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ự Án Web App Đồng Tâm\"/>
    </mc:Choice>
  </mc:AlternateContent>
  <xr:revisionPtr revIDLastSave="0" documentId="8_{D9847083-FFF6-44E1-B822-8702800812B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ổng hợp" sheetId="1" r:id="rId1"/>
    <sheet name="🧱 Gạch không Sale" sheetId="2" r:id="rId2"/>
    <sheet name="🔥 CT1 - Sale tháng" sheetId="3" r:id="rId3"/>
    <sheet name="📦 CT2 - Xả kho" sheetId="4" r:id="rId4"/>
    <sheet name="Thông tin về sản phẩm" sheetId="12" r:id="rId5"/>
    <sheet name="🏠 Ngói" sheetId="5" r:id="rId6"/>
    <sheet name="🧱 Keo" sheetId="6" r:id="rId7"/>
    <sheet name="💎 Gạch kính" sheetId="7" r:id="rId8"/>
    <sheet name="Quy cách gạch" sheetId="8" r:id="rId9"/>
  </sheets>
  <externalReferences>
    <externalReference r:id="rId10"/>
  </externalReferences>
  <definedNames>
    <definedName name="_xlnm._FilterDatabase" localSheetId="0" hidden="1">'Tổng hợp'!$A$1:$T$740</definedName>
    <definedName name="_xlnm._FilterDatabase" localSheetId="4" hidden="1">'Thông tin về sản phẩm'!$A$1:$BB$6228</definedName>
    <definedName name="_xlnm._FilterDatabase" localSheetId="3" hidden="1">'📦 CT2 - Xả kho'!$A$3:$M$320</definedName>
    <definedName name="_xlnm._FilterDatabase" localSheetId="2" hidden="1">'🔥 CT1 - Sale tháng'!$A$3:$P$198</definedName>
    <definedName name="_xlnm._FilterDatabase" localSheetId="1" hidden="1">'🧱 Gạch không Sale'!$A$2:$Q$291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98" i="1" l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T741" i="1"/>
  <c r="P741" i="1"/>
  <c r="O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41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P291" i="2"/>
  <c r="L291" i="2"/>
  <c r="K291" i="2"/>
  <c r="P290" i="2"/>
  <c r="L290" i="2"/>
  <c r="K290" i="2"/>
  <c r="P289" i="2"/>
  <c r="L289" i="2"/>
  <c r="K289" i="2"/>
  <c r="P288" i="2"/>
  <c r="L288" i="2"/>
  <c r="K288" i="2"/>
  <c r="P287" i="2"/>
  <c r="L287" i="2"/>
  <c r="K287" i="2"/>
  <c r="P286" i="2"/>
  <c r="L286" i="2"/>
  <c r="K286" i="2"/>
  <c r="P285" i="2"/>
  <c r="L285" i="2"/>
  <c r="K285" i="2"/>
  <c r="P284" i="2"/>
  <c r="L284" i="2"/>
  <c r="K284" i="2"/>
  <c r="P283" i="2"/>
  <c r="L283" i="2"/>
  <c r="K283" i="2"/>
  <c r="P282" i="2"/>
  <c r="L282" i="2"/>
  <c r="K282" i="2"/>
  <c r="P281" i="2"/>
  <c r="L281" i="2"/>
  <c r="K281" i="2"/>
  <c r="P280" i="2"/>
  <c r="L280" i="2"/>
  <c r="K280" i="2"/>
  <c r="P279" i="2"/>
  <c r="L279" i="2"/>
  <c r="K279" i="2"/>
  <c r="P278" i="2"/>
  <c r="L278" i="2"/>
  <c r="K278" i="2"/>
  <c r="P277" i="2"/>
  <c r="L277" i="2"/>
  <c r="K277" i="2"/>
  <c r="P276" i="2"/>
  <c r="L276" i="2"/>
  <c r="K276" i="2"/>
  <c r="P275" i="2"/>
  <c r="L275" i="2"/>
  <c r="K275" i="2"/>
  <c r="P274" i="2"/>
  <c r="L274" i="2"/>
  <c r="K274" i="2"/>
  <c r="P273" i="2"/>
  <c r="L273" i="2"/>
  <c r="K273" i="2"/>
  <c r="P272" i="2"/>
  <c r="L272" i="2"/>
  <c r="K272" i="2"/>
  <c r="P271" i="2"/>
  <c r="L271" i="2"/>
  <c r="K271" i="2"/>
  <c r="P270" i="2"/>
  <c r="L270" i="2"/>
  <c r="K270" i="2"/>
  <c r="P269" i="2"/>
  <c r="L269" i="2"/>
  <c r="K269" i="2"/>
  <c r="P268" i="2"/>
  <c r="L268" i="2"/>
  <c r="K268" i="2"/>
  <c r="P267" i="2"/>
  <c r="L267" i="2"/>
  <c r="K267" i="2"/>
  <c r="P266" i="2"/>
  <c r="L266" i="2"/>
  <c r="K266" i="2"/>
  <c r="P265" i="2"/>
  <c r="L265" i="2"/>
  <c r="K265" i="2"/>
  <c r="P264" i="2"/>
  <c r="L264" i="2"/>
  <c r="K264" i="2"/>
  <c r="P263" i="2"/>
  <c r="L263" i="2"/>
  <c r="K263" i="2"/>
  <c r="P262" i="2"/>
  <c r="L262" i="2"/>
  <c r="K262" i="2"/>
  <c r="P261" i="2"/>
  <c r="L261" i="2"/>
  <c r="K261" i="2"/>
  <c r="P260" i="2"/>
  <c r="L260" i="2"/>
  <c r="K260" i="2"/>
  <c r="P259" i="2"/>
  <c r="L259" i="2"/>
  <c r="K259" i="2"/>
  <c r="P258" i="2"/>
  <c r="L258" i="2"/>
  <c r="K258" i="2"/>
  <c r="P257" i="2"/>
  <c r="L257" i="2"/>
  <c r="K257" i="2"/>
  <c r="P256" i="2"/>
  <c r="L256" i="2"/>
  <c r="K256" i="2"/>
  <c r="P255" i="2"/>
  <c r="L255" i="2"/>
  <c r="K255" i="2"/>
  <c r="P254" i="2"/>
  <c r="L254" i="2"/>
  <c r="K254" i="2"/>
  <c r="P253" i="2"/>
  <c r="L253" i="2"/>
  <c r="K253" i="2"/>
  <c r="P252" i="2"/>
  <c r="L252" i="2"/>
  <c r="K252" i="2"/>
  <c r="P251" i="2"/>
  <c r="L251" i="2"/>
  <c r="K251" i="2"/>
  <c r="P250" i="2"/>
  <c r="L250" i="2"/>
  <c r="K250" i="2"/>
  <c r="P249" i="2"/>
  <c r="L249" i="2"/>
  <c r="K249" i="2"/>
  <c r="P248" i="2"/>
  <c r="L248" i="2"/>
  <c r="K248" i="2"/>
  <c r="P247" i="2"/>
  <c r="L247" i="2"/>
  <c r="K247" i="2"/>
  <c r="P246" i="2"/>
  <c r="L246" i="2"/>
  <c r="K246" i="2"/>
  <c r="P245" i="2"/>
  <c r="L245" i="2"/>
  <c r="K245" i="2"/>
  <c r="P244" i="2"/>
  <c r="L244" i="2"/>
  <c r="K244" i="2"/>
  <c r="P243" i="2"/>
  <c r="L243" i="2"/>
  <c r="K243" i="2"/>
  <c r="P242" i="2"/>
  <c r="L242" i="2"/>
  <c r="K242" i="2"/>
  <c r="P241" i="2"/>
  <c r="L241" i="2"/>
  <c r="K241" i="2"/>
  <c r="P240" i="2"/>
  <c r="L240" i="2"/>
  <c r="K240" i="2"/>
  <c r="P239" i="2"/>
  <c r="L239" i="2"/>
  <c r="K239" i="2"/>
  <c r="P238" i="2"/>
  <c r="L238" i="2"/>
  <c r="K238" i="2"/>
  <c r="P237" i="2"/>
  <c r="L237" i="2"/>
  <c r="K237" i="2"/>
  <c r="P236" i="2"/>
  <c r="L236" i="2"/>
  <c r="K236" i="2"/>
  <c r="P235" i="2"/>
  <c r="L235" i="2"/>
  <c r="K235" i="2"/>
  <c r="P234" i="2"/>
  <c r="L234" i="2"/>
  <c r="K234" i="2"/>
  <c r="P233" i="2"/>
  <c r="L233" i="2"/>
  <c r="K233" i="2"/>
  <c r="P232" i="2"/>
  <c r="L232" i="2"/>
  <c r="K232" i="2"/>
  <c r="P231" i="2"/>
  <c r="L231" i="2"/>
  <c r="K231" i="2"/>
  <c r="P230" i="2"/>
  <c r="L230" i="2"/>
  <c r="K230" i="2"/>
  <c r="P229" i="2"/>
  <c r="L229" i="2"/>
  <c r="K229" i="2"/>
  <c r="P228" i="2"/>
  <c r="L228" i="2"/>
  <c r="K228" i="2"/>
  <c r="P227" i="2"/>
  <c r="L227" i="2"/>
  <c r="K227" i="2"/>
  <c r="P226" i="2"/>
  <c r="L226" i="2"/>
  <c r="K226" i="2"/>
  <c r="P225" i="2"/>
  <c r="L225" i="2"/>
  <c r="K225" i="2"/>
  <c r="P224" i="2"/>
  <c r="L224" i="2"/>
  <c r="K224" i="2"/>
  <c r="P223" i="2"/>
  <c r="L223" i="2"/>
  <c r="K223" i="2"/>
  <c r="P222" i="2"/>
  <c r="L222" i="2"/>
  <c r="K222" i="2"/>
  <c r="P221" i="2"/>
  <c r="L221" i="2"/>
  <c r="K221" i="2"/>
  <c r="P220" i="2"/>
  <c r="L220" i="2"/>
  <c r="K220" i="2"/>
  <c r="P219" i="2"/>
  <c r="L219" i="2"/>
  <c r="K219" i="2"/>
  <c r="P218" i="2"/>
  <c r="L218" i="2"/>
  <c r="K218" i="2"/>
  <c r="P217" i="2"/>
  <c r="L217" i="2"/>
  <c r="K217" i="2"/>
  <c r="P216" i="2"/>
  <c r="L216" i="2"/>
  <c r="K216" i="2"/>
  <c r="P215" i="2"/>
  <c r="L215" i="2"/>
  <c r="K215" i="2"/>
  <c r="P214" i="2"/>
  <c r="L214" i="2"/>
  <c r="K214" i="2"/>
  <c r="P213" i="2"/>
  <c r="L213" i="2"/>
  <c r="K213" i="2"/>
  <c r="P212" i="2"/>
  <c r="L212" i="2"/>
  <c r="K212" i="2"/>
  <c r="P211" i="2"/>
  <c r="L211" i="2"/>
  <c r="K211" i="2"/>
  <c r="P210" i="2"/>
  <c r="L210" i="2"/>
  <c r="K210" i="2"/>
  <c r="P209" i="2"/>
  <c r="L209" i="2"/>
  <c r="K209" i="2"/>
  <c r="P208" i="2"/>
  <c r="L208" i="2"/>
  <c r="K208" i="2"/>
  <c r="P207" i="2"/>
  <c r="L207" i="2"/>
  <c r="K207" i="2"/>
  <c r="P206" i="2"/>
  <c r="L206" i="2"/>
  <c r="K206" i="2"/>
  <c r="P205" i="2"/>
  <c r="L205" i="2"/>
  <c r="K205" i="2"/>
  <c r="P204" i="2"/>
  <c r="L204" i="2"/>
  <c r="K204" i="2"/>
  <c r="P203" i="2"/>
  <c r="L203" i="2"/>
  <c r="K203" i="2"/>
  <c r="P202" i="2"/>
  <c r="L202" i="2"/>
  <c r="K202" i="2"/>
  <c r="P201" i="2"/>
  <c r="L201" i="2"/>
  <c r="K201" i="2"/>
  <c r="P200" i="2"/>
  <c r="L200" i="2"/>
  <c r="K200" i="2"/>
  <c r="P199" i="2"/>
  <c r="L199" i="2"/>
  <c r="K199" i="2"/>
  <c r="P198" i="2"/>
  <c r="L198" i="2"/>
  <c r="K198" i="2"/>
  <c r="P197" i="2"/>
  <c r="L197" i="2"/>
  <c r="K197" i="2"/>
  <c r="P196" i="2"/>
  <c r="L196" i="2"/>
  <c r="K196" i="2"/>
  <c r="P195" i="2"/>
  <c r="L195" i="2"/>
  <c r="K195" i="2"/>
  <c r="P194" i="2"/>
  <c r="L194" i="2"/>
  <c r="K194" i="2"/>
  <c r="P193" i="2"/>
  <c r="L193" i="2"/>
  <c r="K193" i="2"/>
  <c r="P192" i="2"/>
  <c r="L192" i="2"/>
  <c r="K192" i="2"/>
  <c r="P181" i="2"/>
  <c r="L36" i="4"/>
  <c r="L37" i="4"/>
  <c r="L254" i="4"/>
  <c r="L5" i="4"/>
  <c r="L6" i="4"/>
  <c r="L7" i="4"/>
  <c r="L8" i="4"/>
  <c r="L9" i="4"/>
  <c r="L10" i="4"/>
  <c r="L11" i="4"/>
  <c r="L12" i="4"/>
  <c r="L13" i="4"/>
  <c r="L14" i="4"/>
  <c r="L15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4" i="4"/>
  <c r="L74" i="3"/>
  <c r="L82" i="3"/>
  <c r="L83" i="3"/>
  <c r="L101" i="3"/>
  <c r="L118" i="3"/>
  <c r="L120" i="3"/>
  <c r="L121" i="3"/>
  <c r="L133" i="3"/>
  <c r="L135" i="3"/>
  <c r="L136" i="3"/>
  <c r="L145" i="3"/>
  <c r="L146" i="3"/>
  <c r="L147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4" i="3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4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5" i="3"/>
  <c r="G76" i="3"/>
  <c r="G77" i="3"/>
  <c r="G78" i="3"/>
  <c r="G79" i="3"/>
  <c r="G80" i="3"/>
  <c r="G81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9" i="3"/>
  <c r="G122" i="3"/>
  <c r="G123" i="3"/>
  <c r="G124" i="3"/>
  <c r="G125" i="3"/>
  <c r="G126" i="3"/>
  <c r="G127" i="3"/>
  <c r="G128" i="3"/>
  <c r="G129" i="3"/>
  <c r="G130" i="3"/>
  <c r="G131" i="3"/>
  <c r="G132" i="3"/>
  <c r="G134" i="3"/>
  <c r="G137" i="3"/>
  <c r="G138" i="3"/>
  <c r="G139" i="3"/>
  <c r="G140" i="3"/>
  <c r="G141" i="3"/>
  <c r="G142" i="3"/>
  <c r="G143" i="3"/>
  <c r="G144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S740" i="1"/>
  <c r="R740" i="1"/>
  <c r="S739" i="1"/>
  <c r="R739" i="1"/>
  <c r="S738" i="1"/>
  <c r="R738" i="1"/>
  <c r="S737" i="1"/>
  <c r="R737" i="1"/>
  <c r="S736" i="1"/>
  <c r="R736" i="1"/>
  <c r="S735" i="1"/>
  <c r="R735" i="1"/>
  <c r="S734" i="1"/>
  <c r="R734" i="1"/>
  <c r="S733" i="1"/>
  <c r="R733" i="1"/>
  <c r="S732" i="1"/>
  <c r="R732" i="1"/>
  <c r="S731" i="1"/>
  <c r="R731" i="1"/>
  <c r="S730" i="1"/>
  <c r="R730" i="1"/>
  <c r="S729" i="1"/>
  <c r="R729" i="1"/>
  <c r="S728" i="1"/>
  <c r="R728" i="1"/>
  <c r="S727" i="1"/>
  <c r="R727" i="1"/>
  <c r="S726" i="1"/>
  <c r="R726" i="1"/>
  <c r="S725" i="1"/>
  <c r="R725" i="1"/>
  <c r="P191" i="2"/>
  <c r="L191" i="2"/>
  <c r="K191" i="2"/>
  <c r="P190" i="2"/>
  <c r="L190" i="2"/>
  <c r="K190" i="2"/>
  <c r="P189" i="2"/>
  <c r="L189" i="2"/>
  <c r="K189" i="2"/>
  <c r="P188" i="2"/>
  <c r="L188" i="2"/>
  <c r="K188" i="2"/>
  <c r="P187" i="2"/>
  <c r="L187" i="2"/>
  <c r="K187" i="2"/>
  <c r="P186" i="2"/>
  <c r="L186" i="2"/>
  <c r="K186" i="2"/>
  <c r="P185" i="2"/>
  <c r="L185" i="2"/>
  <c r="K185" i="2"/>
  <c r="P184" i="2"/>
  <c r="L184" i="2"/>
  <c r="K184" i="2"/>
  <c r="P183" i="2"/>
  <c r="L183" i="2"/>
  <c r="K183" i="2"/>
  <c r="P182" i="2"/>
  <c r="L182" i="2"/>
  <c r="K182" i="2"/>
  <c r="L181" i="2"/>
  <c r="K181" i="2"/>
  <c r="P180" i="2"/>
  <c r="L180" i="2"/>
  <c r="K180" i="2"/>
  <c r="P179" i="2"/>
  <c r="L179" i="2"/>
  <c r="K179" i="2"/>
  <c r="P178" i="2"/>
  <c r="L178" i="2"/>
  <c r="K178" i="2"/>
  <c r="P177" i="2"/>
  <c r="L177" i="2"/>
  <c r="K177" i="2"/>
  <c r="P176" i="2"/>
  <c r="L176" i="2"/>
  <c r="K176" i="2"/>
  <c r="P175" i="2"/>
  <c r="L175" i="2"/>
  <c r="K175" i="2"/>
  <c r="P174" i="2"/>
  <c r="L174" i="2"/>
  <c r="K174" i="2"/>
  <c r="P173" i="2"/>
  <c r="L173" i="2"/>
  <c r="K173" i="2"/>
  <c r="P172" i="2"/>
  <c r="L172" i="2"/>
  <c r="K172" i="2"/>
  <c r="P171" i="2"/>
  <c r="L171" i="2"/>
  <c r="K171" i="2"/>
  <c r="P170" i="2"/>
  <c r="L170" i="2"/>
  <c r="K170" i="2"/>
  <c r="P169" i="2"/>
  <c r="L169" i="2"/>
  <c r="K169" i="2"/>
  <c r="P168" i="2"/>
  <c r="L168" i="2"/>
  <c r="K168" i="2"/>
  <c r="P167" i="2"/>
  <c r="L167" i="2"/>
  <c r="K167" i="2"/>
  <c r="P166" i="2"/>
  <c r="L166" i="2"/>
  <c r="K166" i="2"/>
  <c r="P165" i="2"/>
  <c r="L165" i="2"/>
  <c r="K165" i="2"/>
  <c r="P164" i="2"/>
  <c r="L164" i="2"/>
  <c r="K164" i="2"/>
  <c r="P163" i="2"/>
  <c r="L163" i="2"/>
  <c r="K163" i="2"/>
  <c r="P162" i="2"/>
  <c r="L162" i="2"/>
  <c r="K162" i="2"/>
  <c r="P161" i="2"/>
  <c r="L161" i="2"/>
  <c r="K161" i="2"/>
  <c r="P160" i="2"/>
  <c r="L160" i="2"/>
  <c r="K160" i="2"/>
  <c r="P159" i="2"/>
  <c r="L159" i="2"/>
  <c r="K159" i="2"/>
  <c r="P158" i="2"/>
  <c r="L158" i="2"/>
  <c r="K158" i="2"/>
  <c r="P157" i="2"/>
  <c r="L157" i="2"/>
  <c r="K157" i="2"/>
  <c r="P156" i="2"/>
  <c r="L156" i="2"/>
  <c r="K156" i="2"/>
  <c r="P155" i="2"/>
  <c r="L155" i="2"/>
  <c r="K155" i="2"/>
  <c r="P154" i="2"/>
  <c r="L154" i="2"/>
  <c r="K154" i="2"/>
  <c r="P153" i="2"/>
  <c r="L153" i="2"/>
  <c r="K153" i="2"/>
  <c r="P152" i="2"/>
  <c r="L152" i="2"/>
  <c r="K152" i="2"/>
  <c r="P151" i="2"/>
  <c r="L151" i="2"/>
  <c r="K151" i="2"/>
  <c r="P150" i="2"/>
  <c r="L150" i="2"/>
  <c r="K150" i="2"/>
  <c r="P149" i="2"/>
  <c r="L149" i="2"/>
  <c r="K149" i="2"/>
  <c r="P148" i="2"/>
  <c r="L148" i="2"/>
  <c r="K148" i="2"/>
  <c r="P147" i="2"/>
  <c r="L147" i="2"/>
  <c r="K147" i="2"/>
  <c r="P146" i="2"/>
  <c r="L146" i="2"/>
  <c r="K146" i="2"/>
  <c r="P145" i="2"/>
  <c r="L145" i="2"/>
  <c r="K145" i="2"/>
  <c r="P144" i="2"/>
  <c r="L144" i="2"/>
  <c r="K144" i="2"/>
  <c r="P143" i="2"/>
  <c r="L143" i="2"/>
  <c r="K143" i="2"/>
  <c r="P142" i="2"/>
  <c r="L142" i="2"/>
  <c r="K142" i="2"/>
  <c r="P141" i="2"/>
  <c r="L141" i="2"/>
  <c r="K141" i="2"/>
  <c r="P140" i="2"/>
  <c r="L140" i="2"/>
  <c r="K140" i="2"/>
  <c r="P139" i="2"/>
  <c r="L139" i="2"/>
  <c r="K139" i="2"/>
  <c r="P138" i="2"/>
  <c r="L138" i="2"/>
  <c r="K138" i="2"/>
  <c r="P137" i="2"/>
  <c r="L137" i="2"/>
  <c r="K137" i="2"/>
  <c r="P136" i="2"/>
  <c r="L136" i="2"/>
  <c r="K136" i="2"/>
  <c r="P135" i="2"/>
  <c r="L135" i="2"/>
  <c r="K135" i="2"/>
  <c r="P134" i="2"/>
  <c r="L134" i="2"/>
  <c r="K134" i="2"/>
  <c r="P133" i="2"/>
  <c r="L133" i="2"/>
  <c r="K133" i="2"/>
  <c r="P132" i="2"/>
  <c r="L132" i="2"/>
  <c r="K132" i="2"/>
  <c r="P131" i="2"/>
  <c r="L131" i="2"/>
  <c r="K131" i="2"/>
  <c r="P130" i="2"/>
  <c r="L130" i="2"/>
  <c r="K130" i="2"/>
  <c r="P129" i="2"/>
  <c r="L129" i="2"/>
  <c r="K129" i="2"/>
  <c r="P128" i="2"/>
  <c r="L128" i="2"/>
  <c r="K128" i="2"/>
  <c r="P127" i="2"/>
  <c r="L127" i="2"/>
  <c r="K127" i="2"/>
  <c r="P126" i="2"/>
  <c r="L126" i="2"/>
  <c r="K126" i="2"/>
  <c r="P125" i="2"/>
  <c r="L125" i="2"/>
  <c r="K125" i="2"/>
  <c r="P124" i="2"/>
  <c r="L124" i="2"/>
  <c r="K124" i="2"/>
  <c r="P123" i="2"/>
  <c r="L123" i="2"/>
  <c r="K123" i="2"/>
  <c r="P122" i="2"/>
  <c r="L122" i="2"/>
  <c r="K122" i="2"/>
  <c r="P121" i="2"/>
  <c r="L121" i="2"/>
  <c r="K121" i="2"/>
  <c r="P120" i="2"/>
  <c r="L120" i="2"/>
  <c r="K120" i="2"/>
  <c r="P119" i="2"/>
  <c r="L119" i="2"/>
  <c r="K119" i="2"/>
  <c r="P118" i="2"/>
  <c r="L118" i="2"/>
  <c r="K118" i="2"/>
  <c r="P117" i="2"/>
  <c r="L117" i="2"/>
  <c r="K117" i="2"/>
  <c r="P116" i="2"/>
  <c r="L116" i="2"/>
  <c r="K116" i="2"/>
  <c r="P115" i="2"/>
  <c r="L115" i="2"/>
  <c r="K115" i="2"/>
  <c r="P114" i="2"/>
  <c r="L114" i="2"/>
  <c r="K114" i="2"/>
  <c r="P113" i="2"/>
  <c r="L113" i="2"/>
  <c r="K113" i="2"/>
  <c r="P112" i="2"/>
  <c r="L112" i="2"/>
  <c r="K112" i="2"/>
  <c r="P111" i="2"/>
  <c r="L111" i="2"/>
  <c r="K111" i="2"/>
  <c r="P110" i="2"/>
  <c r="L110" i="2"/>
  <c r="K110" i="2"/>
  <c r="P109" i="2"/>
  <c r="L109" i="2"/>
  <c r="K109" i="2"/>
  <c r="P108" i="2"/>
  <c r="L108" i="2"/>
  <c r="K108" i="2"/>
  <c r="P107" i="2"/>
  <c r="L107" i="2"/>
  <c r="K107" i="2"/>
  <c r="P106" i="2"/>
  <c r="L106" i="2"/>
  <c r="K106" i="2"/>
  <c r="P105" i="2"/>
  <c r="L105" i="2"/>
  <c r="K105" i="2"/>
  <c r="P104" i="2"/>
  <c r="L104" i="2"/>
  <c r="K104" i="2"/>
  <c r="P103" i="2"/>
  <c r="L103" i="2"/>
  <c r="K103" i="2"/>
  <c r="P102" i="2"/>
  <c r="L102" i="2"/>
  <c r="K102" i="2"/>
  <c r="P101" i="2"/>
  <c r="L101" i="2"/>
  <c r="K101" i="2"/>
  <c r="P100" i="2"/>
  <c r="L100" i="2"/>
  <c r="K100" i="2"/>
  <c r="P99" i="2"/>
  <c r="L99" i="2"/>
  <c r="K99" i="2"/>
  <c r="P98" i="2"/>
  <c r="L98" i="2"/>
  <c r="K98" i="2"/>
  <c r="P97" i="2"/>
  <c r="L97" i="2"/>
  <c r="K97" i="2"/>
  <c r="P96" i="2"/>
  <c r="L96" i="2"/>
  <c r="K96" i="2"/>
  <c r="P95" i="2"/>
  <c r="L95" i="2"/>
  <c r="K95" i="2"/>
  <c r="P94" i="2"/>
  <c r="L94" i="2"/>
  <c r="K94" i="2"/>
  <c r="P93" i="2"/>
  <c r="L93" i="2"/>
  <c r="K93" i="2"/>
  <c r="P92" i="2"/>
  <c r="L92" i="2"/>
  <c r="K92" i="2"/>
  <c r="P91" i="2"/>
  <c r="L91" i="2"/>
  <c r="K91" i="2"/>
  <c r="P90" i="2"/>
  <c r="L90" i="2"/>
  <c r="K90" i="2"/>
  <c r="P89" i="2"/>
  <c r="L89" i="2"/>
  <c r="K89" i="2"/>
  <c r="P88" i="2"/>
  <c r="L88" i="2"/>
  <c r="K88" i="2"/>
  <c r="P87" i="2"/>
  <c r="L87" i="2"/>
  <c r="K87" i="2"/>
  <c r="P86" i="2"/>
  <c r="L86" i="2"/>
  <c r="K86" i="2"/>
  <c r="P85" i="2"/>
  <c r="L85" i="2"/>
  <c r="K85" i="2"/>
  <c r="P84" i="2"/>
  <c r="L84" i="2"/>
  <c r="K84" i="2"/>
  <c r="P83" i="2"/>
  <c r="L83" i="2"/>
  <c r="K83" i="2"/>
  <c r="P82" i="2"/>
  <c r="L82" i="2"/>
  <c r="K82" i="2"/>
  <c r="P81" i="2"/>
  <c r="L81" i="2"/>
  <c r="K81" i="2"/>
  <c r="P80" i="2"/>
  <c r="L80" i="2"/>
  <c r="K80" i="2"/>
  <c r="P79" i="2"/>
  <c r="L79" i="2"/>
  <c r="K79" i="2"/>
  <c r="P78" i="2"/>
  <c r="L78" i="2"/>
  <c r="K78" i="2"/>
  <c r="P77" i="2"/>
  <c r="L77" i="2"/>
  <c r="K77" i="2"/>
  <c r="P76" i="2"/>
  <c r="L76" i="2"/>
  <c r="K76" i="2"/>
  <c r="P75" i="2"/>
  <c r="L75" i="2"/>
  <c r="K75" i="2"/>
  <c r="P74" i="2"/>
  <c r="L74" i="2"/>
  <c r="K74" i="2"/>
  <c r="P73" i="2"/>
  <c r="L73" i="2"/>
  <c r="K73" i="2"/>
  <c r="P72" i="2"/>
  <c r="L72" i="2"/>
  <c r="K72" i="2"/>
  <c r="P71" i="2"/>
  <c r="L71" i="2"/>
  <c r="K71" i="2"/>
  <c r="P70" i="2"/>
  <c r="L70" i="2"/>
  <c r="K70" i="2"/>
  <c r="P69" i="2"/>
  <c r="L69" i="2"/>
  <c r="K69" i="2"/>
  <c r="P68" i="2"/>
  <c r="L68" i="2"/>
  <c r="K68" i="2"/>
  <c r="P67" i="2"/>
  <c r="L67" i="2"/>
  <c r="K67" i="2"/>
  <c r="P66" i="2"/>
  <c r="L66" i="2"/>
  <c r="K66" i="2"/>
  <c r="P65" i="2"/>
  <c r="L65" i="2"/>
  <c r="K65" i="2"/>
  <c r="P64" i="2"/>
  <c r="L64" i="2"/>
  <c r="K64" i="2"/>
  <c r="P63" i="2"/>
  <c r="L63" i="2"/>
  <c r="K63" i="2"/>
  <c r="P62" i="2"/>
  <c r="L62" i="2"/>
  <c r="K62" i="2"/>
  <c r="P61" i="2"/>
  <c r="L61" i="2"/>
  <c r="K61" i="2"/>
  <c r="P60" i="2"/>
  <c r="L60" i="2"/>
  <c r="K60" i="2"/>
  <c r="P59" i="2"/>
  <c r="L59" i="2"/>
  <c r="K59" i="2"/>
  <c r="P58" i="2"/>
  <c r="L58" i="2"/>
  <c r="K58" i="2"/>
  <c r="P57" i="2"/>
  <c r="L57" i="2"/>
  <c r="K57" i="2"/>
  <c r="P56" i="2"/>
  <c r="L56" i="2"/>
  <c r="K56" i="2"/>
  <c r="P55" i="2"/>
  <c r="L55" i="2"/>
  <c r="K55" i="2"/>
  <c r="P54" i="2"/>
  <c r="L54" i="2"/>
  <c r="K54" i="2"/>
  <c r="P53" i="2"/>
  <c r="L53" i="2"/>
  <c r="K53" i="2"/>
  <c r="P52" i="2"/>
  <c r="L52" i="2"/>
  <c r="K52" i="2"/>
  <c r="P51" i="2"/>
  <c r="L51" i="2"/>
  <c r="K51" i="2"/>
  <c r="P50" i="2"/>
  <c r="L50" i="2"/>
  <c r="K50" i="2"/>
  <c r="P49" i="2"/>
  <c r="L49" i="2"/>
  <c r="K49" i="2"/>
  <c r="P48" i="2"/>
  <c r="L48" i="2"/>
  <c r="K48" i="2"/>
  <c r="P47" i="2"/>
  <c r="L47" i="2"/>
  <c r="K47" i="2"/>
  <c r="P46" i="2"/>
  <c r="L46" i="2"/>
  <c r="K46" i="2"/>
  <c r="P45" i="2"/>
  <c r="L45" i="2"/>
  <c r="K45" i="2"/>
  <c r="P44" i="2"/>
  <c r="L44" i="2"/>
  <c r="K44" i="2"/>
  <c r="P43" i="2"/>
  <c r="L43" i="2"/>
  <c r="K43" i="2"/>
  <c r="P42" i="2"/>
  <c r="L42" i="2"/>
  <c r="K42" i="2"/>
  <c r="P41" i="2"/>
  <c r="L41" i="2"/>
  <c r="K41" i="2"/>
  <c r="P40" i="2"/>
  <c r="L40" i="2"/>
  <c r="K40" i="2"/>
  <c r="P39" i="2"/>
  <c r="L39" i="2"/>
  <c r="K39" i="2"/>
  <c r="P38" i="2"/>
  <c r="L38" i="2"/>
  <c r="K38" i="2"/>
  <c r="P37" i="2"/>
  <c r="L37" i="2"/>
  <c r="K37" i="2"/>
  <c r="P36" i="2"/>
  <c r="L36" i="2"/>
  <c r="K36" i="2"/>
  <c r="P35" i="2"/>
  <c r="L35" i="2"/>
  <c r="K35" i="2"/>
  <c r="P34" i="2"/>
  <c r="L34" i="2"/>
  <c r="K34" i="2"/>
  <c r="P33" i="2"/>
  <c r="L33" i="2"/>
  <c r="K33" i="2"/>
  <c r="P32" i="2"/>
  <c r="L32" i="2"/>
  <c r="K32" i="2"/>
  <c r="P31" i="2"/>
  <c r="L31" i="2"/>
  <c r="K31" i="2"/>
  <c r="P30" i="2"/>
  <c r="L30" i="2"/>
  <c r="K30" i="2"/>
  <c r="P29" i="2"/>
  <c r="L29" i="2"/>
  <c r="K29" i="2"/>
  <c r="P28" i="2"/>
  <c r="L28" i="2"/>
  <c r="K28" i="2"/>
  <c r="P27" i="2"/>
  <c r="L27" i="2"/>
  <c r="K27" i="2"/>
  <c r="P26" i="2"/>
  <c r="L26" i="2"/>
  <c r="K26" i="2"/>
  <c r="P25" i="2"/>
  <c r="L25" i="2"/>
  <c r="K25" i="2"/>
  <c r="P24" i="2"/>
  <c r="L24" i="2"/>
  <c r="K24" i="2"/>
  <c r="P23" i="2"/>
  <c r="L23" i="2"/>
  <c r="K23" i="2"/>
  <c r="P22" i="2"/>
  <c r="L22" i="2"/>
  <c r="K22" i="2"/>
  <c r="P21" i="2"/>
  <c r="L21" i="2"/>
  <c r="K21" i="2"/>
  <c r="P20" i="2"/>
  <c r="L20" i="2"/>
  <c r="K20" i="2"/>
  <c r="P19" i="2"/>
  <c r="L19" i="2"/>
  <c r="K19" i="2"/>
  <c r="P18" i="2"/>
  <c r="L18" i="2"/>
  <c r="K18" i="2"/>
  <c r="P17" i="2"/>
  <c r="L17" i="2"/>
  <c r="K17" i="2"/>
  <c r="P16" i="2"/>
  <c r="L16" i="2"/>
  <c r="K16" i="2"/>
  <c r="P15" i="2"/>
  <c r="L15" i="2"/>
  <c r="K15" i="2"/>
  <c r="P14" i="2"/>
  <c r="L14" i="2"/>
  <c r="K14" i="2"/>
  <c r="P13" i="2"/>
  <c r="L13" i="2"/>
  <c r="K13" i="2"/>
  <c r="P12" i="2"/>
  <c r="L12" i="2"/>
  <c r="K12" i="2"/>
  <c r="P11" i="2"/>
  <c r="L11" i="2"/>
  <c r="K11" i="2"/>
  <c r="P10" i="2"/>
  <c r="L10" i="2"/>
  <c r="K10" i="2"/>
  <c r="P9" i="2"/>
  <c r="L9" i="2"/>
  <c r="K9" i="2"/>
  <c r="P8" i="2"/>
  <c r="L8" i="2"/>
  <c r="K8" i="2"/>
  <c r="P7" i="2"/>
  <c r="L7" i="2"/>
  <c r="K7" i="2"/>
  <c r="P6" i="2"/>
  <c r="L6" i="2"/>
  <c r="K6" i="2"/>
  <c r="P5" i="2"/>
  <c r="L5" i="2"/>
  <c r="K5" i="2"/>
  <c r="P4" i="2"/>
  <c r="L4" i="2"/>
  <c r="K4" i="2"/>
  <c r="P3" i="2"/>
  <c r="L3" i="2"/>
  <c r="K3" i="2"/>
  <c r="M21" i="3" l="1"/>
  <c r="L160" i="3"/>
  <c r="M20" i="3"/>
  <c r="M72" i="3"/>
  <c r="M22" i="3"/>
  <c r="M16" i="3"/>
  <c r="M148" i="3"/>
  <c r="M158" i="3"/>
  <c r="M161" i="3"/>
  <c r="M164" i="3"/>
  <c r="M166" i="3"/>
  <c r="M168" i="3"/>
  <c r="M171" i="3"/>
  <c r="M174" i="3"/>
  <c r="M176" i="3"/>
  <c r="M179" i="3"/>
  <c r="M180" i="3"/>
  <c r="M184" i="3"/>
  <c r="M187" i="3"/>
  <c r="M190" i="3"/>
  <c r="L15" i="3"/>
  <c r="L20" i="3"/>
  <c r="L23" i="3"/>
  <c r="L26" i="3"/>
  <c r="L28" i="3"/>
  <c r="L30" i="3"/>
  <c r="L36" i="3"/>
  <c r="L43" i="3"/>
  <c r="L46" i="3"/>
  <c r="L50" i="3"/>
  <c r="L53" i="3"/>
  <c r="L58" i="3"/>
  <c r="L61" i="3"/>
  <c r="L64" i="3"/>
  <c r="L66" i="3"/>
  <c r="L69" i="3"/>
  <c r="L71" i="3"/>
  <c r="L72" i="3"/>
  <c r="L75" i="3"/>
  <c r="L80" i="3"/>
  <c r="L92" i="3"/>
  <c r="L95" i="3"/>
  <c r="L97" i="3"/>
  <c r="L99" i="3"/>
  <c r="L104" i="3"/>
  <c r="L106" i="3"/>
  <c r="L109" i="3"/>
  <c r="L112" i="3"/>
  <c r="L117" i="3"/>
  <c r="L119" i="3"/>
  <c r="L125" i="3"/>
  <c r="L130" i="3"/>
  <c r="L132" i="3"/>
  <c r="L138" i="3"/>
  <c r="L141" i="3"/>
  <c r="L143" i="3"/>
  <c r="L151" i="3"/>
  <c r="L155" i="3"/>
  <c r="L157" i="3"/>
  <c r="L159" i="3"/>
  <c r="L161" i="3"/>
  <c r="L164" i="3"/>
  <c r="L165" i="3"/>
  <c r="L166" i="3"/>
  <c r="L169" i="3"/>
  <c r="L173" i="3"/>
  <c r="L174" i="3"/>
  <c r="L176" i="3"/>
  <c r="L177" i="3"/>
  <c r="L180" i="3"/>
  <c r="L182" i="3"/>
  <c r="L183" i="3"/>
  <c r="L184" i="3"/>
  <c r="L186" i="3"/>
  <c r="L188" i="3"/>
  <c r="L190" i="3"/>
  <c r="M17" i="3"/>
  <c r="M23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19" i="3"/>
  <c r="M115" i="3"/>
  <c r="M128" i="3"/>
  <c r="M131" i="3"/>
  <c r="M134" i="3"/>
  <c r="M136" i="3"/>
  <c r="M139" i="3"/>
  <c r="M143" i="3"/>
  <c r="M147" i="3"/>
  <c r="L123" i="3"/>
  <c r="L131" i="3"/>
  <c r="L137" i="3"/>
  <c r="L140" i="3"/>
  <c r="L144" i="3"/>
  <c r="L148" i="3"/>
  <c r="L150" i="3"/>
  <c r="L162" i="3"/>
  <c r="L168" i="3"/>
  <c r="L172" i="3"/>
  <c r="L175" i="3"/>
  <c r="L179" i="3"/>
  <c r="L189" i="3"/>
  <c r="M18" i="3"/>
  <c r="M73" i="3"/>
  <c r="M79" i="3"/>
  <c r="M82" i="3"/>
  <c r="M85" i="3"/>
  <c r="M87" i="3"/>
  <c r="M89" i="3"/>
  <c r="M92" i="3"/>
  <c r="M95" i="3"/>
  <c r="M97" i="3"/>
  <c r="M100" i="3"/>
  <c r="M102" i="3"/>
  <c r="M103" i="3"/>
  <c r="M105" i="3"/>
  <c r="M108" i="3"/>
  <c r="M110" i="3"/>
  <c r="M113" i="3"/>
  <c r="M117" i="3"/>
  <c r="M119" i="3"/>
  <c r="M121" i="3"/>
  <c r="M123" i="3"/>
  <c r="M125" i="3"/>
  <c r="M127" i="3"/>
  <c r="M129" i="3"/>
  <c r="M133" i="3"/>
  <c r="M138" i="3"/>
  <c r="M142" i="3"/>
  <c r="M145" i="3"/>
  <c r="M150" i="3"/>
  <c r="M152" i="3"/>
  <c r="M154" i="3"/>
  <c r="M155" i="3"/>
  <c r="M157" i="3"/>
  <c r="M163" i="3"/>
  <c r="M167" i="3"/>
  <c r="M173" i="3"/>
  <c r="M177" i="3"/>
  <c r="M183" i="3"/>
  <c r="M188" i="3"/>
  <c r="L16" i="3"/>
  <c r="L21" i="3"/>
  <c r="L31" i="3"/>
  <c r="L33" i="3"/>
  <c r="L39" i="3"/>
  <c r="L41" i="3"/>
  <c r="L45" i="3"/>
  <c r="L52" i="3"/>
  <c r="L56" i="3"/>
  <c r="L62" i="3"/>
  <c r="L70" i="3"/>
  <c r="L89" i="3"/>
  <c r="L91" i="3"/>
  <c r="L96" i="3"/>
  <c r="L98" i="3"/>
  <c r="L105" i="3"/>
  <c r="L110" i="3"/>
  <c r="L129" i="3"/>
  <c r="L139" i="3"/>
  <c r="L142" i="3"/>
  <c r="L153" i="3"/>
  <c r="L158" i="3"/>
  <c r="L167" i="3"/>
  <c r="L170" i="3"/>
  <c r="L181" i="3"/>
  <c r="L187" i="3"/>
  <c r="L191" i="3"/>
  <c r="M15" i="3"/>
  <c r="M74" i="3"/>
  <c r="M75" i="3"/>
  <c r="M76" i="3"/>
  <c r="M77" i="3"/>
  <c r="M78" i="3"/>
  <c r="M80" i="3"/>
  <c r="M81" i="3"/>
  <c r="M83" i="3"/>
  <c r="M84" i="3"/>
  <c r="M86" i="3"/>
  <c r="M88" i="3"/>
  <c r="M90" i="3"/>
  <c r="M91" i="3"/>
  <c r="M93" i="3"/>
  <c r="M94" i="3"/>
  <c r="M96" i="3"/>
  <c r="M98" i="3"/>
  <c r="M99" i="3"/>
  <c r="M101" i="3"/>
  <c r="M104" i="3"/>
  <c r="M106" i="3"/>
  <c r="M107" i="3"/>
  <c r="M109" i="3"/>
  <c r="M111" i="3"/>
  <c r="M112" i="3"/>
  <c r="M114" i="3"/>
  <c r="M116" i="3"/>
  <c r="M118" i="3"/>
  <c r="M120" i="3"/>
  <c r="M122" i="3"/>
  <c r="M124" i="3"/>
  <c r="M126" i="3"/>
  <c r="M130" i="3"/>
  <c r="M132" i="3"/>
  <c r="M135" i="3"/>
  <c r="M137" i="3"/>
  <c r="M140" i="3"/>
  <c r="M141" i="3"/>
  <c r="M144" i="3"/>
  <c r="M146" i="3"/>
  <c r="M149" i="3"/>
  <c r="M151" i="3"/>
  <c r="M153" i="3"/>
  <c r="M156" i="3"/>
  <c r="M159" i="3"/>
  <c r="M160" i="3"/>
  <c r="M162" i="3"/>
  <c r="M165" i="3"/>
  <c r="M169" i="3"/>
  <c r="M172" i="3"/>
  <c r="M175" i="3"/>
  <c r="M178" i="3"/>
  <c r="M181" i="3"/>
  <c r="M185" i="3"/>
  <c r="L17" i="3"/>
  <c r="L19" i="3"/>
  <c r="L24" i="3"/>
  <c r="L27" i="3"/>
  <c r="L32" i="3"/>
  <c r="L35" i="3"/>
  <c r="L37" i="3"/>
  <c r="L38" i="3"/>
  <c r="L44" i="3"/>
  <c r="L47" i="3"/>
  <c r="L49" i="3"/>
  <c r="L55" i="3"/>
  <c r="L57" i="3"/>
  <c r="L59" i="3"/>
  <c r="L60" i="3"/>
  <c r="L63" i="3"/>
  <c r="L65" i="3"/>
  <c r="L67" i="3"/>
  <c r="L68" i="3"/>
  <c r="L76" i="3"/>
  <c r="L78" i="3"/>
  <c r="L79" i="3"/>
  <c r="L94" i="3"/>
  <c r="L102" i="3"/>
  <c r="L108" i="3"/>
  <c r="L111" i="3"/>
  <c r="L114" i="3"/>
  <c r="L115" i="3"/>
  <c r="L124" i="3"/>
  <c r="L126" i="3"/>
  <c r="L128" i="3"/>
  <c r="M24" i="3"/>
  <c r="M170" i="3"/>
  <c r="M182" i="3"/>
  <c r="M186" i="3"/>
  <c r="M189" i="3"/>
  <c r="M191" i="3"/>
  <c r="L18" i="3"/>
  <c r="L22" i="3"/>
  <c r="L25" i="3"/>
  <c r="L29" i="3"/>
  <c r="L34" i="3"/>
  <c r="L40" i="3"/>
  <c r="L42" i="3"/>
  <c r="L48" i="3"/>
  <c r="L51" i="3"/>
  <c r="L54" i="3"/>
  <c r="L73" i="3"/>
  <c r="L77" i="3"/>
  <c r="L81" i="3"/>
  <c r="L84" i="3"/>
  <c r="L85" i="3"/>
  <c r="L86" i="3"/>
  <c r="L87" i="3"/>
  <c r="L88" i="3"/>
  <c r="L90" i="3"/>
  <c r="L93" i="3"/>
  <c r="L100" i="3"/>
  <c r="L103" i="3"/>
  <c r="L107" i="3"/>
  <c r="L113" i="3"/>
  <c r="L116" i="3"/>
  <c r="L122" i="3"/>
  <c r="L127" i="3"/>
  <c r="L134" i="3"/>
  <c r="L149" i="3"/>
  <c r="L152" i="3"/>
  <c r="L154" i="3"/>
  <c r="L156" i="3"/>
  <c r="L163" i="3"/>
  <c r="L171" i="3"/>
  <c r="L178" i="3"/>
  <c r="L185" i="3"/>
  <c r="L4" i="3"/>
  <c r="M5" i="3"/>
  <c r="M6" i="3"/>
  <c r="M7" i="3"/>
  <c r="M8" i="3"/>
  <c r="M9" i="3"/>
  <c r="M10" i="3"/>
  <c r="M11" i="3"/>
  <c r="M12" i="3"/>
  <c r="M13" i="3"/>
  <c r="M14" i="3"/>
  <c r="M4" i="3"/>
  <c r="L5" i="3"/>
  <c r="L6" i="3"/>
  <c r="L7" i="3"/>
  <c r="L8" i="3"/>
  <c r="L9" i="3"/>
  <c r="L10" i="3"/>
  <c r="L11" i="3"/>
  <c r="L12" i="3"/>
  <c r="L13" i="3"/>
  <c r="L14" i="3"/>
  <c r="L171" i="4"/>
  <c r="L17" i="4"/>
  <c r="L18" i="4"/>
  <c r="L82" i="4"/>
  <c r="L83" i="4"/>
  <c r="L105" i="4"/>
  <c r="L16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100" i="4"/>
  <c r="M102" i="4"/>
  <c r="M103" i="4"/>
  <c r="M104" i="4"/>
  <c r="M105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1" i="4"/>
  <c r="M122" i="4"/>
  <c r="M126" i="4"/>
  <c r="M129" i="4"/>
  <c r="M136" i="4"/>
  <c r="M146" i="4"/>
  <c r="M150" i="4"/>
  <c r="M152" i="4"/>
  <c r="M156" i="4"/>
  <c r="M162" i="4"/>
  <c r="M170" i="4"/>
  <c r="M175" i="4"/>
  <c r="M180" i="4"/>
  <c r="M183" i="4"/>
  <c r="M190" i="4"/>
  <c r="M194" i="4"/>
  <c r="M201" i="4"/>
  <c r="M204" i="4"/>
  <c r="M208" i="4"/>
  <c r="M210" i="4"/>
  <c r="M214" i="4"/>
  <c r="M218" i="4"/>
  <c r="M222" i="4"/>
  <c r="M227" i="4"/>
  <c r="M231" i="4"/>
  <c r="M239" i="4"/>
  <c r="M244" i="4"/>
  <c r="M247" i="4"/>
  <c r="M253" i="4"/>
  <c r="M259" i="4"/>
  <c r="M263" i="4"/>
  <c r="M269" i="4"/>
  <c r="M275" i="4"/>
  <c r="M279" i="4"/>
  <c r="M285" i="4"/>
  <c r="M294" i="4"/>
  <c r="M301" i="4"/>
  <c r="M317" i="4"/>
  <c r="M106" i="4"/>
  <c r="M125" i="4"/>
  <c r="M130" i="4"/>
  <c r="M134" i="4"/>
  <c r="M148" i="4"/>
  <c r="M151" i="4"/>
  <c r="M157" i="4"/>
  <c r="M160" i="4"/>
  <c r="M165" i="4"/>
  <c r="M168" i="4"/>
  <c r="M174" i="4"/>
  <c r="M178" i="4"/>
  <c r="M182" i="4"/>
  <c r="M185" i="4"/>
  <c r="M193" i="4"/>
  <c r="M198" i="4"/>
  <c r="M203" i="4"/>
  <c r="M207" i="4"/>
  <c r="M212" i="4"/>
  <c r="M216" i="4"/>
  <c r="M219" i="4"/>
  <c r="M224" i="4"/>
  <c r="M229" i="4"/>
  <c r="M233" i="4"/>
  <c r="M237" i="4"/>
  <c r="M243" i="4"/>
  <c r="M246" i="4"/>
  <c r="M252" i="4"/>
  <c r="M260" i="4"/>
  <c r="M272" i="4"/>
  <c r="M283" i="4"/>
  <c r="M291" i="4"/>
  <c r="M306" i="4"/>
  <c r="M98" i="4"/>
  <c r="M133" i="4"/>
  <c r="M139" i="4"/>
  <c r="M141" i="4"/>
  <c r="M143" i="4"/>
  <c r="M145" i="4"/>
  <c r="M149" i="4"/>
  <c r="M153" i="4"/>
  <c r="M155" i="4"/>
  <c r="M159" i="4"/>
  <c r="M161" i="4"/>
  <c r="M164" i="4"/>
  <c r="M167" i="4"/>
  <c r="M171" i="4"/>
  <c r="M172" i="4"/>
  <c r="M176" i="4"/>
  <c r="M179" i="4"/>
  <c r="M184" i="4"/>
  <c r="M186" i="4"/>
  <c r="M188" i="4"/>
  <c r="M191" i="4"/>
  <c r="M196" i="4"/>
  <c r="M199" i="4"/>
  <c r="M202" i="4"/>
  <c r="M205" i="4"/>
  <c r="M209" i="4"/>
  <c r="M213" i="4"/>
  <c r="M215" i="4"/>
  <c r="M217" i="4"/>
  <c r="M221" i="4"/>
  <c r="M223" i="4"/>
  <c r="M225" i="4"/>
  <c r="M228" i="4"/>
  <c r="M230" i="4"/>
  <c r="M232" i="4"/>
  <c r="M234" i="4"/>
  <c r="M236" i="4"/>
  <c r="M238" i="4"/>
  <c r="M240" i="4"/>
  <c r="M242" i="4"/>
  <c r="M245" i="4"/>
  <c r="M249" i="4"/>
  <c r="M251" i="4"/>
  <c r="M255" i="4"/>
  <c r="M256" i="4"/>
  <c r="M258" i="4"/>
  <c r="M261" i="4"/>
  <c r="M265" i="4"/>
  <c r="M267" i="4"/>
  <c r="M271" i="4"/>
  <c r="M274" i="4"/>
  <c r="M277" i="4"/>
  <c r="M280" i="4"/>
  <c r="M282" i="4"/>
  <c r="M284" i="4"/>
  <c r="M286" i="4"/>
  <c r="M288" i="4"/>
  <c r="M290" i="4"/>
  <c r="M292" i="4"/>
  <c r="M295" i="4"/>
  <c r="M296" i="4"/>
  <c r="M298" i="4"/>
  <c r="M300" i="4"/>
  <c r="M302" i="4"/>
  <c r="M304" i="4"/>
  <c r="M307" i="4"/>
  <c r="M308" i="4"/>
  <c r="M310" i="4"/>
  <c r="M313" i="4"/>
  <c r="M315" i="4"/>
  <c r="M319" i="4"/>
  <c r="M99" i="4"/>
  <c r="M132" i="4"/>
  <c r="M137" i="4"/>
  <c r="M140" i="4"/>
  <c r="M142" i="4"/>
  <c r="M144" i="4"/>
  <c r="M147" i="4"/>
  <c r="M154" i="4"/>
  <c r="M158" i="4"/>
  <c r="M163" i="4"/>
  <c r="M166" i="4"/>
  <c r="M169" i="4"/>
  <c r="M173" i="4"/>
  <c r="M177" i="4"/>
  <c r="M181" i="4"/>
  <c r="M187" i="4"/>
  <c r="M189" i="4"/>
  <c r="M192" i="4"/>
  <c r="M195" i="4"/>
  <c r="M197" i="4"/>
  <c r="M200" i="4"/>
  <c r="M206" i="4"/>
  <c r="M211" i="4"/>
  <c r="M220" i="4"/>
  <c r="M226" i="4"/>
  <c r="M235" i="4"/>
  <c r="M241" i="4"/>
  <c r="M248" i="4"/>
  <c r="M250" i="4"/>
  <c r="M254" i="4"/>
  <c r="M257" i="4"/>
  <c r="M262" i="4"/>
  <c r="M266" i="4"/>
  <c r="M268" i="4"/>
  <c r="M270" i="4"/>
  <c r="M273" i="4"/>
  <c r="M276" i="4"/>
  <c r="M278" i="4"/>
  <c r="M281" i="4"/>
  <c r="M287" i="4"/>
  <c r="M289" i="4"/>
  <c r="M293" i="4"/>
  <c r="M297" i="4"/>
  <c r="M299" i="4"/>
  <c r="M303" i="4"/>
  <c r="M305" i="4"/>
  <c r="M309" i="4"/>
  <c r="M312" i="4"/>
  <c r="M316" i="4"/>
  <c r="M318" i="4"/>
  <c r="M320" i="4"/>
  <c r="M4" i="4"/>
  <c r="M101" i="4"/>
  <c r="M120" i="4"/>
  <c r="M123" i="4"/>
  <c r="M124" i="4"/>
  <c r="M127" i="4"/>
  <c r="M128" i="4"/>
  <c r="M131" i="4"/>
  <c r="M135" i="4"/>
  <c r="M138" i="4"/>
  <c r="M311" i="4"/>
  <c r="M264" i="4"/>
  <c r="M314" i="4"/>
</calcChain>
</file>

<file path=xl/sharedStrings.xml><?xml version="1.0" encoding="utf-8"?>
<sst xmlns="http://schemas.openxmlformats.org/spreadsheetml/2006/main" count="296339" uniqueCount="27417">
  <si>
    <t>BẢNG GIÁ GẠCH ĐỒNG TÂM – KHU VỰC 23</t>
  </si>
  <si>
    <t>Mã SAP</t>
  </si>
  <si>
    <t>Kích cỡ</t>
  </si>
  <si>
    <t>Loại</t>
  </si>
  <si>
    <t>Danh mục</t>
  </si>
  <si>
    <t>Giá lẻ
(đ/m²)</t>
  </si>
  <si>
    <t>Giá ĐL
Nhận kho
(đ/m²)</t>
  </si>
  <si>
    <t>Giá ĐL
Đi giao
(đ/m²)</t>
  </si>
  <si>
    <t>Giá Sale
Nhận kho
(đ/m²)</t>
  </si>
  <si>
    <t>Giá Sale
Đi giao
(đ/m²)</t>
  </si>
  <si>
    <t>% Margin
Nhận kho</t>
  </si>
  <si>
    <t>% Margin
Đi giao</t>
  </si>
  <si>
    <t>Ghi chú</t>
  </si>
  <si>
    <t>Giá CT150
Nhận kho
(đ/m²)</t>
  </si>
  <si>
    <t>Giá CT150
Đi giao
(đ/m²)</t>
  </si>
  <si>
    <t>% Margin
CT150 NK</t>
  </si>
  <si>
    <t>3060CLOUD011</t>
  </si>
  <si>
    <t>300x600</t>
  </si>
  <si>
    <t>CERAMIC</t>
  </si>
  <si>
    <t>★ Chiến lược</t>
  </si>
  <si>
    <t>–</t>
  </si>
  <si>
    <t>3060CLOUD012</t>
  </si>
  <si>
    <t>3060HOABINH002</t>
  </si>
  <si>
    <t>3060TRAVERTINE001</t>
  </si>
  <si>
    <t>3060TRAVERTINE002</t>
  </si>
  <si>
    <t>4080VAMCOTAY002-H+</t>
  </si>
  <si>
    <t>400x800</t>
  </si>
  <si>
    <t>4080DONGVAN001-H+</t>
  </si>
  <si>
    <t>4080PHARAON001-H+</t>
  </si>
  <si>
    <t>4080HOABINH001-H+</t>
  </si>
  <si>
    <t>4080HOABINH002-H+</t>
  </si>
  <si>
    <t>100STONE001-FP-H+</t>
  </si>
  <si>
    <t>1000x1000</t>
  </si>
  <si>
    <t>PORCELAIN</t>
  </si>
  <si>
    <t>100MOMENT002-H+</t>
  </si>
  <si>
    <t>100MOMENT003-H+</t>
  </si>
  <si>
    <t>100MOMENT004-H+</t>
  </si>
  <si>
    <t>100MOMENT001-H+</t>
  </si>
  <si>
    <t>100CARARAS002-FP-H+</t>
  </si>
  <si>
    <t>100BARI002-H+</t>
  </si>
  <si>
    <t>100BARI001-H+</t>
  </si>
  <si>
    <t>3060NAPOLI001-H+</t>
  </si>
  <si>
    <t>3060NAPOLI003-H+</t>
  </si>
  <si>
    <t>3060NAPOLI004-H+</t>
  </si>
  <si>
    <t>3060MOMENT001</t>
  </si>
  <si>
    <t>3060HOABINH001</t>
  </si>
  <si>
    <t>3060VAMCOTAY008</t>
  </si>
  <si>
    <t>6060CATANIA001-FP-H+</t>
  </si>
  <si>
    <t>600x600</t>
  </si>
  <si>
    <t>6060CATANIA002-FP-H+</t>
  </si>
  <si>
    <t>6060CATANIA004-FP-H+</t>
  </si>
  <si>
    <t>6060SICILY001-FP-H+</t>
  </si>
  <si>
    <t>6060SICILY002-FP-H+</t>
  </si>
  <si>
    <t>6060MOMENT013</t>
  </si>
  <si>
    <t>6060MOMENT012-FP</t>
  </si>
  <si>
    <t>6060HOABINH002-FP</t>
  </si>
  <si>
    <t>6060HOABINH001</t>
  </si>
  <si>
    <t>8080BARI003-H+</t>
  </si>
  <si>
    <t>800X800</t>
  </si>
  <si>
    <t>2020MARINA002</t>
  </si>
  <si>
    <t>200x200</t>
  </si>
  <si>
    <t>TL01</t>
  </si>
  <si>
    <t>2540CARARAS001</t>
  </si>
  <si>
    <t>250x400</t>
  </si>
  <si>
    <t>3060AMBER007</t>
  </si>
  <si>
    <t>3060CARARAS001</t>
  </si>
  <si>
    <t>3060CLOUD001</t>
  </si>
  <si>
    <t>3060CLOUD009</t>
  </si>
  <si>
    <t>3060DELUXE001</t>
  </si>
  <si>
    <t>3060DELUXE002</t>
  </si>
  <si>
    <t>3060DELUXE005</t>
  </si>
  <si>
    <t>3060ROXY001</t>
  </si>
  <si>
    <t>3060ROXY005</t>
  </si>
  <si>
    <t>3060SNOW001</t>
  </si>
  <si>
    <t>3060CLOUD006</t>
  </si>
  <si>
    <t>4080CARARAS004-H+</t>
  </si>
  <si>
    <t>4080CARARAS005-H+</t>
  </si>
  <si>
    <t>4080TRAVERTINE003-H+</t>
  </si>
  <si>
    <t>4080CARARAS001-H+</t>
  </si>
  <si>
    <t>4080CLOUD001-H+</t>
  </si>
  <si>
    <t>4080CLOUD003-H+</t>
  </si>
  <si>
    <t>4080CLOUD004-H+</t>
  </si>
  <si>
    <t>4080FAME001-H+</t>
  </si>
  <si>
    <t>4080ROXY001-H+</t>
  </si>
  <si>
    <t>4080SNOW001-H+</t>
  </si>
  <si>
    <t>100DB038</t>
  </si>
  <si>
    <t>100DONGVAN001-FP-H+</t>
  </si>
  <si>
    <t>100DONGVAN002-FP-H+</t>
  </si>
  <si>
    <t>100DONGVAN003-FP-H+</t>
  </si>
  <si>
    <t>100DONGVAN008-FP-H+</t>
  </si>
  <si>
    <t>100MARMOL005</t>
  </si>
  <si>
    <t>20120BANYAN003-H+</t>
  </si>
  <si>
    <t>200x1200</t>
  </si>
  <si>
    <t>20120BANYAN005-H+</t>
  </si>
  <si>
    <t>20120BANYAN001-H+</t>
  </si>
  <si>
    <t>20120BANYAN002-H+</t>
  </si>
  <si>
    <t>20120BANYAN004-H+</t>
  </si>
  <si>
    <t>2080BANYAN003-H+</t>
  </si>
  <si>
    <t>200x800</t>
  </si>
  <si>
    <t>2080BANYAN004-H+</t>
  </si>
  <si>
    <t>2080BANYAN005-H+</t>
  </si>
  <si>
    <t>2080BANYAN001-H+</t>
  </si>
  <si>
    <t>2080BANYAN002-H+</t>
  </si>
  <si>
    <t>3030GECKO006</t>
  </si>
  <si>
    <t>300x300</t>
  </si>
  <si>
    <t>3030GECKO011</t>
  </si>
  <si>
    <t>3030GECKO001</t>
  </si>
  <si>
    <t>3030GECKO002</t>
  </si>
  <si>
    <t>3060NAPOLI002-H+</t>
  </si>
  <si>
    <t>3060GECKO010</t>
  </si>
  <si>
    <t>3060GECKO011</t>
  </si>
  <si>
    <t>3060SAHARA011</t>
  </si>
  <si>
    <t>3060SAHARA012</t>
  </si>
  <si>
    <t>3060VICTORIA008</t>
  </si>
  <si>
    <t>3060VAMCOTAY001</t>
  </si>
  <si>
    <t>3060VAMCOTAY002</t>
  </si>
  <si>
    <t>3060VAMCOTAY003</t>
  </si>
  <si>
    <t>3060VAMCOTAY004</t>
  </si>
  <si>
    <t>3060VAMCOTAY005</t>
  </si>
  <si>
    <t>3060VAMCOTAY007</t>
  </si>
  <si>
    <t>3060NOBLE001-H+</t>
  </si>
  <si>
    <t>3060NOBLE002-H+</t>
  </si>
  <si>
    <t>3060NOBLE004-H+</t>
  </si>
  <si>
    <t>3060SAHARA005</t>
  </si>
  <si>
    <t>3060VICTORIA005</t>
  </si>
  <si>
    <t>3060NOBLE005-H+</t>
  </si>
  <si>
    <t>3060NOBLE003-H+</t>
  </si>
  <si>
    <t>3060NOBLE006-H+</t>
  </si>
  <si>
    <t>4080GECKO003</t>
  </si>
  <si>
    <t>4080GECKO004</t>
  </si>
  <si>
    <t>4080SAPA001-H+</t>
  </si>
  <si>
    <t>4080SAPA002-H+</t>
  </si>
  <si>
    <t>4080SAPA003-H+</t>
  </si>
  <si>
    <t>60120NILE001-H+</t>
  </si>
  <si>
    <t>600x1200</t>
  </si>
  <si>
    <t>60120NILE002-H+</t>
  </si>
  <si>
    <t>60120NILE004-H+</t>
  </si>
  <si>
    <t>60120SNOW001-FP-H+</t>
  </si>
  <si>
    <t>60120STONE003-FP-H+</t>
  </si>
  <si>
    <t>6060CATANIA003-FP-H+</t>
  </si>
  <si>
    <t>6060VAMCODONG001-FP</t>
  </si>
  <si>
    <t>6060VAMCODONG002-FP</t>
  </si>
  <si>
    <t>6060VAMCODONG003-FP</t>
  </si>
  <si>
    <t>6060VAMCODONG004-FP</t>
  </si>
  <si>
    <t>6060VAMCODONG005-FP</t>
  </si>
  <si>
    <t>6060VAMCODONG006-FP</t>
  </si>
  <si>
    <t>6060VAMCOTAY001</t>
  </si>
  <si>
    <t>6060VAMCOTAY002</t>
  </si>
  <si>
    <t>6060VAMCOTAY003</t>
  </si>
  <si>
    <t>6060VAMCOTAY004</t>
  </si>
  <si>
    <t>6060VAMCOTAY005</t>
  </si>
  <si>
    <t>6060DB032</t>
  </si>
  <si>
    <t>6060DB038</t>
  </si>
  <si>
    <t>6060DONGVAN001-FP-H+</t>
  </si>
  <si>
    <t>6060DONGVAN002-FP-H+</t>
  </si>
  <si>
    <t>6060MARMOL005</t>
  </si>
  <si>
    <t>6060PHARAON008-H+</t>
  </si>
  <si>
    <t>6060PHARAON009-H+</t>
  </si>
  <si>
    <t>6060SNOW001-FP</t>
  </si>
  <si>
    <t>6060VICTORIA005</t>
  </si>
  <si>
    <t>6060TRUONGSON002-FP</t>
  </si>
  <si>
    <t>6060VICTORIA007</t>
  </si>
  <si>
    <t>6060VICTORIA008</t>
  </si>
  <si>
    <t>6060PHARAON002-H+</t>
  </si>
  <si>
    <t>8080BARI001-H+</t>
  </si>
  <si>
    <t>8080CATANIA001-FP-H+</t>
  </si>
  <si>
    <t>800x800</t>
  </si>
  <si>
    <t>8080CATANIA002-FP-H+</t>
  </si>
  <si>
    <t>8080CATANIA003-FP-H+</t>
  </si>
  <si>
    <t>8080CATANIA004-FP-H+</t>
  </si>
  <si>
    <t>8080CARARAS001-FP-H+</t>
  </si>
  <si>
    <t>8080CARARAS002-FP-H+</t>
  </si>
  <si>
    <t>8080DB032</t>
  </si>
  <si>
    <t>8080DB038</t>
  </si>
  <si>
    <t>8080DONGVAN001-FP-H+</t>
  </si>
  <si>
    <t>8080DONGVAN002-FP-H+</t>
  </si>
  <si>
    <t>8080DONGVAN008-FP-H+</t>
  </si>
  <si>
    <t>8080DONGVAN009-FP-H+</t>
  </si>
  <si>
    <t>8080FANSIPAN002-FP-H+</t>
  </si>
  <si>
    <t>8080FANSIPAN004-FP-H+</t>
  </si>
  <si>
    <t>8080FANSIPAN005-FP-H+</t>
  </si>
  <si>
    <t>8080FANSIPAN006-FP-H+</t>
  </si>
  <si>
    <t>8080FANSIPAN007-FP-H+</t>
  </si>
  <si>
    <t>8080MARMOL005</t>
  </si>
  <si>
    <t>8080NAPOLEON009-H+</t>
  </si>
  <si>
    <t>8080NAPOLEON014-H+</t>
  </si>
  <si>
    <t>8080PHARAON003-H+</t>
  </si>
  <si>
    <t>8080PHARAON006-H+</t>
  </si>
  <si>
    <t>8080PHARAON008-H+</t>
  </si>
  <si>
    <t>8080PLATINUM001</t>
  </si>
  <si>
    <t>8080PLATINUM003</t>
  </si>
  <si>
    <t>8080PLATINUM004</t>
  </si>
  <si>
    <t>8080ROME002-H+</t>
  </si>
  <si>
    <t>8080ROME003-H+</t>
  </si>
  <si>
    <t>8080ROME005-H+</t>
  </si>
  <si>
    <t>8080SNOW001-FP-H+</t>
  </si>
  <si>
    <t>8080STONE003-FP-H+</t>
  </si>
  <si>
    <t>DTD8080FANSIPAN001-FP-H+</t>
  </si>
  <si>
    <t>8080NAPOLEON004-H+</t>
  </si>
  <si>
    <t>8080TRUONGSON002-FP-H+</t>
  </si>
  <si>
    <t>8080ROME006-H+</t>
  </si>
  <si>
    <t>6060TAMDAO002</t>
  </si>
  <si>
    <t>6060TRUONGTHACH001-FP</t>
  </si>
  <si>
    <t>6060TRUONGTHACH002-FP</t>
  </si>
  <si>
    <t>6060TRUONGTHACH003-FP</t>
  </si>
  <si>
    <t>6060TRUONGTHACH004-FP</t>
  </si>
  <si>
    <t>6060HONKHOAI001-FP</t>
  </si>
  <si>
    <t>6060HONKHOAI002-FP</t>
  </si>
  <si>
    <t>6060HONKHOAI003-FP</t>
  </si>
  <si>
    <t>6060HONKHOAI004-FP</t>
  </si>
  <si>
    <t>6060HONKHOAI005-FP</t>
  </si>
  <si>
    <t>6060HONKHOAI006</t>
  </si>
  <si>
    <t>6060HONKHOAI007</t>
  </si>
  <si>
    <t>6060HONKHOAI008</t>
  </si>
  <si>
    <t>6060HONKHOAI009</t>
  </si>
  <si>
    <t>6060HONKHOAI010</t>
  </si>
  <si>
    <t>6060HONKHOAI011</t>
  </si>
  <si>
    <t>6060HONKHOAI012</t>
  </si>
  <si>
    <t>6060HONKHOAI013</t>
  </si>
  <si>
    <t>8080BARI002-H+</t>
  </si>
  <si>
    <t>8080BARI004-H+</t>
  </si>
  <si>
    <t>TỔNG HỢP BẢNG GIÁ – ĐỒNG TÂM KHU VỰC 23</t>
  </si>
  <si>
    <t>Qui cách (mm)</t>
  </si>
  <si>
    <t>Tên SP nhà máy</t>
  </si>
  <si>
    <t>Tên SP (Mã Sap)</t>
  </si>
  <si>
    <t>Tên báo giá App</t>
  </si>
  <si>
    <t>Men</t>
  </si>
  <si>
    <t>Giỏ hàng</t>
  </si>
  <si>
    <t>Loại giá</t>
  </si>
  <si>
    <t>Giá lẻ (đ/m²)</t>
  </si>
  <si>
    <t>Giá ĐL Nhận kho (đ/m²)</t>
  </si>
  <si>
    <t>Giá ĐL Đi giao (đ/m²)</t>
  </si>
  <si>
    <t>Giá Sale Nhận kho (đ/m²)</t>
  </si>
  <si>
    <t>Giá Sale Đi  giao (đ/m²)</t>
  </si>
  <si>
    <t>% Margin  Nhận kho</t>
  </si>
  <si>
    <t>% Margin Đi giao</t>
  </si>
  <si>
    <t>Giá CT150 Nhận kho (đ/m²)</t>
  </si>
  <si>
    <t>Giá CT150 Đi giao (đ/m²)</t>
  </si>
  <si>
    <t>% Margin CT150 nhận kho</t>
  </si>
  <si>
    <t>41100DB038</t>
  </si>
  <si>
    <t>POR 1000x1000, 100DB038, AA</t>
  </si>
  <si>
    <t>DOUBLE_CHARGE</t>
  </si>
  <si>
    <t>2. Chủ lực</t>
  </si>
  <si>
    <t>ĐL</t>
  </si>
  <si>
    <t>41100DONGVAN001-FP-H+</t>
  </si>
  <si>
    <t>POR 1000x1000, 100DONGVAN001-FP-H+, AA</t>
  </si>
  <si>
    <t>FP</t>
  </si>
  <si>
    <t>41100DONGVAN002-FP-H+</t>
  </si>
  <si>
    <t>POR 1000x1000, 100DONGVAN002-FP-H+, AA</t>
  </si>
  <si>
    <t>41100DONGVAN003-FP-H+</t>
  </si>
  <si>
    <t>POR 1000x1000, 100DONGVAN003-FP-H+, AA</t>
  </si>
  <si>
    <t>41100DONGVAN008-FP-H+</t>
  </si>
  <si>
    <t>POR 1000x1000, 100DONGVAN008-FP-H+, AA</t>
  </si>
  <si>
    <t>41100MARMOL005</t>
  </si>
  <si>
    <t>POR 1000x1000, 100MARMOL005, AA</t>
  </si>
  <si>
    <t>41100STONE001-FP-H+</t>
  </si>
  <si>
    <t>POR 1000x1000, 100STONE001-FP-H+, AA</t>
  </si>
  <si>
    <t>1. Chiến lược</t>
  </si>
  <si>
    <t>41100MOMENT002-H+</t>
  </si>
  <si>
    <t>POR 1000x1000, 100MOMENT002-H+, AA</t>
  </si>
  <si>
    <t>MỜ</t>
  </si>
  <si>
    <t>41100MOMENT003-H+</t>
  </si>
  <si>
    <t>POR 1000x1000, 100MOMENT003-H+, AA</t>
  </si>
  <si>
    <t>41100MOMENT004-H+</t>
  </si>
  <si>
    <t>POR 1000x1000, 100MOMENT004-H+, AA</t>
  </si>
  <si>
    <t>41100MOMENT001-H+</t>
  </si>
  <si>
    <t>POR 1000x1000, 100MOMENT001-H+, AA</t>
  </si>
  <si>
    <t>41100CARARAS002-FP-H+</t>
  </si>
  <si>
    <t>POR 1000x1000, 100CARARAS002-FP-H+, AA</t>
  </si>
  <si>
    <t>41100BARI002-H+</t>
  </si>
  <si>
    <t>POR 1000x1000, 100BARI002-H+, AA</t>
  </si>
  <si>
    <t>41100BARI001-H+</t>
  </si>
  <si>
    <t>POR 1000x1000, 100BARI001-H+, AA</t>
  </si>
  <si>
    <t>41100DONGVAN007-FP-H+</t>
  </si>
  <si>
    <t>POR 1000x1000, 100DONGVAN007-FP-H+, AA</t>
  </si>
  <si>
    <t>100DONGVAN007-FP-H+</t>
  </si>
  <si>
    <t>Sale</t>
  </si>
  <si>
    <t>📦 Xả kho (CT2 – TB 173)</t>
  </si>
  <si>
    <t>41100DONGVAN005-FP-H+</t>
  </si>
  <si>
    <t>POR 1000x1000, 100DONGVAN005-FP-H+, AA</t>
  </si>
  <si>
    <t>100DONGVAN005-FP-H+</t>
  </si>
  <si>
    <t>🔥 Sale tháng (CT1 – TB 169)</t>
  </si>
  <si>
    <t>41100VICTORIA005</t>
  </si>
  <si>
    <t>POR 1000x1000, 100VICTORIA005, AA</t>
  </si>
  <si>
    <t>100VICTORIA005</t>
  </si>
  <si>
    <t>ĐỒNG_CHẤT</t>
  </si>
  <si>
    <t>41100DONGVAN004-FP-H+</t>
  </si>
  <si>
    <t>POR 1000x1000, 100DONGVAN004-FP-H+, AA</t>
  </si>
  <si>
    <t>100DONGVAN004-FP-H+</t>
  </si>
  <si>
    <t>41100BABYLON002-H+</t>
  </si>
  <si>
    <t>POR 1000x1000, 100BABYLON002-H+, AA</t>
  </si>
  <si>
    <t>100BABYLON002</t>
  </si>
  <si>
    <t>41100BABYLON003-H+</t>
  </si>
  <si>
    <t>POR 1000x1000, 100BABYLON003-H+, AA</t>
  </si>
  <si>
    <t>100BABYLON003</t>
  </si>
  <si>
    <t>41100BABYLON005-H+</t>
  </si>
  <si>
    <t>POR 1000x1000, 100BABYLON005-H+, AA</t>
  </si>
  <si>
    <t>100BABYLON005-H+</t>
  </si>
  <si>
    <t>100x200</t>
  </si>
  <si>
    <t>311020COLOUR019</t>
  </si>
  <si>
    <t>CER 100x200, 1020COLOUR019, AA</t>
  </si>
  <si>
    <t>1020COLOUR019</t>
  </si>
  <si>
    <t>311020ROCK014</t>
  </si>
  <si>
    <t>CER 100x200, 1020ROCK014, AA</t>
  </si>
  <si>
    <t>1020ROCK014</t>
  </si>
  <si>
    <t>311020ROCK012</t>
  </si>
  <si>
    <t>CER 100x200, 1020ROCK012, AA</t>
  </si>
  <si>
    <t>1020ROCK012</t>
  </si>
  <si>
    <t>311020ROCK002</t>
  </si>
  <si>
    <t>CER 100x200, 1020ROCK002, AA</t>
  </si>
  <si>
    <t>1020ROCK002</t>
  </si>
  <si>
    <t>311020COLOUR002</t>
  </si>
  <si>
    <t>CER 100x200, 1020COLOUR002, AA</t>
  </si>
  <si>
    <t>1020COLOUR002</t>
  </si>
  <si>
    <t>311020COLOUR012</t>
  </si>
  <si>
    <t>CER 100x200, 1020COLOUR012, AA</t>
  </si>
  <si>
    <t>1020COLOUR012</t>
  </si>
  <si>
    <t>311020COLOUR006</t>
  </si>
  <si>
    <t>CER 100x200, 1020COLOUR006, AA</t>
  </si>
  <si>
    <t>1020COLOUR006</t>
  </si>
  <si>
    <t>311020COLOUR003</t>
  </si>
  <si>
    <t>CER 100x200, 1020COLOUR003, AA</t>
  </si>
  <si>
    <t>1020COLOUR003</t>
  </si>
  <si>
    <t>BÓNG</t>
  </si>
  <si>
    <t>311020COLOUR016</t>
  </si>
  <si>
    <t>CER 100x200, 1020COLOUR016, AA</t>
  </si>
  <si>
    <t>1020COLOUR016</t>
  </si>
  <si>
    <t>311020COLOUR010</t>
  </si>
  <si>
    <t>CER 100x200, 1020COLOUR010, AA</t>
  </si>
  <si>
    <t>1020COLOUR010</t>
  </si>
  <si>
    <t>311020COLOUR013</t>
  </si>
  <si>
    <t>CER 100x200, 1020COLOUR013, AA</t>
  </si>
  <si>
    <t>1020COLOUR013</t>
  </si>
  <si>
    <t>311020COLOUR018</t>
  </si>
  <si>
    <t>CER 100x200, 1020COLOUR018, AA</t>
  </si>
  <si>
    <t>1020COLOUR018</t>
  </si>
  <si>
    <t>311020ROCK005</t>
  </si>
  <si>
    <t>CER 100x200, 1020ROCK005, AA</t>
  </si>
  <si>
    <t>1020ROCK005</t>
  </si>
  <si>
    <t>311020MNDA001</t>
  </si>
  <si>
    <t>CER 100x200, 1020MNDA001, AA</t>
  </si>
  <si>
    <t>1020MNDA001</t>
  </si>
  <si>
    <t>311020ROCK011</t>
  </si>
  <si>
    <t>CER 100x200, 1020ROCK011, AA</t>
  </si>
  <si>
    <t>1020ROCK011</t>
  </si>
  <si>
    <t>311020ROCK015</t>
  </si>
  <si>
    <t>CER 100x200, 1020ROCK015, AA</t>
  </si>
  <si>
    <t>1020ROCK015</t>
  </si>
  <si>
    <t>311020MNDA002</t>
  </si>
  <si>
    <t>CER 100x200, 1020MNDA002, AA</t>
  </si>
  <si>
    <t>1020MNDA002</t>
  </si>
  <si>
    <t>311020ROCK004</t>
  </si>
  <si>
    <t>CER 100x200, 1020ROCK004, AA</t>
  </si>
  <si>
    <t>1020ROCK004</t>
  </si>
  <si>
    <t>311020ROCK010</t>
  </si>
  <si>
    <t>CER 100x200, 1020ROCK010, AA</t>
  </si>
  <si>
    <t>1020ROCK010</t>
  </si>
  <si>
    <t>311020ROCK006</t>
  </si>
  <si>
    <t>CER 100x200, 1020ROCK006, AA</t>
  </si>
  <si>
    <t>1020ROCK006</t>
  </si>
  <si>
    <t>120x600</t>
  </si>
  <si>
    <t>411260CLASSIC009</t>
  </si>
  <si>
    <t>POR 120x600, 1260CLASSIC009, AA</t>
  </si>
  <si>
    <t>1260CLASSIC009</t>
  </si>
  <si>
    <t>130x800</t>
  </si>
  <si>
    <t>41L1380DB032</t>
  </si>
  <si>
    <t>POR 130x800, L1380DB032, AA</t>
  </si>
  <si>
    <t>L1380DB032</t>
  </si>
  <si>
    <t>41DTD1380GOSAN002-FP</t>
  </si>
  <si>
    <t>POR 130x800, 1380GOSAN002-FP, AA</t>
  </si>
  <si>
    <t>41DTD1380GOSAN004</t>
  </si>
  <si>
    <t>41DTD1380GOSAN001-FP</t>
  </si>
  <si>
    <t>POR 130x800, 1380GOSAN001-FP, AA</t>
  </si>
  <si>
    <t>150x300</t>
  </si>
  <si>
    <t>311530DIAMOND003</t>
  </si>
  <si>
    <t>POR 150x300, 1530DIAMOND003, AA</t>
  </si>
  <si>
    <t>1530DIAMOND003</t>
  </si>
  <si>
    <t>311530DIAMOND010</t>
  </si>
  <si>
    <t>POR 150x300, 1530DIAMOND010, AA</t>
  </si>
  <si>
    <t>1530DIAMOND010</t>
  </si>
  <si>
    <t>311530STONE008</t>
  </si>
  <si>
    <t>POR 150x300, 1530STONE008, AA</t>
  </si>
  <si>
    <t>1530STONE008</t>
  </si>
  <si>
    <t>311530STONE009</t>
  </si>
  <si>
    <t>POR 150x300, 1530STONE009, AA</t>
  </si>
  <si>
    <t>1530STONE009</t>
  </si>
  <si>
    <t>311530STONE001</t>
  </si>
  <si>
    <t>POR 150x300, 1530STONE001, AA</t>
  </si>
  <si>
    <t>1530STONE001</t>
  </si>
  <si>
    <t>311530DIAMOND004</t>
  </si>
  <si>
    <t>POR 150x300, 1530DIAMOND004, AA</t>
  </si>
  <si>
    <t>1530DIAMOND004</t>
  </si>
  <si>
    <t>311530DIAMOND009</t>
  </si>
  <si>
    <t>POR 150x300, 1530DIAMOND009, AA</t>
  </si>
  <si>
    <t>1530DIAMOND009</t>
  </si>
  <si>
    <t>311530STONE003</t>
  </si>
  <si>
    <t>POR 150x300, 1530STONE003, AA</t>
  </si>
  <si>
    <t>1530STONE003</t>
  </si>
  <si>
    <t>311530DIAMOND001</t>
  </si>
  <si>
    <t>POR 150x300, 1530DIAMOND001, AA</t>
  </si>
  <si>
    <t>1530DIAMOND001</t>
  </si>
  <si>
    <t>311530DIAMOND002</t>
  </si>
  <si>
    <t>POR 150x300, 1530DIAMOND002, AA</t>
  </si>
  <si>
    <t>1530DIAMOND002</t>
  </si>
  <si>
    <t>311530DIAMOND006</t>
  </si>
  <si>
    <t>POR 150x300, 1530DIAMOND006, AA</t>
  </si>
  <si>
    <t>1530DIAMOND006</t>
  </si>
  <si>
    <t>311530STONE006</t>
  </si>
  <si>
    <t>POR 150x300, 1530STONE006, AA</t>
  </si>
  <si>
    <t>1530STONE006</t>
  </si>
  <si>
    <t>311530STONE005</t>
  </si>
  <si>
    <t>POR 150x300, 1530STONE005, AA</t>
  </si>
  <si>
    <t>1530STONE005</t>
  </si>
  <si>
    <t>311530STONE002</t>
  </si>
  <si>
    <t>POR 150x300, 1530STONE002, AA</t>
  </si>
  <si>
    <t>1530STONE002</t>
  </si>
  <si>
    <t>311530STONE007</t>
  </si>
  <si>
    <t>POR 150x300, 1530STONE007, AA</t>
  </si>
  <si>
    <t>1530STONE007</t>
  </si>
  <si>
    <t>311530DIAMOND005</t>
  </si>
  <si>
    <t>POR 150x300, 1530DIAMOND005, AA</t>
  </si>
  <si>
    <t>1530DIAMOND005</t>
  </si>
  <si>
    <t>311530STONE011</t>
  </si>
  <si>
    <t>POR 150x300, 1530STONE011, AA</t>
  </si>
  <si>
    <t>1530STONE011</t>
  </si>
  <si>
    <t>311530STONE010</t>
  </si>
  <si>
    <t>POR 150x300, 1530STONE010, AA</t>
  </si>
  <si>
    <t>1530STONE010</t>
  </si>
  <si>
    <t>311530STONE012</t>
  </si>
  <si>
    <t>POR 150x300, 1530STONE012, AA</t>
  </si>
  <si>
    <t>1530STONE012</t>
  </si>
  <si>
    <t>311530DIAMOND007</t>
  </si>
  <si>
    <t>POR 150x300, 1530DIAMOND007, AA</t>
  </si>
  <si>
    <t>1530DIAMOND007</t>
  </si>
  <si>
    <t>150x600</t>
  </si>
  <si>
    <t>411560WOOD008</t>
  </si>
  <si>
    <t>POR 150x600, 1560WOOD008, AA</t>
  </si>
  <si>
    <t>1560WOOD008</t>
  </si>
  <si>
    <t>411560WOOD012</t>
  </si>
  <si>
    <t>POR 150x600, 1560WOOD012, AA</t>
  </si>
  <si>
    <t>1560WOOD012</t>
  </si>
  <si>
    <t>411560WOOD009</t>
  </si>
  <si>
    <t>POR 150x600, 1560WOOD009, AA</t>
  </si>
  <si>
    <t>1560WOOD009</t>
  </si>
  <si>
    <t>411560WOOD011</t>
  </si>
  <si>
    <t>POR 150x600, 1560WOOD011, AA</t>
  </si>
  <si>
    <t>1560WOOD011</t>
  </si>
  <si>
    <t>411560WOOD010</t>
  </si>
  <si>
    <t>POR 150x600, 1560WOOD010, AA</t>
  </si>
  <si>
    <t>1560WOOD010</t>
  </si>
  <si>
    <t>411560WOOD007</t>
  </si>
  <si>
    <t>POR 150x600, 1560WOOD007, AA</t>
  </si>
  <si>
    <t>1560WOOD007</t>
  </si>
  <si>
    <t>4120120BANYAN003-H+</t>
  </si>
  <si>
    <t>POR 200x1200, 20120BANYAN003-H+, AA</t>
  </si>
  <si>
    <t>4120120BANYAN005-H+</t>
  </si>
  <si>
    <t>POR 200x1200, 20120BANYAN005-H+, AA</t>
  </si>
  <si>
    <t>4120120BANYAN001-H+</t>
  </si>
  <si>
    <t>POR 200x1200, 20120BANYAN001-H+, AA</t>
  </si>
  <si>
    <t>4120120BANYAN002-H+</t>
  </si>
  <si>
    <t>POR 200x1200, 20120BANYAN002-H+, AA</t>
  </si>
  <si>
    <t>4120120BANYAN004-H+</t>
  </si>
  <si>
    <t>POR 200x1200, 20120BANYAN004-H+, AA</t>
  </si>
  <si>
    <t>31TL03</t>
  </si>
  <si>
    <t>CER 200x200, TL03, AA</t>
  </si>
  <si>
    <t>TL03</t>
  </si>
  <si>
    <t>312020MARINA001</t>
  </si>
  <si>
    <t>CER 200x200, 2020MARINA001, AA</t>
  </si>
  <si>
    <t>2020MARINA001</t>
  </si>
  <si>
    <t>312020MARINA002</t>
  </si>
  <si>
    <t>CER 200x200, 2020MARINA002, AA</t>
  </si>
  <si>
    <t>312020MARINA004</t>
  </si>
  <si>
    <t>CER 200x200, 2020MARINA004, AA</t>
  </si>
  <si>
    <t>2020MARINA004</t>
  </si>
  <si>
    <t>3. Chuyển đổi</t>
  </si>
  <si>
    <t>31TL01</t>
  </si>
  <si>
    <t>CER 200x200, TL01, AA</t>
  </si>
  <si>
    <t>312020HOAMY001</t>
  </si>
  <si>
    <t>POR 200x200, 2020HOAMY001, AA</t>
  </si>
  <si>
    <t>2020HOAMY001</t>
  </si>
  <si>
    <t>312020HOAMY011</t>
  </si>
  <si>
    <t>POR 200x200, 2020HOAMY011, AA</t>
  </si>
  <si>
    <t>2020HOAMY011</t>
  </si>
  <si>
    <t>312020VINTAGE003</t>
  </si>
  <si>
    <t>POR 200x200, 2020VINTAGE003, AA</t>
  </si>
  <si>
    <t>2020VINTAGE003</t>
  </si>
  <si>
    <t>312020MODERN001</t>
  </si>
  <si>
    <t>POR 200x200, 2020MODERN001, AA</t>
  </si>
  <si>
    <t>2020MODERN001</t>
  </si>
  <si>
    <t>312020MODERN002</t>
  </si>
  <si>
    <t>POR 200x200, 2020MODERN002, AA</t>
  </si>
  <si>
    <t>2020MODERN002</t>
  </si>
  <si>
    <t>312020MODERN006</t>
  </si>
  <si>
    <t>POR 200x200, 2020MODERN006, AA</t>
  </si>
  <si>
    <t>2020MODERN006</t>
  </si>
  <si>
    <t>312020HOAMY009</t>
  </si>
  <si>
    <t>POR 200x200, 2020HOAMY009, AA</t>
  </si>
  <si>
    <t>2020HOAMY009</t>
  </si>
  <si>
    <t>312020VINTAGE002</t>
  </si>
  <si>
    <t>POR 200x200, 2020VINTAGE002, AA</t>
  </si>
  <si>
    <t>2020VINTAGE002</t>
  </si>
  <si>
    <t>312020VINTAGE001</t>
  </si>
  <si>
    <t>POR 200x200, 2020VINTAGE001, AA</t>
  </si>
  <si>
    <t>2020VINTAGE001</t>
  </si>
  <si>
    <t>312020MODERN004</t>
  </si>
  <si>
    <t>POR 200x200, 2020MODERN004, AA</t>
  </si>
  <si>
    <t>2020MODERN004</t>
  </si>
  <si>
    <t>312020HOAMY007</t>
  </si>
  <si>
    <t>POR 200x200, 2020HOAMY007, AA</t>
  </si>
  <si>
    <t>2020HOAMY007</t>
  </si>
  <si>
    <t>312020MODERN007</t>
  </si>
  <si>
    <t>POR 200x200, 2020MODERN007, AA</t>
  </si>
  <si>
    <t>2020MODERN007</t>
  </si>
  <si>
    <t>312020MODERN005</t>
  </si>
  <si>
    <t>POR 200x200, 2020MODERN005, AA</t>
  </si>
  <si>
    <t>2020MODERN005</t>
  </si>
  <si>
    <t>312020HOAMY006</t>
  </si>
  <si>
    <t>POR 200x200, 2020HOAMY006, AA</t>
  </si>
  <si>
    <t>2020HOAMY006</t>
  </si>
  <si>
    <t>312020VINTAGE007</t>
  </si>
  <si>
    <t>POR 200x200, 2020VINTAGE007, AA</t>
  </si>
  <si>
    <t>2020VINTAGE007</t>
  </si>
  <si>
    <t>312020MARINA003</t>
  </si>
  <si>
    <t>CER 200x200, 2020MARINA003, AA</t>
  </si>
  <si>
    <t>2020MARINA003</t>
  </si>
  <si>
    <t>312020MODERN008</t>
  </si>
  <si>
    <t>POR 200x200, 2020MODERN008, AA</t>
  </si>
  <si>
    <t>2020MODERN008</t>
  </si>
  <si>
    <t>312020HOAMY004</t>
  </si>
  <si>
    <t>POR 200x200, 2020HOAMY004, AA</t>
  </si>
  <si>
    <t>2020HOAMY004</t>
  </si>
  <si>
    <t>312020VINTAGE006</t>
  </si>
  <si>
    <t>POR 200x200, 2020VINTAGE006, AA</t>
  </si>
  <si>
    <t>2020VINTAGE006</t>
  </si>
  <si>
    <t>312020VINTAGE004</t>
  </si>
  <si>
    <t>POR 200x200, 2020VINTAGE004, AA</t>
  </si>
  <si>
    <t>2020VINTAGE004</t>
  </si>
  <si>
    <t>312020MODERN003</t>
  </si>
  <si>
    <t>POR 200x200, 2020MODERN003, AA</t>
  </si>
  <si>
    <t>2020MODERN003</t>
  </si>
  <si>
    <t>312020VINTAGE008</t>
  </si>
  <si>
    <t>POR 200x200, 2020VINTAGE008, AA</t>
  </si>
  <si>
    <t>2020VINTAGE008</t>
  </si>
  <si>
    <t>312020VINTAGE005</t>
  </si>
  <si>
    <t>POR 200x200, 2020VINTAGE005, AA</t>
  </si>
  <si>
    <t>2020VINTAGE005</t>
  </si>
  <si>
    <t>312020HOAMY010</t>
  </si>
  <si>
    <t>POR 200x200, 2020HOAMY010, AA</t>
  </si>
  <si>
    <t>2020HOAMY010</t>
  </si>
  <si>
    <t>312020HOAMY003</t>
  </si>
  <si>
    <t>POR 200x200, 2020HOAMY003, AA</t>
  </si>
  <si>
    <t>2020HOAMY003</t>
  </si>
  <si>
    <t>312020HOAMY002</t>
  </si>
  <si>
    <t>POR 200x200, 2020HOAMY002, AA</t>
  </si>
  <si>
    <t>2020HOAMY002</t>
  </si>
  <si>
    <t>312020HOAMY012</t>
  </si>
  <si>
    <t>POR 200x200, 2020HOAMY012, AA</t>
  </si>
  <si>
    <t>2020HOAMY012</t>
  </si>
  <si>
    <t>41M2B001</t>
  </si>
  <si>
    <t>POR 200x200, M2B001, AA</t>
  </si>
  <si>
    <t>M2B001</t>
  </si>
  <si>
    <t>41D-M4B004B</t>
  </si>
  <si>
    <t>POR 200x200, D-M4B004B, AA</t>
  </si>
  <si>
    <t>D-M4B004B</t>
  </si>
  <si>
    <t>41D-M4B002</t>
  </si>
  <si>
    <t>POR 200x200, D-M4B002, AA</t>
  </si>
  <si>
    <t>D-M4B002</t>
  </si>
  <si>
    <t>41D-M4B005A</t>
  </si>
  <si>
    <t>POR 200x200, D-M4B005A, AA</t>
  </si>
  <si>
    <t>D-M4B005A</t>
  </si>
  <si>
    <t>41D-M4B004D</t>
  </si>
  <si>
    <t>POR 200x200, D-M4B004D, AA</t>
  </si>
  <si>
    <t>D-M4B004D</t>
  </si>
  <si>
    <t>41D-M4B003</t>
  </si>
  <si>
    <t>POR 200x200, D-M4B003, AA</t>
  </si>
  <si>
    <t>D-M4B003</t>
  </si>
  <si>
    <t>41F2020GCT109</t>
  </si>
  <si>
    <t>POR 200x200, F2020GCT109, AA</t>
  </si>
  <si>
    <t>F2020GCT109</t>
  </si>
  <si>
    <t>41W2020GA33</t>
  </si>
  <si>
    <t>POR 200x200, W2020GA33, AA</t>
  </si>
  <si>
    <t>W2020GA33</t>
  </si>
  <si>
    <t>41V-M4B003</t>
  </si>
  <si>
    <t>POR 200x200, V-M4B003, AA</t>
  </si>
  <si>
    <t>V-M4B003</t>
  </si>
  <si>
    <t>41D-M4B004C</t>
  </si>
  <si>
    <t>POR 200x200, D-M4B004C, AA</t>
  </si>
  <si>
    <t>D-M4B004C</t>
  </si>
  <si>
    <t>312020HOAMY005</t>
  </si>
  <si>
    <t xml:space="preserve">
POR 200x200, 2020HOAMY005, AA</t>
  </si>
  <si>
    <t>2020HOAMY005</t>
  </si>
  <si>
    <t>412080BANYAN003-H+</t>
  </si>
  <si>
    <t>POR 200x800, 2080BANYAN003-H+, AA</t>
  </si>
  <si>
    <t>412080BANYAN004-H+</t>
  </si>
  <si>
    <t>POR 200x800, 2080BANYAN004-H+, AA</t>
  </si>
  <si>
    <t>412080BANYAN005-H+</t>
  </si>
  <si>
    <t>POR 200x800, 2080BANYAN005-H+, AA</t>
  </si>
  <si>
    <t>412080BANYAN001-H+</t>
  </si>
  <si>
    <t>POR 200x800, 2080BANYAN001-H+, AA</t>
  </si>
  <si>
    <t>412080BANYAN002-H+</t>
  </si>
  <si>
    <t>POR 200x800, 2080BANYAN002-H+, AA</t>
  </si>
  <si>
    <t>412080WOOD010</t>
  </si>
  <si>
    <t>POR 200x800, 2080WOOD010, AA</t>
  </si>
  <si>
    <t>2080WOOD010</t>
  </si>
  <si>
    <t>412080WOOD008</t>
  </si>
  <si>
    <t>POR 200x800, 2080WOOD008, AA</t>
  </si>
  <si>
    <t>2080WOOD008</t>
  </si>
  <si>
    <t>412080WOOD012</t>
  </si>
  <si>
    <t>POR 200x800, 2080WOOD012, AA</t>
  </si>
  <si>
    <t>2080WOOD012</t>
  </si>
  <si>
    <t>412080WOOD011</t>
  </si>
  <si>
    <t>POR 200x800, 2080WOOD011, AA</t>
  </si>
  <si>
    <t>2080WOOD011</t>
  </si>
  <si>
    <t>250x250</t>
  </si>
  <si>
    <t>315201</t>
  </si>
  <si>
    <t>CER 250x250, 5201, AA</t>
  </si>
  <si>
    <t>5201</t>
  </si>
  <si>
    <t>3125400</t>
  </si>
  <si>
    <t>CER 250x400, 25400, AA</t>
  </si>
  <si>
    <t>312540CARARAS001</t>
  </si>
  <si>
    <t>CER 250x400, 2540CARARAS001, AA</t>
  </si>
  <si>
    <t>31VD2540LILY003</t>
  </si>
  <si>
    <t>CER 250x400, VD2540LILY003, AA</t>
  </si>
  <si>
    <t>VD2540LILY003</t>
  </si>
  <si>
    <t>312540SEASON008</t>
  </si>
  <si>
    <t>CER 250x400, 2540SEASON008, AA</t>
  </si>
  <si>
    <t>2540SEASON008</t>
  </si>
  <si>
    <t>250x600</t>
  </si>
  <si>
    <t>312560TIENSA003</t>
  </si>
  <si>
    <t>CER 250x600, 2560TIENSA003, AA</t>
  </si>
  <si>
    <t>2560TIENSA003</t>
  </si>
  <si>
    <t>31D2560ROME002</t>
  </si>
  <si>
    <t>CER 250x600, D2560ROME002, AA</t>
  </si>
  <si>
    <t>D2560ROME002</t>
  </si>
  <si>
    <t>312560TIENSA001</t>
  </si>
  <si>
    <t>CER 250x600, 2560TIENSA001, AA</t>
  </si>
  <si>
    <t>2560TIENSA001</t>
  </si>
  <si>
    <t>312560TIENSA006</t>
  </si>
  <si>
    <t>CER 250x600, 2560TIENSA006, AA</t>
  </si>
  <si>
    <t>2560TIENSA006</t>
  </si>
  <si>
    <t>312560BLACK001</t>
  </si>
  <si>
    <t>CER 250x600, 2560BLACK001, AA</t>
  </si>
  <si>
    <t>2560BLACK001</t>
  </si>
  <si>
    <t>312560HOIAN003</t>
  </si>
  <si>
    <t>CER 250x600, 2560HOIAN003, AA</t>
  </si>
  <si>
    <t>2560HOIAN003</t>
  </si>
  <si>
    <t>312560ANDES002</t>
  </si>
  <si>
    <t>CER 250x600, 2560ANDES002, AA</t>
  </si>
  <si>
    <t>2560ANDES002</t>
  </si>
  <si>
    <t>312560ROME002</t>
  </si>
  <si>
    <t>CER 250x600, 2560ROME002, AA</t>
  </si>
  <si>
    <t>2560ROME002</t>
  </si>
  <si>
    <t>312560WOOD001</t>
  </si>
  <si>
    <t>CER 250x600, 2560WOOD001, AA</t>
  </si>
  <si>
    <t>2560WOOD001</t>
  </si>
  <si>
    <t>312560TREVN001</t>
  </si>
  <si>
    <t>CER 250x600, 2560TREVN001, AA</t>
  </si>
  <si>
    <t>2560TREVN001</t>
  </si>
  <si>
    <t>312560TIENSA007</t>
  </si>
  <si>
    <t>CER 250x600, 2560TIENSA007, AA</t>
  </si>
  <si>
    <t>2560TIENSA007</t>
  </si>
  <si>
    <t>31D2560WAVE002</t>
  </si>
  <si>
    <t>CER 250x600, D2560WAVE002, AA</t>
  </si>
  <si>
    <t>D2560WAVE002</t>
  </si>
  <si>
    <t>312560HOIAN002</t>
  </si>
  <si>
    <t>CER 250x600, 2560HOIAN002, AA</t>
  </si>
  <si>
    <t>2560HOIAN002</t>
  </si>
  <si>
    <t>312560LILY002</t>
  </si>
  <si>
    <t>CER 250x600, 2560LILY002, AA</t>
  </si>
  <si>
    <t>2560LILY002</t>
  </si>
  <si>
    <t>294x294</t>
  </si>
  <si>
    <t>413030WELLKLASSEWH</t>
  </si>
  <si>
    <t>POR 294x294, 3030WELLKLASSEWH, AA</t>
  </si>
  <si>
    <t>3030WELLKLASSEWH</t>
  </si>
  <si>
    <t>213030GECKO006</t>
  </si>
  <si>
    <t>POR 300x300, 3030GECKO006, AA</t>
  </si>
  <si>
    <t>213030GECKO011</t>
  </si>
  <si>
    <t>POR 300x300, 3030GECKO011, AA</t>
  </si>
  <si>
    <t>213030GECKO001</t>
  </si>
  <si>
    <t>POR 300x300, 3030GECKO001, AA</t>
  </si>
  <si>
    <t>213030GECKO002</t>
  </si>
  <si>
    <t>POR 300x300, 3030GECKO002, AA</t>
  </si>
  <si>
    <t>313030NGOCTRAI002</t>
  </si>
  <si>
    <t>CER 300x300, 3030NGOCTRAI002, AA</t>
  </si>
  <si>
    <t>3030NGOCTRAI002</t>
  </si>
  <si>
    <t>313030TIENSA001</t>
  </si>
  <si>
    <t>CER 300x300, 3030TIENSA001, AA</t>
  </si>
  <si>
    <t>3030TIENSA001</t>
  </si>
  <si>
    <t>313030NGOCTRAI001</t>
  </si>
  <si>
    <t>CER 300x300, 3030NGOCTRAI001, AA</t>
  </si>
  <si>
    <t>3030NGOCTRAI001</t>
  </si>
  <si>
    <t>313030TAMDAO001</t>
  </si>
  <si>
    <t>CER 300x300, 3030TAMDAO001, AA</t>
  </si>
  <si>
    <t>3030TAMDAO001</t>
  </si>
  <si>
    <t>413030MOSAIC001</t>
  </si>
  <si>
    <t>POR 300x300, 3030MOSAIC001, AA</t>
  </si>
  <si>
    <t>3030MOSAIC001</t>
  </si>
  <si>
    <t>413030MOSAIC008</t>
  </si>
  <si>
    <t>POR 300x300, 3030MOSAIC008, AA</t>
  </si>
  <si>
    <t>3030MOSAIC008</t>
  </si>
  <si>
    <t>413030MOSAIC007</t>
  </si>
  <si>
    <t>POR 300x300, 3030MOSAIC007, AA</t>
  </si>
  <si>
    <t>3030MOSAIC007</t>
  </si>
  <si>
    <t>313030TIENSA003</t>
  </si>
  <si>
    <t>CER 300x300, 3030TIENSA003, AA</t>
  </si>
  <si>
    <t>3030TIENSA003</t>
  </si>
  <si>
    <t>413030MOSAIC010</t>
  </si>
  <si>
    <t>POR 300x300, 3030MOSAIC010, AA</t>
  </si>
  <si>
    <t>3030MOSAIC010</t>
  </si>
  <si>
    <t>413030MOSAIC009</t>
  </si>
  <si>
    <t>POR 300x300, 3030MOSAIC009, AA</t>
  </si>
  <si>
    <t>3030MOSAIC009</t>
  </si>
  <si>
    <t>4177326</t>
  </si>
  <si>
    <t>POR 300x300, 77326, AA</t>
  </si>
  <si>
    <t>77326</t>
  </si>
  <si>
    <t>THEO_YÊU_CẦU</t>
  </si>
  <si>
    <t>300x450</t>
  </si>
  <si>
    <t>313045COTTON004</t>
  </si>
  <si>
    <t>CER 300x450, 3045COTTON004, AA</t>
  </si>
  <si>
    <t>3045COTTON004</t>
  </si>
  <si>
    <t>313045COTTON003</t>
  </si>
  <si>
    <t>CER 300x450, 3045COTTON003, AA</t>
  </si>
  <si>
    <t>3045COTTON003</t>
  </si>
  <si>
    <t>313045WOOD002</t>
  </si>
  <si>
    <t>CER 300x450, 3045WOOD002, AA</t>
  </si>
  <si>
    <t>3045WOOD002</t>
  </si>
  <si>
    <t>313045HAIVAN001</t>
  </si>
  <si>
    <t>CER 300x450, 3045HAIVAN001, AA</t>
  </si>
  <si>
    <t>3045HAIVAN001</t>
  </si>
  <si>
    <t>313045COTTON002</t>
  </si>
  <si>
    <t>CER 300x450, 3045COTTON002, AA</t>
  </si>
  <si>
    <t>3045COTTON002</t>
  </si>
  <si>
    <t>313045ONIX006</t>
  </si>
  <si>
    <t>CER 300x450, 3045ONIX006, AA</t>
  </si>
  <si>
    <t>3045ONIX006</t>
  </si>
  <si>
    <t>313045BLACK001</t>
  </si>
  <si>
    <t>CER 300x450, 3045BLACK001, AA</t>
  </si>
  <si>
    <t>3045BLACK001</t>
  </si>
  <si>
    <t>413060NAPOLI001-H+</t>
  </si>
  <si>
    <t>POR 300x600, 3060NAPOLI001-H+, AA</t>
  </si>
  <si>
    <t>413060NAPOLI002-H+</t>
  </si>
  <si>
    <t>POR 300x600, 3060NAPOLI002-H+, AA</t>
  </si>
  <si>
    <t>413060NAPOLI003-H+</t>
  </si>
  <si>
    <t>POR 300x600, 3060NAPOLI003-H+, AA</t>
  </si>
  <si>
    <t>413060NAPOLI004-H+</t>
  </si>
  <si>
    <t>POR 300x600, 3060NAPOLI004-H+, AA</t>
  </si>
  <si>
    <t>213060MOMENT001</t>
  </si>
  <si>
    <t>POR 300x600, 3060MOMENT001, AA</t>
  </si>
  <si>
    <t>213060HOABINH001</t>
  </si>
  <si>
    <t>POR 300x600, 3060HOABINH001, AA</t>
  </si>
  <si>
    <t>213060VAMCOTAY008</t>
  </si>
  <si>
    <t>POR 300x600, 3060VAMCOTAY008, AA</t>
  </si>
  <si>
    <t>213060GECKO010</t>
  </si>
  <si>
    <t>POR 300x600, 3060GECKO010, AA</t>
  </si>
  <si>
    <t>213060GECKO011</t>
  </si>
  <si>
    <t>POR 300x600, 3060GECKO011, AA</t>
  </si>
  <si>
    <t>413060SAHARA011</t>
  </si>
  <si>
    <t>POR 300x600, 3060SAHARA011, AA</t>
  </si>
  <si>
    <t>413060SAHARA012</t>
  </si>
  <si>
    <t>POR 300x600, 3060SAHARA012, AA</t>
  </si>
  <si>
    <t>413060VICTORIA008</t>
  </si>
  <si>
    <t>POR 300x600, 3060VICTORIA008, AA</t>
  </si>
  <si>
    <t>213060VAMCOTAY001</t>
  </si>
  <si>
    <t>POR 300x600, 3060VAMCOTAY001, AA</t>
  </si>
  <si>
    <t>213060VAMCOTAY002</t>
  </si>
  <si>
    <t>POR 300x600, 3060VAMCOTAY002, AA</t>
  </si>
  <si>
    <t>213060VAMCOTAY003</t>
  </si>
  <si>
    <t>POR 300x600, 3060VAMCOTAY003, AA</t>
  </si>
  <si>
    <t>213060VAMCOTAY004</t>
  </si>
  <si>
    <t>POR 300x600, 3060VAMCOTAY004, AA</t>
  </si>
  <si>
    <t>213060VAMCOTAY005</t>
  </si>
  <si>
    <t>POR 300x600, 3060VAMCOTAY005, AA</t>
  </si>
  <si>
    <t>213060VAMCOTAY007</t>
  </si>
  <si>
    <t>POR 300x600, 3060VAMCOTAY007, AA</t>
  </si>
  <si>
    <t>313060AMBER007</t>
  </si>
  <si>
    <t>CER 300x600, 3060AMBER007, AA</t>
  </si>
  <si>
    <t>313060CARARAS001</t>
  </si>
  <si>
    <t>CER 300x600, 3060CARARAS001, AA</t>
  </si>
  <si>
    <t>313060CLOUD001</t>
  </si>
  <si>
    <t>CER 300x600, 3060CLOUD001, AA</t>
  </si>
  <si>
    <t>313060CLOUD009</t>
  </si>
  <si>
    <t>CER 300x600, 3060CLOUD009, AA</t>
  </si>
  <si>
    <t>313060DELUXE001</t>
  </si>
  <si>
    <t>CER 300x600, 3060DELUXE001, AA</t>
  </si>
  <si>
    <t>313060DELUXE002</t>
  </si>
  <si>
    <t>CER 300x600, 3060DELUXE002, AA</t>
  </si>
  <si>
    <t>313060DELUXE004</t>
  </si>
  <si>
    <t>CER 300x600, 3060DELUXE004, AA</t>
  </si>
  <si>
    <t>3060DELUXE004</t>
  </si>
  <si>
    <t>313060DELUXE005</t>
  </si>
  <si>
    <t>CER 300x600, 3060DELUXE005, AA</t>
  </si>
  <si>
    <t>313060ROXY001</t>
  </si>
  <si>
    <t>CER 300x600, 3060ROXY001, AA</t>
  </si>
  <si>
    <t>313060ROXY005</t>
  </si>
  <si>
    <t>CER 300x600, 3060ROXY005, AA</t>
  </si>
  <si>
    <t>313060SNOW001</t>
  </si>
  <si>
    <t>CER 300x600, 3060SNOW001, AA</t>
  </si>
  <si>
    <t>413060NOBLE001-H+</t>
  </si>
  <si>
    <t>POR 300x600, 3060NOBLE001-H+, AA</t>
  </si>
  <si>
    <t>413060NOBLE002-H+</t>
  </si>
  <si>
    <t>POR 300x600, 3060NOBLE002-H+, AA</t>
  </si>
  <si>
    <t>413060NOBLE004-H+</t>
  </si>
  <si>
    <t>POR 300x600, 3060NOBLE004-H+, AA</t>
  </si>
  <si>
    <t>413060SAHARA005</t>
  </si>
  <si>
    <t>POR 300x600, 3060SAHARA005, AA</t>
  </si>
  <si>
    <t>413060VICTORIA005</t>
  </si>
  <si>
    <t>POR 300x600, 3060VICTORIA005, AA</t>
  </si>
  <si>
    <t>213060GECKO012</t>
  </si>
  <si>
    <t>POR 300x600, 3060GECKO012, AA</t>
  </si>
  <si>
    <t>3060GECKO012</t>
  </si>
  <si>
    <t>413060VICTORIA007</t>
  </si>
  <si>
    <t>POR 300x600, 3060VICTORIA007, AA</t>
  </si>
  <si>
    <t>3060VICTORIA007</t>
  </si>
  <si>
    <t>313060CLOUD006</t>
  </si>
  <si>
    <t>CER 300x600, 3060CLOUD006, AA</t>
  </si>
  <si>
    <t>413060NOBLE005-H+</t>
  </si>
  <si>
    <t>POR 300x600, 3060NOBLE005-H+, AA</t>
  </si>
  <si>
    <t>413060NOBLE003-H+</t>
  </si>
  <si>
    <t>POR 300x600, 3060NOBLE003-H+, AA</t>
  </si>
  <si>
    <t>413060NOBLE006-H+</t>
  </si>
  <si>
    <t>POR 300x600, 3060NOBLE006-H+, AA</t>
  </si>
  <si>
    <t>313060CLOUD011</t>
  </si>
  <si>
    <t>CER 300x600, 3060CLOUD011, AA</t>
  </si>
  <si>
    <t>313060CLOUD012</t>
  </si>
  <si>
    <t>CER 300x600, 3060CLOUD012, AA</t>
  </si>
  <si>
    <t>313060HOABINH002</t>
  </si>
  <si>
    <t>CER 300x600, 3060HOABINH002, AA</t>
  </si>
  <si>
    <t>313060TRAVERTINE001</t>
  </si>
  <si>
    <t>CER 300x600, 3060TRAVERTINE001, AA</t>
  </si>
  <si>
    <t>313060TRAVERTINE002</t>
  </si>
  <si>
    <t>CER 300x600, 3060TRAVERTINE002, AA</t>
  </si>
  <si>
    <t>313060DELUXE007</t>
  </si>
  <si>
    <t>CER 300x600, 3060DELUXE007, AA</t>
  </si>
  <si>
    <t>3060DELUXE007</t>
  </si>
  <si>
    <t>413060SAHARA-008</t>
  </si>
  <si>
    <t>POR 300x600, 3060SAHARA-008, AA</t>
  </si>
  <si>
    <t>3060SAHARA-008</t>
  </si>
  <si>
    <t>413060VICTORIA003</t>
  </si>
  <si>
    <t>POR 300x600, 3060VICTORIA003, AA</t>
  </si>
  <si>
    <t>3060VICTORIA003</t>
  </si>
  <si>
    <t>213060GECKO013</t>
  </si>
  <si>
    <t>POR 300x600, 3060GECKO013, AA</t>
  </si>
  <si>
    <t>3060GECKO013</t>
  </si>
  <si>
    <t>213060GECKO015</t>
  </si>
  <si>
    <t>POR 300x600, 3060GECKO015, AA</t>
  </si>
  <si>
    <t>3060GECKO015</t>
  </si>
  <si>
    <t>313060CLOUD007</t>
  </si>
  <si>
    <t>CER 300x600, 3060CLOUD007, AA</t>
  </si>
  <si>
    <t>3060CLOUD007</t>
  </si>
  <si>
    <t>213060HOANGLIENSON006</t>
  </si>
  <si>
    <t>POR 300x600, 3060HOANGLIENSON006, AA</t>
  </si>
  <si>
    <t>3060HOANGLIENSON006</t>
  </si>
  <si>
    <t>213060HOANGLIENSON004</t>
  </si>
  <si>
    <t>POR 300x600, 3060HOANGLIENSON004, AA</t>
  </si>
  <si>
    <t>3060HOANGLIENSON004</t>
  </si>
  <si>
    <t>213060HOANGLIENSON016</t>
  </si>
  <si>
    <t>POR 300x600, 3060HOANGLIENSON016, AA</t>
  </si>
  <si>
    <t>3060HOANGLIENSON016</t>
  </si>
  <si>
    <t>313060ROXY004</t>
  </si>
  <si>
    <t>CER 300x600, 3060ROXY004, AA</t>
  </si>
  <si>
    <t>3060ROXY004</t>
  </si>
  <si>
    <t>413060THACHDONG008-H+</t>
  </si>
  <si>
    <t>POR 300x600, 3060THACHDONG008-H+, AA</t>
  </si>
  <si>
    <t>3060THACHDONG008-H+</t>
  </si>
  <si>
    <t>413060THACHDONG001-H+</t>
  </si>
  <si>
    <t>POR 300x600, 3060THACHDONG001-H+, AA</t>
  </si>
  <si>
    <t>3060THACHDONG001-H+</t>
  </si>
  <si>
    <t>413060THACHDONG002-H+</t>
  </si>
  <si>
    <t>POR 300x600, 3060THACHDONG002-H+, AA</t>
  </si>
  <si>
    <t>3060THACHDONG002-H+</t>
  </si>
  <si>
    <t>313060AMBER005</t>
  </si>
  <si>
    <t>CER 300x600, 3060AMBER005, AA</t>
  </si>
  <si>
    <t>3060AMBER005</t>
  </si>
  <si>
    <t>313060COTTON006</t>
  </si>
  <si>
    <t>CER 300x600, 3060COTTON006, AA</t>
  </si>
  <si>
    <t>3060COTTON006</t>
  </si>
  <si>
    <t>313060COTTON005</t>
  </si>
  <si>
    <t>CER 300x600, 3060COTTON005, AA</t>
  </si>
  <si>
    <t>3060COTTON005</t>
  </si>
  <si>
    <t>313060AMBER001</t>
  </si>
  <si>
    <t>CER 300x600, 3060AMBER001, AA</t>
  </si>
  <si>
    <t>3060AMBER001</t>
  </si>
  <si>
    <t>313060RETRO001</t>
  </si>
  <si>
    <t>CER 300x600, 3060RETRO001, AA</t>
  </si>
  <si>
    <t>3060RETRO001</t>
  </si>
  <si>
    <t>31D3060AROXY003</t>
  </si>
  <si>
    <t>CER 300x600, D3060AROXY003, AA</t>
  </si>
  <si>
    <t>D3060AROXY003</t>
  </si>
  <si>
    <t>31D3060DELUXE005</t>
  </si>
  <si>
    <t>CER 300x600, D3060DELUXE005, AA</t>
  </si>
  <si>
    <t>D3060DELUXE005</t>
  </si>
  <si>
    <t>213060PHUQUY002</t>
  </si>
  <si>
    <t>POR 300x600, 3060PHUQUY002, AA</t>
  </si>
  <si>
    <t>3060PHUQUY002</t>
  </si>
  <si>
    <t>413060MNDA21</t>
  </si>
  <si>
    <t>POR 300x600, 3060MNDA21, AA</t>
  </si>
  <si>
    <t>3060MNDA21</t>
  </si>
  <si>
    <t>413060GECKO008QN</t>
  </si>
  <si>
    <t>POR 300x600, 3060GECKO008QN, AA</t>
  </si>
  <si>
    <t>3060GECKO008QN</t>
  </si>
  <si>
    <t>313060HOAGOM001</t>
  </si>
  <si>
    <t>CER 300x600, 3060HOAGOM001, AA</t>
  </si>
  <si>
    <t>3060HOAGOM001</t>
  </si>
  <si>
    <t>313060TIENSA004</t>
  </si>
  <si>
    <t>CER 300x600, 3060TIENSA004, AA</t>
  </si>
  <si>
    <t>3060TIENSA004</t>
  </si>
  <si>
    <t>313060MOSAIC001</t>
  </si>
  <si>
    <t>CER 300x600, 3060MOSAIC001, AA</t>
  </si>
  <si>
    <t>3060MOSAIC001</t>
  </si>
  <si>
    <t>313060AMBER003</t>
  </si>
  <si>
    <t>CER 300x600, 3060AMBER003, AA</t>
  </si>
  <si>
    <t>3060AMBER003</t>
  </si>
  <si>
    <t>413060THACHMOC001</t>
  </si>
  <si>
    <t>CER 300x600, 3060THACHMOC001, AA</t>
  </si>
  <si>
    <t>3060THACHMOC001</t>
  </si>
  <si>
    <t>413060VENU003</t>
  </si>
  <si>
    <t>CER 300x600, 3060VENU003, AA</t>
  </si>
  <si>
    <t>3060VENU003</t>
  </si>
  <si>
    <t>41CROCODILE03</t>
  </si>
  <si>
    <t>CER 300x600, CROCODILE03, AA</t>
  </si>
  <si>
    <t>CROCODILE03</t>
  </si>
  <si>
    <t>413060THACHMOC002</t>
  </si>
  <si>
    <t>CER 300x600, 3060THACHMOC002, AA</t>
  </si>
  <si>
    <t>3060THACHMOC002</t>
  </si>
  <si>
    <t>413060VENU002</t>
  </si>
  <si>
    <t>CER 300x600, 3060VENU002, AA</t>
  </si>
  <si>
    <t>3060VENU002</t>
  </si>
  <si>
    <t>213060TAYBAC008</t>
  </si>
  <si>
    <t>POR 300x600, 3060TAYBAC008, AA</t>
  </si>
  <si>
    <t>3060TAYBAC008</t>
  </si>
  <si>
    <t>213060NHATRANG004</t>
  </si>
  <si>
    <t>POR 300x600, 3060NHATRANG004, AA</t>
  </si>
  <si>
    <t>3060NHATRANG004</t>
  </si>
  <si>
    <t>213060GREENERY006</t>
  </si>
  <si>
    <t>POR 300x600, 3060GREENERY006, AA</t>
  </si>
  <si>
    <t>3060GREENERY006</t>
  </si>
  <si>
    <t>213060MNDA013</t>
  </si>
  <si>
    <t>POR 300x600, 3060MNDA013, AA</t>
  </si>
  <si>
    <t>3060MNDA013</t>
  </si>
  <si>
    <t>413060DAMT006</t>
  </si>
  <si>
    <t>POR 300x600, 3060DAMT006, AA</t>
  </si>
  <si>
    <t>3060DAMT006</t>
  </si>
  <si>
    <t>413060HOKUAO001</t>
  </si>
  <si>
    <t>POR 300x600, 3060HOKUAO001, AA</t>
  </si>
  <si>
    <t>3060HOKUAO001</t>
  </si>
  <si>
    <t>413060SAHARA006</t>
  </si>
  <si>
    <t>POR 300x600, 3060SAHARA006, AA</t>
  </si>
  <si>
    <t>3060SAHARA006</t>
  </si>
  <si>
    <t>413060THACHDONG006-H+</t>
  </si>
  <si>
    <t>POR 300x600, 3060THACHDONG006-H+, AA</t>
  </si>
  <si>
    <t>3060THACHDONG006-H+</t>
  </si>
  <si>
    <t>313060ROXY003</t>
  </si>
  <si>
    <t>CER 300x600, 3060ROXY003, AA</t>
  </si>
  <si>
    <t>3060ROXY003</t>
  </si>
  <si>
    <t>213060VAMCOTAY006</t>
  </si>
  <si>
    <t>POR 300x600, 3060VAMCOTAY006, AA</t>
  </si>
  <si>
    <t>3060VAMCOTAY006</t>
  </si>
  <si>
    <t>213060GECKO016</t>
  </si>
  <si>
    <t>POR 300x600, 3060GECKO016, AA</t>
  </si>
  <si>
    <t>3060GECKO016</t>
  </si>
  <si>
    <t>213060GECKO007</t>
  </si>
  <si>
    <t>POR 300x600, 3060GECKO007, AA</t>
  </si>
  <si>
    <t>3060GECKO007</t>
  </si>
  <si>
    <t>213060GECKO009</t>
  </si>
  <si>
    <t>POR 300x600, 3060GECKO009, AA</t>
  </si>
  <si>
    <t>3060GECKO009</t>
  </si>
  <si>
    <t>413060SAHARA010</t>
  </si>
  <si>
    <t>POR 300x600, 3060SAHARA010, AA</t>
  </si>
  <si>
    <t>3060SAHARA010</t>
  </si>
  <si>
    <t>213060HOANGLIENSON015</t>
  </si>
  <si>
    <t>POR 300x600, 3060HOANGLIENSON015, AA</t>
  </si>
  <si>
    <t>3060HOANGLIENSON015</t>
  </si>
  <si>
    <t>413060VICTORIA001</t>
  </si>
  <si>
    <t>POR 300x600, 3060VICTORIA001, AA</t>
  </si>
  <si>
    <t>3060VICTORIA001</t>
  </si>
  <si>
    <t>413060THACHDONG005-H+</t>
  </si>
  <si>
    <t>POR 300x600, 3060THACHDONG005-H+, AA</t>
  </si>
  <si>
    <t>3060THACHDONG005-H+</t>
  </si>
  <si>
    <t>31D3060ROXY007</t>
  </si>
  <si>
    <t>CER 300x600, D3060ROXY007, AA</t>
  </si>
  <si>
    <t>D3060ROXY007</t>
  </si>
  <si>
    <t>413060GECKO002</t>
  </si>
  <si>
    <t>POR 300x600, 3060GECKO002, AA</t>
  </si>
  <si>
    <t>3060GECKO002</t>
  </si>
  <si>
    <t>31D3060RETRO001</t>
  </si>
  <si>
    <t>CER 300x600, D3060RETRO001, AA</t>
  </si>
  <si>
    <t>D3060RETRO001</t>
  </si>
  <si>
    <t>31D3060ROXY005</t>
  </si>
  <si>
    <t>CER 300x600, D3060ROXY005, AA</t>
  </si>
  <si>
    <t>D3060ROXY005</t>
  </si>
  <si>
    <t>413060GECKO004</t>
  </si>
  <si>
    <t>POR 300x600, 3060GECKO004, AA</t>
  </si>
  <si>
    <t>3060GECKO004</t>
  </si>
  <si>
    <t>413060THACHDONG003-H+</t>
  </si>
  <si>
    <t>POR 300x600, 3060THACHDONG003-H+, AA</t>
  </si>
  <si>
    <t>3060THACHDONG003-H+</t>
  </si>
  <si>
    <t>413060HOKUAO002</t>
  </si>
  <si>
    <t>POR 300x600, 3060HOKUAO002, AA</t>
  </si>
  <si>
    <t>3060HOKUAO002</t>
  </si>
  <si>
    <t>313060AMBER008</t>
  </si>
  <si>
    <t>CER 300x600, 3060AMBER008, AA</t>
  </si>
  <si>
    <t>3060AMBER008</t>
  </si>
  <si>
    <t>313060CLOUD003</t>
  </si>
  <si>
    <t>CER 300x600, 3060CLOUD003, AA</t>
  </si>
  <si>
    <t>3060CLOUD003</t>
  </si>
  <si>
    <t>313060CLOUD008</t>
  </si>
  <si>
    <t>CER 300x600, 3060CLOUD008, AA</t>
  </si>
  <si>
    <t>3060CLOUD008</t>
  </si>
  <si>
    <t>313060CLOUD002</t>
  </si>
  <si>
    <t>CER 300x600, 3060CLOUD002, AA</t>
  </si>
  <si>
    <t>3060CLOUD002</t>
  </si>
  <si>
    <t>313060DELUXE006</t>
  </si>
  <si>
    <t>CER 300x600, 3060DELUXE006, AA</t>
  </si>
  <si>
    <t>3060DELUXE006</t>
  </si>
  <si>
    <t>213060GECKO014</t>
  </si>
  <si>
    <t>POR 300x600, 3060GECKO014, AA</t>
  </si>
  <si>
    <t>3060GECKO014</t>
  </si>
  <si>
    <t>213060PHUQUY001</t>
  </si>
  <si>
    <t>POR 300x600, 3060PHUQUY001, AA</t>
  </si>
  <si>
    <t>3060PHUQUY001</t>
  </si>
  <si>
    <t>313060DELUXE009</t>
  </si>
  <si>
    <t>CER 300x600, 3060DELUXE009, AA</t>
  </si>
  <si>
    <t>3060DELUXE009</t>
  </si>
  <si>
    <t>313060ROXY002</t>
  </si>
  <si>
    <t>CER 300x600, 3060ROXY002, AA</t>
  </si>
  <si>
    <t>3060ROXY002</t>
  </si>
  <si>
    <t>413060SAHARA009</t>
  </si>
  <si>
    <t>POR 300x600, 3060SAHARA009, AA</t>
  </si>
  <si>
    <t>3060SAHARA009</t>
  </si>
  <si>
    <t>213060HOANGLIENSON001</t>
  </si>
  <si>
    <t>POR 300x600, 3060HOANGLIENSON001, AA</t>
  </si>
  <si>
    <t>3060HOANGLIENSON001</t>
  </si>
  <si>
    <t>213060HOANGLIENSON002</t>
  </si>
  <si>
    <t>POR 300x600, 3060HOANGLIENSON002, AA</t>
  </si>
  <si>
    <t>3060HOANGLIENSON002</t>
  </si>
  <si>
    <t>213060HOANGLIENSON013</t>
  </si>
  <si>
    <t>POR 300x600, 3060HOANGLIENSON013, AA</t>
  </si>
  <si>
    <t>3060HOANGLIENSON013</t>
  </si>
  <si>
    <t>213060HOANGLIENSON014</t>
  </si>
  <si>
    <t>POR 300x600, 3060HOANGLIENSON014, AA</t>
  </si>
  <si>
    <t>3060HOANGLIENSON014</t>
  </si>
  <si>
    <t>213060HOANGLIENSON012</t>
  </si>
  <si>
    <t>POR 300x600, 3060HOANGLIENSON012, AA</t>
  </si>
  <si>
    <t>3060HOANGLIENSON012</t>
  </si>
  <si>
    <t>213060HOANGLIENSON003</t>
  </si>
  <si>
    <t>POR 300x600, 3060HOANGLIENSON003, AA</t>
  </si>
  <si>
    <t>3060HOANGLIENSON003</t>
  </si>
  <si>
    <t>213060HOANGLIENSON010</t>
  </si>
  <si>
    <t>POR 300x600, 3060HOANGLIENSON010, AA</t>
  </si>
  <si>
    <t>3060HOANGLIENSON010</t>
  </si>
  <si>
    <t>413060VICTORIA004</t>
  </si>
  <si>
    <t>POR 300x600, 3060VICTORIA004, AA</t>
  </si>
  <si>
    <t>3060VICTORIA004</t>
  </si>
  <si>
    <t>413060VICTORIA006</t>
  </si>
  <si>
    <t>POR 300x600, 3060VICTORIA006, AA</t>
  </si>
  <si>
    <t>3060VICTORIA006</t>
  </si>
  <si>
    <t>313060TIENSA002</t>
  </si>
  <si>
    <t>CER 300x600, 3060TIENSA002, AA</t>
  </si>
  <si>
    <t>3060TIENSA002</t>
  </si>
  <si>
    <t>413060THACHDONG004-H+</t>
  </si>
  <si>
    <t>POR 300x600, 3060THACHDONG004-H+, AA</t>
  </si>
  <si>
    <t>3060THACHDONG004-H+</t>
  </si>
  <si>
    <t>413060VICTORIA002</t>
  </si>
  <si>
    <t>POR 300x600, 3060VICTORIA002, AA</t>
  </si>
  <si>
    <t>3060VICTORIA002</t>
  </si>
  <si>
    <t>313060COTTON002</t>
  </si>
  <si>
    <t>CER 300x600, 3060COTTON002, AA</t>
  </si>
  <si>
    <t>3060COTTON002</t>
  </si>
  <si>
    <t>313060COTTON004</t>
  </si>
  <si>
    <t>CER 300x600, 3060COTTON004, AA</t>
  </si>
  <si>
    <t>3060COTTON004</t>
  </si>
  <si>
    <t>313060COTTON001</t>
  </si>
  <si>
    <t>CER 300x600, 3060COTTON001, AA</t>
  </si>
  <si>
    <t>3060COTTON001</t>
  </si>
  <si>
    <t>213060PHUQUY003</t>
  </si>
  <si>
    <t>POR 300x600, 3060PHUQUY003, AA</t>
  </si>
  <si>
    <t>3060PHUQUY003</t>
  </si>
  <si>
    <t>213060PHUQUY004</t>
  </si>
  <si>
    <t>POR 300x600, 3060PHUQUY004, AA</t>
  </si>
  <si>
    <t>3060PHUQUY004</t>
  </si>
  <si>
    <t>413060GECKO003</t>
  </si>
  <si>
    <t>POR 300x600, 3060GECKO003, AA</t>
  </si>
  <si>
    <t>3060GECKO003</t>
  </si>
  <si>
    <t>413060NHATRANG002</t>
  </si>
  <si>
    <t>CER 300x600, 3060NHATRANG002, AA</t>
  </si>
  <si>
    <t>3060NHATRANG002</t>
  </si>
  <si>
    <t>313060ROXY007</t>
  </si>
  <si>
    <t>CER 300x600, 3060ROXY007, AA</t>
  </si>
  <si>
    <t>3060ROXY007</t>
  </si>
  <si>
    <t>313060TIENSA001</t>
  </si>
  <si>
    <t>CER 300x600, 3060TIENSA001, AA</t>
  </si>
  <si>
    <t>3060TIENSA001</t>
  </si>
  <si>
    <t>313060ROXY006</t>
  </si>
  <si>
    <t>CER 300x600, 3060ROXY006, AA</t>
  </si>
  <si>
    <t>3060ROXY006</t>
  </si>
  <si>
    <t>313060TIENSA003</t>
  </si>
  <si>
    <t>CER 300x600, 3060TIENSA003, AA</t>
  </si>
  <si>
    <t>3060TIENSA003</t>
  </si>
  <si>
    <t>313060TP001</t>
  </si>
  <si>
    <t>CER 300x600, 3060TP001, AA</t>
  </si>
  <si>
    <t>3060TP001</t>
  </si>
  <si>
    <t>413060VENU001</t>
  </si>
  <si>
    <t>CER 300x600, 3060VENU001, AA</t>
  </si>
  <si>
    <t>3060VENU001</t>
  </si>
  <si>
    <t>213060MNDA004</t>
  </si>
  <si>
    <t>POR 300x600, 3060MNDA004, AA</t>
  </si>
  <si>
    <t>3060MNDA004</t>
  </si>
  <si>
    <t>213060NHATRANG005</t>
  </si>
  <si>
    <t>POR 300x600, 3060NHATRANG005, AA</t>
  </si>
  <si>
    <t>3060NHATRANG005</t>
  </si>
  <si>
    <t>413060DAMT004</t>
  </si>
  <si>
    <t>POR 300x600, 3060DAMT004, AA</t>
  </si>
  <si>
    <t>3060DAMT004</t>
  </si>
  <si>
    <t>413060PHUQUY004QN</t>
  </si>
  <si>
    <t>POR 300x600, 3060PHUQUY004QN, AA</t>
  </si>
  <si>
    <t>3060PHUQUY004QN</t>
  </si>
  <si>
    <t>413060PHUSA002</t>
  </si>
  <si>
    <t>CER 300x600, 3060PHUSA002, AA</t>
  </si>
  <si>
    <t>3060PHUSA002</t>
  </si>
  <si>
    <t>413060MOSAIC003</t>
  </si>
  <si>
    <t>CER 300x600, 3060MOSAIC003, AA</t>
  </si>
  <si>
    <t>3060MOSAIC003</t>
  </si>
  <si>
    <t>413060GECKO001</t>
  </si>
  <si>
    <t>POR 300x600, 3060GECKO001, AA</t>
  </si>
  <si>
    <t>3060GECKO001</t>
  </si>
  <si>
    <t>413060ONIX005</t>
  </si>
  <si>
    <t>CER 300x600, 3060ONIX005, AA</t>
  </si>
  <si>
    <t>3060ONIX005</t>
  </si>
  <si>
    <t>41CT3060MARMOL002</t>
  </si>
  <si>
    <t>CT3060MARMOL002</t>
  </si>
  <si>
    <t>413060FOSSIL001-5X5</t>
  </si>
  <si>
    <t>CER 300x600, 3060FOSSIL001-5X5, AA</t>
  </si>
  <si>
    <t>3060FOSSIL001-5X5</t>
  </si>
  <si>
    <t>413060PHUSA001</t>
  </si>
  <si>
    <t>CER 300x600, 3060PHUSA001, AA</t>
  </si>
  <si>
    <t>3060PHUSA001</t>
  </si>
  <si>
    <t>413060THACHDONG007-H+</t>
  </si>
  <si>
    <t>POR 300x600, 3060THACHDONG007-H+, AA</t>
  </si>
  <si>
    <t>3060THACHDONG007-H+</t>
  </si>
  <si>
    <t>313060DELUXE008</t>
  </si>
  <si>
    <t>CER 300x600, 3060DELUXE008, AA</t>
  </si>
  <si>
    <t>3060DELUXE008</t>
  </si>
  <si>
    <t>41DTD3060TRUONGSON003-FP</t>
  </si>
  <si>
    <t>POR 300x600, 3060TRUONGSON003-FP, AA</t>
  </si>
  <si>
    <t>3060TRUONGSON003-FP</t>
  </si>
  <si>
    <t>213060HOANGLIENSON008</t>
  </si>
  <si>
    <t>POR 300x600, 3060HOANGLIENSON008, AA</t>
  </si>
  <si>
    <t>3060HOANGLIENSON008</t>
  </si>
  <si>
    <t>313060CLOUD005</t>
  </si>
  <si>
    <t>CER 300x600, 3060CLOUD005, AA</t>
  </si>
  <si>
    <t>3060CLOUD005</t>
  </si>
  <si>
    <t>313060CLOUD004</t>
  </si>
  <si>
    <t>CER 300x600, 3060CLOUD004, AA</t>
  </si>
  <si>
    <t>3060CLOUD004</t>
  </si>
  <si>
    <t>313060CLOUD010</t>
  </si>
  <si>
    <t>CER 300x600, 3060CLOUD010, AA</t>
  </si>
  <si>
    <t>3060CLOUD010</t>
  </si>
  <si>
    <t>313060MNDA010</t>
  </si>
  <si>
    <t>CER 300x600, 3060MNDA010, AA</t>
  </si>
  <si>
    <t>3060MNDA010</t>
  </si>
  <si>
    <t>313060NHATRANG002LA</t>
  </si>
  <si>
    <t>CER 300x600, 3060NHATRANG002LA, AA</t>
  </si>
  <si>
    <t>3060NHATRANG002LA</t>
  </si>
  <si>
    <t>213060TAYBAC007</t>
  </si>
  <si>
    <t>POR 300x600, 3060TAYBAC007, AA</t>
  </si>
  <si>
    <t>3060TAYBAC007</t>
  </si>
  <si>
    <t>213060TAYBAC011</t>
  </si>
  <si>
    <t>POR 300x600, 3060TAYBAC011, AA</t>
  </si>
  <si>
    <t>3060TAYBAC011</t>
  </si>
  <si>
    <t>413060TAYBAC012QN</t>
  </si>
  <si>
    <t>POR 300x600, 3060TAYBAC012QN, AA</t>
  </si>
  <si>
    <t>3060TAYBAC012QN</t>
  </si>
  <si>
    <t>213060MNDA002</t>
  </si>
  <si>
    <t>POR 300x600, 3060MNDA002, AA</t>
  </si>
  <si>
    <t>3060MNDA002</t>
  </si>
  <si>
    <t>213060MNDA003</t>
  </si>
  <si>
    <t>POR 300x600, 3060MNDA003, AA</t>
  </si>
  <si>
    <t>3060MNDA003</t>
  </si>
  <si>
    <t>213060MNDA005</t>
  </si>
  <si>
    <t>POR 300x600, 3060MNDA005, AA</t>
  </si>
  <si>
    <t>3060MNDA005</t>
  </si>
  <si>
    <t>313060MNDA011</t>
  </si>
  <si>
    <t>CER 300x600, 3060MNDA011, AA</t>
  </si>
  <si>
    <t>3060MNDA011</t>
  </si>
  <si>
    <t>213060MNDA014</t>
  </si>
  <si>
    <t>POR 300x600, 3060MNDA014, AA</t>
  </si>
  <si>
    <t>3060MNDA014</t>
  </si>
  <si>
    <t>213060MNDA016</t>
  </si>
  <si>
    <t>POR 300x600, 3060MNDA016, AA</t>
  </si>
  <si>
    <t>3060MNDA016</t>
  </si>
  <si>
    <t>213060MTOADN010</t>
  </si>
  <si>
    <t>POR 300x600, 3060MTOADN010, AA</t>
  </si>
  <si>
    <t>3060MTOADN010</t>
  </si>
  <si>
    <t>213060MTOADD014</t>
  </si>
  <si>
    <t>POR 300x600, 3060MTOADD014, AA</t>
  </si>
  <si>
    <t>3060MTOADD014</t>
  </si>
  <si>
    <t>213060MTOADN011</t>
  </si>
  <si>
    <t>POR 300x600, 3060MTOADN011, AA</t>
  </si>
  <si>
    <t>3060MTOADN011</t>
  </si>
  <si>
    <t>213060MTOADD012</t>
  </si>
  <si>
    <t>POR 300x600, 3060MTOADD012, AA</t>
  </si>
  <si>
    <t>3060MTOADD012</t>
  </si>
  <si>
    <t>213060MTOADL015</t>
  </si>
  <si>
    <t>POR 300x600, 3060MTOADL015, AA</t>
  </si>
  <si>
    <t>3060MTOADL015</t>
  </si>
  <si>
    <t>330x330</t>
  </si>
  <si>
    <t>413333METAL001</t>
  </si>
  <si>
    <t>POR 330x330, 3333METAL001, AA</t>
  </si>
  <si>
    <t>3333METAL001</t>
  </si>
  <si>
    <t>400x400</t>
  </si>
  <si>
    <t>214040CLG001</t>
  </si>
  <si>
    <t>POR 400x400, 4040CLG001, AA</t>
  </si>
  <si>
    <t>4040CLG001</t>
  </si>
  <si>
    <t>214040GECKO005</t>
  </si>
  <si>
    <t>POR 400x400, 4040GECKO005, AA</t>
  </si>
  <si>
    <t>4040GECKO005</t>
  </si>
  <si>
    <t>214040GECKO006</t>
  </si>
  <si>
    <t>POR 400x400, 4040GECKO006, AA</t>
  </si>
  <si>
    <t>4040GECKO006</t>
  </si>
  <si>
    <t>214040GECKO007</t>
  </si>
  <si>
    <t>POR 400x400, 4040GECKO007, AA</t>
  </si>
  <si>
    <t>4040GECKO007</t>
  </si>
  <si>
    <t>21COTTOLA</t>
  </si>
  <si>
    <t>POR 400x400, COTTOLA, AA</t>
  </si>
  <si>
    <t>COTTOLA</t>
  </si>
  <si>
    <t>214040CLG002</t>
  </si>
  <si>
    <t>POR 400x400, 4040CLG002, AA</t>
  </si>
  <si>
    <t>4040CLG002</t>
  </si>
  <si>
    <t>214040LYSON001</t>
  </si>
  <si>
    <t>POR 400x400, 4040LYSON001, AA</t>
  </si>
  <si>
    <t>4040LYSON001</t>
  </si>
  <si>
    <t>214040LYSON004</t>
  </si>
  <si>
    <t>POR 400x400, 4040LYSON004, AA</t>
  </si>
  <si>
    <t>4040LYSON004</t>
  </si>
  <si>
    <t>21DTD4040HOANGSA001LA</t>
  </si>
  <si>
    <t>POR 400x400, DTD4040HOANGSA001LA, AA</t>
  </si>
  <si>
    <t>DTD4040HOANGSA001LA</t>
  </si>
  <si>
    <t>214040LYSON008</t>
  </si>
  <si>
    <t>POR 400x400, 4040LYSON008, AA</t>
  </si>
  <si>
    <t>4040LYSON008</t>
  </si>
  <si>
    <t>214040LYSON010</t>
  </si>
  <si>
    <t>POR 400x400, 4040LYSON010, AA</t>
  </si>
  <si>
    <t>4040LYSON010</t>
  </si>
  <si>
    <t>214040LYSON007</t>
  </si>
  <si>
    <t>POR 400x400, 4040LYSON007, AA</t>
  </si>
  <si>
    <t>4040LYSON007</t>
  </si>
  <si>
    <t>214040LYSON009</t>
  </si>
  <si>
    <t>POR 400x400, 4040LYSON009, AA</t>
  </si>
  <si>
    <t>4040LYSON009</t>
  </si>
  <si>
    <t>214040LYSON003</t>
  </si>
  <si>
    <t>POR 400x400, 4040LYSON003, AA</t>
  </si>
  <si>
    <t>4040LYSON003</t>
  </si>
  <si>
    <t>214040GECKO009</t>
  </si>
  <si>
    <t>POR 400x400, 4040GECKO009, AA</t>
  </si>
  <si>
    <t>4040GECKO009</t>
  </si>
  <si>
    <t>31484</t>
  </si>
  <si>
    <t>CER 400x400, 484, AA</t>
  </si>
  <si>
    <t>484</t>
  </si>
  <si>
    <t>214040DASONTRA001LA</t>
  </si>
  <si>
    <t>POR 400x400, 4040DASONTRA001LA, AA</t>
  </si>
  <si>
    <t>4040DASONTRA001LA</t>
  </si>
  <si>
    <t>214040THACHANH002</t>
  </si>
  <si>
    <t>POR 400x400, 4040THACHANH002, AA</t>
  </si>
  <si>
    <t>4040THACHANH002</t>
  </si>
  <si>
    <t>214040LYSON002</t>
  </si>
  <si>
    <t>POR 400x400, 4040LYSON002, AA</t>
  </si>
  <si>
    <t>4040LYSON002</t>
  </si>
  <si>
    <t>214040LYSON005</t>
  </si>
  <si>
    <t>POR 400x400, 4040LYSON005, AA</t>
  </si>
  <si>
    <t>4040LYSON005</t>
  </si>
  <si>
    <t>31469</t>
  </si>
  <si>
    <t>CER 400x400, 469, AA</t>
  </si>
  <si>
    <t>469</t>
  </si>
  <si>
    <t>214040LYSON006</t>
  </si>
  <si>
    <t>POR 400x400, 4040LYSON006, AA</t>
  </si>
  <si>
    <t>4040LYSON006</t>
  </si>
  <si>
    <t>214040THACHANH008</t>
  </si>
  <si>
    <t xml:space="preserve">	POR 400x400, 4040THACHANH008, AA</t>
  </si>
  <si>
    <t>4040THACHANH008</t>
  </si>
  <si>
    <t>31485</t>
  </si>
  <si>
    <t>CER 400x400, 485, AA</t>
  </si>
  <si>
    <t>485</t>
  </si>
  <si>
    <t>314040SUN002</t>
  </si>
  <si>
    <t>POR 400x400, 4040SUN002, AA</t>
  </si>
  <si>
    <t>4040SUN002</t>
  </si>
  <si>
    <t>214040GECKO001</t>
  </si>
  <si>
    <t>POR 400x400, 4040GECKO001, AA</t>
  </si>
  <si>
    <t>4040GECKO001</t>
  </si>
  <si>
    <t>214040GECKO003</t>
  </si>
  <si>
    <t>POR 400x400, 4040GECKO003, AA</t>
  </si>
  <si>
    <t>4040GECKO003</t>
  </si>
  <si>
    <t>214040GECKO004</t>
  </si>
  <si>
    <t>POR 400x400, 4040GECKO004, AA</t>
  </si>
  <si>
    <t>4040GECKO004</t>
  </si>
  <si>
    <t>214040LYSON011</t>
  </si>
  <si>
    <t>POR 400x400, 4040LYSON011, AA</t>
  </si>
  <si>
    <t>4040LYSON011</t>
  </si>
  <si>
    <t>214040MNDA001</t>
  </si>
  <si>
    <t>POR 400x400, 4040MNDA001, AA</t>
  </si>
  <si>
    <t>4040MNDA001</t>
  </si>
  <si>
    <t>314080CARARAS004-H+</t>
  </si>
  <si>
    <t>CER 400x800, 4080CARARAS004-H+, AA</t>
  </si>
  <si>
    <t>314080CARARAS005-H+</t>
  </si>
  <si>
    <t>CER 400x800, 4080CARARAS005-H+, AA</t>
  </si>
  <si>
    <t>314080CARARAS006-H+</t>
  </si>
  <si>
    <t>CER 400x800, 4080CARARAS006-H+, AA</t>
  </si>
  <si>
    <t>4080CARARAS006-H+</t>
  </si>
  <si>
    <t>314080TRAVERTINE001-H+</t>
  </si>
  <si>
    <t>CER 400x800, 4080TRAVERTINE001-H+, AA</t>
  </si>
  <si>
    <t>4080TRAVERTINE001-H+</t>
  </si>
  <si>
    <t>314080TRAVERTINE002-H+</t>
  </si>
  <si>
    <t>CER 400x800, 4080TRAVERTINE002-H+, AA</t>
  </si>
  <si>
    <t>4080TRAVERTINE002-H+</t>
  </si>
  <si>
    <t>314080TRAVERTINE003-H+</t>
  </si>
  <si>
    <t>CER 400x800, 4080TRAVERTINE003-H+, AA</t>
  </si>
  <si>
    <t>314080CARARAS001-H+</t>
  </si>
  <si>
    <t>CER 400x800, 4080CARARAS001-H+, AA</t>
  </si>
  <si>
    <t>314080CLOUD001-H+</t>
  </si>
  <si>
    <t>CER 400x800, 4080CLOUD001-H+, AA</t>
  </si>
  <si>
    <t>314080CLOUD003-H+</t>
  </si>
  <si>
    <t>CER 400x800, 4080CLOUD003-H+, AA</t>
  </si>
  <si>
    <t>314080CLOUD004-H+</t>
  </si>
  <si>
    <t>CER 400x800, 4080CLOUD004-H+, AA</t>
  </si>
  <si>
    <t>314080FAME001-H+</t>
  </si>
  <si>
    <t>CER 400x800, 4080FAME001-H+, AA</t>
  </si>
  <si>
    <t>314080FAME005-H+</t>
  </si>
  <si>
    <t>CER 400x800, 4080FAME005-H+, AA</t>
  </si>
  <si>
    <t>4080FAME005-H+</t>
  </si>
  <si>
    <t>314080ROXY001-H+</t>
  </si>
  <si>
    <t>CER 400x800, 4080ROXY001-H+, AA</t>
  </si>
  <si>
    <t>314080SNOW001-H+</t>
  </si>
  <si>
    <t>CER 400x800, 4080SNOW001-H+, AA</t>
  </si>
  <si>
    <t>414080GECKO003</t>
  </si>
  <si>
    <t>POR 400x800, 4080GECKO003, AA</t>
  </si>
  <si>
    <t>414080GECKO004</t>
  </si>
  <si>
    <t>POR 400x800, 4080GECKO004, AA</t>
  </si>
  <si>
    <t>414080SAPA001-H+</t>
  </si>
  <si>
    <t>POR 400x800, 4080SAPA001-H+, AA</t>
  </si>
  <si>
    <t>414080SAPA002-H+</t>
  </si>
  <si>
    <t>POR 400x800, 4080SAPA002-H+, AA</t>
  </si>
  <si>
    <t>414080SAPA003-H+</t>
  </si>
  <si>
    <t>POR 400x800, 4080SAPA003-H+, AA</t>
  </si>
  <si>
    <t>414080SAPA005-H+</t>
  </si>
  <si>
    <t>POR 400x800, 4080SAPA005-H+, AA</t>
  </si>
  <si>
    <t>4080SAPA005-H+</t>
  </si>
  <si>
    <t>314080VAMCOTAY001-H+</t>
  </si>
  <si>
    <t>CER 400x800, 4080VAMCOTAY001-H+, AA</t>
  </si>
  <si>
    <t>4080VAMCOTAY001-H+</t>
  </si>
  <si>
    <t>314080VAMCOTAY002-H+</t>
  </si>
  <si>
    <t>CER 400x800, 4080VAMCOTAY002-H+, AA</t>
  </si>
  <si>
    <t>314080DONGVAN001-H+</t>
  </si>
  <si>
    <t>CER 400x800, 4080DONGVAN001-H+, AA</t>
  </si>
  <si>
    <t>314080PHARAON001-H+</t>
  </si>
  <si>
    <t>CER 400x800, 4080PHARAON001-H+, AA</t>
  </si>
  <si>
    <t>314080HOABINH001-H+</t>
  </si>
  <si>
    <t>CER 400x800, 4080HOABINH001-H+, AA</t>
  </si>
  <si>
    <t>314080HOABINH002-H+</t>
  </si>
  <si>
    <t>CER 400x800, 4080HOABINH002-H+, AA</t>
  </si>
  <si>
    <t>314080FAME002-H+</t>
  </si>
  <si>
    <t>CER 400x800, 4080FAME002-H+, AA</t>
  </si>
  <si>
    <t>4080FAME002-H+</t>
  </si>
  <si>
    <t>314080FAME003-H+</t>
  </si>
  <si>
    <t>CER 400x800, 4080FAME003-H+, AA</t>
  </si>
  <si>
    <t>4080FAME003-H+</t>
  </si>
  <si>
    <t>314080FAME004-H+</t>
  </si>
  <si>
    <t>CER 400x800, 4080FAME004-H+, AA</t>
  </si>
  <si>
    <t>4080FAME004-H+</t>
  </si>
  <si>
    <t>314080FAME006-H+</t>
  </si>
  <si>
    <t>CER 400x800, 4080FAME006-H+, AA</t>
  </si>
  <si>
    <t>4080FAME006-H+</t>
  </si>
  <si>
    <t>314080FAME010-H+</t>
  </si>
  <si>
    <t>CER 400x800, 4080FAME010-H+, AA</t>
  </si>
  <si>
    <t>4080FAME010-H+</t>
  </si>
  <si>
    <t>314080FAME011-H+</t>
  </si>
  <si>
    <t>CER 400x800, 4080FAME011-H+, AA</t>
  </si>
  <si>
    <t>4080FAME011-H+</t>
  </si>
  <si>
    <t>314080FAME014-H+</t>
  </si>
  <si>
    <t>CER 400x800, 4080FAME014-H+, AA</t>
  </si>
  <si>
    <t>4080FAME014-H+</t>
  </si>
  <si>
    <t>314080CARARAS003-H+</t>
  </si>
  <si>
    <t>CER 400x800, 4080CARARAS003-H+, AA</t>
  </si>
  <si>
    <t>4080CARARAS003-H+</t>
  </si>
  <si>
    <t>314080ROXY003-H+</t>
  </si>
  <si>
    <t>CER 400x800, 4080ROXY003-H+, AA</t>
  </si>
  <si>
    <t>4080ROXY003-H+</t>
  </si>
  <si>
    <t>314080REGAL014-H+</t>
  </si>
  <si>
    <t>CER 400x800, 4080REGAL014-H+, AA</t>
  </si>
  <si>
    <t>4080REGAL014-H+</t>
  </si>
  <si>
    <t>314080REGAL015-H+</t>
  </si>
  <si>
    <t>CER 400x800, 4080REGAL015-H+, AA</t>
  </si>
  <si>
    <t>4080REGAL015-H+</t>
  </si>
  <si>
    <t>314080CLASSIC002-H+</t>
  </si>
  <si>
    <t>CER 400x800, 4080CLASSIC002-H+, AA</t>
  </si>
  <si>
    <t>4080CLASSIC002-H+</t>
  </si>
  <si>
    <t>314080REGAL008-H+</t>
  </si>
  <si>
    <t>CER 400x800, 4080REGAL008-H+, AA</t>
  </si>
  <si>
    <t>4080REGAL008-H+</t>
  </si>
  <si>
    <t>314080REGAL003-H+</t>
  </si>
  <si>
    <t>CER 400x800, 4080REGAL003-H+, AA</t>
  </si>
  <si>
    <t>4080REGAL003-H+</t>
  </si>
  <si>
    <t>314080REGAL011-H+</t>
  </si>
  <si>
    <t>CER 400x800, 4080REGAL011-H+, AA</t>
  </si>
  <si>
    <t>4080REGAL011-H+</t>
  </si>
  <si>
    <t>31D4080CARARAS002-H+</t>
  </si>
  <si>
    <t>CER 400x800, D4080CARARAS002-H+, AA</t>
  </si>
  <si>
    <t>D4080CARARAS002-H+</t>
  </si>
  <si>
    <t>31D4080URBAN001-H+</t>
  </si>
  <si>
    <t>CER 400x800, D4080URBAN001-H+, AA</t>
  </si>
  <si>
    <t>D4080URBAN001-H+</t>
  </si>
  <si>
    <t>314080REGAL013-H+</t>
  </si>
  <si>
    <t>CER 400x800, 4080REGAL013-H+, AA</t>
  </si>
  <si>
    <t>4080REGAL013-H+</t>
  </si>
  <si>
    <t>414080FANSIPAN009</t>
  </si>
  <si>
    <t>POR 400x800, 4080FANSIPAN009, AA</t>
  </si>
  <si>
    <t>4080FANSIPAN009</t>
  </si>
  <si>
    <t>314080FAME009-H+</t>
  </si>
  <si>
    <t>CER 400x800, 4080FAME009-H+, AA</t>
  </si>
  <si>
    <t>4080FAME009-H+</t>
  </si>
  <si>
    <t>314080FAME012-H+</t>
  </si>
  <si>
    <t>CER 400x800, 4080FAME012-H+, AA</t>
  </si>
  <si>
    <t>4080FAME012-H+</t>
  </si>
  <si>
    <t>314080SNOW002-H+</t>
  </si>
  <si>
    <t>CER 400x800, 4080SNOW002-H+, AA</t>
  </si>
  <si>
    <t>4080SNOW002-H+</t>
  </si>
  <si>
    <t>31D4080ORCHID001-H+</t>
  </si>
  <si>
    <t>CER 400x800, D4080ORCHID001-H+, AA</t>
  </si>
  <si>
    <t>D4080ORCHID001-H+</t>
  </si>
  <si>
    <t>314080REGAL007-H+</t>
  </si>
  <si>
    <t>CER 400x800, 4080REGAL007-H+, AA</t>
  </si>
  <si>
    <t>4080REGAL007-H+</t>
  </si>
  <si>
    <t>314080REGAL001-H+</t>
  </si>
  <si>
    <t>CER 400x800, 4080REGAL001-H+, AA</t>
  </si>
  <si>
    <t>4080REGAL001-H+</t>
  </si>
  <si>
    <t>314080REGAL016-H+</t>
  </si>
  <si>
    <t>CER 400x800, 4080REGAL016-H+, AA</t>
  </si>
  <si>
    <t>4080REGAL016-H+</t>
  </si>
  <si>
    <t>314080REGAL005-H+</t>
  </si>
  <si>
    <t>CER 400x800, 4080REGAL005-H+, AA</t>
  </si>
  <si>
    <t>4080REGAL005-H+</t>
  </si>
  <si>
    <t>414080GECKO001</t>
  </si>
  <si>
    <t>POR 400x800, 4080GECKO001, AA</t>
  </si>
  <si>
    <t>4080GECKO001</t>
  </si>
  <si>
    <t>414080GECKO002</t>
  </si>
  <si>
    <t>POR 400x800, 4080GECKO002, AA</t>
  </si>
  <si>
    <t>4080GECKO002</t>
  </si>
  <si>
    <t>414080GECKO005</t>
  </si>
  <si>
    <t>POR 400x800, 4080GECKO005, AA</t>
  </si>
  <si>
    <t>4080GECKO005</t>
  </si>
  <si>
    <t>414080SAPA004-H+</t>
  </si>
  <si>
    <t>POR 400x800, 4080SAPA004-H+, AA</t>
  </si>
  <si>
    <t>4080SAPA004-H+</t>
  </si>
  <si>
    <t>414080SAPA007-H+</t>
  </si>
  <si>
    <t>POR 400x800, 4080SAPA007-H+, AA</t>
  </si>
  <si>
    <t>4080SAPA007-H+</t>
  </si>
  <si>
    <t>414080SAPA008-H+</t>
  </si>
  <si>
    <t>POR 400x800, 4080SAPA008-H+, AA</t>
  </si>
  <si>
    <t>4080SAPA008-H+</t>
  </si>
  <si>
    <t>314080REGAL012-H+</t>
  </si>
  <si>
    <t>CER 400x800, 4080REGAL012-H+, AA</t>
  </si>
  <si>
    <t>4080REGAL012-H+</t>
  </si>
  <si>
    <t>414080FANSIPAN011</t>
  </si>
  <si>
    <t>POR 400x800, 4080FANSIPAN011, AA</t>
  </si>
  <si>
    <t>4080FANSIPAN011</t>
  </si>
  <si>
    <t>414080TAYBAC003</t>
  </si>
  <si>
    <t>POR 400x800, 4080TAYBAC003, AA</t>
  </si>
  <si>
    <t>4080TAYBAC003</t>
  </si>
  <si>
    <t>414080FANSIPAN008-H+</t>
  </si>
  <si>
    <t>POR 400x800, 4080FANSIPAN008-H+, AA</t>
  </si>
  <si>
    <t>4080FANSIPAN008-H+</t>
  </si>
  <si>
    <t>314080REGAL010-H+</t>
  </si>
  <si>
    <t>CER 400x800, 4080REGAL010-H+, AA</t>
  </si>
  <si>
    <t>4080REGAL010-H+</t>
  </si>
  <si>
    <t>414080FANSIPAN005-H+</t>
  </si>
  <si>
    <t>POR 400x800, 4080FANSIPAN005-H+, AA</t>
  </si>
  <si>
    <t>4080FANSIPAN005-H+</t>
  </si>
  <si>
    <t>414080TAYBAC001</t>
  </si>
  <si>
    <t>POR 400x800, 4080TAYBAC001, AA</t>
  </si>
  <si>
    <t>4080TAYBAC001</t>
  </si>
  <si>
    <t>414080FANSIPAN006</t>
  </si>
  <si>
    <t>POR 400x800, 4080FANSIPAN006, AA</t>
  </si>
  <si>
    <t>4080FANSIPAN006</t>
  </si>
  <si>
    <t>414080FANSIPAN010</t>
  </si>
  <si>
    <t>POR 400x800, 4080FANSIPAN010, AA</t>
  </si>
  <si>
    <t>4080FANSIPAN010</t>
  </si>
  <si>
    <t>314080AMBER001-H+</t>
  </si>
  <si>
    <t>CER 400x800, 4080AMBER001-H+, AA</t>
  </si>
  <si>
    <t>4080AMBER001-H+</t>
  </si>
  <si>
    <t>314080FAME007-H+</t>
  </si>
  <si>
    <t>CER 400x800, 4080FAME007-H+, AA</t>
  </si>
  <si>
    <t>4080FAME007-H+</t>
  </si>
  <si>
    <t>314080REGAL017-H+</t>
  </si>
  <si>
    <t>CER 400x800, 4080REGAL017-H+, AA</t>
  </si>
  <si>
    <t>4080REGAL017-H+</t>
  </si>
  <si>
    <t>314080REGAL018-H+</t>
  </si>
  <si>
    <t>CER 400x800, 4080REGAL018-H+, AA</t>
  </si>
  <si>
    <t>4080REGAL018-H+</t>
  </si>
  <si>
    <t>314080CLOUD002-H+</t>
  </si>
  <si>
    <t>CER 400x800, 4080CLOUD002-H+, AA</t>
  </si>
  <si>
    <t>4080CLOUD002-H+</t>
  </si>
  <si>
    <t>41DTD4080GOSAN005</t>
  </si>
  <si>
    <t>POR 400x800, 4080GOSAN005, AA</t>
  </si>
  <si>
    <t>4080GOSAN005</t>
  </si>
  <si>
    <t>314080ANHVIEN001-H+</t>
  </si>
  <si>
    <t>CER 400x800, 4080ANHVIEN001-H+, AA</t>
  </si>
  <si>
    <t>4080ANHVIEN001-H+</t>
  </si>
  <si>
    <t>414080SAPA006-H+</t>
  </si>
  <si>
    <t>POR 400x800, 4080SAPA006-H+, AA</t>
  </si>
  <si>
    <t>4080SAPA006-H+</t>
  </si>
  <si>
    <t>4160120LANGBIANG001FP-H+</t>
  </si>
  <si>
    <t>POR 600x1200, 60120LANGBIANG001FP-H+, AA</t>
  </si>
  <si>
    <t>60120LANGBIANG001FP-H+</t>
  </si>
  <si>
    <t>4160120LANGBIANG004FP-H+</t>
  </si>
  <si>
    <t>POR 600x1200, 60120LANGBIANG004FP-H+, AA</t>
  </si>
  <si>
    <t>60120LANGBIANG004FP-H+</t>
  </si>
  <si>
    <t>4160120LANGBIANG005FP-H+</t>
  </si>
  <si>
    <t>POR 600x1200, 60120LANGBIANG005FP-H+, AA</t>
  </si>
  <si>
    <t>60120LANGBIANG005FP-H+</t>
  </si>
  <si>
    <t>4160120LANGBIANG006FP-H+</t>
  </si>
  <si>
    <t>POR 600x1200, 60120LANGBIANG006FP-H+, AA</t>
  </si>
  <si>
    <t>60120LANGBIANG006FP-H+</t>
  </si>
  <si>
    <t>4160120LANGBIANG007FP-H+</t>
  </si>
  <si>
    <t>POR 600x1200, 60120LANGBIANG007FP-H+, AA</t>
  </si>
  <si>
    <t>60120LANGBIANG007FP-H+</t>
  </si>
  <si>
    <t>4160120LANGBIANG008FP-H+</t>
  </si>
  <si>
    <t>POR 600x1200, 60120LANGBIANG008FP-H+, AA</t>
  </si>
  <si>
    <t>60120LANGBIANG008FP-H+</t>
  </si>
  <si>
    <t>4160120NILE001-H+</t>
  </si>
  <si>
    <t>POR 600x1200, 60120NILE001-H+, AA</t>
  </si>
  <si>
    <t>4160120NILE002-H+</t>
  </si>
  <si>
    <t>POR 600x1200, 60120NILE002-H+, AA</t>
  </si>
  <si>
    <t>4160120NILE003-H+</t>
  </si>
  <si>
    <t>POR 600x1200, 60120NILE003-H+, AA</t>
  </si>
  <si>
    <t>60120NILE003-H+</t>
  </si>
  <si>
    <t>4160120NILE004-H+</t>
  </si>
  <si>
    <t>POR 600x1200, 60120NILE004-H+, AA</t>
  </si>
  <si>
    <t>4160120NILE006-H+</t>
  </si>
  <si>
    <t>POR 600x1200, 60120NILE006-H+, AA</t>
  </si>
  <si>
    <t>60120NILE006-H+</t>
  </si>
  <si>
    <t>4160120SNOW001-FP-H+</t>
  </si>
  <si>
    <t>POR 600x1200, 60120SNOW001-FP-H+, AA</t>
  </si>
  <si>
    <t>4160120STONE003-FP-H+</t>
  </si>
  <si>
    <t>POR 600x1200, 60120STONE003-FP-H+, AA</t>
  </si>
  <si>
    <t>4160120LANGBIANG002FP-H+</t>
  </si>
  <si>
    <t>POR 600x1200, 60120LANGBIANG002FP-H+, AA</t>
  </si>
  <si>
    <t>60120LANGBIANG002FP-H+</t>
  </si>
  <si>
    <t>4160120STONE004-FP-H+</t>
  </si>
  <si>
    <t>POR 600x1200, 60120STONE004-FP-H+, AA</t>
  </si>
  <si>
    <t>60120STONE004-FP-H+</t>
  </si>
  <si>
    <t>4160120NILE005-H+</t>
  </si>
  <si>
    <t>POR 600x1200, 60120NILE005-H+, AA</t>
  </si>
  <si>
    <t>60120NILE005-H+</t>
  </si>
  <si>
    <t>4160120LANGBIANG003FP-H+</t>
  </si>
  <si>
    <t>POR 600x1200, 60120LANGBIANG003FP-H+, AA</t>
  </si>
  <si>
    <t>60120LANGBIANG003FP-H+</t>
  </si>
  <si>
    <t>416060CATANIA001-FP-H+</t>
  </si>
  <si>
    <t>POR 600x600, 6060CATANIA001-FP-H+, AA</t>
  </si>
  <si>
    <t>416060CATANIA002-FP-H+</t>
  </si>
  <si>
    <t>POR 600x600, 6060CATANIA002-FP-H+, AA</t>
  </si>
  <si>
    <t>416060CATANIA003-FP-H+</t>
  </si>
  <si>
    <t>POR 600x600, 6060CATANIA003-FP-H+, AA</t>
  </si>
  <si>
    <t>416060CATANIA004-FP-H+</t>
  </si>
  <si>
    <t>POR 600x600, 6060CATANIA004-FP-H+, AA</t>
  </si>
  <si>
    <t>416060SICILY001-FP-H+</t>
  </si>
  <si>
    <t>POR 600x600, 6060SICILY001-FP-H+, AA</t>
  </si>
  <si>
    <t>416060SICILY002-FP-H+</t>
  </si>
  <si>
    <t>POR 600x600, 6060SICILY002-FP-H+, AA</t>
  </si>
  <si>
    <t>216060MOMENT013</t>
  </si>
  <si>
    <t>POR 600x600, 6060MOMENT013, AA</t>
  </si>
  <si>
    <t>216060MOMENT012-FP</t>
  </si>
  <si>
    <t>POR 600x600, 6060MOMENT012-FP, AA</t>
  </si>
  <si>
    <t>216060HOABINH002-FP</t>
  </si>
  <si>
    <t>POR 600x600, 6060HOABINH002-FP, AA</t>
  </si>
  <si>
    <t>216060HOABINH001</t>
  </si>
  <si>
    <t>POR 600x600, 6060HOABINH001, AA</t>
  </si>
  <si>
    <t>216060TRANGAN001-FP</t>
  </si>
  <si>
    <t>POR 600x600, 6060TRANGAN001-FP, AA</t>
  </si>
  <si>
    <t>6060TRANGAN001-FP</t>
  </si>
  <si>
    <t>216060TRANGAN004-FP</t>
  </si>
  <si>
    <t>POR 600x600, 6060TRANGAN004-FP, AA</t>
  </si>
  <si>
    <t>6060TRANGAN004-FP</t>
  </si>
  <si>
    <t>216060TRANGAN006-FP</t>
  </si>
  <si>
    <t>POR 600x600, 6060TRANGAN006-FP, AA</t>
  </si>
  <si>
    <t>6060TRANGAN006-FP</t>
  </si>
  <si>
    <t>216060TRANGAN007-FP</t>
  </si>
  <si>
    <t>POR 600x600, 6060TRANGAN007-FP, AA</t>
  </si>
  <si>
    <t>6060TRANGAN007-FP</t>
  </si>
  <si>
    <t>216060VAMCODONG001-FP</t>
  </si>
  <si>
    <t>POR 600x600, 6060VAMCODONG001-FP, AA</t>
  </si>
  <si>
    <t>216060VAMCODONG002-FP</t>
  </si>
  <si>
    <t>POR 600x600, 6060VAMCODONG002-FP, AA</t>
  </si>
  <si>
    <t>216060VAMCODONG003-FP</t>
  </si>
  <si>
    <t>POR 600x600, 6060VAMCODONG003-FP, AA</t>
  </si>
  <si>
    <t>216060VAMCODONG004-FP</t>
  </si>
  <si>
    <t>POR 600x600, 6060VAMCODONG004-FP, AA</t>
  </si>
  <si>
    <t>216060VAMCODONG005-FP</t>
  </si>
  <si>
    <t>POR 600x600, 6060VAMCODONG005-FP, AA</t>
  </si>
  <si>
    <t>216060VAMCODONG006-FP</t>
  </si>
  <si>
    <t>POR 600x600, 6060VAMCODONG006-FP, AA</t>
  </si>
  <si>
    <t>216060VAMCOTAY001</t>
  </si>
  <si>
    <t>POR 600x600, 6060VAMCOTAY001, AA</t>
  </si>
  <si>
    <t>216060VAMCOTAY002</t>
  </si>
  <si>
    <t>POR 600x600, 6060VAMCOTAY002, AA</t>
  </si>
  <si>
    <t>216060VAMCOTAY003</t>
  </si>
  <si>
    <t>POR 600x600, 6060VAMCOTAY003, AA</t>
  </si>
  <si>
    <t>216060VAMCOTAY004</t>
  </si>
  <si>
    <t>POR 600x600, 6060VAMCOTAY004, AA</t>
  </si>
  <si>
    <t>216060VAMCOTAY005</t>
  </si>
  <si>
    <t>POR 600x600, 6060VAMCOTAY005, AA</t>
  </si>
  <si>
    <t>416060BINHTHUAN002</t>
  </si>
  <si>
    <t>POR 600x600, 6060BINHTHUAN002, AA</t>
  </si>
  <si>
    <t>6060BINHTHUAN002</t>
  </si>
  <si>
    <t>416060DB014</t>
  </si>
  <si>
    <t>POR 600x600, 6060DB014, AA</t>
  </si>
  <si>
    <t>6060DB014</t>
  </si>
  <si>
    <t>416060DB032</t>
  </si>
  <si>
    <t>POR 600x600, 6060DB032, AA</t>
  </si>
  <si>
    <t>416060DB038</t>
  </si>
  <si>
    <t>POR 600x600, 6060DB038, AA</t>
  </si>
  <si>
    <t>416060DONGVAN001-FP-H+</t>
  </si>
  <si>
    <t>POR 600x600, 6060DONGVAN001-FP-H+, AA</t>
  </si>
  <si>
    <t>416060DONGVAN002-FP-H+</t>
  </si>
  <si>
    <t>POR 600x600, 6060DONGVAN002-FP-H+, AA</t>
  </si>
  <si>
    <t>416060MARMOL005</t>
  </si>
  <si>
    <t>POR 600x600, 6060MARMOL005, AA</t>
  </si>
  <si>
    <t>416060PHARAON007-H+</t>
  </si>
  <si>
    <t>POR 600x600, 6060PHARAON007-H+, AA</t>
  </si>
  <si>
    <t>6060PHARAON007-H+</t>
  </si>
  <si>
    <t>416060PHARAON008-H+</t>
  </si>
  <si>
    <t>POR 600x600, 6060PHARAON008-H+, AA</t>
  </si>
  <si>
    <t>416060PHARAON009-H+</t>
  </si>
  <si>
    <t>POR 600x600, 6060PHARAON009-H+, AA</t>
  </si>
  <si>
    <t>416060SNOW001-FP</t>
  </si>
  <si>
    <t>POR 600x600, 6060SNOW001-FP, AA</t>
  </si>
  <si>
    <t>416060VICTORIA005</t>
  </si>
  <si>
    <t>POR 600x600, 6060VICTORIA005, AA</t>
  </si>
  <si>
    <t>41DTD6060TRUONGSON002-FP</t>
  </si>
  <si>
    <t>POR 600x600, 6060TRUONGSON002-FP, AA</t>
  </si>
  <si>
    <t>DTD6060TRUONGSON002-FP</t>
  </si>
  <si>
    <t>41DTD6060TRUONGSON004-FP</t>
  </si>
  <si>
    <t>POR 600x600, 6060TRUONGSON004-FP, AA</t>
  </si>
  <si>
    <t>DTD6060TRUONGSON004-FP</t>
  </si>
  <si>
    <t>416060VICTORIA007</t>
  </si>
  <si>
    <t>POR 600x600, 6060VICTORIA007, AA</t>
  </si>
  <si>
    <t>416060VICTORIA008</t>
  </si>
  <si>
    <t>POR 600x600, 6060VICTORIA008, AA</t>
  </si>
  <si>
    <t>216060TRANGAN003-FP</t>
  </si>
  <si>
    <t>POR 600x600, 6060TRANGAN003-FP, AA</t>
  </si>
  <si>
    <t>6060TRANGAN003-FP</t>
  </si>
  <si>
    <t>416060PHARAON002-H+</t>
  </si>
  <si>
    <t>POR 600x600, 6060PHARAON002-H+, AA</t>
  </si>
  <si>
    <t>416060PHARAON003-H+</t>
  </si>
  <si>
    <t>POR 600x600, 6060PHARAON003-H+, AA</t>
  </si>
  <si>
    <t>6060PHARAON003-H+</t>
  </si>
  <si>
    <t>416060PLATINUM003</t>
  </si>
  <si>
    <t>POR 600x600, 6060PLATINUM003, AA</t>
  </si>
  <si>
    <t>6060PLATINUM003</t>
  </si>
  <si>
    <t>216060TRANGAN005-FP</t>
  </si>
  <si>
    <t>POR 600x600, 6060TRANGAN005-FP, AA</t>
  </si>
  <si>
    <t>6060TRANGAN005-FP</t>
  </si>
  <si>
    <t>216060TRANGAN002-FP</t>
  </si>
  <si>
    <t>POR 600x600, 6060TRANGAN002-FP, AA</t>
  </si>
  <si>
    <t>6060TRANGAN002-FP</t>
  </si>
  <si>
    <t>416060PHARAON004-H+</t>
  </si>
  <si>
    <t>POR 600x600, 6060PHARAON004-H+, AA</t>
  </si>
  <si>
    <t>6060PHARAON004-H+</t>
  </si>
  <si>
    <t>416060PHARAON010-H+</t>
  </si>
  <si>
    <t>POR 600x600, 6060PHARAON010</t>
  </si>
  <si>
    <t>41DTD6060TRUONGSON005-FP</t>
  </si>
  <si>
    <t>POR 600x600, 6060TRUONGSON005-FP, AA</t>
  </si>
  <si>
    <t>216060MOMENT002</t>
  </si>
  <si>
    <t>POR 600x600, 6060MOMENT002, AA</t>
  </si>
  <si>
    <t>6060MOMENT002</t>
  </si>
  <si>
    <t>416060BINHTHUAN005</t>
  </si>
  <si>
    <t>POR 600x600, 6060BINHTHUAN005, AA</t>
  </si>
  <si>
    <t>6060BINHTHUAN005</t>
  </si>
  <si>
    <t>41DTS6060BRIGHT001-FP</t>
  </si>
  <si>
    <t>POR 600x600, 6060BRIGHT001-FP, AA</t>
  </si>
  <si>
    <t>216060DA007-FP</t>
  </si>
  <si>
    <t>POR 600x600, 6060DA007-FP, AA</t>
  </si>
  <si>
    <t>6060DA007-FP</t>
  </si>
  <si>
    <t>216060TAMDAO001</t>
  </si>
  <si>
    <t>POR 600x600, 6060TAMDAO001, AA</t>
  </si>
  <si>
    <t>6060TAMDAO001</t>
  </si>
  <si>
    <t>216060DA005-FP</t>
  </si>
  <si>
    <t>POR 600x600, 6060DA005-FP, AA</t>
  </si>
  <si>
    <t>6060DA005-FP</t>
  </si>
  <si>
    <t>216060MOMENT001</t>
  </si>
  <si>
    <t>POR 600x600, 6060MOMENT001, AA</t>
  </si>
  <si>
    <t>6060MOMENT001</t>
  </si>
  <si>
    <t>216060TAMDAO002</t>
  </si>
  <si>
    <t>POR 600x600, 6060TAMDAO002, AA</t>
  </si>
  <si>
    <t>416060VENUS001</t>
  </si>
  <si>
    <t>POR 600x600, 6060VENUS001, AA</t>
  </si>
  <si>
    <t>6060VENUS001</t>
  </si>
  <si>
    <t>416060PLATINUM004</t>
  </si>
  <si>
    <t>POR 600x600, 6060PLATINUM004, AA</t>
  </si>
  <si>
    <t>6060PLATINUM004</t>
  </si>
  <si>
    <t>416060DB006</t>
  </si>
  <si>
    <t>POR 600x600, 6060DB006, AA</t>
  </si>
  <si>
    <t>6060DB006</t>
  </si>
  <si>
    <t>416060MARMOL002</t>
  </si>
  <si>
    <t>POR 600x600, 6060MARMOL002, AA</t>
  </si>
  <si>
    <t>6060MARMOL002</t>
  </si>
  <si>
    <t>216060MNDA016</t>
  </si>
  <si>
    <t>POR 600x600, 6060MNDA016, AA</t>
  </si>
  <si>
    <t>6060MNDA016</t>
  </si>
  <si>
    <t>216060MNDA001</t>
  </si>
  <si>
    <t>POR 600x600, 6060MNDA001, AA</t>
  </si>
  <si>
    <t>6060MNDA001</t>
  </si>
  <si>
    <t>216060DA011-FP</t>
  </si>
  <si>
    <t>POR 600x600, 6060DA011-FP, AA</t>
  </si>
  <si>
    <t>6060DA011-FP</t>
  </si>
  <si>
    <t>216060MOMENT005</t>
  </si>
  <si>
    <t>POR 600x600, 6060MOMENT005, AA</t>
  </si>
  <si>
    <t>6060MOMENT005</t>
  </si>
  <si>
    <t>216060MOMENT008</t>
  </si>
  <si>
    <t>POR 600x600, 6060MOMENT008, AA</t>
  </si>
  <si>
    <t>6060MOMENT008</t>
  </si>
  <si>
    <t>416060DAMT002</t>
  </si>
  <si>
    <t>POR 600x600, 6060DAMT002, AA</t>
  </si>
  <si>
    <t>6060DAMT002</t>
  </si>
  <si>
    <t>416060TRUONGSON006</t>
  </si>
  <si>
    <t>POR 600x600, 6060TRUONGSON006, AA</t>
  </si>
  <si>
    <t>6060TRUONGSON006</t>
  </si>
  <si>
    <t>416060MEKONG001</t>
  </si>
  <si>
    <t>POR 600x600, 6060MEKONG001, AA</t>
  </si>
  <si>
    <t>6060MEKONG001</t>
  </si>
  <si>
    <t>416060WS013</t>
  </si>
  <si>
    <t>POR 600x600, 6060WS013, AA</t>
  </si>
  <si>
    <t>6060WS013</t>
  </si>
  <si>
    <t>416060WS002</t>
  </si>
  <si>
    <t>POR 600x600, 6060WS002, AA</t>
  </si>
  <si>
    <t>6060WS002</t>
  </si>
  <si>
    <t>416060PLATINUM001</t>
  </si>
  <si>
    <t>POR 600x600, 6060PLATINUM001, AA</t>
  </si>
  <si>
    <t>6060PLATINUM001</t>
  </si>
  <si>
    <t>416060HAIVAN006-FP</t>
  </si>
  <si>
    <t>POR 600x600, 6060HAIVAN006-FP, AA</t>
  </si>
  <si>
    <t>6060HAIVAN006-FP</t>
  </si>
  <si>
    <t>41DTD6060TRUONGSON007-FP</t>
  </si>
  <si>
    <t>POR 600x600, 6060TRUONGSON007-FP, AA</t>
  </si>
  <si>
    <t>41DTD6060HAIVAN001-FP</t>
  </si>
  <si>
    <t>POR 600x600, 6060HAIVAN001-FP, AA</t>
  </si>
  <si>
    <t>416060DB034</t>
  </si>
  <si>
    <t>POR 600x600, 6060DB034, AA</t>
  </si>
  <si>
    <t>6060DB034</t>
  </si>
  <si>
    <t>416060TRUONGSON008-FP</t>
  </si>
  <si>
    <t>POR 600x600, 6060TRUONGSON008-FP, AA</t>
  </si>
  <si>
    <t>6060TRUONGSON008-FP</t>
  </si>
  <si>
    <t>416060VICTORIA002</t>
  </si>
  <si>
    <t>POR 600x600, 6060VICTORIA002, AA</t>
  </si>
  <si>
    <t>6060VICTORIA002</t>
  </si>
  <si>
    <t>416060TAMDAO002QN</t>
  </si>
  <si>
    <t>POR 600x600, 6060TAMDAO002QN, AA</t>
  </si>
  <si>
    <t>6060TAMDAO002QN</t>
  </si>
  <si>
    <t>216060TAMDAO003</t>
  </si>
  <si>
    <t>POR 600x600, 6060TAMDAO003, AA</t>
  </si>
  <si>
    <t>6060TAMDAO003</t>
  </si>
  <si>
    <t>216060MOMENT007</t>
  </si>
  <si>
    <t>POR 600x600, 6060MOMENT007, AA</t>
  </si>
  <si>
    <t>6060MOMENT007</t>
  </si>
  <si>
    <t>216060MEKONG004</t>
  </si>
  <si>
    <t>POR 600x600, 6060MEKONG004, AA</t>
  </si>
  <si>
    <t>6060MEKONG004</t>
  </si>
  <si>
    <t>416060DA007QN-FP</t>
  </si>
  <si>
    <t>POR 600x600, 6060DA007QN-FP, AA</t>
  </si>
  <si>
    <t>6060DA007QN-FP</t>
  </si>
  <si>
    <t>416060CHAMPA001</t>
  </si>
  <si>
    <t>POR 600x600, 6060CHAMPA001, AA</t>
  </si>
  <si>
    <t>6060CHAMPA001</t>
  </si>
  <si>
    <t>416060MOMENT007QN</t>
  </si>
  <si>
    <t>POR 600x600, 6060MOMENT007QN, AA</t>
  </si>
  <si>
    <t>6060MOMENT007QN</t>
  </si>
  <si>
    <t>416060DONGVAN004-FP-H+</t>
  </si>
  <si>
    <t>POR 600x600, 6060DONGVAN004-FP-H+, AA</t>
  </si>
  <si>
    <t>6060DONGVAN004-FP-H+</t>
  </si>
  <si>
    <t>41DTD6060TRUONGSON003-FP</t>
  </si>
  <si>
    <t>POR 600x600, 6060TRUONGSON003-FP, AA</t>
  </si>
  <si>
    <t>416060DONGVAN006-FP-H+</t>
  </si>
  <si>
    <t>POR 600x600, 6060DONGVAN006-FP-H+, AA</t>
  </si>
  <si>
    <t>6060DONGVAN006-FP-H+</t>
  </si>
  <si>
    <t>416060DONGVAN003-FP-H+</t>
  </si>
  <si>
    <t>POR 600x600, 6060DONGVAN003-FP-H+, AA</t>
  </si>
  <si>
    <t>6060DONGVAN003-FP-H+</t>
  </si>
  <si>
    <t>416060DONGVAN005-FP-H+</t>
  </si>
  <si>
    <t>POR 600x600, 6060DONGVAN005-FP-H+, AA</t>
  </si>
  <si>
    <t>6060DONGVAN005-FP-H+</t>
  </si>
  <si>
    <t>416060HAIVAN003-FP</t>
  </si>
  <si>
    <t>POR 600x600, 6060HAIVAN003-FP, AA</t>
  </si>
  <si>
    <t>6060HAIVAN003-FP</t>
  </si>
  <si>
    <t>416060HAIVAN005-FP</t>
  </si>
  <si>
    <t>POR 600x600, 6060HAIVAN005-FP, AA</t>
  </si>
  <si>
    <t>6060HAIVAN005-FP</t>
  </si>
  <si>
    <t>416060PHARAON005-H+</t>
  </si>
  <si>
    <t>POR 600x600, 6060PHARAON005-H+, AA</t>
  </si>
  <si>
    <t>6060PHARAON005-H+</t>
  </si>
  <si>
    <t>416060PHARAON001-H+</t>
  </si>
  <si>
    <t>POR 600x600, 6060PHARAON001-H+, AA</t>
  </si>
  <si>
    <t>6060PHARAON001-H+</t>
  </si>
  <si>
    <t>416060PHARAON006-H+</t>
  </si>
  <si>
    <t>POR 600x600, 6060PHARAON006-H+, AA</t>
  </si>
  <si>
    <t>6060PHARAON006-H+</t>
  </si>
  <si>
    <t>416060VICTORIA003</t>
  </si>
  <si>
    <t>POR 600x600, 6060VICTORIA003, AA</t>
  </si>
  <si>
    <t>6060VICTORIA003</t>
  </si>
  <si>
    <t>41DTD6060TRUONGSON001-FP</t>
  </si>
  <si>
    <t>POR 600x600, 6060TRUONGSON001-FP, AA</t>
  </si>
  <si>
    <t>41DTD6060CARARAS002-FP</t>
  </si>
  <si>
    <t>POR 600x600, 6060CARARAS002-FP, AA</t>
  </si>
  <si>
    <t>416060HAIVAN004-FP</t>
  </si>
  <si>
    <t>POR 600x600, 6060HAIVAN004-FP, AA</t>
  </si>
  <si>
    <t>6060HAIVAN004-FP</t>
  </si>
  <si>
    <t>416060PHARAON012-H+</t>
  </si>
  <si>
    <t>POR 600x600, 6060PHARAON012-H+, AA</t>
  </si>
  <si>
    <t>6060PHARAON012-H+</t>
  </si>
  <si>
    <t>416060DONGVAN007-FP-H+</t>
  </si>
  <si>
    <t>POR 600x600, 6060DONGVAN007-FP-H+, AA</t>
  </si>
  <si>
    <t>6060DONGVAN007-FP-H+</t>
  </si>
  <si>
    <t>416060PLATINUM002</t>
  </si>
  <si>
    <t>POR 600x600, 6060PLATINUM002, AA</t>
  </si>
  <si>
    <t>6060PLATINUM002</t>
  </si>
  <si>
    <t>416060VICTORIA001</t>
  </si>
  <si>
    <t>POR 600x600, 6060VICTORIA001, AA</t>
  </si>
  <si>
    <t>6060VICTORIA001</t>
  </si>
  <si>
    <t>216060STONE005-FP</t>
  </si>
  <si>
    <t>POR 600x600, 6060STONE005-FP, AA</t>
  </si>
  <si>
    <t>6060STONE005-FP</t>
  </si>
  <si>
    <t>416060VICTORIA006</t>
  </si>
  <si>
    <t>POR 600x600, 6060VICTORIA006, AA</t>
  </si>
  <si>
    <t>6060VICTORIA006</t>
  </si>
  <si>
    <t>416060DA012QN-FP</t>
  </si>
  <si>
    <t>POR 600x600, 6060DA012QN-FP, AA</t>
  </si>
  <si>
    <t>6060DA012QN-FP</t>
  </si>
  <si>
    <t>216060DA012-FP</t>
  </si>
  <si>
    <t>POR 600x600, 6060DA012-FP, AA</t>
  </si>
  <si>
    <t>6060DA012-FP</t>
  </si>
  <si>
    <t>216060MOMENT004</t>
  </si>
  <si>
    <t>POR 600x600, 6060MOMENT004, AA</t>
  </si>
  <si>
    <t>6060MOMENT004</t>
  </si>
  <si>
    <t>216060MOMENT003</t>
  </si>
  <si>
    <t>POR 600x600, 6060MOMENT003, AA</t>
  </si>
  <si>
    <t>6060MOMENT003</t>
  </si>
  <si>
    <t>216060DA004-FP</t>
  </si>
  <si>
    <t>POR 600x600, 6060DA004-FP, AA</t>
  </si>
  <si>
    <t>6060DA004-FP</t>
  </si>
  <si>
    <t>216060MOMENT006</t>
  </si>
  <si>
    <t>POR 600x600, 6060MOMENT006, AA</t>
  </si>
  <si>
    <t>6060MOMENT006</t>
  </si>
  <si>
    <t>416060TAMDAO001QN</t>
  </si>
  <si>
    <t>POR 600x600, 6060TAMDAO001QN, AA</t>
  </si>
  <si>
    <t>6060TAMDAO001QN</t>
  </si>
  <si>
    <t>416060CHAMPA003</t>
  </si>
  <si>
    <t>POR 600x600, 6060CHAMPA003, AA</t>
  </si>
  <si>
    <t>6060CHAMPA003</t>
  </si>
  <si>
    <t>416060VENUS002</t>
  </si>
  <si>
    <t>POR 600x600, 6060VENUS002, AA</t>
  </si>
  <si>
    <t>6060VENUS002</t>
  </si>
  <si>
    <t>416060PLATINUM005</t>
  </si>
  <si>
    <t>POR 600x600, 6060PLATINUM005, AA</t>
  </si>
  <si>
    <t>6060PLATINUM005</t>
  </si>
  <si>
    <t>216060DA009-FP</t>
  </si>
  <si>
    <t>POR 600x600, 6060DA009-FP, AA</t>
  </si>
  <si>
    <t>6060DA009-FP</t>
  </si>
  <si>
    <t>216060MNDA006</t>
  </si>
  <si>
    <t>POR 600x600, 6060MNDA006, AA</t>
  </si>
  <si>
    <t>6060MNDA006</t>
  </si>
  <si>
    <t>216060MNDA008</t>
  </si>
  <si>
    <t>POR 600x600, 6060MNDA008, AA</t>
  </si>
  <si>
    <t>6060MNDA008</t>
  </si>
  <si>
    <t>216060DA008-FP</t>
  </si>
  <si>
    <t>POR 600x600, 6060DA008-FP, AA</t>
  </si>
  <si>
    <t>6060DA008-FP</t>
  </si>
  <si>
    <t>216060DA010-FP</t>
  </si>
  <si>
    <t>POR 600x600, 6060DA010-FP, AA</t>
  </si>
  <si>
    <t>6060DA010-FP</t>
  </si>
  <si>
    <t>216060MNDA004</t>
  </si>
  <si>
    <t>POR 600x600, 6060MNDA004, AA</t>
  </si>
  <si>
    <t>6060MNDA004</t>
  </si>
  <si>
    <t>216060MEKONG005</t>
  </si>
  <si>
    <t>POR 600x600, 6060MEKONG005, AA</t>
  </si>
  <si>
    <t>6060MEKONG005</t>
  </si>
  <si>
    <t>216060DA015-FP</t>
  </si>
  <si>
    <t>POR 600x600, 6060DA015-FP, AA</t>
  </si>
  <si>
    <t>6060DA015-FP</t>
  </si>
  <si>
    <t>216060DA016-FP</t>
  </si>
  <si>
    <t>POR 600x600, 6060DA016-FP, AA</t>
  </si>
  <si>
    <t>6060DA016-FP</t>
  </si>
  <si>
    <t>416060MNDA011</t>
  </si>
  <si>
    <t>POR 600x600, 6060MNDA011, AA</t>
  </si>
  <si>
    <t>6060MNDA011</t>
  </si>
  <si>
    <t>416060WS001</t>
  </si>
  <si>
    <t>POR 600x600, 6060WS001, AA</t>
  </si>
  <si>
    <t>6060WS001</t>
  </si>
  <si>
    <t>416060MOMENT003QN</t>
  </si>
  <si>
    <t>POR 600x600, 6060MOMENT003QN, AA</t>
  </si>
  <si>
    <t>6060MOMENT003QN</t>
  </si>
  <si>
    <t>416060BINHTHUAN001</t>
  </si>
  <si>
    <t>POR 600x600, 6060BINHTHUAN001, AA</t>
  </si>
  <si>
    <t>6060BINHTHUAN001</t>
  </si>
  <si>
    <t>416060PHARAON011-H+</t>
  </si>
  <si>
    <t>POR 600x600, 6060PHARAON011-H+, AA</t>
  </si>
  <si>
    <t>6060PHARAON011-H+</t>
  </si>
  <si>
    <t>216060MTOADB002-FP</t>
  </si>
  <si>
    <t>POR 600x600, 6060MTOADB006-FP, AA</t>
  </si>
  <si>
    <t>6060MTOADB006-FP</t>
  </si>
  <si>
    <t>216060MTOADB006-FP</t>
  </si>
  <si>
    <t>POR 600x600, 6060MTOADB002-FP, AA</t>
  </si>
  <si>
    <t>6060MTOADB002-FP</t>
  </si>
  <si>
    <t>216060MOMENT011</t>
  </si>
  <si>
    <t>POR 600x600, 6060MOMENT011, AA</t>
  </si>
  <si>
    <t>6060MOMENT011</t>
  </si>
  <si>
    <t>226060TAMDAO002</t>
  </si>
  <si>
    <t>POR 600x600, 6060TAMDAO002, A</t>
  </si>
  <si>
    <t>216060MOMENT010</t>
  </si>
  <si>
    <t>POR 600x600, 6060MOMENT010, AA</t>
  </si>
  <si>
    <t>6060MOMENT010</t>
  </si>
  <si>
    <t>226060TAMDAO001</t>
  </si>
  <si>
    <t>POR 600x600, 6060TAMDAO001, A</t>
  </si>
  <si>
    <t>416060MOMENT004QN</t>
  </si>
  <si>
    <t>POR 600x600, 6060MOMENT004QN, AA</t>
  </si>
  <si>
    <t>6060MOMENT004QN</t>
  </si>
  <si>
    <t>416060DAMT004</t>
  </si>
  <si>
    <t>POR 600x600, 6060DAMT004, AA</t>
  </si>
  <si>
    <t>6060DAMT004</t>
  </si>
  <si>
    <t>416060DAMT003</t>
  </si>
  <si>
    <t>POR 600x600, 6060DAMT003, AA</t>
  </si>
  <si>
    <t>6060DAMT003</t>
  </si>
  <si>
    <t>216060MNDA002-FP</t>
  </si>
  <si>
    <t>POR 600x600, 6060MNDA002-FP, AA</t>
  </si>
  <si>
    <t>6060MNDA002-FP</t>
  </si>
  <si>
    <t>216060MNDA013</t>
  </si>
  <si>
    <t>POR 600x600, 6060MNDA013, AA</t>
  </si>
  <si>
    <t>6060MNDA013</t>
  </si>
  <si>
    <t>216060MNDA015</t>
  </si>
  <si>
    <t>POR 600x600, 6060MNDA015, AA</t>
  </si>
  <si>
    <t>6060MNDA015</t>
  </si>
  <si>
    <t>216060MNDA018</t>
  </si>
  <si>
    <t>POR 600x600, 6060MNDA018, AA</t>
  </si>
  <si>
    <t>6060MNDA018</t>
  </si>
  <si>
    <t>416060MTDDH001</t>
  </si>
  <si>
    <t>POR 600x600, 6060MTDDH001, AA</t>
  </si>
  <si>
    <t>6060MTDDH001</t>
  </si>
  <si>
    <t>416060MTDDH002</t>
  </si>
  <si>
    <t>POR 600x600, 6060MTDDH002, AA</t>
  </si>
  <si>
    <t>6060MTDDH002</t>
  </si>
  <si>
    <t>216060MTOADM001</t>
  </si>
  <si>
    <t>POR 600x600, 6060MTOADM001, AA</t>
  </si>
  <si>
    <t>6060MTOADM001</t>
  </si>
  <si>
    <t>216060MTOADM010</t>
  </si>
  <si>
    <t>POR 600x600, 6060MTOADM010, AA</t>
  </si>
  <si>
    <t>6060MTOADM010</t>
  </si>
  <si>
    <t>418080BARI001-H+</t>
  </si>
  <si>
    <t>POR 800x800, 8080BARI001-H+, AA</t>
  </si>
  <si>
    <t>418080BARI003-H+</t>
  </si>
  <si>
    <t>POR 800x800, 8080BARI003-H+, AA</t>
  </si>
  <si>
    <t>418080CATANIA001-FP-H+</t>
  </si>
  <si>
    <t>POR 800x800, 8080CATANIA001-FP-H+, AA</t>
  </si>
  <si>
    <t>418080CATANIA002-FP-H+</t>
  </si>
  <si>
    <t>POR 800x800, 8080CATANIA002-FP-H+, AA</t>
  </si>
  <si>
    <t>418080CATANIA003-FP-H+</t>
  </si>
  <si>
    <t>POR 800x800, 8080CATANIA003-FP-H+, AA</t>
  </si>
  <si>
    <t>418080CATANIA004-FP-H+</t>
  </si>
  <si>
    <t>POR 800x800, 8080CATANIA004-FP-H+, AA</t>
  </si>
  <si>
    <t>418080CARARAS001-FP-H+</t>
  </si>
  <si>
    <t>POR 800x800, 8080CARARAS001-FP-H+, AA</t>
  </si>
  <si>
    <t>418080CARARAS002-FP-H+</t>
  </si>
  <si>
    <t>POR 800x800, 8080CARARAS002-FP-H+, AA</t>
  </si>
  <si>
    <t>418080DB032</t>
  </si>
  <si>
    <t>POR 800x800, 8080DB032, AA</t>
  </si>
  <si>
    <t>418080DB038</t>
  </si>
  <si>
    <t>POR 800x800, 8080DB038, AA</t>
  </si>
  <si>
    <t>418080DONGVAN001-FP-H+</t>
  </si>
  <si>
    <t>POR 800x800, 8080DONGVAN001-FP-H+, AA</t>
  </si>
  <si>
    <t>418080DONGVAN002-FP-H+</t>
  </si>
  <si>
    <t>POR 800x800, 8080DONGVAN002-FP-H+, AA</t>
  </si>
  <si>
    <t>418080DONGVAN003-FP-H+</t>
  </si>
  <si>
    <t>POR 800x800, 8080DONGVAN003-FP-H+, AA</t>
  </si>
  <si>
    <t>8080DONGVAN003-FP-H+</t>
  </si>
  <si>
    <t>418080DONGVAN007-FP-H+</t>
  </si>
  <si>
    <t>POR 800x800, 8080DONGVAN007-FP-H+, AA</t>
  </si>
  <si>
    <t>8080DONGVAN007-FP-H+</t>
  </si>
  <si>
    <t>418080DONGVAN008-FP-H+</t>
  </si>
  <si>
    <t>POR 800x800, 8080DONGVAN008-FP-H+, AA</t>
  </si>
  <si>
    <t>418080DONGVAN009-FP-H+</t>
  </si>
  <si>
    <t>POR 800x800, 8080DONGVAN009-FP-H+, AA</t>
  </si>
  <si>
    <t>418080FANSIPAN002-FP-H+</t>
  </si>
  <si>
    <t>POR 800x800, 8080FANSIPAN002-FP-H+, AA</t>
  </si>
  <si>
    <t>418080FANSIPAN004-FP-H+</t>
  </si>
  <si>
    <t>POR 800x800, 8080FANSIPAN004-FP-H+, AA</t>
  </si>
  <si>
    <t>418080FANSIPAN005-FP-H+</t>
  </si>
  <si>
    <t>POR 800x800, 8080FANSIPAN005-FP-H+, AA</t>
  </si>
  <si>
    <t>418080FANSIPAN006-FP-H+</t>
  </si>
  <si>
    <t>POR 800x800, 8080FANSIPAN006-FP-H+, AA</t>
  </si>
  <si>
    <t>418080FANSIPAN007-FP-H+</t>
  </si>
  <si>
    <t>POR 800x800, 8080FANSIPAN007-FP-H+, AA</t>
  </si>
  <si>
    <t>418080MARMOL005</t>
  </si>
  <si>
    <t>POR 800x800, 8080MARMOL005, AA</t>
  </si>
  <si>
    <t>418080NAPOLEON009-H+</t>
  </si>
  <si>
    <t>POR 800x800, 8080NAPOLEON009-H+, AA</t>
  </si>
  <si>
    <t>418080NAPOLEON011-H+</t>
  </si>
  <si>
    <t>POR 800x800, 8080NAPOLEON011-H+, AA</t>
  </si>
  <si>
    <t>8080NAPOLEON011-H+</t>
  </si>
  <si>
    <t>418080NAPOLEON014-H+</t>
  </si>
  <si>
    <t>POR 800x800, 8080NAPOLEON014-H+, AA</t>
  </si>
  <si>
    <t>418080PHARAON003-H+</t>
  </si>
  <si>
    <t>POR 800x800, 8080PHARAON003-H+, AA</t>
  </si>
  <si>
    <t>418080PHARAON006-H+</t>
  </si>
  <si>
    <t>POR 800x800, 8080PHARAON006-H+, AA</t>
  </si>
  <si>
    <t>418080PHARAON008-H+</t>
  </si>
  <si>
    <t>POR 800x800, 8080PHARAON008-H+, AA</t>
  </si>
  <si>
    <t>418080PLATINUM001</t>
  </si>
  <si>
    <t>POR 800x800, 8080PLATINUM001, AA</t>
  </si>
  <si>
    <t>418080PLATINUM003</t>
  </si>
  <si>
    <t>POR 800x800, 8080PLATINUM003, AA</t>
  </si>
  <si>
    <t>418080PLATINUM004</t>
  </si>
  <si>
    <t>POR 800x800, 8080PLATINUM004, AA</t>
  </si>
  <si>
    <t>418080ROME002-H+</t>
  </si>
  <si>
    <t>POR 800x800, 8080ROME002-H+, AA</t>
  </si>
  <si>
    <t>418080ROME003-H+</t>
  </si>
  <si>
    <t>POR 800x800, 8080ROME003-H+, AA</t>
  </si>
  <si>
    <t>418080ROME004-H+</t>
  </si>
  <si>
    <t>POR 800x800, 8080ROME004-H+, AA</t>
  </si>
  <si>
    <t>8080ROME004-H+</t>
  </si>
  <si>
    <t>418080ROME005-H+</t>
  </si>
  <si>
    <t>POR 800x800, 8080ROME005-H+, AA</t>
  </si>
  <si>
    <t>418080SNOW001-FP-H+</t>
  </si>
  <si>
    <t>POR 800x800, 8080SNOW001-FP-H+, AA</t>
  </si>
  <si>
    <t>418080STONE003-FP-H+</t>
  </si>
  <si>
    <t>POR 800x800, 8080STONE003-FP-H+, AA</t>
  </si>
  <si>
    <t>418080THIENTHACH002-H+</t>
  </si>
  <si>
    <t>POR 800x800, 8080THIENTHACH002-H+, AA</t>
  </si>
  <si>
    <t>8080THIENTHACH002-H+</t>
  </si>
  <si>
    <t>418080THUTHIEM001-FP-H+</t>
  </si>
  <si>
    <t>POR 800x800, 8080THUTHIEM001-FP-H+, AA</t>
  </si>
  <si>
    <t>8080THUTHIEM001-FP-H+</t>
  </si>
  <si>
    <t>418080TRUONGSON003-FP-H+</t>
  </si>
  <si>
    <t>POR 800x800, 8080TRUONGSON003-FP-H+, AA</t>
  </si>
  <si>
    <t>8080TRUONGSON003-FP-H+</t>
  </si>
  <si>
    <t>41DTD8080FANSIPAN001-FP-H+</t>
  </si>
  <si>
    <t>POR 800x800, 8080FANSIPAN001-FP-H+, AA</t>
  </si>
  <si>
    <t>41DTD8080NAPOLEON004-H+</t>
  </si>
  <si>
    <t>POR 800x800, 8080NAPOLEON004-H+, AA</t>
  </si>
  <si>
    <t>DTD8080NAPOLEON004-H+</t>
  </si>
  <si>
    <t>41DTD8080TRUONGSON002-FP-H+</t>
  </si>
  <si>
    <t>POR 800x800, 8080TRUONGSON002-FP-H+, AA</t>
  </si>
  <si>
    <t>DTD8080TRUONGSON002-FP-H+</t>
  </si>
  <si>
    <t>418080PHARAON001-H+</t>
  </si>
  <si>
    <t>POR 800x800, 8080PHARAON001-H+, AA</t>
  </si>
  <si>
    <t>8080PHARAON001-H+</t>
  </si>
  <si>
    <t>418080ROME006-H+</t>
  </si>
  <si>
    <t>POR 800x800, 8080ROME006-H+, AA</t>
  </si>
  <si>
    <t>418080STONE001-FP-H+</t>
  </si>
  <si>
    <t>POR 800x800, 8080STONE001-FP-H+, AA</t>
  </si>
  <si>
    <t>8080STONE001-FP-H+</t>
  </si>
  <si>
    <t>418080THUTHIEM002-FP-H+</t>
  </si>
  <si>
    <t>POR 800x800, 8080THUTHIEM002-FP-H+, AA</t>
  </si>
  <si>
    <t>8080THUTHIEM002-FP-H+</t>
  </si>
  <si>
    <t>418080NAPOLEON012-H+</t>
  </si>
  <si>
    <t>POR 800x800, 8080NAPOLEON012-H+, AA</t>
  </si>
  <si>
    <t>8080NAPOLEON012-H+</t>
  </si>
  <si>
    <t>418080NAPOLEON010-H+</t>
  </si>
  <si>
    <t>POR 800x800, 8080NAPOLEON010-H+, AA</t>
  </si>
  <si>
    <t>8080NAPOLEON010-H+</t>
  </si>
  <si>
    <t>418080NAPOLEON007-H+</t>
  </si>
  <si>
    <t>POR 800x800, 8080NAPOLEON007-H+, AA</t>
  </si>
  <si>
    <t>8080NAPOLEON007-H+</t>
  </si>
  <si>
    <t>418080DB100</t>
  </si>
  <si>
    <t>POR 800x800, 8080DB100, AA</t>
  </si>
  <si>
    <t>8080DB100</t>
  </si>
  <si>
    <t>418080DAMB_BV103-01</t>
  </si>
  <si>
    <t>POR 800x800, 8080DAMB_BV103-01, AA</t>
  </si>
  <si>
    <t>8080DAMB_BV103-01</t>
  </si>
  <si>
    <t>418080NAPOLEON008-H+</t>
  </si>
  <si>
    <t>POR 800x800, 8080NAPOLEON008-H+, AA</t>
  </si>
  <si>
    <t>8080NAPOLEON008-H+</t>
  </si>
  <si>
    <t>418080DIAMOND002</t>
  </si>
  <si>
    <t>POR 800x800, 8080DIAMOND002, AA</t>
  </si>
  <si>
    <t>8080DIAMOND002</t>
  </si>
  <si>
    <t>41DTD8080TRUONGSON005-FP</t>
  </si>
  <si>
    <t>DTD8080TRUONGSON005-FP</t>
  </si>
  <si>
    <t>418080DIAMOND003</t>
  </si>
  <si>
    <t>POR 800x800, 8080DIAMOND003, AA</t>
  </si>
  <si>
    <t>8080DIAMOND003</t>
  </si>
  <si>
    <t>418080DB006</t>
  </si>
  <si>
    <t>POR 800x800, 8080DB006, AA</t>
  </si>
  <si>
    <t>8080DB006</t>
  </si>
  <si>
    <t>41DTD8080NAPOLEON002-H+</t>
  </si>
  <si>
    <t>POR 800x800, 8080NAPOLEON002-H+, AA</t>
  </si>
  <si>
    <t>418080PHARAON007-H+</t>
  </si>
  <si>
    <t>POR 800x800, 8080PHARAON007-H+, AA</t>
  </si>
  <si>
    <t>8080PHARAON007-H+</t>
  </si>
  <si>
    <t>418080THIENTHACH001-H+</t>
  </si>
  <si>
    <t>POR 800x800, 8080THIENTHACH001-H+, AA</t>
  </si>
  <si>
    <t>8080THIENTHACH001-H+</t>
  </si>
  <si>
    <t>41DTD8080NAPOLEON003-H+</t>
  </si>
  <si>
    <t>POR 800x800, 8080NAPOLEON003-H+, AA</t>
  </si>
  <si>
    <t>418080PHARAON010-H+</t>
  </si>
  <si>
    <t>POR 800x800, 8080PHARAON010-H+, AA</t>
  </si>
  <si>
    <t>8080PHARAON010-H+</t>
  </si>
  <si>
    <t>418080PHARAON009-H+</t>
  </si>
  <si>
    <t>POR 800x800, 8080PHARAON009-H+, AA</t>
  </si>
  <si>
    <t>8080PHARAON009-H+</t>
  </si>
  <si>
    <t>41DTD8080NAPOLEON001-H+</t>
  </si>
  <si>
    <t>POR 800x800, 8080NAPOLEON001-H+, AA</t>
  </si>
  <si>
    <t>418080PLATINUM002</t>
  </si>
  <si>
    <t>POR 800x800, 8080PLATINUM002, AA</t>
  </si>
  <si>
    <t>8080PLATINUM002</t>
  </si>
  <si>
    <t>418080PLATINUM005</t>
  </si>
  <si>
    <t>POR 800x800, 8080PLATINUM005, AA</t>
  </si>
  <si>
    <t>8080PLATINUM005</t>
  </si>
  <si>
    <t>418080DIAMOND001</t>
  </si>
  <si>
    <t>POR 800x800, 8080DIAMOND001, AA</t>
  </si>
  <si>
    <t>8080DIAMOND001</t>
  </si>
  <si>
    <t>418080DAMB_BV103-02</t>
  </si>
  <si>
    <t>POR 800x800, 8080DAMB_BV103-02, AA</t>
  </si>
  <si>
    <t>8080DAMB_BV103-02</t>
  </si>
  <si>
    <t>418080DONGVAN005-FP-H+</t>
  </si>
  <si>
    <t>POR 800x800, 8080DONGVAN005-FP-H+, AA</t>
  </si>
  <si>
    <t>8080DONGVAN005-FP-H+</t>
  </si>
  <si>
    <t>418080THIENTHACH004-H+</t>
  </si>
  <si>
    <t>POR 800x800, 8080THIENTHACH004-H+, AA</t>
  </si>
  <si>
    <t>8080THIENTHACH004-H+</t>
  </si>
  <si>
    <t>418080THIENTHACH006-H+</t>
  </si>
  <si>
    <t>POR 800x800, 8080THIENTHACH006-H+, AA</t>
  </si>
  <si>
    <t>8080THIENTHACH006-H+</t>
  </si>
  <si>
    <t>418080YALY003-FP-H+</t>
  </si>
  <si>
    <t>POR 800x800, 8080YALY003-FP-H+, AA</t>
  </si>
  <si>
    <t>8080YALY003-FP-H+</t>
  </si>
  <si>
    <t>418080PHARAON005-H+</t>
  </si>
  <si>
    <t>POR 800x800, 8080PHARAON005-H+, AA</t>
  </si>
  <si>
    <t>8080PHARAON005-H+</t>
  </si>
  <si>
    <t>418080THIENTHACH003-H+</t>
  </si>
  <si>
    <t>POR 800x800, 8080THIENTHACH003-H+, AA</t>
  </si>
  <si>
    <t>8080THIENTHACH003-H+</t>
  </si>
  <si>
    <t>418080DONGVAN010-FP-H+</t>
  </si>
  <si>
    <t>POR 800x800, 8080DONGVAN010-FP-H+, AA</t>
  </si>
  <si>
    <t>8080DONGVAN010-FP-H+</t>
  </si>
  <si>
    <t>418080PHARAON002-H+</t>
  </si>
  <si>
    <t>POR 800x800, 8080PHARAON002-H+, AA</t>
  </si>
  <si>
    <t>8080PHARAON002-H+</t>
  </si>
  <si>
    <t>418080STONE005-FP-H+</t>
  </si>
  <si>
    <t>POR 800x800, 8080STONE005-FP-H+, AA</t>
  </si>
  <si>
    <t>8080STONE005-FP-H+</t>
  </si>
  <si>
    <t>41DTD8080TRUONGSON001-FP-H+</t>
  </si>
  <si>
    <t>POR 800x800, 8080TRUONGSON001-FP-H+, AA</t>
  </si>
  <si>
    <t>418080CARARAS003-FP-H+</t>
  </si>
  <si>
    <t>POR 800x800, 8080CARARAS003-FP-H+, AA</t>
  </si>
  <si>
    <t>8080CARARAS003-FP-H+</t>
  </si>
  <si>
    <t>418080PHARAON004-H+</t>
  </si>
  <si>
    <t>POR 800x800, 8080PHARAON004-H+, AA</t>
  </si>
  <si>
    <t>8080PHARAON004-H+</t>
  </si>
  <si>
    <t>418080STONE004-FP-H+</t>
  </si>
  <si>
    <t>POR 800x800, 8080STONE004-FP-H+, AA</t>
  </si>
  <si>
    <t>8080STONE004-FP-H+</t>
  </si>
  <si>
    <t>418080PLATINUM006</t>
  </si>
  <si>
    <t>POR 800x800, 8080PLATINUM006, AA</t>
  </si>
  <si>
    <t>8080PLATINUM006</t>
  </si>
  <si>
    <t>418080DONGVAN006-FP-H+</t>
  </si>
  <si>
    <t>POR 800x800, 8080DONGVAN006-FP-H+, AA</t>
  </si>
  <si>
    <t>8080DONGVAN006-FP-H+</t>
  </si>
  <si>
    <t>418080NAPOLEON006-H+</t>
  </si>
  <si>
    <t>POR 800x800, 8080NAPOLEON006-H+, AA</t>
  </si>
  <si>
    <t>8080NAPOLEON006-H+</t>
  </si>
  <si>
    <t>418080STONE002-FP-H+</t>
  </si>
  <si>
    <t>POR 800x800, 8080STONE002-FP-H+, AA</t>
  </si>
  <si>
    <t>8080STONE002-FP-H+</t>
  </si>
  <si>
    <t>418080THIENTHACH005-H+</t>
  </si>
  <si>
    <t>POR 800x800, 8080THIENTHACH005-H+, AA</t>
  </si>
  <si>
    <t>8080THIENTHACH005-H+</t>
  </si>
  <si>
    <t>418080VICTORIA008</t>
  </si>
  <si>
    <t>POR 800x800, 8080VICTORIA008, AA</t>
  </si>
  <si>
    <t>8080VICTORIA008</t>
  </si>
  <si>
    <t>418080VICTORIA006</t>
  </si>
  <si>
    <t>POR 800x800, 8080VICTORIA006, AA</t>
  </si>
  <si>
    <t>8080VICTORIA006</t>
  </si>
  <si>
    <t>418080VICTORIA005</t>
  </si>
  <si>
    <t>POR 800x800, 8080VICTORIA005, AA</t>
  </si>
  <si>
    <t>8080VICTORIA005</t>
  </si>
  <si>
    <t>418080BARI002-H+</t>
  </si>
  <si>
    <t>POR 800x800, 8080BARI002-H+, AA</t>
  </si>
  <si>
    <t>418080BARI004-H+</t>
  </si>
  <si>
    <t>POR 800x800, 8080BARI004-H+, AA</t>
  </si>
  <si>
    <t>418080DONGVAN004-FP-H+</t>
  </si>
  <si>
    <t>POR 800x800, 8080DONGVAN004-FP-H+, AA</t>
  </si>
  <si>
    <t>8080DONGVAN004-FP-H+</t>
  </si>
  <si>
    <t>418080MTDA001-H+</t>
  </si>
  <si>
    <t>POR 800x800, 8080MTDA001-H+, AA</t>
  </si>
  <si>
    <t>8080MTDA001-H+</t>
  </si>
  <si>
    <t>216060TRUONGTHACH001-FP</t>
  </si>
  <si>
    <t>POR 600x600, 6060TRUONGTHACH001-FP, AA</t>
  </si>
  <si>
    <t>216060TRUONGTHACH002-FP</t>
  </si>
  <si>
    <t>POR 600x600, 6060TRUONGTHACH002-FP, AA</t>
  </si>
  <si>
    <t>216060TRUONGTHACH003-FP</t>
  </si>
  <si>
    <t>POR 600x600, 6060TRUONGTHACH003-FP, AA</t>
  </si>
  <si>
    <t>216060TRUONGTHACH004-FP</t>
  </si>
  <si>
    <t>POR 600x600, 6060TRUONGTHACH004-FP, AA</t>
  </si>
  <si>
    <t>216060HONKHOAI001-FP</t>
  </si>
  <si>
    <t>POR 600x600, 6060HONKHOAI001-FP, AA</t>
  </si>
  <si>
    <t>216060HONKHOAI002-FP</t>
  </si>
  <si>
    <t>POR 600x600, 6060HONKHOAI002-FP, AA</t>
  </si>
  <si>
    <t>216060HONKHOAI003-FP</t>
  </si>
  <si>
    <t>POR 600x600, 6060HONKHOAI003-FP, AA</t>
  </si>
  <si>
    <t>216060HONKHOAI004-FP</t>
  </si>
  <si>
    <t>POR 600x600, 6060HONKHOAI004-FP, AA</t>
  </si>
  <si>
    <t>216060HONKHOAI005-FP</t>
  </si>
  <si>
    <t>POR 600x600, 6060HONKHOAI005-FP, AA</t>
  </si>
  <si>
    <t>216060HONKHOAI006</t>
  </si>
  <si>
    <t>POR 600x600, 6060HONKHOAI006, AA</t>
  </si>
  <si>
    <t>216060HONKHOAI007</t>
  </si>
  <si>
    <t>POR 600x600, 6060HONKHOAI007, AA</t>
  </si>
  <si>
    <t>216060HONKHOAI008</t>
  </si>
  <si>
    <t>POR 600x600, 6060HONKHOAI008, AA</t>
  </si>
  <si>
    <t>216060HONKHOAI009</t>
  </si>
  <si>
    <t>POR 600x600, 6060HONKHOAI009, AA</t>
  </si>
  <si>
    <t>216060HONKHOAI010</t>
  </si>
  <si>
    <t>POR 600x600, 6060HONKHOAI010, AA</t>
  </si>
  <si>
    <t>216060HONKHOAI011</t>
  </si>
  <si>
    <t>POR 600x600, 6060HONKHOAI011, AA</t>
  </si>
  <si>
    <t>216060HONKHOAI012</t>
  </si>
  <si>
    <t>POR 600x600, 6060HONKHOAI012, AA</t>
  </si>
  <si>
    <t>216060HONKHOAI013</t>
  </si>
  <si>
    <t>POR 600x600, 6060HONKHOAI013, AA</t>
  </si>
  <si>
    <t>214040PONGOUR001</t>
  </si>
  <si>
    <t>POR 400x400, 4040PONGOUR001, AA</t>
  </si>
  <si>
    <t>4040PONGOUR001</t>
  </si>
  <si>
    <t>214040PONGOUR002</t>
  </si>
  <si>
    <t>POR 400x400, 4040PONGOUR002, AA</t>
  </si>
  <si>
    <t>4040PONGOUR002</t>
  </si>
  <si>
    <t>214040PONGOUR003</t>
  </si>
  <si>
    <t>POR 400x400, 4040PONGOUR003, AA</t>
  </si>
  <si>
    <t>4040PONGOUR003</t>
  </si>
  <si>
    <t>214040PONGOUR004</t>
  </si>
  <si>
    <t>POR 400x400, 4040PONGOUR004, AA</t>
  </si>
  <si>
    <t>4040PONGOUR004</t>
  </si>
  <si>
    <t>214040PONGOUR005</t>
  </si>
  <si>
    <t>POR 400x400, 4040PONGOUR005, AA</t>
  </si>
  <si>
    <t>4040PONGOUR005</t>
  </si>
  <si>
    <t>214040PONGOUR006</t>
  </si>
  <si>
    <t>POR 400x400, 4040PONGOUR006, AA</t>
  </si>
  <si>
    <t>4040PONGOUR006</t>
  </si>
  <si>
    <t>214040PONGOUR007</t>
  </si>
  <si>
    <t>POR 400x400, 4040PONGOUR007, AA</t>
  </si>
  <si>
    <t>4040PONGOUR007</t>
  </si>
  <si>
    <t>214040PONGOUR008</t>
  </si>
  <si>
    <t>POR 400x400, 4040PONGOUR008, AA</t>
  </si>
  <si>
    <t>4040PONGOUR008</t>
  </si>
  <si>
    <t>214040PONGOUR009</t>
  </si>
  <si>
    <t>POR 400x400, 4040PONGOUR009, AA</t>
  </si>
  <si>
    <t>4040PONGOUR009</t>
  </si>
  <si>
    <t>300X600</t>
  </si>
  <si>
    <t>213060DATANLA001</t>
  </si>
  <si>
    <t>POR 300x600, 3060DATANLA001, AA</t>
  </si>
  <si>
    <t>3060DATANLA001</t>
  </si>
  <si>
    <t>213060DATANLA002</t>
  </si>
  <si>
    <t>POR 300x600, 3060DATANLA002, AA</t>
  </si>
  <si>
    <t>3060DATANLA002</t>
  </si>
  <si>
    <t>213060DATANLA003</t>
  </si>
  <si>
    <t>POR 300x600, 3060DATANLA003, AA</t>
  </si>
  <si>
    <t>3060DATANLA003</t>
  </si>
  <si>
    <t>213060DATANLA004</t>
  </si>
  <si>
    <t>POR 300x600, 3060DATANLA004, AA</t>
  </si>
  <si>
    <t>3060DATANLA004</t>
  </si>
  <si>
    <t>213060DATANLA005</t>
  </si>
  <si>
    <t>POR 300x600, 3060DATANLA005, AA</t>
  </si>
  <si>
    <t>3060DATANLA005</t>
  </si>
  <si>
    <t>213060DATANLA006</t>
  </si>
  <si>
    <t>POR 300x600, 3060DATANLA006, AA</t>
  </si>
  <si>
    <t>3060DATANLA006</t>
  </si>
  <si>
    <t>213060DATANLA007</t>
  </si>
  <si>
    <t>POR 300x600, 3060DATANLA007, AA</t>
  </si>
  <si>
    <t>3060DATANLA007</t>
  </si>
  <si>
    <t>CHƯƠNG TRÌNH 1 – KÍCH CẦU MÙA XÂY DỰNG – THÁNG 7/2026</t>
  </si>
  <si>
    <t>Giá ĐÃ BAO GỒM THUẾ GTGT | Hiệu lực: 01/06 – 31/07/2026 | TB SỐ 169/2026/TB-KD/TMĐT</t>
  </si>
  <si>
    <t>Tên mã sản phẩm
theo nhà máy</t>
  </si>
  <si>
    <t>Ngành hàng</t>
  </si>
  <si>
    <t>Chương trình</t>
  </si>
  <si>
    <t>Giá ĐL Sale
Nhận kho
(đ/m² có VAT)</t>
  </si>
  <si>
    <t>Giá ĐL Sale
Đi giao
(đ/m² có VAT)</t>
  </si>
  <si>
    <t>% Margin
Sale NK</t>
  </si>
  <si>
    <t>🔥 CT1 - Sale tháng</t>
  </si>
  <si>
    <t>213060MNDA001</t>
  </si>
  <si>
    <t>413060DAMT003</t>
  </si>
  <si>
    <t>413060DAMT005</t>
  </si>
  <si>
    <t>214040ALPHANAM003</t>
  </si>
  <si>
    <t>216060CLASSIC009</t>
  </si>
  <si>
    <t>216060MNDA005-FP</t>
  </si>
  <si>
    <t>216060MNDA010</t>
  </si>
  <si>
    <t>416060DAMT001</t>
  </si>
  <si>
    <t>416060DAMT005</t>
  </si>
  <si>
    <t>416060DAMT006</t>
  </si>
  <si>
    <t>416060MTDA007</t>
  </si>
  <si>
    <t>416060MTKH001</t>
  </si>
  <si>
    <t>416060MTKH002</t>
  </si>
  <si>
    <t>CHƯƠNG TRÌNH 2 – XẢ KHO – THÁNG 7/2026</t>
  </si>
  <si>
    <t>Giá KHÔNG VÉT KHO – ĐÃ BAO GỒM THUẾ GTGT | Hiệu lực: 01/06 – 31/07/2026 | TB SỐ 173/2026/TB-KD/TMĐT</t>
  </si>
  <si>
    <t>📦 CT2 - Xả kho</t>
  </si>
  <si>
    <t>311020COLOUR009</t>
  </si>
  <si>
    <t>322020PALACE002</t>
  </si>
  <si>
    <t>322020SQUARE002</t>
  </si>
  <si>
    <t>32TL01</t>
  </si>
  <si>
    <t>322560TIENSA003</t>
  </si>
  <si>
    <t>32D2560WAVE002</t>
  </si>
  <si>
    <t>423060FOSSIL002</t>
  </si>
  <si>
    <t>423060SAHARA004</t>
  </si>
  <si>
    <t>32485</t>
  </si>
  <si>
    <t>42100DB016</t>
  </si>
  <si>
    <t>41VA062080DT005-H+</t>
  </si>
  <si>
    <t>213060DAMT006</t>
  </si>
  <si>
    <t>213060HOANGLIENSON005</t>
  </si>
  <si>
    <t>213060MNDA009</t>
  </si>
  <si>
    <t>213060VA093060DT006</t>
  </si>
  <si>
    <t>223060PHUQUY001</t>
  </si>
  <si>
    <t>223060PHUQUY002</t>
  </si>
  <si>
    <t>413060DAMT002</t>
  </si>
  <si>
    <t>214040ALPHANAM001</t>
  </si>
  <si>
    <t>214040ALPHANAM004</t>
  </si>
  <si>
    <t>214040MNDA004</t>
  </si>
  <si>
    <t>224040THACHANH004</t>
  </si>
  <si>
    <t>216060MNDA017</t>
  </si>
  <si>
    <t>216060MNDA023</t>
  </si>
  <si>
    <t>216060SNOW002-FP</t>
  </si>
  <si>
    <t>216060VA066060DT002-P-H+</t>
  </si>
  <si>
    <t>216060VA066060DT011-M</t>
  </si>
  <si>
    <t>216060VA146060DT024</t>
  </si>
  <si>
    <t>216060VA146060DT027</t>
  </si>
  <si>
    <t>216060VA146060DT035</t>
  </si>
  <si>
    <t>226060DA004-FP</t>
  </si>
  <si>
    <t>226060DA007-FP</t>
  </si>
  <si>
    <t>226060DA010-FP</t>
  </si>
  <si>
    <t>226060DA012-FP</t>
  </si>
  <si>
    <t>226060PHUSA002</t>
  </si>
  <si>
    <t>226060TAMDAO003</t>
  </si>
  <si>
    <t>226060WOOD002</t>
  </si>
  <si>
    <t>426060DB032</t>
  </si>
  <si>
    <t>426060MARMOL005</t>
  </si>
  <si>
    <t>42DTD6060CARARAS002-FP</t>
  </si>
  <si>
    <t>42DTD6060TRUONGSON001-FP</t>
  </si>
  <si>
    <t>41DTD8080TRUONGSON003-FP</t>
  </si>
  <si>
    <t>428080DB032</t>
  </si>
  <si>
    <t>428080MARMOL005</t>
  </si>
  <si>
    <t>448080DB038</t>
  </si>
  <si>
    <t>BẢNG GIÁ NGÓI ĐỒNG TÂM – KHU VỰC 23</t>
  </si>
  <si>
    <t>Mã SP</t>
  </si>
  <si>
    <t>Tên sản phẩm</t>
  </si>
  <si>
    <t>Đóng gói</t>
  </si>
  <si>
    <t>Giá lẻ
(đ/viên)</t>
  </si>
  <si>
    <t>Giá ĐL Nhận kho
&lt; 1.500 viên</t>
  </si>
  <si>
    <t>Giá ĐL Đi giao
&lt; 1.500 viên</t>
  </si>
  <si>
    <t>Giá ĐL Nhận kho
≥ 1.500 viên</t>
  </si>
  <si>
    <t>Giá ĐL Đi giao
≥ 1.500 viên</t>
  </si>
  <si>
    <t>Margin
(nhận kho)</t>
  </si>
  <si>
    <t>TITAN001</t>
  </si>
  <si>
    <t>Ngói TITAN</t>
  </si>
  <si>
    <t>300x405x13</t>
  </si>
  <si>
    <t>6v/thùng</t>
  </si>
  <si>
    <t>ALPHA001</t>
  </si>
  <si>
    <t>Ngói ALPHA</t>
  </si>
  <si>
    <t>300x405x14</t>
  </si>
  <si>
    <t>NGOI-RIA</t>
  </si>
  <si>
    <t>Ngói rìa</t>
  </si>
  <si>
    <t>190x320x14</t>
  </si>
  <si>
    <t>10v/thùng</t>
  </si>
  <si>
    <t>CHAN-CUOI-RIA</t>
  </si>
  <si>
    <t>Ngói chặn cuối rìa</t>
  </si>
  <si>
    <t>190x80x14</t>
  </si>
  <si>
    <t>NOC-CO-GO</t>
  </si>
  <si>
    <t>Ngói nóc có gờ</t>
  </si>
  <si>
    <t>240x300x15</t>
  </si>
  <si>
    <t>CHAN-CUOI-NOC</t>
  </si>
  <si>
    <t>Ngói chặn cuối nóc</t>
  </si>
  <si>
    <t>187x182x12</t>
  </si>
  <si>
    <t>CHAC-BA</t>
  </si>
  <si>
    <t>Ngói chạc ba CBK/CBY</t>
  </si>
  <si>
    <t>280x340x86</t>
  </si>
  <si>
    <t>5v/thùng</t>
  </si>
  <si>
    <t>CHAC-CHU-T</t>
  </si>
  <si>
    <t>Ngói chạc chữ T</t>
  </si>
  <si>
    <t>CHAC-TU</t>
  </si>
  <si>
    <t>Ngói chạc tư</t>
  </si>
  <si>
    <t>390x390x120</t>
  </si>
  <si>
    <t>BẢNG GIÁ KEO DÁN GẠCH &amp; BỘT CHÀ RON ĐỒNG TÂM – KHU VỰC 23</t>
  </si>
  <si>
    <t>Quy cách</t>
  </si>
  <si>
    <t>Đơn vị</t>
  </si>
  <si>
    <t>Giá lẻ
(đ)</t>
  </si>
  <si>
    <t>Giá ĐL Nhận kho
&lt; 50 bao</t>
  </si>
  <si>
    <t>Giá ĐL Đi giao
&lt; 50 bao</t>
  </si>
  <si>
    <t>Giá ĐL Nhận kho
≥ 50 bao</t>
  </si>
  <si>
    <t>Giá ĐL Đi giao
≥ 50 bao</t>
  </si>
  <si>
    <t>Margin</t>
  </si>
  <si>
    <t>KEO-WALL</t>
  </si>
  <si>
    <t>Keo GECKO WALL (tường)</t>
  </si>
  <si>
    <t>bao</t>
  </si>
  <si>
    <t>KEO-FLOOR</t>
  </si>
  <si>
    <t>Keo GECKO FLOOR (sàn)</t>
  </si>
  <si>
    <t>KEO-PRO</t>
  </si>
  <si>
    <t>Keo GECKO PRO (cao cấp)</t>
  </si>
  <si>
    <t>KEO-SUPER</t>
  </si>
  <si>
    <t>Keo GECKO SUPER (siêu bền)</t>
  </si>
  <si>
    <t>BCR-GRX-S-1KG</t>
  </si>
  <si>
    <t>Bột chà ron GROUTEX mã 01-04,07,10,13 – 1kg</t>
  </si>
  <si>
    <t>1kg</t>
  </si>
  <si>
    <t>BCR-GRX-S-5KG</t>
  </si>
  <si>
    <t>Bột chà ron GROUTEX mã 01-04,07,10,13 – 5kg</t>
  </si>
  <si>
    <t>5kg</t>
  </si>
  <si>
    <t>BCR-GRX-M-1KG</t>
  </si>
  <si>
    <t>Bột chà ron GROUTEX mã 05,06,11,14 – 1kg</t>
  </si>
  <si>
    <t>BCR-GRX-M-5KG</t>
  </si>
  <si>
    <t>Bột chà ron GROUTEX mã 05,06,11,14 – 5kg</t>
  </si>
  <si>
    <t>BCR-GRX-L-1KG</t>
  </si>
  <si>
    <t>Bột chà ron GROUTEX mã 08,09,12,15 – 1kg</t>
  </si>
  <si>
    <t>BCR-GRX-L-5KG</t>
  </si>
  <si>
    <t>Bột chà ron GROUTEX mã 08,09,12,15 – 5kg</t>
  </si>
  <si>
    <t>BCR-KK-S-1KG</t>
  </si>
  <si>
    <t>Bột chà ron Kháng khuẩn GROUTEX mã 01-04,07,10,13 – 1kg</t>
  </si>
  <si>
    <t>BCR-KK-S-5KG</t>
  </si>
  <si>
    <t>Bột chà ron Kháng khuẩn GROUTEX mã 01-04,07,10,13 – 5kg</t>
  </si>
  <si>
    <t>BCR-KK-M-1KG</t>
  </si>
  <si>
    <t>Bột chà ron Kháng khuẩn GROUTEX mã 05,06,11,14 – 1kg</t>
  </si>
  <si>
    <t>BCR-KK-M-5KG</t>
  </si>
  <si>
    <t>Bột chà ron Kháng khuẩn GROUTEX mã 05,06,11,14 – 5kg</t>
  </si>
  <si>
    <t>BCR-KK-L-1KG</t>
  </si>
  <si>
    <t>Bột chà ron Kháng khuẩn GROUTEX mã 08,09,12,15 – 1kg</t>
  </si>
  <si>
    <t>BCR-KK-L-5KG</t>
  </si>
  <si>
    <t>Bột chà ron Kháng khuẩn GROUTEX mã 08,09,12,15 – 5kg</t>
  </si>
  <si>
    <t>BẢNG GIÁ GẠCH KÍNH ĐỒNG TÂM – 19×19×9.5cm – 6 VIÊN/THÙNG</t>
  </si>
  <si>
    <t>Giá lẻ
(đ/thùng)</t>
  </si>
  <si>
    <t>Giá ĐL Nhận kho
≤ 20 thùng</t>
  </si>
  <si>
    <t>Giá ĐL Nhận kho
21–49 thùng</t>
  </si>
  <si>
    <t>Giá ĐL Nhận kho
≥ 50 thùng</t>
  </si>
  <si>
    <t>Đơn vị bán</t>
  </si>
  <si>
    <t>KINH-95001</t>
  </si>
  <si>
    <t>Gạch kính 95001</t>
  </si>
  <si>
    <t>19x19cm</t>
  </si>
  <si>
    <t>Thùng (6 viên)</t>
  </si>
  <si>
    <t>KINH-95005</t>
  </si>
  <si>
    <t>Gạch kính 95005</t>
  </si>
  <si>
    <t>KINH-95021</t>
  </si>
  <si>
    <t>Gạch kính 95021</t>
  </si>
  <si>
    <t>QUY CÁCH GẠCH ĐỒNG TÂM – SỐ VIÊN/THÙNG, M²/THÙNG, KG/THÙNG</t>
  </si>
  <si>
    <t>Số viên/thùng</t>
  </si>
  <si>
    <t>Diện tích/thùng (m²)</t>
  </si>
  <si>
    <t>Độ dày (mm)</t>
  </si>
  <si>
    <t>Trọng lượng (kg/thùng)</t>
  </si>
  <si>
    <t>Ceramic</t>
  </si>
  <si>
    <t>Porcelain</t>
  </si>
  <si>
    <t>Gạch kính</t>
  </si>
  <si>
    <t>Mã sản phẩm theo nhà máy</t>
  </si>
  <si>
    <t>1020COLOUR009</t>
  </si>
  <si>
    <t>2020PALACE002</t>
  </si>
  <si>
    <t>2020SQUARE002</t>
  </si>
  <si>
    <t>3060FOSSIL002</t>
  </si>
  <si>
    <t>3060SAHARA004</t>
  </si>
  <si>
    <t>100DB016</t>
  </si>
  <si>
    <t>VA062080DT005-H+</t>
  </si>
  <si>
    <t>3060HOANGLIENSON005</t>
  </si>
  <si>
    <t>3060MNDA009</t>
  </si>
  <si>
    <t>3060VA093060DT006</t>
  </si>
  <si>
    <t>3060DAMT002</t>
  </si>
  <si>
    <t>4040ALPHANAM001</t>
  </si>
  <si>
    <t>4040ALPHANAM004</t>
  </si>
  <si>
    <t>4040MNDA004</t>
  </si>
  <si>
    <t>4040THACHANH004</t>
  </si>
  <si>
    <t>6060MNDA017</t>
  </si>
  <si>
    <t>6060MNDA023</t>
  </si>
  <si>
    <t>6060SNOW002-FP</t>
  </si>
  <si>
    <t>VA066060DT002-P-H+</t>
  </si>
  <si>
    <t>VA066060DT011-M</t>
  </si>
  <si>
    <t>VA146060DT024</t>
  </si>
  <si>
    <t>VA146060DT027</t>
  </si>
  <si>
    <t>6060VA146060DT035</t>
  </si>
  <si>
    <t>6060PHUSA002</t>
  </si>
  <si>
    <t>6060WOOD002</t>
  </si>
  <si>
    <t>6060PHARAON010-H+</t>
  </si>
  <si>
    <t>PH1</t>
  </si>
  <si>
    <t>PH2</t>
  </si>
  <si>
    <t>Sản phẩm</t>
  </si>
  <si>
    <t>PH3</t>
  </si>
  <si>
    <t>Công năng</t>
  </si>
  <si>
    <t>PH4</t>
  </si>
  <si>
    <t>Kích thước</t>
  </si>
  <si>
    <t>PH5</t>
  </si>
  <si>
    <t>Men/Bề mặt</t>
  </si>
  <si>
    <t>PH6</t>
  </si>
  <si>
    <t>Màu</t>
  </si>
  <si>
    <t>PH7</t>
  </si>
  <si>
    <t>Tính năng</t>
  </si>
  <si>
    <t>PH8</t>
  </si>
  <si>
    <t>Hoa văn</t>
  </si>
  <si>
    <t>Phân loại sản phẩm mới</t>
  </si>
  <si>
    <t>ZFGS</t>
  </si>
  <si>
    <t>POR 600x600, 6060DAMT006, AA</t>
  </si>
  <si>
    <t>GẠCH, POR 600x600, 6060DAMT006, Loại AA (L1)</t>
  </si>
  <si>
    <t>2021.07.MTDA</t>
  </si>
  <si>
    <t>VIE</t>
  </si>
  <si>
    <t>NORM</t>
  </si>
  <si>
    <t>FG007</t>
  </si>
  <si>
    <t>10</t>
  </si>
  <si>
    <t>101112171111090010</t>
  </si>
  <si>
    <t>GẠCH</t>
  </si>
  <si>
    <t>1011</t>
  </si>
  <si>
    <t>101112</t>
  </si>
  <si>
    <t>ỐP_LÁT</t>
  </si>
  <si>
    <t>101112171</t>
  </si>
  <si>
    <t>10111217111</t>
  </si>
  <si>
    <t>10111217111109</t>
  </si>
  <si>
    <t>XÁM</t>
  </si>
  <si>
    <t>1011121711110900</t>
  </si>
  <si>
    <t>ĐẶC_THÙ</t>
  </si>
  <si>
    <t>VÂN_ĐÁ</t>
  </si>
  <si>
    <t>KG</t>
  </si>
  <si>
    <t>CD3</t>
  </si>
  <si>
    <t>MM</t>
  </si>
  <si>
    <t>NSX</t>
  </si>
  <si>
    <t/>
  </si>
  <si>
    <t>IBP</t>
  </si>
  <si>
    <t>11</t>
  </si>
  <si>
    <t>X</t>
  </si>
  <si>
    <t>Gạch POR Ốp_Lát</t>
  </si>
  <si>
    <t>4. Tiềm năng</t>
  </si>
  <si>
    <t>216060MNDA014</t>
  </si>
  <si>
    <t>POR 600x600, 6060MNDA014, AA</t>
  </si>
  <si>
    <t>GẠCH, POR 600x600, 6060MNDA014, Loại AA (L1)</t>
  </si>
  <si>
    <t>2024.09.MNDA_1404002</t>
  </si>
  <si>
    <t>101112171111070029</t>
  </si>
  <si>
    <t>10111217111107</t>
  </si>
  <si>
    <t>TRẮNG</t>
  </si>
  <si>
    <t>1011121711110700</t>
  </si>
  <si>
    <t>VÂN_ĐÁ_ONYX</t>
  </si>
  <si>
    <t>DDH</t>
  </si>
  <si>
    <t>12</t>
  </si>
  <si>
    <t>POR 600x600, 6060CLASSIC009, AA.</t>
  </si>
  <si>
    <t>GẠCH, POR 600x600, 6060CLASSIC009, Loại A. (L1)</t>
  </si>
  <si>
    <t>2024.12.MNDA</t>
  </si>
  <si>
    <t>101112171111040010</t>
  </si>
  <si>
    <t>10111217111104</t>
  </si>
  <si>
    <t>KEM</t>
  </si>
  <si>
    <t>1011121711110400</t>
  </si>
  <si>
    <t>91</t>
  </si>
  <si>
    <t>ZTRD</t>
  </si>
  <si>
    <t>0001</t>
  </si>
  <si>
    <t>10XK15221516QT1GBCA4</t>
  </si>
  <si>
    <t>GBG 152x215x16, GBCA4Q, AA</t>
  </si>
  <si>
    <t>GẠCH BÔNG, GBG 152x215x16, GBCA4Q, Loại AA (L1)</t>
  </si>
  <si>
    <t>2023.03.GẠCH BÔNG</t>
  </si>
  <si>
    <t>FG011</t>
  </si>
  <si>
    <t>101327232171130000</t>
  </si>
  <si>
    <t>1013</t>
  </si>
  <si>
    <t>GẠCH_BÔNG</t>
  </si>
  <si>
    <t>101327</t>
  </si>
  <si>
    <t>NGÔI_SAO</t>
  </si>
  <si>
    <t>101327232</t>
  </si>
  <si>
    <t>215x152x16</t>
  </si>
  <si>
    <t>10132723217</t>
  </si>
  <si>
    <t>PHẲNG</t>
  </si>
  <si>
    <t>10132723217113</t>
  </si>
  <si>
    <t>1_MÀU</t>
  </si>
  <si>
    <t>1013272321711300</t>
  </si>
  <si>
    <t>14</t>
  </si>
  <si>
    <t>Gạch Bông</t>
  </si>
  <si>
    <t>POR 600x600, 6060DAMT005, AA</t>
  </si>
  <si>
    <t>GẠCH, POR 600x600, 6060DAMT005, Loại AA (L1)</t>
  </si>
  <si>
    <t>POR 300x600, 3060DAMT003, AA</t>
  </si>
  <si>
    <t>GẠCH, POR 300x600, 3060DAMT003, Loại AA (L1)</t>
  </si>
  <si>
    <t>101112153111090010</t>
  </si>
  <si>
    <t>101112153</t>
  </si>
  <si>
    <t>10111215311</t>
  </si>
  <si>
    <t>10111215311109</t>
  </si>
  <si>
    <t>1011121531110900</t>
  </si>
  <si>
    <t>POR 600x600, 6060DAMT001, AA</t>
  </si>
  <si>
    <t>GẠCH, POR 600x600, 6060DAMT001, Loại AA (L1)</t>
  </si>
  <si>
    <t>101112171111070010</t>
  </si>
  <si>
    <t>POR 300x600, 3060MNDA001, AA</t>
  </si>
  <si>
    <t>GẠCH, POR 300x600, 3060MNDA001, Loại AA (L1)</t>
  </si>
  <si>
    <t>2023.04.MNDA</t>
  </si>
  <si>
    <t>101112153111070026</t>
  </si>
  <si>
    <t>10111215311107</t>
  </si>
  <si>
    <t>1011121531110700</t>
  </si>
  <si>
    <t>VÂN_ĐÁ_CARARAS</t>
  </si>
  <si>
    <t>POR 600x600, 6060MNDA010, AA</t>
  </si>
  <si>
    <t>GẠCH, POR 600x600, 6060MNDA010, Loại AA (L1)</t>
  </si>
  <si>
    <t>2023.06.MNDA</t>
  </si>
  <si>
    <t>416060MNDA007</t>
  </si>
  <si>
    <t>POR 600x600, 6060MNDA007, AA</t>
  </si>
  <si>
    <t>GẠCH, POR 600x600, 6060MNDA007, Loại AA (L1)</t>
  </si>
  <si>
    <t>2019.07.MNDA</t>
  </si>
  <si>
    <t>101112171111070020</t>
  </si>
  <si>
    <t>KHÔNG_HOA_VĂN</t>
  </si>
  <si>
    <t>254040PONGOUR001</t>
  </si>
  <si>
    <t>POR 400x400, 4040PONGOUR001, D</t>
  </si>
  <si>
    <t>GẠCH, POR 400x400, 4040PONGOUR001, Loại D (L5)</t>
  </si>
  <si>
    <t>2026.06.PONGOUR_1404002</t>
  </si>
  <si>
    <t>101112161111116715</t>
  </si>
  <si>
    <t>101112161</t>
  </si>
  <si>
    <t>10111216111</t>
  </si>
  <si>
    <t>10111216111111</t>
  </si>
  <si>
    <t>XANH_LÁ</t>
  </si>
  <si>
    <t>1011121611111167</t>
  </si>
  <si>
    <t>SÂN_VƯỜN</t>
  </si>
  <si>
    <t>HOA_LÁ</t>
  </si>
  <si>
    <t>254040PONGOUR002</t>
  </si>
  <si>
    <t>POR 400x400, 4040PONGOUR002, D</t>
  </si>
  <si>
    <t>GẠCH, POR 400x400, 4040PONGOUR002, Loại D (L5)</t>
  </si>
  <si>
    <t>101112161111116738</t>
  </si>
  <si>
    <t>ĐÁ_CỎ</t>
  </si>
  <si>
    <t>254040PONGOUR003</t>
  </si>
  <si>
    <t>POR 400x400, 4040PONGOUR003, D</t>
  </si>
  <si>
    <t>GẠCH, POR 400x400, 4040PONGOUR003, Loại D (L5)</t>
  </si>
  <si>
    <t>101112161111056738</t>
  </si>
  <si>
    <t>10111216111105</t>
  </si>
  <si>
    <t>NÂU</t>
  </si>
  <si>
    <t>1011121611110567</t>
  </si>
  <si>
    <t>254040PONGOUR004</t>
  </si>
  <si>
    <t>POR 400x400, 4040PONGOUR004, D</t>
  </si>
  <si>
    <t>GẠCH, POR 400x400, 4040PONGOUR004, Loại D (L5)</t>
  </si>
  <si>
    <t>101112161111046738</t>
  </si>
  <si>
    <t>10111216111104</t>
  </si>
  <si>
    <t>1011121611110467</t>
  </si>
  <si>
    <t>254040PONGOUR005</t>
  </si>
  <si>
    <t>POR 400x400, 4040PONGOUR005, D</t>
  </si>
  <si>
    <t>GẠCH, POR 400x400, 4040PONGOUR005, Loại D (L5)</t>
  </si>
  <si>
    <t>101112161111116734</t>
  </si>
  <si>
    <t>VÂN_ĐÁ_TERRAZZO</t>
  </si>
  <si>
    <t>254040PONGOUR006</t>
  </si>
  <si>
    <t>POR 400x400, 4040PONGOUR006, D</t>
  </si>
  <si>
    <t>GẠCH, POR 400x400, 4040PONGOUR006, Loại D (L5)</t>
  </si>
  <si>
    <t>101112161111056739</t>
  </si>
  <si>
    <t>ĐÁ_SỎI</t>
  </si>
  <si>
    <t>254040PONGOUR007</t>
  </si>
  <si>
    <t>POR 400x400, 4040PONGOUR007, D</t>
  </si>
  <si>
    <t>GẠCH, POR 400x400, 4040PONGOUR007, Loại D (L5)</t>
  </si>
  <si>
    <t>101112161111096710</t>
  </si>
  <si>
    <t>10111216111109</t>
  </si>
  <si>
    <t>1011121611110967</t>
  </si>
  <si>
    <t>254040PONGOUR008</t>
  </si>
  <si>
    <t>POR 400x400, 4040PONGOUR008, D</t>
  </si>
  <si>
    <t>GẠCH, POR 400x400, 4040PONGOUR008, Loại D (L5)</t>
  </si>
  <si>
    <t>101112161111096734</t>
  </si>
  <si>
    <t>254040PONGOUR009</t>
  </si>
  <si>
    <t>POR 400x400, 4040PONGOUR009, D</t>
  </si>
  <si>
    <t>GẠCH, POR 400x400, 4040PONGOUR009, Loại D (L5)</t>
  </si>
  <si>
    <t>GẠCH, POR 200x200, 2020HOAMY001, Loại AA (L1)</t>
  </si>
  <si>
    <t>2020.06.HOAMY</t>
  </si>
  <si>
    <t>101176129111070015</t>
  </si>
  <si>
    <t>101176</t>
  </si>
  <si>
    <t>TRANG_TRÍ</t>
  </si>
  <si>
    <t>101176129</t>
  </si>
  <si>
    <t>10117612911</t>
  </si>
  <si>
    <t>10117612911107</t>
  </si>
  <si>
    <t>1011761291110700</t>
  </si>
  <si>
    <t>MV_</t>
  </si>
  <si>
    <t>5. Cơ bản</t>
  </si>
  <si>
    <t>GẠCH, CER 100x200, 1020MNDA001, Loại AA (L1)</t>
  </si>
  <si>
    <t>2020.05.MNDA</t>
  </si>
  <si>
    <t>FG004</t>
  </si>
  <si>
    <t>101010102101070020</t>
  </si>
  <si>
    <t>1010</t>
  </si>
  <si>
    <t>101010</t>
  </si>
  <si>
    <t>ỐP_TƯỜNG</t>
  </si>
  <si>
    <t>101010102</t>
  </si>
  <si>
    <t>10101010210</t>
  </si>
  <si>
    <t>10101010210107</t>
  </si>
  <si>
    <t>1010101021010700</t>
  </si>
  <si>
    <t>BM</t>
  </si>
  <si>
    <t>Gạch CER Ốp_Tường</t>
  </si>
  <si>
    <t>GẠCH, CER 300x600, 3060COTTON005, Loại AA (L1)</t>
  </si>
  <si>
    <t>2018.03.COTTON</t>
  </si>
  <si>
    <t>101010153111090013</t>
  </si>
  <si>
    <t>101010153</t>
  </si>
  <si>
    <t>10101015311</t>
  </si>
  <si>
    <t>10101015311109</t>
  </si>
  <si>
    <t>1010101531110900</t>
  </si>
  <si>
    <t>VÂN_VẢI</t>
  </si>
  <si>
    <t>GẠCH, CER 300x600, 3060COTTON006, Loại AA (L1)</t>
  </si>
  <si>
    <t>GẠCH, CER 300x600, 3060HOAGOM001, Loại AA (L1)</t>
  </si>
  <si>
    <t>2019.01.HOAGOM</t>
  </si>
  <si>
    <t>101010153101100015</t>
  </si>
  <si>
    <t>10101015310</t>
  </si>
  <si>
    <t>10101015310110</t>
  </si>
  <si>
    <t>XANH_DƯƠNG</t>
  </si>
  <si>
    <t>1010101531011000</t>
  </si>
  <si>
    <t>GẠCH, CER 300x600, 3060TIENSA003, Loại AA (L1)</t>
  </si>
  <si>
    <t>2019.01.TIENSA</t>
  </si>
  <si>
    <t>101010153111090012</t>
  </si>
  <si>
    <t>VÂN_CÁT</t>
  </si>
  <si>
    <t>GẠCH, CER 400x800, 4080REGAL005-H+, Loại AA (L1)</t>
  </si>
  <si>
    <t>2018.08.REGAL</t>
  </si>
  <si>
    <t>101010162111071010</t>
  </si>
  <si>
    <t>101010162</t>
  </si>
  <si>
    <t>10101016211</t>
  </si>
  <si>
    <t>10101016211107</t>
  </si>
  <si>
    <t>1010101621110710</t>
  </si>
  <si>
    <t>KHÁNG_KHUẨN</t>
  </si>
  <si>
    <t>223060DA02</t>
  </si>
  <si>
    <t>POR 300x600, 3060DA02, A</t>
  </si>
  <si>
    <t>GẠCH, POR 300x600, 3060DA02, Loại A (L2)</t>
  </si>
  <si>
    <t>2017.04.DA</t>
  </si>
  <si>
    <t>101112153111050012</t>
  </si>
  <si>
    <t>10111215311105</t>
  </si>
  <si>
    <t>1011121531110500</t>
  </si>
  <si>
    <t>GẠCH, CER 400x800, 4080REGAL007-H+, Loại AA (L1)</t>
  </si>
  <si>
    <t>101010162101041010</t>
  </si>
  <si>
    <t>10101016210</t>
  </si>
  <si>
    <t>10101016210104</t>
  </si>
  <si>
    <t>1010101621010410</t>
  </si>
  <si>
    <t>GẠCH, CER 400x800, 4080REGAL010-H+, Loại AA (L1)</t>
  </si>
  <si>
    <t>2019.02.REGAL</t>
  </si>
  <si>
    <t>MD</t>
  </si>
  <si>
    <t>GẠCH, CER 400x800, D4080CARARAS002-H+, Loại AA (L1)</t>
  </si>
  <si>
    <t>2019.02.CARARAS</t>
  </si>
  <si>
    <t>FG001</t>
  </si>
  <si>
    <t>101076162101091014</t>
  </si>
  <si>
    <t>101076</t>
  </si>
  <si>
    <t>101076162</t>
  </si>
  <si>
    <t>10107616210</t>
  </si>
  <si>
    <t>10107616210109</t>
  </si>
  <si>
    <t>1010761621010910</t>
  </si>
  <si>
    <t>HÌNH_HỌC</t>
  </si>
  <si>
    <t>Gạch CER Trang_Trí</t>
  </si>
  <si>
    <t>POR 600x600, 6060MNDA005-FP, AA</t>
  </si>
  <si>
    <t>GẠCH, POR 600x600, 6060MNDA005-FP, Loại AA (L1)</t>
  </si>
  <si>
    <t>2022.11.MNDA</t>
  </si>
  <si>
    <t>101112171121080010</t>
  </si>
  <si>
    <t>10111217112</t>
  </si>
  <si>
    <t>10111217112108</t>
  </si>
  <si>
    <t>VÀNG</t>
  </si>
  <si>
    <t>1011121711210800</t>
  </si>
  <si>
    <t>GẠCH, CER 100x200, 1020COLOUR003, Loại AA (L1)</t>
  </si>
  <si>
    <t>2021.05.COLOUR</t>
  </si>
  <si>
    <t>GẠCH, CER 100x200, 1020COLOUR016, Loại AA (L1)</t>
  </si>
  <si>
    <t>101010102111010020</t>
  </si>
  <si>
    <t>10101010211</t>
  </si>
  <si>
    <t>10101010211101</t>
  </si>
  <si>
    <t>ĐEN</t>
  </si>
  <si>
    <t>1010101021110100</t>
  </si>
  <si>
    <t>GẠCH, POR 200x200, 2020HOAMY003, Loại AA (L1)</t>
  </si>
  <si>
    <t>101112129111080015</t>
  </si>
  <si>
    <t>101112129</t>
  </si>
  <si>
    <t>10111212911</t>
  </si>
  <si>
    <t>10111212911108</t>
  </si>
  <si>
    <t>1011121291110800</t>
  </si>
  <si>
    <t>GẠCH, POR 200x200, 2020HOAMY011, Loại AA (L1)</t>
  </si>
  <si>
    <t>2020.07.HOAMY</t>
  </si>
  <si>
    <t>101176129111090015</t>
  </si>
  <si>
    <t>10117612911109</t>
  </si>
  <si>
    <t>1011761291110900</t>
  </si>
  <si>
    <t>GẠCH, CER 300x600, 3060AMBER005, Loại AA (L1)</t>
  </si>
  <si>
    <t>2019.01.AMBER</t>
  </si>
  <si>
    <t>101010153101040010</t>
  </si>
  <si>
    <t>10101015310104</t>
  </si>
  <si>
    <t>1010101531010400</t>
  </si>
  <si>
    <t>POR 600x600, 6060MTDA007, AA</t>
  </si>
  <si>
    <t>GẠCH, POR 600x600, 6060MTDA007, Loại AA (L1)</t>
  </si>
  <si>
    <t>2023.10.MTDA</t>
  </si>
  <si>
    <t>GẠCH, CER 400x800, 4080CLASSIC002-H+, Loại AA (L1)</t>
  </si>
  <si>
    <t>2019.08.CLASSIC</t>
  </si>
  <si>
    <t>101010162111091010</t>
  </si>
  <si>
    <t>10101016211109</t>
  </si>
  <si>
    <t>1010101621110910</t>
  </si>
  <si>
    <t>GẠCH, CER 400x800, 4080REGAL015-H+, Loại AA (L1)</t>
  </si>
  <si>
    <t>101010162101091010</t>
  </si>
  <si>
    <t>10101016210109</t>
  </si>
  <si>
    <t>1010101621010910</t>
  </si>
  <si>
    <t>CER 100x200, 1020COLOUR009, AA</t>
  </si>
  <si>
    <t>GẠCH, CER 100x200, 1020COLOUR009, Loại AA (L1)</t>
  </si>
  <si>
    <t>101010102101100020</t>
  </si>
  <si>
    <t>10101010210110</t>
  </si>
  <si>
    <t>1010101021011000</t>
  </si>
  <si>
    <t>GẠCH, POR 200x200, 2020HOAMY004, Loại AA (L1)</t>
  </si>
  <si>
    <t>101176129111430015</t>
  </si>
  <si>
    <t>10117612911143</t>
  </si>
  <si>
    <t>NÂU_XÁM</t>
  </si>
  <si>
    <t>1011761291114300</t>
  </si>
  <si>
    <t>GẠCH, POR 600x600, 6060DAMT004, Loại AA (L1)</t>
  </si>
  <si>
    <t>GẠCH, POR 600x600, 6060DAMT003, Loại AA (L1)</t>
  </si>
  <si>
    <t>GẠCH, POR 300x600, 3060DATANLA002, Loại AA (L1)</t>
  </si>
  <si>
    <t>2026.06.DATANLA_1404002</t>
  </si>
  <si>
    <t>101112153111096710</t>
  </si>
  <si>
    <t>1011121531110967</t>
  </si>
  <si>
    <t>GẠCH, POR 300x600, 3060DATANLA003, Loại AA (L1)</t>
  </si>
  <si>
    <t>GẠCH, POR 200x200, 2020HOAMY006, Loại AA (L1)</t>
  </si>
  <si>
    <t>101176129111350015</t>
  </si>
  <si>
    <t>10117612911135</t>
  </si>
  <si>
    <t>XANH</t>
  </si>
  <si>
    <t>1011761291113500</t>
  </si>
  <si>
    <t>POR 300x600, 3060DAMT002, AA</t>
  </si>
  <si>
    <t>GẠCH, POR 300x600, 3060DAMT002, Loại AA (L1)</t>
  </si>
  <si>
    <t>101112153111040010</t>
  </si>
  <si>
    <t>10111215311104</t>
  </si>
  <si>
    <t>1011121531110400</t>
  </si>
  <si>
    <t>11NLTS706</t>
  </si>
  <si>
    <t>NGM, NLTS706, AA</t>
  </si>
  <si>
    <t>NGÓI, NGM, NLTS706, Loại AA (L1)</t>
  </si>
  <si>
    <t>2014.08.TƯƠI MÁT</t>
  </si>
  <si>
    <t>FG015</t>
  </si>
  <si>
    <t>111534000721113000</t>
  </si>
  <si>
    <t>NGÓI</t>
  </si>
  <si>
    <t>1115</t>
  </si>
  <si>
    <t>XI_MĂNG</t>
  </si>
  <si>
    <t>111534</t>
  </si>
  <si>
    <t>PHỤ_KIỆN</t>
  </si>
  <si>
    <t>111534000</t>
  </si>
  <si>
    <t>11153400072</t>
  </si>
  <si>
    <t>SẦN</t>
  </si>
  <si>
    <t>11153400072111</t>
  </si>
  <si>
    <t>1115340007211130</t>
  </si>
  <si>
    <t>L_TRÁI</t>
  </si>
  <si>
    <t>Ngói Xi Măng</t>
  </si>
  <si>
    <t>GẠCH, POR 300x600, 3060DATANLA004, Loại AA (L1)</t>
  </si>
  <si>
    <t>GẠCH, POR 200x200, 2020HOAMY007, Loại AA (L1)</t>
  </si>
  <si>
    <t>101176129111040015</t>
  </si>
  <si>
    <t>10117612911104</t>
  </si>
  <si>
    <t>1011761291110400</t>
  </si>
  <si>
    <t>M3</t>
  </si>
  <si>
    <t>GẠCH, POR 200x200, 2020HOAMY009, Loại AA (L1)</t>
  </si>
  <si>
    <t>GẠCH, POR 200x200, 2020HOAMY012, Loại AA (L1)</t>
  </si>
  <si>
    <t>101112129111050015</t>
  </si>
  <si>
    <t>10111212911105</t>
  </si>
  <si>
    <t>1011121291110500</t>
  </si>
  <si>
    <t>GẠCH, CER 300x300, 3030TIENSA001, Loại AA (L1)</t>
  </si>
  <si>
    <t>2015.07.TIENSA</t>
  </si>
  <si>
    <t>FG002</t>
  </si>
  <si>
    <t>101011151111040012</t>
  </si>
  <si>
    <t>101011</t>
  </si>
  <si>
    <t>LÁT_NỀN</t>
  </si>
  <si>
    <t>101011151</t>
  </si>
  <si>
    <t>10101115111</t>
  </si>
  <si>
    <t>10101115111104</t>
  </si>
  <si>
    <t>1010111511110400</t>
  </si>
  <si>
    <t>Gạch CER Lát_Nền</t>
  </si>
  <si>
    <t>GẠCH, POR 300x600, 3060DATANLA005, Loại AA (L1)</t>
  </si>
  <si>
    <t>GẠCH, POR 300x600, 3060DATANLA006, Loại AA (L1)</t>
  </si>
  <si>
    <t>101112153111006737</t>
  </si>
  <si>
    <t>10111215311100</t>
  </si>
  <si>
    <t>CAM</t>
  </si>
  <si>
    <t>1011121531110067</t>
  </si>
  <si>
    <t>VÂN_COTTO</t>
  </si>
  <si>
    <t>4160120TRAVERTINE001-H+</t>
  </si>
  <si>
    <t>POR 600x1200, 60120TRAVERTINE001-H+, AA</t>
  </si>
  <si>
    <t>GẠCH, POR 600x1200, 60120TRAVERTINE001-H+, Loại AA (L1)</t>
  </si>
  <si>
    <t>TRAVERTINE_1903063</t>
  </si>
  <si>
    <t>101112170111041027</t>
  </si>
  <si>
    <t>101112170</t>
  </si>
  <si>
    <t>10111217011</t>
  </si>
  <si>
    <t>10111217011104</t>
  </si>
  <si>
    <t>1011121701110410</t>
  </si>
  <si>
    <t>VÂN_ĐÁ_TRAVERTINE</t>
  </si>
  <si>
    <t>GẠCH, CER 300x600, 3060ROXY007, Loại AA (L1)</t>
  </si>
  <si>
    <t>2019.01.ROXY</t>
  </si>
  <si>
    <t>101010153101080015</t>
  </si>
  <si>
    <t>10101015310108</t>
  </si>
  <si>
    <t>1010101531010800</t>
  </si>
  <si>
    <t>GẠCH, CER 400x800, 4080REGAL016-H+, Loại AA (L1)</t>
  </si>
  <si>
    <t>4160120CARARAS001-FP-H+</t>
  </si>
  <si>
    <t>POR 600x1200, 60120CARARAS001-FP-H+, AA</t>
  </si>
  <si>
    <t>GẠCH, POR 600x1200, 60120CARARAS001-FP-H+, Loại AA (L1)</t>
  </si>
  <si>
    <t>CARARAS_1903063</t>
  </si>
  <si>
    <t>101112170121071026</t>
  </si>
  <si>
    <t>10111217012</t>
  </si>
  <si>
    <t>10111217012107</t>
  </si>
  <si>
    <t>1011121701210710</t>
  </si>
  <si>
    <t>4160120TRAVERTINE003-FP-H+</t>
  </si>
  <si>
    <t>POR 600x1200,60120TRAVERTINE003-FP-H+,AA</t>
  </si>
  <si>
    <t>GẠCH, POR 600x1200, 60120TRAVERTINE003-FP-H+, Loại AA (L1)</t>
  </si>
  <si>
    <t>POR 600x1200, 60120TRAVERTINE003-FP-H+, AA</t>
  </si>
  <si>
    <t>101112170121041027</t>
  </si>
  <si>
    <t>10111217012104</t>
  </si>
  <si>
    <t>1011121701210410</t>
  </si>
  <si>
    <t>253060DATANLA002</t>
  </si>
  <si>
    <t>POR 300x600, 3060DATANLA002, D</t>
  </si>
  <si>
    <t>GẠCH, POR 300x600, 3060DATANLA002, Loại D (L5)</t>
  </si>
  <si>
    <t>253060DATANLA003</t>
  </si>
  <si>
    <t>POR 300x600, 3060DATANLA003, D</t>
  </si>
  <si>
    <t>GẠCH, POR 300x600, 3060DATANLA003, Loại D (L5)</t>
  </si>
  <si>
    <t>253060DATANLA004</t>
  </si>
  <si>
    <t>POR 300x600, 3060DATANLA004, D</t>
  </si>
  <si>
    <t>GẠCH, POR 300x600, 3060DATANLA004, Loại D (L5)</t>
  </si>
  <si>
    <t>253060DATANLA005</t>
  </si>
  <si>
    <t>POR 300x600, 3060DATANLA005, D</t>
  </si>
  <si>
    <t>GẠCH, POR 300x600, 3060DATANLA005, Loại D (L5)</t>
  </si>
  <si>
    <t>253060DATANLA006</t>
  </si>
  <si>
    <t>POR 300x600, 3060DATANLA006, D</t>
  </si>
  <si>
    <t>GẠCH, POR 300x600, 3060DATANLA006, Loại D (L5)</t>
  </si>
  <si>
    <t>GẠCH, CER 400x800, D4080ORCHID001-H+, Loại AA (L1)</t>
  </si>
  <si>
    <t>2019.02.ORCHID</t>
  </si>
  <si>
    <t>101076162101071015</t>
  </si>
  <si>
    <t>10107616210107</t>
  </si>
  <si>
    <t>1010761621010710</t>
  </si>
  <si>
    <t>253060DATANLA001</t>
  </si>
  <si>
    <t>POR 300x600, 3060DATANLA001, D</t>
  </si>
  <si>
    <t>GẠCH, POR 300x600, 3060DATANLA001, Loại D (L5)</t>
  </si>
  <si>
    <t>GẠCH, CER 100x200, 1020COLOUR010, Loại AA (L1)</t>
  </si>
  <si>
    <t>101010102111100020</t>
  </si>
  <si>
    <t>10101010211110</t>
  </si>
  <si>
    <t>1010101021111000</t>
  </si>
  <si>
    <t>GẠCH, CER 100x200, 1020COLOUR018, Loại AA (L1)</t>
  </si>
  <si>
    <t>101010102101110020</t>
  </si>
  <si>
    <t>10101010210111</t>
  </si>
  <si>
    <t>1010101021011100</t>
  </si>
  <si>
    <t>253060DATANLA007</t>
  </si>
  <si>
    <t>POR 300x600, 3060DATANLA007, D</t>
  </si>
  <si>
    <t>GẠCH, POR 300x600, 3060DATANLA007, Loại D (L5)</t>
  </si>
  <si>
    <t>101112153111116738</t>
  </si>
  <si>
    <t>10111215311111</t>
  </si>
  <si>
    <t>1011121531111167</t>
  </si>
  <si>
    <t>253060DATANLA008</t>
  </si>
  <si>
    <t>POR 300x600, 3060DATANLA008, D</t>
  </si>
  <si>
    <t>GẠCH, POR 300x600, 3060DATANLA008, Loại D (L5)</t>
  </si>
  <si>
    <t>GẠCH, CER 100x200, 1020ROCK002, Loại AA (L1)</t>
  </si>
  <si>
    <t>2017.01.ROCK</t>
  </si>
  <si>
    <t>101010102111040010</t>
  </si>
  <si>
    <t>10101010211104</t>
  </si>
  <si>
    <t>1010101021110400</t>
  </si>
  <si>
    <t>GẠCH, CER 300x600, 3060COTTON004, Loại AA (L1)</t>
  </si>
  <si>
    <t>10XK10010016VT1GBFO3</t>
  </si>
  <si>
    <t>GBG 100x100x16, GBFO3S, AA</t>
  </si>
  <si>
    <t>GẠCH BÔNG, GBG 100x100x16, GBFO3S, Loại AA (L1)</t>
  </si>
  <si>
    <t>2017.04.GẠCH BÔNG</t>
  </si>
  <si>
    <t>101314203171130000</t>
  </si>
  <si>
    <t>101314</t>
  </si>
  <si>
    <t>VUÔNG</t>
  </si>
  <si>
    <t>101314203</t>
  </si>
  <si>
    <t>100x100x16</t>
  </si>
  <si>
    <t>10131420317</t>
  </si>
  <si>
    <t>10131420317113</t>
  </si>
  <si>
    <t>1013142031711300</t>
  </si>
  <si>
    <t>10XK20020016ET1GBCC-06</t>
  </si>
  <si>
    <t>GBG 200x200x16, GBCC-06E, AA</t>
  </si>
  <si>
    <t>GẠCH BÔNG, GBG 200x200x16, GBCC-06E, Loại AA (L1)</t>
  </si>
  <si>
    <t>2020.04.GẠCH BÔNG</t>
  </si>
  <si>
    <t>101326224171130000</t>
  </si>
  <si>
    <t>101326</t>
  </si>
  <si>
    <t>HÌNH_TRÒN</t>
  </si>
  <si>
    <t>101326224</t>
  </si>
  <si>
    <t>200x200x16</t>
  </si>
  <si>
    <t>10132622417</t>
  </si>
  <si>
    <t>10132622417113</t>
  </si>
  <si>
    <t>1013262241711300</t>
  </si>
  <si>
    <t>10XK20020016VT1GBPA-09</t>
  </si>
  <si>
    <t>GBG 200x200x16, GBPA-09S, AA</t>
  </si>
  <si>
    <t>GẠCH BÔNG, GBG 200x200x16, GBPA-09S, Loại AA (L1)</t>
  </si>
  <si>
    <t>2019.01.GẠCH BÔNG</t>
  </si>
  <si>
    <t>101314224171130000</t>
  </si>
  <si>
    <t>101314224</t>
  </si>
  <si>
    <t>10131422417</t>
  </si>
  <si>
    <t>10131422417113</t>
  </si>
  <si>
    <t>1013142241711300</t>
  </si>
  <si>
    <t>10ND20020016VT1GBGR1</t>
  </si>
  <si>
    <t>GBG 200x200x16, GBGR1S, AA</t>
  </si>
  <si>
    <t>GẠCH BÔNG, GBG 200x200x16, GBGR1S, Loại AA (L1)</t>
  </si>
  <si>
    <t>2016.10.GẠCH BÔNG</t>
  </si>
  <si>
    <t>10XK20020016VT1GBOC2</t>
  </si>
  <si>
    <t>GBG 200x200x16, GBOC2S, AA</t>
  </si>
  <si>
    <t>GẠCH BÔNG, GBG 200x200x16, GBOC2S, Loại AA (L1)</t>
  </si>
  <si>
    <t>2021.07.GẠCH BÔNG</t>
  </si>
  <si>
    <t>10XK05015016CT1GBCA4</t>
  </si>
  <si>
    <t>GBG 050x150x16, GBCA4R, AA</t>
  </si>
  <si>
    <t>GẠCH BÔNG, GBG 050x150x16, GBCA4R, Loại AA (L1)</t>
  </si>
  <si>
    <t>2022.12.GẠCH BÔNG</t>
  </si>
  <si>
    <t>101315379171130000</t>
  </si>
  <si>
    <t>101315</t>
  </si>
  <si>
    <t>CHỮ_NHẬT</t>
  </si>
  <si>
    <t>101315379</t>
  </si>
  <si>
    <t>050x150x16</t>
  </si>
  <si>
    <t>10131537917</t>
  </si>
  <si>
    <t>10131537917113</t>
  </si>
  <si>
    <t>1013153791711300</t>
  </si>
  <si>
    <t>10XK15215216WT1GBCH2</t>
  </si>
  <si>
    <t>GBG 152x152x16, GBCH2P, AA</t>
  </si>
  <si>
    <t>GẠCH BÔNG, GBG 152x152x16, GBCH2P, Loại AA (L1)</t>
  </si>
  <si>
    <t>101328216171130000</t>
  </si>
  <si>
    <t>101328</t>
  </si>
  <si>
    <t>CHỮ_THẬP</t>
  </si>
  <si>
    <t>101328216</t>
  </si>
  <si>
    <t>152x152x16</t>
  </si>
  <si>
    <t>10132821617</t>
  </si>
  <si>
    <t>10132821617113</t>
  </si>
  <si>
    <t>1013282161711300</t>
  </si>
  <si>
    <t>4160120TRAVERTINE002-FP-H+</t>
  </si>
  <si>
    <t>POR 600x1200,60120TRAVERTINE002-FP-H+,AA</t>
  </si>
  <si>
    <t>GẠCH, POR 600x1200, 60120TRAVERTINE002-FP-H+, Loại AA (L1)</t>
  </si>
  <si>
    <t>POR 600x1200, 60120TRAVERTINE002-FP-H+, AA</t>
  </si>
  <si>
    <t>GẠCH, POR 300x600, 3060DATANLA001, Loại AA (L1)</t>
  </si>
  <si>
    <t>11NLTS906</t>
  </si>
  <si>
    <t>NGM, NLTS906, AA</t>
  </si>
  <si>
    <t>NGÓI, NGM, NLTS906, Loại AA (L1)</t>
  </si>
  <si>
    <t>2014.07.ẤM ÁP</t>
  </si>
  <si>
    <t>111534000721023000</t>
  </si>
  <si>
    <t>11153400072102</t>
  </si>
  <si>
    <t>ĐỎ</t>
  </si>
  <si>
    <t>1115340007210230</t>
  </si>
  <si>
    <t>MX</t>
  </si>
  <si>
    <t>11NRKS206</t>
  </si>
  <si>
    <t>NGM, NRKS206, AA</t>
  </si>
  <si>
    <t>NGÓI, NGM, NRKS206, Loại AA (L1)</t>
  </si>
  <si>
    <t>2014.07.TƯƠI MÁT</t>
  </si>
  <si>
    <t>111534242721091900</t>
  </si>
  <si>
    <t>111534242</t>
  </si>
  <si>
    <t>428x206x16</t>
  </si>
  <si>
    <t>11153424272</t>
  </si>
  <si>
    <t>11153424272109</t>
  </si>
  <si>
    <t>1115342427210919</t>
  </si>
  <si>
    <t>RÌA</t>
  </si>
  <si>
    <t>11NRKS608</t>
  </si>
  <si>
    <t>NGM, NRKS608, AA</t>
  </si>
  <si>
    <t>NGÓI, NGM, NRKS608, Loại AA (L1)</t>
  </si>
  <si>
    <t>2014.07.HIỆN ĐẠI</t>
  </si>
  <si>
    <t>111534242721011900</t>
  </si>
  <si>
    <t>11153424272101</t>
  </si>
  <si>
    <t>1115342427210119</t>
  </si>
  <si>
    <t>11NRKS706</t>
  </si>
  <si>
    <t>NGM, NRKS706, AA</t>
  </si>
  <si>
    <t>NGÓI, NGM, NRKS706, Loại AA (L1)</t>
  </si>
  <si>
    <t>111534242721111900</t>
  </si>
  <si>
    <t>11153424272111</t>
  </si>
  <si>
    <t>1115342427211119</t>
  </si>
  <si>
    <t>11NRKS907</t>
  </si>
  <si>
    <t>NGM, NRKS907, AA</t>
  </si>
  <si>
    <t>NGÓI, NGM, NRKS907, Loại AA (L1)</t>
  </si>
  <si>
    <t>111534242721021900</t>
  </si>
  <si>
    <t>11153424272102</t>
  </si>
  <si>
    <t>1115342427210219</t>
  </si>
  <si>
    <t>11NTGS607</t>
  </si>
  <si>
    <t>NGM, NTGS607, AA</t>
  </si>
  <si>
    <t>NGÓI, NGM, NTGS607, Loại AA (L1)</t>
  </si>
  <si>
    <t>2015.11.HIỆN ĐẠI</t>
  </si>
  <si>
    <t>111534000721052600</t>
  </si>
  <si>
    <t>11153400072105</t>
  </si>
  <si>
    <t>1115340007210526</t>
  </si>
  <si>
    <t>CUỐI_NÓC_TRÁI</t>
  </si>
  <si>
    <t>11OCRS906</t>
  </si>
  <si>
    <t>NGM, OCRS906, AA</t>
  </si>
  <si>
    <t>NGÓI, NGM, OCRS906, Loại AA (L1)</t>
  </si>
  <si>
    <t>111534000721022700</t>
  </si>
  <si>
    <t>1115340007210227</t>
  </si>
  <si>
    <t>CUỐI_RÌA</t>
  </si>
  <si>
    <t>51NLTS503</t>
  </si>
  <si>
    <t>NGM, NLTS503, AA</t>
  </si>
  <si>
    <t>NGÓI, NGM, NLTS503, Loại AA (L1)</t>
  </si>
  <si>
    <t>2014.09.TƯƠI MÁT</t>
  </si>
  <si>
    <t>111534000721093000</t>
  </si>
  <si>
    <t>11153400072109</t>
  </si>
  <si>
    <t>1115340007210930</t>
  </si>
  <si>
    <t>11CTKS206</t>
  </si>
  <si>
    <t>NGM, CTKS206, AA</t>
  </si>
  <si>
    <t>NGÓI, NGM, CTKS206, Loại AA (L1)</t>
  </si>
  <si>
    <t>111534000721092200</t>
  </si>
  <si>
    <t>1115340007210922</t>
  </si>
  <si>
    <t>CHẠC_TƯ</t>
  </si>
  <si>
    <t>11NCTS509</t>
  </si>
  <si>
    <t>NGM, NCTS509, AA</t>
  </si>
  <si>
    <t>NGÓI, NGM, NCTS509, Loại AA (L1)</t>
  </si>
  <si>
    <t>2018.07.TƯƠI MÁT</t>
  </si>
  <si>
    <t>111534000721102400</t>
  </si>
  <si>
    <t>11153400072110</t>
  </si>
  <si>
    <t>1115340007211024</t>
  </si>
  <si>
    <t>CHỮ_T</t>
  </si>
  <si>
    <t>11NDKS607</t>
  </si>
  <si>
    <t>NGM, NDKS607, AA</t>
  </si>
  <si>
    <t>NGÓI, NGM, NDKS607, Loại AA (L1)</t>
  </si>
  <si>
    <t>111534000721052800</t>
  </si>
  <si>
    <t>1115340007210528</t>
  </si>
  <si>
    <t>ĐUÔI</t>
  </si>
  <si>
    <t>11NDKS608</t>
  </si>
  <si>
    <t>NGM, NDKS608, AA</t>
  </si>
  <si>
    <t>NGÓI, NGM, NDKS608, Loại AA (L1)</t>
  </si>
  <si>
    <t>2014.09.HIỆN ĐẠI</t>
  </si>
  <si>
    <t>111534000721012800</t>
  </si>
  <si>
    <t>11153400072101</t>
  </si>
  <si>
    <t>1115340007210128</t>
  </si>
  <si>
    <t>11NLLS206</t>
  </si>
  <si>
    <t>NGM, NLLS206, AA</t>
  </si>
  <si>
    <t>NGÓI, NGM, NLLS206, Loại AA (L1)</t>
  </si>
  <si>
    <t>111533318721091400</t>
  </si>
  <si>
    <t>111533</t>
  </si>
  <si>
    <t>LỢP</t>
  </si>
  <si>
    <t>111533318</t>
  </si>
  <si>
    <t>420x330x10</t>
  </si>
  <si>
    <t>11153331872</t>
  </si>
  <si>
    <t>11153331872109</t>
  </si>
  <si>
    <t>1115333187210914</t>
  </si>
  <si>
    <t>LỢP_LỚN</t>
  </si>
  <si>
    <t>11NLLS706</t>
  </si>
  <si>
    <t>NGM, NLLS706, AA</t>
  </si>
  <si>
    <t>NGÓI, NGM, NLLS706, Loại AA (L1)</t>
  </si>
  <si>
    <t>111533318721111400</t>
  </si>
  <si>
    <t>11153331872111</t>
  </si>
  <si>
    <t>1115333187211114</t>
  </si>
  <si>
    <t>11NLPS509</t>
  </si>
  <si>
    <t>NGM, NLPS509, AA</t>
  </si>
  <si>
    <t>NGÓI, NGM, NLPS509, Loại AA (L1)</t>
  </si>
  <si>
    <t>111534000721102900</t>
  </si>
  <si>
    <t>1115340007211029</t>
  </si>
  <si>
    <t>L_PHẢI</t>
  </si>
  <si>
    <t>11NLPS605</t>
  </si>
  <si>
    <t>NGM, NLPS605, AA</t>
  </si>
  <si>
    <t>NGÓI, NGM, NLPS605, Loại AA (L1)</t>
  </si>
  <si>
    <t>2014.08.HIỆN ĐẠI</t>
  </si>
  <si>
    <t>111534000721052900</t>
  </si>
  <si>
    <t>1115340007210529</t>
  </si>
  <si>
    <t>11NLPS608</t>
  </si>
  <si>
    <t>NGM, NLPS608, AA</t>
  </si>
  <si>
    <t>NGÓI, NGM, NLPS608, Loại AA (L1)</t>
  </si>
  <si>
    <t>111534000721012900</t>
  </si>
  <si>
    <t>1115340007210129</t>
  </si>
  <si>
    <t>11NLPS905</t>
  </si>
  <si>
    <t>NGM, NLPS905, AA</t>
  </si>
  <si>
    <t>NGÓI, NGM, NLPS905, Loại AA (L1)</t>
  </si>
  <si>
    <t>111534000721022900</t>
  </si>
  <si>
    <t>1115340007210229</t>
  </si>
  <si>
    <t>11NLTS607</t>
  </si>
  <si>
    <t>NGM, NLTS607, AA</t>
  </si>
  <si>
    <t>NGÓI, NGM, NLTS607, Loại AA (L1)</t>
  </si>
  <si>
    <t>111534000721053000</t>
  </si>
  <si>
    <t>1115340007210530</t>
  </si>
  <si>
    <t>GẠCH, POR 400x400, 4040PONGOUR001, Loại AA (L1)</t>
  </si>
  <si>
    <t>11NPGS608</t>
  </si>
  <si>
    <t>NGM, NPGS608, AA</t>
  </si>
  <si>
    <t>NGÓI, NGM, NPGS608, Loại AA (L1)</t>
  </si>
  <si>
    <t>111534000721012500</t>
  </si>
  <si>
    <t>1115340007210125</t>
  </si>
  <si>
    <t>CUỐI_NÓC_PHẢI</t>
  </si>
  <si>
    <t>11NTGS706</t>
  </si>
  <si>
    <t>NGM, NTGS706, AA</t>
  </si>
  <si>
    <t>NGÓI, NGM, NTGS706, Loại AA (L1)</t>
  </si>
  <si>
    <t>2015.11.TƯƠI MÁT</t>
  </si>
  <si>
    <t>111534000721112600</t>
  </si>
  <si>
    <t>1115340007211126</t>
  </si>
  <si>
    <t>11OCRS206</t>
  </si>
  <si>
    <t>NGM, OCRS206, AA</t>
  </si>
  <si>
    <t>NGÓI, NGM, OCRS206, Loại AA (L1)</t>
  </si>
  <si>
    <t>111534000721092700</t>
  </si>
  <si>
    <t>1115340007210927</t>
  </si>
  <si>
    <t>51NDKS503</t>
  </si>
  <si>
    <t>NGM, NDKS503, AA</t>
  </si>
  <si>
    <t>NGÓI, NGM, NDKS503, Loại AA (L1)</t>
  </si>
  <si>
    <t>111534000721092800</t>
  </si>
  <si>
    <t>1115340007210928</t>
  </si>
  <si>
    <t>GẠCH, CER 400x800, 4080REGAL008-H+, Loại AA (L1)</t>
  </si>
  <si>
    <t>2018.09.REGAL</t>
  </si>
  <si>
    <t>101010162101051010</t>
  </si>
  <si>
    <t>10101016210105</t>
  </si>
  <si>
    <t>1010101621010510</t>
  </si>
  <si>
    <t>GẠCH, POR 400x400, 4040PONGOUR002, Loại AA (L1)</t>
  </si>
  <si>
    <t>GẠCH, CER 400x800, 4080REGAL012-H+, Loại AA (L1)</t>
  </si>
  <si>
    <t>101010162101081010</t>
  </si>
  <si>
    <t>10101016210108</t>
  </si>
  <si>
    <t>1010101621010810</t>
  </si>
  <si>
    <t>13</t>
  </si>
  <si>
    <t>KEO_DÁN_GẠCH</t>
  </si>
  <si>
    <t>01</t>
  </si>
  <si>
    <t>KHÁC</t>
  </si>
  <si>
    <t>GẠCH, CER 300x600, D3060RETRO001, Loại AA (L1)</t>
  </si>
  <si>
    <t>2018.03.RETRO</t>
  </si>
  <si>
    <t>101076153111090015</t>
  </si>
  <si>
    <t>101076153</t>
  </si>
  <si>
    <t>10107615311</t>
  </si>
  <si>
    <t>10107615311109</t>
  </si>
  <si>
    <t>1010761531110900</t>
  </si>
  <si>
    <t>GẠCH, POR 400x400, 4040PONGOUR003, Loại AA (L1)</t>
  </si>
  <si>
    <t>GẠCH, CER 300x600, 3060AMBER008, Loại AA (L1)</t>
  </si>
  <si>
    <t>101010153101080010</t>
  </si>
  <si>
    <t>MV</t>
  </si>
  <si>
    <t>GẠCH, POR 400x400, 4040PONGOUR004, Loại AA (L1)</t>
  </si>
  <si>
    <t>GẠCH, CER 300x600, 3060COTTON001, Loại AA (L1)</t>
  </si>
  <si>
    <t>101010153111040013</t>
  </si>
  <si>
    <t>10101015311104</t>
  </si>
  <si>
    <t>1010101531110400</t>
  </si>
  <si>
    <t>GẠCH, CER 400x800, 4080REGAL013-H+, Loại AA (L1)</t>
  </si>
  <si>
    <t>GẠCH, CER 400x800, 4080REGAL014-H+, Loại AA (L1)</t>
  </si>
  <si>
    <t>101010162101091027</t>
  </si>
  <si>
    <t>GẠCH, CER 300x600, D3060ROXY007, Loại AA (L1)</t>
  </si>
  <si>
    <t>101076153101080015</t>
  </si>
  <si>
    <t>10107615310</t>
  </si>
  <si>
    <t>10107615310108</t>
  </si>
  <si>
    <t>1010761531010800</t>
  </si>
  <si>
    <t>GẠCH, CER 100x200, 1020COLOUR002, Loại AA (L1)</t>
  </si>
  <si>
    <t>101010102111000020</t>
  </si>
  <si>
    <t>10101010211100</t>
  </si>
  <si>
    <t>1010101021110000</t>
  </si>
  <si>
    <t>GẠCH, CER 100x200, 1020COLOUR006, Loại AA (L1)</t>
  </si>
  <si>
    <t>101010102111080020</t>
  </si>
  <si>
    <t>10101010211108</t>
  </si>
  <si>
    <t>1010101021110800</t>
  </si>
  <si>
    <t>10ND20020016VT3GB0168Q20</t>
  </si>
  <si>
    <t>GBG 200x200x16, GB0168Q20S, AA</t>
  </si>
  <si>
    <t>GẠCH BÔNG, GBG 200x200x16, GB0168Q20S, Loại AA (L1)</t>
  </si>
  <si>
    <t>2023.08.GẠCH BÔNG</t>
  </si>
  <si>
    <t>101314224171150000</t>
  </si>
  <si>
    <t>10131422417115</t>
  </si>
  <si>
    <t>3_MÀU</t>
  </si>
  <si>
    <t>1013142241711500</t>
  </si>
  <si>
    <t>10ND20020016VT3GB0042Q00</t>
  </si>
  <si>
    <t>GBG 200x200x16, GB0042Q00S, AA</t>
  </si>
  <si>
    <t>GẠCH BÔNG, GBG 200x200x16, GB0042Q00S, Loại AA (L1)</t>
  </si>
  <si>
    <t>2025.09.GẠCH BÔNG</t>
  </si>
  <si>
    <t>GBG 200x200x16, GB0042Q00S, Loại AA (L1)</t>
  </si>
  <si>
    <t>10ND20020016VT2GB0212Q42</t>
  </si>
  <si>
    <t>GBG 200x200x16, GB0212Q42S, AA</t>
  </si>
  <si>
    <t>GẠCH BÔNG, GBG 200x200x16, GB0212Q42S, Loại AA (L1)</t>
  </si>
  <si>
    <t>GBG 200x200x16, GB0212Q42S, Loại AA (L1)</t>
  </si>
  <si>
    <t>101314224171140000</t>
  </si>
  <si>
    <t>10131422417114</t>
  </si>
  <si>
    <t>2_MÀU</t>
  </si>
  <si>
    <t>1013142241711400</t>
  </si>
  <si>
    <t>10ND20020016VT3GB0563Q56</t>
  </si>
  <si>
    <t>GBG 200x200x16, GB0563Q56S, AA</t>
  </si>
  <si>
    <t>GẠCH BÔNG, GBG 200x200x16, GB0563Q56S, Loại AA (L1)</t>
  </si>
  <si>
    <t>GBG 200x200x16, GB0563Q56S, Loại AA (L1)</t>
  </si>
  <si>
    <t>10ND20020016VT2GB0772Q06</t>
  </si>
  <si>
    <t>GBG 200x200x16, GB0772Q06S, AA</t>
  </si>
  <si>
    <t>GẠCH BÔNG, GBG 200x200x16, GB0772Q06S, Loại AA (L1)</t>
  </si>
  <si>
    <t>2025.12.GẠCH BÔNG</t>
  </si>
  <si>
    <t>GBG 200x200x16, GB0772Q06S, Loại AA (L1)</t>
  </si>
  <si>
    <t>10ND20020016VT4GB0084Q15</t>
  </si>
  <si>
    <t>GBG 200x200x16, GB0084Q15S, AA</t>
  </si>
  <si>
    <t>GẠCH BÔNG, GBG 200x200x16, GB0084Q15S, Loại AA (L1)</t>
  </si>
  <si>
    <t>GBG 200x200x16, GB0084Q15S, Loại AA (L1)</t>
  </si>
  <si>
    <t>101314224171160000</t>
  </si>
  <si>
    <t>10131422417116</t>
  </si>
  <si>
    <t>4_MÀU</t>
  </si>
  <si>
    <t>1013142241711600</t>
  </si>
  <si>
    <t>10ND20020016VT3GB1522Q00</t>
  </si>
  <si>
    <t>GBG 200x200x16, GB1522Q00S, AA</t>
  </si>
  <si>
    <t>GẠCH BÔNG, GBG 200x200x16, GB1522Q00S, Loại AA (L1)</t>
  </si>
  <si>
    <t>GBG 200x200x16, GB1522Q00S, Loại AA (L1)</t>
  </si>
  <si>
    <t>10ND20020016VT2GB0011Q01</t>
  </si>
  <si>
    <t>GBG 200x200x16, GB0011Q01S, AA</t>
  </si>
  <si>
    <t>GẠCH BÔNG, GBG 200x200x16, GB0011Q01S, Loại AA (L1)</t>
  </si>
  <si>
    <t>2021.03.GẠCH BÔNG</t>
  </si>
  <si>
    <t>10ND20020016VT2GB0055Q02</t>
  </si>
  <si>
    <t>GBG 200x200x16, GB0055Q02S, AA</t>
  </si>
  <si>
    <t>GẠCH BÔNG, GBG 200x200x16, GB0055Q02S, Loại AA (L1)</t>
  </si>
  <si>
    <t>2016.12.GẠCH BÔNG</t>
  </si>
  <si>
    <t>10ND20020016VT2GB0676M02</t>
  </si>
  <si>
    <t>GBG 200x200x16, GB0676M02S, AA</t>
  </si>
  <si>
    <t>GẠCH BÔNG, GBG 200x200x16, GB0676M02S, Loại AA (L1)</t>
  </si>
  <si>
    <t>2017.11.GẠCH BÔNG</t>
  </si>
  <si>
    <t>10ND20020016VT3GB0762G00</t>
  </si>
  <si>
    <t>GBG 200x200x16, GB0762G00S, AA</t>
  </si>
  <si>
    <t>GẠCH BÔNG, GBG 200x200x16, GB0762G00S, Loại AA (L1)</t>
  </si>
  <si>
    <t>2021.11.GẠCH BÔNG</t>
  </si>
  <si>
    <t>10ND20020016VT3GB0944Q01</t>
  </si>
  <si>
    <t>GBG 200x200x16, GB0944Q01S, AA</t>
  </si>
  <si>
    <t>GẠCH BÔNG, GBG 200x200x16, GB0944Q01S, Loại AA (L1)</t>
  </si>
  <si>
    <t>10ND20020016VT3GB1274QBA00</t>
  </si>
  <si>
    <t>GBG 200x200x16, GB1274QBA00S, AA</t>
  </si>
  <si>
    <t>GẠCH BÔNG, GBG 200x200x16, GB1274QBA00S, Loại AA (L1)</t>
  </si>
  <si>
    <t>2018.08.GẠCH BÔNG</t>
  </si>
  <si>
    <t>10ND20020016VT3GB1278Q03</t>
  </si>
  <si>
    <t>GBG 200x200x16, GB1278Q03S, AA</t>
  </si>
  <si>
    <t>GẠCH BÔNG, GBG 200x200x16, GB1278Q03S, Loại AA (L1)</t>
  </si>
  <si>
    <t>2020.03.GẠCH BÔNG</t>
  </si>
  <si>
    <t>10ND20020016VT4GB0011Q00</t>
  </si>
  <si>
    <t>GBG 200x200x16, GB0011Q00S, AA</t>
  </si>
  <si>
    <t>GẠCH BÔNG, GBG 200x200x16, GB0011Q00S, Loại AA (L1)</t>
  </si>
  <si>
    <t>2018.11.GẠCH BÔNG</t>
  </si>
  <si>
    <t>10ND20020016VT4GB0092Q01</t>
  </si>
  <si>
    <t>GBG 200x200x16, GB0092Q01S, AA</t>
  </si>
  <si>
    <t>GẠCH BÔNG, GBG 200x200x16, GB0092Q01S, Loại AA (L1)</t>
  </si>
  <si>
    <t>2015.04.GẠCH BÔNG</t>
  </si>
  <si>
    <t>10XK20020016VT2GB0100Q04</t>
  </si>
  <si>
    <t>GBG 200x200x16, GB0100Q04S, AA</t>
  </si>
  <si>
    <t>GẠCH BÔNG, GBG 200x200x16, GB0100Q04S, Loại AA (L1)</t>
  </si>
  <si>
    <t>2016.09.GẠCH BÔNG</t>
  </si>
  <si>
    <t>10XK20020016VT2GB0169Q14</t>
  </si>
  <si>
    <t>GBG 200x200x16, GB0169Q14S, AA</t>
  </si>
  <si>
    <t>GẠCH BÔNG, GBG 200x200x16, GB0169Q14S, Loại AA (L1)</t>
  </si>
  <si>
    <t>2019.11.GẠCH BÔNG</t>
  </si>
  <si>
    <t>10XK20020016VT2GB0577Q08</t>
  </si>
  <si>
    <t>GBG 200x200x16, GB0577Q08S, AA</t>
  </si>
  <si>
    <t>GẠCH BÔNG, GBG 200x200x16, GB0577Q08S, Loại AA (L1)</t>
  </si>
  <si>
    <t>2019.06.GẠCH BÔNG</t>
  </si>
  <si>
    <t>10XK20020016VT2GB0799Q02</t>
  </si>
  <si>
    <t>GBG 200x200x16, GB0799Q02S, AA</t>
  </si>
  <si>
    <t>GẠCH BÔNG, GBG 200x200x16, GB0799Q02S, Loại AA (L1)</t>
  </si>
  <si>
    <t>10XK20020016VT2GB1189Q01</t>
  </si>
  <si>
    <t>GBG 200x200x16, GB1189Q01S, AA</t>
  </si>
  <si>
    <t>GẠCH BÔNG, GBG 200x200x16, GB1189Q01S, Loại AA (L1)</t>
  </si>
  <si>
    <t>2017.10.GẠCH BÔNG</t>
  </si>
  <si>
    <t>10XK20020016VT3GB0828Q10</t>
  </si>
  <si>
    <t>GBG 200x200x16, GB0828Q10S, AA</t>
  </si>
  <si>
    <t>GẠCH BÔNG, GBG 200x200x16, GB0828Q10S, Loại AA (L1)</t>
  </si>
  <si>
    <t>10ND20020016VT2GB0002Q11</t>
  </si>
  <si>
    <t>GBG 200x200x16, GB0002Q11S, AA</t>
  </si>
  <si>
    <t>GẠCH BÔNG, GBG 200x200x16, GB0002Q11S, Loại AA (L1)</t>
  </si>
  <si>
    <t>10ND20020016VT3GB1300Q00</t>
  </si>
  <si>
    <t>GBG 200x200x16, GB1300Q00S, AA</t>
  </si>
  <si>
    <t>GẠCH BÔNG, GBG 200x200x16, GB1300Q00S, Loại AA (L1)</t>
  </si>
  <si>
    <t>2018.10.GẠCH BÔNG</t>
  </si>
  <si>
    <t>10ND20020016VT3GB1316Q00</t>
  </si>
  <si>
    <t>GBG 200x200x16, GB1316Q00S, AA</t>
  </si>
  <si>
    <t>GẠCH BÔNG, GBG 200x200x16, GB1316Q00S, Loại AA (L1)</t>
  </si>
  <si>
    <t>10ND20020016VT3GB1410Q00</t>
  </si>
  <si>
    <t>GBG 200x200x16, GB1410Q00S, AA</t>
  </si>
  <si>
    <t>GẠCH BÔNG, GBG 200x200x16, GB1410Q00S, Loại AA (L1)</t>
  </si>
  <si>
    <t>10ND20020016VT4GB0004Q01</t>
  </si>
  <si>
    <t>GBG 200x200x16, GB0004Q01S, AA</t>
  </si>
  <si>
    <t>GẠCH BÔNG, GBG 200x200x16, GB0004Q01S, Loại AA (L1)</t>
  </si>
  <si>
    <t>10XK20020016VD2GB1084Q00</t>
  </si>
  <si>
    <t>GBG 200x200x16, GB1084Q00S, AA</t>
  </si>
  <si>
    <t>GẠCH BÔNG, GBG 200x200x16, GB1084Q00S, Loại AA (L1)</t>
  </si>
  <si>
    <t>2016.11.GẠCH BÔNG</t>
  </si>
  <si>
    <t>10XK20020016VT2GB0181Q19</t>
  </si>
  <si>
    <t>GBG 200x200x16, GB0181Q19S, AA</t>
  </si>
  <si>
    <t>GẠCH BÔNG, GBG 200x200x16, GB0181Q19S, Loại AA (L1)</t>
  </si>
  <si>
    <t>10XK20020016VT2GB0651Q03</t>
  </si>
  <si>
    <t>GBG 200x200x16, GB0651Q03S, AA</t>
  </si>
  <si>
    <t>GẠCH BÔNG, GBG 200x200x16, GB0651Q03S, Loại AA (L1)</t>
  </si>
  <si>
    <t>10XK20020016VT2GB0801Q00</t>
  </si>
  <si>
    <t>GBG 200x200x16, GB0801Q00S, AA</t>
  </si>
  <si>
    <t>GẠCH BÔNG, GBG 200x200x16, GB0801Q00S, Loại AA (L1)</t>
  </si>
  <si>
    <t>2015.12.GẠCH BÔNG</t>
  </si>
  <si>
    <t>10XK20020016VT3GB0208Q11</t>
  </si>
  <si>
    <t>GBG 200x200x16, GB0208Q11S, AA</t>
  </si>
  <si>
    <t>GẠCH BÔNG, GBG 200x200x16, GB0208Q11S, Loại AA (L1)</t>
  </si>
  <si>
    <t>10XK20020016VT3GB0748Q04</t>
  </si>
  <si>
    <t>GBG 200x200x16, GB0748Q04S, AA</t>
  </si>
  <si>
    <t>GẠCH BÔNG, GBG 200x200x16, GB0748Q04S, Loại AA (L1)</t>
  </si>
  <si>
    <t>2019.03.GẠCH BÔNG</t>
  </si>
  <si>
    <t>10XK20020016VT3GB1136Q00</t>
  </si>
  <si>
    <t>GBG 200x200x16, GB1136Q00S, AA</t>
  </si>
  <si>
    <t>GẠCH BÔNG, GBG 200x200x16, GB1136Q00S, Loại AA (L1)</t>
  </si>
  <si>
    <t>10XK20023216LT2GB0808Q03</t>
  </si>
  <si>
    <t>GBG 200x232x16, GB0808Q03H, AA</t>
  </si>
  <si>
    <t>GẠCH BÔNG, GBG 200x232x16, GB0808Q03H, Loại AA (L1)</t>
  </si>
  <si>
    <t>2015.09.GẠCH BÔNG</t>
  </si>
  <si>
    <t>101316229171140000</t>
  </si>
  <si>
    <t>101316</t>
  </si>
  <si>
    <t>LỤC_GIÁC</t>
  </si>
  <si>
    <t>101316229</t>
  </si>
  <si>
    <t>200x232x16</t>
  </si>
  <si>
    <t>10131622917</t>
  </si>
  <si>
    <t>10131622917114</t>
  </si>
  <si>
    <t>1013162291711400</t>
  </si>
  <si>
    <t>10ND20020016VT2GB0054Q23</t>
  </si>
  <si>
    <t>GBG 200x200x16, GB0054Q23S, AA</t>
  </si>
  <si>
    <t>GẠCH BÔNG, GBG 200x200x16, GB0054Q23S, Loại AA (L1)</t>
  </si>
  <si>
    <t>10ND20020016VT2GB0230Q05</t>
  </si>
  <si>
    <t>GBG 200x200x16, GB0230Q05S, AA</t>
  </si>
  <si>
    <t>GẠCH BÔNG, GBG 200x200x16, GB0230Q05S, Loại AA (L1)</t>
  </si>
  <si>
    <t>2017.06.GẠCH BÔNG</t>
  </si>
  <si>
    <t>10ND20020016VT3GB0174Q01</t>
  </si>
  <si>
    <t>GBG 200x200x16, GB0174Q01S, AA</t>
  </si>
  <si>
    <t>GẠCH BÔNG, GBG 200x200x16, GB0174Q01S, Loại AA (L1)</t>
  </si>
  <si>
    <t>10ND20020016VT3GB0206Q01</t>
  </si>
  <si>
    <t>GBG 200x200x16, GB0206Q01S, AA</t>
  </si>
  <si>
    <t>GẠCH BÔNG, GBG 200x200x16, GB0206Q01S, Loại AA (L1)</t>
  </si>
  <si>
    <t>2020.02.GẠCH BÔNG</t>
  </si>
  <si>
    <t>10ND20020016VT4GB0122Q01</t>
  </si>
  <si>
    <t>GBG 200x200x16, GB0122Q01S, AA</t>
  </si>
  <si>
    <t>GẠCH BÔNG, GBG 200x200x16, GB0122Q01S, Loại AA (L1)</t>
  </si>
  <si>
    <t>10ND20020016VT4GB0133Q01</t>
  </si>
  <si>
    <t>GBG 200x200x16, GB0133Q01S, AA</t>
  </si>
  <si>
    <t>GẠCH BÔNG, GBG 200x200x16, GB0133Q01S, Loại AA (L1)</t>
  </si>
  <si>
    <t>10ND20020016VT4GB0578Q20</t>
  </si>
  <si>
    <t>GBG 200x200x16, GB0578Q20S, AA</t>
  </si>
  <si>
    <t>GẠCH BÔNG, GBG 200x200x16, GB0578Q20S, Loại AA (L1)</t>
  </si>
  <si>
    <t>2018.05.GẠCH BÔNG</t>
  </si>
  <si>
    <t>10XK20020016VT2GB0836Q39</t>
  </si>
  <si>
    <t>GBG 200x200x16, GB0836Q39S, AA</t>
  </si>
  <si>
    <t>GẠCH BÔNG, GBG 200x200x16, GB0836Q39S, Loại AA (L1)</t>
  </si>
  <si>
    <t>2021.04.GẠCH BÔNG</t>
  </si>
  <si>
    <t>10XK20020016VT2GB0951Q00</t>
  </si>
  <si>
    <t>GBG 200x200x16, GB0951Q00S, AA</t>
  </si>
  <si>
    <t>GẠCH BÔNG, GBG 200x200x16, GB0951Q00S, Loại AA (L1)</t>
  </si>
  <si>
    <t>2016.05.GẠCH BÔNG</t>
  </si>
  <si>
    <t>10XK20020016VT3GB0208Q14</t>
  </si>
  <si>
    <t>GBG 200x200x16, GB0208Q14S, AA</t>
  </si>
  <si>
    <t>GẠCH BÔNG, GBG 200x200x16, GB0208Q14S, Loại AA (L1)</t>
  </si>
  <si>
    <t>2017.05.GẠCH BÔNG</t>
  </si>
  <si>
    <t>10XK20020016VT3GB0608Q07</t>
  </si>
  <si>
    <t>GBG 200x200x16, GB0608Q07S, AA</t>
  </si>
  <si>
    <t>GẠCH BÔNG, GBG 200x200x16, GB0608Q07S, Loại AA (L1)</t>
  </si>
  <si>
    <t>10XK20020016VT3GB0790Q06</t>
  </si>
  <si>
    <t>GBG 200x200x16, GB0790Q06S, AA</t>
  </si>
  <si>
    <t>GẠCH BÔNG, GBG 200x200x16, GB0790Q06S, Loại AA (L1)</t>
  </si>
  <si>
    <t>10ND20020016VT2GB0137Q02</t>
  </si>
  <si>
    <t>GBG 200x200x16, GB0137Q02S, AA</t>
  </si>
  <si>
    <t>GẠCH BÔNG, GBG 200x200x16, GB0137Q02S, Loại AA (L1)</t>
  </si>
  <si>
    <t>10ND20020016VT2GB0676M01</t>
  </si>
  <si>
    <t>GBG 200x200x16, GB0676M01S, AA</t>
  </si>
  <si>
    <t>GẠCH BÔNG, GBG 200x200x16, GB0676M01S, Loại AA (L1)</t>
  </si>
  <si>
    <t>10ND20020016VT2GB0724V02</t>
  </si>
  <si>
    <t>GBG 200x200x16, GB0724V02S, AA</t>
  </si>
  <si>
    <t>GẠCH BÔNG, GBG 200x200x16, GB0724V02S, Loại AA (L1)</t>
  </si>
  <si>
    <t>2015.06.GẠCH BÔNG</t>
  </si>
  <si>
    <t>10ND20020016VT2GB0801Q01</t>
  </si>
  <si>
    <t>GBG 200x200x16, GB0801Q01S, AA</t>
  </si>
  <si>
    <t>GẠCH BÔNG, GBG 200x200x16, GB0801Q01S, Loại AA (L1)</t>
  </si>
  <si>
    <t>10ND20020016VT3GB0084Q13</t>
  </si>
  <si>
    <t>GBG 200x200x16, GB0084Q13S, AA</t>
  </si>
  <si>
    <t>GẠCH BÔNG, GBG 200x200x16, GB0084Q13S, Loại AA (L1)</t>
  </si>
  <si>
    <t>10ND20020016VT3GB0319G12</t>
  </si>
  <si>
    <t>GBG 200x200x16, GB0319G12S, AA</t>
  </si>
  <si>
    <t>GẠCH BÔNG, GBG 200x200x16, GB0319G12S, Loại AA (L1)</t>
  </si>
  <si>
    <t>2020.10.GẠCH BÔNG</t>
  </si>
  <si>
    <t>10ND20020016VT3GB0578Q24</t>
  </si>
  <si>
    <t>GBG 200x200x16, GB0578Q24S, AA</t>
  </si>
  <si>
    <t>GẠCH BÔNG, GBG 200x200x16, GB0578Q24S, Loại AA (L1)</t>
  </si>
  <si>
    <t>10ND20020016VT3GB0900Q00</t>
  </si>
  <si>
    <t>GBG 200x200x16, GB0900Q00S, AA</t>
  </si>
  <si>
    <t>GẠCH BÔNG, GBG 200x200x16, GB0900Q00S, Loại AA (L1)</t>
  </si>
  <si>
    <t>2016.03.GẠCH BÔNG</t>
  </si>
  <si>
    <t>10ND20020016VT3GB1183Q01</t>
  </si>
  <si>
    <t>GBG 200x200x16, GB1183Q01S, AA</t>
  </si>
  <si>
    <t>GẠCH BÔNG, GBG 200x200x16, GB1183Q01S, Loại AA (L1)</t>
  </si>
  <si>
    <t>10ND20020016VT3GB1370Q02</t>
  </si>
  <si>
    <t>GBG 200x200x16, GB1370Q02S, AA</t>
  </si>
  <si>
    <t>GẠCH BÔNG, GBG 200x200x16, GB1370Q02S, Loại AA (L1)</t>
  </si>
  <si>
    <t>10ND20020016VT3GB1394V00</t>
  </si>
  <si>
    <t>GBG 200x200x16, GB1394V00S, AA</t>
  </si>
  <si>
    <t>GẠCH BÔNG, GBG 200x200x16, GB1394V00S, Loại AA (L1)</t>
  </si>
  <si>
    <t>2020.09.GẠCH BÔNG</t>
  </si>
  <si>
    <t>10XK20020016VT2GB0836Q38</t>
  </si>
  <si>
    <t>GBG 200x200x16, GB0836Q38S, AA</t>
  </si>
  <si>
    <t>GẠCH BÔNG, GBG 200x200x16, GB0836Q38S, Loại AA (L1)</t>
  </si>
  <si>
    <t>10XK20020016VT3GB0208Q05</t>
  </si>
  <si>
    <t>GBG 200x200x16, GB0208Q05S, AA</t>
  </si>
  <si>
    <t>GẠCH BÔNG, GBG 200x200x16, GB0208Q05S, Loại AA (L1)</t>
  </si>
  <si>
    <t>10XK20020016VT3GB0884Q04</t>
  </si>
  <si>
    <t>GBG 200x200x16, GB0884Q04S, AA</t>
  </si>
  <si>
    <t>GẠCH BÔNG, GBG 200x200x16, GB0884Q04S, Loại AA (L1)</t>
  </si>
  <si>
    <t>2016.07.GẠCH BÔNG</t>
  </si>
  <si>
    <t>10XK20020016VT4GB0168Q12</t>
  </si>
  <si>
    <t>GBG 200x200x16, GB0168Q12S, AA</t>
  </si>
  <si>
    <t>GẠCH BÔNG, GBG 200x200x16, GB0168Q12S, Loại AA (L1)</t>
  </si>
  <si>
    <t>2018.01.GẠCH BÔNG</t>
  </si>
  <si>
    <t>10ND20020016VT4GB0769Q00</t>
  </si>
  <si>
    <t>GBG 200x200x16, GB0769Q00S, AA</t>
  </si>
  <si>
    <t>GẠCH BÔNG, GBG 200x200x16, GB0769Q00S, Loại AA (L1)</t>
  </si>
  <si>
    <t>2022.06.GẠCH BÔNG</t>
  </si>
  <si>
    <t>10ND20020016VT2GB0010M05</t>
  </si>
  <si>
    <t>GBG 200x200x16, GB0010M05S, AA</t>
  </si>
  <si>
    <t>GẠCH BÔNG, GBG 200x200x16, GB0010M05S, Loại AA (L1)</t>
  </si>
  <si>
    <t>10ND20020016VT2GB0628Q12</t>
  </si>
  <si>
    <t>GBG 200x200x16, GB0628Q12S, AA</t>
  </si>
  <si>
    <t>GẠCH BÔNG, GBG 200x200x16, GB0628Q12S, Loại AA (L1)</t>
  </si>
  <si>
    <t>10ND20020016VT2GB0736Q18</t>
  </si>
  <si>
    <t>GBG 200x200x16, GB0736Q18S, AA</t>
  </si>
  <si>
    <t>GẠCH BÔNG, GBG 200x200x16, GB0736Q18S, Loại AA (L1)</t>
  </si>
  <si>
    <t>10ND20020016VT3GB0986Q10</t>
  </si>
  <si>
    <t>GBG 200x200x16, GB0986Q10S, AA</t>
  </si>
  <si>
    <t>GẠCH BÔNG, GBG 200x200x16, GB0986Q10S, Loại AA (L1)</t>
  </si>
  <si>
    <t>10ND20020016VT3GB1172Q00</t>
  </si>
  <si>
    <t>GBG 200x200x16, GB1172Q00S, AA</t>
  </si>
  <si>
    <t>GẠCH BÔNG, GBG 200x200x16, GB1172Q00S, Loại AA (L1)</t>
  </si>
  <si>
    <t>10ND20020016VT3GB1274QAB00</t>
  </si>
  <si>
    <t>GBG 200x200x16, GB1274QAB00S, AA</t>
  </si>
  <si>
    <t>GẠCH BÔNG, GBG 200x200x16, GB1274QAB00S, Loại AA (L1)</t>
  </si>
  <si>
    <t>10XK20020016VT2GB0563Q33</t>
  </si>
  <si>
    <t>GBG 200x200x16, GB0563Q33S, AA</t>
  </si>
  <si>
    <t>GẠCH BÔNG, GBG 200x200x16, GB0563Q33S, Loại AA (L1)</t>
  </si>
  <si>
    <t>10XK20020016VT2GB0796Q02</t>
  </si>
  <si>
    <t>GBG 200x200x16, GB0796Q02S, AA</t>
  </si>
  <si>
    <t>GẠCH BÔNG, GBG 200x200x16, GB0796Q02S, Loại AA (L1)</t>
  </si>
  <si>
    <t>10XK20020016VT2GB0796Q07</t>
  </si>
  <si>
    <t>GBG 200x200x16, GB0796Q07S, AA</t>
  </si>
  <si>
    <t>GẠCH BÔNG, GBG 200x200x16, GB0796Q07S, Loại AA (L1)</t>
  </si>
  <si>
    <t>2018.03.GẠCH BÔNG</t>
  </si>
  <si>
    <t>10XK20020016VT2GB0836Q22</t>
  </si>
  <si>
    <t>GBG 200x200x16, GB0836Q22S, AA</t>
  </si>
  <si>
    <t>GẠCH BÔNG, GBG 200x200x16, GB0836Q22S, Loại AA (L1)</t>
  </si>
  <si>
    <t>10XK20020016VT3GB0722Q05</t>
  </si>
  <si>
    <t>GBG 200x200x16, GB0722Q05S, AA</t>
  </si>
  <si>
    <t>GẠCH BÔNG, GBG 200x200x16, GB0722Q05S, Loại AA (L1)</t>
  </si>
  <si>
    <t>2016.02.GẠCH BÔNG</t>
  </si>
  <si>
    <t>10ND20020016VT3GB0019Q00</t>
  </si>
  <si>
    <t>GBG 200x200x16, GB0019Q00S, AA</t>
  </si>
  <si>
    <t>GẠCH BÔNG, GBG 200x200x16, GB0019Q00S, Loại AA (L1)</t>
  </si>
  <si>
    <t>2015.01.GẠCH BÔNG</t>
  </si>
  <si>
    <t>10ND20020016VT3GB1370Q04</t>
  </si>
  <si>
    <t>GBG 200x200x16, GB1370Q04S, AA</t>
  </si>
  <si>
    <t>GẠCH BÔNG, GBG 200x200x16, GB1370Q04S, Loại AA (L1)</t>
  </si>
  <si>
    <t>10XK20020016VT2GB0204Q02</t>
  </si>
  <si>
    <t>GBG 200x200x16, GB0204Q02S, AA</t>
  </si>
  <si>
    <t>GẠCH BÔNG, GBG 200x200x16, GB0204Q02S, Loại AA (L1)</t>
  </si>
  <si>
    <t>2015.02.GẠCH BÔNG</t>
  </si>
  <si>
    <t>10XK20020016VT2GB0696Q03</t>
  </si>
  <si>
    <t>GBG 200x200x16, GB0696Q03S, AA</t>
  </si>
  <si>
    <t>GẠCH BÔNG, GBG 200x200x16, GB0696Q03S, Loại AA (L1)</t>
  </si>
  <si>
    <t>10XK20020016VT2GB1189Q00</t>
  </si>
  <si>
    <t>GBG 200x200x16, GB1189Q00S, AA</t>
  </si>
  <si>
    <t>GẠCH BÔNG, GBG 200x200x16, GB1189Q00S, Loại AA (L1)</t>
  </si>
  <si>
    <t>10XK20020016VT2GB1189Q02</t>
  </si>
  <si>
    <t>GBG 200x200x16, GB1189Q02S, AA</t>
  </si>
  <si>
    <t>GẠCH BÔNG, GBG 200x200x16, GB1189Q02S, Loại AA (L1)</t>
  </si>
  <si>
    <t>10XK20020016VT3GB0168Q03</t>
  </si>
  <si>
    <t>GBG 200x200x16, GB0168Q03S, AA</t>
  </si>
  <si>
    <t>GẠCH BÔNG, GBG 200x200x16, GB0168Q03S, Loại AA (L1)</t>
  </si>
  <si>
    <t>10XK20020016VT3GB0749Q00</t>
  </si>
  <si>
    <t>GBG 200x200x16, GB0749Q00S, AA</t>
  </si>
  <si>
    <t>GẠCH BÔNG, GBG 200x200x16, GB0749Q00S, Loại AA (L1)</t>
  </si>
  <si>
    <t>2015.05.GẠCH BÔNG</t>
  </si>
  <si>
    <t>10XK20020016VT3GB0750Q13</t>
  </si>
  <si>
    <t>GBG 200x200x16, GB0750Q13S, AA</t>
  </si>
  <si>
    <t>GẠCH BÔNG, GBG 200x200x16, GB0750Q13S, Loại AA (L1)</t>
  </si>
  <si>
    <t>10XK20023216LT2GB0631Q10</t>
  </si>
  <si>
    <t>GBG 200x232x16, GB0631Q10H, AA</t>
  </si>
  <si>
    <t>GẠCH BÔNG, GBG 200x232x16, GB0631Q10H, Loại AA (L1)</t>
  </si>
  <si>
    <t>10ND20020016VT2GB0053Q00</t>
  </si>
  <si>
    <t>GBG 200x200x16, GB0053Q00S, AA</t>
  </si>
  <si>
    <t>GẠCH BÔNG, GBG 200x200x16, GB0053Q00S, Loại AA (L1)</t>
  </si>
  <si>
    <t>10ND20020016VT2GB0736Q19</t>
  </si>
  <si>
    <t>GBG 200x200x16, GB0736Q19S, AA</t>
  </si>
  <si>
    <t>GẠCH BÔNG, GBG 200x200x16, GB0736Q19S, Loại AA (L1)</t>
  </si>
  <si>
    <t>10ND20020016VT3GB0126Q00</t>
  </si>
  <si>
    <t>GBG 200x200x16, GB0126Q00S, AA</t>
  </si>
  <si>
    <t>GẠCH BÔNG, GBG 200x200x16, GB0126Q00S, Loại AA (L1)</t>
  </si>
  <si>
    <t>10ND20020016VT3GB0773Q03</t>
  </si>
  <si>
    <t>GBG 200x200x16, GB0773Q03S, AA</t>
  </si>
  <si>
    <t>GẠCH BÔNG, GBG 200x200x16, GB0773Q03S, Loại AA (L1)</t>
  </si>
  <si>
    <t>2018.09.GẠCH BÔNG</t>
  </si>
  <si>
    <t>10ND20020016VT3GB1278Q00</t>
  </si>
  <si>
    <t>GBG 200x200x16, GB1278Q00S, AA</t>
  </si>
  <si>
    <t>GẠCH BÔNG, GBG 200x200x16, GB1278Q00S, Loại AA (L1)</t>
  </si>
  <si>
    <t>10ND20020016VT3GB1394Q00</t>
  </si>
  <si>
    <t>GBG 200x200x16, GB1394Q00S, AA</t>
  </si>
  <si>
    <t>GẠCH BÔNG, GBG 200x200x16, GB1394Q00S, Loại AA (L1)</t>
  </si>
  <si>
    <t>10XK20023216LT2GB0824Q02</t>
  </si>
  <si>
    <t>GBG 200x232x16, GB0824Q02H, AA</t>
  </si>
  <si>
    <t>GẠCH BÔNG, GBG 200x232x16, GB0824Q02H, Loại AA (L1)</t>
  </si>
  <si>
    <t>2016.08.GẠCH BÔNG</t>
  </si>
  <si>
    <t>10ND20020016VT2GB0602Q01</t>
  </si>
  <si>
    <t>GBG 200x200x16, GB0602Q01S, AA</t>
  </si>
  <si>
    <t>GẠCH BÔNG, GBG 200x200x16, GB0602Q01S, Loại AA (L1)</t>
  </si>
  <si>
    <t>10ND20020016VT3GB0128Q04</t>
  </si>
  <si>
    <t>GBG 200x200x16, GB0128Q04S, AA</t>
  </si>
  <si>
    <t>GẠCH BÔNG, GBG 200x200x16, GB0128Q04S, Loại AA (L1)</t>
  </si>
  <si>
    <t>2015.03.GẠCH BÔNG</t>
  </si>
  <si>
    <t>10ND20020016VT3GB0578Q02</t>
  </si>
  <si>
    <t>GBG 200x200x16, GB0578Q02S, AA</t>
  </si>
  <si>
    <t>GẠCH BÔNG, GBG 200x200x16, GB0578Q02S, Loại AA (L1)</t>
  </si>
  <si>
    <t>10ND20020016VT3GB1321Q00</t>
  </si>
  <si>
    <t>GBG 200x200x16, GB1321Q00S, AA</t>
  </si>
  <si>
    <t>GẠCH BÔNG, GBG 200x200x16, GB1321Q00S, Loại AA (L1)</t>
  </si>
  <si>
    <t>2018.12.GẠCH BÔNG</t>
  </si>
  <si>
    <t>10ND20020016VT4GB0790Q05</t>
  </si>
  <si>
    <t>GBG 200x200x16, GB0790Q05S, AA</t>
  </si>
  <si>
    <t>GẠCH BÔNG, GBG 200x200x16, GB0790Q05S, Loại AA (L1)</t>
  </si>
  <si>
    <t>10XK20020016VT2GB0836Q14</t>
  </si>
  <si>
    <t>GBG 200x200x16, GB0836Q14S, AA</t>
  </si>
  <si>
    <t>GẠCH BÔNG, GBG 200x200x16, GB0836Q14S, Loại AA (L1)</t>
  </si>
  <si>
    <t>10XK20020016VT3GB1273Q00</t>
  </si>
  <si>
    <t>GBG 200x200x16, GB1273Q00S, AA</t>
  </si>
  <si>
    <t>GẠCH BÔNG, GBG 200x200x16, GB1273Q00S, Loại AA (L1)</t>
  </si>
  <si>
    <t>10ND20020016VT2GB0021M09</t>
  </si>
  <si>
    <t>GBG 200x200x16, GB0021M09S, AA</t>
  </si>
  <si>
    <t>GẠCH BÔNG, GBG 200x200x16, GB0021M09S, Loại AA (L1)</t>
  </si>
  <si>
    <t>10ND20020016VT2GB0092Q37</t>
  </si>
  <si>
    <t>GBG 200x200x16, GB0092Q37S, AA</t>
  </si>
  <si>
    <t>GẠCH BÔNG, GBG 200x200x16, GB0092Q37S, Loại AA (L1)</t>
  </si>
  <si>
    <t>10ND20020016VT2GB0724G02</t>
  </si>
  <si>
    <t>GBG 200x200x16, GB0724G02S, AA</t>
  </si>
  <si>
    <t>GẠCH BÔNG, GBG 200x200x16, GB0724G02S, Loại AA (L1)</t>
  </si>
  <si>
    <t>10ND20020016VT3GB0001M03</t>
  </si>
  <si>
    <t>GBG 200x200x16, GB0001M03S, AA</t>
  </si>
  <si>
    <t>GẠCH BÔNG, GBG 200x200x16, GB0001M03S, Loại AA (L1)</t>
  </si>
  <si>
    <t>2017.01.GẠCH BÔNG</t>
  </si>
  <si>
    <t>10ND20020016VT3GB0210M03</t>
  </si>
  <si>
    <t>GBG 200x200x16, GB0210M03S, AA</t>
  </si>
  <si>
    <t>GẠCH BÔNG, GBG 200x200x16, GB0210M03S, Loại AA (L1)</t>
  </si>
  <si>
    <t>10ND20020016VT3GB0388V09</t>
  </si>
  <si>
    <t>GBG 200x200x16, GB0388V09S, AA</t>
  </si>
  <si>
    <t>GẠCH BÔNG, GBG 200x200x16, GB0388V09S, Loại AA (L1)</t>
  </si>
  <si>
    <t>10ND20020016VT3GB0563Q41</t>
  </si>
  <si>
    <t>GBG 200x200x16, GB0563Q41S, AA</t>
  </si>
  <si>
    <t>GẠCH BÔNG, GBG 200x200x16, GB0563Q41S, Loại AA (L1)</t>
  </si>
  <si>
    <t>10XK10010016VT2GB1020G02</t>
  </si>
  <si>
    <t>GBG 100x100x16, GB1020G02S, AA</t>
  </si>
  <si>
    <t>GẠCH BÔNG, GBG 100x100x16, GB1020G02S, Loại AA (L1)</t>
  </si>
  <si>
    <t>101314203171140000</t>
  </si>
  <si>
    <t>10131420317114</t>
  </si>
  <si>
    <t>1013142031711400</t>
  </si>
  <si>
    <t>10XK10010016VT2GB1020G10</t>
  </si>
  <si>
    <t>GBG 100x100x16, GB1020G10S, AA</t>
  </si>
  <si>
    <t>GẠCH BÔNG, GBG 100x100x16, GB1020G10S, Loại AA (L1)</t>
  </si>
  <si>
    <t>10XK20020016VD2GB1139QAB01</t>
  </si>
  <si>
    <t>GBG 200x200x16, GB1139QAB01S, AA</t>
  </si>
  <si>
    <t>GẠCH BÔNG, GBG 200x200x16, GB1139QAB01S, Loại AA (L1)</t>
  </si>
  <si>
    <t>10XK20020016VD2GB1141QCD01</t>
  </si>
  <si>
    <t>GBG 200x200x16, GB1141QCD01S, AA</t>
  </si>
  <si>
    <t>GẠCH BÔNG, GBG 200x200x16, GB1141QCD01S, Loại AA (L1)</t>
  </si>
  <si>
    <t>10XK20020016VD2GB1190QBA01</t>
  </si>
  <si>
    <t>GBG 200x200x16, GB1190QBA01S, AA</t>
  </si>
  <si>
    <t>GẠCH BÔNG, GBG 200x200x16, GB1190QBA01S, Loại AA (L1)</t>
  </si>
  <si>
    <t>10XK20020016VT2GB0011M09</t>
  </si>
  <si>
    <t>GBG 200x200x16, GB0011M09S, AA</t>
  </si>
  <si>
    <t>GẠCH BÔNG, GBG 200x200x16, GB0011M09S, Loại AA (L1)</t>
  </si>
  <si>
    <t>10XK20020016VT2GB0055Q00</t>
  </si>
  <si>
    <t>GBG 200x200x16, GB0055Q00S, AA</t>
  </si>
  <si>
    <t>GẠCH BÔNG, GBG 200x200x16, GB0055Q00S, Loại AA (L1)</t>
  </si>
  <si>
    <t>2019.05.GẠCH BÔNG</t>
  </si>
  <si>
    <t>10XK20020016VT2GB0092Q33</t>
  </si>
  <si>
    <t>GBG 200x200x16, GB0092Q33S, AA</t>
  </si>
  <si>
    <t>GẠCH BÔNG, GBG 200x200x16, GB0092Q33S, Loại AA (L1)</t>
  </si>
  <si>
    <t>10XK20020016VT2GB0181Q12</t>
  </si>
  <si>
    <t>GBG 200x200x16, GB0181Q12S, AA</t>
  </si>
  <si>
    <t>GẠCH BÔNG, GBG 200x200x16, GB0181Q12S, Loại AA (L1)</t>
  </si>
  <si>
    <t>10XK20020016VT2GB0187M02</t>
  </si>
  <si>
    <t>GBG 200x200x16, GB0187M02S, AA</t>
  </si>
  <si>
    <t>GẠCH BÔNG, GBG 200x200x16, GB0187M02S, Loại AA (L1)</t>
  </si>
  <si>
    <t>10XK20020016VT2GB0366G06</t>
  </si>
  <si>
    <t>GBG 200x200x16, GB0366G06S, AA</t>
  </si>
  <si>
    <t>GẠCH BÔNG, GBG 200x200x16, GB0366G06S, Loại AA (L1)</t>
  </si>
  <si>
    <t>2019.04.GẠCH BÔNG</t>
  </si>
  <si>
    <t>10XK20020016VT2GB0737Q04</t>
  </si>
  <si>
    <t>GBG 200x200x16, GB0737Q04S, AA</t>
  </si>
  <si>
    <t>GẠCH BÔNG, GBG 200x200x16, GB0737Q04S, Loại AA (L1)</t>
  </si>
  <si>
    <t>2017.12.GẠCH BÔNG</t>
  </si>
  <si>
    <t>10XK20020016VT2GB0749Q01</t>
  </si>
  <si>
    <t>GBG 200x200x16, GB0749Q01S, AA</t>
  </si>
  <si>
    <t>GẠCH BÔNG, GBG 200x200x16, GB0749Q01S, Loại AA (L1)</t>
  </si>
  <si>
    <t>10XK20020016VT2GB0792Q00</t>
  </si>
  <si>
    <t>GBG 200x200x16, GB0792Q00S, AA</t>
  </si>
  <si>
    <t>GẠCH BÔNG, GBG 200x200x16, GB0792Q00S, Loại AA (L1)</t>
  </si>
  <si>
    <t>10XK20020016VT2GB0792Q02</t>
  </si>
  <si>
    <t>GBG 200x200x16, GB0792Q02S, AA</t>
  </si>
  <si>
    <t>GẠCH BÔNG, GBG 200x200x16, GB0792Q02S, Loại AA (L1)</t>
  </si>
  <si>
    <t>10XK20020016VT2GB0796Q14</t>
  </si>
  <si>
    <t>GBG 200x200x16, GB0796Q14S, AA</t>
  </si>
  <si>
    <t>GẠCH BÔNG, GBG 200x200x16, GB0796Q14S, Loại AA (L1)</t>
  </si>
  <si>
    <t>10XK20020016VT2GB0836Q33</t>
  </si>
  <si>
    <t>GBG 200x200x16, GB0836Q33S, AA</t>
  </si>
  <si>
    <t>GẠCH BÔNG, GBG 200x200x16, GB0836Q33S, Loại AA (L1)</t>
  </si>
  <si>
    <t>10XK20020016VT2GB0836Q36</t>
  </si>
  <si>
    <t>GBG 200x200x16, GB0836Q36S, AA</t>
  </si>
  <si>
    <t>GẠCH BÔNG, GBG 200x200x16, GB0836Q36S, Loại AA (L1)</t>
  </si>
  <si>
    <t>2021.01.GẠCH BÔNG</t>
  </si>
  <si>
    <t>10XK20020016VT2GB0851M01</t>
  </si>
  <si>
    <t>GBG 200x200x16, GB0851M01S, AA</t>
  </si>
  <si>
    <t>GẠCH BÔNG, GBG 200x200x16, GB0851M01S, Loại AA (L1)</t>
  </si>
  <si>
    <t>10XK20020016VT2GB0940Q00</t>
  </si>
  <si>
    <t>GBG 200x200x16, GB0940Q00S, AA</t>
  </si>
  <si>
    <t>GẠCH BÔNG, GBG 200x200x16, GB0940Q00S, Loại AA (L1)</t>
  </si>
  <si>
    <t>2017.08.GẠCH BÔNG</t>
  </si>
  <si>
    <t>10XK20020016VT2GB1067Q01</t>
  </si>
  <si>
    <t>GBG 200x200x16, GB1067Q01S, AA</t>
  </si>
  <si>
    <t>GẠCH BÔNG, GBG 200x200x16, GB1067Q01S, Loại AA (L1)</t>
  </si>
  <si>
    <t>10XK20020016VT2GB1179Q00</t>
  </si>
  <si>
    <t>GBG 200x200x16, GB1179Q00S, AA</t>
  </si>
  <si>
    <t>GẠCH BÔNG, GBG 200x200x16, GB1179Q00S, Loại AA (L1)</t>
  </si>
  <si>
    <t>10XK20020016VT2GB1207Q01</t>
  </si>
  <si>
    <t>GBG 200x200x16, GB1207Q01S, AA</t>
  </si>
  <si>
    <t>GẠCH BÔNG, GBG 200x200x16, GB1207Q01S, Loại AA (L1)</t>
  </si>
  <si>
    <t>2020.08.GẠCH BÔNG</t>
  </si>
  <si>
    <t>10XK20020016VT2GB1280Q01</t>
  </si>
  <si>
    <t>GBG 200x200x16, GB1280Q01S, AA</t>
  </si>
  <si>
    <t>GẠCH BÔNG, GBG 200x200x16, GB1280Q01S, Loại AA (L1)</t>
  </si>
  <si>
    <t>2019.12.GẠCH BÔNG</t>
  </si>
  <si>
    <t>10XK20020016VT2GB1386Q00</t>
  </si>
  <si>
    <t>GBG 200x200x16, GB1386Q00S, AA</t>
  </si>
  <si>
    <t>GẠCH BÔNG, GBG 200x200x16, GB1386Q00S, Loại AA (L1)</t>
  </si>
  <si>
    <t>10XK20020016VT2GB1386Q01</t>
  </si>
  <si>
    <t>GBG 200x200x16, GB1386Q01S, AA</t>
  </si>
  <si>
    <t>GẠCH BÔNG, GBG 200x200x16, GB1386Q01S, Loại AA (L1)</t>
  </si>
  <si>
    <t>10XK20020016VT3GB0181Q08</t>
  </si>
  <si>
    <t>GBG 200x200x16, GB0181Q08S, AA</t>
  </si>
  <si>
    <t>GẠCH BÔNG, GBG 200x200x16, GB0181Q08S, Loại AA (L1)</t>
  </si>
  <si>
    <t>2019.07.GẠCH BÔNG</t>
  </si>
  <si>
    <t>10XK20020016VT3GB0754Q02</t>
  </si>
  <si>
    <t>GBG 200x200x16, GB0754Q02S, AA</t>
  </si>
  <si>
    <t>GẠCH BÔNG, GBG 200x200x16, GB0754Q02S, Loại AA (L1)</t>
  </si>
  <si>
    <t>10XK20020016VT3GB0773Q05</t>
  </si>
  <si>
    <t>GBG 200x200x16, GB0773Q05S, AA</t>
  </si>
  <si>
    <t>GẠCH BÔNG, GBG 200x200x16, GB0773Q05S, Loại AA (L1)</t>
  </si>
  <si>
    <t>10XK20020016VT3GB0848Q05</t>
  </si>
  <si>
    <t>GBG 200x200x16, GB0848Q05S, AA</t>
  </si>
  <si>
    <t>GẠCH BÔNG, GBG 200x200x16, GB0848Q05S, Loại AA (L1)</t>
  </si>
  <si>
    <t>10XK20020016VT3GB1008Q03</t>
  </si>
  <si>
    <t>GBG 200x200x16, GB1008Q03S, AA</t>
  </si>
  <si>
    <t>GẠCH BÔNG, GBG 200x200x16, GB1008Q03S, Loại AA (L1)</t>
  </si>
  <si>
    <t>10XK20020016VT3GB1067Q04</t>
  </si>
  <si>
    <t>GBG 200x200x16, GB1067Q04S, AA</t>
  </si>
  <si>
    <t>GẠCH BÔNG, GBG 200x200x16, GB1067Q04S, Loại AA (L1)</t>
  </si>
  <si>
    <t>10XK20020016VT3GB1069Q02</t>
  </si>
  <si>
    <t>GBG 200x200x16, GB1069Q02S, AA</t>
  </si>
  <si>
    <t>GẠCH BÔNG, GBG 200x200x16, GB1069Q02S, Loại AA (L1)</t>
  </si>
  <si>
    <t>10XK20020016VT3GB1089Q08</t>
  </si>
  <si>
    <t>GBG 200x200x16, GB1089Q08S, AA</t>
  </si>
  <si>
    <t>GẠCH BÔNG, GBG 200x200x16, GB1089Q08S, Loại AA (L1)</t>
  </si>
  <si>
    <t>2018.04.GẠCH BÔNG</t>
  </si>
  <si>
    <t>10XK20020016VT4GB0108Q05</t>
  </si>
  <si>
    <t>GBG 200x200x16, GB0108Q05S, AA</t>
  </si>
  <si>
    <t>GẠCH BÔNG, GBG 200x200x16, GB0108Q05S, Loại AA (L1)</t>
  </si>
  <si>
    <t>2019.09.GẠCH BÔNG</t>
  </si>
  <si>
    <t>10XK20020016VT4GB0564Q15</t>
  </si>
  <si>
    <t>GBG 200x200x16, GB0564Q15S, AA</t>
  </si>
  <si>
    <t>GẠCH BÔNG, GBG 200x200x16, GB0564Q15S, Loại AA (L1)</t>
  </si>
  <si>
    <t>10XK20020016VT4GB0618Q03</t>
  </si>
  <si>
    <t>GBG 200x200x16, GB0618Q03S, AA</t>
  </si>
  <si>
    <t>GẠCH BÔNG, GBG 200x200x16, GB0618Q03S, Loại AA (L1)</t>
  </si>
  <si>
    <t>2021.02.GẠCH BÔNG</t>
  </si>
  <si>
    <t>10XK20023216LT2GB0631Q16</t>
  </si>
  <si>
    <t>GBG 200x232x16, GB0631Q16H, AA</t>
  </si>
  <si>
    <t>GẠCH BÔNG, GBG 200x232x16, GB0631Q16H, Loại AA (L1)</t>
  </si>
  <si>
    <t>10XK20023216LT2GB0695M06</t>
  </si>
  <si>
    <t>GBG 200x232x16, GB0695M06H, AA</t>
  </si>
  <si>
    <t>GẠCH BÔNG, GBG 200x232x16, GB0695M06H, Loại AA (L1)</t>
  </si>
  <si>
    <t>10ND20020016VT3GB0341V03</t>
  </si>
  <si>
    <t>GBG 200x200x16, GB0341V03S, AA</t>
  </si>
  <si>
    <t>GẠCH BÔNG, GBG 200x200x16, GB0341V03S, Loại AA (L1)</t>
  </si>
  <si>
    <t>10ND20020016VT3GB1394G00</t>
  </si>
  <si>
    <t>GBG 200x200x16, GB1394G00S, AA</t>
  </si>
  <si>
    <t>GẠCH BÔNG, GBG 200x200x16, GB1394G00S, Loại AA (L1)</t>
  </si>
  <si>
    <t>10XK20020016VD2GB1093Q00</t>
  </si>
  <si>
    <t>GBG 200x200x16, GB1093Q00S, AA</t>
  </si>
  <si>
    <t>GẠCH BÔNG, GBG 200x200x16, GB1093Q00S, Loại AA (L1)</t>
  </si>
  <si>
    <t>10XK20020016VD2GB1093Q01</t>
  </si>
  <si>
    <t>GBG 200x200x16, GB1093Q01S, AA</t>
  </si>
  <si>
    <t>GẠCH BÔNG, GBG 200x200x16, GB1093Q01S, Loại AA (L1)</t>
  </si>
  <si>
    <t>10XK20020016VD2GB1141QAB01</t>
  </si>
  <si>
    <t>GBG 200x200x16, GB1141QAB01S, AA</t>
  </si>
  <si>
    <t>GẠCH BÔNG, GBG 200x200x16, GB1141QAB01S, Loại AA (L1)</t>
  </si>
  <si>
    <t>10XK20020016VD2GB1198QAB02</t>
  </si>
  <si>
    <t>GBG 200x200x16, GB1198QAB02S, AA</t>
  </si>
  <si>
    <t>GẠCH BÔNG, GBG 200x200x16, GB1198QAB02S, Loại AA (L1)</t>
  </si>
  <si>
    <t>10XK20020016VD2GB1198QDC02</t>
  </si>
  <si>
    <t>GBG 200x200x16, GB1198QDC02S, AA</t>
  </si>
  <si>
    <t>GẠCH BÔNG, GBG 200x200x16, GB1198QDC02S, Loại AA (L1)</t>
  </si>
  <si>
    <t>10XK20020016VT2GB0055Q13</t>
  </si>
  <si>
    <t>GBG 200x200x16, GB0055Q13S, AA</t>
  </si>
  <si>
    <t>GẠCH BÔNG, GBG 200x200x16, GB0055Q13S, Loại AA (L1)</t>
  </si>
  <si>
    <t>10XK20020016VT2GB0056Q00</t>
  </si>
  <si>
    <t>GBG 200x200x16, GB0056Q00S, AA</t>
  </si>
  <si>
    <t>GẠCH BÔNG, GBG 200x200x16, GB0056Q00S, Loại AA (L1)</t>
  </si>
  <si>
    <t>10XK20020016VT2GB0092Q13</t>
  </si>
  <si>
    <t>GBG 200x200x16, GB0092Q13S, AA</t>
  </si>
  <si>
    <t>GẠCH BÔNG, GBG 200x200x16, GB0092Q13S, Loại AA (L1)</t>
  </si>
  <si>
    <t>10XK20020016VT2GB0092Q23</t>
  </si>
  <si>
    <t>GBG 200x200x16, GB0092Q23S, AA</t>
  </si>
  <si>
    <t>GẠCH BÔNG, GBG 200x200x16, GB0092Q23S, Loại AA (L1)</t>
  </si>
  <si>
    <t>10XK20020016VT2GB0169Q00</t>
  </si>
  <si>
    <t>GBG 200x200x16, GB0169Q00S, AA</t>
  </si>
  <si>
    <t>GẠCH BÔNG, GBG 200x200x16, GB0169Q00S, Loại AA (L1)</t>
  </si>
  <si>
    <t>2015.08.GẠCH BÔNG</t>
  </si>
  <si>
    <t>10XK20020016VT2GB0169Q12</t>
  </si>
  <si>
    <t>GBG 200x200x16, GB0169Q12S, AA</t>
  </si>
  <si>
    <t>GẠCH BÔNG, GBG 200x200x16, GB0169Q12S, Loại AA (L1)</t>
  </si>
  <si>
    <t>10XK20020016VT2GB0222Q00</t>
  </si>
  <si>
    <t>GBG 200x200x16, GB0222Q00S, AA</t>
  </si>
  <si>
    <t>GẠCH BÔNG, GBG 200x200x16, GB0222Q00S, Loại AA (L1)</t>
  </si>
  <si>
    <t>10XK20020016VT2GB0563Q01</t>
  </si>
  <si>
    <t>GBG 200x200x16, GB0563Q01S, AA</t>
  </si>
  <si>
    <t>GẠCH BÔNG, GBG 200x200x16, GB0563Q01S, Loại AA (L1)</t>
  </si>
  <si>
    <t>10XK20020016VT2GB0696Q00</t>
  </si>
  <si>
    <t>GBG 200x200x16, GB0696Q00S, AA</t>
  </si>
  <si>
    <t>GẠCH BÔNG, GBG 200x200x16, GB0696Q00S, Loại AA (L1)</t>
  </si>
  <si>
    <t>10XK20020016VT2GB0750Q02</t>
  </si>
  <si>
    <t>GBG 200x200x16, GB0750Q02S, AA</t>
  </si>
  <si>
    <t>GẠCH BÔNG, GBG 200x200x16, GB0750Q02S, Loại AA (L1)</t>
  </si>
  <si>
    <t>10XK20020016VT2GB0750Q08</t>
  </si>
  <si>
    <t>GBG 200x200x16, GB0750Q08S, AA</t>
  </si>
  <si>
    <t>GẠCH BÔNG, GBG 200x200x16, GB0750Q08S, Loại AA (L1)</t>
  </si>
  <si>
    <t>10XK20020016VT2GB0751Q00</t>
  </si>
  <si>
    <t>GBG 200x200x16, GB0751Q00S, AA</t>
  </si>
  <si>
    <t>GẠCH BÔNG, GBG 200x200x16, GB0751Q00S, Loại AA (L1)</t>
  </si>
  <si>
    <t>10XK20020016VT2GB0751Q05</t>
  </si>
  <si>
    <t>GBG 200x200x16, GB0751Q05S, AA</t>
  </si>
  <si>
    <t>GẠCH BÔNG, GBG 200x200x16, GB0751Q05S, Loại AA (L1)</t>
  </si>
  <si>
    <t>10XK20020016VT2GB0792Q04</t>
  </si>
  <si>
    <t>GBG 200x200x16, GB0792Q04S, AA</t>
  </si>
  <si>
    <t>GẠCH BÔNG, GBG 200x200x16, GB0792Q04S, Loại AA (L1)</t>
  </si>
  <si>
    <t>2016.06.GẠCH BÔNG</t>
  </si>
  <si>
    <t>10XK20020016VT2GB0796Q03</t>
  </si>
  <si>
    <t>GBG 200x200x16, GB0796Q03S, AA</t>
  </si>
  <si>
    <t>GẠCH BÔNG, GBG 200x200x16, GB0796Q03S, Loại AA (L1)</t>
  </si>
  <si>
    <t>10XK20020016VT2GB0836Q10</t>
  </si>
  <si>
    <t>GBG 200x200x16, GB0836Q10S, AA</t>
  </si>
  <si>
    <t>GẠCH BÔNG, GBG 200x200x16, GB0836Q10S, Loại AA (L1)</t>
  </si>
  <si>
    <t>10XK20020016VT2GB0836Q29</t>
  </si>
  <si>
    <t>GBG 200x200x16, GB0836Q29S, AA</t>
  </si>
  <si>
    <t>GẠCH BÔNG, GBG 200x200x16, GB0836Q29S, Loại AA (L1)</t>
  </si>
  <si>
    <t>10XK20020016VT2GB0836Q35</t>
  </si>
  <si>
    <t>GBG 200x200x16, GB0836Q35S, AA</t>
  </si>
  <si>
    <t>GẠCH BÔNG, GBG 200x200x16, GB0836Q35S, Loại AA (L1)</t>
  </si>
  <si>
    <t>10XK20020016VT2GB0857Q03</t>
  </si>
  <si>
    <t>GBG 200x200x16, GB0857Q03S, AA</t>
  </si>
  <si>
    <t>GẠCH BÔNG, GBG 200x200x16, GB0857Q03S, Loại AA (L1)</t>
  </si>
  <si>
    <t>10XK20020016VT2GB1009M02</t>
  </si>
  <si>
    <t>GBG 200x200x16, GB1009M02S, AA</t>
  </si>
  <si>
    <t>GẠCH BÔNG, GBG 200x200x16, GB1009M02S, Loại AA (L1)</t>
  </si>
  <si>
    <t>10XK20020016VT2GB1062Q00</t>
  </si>
  <si>
    <t>GBG 200x200x16, GB1062Q00S, AA</t>
  </si>
  <si>
    <t>GẠCH BÔNG, GBG 200x200x16, GB1062Q00S, Loại AA (L1)</t>
  </si>
  <si>
    <t>10XK20020016VT2GB1076Q07</t>
  </si>
  <si>
    <t>GBG 200x200x16, GB1076Q07S, AA</t>
  </si>
  <si>
    <t>GẠCH BÔNG, GBG 200x200x16, GB1076Q07S, Loại AA (L1)</t>
  </si>
  <si>
    <t>2020.12.GẠCH BÔNG</t>
  </si>
  <si>
    <t>10XK20020016VT2GB1121Q01</t>
  </si>
  <si>
    <t>GBG 200x200x16, GB1121Q01S, AA</t>
  </si>
  <si>
    <t>GẠCH BÔNG, GBG 200x200x16, GB1121Q01S, Loại AA (L1)</t>
  </si>
  <si>
    <t>10XK20020016VT2GB1162Q04</t>
  </si>
  <si>
    <t>GBG 200x200x16, GB1162Q04S, AA</t>
  </si>
  <si>
    <t>GẠCH BÔNG, GBG 200x200x16, GB1162Q04S, Loại AA (L1)</t>
  </si>
  <si>
    <t>10XK20020016VT2GB1317Q00</t>
  </si>
  <si>
    <t>GBG 200x200x16, GB1317Q00S, AA</t>
  </si>
  <si>
    <t>GẠCH BÔNG, GBG 200x200x16, GB1317Q00S, Loại AA (L1)</t>
  </si>
  <si>
    <t>10XK20020016VT3GB0017Q02</t>
  </si>
  <si>
    <t>GBG 200x200x16, GB0017Q02S, AA</t>
  </si>
  <si>
    <t>GẠCH BÔNG, GBG 200x200x16, GB0017Q02S, Loại AA (L1)</t>
  </si>
  <si>
    <t>10XK20020016VT3GB0208Q18</t>
  </si>
  <si>
    <t>GBG 200x200x16, GB0208Q18S, AA</t>
  </si>
  <si>
    <t>GẠCH BÔNG, GBG 200x200x16, GB0208Q18S, Loại AA (L1)</t>
  </si>
  <si>
    <t>10XK20020016VT3GB0577Q112</t>
  </si>
  <si>
    <t>GBG 200x200x16, GB0577Q112S, AA</t>
  </si>
  <si>
    <t>GẠCH BÔNG, GBG 200x200x16, GB0577Q112S, Loại AA (L1)</t>
  </si>
  <si>
    <t>10XK20020016VT3GB0577Q99</t>
  </si>
  <si>
    <t>GBG 200x200x16, GB0577Q99S, AA</t>
  </si>
  <si>
    <t>GẠCH BÔNG, GBG 200x200x16, GB0577Q99S, Loại AA (L1)</t>
  </si>
  <si>
    <t>10XK20020016VT3GB0703Q29</t>
  </si>
  <si>
    <t>GBG 200x200x16, GB0703Q29S, AA</t>
  </si>
  <si>
    <t>GẠCH BÔNG, GBG 200x200x16, GB0703Q29S, Loại AA (L1)</t>
  </si>
  <si>
    <t>10XK20020016VT3GB0703Q30</t>
  </si>
  <si>
    <t>GBG 200x200x16, GB0703Q30S, AA</t>
  </si>
  <si>
    <t>GẠCH BÔNG, GBG 200x200x16, GB0703Q30S, Loại AA (L1)</t>
  </si>
  <si>
    <t>10XK20020016VT3GB0718Q02</t>
  </si>
  <si>
    <t>GBG 200x200x16, GB0718Q02S, AA</t>
  </si>
  <si>
    <t>GẠCH BÔNG, GBG 200x200x16, GB0718Q02S, Loại AA (L1)</t>
  </si>
  <si>
    <t>10XK20020016VT3GB0720Q01</t>
  </si>
  <si>
    <t>GBG 200x200x16, GB0720Q01S, AA</t>
  </si>
  <si>
    <t>GẠCH BÔNG, GBG 200x200x16, GB0720Q01S, Loại AA (L1)</t>
  </si>
  <si>
    <t>2015.10.GẠCH BÔNG</t>
  </si>
  <si>
    <t>10XK20020016VT3GB0720Q02</t>
  </si>
  <si>
    <t>GBG 200x200x16, GB0720Q02S, AA</t>
  </si>
  <si>
    <t>GẠCH BÔNG, GBG 200x200x16, GB0720Q02S, Loại AA (L1)</t>
  </si>
  <si>
    <t>10XK20020016VT3GB0738Q00</t>
  </si>
  <si>
    <t>GBG 200x200x16, GB0738Q00S, AA</t>
  </si>
  <si>
    <t>GẠCH BÔNG, GBG 200x200x16, GB0738Q00S, Loại AA (L1)</t>
  </si>
  <si>
    <t>10XK20020016VT3GB0858Q00</t>
  </si>
  <si>
    <t>GBG 200x200x16, GB0858Q00S, AA</t>
  </si>
  <si>
    <t>GẠCH BÔNG, GBG 200x200x16, GB0858Q00S, Loại AA (L1)</t>
  </si>
  <si>
    <t>10XK20020016VT3GB1057Q01</t>
  </si>
  <si>
    <t>GBG 200x200x16, GB1057Q01S, AA</t>
  </si>
  <si>
    <t>GẠCH BÔNG, GBG 200x200x16, GB1057Q01S, Loại AA (L1)</t>
  </si>
  <si>
    <t>2020.11.GẠCH BÔNG</t>
  </si>
  <si>
    <t>10XK20020016VT3GB1069Q00</t>
  </si>
  <si>
    <t>GBG 200x200x16, GB1069Q00S, AA</t>
  </si>
  <si>
    <t>GẠCH BÔNG, GBG 200x200x16, GB1069Q00S, Loại AA (L1)</t>
  </si>
  <si>
    <t>10XK20020016VT4GB0618Q06</t>
  </si>
  <si>
    <t>GBG 200x200x16, GB0618Q06S, AA</t>
  </si>
  <si>
    <t>GẠCH BÔNG, GBG 200x200x16, GB0618Q06S, Loại AA (L1)</t>
  </si>
  <si>
    <t>10XK20020016VT5GB1010M02</t>
  </si>
  <si>
    <t>GBG 200x200x16, GB1010M02S, AA</t>
  </si>
  <si>
    <t>GẠCH BÔNG, GBG 200x200x16, GB1010M02S, Loại AA (L1)</t>
  </si>
  <si>
    <t>101314224171170000</t>
  </si>
  <si>
    <t>10131422417117</t>
  </si>
  <si>
    <t>5_MÀU</t>
  </si>
  <si>
    <t>1013142241711700</t>
  </si>
  <si>
    <t>10XK20023216LT2GB0636Q08</t>
  </si>
  <si>
    <t>GBG 200x232x16, GB0636Q08H, AA</t>
  </si>
  <si>
    <t>GẠCH BÔNG, GBG 200x232x16, GB0636Q08H, Loại AA (L1)</t>
  </si>
  <si>
    <t>2016.01.GẠCH BÔNG</t>
  </si>
  <si>
    <t>10XK20023216LT2GB0636Q11</t>
  </si>
  <si>
    <t>GBG 200x232x16, GB0636Q11H, AA</t>
  </si>
  <si>
    <t>GẠCH BÔNG, GBG 200x232x16, GB0636Q11H, Loại AA (L1)</t>
  </si>
  <si>
    <t>10XK20023216LT2GB0952Q06</t>
  </si>
  <si>
    <t>GBG 200x232x16, GB0952Q06H, AA</t>
  </si>
  <si>
    <t>GẠCH BÔNG, GBG 200x232x16, GB0952Q06H, Loại AA (L1)</t>
  </si>
  <si>
    <t>10XK20023216LT2GB0959Q00</t>
  </si>
  <si>
    <t>GBG 200x232x16, GB0959Q00H, AA</t>
  </si>
  <si>
    <t>GẠCH BÔNG, GBG 200x232x16, GB0959Q00H, Loại AA (L1)</t>
  </si>
  <si>
    <t>10ND20020016VT2GB0726G00</t>
  </si>
  <si>
    <t>GBG 200x200x16, GB0726G00S, AA</t>
  </si>
  <si>
    <t>GẠCH BÔNG, GBG 200x200x16, GB0726G00S, Loại AA (L1)</t>
  </si>
  <si>
    <t>10ND20020016VT3GB0177Q06</t>
  </si>
  <si>
    <t>GBG 200x200x16, GB0177Q06S, AA</t>
  </si>
  <si>
    <t>GẠCH BÔNG, GBG 200x200x16, GB0177Q06S, Loại AA (L1)</t>
  </si>
  <si>
    <t>10ND20020016VT3GB0323G04</t>
  </si>
  <si>
    <t>GBG 200x200x16, GB0323G04S, AA</t>
  </si>
  <si>
    <t>GẠCH BÔNG, GBG 200x200x16, GB0323G04S, Loại AA (L1)</t>
  </si>
  <si>
    <t>10ND20020016VT3GB1263Q00</t>
  </si>
  <si>
    <t>GBG 200x200x16, GB1263Q00S, AA</t>
  </si>
  <si>
    <t>GẠCH BÔNG, GBG 200x200x16, GB1263Q00S, Loại AA (L1)</t>
  </si>
  <si>
    <t>10ND20020016VT4GB0386G01</t>
  </si>
  <si>
    <t>GBG 200x200x16, GB0386G01S, AA</t>
  </si>
  <si>
    <t>GẠCH BÔNG, GBG 200x200x16, GB0386G01S, Loại AA (L1)</t>
  </si>
  <si>
    <t>10ND20020016VT4GB0587Q01</t>
  </si>
  <si>
    <t>GBG 200x200x16, GB0587Q01S, AA</t>
  </si>
  <si>
    <t>GẠCH BÔNG, GBG 200x200x16, GB0587Q01S, Loại AA (L1)</t>
  </si>
  <si>
    <t>10XK20020016VD2GB1093Q03</t>
  </si>
  <si>
    <t>GBG 200x200x16, GB1093Q03S, AA</t>
  </si>
  <si>
    <t>GẠCH BÔNG, GBG 200x200x16, GB1093Q03S, Loại AA (L1)</t>
  </si>
  <si>
    <t>10XK20020016VT2GB0092Q17</t>
  </si>
  <si>
    <t>GBG 200x200x16, GB0092Q17S, AA</t>
  </si>
  <si>
    <t>GẠCH BÔNG, GBG 200x200x16, GB0092Q17S, Loại AA (L1)</t>
  </si>
  <si>
    <t>10XK20020016VT2GB0164Q00</t>
  </si>
  <si>
    <t>GBG 200x200x16, GB0164Q00S, AA</t>
  </si>
  <si>
    <t>GẠCH BÔNG, GBG 200x200x16, GB0164Q00S, Loại AA (L1)</t>
  </si>
  <si>
    <t>10XK20020016VT2GB0169Q13</t>
  </si>
  <si>
    <t>GBG 200x200x16, GB0169Q13S, AA</t>
  </si>
  <si>
    <t>GẠCH BÔNG, GBG 200x200x16, GB0169Q13S, Loại AA (L1)</t>
  </si>
  <si>
    <t>10XK20020016VT2GB0169Q15</t>
  </si>
  <si>
    <t>GBG 200x200x16, GB0169Q15S, AA</t>
  </si>
  <si>
    <t>GẠCH BÔNG, GBG 200x200x16, GB0169Q15S, Loại AA (L1)</t>
  </si>
  <si>
    <t>10XK20020016VT2GB0181Q20</t>
  </si>
  <si>
    <t>GBG 200x200x16, GB0181Q20S, AA</t>
  </si>
  <si>
    <t>GẠCH BÔNG, GBG 200x200x16, GB0181Q20S, Loại AA (L1)</t>
  </si>
  <si>
    <t>10XK20020016VT2GB0181Q21</t>
  </si>
  <si>
    <t>GBG 200x200x16, GB0181Q21S, AA</t>
  </si>
  <si>
    <t>GẠCH BÔNG, GBG 200x200x16, GB0181Q21S, Loại AA (L1)</t>
  </si>
  <si>
    <t>10XK20020016VT2GB0199Q00</t>
  </si>
  <si>
    <t>GBG 200x200x16, GB0199Q00S, AA</t>
  </si>
  <si>
    <t>GẠCH BÔNG, GBG 200x200x16, GB0199Q00S, Loại AA (L1)</t>
  </si>
  <si>
    <t>10XK20020016VT2GB0366V06</t>
  </si>
  <si>
    <t>GBG 200x200x16, GB0366V06S, AA</t>
  </si>
  <si>
    <t>GẠCH BÔNG, GBG 200x200x16, GB0366V06S, Loại AA (L1)</t>
  </si>
  <si>
    <t>10XK20020016VT2GB0563Q54</t>
  </si>
  <si>
    <t>GBG 200x200x16, GB0563Q54S, AA</t>
  </si>
  <si>
    <t>GẠCH BÔNG, GBG 200x200x16, GB0563Q54S, Loại AA (L1)</t>
  </si>
  <si>
    <t>2020.06.GẠCH BÔNG</t>
  </si>
  <si>
    <t>10XK20020016VT2GB0571M00</t>
  </si>
  <si>
    <t>GBG 200x200x16, GB0571M00S, AA</t>
  </si>
  <si>
    <t>GẠCH BÔNG, GBG 200x200x16, GB0571M00S, Loại AA (L1)</t>
  </si>
  <si>
    <t>10XK20020016VT2GB0592V00</t>
  </si>
  <si>
    <t>GBG 200x200x16, GB0592V00S, AA</t>
  </si>
  <si>
    <t>GẠCH BÔNG, GBG 200x200x16, GB0592V00S, Loại AA (L1)</t>
  </si>
  <si>
    <t>10XK20020016VT2GB0724G04</t>
  </si>
  <si>
    <t>GBG 200x200x16, GB0724G04S, AA</t>
  </si>
  <si>
    <t>GẠCH BÔNG, GBG 200x200x16, GB0724G04S, Loại AA (L1)</t>
  </si>
  <si>
    <t>10XK20020016VT2GB0750Q03</t>
  </si>
  <si>
    <t>GBG 200x200x16, GB0750Q03S, AA</t>
  </si>
  <si>
    <t>GẠCH BÔNG, GBG 200x200x16, GB0750Q03S, Loại AA (L1)</t>
  </si>
  <si>
    <t>10XK20020016VT2GB0796Q15</t>
  </si>
  <si>
    <t>GBG 200x200x16, GB0796Q15S, AA</t>
  </si>
  <si>
    <t>GẠCH BÔNG, GBG 200x200x16, GB0796Q15S, Loại AA (L1)</t>
  </si>
  <si>
    <t>10XK20020016VT2GB0836Q30</t>
  </si>
  <si>
    <t>GBG 200x200x16, GB0836Q30S, AA</t>
  </si>
  <si>
    <t>GẠCH BÔNG, GBG 200x200x16, GB0836Q30S, Loại AA (L1)</t>
  </si>
  <si>
    <t>10XK20020016VT2GB0836Q32</t>
  </si>
  <si>
    <t>GBG 200x200x16, GB0836Q32S, AA</t>
  </si>
  <si>
    <t>GẠCH BÔNG, GBG 200x200x16, GB0836Q32S, Loại AA (L1)</t>
  </si>
  <si>
    <t>10XK20020016VT2GB0857Q02</t>
  </si>
  <si>
    <t>GBG 200x200x16, GB0857Q02S, AA</t>
  </si>
  <si>
    <t>GẠCH BÔNG, GBG 200x200x16, GB0857Q02S, Loại AA (L1)</t>
  </si>
  <si>
    <t>10XK20020016VT2GB0907Q00</t>
  </si>
  <si>
    <t>GBG 200x200x16, GB0907Q00S, AA</t>
  </si>
  <si>
    <t>GẠCH BÔNG, GBG 200x200x16, GB0907Q00S, Loại AA (L1)</t>
  </si>
  <si>
    <t>10XK20020016VT2GB1076Q01</t>
  </si>
  <si>
    <t>GBG 200x200x16, GB1076Q01S, AA</t>
  </si>
  <si>
    <t>GẠCH BÔNG, GBG 200x200x16, GB1076Q01S, Loại AA (L1)</t>
  </si>
  <si>
    <t>10XK20020016VT2GB1076Q06</t>
  </si>
  <si>
    <t>GBG 200x200x16, GB1076Q06S, AA</t>
  </si>
  <si>
    <t>GẠCH BÔNG, GBG 200x200x16, GB1076Q06S, Loại AA (L1)</t>
  </si>
  <si>
    <t>10XK20020016VT2GB1314Q00</t>
  </si>
  <si>
    <t>GBG 200x200x16, GB1314Q00S, AA</t>
  </si>
  <si>
    <t>GẠCH BÔNG, GBG 200x200x16, GB1314Q00S, Loại AA (L1)</t>
  </si>
  <si>
    <t>10XK20020016VT3GB0055Q11</t>
  </si>
  <si>
    <t>GBG 200x200x16, GB0055Q11S, AA</t>
  </si>
  <si>
    <t>GẠCH BÔNG, GBG 200x200x16, GB0055Q11S, Loại AA (L1)</t>
  </si>
  <si>
    <t>10XK20020016VT3GB0181Q00</t>
  </si>
  <si>
    <t>GBG 200x200x16, GB0181Q00S, AA</t>
  </si>
  <si>
    <t>GẠCH BÔNG, GBG 200x200x16, GB0181Q00S, Loại AA (L1)</t>
  </si>
  <si>
    <t>10XK20020016VT3GB0618Q07</t>
  </si>
  <si>
    <t>GBG 200x200x16, GB0618Q07S, AA</t>
  </si>
  <si>
    <t>GẠCH BÔNG, GBG 200x200x16, GB0618Q07S, Loại AA (L1)</t>
  </si>
  <si>
    <t>10XK20020016VT3GB0720Q03</t>
  </si>
  <si>
    <t>GBG 200x200x16, GB0720Q03S, AA</t>
  </si>
  <si>
    <t>GẠCH BÔNG, GBG 200x200x16, GB0720Q03S, Loại AA (L1)</t>
  </si>
  <si>
    <t>2019.10.GẠCH BÔNG</t>
  </si>
  <si>
    <t>10XK20020016VT3GB0721Q02</t>
  </si>
  <si>
    <t>GBG 200x200x16, GB0721Q02S, AA</t>
  </si>
  <si>
    <t>GẠCH BÔNG, GBG 200x200x16, GB0721Q02S, Loại AA (L1)</t>
  </si>
  <si>
    <t>10XK20020016VT3GB0748Q02</t>
  </si>
  <si>
    <t>GBG 200x200x16, GB0748Q02S, AA</t>
  </si>
  <si>
    <t>GẠCH BÔNG, GBG 200x200x16, GB0748Q02S, Loại AA (L1)</t>
  </si>
  <si>
    <t>2018.07.GẠCH BÔNG</t>
  </si>
  <si>
    <t>10XK20020016VT3GB0748Q12</t>
  </si>
  <si>
    <t>GBG 200x200x16, GB0748Q12S, AA</t>
  </si>
  <si>
    <t>GẠCH BÔNG, GBG 200x200x16, GB0748Q12S, Loại AA (L1)</t>
  </si>
  <si>
    <t>10XK20020016VT3GB0748Q13</t>
  </si>
  <si>
    <t>GBG 200x200x16, GB0748Q13S, AA</t>
  </si>
  <si>
    <t>GẠCH BÔNG, GBG 200x200x16, GB0748Q13S, Loại AA (L1)</t>
  </si>
  <si>
    <t>10XK20020016VT3GB0829QAB03</t>
  </si>
  <si>
    <t>GBG 200x200x16, GB0829QAB03S, AA</t>
  </si>
  <si>
    <t>GẠCH BÔNG, GBG 200x200x16, GB0829QAB03S, Loại AA (L1)</t>
  </si>
  <si>
    <t>10XK20020016VT3GB0882Q01</t>
  </si>
  <si>
    <t>GBG 200x200x16, GB0882Q01S, AA</t>
  </si>
  <si>
    <t>GẠCH BÔNG, GBG 200x200x16, GB0882Q01S, Loại AA (L1)</t>
  </si>
  <si>
    <t>10XK20020016VT3GB1159Q04</t>
  </si>
  <si>
    <t>GBG 200x200x16, GB1159Q04S, AA</t>
  </si>
  <si>
    <t>GẠCH BÔNG, GBG 200x200x16, GB1159Q04S, Loại AA (L1)</t>
  </si>
  <si>
    <t>10XK20020016VT3GB1366Q01</t>
  </si>
  <si>
    <t>GBG 200x200x16, GB1366Q01S, AA</t>
  </si>
  <si>
    <t>GẠCH BÔNG, GBG 200x200x16, GB1366Q01S, Loại AA (L1)</t>
  </si>
  <si>
    <t>10XK20020016VT3GB1400Q00</t>
  </si>
  <si>
    <t>GBG 200x200x16, GB1400Q00S, AA</t>
  </si>
  <si>
    <t>GẠCH BÔNG, GBG 200x200x16, GB1400Q00S, Loại AA (L1)</t>
  </si>
  <si>
    <t>10XK20020016VT4GB0124Q21</t>
  </si>
  <si>
    <t>GBG 200x200x16, GB0124Q21S, AA</t>
  </si>
  <si>
    <t>GẠCH BÔNG, GBG 200x200x16, GB0124Q21S, Loại AA (L1)</t>
  </si>
  <si>
    <t>10XK20020016VT4GB0563Q53</t>
  </si>
  <si>
    <t>GBG 200x200x16, GB0563Q53S, AA</t>
  </si>
  <si>
    <t>GẠCH BÔNG, GBG 200x200x16, GB0563Q53S, Loại AA (L1)</t>
  </si>
  <si>
    <t>2020.01.GẠCH BÔNG</t>
  </si>
  <si>
    <t>10XK20020016VT4GB0790Q02</t>
  </si>
  <si>
    <t>GBG 200x200x16, GB0790Q02S, AA</t>
  </si>
  <si>
    <t>GẠCH BÔNG, GBG 200x200x16, GB0790Q02S, Loại AA (L1)</t>
  </si>
  <si>
    <t>10XK20020016VT4GB0790Q08</t>
  </si>
  <si>
    <t>GBG 200x200x16, GB0790Q08S, AA</t>
  </si>
  <si>
    <t>GẠCH BÔNG, GBG 200x200x16, GB0790Q08S, Loại AA (L1)</t>
  </si>
  <si>
    <t>10XK20020016VT5GB1062Q02</t>
  </si>
  <si>
    <t>GBG 200x200x16, GB1062Q02S, AA</t>
  </si>
  <si>
    <t>GẠCH BÔNG, GBG 200x200x16, GB1062Q02S, Loại AA (L1)</t>
  </si>
  <si>
    <t>10XK20023216LT2GB0636Q32</t>
  </si>
  <si>
    <t>GBG 200x232x16, GB0636Q32H, AA</t>
  </si>
  <si>
    <t>GẠCH BÔNG, GBG 200x232x16, GB0636Q32H, Loại AA (L1)</t>
  </si>
  <si>
    <t>10XK20023216LT2GB0959Q01</t>
  </si>
  <si>
    <t>GBG 200x232x16, GB0959Q01H, AA</t>
  </si>
  <si>
    <t>GẠCH BÔNG, GBG 200x232x16, GB0959Q01H, Loại AA (L1)</t>
  </si>
  <si>
    <t>10ND20020016VT2GB0726V00</t>
  </si>
  <si>
    <t>GBG 200x200x16, GB0726V00S, AA</t>
  </si>
  <si>
    <t>GẠCH BÔNG, GBG 200x200x16, GB0726V00S, Loại AA (L1)</t>
  </si>
  <si>
    <t>10ND20020016VT3GB0054Q11</t>
  </si>
  <si>
    <t>GBG 200x200x16, GB0054Q11S, AA</t>
  </si>
  <si>
    <t>GẠCH BÔNG, GBG 200x200x16, GB0054Q11S, Loại AA (L1)</t>
  </si>
  <si>
    <t>10ND20020016VT3GB1171Q00</t>
  </si>
  <si>
    <t>GBG 200x200x16, GB1171Q00S, AA</t>
  </si>
  <si>
    <t>GẠCH BÔNG, GBG 200x200x16, GB1171Q00S, Loại AA (L1)</t>
  </si>
  <si>
    <t>10ND20020016VT4GB0330G02</t>
  </si>
  <si>
    <t>GBG 200x200x16, GB0330G02S, AA</t>
  </si>
  <si>
    <t>GẠCH BÔNG, GBG 200x200x16, GB0330G02S, Loại AA (L1)</t>
  </si>
  <si>
    <t>10ND20020016VT4GB0330V02</t>
  </si>
  <si>
    <t>GBG 200x200x16, GB0330V02S, AA</t>
  </si>
  <si>
    <t>GẠCH BÔNG, GBG 200x200x16, GB0330V02S, Loại AA (L1)</t>
  </si>
  <si>
    <t>10XK20020016VD2GB1137QBA01</t>
  </si>
  <si>
    <t>GBG 200x200x16, GB1137QBA01S, AA</t>
  </si>
  <si>
    <t>GẠCH BÔNG, GBG 200x200x16, GB1137QBA01S, Loại AA (L1)</t>
  </si>
  <si>
    <t>10XK20020016VD2GB1139QCD01</t>
  </si>
  <si>
    <t>GBG 200x200x16, GB1139QCD01S, AA</t>
  </si>
  <si>
    <t>GẠCH BÔNG, GBG 200x200x16, GB1139QCD01S, Loại AA (L1)</t>
  </si>
  <si>
    <t>10XK20020016VD2GB1190QAB01</t>
  </si>
  <si>
    <t>GBG 200x200x16, GB1190QAB01S, AA</t>
  </si>
  <si>
    <t>GẠCH BÔNG, GBG 200x200x16, GB1190QAB01S, Loại AA (L1)</t>
  </si>
  <si>
    <t>10XK20020016VD2GB1198QCD02</t>
  </si>
  <si>
    <t>GBG 200x200x16, GB1198QCD02S, AA</t>
  </si>
  <si>
    <t>GẠCH BÔNG, GBG 200x200x16, GB1198QCD02S, Loại AA (L1)</t>
  </si>
  <si>
    <t>10XK20020016VT2GB0054Q49</t>
  </si>
  <si>
    <t>GBG 200x200x16, GB0054Q49S, AA</t>
  </si>
  <si>
    <t>GẠCH BÔNG, GBG 200x200x16, GB0054Q49S, Loại AA (L1)</t>
  </si>
  <si>
    <t>10XK20020016VT2GB0055Q12</t>
  </si>
  <si>
    <t>GBG 200x200x16, GB0055Q12S, AA</t>
  </si>
  <si>
    <t>GẠCH BÔNG, GBG 200x200x16, GB0055Q12S, Loại AA (L1)</t>
  </si>
  <si>
    <t>10XK20020016VT2GB0092Q09</t>
  </si>
  <si>
    <t>GBG 200x200x16, GB0092Q09S, AA</t>
  </si>
  <si>
    <t>GẠCH BÔNG, GBG 200x200x16, GB0092Q09S, Loại AA (L1)</t>
  </si>
  <si>
    <t>10XK20020016VT2GB0181Q22</t>
  </si>
  <si>
    <t>GBG 200x200x16, GB0181Q22S, AA</t>
  </si>
  <si>
    <t>GẠCH BÔNG, GBG 200x200x16, GB0181Q22S, Loại AA (L1)</t>
  </si>
  <si>
    <t>10XK20020016VT2GB0205Q03</t>
  </si>
  <si>
    <t>GBG 200x200x16, GB0205Q03S, AA</t>
  </si>
  <si>
    <t>GẠCH BÔNG, GBG 200x200x16, GB0205Q03S, Loại AA (L1)</t>
  </si>
  <si>
    <t>2015.07.GẠCH BÔNG</t>
  </si>
  <si>
    <t>10XK20020016VT2GB0205Q06</t>
  </si>
  <si>
    <t>GBG 200x200x16, GB0205Q06S, AA</t>
  </si>
  <si>
    <t>GẠCH BÔNG, GBG 200x200x16, GB0205Q06S, Loại AA (L1)</t>
  </si>
  <si>
    <t>10XK20020016VT2GB0222Q01</t>
  </si>
  <si>
    <t>GBG 200x200x16, GB0222Q01S, AA</t>
  </si>
  <si>
    <t>GẠCH BÔNG, GBG 200x200x16, GB0222Q01S, Loại AA (L1)</t>
  </si>
  <si>
    <t>10XK20020016VT2GB0563Q51</t>
  </si>
  <si>
    <t>GBG 200x200x16, GB0563Q51S, AA</t>
  </si>
  <si>
    <t>GẠCH BÔNG, GBG 200x200x16, GB0563Q51S, Loại AA (L1)</t>
  </si>
  <si>
    <t>10XK20020016VT2GB0577Q87</t>
  </si>
  <si>
    <t>GBG 200x200x16, GB0577Q87S, AA</t>
  </si>
  <si>
    <t>GẠCH BÔNG, GBG 200x200x16, GB0577Q87S, Loại AA (L1)</t>
  </si>
  <si>
    <t>10XK20020016VT2GB0592G09</t>
  </si>
  <si>
    <t>GBG 200x200x16, GB0592G09S, AA</t>
  </si>
  <si>
    <t>GẠCH BÔNG, GBG 200x200x16, GB0592G09S, Loại AA (L1)</t>
  </si>
  <si>
    <t>10XK20020016VT2GB0592V06</t>
  </si>
  <si>
    <t>GBG 200x200x16, GB0592V06S, AA</t>
  </si>
  <si>
    <t>GẠCH BÔNG, GBG 200x200x16, GB0592V06S, Loại AA (L1)</t>
  </si>
  <si>
    <t>10XK20020016VT2GB0592V09</t>
  </si>
  <si>
    <t>GBG 200x200x16, GB0592V09S, AA</t>
  </si>
  <si>
    <t>GẠCH BÔNG, GBG 200x200x16, GB0592V09S, Loại AA (L1)</t>
  </si>
  <si>
    <t>10XK20020016VT2GB0696Q05</t>
  </si>
  <si>
    <t>GBG 200x200x16, GB0696Q05S, AA</t>
  </si>
  <si>
    <t>GẠCH BÔNG, GBG 200x200x16, GB0696Q05S, Loại AA (L1)</t>
  </si>
  <si>
    <t>10XK20020016VT2GB0696Q06</t>
  </si>
  <si>
    <t>GBG 200x200x16, GB0696Q06S, AA</t>
  </si>
  <si>
    <t>GẠCH BÔNG, GBG 200x200x16, GB0696Q06S, Loại AA (L1)</t>
  </si>
  <si>
    <t>10XK20020016VT2GB0796Q00</t>
  </si>
  <si>
    <t>GBG 200x200x16, GB0796Q00S, AA</t>
  </si>
  <si>
    <t>GẠCH BÔNG, GBG 200x200x16, GB0796Q00S, Loại AA (L1)</t>
  </si>
  <si>
    <t>10XK20020016VT2GB0796Q13</t>
  </si>
  <si>
    <t>GBG 200x200x16, GB0796Q13S, AA</t>
  </si>
  <si>
    <t>GẠCH BÔNG, GBG 200x200x16, GB0796Q13S, Loại AA (L1)</t>
  </si>
  <si>
    <t>10XK20020016VT2GB0799Q05</t>
  </si>
  <si>
    <t>GBG 200x200x16, GB0799Q05S, AA</t>
  </si>
  <si>
    <t>GẠCH BÔNG, GBG 200x200x16, GB0799Q05S, Loại AA (L1)</t>
  </si>
  <si>
    <t>10XK20020016VT2GB0836Q15</t>
  </si>
  <si>
    <t>GBG 200x200x16, GB0836Q15S, AA</t>
  </si>
  <si>
    <t>GẠCH BÔNG, GBG 200x200x16, GB0836Q15S, Loại AA (L1)</t>
  </si>
  <si>
    <t>10XK20020016VT2GB0910M00</t>
  </si>
  <si>
    <t>GBG 200x200x16, GB0910M00S, AA</t>
  </si>
  <si>
    <t>GẠCH BÔNG, GBG 200x200x16, GB0910M00S, Loại AA (L1)</t>
  </si>
  <si>
    <t>10XK20020016VT2GB1089Q01</t>
  </si>
  <si>
    <t>GBG 200x200x16, GB1089Q01S, AA</t>
  </si>
  <si>
    <t>GẠCH BÔNG, GBG 200x200x16, GB1089Q01S, Loại AA (L1)</t>
  </si>
  <si>
    <t>10XK20020016VT2GB1207Q00</t>
  </si>
  <si>
    <t>GBG 200x200x16, GB1207Q00S, AA</t>
  </si>
  <si>
    <t>GẠCH BÔNG, GBG 200x200x16, GB1207Q00S, Loại AA (L1)</t>
  </si>
  <si>
    <t>10XK20020016VT2GB1336Q03</t>
  </si>
  <si>
    <t>GBG 200x200x16, GB1336Q03S, AA</t>
  </si>
  <si>
    <t>GẠCH BÔNG, GBG 200x200x16, GB1336Q03S, Loại AA (L1)</t>
  </si>
  <si>
    <t>10XK20020016VT3GB0002Q13</t>
  </si>
  <si>
    <t>GBG 200x200x16, GB0002Q13S, AA</t>
  </si>
  <si>
    <t>GẠCH BÔNG, GBG 200x200x16, GB0002Q13S, Loại AA (L1)</t>
  </si>
  <si>
    <t>10XK20020016VT3GB0199Q01</t>
  </si>
  <si>
    <t>GBG 200x200x16, GB0199Q01S, AA</t>
  </si>
  <si>
    <t>GẠCH BÔNG, GBG 200x200x16, GB0199Q01S, Loại AA (L1)</t>
  </si>
  <si>
    <t>10XK20020016VT3GB0208Q16</t>
  </si>
  <si>
    <t>GBG 200x200x16, GB0208Q16S, AA</t>
  </si>
  <si>
    <t>GẠCH BÔNG, GBG 200x200x16, GB0208Q16S, Loại AA (L1)</t>
  </si>
  <si>
    <t>10XK20020016VT3GB0563Q21</t>
  </si>
  <si>
    <t>GBG 200x200x16, GB0563Q21S, AA</t>
  </si>
  <si>
    <t>GẠCH BÔNG, GBG 200x200x16, GB0563Q21S, Loại AA (L1)</t>
  </si>
  <si>
    <t>10XK20020016VT3GB0577Q103</t>
  </si>
  <si>
    <t>GBG 200x200x16, GB0577Q103S, AA</t>
  </si>
  <si>
    <t>GẠCH BÔNG, GBG 200x200x16, GB0577Q103S, Loại AA (L1)</t>
  </si>
  <si>
    <t>10XK20020016VT3GB0884Q09</t>
  </si>
  <si>
    <t>GBG 200x200x16, GB0884Q09S, AA</t>
  </si>
  <si>
    <t>GẠCH BÔNG, GBG 200x200x16, GB0884Q09S, Loại AA (L1)</t>
  </si>
  <si>
    <t>10XK20020016VT3GB0970QBA04</t>
  </si>
  <si>
    <t>GBG 200x200x16, GB0970QBA04S, AA</t>
  </si>
  <si>
    <t>GẠCH BÔNG, GBG 200x200x16, GB0970QBA04S, Loại AA (L1)</t>
  </si>
  <si>
    <t>10XK20020016VT3GB1008Q00</t>
  </si>
  <si>
    <t>GBG 200x200x16, GB1008Q00S, AA</t>
  </si>
  <si>
    <t>GẠCH BÔNG, GBG 200x200x16, GB1008Q00S, Loại AA (L1)</t>
  </si>
  <si>
    <t>10XK20020016VT3GB1008Q01</t>
  </si>
  <si>
    <t>GBG 200x200x16, GB1008Q01S, AA</t>
  </si>
  <si>
    <t>GẠCH BÔNG, GBG 200x200x16, GB1008Q01S, Loại AA (L1)</t>
  </si>
  <si>
    <t>2019.08.GẠCH BÔNG</t>
  </si>
  <si>
    <t>10XK20020016VT3GB1008Q02</t>
  </si>
  <si>
    <t>GBG 200x200x16, GB1008Q02S, AA</t>
  </si>
  <si>
    <t>GẠCH BÔNG, GBG 200x200x16, GB1008Q02S, Loại AA (L1)</t>
  </si>
  <si>
    <t>10XK20020016VT3GB1009M04</t>
  </si>
  <si>
    <t>GBG 200x200x16, GB1009M04S, AA</t>
  </si>
  <si>
    <t>GẠCH BÔNG, GBG 200x200x16, GB1009M04S, Loại AA (L1)</t>
  </si>
  <si>
    <t>10XK20020016VT3GB1089Q14</t>
  </si>
  <si>
    <t>GBG 200x200x16, GB1089Q14S, AA</t>
  </si>
  <si>
    <t>GẠCH BÔNG, GBG 200x200x16, GB1089Q14S, Loại AA (L1)</t>
  </si>
  <si>
    <t>10XK20020016VT3GB1378Q01</t>
  </si>
  <si>
    <t>GBG 200x200x16, GB1378Q01S, AA</t>
  </si>
  <si>
    <t>GẠCH BÔNG, GBG 200x200x16, GB1378Q01S, Loại AA (L1)</t>
  </si>
  <si>
    <t>10XK20020016VT4GB0124Q18</t>
  </si>
  <si>
    <t>GBG 200x200x16, GB0124Q18S, AA</t>
  </si>
  <si>
    <t>GẠCH BÔNG, GBG 200x200x16, GB0124Q18S, Loại AA (L1)</t>
  </si>
  <si>
    <t>10XK20023216LT2GB0631Q15</t>
  </si>
  <si>
    <t>GBG 200x232x16, GB0631Q15H, AA</t>
  </si>
  <si>
    <t>GẠCH BÔNG, GBG 200x232x16, GB0631Q15H, Loại AA (L1)</t>
  </si>
  <si>
    <t>10XK20023216LT2GB0631Q45</t>
  </si>
  <si>
    <t>GBG 200x232x16, GB0631Q45H, AA</t>
  </si>
  <si>
    <t>GẠCH BÔNG, GBG 200x232x16, GB0631Q45H, Loại AA (L1)</t>
  </si>
  <si>
    <t>10ND20020016VT2GB0205Q05</t>
  </si>
  <si>
    <t>GBG 200x200x16, GB0205Q05S, AA</t>
  </si>
  <si>
    <t>GẠCH BÔNG, GBG 200x200x16, GB0205Q05S, Loại AA (L1)</t>
  </si>
  <si>
    <t>10ND20020016VT3GB0040Q05</t>
  </si>
  <si>
    <t>GBG 200x200x16, GB0040Q05S, AA</t>
  </si>
  <si>
    <t>GẠCH BÔNG, GBG 200x200x16, GB0040Q05S, Loại AA (L1)</t>
  </si>
  <si>
    <t>10ND20020016VT3GB0689M01</t>
  </si>
  <si>
    <t>GBG 200x200x16, GB0689M01S, AA</t>
  </si>
  <si>
    <t>GẠCH BÔNG, GBG 200x200x16, GB0689M01S, Loại AA (L1)</t>
  </si>
  <si>
    <t>10ND20020016VT3GB1370Q01</t>
  </si>
  <si>
    <t>GBG 200x200x16, GB1370Q01S, AA</t>
  </si>
  <si>
    <t>GẠCH BÔNG, GBG 200x200x16, GB1370Q01S, Loại AA (L1)</t>
  </si>
  <si>
    <t>10ND20020016VT3GB1396G00</t>
  </si>
  <si>
    <t>GBG 200x200x16, GB1396G00S, AA</t>
  </si>
  <si>
    <t>GẠCH BÔNG, GBG 200x200x16, GB1396G00S, Loại AA (L1)</t>
  </si>
  <si>
    <t>10ND20020016VT4GB0386V01</t>
  </si>
  <si>
    <t>GBG 200x200x16, GB0386V01S, AA</t>
  </si>
  <si>
    <t>GẠCH BÔNG, GBG 200x200x16, GB0386V01S, Loại AA (L1)</t>
  </si>
  <si>
    <t>10XK20020016VD2GB1141QBA01</t>
  </si>
  <si>
    <t>GBG 200x200x16, GB1141QBA01S, AA</t>
  </si>
  <si>
    <t>GẠCH BÔNG, GBG 200x200x16, GB1141QBA01S, Loại AA (L1)</t>
  </si>
  <si>
    <t>10XK20020016VD2GB1141QCD00</t>
  </si>
  <si>
    <t>GBG 200x200x16, GB1141QCD00S, AA</t>
  </si>
  <si>
    <t>GẠCH BÔNG, GBG 200x200x16, GB1141QCD00S, Loại AA (L1)</t>
  </si>
  <si>
    <t>10XK20020016VD2GB1141QDC01</t>
  </si>
  <si>
    <t>GBG 200x200x16, GB1141QDC01S, AA</t>
  </si>
  <si>
    <t>GẠCH BÔNG, GBG 200x200x16, GB1141QDC01S, Loại AA (L1)</t>
  </si>
  <si>
    <t>10XK20020016VT2GB0055Q03</t>
  </si>
  <si>
    <t>GBG 200x200x16, GB0055Q03S, AA</t>
  </si>
  <si>
    <t>GẠCH BÔNG, GBG 200x200x16, GB0055Q03S, Loại AA (L1)</t>
  </si>
  <si>
    <t>10XK20020016VT2GB0056Q03</t>
  </si>
  <si>
    <t>GBG 200x200x16, GB0056Q03S, AA</t>
  </si>
  <si>
    <t>GẠCH BÔNG, GBG 200x200x16, GB0056Q03S, Loại AA (L1)</t>
  </si>
  <si>
    <t>10XK20020016VT2GB0167Q00</t>
  </si>
  <si>
    <t>GBG 200x200x16, GB0167Q00S, AA</t>
  </si>
  <si>
    <t>GẠCH BÔNG, GBG 200x200x16, GB0167Q00S, Loại AA (L1)</t>
  </si>
  <si>
    <t>10XK20020016VT2GB0563Q44</t>
  </si>
  <si>
    <t>GBG 200x200x16, GB0563Q44S, AA</t>
  </si>
  <si>
    <t>GẠCH BÔNG, GBG 200x200x16, GB0563Q44S, Loại AA (L1)</t>
  </si>
  <si>
    <t>2017.02.GẠCH BÔNG</t>
  </si>
  <si>
    <t>10XK20020016VT2GB0703Q02</t>
  </si>
  <si>
    <t>GBG 200x200x16, GB0703Q02S, AA</t>
  </si>
  <si>
    <t>GẠCH BÔNG, GBG 200x200x16, GB0703Q02S, Loại AA (L1)</t>
  </si>
  <si>
    <t>10XK20020016VT2GB0749Q02</t>
  </si>
  <si>
    <t>GBG 200x200x16, GB0749Q02S, AA</t>
  </si>
  <si>
    <t>GẠCH BÔNG, GBG 200x200x16, GB0749Q02S, Loại AA (L1)</t>
  </si>
  <si>
    <t>10XK20020016VT2GB0836Q23</t>
  </si>
  <si>
    <t>GBG 200x200x16, GB0836Q23S, AA</t>
  </si>
  <si>
    <t>GẠCH BÔNG, GBG 200x200x16, GB0836Q23S, Loại AA (L1)</t>
  </si>
  <si>
    <t>10XK20020016VT2GB0836Q27</t>
  </si>
  <si>
    <t>GBG 200x200x16, GB0836Q27S, AA</t>
  </si>
  <si>
    <t>GẠCH BÔNG, GBG 200x200x16, GB0836Q27S, Loại AA (L1)</t>
  </si>
  <si>
    <t>10XK20020016VT2GB0836Q28</t>
  </si>
  <si>
    <t>GBG 200x200x16, GB0836Q28S, AA</t>
  </si>
  <si>
    <t>GẠCH BÔNG, GBG 200x200x16, GB0836Q28S, Loại AA (L1)</t>
  </si>
  <si>
    <t>10XK20020016VT2GB0902Q01</t>
  </si>
  <si>
    <t>GBG 200x200x16, GB0902Q01S, AA</t>
  </si>
  <si>
    <t>GẠCH BÔNG, GBG 200x200x16, GB0902Q01S, Loại AA (L1)</t>
  </si>
  <si>
    <t>10XK20020016VT2GB0990Q02</t>
  </si>
  <si>
    <t>GBG 200x200x16, GB0990Q02S, AA</t>
  </si>
  <si>
    <t>GẠCH BÔNG, GBG 200x200x16, GB0990Q02S, Loại AA (L1)</t>
  </si>
  <si>
    <t>10XK20020016VT2GB1009M07</t>
  </si>
  <si>
    <t>GBG 200x200x16, GB1009M07S, AA</t>
  </si>
  <si>
    <t>GẠCH BÔNG, GBG 200x200x16, GB1009M07S, Loại AA (L1)</t>
  </si>
  <si>
    <t>10XK20020016VT2GB1083Q00</t>
  </si>
  <si>
    <t>GBG 200x200x16, GB1083Q00S, AA</t>
  </si>
  <si>
    <t>GẠCH BÔNG, GBG 200x200x16, GB1083Q00S, Loại AA (L1)</t>
  </si>
  <si>
    <t>10XK20020016VT2GB1089Q13</t>
  </si>
  <si>
    <t>GBG 200x200x16, GB1089Q13S, AA</t>
  </si>
  <si>
    <t>GẠCH BÔNG, GBG 200x200x16, GB1089Q13S, Loại AA (L1)</t>
  </si>
  <si>
    <t>10XK20020016VT2GB1205V00</t>
  </si>
  <si>
    <t>GBG 200x200x16, GB1205V00S, AA</t>
  </si>
  <si>
    <t>GẠCH BÔNG, GBG 200x200x16, GB1205V00S, Loại AA (L1)</t>
  </si>
  <si>
    <t>10XK20020016VT2GB1336Q04</t>
  </si>
  <si>
    <t>GBG 200x200x16, GB1336Q04S, AA</t>
  </si>
  <si>
    <t>GẠCH BÔNG, GBG 200x200x16, GB1336Q04S, Loại AA (L1)</t>
  </si>
  <si>
    <t>10XK20020016VT3GB0167Q02</t>
  </si>
  <si>
    <t>GBG 200x200x16, GB0167Q02S, AA</t>
  </si>
  <si>
    <t>GẠCH BÔNG, GBG 200x200x16, GB0167Q02S, Loại AA (L1)</t>
  </si>
  <si>
    <t>10XK20020016VT3GB0223Q00</t>
  </si>
  <si>
    <t>GBG 200x200x16, GB0223Q00S, AA</t>
  </si>
  <si>
    <t>GẠCH BÔNG, GBG 200x200x16, GB0223Q00S, Loại AA (L1)</t>
  </si>
  <si>
    <t>10XK20020016VT3GB0820Q02</t>
  </si>
  <si>
    <t>GBG 200x200x16, GB0820Q02S, AA</t>
  </si>
  <si>
    <t>GẠCH BÔNG, GBG 200x200x16, GB0820Q02S, Loại AA (L1)</t>
  </si>
  <si>
    <t>10XK20020016VT3GB0820Q03</t>
  </si>
  <si>
    <t>GBG 200x200x16, GB0820Q03S, AA</t>
  </si>
  <si>
    <t>GẠCH BÔNG, GBG 200x200x16, GB0820Q03S, Loại AA (L1)</t>
  </si>
  <si>
    <t>10XK20020016VT3GB0884Q07</t>
  </si>
  <si>
    <t>GBG 200x200x16, GB0884Q07S, AA</t>
  </si>
  <si>
    <t>GẠCH BÔNG, GBG 200x200x16, GB0884Q07S, Loại AA (L1)</t>
  </si>
  <si>
    <t>10XK20020016VT3GB0902Q00</t>
  </si>
  <si>
    <t>GBG 200x200x16, GB0902Q00S, AA</t>
  </si>
  <si>
    <t>GẠCH BÔNG, GBG 200x200x16, GB0902Q00S, Loại AA (L1)</t>
  </si>
  <si>
    <t>10XK20020016VT3GB1061Q01</t>
  </si>
  <si>
    <t>GBG 200x200x16, GB1061Q01S, AA</t>
  </si>
  <si>
    <t>GẠCH BÔNG, GBG 200x200x16, GB1061Q01S, Loại AA (L1)</t>
  </si>
  <si>
    <t>2017.07.GẠCH BÔNG</t>
  </si>
  <si>
    <t>10XK20020016VT3GB1378Q00</t>
  </si>
  <si>
    <t>GBG 200x200x16, GB1378Q00S, AA</t>
  </si>
  <si>
    <t>GẠCH BÔNG, GBG 200x200x16, GB1378Q00S, Loại AA (L1)</t>
  </si>
  <si>
    <t>10XK20020016VT4GB0577Q75</t>
  </si>
  <si>
    <t>GBG 200x200x16, GB0577Q75S, AA</t>
  </si>
  <si>
    <t>GẠCH BÔNG, GBG 200x200x16, GB0577Q75S, Loại AA (L1)</t>
  </si>
  <si>
    <t>10XK20020016VT4GB0578Q26</t>
  </si>
  <si>
    <t>GBG 200x200x16, GB0578Q26S, AA</t>
  </si>
  <si>
    <t>GẠCH BÔNG, GBG 200x200x16, GB0578Q26S, Loại AA (L1)</t>
  </si>
  <si>
    <t>10XK20020016VT4GB0703Q28</t>
  </si>
  <si>
    <t>GBG 200x200x16, GB0703Q28S, AA</t>
  </si>
  <si>
    <t>GẠCH BÔNG, GBG 200x200x16, GB0703Q28S, Loại AA (L1)</t>
  </si>
  <si>
    <t>10XK20020016VT4GB0991Q00</t>
  </si>
  <si>
    <t>GBG 200x200x16, GB0991Q00S, AA</t>
  </si>
  <si>
    <t>GẠCH BÔNG, GBG 200x200x16, GB0991Q00S, Loại AA (L1)</t>
  </si>
  <si>
    <t>10XK20020016VT5GB1374Q00</t>
  </si>
  <si>
    <t>GBG 200x200x16, GB1374Q00S, AA</t>
  </si>
  <si>
    <t>GẠCH BÔNG, GBG 200x200x16, GB1374Q00S, Loại AA (L1)</t>
  </si>
  <si>
    <t>10XK20023216LT2GB0631Q31</t>
  </si>
  <si>
    <t>GBG 200x232x16, GB0631Q31H, AA</t>
  </si>
  <si>
    <t>GẠCH BÔNG, GBG 200x232x16, GB0631Q31H, Loại AA (L1)</t>
  </si>
  <si>
    <t>10XK20023216LT2GB0631Q34</t>
  </si>
  <si>
    <t>GBG 200x232x16, GB0631Q34H, AA</t>
  </si>
  <si>
    <t>GẠCH BÔNG, GBG 200x232x16, GB0631Q34H, Loại AA (L1)</t>
  </si>
  <si>
    <t>10XK20023216LT2GB0631Q43</t>
  </si>
  <si>
    <t>GBG 200x232x16, GB0631Q43H, AA</t>
  </si>
  <si>
    <t>GẠCH BÔNG, GBG 200x232x16, GB0631Q43H, Loại AA (L1)</t>
  </si>
  <si>
    <t>10XK20023216LT2GB0636Q07</t>
  </si>
  <si>
    <t>GBG 200x232x16, GB0636Q07H, AA</t>
  </si>
  <si>
    <t>GẠCH BÔNG, GBG 200x232x16, GB0636Q07H, Loại AA (L1)</t>
  </si>
  <si>
    <t>10XK20023216LT2GB0636Q10</t>
  </si>
  <si>
    <t>GBG 200x232x16, GB0636Q10H, AA</t>
  </si>
  <si>
    <t>GẠCH BÔNG, GBG 200x232x16, GB0636Q10H, Loại AA (L1)</t>
  </si>
  <si>
    <t>10XK20023216LT2GB0636Q28</t>
  </si>
  <si>
    <t>GBG 200x232x16, GB0636Q28H, AA</t>
  </si>
  <si>
    <t>GẠCH BÔNG, GBG 200x232x16, GB0636Q28H, Loại AA (L1)</t>
  </si>
  <si>
    <t>10XK20023216LT2GB0636Q33</t>
  </si>
  <si>
    <t>GBG 200x232x16, GB0636Q33H, AA</t>
  </si>
  <si>
    <t>GẠCH BÔNG, GBG 200x232x16, GB0636Q33H, Loại AA (L1)</t>
  </si>
  <si>
    <t>10XK20023216LT2GB0901Q03</t>
  </si>
  <si>
    <t>GBG 200x232x16, GB0901Q03H, AA</t>
  </si>
  <si>
    <t>GẠCH BÔNG, GBG 200x232x16, GB0901Q03H, Loại AA (L1)</t>
  </si>
  <si>
    <t>10ND20020016VT3GB0273V12</t>
  </si>
  <si>
    <t>GBG 200x200x16, GB0273V12S, AA</t>
  </si>
  <si>
    <t>GẠCH BÔNG, GBG 200x200x16, GB0273V12S, Loại AA (L1)</t>
  </si>
  <si>
    <t>10ND20020016VT3GB0341G01</t>
  </si>
  <si>
    <t>GBG 200x200x16, GB0341G01S, AA</t>
  </si>
  <si>
    <t>GẠCH BÔNG, GBG 200x200x16, GB0341G01S, Loại AA (L1)</t>
  </si>
  <si>
    <t>10ND20020016VT3GB0689M00</t>
  </si>
  <si>
    <t>GBG 200x200x16, GB0689M00S, AA</t>
  </si>
  <si>
    <t>GẠCH BÔNG, GBG 200x200x16, GB0689M00S, Loại AA (L1)</t>
  </si>
  <si>
    <t>10ND20020016VT3GB0710V00</t>
  </si>
  <si>
    <t>GBG 200x200x16, GB0710V00S, AA</t>
  </si>
  <si>
    <t>GẠCH BÔNG, GBG 200x200x16, GB0710V00S, Loại AA (L1)</t>
  </si>
  <si>
    <t>10ND20020016VT4GB0013M01</t>
  </si>
  <si>
    <t>GBG 200x200x16, GB0013M01S, AA</t>
  </si>
  <si>
    <t>GẠCH BÔNG, GBG 200x200x16, GB0013M01S, Loại AA (L1)</t>
  </si>
  <si>
    <t>10XK10010016VT2GB1020G07</t>
  </si>
  <si>
    <t>GBG 100x100x16, GB1020G07S, AA</t>
  </si>
  <si>
    <t>GẠCH BÔNG, GBG 100x100x16, GB1020G07S, Loại AA (L1)</t>
  </si>
  <si>
    <t>10XK20020016VD2GB1139QBA01</t>
  </si>
  <si>
    <t>GBG 200x200x16, GB1139QBA01S, AA</t>
  </si>
  <si>
    <t>GẠCH BÔNG, GBG 200x200x16, GB1139QBA01S, Loại AA (L1)</t>
  </si>
  <si>
    <t>10XK20020016VD2GB1141QBA00</t>
  </si>
  <si>
    <t>GBG 200x200x16, GB1141QBA00S, AA</t>
  </si>
  <si>
    <t>GẠCH BÔNG, GBG 200x200x16, GB1141QBA00S, Loại AA (L1)</t>
  </si>
  <si>
    <t>10XK20020016VT2GB1173Q00</t>
  </si>
  <si>
    <t>GBG 200x200x16, GB1173Q00S, AA</t>
  </si>
  <si>
    <t>GẠCH BÔNG, GBG 200x200x16, GB1173Q00S, Loại AA (L1)</t>
  </si>
  <si>
    <t>2023.06.GẠCH BÔNG</t>
  </si>
  <si>
    <t>10XK20020016VT2GB0054Q60</t>
  </si>
  <si>
    <t>GBG 200x200x16, GB0054Q60S, AA</t>
  </si>
  <si>
    <t>GẠCH BÔNG, GBG 200x200x16, GB0054Q60S, Loại AA (L1)</t>
  </si>
  <si>
    <t>10XK20020016VT2GB0165Q02</t>
  </si>
  <si>
    <t>GBG 200x200x16, GB0165Q02S, AA</t>
  </si>
  <si>
    <t>GẠCH BÔNG, GBG 200x200x16, GB0165Q02S, Loại AA (L1)</t>
  </si>
  <si>
    <t>10XK20020016VT2GB0168Q04</t>
  </si>
  <si>
    <t>GBG 200x200x16, GB0168Q04S, AA</t>
  </si>
  <si>
    <t>GẠCH BÔNG, GBG 200x200x16, GB0168Q04S, Loại AA (L1)</t>
  </si>
  <si>
    <t>10XK20020016VT2GB0592G00</t>
  </si>
  <si>
    <t>GBG 200x200x16, GB0592G00S, AA</t>
  </si>
  <si>
    <t>GẠCH BÔNG, GBG 200x200x16, GB0592G00S, Loại AA (L1)</t>
  </si>
  <si>
    <t>10XK20020016VT2GB0592G06</t>
  </si>
  <si>
    <t>GBG 200x200x16, GB0592G06S, AA</t>
  </si>
  <si>
    <t>GẠCH BÔNG, GBG 200x200x16, GB0592G06S, Loại AA (L1)</t>
  </si>
  <si>
    <t>10XK20020016VT2GB0724V04</t>
  </si>
  <si>
    <t>GBG 200x200x16, GB0724V04S, AA</t>
  </si>
  <si>
    <t>GẠCH BÔNG, GBG 200x200x16, GB0724V04S, Loại AA (L1)</t>
  </si>
  <si>
    <t>10XK20020016VT2GB0737Q00</t>
  </si>
  <si>
    <t>GBG 200x200x16, GB0737Q00S, AA</t>
  </si>
  <si>
    <t>GẠCH BÔNG, GBG 200x200x16, GB0737Q00S, Loại AA (L1)</t>
  </si>
  <si>
    <t>10XK20020016VT2GB0744M09</t>
  </si>
  <si>
    <t>GBG 200x200x16, GB0744M09S, AA</t>
  </si>
  <si>
    <t>GẠCH BÔNG, GBG 200x200x16, GB0744M09S, Loại AA (L1)</t>
  </si>
  <si>
    <t>10XK20020016VT2GB0748Q01</t>
  </si>
  <si>
    <t>GBG 200x200x16, GB0748Q01S, AA</t>
  </si>
  <si>
    <t>GẠCH BÔNG, GBG 200x200x16, GB0748Q01S, Loại AA (L1)</t>
  </si>
  <si>
    <t>10XK20020016VT2GB0796Q06</t>
  </si>
  <si>
    <t>GBG 200x200x16, GB0796Q06S, AA</t>
  </si>
  <si>
    <t>GẠCH BÔNG, GBG 200x200x16, GB0796Q06S, Loại AA (L1)</t>
  </si>
  <si>
    <t>10XK20020016VT2GB0836Q00</t>
  </si>
  <si>
    <t>GBG 200x200x16, GB0836Q00S, AA</t>
  </si>
  <si>
    <t>GẠCH BÔNG, GBG 200x200x16, GB0836Q00S, Loại AA (L1)</t>
  </si>
  <si>
    <t>10XK20020016VT2GB0836Q26</t>
  </si>
  <si>
    <t>GBG 200x200x16, GB0836Q26S, AA</t>
  </si>
  <si>
    <t>GẠCH BÔNG, GBG 200x200x16, GB0836Q26S, Loại AA (L1)</t>
  </si>
  <si>
    <t>10XK20020016VT2GB0836Q37</t>
  </si>
  <si>
    <t>GBG 200x200x16, GB0836Q37S, AA</t>
  </si>
  <si>
    <t>GẠCH BÔNG, GBG 200x200x16, GB0836Q37S, Loại AA (L1)</t>
  </si>
  <si>
    <t>10XK20020016VT2GB0907Q01</t>
  </si>
  <si>
    <t>GBG 200x200x16, GB0907Q01S, AA</t>
  </si>
  <si>
    <t>GẠCH BÔNG, GBG 200x200x16, GB0907Q01S, Loại AA (L1)</t>
  </si>
  <si>
    <t>10XK20020016VT2GB0940Q01</t>
  </si>
  <si>
    <t>GBG 200x200x16, GB0940Q01S, AA</t>
  </si>
  <si>
    <t>GẠCH BÔNG, GBG 200x200x16, GB0940Q01S, Loại AA (L1)</t>
  </si>
  <si>
    <t>10XK20020016VT2GB1076Q00</t>
  </si>
  <si>
    <t>GBG 200x200x16, GB1076Q00S, AA</t>
  </si>
  <si>
    <t>GẠCH BÔNG, GBG 200x200x16, GB1076Q00S, Loại AA (L1)</t>
  </si>
  <si>
    <t>10XK20020016VT2GB1089Q11</t>
  </si>
  <si>
    <t>GBG 200x200x16, GB1089Q11S, AA</t>
  </si>
  <si>
    <t>GẠCH BÔNG, GBG 200x200x16, GB1089Q11S, Loại AA (L1)</t>
  </si>
  <si>
    <t>10XK20020016VT2GB1126Q00</t>
  </si>
  <si>
    <t>GBG 200x200x16, GB1126Q00S, AA</t>
  </si>
  <si>
    <t>GẠCH BÔNG, GBG 200x200x16, GB1126Q00S, Loại AA (L1)</t>
  </si>
  <si>
    <t>10XK20020016VT2GB1126Q01</t>
  </si>
  <si>
    <t>GBG 200x200x16, GB1126Q01S, AA</t>
  </si>
  <si>
    <t>GẠCH BÔNG, GBG 200x200x16, GB1126Q01S, Loại AA (L1)</t>
  </si>
  <si>
    <t>10XK20020016VT2GB1179Q01</t>
  </si>
  <si>
    <t>GBG 200x200x16, GB1179Q01S, AA</t>
  </si>
  <si>
    <t>GẠCH BÔNG, GBG 200x200x16, GB1179Q01S, Loại AA (L1)</t>
  </si>
  <si>
    <t>10XK20020016VT2GB1216Q00</t>
  </si>
  <si>
    <t>GBG 200x200x16, GB1216Q00S, AA</t>
  </si>
  <si>
    <t>GẠCH BÔNG, GBG 200x200x16, GB1216Q00S, Loại AA (L1)</t>
  </si>
  <si>
    <t>10XK20020016VT2GB1255Q00</t>
  </si>
  <si>
    <t>GBG 200x200x16, GB1255Q00S, AA</t>
  </si>
  <si>
    <t>GẠCH BÔNG, GBG 200x200x16, GB1255Q00S, Loại AA (L1)</t>
  </si>
  <si>
    <t>10XK20020016VT2GB1317Q01</t>
  </si>
  <si>
    <t>GBG 200x200x16, GB1317Q01S, AA</t>
  </si>
  <si>
    <t>GẠCH BÔNG, GBG 200x200x16, GB1317Q01S, Loại AA (L1)</t>
  </si>
  <si>
    <t>10XK20020016VT2GB1387Q00</t>
  </si>
  <si>
    <t>GBG 200x200x16, GB1387Q00S, AA</t>
  </si>
  <si>
    <t>GẠCH BÔNG, GBG 200x200x16, GB1387Q00S, Loại AA (L1)</t>
  </si>
  <si>
    <t>10XK20020016VT3GB0168Q11</t>
  </si>
  <si>
    <t>GBG 200x200x16, GB0168Q11S, AA</t>
  </si>
  <si>
    <t>GẠCH BÔNG, GBG 200x200x16, GB0168Q11S, Loại AA (L1)</t>
  </si>
  <si>
    <t>10XK20020016VT3GB0177Q36</t>
  </si>
  <si>
    <t>GBG 200x200x16, GB0177Q36S, AA</t>
  </si>
  <si>
    <t>GẠCH BÔNG, GBG 200x200x16, GB0177Q36S, Loại AA (L1)</t>
  </si>
  <si>
    <t>10XK20020016VT3GB0718Q06</t>
  </si>
  <si>
    <t>GBG 200x200x16, GB0718Q06S, AA</t>
  </si>
  <si>
    <t>GẠCH BÔNG, GBG 200x200x16, GB0718Q06S, Loại AA (L1)</t>
  </si>
  <si>
    <t>10XK20020016VT3GB0748Q14</t>
  </si>
  <si>
    <t>GBG 200x200x16, GB0748Q14S, AA</t>
  </si>
  <si>
    <t>GẠCH BÔNG, GBG 200x200x16, GB0748Q14S, Loại AA (L1)</t>
  </si>
  <si>
    <t>10XK20020016VT3GB0756M00</t>
  </si>
  <si>
    <t>GBG 200x200x16, GB0756M00S, AA</t>
  </si>
  <si>
    <t>GẠCH BÔNG, GBG 200x200x16, GB0756M00S, Loại AA (L1)</t>
  </si>
  <si>
    <t>10XK20020016VT3GB0786Q00</t>
  </si>
  <si>
    <t>GBG 200x200x16, GB0786Q00S, AA</t>
  </si>
  <si>
    <t>GẠCH BÔNG, GBG 200x200x16, GB0786Q00S, Loại AA (L1)</t>
  </si>
  <si>
    <t>10XK20020016VT3GB0786Q04</t>
  </si>
  <si>
    <t>GBG 200x200x16, GB0786Q04S, AA</t>
  </si>
  <si>
    <t>GẠCH BÔNG, GBG 200x200x16, GB0786Q04S, Loại AA (L1)</t>
  </si>
  <si>
    <t>10XK20020016VT3GB0850Q00</t>
  </si>
  <si>
    <t>GBG 200x200x16, GB0850Q00S, AA</t>
  </si>
  <si>
    <t>GẠCH BÔNG, GBG 200x200x16, GB0850Q00S, Loại AA (L1)</t>
  </si>
  <si>
    <t>2015.11.GẠCH BÔNG</t>
  </si>
  <si>
    <t>10XK20020016VT4GB0230Q09</t>
  </si>
  <si>
    <t>GBG 200x200x16, GB0230Q09S, AA</t>
  </si>
  <si>
    <t>GẠCH BÔNG, GBG 200x200x16, GB0230Q09S, Loại AA (L1)</t>
  </si>
  <si>
    <t>10XK20020016VT4GB0563Q47</t>
  </si>
  <si>
    <t>GBG 200x200x16, GB0563Q47S, AA</t>
  </si>
  <si>
    <t>GẠCH BÔNG, GBG 200x200x16, GB0563Q47S, Loại AA (L1)</t>
  </si>
  <si>
    <t>10XK20020016VT5GB1373Q00</t>
  </si>
  <si>
    <t>GBG 200x200x16, GB1373Q00S, AA</t>
  </si>
  <si>
    <t>GẠCH BÔNG, GBG 200x200x16, GB1373Q00S, Loại AA (L1)</t>
  </si>
  <si>
    <t>10XK20023216LT2GB0631Q13</t>
  </si>
  <si>
    <t>GBG 200x232x16, GB0631Q13H, AA</t>
  </si>
  <si>
    <t>GẠCH BÔNG, GBG 200x232x16, GB0631Q13H, Loại AA (L1)</t>
  </si>
  <si>
    <t>10XK20023216LT2GB0631Q47</t>
  </si>
  <si>
    <t>GBG 200x232x16, GB0631Q47H, AA</t>
  </si>
  <si>
    <t>GẠCH BÔNG, GBG 200x232x16, GB0631Q47H, Loại AA (L1)</t>
  </si>
  <si>
    <t>10XK20023216LT2GB0636Q04</t>
  </si>
  <si>
    <t>GBG 200x232x16, GB0636Q04H, AA</t>
  </si>
  <si>
    <t>GẠCH BÔNG, GBG 200x232x16, GB0636Q04H, Loại AA (L1)</t>
  </si>
  <si>
    <t>10XK20023216LT2GB0636Q16</t>
  </si>
  <si>
    <t>GBG 200x232x16, GB0636Q16H, AA</t>
  </si>
  <si>
    <t>GẠCH BÔNG, GBG 200x232x16, GB0636Q16H, Loại AA (L1)</t>
  </si>
  <si>
    <t>10XK20023216LT2GB0636Q31</t>
  </si>
  <si>
    <t>GBG 200x232x16, GB0636Q31H, AA</t>
  </si>
  <si>
    <t>GẠCH BÔNG, GBG 200x232x16, GB0636Q31H, Loại AA (L1)</t>
  </si>
  <si>
    <t>10XK20023216LT2GB0952Q02</t>
  </si>
  <si>
    <t>GBG 200x232x16, GB0952Q02H, AA</t>
  </si>
  <si>
    <t>GẠCH BÔNG, GBG 200x232x16, GB0952Q02H, Loại AA (L1)</t>
  </si>
  <si>
    <t>10ND20020016VT2GB0319G00</t>
  </si>
  <si>
    <t>GBG 200x200x16, GB0319G00S, AA</t>
  </si>
  <si>
    <t>GẠCH BÔNG, GBG 200x200x16, GB0319G00S, Loại AA (L1)</t>
  </si>
  <si>
    <t>10ND20020016VT2GB0319V00</t>
  </si>
  <si>
    <t>GBG 200x200x16, GB0319V00S, AA</t>
  </si>
  <si>
    <t>GẠCH BÔNG, GBG 200x200x16, GB0319V00S, Loại AA (L1)</t>
  </si>
  <si>
    <t>10ND20020016VT2GB0667G07</t>
  </si>
  <si>
    <t>GBG 200x200x16, GB0667G07S, AA</t>
  </si>
  <si>
    <t>GẠCH BÔNG, GBG 200x200x16, GB0667G07S, Loại AA (L1)</t>
  </si>
  <si>
    <t>10ND20020016VT2GB0667V07</t>
  </si>
  <si>
    <t>GBG 200x200x16, GB0667V07S, AA</t>
  </si>
  <si>
    <t>GẠCH BÔNG, GBG 200x200x16, GB0667V07S, Loại AA (L1)</t>
  </si>
  <si>
    <t>10ND20020016VT2GB0726Q12</t>
  </si>
  <si>
    <t>GBG 200x200x16, GB0726Q12S, AA</t>
  </si>
  <si>
    <t>GẠCH BÔNG, GBG 200x200x16, GB0726Q12S, Loại AA (L1)</t>
  </si>
  <si>
    <t>10ND20020016VT3GB0174Q02</t>
  </si>
  <si>
    <t>GBG 200x200x16, GB0174Q02S, AA</t>
  </si>
  <si>
    <t>GẠCH BÔNG, GBG 200x200x16, GB0174Q02S, Loại AA (L1)</t>
  </si>
  <si>
    <t>10ND20020016VT3GB0710G00</t>
  </si>
  <si>
    <t>GBG 200x200x16, GB0710G00S, AA</t>
  </si>
  <si>
    <t>GẠCH BÔNG, GBG 200x200x16, GB0710G00S, Loại AA (L1)</t>
  </si>
  <si>
    <t>10ND20020016VT3GB1370Q03</t>
  </si>
  <si>
    <t>GBG 200x200x16, GB1370Q03S, AA</t>
  </si>
  <si>
    <t>GẠCH BÔNG, GBG 200x200x16, GB1370Q03S, Loại AA (L1)</t>
  </si>
  <si>
    <t>10XK10010016VT2GB1020G01</t>
  </si>
  <si>
    <t>GBG 100x100x16, GB1020G01S, AA</t>
  </si>
  <si>
    <t>GẠCH BÔNG, GBG 100x100x16, GB1020G01S, Loại AA (L1)</t>
  </si>
  <si>
    <t>10XK10010016VT2GB1020G11</t>
  </si>
  <si>
    <t>GBG 100x100x16, GB1020G11S, AA</t>
  </si>
  <si>
    <t>GẠCH BÔNG, GBG 100x100x16, GB1020G11S, Loại AA (L1)</t>
  </si>
  <si>
    <t>10XK20020016VD2GB1137QBA00</t>
  </si>
  <si>
    <t>GBG 200x200x16, GB1137QBA00S, AA</t>
  </si>
  <si>
    <t>GẠCH BÔNG, GBG 200x200x16, GB1137QBA00S, Loại AA (L1)</t>
  </si>
  <si>
    <t>10XK20020016VD2GB1137QBA02</t>
  </si>
  <si>
    <t>GBG 200x200x16, GB1137QBA02S, AA</t>
  </si>
  <si>
    <t>GẠCH BÔNG, GBG 200x200x16, GB1137QBA02S, Loại AA (L1)</t>
  </si>
  <si>
    <t>10XK20020016VD2GB1139QDC01</t>
  </si>
  <si>
    <t>GBG 200x200x16, GB1139QDC01S, AA</t>
  </si>
  <si>
    <t>GẠCH BÔNG, GBG 200x200x16, GB1139QDC01S, Loại AA (L1)</t>
  </si>
  <si>
    <t>10XK20020016VD2GB1141QDC00</t>
  </si>
  <si>
    <t>GBG 200x200x16, GB1141QDC00S, AA</t>
  </si>
  <si>
    <t>GẠCH BÔNG, GBG 200x200x16, GB1141QDC00S, Loại AA (L1)</t>
  </si>
  <si>
    <t>10XK20020016VT2GB0054Q06</t>
  </si>
  <si>
    <t>GBG 200x200x16, GB0054Q06S, AA</t>
  </si>
  <si>
    <t>GẠCH BÔNG, GBG 200x200x16, GB0054Q06S, Loại AA (L1)</t>
  </si>
  <si>
    <t>10XK20020016VT2GB0055Q10</t>
  </si>
  <si>
    <t>GBG 200x200x16, GB0055Q10S, AA</t>
  </si>
  <si>
    <t>GẠCH BÔNG, GBG 200x200x16, GB0055Q10S, Loại AA (L1)</t>
  </si>
  <si>
    <t>10XK20020016VT2GB0056Q02</t>
  </si>
  <si>
    <t>GBG 200x200x16, GB0056Q02S, AA</t>
  </si>
  <si>
    <t>GẠCH BÔNG, GBG 200x200x16, GB0056Q02S, Loại AA (L1)</t>
  </si>
  <si>
    <t>10XK20020016VT2GB0098Q15</t>
  </si>
  <si>
    <t>GBG 200x200x16, GB0098Q15S, AA</t>
  </si>
  <si>
    <t>GẠCH BÔNG, GBG 200x200x16, GB0098Q15S, Loại AA (L1)</t>
  </si>
  <si>
    <t>10XK20020016VT2GB0169Q17</t>
  </si>
  <si>
    <t>GBG 200x200x16, GB0169Q17S, AA</t>
  </si>
  <si>
    <t>GẠCH BÔNG, GBG 200x200x16, GB0169Q17S, Loại AA (L1)</t>
  </si>
  <si>
    <t>10XK20020016VT2GB0187M03</t>
  </si>
  <si>
    <t>GBG 200x200x16, GB0187M03S, AA</t>
  </si>
  <si>
    <t>GẠCH BÔNG, GBG 200x200x16, GB0187M03S, Loại AA (L1)</t>
  </si>
  <si>
    <t>10XK20020016VT2GB0230Q06</t>
  </si>
  <si>
    <t>GBG 200x200x16, GB0230Q06S, AA</t>
  </si>
  <si>
    <t>GẠCH BÔNG, GBG 200x200x16, GB0230Q06S, Loại AA (L1)</t>
  </si>
  <si>
    <t>10XK20020016VT2GB0577Q26</t>
  </si>
  <si>
    <t>GBG 200x200x16, GB0577Q26S, AA</t>
  </si>
  <si>
    <t>GẠCH BÔNG, GBG 200x200x16, GB0577Q26S, Loại AA (L1)</t>
  </si>
  <si>
    <t>10XK20020016VT2GB0722Q04</t>
  </si>
  <si>
    <t>GBG 200x200x16, GB0722Q04S, AA</t>
  </si>
  <si>
    <t>GẠCH BÔNG, GBG 200x200x16, GB0722Q04S, Loại AA (L1)</t>
  </si>
  <si>
    <t>10XK20020016VT2GB0744M06</t>
  </si>
  <si>
    <t>GBG 200x200x16, GB0744M06S, AA</t>
  </si>
  <si>
    <t>GẠCH BÔNG, GBG 200x200x16, GB0744M06S, Loại AA (L1)</t>
  </si>
  <si>
    <t>10XK20020016VT2GB0758Q01</t>
  </si>
  <si>
    <t>GBG 200x200x16, GB0758Q01S, AA</t>
  </si>
  <si>
    <t>GẠCH BÔNG, GBG 200x200x16, GB0758Q01S, Loại AA (L1)</t>
  </si>
  <si>
    <t>10XK20020016VT2GB0823Q02</t>
  </si>
  <si>
    <t>GBG 200x200x16, GB0823Q02S, AA</t>
  </si>
  <si>
    <t>GẠCH BÔNG, GBG 200x200x16, GB0823Q02S, Loại AA (L1)</t>
  </si>
  <si>
    <t>10XK20020016VT2GB0828Q11</t>
  </si>
  <si>
    <t>GBG 200x200x16, GB0828Q11S, AA</t>
  </si>
  <si>
    <t>GẠCH BÔNG, GBG 200x200x16, GB0828Q11S, Loại AA (L1)</t>
  </si>
  <si>
    <t>10XK20020016VT2GB0836Q25</t>
  </si>
  <si>
    <t>GBG 200x200x16, GB0836Q25S, AA</t>
  </si>
  <si>
    <t>GẠCH BÔNG, GBG 200x200x16, GB0836Q25S, Loại AA (L1)</t>
  </si>
  <si>
    <t>10XK20020016VT2GB0836Q34</t>
  </si>
  <si>
    <t>GBG 200x200x16, GB0836Q34S, AA</t>
  </si>
  <si>
    <t>GẠCH BÔNG, GBG 200x200x16, GB0836Q34S, Loại AA (L1)</t>
  </si>
  <si>
    <t>10XK20020016VT2GB0948Q00</t>
  </si>
  <si>
    <t>GBG 200x200x16, GB0948Q00S, AA</t>
  </si>
  <si>
    <t>GẠCH BÔNG, GBG 200x200x16, GB0948Q00S, Loại AA (L1)</t>
  </si>
  <si>
    <t>2016.04.GẠCH BÔNG</t>
  </si>
  <si>
    <t>10XK20020016VT2GB1089Q00</t>
  </si>
  <si>
    <t>GBG 200x200x16, GB1089Q00S, AA</t>
  </si>
  <si>
    <t>GẠCH BÔNG, GBG 200x200x16, GB1089Q00S, Loại AA (L1)</t>
  </si>
  <si>
    <t>10XK20020016VT2GB1089Q12</t>
  </si>
  <si>
    <t>GBG 200x200x16, GB1089Q12S, AA</t>
  </si>
  <si>
    <t>GẠCH BÔNG, GBG 200x200x16, GB1089Q12S, Loại AA (L1)</t>
  </si>
  <si>
    <t>10XK20020016VT2GB1102Q00</t>
  </si>
  <si>
    <t>GBG 200x200x16, GB1102Q00S, AA</t>
  </si>
  <si>
    <t>GẠCH BÔNG, GBG 200x200x16, GB1102Q00S, Loại AA (L1)</t>
  </si>
  <si>
    <t>10XK20020016VT2GB1125Q00</t>
  </si>
  <si>
    <t>GBG 200x200x16, GB1125Q00S, AA</t>
  </si>
  <si>
    <t>GẠCH BÔNG, GBG 200x200x16, GB1125Q00S, Loại AA (L1)</t>
  </si>
  <si>
    <t>10XK20020016VT2GB1205G00</t>
  </si>
  <si>
    <t>GBG 200x200x16, GB1205G00S, AA</t>
  </si>
  <si>
    <t>GẠCH BÔNG, GBG 200x200x16, GB1205G00S, Loại AA (L1)</t>
  </si>
  <si>
    <t>10XK20020016VT2GB1282Q00</t>
  </si>
  <si>
    <t>GBG 200x200x16, GB1282Q00S, AA</t>
  </si>
  <si>
    <t>GẠCH BÔNG, GBG 200x200x16, GB1282Q00S, Loại AA (L1)</t>
  </si>
  <si>
    <t>10XK20020016VT2GB1397Q00</t>
  </si>
  <si>
    <t>GBG 200x200x16, GB1397Q00S, AA</t>
  </si>
  <si>
    <t>GẠCH BÔNG, GBG 200x200x16, GB1397Q00S, Loại AA (L1)</t>
  </si>
  <si>
    <t>10XK20020016VT3GB0001M11</t>
  </si>
  <si>
    <t>GBG 200x200x16, GB0001M11S, AA</t>
  </si>
  <si>
    <t>GẠCH BÔNG, GBG 200x200x16, GB0001M11S, Loại AA (L1)</t>
  </si>
  <si>
    <t>10XK20020016VT3GB0018Q01</t>
  </si>
  <si>
    <t>GBG 200x200x16, GB0018Q01S, AA</t>
  </si>
  <si>
    <t>GẠCH BÔNG, GBG 200x200x16, GB0018Q01S, Loại AA (L1)</t>
  </si>
  <si>
    <t>10XK20020016VT3GB0040Q09</t>
  </si>
  <si>
    <t>GBG 200x200x16, GB0040Q09S, AA</t>
  </si>
  <si>
    <t>GẠCH BÔNG, GBG 200x200x16, GB0040Q09S, Loại AA (L1)</t>
  </si>
  <si>
    <t>10XK20020016VT3GB0110Q02</t>
  </si>
  <si>
    <t>GBG 200x200x16, GB0110Q02S, AA</t>
  </si>
  <si>
    <t>GẠCH BÔNG, GBG 200x200x16, GB0110Q02S, Loại AA (L1)</t>
  </si>
  <si>
    <t>10XK20020016VT3GB0205Q15</t>
  </si>
  <si>
    <t>GBG 200x200x16, GB0205Q15S, AA</t>
  </si>
  <si>
    <t>GẠCH BÔNG, GBG 200x200x16, GB0205Q15S, Loại AA (L1)</t>
  </si>
  <si>
    <t>10XK20020016VT3GB0208Q08</t>
  </si>
  <si>
    <t>GBG 200x200x16, GB0208Q08S, AA</t>
  </si>
  <si>
    <t>GẠCH BÔNG, GBG 200x200x16, GB0208Q08S, Loại AA (L1)</t>
  </si>
  <si>
    <t>10XK20020016VT3GB0563Q24</t>
  </si>
  <si>
    <t>GBG 200x200x16, GB0563Q24S, AA</t>
  </si>
  <si>
    <t>GẠCH BÔNG, GBG 200x200x16, GB0563Q24S, Loại AA (L1)</t>
  </si>
  <si>
    <t>10XK20020016VT3GB0618Q01</t>
  </si>
  <si>
    <t>GBG 200x200x16, GB0618Q01S, AA</t>
  </si>
  <si>
    <t>GẠCH BÔNG, GBG 200x200x16, GB0618Q01S, Loại AA (L1)</t>
  </si>
  <si>
    <t>10XK20020016VT3GB0748Q00</t>
  </si>
  <si>
    <t>GBG 200x200x16, GB0748Q00S, AA</t>
  </si>
  <si>
    <t>GẠCH BÔNG, GBG 200x200x16, GB0748Q00S, Loại AA (L1)</t>
  </si>
  <si>
    <t>10XK20020016VT3GB0754Q01</t>
  </si>
  <si>
    <t>GBG 200x200x16, GB0754Q01S, AA</t>
  </si>
  <si>
    <t>GẠCH BÔNG, GBG 200x200x16, GB0754Q01S, Loại AA (L1)</t>
  </si>
  <si>
    <t>10XK20020016VT3GB0756M02</t>
  </si>
  <si>
    <t>GBG 200x200x16, GB0756M02S, AA</t>
  </si>
  <si>
    <t>GẠCH BÔNG, GBG 200x200x16, GB0756M02S, Loại AA (L1)</t>
  </si>
  <si>
    <t>10XK20020016VT3GB0791Q01</t>
  </si>
  <si>
    <t>GBG 200x200x16, GB0791Q01S, AA</t>
  </si>
  <si>
    <t>GẠCH BÔNG, GBG 200x200x16, GB0791Q01S, Loại AA (L1)</t>
  </si>
  <si>
    <t>10XK20020016VT3GB0829QBA03</t>
  </si>
  <si>
    <t>GBG 200x200x16, GB0829QBA03S, AA</t>
  </si>
  <si>
    <t>GẠCH BÔNG, GBG 200x200x16, GB0829QBA03S, Loại AA (L1)</t>
  </si>
  <si>
    <t>10XK20020016VT3GB0970QBA00</t>
  </si>
  <si>
    <t>GBG 200x200x16, GB0970QBA00S, AA</t>
  </si>
  <si>
    <t>GẠCH BÔNG, GBG 200x200x16, GB0970QBA00S, Loại AA (L1)</t>
  </si>
  <si>
    <t>10XK20020016VT3GB1010M03</t>
  </si>
  <si>
    <t>GBG 200x200x16, GB1010M03S, AA</t>
  </si>
  <si>
    <t>GẠCH BÔNG, GBG 200x200x16, GB1010M03S, Loại AA (L1)</t>
  </si>
  <si>
    <t>10XK20020016VT3GB1068Q00</t>
  </si>
  <si>
    <t>GBG 200x200x16, GB1068Q00S, AA</t>
  </si>
  <si>
    <t>GẠCH BÔNG, GBG 200x200x16, GB1068Q00S, Loại AA (L1)</t>
  </si>
  <si>
    <t>10XK20020016VT3GB1121Q00</t>
  </si>
  <si>
    <t>GBG 200x200x16, GB1121Q00S, AA</t>
  </si>
  <si>
    <t>GẠCH BÔNG, GBG 200x200x16, GB1121Q00S, Loại AA (L1)</t>
  </si>
  <si>
    <t>10XK20023216LT2GB0631Q14</t>
  </si>
  <si>
    <t>GBG 200x232x16, GB0631Q14H, AA</t>
  </si>
  <si>
    <t>GẠCH BÔNG, GBG 200x232x16, GB0631Q14H, Loại AA (L1)</t>
  </si>
  <si>
    <t>10XK20023216LT2GB0631Q29</t>
  </si>
  <si>
    <t>GBG 200x232x16, GB0631Q29H, AA</t>
  </si>
  <si>
    <t>GẠCH BÔNG, GBG 200x232x16, GB0631Q29H, Loại AA (L1)</t>
  </si>
  <si>
    <t>10XK20023216LT2GB0631Q44</t>
  </si>
  <si>
    <t>GBG 200x232x16, GB0631Q44H, AA</t>
  </si>
  <si>
    <t>GẠCH BÔNG, GBG 200x232x16, GB0631Q44H, Loại AA (L1)</t>
  </si>
  <si>
    <t>10XK20023216LT2GB0636Q09</t>
  </si>
  <si>
    <t>GBG 200x232x16, GB0636Q09H, AA</t>
  </si>
  <si>
    <t>GẠCH BÔNG, GBG 200x232x16, GB0636Q09H, Loại AA (L1)</t>
  </si>
  <si>
    <t>10XK20023216LT2GB0636Q30</t>
  </si>
  <si>
    <t>GBG 200x232x16, GB0636Q30H, AA</t>
  </si>
  <si>
    <t>GẠCH BÔNG, GBG 200x232x16, GB0636Q30H, Loại AA (L1)</t>
  </si>
  <si>
    <t>10XK20023216LT2GB0901Q02</t>
  </si>
  <si>
    <t>GBG 200x232x16, GB0901Q02H, AA</t>
  </si>
  <si>
    <t>GẠCH BÔNG, GBG 200x232x16, GB0901Q02H, Loại AA (L1)</t>
  </si>
  <si>
    <t>10XK20023216LT2GB0952Q00</t>
  </si>
  <si>
    <t>GBG 200x232x16, GB0952Q00H, AA</t>
  </si>
  <si>
    <t>GẠCH BÔNG, GBG 200x232x16, GB0952Q00H, Loại AA (L1)</t>
  </si>
  <si>
    <t>10ND20020016VT2GB0032Q01</t>
  </si>
  <si>
    <t>GBG 200x200x16, GB0032Q01S, AA</t>
  </si>
  <si>
    <t>GẠCH BÔNG, GBG 200x200x16, GB0032Q01S, Loại AA (L1)</t>
  </si>
  <si>
    <t>10ND20020016VT3GB0273G12</t>
  </si>
  <si>
    <t>GBG 200x200x16, GB0273G12S, AA</t>
  </si>
  <si>
    <t>GẠCH BÔNG, GBG 200x200x16, GB0273G12S, Loại AA (L1)</t>
  </si>
  <si>
    <t>10ND20020016VT3GB0323V04</t>
  </si>
  <si>
    <t>GBG 200x200x16, GB0323V04S, AA</t>
  </si>
  <si>
    <t>GẠCH BÔNG, GBG 200x200x16, GB0323V04S, Loại AA (L1)</t>
  </si>
  <si>
    <t>10ND20020016VT3GB0388G09</t>
  </si>
  <si>
    <t>GBG 200x200x16, GB0388G09S, AA</t>
  </si>
  <si>
    <t>GẠCH BÔNG, GBG 200x200x16, GB0388G09S, Loại AA (L1)</t>
  </si>
  <si>
    <t>10ND20020016VT3GB1366Q00</t>
  </si>
  <si>
    <t>GBG 200x200x16, GB1366Q00S, AA</t>
  </si>
  <si>
    <t>GẠCH BÔNG, GBG 200x200x16, GB1366Q00S, Loại AA (L1)</t>
  </si>
  <si>
    <t>10XK10010016VT2GB1020G03</t>
  </si>
  <si>
    <t>GBG 100x100x16, GB1020G03S, AA</t>
  </si>
  <si>
    <t>GẠCH BÔNG, GBG 100x100x16, GB1020G03S, Loại AA (L1)</t>
  </si>
  <si>
    <t>10XK10010016VT2GB1020G06</t>
  </si>
  <si>
    <t>GBG 100x100x16, GB1020G06S, AA</t>
  </si>
  <si>
    <t>GẠCH BÔNG, GBG 100x100x16, GB1020G06S, Loại AA (L1)</t>
  </si>
  <si>
    <t>10XK10010016VT2GB1020G08</t>
  </si>
  <si>
    <t>GBG 100x100x16, GB1020G08S, AA</t>
  </si>
  <si>
    <t>GẠCH BÔNG, GBG 100x100x16, GB1020G08S, Loại AA (L1)</t>
  </si>
  <si>
    <t>10XK20020016VD2GB1137QAB00</t>
  </si>
  <si>
    <t>GBG 200x200x16, GB1137QAB00S, AA</t>
  </si>
  <si>
    <t>GẠCH BÔNG, GBG 200x200x16, GB1137QAB00S, Loại AA (L1)</t>
  </si>
  <si>
    <t>10XK20020016VD2GB1137QAB01</t>
  </si>
  <si>
    <t>GBG 200x200x16, GB1137QAB01S, AA</t>
  </si>
  <si>
    <t>GẠCH BÔNG, GBG 200x200x16, GB1137QAB01S, Loại AA (L1)</t>
  </si>
  <si>
    <t>10XK20020016VD2GB1137QAB02</t>
  </si>
  <si>
    <t>GBG 200x200x16, GB1137QAB02S, AA</t>
  </si>
  <si>
    <t>GẠCH BÔNG, GBG 200x200x16, GB1137QAB02S, Loại AA (L1)</t>
  </si>
  <si>
    <t>10XK20020016VD2GB1141QAB00</t>
  </si>
  <si>
    <t>GBG 200x200x16, GB1141QAB00S, AA</t>
  </si>
  <si>
    <t>GẠCH BÔNG, GBG 200x200x16, GB1141QAB00S, Loại AA (L1)</t>
  </si>
  <si>
    <t>10XK20020016VD2GB1198QBA02</t>
  </si>
  <si>
    <t>GBG 200x200x16, GB1198QBA02S, AA</t>
  </si>
  <si>
    <t>GẠCH BÔNG, GBG 200x200x16, GB1198QBA02S, Loại AA (L1)</t>
  </si>
  <si>
    <t>10XK20020016VT2GB0053Q13</t>
  </si>
  <si>
    <t>GBG 200x200x16, GB0053Q13S, AA</t>
  </si>
  <si>
    <t>GẠCH BÔNG, GBG 200x200x16, GB0053Q13S, Loại AA (L1)</t>
  </si>
  <si>
    <t>10XK20020016VT2GB0054Q53</t>
  </si>
  <si>
    <t>GBG 200x200x16, GB0054Q53S, AA</t>
  </si>
  <si>
    <t>GẠCH BÔNG, GBG 200x200x16, GB0054Q53S, Loại AA (L1)</t>
  </si>
  <si>
    <t>10XK20020016VT2GB0054Q61</t>
  </si>
  <si>
    <t>GBG 200x200x16, GB0054Q61S, AA</t>
  </si>
  <si>
    <t>GẠCH BÔNG, GBG 200x200x16, GB0054Q61S, Loại AA (L1)</t>
  </si>
  <si>
    <t>10XK20020016VT2GB0055Q06</t>
  </si>
  <si>
    <t>GBG 200x200x16, GB0055Q06S, AA</t>
  </si>
  <si>
    <t>GẠCH BÔNG, GBG 200x200x16, GB0055Q06S, Loại AA (L1)</t>
  </si>
  <si>
    <t>10XK20020016VT2GB0098Q21</t>
  </si>
  <si>
    <t>GBG 200x200x16, GB0098Q21S, AA</t>
  </si>
  <si>
    <t>GẠCH BÔNG, GBG 200x200x16, GB0098Q21S, Loại AA (L1)</t>
  </si>
  <si>
    <t>10XK20020016VT2GB0127Q01</t>
  </si>
  <si>
    <t>GBG 200x200x16, GB0127Q01S, AA</t>
  </si>
  <si>
    <t>GẠCH BÔNG, GBG 200x200x16, GB0127Q01S, Loại AA (L1)</t>
  </si>
  <si>
    <t>10XK20020016VT2GB0563Q52</t>
  </si>
  <si>
    <t>GBG 200x200x16, GB0563Q52S, AA</t>
  </si>
  <si>
    <t>GẠCH BÔNG, GBG 200x200x16, GB0563Q52S, Loại AA (L1)</t>
  </si>
  <si>
    <t>10XK20020016VT2GB0577Q113</t>
  </si>
  <si>
    <t>GBG 200x200x16, GB0577Q113S, AA</t>
  </si>
  <si>
    <t>GẠCH BÔNG, GBG 200x200x16, GB0577Q113S, Loại AA (L1)</t>
  </si>
  <si>
    <t>10XK20020016VT2GB0694Q00</t>
  </si>
  <si>
    <t>GBG 200x200x16, GB0694Q00S, AA</t>
  </si>
  <si>
    <t>GẠCH BÔNG, GBG 200x200x16, GB0694Q00S, Loại AA (L1)</t>
  </si>
  <si>
    <t>10XK20020016VT2GB0744M03</t>
  </si>
  <si>
    <t>GBG 200x200x16, GB0744M03S, AA</t>
  </si>
  <si>
    <t>GẠCH BÔNG, GBG 200x200x16, GB0744M03S, Loại AA (L1)</t>
  </si>
  <si>
    <t>10XK20020016VT2GB0796Q04</t>
  </si>
  <si>
    <t>GBG 200x200x16, GB0796Q04S, AA</t>
  </si>
  <si>
    <t>GẠCH BÔNG, GBG 200x200x16, GB0796Q04S, Loại AA (L1)</t>
  </si>
  <si>
    <t>10XK20020016VT2GB0796Q12</t>
  </si>
  <si>
    <t>GBG 200x200x16, GB0796Q12S, AA</t>
  </si>
  <si>
    <t>GẠCH BÔNG, GBG 200x200x16, GB0796Q12S, Loại AA (L1)</t>
  </si>
  <si>
    <t>10XK20020016VT2GB0828Q00</t>
  </si>
  <si>
    <t>GBG 200x200x16, GB0828Q00S, AA</t>
  </si>
  <si>
    <t>GẠCH BÔNG, GBG 200x200x16, GB0828Q00S, Loại AA (L1)</t>
  </si>
  <si>
    <t>10XK20020016VT2GB0836Q24</t>
  </si>
  <si>
    <t>GBG 200x200x16, GB0836Q24S, AA</t>
  </si>
  <si>
    <t>GẠCH BÔNG, GBG 200x200x16, GB0836Q24S, Loại AA (L1)</t>
  </si>
  <si>
    <t>10XK20020016VT2GB1009M08</t>
  </si>
  <si>
    <t>GBG 200x200x16, GB1009M08S, AA</t>
  </si>
  <si>
    <t>GẠCH BÔNG, GBG 200x200x16, GB1009M08S, Loại AA (L1)</t>
  </si>
  <si>
    <t>10XK20020016VT2GB1083Q01</t>
  </si>
  <si>
    <t>GBG 200x200x16, GB1083Q01S, AA</t>
  </si>
  <si>
    <t>GẠCH BÔNG, GBG 200x200x16, GB1083Q01S, Loại AA (L1)</t>
  </si>
  <si>
    <t>10XK20020016VT2GB1125Q01</t>
  </si>
  <si>
    <t>GBG 200x200x16, GB1125Q01S, AA</t>
  </si>
  <si>
    <t>GẠCH BÔNG, GBG 200x200x16, GB1125Q01S, Loại AA (L1)</t>
  </si>
  <si>
    <t>10XK20020016VT2GB1275Q01</t>
  </si>
  <si>
    <t>GBG 200x200x16, GB1275Q01S, AA</t>
  </si>
  <si>
    <t>GẠCH BÔNG, GBG 200x200x16, GB1275Q01S, Loại AA (L1)</t>
  </si>
  <si>
    <t>10XK20020016VT2GB1336Q05</t>
  </si>
  <si>
    <t>GBG 200x200x16, GB1336Q05S, AA</t>
  </si>
  <si>
    <t>GẠCH BÔNG, GBG 200x200x16, GB1336Q05S, Loại AA (L1)</t>
  </si>
  <si>
    <t>10XK20020016VT2GB1387Q01</t>
  </si>
  <si>
    <t>GBG 200x200x16, GB1387Q01S, AA</t>
  </si>
  <si>
    <t>GẠCH BÔNG, GBG 200x200x16, GB1387Q01S, Loại AA (L1)</t>
  </si>
  <si>
    <t>10XK20020016VT3GB0208Q19</t>
  </si>
  <si>
    <t>GBG 200x200x16, GB0208Q19S, AA</t>
  </si>
  <si>
    <t>GẠCH BÔNG, GBG 200x200x16, GB0208Q19S, Loại AA (L1)</t>
  </si>
  <si>
    <t>10XK20020016VT3GB0563Q20</t>
  </si>
  <si>
    <t>GBG 200x200x16, GB0563Q20S, AA</t>
  </si>
  <si>
    <t>GẠCH BÔNG, GBG 200x200x16, GB0563Q20S, Loại AA (L1)</t>
  </si>
  <si>
    <t>10XK20020016VT3GB0608Q03</t>
  </si>
  <si>
    <t>GBG 200x200x16, GB0608Q03S, AA</t>
  </si>
  <si>
    <t>GẠCH BÔNG, GBG 200x200x16, GB0608Q03S, Loại AA (L1)</t>
  </si>
  <si>
    <t>10XK20020016VT3GB0618Q04</t>
  </si>
  <si>
    <t>GBG 200x200x16, GB0618Q04S, AA</t>
  </si>
  <si>
    <t>GẠCH BÔNG, GBG 200x200x16, GB0618Q04S, Loại AA (L1)</t>
  </si>
  <si>
    <t>10XK20020016VT3GB0721Q07</t>
  </si>
  <si>
    <t>GBG 200x200x16, GB0721Q07S, AA</t>
  </si>
  <si>
    <t>GẠCH BÔNG, GBG 200x200x16, GB0721Q07S, Loại AA (L1)</t>
  </si>
  <si>
    <t>10XK20020016VT3GB0881Q04</t>
  </si>
  <si>
    <t>GBG 200x200x16, GB0881Q04S, AA</t>
  </si>
  <si>
    <t>GẠCH BÔNG, GBG 200x200x16, GB0881Q04S, Loại AA (L1)</t>
  </si>
  <si>
    <t>10XK20020016VT3GB0882Q04</t>
  </si>
  <si>
    <t>GBG 200x200x16, GB0882Q04S, AA</t>
  </si>
  <si>
    <t>GẠCH BÔNG, GBG 200x200x16, GB0882Q04S, Loại AA (L1)</t>
  </si>
  <si>
    <t>10XK20020016VT3GB0884Q10</t>
  </si>
  <si>
    <t>GBG 200x200x16, GB0884Q10S, AA</t>
  </si>
  <si>
    <t>GẠCH BÔNG, GBG 200x200x16, GB0884Q10S, Loại AA (L1)</t>
  </si>
  <si>
    <t>10XK20020016VT3GB1089Q15</t>
  </si>
  <si>
    <t>GBG 200x200x16, GB1089Q15S, AA</t>
  </si>
  <si>
    <t>GẠCH BÔNG, GBG 200x200x16, GB1089Q15S, Loại AA (L1)</t>
  </si>
  <si>
    <t>10XK20020016VT4GB0577Q100</t>
  </si>
  <si>
    <t>GBG 200x200x16, GB0577Q100S, AA</t>
  </si>
  <si>
    <t>GẠCH BÔNG, GBG 200x200x16, GB0577Q100S, Loại AA (L1)</t>
  </si>
  <si>
    <t>10XK20020016VT4GB0588Q04</t>
  </si>
  <si>
    <t>GBG 200x200x16, GB0588Q04S, AA</t>
  </si>
  <si>
    <t>GẠCH BÔNG, GBG 200x200x16, GB0588Q04S, Loại AA (L1)</t>
  </si>
  <si>
    <t>10XK20020016VT5GB1377Q00</t>
  </si>
  <si>
    <t>GBG 200x200x16, GB1377Q00S, AA</t>
  </si>
  <si>
    <t>GẠCH BÔNG, GBG 200x200x16, GB1377Q00S, Loại AA (L1)</t>
  </si>
  <si>
    <t>10XK20023216LT2GB0636Q29</t>
  </si>
  <si>
    <t>GBG 200x232x16, GB0636Q29H, AA</t>
  </si>
  <si>
    <t>GẠCH BÔNG, GBG 200x232x16, GB0636Q29H, Loại AA (L1)</t>
  </si>
  <si>
    <t>10XK20023216LT2GB0813Q02</t>
  </si>
  <si>
    <t>GBG 200x232x16, GB0813Q02H, AA</t>
  </si>
  <si>
    <t>GẠCH BÔNG, GBG 200x232x16, GB0813Q02H, Loại AA (L1)</t>
  </si>
  <si>
    <t>10XK20023216LT2GB0824Q01</t>
  </si>
  <si>
    <t>GBG 200x232x16, GB0824Q01H, AA</t>
  </si>
  <si>
    <t>GẠCH BÔNG, GBG 200x232x16, GB0824Q01H, Loại AA (L1)</t>
  </si>
  <si>
    <t>10XK20023216LT2GB0901Q00</t>
  </si>
  <si>
    <t>GBG 200x232x16, GB0901Q00H, AA</t>
  </si>
  <si>
    <t>GẠCH BÔNG, GBG 200x232x16, GB0901Q00H, Loại AA (L1)</t>
  </si>
  <si>
    <t>10XK20023216LT2GB0901Q01</t>
  </si>
  <si>
    <t>GBG 200x232x16, GB0901Q01H, AA</t>
  </si>
  <si>
    <t>GẠCH BÔNG, GBG 200x232x16, GB0901Q01H, Loại AA (L1)</t>
  </si>
  <si>
    <t>10ND20020016VT2GB0729Q12</t>
  </si>
  <si>
    <t>GBG 200x200x16, GB0729Q12S, AA</t>
  </si>
  <si>
    <t>GẠCH BÔNG, GBG 200x200x16, GB0729Q12S, Loại AA (L1)</t>
  </si>
  <si>
    <t>10ND20020016VT3GB1410Q01</t>
  </si>
  <si>
    <t>GBG 200x200x16, GB1410Q01S, AA</t>
  </si>
  <si>
    <t>GẠCH BÔNG, GBG 200x200x16, GB1410Q01S, Loại AA (L1)</t>
  </si>
  <si>
    <t>10XK20020016VT2GB0836Q31</t>
  </si>
  <si>
    <t>GBG 200x200x16, GB0836Q31S, AA</t>
  </si>
  <si>
    <t>GẠCH BÔNG, GBG 200x200x16, GB0836Q31S, Loại AA (L1)</t>
  </si>
  <si>
    <t>10ND20020016VT3GB1410Q02</t>
  </si>
  <si>
    <t>GBG 200x200x16, GB1410Q02S, AA</t>
  </si>
  <si>
    <t>GẠCH BÔNG, GBG 200x200x16, GB1410Q02S, Loại AA (L1)</t>
  </si>
  <si>
    <t>10XK20020016VT2GB0181Q24</t>
  </si>
  <si>
    <t>GBG 200x200x16, GB0181Q24S, AA</t>
  </si>
  <si>
    <t>GẠCH BÔNG, GBG 200x200x16, GB0181Q24S, Loại AA (L1)</t>
  </si>
  <si>
    <t>10ND20020016VT3GB0562M00</t>
  </si>
  <si>
    <t>GBG 200x200x16, GB0562M00S, AA</t>
  </si>
  <si>
    <t>GẠCH BÔNG, GBG 200x200x16, GB0562M00S, Loại AA (L1)</t>
  </si>
  <si>
    <t>10ND20020016VT3GB1410Q03</t>
  </si>
  <si>
    <t>GBG 200x200x16, GB1410Q03S, AA</t>
  </si>
  <si>
    <t>GẠCH BÔNG, GBG 200x200x16, GB1410Q03S, Loại AA (L1)</t>
  </si>
  <si>
    <t>10XK20020016VT2GB0836Q40</t>
  </si>
  <si>
    <t>GBG 200x200x16, GB0836Q40S, AA</t>
  </si>
  <si>
    <t>GẠCH BÔNG, GBG 200x200x16, GB0836Q40S, Loại AA (L1)</t>
  </si>
  <si>
    <t>2021.10.GẠCH BÔNG</t>
  </si>
  <si>
    <t>10ND20020016VT2GB0307V04</t>
  </si>
  <si>
    <t>GBG 200x200x16, GB0307V04S, AA</t>
  </si>
  <si>
    <t>GẠCH BÔNG, GBG 200x200x16, GB0307V04S, Loại AA (L1)</t>
  </si>
  <si>
    <t>10XK20020016VT2GB0181Q23</t>
  </si>
  <si>
    <t>GBG 200x200x16, GB0181Q23S, AA</t>
  </si>
  <si>
    <t>GẠCH BÔNG, GBG 200x200x16, GB0181Q23S, Loại AA (L1)</t>
  </si>
  <si>
    <t>10XK20020016VT2GB1387Q03</t>
  </si>
  <si>
    <t>GBG 200x200x16, GB1387Q03S, AA</t>
  </si>
  <si>
    <t>GẠCH BÔNG, GBG 200x200x16, GB1387Q03S, Loại AA (L1)</t>
  </si>
  <si>
    <t>2021.09.GẠCH BÔNG</t>
  </si>
  <si>
    <t>10ND20020016VT2GB0726Q01</t>
  </si>
  <si>
    <t>GBG 200x200x16, GB0726Q01S, AA</t>
  </si>
  <si>
    <t>GẠCH BÔNG, GBG 200x200x16, GB0726Q01S, Loại AA (L1)</t>
  </si>
  <si>
    <t>10ND20020016VT3GB0177Q32</t>
  </si>
  <si>
    <t>GBG 200x200x16, GB0177Q32S, AA</t>
  </si>
  <si>
    <t>GẠCH BÔNG, GBG 200x200x16, GB0177Q32S, Loại AA (L1)</t>
  </si>
  <si>
    <t>10ND20020016VT3GB0300G05</t>
  </si>
  <si>
    <t>GBG 200x200x16, GB0300G05S, AA</t>
  </si>
  <si>
    <t>GẠCH BÔNG, GBG 200x200x16, GB0300G05S, Loại AA (L1)</t>
  </si>
  <si>
    <t>10ND20020016VT3GB0081Q00</t>
  </si>
  <si>
    <t>GBG 200x200x16, GB0081Q00S, AA</t>
  </si>
  <si>
    <t>GẠCH BÔNG, GBG 200x200x16, GB0081Q00S, Loại AA (L1)</t>
  </si>
  <si>
    <t>10ND20020016VT3GB0040Q12</t>
  </si>
  <si>
    <t>GBG 200x200x16, GB0040Q12S, AA</t>
  </si>
  <si>
    <t>GẠCH BÔNG, GBG 200x200x16, GB0040Q12S, Loại AA (L1)</t>
  </si>
  <si>
    <t>10XK20020016VT2GB0166Q00</t>
  </si>
  <si>
    <t>GBG 200x200x16, GB0166Q00S, AA</t>
  </si>
  <si>
    <t>GẠCH BÔNG, GBG 200x200x16, GB0166Q00S, Loại AA (L1)</t>
  </si>
  <si>
    <t>10XK20020016VT4GB0827Q01</t>
  </si>
  <si>
    <t>GBG 200x200x16, GB0827Q01S, AA</t>
  </si>
  <si>
    <t>GẠCH BÔNG, GBG 200x200x16, GB0827Q01S, Loại AA (L1)</t>
  </si>
  <si>
    <t>10XK20020016VT2GB0055Q17</t>
  </si>
  <si>
    <t>GBG 200x200x16, GB0055Q17S, AA</t>
  </si>
  <si>
    <t>GẠCH BÔNG, GBG 200x200x16, GB0055Q17S, Loại AA (L1)</t>
  </si>
  <si>
    <t>10ND20020016VT3GB1256Q00</t>
  </si>
  <si>
    <t>GBG 200x200x16, GB1256Q00S, AA</t>
  </si>
  <si>
    <t>GẠCH BÔNG, GBG 200x200x16, GB1256Q00S, Loại AA (L1)</t>
  </si>
  <si>
    <t>10XK20020016VT4GB0078Q00</t>
  </si>
  <si>
    <t>GBG 200x200x16, GB0078Q00S, AA</t>
  </si>
  <si>
    <t>GẠCH BÔNG, GBG 200x200x16, GB0078Q00S, Loại AA (L1)</t>
  </si>
  <si>
    <t>10XK20020016VT3GB0212Q29</t>
  </si>
  <si>
    <t>GBG 200x200x16, GB0212Q29S, AA</t>
  </si>
  <si>
    <t>GẠCH BÔNG, GBG 200x200x16, GB0212Q29S, Loại AA (L1)</t>
  </si>
  <si>
    <t>10XK20020016VT5GB1409Q04</t>
  </si>
  <si>
    <t>GBG 200x200x16, GB1409Q04S, AA</t>
  </si>
  <si>
    <t>GẠCH BÔNG, GBG 200x200x16, GB1409Q04S, Loại AA (L1)</t>
  </si>
  <si>
    <t>10XK20020016VT4GB0587Q06</t>
  </si>
  <si>
    <t>GBG 200x200x16, GB0587Q06S, AA</t>
  </si>
  <si>
    <t>GẠCH BÔNG, GBG 200x200x16, GB0587Q06S, Loại AA (L1)</t>
  </si>
  <si>
    <t>10XK20020016VT3GB0388V14</t>
  </si>
  <si>
    <t>GBG 200x200x16, GB0388V14S, AA</t>
  </si>
  <si>
    <t>GẠCH BÔNG, GBG 200x200x16, GB0388V14S, Loại AA (L1)</t>
  </si>
  <si>
    <t>10XK20020016VT3GB1410Q04</t>
  </si>
  <si>
    <t>GBG 200x200x16, GB1410Q04S, AA</t>
  </si>
  <si>
    <t>GẠCH BÔNG, GBG 200x200x16, GB1410Q04S, Loại AA (L1)</t>
  </si>
  <si>
    <t>10ND20020016VT4GB0645Q02</t>
  </si>
  <si>
    <t>GBG 200x200x16, GB0645Q02S, AA</t>
  </si>
  <si>
    <t>GẠCH BÔNG, GBG 200x200x16, GB0645Q02S, Loại AA (L1)</t>
  </si>
  <si>
    <t>10XK20020016VT3GB0388G14</t>
  </si>
  <si>
    <t>GBG 200x200x16, GB0388G14S, AA</t>
  </si>
  <si>
    <t>GẠCH BÔNG, GBG 200x200x16, GB0388G14S, Loại AA (L1)</t>
  </si>
  <si>
    <t>10XK20020016VT2GB0053Q26</t>
  </si>
  <si>
    <t>GBG 200x200x16, GB0053Q26S, AA</t>
  </si>
  <si>
    <t>GẠCH BÔNG, GBG 200x200x16, GB0053Q26S, Loại AA (L1)</t>
  </si>
  <si>
    <t>10ND20020016VT3GB0692Q01</t>
  </si>
  <si>
    <t>GBG 200x200x16, GB0692Q01S, AA</t>
  </si>
  <si>
    <t>GẠCH BÔNG, GBG 200x200x16, GB0692Q01S, Loại AA (L1)</t>
  </si>
  <si>
    <t>2021.12.GẠCH BÔNG</t>
  </si>
  <si>
    <t>10ND20020016VT3GB0560M00</t>
  </si>
  <si>
    <t>GBG 200x200x16, GB0560M00S, AA</t>
  </si>
  <si>
    <t>GẠCH BÔNG, GBG 200x200x16, GB0560M00S, Loại AA (L1)</t>
  </si>
  <si>
    <t>10XK20020016VT3GB0721Q05</t>
  </si>
  <si>
    <t>GBG 200x200x16, GB0721Q05S, AA</t>
  </si>
  <si>
    <t>GẠCH BÔNG, GBG 200x200x16, GB0721Q05S, Loại AA (L1)</t>
  </si>
  <si>
    <t>10XK20020016VT3GB0388G13</t>
  </si>
  <si>
    <t>GBG 200x200x16, GB0388G13S, AA</t>
  </si>
  <si>
    <t>GẠCH BÔNG, GBG 200x200x16, GB0388G13S, Loại AA (L1)</t>
  </si>
  <si>
    <t>10XK20020016VT3GB0388V13</t>
  </si>
  <si>
    <t>GBG 200x200x16, GB0388V13S, AA</t>
  </si>
  <si>
    <t>GẠCH BÔNG, GBG 200x200x16, GB0388V13S, Loại AA (L1)</t>
  </si>
  <si>
    <t>10XK20020016VT3GB0168Q15</t>
  </si>
  <si>
    <t>GBG 200x200x16, GB0168Q15S, AA</t>
  </si>
  <si>
    <t>GẠCH BÔNG, GBG 200x200x16, GB0168Q15S, Loại AA (L1)</t>
  </si>
  <si>
    <t>10ND20020016VT3GB0054Q62</t>
  </si>
  <si>
    <t>GBG 200x200x16, GB0054Q62S, AA</t>
  </si>
  <si>
    <t>GẠCH BÔNG, GBG 200x200x16, GB0054Q62S, Loại AA (L1)</t>
  </si>
  <si>
    <t>10ND20020016VT3GB1421Q00</t>
  </si>
  <si>
    <t>GBG 200x200x16, GB1421Q00S, AA</t>
  </si>
  <si>
    <t>GẠCH BÔNG, GBG 200x200x16, GB1421Q00S, Loại AA (L1)</t>
  </si>
  <si>
    <t>10ND20020016VT3GB0600Q00</t>
  </si>
  <si>
    <t>GBG 200x200x16, GB0600Q00S, AA</t>
  </si>
  <si>
    <t>GẠCH BÔNG, GBG 200x200x16, GB0600Q00S, Loại AA (L1)</t>
  </si>
  <si>
    <t>10XK20020016VT4GB0769Q01</t>
  </si>
  <si>
    <t>GBG 200x200x16, GB0769Q01S, AA</t>
  </si>
  <si>
    <t>GẠCH BÔNG, GBG 200x200x16, GB0769Q01S, Loại AA (L1)</t>
  </si>
  <si>
    <t>10ND20020016VT2GB0054Q00</t>
  </si>
  <si>
    <t>GBG 200x200x16, GB0054Q00S, AA</t>
  </si>
  <si>
    <t>GẠCH BÔNG, GBG 200x200x16, GB0054Q00S, Loại AA (L1)</t>
  </si>
  <si>
    <t>10XK20020016VT2GB0169Q18</t>
  </si>
  <si>
    <t>GBG 200x200x16, GB0169Q18S, AA</t>
  </si>
  <si>
    <t>GẠCH BÔNG, GBG 200x200x16, GB0169Q18S, Loại AA (L1)</t>
  </si>
  <si>
    <t>10XK20020016VT2GB1282Q03</t>
  </si>
  <si>
    <t>GBG 200x200x16, GB1282Q03S, AA</t>
  </si>
  <si>
    <t>GẠCH BÔNG, GBG 200x200x16, GB1282Q03S, Loại AA (L1)</t>
  </si>
  <si>
    <t>10ND20020016VT3GB0177Q14</t>
  </si>
  <si>
    <t>GBG 200x200x16, GB0177Q14S, AA</t>
  </si>
  <si>
    <t>GẠCH BÔNG, GBG 200x200x16, GB0177Q14S, Loại AA (L1)</t>
  </si>
  <si>
    <t>2022.01.GẠCH BÔNG</t>
  </si>
  <si>
    <t>GBG 200x200x16, GB0177Q14S, Loại AA (L1)</t>
  </si>
  <si>
    <t>10ND20020016VT3GB0563Q46</t>
  </si>
  <si>
    <t>GBG 200x200x16, GB0563Q46S, AA</t>
  </si>
  <si>
    <t>GẠCH BÔNG, GBG 200x200x16, GB0563Q46S, Loại AA (L1)</t>
  </si>
  <si>
    <t>GBG 200x200x16, GB0563Q46S, Loại AA (L1)</t>
  </si>
  <si>
    <t>10ND20020016VT4GB0078Q01</t>
  </si>
  <si>
    <t>GBG 200x200x16, GB0078Q01S, AA</t>
  </si>
  <si>
    <t>GẠCH BÔNG, GBG 200x200x16, GB0078Q01S, Loại AA (L1)</t>
  </si>
  <si>
    <t>GBG 200x200x16, GB0078Q01S, Loại AA (L1)</t>
  </si>
  <si>
    <t>10XK20020016VT3GB1241Q01</t>
  </si>
  <si>
    <t>GBG 200x200x16, GB1241Q01S, AA</t>
  </si>
  <si>
    <t>GẠCH BÔNG, GBG 200x200x16, GB1241Q01S, Loại AA (L1)</t>
  </si>
  <si>
    <t>10XK20020016VT2GB0907Q02</t>
  </si>
  <si>
    <t>GBG 200x200x16, GB0907Q02S, AA</t>
  </si>
  <si>
    <t>GẠCH BÔNG, GBG 200x200x16, GB0907Q02S, Loại AA (L1)</t>
  </si>
  <si>
    <t>2022.02.GẠCH BÔNG</t>
  </si>
  <si>
    <t>10XK20020016VT2GB0907Q03</t>
  </si>
  <si>
    <t>GBG 200x200x16, GB0907Q03S, AA</t>
  </si>
  <si>
    <t>GẠCH BÔNG, GBG 200x200x16, GB0907Q03S, Loại AA (L1)</t>
  </si>
  <si>
    <t>10XK20020016VT2GB0907Q04</t>
  </si>
  <si>
    <t>GBG 200x200x16, GB0907Q04S, AA</t>
  </si>
  <si>
    <t>GẠCH BÔNG, GBG 200x200x16, GB0907Q04S, Loại AA (L1)</t>
  </si>
  <si>
    <t>10XK20020016VD2GB1190QAB00</t>
  </si>
  <si>
    <t>GBG 200x200x16, GB1190QAB00S, AA</t>
  </si>
  <si>
    <t>GẠCH BÔNG, GBG 200x200x16, GB1190QAB00S, Loại AA (L1)</t>
  </si>
  <si>
    <t>10XK20020016VD2GB1190QBA00</t>
  </si>
  <si>
    <t>GBG 200x200x16, GB1190QBA00S, AA</t>
  </si>
  <si>
    <t>GẠCH BÔNG, GBG 200x200x16, GB1190QBA00S, Loại AA (L1)</t>
  </si>
  <si>
    <t>10ND20020016ET2GB1428Q00</t>
  </si>
  <si>
    <t>GBG 200x200x16, GB1428Q00E, AA</t>
  </si>
  <si>
    <t>GẠCH BÔNG, GBG 200x200x16, GB1428Q00E, Loại AA (L1)</t>
  </si>
  <si>
    <t>101326224171140000</t>
  </si>
  <si>
    <t>10132622417114</t>
  </si>
  <si>
    <t>1013262241711400</t>
  </si>
  <si>
    <t>10ND20020016ET2GB1429Q00</t>
  </si>
  <si>
    <t>GBG 200x200x16, GB1429Q00E, AA</t>
  </si>
  <si>
    <t>GẠCH BÔNG, GBG 200x200x16, GB1429Q00E, Loại AA (L1)</t>
  </si>
  <si>
    <t>10ND20020016ET2GB1432Q00</t>
  </si>
  <si>
    <t>GBG 200x200x16, GB1432Q00E, AA</t>
  </si>
  <si>
    <t>GẠCH BÔNG, GBG 200x200x16, GB1432Q00E, Loại AA (L1)</t>
  </si>
  <si>
    <t>10ND20020016ET2GB1433Q00</t>
  </si>
  <si>
    <t>GBG 200x200x16, GB1433Q00E, AA</t>
  </si>
  <si>
    <t>GẠCH BÔNG, GBG 200x200x16, GB1433Q00E, Loại AA (L1)</t>
  </si>
  <si>
    <t>10ND20020016ET2GB1434Q00</t>
  </si>
  <si>
    <t>GBG 200x200x16, GB1434Q00E, AA</t>
  </si>
  <si>
    <t>GẠCH BÔNG, GBG 200x200x16, GB1434Q00E, Loại AA (L1)</t>
  </si>
  <si>
    <t>10ND20020016ET2GB1435Q00</t>
  </si>
  <si>
    <t>GBG 200x200x16, GB1435Q00E, AA</t>
  </si>
  <si>
    <t>GẠCH BÔNG, GBG 200x200x16, GB1435Q00E, Loại AA (L1)</t>
  </si>
  <si>
    <t>10ND20020016ET2GB1436Q00</t>
  </si>
  <si>
    <t>GBG 200x200x16, GB1436Q00E, AA</t>
  </si>
  <si>
    <t>GẠCH BÔNG, GBG 200x200x16, GB1436Q00E, Loại AA (L1)</t>
  </si>
  <si>
    <t>10ND20020016ET2GB1437Q00</t>
  </si>
  <si>
    <t>GBG 200x200x16, GB1437Q00E, AA</t>
  </si>
  <si>
    <t>GẠCH BÔNG, GBG 200x200x16, GB1437Q00E, Loại AA (L1)</t>
  </si>
  <si>
    <t>10ND20020016ET2GB1438Q00</t>
  </si>
  <si>
    <t>GBG 200x200x16, GB1438Q00E, AA</t>
  </si>
  <si>
    <t>GẠCH BÔNG, GBG 200x200x16, GB1438Q00E, Loại AA (L1)</t>
  </si>
  <si>
    <t>10ND20020016VT2GB0286G00</t>
  </si>
  <si>
    <t>GBG 200x200x16, GB0286G00S, AA</t>
  </si>
  <si>
    <t>GẠCH BÔNG, GBG 200x200x16, GB0286G00S, Loại AA (L1)</t>
  </si>
  <si>
    <t>10ND20020016VT2GB0286V00</t>
  </si>
  <si>
    <t>GBG 200x200x16, GB0286V00S, AA</t>
  </si>
  <si>
    <t>GẠCH BÔNG, GBG 200x200x16, GB0286V00S, Loại AA (L1)</t>
  </si>
  <si>
    <t>10ND20020016VT2GB0319V12</t>
  </si>
  <si>
    <t>GBG 200x200x16, GB0319V12S, AA</t>
  </si>
  <si>
    <t>GẠCH BÔNG, GBG 200x200x16, GB0319V12S, Loại AA (L1)</t>
  </si>
  <si>
    <t>10ND20020016VT3GB0055Q18</t>
  </si>
  <si>
    <t>GBG 200x200x16, GB0055Q18S, AA</t>
  </si>
  <si>
    <t>GẠCH BÔNG, GBG 200x200x16, GB0055Q18S, Loại AA (L1)</t>
  </si>
  <si>
    <t>10ND20020016VT3GB0262G14</t>
  </si>
  <si>
    <t>GBG 200x200x16, GB0262G14S, AA</t>
  </si>
  <si>
    <t>GẠCH BÔNG, GBG 200x200x16, GB0262G14S, Loại AA (L1)</t>
  </si>
  <si>
    <t>10ND20020016VT3GB0262V14</t>
  </si>
  <si>
    <t>GBG 200x200x16, GB0262V14S, AA</t>
  </si>
  <si>
    <t>GẠCH BÔNG, GBG 200x200x16, GB0262V14S, Loại AA (L1)</t>
  </si>
  <si>
    <t>10ND20020016VT3GB0265G14</t>
  </si>
  <si>
    <t>GBG 200x200x16, GB0265G14S, AA</t>
  </si>
  <si>
    <t>GẠCH BÔNG, GBG 200x200x16, GB0265G14S, Loại AA (L1)</t>
  </si>
  <si>
    <t>10ND20020016VT3GB0265V14</t>
  </si>
  <si>
    <t>GBG 200x200x16, GB0265V14S, AA</t>
  </si>
  <si>
    <t>GẠCH BÔNG, GBG 200x200x16, GB0265V14S, Loại AA (L1)</t>
  </si>
  <si>
    <t>10ND20020016VT3GB0718Q08</t>
  </si>
  <si>
    <t>GBG 200x200x16, GB0718Q08S, AA</t>
  </si>
  <si>
    <t>GẠCH BÔNG, GBG 200x200x16, GB0718Q08S, Loại AA (L1)</t>
  </si>
  <si>
    <t>10ND20020016VT3GB0718Q09</t>
  </si>
  <si>
    <t>GBG 200x200x16, GB0718Q09S, AA</t>
  </si>
  <si>
    <t>GẠCH BÔNG, GBG 200x200x16, GB0718Q09S, Loại AA (L1)</t>
  </si>
  <si>
    <t>10ND20020016VT3GB0718Q10</t>
  </si>
  <si>
    <t>GBG 200x200x16, GB0718Q10S, AA</t>
  </si>
  <si>
    <t>GẠCH BÔNG, GBG 200x200x16, GB0718Q10S, Loại AA (L1)</t>
  </si>
  <si>
    <t>10ND20020016VT4GB0421V03</t>
  </si>
  <si>
    <t>GBG 200x200x16, GB0421V03S, AA</t>
  </si>
  <si>
    <t>GẠCH BÔNG, GBG 200x200x16, GB0421V03S, Loại AA (L1)</t>
  </si>
  <si>
    <t>10XK20020016VT2GB0139Q05</t>
  </si>
  <si>
    <t>GBG 200x200x16, GB0139Q05S, AA</t>
  </si>
  <si>
    <t>GẠCH BÔNG, GBG 200x200x16, GB0139Q05S, Loại AA (L1)</t>
  </si>
  <si>
    <t>10XK20020016VT3GB0059Q06</t>
  </si>
  <si>
    <t>GBG 200x200x16, GB0059Q06S, AA</t>
  </si>
  <si>
    <t>GẠCH BÔNG, GBG 200x200x16, GB0059Q06S, Loại AA (L1)</t>
  </si>
  <si>
    <t>10ND20020016VT2GB0050Q01</t>
  </si>
  <si>
    <t>GBG 200x200x16, GB0050Q01S, AA</t>
  </si>
  <si>
    <t>GẠCH BÔNG, GBG 200x200x16, GB0050Q01S, Loại AA (L1)</t>
  </si>
  <si>
    <t>10XK20020016VT2GB0222Q06</t>
  </si>
  <si>
    <t>GBG 200x200x16, GB0222Q06S, AA</t>
  </si>
  <si>
    <t>GẠCH BÔNG, GBG 200x200x16, GB0222Q06S, Loại AA (L1)</t>
  </si>
  <si>
    <t>10XK20020016VT4GB0181Q15</t>
  </si>
  <si>
    <t>GBG 200x200x16, GB0181Q15S, AA</t>
  </si>
  <si>
    <t>GẠCH BÔNG, GBG 200x200x16, GB0181Q15S, Loại AA (L1)</t>
  </si>
  <si>
    <t>10XK20020016VT4GB0754Q04</t>
  </si>
  <si>
    <t>GBG 200x200x16, GB0754Q04S, AA</t>
  </si>
  <si>
    <t>GẠCH BÔNG, GBG 200x200x16, GB0754Q04S, Loại AA (L1)</t>
  </si>
  <si>
    <t>10XK20020016VT3GB0084Q14</t>
  </si>
  <si>
    <t>GBG 200x200x16, GB0084Q14S, AA</t>
  </si>
  <si>
    <t>GẠCH BÔNG, GBG 200x200x16, GB0084Q14S, Loại AA (L1)</t>
  </si>
  <si>
    <t>10XK20020016VT3GB1425Q00</t>
  </si>
  <si>
    <t>GBG 200x200x16, GB1425Q00S, AA</t>
  </si>
  <si>
    <t>GẠCH BÔNG, GBG 200x200x16, GB1425Q00S, Loại AA (L1)</t>
  </si>
  <si>
    <t>2022.03.GẠCH BÔNG</t>
  </si>
  <si>
    <t>10XK20020016VT5GB1440Q00</t>
  </si>
  <si>
    <t>GBG 200x200x16, GB1440Q00S, AA</t>
  </si>
  <si>
    <t>GẠCH BÔNG, GBG 200x200x16, GB1440Q00S, Loại AA (L1)</t>
  </si>
  <si>
    <t>10XK20020016VT3GB1442Q00</t>
  </si>
  <si>
    <t>GBG 200x200x16, GB1442Q00S, AA</t>
  </si>
  <si>
    <t>GẠCH BÔNG, GBG 200x200x16, GB1442Q00S, Loại AA (L1)</t>
  </si>
  <si>
    <t>10XK20020016VT3GB1443V01</t>
  </si>
  <si>
    <t>GBG 200x200x16, GB1443V01S, AA</t>
  </si>
  <si>
    <t>GẠCH BÔNG, GBG 200x200x16, GB1443V01S, Loại AA (L1)</t>
  </si>
  <si>
    <t>10XK20020016VT3GB1443V00</t>
  </si>
  <si>
    <t>GBG 200x200x16, GB1443V00S, AA</t>
  </si>
  <si>
    <t>GẠCH BÔNG, GBG 200x200x16, GB1443V00S, Loại AA (L1)</t>
  </si>
  <si>
    <t>10XK20020016VT3GB1443G00</t>
  </si>
  <si>
    <t>GBG 200x200x16, GB1443G00S, AA</t>
  </si>
  <si>
    <t>GẠCH BÔNG, GBG 200x200x16, GB1443G00S, Loại AA (L1)</t>
  </si>
  <si>
    <t>10XK20020016VT3GB0828Q07</t>
  </si>
  <si>
    <t>GBG 200x200x16, GB0828Q07S, AA</t>
  </si>
  <si>
    <t>GẠCH BÔNG, GBG 200x200x16, GB0828Q07S, Loại AA (L1)</t>
  </si>
  <si>
    <t>10XK20020016VT4GB0890Q09</t>
  </si>
  <si>
    <t>GBG 200x200x16, GB0890Q09S, AA</t>
  </si>
  <si>
    <t>GẠCH BÔNG, GBG 200x200x16, GB0890Q09S, Loại AA (L1)</t>
  </si>
  <si>
    <t>10XK20020016VT3GB1439V01</t>
  </si>
  <si>
    <t>GBG 200x200x16, GB1439V01S, AA</t>
  </si>
  <si>
    <t>GẠCH BÔNG, GBG 200x200x16, GB1439V01S, Loại AA (L1)</t>
  </si>
  <si>
    <t>10XK20020016VT3GB1439G01</t>
  </si>
  <si>
    <t>GBG 200x200x16, GB1439G01S, AA</t>
  </si>
  <si>
    <t>GẠCH BÔNG, GBG 200x200x16, GB1439G01S, Loại AA (L1)</t>
  </si>
  <si>
    <t>10XK20020016VT3GB0205Q11</t>
  </si>
  <si>
    <t>GBG 200x200x16, GB0205Q11S, AA</t>
  </si>
  <si>
    <t>GẠCH BÔNG, GBG 200x200x16, GB0205Q11S, Loại AA (L1)</t>
  </si>
  <si>
    <t>10XK20023216LT2GB0636Q34</t>
  </si>
  <si>
    <t>GBG 200x232x16, GB0636Q34H, AA</t>
  </si>
  <si>
    <t>GẠCH BÔNG, GBG 200x232x16, GB0636Q34H, Loại AA (L1)</t>
  </si>
  <si>
    <t>10XK20023216LT2GB0636Q35</t>
  </si>
  <si>
    <t>GBG 200x232x16, GB0636Q35H, AA</t>
  </si>
  <si>
    <t>GẠCH BÔNG, GBG 200x232x16, GB0636Q35H, Loại AA (L1)</t>
  </si>
  <si>
    <t>10XK20023216LT2GB0636Q36</t>
  </si>
  <si>
    <t>GBG 200x232x16, GB0636Q36H, AA</t>
  </si>
  <si>
    <t>GẠCH BÔNG, GBG 200x232x16, GB0636Q36H, Loại AA (L1)</t>
  </si>
  <si>
    <t>10XK20020016VT2GB1076Q08</t>
  </si>
  <si>
    <t>GBG 200x200x16, GB1076Q08S, AA</t>
  </si>
  <si>
    <t>GẠCH BÔNG, GBG 200x200x16, GB1076Q08S, Loại AA (L1)</t>
  </si>
  <si>
    <t>10ND20020016VT3GB0117Q01</t>
  </si>
  <si>
    <t>GBG 200x200x16, GB0117Q01S, AA</t>
  </si>
  <si>
    <t>GẠCH BÔNG, GBG 200x200x16, GB0117Q01S, Loại AA (L1)</t>
  </si>
  <si>
    <t>10ND20020016VT3GB0002Q02</t>
  </si>
  <si>
    <t>GBG 200x200x16, GB0002Q02S, AA</t>
  </si>
  <si>
    <t>GẠCH BÔNG, GBG 200x200x16, GB0002Q02S, Loại AA (L1)</t>
  </si>
  <si>
    <t>10ND20020016VT4GB0421G01</t>
  </si>
  <si>
    <t>GBG 200x200x16, GB0421G01S, AA</t>
  </si>
  <si>
    <t>GẠCH BÔNG, GBG 200x200x16, GB0421G01S, Loại AA (L1)</t>
  </si>
  <si>
    <t>10ND20020016VT4GB0421V01</t>
  </si>
  <si>
    <t>GBG 200x200x16, GB0421V01S, AA</t>
  </si>
  <si>
    <t>GẠCH BÔNG, GBG 200x200x16, GB0421V01S, Loại AA (L1)</t>
  </si>
  <si>
    <t>10ND20020016VT4GB0563Q40</t>
  </si>
  <si>
    <t>GBG 200x200x16, GB0563Q40S, AA</t>
  </si>
  <si>
    <t>GẠCH BÔNG, GBG 200x200x16, GB0563Q40S, Loại AA (L1)</t>
  </si>
  <si>
    <t>10ND20020016VT4GB0673Q00</t>
  </si>
  <si>
    <t>GBG 200x200x16, GB0673Q00S, AA</t>
  </si>
  <si>
    <t>GẠCH BÔNG, GBG 200x200x16, GB0673Q00S, Loại AA (L1)</t>
  </si>
  <si>
    <t>10ND20020016VT4GB0323G01</t>
  </si>
  <si>
    <t>GBG 200x200x16, GB0323G01S, AA</t>
  </si>
  <si>
    <t>GẠCH BÔNG, GBG 200x200x16, GB0323G01S, Loại AA (L1)</t>
  </si>
  <si>
    <t>10ND20020016VT4GB0323V01</t>
  </si>
  <si>
    <t>GBG 200x200x16, GB0323V01S, AA</t>
  </si>
  <si>
    <t>GẠCH BÔNG, GBG 200x200x16, GB0323V01S, Loại AA (L1)</t>
  </si>
  <si>
    <t>10XK20020016VT3GB0884Q12</t>
  </si>
  <si>
    <t>GBG 200x200x16, GB0884Q12S, AA</t>
  </si>
  <si>
    <t>GẠCH BÔNG, GBG 200x200x16, GB0884Q12S, Loại AA (L1)</t>
  </si>
  <si>
    <t>2022.04.GẠCH BÔNG</t>
  </si>
  <si>
    <t>10XK20020016VT2GB0222Q03</t>
  </si>
  <si>
    <t>GBG 200x200x16, GB0222Q03S, AA</t>
  </si>
  <si>
    <t>GẠCH BÔNG, GBG 200x200x16, GB0222Q03S, Loại AA (L1)</t>
  </si>
  <si>
    <t>10XK20020016VT2GB1449Q01</t>
  </si>
  <si>
    <t>GBG 200x200x16, GB1449Q01S, AA</t>
  </si>
  <si>
    <t>GẠCH BÔNG, GBG 200x200x16, GB1449Q01S, Loại AA (L1)</t>
  </si>
  <si>
    <t>10ND20020016VT3GB0213Q30</t>
  </si>
  <si>
    <t>GBG 200x200x16, GB0213Q30S, AA</t>
  </si>
  <si>
    <t>GẠCH BÔNG, GBG 200x200x16, GB0213Q30S, Loại AA (L1)</t>
  </si>
  <si>
    <t>10XK20023216LT2GB0631Q08</t>
  </si>
  <si>
    <t>GBG 200x232x16, GB0631Q08H, AA</t>
  </si>
  <si>
    <t>GẠCH BÔNG, GBG 200x232x16, GB0631Q08H, Loại AA (L1)</t>
  </si>
  <si>
    <t>10XK20020016VT2GB0169Q19</t>
  </si>
  <si>
    <t>GBG 200x200x16, GB0169Q19S, AA</t>
  </si>
  <si>
    <t>GẠCH BÔNG, GBG 200x200x16, GB0169Q19S, Loại AA (L1)</t>
  </si>
  <si>
    <t>2022.05.GẠCH BÔNG</t>
  </si>
  <si>
    <t>10XK20020016VT2GB0055Q19</t>
  </si>
  <si>
    <t>GBG 200x200x16, GB0055Q19S, AA</t>
  </si>
  <si>
    <t>GẠCH BÔNG, GBG 200x200x16, GB0055Q19S, Loại AA (L1)</t>
  </si>
  <si>
    <t>10XK20020016VT3GB0970QAB00</t>
  </si>
  <si>
    <t>GBG 200x200x16, GB0970QAB00S, AA</t>
  </si>
  <si>
    <t>GẠCH BÔNG, GBG 200x200x16, GB0970QAB00S, Loại AA (L1)</t>
  </si>
  <si>
    <t>10ND20020016VT2GB0065Q00</t>
  </si>
  <si>
    <t>GBG 200x200x16, GB0065Q00S, AA</t>
  </si>
  <si>
    <t>GẠCH BÔNG, GBG 200x200x16, GB0065Q00S, Loại AA (L1)</t>
  </si>
  <si>
    <t>10ND20020016VT2GB0077Q00</t>
  </si>
  <si>
    <t>GBG 200x200x16, GB0077Q00S, AA</t>
  </si>
  <si>
    <t>GẠCH BÔNG, GBG 200x200x16, GB0077Q00S, Loại AA (L1)</t>
  </si>
  <si>
    <t>10ND20020016VT3GB0092Q31</t>
  </si>
  <si>
    <t>GBG 200x200x16, GB0092Q31S, AA</t>
  </si>
  <si>
    <t>GẠCH BÔNG, GBG 200x200x16, GB0092Q31S, Loại AA (L1)</t>
  </si>
  <si>
    <t>10ND20020016VT4GB0369V00</t>
  </si>
  <si>
    <t>GBG 200x200x16, GB0369V00S, AA</t>
  </si>
  <si>
    <t>GẠCH BÔNG, GBG 200x200x16, GB0369V00S, Loại AA (L1)</t>
  </si>
  <si>
    <t>10ND20020016VT4GB0369G00</t>
  </si>
  <si>
    <t>GBG 200x200x16, GB0369G00S, AA</t>
  </si>
  <si>
    <t>GẠCH BÔNG, GBG 200x200x16, GB0369G00S, Loại AA (L1)</t>
  </si>
  <si>
    <t>10XK20020016VT2GB1089Q16</t>
  </si>
  <si>
    <t>GBG 200x200x16, GB1089Q16S, AA</t>
  </si>
  <si>
    <t>GẠCH BÔNG, GBG 200x200x16, GB1089Q16S, Loại AA (L1)</t>
  </si>
  <si>
    <t>10XK20020016VT2GB0039M02</t>
  </si>
  <si>
    <t>GBG 200x200x16, GB0039M02S, AA</t>
  </si>
  <si>
    <t>GẠCH BÔNG, GBG 200x200x16, GB0039M02S, Loại AA (L1)</t>
  </si>
  <si>
    <t>10ND20020016VT2GB0226Q01</t>
  </si>
  <si>
    <t>GBG 200x200x16, GB0226Q01S, AA</t>
  </si>
  <si>
    <t>GẠCH BÔNG, GBG 200x200x16, GB0226Q01S, Loại AA (L1)</t>
  </si>
  <si>
    <t>2022.09.GẠCH BÔNG</t>
  </si>
  <si>
    <t>10ND20020016VT4GB0311V04</t>
  </si>
  <si>
    <t>GBG 200x200x16, GB0311V04S, AA</t>
  </si>
  <si>
    <t>GẠCH BÔNG, GBG 200x200x16, GB0311V04S, Loại AA (L1)</t>
  </si>
  <si>
    <t>2024.06.GẠCH BÔNG</t>
  </si>
  <si>
    <t>10ND20020016VT2GB0168Q21</t>
  </si>
  <si>
    <t>GBG 200x200x16, GB0168Q21S, AA</t>
  </si>
  <si>
    <t>GẠCH BÔNG, GBG 200x200x16, GB0168Q21S, Loại AA (L1)</t>
  </si>
  <si>
    <t>2025.11.GẠCH BÔNG</t>
  </si>
  <si>
    <t>10ND20020016VT2GB0400G01</t>
  </si>
  <si>
    <t>GBG 200x200x16, GB0400G01S, AA</t>
  </si>
  <si>
    <t>GẠCH BÔNG, GBG 200x200x16, GB0400G01S, Loại AA (L1)</t>
  </si>
  <si>
    <t>10ND20020016VT2GB0027Q01</t>
  </si>
  <si>
    <t>GBG 200x200x16, GB0027Q01S, AA</t>
  </si>
  <si>
    <t>GẠCH BÔNG, GBG 200x200x16, GB0027Q01S, Loại AA (L1)</t>
  </si>
  <si>
    <t>10XK20020016VT3GB0587Q00</t>
  </si>
  <si>
    <t>GBG 200x200x16, GB0587Q00S, AA</t>
  </si>
  <si>
    <t>GẠCH BÔNG, GBG 200x200x16, GB0587Q00S, Loại AA (L1)</t>
  </si>
  <si>
    <t>10XK20023216LT2GB0631Q53</t>
  </si>
  <si>
    <t>GBG 200x232x16, GB0631Q53H, AA</t>
  </si>
  <si>
    <t>GẠCH BÔNG, GBG 200x232x16, GB0631Q53H, Loại AA (L1)</t>
  </si>
  <si>
    <t>2021.05.GẠCH BÔNG</t>
  </si>
  <si>
    <t>10XK20020016VT2GB0703Q01</t>
  </si>
  <si>
    <t>GBG 200x200x16, GB0703Q01S, AA</t>
  </si>
  <si>
    <t>GẠCH BÔNG, GBG 200x200x16, GB0703Q01S, Loại AA (L1)</t>
  </si>
  <si>
    <t>10XK20020016VT3GB0588Q05</t>
  </si>
  <si>
    <t>GBG 200x200x16, GB0588Q05S, AA</t>
  </si>
  <si>
    <t>GẠCH BÔNG, GBG 200x200x16, GB0588Q05S, Loại AA (L1)</t>
  </si>
  <si>
    <t>10ND20020016VT3GB1451Q00</t>
  </si>
  <si>
    <t>GBG 200x200x16, GB1451Q00S, AA</t>
  </si>
  <si>
    <t>GẠCH BÔNG, GBG 200x200x16, GB1451Q00S, Loại AA (L1)</t>
  </si>
  <si>
    <t>10XK20020016VT2GB0836Q41</t>
  </si>
  <si>
    <t>GBG 200x200x16, GB0836Q41S, AA</t>
  </si>
  <si>
    <t>GẠCH BÔNG, GBG 200x200x16, GB0836Q41S, Loại AA (L1)</t>
  </si>
  <si>
    <t>2022.07.GẠCH BÔNG</t>
  </si>
  <si>
    <t>10ND20020016VT2GB0640M00</t>
  </si>
  <si>
    <t>GBG 200x200x16, GB0640M00S, AA</t>
  </si>
  <si>
    <t>GẠCH BÔNG, GBG 200x200x16, GB0640M00S, Loại AA (L1)</t>
  </si>
  <si>
    <t>10XK20020016VT2GB0953Q04</t>
  </si>
  <si>
    <t>GBG 200x200x16, GB0953Q04S, AA</t>
  </si>
  <si>
    <t>GẠCH BÔNG, GBG 200x200x16, GB0953Q04S, Loại AA (L1)</t>
  </si>
  <si>
    <t>10ND20020016VT2GB0750Q14</t>
  </si>
  <si>
    <t>GBG 200x200x16, GB0750Q14S, AA</t>
  </si>
  <si>
    <t>GẠCH BÔNG, GBG 200x200x16, GB0750Q14S, Loại AA (L1)</t>
  </si>
  <si>
    <t>10ND20020016VT3GB0114Q03</t>
  </si>
  <si>
    <t>GBG 200x200x16, GB0114Q03S, AA</t>
  </si>
  <si>
    <t>GẠCH BÔNG, GBG 200x200x16, GB0114Q03S, Loại AA (L1)</t>
  </si>
  <si>
    <t>10ND20020016VT2GB0577Q114</t>
  </si>
  <si>
    <t>GBG 200x200x16, GB0577Q114S, AA</t>
  </si>
  <si>
    <t>GẠCH BÔNG, GBG 200x200x16, GB0577Q114S, Loại AA (L1)</t>
  </si>
  <si>
    <t>10ND20020016VT3GB1286Q00</t>
  </si>
  <si>
    <t>GBG 200x200x16, GB1286Q00S, AA</t>
  </si>
  <si>
    <t>GẠCH BÔNG, GBG 200x200x16, GB1286Q00S, Loại AA (L1)</t>
  </si>
  <si>
    <t>10ND20020016VT3GB1322QAB00</t>
  </si>
  <si>
    <t>GBG 200x200x16, GB1322QAB00S, AA</t>
  </si>
  <si>
    <t>GẠCH BÔNG, GBG 200x200x16, GB1322QAB00S, Loại AA (L1)</t>
  </si>
  <si>
    <t>10ND20020016VT3GB1322QBA00</t>
  </si>
  <si>
    <t>GBG 200x200x16, GB1322QBA00S, AA</t>
  </si>
  <si>
    <t>GẠCH BÔNG, GBG 200x200x16, GB1322QBA00S, Loại AA (L1)</t>
  </si>
  <si>
    <t>10ND20020016VT3GB1322QAB01</t>
  </si>
  <si>
    <t>GBG 200x200x16, GB1322QAB01S, AA</t>
  </si>
  <si>
    <t>GẠCH BÔNG, GBG 200x200x16, GB1322QAB01S, Loại AA (L1)</t>
  </si>
  <si>
    <t>10ND20020016VT3GB1322QBA01</t>
  </si>
  <si>
    <t>GBG 200x200x16, GB1322QBA01S, AA</t>
  </si>
  <si>
    <t>GẠCH BÔNG, GBG 200x200x16, GB1322QBA01S, Loại AA (L1)</t>
  </si>
  <si>
    <t>10ND20020016VT3GB1322QAB02</t>
  </si>
  <si>
    <t>GBG 200x200x16, GB1322QAB02S, AA</t>
  </si>
  <si>
    <t>GẠCH BÔNG, GBG 200x200x16, GB1322QAB02S, Loại AA (L1)</t>
  </si>
  <si>
    <t>10ND20020016VT3GB1322QBA02</t>
  </si>
  <si>
    <t>GBG 200x200x16, GB1322QBA02S, AA</t>
  </si>
  <si>
    <t>GẠCH BÔNG, GBG 200x200x16, GB1322QBA02S, Loại AA (L1)</t>
  </si>
  <si>
    <t>10XK20020016VT5GB1317Q03</t>
  </si>
  <si>
    <t>GBG 200x200x16, GB1317Q03S, AA</t>
  </si>
  <si>
    <t>GẠCH BÔNG, GBG 200x200x16, GB1317Q03S, Loại AA (L1)</t>
  </si>
  <si>
    <t>10XK20020016VD2GB1092Q01</t>
  </si>
  <si>
    <t>GBG 200x200x16, GB1092Q01S, AA</t>
  </si>
  <si>
    <t>GẠCH BÔNG, GBG 200x200x16, GB1092Q01S, Loại AA (L1)</t>
  </si>
  <si>
    <t>10XK20023216LT2GB0631Q55</t>
  </si>
  <si>
    <t>GBG 200x232x16, GB0631Q55H, AA</t>
  </si>
  <si>
    <t>GẠCH BÔNG, GBG 200x232x16, GB0631Q55H, Loại AA (L1)</t>
  </si>
  <si>
    <t>2022.08.GẠCH BÔNG</t>
  </si>
  <si>
    <t>10ND20020016VT2GB0026Q02</t>
  </si>
  <si>
    <t>GBG 200x200x16, GB0026Q02S, AA</t>
  </si>
  <si>
    <t>GẠCH BÔNG, GBG 200x200x16, GB0026Q02S, Loại AA (L1)</t>
  </si>
  <si>
    <t>10ND20020016VT2GB0651Q08</t>
  </si>
  <si>
    <t>GBG 200x200x16, GB0651Q08S, AA</t>
  </si>
  <si>
    <t>GẠCH BÔNG, GBG 200x200x16, GB0651Q08S, Loại AA (L1)</t>
  </si>
  <si>
    <t>10ND20020016VT2GB0651Q09</t>
  </si>
  <si>
    <t>GBG 200x200x16, GB0651Q09S, AA</t>
  </si>
  <si>
    <t>GẠCH BÔNG, GBG 200x200x16, GB0651Q09S, Loại AA (L1)</t>
  </si>
  <si>
    <t>10ND20020016VT3GB0177Q33</t>
  </si>
  <si>
    <t>GBG 200x200x16, GB0177Q33S, AA</t>
  </si>
  <si>
    <t>GẠCH BÔNG, GBG 200x200x16, GB0177Q33S, Loại AA (L1)</t>
  </si>
  <si>
    <t>10ND20020016VT4GB0026Q03</t>
  </si>
  <si>
    <t>GBG 200x200x16, GB0026Q03S, AA</t>
  </si>
  <si>
    <t>GẠCH BÔNG, GBG 200x200x16, GB0026Q03S, Loại AA (L1)</t>
  </si>
  <si>
    <t>10ND20020016VT2GB0053Q27</t>
  </si>
  <si>
    <t>GBG 200x200x16, GB0053Q27S, AA</t>
  </si>
  <si>
    <t>GẠCH BÔNG, GBG 200x200x16, GB0053Q27S, Loại AA (L1)</t>
  </si>
  <si>
    <t>10XK20023216LT2GB0631Q56</t>
  </si>
  <si>
    <t>GBG 200x232x16, GB0631Q56H, AA</t>
  </si>
  <si>
    <t>GẠCH BÔNG, GBG 200x232x16, GB0631Q56H, Loại AA (L1)</t>
  </si>
  <si>
    <t>10XK20023216LT2GB0631Q58</t>
  </si>
  <si>
    <t>GBG 200x232x16, GB0631Q58H, AA</t>
  </si>
  <si>
    <t>GẠCH BÔNG, GBG 200x232x16, GB0631Q58H, Loại AA (L1)</t>
  </si>
  <si>
    <t>10XK20023216LT2GB0631Q57</t>
  </si>
  <si>
    <t>GBG 200x232x16, GB0631Q57H, AA</t>
  </si>
  <si>
    <t>GẠCH BÔNG, GBG 200x232x16, GB0631Q57H, Loại AA (L1)</t>
  </si>
  <si>
    <t>10ND20020016VT2GB0651Q10</t>
  </si>
  <si>
    <t>GBG 200x200x16, GB0651Q10S, AA</t>
  </si>
  <si>
    <t>GẠCH BÔNG, GBG 200x200x16, GB0651Q10S, Loại AA (L1)</t>
  </si>
  <si>
    <t>10ND20020016VT2GB0651Q11</t>
  </si>
  <si>
    <t>GBG 200x200x16, GB0651Q11S, AA</t>
  </si>
  <si>
    <t>GẠCH BÔNG, GBG 200x200x16, GB0651Q11S, Loại AA (L1)</t>
  </si>
  <si>
    <t>10ND20020016VT3GB0177Q37</t>
  </si>
  <si>
    <t>GBG 200x200x16, GB0177Q37S, AA</t>
  </si>
  <si>
    <t>GẠCH BÔNG, GBG 200x200x16, GB0177Q37S, Loại AA (L1)</t>
  </si>
  <si>
    <t>10ND20020016VT2GB0053Q28</t>
  </si>
  <si>
    <t>GBG 200x200x16, GB0053Q28S, AA</t>
  </si>
  <si>
    <t>GẠCH BÔNG, GBG 200x200x16, GB0053Q28S, Loại AA (L1)</t>
  </si>
  <si>
    <t>10ND20020016VT2GB0724V00</t>
  </si>
  <si>
    <t>GBG 200x200x16, GB0724V00S, AA</t>
  </si>
  <si>
    <t>GẠCH BÔNG, GBG 200x200x16, GB0724V00S, Loại AA (L1)</t>
  </si>
  <si>
    <t>10XK20020016VT2GB0836Q42</t>
  </si>
  <si>
    <t>GBG 200x200x16, GB0836Q42S, AA</t>
  </si>
  <si>
    <t>GẠCH BÔNG, GBG 200x200x16, GB0836Q42S, Loại AA (L1)</t>
  </si>
  <si>
    <t>10XK20020016VT2GB0212Q00</t>
  </si>
  <si>
    <t>GBG 200x200x16, GB0212Q00S, AA</t>
  </si>
  <si>
    <t>GẠCH BÔNG, GBG 200x200x16, GB0212Q00S, Loại AA (L1)</t>
  </si>
  <si>
    <t>10ND20020016VT2GB0792Q03</t>
  </si>
  <si>
    <t>GBG 200x200x16, GB0792Q03S, AA</t>
  </si>
  <si>
    <t>GẠCH BÔNG, GBG 200x200x16, GB0792Q03S, Loại AA (L1)</t>
  </si>
  <si>
    <t>10ND20020016VT3GB0168Q16</t>
  </si>
  <si>
    <t>GBG 200x200x16, GB0168Q16S, AA</t>
  </si>
  <si>
    <t>GẠCH BÔNG, GBG 200x200x16, GB0168Q16S, Loại AA (L1)</t>
  </si>
  <si>
    <t>10ND20020016VT3GB0282G01</t>
  </si>
  <si>
    <t>GBG 200x200x16, GB0282G01S, AA</t>
  </si>
  <si>
    <t>GẠCH BÔNG, GBG 200x200x16, GB0282G01S, Loại AA (L1)</t>
  </si>
  <si>
    <t>2022.10.GẠCH BÔNG</t>
  </si>
  <si>
    <t>10ND20020016VT3GB0282V01</t>
  </si>
  <si>
    <t>GBG 200x200x16, GB0282V01S, AA</t>
  </si>
  <si>
    <t>GẠCH BÔNG, GBG 200x200x16, GB0282V01S, Loại AA (L1)</t>
  </si>
  <si>
    <t>10ND20020016VT3GB0637G00</t>
  </si>
  <si>
    <t>GBG 200x200x16, GB0637G00S, AA</t>
  </si>
  <si>
    <t>GẠCH BÔNG, GBG 200x200x16, GB0637G00S, Loại AA (L1)</t>
  </si>
  <si>
    <t>10ND20020016VT3GB0637V00</t>
  </si>
  <si>
    <t>GBG 200x200x16, GB0637V00S, AA</t>
  </si>
  <si>
    <t>GẠCH BÔNG, GBG 200x200x16, GB0637V00S, Loại AA (L1)</t>
  </si>
  <si>
    <t>10ND20020016VT3GB0265V01</t>
  </si>
  <si>
    <t>GBG 200x200x16, GB0265V01S, AA</t>
  </si>
  <si>
    <t>GẠCH BÔNG, GBG 200x200x16, GB0265V01S, Loại AA (L1)</t>
  </si>
  <si>
    <t>10ND20020016VT3GB0265G01</t>
  </si>
  <si>
    <t>GBG 200x200x16, GB0265G01S, AA</t>
  </si>
  <si>
    <t>GẠCH BÔNG, GBG 200x200x16, GB0265G01S, Loại AA (L1)</t>
  </si>
  <si>
    <t>10ND20020016VT3GB0010M09</t>
  </si>
  <si>
    <t>GBG 200x200x16, GB0010M09S, AA</t>
  </si>
  <si>
    <t>GẠCH BÔNG, GBG 200x200x16, GB0010M09S, Loại AA (L1)</t>
  </si>
  <si>
    <t>10XK20020016VT2GB0750Q15</t>
  </si>
  <si>
    <t>GBG 200x200x16, GB0750Q15S, AA</t>
  </si>
  <si>
    <t>GẠCH BÔNG, GBG 200x200x16, GB0750Q15S, Loại AA (L1)</t>
  </si>
  <si>
    <t>2022.11.GẠCH BÔNG</t>
  </si>
  <si>
    <t>10ND20020016VT3GB0005Q03</t>
  </si>
  <si>
    <t>GBG 200x200x16, GB0005Q03S, AA</t>
  </si>
  <si>
    <t>GẠCH BÔNG, GBG 200x200x16, GB0005Q03S, Loại AA (L1)</t>
  </si>
  <si>
    <t>10ND20020016VT3GB0049Q03</t>
  </si>
  <si>
    <t>GBG 200x200x16, GB0049Q03S, AA</t>
  </si>
  <si>
    <t>GẠCH BÔNG, GBG 200x200x16, GB0049Q03S, Loại AA (L1)</t>
  </si>
  <si>
    <t>10ND20020016VT3GB0177Q31</t>
  </si>
  <si>
    <t>GBG 200x200x16, GB0177Q31S, AA</t>
  </si>
  <si>
    <t>GẠCH BÔNG, GBG 200x200x16, GB0177Q31S, Loại AA (L1)</t>
  </si>
  <si>
    <t>10XK20020016VT2GB0169Q20</t>
  </si>
  <si>
    <t>GBG 200x200x16, GB0169Q20S, AA</t>
  </si>
  <si>
    <t>GẠCH BÔNG, GBG 200x200x16, GB0169Q20S, Loại AA (L1)</t>
  </si>
  <si>
    <t>2023.02.GẠCH BÔNG</t>
  </si>
  <si>
    <t>10XK20020016VT2GB0797Q00</t>
  </si>
  <si>
    <t>GBG 200x200x16, GB0797Q00S, AA</t>
  </si>
  <si>
    <t>GẠCH BÔNG, GBG 200x200x16, GB0797Q00S, Loại AA (L1)</t>
  </si>
  <si>
    <t>10XK20020016VT2GB0907Q05</t>
  </si>
  <si>
    <t>GBG 200x200x16, GB0907Q05S, AA</t>
  </si>
  <si>
    <t>GẠCH BÔNG, GBG 200x200x16, GB0907Q05S, Loại AA (L1)</t>
  </si>
  <si>
    <t>10ND20020016VT3GB0771Q02</t>
  </si>
  <si>
    <t>GBG 200x200x16, GB0771Q02S, AA</t>
  </si>
  <si>
    <t>GẠCH BÔNG, GBG 200x200x16, GB0771Q02S, Loại AA (L1)</t>
  </si>
  <si>
    <t>10ND20020016VT3GB0081Q05</t>
  </si>
  <si>
    <t>GBG 200x200x16, GB0081Q05S, AA</t>
  </si>
  <si>
    <t>GẠCH BÔNG, GBG 200x200x16, GB0081Q05S, Loại AA (L1)</t>
  </si>
  <si>
    <t>10XK20020016VT2GB0792Q06</t>
  </si>
  <si>
    <t>GBG 200x200x16, GB0792Q06S, AA</t>
  </si>
  <si>
    <t>GẠCH BÔNG, GBG 200x200x16, GB0792Q06S, Loại AA (L1)</t>
  </si>
  <si>
    <t>2023.04.GẠCH BÔNG</t>
  </si>
  <si>
    <t>10ND20020016VT3GB0168Q19</t>
  </si>
  <si>
    <t>GBG 200x200x16, GB0168Q19S, AA</t>
  </si>
  <si>
    <t>GẠCH BÔNG, GBG 200x200x16, GB0168Q19S, Loại AA (L1)</t>
  </si>
  <si>
    <t>10XK20020016VT2GB0907Q06</t>
  </si>
  <si>
    <t>GBG 200x200x16, GB0907Q06S, AA</t>
  </si>
  <si>
    <t>GẠCH BÔNG, GBG 200x200x16, GB0907Q06S, Loại AA (L1)</t>
  </si>
  <si>
    <t>2023.05.GẠCH BÔNG</t>
  </si>
  <si>
    <t>10XK20020016VT2GB1085Q01</t>
  </si>
  <si>
    <t>GBG 200x200x16, GB1085Q01S, AA</t>
  </si>
  <si>
    <t>GẠCH BÔNG, GBG 200x200x16, GB1085Q01S, Loại AA (L1)</t>
  </si>
  <si>
    <t>10XK20020016VT2GB1085Q02</t>
  </si>
  <si>
    <t>GBG 200x200x16, GB1085Q02S, AA</t>
  </si>
  <si>
    <t>GẠCH BÔNG, GBG 200x200x16, GB1085Q02S, Loại AA (L1)</t>
  </si>
  <si>
    <t>10ND20020016VT2GB0592G02</t>
  </si>
  <si>
    <t>GBG 200x200x16, GB0592G02S, AA</t>
  </si>
  <si>
    <t>GẠCH BÔNG, GBG 200x200x16, GB0592G02S, Loại AA (L1)</t>
  </si>
  <si>
    <t>10ND20020016VT2GB0592V02</t>
  </si>
  <si>
    <t>GBG 200x200x16, GB0592V02S, AA</t>
  </si>
  <si>
    <t>GẠCH BÔNG, GBG 200x200x16, GB0592V02S, Loại AA (L1)</t>
  </si>
  <si>
    <t>10ND20020016VT3GB0628Q03</t>
  </si>
  <si>
    <t>GBG 200x200x16, GB0628Q03S, AA</t>
  </si>
  <si>
    <t>GẠCH BÔNG, GBG 200x200x16, GB0628Q03S, Loại AA (L1)</t>
  </si>
  <si>
    <t>10ND20020016VT3GB1482Q01</t>
  </si>
  <si>
    <t>GBG 200x200x16, GB1482Q01S, AA</t>
  </si>
  <si>
    <t>GẠCH BÔNG, GBG 200x200x16, GB1482Q01S, Loại AA (L1)</t>
  </si>
  <si>
    <t>10ND20020016VT3GB0165Q05</t>
  </si>
  <si>
    <t>GBG 200x200x16, GB0165Q05S, AA</t>
  </si>
  <si>
    <t>GẠCH BÔNG, GBG 200x200x16, GB0165Q05S, Loại AA (L1)</t>
  </si>
  <si>
    <t>10ND20020016VT3GB0628Q05</t>
  </si>
  <si>
    <t>GBG 200x200x16, GB0628Q05S, AA</t>
  </si>
  <si>
    <t>GẠCH BÔNG, GBG 200x200x16, GB0628Q05S, Loại AA (L1)</t>
  </si>
  <si>
    <t>10ND20020016VT2GB0772Q05</t>
  </si>
  <si>
    <t>GBG 200x200x16, GB0772Q05S, AA</t>
  </si>
  <si>
    <t>GẠCH BÔNG, GBG 200x200x16, GB0772Q05S, Loại AA (L1)</t>
  </si>
  <si>
    <t>2023.07.GẠCH BÔNG</t>
  </si>
  <si>
    <t>10ND20020016VT3GB1485Q00</t>
  </si>
  <si>
    <t>GBG 200x200x16, GB1485Q00S, AA</t>
  </si>
  <si>
    <t>GẠCH BÔNG, GBG 200x200x16, GB1485Q00S, Loại AA (L1)</t>
  </si>
  <si>
    <t>10ND20020016VT3GB1278Q04</t>
  </si>
  <si>
    <t>GBG 200x200x16, GB1278Q04S, AA</t>
  </si>
  <si>
    <t>GẠCH BÔNG, GBG 200x200x16, GB1278Q04S, Loại AA (L1)</t>
  </si>
  <si>
    <t>10ND20020016VT3GB0054Q20</t>
  </si>
  <si>
    <t>GBG 200x200x16, GB0054Q20S, AA</t>
  </si>
  <si>
    <t>GẠCH BÔNG, GBG 200x200x16, GB0054Q20S, Loại AA (L1)</t>
  </si>
  <si>
    <t>10XK20020016VT2GB0907Q07</t>
  </si>
  <si>
    <t>GBG 200x200x16, GB0907Q07S, AA</t>
  </si>
  <si>
    <t>GẠCH BÔNG, GBG 200x200x16, GB0907Q07S, Loại AA (L1)</t>
  </si>
  <si>
    <t>10ND20020016VT3GB0419V09</t>
  </si>
  <si>
    <t>GBG 200x200x16, GB0419V09S, AA</t>
  </si>
  <si>
    <t>GẠCH BÔNG, GBG 200x200x16, GB0419V09S, Loại AA (L1)</t>
  </si>
  <si>
    <t>10ND20020016VT3GB0419G09</t>
  </si>
  <si>
    <t>GBG 200x200x16, GB0419G09S, AA</t>
  </si>
  <si>
    <t>GẠCH BÔNG, GBG 200x200x16, GB0419G09S, Loại AA (L1)</t>
  </si>
  <si>
    <t>10XK20020016VT2GB0799Q06</t>
  </si>
  <si>
    <t>GBG 200x200x16, GB0799Q06S, AA</t>
  </si>
  <si>
    <t>GẠCH BÔNG, GBG 200x200x16, GB0799Q06S, Loại AA (L1)</t>
  </si>
  <si>
    <t>10XK20020016VT2GB0836Q43</t>
  </si>
  <si>
    <t>GBG 200x200x16, GB0836Q43S, AA</t>
  </si>
  <si>
    <t>GẠCH BÔNG, GBG 200x200x16, GB0836Q43S, Loại AA (L1)</t>
  </si>
  <si>
    <t>10XK20020016VT2GB0169Q21</t>
  </si>
  <si>
    <t>GBG 200x200x16, GB0169Q21S, AA</t>
  </si>
  <si>
    <t>GẠCH BÔNG, GBG 200x200x16, GB0169Q21S, Loại AA (L1)</t>
  </si>
  <si>
    <t>10ND20020016VT3GB1488V00</t>
  </si>
  <si>
    <t>GBG 200x200x16, GB1488V00S, AA</t>
  </si>
  <si>
    <t>GẠCH BÔNG, GBG 200x200x16, GB1488V00S, Loại AA (L1)</t>
  </si>
  <si>
    <t>10ND20020016VT3GB1488G00</t>
  </si>
  <si>
    <t>GBG 200x200x16, GB1488G00S, AA</t>
  </si>
  <si>
    <t>GẠCH BÔNG, GBG 200x200x16, GB1488G00S, Loại AA (L1)</t>
  </si>
  <si>
    <t>10ND20020016VT3GB1489Q00</t>
  </si>
  <si>
    <t>GBG 200x200x16, GB1489Q00S, AA</t>
  </si>
  <si>
    <t>GẠCH BÔNG, GBG 200x200x16, GB1489Q00S, Loại AA (L1)</t>
  </si>
  <si>
    <t>10ND20020016VT3GB0577Q83</t>
  </si>
  <si>
    <t>GBG 200x200x16, GB0577Q83S, AA</t>
  </si>
  <si>
    <t>GẠCH BÔNG, GBG 200x200x16, GB0577Q83S, Loại AA (L1)</t>
  </si>
  <si>
    <t>2023.09.GẠCH BÔNG</t>
  </si>
  <si>
    <t>10XK20020016VT2GB0651Q12</t>
  </si>
  <si>
    <t>GBG 200x200x16, GB0651Q12S, AA</t>
  </si>
  <si>
    <t>GẠCH BÔNG, GBG 200x200x16, GB0651Q12S, Loại AA (L1)</t>
  </si>
  <si>
    <t>10XK20020016VT4GB0577Q44</t>
  </si>
  <si>
    <t>GBG 200x200x16, GB0577Q44S, AA</t>
  </si>
  <si>
    <t>GẠCH BÔNG, GBG 200x200x16, GB0577Q44S, Loại AA (L1)</t>
  </si>
  <si>
    <t>10XK20020016VT3GB0703Q13</t>
  </si>
  <si>
    <t>GBG 200x200x16, GB0703Q13S, AA</t>
  </si>
  <si>
    <t>GẠCH BÔNG, GBG 200x200x16, GB0703Q13S, Loại AA (L1)</t>
  </si>
  <si>
    <t>10XK20020016VT2GB0801Q04</t>
  </si>
  <si>
    <t>GBG 200x200x16, GB0801Q04S, AA</t>
  </si>
  <si>
    <t>GẠCH BÔNG, GBG 200x200x16, GB0801Q04S, Loại AA (L1)</t>
  </si>
  <si>
    <t>2023.10.GẠCH BÔNG</t>
  </si>
  <si>
    <t>10XK20020016VT2GB0032Q04</t>
  </si>
  <si>
    <t>GBG 200x200x16, GB0032Q04S, AA</t>
  </si>
  <si>
    <t>GẠCH BÔNG, GBG 200x200x16, GB0032Q04S, Loại AA (L1)</t>
  </si>
  <si>
    <t>10XK10010016VT2GB1395G01</t>
  </si>
  <si>
    <t>GBG 100x100x16, GB1395G01S, AA</t>
  </si>
  <si>
    <t>GẠCH BÔNG, GBG 100x100x16, GB1395G01S, Loại AA (L1)</t>
  </si>
  <si>
    <t>2023.11.GẠCH BÔNG</t>
  </si>
  <si>
    <t>10XK20020016VT2GB0054Q22</t>
  </si>
  <si>
    <t>GBG 200x200x16, GB0054Q22S, AA</t>
  </si>
  <si>
    <t>GẠCH BÔNG, GBG 200x200x16, GB0054Q22S, Loại AA (L1)</t>
  </si>
  <si>
    <t>10XK20020016VT3GB0048Q03</t>
  </si>
  <si>
    <t>GBG 200x200x16, GB0048Q03S, AA</t>
  </si>
  <si>
    <t>GẠCH BÔNG, GBG 200x200x16, GB0048Q03S, Loại AA (L1)</t>
  </si>
  <si>
    <t>10XK20020016VT3GB0282G02</t>
  </si>
  <si>
    <t>GBG 200x200x16, GB0282G02S, AA</t>
  </si>
  <si>
    <t>GẠCH BÔNG, GBG 200x200x16, GB0282G02S, Loại AA (L1)</t>
  </si>
  <si>
    <t>10XK20020016VT3GB0282V02</t>
  </si>
  <si>
    <t>GBG 200x200x16, GB0282V02S, AA</t>
  </si>
  <si>
    <t>GẠCH BÔNG, GBG 200x200x16, GB0282V02S, Loại AA (L1)</t>
  </si>
  <si>
    <t>10XK20020016VT3GB0341G05</t>
  </si>
  <si>
    <t>GBG 200x200x16, GB0341G05S, AA</t>
  </si>
  <si>
    <t>GẠCH BÔNG, GBG 200x200x16, GB0341G05S, Loại AA (L1)</t>
  </si>
  <si>
    <t>10XK20020016VT3GB0341V05</t>
  </si>
  <si>
    <t>GBG 200x200x16, GB0341V05S, AA</t>
  </si>
  <si>
    <t>GẠCH BÔNG, GBG 200x200x16, GB0341V05S, Loại AA (L1)</t>
  </si>
  <si>
    <t>10XK20020016VT3GB0357G03</t>
  </si>
  <si>
    <t>GBG 200x200x16, GB0357G03S, AA</t>
  </si>
  <si>
    <t>GẠCH BÔNG, GBG 200x200x16, GB0357G03S, Loại AA (L1)</t>
  </si>
  <si>
    <t>10XK20020016VT3GB0358V03</t>
  </si>
  <si>
    <t>GBG 200x200x16, GB0358V03S, AA</t>
  </si>
  <si>
    <t>GẠCH BÔNG, GBG 200x200x16, GB0358V03S, Loại AA (L1)</t>
  </si>
  <si>
    <t>10XK20020016VT3GB0412G04</t>
  </si>
  <si>
    <t>GBG 200x200x16, GB0412G04S, AA</t>
  </si>
  <si>
    <t>GẠCH BÔNG, GBG 200x200x16, GB0412G04S, Loại AA (L1)</t>
  </si>
  <si>
    <t>10XK20020016VT3GB0412V04</t>
  </si>
  <si>
    <t>GBG 200x200x16, GB0412V04S, AA</t>
  </si>
  <si>
    <t>GẠCH BÔNG, GBG 200x200x16, GB0412V04S, Loại AA (L1)</t>
  </si>
  <si>
    <t>10XK20020016VT3GB0651Q13</t>
  </si>
  <si>
    <t>GBG 200x200x16, GB0651Q13S, AA</t>
  </si>
  <si>
    <t>GẠCH BÔNG, GBG 200x200x16, GB0651Q13S, Loại AA (L1)</t>
  </si>
  <si>
    <t>10XK20020016VT3GB1394G01</t>
  </si>
  <si>
    <t>GBG 200x200x16, GB1394G01S, AA</t>
  </si>
  <si>
    <t>GẠCH BÔNG, GBG 200x200x16, GB1394G01S, Loại AA (L1)</t>
  </si>
  <si>
    <t>10XK20020016VT3GB1394Q01</t>
  </si>
  <si>
    <t>GBG 200x200x16, GB1394Q01S, AA</t>
  </si>
  <si>
    <t>GẠCH BÔNG, GBG 200x200x16, GB1394Q01S, Loại AA (L1)</t>
  </si>
  <si>
    <t>10XK20020016VT3GB1394V01</t>
  </si>
  <si>
    <t>GBG 200x200x16, GB1394V01S, AA</t>
  </si>
  <si>
    <t>GẠCH BÔNG, GBG 200x200x16, GB1394V01S, Loại AA (L1)</t>
  </si>
  <si>
    <t>10XK20020016VT3GB0048Q05</t>
  </si>
  <si>
    <t>GBG 200x200x16, GB0048Q05S, AA</t>
  </si>
  <si>
    <t>GẠCH BÔNG, GBG 200x200x16, GB0048Q05S, Loại AA (L1)</t>
  </si>
  <si>
    <t>10ND20020016VT2GB0205Q16</t>
  </si>
  <si>
    <t>GBG 200x200x16, GB0205Q16S, AA</t>
  </si>
  <si>
    <t>GẠCH BÔNG, GBG 200x200x16, GB0205Q16S, Loại AA (L1)</t>
  </si>
  <si>
    <t>10ND20020016VT2GB0205Q17</t>
  </si>
  <si>
    <t>GBG 200x200x16, GB0205Q17S, AA</t>
  </si>
  <si>
    <t>GẠCH BÔNG, GBG 200x200x16, GB0205Q17S, Loại AA (L1)</t>
  </si>
  <si>
    <t>10ND20020016VT2GB0205Q18</t>
  </si>
  <si>
    <t>GBG 200x200x16, GB0205Q18S, AA</t>
  </si>
  <si>
    <t>GẠCH BÔNG, GBG 200x200x16, GB0205Q18S, Loại AA (L1)</t>
  </si>
  <si>
    <t>10XK20020016VT3GB1440Q01</t>
  </si>
  <si>
    <t>GBG 200x200x16, GB1440Q01S, AA</t>
  </si>
  <si>
    <t>GẠCH BÔNG, GBG 200x200x16, GB1440Q01S, Loại AA (L1)</t>
  </si>
  <si>
    <t>10XK20020016VT2GB0836Q44</t>
  </si>
  <si>
    <t>GBG 200x200x16, GB0836Q44S, AA</t>
  </si>
  <si>
    <t>GẠCH BÔNG, GBG 200x200x16, GB0836Q44S, Loại AA (L1)</t>
  </si>
  <si>
    <t>10XK20020016VT2GB0836Q45</t>
  </si>
  <si>
    <t>GBG 200x200x16, GB0836Q45S, AA</t>
  </si>
  <si>
    <t>GẠCH BÔNG, GBG 200x200x16, GB0836Q45S, Loại AA (L1)</t>
  </si>
  <si>
    <t>10ND20020016VT2GB0054Q24</t>
  </si>
  <si>
    <t>GBG 200x200x16, GB0054Q24S, AA</t>
  </si>
  <si>
    <t>GẠCH BÔNG, GBG 200x200x16, GB0054Q24S, Loại AA (L1)</t>
  </si>
  <si>
    <t>10ND20020016VT2GB0036M02</t>
  </si>
  <si>
    <t>GBG 200x200x16, GB0036M02S, AA</t>
  </si>
  <si>
    <t>GẠCH BÔNG, GBG 200x200x16, GB0036M02S, Loại AA (L1)</t>
  </si>
  <si>
    <t>10ND20020016VT4GB0587Q08</t>
  </si>
  <si>
    <t>GBG 200x200x16, GB0587Q08S, AA</t>
  </si>
  <si>
    <t>GẠCH BÔNG, GBG 200x200x16, GB0587Q08S, Loại AA (L1)</t>
  </si>
  <si>
    <t>10ND20020016VT3GB0212Q40</t>
  </si>
  <si>
    <t>GBG 200x200x16, GB0212Q40S, AA</t>
  </si>
  <si>
    <t>GẠCH BÔNG, GBG 200x200x16, GB0212Q40S, Loại AA (L1)</t>
  </si>
  <si>
    <t>10ND20020016VT2GB0577Q115</t>
  </si>
  <si>
    <t>GBG 200x200x16, GB0577Q115S, AA</t>
  </si>
  <si>
    <t>GẠCH BÔNG, GBG 200x200x16, GB0577Q115S, Loại AA (L1)</t>
  </si>
  <si>
    <t>2023.12.GẠCH BÔNG</t>
  </si>
  <si>
    <t>10ND20020016VT3GB0023M04</t>
  </si>
  <si>
    <t>GBG 200x200x16, GB0023M04S, AA</t>
  </si>
  <si>
    <t>GẠCH BÔNG, GBG 200x200x16, GB0023M04S, Loại AA (L1)</t>
  </si>
  <si>
    <t>10ND20020016VT3GB0050Q09</t>
  </si>
  <si>
    <t>GBG 200x200x16, GB0050Q09S, AA</t>
  </si>
  <si>
    <t>GẠCH BÔNG, GBG 200x200x16, GB0050Q09S, Loại AA (L1)</t>
  </si>
  <si>
    <t>10ND20020016VT3GB0343V12</t>
  </si>
  <si>
    <t>GBG 200x200x16, GB0343V12S, AA</t>
  </si>
  <si>
    <t>GẠCH BÔNG, GBG 200x200x16, GB0343V12S, Loại AA (L1)</t>
  </si>
  <si>
    <t>10ND20020016VT3GB0343G12</t>
  </si>
  <si>
    <t>GBG 200x200x16, GB0343G12S, AA</t>
  </si>
  <si>
    <t>GẠCH BÔNG, GBG 200x200x16, GB0343G12S, Loại AA (L1)</t>
  </si>
  <si>
    <t>10ND20020016VT4GB0235Q04</t>
  </si>
  <si>
    <t>GBG 200x200x16, GB0235Q04S, AA</t>
  </si>
  <si>
    <t>GẠCH BÔNG, GBG 200x200x16, GB0235Q04S, Loại AA (L1)</t>
  </si>
  <si>
    <t>10ND20020016VT3GB0663G01</t>
  </si>
  <si>
    <t>GBG 200x200x16, GB0663G01S, AA</t>
  </si>
  <si>
    <t>GẠCH BÔNG, GBG 200x200x16, GB0663G01S, Loại AA (L1)</t>
  </si>
  <si>
    <t>10ND20020016VT3GB0663V01</t>
  </si>
  <si>
    <t>GBG 200x200x16, GB0663V01S, AA</t>
  </si>
  <si>
    <t>GẠCH BÔNG, GBG 200x200x16, GB0663V01S, Loại AA (L1)</t>
  </si>
  <si>
    <t>10ND20020016VT3GB0703Q00</t>
  </si>
  <si>
    <t>GBG 200x200x16, GB0703Q00S, AA</t>
  </si>
  <si>
    <t>GẠCH BÔNG, GBG 200x200x16, GB0703Q00S, Loại AA (L1)</t>
  </si>
  <si>
    <t>10ND20020016VT4GB0414V01</t>
  </si>
  <si>
    <t>GBG 200x200x16, GB0414V01S, AA</t>
  </si>
  <si>
    <t>GẠCH BÔNG, GBG 200x200x16, GB0414V01S, Loại AA (L1)</t>
  </si>
  <si>
    <t>10ND20020016VT4GB0414G01</t>
  </si>
  <si>
    <t>GBG 200x200x16, GB0414G01S, AA</t>
  </si>
  <si>
    <t>GẠCH BÔNG, GBG 200x200x16, GB0414G01S, Loại AA (L1)</t>
  </si>
  <si>
    <t>10ND20020016VT4GB0386V04</t>
  </si>
  <si>
    <t>GBG 200x200x16, GB0386V04S, AA</t>
  </si>
  <si>
    <t>GẠCH BÔNG, GBG 200x200x16, GB0386V04S, Loại AA (L1)</t>
  </si>
  <si>
    <t>10ND20020016VT4GB0386G04</t>
  </si>
  <si>
    <t>GBG 200x200x16, GB0386G04S, AA</t>
  </si>
  <si>
    <t>GẠCH BÔNG, GBG 200x200x16, GB0386G04S, Loại AA (L1)</t>
  </si>
  <si>
    <t>10ND20020016VT3GB0366V07</t>
  </si>
  <si>
    <t>GBG 200x200x16, GB0366V07S, AA</t>
  </si>
  <si>
    <t>GẠCH BÔNG, GBG 200x200x16, GB0366V07S, Loại AA (L1)</t>
  </si>
  <si>
    <t>10ND20020016VT3GB0366G07</t>
  </si>
  <si>
    <t>GBG 200x200x16, GB0366G07S, AA</t>
  </si>
  <si>
    <t>GẠCH BÔNG, GBG 200x200x16, GB0366G07S, Loại AA (L1)</t>
  </si>
  <si>
    <t>10ND20020016VT3GB0323V05</t>
  </si>
  <si>
    <t>GBG 200x200x16, GB0323V05S, AA</t>
  </si>
  <si>
    <t>GẠCH BÔNG, GBG 200x200x16, GB0323V05S, Loại AA (L1)</t>
  </si>
  <si>
    <t>10ND20020016VT3GB0323G05</t>
  </si>
  <si>
    <t>GBG 200x200x16, GB0323G05S, AA</t>
  </si>
  <si>
    <t>GẠCH BÔNG, GBG 200x200x16, GB0323G05S, Loại AA (L1)</t>
  </si>
  <si>
    <t>10ND20020016VT3GB0578Q27</t>
  </si>
  <si>
    <t>GBG 200x200x16, GB0578Q27S, AA</t>
  </si>
  <si>
    <t>GẠCH BÔNG, GBG 200x200x16, GB0578Q27S, Loại AA (L1)</t>
  </si>
  <si>
    <t>10ND20020016VT3GB0235Q05</t>
  </si>
  <si>
    <t>GBG 200x200x16, GB0235Q05S, AA</t>
  </si>
  <si>
    <t>GẠCH BÔNG, GBG 200x200x16, GB0235Q05S, Loại AA (L1)</t>
  </si>
  <si>
    <t>10XK20020016VT2GB0092Q32</t>
  </si>
  <si>
    <t>GBG 200x200x16, GB0092Q32S, AA</t>
  </si>
  <si>
    <t>GẠCH BÔNG, GBG 200x200x16, GB0092Q32S, Loại AA (L1)</t>
  </si>
  <si>
    <t>10ND20020016VT3GB1122Q00</t>
  </si>
  <si>
    <t>GBG 200x200x16, GB1122Q00S, AA</t>
  </si>
  <si>
    <t>GẠCH BÔNG, GBG 200x200x16, GB1122Q00S, Loại AA (L1)</t>
  </si>
  <si>
    <t>10ND20020016VT2GB0139Q09</t>
  </si>
  <si>
    <t>GBG 200x200x16, GB0139Q09S, AA</t>
  </si>
  <si>
    <t>GẠCH BÔNG, GBG 200x200x16, GB0139Q09S, Loại AA (L1)</t>
  </si>
  <si>
    <t>10ND20020016VT2GB0213Q42</t>
  </si>
  <si>
    <t>GBG 200x200x16, GB0213Q42S, AA</t>
  </si>
  <si>
    <t>GẠCH BÔNG, GBG 200x200x16, GB0213Q42S, Loại AA (L1)</t>
  </si>
  <si>
    <t>10ND20020016VT3GB1274QBA01</t>
  </si>
  <si>
    <t>GBG 200x200x16, GB1274QBA01S, AA</t>
  </si>
  <si>
    <t>GẠCH BÔNG, GBG 200x200x16, GB1274QBA01S, Loại AA (L1)</t>
  </si>
  <si>
    <t>2024.01.GẠCH BÔNG</t>
  </si>
  <si>
    <t>GBG 200x200x16, GB1274QBA01S, Loại AA</t>
  </si>
  <si>
    <t>10ND20020016VT3GB1490Q00</t>
  </si>
  <si>
    <t>GBG 200x200x16, GB1490Q00S, AA</t>
  </si>
  <si>
    <t>GẠCH BÔNG, GBG 200x200x16, GB1490Q00S, Loại AA (L1)</t>
  </si>
  <si>
    <t>GBG 200x200x16, GB1490Q00S, Loại AA</t>
  </si>
  <si>
    <t>10XK20020016VT3GB1440Q02</t>
  </si>
  <si>
    <t>GBG 200x200x16, GB1440Q02S, AA</t>
  </si>
  <si>
    <t>GẠCH BÔNG, GBG 200x200x16, GB1440Q02S, Loại AA (L1)</t>
  </si>
  <si>
    <t>10XK20020016VT3GB1439V02</t>
  </si>
  <si>
    <t>GBG 200x200x16, GB1439V02S, AA</t>
  </si>
  <si>
    <t>GẠCH BÔNG, GBG 200x200x16, GB1439V02S, Loại AA (L1)</t>
  </si>
  <si>
    <t>10XK20020016VT3GB1439G02</t>
  </si>
  <si>
    <t>GBG 200x200x16, GB1439G02S, AA</t>
  </si>
  <si>
    <t>GẠCH BÔNG, GBG 200x200x16, GB1439G02S, Loại AA (L1)</t>
  </si>
  <si>
    <t>10ND20020016VT3GB1274QAB01</t>
  </si>
  <si>
    <t>GBG 200x200x16, GB1274QAB01S, AA</t>
  </si>
  <si>
    <t>GẠCH BÔNG, GBG 200x200x16, GB1274QAB01S, Loại AA (L1)</t>
  </si>
  <si>
    <t>10XK20020016VT5GB1491Q00</t>
  </si>
  <si>
    <t>GBG 200x200x16, GB1491Q00S, AA</t>
  </si>
  <si>
    <t>GẠCH BÔNG, GBG 200x200x16, GB1491Q00S, Loại AA (L1)</t>
  </si>
  <si>
    <t>10XK20020016VT5GB1491Q01</t>
  </si>
  <si>
    <t>GBG 200x200x16, GB1491Q01S, AA</t>
  </si>
  <si>
    <t>GẠCH BÔNG, GBG 200x200x16, GB1491Q01S, Loại AA (L1)</t>
  </si>
  <si>
    <t>10XK20020016VT5GB1491Q02</t>
  </si>
  <si>
    <t>GBG 200x200x16, GB1491Q02S, AA</t>
  </si>
  <si>
    <t>GẠCH BÔNG, GBG 200x200x16, GB1491Q02S, Loại AA (L1)</t>
  </si>
  <si>
    <t>10XK20020016VT5GB1491Q03</t>
  </si>
  <si>
    <t>GBG 200x200x16, GB1491Q03S, AA</t>
  </si>
  <si>
    <t>GẠCH BÔNG, GBG 200x200x16, GB1491Q03S, Loại AA (L1)</t>
  </si>
  <si>
    <t>10XK20020016VT5GB1491Q04</t>
  </si>
  <si>
    <t>GBG 200x200x16, GB1491Q04S, AA</t>
  </si>
  <si>
    <t>GẠCH BÔNG, GBG 200x200x16, GB1491Q04S, Loại AA (L1)</t>
  </si>
  <si>
    <t>10XK20020016VT5GB1491Q05</t>
  </si>
  <si>
    <t>GBG 200x200x16, GB1491Q05S, AA</t>
  </si>
  <si>
    <t>GẠCH BÔNG, GBG 200x200x16, GB1491Q05S, Loại AA (L1)</t>
  </si>
  <si>
    <t>10XK20020016VD2GB1492Q02</t>
  </si>
  <si>
    <t>GBG 200x200x16, GB1492Q02S, AA</t>
  </si>
  <si>
    <t>GẠCH BÔNG, GBG 200x200x16, GB1492Q02S, Loại AA (L1)</t>
  </si>
  <si>
    <t>2024.04.GẠCH BÔNG</t>
  </si>
  <si>
    <t>10ND20020016VT2GB0636Q37</t>
  </si>
  <si>
    <t>GBG 200x200x16, GB0636Q37S, AA</t>
  </si>
  <si>
    <t>GẠCH BÔNG, GBG 200x200x16, GB0636Q37S, Loại AA (L1)</t>
  </si>
  <si>
    <t>2024.02.GẠCH BÔNG</t>
  </si>
  <si>
    <t>10ND20020016VT2GB0519Q01</t>
  </si>
  <si>
    <t>GBG 200x200x16, GB0519Q01S, AA</t>
  </si>
  <si>
    <t>GẠCH BÔNG, GBG 200x200x16, GB0519Q01S, Loại AA (L1)</t>
  </si>
  <si>
    <t>10XK20020016VD2GB1492Q03</t>
  </si>
  <si>
    <t>GBG 200x200x16, GB1492Q03S, AA</t>
  </si>
  <si>
    <t>GẠCH BÔNG, GBG 200x200x16, GB1492Q03S, Loại AA (L1)</t>
  </si>
  <si>
    <t>10ND20020016VT3GB0084Q03</t>
  </si>
  <si>
    <t>GBG 200x200x16, GB0084Q03S, AA</t>
  </si>
  <si>
    <t>GẠCH BÔNG, GBG 200x200x16, GB0084Q03S, Loại AA (L1)</t>
  </si>
  <si>
    <t>2024.03.GẠCH BÔNG</t>
  </si>
  <si>
    <t>10ND20020016VT3GB1493Q00</t>
  </si>
  <si>
    <t>GBG 200x200x16, GB1493Q00S, AA</t>
  </si>
  <si>
    <t>GẠCH BÔNG, GBG 200x200x16, GB1493Q00S, Loại AA (L1)</t>
  </si>
  <si>
    <t>10ND20020016VT3GB0674V00</t>
  </si>
  <si>
    <t>GBG 200x200x16, GB0674V00S, AA</t>
  </si>
  <si>
    <t>GẠCH BÔNG, GBG 200x200x16, GB0674V00S, Loại AA (L1)</t>
  </si>
  <si>
    <t>10ND20020016VT4GB0674G00</t>
  </si>
  <si>
    <t>GBG 200x200x16, GB0674G00S, AA</t>
  </si>
  <si>
    <t>GẠCH BÔNG, GBG 200x200x16, GB0674G00S, Loại AA (L1)</t>
  </si>
  <si>
    <t>10ND20020016VT3GB0319V13</t>
  </si>
  <si>
    <t>GBG 200x200x16, GB0319V13S, AA</t>
  </si>
  <si>
    <t>GẠCH BÔNG, GBG 200x200x16, GB0319V13S, Loại AA (L1)</t>
  </si>
  <si>
    <t>10ND20020016VT4GB0674V01</t>
  </si>
  <si>
    <t>GBG 200x200x16, GB0674V01S, AA</t>
  </si>
  <si>
    <t>GẠCH BÔNG, GBG 200x200x16, GB0674V01S, Loại AA (L1)</t>
  </si>
  <si>
    <t>10ND20020016VT3GB0674G01</t>
  </si>
  <si>
    <t>GBG 200x200x16, GB0674G01S, AA</t>
  </si>
  <si>
    <t>GẠCH BÔNG, GBG 200x200x16, GB0674G01S, Loại AA (L1)</t>
  </si>
  <si>
    <t>10XK20020016VT2GB1246Q00</t>
  </si>
  <si>
    <t>GBG 200x200x16, GB1246Q00S, AA</t>
  </si>
  <si>
    <t>GẠCH BÔNG, GBG 200x200x16, GB1246Q00S, Loại AA (L1)</t>
  </si>
  <si>
    <t>10ND20020016VT3GB0265V12</t>
  </si>
  <si>
    <t>GBG 200x200x16, GB0265V12S, AA</t>
  </si>
  <si>
    <t>GẠCH BÔNG, GBG 200x200x16, GB0265V12S, Loại AA (L1)</t>
  </si>
  <si>
    <t>10ND20020016VT3GB0265G12</t>
  </si>
  <si>
    <t>GBG 200x200x16, GB0265G12S, AA</t>
  </si>
  <si>
    <t>GẠCH BÔNG, GBG 200x200x16, GB0265G12S, Loại AA (L1)</t>
  </si>
  <si>
    <t>10ND20020016VT2GB0206Q02</t>
  </si>
  <si>
    <t>GBG 200x200x16, GB0206Q02S, AA</t>
  </si>
  <si>
    <t>GẠCH BÔNG, GBG 200x200x16, GB0206Q02S, Loại AA (L1)</t>
  </si>
  <si>
    <t>10ND20020016VT3GB0329G08</t>
  </si>
  <si>
    <t>GBG 200x200x16, GB0329G08S, AA</t>
  </si>
  <si>
    <t>GẠCH BÔNG, GBG 200x200x16, GB0329G08S, Loại AA (L1)</t>
  </si>
  <si>
    <t>10ND20020016VT3GB0329V08</t>
  </si>
  <si>
    <t>GBG 200x200x16, GB0329V08S, AA</t>
  </si>
  <si>
    <t>GẠCH BÔNG, GBG 200x200x16, GB0329V08S, Loại AA (L1)</t>
  </si>
  <si>
    <t>10ND20020016VT3GB0345G03</t>
  </si>
  <si>
    <t>GBG 200x200x16, GB0345G03S, AA</t>
  </si>
  <si>
    <t>GẠCH BÔNG, GBG 200x200x16, GB0345G03S, Loại AA (L1)</t>
  </si>
  <si>
    <t>10ND20020016VT3GB0345V03</t>
  </si>
  <si>
    <t>GBG 200x200x16, GB0345V03S, AA</t>
  </si>
  <si>
    <t>GẠCH BÔNG, GBG 200x200x16, GB0345V03S, Loại AA (L1)</t>
  </si>
  <si>
    <t>10ND20020016VT3GB0092Q40</t>
  </si>
  <si>
    <t>GBG 200x200x16, GB0092Q40S, AA</t>
  </si>
  <si>
    <t>GẠCH BÔNG, GBG 200x200x16, GB0092Q40S, Loại AA (L1)</t>
  </si>
  <si>
    <t>10ND20020016VT3GB0212Q41</t>
  </si>
  <si>
    <t>GBG 200x200x16, GB0212Q41S, AA</t>
  </si>
  <si>
    <t>GẠCH BÔNG, GBG 200x200x16, GB0212Q41S, Loại AA (L1)</t>
  </si>
  <si>
    <t>10ND20020016VT3GB1099Q00</t>
  </si>
  <si>
    <t>GBG 200x200x16, GB1099Q00S, AA</t>
  </si>
  <si>
    <t>GẠCH BÔNG, GBG 200x200x16, GB1099Q00S, Loại AA (L1)</t>
  </si>
  <si>
    <t>10XK20020016VT5GB1491Q06</t>
  </si>
  <si>
    <t>GBG 200x200x16, GB1491Q06S, AA</t>
  </si>
  <si>
    <t>GẠCH BÔNG, GBG 200x200x16, GB1491Q06S, Loại AA (L1)</t>
  </si>
  <si>
    <t>10ND20020016VT3GB0608Q08</t>
  </si>
  <si>
    <t>GBG 200x200x16, GB0608Q08S, AA</t>
  </si>
  <si>
    <t>GẠCH BÔNG, GBG 200x200x16, GB0608Q08S, Loại AA (L1)</t>
  </si>
  <si>
    <t>2024.05.GẠCH BÔNG</t>
  </si>
  <si>
    <t>10ND20020016VT2GB0213Q43</t>
  </si>
  <si>
    <t>GBG 200x200x16, B0213Q43S, AA</t>
  </si>
  <si>
    <t>GẠCH BÔNG, GBG 200x200x16, B0213Q43S, Loại AA (L1)</t>
  </si>
  <si>
    <t>10ND20020016VT2GB0623V00</t>
  </si>
  <si>
    <t>GBG 200x200x16, GB0623V00S, AA</t>
  </si>
  <si>
    <t>GẠCH BÔNG, GBG 200x200x16, GB0623V00S, Loại AA (L1)</t>
  </si>
  <si>
    <t>10ND20020016VT2GB0623G00</t>
  </si>
  <si>
    <t>GBG 200x200x16, GB0623G00S, AA</t>
  </si>
  <si>
    <t>GẠCH BÔNG, GBG 200x200x16, GB0623G00S, Loại AA (L1)</t>
  </si>
  <si>
    <t>10XK20020016VT2GB1317Q04</t>
  </si>
  <si>
    <t>GBG 200x200x16, GB1317Q04S, AA</t>
  </si>
  <si>
    <t>GẠCH BÔNG, GBG 200x200x16, GB1317Q04S, Loại AA (L1)</t>
  </si>
  <si>
    <t>10XK20020016VT4GB0827Q05</t>
  </si>
  <si>
    <t>GBG 200x200x16, GB0827Q05S, AA</t>
  </si>
  <si>
    <t>GẠCH BÔNG, GBG 200x200x16, GB0827Q05S, Loại AA (L1)</t>
  </si>
  <si>
    <t>10ND20020016VT3GB1159Q06</t>
  </si>
  <si>
    <t>GBG 200x200x16, GB1159Q06S, AA</t>
  </si>
  <si>
    <t>GẠCH BÔNG, GBG 200x200x16, GB1159Q06S, Loại AA (L1)</t>
  </si>
  <si>
    <t>10ND20020016VT3GB1496Q00</t>
  </si>
  <si>
    <t>GBG 200x200x16, GB1496Q00S, AA</t>
  </si>
  <si>
    <t>GẠCH BÔNG, GBG 200x200x16, GB1496Q00S, Loại AA (L1)</t>
  </si>
  <si>
    <t>10ND20020016VT4GB0837Q02</t>
  </si>
  <si>
    <t>GBG 200x200x16, GB0837Q02S, AA</t>
  </si>
  <si>
    <t>GẠCH BÔNG, GBG 200x200x16, GB0837Q02S, Loại AA (L1)</t>
  </si>
  <si>
    <t>10ND20020016VT3GB0562M04</t>
  </si>
  <si>
    <t>GBG 200x200x16, GB0562M04S, AA</t>
  </si>
  <si>
    <t>GẠCH BÔNG, GBG 200x200x16, GB0562M04S, Loại AA (L1)</t>
  </si>
  <si>
    <t>10ND20020016VT4GB0071Q01</t>
  </si>
  <si>
    <t>GBG 200x200x16, GB0071Q01S, AA</t>
  </si>
  <si>
    <t>GẠCH BÔNG, GBG 200x200x16, GB0071Q01S, Loại A (L1)</t>
  </si>
  <si>
    <t>10ND20020016VT2GB0945V03</t>
  </si>
  <si>
    <t>GBG 200x200x16, GB0945V03S, AA</t>
  </si>
  <si>
    <t>GẠCH BÔNG, GBG 200x200x16, GB0945V03S, Loại AA (L1)</t>
  </si>
  <si>
    <t>10ND20020016VT2GB0945G03</t>
  </si>
  <si>
    <t>GBG 200x200x16, GB0945G03S, AA</t>
  </si>
  <si>
    <t>GẠCH BÔNG, GBG 200x200x16, GB0945G03S, Loại AA (L1)</t>
  </si>
  <si>
    <t>10XK20020016VT5GB1502Q00</t>
  </si>
  <si>
    <t>GBG 200x200x16, GB1502Q00S, AA</t>
  </si>
  <si>
    <t>GẠCH BÔNG, GBG 200x200x16, GB1502Q00S, Loại AA (L1)</t>
  </si>
  <si>
    <t>10ND20020016VT2GB0027Q06</t>
  </si>
  <si>
    <t>GBG 200x200x16, GB0027Q06S, AA</t>
  </si>
  <si>
    <t>GẠCH BÔNG, GBG 200x200x16, GB0027Q06S, Loại AA (L1)</t>
  </si>
  <si>
    <t>2024.07.GẠCH BÔNG</t>
  </si>
  <si>
    <t>10ND20020016VT2GB0055Q20</t>
  </si>
  <si>
    <t>GBG 200x200x16, GB0055Q20S, AA</t>
  </si>
  <si>
    <t>GẠCH BÔNG, GBG 200x200x16, GB0055Q20S, Loại AA (L1)</t>
  </si>
  <si>
    <t>10XK20020016VT3GB1061Q02</t>
  </si>
  <si>
    <t>GBG 200x200x16, GB1061Q02S, AA</t>
  </si>
  <si>
    <t>GẠCH BÔNG, GBG 200x200x16, GB1061Q02S, Loại AA (L1)</t>
  </si>
  <si>
    <t>10ND20020016VT4GB0059Q01</t>
  </si>
  <si>
    <t>GBG 200x200x16, GB0059Q01S, AA</t>
  </si>
  <si>
    <t>GẠCH BÔNG, GBG 200x200x16, GB0059Q01S, Loại AA (L1)</t>
  </si>
  <si>
    <t>2024.08.GẠCH BÔNG</t>
  </si>
  <si>
    <t>10ND20020016VT3GB0099Q00</t>
  </si>
  <si>
    <t>GBG 200x200x16, GB0099Q00S, AA</t>
  </si>
  <si>
    <t>GẠCH BÔNG, GBG 200x200x16, GB0099Q00S, Loại AA (L1)</t>
  </si>
  <si>
    <t>10ND20020016VT4GB0059Q07</t>
  </si>
  <si>
    <t>GBG 200x200x16, GB0059Q07S, AA</t>
  </si>
  <si>
    <t>GẠCH BÔNG, GBG 200x200x16, GB0059Q07S, Loại AA (L1)</t>
  </si>
  <si>
    <t>2024.09.GẠCH BÔNG</t>
  </si>
  <si>
    <t>10ND20020016VT3GB0099Q07</t>
  </si>
  <si>
    <t>GBG 200x200x16, GB0099Q07S, AA</t>
  </si>
  <si>
    <t>GẠCH BÔNG, GBG 200x200x16, GB0099Q07S, Loại AA (L1)</t>
  </si>
  <si>
    <t>10ND20020016VT3GB1503Q00</t>
  </si>
  <si>
    <t>GBG 200x200x16, GB1503Q00S, AA</t>
  </si>
  <si>
    <t>GẠCH BÔNG, GBG 200x200x16, GB1503Q00S, Loại AA (L1)</t>
  </si>
  <si>
    <t>10ND20020016VT2GB0705Q00</t>
  </si>
  <si>
    <t>GBG 200x200x16, GB0705Q00S, AA</t>
  </si>
  <si>
    <t>GẠCH BÔNG, GBG 200x200x16, GB0705Q00S, Loại AA (L1)</t>
  </si>
  <si>
    <t>2024.10.GẠCH BÔNG</t>
  </si>
  <si>
    <t>10ND20020016VT3GB0902Q10</t>
  </si>
  <si>
    <t>GBG 200x200x16, GB0902Q10S, AA</t>
  </si>
  <si>
    <t>GẠCH BÔNG, GBG 200x200x16, GB0902Q10S, Loại AA (L1)</t>
  </si>
  <si>
    <t>10ND20020016VT3GB0213Q44</t>
  </si>
  <si>
    <t>GBG 200x200x16, GB0213Q44S, AA</t>
  </si>
  <si>
    <t>GẠCH BÔNG, GBG 200x200x16, GB0213Q44S, Loại AA (L1)</t>
  </si>
  <si>
    <t>10ND20020016VT2GB0772Q00</t>
  </si>
  <si>
    <t>GBG 200x200x16, GB0772Q00S, AA</t>
  </si>
  <si>
    <t>GẠCH BÔNG, GBG 200x200x16, GB0772Q00S, Loại AA (L1)</t>
  </si>
  <si>
    <t>10ND20020016VT2GB0277G03</t>
  </si>
  <si>
    <t>GBG 200x200x16, GB0277G03S, AA</t>
  </si>
  <si>
    <t>GẠCH BÔNG, GBG 200x200x16, GB0277G03S, Loại AA (L1)</t>
  </si>
  <si>
    <t>10ND20020016VT2GB0276V03</t>
  </si>
  <si>
    <t>GBG 200x200x16, GB0276V03S, AA</t>
  </si>
  <si>
    <t>GẠCH BÔNG, GBG 200x200x16, GB0276V03S, Loại AA (L1)</t>
  </si>
  <si>
    <t>10ND20020016VT3GB0410V04</t>
  </si>
  <si>
    <t>GBG 200x200x16, GB0410V04S, AA</t>
  </si>
  <si>
    <t>GẠCH BÔNG, GBG 200x200x16, GB0410V04S, Loại AA (L1)</t>
  </si>
  <si>
    <t>10ND20020016VT3GB0410G04</t>
  </si>
  <si>
    <t>GBG 200x200x16, GB0410G04S, AA</t>
  </si>
  <si>
    <t>GẠCH BÔNG, GBG 200x200x16, GB0410G04S, Loại AA (L1)</t>
  </si>
  <si>
    <t>10ND20020016VT3GB0092Q41</t>
  </si>
  <si>
    <t>GBG 200x200x16, GB0092Q41S, AA</t>
  </si>
  <si>
    <t>GẠCH BÔNG, GBG 200x200x16, GB0092Q41S, Loại AA (L1)</t>
  </si>
  <si>
    <t>10XK20020016VT5GB1491Q07</t>
  </si>
  <si>
    <t>GBG 200x200x16, GB1491Q07S, AA</t>
  </si>
  <si>
    <t>GẠCH BÔNG, GBG 200x200x16, GB1491Q07S, Loại AA (L1)</t>
  </si>
  <si>
    <t>10XK20020016VT5GB1491Q08</t>
  </si>
  <si>
    <t>GBG 200x200x16, GB1491Q08S, AA</t>
  </si>
  <si>
    <t>GẠCH BÔNG, GBG 200x200x16, GB1491Q08S, Loại AA (L1)</t>
  </si>
  <si>
    <t>10XK20020016VT5GB1491Q09</t>
  </si>
  <si>
    <t>GBG 200x200x16, GB1491Q09S, AA</t>
  </si>
  <si>
    <t>GẠCH BÔNG, GBG 200x200x16, GB1491Q09S, Loại AA (L1)</t>
  </si>
  <si>
    <t>10XK20020016VT5GB1491Q10</t>
  </si>
  <si>
    <t>GBG 200x200x16, GB1491Q10S, AA</t>
  </si>
  <si>
    <t>GẠCH BÔNG, GBG 200x200x16, GB1491Q10S, Loại AA (L1)</t>
  </si>
  <si>
    <t>10XK20020016VT5GB1491Q11</t>
  </si>
  <si>
    <t>GBG 200x200x16, GB1491Q11S, AA</t>
  </si>
  <si>
    <t>GẠCH BÔNG, GBG 200x200x16, GB1491Q11S, Loại AA (L1)</t>
  </si>
  <si>
    <t>10ND20020016VT3GB1506Q00</t>
  </si>
  <si>
    <t>GBG 200x200x16, GB1506Q00S, AA</t>
  </si>
  <si>
    <t>GẠCH BÔNG, GBG 200x200x16, GB1506Q00S, Loại AA (L1)</t>
  </si>
  <si>
    <t>2024.11.GẠCH BÔNG</t>
  </si>
  <si>
    <t>10ND20020016VT3GB1507V00</t>
  </si>
  <si>
    <t>GBG 200x200x16, GB1507V00S, AA</t>
  </si>
  <si>
    <t>GẠCH BÔNG, GBG 200x200x16, GB1507V00S, Loại AA (L1)</t>
  </si>
  <si>
    <t>10ND20020016VT3GB1507G00</t>
  </si>
  <si>
    <t>GBG 200x200x16, GB1507G00S, AA</t>
  </si>
  <si>
    <t>GẠCH BÔNG, GBG 200x200x16, GB1507G00S, Loại AA (L1)</t>
  </si>
  <si>
    <t>10ND20020016VT2GB0168Q01</t>
  </si>
  <si>
    <t>GBG 200x200x16, GB0168Q01S, AA</t>
  </si>
  <si>
    <t>GẠCH BÔNG, GBG 200x200x16, GB0168Q01S, Loại AA (L1)</t>
  </si>
  <si>
    <t>10XK20020016VT2GB1449Q02</t>
  </si>
  <si>
    <t>GBG 200x200x16, GB1449Q02S, AA</t>
  </si>
  <si>
    <t>GẠCH BÔNG, GBG 200x200x16, GB1449Q02S, Loại AA (L1)</t>
  </si>
  <si>
    <t>10XK20020016VT2GB1449Q03</t>
  </si>
  <si>
    <t>GBG 200x200x16, GB1449Q03S, AA</t>
  </si>
  <si>
    <t>GẠCH BÔNG, GBG 200x200x16, GB1449Q03S, Loại AA (L1)</t>
  </si>
  <si>
    <t>10XK20020016VT2GB1449Q04</t>
  </si>
  <si>
    <t>GBG 200x200x16, GB1449Q04S, AA</t>
  </si>
  <si>
    <t>GẠCH BÔNG, GBG 200x200x16, GB1449Q04S, Loại AA (L1)</t>
  </si>
  <si>
    <t>10ND20020016VT4GB0308V05</t>
  </si>
  <si>
    <t>GBG 200x200x16, GB0308V05S, AA</t>
  </si>
  <si>
    <t>GẠCH BÔNG, GBG 200x200x16, GB0308V05S, Loại AA (L1)</t>
  </si>
  <si>
    <t>2024.12.GẠCH BÔNG</t>
  </si>
  <si>
    <t>10ND20020016VT4GB0308G05</t>
  </si>
  <si>
    <t>GBG 200x200x16, GB0308G05S, AA</t>
  </si>
  <si>
    <t>GẠCH BÔNG, GBG 200x200x16, GB0308G05S, Loại AA (L1)</t>
  </si>
  <si>
    <t>10ND20020016VT3GB0081Q06</t>
  </si>
  <si>
    <t>GBG 200x200x16, GB0081Q06S, AA</t>
  </si>
  <si>
    <t>GẠCH BÔNG, GBG 200x200x16, GB0081Q06S, Loại AA (L1)</t>
  </si>
  <si>
    <t>10ND20020016VT3GB0343V04</t>
  </si>
  <si>
    <t>GBG 200x200x16, GB0343V04S, AA</t>
  </si>
  <si>
    <t>GẠCH BÔNG, GBG 200x200x16, GB0343V04S, Loại AA (L1)</t>
  </si>
  <si>
    <t>10ND20020016VT3GB0343G04</t>
  </si>
  <si>
    <t>GBG 200x200x16, GB0343G04S, AA</t>
  </si>
  <si>
    <t>GẠCH BÔNG, GBG 200x200x16, GB0343G04S, Loại AA (L1)</t>
  </si>
  <si>
    <t>10XK20020016VT2GB0056Q01</t>
  </si>
  <si>
    <t>GBG 200x200x16, GB0056Q01S, AA</t>
  </si>
  <si>
    <t>GẠCH BÔNG, GBG 200x200x16, GB0056Q01S, Loại AA (L1)</t>
  </si>
  <si>
    <t>10XK20020016VT2GB0169Q22</t>
  </si>
  <si>
    <t>GBG 200x200x16, GB0169Q22S, AA</t>
  </si>
  <si>
    <t>GẠCH BÔNG, GBG 200x200x16, GB0169Q22S, Loại AA (L1)</t>
  </si>
  <si>
    <t>10XK20020016VT2GB1275Q02</t>
  </si>
  <si>
    <t>GBG 200x200x16, GB1275Q02S, AA</t>
  </si>
  <si>
    <t>GẠCH BÔNG, GBG 200x200x16, GB1275Q02S, Loại AA (L1)</t>
  </si>
  <si>
    <t>10XK20020016VT2GB1275Q03</t>
  </si>
  <si>
    <t>GBG 200x200x16, GB1275Q03S, AA</t>
  </si>
  <si>
    <t>GẠCH BÔNG, GBG 200x200x16, GB1275Q03S, Loại AA (L1)</t>
  </si>
  <si>
    <t>10XK20020016VT2GB0907Q08</t>
  </si>
  <si>
    <t>GBG 200x200x16, GB0907Q08S, AA</t>
  </si>
  <si>
    <t>GẠCH BÔNG, GBG 200x200x16, GB0907Q08S, Loại AA (L1)</t>
  </si>
  <si>
    <t>10ND20020016VT2GB0204Q20</t>
  </si>
  <si>
    <t>GBG 200x200x16, GB0204Q20S, AA</t>
  </si>
  <si>
    <t>GẠCH BÔNG, GBG 200x200x16, GB0204Q20S, Loại AA (L1)</t>
  </si>
  <si>
    <t>10ND20020016VT3GB0770G05</t>
  </si>
  <si>
    <t>GBG 200x200x16, GB0770G05S, AA</t>
  </si>
  <si>
    <t>GẠCH BÔNG, GBG 200x200x16, GB0770G05S, Loại AA (L1)</t>
  </si>
  <si>
    <t>10ND20020016VT3GB0770V05</t>
  </si>
  <si>
    <t>GBG 200x200x16, GB0770V05S, AA</t>
  </si>
  <si>
    <t>GẠCH BÔNG, GBG 200x200x16, GB0770V05S, Loại AA (L1)</t>
  </si>
  <si>
    <t>10ND20020016VT4GB0308V06</t>
  </si>
  <si>
    <t>GBG 200x200x16, GB0308V06S, AA</t>
  </si>
  <si>
    <t>GẠCH BÔNG, GBG 200x200x16, GB0308V06S, Loại AA (L1)</t>
  </si>
  <si>
    <t>10ND20020016VT4GB0308G06</t>
  </si>
  <si>
    <t>GBG 200x200x16, GB0308G06S, AA</t>
  </si>
  <si>
    <t>GẠCH BÔNG, GBG 200x200x16, GB0308G06S, Loại AA (L1)</t>
  </si>
  <si>
    <t>10ND20020016VT4GB0092Q40</t>
  </si>
  <si>
    <t>10XK20020016VT2GB1100Q00</t>
  </si>
  <si>
    <t>GBG 200x200x16, GB1100Q00S, AA</t>
  </si>
  <si>
    <t>GẠCH BÔNG, GBG 200x200x16, GB1100Q00S, Loại AA (L1)</t>
  </si>
  <si>
    <t>10XK20020016VT3GB1082Q00</t>
  </si>
  <si>
    <t>GBG 200x200x16, GB1082Q00S, AA</t>
  </si>
  <si>
    <t>GẠCH BÔNG, GBG 200x200x16, GB1082Q00S, Loại AA (L1)</t>
  </si>
  <si>
    <t>10XK20020016VT2GB1505Q00</t>
  </si>
  <si>
    <t>GBG 200x200x16, GB1505Q00S, AA</t>
  </si>
  <si>
    <t>GẠCH BÔNG, GBG 200x200x16, GB1505Q00S, Loại AA (L1)</t>
  </si>
  <si>
    <t>10ND20020016VT2GB0226Q02</t>
  </si>
  <si>
    <t>GBG 200x200x16, GB0226Q02S, AA</t>
  </si>
  <si>
    <t>GẠCH BÔNG, GBG 200x200x16, GB0226Q02S, Loại AA (L1)</t>
  </si>
  <si>
    <t>2025.01.GẠCH BÔNG</t>
  </si>
  <si>
    <t>10XK20020016VT2GB0744M07</t>
  </si>
  <si>
    <t>GBG 200x200x16, GB0744M07, AA</t>
  </si>
  <si>
    <t>GẠCH BÔNG, GBG 200x200x16, GB0744M07, Loại AA (L1)</t>
  </si>
  <si>
    <t>2025.02.GẠCH BÔNG</t>
  </si>
  <si>
    <t>10XK20020016VT2GB0168Q16</t>
  </si>
  <si>
    <t>GBG 200x200x16, GB0168Q16-S, AA</t>
  </si>
  <si>
    <t>GẠCH BÔNG, GBG 200x200x16, GB0168Q16-S, Loại AA (L1)</t>
  </si>
  <si>
    <t>2025.03.GẠCH BÔNG</t>
  </si>
  <si>
    <t>10XK20020016VT3GB0164Q04</t>
  </si>
  <si>
    <t>GBG 200x200x16, GB0164Q04-S, AA</t>
  </si>
  <si>
    <t>GẠCH BÔNG, GBG 200x200x16, GB0164Q04-S, Loại AA (L1)</t>
  </si>
  <si>
    <t>10XK20020016VT2GB0213Q45</t>
  </si>
  <si>
    <t>GBG 200x200x16, GB0213Q45-S, AA</t>
  </si>
  <si>
    <t>GẠCH BÔNG, GBG 200x200x16, GB0213Q45-S, Loại AA (L1)</t>
  </si>
  <si>
    <t>10XK20020016VT2GB0168Q17</t>
  </si>
  <si>
    <t>GBG 200x200x16, GB0168Q17-S, AA</t>
  </si>
  <si>
    <t>GẠCH BÔNG, GBG 200x200x16, GB0168Q17-S, Loại AA (L1)</t>
  </si>
  <si>
    <t>10XK20020016VT4GB0230Q10</t>
  </si>
  <si>
    <t>GBG 200x200x16, GB0230Q10-S, AA</t>
  </si>
  <si>
    <t>GẠCH BÔNG, GBG 200x200x16, GB0230Q10-S, Loại AA (L1)</t>
  </si>
  <si>
    <t>10XK10010016VT2GB1020G05</t>
  </si>
  <si>
    <t>GBG 100x100x16, GB1020G05S, AA</t>
  </si>
  <si>
    <t>GẠCH BÔNG, GBG 100x100x16, GB1020G05S, Loại AA (L1)</t>
  </si>
  <si>
    <t>2025.04.GẠCH BÔNG</t>
  </si>
  <si>
    <t>10XK20020016VT3GB0819Q03</t>
  </si>
  <si>
    <t>GBG 200x200x16, GB0819Q03S, AA</t>
  </si>
  <si>
    <t>GẠCH BÔNG, GBG 200x200x16, GB0819Q03S, Loại AA (L1)</t>
  </si>
  <si>
    <t>10XK20020016VT2GB0139Q12</t>
  </si>
  <si>
    <t>GBG 200x200x16, GB0139Q12S, AA</t>
  </si>
  <si>
    <t>GẠCH BÔNG, GBG 200x200x16, GB0139Q12S, Loại AA (L1)</t>
  </si>
  <si>
    <t>10XK20020016VT2GB0796Q16</t>
  </si>
  <si>
    <t>GBG 200x200x16, GB0796Q16-S, AA</t>
  </si>
  <si>
    <t>GẠCH BÔNG, GBG 200x200x16, GB0796Q16-S, Loại AA (L1)</t>
  </si>
  <si>
    <t>10XK20020016VT2GB0139Q16</t>
  </si>
  <si>
    <t>GBG 200x200x16, GB0139Q16S, AA</t>
  </si>
  <si>
    <t>GẠCH BÔNG, GBG 200x200x16, GB0139Q16S, Loại AA (L1)</t>
  </si>
  <si>
    <t>10ND20020016VT3GB0300V13</t>
  </si>
  <si>
    <t>GBG 200x200x16, GB0300V13S, AA</t>
  </si>
  <si>
    <t>GẠCH BÔNG, GBG 200x200x16, GB0300V13S, Loại AA (L1)</t>
  </si>
  <si>
    <t>2025.07.GẠCH BÔNG</t>
  </si>
  <si>
    <t>10ND20020016VT3GB0300G13</t>
  </si>
  <si>
    <t>GBG 200x200x16, GB0300G13S, AA</t>
  </si>
  <si>
    <t>GẠCH BÔNG, GBG 200x200x16, GB0300G13S, Loại AA (L1)</t>
  </si>
  <si>
    <t>10XK10010016VT2GB1469Q08</t>
  </si>
  <si>
    <t>GBG 100x100x16, GB1469Q08S, AA</t>
  </si>
  <si>
    <t>GẠCH BÔNG, GBG 100x100x16, GB1469Q08S, Loại AA (L1)</t>
  </si>
  <si>
    <t>10XK10010016VT2GB1469Q09</t>
  </si>
  <si>
    <t>GBG 100x100x16, GB1469Q09S, AA</t>
  </si>
  <si>
    <t>GẠCH BÔNG, GBG 100x100x16, GB1469Q09S, Loại AA (L1)</t>
  </si>
  <si>
    <t>10XK10010016VT2GB1469Q10</t>
  </si>
  <si>
    <t>GBG 100x100x16, GB1469Q10S, AA</t>
  </si>
  <si>
    <t>GẠCH BÔNG, GBG 100x100x16, GB1469Q10S, Loại AA (L1)</t>
  </si>
  <si>
    <t>10XK10010016VT2GB1469Q11</t>
  </si>
  <si>
    <t>GBG 100x100x16, GB1469Q11S, AA</t>
  </si>
  <si>
    <t>GẠCH BÔNG, GBG 100x100x16, GB1469Q11S, Loại A (L1)</t>
  </si>
  <si>
    <t>10ND20020016VT3GB1517Q00</t>
  </si>
  <si>
    <t>GBG 200x200x16, GB1517Q00S, AA</t>
  </si>
  <si>
    <t>GẠCH BÔNG, GBG 200x200x16, GB1517Q00S, Loại AA (L1)</t>
  </si>
  <si>
    <t>2025.10.GẠCH BÔNG</t>
  </si>
  <si>
    <t>10ND20020016VT3GB1517V00</t>
  </si>
  <si>
    <t>GBG 200x200x16, GB1517V00S, AA</t>
  </si>
  <si>
    <t>GẠCH BÔNG, GBG 200x200x16, GB1517V00S, Loại AA (L1)</t>
  </si>
  <si>
    <t>10ND20020016VT3GB1517G00</t>
  </si>
  <si>
    <t>GBG 200x200x16, GB1517G00S, AA</t>
  </si>
  <si>
    <t>GẠCH BÔNG, GBG 200x200x16, GB1517G00S, Loại AA (L1)</t>
  </si>
  <si>
    <t>10XK20020016VT2GB0836Q46</t>
  </si>
  <si>
    <t>GBG 200x200x16, GB0836Q46S, AA</t>
  </si>
  <si>
    <t>GẠCH BÔNG, GBG 200x200x16, GB0836Q46S, Loại AA (L1)</t>
  </si>
  <si>
    <t>2025.05.GẠCH BÔNG</t>
  </si>
  <si>
    <t>10ND20020016VT3GB0050Q07</t>
  </si>
  <si>
    <t>GBG 200x200x16, GB0050Q07S, AA</t>
  </si>
  <si>
    <t>GẠCH BÔNG, GBG 200x200x16, GB0050Q07S, Loại AA (L1)</t>
  </si>
  <si>
    <t>10ND20020016VT3GB1509Q00</t>
  </si>
  <si>
    <t>GBG 200x200x16, GB1509Q00S, AA</t>
  </si>
  <si>
    <t>GẠCH BÔNG, GBG 200x200x16, GB1509Q00S, Loại AA (L1)</t>
  </si>
  <si>
    <t>10ND20020016VT3GB1509Q01</t>
  </si>
  <si>
    <t>GBG 200x200x16, GB1509Q01S, AA</t>
  </si>
  <si>
    <t>GẠCH BÔNG, GBG 200x200x16, GB1509Q01S, Loại AA (L1)</t>
  </si>
  <si>
    <t>10XK10010016VT2GB1469Q12</t>
  </si>
  <si>
    <t>GBG 100x100x16, GB1469Q12S, AA</t>
  </si>
  <si>
    <t>GẠCH BÔNG, GBG 100x100x16, GB1469Q12S, Loại AA (L1)</t>
  </si>
  <si>
    <t>10XK10010016VT2GB1469Q13</t>
  </si>
  <si>
    <t>GBG 100x100x16, GB1469Q13S, AA</t>
  </si>
  <si>
    <t>GẠCH BÔNG, GBG 100x100x16, GB1469Q13S, Loại AA (L1)</t>
  </si>
  <si>
    <t>10XK10010016VT2GB1469Q14</t>
  </si>
  <si>
    <t>GBG 100x100x16, GB1469Q14S, AA</t>
  </si>
  <si>
    <t>GẠCH BÔNG, GBG 100x100x16, GB1469Q14S, Loại AA (L1)</t>
  </si>
  <si>
    <t>10XK10010016VT2GB1469Q15</t>
  </si>
  <si>
    <t>GBG 100x100x16, GB1469Q15S, AA</t>
  </si>
  <si>
    <t>GẠCH BÔNG, GBG 100x100x16, GB1469Q15S, Loại AA (L1)</t>
  </si>
  <si>
    <t>10XK10010016VT2GB1469Q16</t>
  </si>
  <si>
    <t>GBG 100x100x16, GB1469Q16S, AA</t>
  </si>
  <si>
    <t>GẠCH BÔNG, GBG 100x100x16, GB1469Q16S, Loại AA (L1)</t>
  </si>
  <si>
    <t>10ND20020016VT3GB0345V01</t>
  </si>
  <si>
    <t>GBG 200x200x16, GB0345V01S, AA</t>
  </si>
  <si>
    <t>GẠCH BÔNG, GBG 200x200x16, GB0345V01S, Loại AA (L1)</t>
  </si>
  <si>
    <t>10ND20020016VT3GB0345G01</t>
  </si>
  <si>
    <t>GBG 200x200x16, GB0345G01S, AA</t>
  </si>
  <si>
    <t>GẠCH BÔNG, GBG 200x200x16, GB0345G01S, Loại A (L1)</t>
  </si>
  <si>
    <t>10ND20020016VT2GB0137Q01</t>
  </si>
  <si>
    <t>GBG 200x200x16, GB0137Q01S, AA</t>
  </si>
  <si>
    <t>GẠCH BÔNG, GBG 200x200x16, GB0137Q01S, Loại A (L1)</t>
  </si>
  <si>
    <t>10ND20020016VT3GB0642Q00</t>
  </si>
  <si>
    <t>GBG 200x200x16, GB0642Q00S, AA</t>
  </si>
  <si>
    <t>GẠCH BÔNG, GBG 200x200x16, GB0642Q00S, Loại AA (L1)</t>
  </si>
  <si>
    <t>10XK20020016VT2GB1505Q01</t>
  </si>
  <si>
    <t>GBG 200x200x16, GB1505Q01S, AA</t>
  </si>
  <si>
    <t>GẠCH BÔNG, GBG 200x200x16, GB1505Q01S, Loại AA (L1)</t>
  </si>
  <si>
    <t>2025.08.GẠCH BÔNG</t>
  </si>
  <si>
    <t>GBG 200x200x16, GB1505Q01S, AA (L1)</t>
  </si>
  <si>
    <t>10XK20020016VT2GB1505Q02</t>
  </si>
  <si>
    <t>GBG 200x200x16, GB1505Q02S, AA</t>
  </si>
  <si>
    <t>GẠCH BÔNG, GBG 200x200x16, GB1505Q02S, Loại AA (L1)</t>
  </si>
  <si>
    <t>GBG 200x200x16, GB1505Q02S, AA (L1)</t>
  </si>
  <si>
    <t>10XK20020016VT2GB1505Q03</t>
  </si>
  <si>
    <t>GBG 200x200x16, GB1505Q03S, AA</t>
  </si>
  <si>
    <t>GẠCH BÔNG, GBG 200x200x16, GB1505Q03S, Loại AA (L1)</t>
  </si>
  <si>
    <t>GBG 200x200x16, GB1505Q03S, AA (L1)</t>
  </si>
  <si>
    <t>10XK20020016VT2GB1505Q04</t>
  </si>
  <si>
    <t>GBG 200x200x16, GB1505Q04S, AA</t>
  </si>
  <si>
    <t>GẠCH BÔNG, GBG 200x200x16, GB1505Q04S, Loại AA (L1)</t>
  </si>
  <si>
    <t>GBG 200x200x16, GB1505Q04S, AA (L1)</t>
  </si>
  <si>
    <t>10XK20020016VT2GB1505Q05</t>
  </si>
  <si>
    <t>GBG 200x200x16, GB1505Q05S, AA</t>
  </si>
  <si>
    <t>GẠCH BÔNG, GBG 200x200x16, GB1505Q05S, Loại AA (L1)</t>
  </si>
  <si>
    <t>GBG 200x200x16, GB1505Q05S, AA (L1)</t>
  </si>
  <si>
    <t>10XK20020016VT2GB1505Q06</t>
  </si>
  <si>
    <t>GBG 200x200x16, GB1505Q06S, AA</t>
  </si>
  <si>
    <t>GẠCH BÔNG, GBG 200x200x16, GB1505Q06S, Loại AA (L1)</t>
  </si>
  <si>
    <t>GBG 200x200x16, GB1505Q06S, AA (L1)</t>
  </si>
  <si>
    <t>10XK20020016VT2GB1100Q01</t>
  </si>
  <si>
    <t>GBG 200x200x16, GB1100Q01S, AA</t>
  </si>
  <si>
    <t>GẠCH BÔNG, GBG 200x200x16, GB1100Q01S, Loại AA (L1)</t>
  </si>
  <si>
    <t>GBG 200x200x16, GB1100Q01S, AA (L1)</t>
  </si>
  <si>
    <t>10XK20020016VT2GB1100Q02</t>
  </si>
  <si>
    <t>GBG 200x200x16, GB1100Q02S, AA</t>
  </si>
  <si>
    <t>GẠCH BÔNG, GBG 200x200x16, GB1100Q02S, Loại AA (L1)</t>
  </si>
  <si>
    <t>GBG 200x200x16, GB1100Q02S, AA (L1)</t>
  </si>
  <si>
    <t>10XK20020016VT2GB1100Q03</t>
  </si>
  <si>
    <t>GBG 200x200x16, GB1100Q03S, AA</t>
  </si>
  <si>
    <t>GẠCH BÔNG, GBG 200x200x16, GB1100Q03S, Loại AA (L1)</t>
  </si>
  <si>
    <t>GBG 200x200x16, GB1100Q03S, AA (L1)</t>
  </si>
  <si>
    <t>10XK20020016VT2GB1100Q04</t>
  </si>
  <si>
    <t>GBG 200x200x16, GB1100Q04S, AA</t>
  </si>
  <si>
    <t>GẠCH BÔNG, GBG 200x200x16, GB1100Q04S, Loại AA (L1)</t>
  </si>
  <si>
    <t>GBG 200x200x16, GB1100Q04S, AA (L1)</t>
  </si>
  <si>
    <t>10XK20020016VT2GB1100Q05</t>
  </si>
  <si>
    <t>GBG 200x200x16, GB1100Q05S, AA</t>
  </si>
  <si>
    <t>GẠCH BÔNG, GBG 200x200x16, GB1100Q05S, Loại AA (L1)</t>
  </si>
  <si>
    <t>GBG 200x200x16, GB1100Q05S, AA (L1)</t>
  </si>
  <si>
    <t>10XK20020016VT2GB1100Q06</t>
  </si>
  <si>
    <t>GBG 200x200x16, GB1100Q06S, AA</t>
  </si>
  <si>
    <t>GẠCH BÔNG, GBG 200x200x16, GB1100Q06S, Loại AA (L1)</t>
  </si>
  <si>
    <t>GBG 200x200x16, GB1100Q06S, AA (L1)</t>
  </si>
  <si>
    <t>10XK20020016VT3GB0908Q01</t>
  </si>
  <si>
    <t>GBG 200x200x16, GB0908Q01S, AA</t>
  </si>
  <si>
    <t>GẠCH BÔNG, GBG 200x200x16, GB0908Q01S, Loại AA (L1)</t>
  </si>
  <si>
    <t>GBG 200x200x16, GB0908Q01S, AA (L1)</t>
  </si>
  <si>
    <t>10XK20020016VT3GB0908Q02</t>
  </si>
  <si>
    <t>GBG 200x200x16, GB0908Q02S, AA</t>
  </si>
  <si>
    <t>GẠCH BÔNG, GBG 200x200x16, GB0908Q02S, Loại AA (L1)</t>
  </si>
  <si>
    <t>GBG 200x200x16, GB0908Q02S, AA (L1)</t>
  </si>
  <si>
    <t>10XK20020016VT3GB0908Q03</t>
  </si>
  <si>
    <t>GBG 200x200x16, GB0908Q03S, AA</t>
  </si>
  <si>
    <t>GẠCH BÔNG, GBG 200x200x16, GB0908Q03S, Loại AA (L1)</t>
  </si>
  <si>
    <t>GBG 200x200x16, GB0908Q03S, AA (L1)</t>
  </si>
  <si>
    <t>10XK20020016VT3GB0908Q04</t>
  </si>
  <si>
    <t>GBG 200x200x16, GB0908Q04S, AA</t>
  </si>
  <si>
    <t>GẠCH BÔNG, GBG 200x200x16, GB0908Q04S, Loại AA (L1)</t>
  </si>
  <si>
    <t>GBG 200x200x16, GB0908Q04S, AA (L1)</t>
  </si>
  <si>
    <t>10XK20020016VT3GB0908Q05</t>
  </si>
  <si>
    <t>GBG 200x200x16, GB0908Q05S, AA</t>
  </si>
  <si>
    <t>GẠCH BÔNG, GBG 200x200x16, GB0908Q05S, Loại AA (L1)</t>
  </si>
  <si>
    <t>GBG 200x200x16, GB0908Q05S, AA (L1)</t>
  </si>
  <si>
    <t>10XK20020016VT3GB0908Q06</t>
  </si>
  <si>
    <t>GBG 200x200x16, GB0908Q06S, AA</t>
  </si>
  <si>
    <t>GẠCH BÔNG, GBG 200x200x16, GB0908Q06S, Loại AA (L1)</t>
  </si>
  <si>
    <t>GBG 200x200x16, GB0908Q06S, AA (L1)</t>
  </si>
  <si>
    <t>10XK20020016VT3GB1082Q01</t>
  </si>
  <si>
    <t>GBG 200x200x16, GB1082Q01S, AA</t>
  </si>
  <si>
    <t>GẠCH BÔNG, GBG 200x200x16, GB1082Q01S, Loại AA (L1)</t>
  </si>
  <si>
    <t>GBG 200x200x16, GB1082Q01S, AA (L1)</t>
  </si>
  <si>
    <t>10XK20020016VT3GB1082Q02</t>
  </si>
  <si>
    <t>GBG 200x200x16, GB1082Q02S, AA</t>
  </si>
  <si>
    <t>GẠCH BÔNG, GBG 200x200x16, GB1082Q02S, Loại AA (L1)</t>
  </si>
  <si>
    <t>GBG 200x200x16, GB1082Q02S, AA (L1)</t>
  </si>
  <si>
    <t>10XK20020016VT3GB1082Q03</t>
  </si>
  <si>
    <t>GBG 200x200x16, GB1082Q03S, AA</t>
  </si>
  <si>
    <t>GẠCH BÔNG, GBG 200x200x16, GB1082Q03S, Loại AA (L1)</t>
  </si>
  <si>
    <t>GBG 200x200x16, GB1082Q03S, AA (L1)</t>
  </si>
  <si>
    <t>10XK20020016VT3GB1082Q04</t>
  </si>
  <si>
    <t>GBG 200x200x16, GB1082Q04S, AA</t>
  </si>
  <si>
    <t>GẠCH BÔNG, GBG 200x200x16, GB1082Q04S, Loại AA (L1)</t>
  </si>
  <si>
    <t>GBG 200x200x16, GB1082Q04S, AA (L1)</t>
  </si>
  <si>
    <t>10XK20020016VT3GB1082Q05</t>
  </si>
  <si>
    <t>GBG 200x200x16, GB1082Q05S, AA</t>
  </si>
  <si>
    <t>GẠCH BÔNG, GBG 200x200x16, GB1082Q05S, Loại AA (L1)</t>
  </si>
  <si>
    <t>GBG 200x200x16, GB1082Q05S, AA (L1)</t>
  </si>
  <si>
    <t>10XK20020016VT3GB1082Q06</t>
  </si>
  <si>
    <t>GBG 200x200x16, GB1082Q06S, AA</t>
  </si>
  <si>
    <t>GẠCH BÔNG, GBG 200x200x16, GB1082Q06S, Loại AA (L1)</t>
  </si>
  <si>
    <t>GBG 200x200x16, GB1082Q06S, AA (L1)</t>
  </si>
  <si>
    <t>10ND20020016VT2GB0578Q29</t>
  </si>
  <si>
    <t>GBG 200x200x16, GB0578Q29S, AA</t>
  </si>
  <si>
    <t>GẠCH BÔNG, GBG 200x200x16, GB0578Q29S, Loại AA (L1)</t>
  </si>
  <si>
    <t>GBG 200x200x16, GB0578Q29S, AA (L1)</t>
  </si>
  <si>
    <t>10ND20020016VT2GB0366V08</t>
  </si>
  <si>
    <t>GBG 200x200x16, GB0366V08S, AA</t>
  </si>
  <si>
    <t>GẠCH BÔNG, GBG 200x200x16, GB0366V08S, Loại AA (L1)</t>
  </si>
  <si>
    <t>GBG 200x200x16, GB0366V08S, AA (L1)</t>
  </si>
  <si>
    <t>10ND20020016VT2GB0366G08</t>
  </si>
  <si>
    <t>GBG 200x200x16, GB0366G08S, AA</t>
  </si>
  <si>
    <t>GẠCH BÔNG, GBG 200x200x16, GB0366G08S, Loại AA (L1)</t>
  </si>
  <si>
    <t>GBG 200x200x16, GB0366G08S, AA (L1)</t>
  </si>
  <si>
    <t>10XK20020016VT2GB1511Q00</t>
  </si>
  <si>
    <t>GBG 200x200x16, GB1511Q00S, AA</t>
  </si>
  <si>
    <t>GẠCH BÔNG, GBG 200x200x16, GB1511Q00S, Loại AA (L1)</t>
  </si>
  <si>
    <t>10XK20020016VT3GB1082Q07</t>
  </si>
  <si>
    <t>GBG 200x200x16, GB1082Q07S, AA</t>
  </si>
  <si>
    <t>GẠCH BÔNG, GBG 200x200x16, GB1082Q07S, Loại AA (L1)</t>
  </si>
  <si>
    <t>10ND20020016VT2GB0169Q23</t>
  </si>
  <si>
    <t>GBG 200x200x16, GB0169Q23S, AA</t>
  </si>
  <si>
    <t>GẠCH BÔNG, GBG 200x200x16, GB0169Q23S, Loại AA (L1)</t>
  </si>
  <si>
    <t>10ND20020016VT2GB0169Q24</t>
  </si>
  <si>
    <t>GBG 200x200x16, GB0169Q24S, AA</t>
  </si>
  <si>
    <t>GẠCH BÔNG, GBG 200x200x16, GB0169Q24S, Loại AA (L1)</t>
  </si>
  <si>
    <t>10ND20020016VT2GB0169Q25</t>
  </si>
  <si>
    <t>GBG 200x200x16, GB0169Q25S, AA</t>
  </si>
  <si>
    <t>GẠCH BÔNG, GBG 200x200x16, GB0169Q25S, Loại AA (L1)</t>
  </si>
  <si>
    <t>10ND20020016VT3GB1515V00</t>
  </si>
  <si>
    <t>GBG 200x200x16, GB1515V00S, AA</t>
  </si>
  <si>
    <t>GẠCH BÔNG, GBG 200x200x16, GB1515V00S, Loại A (L1)</t>
  </si>
  <si>
    <t>10ND20020016VT3GB1515V01</t>
  </si>
  <si>
    <t>GBG 200x200x16, GB1515V01S, AA</t>
  </si>
  <si>
    <t>GẠCH BÔNG, GBG 200x200x16, GB1515V01S, Loại A (L1)</t>
  </si>
  <si>
    <t>10ND20020016VT3GB1515V02</t>
  </si>
  <si>
    <t>GBG 200x200x16, GB1515V02S, AA</t>
  </si>
  <si>
    <t>GẠCH BÔNG, GBG 200x200x16, GB1515V02S, Loại A (L1)</t>
  </si>
  <si>
    <t>10ND20020016VT3GB1515G00</t>
  </si>
  <si>
    <t>GBG 200x200x16, GB1515G00S, AA</t>
  </si>
  <si>
    <t>GẠCH BÔNG, GBG 200x200x16, GB1515G00S, Loại A (L1)</t>
  </si>
  <si>
    <t>10ND20020016VT3GB1515G01</t>
  </si>
  <si>
    <t>GBG 200x200x16, GB1515G01S, AA</t>
  </si>
  <si>
    <t>GẠCH BÔNG, GBG 200x200x16, GB1515G01S, Loại A (L1)</t>
  </si>
  <si>
    <t>10ND20020016VT3GB1515G02</t>
  </si>
  <si>
    <t>GBG 200x200x16, GB1515G02S, AA</t>
  </si>
  <si>
    <t>GẠCH BÔNG, GBG 200x200x16, GB1515G02S, Loại A (L1)</t>
  </si>
  <si>
    <t>10ND20020016VT3GB1322QAB03</t>
  </si>
  <si>
    <t>GBG 200x200x16, GB1322QAB0S, AA</t>
  </si>
  <si>
    <t>GẠCH BÔNG, GBG 200x200x16, GB1322QAB0S, Loại AA (L1)</t>
  </si>
  <si>
    <t>10ND20020016VT3GB1322QBA03</t>
  </si>
  <si>
    <t>GBG 200x200x16, GB1322QBA0S, AA</t>
  </si>
  <si>
    <t>GẠCH BÔNG, GBG 200x200x16, GB1322QBA0S, Loại AA (L1)</t>
  </si>
  <si>
    <t>10ND20020016VT2GB0001M12</t>
  </si>
  <si>
    <t>GBG 200x200x16, GB0001M12S, AA</t>
  </si>
  <si>
    <t>GẠCH BÔNG, GBG 200x200x16, GB0001M12S, Loại AA (L1)</t>
  </si>
  <si>
    <t>10ND20020016VT2GB0945Q01</t>
  </si>
  <si>
    <t>GBG 200x200x16, GB0945Q01S, AA</t>
  </si>
  <si>
    <t>GẠCH BÔNG, GBG 200x200x16, GB0945Q01S, Loại AA (L1)</t>
  </si>
  <si>
    <t>10ND20020016VT3GB0369V02</t>
  </si>
  <si>
    <t>GBG 200x200x16, GB0369V02S, AA</t>
  </si>
  <si>
    <t>GẠCH BÔNG, GBG 200x200x16, GB0369V02S, Loại AA (L1)</t>
  </si>
  <si>
    <t>10ND20020016VT3GB0369G02</t>
  </si>
  <si>
    <t>GBG 200x200x16, GB0369G02S, AA</t>
  </si>
  <si>
    <t>GẠCH BÔNG, GBG 200x200x16, GB0369G02S, Loại AA (L1)</t>
  </si>
  <si>
    <t>10ND20020016VT2GB0640M01</t>
  </si>
  <si>
    <t>GBG 200x200x16, GB0640M01S, AA</t>
  </si>
  <si>
    <t>GẠCH BÔNG, GBG 200x200x16, GB0640M01S, Loại AA (L1)</t>
  </si>
  <si>
    <t>10ND20020016VT2GB0770G04</t>
  </si>
  <si>
    <t>GBG 200x200x16, GB0770G04S, AA</t>
  </si>
  <si>
    <t>GẠCH BÔNG, GBG 200x200x16, GB0770G04S, Loại AA (L1)</t>
  </si>
  <si>
    <t>10ND20020016VT2GB0770V04</t>
  </si>
  <si>
    <t>GBG 200x200x16, GB0770V04S, AA</t>
  </si>
  <si>
    <t>GẠCH BÔNG, GBG 200x200x16, GB0770V04S, Loại AA (L1)</t>
  </si>
  <si>
    <t>10ND20020016VT3GB1524Q00</t>
  </si>
  <si>
    <t>GBG 200x200x16, GB1524Q00S, AA</t>
  </si>
  <si>
    <t>GẠCH BÔNG, GBG 200x200x16, GB1524Q00S, Loại AA (L1)</t>
  </si>
  <si>
    <t>10ND20020016VT3GB1524V00</t>
  </si>
  <si>
    <t>GBG 200x200x16, GB1524V00S, AA</t>
  </si>
  <si>
    <t>GẠCH BÔNG, GBG 200x200x16, GB1524V00S, Loại AA (L1)</t>
  </si>
  <si>
    <t>10ND20020016VT3GB1524G00</t>
  </si>
  <si>
    <t>GBG 200x200x16, GB1524G00S, AA</t>
  </si>
  <si>
    <t>GẠCH BÔNG, GBG 200x200x16, GB1524G00S, Loại AA (L1)</t>
  </si>
  <si>
    <t>10XK15221516QT1GBAZ-07</t>
  </si>
  <si>
    <t>GBG 152x215x16, GBAZ-07Q, AA</t>
  </si>
  <si>
    <t>GẠCH BÔNG, GBG 152x215x16, GBAZ-07Q, Loại AA (L1)</t>
  </si>
  <si>
    <t>10XK05015016CT1GBPK2</t>
  </si>
  <si>
    <t>GBG 050x150x16, GBPK2R, AA</t>
  </si>
  <si>
    <t>GẠCH BÔNG, GBG 050x150x16, GBPK2R, Loại AA (L1)</t>
  </si>
  <si>
    <t>2025.06.GẠCH BÔNG</t>
  </si>
  <si>
    <t>10ND20020016VT2GB1520Q00</t>
  </si>
  <si>
    <t>GBG 200x200x16, GB1520Q00S, AA</t>
  </si>
  <si>
    <t>GẠCH BÔNG, GBG 200x200x16, GB1520Q00S, Loại AA (L1)</t>
  </si>
  <si>
    <t>GBG 200x200x16, GB1520Q00S, Loại AA (L1)</t>
  </si>
  <si>
    <t>10ND20020016VT2GB1521Q00</t>
  </si>
  <si>
    <t>GBG 200x200x16, GB1521Q00S, AA</t>
  </si>
  <si>
    <t>GẠCH BÔNG, GBG 200x200x16, GB1521Q00S, Loại AA (L1)</t>
  </si>
  <si>
    <t>GBG 200x200x16, GB1521Q00S, Loại AA (L1)</t>
  </si>
  <si>
    <t>10ND11511516GT1GBK</t>
  </si>
  <si>
    <t>GBG 115x115x16, GBKT, AA</t>
  </si>
  <si>
    <t>GẠCH BÔNG, GBG 115x115x16, GBKT, Loại AA (L1)</t>
  </si>
  <si>
    <t>101324310171130000</t>
  </si>
  <si>
    <t>101324</t>
  </si>
  <si>
    <t>TAM_GIÁC</t>
  </si>
  <si>
    <t>101324310</t>
  </si>
  <si>
    <t>115x115x16</t>
  </si>
  <si>
    <t>10132431017</t>
  </si>
  <si>
    <t>10132431017113</t>
  </si>
  <si>
    <t>1013243101711300</t>
  </si>
  <si>
    <t>CCM</t>
  </si>
  <si>
    <t>10ND20020016OT3GB1257Q00O</t>
  </si>
  <si>
    <t>GBG 200x200x16, GB1257Q00L, AA</t>
  </si>
  <si>
    <t>GẠCH BÔNG, GBG 200x200x16, GB1257Q00L, Loại AA (L1)</t>
  </si>
  <si>
    <t>101321224171150000</t>
  </si>
  <si>
    <t>101321</t>
  </si>
  <si>
    <t>LỒNG_ĐÈN</t>
  </si>
  <si>
    <t>101321224</t>
  </si>
  <si>
    <t>10132122417</t>
  </si>
  <si>
    <t>10132122417115</t>
  </si>
  <si>
    <t>1013212241711500</t>
  </si>
  <si>
    <t>10ND20020016VD3GB0073Q05</t>
  </si>
  <si>
    <t>GBG 200x200x16, GB0073Q05S, AA</t>
  </si>
  <si>
    <t>GẠCH BÔNG, GBG 200x200x16, GB0073Q05S, Loại AA (L1)</t>
  </si>
  <si>
    <t>10ND20020016VT2GB1391Q01</t>
  </si>
  <si>
    <t>GBG 200x200x16, GB1391Q01S, AA</t>
  </si>
  <si>
    <t>GẠCH BÔNG, GBG 200x200x16, GB1391Q01S, Loại AA (L1)</t>
  </si>
  <si>
    <t>10ND20020016VT2GB1391Q02</t>
  </si>
  <si>
    <t>GBG 200x200x16, GB1391Q02S, AA</t>
  </si>
  <si>
    <t>GẠCH BÔNG, GBG 200x200x16, GB1391Q02S, Loại AA (L1)</t>
  </si>
  <si>
    <t>10ND20023216LT1GBCD-13</t>
  </si>
  <si>
    <t>GBG 200x232x16, GBCD-13H, AA</t>
  </si>
  <si>
    <t>GẠCH BÔNG, GBG 200x232x16, GBCD-13H, Loại AA (L1)</t>
  </si>
  <si>
    <t>101316229171130000</t>
  </si>
  <si>
    <t>10131622917113</t>
  </si>
  <si>
    <t>1013162291711300</t>
  </si>
  <si>
    <t>10XK05005016VT1GBPK2</t>
  </si>
  <si>
    <t>GBG 50x50x16, GBPK2S, AA</t>
  </si>
  <si>
    <t>GẠCH BÔNG, GBG 50x50x16, GBPK2S, Loại AA (L1)</t>
  </si>
  <si>
    <t>101314189171130000</t>
  </si>
  <si>
    <t>101314189</t>
  </si>
  <si>
    <t>50x50x16</t>
  </si>
  <si>
    <t>10131418917</t>
  </si>
  <si>
    <t>10131418917113</t>
  </si>
  <si>
    <t>1013141891711300</t>
  </si>
  <si>
    <t>10XK05005016VT1GBTU5</t>
  </si>
  <si>
    <t>GBG 50x50x16, GBTU5S, AA</t>
  </si>
  <si>
    <t>GẠCH BÔNG, GBG 50x50x16, GBTU5S, Loại AA (L1)</t>
  </si>
  <si>
    <t>10XK20020016VT5GB0890Q06</t>
  </si>
  <si>
    <t>GBG 200x200x16, GB0890Q06S, AA</t>
  </si>
  <si>
    <t>GẠCH BÔNG, GBG 200x200x16, GB0890Q06S, Loại AA (L1)</t>
  </si>
  <si>
    <t>10XK20023216LT1GBK</t>
  </si>
  <si>
    <t>GBG 200x232x16, GBKH, AA</t>
  </si>
  <si>
    <t>GẠCH BÔNG, GBG 200x232x16, GBKH, Loại AA (L1)</t>
  </si>
  <si>
    <t>10XK20023216LT1GBNB-08</t>
  </si>
  <si>
    <t>GBG 200x232x16, GBNB-08H, AA</t>
  </si>
  <si>
    <t>GẠCH BÔNG, GBG 200x232x16, GBNB-08H, Loại AA (L1)</t>
  </si>
  <si>
    <t>10XK20023216LT3GB0808Q10</t>
  </si>
  <si>
    <t>GBG 200x232x16, GB0808Q10H, AA</t>
  </si>
  <si>
    <t>GẠCH BÔNG, GBG 200x232x16, GB0808Q10H, Loại AA (L1)</t>
  </si>
  <si>
    <t>101316229171150000</t>
  </si>
  <si>
    <t>10131622917115</t>
  </si>
  <si>
    <t>1013162291711500</t>
  </si>
  <si>
    <t>10ND05020016CT1GBW</t>
  </si>
  <si>
    <t>GBG 50x200x16, GBWR, AA</t>
  </si>
  <si>
    <t>GẠCH BÔNG, GBG 50x200x16, GBWR, Loại AA (L1)</t>
  </si>
  <si>
    <t>101315190171130000</t>
  </si>
  <si>
    <t>101315190</t>
  </si>
  <si>
    <t>50x200x16</t>
  </si>
  <si>
    <t>10131519017</t>
  </si>
  <si>
    <t>10131519017113</t>
  </si>
  <si>
    <t>1013151901711300</t>
  </si>
  <si>
    <t>10ND20020016VD3GB0112Q12</t>
  </si>
  <si>
    <t>GBG 200x200x16, GB0112Q12S, AA</t>
  </si>
  <si>
    <t>GẠCH BÔNG, GBG 200x200x16, GB0112Q12S, Loại AA (L1)</t>
  </si>
  <si>
    <t>10ND20020016VD3GB1322QAB02</t>
  </si>
  <si>
    <t>10ND20020016VT5GB5032SRD00</t>
  </si>
  <si>
    <t>GBG 200x200x16, GB5032SRD00S, AA</t>
  </si>
  <si>
    <t>GẠCH BÔNG, GBG 200x200x16, GB5032SRD00S, Loại AA (L1)</t>
  </si>
  <si>
    <t>10ND20023216LT1GBCC1</t>
  </si>
  <si>
    <t>GBG 200x232x16, GBCC1H, AA</t>
  </si>
  <si>
    <t>GẠCH BÔNG, GBG 200x232x16, GBCC1H, Loại AA (L1)</t>
  </si>
  <si>
    <t>10ND20023216LT3GB1289Q00</t>
  </si>
  <si>
    <t>GBG 200x232x16, GB1289Q00H, AA</t>
  </si>
  <si>
    <t>GẠCH BÔNG, GBG 200x232x16, GB1289Q00H, Loại AA (L1)</t>
  </si>
  <si>
    <t>10XK05005016VT1GBAH3</t>
  </si>
  <si>
    <t>GBG 50x50x16, GBAH3S, AA</t>
  </si>
  <si>
    <t>GẠCH BÔNG, GBG 50x50x16, GBAH3S, Loại AA (L1)</t>
  </si>
  <si>
    <t>10XK05005016VT1GBTU2</t>
  </si>
  <si>
    <t>GBG 50x50x16, GBTU2S, AA</t>
  </si>
  <si>
    <t>GẠCH BÔNG, GBG 50x50x16, GBTU2S, Loại AA (L1)</t>
  </si>
  <si>
    <t>10XK08115116TT1GBW</t>
  </si>
  <si>
    <t>GBG 151x81x16, GBWD, AA</t>
  </si>
  <si>
    <t>GẠCH BÔNG, GBG 151x81x16, GBWD, Loại AA (L1)</t>
  </si>
  <si>
    <t>101320215171130000</t>
  </si>
  <si>
    <t>101320</t>
  </si>
  <si>
    <t>HÌNH_THOI</t>
  </si>
  <si>
    <t>101320215</t>
  </si>
  <si>
    <t>151x81x16</t>
  </si>
  <si>
    <t>10132021517</t>
  </si>
  <si>
    <t>10132021517113</t>
  </si>
  <si>
    <t>1013202151711300</t>
  </si>
  <si>
    <t>10XK20020016ET1GBW</t>
  </si>
  <si>
    <t>GBG 200x200x16, GBWE, AA</t>
  </si>
  <si>
    <t>GẠCH BÔNG, GBG 200x200x16, GBWE, Loại AA (L1)</t>
  </si>
  <si>
    <t>10XK15221516QT1GBCC-06</t>
  </si>
  <si>
    <t>GBG 215x152x16, GBCC-06Q, AA</t>
  </si>
  <si>
    <t>GẠCH BÔNG, GBG 215x152x16, GBCC-06Q, Loại AA (L1)</t>
  </si>
  <si>
    <t>10ND20020016VD2GB1086Q00</t>
  </si>
  <si>
    <t>GBG 200x200x16, GB1086Q00S, AA</t>
  </si>
  <si>
    <t>GẠCH BÔNG, GBG 200x200x16, GB1086Q00S, Loại AA (L1)</t>
  </si>
  <si>
    <t>10ND20020016VD3GB1322QAB01</t>
  </si>
  <si>
    <t>10ND20020016VT1GBDU4</t>
  </si>
  <si>
    <t>GBG 200x200x16, GBDU4S, AA</t>
  </si>
  <si>
    <t>GẠCH BÔNG, GBG 200x200x16, GBDU4S, Loại AA (L1)</t>
  </si>
  <si>
    <t>10ND20020016VT1GBVI3</t>
  </si>
  <si>
    <t>GBG 200x200x16, GBVI3S, AA</t>
  </si>
  <si>
    <t>GẠCH BÔNG, GBG 200x200x16, GBVI3S, Loại AA (L1)</t>
  </si>
  <si>
    <t>10ND20023216LD3GB0909Q00</t>
  </si>
  <si>
    <t>GBG 200x232x16, GB0909Q00H, AA</t>
  </si>
  <si>
    <t>GẠCH BÔNG, GBG 200x232x16, GB0909Q00H, Loại AA (L1)</t>
  </si>
  <si>
    <t>10ND20023216LT3GB1392Q01</t>
  </si>
  <si>
    <t>GBG 200x232x16, GB1392Q01H, AA</t>
  </si>
  <si>
    <t>GẠCH BÔNG, GBG 200x232x16, GB1392Q01H, Loại AA (L1)</t>
  </si>
  <si>
    <t>10ND2216T15</t>
  </si>
  <si>
    <t>GBG 200x200x16, GBT15S, AA</t>
  </si>
  <si>
    <t>GẠCH BÔNG, GBG 200x200x16, GBT15S, Loại AA (L1)</t>
  </si>
  <si>
    <t>10XK05005016VT1GBAZ5</t>
  </si>
  <si>
    <t>GBG 50x50x16, GBAZ5S, AA</t>
  </si>
  <si>
    <t>GẠCH BÔNG, GBG 50x50x16, GBAZ5S, Loại AA (L1)</t>
  </si>
  <si>
    <t>10XK05005016VT1GBW</t>
  </si>
  <si>
    <t>GBG 50x50x16, GBWS, AA</t>
  </si>
  <si>
    <t>GẠCH BÔNG, GBG 50x50x16, GBWS, Loại AA (L1)</t>
  </si>
  <si>
    <t>10XK10010012VT1GBAZ6</t>
  </si>
  <si>
    <t>GBG 100x100x12, GBAZ6S, AA</t>
  </si>
  <si>
    <t>GẠCH BÔNG, GBG 100x100x12, GBAZ6S, Loại AA (L1)</t>
  </si>
  <si>
    <t>101314202171130000</t>
  </si>
  <si>
    <t>101314202</t>
  </si>
  <si>
    <t>100x100x12</t>
  </si>
  <si>
    <t>10131420217</t>
  </si>
  <si>
    <t>10131420217113</t>
  </si>
  <si>
    <t>1013142021711300</t>
  </si>
  <si>
    <t>10XK10010012VT1GBPA3</t>
  </si>
  <si>
    <t>GBG 100x100x12, GBPA3S, AA</t>
  </si>
  <si>
    <t>GẠCH BÔNG, GBG 100x100x12, GBPA3S, Loại AA (L1)</t>
  </si>
  <si>
    <t>10XK10020016CT1GBCC5L</t>
  </si>
  <si>
    <t>GBG 100x200x16, GBCC5LM, AA</t>
  </si>
  <si>
    <t>GẠCH BÔNG, GBG 100x200x16, GBCC5LM, Loại AA (L1)</t>
  </si>
  <si>
    <t>101377305171130000</t>
  </si>
  <si>
    <t>101377</t>
  </si>
  <si>
    <t>LEN_VÁT_CẠNH</t>
  </si>
  <si>
    <t>101377305</t>
  </si>
  <si>
    <t>100x200x16</t>
  </si>
  <si>
    <t>10137730517</t>
  </si>
  <si>
    <t>10137730517113</t>
  </si>
  <si>
    <t>1013773051711300</t>
  </si>
  <si>
    <t>10XK15215216WT1GBCC-06</t>
  </si>
  <si>
    <t>GBG 152x152x16, GBCC-06P, AA</t>
  </si>
  <si>
    <t>GẠCH BÔNG, GBG 152x152x16, GBCC-06P, Loại AA (L1)</t>
  </si>
  <si>
    <t>10XK20023216LT1GBGR-11</t>
  </si>
  <si>
    <t>GBG 200x232x16, GBGR-11H, AA</t>
  </si>
  <si>
    <t>GẠCH BÔNG, GBG 200x232x16, GBGR-11H, Loại AA (L1)</t>
  </si>
  <si>
    <t>10XK20023216LT1GBPE-04</t>
  </si>
  <si>
    <t>GBG 200x232x16, GBPE-04H, AA</t>
  </si>
  <si>
    <t>GẠCH BÔNG, GBG 200x232x16, GBPE-04H, Loại AA (L1)</t>
  </si>
  <si>
    <t>2017.03.GẠCH BÔNG</t>
  </si>
  <si>
    <t>10XK20023216LT3GB0808Q09</t>
  </si>
  <si>
    <t>GBG 200x232x16, GB0808Q09H, AA</t>
  </si>
  <si>
    <t>GẠCH BÔNG, GBG 200x232x16, GB0808Q09H, Loại AA (L1)</t>
  </si>
  <si>
    <t>10XK20023216LT3GB0808Q13</t>
  </si>
  <si>
    <t>GBG 200x232x16, GB0808Q13H, AA</t>
  </si>
  <si>
    <t>GẠCH BÔNG, GBG 200x232x16, GB0808Q13H, Loại AA (L1)</t>
  </si>
  <si>
    <t>10ND15015016VT1GBNB1</t>
  </si>
  <si>
    <t>GBG 150x150x16, GBNB1S, AA</t>
  </si>
  <si>
    <t>GẠCH BÔNG, GBG 150x150x16, GBNB1S, Loại AA (L1)</t>
  </si>
  <si>
    <t>101314209171130000</t>
  </si>
  <si>
    <t>101314209</t>
  </si>
  <si>
    <t>150x150x16</t>
  </si>
  <si>
    <t>10131420917</t>
  </si>
  <si>
    <t>10131420917113</t>
  </si>
  <si>
    <t>1013142091711300</t>
  </si>
  <si>
    <t>10ND20020016OT1GBGR4O</t>
  </si>
  <si>
    <t>GBG 200x200x16, GBGR4OL, AA</t>
  </si>
  <si>
    <t>GẠCH BÔNG, GBG 200x200x16, GBGR4OL, Loại AA (L1)</t>
  </si>
  <si>
    <t>101321224171130000</t>
  </si>
  <si>
    <t>10132122417113</t>
  </si>
  <si>
    <t>1013212241711300</t>
  </si>
  <si>
    <t>10ND20020016VD3GB1322QBA01</t>
  </si>
  <si>
    <t>10ND20020016VD3GB1322QBA02</t>
  </si>
  <si>
    <t>10ND20020016VT1GBHO2</t>
  </si>
  <si>
    <t>GBG 200x200x16, GBHO2S, AA</t>
  </si>
  <si>
    <t>GẠCH BÔNG, GBG 200x200x16, GBHO2S, Loại AA (L1)</t>
  </si>
  <si>
    <t>10ND20020016VT2GB1283Q01</t>
  </si>
  <si>
    <t>GBG 200x200x16, GB1283Q01S, AA</t>
  </si>
  <si>
    <t>GẠCH BÔNG, GBG 200x200x16, GB1283Q01S, Loại AA (L1)</t>
  </si>
  <si>
    <t>10ND20023216LT1GBCC-11</t>
  </si>
  <si>
    <t>GBG 200x232x16, GBCC-11H, AA</t>
  </si>
  <si>
    <t>GẠCH BÔNG, GBG 200x232x16, GBCC-11H, Loại AA (L1)</t>
  </si>
  <si>
    <t>10ND21121116FT1GBK</t>
  </si>
  <si>
    <t>GBG 211x211x16, GBKB, AA</t>
  </si>
  <si>
    <t>GẠCH BÔNG, GBG 211x211x16, GBKB, Loại AA (L1)</t>
  </si>
  <si>
    <t>101323231171130000</t>
  </si>
  <si>
    <t>101323</t>
  </si>
  <si>
    <t>HÌNH_HOA</t>
  </si>
  <si>
    <t>101323231</t>
  </si>
  <si>
    <t>211x211x16</t>
  </si>
  <si>
    <t>10132323117</t>
  </si>
  <si>
    <t>10132323117113</t>
  </si>
  <si>
    <t>1013232311711300</t>
  </si>
  <si>
    <t>10ND2216T55</t>
  </si>
  <si>
    <t>GBG 200x200x16, GBT55S, AA</t>
  </si>
  <si>
    <t>GẠCH BÔNG, GBG 200x200x16, GBT55S, Loại AA (L1)</t>
  </si>
  <si>
    <t>10XK05005016VT1GBTU1</t>
  </si>
  <si>
    <t>GBG 50x50x16, GBTU1S, AA</t>
  </si>
  <si>
    <t>GẠCH BÔNG, GBG 50x50x16, GBTU1S, Loại AA (L1)</t>
  </si>
  <si>
    <t>10XK10010012VT1GBSM4</t>
  </si>
  <si>
    <t>GBG 100x100x12, GBSM4S, AA</t>
  </si>
  <si>
    <t>GẠCH BÔNG, GBG 100x100x12, GBSM4S, Loại AA (L1)</t>
  </si>
  <si>
    <t>10XK10020016CT1GBKL</t>
  </si>
  <si>
    <t>GBG 100x200x16, GBKLM, AA</t>
  </si>
  <si>
    <t>GẠCH BÔNG, GBG 100x200x16, GBKLM, Loại AA (L1)</t>
  </si>
  <si>
    <t>10XK15215216WT1GBPK-04</t>
  </si>
  <si>
    <t>GBG 152x152x16, GBPK-04P, AA</t>
  </si>
  <si>
    <t>GẠCH BÔNG, GBG 152x152x16, GBPK-04P, Loại AA (L1)</t>
  </si>
  <si>
    <t>10XK20020012VT1GBTU5</t>
  </si>
  <si>
    <t>GBG 200x200x12, GBTU5S, AA</t>
  </si>
  <si>
    <t>GẠCH BÔNG, GBG 200x200x12, GBTU5S, Loại AA (L1)</t>
  </si>
  <si>
    <t>2018.02.GẠCH BÔNG</t>
  </si>
  <si>
    <t>101314223171130000</t>
  </si>
  <si>
    <t>101314223</t>
  </si>
  <si>
    <t>200x200x12</t>
  </si>
  <si>
    <t>10131422317</t>
  </si>
  <si>
    <t>10131422317113</t>
  </si>
  <si>
    <t>1013142231711300</t>
  </si>
  <si>
    <t>10XK20020016ST1GBCC-07</t>
  </si>
  <si>
    <t>GBG 200x200x16, GBCC-07F, AA</t>
  </si>
  <si>
    <t>GẠCH BÔNG, GBG 200x200x16, GBCC-07F, Loại AA (L1)</t>
  </si>
  <si>
    <t>101322224171130000</t>
  </si>
  <si>
    <t>101322</t>
  </si>
  <si>
    <t>VẢY_CÁ</t>
  </si>
  <si>
    <t>101322224</t>
  </si>
  <si>
    <t>10132222417</t>
  </si>
  <si>
    <t>10132222417113</t>
  </si>
  <si>
    <t>1013222241711300</t>
  </si>
  <si>
    <t>10XK20020016VD3GB0785Q01</t>
  </si>
  <si>
    <t>GBG 200x200x16, GB0785Q01S, AA</t>
  </si>
  <si>
    <t>GẠCH BÔNG, GBG 200x200x16, GB0785Q01S, Loại AA (L1)</t>
  </si>
  <si>
    <t>10XK20020016VT1GBCC-06</t>
  </si>
  <si>
    <t>GBG 200x200x16, GBCC-06S, AA</t>
  </si>
  <si>
    <t>GẠCH BÔNG, GBG 200x200x16, GBCC-06S, Loại AA (L1)</t>
  </si>
  <si>
    <t>10XK20020016VT1GBGR-08</t>
  </si>
  <si>
    <t>GBG 200x200x16, GBGR-08S, AA</t>
  </si>
  <si>
    <t>GẠCH BÔNG, GBG 200x200x16, GBGR-08S, Loại AA (L1)</t>
  </si>
  <si>
    <t>2019.02.GẠCH BÔNG</t>
  </si>
  <si>
    <t>10XK20023216LT1GBCC-06</t>
  </si>
  <si>
    <t>GBG 200x232x16, GBCC-06H, AA</t>
  </si>
  <si>
    <t>GẠCH BÔNG, GBG 200x232x16, GBCC-06H, Loại AA (L1)</t>
  </si>
  <si>
    <t>10XK20023216LT4GB1107Q00</t>
  </si>
  <si>
    <t>GBG 200x232x16, GB1107Q00H, AA</t>
  </si>
  <si>
    <t>GẠCH BÔNG, GBG 200x232x16, GB1107Q00H, Loại AA (L1)</t>
  </si>
  <si>
    <t>101316229171160000</t>
  </si>
  <si>
    <t>10131622917116</t>
  </si>
  <si>
    <t>1013162291711600</t>
  </si>
  <si>
    <t>10ND20020016VD3GB1087Q00</t>
  </si>
  <si>
    <t>GBG 200x200x16, GB1087Q00S, AA</t>
  </si>
  <si>
    <t>GẠCH BÔNG, GBG 200x200x16, GB1087Q00S, Loại AA (L1)</t>
  </si>
  <si>
    <t>10ND20020016VD3GB1286Q00</t>
  </si>
  <si>
    <t>10ND20020016VT5GB0084Q04</t>
  </si>
  <si>
    <t>GBG 200x200x16, GB0084Q04S, AA</t>
  </si>
  <si>
    <t>GẠCH BÔNG, GBG 200x200x16, GB0084Q04S, Loại AA (L1)</t>
  </si>
  <si>
    <t>10XK05005016VT1GBNB1</t>
  </si>
  <si>
    <t>GBG 50x50x16, GBNB1S, AA</t>
  </si>
  <si>
    <t>GẠCH BÔNG, GBG 50x50x16, GBNB1S, Loại AA (L1)</t>
  </si>
  <si>
    <t>10XK05020016CT1GBCD2</t>
  </si>
  <si>
    <t>GBG 50x200x16, GBCD2R, AA</t>
  </si>
  <si>
    <t>GẠCH BÔNG, GBG 50x200x16, GBCD2R, Loại AA (L1)</t>
  </si>
  <si>
    <t>2018.06.GẠCH BÔNG</t>
  </si>
  <si>
    <t>10XK20020016VD2GB0927Q04</t>
  </si>
  <si>
    <t>GBG 200x200x16, GB0927Q04S, AA</t>
  </si>
  <si>
    <t>GẠCH BÔNG, GBG 200x200x16, GB0927Q04S, Loại AA (L1)</t>
  </si>
  <si>
    <t>10XK20020016VD3GB0927Q03</t>
  </si>
  <si>
    <t>GBG 200x200x16, GB0927Q03S, AA</t>
  </si>
  <si>
    <t>GẠCH BÔNG, GBG 200x200x16, GB0927Q03S, Loại AA (L1)</t>
  </si>
  <si>
    <t>10ND20020016VD3GB0690Q00</t>
  </si>
  <si>
    <t>GBG 200x200x16, GB0690Q00S, AA</t>
  </si>
  <si>
    <t>GẠCH BÔNG, GBG 200x200x16, GB0690Q00S, Loại AA (L1)</t>
  </si>
  <si>
    <t>10ND20020016VT1GBRD2</t>
  </si>
  <si>
    <t>GBG 200x200x16, GBRD2S, AA</t>
  </si>
  <si>
    <t>GẠCH BÔNG, GBG 200x200x16, GBRD2S, Loại AA (L1)</t>
  </si>
  <si>
    <t>10ND20020016VT2GB1159Q00</t>
  </si>
  <si>
    <t>GBG 200x200x16, GB1159Q00S, AA</t>
  </si>
  <si>
    <t>GẠCH BÔNG, GBG 200x200x16, GB1159Q00S, Loại AA (L1)</t>
  </si>
  <si>
    <t>10ND20020016VT5GB0224Q04</t>
  </si>
  <si>
    <t>GBG 200x200x16, GB0224Q04S, AA</t>
  </si>
  <si>
    <t>GẠCH BÔNG, GBG 200x200x16, GB0224Q04S, Loại AA (L1)</t>
  </si>
  <si>
    <t>10ND20023216LT1GBNB3</t>
  </si>
  <si>
    <t>GBG 200x232x16, GBNB3H, AA</t>
  </si>
  <si>
    <t>GẠCH BÔNG, GBG 200x232x16, GBNB3H, Loại AA (L1)</t>
  </si>
  <si>
    <t>10ND20023216LT5GB5032SRD00</t>
  </si>
  <si>
    <t>GBG 200x232x16, GB5032SRD00H, AA</t>
  </si>
  <si>
    <t>GẠCH BÔNG, GBG 200x232x16, GB5032SRD00H, Loại AA (L1)</t>
  </si>
  <si>
    <t>101316229171170000</t>
  </si>
  <si>
    <t>10131622917117</t>
  </si>
  <si>
    <t>1013162291711700</t>
  </si>
  <si>
    <t>10XK05005016VT1GBGR3</t>
  </si>
  <si>
    <t>GBG 50x50x16, GBGR3S, AA</t>
  </si>
  <si>
    <t>GẠCH BÔNG, GBG 50x50x16, GBGR3S, Loại AA (L1)</t>
  </si>
  <si>
    <t>10XK05020016CT1GBTU-08</t>
  </si>
  <si>
    <t>GBG 50x200x16, GBTU-08R, AA</t>
  </si>
  <si>
    <t>GẠCH BÔNG, GBG 50x200x16, GBTU-08R, Loại AA (L1)</t>
  </si>
  <si>
    <t>10XK07030016CT1GBPE-05</t>
  </si>
  <si>
    <t>GBG 70x300x16, GBPE-05R, AA</t>
  </si>
  <si>
    <t>GẠCH BÔNG, GBG 70x300x16, GBPE-05R, Loại AA (L1)</t>
  </si>
  <si>
    <t>101315197171130000</t>
  </si>
  <si>
    <t>101315197</t>
  </si>
  <si>
    <t>70x300x16</t>
  </si>
  <si>
    <t>10131519717</t>
  </si>
  <si>
    <t>10131519717113</t>
  </si>
  <si>
    <t>1013151971711300</t>
  </si>
  <si>
    <t>10XK10010012VT1GBCD3</t>
  </si>
  <si>
    <t>GBG 100x100x12, GBCD3S, AA</t>
  </si>
  <si>
    <t>GẠCH BÔNG, GBG 100x100x12, GBCD3S, Loại AA (L1)</t>
  </si>
  <si>
    <t>10XK10010012VT1GBNB1</t>
  </si>
  <si>
    <t>GBG 100x100x12, GBNB1S, AA</t>
  </si>
  <si>
    <t>GẠCH BÔNG, GBG 100x100x12, GBNB1S, Loại AA (L1)</t>
  </si>
  <si>
    <t>10XK15015016VT1GBOL2</t>
  </si>
  <si>
    <t>GBG 150x150x16, GBOL2S, AA</t>
  </si>
  <si>
    <t>GẠCH BÔNG, GBG 150x150x16, GBOL2S, Loại AA (L1)</t>
  </si>
  <si>
    <t>10XK20020012VT1GBCC1</t>
  </si>
  <si>
    <t>GBG 200x200x12, GBCC1S, AA</t>
  </si>
  <si>
    <t>GẠCH BÔNG, GBG 200x200x12, GBCC1S, Loại AA (L1)</t>
  </si>
  <si>
    <t>10XK20020012VT2GB0990Q01</t>
  </si>
  <si>
    <t>GBG 200x200x12, GB0990Q01S, AA</t>
  </si>
  <si>
    <t>GẠCH BÔNG, GBG 200x200x12, GB0990Q01S, Loại AA (L1)</t>
  </si>
  <si>
    <t>101314223171140000</t>
  </si>
  <si>
    <t>10131422317114</t>
  </si>
  <si>
    <t>1013142231711400</t>
  </si>
  <si>
    <t>10XK20020016VT6GB1102Q01</t>
  </si>
  <si>
    <t>GBG 200x200x16, GB1102Q01S, AA</t>
  </si>
  <si>
    <t>GẠCH BÔNG, GBG 200x200x16, GB1102Q01S, Loại AA (L1)</t>
  </si>
  <si>
    <t>101314224171180000</t>
  </si>
  <si>
    <t>10131422417118</t>
  </si>
  <si>
    <t>6_MÀU</t>
  </si>
  <si>
    <t>1013142241711800</t>
  </si>
  <si>
    <t>10XK20023216LT1GBCD2</t>
  </si>
  <si>
    <t>GBG 200x232x16, GBCD2H, AA</t>
  </si>
  <si>
    <t>GẠCH BÔNG, GBG 200x232x16, GBCD2H, Loại AA (L1)</t>
  </si>
  <si>
    <t>10ND20020016VD3GB1322QAB00</t>
  </si>
  <si>
    <t>10ND20020016VT1GBOL5</t>
  </si>
  <si>
    <t>GBG 200x200x16, GBOL5S, AA</t>
  </si>
  <si>
    <t>GẠCH BÔNG, GBG 200x200x16, GBOL5S, Loại AA (L1)</t>
  </si>
  <si>
    <t>10ND20020016VT5GB1409Q00</t>
  </si>
  <si>
    <t>GBG 200x200x16, GB1409Q00S, AA</t>
  </si>
  <si>
    <t>GẠCH BÔNG, GBG 200x200x16, GB1409Q00S, Loại AA (L1)</t>
  </si>
  <si>
    <t>10ND20020016VT5GB1412Q00</t>
  </si>
  <si>
    <t>GBG 200x200x16, GB1412Q00S, AA</t>
  </si>
  <si>
    <t>GẠCH BÔNG, GBG 200x200x16, GB1412Q00S, Loại AA (L1)</t>
  </si>
  <si>
    <t>10ND20020016VT6GB1411Q00</t>
  </si>
  <si>
    <t>GBG 200x200x16, GB1411Q00S, AA</t>
  </si>
  <si>
    <t>GẠCH BÔNG, GBG 200x200x16, GB1411Q00S, Loại AA (L1)</t>
  </si>
  <si>
    <t>10ND20023216LT1GB6032SRD00</t>
  </si>
  <si>
    <t>GBG 200x232x16, GB6032SRD00H, AA</t>
  </si>
  <si>
    <t>GẠCH BÔNG, GBG 200x232x16, GB6032SRD00H, Loại AA (L1)</t>
  </si>
  <si>
    <t>10ND221641901</t>
  </si>
  <si>
    <t>GBG 200x200x16, GB41901S, AA</t>
  </si>
  <si>
    <t>GẠCH BÔNG, GBG 200x200x16, GB41901S, Loại AA (L1)</t>
  </si>
  <si>
    <t>10XK05005016VT1GBAH2</t>
  </si>
  <si>
    <t>GBG 50x50x16, GBAH2S, AA</t>
  </si>
  <si>
    <t>GẠCH BÔNG, GBG 50x50x16, GBAH2S, Loại AA (L1)</t>
  </si>
  <si>
    <t>10XK05005016VT1GBGR2</t>
  </si>
  <si>
    <t>GBG 50x50x16, GBGR2S, AA</t>
  </si>
  <si>
    <t>GẠCH BÔNG, GBG 50x50x16, GBGR2S, Loại AA (L1)</t>
  </si>
  <si>
    <t>10XK10010012VT1GBPA4</t>
  </si>
  <si>
    <t>GBG 100x100x12, GBPA4S, AA</t>
  </si>
  <si>
    <t>GẠCH BÔNG, GBG 100x100x12, GBPA4S, Loại AA (L1)</t>
  </si>
  <si>
    <t>10XK10011516LT1GBTU-08</t>
  </si>
  <si>
    <t>GBG 100x115x16, GBTU-08H, AA</t>
  </si>
  <si>
    <t>GẠCH BÔNG, GBG 100x115x16, GBTU-08H, Loại AA (L1)</t>
  </si>
  <si>
    <t>101316204171130000</t>
  </si>
  <si>
    <t>101316204</t>
  </si>
  <si>
    <t>100x115x16</t>
  </si>
  <si>
    <t>10131620417</t>
  </si>
  <si>
    <t>10131620417113</t>
  </si>
  <si>
    <t>1013162041711300</t>
  </si>
  <si>
    <t>10XK08115116TT1GBPK-04</t>
  </si>
  <si>
    <t>GBG 151x81x16, GBPK-04D, AA</t>
  </si>
  <si>
    <t>GẠCH BÔNG, GBG 151x81x16, GBPK-04D, Loại AA (L1)</t>
  </si>
  <si>
    <t>10XK20020016VD2GB0927Q01</t>
  </si>
  <si>
    <t>GBG 200x200x16, GB0927Q01S, AA</t>
  </si>
  <si>
    <t>GẠCH BÔNG, GBG 200x200x16, GB0927Q01S, Loại AA (L1)</t>
  </si>
  <si>
    <t>10XK20020016VD3GB1238Q04</t>
  </si>
  <si>
    <t>GBG 200x200x16, GB1238Q04S, AA</t>
  </si>
  <si>
    <t>GẠCH BÔNG, GBG 200x200x16, GB1238Q04S, Loại AA (L1)</t>
  </si>
  <si>
    <t>10XK20020016VT1GBSM-12</t>
  </si>
  <si>
    <t>GBG 200x200x16, GBSM-12S, AA</t>
  </si>
  <si>
    <t>GẠCH BÔNG, GBG 200x200x16, GBSM-12S, Loại AA (L1)</t>
  </si>
  <si>
    <t>10XK20023216LT3GB0808Q08</t>
  </si>
  <si>
    <t>GBG 200x232x16, GB0808Q08H, AA</t>
  </si>
  <si>
    <t>GẠCH BÔNG, GBG 200x232x16, GB0808Q08H, Loại AA (L1)</t>
  </si>
  <si>
    <t>10ND05005016VT1GB6032P00</t>
  </si>
  <si>
    <t>GBG 50x50x16, GB6032P00S, AA</t>
  </si>
  <si>
    <t>GẠCH BÔNG, GBG 50x50x16, GB6032P00S, Loại AA (L1)</t>
  </si>
  <si>
    <t>10ND15015016VT1GBHO2</t>
  </si>
  <si>
    <t>GBG 150x150x16, GBHO2S, AA</t>
  </si>
  <si>
    <t>GẠCH BÔNG, GBG 150x150x16, GBHO2S, Loại AA (L1)</t>
  </si>
  <si>
    <t>10ND15015016VT1GBNB3</t>
  </si>
  <si>
    <t>GBG 150x150x16, GBNB3S, AA</t>
  </si>
  <si>
    <t>GẠCH BÔNG, GBG 150x150x16, GBNB3S, Loại AA (L1)</t>
  </si>
  <si>
    <t>10ND20020016OT1GBWO</t>
  </si>
  <si>
    <t>GBG 200x200x16, GBWOL, AA</t>
  </si>
  <si>
    <t>GẠCH BÔNG, GBG 200x200x16, GBWOL, Loại AA (L1)</t>
  </si>
  <si>
    <t>10ND20020016OT3GB1261Q00O</t>
  </si>
  <si>
    <t>GBG 200x200x16, GB1261Q00OL, AA</t>
  </si>
  <si>
    <t>GẠCH BÔNG, GBG 200x200x16, GB1261Q00OL, Loại AA (L1)</t>
  </si>
  <si>
    <t>10ND20020016VD3GB1322QBA00</t>
  </si>
  <si>
    <t>10ND20020016VT1GB6032SRD00</t>
  </si>
  <si>
    <t>GBG 200x200x16, GB6032SRD00S, AA</t>
  </si>
  <si>
    <t>GẠCH BÔNG, GBG 200x200x16, GB6032SRD00S, Loại AA (L1)</t>
  </si>
  <si>
    <t>10ND20020016VT1GBTU5</t>
  </si>
  <si>
    <t>GBG 200x200x16, GBTU5S, AA</t>
  </si>
  <si>
    <t>GẠCH BÔNG, GBG 200x200x16, GBTU5S, Loại AA (L1)</t>
  </si>
  <si>
    <t>10ND20023216LT3GB1290Q00</t>
  </si>
  <si>
    <t>GBG 200x232x16, GB1290Q00H, AA</t>
  </si>
  <si>
    <t>GẠCH BÔNG, GBG 200x232x16, GB1290Q00H, Loại AA (L1)</t>
  </si>
  <si>
    <t>10ND20023216LT3GB1291Q00</t>
  </si>
  <si>
    <t>GBG 200x232x16, GB1291Q00H, AA</t>
  </si>
  <si>
    <t>GẠCH BÔNG, GBG 200x232x16, GB1291Q00H, Loại AA (L1)</t>
  </si>
  <si>
    <t>10ND20023216LT1GBCD3</t>
  </si>
  <si>
    <t>GBG 200x232x16, GBCD3H, AA</t>
  </si>
  <si>
    <t>GẠCH BÔNG, GBG 200x232x16, GBCD3H, Loại AA (L1)</t>
  </si>
  <si>
    <t>10ND2216GB0173</t>
  </si>
  <si>
    <t>GBG 200x200x16, GB0173S, AA</t>
  </si>
  <si>
    <t>GẠCH BÔNG, GBG 200x200x16, GB0173S, Loại AA (L1)</t>
  </si>
  <si>
    <t>10XK05005016VT1GBGR1</t>
  </si>
  <si>
    <t>GBG 50x50x16, GBGR1S, AA</t>
  </si>
  <si>
    <t>GẠCH BÔNG, GBG 50x50x16, GBGR1S, Loại AA (L1)</t>
  </si>
  <si>
    <t>10XK05005016VT1GBGR5</t>
  </si>
  <si>
    <t>GBG 50x50x16, GBGR5S, AA</t>
  </si>
  <si>
    <t>GẠCH BÔNG, GBG 50x50x16, GBGR5S, Loại AA (L1)</t>
  </si>
  <si>
    <t>10XK05005016VT1GBPK1</t>
  </si>
  <si>
    <t>GBG 50x50x16, GBPK1S, AA</t>
  </si>
  <si>
    <t>GẠCH BÔNG, GBG 50x50x16, GBPK1S, Loại AA (L1)</t>
  </si>
  <si>
    <t>10XK11520016TT1GBVI3</t>
  </si>
  <si>
    <t>GBG 115x200x16, GBVI3D, AA</t>
  </si>
  <si>
    <t>GẠCH BÔNG, GBG 115x200x16, GBVI3D, Loại AA (L1)</t>
  </si>
  <si>
    <t>101320206171130000</t>
  </si>
  <si>
    <t>101320206</t>
  </si>
  <si>
    <t>115x200x16</t>
  </si>
  <si>
    <t>10132020617</t>
  </si>
  <si>
    <t>10132020617113</t>
  </si>
  <si>
    <t>1013202061711300</t>
  </si>
  <si>
    <t>10XK20020012VT1GBAH1</t>
  </si>
  <si>
    <t>GBG 200x200x12, GBAH1S, AA</t>
  </si>
  <si>
    <t>GẠCH BÔNG, GBG 200x200x12, GBAH1S, Loại AA (L1)</t>
  </si>
  <si>
    <t>10XK20020016VD3GB0908Q00</t>
  </si>
  <si>
    <t>GBG 200x200x16, GB0908Q00S, AA</t>
  </si>
  <si>
    <t>GẠCH BÔNG, GBG 200x200x16, GB0908Q00S, Loại AA (L1)</t>
  </si>
  <si>
    <t>10XK20023216LT1GBTU-08</t>
  </si>
  <si>
    <t>GBG 200x232x16, GBTU-08H, AA</t>
  </si>
  <si>
    <t>GẠCH BÔNG, GBG 200x232x16, GBTU-08H, Loại AA (L1)</t>
  </si>
  <si>
    <t>10XK20023216LT2GB1073Q00</t>
  </si>
  <si>
    <t>GBG 200x232x16, GB1073Q00H, AA</t>
  </si>
  <si>
    <t>GẠCH BÔNG, GBG 200x232x16, GB1073Q00H, Loại AA (L1)</t>
  </si>
  <si>
    <t>10XK25025016BT1GBW</t>
  </si>
  <si>
    <t>GBG 250x250x16, GBWO, AA</t>
  </si>
  <si>
    <t>GẠCH BÔNG, GBG 250x250x16, GBWO, Loại AA (L1)</t>
  </si>
  <si>
    <t>101318233171130000</t>
  </si>
  <si>
    <t>101318</t>
  </si>
  <si>
    <t>BÁT_GIÁC</t>
  </si>
  <si>
    <t>101318233</t>
  </si>
  <si>
    <t>250x250x16</t>
  </si>
  <si>
    <t>10131823317</t>
  </si>
  <si>
    <t>10131823317113</t>
  </si>
  <si>
    <t>1013182331711300</t>
  </si>
  <si>
    <t>10ND10010016VT2GB0210M01</t>
  </si>
  <si>
    <t>GBG 100x100x16, GB0210M01S, AA</t>
  </si>
  <si>
    <t>GẠCH BÔNG, GBG 100x100x16, GB0210M01S, Loại AA (L1)</t>
  </si>
  <si>
    <t>10ND20020016VD2GB1355Q00</t>
  </si>
  <si>
    <t>GBG 200x200x16, GB1355Q00S, AA</t>
  </si>
  <si>
    <t>GẠCH BÔNG, GBG 200x200x16, GB1355Q00S, Loại AA (L1)</t>
  </si>
  <si>
    <t>10ND20020016VT1GBRD4</t>
  </si>
  <si>
    <t>GBG 200x200x16, GBRD4S, AA</t>
  </si>
  <si>
    <t>GẠCH BÔNG, GBG 200x200x16, GBRD4S, Loại AA (L1)</t>
  </si>
  <si>
    <t>10ND20020016VT4GB1270Q00</t>
  </si>
  <si>
    <t>GBG 200x200x16, GB1270Q00S, AA</t>
  </si>
  <si>
    <t>GẠCH BÔNG, GBG 200x200x16, GB1270Q00S, Loại AA (L1)</t>
  </si>
  <si>
    <t>10XK05005016VT1GBAZ1</t>
  </si>
  <si>
    <t>GBG 50x50x16, GBAZ1S, AA</t>
  </si>
  <si>
    <t>GẠCH BÔNG, GBG 50x50x16, GBAZ1S, Loại AA (L1)</t>
  </si>
  <si>
    <t>10XK05005016VT1GBCC-06</t>
  </si>
  <si>
    <t>GBG 50x50x16, GBCC-06S, AA</t>
  </si>
  <si>
    <t>GẠCH BÔNG, GBG 50x50x16, GBCC-06S, Loại AA (L1)</t>
  </si>
  <si>
    <t>10XK05005016VT1GBCO-04</t>
  </si>
  <si>
    <t>GBG 50x50x16, GBCO-04S, AA</t>
  </si>
  <si>
    <t>GẠCH BÔNG, GBG 50x50x16, GBCO-04S, Loại AA (L1)</t>
  </si>
  <si>
    <t>10XK05005016VT1GBGR-10</t>
  </si>
  <si>
    <t>GBG 50x50x16, GBGR-10S, AA</t>
  </si>
  <si>
    <t>GẠCH BÔNG, GBG 50x50x16, GBGR-10S, Loại AA (L1)</t>
  </si>
  <si>
    <t>10XK05005016VT1GBNB-08</t>
  </si>
  <si>
    <t>GBG 50x50x16, GBNB-08S, AA</t>
  </si>
  <si>
    <t>GẠCH BÔNG, GBG 50x50x16, GBNB-08S, Loại AA (L1)</t>
  </si>
  <si>
    <t>10XK05005016VT1GBPA3</t>
  </si>
  <si>
    <t>GBG 50x50x16, GBPA3S, AA</t>
  </si>
  <si>
    <t>GẠCH BÔNG, GBG 50x50x16, GBPA3S, Loại AA (L1)</t>
  </si>
  <si>
    <t>10XK10010012VT1GBAZ5</t>
  </si>
  <si>
    <t>GBG 100x100x12, GBAZ5S, AA</t>
  </si>
  <si>
    <t>GẠCH BÔNG, GBG 100x100x12, GBAZ5S, Loại AA (L1)</t>
  </si>
  <si>
    <t>10XK10010012VT1GBBT1</t>
  </si>
  <si>
    <t>GBG 100x100x12, GBBT1S, AA</t>
  </si>
  <si>
    <t>GẠCH BÔNG, GBG 100x100x12, GBBT1S, Loại AA (L1)</t>
  </si>
  <si>
    <t>10XK10010012VT1GBCC1</t>
  </si>
  <si>
    <t>GBG 100x100x12, GBCC1S, AA</t>
  </si>
  <si>
    <t>GẠCH BÔNG, GBG 100x100x12, GBCC1S, Loại AA (L1)</t>
  </si>
  <si>
    <t>10XK10010012VT1GBFO2</t>
  </si>
  <si>
    <t>GBG 100x100x12, GBFO2S, AA</t>
  </si>
  <si>
    <t>GẠCH BÔNG, GBG 100x100x12, GBFO2S, Loại AA (L1)</t>
  </si>
  <si>
    <t>10XK10010012VT1GBK</t>
  </si>
  <si>
    <t>GBG 100x100x12, GBKS, AA</t>
  </si>
  <si>
    <t>GẠCH BÔNG, GBG 100x100x12, GBKS, Loại AA (L1)</t>
  </si>
  <si>
    <t>10XK10010012VT1GBNB4</t>
  </si>
  <si>
    <t>GBG 100x100x12, GBNB4S, AA</t>
  </si>
  <si>
    <t>GẠCH BÔNG, GBG 100x100x12, GBNB4S, Loại AA (L1)</t>
  </si>
  <si>
    <t>10XK10010012VT1GBSA2</t>
  </si>
  <si>
    <t>GBG 100x100x12, GBSA2S, AA</t>
  </si>
  <si>
    <t>GẠCH BÔNG, GBG 100x100x12, GBSA2S, Loại AA (L1)</t>
  </si>
  <si>
    <t>10XK10010012VT1GBSM1</t>
  </si>
  <si>
    <t>GBG 100x100x12, GBSM1S, AA</t>
  </si>
  <si>
    <t>GẠCH BÔNG, GBG 100x100x12, GBSM1S, Loại AA (L1)</t>
  </si>
  <si>
    <t>10XK10010012VT1GBTC1</t>
  </si>
  <si>
    <t>GBG 100x100x12, GBTC1S, AA</t>
  </si>
  <si>
    <t>GẠCH BÔNG, GBG 100x100x12, GBTC1S, Loại AA (L1)</t>
  </si>
  <si>
    <t>10XK10010012VT1GBTU5</t>
  </si>
  <si>
    <t>GBG 100x100x12, GBTU5S, AA</t>
  </si>
  <si>
    <t>GẠCH BÔNG, GBG 100x100x12, GBTU5S, Loại AA (L1)</t>
  </si>
  <si>
    <t>10XK10010016VT1GBCC-06</t>
  </si>
  <si>
    <t>GBG 100x100x16, GBCC-06S, AA</t>
  </si>
  <si>
    <t>GẠCH BÔNG, GBG 100x100x16, GBCC-06S, Loại AA (L1)</t>
  </si>
  <si>
    <t>10XK10010016VT1GBHO2</t>
  </si>
  <si>
    <t>GBG 100x100x16, GBHO2S, AA</t>
  </si>
  <si>
    <t>GẠCH BÔNG, GBG 100x100x16, GBHO2S, Loại AA (L1)</t>
  </si>
  <si>
    <t>10XK10010016VT1GBOL3</t>
  </si>
  <si>
    <t>GBG 100x100x16, GBOL3S, AA</t>
  </si>
  <si>
    <t>GẠCH BÔNG, GBG 100x100x16, GBOL3S, Loại AA (L1)</t>
  </si>
  <si>
    <t>10XK10010016VT1GBPA-08</t>
  </si>
  <si>
    <t>GBG 100x100x16, GBPA-08S, AA</t>
  </si>
  <si>
    <t>GẠCH BÔNG, GBG 100x100x16, GBPA-08S, Loại AA (L1)</t>
  </si>
  <si>
    <t>10XK10010016VT1GBPE-05</t>
  </si>
  <si>
    <t>GBG 100x100x16, GBPE-05S, AA</t>
  </si>
  <si>
    <t>GẠCH BÔNG, GBG 100x100x16, GBPE-05S, Loại AA (L1)</t>
  </si>
  <si>
    <t>10XK10010016VT1GBTU5</t>
  </si>
  <si>
    <t>GBG 100x100x16, GBTU5S, AA</t>
  </si>
  <si>
    <t>GẠCH BÔNG, GBG 100x100x16, GBTU5S, Loại AA (L1)</t>
  </si>
  <si>
    <t>10XK10010016VT2GB0664G00</t>
  </si>
  <si>
    <t>GBG 100x100x16, GB0664G00S, AA</t>
  </si>
  <si>
    <t>GẠCH BÔNG, GBG 100x100x16, GB0664G00S, Loại AA (L1)</t>
  </si>
  <si>
    <t>10XK10020016CT1GBRD-05</t>
  </si>
  <si>
    <t>GBG 100x200x16, GBRD-05R, AA</t>
  </si>
  <si>
    <t>GẠCH BÔNG, GBG 100x200x16, GBRD-05R, Loại AA (L1)</t>
  </si>
  <si>
    <t>101315305171130000</t>
  </si>
  <si>
    <t>101315305</t>
  </si>
  <si>
    <t>10131530517</t>
  </si>
  <si>
    <t>10131530517113</t>
  </si>
  <si>
    <t>1013153051711300</t>
  </si>
  <si>
    <t>10XK10020016CT2GB1020V02</t>
  </si>
  <si>
    <t>GBG 100x200x16, GB1020V02R, AA</t>
  </si>
  <si>
    <t>GẠCH BÔNG, GBG 100x200x16, GB1020V02R, Loại AA (L1)</t>
  </si>
  <si>
    <t>101315305171140000</t>
  </si>
  <si>
    <t>10131530517114</t>
  </si>
  <si>
    <t>1013153051711400</t>
  </si>
  <si>
    <t>10XK10020016CT2GB1020V08</t>
  </si>
  <si>
    <t>GBG 100x200x16, GB1020V08R, AA</t>
  </si>
  <si>
    <t>GẠCH BÔNG, GBG 100x200x16, GB1020V08R, Loại AA (L1)</t>
  </si>
  <si>
    <t>10XK15015016VT1GBCC3</t>
  </si>
  <si>
    <t>GBG 150x150x16, GBCC3S, AA</t>
  </si>
  <si>
    <t>GẠCH BÔNG, GBG 150x150x16, GBCC3S, Loại AA (L1)</t>
  </si>
  <si>
    <t>10XK15015016VT1GBK</t>
  </si>
  <si>
    <t>GBG 150x150x16, GBKS, AA</t>
  </si>
  <si>
    <t>GẠCH BÔNG, GBG 150x150x16, GBKS, Loại AA (L1)</t>
  </si>
  <si>
    <t>10XK15015016VT2GB0124Q08</t>
  </si>
  <si>
    <t>GBG 150x150x16, GB0124Q08S, AA</t>
  </si>
  <si>
    <t>GẠCH BÔNG, GBG 150x150x16, GB0124Q08S, Loại AA (L1)</t>
  </si>
  <si>
    <t>101314209171140000</t>
  </si>
  <si>
    <t>10131420917114</t>
  </si>
  <si>
    <t>1013142091711400</t>
  </si>
  <si>
    <t>10XK15015016VT2GB0779Q03</t>
  </si>
  <si>
    <t>GBG 150x150x16, GB0779Q03S, AA</t>
  </si>
  <si>
    <t>GẠCH BÔNG, GBG 150x150x16, GB0779Q03S, Loại AA (L1)</t>
  </si>
  <si>
    <t>10XK15025016PT1GBW</t>
  </si>
  <si>
    <t>GBG 150x250x16, GBWG, AA</t>
  </si>
  <si>
    <t>GẠCH BÔNG, GBG 150x250x16, GBWG, Loại AA (L1)</t>
  </si>
  <si>
    <t>101329212171130000</t>
  </si>
  <si>
    <t>101329</t>
  </si>
  <si>
    <t>TRÁI_BÍ</t>
  </si>
  <si>
    <t>101329212</t>
  </si>
  <si>
    <t>150x250x16</t>
  </si>
  <si>
    <t>10132921217</t>
  </si>
  <si>
    <t>10132921217113</t>
  </si>
  <si>
    <t>1013292121711300</t>
  </si>
  <si>
    <t>HL</t>
  </si>
  <si>
    <t>10XK20020012VT1GBGR-16</t>
  </si>
  <si>
    <t>GBG 200x200x12, GBGR-16S, AA</t>
  </si>
  <si>
    <t>GẠCH BÔNG, GBG 200x200x12, GBGR-16S, Loại AA (L1)</t>
  </si>
  <si>
    <t>10XK20020016BT2GB1354Q00</t>
  </si>
  <si>
    <t>GBG 200x200x16, GB1354Q00O, AA</t>
  </si>
  <si>
    <t>GẠCH BÔNG, GBG 200x200x16, GB1354Q00O, Loại AA (L1)</t>
  </si>
  <si>
    <t>101318224171140000</t>
  </si>
  <si>
    <t>101318224</t>
  </si>
  <si>
    <t>10131822417</t>
  </si>
  <si>
    <t>10131822417114</t>
  </si>
  <si>
    <t>1013182241711400</t>
  </si>
  <si>
    <t>10XK20020016ST1GBPE-04</t>
  </si>
  <si>
    <t>GBG 200x200x16, GBPE-04F, AA</t>
  </si>
  <si>
    <t>GẠCH BÔNG, GBG 200x200x16, GBPE-04F, Loại AA (L1)</t>
  </si>
  <si>
    <t>10XK20020016VD3GB0201Q07</t>
  </si>
  <si>
    <t>GBG 200x200x16, GB0201Q07S, AA</t>
  </si>
  <si>
    <t>GẠCH BÔNG, GBG 200x200x16, GB0201Q07S, Loại AA (L1)</t>
  </si>
  <si>
    <t>10XK20020016VD5GB0097Q06</t>
  </si>
  <si>
    <t>GBG 200x200x16, GB0097Q06S, AA</t>
  </si>
  <si>
    <t>GẠCH BÔNG, GBG 200x200x16, GB0097Q06S, Loại AA (L1)</t>
  </si>
  <si>
    <t>10XK20020016VD5GB0201Q21</t>
  </si>
  <si>
    <t>GBG 200x200x16, GB0201Q21S, AA</t>
  </si>
  <si>
    <t>GẠCH BÔNG, GBG 200x200x16, GB0201Q21S, Loại AA (L1)</t>
  </si>
  <si>
    <t>10XK20020016VD5GB0201Q45</t>
  </si>
  <si>
    <t>GBG 200x200x16, GB0201Q45S, AA</t>
  </si>
  <si>
    <t>GẠCH BÔNG, GBG 200x200x16, GB0201Q45S, Loại AA (L1)</t>
  </si>
  <si>
    <t>10XK20020016VD6GB0834Q00</t>
  </si>
  <si>
    <t>GBG 200x200x16, GB0834Q00S, AA</t>
  </si>
  <si>
    <t>GẠCH BÔNG, GBG 200x200x16, GB0834Q00S, Loại AA (L1)</t>
  </si>
  <si>
    <t>10XK20020016VT1GBAZ5</t>
  </si>
  <si>
    <t>GBG 200x200x16, GBAZ5S, AA</t>
  </si>
  <si>
    <t>GẠCH BÔNG, GBG 200x200x16, GBAZ5S, Loại AA (L1)</t>
  </si>
  <si>
    <t>10XK20020016VT1GBBT2</t>
  </si>
  <si>
    <t>GBG 200x200x16, GBBT2S, AA</t>
  </si>
  <si>
    <t>GẠCH BÔNG, GBG 200x200x16, GBBT2S, Loại AA (L1)</t>
  </si>
  <si>
    <t>10XK20020016VT1GBCD2</t>
  </si>
  <si>
    <t>GBG 200x200x16, GBCD2S, AA</t>
  </si>
  <si>
    <t>GẠCH BÔNG, GBG 200x200x16, GBCD2S, Loại AA (L1)</t>
  </si>
  <si>
    <t>10XK20020016VT1GBHO-05</t>
  </si>
  <si>
    <t>GBG 200x200x16, GBHO-05S, AA</t>
  </si>
  <si>
    <t>GẠCH BÔNG, GBG 200x200x16, GBHO-05S, Loại AA (L1)</t>
  </si>
  <si>
    <t>10XK20020016VT1GBKI-06</t>
  </si>
  <si>
    <t>GBG 200x200x16, GBKI-06S, AA</t>
  </si>
  <si>
    <t>GẠCH BÔNG, GBG 200x200x16, GBKI-06S, Loại AA (L1)</t>
  </si>
  <si>
    <t>10XK20020016VT1GBNB4</t>
  </si>
  <si>
    <t>GBG 200x200x16, GBNB4S, AA</t>
  </si>
  <si>
    <t>GẠCH BÔNG, GBG 200x200x16, GBNB4S, Loại AA (L1)</t>
  </si>
  <si>
    <t>10XK20020016VT1GBRD-05</t>
  </si>
  <si>
    <t>GBG 200x200x16, GBRD-05S, AA</t>
  </si>
  <si>
    <t>GẠCH BÔNG, GBG 200x200x16, GBRD-05S, Loại AA (L1)</t>
  </si>
  <si>
    <t>10XK20020016VT1GBSM2</t>
  </si>
  <si>
    <t>GBG 200x200x16, GBSM2S, AA</t>
  </si>
  <si>
    <t>GẠCH BÔNG, GBG 200x200x16, GBSM2S, Loại AA (L1)</t>
  </si>
  <si>
    <t>10XK20020016VT4GB1376Q00</t>
  </si>
  <si>
    <t>GBG 200x200x16, GB1376Q00S, AA</t>
  </si>
  <si>
    <t>GẠCH BÔNG, GBG 200x200x16, GB1376Q00S, Loại AA (L1)</t>
  </si>
  <si>
    <t>10XK20020016VT5GB0243Q00</t>
  </si>
  <si>
    <t>GBG 200x200x16, GB0243Q00S, AA</t>
  </si>
  <si>
    <t>GẠCH BÔNG, GBG 200x200x16, GB0243Q00S, Loại AA (L1)</t>
  </si>
  <si>
    <t>10XK20023216LT1GBAZ5</t>
  </si>
  <si>
    <t>GBG 200x232x16, GBAZ5H, AA</t>
  </si>
  <si>
    <t>GẠCH BÔNG, GBG 200x232x16, GBAZ5H, Loại AA (L1)</t>
  </si>
  <si>
    <t>10XK20023216LT1GBCC-07</t>
  </si>
  <si>
    <t>GBG 200x232x16, GBCC-07H, AA</t>
  </si>
  <si>
    <t>GẠCH BÔNG, GBG 200x232x16, GBCC-07H, Loại AA (L1)</t>
  </si>
  <si>
    <t>10XK20023216LT1GBGR-12</t>
  </si>
  <si>
    <t>GBG 200x232x16, GBGR-12H, AA</t>
  </si>
  <si>
    <t>GẠCH BÔNG, GBG 200x232x16, GBGR-12H, Loại AA (L1)</t>
  </si>
  <si>
    <t>10XK20023216LT2GB1105Q00</t>
  </si>
  <si>
    <t>GBG 200x232x16, GB1105Q00H, AA</t>
  </si>
  <si>
    <t>GẠCH BÔNG, GBG 200x232x16, GB1105Q00H, Loại AA (L1)</t>
  </si>
  <si>
    <t>10XK30030020VT1GBDU2</t>
  </si>
  <si>
    <t>GBG 300x300x20, GBDU2S, AA</t>
  </si>
  <si>
    <t>GẠCH BÔNG, GBG 300x300x20, GBDU2S, Loại AA (L1)</t>
  </si>
  <si>
    <t>101314236171130000</t>
  </si>
  <si>
    <t>101314236</t>
  </si>
  <si>
    <t>300x300x20</t>
  </si>
  <si>
    <t>10131423617</t>
  </si>
  <si>
    <t>10131423617113</t>
  </si>
  <si>
    <t>1013142361711300</t>
  </si>
  <si>
    <t>10XK30030020VT1GBOC-05</t>
  </si>
  <si>
    <t>GBG 300x300x20, GBOC-05S, AA</t>
  </si>
  <si>
    <t>GẠCH BÔNG, GBG 300x300x20, GBOC-05S, Loại AA (L1)</t>
  </si>
  <si>
    <t>10XK30034020GT1GBOC3</t>
  </si>
  <si>
    <t>GBG 300x340x20, GBOC3T, AA</t>
  </si>
  <si>
    <t>GẠCH BÔNG, GBG 300x340x20, GBOC3T, Loại AA (L1)</t>
  </si>
  <si>
    <t>101324237171130000</t>
  </si>
  <si>
    <t>101324237</t>
  </si>
  <si>
    <t>300x340x20</t>
  </si>
  <si>
    <t>10132423717</t>
  </si>
  <si>
    <t>10132423717113</t>
  </si>
  <si>
    <t>1013242371711300</t>
  </si>
  <si>
    <t>10XK30034020GT1GBW</t>
  </si>
  <si>
    <t>GBG 300x340x20, GBWT, AA</t>
  </si>
  <si>
    <t>GẠCH BÔNG, GBG 300x340x20, GBWT, Loại AA (L1)</t>
  </si>
  <si>
    <t>10ND20020016VT1GBK</t>
  </si>
  <si>
    <t>GBG 200x200x16, GBKS, AA</t>
  </si>
  <si>
    <t>GẠCH BÔNG, GBG 200x200x16, GBKS, Loại AA (L1)</t>
  </si>
  <si>
    <t>10XK04014016CT1GBPE-07</t>
  </si>
  <si>
    <t>GBG 40x140x16, GBPE-07R, AA</t>
  </si>
  <si>
    <t>GẠCH BÔNG, GBG 40x140x16, GBPE-07R, Loại AA (L1)</t>
  </si>
  <si>
    <t>101315187171130000</t>
  </si>
  <si>
    <t>101315187</t>
  </si>
  <si>
    <t>40x140x16</t>
  </si>
  <si>
    <t>10131518717</t>
  </si>
  <si>
    <t>10131518717113</t>
  </si>
  <si>
    <t>1013151871711300</t>
  </si>
  <si>
    <t>10XK05005016VT1GBAZ-07</t>
  </si>
  <si>
    <t>GBG 50x50x16, GBAZ-07S, AA</t>
  </si>
  <si>
    <t>GẠCH BÔNG, GBG 50x50x16, GBAZ-07S, Loại AA (L1)</t>
  </si>
  <si>
    <t>10XK05005016VT1GBBT2</t>
  </si>
  <si>
    <t>GBG 50x50x16, GBBT2S, AA</t>
  </si>
  <si>
    <t>GẠCH BÔNG, GBG 50x50x16, GBBT2S, Loại AA (L1)</t>
  </si>
  <si>
    <t>10XK05005016VT1GBCA3</t>
  </si>
  <si>
    <t>GBG 50x50x16, GBCA3S, AA</t>
  </si>
  <si>
    <t>GẠCH BÔNG, GBG 50x50x16, GBCA3S, Loại AA (L1)</t>
  </si>
  <si>
    <t>10XK05005016VT1GBCD1</t>
  </si>
  <si>
    <t>GBG 50x50x16, GBCD1S, AA</t>
  </si>
  <si>
    <t>GẠCH BÔNG, GBG 50x50x16, GBCD1S, Loại AA (L1)</t>
  </si>
  <si>
    <t>10XK05005016VT1GBOC-05</t>
  </si>
  <si>
    <t>GBG 50x50x16, GBOC-05S, AA</t>
  </si>
  <si>
    <t>GẠCH BÔNG, GBG 50x50x16, GBOC-05S, Loại AA (L1)</t>
  </si>
  <si>
    <t>10XK05005016VT1GBRD-06</t>
  </si>
  <si>
    <t>GBG 50x50x16, GBRD-06S, AA</t>
  </si>
  <si>
    <t>GẠCH BÔNG, GBG 50x50x16, GBRD-06S, Loại AA (L1)</t>
  </si>
  <si>
    <t>10XK05005016VT1GBTU-08</t>
  </si>
  <si>
    <t>GBG 50x50x16, GBTU-08S, AA</t>
  </si>
  <si>
    <t>GẠCH BÔNG, GBG 50x50x16, GBTU-08S, Loại AA (L1)</t>
  </si>
  <si>
    <t>10XK05005016VT1GBVI-04</t>
  </si>
  <si>
    <t>GBG 50x50x16, GBVI-04S, AA</t>
  </si>
  <si>
    <t>GẠCH BÔNG, GBG 50x50x16, GBVI-04S, Loại AA (L1)</t>
  </si>
  <si>
    <t>10XK05020016CT1GBPA-07</t>
  </si>
  <si>
    <t>GBG 50x200x16, GBPA-07R, AA</t>
  </si>
  <si>
    <t>GẠCH BÔNG, GBG 50x200x16, GBPA-07R, Loại AA (L1)</t>
  </si>
  <si>
    <t>10XK05020016CT1GBVI-07</t>
  </si>
  <si>
    <t>GBG 50x200x16, GBVI-07R, AA</t>
  </si>
  <si>
    <t>GẠCH BÔNG, GBG 50x200x16, GBVI-07R, Loại AA (L1)</t>
  </si>
  <si>
    <t>10XK07030016CT1GBTU-08</t>
  </si>
  <si>
    <t>GBG 70x300x16, GBTU-08R, AA</t>
  </si>
  <si>
    <t>GẠCH BÔNG, GBG 70x300x16, GBTU-08R, Loại AA (L1)</t>
  </si>
  <si>
    <t>10XK10010012VT1GBAH1</t>
  </si>
  <si>
    <t>GBG 100x100x12, GBAH1S, AA</t>
  </si>
  <si>
    <t>GẠCH BÔNG, GBG 100x100x12, GBAH1S, Loại AA (L1)</t>
  </si>
  <si>
    <t>10XK10010012VT1GBAZ3</t>
  </si>
  <si>
    <t>GBG 100x100x12, GBAZ3S, AA</t>
  </si>
  <si>
    <t>GẠCH BÔNG, GBG 100x100x12, GBAZ3S, Loại AA (L1)</t>
  </si>
  <si>
    <t>10XK10010012VT1GBBT2</t>
  </si>
  <si>
    <t>GBG 100x100x12, GBBT2S, AA</t>
  </si>
  <si>
    <t>GẠCH BÔNG, GBG 100x100x12, GBBT2S, Loại AA (L1)</t>
  </si>
  <si>
    <t>10XK10010012VT1GBCC2</t>
  </si>
  <si>
    <t>GBG 100x100x12, GBCC2S, AA</t>
  </si>
  <si>
    <t>GẠCH BÔNG, GBG 100x100x12, GBCC2S, Loại AA (L1)</t>
  </si>
  <si>
    <t>10XK10010012VT1GBCD2</t>
  </si>
  <si>
    <t>GBG 100x100x12, GBCD2S, AA</t>
  </si>
  <si>
    <t>GẠCH BÔNG, GBG 100x100x12, GBCD2S, Loại AA (L1)</t>
  </si>
  <si>
    <t>10XK10010012VT1GBCH3</t>
  </si>
  <si>
    <t>GBG 100x100x12, GBCH3S, AA</t>
  </si>
  <si>
    <t>GẠCH BÔNG, GBG 100x100x12, GBCH3S, Loại AA (L1)</t>
  </si>
  <si>
    <t>10XK10010012VT1GBFO1</t>
  </si>
  <si>
    <t>GBG 100x100x12, GBFO1S, AA</t>
  </si>
  <si>
    <t>GẠCH BÔNG, GBG 100x100x12, GBFO1S, Loại AA (L1)</t>
  </si>
  <si>
    <t>10XK10010012VT1GBHO1</t>
  </si>
  <si>
    <t>GBG 100x100x12, GBHO1S, AA</t>
  </si>
  <si>
    <t>GẠCH BÔNG, GBG 100x100x12, GBHO1S, Loại AA (L1)</t>
  </si>
  <si>
    <t>10XK10010012VT1GBHO2</t>
  </si>
  <si>
    <t>GBG 100x100x12, GBHO2S, AA</t>
  </si>
  <si>
    <t>GẠCH BÔNG, GBG 100x100x12, GBHO2S, Loại AA (L1)</t>
  </si>
  <si>
    <t>10XK10010012VT1GBKI1</t>
  </si>
  <si>
    <t>GBG 100x100x12, GBKI1S, AA</t>
  </si>
  <si>
    <t>GẠCH BÔNG, GBG 100x100x12, GBKI1S, Loại AA (L1)</t>
  </si>
  <si>
    <t>10XK10010012VT1GBSA3</t>
  </si>
  <si>
    <t>GBG 100x100x12, GBSA3S, AA</t>
  </si>
  <si>
    <t>GẠCH BÔNG, GBG 100x100x12, GBSA3S, Loại AA (L1)</t>
  </si>
  <si>
    <t>10XK10010012VT1GBTU1</t>
  </si>
  <si>
    <t>GBG 100x100x12, GBTU1S, AA</t>
  </si>
  <si>
    <t>GẠCH BÔNG, GBG 100x100x12, GBTU1S, Loại AA (L1)</t>
  </si>
  <si>
    <t>10XK10010012VT1GBTU6</t>
  </si>
  <si>
    <t>GBG 100x100x12, GBTU6S, AA</t>
  </si>
  <si>
    <t>GẠCH BÔNG, GBG 100x100x12, GBTU6S, Loại AA (L1)</t>
  </si>
  <si>
    <t>10XK10010012VT1GBVI1</t>
  </si>
  <si>
    <t>GBG 100x100x12, GBVI1S, AA</t>
  </si>
  <si>
    <t>GẠCH BÔNG, GBG 100x100x12, GBVI1S, Loại AA (L1)</t>
  </si>
  <si>
    <t>10XK10010012VT1GBW</t>
  </si>
  <si>
    <t>GBG 100x100x12, GBWS, AA</t>
  </si>
  <si>
    <t>GẠCH BÔNG, GBG 100x100x12, GBWS, Loại AA (L1)</t>
  </si>
  <si>
    <t>10XK10010016VT1GBPK3</t>
  </si>
  <si>
    <t>GBG 100x100x16, GBPK3S, AA</t>
  </si>
  <si>
    <t>GẠCH BÔNG, GBG 100x100x16, GBPK3S, Loại AA (L1)</t>
  </si>
  <si>
    <t>10XK10010016VT1GBW</t>
  </si>
  <si>
    <t>GBG 100x100x16, GBWS, AA</t>
  </si>
  <si>
    <t>GẠCH BÔNG, GBG 100x100x16, GBWS, Loại AA (L1)</t>
  </si>
  <si>
    <t>10XK10020016CT1GBSM1L</t>
  </si>
  <si>
    <t>GBG 100x200x16, GBSM1LM, AA</t>
  </si>
  <si>
    <t>GẠCH BÔNG, GBG 100x200x16, GBSM1LM, Loại AA (L1)</t>
  </si>
  <si>
    <t>10XK10020016CT1GBWL</t>
  </si>
  <si>
    <t>GBG 100x200x16, GBWLM, AA</t>
  </si>
  <si>
    <t>GẠCH BÔNG, GBG 100x200x16, GBWLM, Loại AA (L1)</t>
  </si>
  <si>
    <t>10XK10020016CT2GB1020V07</t>
  </si>
  <si>
    <t>GBG 100x200x16, GB1020V07R, AA</t>
  </si>
  <si>
    <t>GẠCH BÔNG, GBG 100x200x16, GB1020V07R, Loại AA (L1)</t>
  </si>
  <si>
    <t>10XK11520016TT1GBOC3</t>
  </si>
  <si>
    <t>GBG 115x200x16, GBOC3D, AA</t>
  </si>
  <si>
    <t>GẠCH BÔNG, GBG 115x200x16, GBOC3D, Loại AA (L1)</t>
  </si>
  <si>
    <t>10XK15015016VT1GBPK3</t>
  </si>
  <si>
    <t>GBG 150x150x16, GBPK3S, AA</t>
  </si>
  <si>
    <t>GẠCH BÔNG, GBG 150x150x16, GBPK3S, Loại AA (L1)</t>
  </si>
  <si>
    <t>10XK15015016VT3GB0871Q01</t>
  </si>
  <si>
    <t>GBG 150x150x16, GB0871Q01S, AA</t>
  </si>
  <si>
    <t>GẠCH BÔNG, GBG 150x150x16, GB0871Q01S, Loại AA (L1)</t>
  </si>
  <si>
    <t>101314209171150000</t>
  </si>
  <si>
    <t>10131420917115</t>
  </si>
  <si>
    <t>1013142091711500</t>
  </si>
  <si>
    <t>10XK19033016CT1GBCR2</t>
  </si>
  <si>
    <t>GBG 190x330x16, GBCR2R, AA</t>
  </si>
  <si>
    <t>GẠCH BÔNG, GBG 190x330x16, GBCR2R, Loại AA (L1)</t>
  </si>
  <si>
    <t>101315221171130000</t>
  </si>
  <si>
    <t>101315221</t>
  </si>
  <si>
    <t>190x330x16</t>
  </si>
  <si>
    <t>10131522117</t>
  </si>
  <si>
    <t>10131522117113</t>
  </si>
  <si>
    <t>1013152211711300</t>
  </si>
  <si>
    <t>10XK19033016CT1GBOL-07</t>
  </si>
  <si>
    <t>GBG 190x330x16, GBOL-07R, AA</t>
  </si>
  <si>
    <t>GẠCH BÔNG, GBG 190x330x16, GBOL-07R, Loại AA (L1)</t>
  </si>
  <si>
    <t>10XK19033016CT1GBOL2</t>
  </si>
  <si>
    <t>GBG 190x330x16, GBOL2R, AA</t>
  </si>
  <si>
    <t>GẠCH BÔNG, GBG 190x330x16, GBOL2R, Loại AA (L1)</t>
  </si>
  <si>
    <t>10XK19033016CT1GBW</t>
  </si>
  <si>
    <t>GBG 190x330x16, GBWR, AA</t>
  </si>
  <si>
    <t>GẠCH BÔNG, GBG 190x330x16, GBWR, Loại AA (L1)</t>
  </si>
  <si>
    <t>10XK20020016ST1GBCO-05</t>
  </si>
  <si>
    <t>GBG 200x200x16, GBCO-05F, AA</t>
  </si>
  <si>
    <t>GẠCH BÔNG, GBG 200x200x16, GBCO-05F, Loại AA (L1)</t>
  </si>
  <si>
    <t>10XK20020016ST1GBK</t>
  </si>
  <si>
    <t>GBG 200x200x16, GBKF, AA</t>
  </si>
  <si>
    <t>GẠCH BÔNG, GBG 200x200x16, GBKF, Loại AA (L1)</t>
  </si>
  <si>
    <t>10XK20020016ST1GBOC-05</t>
  </si>
  <si>
    <t>GBG 200x200x16, GBOC-05F, AA</t>
  </si>
  <si>
    <t>GẠCH BÔNG, GBG 200x200x16, GBOC-05F, Loại AA (L1)</t>
  </si>
  <si>
    <t>10XK20020016VD2GB0731Q06</t>
  </si>
  <si>
    <t>GBG 200x200x16, GB0731Q06S, AA</t>
  </si>
  <si>
    <t>GẠCH BÔNG, GBG 200x200x16, GB0731Q06S, Loại AA (L1)</t>
  </si>
  <si>
    <t>10XK20020016VD3GB0785Q04</t>
  </si>
  <si>
    <t>GBG 200x200x16, GB0785Q04S, AA</t>
  </si>
  <si>
    <t>GẠCH BÔNG, GBG 200x200x16, GB0785Q04S, Loại AA (L1)</t>
  </si>
  <si>
    <t>10XK20020016VD4GB1215Q02</t>
  </si>
  <si>
    <t>GBG 200x200x16, GB1215Q02S, AA</t>
  </si>
  <si>
    <t>GẠCH BÔNG, GBG 200x200x16, GB1215Q02S, Loại AA (L1)</t>
  </si>
  <si>
    <t>10XK20020016VD4GB1238Q06</t>
  </si>
  <si>
    <t>GBG 200x200x16, GB1238Q06S, AA</t>
  </si>
  <si>
    <t>GẠCH BÔNG, GBG 200x200x16, GB1238Q06S, Loại AA (L1)</t>
  </si>
  <si>
    <t>10XK20020016VD4GB1238Q07</t>
  </si>
  <si>
    <t>GBG 200x200x16, GB1238Q07S, AA</t>
  </si>
  <si>
    <t>GẠCH BÔNG, GBG 200x200x16, GB1238Q07S, Loại AA (L1)</t>
  </si>
  <si>
    <t>10XK20020016VT1GBCD1</t>
  </si>
  <si>
    <t>GBG 200x200x16, GBCD1S, AA</t>
  </si>
  <si>
    <t>GẠCH BÔNG, GBG 200x200x16, GBCD1S, Loại AA (L1)</t>
  </si>
  <si>
    <t>10XK20020016VT1GBCL2</t>
  </si>
  <si>
    <t>GBG 200x200x16, GBCL2S, AA</t>
  </si>
  <si>
    <t>GẠCH BÔNG, GBG 200x200x16, GBCL2S, Loại AA (L1)</t>
  </si>
  <si>
    <t>10XK20020016VT1GBGR-11</t>
  </si>
  <si>
    <t>GBG 200x200x16, GBGR-11S, AA</t>
  </si>
  <si>
    <t>GẠCH BÔNG, GBG 200x200x16, GBGR-11S, Loại AA (L1)</t>
  </si>
  <si>
    <t>2017.09.GẠCH BÔNG</t>
  </si>
  <si>
    <t>10XK20020016VT1GBRD3</t>
  </si>
  <si>
    <t>GBG 200x200x16, GBRD3S, AA</t>
  </si>
  <si>
    <t>GẠCH BÔNG, GBG 200x200x16, GBRD3S, Loại AA (L1)</t>
  </si>
  <si>
    <t>10XK20020016VT1GBSM1</t>
  </si>
  <si>
    <t>GBG 200x200x16, GBSM1S, AA</t>
  </si>
  <si>
    <t>GẠCH BÔNG, GBG 200x200x16, GBSM1S, Loại AA (L1)</t>
  </si>
  <si>
    <t>10XK20020016VT1GBVI-04</t>
  </si>
  <si>
    <t>GBG 200x200x16, GBVI-04S, AA</t>
  </si>
  <si>
    <t>GẠCH BÔNG, GBG 200x200x16, GBVI-04S, Loại AA (L1)</t>
  </si>
  <si>
    <t>10XK20023216LT1GBAZ1</t>
  </si>
  <si>
    <t>GBG 200x232x16, GBAZ1H, AA</t>
  </si>
  <si>
    <t>GẠCH BÔNG, GBG 200x232x16, GBAZ1H, Loại AA (L1)</t>
  </si>
  <si>
    <t>10XK20023216LT1GBCO-05</t>
  </si>
  <si>
    <t>GBG 200x232x16, GBCO-05H, AA</t>
  </si>
  <si>
    <t>GẠCH BÔNG, GBG 200x232x16, GBCO-05H, Loại AA (L1)</t>
  </si>
  <si>
    <t>10XK20023216LT1GBHO-05</t>
  </si>
  <si>
    <t>GBG 200x232x16, GBHO-05H, AA</t>
  </si>
  <si>
    <t>GẠCH BÔNG, GBG 200x232x16, GBHO-05H, Loại AA (L1)</t>
  </si>
  <si>
    <t>10XK20023216LT1GBKI-07</t>
  </si>
  <si>
    <t>GBG 200x232x16, GBKI-07H, AA</t>
  </si>
  <si>
    <t>GẠCH BÔNG, GBG 200x232x16, GBKI-07H, Loại AA (L1)</t>
  </si>
  <si>
    <t>10XK20023216LT1GBNB-05</t>
  </si>
  <si>
    <t>GBG 200x232x16, GBNB-05H, AA</t>
  </si>
  <si>
    <t>GẠCH BÔNG, GBG 200x232x16, GBNB-05H, Loại AA (L1)</t>
  </si>
  <si>
    <t>10XK20023216LT1GBPA-09</t>
  </si>
  <si>
    <t>GBG 200x232x16, GBPA-09H, AA</t>
  </si>
  <si>
    <t>GẠCH BÔNG, GBG 200x232x16, GBPA-09H, Loại AA (L1)</t>
  </si>
  <si>
    <t>10XK20023216LT1GBPK-04</t>
  </si>
  <si>
    <t>GBG 200x232x16, GBPK-04H, AA</t>
  </si>
  <si>
    <t>GẠCH BÔNG, GBG 200x232x16, GBPK-04H, Loại AA (L1)</t>
  </si>
  <si>
    <t>10XK20023216LT3GB0808Q06</t>
  </si>
  <si>
    <t>GBG 200x232x16, GB0808Q06H, AA</t>
  </si>
  <si>
    <t>GẠCH BÔNG, GBG 200x232x16, GB0808Q06H, Loại AA (L1)</t>
  </si>
  <si>
    <t>10XK30030020VT2GB1143Q01</t>
  </si>
  <si>
    <t>GBG 300x300x20, GB1143Q01S, AA</t>
  </si>
  <si>
    <t>GẠCH BÔNG, GBG 300x300x20, GB1143Q01S, Loại AA (L1)</t>
  </si>
  <si>
    <t>101314236171140000</t>
  </si>
  <si>
    <t>10131423617114</t>
  </si>
  <si>
    <t>1013142361711400</t>
  </si>
  <si>
    <t>10ND10010016VT2GB1395G00</t>
  </si>
  <si>
    <t>GBG 100x100x16, GB1395G00S, AA</t>
  </si>
  <si>
    <t>GẠCH BÔNG, GBG 100x100x16, GB1395G00S, Loại AA (L1)</t>
  </si>
  <si>
    <t>10ND10020016CT1GBTU-13L</t>
  </si>
  <si>
    <t>GBG 100x200x16, GBTU-13LM, AA</t>
  </si>
  <si>
    <t>GẠCH BÔNG, GBG 100x200x16, GBTU-13LM, Loại AA (L1)</t>
  </si>
  <si>
    <t>10ND20020016VT1GBAH1</t>
  </si>
  <si>
    <t>GBG 200x200x16, GBAH1S, AA</t>
  </si>
  <si>
    <t>GẠCH BÔNG, GBG 200x200x16, GBAH1S, Loại AA (L1)</t>
  </si>
  <si>
    <t>10ND20020016VT1GBBT3</t>
  </si>
  <si>
    <t>GBG 200x200x16, GBBT3S, AA</t>
  </si>
  <si>
    <t>GẠCH BÔNG, GBG 200x200x16, GBBT3S, Loại AA (L1)</t>
  </si>
  <si>
    <t>10ND20020016VT1GBTU-13</t>
  </si>
  <si>
    <t>GBG 200x200x16, GBTU-13S, AA</t>
  </si>
  <si>
    <t>GẠCH BÔNG, GBG 200x200x16, GBTU-13S, Loại AA (L1)</t>
  </si>
  <si>
    <t>10ND20020016VT5GB0691Q00</t>
  </si>
  <si>
    <t>GBG 200x200x16, GB0691Q00S, AA</t>
  </si>
  <si>
    <t>GẠCH BÔNG, GBG 200x200x16, GB0691Q00S, Loại AA (L1)</t>
  </si>
  <si>
    <t>10ND20020016VT5GB1393Q00</t>
  </si>
  <si>
    <t>GBG 200x200x16, GB1393Q00S, AA</t>
  </si>
  <si>
    <t>GẠCH BÔNG, GBG 200x200x16, GB1393Q00S, Loại AA (L1)</t>
  </si>
  <si>
    <t>10ND20023216LD2GB1363Q00</t>
  </si>
  <si>
    <t>GBG 200x232x16, GB1363Q00H, AA</t>
  </si>
  <si>
    <t>GẠCH BÔNG, GBG 200x232x16, GB1363Q00H, Loại AA (L1)</t>
  </si>
  <si>
    <t>10XK05005016VT1GBK</t>
  </si>
  <si>
    <t>GBG 50x50x16, GBKS, AA</t>
  </si>
  <si>
    <t>GẠCH BÔNG, GBG 50x50x16, GBKS, Loại AA (L1)</t>
  </si>
  <si>
    <t>10XK05005016VT1GBPE-05</t>
  </si>
  <si>
    <t>GBG 50x50x16, GBPE-05S, AA</t>
  </si>
  <si>
    <t>GẠCH BÔNG, GBG 50x50x16, GBPE-05S, Loại AA (L1)</t>
  </si>
  <si>
    <t>10XK05020016CT1GBCC-06</t>
  </si>
  <si>
    <t>GBG 50x200x16, GBCC-06R, AA</t>
  </si>
  <si>
    <t>GẠCH BÔNG, GBG 50x200x16, GBCC-06R, Loại AA (L1)</t>
  </si>
  <si>
    <t>10XK05020016CT1GBCC-07</t>
  </si>
  <si>
    <t>GBG 50x200x16, GBCC-07R, AA</t>
  </si>
  <si>
    <t>GẠCH BÔNG, GBG 50x200x16, GBCC-07R, Loại AA (L1)</t>
  </si>
  <si>
    <t>10XK05020016CT1GBVI-04</t>
  </si>
  <si>
    <t>GBG 50x200x16, GBVI-04R, AA</t>
  </si>
  <si>
    <t>GẠCH BÔNG, GBG 50x200x16, GBVI-04R, Loại AA (L1)</t>
  </si>
  <si>
    <t>10XK05020016CT1GBVI-05</t>
  </si>
  <si>
    <t>GBG 50x200x16, GBVI-05R, AA</t>
  </si>
  <si>
    <t>GẠCH BÔNG, GBG 50x200x16, GBVI-05R, Loại AA (L1)</t>
  </si>
  <si>
    <t>10XK07030016CT1GBW</t>
  </si>
  <si>
    <t>GBG 70x300x16, GBWR, AA</t>
  </si>
  <si>
    <t>GẠCH BÔNG, GBG 70x300x16, GBWR, Loại AA (L1)</t>
  </si>
  <si>
    <t>10XK10010012VT1GBAZ1</t>
  </si>
  <si>
    <t>GBG 100x100x12, GBAZ1S, AA</t>
  </si>
  <si>
    <t>GẠCH BÔNG, GBG 100x100x12, GBAZ1S, Loại AA (L1)</t>
  </si>
  <si>
    <t>10XK10010012VT1GBAZ2</t>
  </si>
  <si>
    <t>GBG 100x100x12, GBAZ2S, AA</t>
  </si>
  <si>
    <t>GẠCH BÔNG, GBG 100x100x12, GBAZ2S, Loại AA (L1)</t>
  </si>
  <si>
    <t>10XK10010012VT1GBBT4</t>
  </si>
  <si>
    <t>GBG 100x100x12, GBBT4S, AA</t>
  </si>
  <si>
    <t>GẠCH BÔNG, GBG 100x100x12, GBBT4S, Loại AA (L1)</t>
  </si>
  <si>
    <t>10XK10010012VT1GBCC3</t>
  </si>
  <si>
    <t>GBG 100x100x12, GBCC3S, AA</t>
  </si>
  <si>
    <t>GẠCH BÔNG, GBG 100x100x12, GBCC3S, Loại AA (L1)</t>
  </si>
  <si>
    <t>10XK10010012VT1GBCO2</t>
  </si>
  <si>
    <t>GBG 100x100x12, GBCO2S, AA</t>
  </si>
  <si>
    <t>GẠCH BÔNG, GBG 100x100x12, GBCO2S, Loại AA (L1)</t>
  </si>
  <si>
    <t>10XK10010012VT1GBFO3</t>
  </si>
  <si>
    <t>GBG 100x100x12, GBFO3S, AA</t>
  </si>
  <si>
    <t>GẠCH BÔNG, GBG 100x100x12, GBFO3S, Loại AA (L1)</t>
  </si>
  <si>
    <t>10XK10010012VT1GBGR1</t>
  </si>
  <si>
    <t>GBG 100x100x12, GBGR1S, AA</t>
  </si>
  <si>
    <t>GẠCH BÔNG, GBG 100x100x12, GBGR1S, Loại AA (L1)</t>
  </si>
  <si>
    <t>10XK10010012VT1GBHO4</t>
  </si>
  <si>
    <t>GBG 100x100x12, GBHO4S, AA</t>
  </si>
  <si>
    <t>GẠCH BÔNG, GBG 100x100x12, GBHO4S, Loại AA (L1)</t>
  </si>
  <si>
    <t>10XK10010012VT1GBKI5</t>
  </si>
  <si>
    <t>GBG 100x100x12, GBKI5S, AA</t>
  </si>
  <si>
    <t>GẠCH BÔNG, GBG 100x100x12, GBKI5S, Loại AA (L1)</t>
  </si>
  <si>
    <t>10XK10010012VT1GBNB2</t>
  </si>
  <si>
    <t>GBG 100x100x12, GBNB2S, AA</t>
  </si>
  <si>
    <t>GẠCH BÔNG, GBG 100x100x12, GBNB2S, Loại AA (L1)</t>
  </si>
  <si>
    <t>10XK10010012VT1GBOL3</t>
  </si>
  <si>
    <t>GBG 100x100x12, GBOL3S, AA</t>
  </si>
  <si>
    <t>GẠCH BÔNG, GBG 100x100x12, GBOL3S, Loại AA (L1)</t>
  </si>
  <si>
    <t>10XK10010012VT1GBOL5</t>
  </si>
  <si>
    <t>GBG 100x100x12, GBOL5S, AA</t>
  </si>
  <si>
    <t>GẠCH BÔNG, GBG 100x100x12, GBOL5S, Loại AA (L1)</t>
  </si>
  <si>
    <t>10XK10010012VT1GBSM5</t>
  </si>
  <si>
    <t>GBG 100x100x12, GBSM5S, AA</t>
  </si>
  <si>
    <t>GẠCH BÔNG, GBG 100x100x12, GBSM5S, Loại AA (L1)</t>
  </si>
  <si>
    <t>10XK10010012VT1GBTU3</t>
  </si>
  <si>
    <t>GBG 100x100x12, GBTU3S, AA</t>
  </si>
  <si>
    <t>GẠCH BÔNG, GBG 100x100x12, GBTU3S, Loại AA (L1)</t>
  </si>
  <si>
    <t>10XK10010016VT1GBOC-05</t>
  </si>
  <si>
    <t>GBG 100x100x16, GBOC-05S, AA</t>
  </si>
  <si>
    <t>GẠCH BÔNG, GBG 100x100x16, GBOC-05S, Loại AA (L1)</t>
  </si>
  <si>
    <t>10XK10010016VT1GBRD-07</t>
  </si>
  <si>
    <t>GBG 100x100x16, GBRD-07S, AA</t>
  </si>
  <si>
    <t>GẠCH BÔNG, GBG 100x100x16, GBRD-07S, Loại AA (L1)</t>
  </si>
  <si>
    <t>10XK10010016VT1GBSM-12</t>
  </si>
  <si>
    <t>GBG 100x100x16, GBSM-12S, AA</t>
  </si>
  <si>
    <t>GẠCH BÔNG, GBG 100x100x16, GBSM-12S, Loại AA (L1)</t>
  </si>
  <si>
    <t>10XK10020016CT1GBPE-04</t>
  </si>
  <si>
    <t>GBG 100x200x16, GBPE-04R, AA</t>
  </si>
  <si>
    <t>GẠCH BÔNG, GBG 100x200x16, GBPE-04R, Loại AA (L1)</t>
  </si>
  <si>
    <t>10XK10020016CT2GB0423V07</t>
  </si>
  <si>
    <t>GBG 100x200x16, GB0423V07R, AA</t>
  </si>
  <si>
    <t>GẠCH BÔNG, GBG 100x200x16, GB0423V07R, Loại AA (L1)</t>
  </si>
  <si>
    <t>10XK11520016TT1GBRD-05</t>
  </si>
  <si>
    <t>GBG 115x200x16, GBRD-05D, AA</t>
  </si>
  <si>
    <t>GẠCH BÔNG, GBG 115x200x16, GBRD-05D, Loại AA (L1)</t>
  </si>
  <si>
    <t>10XK15015016VT6GB1144Q01</t>
  </si>
  <si>
    <t>GBG 150x150x16, GB1144Q01S, AA</t>
  </si>
  <si>
    <t>GẠCH BÔNG, GBG 150x150x16, GB1144Q01S, Loại AA (L1)</t>
  </si>
  <si>
    <t>101314209171180000</t>
  </si>
  <si>
    <t>10131420917118</t>
  </si>
  <si>
    <t>1013142091711800</t>
  </si>
  <si>
    <t>10XK15215216WT1GBW</t>
  </si>
  <si>
    <t>GBG 152x152x16, GBWP, AA</t>
  </si>
  <si>
    <t>GẠCH BÔNG, GBG 152x152x16, GBWP, Loại AA (L1)</t>
  </si>
  <si>
    <t>10XK17030016PT1GBW</t>
  </si>
  <si>
    <t>GBG 170x300x16, GBWG, AA</t>
  </si>
  <si>
    <t>GẠCH BÔNG, GBG 170x300x16, GBWG, Loại AA (L1)</t>
  </si>
  <si>
    <t>101329217171130000</t>
  </si>
  <si>
    <t>101329217</t>
  </si>
  <si>
    <t>170x300x16</t>
  </si>
  <si>
    <t>10132921717</t>
  </si>
  <si>
    <t>10132921717113</t>
  </si>
  <si>
    <t>1013292171711300</t>
  </si>
  <si>
    <t>10XK20020016ET1GBPK-04</t>
  </si>
  <si>
    <t>GBG 200x200x16, GBPK-04E, AA</t>
  </si>
  <si>
    <t>GẠCH BÔNG, GBG 200x200x16, GBPK-04E, Loại AA (L1)</t>
  </si>
  <si>
    <t>10XK20020016ST1GBCC-06</t>
  </si>
  <si>
    <t>GBG 200x200x16, GBCC-06F, AA</t>
  </si>
  <si>
    <t>GẠCH BÔNG, GBG 200x200x16, GBCC-06F, Loại AA (L1)</t>
  </si>
  <si>
    <t>10XK20020016VD3GB1163Q01</t>
  </si>
  <si>
    <t>GBG 200x200x16, GB1163Q01S, AA</t>
  </si>
  <si>
    <t>GẠCH BÔNG, GBG 200x200x16, GB1163Q01S, Loại AA (L1)</t>
  </si>
  <si>
    <t>10XK20020016VD4GB0731Q10</t>
  </si>
  <si>
    <t>GBG 200x200x16, GB0731Q10S, AA</t>
  </si>
  <si>
    <t>GẠCH BÔNG, GBG 200x200x16, GB0731Q10S, Loại AA (L1)</t>
  </si>
  <si>
    <t>10XK20020016VT1GBAZ1</t>
  </si>
  <si>
    <t>GBG 200x200x16, GBAZ1S, AA</t>
  </si>
  <si>
    <t>GẠCH BÔNG, GBG 200x200x16, GBAZ1S, Loại AA (L1)</t>
  </si>
  <si>
    <t>10XK20020016VT1GBGR-10</t>
  </si>
  <si>
    <t>GBG 200x200x16, GBGR-10S, AA</t>
  </si>
  <si>
    <t>GẠCH BÔNG, GBG 200x200x16, GBGR-10S, Loại AA (L1)</t>
  </si>
  <si>
    <t>10XK20020016VT1GBGR-12</t>
  </si>
  <si>
    <t>GBG 200x200x16, GBGR-12S, AA</t>
  </si>
  <si>
    <t>GẠCH BÔNG, GBG 200x200x16, GBGR-12S, Loại AA (L1)</t>
  </si>
  <si>
    <t>10XK20020016VT1GBOC4</t>
  </si>
  <si>
    <t>GBG 200x200x16, GBOC4S, AA</t>
  </si>
  <si>
    <t>GẠCH BÔNG, GBG 200x200x16, GBOC4S, Loại AA (L1)</t>
  </si>
  <si>
    <t>10XK20020016VT1GBOL3</t>
  </si>
  <si>
    <t>GBG 200x200x16, GBOL3S, AA</t>
  </si>
  <si>
    <t>GẠCH BÔNG, GBG 200x200x16, GBOL3S, Loại AA (L1)</t>
  </si>
  <si>
    <t>10XK20020016VT1GBPK-04</t>
  </si>
  <si>
    <t>GBG 200x200x16, GBPK-04S, AA</t>
  </si>
  <si>
    <t>GẠCH BÔNG, GBG 200x200x16, GBPK-04S, Loại AA (L1)</t>
  </si>
  <si>
    <t>10XK20020016VT1GBPK1</t>
  </si>
  <si>
    <t>GBG 200x200x16, GBPK1S, AA</t>
  </si>
  <si>
    <t>GẠCH BÔNG, GBG 200x200x16, GBPK1S, Loại AA (L1)</t>
  </si>
  <si>
    <t>10XK20020016VT1GBSM3</t>
  </si>
  <si>
    <t>GBG 200x200x16, GBSM3S, AA</t>
  </si>
  <si>
    <t>GẠCH BÔNG, GBG 200x200x16, GBSM3S, Loại AA (L1)</t>
  </si>
  <si>
    <t>10XK20020016VT1GBTU-07</t>
  </si>
  <si>
    <t>GBG 200x200x16, GBTU-07S, AA</t>
  </si>
  <si>
    <t>GẠCH BÔNG, GBG 200x200x16, GBTU-07S, Loại AA (L1)</t>
  </si>
  <si>
    <t>10XK20020016VT1GBTU-08</t>
  </si>
  <si>
    <t>GBG 200x200x16, GBTU-08S, AA</t>
  </si>
  <si>
    <t>GẠCH BÔNG, GBG 200x200x16, GBTU-08S, Loại AA (L1)</t>
  </si>
  <si>
    <t>10XK20020016VT4GB1058Q00</t>
  </si>
  <si>
    <t>GBG 200x200x16, GB1058Q00S, AA</t>
  </si>
  <si>
    <t>GẠCH BÔNG, GBG 200x200x16, GB1058Q00S, Loại AA (L1)</t>
  </si>
  <si>
    <t>10XK20020016VT4GB1059Q00</t>
  </si>
  <si>
    <t>GBG 200x200x16, GB1059Q00S, AA</t>
  </si>
  <si>
    <t>GẠCH BÔNG, GBG 200x200x16, GB1059Q00S, Loại AA (L1)</t>
  </si>
  <si>
    <t>10XK20023216LT1GBRD-05</t>
  </si>
  <si>
    <t>GBG 200x232x16, GBRD-05H, AA</t>
  </si>
  <si>
    <t>GẠCH BÔNG, GBG 200x232x16, GBRD-05H, Loại AA (L1)</t>
  </si>
  <si>
    <t>10XK20023216LT1GBVI-05</t>
  </si>
  <si>
    <t>GBG 200x232x16, GBVI-05H, AA</t>
  </si>
  <si>
    <t>GẠCH BÔNG, GBG 200x232x16, GBVI-05H, Loại AA (L1)</t>
  </si>
  <si>
    <t>10XK20023216LT3GB0178Q05</t>
  </si>
  <si>
    <t>GBG 200x232x16, GB0178Q05H, AA</t>
  </si>
  <si>
    <t>GẠCH BÔNG, GBG 200x232x16, GB0178Q05H, Loại AA (L1)</t>
  </si>
  <si>
    <t>10XK20023216LT3GB1023Q01</t>
  </si>
  <si>
    <t>GBG 200x232x16, GB1023Q01H, AA</t>
  </si>
  <si>
    <t>GẠCH BÔNG, GBG 200x232x16, GB1023Q01H, Loại AA (L1)</t>
  </si>
  <si>
    <t>10XK30034020GT1GBGR-10</t>
  </si>
  <si>
    <t>GBG 300x340x20, GBGR-10T, AA</t>
  </si>
  <si>
    <t>GẠCH BÔNG, GBG 300x340x20, GBGR-10T, Loại AA (L1)</t>
  </si>
  <si>
    <t>10ND20020016VT1GBCO1</t>
  </si>
  <si>
    <t>GBG 200x200x16, GBCO1S, AA</t>
  </si>
  <si>
    <t>GẠCH BÔNG, GBG 200x200x16, GBCO1S, Loại AA (L1)</t>
  </si>
  <si>
    <t>10ND20020016VT2GB1252Q00</t>
  </si>
  <si>
    <t>GBG 200x200x16, GB1252Q00S, AA</t>
  </si>
  <si>
    <t>GẠCH BÔNG, GBG 200x200x16, GB1252Q00S, Loại AA (L1)</t>
  </si>
  <si>
    <t>10XK05005016VT1GBCC1</t>
  </si>
  <si>
    <t>GBG 50x50x16, GBCC1S, AA</t>
  </si>
  <si>
    <t>GẠCH BÔNG, GBG 50x50x16, GBCC1S, Loại AA (L1)</t>
  </si>
  <si>
    <t>10XK05005016VT1GBCD2</t>
  </si>
  <si>
    <t>GBG 50x50x16, GBCD2S, AA</t>
  </si>
  <si>
    <t>GẠCH BÔNG, GBG 50x50x16, GBCD2S, Loại AA (L1)</t>
  </si>
  <si>
    <t>10XK05005016VT1GBKI-06</t>
  </si>
  <si>
    <t>GBG 50x50x16, GBKI-06S, AA</t>
  </si>
  <si>
    <t>GẠCH BÔNG, GBG 50x50x16, GBKI-06S, Loại AA (L1)</t>
  </si>
  <si>
    <t>10XK05005016VT1GBPA-07</t>
  </si>
  <si>
    <t>GBG 50x50x16, GBPA-07S, AA</t>
  </si>
  <si>
    <t>GẠCH BÔNG, GBG 50x50x16, GBPA-07S, Loại AA (L1)</t>
  </si>
  <si>
    <t>10XK05020016CT1GBAZ4</t>
  </si>
  <si>
    <t>GBG 50x200x16, GBAZ4R, AA</t>
  </si>
  <si>
    <t>GẠCH BÔNG, GBG 50x200x16, GBAZ4R, Loại AA (L1)</t>
  </si>
  <si>
    <t>10XK05020016CT1GBCD-04</t>
  </si>
  <si>
    <t>GBG 50x200x16, GBCD-04R, AA</t>
  </si>
  <si>
    <t>GẠCH BÔNG, GBG 50x200x16, GBCD-04R, Loại AA (L1)</t>
  </si>
  <si>
    <t>10XK05020016CT1GBK</t>
  </si>
  <si>
    <t>GBG 50x200x16, GBKR, AA</t>
  </si>
  <si>
    <t>GẠCH BÔNG, GBG 50x200x16, GBKR, Loại AA (L1)</t>
  </si>
  <si>
    <t>10XK07030016CT1GBCD-04</t>
  </si>
  <si>
    <t>GBG 70x300x16, GBCD-04R, AA</t>
  </si>
  <si>
    <t>GẠCH BÔNG, GBG 70x300x16, GBCD-04R, Loại AA (L1)</t>
  </si>
  <si>
    <t>10XK07030016CT1GBGR-12</t>
  </si>
  <si>
    <t>GBG 70x300x16, GBGR-12R, AA</t>
  </si>
  <si>
    <t>GẠCH BÔNG, GBG 70x300x16, GBGR-12R, Loại AA (L1)</t>
  </si>
  <si>
    <t>10XK07515016CT2GB1331V01</t>
  </si>
  <si>
    <t>GBG 75x150x16, GB1331V01R, AA</t>
  </si>
  <si>
    <t>GẠCH BÔNG, GBG 75x150x16, GB1331V01R, Loại AA (L1)</t>
  </si>
  <si>
    <t>101315199171140000</t>
  </si>
  <si>
    <t>101315199</t>
  </si>
  <si>
    <t>75x150x16</t>
  </si>
  <si>
    <t>10131519917</t>
  </si>
  <si>
    <t>10131519917114</t>
  </si>
  <si>
    <t>1013151991711400</t>
  </si>
  <si>
    <t>10XK10010012VT1GBAH2</t>
  </si>
  <si>
    <t>GBG 100x100x12, GBAH2S, AA</t>
  </si>
  <si>
    <t>GẠCH BÔNG, GBG 100x100x12, GBAH2S, Loại AA (L1)</t>
  </si>
  <si>
    <t>10XK10010012VT1GBBT3</t>
  </si>
  <si>
    <t>GBG 100x100x12, GBBT3S, AA</t>
  </si>
  <si>
    <t>GẠCH BÔNG, GBG 100x100x12, GBBT3S, Loại AA (L1)</t>
  </si>
  <si>
    <t>10XK10010012VT1GBCL3</t>
  </si>
  <si>
    <t>GBG 100x100x12, GBCL3S, AA</t>
  </si>
  <si>
    <t>GẠCH BÔNG, GBG 100x100x12, GBCL3S, Loại AA (L1)</t>
  </si>
  <si>
    <t>10XK10010012VT1GBCO1</t>
  </si>
  <si>
    <t>GBG 100x100x12, GBCO1S, AA</t>
  </si>
  <si>
    <t>GẠCH BÔNG, GBG 100x100x12, GBCO1S, Loại AA (L1)</t>
  </si>
  <si>
    <t>10XK10010012VT1GBCR2</t>
  </si>
  <si>
    <t>GBG 100x100x12, GBCR2S, AA</t>
  </si>
  <si>
    <t>GẠCH BÔNG, GBG 100x100x12, GBCR2S, Loại AA (L1)</t>
  </si>
  <si>
    <t>10XK10010012VT1GBKI3</t>
  </si>
  <si>
    <t>GBG 100x100x12, GBKI3S, AA</t>
  </si>
  <si>
    <t>GẠCH BÔNG, GBG 100x100x12, GBKI3S, Loại AA (L1)</t>
  </si>
  <si>
    <t>10XK10010012VT1GBPA2</t>
  </si>
  <si>
    <t>GBG 100x100x12, GBPA2S, AA</t>
  </si>
  <si>
    <t>GẠCH BÔNG, GBG 100x100x12, GBPA2S, Loại AA (L1)</t>
  </si>
  <si>
    <t>10XK10010012VT1GBPA5</t>
  </si>
  <si>
    <t>GBG 100x100x12, GBPA5S, AA</t>
  </si>
  <si>
    <t>GẠCH BÔNG, GBG 100x100x12, GBPA5S, Loại AA (L1)</t>
  </si>
  <si>
    <t>10XK10010012VT1GBPE2</t>
  </si>
  <si>
    <t>GBG 100x100x12, GBPE2S, AA</t>
  </si>
  <si>
    <t>GẠCH BÔNG, GBG 100x100x12, GBPE2S, Loại AA (L1)</t>
  </si>
  <si>
    <t>10XK10010012VT1GBPK3</t>
  </si>
  <si>
    <t>GBG 100x100x12, GBPK3S, AA</t>
  </si>
  <si>
    <t>GẠCH BÔNG, GBG 100x100x12, GBPK3S, Loại AA (L1)</t>
  </si>
  <si>
    <t>10XK10010012VT1GBRD2</t>
  </si>
  <si>
    <t>GBG 100x100x12, GBRD2S, AA</t>
  </si>
  <si>
    <t>GẠCH BÔNG, GBG 100x100x12, GBRD2S, Loại AA (L1)</t>
  </si>
  <si>
    <t>10XK10010012VT1GBSA1</t>
  </si>
  <si>
    <t>GBG 100x100x12, GBSA1S, AA</t>
  </si>
  <si>
    <t>GẠCH BÔNG, GBG 100x100x12, GBSA1S, Loại AA (L1)</t>
  </si>
  <si>
    <t>10XK10010012VT1GBTU2</t>
  </si>
  <si>
    <t>GBG 100x100x12, GBTU2S, AA</t>
  </si>
  <si>
    <t>GẠCH BÔNG, GBG 100x100x12, GBTU2S, Loại AA (L1)</t>
  </si>
  <si>
    <t>10XK10010012VT1GBVI2</t>
  </si>
  <si>
    <t>GBG 100x100x12, GBVI2S, AA</t>
  </si>
  <si>
    <t>GẠCH BÔNG, GBG 100x100x12, GBVI2S, Loại AA (L1)</t>
  </si>
  <si>
    <t>10XK10010016VT1GBCD-04</t>
  </si>
  <si>
    <t>GBG 100x100x16, GBCD-04S, AA</t>
  </si>
  <si>
    <t>GẠCH BÔNG, GBG 100x100x16, GBCD-04S, Loại AA (L1)</t>
  </si>
  <si>
    <t>10XK10010016VT1GBCD1</t>
  </si>
  <si>
    <t>GBG 100x100x16, GBCD1S, AA</t>
  </si>
  <si>
    <t>GẠCH BÔNG, GBG 100x100x16, GBCD1S, Loại AA (L1)</t>
  </si>
  <si>
    <t>10XK10010016VT1GBGR-11</t>
  </si>
  <si>
    <t>GBG 100x100x16, GBGR-11S, AA</t>
  </si>
  <si>
    <t>GẠCH BÔNG, GBG 100x100x16, GBGR-11S, Loại AA (L1)</t>
  </si>
  <si>
    <t>10XK10010016VT1GBPA-09</t>
  </si>
  <si>
    <t>GBG 100x100x16, GBPA-09S, AA</t>
  </si>
  <si>
    <t>GẠCH BÔNG, GBG 100x100x16, GBPA-09S, Loại AA (L1)</t>
  </si>
  <si>
    <t>10XK10010016VT1GBPE-04</t>
  </si>
  <si>
    <t>GBG 100x100x16, GBPE-04S, AA</t>
  </si>
  <si>
    <t>GẠCH BÔNG, GBG 100x100x16, GBPE-04S, Loại AA (L1)</t>
  </si>
  <si>
    <t>10XK10010016VT2GB0659G01</t>
  </si>
  <si>
    <t>GBG 100x100x16, GB0659G01S, AA</t>
  </si>
  <si>
    <t>GẠCH BÔNG, GBG 100x100x16, GB0659G01S, Loại AA (L1)</t>
  </si>
  <si>
    <t>10XK10020016CT1GBVI-04</t>
  </si>
  <si>
    <t>GBG 100x200x16, GBVI-04R, AA</t>
  </si>
  <si>
    <t>GẠCH BÔNG, GBG 100x200x16, GBVI-04R, Loại AA (L1)</t>
  </si>
  <si>
    <t>10XK10020016CT1GBVI-05</t>
  </si>
  <si>
    <t>GBG 100x200x16, GBVI-05R, AA</t>
  </si>
  <si>
    <t>GẠCH BÔNG, GBG 100x200x16, GBVI-05R, Loại AA (L1)</t>
  </si>
  <si>
    <t>10XK15015016VT1GBAZ-17</t>
  </si>
  <si>
    <t>GBG 150x150x16, GBAZ-17S, AA</t>
  </si>
  <si>
    <t>GẠCH BÔNG, GBG 150x150x16, GBAZ-17S, Loại AA (L1)</t>
  </si>
  <si>
    <t>10XK15015016VT4GB1168Q00</t>
  </si>
  <si>
    <t>GBG 150x150x16, GB1168Q00S, AA</t>
  </si>
  <si>
    <t>GẠCH BÔNG, GBG 150x150x16, GB1168Q00S, Loại AA (L1)</t>
  </si>
  <si>
    <t>101314209171160000</t>
  </si>
  <si>
    <t>10131420917116</t>
  </si>
  <si>
    <t>1013142091711600</t>
  </si>
  <si>
    <t>10XK15015016VT6GB1144Q02</t>
  </si>
  <si>
    <t>GBG 150x150x16, GB1144Q02S, AA</t>
  </si>
  <si>
    <t>GẠCH BÔNG, GBG 150x150x16, GB1144Q02S, Loại AA (L1)</t>
  </si>
  <si>
    <t>10XK20020016VD2GB0731Q01</t>
  </si>
  <si>
    <t>GBG 200x200x16, GB0731Q01S, AA</t>
  </si>
  <si>
    <t>GẠCH BÔNG, GBG 200x200x16, GB0731Q01S, Loại AA (L1)</t>
  </si>
  <si>
    <t>10XK20020016VD2GB0731Q07</t>
  </si>
  <si>
    <t>GBG 200x200x16, GB0731Q07S, AA</t>
  </si>
  <si>
    <t>GẠCH BÔNG, GBG 200x200x16, GB0731Q07S, Loại AA (L1)</t>
  </si>
  <si>
    <t>10XK20020016VD3GB0731Q08</t>
  </si>
  <si>
    <t>GBG 200x200x16, GB0731Q08S, AA</t>
  </si>
  <si>
    <t>GẠCH BÔNG, GBG 200x200x16, GB0731Q08S, Loại AA (L1)</t>
  </si>
  <si>
    <t>10XK20020016VD3GB0895Q03</t>
  </si>
  <si>
    <t>GBG 200x200x16, GB0895Q03S, AA</t>
  </si>
  <si>
    <t>GẠCH BÔNG, GBG 200x200x16, GB0895Q03S, Loại AA (L1)</t>
  </si>
  <si>
    <t>10XK20020016VD4GB0201Q05</t>
  </si>
  <si>
    <t>GBG 200x200x16, GB0201Q05S, AA</t>
  </si>
  <si>
    <t>GẠCH BÔNG, GBG 200x200x16, GB0201Q05S, Loại AA (L1)</t>
  </si>
  <si>
    <t>10XK20020016VD4GB0201Q36</t>
  </si>
  <si>
    <t>GBG 200x200x16, GB0201Q36S, AA</t>
  </si>
  <si>
    <t>GẠCH BÔNG, GBG 200x200x16, GB0201Q36S, Loại AA (L1)</t>
  </si>
  <si>
    <t>10XK20020016VD4GB0201Q47</t>
  </si>
  <si>
    <t>GBG 200x200x16, GB0201Q47S, AA</t>
  </si>
  <si>
    <t>GẠCH BÔNG, GBG 200x200x16, GB0201Q47S, Loại AA (L1)</t>
  </si>
  <si>
    <t>10XK20020016VD5GB0246Q00</t>
  </si>
  <si>
    <t>GBG 200x200x16, GB0246Q00S, AA</t>
  </si>
  <si>
    <t>GẠCH BÔNG, GBG 200x200x16, GB0246Q00S, Loại AA (L1)</t>
  </si>
  <si>
    <t>10XK20020016VT1GBNB-08</t>
  </si>
  <si>
    <t>GBG 200x200x16, GBNB-08S, AA</t>
  </si>
  <si>
    <t>GẠCH BÔNG, GBG 200x200x16, GBNB-08S, Loại AA (L1)</t>
  </si>
  <si>
    <t>10XK20020016VT1GBSM5</t>
  </si>
  <si>
    <t>GBG 200x200x16, GBSM5S, AA</t>
  </si>
  <si>
    <t>GẠCH BÔNG, GBG 200x200x16, GBSM5S, Loại AA (L1)</t>
  </si>
  <si>
    <t>10XK20023216LT1GBGR-10</t>
  </si>
  <si>
    <t>GBG 200x232x16, GBGR-10H, AA</t>
  </si>
  <si>
    <t>GẠCH BÔNG, GBG 200x232x16, GBGR-10H, Loại AA (L1)</t>
  </si>
  <si>
    <t>10XK20023216LT1GBOC-05</t>
  </si>
  <si>
    <t>GBG 200x232x16, GBOC-05H, AA</t>
  </si>
  <si>
    <t>GẠCH BÔNG, GBG 200x232x16, GBOC-05H, Loại AA (L1)</t>
  </si>
  <si>
    <t>10XK20023216LT3GB0719Q01</t>
  </si>
  <si>
    <t>GBG 200x232x16, GB0719Q01H, AA</t>
  </si>
  <si>
    <t>GẠCH BÔNG, GBG 200x232x16, GB0719Q01H, Loại AA (L1)</t>
  </si>
  <si>
    <t>10ND20020016VD3GB0079Q04</t>
  </si>
  <si>
    <t>GBG 200x200x16, GB0079Q04S, AA</t>
  </si>
  <si>
    <t>GẠCH BÔNG, GBG 200x200x16, GB0079Q04S, Loại AA (L1)</t>
  </si>
  <si>
    <t>10ND20020016VT1GBPK2</t>
  </si>
  <si>
    <t>GBG 200x200x16, GBPK2S, AA</t>
  </si>
  <si>
    <t>GẠCH BÔNG, GBG 200x200x16, GBPK2S, Loại AA (L1)</t>
  </si>
  <si>
    <t>10ND20023216LT2GB0631Q00</t>
  </si>
  <si>
    <t>GBG 200x232x16, GB0631Q00H, AA</t>
  </si>
  <si>
    <t>GẠCH BÔNG, GBG 200x232x16, GB0631Q00H, Loại AA (L1)</t>
  </si>
  <si>
    <t>10XK05005016VT1GBAZ4</t>
  </si>
  <si>
    <t>GBG 50x50x16, GBAZ4S, AA</t>
  </si>
  <si>
    <t>GẠCH BÔNG, GBG 50x50x16, GBAZ4S, Loại AA (L1)</t>
  </si>
  <si>
    <t>10XK05005016VT1GBCA-05</t>
  </si>
  <si>
    <t>GBG 50x50x16, GBCA-05S, AA</t>
  </si>
  <si>
    <t>GẠCH BÔNG, GBG 50x50x16, GBCA-05S, Loại AA (L1)</t>
  </si>
  <si>
    <t>10XK05005016VT1GBCD-04</t>
  </si>
  <si>
    <t>GBG 50x50x16, GBCD-04S, AA</t>
  </si>
  <si>
    <t>GẠCH BÔNG, GBG 50x50x16, GBCD-04S, Loại AA (L1)</t>
  </si>
  <si>
    <t>10XK05005016VT1GBGR-07</t>
  </si>
  <si>
    <t>GBG 50x50x16, GBGR-07S, AA</t>
  </si>
  <si>
    <t>GẠCH BÔNG, GBG 50x50x16, GBGR-07S, Loại AA (L1)</t>
  </si>
  <si>
    <t>10XK05005016VT1GBGR-11</t>
  </si>
  <si>
    <t>GBG 50x50x16, GBGR-11S, AA</t>
  </si>
  <si>
    <t>GẠCH BÔNG, GBG 50x50x16, GBGR-11S, Loại AA (L1)</t>
  </si>
  <si>
    <t>10XK05005016VT1GBGR-12</t>
  </si>
  <si>
    <t>GBG 50x50x16, GBGR-12S, AA</t>
  </si>
  <si>
    <t>GẠCH BÔNG, GBG 50x50x16, GBGR-12S, Loại AA (L1)</t>
  </si>
  <si>
    <t>10XK05005016VT1GBNB-05</t>
  </si>
  <si>
    <t>GBG 50x50x16, GBNB-05S, AA</t>
  </si>
  <si>
    <t>GẠCH BÔNG, GBG 50x50x16, GBNB-05S, Loại AA (L1)</t>
  </si>
  <si>
    <t>10XK05005016VT1GBPK-04</t>
  </si>
  <si>
    <t>GBG 50x50x16, GBPK-04S, AA</t>
  </si>
  <si>
    <t>GẠCH BÔNG, GBG 50x50x16, GBPK-04S, Loại AA (L1)</t>
  </si>
  <si>
    <t>10XK05005016VT1GBSM-12</t>
  </si>
  <si>
    <t>GBG 50x50x16, GBSM-12S, AA</t>
  </si>
  <si>
    <t>GẠCH BÔNG, GBG 50x50x16, GBSM-12S, Loại AA (L1)</t>
  </si>
  <si>
    <t>10XK05005016VT1GBTU-07</t>
  </si>
  <si>
    <t>GBG 50x50x16, GBTU-07S, AA</t>
  </si>
  <si>
    <t>GẠCH BÔNG, GBG 50x50x16, GBTU-07S, Loại AA (L1)</t>
  </si>
  <si>
    <t>10XK05020016CT1GBBT2</t>
  </si>
  <si>
    <t>GBG 50x200x16, GBBT2R, AA</t>
  </si>
  <si>
    <t>GẠCH BÔNG, GBG 50x200x16, GBBT2R, Loại AA (L1)</t>
  </si>
  <si>
    <t>10XK05020016CT1GBGR-11</t>
  </si>
  <si>
    <t>GBG 50x200x16, GBGR-11R, AA</t>
  </si>
  <si>
    <t>GẠCH BÔNG, GBG 50x200x16, GBGR-11R, Loại AA (L1)</t>
  </si>
  <si>
    <t>10XK05020016CT1GBOC-05</t>
  </si>
  <si>
    <t>GBG 50x200x16, GBOC-05R, AA</t>
  </si>
  <si>
    <t>GẠCH BÔNG, GBG 50x200x16, GBOC-05R, Loại AA (L1)</t>
  </si>
  <si>
    <t>10XK05020016CT1GBOC3</t>
  </si>
  <si>
    <t>GBG 50x200x16, GBOC3R, AA</t>
  </si>
  <si>
    <t>GẠCH BÔNG, GBG 50x200x16, GBOC3R, Loại AA (L1)</t>
  </si>
  <si>
    <t>10XK05020016CT1GBRD-05</t>
  </si>
  <si>
    <t>GBG 50x200x16, GBRD-05R, AA</t>
  </si>
  <si>
    <t>GẠCH BÔNG, GBG 50x200x16, GBRD-05R, Loại AA (L1)</t>
  </si>
  <si>
    <t>10XK05020016CT1GBSM-12</t>
  </si>
  <si>
    <t>GBG 50x200x16, GBSM-12R, AA</t>
  </si>
  <si>
    <t>GẠCH BÔNG, GBG 50x200x16, GBSM-12R, Loại AA (L1)</t>
  </si>
  <si>
    <t>10XK10010012VT1GBBT5</t>
  </si>
  <si>
    <t>GBG 100x100x12, GBBT5S, AA</t>
  </si>
  <si>
    <t>GẠCH BÔNG, GBG 100x100x12, GBBT5S, Loại AA (L1)</t>
  </si>
  <si>
    <t>10XK10010012VT1GBCA3</t>
  </si>
  <si>
    <t>GBG 100x100x12, GBCA3S, AA</t>
  </si>
  <si>
    <t>GẠCH BÔNG, GBG 100x100x12, GBCA3S, Loại AA (L1)</t>
  </si>
  <si>
    <t>10XK10010012VT1GBGR5</t>
  </si>
  <si>
    <t>GBG 100x100x12, GBGR5S, AA</t>
  </si>
  <si>
    <t>GẠCH BÔNG, GBG 100x100x12, GBGR5S, Loại AA (L1)</t>
  </si>
  <si>
    <t>10XK10010012VT1GBHO3</t>
  </si>
  <si>
    <t>GBG 100x100x12, GBHO3S, AA</t>
  </si>
  <si>
    <t>GẠCH BÔNG, GBG 100x100x12, GBHO3S, Loại AA (L1)</t>
  </si>
  <si>
    <t>10XK10010012VT1GBKI2</t>
  </si>
  <si>
    <t>GBG 100x100x12, GBKI2S, AA</t>
  </si>
  <si>
    <t>GẠCH BÔNG, GBG 100x100x12, GBKI2S, Loại AA (L1)</t>
  </si>
  <si>
    <t>10XK10010012VT1GBKI4</t>
  </si>
  <si>
    <t>GBG 100x100x12, GBKI4S, AA</t>
  </si>
  <si>
    <t>GẠCH BÔNG, GBG 100x100x12, GBKI4S, Loại AA (L1)</t>
  </si>
  <si>
    <t>10XK10010012VT1GBPE3</t>
  </si>
  <si>
    <t>GBG 100x100x12, GBPE3S, AA</t>
  </si>
  <si>
    <t>GẠCH BÔNG, GBG 100x100x12, GBPE3S, Loại AA (L1)</t>
  </si>
  <si>
    <t>10XK10010012VT1GBSM2</t>
  </si>
  <si>
    <t>GBG 100x100x12, GBSM2S, AA</t>
  </si>
  <si>
    <t>GẠCH BÔNG, GBG 100x100x12, GBSM2S, Loại AA (L1)</t>
  </si>
  <si>
    <t>10XK10010016VT1GBK</t>
  </si>
  <si>
    <t>GBG 100x100x16, GBKS, AA</t>
  </si>
  <si>
    <t>GẠCH BÔNG, GBG 100x100x16, GBKS, Loại AA (L1)</t>
  </si>
  <si>
    <t>10XK10010016VT1GBRD-05</t>
  </si>
  <si>
    <t>GBG 100x100x16, GBRD-05S, AA</t>
  </si>
  <si>
    <t>GẠCH BÔNG, GBG 100x100x16, GBRD-05S, Loại AA (L1)</t>
  </si>
  <si>
    <t>10XK10020016CT1GBCC3L</t>
  </si>
  <si>
    <t>GBG 100x200x16, GBCC3LM, AA</t>
  </si>
  <si>
    <t>GẠCH BÔNG, GBG 100x200x16, GBCC3LM, Loại AA (L1)</t>
  </si>
  <si>
    <t>10XK10020016CT2GB1020V06</t>
  </si>
  <si>
    <t>GBG 100x200x16, GB1020V06R, AA</t>
  </si>
  <si>
    <t>GẠCH BÔNG, GBG 100x200x16, GB1020V06R, Loại AA (L1)</t>
  </si>
  <si>
    <t>10XK15015016VT2GB0204Q18</t>
  </si>
  <si>
    <t>GBG 150x150x16, GB0204Q18S, AA</t>
  </si>
  <si>
    <t>GẠCH BÔNG, GBG 150x150x16, GB0204Q18S, Loại AA (L1)</t>
  </si>
  <si>
    <t>10XK20020012VD4GB1404Q00</t>
  </si>
  <si>
    <t>GBG 200x200x12, GB1404Q00S, AA</t>
  </si>
  <si>
    <t>GẠCH BÔNG, GBG 200x200x12, GB1404Q00S, Loại AA (L1)</t>
  </si>
  <si>
    <t>101314223171160000</t>
  </si>
  <si>
    <t>10131422317116</t>
  </si>
  <si>
    <t>1013142231711600</t>
  </si>
  <si>
    <t>10XK20020016ST1GBGR-12</t>
  </si>
  <si>
    <t>GBG 200x200x16, GBGR-12F, AA</t>
  </si>
  <si>
    <t>GẠCH BÔNG, GBG 200x200x16, GBGR-12F, Loại AA (L1)</t>
  </si>
  <si>
    <t>10XK20020016ST1GBVI-07</t>
  </si>
  <si>
    <t>GBG 200x200x16, GBVI-07F, AA</t>
  </si>
  <si>
    <t>GẠCH BÔNG, GBG 200x200x16, GBVI-07F, Loại AA (L1)</t>
  </si>
  <si>
    <t>10XK20020016VD3GB0201Q46</t>
  </si>
  <si>
    <t>GBG 200x200x16, GB0201Q46S, AA</t>
  </si>
  <si>
    <t>GẠCH BÔNG, GBG 200x200x16, GB0201Q46S, Loại AA (L1)</t>
  </si>
  <si>
    <t>10XK20020016VD3GB1215Q03</t>
  </si>
  <si>
    <t>GBG 200x200x16, GB1215Q03S, AA</t>
  </si>
  <si>
    <t>GẠCH BÔNG, GBG 200x200x16, GB1215Q03S, Loại AA (L1)</t>
  </si>
  <si>
    <t>10XK20020016VD3GB1236Q02</t>
  </si>
  <si>
    <t>GBG 200x200x16, GB1236Q02S, AA</t>
  </si>
  <si>
    <t>GẠCH BÔNG, GBG 200x200x16, GB1236Q02S, Loại AA (L1)</t>
  </si>
  <si>
    <t>10XK20020016VD5GB0138Q03</t>
  </si>
  <si>
    <t>GBG 200x200x16, GB0138Q03S, AA</t>
  </si>
  <si>
    <t>GẠCH BÔNG, GBG 200x200x16, GB0138Q03S, Loại AA (L1)</t>
  </si>
  <si>
    <t>10XK20020016VD6GB0097Q00</t>
  </si>
  <si>
    <t>GBG 200x200x16, GB0097Q00S, AA</t>
  </si>
  <si>
    <t>GẠCH BÔNG, GBG 200x200x16, GB0097Q00S, Loại AA (L1)</t>
  </si>
  <si>
    <t>10XK20020016VT1GBCO-05</t>
  </si>
  <si>
    <t>GBG 200x200x16, GBCO-05S, AA</t>
  </si>
  <si>
    <t>GẠCH BÔNG, GBG 200x200x16, GBCO-05S, Loại AA (L1)</t>
  </si>
  <si>
    <t>10XK20020016VT1GBOC-05</t>
  </si>
  <si>
    <t>GBG 200x200x16, GBOC-05S, AA</t>
  </si>
  <si>
    <t>GẠCH BÔNG, GBG 200x200x16, GBOC-05S, Loại AA (L1)</t>
  </si>
  <si>
    <t>10XK20020016VT1GBPE-04</t>
  </si>
  <si>
    <t>GBG 200x200x16, GBPE-04S, AA</t>
  </si>
  <si>
    <t>GẠCH BÔNG, GBG 200x200x16, GBPE-04S, Loại AA (L1)</t>
  </si>
  <si>
    <t>10XK20023216LT1GBOC3</t>
  </si>
  <si>
    <t>GBG 200x232x16, GBOC3H, AA</t>
  </si>
  <si>
    <t>GẠCH BÔNG, GBG 200x232x16, GBOC3H, Loại AA (L1)</t>
  </si>
  <si>
    <t>10XK20023216LT1GBW</t>
  </si>
  <si>
    <t>GBG 200x232x16, GBWH, AA</t>
  </si>
  <si>
    <t>GẠCH BÔNG, GBG 200x232x16, GBWH, Loại AA (L1)</t>
  </si>
  <si>
    <t>10XK20023216LT3GB0808Q14</t>
  </si>
  <si>
    <t>GBG 200x232x16, GB0808Q14H, AA</t>
  </si>
  <si>
    <t>GẠCH BÔNG, GBG 200x232x16, GB0808Q14H, Loại AA (L1)</t>
  </si>
  <si>
    <t>10XK15221516QT1GBPK-04</t>
  </si>
  <si>
    <t>GBG 215x152x16, GBPK-04Q, AA</t>
  </si>
  <si>
    <t>GẠCH BÔNG, GBG 215x152x16, GBPK-04Q, Loại AA (L1)</t>
  </si>
  <si>
    <t>10XK15221516QT1GBW</t>
  </si>
  <si>
    <t>GBG 215x152x16, GBWQ, AA</t>
  </si>
  <si>
    <t>GẠCH BÔNG, GBG 215x152x16, GBWQ, Loại AA (L1)</t>
  </si>
  <si>
    <t>10XK30034020GT1GBGR-11</t>
  </si>
  <si>
    <t>GBG 300x340x20, GBGR-11T, AA</t>
  </si>
  <si>
    <t>GẠCH BÔNG, GBG 300x340x20, GBGR-11T, Loại AA (L1)</t>
  </si>
  <si>
    <t>10ND20020016VT1GBCD3</t>
  </si>
  <si>
    <t>GBG 200x200x16, GBCD3S, AA</t>
  </si>
  <si>
    <t>GẠCH BÔNG, GBG 200x200x16, GBCD3S, Loại AA (L1)</t>
  </si>
  <si>
    <t>10XK05005016VT1GBCR1</t>
  </si>
  <si>
    <t>GBG 50x50x16, GBCR1S, AA</t>
  </si>
  <si>
    <t>GẠCH BÔNG, GBG 50x50x16, GBCR1S, Loại AA (L1)</t>
  </si>
  <si>
    <t>10XK05005016VT1GBGR-08</t>
  </si>
  <si>
    <t>GBG 50x50x16, GBGR-08S, AA</t>
  </si>
  <si>
    <t>GẠCH BÔNG, GBG 50x50x16, GBGR-08S, Loại AA (L1)</t>
  </si>
  <si>
    <t>10XK05005016VT1GBKI-07</t>
  </si>
  <si>
    <t>GBG 50x50x16, GBKI-07S, AA</t>
  </si>
  <si>
    <t>GẠCH BÔNG, GBG 50x50x16, GBKI-07S, Loại AA (L1)</t>
  </si>
  <si>
    <t>10XK05005016VT1GBNB-06</t>
  </si>
  <si>
    <t>GBG 50x50x16, GBNB-06S, AA</t>
  </si>
  <si>
    <t>GẠCH BÔNG, GBG 50x50x16, GBNB-06S, Loại AA (L1)</t>
  </si>
  <si>
    <t>10XK05005016VT1GBPA-08</t>
  </si>
  <si>
    <t>GBG 50x50x16, GBPA-08S, AA</t>
  </si>
  <si>
    <t>GẠCH BÔNG, GBG 50x50x16, GBPA-08S, Loại AA (L1)</t>
  </si>
  <si>
    <t>10XK05005016VT1GBPE-04</t>
  </si>
  <si>
    <t>GBG 50x50x16, GBPE-04S, AA</t>
  </si>
  <si>
    <t>GẠCH BÔNG, GBG 50x50x16, GBPE-04S, Loại AA (L1)</t>
  </si>
  <si>
    <t>10XK05005016VT1GBRD-05</t>
  </si>
  <si>
    <t>GBG 50x50x16, GBRD-05S, AA</t>
  </si>
  <si>
    <t>GẠCH BÔNG, GBG 50x50x16, GBRD-05S, Loại AA (L1)</t>
  </si>
  <si>
    <t>10XK05005016VT1GBRD-07</t>
  </si>
  <si>
    <t>GBG 50x50x16, GBRD-07S, AA</t>
  </si>
  <si>
    <t>GẠCH BÔNG, GBG 50x50x16, GBRD-07S, Loại AA (L1)</t>
  </si>
  <si>
    <t>10XK05005016VT1GBSA-04</t>
  </si>
  <si>
    <t>GBG 50x50x16, GBSA-04S, AA</t>
  </si>
  <si>
    <t>GẠCH BÔNG, GBG 50x50x16, GBSA-04S, Loại AA (L1)</t>
  </si>
  <si>
    <t>10XK05020016CT1GBGR-12</t>
  </si>
  <si>
    <t>GBG 50x200x16, GBGR-12R, AA</t>
  </si>
  <si>
    <t>GẠCH BÔNG, GBG 50x200x16, GBGR-12R, Loại AA (L1)</t>
  </si>
  <si>
    <t>10XK05020016CT1GBPA-09</t>
  </si>
  <si>
    <t>GBG 50x200x16, GBPA-09R, AA</t>
  </si>
  <si>
    <t>GẠCH BÔNG, GBG 50x200x16, GBPA-09R, Loại AA (L1)</t>
  </si>
  <si>
    <t>10XK05020016CT1GBPK-04</t>
  </si>
  <si>
    <t>GBG 50x200x16, GBPK-04R, AA</t>
  </si>
  <si>
    <t>GẠCH BÔNG, GBG 50x200x16, GBPK-04R, Loại AA (L1)</t>
  </si>
  <si>
    <t>10XK10010012VT1GBAH3</t>
  </si>
  <si>
    <t>GBG 100x100x12, GBAH3S, AA</t>
  </si>
  <si>
    <t>GẠCH BÔNG, GBG 100x100x12, GBAH3S, Loại AA (L1)</t>
  </si>
  <si>
    <t>10XK10010012VT1GBBT6</t>
  </si>
  <si>
    <t>GBG 100x100x12, GBBT6S, AA</t>
  </si>
  <si>
    <t>GẠCH BÔNG, GBG 100x100x12, GBBT6S, Loại AA (L1)</t>
  </si>
  <si>
    <t>10XK10010012VT1GBCA2</t>
  </si>
  <si>
    <t>GBG 100x100x12, GBCA2S, AA</t>
  </si>
  <si>
    <t>GẠCH BÔNG, GBG 100x100x12, GBCA2S, Loại AA (L1)</t>
  </si>
  <si>
    <t>10XK10010012VT1GBCA4</t>
  </si>
  <si>
    <t>GBG 100x100x12, GBCA4S, AA</t>
  </si>
  <si>
    <t>GẠCH BÔNG, GBG 100x100x12, GBCA4S, Loại AA (L1)</t>
  </si>
  <si>
    <t>10XK10010012VT1GBCD1</t>
  </si>
  <si>
    <t>GBG 100x100x12, GBCD1S, AA</t>
  </si>
  <si>
    <t>GẠCH BÔNG, GBG 100x100x12, GBCD1S, Loại AA (L1)</t>
  </si>
  <si>
    <t>10XK10010012VT1GBCH2</t>
  </si>
  <si>
    <t>GBG 100x100x12, GBCH2S, AA</t>
  </si>
  <si>
    <t>GẠCH BÔNG, GBG 100x100x12, GBCH2S, Loại AA (L1)</t>
  </si>
  <si>
    <t>10XK10010012VT1GBCL1</t>
  </si>
  <si>
    <t>GBG 100x100x12, GBCL1S, AA</t>
  </si>
  <si>
    <t>GẠCH BÔNG, GBG 100x100x12, GBCL1S, Loại AA (L1)</t>
  </si>
  <si>
    <t>10XK10010012VT1GBGR4</t>
  </si>
  <si>
    <t>GBG 100x100x12, GBGR4S, AA</t>
  </si>
  <si>
    <t>GẠCH BÔNG, GBG 100x100x12, GBGR4S, Loại AA (L1)</t>
  </si>
  <si>
    <t>10XK10010012VT1GBOC1</t>
  </si>
  <si>
    <t>GBG 100x100x12, GBOC1S, AA</t>
  </si>
  <si>
    <t>GẠCH BÔNG, GBG 100x100x12, GBOC1S, Loại AA (L1)</t>
  </si>
  <si>
    <t>10XK10010012VT1GBOC2</t>
  </si>
  <si>
    <t>GBG 100x100x12, GBOC2S, AA</t>
  </si>
  <si>
    <t>GẠCH BÔNG, GBG 100x100x12, GBOC2S, Loại AA (L1)</t>
  </si>
  <si>
    <t>10XK10010012VT1GBOC4</t>
  </si>
  <si>
    <t>GBG 100x100x12, GBOC4S, AA</t>
  </si>
  <si>
    <t>GẠCH BÔNG, GBG 100x100x12, GBOC4S, Loại AA (L1)</t>
  </si>
  <si>
    <t>10XK10010012VT1GBOL1</t>
  </si>
  <si>
    <t>GBG 100x100x12, GBOL1S, AA</t>
  </si>
  <si>
    <t>GẠCH BÔNG, GBG 100x100x12, GBOL1S, Loại AA (L1)</t>
  </si>
  <si>
    <t>10XK10010012VT1GBPK2</t>
  </si>
  <si>
    <t>GBG 100x100x12, GBPK2S, AA</t>
  </si>
  <si>
    <t>GẠCH BÔNG, GBG 100x100x12, GBPK2S, Loại AA (L1)</t>
  </si>
  <si>
    <t>10XK10010012VT1GBRD3</t>
  </si>
  <si>
    <t>GBG 100x100x12, GBRD3S, AA</t>
  </si>
  <si>
    <t>GẠCH BÔNG, GBG 100x100x12, GBRD3S, Loại AA (L1)</t>
  </si>
  <si>
    <t>10XK10010012VT1GBSM3</t>
  </si>
  <si>
    <t>GBG 100x100x12, GBSM3S, AA</t>
  </si>
  <si>
    <t>GẠCH BÔNG, GBG 100x100x12, GBSM3S, Loại AA (L1)</t>
  </si>
  <si>
    <t>10XK10010012VT1GBTC2</t>
  </si>
  <si>
    <t>GBG 100x100x12, GBTC2S, AA</t>
  </si>
  <si>
    <t>GẠCH BÔNG, GBG 100x100x12, GBTC2S, Loại AA (L1)</t>
  </si>
  <si>
    <t>10XK10010016VT1GBPK-04</t>
  </si>
  <si>
    <t>GBG 100x100x16, GBPK-04S, AA</t>
  </si>
  <si>
    <t>GẠCH BÔNG, GBG 100x100x16, GBPK-04S, Loại AA (L1)</t>
  </si>
  <si>
    <t>10XK10010016VT1GBSA-04</t>
  </si>
  <si>
    <t>GBG 100x100x16, GBSA-04S, AA</t>
  </si>
  <si>
    <t>GẠCH BÔNG, GBG 100x100x16, GBSA-04S, Loại AA (L1)</t>
  </si>
  <si>
    <t>10XK10020016CT2GB0659V01</t>
  </si>
  <si>
    <t>GBG 100x200x16, GB0659V01R, AA</t>
  </si>
  <si>
    <t>GẠCH BÔNG, GBG 100x200x16, GB0659V01R, Loại AA (L1)</t>
  </si>
  <si>
    <t>10XK10020016CT2GB1020V01</t>
  </si>
  <si>
    <t>GBG 100x200x16, GB1020V01R, AA</t>
  </si>
  <si>
    <t>GẠCH BÔNG, GBG 100x200x16, GB1020V01R, Loại AA (L1)</t>
  </si>
  <si>
    <t>10XK11520016TT1GBAZ4</t>
  </si>
  <si>
    <t>GBG 115x200x16, GBAZ4D, AA</t>
  </si>
  <si>
    <t>GẠCH BÔNG, GBG 115x200x16, GBAZ4D, Loại AA (L1)</t>
  </si>
  <si>
    <t>10XK15015016VT1GBCC5</t>
  </si>
  <si>
    <t>GBG 150x150x16, GBCC5S, AA</t>
  </si>
  <si>
    <t>GẠCH BÔNG, GBG 150x150x16, GBCC5S, Loại AA (L1)</t>
  </si>
  <si>
    <t>10XK15015016VT1GBSM5</t>
  </si>
  <si>
    <t>GBG 150x150x16, GBSM5S, AA</t>
  </si>
  <si>
    <t>GẠCH BÔNG, GBG 150x150x16, GBSM5S, Loại AA (L1)</t>
  </si>
  <si>
    <t>10XK15017216LT1GBOC-06</t>
  </si>
  <si>
    <t>GBG 150x172x16, GBOC-06H, AA</t>
  </si>
  <si>
    <t>GẠCH BÔNG, GBG 150x172x16, GBOC-06H, Loại AA (L1)</t>
  </si>
  <si>
    <t>101316211171130000</t>
  </si>
  <si>
    <t>101316211</t>
  </si>
  <si>
    <t>150x172x16</t>
  </si>
  <si>
    <t>10131621117</t>
  </si>
  <si>
    <t>10131621117113</t>
  </si>
  <si>
    <t>1013162111711300</t>
  </si>
  <si>
    <t>10XK20020016BT1GBBR1</t>
  </si>
  <si>
    <t>GBG 200x200x16, GBBR1O, AA</t>
  </si>
  <si>
    <t>GẠCH BÔNG, GBG 200x200x16, GBBR1O, Loại AA (L1)</t>
  </si>
  <si>
    <t>101318224171130000</t>
  </si>
  <si>
    <t>10131822417113</t>
  </si>
  <si>
    <t>1013182241711300</t>
  </si>
  <si>
    <t>10XK20020016ST1GBAZ-07</t>
  </si>
  <si>
    <t>GBG 200x200x16, GBAZ-07F, AA</t>
  </si>
  <si>
    <t>GẠCH BÔNG, GBG 200x200x16, GBAZ-07F, Loại AA (L1)</t>
  </si>
  <si>
    <t>10XK20020016ST1GBOC3</t>
  </si>
  <si>
    <t>GBG 200x200x16, GBOC3F, AA</t>
  </si>
  <si>
    <t>GẠCH BÔNG, GBG 200x200x16, GBOC3F, Loại AA (L1)</t>
  </si>
  <si>
    <t>10XK20020016ST1GBW</t>
  </si>
  <si>
    <t>GBG 200x200x16, GBWF, AA</t>
  </si>
  <si>
    <t>GẠCH BÔNG, GBG 200x200x16, GBWF, Loại AA (L1)</t>
  </si>
  <si>
    <t>10XK20020016VD4GB1238Q08</t>
  </si>
  <si>
    <t>GBG 200x200x16, GB1238Q08S, AA</t>
  </si>
  <si>
    <t>GẠCH BÔNG, GBG 200x200x16, GB1238Q08S, Loại AA (L1)</t>
  </si>
  <si>
    <t>10XK20020016VT1GBAZ4</t>
  </si>
  <si>
    <t>GBG 200x200x16, GBAZ4S, AA</t>
  </si>
  <si>
    <t>GẠCH BÔNG, GBG 200x200x16, GBAZ4S, Loại AA (L1)</t>
  </si>
  <si>
    <t>10XK20020016VT1GBGR3</t>
  </si>
  <si>
    <t>GBG 200x200x16, GBGR3S, AA</t>
  </si>
  <si>
    <t>GẠCH BÔNG, GBG 200x200x16, GBGR3S, Loại AA (L1)</t>
  </si>
  <si>
    <t>10XK20020016VT5GB0577Q106</t>
  </si>
  <si>
    <t>GBG 200x200x16, GB0577Q106S, AA</t>
  </si>
  <si>
    <t>GẠCH BÔNG, GBG 200x200x16, GB0577Q106S, Loại AA (L1)</t>
  </si>
  <si>
    <t>10XK20020016VT5GB0890Q04</t>
  </si>
  <si>
    <t>GBG 200x200x16, GB0890Q04S, AA</t>
  </si>
  <si>
    <t>GẠCH BÔNG, GBG 200x200x16, GB0890Q04S, Loại AA (L1)</t>
  </si>
  <si>
    <t>10XK20023216LT1GBNB-06</t>
  </si>
  <si>
    <t>GBG 200x232x16, GBNB-06H, AA</t>
  </si>
  <si>
    <t>GẠCH BÔNG, GBG 200x232x16, GBNB-06H, Loại AA (L1)</t>
  </si>
  <si>
    <t>10XK20023216LT1GBRD-07</t>
  </si>
  <si>
    <t>GBG 200x232x16, GBRD-07H, AA</t>
  </si>
  <si>
    <t>GẠCH BÔNG, GBG 200x232x16, GBRD-07H, Loại AA (L1)</t>
  </si>
  <si>
    <t>10XK20023216LT3GB0178Q04</t>
  </si>
  <si>
    <t>GBG 200x232x16, GB0178Q04H, AA</t>
  </si>
  <si>
    <t>GẠCH BÔNG, GBG 200x232x16, GB0178Q04H, Loại AA (L1)</t>
  </si>
  <si>
    <t>10XK30034020GT1GBAZ5</t>
  </si>
  <si>
    <t>GBG 300x340x20, GBAZ5T, AA</t>
  </si>
  <si>
    <t>GẠCH BÔNG, GBG 300x340x20, GBAZ5T, Loại AA (L1)</t>
  </si>
  <si>
    <t>10XK30034020GT1GBCC-06</t>
  </si>
  <si>
    <t>GBG 300x340x20, GBCC-06T, AA</t>
  </si>
  <si>
    <t>GẠCH BÔNG, GBG 300x340x20, GBCC-06T, Loại AA (L1)</t>
  </si>
  <si>
    <t>10ND10020016CT2GB1395V00</t>
  </si>
  <si>
    <t>GBG 100x200x16, GB1395V00R, AA</t>
  </si>
  <si>
    <t>GẠCH BÔNG, GBG 100x200x16, GB1395V00R, Loại AA (L1)</t>
  </si>
  <si>
    <t>10ND20020016VT1GBCC1</t>
  </si>
  <si>
    <t>GBG 200x200x16, GBCC1S, AA</t>
  </si>
  <si>
    <t>GẠCH BÔNG, GBG 200x200x16, GBCC1S, Loại AA (L1)</t>
  </si>
  <si>
    <t>10ND20020016VT1GBPA1</t>
  </si>
  <si>
    <t>GBG 200x200x16, GBPA1S, AA</t>
  </si>
  <si>
    <t>GẠCH BÔNG, GBG 200x200x16, GBPA1S, Loại AA (L1)</t>
  </si>
  <si>
    <t>10ND20020016VT4GB1372Q00</t>
  </si>
  <si>
    <t>GBG 200x200x16, GB1372Q00S, AA</t>
  </si>
  <si>
    <t>GẠCH BÔNG, GBG 200x200x16, GB1372Q00S, Loại AA (L1)</t>
  </si>
  <si>
    <t>10XK05005016VT1GBCC-07</t>
  </si>
  <si>
    <t>GBG 50x50x16, GBCC-07S, AA</t>
  </si>
  <si>
    <t>GẠCH BÔNG, GBG 50x50x16, GBCC-07S, Loại AA (L1)</t>
  </si>
  <si>
    <t>10XK05005016VT1GBCO-05</t>
  </si>
  <si>
    <t>GBG 50x50x16, GBCO-05S, AA</t>
  </si>
  <si>
    <t>GẠCH BÔNG, GBG 50x50x16, GBCO-05S, Loại AA (L1)</t>
  </si>
  <si>
    <t>10XK05005016VT1GBDU-05</t>
  </si>
  <si>
    <t>GBG 50x50x16, GBDU-05S, AA</t>
  </si>
  <si>
    <t>GẠCH BÔNG, GBG 50x50x16, GBDU-05S, Loại AA (L1)</t>
  </si>
  <si>
    <t>10XK05005016VT1GBHO-05</t>
  </si>
  <si>
    <t>GBG 50x50x16, GBHO-05S, AA</t>
  </si>
  <si>
    <t>GẠCH BÔNG, GBG 50x50x16, GBHO-05S, Loại AA (L1)</t>
  </si>
  <si>
    <t>10XK05005016VT1GBSA-05</t>
  </si>
  <si>
    <t>GBG 50x50x16, GBSA-05S, AA</t>
  </si>
  <si>
    <t>GẠCH BÔNG, GBG 50x50x16, GBSA-05S, Loại AA (L1)</t>
  </si>
  <si>
    <t>10XK05005016VT1GBVI-05</t>
  </si>
  <si>
    <t>GBG 50x50x16, GBVI-05S, AA</t>
  </si>
  <si>
    <t>GẠCH BÔNG, GBG 50x50x16, GBVI-05S, Loại AA (L1)</t>
  </si>
  <si>
    <t>10XK07007016VT1GBPA-18</t>
  </si>
  <si>
    <t>GBG 70x70x16, GBPA-18S, AA</t>
  </si>
  <si>
    <t>GẠCH BÔNG, GBG 70x70x16, GBPA-18S, Loại AA (L1)</t>
  </si>
  <si>
    <t>101314192171130000</t>
  </si>
  <si>
    <t>101314192</t>
  </si>
  <si>
    <t>70x70x16</t>
  </si>
  <si>
    <t>10131419217</t>
  </si>
  <si>
    <t>10131419217113</t>
  </si>
  <si>
    <t>1013141921711300</t>
  </si>
  <si>
    <t>10XK07030016CT1GBCC-07</t>
  </si>
  <si>
    <t>GBG 70x300x16, GBCC-07R, AA</t>
  </si>
  <si>
    <t>GẠCH BÔNG, GBG 70x300x16, GBCC-07R, Loại AA (L1)</t>
  </si>
  <si>
    <t>10XK07030016CT1GBK</t>
  </si>
  <si>
    <t>GBG 70x300x16, GBKR, AA</t>
  </si>
  <si>
    <t>GẠCH BÔNG, GBG 70x300x16, GBKR, Loại AA (L1)</t>
  </si>
  <si>
    <t>10XK10010012VT1GBBR1</t>
  </si>
  <si>
    <t>GBG 100x100x12, GBBR1S, AA</t>
  </si>
  <si>
    <t>GẠCH BÔNG, GBG 100x100x12, GBBR1S, Loại AA (L1)</t>
  </si>
  <si>
    <t>10XK10010012VT1GBBR2</t>
  </si>
  <si>
    <t>GBG 100x100x12, GBBR2S, AA</t>
  </si>
  <si>
    <t>GẠCH BÔNG, GBG 100x100x12, GBBR2S, Loại AA (L1)</t>
  </si>
  <si>
    <t>10XK10010012VT1GBCA1</t>
  </si>
  <si>
    <t>GBG 100x100x12, GBCA1S, AA</t>
  </si>
  <si>
    <t>GẠCH BÔNG, GBG 100x100x12, GBCA1S, Loại AA (L1)</t>
  </si>
  <si>
    <t>10XK10010012VT1GBCC5</t>
  </si>
  <si>
    <t>GBG 100x100x12, GBCC5S, AA</t>
  </si>
  <si>
    <t>GẠCH BÔNG, GBG 100x100x12, GBCC5S, Loại AA (L1)</t>
  </si>
  <si>
    <t>10XK10010012VT1GBCL2</t>
  </si>
  <si>
    <t>GBG 100x100x12, GBCL2S, AA</t>
  </si>
  <si>
    <t>GẠCH BÔNG, GBG 100x100x12, GBCL2S, Loại AA (L1)</t>
  </si>
  <si>
    <t>10XK10010012VT1GBCO3</t>
  </si>
  <si>
    <t>GBG 100x100x12, GBCO3S, AA</t>
  </si>
  <si>
    <t>GẠCH BÔNG, GBG 100x100x12, GBCO3S, Loại AA (L1)</t>
  </si>
  <si>
    <t>10XK10010012VT1GBCR1</t>
  </si>
  <si>
    <t>GBG 100x100x12, GBCR1S, AA</t>
  </si>
  <si>
    <t>GẠCH BÔNG, GBG 100x100x12, GBCR1S, Loại AA (L1)</t>
  </si>
  <si>
    <t>10XK10010012VT1GBCR3</t>
  </si>
  <si>
    <t>GBG 100x100x12, GBCR3S, AA</t>
  </si>
  <si>
    <t>GẠCH BÔNG, GBG 100x100x12, GBCR3S, Loại AA (L1)</t>
  </si>
  <si>
    <t>10XK10010012VT1GBDU2</t>
  </si>
  <si>
    <t>GBG 100x100x12, GBDU2S, AA</t>
  </si>
  <si>
    <t>GẠCH BÔNG, GBG 100x100x12, GBDU2S, Loại AA (L1)</t>
  </si>
  <si>
    <t>10XK10010012VT1GBDU3</t>
  </si>
  <si>
    <t>GBG 100x100x12, GBDU3S, AA</t>
  </si>
  <si>
    <t>GẠCH BÔNG, GBG 100x100x12, GBDU3S, Loại AA (L1)</t>
  </si>
  <si>
    <t>10XK10010012VT1GBGR2</t>
  </si>
  <si>
    <t>GBG 100x100x12, GBGR2S, AA</t>
  </si>
  <si>
    <t>GẠCH BÔNG, GBG 100x100x12, GBGR2S, Loại AA (L1)</t>
  </si>
  <si>
    <t>10XK10010012VT1GBNB3</t>
  </si>
  <si>
    <t>GBG 100x100x12, GBNB3S, AA</t>
  </si>
  <si>
    <t>GẠCH BÔNG, GBG 100x100x12, GBNB3S, Loại AA (L1)</t>
  </si>
  <si>
    <t>10XK10010012VT1GBOC3</t>
  </si>
  <si>
    <t>GBG 100x100x12, GBOC3S, AA</t>
  </si>
  <si>
    <t>GẠCH BÔNG, GBG 100x100x12, GBOC3S, Loại AA (L1)</t>
  </si>
  <si>
    <t>10XK10010012VT1GBOL4</t>
  </si>
  <si>
    <t>GBG 100x100x12, GBOL4S, AA</t>
  </si>
  <si>
    <t>GẠCH BÔNG, GBG 100x100x12, GBOL4S, Loại AA (L1)</t>
  </si>
  <si>
    <t>10XK10010012VT1GBPA6</t>
  </si>
  <si>
    <t>GBG 100x100x12, GBPA6S, AA</t>
  </si>
  <si>
    <t>GẠCH BÔNG, GBG 100x100x12, GBPA6S, Loại AA (L1)</t>
  </si>
  <si>
    <t>10XK10010012VT1GBPE1</t>
  </si>
  <si>
    <t>GBG 100x100x12, GBPE1S, AA</t>
  </si>
  <si>
    <t>GẠCH BÔNG, GBG 100x100x12, GBPE1S, Loại AA (L1)</t>
  </si>
  <si>
    <t>10XK10010012VT1GBRD4</t>
  </si>
  <si>
    <t>GBG 100x100x12, GBRD4S, AA</t>
  </si>
  <si>
    <t>GẠCH BÔNG, GBG 100x100x12, GBRD4S, Loại AA (L1)</t>
  </si>
  <si>
    <t>10XK10010012VT1GBTU4</t>
  </si>
  <si>
    <t>GBG 100x100x12, GBTU4S, AA</t>
  </si>
  <si>
    <t>GẠCH BÔNG, GBG 100x100x12, GBTU4S, Loại AA (L1)</t>
  </si>
  <si>
    <t>10XK10010016VT1GBGR-12</t>
  </si>
  <si>
    <t>GBG 100x100x16, GBGR-12S, AA</t>
  </si>
  <si>
    <t>GẠCH BÔNG, GBG 100x100x16, GBGR-12S, Loại AA (L1)</t>
  </si>
  <si>
    <t>10XK10010016VT1GBVI-04</t>
  </si>
  <si>
    <t>GBG 100x100x16, GBVI-04S, AA</t>
  </si>
  <si>
    <t>GẠCH BÔNG, GBG 100x100x16, GBVI-04S, Loại AA (L1)</t>
  </si>
  <si>
    <t>10XK10020016CT1GBSM5L</t>
  </si>
  <si>
    <t>GBG 100x200x16, GBSM5LR, AA</t>
  </si>
  <si>
    <t>GẠCH BÔNG, GBG 100x200x16, GBSM5LR, Loại AA (L1)</t>
  </si>
  <si>
    <t>10XK10020016CT1GBW</t>
  </si>
  <si>
    <t>GBG 100x200x16, GBWR, AA</t>
  </si>
  <si>
    <t>GẠCH BÔNG, GBG 100x200x16, GBWR, Loại AA (L1)</t>
  </si>
  <si>
    <t>10XK10020016CT2GB1020V11</t>
  </si>
  <si>
    <t>GBG 100x200x16, GB1020V11R, AA</t>
  </si>
  <si>
    <t>GẠCH BÔNG, GBG 100x200x16, GB1020V11R, Loại AA (L1)</t>
  </si>
  <si>
    <t>10XK10030016CT1GBPA-18</t>
  </si>
  <si>
    <t>GBG 100x300x16, GBPA-18R, AA</t>
  </si>
  <si>
    <t>GẠCH BÔNG, GBG 100x300x16, GBPA-18R, Loại AA (L1)</t>
  </si>
  <si>
    <t>101315309171130000</t>
  </si>
  <si>
    <t>101315309</t>
  </si>
  <si>
    <t>100x300x16</t>
  </si>
  <si>
    <t>10131530917</t>
  </si>
  <si>
    <t>10131530917113</t>
  </si>
  <si>
    <t>1013153091711300</t>
  </si>
  <si>
    <t>10XK15015016VT3GB1320Q02</t>
  </si>
  <si>
    <t>GBG 150x150x16, GB1320Q02S, AA</t>
  </si>
  <si>
    <t>GẠCH BÔNG, GBG 150x150x16, GB1320Q02S, Loại AA (L1)</t>
  </si>
  <si>
    <t>10XK20020016ST1GBPA-07</t>
  </si>
  <si>
    <t>GBG 200x200x16, GBPA-07F, AA</t>
  </si>
  <si>
    <t>GẠCH BÔNG, GBG 200x200x16, GBPA-07F, Loại AA (L1)</t>
  </si>
  <si>
    <t>2020.07.GẠCH BÔNG</t>
  </si>
  <si>
    <t>10XK20020016VD2GB0129Q09</t>
  </si>
  <si>
    <t>GBG 200x200x16, GB0129Q09S, AA</t>
  </si>
  <si>
    <t>GẠCH BÔNG, GBG 200x200x16, GB0129Q09S, Loại AA (L1)</t>
  </si>
  <si>
    <t>10XK20020016VD2GB0785Q08</t>
  </si>
  <si>
    <t>GBG 200x200x16, GB0785Q08S, AA</t>
  </si>
  <si>
    <t>GẠCH BÔNG, GBG 200x200x16, GB0785Q08S, Loại AA (L1)</t>
  </si>
  <si>
    <t>10XK20020016VD3GB0201Q04</t>
  </si>
  <si>
    <t>GBG 200x200x16, GB0201Q04S, AA</t>
  </si>
  <si>
    <t>GẠCH BÔNG, GBG 200x200x16, GB0201Q04S, Loại AA (L1)</t>
  </si>
  <si>
    <t>10XK20020016VD3GB0785Q02</t>
  </si>
  <si>
    <t>GBG 200x200x16, GB0785Q02S, AA</t>
  </si>
  <si>
    <t>GẠCH BÔNG, GBG 200x200x16, GB0785Q02S, Loại AA (L1)</t>
  </si>
  <si>
    <t>10XK20020016VD3GB0785Q07</t>
  </si>
  <si>
    <t>GBG 200x200x16, GB0785Q07S, AA</t>
  </si>
  <si>
    <t>GẠCH BÔNG, GBG 200x200x16, GB0785Q07S, Loại AA (L1)</t>
  </si>
  <si>
    <t>10XK20020016VD3GB1236Q01</t>
  </si>
  <si>
    <t>GBG 200x200x16, GB1236Q01S, AA</t>
  </si>
  <si>
    <t>GẠCH BÔNG, GBG 200x200x16, GB1236Q01S, Loại AA (L1)</t>
  </si>
  <si>
    <t>10XK20020016VD4GB0138Q06</t>
  </si>
  <si>
    <t>GBG 200x200x16, GB0138Q06S, AA</t>
  </si>
  <si>
    <t>GẠCH BÔNG, GBG 200x200x16, GB0138Q06S, Loại AA (L1)</t>
  </si>
  <si>
    <t>10XK20020016VD5GB0768Q00</t>
  </si>
  <si>
    <t>GBG 200x200x16, GB0768Q00S, AA</t>
  </si>
  <si>
    <t>GẠCH BÔNG, GBG 200x200x16, GB0768Q00S, Loại AA (L1)</t>
  </si>
  <si>
    <t>10XK20020016VT1GBCC-07</t>
  </si>
  <si>
    <t>GBG 200x200x16, GBCC-07S, AA</t>
  </si>
  <si>
    <t>GẠCH BÔNG, GBG 200x200x16, GBCC-07S, Loại AA (L1)</t>
  </si>
  <si>
    <t>10XK20020016VT1GBCC3</t>
  </si>
  <si>
    <t>GBG 200x200x16, GBCC3S, AA</t>
  </si>
  <si>
    <t>GẠCH BÔNG, GBG 200x200x16, GBCC3S, Loại AA (L1)</t>
  </si>
  <si>
    <t>10XK20020016VT1GBCD-04</t>
  </si>
  <si>
    <t>GBG 200x200x16, GBCD-04S, AA</t>
  </si>
  <si>
    <t>GẠCH BÔNG, GBG 200x200x16, GBCD-04S, Loại AA (L1)</t>
  </si>
  <si>
    <t>10XK20020016VT1GBOC3</t>
  </si>
  <si>
    <t>GBG 200x200x16, GBOC3S, AA</t>
  </si>
  <si>
    <t>GẠCH BÔNG, GBG 200x200x16, GBOC3S, Loại AA (L1)</t>
  </si>
  <si>
    <t>10XK20020016VT4GB1051Q08</t>
  </si>
  <si>
    <t>GBG 200x200x16, GB1051Q08S, AA</t>
  </si>
  <si>
    <t>GẠCH BÔNG, GBG 200x200x16, GB1051Q08S, Loại AA (L1)</t>
  </si>
  <si>
    <t>10XK20020016VT4GB1060Q00</t>
  </si>
  <si>
    <t>GBG 200x200x16, GB1060Q00S, AA</t>
  </si>
  <si>
    <t>GẠCH BÔNG, GBG 200x200x16, GB1060Q00S, Loại AA (L1)</t>
  </si>
  <si>
    <t>10XK20020016VT4GB1072Q00</t>
  </si>
  <si>
    <t>GBG 200x200x16, GB1072Q00S, AA</t>
  </si>
  <si>
    <t>GẠCH BÔNG, GBG 200x200x16, GB1072Q00S, Loại AA (L1)</t>
  </si>
  <si>
    <t>10XK20020016VT4GB1375Q00</t>
  </si>
  <si>
    <t>GBG 200x200x16, GB1375Q00S, AA</t>
  </si>
  <si>
    <t>GẠCH BÔNG, GBG 200x200x16, GB1375Q00S, Loại AA (L1)</t>
  </si>
  <si>
    <t>10XK20023216LT3GB0808Q11</t>
  </si>
  <si>
    <t>GBG 200x232x16, GB0808Q11H, AA</t>
  </si>
  <si>
    <t>GẠCH BÔNG, GBG 200x232x16, GB0808Q11H, Loại AA (L1)</t>
  </si>
  <si>
    <t>10ND10020016CT1GBK</t>
  </si>
  <si>
    <t>GBG 100x200x16, GBKR, AA</t>
  </si>
  <si>
    <t>GẠCH BÔNG, GBG 100x200x16, GBKR, Loại AA (L1)</t>
  </si>
  <si>
    <t>10ND20020016VD3GB0079Q02</t>
  </si>
  <si>
    <t>GBG 200x200x16, GB0079Q02S, AA</t>
  </si>
  <si>
    <t>GẠCH BÔNG, GBG 200x200x16, GB0079Q02S, Loại AA (L1)</t>
  </si>
  <si>
    <t>10XK04014016CT1GBAZ-09</t>
  </si>
  <si>
    <t>GBG 40x140x16, GBAZ-09R, AA</t>
  </si>
  <si>
    <t>GẠCH BÔNG, GBG 40x140x16, GBAZ-09R, Loại AA (L1)</t>
  </si>
  <si>
    <t>10XK05005016VT1GBOC3</t>
  </si>
  <si>
    <t>GBG 50x50x16, GBOC3S, AA</t>
  </si>
  <si>
    <t>GẠCH BÔNG, GBG 50x50x16, GBOC3S, Loại AA (L1)</t>
  </si>
  <si>
    <t>10XK05005016VT1GBPA-09</t>
  </si>
  <si>
    <t>GBG 50x50x16, GBPA-09S, AA</t>
  </si>
  <si>
    <t>GẠCH BÔNG, GBG 50x50x16, GBPA-09S, Loại AA (L1)</t>
  </si>
  <si>
    <t>10XK05005016VT1GBVI-07</t>
  </si>
  <si>
    <t>GBG 50x50x16, GBVI-07S, AA</t>
  </si>
  <si>
    <t>GẠCH BÔNG, GBG 50x50x16, GBVI-07S, Loại AA (L1)</t>
  </si>
  <si>
    <t>10XK05020016CT1GBGR-10</t>
  </si>
  <si>
    <t>GBG 50x200x16, GBGR-10R, AA</t>
  </si>
  <si>
    <t>GẠCH BÔNG, GBG 50x200x16, GBGR-10R, Loại AA (L1)</t>
  </si>
  <si>
    <t>10XK05020016CT1GBPE-04</t>
  </si>
  <si>
    <t>GBG 50x200x16, GBPE-04R, AA</t>
  </si>
  <si>
    <t>GẠCH BÔNG, GBG 50x200x16, GBPE-04R, Loại AA (L1)</t>
  </si>
  <si>
    <t>10XK05020016CT1GBPE-05</t>
  </si>
  <si>
    <t>GBG 50x200x16, GBPE-05R, AA</t>
  </si>
  <si>
    <t>GẠCH BÔNG, GBG 50x200x16, GBPE-05R, Loại AA (L1)</t>
  </si>
  <si>
    <t>10XK05020016CT1GBSA-05</t>
  </si>
  <si>
    <t>GBG 50x200x16, GBSA-05R, AA</t>
  </si>
  <si>
    <t>GẠCH BÔNG, GBG 50x200x16, GBSA-05R, Loại AA (L1)</t>
  </si>
  <si>
    <t>10XK07007016VT1GBK</t>
  </si>
  <si>
    <t>GBG 70x70x16, GBKS, AA</t>
  </si>
  <si>
    <t>GẠCH BÔNG, GBG 70x70x16, GBKS, Loại AA (L1)</t>
  </si>
  <si>
    <t>10XK07030016CT1GBCC1</t>
  </si>
  <si>
    <t>GBG 70x300x16, GBCC1R, AA</t>
  </si>
  <si>
    <t>GẠCH BÔNG, GBG 70x300x16, GBCC1R, Loại AA (L1)</t>
  </si>
  <si>
    <t>10XK07507516VT2GB1331G01</t>
  </si>
  <si>
    <t>GBG 75x75x16, GB1331G01S, AA</t>
  </si>
  <si>
    <t>GẠCH BÔNG, GBG 75x75x16, GB1331G01S, Loại AA (L1)</t>
  </si>
  <si>
    <t>101314198171140000</t>
  </si>
  <si>
    <t>101314198</t>
  </si>
  <si>
    <t>75x75x16</t>
  </si>
  <si>
    <t>10131419817</t>
  </si>
  <si>
    <t>10131419817114</t>
  </si>
  <si>
    <t>1013141981711400</t>
  </si>
  <si>
    <t>10XK10010012VT1GBAZ4</t>
  </si>
  <si>
    <t>GBG 100x100x12, GBAZ4S, AA</t>
  </si>
  <si>
    <t>GẠCH BÔNG, GBG 100x100x12, GBAZ4S, Loại AA (L1)</t>
  </si>
  <si>
    <t>10XK10010012VT1GBCC4</t>
  </si>
  <si>
    <t>GBG 100x100x12, GBCC4S, AA</t>
  </si>
  <si>
    <t>GẠCH BÔNG, GBG 100x100x12, GBCC4S, Loại AA (L1)</t>
  </si>
  <si>
    <t>10XK10010012VT1GBCH1</t>
  </si>
  <si>
    <t>GBG 100x100x12, GBCH1S, AA</t>
  </si>
  <si>
    <t>GẠCH BÔNG, GBG 100x100x12, GBCH1S, Loại AA (L1)</t>
  </si>
  <si>
    <t>10XK10010012VT1GBDU1</t>
  </si>
  <si>
    <t>GBG 100x100x12, GBDU1S, AA</t>
  </si>
  <si>
    <t>GẠCH BÔNG, GBG 100x100x12, GBDU1S, Loại AA (L1)</t>
  </si>
  <si>
    <t>10XK10010012VT1GBDU4</t>
  </si>
  <si>
    <t>GBG 100x100x12, GBDU4S, AA</t>
  </si>
  <si>
    <t>GẠCH BÔNG, GBG 100x100x12, GBDU4S, Loại AA (L1)</t>
  </si>
  <si>
    <t>10XK10010012VT1GBGR3</t>
  </si>
  <si>
    <t>GBG 100x100x12, GBGR3S, AA</t>
  </si>
  <si>
    <t>GẠCH BÔNG, GBG 100x100x12, GBGR3S, Loại AA (L1)</t>
  </si>
  <si>
    <t>10XK10010012VT1GBOL2</t>
  </si>
  <si>
    <t>GBG 100x100x12, GBOL2S, AA</t>
  </si>
  <si>
    <t>GẠCH BÔNG, GBG 100x100x12, GBOL2S, Loại AA (L1)</t>
  </si>
  <si>
    <t>10XK10010012VT1GBPA1</t>
  </si>
  <si>
    <t>GBG 100x100x12, GBPA1S, AA</t>
  </si>
  <si>
    <t>GẠCH BÔNG, GBG 100x100x12, GBPA1S, Loại AA (L1)</t>
  </si>
  <si>
    <t>10XK10010012VT1GBPK1</t>
  </si>
  <si>
    <t>GBG 100x100x12, GBPK1S, AA</t>
  </si>
  <si>
    <t>GẠCH BÔNG, GBG 100x100x12, GBPK1S, Loại AA (L1)</t>
  </si>
  <si>
    <t>10XK10010012VT1GBRD1</t>
  </si>
  <si>
    <t>GBG 100x100x12, GBRD1S, AA</t>
  </si>
  <si>
    <t>GẠCH BÔNG, GBG 100x100x12, GBRD1S, Loại AA (L1)</t>
  </si>
  <si>
    <t>10XK10010012VT1GBVI3</t>
  </si>
  <si>
    <t>GBG 100x100x12, GBVI3S, AA</t>
  </si>
  <si>
    <t>GẠCH BÔNG, GBG 100x100x12, GBVI3S, Loại AA (L1)</t>
  </si>
  <si>
    <t>10XK10010016VT1GBAZ-09</t>
  </si>
  <si>
    <t>GBG 100x100x16, GBAZ-09S, AA</t>
  </si>
  <si>
    <t>GẠCH BÔNG, GBG 100x100x16, GBAZ-09S, Loại AA (L1)</t>
  </si>
  <si>
    <t>10XK10010016VT1GBCC-07</t>
  </si>
  <si>
    <t>GBG 100x100x16, GBCC-07S, AA</t>
  </si>
  <si>
    <t>GẠCH BÔNG, GBG 100x100x16, GBCC-07S, Loại AA (L1)</t>
  </si>
  <si>
    <t>10XK10010016VT1GBFO1</t>
  </si>
  <si>
    <t>GBG 100x100x16, GBFO1S, AA</t>
  </si>
  <si>
    <t>GẠCH BÔNG, GBG 100x100x16, GBFO1S, Loại AA (L1)</t>
  </si>
  <si>
    <t>10XK10010016VT2GB0423G07</t>
  </si>
  <si>
    <t>GBG 100x100x16, GB0423G07S, AA</t>
  </si>
  <si>
    <t>GẠCH BÔNG, GBG 100x100x16, GB0423G07S, Loại AA (L1)</t>
  </si>
  <si>
    <t>10XK10020016CT1GBOC4L</t>
  </si>
  <si>
    <t>GBG 100x200x16, GBOC4LM, AA</t>
  </si>
  <si>
    <t>GẠCH BÔNG, GBG 100x200x16, GBOC4LM, Loại AA (L1)</t>
  </si>
  <si>
    <t>10XK10020016CT2GB0664V00</t>
  </si>
  <si>
    <t>GBG 100x200x16, GB0664V00R, AA</t>
  </si>
  <si>
    <t>GẠCH BÔNG, GBG 100x200x16, GB0664V00R, Loại AA (L1)</t>
  </si>
  <si>
    <t>10XK10020016CT2GB1020V03</t>
  </si>
  <si>
    <t>GBG 100x200x16, GB1020V03R, AA</t>
  </si>
  <si>
    <t>GẠCH BÔNG, GBG 100x200x16, GB1020V03R, Loại AA (L1)</t>
  </si>
  <si>
    <t>10XK10020016CT2GB1020V10</t>
  </si>
  <si>
    <t>GBG 100x200x16, GB1020V10R, AA</t>
  </si>
  <si>
    <t>GẠCH BÔNG, GBG 100x200x16, GB1020V10R, Loại AA (L1)</t>
  </si>
  <si>
    <t>10XK11520016TT1GBK</t>
  </si>
  <si>
    <t>GBG 115x200x16, GBKD, AA</t>
  </si>
  <si>
    <t>GẠCH BÔNG, GBG 115x200x16, GBKD, Loại AA (L1)</t>
  </si>
  <si>
    <t>10XK11520016TT1GBW</t>
  </si>
  <si>
    <t>GBG 115x200x16, GBWD, AA</t>
  </si>
  <si>
    <t>GẠCH BÔNG, GBG 115x200x16, GBWD, Loại AA (L1)</t>
  </si>
  <si>
    <t>10XK15015016VT1GBGR-11</t>
  </si>
  <si>
    <t>GBG 150x150x16, GBGR-11S, AA</t>
  </si>
  <si>
    <t>GẠCH BÔNG, GBG 150x150x16, GBGR-11S, Loại AA (L1)</t>
  </si>
  <si>
    <t>10XK20020016ST1GBAZ1</t>
  </si>
  <si>
    <t>GBG 200x200x16, GBAZ1F, AA</t>
  </si>
  <si>
    <t>GẠCH BÔNG, GBG 200x200x16, GBAZ1F, Loại AA (L1)</t>
  </si>
  <si>
    <t>10XK20020016ST1GBCD2</t>
  </si>
  <si>
    <t>GBG 200x200x16, GBCD2F, AA</t>
  </si>
  <si>
    <t>GẠCH BÔNG, GBG 200x200x16, GBCD2F, Loại AA (L1)</t>
  </si>
  <si>
    <t>10XK20020016ST1GBTU-08</t>
  </si>
  <si>
    <t>GBG 200x200x16, GBTU-08F, AA</t>
  </si>
  <si>
    <t>GẠCH BÔNG, GBG 200x200x16, GBTU-08F, Loại AA (L1)</t>
  </si>
  <si>
    <t>10XK20020016VD2GB0927Q02</t>
  </si>
  <si>
    <t>GBG 200x200x16, GB0927Q02S, AA</t>
  </si>
  <si>
    <t>GẠCH BÔNG, GBG 200x200x16, GB0927Q02S, Loại AA (L1)</t>
  </si>
  <si>
    <t>10XK20020016VD3GB1215Q00</t>
  </si>
  <si>
    <t>GBG 200x200x16, GB1215Q00S, AA</t>
  </si>
  <si>
    <t>GẠCH BÔNG, GBG 200x200x16, GB1215Q00S, Loại AA (L1)</t>
  </si>
  <si>
    <t>10XK20020016VT1GBGR-07</t>
  </si>
  <si>
    <t>GBG 200x200x16, GBGR-07S, AA</t>
  </si>
  <si>
    <t>GẠCH BÔNG, GBG 200x200x16, GBGR-07S, Loại AA (L1)</t>
  </si>
  <si>
    <t>10XK20020016VT1GBPE-05</t>
  </si>
  <si>
    <t>GBG 200x200x16, GBPE-05S, AA</t>
  </si>
  <si>
    <t>GẠCH BÔNG, GBG 200x200x16, GBPE-05S, Loại AA (L1)</t>
  </si>
  <si>
    <t>10XK20020016VT4GB1089Q07</t>
  </si>
  <si>
    <t>GBG 200x200x16, GB1089Q07S, AA</t>
  </si>
  <si>
    <t>GẠCH BÔNG, GBG 200x200x16, GB1089Q07S, Loại AA (L1)</t>
  </si>
  <si>
    <t>10XK20023216LT1GBBT2</t>
  </si>
  <si>
    <t>GBG 200x232x16, GBBT2H, AA</t>
  </si>
  <si>
    <t>GẠCH BÔNG, GBG 200x232x16, GBBT2H, Loại AA (L1)</t>
  </si>
  <si>
    <t>10XK20023216LT1GBCD-04</t>
  </si>
  <si>
    <t>GBG 200x232x16, GBCD-04H, AA</t>
  </si>
  <si>
    <t>GẠCH BÔNG, GBG 200x232x16, GBCD-04H, Loại AA (L1)</t>
  </si>
  <si>
    <t>10XK20023216LT1GBSA-04</t>
  </si>
  <si>
    <t>GBG 200x232x16, GBSA-04H, AA</t>
  </si>
  <si>
    <t>GẠCH BÔNG, GBG 200x232x16, GBSA-04H, Loại AA (L1)</t>
  </si>
  <si>
    <t>10XK20023216LT1GBTU-07</t>
  </si>
  <si>
    <t>GBG 200x232x16, GBTU-07H, AA</t>
  </si>
  <si>
    <t>GẠCH BÔNG, GBG 200x232x16, GBTU-07H, Loại AA (L1)</t>
  </si>
  <si>
    <t>10XK20023216LT3GB0808Q12</t>
  </si>
  <si>
    <t>GBG 200x232x16, GB0808Q12H, AA</t>
  </si>
  <si>
    <t>GẠCH BÔNG, GBG 200x232x16, GB0808Q12H, Loại AA (L1)</t>
  </si>
  <si>
    <t>10XK20023216LT3GB1147Q01</t>
  </si>
  <si>
    <t>GBG 200x232x16, GB1147Q01H, AA</t>
  </si>
  <si>
    <t>GẠCH BÔNG, GBG 200x232x16, GB1147Q01H, Loại AA (L1)</t>
  </si>
  <si>
    <t>10ND20020016VT6GB1411Q02</t>
  </si>
  <si>
    <t>GBG 200x200x16, GB1411Q02S, AA</t>
  </si>
  <si>
    <t>GẠCH BÔNG, GBG 200x200x16, GB1411Q02S, Loại AA (L1)</t>
  </si>
  <si>
    <t>10ND221676201</t>
  </si>
  <si>
    <t>GBG 200x200x16, 76201S, AA</t>
  </si>
  <si>
    <t>GẠCH BÔNG, GBG 200x200x16, 76201S, Loại AA (L1)</t>
  </si>
  <si>
    <t>10ND2216GB0103</t>
  </si>
  <si>
    <t>GBG 200x200x16, GB0103S, AA</t>
  </si>
  <si>
    <t>GẠCH BÔNG, GBG 200x200x16, GB0103S, Loại AA (L1)</t>
  </si>
  <si>
    <t>10XK20020012VT1GBBT1</t>
  </si>
  <si>
    <t>GBG 200x200x12, GBBT1S, AA</t>
  </si>
  <si>
    <t>GẠCH BÔNG, GBG 200x200x12, GBBT1S, Loại AA (L1)</t>
  </si>
  <si>
    <t>10XK20020012VT1GBCR1</t>
  </si>
  <si>
    <t>GBG 200x200x12, GBCR1S, AA</t>
  </si>
  <si>
    <t>GẠCH BÔNG, GBG 200x200x12, GBCR1S, Loại AA (L1)</t>
  </si>
  <si>
    <t>10XK20020012VT1GBDU-09</t>
  </si>
  <si>
    <t>GBG 200x200x12, GBDU-09S, AA</t>
  </si>
  <si>
    <t>GẠCH BÔNG, GBG 200x200x12, GBDU-09S, Loại AA (L1)</t>
  </si>
  <si>
    <t>10XK20020012VT1GBDU3</t>
  </si>
  <si>
    <t>GBG 200x200x12, GBDU3S, AA</t>
  </si>
  <si>
    <t>GẠCH BÔNG, GBG 200x200x12, GBDU3S, Loại AA (L1)</t>
  </si>
  <si>
    <t>10XK20020012VT1GBFO1</t>
  </si>
  <si>
    <t>GBG 200x200x12, GBFO1S, AA</t>
  </si>
  <si>
    <t>GẠCH BÔNG, GBG 200x200x12, GBFO1S, Loại AA (L1)</t>
  </si>
  <si>
    <t>10XK20020012VT1GBGR-10</t>
  </si>
  <si>
    <t>GBG 200x200x12, GBGR-10S, AA</t>
  </si>
  <si>
    <t>GẠCH BÔNG, GBG 200x200x12, GBGR-10S, Loại AA (L1)</t>
  </si>
  <si>
    <t>10XK20020012VT1GBGR3</t>
  </si>
  <si>
    <t>GBG 200x200x12, GBGR3S, AA</t>
  </si>
  <si>
    <t>GẠCH BÔNG, GBG 200x200x12, GBGR3S, Loại AA (L1)</t>
  </si>
  <si>
    <t>10XK20020012VT1GBHO-05</t>
  </si>
  <si>
    <t>GBG 200x200x12, GBHO-05S, AA</t>
  </si>
  <si>
    <t>GẠCH BÔNG, GBG 200x200x12, GBHO-05S, Loại AA (L1)</t>
  </si>
  <si>
    <t>10XK20020012VT1GBHO-09</t>
  </si>
  <si>
    <t>GBG 200x200x12, GBHO-09S, AA</t>
  </si>
  <si>
    <t>GẠCH BÔNG, GBG 200x200x12, GBHO-09S, Loại AA (L1)</t>
  </si>
  <si>
    <t>10XK20020012VT1GBNB-06</t>
  </si>
  <si>
    <t>GBG 200x200x12, GBNB-06S, AA</t>
  </si>
  <si>
    <t>GẠCH BÔNG, GBG 200x200x12, GBNB-06S, Loại AA (L1)</t>
  </si>
  <si>
    <t>10XK20020012VT1GBOC1</t>
  </si>
  <si>
    <t>GBG 200x200x12, GBOC1S, AA</t>
  </si>
  <si>
    <t>GẠCH BÔNG, GBG 200x200x12, GBOC1S, Loại AA (L1)</t>
  </si>
  <si>
    <t>10XK20020012VT1GBSM3</t>
  </si>
  <si>
    <t>GBG 200x200x12, GBSM3S, AA</t>
  </si>
  <si>
    <t>GẠCH BÔNG, GBG 200x200x12, GBSM3S, Loại AA (L1)</t>
  </si>
  <si>
    <t>10XK20020012VT1GBTU4</t>
  </si>
  <si>
    <t>GBG 200x200x12, GBTU4S, AA</t>
  </si>
  <si>
    <t>GẠCH BÔNG, GBG 200x200x12, GBTU4S, Loại AA (L1)</t>
  </si>
  <si>
    <t>10XK20020012VT1GBW</t>
  </si>
  <si>
    <t>GBG 200x200x12, GBWS, AA</t>
  </si>
  <si>
    <t>GẠCH BÔNG, GBG 200x200x12, GBWS, Loại AA (L1)</t>
  </si>
  <si>
    <t>10ND20020016VT5GB1409Q01</t>
  </si>
  <si>
    <t>GBG 200x200x16, GB1409Q01S, AA</t>
  </si>
  <si>
    <t>GẠCH BÔNG, GBG 200x200x16, GB1409Q01S, Loại AA (L1)</t>
  </si>
  <si>
    <t>10ND20020016VT5GB1412Q02</t>
  </si>
  <si>
    <t>GBG 200x200x16, GB1412Q02S, AA</t>
  </si>
  <si>
    <t>GẠCH BÔNG, GBG 200x200x16, GB1412Q02S, Loại AA (L1)</t>
  </si>
  <si>
    <t>10XK20020012VT1GBAH-05</t>
  </si>
  <si>
    <t>GBG 200x200x12, GBAH-05S, AA</t>
  </si>
  <si>
    <t>GẠCH BÔNG, GBG 200x200x12, GBAH-05S, Loại AA (L1)</t>
  </si>
  <si>
    <t>10XK20020012VT1GBCA-07</t>
  </si>
  <si>
    <t>GBG 200x200x12, GBCA-07S, AA</t>
  </si>
  <si>
    <t>GẠCH BÔNG, GBG 200x200x12, GBCA-07S, Loại AA (L1)</t>
  </si>
  <si>
    <t>10XK20020012VT1GBCD-05</t>
  </si>
  <si>
    <t>GBG 200x200x12, GBCD-05S, AA</t>
  </si>
  <si>
    <t>GẠCH BÔNG, GBG 200x200x12, GBCD-05S, Loại AA (L1)</t>
  </si>
  <si>
    <t>10XK20020012VT1GBDU-07</t>
  </si>
  <si>
    <t>GBG 200x200x12, GBDU-07S, AA</t>
  </si>
  <si>
    <t>GẠCH BÔNG, GBG 200x200x12, GBDU-07S, Loại AA (L1)</t>
  </si>
  <si>
    <t>10XK20020012VT1GBFO-05</t>
  </si>
  <si>
    <t>GBG 200x200x12, GBFO-05S, AA</t>
  </si>
  <si>
    <t>GẠCH BÔNG, GBG 200x200x12, GBFO-05S, Loại AA (L1)</t>
  </si>
  <si>
    <t>10XK20020012VT1GBKI2</t>
  </si>
  <si>
    <t>GBG 200x200x12, GBKI2S, AA</t>
  </si>
  <si>
    <t>GẠCH BÔNG, GBG 200x200x12, GBKI2S, Loại AA (L1)</t>
  </si>
  <si>
    <t>10XK20020012VT1GBSA1</t>
  </si>
  <si>
    <t>GBG 200x200x12, GBSA1S, AA</t>
  </si>
  <si>
    <t>GẠCH BÔNG, GBG 200x200x12, GBSA1S, Loại AA (L1)</t>
  </si>
  <si>
    <t>10XK20020012VT1GBSM-06</t>
  </si>
  <si>
    <t>GBG 200x200x12, GBSM-06S, AA</t>
  </si>
  <si>
    <t>GẠCH BÔNG, GBG 200x200x12, GBSM-06S, Loại AA (L1)</t>
  </si>
  <si>
    <t>10ND07020016CT1GBBT3</t>
  </si>
  <si>
    <t>GBG 70x200x16, GBBT3R, AA</t>
  </si>
  <si>
    <t>GẠCH BÔNG, GBG 70x200x16, GBBT3R, Loại AA (L1)</t>
  </si>
  <si>
    <t>101315196171130000</t>
  </si>
  <si>
    <t>101315196</t>
  </si>
  <si>
    <t>70x200x16</t>
  </si>
  <si>
    <t>10131519617</t>
  </si>
  <si>
    <t>10131519617113</t>
  </si>
  <si>
    <t>1013151961711300</t>
  </si>
  <si>
    <t>10ND20020016VT4GB1050Q00</t>
  </si>
  <si>
    <t>GBG 200x200x16, GB1050Q00S, AA</t>
  </si>
  <si>
    <t>GẠCH BÔNG, GBG 200x200x16, GB1050Q00S, Loại AA (L1)</t>
  </si>
  <si>
    <t>10ND20020016VT5GB1412Q01</t>
  </si>
  <si>
    <t>GBG 200x200x16, GB1412Q01S, AA</t>
  </si>
  <si>
    <t>GẠCH BÔNG, GBG 200x200x16, GB1412Q01S, Loại AA (L1)</t>
  </si>
  <si>
    <t>10ND20020016VT5GB5032SBW00</t>
  </si>
  <si>
    <t>GBG 200x200x16, GB5032SBW00S, AA</t>
  </si>
  <si>
    <t>GẠCH BÔNG, GBG 200x200x16, GB5032SBW00S, Loại AA (L1)</t>
  </si>
  <si>
    <t>10XK20020012VT1GBCH2</t>
  </si>
  <si>
    <t>GBG 200x200x12, GBCH2S, AA</t>
  </si>
  <si>
    <t>GẠCH BÔNG, GBG 200x200x12, GBCH2S, Loại AA (L1)</t>
  </si>
  <si>
    <t>10XK20020012VT1GBCO-10</t>
  </si>
  <si>
    <t>GBG 200x200x12, GBCO-10S, AA</t>
  </si>
  <si>
    <t>GẠCH BÔNG, GBG 200x200x12, GBCO-10S, Loại AA (L1)</t>
  </si>
  <si>
    <t>10XK20020012VT1GBCR3</t>
  </si>
  <si>
    <t>GBG 200x200x12, GBCR3S, AA</t>
  </si>
  <si>
    <t>GẠCH BÔNG, GBG 200x200x12, GBCR3S, Loại AA (L1)</t>
  </si>
  <si>
    <t>10XK20020012VT1GBDU-10</t>
  </si>
  <si>
    <t>GBG 200x200x12, GBDU-10S, AA</t>
  </si>
  <si>
    <t>GẠCH BÔNG, GBG 200x200x12, GBDU-10S, Loại AA (L1)</t>
  </si>
  <si>
    <t>10XK20020012VT1GBFO3</t>
  </si>
  <si>
    <t>GBG 200x200x12, GBFO3S, AA</t>
  </si>
  <si>
    <t>GẠCH BÔNG, GBG 200x200x12, GBFO3S, Loại AA (L1)</t>
  </si>
  <si>
    <t>10XK20020012VT1GBGR-07</t>
  </si>
  <si>
    <t>GBG 200x200x12, GBGR-07S, AA</t>
  </si>
  <si>
    <t>GẠCH BÔNG, GBG 200x200x12, GBGR-07S, Loại AA (L1)</t>
  </si>
  <si>
    <t>10XK20020012VT1GBHO3</t>
  </si>
  <si>
    <t>GBG 200x200x12, GBHO3S, AA</t>
  </si>
  <si>
    <t>GẠCH BÔNG, GBG 200x200x12, GBHO3S, Loại AA (L1)</t>
  </si>
  <si>
    <t>10XK20020012VT1GBNB-07</t>
  </si>
  <si>
    <t>GBG 200x200x12, GBNB-07S, AA</t>
  </si>
  <si>
    <t>GẠCH BÔNG, GBG 200x200x12, GBNB-07S, Loại AA (L1)</t>
  </si>
  <si>
    <t>10XK20020012VT1GBTU-09</t>
  </si>
  <si>
    <t>GBG 200x200x12, GBTU-09S, AA</t>
  </si>
  <si>
    <t>GẠCH BÔNG, GBG 200x200x12, GBTU-09S, Loại AA (L1)</t>
  </si>
  <si>
    <t>10XK30030020VT2GB1418Q00</t>
  </si>
  <si>
    <t>GBG 300x300x20, GB1418Q00S, AA</t>
  </si>
  <si>
    <t>GẠCH BÔNG, GBG 300x300x20, GB1418Q00S, Loại AA (L1)</t>
  </si>
  <si>
    <t>2021.06.GẠCH BÔNG</t>
  </si>
  <si>
    <t>10ND20020016VT5GB1409Q02</t>
  </si>
  <si>
    <t>GBG 200x200x16, GB1409Q02S, AA</t>
  </si>
  <si>
    <t>GẠCH BÔNG, GBG 200x200x16, GB1409Q02S, Loại AA (L1)</t>
  </si>
  <si>
    <t>10ND2216TIPO13</t>
  </si>
  <si>
    <t>GBG 200x200x16, TIPO13S, AA</t>
  </si>
  <si>
    <t>GẠCH BÔNG, GBG 200x200x16, TIPO13S, Loại AA (L1)</t>
  </si>
  <si>
    <t>10XK10020016CT1GBCD1</t>
  </si>
  <si>
    <t>GBG 100x200x16, GBCD1R, AA</t>
  </si>
  <si>
    <t>GẠCH BÔNG, GBG 100x200x16, GBCD1R, Loại AA (L1)</t>
  </si>
  <si>
    <t>10XK20020012VT1GBBT-10</t>
  </si>
  <si>
    <t>GBG 200x200x12, GBBT-10S, AA</t>
  </si>
  <si>
    <t>GẠCH BÔNG, GBG 200x200x12, GBBT-10S, Loại AA (L1)</t>
  </si>
  <si>
    <t>10XK20020012VT1GBK</t>
  </si>
  <si>
    <t>GBG 200x200x12, GBKS, AA</t>
  </si>
  <si>
    <t>GẠCH BÔNG, GBG 200x200x12, GBKS, Loại AA (L1)</t>
  </si>
  <si>
    <t>10XK20020012VT1GBOL1</t>
  </si>
  <si>
    <t>GBG 200x200x12, GBOL1S, AA</t>
  </si>
  <si>
    <t>GẠCH BÔNG, GBG 200x200x12, GBOL1S, Loại AA (L1)</t>
  </si>
  <si>
    <t>10XK20020012VT1GBPA-10</t>
  </si>
  <si>
    <t>GBG 200x200x12, GBPA-10S, AA</t>
  </si>
  <si>
    <t>GẠCH BÔNG, GBG 200x200x12, GBPA-10S, Loại AA (L1)</t>
  </si>
  <si>
    <t>10ND10020012CT1GBCR2L</t>
  </si>
  <si>
    <t>GBG 100x200x12, GBCR2LR, AA</t>
  </si>
  <si>
    <t>GẠCH BÔNG, GBG 100x200x12, GBCR2LR, Loại AA (L1)</t>
  </si>
  <si>
    <t>101315205171130000</t>
  </si>
  <si>
    <t>101315205</t>
  </si>
  <si>
    <t>100x200x12</t>
  </si>
  <si>
    <t>10131520517</t>
  </si>
  <si>
    <t>10131520517113</t>
  </si>
  <si>
    <t>1013152051711300</t>
  </si>
  <si>
    <t>10ND20020016VD3GB1030Q00</t>
  </si>
  <si>
    <t>GBG 200x200x16, GB1030Q00S, AA</t>
  </si>
  <si>
    <t>GẠCH BÔNG, GBG 200x200x16, GB1030Q00S, Loại AA (L1)</t>
  </si>
  <si>
    <t>10ND20020016VT1GBBT1</t>
  </si>
  <si>
    <t>GBG 200x200x16, GBBT1S, AA</t>
  </si>
  <si>
    <t>GẠCH, GBG 200x200x16, GBBT1S, Loại AA (L1)</t>
  </si>
  <si>
    <t>10XK17420016LT1GBCO3</t>
  </si>
  <si>
    <t>GBG 174x200x16, GBCO3H, AA</t>
  </si>
  <si>
    <t>GẠCH BÔNG, GBG 174x200x16, GBCO3H, Loại AA (L1)</t>
  </si>
  <si>
    <t>101316219171130000</t>
  </si>
  <si>
    <t>101316219</t>
  </si>
  <si>
    <t>174x200x16</t>
  </si>
  <si>
    <t>10131621917</t>
  </si>
  <si>
    <t>10131621917113</t>
  </si>
  <si>
    <t>1013162191711300</t>
  </si>
  <si>
    <t>10XK20020012VT1GBCO-07</t>
  </si>
  <si>
    <t>GBG 200x200x12, GBCO-07S, AA</t>
  </si>
  <si>
    <t>GẠCH BÔNG, GBG 200x200x12, GBCO-07S, Loại AA (L1)</t>
  </si>
  <si>
    <t>10XK20020012VT1GBHO-04</t>
  </si>
  <si>
    <t>GBG 200x200x12, GBHO-04S, AA</t>
  </si>
  <si>
    <t>GẠCH BÔNG, GBG 200x200x12, GBHO-04S, Loại AA (L1)</t>
  </si>
  <si>
    <t>10ND10020016CT3GB1212V00</t>
  </si>
  <si>
    <t>GBG 100x200x16, GB1212V00R, AA</t>
  </si>
  <si>
    <t>GẠCH BÔNG, GBG 100x200x16, GB1212V00R, Loại AA (L1)</t>
  </si>
  <si>
    <t>101315305171150000</t>
  </si>
  <si>
    <t>10131530517115</t>
  </si>
  <si>
    <t>1013153051711500</t>
  </si>
  <si>
    <t>10XK05015016CT1GBGR1</t>
  </si>
  <si>
    <t>GBG 050x150x16, GBGR1R, AA</t>
  </si>
  <si>
    <t>GẠCH BÔNG, GBG 050x150x16, GBGR1R, Loại AA (L1)</t>
  </si>
  <si>
    <t>10XK20020016VD4GB0201Q51</t>
  </si>
  <si>
    <t>GBG 200x200x16, GB0201Q51S, AA</t>
  </si>
  <si>
    <t>GẠCH BÔNG, GBG 200x200x16, GB0201Q51S, Loại AA (L1)</t>
  </si>
  <si>
    <t>10XK17420016LT1GBCC2</t>
  </si>
  <si>
    <t>GBG 174x200x16, GBCC2H, AA</t>
  </si>
  <si>
    <t>GẠCH BÔNG, GBG 174x200x16, GBCC2H, Loại AA (L1)</t>
  </si>
  <si>
    <t>10XK20020012VT1GBCC-06</t>
  </si>
  <si>
    <t>GBG 200x200x12, GBCC-06S, AA</t>
  </si>
  <si>
    <t>GẠCH BÔNG, GBG 200x200x12, GBCC-06S, Loại AA (L1)</t>
  </si>
  <si>
    <t>10XK20020012VT1GBCD-09</t>
  </si>
  <si>
    <t>GBG 200x200x12, GBCD-09S, AA</t>
  </si>
  <si>
    <t>GẠCH BÔNG, GBG 200x200x12, GBCD-09S, Loại AA (L1)</t>
  </si>
  <si>
    <t>10XK20020012VT1GBCD3</t>
  </si>
  <si>
    <t>GBG 200x200x12, GBCD3S, AA</t>
  </si>
  <si>
    <t>GẠCH BÔNG, GBG 200x200x12, GBCD3S, Loại AA (L1)</t>
  </si>
  <si>
    <t>10XK20020012VT1GBKI-08</t>
  </si>
  <si>
    <t>GBG 200x200x12, GBKI-08S, AA</t>
  </si>
  <si>
    <t>GẠCH BÔNG, GBG 200x200x12, GBKI-08S, Loại AA (L1)</t>
  </si>
  <si>
    <t>10XK20020012VT1GBOC4</t>
  </si>
  <si>
    <t>GBG 200x200x12, GB DATS, AA</t>
  </si>
  <si>
    <t>GẠCH BÔNG, GBG 200x200x12, GB DATS, Loại AA (L1)</t>
  </si>
  <si>
    <t>10XK20020012VT1GBPA-11</t>
  </si>
  <si>
    <t>GBG 200x200x12, GB6032SRD00S, AA</t>
  </si>
  <si>
    <t>GẠCH BÔNG, GBG 200x200x12, GB6032SRD00S, Loại AA (L1)</t>
  </si>
  <si>
    <t>10XK20020012VT1GBPA3</t>
  </si>
  <si>
    <t>GBG 200x200x12, GBPA3S, AA</t>
  </si>
  <si>
    <t>GẠCH BÔNG, GBG 200x200x12, GBPA3S, Loại AA (L1)</t>
  </si>
  <si>
    <t>10XK20020012VT1GBSA2</t>
  </si>
  <si>
    <t>GBG 200x200x12, GBSA2S, AA</t>
  </si>
  <si>
    <t>GẠCH BÔNG, GBG 200x200x12, GBSA2S, Loại AA (L1)</t>
  </si>
  <si>
    <t>10ND20020016VT5GB1409Q03</t>
  </si>
  <si>
    <t>GBG 200x200x16, GB1409Q03S, AA</t>
  </si>
  <si>
    <t>GẠCH BÔNG, GBG 200x200x16, GB1409Q03S, Loại AA (L1)</t>
  </si>
  <si>
    <t>10ND20020016VT6GB1411Q03</t>
  </si>
  <si>
    <t>GBG 200x200x16, GB1411Q03S, AA</t>
  </si>
  <si>
    <t>GẠCH BÔNG, GBG 200x200x16, GB1411Q03S, Loại AA (L1)</t>
  </si>
  <si>
    <t>10XK20020012VT1GBKI4</t>
  </si>
  <si>
    <t>GBG 200x200x12, GBKI4S, AA</t>
  </si>
  <si>
    <t>GẠCH BÔNG, GBG 200x200x12, GBKI4S, Loại AA (L1)</t>
  </si>
  <si>
    <t>10XK20020012VT1GBPA2</t>
  </si>
  <si>
    <t>GBG 200x200x12, GBPA2S, AA</t>
  </si>
  <si>
    <t>GẠCH BÔNG, GBG 200x200x12, GBPA2S, Loại AA (L1)</t>
  </si>
  <si>
    <t>10XK20020012VT1GBSA-05</t>
  </si>
  <si>
    <t>GBG 200x200x12, GBSA-05S, AA</t>
  </si>
  <si>
    <t>GẠCH BÔNG, GBG 200x200x12, GBSA-05S, Loại AA (L1)</t>
  </si>
  <si>
    <t>10ND20020016VD3GB0232Q00</t>
  </si>
  <si>
    <t>GBG 200x200x16, GB0232Q00S, AA</t>
  </si>
  <si>
    <t>GẠCH BÔNG, GBG 200x200x16, GB0232Q00S, Loại AA (L1)</t>
  </si>
  <si>
    <t>10ND20020016VT5GB1412Q03</t>
  </si>
  <si>
    <t>GBG 200x200x16, GB1412Q03S, AA</t>
  </si>
  <si>
    <t>GẠCH BÔNG, GBG 200x200x16, GB1412Q03S, Loại AA (L1)</t>
  </si>
  <si>
    <t>10ND20020016VT6GB1411Q01</t>
  </si>
  <si>
    <t>GBG 200x200x16, GB1411Q01S, AA</t>
  </si>
  <si>
    <t>GẠCH BÔNG, GBG 200x200x16, GB1411Q01S, Loại AA (L1)</t>
  </si>
  <si>
    <t>10ND2216A1203</t>
  </si>
  <si>
    <t>GBG 200x200x16, A1203S, AA</t>
  </si>
  <si>
    <t>GẠCH BÔNG, GBG 200x200x16, A1203S, Loại AA (L1)</t>
  </si>
  <si>
    <t>10XK10020016CT1GBPA-08</t>
  </si>
  <si>
    <t>GBG 100x200x16, GBPA-08R, AA</t>
  </si>
  <si>
    <t>GẠCH BÔNG, GBG 100x200x16, GBPA-08R, Loại AA (L1)</t>
  </si>
  <si>
    <t>10XK20020012VT1GBCA-06</t>
  </si>
  <si>
    <t>GBG 200x200x12, GBCA-06S, AA</t>
  </si>
  <si>
    <t>GẠCH BÔNG, GBG 200x200x12, GBCA-06S, Loại AA (L1)</t>
  </si>
  <si>
    <t>10XK20020012VT1GBCL3</t>
  </si>
  <si>
    <t>GBG 200x200x12, GBCL3S, AA</t>
  </si>
  <si>
    <t>GẠCH BÔNG, GBG 200x200x12, GBCL3S, Loại AA (L1)</t>
  </si>
  <si>
    <t>10XK20020012VT1GBKI5</t>
  </si>
  <si>
    <t>GBG 200x200x12, GBKI5S, AA</t>
  </si>
  <si>
    <t>GẠCH BÔNG, GBG 200x200x12, GBKI5S, Loại AA (L1)</t>
  </si>
  <si>
    <t>10XK20020012VT1GBOL-09</t>
  </si>
  <si>
    <t>GBG 200x200x12, GBOL-09S, AA</t>
  </si>
  <si>
    <t>GẠCH BÔNG, GBG 200x200x12, GBOL-09S, Loại AA (L1)</t>
  </si>
  <si>
    <t>10XK20020012VT1GBSM5</t>
  </si>
  <si>
    <t>GBG 200x200x12, GBSM5S, AA</t>
  </si>
  <si>
    <t>GẠCH BÔNG, GBG 200x200x12, GBSM5S, Loại AA (L1)</t>
  </si>
  <si>
    <t>10XK20020012VT1GBTC2</t>
  </si>
  <si>
    <t>GBG 200x200x12, GBTC2S, AA</t>
  </si>
  <si>
    <t>GẠCH BÔNG, GBG 200x200x12, GBTC2S, Loại AA (L1)</t>
  </si>
  <si>
    <t>10XK20023216LT3GB0635Q00</t>
  </si>
  <si>
    <t>GBG 200x232x16, GB0635Q00H, AA</t>
  </si>
  <si>
    <t>GẠCH BÔNG, GBG 200x232x16, GB0635Q00H, Loại AA (L1)</t>
  </si>
  <si>
    <t>10XK20023216LT1GBPA-07</t>
  </si>
  <si>
    <t>GBG 200x232x16, GBPA-07H, AA</t>
  </si>
  <si>
    <t>GẠCH BÔNG, GBG 200x232x16, GBPA-07H, Loại AA (L1)</t>
  </si>
  <si>
    <t>10XK20020016VT6GB1411Q04</t>
  </si>
  <si>
    <t>GBG 200x200x16, GB1411Q04S, AA</t>
  </si>
  <si>
    <t>GẠCH BÔNG, GBG 200x200x16, GB1411Q04S, Loại AA (L1)</t>
  </si>
  <si>
    <t>10XK05020016CT1GBAZ-07</t>
  </si>
  <si>
    <t>GBG 50x200x16, GBAZ-07R, AA</t>
  </si>
  <si>
    <t>GẠCH BÔNG, GBG 50x200x16, GBAZ-07R, Loại AA (L1)</t>
  </si>
  <si>
    <t>10XK07030016CT1GBAZ1</t>
  </si>
  <si>
    <t>GBG 70x300x16, GBAZ1R, AA</t>
  </si>
  <si>
    <t>GẠCH BÔNG, GBG 70x300x16, GBAZ1R, Loại AA (L1)</t>
  </si>
  <si>
    <t>10ND20020016VD16GB1146Q07</t>
  </si>
  <si>
    <t>GBG 200x200x16, GB1146Q07S, AA</t>
  </si>
  <si>
    <t>GẠCH BÔNG, GBG 200x200x16, GB1146Q07S, Loại AA (L1)</t>
  </si>
  <si>
    <t>GBG 200x200x16, GB1146Q07S, Loại AA (L1)</t>
  </si>
  <si>
    <t>101314224171320000</t>
  </si>
  <si>
    <t>10131422417132</t>
  </si>
  <si>
    <t>16_MÀU</t>
  </si>
  <si>
    <t>1013142241713200</t>
  </si>
  <si>
    <t>10ND20020016VD16GB1146Q08</t>
  </si>
  <si>
    <t>GBG 200x200x16, GB1146Q08S, AA</t>
  </si>
  <si>
    <t>GẠCH BÔNG, GBG 200x200x16, GB1146Q08S, Loại AA (L1)</t>
  </si>
  <si>
    <t>GBG 200x200x16, GB1146Q08S, Loại AA (L1)</t>
  </si>
  <si>
    <t>10ND20020016VD16GB1146Q09</t>
  </si>
  <si>
    <t>GBG 200x200x16, GB1146Q09S, AA</t>
  </si>
  <si>
    <t>GẠCH BÔNG, GBG 200x200x16, GB1146Q09S, Loại AA (L1)</t>
  </si>
  <si>
    <t>GBG 200x200x16, GB1146Q09S, Loại AA (L1)</t>
  </si>
  <si>
    <t>10ND20020016VD16GB1146Q10</t>
  </si>
  <si>
    <t>GBG 200x200x16, GB1146Q10S, AA</t>
  </si>
  <si>
    <t>GẠCH BÔNG, GBG 200x200x16, GB1146Q10S, Loại AA (L1)</t>
  </si>
  <si>
    <t>GBG 200x200x16, GB1146Q10S, Loại AA (L1)</t>
  </si>
  <si>
    <t>10ND20020016VD16GB1146Q11</t>
  </si>
  <si>
    <t>GBG 200x200x16, GB1146Q11S, AA</t>
  </si>
  <si>
    <t>GẠCH BÔNG, GBG 200x200x16, GB1146Q11S, Loại AA (L1)</t>
  </si>
  <si>
    <t>GBG 200x200x16, GB1146Q11S, Loại AA (L1)</t>
  </si>
  <si>
    <t>10ND20020016VD16GB1146Q12</t>
  </si>
  <si>
    <t>GBG 200x200x16, GB1146Q12S, AA</t>
  </si>
  <si>
    <t>GẠCH BÔNG, GBG 200x200x16, GB1146Q12S, Loại AA (L1)</t>
  </si>
  <si>
    <t>GBG 200x200x16, GB1146Q12S, Loại AA (L1)</t>
  </si>
  <si>
    <t>10ND20020016VD16GB1146Q13</t>
  </si>
  <si>
    <t>GBG 200x200x16, GB1146Q13S, AA</t>
  </si>
  <si>
    <t>GẠCH BÔNG, GBG 200x200x16, GB1146Q13S, Loại AA (L1)</t>
  </si>
  <si>
    <t>GBG 200x200x16, GB1146Q13S, Loại AA (L1)</t>
  </si>
  <si>
    <t>10ND20020016VD6GB0833Q00</t>
  </si>
  <si>
    <t>GBG 200x200x16, GB0833Q00S, AA</t>
  </si>
  <si>
    <t>GẠCH BÔNG, GBG 200x200x16, GB0833Q00S, Loại AA (L1)</t>
  </si>
  <si>
    <t>GBG 200x200x16, GB0833Q00S, Loại AA (L1)</t>
  </si>
  <si>
    <t>10ND20023216LT4GB0992Q01</t>
  </si>
  <si>
    <t>GBG 200x232x16, GB0992Q01H, AA</t>
  </si>
  <si>
    <t>GẠCH BÔNG, GBG 200x232x16, GB0992Q01H, Loại AA (L1)</t>
  </si>
  <si>
    <t>GBG 200x232x16, GB0992Q01H, Loại AA (L1)</t>
  </si>
  <si>
    <t>10ND11520016TT1GBHO1</t>
  </si>
  <si>
    <t>GBG 115x200x16, GBHO1D, AA</t>
  </si>
  <si>
    <t>GẠCH BÔNG, GBG 115x200x16, GBHO1D, Loại AA (L1)</t>
  </si>
  <si>
    <t>GBG 115x200x16, GBHO1D, Loại AA (L1)</t>
  </si>
  <si>
    <t>10XK05005016VT1GBCO-10</t>
  </si>
  <si>
    <t>GBG 50x50x16, GBCO-10S, AA</t>
  </si>
  <si>
    <t>GẠCH BÔNG, GBG 50x50x16, GBCO-10S, Loại AA (L1)</t>
  </si>
  <si>
    <t>GBG 50x50x16, GBCO-10S, Loại AA</t>
  </si>
  <si>
    <t>10ND20023216LT2GB1424Q00</t>
  </si>
  <si>
    <t>GBG 200x232x16, GB1424Q00H, AA</t>
  </si>
  <si>
    <t>GẠCH BÔNG, GBG 200x232x16, GB1424Q00H, Loại AA (L1)</t>
  </si>
  <si>
    <t>GBG 200x232x16, GB1424Q00H, Loại AA</t>
  </si>
  <si>
    <t>10ND10011516LT1GBCO3</t>
  </si>
  <si>
    <t>GBG 100x115x16, GBCO3H, AA</t>
  </si>
  <si>
    <t>GẠCH BÔNG, GBG 100x115x16, GBCO3H, Loại AA (L1)</t>
  </si>
  <si>
    <t>GBG 100x115x16, GBCO3H, Loại AA</t>
  </si>
  <si>
    <t>10ND10011516LT1GBSA2</t>
  </si>
  <si>
    <t>GBG 100x115x16, GBSA2H, AA</t>
  </si>
  <si>
    <t>GẠCH BÔNG, GBG 100x115x16, GBSA2H, Loại AA (L1)</t>
  </si>
  <si>
    <t>GBG 100x115x16, GBSA2H, Loại AA</t>
  </si>
  <si>
    <t>10ND10011516LT1GBRD2</t>
  </si>
  <si>
    <t>GBG 100x115x16, GBRD2H, AA</t>
  </si>
  <si>
    <t>GẠCH BÔNG, GBG 100x115x16, GBRD2H, Loại AA (L1)</t>
  </si>
  <si>
    <t>GBG 100x115x16, GBRD2H, Loại AA</t>
  </si>
  <si>
    <t>10ND10011516LT1GBRD3</t>
  </si>
  <si>
    <t>GBG 100x115x16, GBRD3H, AA</t>
  </si>
  <si>
    <t>GẠCH BÔNG, GBG 100x115x16, GBRD3H, Loại AA (L1)</t>
  </si>
  <si>
    <t>GBG 100x115x16, GBRD3H, Loại AA</t>
  </si>
  <si>
    <t>10ND20020016VT1GBFO3</t>
  </si>
  <si>
    <t>GBG 200x200x16, GBFO3S, AA</t>
  </si>
  <si>
    <t>GẠCH BÔNG, GBG 200x200x16, GBFO3S, Loại AA (L1)</t>
  </si>
  <si>
    <t>10ND10011516LT1GBCD3</t>
  </si>
  <si>
    <t>GBG 100x115x16, GBCD3H, AA</t>
  </si>
  <si>
    <t>GẠCH BÔNG, GBG 100X115X16, GBCD3H, Loại AA (L1)</t>
  </si>
  <si>
    <t>GBG 100X115X16, GBCD3H, Loại AA</t>
  </si>
  <si>
    <t>10XK20020016VT1GBCO3</t>
  </si>
  <si>
    <t>GBG 200x200x16, GBCO3S, AA</t>
  </si>
  <si>
    <t>GẠCH BÔNG, GBG 200x200x16, GBCO3S, Loại AA (L1)</t>
  </si>
  <si>
    <t>10XK20020016VT1GBKI4</t>
  </si>
  <si>
    <t>GBG 200x200x16, GBKI4S, AA</t>
  </si>
  <si>
    <t>GẠCH BÔNG, GBG 200x200x16, GBKI4S, Loại AA (L1)</t>
  </si>
  <si>
    <t>10XK20020016VT1GBAZ3</t>
  </si>
  <si>
    <t>GBG 200x200x16, GBAZ3S, AA</t>
  </si>
  <si>
    <t>GẠCH BÔNG, GBG 200x200x16, GBAZ3S, Loại AA (L1)</t>
  </si>
  <si>
    <t>10XK20020016VT1GBCH3</t>
  </si>
  <si>
    <t>GBG 200x200x16, GBCH3S, AA</t>
  </si>
  <si>
    <t>GẠCH BÔNG, GBG 200x200x16, GBCH3S, Loại AA (L1)</t>
  </si>
  <si>
    <t>10XK20020016VT1GBCA4</t>
  </si>
  <si>
    <t>GBG 200x200x16, GBCA4S, AA</t>
  </si>
  <si>
    <t>GẠCH BÔNG, GBG 200x200x16, GBCA4S, Loại AA (L1)</t>
  </si>
  <si>
    <t>10XK20020016VT1GBSA2</t>
  </si>
  <si>
    <t>GBG 200x200x16, GBSA2S, AA</t>
  </si>
  <si>
    <t>GẠCH BÔNG, GBG 200x200x16, GBSA2S, Loại AA (L1)</t>
  </si>
  <si>
    <t>10XK20020016VT1GBTU3</t>
  </si>
  <si>
    <t>GBG 200x200x16, GBTU3S, AA</t>
  </si>
  <si>
    <t>GẠCH BÔNG, GBG 200x200x16, GBTU3S, Loại AA (L1)</t>
  </si>
  <si>
    <t>10XK20020016VT1GBGR2</t>
  </si>
  <si>
    <t>GBG 200x200x16, GBGR2S, AA</t>
  </si>
  <si>
    <t>GẠCH BÔNG, GBG 200x200x16, GBGR2S, Loại AA (L1)</t>
  </si>
  <si>
    <t>10XK20020016VT1GBTU6</t>
  </si>
  <si>
    <t>GBG 200x200x16, GBTU6S, AA</t>
  </si>
  <si>
    <t>GẠCH BÔNG, GBG 200x200x16, GBTU6S, Loại AA (L1)</t>
  </si>
  <si>
    <t>10XK20020016VT1GBCH2</t>
  </si>
  <si>
    <t>GBG 200x200x16, GBCH2S, AA</t>
  </si>
  <si>
    <t>GẠCH BÔNG, GBG 200x200x16, GBCH2S, Loại AA (L1)</t>
  </si>
  <si>
    <t>10XK20020016VT1GBCR1</t>
  </si>
  <si>
    <t>GBG 200x200x16, GBCR1S, AA</t>
  </si>
  <si>
    <t>GẠCH BÔNG, GBG 200x200x16, GBCR1S, Loại AA (L1)</t>
  </si>
  <si>
    <t>10XK20020016VT1GBPK3</t>
  </si>
  <si>
    <t>GBG 200x200x16, GBPK3S, AA</t>
  </si>
  <si>
    <t>GẠCH BÔNG, GBG 200x200x16, GBPK3S, Loại AA (L1)</t>
  </si>
  <si>
    <t>10XK20020016VT1GBBR1</t>
  </si>
  <si>
    <t>GBG 200x200x16, GBBR1S, AA</t>
  </si>
  <si>
    <t>GẠCH BÔNG, GBG 200x200x16, GBBR1S, Loại AA (L1)</t>
  </si>
  <si>
    <t>10XK20020016VT1GBAH2</t>
  </si>
  <si>
    <t>GBG 200x200x16, GBAH2S, AA</t>
  </si>
  <si>
    <t>GẠCH BÔNG, GBG 200x200x16, GBAH2S, Loại AA (L1)</t>
  </si>
  <si>
    <t>10XK20020016VT1GBKI2</t>
  </si>
  <si>
    <t>GBG 200x200x16, GBKI2S, AA</t>
  </si>
  <si>
    <t>GẠCH BÔNG, GBG 200x200x16, GBKI2S, Loại AA (L1)</t>
  </si>
  <si>
    <t>10XK10020016CT1GBBT2</t>
  </si>
  <si>
    <t>GBG 100x200x16, GBBT2R, AA</t>
  </si>
  <si>
    <t>GẠCH BÔNG, GBG 100x200x16, GBBT2R, Loại AA (L1)</t>
  </si>
  <si>
    <t>10ND20020016VD5GB7032SRD00</t>
  </si>
  <si>
    <t>GBG 200x200x16, GB7032SRD00S, AA</t>
  </si>
  <si>
    <t>GẠCH BÔNG, GBG 200x200x16, GB7032SRD00S, Loại AA (L1)</t>
  </si>
  <si>
    <t>10XK15015016VT1GBCL3</t>
  </si>
  <si>
    <t>GBG 150x150x16,GBCL3S, AA</t>
  </si>
  <si>
    <t>GẠCH BÔNG, GBG 150x150x16, GBCL3S, Loại AA (L1)</t>
  </si>
  <si>
    <t>GBG 150x150x16, GBCL3S, AA</t>
  </si>
  <si>
    <t>10XK10020016CT1GBPE-05</t>
  </si>
  <si>
    <t>GBG 100x200x16, GBPE-05R, AA</t>
  </si>
  <si>
    <t>GẠCH BÔNG, GBG 100x200x16, GBPE-05R, Loại AA (L1)</t>
  </si>
  <si>
    <t>10ND20020016VT6GB1426Q00</t>
  </si>
  <si>
    <t>GBG 200x200x16, GB1426Q00S, AA</t>
  </si>
  <si>
    <t>GẠCH BÔNG, GBG 200x200x16, GB1426Q00S, Loại AA (L1)</t>
  </si>
  <si>
    <t>10XK05005016VT1GBCO3</t>
  </si>
  <si>
    <t>GBG 50x50x16, GBCO3S, AA</t>
  </si>
  <si>
    <t>GẠCH BÔNG, GBG 50x50x16, GBCO3S, Loại AA (L1)</t>
  </si>
  <si>
    <t>10XK20023216LT2GB1419Q00</t>
  </si>
  <si>
    <t>GBG 200x232x16, GB1419Q00H, AA</t>
  </si>
  <si>
    <t>GẠCH BÔNG, GBG 200x232x16, GB1419Q00H, Loại AA (L1)</t>
  </si>
  <si>
    <t>10ND20020016VT6GB1426Q01</t>
  </si>
  <si>
    <t>GBG 200x200x16, GB1426Q01S, AA</t>
  </si>
  <si>
    <t>GẠCH BÔNG, GBG 200x200x16, GB1426Q01S, Loại AA (L1)</t>
  </si>
  <si>
    <t>10ND20020016ET2GB1427Q00</t>
  </si>
  <si>
    <t>GBG 200x200x16, GB1427Q00E, AA</t>
  </si>
  <si>
    <t>GẠCH BÔNG, GBG 200x200x16, GB1427Q00E, Loại AA (L1)</t>
  </si>
  <si>
    <t>10ND20020016ET2GB1430Q00</t>
  </si>
  <si>
    <t>GBG 200x200x16, GB1430Q00E, AA</t>
  </si>
  <si>
    <t>GẠCH BÔNG, GBG 200x200x16, GB1430Q00E, Loại AA (L1)</t>
  </si>
  <si>
    <t>10ND20020016ET2GB1431Q00</t>
  </si>
  <si>
    <t>GBG 200x200x16, GB1431Q00E, AA</t>
  </si>
  <si>
    <t>GẠCH BÔNG, GBG 200x200x16, GB1431Q00E, Loại AA (L1)</t>
  </si>
  <si>
    <t>10XK20020016VT5GB0890Q08</t>
  </si>
  <si>
    <t>GBG 200x200x16, GB0890Q08S, AA</t>
  </si>
  <si>
    <t>GẠCH BÔNG, GBG 200x200x16, GB0890Q08S, Loại AA (L1)</t>
  </si>
  <si>
    <t>10ND20020016VD2GB0373G03</t>
  </si>
  <si>
    <t>GBG 200x200x16, GB0373G03S, AA</t>
  </si>
  <si>
    <t>GẠCH BÔNG, GBG 200x200x16, GB0373G03S, Loại AA (L1)</t>
  </si>
  <si>
    <t>10ND20020016VD2GB0373V03</t>
  </si>
  <si>
    <t>GBG 200x200x16, GB0373V03S, AA</t>
  </si>
  <si>
    <t>GẠCH BÔNG, GBG 200x200x16, GB0373V03S, Loại AA (L1)</t>
  </si>
  <si>
    <t>10XK10020016CT2GB0431V04</t>
  </si>
  <si>
    <t>GBG 100x200x16, GB0431V04R, AA</t>
  </si>
  <si>
    <t>GẠCH BÔNG, GBG 100x200x16, GB0431V04R, Loại AA (L1)</t>
  </si>
  <si>
    <t>10XK10010016VT2GB0431G04</t>
  </si>
  <si>
    <t>GBG 100x100x16, GB0431G04S, AA</t>
  </si>
  <si>
    <t>GẠCH BÔNG, GBG 100x100x16, GB0431G04S, Loại AA (L1)</t>
  </si>
  <si>
    <t>10XK20020016VT5GB0827Q04</t>
  </si>
  <si>
    <t>GBG 200x200x16, GB0827Q04S, AA</t>
  </si>
  <si>
    <t>GẠCH BÔNG, GBG 200x200x16, GB0827Q04S, Loại AA (L1)</t>
  </si>
  <si>
    <t>10XK20020016VT4GB1439V00</t>
  </si>
  <si>
    <t>GBG 200x200x16, GB1439V00S, AA</t>
  </si>
  <si>
    <t>GẠCH BÔNG, GBG 200x200x16, GB1439V00S, Loại AA (L1)</t>
  </si>
  <si>
    <t>10XK20020016VT4GB1439G00</t>
  </si>
  <si>
    <t>GBG 200x200x16, GB1439G00S, AA</t>
  </si>
  <si>
    <t>GẠCH BÔNG, GBG 200x200x16, GB1439G00S, Loại AA (L1)</t>
  </si>
  <si>
    <t>10XK20020016VT4GB1441V00</t>
  </si>
  <si>
    <t>GBG 200x200x16, GB1441V00S, AA</t>
  </si>
  <si>
    <t>GẠCH BÔNG, GBG 200x200x16, GB1441V00S, Loại AA (L1)</t>
  </si>
  <si>
    <t>10XK20020016VT4GB1441G00</t>
  </si>
  <si>
    <t>GBG 200x200x16, GB1441G00S, AA</t>
  </si>
  <si>
    <t>GẠCH BÔNG, GBG 200x200x16, GB1441G00S, Loại AA (L1)</t>
  </si>
  <si>
    <t>10XK20020016VD9GB1444Q00</t>
  </si>
  <si>
    <t>GBG 200x200x16, GB1444Q00S, AA</t>
  </si>
  <si>
    <t>GẠCH BÔNG, GBG 200x200x16, GB1444Q00S, Loại AA (L1)</t>
  </si>
  <si>
    <t>101314224171210000</t>
  </si>
  <si>
    <t>10131422417121</t>
  </si>
  <si>
    <t>9_MÀU</t>
  </si>
  <si>
    <t>1013142241712100</t>
  </si>
  <si>
    <t>10XK10010016VT2GB0423G05</t>
  </si>
  <si>
    <t>GBG 100x100x16, GB0423G05S, AA</t>
  </si>
  <si>
    <t>GẠCH BÔNG, GBG 100x100x16, GB0423G05S, Loại AA (L1)</t>
  </si>
  <si>
    <t>10XK10010016VT1GBOC-06</t>
  </si>
  <si>
    <t>GBG 100x100x16, GBOC-06S, AA</t>
  </si>
  <si>
    <t>GẠCH BÔNG, GBG 100x100x16, GBOC-06S, Loại AA (L1)</t>
  </si>
  <si>
    <t>10XK10010016VT1GBPE-07</t>
  </si>
  <si>
    <t>GBG 100x100x16, GBPE-07S, AA</t>
  </si>
  <si>
    <t>GẠCH BÔNG, GBG 100x100x16, GBPE-07S, Loại AA (L1)</t>
  </si>
  <si>
    <t>10XK10020016CT2GB0423V05</t>
  </si>
  <si>
    <t>GBG 100x200x16, GB0423V05R, AA</t>
  </si>
  <si>
    <t>GẠCH BÔNG, GBG 100x200x16, GB0423V05R, Loại AA (L1)</t>
  </si>
  <si>
    <t>10XK05005016VT1GBCO-14</t>
  </si>
  <si>
    <t>GBG 50x50x16, GBCO-14S, AA</t>
  </si>
  <si>
    <t>GẠCH BÔNG, GBG 50x50x16, GBCO-14S, Loại AA (L1)</t>
  </si>
  <si>
    <t>10XK15215216WT1GBCO-14</t>
  </si>
  <si>
    <t>GBG 152x152x16, GBCO-14P, AA</t>
  </si>
  <si>
    <t>GẠCH BÔNG, GBG 152x152x16, GBCO-14P, Loại AA (L1)</t>
  </si>
  <si>
    <t>10XK15221516QT1GBCO-14</t>
  </si>
  <si>
    <t>GBG 152x215x16, GBCO-14Q, AA</t>
  </si>
  <si>
    <t>GẠCH BÔNG, GBG 152x215x16, GBCO-14Q, Loại AA (L1)</t>
  </si>
  <si>
    <t>10XK08115116TT1GBCO-14</t>
  </si>
  <si>
    <t>GBG 81x151x16, GBCO-14D, AA</t>
  </si>
  <si>
    <t>GẠCH BÔNG, GBG 81x151x16, GBCO-14D, Loại AA (L1)</t>
  </si>
  <si>
    <t>10XK25025016BT1GBCC-06</t>
  </si>
  <si>
    <t>GBG 250x250x16, GBCC-06O, AA</t>
  </si>
  <si>
    <t>GẠCH BÔNG, GBG 250x250x16, GBCC-06O, Loại AA (L1)</t>
  </si>
  <si>
    <t>10XK20020016ED3GB1447Q01</t>
  </si>
  <si>
    <t>GBG 200x200x16, GB1447Q01E, AA</t>
  </si>
  <si>
    <t>GẠCH BÔNG, GBG 200x200x16, GB1447Q01E, Loại AA (L1)</t>
  </si>
  <si>
    <t>101326224171150000</t>
  </si>
  <si>
    <t>10132622417115</t>
  </si>
  <si>
    <t>1013262241711500</t>
  </si>
  <si>
    <t>10XK20020016ED4GB1446Q01</t>
  </si>
  <si>
    <t>GBG 200x200x16, GB1446Q01E, AA</t>
  </si>
  <si>
    <t>GẠCH BÔNG, GBG 200x200x16, GB1446Q01E, Loại AA (L1)</t>
  </si>
  <si>
    <t>101326224171160000</t>
  </si>
  <si>
    <t>10132622417116</t>
  </si>
  <si>
    <t>1013262241711600</t>
  </si>
  <si>
    <t>10XK20020016ED5GB1446Q00</t>
  </si>
  <si>
    <t>GBG 200x200x16, GB1446Q00E, AA</t>
  </si>
  <si>
    <t>GẠCH BÔNG, GBG 200x200x16, GB1446Q00E, Loại AA (L1)</t>
  </si>
  <si>
    <t>101326224171170000</t>
  </si>
  <si>
    <t>10132622417117</t>
  </si>
  <si>
    <t>1013262241711700</t>
  </si>
  <si>
    <t>10XK20020016ED5GB1447Q00</t>
  </si>
  <si>
    <t>GBG 200x200x16, GB1447Q00E, AA</t>
  </si>
  <si>
    <t>GẠCH BÔNG, GBG 200x200x16, GB1447Q00E, Loại AA (L1)</t>
  </si>
  <si>
    <t>10XK20020016ED5GB1448Q00</t>
  </si>
  <si>
    <t>GBG 200x200x16, GB1448Q00E, AA</t>
  </si>
  <si>
    <t>GẠCH BÔNG, GBG 200x200x16, GB1448Q00E, Loại AA (L1)</t>
  </si>
  <si>
    <t>10XK20020016ED6GB1445Q00</t>
  </si>
  <si>
    <t>GBG 200x200x16, GB1445Q00E, AA</t>
  </si>
  <si>
    <t>GẠCH BÔNG, GBG 200x200x16, GB1445Q00E, Loại AA (L1)</t>
  </si>
  <si>
    <t>101326224171180000</t>
  </si>
  <si>
    <t>10132622417118</t>
  </si>
  <si>
    <t>1013262241711800</t>
  </si>
  <si>
    <t>10XK20020016ET1GBCO-14</t>
  </si>
  <si>
    <t>GBG 200x200x16, GBCO-14E, AA</t>
  </si>
  <si>
    <t>GẠCH BÔNG, GBG 200x200x16, GBCO-14E, Loại AA (L1)</t>
  </si>
  <si>
    <t>10XK20020016VD4GB0648Q04</t>
  </si>
  <si>
    <t>GBG 200x200x16, GB0648Q04S, AA</t>
  </si>
  <si>
    <t>GẠCH BÔNG, GBG 200x200x16, GB0648Q04S, Loại AA (L1)</t>
  </si>
  <si>
    <t>10ND20020016VT1GBAZ2</t>
  </si>
  <si>
    <t>GBG 200x200x16, GBAZ2S, AA</t>
  </si>
  <si>
    <t>GẠCH BÔNG, GBG 200x200x16, GBAZ2S, Loại AA (L1)</t>
  </si>
  <si>
    <t>10ND20020016VT1GBCR2</t>
  </si>
  <si>
    <t>GBG 200x200x16, GBCR2S, AA</t>
  </si>
  <si>
    <t>GẠCH BÔNG, GBG 200x200x16, GBCR2S, Loại AA (L1)</t>
  </si>
  <si>
    <t>10ND20020016VT1GBCR3</t>
  </si>
  <si>
    <t>GBG 200x200x16, GBCR3S, AA</t>
  </si>
  <si>
    <t>GẠCH BÔNG, GBG 200x200x16, GBCR3S, Loại AA (L1)</t>
  </si>
  <si>
    <t>10ND20020016VT1GBKI1</t>
  </si>
  <si>
    <t>GBG 200x200x16, GBKI1S, AA</t>
  </si>
  <si>
    <t>GẠCH BÔNG, GBG 200x200x16, GBKI1S, Loại AA (L1)</t>
  </si>
  <si>
    <t>10XK20020016VT1GBRD1</t>
  </si>
  <si>
    <t>GBG 200x200x16, GBRD1S, AA</t>
  </si>
  <si>
    <t>GẠCH BÔNG, GBG 200x200x16, GBRD1S, Loại AA (L1)</t>
  </si>
  <si>
    <t>10XK20020016VT1GBCA-05</t>
  </si>
  <si>
    <t>GBG 200x200x16, GBCA-05S, AA</t>
  </si>
  <si>
    <t>GẠCH BÔNG, GBG 200x200x16, GBCA-05S, Loại AA (L1)</t>
  </si>
  <si>
    <t>10XK10010016VT1GBCA-05</t>
  </si>
  <si>
    <t>GBG 100x100x16, GBCA-05S, AA</t>
  </si>
  <si>
    <t>GẠCH BÔNG, GBG 100x100x16, GBCA-05S, Loại AA (L1)</t>
  </si>
  <si>
    <t>10XK15015016VT1GBOC4</t>
  </si>
  <si>
    <t>GBG 150x150x16, GBOC4S, AA</t>
  </si>
  <si>
    <t>GẠCH BÔNG, GBG 150x150x16, GBOC4S, Loại AA (L1)</t>
  </si>
  <si>
    <t>10XK20020016VT4GB1062Q03</t>
  </si>
  <si>
    <t>GBG 200x200x16, GB1062Q03S, AA</t>
  </si>
  <si>
    <t>GẠCH BÔNG, GBG 200x200x16, GB1062Q03S, Loại AA (L1)</t>
  </si>
  <si>
    <t>10XK20020016VT1GBRD-06</t>
  </si>
  <si>
    <t>GBG 200x200x16, GBRD-06S, AA</t>
  </si>
  <si>
    <t>GẠCH BÔNG, GBG 200x200x16, GBRD-06S, Loại AA (L1)</t>
  </si>
  <si>
    <t>10XK15221516QT1GBNB-08</t>
  </si>
  <si>
    <t>GBG 152x215x16, GBNB-08Q, AA</t>
  </si>
  <si>
    <t>GẠCH BÔNG, GBG 152x215x16, GBNB-08Q, Loại AA (L1)</t>
  </si>
  <si>
    <t>10XK20020016VT1GBCA3</t>
  </si>
  <si>
    <t>GBG 200x200x16, GBCA3S, AA</t>
  </si>
  <si>
    <t>GẠCH BÔNG, GBG 200x200x16, GBCA3S, Loại AA (L1)</t>
  </si>
  <si>
    <t>10XK20020016VT1GBVI-05</t>
  </si>
  <si>
    <t>GBG 200x200x16, GBVI-05S, AA</t>
  </si>
  <si>
    <t>GẠCH BÔNG, GBG 200x200x16, GBVI-05S, Loại AA (L1)</t>
  </si>
  <si>
    <t>10ND20023216LT2GB0631Q01</t>
  </si>
  <si>
    <t>GBG 200x232x16, GB0631Q01H, AA</t>
  </si>
  <si>
    <t>GẠCH BÔNG, GBG 200x232x16, GB0631Q01H, Loại AA (L1)</t>
  </si>
  <si>
    <t>10XK05005016VT1GBOL3</t>
  </si>
  <si>
    <t>GBG 50x50x16, GBOL3S, AA</t>
  </si>
  <si>
    <t>GẠCH BÔNG, GBG 50x50x16, GBOL3S, Loại AA (L1)</t>
  </si>
  <si>
    <t>10ND10010016VT3GB0433G01</t>
  </si>
  <si>
    <t>GBG 100x100x16, GB0433G01S, AA</t>
  </si>
  <si>
    <t>GẠCH BÔNG, GBG 100x100x16, GB0433G01S, Loại AA (L1)</t>
  </si>
  <si>
    <t>101314203171150000</t>
  </si>
  <si>
    <t>10131420317115</t>
  </si>
  <si>
    <t>1013142031711500</t>
  </si>
  <si>
    <t>10ND10020016CT3GB0433V01</t>
  </si>
  <si>
    <t>GBG 100x200x16, GB0433V01R, AA</t>
  </si>
  <si>
    <t>GẠCH BÔNG, GBG 100x200x16, GB0433V01R, Loại AA (L1)</t>
  </si>
  <si>
    <t>10XK20023216LT3GB0179Q10</t>
  </si>
  <si>
    <t>GBG 200x232x16, GB0179Q10H, AA</t>
  </si>
  <si>
    <t>GẠCH BÔNG, GBG 200x232x16, GB0179Q10H, Loại AA (L1)</t>
  </si>
  <si>
    <t>10XK05015016CT1GBGR3</t>
  </si>
  <si>
    <t>GBG 050x150x16, GBGR3R, AA</t>
  </si>
  <si>
    <t>GẠCH BÔNG, GBG 050x150x16, GBGR3R, Loại AA (L1)</t>
  </si>
  <si>
    <t>10ND10020016CT2GB0429V03</t>
  </si>
  <si>
    <t>GBG 100x200x16, GB0429V03R, AA</t>
  </si>
  <si>
    <t>GẠCH BÔNG, GBG 100x200x16, GB0429V03R, Loại AA (L1)</t>
  </si>
  <si>
    <t>10ND20020016VT1GBGR-23</t>
  </si>
  <si>
    <t>GBG 200x200x16, GBGR-23S, AA</t>
  </si>
  <si>
    <t>GẠCH BÔNG, GBG 200x200x16, GBGR-23S, Loại AA (L1)</t>
  </si>
  <si>
    <t>10ND20020016VT1GB3001</t>
  </si>
  <si>
    <t>GBG 200x200x16, GB3001S, AA</t>
  </si>
  <si>
    <t>GẠCH BÔNG, GBG 200x200x16, GB3001S, Loại AA (L1)</t>
  </si>
  <si>
    <t>10ND20020016VT1GBPE2</t>
  </si>
  <si>
    <t>GBG 200x200x16, GBPE2S, AA</t>
  </si>
  <si>
    <t>GẠCH BÔNG, GBG 200x200x16, GBPE2S, Loại AA (L1)</t>
  </si>
  <si>
    <t>10ND20020016VT1GBHO3</t>
  </si>
  <si>
    <t>GBG 200x200x16, GBHO3S, AA</t>
  </si>
  <si>
    <t>GẠCH BÔNG, GBG 200x200x16, GBHO3S, Loại AA (L1)</t>
  </si>
  <si>
    <t>10ND20020016VT1GBVI-06</t>
  </si>
  <si>
    <t>GBG 200x200x16, GBVI-06S, AA</t>
  </si>
  <si>
    <t>GẠCH BÔNG, GBG 200x200x16, GBVI-06S, Loại AA (L1)</t>
  </si>
  <si>
    <t>10ND20020016VT1GBOL-06</t>
  </si>
  <si>
    <t>GBG 200x200x16, GBOL-06S, AA</t>
  </si>
  <si>
    <t>GẠCH BÔNG, GBG 200x200x16, GBOL-06S, Loại AA (L1)</t>
  </si>
  <si>
    <t>10XK20020016VT1GBTC2</t>
  </si>
  <si>
    <t>GBG 200x200x16, GBTC2S, AA</t>
  </si>
  <si>
    <t>GẠCH BÔNG, GBG 200x200x16, GBTC2S, Loại AA (L1)</t>
  </si>
  <si>
    <t>10ND20020016VT1GBAH3</t>
  </si>
  <si>
    <t>GBG 200x200x16, GBAH3S, AA</t>
  </si>
  <si>
    <t>GẠCH BÔNG, GBG 200x200x16, GBAH3S, Loại AA (L1)</t>
  </si>
  <si>
    <t>10XK20020016VT1GBRD-07</t>
  </si>
  <si>
    <t>GBG 200x200x16, GBRD-07S, AA</t>
  </si>
  <si>
    <t>GẠCH BÔNG, GBG 200x200x16, GBRD-07S, Loại AA (L1)</t>
  </si>
  <si>
    <t>10XK20020016VT1GBCC-08</t>
  </si>
  <si>
    <t>GBG 200x200x16, GBCC-08S, AA</t>
  </si>
  <si>
    <t>GẠCH BÔNG, GBG 200x200x16, GBCC-08S, Loại AA (L1)</t>
  </si>
  <si>
    <t>10ND20020016VT1GBHO7</t>
  </si>
  <si>
    <t>GBG 200x200x16, GBHO7S, AA</t>
  </si>
  <si>
    <t>GẠCH BÔNG, GBG 200x200x16, GBHO7S, Loại AA (L1)</t>
  </si>
  <si>
    <t>10ND20020016VT1GBAZ-08</t>
  </si>
  <si>
    <t>GBG 200x200x16, GBAZ-08S, AA</t>
  </si>
  <si>
    <t>GẠCH BÔNG, GBG 200x200x16, GBAZ-08S, Loại AA (L1)</t>
  </si>
  <si>
    <t>10ND20020016VT1GBOL-08</t>
  </si>
  <si>
    <t>GBG 200x200x16, GBOL-08S, AA</t>
  </si>
  <si>
    <t>GẠCH BÔNG, GBG 200x200x16, GBOL-08S, Loại AA (L1)</t>
  </si>
  <si>
    <t>10XK20020016VT1GBOL4</t>
  </si>
  <si>
    <t>GBG 200x200x16, GBOL4S, AA</t>
  </si>
  <si>
    <t>GẠCH BÔNG, GBG 200x200x16, GBOL4S, Loại AA (L1)</t>
  </si>
  <si>
    <t>10ND20020016VT1GBTU4</t>
  </si>
  <si>
    <t>GBG 200x200x16, GBTU4S, AA</t>
  </si>
  <si>
    <t>GẠCH BÔNG, GBG 200x200x16, GBTU4S, Loại AA (L1)</t>
  </si>
  <si>
    <t>10ND10010016VT3GB0427G00</t>
  </si>
  <si>
    <t>GBG 100x100x16, GB0427G00S, AA</t>
  </si>
  <si>
    <t>GẠCH BÔNG, GBG 100x100x16, GB0427G00S, Loại AA (L1)</t>
  </si>
  <si>
    <t>10ND10020016CT3GB0427V00</t>
  </si>
  <si>
    <t>GBG 100x200x16, GB0427V00R, AA</t>
  </si>
  <si>
    <t>GẠCH BÔNG, GBG 100x200x16, GB0427V00R, Loại AA (L1)</t>
  </si>
  <si>
    <t>10XK05020016CT1GBPA-08</t>
  </si>
  <si>
    <t>GBG 50x200x16, GBPA-08R, AA</t>
  </si>
  <si>
    <t>GẠCH BÔNG, GBG 50x200x16, GBPA-08R, Loại AA (L1)</t>
  </si>
  <si>
    <t>10XK20023216LT1GBCD1</t>
  </si>
  <si>
    <t>GBG 200x232x16, GBCD1H, AA</t>
  </si>
  <si>
    <t>GẠCH BÔNG, GBG 200x232x16, GBCD1H, Loại AA (L1)</t>
  </si>
  <si>
    <t>10XK20020016VT1GBKI-07</t>
  </si>
  <si>
    <t>GBG 200x200x16, GBKI-07S, AA</t>
  </si>
  <si>
    <t>GẠCH BÔNG, GBG 200x200x16, GBKI-07S, Loại AA (L1)</t>
  </si>
  <si>
    <t>10XK07515016CT1GBOC4</t>
  </si>
  <si>
    <t>GBG 75x150x16, GBOC4R, AA</t>
  </si>
  <si>
    <t>GẠCH BÔNG, GBG 75x150x16, GBOC4R, Loại AA (L1)</t>
  </si>
  <si>
    <t>101315199171130000</t>
  </si>
  <si>
    <t>10131519917113</t>
  </si>
  <si>
    <t>1013151991711300</t>
  </si>
  <si>
    <t>10ND20020016VT4GB1450Q00</t>
  </si>
  <si>
    <t>GBG 200x200x16, GB1450Q00S, AA</t>
  </si>
  <si>
    <t>GẠCH BÔNG, GBG 200x200x16, GB1450Q00S, Loại AA (L1)</t>
  </si>
  <si>
    <t>10ND20023216LT2GB0695M07</t>
  </si>
  <si>
    <t>GBG 200x232x16, GB0695M07H, AA</t>
  </si>
  <si>
    <t>GẠCH BÔNG, GBG 200x232x16, GB0695M07H, Loại AA (L1)</t>
  </si>
  <si>
    <t>10ND10011516LT1GBRD1</t>
  </si>
  <si>
    <t>GBG 100x115x16, GBRD1H, AA</t>
  </si>
  <si>
    <t>GẠCH BÔNG, GBG 100x115x16, GBRD1H, Loại AA (L1)</t>
  </si>
  <si>
    <t>10ND10011516LT1GBKI4</t>
  </si>
  <si>
    <t>GBG 100x115x16, GBKI4H, AA</t>
  </si>
  <si>
    <t>GẠCH BÔNG, GBG 100x115x16, GBKI4H, Loại AA (L1)</t>
  </si>
  <si>
    <t>10ND20020016VT2GB1413Q00</t>
  </si>
  <si>
    <t>GBG 200x200x16, GB1413Q00S, AA</t>
  </si>
  <si>
    <t>GẠCH BÔNG, GBG 200x200x16, GB1413Q00S, Loại AA (L1)</t>
  </si>
  <si>
    <t>10ND20020016VT2GB1413Q01</t>
  </si>
  <si>
    <t>GBG 200x200x16, GB1413Q01S, AA</t>
  </si>
  <si>
    <t>GẠCH BÔNG, GBG 200x200x16, GB1413Q01S, Loại AA (L1)</t>
  </si>
  <si>
    <t>10ND20020016VT2GB1086Q00</t>
  </si>
  <si>
    <t>10XK20020016VT1GBCO-07</t>
  </si>
  <si>
    <t>GBG 200x200x16, GBCO-07S, AA</t>
  </si>
  <si>
    <t>GẠCH BÔNG, GBG 200x200x16, GBCO-07S, Loại AA (L1)</t>
  </si>
  <si>
    <t>10XK20020012VT1GBNB-05</t>
  </si>
  <si>
    <t>GBG 200x200x12, GBNB-05S, AA</t>
  </si>
  <si>
    <t>GẠCH BÔNG, GBG 200x200x12, GBNB-05S, Loại AA (L1)</t>
  </si>
  <si>
    <t>10XK10020012CT1GBRD-05</t>
  </si>
  <si>
    <t>GBG 100x200x12, GBRD-05R, AA</t>
  </si>
  <si>
    <t>GẠCH BÔNG, GBG 100x200x12, GBRD-05R, Loại AA (L1)</t>
  </si>
  <si>
    <t>10ND20020016ST1GBGR3</t>
  </si>
  <si>
    <t>GBG 200x200x16, GBGR3F, AA</t>
  </si>
  <si>
    <t>GẠCH BÔNG, GBG 200x200x16, GBGR3F, Loại AA (L1)</t>
  </si>
  <si>
    <t>10XK10010016VT1GBGR2</t>
  </si>
  <si>
    <t>GBG 100x100x16, GBGR2S, AA</t>
  </si>
  <si>
    <t>GẠCH BÔNG, GBG 100x100x16, GBGR2S, Loại AA (L1)</t>
  </si>
  <si>
    <t>10ND20020016VT2GB1158Q01</t>
  </si>
  <si>
    <t>GBG 200x200x16, GB1158Q01S, AA</t>
  </si>
  <si>
    <t>GẠCH BÔNG, GBG 200x200x16, GB1158Q01S, Loại AA (L1)</t>
  </si>
  <si>
    <t>10XK20020012VT1GBAZ3</t>
  </si>
  <si>
    <t>GBG 200x200x12, GBAZ3S, AA</t>
  </si>
  <si>
    <t>GẠCH BÔNG, GBG 200x200x12, GBAZ3S, Loại AA (L1)</t>
  </si>
  <si>
    <t>10XK10020012CT1GBCO3</t>
  </si>
  <si>
    <t>GBG 100x200x12, GBCO3R, AA</t>
  </si>
  <si>
    <t>GẠCH BÔNG, GBG 100x200x12, GBCO3R, Loại AA (L1)</t>
  </si>
  <si>
    <t>10XK15015016VT1GBOL3</t>
  </si>
  <si>
    <t>GBG 150x150x16, GBOL3S, AA</t>
  </si>
  <si>
    <t>GẠCH BÔNG, GBG 150x150x16, GBOL3S, Loại AA (L1)</t>
  </si>
  <si>
    <t>GBG 150x150x16, GBOL3S, Loại AA (L1)</t>
  </si>
  <si>
    <t>10XK15015016VT1GBPA2</t>
  </si>
  <si>
    <t>GBG 150x150x16, GBPA2S, AA</t>
  </si>
  <si>
    <t>GẠCH BÔNG, GBG 150x150x16, GBPA2S, Loại AA (L1)</t>
  </si>
  <si>
    <t>GBG 150x150x16, GBPA2S, Loại AA (L1)</t>
  </si>
  <si>
    <t>10XK20020016VT1GBFO1</t>
  </si>
  <si>
    <t>GBG 200x200x16, GBFO1S, AA</t>
  </si>
  <si>
    <t>GẠCH BÔNG, GBG 200x200x16, GBFO1S, Loại AA (L1)</t>
  </si>
  <si>
    <t>GBG 200x200x16, GBFO1S, Loại AA (L1)</t>
  </si>
  <si>
    <t>10XK10010016VT1GBHO3</t>
  </si>
  <si>
    <t>GBG 100x100x16, GBHO3S, AA</t>
  </si>
  <si>
    <t>GẠCH BÔNG, GBG 100x100x16, GBHO3S, Loại AA (L1)</t>
  </si>
  <si>
    <t>GBG 100x100x16, GBHO3S, Loại AA (L1)</t>
  </si>
  <si>
    <t>10XK10010016VT1GBPA-07</t>
  </si>
  <si>
    <t>GBG 100x100x16, GBPA-07S, AA</t>
  </si>
  <si>
    <t>GẠCH BÔNG, GBG 100x100x16, GBPA-07S, Loại AA (L1)</t>
  </si>
  <si>
    <t>10XK20020016VD8GB0834Q02</t>
  </si>
  <si>
    <t>GBG 200x200x16, GB0834Q02S, AA</t>
  </si>
  <si>
    <t>GẠCH BÔNG, GBG 200x200x16, GB0834Q02S, Loại AA (L1)</t>
  </si>
  <si>
    <t>101314224171200000</t>
  </si>
  <si>
    <t>10131422417120</t>
  </si>
  <si>
    <t>8_MÀU</t>
  </si>
  <si>
    <t>1013142241712000</t>
  </si>
  <si>
    <t>10ND20020016VT2GB1158Q02</t>
  </si>
  <si>
    <t>GBG 200x200x16, GB1158Q02S, AA</t>
  </si>
  <si>
    <t>GẠCH BÔNG, GBG 200x200x16, GB1158Q02S, Loại AA (L1)</t>
  </si>
  <si>
    <t>10ND10010016VT4GB0273G07</t>
  </si>
  <si>
    <t>GBG 100x100x16, GB0273G07S, AA</t>
  </si>
  <si>
    <t>GẠCH BÔNG, GBG 100x100x16, GB0273G07S, Loại AA (L1)</t>
  </si>
  <si>
    <t>101314203171160000</t>
  </si>
  <si>
    <t>10131420317116</t>
  </si>
  <si>
    <t>1013142031711600</t>
  </si>
  <si>
    <t>10ND10020016CT4GB0273V07</t>
  </si>
  <si>
    <t>GBG 100x200x16, GB0273V07R, AA</t>
  </si>
  <si>
    <t>GẠCH BÔNG, GBG 100x200x16, GB0273V07R, Loại AA (L1)</t>
  </si>
  <si>
    <t>101315305171160000</t>
  </si>
  <si>
    <t>10131530517116</t>
  </si>
  <si>
    <t>1013153051711600</t>
  </si>
  <si>
    <t>10ND20020016VT5GB0345G00</t>
  </si>
  <si>
    <t>GBG 200x200x16, GB0345G00S, AA</t>
  </si>
  <si>
    <t>GẠCH BÔNG, GBG 200x200x16, GB0345G00S, Loại AA (L1)</t>
  </si>
  <si>
    <t>10ND20020016VT5GB0346V00</t>
  </si>
  <si>
    <t>GBG 200x200x16, GB0346V00S, AA</t>
  </si>
  <si>
    <t>GẠCH BÔNG, GBG 200x200x16, GB0346V00S, Loại AA (L1)</t>
  </si>
  <si>
    <t>10ND20020016VD4GB0607Q01</t>
  </si>
  <si>
    <t>GBG 200x200x16, GB0607Q01S, AA</t>
  </si>
  <si>
    <t>GẠCH BÔNG, GBG 200x200x16, GB0607Q01S, Loại AA (L1)</t>
  </si>
  <si>
    <t>10ND20020016VT1GBBT6</t>
  </si>
  <si>
    <t>GBG 200x200x16, GBBT6S, AA</t>
  </si>
  <si>
    <t>GẠCH BÔNG, GBG 200x200x16, GBBT6S, Loại AA (L1)</t>
  </si>
  <si>
    <t>10ND20020016VT4GB1456Q00</t>
  </si>
  <si>
    <t>GBG 200x200x16, GB1456Q00S, AA</t>
  </si>
  <si>
    <t>GẠCH BÔNG, GBG 200x200x16, GB1456Q00S, Loại AA (L1)</t>
  </si>
  <si>
    <t>10ND20020016VT1GBGR5</t>
  </si>
  <si>
    <t>GBG 200x200x16, GBGR5S, AA</t>
  </si>
  <si>
    <t>GẠCH BÔNG, GBG 200x200x16, GBGR5S, Loại AA (L1)</t>
  </si>
  <si>
    <t>10ND20020016VT2GB0054Q64</t>
  </si>
  <si>
    <t>GBG 200x200x16, GB0054Q64S, AA</t>
  </si>
  <si>
    <t>GẠCH BÔNG, GBG 200x200x16, GB0054Q64S, Loại AA (L1)</t>
  </si>
  <si>
    <t>10ND20020016VT3GB1458Q00</t>
  </si>
  <si>
    <t>GBG 200x200x16, GB1458Q00S, AA</t>
  </si>
  <si>
    <t>GẠCH BÔNG, GBG 200x200x16, GB1458Q00S, Loại AA (L1)</t>
  </si>
  <si>
    <t>10ND20020016VT3GB1458Q01</t>
  </si>
  <si>
    <t>GBG 200x200x16, GB1458Q01S, AA</t>
  </si>
  <si>
    <t>GẠCH BÔNG, GBG 200x200x16, GB1458Q01S, Loại AA (L1)</t>
  </si>
  <si>
    <t>10ND20020016VT1GBPA-10</t>
  </si>
  <si>
    <t>GBG 200x200x16, GBPA-10S, AA</t>
  </si>
  <si>
    <t>GẠCH BÔNG, GBG 200x200x16, GBPA-10S, Loại AA (L1)</t>
  </si>
  <si>
    <t>10ND15015016VT1GBGR1</t>
  </si>
  <si>
    <t>GBG 150x150x16, GBGR1S, AA</t>
  </si>
  <si>
    <t>GẠCH BÔNG, GBG 150x150x16, GBGR1S, Loại AA (L1)</t>
  </si>
  <si>
    <t>10ND15015016VT2GB1459Q00</t>
  </si>
  <si>
    <t>GBG 150x150x16, GB1459Q00S, AA</t>
  </si>
  <si>
    <t>GẠCH BÔNG, GBG 150x150x16, GB1459Q00S, Loại AA (L1)</t>
  </si>
  <si>
    <t>10ND20020016VT2GB0945V02</t>
  </si>
  <si>
    <t>GBG 200x200x16, GB0945V02S, AA</t>
  </si>
  <si>
    <t>GẠCH BÔNG, GBG 200x200x16, GB0945V02S, Loại AA (L1)</t>
  </si>
  <si>
    <t>10ND20020016VT3GB1417Q01</t>
  </si>
  <si>
    <t>GBG 200x200x16, GB1417Q01S, AA</t>
  </si>
  <si>
    <t>GẠCH BÔNG, GBG 200x200x16, GB1417Q01S, Loại AA (L1)</t>
  </si>
  <si>
    <t>10XK20020016VT2GB1477Q00</t>
  </si>
  <si>
    <t>GBG 200x200x16, GB1477Q00S, AA</t>
  </si>
  <si>
    <t>GẠCH BÔNG, GBG 200x200x16, GB1477Q00S, Loại AA (L1)</t>
  </si>
  <si>
    <t>10XK20020016VD2GB1137QBA05</t>
  </si>
  <si>
    <t>GBG 200x200x16, GB1137QBA05S, AA</t>
  </si>
  <si>
    <t>GẠCH BÔNG, GBG 200x200x16, GB1137QBA05S, Loại AA (L1)</t>
  </si>
  <si>
    <t>10XK20020016VD2GB1198QAB03</t>
  </si>
  <si>
    <t>GBG 200x200x16, GB1198QAB03S, AA</t>
  </si>
  <si>
    <t>GẠCH BÔNG, GBG 200x200x16, GB1198QAB03S, Loại AA (L1)</t>
  </si>
  <si>
    <t>10ND20020016VT2GB0724G00</t>
  </si>
  <si>
    <t>GBG 200x200x16, GB0724G00S, AA</t>
  </si>
  <si>
    <t>GẠCH BÔNG, GBG 200x200x16, GB0724G00S, Loại AA (L1)</t>
  </si>
  <si>
    <t>10ND20020016VT2GB0945G02</t>
  </si>
  <si>
    <t>GBG 200x200x16, GB0945G02S, AA</t>
  </si>
  <si>
    <t>GẠCH BÔNG, GBG 200x200x16, GB0945G02S, Loại AA (L1)</t>
  </si>
  <si>
    <t>10ND20020016VT2GB0054Q65</t>
  </si>
  <si>
    <t>GBG 200x200x16, GB0054Q65S, AA</t>
  </si>
  <si>
    <t>GẠCH BÔNG, GBG 200x200x16, GB0054Q65S, Loại AA (L1)</t>
  </si>
  <si>
    <t>10ND20020016VT2GB0737Q09</t>
  </si>
  <si>
    <t>GBG 200x200x16, GB0737Q09S, AA</t>
  </si>
  <si>
    <t>GẠCH BÔNG, GBG 200x200x16, GB0737Q09S, Loại AA (L1)</t>
  </si>
  <si>
    <t>10ND20020016VT2GB0216Q03</t>
  </si>
  <si>
    <t>GBG 200x200x16, GB0216Q03S, AA</t>
  </si>
  <si>
    <t>GẠCH BÔNG, GBG 200x200x16, GB0216Q03S, Loại AA (L1)</t>
  </si>
  <si>
    <t>10ND20020016VT3GB1050Q04</t>
  </si>
  <si>
    <t>GBG 200x200x16, GB1050Q04S, AA</t>
  </si>
  <si>
    <t>GẠCH BÔNG, GBG 200x200x16, GB1050Q04S, Loại AA (L1)</t>
  </si>
  <si>
    <t>10XK20020016VT3GB0140Q02</t>
  </si>
  <si>
    <t>GBG 200x200x16, GB0140Q02S, AA</t>
  </si>
  <si>
    <t>GẠCH BÔNG, GBG 200x200x16, GB0140Q02S, Loại AA (L1)</t>
  </si>
  <si>
    <t>10XK20020016VT3GB0014Q04</t>
  </si>
  <si>
    <t>GBG 200x200x16, GB0014Q04S, AA</t>
  </si>
  <si>
    <t>GẠCH BÔNG, GBG 200x200x16, GB0014Q04S, Loại AA (L1)</t>
  </si>
  <si>
    <t>10ND20020016VT3GB1482Q00</t>
  </si>
  <si>
    <t>GBG 200x200x16, GB1482Q00S, AA</t>
  </si>
  <si>
    <t>GẠCH BÔNG, GBG 200x200x16, GB1482Q00S, Loại AA (L1)</t>
  </si>
  <si>
    <t>10XK20020016VT3GB0167Q06</t>
  </si>
  <si>
    <t>GBG 200x200x16, GB0167Q06S, AA</t>
  </si>
  <si>
    <t>GẠCH BÔNG, GBG 200x200x16, GB0167Q06S, Loại AA (L1)</t>
  </si>
  <si>
    <t>10XK20020016VT3GB0751Q08</t>
  </si>
  <si>
    <t>GBG 200x200x16, GB0751Q08S, AA</t>
  </si>
  <si>
    <t>GẠCH BÔNG, GBG 200x200x16, GB0751Q08S, Loại AA (L1)</t>
  </si>
  <si>
    <t>10XK20020016VD2GB1138QAB01</t>
  </si>
  <si>
    <t>GBG 200x200x16, GB1138QAB01S, AA</t>
  </si>
  <si>
    <t>GẠCH BÔNG, GBG 200x200x16, GB1138QAB01S, Loại AA (L1)</t>
  </si>
  <si>
    <t>10XK20020016VD2GB1138QBA01</t>
  </si>
  <si>
    <t>GBG 200x200x16, GB1138QBA01S, AA</t>
  </si>
  <si>
    <t>GẠCH BÔNG, GBG 200x200x16, GB1138QBA01S, Loại AA (L1)</t>
  </si>
  <si>
    <t>10XK20020016VD2GB1138QCD01</t>
  </si>
  <si>
    <t>GBG 200x200x16, GB1138QCD01S, AA</t>
  </si>
  <si>
    <t>GẠCH BÔNG, GBG 200x200x16, GB1138QCD01S, Loại AA (L1)</t>
  </si>
  <si>
    <t>10XK20020016VD2GB1138QDC01</t>
  </si>
  <si>
    <t>GBG 200x200x16, GB1138QDC01S, AA</t>
  </si>
  <si>
    <t>GẠCH BÔNG, GBG 200x200x16, GB1138QDC01S, Loại AA (L1)</t>
  </si>
  <si>
    <t>10XK20020016VT3GB0168Q18</t>
  </si>
  <si>
    <t>GBG 200x200x16, GB0168Q18S, AA</t>
  </si>
  <si>
    <t>GẠCH BÔNG, GBG 200x200x16, GB0168Q18S, Loại AA (L1)</t>
  </si>
  <si>
    <t>10XK10010016VT1GBOC4</t>
  </si>
  <si>
    <t>GBG 100x100x16, GBOC4S, AA</t>
  </si>
  <si>
    <t>GẠCH BÔNG, GBG 100x100x16, GBOC4S, Loại AA (L1)</t>
  </si>
  <si>
    <t>10XK10010016VT1GBAZ1</t>
  </si>
  <si>
    <t>GBG 100x100x16, GBAZ1S, AA</t>
  </si>
  <si>
    <t>GẠCH BÔNG, GBG 100x100x16, GBAZ1S, Loại AA (L1)</t>
  </si>
  <si>
    <t>10XK07030016CT1GBCC-06</t>
  </si>
  <si>
    <t>GBG 070x300x16, GBCC-06R, AA</t>
  </si>
  <si>
    <t>GẠCH BÔNG, GBG 070x300x16, GBCC-06R, Loại AA (L1)</t>
  </si>
  <si>
    <t>10XK07030016CT1GBBR1</t>
  </si>
  <si>
    <t>GBG 070x300x16, GBBR1R, AA</t>
  </si>
  <si>
    <t>GẠCH BÔNG, GBG 070x300x16, GBBR1R, Loại AA (L1)</t>
  </si>
  <si>
    <t>10XK07030016CT1GBTU6</t>
  </si>
  <si>
    <t>GBG 070x300x16, GBTU6R, AA</t>
  </si>
  <si>
    <t>GẠCH BÔNG, GBG 070x300x16, GBTU6R, Loại AA (L1)</t>
  </si>
  <si>
    <t>10XK07030016CT1GBCA4</t>
  </si>
  <si>
    <t>GBG 070x300x16, GBCA4R, AA</t>
  </si>
  <si>
    <t>GẠCH BÔNG, GBG 070x300x16, GBCA4R, Loại AA (L1)</t>
  </si>
  <si>
    <t>10XK10010016VT1GBGR3</t>
  </si>
  <si>
    <t>GBG 100x100x16, GBGR3S, AA</t>
  </si>
  <si>
    <t>GẠCH BÔNG, GBG 100x100x16, GBGR3S, Loại AA (L1)</t>
  </si>
  <si>
    <t>10ND20020016VT2GB0276V02</t>
  </si>
  <si>
    <t>GBG 200x200x16, GB0276V02S, AA</t>
  </si>
  <si>
    <t>GẠCH BÔNG, GBG 200x200x16, GB0276V02S, Loại AA (L1)</t>
  </si>
  <si>
    <t>10ND20020016VT2GB0277G02</t>
  </si>
  <si>
    <t>GBG 200x200x16, GB0277G02S, AA</t>
  </si>
  <si>
    <t>GẠCH BÔNG, GBG 200x200x16, GB0277G02S, Loại AA (L1)</t>
  </si>
  <si>
    <t>10ND20020016VT2GB1217Q00</t>
  </si>
  <si>
    <t>GBG 200x200x16, GB1217Q00S, AA</t>
  </si>
  <si>
    <t>GẠCH BÔNG, GBG 200x200x16, GB1217Q00S, Loại AA (L1)</t>
  </si>
  <si>
    <t>10XK07030016CT1GBPA-09</t>
  </si>
  <si>
    <t>GBG 070x300x16, GBPA-09R, AA</t>
  </si>
  <si>
    <t>GẠCH BÔNG, GBG 070x300x16, GBPA-09R, Loại AA (L1)</t>
  </si>
  <si>
    <t>10XK20020016VD6GB1486Q00</t>
  </si>
  <si>
    <t>GBG 200x200x16, GB1486Q00S, AA</t>
  </si>
  <si>
    <t>GẠCH BÔNG, GBG 200x200x16, GB1486Q00S, Loại AA (L1)</t>
  </si>
  <si>
    <t>10XK10010016VT1GBAZ-07</t>
  </si>
  <si>
    <t>GBG 100x100x16, GBAZ-07S, AA</t>
  </si>
  <si>
    <t>GẠCH BÔNG, GBG 100x100x16, GBAZ-07S, Loại AA (L1)</t>
  </si>
  <si>
    <t>10XK10010016VT1GBTU3</t>
  </si>
  <si>
    <t>GBG 100x100x16, GBTU3S, AA</t>
  </si>
  <si>
    <t>GẠCH BÔNG, GBG 100x100x16, GBTU3S, Loại AA (L1)</t>
  </si>
  <si>
    <t>10ND20020016VD3GB0201Q52</t>
  </si>
  <si>
    <t>GBG 200x200x16, GB0201Q52S, AA</t>
  </si>
  <si>
    <t>GẠCH BÔNG, GBG 200x200x16, GB0201Q52S, Loại AA (L1)</t>
  </si>
  <si>
    <t>10ND20020016VT4GB1487Q00</t>
  </si>
  <si>
    <t>GBG 200x200x16, GB1487Q00S, AA</t>
  </si>
  <si>
    <t>GẠCH BÔNG, GBG 200x200x16, GB1487Q00S, Loại AA (L1)</t>
  </si>
  <si>
    <t>10XK25025016BT1GBCO-14</t>
  </si>
  <si>
    <t>GBG 250x250x16, GBCO-14O, AA</t>
  </si>
  <si>
    <t>GẠCH BÔNG, GBG 250x250x16, GBCO-14O, Loại AA (L1)</t>
  </si>
  <si>
    <t>10XK05005016VT1GBCR2</t>
  </si>
  <si>
    <t>GBG 050x050x16, GBCR2S, AA</t>
  </si>
  <si>
    <t>GẠCH BÔNG, GBG 050x050x16, GBCR2S, Loại AA (L1)</t>
  </si>
  <si>
    <t>10XK17030016PT1GBCO-14</t>
  </si>
  <si>
    <t>GBG 170x300x16, GBCO-14 G, AA</t>
  </si>
  <si>
    <t>GẠCH BÔNG, GBG 170x300x16, GBCO-14 G, Loại AA (L1)</t>
  </si>
  <si>
    <t>10XK20023216LT1GBPE-05</t>
  </si>
  <si>
    <t>GBG 200x232x16, GBPE-05H, AA</t>
  </si>
  <si>
    <t>GẠCH BÔNG, GBG 200x232x16, GBPE-05H, Loại AA (L1)</t>
  </si>
  <si>
    <t>10XK10020016CT2GB0664V01</t>
  </si>
  <si>
    <t>GBG 100x200x16, GB0664V01R, AA</t>
  </si>
  <si>
    <t>GẠCH BÔNG, GBG 100x200x16, GB0664V01R, Loại AA (L1)</t>
  </si>
  <si>
    <t>10XK20020016VD3GB0201Q53</t>
  </si>
  <si>
    <t>GBG 200x200x16, GB0201Q53S, AA</t>
  </si>
  <si>
    <t>GẠCH BÔNG, GBG 200x200x16, GB0201Q53S, Loại AA (L1)</t>
  </si>
  <si>
    <t>10XK15015016VT3GB1320Q01</t>
  </si>
  <si>
    <t>GBG 150x150x16, GB1320Q01S, AA</t>
  </si>
  <si>
    <t>GẠCH BÔNG, GBG 150x150x16, GB1320Q01S, Loại AA (L1)</t>
  </si>
  <si>
    <t>10XK20020016VD5GB0201Q30</t>
  </si>
  <si>
    <t>GBG 200x200x16, GB0201Q30S, AA</t>
  </si>
  <si>
    <t>GẠCH BÔNG, GBG 200x200x16, GB0201Q30S, Loại AA (L1)</t>
  </si>
  <si>
    <t>10XK20020016VD3GB0201Q49</t>
  </si>
  <si>
    <t>GBG 200x200x16, GB0201Q49S, AA</t>
  </si>
  <si>
    <t>GẠCH BÔNG, GBG 200x200x16, GB0201Q49S, Loại AA (L1)</t>
  </si>
  <si>
    <t>10XK10010016VT1GBKI-06</t>
  </si>
  <si>
    <t>GBG 100x100x16, GBKI-06S, AA</t>
  </si>
  <si>
    <t>GẠCH BÔNG, GBG 100x100x16, GBKI-06S, Loại AA (L1)</t>
  </si>
  <si>
    <t>10XK10010016VT1GBNB-08</t>
  </si>
  <si>
    <t>GBG 100x100x16, GBNB-08S, AA</t>
  </si>
  <si>
    <t>GẠCH BÔNG, GBG 100x100x16, GBNB-08S, Loại AA (L1)</t>
  </si>
  <si>
    <t>10XK05005016VT1GBRD4</t>
  </si>
  <si>
    <t>GBG 050x050x16, GBRD4S, AA</t>
  </si>
  <si>
    <t>GẠCH BÔNG, GBG 050x050x16, GBRD4S, Loại AA (L1)</t>
  </si>
  <si>
    <t>10XK10020016CT2GB1395V01</t>
  </si>
  <si>
    <t>GBG 100x200x16, GB1395V01R, AA</t>
  </si>
  <si>
    <t>GẠCH BÔNG, GBG 100x200x16, GB1395V01R, Loại AA (L1)</t>
  </si>
  <si>
    <t>10XK20023216LT1GBRD-06</t>
  </si>
  <si>
    <t>GBG 200x232x16, GBRD-06H, AA</t>
  </si>
  <si>
    <t>GẠCH BÔNG, GBG 200x232x16, GBRD-06H, Loại AA (L1)</t>
  </si>
  <si>
    <t>10XK15015016VT1GBOL4</t>
  </si>
  <si>
    <t>GBG 150x150x16, GBOL4S, AA</t>
  </si>
  <si>
    <t>GẠCH BÔNG, GBG 150x150x16, GBOL4S, Loại AA (L1)</t>
  </si>
  <si>
    <t>10XK15015016VT1GBBT1</t>
  </si>
  <si>
    <t>GBG 150x150x16, GBBT1S, AA</t>
  </si>
  <si>
    <t>GẠCH BÔNG, GBG 150x150x16, GBBT1S, Loại AA (L1)</t>
  </si>
  <si>
    <t>10XK15015016VT1GBFO1</t>
  </si>
  <si>
    <t>GBG 150x150x16, GBFO1S, AA</t>
  </si>
  <si>
    <t>GẠCH BÔNG, GBG 150x150x16, GBFO1S, Loại AA (L1)</t>
  </si>
  <si>
    <t>10XK07030016CT1GBCH2</t>
  </si>
  <si>
    <t>GBG 070x300x16, GBCH2R, AA</t>
  </si>
  <si>
    <t>GẠCH BÔNG, GBG 070x300x16, GBCH2R, Loại AA (L1)</t>
  </si>
  <si>
    <t>10XK10010016VT1GBTU-07</t>
  </si>
  <si>
    <t>GBG 100x100x16, GBTU-07S, AA</t>
  </si>
  <si>
    <t>GẠCH BÔNG, GBG 100x100x16, GBTU-07S, Loại AA (L1)</t>
  </si>
  <si>
    <t>10ND20020016VT6GB0587Q07</t>
  </si>
  <si>
    <t>GBG 200x200x16, GB0587Q07S, AA</t>
  </si>
  <si>
    <t>GẠCH BÔNG, GBG 200x200x16, GB0587Q07S, Loại AA (L1)</t>
  </si>
  <si>
    <t>10XK07030016CT1GBPE3</t>
  </si>
  <si>
    <t>GBG 70x300x16, GBPE3R, AA</t>
  </si>
  <si>
    <t>GẠCH BÔNG, GBG 70x300x16, GBPE3R, Loại AA (L1)</t>
  </si>
  <si>
    <t>10XK07030016CT1GBRD-05</t>
  </si>
  <si>
    <t>GBG 70x300x16, GBRD-05R, AA</t>
  </si>
  <si>
    <t>GẠCH BÔNG, GBG 70x300x16, GBRD-05R, Loại AA (L1)</t>
  </si>
  <si>
    <t>10XK10010016VT1GBCO2</t>
  </si>
  <si>
    <t>GBG 100x100x16, GBCO2S, AA</t>
  </si>
  <si>
    <t>GẠCH BÔNG, GBG 100x100x16, GBCO2S, Loại AA (L1)</t>
  </si>
  <si>
    <t>10XK15221516QT1GBPE3</t>
  </si>
  <si>
    <t>GBG 215x152x16, GBPE3Q, AA</t>
  </si>
  <si>
    <t>GẠCH BÔNG, GBG 215x152x16, GBPE3Q, Loại AA (L1)</t>
  </si>
  <si>
    <t>10XK15215216WT1GBPE3</t>
  </si>
  <si>
    <t>GBG 152x152x16, GBPE3P, AA</t>
  </si>
  <si>
    <t>GẠCH BÔNG, GBG 152x152x16, GBPE3P, Loại AA (L1)</t>
  </si>
  <si>
    <t>10XK05020016CT1GBOL3</t>
  </si>
  <si>
    <t>GBG 50x200x16, GBOL3R, AA</t>
  </si>
  <si>
    <t>GẠCH BÔNG, GBG 50x200x16, GBOL3R, Loại AA (L1)</t>
  </si>
  <si>
    <t>10XK15025016PT1GBCC-06</t>
  </si>
  <si>
    <t>GBG 150x250x16, GBCC-06G, AA</t>
  </si>
  <si>
    <t>GẠCH BÔNG, GBG 150x250x16, GBCC-06G, Loại AA (L1)</t>
  </si>
  <si>
    <t>10ND05020016CT1GBCC5</t>
  </si>
  <si>
    <t>GBG 50x200x16, GBCC5R, AA</t>
  </si>
  <si>
    <t>GẠCH BÔNG, GBG 50x200x16, GBCC5R, Loại AA (L1)</t>
  </si>
  <si>
    <t>10ND05020016CT1GBOC-08</t>
  </si>
  <si>
    <t>GBG 50x200x16, GBOC-08R, AA</t>
  </si>
  <si>
    <t>GẠCH BÔNG, GBG 50x200x16, GBOC-08R, Loại AA (L1)</t>
  </si>
  <si>
    <t>10ND05020016CT1GBOC-13</t>
  </si>
  <si>
    <t>GBG 50x200x16, GBOC-13R, AA</t>
  </si>
  <si>
    <t>GẠCH BÔNG, GBG 50x200x16, GBOC-13R, Loại AA (L1)</t>
  </si>
  <si>
    <t>10ND10020016CT2GB0423V01</t>
  </si>
  <si>
    <t>GBG 100x200x16, GB0423V01R, AA</t>
  </si>
  <si>
    <t>GẠCH BÔNG, GBG 100x200x16, GB0423V01R, Loại AA (L1)</t>
  </si>
  <si>
    <t>10ND10010016VT2GB0423G01</t>
  </si>
  <si>
    <t>GBG 100x100x16, GB0423G01S, AA</t>
  </si>
  <si>
    <t>GẠCH BÔNG, GBG 100x100x16, GB0423G01S, Loại AA (L1)</t>
  </si>
  <si>
    <t>10ND20020016VD3GB0079Q03</t>
  </si>
  <si>
    <t>GBG 200x200x16, GB0079Q03S, AA</t>
  </si>
  <si>
    <t>GẠCH BÔNG, GBG 200x200x16, GB0079Q03S, Loại AA (L1)</t>
  </si>
  <si>
    <t>10XK07030016CT1GBOC3</t>
  </si>
  <si>
    <t>GBG 70x300x16, GBOC3R, AA</t>
  </si>
  <si>
    <t>GẠCH BÔNG, GBG 70x300x16, GBOC3R, Loại AA (L1)</t>
  </si>
  <si>
    <t>10XK10010016VT1GBHO1</t>
  </si>
  <si>
    <t>GBG 100x100x16, GBHO1S, AA</t>
  </si>
  <si>
    <t>GẠCH BÔNG, GBG 100x100x16, GBHO1S, Loại AA (L1)</t>
  </si>
  <si>
    <t>GBG 100x100x16, GBHO1S, Loại AA</t>
  </si>
  <si>
    <t>10XK10010016VT1GBPK1</t>
  </si>
  <si>
    <t>GBG 100x100x16, GBPK1S, AA</t>
  </si>
  <si>
    <t>GẠCH BÔNG, GBG 100x100x16, GBPK1S, Loại AA (L1)</t>
  </si>
  <si>
    <t>GBG 100x100x16, GBPK1S, Loại AA</t>
  </si>
  <si>
    <t>10ND20020016VD3GB0889Q01</t>
  </si>
  <si>
    <t>GBG 200x200x16, GB0889Q01S, AA</t>
  </si>
  <si>
    <t>GẠCH BÔNG, GBG 200x200x16, GB0889Q01S, Loại AA (L1)</t>
  </si>
  <si>
    <t>GBG 200x200x16, GB0889Q01S, Loại AA</t>
  </si>
  <si>
    <t>10ND20020016VT4GB1490Q01</t>
  </si>
  <si>
    <t>GBG 200x200x16, GB1490Q01S, AA</t>
  </si>
  <si>
    <t>GẠCH BÔNG, GBG 200x200x16, GB1490Q01S, Loại AA (L1)</t>
  </si>
  <si>
    <t>GBG 200x200x16, GB1490Q01S, Loại AA</t>
  </si>
  <si>
    <t>10XK07030016CT1GBNB4</t>
  </si>
  <si>
    <t>GBG 70x300x16, GBNB4R, AA</t>
  </si>
  <si>
    <t>GẠCH BÔNG, GBG 70x300x16, GBNB4R, Loại AA (L1)</t>
  </si>
  <si>
    <t>10XK15025016PT1GBCA4</t>
  </si>
  <si>
    <t>GBG 150x250x16, GBCA4G, AA</t>
  </si>
  <si>
    <t>GẠCH BÔNG, GBG 150x250x16, GBCA4G, Loại AA (L1)</t>
  </si>
  <si>
    <t>10XK15025016PT1GBFO3</t>
  </si>
  <si>
    <t>GBG 150x250x16, GBFO3G, AA</t>
  </si>
  <si>
    <t>GẠCH BÔNG, GBG 150x250x16, GBFO3G, Loại AA (L1)</t>
  </si>
  <si>
    <t>10XK15025016PT1GBPA1</t>
  </si>
  <si>
    <t>GBG 150x250x16, GBPA1G, AA</t>
  </si>
  <si>
    <t>GẠCH BÔNG, GBG 150x250x16, GBPA1 G, Loại AA (L1)</t>
  </si>
  <si>
    <t>10XK17030016PT1GBCA4</t>
  </si>
  <si>
    <t>GBG 170x300x16, GBCA4G, AA</t>
  </si>
  <si>
    <t>GẠCH BÔNG, GBG 170x300x16, GBCA4 G, Loại AA (L1)</t>
  </si>
  <si>
    <t>10XK17030016PT1GBCH2</t>
  </si>
  <si>
    <t>GBG 170x300x16, GBCH2G, AA</t>
  </si>
  <si>
    <t>GẠCH BÔNG, GBG 170x300x16, GBCH2G, Loại AA (L1)</t>
  </si>
  <si>
    <t>10XK17030016PT1GBFO3</t>
  </si>
  <si>
    <t>GBG 170x300x16, GBFO3G, AA</t>
  </si>
  <si>
    <t>GẠCH BÔNG, GBG 170x300x16, GBFO3G, Loại AA (L1)</t>
  </si>
  <si>
    <t>10XK17030016PT1GBPA1</t>
  </si>
  <si>
    <t>GBG 170x300x16, GBPA1G, AA</t>
  </si>
  <si>
    <t>GẠCH BÔNG, GBG 170x300x16, GBPA1 G, Loại AA (L1)</t>
  </si>
  <si>
    <t>10ND20020016VT4GB1490Q02</t>
  </si>
  <si>
    <t>GBG 200x200x16, GB1490Q02S, AA</t>
  </si>
  <si>
    <t>GẠCH BÔNG, GBG 200x200x16, GB1490Q02S, Loại AA (L1)</t>
  </si>
  <si>
    <t>10XK15215216WT1GBK</t>
  </si>
  <si>
    <t>GBG 152x152x16, GBKP, AA</t>
  </si>
  <si>
    <t>GẠCH BÔNG, GBG 152x152x16, GBKP, Loại AA (L1)</t>
  </si>
  <si>
    <t>10XK15221516QT1GBK</t>
  </si>
  <si>
    <t>GBG 215x152x16, GBKQ, AA</t>
  </si>
  <si>
    <t>GẠCH BÔNG, GBG 215x152x16, GBKQ, Loại AA (L1)</t>
  </si>
  <si>
    <t>10XK10010016VT1GBAH2</t>
  </si>
  <si>
    <t>GBG 100x100x16, GBAH2S, AA</t>
  </si>
  <si>
    <t>GẠCH BÔNG, GBG 100x100x16, GBAH2S, Loại AA (L1)</t>
  </si>
  <si>
    <t>10XK20023216LT4GB1152Q00</t>
  </si>
  <si>
    <t>GBG 200x232x16, GB1152Q00H, AA</t>
  </si>
  <si>
    <t>GẠCH BÔNG, GBG 200x232x16, GB1152Q00H, Loại AA (L1)</t>
  </si>
  <si>
    <t>10ND30030020VT1GBAH1</t>
  </si>
  <si>
    <t>GBG 300x300x20, GBAH1S, AA</t>
  </si>
  <si>
    <t>GẠCH BÔNG, GBG 300x300x20, GBAH1S, Loại AA (L1)</t>
  </si>
  <si>
    <t>10ND30030020VT1GBCC4</t>
  </si>
  <si>
    <t>GBG 300x300x20, GBCC4S, AA</t>
  </si>
  <si>
    <t>GẠCH BÔNG, GBG 300x300x20, GBCC4S, Loại AA (L1)</t>
  </si>
  <si>
    <t>10ND20020016VT1GBCD-09</t>
  </si>
  <si>
    <t>GBG 200x200x16, GBCD-09S, AA</t>
  </si>
  <si>
    <t>GẠCH BÔNG, GBG 200x200x16, GBCD-09S, Loại AA (L1)</t>
  </si>
  <si>
    <t>10ND05020016CT1GBGR3</t>
  </si>
  <si>
    <t>GBG 050x200x16, GBGR3R, AA</t>
  </si>
  <si>
    <t>GẠCH BÔNG, GBG 050x200x16, GBGR3R, Loại AA (L1)</t>
  </si>
  <si>
    <t>10ND05020016CT1GBGR4</t>
  </si>
  <si>
    <t>GBG 050x200x16, GBGR4R, AA</t>
  </si>
  <si>
    <t>GẠCH BÔNG, GBG 050x200x16, GBGR4R, Loại AA (L1)</t>
  </si>
  <si>
    <t>10ND05020016CT1GBGR5</t>
  </si>
  <si>
    <t>GBG 050x200x16, GBGR5R, AA</t>
  </si>
  <si>
    <t>GẠCH BÔNG, GBG 050x200x16, GBGR5R, Loại AA (L1)</t>
  </si>
  <si>
    <t>10ND05020016CT1GBOL4</t>
  </si>
  <si>
    <t>GBG 050x200x16, GBOL4R, AA</t>
  </si>
  <si>
    <t>GẠCH BÔNG, GBG 050x200x16, GBOL4R, Loại AA (L1)</t>
  </si>
  <si>
    <t>10ND20023216LT2GB0519Q01</t>
  </si>
  <si>
    <t>GBG 200x232x16, GB0519Q01H, AA</t>
  </si>
  <si>
    <t>GẠCH BÔNG, GBG 200x232x16, GB0519Q01H, Loại AA (L1)</t>
  </si>
  <si>
    <t>10ND20023216LT2GB0636Q37</t>
  </si>
  <si>
    <t>GBG 200x232x16, GB0636Q37H, AA</t>
  </si>
  <si>
    <t>GẠCH BÔNG, GBG 200x232x16, GB0636Q37H, Loại AA (L1)</t>
  </si>
  <si>
    <t>10ND30030020VT1GBGR5</t>
  </si>
  <si>
    <t>GBG 300x300x20, GBGR5S, AA</t>
  </si>
  <si>
    <t>GẠCH BÔNG, GBG 300x300x20, GBGR5S, Loại AA (L1)</t>
  </si>
  <si>
    <t>10ND10010016VT1GBGR-08</t>
  </si>
  <si>
    <t>GBG 100x100x16, GBGR-08S, AA</t>
  </si>
  <si>
    <t>GẠCH BÔNG, GBG 100x100x16, GBGR-08S, Loại AA (L1)</t>
  </si>
  <si>
    <t>10ND10010016VT1GBRD-10</t>
  </si>
  <si>
    <t>GBG 100x100x16, GBRD-10S, AA</t>
  </si>
  <si>
    <t>GẠCH BÔNG, GBG 100x100x16, GBRD-10S, Loại AA (L1)</t>
  </si>
  <si>
    <t>10XK05020016CT1GBPA3</t>
  </si>
  <si>
    <t>GBG 50x200x16, GBPA3R, AA</t>
  </si>
  <si>
    <t>GẠCH BÔNG, GBG 50x200x16, GBPA3R, Loại AA (L1)</t>
  </si>
  <si>
    <t>10ND05020016CT1GBBT3</t>
  </si>
  <si>
    <t>GBG 050x200x16, GBBT3R, AA</t>
  </si>
  <si>
    <t>GẠCH BÔNG, GBG 050x200x16, GBBT3R, Loại AA (L1)</t>
  </si>
  <si>
    <t>10ND05020016CT1GBCD1</t>
  </si>
  <si>
    <t>GBG 050x200x16, GBCD1R, AA</t>
  </si>
  <si>
    <t>GẠCH BÔNG, GBG 050x200x16, GBCD1R, Loại AA (L1)</t>
  </si>
  <si>
    <t>10ND05020016CT1GBDU4</t>
  </si>
  <si>
    <t>GBG 050x200x16, GBDU4R, AA</t>
  </si>
  <si>
    <t>GẠCH BÔNG, GBG 050x200x16, GBDU4R, Loại AA (L1)</t>
  </si>
  <si>
    <t>10ND10025016IT1GB1476Q03</t>
  </si>
  <si>
    <t>GBG 100x250x16, GB1476Q03I, AA</t>
  </si>
  <si>
    <t>GẠCH BÔNG, GBG 100x250x16, GB1476Q03I, Loại AA (L1)</t>
  </si>
  <si>
    <t>101319308171130000</t>
  </si>
  <si>
    <t>101319</t>
  </si>
  <si>
    <t>HÌNH_THANG</t>
  </si>
  <si>
    <t>101319308</t>
  </si>
  <si>
    <t>100x250x16</t>
  </si>
  <si>
    <t>10131930817</t>
  </si>
  <si>
    <t>10131930817113</t>
  </si>
  <si>
    <t>1013193081711300</t>
  </si>
  <si>
    <t>10ND10020016CT1GBRD2</t>
  </si>
  <si>
    <t>GBG 100x200x16, GBRD2R, AA</t>
  </si>
  <si>
    <t>GẠCH BÔNG, GBG 100x200x16, GBRD2R, Loại AA (L1)</t>
  </si>
  <si>
    <t>10XK10010016VT1GBGR-10</t>
  </si>
  <si>
    <t>GBG 100x100x16, GBGR-10S, AA</t>
  </si>
  <si>
    <t>GẠCH BÔNG, GBG 100x100x16, GBGR-10S, Loại AA (L1)</t>
  </si>
  <si>
    <t>10ND20020016VT2GB1494Q00</t>
  </si>
  <si>
    <t>GBG 200x200x16, GB1494Q00S, AA</t>
  </si>
  <si>
    <t>GẠCH BÔNG, GBG 200x200x16, GB1494Q00S, Loại AA (L1)</t>
  </si>
  <si>
    <t>10XK10010016VT1GBCD2</t>
  </si>
  <si>
    <t>GBG 100x100x16, GBCD2S, AA</t>
  </si>
  <si>
    <t>GẠCH BÔNG, GBG 100x100x16, GBCD2S, Loại AA (L1)</t>
  </si>
  <si>
    <t>10XK14014016VT1GBBT5</t>
  </si>
  <si>
    <t>GBG 140x140x16, GBBT5S, AA</t>
  </si>
  <si>
    <t>GẠCH BÔNG, GBG 140x140x16, GBBT5S, Loại AA (L1)</t>
  </si>
  <si>
    <t>101314207171130000</t>
  </si>
  <si>
    <t>101314207</t>
  </si>
  <si>
    <t>140x140x16</t>
  </si>
  <si>
    <t>10131420717</t>
  </si>
  <si>
    <t>10131420717113</t>
  </si>
  <si>
    <t>1013142071711300</t>
  </si>
  <si>
    <t>10XK14014016VT1GBBT6</t>
  </si>
  <si>
    <t>GBG 140x140x16, GBBT6S, AA</t>
  </si>
  <si>
    <t>GẠCH BÔNG, GBG 140x140x16, GBBT6S, Loại AA (L1)</t>
  </si>
  <si>
    <t>10XK14014016VT1GBCC4</t>
  </si>
  <si>
    <t>GBG 140x140x16, GBCC4S, AA</t>
  </si>
  <si>
    <t>GẠCH BÔNG, GBG 140x140x16, GBCC4S, Loại AA (L1)</t>
  </si>
  <si>
    <t>10XK20020016VD3GB0201Q54</t>
  </si>
  <si>
    <t>GBG 200x200x16, GB0201Q54S, AA</t>
  </si>
  <si>
    <t>GẠCH BÔNG, GBG 200x200x16, GB0201Q54S, Loại AA (L1)</t>
  </si>
  <si>
    <t>10XK20020016VD3GB0927Q05</t>
  </si>
  <si>
    <t>GBG 200x200x16, GB0927Q05S, AA</t>
  </si>
  <si>
    <t>GẠCH BÔNG, GBG 200x200x16, GB0927Q05S, Loại AA (L1)</t>
  </si>
  <si>
    <t>10XK20020016VD4GB0201Q37</t>
  </si>
  <si>
    <t>GBG 200x200x16, GB0201Q37S, AA</t>
  </si>
  <si>
    <t>GẠCH BÔNG, GBG 200x200x16, GB0201Q37S, Loại AA (L1)</t>
  </si>
  <si>
    <t>10XK20020016VD4GB0201Q44</t>
  </si>
  <si>
    <t>GBG 200x200x16, GB0201Q44S, AA</t>
  </si>
  <si>
    <t>GẠCH BÔNG, GBG 200x200x16, GB0201Q44S, Loại AA (L1)</t>
  </si>
  <si>
    <t>10XK20023216LT3GB1023Q00</t>
  </si>
  <si>
    <t>GBG 200x232x16, GB1023Q00H, AA</t>
  </si>
  <si>
    <t>GẠCH BÔNG, GBG 200x232x16, GB1023Q00H, Loại AA (L1)</t>
  </si>
  <si>
    <t>10XK10020016CT1GBOC4</t>
  </si>
  <si>
    <t>GBG 100x200x16, GBOC4R, AA</t>
  </si>
  <si>
    <t>GẠCH BÔNG, GBG 100x200x16, GBOC4R, Loại AA (L1)</t>
  </si>
  <si>
    <t>10XK05020016CT1GBCO2</t>
  </si>
  <si>
    <t>GBG 50x200x16, GBCO2R, AA</t>
  </si>
  <si>
    <t>GẠCH BÔNG, GBG 50x200x16, GBCO2R, Loại AA (L1)</t>
  </si>
  <si>
    <t>10XK20020016VT1GBCL3</t>
  </si>
  <si>
    <t>GBG 200x200x16, GBCL3S, AA</t>
  </si>
  <si>
    <t>GẠCH BÔNG, GBG 200x200x16, GBCL3S, Loại AA (L1)</t>
  </si>
  <si>
    <t>10XK10010016VT1GBCL3</t>
  </si>
  <si>
    <t>GBG 100x100x16, GBCL3S, AA</t>
  </si>
  <si>
    <t>GẠCH BÔNG, GBG 100x100x16, GBCL3S, Loại AA (L1)</t>
  </si>
  <si>
    <t>10XK10010016VT1GBRD4</t>
  </si>
  <si>
    <t>GBG 100x100x16, GBRD4S, AA</t>
  </si>
  <si>
    <t>GẠCH BÔNG, GBG 100x100x16, GBRD4S, Loại AA (L1)</t>
  </si>
  <si>
    <t>10ND20023216LT2GB1497Q00</t>
  </si>
  <si>
    <t>GBG 200x232x16, GB1497Q00H, AA</t>
  </si>
  <si>
    <t>GẠCH BÔNG, GBG 200x232x16, GB1497Q00H, Loại AA (L1)</t>
  </si>
  <si>
    <t>10ND20023216LT2GB1498Q00</t>
  </si>
  <si>
    <t>GBG 200x232x16, GB1498Q00H, AA</t>
  </si>
  <si>
    <t>GẠCH BÔNG, GBG 200x232x16, GB1498Q00H, Loại AA (L1)</t>
  </si>
  <si>
    <t>10ND20023216LT2GB1499Q00</t>
  </si>
  <si>
    <t>GBG 200x232x16, GB1499Q00H, AA</t>
  </si>
  <si>
    <t>GẠCH BÔNG, GBG 200x232x16, GB1499Q00H, Loại AA (L1)</t>
  </si>
  <si>
    <t>10ND20023216LT2GB0636Q38</t>
  </si>
  <si>
    <t>GBG 200x232x16, GB0636Q38H, AA</t>
  </si>
  <si>
    <t>GẠCH BÔNG, GBG 200x232x16, GB0636Q38H, Loại AA (L1)</t>
  </si>
  <si>
    <t>10ND20023216LT2GB0636Q39</t>
  </si>
  <si>
    <t>GBG 200x232x16, GB0636Q39H, AA</t>
  </si>
  <si>
    <t>GẠCH BÔNG, GBG 200x232x16, GB0636Q39H, Loại AA (L1)</t>
  </si>
  <si>
    <t>10ND20023216LT2GB0636Q40</t>
  </si>
  <si>
    <t>GBG 200x232x16, GB0636Q40H, AA</t>
  </si>
  <si>
    <t>GẠCH BÔNG, GBG 200x232x16, GB0636Q40H, Loại AA (L1)</t>
  </si>
  <si>
    <t>10ND20023216LT2GB0636Q41</t>
  </si>
  <si>
    <t>GBG 200x232x16, GB0636Q41H, AA</t>
  </si>
  <si>
    <t>GẠCH BÔNG, GBG 200x232x16, GB0636Q41H, Loại AA (L1)</t>
  </si>
  <si>
    <t>10ND20023216LT1GBPE3</t>
  </si>
  <si>
    <t>GBG 200x232x16, GBPE3H, AA</t>
  </si>
  <si>
    <t>GẠCH BÔNG, GBG 200x232x16, GBPE3H, Loại AA (L1)</t>
  </si>
  <si>
    <t>10ND20023216LT1GBPK1</t>
  </si>
  <si>
    <t>GBG 200x232x16, GBPK1H, AA</t>
  </si>
  <si>
    <t>GẠCH BÔNG, GBG 200x232x16, GBPK1H, Loại AA (L1)</t>
  </si>
  <si>
    <t>10XK20023212LT3GB1500Q00</t>
  </si>
  <si>
    <t>GBG 200x232x12, GB1500Q00H, AA</t>
  </si>
  <si>
    <t>GẠCH BÔNG, GBG 200x232x12, GB1500Q00H, Loại AA (L1)</t>
  </si>
  <si>
    <t>101316227171150000</t>
  </si>
  <si>
    <t>101316227</t>
  </si>
  <si>
    <t>200x232x12</t>
  </si>
  <si>
    <t>10131622717</t>
  </si>
  <si>
    <t>10131622717115</t>
  </si>
  <si>
    <t>1013162271711500</t>
  </si>
  <si>
    <t>10ND20020016VT4GB1501V00</t>
  </si>
  <si>
    <t>GBG 200x200x16, GB1501V00S, AA</t>
  </si>
  <si>
    <t>GẠCH BÔNG, GBG 200x200x16, GB1501V00S, Loại AA (L1)</t>
  </si>
  <si>
    <t>10ND20020016VT4GB1501G00</t>
  </si>
  <si>
    <t>GBG 200x200x16, GB1501G00S, AA</t>
  </si>
  <si>
    <t>GẠCH BÔNG, GBG 200x200x16, GB1501G00S, Loại AA (L1)</t>
  </si>
  <si>
    <t>10XK10010016VT1GBPA3</t>
  </si>
  <si>
    <t>GBG 100x100x16, GBPA3S, AA</t>
  </si>
  <si>
    <t>GẠCH BÔNG, GBG 100x100x16, GBPA3S, Loại AA (L1)</t>
  </si>
  <si>
    <t>10XK20020016VT1GBCO-04</t>
  </si>
  <si>
    <t>GBG 200x200x16, GBCO-04S, AA</t>
  </si>
  <si>
    <t>GẠCH BÔNG, GBG 200x200x16, GBCO-04S, Loại AA (L1)</t>
  </si>
  <si>
    <t>10XK20023212LT1GBKI1</t>
  </si>
  <si>
    <t>GBG 200x232x12, GBKI1H, AA</t>
  </si>
  <si>
    <t>GẠCH BÔNG, GBG 200x232x12, GBKI1H, Loại AA (L1)</t>
  </si>
  <si>
    <t>10ND20020016VD4GB0112Q03</t>
  </si>
  <si>
    <t>GBG 200x200x16, GB0112Q03S, AA</t>
  </si>
  <si>
    <t>GẠCH BÔNG, GBG 200x200x16, GB0112Q03S, Loại AA (L1)</t>
  </si>
  <si>
    <t>10ND20020016VT1GBNB1</t>
  </si>
  <si>
    <t>GBG 200x200x16, GBNB1S, AA</t>
  </si>
  <si>
    <t>GẠCH BÔNG, GBG 200x200x16, GBNB1S, Loại AA (L1)</t>
  </si>
  <si>
    <t>10XK10010016VT1GBGR5</t>
  </si>
  <si>
    <t>GBG 100x100x16, GBGR5S, AA</t>
  </si>
  <si>
    <t>GẠCH BÔNG, GBG 100x100x16, GBGR5S, Loại AA (L1)</t>
  </si>
  <si>
    <t>10XK10010016VT1GBSA1</t>
  </si>
  <si>
    <t>GBG 100x100x16, GBSA1S, AA</t>
  </si>
  <si>
    <t>GẠCH BÔNG, GBG 100x100x16, GBSA1S, Loại AA (L1)</t>
  </si>
  <si>
    <t>10XK10010016VT1GBPA4</t>
  </si>
  <si>
    <t>GBG 100x100x16, GBPA4S, AA</t>
  </si>
  <si>
    <t>GẠCH BÔNG, GBG 100x100x16, GBPA4S, Loại AA (L1)</t>
  </si>
  <si>
    <t>10XK10010016VT1GBBT6</t>
  </si>
  <si>
    <t>GBG 100x100x16, GBBT6S, AA</t>
  </si>
  <si>
    <t>GẠCH BÔNG, GBG 100x100x16, GBBT6S, Loại AA (L1)</t>
  </si>
  <si>
    <t>10XK10010016VT1GBOL4</t>
  </si>
  <si>
    <t>GBG 100x100x16, GBOL4S, AA</t>
  </si>
  <si>
    <t>GẠCH BÔNG, GBG 100x100x16, GBOL4S, Loại AA (L1)</t>
  </si>
  <si>
    <t>10XK10010016VT1GBKI1</t>
  </si>
  <si>
    <t>GBG 100x100x16, GBKI1S, AA</t>
  </si>
  <si>
    <t>GẠCH BÔNG, GBG 100x100x16, GBKI1S, Loại AA (L1)</t>
  </si>
  <si>
    <t>10XK10010016VT1GBDU4</t>
  </si>
  <si>
    <t>GBG 100x100x16, GBDU4S, AA</t>
  </si>
  <si>
    <t>GẠCH BÔNG, GBG 100x100x16, GBDU4S, Loại AA (L1)</t>
  </si>
  <si>
    <t>10XK10010016VT1GBVI3</t>
  </si>
  <si>
    <t>GBG 100x100x16, GBVI3S, AA</t>
  </si>
  <si>
    <t>GẠCH BÔNG, GBG 100x100x16, GBVI3S, Loại AA (L1)</t>
  </si>
  <si>
    <t>10XK10010016VT1GBAZ3</t>
  </si>
  <si>
    <t>GBG 100x100x16, GBAZ3S, AA</t>
  </si>
  <si>
    <t>GẠCH BÔNG, GBG 100x100x16, GBAZ3S, Loại AA (L1)</t>
  </si>
  <si>
    <t>10XK10010016VT1GBDU2</t>
  </si>
  <si>
    <t>GBG 100x100x16, GBDU2S, AA</t>
  </si>
  <si>
    <t>GẠCH BÔNG, GBG 100x100x16, GBDU2S, Loại AA (L1)</t>
  </si>
  <si>
    <t>10XK20020016ET1GBK</t>
  </si>
  <si>
    <t>GBG 200x200x16, GBKE, AA</t>
  </si>
  <si>
    <t>GẠCH BÔNG, GBG 200x200x16, GBKE, Loại AA (L1)</t>
  </si>
  <si>
    <t>10XK08115116TT1GBK</t>
  </si>
  <si>
    <t>GBG 151x81x16, GBKD, AA</t>
  </si>
  <si>
    <t>GẠCH BÔNG, GBG 151x81x16, GBKD, Loại AA (L1)</t>
  </si>
  <si>
    <t>10XK20020016VT1GBSA-05</t>
  </si>
  <si>
    <t>GBG 200x200x16, GBSA-05S, AA</t>
  </si>
  <si>
    <t>GẠCH BÔNG, GBG 200x200x16, GBSA-05S, Loại AA (L1)</t>
  </si>
  <si>
    <t>10XK30030020VT1GBCH2</t>
  </si>
  <si>
    <t>GBG 300x300x20, GBCH2S, AA</t>
  </si>
  <si>
    <t>GẠCH BÔNG, GBG 300x300x20, GBCH2S, Loại AA (L1)</t>
  </si>
  <si>
    <t>10ND20020016VT4GB1504Q00</t>
  </si>
  <si>
    <t>GBG 200x200x16, GB1504Q00S, AA</t>
  </si>
  <si>
    <t>GẠCH BÔNG, GBG 200x200x16, GB1504Q00S, Loại AA (L1)</t>
  </si>
  <si>
    <t>10XK15015016VT1GBCR1</t>
  </si>
  <si>
    <t>GBG 150x150x16, GBCR1S, AA</t>
  </si>
  <si>
    <t>GẠCH BÔNG, GBG 150x150x16, GBCR1S, Loại AA (L1)</t>
  </si>
  <si>
    <t>10XK15015016VT1GBRD1</t>
  </si>
  <si>
    <t>GBG 150x150x16, GBRD1S, AA</t>
  </si>
  <si>
    <t>GẠCH BÔNG, GBG 150x150x16, GBRD1S, Loại AA (L1)</t>
  </si>
  <si>
    <t>10ND20023216LT1GBPA1</t>
  </si>
  <si>
    <t>GBG 200x232x16, GBPA1H, AA</t>
  </si>
  <si>
    <t>GẠCH BÔNG, GBG 200x232x16, GBPA1H, Loại AA (L1)</t>
  </si>
  <si>
    <t>10ND12525016CT1GBCD-04</t>
  </si>
  <si>
    <t>GBG 125x250x16, GBCD-04R, AA</t>
  </si>
  <si>
    <t>GẠCH BÔNG, GBG 125x250x16, GBCD-04R, Loại AA (L1)</t>
  </si>
  <si>
    <t>101315381171130000</t>
  </si>
  <si>
    <t>101315381</t>
  </si>
  <si>
    <t>125x250x16</t>
  </si>
  <si>
    <t>10131538117</t>
  </si>
  <si>
    <t>10131538117113</t>
  </si>
  <si>
    <t>1013153811711300</t>
  </si>
  <si>
    <t>10ND12525016CT1GBCD2</t>
  </si>
  <si>
    <t>GBG 125x250x16, GBCD2R, AA</t>
  </si>
  <si>
    <t>GẠCH BÔNG, GBG 125x250x16, GBCD2R, Loại AA (L1)</t>
  </si>
  <si>
    <t>10ND12525016CT1GBCD-07</t>
  </si>
  <si>
    <t>GBG 125x250x16, GBCD-07R, AA</t>
  </si>
  <si>
    <t>GẠCH BÔNG, GBG 125x250x16, GBCD-07R, Loại AA (L1)</t>
  </si>
  <si>
    <t>10ND12525016CT1GBDU4</t>
  </si>
  <si>
    <t>GBG 125x250x16, GBDU4R, AA</t>
  </si>
  <si>
    <t>GẠCH BÔNG, GBG 125x250x16, GBDU4R, Loại AA (L1)</t>
  </si>
  <si>
    <t>10ND12525016CT1GBDU2</t>
  </si>
  <si>
    <t>GBG 125x250x16, GBDU2R, AA</t>
  </si>
  <si>
    <t>GẠCH BÔNG, GBG 125x250x16, GBDU2R, Loại AA (L1)</t>
  </si>
  <si>
    <t>10ND12525016CT1GBBT3</t>
  </si>
  <si>
    <t>GBG 125x250x16, GBBT3R, AA</t>
  </si>
  <si>
    <t>GẠCH BÔNG, GBG 125x250x16, GBBT3R, Loại AA (L1)</t>
  </si>
  <si>
    <t>10XK10010016VT1GBTC2</t>
  </si>
  <si>
    <t>GBG 100x100x16, GBTC2S, AA</t>
  </si>
  <si>
    <t>GẠCH BÔNG, GBG 100x100x16, GBTC2S, Loại AA (L1)</t>
  </si>
  <si>
    <t>10XK10020016CT1GBGR-12</t>
  </si>
  <si>
    <t>GBG 100x200x16, GBGR-12R, AA</t>
  </si>
  <si>
    <t>GẠCH BÔNG, GBG 100x200x16, GBGR-12R, Loại AA (L1)</t>
  </si>
  <si>
    <t>10XK10010016VT1GBCH2</t>
  </si>
  <si>
    <t>GBG 100x100x16, GBCH2S, AA</t>
  </si>
  <si>
    <t>GẠCH BÔNG, GBG 100x100x16, GBCH2S, Loại AA (L1)</t>
  </si>
  <si>
    <t>10ND20020016VD3GB0607Q00</t>
  </si>
  <si>
    <t>GBG 200x200x16, GB0607Q00S, AA</t>
  </si>
  <si>
    <t>GẠCH BÔNG, GBG 200x200x16, GB0607Q00S, Loại AA (L1)</t>
  </si>
  <si>
    <t>10XK20023216LT1GBVI2</t>
  </si>
  <si>
    <t>GBG 200x232x16, GBVI2H, AA</t>
  </si>
  <si>
    <t>GẠCH BÔNG, GBG 200x232x16, GBVI2H, Loại AA (L1)</t>
  </si>
  <si>
    <t>10XK08115116TT1GBPE-04</t>
  </si>
  <si>
    <t>GBG 151x81x16, GBPE-04D, AA</t>
  </si>
  <si>
    <t>GẠCH BÔNG, GBG 151x81x16, GBPE-04D, Loại AA (L1)</t>
  </si>
  <si>
    <t>10XK20020016ET1GBPE-04</t>
  </si>
  <si>
    <t>GBG 200x200x16, GBPE-04 E, AA</t>
  </si>
  <si>
    <t>GẠCH BÔNG, GBG 200x200x16, GBPE-04 E, Loại AA (L1)</t>
  </si>
  <si>
    <t>10XK10010016VT1GBOC2</t>
  </si>
  <si>
    <t>GBG 100X100x16, GBOC2S, AA</t>
  </si>
  <si>
    <t>GẠCH BÔNG, GBG 100X100x16, GBOC2S, Loại AA (L1)</t>
  </si>
  <si>
    <t>10XK05020016CT1GBKI-06</t>
  </si>
  <si>
    <t>GBG 050x200x16, GBKI-O6R, AA</t>
  </si>
  <si>
    <t>GẠCH BÔNG, GBG 050x200x16, GBKI-O6R, Loại AA (L1)</t>
  </si>
  <si>
    <t>10XK10020016CT2GB1020V12</t>
  </si>
  <si>
    <t>GBG 100x200x16, GB1020V12-R, AA</t>
  </si>
  <si>
    <t>GẠCH BÔNG, GBG 100x200x16, GB1020V12-R, Loại AA (L1)</t>
  </si>
  <si>
    <t>10XK20020016VD6GB1318Q01</t>
  </si>
  <si>
    <t>GBG 200x200x16, GB1318Q01-S, AA</t>
  </si>
  <si>
    <t>GẠCH BÔNG, GBG 200x200x16, GB1318Q01-S, Loại AA (L1)</t>
  </si>
  <si>
    <t>10XK10020016CT2GB1020V05</t>
  </si>
  <si>
    <t>GBG 100x200x16, GB1020V05R, AA</t>
  </si>
  <si>
    <t>GẠCH BÔNG, GBG 100x200x16, GB1020V05R, Loại AA (L1)</t>
  </si>
  <si>
    <t>10XK07507516VT2GB1331G00</t>
  </si>
  <si>
    <t>GBG 75x75x16, GB1331G00S, AA</t>
  </si>
  <si>
    <t>GẠCH BÔNG, GBG 75x75x16, GB1331G00S, Loại AA (L1)</t>
  </si>
  <si>
    <t>10XK05020016CT1GBPK2</t>
  </si>
  <si>
    <t>GBG 50x200x16, GBPK2R, AA</t>
  </si>
  <si>
    <t>GẠCH BÔNG, GBG 50x200x16, GBPK2R, Loại AA (L1)</t>
  </si>
  <si>
    <t>10XK20020016VD4GB1215Q01</t>
  </si>
  <si>
    <t>GBG 200x200x16, GB1215Q01S, AA</t>
  </si>
  <si>
    <t>GẠCH BÔNG, GBG 200x200x16, GB1215Q01S, Loại AA (L1)</t>
  </si>
  <si>
    <t>10XK10020016CT1GBDU-05</t>
  </si>
  <si>
    <t>GBG 100x200x16, GBDU-05, AA</t>
  </si>
  <si>
    <t>GẠCH BÔNG, GBG 100x200x16, GBDU-05, Loại AA (L1)</t>
  </si>
  <si>
    <t>10XK10020016CT1GBFO3</t>
  </si>
  <si>
    <t>GBG 100x200x16, GBFO3R, AA</t>
  </si>
  <si>
    <t>GẠCH BÔNG, GBG 100x200x16, GBFO3R, Loại Loại AA (L1)</t>
  </si>
  <si>
    <t>10XK07030016CT1GBOC4</t>
  </si>
  <si>
    <t>GBG 70x300x16, GBOC4R, AA</t>
  </si>
  <si>
    <t>GẠCH BÔNG, GBG 70x300x16, GBOC4R, Loại AA (L1)</t>
  </si>
  <si>
    <t>10XK05015016CT1GBHO2</t>
  </si>
  <si>
    <t>GBG 050x150x16, GBHO2R, AA</t>
  </si>
  <si>
    <t>GẠCH BÔNG, GBG 050x150x16, GBHO2R, Loại AA ( Loại 1) (L1)</t>
  </si>
  <si>
    <t>10XK05015016CT1GBW</t>
  </si>
  <si>
    <t>GBG 050x150x16, GBWR, AA</t>
  </si>
  <si>
    <t>GẠCH BÔNG, GBG 050x150x16, GBWR, Loại AA ( Loại 1) (L1)</t>
  </si>
  <si>
    <t>10XK10010016VT1GBHO4</t>
  </si>
  <si>
    <t>GBG 100x100x16, GBHO4S, AA</t>
  </si>
  <si>
    <t>GẠCH BÔNG, GBG 100x100x16, GBHO4S, Loại AA ( Loại 1) (L1)</t>
  </si>
  <si>
    <t>10XK10010016VT1GBOL5</t>
  </si>
  <si>
    <t>GBG 100x100x16, GBOL5S, AA</t>
  </si>
  <si>
    <t>GẠCH BÔNG, GBG 100x100x16, GBOL5S, Loại AA ( Loại 1) (L1)</t>
  </si>
  <si>
    <t>10ND20020016VD5GB0250Q02</t>
  </si>
  <si>
    <t>GBG 200x200x16, GB0250Q02S, AA</t>
  </si>
  <si>
    <t>GẠCH BÔNG, GBG 200x200x16, GB0250Q02S, Loại AA (L1)</t>
  </si>
  <si>
    <t>10XK20020016VT1GBW</t>
  </si>
  <si>
    <t>GBG 200x200x16, GBWS, AA</t>
  </si>
  <si>
    <t>GẠCH BÔNG, GBG 200x200x16, GBWS, Loại AA (L1)</t>
  </si>
  <si>
    <t>10XK05020016CT1GBW</t>
  </si>
  <si>
    <t>10ND20020012VT2GB0623G00</t>
  </si>
  <si>
    <t>GBG 200x200x12, GB0623G00S, AA</t>
  </si>
  <si>
    <t>GẠCH BÔNG, GBG 200x200x12, GB0623G00S, Loại AA (L1)</t>
  </si>
  <si>
    <t>10XK10010016VT1GBBT2</t>
  </si>
  <si>
    <t>GBG 100x100x16, GBBT2S, AA</t>
  </si>
  <si>
    <t>GẠCH BÔNG, GBG 100x100x16, GBBT2S, Loại AA (L1)</t>
  </si>
  <si>
    <t>10XK05020016CT1GBOC4</t>
  </si>
  <si>
    <t>GBG 50x200x16, GBOC4R, AA</t>
  </si>
  <si>
    <t>GẠCH BÔNG, GBG 50x200x16, GBOC4R, Loại AA (L1)</t>
  </si>
  <si>
    <t>10XK20023216LT1GBCA4</t>
  </si>
  <si>
    <t>GBG 200x232x16, GBCA4H, AA</t>
  </si>
  <si>
    <t>GẠCH BÔNG, GBG 200x232x16, GBCA4H, Loại AA (L1)</t>
  </si>
  <si>
    <t>10ND20020016VT1GBHO-10</t>
  </si>
  <si>
    <t>GBG 200x200x16, GBHO-10S, AA</t>
  </si>
  <si>
    <t>GẠCH BÔNG, GBG 200x200x16, GBHO-10S, Loại AA (L1)</t>
  </si>
  <si>
    <t>GBG 200x200x16, GBHO-10S, AA (L1)</t>
  </si>
  <si>
    <t>10ND20020016VT1GBCC-10</t>
  </si>
  <si>
    <t>GBG 200x200x16, GBCC-10S, AA</t>
  </si>
  <si>
    <t>GẠCH BÔNG, GBG 200x200x16, GBCC-10S, Loại AA (L1)</t>
  </si>
  <si>
    <t>GBG 200x200x16, GBCC-10S, AA (L1)</t>
  </si>
  <si>
    <t>10ND20025016CT1GBGR-23</t>
  </si>
  <si>
    <t>GBG 200x250x16, GBGR-23S, AA</t>
  </si>
  <si>
    <t>GẠCH BÔNG, GBG 200x250x16, GBGR-23S, Loại AA (L1)</t>
  </si>
  <si>
    <t>101315398171130000</t>
  </si>
  <si>
    <t>101315398</t>
  </si>
  <si>
    <t>200x250x16</t>
  </si>
  <si>
    <t>10131539817</t>
  </si>
  <si>
    <t>10131539817113</t>
  </si>
  <si>
    <t>1013153981711300</t>
  </si>
  <si>
    <t>10ND20020016VT5GB1510Q01</t>
  </si>
  <si>
    <t>GBG 200x200x16, GB1510Q01S, AA</t>
  </si>
  <si>
    <t>GẠCH BÔNG, GBG 200x200x16, GB1510Q01S, Loại A (L1)</t>
  </si>
  <si>
    <t>10XK20020016VT1GBPA3</t>
  </si>
  <si>
    <t>GBG 200x200x16, GBPA3S, AA</t>
  </si>
  <si>
    <t>GẠCH BÔNG, GBG 200x200x16, GBPA3S, Loại AA (L1)</t>
  </si>
  <si>
    <t>10ND20020016VT2GB1282Q01</t>
  </si>
  <si>
    <t>GBG 200x200x16, GB1282Q01S, AA</t>
  </si>
  <si>
    <t>GẠCH BÔNG, GBG 200x200x16, GB1282Q01S, Loại AA (L1)</t>
  </si>
  <si>
    <t>10XK20023216LT2GB1419Q02</t>
  </si>
  <si>
    <t>GBG 200x232x16, GB1419Q02H, AA</t>
  </si>
  <si>
    <t>GẠCH BÔNG, GBG 200x232x16, GB1419Q02H, Loại AA (L1)</t>
  </si>
  <si>
    <t>10XK10010016VT1GBHO-05</t>
  </si>
  <si>
    <t>GBG 100x100x16, GBHO-05S, AA</t>
  </si>
  <si>
    <t>GẠCH BÔNG, GBG 100x100x16, GBHO-05S, Loại AA (L1)</t>
  </si>
  <si>
    <t>10ND20020016VT2GB1513V00</t>
  </si>
  <si>
    <t>GBG 200x200x16, GB1513V00S, AA</t>
  </si>
  <si>
    <t>GẠCH BÔNG, GBG 200x200x16, GB1513V00S, Loại AA (L1)</t>
  </si>
  <si>
    <t>10ND20020016VT2GB1513G00</t>
  </si>
  <si>
    <t>GBG 200x200x16, GB1513G00S, AA</t>
  </si>
  <si>
    <t>GẠCH BÔNG, GBG 200x200x16, GB1513G00S, Loại AA (L1)</t>
  </si>
  <si>
    <t>10ND20020016VT1GBHO1</t>
  </si>
  <si>
    <t>GBG 200x200x16, GBHO1S, AA</t>
  </si>
  <si>
    <t>GẠCH BÔNG, GBG 200x200x16, GBHO1S, Loại AA (L1)</t>
  </si>
  <si>
    <t>10ND20020016VT2GB1514Q02</t>
  </si>
  <si>
    <t>GBG 200x200x16, GB1514Q02S, AA</t>
  </si>
  <si>
    <t>GẠCH BÔNG, GBG 200x200x16, GB1514Q02S, Loại A (L1)</t>
  </si>
  <si>
    <t>10XK07030016CT1GBHO2</t>
  </si>
  <si>
    <t>GBG 70x300x16, GBHO2R, AA</t>
  </si>
  <si>
    <t>GẠCH BÔNG, GBG 70x300x16, GBHO2R, Loại AA (L1)</t>
  </si>
  <si>
    <t>10ND20020016VT2GB1516Q00</t>
  </si>
  <si>
    <t>GBG 200x200x16, GB1516Q00S, AA</t>
  </si>
  <si>
    <t>GẠCH BÔNG, GBG 200x200x16, GB1516Q00S, Loại AA (L1)</t>
  </si>
  <si>
    <t>10XK07030016CT1GBSA2</t>
  </si>
  <si>
    <t>GBG 70x300x16, GBSA2R, AA</t>
  </si>
  <si>
    <t>GẠCH BÔNG, GBG 70x300x16, GBSA2R, Loại AA (L1)</t>
  </si>
  <si>
    <t>10ND20020016VT2GB1517Q00</t>
  </si>
  <si>
    <t>10ND20020016VT3GT0369V02</t>
  </si>
  <si>
    <t>GBT 200x200x16, GT0369V02S, AA</t>
  </si>
  <si>
    <t>GẠCH BÔNG, GBT 200x200x16, GT0369V02S, Loại AA (L1)</t>
  </si>
  <si>
    <t>10ND20020016VT3GT0369G02</t>
  </si>
  <si>
    <t>GBT 200x200x16, GT0369G02S, AA</t>
  </si>
  <si>
    <t>GẠCH BÔNG, GBT 200x200x16, GT0369G02S, Loại AA (L1)</t>
  </si>
  <si>
    <t>10ND20020016VT2GT1517Q00</t>
  </si>
  <si>
    <t>GBT 200x200x16, GT1517Q00S, AA</t>
  </si>
  <si>
    <t>GẠCH BÔNG, GBT 200x200x16, GT1517Q00S, Loại AA (L1)</t>
  </si>
  <si>
    <t>10XK15015016VT1GBOL5</t>
  </si>
  <si>
    <t>GBG 150x150x16, GBOL5S, AA</t>
  </si>
  <si>
    <t>GẠCH BÔNG, GBG 150x150x16, GBOL5S, Loại AA (L1)</t>
  </si>
  <si>
    <t>10XK20020016ST1GBCH2</t>
  </si>
  <si>
    <t>GBG 200x200x16, GBCH2F, AA</t>
  </si>
  <si>
    <t>GẠCH BÔNG, GBG 200x200x16, GBCH2F, Loại AA (L1)</t>
  </si>
  <si>
    <t>10ND10020016CT2GB0433V03</t>
  </si>
  <si>
    <t>GBG 100x200x16, GB0433V03R, AA</t>
  </si>
  <si>
    <t>GẠCH BÔNG, GBG 100x200x16, GB0433V03R, Loại AA (L1)</t>
  </si>
  <si>
    <t>10ND10010016VT2GB0433G03</t>
  </si>
  <si>
    <t>GBG 100x100x16, GB0433G03S, AA</t>
  </si>
  <si>
    <t>GẠCH BÔNG, GBG 100x100x16, GB0433G03S, Loại AA (L1)</t>
  </si>
  <si>
    <t>10XK05015016CT1GBNB4</t>
  </si>
  <si>
    <t>GBG 050x150x16, GBNB4R, AA</t>
  </si>
  <si>
    <t>GẠCH BÔNG, GBG 050x150x16, GBNB4R, Loại AA (L1)</t>
  </si>
  <si>
    <t>10ND20020016VT5GB1523Q00</t>
  </si>
  <si>
    <t>GBG 200x200x16, GB1523Q00S, AA</t>
  </si>
  <si>
    <t>GẠCH BÔNG, GBG 200x200x16, GB1523Q00S, Loại AA (L1)</t>
  </si>
  <si>
    <t>10ND20020016VT4GB1525Q00</t>
  </si>
  <si>
    <t>GBG 200x200x16, GB1525Q00S, AA</t>
  </si>
  <si>
    <t>GẠCH BÔNG, GBG 200x200x16, GB1525Q00S, Loại AA (L1)</t>
  </si>
  <si>
    <t>10ND20020016VT4GB1525V00</t>
  </si>
  <si>
    <t>GBG 200x200x16, GB1525V00S, AA</t>
  </si>
  <si>
    <t>GẠCH BÔNG, GBG 200x200x16, GB1525V00S, Loại AA (L1)</t>
  </si>
  <si>
    <t>10ND20020016VT4GB1525G00</t>
  </si>
  <si>
    <t>GBG 200x200x16, GB1525G00S, AA</t>
  </si>
  <si>
    <t>GẠCH BÔNG, GBG 200x200x16, GB1525G00S, Loại AA (L1)</t>
  </si>
  <si>
    <t>10XK20020016VT2GB1282Q02</t>
  </si>
  <si>
    <t>GBG 200x200x16, GB1282Q02S, AA</t>
  </si>
  <si>
    <t>GẠCH BÔNG, GBG 200x200x16, GB1282Q02S, Loại AA (L1)</t>
  </si>
  <si>
    <t>10XK20020016VT2GB1415Q01</t>
  </si>
  <si>
    <t>GBG 200x200x16, GB1415Q01S, AA</t>
  </si>
  <si>
    <t>GẠCH BÔNG, GBG 200x200x16, GB1415Q01S, Loại AA (L1)</t>
  </si>
  <si>
    <t>10XK20020016VT3GB0718Q07</t>
  </si>
  <si>
    <t>GBG 200x200x16, GB0718Q07S, AA</t>
  </si>
  <si>
    <t>GẠCH BÔNG, GBG 200x200x16, GB0718Q07S, Loại AA (L1)</t>
  </si>
  <si>
    <t>10XK20020016VT4GB0577Q104</t>
  </si>
  <si>
    <t>GBG 200x200x16, GB0577Q104S, AA</t>
  </si>
  <si>
    <t>GẠCH BÔNG, GBG 200x200x16, GB0577Q104S, Loại AA (L1)</t>
  </si>
  <si>
    <t>10ND20020016VT1GBCA-06</t>
  </si>
  <si>
    <t>GBG 200x200x16, GBCA-06S, AA</t>
  </si>
  <si>
    <t>GẠCH BÔNG, GBG 200x200x16, GBCA-06S, Loại AA (L1)</t>
  </si>
  <si>
    <t>10XK20020016VT4GB0207Q03</t>
  </si>
  <si>
    <t>GBG 200x200x16, GB0207Q03S, AA</t>
  </si>
  <si>
    <t>GẠCH BÔNG, GBG 200x200x16, GB0207Q03S, Loại AA (L1)</t>
  </si>
  <si>
    <t>10XK20020016VT2GB1233Q06</t>
  </si>
  <si>
    <t>GBG 200x200x16, GB1233Q06S, AA</t>
  </si>
  <si>
    <t>GẠCH BÔNG, GBG 200x200x16, GB1233Q06S, Loại AA (L1)</t>
  </si>
  <si>
    <t>10XK20020016VT3GB0055Q16</t>
  </si>
  <si>
    <t>GBG 200x200x16, GB0055Q16S, AA</t>
  </si>
  <si>
    <t>GẠCH BÔNG, GBG 200x200x16, GB0055Q16S, Loại AA (L1)</t>
  </si>
  <si>
    <t>10XK20020016VT4GB0100Q09</t>
  </si>
  <si>
    <t>GBG 200x200x16, GB0100Q09S, AA</t>
  </si>
  <si>
    <t>GẠCH BÔNG, GBG 200x200x16, GB0100Q09S, Loại AA (L1)</t>
  </si>
  <si>
    <t>10XK10020016CT1GBSA3L</t>
  </si>
  <si>
    <t>GBG 100x200x16, GBSA3LR, AA</t>
  </si>
  <si>
    <t>GẠCH BÔNG, GBG 100x200x16, GBSA3LR, Loại AA (L1)</t>
  </si>
  <si>
    <t>10XK20020016VT4GB0577Q02</t>
  </si>
  <si>
    <t>GBG 200x200x16, GB0577Q02S, AA</t>
  </si>
  <si>
    <t>GẠCH BÔNG, GBG 200x200x16, GB0577Q02S, Loại AA (L1)</t>
  </si>
  <si>
    <t>10XK20020016VT3GB1410Q05</t>
  </si>
  <si>
    <t>GBG 200x200x16, GB1410Q05S, AA</t>
  </si>
  <si>
    <t>GẠCH BÔNG, GBG 200x200x16, GB1410Q05S, Loại AA (L1)</t>
  </si>
  <si>
    <t>10XK20020016VT5GB1409Q05</t>
  </si>
  <si>
    <t>GBG 200x200x16, GB1409Q05S, AA</t>
  </si>
  <si>
    <t>GẠCH BÔNG, GBG 200x200x16, GB1409Q05S, Loại AA (L1)</t>
  </si>
  <si>
    <t>10ND20020016VT2GB0054Q63</t>
  </si>
  <si>
    <t>GBG 200x200x16, GB0054Q63S, AA</t>
  </si>
  <si>
    <t>GẠCH BÔNG, GBG 200x200x16, GB0054Q63S, Loại AA (L1)</t>
  </si>
  <si>
    <t>10XK20020016VT6GB1411Q05</t>
  </si>
  <si>
    <t>GBG 200x200x16, GB1411Q05S, AA</t>
  </si>
  <si>
    <t>GẠCH BÔNG, GBG 200x200x16, GB1411Q05S, Loại AA (L1)</t>
  </si>
  <si>
    <t>10XK20020016VT5GB1412Q05</t>
  </si>
  <si>
    <t>GBG 200x200x16, GB1412Q05S, AA</t>
  </si>
  <si>
    <t>GẠCH BÔNG, GBG 200x200x16, GB1412Q05S, Loại AA (L1)</t>
  </si>
  <si>
    <t>10ND05005016VT1GB5032P00</t>
  </si>
  <si>
    <t>GBG 50x50x16, GB5032P00S, AA</t>
  </si>
  <si>
    <t>GẠCH BÔNG, GBG 50x50x16, GB5032P00S, Loại AA (L1)</t>
  </si>
  <si>
    <t>10XK20020016VT5GB0592V07</t>
  </si>
  <si>
    <t>GBG 200x200x16, GB0592V07S, AA</t>
  </si>
  <si>
    <t>GẠCH BÔNG, GBG 200x200x16, GB0592V07S, Loại AA (L1)</t>
  </si>
  <si>
    <t>10XK20020016VT5GB0203Q02</t>
  </si>
  <si>
    <t>GBG 200x200x16, GB0203Q02S, AA</t>
  </si>
  <si>
    <t>GẠCH BÔNG, GBG 200x200x16, GB0203Q02S, Loại AA (L1)</t>
  </si>
  <si>
    <t>10XK20020016VT5GB0592G07</t>
  </si>
  <si>
    <t>GBG 200x200x16, GB0592G07S, AA</t>
  </si>
  <si>
    <t>GẠCH BÔNG, GBG 200x200x16, GB0592G07S, Loại AA (L1)</t>
  </si>
  <si>
    <t>10XK20020016VT5GB1412Q04</t>
  </si>
  <si>
    <t>GBG 200x200x16, GB1412Q04S, AA</t>
  </si>
  <si>
    <t>GẠCH BÔNG, GBG 200x200x16, GB1412Q04S, Loại AA (L1)</t>
  </si>
  <si>
    <t>10XK05005016VT1GBOC4</t>
  </si>
  <si>
    <t>GBG 50x50x16, GBOC4S, AA</t>
  </si>
  <si>
    <t>GẠCH BÔNG, GBG 50x50x16, GBOC4S, Loại AA (L1)</t>
  </si>
  <si>
    <t>10XK07030016CT1GBKI-06</t>
  </si>
  <si>
    <t>GBG 070x300x16, GBKI-06R, AA</t>
  </si>
  <si>
    <t>GẠCH BÔNG, GBG 070x300x16, GBKI-06R, Loại AA (L1)</t>
  </si>
  <si>
    <t>10ND15015016VT1GBDU4</t>
  </si>
  <si>
    <t>GBG 150x150x16, GBDU4S, AA</t>
  </si>
  <si>
    <t>GẠCH BÔNG, GBG 150x150x16, GBDU4S, Loại AA (L1)</t>
  </si>
  <si>
    <t>10ND15015016VT2GB1459Q01</t>
  </si>
  <si>
    <t>GBG 150x150x16, GB1459Q01S, AA</t>
  </si>
  <si>
    <t>GẠCH BÔNG, GBG 150x150x16, GB1459Q01S, Loại AA (L1)</t>
  </si>
  <si>
    <t>10ND15015016VT2GB1459Q02</t>
  </si>
  <si>
    <t>GBG 150x150x16, GB1459Q02S, AA</t>
  </si>
  <si>
    <t>GẠCH BÔNG, GBG 150x150x16, GB1459Q02S, Loại AA (L1)</t>
  </si>
  <si>
    <t>10ND15015016VT1GBFO2</t>
  </si>
  <si>
    <t>GBG 150x150x16, GBFO2S, AA</t>
  </si>
  <si>
    <t>GẠCH BÔNG, GBG 150x150x16, GBFO2S, Loại AA (L1)</t>
  </si>
  <si>
    <t>10XK10010016VT1GBCA4</t>
  </si>
  <si>
    <t>GBG 100x100x16, GBCA4S, AA</t>
  </si>
  <si>
    <t>GẠCH BÔNG, GBG 100x100x16, GBCA4S, Loại AA (L1)</t>
  </si>
  <si>
    <t>10ND15015016VT2GB1459Q03</t>
  </si>
  <si>
    <t>GBG 150x150x16, GB1459Q03S, AA</t>
  </si>
  <si>
    <t>GẠCH BÔNG, GBG 150x150x16, GB1459Q03S, Loại AA (L1)</t>
  </si>
  <si>
    <t>10ND15015016VT1GBBT6</t>
  </si>
  <si>
    <t>GBG 150x150x16, GBBT6S, AA</t>
  </si>
  <si>
    <t>GẠCH BÔNG, GBG 150x150x16, GBBT6S, Loại AA (L1)</t>
  </si>
  <si>
    <t>10ND10010016VT2GB0423G08</t>
  </si>
  <si>
    <t>GBG 100x100x16, GB0423G08S, AA</t>
  </si>
  <si>
    <t>GẠCH BÔNG, GBG 100x100x16, GB0423G08S, Loại AA (L1)</t>
  </si>
  <si>
    <t>10ND10010016VT2GB0423G09</t>
  </si>
  <si>
    <t>GBG 100x100x16, GB0423G09S, AA</t>
  </si>
  <si>
    <t>GẠCH BÔNG, GBG 100x100x16, GB0423G09S, Loại AA (L1)</t>
  </si>
  <si>
    <t>10ND10020016CT2GB0423V08</t>
  </si>
  <si>
    <t>GBG 100x200x16, GB0423V08R, AA</t>
  </si>
  <si>
    <t>GẠCH BÔNG, GBG 100x200x16, GB0423V08R, Loại AA (L1)</t>
  </si>
  <si>
    <t>10ND10020016CT2GB0423V09</t>
  </si>
  <si>
    <t>GBG 100x200x16, GB0423V09R, AA</t>
  </si>
  <si>
    <t>GẠCH BÔNG, GBG 100x200x16, GB0423V09R, Loại AA (L1)</t>
  </si>
  <si>
    <t>10ND20020016VD5GB0648Q05</t>
  </si>
  <si>
    <t>GBG 200x200x16, GB0648Q05S, AA</t>
  </si>
  <si>
    <t>GẠCH BÔNG, GBG 200x200x16, GB0648Q05S, Loại AA (L1)</t>
  </si>
  <si>
    <t>10ND20020016VD2GB0112Q15</t>
  </si>
  <si>
    <t>GBG 200x200x16, GB0112Q15S, AA</t>
  </si>
  <si>
    <t>GẠCH BÔNG, GBG 200x200x16, GB0112Q15S, Loại AA (L1)</t>
  </si>
  <si>
    <t>10XK10010016VT1GBVI-07</t>
  </si>
  <si>
    <t>GBG 100x100x16, GBVI-07S, AA</t>
  </si>
  <si>
    <t>GẠCH BÔNG, GBG 100x100x16, GBVI-07S, Loại AA (L1)</t>
  </si>
  <si>
    <t>10ND20020016VT4GB0086Q06</t>
  </si>
  <si>
    <t>GBG 200x200x16, GB0086Q06S, AA</t>
  </si>
  <si>
    <t>GẠCH BÔNG, GBG 200x200x16, GB0086Q06S, Loại AA (L1)</t>
  </si>
  <si>
    <t>10XK05005016VT1GBKI4</t>
  </si>
  <si>
    <t>GBG 50x50x16, GBKI4S, AA</t>
  </si>
  <si>
    <t>GẠCH BÔNG, GBG 50x50x16, GBKI4S, Loại AA (L1)</t>
  </si>
  <si>
    <t>10XK05005016VT1GBAZ3</t>
  </si>
  <si>
    <t>GBG 50x50x16, GBAZ3S, AA</t>
  </si>
  <si>
    <t>GẠCH BÔNG, GBG 50x50x16, GBAZ3S, Loại AA (L1)</t>
  </si>
  <si>
    <t>10XK05005016VT1GBCH3</t>
  </si>
  <si>
    <t>GBG 50x50x16, GBCH3S, AA</t>
  </si>
  <si>
    <t>GẠCH BÔNG, GBG 50x50x16, GBCH3S, Loại AA (L1)</t>
  </si>
  <si>
    <t>10XK05005016VT1GBCO2</t>
  </si>
  <si>
    <t>GBG 50x50x16, GBCO2S, AA</t>
  </si>
  <si>
    <t>GẠCH BÔNG, GBG 50x50x16, GBCO2S, Loại AA (L1)</t>
  </si>
  <si>
    <t>10XK05005016VT1GBVI2</t>
  </si>
  <si>
    <t>GBG 50x50x16, GBVI2S, AA</t>
  </si>
  <si>
    <t>GẠCH BÔNG, GBG 50x50x16, GBVI2S, Loại AA (L1)</t>
  </si>
  <si>
    <t>10XK05005016VT1GBHO2</t>
  </si>
  <si>
    <t>GBG 50x50x16, GBHO2S, AA</t>
  </si>
  <si>
    <t>GẠCH BÔNG, GBG 50x50x16, GBHO2S, Loại AA (L1)</t>
  </si>
  <si>
    <t>10XK05005016VT1GBCA4</t>
  </si>
  <si>
    <t>GBG 50x50x16, GBCA4S, AA</t>
  </si>
  <si>
    <t>GẠCH BÔNG, GBG 50x50x16, GBCA4S, Loại AA (L1)</t>
  </si>
  <si>
    <t>10XK05005016VT1GBRD3</t>
  </si>
  <si>
    <t>GBG 50x50x16, GBRD3S, AA</t>
  </si>
  <si>
    <t>GẠCH BÔNG, GBG 50x50x16, GBRD3S, Loại AA (L1)</t>
  </si>
  <si>
    <t>10XK05005016VT1GBFO3</t>
  </si>
  <si>
    <t>GBG 50x50x16, GBFO3S, AA</t>
  </si>
  <si>
    <t>GẠCH BÔNG, GBG 50x50x16, GBFO3S, Loại AA (L1)</t>
  </si>
  <si>
    <t>10XK05005016VT1GBSA2</t>
  </si>
  <si>
    <t>GBG 50x50x16, GBSA2S, AA</t>
  </si>
  <si>
    <t>GẠCH BÔNG, GBG 50x50x16, GBSA2S, Loại AA (L1)</t>
  </si>
  <si>
    <t>10XK05005016VT1GBOC2</t>
  </si>
  <si>
    <t>GBG 50x50x16, GBOC2S, AA</t>
  </si>
  <si>
    <t>GẠCH BÔNG, GBG 50x50x16, GBOC2S, Loại AA (L1)</t>
  </si>
  <si>
    <t>10XK05005016VT1GBTU3</t>
  </si>
  <si>
    <t>GBG 50x50x16, GBTU3S, AA</t>
  </si>
  <si>
    <t>GẠCH BÔNG, GBG 50x50x16, GBTU3S, Loại AA (L1)</t>
  </si>
  <si>
    <t>10XK05005016VT1GBNB4</t>
  </si>
  <si>
    <t>GBG 50x50x16, GBNB4S, AA</t>
  </si>
  <si>
    <t>GẠCH BÔNG, GBG 50x50x16, GBNB4S, Loại AA (L1)</t>
  </si>
  <si>
    <t>10XK05005016VT1GBHO3</t>
  </si>
  <si>
    <t>GBG 50x50x16, GBHO3S, AA</t>
  </si>
  <si>
    <t>GẠCH BÔNG, GBG 50x50x16, GBHO3S, Loại AA (L1)</t>
  </si>
  <si>
    <t>10XK05005016VT1GBOL5</t>
  </si>
  <si>
    <t>GBG 50x50x16, GBOL5S, AA</t>
  </si>
  <si>
    <t>GẠCH BÔNG, GBG 50x50x16, GBOL5S, Loại AA (L1)</t>
  </si>
  <si>
    <t>10XK05005016VT1GBPA1</t>
  </si>
  <si>
    <t>GBG 50x50x16, GBPA1S, AA</t>
  </si>
  <si>
    <t>GẠCH BÔNG, GBG 50x50x16, GBPA1S, Loại AA (L1)</t>
  </si>
  <si>
    <t>10XK05005016VT1GBCH2</t>
  </si>
  <si>
    <t>GBG 50x50x16, GBCH2S, AA</t>
  </si>
  <si>
    <t>GẠCH BÔNG, GBG 50x50x16, GBCH2S, Loại AA (L1)</t>
  </si>
  <si>
    <t>10XK05005016VT1GBPE3</t>
  </si>
  <si>
    <t>GBG 50x50x16, GBPE3S, AA</t>
  </si>
  <si>
    <t>GẠCH BÔNG, GBG 50x50x16, GBPE3S, Loại AA (L1)</t>
  </si>
  <si>
    <t>10XK05005016VT1GBPK3</t>
  </si>
  <si>
    <t>GBG 50x50x16, GBPK3S, AA</t>
  </si>
  <si>
    <t>GẠCH BÔNG, GBG 50x50x16, GBPK3S, Loại AA (L1)</t>
  </si>
  <si>
    <t>10XK05005016VT1GBCH1</t>
  </si>
  <si>
    <t>GBG 50x50x16, GBCH1S, AA</t>
  </si>
  <si>
    <t>GẠCH BÔNG, GBG 50x50x16, GBCH1S, Loại AA (L1)</t>
  </si>
  <si>
    <t>10XK05005016VT1GBBR1</t>
  </si>
  <si>
    <t>GBG 50x50x16, GBBR1S, AA</t>
  </si>
  <si>
    <t>GẠCH BÔNG, GBG 50x50x16, GBBR1S, Loại AA (L1)</t>
  </si>
  <si>
    <t>10XK05020016CT1GBNB4</t>
  </si>
  <si>
    <t>GBG 50x200x16, GBNB4R, AA</t>
  </si>
  <si>
    <t>GẠCH BÔNG, GBG 50x200x16, GBNB4R, Loại AA (L1)</t>
  </si>
  <si>
    <t>10XK05020016CT1GBPA1</t>
  </si>
  <si>
    <t>GBG 50x200x16, GBPA1R, AA</t>
  </si>
  <si>
    <t>GẠCH BÔNG, GBG 50x200x16, GBPA1R, Loại AA (L1)</t>
  </si>
  <si>
    <t>10XK05020016CT1GBFO3</t>
  </si>
  <si>
    <t>GBG 50x200x16, GBFO3R, AA</t>
  </si>
  <si>
    <t>GẠCH BÔNG, GBG 50x200x16, GBFO3R, Loại AA (L1)</t>
  </si>
  <si>
    <t>10XK10010016VT1GBPA1</t>
  </si>
  <si>
    <t>GBG 100x100x16, GBPA1S, AA</t>
  </si>
  <si>
    <t>GẠCH BÔNG, GBG 100x100x16, GBPA1S, Loại AA (L1)</t>
  </si>
  <si>
    <t>10XK10010016VT1GBCO-14</t>
  </si>
  <si>
    <t>GBG 100x100x16, GBCO-14S, AA</t>
  </si>
  <si>
    <t>GẠCH BÔNG, GBG 100x100x16, GBCO-14S, Loại AA (L1)</t>
  </si>
  <si>
    <t>10XK10010016VT2GB1469Q00</t>
  </si>
  <si>
    <t>GBG 100x100x16, GB1469Q00S, AA</t>
  </si>
  <si>
    <t>GẠCH BÔNG, GBG 100x100x16, GB1469Q00S, Loại AA (L1)</t>
  </si>
  <si>
    <t>10XK10010016VT2GB1469Q01</t>
  </si>
  <si>
    <t>GBG 100x100x16, GB1469Q01S, AA</t>
  </si>
  <si>
    <t>GẠCH BÔNG, GBG 100x100x16, GB1469Q01S, Loại AA (L1)</t>
  </si>
  <si>
    <t>10XK10010016VT2GB1469Q02</t>
  </si>
  <si>
    <t>GBG 100x100x16, GB1469Q02S, AA</t>
  </si>
  <si>
    <t>GẠCH BÔNG, GBG 100x100x16, GB1469Q02S, Loại AA (L1)</t>
  </si>
  <si>
    <t>10XK10010016VT2GB1469Q03</t>
  </si>
  <si>
    <t>GBG 100x100x16, GB1469Q03S, AA</t>
  </si>
  <si>
    <t>GẠCH BÔNG, GBG 100x100x16, GB1469Q03S, Loại AA (L1)</t>
  </si>
  <si>
    <t>10XK10010016VT2GB1469Q04</t>
  </si>
  <si>
    <t>GBG 100x100x16, GB1469Q04S, AA</t>
  </si>
  <si>
    <t>GẠCH BÔNG, GBG 100x100x16, GB1469Q04S, Loại AA (L1)</t>
  </si>
  <si>
    <t>10XK10010016VT2GB1469Q05</t>
  </si>
  <si>
    <t>GBG 100x100x16, GB1469Q05S, AA</t>
  </si>
  <si>
    <t>GẠCH BÔNG, GBG 100x100x16, GB1469Q05S, Loại AA (L1)</t>
  </si>
  <si>
    <t>10XK10020016CT1GBPA1</t>
  </si>
  <si>
    <t>GBG 100x200x16, GBPA1R, AA</t>
  </si>
  <si>
    <t>GẠCH BÔNG, GBG 100x200x16, GBPA1R, Loại AA (L1)</t>
  </si>
  <si>
    <t>10ND20020016VT4GB0010M10</t>
  </si>
  <si>
    <t>GBG 200x200x16, GB0010M10S, AA</t>
  </si>
  <si>
    <t>GẠCH BÔNG, GBG 200x200x16, GB0010M10S, Loại AA (L1)</t>
  </si>
  <si>
    <t>10XK05005016VT1GBHO1</t>
  </si>
  <si>
    <t>GBG 50x50x16, GBHO1S, AA</t>
  </si>
  <si>
    <t>GẠCH BÔNG, GBG 50x50x16, GBHO1S, Loại AA (L1)</t>
  </si>
  <si>
    <t>GBG 050x050x16, GBHO1S, AA</t>
  </si>
  <si>
    <t>10ND20020016VT6GB8032SRD</t>
  </si>
  <si>
    <t>GBG 200x200x16, GB8032SRDS, AA</t>
  </si>
  <si>
    <t>GẠCH BÔNG, GBG 200x200x16, GB8032SRDS, Loại AA (L1)</t>
  </si>
  <si>
    <t>M200</t>
  </si>
  <si>
    <t>M250</t>
  </si>
  <si>
    <t>10XK10010016VT1GBPA5</t>
  </si>
  <si>
    <t>GBG 100x100x16, GBPA5S, AA</t>
  </si>
  <si>
    <t>GẠCH BÔNG, GBG 100x100x16, GBPA5S, Loại AA (L1)</t>
  </si>
  <si>
    <t>10XK10010016VT1GBRD2</t>
  </si>
  <si>
    <t>GBG 100x100x16, GBRD2S, AA</t>
  </si>
  <si>
    <t>GẠCH BÔNG, GBG 100x100x16, GBRD2S, Loại AA (L1)</t>
  </si>
  <si>
    <t>10XK20023216LT2GB1419Q01</t>
  </si>
  <si>
    <t>GBG 200x232x16, GB1419Q01H, AA</t>
  </si>
  <si>
    <t>GẠCH BÔNG, GBG 200x232x16, GB1419Q01H, Loại AA (L1)</t>
  </si>
  <si>
    <t>10XK20023216LT1GBSM-12</t>
  </si>
  <si>
    <t>GBG 200x232x16, GBSM-12H, AA</t>
  </si>
  <si>
    <t>GẠCH BÔNG, GBG 200x232x16, GBSM-12H, Loại AA (L1)</t>
  </si>
  <si>
    <t>10XK17030016PT1GBCC-06</t>
  </si>
  <si>
    <t>GBG 170x300x16, GBCC-06G, AA</t>
  </si>
  <si>
    <t>GẠCH BÔNG, GBG 170x300x16, GBCC-06G, Loại AA (L1)</t>
  </si>
  <si>
    <t>10XK20020016VD2GB1190QAB02</t>
  </si>
  <si>
    <t>GBG 200x200x16, GB1190QAB02S, AA</t>
  </si>
  <si>
    <t>GẠCH BÔNG, GBG 200x200x16, GB1190QAB02S, Loại AA (L1)</t>
  </si>
  <si>
    <t>10XK20020016VD2GB1190QBA02</t>
  </si>
  <si>
    <t>GBG 200x200x16, GB1190QBA02S, AA</t>
  </si>
  <si>
    <t>GẠCH BÔNG, GBG 200x200x16, GB1190QBA02S, Loại AA (L1)</t>
  </si>
  <si>
    <t>10XK20020016VD2GB1141QAB02</t>
  </si>
  <si>
    <t>GBG 200x200x16, GB1141QAB02S, AA</t>
  </si>
  <si>
    <t>GẠCH BÔNG, GBG 200x200x16, GB1141QAB02S, Loại AA (L1)</t>
  </si>
  <si>
    <t>10XK20020016VD2GB1141QBA02</t>
  </si>
  <si>
    <t>GBG 200x200x16, GB1141QBA02S, AA</t>
  </si>
  <si>
    <t>GẠCH BÔNG, GBG 200x200x16, GB1141QBA02S, Loại AA (L1)</t>
  </si>
  <si>
    <t>10XK20020016VD2GB1141QCD02</t>
  </si>
  <si>
    <t>GBG 200x200x16, GB1141QCD02S, AA</t>
  </si>
  <si>
    <t>GẠCH BÔNG, GBG 200x200x16, GB1141QCD02S, Loại AA (L1)</t>
  </si>
  <si>
    <t>10XK20020016VD2GB1141QDC02</t>
  </si>
  <si>
    <t>GBG 200x200x16, GB1141QDC02S, AA</t>
  </si>
  <si>
    <t>GẠCH BÔNG, GBG 200x200x16, GB1141QDC02S, Loại AA (L1)</t>
  </si>
  <si>
    <t>10XK20020016VD2GB1137QAB04</t>
  </si>
  <si>
    <t>GBG 200x200x16, GB1137QAB04S, AA</t>
  </si>
  <si>
    <t>GẠCH BÔNG, GBG 200x200x16, GB1137QAB04S, Loại AA (L1)</t>
  </si>
  <si>
    <t>10XK20020016VD2GB1137QBA04</t>
  </si>
  <si>
    <t>GBG 200x200x16, GB1137QBA04S, AA</t>
  </si>
  <si>
    <t>GẠCH BÔNG, GBG 200x200x16, GB1137QBA04S, Loại AA (L1)</t>
  </si>
  <si>
    <t>10XK20020016VD2GB1138QAB04</t>
  </si>
  <si>
    <t>GBG 200x200x16, GB1138QAB04S, AA</t>
  </si>
  <si>
    <t>GẠCH BÔNG, GBG 200x200x16, GB1138QAB04S, Loại AA (L1)</t>
  </si>
  <si>
    <t>10XK20020016VD2GB1138QBA04</t>
  </si>
  <si>
    <t>GBG 200x200x16, GB1138QBA04S, AA</t>
  </si>
  <si>
    <t>GẠCH BÔNG, GBG 200x200x16, GB1138QBA04S, Loại AA (L1)</t>
  </si>
  <si>
    <t>10XK20020016VD2GB1138QCD04</t>
  </si>
  <si>
    <t>GBG 200x200x16, GB1138QCD04S, AA</t>
  </si>
  <si>
    <t>GẠCH BÔNG, GBG 200x200x16, GB1138QCD04S, Loại AA (L1)</t>
  </si>
  <si>
    <t>10XK20020016VD2GB1138QDC04</t>
  </si>
  <si>
    <t>GBG 200x200x16, GB1138QDC04S, AA</t>
  </si>
  <si>
    <t>GẠCH BÔNG, GBG 200x200x16, GB1138QDC04S, Loại AA (L1)</t>
  </si>
  <si>
    <t>10XK20020016VD2GB1137QAB05</t>
  </si>
  <si>
    <t>GBG 200x200x16, GB1137QAB05S, AA</t>
  </si>
  <si>
    <t>GẠCH BÔNG, GBG 200x200x16, GB1137QAB05S, Loại AA (L1)</t>
  </si>
  <si>
    <t>10XK20020016VD2GB1198QBA03</t>
  </si>
  <si>
    <t>GBG 200x200x16, GB1198QBA03S, AA</t>
  </si>
  <si>
    <t>GẠCH BÔNG, GBG 200x200x16, GB1198QBA03S, Loại AA (L1)</t>
  </si>
  <si>
    <t>10XK20020016VD2GB1198QCD03</t>
  </si>
  <si>
    <t>GBG 200x200x16, GB1198QCD03S, AA</t>
  </si>
  <si>
    <t>GẠCH BÔNG, GBG 200x200x16, GB1198QCD03S, Loại AA (L1)</t>
  </si>
  <si>
    <t>10XK20020016VD2GB1198QDC03</t>
  </si>
  <si>
    <t>GBG 200x200x16, GB1198QDC03S, AA</t>
  </si>
  <si>
    <t>GẠCH BÔNG, GBG 200x200x16, GB1198QDC03S, Loại AA (L1)</t>
  </si>
  <si>
    <t>10XK20020016VD2GB1139QAB02</t>
  </si>
  <si>
    <t>GBG 200x200x16, GB1139QAB02S, AA</t>
  </si>
  <si>
    <t>GẠCH BÔNG, GBG 200x200x16, GB1139QAB02S, Loại AA (L1)</t>
  </si>
  <si>
    <t>10XK20020016VD2GB1139QBA02</t>
  </si>
  <si>
    <t>GBG 200x200x16, GB1139QBA02S, AA</t>
  </si>
  <si>
    <t>GẠCH BÔNG, GBG 200x200x16, GB1139QBA02S, Loại AA (L1)</t>
  </si>
  <si>
    <t>10XK20020016VD2GB1139QCD02</t>
  </si>
  <si>
    <t>GBG 200x200x16, GB1139QCD02S, AA</t>
  </si>
  <si>
    <t>GẠCH BÔNG, GBG 200x200x16, GB1139QCD02S, Loại AA (L1)</t>
  </si>
  <si>
    <t>10XK20020016VD2GB1139QDC02</t>
  </si>
  <si>
    <t>GBG 200x200x16, GB1139QDC02S, AA</t>
  </si>
  <si>
    <t>GẠCH BÔNG, GBG 200x200x16, GB1139QDC02S, Loại AA (L1)</t>
  </si>
  <si>
    <t>10XK10010016VT1GBOL1</t>
  </si>
  <si>
    <t>GBG 100x100x16, GBOL1S, AA</t>
  </si>
  <si>
    <t>GẠCH BÔNG, GBG 100x100x16, GBOL1S, Loại AA (L1)</t>
  </si>
  <si>
    <t>10ND20020016VT2GB1479Q00</t>
  </si>
  <si>
    <t>GBG 200x200x16, GB1479Q00S, AA</t>
  </si>
  <si>
    <t>GẠCH BÔNG, GBG 200x200x16, GB1479Q00S, Loại AA (L1)</t>
  </si>
  <si>
    <t>10XK20020016VT1GBPA-07</t>
  </si>
  <si>
    <t>GBG 200x200x16, GBPA-07S, AA</t>
  </si>
  <si>
    <t>GẠCH BÔNG, GBG 200x200x16, GBPA-07S, Loại AA (L1)</t>
  </si>
  <si>
    <t>10XK20023216LT1GBHO1</t>
  </si>
  <si>
    <t>GBG 200x232x16, GBHO1H, AA</t>
  </si>
  <si>
    <t>GẠCH BÔNG, GBG 200x232x16, GBHO1H, Loại AA (L1)</t>
  </si>
  <si>
    <t>10XK20023216LT1GBGR1</t>
  </si>
  <si>
    <t>GBG 200x232x16, GBGR1H, AA</t>
  </si>
  <si>
    <t>GẠCH BÔNG, GBG 200x232x16, GBGR1H, Loại AA (L1)</t>
  </si>
  <si>
    <t>10ND20020016VD6GB0648Q06</t>
  </si>
  <si>
    <t>GBG 200x200x16, GB0648Q06S, AA</t>
  </si>
  <si>
    <t>GẠCH BÔNG, GBG 200x200x16, GB0648Q06S, Loại AA (L1)</t>
  </si>
  <si>
    <t>10ND20020016VD2GB1464Q00</t>
  </si>
  <si>
    <t>GBG 200x200x16, GB1464Q00S, AA</t>
  </si>
  <si>
    <t>GẠCH BÔNG, GBG 200x200x16, GB1464Q00S, Loại AA (L1)</t>
  </si>
  <si>
    <t>10ND20020016VD4GB1466Q00</t>
  </si>
  <si>
    <t>GBG 200x200x16, GB1466Q00S, AA</t>
  </si>
  <si>
    <t>GẠCH BÔNG, GBG 200x200x16, GB1466Q00S, Loại AA (L1)</t>
  </si>
  <si>
    <t>10ND20020016VD4GB1467Q00</t>
  </si>
  <si>
    <t>GBG 200x200x16, GB1467Q00S, AA</t>
  </si>
  <si>
    <t>GẠCH BÔNG, GBG 200x200x16, GB1467Q00S, Loại AA (L1)</t>
  </si>
  <si>
    <t>10ND20020016VD3GB1468Q00</t>
  </si>
  <si>
    <t>GBG 200x200x16, GB1468Q00S, AA</t>
  </si>
  <si>
    <t>GẠCH BÔNG, GBG 200x200x16, GB1468Q00S, Loại AA (L1)</t>
  </si>
  <si>
    <t>10ND20023216LD5GB1465Q00</t>
  </si>
  <si>
    <t>GBG 200x232x16, GB1465Q00H, AA</t>
  </si>
  <si>
    <t>GẠCH BÔNG, GBG 200x232x16, GB1465Q00H, Loại AA (L1)</t>
  </si>
  <si>
    <t>10XK10020016CT1GBCC-06</t>
  </si>
  <si>
    <t>GBG 100x200x16, GBCC-06R, AA</t>
  </si>
  <si>
    <t>GẠCH BÔNG, GBG 100x200x16, GBCC-06R, Loại AA (L1)</t>
  </si>
  <si>
    <t>10XK05020016CT1GBAZ1</t>
  </si>
  <si>
    <t>GBG 050x200x16, GBAZ1R, AA</t>
  </si>
  <si>
    <t>GẠCH BÔNG, GBG 050x200x16, GBAZ1R, Loại AA (L1)</t>
  </si>
  <si>
    <t>10XK05015016CT1GBPA1</t>
  </si>
  <si>
    <t>GBG 050x150x16, GBPA1R, AA</t>
  </si>
  <si>
    <t>GẠCH BÔNG, GBG 050x150x16, GBPA1R, Loại AA (L1)</t>
  </si>
  <si>
    <t>10XK05015016CT1GBRD3</t>
  </si>
  <si>
    <t>GBG 050x150x16, GBRD3R, AA</t>
  </si>
  <si>
    <t>GẠCH BÔNG, GBG 050x150x16, GBRD3R, Loại AA (L1)</t>
  </si>
  <si>
    <t>10XK10010016VT1GBOC3</t>
  </si>
  <si>
    <t>GBG 100x100x16, GBOC3S, AA</t>
  </si>
  <si>
    <t>GẠCH BÔNG, GBG 100x100x16, GBOC3S, Loại AA (L1)</t>
  </si>
  <si>
    <t>10ND10020016CT1GBOL4</t>
  </si>
  <si>
    <t>GBG 100x200x16, GBOL4R, AA</t>
  </si>
  <si>
    <t>GẠCH BÔNG, GBG 100x200x16, GBOL4R, Loại AA (L1)</t>
  </si>
  <si>
    <t>10ND20020016VT4GB0177Q38</t>
  </si>
  <si>
    <t>GBG 200x200x16, GB0177Q38S, AA</t>
  </si>
  <si>
    <t>GẠCH BÔNG, GBG 200x200x16, GB0177Q38S, Loại AA (L1)</t>
  </si>
  <si>
    <t>10ND20020016VT4GB0204Q19</t>
  </si>
  <si>
    <t>GBG 200x200x16, GB0204Q19S, AA</t>
  </si>
  <si>
    <t>GẠCH BÔNG, GBG 200x200x16, GB0204Q19S, Loại AA (L1)</t>
  </si>
  <si>
    <t>10ND20020016VT4GB0720Q05</t>
  </si>
  <si>
    <t>GBG 200x200x16, GB0720Q05S, AA</t>
  </si>
  <si>
    <t>GẠCH BÔNG, GBG 200x200x16, GB0720Q05S, Loại AA (L1)</t>
  </si>
  <si>
    <t>10ND20020016VT4GB0747Q02</t>
  </si>
  <si>
    <t>GBG 200x200x16, GB0747Q02S, AA</t>
  </si>
  <si>
    <t>GẠCH BÔNG, GBG 200x200x16, GB0747Q02S, Loại AA (L1)</t>
  </si>
  <si>
    <t>10ND20020016VT4GB0749Q04</t>
  </si>
  <si>
    <t>GBG 200x200x16, GB0749Q04S, AA</t>
  </si>
  <si>
    <t>GẠCH BÔNG, GBG 200x200x16, GB0749Q04S, Loại AA (L1)</t>
  </si>
  <si>
    <t>10ND20020016VT4GB1037Q03</t>
  </si>
  <si>
    <t>GBG 200x200x16, GB1037Q03S, AA</t>
  </si>
  <si>
    <t>GẠCH BÔNG, GBG 200x200x16, GB1037Q03S, Loại AA (L1)</t>
  </si>
  <si>
    <t>10ND20020016VT4GB1480Q00</t>
  </si>
  <si>
    <t>GBG 200x200x16, GB1480Q00S, AA</t>
  </si>
  <si>
    <t>GẠCH BÔNG, GBG 200x200x16, GB1480Q00S, Loại AA (L1)</t>
  </si>
  <si>
    <t>10ND20020016VT5GB0751Q07</t>
  </si>
  <si>
    <t>GBG 200x200x16, GB0751Q07S, AA</t>
  </si>
  <si>
    <t>GẠCH BÔNG, GBG 200x200x16, GB0751Q07S, Loại AA (L1)</t>
  </si>
  <si>
    <t>10ND20020016VT5GB0754Q07</t>
  </si>
  <si>
    <t>GBG 200x200x16, GB0754Q07S, AA</t>
  </si>
  <si>
    <t>GẠCH BÔNG, GBG 200x200x16, GB0754Q07S, Loại AA (L1)</t>
  </si>
  <si>
    <t>10ND20020016VT5GB0792Q05</t>
  </si>
  <si>
    <t>GBG 200x200x16, GB0792Q05S, AA</t>
  </si>
  <si>
    <t>GẠCH BÔNG, GBG 200x200x16, GB0792Q05S, Loại AA (L1)</t>
  </si>
  <si>
    <t>10ND20020016VT5GB1211Q02</t>
  </si>
  <si>
    <t>GBG 200x200x16, GB1211Q02S, AA</t>
  </si>
  <si>
    <t>GẠCH BÔNG, GBG 200x200x16, GB1211Q02S, Loại AA (L1)</t>
  </si>
  <si>
    <t>10ND20020016VT5GB1451Q01</t>
  </si>
  <si>
    <t>GBG 200x200x16, GB1451Q01S, AA</t>
  </si>
  <si>
    <t>GẠCH BÔNG, GBG 200x200x16, GB1451Q01S, Loại AA (L1)</t>
  </si>
  <si>
    <t>10XK07030016CT1GBPA1</t>
  </si>
  <si>
    <t>GBG 070x300x16, GBPA1R, AA</t>
  </si>
  <si>
    <t>GẠCH BÔNG, GBG 070x300x16, GBPA1R, Loại AA (L1)</t>
  </si>
  <si>
    <t>10XK20020016VT1GBPE3</t>
  </si>
  <si>
    <t>GBG 200x200x16, GBPE3S, AA</t>
  </si>
  <si>
    <t>GẠCH BÔNG, GBG 200x200x16, GBPE3S, Loại AA (L1)</t>
  </si>
  <si>
    <t>10ND20020016ET2GB1427Q01</t>
  </si>
  <si>
    <t>GBG 200x200x16, GB1427Q01E, AA</t>
  </si>
  <si>
    <t>GẠCH BÔNG, GBG 200x200x16, GB1427Q01E, Loại AA (L1)</t>
  </si>
  <si>
    <t>10ND20020016ET2GB1428Q01</t>
  </si>
  <si>
    <t>GBG 200x200x16, GB1428Q01E, AA</t>
  </si>
  <si>
    <t>GẠCH BÔNG, GBG 200x200x16, GB1428Q01E, Loại AA (L1)</t>
  </si>
  <si>
    <t>10ND20020016ET2GB1429Q01</t>
  </si>
  <si>
    <t>GBG 200x200x16, GB1429Q01E, AA</t>
  </si>
  <si>
    <t>GẠCH BÔNG, GBG 200x200x16, GB1429Q01E, Loại AA (L1)</t>
  </si>
  <si>
    <t>10ND20020016ET2GB1430Q01</t>
  </si>
  <si>
    <t>GBG 200x200x16, GB1430Q01E, AA</t>
  </si>
  <si>
    <t>GẠCH BÔNG, GBG 200x200x16, GB1430Q01E, Loại AA (L1)</t>
  </si>
  <si>
    <t>10ND20020016ET2GB1431Q01</t>
  </si>
  <si>
    <t>GBG 200x200x16, GB1431Q01E, AA</t>
  </si>
  <si>
    <t>GẠCH BÔNG, GBG 200x200x16, GB1431Q01E, Loại AA (L1)</t>
  </si>
  <si>
    <t>10ND20020016ET2GB1432Q01</t>
  </si>
  <si>
    <t>GBG 200x200x16, GB1432Q01E, AA</t>
  </si>
  <si>
    <t>GẠCH BÔNG, GBG 200x200x16, GB1432Q01E, Loại AA (L1)</t>
  </si>
  <si>
    <t>10ND20020016ET2GB1433Q01</t>
  </si>
  <si>
    <t>GBG 200x200x16, GB1433Q01E, AA</t>
  </si>
  <si>
    <t>GẠCH BÔNG, GBG 200x200x16, GB1433Q01E, Loại AA (L1)</t>
  </si>
  <si>
    <t>10ND20020016ET2GB1434Q01</t>
  </si>
  <si>
    <t>GBG 200x200x16, GB1434Q01E, AA</t>
  </si>
  <si>
    <t>GẠCH BÔNG, GBG 200x200x16, GB1434Q01E, Loại AA (L1)</t>
  </si>
  <si>
    <t>10ND20020016ET2GB1435Q01</t>
  </si>
  <si>
    <t>GBG 200x200x16, GB1435Q01E, AA</t>
  </si>
  <si>
    <t>GẠCH BÔNG, GBG 200x200x16, GB1435Q01E, Loại AA (L1)</t>
  </si>
  <si>
    <t>10ND20020016ET2GB1436Q01</t>
  </si>
  <si>
    <t>GBG 200x200x16, GB1436Q01E, AA</t>
  </si>
  <si>
    <t>GẠCH BÔNG, GBG 200x200x16, GB1436Q01E, Loại AA (L1)</t>
  </si>
  <si>
    <t>10ND20020016ET2GB1437Q01</t>
  </si>
  <si>
    <t>GBG 200x200x16, GB1437Q01E, AA</t>
  </si>
  <si>
    <t>GẠCH BÔNG, GBG 200x200x16, GB1437Q01E, Loại AA (L1)</t>
  </si>
  <si>
    <t>10ND20020016ET2GB1438Q01</t>
  </si>
  <si>
    <t>GBG 200x200x16, GB1438Q01E, AA</t>
  </si>
  <si>
    <t>GẠCH BÔNG, GBG 200x200x16, GB1438Q01E, Loại AA (L1)</t>
  </si>
  <si>
    <t>10XK20020016VT1GBNB-05</t>
  </si>
  <si>
    <t>GBG 200x200x16, GBNB-05S, AA</t>
  </si>
  <si>
    <t>GẠCH BÔNG, GBG 200x200x16, GBNB-05S, Loại AA (L1)</t>
  </si>
  <si>
    <t>10XK05015016CT1GBCC-06</t>
  </si>
  <si>
    <t>GBG 050x150x16, GBCC-06R, AA</t>
  </si>
  <si>
    <t>GẠCH BÔNG, GBG 050x150x16, GBCC-06R, Loại AA (L1)</t>
  </si>
  <si>
    <t>10XK05015016CT1GBCH3</t>
  </si>
  <si>
    <t>GBG 050x150x16, GBCH3R, AA</t>
  </si>
  <si>
    <t>GẠCH BÔNG, GBG 050x150x16, GBCH3R, Loại AA (L1)</t>
  </si>
  <si>
    <t>10XK05015016CT1GBTU6</t>
  </si>
  <si>
    <t>GBG 050x150x16, GBTU6R, AA</t>
  </si>
  <si>
    <t>GẠCH BÔNG, GBG 050x150x16, GBTU6R, Loại AA (L1)</t>
  </si>
  <si>
    <t>10XK05015016CT1GBCR1</t>
  </si>
  <si>
    <t>GBG 050x150x16, GBCR1R, AA</t>
  </si>
  <si>
    <t>GẠCH BÔNG, GBG 050x150x16, GBCR1R, Loại AA (L1)</t>
  </si>
  <si>
    <t>10XK05015016CT1GBBR1</t>
  </si>
  <si>
    <t>GBG 050x150x16, GBBR1R, AA</t>
  </si>
  <si>
    <t>GẠCH BÔNG, GBG 050x150x16, GBBR1R, Loại AA (L1)</t>
  </si>
  <si>
    <t>10XK05015016CT1GBKI4</t>
  </si>
  <si>
    <t>GBG 050x150x16, GBKI4R, AA</t>
  </si>
  <si>
    <t>GẠCH BÔNG, GBG 050x150x16, GBKI4R, Loại AA (L1)</t>
  </si>
  <si>
    <t>10XK05015016CT1GBFO3</t>
  </si>
  <si>
    <t>GBG 050x150x16, GBFO3R, AA</t>
  </si>
  <si>
    <t>GẠCH BÔNG, GBG 050x150x16, GBFO3R, Loại AA (L1)</t>
  </si>
  <si>
    <t>10XK05015016CT1GBPA-09</t>
  </si>
  <si>
    <t>GBG 050x150x16, GBPA-09R, AA</t>
  </si>
  <si>
    <t>GẠCH BÔNG, GBG 050x150x16, GBPA-09R, Loại AA (L1)</t>
  </si>
  <si>
    <t>10XK05020016CT1GBCH3</t>
  </si>
  <si>
    <t>GBG 050x200x16, GBCH3R, AA</t>
  </si>
  <si>
    <t>GẠCH BÔNG, GBG 050x200x16, GBCH3R, Loại AA (L1)</t>
  </si>
  <si>
    <t>10XK05020016CT1GBTU6</t>
  </si>
  <si>
    <t>GBG 050x200x16, GBTU6R, AA</t>
  </si>
  <si>
    <t>GẠCH BÔNG, GBG 050x200x16, GBTU6R, Loại AA (L1)</t>
  </si>
  <si>
    <t>10XK05020016CT1GBCA4</t>
  </si>
  <si>
    <t>GBG 050x200x16, GBCA4R, AA</t>
  </si>
  <si>
    <t>GẠCH BÔNG, GBG 050x200x16, GBCA4R, Loại AA (L1)</t>
  </si>
  <si>
    <t>10XK05020016CT1GBCR1</t>
  </si>
  <si>
    <t>GBG 050x200x16, GBCR1R, AA</t>
  </si>
  <si>
    <t>GẠCH BÔNG, GBG 050x200x16, GBCR1R, Loại AA (L1)</t>
  </si>
  <si>
    <t>10XK05020016CT1GBRD3</t>
  </si>
  <si>
    <t>GBG 050x200x16, GBRD3R, AA</t>
  </si>
  <si>
    <t>GẠCH BÔNG, GBG 050x200x16, GBRD3R, Loại AA (L1)</t>
  </si>
  <si>
    <t>10XK05020016CT1GBBR1</t>
  </si>
  <si>
    <t>GBG 050x200x16, GBBR1R, AA</t>
  </si>
  <si>
    <t>GẠCH BÔNG, GBG 050x200x16, GBBR1R, Loại AA (L1)</t>
  </si>
  <si>
    <t>10XK05020016CT1GBKI4</t>
  </si>
  <si>
    <t>GBG 050x200x16, GBKI4R, AA</t>
  </si>
  <si>
    <t>GẠCH BÔNG, GBG 050x200x16, GBKI4R, Loại AA (L1)</t>
  </si>
  <si>
    <t>10XK10010016VT1GBCH3</t>
  </si>
  <si>
    <t>GBG 100x100x16, GBCH3S, AA</t>
  </si>
  <si>
    <t>GẠCH BÔNG, GBG 100x100x16, GBCH3S, Loại AA (L1)</t>
  </si>
  <si>
    <t>10XK10010016VT1GBTU6</t>
  </si>
  <si>
    <t>GBG 100x100x16, GBTU6S, AA</t>
  </si>
  <si>
    <t>GẠCH BÔNG, GBG 100x100x16, GBTU6S, Loại AA (L1)</t>
  </si>
  <si>
    <t>10XK10010016VT1GBCR1</t>
  </si>
  <si>
    <t>GBG 100x100x16, GBCR1S, AA</t>
  </si>
  <si>
    <t>GẠCH BÔNG, GBG 100x100x16, GBCR1S, Loại AA (L1)</t>
  </si>
  <si>
    <t>10XK10010016VT1GBRD3</t>
  </si>
  <si>
    <t>GBG 100x100x16, GBRD3S, AA</t>
  </si>
  <si>
    <t>GẠCH BÔNG, GBG 100x100x16, GBRD3S, Loại AA (L1)</t>
  </si>
  <si>
    <t>10XK10010016VT1GBBR1</t>
  </si>
  <si>
    <t>GBG 100x100x16, GBBR1S, AA</t>
  </si>
  <si>
    <t>GẠCH BÔNG, GBG 100x100x16, GBBR1S, Loại AA (L1)</t>
  </si>
  <si>
    <t>10XK10010016VT1GBKI4</t>
  </si>
  <si>
    <t>GBG 100x100x16, GBKI4S, AA</t>
  </si>
  <si>
    <t>GẠCH BÔNG, GBG 100x100x16, GBKI4S, Loại AA (L1)</t>
  </si>
  <si>
    <t>10XK20020016VT4GB1162Q05</t>
  </si>
  <si>
    <t>GBG 200x200x16, GB1162Q05S, AA</t>
  </si>
  <si>
    <t>GẠCH BÔNG, GBG 200x200x16, GB1162Q05S, Loại AA (L1)</t>
  </si>
  <si>
    <t>10XK25025016BT1GBCH2</t>
  </si>
  <si>
    <t>GBG 250x250x16, GBCH2O, AA</t>
  </si>
  <si>
    <t>GẠCH BÔNG, GBG 250x250x16, GBCH2O, Loại AA (L1)</t>
  </si>
  <si>
    <t>10ND20020016VT1GBPA-11</t>
  </si>
  <si>
    <t>GBG 200x200x16, GBPA-11S, AA</t>
  </si>
  <si>
    <t>GẠCH BÔNG, GBG 200x200x16, GBPA-11S, Loại AA (L1)</t>
  </si>
  <si>
    <t>10XK20020016VT1GBCC4</t>
  </si>
  <si>
    <t>GBG 200x200x16, GBCC4S, AA</t>
  </si>
  <si>
    <t>GẠCH BÔNG, GBG 200x200x16, GBCC4S, Loại AA (L1)</t>
  </si>
  <si>
    <t>10XK20020016VD7GB0833Q01</t>
  </si>
  <si>
    <t>GBG 200x200x16, GB0833Q01S, AA</t>
  </si>
  <si>
    <t>GẠCH BÔNG, GBG 200x200x16, GB0833Q01S, Loại AA (L1)</t>
  </si>
  <si>
    <t>101314224171190000</t>
  </si>
  <si>
    <t>10131422417119</t>
  </si>
  <si>
    <t>7_MÀU</t>
  </si>
  <si>
    <t>1013142241711900</t>
  </si>
  <si>
    <t>10ND10011516LT1GBCO2</t>
  </si>
  <si>
    <t>GBG 100x115x16, GBCO2H, AA</t>
  </si>
  <si>
    <t>GẠCH BÔNG, GBG 100x115x16, GBCO2H, Loại AA (L1)</t>
  </si>
  <si>
    <t>2023.01.GẠCH BÔNG</t>
  </si>
  <si>
    <t>10ND10011516LT1GBRD-07</t>
  </si>
  <si>
    <t>GBG 100x115x16, GBRD-07H, AA</t>
  </si>
  <si>
    <t>GẠCH BÔNG, GBG 100x115x16, GBRD-07H, Loại AA (L1)</t>
  </si>
  <si>
    <t>10ND10011516LT1GBCD2</t>
  </si>
  <si>
    <t>GBG 100x115x16, GBCD2H, AA</t>
  </si>
  <si>
    <t>GẠCH BÔNG, GBG 100x115x16, GBCD2H, Loại AA (L1)</t>
  </si>
  <si>
    <t>10ND10011516LT3GB1480Q00</t>
  </si>
  <si>
    <t>GBG 100x115x16, GB1480Q00H, AA</t>
  </si>
  <si>
    <t>GẠCH BÔNG, GBG 100x115x16, GB1480Q00H, Loại AA (L1)</t>
  </si>
  <si>
    <t>101316204171150000</t>
  </si>
  <si>
    <t>10131620417115</t>
  </si>
  <si>
    <t>1013162041711500</t>
  </si>
  <si>
    <t>10XK07030016CT1GBSM-12</t>
  </si>
  <si>
    <t>GBG 070x300x16, GBSM-12R, AA</t>
  </si>
  <si>
    <t>GẠCH BÔNG, GBG 070x300x16, GBSM-12R, Loại AA (L1)</t>
  </si>
  <si>
    <t>10XK20020016ET1GBGR-12</t>
  </si>
  <si>
    <t>GBG 200x200x16, GBGR-12E, AA</t>
  </si>
  <si>
    <t>GẠCH BÔNG, GBG 200x200x16, GBGR-12E, Loại AA (L1)</t>
  </si>
  <si>
    <t>10XK08115116TT1GBGR-12</t>
  </si>
  <si>
    <t>GBG 081x151x16, GBGR-12D, AA</t>
  </si>
  <si>
    <t>GẠCH BÔNG, GBG 081x151x16, GBGR-12D, Loại AA (L1)</t>
  </si>
  <si>
    <t>10XK20020016VD3GB1481Q00</t>
  </si>
  <si>
    <t>GBG 200x200x16, GB1481Q00S, AA</t>
  </si>
  <si>
    <t>GẠCH BÔNG, GBG 200x200x16, GB1481Q00S, Loại AA (L1)</t>
  </si>
  <si>
    <t>10XK10010016VT1GBCD3</t>
  </si>
  <si>
    <t>GBG 100x100x16, GBCD3S, AA</t>
  </si>
  <si>
    <t>GẠCH BÔNG, GBG 100x100x16, GBCD3S, Loại AA (L1)</t>
  </si>
  <si>
    <t>10XK10020016CT1GBCC2</t>
  </si>
  <si>
    <t>GBG 100x200x16, GBCC2R, AA</t>
  </si>
  <si>
    <t>GẠCH BÔNG, GBG 100x200x16, GBCC2R, Loại AA (L1)</t>
  </si>
  <si>
    <t>10XK20020016VT4GB0168Q17</t>
  </si>
  <si>
    <t>GBG 200x200x16, GB0168Q17S, AA</t>
  </si>
  <si>
    <t>GẠCH BÔNG, GBG 200x200x16, GB0168Q17S, Loại AA (L1)</t>
  </si>
  <si>
    <t>10XK05020016CT1GBCH1</t>
  </si>
  <si>
    <t>GBG 050x200x16, GBCH1R, AA</t>
  </si>
  <si>
    <t>GẠCH BÔNG, GBG 050x200x16, GBCH1R, Loại AA (L1)</t>
  </si>
  <si>
    <t>10XK05020016CT1GBCA-05</t>
  </si>
  <si>
    <t>GBG 050x200x16, GBCA-05R, AA</t>
  </si>
  <si>
    <t>GẠCH BÔNG, GBG 050x200x16, GBCA-05R, Loại AA (L1)</t>
  </si>
  <si>
    <t>10XK05020016CT1GBPE3</t>
  </si>
  <si>
    <t>GBG 050x200x16, GBPE3R, AA</t>
  </si>
  <si>
    <t>GẠCH BÔNG, GBG 050x200x16, GBPE3R, Loại AA (L1)</t>
  </si>
  <si>
    <t>10XK10020016CT1GBKI-06</t>
  </si>
  <si>
    <t>GBG 100x200x16, GBKI-06R, AA</t>
  </si>
  <si>
    <t>GẠCH BÔNG, GBG 100x200x16, GBKI-06R, Loại AA (L1)</t>
  </si>
  <si>
    <t>10XK10020016CT1GBSM-12</t>
  </si>
  <si>
    <t>GBG 100x200x16, GBSM-12R, AA</t>
  </si>
  <si>
    <t>GẠCH BÔNG, GBG 100x200x16, GBSM-12R, Loại AA (L1)</t>
  </si>
  <si>
    <t>10XK10020016CT1GBSA-05</t>
  </si>
  <si>
    <t>GBG 100x200x16, GBSA-05R, AA</t>
  </si>
  <si>
    <t>GẠCH BÔNG, GBG 100x200x16, GBSA-05R, Loại AA (L1)</t>
  </si>
  <si>
    <t>10XK10020016CT1GBBR1</t>
  </si>
  <si>
    <t>GBG 100x200x16, GBBR1R, AA</t>
  </si>
  <si>
    <t>GẠCH BÔNG, GBG 100x200x16, GBBR1R, Loại AA (L1)</t>
  </si>
  <si>
    <t>10XK10020016CT1GBOL5</t>
  </si>
  <si>
    <t>GBG 100x200x16, GBOL5R, AA</t>
  </si>
  <si>
    <t>GẠCH BÔNG, GBG 100x200x16, GBOL5R, Loại AA (L1)</t>
  </si>
  <si>
    <t>10XK10020016CT1GBCR1</t>
  </si>
  <si>
    <t>GBG 100x200x16, GBCR1R, AA</t>
  </si>
  <si>
    <t>GẠCH BÔNG, GBG 100x200x16, GBCR1R, Loại AA (L1)</t>
  </si>
  <si>
    <t>10XK10020016CT1GBTU6</t>
  </si>
  <si>
    <t>GBG 100x200x16, GBTU6R, AA</t>
  </si>
  <si>
    <t>GẠCH BÔNG, GBG 100x200x16, GBTU6R, Loại AA (L1)</t>
  </si>
  <si>
    <t>10XK07007016VT3GB0872G00</t>
  </si>
  <si>
    <t>GBG 070x070x16, GB0872G00S, AA</t>
  </si>
  <si>
    <t>GẠCH BÔNG, GBG 070x070x16, GB0872G00S, Loại AA (L1)</t>
  </si>
  <si>
    <t>101314192171150000</t>
  </si>
  <si>
    <t>10131419217115</t>
  </si>
  <si>
    <t>1013141921711500</t>
  </si>
  <si>
    <t>10XK10010016VT2GB1469Q06</t>
  </si>
  <si>
    <t>GBG 100x100x16, GB1469Q06S, AA</t>
  </si>
  <si>
    <t>GẠCH BÔNG, GBG 100x100x16, GB1469Q06S, Loại AA (L1)</t>
  </si>
  <si>
    <t>10XK10010016VT2GB1469Q07</t>
  </si>
  <si>
    <t>GBG 100x100x16, GB1469Q07S, AA</t>
  </si>
  <si>
    <t>GẠCH BÔNG, GBG 100x100x16, GB1469Q07S, Loại AA (L1)</t>
  </si>
  <si>
    <t>10XK08115116TT1GBCH3</t>
  </si>
  <si>
    <t>GBG 081x151x16, GBCH3D, AA</t>
  </si>
  <si>
    <t>GẠCH BÔNG, GBG 081x151x16, GBCH3D, Loại AA (L1)</t>
  </si>
  <si>
    <t>10XK08115116TT1GBCA4</t>
  </si>
  <si>
    <t>GBG 081x151x16, GBCA4D, AA</t>
  </si>
  <si>
    <t>GẠCH BÔNG, GBG 081x151x16, GBCA4D, Loại AA (L1)</t>
  </si>
  <si>
    <t>10XK08115116TT1GBRD3</t>
  </si>
  <si>
    <t>GBG 081x151x16, GBRD3D, AA</t>
  </si>
  <si>
    <t>GẠCH BÔNG, GBG 081x151x16, GBRD3D, Loại AA (L1)</t>
  </si>
  <si>
    <t>10XK08115116TT1GBFO3</t>
  </si>
  <si>
    <t>GBG 081x151x16, GBFO3D, AA</t>
  </si>
  <si>
    <t>GẠCH BÔNG, GBG 081x151x16, GBFO3D, Loại AA (L1)</t>
  </si>
  <si>
    <t>10XK08115116TT1GBTU6</t>
  </si>
  <si>
    <t>GBG 081x151x16, GBTU6D, AA</t>
  </si>
  <si>
    <t>GẠCH BÔNG, GBG 081x151x16, GBTU6D, Loại AA (L1)</t>
  </si>
  <si>
    <t>10XK08115116TT1GBGR3</t>
  </si>
  <si>
    <t>GBG 081x151x16, GBGR3D, AA</t>
  </si>
  <si>
    <t>GẠCH BÔNG, GBG 081x151x16, GBGR3D, Loại AA (L1)</t>
  </si>
  <si>
    <t>10XK08115116TT1GBPA1</t>
  </si>
  <si>
    <t>GBG 081x151x16, GBPA1D, AA</t>
  </si>
  <si>
    <t>GẠCH BÔNG, GBG 081x151x16, GBPA1D, Loại AA (L1)</t>
  </si>
  <si>
    <t>10XK08115116TT1GBCH2</t>
  </si>
  <si>
    <t>GBG 081x151x16, GBCH2D, AA</t>
  </si>
  <si>
    <t>GẠCH BÔNG, GBG 081x151x16, GBCH2D, Loại AA (L1)</t>
  </si>
  <si>
    <t>10XK08115116TT1GBCR1</t>
  </si>
  <si>
    <t>GBG 081x151x16, GBCR1D, AA</t>
  </si>
  <si>
    <t>GẠCH BÔNG, GBG 081x151x16, GBCR1D, Loại AA (L1)</t>
  </si>
  <si>
    <t>10XK10010016VT1GBNB4</t>
  </si>
  <si>
    <t>GBG 100x100x16, GBNB4S, AA</t>
  </si>
  <si>
    <t>GẠCH BÔNG, GBG 100x100x16, GBNB4S, Loại AA (L1)</t>
  </si>
  <si>
    <t>10XK15215216WT1GBCH3</t>
  </si>
  <si>
    <t>GBG 152x152x16, GBCH3P, AA</t>
  </si>
  <si>
    <t>GẠCH BÔNG, GBG 152x152x16, GBCH3P, Loại AA (L1)</t>
  </si>
  <si>
    <t>10XK15215216WT1GBCA4</t>
  </si>
  <si>
    <t>GBG 152x152x16, GBCA4P, AA</t>
  </si>
  <si>
    <t>GẠCH BÔNG, GBG 152x152x16, GBCA4P, Loại AA (L1)</t>
  </si>
  <si>
    <t>10XK15215216WT1GBRD3</t>
  </si>
  <si>
    <t>GBG 152x152x16, GBRD3P, AA</t>
  </si>
  <si>
    <t>GẠCH BÔNG, GBG 152x152x16, GBRD3P, Loại AA (L1)</t>
  </si>
  <si>
    <t>10XK15215216WT1GBFO3</t>
  </si>
  <si>
    <t>GBG 152x152x16, GBFO3P, AA</t>
  </si>
  <si>
    <t>GẠCH BÔNG, GBG 152x152x16, GBFO3P, Loại AA (L1)</t>
  </si>
  <si>
    <t>10XK15215216WT1GBTU6</t>
  </si>
  <si>
    <t>GBG 152x152x16, GBTU6P, AA</t>
  </si>
  <si>
    <t>GẠCH BÔNG, GBG 152x152x16, GBTU6P, Loại AA (L1)</t>
  </si>
  <si>
    <t>10XK15215216WT1GBGR3</t>
  </si>
  <si>
    <t>GBG 152x152x16, GBGR3P, AA</t>
  </si>
  <si>
    <t>GẠCH BÔNG, GBG 152x152x16, GBGR3P, Loại AA (L1)</t>
  </si>
  <si>
    <t>10XK15215216WT1GBPA1</t>
  </si>
  <si>
    <t>GBG 152x152x16, GBPA1P, AA</t>
  </si>
  <si>
    <t>GẠCH BÔNG, GBG 152x152x16, GBPA1P, Loại AA (L1)</t>
  </si>
  <si>
    <t>10XK15215216WT1GBCR1</t>
  </si>
  <si>
    <t>GBG 152x152x16, GBCR1P, AA</t>
  </si>
  <si>
    <t>GẠCH BÔNG, GBG 152x152x16, GBCR1P, Loại AA (L1)</t>
  </si>
  <si>
    <t>10XK15221516QT1GBCH3</t>
  </si>
  <si>
    <t>GBG 152x215x16, GBCH3Q, AA</t>
  </si>
  <si>
    <t>GẠCH BÔNG, GBG 152x215x16, GBCH3Q, Loại AA (L1)</t>
  </si>
  <si>
    <t>10XK15221516QT1GBRD3</t>
  </si>
  <si>
    <t>GBG 152x215x16, GBRD3Q, AA</t>
  </si>
  <si>
    <t>GẠCH BÔNG, GBG 152x215x16, GBRD3Q, Loại AA (L1)</t>
  </si>
  <si>
    <t>10XK15221516QT1GBFO3</t>
  </si>
  <si>
    <t>GBG 152x215x16, GBFO3Q, AA</t>
  </si>
  <si>
    <t>GẠCH BÔNG, GBG 152x215x16, GBFO3Q, Loại AA (L1)</t>
  </si>
  <si>
    <t>10XK15221516QT1GBTU6</t>
  </si>
  <si>
    <t>GBG 152x215x16, GBTU6Q, AA</t>
  </si>
  <si>
    <t>GẠCH BÔNG, GBG 152x215x16, GBTU6Q, Loại AA (L1)</t>
  </si>
  <si>
    <t>10XK15221516QT1GBGR3</t>
  </si>
  <si>
    <t>GBG 152x215x16, GBGR3Q, AA</t>
  </si>
  <si>
    <t>GẠCH BÔNG, GBG 152x215x16, GBGR3Q, Loại AA (L1)</t>
  </si>
  <si>
    <t>10XK15221516QT1GBPA1</t>
  </si>
  <si>
    <t>GBG 152x215x16, GBPA1Q, AA</t>
  </si>
  <si>
    <t>GẠCH BÔNG, GBG 152x215x16, GBPA1Q, Loại AA (L1)</t>
  </si>
  <si>
    <t>10XK15221516QT1GBCH2</t>
  </si>
  <si>
    <t>GBG 152x215x16, GBCH2Q, AA</t>
  </si>
  <si>
    <t>GẠCH BÔNG, GBG 152x215x16, GBCH2Q, Loại AA (L1)</t>
  </si>
  <si>
    <t>10XK15221516QT1GBCR1</t>
  </si>
  <si>
    <t>GBG 152x215x16, GBCR1Q, AA</t>
  </si>
  <si>
    <t>GẠCH BÔNG, GBG 152x215x16, GBCR1Q, Loại AA (L1)</t>
  </si>
  <si>
    <t>10XK20020016ET1GBCH3</t>
  </si>
  <si>
    <t>GBG 200x200x16, GBCH3E, AA</t>
  </si>
  <si>
    <t>GẠCH BÔNG, GBG 200x200x16, GBCH3E, Loại AA (L1)</t>
  </si>
  <si>
    <t>10XK20020016ET1GBCA4</t>
  </si>
  <si>
    <t>GBG 200x200x16, GBCA4E, AA</t>
  </si>
  <si>
    <t>GẠCH BÔNG, GBG 200x200x16, GBCA4E, Loại AA (L1)</t>
  </si>
  <si>
    <t>10XK20020016ET1GBRD3</t>
  </si>
  <si>
    <t>GBG 200x200x16, GBRD3E, AA</t>
  </si>
  <si>
    <t>GẠCH BÔNG, GBG 200x200x16, GBRD3E, Loại AA (L1)</t>
  </si>
  <si>
    <t>10XK20020016ET1GBFO3</t>
  </si>
  <si>
    <t>GBG 200x200x16, GBFO3E, AA</t>
  </si>
  <si>
    <t>GẠCH BÔNG, GBG 200x200x16, GBFO3E, Loại AA (L1)</t>
  </si>
  <si>
    <t>10XK20020016ET1GBTU6</t>
  </si>
  <si>
    <t>GBG 200x200x16, GBTU6E, AA</t>
  </si>
  <si>
    <t>GẠCH BÔNG, GBG 200x200x16, GBTU6E, Loại AA (L1)</t>
  </si>
  <si>
    <t>10XK20020016ET1GBGR3</t>
  </si>
  <si>
    <t>GBG 200x200x16, GBGR3E, AA</t>
  </si>
  <si>
    <t>GẠCH BÔNG, GBG 200x200x16, GBGR3E, Loại AA (L1)</t>
  </si>
  <si>
    <t>10XK20020016ET1GBPA1</t>
  </si>
  <si>
    <t>GBG 200x200x16, GBPA1E, AA</t>
  </si>
  <si>
    <t>GẠCH BÔNG, GBG 200x200x16, GBPA1E, Loại AA (L1)</t>
  </si>
  <si>
    <t>10XK20020016ET1GBCH2</t>
  </si>
  <si>
    <t>GBG 200x200x16, GBCH2E, AA</t>
  </si>
  <si>
    <t>GẠCH BÔNG, GBG 200x200x16, GBCH2E, Loại AA (L1)</t>
  </si>
  <si>
    <t>10XK20020016ET1GBCR1</t>
  </si>
  <si>
    <t>GBG 200x200x16, GBCR1E, AA</t>
  </si>
  <si>
    <t>GẠCH BÔNG, GBG 200x200x16, GBCR1E, Loại AA (L1)</t>
  </si>
  <si>
    <t>10XK25025016BT1GBCH3</t>
  </si>
  <si>
    <t>GBG 250x250x16, GBCH3O, AA</t>
  </si>
  <si>
    <t>GẠCH BÔNG, GBG 250x250x16, GBCH3O, Loại AA (L1)</t>
  </si>
  <si>
    <t>10XK25025016BT1GBCA4</t>
  </si>
  <si>
    <t>GBG 250x250x16, GBCA4O, AA</t>
  </si>
  <si>
    <t>GẠCH BÔNG, GBG 250x250x16, GBCA4O, Loại AA (L1)</t>
  </si>
  <si>
    <t>10XK25025016BT1GBRD3</t>
  </si>
  <si>
    <t>GBG 250x250x16, GBRD3O, AA</t>
  </si>
  <si>
    <t>GẠCH BÔNG, GBG 250x250x16, GBRD3O, Loại AA (L1)</t>
  </si>
  <si>
    <t>10XK25025016BT1GBFO3</t>
  </si>
  <si>
    <t>GBG 250x250x16, GBFO3O, AA</t>
  </si>
  <si>
    <t>GẠCH BÔNG, GBG 250x250x16, GBFO3O, Loại AA (L1)</t>
  </si>
  <si>
    <t>10XK25025016BT1GBTU6</t>
  </si>
  <si>
    <t>GBG 250x250x16, GBTU6O, AA</t>
  </si>
  <si>
    <t>GẠCH BÔNG, GBG 250x250x16, GBTU6O, Loại AA (L1)</t>
  </si>
  <si>
    <t>10XK25025016BT1GBGR3</t>
  </si>
  <si>
    <t>GBG 250x250x16, GBGR3O, AA</t>
  </si>
  <si>
    <t>GẠCH BÔNG, GBG 250x250x16, GBGR3O, Loại AA (L1)</t>
  </si>
  <si>
    <t>10XK25025016BT1GBPA1</t>
  </si>
  <si>
    <t>GBG 250x250x16, GBPA1O, AA</t>
  </si>
  <si>
    <t>GẠCH BÔNG, GBG 250x250x16, GBPA1O, Loại AA (L1)</t>
  </si>
  <si>
    <t>10XK25025016BT1GBCR1</t>
  </si>
  <si>
    <t>GBG 250x250x16, GBCR1O, AA</t>
  </si>
  <si>
    <t>GẠCH BÔNG, GBG 250x250x16, GBCR1O, Loại AA (L1)</t>
  </si>
  <si>
    <t>10XK20023216LT3GB0179Q11</t>
  </si>
  <si>
    <t>GBG 200x232x16, GB0179Q11H, AA</t>
  </si>
  <si>
    <t>GẠCH BÔNG, GBG 200x232x16, GB0179Q11H, Loại AA (L1)</t>
  </si>
  <si>
    <t>10XK20023216LT3GB0179Q12</t>
  </si>
  <si>
    <t>GBG 200x232x16, GB0179Q12H, AA</t>
  </si>
  <si>
    <t>GẠCH BÔNG, GBG 200x232x16, GB0179Q12H, Loại AA (L1)</t>
  </si>
  <si>
    <t>10XK10010016VT1GBFO2</t>
  </si>
  <si>
    <t>GBG 100x100x16, GBFO2S, AA</t>
  </si>
  <si>
    <t>GẠCH BÔNG, GBG 100x100x16, GBFO2S, Loại AA (L1)</t>
  </si>
  <si>
    <t>10ND12525016CT1GBCD3</t>
  </si>
  <si>
    <t>GBG 125x250x16, GBCD3R, AA</t>
  </si>
  <si>
    <t>GẠCH BÔNG, GBG 125x250x16, GBCD3R, Loại AA (L1)</t>
  </si>
  <si>
    <t>10ND12525016CT1GBW</t>
  </si>
  <si>
    <t>GBG 125x250x16, GBWR, AA</t>
  </si>
  <si>
    <t>GẠCH BÔNG, GBG 125x250x16, GBWR, Loại AA (L1)</t>
  </si>
  <si>
    <t>10XK10010016VT1GBSA-05</t>
  </si>
  <si>
    <t>GBG 100x100x16, GBSA-05S, AA</t>
  </si>
  <si>
    <t>GẠCH BÔNG, GBG 100x100x16, GBSA-05S, Loại AA (L1)</t>
  </si>
  <si>
    <t>10XK10010016VT1GBGR1</t>
  </si>
  <si>
    <t>GBG 100x100x16, GBGR1S, AA</t>
  </si>
  <si>
    <t>GẠCH BÔNG, GBG 100x100x16, GBGR1S, Loại AA (L1)</t>
  </si>
  <si>
    <t>10XK10010016VT1GBAH1</t>
  </si>
  <si>
    <t>GBG 100x100x16, GBAH1S, AA</t>
  </si>
  <si>
    <t>GẠCH BÔNG, GBG 100x100x16, GBAH1S, Loại AA (L1)</t>
  </si>
  <si>
    <t>10XK10010016VT1GBAH3</t>
  </si>
  <si>
    <t>GBG 100x100x16, GBAH3S, AA</t>
  </si>
  <si>
    <t>GẠCH BÔNG, GBG 100x100x16, GBAH3S, Loại AA (L1)</t>
  </si>
  <si>
    <t>10XK10010016VT1GBAZ5</t>
  </si>
  <si>
    <t>GBG 100x100x16, GBAZ5S, AA</t>
  </si>
  <si>
    <t>GẠCH BÔNG, GBG 100x100x16, GBAZ5S, Loại AA (L1)</t>
  </si>
  <si>
    <t>10XK10010016VT1GBAZ6</t>
  </si>
  <si>
    <t>GBG 100x100x16, GBAZ6S, AA</t>
  </si>
  <si>
    <t>GẠCH BÔNG, GBG 100x100x16, GBAZ6S, Loại AA (L1)</t>
  </si>
  <si>
    <t>10XK10010016VT1GBCC1</t>
  </si>
  <si>
    <t>GBG 100x100x16, GBCC1S, AA</t>
  </si>
  <si>
    <t>GẠCH BÔNG, GBG 100x100x16, GBCC1S, Loại AA (L1)</t>
  </si>
  <si>
    <t>10XK10010016VT1GBDU1</t>
  </si>
  <si>
    <t>GBG 100x100x16, GBDU1S, AA</t>
  </si>
  <si>
    <t>GẠCH BÔNG, GBG 100x100x16, GBDU1S, Loại AA (L1)</t>
  </si>
  <si>
    <t>10XK10010016VT1GBDU3</t>
  </si>
  <si>
    <t>GBG 100x100x16, GBDU3S, AA</t>
  </si>
  <si>
    <t>GẠCH BÔNG, GBG 100x100x16, GBDU3S, Loại AA (L1)</t>
  </si>
  <si>
    <t>10XK10010016VT1GBDU-05</t>
  </si>
  <si>
    <t>GBG 100x100x16, GBDU-05S, AA</t>
  </si>
  <si>
    <t>GẠCH BÔNG, GBG 100x100x16, GBDU-05S, Loại AA (L1)</t>
  </si>
  <si>
    <t>10XK10010016VT1GBCH1</t>
  </si>
  <si>
    <t>GBG 100x100x16, GBCH1S, AA</t>
  </si>
  <si>
    <t>GẠCH BÔNG, GBG 100x100x16, GBCH1S, Loại AA (L1)</t>
  </si>
  <si>
    <t>10XK10010016VT1GBSM1</t>
  </si>
  <si>
    <t>GBG 100x100x16, GBSM1S, AA</t>
  </si>
  <si>
    <t>GẠCH BÔNG, GBG 100x100x16, GBSM1S, Loại AA (L1)</t>
  </si>
  <si>
    <t>10XK10010016VT1GBSM2</t>
  </si>
  <si>
    <t>GBG 100x100x16, GBSM2S, AA</t>
  </si>
  <si>
    <t>GẠCH BÔNG, GBG 100x100x16, GBSM2S, Loại AA (L1)</t>
  </si>
  <si>
    <t>10XK10010016VT1GBSM4</t>
  </si>
  <si>
    <t>GBG 100x100x16, GBSM4S, AA</t>
  </si>
  <si>
    <t>GẠCH BÔNG, GBG 100x100x16, GBSM4S, Loại AA (L1)</t>
  </si>
  <si>
    <t>10XK10010016VT1GBSM5</t>
  </si>
  <si>
    <t>GBG 100x100x16, GBSM5S, AA</t>
  </si>
  <si>
    <t>GẠCH BÔNG, GBG 100x100x16, GBSM5S, Loại AA (L1)</t>
  </si>
  <si>
    <t>10XK10010016VT1GBTU-08</t>
  </si>
  <si>
    <t>GBG 100x100x16, GBTU-08S, AA</t>
  </si>
  <si>
    <t>GẠCH BÔNG, GBG 100x100x16, GBTU-08S, Loại AA (L1)</t>
  </si>
  <si>
    <t>10ND20020016VT5GB1484Q00</t>
  </si>
  <si>
    <t>GBG 200x200x16, GB1484Q00S, AA</t>
  </si>
  <si>
    <t>GẠCH BÔNG, GBG 200x200x16, GB1484Q00S, Loại AA (L1)</t>
  </si>
  <si>
    <t>10XK07030016CT1GBFO3</t>
  </si>
  <si>
    <t>GBG 070x300x16, GBFO3R, AA</t>
  </si>
  <si>
    <t>GẠCH BÔNG, GBG 070x300x16, GBFO3R, Loại AA (L1)</t>
  </si>
  <si>
    <t>10XK07030016CT1GBKI4</t>
  </si>
  <si>
    <t>GBG 070x300x16, GBKI4R, AA</t>
  </si>
  <si>
    <t>GẠCH BÔNG, GBG 070x300x16, GBKI4R, Loại AA (L1)</t>
  </si>
  <si>
    <t>10XK07030016CT1GBCR1</t>
  </si>
  <si>
    <t>GBG 070x300x16, GBCR1R, AA</t>
  </si>
  <si>
    <t>GẠCH BÔNG, GBG 070x300x16, GBCR1R, Loại AA (L1)</t>
  </si>
  <si>
    <t>10XK07030016CT1GBCH3</t>
  </si>
  <si>
    <t>GBG 070x300x16, GBCH3R, AA</t>
  </si>
  <si>
    <t>GẠCH BÔNG, GBG 070x300x16, GBCH3R, Loại AA (L1)</t>
  </si>
  <si>
    <t>10XK07030016CT1GBRD3</t>
  </si>
  <si>
    <t>GBG 070x300x16, GBRD3R, AA</t>
  </si>
  <si>
    <t>GẠCH BÔNG, GBG 070x300x16, GBRD3R, Loại AA (L1)</t>
  </si>
  <si>
    <t>10XK05020016CT1GBHO3</t>
  </si>
  <si>
    <t>GBG 050X200X16, GBH03R, AA</t>
  </si>
  <si>
    <t>GẠCH BÔNG, GBG 050X200X16, GBH03R, Loại AA (L1)</t>
  </si>
  <si>
    <t>10XK10010016VT1GBSA2</t>
  </si>
  <si>
    <t>GBG 100x100x16, GBSA2S, AA</t>
  </si>
  <si>
    <t>GẠCH BÔNG, GBG 100x100x16, GBSA2S, Loại AA (L1)</t>
  </si>
  <si>
    <t>31V0730SUN002</t>
  </si>
  <si>
    <t>CER 70x300, V0730SUN002, AA</t>
  </si>
  <si>
    <t>GẠCH, CER 70x300, V0730SUN002, Loại AA (L1)</t>
  </si>
  <si>
    <t>2012.11.SUN</t>
  </si>
  <si>
    <t>101076178101090014</t>
  </si>
  <si>
    <t>101076178</t>
  </si>
  <si>
    <t>70x300</t>
  </si>
  <si>
    <t>10107617810</t>
  </si>
  <si>
    <t>10107617810109</t>
  </si>
  <si>
    <t>1010761781010900</t>
  </si>
  <si>
    <t>321020ROCK010</t>
  </si>
  <si>
    <t>CER 100x200, 1020ROCK010, A</t>
  </si>
  <si>
    <t>GẠCH, CER 100x200, 1020ROCK010, Loại A (L2)</t>
  </si>
  <si>
    <t>2017.07.ROCK</t>
  </si>
  <si>
    <t>101010102111090010</t>
  </si>
  <si>
    <t>10101010211109</t>
  </si>
  <si>
    <t>1010101021110900</t>
  </si>
  <si>
    <t>322540CARARAS001</t>
  </si>
  <si>
    <t>CER 250x400, 2540CARARAS001, A</t>
  </si>
  <si>
    <t>GẠCH, CER 250x400, 2540CARARAS001, Loại A (L2)</t>
  </si>
  <si>
    <t>2007.04.CARARAS</t>
  </si>
  <si>
    <t>101010141101070010</t>
  </si>
  <si>
    <t>101010141</t>
  </si>
  <si>
    <t>10101014110</t>
  </si>
  <si>
    <t>10101014110107</t>
  </si>
  <si>
    <t>1010101411010700</t>
  </si>
  <si>
    <t>322540CARARAS002</t>
  </si>
  <si>
    <t>CER 250x400, 2540CARARAS002, A</t>
  </si>
  <si>
    <t>GẠCH, CER 250x400, 2540CARARAS002, Loại A (L2)</t>
  </si>
  <si>
    <t>2014.10.CARARAS</t>
  </si>
  <si>
    <t>323030NUHOANG002LA</t>
  </si>
  <si>
    <t>CER 300x300, 3030NUHOANG002LA, A</t>
  </si>
  <si>
    <t>GẠCH, CER 300x300, 3030NUHOANG002LA, Loại A (L2)</t>
  </si>
  <si>
    <t>2016.10.NUHOANG</t>
  </si>
  <si>
    <t>101011151111040015</t>
  </si>
  <si>
    <t>323045BLACK001</t>
  </si>
  <si>
    <t>CER 300x450, 3045BLACK001, A</t>
  </si>
  <si>
    <t>GẠCH, CER 300x450, 3045BLACK001, Loại A (L2)</t>
  </si>
  <si>
    <t>2017.06.BLACK</t>
  </si>
  <si>
    <t>101010152101010014</t>
  </si>
  <si>
    <t>101010152</t>
  </si>
  <si>
    <t>10101015210</t>
  </si>
  <si>
    <t>10101015210101</t>
  </si>
  <si>
    <t>1010101521010100</t>
  </si>
  <si>
    <t>323045ROCA001</t>
  </si>
  <si>
    <t>CER 300x450, 3045ROCA001, A</t>
  </si>
  <si>
    <t>GẠCH, CER 300x450, 3045ROCA001, Loại A (L2)</t>
  </si>
  <si>
    <t>2012.11.ROCA</t>
  </si>
  <si>
    <t>101010152101090010</t>
  </si>
  <si>
    <t>10101015210109</t>
  </si>
  <si>
    <t>1010101521010900</t>
  </si>
  <si>
    <t>CER 250x600, D2560WAVE002, A</t>
  </si>
  <si>
    <t>GẠCH, CER 250x600, D2560WAVE002, Loại A (L2)</t>
  </si>
  <si>
    <t>2016.04.WAVE</t>
  </si>
  <si>
    <t>101076142101010014</t>
  </si>
  <si>
    <t>101076142</t>
  </si>
  <si>
    <t>10107614210</t>
  </si>
  <si>
    <t>10107614210101</t>
  </si>
  <si>
    <t>1010761421010100</t>
  </si>
  <si>
    <t>32V0625CYCLE-002</t>
  </si>
  <si>
    <t>CER 65x250, V0625CYCLE-002, A</t>
  </si>
  <si>
    <t>GẠCH, CER 65x250, V0625CYCLE-002, Loại A (L2)</t>
  </si>
  <si>
    <t>2009.10.CYCLE</t>
  </si>
  <si>
    <t>101076177111120014</t>
  </si>
  <si>
    <t>101076177</t>
  </si>
  <si>
    <t>65x250</t>
  </si>
  <si>
    <t>10107617711</t>
  </si>
  <si>
    <t>10107617711112</t>
  </si>
  <si>
    <t>PASTEL</t>
  </si>
  <si>
    <t>1010761771111200</t>
  </si>
  <si>
    <t>32V0625CYCLE-006</t>
  </si>
  <si>
    <t>CER 65x250, V0625CYCLE-006, A</t>
  </si>
  <si>
    <t>GẠCH, CER 65x250, V0625CYCLE-006, Loại A (L2)</t>
  </si>
  <si>
    <t>101076177101120014</t>
  </si>
  <si>
    <t>10107617710</t>
  </si>
  <si>
    <t>10107617710112</t>
  </si>
  <si>
    <t>1010761771011200</t>
  </si>
  <si>
    <t>32V0625MTV-002</t>
  </si>
  <si>
    <t>CER 65x250, V0625MTV-002, A</t>
  </si>
  <si>
    <t>GẠCH, CER 65x250, V0625MTV-002, Loại A (L2)</t>
  </si>
  <si>
    <t>2009.10.MTV</t>
  </si>
  <si>
    <t>32V0660CARO001</t>
  </si>
  <si>
    <t>CER 60x600, V0660CARO001, A</t>
  </si>
  <si>
    <t>GẠCH, CER 60x600, V0660CARO001, Loại A (L2)</t>
  </si>
  <si>
    <t>2015.09.CARO</t>
  </si>
  <si>
    <t>101076176101120014</t>
  </si>
  <si>
    <t>101076176</t>
  </si>
  <si>
    <t>60x600</t>
  </si>
  <si>
    <t>10107617610</t>
  </si>
  <si>
    <t>10107617610112</t>
  </si>
  <si>
    <t>1010761761011200</t>
  </si>
  <si>
    <t>32V0730FLOWER003</t>
  </si>
  <si>
    <t>CER 70x300, V0730FLOWER003, A</t>
  </si>
  <si>
    <t>GẠCH, CER 70x300, V0730FLOWER003, Loại A (L2)</t>
  </si>
  <si>
    <t>2012.11.FLOWER</t>
  </si>
  <si>
    <t>101076178101110015</t>
  </si>
  <si>
    <t>10107617810111</t>
  </si>
  <si>
    <t>1010761781011100</t>
  </si>
  <si>
    <t>351020COLOUR010</t>
  </si>
  <si>
    <t>CER 100x200, 1020COLOUR010, D</t>
  </si>
  <si>
    <t>GẠCH, CER 100x200, 1020COLOUR010, Loại D (L5)</t>
  </si>
  <si>
    <t>351020COLOUR013</t>
  </si>
  <si>
    <t>CER 100x200, 1020COLOUR013, D</t>
  </si>
  <si>
    <t>GẠCH, CER 100x200, 1020COLOUR013, Loại D (L5)</t>
  </si>
  <si>
    <t>353060SNOW001</t>
  </si>
  <si>
    <t>CER 300x600, 3060SNOW001, D</t>
  </si>
  <si>
    <t>GẠCH, CER 300x600, 3060SNOW001, Loại D (L5)</t>
  </si>
  <si>
    <t>2018.06.SNOW</t>
  </si>
  <si>
    <t>101010153101070020</t>
  </si>
  <si>
    <t>10101015310107</t>
  </si>
  <si>
    <t>1010101531010700</t>
  </si>
  <si>
    <t>35V0660ROSE001</t>
  </si>
  <si>
    <t>CER 60x600, V0660ROSE001, D</t>
  </si>
  <si>
    <t>GẠCH, CER 60x600, V0660ROSE001, Loại D (L5)</t>
  </si>
  <si>
    <t>2015.07.ROSE</t>
  </si>
  <si>
    <t>101076176111090010</t>
  </si>
  <si>
    <t>10107617611</t>
  </si>
  <si>
    <t>10107617611109</t>
  </si>
  <si>
    <t>1010761761110900</t>
  </si>
  <si>
    <t>35V0660THIENHA003</t>
  </si>
  <si>
    <t>CER 60x600, V0660THIENHA003, D</t>
  </si>
  <si>
    <t>GẠCH, CER 60x600, V0660THIENHA003, Loại D (L5)</t>
  </si>
  <si>
    <t>2015.09.THIENHA</t>
  </si>
  <si>
    <t>101076176111090015</t>
  </si>
  <si>
    <t>31523003</t>
  </si>
  <si>
    <t>CER 50x230, 523003, AA</t>
  </si>
  <si>
    <t>GẠCH, CER 50x230, 523003, Loại AA (L1)</t>
  </si>
  <si>
    <t>2006.12.NUMBER</t>
  </si>
  <si>
    <t>101010168111120021</t>
  </si>
  <si>
    <t>101010168</t>
  </si>
  <si>
    <t>50x230</t>
  </si>
  <si>
    <t>10101016811</t>
  </si>
  <si>
    <t>10101016811112</t>
  </si>
  <si>
    <t>1010101681111200</t>
  </si>
  <si>
    <t>31V0625DAHUOU002</t>
  </si>
  <si>
    <t>CER 65x250, V0625DAHUOU002, AA</t>
  </si>
  <si>
    <t>GẠCH, CER 65x250, V0625DAHUOU002, Loại AA (L1)</t>
  </si>
  <si>
    <t>2006.12.DAHUOU</t>
  </si>
  <si>
    <t>101076177111040017</t>
  </si>
  <si>
    <t>10107617711104</t>
  </si>
  <si>
    <t>1010761771110400</t>
  </si>
  <si>
    <t>SINH_VẬT</t>
  </si>
  <si>
    <t>31V0625STAR003</t>
  </si>
  <si>
    <t>CER 65x250, V0625STAR003, AA</t>
  </si>
  <si>
    <t>GẠCH, CER 65x250, V0625STAR003, Loại AA (L1)</t>
  </si>
  <si>
    <t>2009.06.STAR</t>
  </si>
  <si>
    <t>101076177111040015</t>
  </si>
  <si>
    <t>31V0730FLOWER001</t>
  </si>
  <si>
    <t>CER 70x300, V0730FLOWER001, AA</t>
  </si>
  <si>
    <t>GẠCH, CER 70x300, V0730FLOWER001, Loại AA (L1)</t>
  </si>
  <si>
    <t>101076178101000015</t>
  </si>
  <si>
    <t>10107617810100</t>
  </si>
  <si>
    <t>1010761781010000</t>
  </si>
  <si>
    <t>31V0730FLOWER002</t>
  </si>
  <si>
    <t>CER 70x300, V0730FLOWER002, AA</t>
  </si>
  <si>
    <t>GẠCH, CER 70x300, V0730FLOWER002, Loại AA (L1)</t>
  </si>
  <si>
    <t>101076178101050015</t>
  </si>
  <si>
    <t>10107617810105</t>
  </si>
  <si>
    <t>1010761781010500</t>
  </si>
  <si>
    <t>31V0730SUN001</t>
  </si>
  <si>
    <t>CER 70x300, V0730SUN001, AA</t>
  </si>
  <si>
    <t>GẠCH, CER 70x300, V0730SUN001, Loại AA (L1)</t>
  </si>
  <si>
    <t>101076178101040014</t>
  </si>
  <si>
    <t>10107617810104</t>
  </si>
  <si>
    <t>1010761781010400</t>
  </si>
  <si>
    <t>323045M001</t>
  </si>
  <si>
    <t>CER 300x450, 3045M001, A</t>
  </si>
  <si>
    <t>GẠCH, CER 300x450, 3045M001, Loại A (L2)</t>
  </si>
  <si>
    <t>2012.10.MNKH</t>
  </si>
  <si>
    <t>101010152101070020</t>
  </si>
  <si>
    <t>10101015210107</t>
  </si>
  <si>
    <t>1010101521010700</t>
  </si>
  <si>
    <t>323045RIMA6</t>
  </si>
  <si>
    <t>CER 300x450, 3045RIMA6, A</t>
  </si>
  <si>
    <t>GẠCH, CER 300x450, 3045RIMA6, Loại A (L2)</t>
  </si>
  <si>
    <t>2017.09.RIMA</t>
  </si>
  <si>
    <t>101010152111030014</t>
  </si>
  <si>
    <t>10101015211</t>
  </si>
  <si>
    <t>10101015211103</t>
  </si>
  <si>
    <t>HỒNG</t>
  </si>
  <si>
    <t>1010101521110300</t>
  </si>
  <si>
    <t>323045WOOD002</t>
  </si>
  <si>
    <t>CER 300x450, 3045WOOD002, A</t>
  </si>
  <si>
    <t>GẠCH, CER 300x450, 3045WOOD002, Loại A (L2)</t>
  </si>
  <si>
    <t>2017.03.WOOD</t>
  </si>
  <si>
    <t>101010152111090011</t>
  </si>
  <si>
    <t>10101015211109</t>
  </si>
  <si>
    <t>1010101521110900</t>
  </si>
  <si>
    <t>VÂN_GỖ</t>
  </si>
  <si>
    <t>32MT34</t>
  </si>
  <si>
    <t>CER 100x100, MT34, A</t>
  </si>
  <si>
    <t>GẠCH, CER 100x100, MT34, Loại A (L2)</t>
  </si>
  <si>
    <t>2006.12.MNKH</t>
  </si>
  <si>
    <t>101010101111120021</t>
  </si>
  <si>
    <t>101010101</t>
  </si>
  <si>
    <t>100x100</t>
  </si>
  <si>
    <t>10101010111</t>
  </si>
  <si>
    <t>10101010111112</t>
  </si>
  <si>
    <t>1010101011111200</t>
  </si>
  <si>
    <t>352020HOAMY004</t>
  </si>
  <si>
    <t>POR 200x200, 2020HOAMY004, D</t>
  </si>
  <si>
    <t>GẠCH, POR 200x200, 2020HOAMY004, Loại D (L5)</t>
  </si>
  <si>
    <t>101111129111430015</t>
  </si>
  <si>
    <t>101111</t>
  </si>
  <si>
    <t>101111129</t>
  </si>
  <si>
    <t>10111112911</t>
  </si>
  <si>
    <t>10111112911143</t>
  </si>
  <si>
    <t>1011111291114300</t>
  </si>
  <si>
    <t>352020HOAMY011</t>
  </si>
  <si>
    <t>POR 200x200, 2020HOAMY011, D</t>
  </si>
  <si>
    <t>GẠCH, POR 200x200, 2020HOAMY011, Loại D (L5)</t>
  </si>
  <si>
    <t>101111129111090015</t>
  </si>
  <si>
    <t>10111112911109</t>
  </si>
  <si>
    <t>1011111291110900</t>
  </si>
  <si>
    <t>35481</t>
  </si>
  <si>
    <t>CER 400x400, 481, D</t>
  </si>
  <si>
    <t>GẠCH, CER 400x400, 481, Loại D (L5)</t>
  </si>
  <si>
    <t>2020.03.NUMBER</t>
  </si>
  <si>
    <t>101011161101040010</t>
  </si>
  <si>
    <t>101011161</t>
  </si>
  <si>
    <t>10101116110</t>
  </si>
  <si>
    <t>10101116110104</t>
  </si>
  <si>
    <t>1010111611010400</t>
  </si>
  <si>
    <t>31V0625DQ004</t>
  </si>
  <si>
    <t>CER 65x250, V0625DQ004, AA</t>
  </si>
  <si>
    <t>GẠCH, CER 65x250, V0625DQ004, Loại AA (L1)</t>
  </si>
  <si>
    <t>2007.09.MNKH</t>
  </si>
  <si>
    <t>101076177111120021</t>
  </si>
  <si>
    <t>31V0625PEARL002</t>
  </si>
  <si>
    <t>CER 65x250, V0625PEARL002, AA</t>
  </si>
  <si>
    <t>GẠCH, CER 65x250, V0625PEARL002, Loại AA (L1)</t>
  </si>
  <si>
    <t>2009.06.PEARL</t>
  </si>
  <si>
    <t>101076177111120015</t>
  </si>
  <si>
    <t>31V0625PEARL006</t>
  </si>
  <si>
    <t>CER 65x250, V0625PEARL006, AA</t>
  </si>
  <si>
    <t>GẠCH, CER 65x250, V0625PEARL006, Loại AA (L1)</t>
  </si>
  <si>
    <t>31V0730CARO002</t>
  </si>
  <si>
    <t>CER 70x300, V0730CARO002, AA</t>
  </si>
  <si>
    <t>GẠCH, CER 70x300, V0730CARO002, Loại AA (L1)</t>
  </si>
  <si>
    <t>2014.12.CARO</t>
  </si>
  <si>
    <t>101076178111090014</t>
  </si>
  <si>
    <t>10107617811</t>
  </si>
  <si>
    <t>10107617811109</t>
  </si>
  <si>
    <t>1010761781110900</t>
  </si>
  <si>
    <t>31V0825SPIRAL002</t>
  </si>
  <si>
    <t>CER 80x250, V0825SPIRAL002, AA</t>
  </si>
  <si>
    <t>GẠCH, CER 80x250, V0825SPIRAL002, Loại AA (L1)</t>
  </si>
  <si>
    <t>2009.12.SPIRAL</t>
  </si>
  <si>
    <t>101076182111120014</t>
  </si>
  <si>
    <t>101076182</t>
  </si>
  <si>
    <t>80x250</t>
  </si>
  <si>
    <t>10107618211</t>
  </si>
  <si>
    <t>10107618211112</t>
  </si>
  <si>
    <t>1010761821111200</t>
  </si>
  <si>
    <t>323030BANA001</t>
  </si>
  <si>
    <t>CER 300x300, 3030BANA001, A</t>
  </si>
  <si>
    <t>GẠCH, CER 300x300, 3030BANA001, Loại A (L2)</t>
  </si>
  <si>
    <t>2015.07.BANA</t>
  </si>
  <si>
    <t>101011151111040010</t>
  </si>
  <si>
    <t>323030COTTON006</t>
  </si>
  <si>
    <t>CER 300x300, 3030COTTON006, A</t>
  </si>
  <si>
    <t>GẠCH, CER 300x300, 3030COTTON006, Loại A (L2)</t>
  </si>
  <si>
    <t>2017.09.COTTON</t>
  </si>
  <si>
    <t>101011151111040013</t>
  </si>
  <si>
    <t>32V0625EDDY002</t>
  </si>
  <si>
    <t>CER 65x250, V0625EDDY002, A</t>
  </si>
  <si>
    <t>GẠCH, CER 65x250, V0625EDDY002, Loại A (L2)</t>
  </si>
  <si>
    <t>2010.01.EDDY</t>
  </si>
  <si>
    <t>32V0730SPRING002</t>
  </si>
  <si>
    <t>CER 70x300, V0730SPRING002, A</t>
  </si>
  <si>
    <t>GẠCH, CER 70x300, V0730SPRING002, Loại A (L2)</t>
  </si>
  <si>
    <t>2012.11.SPRING</t>
  </si>
  <si>
    <t>101076178101090015</t>
  </si>
  <si>
    <t>351020COLOUR015</t>
  </si>
  <si>
    <t>CER 100x200, 1020COLOUR015, D</t>
  </si>
  <si>
    <t>GẠCH, CER 100x200, 1020COLOUR015, Loại D (L5)</t>
  </si>
  <si>
    <t>101010102101010020</t>
  </si>
  <si>
    <t>10101010210101</t>
  </si>
  <si>
    <t>1010101021010100</t>
  </si>
  <si>
    <t>352020HOAMY001</t>
  </si>
  <si>
    <t>POR 200x200, 2020HOAMY001, D</t>
  </si>
  <si>
    <t>GẠCH, POR 200x200, 2020HOAMY001, Loại D (L5)</t>
  </si>
  <si>
    <t>101111129111070015</t>
  </si>
  <si>
    <t>10111112911107</t>
  </si>
  <si>
    <t>1011111291110700</t>
  </si>
  <si>
    <t>352020HOAMY002</t>
  </si>
  <si>
    <t>POR 200x200, 2020HOAMY002, D</t>
  </si>
  <si>
    <t>GẠCH, POR 200x200, 2020HOAMY002, Loại D (L5)</t>
  </si>
  <si>
    <t>352020HOAMY003</t>
  </si>
  <si>
    <t>POR 200x200, 2020HOAMY003, D</t>
  </si>
  <si>
    <t>GẠCH, POR 200x200, 2020HOAMY003, Loại D (L5)</t>
  </si>
  <si>
    <t>323030VENU002LA</t>
  </si>
  <si>
    <t>CER 300x300, 3030VENU002LA, A</t>
  </si>
  <si>
    <t>GẠCH, CER 300x300, 3030VENU002LA, Loại A (L2)</t>
  </si>
  <si>
    <t>2016.10.VENU</t>
  </si>
  <si>
    <t>101011151111090010</t>
  </si>
  <si>
    <t>10101115111109</t>
  </si>
  <si>
    <t>1010111511110900</t>
  </si>
  <si>
    <t>323045WOOD001</t>
  </si>
  <si>
    <t>CER 300x450, 3045WOOD001, A</t>
  </si>
  <si>
    <t>GẠCH, CER 300x450, 3045WOOD001, Loại A (L2)</t>
  </si>
  <si>
    <t>CER 200x200, TL01, A</t>
  </si>
  <si>
    <t>GẠCH, CER 200x200, TL01, Loại A (L2)</t>
  </si>
  <si>
    <t>2006.12.TL</t>
  </si>
  <si>
    <t>101010129101070020</t>
  </si>
  <si>
    <t>101010129</t>
  </si>
  <si>
    <t>10101012910</t>
  </si>
  <si>
    <t>10101012910107</t>
  </si>
  <si>
    <t>1010101291010700</t>
  </si>
  <si>
    <t>32TL03</t>
  </si>
  <si>
    <t>CER 200x200, TL03, A</t>
  </si>
  <si>
    <t>GẠCH, CER 200x200, TL03, Loại A (L2)</t>
  </si>
  <si>
    <t>101010129101100020</t>
  </si>
  <si>
    <t>10101012910110</t>
  </si>
  <si>
    <t>1010101291011000</t>
  </si>
  <si>
    <t>32V0625CYCLE-004</t>
  </si>
  <si>
    <t>CER 65x250, V0625CYCLE-004, A</t>
  </si>
  <si>
    <t>GẠCH, CER 65x250, V0625CYCLE-004, Loại A (L2)</t>
  </si>
  <si>
    <t>32V0625DARAN002</t>
  </si>
  <si>
    <t>CER 65x250, V0625DARAN002, A</t>
  </si>
  <si>
    <t>GẠCH, CER 65x250, V0625DARAN002, Loại A (L2)</t>
  </si>
  <si>
    <t>2006.12.DARAN</t>
  </si>
  <si>
    <t>101076177111120017</t>
  </si>
  <si>
    <t>32V0625PEARL002</t>
  </si>
  <si>
    <t>CER 65x250, V0625PEARL002, A</t>
  </si>
  <si>
    <t>GẠCH, CER 65x250, V0625PEARL002, Loại A (L2)</t>
  </si>
  <si>
    <t>32V0730FLOWER002</t>
  </si>
  <si>
    <t>CER 70x300, V0730FLOWER002, A</t>
  </si>
  <si>
    <t>GẠCH, CER 70x300, V0730FLOWER002, Loại A (L2)</t>
  </si>
  <si>
    <t>32V0730SUN002</t>
  </si>
  <si>
    <t>CER 70x300, V0730SUN002, A</t>
  </si>
  <si>
    <t>GẠCH, CER 70x300, V0730SUN002, Loại A (L2)</t>
  </si>
  <si>
    <t>351020COLOUR019</t>
  </si>
  <si>
    <t>CER 100x200, 1020COLOUR019, D</t>
  </si>
  <si>
    <t>GẠCH, CER 100x200, 1020COLOUR019, Loại D (L5)</t>
  </si>
  <si>
    <t>101010102111110020</t>
  </si>
  <si>
    <t>10101010211111</t>
  </si>
  <si>
    <t>1010101021111100</t>
  </si>
  <si>
    <t>351020MNDA002</t>
  </si>
  <si>
    <t>CER 100x200, 1020MNDA002, D</t>
  </si>
  <si>
    <t>GẠCH, CER 100x200, 1020MNDA002, Loại D (L5)</t>
  </si>
  <si>
    <t>352020HOAMY009</t>
  </si>
  <si>
    <t>POR 200x200, 2020HOAMY009, D</t>
  </si>
  <si>
    <t>GẠCH, POR 200x200, 2020HOAMY009, Loại D (L5)</t>
  </si>
  <si>
    <t>101111129111350015</t>
  </si>
  <si>
    <t>10111112911135</t>
  </si>
  <si>
    <t>1011111291113500</t>
  </si>
  <si>
    <t>35387</t>
  </si>
  <si>
    <t>CER 300x300, 387, D</t>
  </si>
  <si>
    <t>GẠCH, CER 300x300, 387, Loại D (L5)</t>
  </si>
  <si>
    <t>2019.07.NUMBER</t>
  </si>
  <si>
    <t>101011151101020020</t>
  </si>
  <si>
    <t>10101115110</t>
  </si>
  <si>
    <t>10101115110102</t>
  </si>
  <si>
    <t>1010111511010200</t>
  </si>
  <si>
    <t>355202</t>
  </si>
  <si>
    <t>CER 250x250, 5202, D</t>
  </si>
  <si>
    <t>GẠCH, CER 250x250, 5202, Loại D (L5)</t>
  </si>
  <si>
    <t>101010140111040020</t>
  </si>
  <si>
    <t>101010140</t>
  </si>
  <si>
    <t>10101014011</t>
  </si>
  <si>
    <t>10101014011104</t>
  </si>
  <si>
    <t>1010101401110400</t>
  </si>
  <si>
    <t>32V0730CARO002</t>
  </si>
  <si>
    <t>CER 70x300, V0730CARO002, A</t>
  </si>
  <si>
    <t>GẠCH, CER 70x300, V0730CARO002, Loại A (L2)</t>
  </si>
  <si>
    <t>32V0730FLOWER001</t>
  </si>
  <si>
    <t>CER 70x300, V0730FLOWER001, A</t>
  </si>
  <si>
    <t>GẠCH, CER 70x300, V0730FLOWER001, Loại A (L2)</t>
  </si>
  <si>
    <t>32V0730WHITE001</t>
  </si>
  <si>
    <t>CER 70x300, V0730WHITE001, A</t>
  </si>
  <si>
    <t>GẠCH, CER 70x300, V0730WHITE001, Loại A (L2)</t>
  </si>
  <si>
    <t>2017.06.WHITE</t>
  </si>
  <si>
    <t>351020COLOUR001</t>
  </si>
  <si>
    <t>CER 100x200, 1020COLOUR001, D</t>
  </si>
  <si>
    <t>GẠCH, CER 100x200, 1020COLOUR001, Loại D (L5)</t>
  </si>
  <si>
    <t>2020.09.COLOUR</t>
  </si>
  <si>
    <t>101010102101000020</t>
  </si>
  <si>
    <t>10101010210100</t>
  </si>
  <si>
    <t>1010101021010000</t>
  </si>
  <si>
    <t>351020COLOUR003</t>
  </si>
  <si>
    <t>CER 100x200, 1020COLOUR003, D</t>
  </si>
  <si>
    <t>GẠCH, CER 100x200, 1020COLOUR003, Loại D (L5)</t>
  </si>
  <si>
    <t>351020COLOUR016</t>
  </si>
  <si>
    <t>CER 100x200, 1020COLOUR016, D</t>
  </si>
  <si>
    <t>GẠCH, CER 100x200, 1020COLOUR016, Loại D (L5)</t>
  </si>
  <si>
    <t>351020MNDA001</t>
  </si>
  <si>
    <t>CER 100x200, 1020MNDA001, D</t>
  </si>
  <si>
    <t>GẠCH, CER 100x200, 1020MNDA001, Loại D (L5)</t>
  </si>
  <si>
    <t>352020HOAMY006</t>
  </si>
  <si>
    <t>POR 200x200, 2020HOAMY006, D</t>
  </si>
  <si>
    <t>GẠCH, POR 200x200, 2020HOAMY006, Loại D (L5)</t>
  </si>
  <si>
    <t>35V0730MOSAIC001</t>
  </si>
  <si>
    <t>CER 70x300, V0730MOSAIC001, D</t>
  </si>
  <si>
    <t>GẠCH, CER 70x300, V0730MOSAIC001, Loại D (L5)</t>
  </si>
  <si>
    <t>2012.11.MOSAIC</t>
  </si>
  <si>
    <t>101076178111090018</t>
  </si>
  <si>
    <t>MOSAIC</t>
  </si>
  <si>
    <t>323030SAND002</t>
  </si>
  <si>
    <t>CER 300x300, 3030SAND002, A</t>
  </si>
  <si>
    <t>GẠCH, CER 300x300, 3030SAND002, Loại A (L2)</t>
  </si>
  <si>
    <t>2016.04.SAND</t>
  </si>
  <si>
    <t>332321</t>
  </si>
  <si>
    <t>CER 50x230, 2321, B</t>
  </si>
  <si>
    <t>GẠCH, CER 50x230, 2321, Loại B (L3)</t>
  </si>
  <si>
    <t>101010168101120021</t>
  </si>
  <si>
    <t>10101016810</t>
  </si>
  <si>
    <t>10101016810112</t>
  </si>
  <si>
    <t>1010101681011200</t>
  </si>
  <si>
    <t>34TL01</t>
  </si>
  <si>
    <t>CER 200x200, TL01, C</t>
  </si>
  <si>
    <t>GẠCH, CER 200x200, TL01, Loại C (L4)</t>
  </si>
  <si>
    <t>351020ROCK007</t>
  </si>
  <si>
    <t>CER 100x200, 1020ROCK007, D</t>
  </si>
  <si>
    <t>GẠCH, CER 100x200, 1020ROCK007, Loại D (L5)</t>
  </si>
  <si>
    <t>352525CARARAS002</t>
  </si>
  <si>
    <t>CER 250x250, 2525CARARAS002, D</t>
  </si>
  <si>
    <t>GẠCH, CER 250x250, 2525CARARAS002, Loại D (L5)</t>
  </si>
  <si>
    <t>101011140111070010</t>
  </si>
  <si>
    <t>101011140</t>
  </si>
  <si>
    <t>10101114011</t>
  </si>
  <si>
    <t>10101114011107</t>
  </si>
  <si>
    <t>1010111401110700</t>
  </si>
  <si>
    <t>352540MNDA23</t>
  </si>
  <si>
    <t>CER 250x400, 2540MNDA23, D</t>
  </si>
  <si>
    <t>GẠCH, CER 250x400, 2540MNDA23, Loại D (L5)</t>
  </si>
  <si>
    <t>2019.12.MNDA</t>
  </si>
  <si>
    <t>101010141101100016</t>
  </si>
  <si>
    <t>10101014110110</t>
  </si>
  <si>
    <t>1010101411011000</t>
  </si>
  <si>
    <t>VÂN_MÂY</t>
  </si>
  <si>
    <t>353030ANDES001</t>
  </si>
  <si>
    <t>CER 300x300, 3030ANDES001, D</t>
  </si>
  <si>
    <t>GẠCH, CER 300x300, 3030ANDES001, Loại D (L5)</t>
  </si>
  <si>
    <t>2016.10.ANDES</t>
  </si>
  <si>
    <t>353030SAND002</t>
  </si>
  <si>
    <t>CER 300x300, 3030SAND002, D</t>
  </si>
  <si>
    <t>GẠCH, CER 300x300, 3030SAND002, Loại D (L5)</t>
  </si>
  <si>
    <t>353060TP001</t>
  </si>
  <si>
    <t>CER 300x600, 3060TP001, D</t>
  </si>
  <si>
    <t>GẠCH, CER 300x600, 3060TP001, Loại D (L5)</t>
  </si>
  <si>
    <t>2018.04.MNKH</t>
  </si>
  <si>
    <t>101010153111040020</t>
  </si>
  <si>
    <t>354080CARARAS002-H+</t>
  </si>
  <si>
    <t>CER 400x800, 4080CARARAS002-H+, D</t>
  </si>
  <si>
    <t>GẠCH, CER 400x800, 4080CARARAS002-H+, Loại D (L5)</t>
  </si>
  <si>
    <t>354080REGAL015-H+</t>
  </si>
  <si>
    <t>CER 400x800, 4080REGAL015-H+, D</t>
  </si>
  <si>
    <t>GẠCH, CER 400x800, 4080REGAL015-H+, Loại D (L5)</t>
  </si>
  <si>
    <t>322540TAMDAO001</t>
  </si>
  <si>
    <t>CER 250x400, 2540TAMDAO001, A</t>
  </si>
  <si>
    <t>GẠCH, CER 250x400, 2540TAMDAO001, Loại A (L2)</t>
  </si>
  <si>
    <t>2014.10.TAMDAO</t>
  </si>
  <si>
    <t>101010141101090010</t>
  </si>
  <si>
    <t>10101014110109</t>
  </si>
  <si>
    <t>1010101411010900</t>
  </si>
  <si>
    <t>3425400</t>
  </si>
  <si>
    <t>CER 250x400, 25400, C</t>
  </si>
  <si>
    <t>GẠCH, CER 250x400, 25400, Loại C (L4)</t>
  </si>
  <si>
    <t>101010141101070020</t>
  </si>
  <si>
    <t>34TL03</t>
  </si>
  <si>
    <t>CER 200x200, TL03, C</t>
  </si>
  <si>
    <t>GẠCH, CER 200x200, TL03, Loại C (L4)</t>
  </si>
  <si>
    <t>351020ROCK006</t>
  </si>
  <si>
    <t>CER 100x200, 1020ROCK006, D</t>
  </si>
  <si>
    <t>GẠCH, CER 100x200, 1020ROCK006, Loại D (L5)</t>
  </si>
  <si>
    <t>101010102111420010</t>
  </si>
  <si>
    <t>10101010211142</t>
  </si>
  <si>
    <t>XÁM_RÊU</t>
  </si>
  <si>
    <t>1010101021114200</t>
  </si>
  <si>
    <t>352525TAMDAO001</t>
  </si>
  <si>
    <t>CER 250x250, 2525TAMDAO001, D</t>
  </si>
  <si>
    <t>GẠCH, CER 250x250, 2525TAMDAO001, Loại D (L5)</t>
  </si>
  <si>
    <t>101011140111090010</t>
  </si>
  <si>
    <t>10101114011109</t>
  </si>
  <si>
    <t>1010111401110900</t>
  </si>
  <si>
    <t>353060AMBER007</t>
  </si>
  <si>
    <t>CER 300x600, 3060AMBER007, D</t>
  </si>
  <si>
    <t>GẠCH, CER 300x600, 3060AMBER007, Loại D (L5)</t>
  </si>
  <si>
    <t>353060ROXY003</t>
  </si>
  <si>
    <t>CER 300x600, 3060ROXY003, D</t>
  </si>
  <si>
    <t>GẠCH, CER 300x600, 3060ROXY003, Loại D (L5)</t>
  </si>
  <si>
    <t>2018.05.ROXY</t>
  </si>
  <si>
    <t>101010153101070010</t>
  </si>
  <si>
    <t>353060ROXY006</t>
  </si>
  <si>
    <t>CER 300x600, 3060ROXY006, D</t>
  </si>
  <si>
    <t>GẠCH, CER 300x600, 3060ROXY006, Loại D (L5)</t>
  </si>
  <si>
    <t>354080CARARAS001-H+</t>
  </si>
  <si>
    <t>CER 400x800, 4080CARARAS001-H+, D</t>
  </si>
  <si>
    <t>GẠCH, CER 400x800, 4080CARARAS001-H+, Loại D (L5)</t>
  </si>
  <si>
    <t>2018.10.CARARAS</t>
  </si>
  <si>
    <t>101010162101071010</t>
  </si>
  <si>
    <t>10101016210107</t>
  </si>
  <si>
    <t>1010101621010710</t>
  </si>
  <si>
    <t>354080CARARAS003-H+</t>
  </si>
  <si>
    <t>CER 400x800, 4080CARARAS003-H+, D</t>
  </si>
  <si>
    <t>GẠCH, CER 400x800, 4080CARARAS003-H+, Loại D (L5)</t>
  </si>
  <si>
    <t>2019.08.CARARAS</t>
  </si>
  <si>
    <t>35428</t>
  </si>
  <si>
    <t>CER 400x400, 428, D</t>
  </si>
  <si>
    <t>GẠCH, CER 400x400, 428, Loại D (L5)</t>
  </si>
  <si>
    <t>101011161101020020</t>
  </si>
  <si>
    <t>10101116110102</t>
  </si>
  <si>
    <t>1010111611010200</t>
  </si>
  <si>
    <t>35D4080CARARAS003-H+</t>
  </si>
  <si>
    <t>CER 400x800, D4080CARARAS003-H+, D</t>
  </si>
  <si>
    <t>GẠCH, CER 400x800, D4080CARARAS003-H+, Loại D (L5)</t>
  </si>
  <si>
    <t>101076162101091018</t>
  </si>
  <si>
    <t>364080TPB</t>
  </si>
  <si>
    <t>CER 400x800, CER4080E, E</t>
  </si>
  <si>
    <t>GẠCH, CER 400x800, CER4080E, Loại E (L6)</t>
  </si>
  <si>
    <t>2018.09.TPB</t>
  </si>
  <si>
    <t>101010162841441024</t>
  </si>
  <si>
    <t>10101016284</t>
  </si>
  <si>
    <t>10101016284144</t>
  </si>
  <si>
    <t>1010101628414410</t>
  </si>
  <si>
    <t>33523003</t>
  </si>
  <si>
    <t>CER 50x230, 523003, B</t>
  </si>
  <si>
    <t>GẠCH, CER 50x230, 523003, Loại B (L3)</t>
  </si>
  <si>
    <t>33TL01</t>
  </si>
  <si>
    <t>CER 200x200, TL01, B</t>
  </si>
  <si>
    <t>GẠCH, CER 200x200, TL01, Loại B (L3)</t>
  </si>
  <si>
    <t>34523003</t>
  </si>
  <si>
    <t>CER 50x230, 523003, C</t>
  </si>
  <si>
    <t>GẠCH, CER 50x230, 523003, Loại C (L4)</t>
  </si>
  <si>
    <t>351020COLOUR007</t>
  </si>
  <si>
    <t>CER 100x200, 1020COLOUR007, D</t>
  </si>
  <si>
    <t>GẠCH, CER 100x200, 1020COLOUR007, Loại D (L5)</t>
  </si>
  <si>
    <t>101010102101090020</t>
  </si>
  <si>
    <t>10101010210109</t>
  </si>
  <si>
    <t>1010101021010900</t>
  </si>
  <si>
    <t>351020ROCK001</t>
  </si>
  <si>
    <t>CER 100x200, 1020ROCK001, D</t>
  </si>
  <si>
    <t>GẠCH, CER 100x200, 1020ROCK001, Loại D (L5)</t>
  </si>
  <si>
    <t>352540BAOTHACH001</t>
  </si>
  <si>
    <t>CER 250x400, 2540BAOTHACH001, D</t>
  </si>
  <si>
    <t>GẠCH, CER 250x400, 2540BAOTHACH001, Loại D (L5)</t>
  </si>
  <si>
    <t>2014.05.BAOTHACH</t>
  </si>
  <si>
    <t>101010141101040010</t>
  </si>
  <si>
    <t>10101014110104</t>
  </si>
  <si>
    <t>1010101411010400</t>
  </si>
  <si>
    <t>352540CARARAS001</t>
  </si>
  <si>
    <t>CER 250x400, 2540CARARAS001, D</t>
  </si>
  <si>
    <t>GẠCH, CER 250x400, 2540CARARAS001, Loại D (L5)</t>
  </si>
  <si>
    <t>2007.09.CARARAS</t>
  </si>
  <si>
    <t>352540CARARAS002</t>
  </si>
  <si>
    <t>CER 250x400, 2540CARARAS002, D</t>
  </si>
  <si>
    <t>GẠCH, CER 250x400, 2540CARARAS002, Loại D (L5)</t>
  </si>
  <si>
    <t>353030ANDES003</t>
  </si>
  <si>
    <t>CER 300x300, 3030ANDES003, D</t>
  </si>
  <si>
    <t>GẠCH, CER 300x300, 3030ANDES003, Loại D (L5)</t>
  </si>
  <si>
    <t>353030BANA001</t>
  </si>
  <si>
    <t>CER 300x300, 3030BANA001, D</t>
  </si>
  <si>
    <t>GẠCH, CER 300x300, 3030BANA001, Loại D (L5)</t>
  </si>
  <si>
    <t>353060HOAGOM002</t>
  </si>
  <si>
    <t>CER 300x600, 3060HOAGOM002, D</t>
  </si>
  <si>
    <t>GẠCH, CER 300x600, 3060HOAGOM002, Loại D (L5)</t>
  </si>
  <si>
    <t>353060M01</t>
  </si>
  <si>
    <t>CER 300x600, 3060M01, D</t>
  </si>
  <si>
    <t>GẠCH, CER 300x600, 3060M01, Loại D (L5)</t>
  </si>
  <si>
    <t>353060ROXY004</t>
  </si>
  <si>
    <t>CER 300x600, 3060ROXY004, D</t>
  </si>
  <si>
    <t>GẠCH, CER 300x600, 3060ROXY004, Loại D (L5)</t>
  </si>
  <si>
    <t>354080REGAL010-H+</t>
  </si>
  <si>
    <t>CER 400x800, 4080REGAL010-H+, D</t>
  </si>
  <si>
    <t>GẠCH, CER 400x800, 4080REGAL010-H+, Loại D (L5)</t>
  </si>
  <si>
    <t>35485</t>
  </si>
  <si>
    <t>CER 400x400, 485, D</t>
  </si>
  <si>
    <t>GẠCH, CER 400x400, 485, Loại D (L5)</t>
  </si>
  <si>
    <t>101011161101090010</t>
  </si>
  <si>
    <t>10101116110109</t>
  </si>
  <si>
    <t>1010111611010900</t>
  </si>
  <si>
    <t>35D3060AROXY003</t>
  </si>
  <si>
    <t>CER 300x600, D3060AROXY003, D</t>
  </si>
  <si>
    <t>GẠCH, CER 300x600, D3060AROXY003, Loại D (L5)</t>
  </si>
  <si>
    <t>2018.06.AROXY</t>
  </si>
  <si>
    <t>101076153101040015</t>
  </si>
  <si>
    <t>10107615310104</t>
  </si>
  <si>
    <t>1010761531010400</t>
  </si>
  <si>
    <t>322540MNDA23</t>
  </si>
  <si>
    <t>CER 250x400, 2540MNDA23, A</t>
  </si>
  <si>
    <t>GẠCH, CER 250x400, 2540MNDA23, Loại A (L2)</t>
  </si>
  <si>
    <t>342321</t>
  </si>
  <si>
    <t>CER 50x230, 2321, C</t>
  </si>
  <si>
    <t>GẠCH, CER 50x230, 2321, Loại C (L4)</t>
  </si>
  <si>
    <t>342540CARARAS001</t>
  </si>
  <si>
    <t>CER 250x400, 2540CARARAS001, C</t>
  </si>
  <si>
    <t>GẠCH, CER 250x400, 2540CARARAS001, Loại C (L4)</t>
  </si>
  <si>
    <t>353030MNDA019</t>
  </si>
  <si>
    <t>CER 300x300, 3030MNDA019, D</t>
  </si>
  <si>
    <t>GẠCH, CER 300x300, 3030MNDA019, Loại D (L5)</t>
  </si>
  <si>
    <t>2019.09.MNDA</t>
  </si>
  <si>
    <t>353030NGOCTRAI002</t>
  </si>
  <si>
    <t>CER 300x300, 3030NGOCTRAI002, D</t>
  </si>
  <si>
    <t>GẠCH, CER 300x300, 3030NGOCTRAI002, Loại D (L5)</t>
  </si>
  <si>
    <t>2015.07.NGOCTRAI</t>
  </si>
  <si>
    <t>353030TIENSA001</t>
  </si>
  <si>
    <t>CER 300x300, 3030TIENSA001, D</t>
  </si>
  <si>
    <t>GẠCH, CER 300x300, 3030TIENSA001, Loại D (L5)</t>
  </si>
  <si>
    <t>353060AMBER008</t>
  </si>
  <si>
    <t>CER 300x600, 3060AMBER008, D</t>
  </si>
  <si>
    <t>GẠCH, CER 300x600, 3060AMBER008, Loại D (L5)</t>
  </si>
  <si>
    <t>353060COTTON001</t>
  </si>
  <si>
    <t>CER 300x600, 3060COTTON001, D</t>
  </si>
  <si>
    <t>GẠCH, CER 300x600, 3060COTTON001, Loại D (L5)</t>
  </si>
  <si>
    <t>353060ROXY001</t>
  </si>
  <si>
    <t>CER 300x600, 3060ROXY001, D</t>
  </si>
  <si>
    <t>GẠCH, CER 300x600, 3060ROXY001, Loại D (L5)</t>
  </si>
  <si>
    <t>101010153101070016</t>
  </si>
  <si>
    <t>354080ROXY003-H+</t>
  </si>
  <si>
    <t>CER 400x800, 4080ROXY003-H+, D</t>
  </si>
  <si>
    <t>GẠCH, CER 400x800, 4080ROXY003-H+, Loại D (L5)</t>
  </si>
  <si>
    <t>2018.08.ROXY</t>
  </si>
  <si>
    <t>35467</t>
  </si>
  <si>
    <t>CER 400x400, 467, D</t>
  </si>
  <si>
    <t>GẠCH, CER 400x400, 467, Loại D (L5)</t>
  </si>
  <si>
    <t>101011161111400010</t>
  </si>
  <si>
    <t>10101116111</t>
  </si>
  <si>
    <t>10101116111140</t>
  </si>
  <si>
    <t>XANH_XÁM</t>
  </si>
  <si>
    <t>1010111611114000</t>
  </si>
  <si>
    <t>363060TPB</t>
  </si>
  <si>
    <t>CER 300x600, CER3060E, E</t>
  </si>
  <si>
    <t>GẠCH, CER 300x600, CER3060E, Loại E (L6)</t>
  </si>
  <si>
    <t>2018.05.TPB</t>
  </si>
  <si>
    <t>101010153841440024</t>
  </si>
  <si>
    <t>10101015384</t>
  </si>
  <si>
    <t>10101015384144</t>
  </si>
  <si>
    <t>1010101538414400</t>
  </si>
  <si>
    <t>3325400</t>
  </si>
  <si>
    <t>CER 250x400, 25400, B</t>
  </si>
  <si>
    <t>GẠCH, CER 250x400, 25400, Loại B (L3)</t>
  </si>
  <si>
    <t>351020COLOUR012</t>
  </si>
  <si>
    <t>CER 100x200, 1020COLOUR012, D</t>
  </si>
  <si>
    <t>GẠCH, CER 100x200, 1020COLOUR012, Loại D (L5)</t>
  </si>
  <si>
    <t>351020ROCK003</t>
  </si>
  <si>
    <t>CER 100x200, 1020ROCK003, D</t>
  </si>
  <si>
    <t>GẠCH, CER 100x200, 1020ROCK003, Loại D (L5)</t>
  </si>
  <si>
    <t>351020ROCK005</t>
  </si>
  <si>
    <t>CER 100x200, 1020ROCK005, D</t>
  </si>
  <si>
    <t>GẠCH, CER 100x200, 1020ROCK005, Loại D (L5)</t>
  </si>
  <si>
    <t>101010102111070010</t>
  </si>
  <si>
    <t>10101010211107</t>
  </si>
  <si>
    <t>1010101021110700</t>
  </si>
  <si>
    <t>352020HOAMY008</t>
  </si>
  <si>
    <t>POR 200x200, 2020HOAMY008, D</t>
  </si>
  <si>
    <t>GẠCH, POR 200x200, 2020HOAMY008, Loại D (L5)</t>
  </si>
  <si>
    <t>101112129111010015</t>
  </si>
  <si>
    <t>10111212911101</t>
  </si>
  <si>
    <t>1011121291110100</t>
  </si>
  <si>
    <t>353030PHUSA001</t>
  </si>
  <si>
    <t>CER 300x300, 3030PHUSA001, D</t>
  </si>
  <si>
    <t>GẠCH, CER 300x300, 3030PHUSA001, Loại D (L5)</t>
  </si>
  <si>
    <t>2017.09.PHUSA</t>
  </si>
  <si>
    <t>101011151111090012</t>
  </si>
  <si>
    <t>353060ROXY005</t>
  </si>
  <si>
    <t>CER 300x600, 3060ROXY005, D</t>
  </si>
  <si>
    <t>GẠCH, CER 300x600, 3060ROXY005, Loại D (L5)</t>
  </si>
  <si>
    <t>354080REGAL011-H+</t>
  </si>
  <si>
    <t>CER 400x800, 4080REGAL011-H+, D</t>
  </si>
  <si>
    <t>GẠCH, CER 400x800, 4080REGAL011-H+, Loại D (L5)</t>
  </si>
  <si>
    <t>354080REGAL018-H+</t>
  </si>
  <si>
    <t>CER 400x800, 4080REGAL018-H+, D</t>
  </si>
  <si>
    <t>GẠCH, CER 400x800, 4080REGAL018-H+, Loại D (L5)</t>
  </si>
  <si>
    <t>2019.08.REGAL</t>
  </si>
  <si>
    <t>35D4080ORCHID001-H+</t>
  </si>
  <si>
    <t>CER 400x800, D4080ORCHID001-H+, D</t>
  </si>
  <si>
    <t>GẠCH, CER 400x800, D4080ORCHID001-H+, Loại D (L5)</t>
  </si>
  <si>
    <t>35TL03</t>
  </si>
  <si>
    <t>CER 200x200, TL03, D</t>
  </si>
  <si>
    <t>GẠCH, CER 200x200, TL03, Loại D (L5)</t>
  </si>
  <si>
    <t>101010129101350020</t>
  </si>
  <si>
    <t>10101012910135</t>
  </si>
  <si>
    <t>1010101291013500</t>
  </si>
  <si>
    <t>363030TPB</t>
  </si>
  <si>
    <t>CER 300x300, CER3030E, E</t>
  </si>
  <si>
    <t>GẠCH, CER 300x300, CER3030E, Loại E (L6)</t>
  </si>
  <si>
    <t>2012.10.TPB</t>
  </si>
  <si>
    <t>101011151001120021</t>
  </si>
  <si>
    <t>10101115100</t>
  </si>
  <si>
    <t>10101115100112</t>
  </si>
  <si>
    <t>1010111510011200</t>
  </si>
  <si>
    <t>351020COLOUR002</t>
  </si>
  <si>
    <t>CER 100x200, 1020COLOUR002, D</t>
  </si>
  <si>
    <t>GẠCH, CER 100x200, 1020COLOUR002, Loại D (L5)</t>
  </si>
  <si>
    <t>351020ROCK004</t>
  </si>
  <si>
    <t>CER 100x200, 1020ROCK004, D</t>
  </si>
  <si>
    <t>GẠCH, CER 100x200, 1020ROCK004, Loại D (L5)</t>
  </si>
  <si>
    <t>351020ROCK008</t>
  </si>
  <si>
    <t>CER 100x200, 1020ROCK008, D</t>
  </si>
  <si>
    <t>GẠCH, CER 100x200, 1020ROCK008, Loại D (L5)</t>
  </si>
  <si>
    <t>351020ROCK010</t>
  </si>
  <si>
    <t>CER 100x200, 1020ROCK010, D</t>
  </si>
  <si>
    <t>GẠCH, CER 100x200, 1020ROCK010, Loại D (L5)</t>
  </si>
  <si>
    <t>352020HOAMY005</t>
  </si>
  <si>
    <t>POR 200x200, 2020HOAMY005, D</t>
  </si>
  <si>
    <t>GẠCH, POR 200x200, 2020HOAMY005, Loại D (L5)</t>
  </si>
  <si>
    <t>3525400</t>
  </si>
  <si>
    <t>CER 250x400, 25400, D</t>
  </si>
  <si>
    <t>GẠCH, CER 250x400, 25400, Loại D (L5)</t>
  </si>
  <si>
    <t>353030NGOCTRAI001</t>
  </si>
  <si>
    <t>CER 300x300, 3030NGOCTRAI001, D</t>
  </si>
  <si>
    <t>GẠCH, CER 300x300, 3030NGOCTRAI001, Loại D (L5)</t>
  </si>
  <si>
    <t>353030NVA04</t>
  </si>
  <si>
    <t>CER 300x300, 3030NVA04, D</t>
  </si>
  <si>
    <t>GẠCH, CER 300x300, 3030NVA04, Loại D (L5)</t>
  </si>
  <si>
    <t>2019.11.MNKH</t>
  </si>
  <si>
    <t>101011151111120020</t>
  </si>
  <si>
    <t>10101115111112</t>
  </si>
  <si>
    <t>1010111511111200</t>
  </si>
  <si>
    <t>353030TAMDAO001</t>
  </si>
  <si>
    <t>CER 300x300, 3030TAMDAO001, D</t>
  </si>
  <si>
    <t>GẠCH, CER 300x300, 3030TAMDAO001, Loại D (L5)</t>
  </si>
  <si>
    <t>2015.08.TAMDAO</t>
  </si>
  <si>
    <t>353045M001</t>
  </si>
  <si>
    <t>CER 300x450, 3045M001, D</t>
  </si>
  <si>
    <t>GẠCH, CER 300x450, 3045M001, Loại D (L5)</t>
  </si>
  <si>
    <t>353060HOAGOM001</t>
  </si>
  <si>
    <t>CER 300x600, 3060HOAGOM001, D</t>
  </si>
  <si>
    <t>GẠCH, CER 300x600, 3060HOAGOM001, Loại D (L5)</t>
  </si>
  <si>
    <t>353060RETRO002</t>
  </si>
  <si>
    <t>CER 300x600, 3060RETRO002, D</t>
  </si>
  <si>
    <t>GẠCH, CER 300x600, 3060RETRO002, Loại D (L5)</t>
  </si>
  <si>
    <t>101010153111090019</t>
  </si>
  <si>
    <t>353060ROXY007</t>
  </si>
  <si>
    <t>CER 300x600, 3060ROXY007, D</t>
  </si>
  <si>
    <t>GẠCH, CER 300x600, 3060ROXY007, Loại D (L5)</t>
  </si>
  <si>
    <t>35484</t>
  </si>
  <si>
    <t>CER 400x400, 484, D</t>
  </si>
  <si>
    <t>GẠCH, CER 400x400, 484, Loại D (L5)</t>
  </si>
  <si>
    <t>35TL01</t>
  </si>
  <si>
    <t>CER 200x200, TL01, D</t>
  </si>
  <si>
    <t>GẠCH, CER 200x200, TL01, Loại D (L5)</t>
  </si>
  <si>
    <t>33TL03</t>
  </si>
  <si>
    <t>CER 200x200, TL03, B</t>
  </si>
  <si>
    <t>GẠCH, CER 200x200, TL03, Loại B (L3)</t>
  </si>
  <si>
    <t>351020COLOUR008</t>
  </si>
  <si>
    <t>CER 100x200, 1020COLOUR008, D</t>
  </si>
  <si>
    <t>GẠCH, CER 100x200, 1020COLOUR008, Loại D (L5)</t>
  </si>
  <si>
    <t>101010102111090020</t>
  </si>
  <si>
    <t>351020ROCK002</t>
  </si>
  <si>
    <t>CER 100x200, 1020ROCK002, D</t>
  </si>
  <si>
    <t>GẠCH, CER 100x200, 1020ROCK002, Loại D (L5)</t>
  </si>
  <si>
    <t>352525BAOTHACH001</t>
  </si>
  <si>
    <t>CER 250x250, 2525BAOTHACH001, D</t>
  </si>
  <si>
    <t>GẠCH, CER 250x250, 2525BAOTHACH001, Loại D (L5)</t>
  </si>
  <si>
    <t>101011140111040010</t>
  </si>
  <si>
    <t>10101114011104</t>
  </si>
  <si>
    <t>1010111401110400</t>
  </si>
  <si>
    <t>352540TAMDAO001</t>
  </si>
  <si>
    <t>CER 250x400, 2540TAMDAO001, D</t>
  </si>
  <si>
    <t>GẠCH, CER 250x400, 2540TAMDAO001, Loại D (L5)</t>
  </si>
  <si>
    <t>353030ROME002</t>
  </si>
  <si>
    <t>CER 300x300, 3030ROME002, D</t>
  </si>
  <si>
    <t>GẠCH, CER 300x300, 3030ROME002, Loại D (L5)</t>
  </si>
  <si>
    <t>2016.04.ROME</t>
  </si>
  <si>
    <t>353030TIENSA003</t>
  </si>
  <si>
    <t>CER 300x300, 3030TIENSA003, D</t>
  </si>
  <si>
    <t>GẠCH, CER 300x300, 3030TIENSA003, Loại D (L5)</t>
  </si>
  <si>
    <t>353060AMBER005</t>
  </si>
  <si>
    <t>CER 300x600, 3060AMBER005, D</t>
  </si>
  <si>
    <t>GẠCH, CER 300x600, 3060AMBER005, Loại D (L5)</t>
  </si>
  <si>
    <t>353060TIENSA003</t>
  </si>
  <si>
    <t>CER 300x600, 3060TIENSA003, D</t>
  </si>
  <si>
    <t>GẠCH, CER 300x600, 3060TIENSA003, Loại D (L5)</t>
  </si>
  <si>
    <t>354080REGAL014-H+</t>
  </si>
  <si>
    <t>CER 400x800, 4080REGAL014-H+, D</t>
  </si>
  <si>
    <t>GẠCH, CER 400x800, 4080REGAL014-H+, Loại D (L5)</t>
  </si>
  <si>
    <t>354080REGAL017-H+</t>
  </si>
  <si>
    <t>CER 400x800, 4080REGAL017-H+, D</t>
  </si>
  <si>
    <t>GẠCH, CER 400x800, 4080REGAL017-H+, Loại D (L5)</t>
  </si>
  <si>
    <t>35426</t>
  </si>
  <si>
    <t>CER 400x400, 426, D</t>
  </si>
  <si>
    <t>GẠCH, CER 400x400, 426, Loại D (L5)</t>
  </si>
  <si>
    <t>101011161101070020</t>
  </si>
  <si>
    <t>10101116110107</t>
  </si>
  <si>
    <t>1010111611010700</t>
  </si>
  <si>
    <t>351020COLOUR006</t>
  </si>
  <si>
    <t>CER 100x200, 1020COLOUR006, D</t>
  </si>
  <si>
    <t>GẠCH, CER 100x200, 1020COLOUR006, Loại D (L5)</t>
  </si>
  <si>
    <t>351020COLOUR014</t>
  </si>
  <si>
    <t>CER 100x200, 1020COLOUR014, D</t>
  </si>
  <si>
    <t>GẠCH, CER 100x200, 1020COLOUR014, Loại D (L5)</t>
  </si>
  <si>
    <t>352321</t>
  </si>
  <si>
    <t>CER 50x230, 2321, D</t>
  </si>
  <si>
    <t>GẠCH, CER 50x230, 2321, Loại D (L5)</t>
  </si>
  <si>
    <t>35300</t>
  </si>
  <si>
    <t>CER 300x300, 300, D</t>
  </si>
  <si>
    <t>GẠCH, CER 300x300, 300, Loại D (L5)</t>
  </si>
  <si>
    <t>101011151101070020</t>
  </si>
  <si>
    <t>10101115110107</t>
  </si>
  <si>
    <t>1010111511010700</t>
  </si>
  <si>
    <t>353030VENU002LA</t>
  </si>
  <si>
    <t>CER 300x300, 3030VENU002LA, D</t>
  </si>
  <si>
    <t>GẠCH, CER 300x300, 3030VENU002LA, Loại D (L5)</t>
  </si>
  <si>
    <t>353060AMBER001</t>
  </si>
  <si>
    <t>CER 300x600, 3060AMBER001, D</t>
  </si>
  <si>
    <t>GẠCH, CER 300x600, 3060AMBER001, Loại D (L5)</t>
  </si>
  <si>
    <t>2018.05.AMBER</t>
  </si>
  <si>
    <t>101010153101090010</t>
  </si>
  <si>
    <t>10101015310109</t>
  </si>
  <si>
    <t>1010101531010900</t>
  </si>
  <si>
    <t>353060CARARAS001</t>
  </si>
  <si>
    <t>CER 300x600, 3060CARARAS001, D</t>
  </si>
  <si>
    <t>GẠCH, CER 300x600, 3060CARARAS001, Loại D (L5)</t>
  </si>
  <si>
    <t>2018.12.CARARAS</t>
  </si>
  <si>
    <t>353060RETRO001</t>
  </si>
  <si>
    <t>CER 300x600, 3060RETRO001, D</t>
  </si>
  <si>
    <t>GẠCH, CER 300x600, 3060RETRO001, Loại D (L5)</t>
  </si>
  <si>
    <t>353060ROXY002</t>
  </si>
  <si>
    <t>CER 300x600, 3060ROXY002, D</t>
  </si>
  <si>
    <t>GẠCH, CER 300x600, 3060ROXY002, Loại D (L5)</t>
  </si>
  <si>
    <t>101010153101090016</t>
  </si>
  <si>
    <t>353H11</t>
  </si>
  <si>
    <t>CER 300x300, 3H11, D</t>
  </si>
  <si>
    <t>GẠCH, CER 300x300, 3H11, Loại D (L5)</t>
  </si>
  <si>
    <t>2019.08.3H11</t>
  </si>
  <si>
    <t>101011151101120021</t>
  </si>
  <si>
    <t>10101115110112</t>
  </si>
  <si>
    <t>1010111511011200</t>
  </si>
  <si>
    <t>354080AMBER001-H+</t>
  </si>
  <si>
    <t>CER 400x800, 4080AMBER001-H+, D</t>
  </si>
  <si>
    <t>GẠCH, CER 400x800, 4080AMBER001-H+, Loại D (L5)</t>
  </si>
  <si>
    <t>2018.08.AMBER</t>
  </si>
  <si>
    <t>354080REGAL007-H+</t>
  </si>
  <si>
    <t>CER 400x800, 4080REGAL007-H+, D</t>
  </si>
  <si>
    <t>GẠCH, CER 400x800, 4080REGAL007-H+, Loại D (L5)</t>
  </si>
  <si>
    <t>354080ROXY001-H+</t>
  </si>
  <si>
    <t>CER 400x800, 4080ROXY001-H+, D</t>
  </si>
  <si>
    <t>GẠCH, CER 400x800, 4080ROXY001-H+, Loại D (L5)</t>
  </si>
  <si>
    <t>101010162101071016</t>
  </si>
  <si>
    <t>351530STONE001</t>
  </si>
  <si>
    <t>POR 150x300, 1530STONE001, D</t>
  </si>
  <si>
    <t>GẠCH, POR 150x300, 1530STONE001, Loại D (L5)</t>
  </si>
  <si>
    <t>2021.11.STONE</t>
  </si>
  <si>
    <t>101112122111430010</t>
  </si>
  <si>
    <t>101112122</t>
  </si>
  <si>
    <t>10111212211</t>
  </si>
  <si>
    <t>10111212211143</t>
  </si>
  <si>
    <t>1011121221114300</t>
  </si>
  <si>
    <t>351530STONE002</t>
  </si>
  <si>
    <t>POR 150x300, 1530STONE002, D</t>
  </si>
  <si>
    <t>GẠCH, POR 150x300, 1530STONE002, Loại D (L5)</t>
  </si>
  <si>
    <t>351530STONE015</t>
  </si>
  <si>
    <t>POR 150x300, 1530STONE015, D</t>
  </si>
  <si>
    <t>GẠCH, POR 150x300, 1530STONE015, Loại D (L5)</t>
  </si>
  <si>
    <t>101112122111090010</t>
  </si>
  <si>
    <t>10111212211109</t>
  </si>
  <si>
    <t>1011121221110900</t>
  </si>
  <si>
    <t>353060DELUXE001</t>
  </si>
  <si>
    <t>CER 300x600, 3060DELUXE001, D</t>
  </si>
  <si>
    <t>GẠCH, CER 300x600, 3060DELUXE001, Loại D (L5)</t>
  </si>
  <si>
    <t>2021.07.DELUXE</t>
  </si>
  <si>
    <t>353060DELUXE008</t>
  </si>
  <si>
    <t>CER 300x600, 3060DELUXE008, D</t>
  </si>
  <si>
    <t>GẠCH, CER 300x600, 3060DELUXE008, Loại D (L5)</t>
  </si>
  <si>
    <t>354080FAME005-H+</t>
  </si>
  <si>
    <t>CER 400x800, 4080FAME005-H+, D</t>
  </si>
  <si>
    <t>GẠCH, CER 400x800, 4080FAME005-H+, Loại D (L5)</t>
  </si>
  <si>
    <t>2021.07.FAME</t>
  </si>
  <si>
    <t>354080SNOW002-H+</t>
  </si>
  <si>
    <t>CER 400x800, 4080SNOW002-H+, D</t>
  </si>
  <si>
    <t>GẠCH, CER 400x800, 4080SNOW002-H+, Loại D (L5)</t>
  </si>
  <si>
    <t>2021.07.SNOW</t>
  </si>
  <si>
    <t>101010162101071015</t>
  </si>
  <si>
    <t>351530STONE003</t>
  </si>
  <si>
    <t>POR 150x300, 1530STONE003, D</t>
  </si>
  <si>
    <t>GẠCH, POR 150x300, 1530STONE003, Loại D (L5)</t>
  </si>
  <si>
    <t>351530STONE009</t>
  </si>
  <si>
    <t>POR 150x300, 1530STONE009, D</t>
  </si>
  <si>
    <t>GẠCH, POR 150x300, 1530STONE009, Loại D (L5)</t>
  </si>
  <si>
    <t>101112122111410010</t>
  </si>
  <si>
    <t>10111212211141</t>
  </si>
  <si>
    <t>XANH_RÊU</t>
  </si>
  <si>
    <t>1011121221114100</t>
  </si>
  <si>
    <t>352020MARINA001</t>
  </si>
  <si>
    <t>CER 200x200, 2020MARINA001, D</t>
  </si>
  <si>
    <t>GẠCH, CER 200x200, 2020MARINA001, Loại D (L5)</t>
  </si>
  <si>
    <t>2021.07.MARINA</t>
  </si>
  <si>
    <t>101010129101100010</t>
  </si>
  <si>
    <t>354080FAME002-H+</t>
  </si>
  <si>
    <t>CER 400x800, 4080FAME002-H+, D</t>
  </si>
  <si>
    <t>GẠCH, CER 400x800, 4080FAME002-H+, Loại D (L5)</t>
  </si>
  <si>
    <t>354080FAME003-H+</t>
  </si>
  <si>
    <t>CER 400x800, 4080FAME003-H+, D</t>
  </si>
  <si>
    <t>GẠCH, CER 400x800, 4080FAME003-H+, Loại D (L5)</t>
  </si>
  <si>
    <t>354080FAME004-H+</t>
  </si>
  <si>
    <t>CER 400x800, 4080FAME004-H+, D</t>
  </si>
  <si>
    <t>GẠCH, CER 400x800, 4080FAME004-H+, Loại D (L5)</t>
  </si>
  <si>
    <t>364040TPBGR</t>
  </si>
  <si>
    <t>POR 400x400, POR4040E, E</t>
  </si>
  <si>
    <t>GẠCH, POR 400x400, POR4040E, Loại E (L6)</t>
  </si>
  <si>
    <t>2021.07.TPB</t>
  </si>
  <si>
    <t>101112161841440024</t>
  </si>
  <si>
    <t>10111216184</t>
  </si>
  <si>
    <t>10111216184144</t>
  </si>
  <si>
    <t>1011121618414400</t>
  </si>
  <si>
    <t>266060TPB1</t>
  </si>
  <si>
    <t>POR 600x600, POR6060E, E</t>
  </si>
  <si>
    <t>GẠCH, POR 600x600, POR6060E, Loại E (L6)</t>
  </si>
  <si>
    <t>2013.04.TPB</t>
  </si>
  <si>
    <t>101112171841440024</t>
  </si>
  <si>
    <t>10111217184</t>
  </si>
  <si>
    <t>10111217184144</t>
  </si>
  <si>
    <t>1011121718414400</t>
  </si>
  <si>
    <t>253060GREENERY007</t>
  </si>
  <si>
    <t>POR 300x600, 3060GREENERY007, D</t>
  </si>
  <si>
    <t>GẠCH, POR 300x600, 3060GREENERY007, Loại D (L5)</t>
  </si>
  <si>
    <t>2019.01.GREENERY</t>
  </si>
  <si>
    <t>253060TAYBAC012</t>
  </si>
  <si>
    <t>POR 300x600, 3060TAYBAC012, D</t>
  </si>
  <si>
    <t>GẠCH, POR 300x600, 3060TAYBAC012, Loại D (L5)</t>
  </si>
  <si>
    <t>2019.01.TAYBAC</t>
  </si>
  <si>
    <t>256060DA015-FP</t>
  </si>
  <si>
    <t>POR 600x600, 6060DA015-FP, D</t>
  </si>
  <si>
    <t>GẠCH, POR 600x600, 6060DA015-FP, Loại D (L5)</t>
  </si>
  <si>
    <t>2019.10.DA</t>
  </si>
  <si>
    <t>101112171121070026</t>
  </si>
  <si>
    <t>10111217112107</t>
  </si>
  <si>
    <t>1011121711210700</t>
  </si>
  <si>
    <t>256060TAMDAO003</t>
  </si>
  <si>
    <t>POR 600x600, 6060TAMDAO003, D</t>
  </si>
  <si>
    <t>GẠCH, POR 600x600, 6060TAMDAO003, Loại D (L5)</t>
  </si>
  <si>
    <t>2017.04.TAMDAO</t>
  </si>
  <si>
    <t>263060TPB1</t>
  </si>
  <si>
    <t>POR 300x600, POR3060E, E</t>
  </si>
  <si>
    <t>GẠCH, POR 300x600, POR3060E, Loại E (L6)</t>
  </si>
  <si>
    <t>2017.07.TPB</t>
  </si>
  <si>
    <t>101112153841440024</t>
  </si>
  <si>
    <t>10111215384</t>
  </si>
  <si>
    <t>10111215384144</t>
  </si>
  <si>
    <t>1011121538414400</t>
  </si>
  <si>
    <t>256060THACHNGOC001</t>
  </si>
  <si>
    <t>POR 600x600, 6060THACHNGOC001, D</t>
  </si>
  <si>
    <t>GẠCH, POR 600x600, 6060THACHNGOC001, Loại D (L5)</t>
  </si>
  <si>
    <t>2015.08.THACHNGOC</t>
  </si>
  <si>
    <t>101112171111040011</t>
  </si>
  <si>
    <t>263060TPB2</t>
  </si>
  <si>
    <t>POR 300x600, 3060TPB2, E</t>
  </si>
  <si>
    <t>GẠCH, POR 300x600, 3060TPB2, Loại E (L6)</t>
  </si>
  <si>
    <t>253060GREENERY001</t>
  </si>
  <si>
    <t>POR 300x600, 3060GREENERY001, D</t>
  </si>
  <si>
    <t>GẠCH, POR 300x600, 3060GREENERY001, Loại D (L5)</t>
  </si>
  <si>
    <t>101112153111110015</t>
  </si>
  <si>
    <t>1011121531111100</t>
  </si>
  <si>
    <t>256060MOMENT008</t>
  </si>
  <si>
    <t>POR 600x600, 6060MOMENT008, D</t>
  </si>
  <si>
    <t>GẠCH, POR 600x600, 6060MOMENT008, Loại D (L5)</t>
  </si>
  <si>
    <t>2020.08.MOMENT</t>
  </si>
  <si>
    <t>256060PHUSA002</t>
  </si>
  <si>
    <t>POR 600x600, 6060PHUSA002, D</t>
  </si>
  <si>
    <t>GẠCH, POR 600x600, 6060PHUSA002, Loại D (L5)</t>
  </si>
  <si>
    <t>2015.09.PHUSA</t>
  </si>
  <si>
    <t>246060PHUSA002</t>
  </si>
  <si>
    <t>POR 600x600, 6060PHUSA002, C</t>
  </si>
  <si>
    <t>GẠCH, POR 600x600, 6060PHUSA002, Loại C (L4)</t>
  </si>
  <si>
    <t>2018.09.PHUSA</t>
  </si>
  <si>
    <t>254040SUN004</t>
  </si>
  <si>
    <t>POR 400x400, 4040SUN004, D</t>
  </si>
  <si>
    <t>GẠCH, POR 400x400, 4040SUN004, Loại D (L5)</t>
  </si>
  <si>
    <t>2020.02.SUN</t>
  </si>
  <si>
    <t>443060SAHARA006</t>
  </si>
  <si>
    <t>POR 300x600, 3060SAHARA006, C</t>
  </si>
  <si>
    <t>GẠCH, POR 300x600, 3060SAHARA006, Loại C (L4)</t>
  </si>
  <si>
    <t>2018.09.SAHARA</t>
  </si>
  <si>
    <t>443060SAHARA007</t>
  </si>
  <si>
    <t>POR 300x600, 3060SAHARA007, C</t>
  </si>
  <si>
    <t>GẠCH, POR 300x600, 3060SAHARA007, Loại C (L4)</t>
  </si>
  <si>
    <t>443060SAHARA009</t>
  </si>
  <si>
    <t>POR 300x600, 3060SAHARA009, C</t>
  </si>
  <si>
    <t>GẠCH, POR 300x600, 3060SAHARA009, Loại C (L4)</t>
  </si>
  <si>
    <t>101112153111010010</t>
  </si>
  <si>
    <t>10111215311101</t>
  </si>
  <si>
    <t>1011121531110100</t>
  </si>
  <si>
    <t>446060BINHTHUAN001</t>
  </si>
  <si>
    <t>POR 600x600, 6060BINHTHUAN001, C</t>
  </si>
  <si>
    <t>GẠCH, POR 600x600, 6060BINHTHUAN001, Loại C (L4)</t>
  </si>
  <si>
    <t>2018.09.BINHTHUAN</t>
  </si>
  <si>
    <t>101112171111040012</t>
  </si>
  <si>
    <t>453060GECKO002</t>
  </si>
  <si>
    <t>POR 300x600, 3060GECKO002, D</t>
  </si>
  <si>
    <t>GẠCH, POR 300x600, 3060GECKO002, Loại D (L5)</t>
  </si>
  <si>
    <t>2020.05.GECKO</t>
  </si>
  <si>
    <t>101112153111091110</t>
  </si>
  <si>
    <t>1011121531110911</t>
  </si>
  <si>
    <t>CHỐNG_TRƯỢT</t>
  </si>
  <si>
    <t>453060GECKO003</t>
  </si>
  <si>
    <t>POR 300x600, 3060GECKO003, D</t>
  </si>
  <si>
    <t>GẠCH, POR 300x600, 3060GECKO003, Loại D (L5)</t>
  </si>
  <si>
    <t>453060GECKO004</t>
  </si>
  <si>
    <t>POR 300x600, 3060GECKO004, D</t>
  </si>
  <si>
    <t>GẠCH, POR 300x600, 3060GECKO004, Loại D (L5)</t>
  </si>
  <si>
    <t>456060HAIVAN004-FP</t>
  </si>
  <si>
    <t>POR 600x600, 6060HAIVAN004-FP, D</t>
  </si>
  <si>
    <t>GẠCH, POR 600x600, 6060HAIVAN004-FP, Loại D (L5)</t>
  </si>
  <si>
    <t>2017.02.HAIVAN</t>
  </si>
  <si>
    <t>101112171121090010</t>
  </si>
  <si>
    <t>10111217112109</t>
  </si>
  <si>
    <t>1011121711210900</t>
  </si>
  <si>
    <t>456060MNDA007</t>
  </si>
  <si>
    <t>POR 600x600, 6060MNDA007, D</t>
  </si>
  <si>
    <t>GẠCH, POR 600x600, 6060MNDA007, Loại D (L5)</t>
  </si>
  <si>
    <t>456060WS013</t>
  </si>
  <si>
    <t>POR 600x600, 6060WS013, D</t>
  </si>
  <si>
    <t>GẠCH, POR 600x600, 6060WS013, Loại D (L5)</t>
  </si>
  <si>
    <t>2013.10.WS</t>
  </si>
  <si>
    <t>45DTD6060TRUONGSON004-FP</t>
  </si>
  <si>
    <t>POR 600x600, 6060TRUONGSON004-FP, D</t>
  </si>
  <si>
    <t>GẠCH, POR 600x600, DTD6060TRUONGSON004-FP, Loại D (L5)</t>
  </si>
  <si>
    <t>2015.10.TRUONGSON</t>
  </si>
  <si>
    <t>443060SAHARA012</t>
  </si>
  <si>
    <t>POR 300x600, 3060SAHARA012, C</t>
  </si>
  <si>
    <t>GẠCH, POR 300x600, 3060SAHARA012, Loại C (L4)</t>
  </si>
  <si>
    <t>2019.08.SAHARA</t>
  </si>
  <si>
    <t>446060PLATINUM001</t>
  </si>
  <si>
    <t>POR 600x600, 6060PLATINUM001, C</t>
  </si>
  <si>
    <t>GẠCH, POR 600x600, 6060PLATINUM001, Loại C (L4)</t>
  </si>
  <si>
    <t>2018.10.PLATINUM</t>
  </si>
  <si>
    <t>101112171131090010</t>
  </si>
  <si>
    <t>10111217113</t>
  </si>
  <si>
    <t>10111217113109</t>
  </si>
  <si>
    <t>1011121711310900</t>
  </si>
  <si>
    <t>446060PLATINUM002</t>
  </si>
  <si>
    <t>POR 600x600, 6060PLATINUM002, C</t>
  </si>
  <si>
    <t>GẠCH, POR 600x600, 6060PLATINUM002, Loại C (L4)</t>
  </si>
  <si>
    <t>101112171131030010</t>
  </si>
  <si>
    <t>10111217113103</t>
  </si>
  <si>
    <t>1011121711310300</t>
  </si>
  <si>
    <t>453060GECKO007QN</t>
  </si>
  <si>
    <t>POR 300x600, 3060GECKO007QN, D</t>
  </si>
  <si>
    <t>GẠCH, POR 300x600, 3060GECKO007QN, Loại D (L5)</t>
  </si>
  <si>
    <t>2021.08.GECKO</t>
  </si>
  <si>
    <t>101112153111081110</t>
  </si>
  <si>
    <t>10111215311108</t>
  </si>
  <si>
    <t>1011121531110811</t>
  </si>
  <si>
    <t>453060TAYBAC012QN</t>
  </si>
  <si>
    <t>POR 300x600, 3060TAYBAC012QN, D</t>
  </si>
  <si>
    <t>GẠCH, POR 300x600, 3060TAYBAC012QN, Loại D (L5)</t>
  </si>
  <si>
    <t>2021.08.TAYBAC</t>
  </si>
  <si>
    <t>456060DA016QN-FP</t>
  </si>
  <si>
    <t>POR 600x600, 6060DA016QN-FP, D</t>
  </si>
  <si>
    <t>GẠCH, POR 600x600, 6060DA016QN-FP, Loại D (L5)</t>
  </si>
  <si>
    <t>2021.08.DA</t>
  </si>
  <si>
    <t>101112171121070010</t>
  </si>
  <si>
    <t>453060GECKO008QN</t>
  </si>
  <si>
    <t>POR 300x600, 3060GECKO008QN, D</t>
  </si>
  <si>
    <t>GẠCH, POR 300x600, 3060GECKO008QN, Loại D (L5)</t>
  </si>
  <si>
    <t>453060GECKO006QN</t>
  </si>
  <si>
    <t>POR 300x600, 3060GECKO006QN, D</t>
  </si>
  <si>
    <t>GẠCH, POR 300x600, 3060GECKO006QN, Loại D (L5)</t>
  </si>
  <si>
    <t>453060TAYBAC011QN</t>
  </si>
  <si>
    <t>POR 300x600, 3060TAYBAC011QN, D</t>
  </si>
  <si>
    <t>GẠCH, POR 300x600, 3060TAYBAC011QN, Loại D (L5)</t>
  </si>
  <si>
    <t>456060DA011QN-FP</t>
  </si>
  <si>
    <t>POR 600x600, 6060DA011QN-FP, D</t>
  </si>
  <si>
    <t>GẠCH, POR 600x600, 6060DA011QN-FP, Loại D (L5)</t>
  </si>
  <si>
    <t>101112171121110010</t>
  </si>
  <si>
    <t>10111217112111</t>
  </si>
  <si>
    <t>1011121711211100</t>
  </si>
  <si>
    <t>456060DA014QN-FP</t>
  </si>
  <si>
    <t>POR 600x600, 6060DA014QN-FP, D</t>
  </si>
  <si>
    <t>GẠCH, POR 600x600, 6060DA014QN-FP, Loại D (L5)</t>
  </si>
  <si>
    <t>453060PHUQUY002QN</t>
  </si>
  <si>
    <t>POR 300x600, 3060PHUQUY002QN, D</t>
  </si>
  <si>
    <t>GẠCH, POR 300x600, 3060PHUQUY002QN, Loại D (L5)</t>
  </si>
  <si>
    <t>2021.08.PHUQUY</t>
  </si>
  <si>
    <t>101112153111080010</t>
  </si>
  <si>
    <t>1011121531110800</t>
  </si>
  <si>
    <t>456060DA017QN-FP</t>
  </si>
  <si>
    <t>POR 600x600, 6060DA017QN-FP, D</t>
  </si>
  <si>
    <t>GẠCH, POR 600x600, 6060DA017QN-FP, Loại D (L5)</t>
  </si>
  <si>
    <t>453060GECKO009QN</t>
  </si>
  <si>
    <t>POR 300x600, 3060GECKO009QN, D</t>
  </si>
  <si>
    <t>GẠCH, POR 300x600, 3060GECKO009QN, Loại D (L5)</t>
  </si>
  <si>
    <t>101112153111071110</t>
  </si>
  <si>
    <t>1011121531110711</t>
  </si>
  <si>
    <t>456060DA004QN-FP</t>
  </si>
  <si>
    <t>POR 600x600, 6060DA004QN-FP, D</t>
  </si>
  <si>
    <t>GẠCH, POR 600x600, 6060DA004QN-FP, Loại D (L5)</t>
  </si>
  <si>
    <t>453060SAHARA-007</t>
  </si>
  <si>
    <t>POR 300x600, 3060SAHARA-007, D</t>
  </si>
  <si>
    <t>GẠCH, POR 300x600, 3060SAHARA-007, Loại D (L5)</t>
  </si>
  <si>
    <t>2017.07.SAHARA</t>
  </si>
  <si>
    <t>101112153111050010</t>
  </si>
  <si>
    <t>446060DB034</t>
  </si>
  <si>
    <t>POR 600x600, 6060DB034, C</t>
  </si>
  <si>
    <t>GẠCH, POR 600x600, 6060DB034, Loại C (L4)</t>
  </si>
  <si>
    <t>2018.10.DB</t>
  </si>
  <si>
    <t>101112171131040010</t>
  </si>
  <si>
    <t>10111217113104</t>
  </si>
  <si>
    <t>1011121711310400</t>
  </si>
  <si>
    <t>3530040513TITAN001</t>
  </si>
  <si>
    <t>NTM NLL, TITAN001, D</t>
  </si>
  <si>
    <t>NGÓI, NTM NLL, TITAN001, Loại D (L5)</t>
  </si>
  <si>
    <t>2022.08.TITAN</t>
  </si>
  <si>
    <t>FG016</t>
  </si>
  <si>
    <t>111633363111451420</t>
  </si>
  <si>
    <t>1116</t>
  </si>
  <si>
    <t>TRÁNG_MEN</t>
  </si>
  <si>
    <t>111633</t>
  </si>
  <si>
    <t>111633363</t>
  </si>
  <si>
    <t>11163336311</t>
  </si>
  <si>
    <t>11163336311145</t>
  </si>
  <si>
    <t>CAM_ĐẤT_NUNG</t>
  </si>
  <si>
    <t>1116333631114514</t>
  </si>
  <si>
    <t>Ngói Tráng Men</t>
  </si>
  <si>
    <t>3530040513TITAN002</t>
  </si>
  <si>
    <t>NTM NLL, TITAN002, D</t>
  </si>
  <si>
    <t>NGÓI, NTM NLL, TITAN002, Loại D (L5)</t>
  </si>
  <si>
    <t>2021.11.TITAN</t>
  </si>
  <si>
    <t>111633363111091420</t>
  </si>
  <si>
    <t>11163336311109</t>
  </si>
  <si>
    <t>1116333631110914</t>
  </si>
  <si>
    <t>3530040513TITAN003</t>
  </si>
  <si>
    <t>NTM NLL, TITAN003, D</t>
  </si>
  <si>
    <t>NGÓI, NTM NLL, TITAN003, Loại D (L5)</t>
  </si>
  <si>
    <t>111633363111461420</t>
  </si>
  <si>
    <t>11163336311146</t>
  </si>
  <si>
    <t>NÂU_ĐEN</t>
  </si>
  <si>
    <t>1116333631114614</t>
  </si>
  <si>
    <t>3530040513TITAN004</t>
  </si>
  <si>
    <t>NTM NLL, TITAN004, D</t>
  </si>
  <si>
    <t>NGÓI, NTM NLL, TITAN004, Loại D (L5)</t>
  </si>
  <si>
    <t>111633363111471420</t>
  </si>
  <si>
    <t>11163336311147</t>
  </si>
  <si>
    <t>NÂU_SOCOLA</t>
  </si>
  <si>
    <t>1116333631114714</t>
  </si>
  <si>
    <t>3530040513TITAN005</t>
  </si>
  <si>
    <t>NTM NLL, TITAN005, D</t>
  </si>
  <si>
    <t>NGÓI, NTM NLL, TITAN005, Loại D (L5)</t>
  </si>
  <si>
    <t>111633363111021420</t>
  </si>
  <si>
    <t>11163336311102</t>
  </si>
  <si>
    <t>1116333631110214</t>
  </si>
  <si>
    <t>446060DB038</t>
  </si>
  <si>
    <t>POR 600x600, 6060DB038, C</t>
  </si>
  <si>
    <t>GẠCH, POR 600x600, 6060DB038, Loại C (L4)</t>
  </si>
  <si>
    <t>101112171131040016</t>
  </si>
  <si>
    <t>446060MARMOL005</t>
  </si>
  <si>
    <t>POR 600x600, 6060MARMOL005, C</t>
  </si>
  <si>
    <t>GẠCH, POR 600x600, 6060MARMOL005, Loại C (L4)</t>
  </si>
  <si>
    <t>2010.10.MARMOL</t>
  </si>
  <si>
    <t>456060DB014</t>
  </si>
  <si>
    <t>POR 600x600, 6060DB014, D</t>
  </si>
  <si>
    <t>GẠCH, POR 600x600, 6060DB014, Loại D (L5)</t>
  </si>
  <si>
    <t>2008.08.DB</t>
  </si>
  <si>
    <t>446060DB014</t>
  </si>
  <si>
    <t>POR 600x600, 6060DB014, C</t>
  </si>
  <si>
    <t>GẠCH, POR 600x600, 6060DB014, Loại C (L4)</t>
  </si>
  <si>
    <t>456060MARMOL005</t>
  </si>
  <si>
    <t>POR 600x600, 6060MARMOL005, D</t>
  </si>
  <si>
    <t>GẠCH, POR 600x600, 6060MARMOL005, Loại D (L5)</t>
  </si>
  <si>
    <t>101112171131070010</t>
  </si>
  <si>
    <t>10111217113107</t>
  </si>
  <si>
    <t>1011121711310700</t>
  </si>
  <si>
    <t>446060DB006</t>
  </si>
  <si>
    <t>POR 600x600, 6060DB006, C</t>
  </si>
  <si>
    <t>GẠCH, POR 600x600, 6060DB006, Loại C (L4)</t>
  </si>
  <si>
    <t>456060DB032</t>
  </si>
  <si>
    <t>POR 600x600, 6060DB032, D</t>
  </si>
  <si>
    <t>GẠCH, POR 600x600, 6060DB032, Loại D (L5)</t>
  </si>
  <si>
    <t>456060DB006</t>
  </si>
  <si>
    <t>POR 600x600, 6060DB006, D</t>
  </si>
  <si>
    <t>GẠCH, POR 600x600, 6060DB006, Loại D (L5)</t>
  </si>
  <si>
    <t>456060DB038</t>
  </si>
  <si>
    <t>POR 600x600, 6060DB038, D</t>
  </si>
  <si>
    <t>GẠCH, POR 600x600, 6060DB038, Loại D (L5)</t>
  </si>
  <si>
    <t>2015.08.DB</t>
  </si>
  <si>
    <t>456060DB034</t>
  </si>
  <si>
    <t>POR 600x600, 6060DB034, D</t>
  </si>
  <si>
    <t>GẠCH, POR 600x600, 6060DB034, Loại D (L5)</t>
  </si>
  <si>
    <t>2015.01.DB</t>
  </si>
  <si>
    <t>456060MARMOL002</t>
  </si>
  <si>
    <t>POR 600x600, 6060MARMOL002, D</t>
  </si>
  <si>
    <t>GẠCH, POR 600x600, 6060MARMOL002, Loại D (L5)</t>
  </si>
  <si>
    <t>2009.09.MARMOL</t>
  </si>
  <si>
    <t>4560120SNOW001-FP-H+</t>
  </si>
  <si>
    <t>POR 600x1200, 60120SNOW001-FP-H+, D</t>
  </si>
  <si>
    <t>GẠCH, POR 600x1200, 60120SNOW001-FP-H+, Loại D (L5)</t>
  </si>
  <si>
    <t>2022.11.SNOW</t>
  </si>
  <si>
    <t>101112170121071020</t>
  </si>
  <si>
    <t>4560120STONE003-FP-H+</t>
  </si>
  <si>
    <t>POR 600x1200, 60120STONE003-FP-H+, D</t>
  </si>
  <si>
    <t>GẠCH, POR 600x1200, 60120STONE003-FP-H+, Loại D (L5)</t>
  </si>
  <si>
    <t>2022.11.STONE</t>
  </si>
  <si>
    <t>101112170121041010</t>
  </si>
  <si>
    <t>46GR1560E</t>
  </si>
  <si>
    <t>POR 150x600, POR1560E, E</t>
  </si>
  <si>
    <t>GẠCH, POR 150x600, POR1560E, Loại E (L6)</t>
  </si>
  <si>
    <t>2021.12.TPB</t>
  </si>
  <si>
    <t>101112123111120021</t>
  </si>
  <si>
    <t>101112123</t>
  </si>
  <si>
    <t>10111212311</t>
  </si>
  <si>
    <t>10111212311112</t>
  </si>
  <si>
    <t>1011121231111200</t>
  </si>
  <si>
    <t>46GR2080E</t>
  </si>
  <si>
    <t>POR 200x800, POR2080E, E</t>
  </si>
  <si>
    <t>GẠCH, POR 200x800, POR2080E, Loại E (L6)</t>
  </si>
  <si>
    <t>101112360111120021</t>
  </si>
  <si>
    <t>101112360</t>
  </si>
  <si>
    <t>10111236011</t>
  </si>
  <si>
    <t>10111236011112</t>
  </si>
  <si>
    <t>1011123601111200</t>
  </si>
  <si>
    <t>46GR60120E</t>
  </si>
  <si>
    <t>POR 600x1200, POR60120E, E</t>
  </si>
  <si>
    <t>GẠCH, POR 600x1200, POR60120E, Loại E (L6)</t>
  </si>
  <si>
    <t>101112170111120021</t>
  </si>
  <si>
    <t>10111217011112</t>
  </si>
  <si>
    <t>1011121701111200</t>
  </si>
  <si>
    <t>456060DA005QN-FP</t>
  </si>
  <si>
    <t>POR 600x600, 6060DA005QN-FP, D</t>
  </si>
  <si>
    <t>GẠCH, POR 600x600, 6060DA005QN-FP, Loại D (L5)</t>
  </si>
  <si>
    <t>2017.07.DA</t>
  </si>
  <si>
    <t>101112171121040010</t>
  </si>
  <si>
    <t>10111217112104</t>
  </si>
  <si>
    <t>1011121711210400</t>
  </si>
  <si>
    <t>253060DA04</t>
  </si>
  <si>
    <t>POR 300x600, 3060DA04, D</t>
  </si>
  <si>
    <t>GẠCH, POR 300x600, 3060DA04, Loại D (L5)</t>
  </si>
  <si>
    <t>223060DA05</t>
  </si>
  <si>
    <t>POR 300x600, 3060DA05, A</t>
  </si>
  <si>
    <t>GẠCH, POR 300x600, 3060DA05, Loại A (L2)</t>
  </si>
  <si>
    <t>2017.09.DA</t>
  </si>
  <si>
    <t>253060DA05</t>
  </si>
  <si>
    <t>POR 300x600, 3060DA05, D</t>
  </si>
  <si>
    <t>GẠCH, POR 300x600, 3060DA05, Loại D (L5)</t>
  </si>
  <si>
    <t>226060DA011-FP</t>
  </si>
  <si>
    <t>POR 600x600, 6060DA011-FP, A</t>
  </si>
  <si>
    <t>GẠCH, POR 600x600, 6060DA011-FP, Loại A (L2)</t>
  </si>
  <si>
    <t>2019.06.DA</t>
  </si>
  <si>
    <t>256060DA011-FP</t>
  </si>
  <si>
    <t>POR 600x600, 6060DA011-FP, D</t>
  </si>
  <si>
    <t>GẠCH, POR 600x600, 6060DA011-FP, Loại D (L5)</t>
  </si>
  <si>
    <t>226060DA016-FP</t>
  </si>
  <si>
    <t>POR 600x600, 6060DA016-FP, A</t>
  </si>
  <si>
    <t>GẠCH, POR 600x600, 6060DA016-FP, Loại A (L2)</t>
  </si>
  <si>
    <t>2020.11.DA</t>
  </si>
  <si>
    <t>226060MEKONG003</t>
  </si>
  <si>
    <t>POR 600x600, 6060MEKONG003, A</t>
  </si>
  <si>
    <t>GẠCH, POR 600x600, 6060MEKONG003, Loại A (L2)</t>
  </si>
  <si>
    <t>2017.06.MEKONG</t>
  </si>
  <si>
    <t>256060MEKONG003</t>
  </si>
  <si>
    <t>POR 600x600, 6060MEKONG003, D</t>
  </si>
  <si>
    <t>GẠCH, POR 600x600, 6060MEKONG003, Loại D (L5)</t>
  </si>
  <si>
    <t>226060MEKONG004</t>
  </si>
  <si>
    <t>POR 600x600, 6060MEKONG004, A</t>
  </si>
  <si>
    <t>GẠCH, POR 600x600, 6060MEKONG004, Loại A (L2)</t>
  </si>
  <si>
    <t>2019.01.MEKONG</t>
  </si>
  <si>
    <t>256060MEKONG004</t>
  </si>
  <si>
    <t>POR 600x600, 6060MEKONG004, D</t>
  </si>
  <si>
    <t>GẠCH, POR 600x600, 6060MEKONG004, Loại D (L5)</t>
  </si>
  <si>
    <t>352540AQUA001</t>
  </si>
  <si>
    <t>CER 250x400, 2540AQUA001, D</t>
  </si>
  <si>
    <t>GẠCH, CER 250x400, 2540AQUA001, Loại D (L5)</t>
  </si>
  <si>
    <t>2020.02.AQUA</t>
  </si>
  <si>
    <t>453030BIG C 130</t>
  </si>
  <si>
    <t>POR 300x300, 3030BIG C 130, D</t>
  </si>
  <si>
    <t>GẠCH, POR 300x300, 3030BIG C 130, Loại D(L5)</t>
  </si>
  <si>
    <t>2021.11.MTKH</t>
  </si>
  <si>
    <t>101112151111070010</t>
  </si>
  <si>
    <t>101112151</t>
  </si>
  <si>
    <t>10111215111</t>
  </si>
  <si>
    <t>10111215111107</t>
  </si>
  <si>
    <t>1011121511110700</t>
  </si>
  <si>
    <t>353060THACMO002</t>
  </si>
  <si>
    <t>CER 300x600, 3060THACMO002, D</t>
  </si>
  <si>
    <t>GẠCH, CER 300x600, 3060THACMO002, Loại D (L5)</t>
  </si>
  <si>
    <t>2018.03.THACMO</t>
  </si>
  <si>
    <t>101010153101040014</t>
  </si>
  <si>
    <t>353060THACMO004</t>
  </si>
  <si>
    <t>CER 300x600, 3060THACMO004, D</t>
  </si>
  <si>
    <t>GẠCH, CER 300x600, 3060THACMO004, Loại D (L5)</t>
  </si>
  <si>
    <t>2021.11.THACMO</t>
  </si>
  <si>
    <t>101010153101090014</t>
  </si>
  <si>
    <t>353060DONGNOI003</t>
  </si>
  <si>
    <t>CER 300x600, 3060DONGNOI003, D</t>
  </si>
  <si>
    <t>GẠCH, CER 300x600, 3060DONGNOI003, Loại D (L5)</t>
  </si>
  <si>
    <t>2018.03.DONGNOI</t>
  </si>
  <si>
    <t>101010153101090015</t>
  </si>
  <si>
    <t>35D3060DONGNOI001</t>
  </si>
  <si>
    <t>CER 300x600, D3060DONGNOI001, D</t>
  </si>
  <si>
    <t>GẠCH, CER 300x600, D3060DONGNOI001, Loại D (L5)</t>
  </si>
  <si>
    <t>35D3060DONGNOI003</t>
  </si>
  <si>
    <t>CER 300x600, D3060DONGNOI003, D</t>
  </si>
  <si>
    <t>GẠCH, CER 300x600, D3060DONGNOI003, Loại D (L5)</t>
  </si>
  <si>
    <t>35NNGTITAN001LA</t>
  </si>
  <si>
    <t>NTM NNG, TITAN001LA, D</t>
  </si>
  <si>
    <t>NGÓI, NTM NNG, TITAN001LA, Loại D (L5)</t>
  </si>
  <si>
    <t>2022.11.TITAN</t>
  </si>
  <si>
    <t>111634388111451820</t>
  </si>
  <si>
    <t>111634</t>
  </si>
  <si>
    <t>111634388</t>
  </si>
  <si>
    <t>11163438811</t>
  </si>
  <si>
    <t>11163438811145</t>
  </si>
  <si>
    <t>1116343881114518</t>
  </si>
  <si>
    <t>NÓC</t>
  </si>
  <si>
    <t>35NNGTITAN002LA</t>
  </si>
  <si>
    <t>NTM NNG, TITAN002LA, D</t>
  </si>
  <si>
    <t>NGÓI, NTM NNG, TITAN002LA, Loại D (L5)</t>
  </si>
  <si>
    <t>111634388111091820</t>
  </si>
  <si>
    <t>11163438811109</t>
  </si>
  <si>
    <t>1116343881110918</t>
  </si>
  <si>
    <t>35NNGTITAN003LA</t>
  </si>
  <si>
    <t>NTM NNG, TITAN003LA, D</t>
  </si>
  <si>
    <t>NGÓI, NTM NNG, TITAN003LA, Loại D (L5)</t>
  </si>
  <si>
    <t>111634388111461820</t>
  </si>
  <si>
    <t>11163438811146</t>
  </si>
  <si>
    <t>1116343881114618</t>
  </si>
  <si>
    <t>35NNGTITAN004LA</t>
  </si>
  <si>
    <t>NTM NNG, TITAN004LA, D</t>
  </si>
  <si>
    <t>NGÓI, NTM NNG, TITAN004LA, Loại D (L5)</t>
  </si>
  <si>
    <t>111634388111471820</t>
  </si>
  <si>
    <t>11163438811147</t>
  </si>
  <si>
    <t>1116343881114718</t>
  </si>
  <si>
    <t>35NNGTITAN005LA</t>
  </si>
  <si>
    <t>NTM NNG, TITAN005LA, D</t>
  </si>
  <si>
    <t>NGÓI, NTM NNG, TITAN005LA, Loại D (L5)</t>
  </si>
  <si>
    <t>111634388111021820</t>
  </si>
  <si>
    <t>11163438811102</t>
  </si>
  <si>
    <t>1116343881110218</t>
  </si>
  <si>
    <t>35NNGTITAN006LA</t>
  </si>
  <si>
    <t>NTM NNG, TITAN006LA, D</t>
  </si>
  <si>
    <t>NGÓI, NTM NNG, TITAN006LA, Loại D (L5)</t>
  </si>
  <si>
    <t>111634388111101820</t>
  </si>
  <si>
    <t>11163438811110</t>
  </si>
  <si>
    <t>1116343881111018</t>
  </si>
  <si>
    <t>35NNGTITAN007LA</t>
  </si>
  <si>
    <t>NTM NNG, TITAN007LA, D</t>
  </si>
  <si>
    <t>NGÓI, NTM NNG, TITAN007LA, Loại D (L5)</t>
  </si>
  <si>
    <t>111634388111111820</t>
  </si>
  <si>
    <t>11163438811111</t>
  </si>
  <si>
    <t>1116343881111118</t>
  </si>
  <si>
    <t>35NNGTITAN008LA</t>
  </si>
  <si>
    <t>NTM NNG, TITAN008LA, D</t>
  </si>
  <si>
    <t>NGÓI, NTM NNG, TITAN008LA, Loại D (L5)</t>
  </si>
  <si>
    <t>111634388111481820</t>
  </si>
  <si>
    <t>11163438811148</t>
  </si>
  <si>
    <t>XANH_NHỚT</t>
  </si>
  <si>
    <t>1116343881114818</t>
  </si>
  <si>
    <t>35NNGTITAN009LA</t>
  </si>
  <si>
    <t>NTM NNG, TITAN009LA, D</t>
  </si>
  <si>
    <t>NGÓI, NTM NNG, TITAN009LA, Loại D (L5)</t>
  </si>
  <si>
    <t>111634388111491820</t>
  </si>
  <si>
    <t>11163438811149</t>
  </si>
  <si>
    <t>ĐỎ_THANH_LONG</t>
  </si>
  <si>
    <t>1116343881114918</t>
  </si>
  <si>
    <t>35NRKTITAN001LA</t>
  </si>
  <si>
    <t>NTM NRK, TITAN001LA, D</t>
  </si>
  <si>
    <t>NGÓI, NTM NRK, TITAN001LA, Loại D (L5)</t>
  </si>
  <si>
    <t>111634386111451920</t>
  </si>
  <si>
    <t>111634386</t>
  </si>
  <si>
    <t>11163438611</t>
  </si>
  <si>
    <t>11163438611145</t>
  </si>
  <si>
    <t>1116343861114519</t>
  </si>
  <si>
    <t>35NRKTITAN002LA</t>
  </si>
  <si>
    <t>NTM NRK, TITAN002LA, D</t>
  </si>
  <si>
    <t>NGÓI, NTM NRK, TITAN002LA, Loại D (L5)</t>
  </si>
  <si>
    <t>111634386111091920</t>
  </si>
  <si>
    <t>11163438611109</t>
  </si>
  <si>
    <t>1116343861110919</t>
  </si>
  <si>
    <t>35NRKTITAN003LA</t>
  </si>
  <si>
    <t>NTM NRK, TITAN003LA, D</t>
  </si>
  <si>
    <t>NGÓI, NTM NRK, TITAN003LA, Loại D (L5)</t>
  </si>
  <si>
    <t>111634386111461920</t>
  </si>
  <si>
    <t>11163438611146</t>
  </si>
  <si>
    <t>1116343861114619</t>
  </si>
  <si>
    <t>35NRKTITAN004LA</t>
  </si>
  <si>
    <t>NTM NRK, TITAN004LA, D</t>
  </si>
  <si>
    <t>NGÓI, NTM NRK, TITAN004LA, Loại D (L5)</t>
  </si>
  <si>
    <t>111634386111471920</t>
  </si>
  <si>
    <t>11163438611147</t>
  </si>
  <si>
    <t>1116343861114719</t>
  </si>
  <si>
    <t>35NRKTITAN005LA</t>
  </si>
  <si>
    <t>NTM NRK, TITAN005LA, D</t>
  </si>
  <si>
    <t>NGÓI, NTM NRK, TITAN005LA, Loại D (L5)</t>
  </si>
  <si>
    <t>111634386111021920</t>
  </si>
  <si>
    <t>11163438611102</t>
  </si>
  <si>
    <t>1116343861110219</t>
  </si>
  <si>
    <t>35NRKTITAN006LA</t>
  </si>
  <si>
    <t>NTM NRK, TITAN006LA, D</t>
  </si>
  <si>
    <t>NGÓI, NTM NRK, TITAN006LA, Loại D (L5)</t>
  </si>
  <si>
    <t>111634386111101920</t>
  </si>
  <si>
    <t>11163438611110</t>
  </si>
  <si>
    <t>1116343861111019</t>
  </si>
  <si>
    <t>35NRKTITAN007LA</t>
  </si>
  <si>
    <t>NTM NRK, TITAN007LA, D</t>
  </si>
  <si>
    <t>NGÓI, NTM NRK, TITAN007LA, Loại D (L5)</t>
  </si>
  <si>
    <t>111634386111111920</t>
  </si>
  <si>
    <t>11163438611111</t>
  </si>
  <si>
    <t>1116343861111119</t>
  </si>
  <si>
    <t>35NRKTITAN008LA</t>
  </si>
  <si>
    <t>NTM NRK, TITAN008LA, D</t>
  </si>
  <si>
    <t>NGÓI, NTM NRK, TITAN008LA, Loại D (L5)</t>
  </si>
  <si>
    <t>111634386111481920</t>
  </si>
  <si>
    <t>11163438611148</t>
  </si>
  <si>
    <t>1116343861114819</t>
  </si>
  <si>
    <t>35NRKTITAN009LA</t>
  </si>
  <si>
    <t>NTM NRK, TITAN009LA, D</t>
  </si>
  <si>
    <t>NGÓI, NTM NRK, TITAN009LA, Loại D (L5)</t>
  </si>
  <si>
    <t>111634386111491920</t>
  </si>
  <si>
    <t>11163438611149</t>
  </si>
  <si>
    <t>1116343861114919</t>
  </si>
  <si>
    <t>35CCNTITAN001</t>
  </si>
  <si>
    <t>NTM CCN, TITAN001, D</t>
  </si>
  <si>
    <t>NGÓI, NTM CCN, TITAN001, Loại D (L5)</t>
  </si>
  <si>
    <t>111634385111456520</t>
  </si>
  <si>
    <t>111634385</t>
  </si>
  <si>
    <t>200x180x15</t>
  </si>
  <si>
    <t>11163438511</t>
  </si>
  <si>
    <t>11163438511145</t>
  </si>
  <si>
    <t>1116343851114565</t>
  </si>
  <si>
    <t>CHẶN_CUỐI_NÓC</t>
  </si>
  <si>
    <t>35CCNTITAN002</t>
  </si>
  <si>
    <t>NTM CCN, TITAN002, D</t>
  </si>
  <si>
    <t>NGÓI, NTM CCN, TITAN002, Loại D (L5)</t>
  </si>
  <si>
    <t>111634385111096520</t>
  </si>
  <si>
    <t>11163438511109</t>
  </si>
  <si>
    <t>1116343851110965</t>
  </si>
  <si>
    <t>35CCNTITAN003</t>
  </si>
  <si>
    <t>NTM CCN, TITAN003, D</t>
  </si>
  <si>
    <t>NGÓI, NTM CCN, TITAN003, Loại D (L5)</t>
  </si>
  <si>
    <t>111634385111466520</t>
  </si>
  <si>
    <t>11163438511146</t>
  </si>
  <si>
    <t>1116343851114665</t>
  </si>
  <si>
    <t>35CCNTITAN004</t>
  </si>
  <si>
    <t>NTM CCN, TITAN004, D</t>
  </si>
  <si>
    <t>NGÓI, NTM CCN, TITAN004, Loại D (L5)</t>
  </si>
  <si>
    <t>111634385111476520</t>
  </si>
  <si>
    <t>11163438511147</t>
  </si>
  <si>
    <t>1116343851114765</t>
  </si>
  <si>
    <t>35CCNTITAN005</t>
  </si>
  <si>
    <t>NTM CCN, TITAN005, D</t>
  </si>
  <si>
    <t>NGÓI, NTM CCN, TITAN005, Loại D (L5)</t>
  </si>
  <si>
    <t>111634385111026520</t>
  </si>
  <si>
    <t>11163438511102</t>
  </si>
  <si>
    <t>1116343851110265</t>
  </si>
  <si>
    <t>35CCNTITAN006</t>
  </si>
  <si>
    <t>NTM CCN, TITAN006, D</t>
  </si>
  <si>
    <t>NGÓI, NTM CCN, TITAN006, Loại D (L5)</t>
  </si>
  <si>
    <t>111634385111106520</t>
  </si>
  <si>
    <t>11163438511110</t>
  </si>
  <si>
    <t>1116343851111065</t>
  </si>
  <si>
    <t>35CCNTITAN007</t>
  </si>
  <si>
    <t>NTM CCN, TITAN007, D</t>
  </si>
  <si>
    <t>NGÓI, NTM CCN, TITAN007, Loại D (L5)</t>
  </si>
  <si>
    <t>111634385111116520</t>
  </si>
  <si>
    <t>11163438511111</t>
  </si>
  <si>
    <t>1116343851111165</t>
  </si>
  <si>
    <t>35CCNTITAN008</t>
  </si>
  <si>
    <t>NTM CCN, TITAN008, D</t>
  </si>
  <si>
    <t>NGÓI, NTM CCN, TITAN008, Loại D (L5)</t>
  </si>
  <si>
    <t>111634385111486520</t>
  </si>
  <si>
    <t>11163438511148</t>
  </si>
  <si>
    <t>1116343851114865</t>
  </si>
  <si>
    <t>35CCNTITAN009</t>
  </si>
  <si>
    <t>NTM CCN, TITAN009, D</t>
  </si>
  <si>
    <t>NGÓI, NTM CCN, TITAN009, Loại D (L5)</t>
  </si>
  <si>
    <t>111634385111496520</t>
  </si>
  <si>
    <t>11163438511149</t>
  </si>
  <si>
    <t>1116343851114965</t>
  </si>
  <si>
    <t>35CCRTITAN001</t>
  </si>
  <si>
    <t>NTM CCR, TITAN001, D</t>
  </si>
  <si>
    <t>NGÓI, NTM CCR, TITAN001, Loại D (L5)</t>
  </si>
  <si>
    <t>111634387111456820</t>
  </si>
  <si>
    <t>111634387</t>
  </si>
  <si>
    <t>11163438711</t>
  </si>
  <si>
    <t>11163438711145</t>
  </si>
  <si>
    <t>1116343871114568</t>
  </si>
  <si>
    <t>CHẶN_CUỐI_RÌA</t>
  </si>
  <si>
    <t>35CCRTITAN002</t>
  </si>
  <si>
    <t>NTM CCR, TITAN002, D</t>
  </si>
  <si>
    <t>NGÓI, NTM CCR, TITAN002, Loại D (L5)</t>
  </si>
  <si>
    <t>111634387111096820</t>
  </si>
  <si>
    <t>11163438711109</t>
  </si>
  <si>
    <t>1116343871110968</t>
  </si>
  <si>
    <t>35CCRTITAN003</t>
  </si>
  <si>
    <t>NTM CCR, TITAN003, D</t>
  </si>
  <si>
    <t>NGÓI, NTM CCR, TITAN003, Loại D (L5)</t>
  </si>
  <si>
    <t>111634387111466820</t>
  </si>
  <si>
    <t>11163438711146</t>
  </si>
  <si>
    <t>1116343871114668</t>
  </si>
  <si>
    <t>35CCRTITAN004</t>
  </si>
  <si>
    <t>NTM CCR, TITAN004, D</t>
  </si>
  <si>
    <t>NGÓI, NTM CCR, TITAN004, Loại D (L5)</t>
  </si>
  <si>
    <t>111634387111476820</t>
  </si>
  <si>
    <t>11163438711147</t>
  </si>
  <si>
    <t>1116343871114768</t>
  </si>
  <si>
    <t>35CBKTITAN003LA</t>
  </si>
  <si>
    <t>NTM CBK, TITAN003LA, D</t>
  </si>
  <si>
    <t>NGÓI, NTM CBK, TITAN003LA, Loại D (L5)</t>
  </si>
  <si>
    <t>2023.03.TITAN</t>
  </si>
  <si>
    <t>111634392111462020</t>
  </si>
  <si>
    <t>111634392</t>
  </si>
  <si>
    <t>380x400x120</t>
  </si>
  <si>
    <t>11163439211</t>
  </si>
  <si>
    <t>11163439211146</t>
  </si>
  <si>
    <t>1116343921114620</t>
  </si>
  <si>
    <t>CHẠC_BA</t>
  </si>
  <si>
    <t>35CBKTITAN004LA</t>
  </si>
  <si>
    <t>NTM CBK, TITAN004LA, D</t>
  </si>
  <si>
    <t>NGÓI, NTM CBK, TITAN004LA, Loại D (L5)</t>
  </si>
  <si>
    <t>111634392111472020</t>
  </si>
  <si>
    <t>11163439211147</t>
  </si>
  <si>
    <t>1116343921114720</t>
  </si>
  <si>
    <t>35CBKTITAN005LA</t>
  </si>
  <si>
    <t>NTM CBK, TITAN005LA, D</t>
  </si>
  <si>
    <t>NGÓI, NTM CBK, TITAN005LA, Loại D (L5)</t>
  </si>
  <si>
    <t>111634392111022020</t>
  </si>
  <si>
    <t>11163439211102</t>
  </si>
  <si>
    <t>1116343921110220</t>
  </si>
  <si>
    <t>35CBKTITAN006LA</t>
  </si>
  <si>
    <t>NTM CBK, TITAN006LA, D</t>
  </si>
  <si>
    <t>NGÓI, NTM CBK, TITAN006LA, Loại D (L5)</t>
  </si>
  <si>
    <t>111634392111102020</t>
  </si>
  <si>
    <t>11163439211110</t>
  </si>
  <si>
    <t>1116343921111020</t>
  </si>
  <si>
    <t>35CBKTITAN007LA</t>
  </si>
  <si>
    <t>NTM CBK, TITAN007LA, D</t>
  </si>
  <si>
    <t>NGÓI, NTM CBK, TITAN007LA, Loại D (L5)</t>
  </si>
  <si>
    <t>111634392111112020</t>
  </si>
  <si>
    <t>11163439211111</t>
  </si>
  <si>
    <t>1116343921111120</t>
  </si>
  <si>
    <t>35CBKTITAN008LA</t>
  </si>
  <si>
    <t>NTM CBK, TITAN008LA, D</t>
  </si>
  <si>
    <t>NGÓI, NTM CBK, TITAN008LA, Loại D (L5)</t>
  </si>
  <si>
    <t>111634392111482020</t>
  </si>
  <si>
    <t>11163439211148</t>
  </si>
  <si>
    <t>1116343921114820</t>
  </si>
  <si>
    <t>35CBKTITAN009LA</t>
  </si>
  <si>
    <t>NTM CBK, TITAN009LA, D</t>
  </si>
  <si>
    <t>NGÓI, NTM CBK, TITAN009LA, Loại D (L5)</t>
  </si>
  <si>
    <t>111634392111492020</t>
  </si>
  <si>
    <t>11163439211149</t>
  </si>
  <si>
    <t>1116343921114920</t>
  </si>
  <si>
    <t>35CBYTITAN001LA</t>
  </si>
  <si>
    <t>NTM CBY, TITAN001LA, D</t>
  </si>
  <si>
    <t>NGÓI, NTM CBY, TITAN001LA, Loại D (L5)</t>
  </si>
  <si>
    <t>111634393111452020</t>
  </si>
  <si>
    <t>111634393</t>
  </si>
  <si>
    <t>375x380x120</t>
  </si>
  <si>
    <t>11163439311</t>
  </si>
  <si>
    <t>11163439311145</t>
  </si>
  <si>
    <t>1116343931114520</t>
  </si>
  <si>
    <t>35CBYTITAN002LA</t>
  </si>
  <si>
    <t>NTM CBY, TITAN002LA, D</t>
  </si>
  <si>
    <t>NGÓI, NTM CBY, TITAN002LA, Loại D (L5)</t>
  </si>
  <si>
    <t>111634393111092020</t>
  </si>
  <si>
    <t>11163439311109</t>
  </si>
  <si>
    <t>1116343931110920</t>
  </si>
  <si>
    <t>35CBYTITAN003LA</t>
  </si>
  <si>
    <t>NTM CBY, TITAN003LA, D</t>
  </si>
  <si>
    <t>NGÓI, NTM CBY, TITAN003LA, Loại D (L5)</t>
  </si>
  <si>
    <t>111634393111462020</t>
  </si>
  <si>
    <t>11163439311146</t>
  </si>
  <si>
    <t>1116343931114620</t>
  </si>
  <si>
    <t>35CBYTITAN004LA</t>
  </si>
  <si>
    <t>NTM CBY, TITAN004LA, D</t>
  </si>
  <si>
    <t>NGÓI, NTM CBY, TITAN004LA, Loại D (L5)</t>
  </si>
  <si>
    <t>111634393111472020</t>
  </si>
  <si>
    <t>11163439311147</t>
  </si>
  <si>
    <t>1116343931114720</t>
  </si>
  <si>
    <t>35CBYTITAN005LA</t>
  </si>
  <si>
    <t>NTM CBY, TITAN005LA, D</t>
  </si>
  <si>
    <t>NGÓI, NTM CBY, TITAN005LA, Loại D (L5)</t>
  </si>
  <si>
    <t>111634393111022020</t>
  </si>
  <si>
    <t>11163439311102</t>
  </si>
  <si>
    <t>1116343931110220</t>
  </si>
  <si>
    <t>35CBYTITAN006LA</t>
  </si>
  <si>
    <t>NTM CBY, TITAN006LA, D</t>
  </si>
  <si>
    <t>NGÓI, NTM CBY, TITAN006LA, Loại D (L5)</t>
  </si>
  <si>
    <t>111634393111102020</t>
  </si>
  <si>
    <t>11163439311110</t>
  </si>
  <si>
    <t>1116343931111020</t>
  </si>
  <si>
    <t>35CBYTITAN007LA</t>
  </si>
  <si>
    <t>NTM CBY, TITAN007LA, D</t>
  </si>
  <si>
    <t>NGÓI, NTM CBY, TITAN007LA, Loại D (L5)</t>
  </si>
  <si>
    <t>111634393111112020</t>
  </si>
  <si>
    <t>11163439311111</t>
  </si>
  <si>
    <t>1116343931111120</t>
  </si>
  <si>
    <t>35CBYTITAN008LA</t>
  </si>
  <si>
    <t>NTM CBY, TITAN008LA, D</t>
  </si>
  <si>
    <t>NGÓI, NTM CBY, TITAN008LA, Loại D (L5)</t>
  </si>
  <si>
    <t>111634393111482020</t>
  </si>
  <si>
    <t>11163439311148</t>
  </si>
  <si>
    <t>1116343931114820</t>
  </si>
  <si>
    <t>35CBYTITAN009LA</t>
  </si>
  <si>
    <t>NTM CBY, TITAN009LA, D</t>
  </si>
  <si>
    <t>NGÓI, NTM CBY, TITAN009LA, Loại D (L5)</t>
  </si>
  <si>
    <t>111634393111492020</t>
  </si>
  <si>
    <t>11163439311149</t>
  </si>
  <si>
    <t>1116343931114920</t>
  </si>
  <si>
    <t>35NCTTITAN002LA</t>
  </si>
  <si>
    <t>NTM NCT, TITAN002LA, D</t>
  </si>
  <si>
    <t>NGÓI, NTM NCT, TITAN002LA, Loại D (L5)</t>
  </si>
  <si>
    <t>111634394111092420</t>
  </si>
  <si>
    <t>111634394</t>
  </si>
  <si>
    <t>11163439411</t>
  </si>
  <si>
    <t>11163439411109</t>
  </si>
  <si>
    <t>1116343941110924</t>
  </si>
  <si>
    <t>35NCTTITAN003LA</t>
  </si>
  <si>
    <t>NTM NCT, TITAN003LA, D</t>
  </si>
  <si>
    <t>NGÓI, NTM NCT, TITAN003LA, Loại D (L5)</t>
  </si>
  <si>
    <t>111634394111462420</t>
  </si>
  <si>
    <t>11163439411146</t>
  </si>
  <si>
    <t>1116343941114624</t>
  </si>
  <si>
    <t>35NCTTITAN004LA</t>
  </si>
  <si>
    <t>NTM NCT, TITAN004LA, D</t>
  </si>
  <si>
    <t>NGÓI, NTM NCT, TITAN004LA, Loại D (L5)</t>
  </si>
  <si>
    <t>111634394111472420</t>
  </si>
  <si>
    <t>11163439411147</t>
  </si>
  <si>
    <t>1116343941114724</t>
  </si>
  <si>
    <t>35NCTTITAN005LA</t>
  </si>
  <si>
    <t>NTM NCT, TITAN005LA, D</t>
  </si>
  <si>
    <t>NGÓI, NTM NCT, TITAN005LA, Loại D (L5)</t>
  </si>
  <si>
    <t>111634394111022420</t>
  </si>
  <si>
    <t>11163439411102</t>
  </si>
  <si>
    <t>1116343941110224</t>
  </si>
  <si>
    <t>35NCTTITAN006LA</t>
  </si>
  <si>
    <t>NTM NCT, TITAN006LA, D</t>
  </si>
  <si>
    <t>NGÓI, NTM NCT, TITAN006LA, Loại D (L5)</t>
  </si>
  <si>
    <t>111634394111102420</t>
  </si>
  <si>
    <t>11163439411110</t>
  </si>
  <si>
    <t>1116343941111024</t>
  </si>
  <si>
    <t>35NCTTITAN007LA</t>
  </si>
  <si>
    <t>NTM NCT, TITAN007LA, D</t>
  </si>
  <si>
    <t>NGÓI, NTM NCT, TITAN007LA, Loại D (L5)</t>
  </si>
  <si>
    <t>111634394111112420</t>
  </si>
  <si>
    <t>11163439411111</t>
  </si>
  <si>
    <t>1116343941111124</t>
  </si>
  <si>
    <t>35NCTTITAN008LA</t>
  </si>
  <si>
    <t>NTM NCT, TITAN008LA, D</t>
  </si>
  <si>
    <t>NGÓI, NTM NCT, TITAN008LA, Loại D (L5)</t>
  </si>
  <si>
    <t>111634394111482420</t>
  </si>
  <si>
    <t>11163439411148</t>
  </si>
  <si>
    <t>1116343941114824</t>
  </si>
  <si>
    <t>35NCTTITAN009LA</t>
  </si>
  <si>
    <t>NTM NCT, TITAN009LA, D</t>
  </si>
  <si>
    <t>NGÓI, NTM NCT, TITAN009LA, Loại D (L5)</t>
  </si>
  <si>
    <t>111634394111492420</t>
  </si>
  <si>
    <t>11163439411149</t>
  </si>
  <si>
    <t>1116343941114924</t>
  </si>
  <si>
    <t>256060MEKONG005</t>
  </si>
  <si>
    <t>POR 600x600, 6060MEKONG005, D</t>
  </si>
  <si>
    <t>GẠCH, POR 600x600, 6060MEKONG005, Loại D (L5)</t>
  </si>
  <si>
    <t>101112171111050012</t>
  </si>
  <si>
    <t>10111217111105</t>
  </si>
  <si>
    <t>1011121711110500</t>
  </si>
  <si>
    <t>353060MNDA010</t>
  </si>
  <si>
    <t>CER 300x600, 3060MNDA010, D</t>
  </si>
  <si>
    <t>GẠCH, CER 300x600, 3060MNDA010, Loại D (L5)</t>
  </si>
  <si>
    <t>2023.08.MNDA</t>
  </si>
  <si>
    <t>353060CLOUD010</t>
  </si>
  <si>
    <t>CER 300x600, 3060CLOUD010, D</t>
  </si>
  <si>
    <t>GẠCH, CER 300x600, 3060CLOUD010, Loại D (L5)</t>
  </si>
  <si>
    <t>2023.09.CLOUD</t>
  </si>
  <si>
    <t>354080ANHVIEN001-H+</t>
  </si>
  <si>
    <t>CER 400x800, 4080ANHVIEN001-H+, D</t>
  </si>
  <si>
    <t>GẠCH, CER 400x800, 4080ANHVIEN001-H+, Loại D (L5)</t>
  </si>
  <si>
    <t>2023.09.ANHVIEN</t>
  </si>
  <si>
    <t>101010162101351010</t>
  </si>
  <si>
    <t>10101016210135</t>
  </si>
  <si>
    <t>1010101621013510</t>
  </si>
  <si>
    <t>354080ANHVIEN002-H+</t>
  </si>
  <si>
    <t>CER 400x800, 4080ANHVIEN002-H+, D</t>
  </si>
  <si>
    <t>GẠCH, CER 400x800, 4080ANHVIEN002-H+, Loại D (L5)</t>
  </si>
  <si>
    <t>453060THACHDONG001-H+</t>
  </si>
  <si>
    <t>POR 300x600, 3060THACHDONG001-H+, D</t>
  </si>
  <si>
    <t>GẠCH, POR 300x600, 3060THACHDONG001-H+, Loại D (L5)</t>
  </si>
  <si>
    <t>2024.01.THACHDONG</t>
  </si>
  <si>
    <t>101112153111091010</t>
  </si>
  <si>
    <t>1011121531110910</t>
  </si>
  <si>
    <t>453060THACHDONG002-H+</t>
  </si>
  <si>
    <t>POR 300x600, 3060THACHDONG002-H+, D</t>
  </si>
  <si>
    <t>GẠCH, POR 300x600, 3060THACHDONG002-H+, Loại D (L5)</t>
  </si>
  <si>
    <t>46GR20120E</t>
  </si>
  <si>
    <t>POR 200x1200, POR20120E, E</t>
  </si>
  <si>
    <t>GẠCH, POR 200x1200, POR20120E, Loại E (L6)</t>
  </si>
  <si>
    <t>2023.05.TPB</t>
  </si>
  <si>
    <t>101112380111051011</t>
  </si>
  <si>
    <t>101112380</t>
  </si>
  <si>
    <t>10111238011</t>
  </si>
  <si>
    <t>10111238011105</t>
  </si>
  <si>
    <t>1011123801110510</t>
  </si>
  <si>
    <t>453060THACHDONG006-H+</t>
  </si>
  <si>
    <t>POR 300x600, 3060THACHDONG006-H+, D</t>
  </si>
  <si>
    <t>GẠCH, POR 300x600, 3060THACHDONG006-H+, Loại D (L5)</t>
  </si>
  <si>
    <t>101112153111351010</t>
  </si>
  <si>
    <t>10111215311135</t>
  </si>
  <si>
    <t>1011121531113510</t>
  </si>
  <si>
    <t>453060THACHDONG007-H+</t>
  </si>
  <si>
    <t>POR 300x600, 3060THACHDONG007-H+, D</t>
  </si>
  <si>
    <t>GẠCH, POR 300x600, 3060THACHDONG007-H+, Loại D (L5)</t>
  </si>
  <si>
    <t>101112153111071010</t>
  </si>
  <si>
    <t>1011121531110710</t>
  </si>
  <si>
    <t>453060THACHDONG008-H+</t>
  </si>
  <si>
    <t>POR 300x600, 3060THACHDONG008-H+, D</t>
  </si>
  <si>
    <t>GẠCH, POR 300x600, 3060THACHDONG008-H+, Loại D (L5)</t>
  </si>
  <si>
    <t>453060NOBLE001-H+</t>
  </si>
  <si>
    <t>POR 300x600, 3060NOBLE001-H+, D</t>
  </si>
  <si>
    <t>GẠCH, POR 300x600, 3060NOBLE001-H+, Loại D (L5)</t>
  </si>
  <si>
    <t>2024.11.NOBLE</t>
  </si>
  <si>
    <t>101112153111071026</t>
  </si>
  <si>
    <t>453060NOBLE002-H+</t>
  </si>
  <si>
    <t>POR 300x600, 3060NOBLE002-H+, D</t>
  </si>
  <si>
    <t>GẠCH, POR 300x600, 3060NOBLE002-H+, Loại D (L5)</t>
  </si>
  <si>
    <t>101112153111041027</t>
  </si>
  <si>
    <t>1011121531110410</t>
  </si>
  <si>
    <t>453060NOBLE003-H+</t>
  </si>
  <si>
    <t>POR 300x600, 3060NOBLE003-H+, D</t>
  </si>
  <si>
    <t>GẠCH, POR 300x600, 3060NOBLE003-H+, Loại D (L5)</t>
  </si>
  <si>
    <t>453060NOBLE004-H+</t>
  </si>
  <si>
    <t>POR 300x600, 3060NOBLE004-H+, D</t>
  </si>
  <si>
    <t>GẠCH, POR 300x600, 3060NOBLE004-H+, Loại D (L5)</t>
  </si>
  <si>
    <t>453060NOBLE005-H+</t>
  </si>
  <si>
    <t>POR 300x600, 3060NOBLE005-H+, D</t>
  </si>
  <si>
    <t>GẠCH, POR 300x600, 3060NOBLE005-H+, Loại D (L5)</t>
  </si>
  <si>
    <t>453060NOBLE006-H+</t>
  </si>
  <si>
    <t>POR 300x600, 3060NOBLE006-H+, D</t>
  </si>
  <si>
    <t>GẠCH, POR 300x600, 3060NOBLE006-H+, Loại D (L5)</t>
  </si>
  <si>
    <t>101112153111091027</t>
  </si>
  <si>
    <t>354080CARARAS005-H+</t>
  </si>
  <si>
    <t>CER 400x800, 4080CARARAS005-H+, D</t>
  </si>
  <si>
    <t>GẠCH, CER 400x800, 4080CARARAS005-H+, Loại D (L5)</t>
  </si>
  <si>
    <t>2024.11.CARARAS</t>
  </si>
  <si>
    <t>354080CARARAS006-H+</t>
  </si>
  <si>
    <t>CER 400x800, 4080CARARAS006-H+, D</t>
  </si>
  <si>
    <t>GẠCH, CER 400x800, 4080CARARAS006-H+, Loại D (L5)</t>
  </si>
  <si>
    <t>354080TRAVERTINE003-H+</t>
  </si>
  <si>
    <t>CER 400x800, 4080TRAVERTINE003-H+, D</t>
  </si>
  <si>
    <t>GẠCH, CER 400x800, 4080TRAVERTINE003-H+, Loại D (L5)</t>
  </si>
  <si>
    <t>2024.12.TRAVERTINE</t>
  </si>
  <si>
    <t>354080TRAVERTINE001-H+</t>
  </si>
  <si>
    <t>CER 400x800, 4080TRAVERTINE001-H+, D</t>
  </si>
  <si>
    <t>GẠCH, CER 400x800, 4080TRAVERTINE001-H+, Loại D (L5)</t>
  </si>
  <si>
    <t>2025.03.TRAVERTINE</t>
  </si>
  <si>
    <t>354080TRAVERTINE002-H+</t>
  </si>
  <si>
    <t>CER 400x800, 4080TRAVERTINE002-H+, D</t>
  </si>
  <si>
    <t>GẠCH, CER 400x800, 4080TRAVERTINE002-H+, Loại D (L5)</t>
  </si>
  <si>
    <t>2025.02.TRAVERTINE</t>
  </si>
  <si>
    <t>353060THACMO001</t>
  </si>
  <si>
    <t>CER 300x600, 3060THACMO001, D</t>
  </si>
  <si>
    <t>GẠCH, CER 300x600, 3060THACMO001, Loại D (L5)</t>
  </si>
  <si>
    <t>3530040513TITAN002.</t>
  </si>
  <si>
    <t>NTM NLL, TITAN002, D.</t>
  </si>
  <si>
    <t>NGÓI, NTM NLL, TITAN002, Loại D (L5).</t>
  </si>
  <si>
    <t>2022.10.TITAN</t>
  </si>
  <si>
    <t>111633363111091400</t>
  </si>
  <si>
    <t>35CCRALPHA002</t>
  </si>
  <si>
    <t>NTM CCR, ALPHA002, D</t>
  </si>
  <si>
    <t>NGÓI, NTM CCR, ALPHA002, Loại D (L5)</t>
  </si>
  <si>
    <t>2025.06.ALPHA</t>
  </si>
  <si>
    <t>35CCRALPHA003</t>
  </si>
  <si>
    <t>NTM CCR, ALPHA003, D</t>
  </si>
  <si>
    <t>NGÓI, NTM CCR, ALPHA003, Loại D (L5)</t>
  </si>
  <si>
    <t>35CCRALPHA004</t>
  </si>
  <si>
    <t>NTM CCR, ALPHA004, D</t>
  </si>
  <si>
    <t>NGÓI, NTM CCR, ALPHA004, Loại D (L5)</t>
  </si>
  <si>
    <t>35CCRALPHA005</t>
  </si>
  <si>
    <t>NTM CCR, ALPHA005, D</t>
  </si>
  <si>
    <t>NGÓI, NTM CCR, ALPHA005, Loại D (L5)</t>
  </si>
  <si>
    <t>111634387111026820</t>
  </si>
  <si>
    <t>11163438711102</t>
  </si>
  <si>
    <t>1116343871110268</t>
  </si>
  <si>
    <t>35CCRALPHA006</t>
  </si>
  <si>
    <t>NTM CCR, ALPHA006, D</t>
  </si>
  <si>
    <t>NGÓI, NTM CCR, ALPHA006, Loại D (L5)</t>
  </si>
  <si>
    <t>111634387111106820</t>
  </si>
  <si>
    <t>11163438711110</t>
  </si>
  <si>
    <t>1116343871111068</t>
  </si>
  <si>
    <t>35CCRALPHA007</t>
  </si>
  <si>
    <t>NTM CCR, ALPHA007, D</t>
  </si>
  <si>
    <t>NGÓI, NTM CCR, ALPHA007, Loại D (L5)</t>
  </si>
  <si>
    <t>111634387111116820</t>
  </si>
  <si>
    <t>11163438711111</t>
  </si>
  <si>
    <t>1116343871111168</t>
  </si>
  <si>
    <t>35CCRALPHA008</t>
  </si>
  <si>
    <t>NTM CCR, ALPHA008, D</t>
  </si>
  <si>
    <t>NGÓI, NTM CCR, ALPHA008, Loại D (L5)</t>
  </si>
  <si>
    <t>111634387111486820</t>
  </si>
  <si>
    <t>11163438711148</t>
  </si>
  <si>
    <t>1116343871114868</t>
  </si>
  <si>
    <t>35CCRALPHA009</t>
  </si>
  <si>
    <t>NTM CCR, ALPHA009, D</t>
  </si>
  <si>
    <t>NGÓI, NTM CCR, ALPHA009, Loại D (L5)</t>
  </si>
  <si>
    <t>111634387111496820</t>
  </si>
  <si>
    <t>11163438711149</t>
  </si>
  <si>
    <t>1116343871114968</t>
  </si>
  <si>
    <t>35CCRALPHA010</t>
  </si>
  <si>
    <t>NTM CCR, ALPHA010, D</t>
  </si>
  <si>
    <t>NGÓI, NTM CCR, ALPHA010, Loại D (L5)</t>
  </si>
  <si>
    <t>35CCRALPHA011</t>
  </si>
  <si>
    <t>NTM CCR, ALPHA011, D</t>
  </si>
  <si>
    <t>NGÓI, NTM CCR, ALPHA011, Loại D (L5)</t>
  </si>
  <si>
    <t>111634387111506820</t>
  </si>
  <si>
    <t>11163438711150</t>
  </si>
  <si>
    <t>XANH_ĐẬM</t>
  </si>
  <si>
    <t>1116343871115068</t>
  </si>
  <si>
    <t>35CCRALPHA012</t>
  </si>
  <si>
    <t>NTM CCR, ALPHA012, D</t>
  </si>
  <si>
    <t>NGÓI, NTM CCR, ALPHA012, Loại D (L5)</t>
  </si>
  <si>
    <t>111634387111076820</t>
  </si>
  <si>
    <t>11163438711107</t>
  </si>
  <si>
    <t>1116343871110768</t>
  </si>
  <si>
    <t>35CCRALPHA013</t>
  </si>
  <si>
    <t>NTM CCR, ALPHA013, D</t>
  </si>
  <si>
    <t>NGÓI, NTM CCR, ALPHA013, Loại D (L5)</t>
  </si>
  <si>
    <t>111634387111016820</t>
  </si>
  <si>
    <t>11163438711101</t>
  </si>
  <si>
    <t>1116343871110168</t>
  </si>
  <si>
    <t>35CCRALPHA014</t>
  </si>
  <si>
    <t>NTM CCR, ALPHA014, D</t>
  </si>
  <si>
    <t>NGÓI, NTM CCR, ALPHA014, Loại D (L5)</t>
  </si>
  <si>
    <t>111634387111046820</t>
  </si>
  <si>
    <t>11163438711104</t>
  </si>
  <si>
    <t>1116343871110468</t>
  </si>
  <si>
    <t>36NNGALPHA006</t>
  </si>
  <si>
    <t>NTM NNG, ALPHA006, E</t>
  </si>
  <si>
    <t>NGÓI, NTM NNG, ALPHA006LA, Loại E (L6)</t>
  </si>
  <si>
    <t>ALPHA</t>
  </si>
  <si>
    <t>111634383111101820</t>
  </si>
  <si>
    <t>111634383</t>
  </si>
  <si>
    <t>300x210x12</t>
  </si>
  <si>
    <t>11163438311</t>
  </si>
  <si>
    <t>11163438311110</t>
  </si>
  <si>
    <t>1116343831111018</t>
  </si>
  <si>
    <t>3230040513TITAN001</t>
  </si>
  <si>
    <t>NTM NLL, TITAN001, A</t>
  </si>
  <si>
    <t>NGÓI, NTM NLL, TITAN001, Loại A (L2)</t>
  </si>
  <si>
    <t>3230040513TITAN002</t>
  </si>
  <si>
    <t>NTM NLL, TITAN002, A</t>
  </si>
  <si>
    <t>NGÓI, NTM NLL, TITAN002, Loại A (L2)</t>
  </si>
  <si>
    <t>2022.04.TITAN</t>
  </si>
  <si>
    <t>3230040513TITAN003</t>
  </si>
  <si>
    <t>NTM NLL, TITAN003, A</t>
  </si>
  <si>
    <t>NGÓI, NTM NLL, TITAN003, Loại A (L2)</t>
  </si>
  <si>
    <t>3230040513TITAN004</t>
  </si>
  <si>
    <t>NTM NLL, TITAN004, A</t>
  </si>
  <si>
    <t>NGÓI, NTM NLL, TITAN004, Loại A (L2)</t>
  </si>
  <si>
    <t>3230040513TITAN005</t>
  </si>
  <si>
    <t>NTM NLL, TITAN005, A</t>
  </si>
  <si>
    <t>NGÓI, NTM NLL, TITAN005, Loại A (L2)</t>
  </si>
  <si>
    <t>3230040513TITAN006</t>
  </si>
  <si>
    <t>NTM NLL, TITAN006, A</t>
  </si>
  <si>
    <t>NGÓI, NTM NLL, TITAN006, Loại A (L2)</t>
  </si>
  <si>
    <t>111633363111101420</t>
  </si>
  <si>
    <t>11163336311110</t>
  </si>
  <si>
    <t>1116333631111014</t>
  </si>
  <si>
    <t>3230040513TITAN007</t>
  </si>
  <si>
    <t>NTM NLL, TITAN007, A</t>
  </si>
  <si>
    <t>NGÓI, NTM NLL, TITAN007, Loại A (L2)</t>
  </si>
  <si>
    <t>111633363111111420</t>
  </si>
  <si>
    <t>11163336311111</t>
  </si>
  <si>
    <t>1116333631111114</t>
  </si>
  <si>
    <t>313030HOADA001</t>
  </si>
  <si>
    <t>CER 300x300, 3030HOADA001, AA</t>
  </si>
  <si>
    <t>GẠCH, CER 300x300, 3030HOADA001, Loại AA (L1)</t>
  </si>
  <si>
    <t>2014.04.HOADA</t>
  </si>
  <si>
    <t>313030LEAF001</t>
  </si>
  <si>
    <t>CER 300x300, 3030LEAF001, AA</t>
  </si>
  <si>
    <t>GẠCH, CER 300x300, 3030LEAF001, Loại AA (L1)</t>
  </si>
  <si>
    <t>2016.10.LEAF</t>
  </si>
  <si>
    <t>313030NVA04</t>
  </si>
  <si>
    <t>CER 300x300, 3030NVA04, AA</t>
  </si>
  <si>
    <t>GẠCH, CER 300x300, 3030NVA04, Loại AA (L1)</t>
  </si>
  <si>
    <t>313030ONIX008</t>
  </si>
  <si>
    <t>CER 300x300, 3030ONIX008, AA</t>
  </si>
  <si>
    <t>GẠCH, CER 300x300, 3030ONIX008, Loại AA (L1)</t>
  </si>
  <si>
    <t>2012.12.ONIX</t>
  </si>
  <si>
    <t>101011151111120010</t>
  </si>
  <si>
    <t>313060CARARAS002LA</t>
  </si>
  <si>
    <t>CER 300x600, 3060CARARAS002LA, AA</t>
  </si>
  <si>
    <t>GẠCH, CER 300x600, 3060CARARAS002LA, Loại AA (L1)</t>
  </si>
  <si>
    <t>2018.05.CARARAS</t>
  </si>
  <si>
    <t>313030ROCA001</t>
  </si>
  <si>
    <t>CER 300x300, 3030ROCA001, AA</t>
  </si>
  <si>
    <t>GẠCH, CER 300x300, 3030ROCA001, Loại AA (L1)</t>
  </si>
  <si>
    <t>313060M01</t>
  </si>
  <si>
    <t>CER 300x600, 3060M01, AA</t>
  </si>
  <si>
    <t>GẠCH, CER 300x600, 3060M01, Loại AA (L1)</t>
  </si>
  <si>
    <t>312540TRANCHAU001</t>
  </si>
  <si>
    <t>CER 250x400, 2540TRANCHAU001, AA</t>
  </si>
  <si>
    <t>GẠCH, CER 250x400, 2540TRANCHAU001, Loại AA (L1)</t>
  </si>
  <si>
    <t>2014.05.TRANCHAU</t>
  </si>
  <si>
    <t>313030PHALE001</t>
  </si>
  <si>
    <t>CER 300x300, 3030PHALE001, AA</t>
  </si>
  <si>
    <t>GẠCH, CER 300x300, 3030PHALE001, Loại AA (L1)</t>
  </si>
  <si>
    <t>2013.10.PHALE</t>
  </si>
  <si>
    <t>313030PHUSA001</t>
  </si>
  <si>
    <t>CER 300x300, 3030PHUSA001, AA</t>
  </si>
  <si>
    <t>GẠCH, CER 300x300, 3030PHUSA001, Loại AA (L1)</t>
  </si>
  <si>
    <t>312540MNDA23</t>
  </si>
  <si>
    <t>CER 250x400, 2540MNDA23, AA</t>
  </si>
  <si>
    <t>GẠCH, CER 250x400, 2540MNDA23, Loại AA (L1)</t>
  </si>
  <si>
    <t>213060DA05</t>
  </si>
  <si>
    <t>POR 300x600, 3060DA05, AA</t>
  </si>
  <si>
    <t>GẠCH, POR 300x600, 3060DA05, Loại AA (L1)</t>
  </si>
  <si>
    <t>213060TAYBAC005</t>
  </si>
  <si>
    <t>POR 300x600, 3060TAYBAC005, AA</t>
  </si>
  <si>
    <t>GẠCH, POR 300x600, 3060TAYBAC005, Loại AA (L1)</t>
  </si>
  <si>
    <t>2017.06.TAYBAC</t>
  </si>
  <si>
    <t>216060DAMB_BV103-01</t>
  </si>
  <si>
    <t>POR 600x600, 6060DAMB_BV103-01, AA</t>
  </si>
  <si>
    <t>GẠCH, POR 600x600, 6060DAMB BV103-01, Loại AA (L1)</t>
  </si>
  <si>
    <t>2020.06.MBDA</t>
  </si>
  <si>
    <t>101112171111080012</t>
  </si>
  <si>
    <t>10111217111108</t>
  </si>
  <si>
    <t>1011121711110800</t>
  </si>
  <si>
    <t>21DAPHUQUOCLA</t>
  </si>
  <si>
    <t>POR 400x400, DAPHUQUOCLA, AA</t>
  </si>
  <si>
    <t>GẠCH, POR 400x400, DAPHUQUOCLA, Loại AA (L1)</t>
  </si>
  <si>
    <t>2012.06.MNKH</t>
  </si>
  <si>
    <t>101112161111040010</t>
  </si>
  <si>
    <t>1011121611110400</t>
  </si>
  <si>
    <t>213060DIAOC11-002</t>
  </si>
  <si>
    <t>POR 300x600, 3060DIAOC11-002, AA</t>
  </si>
  <si>
    <t>GẠCH, POR 300x600, 3060DIAOC11-002, Loại AA (L1)</t>
  </si>
  <si>
    <t>2017.12.MNKH</t>
  </si>
  <si>
    <t>21465</t>
  </si>
  <si>
    <t>CER 400x400, 465, AA</t>
  </si>
  <si>
    <t>GẠCH, CER 400x400, 465, Loại AA (L1)</t>
  </si>
  <si>
    <t>2008.04.NUMBER</t>
  </si>
  <si>
    <t>101011161101100010</t>
  </si>
  <si>
    <t>10101116110110</t>
  </si>
  <si>
    <t>1010111611011000</t>
  </si>
  <si>
    <t>214040THACHANH003</t>
  </si>
  <si>
    <t>POR 400x400, 4040THACHANH003, AA</t>
  </si>
  <si>
    <t>GẠCH, POR 400x400, 4040THACHANH003, Loại AA (L1)</t>
  </si>
  <si>
    <t>2017.08.THACHANH</t>
  </si>
  <si>
    <t>35NRKALPHA001</t>
  </si>
  <si>
    <t>NTM NRK, ALPHA001, D</t>
  </si>
  <si>
    <t>NGÓI, NTM NRK, ALPHA001, Loại D (L5)</t>
  </si>
  <si>
    <t>35NRKALPHA002</t>
  </si>
  <si>
    <t>NTM NRK, ALPHA002, D</t>
  </si>
  <si>
    <t>NGÓI, NTM NRK, ALPHA002, Loại D (L5)</t>
  </si>
  <si>
    <t>35NRKALPHA003</t>
  </si>
  <si>
    <t>NTM NRK, ALPHA003, D</t>
  </si>
  <si>
    <t>NGÓI, NTM NRK, ALPHA003, Loại D (L5)</t>
  </si>
  <si>
    <t>35NRKALPHA004</t>
  </si>
  <si>
    <t>NTM NRK, ALPHA004, D</t>
  </si>
  <si>
    <t>NGÓI, NTM NRK, ALPHA004, Loại D (L5)</t>
  </si>
  <si>
    <t>35NRKALPHA005</t>
  </si>
  <si>
    <t>NTM NRK, ALPHA005, D</t>
  </si>
  <si>
    <t>NGÓI, NTM NRK, ALPHA005, Loại D (L5)</t>
  </si>
  <si>
    <t>35NRKALPHA006</t>
  </si>
  <si>
    <t>NTM NRK, ALPHA006, D</t>
  </si>
  <si>
    <t>NGÓI, NTM NRK, ALPHA006, Loại D (L5)</t>
  </si>
  <si>
    <t>35NRKALPHA007</t>
  </si>
  <si>
    <t>NTM NRK, ALPHA007, D</t>
  </si>
  <si>
    <t>NGÓI, NTM NRK, ALPHA007, Loại D (L5)</t>
  </si>
  <si>
    <t>35NRKALPHA008</t>
  </si>
  <si>
    <t>NTM NRK, ALPHA008, D</t>
  </si>
  <si>
    <t>NGÓI, NTM NRK, ALPHA008, Loại D (L5)</t>
  </si>
  <si>
    <t>35NRKALPHA009</t>
  </si>
  <si>
    <t>NTM NRK, ALPHA009, D</t>
  </si>
  <si>
    <t>NGÓI, NTM NRK, ALPHA009, Loại D (L5)</t>
  </si>
  <si>
    <t>35NRKALPHA010</t>
  </si>
  <si>
    <t>NTM NRK, ALPHA010, D</t>
  </si>
  <si>
    <t>NGÓI, NTM NRK, ALPHA010, Loại D (L5)</t>
  </si>
  <si>
    <t>35NRKALPHA011</t>
  </si>
  <si>
    <t>NTM NRK, ALPHA011, D</t>
  </si>
  <si>
    <t>NGÓI, NTM NRK, ALPHA011, Loại D (L5)</t>
  </si>
  <si>
    <t>111634386111501920</t>
  </si>
  <si>
    <t>11163438611150</t>
  </si>
  <si>
    <t>1116343861115019</t>
  </si>
  <si>
    <t>35NRKALPHA012</t>
  </si>
  <si>
    <t>NTM NRK, ALPHA012, D</t>
  </si>
  <si>
    <t>NGÓI, NTM NRK, ALPHA012, Loại D (L5)</t>
  </si>
  <si>
    <t>111634386111071920</t>
  </si>
  <si>
    <t>11163438611107</t>
  </si>
  <si>
    <t>1116343861110719</t>
  </si>
  <si>
    <t>35NRKALPHA013</t>
  </si>
  <si>
    <t>NTM NRK, ALPHA013, D</t>
  </si>
  <si>
    <t>NGÓI, NTM NRK, ALPHA013, Loại D (L5)</t>
  </si>
  <si>
    <t>111634386111011920</t>
  </si>
  <si>
    <t>11163438611101</t>
  </si>
  <si>
    <t>1116343861110119</t>
  </si>
  <si>
    <t>35NRKALPHA014</t>
  </si>
  <si>
    <t>NTM NRK, ALPHA014, D</t>
  </si>
  <si>
    <t>NGÓI, NTM NRK, ALPHA014, Loại D (L5)</t>
  </si>
  <si>
    <t>111634386111041920</t>
  </si>
  <si>
    <t>11163438611104</t>
  </si>
  <si>
    <t>1116343861110419</t>
  </si>
  <si>
    <t>36NNGTITAN010</t>
  </si>
  <si>
    <t>NTM NNG, TITAN010, E</t>
  </si>
  <si>
    <t>NGÓI, NTM NNG, TITAN010LA, Loại E (L6)</t>
  </si>
  <si>
    <t>2025.06.TITAN</t>
  </si>
  <si>
    <t>36NNGTITAN011</t>
  </si>
  <si>
    <t>NTM NNG, TITAN011, E</t>
  </si>
  <si>
    <t>NGÓI, NTM NNG, TITAN011LA, Loại E (L6)</t>
  </si>
  <si>
    <t>111634388111501820</t>
  </si>
  <si>
    <t>11163438811150</t>
  </si>
  <si>
    <t>1116343881115018</t>
  </si>
  <si>
    <t>36NNGALPHA002</t>
  </si>
  <si>
    <t>NTM NNG, ALPHA002, E</t>
  </si>
  <si>
    <t>NGÓI, NTM NNG, ALPHA002LA, Loại E (L6)</t>
  </si>
  <si>
    <t>111634383111091820</t>
  </si>
  <si>
    <t>11163438311109</t>
  </si>
  <si>
    <t>1116343831110918</t>
  </si>
  <si>
    <t>36NNGALPHA004</t>
  </si>
  <si>
    <t>NTM NNG, ALPHA004, E</t>
  </si>
  <si>
    <t>NGÓI, NTM NNG, ALPHA004LA, Loại E (L6)</t>
  </si>
  <si>
    <t>111634383111471820</t>
  </si>
  <si>
    <t>11163438311147</t>
  </si>
  <si>
    <t>1116343831114718</t>
  </si>
  <si>
    <t>36NNGALPHA005</t>
  </si>
  <si>
    <t>NTM NNG, ALPHA005, E</t>
  </si>
  <si>
    <t>NGÓI, NTM NNG, ALPHA005LA, Loại E (L6)</t>
  </si>
  <si>
    <t>111634383111021820</t>
  </si>
  <si>
    <t>11163438311102</t>
  </si>
  <si>
    <t>1116343831110218</t>
  </si>
  <si>
    <t>36NNGALPHA010</t>
  </si>
  <si>
    <t>NTM NNG, ALPHA010, E</t>
  </si>
  <si>
    <t>NGÓI, NTM NNG, ALPHA010LA, Loại E (L6)</t>
  </si>
  <si>
    <t>111634383111001820</t>
  </si>
  <si>
    <t>11163438311100</t>
  </si>
  <si>
    <t>1116343831110018</t>
  </si>
  <si>
    <t>36NNGALPHA012</t>
  </si>
  <si>
    <t>NTM NNG, ALPHA012, E</t>
  </si>
  <si>
    <t>NGÓI, NTM NNG, ALPHA012LA, Loại E (L6)</t>
  </si>
  <si>
    <t>111634383111071820</t>
  </si>
  <si>
    <t>11163438311107</t>
  </si>
  <si>
    <t>1116343831110718</t>
  </si>
  <si>
    <t>36NNGALPHA013</t>
  </si>
  <si>
    <t>NTM NNG, ALPHA013, E</t>
  </si>
  <si>
    <t>NGÓI, NTM NNG, ALPHA013LA, Loại E (L6)</t>
  </si>
  <si>
    <t>111634383111011820</t>
  </si>
  <si>
    <t>11163438311101</t>
  </si>
  <si>
    <t>1116343831110118</t>
  </si>
  <si>
    <t>36NNGALPHA014</t>
  </si>
  <si>
    <t>NTM NNG, ALPHA014, E</t>
  </si>
  <si>
    <t>NGÓI, NTM NNG, ALPHA014LA, Loại E (L6)</t>
  </si>
  <si>
    <t>111634383111041820</t>
  </si>
  <si>
    <t>11163438311104</t>
  </si>
  <si>
    <t>1116343831110418</t>
  </si>
  <si>
    <t>95001</t>
  </si>
  <si>
    <t>GKH 190x190x95, 95001</t>
  </si>
  <si>
    <t>GẠCH, GKH 190x190x95, 95001</t>
  </si>
  <si>
    <t>2006.12.GẠCH KÍNH</t>
  </si>
  <si>
    <t>FG010</t>
  </si>
  <si>
    <t>101214185151071300</t>
  </si>
  <si>
    <t>1012</t>
  </si>
  <si>
    <t>GẠCH_KÍNH</t>
  </si>
  <si>
    <t>101214</t>
  </si>
  <si>
    <t>101214185</t>
  </si>
  <si>
    <t>190x190x95</t>
  </si>
  <si>
    <t>10121418515</t>
  </si>
  <si>
    <t>HOA_VĂN</t>
  </si>
  <si>
    <t>10121418515107</t>
  </si>
  <si>
    <t>1012141851510713</t>
  </si>
  <si>
    <t>Z</t>
  </si>
  <si>
    <t>Gạch Kính Hoa_Văn</t>
  </si>
  <si>
    <t>95005</t>
  </si>
  <si>
    <t>GKH 190x190x95, 95005</t>
  </si>
  <si>
    <t>GẠCH, GKH 190x190x95, 95005</t>
  </si>
  <si>
    <t>95021</t>
  </si>
  <si>
    <t>GKH 190x190x95, 95021</t>
  </si>
  <si>
    <t>GẠCH, GKH 190x190x95, 95021</t>
  </si>
  <si>
    <t>413060GECKO005</t>
  </si>
  <si>
    <t>POR 300x600, 3060GECKO005, AA</t>
  </si>
  <si>
    <t>GẠCH, POR 300x600, 3060GECKO005, Loại AA (L1)</t>
  </si>
  <si>
    <t>101112153111011110</t>
  </si>
  <si>
    <t>1011121531110111</t>
  </si>
  <si>
    <t>41DH01</t>
  </si>
  <si>
    <t>POR 600x600, DH01, AA</t>
  </si>
  <si>
    <t>GẠCH, POR 600x600, DH01, Loại AA (L1)</t>
  </si>
  <si>
    <t>2017.02.MNKH</t>
  </si>
  <si>
    <t>413060PHUQUY002QN</t>
  </si>
  <si>
    <t>POR 300x600, 3060PHUQUY002QN, AA</t>
  </si>
  <si>
    <t>GẠCH, POR 300x600, 3060PHUQUY002QN, Loại AA (L1)</t>
  </si>
  <si>
    <t>413060GECKO009QN</t>
  </si>
  <si>
    <t>POR 300x600, 3060GECKO009QN, AA</t>
  </si>
  <si>
    <t>GẠCH, POR 300x600, 3060GECKO009QN, Loại AA (L1)</t>
  </si>
  <si>
    <t>413060GECKO007QN</t>
  </si>
  <si>
    <t>POR 300x600, 3060GECKO007QN, AA</t>
  </si>
  <si>
    <t>GẠCH, POR 300x600, 3060GECKO007QN, Loại AA (L1)</t>
  </si>
  <si>
    <t>10ND20020016VT1GK0260Q01</t>
  </si>
  <si>
    <t>GBK 200x200x16, GK0260Q01S, AA</t>
  </si>
  <si>
    <t>GẠCH BÔNG, GBK 200x200x16, GK0260Q01S, Loại AA (L1)</t>
  </si>
  <si>
    <t>FG012</t>
  </si>
  <si>
    <t>101314224161130000</t>
  </si>
  <si>
    <t>10131422416</t>
  </si>
  <si>
    <t>NỔI</t>
  </si>
  <si>
    <t>10131422416113</t>
  </si>
  <si>
    <t>1013142241611300</t>
  </si>
  <si>
    <t>Gạch Bông Khía</t>
  </si>
  <si>
    <t>10ND20020016VT1GK1305Q00</t>
  </si>
  <si>
    <t>GBK 200x200x16, GK1305Q00S, AA</t>
  </si>
  <si>
    <t>GẠCH BÔNG, GBK 200x200x16, GK1305Q00S, Loại AA (L1)</t>
  </si>
  <si>
    <t>10ND20020016VT4GK0262Q05</t>
  </si>
  <si>
    <t>GBK 200x200x16, GK0262Q05S, AA</t>
  </si>
  <si>
    <t>GẠCH BÔNG, GBK 200x200x16, GK0262Q05S, Loại AA (L1)</t>
  </si>
  <si>
    <t>101314224161160000</t>
  </si>
  <si>
    <t>10131422416116</t>
  </si>
  <si>
    <t>1013142241611600</t>
  </si>
  <si>
    <t>10ND20020016VT1GK0165Q01</t>
  </si>
  <si>
    <t>GBK 200x200x16, GK0165Q01S, AA</t>
  </si>
  <si>
    <t>GẠCH BÔNG, GBK 200x200x16, GK0165Q01S, Loại AA (L1)</t>
  </si>
  <si>
    <t>10ND20020016VT1GK1306Q01</t>
  </si>
  <si>
    <t>GBK 200x200x16, GK1306Q01S, AA</t>
  </si>
  <si>
    <t>GẠCH BÔNG, GBK 200x200x16, GK1306Q01S, Loại AA (L1)</t>
  </si>
  <si>
    <t>10ND20020016VT2GK1247Q02</t>
  </si>
  <si>
    <t>GBK 200x200x16, GK1247Q02S, AA</t>
  </si>
  <si>
    <t>GẠCH BÔNG, GBK 200x200x16, GK1247Q02S, Loại AA (L1)</t>
  </si>
  <si>
    <t>101314224161140000</t>
  </si>
  <si>
    <t>10131422416114</t>
  </si>
  <si>
    <t>1013142241611400</t>
  </si>
  <si>
    <t>10ND20020016VT3GK1278Q02</t>
  </si>
  <si>
    <t>GBK 200x200x16, GK1278Q02S, AA</t>
  </si>
  <si>
    <t>GẠCH BÔNG, GBK 200x200x16, GK1278Q02S, Loại AA (L1)</t>
  </si>
  <si>
    <t>101314224161150000</t>
  </si>
  <si>
    <t>10131422416115</t>
  </si>
  <si>
    <t>1013142241611500</t>
  </si>
  <si>
    <t>10ND20020016VT3GK1287Q00</t>
  </si>
  <si>
    <t>GBK 200x200x16, GK1287Q00S, AA</t>
  </si>
  <si>
    <t>GẠCH BÔNG, GBK 200x200x16, GK1287Q00S, Loại AA (L1)</t>
  </si>
  <si>
    <t>10ND20020016VT1GK0011M00</t>
  </si>
  <si>
    <t>GBK 200x200x16, GK0011M00S, AA</t>
  </si>
  <si>
    <t>GẠCH BÔNG, GBK 200x200x16, GK0011M00S, Loại AA (L1)</t>
  </si>
  <si>
    <t>10ND20020016VT1GK1309Q00</t>
  </si>
  <si>
    <t>GBK 200x200x16, GK1309Q00S, AA</t>
  </si>
  <si>
    <t>GẠCH BÔNG, GBK 200x200x16, GK1309Q00S, Loại AA (L1)</t>
  </si>
  <si>
    <t>10ND20020016VT3GK1316Q01</t>
  </si>
  <si>
    <t>GBK 200x200x16, GK1316Q01S, AA</t>
  </si>
  <si>
    <t>GẠCH BÔNG, GBK 200x200x16, GK1316Q01S, Loại AA (L1)</t>
  </si>
  <si>
    <t>10ND20023216LT6GK1258Q01</t>
  </si>
  <si>
    <t>GBK 200x232x16, GK1258Q01H, AA</t>
  </si>
  <si>
    <t>GẠCH BÔNG, GBK 200x232x16, GK1258Q01H, Loại AA (L1)</t>
  </si>
  <si>
    <t>101316229161180000</t>
  </si>
  <si>
    <t>10131622916</t>
  </si>
  <si>
    <t>10131622916118</t>
  </si>
  <si>
    <t>1013162291611800</t>
  </si>
  <si>
    <t>10ND20020016VD3GK1304Q01</t>
  </si>
  <si>
    <t>GBK 200x200x16, GK1304Q01S, AA</t>
  </si>
  <si>
    <t>GẠCH BÔNG, GBK 200x200x16, GK1304Q01S, Loại AA (L1)</t>
  </si>
  <si>
    <t>10ND20020016VT1GK0212Q00</t>
  </si>
  <si>
    <t>GBK 200x200x16, GK0212Q00S, AA</t>
  </si>
  <si>
    <t>GẠCH BÔNG, GBK 200x200x16, GK0212Q00S, Loại AA (L1)</t>
  </si>
  <si>
    <t>10ND20020016VT1GK1312Q00</t>
  </si>
  <si>
    <t>GBK 200x200x16, GK1312Q00S, AA</t>
  </si>
  <si>
    <t>GẠCH BÔNG, GBK 200x200x16, GK1312Q00S, Loại AA (L1)</t>
  </si>
  <si>
    <t>10ND20020016VT1GK0262Q02</t>
  </si>
  <si>
    <t>GBK 200x200x16, GK0262Q02S, AA</t>
  </si>
  <si>
    <t>GẠCH BÔNG, GBK 200x200x16, GK0262Q02S, Loại AA (L1)</t>
  </si>
  <si>
    <t>10ND20020016VT1GK1311Q00</t>
  </si>
  <si>
    <t>GBK 200x200x16, GK1311Q00S, AA</t>
  </si>
  <si>
    <t>GẠCH BÔNG, GBK 200x200x16, GK1311Q00S, Loại AA (L1)</t>
  </si>
  <si>
    <t>10ND20020016VT4GK0262Q03</t>
  </si>
  <si>
    <t>GBK 200x200x16, GK0262Q03S, AA</t>
  </si>
  <si>
    <t>GẠCH BÔNG, GBK 200x200x16, GK0262Q03S, Loại AA (L1)</t>
  </si>
  <si>
    <t>10ND20020016VT4GK0262Q04</t>
  </si>
  <si>
    <t>GBK 200x200x16, GK0262Q04S, AA</t>
  </si>
  <si>
    <t>GẠCH BÔNG, GBK 200x200x16, GK0262Q04S, Loại AA (L1)</t>
  </si>
  <si>
    <t>10ND20020016VT1GK0054Q00</t>
  </si>
  <si>
    <t>GBK 200x200x16, GK0054Q00S, AA</t>
  </si>
  <si>
    <t>GẠCH BÔNG, GBK 200x200x16, GK0054Q00S, Loại AA (L1)</t>
  </si>
  <si>
    <t>10ND20020016VT1GK1308Q00</t>
  </si>
  <si>
    <t>GBK 200x200x16, GK1308Q00S, AA</t>
  </si>
  <si>
    <t>GẠCH BÔNG, GBK 200x200x16, GK1308Q00S, Loại AA (L1)</t>
  </si>
  <si>
    <t>10ND20020016VT1GK1301Q00</t>
  </si>
  <si>
    <t>GBK 200x200x16, GK1301Q00S, AA</t>
  </si>
  <si>
    <t>GẠCH BÔNG, GBK 200x200x16, GK1301Q00S, Loại AA (L1)</t>
  </si>
  <si>
    <t>10ND20020016VT1GK1306Q00</t>
  </si>
  <si>
    <t>GBK 200x200x16, GK1306Q00S, AA</t>
  </si>
  <si>
    <t>GẠCH BÔNG, GBK 200x200x16, GK1306Q00S, Loại AA (L1)</t>
  </si>
  <si>
    <t>10ND20020016VT5GK1287Q01</t>
  </si>
  <si>
    <t>GBK 200x200x16, GK1287Q01S, AA</t>
  </si>
  <si>
    <t>GẠCH BÔNG, GBK 200x200x16, GK1287Q01S, Loại AA (L1)</t>
  </si>
  <si>
    <t>101314224161170000</t>
  </si>
  <si>
    <t>10131422416117</t>
  </si>
  <si>
    <t>1013142241611700</t>
  </si>
  <si>
    <t>10ND20020016VT1GK1247Q00</t>
  </si>
  <si>
    <t>GBK 200x200x16, GK1247Q00S, AA</t>
  </si>
  <si>
    <t>GẠCH BÔNG, GBK 200x200x16, GK1247Q00S, Loại AA (L1)</t>
  </si>
  <si>
    <t>10ND20020016VT1GK1303Q00</t>
  </si>
  <si>
    <t>GBK 200x200x16, GK1303Q00S, AA</t>
  </si>
  <si>
    <t>GẠCH BÔNG, GBK 200x200x16, GK1303Q00S, Loại AA (L1)</t>
  </si>
  <si>
    <t>10ND20020016VT1GK1303Q01</t>
  </si>
  <si>
    <t>GBK 200x200x16, GK1303Q01S, AA</t>
  </si>
  <si>
    <t>GẠCH BÔNG, GBK 200x200x16, GK1303Q01S, Loại AA (L1)</t>
  </si>
  <si>
    <t>10XK10010016VT2GT1020G04</t>
  </si>
  <si>
    <t>GBT 100x100x16, GT1020G04S, AA</t>
  </si>
  <si>
    <t>GẠCH BÔNG, GBT 100x100x16, GT1020G04S, Loại AA (L1)</t>
  </si>
  <si>
    <t>FG013</t>
  </si>
  <si>
    <t>Gạch Bông Terazo</t>
  </si>
  <si>
    <t>10XK20020016VT1GK1390Q03</t>
  </si>
  <si>
    <t>GBK 200x200x16, GK1390Q03S, AA</t>
  </si>
  <si>
    <t>GẠCH BÔNG, GBK 200x200x16, GK1390Q03S, Loại AA (L1)</t>
  </si>
  <si>
    <t>10XK20020016VT2GT0587Q06</t>
  </si>
  <si>
    <t>GBT 200x200x16, GT0587Q06S, AA</t>
  </si>
  <si>
    <t>GẠCH BÔNG, GBT 200x200x16, GT0587Q06S, Loại AA (L1)</t>
  </si>
  <si>
    <t>10XK20020016VT2GT1282Q03</t>
  </si>
  <si>
    <t>GBT 200x200x16, GT1282Q03S, AA</t>
  </si>
  <si>
    <t>GẠCH BÔNG, GBT 200x200x16, GT1282Q03S, Loại AA (L1)</t>
  </si>
  <si>
    <t>10XK20020016VT2GT0329G00</t>
  </si>
  <si>
    <t>GBT 200x200x16, GT0329G00S, AA</t>
  </si>
  <si>
    <t>GẠCH BÔNG, GBT 200x200x16, GT0329G00S, Loại AA (L1)</t>
  </si>
  <si>
    <t>10XK20020016VT2GT0329V00</t>
  </si>
  <si>
    <t>GBT 200x200x16, GT0329V00S, AA</t>
  </si>
  <si>
    <t>GẠCH BÔNG, GBT 200x200x16, GT0329V00S, Loại AA (L1)</t>
  </si>
  <si>
    <t>10XK20020016VT2GT1208Q00</t>
  </si>
  <si>
    <t>GBT 200x200x16, GT1208Q00S, AA</t>
  </si>
  <si>
    <t>GẠCH BÔNG, GBT 200x200x16, GT1208Q00S, Loại AA (L1)</t>
  </si>
  <si>
    <t>10XK10020016CT2GT1020V04</t>
  </si>
  <si>
    <t>GBT 100x200x16, GT1020V04R, AA</t>
  </si>
  <si>
    <t>GẠCH BÔNG, GBT 100x200x16, GT1020V04R, Loại AA (L1)</t>
  </si>
  <si>
    <t>10XK20020016VT2GT0054Q62</t>
  </si>
  <si>
    <t>GBT 200x200x16, GT0054Q62S, AA</t>
  </si>
  <si>
    <t>GẠCH BÔNG, GBT 200x200x16, GT0054Q62S, Loại AA (L1)</t>
  </si>
  <si>
    <t>10XK20020016VT2GT0563Q55</t>
  </si>
  <si>
    <t>GBT 200x200x16, GT0563Q55S, AA</t>
  </si>
  <si>
    <t>GẠCH BÔNG, GBT 200x200x16, GT0563Q55S, Loại AA (L1)</t>
  </si>
  <si>
    <t>10XK20020016VT2GT1206Q00</t>
  </si>
  <si>
    <t>GBT 200x200x16, GT1206Q00S, AA</t>
  </si>
  <si>
    <t>GẠCH BÔNG, GBT 200x200x16, GT1206Q00S, Loại AA (L1)</t>
  </si>
  <si>
    <t>10XK20020016VT3GT0611Q04</t>
  </si>
  <si>
    <t>GBT 200x200x16, GT0611Q04S, AA</t>
  </si>
  <si>
    <t>GẠCH BÔNG, GBT 200x200x16, GT0611Q04S, Loại AA (L1)</t>
  </si>
  <si>
    <t>10XK20020016VT1GK1390Q00</t>
  </si>
  <si>
    <t>GBK 200x200x16, GK1390Q00S, AA</t>
  </si>
  <si>
    <t>GẠCH BÔNG, GBK 200x200x16, GK1390Q00S, Loại AA (L1)</t>
  </si>
  <si>
    <t>10XK20020016VT2GT0054Q63</t>
  </si>
  <si>
    <t>GBT 200x200x16, GT0054Q63S, AA</t>
  </si>
  <si>
    <t>GẠCH BÔNG, GBT 200x200x16, GT0054Q63S, Loại AA (L1)</t>
  </si>
  <si>
    <t>10XK20020016VT2GT0168Q02</t>
  </si>
  <si>
    <t>GBT 200x200x16, GT0168Q02S, AA</t>
  </si>
  <si>
    <t>GẠCH BÔNG, GBT 200x200x16, GT0168Q02S, Loại AA (L1)</t>
  </si>
  <si>
    <t>10XK20020016VT3GT0015M00</t>
  </si>
  <si>
    <t>GBT 200x200x16, GT0015M00S, AA</t>
  </si>
  <si>
    <t>GẠCH BÔNG, GBT 200x200x16, GT0015M00S, Loại AA (L1)</t>
  </si>
  <si>
    <t>10XK20020016VT1GK1390Q01</t>
  </si>
  <si>
    <t>GBK 200x200x16, GK1390Q01S, AA</t>
  </si>
  <si>
    <t>GẠCH BÔNG, GBK 200x200x16, GK1390Q01S, Loại AA (L1)</t>
  </si>
  <si>
    <t>10XK20020016VT2GT0015M02</t>
  </si>
  <si>
    <t>GBT 200x200x16, GT0015M02S, AA</t>
  </si>
  <si>
    <t>GẠCH BÔNG, GBT 200x200x16, GT0015M02S, Loại AA (L1)</t>
  </si>
  <si>
    <t>10XK20020016VT1GK1390Q02</t>
  </si>
  <si>
    <t>GBK 200x200x16, GK1390Q02S, AA</t>
  </si>
  <si>
    <t>GẠCH BÔNG, GBK 200x200x16, GK1390Q02S, Loại AA (L1)</t>
  </si>
  <si>
    <t>10XK20020016VT2GT1233Q01</t>
  </si>
  <si>
    <t>GBT 200x200x16, GT1233Q01S, AA</t>
  </si>
  <si>
    <t>GẠCH BÔNG, GBT 200x200x16, GT1233Q01S, Loại AA (L1)</t>
  </si>
  <si>
    <t>10XK20020016VT3GT0224Q07</t>
  </si>
  <si>
    <t>GBT 200x200x16, GT0224Q07S, AA</t>
  </si>
  <si>
    <t>GẠCH BÔNG, GBT 200x200x16, GT0224Q07S, Loại AA (L1)</t>
  </si>
  <si>
    <t>10XK20020016VT2GT0204Q03</t>
  </si>
  <si>
    <t>GBT 200x200x16, GT0204Q03S, AA</t>
  </si>
  <si>
    <t>GẠCH BÔNG, GBT 200x200x16, GT0204Q03S, Loại AA (L1)</t>
  </si>
  <si>
    <t>10XK20020016VT2GT0222Q03</t>
  </si>
  <si>
    <t>GBT 200x200x16, GT0222Q03S, AA</t>
  </si>
  <si>
    <t>GẠCH BÔNG, GBT 200x200x16, GT0222Q03S, Loại AA (L1)</t>
  </si>
  <si>
    <t>10XK20020016VT2GT0168Q01</t>
  </si>
  <si>
    <t>GBT 200x200x16, GT0168Q01S, AA</t>
  </si>
  <si>
    <t>GẠCH BÔNG, GBT 200x200x16, GT0168Q01S, Loại AA (L1)</t>
  </si>
  <si>
    <t>10XK20020016VT1GK1390Q05</t>
  </si>
  <si>
    <t>GBK 200x200x16, GK1390Q05S, AA</t>
  </si>
  <si>
    <t>GẠCH BÔNG, GBK 200x200x16, GK1390Q05S, Loại AA (L1)</t>
  </si>
  <si>
    <t>214DM01LA</t>
  </si>
  <si>
    <t>POR 400x400, 4DM01LA, AA</t>
  </si>
  <si>
    <t>GẠCH, POR 400x400, 4DM01LA, Loại AA (L1)</t>
  </si>
  <si>
    <t>2012.07.MNKH</t>
  </si>
  <si>
    <t>10XK20020016VT2GT0168Q06</t>
  </si>
  <si>
    <t>GBT 200x200x16, GT0168Q06S, AA</t>
  </si>
  <si>
    <t>GẠCH BÔNG, GBT 200x200x16, GT0168Q06S, Loại AA (L1)</t>
  </si>
  <si>
    <t>10ND20020016VT4GK0011M01</t>
  </si>
  <si>
    <t>GBK 200x200x16, GK0011M01S, AA</t>
  </si>
  <si>
    <t>GẠCH BÔNG, GBK 200x200x16, GK0011M01S, Loại AA (L1)</t>
  </si>
  <si>
    <t>2021.12.GVH</t>
  </si>
  <si>
    <t>FG014</t>
  </si>
  <si>
    <t>GẠCH_VỈA_HÈ</t>
  </si>
  <si>
    <t>ZIC_ZAC</t>
  </si>
  <si>
    <t>TRƠN</t>
  </si>
  <si>
    <t>M500</t>
  </si>
  <si>
    <t>Gạch Vỉa Hè</t>
  </si>
  <si>
    <t>225x112.5x100</t>
  </si>
  <si>
    <t>10XK20020016VT4GK1422Q00</t>
  </si>
  <si>
    <t>GBK 200x200x16, GK1422Q00S, AA</t>
  </si>
  <si>
    <t>GẠCH BÔNG, GBK 200x200x16, GK1422Q00S, Loại AA (L1)</t>
  </si>
  <si>
    <t>GBK 200x200x16, GK1422Q00S, Loại AA (L1)</t>
  </si>
  <si>
    <t>10ND20023216LT3GK1423Q01</t>
  </si>
  <si>
    <t>GBK 200x232x16, GK1423Q01H, AA</t>
  </si>
  <si>
    <t>GẠCH BÔNG, GBK 200x232x16, GK1423Q01H, Loại AA (L1)</t>
  </si>
  <si>
    <t>GBK 200x232x16, GK1423Q01H, Loại AA</t>
  </si>
  <si>
    <t>101316229161150000</t>
  </si>
  <si>
    <t>10131622916115</t>
  </si>
  <si>
    <t>1013162291611500</t>
  </si>
  <si>
    <t>10ND20023216LT3GK1423Q02</t>
  </si>
  <si>
    <t>GBK 200x232x16, GK1423Q02H, AA</t>
  </si>
  <si>
    <t>GẠCH BÔNG, GBK 200x232x16, GK1423Q02H, Loại AA (L1)</t>
  </si>
  <si>
    <t>GBK 200x232x16, GK1423Q02H, Loại AA</t>
  </si>
  <si>
    <t>10XK20020016VT2GT0587Q03</t>
  </si>
  <si>
    <t>GBT 200x200x16, GT0587Q03S, AA</t>
  </si>
  <si>
    <t>GẠCH BÔNG, GBT 200x200x16, GT0587Q03S, Loại AA (L1)</t>
  </si>
  <si>
    <t>10ND20020016VT1GK6032SRD00</t>
  </si>
  <si>
    <t>GBK 200x200x16, GK6032SRD00S, AA</t>
  </si>
  <si>
    <t>GẠCH BÔNG, GBK 200x200x16, GK6032SRD00S, Loại AA (L1)</t>
  </si>
  <si>
    <t>GBK 200x200x16, GK6032SRD00S, Loại AA</t>
  </si>
  <si>
    <t>10XK20020016VT2GT1449Q00</t>
  </si>
  <si>
    <t>GBT 200x200x16, GT1449Q00S, AA</t>
  </si>
  <si>
    <t>GẠCH BÔNG, GBT 200x200x16, GT1449Q00S, Loại AA (L1)</t>
  </si>
  <si>
    <t>10XK20020016VT3GT0015M03</t>
  </si>
  <si>
    <t>GBT 200x200x16, GT0015M03S, AA</t>
  </si>
  <si>
    <t>GẠCH BÔNG, GBT 200x200x16, GT0015M03S, Loại AA (L1)</t>
  </si>
  <si>
    <t>10XK20023216LT1GTK</t>
  </si>
  <si>
    <t>GBT 200x232x16, GTKH, AA</t>
  </si>
  <si>
    <t>GẠCH BÔNG, GBT 200x232x16, GTKH, Loại AA (L1)</t>
  </si>
  <si>
    <t>10XK20023216LT1GTRD2</t>
  </si>
  <si>
    <t>GBT 200x232x16, GTRD2H, AA</t>
  </si>
  <si>
    <t>GẠCH BÔNG, GBT 200x232x16, GTRD2H, Loại AA (L1)</t>
  </si>
  <si>
    <t>10XK20023216LT1GTCR3</t>
  </si>
  <si>
    <t>GBT 200x232x16, GTCR3H, AA</t>
  </si>
  <si>
    <t>GẠCH BÔNG, GBT 200x232x16, GTCR3H, Loại AA (L1)</t>
  </si>
  <si>
    <t>10XK20020016VT4GK1455Q00</t>
  </si>
  <si>
    <t>GBK 200x200x16, GK1455Q00S, AA</t>
  </si>
  <si>
    <t>GẠCH BÔNG, GBK 200x200x16, GK1455Q00S, Loại AA (L1)</t>
  </si>
  <si>
    <t>10ND20020016VT3GT0578Q02</t>
  </si>
  <si>
    <t>GBT 200x200x16, GT0578Q02S, AA</t>
  </si>
  <si>
    <t>GẠCH BÔNG, GBT 200x200x16, GT0578Q02S, Loại AA (L1)</t>
  </si>
  <si>
    <t>10ND20020016VT2GT1457Q00</t>
  </si>
  <si>
    <t>GBT 200x200x16, GT1457Q00S, AA</t>
  </si>
  <si>
    <t>GẠCH BÔNG, GBT 200x200x16, GT1457Q00S, Loại AA (L1)</t>
  </si>
  <si>
    <t>10XK20020016VT2GT0120Q02</t>
  </si>
  <si>
    <t>GBT 200x200x16, GT0120Q02S, AA</t>
  </si>
  <si>
    <t>GẠCH BÔNG, GBT 200x200x16, GT0120Q02S, Loại AA (L1)</t>
  </si>
  <si>
    <t>10ND20020016VT1GK1306Q02</t>
  </si>
  <si>
    <t>GBK 200x200x16, GK1306Q02S, AA</t>
  </si>
  <si>
    <t>GẠCH BÔNG, GBK 200x200x16, GK1306Q02S, Loại AA (L1)</t>
  </si>
  <si>
    <t>10XK20020016VT1GK1390Q06</t>
  </si>
  <si>
    <t>GBK 200x200x16, GK1390Q06S, AA</t>
  </si>
  <si>
    <t>GẠCH BÔNG, GBK 200x200x16, GK1390Q06S, Loại AA (L1)</t>
  </si>
  <si>
    <t>10XK20020016VT3GT0205Q17</t>
  </si>
  <si>
    <t>GBT 200x200x16, GT0205Q17S, AA</t>
  </si>
  <si>
    <t>GẠCH BÔNG, GBT 200x200x16, GT0205Q17S, Loại AA (L1)</t>
  </si>
  <si>
    <t>10XK10010016VT1GTAZ4</t>
  </si>
  <si>
    <t>GBT 100x100x16, GTAZ4S, AA</t>
  </si>
  <si>
    <t>GẠCH BÔNG, GBT 100x100x16, GTAZ4S, Loại AA (L1)</t>
  </si>
  <si>
    <t>10XK10010016VT1GTCD1</t>
  </si>
  <si>
    <t>GBT 100x100x16, GTCD1S, AA</t>
  </si>
  <si>
    <t>GẠCH BÔNG, GBT 100x100x16, GTCD1S, Loại AA (L1)</t>
  </si>
  <si>
    <t>10XK10010016VT1GTCD3</t>
  </si>
  <si>
    <t>GBT 100x100x16, GTCD3S, AA</t>
  </si>
  <si>
    <t>GẠCH BÔNG, GBT 100x100x16, GTCD3S, Loại AA (L1)</t>
  </si>
  <si>
    <t>10XK10010016VT1GTCR1</t>
  </si>
  <si>
    <t>GBT 100x100x16, GTCR1S, AA</t>
  </si>
  <si>
    <t>GẠCH BÔNG, GBT 100x100x16, GTCR1S, Loại AA (L1)</t>
  </si>
  <si>
    <t>10XK10010016VT1GTCR3</t>
  </si>
  <si>
    <t>GBT 100x100x16, GTCR3S, AA</t>
  </si>
  <si>
    <t>GẠCH BÔNG, GBT 100x100x16, GTCR3S, Loại AA (L1)</t>
  </si>
  <si>
    <t>10XK10010016VT1GTGR3</t>
  </si>
  <si>
    <t>GBT 100x100x16, GTGR3S, AA</t>
  </si>
  <si>
    <t>GẠCH BÔNG, GBT 100x100x16, GTGR3S, Loại AA (L1)</t>
  </si>
  <si>
    <t>10XK10010016VT1GTPE1</t>
  </si>
  <si>
    <t>GBT 100x100x16, GTPE1S, AA</t>
  </si>
  <si>
    <t>GẠCH BÔNG, GBT 100x100x16, GTPE1S, Loại AA (L1)</t>
  </si>
  <si>
    <t>10XK10010016VT1GTPE3</t>
  </si>
  <si>
    <t>GBT 100x100x16, GTPE3S, AA</t>
  </si>
  <si>
    <t>GẠCH BÔNG, GBT 100x100x16, GTPE3S, Loại AA (L1)</t>
  </si>
  <si>
    <t>10XK10010016VT1GTSA1</t>
  </si>
  <si>
    <t>GBT 100x100x16, GTSA1S, AA</t>
  </si>
  <si>
    <t>GẠCH BÔNG, GBT 100x100x16, GTSA1S, Loại AA (L1)</t>
  </si>
  <si>
    <t>10XK10010016VT1GTSA2</t>
  </si>
  <si>
    <t>GBT 100x100x16, GTSA2S, AA</t>
  </si>
  <si>
    <t>GẠCH BÔNG, GBT 100x100x16, GTSA2S, Loại AA (L1)</t>
  </si>
  <si>
    <t>10XK10010016VT1GTW</t>
  </si>
  <si>
    <t>GBT 100x100x16, GTWS, AA</t>
  </si>
  <si>
    <t>GẠCH BÔNG, GBT 100x100x16, GTWS, Loại AA (L1)</t>
  </si>
  <si>
    <t>10XK20020016VT1GK1390Q04</t>
  </si>
  <si>
    <t>GBK 200x200x16, GK1390Q04S, AA</t>
  </si>
  <si>
    <t>GẠCH BÔNG, GBK 200x200x16, GK1390Q04S, Loại AA (L1)</t>
  </si>
  <si>
    <t>10ND12525016CT1GK1471Q00</t>
  </si>
  <si>
    <t>GBK 125x250x16, GK1471Q00R, AA</t>
  </si>
  <si>
    <t>GẠCH BÔNG, GBK 125x250x16, GK1471Q00R, Loại AA (L1)</t>
  </si>
  <si>
    <t>101315381161130000</t>
  </si>
  <si>
    <t>10131538116</t>
  </si>
  <si>
    <t>10131538116113</t>
  </si>
  <si>
    <t>1013153811611300</t>
  </si>
  <si>
    <t>10ND12525016CT1GK1470Q00</t>
  </si>
  <si>
    <t>GBK 125x250x16, GK1470Q00R, AA</t>
  </si>
  <si>
    <t>GẠCH BÔNG, GBK 125x250x16, GK1470Q00R, Loại AA (L1)</t>
  </si>
  <si>
    <t>10ND12525016CT1GK1472Q00</t>
  </si>
  <si>
    <t>GBK 125x250x16, GK1472Q00R, AA</t>
  </si>
  <si>
    <t>GẠCH BÔNG, GBK 125x250x16, GK1472Q00R, Loại AA (L1)</t>
  </si>
  <si>
    <t>10ND12525016CT1GK1473Q00</t>
  </si>
  <si>
    <t>GBK 125x250x16, GK1473Q00R, AA</t>
  </si>
  <si>
    <t>GẠCH BÔNG, GBK 125x250x16, GK1473Q00R, Loại AA (L1)</t>
  </si>
  <si>
    <t>10ND12525016CT1GK1475Q00</t>
  </si>
  <si>
    <t>GBK 125x250x16, GK1475Q00R, AA</t>
  </si>
  <si>
    <t>GẠCH BÔNG, GBK 125x250x16, GK1475Q00R, Loại AA (L1)</t>
  </si>
  <si>
    <t>10ND12525016CT1GK1474Q00</t>
  </si>
  <si>
    <t>GBK 125x250x16, GK1474Q00R, AA</t>
  </si>
  <si>
    <t>GẠCH BÔNG, GBK 125x250x16, GK1474Q00R, Loại AA (L1)</t>
  </si>
  <si>
    <t>10ND10025016IT1GT1476Q00</t>
  </si>
  <si>
    <t>GBT 100x250x16, GT1476Q00I, AA</t>
  </si>
  <si>
    <t>GẠCH BÔNG, GBT 100x250x16, GT1476Q00I, Loại AA (L1)</t>
  </si>
  <si>
    <t>10ND10025016IT1GT1476Q01</t>
  </si>
  <si>
    <t>GBT 100x250x16, GT1476Q01I, AA</t>
  </si>
  <si>
    <t>GẠCH BÔNG, GBT 100x250x16, GT1476Q01I, Loại AA (L1)</t>
  </si>
  <si>
    <t>10ND10025016IT1GT1476Q02</t>
  </si>
  <si>
    <t>GBT 100x250x16, GT1476Q02I, AA</t>
  </si>
  <si>
    <t>GẠCH BÔNG, GBT 100x250x16, GT1476Q02I, Loại AA (L1)</t>
  </si>
  <si>
    <t>10XK20020016VT3GT0205Q18</t>
  </si>
  <si>
    <t>GBT 200x200x16, GT0205Q18S, AA</t>
  </si>
  <si>
    <t>GẠCH BÔNG, GBT 200x200x16, GT0205Q18S, Loại AA (L1)</t>
  </si>
  <si>
    <t>10XK20020016VT3GT0205Q19</t>
  </si>
  <si>
    <t>GBT 200x200x16, GT0205Q19S, AA</t>
  </si>
  <si>
    <t>GẠCH BÔNG, GBT 200x200x16, GT0205Q19S, Loại AA (L1)</t>
  </si>
  <si>
    <t>10XK20020016VT2GT0167Q07</t>
  </si>
  <si>
    <t>GBT 200x200x16, GT0167Q07S, AA</t>
  </si>
  <si>
    <t>GẠCH BÔNG, GBT 200x200x16, GT0167Q07S, Loại AA (L1)</t>
  </si>
  <si>
    <t>10XK20020016VT2GT0579G03</t>
  </si>
  <si>
    <t>GBT 200x200x16, GT0579G03S, AA</t>
  </si>
  <si>
    <t>GẠCH BÔNG, GBT 200x200x16, GT0579G03S, Loại AA (L1)</t>
  </si>
  <si>
    <t>10XK20020016VT2GT0579V03</t>
  </si>
  <si>
    <t>GBT 200x200x16, GT0579V03S, AA</t>
  </si>
  <si>
    <t>GẠCH BÔNG, GBT 200x200x16, GT0579V03S, Loại AA (L1)</t>
  </si>
  <si>
    <t>10XK20020016VT3GT0578Q27</t>
  </si>
  <si>
    <t>GBT 200x200x16, GT0578Q27S, AA</t>
  </si>
  <si>
    <t>GẠCH BÔNG, GBT 200x200x16, GT0578Q27S, Loại AA (L1)</t>
  </si>
  <si>
    <t>10XK20020016VT3GT0743G03</t>
  </si>
  <si>
    <t>GBT 200x200x16, GT0743G03S, AA</t>
  </si>
  <si>
    <t>GẠCH BÔNG, GBT 200x200x16, GT0743G03S, Loại AA (L1)</t>
  </si>
  <si>
    <t>10XK20020016VT3GT0743V03</t>
  </si>
  <si>
    <t>GBT 200x200x16, GT0743V03S, AA</t>
  </si>
  <si>
    <t>GẠCH BÔNG, GBT 200x200x16, GT0743V03S, Loại AA (L1)</t>
  </si>
  <si>
    <t>10ND20020016VT1GK0011M02</t>
  </si>
  <si>
    <t>GBK 200x200x16, GK0011M02S, AA</t>
  </si>
  <si>
    <t>GẠCH BÔNG, GBK 200x200x16, GK0011M02S, Loại AA (L1)</t>
  </si>
  <si>
    <t>10XK20020016VT3GT0920QBA00</t>
  </si>
  <si>
    <t>GBT 200x200x16, GT0920QBA00S, AA</t>
  </si>
  <si>
    <t>GẠCH BÔNG, GBT 200x200x16, GT0920QBA00S, Loại AA (L1)</t>
  </si>
  <si>
    <t>10XK20020016VT3GT0920QAB00</t>
  </si>
  <si>
    <t>GBT 200x200x16, GT0920QAB00S, AA</t>
  </si>
  <si>
    <t>GẠCH BÔNG, GBT 200x200x16, GT0920QAB00S, Loại AA (L1)</t>
  </si>
  <si>
    <t>10ND12525016CT1GK1473Q01</t>
  </si>
  <si>
    <t>GBK 125x250x16, GK1473Q01R, AA</t>
  </si>
  <si>
    <t>GẠCH BÔNG, GBK 125x250x16, GK1473Q01R, Loại AA (L1)</t>
  </si>
  <si>
    <t>10ND20020016VT1GK1306Q03</t>
  </si>
  <si>
    <t>GBK 200x200x16, GK1306Q03S, AA</t>
  </si>
  <si>
    <t>GẠCH BÔNG, GBK 200x200x16, GK1306Q03S, Loại AA (L1)</t>
  </si>
  <si>
    <t>10ND12525016CT1GK1473Q02</t>
  </si>
  <si>
    <t>GBK 125x250x16, GK1473Q02R, AA</t>
  </si>
  <si>
    <t>GẠCH BÔNG, GBK 125x250x16, GK1473Q02R, Loại AA (L1)</t>
  </si>
  <si>
    <t>10ND12525016CT1GK1470Q01</t>
  </si>
  <si>
    <t>GBK 125x250x16, GK1470Q01R, AA</t>
  </si>
  <si>
    <t>GẠCH BÔNG, GBK 125x250x16, GK1470Q01R, Loại AA (L1)</t>
  </si>
  <si>
    <t>10ND12525016CT1GK1470Q02</t>
  </si>
  <si>
    <t>GBK 125x250x16, GK1470Q02R, AA</t>
  </si>
  <si>
    <t>GẠCH BÔNG, GBK 125x250x16, GK1470Q02R, Loại AA (L1)</t>
  </si>
  <si>
    <t>10ND12525016CT1GK1471Q01</t>
  </si>
  <si>
    <t>GBK 125x250x16, GK1471Q01R, AA</t>
  </si>
  <si>
    <t>GẠCH BÔNG, GBK 125x250x16, GK1471Q01R, Loại AA (L1)</t>
  </si>
  <si>
    <t>10ND12525016CT1GK1471Q02</t>
  </si>
  <si>
    <t>GBK 125x250x16, GK1471Q02R, AA</t>
  </si>
  <si>
    <t>GẠCH BÔNG, GBK 125x250x16, GK1471Q02R, Loại AA (L1)</t>
  </si>
  <si>
    <t>10XK20020016VT2GK1495Q00</t>
  </si>
  <si>
    <t>GBK 200x200x16, GK1495Q00S, AA</t>
  </si>
  <si>
    <t>GẠCH BÔNG, GBK 200x200x16, GK1495Q00S, Loại AA (L1)</t>
  </si>
  <si>
    <t>10ND20020016VT1GK1306Q04</t>
  </si>
  <si>
    <t>GBK 200x200x16, GK1306Q04S, AA</t>
  </si>
  <si>
    <t>GẠCH BÔNG, GBK 200x200x16, GK1306Q04S, Loại AA (L1)</t>
  </si>
  <si>
    <t>10ND20020016VT1GK1306Q05</t>
  </si>
  <si>
    <t>GBK 200x200x16, GK1306Q05S, AA</t>
  </si>
  <si>
    <t>GẠCH BÔNG, GBK 200x200x16, GK1306Q05S, Loại AA (L1)</t>
  </si>
  <si>
    <t>10ND12525016CT1GK1470Q03</t>
  </si>
  <si>
    <t>GBK 125x250x16, GK1470Q03R, AA</t>
  </si>
  <si>
    <t>GẠCH BÔNG, GBK 125x250x16, GK1470Q03R, Loại AA (L1)</t>
  </si>
  <si>
    <t>10ND12525016CT1GK1471Q03</t>
  </si>
  <si>
    <t>GBK 125x250x16, GK1471Q03R, AA</t>
  </si>
  <si>
    <t>GẠCH BÔNG, GBK 125x250x16, GK1471Q03R, Loại AA (L1)</t>
  </si>
  <si>
    <t>10XK15221516QT1GTFO3</t>
  </si>
  <si>
    <t>GBT 215x152x16, GBFO3Q, AA</t>
  </si>
  <si>
    <t>GẠCH BÔNG, GBT 215x152x16, GBFO3Q, Loại AA (L1)</t>
  </si>
  <si>
    <t>10ND20020016VT2GT0623G00</t>
  </si>
  <si>
    <t>GBT 200x200x16, GT0623G00S, AA</t>
  </si>
  <si>
    <t>GẠCH BÔNG, GBT 200x200x16, GT0623G00S, Loại AA (L1)</t>
  </si>
  <si>
    <t>10ND20020016VT2GT0623V00</t>
  </si>
  <si>
    <t>GBT 200x200x16, GT0623V00S, AA</t>
  </si>
  <si>
    <t>GẠCH BÔNG, GBT 200x200x16, GT0623V00S, Loại AA (L1)</t>
  </si>
  <si>
    <t>10ND20020016VT2GT1089Q07</t>
  </si>
  <si>
    <t>GBT 200x200x16, GT1089Q07S, AA</t>
  </si>
  <si>
    <t>GẠCH BÔNG, GBT 200x200x16, GT1089Q07S, Loại AA (L1)</t>
  </si>
  <si>
    <t>10ND20020016VT2GT1211Q00</t>
  </si>
  <si>
    <t>GBT 200x200x16, GT1211Q00S, AA</t>
  </si>
  <si>
    <t>GẠCH BÔNG, GBT 200x200x16, GT1211Q00S, Loại AA (L1)</t>
  </si>
  <si>
    <t>00</t>
  </si>
  <si>
    <t>168x197x60</t>
  </si>
  <si>
    <t>312525TRANCHAU001</t>
  </si>
  <si>
    <t>CER 250x250, 2525TRANCHAU001, AA</t>
  </si>
  <si>
    <t>GẠCH, CER 250x250, 2525TRANCHAU001, Loại AA (L1)</t>
  </si>
  <si>
    <t>31V0730CARO001</t>
  </si>
  <si>
    <t>CER 70x300, V0730CARO001, AA</t>
  </si>
  <si>
    <t>GẠCH, CER 70x300, V0730CARO001, Loại AA (L1)</t>
  </si>
  <si>
    <t>31V0730FALL003</t>
  </si>
  <si>
    <t>CER 70x300, V0730FALL003, AA</t>
  </si>
  <si>
    <t>GẠCH, CER 70x300, V0730FALL003, Loại AA (L1)</t>
  </si>
  <si>
    <t>2014.12.FALL</t>
  </si>
  <si>
    <t>31V0730SPRING002</t>
  </si>
  <si>
    <t>CER 70x300, V0730SPRING002, AA</t>
  </si>
  <si>
    <t>GẠCH, CER 70x300, V0730SPRING002, Loại AA (L1)</t>
  </si>
  <si>
    <t>362020TPBGB</t>
  </si>
  <si>
    <t>POR 200x200, POR2020E, E</t>
  </si>
  <si>
    <t>GẠCH, POR 200x200, POR2020E, Loại E (L6)</t>
  </si>
  <si>
    <t>2020.06.TPB</t>
  </si>
  <si>
    <t>101111129841440024</t>
  </si>
  <si>
    <t>10111112984</t>
  </si>
  <si>
    <t>10111112984144</t>
  </si>
  <si>
    <t>1011111298414400</t>
  </si>
  <si>
    <t>35523003</t>
  </si>
  <si>
    <t>CER 50x230, 523003, D</t>
  </si>
  <si>
    <t>GẠCH, CER 50x230, 523003, Loại D (L5)</t>
  </si>
  <si>
    <t>364040TPB</t>
  </si>
  <si>
    <t>CER 400x400, CER4040E, E</t>
  </si>
  <si>
    <t>GẠCH, CER 400x400, CER4040E, Loại E (L6)</t>
  </si>
  <si>
    <t>2020.03.TPB</t>
  </si>
  <si>
    <t>101011161001120021</t>
  </si>
  <si>
    <t>10101116100</t>
  </si>
  <si>
    <t>10101116100112</t>
  </si>
  <si>
    <t>1010111610011200</t>
  </si>
  <si>
    <t>312525PHUSY001</t>
  </si>
  <si>
    <t>CER 250x250, 2525PHUSY001, AA</t>
  </si>
  <si>
    <t>GẠCH, CER 250x250, 2525PHUSY001, Loại AA (L1)</t>
  </si>
  <si>
    <t>2012.09.PHUSY</t>
  </si>
  <si>
    <t>101011140111110010</t>
  </si>
  <si>
    <t>10101114011111</t>
  </si>
  <si>
    <t>1010111401111100</t>
  </si>
  <si>
    <t>313045M001</t>
  </si>
  <si>
    <t>CER 300x450, 3045M001, AA</t>
  </si>
  <si>
    <t>GẠCH, CER 300x450, 3045M001, Loại AA (L1)</t>
  </si>
  <si>
    <t>2012.10.NUMBER</t>
  </si>
  <si>
    <t>313045RIMA5</t>
  </si>
  <si>
    <t>CER 300x450, 3045RIMA5, AA</t>
  </si>
  <si>
    <t>GẠCH, CER 300x450, 3045RIMA5, Loại AA (L1)</t>
  </si>
  <si>
    <t>352020HOAMY007</t>
  </si>
  <si>
    <t>POR 200x200, 2020HOAMY007, D</t>
  </si>
  <si>
    <t>GẠCH, POR 200x200, 2020HOAMY007, Loại D (L5)</t>
  </si>
  <si>
    <t>101111129111040015</t>
  </si>
  <si>
    <t>10111112911104</t>
  </si>
  <si>
    <t>1011111291110400</t>
  </si>
  <si>
    <t>352020HOAMY012</t>
  </si>
  <si>
    <t>POR 200x200, 2020HOAMY012, D</t>
  </si>
  <si>
    <t>GẠCH, POR 200x200, 2020HOAMY012, Loại D (L5)</t>
  </si>
  <si>
    <t>312525SUNRISE006</t>
  </si>
  <si>
    <t>CER 250x250, 2525SUNRISE006, AA</t>
  </si>
  <si>
    <t>GẠCH, CER 250x250, 2525SUNRISE006, Loại AA (L1)</t>
  </si>
  <si>
    <t>2009.02.SUNRISE</t>
  </si>
  <si>
    <t>101011140111120014</t>
  </si>
  <si>
    <t>10101114011112</t>
  </si>
  <si>
    <t>1010111401111200</t>
  </si>
  <si>
    <t>313045RIMA2</t>
  </si>
  <si>
    <t>CER 300x450, 3045RIMA2, AA</t>
  </si>
  <si>
    <t>GẠCH, CER 300x450, 3045RIMA2, Loại AA (L1)</t>
  </si>
  <si>
    <t>101010152111050014</t>
  </si>
  <si>
    <t>10101015211105</t>
  </si>
  <si>
    <t>1010101521110500</t>
  </si>
  <si>
    <t>313045RIMA4</t>
  </si>
  <si>
    <t>CER 300x450, 3045RIMA4, AA</t>
  </si>
  <si>
    <t>GẠCH, CER 300x450, 3045RIMA4, Loại AA (L1)</t>
  </si>
  <si>
    <t>101010152111090014</t>
  </si>
  <si>
    <t>313045RIMA6</t>
  </si>
  <si>
    <t>CER 300x450, 3045RIMA6, AA</t>
  </si>
  <si>
    <t>GẠCH, CER 300x450, 3045RIMA6, Loại AA (L1)</t>
  </si>
  <si>
    <t>31V0625CYCLE-002</t>
  </si>
  <si>
    <t>CER 65x250, V0625CYCLE-002, AA</t>
  </si>
  <si>
    <t>GẠCH, CER 65x250, V0625CYCLE-002, Loại AA (L1)</t>
  </si>
  <si>
    <t>31V0625LATRE003</t>
  </si>
  <si>
    <t>CER 65x250, V0625LATRE003, AA</t>
  </si>
  <si>
    <t>GẠCH, CER 65x250, V0625LATRE003, Loại AA (L1)</t>
  </si>
  <si>
    <t>2008.08.LATRE</t>
  </si>
  <si>
    <t>31V0625MTV007</t>
  </si>
  <si>
    <t>CER 65x250, V0625MTV007, AA</t>
  </si>
  <si>
    <t>GẠCH, CER 65x250, V0625MTV007, Loại AA (L1)</t>
  </si>
  <si>
    <t>2009.11.MTV</t>
  </si>
  <si>
    <t>31V0730FALL001</t>
  </si>
  <si>
    <t>CER 70x300, V0730FALL001, AA</t>
  </si>
  <si>
    <t>GẠCH, CER 70x300, V0730FALL001, Loại AA (L1)</t>
  </si>
  <si>
    <t>2012.11.FALL</t>
  </si>
  <si>
    <t>31V0825SPIRAL006</t>
  </si>
  <si>
    <t>CER 80x250, V0825SPIRAL006, AA</t>
  </si>
  <si>
    <t>GẠCH, CER 80x250, V0825SPIRAL006, Loại AA (L1)</t>
  </si>
  <si>
    <t>321010DS</t>
  </si>
  <si>
    <t>CER 100x100, 1010DS, A</t>
  </si>
  <si>
    <t>GẠCH, CER 100x100, 1010DS, Loại A (L2)</t>
  </si>
  <si>
    <t>2014.05.DS</t>
  </si>
  <si>
    <t>FG003</t>
  </si>
  <si>
    <t>101012101111120021</t>
  </si>
  <si>
    <t>101012</t>
  </si>
  <si>
    <t>101012101</t>
  </si>
  <si>
    <t>10101210111</t>
  </si>
  <si>
    <t>10101210111112</t>
  </si>
  <si>
    <t>1010121011111200</t>
  </si>
  <si>
    <t>Gạch CER Ốp_Lát</t>
  </si>
  <si>
    <t>321020ROCK002</t>
  </si>
  <si>
    <t>CER 100x200, 1020ROCK002, A</t>
  </si>
  <si>
    <t>GẠCH, CER 100x200, 1020ROCK002, Loại A (L2)</t>
  </si>
  <si>
    <t>322525CARARAS001</t>
  </si>
  <si>
    <t>CER 250x250, 2525CARARAS001, A</t>
  </si>
  <si>
    <t>GẠCH, CER 250x250, 2525CARARAS001, Loại A (L2)</t>
  </si>
  <si>
    <t>322525TAMDAO001</t>
  </si>
  <si>
    <t>CER 250x250, 2525TAMDAO001, A</t>
  </si>
  <si>
    <t>GẠCH, CER 250x250, 2525TAMDAO001, Loại A (L2)</t>
  </si>
  <si>
    <t>322525TRANCHAU001</t>
  </si>
  <si>
    <t>CER 250x250, 2525TRANCHAU001, A</t>
  </si>
  <si>
    <t>GẠCH, CER 250x250, 2525TRANCHAU001, Loại A (L2)</t>
  </si>
  <si>
    <t>323030TIENSA001</t>
  </si>
  <si>
    <t>CER 300x300, 3030TIENSA001, A</t>
  </si>
  <si>
    <t>GẠCH, CER 300x300, 3030TIENSA001, Loại A (L2)</t>
  </si>
  <si>
    <t>323045COTTON003</t>
  </si>
  <si>
    <t>CER 300x450, 3045COTTON003, A</t>
  </si>
  <si>
    <t>GẠCH, CER 300x450, 3045COTTON003, Loại A (L2)</t>
  </si>
  <si>
    <t>2017.01.COTTON</t>
  </si>
  <si>
    <t>101010152111060013</t>
  </si>
  <si>
    <t>10101015211106</t>
  </si>
  <si>
    <t>TÍM</t>
  </si>
  <si>
    <t>1010101521110600</t>
  </si>
  <si>
    <t>32V0625DAHUOU004</t>
  </si>
  <si>
    <t>CER 65x250, V0625DAHUOU004, A</t>
  </si>
  <si>
    <t>GẠCH, CER 65x250, V0625DAHUOU004, Loại A (L2)</t>
  </si>
  <si>
    <t>32V0730CARO001</t>
  </si>
  <si>
    <t>CER 70x300, V0730CARO001, A</t>
  </si>
  <si>
    <t>GẠCH, CER 70x300, V0730CARO001, Loại A (L2)</t>
  </si>
  <si>
    <t>32V0730SPRING001</t>
  </si>
  <si>
    <t>CER 70x300, V0730SPRING001, A</t>
  </si>
  <si>
    <t>GẠCH, CER 70x300, V0730SPRING001, Loại A (L2)</t>
  </si>
  <si>
    <t>351020COLOUR018</t>
  </si>
  <si>
    <t>CER 100x200, 1020COLOUR018, D</t>
  </si>
  <si>
    <t>GẠCH, CER 100x200, 1020COLOUR018, Loại D (L5)</t>
  </si>
  <si>
    <t>352020HOAMY010</t>
  </si>
  <si>
    <t>POR 200x200, 2020HOAMY010, D</t>
  </si>
  <si>
    <t>GẠCH, POR 200x200, 2020HOAMY010, Loại D (L5)</t>
  </si>
  <si>
    <t>31V0625CYCLE-004</t>
  </si>
  <si>
    <t>CER 65x250, V0625CYCLE-004, AA</t>
  </si>
  <si>
    <t>GẠCH, CER 65x250, V0625CYCLE-004, Loại AA (L1)</t>
  </si>
  <si>
    <t>31V0625DQ002</t>
  </si>
  <si>
    <t>CER 65x250, V0625DQ002, AA</t>
  </si>
  <si>
    <t>GẠCH, CER 65x250, V0625DQ002, Loại AA (L1)</t>
  </si>
  <si>
    <t>2007.09.DQ</t>
  </si>
  <si>
    <t>31V0625GLITTER007</t>
  </si>
  <si>
    <t>CER 65x250, V0625GLITTER007, AA</t>
  </si>
  <si>
    <t>GẠCH, CER 65x250, V0625GLITTER007, Loại AA (L1)</t>
  </si>
  <si>
    <t>2008.03.GLITTER</t>
  </si>
  <si>
    <t>31V0625LEAVES006</t>
  </si>
  <si>
    <t>CER 65x250, V0625LEAVES006, AA</t>
  </si>
  <si>
    <t>GẠCH, CER 65x250, V0625LEAVES006, Loại AA (L1)</t>
  </si>
  <si>
    <t>2010.01.LEAVES</t>
  </si>
  <si>
    <t>101076177101120015</t>
  </si>
  <si>
    <t>31V0730FLOWER003</t>
  </si>
  <si>
    <t>CER 70x300, V0730FLOWER003, AA</t>
  </si>
  <si>
    <t>GẠCH, CER 70x300, V0730FLOWER003, Loại AA (L1)</t>
  </si>
  <si>
    <t>31V0730SPRING001</t>
  </si>
  <si>
    <t>CER 70x300, V0730SPRING001, AA</t>
  </si>
  <si>
    <t>GẠCH, CER 70x300, V0730SPRING001, Loại AA (L1)</t>
  </si>
  <si>
    <t>321020ROCK005</t>
  </si>
  <si>
    <t>CER 100x200, 1020ROCK005, A</t>
  </si>
  <si>
    <t>GẠCH, CER 100x200, 1020ROCK005, Loại A (L2)</t>
  </si>
  <si>
    <t>322025ROSE002</t>
  </si>
  <si>
    <t>CER 200x250, 2025ROSE002, A</t>
  </si>
  <si>
    <t>GẠCH, CER 200x250, 2025ROSE002, Loại A (L2)</t>
  </si>
  <si>
    <t>2008.03.ROSE</t>
  </si>
  <si>
    <t>101010130101040015</t>
  </si>
  <si>
    <t>101010130</t>
  </si>
  <si>
    <t>200x250</t>
  </si>
  <si>
    <t>10101013010</t>
  </si>
  <si>
    <t>10101013010104</t>
  </si>
  <si>
    <t>1010101301010400</t>
  </si>
  <si>
    <t>3225400</t>
  </si>
  <si>
    <t>CER 250x400, 25400, A</t>
  </si>
  <si>
    <t>GẠCH, CER 250x400, 25400, Loại A (L2)</t>
  </si>
  <si>
    <t>322560TREVN001</t>
  </si>
  <si>
    <t>CER 250x600, 2560TREVN001, A</t>
  </si>
  <si>
    <t>GẠCH, CER 250x600, 2560TREVN001, Loại A (L2)</t>
  </si>
  <si>
    <t>2016.04.TREVN</t>
  </si>
  <si>
    <t>101010142111000011</t>
  </si>
  <si>
    <t>101010142</t>
  </si>
  <si>
    <t>10101014211</t>
  </si>
  <si>
    <t>10101014211100</t>
  </si>
  <si>
    <t>1010101421110000</t>
  </si>
  <si>
    <t>322560WAVE001</t>
  </si>
  <si>
    <t>CER 250x600, 2560WAVE001, A</t>
  </si>
  <si>
    <t>GẠCH, CER 250x600, 2560WAVE001, Loại A (L2)</t>
  </si>
  <si>
    <t>101010142101090014</t>
  </si>
  <si>
    <t>10101014210</t>
  </si>
  <si>
    <t>10101014210109</t>
  </si>
  <si>
    <t>1010101421010900</t>
  </si>
  <si>
    <t>31V0625HOAGAM011</t>
  </si>
  <si>
    <t>CER 65x250, V0625HOAGAM011, AA</t>
  </si>
  <si>
    <t>GẠCH, CER 65x250, V0625HOAGAM011, Loại AA (L1)</t>
  </si>
  <si>
    <t>2008.03.HOAGAM</t>
  </si>
  <si>
    <t>31V0625MTV-002</t>
  </si>
  <si>
    <t>CER 65x250, V0625MTV-002, AA</t>
  </si>
  <si>
    <t>GẠCH, CER 65x250, V0625MTV-002, Loại AA (L1)</t>
  </si>
  <si>
    <t>31V0625PHUSY002</t>
  </si>
  <si>
    <t>CER 65x250, V0625PHUSY002, AA</t>
  </si>
  <si>
    <t>GẠCH, CER 65x250, V0625PHUSY002, Loại AA (L1)</t>
  </si>
  <si>
    <t>101076177101040015</t>
  </si>
  <si>
    <t>10107617710104</t>
  </si>
  <si>
    <t>1010761771010400</t>
  </si>
  <si>
    <t>31V0730FALL002</t>
  </si>
  <si>
    <t>CER 70x300, V0730FALL002, AA</t>
  </si>
  <si>
    <t>GẠCH, CER 70x300, V0730FALL002, Loại AA (L1)</t>
  </si>
  <si>
    <t>101076178101040015</t>
  </si>
  <si>
    <t>31V0730HOAMAI001</t>
  </si>
  <si>
    <t>CER 70x300, V0730HOAMAI001, AA</t>
  </si>
  <si>
    <t>GẠCH, CER 70x300, V0730HOAMAI001, Loại AA (L1)</t>
  </si>
  <si>
    <t>2014.12.HOAMAI</t>
  </si>
  <si>
    <t>CER 250x600, 2560TIENSA003, A</t>
  </si>
  <si>
    <t>GẠCH, CER 250x600, 2560TIENSA003, Loại A (L2)</t>
  </si>
  <si>
    <t>101010142111090012</t>
  </si>
  <si>
    <t>10101014211109</t>
  </si>
  <si>
    <t>1010101421110900</t>
  </si>
  <si>
    <t>322560TIENSA007</t>
  </si>
  <si>
    <t>CER 250x600, 2560TIENSA007, A</t>
  </si>
  <si>
    <t>GẠCH, CER 250x600, 2560TIENSA007, Loại A (L2)</t>
  </si>
  <si>
    <t>2017.06.TIENSA</t>
  </si>
  <si>
    <t>101010142111050014</t>
  </si>
  <si>
    <t>10101014211105</t>
  </si>
  <si>
    <t>1010101421110500</t>
  </si>
  <si>
    <t>323045HAIVAN001</t>
  </si>
  <si>
    <t>CER 300x450, 3045HAIVAN001, A</t>
  </si>
  <si>
    <t>GẠCH, CER 300x450, 3045HAIVAN001, Loại A (L2)</t>
  </si>
  <si>
    <t>2012.11.HAIVAN</t>
  </si>
  <si>
    <t>101010152101040016</t>
  </si>
  <si>
    <t>10101015210104</t>
  </si>
  <si>
    <t>1010101521010400</t>
  </si>
  <si>
    <t>323045RIMA5</t>
  </si>
  <si>
    <t>CER 300x450, 3045RIMA5, A</t>
  </si>
  <si>
    <t>GẠCH, CER 300x450, 3045RIMA5, Loại A (L2)</t>
  </si>
  <si>
    <t>CER 400x400, 485, A</t>
  </si>
  <si>
    <t>GẠCH, CER 400x400, 485, Loại A (L2)</t>
  </si>
  <si>
    <t>32523003</t>
  </si>
  <si>
    <t>CER 50x230, 523003, A</t>
  </si>
  <si>
    <t>GẠCH, CER 50x230, 523003, Loại A (L2)</t>
  </si>
  <si>
    <t>35345</t>
  </si>
  <si>
    <t>CER 300x300, 345, D</t>
  </si>
  <si>
    <t>GẠCH, CER 300x300, 345, Loại D (L5)</t>
  </si>
  <si>
    <t>101011151101010020</t>
  </si>
  <si>
    <t>10101115110101</t>
  </si>
  <si>
    <t>1010111511010100</t>
  </si>
  <si>
    <t>3125510</t>
  </si>
  <si>
    <t>CER 250x250, 25510, AA</t>
  </si>
  <si>
    <t>GẠCH, CER 250x250, 25510, Loại AA (L1)</t>
  </si>
  <si>
    <t>101011140101120021</t>
  </si>
  <si>
    <t>10101114010</t>
  </si>
  <si>
    <t>10101114010112</t>
  </si>
  <si>
    <t>1010111401011200</t>
  </si>
  <si>
    <t>31V0625CYCLE-006</t>
  </si>
  <si>
    <t>CER 65x250, V0625CYCLE-006, AA</t>
  </si>
  <si>
    <t>GẠCH, CER 65x250, V0625CYCLE-006, Loại AA (L1)</t>
  </si>
  <si>
    <t>31V0730SUN003</t>
  </si>
  <si>
    <t>CER 70x300, V0730SUN003, AA</t>
  </si>
  <si>
    <t>GẠCH, CER 70x300, V0730SUN003, Loại AA (L1)</t>
  </si>
  <si>
    <t>2012.12.SUN</t>
  </si>
  <si>
    <t>101076178101110014</t>
  </si>
  <si>
    <t>323045COTTON006</t>
  </si>
  <si>
    <t>CER 300x450, 3045COTTON006, A</t>
  </si>
  <si>
    <t>GẠCH, CER 300x450, 3045COTTON006, Loại A (L2)</t>
  </si>
  <si>
    <t>101010152111040013</t>
  </si>
  <si>
    <t>10101015211104</t>
  </si>
  <si>
    <t>1010101521110400</t>
  </si>
  <si>
    <t>323045RIMA2</t>
  </si>
  <si>
    <t>CER 300x450, 3045RIMA2, A</t>
  </si>
  <si>
    <t>GẠCH, CER 300x450, 3045RIMA2, Loại A (L2)</t>
  </si>
  <si>
    <t>32V0625CARO002</t>
  </si>
  <si>
    <t>CER 65x250, V0625CARO002, A</t>
  </si>
  <si>
    <t>GẠCH, CER 65x250, V0625CARO002, Loại A (L2)</t>
  </si>
  <si>
    <t>2006.12.CARO</t>
  </si>
  <si>
    <t>351020COLOUR004</t>
  </si>
  <si>
    <t>CER 100x200, 1020COLOUR004, D</t>
  </si>
  <si>
    <t>GẠCH, CER 100x200, 1020COLOUR004, Loại D (L5)</t>
  </si>
  <si>
    <t>101010102111070020</t>
  </si>
  <si>
    <t>351020COLOUR009</t>
  </si>
  <si>
    <t>CER 100x200, 1020COLOUR009, D</t>
  </si>
  <si>
    <t>GẠCH, CER 100x200, 1020COLOUR009, Loại D (L5)</t>
  </si>
  <si>
    <t>35V0660ROSE002</t>
  </si>
  <si>
    <t>CER 60x600, V0660ROSE002, D</t>
  </si>
  <si>
    <t>GẠCH, CER 60x600, V0660ROSE002, Loại D (L5)</t>
  </si>
  <si>
    <t>2015.09.ROSE</t>
  </si>
  <si>
    <t>101076176111040015</t>
  </si>
  <si>
    <t>10107617611104</t>
  </si>
  <si>
    <t>1010761761110400</t>
  </si>
  <si>
    <t>312525CARO019</t>
  </si>
  <si>
    <t>CER 250x250, 2525CARO019, AA</t>
  </si>
  <si>
    <t>GẠCH, CER 250x250, 2525CARO019, Loại AA (L1)</t>
  </si>
  <si>
    <t>2007.09.CARO</t>
  </si>
  <si>
    <t>101011140111070014</t>
  </si>
  <si>
    <t>313045DRIMA5</t>
  </si>
  <si>
    <t>CER 300x450, 3045DRIMA5, AA</t>
  </si>
  <si>
    <t>GẠCH, CER 300x450, 3045DRIMA5, Loại AA (L1)</t>
  </si>
  <si>
    <t>101076152111030015</t>
  </si>
  <si>
    <t>101076152</t>
  </si>
  <si>
    <t>10107615211</t>
  </si>
  <si>
    <t>10107615211103</t>
  </si>
  <si>
    <t>1010761521110300</t>
  </si>
  <si>
    <t>31V0625DAISY001</t>
  </si>
  <si>
    <t>CER 65x250, V0625DAISY001, AA</t>
  </si>
  <si>
    <t>GẠCH, CER 65x250, V0625DAISY001, Loại AA (L1)</t>
  </si>
  <si>
    <t>2014.11.DAISY</t>
  </si>
  <si>
    <t>101076177101090010</t>
  </si>
  <si>
    <t>10107617710109</t>
  </si>
  <si>
    <t>1010761771010900</t>
  </si>
  <si>
    <t>31V0625DARAN002</t>
  </si>
  <si>
    <t>CER 65x250, V0625DARAN002, AA</t>
  </si>
  <si>
    <t>GẠCH, CER 65x250, V0625DARAN002, Loại AA (L1)</t>
  </si>
  <si>
    <t>31V0625EDDY002</t>
  </si>
  <si>
    <t>CER 65x250, V0625EDDY002, AA</t>
  </si>
  <si>
    <t>GẠCH, CER 65x250, V0625EDDY002, Loại AA (L1)</t>
  </si>
  <si>
    <t>31V0625MIMOSA006</t>
  </si>
  <si>
    <t>CER 65x250, V0625MIMOSA006, AA</t>
  </si>
  <si>
    <t>GẠCH, CER 65x250, V0625MIMOSA006, Loại AA (L1)</t>
  </si>
  <si>
    <t>2010.08.MIMOSA</t>
  </si>
  <si>
    <t>31V0625MTV-006</t>
  </si>
  <si>
    <t>CER 65x250, V0625MTV-006, AA</t>
  </si>
  <si>
    <t>GẠCH, CER 65x250, V0625MTV-006, Loại AA (L1)</t>
  </si>
  <si>
    <t>31V0730MOSAIC001</t>
  </si>
  <si>
    <t>CER 70x300, V0730MOSAIC001, AA</t>
  </si>
  <si>
    <t>GẠCH, CER 70x300, V0730MOSAIC001, Loại AA (L1)</t>
  </si>
  <si>
    <t>320501</t>
  </si>
  <si>
    <t>CER 105x105, 0501, A</t>
  </si>
  <si>
    <t>GẠCH, CER 105x105, 0501, Loại A (L2)</t>
  </si>
  <si>
    <t>101010106101120021</t>
  </si>
  <si>
    <t>101010106</t>
  </si>
  <si>
    <t>105x105</t>
  </si>
  <si>
    <t>10101010610</t>
  </si>
  <si>
    <t>10101010610112</t>
  </si>
  <si>
    <t>1010101061011200</t>
  </si>
  <si>
    <t>322560WOOD003</t>
  </si>
  <si>
    <t>CER 250x600, 2560WOOD003, A</t>
  </si>
  <si>
    <t>GẠCH, CER 250x600, 2560WOOD003, Loại A (L2)</t>
  </si>
  <si>
    <t>2016.04.WOOD</t>
  </si>
  <si>
    <t>101010142111050011</t>
  </si>
  <si>
    <t>323045MOSAIC001</t>
  </si>
  <si>
    <t>CER 300x450, 3045MOSAIC001, A</t>
  </si>
  <si>
    <t>GẠCH, CER 300x450, 3045MOSAIC001, Loại A (L2)</t>
  </si>
  <si>
    <t>101010152111040018</t>
  </si>
  <si>
    <t>323045RIMA4</t>
  </si>
  <si>
    <t>CER 300x450, 3045RIMA4, A</t>
  </si>
  <si>
    <t>GẠCH, CER 300x450, 3045RIMA4, Loại A (L2)</t>
  </si>
  <si>
    <t>35456</t>
  </si>
  <si>
    <t>CER 400x400, 456, D</t>
  </si>
  <si>
    <t>GẠCH, CER 400x400, 456, Loại D (L5)</t>
  </si>
  <si>
    <t>101011161111040010</t>
  </si>
  <si>
    <t>10101116111104</t>
  </si>
  <si>
    <t>1010111611110400</t>
  </si>
  <si>
    <t>35469</t>
  </si>
  <si>
    <t>CER 400x400, 469, D</t>
  </si>
  <si>
    <t>GẠCH, CER 400x400, 469, Loại D (L5)</t>
  </si>
  <si>
    <t>35475</t>
  </si>
  <si>
    <t>CER 400x400, 475, D</t>
  </si>
  <si>
    <t>GẠCH, CER 400x400, 475, Loại D (L5)</t>
  </si>
  <si>
    <t>35D3060RETRO001</t>
  </si>
  <si>
    <t>CER 300x600, D3060RETRO001, D</t>
  </si>
  <si>
    <t>GẠCH, CER 300x600, D3060RETRO001, Loại D (L5)</t>
  </si>
  <si>
    <t>35D3060ROXY001</t>
  </si>
  <si>
    <t>CER 300x600, D3060ROXY001, D</t>
  </si>
  <si>
    <t>GẠCH, CER 300x600, D3060ROXY001, Loại D (L5)</t>
  </si>
  <si>
    <t>101076153101070015</t>
  </si>
  <si>
    <t>10107615310107</t>
  </si>
  <si>
    <t>1010761531010700</t>
  </si>
  <si>
    <t>35D3060ROXY005</t>
  </si>
  <si>
    <t>CER 300x600, D3060ROXY005, D</t>
  </si>
  <si>
    <t>GẠCH, CER 300x600, D3060ROXY005, Loại D (L5)</t>
  </si>
  <si>
    <t>353060DELUXE003</t>
  </si>
  <si>
    <t>CER 300x600, 3060DELUXE003, D</t>
  </si>
  <si>
    <t>GẠCH, CER 300x600, 3060DELUXE003, Loại D (L5)</t>
  </si>
  <si>
    <t>353060DELUXE009</t>
  </si>
  <si>
    <t>CER 300x600, 3060DELUXE009, D</t>
  </si>
  <si>
    <t>GẠCH, CER 300x600, 3060DELUXE009, Loại D (L5)</t>
  </si>
  <si>
    <t>354080FAME012-H+</t>
  </si>
  <si>
    <t>CER 400x800, 4080FAME012-H+, D</t>
  </si>
  <si>
    <t>GẠCH, CER 400x800, 4080FAME012-H+, Loại D (L5)</t>
  </si>
  <si>
    <t>354080FAME014-H+</t>
  </si>
  <si>
    <t>CER 400x800, 4080FAME014-H+, D</t>
  </si>
  <si>
    <t>GẠCH, CER 400x800, 4080FAME014-H+, Loại D (L5)</t>
  </si>
  <si>
    <t>361530TPB</t>
  </si>
  <si>
    <t>POR 150x300, POR1530E, E</t>
  </si>
  <si>
    <t>GẠCH, POR 150x300, POR1530E, Loại E (L6)</t>
  </si>
  <si>
    <t>101112122841440024</t>
  </si>
  <si>
    <t>10111212284</t>
  </si>
  <si>
    <t>10111212284144</t>
  </si>
  <si>
    <t>1011121228414400</t>
  </si>
  <si>
    <t>351530STONE004</t>
  </si>
  <si>
    <t>POR 150x300, 1530STONE004, D</t>
  </si>
  <si>
    <t>GẠCH, POR 150x300, 1530STONE004, Loại D (L5)</t>
  </si>
  <si>
    <t>101112122111070010</t>
  </si>
  <si>
    <t>10111212211107</t>
  </si>
  <si>
    <t>1011121221110700</t>
  </si>
  <si>
    <t>351530STONE010</t>
  </si>
  <si>
    <t>POR 150x300, 1530STONE010, D</t>
  </si>
  <si>
    <t>GẠCH, POR 150x300, 1530STONE010, Loại D (L5)</t>
  </si>
  <si>
    <t>351530STONE012</t>
  </si>
  <si>
    <t>POR 150x300, 1530STONE012, D</t>
  </si>
  <si>
    <t>GẠCH, POR 150x300, 1530STONE012, Loại D (L5)</t>
  </si>
  <si>
    <t>101112122111040010</t>
  </si>
  <si>
    <t>10111212211104</t>
  </si>
  <si>
    <t>1011121221110400</t>
  </si>
  <si>
    <t>352020MARINA004</t>
  </si>
  <si>
    <t>CER 200x200, 2020MARINA004, D</t>
  </si>
  <si>
    <t>GẠCH, CER 200x200, 2020MARINA004, Loại D (L5)</t>
  </si>
  <si>
    <t>353060DELUXE005</t>
  </si>
  <si>
    <t>CER 300x600, 3060DELUXE005, D</t>
  </si>
  <si>
    <t>GẠCH, CER 300x600, 3060DELUXE005, Loại D (L5)</t>
  </si>
  <si>
    <t>353060DELUXE006</t>
  </si>
  <si>
    <t>CER 300x600, 3060DELUXE006, D</t>
  </si>
  <si>
    <t>GẠCH, CER 300x600, 3060DELUXE006, Loại D (L5)</t>
  </si>
  <si>
    <t>354080FAME001-H+</t>
  </si>
  <si>
    <t>CER 400x800, 4080FAME001-H+, D</t>
  </si>
  <si>
    <t>GẠCH, CER 400x800, 4080FAME001-H+, Loại D (L5)</t>
  </si>
  <si>
    <t>354080FAME006-H+</t>
  </si>
  <si>
    <t>CER 400x800, 4080FAME006-H+, D</t>
  </si>
  <si>
    <t>GẠCH, CER 400x800, 4080FAME006-H+, Loại D (L5)</t>
  </si>
  <si>
    <t>354080FAME010-H+</t>
  </si>
  <si>
    <t>CER 400x800, 4080FAME010-H+, D</t>
  </si>
  <si>
    <t>GẠCH, CER 400x800, 4080FAME010-H+, Loại D (L5)</t>
  </si>
  <si>
    <t>354080FAME011-H+</t>
  </si>
  <si>
    <t>CER 400x800, 4080FAME011-H+, D</t>
  </si>
  <si>
    <t>GẠCH, CER 400x800, 4080FAME011-H+, Loại D (L5)</t>
  </si>
  <si>
    <t>351530STONE014</t>
  </si>
  <si>
    <t>POR 150x300, 1530STONE014, D</t>
  </si>
  <si>
    <t>GẠCH, POR 150x300, 1530STONE014, Loại D (L5)</t>
  </si>
  <si>
    <t>352020MARINA003</t>
  </si>
  <si>
    <t>CER 200x200, 2020MARINA003, D</t>
  </si>
  <si>
    <t>GẠCH, CER 200x200, 2020MARINA003, Loại D (L5)</t>
  </si>
  <si>
    <t>101010129101050016</t>
  </si>
  <si>
    <t>10101012910105</t>
  </si>
  <si>
    <t>1010101291010500</t>
  </si>
  <si>
    <t>354080FAME007-H+</t>
  </si>
  <si>
    <t>CER 400x800, 4080FAME007-H+, D</t>
  </si>
  <si>
    <t>GẠCH, CER 400x800, 4080FAME007-H+, Loại D (L5)</t>
  </si>
  <si>
    <t>354080SNOW001-H+</t>
  </si>
  <si>
    <t>CER 400x800, 4080SNOW001-H+, D</t>
  </si>
  <si>
    <t>GẠCH, CER 400x800, 4080SNOW001-H+, Loại D (L5)</t>
  </si>
  <si>
    <t>101010162101071020</t>
  </si>
  <si>
    <t>351530STONE005</t>
  </si>
  <si>
    <t>POR 150x300, 1530STONE005, D</t>
  </si>
  <si>
    <t>GẠCH, POR 150x300, 1530STONE005, Loại D (L5)</t>
  </si>
  <si>
    <t>352020MARINA002</t>
  </si>
  <si>
    <t>CER 200x200, 2020MARINA002, D</t>
  </si>
  <si>
    <t>GẠCH, CER 200x200, 2020MARINA002, Loại D (L5)</t>
  </si>
  <si>
    <t>353060DELUXE002</t>
  </si>
  <si>
    <t>CER 300x600, 3060DELUXE002, D</t>
  </si>
  <si>
    <t>GẠCH, CER 300x600, 3060DELUXE002, Loại D (L5)</t>
  </si>
  <si>
    <t>351530STONE011</t>
  </si>
  <si>
    <t>POR 150x300, 1530STONE011, D</t>
  </si>
  <si>
    <t>GẠCH, POR 150x300, 1530STONE011, Loại D (L5)</t>
  </si>
  <si>
    <t>101112122111420010</t>
  </si>
  <si>
    <t>10111212211142</t>
  </si>
  <si>
    <t>1011121221114200</t>
  </si>
  <si>
    <t>353060DELUXE004</t>
  </si>
  <si>
    <t>CER 300x600, 3060DELUXE004, D</t>
  </si>
  <si>
    <t>GẠCH, CER 300x600, 3060DELUXE004, Loại D (L5)</t>
  </si>
  <si>
    <t>353060DELUXE007</t>
  </si>
  <si>
    <t>CER 300x600, 3060DELUXE007, D</t>
  </si>
  <si>
    <t>GẠCH, CER 300x600, 3060DELUXE007, Loại D (L5)</t>
  </si>
  <si>
    <t>35D3060DELUXE005</t>
  </si>
  <si>
    <t>CER 300x600, D3060DELUXE005, D</t>
  </si>
  <si>
    <t>GẠCH, CER 300x600, D3060DELUXE005, Loại D (L5)</t>
  </si>
  <si>
    <t>351530STONE006</t>
  </si>
  <si>
    <t>POR 150x300, 1530STONE006, D</t>
  </si>
  <si>
    <t>GẠCH, POR 150x300, 1530STONE006, Loại D (L5)</t>
  </si>
  <si>
    <t>101112122111400010</t>
  </si>
  <si>
    <t>10111212211140</t>
  </si>
  <si>
    <t>1011121221114000</t>
  </si>
  <si>
    <t>351530STONE007</t>
  </si>
  <si>
    <t>POR 150x300, 1530STONE007, D</t>
  </si>
  <si>
    <t>GẠCH, POR 150x300, 1530STONE007, Loại D (L5)</t>
  </si>
  <si>
    <t>101112122111050010</t>
  </si>
  <si>
    <t>10111212211105</t>
  </si>
  <si>
    <t>1011121221110500</t>
  </si>
  <si>
    <t>351530STONE008</t>
  </si>
  <si>
    <t>POR 150x300, 1530STONE008, D</t>
  </si>
  <si>
    <t>GẠCH, POR 150x300, 1530STONE008, Loại D (L5)</t>
  </si>
  <si>
    <t>354080FAME009-H+</t>
  </si>
  <si>
    <t>CER 400x800, 4080FAME009-H+, D</t>
  </si>
  <si>
    <t>GẠCH, CER 400x800, 4080FAME009-H+, Loại D (L5)</t>
  </si>
  <si>
    <t>254040SUN001</t>
  </si>
  <si>
    <t>POR 400x400, 4040SUN001, D</t>
  </si>
  <si>
    <t>GẠCH, POR 400x400, 4040SUN001, Loại D (L5)</t>
  </si>
  <si>
    <t>2015.09.SUN</t>
  </si>
  <si>
    <t>101112161111046710</t>
  </si>
  <si>
    <t>254040GECKO004</t>
  </si>
  <si>
    <t>POR 400x400, 4040GECKO004, D</t>
  </si>
  <si>
    <t>GẠCH, POR 400x400, 4040GECKO004, Loại D (L5)</t>
  </si>
  <si>
    <t>2020.08.GECKO</t>
  </si>
  <si>
    <t>101112161111071110</t>
  </si>
  <si>
    <t>10111216111107</t>
  </si>
  <si>
    <t>1011121611110711</t>
  </si>
  <si>
    <t>254040SUN002</t>
  </si>
  <si>
    <t>POR 400x400, 4040SUN002, D</t>
  </si>
  <si>
    <t>GẠCH, POR 400x400, 4040SUN002, Loại D (L5)</t>
  </si>
  <si>
    <t>254040DASONTRA002LA</t>
  </si>
  <si>
    <t>POR 400x400, 4040DASONTRA002LA, D</t>
  </si>
  <si>
    <t>GẠCH, POR 400x400, 4040DASONTRA002LA, Loại D (L5)</t>
  </si>
  <si>
    <t>2012.06.DASONTRA</t>
  </si>
  <si>
    <t>101112161111056710</t>
  </si>
  <si>
    <t>254040GECKO003</t>
  </si>
  <si>
    <t>POR 400x400, 4040GECKO003, D</t>
  </si>
  <si>
    <t>GẠCH, POR 400x400, 4040GECKO003, Loại D (L5)</t>
  </si>
  <si>
    <t>101112161111041110</t>
  </si>
  <si>
    <t>1011121611110411</t>
  </si>
  <si>
    <t>352300</t>
  </si>
  <si>
    <t>CER 50x230, 2300, D</t>
  </si>
  <si>
    <t>GẠCH, CER 50x230, 2300, Loại D (L5)</t>
  </si>
  <si>
    <t>2021.11.NUMBER</t>
  </si>
  <si>
    <t>101010168111070021</t>
  </si>
  <si>
    <t>10101016811107</t>
  </si>
  <si>
    <t>1010101681110700</t>
  </si>
  <si>
    <t>223060GREENERY007</t>
  </si>
  <si>
    <t>POR 300x600, 3060GREENERY007, A</t>
  </si>
  <si>
    <t>GẠCH, POR 300x600, 3060GREENERY007, Loại A (L2)</t>
  </si>
  <si>
    <t>223060PHUQUY004</t>
  </si>
  <si>
    <t>POR 300x600, 3060PHUQUY004, A</t>
  </si>
  <si>
    <t>GẠCH, POR 300x600, 3060PHUQUY004, Loại A (L2)</t>
  </si>
  <si>
    <t>2020.08.PHUQUY</t>
  </si>
  <si>
    <t>101112153111070010</t>
  </si>
  <si>
    <t>226060DAMB_BV103-01</t>
  </si>
  <si>
    <t>POR 600x600, 6060DAMB_BV103-01, A</t>
  </si>
  <si>
    <t>GẠCH, POR 600x600, 6060DAMB BV103-01, Loại A (L2)</t>
  </si>
  <si>
    <t>353030GECKO001</t>
  </si>
  <si>
    <t>POR 300x300, 3030GECKO001, D</t>
  </si>
  <si>
    <t>GẠCH, POR 300x300, 3030GECKO001, Loại D (L5)</t>
  </si>
  <si>
    <t>2021.05.GECKO</t>
  </si>
  <si>
    <t>101112151111091110</t>
  </si>
  <si>
    <t>10111215111109</t>
  </si>
  <si>
    <t>1011121511110911</t>
  </si>
  <si>
    <t>GẠCH, CER 100x200, 1020COLOUR012, Loại AA (L1)</t>
  </si>
  <si>
    <t>223060NHATRANG005</t>
  </si>
  <si>
    <t>POR 300x600, 3060NHATRANG005, A</t>
  </si>
  <si>
    <t>GẠCH, POR 300x600, 3060NHATRANG005, Loại A (L2)</t>
  </si>
  <si>
    <t>2017.06.NHATRANG</t>
  </si>
  <si>
    <t>224040DASONTRA001LA</t>
  </si>
  <si>
    <t>POR 400x400, 4040DASONTRA001LA, A</t>
  </si>
  <si>
    <t>GẠCH, POR 400x400, 4040DASONTRA001LA, Loại A (L2)</t>
  </si>
  <si>
    <t>224040THACHANH007</t>
  </si>
  <si>
    <t>POR 400x400, 4040THACHANH007, A</t>
  </si>
  <si>
    <t>GẠCH, POR 400x400, 4040THACHANH007, Loại A (L2)</t>
  </si>
  <si>
    <t>2019.09.THACHANH</t>
  </si>
  <si>
    <t>101112161111050010</t>
  </si>
  <si>
    <t>1011121611110500</t>
  </si>
  <si>
    <t>POR 600x600, 6060DA012-FP, A</t>
  </si>
  <si>
    <t>GẠCH, POR 600x600, 6060DA012-FP, Loại A (L2)</t>
  </si>
  <si>
    <t>226060MOMENT005</t>
  </si>
  <si>
    <t>POR 600x600, 6060MOMENT005, A</t>
  </si>
  <si>
    <t>GẠCH, POR 600x600, 6060MOMENT005, Loại A (L2)</t>
  </si>
  <si>
    <t>2019.10.MOMENT</t>
  </si>
  <si>
    <t>253030GECKO003</t>
  </si>
  <si>
    <t>POR 300x300, 3030GECKO003, D</t>
  </si>
  <si>
    <t>GẠCH, POR 300x300, 3030GECKO003, Loại D (L5)</t>
  </si>
  <si>
    <t>101112151111041110</t>
  </si>
  <si>
    <t>10111215111104</t>
  </si>
  <si>
    <t>1011121511110411</t>
  </si>
  <si>
    <t>223060GREENERY001</t>
  </si>
  <si>
    <t>POR 300x600, 3060GREENERY001, A</t>
  </si>
  <si>
    <t>GẠCH, POR 300x600, 3060GREENERY001, Loại A (L2)</t>
  </si>
  <si>
    <t>223060GREENERY005</t>
  </si>
  <si>
    <t>POR 300x600, 3060GREENERY005, A</t>
  </si>
  <si>
    <t>GẠCH, POR 300x600, 3060GREENERY005, Loại A (L2)</t>
  </si>
  <si>
    <t>223060GREENERY006</t>
  </si>
  <si>
    <t>POR 300x600, 3060GREENERY006, A</t>
  </si>
  <si>
    <t>GẠCH, POR 300x600, 3060GREENERY006, Loại A (L2)</t>
  </si>
  <si>
    <t>224040CLG001</t>
  </si>
  <si>
    <t>POR 400x400, 4040CLG001, A</t>
  </si>
  <si>
    <t>GẠCH, POR 400x400, 4040CLG001, Loại A (L2)</t>
  </si>
  <si>
    <t>2006.12.CLG</t>
  </si>
  <si>
    <t>224040THACHANH006</t>
  </si>
  <si>
    <t>POR 400x400, 4040THACHANH006, A</t>
  </si>
  <si>
    <t>GẠCH, POR 400x400, 4040THACHANH006, Loại A (L2)</t>
  </si>
  <si>
    <t>101112161111070010</t>
  </si>
  <si>
    <t>1011121611110700</t>
  </si>
  <si>
    <t>226060MOMENT004</t>
  </si>
  <si>
    <t>POR 600x600, 6060MOMENT004, A</t>
  </si>
  <si>
    <t>GẠCH, POR 600x600, 6060MOMENT004, Loại A (L2)</t>
  </si>
  <si>
    <t>101112171111090011</t>
  </si>
  <si>
    <t>353030GECKO002</t>
  </si>
  <si>
    <t>POR 300x300, 3030GECKO002, D</t>
  </si>
  <si>
    <t>GẠCH, POR 300x300, 3030GECKO002, Loại D (L5)</t>
  </si>
  <si>
    <t>223060NHATRANG005-TLY</t>
  </si>
  <si>
    <t>POR 300x600, 3060NHATRANG005-TLY, A</t>
  </si>
  <si>
    <t>GẠCH, POR 300x600, 3060NHATRANG005-TLY, Loại A (L2)</t>
  </si>
  <si>
    <t>2018.05.NHATRANG</t>
  </si>
  <si>
    <t>101112153111090011</t>
  </si>
  <si>
    <t>POR 300x600, 3060PHUQUY002, A</t>
  </si>
  <si>
    <t>GẠCH, POR 300x600, 3060PHUQUY002, Loại A (L2)</t>
  </si>
  <si>
    <t>226060DA006-FP</t>
  </si>
  <si>
    <t>POR 600x600, 6060DA006-FP, A</t>
  </si>
  <si>
    <t>GẠCH, POR 600x600, 6060DA006-FP, Loại A (L2)</t>
  </si>
  <si>
    <t>2019.01.DA</t>
  </si>
  <si>
    <t>226060MOMENT003</t>
  </si>
  <si>
    <t>POR 600x600, 6060MOMENT003, A</t>
  </si>
  <si>
    <t>GẠCH, POR 600x600, 6060MOMENT003, Loại A (L2)</t>
  </si>
  <si>
    <t>226060MOMENT010</t>
  </si>
  <si>
    <t>POR 600x600, 6060MOMENT010, A</t>
  </si>
  <si>
    <t>GẠCH, POR 600x600, 6060MOMENT010, Loại A (L2)</t>
  </si>
  <si>
    <t>2020.11.MOMENT</t>
  </si>
  <si>
    <t>226060TAMDAO004</t>
  </si>
  <si>
    <t>POR 600x600, 6060TAMDAO004, A</t>
  </si>
  <si>
    <t>GẠCH, POR 600x600, 6060TAMDAO004, Loại A (L2)</t>
  </si>
  <si>
    <t>101112171111090012</t>
  </si>
  <si>
    <t>353030GECKO004</t>
  </si>
  <si>
    <t>POR 300x300, 3030GECKO004, D</t>
  </si>
  <si>
    <t>GẠCH, POR 300x300, 3030GECKO004, Loại D (L5)</t>
  </si>
  <si>
    <t>101112151111071110</t>
  </si>
  <si>
    <t>1011121511110711</t>
  </si>
  <si>
    <t>213030NVA03</t>
  </si>
  <si>
    <t>CER 300x300, 3030NVA03, AA</t>
  </si>
  <si>
    <t>GẠCH, CER 300x300, 3030NVA03, Loại AA (L1)</t>
  </si>
  <si>
    <t>2017.04.MNKH</t>
  </si>
  <si>
    <t>101011151111070020</t>
  </si>
  <si>
    <t>10101115111107</t>
  </si>
  <si>
    <t>1010111511110700</t>
  </si>
  <si>
    <t>223060DA04</t>
  </si>
  <si>
    <t>POR 300x600, 3060DA04, A</t>
  </si>
  <si>
    <t>GẠCH, POR 300x600, 3060DA04, Loại A (L2)</t>
  </si>
  <si>
    <t>223060GREENERY003</t>
  </si>
  <si>
    <t>POR 300x600, 3060GREENERY003, A</t>
  </si>
  <si>
    <t>GẠCH, POR 300x600, 3060GREENERY003, Loại A (L2)</t>
  </si>
  <si>
    <t>226060DA015-FP</t>
  </si>
  <si>
    <t>POR 600x600, 6060DA015-FP, A</t>
  </si>
  <si>
    <t>GẠCH, POR 600x600, 6060DA015-FP, Loại A (L2)</t>
  </si>
  <si>
    <t>101112171121070011</t>
  </si>
  <si>
    <t>GẠCH, POR 600x600, 6060TAMDAO002, Loại A (L2)</t>
  </si>
  <si>
    <t>2013.09.TAMDAO</t>
  </si>
  <si>
    <t>226060WOOD001</t>
  </si>
  <si>
    <t>POR 600x600, 6060WOOD001, A</t>
  </si>
  <si>
    <t>GẠCH, POR 600x600, 6060WOOD001, Loại A (L2)</t>
  </si>
  <si>
    <t>2018.03.WOOD</t>
  </si>
  <si>
    <t>253060PHUQUY002</t>
  </si>
  <si>
    <t>POR 300x600, 3060PHUQUY002, D</t>
  </si>
  <si>
    <t>GẠCH, POR 300x600, 3060PHUQUY002, Loại D (L5)</t>
  </si>
  <si>
    <t>223060PHUQUY003</t>
  </si>
  <si>
    <t>POR 300x600, 3060PHUQUY003, A</t>
  </si>
  <si>
    <t>GẠCH, POR 300x600, 3060PHUQUY003, Loại A (L2)</t>
  </si>
  <si>
    <t>223060TAYBAC007</t>
  </si>
  <si>
    <t>POR 300x600, 3060TAYBAC007, A</t>
  </si>
  <si>
    <t>GẠCH, POR 300x600, 3060TAYBAC007, Loại A (L2)</t>
  </si>
  <si>
    <t>226060MOMENT008</t>
  </si>
  <si>
    <t>POR 600x600, 6060MOMENT008, A</t>
  </si>
  <si>
    <t>GẠCH, POR 600x600, 6060MOMENT008, Loại A (L2)</t>
  </si>
  <si>
    <t>GẠCH, POR 600x600, 6060TAMDAO001, Loại A (L2)</t>
  </si>
  <si>
    <t>253060DAMN001</t>
  </si>
  <si>
    <t>POR 300x600, 3060DAMN001, D</t>
  </si>
  <si>
    <t>GẠCH, POR 300x600, 3060DAMN001, Loại D (L5)</t>
  </si>
  <si>
    <t>2018.10.MNDA</t>
  </si>
  <si>
    <t>101112153111050019</t>
  </si>
  <si>
    <t>256060DA008-FP</t>
  </si>
  <si>
    <t>POR 600x600, 6060DA008-FP, D</t>
  </si>
  <si>
    <t>GẠCH, POR 600x600, 6060DA008-FP, Loại D (L5)</t>
  </si>
  <si>
    <t>264040TPB1</t>
  </si>
  <si>
    <t>CER 400x400, 4040TPB1, E</t>
  </si>
  <si>
    <t>GẠCH, CER 400x400, 4040TPB1, Loại E (L6)</t>
  </si>
  <si>
    <t>456060MOMENT011QN</t>
  </si>
  <si>
    <t>POR 600x600, 6060MOMENT011QN, D</t>
  </si>
  <si>
    <t>GẠCH, POR 600x600, 6060MOMENT011QN, Loại D (L5)</t>
  </si>
  <si>
    <t>POR 300x600, 3060PHUQUY001, A</t>
  </si>
  <si>
    <t>GẠCH, POR 300x600, 3060PHUQUY001, Loại A (L2)</t>
  </si>
  <si>
    <t>POR 600x600, 6060DA007-FP, A</t>
  </si>
  <si>
    <t>GẠCH, POR 600x600, 6060DA007-FP, Loại A (L2)</t>
  </si>
  <si>
    <t>2017.08.DA</t>
  </si>
  <si>
    <t>226060MOMENT006</t>
  </si>
  <si>
    <t>POR 600x600, 6060MOMENT006, A</t>
  </si>
  <si>
    <t>GẠCH, POR 600x600, 6060MOMENT006, Loại A (L2)</t>
  </si>
  <si>
    <t>226060MOMENT011</t>
  </si>
  <si>
    <t>POR 600x600, 6060MOMENT011, A</t>
  </si>
  <si>
    <t>GẠCH, POR 600x600, 6060MOMENT011, Loại A (L2)</t>
  </si>
  <si>
    <t>253060DA03</t>
  </si>
  <si>
    <t>POR 300x600, 3060DA03, D</t>
  </si>
  <si>
    <t>GẠCH, POR 300x600, 3060DA03, Loại D (L5)</t>
  </si>
  <si>
    <t>226060DA008-FP</t>
  </si>
  <si>
    <t>POR 600x600, 6060DA008-FP, A</t>
  </si>
  <si>
    <t>GẠCH, POR 600x600, 6060DA008-FP, Loại A (L2)</t>
  </si>
  <si>
    <t>226060DA013-FP</t>
  </si>
  <si>
    <t>POR 600x600, 6060DA013-FP, A</t>
  </si>
  <si>
    <t>GẠCH, POR 600x600, 6060DA013-FP, Loại A (L2)</t>
  </si>
  <si>
    <t>226060THACHNGOC001</t>
  </si>
  <si>
    <t>POR 600x600, 6060THACHNGOC001, A</t>
  </si>
  <si>
    <t>GẠCH, POR 600x600, 6060THACHNGOC001, Loại A (L2)</t>
  </si>
  <si>
    <t>254040THACHANH007</t>
  </si>
  <si>
    <t>POR 400x400, 4040THACHANH007, D</t>
  </si>
  <si>
    <t>GẠCH, POR 400x400, 4040THACHANH007, Loại D (L5)</t>
  </si>
  <si>
    <t>256060MOMENT002</t>
  </si>
  <si>
    <t>POR 600x600, 6060MOMENT002, D</t>
  </si>
  <si>
    <t>GẠCH, POR 600x600, 6060MOMENT002, Loại D (L5)</t>
  </si>
  <si>
    <t>101112171111070026</t>
  </si>
  <si>
    <t>254040SUN003</t>
  </si>
  <si>
    <t>POR 400x400, 4040SUN003, D</t>
  </si>
  <si>
    <t>GẠCH, POR 400x400, 4040SUN003, Loại D (L5)</t>
  </si>
  <si>
    <t>254040THACHANH001</t>
  </si>
  <si>
    <t>POR 400x400, 4040THACHANH001, D</t>
  </si>
  <si>
    <t>GẠCH, POR 400x400, 4040THACHANH001, Loại D (L5)</t>
  </si>
  <si>
    <t>2012.07.THACHANH</t>
  </si>
  <si>
    <t>101112161111090010</t>
  </si>
  <si>
    <t>1011121611110900</t>
  </si>
  <si>
    <t>254040THACHANH006</t>
  </si>
  <si>
    <t>POR 400x400, 4040THACHANH006, D</t>
  </si>
  <si>
    <t>GẠCH, POR 400x400, 4040THACHANH006, Loại D (L5)</t>
  </si>
  <si>
    <t>256060MOMENT005</t>
  </si>
  <si>
    <t>POR 600x600, 6060MOMENT005, D</t>
  </si>
  <si>
    <t>GẠCH, POR 600x600, 6060MOMENT005, Loại D (L5)</t>
  </si>
  <si>
    <t>256060DAMB_BV103-01</t>
  </si>
  <si>
    <t>POR 600x600, 6060DAMB_BV103-01, D</t>
  </si>
  <si>
    <t>GẠCH, POR 600x600, 6060DAMB BV103-01, Loại D (L5)</t>
  </si>
  <si>
    <t>256060MOMENT009</t>
  </si>
  <si>
    <t>POR 600x600, 6060MOMENT009, D</t>
  </si>
  <si>
    <t>GẠCH, POR 600x600, 6060MOMENT009, Loại D (L5)</t>
  </si>
  <si>
    <t>266060TPB2</t>
  </si>
  <si>
    <t>POR 600x600, 6060TPB2, E</t>
  </si>
  <si>
    <t>GẠCH, POR 600x600, 6060TPB2, Loại E (L6)</t>
  </si>
  <si>
    <t>446060HAIVAN003-FP</t>
  </si>
  <si>
    <t>POR 600x600, 6060HAIVAN003-FP, C</t>
  </si>
  <si>
    <t>GẠCH, POR 600x600, 6060HAIVAN003-FP, Loại C (L4)</t>
  </si>
  <si>
    <t>2018.10.HAIVAN</t>
  </si>
  <si>
    <t>44DTD6060HAIVAN001-FP</t>
  </si>
  <si>
    <t>POR 600x600, 6060HAIVAN001-FP, C</t>
  </si>
  <si>
    <t>GẠCH, POR 600x600, DTD6060HAIVAN001-FP, Loại C (L4)</t>
  </si>
  <si>
    <t>456060PLATINUM003</t>
  </si>
  <si>
    <t>POR 600x600, 6060PLATINUM003, D</t>
  </si>
  <si>
    <t>GẠCH, POR 600x600, 6060PLATINUM003, Loại D (L5)</t>
  </si>
  <si>
    <t>2017.01.PLATINUM</t>
  </si>
  <si>
    <t>424GA01</t>
  </si>
  <si>
    <t>POR 400x400, 4GA01, A</t>
  </si>
  <si>
    <t>GẠCH, POR 400x400, 4GA01, Loại A (L2)</t>
  </si>
  <si>
    <t>2006.12.GA</t>
  </si>
  <si>
    <t>101112161111090023</t>
  </si>
  <si>
    <t>MUỐI_TIÊU</t>
  </si>
  <si>
    <t>454GA02CT</t>
  </si>
  <si>
    <t>POR 400x400, 4GA02CT, D</t>
  </si>
  <si>
    <t>GẠCH, POR 400x400, 4GA02CT, Loại D (L5)</t>
  </si>
  <si>
    <t>2017.06.GA</t>
  </si>
  <si>
    <t>456060SNOW001-FP</t>
  </si>
  <si>
    <t>POR 600x600, 6060SNOW001-FP, D</t>
  </si>
  <si>
    <t>GẠCH, POR 600x600, 6060SNOW001-FP, Loại D (L5)</t>
  </si>
  <si>
    <t>2014.11.SNOW</t>
  </si>
  <si>
    <t>101112171121070020</t>
  </si>
  <si>
    <t>456060VENUS002</t>
  </si>
  <si>
    <t>POR 600x600, 6060VENUS002, D</t>
  </si>
  <si>
    <t>GẠCH, POR 600x600, 6060VENUS002, Loại D (L5)</t>
  </si>
  <si>
    <t>2015.02.VENUS</t>
  </si>
  <si>
    <t>45DTD1380GOSAN004</t>
  </si>
  <si>
    <t>POR 130x800, 1380GOSAN004, D</t>
  </si>
  <si>
    <t>GẠCH, POR 130x800, DTD1380GOSAN004, Loại D (L5)</t>
  </si>
  <si>
    <t>2013.03.GOSAN</t>
  </si>
  <si>
    <t>101112119121040011</t>
  </si>
  <si>
    <t>101112119</t>
  </si>
  <si>
    <t>10111211912</t>
  </si>
  <si>
    <t>10111211912104</t>
  </si>
  <si>
    <t>1011121191210400</t>
  </si>
  <si>
    <t>44DTD6060TRUONGSON001-FP</t>
  </si>
  <si>
    <t>POR 600x600, 6060TRUONGSON001-FP, C</t>
  </si>
  <si>
    <t>GẠCH, POR 600x600, DTD6060TRUONGSON001-FP, Loại C (L4)</t>
  </si>
  <si>
    <t>2018.10.TRUONGSON</t>
  </si>
  <si>
    <t>44DTD6060TRUONGSON002-FP</t>
  </si>
  <si>
    <t>POR 600x600, 6060TRUONGSON002-FP, C</t>
  </si>
  <si>
    <t>GẠCH, POR 600x600, DTD6060TRUONGSON002-FP, Loại C (L4)</t>
  </si>
  <si>
    <t>44DTD6060TRUONGSON004-FP</t>
  </si>
  <si>
    <t>POR 600x600, 6060TRUONGSON004-FP, C</t>
  </si>
  <si>
    <t>GẠCH, POR 600x600, DTD6060TRUONGSON004-FP, Loại C (L4)</t>
  </si>
  <si>
    <t>45DTD1380GOSAN002-FP</t>
  </si>
  <si>
    <t>POR 130x800, 1380GOSAN002-FP, D</t>
  </si>
  <si>
    <t>GẠCH, POR 130x800, DTD1380GOSAN002-FP, Loại D (L5)</t>
  </si>
  <si>
    <t>2013.04.GOSAN</t>
  </si>
  <si>
    <t>45LUXOR GRIGIO</t>
  </si>
  <si>
    <t>POR 165x165, LUXOR GRIGIO, D</t>
  </si>
  <si>
    <t>GẠCH, POR 165x165, LUXOR GRIGIO, Loại D (L5)</t>
  </si>
  <si>
    <t>2010.12.LUXOR GRIGIO</t>
  </si>
  <si>
    <t>101112125111120021</t>
  </si>
  <si>
    <t>101112125</t>
  </si>
  <si>
    <t>165x165</t>
  </si>
  <si>
    <t>10111212511</t>
  </si>
  <si>
    <t>10111212511112</t>
  </si>
  <si>
    <t>1011121251111200</t>
  </si>
  <si>
    <t>41F2020GA43</t>
  </si>
  <si>
    <t>POR 200x200, F2020GA43, AA</t>
  </si>
  <si>
    <t>GẠCH, POR 200x200, F2020GA43, Loại AA (L1)</t>
  </si>
  <si>
    <t>2013.10.GA</t>
  </si>
  <si>
    <t>101112129111090021</t>
  </si>
  <si>
    <t>10111212911109</t>
  </si>
  <si>
    <t>1011121291110900</t>
  </si>
  <si>
    <t>446060PLATINUM004</t>
  </si>
  <si>
    <t>POR 600x600, 6060PLATINUM004, C</t>
  </si>
  <si>
    <t>GẠCH, POR 600x600, 6060PLATINUM004, Loại C (L4)</t>
  </si>
  <si>
    <t>2019.01.PLATINUM</t>
  </si>
  <si>
    <t>101112171131080010</t>
  </si>
  <si>
    <t>10111217113108</t>
  </si>
  <si>
    <t>1011121711310800</t>
  </si>
  <si>
    <t>44DTD6060TRUONGSON005-FP</t>
  </si>
  <si>
    <t>POR 600x600, 6060TRUONGSON005-FP, C</t>
  </si>
  <si>
    <t>GẠCH, POR 600x600, DTD6060TRUONGSON005-FP, Loại C (L4)</t>
  </si>
  <si>
    <t>44DTD6060TRUONGSON007-FP</t>
  </si>
  <si>
    <t>POR 600x600, 6060TRUONGSON007-FP, C</t>
  </si>
  <si>
    <t>GẠCH, POR 600x600, DTD6060TRUONGSON007-FP, Loại C (L4)</t>
  </si>
  <si>
    <t>453030NOIBAI001</t>
  </si>
  <si>
    <t>POR 300x300, 3030NOIBAI001, D</t>
  </si>
  <si>
    <t>GẠCH, POR 300x300, 3030NOIBAI001, Loại D (L5)</t>
  </si>
  <si>
    <t>2014.04.NOIBAI</t>
  </si>
  <si>
    <t>101112151111120010</t>
  </si>
  <si>
    <t>10111215111112</t>
  </si>
  <si>
    <t>1011121511111200</t>
  </si>
  <si>
    <t>453060FUDN01</t>
  </si>
  <si>
    <t>POR 300x600, 3060FUDN01, D</t>
  </si>
  <si>
    <t>GẠCH, POR 300x600, 3060FUDN01, Loại D (L5)</t>
  </si>
  <si>
    <t>2018.08.FUDN</t>
  </si>
  <si>
    <t>446060SNOW001-FP</t>
  </si>
  <si>
    <t>POR 600x600, 6060SNOW001-FP, C</t>
  </si>
  <si>
    <t>GẠCH, POR 600x600, 6060SNOW001-FP, Loại C (L4)</t>
  </si>
  <si>
    <t>2018.10.SNOW</t>
  </si>
  <si>
    <t>453060SAHARA010</t>
  </si>
  <si>
    <t>POR 300x600, 3060SAHARA010, D</t>
  </si>
  <si>
    <t>GẠCH, POR 300x600, 3060SAHARA010, Loại D (L5)</t>
  </si>
  <si>
    <t>456060BINHTHUAN002</t>
  </si>
  <si>
    <t>POR 600x600, 6060BINHTHUAN002, D</t>
  </si>
  <si>
    <t>GẠCH, POR 600x600, 6060BINHTHUAN002, Loại D (L5)</t>
  </si>
  <si>
    <t>2016.08.BINHTHUAN</t>
  </si>
  <si>
    <t>456060PLATINUM004</t>
  </si>
  <si>
    <t>POR 600x600, 6060PLATINUM004, D</t>
  </si>
  <si>
    <t>GẠCH, POR 600x600, 6060PLATINUM004, Loại D (L5)</t>
  </si>
  <si>
    <t>456060WS014</t>
  </si>
  <si>
    <t>POR 600x600, 6060WS014, D</t>
  </si>
  <si>
    <t>GẠCH, POR 600x600, 6060WS014, Loại D (L5)</t>
  </si>
  <si>
    <t>45DTD6060SNOW002-SP</t>
  </si>
  <si>
    <t>POR 600x600, 6060SNOW002-SP, D</t>
  </si>
  <si>
    <t>GẠCH, POR 600x600, DTD6060SNOW002-SP, Loại D (L5)</t>
  </si>
  <si>
    <t>2015.03.SNOW</t>
  </si>
  <si>
    <t>101112171121090012</t>
  </si>
  <si>
    <t>45DTD6060TRUONGSON003-FP</t>
  </si>
  <si>
    <t>POR 600x600, 6060TRUONGSON003-FP, D</t>
  </si>
  <si>
    <t>GẠCH, POR 600x600, DTD6060TRUONGSON003-FP, Loại D (L5)</t>
  </si>
  <si>
    <t>45DTD6060TRUONGSON005-FP</t>
  </si>
  <si>
    <t>POR 600x600, 6060TRUONGSON005-FP, D</t>
  </si>
  <si>
    <t>GẠCH, POR 600x600, DTD6060TRUONGSON005-FP, Loại D (L5)</t>
  </si>
  <si>
    <t>413030WS013</t>
  </si>
  <si>
    <t>POR 300x300, 3030WS013, AA</t>
  </si>
  <si>
    <t>GẠCH, POR 300x300, 3030WS013, Loại AA (L1)</t>
  </si>
  <si>
    <t>2014.03.WS</t>
  </si>
  <si>
    <t>423060VENU003</t>
  </si>
  <si>
    <t>CER 300x600, 3060VENU003, A</t>
  </si>
  <si>
    <t>GẠCH, CER 300x600, 3060VENU003, Loại A (L2)</t>
  </si>
  <si>
    <t>2015.02.VENU</t>
  </si>
  <si>
    <t>101010153111090010</t>
  </si>
  <si>
    <t>444GA01</t>
  </si>
  <si>
    <t>POR 400x400, 4GA01, C</t>
  </si>
  <si>
    <t>GẠCH, POR 400x400, 4GA01, Loại C (L4)</t>
  </si>
  <si>
    <t>444GA43</t>
  </si>
  <si>
    <t>POR 400x400, 4GA43, C</t>
  </si>
  <si>
    <t>GẠCH, POR 400x400, 4GA43, Loại C (L4)</t>
  </si>
  <si>
    <t>101112161111010010</t>
  </si>
  <si>
    <t>10111216111101</t>
  </si>
  <si>
    <t>1011121611110100</t>
  </si>
  <si>
    <t>446060BINHTHUAN005</t>
  </si>
  <si>
    <t>POR 600x600, 6060BINHTHUAN005, C</t>
  </si>
  <si>
    <t>GẠCH, POR 600x600, 6060BINHTHUAN005, Loại C (L4)</t>
  </si>
  <si>
    <t>2018.10.BINHTHUAN</t>
  </si>
  <si>
    <t>446060HAIVAN007-FP</t>
  </si>
  <si>
    <t>POR 600x600, 6060HAIVAN007-FP, C</t>
  </si>
  <si>
    <t>GẠCH, POR 600x600, 6060HAIVAN007-FP, Loại C (L4)</t>
  </si>
  <si>
    <t>101112171121010010</t>
  </si>
  <si>
    <t>10111217112101</t>
  </si>
  <si>
    <t>1011121711210100</t>
  </si>
  <si>
    <t>446060TAMDAO001QN</t>
  </si>
  <si>
    <t>POR 600x600, 6060TAMDAO001QN, C</t>
  </si>
  <si>
    <t>GẠCH, POR 600x600, 6060TAMDAO001QN, Loại C (L4)</t>
  </si>
  <si>
    <t>2018.10.TAMDAO</t>
  </si>
  <si>
    <t>44DTD6060CARARAS002-FP</t>
  </si>
  <si>
    <t>POR 600x600, 6060CARARAS002-FP, C</t>
  </si>
  <si>
    <t>GẠCH, POR 600x600, DTD6060CARARAS002-FP, Loại C (L4)</t>
  </si>
  <si>
    <t>456060PLATINUM002</t>
  </si>
  <si>
    <t>POR 600x600, 6060PLATINUM002, D</t>
  </si>
  <si>
    <t>GẠCH, POR 600x600, 6060PLATINUM002, Loại D (L5)</t>
  </si>
  <si>
    <t>45DTD6060TRUONGSON001-FP</t>
  </si>
  <si>
    <t>POR 600x600, 6060TRUONGSON001-FP, D</t>
  </si>
  <si>
    <t>GẠCH, POR 600x600, DTD6060TRUONGSON001-FP, Loại D (L5)</t>
  </si>
  <si>
    <t>2015.02.TRUONGSON</t>
  </si>
  <si>
    <t>45DTD6060TRUONGSON002-FP</t>
  </si>
  <si>
    <t>POR 600x600, 6060TRUONGSON002-FP, D</t>
  </si>
  <si>
    <t>GẠCH, POR 600x600, DTD6060TRUONGSON002-FP, Loại D (L5)</t>
  </si>
  <si>
    <t>413030DECOR006QN</t>
  </si>
  <si>
    <t>CER 300x300, 3030DECOR006QN, AA</t>
  </si>
  <si>
    <t>GẠCH, CER 300x300, 3030DECOR006QN, Loại AA (L1)</t>
  </si>
  <si>
    <t>2008.03.DECOR</t>
  </si>
  <si>
    <t>101011151111120021</t>
  </si>
  <si>
    <t>446060HAIVAN004-FP</t>
  </si>
  <si>
    <t>POR 600x600, 6060HAIVAN004-FP, C</t>
  </si>
  <si>
    <t>GẠCH, POR 600x600, 6060HAIVAN004-FP, Loại C (L4)</t>
  </si>
  <si>
    <t>446060HAIVAN005-FP</t>
  </si>
  <si>
    <t>POR 600x600, 6060HAIVAN005-FP, C</t>
  </si>
  <si>
    <t>GẠCH, POR 600x600, 6060HAIVAN005-FP, Loại C (L4)</t>
  </si>
  <si>
    <t>446060PLATINUM005</t>
  </si>
  <si>
    <t>POR 600x600, 6060PLATINUM005, C</t>
  </si>
  <si>
    <t>GẠCH, POR 600x600, 6060PLATINUM005, Loại C (L4)</t>
  </si>
  <si>
    <t>101112171131010010</t>
  </si>
  <si>
    <t>10111217113101</t>
  </si>
  <si>
    <t>1011121711310100</t>
  </si>
  <si>
    <t>44DTD6060TRUONGSON003-FP</t>
  </si>
  <si>
    <t>POR 600x600, 6060TRUONGSON003-FP, C</t>
  </si>
  <si>
    <t>GẠCH, POR 600x600, DTD6060TRUONGSON003-FP, Loại C (L4)</t>
  </si>
  <si>
    <t>423060DM02</t>
  </si>
  <si>
    <t>POR 300x600, 3060DM02, A</t>
  </si>
  <si>
    <t>GẠCH, POR 300x600, 3060DM02, Loại A (L2)</t>
  </si>
  <si>
    <t>2012.05.MNKH</t>
  </si>
  <si>
    <t>101112153111120021</t>
  </si>
  <si>
    <t>10111215311112</t>
  </si>
  <si>
    <t>1011121531111200</t>
  </si>
  <si>
    <t>446060HAIVAN006-FP</t>
  </si>
  <si>
    <t>POR 600x600, 6060HAIVAN006-FP, C</t>
  </si>
  <si>
    <t>GẠCH, POR 600x600, 6060HAIVAN006-FP, Loại C (L4)</t>
  </si>
  <si>
    <t>446060VENUS002</t>
  </si>
  <si>
    <t>POR 600x600, 6060VENUS002, C</t>
  </si>
  <si>
    <t>GẠCH, POR 600x600, 6060VENUS002, Loại C (L4)</t>
  </si>
  <si>
    <t>2018.10.VENUS</t>
  </si>
  <si>
    <t>44DTS6060BRIGHT001-FP</t>
  </si>
  <si>
    <t>POR 600x600, 6060BRIGHT001-FP, C</t>
  </si>
  <si>
    <t>GẠCH, POR 600x600, DTS6060BRIGHT001-FP, Loại C (L4)</t>
  </si>
  <si>
    <t>2018.10.BRIGHT</t>
  </si>
  <si>
    <t>453060MNDA21</t>
  </si>
  <si>
    <t>POR 300x600, 3060MNDA21, D</t>
  </si>
  <si>
    <t>GẠCH, POR 300x600, 3060MNDA21, Loại D (L5)</t>
  </si>
  <si>
    <t>2021.03.MNDA</t>
  </si>
  <si>
    <t>101112153111040011</t>
  </si>
  <si>
    <t>453060SAHARA004</t>
  </si>
  <si>
    <t>CER 300x600, 3060SAHARA004, D</t>
  </si>
  <si>
    <t>GẠCH, CER 300x600, 3060SAHARA004, Loại D (L5)</t>
  </si>
  <si>
    <t>2015.02.SAHARA</t>
  </si>
  <si>
    <t>101010153111040012</t>
  </si>
  <si>
    <t>454GA01</t>
  </si>
  <si>
    <t>POR 400x400, 4GA01, D</t>
  </si>
  <si>
    <t>GẠCH, POR 400x400, 4GA01, Loại D (L5)</t>
  </si>
  <si>
    <t>454GA43</t>
  </si>
  <si>
    <t>POR 400x400, 4GA43, D</t>
  </si>
  <si>
    <t>GẠCH, POR 400x400, 4GA43, Loại D (L5)</t>
  </si>
  <si>
    <t>456060VENUS001</t>
  </si>
  <si>
    <t>POR 600x600, 6060VENUS001, D</t>
  </si>
  <si>
    <t>GẠCH, POR 600x600, 6060VENUS001, Loại D (L5)</t>
  </si>
  <si>
    <t>453060SAHARA-008</t>
  </si>
  <si>
    <t>POR 300x600, 3060SAHARA-008, D</t>
  </si>
  <si>
    <t>GẠCH, POR 300x600, 3060SAHARA-008, Loại D (L5)</t>
  </si>
  <si>
    <t>453060SAHARA005</t>
  </si>
  <si>
    <t>POR 300x600, 3060SAHARA005, D</t>
  </si>
  <si>
    <t>GẠCH, POR 300x600, 3060SAHARA005, Loại D (L5)</t>
  </si>
  <si>
    <t>2017.06.SAHARA</t>
  </si>
  <si>
    <t>453060SAHARA006</t>
  </si>
  <si>
    <t>POR 300x600, 3060SAHARA006, D</t>
  </si>
  <si>
    <t>GẠCH, POR 300x600, 3060SAHARA006, Loại D (L5)</t>
  </si>
  <si>
    <t>456060TAMDAO002QN</t>
  </si>
  <si>
    <t>POR 600x600, 6060TAMDAO002QN, D</t>
  </si>
  <si>
    <t>GẠCH, POR 600x600, 6060TAMDAO002QN, Loại D (L5)</t>
  </si>
  <si>
    <t>2014.07.TAMDAO</t>
  </si>
  <si>
    <t>443060SAHARA-008</t>
  </si>
  <si>
    <t>POR 300x600, 3060SAHARA-008, C</t>
  </si>
  <si>
    <t>GẠCH, POR 300x600, 3060SAHARA-008, Loại C (L4)</t>
  </si>
  <si>
    <t>101112153111090012</t>
  </si>
  <si>
    <t>443060SAHARA005</t>
  </si>
  <si>
    <t>POR 300x600, 3060SAHARA005, C</t>
  </si>
  <si>
    <t>GẠCH, POR 300x600, 3060SAHARA005, Loại C (L4)</t>
  </si>
  <si>
    <t>446060BINHTHUAN002</t>
  </si>
  <si>
    <t>POR 600x600, 6060BINHTHUAN002, C</t>
  </si>
  <si>
    <t>GẠCH, POR 600x600, 6060BINHTHUAN002, Loại C (L4)</t>
  </si>
  <si>
    <t>456060BINHTHUAN005</t>
  </si>
  <si>
    <t>POR 600x600, 6060BINHTHUAN005, D</t>
  </si>
  <si>
    <t>GẠCH, POR 600x600, 6060BINHTHUAN005, Loại D (L5)</t>
  </si>
  <si>
    <t>456060HAIVAN003-FP</t>
  </si>
  <si>
    <t>POR 600x600, 6060HAIVAN003-FP, D</t>
  </si>
  <si>
    <t>GẠCH, POR 600x600, 6060HAIVAN003-FP, Loại D (L5)</t>
  </si>
  <si>
    <t>456060MNDA011</t>
  </si>
  <si>
    <t>POR 600x600, 6060MNDA011, D</t>
  </si>
  <si>
    <t>GẠCH, POR 600x600, 6060MNDA011, Loại D (L5)</t>
  </si>
  <si>
    <t>2019.08.MNDA</t>
  </si>
  <si>
    <t>101112171111010020</t>
  </si>
  <si>
    <t>10111217111101</t>
  </si>
  <si>
    <t>1011121711110100</t>
  </si>
  <si>
    <t>45DTS6060BRIGHT001-FP</t>
  </si>
  <si>
    <t>POR 600x600, 6060BRIGHT001-FP, D</t>
  </si>
  <si>
    <t>GẠCH, POR 600x600, DTS6060BRIGHT001-FP, Loại D (L5)</t>
  </si>
  <si>
    <t>2015.04.BRIGHT</t>
  </si>
  <si>
    <t>443060SAHARA010</t>
  </si>
  <si>
    <t>POR 300x600, 3060SAHARA010, C</t>
  </si>
  <si>
    <t>GẠCH, POR 300x600, 3060SAHARA010, Loại C (L4)</t>
  </si>
  <si>
    <t>446060TAMDAO002QN</t>
  </si>
  <si>
    <t>POR 600x600, 6060TAMDAO002QN, C</t>
  </si>
  <si>
    <t>GẠCH, POR 600x600, 6060TAMDAO002QN, Loại C (L4)</t>
  </si>
  <si>
    <t>446060WS014</t>
  </si>
  <si>
    <t>POR 600x600, 6060WS014, C</t>
  </si>
  <si>
    <t>GẠCH, POR 600x600, 6060WS014, Loại C (L4)</t>
  </si>
  <si>
    <t>2018.10.WS</t>
  </si>
  <si>
    <t>453060GECKO001</t>
  </si>
  <si>
    <t>POR 300x600, 3060GECKO001, D</t>
  </si>
  <si>
    <t>GẠCH, POR 300x600, 3060GECKO001, Loại D (L5)</t>
  </si>
  <si>
    <t>101112153111041110</t>
  </si>
  <si>
    <t>1011121531110411</t>
  </si>
  <si>
    <t>453060SAHARA012</t>
  </si>
  <si>
    <t>POR 300x600, 3060SAHARA012, D</t>
  </si>
  <si>
    <t>GẠCH, POR 300x600, 3060SAHARA012, Loại D (L5)</t>
  </si>
  <si>
    <t>456060TAMDAO001QN</t>
  </si>
  <si>
    <t>POR 600x600, 6060TAMDAO001QN, D</t>
  </si>
  <si>
    <t>GẠCH, POR 600x600, 6060TAMDAO001QN, Loại D (L5)</t>
  </si>
  <si>
    <t>453060GECKO005</t>
  </si>
  <si>
    <t>POR 300x600, 3060GECKO005, D</t>
  </si>
  <si>
    <t>GẠCH, POR 300x600, 3060GECKO005, Loại D (L5)</t>
  </si>
  <si>
    <t>456060HAIVAN006-FP</t>
  </si>
  <si>
    <t>POR 600x600, 6060HAIVAN006-FP, D</t>
  </si>
  <si>
    <t>GẠCH, POR 600x600, 6060HAIVAN006-FP, Loại D (L5)</t>
  </si>
  <si>
    <t>456060PLATINUM001</t>
  </si>
  <si>
    <t>POR 600x600, 6060PLATINUM001, D</t>
  </si>
  <si>
    <t>GẠCH, POR 600x600, 6060PLATINUM001, Loại D (L5)</t>
  </si>
  <si>
    <t>443060SAHARA011</t>
  </si>
  <si>
    <t>POR 300x600, 3060SAHARA011, C</t>
  </si>
  <si>
    <t>GẠCH, POR 300x600, 3060SAHARA011, Loại C (L4)</t>
  </si>
  <si>
    <t>446060PLATINUM003</t>
  </si>
  <si>
    <t>POR 600x600, 6060PLATINUM003, C</t>
  </si>
  <si>
    <t>GẠCH, POR 600x600, 6060PLATINUM003, Loại C (L4)</t>
  </si>
  <si>
    <t>45DTD6060HAIVAN001-FP</t>
  </si>
  <si>
    <t>POR 600x600, 6060HAIVAN001-FP, D</t>
  </si>
  <si>
    <t>GẠCH, POR 600x600, DTD6060HAIVAN001-FP, Loại D (L5)</t>
  </si>
  <si>
    <t>2015.10.HAIVAN</t>
  </si>
  <si>
    <t>453060SAHARA011</t>
  </si>
  <si>
    <t>POR 300x600, 3060SAHARA011, D</t>
  </si>
  <si>
    <t>GẠCH, POR 300x600, 3060SAHARA011, Loại D (L5)</t>
  </si>
  <si>
    <t>456060BINHTHUAN001</t>
  </si>
  <si>
    <t>POR 600x600, 6060BINHTHUAN001, D</t>
  </si>
  <si>
    <t>GẠCH, POR 600x600, 6060BINHTHUAN001, Loại D (L5)</t>
  </si>
  <si>
    <t>2015.10.BINHTHUAN</t>
  </si>
  <si>
    <t>456060HAIVAN005-FP</t>
  </si>
  <si>
    <t>POR 600x600, 6060HAIVAN005-FP, D</t>
  </si>
  <si>
    <t>GẠCH, POR 600x600, 6060HAIVAN005-FP, Loại D (L5)</t>
  </si>
  <si>
    <t>45DTD6060CARARAS002-FP</t>
  </si>
  <si>
    <t>POR 600x600, 6060CARARAS002-FP, D</t>
  </si>
  <si>
    <t>GẠCH, POR 600x600, DTD6060CARARAS002-FP, Loại D (L5)</t>
  </si>
  <si>
    <t>2014.11.CARARAS</t>
  </si>
  <si>
    <t>45DTD6060TRUONGSON007-FP</t>
  </si>
  <si>
    <t>POR 600x600, 6060TRUONGSON007-FP, D</t>
  </si>
  <si>
    <t>GẠCH, POR 600x600, DTD6060TRUONGSON007-FP, Loại D (L5)</t>
  </si>
  <si>
    <t>2016.08.TRUONGSON</t>
  </si>
  <si>
    <t>456060MOMENT007QN</t>
  </si>
  <si>
    <t>POR 600x600, 6060MOMENT007QN, D</t>
  </si>
  <si>
    <t>GẠCH, POR 600x600, 6060MOMENT007QN, Loại D (L5)</t>
  </si>
  <si>
    <t>2021.06.MOMENT</t>
  </si>
  <si>
    <t>453060PHUQUY004QN</t>
  </si>
  <si>
    <t>POR 300x600, 3060PHUQUY004QN, D</t>
  </si>
  <si>
    <t>GẠCH, POR 300x600, 3060PHUQUY004QN, Loại D (L5)</t>
  </si>
  <si>
    <t>2021.06.PHUQUY</t>
  </si>
  <si>
    <t>456060MOMENT004QN</t>
  </si>
  <si>
    <t>POR 600x600, 6060MOMENT004QN, D</t>
  </si>
  <si>
    <t>GẠCH, POR 600x600, 6060MOMENT004QN, Loại D (L5)</t>
  </si>
  <si>
    <t>101112171111120011</t>
  </si>
  <si>
    <t>10111217111112</t>
  </si>
  <si>
    <t>1011121711111200</t>
  </si>
  <si>
    <t>456060DA007QN-FP</t>
  </si>
  <si>
    <t>POR 600x600, 6060DA007QN-FP, D</t>
  </si>
  <si>
    <t>GẠCH, POR 600x600, 6060DA007QN-FP, Loại D (L5)</t>
  </si>
  <si>
    <t>2021.06.DA</t>
  </si>
  <si>
    <t>453060NHATRANG004QN</t>
  </si>
  <si>
    <t>POR 300x600, 3060NHATRANG004QN, D</t>
  </si>
  <si>
    <t>GẠCH, POR 300x600, 3060NHATRANG004QN, Loại D (L5)</t>
  </si>
  <si>
    <t>2021.10.NHATRANG</t>
  </si>
  <si>
    <t>453060NHATRANG005QN</t>
  </si>
  <si>
    <t>POR 300x600, 3060NHATRANG005QN, D</t>
  </si>
  <si>
    <t>GẠCH, POR 300x600, 3060NHATRANG005QN, Loại D (L5)</t>
  </si>
  <si>
    <t>453060DAMT002</t>
  </si>
  <si>
    <t>POR 300x600, 3060DAMT002, D</t>
  </si>
  <si>
    <t>GẠCH, POR 300x600, 3060DAMT002, Loại D (L5)</t>
  </si>
  <si>
    <t>456060DAMT002</t>
  </si>
  <si>
    <t>POR 600x600, 6060DAMT002, D</t>
  </si>
  <si>
    <t>GẠCH, POR 600x600, 6060DAMT002, Loại D (L5)</t>
  </si>
  <si>
    <t>456060DAMT003</t>
  </si>
  <si>
    <t>POR 600x600, 6060DAMT003, D</t>
  </si>
  <si>
    <t>GẠCH, POR 600x600, 6060DAMT003, Loại D (L5)</t>
  </si>
  <si>
    <t>456060MOMENT003QN</t>
  </si>
  <si>
    <t>POR 600x600, 6060MOMENT003QN, D</t>
  </si>
  <si>
    <t>GẠCH, POR 600x600, 6060MOMENT003QN, Loại D (L5)</t>
  </si>
  <si>
    <t>2021.07.MOMENT</t>
  </si>
  <si>
    <t>453060DAMT005</t>
  </si>
  <si>
    <t>POR 300x600, 3060DAMT005, D</t>
  </si>
  <si>
    <t>GẠCH, POR 300x600, 3060DAMT005, Loại D (L5)</t>
  </si>
  <si>
    <t>456060DAMT006</t>
  </si>
  <si>
    <t>POR 600x600, 6060DAMT006, D</t>
  </si>
  <si>
    <t>GẠCH, POR 600x600, 6060DAMT006, Loại D (L5)</t>
  </si>
  <si>
    <t>453060DAMT004</t>
  </si>
  <si>
    <t>POR 300x600, 3060DAMT004, D</t>
  </si>
  <si>
    <t>GẠCH, POR 300x600, 3060DAMT004, Loại D (L5)</t>
  </si>
  <si>
    <t>456060DA012QN-FP</t>
  </si>
  <si>
    <t>POR 600x600, 6060DA012QN-FP, D</t>
  </si>
  <si>
    <t>GẠCH, POR 600x600, 6060DA012QN-FP, Loại D (L5)</t>
  </si>
  <si>
    <t>2021.07.DA</t>
  </si>
  <si>
    <t>456060DAMT001</t>
  </si>
  <si>
    <t>POR 600x600, 6060DAMT001, D</t>
  </si>
  <si>
    <t>GẠCH, POR 600x600, 6060DAMT001, Loại D (L5)</t>
  </si>
  <si>
    <t>456060DAMT004</t>
  </si>
  <si>
    <t>POR 600x600, 6060DAMT004, D</t>
  </si>
  <si>
    <t>GẠCH, POR 600x600, 6060DAMT004, Loại D (L5)</t>
  </si>
  <si>
    <t>453060DAMT001</t>
  </si>
  <si>
    <t>POR 300x600, 3060DAMT001, D</t>
  </si>
  <si>
    <t>GẠCH, POR 300x600, 3060DAMT001, Loại D (L5)</t>
  </si>
  <si>
    <t>453060DAMT003</t>
  </si>
  <si>
    <t>POR 300x600, 3060DAMT003, D</t>
  </si>
  <si>
    <t>GẠCH, POR 300x600, 3060DAMT003, Loại D (L5)</t>
  </si>
  <si>
    <t>453060DAMT006</t>
  </si>
  <si>
    <t>POR 300x600, 3060DAMT006, D</t>
  </si>
  <si>
    <t>GẠCH, POR 300x600, 3060DAMT006, Loại D (L5)</t>
  </si>
  <si>
    <t>456060PHUSA002QN</t>
  </si>
  <si>
    <t>POR 600x600, 6060PHUSA002QN, D</t>
  </si>
  <si>
    <t>GẠCH, POR 600x600, 6060PHUSA002QN, Loại D (L5)</t>
  </si>
  <si>
    <t>2021.05.PHUSA</t>
  </si>
  <si>
    <t>456060DAMT005</t>
  </si>
  <si>
    <t>POR 600x600, 6060DAMT005, D</t>
  </si>
  <si>
    <t>GẠCH, POR 600x600, 6060DAMT005, Loại D (L5)</t>
  </si>
  <si>
    <t>456060MOMENT010QN</t>
  </si>
  <si>
    <t>POR 600x600, 6060MOMENT010QN, D</t>
  </si>
  <si>
    <t>GẠCH, POR 600x600, 6060MOMENT010QN, Loại D (L5)</t>
  </si>
  <si>
    <t>453060SAHARA-009</t>
  </si>
  <si>
    <t>POR 300x600, 3060SAHARA-009, D</t>
  </si>
  <si>
    <t>GẠCH, POR 300x600, 3060SAHARA-009, Loại D (L5)</t>
  </si>
  <si>
    <t>4530020080GVH002</t>
  </si>
  <si>
    <t>GVH 300x200x80, GVH001, D</t>
  </si>
  <si>
    <t>GẠCH, GVH 300x200x80, GVH001, Loại D (L5)</t>
  </si>
  <si>
    <t>2017.09.GVH</t>
  </si>
  <si>
    <t>101415357141095300</t>
  </si>
  <si>
    <t>1014</t>
  </si>
  <si>
    <t>101415</t>
  </si>
  <si>
    <t>101415357</t>
  </si>
  <si>
    <t>300x200x80</t>
  </si>
  <si>
    <t>10141535714</t>
  </si>
  <si>
    <t>10141535714109</t>
  </si>
  <si>
    <t>1014153571410953</t>
  </si>
  <si>
    <t>4550050050GVH001</t>
  </si>
  <si>
    <t>GVH 500x500x50, GVH001, D</t>
  </si>
  <si>
    <t>GẠCH, GVH 500x500x50, GVH001, Loại D (L5)</t>
  </si>
  <si>
    <t>2017.07.GVH</t>
  </si>
  <si>
    <t>101414361141095300</t>
  </si>
  <si>
    <t>101414</t>
  </si>
  <si>
    <t>101414361</t>
  </si>
  <si>
    <t>500x500x50</t>
  </si>
  <si>
    <t>10141436114</t>
  </si>
  <si>
    <t>10141436114109</t>
  </si>
  <si>
    <t>1014143611410953</t>
  </si>
  <si>
    <t>4540040035GVH002</t>
  </si>
  <si>
    <t>GVH 400x400x35, GVH001, D</t>
  </si>
  <si>
    <t>GẠCH, GVH 400x400x35, GVH001, Loại D (L5)</t>
  </si>
  <si>
    <t>2017.12.GVH</t>
  </si>
  <si>
    <t>101414358141095300</t>
  </si>
  <si>
    <t>101414358</t>
  </si>
  <si>
    <t>400x400x35</t>
  </si>
  <si>
    <t>10141435814</t>
  </si>
  <si>
    <t>10141435814109</t>
  </si>
  <si>
    <t>1014143581410953</t>
  </si>
  <si>
    <t>456060CHAMPA002</t>
  </si>
  <si>
    <t>POR 600x600, 6060CHAMPA002, D</t>
  </si>
  <si>
    <t>GẠCH, POR 600x600, 6060CHAMPA002, Loại D (L5)</t>
  </si>
  <si>
    <t>2017.06.CHAMPA</t>
  </si>
  <si>
    <t>45DTD6060DAITHACH002-FP</t>
  </si>
  <si>
    <t>POR 600x600, 6060DAITHACH002-FP, D</t>
  </si>
  <si>
    <t>GẠCH, POR 600x600, 6060DAITHACH002-FP, Loại D (L5)</t>
  </si>
  <si>
    <t>2015.10.DAITHACH</t>
  </si>
  <si>
    <t>35D3060ROXY004</t>
  </si>
  <si>
    <t>CER 300x600, D3060ROXY004, D</t>
  </si>
  <si>
    <t>GẠCH, CER 300x600, D3060ROXY004, Loại D (L5)</t>
  </si>
  <si>
    <t>456060FANSIPAN007-FP</t>
  </si>
  <si>
    <t>POR 600x600, 6060FANSIPAN007-FP, D</t>
  </si>
  <si>
    <t>GẠCH, POR 600x600, 6060FANSIPAN007-FP, Loại D (L5)</t>
  </si>
  <si>
    <t>2021.09.MNDA</t>
  </si>
  <si>
    <t>446060MARMOL002</t>
  </si>
  <si>
    <t>POR 600x600, 6060MARMOL002, C</t>
  </si>
  <si>
    <t>GẠCH, POR 600x600, 6060MARMOL002, Loại C (L4)</t>
  </si>
  <si>
    <t>446060DB032</t>
  </si>
  <si>
    <t>POR 600x600, 6060DB032, C</t>
  </si>
  <si>
    <t>GẠCH, POR 600x600, 6060DB032, Loại C (L4)</t>
  </si>
  <si>
    <t>101112171131050010</t>
  </si>
  <si>
    <t>10111217113105</t>
  </si>
  <si>
    <t>1011121711310500</t>
  </si>
  <si>
    <t>362540TPB</t>
  </si>
  <si>
    <t>CER 250x400, CER2540E, E</t>
  </si>
  <si>
    <t>GẠCH, CER 250x400, CER2540E, Loại E (L6)</t>
  </si>
  <si>
    <t>2013.09.TPB</t>
  </si>
  <si>
    <t>101010141841440024</t>
  </si>
  <si>
    <t>10101014184</t>
  </si>
  <si>
    <t>10101014184144</t>
  </si>
  <si>
    <t>1010101418414400</t>
  </si>
  <si>
    <t>363045TPB</t>
  </si>
  <si>
    <t>CER 300x450, CER3045E, E</t>
  </si>
  <si>
    <t>GẠCH, CER 300x450, CER3045E, Loại E (L6)</t>
  </si>
  <si>
    <t>101010152001120021</t>
  </si>
  <si>
    <t>10101015200</t>
  </si>
  <si>
    <t>10101015200112</t>
  </si>
  <si>
    <t>1010101520011200</t>
  </si>
  <si>
    <t>362020TPB</t>
  </si>
  <si>
    <t>CER 200x200, CER2020E, E</t>
  </si>
  <si>
    <t>GẠCH, CER 200x200, CER2020E, Loại E (L6)</t>
  </si>
  <si>
    <t>101010129001120021</t>
  </si>
  <si>
    <t>10101012900</t>
  </si>
  <si>
    <t>10101012900112</t>
  </si>
  <si>
    <t>1010101290011200</t>
  </si>
  <si>
    <t>362525TPB</t>
  </si>
  <si>
    <t>CER 250x250, CER2525E, E</t>
  </si>
  <si>
    <t>GẠCH, CER 250x250, CER2525E, Loại E (L6)</t>
  </si>
  <si>
    <t>101011140001120021</t>
  </si>
  <si>
    <t>10101114000</t>
  </si>
  <si>
    <t>10101114000112</t>
  </si>
  <si>
    <t>1010111400011200</t>
  </si>
  <si>
    <t>363030TPBGR</t>
  </si>
  <si>
    <t>POR 300x300, POR3030E, E</t>
  </si>
  <si>
    <t>GẠCH, POR 300x300, POR3030E, Loại E (L6)</t>
  </si>
  <si>
    <t>2021.11.TPB</t>
  </si>
  <si>
    <t>101112151001120021</t>
  </si>
  <si>
    <t>10111215100</t>
  </si>
  <si>
    <t>10111215100112</t>
  </si>
  <si>
    <t>1011121510011200</t>
  </si>
  <si>
    <t>3530040513TITAN006</t>
  </si>
  <si>
    <t>NTM NLL, TITAN006, D</t>
  </si>
  <si>
    <t>NGÓI, NTM NLL, TITAN006, Loại D (L5)</t>
  </si>
  <si>
    <t>3530040513TITAN007</t>
  </si>
  <si>
    <t>NTM NLL, TITAN007, D</t>
  </si>
  <si>
    <t>NGÓI, NTM NLL, TITAN007, Loại D (L5)</t>
  </si>
  <si>
    <t>4560120STONE004-FP-H+</t>
  </si>
  <si>
    <t>POR 600x1200, 60120STONE004-FP-H+, D</t>
  </si>
  <si>
    <t>GẠCH, POR 600x1200, 60120STONE004-FP-H+, Loại D (L5)</t>
  </si>
  <si>
    <t>101112170121341031</t>
  </si>
  <si>
    <t>10111217012134</t>
  </si>
  <si>
    <t>ĐỎ_NÂU</t>
  </si>
  <si>
    <t>1011121701213410</t>
  </si>
  <si>
    <t>VÂN_ĐÁ_MARBLE_CẨM_THẠCH</t>
  </si>
  <si>
    <t>4560120LANGBIANG001FP-H+</t>
  </si>
  <si>
    <t>POR 600x1200, 60120LANGBIANG001FP-H+, D</t>
  </si>
  <si>
    <t>GẠCH, POR 600x1200, 60120LANGBIANG001FP-H+, Loại D (L5)</t>
  </si>
  <si>
    <t>2022.12.LANGBIANG</t>
  </si>
  <si>
    <t>101112170121071010</t>
  </si>
  <si>
    <t>4560120LANGBIANG002FP-H+</t>
  </si>
  <si>
    <t>POR 600x1200, 60120LANGBIANG002FP-H+, D</t>
  </si>
  <si>
    <t>GẠCH, POR 600x1200, 60120LANGBIANG002FP-H+, Loại D (L5)</t>
  </si>
  <si>
    <t>101112170121081031</t>
  </si>
  <si>
    <t>10111217012108</t>
  </si>
  <si>
    <t>1011121701210810</t>
  </si>
  <si>
    <t>4560120LANGBIANG003FP-H+</t>
  </si>
  <si>
    <t>POR 600x1200, 60120LANGBIANG003FP-H+, D</t>
  </si>
  <si>
    <t>GẠCH, POR 600x1200, 60120LANGBIANG003FP-H+, Loại D (L5)</t>
  </si>
  <si>
    <t>101112170121051031</t>
  </si>
  <si>
    <t>10111217012105</t>
  </si>
  <si>
    <t>1011121701210510</t>
  </si>
  <si>
    <t>4560120LANGBIANG004FP-H+</t>
  </si>
  <si>
    <t>POR 600x1200, 60120LANGBIANG004FP-H+, D</t>
  </si>
  <si>
    <t>GẠCH, POR 600x1200, 60120LANGBIANG004FP-H+, Loại D (L5)</t>
  </si>
  <si>
    <t>101112170121111031</t>
  </si>
  <si>
    <t>10111217012111</t>
  </si>
  <si>
    <t>1011121701211110</t>
  </si>
  <si>
    <t>4560120LANGBIANG005FP-H+</t>
  </si>
  <si>
    <t>POR 600x1200, 60120LANGBIANG005FP-H+, D</t>
  </si>
  <si>
    <t>GẠCH, POR 600x1200, 60120LANGBIANG005FP-H+, Loại D (L5)</t>
  </si>
  <si>
    <t>101112170121101010</t>
  </si>
  <si>
    <t>10111217012110</t>
  </si>
  <si>
    <t>1011121701211010</t>
  </si>
  <si>
    <t>4560120LANGBIANG006FP-H+</t>
  </si>
  <si>
    <t>POR 600x1200, 60120LANGBIANG006FP-H+, D</t>
  </si>
  <si>
    <t>GẠCH, POR 600x1200, 60120LANGBIANG006FP-H+, Loại D (L5)</t>
  </si>
  <si>
    <t>4560120LANGBIANG007FP-H+</t>
  </si>
  <si>
    <t>POR 600x1200, 60120LANGBIANG007FP-H+, D</t>
  </si>
  <si>
    <t>GẠCH, POR 600x1200, 60120LANGBIANG007FP-H+, Loại D (L5)</t>
  </si>
  <si>
    <t>101112170121011010</t>
  </si>
  <si>
    <t>10111217012101</t>
  </si>
  <si>
    <t>1011121701210110</t>
  </si>
  <si>
    <t>4560120NILE001-H+</t>
  </si>
  <si>
    <t>POR 600x1200, 60120NILE001-H+, D</t>
  </si>
  <si>
    <t>GẠCH, POR 600x1200, 60120NILE001-H+, Loại D (L5)</t>
  </si>
  <si>
    <t>2022.11.NILE</t>
  </si>
  <si>
    <t>101112170111071010</t>
  </si>
  <si>
    <t>10111217011107</t>
  </si>
  <si>
    <t>1011121701110710</t>
  </si>
  <si>
    <t>4560120NILE002-H+</t>
  </si>
  <si>
    <t>POR 600x1200, 60120NILE002-H+, D</t>
  </si>
  <si>
    <t>GẠCH, POR 600x1200, 60120NILE002-H+, Loại D (L5)</t>
  </si>
  <si>
    <t>2023.09.NILE</t>
  </si>
  <si>
    <t>4560120NILE003-H+</t>
  </si>
  <si>
    <t>POR 600x1200, 60120NILE003-H+, D</t>
  </si>
  <si>
    <t>GẠCH, POR 600x1200, 60120NILE003-H+, Loại D (L5)</t>
  </si>
  <si>
    <t>101112170111091010</t>
  </si>
  <si>
    <t>10111217011109</t>
  </si>
  <si>
    <t>1011121701110910</t>
  </si>
  <si>
    <t>35D3060B1ROXY003</t>
  </si>
  <si>
    <t>CER 300x600, D3060B1ROXY003, D</t>
  </si>
  <si>
    <t>GẠCH, CER 300x600, D3060B1ROXY003, Loại D (L5)</t>
  </si>
  <si>
    <t>2018.06.ROXY</t>
  </si>
  <si>
    <t>35D3060B2ROXY003</t>
  </si>
  <si>
    <t>CER 300x600, D3060B2ROXY003, D</t>
  </si>
  <si>
    <t>GẠCH, CER 300x600, D3060B2ROXY003, Loại D (L5)</t>
  </si>
  <si>
    <t>353060DONGNOI002</t>
  </si>
  <si>
    <t>CER 300x600, 3060DONGNOI002, D</t>
  </si>
  <si>
    <t>GẠCH, CER 300x600, 3060DONGNOI002, Loại D (L5)</t>
  </si>
  <si>
    <t>101010153101040015</t>
  </si>
  <si>
    <t>10005140</t>
  </si>
  <si>
    <t>POR 400x400, 4040TPB2, E</t>
  </si>
  <si>
    <t>GẠCH, POR 400x400, 4040TPB2, Loại E (L6)</t>
  </si>
  <si>
    <t>2022.10.TPB</t>
  </si>
  <si>
    <t>3530040513TITAN008</t>
  </si>
  <si>
    <t>NTM NLL, TITAN008, D</t>
  </si>
  <si>
    <t>NGÓI, NTM NLL, TITAN008, Loại D (L5)</t>
  </si>
  <si>
    <t>111633363111481420</t>
  </si>
  <si>
    <t>11163336311148</t>
  </si>
  <si>
    <t>1116333631114814</t>
  </si>
  <si>
    <t>35CCRTITAN005</t>
  </si>
  <si>
    <t>NTM CCR, TITAN005, D</t>
  </si>
  <si>
    <t>NGÓI, NTM CCR, TITAN005, Loại D (L5)</t>
  </si>
  <si>
    <t>35CCRTITAN006</t>
  </si>
  <si>
    <t>NTM CCR, TITAN006, D</t>
  </si>
  <si>
    <t>NGÓI, NTM CCR, TITAN006, Loại D (L5)</t>
  </si>
  <si>
    <t>35CCRTITAN007</t>
  </si>
  <si>
    <t>NTM CCR, TITAN007, D</t>
  </si>
  <si>
    <t>NGÓI, NTM CCR, TITAN007, Loại D (L5)</t>
  </si>
  <si>
    <t>35CCRTITAN008</t>
  </si>
  <si>
    <t>NTM CCR, TITAN008, D</t>
  </si>
  <si>
    <t>NGÓI, NTM CCR, TITAN008, Loại D (L5)</t>
  </si>
  <si>
    <t>35CCRTITAN009</t>
  </si>
  <si>
    <t>NTM CCR, TITAN009, D</t>
  </si>
  <si>
    <t>NGÓI, NTM CCR, TITAN009, Loại D (L5)</t>
  </si>
  <si>
    <t>4560120LANGBIANG008FP-H+</t>
  </si>
  <si>
    <t>POR 600x1200, 60120LANGBIANG008FP-H+, D</t>
  </si>
  <si>
    <t>GẠCH, POR 600x1200, 60120LANGBIANG008FP-H+, Loại D (L5)</t>
  </si>
  <si>
    <t>101112170121091010</t>
  </si>
  <si>
    <t>10111217012109</t>
  </si>
  <si>
    <t>1011121701210910</t>
  </si>
  <si>
    <t>4560120LANGBIANG009FP-H+</t>
  </si>
  <si>
    <t>POR 600x1200, 60120LANGBIANG009FP-H+, D</t>
  </si>
  <si>
    <t>GẠCH, POR 600x1200, 60120LANGBIANG009FP-H+, Loại D (L5)</t>
  </si>
  <si>
    <t>101112170121351010</t>
  </si>
  <si>
    <t>10111217012135</t>
  </si>
  <si>
    <t>1011121701213510</t>
  </si>
  <si>
    <t>456060PHARAON001-H+</t>
  </si>
  <si>
    <t>POR 600x600, 6060PHARAON001-H+, D</t>
  </si>
  <si>
    <t>GẠCH, POR 600x600, 6060PHARAON001-H+, Loại D (L5)</t>
  </si>
  <si>
    <t>2023.07.PHARAON</t>
  </si>
  <si>
    <t>101112171111071010</t>
  </si>
  <si>
    <t>1011121711110710</t>
  </si>
  <si>
    <t>456060PHARAON002-H+</t>
  </si>
  <si>
    <t>POR 600x600, 6060PHARAON002-H+, D</t>
  </si>
  <si>
    <t>GẠCH, POR 600x600, 6060PHARAON002-H+, Loại D (L5)</t>
  </si>
  <si>
    <t>101112171111091010</t>
  </si>
  <si>
    <t>1011121711110910</t>
  </si>
  <si>
    <t>456060PHARAON003-H+</t>
  </si>
  <si>
    <t>POR 600x600, 6060PHARAON003-H+, D</t>
  </si>
  <si>
    <t>GẠCH, POR 600x600, 6060PHARAON003-H+, Loại D (L5)</t>
  </si>
  <si>
    <t>101112171111041010</t>
  </si>
  <si>
    <t>1011121711110410</t>
  </si>
  <si>
    <t>456060PHARAON004-H+</t>
  </si>
  <si>
    <t>POR 600x600, 6060PHARAON004-H+, D</t>
  </si>
  <si>
    <t>GẠCH, POR 600x600, 6060PHARAON004-H+, Loại D (L5)</t>
  </si>
  <si>
    <t>456060PHARAON005-H+</t>
  </si>
  <si>
    <t>POR 600x600, 6060PHARAON005-H+, D</t>
  </si>
  <si>
    <t>GẠCH, POR 600x600, 6060PHARAON005-H+, Loại D (L5)</t>
  </si>
  <si>
    <t>101112171111011010</t>
  </si>
  <si>
    <t>1011121711110110</t>
  </si>
  <si>
    <t>353060CLOUD002</t>
  </si>
  <si>
    <t>CER 300x600, 3060CLOUD002, D</t>
  </si>
  <si>
    <t>GẠCH, CER 300x600, 3060CLOUD002, Loại D (L5)</t>
  </si>
  <si>
    <t>353060CLOUD003</t>
  </si>
  <si>
    <t>CER 300x600, 3060CLOUD003, D</t>
  </si>
  <si>
    <t>GẠCH, CER 300x600, 3060CLOUD003, Loại D (L5)</t>
  </si>
  <si>
    <t>456060PHARAON006-H+</t>
  </si>
  <si>
    <t>POR 600x600, 6060PHARAON006-H+, D</t>
  </si>
  <si>
    <t>GẠCH, POR 600x600, 6060PHARAON006-H+, Loại D (L5)</t>
  </si>
  <si>
    <t>101112171111071026</t>
  </si>
  <si>
    <t>456060PHARAON007-H+</t>
  </si>
  <si>
    <t>POR 600x600, 6060PHARAON007-H+, D</t>
  </si>
  <si>
    <t>GẠCH, POR 600x600, 6060PHARAON007-H+, Loại D (L5)</t>
  </si>
  <si>
    <t>456060PHARAON008-H+</t>
  </si>
  <si>
    <t>POR 600x600, 6060PHARAON008-H+, D</t>
  </si>
  <si>
    <t>GẠCH, POR 600x600, 6060PHARAON008-H+, Loại D (L5)</t>
  </si>
  <si>
    <t>456060DONGVAN001-FP-H+</t>
  </si>
  <si>
    <t>POR 600x600, 6060DONGVAN001-FP-H+, D</t>
  </si>
  <si>
    <t>GẠCH, POR 600x600, 6060DONGVAN001-FP-H+, Loại D (L5)</t>
  </si>
  <si>
    <t>2023.05.DONGVAN</t>
  </si>
  <si>
    <t>101112171121091010</t>
  </si>
  <si>
    <t>1011121711210910</t>
  </si>
  <si>
    <t>456060DONGVAN002-FP-H+</t>
  </si>
  <si>
    <t>POR 600x600, 6060DONGVAN002-FP-H+, D</t>
  </si>
  <si>
    <t>GẠCH, POR 600x600, 6060DONGVAN002-FP-H+, Loại D (L5)</t>
  </si>
  <si>
    <t>456060DONGVAN003-FP-H+</t>
  </si>
  <si>
    <t>POR 600x600, 6060DONGVAN003-FP-H+, D</t>
  </si>
  <si>
    <t>GẠCH, POR 600x600, 6060DONGVAN003-FP-H+, Loại D (L5)</t>
  </si>
  <si>
    <t>456060DONGVAN004-FP-H+</t>
  </si>
  <si>
    <t>POR 600x600, 6060DONGVAN004-FP-H+, D</t>
  </si>
  <si>
    <t>GẠCH, POR 600x600, 6060DONGVAN004-FP-H+, Loại D (L5)</t>
  </si>
  <si>
    <t>101112171121041010</t>
  </si>
  <si>
    <t>1011121711210410</t>
  </si>
  <si>
    <t>456060DONGVAN005-FP-H+</t>
  </si>
  <si>
    <t>POR 600x600, 6060DONGVAN005-FP-H+, D</t>
  </si>
  <si>
    <t>GẠCH, POR 600x600, 6060DONGVAN005-FP-H+, Loại D (L5)</t>
  </si>
  <si>
    <t>456060DONGVAN006-FP-H+</t>
  </si>
  <si>
    <t>POR 600x600, 6060DONGVAN006-FP-H+, D</t>
  </si>
  <si>
    <t>GẠCH, POR 600x600, 6060DONGVAN006-FP-H+, Loại D (L5)</t>
  </si>
  <si>
    <t>101112171121081031</t>
  </si>
  <si>
    <t>1011121711210810</t>
  </si>
  <si>
    <t>456060DONGVAN007-FP-H+</t>
  </si>
  <si>
    <t>POR 600x600, 6060DONGVAN007-FP-H+, D</t>
  </si>
  <si>
    <t>GẠCH, POR 600x600, 6060DONGVAN007-FP-H+, Loại D (L5)</t>
  </si>
  <si>
    <t>101112171121011031</t>
  </si>
  <si>
    <t>1011121711210110</t>
  </si>
  <si>
    <t>4560120NILE004-H+</t>
  </si>
  <si>
    <t>POR 600x1200, 60120NILE004-H+, D</t>
  </si>
  <si>
    <t>GẠCH, POR 600x1200, 60120NILE004-H+, Loại D (L5)</t>
  </si>
  <si>
    <t>4560120NILE005-H+</t>
  </si>
  <si>
    <t>POR 600x1200, 60120NILE005-H+, D</t>
  </si>
  <si>
    <t>GẠCH, POR 600x1200, 60120NILE005-H+, Loại D (L5)</t>
  </si>
  <si>
    <t>35CBKTITAN001LA</t>
  </si>
  <si>
    <t>NTM CBK, TITAN001LA, D</t>
  </si>
  <si>
    <t>NGÓI, NTM CBK, TITAN001LA, Loại D (L5)</t>
  </si>
  <si>
    <t>111634392111452020</t>
  </si>
  <si>
    <t>11163439211145</t>
  </si>
  <si>
    <t>1116343921114520</t>
  </si>
  <si>
    <t>35CBKTITAN002LA</t>
  </si>
  <si>
    <t>NTM CBK, TITAN002LA, D</t>
  </si>
  <si>
    <t>NGÓI, NTM CBK, TITAN002LA, Loại D (L5)</t>
  </si>
  <si>
    <t>111634392111092020</t>
  </si>
  <si>
    <t>11163439211109</t>
  </si>
  <si>
    <t>1116343921110920</t>
  </si>
  <si>
    <t>35CTKTITAN001LA</t>
  </si>
  <si>
    <t>NTM CTK, TITAN001LA, D</t>
  </si>
  <si>
    <t>NGÓI, NTM CTK, TITAN001LA, Loại D (L5)</t>
  </si>
  <si>
    <t>111634395111452220</t>
  </si>
  <si>
    <t>111634395</t>
  </si>
  <si>
    <t>11163439511</t>
  </si>
  <si>
    <t>11163439511145</t>
  </si>
  <si>
    <t>1116343951114522</t>
  </si>
  <si>
    <t>35CTKTITAN002LA</t>
  </si>
  <si>
    <t>NTM CTK, TITAN002LA, D</t>
  </si>
  <si>
    <t>NGÓI, NTM CTK, TITAN002LA, Loại D (L5)</t>
  </si>
  <si>
    <t>111634395111092220</t>
  </si>
  <si>
    <t>11163439511109</t>
  </si>
  <si>
    <t>1116343951110922</t>
  </si>
  <si>
    <t>35CTKTITAN003LA</t>
  </si>
  <si>
    <t>NTM CTK, TITAN003LA, D</t>
  </si>
  <si>
    <t>NGÓI, NTM CTK, TITAN003LA, Loại D (L5)</t>
  </si>
  <si>
    <t>111634395111462220</t>
  </si>
  <si>
    <t>11163439511146</t>
  </si>
  <si>
    <t>1116343951114622</t>
  </si>
  <si>
    <t>35CTKTITAN004LA</t>
  </si>
  <si>
    <t>NTM CTK, TITAN004LA, D</t>
  </si>
  <si>
    <t>NGÓI, NTM CTK, TITAN004LA, Loại D (L5)</t>
  </si>
  <si>
    <t>111634395111472220</t>
  </si>
  <si>
    <t>11163439511147</t>
  </si>
  <si>
    <t>1116343951114722</t>
  </si>
  <si>
    <t>35CTKTITAN005LA</t>
  </si>
  <si>
    <t>NTM CTK, TITAN005LA, D</t>
  </si>
  <si>
    <t>NGÓI, NTM CTK, TITAN005LA, Loại D (L5)</t>
  </si>
  <si>
    <t>111634395111022220</t>
  </si>
  <si>
    <t>11163439511102</t>
  </si>
  <si>
    <t>1116343951110222</t>
  </si>
  <si>
    <t>35CTKTITAN006LA</t>
  </si>
  <si>
    <t>NTM CTK, TITAN006LA, D</t>
  </si>
  <si>
    <t>NGÓI, NTM CTK, TITAN006LA, Loại D (L5)</t>
  </si>
  <si>
    <t>111634395111102220</t>
  </si>
  <si>
    <t>11163439511110</t>
  </si>
  <si>
    <t>1116343951111022</t>
  </si>
  <si>
    <t>35CTKTITAN007LA</t>
  </si>
  <si>
    <t>NTM CTK, TITAN007LA, D</t>
  </si>
  <si>
    <t>NGÓI, NTM CTK, TITAN007LA, Loại D (L5)</t>
  </si>
  <si>
    <t>111634395111112220</t>
  </si>
  <si>
    <t>11163439511111</t>
  </si>
  <si>
    <t>1116343951111122</t>
  </si>
  <si>
    <t>35CTKTITAN008LA</t>
  </si>
  <si>
    <t>NTM CTK, TITAN008LA, D</t>
  </si>
  <si>
    <t>NGÓI, NTM CTK, TITAN008LA, Loại D (L5)</t>
  </si>
  <si>
    <t>111634395111482220</t>
  </si>
  <si>
    <t>11163439511148</t>
  </si>
  <si>
    <t>1116343951114822</t>
  </si>
  <si>
    <t>35CTKTITAN009LA</t>
  </si>
  <si>
    <t>NTM CTK, TITAN009LA, D</t>
  </si>
  <si>
    <t>NGÓI, NTM CTK, TITAN009LA, Loại D (L5)</t>
  </si>
  <si>
    <t>111634395111492220</t>
  </si>
  <si>
    <t>11163439511149</t>
  </si>
  <si>
    <t>1116343951114922</t>
  </si>
  <si>
    <t>35NCTTITAN001LA</t>
  </si>
  <si>
    <t>NTM NCT, TITAN001LA, D</t>
  </si>
  <si>
    <t>NGÓI, NTM NCT, TITAN001LA, Loại D (L5)</t>
  </si>
  <si>
    <t>111634394111452420</t>
  </si>
  <si>
    <t>11163439411145</t>
  </si>
  <si>
    <t>1116343941114524</t>
  </si>
  <si>
    <t>354080CLOUD004-H+</t>
  </si>
  <si>
    <t>CER 400x800, 4080CLOUD004-H+, D</t>
  </si>
  <si>
    <t>GẠCH, CER 400x800, 4080CLOUD004-H+, Loại D (L5)</t>
  </si>
  <si>
    <t>453060THACHDONG003-H+</t>
  </si>
  <si>
    <t>POR 300x600, 3060THACHDONG003-H+, D</t>
  </si>
  <si>
    <t>GẠCH, POR 300x600, 3060THACHDONG003-H+, Loại D (L5)</t>
  </si>
  <si>
    <t>101112153111051010</t>
  </si>
  <si>
    <t>1011121531110510</t>
  </si>
  <si>
    <t>453060THACHDONG004-H+</t>
  </si>
  <si>
    <t>POR 300x600, 3060THACHDONG004-H+, D</t>
  </si>
  <si>
    <t>GẠCH, POR 300x600, 3060THACHDONG004-H+, Loại D (L5)</t>
  </si>
  <si>
    <t>453060THACHDONG005-H+</t>
  </si>
  <si>
    <t>POR 300x600, 3060THACHDONG005-H+, D</t>
  </si>
  <si>
    <t>GẠCH, POR 300x600, 3060THACHDONG005-H+, Loại D (L5)</t>
  </si>
  <si>
    <t>456060PHARAON009-H+</t>
  </si>
  <si>
    <t>POR 600x600, 6060PHARAON009-H+, D</t>
  </si>
  <si>
    <t>GẠCH, POR 600x600, 6060PHARAON009-H+, Loại D (L5)</t>
  </si>
  <si>
    <t>2023.12.PHARAON</t>
  </si>
  <si>
    <t>456060PHARAON010-H+</t>
  </si>
  <si>
    <t>POR 600x600, 6060PHARAON010-H+, D</t>
  </si>
  <si>
    <t>GẠCH, POR 600x600, 6060PHARAON010-H+, Loại D (L5)</t>
  </si>
  <si>
    <t>456060PHARAON011-H+</t>
  </si>
  <si>
    <t>POR 600x600, 6060PHARAON011-H+, D</t>
  </si>
  <si>
    <t>GẠCH, POR 600x600, 6060PHARAON011-H+, Loại D (L5)</t>
  </si>
  <si>
    <t>456060PHARAON012-H+</t>
  </si>
  <si>
    <t>POR 600x600, 6060PHARAON012-H+, D</t>
  </si>
  <si>
    <t>GẠCH, POR 600x600, 6060PHARAON012-H+, Loại D (L5)</t>
  </si>
  <si>
    <t>4560120NILE006-H+</t>
  </si>
  <si>
    <t>POR 600x1200, 60120NILE006-H+, D</t>
  </si>
  <si>
    <t>GẠCH, POR 600x1200, 60120NILE006-H+, Loại D (L5)</t>
  </si>
  <si>
    <t>353060CLOUD001</t>
  </si>
  <si>
    <t>CER 300x600, 3060CLOUD001, D</t>
  </si>
  <si>
    <t>GẠCH, CER 300x600, 3060CLOUD001, Loại D (L5)</t>
  </si>
  <si>
    <t>353060CLOUD004</t>
  </si>
  <si>
    <t>CER 300x600, 3060CLOUD004, D</t>
  </si>
  <si>
    <t>GẠCH, CER 300x600, 3060CLOUD004, Loại D (L5)</t>
  </si>
  <si>
    <t>353060CLOUD005</t>
  </si>
  <si>
    <t>CER 300x600, 3060CLOUD005, D</t>
  </si>
  <si>
    <t>GẠCH, CER 300x600, 3060CLOUD005, Loại D (L5)</t>
  </si>
  <si>
    <t>353060CLOUD006</t>
  </si>
  <si>
    <t>CER 300x600, 3060CLOUD006, D</t>
  </si>
  <si>
    <t>GẠCH, CER 300x600, 3060CLOUD006, Loại D (L5)</t>
  </si>
  <si>
    <t>353060CLOUD007</t>
  </si>
  <si>
    <t>CER 300x600, 3060CLOUD007, D</t>
  </si>
  <si>
    <t>GẠCH, CER 300x600, 3060CLOUD007, Loại D (L5)</t>
  </si>
  <si>
    <t>353060CLOUD008</t>
  </si>
  <si>
    <t>CER 300x600, 3060CLOUD008, D</t>
  </si>
  <si>
    <t>GẠCH, CER 300x600, 3060CLOUD008, Loại D (L5)</t>
  </si>
  <si>
    <t>353060CLOUD009</t>
  </si>
  <si>
    <t>CER 300x600, 3060CLOUD009, D</t>
  </si>
  <si>
    <t>GẠCH, CER 300x600, 3060CLOUD009, Loại D (L5)</t>
  </si>
  <si>
    <t>354080ANHVIEN003-H+</t>
  </si>
  <si>
    <t>CER 400x800, 4080ANHVIEN003-H+, D</t>
  </si>
  <si>
    <t>GẠCH, CER 400x800, 4080ANHVIEN003-H+, Loại D (L5)</t>
  </si>
  <si>
    <t>354080CLOUD001-H+</t>
  </si>
  <si>
    <t>CER 400x800, 4080CLOUD001-H+, D</t>
  </si>
  <si>
    <t>GẠCH, CER 400x800, 4080CLOUD001-H+, Loại D (L5)</t>
  </si>
  <si>
    <t>354080CLOUD002-H+</t>
  </si>
  <si>
    <t>CER 400x800, 4080CLOUD002-H+, D</t>
  </si>
  <si>
    <t>GẠCH, CER 400x800, 4080CLOUD002-H+, Loại D (L5)</t>
  </si>
  <si>
    <t>354080CLOUD003-H+</t>
  </si>
  <si>
    <t>CER 400x800, 4080CLOUD003-H+, D</t>
  </si>
  <si>
    <t>GẠCH, CER 400x800, 4080CLOUD003-H+, Loại D (L5)</t>
  </si>
  <si>
    <t>351020ROCK011</t>
  </si>
  <si>
    <t>CER 100x200, 1020ROCK011, D</t>
  </si>
  <si>
    <t>GẠCH, CER 100x200, 1020ROCK011, Loại D (L5)</t>
  </si>
  <si>
    <t>2023.12.ROCK</t>
  </si>
  <si>
    <t>101010102111010010</t>
  </si>
  <si>
    <t>351020ROCK012</t>
  </si>
  <si>
    <t>CER 100x200, 1020ROCK012, D</t>
  </si>
  <si>
    <t>GẠCH, CER 100x200, 1020ROCK012, Loại D (L5)</t>
  </si>
  <si>
    <t>101010102111050010</t>
  </si>
  <si>
    <t>10101010211105</t>
  </si>
  <si>
    <t>1010101021110500</t>
  </si>
  <si>
    <t>351020ROCK013</t>
  </si>
  <si>
    <t>CER 100x200, 1020ROCK013, D</t>
  </si>
  <si>
    <t>GẠCH, CER 100x200, 1020ROCK013, Loại D (L5)</t>
  </si>
  <si>
    <t>101010102111350010</t>
  </si>
  <si>
    <t>10101010211135</t>
  </si>
  <si>
    <t>1010101021113500</t>
  </si>
  <si>
    <t>351020ROCK014</t>
  </si>
  <si>
    <t>CER 100x200, 1020ROCK014, D</t>
  </si>
  <si>
    <t>GẠCH, CER 100x200, 1020ROCK014, Loại D (L5)</t>
  </si>
  <si>
    <t>351020ROCK015</t>
  </si>
  <si>
    <t>CER 100x200, 1020ROCK015, D</t>
  </si>
  <si>
    <t>GẠCH, CER 100x200, 1020ROCK015, Loại D (L5)</t>
  </si>
  <si>
    <t>351530DIAMOND001</t>
  </si>
  <si>
    <t>POR 150x300, 1530DIAMOND001, D</t>
  </si>
  <si>
    <t>GẠCH, POR 150x300, 1530DIAMOND001, LOẠI D (L5)</t>
  </si>
  <si>
    <t>2023.12.DIAMOND</t>
  </si>
  <si>
    <t>351530DIAMOND002</t>
  </si>
  <si>
    <t>POR 150x300, 1530DIAMOND002, D</t>
  </si>
  <si>
    <t>GẠCH, POR 150x300, 1530DIAMOND002, LOẠI D (L5)</t>
  </si>
  <si>
    <t>351530DIAMOND003</t>
  </si>
  <si>
    <t>POR 150x300, 1530DIAMOND003, D</t>
  </si>
  <si>
    <t>GẠCH, POR 150x300, 1530DIAMOND003, LOẠI D (L5)</t>
  </si>
  <si>
    <t>351530DIAMOND004</t>
  </si>
  <si>
    <t>POR 150x300, 1530DIAMOND004, D</t>
  </si>
  <si>
    <t>GẠCH, POR 150x300, 1530DIAMOND004, LOẠI D (L5)</t>
  </si>
  <si>
    <t>351530DIAMOND005</t>
  </si>
  <si>
    <t>POR 150x300, 1530DIAMOND005, D</t>
  </si>
  <si>
    <t>GẠCH, POR 150x300, 1530DIAMOND005, LOẠI D (L5)</t>
  </si>
  <si>
    <t>351530DIAMOND006</t>
  </si>
  <si>
    <t>POR 150x300, 1530DIAMOND006, D</t>
  </si>
  <si>
    <t>GẠCH, POR 150x300, 1530DIAMOND006, LOẠI D (L5)</t>
  </si>
  <si>
    <t>351530DIAMOND007</t>
  </si>
  <si>
    <t>POR 150x300, 1530DIAMOND007, D</t>
  </si>
  <si>
    <t>GẠCH, POR 150x300, 1530DIAMOND007, LOẠI D (L5)</t>
  </si>
  <si>
    <t>101112122111350010</t>
  </si>
  <si>
    <t>10111212211135</t>
  </si>
  <si>
    <t>1011121221113500</t>
  </si>
  <si>
    <t>351530DIAMOND008</t>
  </si>
  <si>
    <t>POR 150x300, 1530DIAMOND008, D</t>
  </si>
  <si>
    <t>GẠCH, POR 150x300, 1530DIAMOND008, LOẠI D (L5)</t>
  </si>
  <si>
    <t>101112122111010010</t>
  </si>
  <si>
    <t>10111212211101</t>
  </si>
  <si>
    <t>1011121221110100</t>
  </si>
  <si>
    <t>351530DIAMOND009</t>
  </si>
  <si>
    <t>POR 150x300, 1530DIAMOND009, D</t>
  </si>
  <si>
    <t>GẠCH, POR 150x300, 1530DIAMOND009, LOẠI D (L5)</t>
  </si>
  <si>
    <t>351530DIAMOND010</t>
  </si>
  <si>
    <t>POR 150x300, 1530DIAMOND010, D</t>
  </si>
  <si>
    <t>GẠCH, POR 150x300, 1530DIAMOND010, LOẠI D (L5)</t>
  </si>
  <si>
    <t>456060MTDA007</t>
  </si>
  <si>
    <t>POR 600x600, 6060MTDA007, D</t>
  </si>
  <si>
    <t>GẠCH, POR 600x600, 6060MTDA007, Loại D (L5)</t>
  </si>
  <si>
    <t>3530040514ALPHA002</t>
  </si>
  <si>
    <t>NTM NLL, ALPHA002, D</t>
  </si>
  <si>
    <t>NGÓI, NTM NLL, ALPHA002, Loại D (L5)</t>
  </si>
  <si>
    <t>111633382111091620</t>
  </si>
  <si>
    <t>111633382</t>
  </si>
  <si>
    <t>11163338211</t>
  </si>
  <si>
    <t>11163338211109</t>
  </si>
  <si>
    <t>1116333821110916</t>
  </si>
  <si>
    <t>LỢP_PHẲNG</t>
  </si>
  <si>
    <t>3530040514ALPHA004</t>
  </si>
  <si>
    <t>NTM NLL, ALPHA004, D</t>
  </si>
  <si>
    <t>NGÓI, NTM NLL, ALPHA004, Loại D (L5)</t>
  </si>
  <si>
    <t>111633382111471620</t>
  </si>
  <si>
    <t>11163338211147</t>
  </si>
  <si>
    <t>1116333821114716</t>
  </si>
  <si>
    <t>3530040514ALPHA005</t>
  </si>
  <si>
    <t>NTM NLL, ALPHA005, D</t>
  </si>
  <si>
    <t>NGÓI, NTM NLL, ALPHA005, Loại D (L5)</t>
  </si>
  <si>
    <t>111633382111021620</t>
  </si>
  <si>
    <t>11163338211102</t>
  </si>
  <si>
    <t>1116333821110216</t>
  </si>
  <si>
    <t>3530040514ALPHA006</t>
  </si>
  <si>
    <t>NTM NLL, ALPHA006, D</t>
  </si>
  <si>
    <t>NGÓI, NTM NLL, ALPHA006, Loại D (L5)</t>
  </si>
  <si>
    <t>111633382111101620</t>
  </si>
  <si>
    <t>11163338211110</t>
  </si>
  <si>
    <t>1116333821111016</t>
  </si>
  <si>
    <t>3530040514ALPHA008</t>
  </si>
  <si>
    <t>NTM NLL, ALPHA008, D</t>
  </si>
  <si>
    <t>NGÓI, NTM NLL, ALPHA008, Loại D (L5)</t>
  </si>
  <si>
    <t>111633382111481620</t>
  </si>
  <si>
    <t>11163338211148</t>
  </si>
  <si>
    <t>1116333821114816</t>
  </si>
  <si>
    <t>35CCNALPHA002</t>
  </si>
  <si>
    <t>NTM CCN, ALPHA002, D</t>
  </si>
  <si>
    <t>NGÓI, NTM CCN, ALPHA002, Loại D (L5)</t>
  </si>
  <si>
    <t>111634384111096520</t>
  </si>
  <si>
    <t>111634384</t>
  </si>
  <si>
    <t>11163438411</t>
  </si>
  <si>
    <t>11163438411109</t>
  </si>
  <si>
    <t>1116343841110965</t>
  </si>
  <si>
    <t>35CCNALPHA004</t>
  </si>
  <si>
    <t>NTM CCN, ALPHA004, D</t>
  </si>
  <si>
    <t>NGÓI, NTM CCN, ALPHA004, Loại D (L5)</t>
  </si>
  <si>
    <t>111634384111476520</t>
  </si>
  <si>
    <t>11163438411147</t>
  </si>
  <si>
    <t>1116343841114765</t>
  </si>
  <si>
    <t>35CCNALPHA005</t>
  </si>
  <si>
    <t>NTM CCN, ALPHA005, D</t>
  </si>
  <si>
    <t>NGÓI, NTM CCN, ALPHA005, Loại D (L5)</t>
  </si>
  <si>
    <t>111634384111026520</t>
  </si>
  <si>
    <t>11163438411102</t>
  </si>
  <si>
    <t>1116343841110265</t>
  </si>
  <si>
    <t>35CCNALPHA006</t>
  </si>
  <si>
    <t>NTM CCN, ALPHA006, D</t>
  </si>
  <si>
    <t>NGÓI, NTM CCN, ALPHA006, Loại D (L5)</t>
  </si>
  <si>
    <t>111634384111106520</t>
  </si>
  <si>
    <t>11163438411110</t>
  </si>
  <si>
    <t>1116343841111065</t>
  </si>
  <si>
    <t>35CCNALPHA008</t>
  </si>
  <si>
    <t>NTM CCN, ALPHA008, D</t>
  </si>
  <si>
    <t>NGÓI, NTM CCN, ALPHA008, Loại D (L5)</t>
  </si>
  <si>
    <t>111634384111486520</t>
  </si>
  <si>
    <t>11163438411148</t>
  </si>
  <si>
    <t>1116343841114865</t>
  </si>
  <si>
    <t>35NNGALPHA002</t>
  </si>
  <si>
    <t>NTM NNG, ALPHA002, D</t>
  </si>
  <si>
    <t>NGÓI, NTM NNG, ALPHA002, Loại D (L5)</t>
  </si>
  <si>
    <t>35NNGALPHA004</t>
  </si>
  <si>
    <t>NTM NNG, ALPHA004, D</t>
  </si>
  <si>
    <t>NGÓI, NTM NNG, ALPHA004, Loại D (L5)</t>
  </si>
  <si>
    <t>35NNGALPHA005</t>
  </si>
  <si>
    <t>NTM NNG, ALPHA005, D</t>
  </si>
  <si>
    <t>NGÓI, NTM NNG, ALPHA005, Loại D (L5)</t>
  </si>
  <si>
    <t>35NNGALPHA006</t>
  </si>
  <si>
    <t>NTM NNG, ALPHA006, D</t>
  </si>
  <si>
    <t>NGÓI, NTM NNG, ALPHA006, Loại D (L5)</t>
  </si>
  <si>
    <t>35NNGALPHA008</t>
  </si>
  <si>
    <t>NTM NNG, ALPHA008, D</t>
  </si>
  <si>
    <t>NGÓI, NTM NNG, ALPHA008, Loại D (L5)</t>
  </si>
  <si>
    <t>111634383111481820</t>
  </si>
  <si>
    <t>11163438311148</t>
  </si>
  <si>
    <t>1116343831114818</t>
  </si>
  <si>
    <t>354080CARARAS004-H+</t>
  </si>
  <si>
    <t>CER 400x800, 4080CARARAS004-H+, D</t>
  </si>
  <si>
    <t>GẠCH, CER 400x800, 4080CARARAS004-H+, Loại D (L5)</t>
  </si>
  <si>
    <t>4520120XUONGTRANG_MO_MOI_NEW1</t>
  </si>
  <si>
    <t>POR 200x1200, 20120XUONGTRANG_MO_NEW1, D</t>
  </si>
  <si>
    <t>POR 200x1200, 20120XUONGTRANG_MO_MOI_NEW1, Loại D (L5)</t>
  </si>
  <si>
    <t>4520120XUONGTRANG_MO_MOI_NEW2</t>
  </si>
  <si>
    <t>POR 200x1200, 20120XUONGTRANG_MO_NEW2, D</t>
  </si>
  <si>
    <t>POR 200x1200, 20120XUONGTRANG_MO_MOI_NEW2, Loại D (L5)</t>
  </si>
  <si>
    <t>4520120XUONGTRANG_MO_MOI_NEW3</t>
  </si>
  <si>
    <t>POR 200x1200, 20120XUONGTRANG_MO_NEW3, D</t>
  </si>
  <si>
    <t>POR 200x1200, 20120XUONGTRANG_MO_MOI_NEW3, Loại D (L5)</t>
  </si>
  <si>
    <t>4520120XUONGTRANG_MO_MOI_NEW4</t>
  </si>
  <si>
    <t>POR 200x1200, 20120XUONGTRANG_MO_NEW4, D</t>
  </si>
  <si>
    <t>POR 200x1200, 20120XUONGTRANG_MO_MOI_NEW4, Loại D (L5)</t>
  </si>
  <si>
    <t>4520120XUONGTRANG_MO_MOI_NEW5</t>
  </si>
  <si>
    <t>POR 200x1200, 20120XUONGTRANG_MO_NEW5, D</t>
  </si>
  <si>
    <t>POR 200x1200, 20120XUONGTRANG_MO_MOI_NEW5, Loại D (L5)</t>
  </si>
  <si>
    <t>253060XUONGDO_FP_MOI_NEW1</t>
  </si>
  <si>
    <t>POR 600x600, 3060XUONGDO_FP_MOI_NEW1, D</t>
  </si>
  <si>
    <t>POR 300x600, 3060XUONGDO_FP_MOI_NEW1, Loại D (L5)</t>
  </si>
  <si>
    <t>253060XUONGDO_FP_MOI_NEW2</t>
  </si>
  <si>
    <t>POR 600x600, 3060XUONGDO_FP_MOI_NEW2, D</t>
  </si>
  <si>
    <t>POR 300x600, 3060XUONGDO_FP_MOI_NEW2, Loại D (L5)</t>
  </si>
  <si>
    <t>253060XUONGDO_FP_MOI_NEW3</t>
  </si>
  <si>
    <t>POR 600x600, 3060XUONGDO_FP_MOI_NEW3, D</t>
  </si>
  <si>
    <t>POR 300x600, 3060XUONGDO_FP_MOI_NEW3, Loại D (L5)</t>
  </si>
  <si>
    <t>253060XUONGDO_FP_MOI_NEW4</t>
  </si>
  <si>
    <t>POR 600x600, 3060XUONGDO_FP_MOI_NEW4, D</t>
  </si>
  <si>
    <t>POR 300x600, 3060XUONGDO_FP_MOI_NEW4, Loại D (L5)</t>
  </si>
  <si>
    <t>253060XUONGDO_FP_MOI_NEW5</t>
  </si>
  <si>
    <t>POR 600x600, 3060XUONGDO_FP_MOI_NEW5, D</t>
  </si>
  <si>
    <t>POR 300x600, 3060XUONGDO_FP_MOI_NEW5, Loại D (L5)</t>
  </si>
  <si>
    <t>3530040513TITAN006.</t>
  </si>
  <si>
    <t>NTM NLL, TITAN006, D.</t>
  </si>
  <si>
    <t>NGÓI, NTM NLL, TITAN006, Loại D (L5).</t>
  </si>
  <si>
    <t>111633363111101400</t>
  </si>
  <si>
    <t>361020TPB</t>
  </si>
  <si>
    <t>CER 100x200, CER1020E, E</t>
  </si>
  <si>
    <t>GẠCH, CER 100x200, CER1020E, Loại E (L6)</t>
  </si>
  <si>
    <t>2024.05.TPB</t>
  </si>
  <si>
    <t>101010102841440024</t>
  </si>
  <si>
    <t>10101010284</t>
  </si>
  <si>
    <t>10101010284144</t>
  </si>
  <si>
    <t>1010101028414400</t>
  </si>
  <si>
    <t>352020MODERN001</t>
  </si>
  <si>
    <t>POR 200x200, 2020MODERN001, D</t>
  </si>
  <si>
    <t>GẠCH, POR 200x200, 2020MODERN001, Loại D (L5)</t>
  </si>
  <si>
    <t>2024.01.MODERN</t>
  </si>
  <si>
    <t>101112129111350014</t>
  </si>
  <si>
    <t>10111212911135</t>
  </si>
  <si>
    <t>1011121291113500</t>
  </si>
  <si>
    <t>352020MODERN002</t>
  </si>
  <si>
    <t>POR 200x200, 2020MODERN002, D</t>
  </si>
  <si>
    <t>GẠCH, POR 200x200, 2020MODERN002, Loại D (L5)</t>
  </si>
  <si>
    <t>2025.02.MODERN</t>
  </si>
  <si>
    <t>352020MODERN003</t>
  </si>
  <si>
    <t>POR 200x200, 2020MODERN003, D</t>
  </si>
  <si>
    <t>GẠCH, POR 200x200, 2020MODERN003, Loại D (L5)</t>
  </si>
  <si>
    <t>2025.03.MODERN</t>
  </si>
  <si>
    <t>352020MODERN004</t>
  </si>
  <si>
    <t>POR 200x200, 2020MODERN004, D</t>
  </si>
  <si>
    <t>GẠCH, POR 200x200, 2020MODERN004, Loại D (L5)</t>
  </si>
  <si>
    <t>352020MODERN005</t>
  </si>
  <si>
    <t>POR 200x200, 2020MODERN005, D</t>
  </si>
  <si>
    <t>GẠCH, POR 200x200, 2020MODERN005, Loại D (L5)</t>
  </si>
  <si>
    <t>352020MODERN006</t>
  </si>
  <si>
    <t>POR 200x200, 2020MODERN006, D</t>
  </si>
  <si>
    <t>GẠCH, POR 200x200, 2020MODERN006, Loại D (L5)</t>
  </si>
  <si>
    <t>352020MODERN007</t>
  </si>
  <si>
    <t>POR 200x200, 2020MODERN007, D</t>
  </si>
  <si>
    <t>GẠCH, POR 200x200, 2020MODERN007, Loại D (L5)</t>
  </si>
  <si>
    <t>352020MODERN008</t>
  </si>
  <si>
    <t>POR 200x200, 2020MODERN008, D</t>
  </si>
  <si>
    <t>GẠCH, POR 200x200, 2020MODERN008, Loại D (L5)</t>
  </si>
  <si>
    <t>352020VINTAGE001</t>
  </si>
  <si>
    <t>POR 200x200, 2020VINTAGE001, D</t>
  </si>
  <si>
    <t>GẠCH, POR 200x200, 2020VINTAGE001, Loại D (L5)</t>
  </si>
  <si>
    <t>2025.03.VINTAGE</t>
  </si>
  <si>
    <t>101112129111350015</t>
  </si>
  <si>
    <t>352020VINTAGE002</t>
  </si>
  <si>
    <t>POR 200x200, 2020VINTAGE002, D</t>
  </si>
  <si>
    <t>GẠCH, POR 200x200, 2020VINTAGE002, Loại D (L5)</t>
  </si>
  <si>
    <t>2025.01.VINTAGE</t>
  </si>
  <si>
    <t>352020VINTAGE003</t>
  </si>
  <si>
    <t>POR 200x200, 2020VINTAGE003, D</t>
  </si>
  <si>
    <t>GẠCH, POR 200x200, 2020VINTAGE003, Loại D (L5)</t>
  </si>
  <si>
    <t>352020VINTAGE004</t>
  </si>
  <si>
    <t>POR 200x200, 2020VINTAGE004, D</t>
  </si>
  <si>
    <t>GẠCH, POR 200x200, 2020VINTAGE004, Loại D (L5)</t>
  </si>
  <si>
    <t>352020VINTAGE005</t>
  </si>
  <si>
    <t>POR 200x200, 2020VINTAGE005, D</t>
  </si>
  <si>
    <t>GẠCH, POR 200x200, 2020VINTAGE005, Loại D (L5)</t>
  </si>
  <si>
    <t>2024.12.VINTAGE</t>
  </si>
  <si>
    <t>352020VINTAGE006</t>
  </si>
  <si>
    <t>POR 200x200, 2020VINTAGE006, D</t>
  </si>
  <si>
    <t>GẠCH, POR 200x200, 2020VINTAGE006, Loại D (L5)</t>
  </si>
  <si>
    <t>352020VINTAGE007</t>
  </si>
  <si>
    <t>POR 200x200, 2020VINTAGE007, D</t>
  </si>
  <si>
    <t>GẠCH, POR 200x200, 2020VINTAGE007, Loại D (L5)</t>
  </si>
  <si>
    <t>2025.02.VINTAGE</t>
  </si>
  <si>
    <t>352020VINTAGE008</t>
  </si>
  <si>
    <t>POR 200x200, 2020VINTAGE008, D</t>
  </si>
  <si>
    <t>GẠCH, POR 200x200, 2020VINTAGE008, Loại D (L5)</t>
  </si>
  <si>
    <t>353060MNDA011</t>
  </si>
  <si>
    <t>CER 300x600, 3060MNDA011, D</t>
  </si>
  <si>
    <t>GẠCH, CER 300x600, 3060MNDA011, Loại D (L5)</t>
  </si>
  <si>
    <t>2024.07.MNDA</t>
  </si>
  <si>
    <t>101010153101070029</t>
  </si>
  <si>
    <t>3530040513TITAN010</t>
  </si>
  <si>
    <t>NTM NLL, TITAN010, D</t>
  </si>
  <si>
    <t>NGÓI, NTM NLL, TITAN010, Loại D (L5)</t>
  </si>
  <si>
    <t>2024.08.TITAN</t>
  </si>
  <si>
    <t>35NNGTITAN010</t>
  </si>
  <si>
    <t>NTM NNG, TITAN010, D</t>
  </si>
  <si>
    <t>NGÓI, NTM NNG, TITAN010LA, Loại D (L5)</t>
  </si>
  <si>
    <t>35NRKTITAN010</t>
  </si>
  <si>
    <t>NTM NRK, TITAN010, D</t>
  </si>
  <si>
    <t>NGÓI, NTM NRK, TITAN010LA, Loại D (L5)</t>
  </si>
  <si>
    <t>35CCNTITAN010</t>
  </si>
  <si>
    <t>NTM CCN, TITAN010, D</t>
  </si>
  <si>
    <t>NGÓI, NTM CCN, TITAN010, Loại D (L5)</t>
  </si>
  <si>
    <t>35CCRTITAN010</t>
  </si>
  <si>
    <t>NTM CCR, TITAN010, D</t>
  </si>
  <si>
    <t>NGÓI, NTM CCR, TITAN010, Loại D (L5)</t>
  </si>
  <si>
    <t>3530040513TITAN011</t>
  </si>
  <si>
    <t>NTM NLL, TITAN011, D</t>
  </si>
  <si>
    <t>NGÓI, NTM NLL, TITAN011, Loại D (L5)</t>
  </si>
  <si>
    <t>111633363111501420</t>
  </si>
  <si>
    <t>11163336311150</t>
  </si>
  <si>
    <t>1116333631115014</t>
  </si>
  <si>
    <t>35NNGTITAN011</t>
  </si>
  <si>
    <t>NTM NNG, TITAN011, D</t>
  </si>
  <si>
    <t>NGÓI, NTM NNG, TITAN011, Loại D (L5)</t>
  </si>
  <si>
    <t>35NRKTITAN011</t>
  </si>
  <si>
    <t>NTM NRK, TITAN011, D</t>
  </si>
  <si>
    <t>NGÓI, NTM NRK, TITAN011, Loại D (L5)</t>
  </si>
  <si>
    <t>35CCNTITAN011</t>
  </si>
  <si>
    <t>NTM CCN, TITAN011, D</t>
  </si>
  <si>
    <t>NGÓI, NTM CCN, TITAN011, Loại D (L5)</t>
  </si>
  <si>
    <t>111634385111506520</t>
  </si>
  <si>
    <t>11163438511150</t>
  </si>
  <si>
    <t>1116343851115065</t>
  </si>
  <si>
    <t>35CCRTITAN011</t>
  </si>
  <si>
    <t>NTM CCR, TITAN011, D</t>
  </si>
  <si>
    <t>NGÓI, NTM CCR, TITAN011, Loại D (L5)</t>
  </si>
  <si>
    <t>3530040514ALPHA010</t>
  </si>
  <si>
    <t>NTM NLL, ALPHA010, D</t>
  </si>
  <si>
    <t>NGÓI, NTM NLL, ALPHA010, Loại D (L5)</t>
  </si>
  <si>
    <t>111633382111001620</t>
  </si>
  <si>
    <t>11163338211100</t>
  </si>
  <si>
    <t>1116333821110016</t>
  </si>
  <si>
    <t>3530040514ALPHA012</t>
  </si>
  <si>
    <t>NTM NLL, ALPHA012, D</t>
  </si>
  <si>
    <t>NGÓI, NTM NLL, ALPHA012, Loại D (L5)</t>
  </si>
  <si>
    <t>111633382111071620</t>
  </si>
  <si>
    <t>11163338211107</t>
  </si>
  <si>
    <t>1116333821110716</t>
  </si>
  <si>
    <t>3530040514ALPHA013</t>
  </si>
  <si>
    <t>NTM NLL, ALPHA013, D</t>
  </si>
  <si>
    <t>NGÓI, NTM NLL, ALPHA013, Loại D (L5)</t>
  </si>
  <si>
    <t>111633382111011620</t>
  </si>
  <si>
    <t>11163338211101</t>
  </si>
  <si>
    <t>1116333821110116</t>
  </si>
  <si>
    <t>3530040514ALPHA014</t>
  </si>
  <si>
    <t>NTM NLL, ALPHA014, D</t>
  </si>
  <si>
    <t>NGÓI, NTM NLL, ALPHA014, Loại D (L5)</t>
  </si>
  <si>
    <t>111633382111041620</t>
  </si>
  <si>
    <t>11163338211104</t>
  </si>
  <si>
    <t>1116333821110416</t>
  </si>
  <si>
    <t>35NNGALPHA010</t>
  </si>
  <si>
    <t>NTM NNG, ALPHA010, D</t>
  </si>
  <si>
    <t>NGÓI, NTM NNG, ALPHA010, Loại D (L5)</t>
  </si>
  <si>
    <t>35NNGALPHA012</t>
  </si>
  <si>
    <t>NTM NNG, ALPHA012, D</t>
  </si>
  <si>
    <t>NGÓI, NTM NNG, ALPHA012, Loại D (L5)</t>
  </si>
  <si>
    <t>35NNGALPHA013</t>
  </si>
  <si>
    <t>NTM NNG, ALPHA013, D</t>
  </si>
  <si>
    <t>NGÓI, NTM NNG, ALPHA013, Loại D (L5)</t>
  </si>
  <si>
    <t>35NNGALPHA014</t>
  </si>
  <si>
    <t>NTM NNG, ALPHA014, D</t>
  </si>
  <si>
    <t>NGÓI, NTM NNG, ALPHA014, Loại D (L5)</t>
  </si>
  <si>
    <t>35CCNALPHA010</t>
  </si>
  <si>
    <t>NTM CCN, ALPHA010, D</t>
  </si>
  <si>
    <t>NGÓI, NTM CCN, ALPHA010, Loại D (L5)</t>
  </si>
  <si>
    <t>111634384111006520</t>
  </si>
  <si>
    <t>11163438411100</t>
  </si>
  <si>
    <t>1116343841110065</t>
  </si>
  <si>
    <t>35CCNALPHA012</t>
  </si>
  <si>
    <t>NTM CCN, ALPHA012, D</t>
  </si>
  <si>
    <t>NGÓI, NTM CCN, ALPHA012, Loại D (L5)</t>
  </si>
  <si>
    <t>111634384111076520</t>
  </si>
  <si>
    <t>11163438411107</t>
  </si>
  <si>
    <t>1116343841110765</t>
  </si>
  <si>
    <t>35CCNALPHA013</t>
  </si>
  <si>
    <t>NTM CCN, ALPHA013, D</t>
  </si>
  <si>
    <t>NGÓI, NTM CCN, ALPHA013, Loại D (L5)</t>
  </si>
  <si>
    <t>111634384111016520</t>
  </si>
  <si>
    <t>11163438411101</t>
  </si>
  <si>
    <t>1116343841110165</t>
  </si>
  <si>
    <t>35CCNALPHA014</t>
  </si>
  <si>
    <t>NTM CCN, ALPHA014, D</t>
  </si>
  <si>
    <t>NGÓI, NTM CCN, ALPHA014, Loại D (L5)</t>
  </si>
  <si>
    <t>111634384111046520</t>
  </si>
  <si>
    <t>11163438411104</t>
  </si>
  <si>
    <t>1116343841110465</t>
  </si>
  <si>
    <t>254040MNKH001</t>
  </si>
  <si>
    <t>POR 400x400, 4040MNKH001, D</t>
  </si>
  <si>
    <t>GẠCH, POR 400x400, 4040MNKH001, Loại D (L5)</t>
  </si>
  <si>
    <t>2024.11.MNKH</t>
  </si>
  <si>
    <t>101112161111040034</t>
  </si>
  <si>
    <t>254040MNKH002</t>
  </si>
  <si>
    <t>POR 400x400, 4040MNKH002, D</t>
  </si>
  <si>
    <t>GẠCH, POR 400x400, 4040MNKH002, Loại D (L5)</t>
  </si>
  <si>
    <t>456060SICILY001-FP-H+</t>
  </si>
  <si>
    <t>POR 600x600, 6060SICILY001-FP-H+, D</t>
  </si>
  <si>
    <t>GẠCH, POR 600x600, 6060SICILY001-FP-H+, Loại D (L5)</t>
  </si>
  <si>
    <t>2025.06.SICILY</t>
  </si>
  <si>
    <t>101112171121071026</t>
  </si>
  <si>
    <t>1011121711210710</t>
  </si>
  <si>
    <t>456060SICILY002-FP-H+</t>
  </si>
  <si>
    <t>POR 600x600, 6060SICILY002-FP-H+, D</t>
  </si>
  <si>
    <t>GẠCH, POR 600x600, 6060SICILY002-FP-H+, Loại D (L5)</t>
  </si>
  <si>
    <t>101112171121071029</t>
  </si>
  <si>
    <t>456060CATANIA001-FP-H+</t>
  </si>
  <si>
    <t>POR 600x600, 6060CATANIA001-FP-H+, D</t>
  </si>
  <si>
    <t>GẠCH, POR 600x600, 6060CATANIA001-FP-H+, Loại D (L5)</t>
  </si>
  <si>
    <t>2025.06.CATANIA</t>
  </si>
  <si>
    <t>101112171121041030</t>
  </si>
  <si>
    <t>VÂN_ĐÁ_CREMA_MAFIL</t>
  </si>
  <si>
    <t>456060CATANIA002-FP-H+</t>
  </si>
  <si>
    <t>POR 600x600, 6060CATANIA002-FP-H+, D</t>
  </si>
  <si>
    <t>GẠCH, POR 600x600, 6060CATANIA002-FP-H+, Loại D (L5)</t>
  </si>
  <si>
    <t>456060CATANIA003-FP-H+</t>
  </si>
  <si>
    <t>POR 600x600, 6060CATANIA003-FP-H+, D</t>
  </si>
  <si>
    <t>GẠCH, POR 600x600, 6060CATANIA003-FP-H+, Loại D (L5)</t>
  </si>
  <si>
    <t>101112171121091030</t>
  </si>
  <si>
    <t>456060CATANIA004-FP-H+</t>
  </si>
  <si>
    <t>POR 600x600, 6060CATANIA004-FP-H+, D</t>
  </si>
  <si>
    <t>GẠCH, POR 600x600, 6060CATANIA004-FP-H+, Loại D (L5)</t>
  </si>
  <si>
    <t>4560120TRAVERTINE001-H+</t>
  </si>
  <si>
    <t>POR 600x1200, 60120TRAVERTINE001-H+, D</t>
  </si>
  <si>
    <t>GẠCH, POR 600x1200, 60120TRAVERTINE001-H+, Loại D (L5)</t>
  </si>
  <si>
    <t>TRAVERTINE</t>
  </si>
  <si>
    <t>453060NAPOLI001-H+</t>
  </si>
  <si>
    <t>POR 300x600, 3060NAPOLI001-H+, D</t>
  </si>
  <si>
    <t>GẠCH, POR 300x600, 3060NAPOLI001-H+, Loại D (L5)</t>
  </si>
  <si>
    <t>2025.06.NAPOLI</t>
  </si>
  <si>
    <t>453060NAPOLI002-H+</t>
  </si>
  <si>
    <t>POR 300x600, 3060NAPOLI002-H+, D</t>
  </si>
  <si>
    <t>GẠCH, POR 300x600, 3060NAPOLI002-H+, Loại D (L5)</t>
  </si>
  <si>
    <t>101112153111041019</t>
  </si>
  <si>
    <t>453060NAPOLI003-H+</t>
  </si>
  <si>
    <t>POR 300x600, 3060NAPOLI003-H+, D</t>
  </si>
  <si>
    <t>GẠCH, POR 300x600, 3060NAPOLI003-H+, Loại D (L5)</t>
  </si>
  <si>
    <t>101112153111091019</t>
  </si>
  <si>
    <t>263030TPB1</t>
  </si>
  <si>
    <t>2025.01.TPB</t>
  </si>
  <si>
    <t>101111151000000000</t>
  </si>
  <si>
    <t>101111151</t>
  </si>
  <si>
    <t>10111115100</t>
  </si>
  <si>
    <t>10111115100000</t>
  </si>
  <si>
    <t>1011111510000000</t>
  </si>
  <si>
    <t>353060MNDA023</t>
  </si>
  <si>
    <t>CER 300x600, 3060MNDA023, D</t>
  </si>
  <si>
    <t>GẠCH, CER 300x600, 3060MNDA023, Loại D (L5)</t>
  </si>
  <si>
    <t>2025.08.MNDA</t>
  </si>
  <si>
    <t>101010153101070031</t>
  </si>
  <si>
    <t>253060VLKYLAKE001</t>
  </si>
  <si>
    <t>POR 300x600, 3060VLSKYLAKE001, D</t>
  </si>
  <si>
    <t>GẠCH, POR 300x600, 3060VLSKYLAKE001, Loại D (L5)</t>
  </si>
  <si>
    <t>2025.02.MNDA</t>
  </si>
  <si>
    <t>101112153111070020</t>
  </si>
  <si>
    <t>253060VLKYLAKE002</t>
  </si>
  <si>
    <t>POR 300x600, 3060VLSKYLAKE002, D</t>
  </si>
  <si>
    <t>GẠCH, POR 300x600, 3060VLSKYLAKE002, Loại D (L5)</t>
  </si>
  <si>
    <t>453060NAPOLI004-H+</t>
  </si>
  <si>
    <t>POR 300x600, 3060NAPOLI004-H+, D</t>
  </si>
  <si>
    <t>GẠCH, POR 300x600, 3060NAPOLI004-H+, Loại D (L5)</t>
  </si>
  <si>
    <t>101112153111091034</t>
  </si>
  <si>
    <t>456060MTKH001</t>
  </si>
  <si>
    <t>POR 600x600, 6060MTKH001, D</t>
  </si>
  <si>
    <t>GẠCH, POR 600x600, 6060MTKH001, Loại D (L5)</t>
  </si>
  <si>
    <t>2025.03.MTKH</t>
  </si>
  <si>
    <t>456060MTKH002</t>
  </si>
  <si>
    <t>POR 600x600, 6060MTKH002, D</t>
  </si>
  <si>
    <t>GẠCH, POR 600x600, 6060MTKH002, Loại D (L5)</t>
  </si>
  <si>
    <t>453060MTDDH001</t>
  </si>
  <si>
    <t>POR 300x600, 3060MTDDH001, D</t>
  </si>
  <si>
    <t>GẠCH, POR 300x600, 3060MTDDH001, Loại D (L5)</t>
  </si>
  <si>
    <t>2025.06.MTDDH</t>
  </si>
  <si>
    <t>101112153111070034</t>
  </si>
  <si>
    <t>453060MTDDH002</t>
  </si>
  <si>
    <t>POR 300x600, 3060MTDDH002, D</t>
  </si>
  <si>
    <t>GẠCH, POR 300x600, 3060MTDDH002, Loại D (L5)</t>
  </si>
  <si>
    <t>101112153111040012</t>
  </si>
  <si>
    <t>453060MTDDH003</t>
  </si>
  <si>
    <t>POR 300x600, 3060MTDDH003, D</t>
  </si>
  <si>
    <t>GẠCH, POR 300x600, 3060MTDDH003, Loại D (L5)</t>
  </si>
  <si>
    <t>453060MTDDH004</t>
  </si>
  <si>
    <t>POR 300x600, 3060MTDDH004, D</t>
  </si>
  <si>
    <t>GẠCH, POR 300x600, 3060MTDDH004, Loại D (L5)</t>
  </si>
  <si>
    <t>456060MTDDH001</t>
  </si>
  <si>
    <t>POR 600x600, 6060MTDDH001, D</t>
  </si>
  <si>
    <t>GẠCH, POR 600x600, 6060MTDDH001, Loại D (L5)</t>
  </si>
  <si>
    <t>101112171111070034</t>
  </si>
  <si>
    <t>456060MTDDH002</t>
  </si>
  <si>
    <t>POR 600x600, 6060MTDDH002, D</t>
  </si>
  <si>
    <t>GẠCH, POR 600x600, 6060MTDDH002, Loại D (L5)</t>
  </si>
  <si>
    <t>456060MTDDH003</t>
  </si>
  <si>
    <t>POR 600x600, 6060MTDDH003, D</t>
  </si>
  <si>
    <t>GẠCH, POR 600x600, 6060MTDDH003, Loại D (L5)</t>
  </si>
  <si>
    <t>456060MTDDH004</t>
  </si>
  <si>
    <t>POR 600x600, 6060MTDDH004, D</t>
  </si>
  <si>
    <t>GẠCH, POR 600x600, 6060MTDDH004, Loại D (L5)</t>
  </si>
  <si>
    <t>353060MNDDH001</t>
  </si>
  <si>
    <t>CER 300x600, 3060MNDDH001, D</t>
  </si>
  <si>
    <t>GẠCH, CER 300x600, 3060MNDDH001, Loại D (L5)</t>
  </si>
  <si>
    <t>2025.06.MNDDH</t>
  </si>
  <si>
    <t>353060MNDDH002</t>
  </si>
  <si>
    <t>CER 300x600, 3060MNDDH002, D</t>
  </si>
  <si>
    <t>GẠCH, CER 300x600, 3060MNDDH002, Loại D (L5)</t>
  </si>
  <si>
    <t>101010153101090029</t>
  </si>
  <si>
    <t>253060MNDDH003</t>
  </si>
  <si>
    <t>POR 300x600, 3060MNDDH003, D</t>
  </si>
  <si>
    <t>GẠCH, POR 300x600, 3060MNDDH003, Loại D (L5)</t>
  </si>
  <si>
    <t>253060MNDDH004</t>
  </si>
  <si>
    <t>POR 300x600, 3060MNDDH004, D</t>
  </si>
  <si>
    <t>GẠCH, POR 300x600, 3060MNDDH004, Loại D (L5)</t>
  </si>
  <si>
    <t>256060MNDDH001</t>
  </si>
  <si>
    <t>POR 600x600, 6060MNDDH001, D</t>
  </si>
  <si>
    <t>GẠCH, POR 600x600, 6060MNDDH001, Loại D (L5)</t>
  </si>
  <si>
    <t>256060MNDDH002</t>
  </si>
  <si>
    <t>POR 600x600, 6060MNDDH002, D</t>
  </si>
  <si>
    <t>GẠCH, POR 600x600, 6060MNDDH002, Loại D (L5)</t>
  </si>
  <si>
    <t>256060MNDDH003</t>
  </si>
  <si>
    <t>POR 600x600, 6060MNDDH003, D</t>
  </si>
  <si>
    <t>GẠCH, POR 600x600, 6060MNDDH003, Loại D (L5)</t>
  </si>
  <si>
    <t>256060MNDDH004</t>
  </si>
  <si>
    <t>POR 600x600, 6060MNDDH004, D</t>
  </si>
  <si>
    <t>GẠCH, POR 600x600, 6060MNDDH004, Loại D (L5)</t>
  </si>
  <si>
    <t>256060MNDDH005</t>
  </si>
  <si>
    <t>POR 600x600, 6060MNDDH005, D</t>
  </si>
  <si>
    <t>GẠCH, POR 600x600, 6060MNDDH005, Loại D (L5)</t>
  </si>
  <si>
    <t>256060MNDDH006</t>
  </si>
  <si>
    <t>POR 600x600, 6060MNDDH006, D</t>
  </si>
  <si>
    <t>GẠCH, POR 600x600, 6060MNDDH006, Loại D (L5)</t>
  </si>
  <si>
    <t>35CCRALPHA001</t>
  </si>
  <si>
    <t>NTM CCR, ALPHA001, D</t>
  </si>
  <si>
    <t>NGÓI, NTM CCR, ALPHA001, Loại D (L5)</t>
  </si>
  <si>
    <t>36NNGALPHA008</t>
  </si>
  <si>
    <t>NTM NNG, ALPHA008, E</t>
  </si>
  <si>
    <t>NGÓI, NTM NNG, ALPHA008LA, Loại E (L6)</t>
  </si>
  <si>
    <t>256060MNDDH007</t>
  </si>
  <si>
    <t>POR 600x600, 6060MNDDH007, D</t>
  </si>
  <si>
    <t>GẠCH, POR 600x600, 6060MNDDH007, Loại D (L5)</t>
  </si>
  <si>
    <t>101112171111090034</t>
  </si>
  <si>
    <t>256060MNDDH008</t>
  </si>
  <si>
    <t>POR 600x600, 6060MNDDH008, D</t>
  </si>
  <si>
    <t>GẠCH, POR 600x600, 6060MNDDH008, Loại D (L5)</t>
  </si>
  <si>
    <t>101112171111040034</t>
  </si>
  <si>
    <t>256060MNDDH009</t>
  </si>
  <si>
    <t>POR 600x600, 6060MNDDH009, D</t>
  </si>
  <si>
    <t>GẠCH, POR 600x600, 6060MNDDH009, Loại D (L5)</t>
  </si>
  <si>
    <t>101112171111010010</t>
  </si>
  <si>
    <t>256060MNDDH010</t>
  </si>
  <si>
    <t>POR 600x600, 6060MNDDH010, D</t>
  </si>
  <si>
    <t>GẠCH, POR 600x600, 6060MNDDH010, Loại D (L5)</t>
  </si>
  <si>
    <t>101112171111090019</t>
  </si>
  <si>
    <t>256060MNDDH001-FP</t>
  </si>
  <si>
    <t>POR 600x600, 6060MNDDH001-FP, D</t>
  </si>
  <si>
    <t>GẠCH, POR 600x600, 6060MNDDH001-FP, Loại D (L5)</t>
  </si>
  <si>
    <t>101112171121070031</t>
  </si>
  <si>
    <t>256060MNDDH002-FP</t>
  </si>
  <si>
    <t>POR 600x600, 6060MNDDH002-FP, D</t>
  </si>
  <si>
    <t>GẠCH, POR 600x600, 6060MNDDH002-FP, Loại D (L5)</t>
  </si>
  <si>
    <t>256060MNDDH003-FP</t>
  </si>
  <si>
    <t>POR 600x600, 6060MNDDH003-FP, D</t>
  </si>
  <si>
    <t>GẠCH, POR 600x600, 6060MNDDH003-FP, Loại D (L5)</t>
  </si>
  <si>
    <t>256060MNDDH004-FP</t>
  </si>
  <si>
    <t>POR 600x600, 6060MNDDH004-FP, D</t>
  </si>
  <si>
    <t>GẠCH, POR 600x600, 6060MNDDH004-FP, Loại D (L5)</t>
  </si>
  <si>
    <t>256060MNDDH005-FP</t>
  </si>
  <si>
    <t>POR 600x600, 6060MNDDH005-FP, D</t>
  </si>
  <si>
    <t>GẠCH, POR 600x600, 6060MNDDH005-FP, Loại D (L5)</t>
  </si>
  <si>
    <t>256060MNDDH006-FP</t>
  </si>
  <si>
    <t>POR 600x600, 6060MNDDH006-FP, D</t>
  </si>
  <si>
    <t>GẠCH, POR 600x600, 6060MNDDH006-FP, Loại D (L5)</t>
  </si>
  <si>
    <t>256060MNDDH007-FP</t>
  </si>
  <si>
    <t>POR 600x600, 6060MNDDH007-FP, D</t>
  </si>
  <si>
    <t>GẠCH, POR 600x600, 6060MNDDH007-FP, Loại D (L5)</t>
  </si>
  <si>
    <t>353060MNDDH005</t>
  </si>
  <si>
    <t>CER 300x600, 3060MNDDH005, D</t>
  </si>
  <si>
    <t>GẠCH, CER 300x600, 3060MNDDH005, Loại D (L5)</t>
  </si>
  <si>
    <t>101010153101070035</t>
  </si>
  <si>
    <t>VÂN_ĐÁ_CALACATTA</t>
  </si>
  <si>
    <t>353060MNDDH006</t>
  </si>
  <si>
    <t>CER 300x600, 3060MNDDH006, D</t>
  </si>
  <si>
    <t>GẠCH, CER 300x600, 3060MNDDH006, Loại D (L5)</t>
  </si>
  <si>
    <t>353060MNDDH007</t>
  </si>
  <si>
    <t>CER 300x600, 3060MNDDH007, D</t>
  </si>
  <si>
    <t>GẠCH, CER 300x600, 3060MNDDH007, Loại D (L5)</t>
  </si>
  <si>
    <t>253060MNDDH008</t>
  </si>
  <si>
    <t>POR 300x600, 3060MNDDH008, D</t>
  </si>
  <si>
    <t>GẠCH, POR 300x600, 3060MNDDH008, Loại D (L5)</t>
  </si>
  <si>
    <t>101112153111040027</t>
  </si>
  <si>
    <t>253060MNDDH009</t>
  </si>
  <si>
    <t>POR 300x600, 3060MNDDH009, D</t>
  </si>
  <si>
    <t>GẠCH, POR 300x600, 3060MNDDH009, Loại D (L5)</t>
  </si>
  <si>
    <t>101112153111090027</t>
  </si>
  <si>
    <t>253060MNDDH010</t>
  </si>
  <si>
    <t>POR 300x600, 3060MNDDH010, D</t>
  </si>
  <si>
    <t>GẠCH, POR 300x600, 3060MNDDH010, Loại D (L5)</t>
  </si>
  <si>
    <t>101112153111090036</t>
  </si>
  <si>
    <t>VÂN_ĐÁ_LIMESTONE</t>
  </si>
  <si>
    <t>253060MNDDH011</t>
  </si>
  <si>
    <t>POR 300x600, 3060MNDDH011, D</t>
  </si>
  <si>
    <t>GẠCH, POR 300x600, 3060MNDDH011, Loại D (L5)</t>
  </si>
  <si>
    <t>101112153111090019</t>
  </si>
  <si>
    <t>253060MNDDH012</t>
  </si>
  <si>
    <t>POR 300x600, 3060MNDDH012, D</t>
  </si>
  <si>
    <t>GẠCH, POR 300x600, 3060MNDDH012, Loại D (L5)</t>
  </si>
  <si>
    <t>253060MNDDH013</t>
  </si>
  <si>
    <t>POR 300x600, 3060MNDDH013, D</t>
  </si>
  <si>
    <t>GẠCH, POR 300x600, 3060MNDDH013, Loại D (L5)</t>
  </si>
  <si>
    <t>101112153111090033</t>
  </si>
  <si>
    <t>VÂN_ĐÁ_GRANITE_HOA_CƯƠNG</t>
  </si>
  <si>
    <t>253060MNDDH014</t>
  </si>
  <si>
    <t>POR 300x600, 3060MNDDH014, D</t>
  </si>
  <si>
    <t>GẠCH, POR 300x600, 3060MNDDH014, Loại D (L5)</t>
  </si>
  <si>
    <t>101112153111010036</t>
  </si>
  <si>
    <t>253060MNDDH015</t>
  </si>
  <si>
    <t>POR 300x600, 3060MNDDH015, D</t>
  </si>
  <si>
    <t>GẠCH, POR 300x600, 3060MNDDH015, Loại D (L5)</t>
  </si>
  <si>
    <t>101112153111070031</t>
  </si>
  <si>
    <t>353060MNDA022</t>
  </si>
  <si>
    <t>CER 300x600, 3060MNDA022, D</t>
  </si>
  <si>
    <t>GẠCH, CER 300x600, 3060MNDA022, Loại D (L5)</t>
  </si>
  <si>
    <t>GẠCH, CER 300x600, 3060TP001, Loại AA (L1)</t>
  </si>
  <si>
    <t>GẠCH, CER 100x200, 1020COLOUR019, Loại AA (L1)</t>
  </si>
  <si>
    <t>31MM25001</t>
  </si>
  <si>
    <t>CER 200x250, MM25001, AA</t>
  </si>
  <si>
    <t>GẠCH, CER 200x250, MM25001, Loại AA (L1)</t>
  </si>
  <si>
    <t>101010130111120020</t>
  </si>
  <si>
    <t>10101013011</t>
  </si>
  <si>
    <t>10101013011112</t>
  </si>
  <si>
    <t>1010101301111200</t>
  </si>
  <si>
    <t>GẠCH, CER 250x400, VD2540LILY003, Loại AA (L1)</t>
  </si>
  <si>
    <t>2007.09.LILY</t>
  </si>
  <si>
    <t>101076141101120015</t>
  </si>
  <si>
    <t>101076141</t>
  </si>
  <si>
    <t>10107614110</t>
  </si>
  <si>
    <t>10107614110112</t>
  </si>
  <si>
    <t>1010761411011200</t>
  </si>
  <si>
    <t>GẠCH, POR 200x200, 2020HOAMY002, Loại AA (L1)</t>
  </si>
  <si>
    <t>GẠCH, CER 250x600, 2560TIENSA006, Loại AA (L1)</t>
  </si>
  <si>
    <t>101010142111040014</t>
  </si>
  <si>
    <t>10101014211104</t>
  </si>
  <si>
    <t>1010101421110400</t>
  </si>
  <si>
    <t>GẠCH, CER 250x600, 2560TIENSA007, Loại AA (L1)</t>
  </si>
  <si>
    <t>GẠCH, CER 250x600, 2560WOOD001, Loại AA (L1)</t>
  </si>
  <si>
    <t>101010142111090011</t>
  </si>
  <si>
    <t>GẠCH, CER 100x200, 1020ROCK005, Loại AA (L1)</t>
  </si>
  <si>
    <t>GẠCH, POR 200x200, 2020HOAMY010, Loại AA (L1)</t>
  </si>
  <si>
    <t>GẠCH, CER 300x450, 3045BLACK001, Loại AA (L1)</t>
  </si>
  <si>
    <t>GẠCH, CER 250x250, 5201, Loại AA (L1)</t>
  </si>
  <si>
    <t>101010140111070020</t>
  </si>
  <si>
    <t>10101014011107</t>
  </si>
  <si>
    <t>1010101401110700</t>
  </si>
  <si>
    <t>GẠCH, CER 250x600, 2560BLACK001, Loại AA (L1)</t>
  </si>
  <si>
    <t>2016.09.BLACK</t>
  </si>
  <si>
    <t>101010142101010014</t>
  </si>
  <si>
    <t>10101014210101</t>
  </si>
  <si>
    <t>1010101421010100</t>
  </si>
  <si>
    <t>GẠCH, CER 300x300, 3030TIENSA003, Loại AA (L1)</t>
  </si>
  <si>
    <t>GẠCH, CER 300x600, 3060AMBER001, Loại AA (L1)</t>
  </si>
  <si>
    <t>GẠCH, CER 300x600, 3060ROXY002, Loại AA (L1)</t>
  </si>
  <si>
    <t>GẠCH, CER 400x400, 469, Loại AA (L1)</t>
  </si>
  <si>
    <t>313H11</t>
  </si>
  <si>
    <t>CER 300x300, 3H11, AA</t>
  </si>
  <si>
    <t>GẠCH, CER 300x300, 3H11, Loại AA (L1)</t>
  </si>
  <si>
    <t>101012151101120021</t>
  </si>
  <si>
    <t>101012151</t>
  </si>
  <si>
    <t>10101215110</t>
  </si>
  <si>
    <t>10101215110112</t>
  </si>
  <si>
    <t>1010121511011200</t>
  </si>
  <si>
    <t>GẠCH, CER 400x800, 4080CARARAS003-H+, Loại AA (L1)</t>
  </si>
  <si>
    <t>101010162101071026</t>
  </si>
  <si>
    <t>GẠCH, CER 300x600, 3060RETRO001, Loại AA (L1)</t>
  </si>
  <si>
    <t>GẠCH, CER 300x600, 3060TIENSA002, Loại AA (L1)</t>
  </si>
  <si>
    <t>GẠCH, CER 400x800, 4080REGAL001-H+, Loại AA (L1)</t>
  </si>
  <si>
    <t>GẠCH, CER 400x800, 4080FAME014-H+, Loại AA (L1)</t>
  </si>
  <si>
    <t>GẠCH, CER 400x800, 4080REGAL003-H+, Loại AA (L1)</t>
  </si>
  <si>
    <t>GẠCH, CER 400x400, 484, Loại AA (L1)</t>
  </si>
  <si>
    <t>GẠCH, CER 300x600, D3060AROXY003, Loại AA (L1)</t>
  </si>
  <si>
    <t>GẠCH, POR 400x400, 4040PONGOUR005, Loại AA (L1)</t>
  </si>
  <si>
    <t>GẠCH, CER 400x800, 4080FAME003-H+, Loại AA (L1)</t>
  </si>
  <si>
    <t>GẠCH, CER 300x600, 3060COTTON002, Loại AA (L1)</t>
  </si>
  <si>
    <t>GẠCH, CER 300x600, 3060ROXY003, Loại AA (L1)</t>
  </si>
  <si>
    <t>GẠCH, CER 400x800, 4080REGAL011-H+, Loại AA (L1)</t>
  </si>
  <si>
    <t>GẠCH, CER 300x600, D3060ROXY005, Loại AA (L1)</t>
  </si>
  <si>
    <t>GẠCH, POR 400x400, 4040PONGOUR006, Loại AA (L1)</t>
  </si>
  <si>
    <t>GẠCH, CER 400x800, 4080FAME005-H+, Loại AA (L1)</t>
  </si>
  <si>
    <t>GẠCH, CER 400x800, 4080FAME006-H+, Loại AA (L1)</t>
  </si>
  <si>
    <t>GẠCH, POR 400x400, 4040PONGOUR007, Loại AA (L1)</t>
  </si>
  <si>
    <t>GẠCH, CER 400x800, 4080FAME004-H+, Loại AA (L1)</t>
  </si>
  <si>
    <t>GẠCH, CER 400x800, 4080FAME009-H+, Loại AA (L1)</t>
  </si>
  <si>
    <t>GẠCH, CER 400x800, 4080FAME012-H+, Loại AA (L1)</t>
  </si>
  <si>
    <t>2021.06.FAME</t>
  </si>
  <si>
    <t>GẠCH, CER 400x800, 4080FAME011-H+, Loại AA (L1)</t>
  </si>
  <si>
    <t>GẠCH, POR 300x600, 3060DATANLA007, Loại AA (L1)</t>
  </si>
  <si>
    <t>GẠCH, CER 400x800, 4080SNOW002-H+, Loại AA (L1)</t>
  </si>
  <si>
    <t>GẠCH, POR 400x400, 4040PONGOUR008, Loại AA (L1)</t>
  </si>
  <si>
    <t>GẠCH, CER 400x800, 4080FAME002-H+, Loại AA (L1)</t>
  </si>
  <si>
    <t>GẠCH, CER 400x800, 4080FAME010-H+, Loại AA (L1)</t>
  </si>
  <si>
    <t>GẠCH, POR 400x400, 4040PONGOUR009, Loại AA (L1)</t>
  </si>
  <si>
    <t>GẠCH, CER 200x200, TL03, Loại AA (L1)</t>
  </si>
  <si>
    <t>GẠCH, POR 600x600, 6060DA015-FP, Loại AA (L1)</t>
  </si>
  <si>
    <t>GẠCH, POR 600x600, 6060DA007-FP, Loại AA (L1)</t>
  </si>
  <si>
    <t>GẠCH, POR 600x600, 6060DA009-FP, Loại AA (L1)</t>
  </si>
  <si>
    <t>GẠCH, POR 600x600, 6060MOMENT002, Loại AA (L1)</t>
  </si>
  <si>
    <t>GẠCH, POR 600x600, 6060MOMENT004, Loại AA (L1)</t>
  </si>
  <si>
    <t>213060DA04</t>
  </si>
  <si>
    <t>POR 300x600, 3060DA04, AA</t>
  </si>
  <si>
    <t>GẠCH, POR 300x600, 3060DA04, Loại AA (L1)</t>
  </si>
  <si>
    <t>GẠCH, POR 600x600, 6060TAMDAO001, Loại AA (L1)</t>
  </si>
  <si>
    <t>101112171111080010</t>
  </si>
  <si>
    <t>POR 400x400, 4040THACHANH008, AA</t>
  </si>
  <si>
    <t>GẠCH, POR 400x400, 4040THACHANH008, Loại AA (L1)</t>
  </si>
  <si>
    <t>101112161111091110</t>
  </si>
  <si>
    <t>1011121611110911</t>
  </si>
  <si>
    <t>GẠCH, POR 300x600, 3060PHUQUY001, Loại AA (L1)</t>
  </si>
  <si>
    <t>GẠCH, POR 600x600, 6060DA005-FP, Loại AA (L1)</t>
  </si>
  <si>
    <t>213060DA02</t>
  </si>
  <si>
    <t>POR 300x600, 3060DA02, AA</t>
  </si>
  <si>
    <t>GẠCH, POR 300x600, 3060DA02, Loại AA (L1)</t>
  </si>
  <si>
    <t>GẠCH, POR 600x600, 6060DA010-FP, Loại AA (L1)</t>
  </si>
  <si>
    <t>213060DA03</t>
  </si>
  <si>
    <t>POR 300x600, 3060DA03, AA</t>
  </si>
  <si>
    <t>GẠCH, POR 300x600, 3060DA03, Loại AA (L1)</t>
  </si>
  <si>
    <t>GẠCH, POR 300x600, 3060PHUQUY004, Loại AA (L1)</t>
  </si>
  <si>
    <t>GẠCH, POR 600x600, 6060TAMDAO002, Loại AA (L1)</t>
  </si>
  <si>
    <t>GẠCH, POR 300x300, 3030MOSAIC001, Loại AA (L1)</t>
  </si>
  <si>
    <t>2012.12.MOSAIC</t>
  </si>
  <si>
    <t>101112151111040018</t>
  </si>
  <si>
    <t>1011121511110400</t>
  </si>
  <si>
    <t>GẠCH, POR 300x300, 3030MOSAIC008, Loại AA (L1)</t>
  </si>
  <si>
    <t>2016.08.MOSAIC</t>
  </si>
  <si>
    <t>101112151111090010</t>
  </si>
  <si>
    <t>1011121511110900</t>
  </si>
  <si>
    <t>GẠCH, POR 600x600, 6060MOMENT005, Loại AA (L1)</t>
  </si>
  <si>
    <t>GẠCH, POR 600x600, 6060DA004-FP, Loại AA (L1)</t>
  </si>
  <si>
    <t>GẠCH, POR 400x800, 4080FANSIPAN009, Loại AA (L1)</t>
  </si>
  <si>
    <t>2018.07.FANSIPAN</t>
  </si>
  <si>
    <t>101112162121080012</t>
  </si>
  <si>
    <t>101112162</t>
  </si>
  <si>
    <t>10111216212</t>
  </si>
  <si>
    <t>10111216212108</t>
  </si>
  <si>
    <t>1011121621210800</t>
  </si>
  <si>
    <t>GẠCH, POR 400x800, 4080FANSIPAN010, Loại AA (L1)</t>
  </si>
  <si>
    <t>101112162121040012</t>
  </si>
  <si>
    <t>10111216212104</t>
  </si>
  <si>
    <t>1011121621210400</t>
  </si>
  <si>
    <t>GẠCH, POR 600x600, 6060TAMDAO001QN, Loại AA (L1)</t>
  </si>
  <si>
    <t>GẠCH, POR 600x600, 6060MOMENT001, Loại AA (L1)</t>
  </si>
  <si>
    <t>GẠCH, POR 800x800, 8080DAMB BV103-02, Loại AA (L1)</t>
  </si>
  <si>
    <t>101112180111090010</t>
  </si>
  <si>
    <t>101112180</t>
  </si>
  <si>
    <t>10111218011</t>
  </si>
  <si>
    <t>10111218011109</t>
  </si>
  <si>
    <t>1011121801110900</t>
  </si>
  <si>
    <t>GẠCH, POR 800x800, 8080DIAMOND003, Loại AA (L1)</t>
  </si>
  <si>
    <t>2018.12.DIAMOND</t>
  </si>
  <si>
    <t>GẠCH, CER 400x800, 4080CARARAS001-H+, Loại AA (L1)</t>
  </si>
  <si>
    <t>GẠCH, POR 600x600, 6060VICTORIA006, Loại AA (L1)</t>
  </si>
  <si>
    <t>2017.12.VICTORIA</t>
  </si>
  <si>
    <t>101112171851090023</t>
  </si>
  <si>
    <t>10111217185</t>
  </si>
  <si>
    <t>10111217185109</t>
  </si>
  <si>
    <t>1011121718510900</t>
  </si>
  <si>
    <t>GẠCH, POR 800x800, 8080NAPOLEON006-H+, Loại AA (L1)</t>
  </si>
  <si>
    <t>2018.06.NAPOLEON</t>
  </si>
  <si>
    <t>101112180111041010</t>
  </si>
  <si>
    <t>10111218011104</t>
  </si>
  <si>
    <t>1011121801110410</t>
  </si>
  <si>
    <t>GẠCH, CER 300x600, CROCODILE03, Loại AA (L1)</t>
  </si>
  <si>
    <t>2006.12.CROCODILE</t>
  </si>
  <si>
    <t>101010153111120017</t>
  </si>
  <si>
    <t>10101015311112</t>
  </si>
  <si>
    <t>1010101531111200</t>
  </si>
  <si>
    <t>GẠCH, POR 200x200, D-M4B004D, Loại AA (L1)</t>
  </si>
  <si>
    <t>2015.05.MNKH</t>
  </si>
  <si>
    <t>FG005</t>
  </si>
  <si>
    <t>101176129111040021</t>
  </si>
  <si>
    <t>Gạch POR Trang_Trí</t>
  </si>
  <si>
    <t>GẠCH, POR 200x200, D-M4B005A, Loại AA (L1)</t>
  </si>
  <si>
    <t>GẠCH, POR 130x800, DTD1380GOSAN002-FP, Loại AA (L1)</t>
  </si>
  <si>
    <t>GẠCH, CER 300x600, 3060AMBER007, Loại AA (L1)</t>
  </si>
  <si>
    <t>GẠCH, POR 600x600, DTS6060BRIGHT001-FP, Loại AA (L1)</t>
  </si>
  <si>
    <t>GẠCH, POR 200x200, F2020GCT109, Loại AA (L1)</t>
  </si>
  <si>
    <t>2013.10.GCT</t>
  </si>
  <si>
    <t>101112129111120021</t>
  </si>
  <si>
    <t>10111212911112</t>
  </si>
  <si>
    <t>1011121291111200</t>
  </si>
  <si>
    <t>GẠCH, POR 300x300, 3030MOSAIC010, Loại AA (L1)</t>
  </si>
  <si>
    <t>2016.10.MOSAIC</t>
  </si>
  <si>
    <t>101112151111010020</t>
  </si>
  <si>
    <t>10111215111101</t>
  </si>
  <si>
    <t>1011121511110100</t>
  </si>
  <si>
    <t>GẠCH, POR 294x294, 3030WELLKLASSEWH, Loại AA (L1)</t>
  </si>
  <si>
    <t>2016.05.MNKH</t>
  </si>
  <si>
    <t>101112148111040010</t>
  </si>
  <si>
    <t>101112148</t>
  </si>
  <si>
    <t>10111214811</t>
  </si>
  <si>
    <t>10111214811104</t>
  </si>
  <si>
    <t>1011121481110400</t>
  </si>
  <si>
    <t>GẠCH, CER 300x600, 3060FOSSIL001-5X5, Loại AA (L1)</t>
  </si>
  <si>
    <t>2012.05.FOSSIL</t>
  </si>
  <si>
    <t>101010153101050010</t>
  </si>
  <si>
    <t>10101015310105</t>
  </si>
  <si>
    <t>1010101531010500</t>
  </si>
  <si>
    <t>GẠCH, POR 800x800, 8080NAPOLEON010-H+, Loại AA (L1)</t>
  </si>
  <si>
    <t>2019.08.NAPOLEON</t>
  </si>
  <si>
    <t>101112180111081010</t>
  </si>
  <si>
    <t>10111218011108</t>
  </si>
  <si>
    <t>1011121801110810</t>
  </si>
  <si>
    <t>GẠCH, CER 300x600, 3060ROXY001, Loại AA (L1)</t>
  </si>
  <si>
    <t>GẠCH, CER 300x600, 3060ROXY005, Loại AA (L1)</t>
  </si>
  <si>
    <t>GẠCH, POR 300x600, 3060SAHARA009, Loại AA (L1)</t>
  </si>
  <si>
    <t>GẠCH, CER 300x600, 3060VENU001, Loại AA (L1)</t>
  </si>
  <si>
    <t>GẠCH, POR 600x600, 6060BINHTHUAN002, Loại AA (L1)</t>
  </si>
  <si>
    <t>GẠCH, POR 600x600, 6060WS013, Loại AA (L1)</t>
  </si>
  <si>
    <t>416060WS014</t>
  </si>
  <si>
    <t>POR 600x600, 6060WS014, AA</t>
  </si>
  <si>
    <t>GẠCH, POR 600x600, 6060WS014, Loại AA (L1)</t>
  </si>
  <si>
    <t>GẠCH, POR 300x300, 77326, Loại AA (L1)</t>
  </si>
  <si>
    <t>2011.01.NUMBER</t>
  </si>
  <si>
    <t>GẠCH, POR 600x600, 6060VENUS001, Loại AA (L1)</t>
  </si>
  <si>
    <t>GẠCH, CER 400x800, 4080ROXY001-H+, Loại AA (L1)</t>
  </si>
  <si>
    <t>GẠCH, POR 800x800, 8080PLATINUM002, Loại AA (L1)</t>
  </si>
  <si>
    <t>101112180131030010</t>
  </si>
  <si>
    <t>10111218013</t>
  </si>
  <si>
    <t>10111218013103</t>
  </si>
  <si>
    <t>1011121801310300</t>
  </si>
  <si>
    <t>GẠCH, POR 800x800, 8080PLATINUM006, Loại AA (L1)</t>
  </si>
  <si>
    <t>2019.08.PLATINUM</t>
  </si>
  <si>
    <t>101112180131010010</t>
  </si>
  <si>
    <t>10111218013101</t>
  </si>
  <si>
    <t>1011121801310100</t>
  </si>
  <si>
    <t>POR 300x600, CT3060MARMOL002, AA</t>
  </si>
  <si>
    <t>GẠCH, POR 300x600, CT3060MARMOL002, Loại AA (L1)</t>
  </si>
  <si>
    <t>2014.04.MARMOL</t>
  </si>
  <si>
    <t>101112153101120010</t>
  </si>
  <si>
    <t>10111215310</t>
  </si>
  <si>
    <t>10111215310112</t>
  </si>
  <si>
    <t>1011121531011200</t>
  </si>
  <si>
    <t>GẠCH, POR 800x800, 8080STONE002-FP-H+, Loại AA (L1)</t>
  </si>
  <si>
    <t>2019.08.STONE</t>
  </si>
  <si>
    <t>101112180121051010</t>
  </si>
  <si>
    <t>10111218012</t>
  </si>
  <si>
    <t>10111218012105</t>
  </si>
  <si>
    <t>1011121801210510</t>
  </si>
  <si>
    <t>GẠCH, CER 300x600, 3060SNOW001, Loại AA (L1)</t>
  </si>
  <si>
    <t>POR 800x800, 8080TRUONGSON005-FP, AA</t>
  </si>
  <si>
    <t>GẠCH, POR 800x800, DTD8080TRUONGSON005-FP, Loại AA (L1)</t>
  </si>
  <si>
    <t>2016.01.TRUONGSON</t>
  </si>
  <si>
    <t>101112180121090010</t>
  </si>
  <si>
    <t>10111218012109</t>
  </si>
  <si>
    <t>1011121801210900</t>
  </si>
  <si>
    <t>GẠCH, CER 300x600, 3060ONIX005, Loại AA (L1)</t>
  </si>
  <si>
    <t>2011.07.ONIX</t>
  </si>
  <si>
    <t>101010153101040016</t>
  </si>
  <si>
    <t>GẠCH, POR 300x600, 3060SAHARA-008, Loại AA (L1)</t>
  </si>
  <si>
    <t>GẠCH, POR 300x600, 3060VICTORIA002, Loại AA (L1)</t>
  </si>
  <si>
    <t>101112153851090023</t>
  </si>
  <si>
    <t>10111215385</t>
  </si>
  <si>
    <t>10111215385109</t>
  </si>
  <si>
    <t>1011121538510900</t>
  </si>
  <si>
    <t>GẠCH, POR 400x800, 4080TAYBAC001, Loại AA (L1)</t>
  </si>
  <si>
    <t>2019.08.TAYBAC</t>
  </si>
  <si>
    <t>101112162111080010</t>
  </si>
  <si>
    <t>10111216211</t>
  </si>
  <si>
    <t>10111216211108</t>
  </si>
  <si>
    <t>1011121621110800</t>
  </si>
  <si>
    <t>GẠCH, POR 330x330, 3333METAL001, Loại AA (L1)</t>
  </si>
  <si>
    <t>2006.12.METAL</t>
  </si>
  <si>
    <t>101112158101120010</t>
  </si>
  <si>
    <t>101112158</t>
  </si>
  <si>
    <t>10111215810</t>
  </si>
  <si>
    <t>10111215810112</t>
  </si>
  <si>
    <t>1011121581011200</t>
  </si>
  <si>
    <t>GẠCH, POR 600x600, 6060CHAMPA003, Loại AA (L1)</t>
  </si>
  <si>
    <t>GẠCH, POR 600x600, 6060HAIVAN005-FP, Loại AA (L1)</t>
  </si>
  <si>
    <t>101112171121040029</t>
  </si>
  <si>
    <t>GẠCH, CER 250x400, 2540CARARAS001, Loại AA (L1)</t>
  </si>
  <si>
    <t>101010141101090026</t>
  </si>
  <si>
    <t>GẠCH, CER 300x600, 3060CARARAS001, Loại AA (L1)</t>
  </si>
  <si>
    <t>101010153101070026</t>
  </si>
  <si>
    <t>GẠCH, CER 250x400, 25400, Loại AA (L1)</t>
  </si>
  <si>
    <t>GẠCH, POR 800x800, 8080DIAMOND001, Loại AA (L1)</t>
  </si>
  <si>
    <t>101112180111080010</t>
  </si>
  <si>
    <t>1011121801110800</t>
  </si>
  <si>
    <t>GẠCH, POR 600x600, 6060HAIVAN004-FP, Loại AA (L1)</t>
  </si>
  <si>
    <t>101112171121090030</t>
  </si>
  <si>
    <t>GẠCH, CER 200x200, TL01, Loại AA (L1)</t>
  </si>
  <si>
    <t>GẠCH, POR 120x600, 1260CLASSIC009, Loại AA (L1)</t>
  </si>
  <si>
    <t>2017.05.CLASSIC</t>
  </si>
  <si>
    <t>101176113111090010</t>
  </si>
  <si>
    <t>101176113</t>
  </si>
  <si>
    <t>10117611311</t>
  </si>
  <si>
    <t>10117611311109</t>
  </si>
  <si>
    <t>1011761131110900</t>
  </si>
  <si>
    <t>GẠCH, CER 400x800, 4080SNOW001-H+, Loại AA (L1)</t>
  </si>
  <si>
    <t>GẠCH, CER 300x600, 3060MOSAIC003, Loại AA (L1)</t>
  </si>
  <si>
    <t>2008.10.MOSAIC</t>
  </si>
  <si>
    <t>101010153111120018</t>
  </si>
  <si>
    <t>GẠCH, CER 300x600, 3060THACHMOC002, Loại AA (L1)</t>
  </si>
  <si>
    <t>2015.10.THACHMOC</t>
  </si>
  <si>
    <t>GẠCH, CER 300x600, 3060VENU003, Loại AA (L1)</t>
  </si>
  <si>
    <t>GẠCH, POR 800x800, 8080THUTHIEM002-FP-H+, Loại AA (L1)</t>
  </si>
  <si>
    <t>2019.01.THUTHIEM</t>
  </si>
  <si>
    <t>101112180121071031</t>
  </si>
  <si>
    <t>10111218012107</t>
  </si>
  <si>
    <t>1011121801210710</t>
  </si>
  <si>
    <t>GẠCH, POR 600x600, DTD6060TRUONGSON003-FP, Loại AA (L1)</t>
  </si>
  <si>
    <t>101112171121090031</t>
  </si>
  <si>
    <t>GẠCH, CER 400x800, 4080FAME001-H+, Loại AA (L1)</t>
  </si>
  <si>
    <t>GẠCH, POR 300x600, 3060VICTORIA006, Loại AA (L1)</t>
  </si>
  <si>
    <t>GẠCH, POR 400x800, 4080FANSIPAN011, Loại AA (L1)</t>
  </si>
  <si>
    <t>101112162111090012</t>
  </si>
  <si>
    <t>10111216211109</t>
  </si>
  <si>
    <t>1011121621110900</t>
  </si>
  <si>
    <t>GẠCH, POR 400x800, 4080TAYBAC003, Loại AA (L1)</t>
  </si>
  <si>
    <t>GẠCH, POR 600x600, 6060CHAMPA001, Loại AA (L1)</t>
  </si>
  <si>
    <t>GẠCH, POR 600x600, 6060MEKONG001, Loại AA (L1)</t>
  </si>
  <si>
    <t>2016.04.MEKONG</t>
  </si>
  <si>
    <t>GẠCH, POR 600x600, 6060MNDA011, Loại AA (L1)</t>
  </si>
  <si>
    <t>GẠCH, POR 400x400, COTTOLA, Loại AA (L1)</t>
  </si>
  <si>
    <t>2012.06.COTTO</t>
  </si>
  <si>
    <t>101112161111026710</t>
  </si>
  <si>
    <t>10111216111102</t>
  </si>
  <si>
    <t>1011121611110267</t>
  </si>
  <si>
    <t>GẠCH, POR 400x400, 4040CLG001, Loại AA (L1)</t>
  </si>
  <si>
    <t>GẠCH, POR 600x600, 6060VENUS002, Loại AA (L1)</t>
  </si>
  <si>
    <t>GẠCH, POR 400x400, 4040CLG002, Loại AA (L1)</t>
  </si>
  <si>
    <t>101112161111336715</t>
  </si>
  <si>
    <t>10111216111133</t>
  </si>
  <si>
    <t>XANH_NÂU</t>
  </si>
  <si>
    <t>1011121611113367</t>
  </si>
  <si>
    <t>GẠCH, POR 800x800, 8080NAPOLEON007-H+, Loại AA (L1)</t>
  </si>
  <si>
    <t>GẠCH, POR 300x600, 3060SAHARA011, Loại AA (L1)</t>
  </si>
  <si>
    <t>GẠCH, POR 800x800, 8080NAPOLEON009-H+, Loại AA (L1)</t>
  </si>
  <si>
    <t>2019.01.NAPOLEON</t>
  </si>
  <si>
    <t>101112180111071010</t>
  </si>
  <si>
    <t>10111218011107</t>
  </si>
  <si>
    <t>1011121801110710</t>
  </si>
  <si>
    <t>POR 130x800, 1380GOSAN004, AA</t>
  </si>
  <si>
    <t>GẠCH, POR 130x800, DTD1380GOSAN004, Loại AA (L1)</t>
  </si>
  <si>
    <t>GẠCH, POR 800x800, 8080THUTHIEM001-FP-H+, Loại AA (L1)</t>
  </si>
  <si>
    <t>413030BIG C 130</t>
  </si>
  <si>
    <t>POR 300x300, 3030BIG C 130, AA</t>
  </si>
  <si>
    <t>GẠCH, POR 300x300, 3030BIG C 130, Loại AA (L1)</t>
  </si>
  <si>
    <t>GẠCH, POR 300x600, 3060GECKO001, Loại AA (L1)</t>
  </si>
  <si>
    <t>GẠCH, CER 300x600, 3060PHUSA001, Loại AA (L1)</t>
  </si>
  <si>
    <t>2016.04.PHUSA</t>
  </si>
  <si>
    <t>GẠCH, POR 600x600, DTD6060TRUONGSON004-FP, Loại AA (L1)</t>
  </si>
  <si>
    <t>GẠCH, POR 600x600, DTD6060TRUONGSON005-FP, Loại AA (L1)</t>
  </si>
  <si>
    <t>101112171121040032</t>
  </si>
  <si>
    <t>VÂN_ĐÁ_QUARTZ_THẠCH_ANH</t>
  </si>
  <si>
    <t>GẠCH, POR 800x800, DTD8080NAPOLEON003-H+, Loại AA (L1)</t>
  </si>
  <si>
    <t>2016.07.NAPOLEON</t>
  </si>
  <si>
    <t>101112180111041031</t>
  </si>
  <si>
    <t>GẠCH, POR 400x800, 4080FANSIPAN005-H+, Loại AA (L1)</t>
  </si>
  <si>
    <t>2016.07.FANSIPAN</t>
  </si>
  <si>
    <t>101112162121091010</t>
  </si>
  <si>
    <t>10111216212109</t>
  </si>
  <si>
    <t>1011121621210910</t>
  </si>
  <si>
    <t>414080FANSIPAN007-H+</t>
  </si>
  <si>
    <t>POR 400x800, 4080FANSIPAN007-H+, AA</t>
  </si>
  <si>
    <t>GẠCH, POR 400x800, 4080FANSIPAN007-H+, Loại AA (L1)</t>
  </si>
  <si>
    <t>101112162121041010</t>
  </si>
  <si>
    <t>1011121621210410</t>
  </si>
  <si>
    <t>GẠCH, POR 300x600, 3060SAHARA006, Loại AA (L1)</t>
  </si>
  <si>
    <t>GẠCH, POR 600x600, DTD6060TRUONGSON002-FP, Loại AA (L1)</t>
  </si>
  <si>
    <t>GẠCH, POR 600x600, 6060BINHTHUAN001, Loại AA (L1)</t>
  </si>
  <si>
    <t>GẠCH, POR 600x600, 6060TRUONGSON006, Loại AA (L1)</t>
  </si>
  <si>
    <t>2016.04.TRUONGSON</t>
  </si>
  <si>
    <t>GẠCH, POR 600x600, 6060BINHTHUAN005, Loại AA (L1)</t>
  </si>
  <si>
    <t>GẠCH, POR 600x600, 6060HAIVAN006-FP, Loại AA (L1)</t>
  </si>
  <si>
    <t>GẠCH, POR 800x800, 8080NAPOLEON008-H+, Loại AA (L1)</t>
  </si>
  <si>
    <t>GẠCH, POR 600x600, 6060PLATINUM001, Loại AA (L1)</t>
  </si>
  <si>
    <t>GẠCH, POR 200x200, D-M4B004B, Loại AA (L1)</t>
  </si>
  <si>
    <t>GẠCH, POR 200x200, D-M4B004C, Loại AA (L1)</t>
  </si>
  <si>
    <t>GẠCH, POR 130x800, DTD1380GOSAN001-FP, Loại AA (L1)</t>
  </si>
  <si>
    <t>101112119121090011</t>
  </si>
  <si>
    <t>10111211912109</t>
  </si>
  <si>
    <t>1011121191210900</t>
  </si>
  <si>
    <t>GẠCH, POR 600x600, 6060TAMDAO002QN, Loại AA (L1)</t>
  </si>
  <si>
    <t>POR 800x800, 8080TRUONGSON003-FP, AA</t>
  </si>
  <si>
    <t>GẠCH, POR 800x800, DTD8080TRUONGSON003-FP, Loại AA (L1)</t>
  </si>
  <si>
    <t>GẠCH, POR 600x600, 6060VICTORIA003, Loại AA (L1)</t>
  </si>
  <si>
    <t>101112171851010023</t>
  </si>
  <si>
    <t>10111217185101</t>
  </si>
  <si>
    <t>1011121718510100</t>
  </si>
  <si>
    <t>GẠCH, POR 800x800, 8080NAPOLEON011-H+, Loại AA (L1)</t>
  </si>
  <si>
    <t>101112180111091010</t>
  </si>
  <si>
    <t>1011121801110910</t>
  </si>
  <si>
    <t>GẠCH, POR 600x600, 6060MOMENT007QN, Loại AA (L1)</t>
  </si>
  <si>
    <t>GẠCH, POR 600x600, DTD6060CARARAS002-FP, Loại AA (L1)</t>
  </si>
  <si>
    <t>GẠCH, POR 600x600, 6060DA007QN-FP, Loại AA (L1)</t>
  </si>
  <si>
    <t>GẠCH, POR 300x600, 3060VICTORIA001, Loại AA (L1)</t>
  </si>
  <si>
    <t>101112153851040023</t>
  </si>
  <si>
    <t>10111215385104</t>
  </si>
  <si>
    <t>1011121538510400</t>
  </si>
  <si>
    <t>GẠCH, POR 300x600, 3060PHUQUY004QN, Loại AA (L1)</t>
  </si>
  <si>
    <t>GẠCH, POR 300x600, 3060VICTORIA003, Loại AA (L1)</t>
  </si>
  <si>
    <t>101112153851010023</t>
  </si>
  <si>
    <t>10111215385101</t>
  </si>
  <si>
    <t>1011121538510100</t>
  </si>
  <si>
    <t>GẠCH, POR 300x600, 3060VICTORIA007, Loại AA (L1)</t>
  </si>
  <si>
    <t>GẠCH, POR 300x600, 3060SAHARA005, Loại AA (L1)</t>
  </si>
  <si>
    <t>GẠCH, POR 600x600, 6060HAIVAN003-FP, Loại AA (L1)</t>
  </si>
  <si>
    <t>101112171121040030</t>
  </si>
  <si>
    <t>GẠCH, POR 600x600, 6060PLATINUM002, Loại AA (L1)</t>
  </si>
  <si>
    <t>GẠCH, POR 600x600, 6060PLATINUM003, Loại AA (L1)</t>
  </si>
  <si>
    <t>GẠCH, POR 800x800, 8080PLATINUM005, Loại AA (L1)</t>
  </si>
  <si>
    <t>413060DAMT001</t>
  </si>
  <si>
    <t>POR 300x600, 3060DAMT001, AA</t>
  </si>
  <si>
    <t>GẠCH, POR 300x600, 3060DAMT001, Loại AA (L1)</t>
  </si>
  <si>
    <t>GẠCH, POR 800x800, 8080YALY003-FP-H+, Loại AA (L1)</t>
  </si>
  <si>
    <t>2019.08.YALY</t>
  </si>
  <si>
    <t>101112180121011031</t>
  </si>
  <si>
    <t>10111218012101</t>
  </si>
  <si>
    <t>1011121801210110</t>
  </si>
  <si>
    <t>GẠCH, POR 600x600, DTD6060TRUONGSON001-FP, Loại AA (L1)</t>
  </si>
  <si>
    <t>GẠCH, POR 200x800, 2080WOOD008, Loại AA (L1)</t>
  </si>
  <si>
    <t>2022.02.WOOD</t>
  </si>
  <si>
    <t>101112360111090011</t>
  </si>
  <si>
    <t>10111236011109</t>
  </si>
  <si>
    <t>1011123601110900</t>
  </si>
  <si>
    <t>GẠCH, POR 800x800, DTD8080TRUONGSON001-FP-H+, Loại AA (L1)</t>
  </si>
  <si>
    <t>2016.07.TRUONGSON</t>
  </si>
  <si>
    <t>101112180121041031</t>
  </si>
  <si>
    <t>10111218012104</t>
  </si>
  <si>
    <t>1011121801210410</t>
  </si>
  <si>
    <t>GẠCH, POR 300x600, 3060DAMT004, Loại AA (L1)</t>
  </si>
  <si>
    <t>GẠCH, POR 300x600, 3060SAHARA010, Loại AA (L1)</t>
  </si>
  <si>
    <t>GẠCH, POR 800x800, 8080FANSIPAN002-FP-H+, Loại AA (L1)</t>
  </si>
  <si>
    <t>2017.02.FANSIPAN</t>
  </si>
  <si>
    <t>GẠCH, POR 300x600, 3060VICTORIA004, Loại AA (L1)</t>
  </si>
  <si>
    <t>GẠCH, POR 400x800, 4080FANSIPAN008-H+, Loại AA (L1)</t>
  </si>
  <si>
    <t>101112162111041010</t>
  </si>
  <si>
    <t>10111216211104</t>
  </si>
  <si>
    <t>1011121621110410</t>
  </si>
  <si>
    <t>POR 400x400, 4040ALPHANAM001, AA</t>
  </si>
  <si>
    <t>GẠCH, POR 400x400, 4040ALPHANAM001, Loại AA (L1)</t>
  </si>
  <si>
    <t>2023.09.ALPHANAM</t>
  </si>
  <si>
    <t>GẠCH, POR 600x600, 6060DB006, Loại AA (L1)</t>
  </si>
  <si>
    <t>2006.12.DB</t>
  </si>
  <si>
    <t>GẠCH, POR 600x600, 6060PLATINUM005, Loại AA (L1)</t>
  </si>
  <si>
    <t>GẠCH, POR 600x600, 6060WS001, Loại AA (L1)</t>
  </si>
  <si>
    <t>2012.09.WS</t>
  </si>
  <si>
    <t>GẠCH, POR 800x800, DTD8080FANSIPAN001-FP-H+, Loại AA (L1)</t>
  </si>
  <si>
    <t>101112180121081029</t>
  </si>
  <si>
    <t>10111218012108</t>
  </si>
  <si>
    <t>1011121801210810</t>
  </si>
  <si>
    <t>GẠCH, POR 600x600, 6060VICTORIA001, Loại AA (L1)</t>
  </si>
  <si>
    <t>101112171851040023</t>
  </si>
  <si>
    <t>10111217185104</t>
  </si>
  <si>
    <t>1011121718510400</t>
  </si>
  <si>
    <t>GẠCH, POR 600x600, 6060VICTORIA005, Loại AA (L1)</t>
  </si>
  <si>
    <t>101112171851070023</t>
  </si>
  <si>
    <t>10111217185107</t>
  </si>
  <si>
    <t>1011121718510700</t>
  </si>
  <si>
    <t>GẠCH, POR 130x800, L1380DB032, Loại AA (L1)</t>
  </si>
  <si>
    <t>2018.05.DB</t>
  </si>
  <si>
    <t>101176119131070010</t>
  </si>
  <si>
    <t>101176119</t>
  </si>
  <si>
    <t>10117611913</t>
  </si>
  <si>
    <t>10117611913107</t>
  </si>
  <si>
    <t>1011761191310700</t>
  </si>
  <si>
    <t>GẠCH, POR 800x800, 8080STONE001-FP-H+, Loại AA (L1)</t>
  </si>
  <si>
    <t>GẠCH, POR 600x600, 6060VICTORIA007, Loại AA (L1)</t>
  </si>
  <si>
    <t>GẠCH, POR 800x800, 8080FANSIPAN005-FP-H+, Loại AA (L1)</t>
  </si>
  <si>
    <t>2018.06.FANSIPAN</t>
  </si>
  <si>
    <t>101112180121081031</t>
  </si>
  <si>
    <t>GẠCH, POR 800x800, 8080CARARAS001-FP-H+, Loại AA (L1)</t>
  </si>
  <si>
    <t>2017.11.CARARAS</t>
  </si>
  <si>
    <t>101112180121071026</t>
  </si>
  <si>
    <t>GẠCH, POR 600x600, 6060MARMOL002, Loại AA (L1)</t>
  </si>
  <si>
    <t>GẠCH, POR 600x600, 6060DA012QN-FP, Loại AA (L1)</t>
  </si>
  <si>
    <t>214040ALPHANAM002</t>
  </si>
  <si>
    <t>POR 400x400, 4040ALPHANAM002, AA</t>
  </si>
  <si>
    <t>GẠCH, POR 400x400, 4040ALPHANAM002, Loại AA (L1)</t>
  </si>
  <si>
    <t>GẠCH, POR 300x600, 3060GECKO008QN, Loại AA (L1)</t>
  </si>
  <si>
    <t>GẠCH, POR 800x800, 8080CARARAS002-FP-H+, Loại AA (L1)</t>
  </si>
  <si>
    <t>GẠCH, POR 800x800, DTD8080NAPOLEON004-H+, Loại AA (L1)</t>
  </si>
  <si>
    <t>101112180111091031</t>
  </si>
  <si>
    <t>POR 400x400, 4040ALPHANAM004, AA</t>
  </si>
  <si>
    <t>GẠCH, POR 400x400, 4040ALPHANAM004, Loại AA (L1)</t>
  </si>
  <si>
    <t>GẠCH, POR 600x600, 6060VICTORIA008, Loại AA (L1)</t>
  </si>
  <si>
    <t>GẠCH, POR 800x800, 8080FANSIPAN004-FP-H+, Loại AA (L1)</t>
  </si>
  <si>
    <t>101112180121081010</t>
  </si>
  <si>
    <t>GẠCH, POR 800x800, 8080DB006, Loại AA (L1)</t>
  </si>
  <si>
    <t>2014.12.DB</t>
  </si>
  <si>
    <t>101112180131080010</t>
  </si>
  <si>
    <t>10111218013108</t>
  </si>
  <si>
    <t>1011121801310800</t>
  </si>
  <si>
    <t>GẠCH, POR 600x600, 6060DB034, Loại AA (L1)</t>
  </si>
  <si>
    <t>GẠCH, POR 800x800, 8080PLATINUM001, Loại AA (L1)</t>
  </si>
  <si>
    <t>101112180131040010</t>
  </si>
  <si>
    <t>10111218013104</t>
  </si>
  <si>
    <t>1011121801310400</t>
  </si>
  <si>
    <t>GẠCH, POR 400x400, 4040MNDA001, Loại AA (L1)</t>
  </si>
  <si>
    <t>GẠCH, POR 800x800, 8080PLATINUM003, Loại AA (L1)</t>
  </si>
  <si>
    <t>GẠCH, POR 800x800, 8080PLATINUM004, Loại AA (L1)</t>
  </si>
  <si>
    <t>GẠCH, POR 300x600, 3060HOKUAO002, Loại AA (L1)</t>
  </si>
  <si>
    <t>2022.12.HOKUAO</t>
  </si>
  <si>
    <t>101112153851080010</t>
  </si>
  <si>
    <t>10111215385108</t>
  </si>
  <si>
    <t>1011121538510800</t>
  </si>
  <si>
    <t>GẠCH, POR 800x800, 8080TRUONGSON003-FP-H+, Loại AA (L1)</t>
  </si>
  <si>
    <t>101112180121091031</t>
  </si>
  <si>
    <t>1011121801210910</t>
  </si>
  <si>
    <t>GẠCH, CER 300x600, 3060MNDA010, Loại AA (L1)</t>
  </si>
  <si>
    <t>GẠCH, CER 300x600, 3060MNDA011, Loại AA (L1)</t>
  </si>
  <si>
    <t>2024.07.MNDA_1404002</t>
  </si>
  <si>
    <t>GẠCH, POR 600x600, 6060MNDA015, Loại AA (L1)</t>
  </si>
  <si>
    <t>GẠCH, POR 300x600, 3060VICTORIA005, Loại AA (L1)</t>
  </si>
  <si>
    <t>101112153851070023</t>
  </si>
  <si>
    <t>10111215385107</t>
  </si>
  <si>
    <t>1011121538510700</t>
  </si>
  <si>
    <t>POR 400x400, 4040MNDA004, AA</t>
  </si>
  <si>
    <t>GẠCH, POR 400x400, 4040MNDA004, Loại AA (L1)</t>
  </si>
  <si>
    <t>GẠCH, POR 300x600, 3060VICTORIA008, Loại AA (L1)</t>
  </si>
  <si>
    <t>4160120MOMENT001-H+</t>
  </si>
  <si>
    <t>POR 600x1200, 60120MOMENT001-H+, AA</t>
  </si>
  <si>
    <t>GẠCH, POR 600x1200, 60120MOMENT001-H+, Loại AA (L1)</t>
  </si>
  <si>
    <t>MOMENT_1903063</t>
  </si>
  <si>
    <t>GẠCH, CER 300x600, 3060DELUXE001, Loại AA (L1)</t>
  </si>
  <si>
    <t>GẠCH, CER 300x600, 3060DELUXE007, Loại AA (L1)</t>
  </si>
  <si>
    <t>101010153101040027</t>
  </si>
  <si>
    <t>GẠCH, CER 300x600, D3060DELUXE005, Loại AA (L1)</t>
  </si>
  <si>
    <t>GẠCH, POR 150x300, 1530STONE005, Loại AA (L1)</t>
  </si>
  <si>
    <t>GẠCH, CER 300x600, 3060DELUXE006, Loại AA (L1)</t>
  </si>
  <si>
    <t>101010153101090013</t>
  </si>
  <si>
    <t>GẠCH, POR 150x300, 1530STONE002, Loại AA (L1)</t>
  </si>
  <si>
    <t>GẠCH, POR 150x300, 1530STONE009, Loại AA (L1)</t>
  </si>
  <si>
    <t>GẠCH, POR 300x600, 3060SAHARA012, Loại AA (L1)</t>
  </si>
  <si>
    <t>GẠCH, POR 150x300, 1530STONE011, Loại AA (L1)</t>
  </si>
  <si>
    <t>GẠCH, CER 200x200, 2020MARINA003, Loại AA (L1)</t>
  </si>
  <si>
    <t>GẠCH, CER 300x600, 3060DELUXE002, Loại AA (L1)</t>
  </si>
  <si>
    <t>GẠCH, POR 300x600, 3060MNDA005, Loại AA (L1)</t>
  </si>
  <si>
    <t>213060MNDA006</t>
  </si>
  <si>
    <t>POR 300x600, 3060MNDA006, AA</t>
  </si>
  <si>
    <t>GẠCH, POR 300x600, 3060MNDA006, Loại AA (L1)</t>
  </si>
  <si>
    <t>2022.12.MNDA</t>
  </si>
  <si>
    <t>213060MNDA007</t>
  </si>
  <si>
    <t>POR 300x600, 3060MNDA007, AA</t>
  </si>
  <si>
    <t>GẠCH, POR 300x600, 3060MNDA007, Loại AA (L1)</t>
  </si>
  <si>
    <t>2023.10.MNDA</t>
  </si>
  <si>
    <t>213060MNDA008</t>
  </si>
  <si>
    <t>POR 300x600, 3060MNDA008, AA</t>
  </si>
  <si>
    <t>GẠCH, POR 300x600, 3060MNDA008, Loại AA (L1)</t>
  </si>
  <si>
    <t>POR 300x600, 3060MNDA009, AA</t>
  </si>
  <si>
    <t>GẠCH, POR 300x600, 3060MNDA009, Loại AA (L1)</t>
  </si>
  <si>
    <t>2023.03.MNDA</t>
  </si>
  <si>
    <t>GẠCH, POR 600x600, 6060MNDA001, Loại AA (L1)</t>
  </si>
  <si>
    <t>2023.05.MNDA</t>
  </si>
  <si>
    <t>GẠCH, CER 300x600, 3060DELUXE005, Loại AA (L1)</t>
  </si>
  <si>
    <t>GẠCH, CER 300x600, 3060DELUXE004, Loại AA (L1)</t>
  </si>
  <si>
    <t>GẠCH, POR 150x300, 1530STONE008, Loại AA (L1)</t>
  </si>
  <si>
    <t>GẠCH, POR 150x300, 1530STONE003, Loại AA (L1)</t>
  </si>
  <si>
    <t>GẠCH, CER 200x200, 2020MARINA004, Loại AA (L1)</t>
  </si>
  <si>
    <t>101039129101100018</t>
  </si>
  <si>
    <t>101039</t>
  </si>
  <si>
    <t>HỒ_BƠI</t>
  </si>
  <si>
    <t>101039129</t>
  </si>
  <si>
    <t>10103912910</t>
  </si>
  <si>
    <t>10103912910110</t>
  </si>
  <si>
    <t>1010391291011000</t>
  </si>
  <si>
    <t>GẠCH, POR 150x300, 1530STONE001, Loại AA (L1)</t>
  </si>
  <si>
    <t>GẠCH, POR 150x300, 1530STONE006, Loại AA (L1)</t>
  </si>
  <si>
    <t>GẠCH, POR 150x300, 1530STONE007, Loại AA (L1)</t>
  </si>
  <si>
    <t>216060MNDA001-FP</t>
  </si>
  <si>
    <t>POR 600x600, 6060MNDA001-FP, AA</t>
  </si>
  <si>
    <t>GẠCH, POR 600x600, 6060MNDA001-FP, Loại AA (L1)</t>
  </si>
  <si>
    <t>GẠCH, CER 200x200, 2020MARINA001, Loại AA (L1)</t>
  </si>
  <si>
    <t>GẠCH, CER 200x200, 2020MARINA002, Loại AA (L1)</t>
  </si>
  <si>
    <t>216060MNDA004-FP</t>
  </si>
  <si>
    <t>POR 600x600, 6060MNDA004-FP, AA</t>
  </si>
  <si>
    <t>GẠCH, POR 600x600, 6060MNDA004-FP, Loại AA (L1)</t>
  </si>
  <si>
    <t>GẠCH, POR 600x600, 6060DA016-FP, Loại AA (L1)</t>
  </si>
  <si>
    <t>GẠCH, POR 400x400, DTD4040HOANGSA001LA, Loại AA (L1)</t>
  </si>
  <si>
    <t>2011.10.HOANGSA</t>
  </si>
  <si>
    <t>101112161111046712</t>
  </si>
  <si>
    <t>GẠCH, POR 300x600, 3060HOKUAO001, Loại AA (L1)</t>
  </si>
  <si>
    <t>GẠCH, POR 300x600, 3060GECKO009, Loại AA (L1)</t>
  </si>
  <si>
    <t>GẠCH, POR 300x600, 3060GECKO007, Loại AA (L1)</t>
  </si>
  <si>
    <t>GẠCH, POR 300x600, 3060PHUQUY002, Loại AA (L1)</t>
  </si>
  <si>
    <t>GẠCH, POR 300x600, 3060PHUQUY003, Loại AA (L1)</t>
  </si>
  <si>
    <t>GẠCH, POR 600x600, 6060MOMENT006, Loại AA (L1)</t>
  </si>
  <si>
    <t>GẠCH, POR 300x600, 3060GECKO002, Loại AA (L1)</t>
  </si>
  <si>
    <t>GẠCH, POR 1000x1000, 100VICTORIA005, Loại AA (L1)</t>
  </si>
  <si>
    <t>2020.11.VICTORIA</t>
  </si>
  <si>
    <t>101112100851070023</t>
  </si>
  <si>
    <t>101112100</t>
  </si>
  <si>
    <t>10111210085</t>
  </si>
  <si>
    <t>10111210085107</t>
  </si>
  <si>
    <t>1011121008510700</t>
  </si>
  <si>
    <t>GẠCH, POR 300x600, 3060GECKO003, Loại AA (L1)</t>
  </si>
  <si>
    <t>GẠCH, POR 800x800, 8080NAPOLEON014-H+, Loại AA (L1)</t>
  </si>
  <si>
    <t>2020.11.NAPOLEON</t>
  </si>
  <si>
    <t>GẠCH, POR 300x600, 3060GECKO004, Loại AA (L1)</t>
  </si>
  <si>
    <t>GẠCH, POR 800x800, 8080FANSIPAN007-FP-H+, Loại AA (L1)</t>
  </si>
  <si>
    <t>2020.11.FANSIPAN</t>
  </si>
  <si>
    <t>GẠCH, POR 400x800, 4080GECKO002, Loại AA (L1)</t>
  </si>
  <si>
    <t>2021.11.GECKO</t>
  </si>
  <si>
    <t>101111162111071126</t>
  </si>
  <si>
    <t>101111162</t>
  </si>
  <si>
    <t>10111116211</t>
  </si>
  <si>
    <t>10111116211107</t>
  </si>
  <si>
    <t>1011111621110711</t>
  </si>
  <si>
    <t>GẠCH, POR 400x800, 4080GECKO004, Loại AA (L1)</t>
  </si>
  <si>
    <t>101111162111091110</t>
  </si>
  <si>
    <t>10111116211109</t>
  </si>
  <si>
    <t>1011111621110911</t>
  </si>
  <si>
    <t>GẠCH, POR 800x800, 8080SNOW001-FP-H+, Loại AA (L1)</t>
  </si>
  <si>
    <t>2021.06.SNOW</t>
  </si>
  <si>
    <t>101112180121071020</t>
  </si>
  <si>
    <t>GẠCH, POR 800x800, 8080ROME006-H+, Loại AA (L1)</t>
  </si>
  <si>
    <t>2021.07.ROME</t>
  </si>
  <si>
    <t>101112180111091019</t>
  </si>
  <si>
    <t>GẠCH, POR 800x800, 8080ROME005-H+, Loại AA (L1)</t>
  </si>
  <si>
    <t>101112180111091034</t>
  </si>
  <si>
    <t>GẠCH, POR 800x800, 8080STONE003-FP-H+, Loại AA (L1)</t>
  </si>
  <si>
    <t>2021.07.STONE</t>
  </si>
  <si>
    <t>GẠCH, POR 400x400, 4040LYSON002, Loại AA (L1)</t>
  </si>
  <si>
    <t>2023.05.LYSON</t>
  </si>
  <si>
    <t>GẠCH, POR 800x800, 8080STONE005-FP-H+, Loại AA (L1)</t>
  </si>
  <si>
    <t>GẠCH, POR 400x800, 4080GECKO005, Loại AA (L1)</t>
  </si>
  <si>
    <t>101111162111011110</t>
  </si>
  <si>
    <t>10111116211101</t>
  </si>
  <si>
    <t>1011111621110111</t>
  </si>
  <si>
    <t>GẠCH, POR 800x800, 8080ROME002-H+, Loại AA (L1)</t>
  </si>
  <si>
    <t>GẠCH, POR 300x600, 3060HOANGLIENSON001, Loại AA (L1)</t>
  </si>
  <si>
    <t>2023.06.HOANGLIENSON</t>
  </si>
  <si>
    <t>101112153111001110</t>
  </si>
  <si>
    <t>1011121531110011</t>
  </si>
  <si>
    <t>GẠCH, POR 800x800, 8080ROME003-H+, Loại AA (L1)</t>
  </si>
  <si>
    <t>GẠCH, POR 800x800, 8080ROME004-H+, Loại AA (L1)</t>
  </si>
  <si>
    <t>101112180111041034</t>
  </si>
  <si>
    <t>GẠCH, POR 400x800, 4080GECKO001, Loại AA (L1)</t>
  </si>
  <si>
    <t>101112162111081110</t>
  </si>
  <si>
    <t>1011121621110811</t>
  </si>
  <si>
    <t>GẠCH, POR 400x800, 4080GECKO003, Loại AA (L1)</t>
  </si>
  <si>
    <t>GẠCH, POR 800x800, 8080CARARAS003-FP-H+, Loại AA (L1)</t>
  </si>
  <si>
    <t>2021.07.CARARAS</t>
  </si>
  <si>
    <t>GẠCH, POR 150x600, 1560WOOD008, Loại AA (L1)</t>
  </si>
  <si>
    <t>101112123111090011</t>
  </si>
  <si>
    <t>10111212311109</t>
  </si>
  <si>
    <t>1011121231110900</t>
  </si>
  <si>
    <t>GẠCH, POR 150x600, 1560WOOD012, Loại AA (L1)</t>
  </si>
  <si>
    <t>101112123111050011</t>
  </si>
  <si>
    <t>10111212311105</t>
  </si>
  <si>
    <t>1011121231110500</t>
  </si>
  <si>
    <t>GẠCH, POR 300x600, 3060GECKO010, Loại AA (L1)</t>
  </si>
  <si>
    <t>2023.05.GECKO</t>
  </si>
  <si>
    <t>GẠCH, POR 200x800, 2080WOOD010, Loại AA (L1)</t>
  </si>
  <si>
    <t>101112360111050011</t>
  </si>
  <si>
    <t>10111236011105</t>
  </si>
  <si>
    <t>1011123601110500</t>
  </si>
  <si>
    <t>GẠCH, POR 150x600, 1560WOOD011, Loại AA (L1)</t>
  </si>
  <si>
    <t>GẠCH, POR 200x800, 2080WOOD012, Loại AA (L1)</t>
  </si>
  <si>
    <t>GẠCH, POR 200x800, 2080WOOD011, Loại AA (L1)</t>
  </si>
  <si>
    <t>GẠCH, POR 600x1200, 60120SNOW001-FP-H+, Loại AA (L1)</t>
  </si>
  <si>
    <t>GẠCH, POR 600x1200, 60120STONE003-FP-H+, Loại AA (L1)</t>
  </si>
  <si>
    <t>101112170121041031</t>
  </si>
  <si>
    <t>GẠCH, POR 600x1200, 60120STONE004-FP-H+, Loại AA (L1)</t>
  </si>
  <si>
    <t>GẠCH, POR 600x1200, 60120LANGBIANG001FP-H+, Loại AA (L1)</t>
  </si>
  <si>
    <t>GẠCH, POR 600x1200, 60120LANGBIANG002FP-H+, Loại AA (L1)</t>
  </si>
  <si>
    <t>GẠCH, POR 300x600, 3060MTOADN010, Loại AA (L1)</t>
  </si>
  <si>
    <t>2025.08.MTO_1404002</t>
  </si>
  <si>
    <t>GẠCH, POR 600x600, 6060PHARAON004-H+, Loại AA (L1)</t>
  </si>
  <si>
    <t>GẠCH, POR 600x1200, 60120LANGBIANG003FP-H+, Loại AA (L1)</t>
  </si>
  <si>
    <t>GẠCH, POR 300x600, 3060MTOADD014, Loại AA (L1)</t>
  </si>
  <si>
    <t>GẠCH, POR 600x1200, 60120LANGBIANG004FP-H+, Loại AA (L1)</t>
  </si>
  <si>
    <t>GẠCH, POR 600x1200, 60120LANGBIANG005FP-H+, Loại AA (L1)</t>
  </si>
  <si>
    <t>101112170121101031</t>
  </si>
  <si>
    <t>GẠCH, POR 600x1200, 60120LANGBIANG006FP-H+, Loại AA (L1)</t>
  </si>
  <si>
    <t>GẠCH, POR 600x1200, 60120LANGBIANG007FP-H+, Loại AA (L1)</t>
  </si>
  <si>
    <t>101112170121011031</t>
  </si>
  <si>
    <t>GẠCH, POR 600x1200, 60120NILE001-H+, Loại AA (L1)</t>
  </si>
  <si>
    <t>101112170111071026</t>
  </si>
  <si>
    <t>GẠCH, POR 300x600, 3060MTOADN011, Loại AA (L1)</t>
  </si>
  <si>
    <t>GẠCH, POR 600x1200, 60120NILE002-H+, Loại AA (L1)</t>
  </si>
  <si>
    <t>GẠCH, POR 600x1200, 60120NILE003-H+, Loại AA (L1)</t>
  </si>
  <si>
    <t>GẠCH, POR 300x600, 3060MTOADD012, Loại AA (L1)</t>
  </si>
  <si>
    <t>GẠCH, POR 300x600, 3060MTOADL015, Loại AA (L1)</t>
  </si>
  <si>
    <t>GẠCH, POR 800x800, 8080STONE004-FP-H+, Loại AA (L1)</t>
  </si>
  <si>
    <t>2023.07.STONE</t>
  </si>
  <si>
    <t>101112180121341031</t>
  </si>
  <si>
    <t>10111218012134</t>
  </si>
  <si>
    <t>1011121801213410</t>
  </si>
  <si>
    <t>GẠCH, POR 300x600, 3060VAMCOTAY001, Loại AA (L1)</t>
  </si>
  <si>
    <t>2022.06.VAMCOTAY</t>
  </si>
  <si>
    <t>GẠCH, POR 300x600, 3060VAMCOTAY002, Loại AA (L1)</t>
  </si>
  <si>
    <t>GẠCH, POR 300x600, 3060VAMCOTAY003, Loại AA (L1)</t>
  </si>
  <si>
    <t>GẠCH, POR 300x600, 3060VAMCOTAY004, Loại AA (L1)</t>
  </si>
  <si>
    <t>GẠCH, POR 300x600, 3060VAMCOTAY005, Loại AA (L1)</t>
  </si>
  <si>
    <t>GẠCH, POR 300x600, 3060VAMCOTAY006, Loại AA (L1)</t>
  </si>
  <si>
    <t>GẠCH, POR 600x600, 6060VAMCODONG001-FP, Loại AA (L1)</t>
  </si>
  <si>
    <t>2022.06.VAMCODONG</t>
  </si>
  <si>
    <t>GẠCH, POR 600x600, 6060VAMCODONG002-FP, Loại AA (L1)</t>
  </si>
  <si>
    <t>GẠCH, POR 600x600, 6060VAMCODONG003-FP, Loại AA (L1)</t>
  </si>
  <si>
    <t>GẠCH, POR 600x600, 6060VAMCODONG004-FP, Loại AA (L1)</t>
  </si>
  <si>
    <t>GẠCH, POR 600x600, 6060VAMCODONG005-FP, Loại AA (L1)</t>
  </si>
  <si>
    <t>GẠCH, POR 600x600, 6060VAMCODONG006-FP, Loại AA (L1)</t>
  </si>
  <si>
    <t>GẠCH, POR 600x600, 6060VAMCOTAY001, Loại AA (L1)</t>
  </si>
  <si>
    <t>GẠCH, POR 600x600, 6060VAMCOTAY002, Loại AA (L1)</t>
  </si>
  <si>
    <t>GẠCH, POR 600x600, 6060VAMCOTAY003, Loại AA (L1)</t>
  </si>
  <si>
    <t>GẠCH, POR 600x600, 6060VAMCOTAY004, Loại AA (L1)</t>
  </si>
  <si>
    <t>GẠCH, POR 600x600, 6060VAMCOTAY005, Loại AA (L1)</t>
  </si>
  <si>
    <t>GẠCH, POR 600x600, 6060SNOW001-FP, Loại AA (L1)</t>
  </si>
  <si>
    <t>GẠCH, POR 600x600, 6060MTOADM001, Loại AA (L1)</t>
  </si>
  <si>
    <t>GẠCH, POR 300x600, 3060MNDA002, Loại AA (L1)</t>
  </si>
  <si>
    <t>GẠCH, POR 300x600, 3060MNDA003, Loại AA (L1)</t>
  </si>
  <si>
    <t>GẠCH, POR 600x600, 6060MTOADM010, Loại AA (L1)</t>
  </si>
  <si>
    <t>GẠCH, POR 300x600, 3060MNDA004, Loại AA (L1)</t>
  </si>
  <si>
    <t>2022.08.MNDA</t>
  </si>
  <si>
    <t>216060MNDA002</t>
  </si>
  <si>
    <t>POR 600x600, 6060MNDA002, AA</t>
  </si>
  <si>
    <t>GẠCH, POR 600x600, 6060MNDA002, Loại AA (L1)</t>
  </si>
  <si>
    <t>216060MNDA003</t>
  </si>
  <si>
    <t>POR 600x600, 6060MNDA003, AA</t>
  </si>
  <si>
    <t>GẠCH, POR 600x600, 6060MNDA003, Loại AA (L1)</t>
  </si>
  <si>
    <t>2019.01.MNDA</t>
  </si>
  <si>
    <t>GẠCH, POR 600x600, 6060MTOADB002-FP, Loại AA (L1)</t>
  </si>
  <si>
    <t>GẠCH, POR 600x600, 6060MNDA004, Loại AA (L1)</t>
  </si>
  <si>
    <t>216060MNDA005</t>
  </si>
  <si>
    <t>POR 600x600, 6060MNDA005, AA</t>
  </si>
  <si>
    <t>GẠCH, POR 600x600, 6060MNDA005, Loại AA (L1)</t>
  </si>
  <si>
    <t>GẠCH, POR 600x600, 6060MNDA006, Loại AA (L1)</t>
  </si>
  <si>
    <t>2023.01.MNDA</t>
  </si>
  <si>
    <t>GẠCH, POR 800x800, 8080FANSIPAN006-FP-H+, Loại AA (L1)</t>
  </si>
  <si>
    <t>2019.02.FANSIPAN</t>
  </si>
  <si>
    <t>GẠCH, POR 600x600, 6060MNDA008, Loại AA (L1)</t>
  </si>
  <si>
    <t>216060MNDA009</t>
  </si>
  <si>
    <t>POR 600x600, 6060MNDA009, AA</t>
  </si>
  <si>
    <t>GẠCH, POR 600x600, 6060MNDA009, Loại AA (L1)</t>
  </si>
  <si>
    <t>GẠCH, POR 600x600, 6060MNDA002-FP, Loại AA (L1)</t>
  </si>
  <si>
    <t>216060MNDA003-FP</t>
  </si>
  <si>
    <t>POR 600x600, 6060MNDA003-FP, AA</t>
  </si>
  <si>
    <t>GẠCH, POR 600x600, 6060MNDA003-FP, Loại AA (L1)</t>
  </si>
  <si>
    <t>GẠCH, POR 800x800, DTD8080TRUONGSON002-FP-H+, Loại AA (L1)</t>
  </si>
  <si>
    <t>GẠCH, POR 600x1200, 60120LANGBIANG008FP-H+, Loại AA (L1)</t>
  </si>
  <si>
    <t>101112170121091031</t>
  </si>
  <si>
    <t>GẠCH, POR 600x600, 6060TRANGAN001-FP, Loại AA (L1)</t>
  </si>
  <si>
    <t>2023.04.TRANGAN</t>
  </si>
  <si>
    <t>101112171121350010</t>
  </si>
  <si>
    <t>10111217112135</t>
  </si>
  <si>
    <t>1011121711213500</t>
  </si>
  <si>
    <t>GẠCH, POR 600x600, 6060TRANGAN002-FP, Loại AA (L1)</t>
  </si>
  <si>
    <t>GẠCH, POR 600x600, 6060TRANGAN003-FP, Loại AA (L1)</t>
  </si>
  <si>
    <t>GẠCH, POR 600x600, 6060TRANGAN004-FP, Loại AA (L1)</t>
  </si>
  <si>
    <t>GẠCH, POR 1000x1000, 100DONGVAN007-FP-H+, Loại AA (L1)</t>
  </si>
  <si>
    <t>2023.11.DONGVAN</t>
  </si>
  <si>
    <t>101112100121091031</t>
  </si>
  <si>
    <t>10111210012</t>
  </si>
  <si>
    <t>10111210012109</t>
  </si>
  <si>
    <t>1011121001210910</t>
  </si>
  <si>
    <t>41100DONGVAN006-FP-H+</t>
  </si>
  <si>
    <t>POR 1000x1000, 100DONGVAN006-FP-H+, AA</t>
  </si>
  <si>
    <t>GẠCH, POR 1000x1000, 100DONGVAN006-FP-H+, Loại AA (L1)</t>
  </si>
  <si>
    <t>101112100121351031</t>
  </si>
  <si>
    <t>10111210012135</t>
  </si>
  <si>
    <t>1011121001213510</t>
  </si>
  <si>
    <t>GẠCH, POR 600x600, 6060MTOADB006-FP, Loại AA (L1)</t>
  </si>
  <si>
    <t>GẠCH, POR 600x600, 6060TRANGAN005-FP, Loại AA (L1)</t>
  </si>
  <si>
    <t>GẠCH, POR 600x600, 6060TRANGAN006-FP, Loại AA (L1)</t>
  </si>
  <si>
    <t>GẠCH, POR 600x600, 6060TRANGAN007-FP, Loại AA (L1)</t>
  </si>
  <si>
    <t>GẠCH, POR 400x800, 4080SAPA004-H+, Loại AA (L1)</t>
  </si>
  <si>
    <t>2023.12.SAPA</t>
  </si>
  <si>
    <t>101112162111091010</t>
  </si>
  <si>
    <t>1011121621110910</t>
  </si>
  <si>
    <t>GẠCH, POR 400x400, 4040GECKO005, Loại AA (L1)</t>
  </si>
  <si>
    <t>2023.04.GECKO</t>
  </si>
  <si>
    <t>GẠCH, POR 400x400, 4040GECKO006, Loại AA (L1)</t>
  </si>
  <si>
    <t>GẠCH, POR 400x400, 4040GECKO007, Loại AA (L1)</t>
  </si>
  <si>
    <t>GẠCH, POR 400x400, 4040GECKO009, Loại AA (L1)</t>
  </si>
  <si>
    <t>101112161111011110</t>
  </si>
  <si>
    <t>1011121611110111</t>
  </si>
  <si>
    <t>GẠCH, POR 400x400, 4040LYSON007, Loại AA (L1)</t>
  </si>
  <si>
    <t>101112161111421110</t>
  </si>
  <si>
    <t>10111216111142</t>
  </si>
  <si>
    <t>1011121611114211</t>
  </si>
  <si>
    <t>GẠCH, POR 400x400, 4040LYSON008, Loại AA (L1)</t>
  </si>
  <si>
    <t>GẠCH, POR 400x400, 4040LYSON009, Loại AA (L1)</t>
  </si>
  <si>
    <t>GẠCH, POR 400x400, 4040LYSON010, Loại AA (L1)</t>
  </si>
  <si>
    <t>101112161111351110</t>
  </si>
  <si>
    <t>10111216111135</t>
  </si>
  <si>
    <t>1011121611113511</t>
  </si>
  <si>
    <t>GẠCH, POR 400x400, 4040LYSON001, Loại AA (L1)</t>
  </si>
  <si>
    <t>GẠCH, POR 400x400, 4040LYSON003, Loại AA (L1)</t>
  </si>
  <si>
    <t>GẠCH, POR 400x400, 4040LYSON004, Loại AA (L1)</t>
  </si>
  <si>
    <t>GẠCH, POR 400x400, 4040LYSON005, Loại AA (L1)</t>
  </si>
  <si>
    <t>GẠCH, POR 300x600, 3060HOANGLIENSON002, Loại AA (L1)</t>
  </si>
  <si>
    <t>GẠCH, POR 300x600, 3060HOANGLIENSON003, Loại AA (L1)</t>
  </si>
  <si>
    <t>GẠCH, POR 300x600, 3060HOANGLIENSON004, Loại AA (L1)</t>
  </si>
  <si>
    <t>GẠCH, POR 300x600, 3060HOANGLIENSON006, Loại AA (L1)</t>
  </si>
  <si>
    <t>GẠCH, POR 300x600, 3060HOANGLIENSON010, Loại AA (L1)</t>
  </si>
  <si>
    <t>GẠCH, POR 300x600, 3060HOANGLIENSON012, Loại AA (L1)</t>
  </si>
  <si>
    <t>GẠCH, POR 300x600, 3060HOANGLIENSON013, Loại AA (L1)</t>
  </si>
  <si>
    <t>418080MTDA002-FP-H+</t>
  </si>
  <si>
    <t>POR 800x800, 8080MTDA002-FP-H+, AA</t>
  </si>
  <si>
    <t>GẠCH, POR 800x800, 8080MTDA002-FP-H+, Loại AA (L1)</t>
  </si>
  <si>
    <t>101112180121071010</t>
  </si>
  <si>
    <t>GẠCH, POR 800x800, 8080MTDA001-H+, Loại AA (L1)</t>
  </si>
  <si>
    <t>GẠCH, POR 300x600, 3060HOANGLIENSON014, Loại AA (L1)</t>
  </si>
  <si>
    <t>101112153111351110</t>
  </si>
  <si>
    <t>1011121531113511</t>
  </si>
  <si>
    <t>GẠCH, POR 300x600, 3060HOANGLIENSON015, Loại AA (L1)</t>
  </si>
  <si>
    <t>GẠCH, POR 300x600, 3060HOANGLIENSON016, Loại AA (L1)</t>
  </si>
  <si>
    <t>GẠCH, POR 300x600, 3060VAMCOTAY007, Loại AA (L1)</t>
  </si>
  <si>
    <t>2023.06.VAMCOTAY</t>
  </si>
  <si>
    <t>GẠCH, POR 300x600, 3060GECKO011, Loại AA (L1)</t>
  </si>
  <si>
    <t>GẠCH, POR 300x600, 3060GECKO012, Loại AA (L1)</t>
  </si>
  <si>
    <t>GẠCH, POR 300x600, 3060GECKO013, Loại AA (L1)</t>
  </si>
  <si>
    <t>GẠCH, POR 300x600, 3060GECKO014, Loại AA (L1)</t>
  </si>
  <si>
    <t>GẠCH, POR 300x600, 3060GECKO015, Loại AA (L1)</t>
  </si>
  <si>
    <t>GẠCH, POR 300x600, 3060GECKO016, Loại AA (L1)</t>
  </si>
  <si>
    <t>GẠCH, POR 600x600, 6060PHARAON001-H+, Loại AA (L1)</t>
  </si>
  <si>
    <t>GẠCH, POR 600x600, 6060PHARAON002-H+, Loại AA (L1)</t>
  </si>
  <si>
    <t>313060SNOW002</t>
  </si>
  <si>
    <t>CER 300x600, 3060SNOW002, AA</t>
  </si>
  <si>
    <t>GẠCH, CER 300x600, 3060SNOW002, Loại AA (L1)</t>
  </si>
  <si>
    <t>2023.12.SNOW</t>
  </si>
  <si>
    <t>GẠCH, POR 600x600, 6060PHARAON003-H+, Loại AA (L1)</t>
  </si>
  <si>
    <t>101112171111041012</t>
  </si>
  <si>
    <t>GẠCH, POR 600x600, 6060PHARAON005-H+, Loại AA (L1)</t>
  </si>
  <si>
    <t>101112171111011031</t>
  </si>
  <si>
    <t>GẠCH, POR 800x800, 8080PHARAON001-H+, Loại AA (L1)</t>
  </si>
  <si>
    <t>GẠCH, POR 800x800, 8080PHARAON002-H+, Loại AA (L1)</t>
  </si>
  <si>
    <t>GẠCH, POR 800x800, 8080PHARAON003-H+, Loại AA (L1)</t>
  </si>
  <si>
    <t>101112180111041012</t>
  </si>
  <si>
    <t>GẠCH, POR 800x800, 8080PHARAON004-H+, Loại AA (L1)</t>
  </si>
  <si>
    <t>101112180111011031</t>
  </si>
  <si>
    <t>10111218011101</t>
  </si>
  <si>
    <t>1011121801110110</t>
  </si>
  <si>
    <t>GẠCH, POR 800x800, 8080PHARAON005-H+, Loại AA (L1)</t>
  </si>
  <si>
    <t>GẠCH, POR 800x800, 8080DONGVAN001-FP-H+, Loại AA (L1)</t>
  </si>
  <si>
    <t>2023.07.DONGVAN</t>
  </si>
  <si>
    <t>216060VA146060DT011-MN</t>
  </si>
  <si>
    <t>POR 600x600, 6060VA146060DT011-MN, AA</t>
  </si>
  <si>
    <t>VA146060DT011-MN</t>
  </si>
  <si>
    <t>2026.05.MNKH</t>
  </si>
  <si>
    <t>GẠCH, POR 800x800, 8080DONGVAN002-FP-H+, Loại AA (L1)</t>
  </si>
  <si>
    <t>GẠCH, POR 800x800, 8080DONGVAN003-FP-H+, Loại AA (L1)</t>
  </si>
  <si>
    <t>GẠCH, POR 800x800, 8080DONGVAN005-FP-H+, Loại AA (L1)</t>
  </si>
  <si>
    <t>GẠCH, POR 800x800, 8080DONGVAN006-FP-H+, Loại AA (L1)</t>
  </si>
  <si>
    <t>GẠCH, POR 800x800, 8080DONGVAN007-FP-H+, Loại AA (L1)</t>
  </si>
  <si>
    <t>GẠCH, POR 150x300, 1530DIAMOND001, LOẠI AA (L1)</t>
  </si>
  <si>
    <t>GẠCH, POR 150x300, 1530DIAMOND002, LOẠI AA (L1)</t>
  </si>
  <si>
    <t>GẠCH, CER 300x600, 3060CLOUD001, Loại AA (L1)</t>
  </si>
  <si>
    <t>POR 300x600, 3060VA093060DT006, AA</t>
  </si>
  <si>
    <t>VA093060DT006</t>
  </si>
  <si>
    <t>GẠCH, CER 300x600, 3060CLOUD002, Loại AA (L1)</t>
  </si>
  <si>
    <t>101010153101090027</t>
  </si>
  <si>
    <t>GẠCH, POR 150x300, 1530DIAMOND003, LOẠI AA (L1)</t>
  </si>
  <si>
    <t>GẠCH, POR 150x300, 1530DIAMOND004, LOẠI AA (L1)</t>
  </si>
  <si>
    <t>GẠCH, CER 300x600, 3060CLOUD003, Loại AA (L1)</t>
  </si>
  <si>
    <t>GẠCH, POR 300x600, 3060MOMENT001, Loại AA (L1)</t>
  </si>
  <si>
    <t>2025.12.MOMENT_1404002</t>
  </si>
  <si>
    <t>101112153111040034</t>
  </si>
  <si>
    <t>GẠCH, POR 600x600, 6060HONKHOAI007, Loại AA (L1)</t>
  </si>
  <si>
    <t>2026.05.HONKHOAI_1404002</t>
  </si>
  <si>
    <t>101112171111040031</t>
  </si>
  <si>
    <t>GẠCH, POR 600x600, 6060MNDA013, Loại AA (L1)</t>
  </si>
  <si>
    <t>2021.07.MNDA_1404002</t>
  </si>
  <si>
    <t>GẠCH, POR 600x600, 6060STONE005-FP, Loại AA (L1)</t>
  </si>
  <si>
    <t>2024.03.STONE</t>
  </si>
  <si>
    <t>216060DAM001</t>
  </si>
  <si>
    <t>POR 600x600, 6060DAM001, AA</t>
  </si>
  <si>
    <t>GẠCH, POR 600x600, 6060DAM001, Loại AA (L1)</t>
  </si>
  <si>
    <t>101112171121070029</t>
  </si>
  <si>
    <t>POR 600x600, 6060VA146060DT035, AA</t>
  </si>
  <si>
    <t>VA146060DT035</t>
  </si>
  <si>
    <t>GẠCH, POR 200x1200, 20120BANYAN001-H+, Loại AA (L1)</t>
  </si>
  <si>
    <t>2023.10.BANYAN</t>
  </si>
  <si>
    <t>101187380111041011</t>
  </si>
  <si>
    <t>101187</t>
  </si>
  <si>
    <t>GẠCH_GỖ</t>
  </si>
  <si>
    <t>101187380</t>
  </si>
  <si>
    <t>10118738011</t>
  </si>
  <si>
    <t>10118738011104</t>
  </si>
  <si>
    <t>1011873801110410</t>
  </si>
  <si>
    <t>GẠCH, POR 600x600, 6060MNDA016, Loại AA (L1)</t>
  </si>
  <si>
    <t>POR 600x600, 6060MNDA017, AA</t>
  </si>
  <si>
    <t>GẠCH, POR 600x600, 6060MNDA017, Loại AA (L1)</t>
  </si>
  <si>
    <t>GẠCH, POR 600x600, 6060MNDA018, Loại AA (L1)</t>
  </si>
  <si>
    <t>216060MNDA019</t>
  </si>
  <si>
    <t>POR 600x600, 6060MNDA019, AA</t>
  </si>
  <si>
    <t>GẠCH, POR 600x600, 6060MNDA019, Loại AA (L1)</t>
  </si>
  <si>
    <t>101112171111070019</t>
  </si>
  <si>
    <t>216060MNDA020</t>
  </si>
  <si>
    <t>POR 600x600, 6060MNDA020, AA</t>
  </si>
  <si>
    <t>GẠCH, POR 600x600, 6060MNDA020, Loại AA (L1)</t>
  </si>
  <si>
    <t>101112171111040019</t>
  </si>
  <si>
    <t>216060MNDA021</t>
  </si>
  <si>
    <t>POR 600x600, 6060MNDA021, AA</t>
  </si>
  <si>
    <t>GẠCH, POR 600x600, 6060MNDA021, Loại AA (L1)</t>
  </si>
  <si>
    <t>216060MNDA022</t>
  </si>
  <si>
    <t>POR 600x600, 6060MNDA022, AA</t>
  </si>
  <si>
    <t>GẠCH, POR 600x600, 6060MNDA022, Loại AA (L1)</t>
  </si>
  <si>
    <t>213060MNDA012</t>
  </si>
  <si>
    <t>POR 300x600, 3060MNDA012, AA</t>
  </si>
  <si>
    <t>GẠCH, POR 300x600, 3060MNDA012, Loại AA (L1)</t>
  </si>
  <si>
    <t>101112153111070029</t>
  </si>
  <si>
    <t>GẠCH, POR 300x600, 3060MNDA013, Loại AA (L1)</t>
  </si>
  <si>
    <t>GẠCH, POR 300x600, 3060MNDA014, Loại AA (L1)</t>
  </si>
  <si>
    <t>213060MNDA015</t>
  </si>
  <si>
    <t>POR 300x600, 3060MNDA015, AA</t>
  </si>
  <si>
    <t>GẠCH, POR 300x600, 3060MNDA015, Loại AA (L1)</t>
  </si>
  <si>
    <t>GẠCH, POR 300x600, 3060MNDA016, Loại AA (L1)</t>
  </si>
  <si>
    <t>213060MNDA017</t>
  </si>
  <si>
    <t>POR 300x600, 3060MNDA017, AA</t>
  </si>
  <si>
    <t>GẠCH, POR 300x600, 3060MNDA017, Loại AA (L1)</t>
  </si>
  <si>
    <t>213060MNDA018</t>
  </si>
  <si>
    <t>POR 300x600, 3060MNDA018, AA</t>
  </si>
  <si>
    <t>GẠCH, POR 300x600, 3060MNDA018, Loại AA (L1)</t>
  </si>
  <si>
    <t>GẠCH, POR 200x1200, 20120BANYAN003-H+, Loại AA (L1)</t>
  </si>
  <si>
    <t>101187380111051011</t>
  </si>
  <si>
    <t>10118738011105</t>
  </si>
  <si>
    <t>1011873801110510</t>
  </si>
  <si>
    <t>GẠCH, POR 200x1200, 20120BANYAN002-H+, Loại AA (L1)</t>
  </si>
  <si>
    <t>GẠCH, POR 200x1200, 20120BANYAN004-H+, Loại AA (L1)</t>
  </si>
  <si>
    <t>216060VA146060DT032-MN</t>
  </si>
  <si>
    <t>POR 600x600, 6060VA146060DT032-MN, AA</t>
  </si>
  <si>
    <t>VA146060DT032-MN</t>
  </si>
  <si>
    <t>101112171111090014</t>
  </si>
  <si>
    <t>GẠCH, POR 200x1200, 20120BANYAN005-H+, Loại AA (L1)</t>
  </si>
  <si>
    <t>GẠCH, POR 300x600, 3060THACHDONG005-H+, Loại AA (L1)</t>
  </si>
  <si>
    <t>GẠCH, POR 200x800, 2080BANYAN003-H+, Loại AA (L1)</t>
  </si>
  <si>
    <t>101187360111051011</t>
  </si>
  <si>
    <t>101187360</t>
  </si>
  <si>
    <t>10118736011</t>
  </si>
  <si>
    <t>10118736011105</t>
  </si>
  <si>
    <t>1011873601110510</t>
  </si>
  <si>
    <t>GẠCH, POR 200x800, 2080BANYAN004-H+, Loại AA (L1)</t>
  </si>
  <si>
    <t>216060VA146060DT033-MN</t>
  </si>
  <si>
    <t>POR 600x600, 6060VA146060DT033-MN, AA</t>
  </si>
  <si>
    <t>VA146060DT033-MN</t>
  </si>
  <si>
    <t>101112171111010034</t>
  </si>
  <si>
    <t>216060VA146060DT010-MN</t>
  </si>
  <si>
    <t>POR 600x600, 6060VA146060DT010-MN, AA</t>
  </si>
  <si>
    <t>VA146060DT010-MN</t>
  </si>
  <si>
    <t>216060VA146060DT020</t>
  </si>
  <si>
    <t>POR 600x600, 6060VA146060DT020, AA</t>
  </si>
  <si>
    <t>VA146060DT020</t>
  </si>
  <si>
    <t>216060VA146060DT021</t>
  </si>
  <si>
    <t>POR 600x600, 6060VA146060DT021, AA</t>
  </si>
  <si>
    <t>VA146060DT021</t>
  </si>
  <si>
    <t>101112171111000034</t>
  </si>
  <si>
    <t>10111217111100</t>
  </si>
  <si>
    <t>1011121711110000</t>
  </si>
  <si>
    <t>GẠCH, POR 200x800, 2080BANYAN005-H+, Loại AA (L1)</t>
  </si>
  <si>
    <t>GẠCH, POR 300x600, 3060THACHDONG006-H+, Loại AA (L1)</t>
  </si>
  <si>
    <t>GẠCH, POR 300x600, 3060THACHDONG001-H+, Loại AA (L1)</t>
  </si>
  <si>
    <t>GẠCH, POR 300x600, 3060THACHDONG002-H+, Loại AA (L1)</t>
  </si>
  <si>
    <t>GẠCH, POR 200x800, 2080BANYAN001-H+, Loại AA (L1)</t>
  </si>
  <si>
    <t>101187360111041011</t>
  </si>
  <si>
    <t>10118736011104</t>
  </si>
  <si>
    <t>1011873601110410</t>
  </si>
  <si>
    <t>GẠCH, POR 200x800, 2080BANYAN002-H+, Loại AA (L1)</t>
  </si>
  <si>
    <t>GẠCH, POR 300x600, 3060THACHDONG003-H+, Loại AA (L1)</t>
  </si>
  <si>
    <t>GẠCH, POR 300x600, 3060THACHDONG004-H+, Loại AA (L1)</t>
  </si>
  <si>
    <t>GẠCH, POR 600x600, 6060PHARAON006-H+, Loại AA (L1)</t>
  </si>
  <si>
    <t>GẠCH, POR 600x600, 6060PHARAON007-H+, Loại AA (L1)</t>
  </si>
  <si>
    <t>101112171111041031</t>
  </si>
  <si>
    <t>GẠCH, POR 600x600, 6060PHARAON008-H+, Loại AA (L1)</t>
  </si>
  <si>
    <t>GẠCH, POR 800x800, 8080PHARAON006-H+, Loại AA (L1)</t>
  </si>
  <si>
    <t>GẠCH, POR 800x800, 8080PHARAON007-H+, Loại AA (L1)</t>
  </si>
  <si>
    <t>101112180111071031</t>
  </si>
  <si>
    <t>GẠCH, POR 800x800, 8080PHARAON008-H+, Loại AA (L1)</t>
  </si>
  <si>
    <t>GẠCH, POR 800x800, 8080PHARAON009-H+, Loại AA (L1)</t>
  </si>
  <si>
    <t>GẠCH, POR 800x800, 8080PHARAON010-H+, Loại AA (L1)</t>
  </si>
  <si>
    <t>GẠCH, POR 800x800, 8080DONGVAN010-FP-H+, Loại AA (L1)</t>
  </si>
  <si>
    <t>2023.09.DONGVAN</t>
  </si>
  <si>
    <t>GẠCH, POR 800x800, 8080DONGVAN009-FP-H+, Loại AA (L1)</t>
  </si>
  <si>
    <t>GẠCH, POR 800x800, 8080DONGVAN008-FP-H+, Loại AA (L1)</t>
  </si>
  <si>
    <t>216060MNDDH007-FP</t>
  </si>
  <si>
    <t>POR 600x600, 6060MNDDH007-FP, AA</t>
  </si>
  <si>
    <t>GẠCH, POR 600x600, 6060MNDDH007-FP, Loại AA (L1)</t>
  </si>
  <si>
    <t>2025.06.MNDDH_1404002</t>
  </si>
  <si>
    <t>213060MNDDH008</t>
  </si>
  <si>
    <t>POR 300x600, 3060MNDDH008, AA</t>
  </si>
  <si>
    <t>GẠCH, POR 300x600, 3060MNDDH008, Loại AA (L1)</t>
  </si>
  <si>
    <t>213060MNDDH009</t>
  </si>
  <si>
    <t>POR 300x600, 3060MNDDH009, AA</t>
  </si>
  <si>
    <t>GẠCH, POR 300x600, 3060MNDDH009, Loại AA (L1)</t>
  </si>
  <si>
    <t>213060MNDDH010</t>
  </si>
  <si>
    <t>POR 300x600, 3060MNDDH010, AA</t>
  </si>
  <si>
    <t>GẠCH, POR 300x600, 3060MNDDH010, Loại AA (L1)</t>
  </si>
  <si>
    <t>213060MNDDH011</t>
  </si>
  <si>
    <t>POR 300x600, 3060MNDDH011, AA</t>
  </si>
  <si>
    <t>GẠCH, POR 300x600, 3060MNDDH011, Loại AA (L1)</t>
  </si>
  <si>
    <t>213060MNDDH012</t>
  </si>
  <si>
    <t>POR 300x600, 3060MNDDH012, AA</t>
  </si>
  <si>
    <t>GẠCH, POR 300x600, 3060MNDDH012, Loại AA (L1)</t>
  </si>
  <si>
    <t>213060MNDDH013</t>
  </si>
  <si>
    <t>POR 300x600, 3060MNDDH013, AA</t>
  </si>
  <si>
    <t>GẠCH, POR 300x600, 3060MNDDH013, Loại AA (L1)</t>
  </si>
  <si>
    <t>213060MNDDH014</t>
  </si>
  <si>
    <t>POR 300x600, 3060MNDDH014, AA</t>
  </si>
  <si>
    <t>GẠCH, POR 300x600, 3060MNDDH014, Loại AA (L1)</t>
  </si>
  <si>
    <t>213060MNDDH015</t>
  </si>
  <si>
    <t>POR 300x600, 3060MNDDH015, AA</t>
  </si>
  <si>
    <t>GẠCH, POR 300x600, 3060MNDDH015, Loại AA (L1)</t>
  </si>
  <si>
    <t>GẠCH, POR 600x600, 6060DONGVAN001-FP-H+, Loại AA (L1)</t>
  </si>
  <si>
    <t>101112171121091031</t>
  </si>
  <si>
    <t>GẠCH, POR 600x600, 6060DONGVAN002-FP-H+, Loại AA (L1)</t>
  </si>
  <si>
    <t>101112171121091032</t>
  </si>
  <si>
    <t>GẠCH, POR 600x600, 6060DONGVAN003-FP-H+, Loại AA (L1)</t>
  </si>
  <si>
    <t>GẠCH, POR 600x600, 6060DONGVAN004-FP-H+, Loại AA (L1)</t>
  </si>
  <si>
    <t>GẠCH, POR 600x600, 6060DONGVAN005-FP-H+, Loại AA (L1)</t>
  </si>
  <si>
    <t>GẠCH, POR 600x600, 6060DONGVAN006-FP-H+, Loại AA (L1)</t>
  </si>
  <si>
    <t>GẠCH, POR 600x600, 6060DONGVAN007-FP-H+, Loại AA (L1)</t>
  </si>
  <si>
    <t>GẠCH, POR 1000x1000, 100DONGVAN001-FP-H+, Loại AA (L1)</t>
  </si>
  <si>
    <t>GẠCH, POR 1000x1000, 100DONGVAN004-FP-H+, Loại AA (L1)</t>
  </si>
  <si>
    <t>101112100121071026</t>
  </si>
  <si>
    <t>10111210012107</t>
  </si>
  <si>
    <t>1011121001210710</t>
  </si>
  <si>
    <t>GẠCH, POR 1000x1000, 100DONGVAN002-FP-H+, Loại AA (L1)</t>
  </si>
  <si>
    <t>101112100121041031</t>
  </si>
  <si>
    <t>10111210012104</t>
  </si>
  <si>
    <t>1011121001210410</t>
  </si>
  <si>
    <t>GẠCH, POR 1000x1000, 100DONGVAN003-FP-H+, Loại AA (L1)</t>
  </si>
  <si>
    <t>101112100121041010</t>
  </si>
  <si>
    <t>GẠCH, POR 1000x1000, 100DONGVAN008-FP-H+, Loại AA (L1)</t>
  </si>
  <si>
    <t>GẠCH, POR 1000x1000, 100DONGVAN005-FP-H+, Loại AA (L1)</t>
  </si>
  <si>
    <t>GẠCH, POR 600x1200, 60120NILE004-H+, Loại AA (L1)</t>
  </si>
  <si>
    <t>101112170111071031</t>
  </si>
  <si>
    <t>GẠCH, POR 600x1200, 60120NILE005-H+, Loại AA (L1)</t>
  </si>
  <si>
    <t>101112170111091031</t>
  </si>
  <si>
    <t>GẠCH, POR 800x800, 8080BARI004-H+, Loại AA (L1)</t>
  </si>
  <si>
    <t>2025.05.BARI_1903063</t>
  </si>
  <si>
    <t>101112180111011034</t>
  </si>
  <si>
    <t>GẠCH, POR 300x600, 3060THACHDONG008-H+, Loại AA (L1)</t>
  </si>
  <si>
    <t>GẠCH, POR 400x800, 4080SAPA001-H+, Loại AA (L1)</t>
  </si>
  <si>
    <t>GẠCH, POR 400x800, 4080SAPA002-H+, Loại AA (L1)</t>
  </si>
  <si>
    <t>101112162111041034</t>
  </si>
  <si>
    <t>GẠCH, POR 400x800, 4080SAPA003-H+, Loại AA (L1)</t>
  </si>
  <si>
    <t>GẠCH, POR 400x800, 4080SAPA005-H+, Loại AA (L1)</t>
  </si>
  <si>
    <t>GẠCH, POR 600x600, 6060PHARAON009-H+, Loại AA (L1)</t>
  </si>
  <si>
    <t>POR 600x600, 6060PHARAON010-H+, AA</t>
  </si>
  <si>
    <t>GẠCH, POR 600x600, 6060PHARAON010-H+, Loại AA (L1)</t>
  </si>
  <si>
    <t>101112171111091019</t>
  </si>
  <si>
    <t>GẠCH, POR 600x600, 6060PHARAON012-H+, Loại AA (L1)</t>
  </si>
  <si>
    <t>101112171111091031</t>
  </si>
  <si>
    <t>GẠCH, POR 800x800, 8080THIENTHACH001-H+, Loại AA (L1)</t>
  </si>
  <si>
    <t>2024.09.THIENTHACH</t>
  </si>
  <si>
    <t>101112180111091012</t>
  </si>
  <si>
    <t>GẠCH, POR 800x800, 8080THIENTHACH002-H+, Loại AA (L1)</t>
  </si>
  <si>
    <t>10ND20020016VT2GB1544Q00</t>
  </si>
  <si>
    <t>GBG 200x200x16, GB1544Q00S, AA</t>
  </si>
  <si>
    <t>GẠCH BÔNG, GBG 200x200x16, GB1544Q00S, Loại AA (L1)</t>
  </si>
  <si>
    <t>2026.05.GẠCH BÔNG</t>
  </si>
  <si>
    <t>GẠCH, CER 400x800, 4080REGAL018-H+, Loại AA (L1)</t>
  </si>
  <si>
    <t>101010162101041027</t>
  </si>
  <si>
    <t>GẠCH, CER 100x200, 1020ROCK004, Loại AA (L1)</t>
  </si>
  <si>
    <t>GẠCH, CER 400x800, 4080REGAL017-H+, Loại AA (L1)</t>
  </si>
  <si>
    <t>GẠCH, CER 100x200, 1020ROCK010, Loại AA (L1)</t>
  </si>
  <si>
    <t>GẠCH, CER 100x200, 1020ROCK006, Loại AA (L1)</t>
  </si>
  <si>
    <t>31467</t>
  </si>
  <si>
    <t>CER 400x400, 467, AA</t>
  </si>
  <si>
    <t>GẠCH, CER 400x400, 467, Loại AA (L1)</t>
  </si>
  <si>
    <t>313060DELUXE003</t>
  </si>
  <si>
    <t>CER 300x600, 3060DELUXE003, AA</t>
  </si>
  <si>
    <t>GẠCH, CER 300x600, 3060DELUXE003, Loại AA (L1)</t>
  </si>
  <si>
    <t>101010153101090034</t>
  </si>
  <si>
    <t>GẠCH, POR 400x400, 4040DASONTRA001LA, Loại AA (L1)</t>
  </si>
  <si>
    <t>313030GECKO001</t>
  </si>
  <si>
    <t>GẠCH, POR 300x300, 3030GECKO001, Loại AA (L1)</t>
  </si>
  <si>
    <t>101185151111091110</t>
  </si>
  <si>
    <t>101185</t>
  </si>
  <si>
    <t>ỐP_LÁT_TOILET</t>
  </si>
  <si>
    <t>101185151</t>
  </si>
  <si>
    <t>10118515111</t>
  </si>
  <si>
    <t>10118515111109</t>
  </si>
  <si>
    <t>1011851511110911</t>
  </si>
  <si>
    <t>313030GECKO002</t>
  </si>
  <si>
    <t>GẠCH, POR 300x300, 3030GECKO002, Loại AA (L1)</t>
  </si>
  <si>
    <t>GẠCH, POR 600x600, 6060PLATINUM004, Loại AA (L1)</t>
  </si>
  <si>
    <t>416060VICTORIA004</t>
  </si>
  <si>
    <t>POR 600x600, 6060VICTORIA004, AA</t>
  </si>
  <si>
    <t>GẠCH, POR 600x600, 6060VICTORIA004, Loại AA (L1)</t>
  </si>
  <si>
    <t>418080NAPOLEON005-H+</t>
  </si>
  <si>
    <t>POR 800x800, 8080NAPOLEON005-H+, AA</t>
  </si>
  <si>
    <t>GẠCH, POR 800x800, 8080NAPOLEON005-H+, Loại AA (L1)</t>
  </si>
  <si>
    <t>GẠCH, POR 400x800, DTD4080GOSAN005, Loại AA (L1)</t>
  </si>
  <si>
    <t>101112162111050011</t>
  </si>
  <si>
    <t>10111216211105</t>
  </si>
  <si>
    <t>1011121621110500</t>
  </si>
  <si>
    <t>214040GECKO008</t>
  </si>
  <si>
    <t>POR 400x400, 4040GECKO008, AA</t>
  </si>
  <si>
    <t>GẠCH, POR 400x400, 4040GECKO008, Loại AA (L1)</t>
  </si>
  <si>
    <t>GẠCH, POR 400x400, 4040LYSON006, Loại AA (L1)</t>
  </si>
  <si>
    <t>GẠCH, POR 400x400, 4040LYSON011, Loại AA (L1)</t>
  </si>
  <si>
    <t>101112161111051110</t>
  </si>
  <si>
    <t>1011121611110511</t>
  </si>
  <si>
    <t>POR 300x600, 3060HOANGLIENSON005, AA</t>
  </si>
  <si>
    <t>GẠCH, POR 300x600, 3060HOANGLIENSON005, Loại AA (L1)</t>
  </si>
  <si>
    <t>213060HOANGLIENSON007</t>
  </si>
  <si>
    <t>POR 300x600, 3060HOANGLIENSON007, AA</t>
  </si>
  <si>
    <t>GẠCH, POR 300x600, 3060HOANGLIENSON007, Loại AA (L1)</t>
  </si>
  <si>
    <t>GẠCH, POR 300x600, 3060HOANGLIENSON008, Loại AA (L1)</t>
  </si>
  <si>
    <t>213060HOANGLIENSON009</t>
  </si>
  <si>
    <t>POR 300x600, 3060HOANGLIENSON009, AA</t>
  </si>
  <si>
    <t>GẠCH, POR 300x600, 3060HOANGLIENSON009, Loại AA (L1)</t>
  </si>
  <si>
    <t>213060HOANGLIENSON011</t>
  </si>
  <si>
    <t>POR 300x600, 3060HOANGLIENSON011, AA</t>
  </si>
  <si>
    <t>GẠCH, POR 300x600, 3060HOANGLIENSON011, Loại AA (L1)</t>
  </si>
  <si>
    <t>GẠCH, POR 800x800, 8080DONGVAN004-FP-H+, Loại AA (L1)</t>
  </si>
  <si>
    <t>GẠCH, POR 300x600, 3060THACHDONG007-H+, Loại AA (L1)</t>
  </si>
  <si>
    <t>GẠCH, CER 400x800, 4080ANHVIEN001-H+, Loại AA (L1)</t>
  </si>
  <si>
    <t>314080ANHVIEN002-H+</t>
  </si>
  <si>
    <t>CER 400x800, 4080ANHVIEN002-H+, AA</t>
  </si>
  <si>
    <t>GẠCH, CER 400x800, 4080ANHVIEN002-H+, Loại AA (L1)</t>
  </si>
  <si>
    <t>314080ANHVIEN003-H+</t>
  </si>
  <si>
    <t>CER 400x800, 4080ANHVIEN003-H+, AA</t>
  </si>
  <si>
    <t>GẠCH, CER 400x800, 4080ANHVIEN003-H+, Loại AA (L1)</t>
  </si>
  <si>
    <t>GẠCH, POR 600x600, 6060PHARAON011-H+, Loại AA (L1)</t>
  </si>
  <si>
    <t>GẠCH, CER 300x600, 3060CLOUD004, Loại AA (L1)</t>
  </si>
  <si>
    <t>GẠCH, CER 300x600, 3060CLOUD005, Loại AA (L1)</t>
  </si>
  <si>
    <t>GẠCH, CER 300x600, 3060CLOUD010, Loại AA (L1)</t>
  </si>
  <si>
    <t>GẠCH, CER 400x800, 4080CLOUD002-H+, Loại AA (L1)</t>
  </si>
  <si>
    <t>311020ROCK013</t>
  </si>
  <si>
    <t>CER 100x200, 1020ROCK013, AA</t>
  </si>
  <si>
    <t>GẠCH, CER 100x200, 1020ROCK013, Loại AA (L1)</t>
  </si>
  <si>
    <t>GẠCH, POR 400x800, 4080SAPA006-H+, Loại AA (L1)</t>
  </si>
  <si>
    <t>GẠCH, POR 150x300, 1530DIAMOND007, LOẠI AA (L1)</t>
  </si>
  <si>
    <t>311530DIAMOND008</t>
  </si>
  <si>
    <t>POR 150x300, 1530DIAMOND008, AA</t>
  </si>
  <si>
    <t>GẠCH, POR 150x300, 1530DIAMOND008, LOẠI AA (L1)</t>
  </si>
  <si>
    <t>256060HONKHOAI007</t>
  </si>
  <si>
    <t>POR 600x600, 6060HONKHOAI007, D</t>
  </si>
  <si>
    <t>GẠCH, POR 600x600, 6060HONKHOAI007, Loại D (L5)</t>
  </si>
  <si>
    <t>256060HONKHOAI008</t>
  </si>
  <si>
    <t>POR 600x600, 6060HONKHOAI008, D</t>
  </si>
  <si>
    <t>GẠCH, POR 600x600, 6060HONKHOAI008, Loại D (L5)</t>
  </si>
  <si>
    <t>101112171111070012</t>
  </si>
  <si>
    <t>256060HONKHOAI011</t>
  </si>
  <si>
    <t>POR 600x600, 6060HONKHOAI011, D</t>
  </si>
  <si>
    <t>GẠCH, POR 600x600, 6060HONKHOAI011, Loại D (L5)</t>
  </si>
  <si>
    <t>256060HONKHOAI013</t>
  </si>
  <si>
    <t>POR 600x600, 6060HONKHOAI013, D</t>
  </si>
  <si>
    <t>GẠCH, POR 600x600, 6060HONKHOAI013, Loại D (L5)</t>
  </si>
  <si>
    <t>101112171111090031</t>
  </si>
  <si>
    <t>256060HONKHOAI009</t>
  </si>
  <si>
    <t>POR 600x600, 6060HONKHOAI009, D</t>
  </si>
  <si>
    <t>GẠCH, POR 600x600, 6060HONKHOAI009, Loại D (L5)</t>
  </si>
  <si>
    <t>256060HONKHOAI010</t>
  </si>
  <si>
    <t>POR 600x600, 6060HONKHOAI010, D</t>
  </si>
  <si>
    <t>GẠCH, POR 600x600, 6060HONKHOAI010, Loại D (L5)</t>
  </si>
  <si>
    <t>256060HONKHOAI012</t>
  </si>
  <si>
    <t>POR 600x600, 6060HONKHOAI012, D</t>
  </si>
  <si>
    <t>GẠCH, POR 600x600, 6060HONKHOAI012, Loại D (L5)</t>
  </si>
  <si>
    <t>256060HONKHOAI004-FP</t>
  </si>
  <si>
    <t>POR 600x600, 6060HONKHOAI004-FP, D</t>
  </si>
  <si>
    <t>GẠCH, POR 600x600, 6060HONKHOAI004-FP, Loại D (L5)</t>
  </si>
  <si>
    <t>256060HONKHOAI006</t>
  </si>
  <si>
    <t>POR 600x600, 6060HONKHOAI006, D</t>
  </si>
  <si>
    <t>GẠCH, POR 600x600, 6060HONKHOAI006, Loại D (L5)</t>
  </si>
  <si>
    <t>256060TRUONGTHACH001-FP</t>
  </si>
  <si>
    <t>POR 600x600, 6060TRUONGTHACH001-FP, D</t>
  </si>
  <si>
    <t>GẠCH, POR 600x600, 6060TRUONGTHACH001-FP, Loại D (L5)</t>
  </si>
  <si>
    <t>2026.05.TRUONGTHACH_1404002</t>
  </si>
  <si>
    <t>101112171121070034</t>
  </si>
  <si>
    <t>256060TRUONGTHACH002-FP</t>
  </si>
  <si>
    <t>POR 600x600, 6060TRUONGTHACH002-FP, D</t>
  </si>
  <si>
    <t>GẠCH, POR 600x600, 6060TRUONGTHACH002-FP, Loại D (L5)</t>
  </si>
  <si>
    <t>256060TRUONGTHACH003-FP</t>
  </si>
  <si>
    <t>POR 600x600, 6060TRUONGTHACH003-FP, D</t>
  </si>
  <si>
    <t>GẠCH, POR 600x600, 6060TRUONGTHACH003-FP, Loại D (L5)</t>
  </si>
  <si>
    <t>101112171121010034</t>
  </si>
  <si>
    <t>256060TRUONGTHACH004-FP</t>
  </si>
  <si>
    <t>POR 600x600, 6060TRUONGTHACH004-FP, D</t>
  </si>
  <si>
    <t>GẠCH, POR 600x600, 6060TRUONGTHACH004-FP, Loại D (L5)</t>
  </si>
  <si>
    <t>101112171121350034</t>
  </si>
  <si>
    <t>256060HONKHOAI001-FP</t>
  </si>
  <si>
    <t>POR 600x600, 6060HONKHOAI001-FP, D</t>
  </si>
  <si>
    <t>GẠCH, POR 600x600, 6060HONKHOAI001-FP, Loại D (L5)</t>
  </si>
  <si>
    <t>101112171121070012</t>
  </si>
  <si>
    <t>256060HONKHOAI002-FP</t>
  </si>
  <si>
    <t>POR 600x600, 6060HONKHOAI002-FP, D</t>
  </si>
  <si>
    <t>GẠCH, POR 600x600, 6060HONKHOAI002-FP, Loại D (L5)</t>
  </si>
  <si>
    <t>101112171121040031</t>
  </si>
  <si>
    <t>256060HONKHOAI003-FP</t>
  </si>
  <si>
    <t>POR 600x600, 6060HONKHOAI003-FP, D</t>
  </si>
  <si>
    <t>GẠCH, POR 600x600, 6060HONKHOAI003-FP, Loại D (L5)</t>
  </si>
  <si>
    <t>256060HONKHOAI005-FP</t>
  </si>
  <si>
    <t>POR 600x600, 6060HONKHOAI005-FP, D</t>
  </si>
  <si>
    <t>GẠCH, POR 600x600, 6060HONKHOAI005-FP, Loại D (L5)</t>
  </si>
  <si>
    <t>GẠCH, CER 300x450, 3045ONIX006, Loại AA (L1)</t>
  </si>
  <si>
    <t>GẠCH, POR 800x800, 8080THIENTHACH003-H+, Loại AA (L1)</t>
  </si>
  <si>
    <t>GẠCH, POR 800x800, 8080THIENTHACH004-H+, Loại AA (L1)</t>
  </si>
  <si>
    <t>101112180111041019</t>
  </si>
  <si>
    <t>GẠCH, POR 800x800, 8080THIENTHACH005-H+, Loại AA (L1)</t>
  </si>
  <si>
    <t>GẠCH, POR 800x800, 8080THIENTHACH006-H+, Loại AA (L1)</t>
  </si>
  <si>
    <t>101112180111011012</t>
  </si>
  <si>
    <t>GẠCH, POR 600x1200, 60120NILE006-H+, Loại AA (L1)</t>
  </si>
  <si>
    <t>GẠCH, CER 300x600, 3060CLOUD006, Loại AA (L1)</t>
  </si>
  <si>
    <t>GẠCH, CER 300x600, 3060TIENSA004, Loại AA (L1)</t>
  </si>
  <si>
    <t>GẠCH, CER 300x600, 3060CLOUD007, Loại AA (L1)</t>
  </si>
  <si>
    <t>GẠCH, CER 300x450, 3045WOOD002, Loại AA (L1)</t>
  </si>
  <si>
    <t>GẠCH, CER 300x600, 3060CLOUD008, Loại AA (L1)</t>
  </si>
  <si>
    <t>GẠCH, CER 100x200, 1020COLOUR013, Loại AA (L1)</t>
  </si>
  <si>
    <t>GẠCH, CER 300x600, 3060CLOUD009, Loại AA (L1)</t>
  </si>
  <si>
    <t>GẠCH, CER 400x800, 4080CLOUD001-H+, Loại AA (L1)</t>
  </si>
  <si>
    <t>101010162101091016</t>
  </si>
  <si>
    <t>GẠCH, CER 400x800, 4080CLOUD003-H+, Loại AA (L1)</t>
  </si>
  <si>
    <t>GẠCH, CER 400x800, 4080CLOUD004-H+, Loại AA (L1)</t>
  </si>
  <si>
    <t>GẠCH, CER 100x200, 1020ROCK012, Loại AA (L1)</t>
  </si>
  <si>
    <t>GẠCH, CER 300x600, 3060AMBER003, Loại AA (L1)</t>
  </si>
  <si>
    <t>101010153111040010</t>
  </si>
  <si>
    <t>GẠCH, CER 100x200, 1020ROCK014, Loại AA (L1)</t>
  </si>
  <si>
    <t>GẠCH, CER 100x200, 1020ROCK015, Loại AA (L1)</t>
  </si>
  <si>
    <t>GẠCH, POR 300x300, 3030GECKO006, Loại AA (L1)</t>
  </si>
  <si>
    <t>2026.02.GECKO_1404002</t>
  </si>
  <si>
    <t>101112151111351110</t>
  </si>
  <si>
    <t>10111215111135</t>
  </si>
  <si>
    <t>1011121511113511</t>
  </si>
  <si>
    <t>GẠCH, POR 300x300, 3030GECKO011, Loại AA (L1)</t>
  </si>
  <si>
    <t>GẠCH, POR 400x800, 4080SAPA007-H+, Loại AA (L1)</t>
  </si>
  <si>
    <t>GẠCH, POR 400x800, 4080SAPA008-H+, Loại AA (L1)</t>
  </si>
  <si>
    <t>101112162111011010</t>
  </si>
  <si>
    <t>10111216211101</t>
  </si>
  <si>
    <t>1011121621110110</t>
  </si>
  <si>
    <t>GẠCH, POR 150x300, 1530DIAMOND005, LOẠI AA (L1)</t>
  </si>
  <si>
    <t>GẠCH, POR 150x300, 1530DIAMOND006, LOẠI AA (L1)</t>
  </si>
  <si>
    <t>GẠCH, CER 300x450, 3045COTTON002, Loại AA (L1)</t>
  </si>
  <si>
    <t>GẠCH, CER 300x450, 3045HAIVAN001, Loại AA (L1)</t>
  </si>
  <si>
    <t>GẠCH, POR 150x300, 1530DIAMOND009, LOẠI AA (L1)</t>
  </si>
  <si>
    <t>GẠCH, CER 300x600, 3060ROXY004, Loại AA (L1)</t>
  </si>
  <si>
    <t>GẠCH, CER 300x600, 3060ROXY006, Loại AA (L1)</t>
  </si>
  <si>
    <t>GẠCH, CER 300x600, 3060TIENSA001, Loại AA (L1)</t>
  </si>
  <si>
    <t>31D3060ROXY001</t>
  </si>
  <si>
    <t>CER 300x600, D3060ROXY001, AA</t>
  </si>
  <si>
    <t>GẠCH, CER 300x600, D3060ROXY001, Loại AA (L1)</t>
  </si>
  <si>
    <t>GẠCH, POR 150x300, 1530DIAMOND010, LOẠI AA (L1)</t>
  </si>
  <si>
    <t>GẠCH, POR 600x600, 6060HONKHOAI008, Loại AA (L1)</t>
  </si>
  <si>
    <t>GẠCH, POR 600x600, 6060HONKHOAI011, Loại AA (L1)</t>
  </si>
  <si>
    <t>GẠCH, CER 400x800, 4080CARARAS004-H+, Loại AA (L1)</t>
  </si>
  <si>
    <t>GẠCH, POR 1000x1000, 100BARI002-H+, Loại AA (L1)</t>
  </si>
  <si>
    <t>2025.12.BARI_1903063</t>
  </si>
  <si>
    <t>101112100111071027</t>
  </si>
  <si>
    <t>10111210011</t>
  </si>
  <si>
    <t>10111210011107</t>
  </si>
  <si>
    <t>1011121001110710</t>
  </si>
  <si>
    <t>GẠCH, POR 600x600, 6060HONKHOAI013, Loại AA (L1)</t>
  </si>
  <si>
    <t>GẠCH, POR 600x600, 6060HONKHOAI009, Loại AA (L1)</t>
  </si>
  <si>
    <t>GẠCH, POR 600x600, 6060HONKHOAI010, Loại AA (L1)</t>
  </si>
  <si>
    <t>GẠCH, POR 600x600, 6060TAMDAO003, Loại AA (L1)</t>
  </si>
  <si>
    <t>POR 300x300, 3030GECKO001, AA.</t>
  </si>
  <si>
    <t>POR 300x300, 3030GECKO002, AA.</t>
  </si>
  <si>
    <t>2021.05.GECKO_1404002</t>
  </si>
  <si>
    <t>GẠCH, POR 600x600, 6060MOMENT007, Loại AA (L1)</t>
  </si>
  <si>
    <t>GẠCH, POR 300x600, 3060HOABINH001, Loại AA (L1)</t>
  </si>
  <si>
    <t>2025.12.HOABINH_1404002</t>
  </si>
  <si>
    <t>GẠCH, POR 600x600, 6060DA011-FP, Loại AA (L1)</t>
  </si>
  <si>
    <t>GẠCH, POR 300x600, 3060VAMCOTAY008, Loại AA (L1)</t>
  </si>
  <si>
    <t>2025.08.VAMCOTAY_1404002</t>
  </si>
  <si>
    <t>101112153111430010</t>
  </si>
  <si>
    <t>10111215311143</t>
  </si>
  <si>
    <t>1011121531114300</t>
  </si>
  <si>
    <t>GẠCH, POR 600x600, 6060DB014, Loại AA (L1)</t>
  </si>
  <si>
    <t>GẠCH, POR 600x600, 6060DA012-FP, Loại AA (L1)</t>
  </si>
  <si>
    <t>GẠCH, POR 600x600, 6060DB032, Loại AA (L1)</t>
  </si>
  <si>
    <t>GẠCH, POR 600x600, 6060MOMENT008, Loại AA (L1)</t>
  </si>
  <si>
    <t>GẠCH, POR 300x600, 3060TAYBAC008, Loại AA (L1)</t>
  </si>
  <si>
    <t>GẠCH, POR 600x600, 6060MEKONG005, Loại AA (L1)</t>
  </si>
  <si>
    <t>GẠCH, POR 600x600, 6060MARMOL005, Loại AA (L1)</t>
  </si>
  <si>
    <t>GẠCH, POR 300x600, 3060GREENERY006, Loại AA (L1)</t>
  </si>
  <si>
    <t>GẠCH, POR 1000x1000, 100MARMOL005, Loại AA (L1)</t>
  </si>
  <si>
    <t>2017.09.MARMOL</t>
  </si>
  <si>
    <t>101112100131040010</t>
  </si>
  <si>
    <t>10111210013</t>
  </si>
  <si>
    <t>10111210013104</t>
  </si>
  <si>
    <t>1011121001310400</t>
  </si>
  <si>
    <t>GẠCH, POR 600x600, 6060DA008-FP, Loại AA (L1)</t>
  </si>
  <si>
    <t>GẠCH, POR 600x600, 6060MOMENT003, Loại AA (L1)</t>
  </si>
  <si>
    <t>GẠCH, POR 600x600, 6060DB038, Loại AA (L1)</t>
  </si>
  <si>
    <t>GẠCH, POR 300x600, 3060NHATRANG005, Loại AA (L1)</t>
  </si>
  <si>
    <t>GẠCH, POR 300x600, 3060NOBLE001-H+, Loại AA (L1)</t>
  </si>
  <si>
    <t>2024.11.NOBLE_1903063</t>
  </si>
  <si>
    <t>GẠCH, POR 600x600, 6060MEKONG004, Loại AA (L1)</t>
  </si>
  <si>
    <t>GẠCH, POR 300x600, 3060NHATRANG004, Loại AA (L1)</t>
  </si>
  <si>
    <t>GẠCH, POR 300x600, 3060NOBLE002-H+, Loại AA (L1)</t>
  </si>
  <si>
    <t>GẠCH, POR 300x600, 3060NOBLE003-H+, Loại AA (L1)</t>
  </si>
  <si>
    <t>101112153111041010</t>
  </si>
  <si>
    <t>GẠCH, POR 300x600, 3060NOBLE004-H+, Loại AA (L1)</t>
  </si>
  <si>
    <t>GẠCH, POR 300x600, 3060NOBLE005-H+, Loại AA (L1)</t>
  </si>
  <si>
    <t>GẠCH, POR 300x600, 3060NOBLE006-H+, Loại AA (L1)</t>
  </si>
  <si>
    <t>GẠCH, CER 400x800, 4080CARARAS005-H+, Loại AA (L1)</t>
  </si>
  <si>
    <t>2024.11.CARARAS_1404002</t>
  </si>
  <si>
    <t>GẠCH, CER 400x800, 4080CARARAS006-H+, Loại AA (L1)</t>
  </si>
  <si>
    <t>GẠCH, CER 400x800, 4080TRAVERTINE003-H+, Loại AA (L1)</t>
  </si>
  <si>
    <t>2024.12.TRAVERTINE_1404002</t>
  </si>
  <si>
    <t>GẠCH, CER 400x800, 4080TRAVERTINE001-H+, Loại AA (L1)</t>
  </si>
  <si>
    <t>2025.03.TRAVERTINE_1404002</t>
  </si>
  <si>
    <t>GẠCH, CER 400x800, 4080TRAVERTINE002-H+, Loại AA (L1)</t>
  </si>
  <si>
    <t>2025.02.TRAVERTINE_1404002</t>
  </si>
  <si>
    <t>GẠCH, POR 200x200, 2020MODERN001, Loại AA (L1)</t>
  </si>
  <si>
    <t>2024.01.MODERN_1404002</t>
  </si>
  <si>
    <t>101176129111350014</t>
  </si>
  <si>
    <t>GẠCH, POR 200x200, 2020MODERN002, Loại AA (L1)</t>
  </si>
  <si>
    <t>2025.02.MODERN_1404002</t>
  </si>
  <si>
    <t>GẠCH, POR 200x200, 2020MODERN003, Loại AA (L1)</t>
  </si>
  <si>
    <t>2025.03.MODERN_1404002</t>
  </si>
  <si>
    <t>GẠCH, POR 200x200, 2020MODERN004, Loại AA (L1)</t>
  </si>
  <si>
    <t>GẠCH, POR 200x200, 2020MODERN005, Loại AA (L1)</t>
  </si>
  <si>
    <t>GẠCH, POR 200x200, 2020MODERN006, Loại AA (L1)</t>
  </si>
  <si>
    <t>GẠCH, POR 200x200, 2020MODERN007, Loại AA (L1)</t>
  </si>
  <si>
    <t>GẠCH, POR 200x200, 2020MODERN008, Loại AA (L1)</t>
  </si>
  <si>
    <t>GẠCH, POR 200x200, 2020VINTAGE001, Loại AA (L1)</t>
  </si>
  <si>
    <t>2025.03.VINTAGE_1404002</t>
  </si>
  <si>
    <t>GẠCH, CER 100x200, 1020ROCK011, Loại AA (L1)</t>
  </si>
  <si>
    <t>GẠCH, POR 200x200, 2020VINTAGE002, Loại AA (L1)</t>
  </si>
  <si>
    <t>2025.01.VINTAGE_1404002</t>
  </si>
  <si>
    <t>GẠCH, POR 200x200, 2020VINTAGE003, Loại AA (L1)</t>
  </si>
  <si>
    <t>GẠCH, POR 200x200, 2020VINTAGE004, Loại AA (L1)</t>
  </si>
  <si>
    <t>GẠCH, POR 200x200, 2020VINTAGE005, Loại AA (L1)</t>
  </si>
  <si>
    <t>2024.12.VINTAGE_1404002</t>
  </si>
  <si>
    <t>313060MNDA023</t>
  </si>
  <si>
    <t>CER 300x600, 3060MNDA023, AA</t>
  </si>
  <si>
    <t>GẠCH, CER 300x600, 3060MNDA023, Loại AA (L1)</t>
  </si>
  <si>
    <t>2025.08.MNDA_1404002</t>
  </si>
  <si>
    <t>313060MNDDH001</t>
  </si>
  <si>
    <t>CER 300x600, 3060MNDDH001, AA</t>
  </si>
  <si>
    <t>GẠCH, CER 300x600, 3060MNDDH001, Loại AA (L1)</t>
  </si>
  <si>
    <t>313060MNDDH002</t>
  </si>
  <si>
    <t>CER 300x600, 3060MNDDH002, AA</t>
  </si>
  <si>
    <t>GẠCH, CER 300x600, 3060MNDDH002, Loại AA (L1)</t>
  </si>
  <si>
    <t>313060MNDDH005</t>
  </si>
  <si>
    <t>CER 300x600, 3060MNDDH005, AA</t>
  </si>
  <si>
    <t>GẠCH, CER 300x600, 3060MNDDH005, Loại AA (L1)</t>
  </si>
  <si>
    <t>313060MNDDH006</t>
  </si>
  <si>
    <t>CER 300x600, 3060MNDDH006, AA</t>
  </si>
  <si>
    <t>GẠCH, CER 300x600, 3060MNDDH006, Loại AA (L1)</t>
  </si>
  <si>
    <t>313060MNDDH007</t>
  </si>
  <si>
    <t>CER 300x600, 3060MNDDH007, AA</t>
  </si>
  <si>
    <t>GẠCH, CER 300x600, 3060MNDDH007, Loại AA (L1)</t>
  </si>
  <si>
    <t>313060MNDA022</t>
  </si>
  <si>
    <t>CER 300x600, 3060MNDA022, AA</t>
  </si>
  <si>
    <t>GẠCH, CER 300x600, 3060MNDA022, Loại AA (L1)</t>
  </si>
  <si>
    <t>10ND20020016VT1GBDU1</t>
  </si>
  <si>
    <t>GBG 200x200x16, GBDU1S, AA</t>
  </si>
  <si>
    <t>GẠCH BÔNG, GBG 200x200x16, GBDU1S, Loại AA (L1)</t>
  </si>
  <si>
    <t>2026.01.GẠCH BÔNG</t>
  </si>
  <si>
    <t>216060MAROON001-FP</t>
  </si>
  <si>
    <t>POR 600x600, 6060MAROON001-FP, AA</t>
  </si>
  <si>
    <t>GẠCH, POR 600x600, 6060MAROON001-FP, Loại AA (L1)</t>
  </si>
  <si>
    <t>2025.04.MAROON_1404002</t>
  </si>
  <si>
    <t>101112171121020000</t>
  </si>
  <si>
    <t>10111217112102</t>
  </si>
  <si>
    <t>1011121711210200</t>
  </si>
  <si>
    <t>216060RED001-FP</t>
  </si>
  <si>
    <t>POR 600x600, 6060RED001-FP, AA</t>
  </si>
  <si>
    <t>GẠCH, POR 600x600, 6060RED001-FP, Loại AA (L1)</t>
  </si>
  <si>
    <t>2025.04.RED_1404002</t>
  </si>
  <si>
    <t>GẠCH, CER 250x600, 2560LILY002, Loại AA (L1)</t>
  </si>
  <si>
    <t>2016.04.LILY</t>
  </si>
  <si>
    <t>101010142101040010</t>
  </si>
  <si>
    <t>10101014210104</t>
  </si>
  <si>
    <t>1010101421010400</t>
  </si>
  <si>
    <t>GẠCH, CER 250x600, 2560TIENSA001, Loại AA (L1)</t>
  </si>
  <si>
    <t>101010142111040012</t>
  </si>
  <si>
    <t>GẠCH, POR 200x200, 2020VINTAGE006, Loại AA (L1)</t>
  </si>
  <si>
    <t>GẠCH, POR 200x200, 2020VINTAGE007, Loại AA (L1)</t>
  </si>
  <si>
    <t>2025.02.VINTAGE_1404002</t>
  </si>
  <si>
    <t>GẠCH, POR 200x200, 2020VINTAGE008, Loại AA (L1)</t>
  </si>
  <si>
    <t>GẠCH, CER 400x800, D4080URBAN001-H+, Loại AA (L1)</t>
  </si>
  <si>
    <t>2019.02.URBAN</t>
  </si>
  <si>
    <t>GẠCH, POR 600x600, 6060HONKHOAI012, Loại AA (L1)</t>
  </si>
  <si>
    <t>GẠCH, POR 600x600, 6060HONKHOAI004-FP, Loại AA (L1)</t>
  </si>
  <si>
    <t>GẠCH, POR 600x600, 6060HONKHOAI006, Loại AA (L1)</t>
  </si>
  <si>
    <t>GẠCH, CER 250x600, 2560TREVN001, Loại AA (L1)</t>
  </si>
  <si>
    <t>GẠCH, CER 300x300, 3030NGOCTRAI002, Loại AA (L1)</t>
  </si>
  <si>
    <t>GẠCH, POR 600x600, 6060HOABINH001, Loại AA (L1)</t>
  </si>
  <si>
    <t>GẠCH, POR 600x600, 6060MOMENT013, Loại AA (L1)</t>
  </si>
  <si>
    <t>GẠCH, POR 600x600, 6060MOMENT012-FP, Loại AA (L1)</t>
  </si>
  <si>
    <t>101112171121040034</t>
  </si>
  <si>
    <t>GẠCH, POR 600x600, 6060HOABINH002-FP, Loại AA (L1)</t>
  </si>
  <si>
    <t>GẠCH, POR 600x600, 6060SICILY001-FP-H+, Loại AA (L1)</t>
  </si>
  <si>
    <t>2025.06.SICILY_1903063</t>
  </si>
  <si>
    <t>GẠCH, POR 600x600, 6060SICILY002-FP-H+, LoạiAA (L1)</t>
  </si>
  <si>
    <t>GẠCH, POR 600x600, 6060CATANIA001-FP-H+, Loại AA (L1)</t>
  </si>
  <si>
    <t>2025.06.CATANIA_1903063</t>
  </si>
  <si>
    <t>GẠCH, POR 600x600, 6060CATANIA002-FP-H+, LoạiAA (L1)</t>
  </si>
  <si>
    <t>GẠCH, POR 600x600, 6060CATANIA003-FP-H+, Loại AA (L1)</t>
  </si>
  <si>
    <t>GẠCH, CER 250x600, 2560ANDES002, Loại AA (L1)</t>
  </si>
  <si>
    <t>2016.09.ANDES</t>
  </si>
  <si>
    <t>101010142111090010</t>
  </si>
  <si>
    <t>GẠCH, POR 600x600, 6060CATANIA004-FP-H+, LoạiAA (L1)</t>
  </si>
  <si>
    <t>GẠCH, POR 800x800, 8080BARI001-H+, Loại AA (L1)</t>
  </si>
  <si>
    <t>2025.07.BARI_1903063</t>
  </si>
  <si>
    <t>GẠCH, POR 800x800, 8080BARI002-H+, Loại AA (L1)</t>
  </si>
  <si>
    <t>101112180111091027</t>
  </si>
  <si>
    <t>GẠCH, POR 800x800, 8080CATANIA001-FP-H+, Loại AA (L1)</t>
  </si>
  <si>
    <t>101112180121041030</t>
  </si>
  <si>
    <t>GẠCH, POR 800x800, 8080CATANIA002-FP-H+, Loại AA (L1)</t>
  </si>
  <si>
    <t>GẠCH, POR 1000x1000, 100BARI001-H+, Loại AA (L1)</t>
  </si>
  <si>
    <t>101112100111071012</t>
  </si>
  <si>
    <t>GẠCH, CER 400x800, 4080ROXY003-H+, Loại AA (L1)</t>
  </si>
  <si>
    <t>GẠCH, CER 250x600, D2560ROME002, Loại AA (L1)</t>
  </si>
  <si>
    <t>2016.05.ROME</t>
  </si>
  <si>
    <t>101076142111040010</t>
  </si>
  <si>
    <t>10107614211</t>
  </si>
  <si>
    <t>10107614211104</t>
  </si>
  <si>
    <t>1010761421110400</t>
  </si>
  <si>
    <t>GẠCH, POR 1000x1000, 100MOMENT002-H+, Loại AA (L1)</t>
  </si>
  <si>
    <t>2025.12.MOMENT_1903063</t>
  </si>
  <si>
    <t>101112100111091012</t>
  </si>
  <si>
    <t>10111210011109</t>
  </si>
  <si>
    <t>1011121001110910</t>
  </si>
  <si>
    <t>GẠCH, POR 1000x1000, 100MOMENT003-H+, Loại AA (L1)</t>
  </si>
  <si>
    <t>101112100111431019</t>
  </si>
  <si>
    <t>10111210011143</t>
  </si>
  <si>
    <t>1011121001114310</t>
  </si>
  <si>
    <t>GẠCH, CER 100x200, 1020MNDA002, Loại AA (L1)</t>
  </si>
  <si>
    <t>GẠCH, CER 250x600, 2560HOIAN002, Loại AA (L1)</t>
  </si>
  <si>
    <t>2017.06.HOIAN</t>
  </si>
  <si>
    <t>101010142111090014</t>
  </si>
  <si>
    <t>GẠCH, CER 250x600, 2560HOIAN003, Loại AA (L1)</t>
  </si>
  <si>
    <t>GẠCH, CER 250x600, 2560ROME002, Loại AA (L1)</t>
  </si>
  <si>
    <t>101010142111040010</t>
  </si>
  <si>
    <t>GẠCH, CER 300x450, 3045COTTON003, Loại AA (L1)</t>
  </si>
  <si>
    <t>GẠCH, CER 300x450, 3045COTTON004, Loại AA (L1)</t>
  </si>
  <si>
    <t>GẠCH, POR 1000x1000, 100MOMENT004-H+, Loại AA (L1)</t>
  </si>
  <si>
    <t>101112100111091019</t>
  </si>
  <si>
    <t>GẠCH, POR 1000x1000, 100MOMENT001-H+, Loại AA (L1)</t>
  </si>
  <si>
    <t>101112100111071031</t>
  </si>
  <si>
    <t>GẠCH, POR 1000x1000, 100CARARAS002-FP-H+, Loại AA (L1)</t>
  </si>
  <si>
    <t>2025.12.CARARAS_1903063</t>
  </si>
  <si>
    <t>312525MIMOSA004</t>
  </si>
  <si>
    <t>CER 250x250, 2525MIMOSA004, AA</t>
  </si>
  <si>
    <t>GẠCH, CER 250x250, 2525MIMOSA004, Loại AA (L1)</t>
  </si>
  <si>
    <t>2009.02.MIMOSA</t>
  </si>
  <si>
    <t>GẠCH, CER 300x300, 3030TAMDAO001, Loại AA (L1)</t>
  </si>
  <si>
    <t>GẠCH, POR 800x800, 8080DB032, Loại AA (L1)</t>
  </si>
  <si>
    <t>GẠCH, POR 800x800, 8080DB038, Loại AA (L1)</t>
  </si>
  <si>
    <t>101112180131040016</t>
  </si>
  <si>
    <t>GẠCH, CER 300x600, 3060MOSAIC001, Loại AA (L1)</t>
  </si>
  <si>
    <t>2018.12.MOSAIC</t>
  </si>
  <si>
    <t>101010153101100018</t>
  </si>
  <si>
    <t>4160120MOMENT002-FP-H+</t>
  </si>
  <si>
    <t>POR 600x1200, 60120MOMENT002-FP-H+, AA</t>
  </si>
  <si>
    <t>GẠCH, POR 600x1200, 60120MOMENT002-FP-H+, Loại AA (L1)</t>
  </si>
  <si>
    <t>GẠCH, CER 250x600, D2560WAVE002, Loại AA (L1)</t>
  </si>
  <si>
    <t>GẠCH, POR 800x800, 8080MARMOL005, Loại AA (L1)</t>
  </si>
  <si>
    <t>2012.12.MARMOL</t>
  </si>
  <si>
    <t>101112180131070010</t>
  </si>
  <si>
    <t>10111218013107</t>
  </si>
  <si>
    <t>1011121801310700</t>
  </si>
  <si>
    <t>GẠCH, CER 250x600, 2560TIENSA003, Loại AA (L1)</t>
  </si>
  <si>
    <t>GẠCH, CER 300x300, 3030NGOCTRAI001, Loại AA (L1)</t>
  </si>
  <si>
    <t>GẠCH, POR 1000x1000, 100DB038, Loại AA (L1)</t>
  </si>
  <si>
    <t>GẠCH, CER 300x600, 3060HOABINH002, Loại AA (L1)</t>
  </si>
  <si>
    <t>2026.02.HOABINH_1404002</t>
  </si>
  <si>
    <t>101010153101090012</t>
  </si>
  <si>
    <t>GẠCH, CER 300x600, 3060CLOUD011, Loại AA (L1)</t>
  </si>
  <si>
    <t>2026.02.CLOUD_1404002</t>
  </si>
  <si>
    <t>101010153101040031</t>
  </si>
  <si>
    <t>GẠCH, POR 200x200, D-M4B002, Loại AA (L1)</t>
  </si>
  <si>
    <t>2015.04.MNKH</t>
  </si>
  <si>
    <t>GẠCH, POR 600x600, DTD6060HAIVAN001-FP, Loại AA (L1)</t>
  </si>
  <si>
    <t>GẠCH, CER 300x600, 3060CLOUD012, Loại AA (L1)</t>
  </si>
  <si>
    <t>GẠCH, POR 300x300, 3030MOSAIC009, Loại AA (L1)</t>
  </si>
  <si>
    <t>101112151111070020</t>
  </si>
  <si>
    <t>413060DA03QN</t>
  </si>
  <si>
    <t>POR 300x600, 3060DA03QN, AA</t>
  </si>
  <si>
    <t>GẠCH, POR 300x600, 3060DA03QN, Loại AA (L1)</t>
  </si>
  <si>
    <t>2017.12.DA</t>
  </si>
  <si>
    <t>GẠCH, POR 300x600, 3060MNDA21, Loại AA (L1)</t>
  </si>
  <si>
    <t>GẠCH, CER 300x600, 3060PHUSA002, Loại AA (L1)</t>
  </si>
  <si>
    <t>GẠCH, CER 300x600, 3060THACHMOC001, Loại AA (L1)</t>
  </si>
  <si>
    <t>GẠCH, POR 300x600, 3060NAPOLI001-H+, Loại AA (L1)</t>
  </si>
  <si>
    <t>2025.06.NAPOLI_1903063</t>
  </si>
  <si>
    <t>GẠCH, POR 300x600, 3060NAPOLI002-H+, Loại AA (L1)</t>
  </si>
  <si>
    <t>416060DAMN001</t>
  </si>
  <si>
    <t>POR 600x600, 6060DAMN001, AA</t>
  </si>
  <si>
    <t>GẠCH, POR 600x600, 6060DAMN001, Loại AA (L1)</t>
  </si>
  <si>
    <t>GẠCH, POR 300x600, 3060NAPOLI003-H+, Loại AA (L1)</t>
  </si>
  <si>
    <t>GẠCH, POR 800x800, 8080BARI003-H+, Loại AA (L1)</t>
  </si>
  <si>
    <t>GẠCH, POR 800x800, 8080CATANIA003-FP-H+, Loại AA (L1)</t>
  </si>
  <si>
    <t>101112180121091030</t>
  </si>
  <si>
    <t>GẠCH, POR 600x600, 6060WS002, Loại AA (L1)</t>
  </si>
  <si>
    <t>101112171111050010</t>
  </si>
  <si>
    <t>418080DA01</t>
  </si>
  <si>
    <t>POR 800x800, 8080DA01, AA</t>
  </si>
  <si>
    <t>GẠCH, POR 800x800, 8080DA01, Loại AA (L1)</t>
  </si>
  <si>
    <t>2017.05.DA</t>
  </si>
  <si>
    <t>GẠCH, POR 800x800, 8080CATANIA004-FP-H+, Loại AA (L1)</t>
  </si>
  <si>
    <t>GẠCH, POR 200x200, D-M4B003, Loại AA (L1)</t>
  </si>
  <si>
    <t>GẠCH, POR 800x800, DTD8080NAPOLEON002-H+, Loại AA (L1)</t>
  </si>
  <si>
    <t>101112180121091010</t>
  </si>
  <si>
    <t>GẠCH, POR 200x200, W2020GA33, Loại AA (L1)</t>
  </si>
  <si>
    <t>101112129111120023</t>
  </si>
  <si>
    <t>GẠCH, POR 400x800, 4080FANSIPAN006, Loại AA (L1)</t>
  </si>
  <si>
    <t>2016.08.FANSIPAN</t>
  </si>
  <si>
    <t>101112162111090010</t>
  </si>
  <si>
    <t>GẠCH, POR 300x600, 3060NAPOLI004-H+, Loại AA (L1)</t>
  </si>
  <si>
    <t>GẠCH, POR 1000x1000, 100STONE001-FP-H+, Loại AA (L1)</t>
  </si>
  <si>
    <t>2025.12.STONE_1903063</t>
  </si>
  <si>
    <t>GẠCH, CER 400x800, 4080VAMCOTAY001-H+, Loại AA (L1)</t>
  </si>
  <si>
    <t>2026.04.VAMCOTAY_1404002</t>
  </si>
  <si>
    <t>GẠCH, POR 800x800, 8080DAMB BV103-01, Loại AA (L1)</t>
  </si>
  <si>
    <t>101112180111070010</t>
  </si>
  <si>
    <t>1011121801110700</t>
  </si>
  <si>
    <t>GẠCH, POR 800x800, 8080DIAMOND002, Loại AA (L1)</t>
  </si>
  <si>
    <t>101112180111040010</t>
  </si>
  <si>
    <t>1011121801110400</t>
  </si>
  <si>
    <t>GẠCH, POR 800x800, 8080NAPOLEON012-H+, Loại AA (L1)</t>
  </si>
  <si>
    <t>GẠCH, CER 400x800, 4080VAMCOTAY002-H+, Loại AA (L1)</t>
  </si>
  <si>
    <t>GẠCH, CER 400x800, 4080DONGVAN001-H+, Loại AA (L1)</t>
  </si>
  <si>
    <t>2026.04.DONGVAN_1404002</t>
  </si>
  <si>
    <t>101010162101071031</t>
  </si>
  <si>
    <t>GẠCH, POR 600x600, DTD6060TRUONGSON007-FP, Loại AA (L1)</t>
  </si>
  <si>
    <t>GẠCH, POR 800x800, DTD8080NAPOLEON001-H+, Loại AA (L1)</t>
  </si>
  <si>
    <t>GẠCH, CER 400x800, 4080PHARAON001-H+, Loại AA (L1)</t>
  </si>
  <si>
    <t>2026.04.PHARAON_1404002</t>
  </si>
  <si>
    <t>GẠCH, POR 200x200, V-M4B003, Loại AA (L1)</t>
  </si>
  <si>
    <t>GẠCH, POR 300x300, 3030MOSAIC007, Loại AA (L1)</t>
  </si>
  <si>
    <t>101112151111040010</t>
  </si>
  <si>
    <t>GẠCH, CER 400x800, 4080HOABINH001-H+, Loại AA (L1)</t>
  </si>
  <si>
    <t>2026.04.HOABINH_1404002</t>
  </si>
  <si>
    <t>GẠCH, CER 300x600, 3060VENU002, Loại AA (L1)</t>
  </si>
  <si>
    <t>GẠCH, CER 400x800, 4080HOABINH002-H+, Loại AA (L1)</t>
  </si>
  <si>
    <t>101010162101071012</t>
  </si>
  <si>
    <t>213060BINHAN001</t>
  </si>
  <si>
    <t>POR 300x600, 3060BINHAN001, AA</t>
  </si>
  <si>
    <t>GẠCH, POR 300x600, 3060BINHAN001, Loại AA (L1)</t>
  </si>
  <si>
    <t>BINHAN_1404002</t>
  </si>
  <si>
    <t>GẠCH, POR 600x600, 6060TRUONGSON008-FP, Loại AA (L1)</t>
  </si>
  <si>
    <t>2019.01.TRUONGSON</t>
  </si>
  <si>
    <t>GẠCH, POR 600x600, 6060VICTORIA002, Loại AA (L1)</t>
  </si>
  <si>
    <t>213060BINHAN011</t>
  </si>
  <si>
    <t>POR 300x600, 3060BINHAN011, AA</t>
  </si>
  <si>
    <t>GẠCH, POR 300x600, 3060BINHAN011, Loại AA (L1)</t>
  </si>
  <si>
    <t>101112153111090031</t>
  </si>
  <si>
    <t>213060BINHAN012</t>
  </si>
  <si>
    <t>POR 300x600, 3060BINHAN012, AA</t>
  </si>
  <si>
    <t>GẠCH, POR 300x600, 3060BINHAN012, Loại AA (L1)</t>
  </si>
  <si>
    <t>GẠCH, CER 300x600, 3060TRAVERTINE001, Loại AA (L1)</t>
  </si>
  <si>
    <t>2026.02.TRAVERTINE_1404002</t>
  </si>
  <si>
    <t>213060BINHAN002</t>
  </si>
  <si>
    <t>POR 300x600, 3060BINHAN002, AA</t>
  </si>
  <si>
    <t>GẠCH, POR 300x600, 3060BINHAN002, Loại AA (L1)</t>
  </si>
  <si>
    <t>213060BINHAN003</t>
  </si>
  <si>
    <t>POR 300x600, 3060BINHAN003, AA</t>
  </si>
  <si>
    <t>GẠCH, POR 300x600, 3060BINHAN003, Loại AA (L1)</t>
  </si>
  <si>
    <t>101112153111090034</t>
  </si>
  <si>
    <t>GẠCH, POR 600x600, 6060DAMT002, Loại AA (L1)</t>
  </si>
  <si>
    <t>GẠCH, POR 600x600, 6060MOMENT003QN, Loại AA (L1)</t>
  </si>
  <si>
    <t>213060BINHAN004</t>
  </si>
  <si>
    <t>POR 300x600, 3060BINHAN004, AA</t>
  </si>
  <si>
    <t>GẠCH, POR 300x600, 3060BINHAN004, Loại AA (L1)</t>
  </si>
  <si>
    <t>GẠCH, POR 150x600, 1560WOOD009, Loại AA (L1)</t>
  </si>
  <si>
    <t>GẠCH, POR 300x600, 3060DAMT006, Loại AA (L1)</t>
  </si>
  <si>
    <t>GẠCH, POR 800x800, 8080DB100, Loại AA (L1)</t>
  </si>
  <si>
    <t>2007.09.DB</t>
  </si>
  <si>
    <t>213060BINHAN005</t>
  </si>
  <si>
    <t>POR 300x600, 3060BINHAN005, AA</t>
  </si>
  <si>
    <t>GẠCH, POR 300x600, 3060BINHAN005, Loại AA (L1)</t>
  </si>
  <si>
    <t>213060BINHAN006</t>
  </si>
  <si>
    <t>POR 300x600, 3060BINHAN006, AA</t>
  </si>
  <si>
    <t>GẠCH, POR 300x600, 3060BINHAN006, Loại AA (L1)</t>
  </si>
  <si>
    <t>101112153111050027</t>
  </si>
  <si>
    <t>213060BINHAN007</t>
  </si>
  <si>
    <t>POR 300x600, 3060BINHAN007, AA</t>
  </si>
  <si>
    <t>GẠCH, POR 300x600, 3060BINHAN007, Loại AA (L1)</t>
  </si>
  <si>
    <t>213060BINHAN008</t>
  </si>
  <si>
    <t>POR 300x600, 3060BINHAN008, AA</t>
  </si>
  <si>
    <t>GẠCH, POR 300x600, 3060BINHAN008, Loại AA (L1)</t>
  </si>
  <si>
    <t>213060BINHAN009</t>
  </si>
  <si>
    <t>POR 300x600, 3060BINHAN009, AA</t>
  </si>
  <si>
    <t>GẠCH, POR 300x600, 3060BINHAN009, Loại AA (L1)</t>
  </si>
  <si>
    <t>213060BINHAN010</t>
  </si>
  <si>
    <t>POR 300x600, 3060BINHAN010, AA</t>
  </si>
  <si>
    <t>GẠCH, POR 300x600, 3060BINHAN010, Loại AA (L1)</t>
  </si>
  <si>
    <t>214040MNDA002</t>
  </si>
  <si>
    <t>POR 400x400, 4040MNDA002, AA</t>
  </si>
  <si>
    <t>GẠCH, POR 400x400, 4040MNDA002, Loại AA (L1)</t>
  </si>
  <si>
    <t>214040MNDA003</t>
  </si>
  <si>
    <t>POR 400x400, 4040MNDA003, AA</t>
  </si>
  <si>
    <t>GẠCH, POR 400x400, 4040MNDA003, Loại AA (L1)</t>
  </si>
  <si>
    <t>101112161111350010</t>
  </si>
  <si>
    <t>1011121611113500</t>
  </si>
  <si>
    <t>10ND20020016VT3GB1550Q00</t>
  </si>
  <si>
    <t>GBG 200x200x16, GB1550Q00S, AA</t>
  </si>
  <si>
    <t>GẠCH BÔNG, GBG 200x200x16, GB1550Q00S, Loại AA (L1)</t>
  </si>
  <si>
    <t>216060MNDA012</t>
  </si>
  <si>
    <t>POR 600x600, 6060MNDA012, AA</t>
  </si>
  <si>
    <t>GẠCH, POR 600x600, 6060MNDA012, Loại AA (L1)</t>
  </si>
  <si>
    <t>101112171111040016</t>
  </si>
  <si>
    <t>418080MTDA001-FP-H+</t>
  </si>
  <si>
    <t>POR 800x800, 8080MTDA001-FP-H+, AA</t>
  </si>
  <si>
    <t>GẠCH, POR 800x800, 8080MTDA001-FP-H+, Loại AA (L1)</t>
  </si>
  <si>
    <t>GẠCH, POR 600x600, 6060TRUONGTHACH001-FP, Loại AA (L1)</t>
  </si>
  <si>
    <t>GẠCH, POR 600x600, 6060TRUONGTHACH002-FP, Loại AA (L1)</t>
  </si>
  <si>
    <t>10ND20020016VT2GB1118Q02</t>
  </si>
  <si>
    <t>GBG 200x200x16, GB1118Q02S, AA</t>
  </si>
  <si>
    <t>GẠCH BÔNG, GBG 200x200x16, GB1118Q02S, Loại AA (L1)</t>
  </si>
  <si>
    <t>GẠCH, POR 600x600, 6060TRUONGTHACH003-FP, Loại AA (L1)</t>
  </si>
  <si>
    <t>10ND20020016VT3GB1118Q03</t>
  </si>
  <si>
    <t>GBG 200x200x16, GB1118Q03S, AA</t>
  </si>
  <si>
    <t>GẠCH BÔNG, GBG 200x200x16, GB1118Q03S, Loại AA (L1)</t>
  </si>
  <si>
    <t>10ND20020016VT3GB1549V00</t>
  </si>
  <si>
    <t>GBG 200x200x16, GB1549V00S, AA</t>
  </si>
  <si>
    <t>GẠCH BÔNG, GBG 200x200x16, GB1549V00S, Loại AA (L1)</t>
  </si>
  <si>
    <t>GẠCH, POR 600x600, 6060TRUONGTHACH004-FP, Loại AA (L1)</t>
  </si>
  <si>
    <t>GẠCH, POR 600x600, 6060HONKHOAI001-FP, Loại AA (L1)</t>
  </si>
  <si>
    <t>10ND20020016VD5GB1552Q00</t>
  </si>
  <si>
    <t>GBG 200x200x16, GB1552Q00S, AA</t>
  </si>
  <si>
    <t>GẠCH BÔNG, GBG 200x200x16, GB1552Q00S, Loại AA (L1)</t>
  </si>
  <si>
    <t>GẠCH, POR 600x600, 6060MTDDH001, Loại AA (L1)</t>
  </si>
  <si>
    <t>2025.06.MTDDH_1903063</t>
  </si>
  <si>
    <t>GẠCH, POR 600x600, 6060MTDDH002, Loại AA (L1)</t>
  </si>
  <si>
    <t>416060MTDDH003</t>
  </si>
  <si>
    <t>POR 600x600, 6060MTDDH003, AA</t>
  </si>
  <si>
    <t>GẠCH, POR 600x600, 6060MTDDH003, Loại AA (L1)</t>
  </si>
  <si>
    <t>213060MNDA019</t>
  </si>
  <si>
    <t>POR 300x600, 3060MNDA019, AA</t>
  </si>
  <si>
    <t>GẠCH, POR 300x600, 3060MNDA019, Loại AA (L1)</t>
  </si>
  <si>
    <t>2025.06.MNDA_1404002</t>
  </si>
  <si>
    <t>216060MNDDH007</t>
  </si>
  <si>
    <t>POR 600x600, 6060MNDDH007, AA</t>
  </si>
  <si>
    <t>GẠCH, POR 600x600, 6060MNDDH007, Loại AA (L1)</t>
  </si>
  <si>
    <t>216060MNDDH008</t>
  </si>
  <si>
    <t>POR 600x600, 6060MNDDH008, AA</t>
  </si>
  <si>
    <t>GẠCH, POR 600x600, 6060MNDDH008, Loại AA (L1)</t>
  </si>
  <si>
    <t>216060MNDDH009</t>
  </si>
  <si>
    <t>POR 600x600, 6060MNDDH009, AA</t>
  </si>
  <si>
    <t>GẠCH, POR 600x600, 6060MNDDH009, Loại AA (L1)</t>
  </si>
  <si>
    <t>216060MNDDH010</t>
  </si>
  <si>
    <t>POR 600x600, 6060MNDDH010, AA</t>
  </si>
  <si>
    <t>GẠCH, POR 600x600, 6060MNDDH010, Loại AA (L1)</t>
  </si>
  <si>
    <t>216060MNDDH001-FP</t>
  </si>
  <si>
    <t>POR 600x600, 6060MNDDH001-FP, AA</t>
  </si>
  <si>
    <t>GẠCH, POR 600x600, 6060MNDDH001-FP, Loại AA (L1)</t>
  </si>
  <si>
    <t>216060MNDDH002-FP</t>
  </si>
  <si>
    <t>POR 600x600, 6060MNDDH002-FP, AA</t>
  </si>
  <si>
    <t>GẠCH, POR 600x600, 6060MNDDH002-FP, Loại AA (L1)</t>
  </si>
  <si>
    <t>216060MNDDH003-FP</t>
  </si>
  <si>
    <t>POR 600x600, 6060MNDDH003-FP, AA</t>
  </si>
  <si>
    <t>GẠCH, POR 600x600, 6060MNDDH003-FP, Loại AA (L1)</t>
  </si>
  <si>
    <t>216060MNDDH004-FP</t>
  </si>
  <si>
    <t>POR 600x600, 6060MNDDH004-FP, AA</t>
  </si>
  <si>
    <t>GẠCH, POR 600x600, 6060MNDDH004-FP, Loại AA (L1)</t>
  </si>
  <si>
    <t>216060MNDDH005-FP</t>
  </si>
  <si>
    <t>POR 600x600, 6060MNDDH005-FP, AA</t>
  </si>
  <si>
    <t>GẠCH, POR 600x600, 6060MNDDH005-FP, Loại AA (L1)</t>
  </si>
  <si>
    <t>216060MNDDH006-FP</t>
  </si>
  <si>
    <t>POR 600x600, 6060MNDDH006-FP, AA</t>
  </si>
  <si>
    <t>GẠCH, POR 600x600, 6060MNDDH006-FP, Loại AA (L1)</t>
  </si>
  <si>
    <t>41100MTDA001-H+</t>
  </si>
  <si>
    <t>POR 1000x1000, 100MTDA001-H+, AA</t>
  </si>
  <si>
    <t>GẠCH, POR 1000x1000, 100MTDA001-H+, Loại AA (L1)</t>
  </si>
  <si>
    <t>2025.09.MTDA_1903063</t>
  </si>
  <si>
    <t>101112100111071010</t>
  </si>
  <si>
    <t>41100MTDA002-H+</t>
  </si>
  <si>
    <t>POR 1000x1000, 100MTDA002-H+, AA</t>
  </si>
  <si>
    <t>GẠCH, POR 1000x1000, 100MTDA002-H+, Loại AA (L1)</t>
  </si>
  <si>
    <t>101112100111091010</t>
  </si>
  <si>
    <t>GẠCH, POR 600x600, 6060HONKHOAI002-FP, Loại AA (L1)</t>
  </si>
  <si>
    <t>216060MAROON001-FP.</t>
  </si>
  <si>
    <t>POR 600x600, 6060MAROON001-FP, AA.</t>
  </si>
  <si>
    <t>GẠCH, POR 600x600, 6060MAROON001-FP, Loại A (L1).</t>
  </si>
  <si>
    <t>2025.04.MAROON</t>
  </si>
  <si>
    <t>216060RED001-FP.</t>
  </si>
  <si>
    <t>POR 600x600, 6060RED001-FP, AA.</t>
  </si>
  <si>
    <t>GẠCH, POR 600x600, 6060RED001-FP, Loại A (L1).</t>
  </si>
  <si>
    <t>2025.04.RED</t>
  </si>
  <si>
    <t>414080VELOSTONE001-FP-H+</t>
  </si>
  <si>
    <t>POR 400x800, 4080VELOSTONE001-FP-H+, AA</t>
  </si>
  <si>
    <t>GẠCH, POR 400x800, 4080VELOSTONE001-FP-H+, Loại AA (L1)</t>
  </si>
  <si>
    <t>VELOSTONE_1903063</t>
  </si>
  <si>
    <t>101112162121071026</t>
  </si>
  <si>
    <t>10111216212107</t>
  </si>
  <si>
    <t>1011121621210710</t>
  </si>
  <si>
    <t>10ND20020016VT3GB1542V00</t>
  </si>
  <si>
    <t>GBG 200x200x16, GB1542V00S, AA</t>
  </si>
  <si>
    <t>GẠCH BÔNG, GBG 200x200x16, GB1542V00S, Loại AA (L1)</t>
  </si>
  <si>
    <t>10ND10020016CT3GB1543V00</t>
  </si>
  <si>
    <t>GBG 100x200x16, GB1543V00R, AA</t>
  </si>
  <si>
    <t>GẠCH BÔNG, GBG 100x200x16, GB1543V00R, Loại AA (L1)</t>
  </si>
  <si>
    <t>10ND20020016VT2GB0884Q13</t>
  </si>
  <si>
    <t>GBG 200x200x16, GB0884Q13S, AA</t>
  </si>
  <si>
    <t>GẠCH BÔNG, GBG 200x200x16, GB0884Q13S, Loại AA (L1)</t>
  </si>
  <si>
    <t>10ND20020016VT3GB0177Q39</t>
  </si>
  <si>
    <t>GBG 200x200x16, GB0177Q39S, AA</t>
  </si>
  <si>
    <t>GẠCH BÔNG, GBG 200x200x16, GB0177Q39S, Loại AA (L1)</t>
  </si>
  <si>
    <t>10ND20020016VT2GB1539Q00</t>
  </si>
  <si>
    <t>GBG 200x200x16, GB1539Q00S, AA</t>
  </si>
  <si>
    <t>GẠCH BÔNG, GBG 200x200x16, GB1539Q00S, Loại AA (L1)</t>
  </si>
  <si>
    <t>10ND20020016VD2GB1540Q00</t>
  </si>
  <si>
    <t>GBG 200x200x16, GB1540Q00S, AA</t>
  </si>
  <si>
    <t>GẠCH BÔNG, GBG 200x200x16, GB1540Q00S, Loại AA (L1)</t>
  </si>
  <si>
    <t>10ND20020016VT2GB1541V00</t>
  </si>
  <si>
    <t>GBG 200x200x16, GB1541V00S, AA</t>
  </si>
  <si>
    <t>GẠCH BÔNG, GBG 200x200x16, GB1541V00S, Loại AA (L1)</t>
  </si>
  <si>
    <t>11CBKS608</t>
  </si>
  <si>
    <t>NGM, CBKS608, AA</t>
  </si>
  <si>
    <t>NGÓI, NGM, CBKS608, Loại AA (L1)</t>
  </si>
  <si>
    <t>111534000721012000</t>
  </si>
  <si>
    <t>1115340007210120</t>
  </si>
  <si>
    <t>10ND20020016VD4GB1546Q00</t>
  </si>
  <si>
    <t>GBG 200x200x16, GB1546Q00S, AA</t>
  </si>
  <si>
    <t>GẠCH BÔNG, GBG 200x200x16, GB1546Q00S, Loại AA (L1)</t>
  </si>
  <si>
    <t>10ND15015016VD5GB1547Q00</t>
  </si>
  <si>
    <t>GBG 150x150x16, GB1547Q00S, AA</t>
  </si>
  <si>
    <t>GẠCH BÔNG, GBG 150x150x16, GB1547Q00S, Loại AA (L1)</t>
  </si>
  <si>
    <t>101314209171170000</t>
  </si>
  <si>
    <t>10131420917117</t>
  </si>
  <si>
    <t>1013142091711700</t>
  </si>
  <si>
    <t>10ND20020016VD5GB1548Q00</t>
  </si>
  <si>
    <t>GBG 200x200x16, GB1548Q00S, AA</t>
  </si>
  <si>
    <t>GẠCH BÔNG, GBG 200x200x16, GB1548Q00S, Loại AA (L1)</t>
  </si>
  <si>
    <t>POR 300x600, 3060DAMT006, AA.</t>
  </si>
  <si>
    <t>GẠCH, POR 300x600, 3060DAMT006, Loại AA (L1).</t>
  </si>
  <si>
    <t>DAMT_1404002</t>
  </si>
  <si>
    <t>253060DAMT006</t>
  </si>
  <si>
    <t>POR 300x600, 3060DAMT006, D.</t>
  </si>
  <si>
    <t>GẠCH, POR 300x600, 3060DAMT006, Loại D (L5).</t>
  </si>
  <si>
    <t>POR 600x600, 6060MNDA023, AA</t>
  </si>
  <si>
    <t>GẠCH, POR 600x600, 6060MNDA023, Loại AA (L1)</t>
  </si>
  <si>
    <t>2026.05.MNDA_1404002</t>
  </si>
  <si>
    <t>256060MNDA023</t>
  </si>
  <si>
    <t>POR 600x600, 6060MNDA023, D</t>
  </si>
  <si>
    <t>GẠCH, POR 600x600, 6060MNDA023, Loại D (L5)</t>
  </si>
  <si>
    <t>11CTKS906</t>
  </si>
  <si>
    <t>NGM, CTKS906, AA</t>
  </si>
  <si>
    <t>NGÓI, NGM, CTKS906, Loại AA (L1)</t>
  </si>
  <si>
    <t>111534000721022200</t>
  </si>
  <si>
    <t>1115340007210222</t>
  </si>
  <si>
    <t>11NCTS608</t>
  </si>
  <si>
    <t>NGM, NCTS608, AA</t>
  </si>
  <si>
    <t>NGÓI, NGM, NCTS608, Loại AA (L1)</t>
  </si>
  <si>
    <t>111534000721012400</t>
  </si>
  <si>
    <t>1115340007210124</t>
  </si>
  <si>
    <t>11NCTS706</t>
  </si>
  <si>
    <t>NGM, NCTS706, AA</t>
  </si>
  <si>
    <t>NGÓI, NGM, NCTS706, Loại AA (L1)</t>
  </si>
  <si>
    <t>111534000721112400</t>
  </si>
  <si>
    <t>1115340007211124</t>
  </si>
  <si>
    <t>11NDKS706</t>
  </si>
  <si>
    <t>NGM, NDKS706, AA</t>
  </si>
  <si>
    <t>NGÓI, NGM, NDKS706, Loại AA (L1)</t>
  </si>
  <si>
    <t>111534000721112800</t>
  </si>
  <si>
    <t>1115340007211128</t>
  </si>
  <si>
    <t>11NNGS509</t>
  </si>
  <si>
    <t>NGM, NNGS509, AA</t>
  </si>
  <si>
    <t>NGÓI, NGM, NNGS509, Loại AA (L1)</t>
  </si>
  <si>
    <t>111534241721101800</t>
  </si>
  <si>
    <t>111534241</t>
  </si>
  <si>
    <t>323x240x16</t>
  </si>
  <si>
    <t>11153424172</t>
  </si>
  <si>
    <t>11153424172110</t>
  </si>
  <si>
    <t>1115342417211018</t>
  </si>
  <si>
    <t>11NPGS509</t>
  </si>
  <si>
    <t>NGM, NPGS509, AA</t>
  </si>
  <si>
    <t>NGÓI, NGM, NPGS509, Loại AA (L1)</t>
  </si>
  <si>
    <t>111534000721102500</t>
  </si>
  <si>
    <t>1115340007211025</t>
  </si>
  <si>
    <t>11NPGS906</t>
  </si>
  <si>
    <t>NGM, NPGS906, AA</t>
  </si>
  <si>
    <t>NGÓI, NGM, NPGS906, Loại AA (L1)</t>
  </si>
  <si>
    <t>2015.11.ẤM ÁP</t>
  </si>
  <si>
    <t>111534000721022500</t>
  </si>
  <si>
    <t>1115340007210225</t>
  </si>
  <si>
    <t>10ND20020016VT2GB1538Q00</t>
  </si>
  <si>
    <t>GBG 200x200x16, GB1538Q00S, AA</t>
  </si>
  <si>
    <t>GẠCH BÔNG, GBG 200x200x16, GB1538Q00S, Loại AA (L1)</t>
  </si>
  <si>
    <t>2026.04.GẠCH BÔNG</t>
  </si>
  <si>
    <t>11NTGS206</t>
  </si>
  <si>
    <t>NGM, NTGS206, AA</t>
  </si>
  <si>
    <t>NGÓI, NGM, NTGS206, Loại AA (L1)</t>
  </si>
  <si>
    <t>111534000721092600</t>
  </si>
  <si>
    <t>1115340007210926</t>
  </si>
  <si>
    <t>11OCRS608</t>
  </si>
  <si>
    <t>NGM, OCRS608, AA</t>
  </si>
  <si>
    <t>NGÓI, NGM, OCRS608, Loại AA (L1)</t>
  </si>
  <si>
    <t>111534000721012700</t>
  </si>
  <si>
    <t>1115340007210127</t>
  </si>
  <si>
    <t>51CBKS503</t>
  </si>
  <si>
    <t>NGM, CBKS503, AA</t>
  </si>
  <si>
    <t>NGÓI, NGM, CBKS503, Loại AA (L1)</t>
  </si>
  <si>
    <t>111534000721092000</t>
  </si>
  <si>
    <t>1115340007210920</t>
  </si>
  <si>
    <t>11CTAS509</t>
  </si>
  <si>
    <t>NGM, CTAS509, AA</t>
  </si>
  <si>
    <t>NGÓI, NGM, CTAS509, Loại AA (L1)</t>
  </si>
  <si>
    <t>111534000721102300</t>
  </si>
  <si>
    <t>1115340007211023</t>
  </si>
  <si>
    <t>CHẠC_TƯ_GẮN_ỐNG</t>
  </si>
  <si>
    <t>11CTAS607</t>
  </si>
  <si>
    <t>NGM, CTAS607, AA</t>
  </si>
  <si>
    <t>NGÓI, NGM, CTAS607, Loại AA (L1)</t>
  </si>
  <si>
    <t>111534000721052300</t>
  </si>
  <si>
    <t>1115340007210523</t>
  </si>
  <si>
    <t>11CTAS906</t>
  </si>
  <si>
    <t>NGM, CTAS906, AA</t>
  </si>
  <si>
    <t>NGÓI, NGM, CTAS906, Loại AA (L1)</t>
  </si>
  <si>
    <t>2014.08.ẤM ÁP</t>
  </si>
  <si>
    <t>111534000721022300</t>
  </si>
  <si>
    <t>1115340007210223</t>
  </si>
  <si>
    <t>51CTKS503</t>
  </si>
  <si>
    <t>NGM, CTKS503, AA</t>
  </si>
  <si>
    <t>NGÓI, NGM, CTKS503, Loại AA (L1)</t>
  </si>
  <si>
    <t>11LLAS605</t>
  </si>
  <si>
    <t>NGM, LLAS605, AA</t>
  </si>
  <si>
    <t>NGÓI, NGM, LLAS605, Loại AA (L1)</t>
  </si>
  <si>
    <t>111534000721055400</t>
  </si>
  <si>
    <t>1115340007210554</t>
  </si>
  <si>
    <t>LỢP_LỚN_GẮN_ỐNG</t>
  </si>
  <si>
    <t>11NAGS607</t>
  </si>
  <si>
    <t>NGM, NAGS607, AA</t>
  </si>
  <si>
    <t>NGÓI, NGM, NAGS607, Loại AA (L1)</t>
  </si>
  <si>
    <t>2016.10.HIỆN ĐẠI</t>
  </si>
  <si>
    <t>111534000721053200</t>
  </si>
  <si>
    <t>1115340007210532</t>
  </si>
  <si>
    <t>NÓC_GẮN_ỐNG</t>
  </si>
  <si>
    <t>11NLLS605</t>
  </si>
  <si>
    <t>NGM, NLLS605, AA</t>
  </si>
  <si>
    <t>NGÓI, NGM, NLLS605, Loại AA (L1)</t>
  </si>
  <si>
    <t>111533318721051400</t>
  </si>
  <si>
    <t>11153331872105</t>
  </si>
  <si>
    <t>1115333187210514</t>
  </si>
  <si>
    <t>11CTKS905</t>
  </si>
  <si>
    <t>NGM, CTKS905, AA</t>
  </si>
  <si>
    <t>NGÓI, NGM, CTKS905, Loại AA (L1)</t>
  </si>
  <si>
    <t>11NCTS206</t>
  </si>
  <si>
    <t>NGM, NCTS206, AA</t>
  </si>
  <si>
    <t>NGÓI, NGM, NCTS206, Loại AA (L1)</t>
  </si>
  <si>
    <t>111534000721092400</t>
  </si>
  <si>
    <t>1115340007210924</t>
  </si>
  <si>
    <t>11NDKS509</t>
  </si>
  <si>
    <t>NGM, NDKS509, AA</t>
  </si>
  <si>
    <t>NGÓI, NGM, NDKS509, Loại AA (L1)</t>
  </si>
  <si>
    <t>111534000721102800</t>
  </si>
  <si>
    <t>1115340007211028</t>
  </si>
  <si>
    <t>11NNGS607</t>
  </si>
  <si>
    <t>NGM, NNGS607, AA</t>
  </si>
  <si>
    <t>NGÓI, NGM, NNGS607, Loại AA (L1)</t>
  </si>
  <si>
    <t>2015.08.HIỆN ĐẠI</t>
  </si>
  <si>
    <t>111534241721051800</t>
  </si>
  <si>
    <t>11153424172105</t>
  </si>
  <si>
    <t>1115342417210518</t>
  </si>
  <si>
    <t>11NNGS905</t>
  </si>
  <si>
    <t>NGM, NNGS905, AA</t>
  </si>
  <si>
    <t>NGÓI, NGM, NNGS905, Loại AA (L1)</t>
  </si>
  <si>
    <t>2015.08.ẤM ÁP</t>
  </si>
  <si>
    <t>111534241721021800</t>
  </si>
  <si>
    <t>11153424172102</t>
  </si>
  <si>
    <t>1115342417210218</t>
  </si>
  <si>
    <t>11NLPS607</t>
  </si>
  <si>
    <t>NGM, NLPS607, AA</t>
  </si>
  <si>
    <t>NGÓI, NGM, NLPS607, Loại AA (L1)</t>
  </si>
  <si>
    <t>11NLTS509</t>
  </si>
  <si>
    <t>NGM, NLTS509, AA</t>
  </si>
  <si>
    <t>NGÓI, NGM, NLTS509, Loại AA (L1)</t>
  </si>
  <si>
    <t>111534000721103000</t>
  </si>
  <si>
    <t>1115340007211030</t>
  </si>
  <si>
    <t>11NLTS605</t>
  </si>
  <si>
    <t>NGM, NLTS605, AA</t>
  </si>
  <si>
    <t>NGÓI, NGM, NLTS605, Loại AA (L1)</t>
  </si>
  <si>
    <t>11NNGS706</t>
  </si>
  <si>
    <t>NGM, NNGS706, AA</t>
  </si>
  <si>
    <t>NGÓI, NGM, NNGS706, Loại AA (L1)</t>
  </si>
  <si>
    <t>2015.08.TƯƠI MÁT</t>
  </si>
  <si>
    <t>111534241721111800</t>
  </si>
  <si>
    <t>11153424172111</t>
  </si>
  <si>
    <t>1115342417211118</t>
  </si>
  <si>
    <t>11NPGS206</t>
  </si>
  <si>
    <t>NGM, NPGS206, AA</t>
  </si>
  <si>
    <t>NGÓI, NGM, NPGS206, Loại AA (L1)</t>
  </si>
  <si>
    <t>111534000721092500</t>
  </si>
  <si>
    <t>1115340007210925</t>
  </si>
  <si>
    <t>11LLAS607</t>
  </si>
  <si>
    <t>NGM, LLAS607, AA</t>
  </si>
  <si>
    <t>NGÓI, NGM, LLAS607, Loại AA (L1)</t>
  </si>
  <si>
    <t>11LLAS905</t>
  </si>
  <si>
    <t>NGM, LLAS905, AA</t>
  </si>
  <si>
    <t>NGÓI, NGM, LLAS905, Loại AA (L1)</t>
  </si>
  <si>
    <t>111534000721025400</t>
  </si>
  <si>
    <t>1115340007210254</t>
  </si>
  <si>
    <t>11LLAS906</t>
  </si>
  <si>
    <t>NGM, LLAS906, AA</t>
  </si>
  <si>
    <t>NGÓI, NGM, LLAS906, Loại AA (L1)</t>
  </si>
  <si>
    <t>11NRKS103</t>
  </si>
  <si>
    <t>NGM, NRKS103, AA</t>
  </si>
  <si>
    <t>NGÓI, NGM, NRKS103, Loại AA (L1)</t>
  </si>
  <si>
    <t>2014.07.PHONG CÁCH</t>
  </si>
  <si>
    <t>111534242721341900</t>
  </si>
  <si>
    <t>11153424272134</t>
  </si>
  <si>
    <t>1115342427213419</t>
  </si>
  <si>
    <t>11NRKS607</t>
  </si>
  <si>
    <t>NGM, NRKS607, AA</t>
  </si>
  <si>
    <t>NGÓI, NGM, NRKS607, Loại AA (L1)</t>
  </si>
  <si>
    <t>111534242721051900</t>
  </si>
  <si>
    <t>11153424272105</t>
  </si>
  <si>
    <t>1115342427210519</t>
  </si>
  <si>
    <t>51OCRS503</t>
  </si>
  <si>
    <t>NGM, OCRS503, AA</t>
  </si>
  <si>
    <t>NGÓI, NGM, OCRS503, Loại AA (L1)</t>
  </si>
  <si>
    <t>11CTKS509</t>
  </si>
  <si>
    <t>NGM, CTKS509, AA</t>
  </si>
  <si>
    <t>NGÓI, NGM, CTKS509, Loại AA (L1)</t>
  </si>
  <si>
    <t>111534000721102200</t>
  </si>
  <si>
    <t>1115340007211022</t>
  </si>
  <si>
    <t>11CTKS605</t>
  </si>
  <si>
    <t>NGM, CTKS605, AA</t>
  </si>
  <si>
    <t>NGÓI, NGM, CTKS605, Loại AA (L1)</t>
  </si>
  <si>
    <t>111534000721052200</t>
  </si>
  <si>
    <t>1115340007210522</t>
  </si>
  <si>
    <t>11NDKS508</t>
  </si>
  <si>
    <t>NGM, NDKS508, AA</t>
  </si>
  <si>
    <t>NGÓI, NGM, NDKS508, Loại AA (L1)</t>
  </si>
  <si>
    <t>2016.05.TƯƠI MÁT</t>
  </si>
  <si>
    <t>11NLLS508</t>
  </si>
  <si>
    <t>NGM, NLLS508, AA</t>
  </si>
  <si>
    <t>NGÓI, NGM, NLLS508, Loại AA (L1)</t>
  </si>
  <si>
    <t>111533318721101400</t>
  </si>
  <si>
    <t>11153331872110</t>
  </si>
  <si>
    <t>1115333187211014</t>
  </si>
  <si>
    <t>11NLLS509</t>
  </si>
  <si>
    <t>NGM, NLLS509, AA</t>
  </si>
  <si>
    <t>NGÓI, NGM, NLLS509, Loại AA (L1)</t>
  </si>
  <si>
    <t>11NRKS905</t>
  </si>
  <si>
    <t>NGM, NRKS905, AA</t>
  </si>
  <si>
    <t>NGÓI, NGM, NRKS905, Loại AA (L1)</t>
  </si>
  <si>
    <t>11NLPS706</t>
  </si>
  <si>
    <t>NGM, NLPS706, AA</t>
  </si>
  <si>
    <t>NGÓI, NGM, NLPS706, Loại AA (L1)</t>
  </si>
  <si>
    <t>111534000721112900</t>
  </si>
  <si>
    <t>1115340007211129</t>
  </si>
  <si>
    <t>11NLTS905</t>
  </si>
  <si>
    <t>NGM, NLTS905, AA</t>
  </si>
  <si>
    <t>NGÓI, NGM, NLTS905, Loại AA (L1)</t>
  </si>
  <si>
    <t>11NNGS103</t>
  </si>
  <si>
    <t>NGM, NNGS103, AA</t>
  </si>
  <si>
    <t>NGÓI, NGM, NNGS103, Loại AA (L1)</t>
  </si>
  <si>
    <t>2015.09.PHONG CÁCH</t>
  </si>
  <si>
    <t>111534241721341800</t>
  </si>
  <si>
    <t>11153424172134</t>
  </si>
  <si>
    <t>1115342417213418</t>
  </si>
  <si>
    <t>11CBAS608</t>
  </si>
  <si>
    <t>NGM, CBAS608, AA</t>
  </si>
  <si>
    <t>NGÓI, NGM, CBAS608, Loại AA (L1)</t>
  </si>
  <si>
    <t>111534000721012100</t>
  </si>
  <si>
    <t>1115340007210121</t>
  </si>
  <si>
    <t>CHẠC_BA_GẮN_ỐNG</t>
  </si>
  <si>
    <t>11CBAS906</t>
  </si>
  <si>
    <t>NGM, CBAS906, AA</t>
  </si>
  <si>
    <t>NGÓI, NGM, CBAS906, Loại AA (L1)</t>
  </si>
  <si>
    <t>111534000721022100</t>
  </si>
  <si>
    <t>1115340007210221</t>
  </si>
  <si>
    <t>11NNGS608</t>
  </si>
  <si>
    <t>NGM, NNGS608, AA</t>
  </si>
  <si>
    <t>NGÓI, NGM, NNGS608, Loại AA (L1)</t>
  </si>
  <si>
    <t>2015.09.HIỆN ĐẠI</t>
  </si>
  <si>
    <t>111534241721011800</t>
  </si>
  <si>
    <t>11153424172101</t>
  </si>
  <si>
    <t>1115342417210118</t>
  </si>
  <si>
    <t>11LLAS206</t>
  </si>
  <si>
    <t>NGM, LLAS206, AA</t>
  </si>
  <si>
    <t>NGÓI, NGM, LLAS206, Loại AA (L1)</t>
  </si>
  <si>
    <t>111534000721095400</t>
  </si>
  <si>
    <t>1115340007210954</t>
  </si>
  <si>
    <t>11LLAS509</t>
  </si>
  <si>
    <t>NGM, LLAS509, AA</t>
  </si>
  <si>
    <t>NGÓI, NGM, LLAS509, Loại AA (L1)</t>
  </si>
  <si>
    <t>111534000721105400</t>
  </si>
  <si>
    <t>1115340007211054</t>
  </si>
  <si>
    <t>11NAGS605</t>
  </si>
  <si>
    <t>NGM, NAGS605, AA</t>
  </si>
  <si>
    <t>NGÓI, NGM, NAGS605, Loại AA (L1)</t>
  </si>
  <si>
    <t>2016.08.HIỆN ĐẠI</t>
  </si>
  <si>
    <t>11NAGS706</t>
  </si>
  <si>
    <t>NGM, NAGS706, AA</t>
  </si>
  <si>
    <t>NGÓI, NGM, NAGS706, Loại AA (L1)</t>
  </si>
  <si>
    <t>2016.10.TƯƠI MÁT</t>
  </si>
  <si>
    <t>111534000721113200</t>
  </si>
  <si>
    <t>1115340007211132</t>
  </si>
  <si>
    <t>11NPGS706</t>
  </si>
  <si>
    <t>NGM, NPGS706, AA</t>
  </si>
  <si>
    <t>NGÓI, NGM, NPGS706, Loại AA (L1)</t>
  </si>
  <si>
    <t>111534000721112500</t>
  </si>
  <si>
    <t>1115340007211125</t>
  </si>
  <si>
    <t>11NTGS509</t>
  </si>
  <si>
    <t>NGM, NTGS509, AA</t>
  </si>
  <si>
    <t>NGÓI, NGM, NTGS509, Loại AA (L1)</t>
  </si>
  <si>
    <t>111534000721102600</t>
  </si>
  <si>
    <t>1115340007211026</t>
  </si>
  <si>
    <t>11NTGS605</t>
  </si>
  <si>
    <t>NGM, NTGS605, AA</t>
  </si>
  <si>
    <t>NGÓI, NGM, NTGS605, Loại AA (L1)</t>
  </si>
  <si>
    <t>11NLLS905</t>
  </si>
  <si>
    <t>NGM, NLLS905, AA</t>
  </si>
  <si>
    <t>NGÓI, NGM, NLLS905, Loại AA (L1)</t>
  </si>
  <si>
    <t>111533318721021400</t>
  </si>
  <si>
    <t>11153331872102</t>
  </si>
  <si>
    <t>1115333187210214</t>
  </si>
  <si>
    <t>11OCRS508</t>
  </si>
  <si>
    <t>NGM, OCRS508, AA</t>
  </si>
  <si>
    <t>NGÓI, NGM, OCRS508, Loại AA (L1)</t>
  </si>
  <si>
    <t>111534000721102700</t>
  </si>
  <si>
    <t>1115340007211027</t>
  </si>
  <si>
    <t>11CBKS206</t>
  </si>
  <si>
    <t>NGM, CBKS206, AA</t>
  </si>
  <si>
    <t>NGÓI, NGM, CBKS206, Loại AA (L1)</t>
  </si>
  <si>
    <t>11CBKS508</t>
  </si>
  <si>
    <t>NGM, CBKS508, AA</t>
  </si>
  <si>
    <t>NGÓI, NGM, CBKS508, Loại AA (L1)</t>
  </si>
  <si>
    <t>111534000721102000</t>
  </si>
  <si>
    <t>1115340007211020</t>
  </si>
  <si>
    <t>11NCTS508</t>
  </si>
  <si>
    <t>NGM, NCTS508, AA</t>
  </si>
  <si>
    <t>NGÓI, NGM, NCTS508, Loại AA (L1)</t>
  </si>
  <si>
    <t>11NCTS607</t>
  </si>
  <si>
    <t>NGM, NCTS607, AA</t>
  </si>
  <si>
    <t>NGÓI, NGM, NCTS607, Loại AA (L1)</t>
  </si>
  <si>
    <t>111534000721052400</t>
  </si>
  <si>
    <t>1115340007210524</t>
  </si>
  <si>
    <t>11CBAS905</t>
  </si>
  <si>
    <t>NGM, CBAS905, AA</t>
  </si>
  <si>
    <t>NGÓI, NGM, CBAS905, Loại AA (L1)</t>
  </si>
  <si>
    <t>11LLAS706</t>
  </si>
  <si>
    <t>NGM, LLAS706, AA</t>
  </si>
  <si>
    <t>NGÓI, NGM, LLAS706, Loại AA (L1)</t>
  </si>
  <si>
    <t>111534000721115400</t>
  </si>
  <si>
    <t>1115340007211154</t>
  </si>
  <si>
    <t>11NAGS206</t>
  </si>
  <si>
    <t>NGM, NAGS206, AA</t>
  </si>
  <si>
    <t>NGÓI, NGM, NAGS206, Loại AA (L1)</t>
  </si>
  <si>
    <t>111534000721093200</t>
  </si>
  <si>
    <t>1115340007210932</t>
  </si>
  <si>
    <t>11NDKS206</t>
  </si>
  <si>
    <t>NGM, NDKS206, AA</t>
  </si>
  <si>
    <t>NGÓI, NGM, NDKS206, Loại AA (L1)</t>
  </si>
  <si>
    <t>11NDKS906</t>
  </si>
  <si>
    <t>NGM, NDKS906, AA</t>
  </si>
  <si>
    <t>NGÓI, NGM, NDKS906, Loại AA (L1)</t>
  </si>
  <si>
    <t>111534000721022800</t>
  </si>
  <si>
    <t>1115340007210228</t>
  </si>
  <si>
    <t>11NLLS103</t>
  </si>
  <si>
    <t>NGM, NLLS103, AA</t>
  </si>
  <si>
    <t>NGÓI, NGM, NLLS103, Loại AA (L1)</t>
  </si>
  <si>
    <t>111533318721341400</t>
  </si>
  <si>
    <t>11153331872134</t>
  </si>
  <si>
    <t>1115333187213414</t>
  </si>
  <si>
    <t>11NNGS206</t>
  </si>
  <si>
    <t>NGM, NNGS206, AA</t>
  </si>
  <si>
    <t>NGÓI, NGM, NNGS206, Loại AA (L1)</t>
  </si>
  <si>
    <t>111534241721091800</t>
  </si>
  <si>
    <t>11153424172109</t>
  </si>
  <si>
    <t>1115342417210918</t>
  </si>
  <si>
    <t>11NNGS508</t>
  </si>
  <si>
    <t>NGM, NNGS508, AA</t>
  </si>
  <si>
    <t>NGÓI, NGM, NNGS508, Loại AA (L1)</t>
  </si>
  <si>
    <t>11NPGS607</t>
  </si>
  <si>
    <t>NGM, NPGS607, AA</t>
  </si>
  <si>
    <t>NGÓI, NGM, NPGS607, Loại AA (L1)</t>
  </si>
  <si>
    <t>111534000721052500</t>
  </si>
  <si>
    <t>1115340007210525</t>
  </si>
  <si>
    <t>51CBAS503</t>
  </si>
  <si>
    <t>NGM, CBAS503, AA</t>
  </si>
  <si>
    <t>NGÓI, NGM, CBAS503, Loại AA (L1)</t>
  </si>
  <si>
    <t>111534000721092100</t>
  </si>
  <si>
    <t>1115340007210921</t>
  </si>
  <si>
    <t>51LLAS503</t>
  </si>
  <si>
    <t>NGM, LLAS503, AA</t>
  </si>
  <si>
    <t>NGÓI, NGM, LLAS503, Loại AA (L1)</t>
  </si>
  <si>
    <t>11NPGS905</t>
  </si>
  <si>
    <t>NGM, NPGS905, AA</t>
  </si>
  <si>
    <t>NGÓI, NGM, NPGS905, Loại AA (L1)</t>
  </si>
  <si>
    <t>11CBAS607</t>
  </si>
  <si>
    <t>NGM, CBAS607, AA</t>
  </si>
  <si>
    <t>NGÓI, NGM, CBAS607, Loại AA (L1)</t>
  </si>
  <si>
    <t>111534000721052100</t>
  </si>
  <si>
    <t>1115340007210521</t>
  </si>
  <si>
    <t>11CBKS605</t>
  </si>
  <si>
    <t>NGM, CBKS605, AA</t>
  </si>
  <si>
    <t>NGÓI, NGM, CBKS605, Loại AA (L1)</t>
  </si>
  <si>
    <t>111534000721052000</t>
  </si>
  <si>
    <t>1115340007210520</t>
  </si>
  <si>
    <t>11CTAS605</t>
  </si>
  <si>
    <t>NGM, CTAS605, AA</t>
  </si>
  <si>
    <t>NGÓI, NGM, CTAS605, Loại AA (L1)</t>
  </si>
  <si>
    <t>51NCTS503</t>
  </si>
  <si>
    <t>NGM, NCTS503, AA</t>
  </si>
  <si>
    <t>NGÓI, NGM, NCTS503, Loại AA (L1)</t>
  </si>
  <si>
    <t>11NAGS509</t>
  </si>
  <si>
    <t>NGM, NAGS509, AA</t>
  </si>
  <si>
    <t>NGÓI, NGM, NAGS509, Loại AA (L1)</t>
  </si>
  <si>
    <t>111534000721103200</t>
  </si>
  <si>
    <t>1115340007211032</t>
  </si>
  <si>
    <t>11NAGS906</t>
  </si>
  <si>
    <t>NGM, NAGS906, AA</t>
  </si>
  <si>
    <t>NGÓI, NGM, NAGS906, Loại AA (L1)</t>
  </si>
  <si>
    <t>2016.10.ẤM ÁP</t>
  </si>
  <si>
    <t>111534000721023200</t>
  </si>
  <si>
    <t>1115340007210232</t>
  </si>
  <si>
    <t>51NLLS503</t>
  </si>
  <si>
    <t>NGM, NLLS503, AA</t>
  </si>
  <si>
    <t>NGÓI, NGM, NLLS503, Loại AA (L1)</t>
  </si>
  <si>
    <t>51NNGS503</t>
  </si>
  <si>
    <t>NGM, NNGS503, AA</t>
  </si>
  <si>
    <t>NGÓI, NGM, NNGS503, Loại AA (L1)</t>
  </si>
  <si>
    <t>11CBKS706</t>
  </si>
  <si>
    <t>NGM, CBKS706, AA</t>
  </si>
  <si>
    <t>NGÓI, NGM, CBKS706, Loại AA (L1)</t>
  </si>
  <si>
    <t>111534000721112000</t>
  </si>
  <si>
    <t>1115340007211120</t>
  </si>
  <si>
    <t>11CBKS905</t>
  </si>
  <si>
    <t>NGM, CBKS905, AA</t>
  </si>
  <si>
    <t>NGÓI, NGM, CBKS905, Loại AA (L1)</t>
  </si>
  <si>
    <t>111534000721022000</t>
  </si>
  <si>
    <t>1115340007210220</t>
  </si>
  <si>
    <t>11CTKS607</t>
  </si>
  <si>
    <t>NGM, CTKS607, AA</t>
  </si>
  <si>
    <t>NGÓI, NGM, CTKS607, Loại AA (L1)</t>
  </si>
  <si>
    <t>11CTKS706</t>
  </si>
  <si>
    <t>NGM, CTKS706, AA</t>
  </si>
  <si>
    <t>NGÓI, NGM, CTKS706, Loại AA (L1)</t>
  </si>
  <si>
    <t>111534000721112200</t>
  </si>
  <si>
    <t>1115340007211122</t>
  </si>
  <si>
    <t>51CTAS503</t>
  </si>
  <si>
    <t>NGM, CTAS503, AA</t>
  </si>
  <si>
    <t>NGÓI, NGM, CTAS503, Loại AA (L1)</t>
  </si>
  <si>
    <t>111534000721092300</t>
  </si>
  <si>
    <t>1115340007210923</t>
  </si>
  <si>
    <t>11NDKS905</t>
  </si>
  <si>
    <t>NGM, NDKS905, AA</t>
  </si>
  <si>
    <t>NGÓI, NGM, NDKS905, Loại AA (L1)</t>
  </si>
  <si>
    <t>11NLLS607</t>
  </si>
  <si>
    <t>NGM, NLLS607, AA</t>
  </si>
  <si>
    <t>NGÓI, NGM, NLLS607, Loại AA (L1)</t>
  </si>
  <si>
    <t>11CTAS608</t>
  </si>
  <si>
    <t>NGM, CTAS608, AA</t>
  </si>
  <si>
    <t>NGÓI, NGM, CTAS608, Loại AA (L1)</t>
  </si>
  <si>
    <t>111534000721012300</t>
  </si>
  <si>
    <t>1115340007210123</t>
  </si>
  <si>
    <t>11NAGS608</t>
  </si>
  <si>
    <t>NGM, NAGS608, AA</t>
  </si>
  <si>
    <t>NGÓI, NGM, NAGS608, Loại AA (L1)</t>
  </si>
  <si>
    <t>111534000721013200</t>
  </si>
  <si>
    <t>1115340007210132</t>
  </si>
  <si>
    <t>11NLLS907</t>
  </si>
  <si>
    <t>NGM, NLLS907, AA</t>
  </si>
  <si>
    <t>NGÓI, NGM, NLLS907, Loại AA (L1)</t>
  </si>
  <si>
    <t>11NLTS206</t>
  </si>
  <si>
    <t>NGM, NLTS206, AA</t>
  </si>
  <si>
    <t>NGÓI, NGM, NLTS206, Loại AA (L1)</t>
  </si>
  <si>
    <t>11NPGS508</t>
  </si>
  <si>
    <t>NGM, NPGS508, AA</t>
  </si>
  <si>
    <t>NGÓI, NGM, NPGS508, Loại AA (L1)</t>
  </si>
  <si>
    <t>11NTGS508</t>
  </si>
  <si>
    <t>NGM, NTGS508, AA</t>
  </si>
  <si>
    <t>NGÓI, NGM, NTGS508, Loại AA (L1)</t>
  </si>
  <si>
    <t>11NNGS605</t>
  </si>
  <si>
    <t>NGM, NNGS605, AA</t>
  </si>
  <si>
    <t>NGÓI, NGM, NNGS605, Loại AA (L1)</t>
  </si>
  <si>
    <t>11NTGS608</t>
  </si>
  <si>
    <t>NGM, NTGS608, AA</t>
  </si>
  <si>
    <t>NGÓI, NGM, NTGS608, Loại AA (L1)</t>
  </si>
  <si>
    <t>111534000721012600</t>
  </si>
  <si>
    <t>1115340007210126</t>
  </si>
  <si>
    <t>11NTGS906</t>
  </si>
  <si>
    <t>NGM, NTGS906, AA</t>
  </si>
  <si>
    <t>NGÓI, NGM, NTGS906, Loại AA (L1)</t>
  </si>
  <si>
    <t>111534000721022600</t>
  </si>
  <si>
    <t>1115340007210226</t>
  </si>
  <si>
    <t>11OCRS607</t>
  </si>
  <si>
    <t>NGM, OCRS607, AA</t>
  </si>
  <si>
    <t>NGÓI, NGM, OCRS607, Loại AA (L1)</t>
  </si>
  <si>
    <t>111534000721052700</t>
  </si>
  <si>
    <t>1115340007210527</t>
  </si>
  <si>
    <t>51NLPS503</t>
  </si>
  <si>
    <t>NGM, NLPS503, AA</t>
  </si>
  <si>
    <t>NGÓI, NGM, NLPS503, Loại AA (L1)</t>
  </si>
  <si>
    <t>111534000721092900</t>
  </si>
  <si>
    <t>1115340007210929</t>
  </si>
  <si>
    <t>11CBAS509</t>
  </si>
  <si>
    <t>NGM, CBAS509, AA</t>
  </si>
  <si>
    <t>NGÓI, NGM, CBAS509, Loại AA (L1)</t>
  </si>
  <si>
    <t>111534000721102100</t>
  </si>
  <si>
    <t>1115340007211021</t>
  </si>
  <si>
    <t>11CBKS509</t>
  </si>
  <si>
    <t>NGM, CBKS509, AA</t>
  </si>
  <si>
    <t>NGÓI, NGM, CBKS509, Loại AA (L1)</t>
  </si>
  <si>
    <t>11CBKS906</t>
  </si>
  <si>
    <t>NGM, CBKS906, AA</t>
  </si>
  <si>
    <t>NGÓI, NGM, CBKS906, Loại AA (L1)</t>
  </si>
  <si>
    <t>11CTAS206</t>
  </si>
  <si>
    <t>NGM, CTAS206, AA</t>
  </si>
  <si>
    <t>NGÓI, NGM, CTAS206, Loại AA (L1)</t>
  </si>
  <si>
    <t>11CTAS905</t>
  </si>
  <si>
    <t>NGM, CTAS905, AA</t>
  </si>
  <si>
    <t>NGÓI, NGM, CTAS905, Loại AA (L1)</t>
  </si>
  <si>
    <t>11NCTS605</t>
  </si>
  <si>
    <t>NGM, NCTS605, AA</t>
  </si>
  <si>
    <t>NGÓI, NGM, NCTS605, Loại AA (L1)</t>
  </si>
  <si>
    <t>11NCTS905</t>
  </si>
  <si>
    <t>NGM, NCTS905, AA</t>
  </si>
  <si>
    <t>NGÓI, NGM, NCTS905, Loại AA (L1)</t>
  </si>
  <si>
    <t>111534000721022400</t>
  </si>
  <si>
    <t>1115340007210224</t>
  </si>
  <si>
    <t>11NDKS605</t>
  </si>
  <si>
    <t>NGM, NDKS605, AA</t>
  </si>
  <si>
    <t>NGÓI, NGM, NDKS605, Loại AA (L1)</t>
  </si>
  <si>
    <t>11NLLS606</t>
  </si>
  <si>
    <t>NGM, NLLS606, AA</t>
  </si>
  <si>
    <t>NGÓI, NGM, NLLS606, Loại AA (L1)</t>
  </si>
  <si>
    <t>11NLLS608</t>
  </si>
  <si>
    <t>NGM, NLLS608, AA</t>
  </si>
  <si>
    <t>NGÓI, NGM, NLLS608, Loại AA (L1)</t>
  </si>
  <si>
    <t>111533318721011400</t>
  </si>
  <si>
    <t>11153331872101</t>
  </si>
  <si>
    <t>1115333187210114</t>
  </si>
  <si>
    <t>11NRKS605</t>
  </si>
  <si>
    <t>NGM, NRKS605, AA</t>
  </si>
  <si>
    <t>NGÓI, NGM, NRKS605, Loại AA (L1)</t>
  </si>
  <si>
    <t>11NRKS906</t>
  </si>
  <si>
    <t>NGM, NRKS906, AA</t>
  </si>
  <si>
    <t>NGÓI, NGM, NRKS906, Loại AA (L1)</t>
  </si>
  <si>
    <t>11NPGS605</t>
  </si>
  <si>
    <t>NGM, NPGS605, AA</t>
  </si>
  <si>
    <t>NGÓI, NGM, NPGS605, Loại AA (L1)</t>
  </si>
  <si>
    <t>11NRKS509</t>
  </si>
  <si>
    <t>NGM, NRKS509, AA</t>
  </si>
  <si>
    <t>NGÓI, NGM, NRKS509, Loại AA (L1)</t>
  </si>
  <si>
    <t>111534242721101900</t>
  </si>
  <si>
    <t>11153424272110</t>
  </si>
  <si>
    <t>1115342427211019</t>
  </si>
  <si>
    <t>11NTGS905</t>
  </si>
  <si>
    <t>NGM, NTGS905, AA</t>
  </si>
  <si>
    <t>NGÓI, NGM, NTGS905, Loại AA (L1)</t>
  </si>
  <si>
    <t>11OCRS509</t>
  </si>
  <si>
    <t>NGM, OCRS509, AA</t>
  </si>
  <si>
    <t>NGÓI, NGM, OCRS509, Loại AA (L1)</t>
  </si>
  <si>
    <t>11CBAS206</t>
  </si>
  <si>
    <t>NGM, CBAS206, AA</t>
  </si>
  <si>
    <t>NGÓI, NGM, CBAS206, Loại AA (L1)</t>
  </si>
  <si>
    <t>11OCRS605</t>
  </si>
  <si>
    <t>NGM, OCRS605, AA</t>
  </si>
  <si>
    <t>NGÓI, NGM, OCRS605, Loại AA (L1)</t>
  </si>
  <si>
    <t>11NAGS905</t>
  </si>
  <si>
    <t>NGM, NAGS905, AA</t>
  </si>
  <si>
    <t>NGÓI, NGM, NAGS905, Loại AA (L1)</t>
  </si>
  <si>
    <t>11OCRS706</t>
  </si>
  <si>
    <t>NGM, OCRS706, AA</t>
  </si>
  <si>
    <t>NGÓI, NGM, OCRS706, Loại AA (L1)</t>
  </si>
  <si>
    <t>111534000721112700</t>
  </si>
  <si>
    <t>1115340007211127</t>
  </si>
  <si>
    <t>11NNGS906</t>
  </si>
  <si>
    <t>NGM, NNGS906, AA</t>
  </si>
  <si>
    <t>NGÓI, NGM, NNGS906, Loại AA (L1)</t>
  </si>
  <si>
    <t>11OCRS905</t>
  </si>
  <si>
    <t>NGM, OCRS905, AA</t>
  </si>
  <si>
    <t>NGÓI, NGM, OCRS905, Loại AA (L1)</t>
  </si>
  <si>
    <t>51NPGS503</t>
  </si>
  <si>
    <t>NGM, NPGS503, AA</t>
  </si>
  <si>
    <t>NGÓI, NGM, NPGS503, Loại AA (L1)</t>
  </si>
  <si>
    <t>2015.12.TƯƠI MÁT</t>
  </si>
  <si>
    <t>51NAGS503</t>
  </si>
  <si>
    <t>NGM, NAGS503, AA</t>
  </si>
  <si>
    <t>NGÓI, NGM, NAGS503, Loại AA (L1)</t>
  </si>
  <si>
    <t>2016.03.TƯƠI MÁT</t>
  </si>
  <si>
    <t>51NRKS503</t>
  </si>
  <si>
    <t>NGM, NRKS503, AA</t>
  </si>
  <si>
    <t>NGÓI, NGM, NRKS503, Loại AA (L1)</t>
  </si>
  <si>
    <t>51NTGS503</t>
  </si>
  <si>
    <t>NGM, NTGS503, AA</t>
  </si>
  <si>
    <t>NGÓI, NGM, NTGS503, Loại AA (L1)</t>
  </si>
  <si>
    <t>10ND20023216LD1GK0887M02</t>
  </si>
  <si>
    <t>GBK 200x232x16, GK0887M02H, AA</t>
  </si>
  <si>
    <t>GẠCH BÔNG, GBK 200x232x16, GK0887M02H, Loại AA (L1)</t>
  </si>
  <si>
    <t>101316229161130000</t>
  </si>
  <si>
    <t>10131622916113</t>
  </si>
  <si>
    <t>1013162291611300</t>
  </si>
  <si>
    <t>51CTKS103</t>
  </si>
  <si>
    <t>NGM, CTKS103, AA</t>
  </si>
  <si>
    <t>NGÓI, NGM, CTKS103, Loại AA (L1)</t>
  </si>
  <si>
    <t>2014.11.PHONG CÁCH</t>
  </si>
  <si>
    <t>111534000721342200</t>
  </si>
  <si>
    <t>11153400072134</t>
  </si>
  <si>
    <t>1115340007213422</t>
  </si>
  <si>
    <t>10XK15015016VT1OL4</t>
  </si>
  <si>
    <t>GBG 150x150x16, OL4S, AA (BỎ MÃ)</t>
  </si>
  <si>
    <t>GẠCH BÔNG, GBG 150x150x16, OL4S, Loại AA (L1)</t>
  </si>
  <si>
    <t>GBG 150x150x16, OL4S, AA</t>
  </si>
  <si>
    <t>10XK15015016VT1GR1</t>
  </si>
  <si>
    <t>GBG 150x150x16, GR1S, AA (BỎ MÃ)</t>
  </si>
  <si>
    <t>GẠCH BÔNG, GBG 150x150x16, GR1S, Loại AA (L1)</t>
  </si>
  <si>
    <t>GBG 150x150x16, GR1S, AA</t>
  </si>
  <si>
    <t>10ND20020016VT2GT1029Q00</t>
  </si>
  <si>
    <t>GBT 200x200x16, GT1029Q00S, AA</t>
  </si>
  <si>
    <t>GẠCH BÔNG, GBT 200x200x16, GT1029Q00S, Loại AA (L1)</t>
  </si>
  <si>
    <t>10ND20023216LT1GK0888M01</t>
  </si>
  <si>
    <t>GBK 200x232x16, GK0888M01H, AA</t>
  </si>
  <si>
    <t>GẠCH BÔNG, GBK 200x232x16, GK0888M01H, Loại AA (L1)</t>
  </si>
  <si>
    <t>51CBKS103</t>
  </si>
  <si>
    <t>NGM, CBKS103, AA</t>
  </si>
  <si>
    <t>NGÓI, NGM, CBKS103, Loại AA (L1)</t>
  </si>
  <si>
    <t>111534000721342000</t>
  </si>
  <si>
    <t>1115340007213420</t>
  </si>
  <si>
    <t>51NCTS103</t>
  </si>
  <si>
    <t>NGM, NCTS103, AA</t>
  </si>
  <si>
    <t>NGÓI, NGM, NCTS103, Loại AA (L1)</t>
  </si>
  <si>
    <t>111534000721342400</t>
  </si>
  <si>
    <t>1115340007213424</t>
  </si>
  <si>
    <t>10ND20020016VT1GBCC5</t>
  </si>
  <si>
    <t>GBG 200x200x16, GBCC5S, AA</t>
  </si>
  <si>
    <t>GẠCH BÔNG, GBG 200x200x16, GBCC5S, Loại AA (L1)</t>
  </si>
  <si>
    <t>11CBAS605</t>
  </si>
  <si>
    <t>NGM, CBAS605, AA</t>
  </si>
  <si>
    <t>NGÓI, NGM, CBAS605, Loại AA (L1)</t>
  </si>
  <si>
    <t>10XK15015016VT1HO1</t>
  </si>
  <si>
    <t>GBG 150x150x16, HO1S, AA (BỎ MÃ)</t>
  </si>
  <si>
    <t>GẠCH BÔNG, GBG 150x150x16, HO1S, Loại AA (L1)</t>
  </si>
  <si>
    <t>GBG 150x150x16, HO1S, AA</t>
  </si>
  <si>
    <t>10XK20020012VT1GBPE-08</t>
  </si>
  <si>
    <t>GBG 200x200x12, GBPE-08S, AA</t>
  </si>
  <si>
    <t>GẠCH BÔNG, GBG 200x200x12, GBPE-08S, Loại AA (L1)</t>
  </si>
  <si>
    <t>10XK15015016VT1HO4</t>
  </si>
  <si>
    <t>GBG 150x150x16, HO4S, AA (BỎ MÃ)</t>
  </si>
  <si>
    <t>GẠCH BÔNG, GBG 150x150x16, HO4S, Loại AA (L1)</t>
  </si>
  <si>
    <t>GBG 150x150x16, HO4S, AA</t>
  </si>
  <si>
    <t>10XK20020012VT1GBOL4</t>
  </si>
  <si>
    <t>GBG 200x200x12, GBOL4S, AA</t>
  </si>
  <si>
    <t>GẠCH BÔNG, GBG 200x200x12, GBOL4S, Loại AA (L1)</t>
  </si>
  <si>
    <t>51NDKS103</t>
  </si>
  <si>
    <t>NGM, NDKS103, AA</t>
  </si>
  <si>
    <t>NGÓI, NGM, NDKS103, Loại AA (L1)</t>
  </si>
  <si>
    <t>2014.09.PHONG CÁCH</t>
  </si>
  <si>
    <t>111534000721342800</t>
  </si>
  <si>
    <t>1115340007213428</t>
  </si>
  <si>
    <t>51NTGS103</t>
  </si>
  <si>
    <t>NGM, NTGS103, AA</t>
  </si>
  <si>
    <t>NGÓI, NGM, NTGS103, Loại AA (L1)</t>
  </si>
  <si>
    <t>2015.12.PHONG CÁCH</t>
  </si>
  <si>
    <t>111534000721342600</t>
  </si>
  <si>
    <t>1115340007213426</t>
  </si>
  <si>
    <t>51OCRS103</t>
  </si>
  <si>
    <t>NGM, OCRS103, AA</t>
  </si>
  <si>
    <t>NGÓI, NGM, OCRS103, Loại AA (L1)</t>
  </si>
  <si>
    <t>111534000721342700</t>
  </si>
  <si>
    <t>1115340007213427</t>
  </si>
  <si>
    <t>51NPGS103</t>
  </si>
  <si>
    <t>NGM, NPGS103, AA</t>
  </si>
  <si>
    <t>NGÓI, NGM, NPGS103, Loại AA (L1)</t>
  </si>
  <si>
    <t>111534000721342500</t>
  </si>
  <si>
    <t>1115340007213425</t>
  </si>
  <si>
    <t>10XK20020016VD7GT1117Q00</t>
  </si>
  <si>
    <t>GBG 200x200x16, GT1117Q00, AA</t>
  </si>
  <si>
    <t>GẠCH BÔNG, GBG 200x200x16, GT1117Q00, Loại AA (L1)</t>
  </si>
  <si>
    <t>10ND20023216LT1GK0887M04</t>
  </si>
  <si>
    <t>GBK 200x232x16, GK0887M04H, AA</t>
  </si>
  <si>
    <t>GẠCH BÔNG, GBK 200x232x16, GK0887M04H, Loại AA (L1)</t>
  </si>
  <si>
    <t>10XK20020016VD3GB0212Q29</t>
  </si>
  <si>
    <t>GBG 200x200x16, GB0212Q29S, AA (BỎ MÃ)</t>
  </si>
  <si>
    <t>10XK08115116DT1GBCC-06</t>
  </si>
  <si>
    <t>GBG 081x151x16, GBCC-06D, AA (BỎ MÃ)</t>
  </si>
  <si>
    <t>GẠCH BÔNG, GBG 081x151x16, GBCC-06D, Loại AA (L1)</t>
  </si>
  <si>
    <t>GBG 081x151x16, GBCC-06D, Loại AA (L1)</t>
  </si>
  <si>
    <t>10ND20023216LT1GK1423Q00</t>
  </si>
  <si>
    <t>GBK 200x232x16, GK1423Q00H, AA</t>
  </si>
  <si>
    <t>GẠCH BÔNG, GBK 200x232x16, GK1423Q00H, Loại AA (L1)</t>
  </si>
  <si>
    <t>GBK 200x232x16, GK1423Q00H, Loại AA (L1)</t>
  </si>
  <si>
    <t>10ND20023216LT1GK6032SRD00</t>
  </si>
  <si>
    <t>GBK 200x232x16, GK6032SRD00H, AA</t>
  </si>
  <si>
    <t>GẠCH BÔNG, GBK 200x232x16, GK6032SRD00H, Loại AA (L1)</t>
  </si>
  <si>
    <t>GBK 200x232x16, GK6032SRD00H, Loại AA</t>
  </si>
  <si>
    <t>10ND20020016VT6GT1426Q01</t>
  </si>
  <si>
    <t>GBT 200x200x16, GT1426Q01S, AA</t>
  </si>
  <si>
    <t>GẠCH BÔNG, GBT 200x200x16, GT1426Q01S, Loại AA (L1)</t>
  </si>
  <si>
    <t>10XK30030020VT1GBOL4</t>
  </si>
  <si>
    <t>GBG 300x300x20, GBOL4S, AA</t>
  </si>
  <si>
    <t>GẠCH BÔNG, GBG 300x300x20, GBOL4S, Loại AA (L1)</t>
  </si>
  <si>
    <t>10XK20020016VT2GB0631Q53</t>
  </si>
  <si>
    <t>GBG 200x200x16, GB0631Q53 S, AA (BỎ MÃ)</t>
  </si>
  <si>
    <t>GẠCH BÔNG, GBG 200x200x16, GB0631Q53 S, Loại AA (L1)</t>
  </si>
  <si>
    <t>GBG 200x200x16, GB0631Q53 S, AA</t>
  </si>
  <si>
    <t>10XK20020016VT3GB0703Q01</t>
  </si>
  <si>
    <t>GBG 200x200x16, GB0703Q01S, AA (BỎ MÃ)</t>
  </si>
  <si>
    <t>10XK20020016VT4GB0588Q05</t>
  </si>
  <si>
    <t>GBG 200x200x16, GB0588Q05S, AA (BỎ MÃ)</t>
  </si>
  <si>
    <t>10ND20020016VT5GB1450Q00</t>
  </si>
  <si>
    <t>GBG 200x200x16, GB1450Q00S, AA (BỎ MÃ)</t>
  </si>
  <si>
    <t>10ND20023216LT1GK1423Q01</t>
  </si>
  <si>
    <t>10ND20023216LT1GK1423Q02</t>
  </si>
  <si>
    <t>10XK20020016VT1GBCA1</t>
  </si>
  <si>
    <t>GBG 200x200x16, GBCA1S, AA</t>
  </si>
  <si>
    <t>GẠCH BÔNG, GBG 200x200x16, GBCA1S, Loại AA (L1)</t>
  </si>
  <si>
    <t>10ND20020016VD3GB0895Q04</t>
  </si>
  <si>
    <t>GBG 200x200x16, GB0895Q04S, AA</t>
  </si>
  <si>
    <t>GẠCH BÔNG, GBG 200x200x16, GB0895Q04S, Loại AA (L1)</t>
  </si>
  <si>
    <t>10ND20020016VD3GB1454Q00</t>
  </si>
  <si>
    <t>GBG 200x200x16, GB1454Q00S, AA</t>
  </si>
  <si>
    <t>GẠCH BÔNG, GBG 200x200x16, GB1454Q00S, Loại AA (L1)</t>
  </si>
  <si>
    <t>10XK10020012CT1GBW</t>
  </si>
  <si>
    <t>GBG 100x200x12, GBWR, AA</t>
  </si>
  <si>
    <t>GẠCH BÔNG, GBG 100x200x12, GBWR, Loại AA (L1)</t>
  </si>
  <si>
    <t>10XK10020012CT1GBCO3L</t>
  </si>
  <si>
    <t>GBG 100x200x12, GBCO3LR, AA</t>
  </si>
  <si>
    <t>GẠCH BÔNG, GBG 100x200x12, GBCO3LR, Loại AA (L1)</t>
  </si>
  <si>
    <t>10XK20020016VT4GT1371Q01</t>
  </si>
  <si>
    <t>GBT 200x200x16, GT1371Q01S, AA</t>
  </si>
  <si>
    <t>GẠCH BÔNG, GBT 200x200x16, GT1371Q01S, Loại AA (L1)</t>
  </si>
  <si>
    <t>GBG 50x50x16, GBRD3S, AA (BỎ MÃ)</t>
  </si>
  <si>
    <t>GBG 50x50x16, GBNB4S, AA (BỎ MÃ)</t>
  </si>
  <si>
    <t>10XK15015016VT1GBNB-06</t>
  </si>
  <si>
    <t>GBG 150x150x16, GBNB-06S, AA</t>
  </si>
  <si>
    <t>GẠCH BÔNG, GBG 150x150x16, GBNB-06S, Loại AA (L1)</t>
  </si>
  <si>
    <t>GBG 100x100x16, GBKI4S, AA (BỎ MÃ)</t>
  </si>
  <si>
    <t>GBG 100x100x16, GBCH3S, AA (BỎ MÃ)</t>
  </si>
  <si>
    <t>10ND30030020VT1GTHO2</t>
  </si>
  <si>
    <t>GBT 300x300x20, GTHO2S, AA</t>
  </si>
  <si>
    <t>GẠCH BÔNG, GBT 300x300x20, GTHO2S, Loại AA (L1)</t>
  </si>
  <si>
    <t>10ND30030020VT1GTBT1</t>
  </si>
  <si>
    <t>GBT 300x300x20, GTBT1S, AA</t>
  </si>
  <si>
    <t>GẠCH BÔNG, GBT 300x300x20, GTBT1S, Loại AA (L1)</t>
  </si>
  <si>
    <t>10ND30030020VT1GTGR2</t>
  </si>
  <si>
    <t>GBT 300x300x20, GTGR2S, AA</t>
  </si>
  <si>
    <t>GẠCH BÔNG, GBT 300x300x20, GTGR2S, Loại AA (L1)</t>
  </si>
  <si>
    <t>10ND20020020VT1GBAZ1</t>
  </si>
  <si>
    <t>GBG 200x200x20, GBAZ1S, AA</t>
  </si>
  <si>
    <t>GẠCH BÔNG, GBG 200x200x20, GBAZ1S, Loại AA (L1)</t>
  </si>
  <si>
    <t>101314226171130000</t>
  </si>
  <si>
    <t>101314226</t>
  </si>
  <si>
    <t>200x200x20</t>
  </si>
  <si>
    <t>10131422617</t>
  </si>
  <si>
    <t>10131422617113</t>
  </si>
  <si>
    <t>1013142261711300</t>
  </si>
  <si>
    <t>10ND20020020VT1GBAZ2</t>
  </si>
  <si>
    <t>GBG 200x200x20, GBAZ2S, AA</t>
  </si>
  <si>
    <t>GẠCH BÔNG, GBG 200x200x20, GBAZ2S, Loại AA (L1)</t>
  </si>
  <si>
    <t>10ND20020020VT1GBAZ3</t>
  </si>
  <si>
    <t>GBG 200x200x20, GBAZ3S, AA</t>
  </si>
  <si>
    <t>GẠCH BÔNG, GBG 200x200x20, GBAZ3S, Loại AA (L1)</t>
  </si>
  <si>
    <t>10ND20020020VT1GBGR1</t>
  </si>
  <si>
    <t>GBG 200x200x20, GBGR1S, AA</t>
  </si>
  <si>
    <t>GẠCH BÔNG, GBG 200x200x20, GBGR1S, Loại AA (L1)</t>
  </si>
  <si>
    <t>10ND20020020VT1GBGR2</t>
  </si>
  <si>
    <t>GBG 200x200x20, GBGR2S, AA</t>
  </si>
  <si>
    <t>GẠCH BÔNG, GBG 200x200x20, GBGR2S, Loại AA (L1)</t>
  </si>
  <si>
    <t>10ND20020020VT1GBGR3</t>
  </si>
  <si>
    <t>GBG 200x200x20, GBGR3S, AA</t>
  </si>
  <si>
    <t>GẠCH BÔNG, GBG 200x200x20, GBGR3S, Loại AA (L1)</t>
  </si>
  <si>
    <t>10ND20020020VT1GBCR1</t>
  </si>
  <si>
    <t>GBG 200x200x20, GBCR1S, AA</t>
  </si>
  <si>
    <t>GẠCH BÔNG, GBG 200x200x20, GBCR1S, Loại AA (L1)</t>
  </si>
  <si>
    <t>10ND20020020VT1GBCR2</t>
  </si>
  <si>
    <t>GBG 200x200x20, GBCR2S, AA</t>
  </si>
  <si>
    <t>GẠCH BÔNG, GBG 200x200x20, GBCR2S, Loại AA (L1)</t>
  </si>
  <si>
    <t>10ND20020020VT1GBCR3</t>
  </si>
  <si>
    <t>GBG 200x200x20, GBCR3S, AA</t>
  </si>
  <si>
    <t>GẠCH BÔNG, GBG 200x200x20, GBCR3S, Loại AA (L1)</t>
  </si>
  <si>
    <t>10ND12525016CT1GTGR3</t>
  </si>
  <si>
    <t>GBT 125x250x16, GTGR3R, AA</t>
  </si>
  <si>
    <t>GẠCH BÔNG, GBT 125x250x16, GTGR3R, Loại AA (L1)</t>
  </si>
  <si>
    <t>10ND12525016CT1GTW</t>
  </si>
  <si>
    <t>GBT 125x250x16, GTWR, AA</t>
  </si>
  <si>
    <t>GẠCH BÔNG, GBT 125x250x16, GTWR, Loại AA (L1)</t>
  </si>
  <si>
    <t>10ND12525016CT1GT1476Q00</t>
  </si>
  <si>
    <t>GBT 125x250x16, GT1476Q00R, AA</t>
  </si>
  <si>
    <t>GẠCH BÔNG, GBT 125x250x16, GT1476Q00R, Loại AA (L1)</t>
  </si>
  <si>
    <t>10ND12525016CT1GT1476Q01</t>
  </si>
  <si>
    <t>GBT 125x250x16, GT1476Q01R, AA</t>
  </si>
  <si>
    <t>GẠCH BÔNG, GBT 125x250x16, GT1476Q01R, Loại AA (L1)</t>
  </si>
  <si>
    <t>10ND12525016CT1GT1476Q02</t>
  </si>
  <si>
    <t>GBT 125x250x16, GT1476Q02R, AA</t>
  </si>
  <si>
    <t>GẠCH BÔNG, GBT 125x250x16, GT1476Q02R, Loại AA (L1)</t>
  </si>
  <si>
    <t>10ND12525016CT1GTCR1</t>
  </si>
  <si>
    <t>GBT 125x250x16, GTCR1R, AA</t>
  </si>
  <si>
    <t>GẠCH BÔNG, GBT 125x250x16, GTCR1R, Loại AA (L1)</t>
  </si>
  <si>
    <t>10ND12525016CT1GTAZ4</t>
  </si>
  <si>
    <t>GBT 125x250x16, GTAZ4R, AA</t>
  </si>
  <si>
    <t>GẠCH BÔNG, GBT 125x250x16, GTAZ4R, Loại AA (L1)</t>
  </si>
  <si>
    <t>10ND15015012VT2GB1459Q00</t>
  </si>
  <si>
    <t>GBG 150x150x12, GB1459Q00S, AA</t>
  </si>
  <si>
    <t>GẠCH BÔNG, GBG 150x150x12, GB1459Q00S, Loại AA (L1)</t>
  </si>
  <si>
    <t>101314208171140000</t>
  </si>
  <si>
    <t>101314208</t>
  </si>
  <si>
    <t>150x150x12</t>
  </si>
  <si>
    <t>10131420817</t>
  </si>
  <si>
    <t>10131420817114</t>
  </si>
  <si>
    <t>1013142081711400</t>
  </si>
  <si>
    <t>10ND30030020VT1GTCD3</t>
  </si>
  <si>
    <t>GBT 300x300x20, GTCD3S, AA</t>
  </si>
  <si>
    <t>GẠCH BÔNG, GBT 300x300x20, GTCD3S, Loại AA (L1)</t>
  </si>
  <si>
    <t>10ND30030020VT1GTBT2</t>
  </si>
  <si>
    <t>GBT 300x300x20, GTBT2S, AA</t>
  </si>
  <si>
    <t>GẠCH BÔNG, GBT 300x300x20, GTBT2S, Loại AA (L1)</t>
  </si>
  <si>
    <t>10ND30030020VT1GTBT3</t>
  </si>
  <si>
    <t>GBT 300x300x20, GTBT3S, AA</t>
  </si>
  <si>
    <t>GẠCH BÔNG, GBT 300x300x20, GTBT3S, Loại AA (L1)</t>
  </si>
  <si>
    <t>10ND30030020VT1GTBT4</t>
  </si>
  <si>
    <t>GBT 300x300x20, GTBT4S, AA</t>
  </si>
  <si>
    <t>GẠCH BÔNG, GBT 300x300x20, GTBT4S, Loại AA (L1)</t>
  </si>
  <si>
    <t>10ND30030020VT1GTPA1</t>
  </si>
  <si>
    <t>GBT 300x300x20, GTPA1S, AA</t>
  </si>
  <si>
    <t>GẠCH BÔNG, GBT 300x300x20, GTPA1S, Loại AA (L1)</t>
  </si>
  <si>
    <t>10ND30030020VT1GTCR1</t>
  </si>
  <si>
    <t>GBT 300x300x20, GTCR1S, AA</t>
  </si>
  <si>
    <t>GẠCH BÔNG, GBT 300x300x20, GTCR1S, Loại AA (L1)</t>
  </si>
  <si>
    <t>10XK20020016VT1GTBT3</t>
  </si>
  <si>
    <t>GBT 200x200x16, GTBT3S, AA</t>
  </si>
  <si>
    <t>GẠCH BÔNG, GBT 200x200x16, GTBT3S, Loại AA (L1)</t>
  </si>
  <si>
    <t>10ND15015012VT3GB1483Q00</t>
  </si>
  <si>
    <t>GBG 150x150x12, GB1483Q00S, AA</t>
  </si>
  <si>
    <t>GẠCH BÔNG, GBG 150x150x12, GB1483Q00S, Loại AA (L1)</t>
  </si>
  <si>
    <t>101314208171150000</t>
  </si>
  <si>
    <t>10131420817115</t>
  </si>
  <si>
    <t>1013142081711500</t>
  </si>
  <si>
    <t>10XK20020016VT4GT0986Q21</t>
  </si>
  <si>
    <t>GBT 200x200x16, GT0986Q21S, AA</t>
  </si>
  <si>
    <t>GẠCH BÔNG, GBT 200x200x16, GT0986Q21S, Loại AA (L1)</t>
  </si>
  <si>
    <t>10ND20020016VT1GTRD3</t>
  </si>
  <si>
    <t>GBT 200x200x16, GTRD3S, AA</t>
  </si>
  <si>
    <t>GẠCH BÔNG, GBT 200x200x16, GTRD3S, Loại AA (L1)</t>
  </si>
  <si>
    <t>10ND20020016VT1GTRD4</t>
  </si>
  <si>
    <t>GBT 200x200x16, GTRD4S, AA</t>
  </si>
  <si>
    <t>GẠCH BÔNG, GBT 200x200x16, GTRD4S, Loại AA (L1)</t>
  </si>
  <si>
    <t>10ND20020016VT1GTRD-06</t>
  </si>
  <si>
    <t>GBT 200x200x16, GTRD-06S, AA</t>
  </si>
  <si>
    <t>GẠCH BÔNG, GBT 200x200x16, GTRD-06S, Loại AA (L1)</t>
  </si>
  <si>
    <t>10ND20020016VT1GTCO-12</t>
  </si>
  <si>
    <t>GBT 200x200x16, GTCO-12S, AA</t>
  </si>
  <si>
    <t>GẠCH BÔNG, GBT 200x200x16, GTCO-12S, Loại AA (L1)</t>
  </si>
  <si>
    <t>10ND20020016VT1GTKI-06</t>
  </si>
  <si>
    <t>GBT 200x200x16, GTKI-06S, AA</t>
  </si>
  <si>
    <t>GẠCH BÔNG, GBT 200x200x16, GTKI-06S, Loại AA (L1)</t>
  </si>
  <si>
    <t>10ND20020016VT1GTW</t>
  </si>
  <si>
    <t>GBT 200x200x16, GTWS, AA</t>
  </si>
  <si>
    <t>GẠCH BÔNG, GBT 200x200x16, GTWS, Loại AA (L1)</t>
  </si>
  <si>
    <t>10XK20020016VT4GT1731Q01</t>
  </si>
  <si>
    <t>GBT 200x200x16, GT1731Q01S, AA</t>
  </si>
  <si>
    <t>GẠCH BÔNG, GBT 200x200x16, GT1731Q01S, Loại AA (L1)</t>
  </si>
  <si>
    <t>10XK15215216WT1GTW</t>
  </si>
  <si>
    <t>GBT 152x152x16, GBWP, AA</t>
  </si>
  <si>
    <t>GẠCH BÔNG, GBT 152x152x16, GBWP, Loại AA (L1)</t>
  </si>
  <si>
    <t>10ND25025016VT1GTW</t>
  </si>
  <si>
    <t>GBT 250x250x16, GTWS, AA</t>
  </si>
  <si>
    <t>GẠCH BÔNG, GBT 250x250x16, GTWS, Loại AA (L1)</t>
  </si>
  <si>
    <t>101314233171130000</t>
  </si>
  <si>
    <t>101314233</t>
  </si>
  <si>
    <t>10131423317</t>
  </si>
  <si>
    <t>10131423317113</t>
  </si>
  <si>
    <t>1013142331711300</t>
  </si>
  <si>
    <t>10ND25025016VT1GBW</t>
  </si>
  <si>
    <t>GBG 250x250x16, GBWS, AA</t>
  </si>
  <si>
    <t>GẠCH BÔNG, GBG 250x250x16, GBWS, Loại AA (L1)</t>
  </si>
  <si>
    <t>GBG 100x200x16, GB1020V05R, AA (BỎ MÃ)</t>
  </si>
  <si>
    <t>GẠCH BÔNG, GBG 100x200x16, GB1020V05R, Loại AA ( Loại 1) (L1)</t>
  </si>
  <si>
    <t>GBG 100x100x16, GB1020G05S, AA (BỎ MÃ)</t>
  </si>
  <si>
    <t>GẠCH BÔNG, GBG 100x100x16, GB1020G05S, Loại AA ( Loại 1) (L1)</t>
  </si>
  <si>
    <t>GBG 200x200x16, GB0819Q03S, AA (BỎ MÃ)</t>
  </si>
  <si>
    <t>GẠCH BÔNG, GBG 200x200x16, GB0819Q03S, Loại AA ( Loại 1) (L1)</t>
  </si>
  <si>
    <t>GBG 200x200x16, GB0139Q12S, AA (BỎ MÃ)</t>
  </si>
  <si>
    <t>GẠCH BÔNG, GBG 200x200x16, GB0139Q12S, Loại AA ( Loại 1) (L1)</t>
  </si>
  <si>
    <t>GBG 75x75x16, GB1331G00S, AA (BỎ MÃ)</t>
  </si>
  <si>
    <t>GẠCH BÔNG, GBG 75x75x16, GB1331G00S, Loại AA ( Loại 1) (L1)</t>
  </si>
  <si>
    <t>10XK20020016VT2GB1508Q00</t>
  </si>
  <si>
    <t>GBG 200x200x16, GB1508Q00S, AA</t>
  </si>
  <si>
    <t>GẠCH BÔNG, GBG 200x200x16, GB1508Q00S, Loại AA (L1)</t>
  </si>
  <si>
    <t>10XK30030020VT1GBNB4</t>
  </si>
  <si>
    <t>GBG 300x300x20, GBNB4S, AA</t>
  </si>
  <si>
    <t>GẠCH BÔNG, GBG 300x300x20, GBNB4S, Loại AA ( Loại 1) (L1)</t>
  </si>
  <si>
    <t>10XK05020016CT1GBHO1</t>
  </si>
  <si>
    <t>GBG 050x200x16, GBHO1R, AA</t>
  </si>
  <si>
    <t>GẠCH BÔNG, GBG 050x200x16, GBHO1R, Loại AA (L1)</t>
  </si>
  <si>
    <t>10ND20020016VD2GB1545Q00</t>
  </si>
  <si>
    <t>GBG 200x200x16, GB1545Q00S, AA</t>
  </si>
  <si>
    <t>GẠCH BÔNG, GBG 200x200x16, GB1545Q00S, Loại AA (L1)</t>
  </si>
  <si>
    <t>256060VA146060DT010-MN</t>
  </si>
  <si>
    <t>POR 600x600, 6060VA146060DT010-MN, D</t>
  </si>
  <si>
    <t>256060VA146060DT011-MN</t>
  </si>
  <si>
    <t>POR 600x600, 6060VA146060DT011-MN, D</t>
  </si>
  <si>
    <t>256060VA146060DT020</t>
  </si>
  <si>
    <t>POR 600x600, 6060VA146060DT020, D</t>
  </si>
  <si>
    <t>256060VA146060DT021</t>
  </si>
  <si>
    <t>POR 600x600, 6060VA146060DT021, D</t>
  </si>
  <si>
    <t>253060VA093060DT006</t>
  </si>
  <si>
    <t>POR 300x600, 3060VA093060DT006, D</t>
  </si>
  <si>
    <t>256060VA146060DT035</t>
  </si>
  <si>
    <t>POR 600x600, 6060VA146060DT035, D</t>
  </si>
  <si>
    <t>256060VA146060DT032-MN</t>
  </si>
  <si>
    <t>POR 600x600, 6060VA146060DT032-MN, D</t>
  </si>
  <si>
    <t>256060VA146060DT033-MN</t>
  </si>
  <si>
    <t>POR 600x600, 6060VA146060DT033-MN, D</t>
  </si>
  <si>
    <t>31NRKALPHA001</t>
  </si>
  <si>
    <t>NTM NRK, ALPHA001, AA</t>
  </si>
  <si>
    <t>NGÓI, NTM NRK, ALPHA001, Loại AA (L1)</t>
  </si>
  <si>
    <t>31NRKALPHA003</t>
  </si>
  <si>
    <t>NTM NRK, ALPHA003, AA</t>
  </si>
  <si>
    <t>NGÓI, NTM NRK, ALPHA003, Loại AA (L1)</t>
  </si>
  <si>
    <t>31NRKALPHA009</t>
  </si>
  <si>
    <t>NTM NRK, ALPHA009, AA</t>
  </si>
  <si>
    <t>NGÓI, NTM NRK, ALPHA009, Loại AA (L1)</t>
  </si>
  <si>
    <t>31NRKALPHA010</t>
  </si>
  <si>
    <t>NTM NRK, ALPHA010, AA</t>
  </si>
  <si>
    <t>NGÓI, NTM NRK, ALPHA010, Loại AA (L1)</t>
  </si>
  <si>
    <t>31NRKALPHA011</t>
  </si>
  <si>
    <t>NTM NRK, ALPHA011, AA</t>
  </si>
  <si>
    <t>10ND20020016VT2GB1275Q04</t>
  </si>
  <si>
    <t>GBG 200x200x16, GB1275Q04S, AA</t>
  </si>
  <si>
    <t>GẠCH BÔNG, GBG 200x200x16, GB1275Q04S, Loại AA (L1)</t>
  </si>
  <si>
    <t>10ND20020016VT4GB0086Q07</t>
  </si>
  <si>
    <t>GBG 200x200x16, GB0086Q07S, AA</t>
  </si>
  <si>
    <t>GẠCH BÔNG, GBG 200x200x16, GB0086Q07S, Loại AA (L1)</t>
  </si>
  <si>
    <t>10ND20020016VT4GB0722Q06</t>
  </si>
  <si>
    <t>GBG 200x200x16, GB0722Q06S, AA</t>
  </si>
  <si>
    <t>GẠCH BÔNG, GBG 200x200x16, GB0722Q06S, Loại AA (L1)</t>
  </si>
  <si>
    <t>10ND20020016VT2GB1551QAB00</t>
  </si>
  <si>
    <t>GBG 200x200x16, GB1551QAB0S, AA</t>
  </si>
  <si>
    <t>GẠCH BÔNG, GBG 200x200x16, GB1551QAB0S, Loại AA (L1)</t>
  </si>
  <si>
    <t>10ND20020016VT2GB1551QBA00</t>
  </si>
  <si>
    <t>GBG 200x200x16, GB1551QBA0S, AA</t>
  </si>
  <si>
    <t>GẠCH BÔNG, GBG 200x200x16, GB1551QBA0S, Loại AA (L1)</t>
  </si>
  <si>
    <t>POR 300x600, 3060DAMT005, AA</t>
  </si>
  <si>
    <t>GẠCH, POR 300x600, 3060DAMT005, Loại AA (L1)</t>
  </si>
  <si>
    <t>GẠCH, CER 300x600, 3060TRAVERTINE002, Loại AA (L1)</t>
  </si>
  <si>
    <t>414080VELOSTONE004-FP-H+</t>
  </si>
  <si>
    <t>POR 400x800, 4080VELOSTONE004-FP-H+, AA</t>
  </si>
  <si>
    <t>GẠCH, POR 400x800, 4080VELOSTONE004-FP-H+, Loại AA (L1)</t>
  </si>
  <si>
    <t>101112162121091030</t>
  </si>
  <si>
    <t>414080VELOSTONE003-FP-H+</t>
  </si>
  <si>
    <t>POR 400x800, 4080VELOSTONE003-FP-H+, AA</t>
  </si>
  <si>
    <t>GẠCH, POR 400x800, 4080VELOSTONE003-FP-H+, Loại AA (L1)</t>
  </si>
  <si>
    <t>414080VELOSTONE005-FP-H+</t>
  </si>
  <si>
    <t>POR 400x800, 4080VELOSTONE005-FP-H+, AA</t>
  </si>
  <si>
    <t>GẠCH, POR 400x800, 4080VELOSTONE005-FP-H+, Loại AA (L1)</t>
  </si>
  <si>
    <t>101112162121091031</t>
  </si>
  <si>
    <t>414080TRUONGTHACH001-FP-H+</t>
  </si>
  <si>
    <t>POR 400x800, 4080TRUONGTHACH001-FP-H+, A</t>
  </si>
  <si>
    <t>GẠCH, POR 400x800, 4080TRUONGTHACH001-FP-H+, Loại AA (L1)</t>
  </si>
  <si>
    <t>TRUONGTHACH_1903063</t>
  </si>
  <si>
    <t>POR 400x800, 4080TRUONGTHACH001-FP-H+, AA</t>
  </si>
  <si>
    <t>101112162121011034</t>
  </si>
  <si>
    <t>10111216212101</t>
  </si>
  <si>
    <t>1011121621210110</t>
  </si>
  <si>
    <t>414080VELOSTONE006-FP-H+</t>
  </si>
  <si>
    <t>POR 400x800, 4080VELOSTONE006-FP-H+, AA</t>
  </si>
  <si>
    <t>GẠCH, POR 400x800, 4080VELOSTONE006-FP-H+, Loại AA (L1)</t>
  </si>
  <si>
    <t>101112162121071031</t>
  </si>
  <si>
    <t>414080VELOSTONE007-FP-H+</t>
  </si>
  <si>
    <t>POR 400x800, 4080VELOSTONE007-FP-H+, AA</t>
  </si>
  <si>
    <t>GẠCH, POR 400x800, 4080VELOSTONE007-FP-H+, Loại AA (L1)</t>
  </si>
  <si>
    <t>414080VELOSTONE002-FP-H+</t>
  </si>
  <si>
    <t>POR 400x800, 4080VELOSTONE002-FP-H+, AA</t>
  </si>
  <si>
    <t>GẠCH, POR 400x800, 4080VELOSTONE002-FP-H+, Loại AA (L1)</t>
  </si>
  <si>
    <t>101112162121071012</t>
  </si>
  <si>
    <t>414080VELOSTONE008-H+</t>
  </si>
  <si>
    <t>POR 400x800, 4080VELOSTONE008-H+, AA</t>
  </si>
  <si>
    <t>GẠCH, POR 400x800, 4080VELOSTONE008-H+, Loại AA (L1)</t>
  </si>
  <si>
    <t>101112162111071010</t>
  </si>
  <si>
    <t>10111216211107</t>
  </si>
  <si>
    <t>1011121621110710</t>
  </si>
  <si>
    <t>414080VELOSTONE009-H+</t>
  </si>
  <si>
    <t>POR 400x800, 4080VELOSTONE009-H+, AA</t>
  </si>
  <si>
    <t>GẠCH, POR 400x800, 4080VELOSTONE009-H+, Loại AA (L1)</t>
  </si>
  <si>
    <t>101112162111091012</t>
  </si>
  <si>
    <t>414080VELOSTONE010-H+</t>
  </si>
  <si>
    <t>POR 400x800, 4080VELOSTONE010-H+, AA</t>
  </si>
  <si>
    <t>GẠCH, POR 400x800, 4080VELOSTONE010-H+, Loại AA (L1)</t>
  </si>
  <si>
    <t>GẠCH, POR 600x600, 6060HONKHOAI003-FP, Loại AA (L1)</t>
  </si>
  <si>
    <t>GẠCH, POR 600x600, 6060HONKHOAI005-FP, Loại AA (L1)</t>
  </si>
  <si>
    <t>213060DATANLA008</t>
  </si>
  <si>
    <t>POR 300x600, 3060DATANLA008, AA</t>
  </si>
  <si>
    <t>GẠCH, POR 300x600, 3060DATANLA008, Loại AA (L1)</t>
  </si>
  <si>
    <t>POR 600x600, 6060SNOW002-FP, AA</t>
  </si>
  <si>
    <t>GẠCH, POR 600x600, 6060SNOW002-FP, Loại AA (L1)</t>
  </si>
  <si>
    <t>SNOW_1404002</t>
  </si>
  <si>
    <t>216060SNOW003</t>
  </si>
  <si>
    <t>POR 600x600, 6060SNOW003, AA</t>
  </si>
  <si>
    <t>GẠCH, POR 600x600, 6060SNOW003, Loại AA (L1)</t>
  </si>
  <si>
    <t>51NLNS206</t>
  </si>
  <si>
    <t>NGM, NLNS206, AA</t>
  </si>
  <si>
    <t>NGÓI, NGM, NLNS206, Loại AA (L1)</t>
  </si>
  <si>
    <t>111533318721091500</t>
  </si>
  <si>
    <t>1115333187210915</t>
  </si>
  <si>
    <t>LỢP_NHỎ</t>
  </si>
  <si>
    <t>10XK20023216LT1GBCH3</t>
  </si>
  <si>
    <t>GBG 200x232x16, GBCH3S, AA</t>
  </si>
  <si>
    <t>GẠCH BÔNG, GBG 200x232x16, GBCH3S, Loại AA (L1)</t>
  </si>
  <si>
    <t>2026.06.GẠCH BÔNG</t>
  </si>
  <si>
    <t>10ND20020016VT1FO1</t>
  </si>
  <si>
    <t>GBG 200x200x16, GBFO1S, AA (BỎ MÃ)</t>
  </si>
  <si>
    <t>10ND20020016VT4GT0077Q02</t>
  </si>
  <si>
    <t>GBT 200x200x16, GT0077Q02S, AA</t>
  </si>
  <si>
    <t>GẠCH BÔNG, GBT 200x200x16, GT0077Q02S, Loại AA (L1)</t>
  </si>
  <si>
    <t>10XK15015016VT1TU2</t>
  </si>
  <si>
    <t>GBG 150x150x16, GBTU2S, AA (BỎ MÃ)</t>
  </si>
  <si>
    <t>GẠCH BÔNG, GBG 150x150x16, GBTU2S, Loại AA (L1)</t>
  </si>
  <si>
    <t>GBG 150x150x16, GBTU2S, AA</t>
  </si>
  <si>
    <t>10XK15015016VT1NB2</t>
  </si>
  <si>
    <t>GBG 150x150x16, GBNB2S, AA (BỎ MÃ)</t>
  </si>
  <si>
    <t>GẠCH BÔNG, GBG 150x150x16, GBNB2S, Loại AA (L1)</t>
  </si>
  <si>
    <t>GBG 150x150x16, GBNB2S, AA</t>
  </si>
  <si>
    <t>10ND20023216LT1GK0888M03</t>
  </si>
  <si>
    <t>GBK 200x232x16, GK0888M03H, AA</t>
  </si>
  <si>
    <t>GẠCH BÔNG, GBK 200x232x16, GK0888M03H, Loại AA (L1)</t>
  </si>
  <si>
    <t>10XK15015016VT1P065</t>
  </si>
  <si>
    <t>GBG 150x150x16, GBP065S, AA (BỎ MÃ)</t>
  </si>
  <si>
    <t>GẠCH BÔNG, GBG 150x150x16, GBP065S, Loại AA (L1)</t>
  </si>
  <si>
    <t>GBG 150x150x16, GBP065S, AA</t>
  </si>
  <si>
    <t>10ND20023216LT1GK0888M00</t>
  </si>
  <si>
    <t>GBK 200x232x16, GK0888M00H, AA</t>
  </si>
  <si>
    <t>GẠCH BÔNG, GBK 200x232x16, GK0888M00H, Loại AA (L1)</t>
  </si>
  <si>
    <t>10ND20020016VT5GT5032SRD00</t>
  </si>
  <si>
    <t>GBT 200x200x16, GT5032SRD00S, AA</t>
  </si>
  <si>
    <t>GẠCH BÔNG, GBT 200x200x16, GT5032SRD00S, Loại AA (L1)</t>
  </si>
  <si>
    <t>10ND20023216LT1GK0888M02</t>
  </si>
  <si>
    <t>GBK 200x232x16, GK0888M02H, AA</t>
  </si>
  <si>
    <t>GẠCH BÔNG, GBK 200x232x16, GK0888M02H, Loại AA (L1)</t>
  </si>
  <si>
    <t>10XK20020016ST1GBWS</t>
  </si>
  <si>
    <t>GBG 200x200x16, GBWSF, AA (BỎ MÃ)</t>
  </si>
  <si>
    <t>GẠCH BÔNG, GBG 200x200x16, GBWSF, Loại AA (L1)</t>
  </si>
  <si>
    <t>GBG 200x200x16, GBWSF, AA</t>
  </si>
  <si>
    <t>10XK20020016VT4GT0618Q08</t>
  </si>
  <si>
    <t>GBT 200x200x16, GT0618Q08S, AA</t>
  </si>
  <si>
    <t>GẠCH BÔNG, GBT 200x200x16, GT0618Q08S, Loại AA (L1)</t>
  </si>
  <si>
    <t>10XK20020016VT4GT1284Q00</t>
  </si>
  <si>
    <t>GBT 200x200x16, GT1284Q00S, AA</t>
  </si>
  <si>
    <t>GẠCH BÔNG, GBT 200x200x16, GT1284Q00S, Loại AA (L1)</t>
  </si>
  <si>
    <t>10XK20020016VT5GT0096Q02</t>
  </si>
  <si>
    <t>GBT 200x200x16, GT0096Q02S, AA</t>
  </si>
  <si>
    <t>GẠCH BÔNG, GBT 200x200x16, GT0096Q02S, Loại AA (L1)</t>
  </si>
  <si>
    <t>10XK20020016VT5GT0890Q08</t>
  </si>
  <si>
    <t>GBT 200x200x16, GT0890Q08S, AA</t>
  </si>
  <si>
    <t>GẠCH BÔNG, GBT 200x200x16, GT0890Q08S, Loại AA (L1)</t>
  </si>
  <si>
    <t>10XK20020016VT1GTCD3</t>
  </si>
  <si>
    <t>GBT 200x200x16, GTCD3S, AA</t>
  </si>
  <si>
    <t>GẠCH BÔNG, GBT 200x200x16, GTCD3S, Loại AA (L1)</t>
  </si>
  <si>
    <t>10XK20020016VT4GT0611Q06</t>
  </si>
  <si>
    <t>GBT 200x200x16, GT0611Q06S, AA</t>
  </si>
  <si>
    <t>GẠCH BÔNG, GBT 200x200x16, GT0611Q06S, Loại AA (L1)</t>
  </si>
  <si>
    <t>10XK20020016VT4GT1371Q00</t>
  </si>
  <si>
    <t>GBT 200x200x16, GT1371Q00S, AA</t>
  </si>
  <si>
    <t>GẠCH BÔNG, GBT 200x200x16, GT1371Q00S, Loại AA (L1)</t>
  </si>
  <si>
    <t>10XK20020016VT6GT1358Q00</t>
  </si>
  <si>
    <t>GBT 200x200x16, GT1358Q00S, AA</t>
  </si>
  <si>
    <t>GẠCH BÔNG, GBT 200x200x16, GT1358Q00S, Loại AA (L1)</t>
  </si>
  <si>
    <t>10XK20020016VT5GT0084Q04</t>
  </si>
  <si>
    <t>GBT 200x200x16, GT0084Q04S, AA</t>
  </si>
  <si>
    <t>GẠCH BÔNG, GBT 200x200x16, GT0084Q04S, Loại AA (L1)</t>
  </si>
  <si>
    <t>10XK20020016VT6GT1040Q00</t>
  </si>
  <si>
    <t>GBT 200x200x16, GT1040Q00S, AA</t>
  </si>
  <si>
    <t>GẠCH BÔNG, GBT 200x200x16, GT1040Q00S, Loại AA (L1)</t>
  </si>
  <si>
    <t>10XK20020016VT4GT1077Q00</t>
  </si>
  <si>
    <t>GBT 200x200x16, GT1077Q00S, AA</t>
  </si>
  <si>
    <t>GẠCH BÔNG, GBT 200x200x16, GT1077Q00S, Loại AA (L1)</t>
  </si>
  <si>
    <t>10ND20023216LT1GK0887M01</t>
  </si>
  <si>
    <t>GBK 200x232x16, GK0887M01H, AA</t>
  </si>
  <si>
    <t>GẠCH BÔNG, GBK 200x232x16, GK0887M01H, Loại AA (L1)</t>
  </si>
  <si>
    <t>10XK20020016VT1GTK</t>
  </si>
  <si>
    <t>GBT 200x200x16, GTKS, AA</t>
  </si>
  <si>
    <t>GẠCH BÔNG, GBT 200x200x16, GTKS, Loại AA (L1)</t>
  </si>
  <si>
    <t>10XK20020016VD4GT1297Q00</t>
  </si>
  <si>
    <t>GBT 200x200x16, GT1297Q00S, AA</t>
  </si>
  <si>
    <t>GẠCH BÔNG, GBT 200x200x16, GT1297Q00S, Loại AA (L1)</t>
  </si>
  <si>
    <t>10XK20020016VT6GT1040Q01</t>
  </si>
  <si>
    <t>GBT 200x200x16, GT1040Q01S, AA</t>
  </si>
  <si>
    <t>GẠCH BÔNG, GBT 200x200x16, GT1040Q01S, Loại AA (L1)</t>
  </si>
  <si>
    <t>11CBKS607</t>
  </si>
  <si>
    <t>NGM, CBKS607, AA</t>
  </si>
  <si>
    <t>NGÓI, NGM, CBKS607, Loại AA (L1)</t>
  </si>
  <si>
    <t>11CTKS608</t>
  </si>
  <si>
    <t>NGM, CTKS608, AA</t>
  </si>
  <si>
    <t>NGÓI, NGM, CTKS608, Loại AA (L1)</t>
  </si>
  <si>
    <t>111534000721012200</t>
  </si>
  <si>
    <t>1115340007210122</t>
  </si>
  <si>
    <t>11NCTS906</t>
  </si>
  <si>
    <t>NGM, NCTS906, AA</t>
  </si>
  <si>
    <t>NGÓI, NGM, NCTS906, Loại AA (L1)</t>
  </si>
  <si>
    <t>11NLLS906</t>
  </si>
  <si>
    <t>NGM, NLLS906, AA</t>
  </si>
  <si>
    <t>NGÓI, NGM, NLLS906, Loại AA (L1)</t>
  </si>
  <si>
    <t>11NLPS206</t>
  </si>
  <si>
    <t>NGM, NLPS206, AA</t>
  </si>
  <si>
    <t>NGÓI, NGM, NLPS206, Loại AA (L1)</t>
  </si>
  <si>
    <t>11NLPS906</t>
  </si>
  <si>
    <t>NGM, NLPS906, AA</t>
  </si>
  <si>
    <t>NGÓI, NGM, NLPS906, Loại AA (L1)</t>
  </si>
  <si>
    <t>11NLTS608</t>
  </si>
  <si>
    <t>NGM, NLTS608, AA</t>
  </si>
  <si>
    <t>NGÓI, NGM, NLTS608, Loại AA (L1)</t>
  </si>
  <si>
    <t>111534000721013000</t>
  </si>
  <si>
    <t>1115340007210130</t>
  </si>
  <si>
    <t>60GRO0002A-H+</t>
  </si>
  <si>
    <t>BCR 1Kg, GRO0002A-H+</t>
  </si>
  <si>
    <t>BỘT CHÀ RON, BCR 1Kg, GRO0002A-H+</t>
  </si>
  <si>
    <t>2017.10.GROUTEX</t>
  </si>
  <si>
    <t>BAG</t>
  </si>
  <si>
    <t>FG031</t>
  </si>
  <si>
    <t>142474249271071000</t>
  </si>
  <si>
    <t>VẬT_LIỆU_ỐP_LÁT</t>
  </si>
  <si>
    <t>1424</t>
  </si>
  <si>
    <t>BỘT_CHÀ_RON</t>
  </si>
  <si>
    <t>142474</t>
  </si>
  <si>
    <t>ĐẶC_BIỆT</t>
  </si>
  <si>
    <t>142474249</t>
  </si>
  <si>
    <t>1KG</t>
  </si>
  <si>
    <t>14247424927</t>
  </si>
  <si>
    <t>GROUTEX</t>
  </si>
  <si>
    <t>14247424927107</t>
  </si>
  <si>
    <t>1424742492710710</t>
  </si>
  <si>
    <t>Bột Chà Ron</t>
  </si>
  <si>
    <t>60GRO0008A</t>
  </si>
  <si>
    <t>BCR 1Kg, GRO0008A</t>
  </si>
  <si>
    <t>BỘT CHÀ RON, BCR 1Kg, GRO0008A</t>
  </si>
  <si>
    <t>2010.01.GROUTEX</t>
  </si>
  <si>
    <t>142473249271100000</t>
  </si>
  <si>
    <t>142473</t>
  </si>
  <si>
    <t>THÔNG_THƯỜNG</t>
  </si>
  <si>
    <t>142473249</t>
  </si>
  <si>
    <t>14247324927</t>
  </si>
  <si>
    <t>14247324927110</t>
  </si>
  <si>
    <t>1424732492711000</t>
  </si>
  <si>
    <t>60GRO0001A</t>
  </si>
  <si>
    <t>BCR 1Kg, GRO0001A</t>
  </si>
  <si>
    <t>BỘT CHÀ RON, BCR 1Kg, GRO0001A</t>
  </si>
  <si>
    <t>142473249271070000</t>
  </si>
  <si>
    <t>14247324927107</t>
  </si>
  <si>
    <t>1424732492710700</t>
  </si>
  <si>
    <t>60GRO0003H-H+</t>
  </si>
  <si>
    <t>BCR 5Kg, GRO0003H-H+</t>
  </si>
  <si>
    <t>BỘT CHÀ RON, BCR 5Kg, GRO0003H-H+</t>
  </si>
  <si>
    <t>142474251271031000</t>
  </si>
  <si>
    <t>142474251</t>
  </si>
  <si>
    <t>5KG</t>
  </si>
  <si>
    <t>14247425127</t>
  </si>
  <si>
    <t>14247425127103</t>
  </si>
  <si>
    <t>1424742512710310</t>
  </si>
  <si>
    <t>60GRO0001H</t>
  </si>
  <si>
    <t>BCR 5Kg, GRO0001H</t>
  </si>
  <si>
    <t>BỘT CHÀ RON, BCR 5Kg, GRO0001H</t>
  </si>
  <si>
    <t>142473251271070000</t>
  </si>
  <si>
    <t>142473251</t>
  </si>
  <si>
    <t>14247325127</t>
  </si>
  <si>
    <t>14247325127107</t>
  </si>
  <si>
    <t>1424732512710700</t>
  </si>
  <si>
    <t>60GRO0001A-H+</t>
  </si>
  <si>
    <t>BCR 1Kg, GRO0001A-H+</t>
  </si>
  <si>
    <t>BỘT CHÀ RON, BCR 1Kg, GRO0001A-H+</t>
  </si>
  <si>
    <t>2017.09.GROUTEX</t>
  </si>
  <si>
    <t>60GRO0002H-H+</t>
  </si>
  <si>
    <t>BCR 5Kg, GRO0002H-H+</t>
  </si>
  <si>
    <t>BỘT CHÀ RON, BCR 5Kg, GRO0002H-H+</t>
  </si>
  <si>
    <t>142474251271071000</t>
  </si>
  <si>
    <t>14247425127107</t>
  </si>
  <si>
    <t>1424742512710710</t>
  </si>
  <si>
    <t>60GRO0001H-H+</t>
  </si>
  <si>
    <t>BCR 5Kg, GRO0001H-H+</t>
  </si>
  <si>
    <t>BỘT CHÀ RON, BCR 5Kg, GRO0001H-H+</t>
  </si>
  <si>
    <t>60GRO0015A</t>
  </si>
  <si>
    <t>BCR 1Kg, GRO0015A</t>
  </si>
  <si>
    <t>BỘT CHÀ RON, BCR 1Kg, GRO0015A</t>
  </si>
  <si>
    <t>142473249271010000</t>
  </si>
  <si>
    <t>14247324927101</t>
  </si>
  <si>
    <t>1424732492710100</t>
  </si>
  <si>
    <t>60GRO0003A</t>
  </si>
  <si>
    <t>BCR 1Kg, GRO0003A</t>
  </si>
  <si>
    <t>BỘT CHÀ RON, BCR 1Kg, GRO0003A</t>
  </si>
  <si>
    <t>142473249271030000</t>
  </si>
  <si>
    <t>14247324927103</t>
  </si>
  <si>
    <t>1424732492710300</t>
  </si>
  <si>
    <t>60GRO0013A</t>
  </si>
  <si>
    <t>BCR 1Kg, GRO0013A</t>
  </si>
  <si>
    <t>BỘT CHÀ RON, BCR 1Kg, GRO0013A</t>
  </si>
  <si>
    <t>60GRO0004H</t>
  </si>
  <si>
    <t>BCR 5Kg, GRO0004H</t>
  </si>
  <si>
    <t>BỘT CHÀ RON, BCR 5Kg, GRO0004H</t>
  </si>
  <si>
    <t>142473251271080000</t>
  </si>
  <si>
    <t>14247325127108</t>
  </si>
  <si>
    <t>1424732512710800</t>
  </si>
  <si>
    <t>60GRO0013H</t>
  </si>
  <si>
    <t>BCR 5kg, GRO0013H</t>
  </si>
  <si>
    <t>BỘT CHÀ RON, BCR 5kg, GRO0013H</t>
  </si>
  <si>
    <t>60GRO0004A</t>
  </si>
  <si>
    <t>BCR 1Kg, GRO0004A</t>
  </si>
  <si>
    <t>BỘT CHÀ RON, BCR 1Kg, GRO0004A</t>
  </si>
  <si>
    <t>142473249271080000</t>
  </si>
  <si>
    <t>14247324927108</t>
  </si>
  <si>
    <t>1424732492710800</t>
  </si>
  <si>
    <t>60GRO0011A</t>
  </si>
  <si>
    <t>BCR 1Kg, GRO0011A</t>
  </si>
  <si>
    <t>BỘT CHÀ RON, BCR 1Kg, GRO0011A</t>
  </si>
  <si>
    <t>142473249271110000</t>
  </si>
  <si>
    <t>14247324927111</t>
  </si>
  <si>
    <t>1424732492711100</t>
  </si>
  <si>
    <t>60GRO0005A</t>
  </si>
  <si>
    <t>BCR 1Kg, GRO0005A</t>
  </si>
  <si>
    <t>BỘT CHÀ RON, BCR 1Kg, GRO0005A</t>
  </si>
  <si>
    <t>142473249271000000</t>
  </si>
  <si>
    <t>14247324927100</t>
  </si>
  <si>
    <t>1424732492710000</t>
  </si>
  <si>
    <t>60GRO0006A</t>
  </si>
  <si>
    <t>BCR 1Kg, GRO0006A</t>
  </si>
  <si>
    <t>BỘT CHÀ RON, BCR 1Kg, GRO0006A</t>
  </si>
  <si>
    <t>142473249271020000</t>
  </si>
  <si>
    <t>14247324927102</t>
  </si>
  <si>
    <t>1424732492710200</t>
  </si>
  <si>
    <t>60GRO0009A</t>
  </si>
  <si>
    <t>BCR 1Kg, GRO0009A</t>
  </si>
  <si>
    <t>BỘT CHÀ RON, BCR 1Kg, GRO0009A</t>
  </si>
  <si>
    <t>60GRO0007H-H+</t>
  </si>
  <si>
    <t>BCR 5Kg, GRO0007H-H+</t>
  </si>
  <si>
    <t>BỘT CHÀ RON, BCR 5Kg, GRO0007H-H+</t>
  </si>
  <si>
    <t>2023.12.GROUTEX</t>
  </si>
  <si>
    <t>142474251271081000</t>
  </si>
  <si>
    <t>14247425127108</t>
  </si>
  <si>
    <t>1424742512710810</t>
  </si>
  <si>
    <t>60GRO0012A</t>
  </si>
  <si>
    <t>BCR 1Kg, GRO0012A</t>
  </si>
  <si>
    <t>BỘT CHÀ RON, BCR 1Kg, GRO0012A</t>
  </si>
  <si>
    <t>2024.08.GROUTEX</t>
  </si>
  <si>
    <t>60GRO0002H</t>
  </si>
  <si>
    <t>BCR 5Kg, GRO0002H</t>
  </si>
  <si>
    <t>BỘT CHÀ RON, BCR 5Kg, GRO0002H</t>
  </si>
  <si>
    <t>2024.12.GROUTEX</t>
  </si>
  <si>
    <t>60GRO0003A-H+</t>
  </si>
  <si>
    <t>BCR 1Kg, GRO0003A-H+</t>
  </si>
  <si>
    <t>BỘT CHÀ RON, BCR 1Kg, GRO0003A-H+</t>
  </si>
  <si>
    <t>142474249271031000</t>
  </si>
  <si>
    <t>14247424927103</t>
  </si>
  <si>
    <t>1424742492710310</t>
  </si>
  <si>
    <t>60GRO0006H-H+</t>
  </si>
  <si>
    <t>BCR 5Kg, GRO0006H-H+</t>
  </si>
  <si>
    <t>BỘT CHÀ RON, BCR 5Kg, GRO0006H-H+</t>
  </si>
  <si>
    <t>2025.07.GROUTEX</t>
  </si>
  <si>
    <t>142474251271021000</t>
  </si>
  <si>
    <t>14247425127102</t>
  </si>
  <si>
    <t>1424742512710210</t>
  </si>
  <si>
    <t>60GRO0014H-H+</t>
  </si>
  <si>
    <t>BCR 5Kg, GRO0014H-H+</t>
  </si>
  <si>
    <t>BỘT CHÀ RON, BCR 5Kg, GRO0014H-H+</t>
  </si>
  <si>
    <t>142474251271051000</t>
  </si>
  <si>
    <t>14247425127105</t>
  </si>
  <si>
    <t>1424742512710510</t>
  </si>
  <si>
    <t>60GRO0004H-H+</t>
  </si>
  <si>
    <t>BCR 5Kg, GRO0004H-H+</t>
  </si>
  <si>
    <t>BỘT CHÀ RON, BCR 5Kg, GRO0004H-H+</t>
  </si>
  <si>
    <t>10ND20020016VT2GB1514Q00</t>
  </si>
  <si>
    <t>GBG 200x200x16, GB1514Q00S, AA</t>
  </si>
  <si>
    <t>GẠCH BÔNG, GBG 200x200x16, GB1514Q00S, Loại A (L1)</t>
  </si>
  <si>
    <t>10ND20020016VT2GB1514Q01</t>
  </si>
  <si>
    <t>GBG 200x200x16, GB1514Q01S, AA</t>
  </si>
  <si>
    <t>GẠCH BÔNG, GBG 200x200x16, GB1514Q01S, Loại A (L1)</t>
  </si>
  <si>
    <t>10XK15015016VT4GB0124Q22</t>
  </si>
  <si>
    <t>GBG 150x150x16, GB0124Q22S, AA</t>
  </si>
  <si>
    <t>GẠCH BÔNG, GBG 150x150x16, GB0124Q22S, Loại AA (L1)</t>
  </si>
  <si>
    <t>10XK15015016VD3GB1238Q04</t>
  </si>
  <si>
    <t>GBG 150x150x16, GB1238Q04S, AA</t>
  </si>
  <si>
    <t>GẠCH BÔNG, GBG 150x150x16, GB1238Q04S, Loại AA (L1)</t>
  </si>
  <si>
    <t>10XK15015016VD3GB1238Q03</t>
  </si>
  <si>
    <t>GBG 150x150x16, GB1238Q03S, AA</t>
  </si>
  <si>
    <t>GẠCH BÔNG, GBG 150x150x16, GB1238Q03S, Loại AA (L1)</t>
  </si>
  <si>
    <t>60GRO0008H</t>
  </si>
  <si>
    <t>BCR 5Kg, GRO0008H</t>
  </si>
  <si>
    <t>BỘT CHÀ RON, BCR 5Kg, GRO0008H</t>
  </si>
  <si>
    <t>142473251271100000</t>
  </si>
  <si>
    <t>14247325127110</t>
  </si>
  <si>
    <t>1424732512711000</t>
  </si>
  <si>
    <t>60GRO0015H</t>
  </si>
  <si>
    <t>BCR 5Kg, GRO0015H</t>
  </si>
  <si>
    <t>BỘT CHÀ RON, BCR 5Kg, GRO0015H</t>
  </si>
  <si>
    <t>142473251271010000</t>
  </si>
  <si>
    <t>14247325127101</t>
  </si>
  <si>
    <t>1424732512710100</t>
  </si>
  <si>
    <t>10XK20020016VT1GBPA2</t>
  </si>
  <si>
    <t>GBG 200x200x16, GBPA2S, AA</t>
  </si>
  <si>
    <t>GẠCH BÔNG, GBG 200x200x16, GBPA2S, Loại AA (L1)</t>
  </si>
  <si>
    <t>60GRO0011H</t>
  </si>
  <si>
    <t>BCR 5Kg, GRO0011H</t>
  </si>
  <si>
    <t>BỘT CHÀ RON, BCR 5Kg, GRO0011H</t>
  </si>
  <si>
    <t>142473251271110000</t>
  </si>
  <si>
    <t>14247325127111</t>
  </si>
  <si>
    <t>1424732512711100</t>
  </si>
  <si>
    <t>60GRO0005H</t>
  </si>
  <si>
    <t>BCR 5Kg, GRO0005H</t>
  </si>
  <si>
    <t>BỘT CHÀ RON, BCR 5Kg, GRO0005H</t>
  </si>
  <si>
    <t>142473251271000000</t>
  </si>
  <si>
    <t>14247325127100</t>
  </si>
  <si>
    <t>1424732512710000</t>
  </si>
  <si>
    <t>10GES0000T</t>
  </si>
  <si>
    <t>KDG 25Kg, GES0000T</t>
  </si>
  <si>
    <t>KEO DÁN GẠCH, KDG 25Kg, GES0000T</t>
  </si>
  <si>
    <t>2023.06.GECKO</t>
  </si>
  <si>
    <t>FG029</t>
  </si>
  <si>
    <t>142371252261090000</t>
  </si>
  <si>
    <t>1423</t>
  </si>
  <si>
    <t>142371</t>
  </si>
  <si>
    <t>DÁN_HỒ_BƠI</t>
  </si>
  <si>
    <t>142371252</t>
  </si>
  <si>
    <t>25KG</t>
  </si>
  <si>
    <t>14237125226</t>
  </si>
  <si>
    <t>GECKO</t>
  </si>
  <si>
    <t>14237125226109</t>
  </si>
  <si>
    <t>1423712522610900</t>
  </si>
  <si>
    <t>Keo Dán Gạch Hồ_Bơi</t>
  </si>
  <si>
    <t>10GEP0000T</t>
  </si>
  <si>
    <t>KDG 25Kg, GEP0000T</t>
  </si>
  <si>
    <t>KEO DÁN GẠCH, KDG 25Kg, GEP0000T</t>
  </si>
  <si>
    <t>FG030</t>
  </si>
  <si>
    <t>142372252261090000</t>
  </si>
  <si>
    <t>142372</t>
  </si>
  <si>
    <t>DÁN_KÍCH_LỚN</t>
  </si>
  <si>
    <t>142372252</t>
  </si>
  <si>
    <t>14237225226</t>
  </si>
  <si>
    <t>14237225226109</t>
  </si>
  <si>
    <t>1423722522610900</t>
  </si>
  <si>
    <t>Keo Dán Gạch Cỡ_Lớn</t>
  </si>
  <si>
    <t>10GEF0000T</t>
  </si>
  <si>
    <t>KDG 25Kg, GEF0000T.</t>
  </si>
  <si>
    <t>KEO DÁN GẠCH, KDG 25Kg, GEF0000T.</t>
  </si>
  <si>
    <t>FG028</t>
  </si>
  <si>
    <t>142370252261090000</t>
  </si>
  <si>
    <t>142370</t>
  </si>
  <si>
    <t>DÁN_NỀN</t>
  </si>
  <si>
    <t>142370252</t>
  </si>
  <si>
    <t>14237025226</t>
  </si>
  <si>
    <t>14237025226109</t>
  </si>
  <si>
    <t>1423702522610900</t>
  </si>
  <si>
    <t>Keo Dán Gạch Nền</t>
  </si>
  <si>
    <t>10GEW0000T</t>
  </si>
  <si>
    <t>KDG 25Kg, GEW0000T.</t>
  </si>
  <si>
    <t>KEO DÁN GẠCH, KDG 25Kg, GEW0000T.</t>
  </si>
  <si>
    <t>FG027</t>
  </si>
  <si>
    <t>142369252261090000</t>
  </si>
  <si>
    <t>142369</t>
  </si>
  <si>
    <t>DÁN_TƯỜNG</t>
  </si>
  <si>
    <t>142369252</t>
  </si>
  <si>
    <t>14236925226</t>
  </si>
  <si>
    <t>14236925226109</t>
  </si>
  <si>
    <t>1423692522610900</t>
  </si>
  <si>
    <t>Keo Dán Gạch Tường</t>
  </si>
  <si>
    <t>60GRO0006H</t>
  </si>
  <si>
    <t>BCR 5Kg, GRO0006H</t>
  </si>
  <si>
    <t>BỘT CHÀ RON, BCR 5Kg, GRO0006H</t>
  </si>
  <si>
    <t>142473251271020000</t>
  </si>
  <si>
    <t>14247325127102</t>
  </si>
  <si>
    <t>1424732512710200</t>
  </si>
  <si>
    <t>60GRO0009H</t>
  </si>
  <si>
    <t>BCR 5Kg, GRO0009H</t>
  </si>
  <si>
    <t>BỘT CHÀ RON, BCR 5Kg, GRO0009H</t>
  </si>
  <si>
    <t>60GRO0012H</t>
  </si>
  <si>
    <t>BCR 5Kg, GRO0012H</t>
  </si>
  <si>
    <t>BỘT CHÀ RON, BCR 5Kg, GRO0012H</t>
  </si>
  <si>
    <t>10ND20020016VD3GB1532Q00</t>
  </si>
  <si>
    <t>GBG 200x200x16, GB1532Q00S, AA</t>
  </si>
  <si>
    <t>GẠCH BÔNG, GBG 200x200x16, GB1532Q00S, Loại AA (L1)</t>
  </si>
  <si>
    <t>10ND20020016VD2GB1533Q00</t>
  </si>
  <si>
    <t>GBG 200x200x16, GB1533Q00S, AA</t>
  </si>
  <si>
    <t>GẠCH BÔNG, GBG 200x200x16, GB1533Q00S, Loại AA (L1)</t>
  </si>
  <si>
    <t>10ND20020016VD4GB1534Q00</t>
  </si>
  <si>
    <t>GBG 200x200x16, GB1534Q00S, AA</t>
  </si>
  <si>
    <t>GẠCH BÔNG, GBG 200x200x16, GB1534Q00S, Loại AA (L1)</t>
  </si>
  <si>
    <t>10ND20020016VT4GB1535Q00</t>
  </si>
  <si>
    <t>GBG 200x200x16, GB1535Q00S, AA</t>
  </si>
  <si>
    <t>GẠCH BÔNG, GBG 200x200x16, GB1535Q00S, Loại AA (L1)</t>
  </si>
  <si>
    <t>10ND10020016CT3GB0427V03</t>
  </si>
  <si>
    <t>GBG 100x200x16, GB0427V03R, AA</t>
  </si>
  <si>
    <t>GẠCH BÔNG, GBG 100x200x16, GB0427V03R, Loại AA (L1)</t>
  </si>
  <si>
    <t>10ND10010016VT3GB0427G03</t>
  </si>
  <si>
    <t>GBG 100x100x16, GB0427G03S, AA</t>
  </si>
  <si>
    <t>GẠCH BÔNG, GBG 100x100x16, GB0427G03S, Loại AA (L1)</t>
  </si>
  <si>
    <t>10ND20020016VT3GB0134Q03</t>
  </si>
  <si>
    <t>GBG 200x200x16, GB0134Q03S, AA</t>
  </si>
  <si>
    <t>GẠCH BÔNG, GBG 200x200x16, GB0134Q03S, Loại AA (L1)</t>
  </si>
  <si>
    <t>10ND20020016VT3GB0208Q02</t>
  </si>
  <si>
    <t>GBG 200x200x16, GB0208Q02S, AA</t>
  </si>
  <si>
    <t>GẠCH BÔNG, GBG 200x200x16, GB0208Q02S, Loại AA (L1)</t>
  </si>
  <si>
    <t>10XK10010016VT1GBRD-06</t>
  </si>
  <si>
    <t>GBG 100x100x16, GBRD-06S, AA</t>
  </si>
  <si>
    <t>GẠCH BÔNG, GBG 100x100x16, GBRD-06S, Loại AA (L1)</t>
  </si>
  <si>
    <t>311020COLOUR004</t>
  </si>
  <si>
    <t>CER 100x200, 1020COLOUR004, AA</t>
  </si>
  <si>
    <t>GẠCH, CER 100x200, 1020COLOUR004, Loại AA (L1)</t>
  </si>
  <si>
    <t>311020COLOUR007</t>
  </si>
  <si>
    <t>CER 100x200, 1020COLOUR007, AA</t>
  </si>
  <si>
    <t>GẠCH, CER 100x200, 1020COLOUR007, Loại AA (L1)</t>
  </si>
  <si>
    <t>311020ROCK008</t>
  </si>
  <si>
    <t>CER 100x200, 1020ROCK008, AA</t>
  </si>
  <si>
    <t>GẠCH, CER 100x200, 1020ROCK008, Loại AA (L1)</t>
  </si>
  <si>
    <t>312540TAMDAO001</t>
  </si>
  <si>
    <t>CER 250x400, 2540TAMDAO001, AA</t>
  </si>
  <si>
    <t>GẠCH, CER 250x400, 2540TAMDAO001, Loại AA (L1)</t>
  </si>
  <si>
    <t>312560WAVE001</t>
  </si>
  <si>
    <t>CER 250x600, 2560WAVE001, AA</t>
  </si>
  <si>
    <t>GẠCH, CER 250x600, 2560WAVE001, Loại AA (L1)</t>
  </si>
  <si>
    <t>3125CT01</t>
  </si>
  <si>
    <t>CER 200x250, 25CT01, AA</t>
  </si>
  <si>
    <t>GẠCH, CER 200x250, 25CT01, Loại AA (L1)</t>
  </si>
  <si>
    <t>101010130101120020</t>
  </si>
  <si>
    <t>10101013010112</t>
  </si>
  <si>
    <t>1010101301011200</t>
  </si>
  <si>
    <t>31300</t>
  </si>
  <si>
    <t>CER 300x300, 300, AA</t>
  </si>
  <si>
    <t>GẠCH, CER 300x300, 300, Loại AA (L1)</t>
  </si>
  <si>
    <t>313030ONIX007</t>
  </si>
  <si>
    <t>CER 300x300, 3030ONIX007, AA</t>
  </si>
  <si>
    <t>GẠCH, CER 300x300, 3030ONIX007, Loại AA (L1)</t>
  </si>
  <si>
    <t>101011151111110010</t>
  </si>
  <si>
    <t>10101115111111</t>
  </si>
  <si>
    <t>1010111511111100</t>
  </si>
  <si>
    <t>313060THACMO002</t>
  </si>
  <si>
    <t>CER 300x600, 3060THACMO002, AA</t>
  </si>
  <si>
    <t>GẠCH, CER 300x600, 3060THACMO002, Loại AA (L1)</t>
  </si>
  <si>
    <t>31387</t>
  </si>
  <si>
    <t>CER 300x300, 387, AA</t>
  </si>
  <si>
    <t>GẠCH, CER 300x300, 387, Loại AA (L1)</t>
  </si>
  <si>
    <t>314080CARARAS002-H+</t>
  </si>
  <si>
    <t>CER 400x800, 4080CARARAS002-H+, AA</t>
  </si>
  <si>
    <t>GẠCH, CER 400x800, 4080CARARAS002-H+, Loại AA (L1)</t>
  </si>
  <si>
    <t>31D2025ENJOY005</t>
  </si>
  <si>
    <t>CER 200x250, D2025ENJOY005, AA</t>
  </si>
  <si>
    <t>GẠCH, CER 200x250, D2025ENJOY005, Loại AA (L1)</t>
  </si>
  <si>
    <t>2007.09.ENJOY</t>
  </si>
  <si>
    <t>101076130111120014</t>
  </si>
  <si>
    <t>101076130</t>
  </si>
  <si>
    <t>10107613011</t>
  </si>
  <si>
    <t>10107613011112</t>
  </si>
  <si>
    <t>1010761301111200</t>
  </si>
  <si>
    <t>31D2560TREVN002</t>
  </si>
  <si>
    <t>CER 250x600, D2560TREVN002, AA</t>
  </si>
  <si>
    <t>GẠCH, CER 250x600, D2560TREVN002, Loại AA (L1)</t>
  </si>
  <si>
    <t>101076142111000011</t>
  </si>
  <si>
    <t>10107614211100</t>
  </si>
  <si>
    <t>1010761421110000</t>
  </si>
  <si>
    <t>31D3060NHATRANG003LA</t>
  </si>
  <si>
    <t>CER 300x600, D3060NHATRANG003LA, AA</t>
  </si>
  <si>
    <t>GẠCH, CER 300x600, D3060NHATRANG003LA, Loại AA (L1)</t>
  </si>
  <si>
    <t>2018.08.NHATRANG</t>
  </si>
  <si>
    <t>101076153111040015</t>
  </si>
  <si>
    <t>10107615311104</t>
  </si>
  <si>
    <t>1010761531110400</t>
  </si>
  <si>
    <t>31V0625PHUSY001</t>
  </si>
  <si>
    <t>CER 65x250, V0625PHUSY001, AA</t>
  </si>
  <si>
    <t>GẠCH, CER 65x250, V0625PHUSY001, Loại AA (L1)</t>
  </si>
  <si>
    <t>101076177101110015</t>
  </si>
  <si>
    <t>10107617710111</t>
  </si>
  <si>
    <t>1010761771011100</t>
  </si>
  <si>
    <t>31V0660HOIAN002</t>
  </si>
  <si>
    <t>CER 60x600, V0660HOIAN002, AA</t>
  </si>
  <si>
    <t>GẠCH, CER 60x600, V0660HOIAN002, Loại AA (L1)</t>
  </si>
  <si>
    <t>101076176111040014</t>
  </si>
  <si>
    <t>31V0660HOIAN003</t>
  </si>
  <si>
    <t>CER 60x600, V0660HOIAN003, AA</t>
  </si>
  <si>
    <t>GẠCH, CER 60x600, V0660HOIAN003, Loại AA (L1)</t>
  </si>
  <si>
    <t>101076176111050014</t>
  </si>
  <si>
    <t>10107617611105</t>
  </si>
  <si>
    <t>1010761761110500</t>
  </si>
  <si>
    <t>CER 200x200, 2020SQUARE002, A</t>
  </si>
  <si>
    <t>GẠCH, CER 200x200, 2020SQUARE002, Loại A (L2)</t>
  </si>
  <si>
    <t>2008.07.SQUARE</t>
  </si>
  <si>
    <t>101011129111120014</t>
  </si>
  <si>
    <t>101011129</t>
  </si>
  <si>
    <t>10101112911</t>
  </si>
  <si>
    <t>10101112911112</t>
  </si>
  <si>
    <t>1010111291111200</t>
  </si>
  <si>
    <t>322525BAOTHACH001</t>
  </si>
  <si>
    <t>CER 250x250, 2525BAOTHACH001, A</t>
  </si>
  <si>
    <t>GẠCH, CER 250x250, 2525BAOTHACH001, Loại A (L2)</t>
  </si>
  <si>
    <t>322560TIENSA001</t>
  </si>
  <si>
    <t>CER 250x600, 2560TIENSA001, A</t>
  </si>
  <si>
    <t>GẠCH, CER 250x600, 2560TIENSA001, Loại A (L2)</t>
  </si>
  <si>
    <t>32484</t>
  </si>
  <si>
    <t>CER 400x400, 484, A</t>
  </si>
  <si>
    <t>GẠCH, CER 400x400, 484, Loại A (L2)</t>
  </si>
  <si>
    <t>32D2560HOADAT002</t>
  </si>
  <si>
    <t>CER 250x600, D2560HOADAT002, A</t>
  </si>
  <si>
    <t>GẠCH, CER 250x600, D2560HOADAT002, Loại A (L2)</t>
  </si>
  <si>
    <t>2016.04.HOADAT</t>
  </si>
  <si>
    <t>311003</t>
  </si>
  <si>
    <t>CER 100x100, 1003, AA</t>
  </si>
  <si>
    <t>GẠCH, CER 100x100, 1003, Loại AA (L1)</t>
  </si>
  <si>
    <t>312025PALACE002</t>
  </si>
  <si>
    <t>CER 200x250, 2025PALACE002, AA</t>
  </si>
  <si>
    <t>GẠCH, CER 200x250, 2025PALACE002, Loại AA (L1)</t>
  </si>
  <si>
    <t>2006.12.PALACE</t>
  </si>
  <si>
    <t>101010130111120021</t>
  </si>
  <si>
    <t>312300</t>
  </si>
  <si>
    <t>CER 50x230, 2300, AA</t>
  </si>
  <si>
    <t>GẠCH, CER 50x230, 2300, Loại AA (L1)</t>
  </si>
  <si>
    <t>31243</t>
  </si>
  <si>
    <t>CER 200x200, 243, AA</t>
  </si>
  <si>
    <t>GẠCH, CER 200x200, 243, Loại AA (L1)</t>
  </si>
  <si>
    <t>101011129111120021</t>
  </si>
  <si>
    <t>312525PHUSY003</t>
  </si>
  <si>
    <t>CER 250x250, 2525PHUSY003, AA</t>
  </si>
  <si>
    <t>GẠCH, CER 250x250, 2525PHUSY003, Loại AA (L1)</t>
  </si>
  <si>
    <t>312540GLITTER008</t>
  </si>
  <si>
    <t>CER 250x400, 2540GLITTER008, AA</t>
  </si>
  <si>
    <t>GẠCH, CER 250x400, 2540GLITTER008, Loại AA (L1)</t>
  </si>
  <si>
    <t>101010141111120014</t>
  </si>
  <si>
    <t>10101014111</t>
  </si>
  <si>
    <t>10101014111112</t>
  </si>
  <si>
    <t>1010101411111200</t>
  </si>
  <si>
    <t>312540LEAVES006</t>
  </si>
  <si>
    <t>CER 250x400, 2540LEAVES006, AA</t>
  </si>
  <si>
    <t>GẠCH, CER 250x400, 2540LEAVES006, Loại AA (L1)</t>
  </si>
  <si>
    <t>101010141101120015</t>
  </si>
  <si>
    <t>10101014110112</t>
  </si>
  <si>
    <t>1010101411011200</t>
  </si>
  <si>
    <t>312541</t>
  </si>
  <si>
    <t>CER 200x250, 2541, AA</t>
  </si>
  <si>
    <t>GẠCH, CER 200x250, 2541, Loại AA (L1)</t>
  </si>
  <si>
    <t>101010130101100020</t>
  </si>
  <si>
    <t>10101013010110</t>
  </si>
  <si>
    <t>1010101301011000</t>
  </si>
  <si>
    <t>312560ANDES003</t>
  </si>
  <si>
    <t>CER 250x600, 2560ANDES003, AA</t>
  </si>
  <si>
    <t>GẠCH, CER 250x600, 2560ANDES003, Loại AA (L1)</t>
  </si>
  <si>
    <t>312560TIENSA002</t>
  </si>
  <si>
    <t>CER 250x600, 2560TIENSA002, AA</t>
  </si>
  <si>
    <t>GẠCH, CER 250x600, 2560TIENSA002, Loại AA (L1)</t>
  </si>
  <si>
    <t>313030ANDES001</t>
  </si>
  <si>
    <t>CER 300x300, 3030ANDES001, AA</t>
  </si>
  <si>
    <t>GẠCH, CER 300x300, 3030ANDES001, Loại AA (L1)</t>
  </si>
  <si>
    <t>313030VENU002LA</t>
  </si>
  <si>
    <t>CER 300x300, 3030VENU002LA, AA</t>
  </si>
  <si>
    <t>GẠCH, CER 300x300, 3030VENU002LA, Loại AA (L1)</t>
  </si>
  <si>
    <t>313060FASHION002</t>
  </si>
  <si>
    <t>CER 300x600, 3060FASHION002, AA</t>
  </si>
  <si>
    <t>GẠCH, CER 300x600, 3060FASHION002, Loại AA (L1)</t>
  </si>
  <si>
    <t>2018.03.FASHION</t>
  </si>
  <si>
    <t>101010153101100014</t>
  </si>
  <si>
    <t>313060NHATRANG001LA</t>
  </si>
  <si>
    <t>CER 300x600, 3060NHATRANG001LA, AA</t>
  </si>
  <si>
    <t>GẠCH, CER 300x600, 3060NHATRANG001LA, Loại AA (L1)</t>
  </si>
  <si>
    <t>101010153111080010</t>
  </si>
  <si>
    <t>10101015311108</t>
  </si>
  <si>
    <t>1010101531110800</t>
  </si>
  <si>
    <t>31B0420ROYAL001</t>
  </si>
  <si>
    <t>CER 40x200, B0420ROYAL001, AA</t>
  </si>
  <si>
    <t>GẠCH, CER 40x200, B0420ROYAL001, Loại AA (L1)</t>
  </si>
  <si>
    <t>2007.04.ROYAL</t>
  </si>
  <si>
    <t>101076163111120021</t>
  </si>
  <si>
    <t>101076163</t>
  </si>
  <si>
    <t>40x200</t>
  </si>
  <si>
    <t>10107616311</t>
  </si>
  <si>
    <t>10107616311112</t>
  </si>
  <si>
    <t>1010761631111200</t>
  </si>
  <si>
    <t>31D2560LEAF002</t>
  </si>
  <si>
    <t>CER 250x600, D2560LEAF002, AA</t>
  </si>
  <si>
    <t>GẠCH, CER 250x600, D2560LEAF002, Loại AA (L1)</t>
  </si>
  <si>
    <t>2016.09.LEAF</t>
  </si>
  <si>
    <t>101076142101090015</t>
  </si>
  <si>
    <t>10107614210109</t>
  </si>
  <si>
    <t>1010761421010900</t>
  </si>
  <si>
    <t>31D3060B1ROXY003</t>
  </si>
  <si>
    <t>CER 300x600, D3060B1ROXY003, AA</t>
  </si>
  <si>
    <t>GẠCH, CER 300x600, D3060B1ROXY003, Loại AA (L1)</t>
  </si>
  <si>
    <t>31V0625CARO008</t>
  </si>
  <si>
    <t>CER 65x250, V0625CARO008, AA</t>
  </si>
  <si>
    <t>GẠCH, CER 65x250, V0625CARO008, Loại AA (L1)</t>
  </si>
  <si>
    <t>101076177111000014</t>
  </si>
  <si>
    <t>10107617711100</t>
  </si>
  <si>
    <t>1010761771110000</t>
  </si>
  <si>
    <t>322525CARARAS002</t>
  </si>
  <si>
    <t>CER 250x250, 2525CARARAS002, A</t>
  </si>
  <si>
    <t>GẠCH, CER 250x250, 2525CARARAS002, Loại A (L2)</t>
  </si>
  <si>
    <t>322560BLACK001</t>
  </si>
  <si>
    <t>CER 250x600, 2560BLACK001, A</t>
  </si>
  <si>
    <t>GẠCH, CER 250x600, 2560BLACK001, Loại A (L2)</t>
  </si>
  <si>
    <t>322560WAVE002</t>
  </si>
  <si>
    <t>CER 250x600, 2560WAVE002, A</t>
  </si>
  <si>
    <t>GẠCH, CER 250x600, 2560WAVE002, Loại A (L2)</t>
  </si>
  <si>
    <t>323030RIMA6</t>
  </si>
  <si>
    <t>CER 300x300, 3030RIMA6, A</t>
  </si>
  <si>
    <t>GẠCH, CER 300x300, 3030RIMA6, Loại A (L2)</t>
  </si>
  <si>
    <t>101011151111030014</t>
  </si>
  <si>
    <t>10101115111103</t>
  </si>
  <si>
    <t>1010111511110300</t>
  </si>
  <si>
    <t>323045COTTON004</t>
  </si>
  <si>
    <t>CER 300x450, 3045COTTON004, A</t>
  </si>
  <si>
    <t>GẠCH, CER 300x450, 3045COTTON004, Loại A (L2)</t>
  </si>
  <si>
    <t>323045HOADA001</t>
  </si>
  <si>
    <t>CER 300x450, 3045HOADA001, A</t>
  </si>
  <si>
    <t>GẠCH, CER 300x450, 3045HOADA001, Loại A (L2)</t>
  </si>
  <si>
    <t>2014.05.HOADA</t>
  </si>
  <si>
    <t>101010152111040010</t>
  </si>
  <si>
    <t>32426</t>
  </si>
  <si>
    <t>CER 400x400, 426, A</t>
  </si>
  <si>
    <t>GẠCH, CER 400x400, 426, Loại A (L2)</t>
  </si>
  <si>
    <t>32456</t>
  </si>
  <si>
    <t>CER 400x400, 456, A</t>
  </si>
  <si>
    <t>GẠCH, CER 400x400, 456, Loại A (L2)</t>
  </si>
  <si>
    <t>2020.04.NUMBER</t>
  </si>
  <si>
    <t>311020ROCK003</t>
  </si>
  <si>
    <t>CER 100x200, 1020ROCK003, AA</t>
  </si>
  <si>
    <t>GẠCH, CER 100x200, 1020ROCK003, Loại AA (L1)</t>
  </si>
  <si>
    <t>312525BAOTHACH001</t>
  </si>
  <si>
    <t>CER 250x250, 2525BAOTHACH001, AA</t>
  </si>
  <si>
    <t>GẠCH, CER 250x250, 2525BAOTHACH001, Loại AA (L1)</t>
  </si>
  <si>
    <t>312540FASHION003</t>
  </si>
  <si>
    <t>CER 250x400, 2540FASHION003, AA</t>
  </si>
  <si>
    <t>GẠCH, CER 250x400, 2540FASHION003, Loại AA (L1)</t>
  </si>
  <si>
    <t>2007.04.FASHION</t>
  </si>
  <si>
    <t>312560NGOCTRAI002</t>
  </si>
  <si>
    <t>CER 250x600, 2560NGOCTRAI002, AA</t>
  </si>
  <si>
    <t>GẠCH, CER 250x600, 2560NGOCTRAI002, Loại AA (L1)</t>
  </si>
  <si>
    <t>312560TIENSA004</t>
  </si>
  <si>
    <t>CER 250x600, 2560TIENSA004, AA</t>
  </si>
  <si>
    <t>GẠCH, CER 250x600, 2560TIENSA004, Loại AA (L1)</t>
  </si>
  <si>
    <t>2015.12.TIENSA</t>
  </si>
  <si>
    <t>313030NUHOANG002LA</t>
  </si>
  <si>
    <t>CER 300x300, 3030NUHOANG002LA, AA</t>
  </si>
  <si>
    <t>GẠCH, CER 300x300, 3030NUHOANG002LA, Loại AA (L1)</t>
  </si>
  <si>
    <t>313045COTTON006</t>
  </si>
  <si>
    <t>CER 300x450, 3045COTTON006, AA</t>
  </si>
  <si>
    <t>GẠCH, CER 300x450, 3045COTTON006, Loại AA (L1)</t>
  </si>
  <si>
    <t>313060AMBER004</t>
  </si>
  <si>
    <t>CER 300x600, 3060AMBER004, AA</t>
  </si>
  <si>
    <t>GẠCH, CER 300x600, 3060AMBER004, Loại AA (L1)</t>
  </si>
  <si>
    <t>313060DONGNOI001</t>
  </si>
  <si>
    <t>CER 300x600, 3060DONGNOI001, AA</t>
  </si>
  <si>
    <t>GẠCH, CER 300x600, 3060DONGNOI001, Loại AA (L1)</t>
  </si>
  <si>
    <t>313060HAIVAN003LA</t>
  </si>
  <si>
    <t>CER 300x600, 3060HAIVAN003LA, AA</t>
  </si>
  <si>
    <t>GẠCH, CER 300x600, 3060HAIVAN003LA, Loại AA (L1)</t>
  </si>
  <si>
    <t>2018.07.HAIVAN</t>
  </si>
  <si>
    <t>313060HOAGOM002</t>
  </si>
  <si>
    <t>CER 300x600, 3060HOAGOM002, AA</t>
  </si>
  <si>
    <t>GẠCH, CER 300x600, 3060HOAGOM002, Loại AA (L1)</t>
  </si>
  <si>
    <t>313060VENU003LA</t>
  </si>
  <si>
    <t>CER 300x600, 3060VENU003LA, AA</t>
  </si>
  <si>
    <t>GẠCH, CER 300x600, 3060VENU003LA, Loại AA (L1)</t>
  </si>
  <si>
    <t>2018.08.VENU</t>
  </si>
  <si>
    <t>315204</t>
  </si>
  <si>
    <t>CER 250x250, 5204, AA</t>
  </si>
  <si>
    <t>GẠCH, CER 250x250, 5204, Loại AA (L1)</t>
  </si>
  <si>
    <t>101010140101110020</t>
  </si>
  <si>
    <t>10101014010</t>
  </si>
  <si>
    <t>10101014010111</t>
  </si>
  <si>
    <t>1010101401011100</t>
  </si>
  <si>
    <t>31D2560HOADAT002</t>
  </si>
  <si>
    <t>CER 250x600, D2560HOADAT002, AA</t>
  </si>
  <si>
    <t>GẠCH, CER 250x600, D2560HOADAT002, Loại AA (L1)</t>
  </si>
  <si>
    <t>31V0660CARO003</t>
  </si>
  <si>
    <t>CER 60x600, V0660CARO003, AA</t>
  </si>
  <si>
    <t>GẠCH, CER 60x600, V0660CARO003, Loại AA (L1)</t>
  </si>
  <si>
    <t>101076176101090014</t>
  </si>
  <si>
    <t>10107617610109</t>
  </si>
  <si>
    <t>1010761761010900</t>
  </si>
  <si>
    <t>323030TAMDAO001</t>
  </si>
  <si>
    <t>CER 300x300, 3030TAMDAO001, A</t>
  </si>
  <si>
    <t>GẠCH, CER 300x300, 3030TAMDAO001, Loại A (L2)</t>
  </si>
  <si>
    <t>323045HAIVAN002</t>
  </si>
  <si>
    <t>CER 300x450, 3045HAIVAN002, A</t>
  </si>
  <si>
    <t>GẠCH, CER 300x450, 3045HAIVAN002, Loại A (L2)</t>
  </si>
  <si>
    <t>101010152101090016</t>
  </si>
  <si>
    <t>311020ROCK009</t>
  </si>
  <si>
    <t>CER 100x200, 1020ROCK009, AA</t>
  </si>
  <si>
    <t>GẠCH, CER 100x200, 1020ROCK009, Loại AA (L1)</t>
  </si>
  <si>
    <t>312540CARARAS002</t>
  </si>
  <si>
    <t>CER 250x400, 2540CARARAS002, AA</t>
  </si>
  <si>
    <t>GẠCH, CER 250x400, 2540CARARAS002, Loại AA (L1)</t>
  </si>
  <si>
    <t>312560LILY001</t>
  </si>
  <si>
    <t>CER 250x600, 2560LILY001, AA</t>
  </si>
  <si>
    <t>GẠCH, CER 250x600, 2560LILY001, Loại AA (L1)</t>
  </si>
  <si>
    <t>312560NGOCTRAI001</t>
  </si>
  <si>
    <t>CER 250x600, 2560NGOCTRAI001, AA</t>
  </si>
  <si>
    <t>GẠCH, CER 250x600, 2560NGOCTRAI001, Loại AA (L1)</t>
  </si>
  <si>
    <t>313045HAIVAN002</t>
  </si>
  <si>
    <t>CER 300x450, 3045HAIVAN002, AA</t>
  </si>
  <si>
    <t>GẠCH, CER 300x450, 3045HAIVAN002, Loại AA (L1)</t>
  </si>
  <si>
    <t>313045PHALE001</t>
  </si>
  <si>
    <t>CER 300x450, 3045PHALE001, AA</t>
  </si>
  <si>
    <t>GẠCH, CER 300x450, 3045PHALE001, Loại AA (L1)</t>
  </si>
  <si>
    <t>101010152101040010</t>
  </si>
  <si>
    <t>313060AMBER006</t>
  </si>
  <si>
    <t>CER 300x600, 3060AMBER006, AA</t>
  </si>
  <si>
    <t>GẠCH, CER 300x600, 3060AMBER006, Loại AA (L1)</t>
  </si>
  <si>
    <t>313060DONGNOI002</t>
  </si>
  <si>
    <t>CER 300x600, 3060DONGNOI002, AA</t>
  </si>
  <si>
    <t>GẠCH, CER 300x600, 3060DONGNOI002, Loại AA (L1)</t>
  </si>
  <si>
    <t>313060DONGNOI003</t>
  </si>
  <si>
    <t>CER 300x600, 3060DONGNOI003, AA</t>
  </si>
  <si>
    <t>GẠCH, CER 300x600, 3060DONGNOI003, Loại AA (L1)</t>
  </si>
  <si>
    <t>31345</t>
  </si>
  <si>
    <t>CER 300x300, 345, AA</t>
  </si>
  <si>
    <t>GẠCH, CER 300x300, 345, Loại AA (L1)</t>
  </si>
  <si>
    <t>31523008</t>
  </si>
  <si>
    <t>CER 50x230, 523008, AA</t>
  </si>
  <si>
    <t>GẠCH, CER 50x230, 523008, Loại AA (L1)</t>
  </si>
  <si>
    <t>31V0625CARO002</t>
  </si>
  <si>
    <t>CER 65x250, V0625CARO002, AA</t>
  </si>
  <si>
    <t>GẠCH, CER 65x250, V0625CARO002, Loại AA (L1)</t>
  </si>
  <si>
    <t>31V0625MIMOSA003</t>
  </si>
  <si>
    <t>CER 65x250, V0625MIMOSA003, AA</t>
  </si>
  <si>
    <t>GẠCH, CER 65x250, V0625MIMOSA003, Loại AA (L1)</t>
  </si>
  <si>
    <t>31V0625PHUSY004</t>
  </si>
  <si>
    <t>CER 65x250, V0625PHUSY004, AA</t>
  </si>
  <si>
    <t>GẠCH, CER 65x250, V0625PHUSY004, Loại AA (L1)</t>
  </si>
  <si>
    <t>101076177101090015</t>
  </si>
  <si>
    <t>31V0660CARO001</t>
  </si>
  <si>
    <t>CER 60x600, V0660CARO001, AA</t>
  </si>
  <si>
    <t>GẠCH, CER 60x600, V0660CARO001, Loại AA (L1)</t>
  </si>
  <si>
    <t>31V0660CARO002</t>
  </si>
  <si>
    <t>CER 60x600, V0660CARO002, AA</t>
  </si>
  <si>
    <t>GẠCH, CER 60x600, V0660CARO002, Loại AA (L1)</t>
  </si>
  <si>
    <t>31V0660KYHA001</t>
  </si>
  <si>
    <t>CER 60x600, V0660KYHA001, AA</t>
  </si>
  <si>
    <t>GẠCH, CER 60x600, V0660KYHA001, Loại AA (L1)</t>
  </si>
  <si>
    <t>2015.07.KYHA</t>
  </si>
  <si>
    <t>CER 200x200, 2020PALACE002, A</t>
  </si>
  <si>
    <t>GẠCH, CER 200x200, 2020PALACE002, Loại A (L2)</t>
  </si>
  <si>
    <t>323030NGOCTRAI001</t>
  </si>
  <si>
    <t>CER 300x300, 3030NGOCTRAI001, A</t>
  </si>
  <si>
    <t>GẠCH, CER 300x300, 3030NGOCTRAI001, Loại A (L2)</t>
  </si>
  <si>
    <t>323030TIENSA003</t>
  </si>
  <si>
    <t>CER 300x300, 3030TIENSA003, A</t>
  </si>
  <si>
    <t>GẠCH, CER 300x300, 3030TIENSA003, Loại A (L2)</t>
  </si>
  <si>
    <t>32428</t>
  </si>
  <si>
    <t>CER 400x400, 428, A</t>
  </si>
  <si>
    <t>GẠCH, CER 400x400, 428, Loại A (L2)</t>
  </si>
  <si>
    <t>32D2560SAND002</t>
  </si>
  <si>
    <t>CER 250x600, D2560SAND002, A</t>
  </si>
  <si>
    <t>GẠCH, CER 250x600, D2560SAND002, Loại A (L2)</t>
  </si>
  <si>
    <t>101076142101040012</t>
  </si>
  <si>
    <t>10107614210104</t>
  </si>
  <si>
    <t>1010761421010400</t>
  </si>
  <si>
    <t>311010VS002</t>
  </si>
  <si>
    <t>CER 100x100, 1010VS002, AA</t>
  </si>
  <si>
    <t>GẠCH, CER 100x100, 1010VS002, Loại AA (L1)</t>
  </si>
  <si>
    <t>2018.07.MNKH</t>
  </si>
  <si>
    <t>101012101101100020</t>
  </si>
  <si>
    <t>10101210110</t>
  </si>
  <si>
    <t>10101210110110</t>
  </si>
  <si>
    <t>1010121011011000</t>
  </si>
  <si>
    <t>311020COLOUR008</t>
  </si>
  <si>
    <t>CER 100x200, 1020COLOUR008, AA</t>
  </si>
  <si>
    <t>GẠCH, CER 100x200, 1020COLOUR008, Loại AA (L1)</t>
  </si>
  <si>
    <t>311020COLOUR015</t>
  </si>
  <si>
    <t>CER 100x200, 1020COLOUR015, AA</t>
  </si>
  <si>
    <t>GẠCH, CER 100x200, 1020COLOUR015, Loại AA (L1)</t>
  </si>
  <si>
    <t>311020ROCK001</t>
  </si>
  <si>
    <t>CER 100x200, 1020ROCK001, AA</t>
  </si>
  <si>
    <t>GẠCH, CER 100x200, 1020ROCK001, Loại AA (L1)</t>
  </si>
  <si>
    <t>312301</t>
  </si>
  <si>
    <t>CER 50x230, 2301, AA</t>
  </si>
  <si>
    <t>GẠCH, CER 50x230, 2301, Loại AA (L1)</t>
  </si>
  <si>
    <t>312525CARARAS002</t>
  </si>
  <si>
    <t>CER 250x250, 2525CARARAS002, AA</t>
  </si>
  <si>
    <t>GẠCH, CER 250x250, 2525CARARAS002, Loại AA (L1)</t>
  </si>
  <si>
    <t>312560BANA001</t>
  </si>
  <si>
    <t>CER 250x600, 2560BANA001, AA</t>
  </si>
  <si>
    <t>GẠCH, CER 250x600, 2560BANA001, Loại AA (L1)</t>
  </si>
  <si>
    <t>312560SAND002</t>
  </si>
  <si>
    <t>CER 250x600, 2560SAND002, AA</t>
  </si>
  <si>
    <t>GẠCH, CER 250x600, 2560SAND002, Loại AA (L1)</t>
  </si>
  <si>
    <t>101010142101040012</t>
  </si>
  <si>
    <t>312560TIENSA005</t>
  </si>
  <si>
    <t>CER 250x600, 2560TIENSA005, AA</t>
  </si>
  <si>
    <t>GẠCH, CER 250x600, 2560TIENSA005, Loại AA (L1)</t>
  </si>
  <si>
    <t>101010142111070014</t>
  </si>
  <si>
    <t>10101014211107</t>
  </si>
  <si>
    <t>1010101421110700</t>
  </si>
  <si>
    <t>313030BANA001</t>
  </si>
  <si>
    <t>CER 300x300, 3030BANA001, AA</t>
  </si>
  <si>
    <t>GẠCH, CER 300x300, 3030BANA001, Loại AA (L1)</t>
  </si>
  <si>
    <t>313030SAND002</t>
  </si>
  <si>
    <t>CER 300x300, 3030SAND002, AA</t>
  </si>
  <si>
    <t>GẠCH, CER 300x300, 3030SAND002, Loại AA (L1)</t>
  </si>
  <si>
    <t>313045HOADA001</t>
  </si>
  <si>
    <t>CER 300x450, 3045HOADA001, AA</t>
  </si>
  <si>
    <t>GẠCH, CER 300x450, 3045HOADA001, Loại AA (L1)</t>
  </si>
  <si>
    <t>313045PHALE002</t>
  </si>
  <si>
    <t>CER 300x450, 3045PHALE002, AA</t>
  </si>
  <si>
    <t>GẠCH, CER 300x450, 3045PHALE002, Loại AA (L1)</t>
  </si>
  <si>
    <t>101010152101100010</t>
  </si>
  <si>
    <t>10101015210110</t>
  </si>
  <si>
    <t>1010101521011000</t>
  </si>
  <si>
    <t>313060AMBER002</t>
  </si>
  <si>
    <t>CER 300x600, 3060AMBER002, AA</t>
  </si>
  <si>
    <t>GẠCH, CER 300x600, 3060AMBER002, Loại AA (L1)</t>
  </si>
  <si>
    <t>31426</t>
  </si>
  <si>
    <t>CER 400x400, 426, AA</t>
  </si>
  <si>
    <t>GẠCH, CER 400x400, 426, Loại AA (L1)</t>
  </si>
  <si>
    <t>31462</t>
  </si>
  <si>
    <t>CER 400x400, 462, AA</t>
  </si>
  <si>
    <t>GẠCH, CER 400x400, 462, Loại AA (L1)</t>
  </si>
  <si>
    <t>31CALISTO019</t>
  </si>
  <si>
    <t>CER 200x250, CALISTO019, AA</t>
  </si>
  <si>
    <t>GẠCH, CER 200x250, CALISTO019, Loại AA (L1)</t>
  </si>
  <si>
    <t>2006.12.CALISTO</t>
  </si>
  <si>
    <t>101010130101120021</t>
  </si>
  <si>
    <t>31D2025ENJOY006</t>
  </si>
  <si>
    <t>CER 200x250, D2025ENJOY006, AA</t>
  </si>
  <si>
    <t>GẠCH, CER 200x250, D2025ENJOY006, Loại AA (L1)</t>
  </si>
  <si>
    <t>31D2560SAND002</t>
  </si>
  <si>
    <t>CER 250x600, D2560SAND002, AA</t>
  </si>
  <si>
    <t>GẠCH, CER 250x600, D2560SAND002, Loại AA (L1)</t>
  </si>
  <si>
    <t>31D3060B2ROXY003</t>
  </si>
  <si>
    <t>CER 300x600, D3060B2ROXY003, AA</t>
  </si>
  <si>
    <t>GẠCH, CER 300x600, D3060B2ROXY003, Loại AA (L1)</t>
  </si>
  <si>
    <t>31D3060DONGNOI001</t>
  </si>
  <si>
    <t>CER 300x600, D3060DONGNOI001, AA</t>
  </si>
  <si>
    <t>GẠCH, CER 300x600, D3060DONGNOI001, Loại AA (L1)</t>
  </si>
  <si>
    <t>323030ANDES003</t>
  </si>
  <si>
    <t>CER 300x300, 3030ANDES003, A</t>
  </si>
  <si>
    <t>GẠCH, CER 300x300, 3030ANDES003, Loại A (L2)</t>
  </si>
  <si>
    <t>323030NGOCTRAI002</t>
  </si>
  <si>
    <t>CER 300x300, 3030NGOCTRAI002, A</t>
  </si>
  <si>
    <t>GẠCH, CER 300x300, 3030NGOCTRAI002, Loại A (L2)</t>
  </si>
  <si>
    <t>323030ROME002</t>
  </si>
  <si>
    <t>CER 300x300, 3030ROME002, A</t>
  </si>
  <si>
    <t>GẠCH, CER 300x300, 3030ROME002, Loại A (L2)</t>
  </si>
  <si>
    <t>32462</t>
  </si>
  <si>
    <t>CER 400x400, 462, A</t>
  </si>
  <si>
    <t>GẠCH, CER 400x400, 462, Loại A (L2)</t>
  </si>
  <si>
    <t>310501</t>
  </si>
  <si>
    <t>CER 105x105, 0501, AA</t>
  </si>
  <si>
    <t>GẠCH, CER 105x105, 0501, Loại AA (L1)</t>
  </si>
  <si>
    <t>311020COLOUR014</t>
  </si>
  <si>
    <t>CER 100x200, 1020COLOUR014, AA</t>
  </si>
  <si>
    <t>GẠCH, CER 100x200, 1020COLOUR014, Loại AA (L1)</t>
  </si>
  <si>
    <t>311020ROCK007</t>
  </si>
  <si>
    <t>CER 100x200, 1020ROCK007, AA</t>
  </si>
  <si>
    <t>GẠCH, CER 100x200, 1020ROCK007, Loại AA (L1)</t>
  </si>
  <si>
    <t>312511</t>
  </si>
  <si>
    <t>CER 200x250, 2511, AA</t>
  </si>
  <si>
    <t>GẠCH, CER 200x250, 2511, Loại AA (L1)</t>
  </si>
  <si>
    <t>312525CARARAS001</t>
  </si>
  <si>
    <t>CER 250x250, 2525CARARAS001, AA</t>
  </si>
  <si>
    <t>GẠCH, CER 250x250, 2525CARARAS001, Loại AA (L1)</t>
  </si>
  <si>
    <t>312525PHUSY002</t>
  </si>
  <si>
    <t>CER 250x250, 2525PHUSY002, AA</t>
  </si>
  <si>
    <t>GẠCH, CER 250x250, 2525PHUSY002, Loại AA (L1)</t>
  </si>
  <si>
    <t>101011140111080010</t>
  </si>
  <si>
    <t>10101114011108</t>
  </si>
  <si>
    <t>1010111401110800</t>
  </si>
  <si>
    <t>312525TAMDAO001</t>
  </si>
  <si>
    <t>CER 250x250, 2525TAMDAO001, AA</t>
  </si>
  <si>
    <t>GẠCH, CER 250x250, 2525TAMDAO001, Loại AA (L1)</t>
  </si>
  <si>
    <t>GẠCH, CER 250x400, 2540SEASON008, Loại AA (L1)</t>
  </si>
  <si>
    <t>2006.12.SEASON</t>
  </si>
  <si>
    <t>101010141101120016</t>
  </si>
  <si>
    <t>312560HOADAT001</t>
  </si>
  <si>
    <t>CER 250x600, 2560HOADAT001, AA</t>
  </si>
  <si>
    <t>GẠCH, CER 250x600, 2560HOADAT001, Loại AA (L1)</t>
  </si>
  <si>
    <t>312560SAND001</t>
  </si>
  <si>
    <t>CER 250x600, 2560SAND001, AA</t>
  </si>
  <si>
    <t>GẠCH, CER 250x600, 2560SAND001, Loại AA (L1)</t>
  </si>
  <si>
    <t>312560TAMDAO001</t>
  </si>
  <si>
    <t>CER 250x600, 2560TAMDAO001, AA</t>
  </si>
  <si>
    <t>GẠCH, CER 250x600, 2560TAMDAO001, Loại AA (L1)</t>
  </si>
  <si>
    <t>2015.06.TAMDAO</t>
  </si>
  <si>
    <t>313030ANDES003</t>
  </si>
  <si>
    <t>CER 300x300, 3030ANDES003, AA</t>
  </si>
  <si>
    <t>GẠCH, CER 300x300, 3030ANDES003, Loại AA (L1)</t>
  </si>
  <si>
    <t>313030MNDA019</t>
  </si>
  <si>
    <t>CER 300x300, 3030MNDA019, AA</t>
  </si>
  <si>
    <t>GẠCH, CER 300x300, 3030MNDA019, Loại AA (L1)</t>
  </si>
  <si>
    <t>313030ROME002</t>
  </si>
  <si>
    <t>CER 300x300, 3030ROME002, AA</t>
  </si>
  <si>
    <t>GẠCH, CER 300x300, 3030ROME002, Loại AA (L1)</t>
  </si>
  <si>
    <t>313045MOSAIC001</t>
  </si>
  <si>
    <t>CER 300x450, 3045MOSAIC001, AA</t>
  </si>
  <si>
    <t>GẠCH, CER 300x450, 3045MOSAIC001, Loại AA (L1)</t>
  </si>
  <si>
    <t>313045WOOD001</t>
  </si>
  <si>
    <t>CER 300x450, 3045WOOD001, AA</t>
  </si>
  <si>
    <t>GẠCH, CER 300x450, 3045WOOD001, Loại AA (L1)</t>
  </si>
  <si>
    <t>313060THACMO001</t>
  </si>
  <si>
    <t>CER 300x600, 3060THACMO001, AA</t>
  </si>
  <si>
    <t>GẠCH, CER 300x600, 3060THACMO001, Loại AA (L1)</t>
  </si>
  <si>
    <t>313060THACMO003</t>
  </si>
  <si>
    <t>CER 300x600, 3060THACMO003, AA</t>
  </si>
  <si>
    <t>GẠCH, CER 300x600, 3060THACMO003, Loại AA (L1)</t>
  </si>
  <si>
    <t>101010153101070014</t>
  </si>
  <si>
    <t>31428</t>
  </si>
  <si>
    <t>CER 400x400, 428, AA</t>
  </si>
  <si>
    <t>GẠCH, CER 400x400, 428, Loại AA (L1)</t>
  </si>
  <si>
    <t>31D2025ENJOY003</t>
  </si>
  <si>
    <t>CER 200x250, D2025ENJOY003, AA</t>
  </si>
  <si>
    <t>GẠCH, CER 200x250, D2025ENJOY003, Loại AA (L1)</t>
  </si>
  <si>
    <t>31D3060DONGNOI003</t>
  </si>
  <si>
    <t>CER 300x600, D3060DONGNOI003, AA</t>
  </si>
  <si>
    <t>GẠCH, CER 300x600, D3060DONGNOI003, Loại AA (L1)</t>
  </si>
  <si>
    <t>101076153101090015</t>
  </si>
  <si>
    <t>10107615310109</t>
  </si>
  <si>
    <t>1010761531010900</t>
  </si>
  <si>
    <t>31D4080CARARAS003-H+</t>
  </si>
  <si>
    <t>CER 400x800, D4080CARARAS003-H+, AA</t>
  </si>
  <si>
    <t>GẠCH, CER 400x800, D4080CARARAS003-H+, Loại AA (L1)</t>
  </si>
  <si>
    <t>31V-DABO10</t>
  </si>
  <si>
    <t>CER 65x250, V-DABO10, AA</t>
  </si>
  <si>
    <t>GẠCH, CER 65x250, V-DABO10, Loại AA (L1)</t>
  </si>
  <si>
    <t>322540PEARL002</t>
  </si>
  <si>
    <t>CER 250x400, 2540PEARL002, A</t>
  </si>
  <si>
    <t>GẠCH, CER 250x400, 2540PEARL002, Loại A (L2)</t>
  </si>
  <si>
    <t>2009.04.PEARL</t>
  </si>
  <si>
    <t>101010141111120016</t>
  </si>
  <si>
    <t>322560HOIAN002</t>
  </si>
  <si>
    <t>CER 250x600, 2560HOIAN002, A</t>
  </si>
  <si>
    <t>GẠCH, CER 250x600, 2560HOIAN002, Loại A (L2)</t>
  </si>
  <si>
    <t>322560TIENSA004</t>
  </si>
  <si>
    <t>CER 250x600, 2560TIENSA004, A</t>
  </si>
  <si>
    <t>GẠCH, CER 250x600, 2560TIENSA004, Loại A (L2)</t>
  </si>
  <si>
    <t>32467</t>
  </si>
  <si>
    <t>CER 400x400, 467, A</t>
  </si>
  <si>
    <t>GẠCH, CER 400x400, 467, Loại A (L2)</t>
  </si>
  <si>
    <t>32469</t>
  </si>
  <si>
    <t>CER 400x400, 469, A</t>
  </si>
  <si>
    <t>GẠCH, CER 400x400, 469, Loại A (L2)</t>
  </si>
  <si>
    <t>32481</t>
  </si>
  <si>
    <t>CER 400x400, 481, A</t>
  </si>
  <si>
    <t>GẠCH, CER 400x400, 481, Loại A (L2)</t>
  </si>
  <si>
    <t>POR 200x200, 2020HOAMY005, AA</t>
  </si>
  <si>
    <t>GẠCH, POR 200x200, 2020HOAMY005, Loại AA (L1)</t>
  </si>
  <si>
    <t>312502</t>
  </si>
  <si>
    <t>CER 200x250, 2502, AA</t>
  </si>
  <si>
    <t>GẠCH, CER 200x250, 2502, Loại AA (L1)</t>
  </si>
  <si>
    <t>3125249LA</t>
  </si>
  <si>
    <t>CER 200x250, 25249LA, AA</t>
  </si>
  <si>
    <t>GẠCH, CER 200x250, 25249LA, Loại AA (L1)</t>
  </si>
  <si>
    <t>312533</t>
  </si>
  <si>
    <t>CER 200x250, 2533, AA</t>
  </si>
  <si>
    <t>GẠCH, CER 200x250, 2533, Loại AA (L1)</t>
  </si>
  <si>
    <t>313045ROCA001</t>
  </si>
  <si>
    <t>CER 300x450, 3045ROCA001, AA</t>
  </si>
  <si>
    <t>GẠCH, CER 300x450, 3045ROCA001, Loại AA (L1)</t>
  </si>
  <si>
    <t>31456</t>
  </si>
  <si>
    <t>CER 400x400, 456, AA</t>
  </si>
  <si>
    <t>GẠCH, CER 400x400, 456, Loại AA (L1)</t>
  </si>
  <si>
    <t>31475</t>
  </si>
  <si>
    <t>CER 400x400, 475, AA</t>
  </si>
  <si>
    <t>GẠCH, CER 400x400, 475, Loại AA (L1)</t>
  </si>
  <si>
    <t>31481</t>
  </si>
  <si>
    <t>CER 400x400, 481, AA</t>
  </si>
  <si>
    <t>GẠCH, CER 400x400, 481, Loại AA (L1)</t>
  </si>
  <si>
    <t>GẠCH, CER 400x400, 485, Loại AA (L1)</t>
  </si>
  <si>
    <t>31D3060ROXY004</t>
  </si>
  <si>
    <t>CER 300x600, D3060ROXY004, AA</t>
  </si>
  <si>
    <t>GẠCH, CER 300x600, D3060ROXY004, Loại AA (L1)</t>
  </si>
  <si>
    <t>322540VENUS004</t>
  </si>
  <si>
    <t>CER 250x400, 2540VENUS004, A</t>
  </si>
  <si>
    <t>GẠCH, CER 250x400, 2540VENUS004, Loại A (L2)</t>
  </si>
  <si>
    <t>2008.03.VENUS</t>
  </si>
  <si>
    <t>101010141111090010</t>
  </si>
  <si>
    <t>10101014111109</t>
  </si>
  <si>
    <t>1010101411110900</t>
  </si>
  <si>
    <t>323045PHALE001</t>
  </si>
  <si>
    <t>CER 300x450, 3045PHALE001, A</t>
  </si>
  <si>
    <t>GẠCH, CER 300x450, 3045PHALE001, Loại A (L2)</t>
  </si>
  <si>
    <t>311005</t>
  </si>
  <si>
    <t>CER 100x100, 1005, AA</t>
  </si>
  <si>
    <t>GẠCH, CER 100x100, 1005, Loại AA (L1)</t>
  </si>
  <si>
    <t>312020HOAMY008</t>
  </si>
  <si>
    <t>POR 200x200, 2020HOAMY008, AA</t>
  </si>
  <si>
    <t>GẠCH, POR 200x200, 2020HOAMY008, Loại AA (L1)</t>
  </si>
  <si>
    <t>312540GLITTER012</t>
  </si>
  <si>
    <t>CER 250x400, 2540GLITTER012, AA</t>
  </si>
  <si>
    <t>GẠCH, CER 250x400, 2540GLITTER012, Loại AA (L1)</t>
  </si>
  <si>
    <t>312540MTV006</t>
  </si>
  <si>
    <t>CER 250x400, 2540MTV006, AA</t>
  </si>
  <si>
    <t>GẠCH, CER 250x400, 2540MTV006, Loại AA (L1)</t>
  </si>
  <si>
    <t>2009.03.MTV</t>
  </si>
  <si>
    <t>101010141101120014</t>
  </si>
  <si>
    <t>312560HOADAT002</t>
  </si>
  <si>
    <t>CER 250x600, 2560HOADAT002, AA</t>
  </si>
  <si>
    <t>GẠCH, CER 250x600, 2560HOADAT002, Loại AA (L1)</t>
  </si>
  <si>
    <t>313045HAIVAN004</t>
  </si>
  <si>
    <t>CER 300x450, 3045HAIVAN004, AA</t>
  </si>
  <si>
    <t>GẠCH, CER 300x450, 3045HAIVAN004, Loại AA (L1)</t>
  </si>
  <si>
    <t>101010152101090011</t>
  </si>
  <si>
    <t>GẠCH, CER 300x600, 3060NHATRANG002LA, Loại AA (L1)</t>
  </si>
  <si>
    <t>101010153111050010</t>
  </si>
  <si>
    <t>10101015311105</t>
  </si>
  <si>
    <t>1010101531110500</t>
  </si>
  <si>
    <t>313060RETRO002</t>
  </si>
  <si>
    <t>CER 300x600, 3060RETRO002, AA</t>
  </si>
  <si>
    <t>GẠCH, CER 300x600, 3060RETRO002, Loại AA (L1)</t>
  </si>
  <si>
    <t>GẠCH, CER 400x800, 4080AMBER001-H+, Loại AA (L1)</t>
  </si>
  <si>
    <t>322540BAOTHACH001</t>
  </si>
  <si>
    <t>CER 250x400, 2540BAOTHACH001, A</t>
  </si>
  <si>
    <t>GẠCH, CER 250x400, 2540BAOTHACH001, Loại A (L2)</t>
  </si>
  <si>
    <t>32475</t>
  </si>
  <si>
    <t>CER 400x400, 475, A</t>
  </si>
  <si>
    <t>GẠCH, CER 400x400, 475, Loại A (L2)</t>
  </si>
  <si>
    <t>32D2560LEAF002</t>
  </si>
  <si>
    <t>CER 250x600, D2560LEAF002, A</t>
  </si>
  <si>
    <t>GẠCH, CER 250x600, D2560LEAF002, Loại A (L2)</t>
  </si>
  <si>
    <t>311530STONE004</t>
  </si>
  <si>
    <t>POR 150x300, 1530STONE004, AA</t>
  </si>
  <si>
    <t>GẠCH, POR 150x300, 1530STONE004, Loại AA (L1)</t>
  </si>
  <si>
    <t>GẠCH, POR 150x300, 1530STONE010, Loại AA (L1)</t>
  </si>
  <si>
    <t>311530STONE015</t>
  </si>
  <si>
    <t>POR 150x300, 1530STONE015, AA</t>
  </si>
  <si>
    <t>GẠCH, POR 150x300, 1530STONE015, Loại AA (L1)</t>
  </si>
  <si>
    <t>312321</t>
  </si>
  <si>
    <t>CER 50x230, 2321, AA</t>
  </si>
  <si>
    <t>GẠCH, CER 50x230, 2321, Loại AA (L1)</t>
  </si>
  <si>
    <t>311530STONE014</t>
  </si>
  <si>
    <t>POR 150x300, 1530STONE014, AA</t>
  </si>
  <si>
    <t>GẠCH, POR 150x300, 1530STONE014, Loại AA (L1)</t>
  </si>
  <si>
    <t>GẠCH, CER 400x800, 4080FAME007-H+, Loại AA (L1)</t>
  </si>
  <si>
    <t>GẠCH, POR 150x300, 1530STONE012, Loại AA (L1)</t>
  </si>
  <si>
    <t>GẠCH, CER 300x600, 3060DELUXE008, Loại AA (L1)</t>
  </si>
  <si>
    <t>GẠCH, CER 300x600, 3060DELUXE009, Loại AA (L1)</t>
  </si>
  <si>
    <t>314040DASONTRA002LA</t>
  </si>
  <si>
    <t>POR 400x400, 4040DASONTRA002LA, AA</t>
  </si>
  <si>
    <t>GẠCH, POR 400x400, 4040DASONTRA002LA, Loại AA (L1)</t>
  </si>
  <si>
    <t>2021.08.DASONTRA</t>
  </si>
  <si>
    <t>GẠCH, POR 400x400, 4040SUN002, Loại AA (L1)</t>
  </si>
  <si>
    <t>2021.08.SUN</t>
  </si>
  <si>
    <t>GẠCH, POR 400x400, 4040GECKO003, Loại AA (L1)</t>
  </si>
  <si>
    <t>GẠCH, POR 400x400, 4040GECKO004, Loại AA (L1)</t>
  </si>
  <si>
    <t>314040SUN001</t>
  </si>
  <si>
    <t>POR 400x400, 4040SUN001, AA</t>
  </si>
  <si>
    <t>GẠCH, POR 400x400, 4040SUN001, Loại AA (L1)</t>
  </si>
  <si>
    <t>213060GECKO008</t>
  </si>
  <si>
    <t>POR 300x600, 3060GECKO008, AA</t>
  </si>
  <si>
    <t>GẠCH, POR 300x600, 3060GECKO008, Loại AA (L1)</t>
  </si>
  <si>
    <t>213060GREENERY001</t>
  </si>
  <si>
    <t>POR 300x600, 3060GREENERY001, AA</t>
  </si>
  <si>
    <t>GẠCH, POR 300x600, 3060GREENERY001, Loại AA (L1)</t>
  </si>
  <si>
    <t>GẠCH, POR 300x600, 3060TAYBAC007, Loại AA (L1)</t>
  </si>
  <si>
    <t>214040SOIDA001</t>
  </si>
  <si>
    <t>POR 400x400, 4040SOIDA001, AA</t>
  </si>
  <si>
    <t>GẠCH, POR 400x400, 4040SOIDA001, Loại AA (L1)</t>
  </si>
  <si>
    <t>2014.10.SOIDA</t>
  </si>
  <si>
    <t>216060PHUSA002</t>
  </si>
  <si>
    <t>POR 600x600, 6060PHUSA002, AA</t>
  </si>
  <si>
    <t>GẠCH, POR 600x600, 6060PHUSA002, Loại AA (L1)</t>
  </si>
  <si>
    <t>226060DA014-FP</t>
  </si>
  <si>
    <t>POR 600x600, 6060DA014-FP, A</t>
  </si>
  <si>
    <t>GẠCH, POR 600x600, 6060DA014-FP, Loại A (L2)</t>
  </si>
  <si>
    <t>213060TAYBAC013</t>
  </si>
  <si>
    <t>POR 300x600, 3060TAYBAC013, AA</t>
  </si>
  <si>
    <t>GẠCH, POR 300x600, 3060TAYBAC013, Loại AA (L1)</t>
  </si>
  <si>
    <t>214040SUN004</t>
  </si>
  <si>
    <t>POR 400x400, 4040SUN004, AA</t>
  </si>
  <si>
    <t>GẠCH, POR 400x400, 4040SUN004, Loại AA (L1)</t>
  </si>
  <si>
    <t>216060DA006-FP</t>
  </si>
  <si>
    <t>POR 600x600, 6060DA006-FP, AA</t>
  </si>
  <si>
    <t>GẠCH, POR 600x600, 6060DA006-FP, Loại AA (L1)</t>
  </si>
  <si>
    <t>216060MEKONG003</t>
  </si>
  <si>
    <t>POR 600x600, 6060MEKONG003, AA</t>
  </si>
  <si>
    <t>GẠCH, POR 600x600, 6060MEKONG003, Loại AA (L1)</t>
  </si>
  <si>
    <t>216060MOMENT009</t>
  </si>
  <si>
    <t>POR 600x600, 6060MOMENT009, AA</t>
  </si>
  <si>
    <t>GẠCH, POR 600x600, 6060MOMENT009, Loại AA (L1)</t>
  </si>
  <si>
    <t>216060THACHANH002</t>
  </si>
  <si>
    <t>POR 600x600, 6060THACHANH002, AA</t>
  </si>
  <si>
    <t>GẠCH, POR 600x600, 6060THACHANH002, Loại AA (L1)</t>
  </si>
  <si>
    <t>2015.09.THACHANH</t>
  </si>
  <si>
    <t>216060WOOD002</t>
  </si>
  <si>
    <t>POR 600x600, 6060WOOD002, AA</t>
  </si>
  <si>
    <t>GẠCH, POR 600x600, 6060WOOD002, Loại AA (L1)</t>
  </si>
  <si>
    <t>223060DA01</t>
  </si>
  <si>
    <t>POR 300x600, 3060DA01, A</t>
  </si>
  <si>
    <t>GẠCH, POR 300x600, 3060DA01, Loại A (L2)</t>
  </si>
  <si>
    <t>101112153111070012</t>
  </si>
  <si>
    <t>224040THACHANH001</t>
  </si>
  <si>
    <t>POR 400x400, 4040THACHANH001, A</t>
  </si>
  <si>
    <t>GẠCH, POR 400x400, 4040THACHANH001, Loại A (L2)</t>
  </si>
  <si>
    <t>POR 400x400, 4040THACHANH004, A</t>
  </si>
  <si>
    <t>GẠCH, POR 400x400, 4040THACHANH004, Loại A (L2)</t>
  </si>
  <si>
    <t>POR 600x600, 6060DA004-FP, A</t>
  </si>
  <si>
    <t>GẠCH, POR 600x600, 6060DA004-FP, Loại A (L2)</t>
  </si>
  <si>
    <t>226060DA005-FP</t>
  </si>
  <si>
    <t>POR 600x600, 6060DA005-FP, A</t>
  </si>
  <si>
    <t>GẠCH, POR 600x600, 6060DA005-FP, Loại A (L2)</t>
  </si>
  <si>
    <t>226060MEKONG005</t>
  </si>
  <si>
    <t>POR 600x600, 6060MEKONG005, A</t>
  </si>
  <si>
    <t>GẠCH, POR 600x600, 6060MEKONG005, Loại A (L2)</t>
  </si>
  <si>
    <t>213060GECKO006</t>
  </si>
  <si>
    <t>POR 300x600, 3060GECKO006, AA</t>
  </si>
  <si>
    <t>GẠCH, POR 300x600, 3060GECKO006, Loại AA (L1)</t>
  </si>
  <si>
    <t>213060GREENERY002</t>
  </si>
  <si>
    <t>POR 300x600, 3060GREENERY002, AA</t>
  </si>
  <si>
    <t>GẠCH, POR 300x600, 3060GREENERY002, Loại AA (L1)</t>
  </si>
  <si>
    <t>213060TAYBAC002</t>
  </si>
  <si>
    <t>POR 300x600, 3060TAYBAC002, AA</t>
  </si>
  <si>
    <t>GẠCH, POR 300x600, 3060TAYBAC002, Loại AA (L1)</t>
  </si>
  <si>
    <t>214040SAPA001</t>
  </si>
  <si>
    <t>POR 400x400, 4040SAPA001, AA</t>
  </si>
  <si>
    <t>GẠCH, POR 400x400, 4040SAPA001, Loại AA (L1)</t>
  </si>
  <si>
    <t>2014.08.SAPA</t>
  </si>
  <si>
    <t>214040SUN003</t>
  </si>
  <si>
    <t>POR 400x400, 4040SUN003, AA</t>
  </si>
  <si>
    <t>GẠCH, POR 400x400, 4040SUN003, Loại AA (L1)</t>
  </si>
  <si>
    <t>214040THACHANH007</t>
  </si>
  <si>
    <t>POR 400x400, 4040THACHANH007, AA</t>
  </si>
  <si>
    <t>GẠCH, POR 400x400, 4040THACHANH007, Loại AA (L1)</t>
  </si>
  <si>
    <t>214040THESEA001</t>
  </si>
  <si>
    <t>POR 400x400, 4040THESEA001, AA</t>
  </si>
  <si>
    <t>GẠCH, POR 400x400, 4040THESEA001, Loại AA (L1)</t>
  </si>
  <si>
    <t>2016.10.THESEA</t>
  </si>
  <si>
    <t>214040THESEA002</t>
  </si>
  <si>
    <t>POR 400x400, 4040THESEA002, AA</t>
  </si>
  <si>
    <t>GẠCH, POR 400x400, 4040THESEA002, Loại AA (L1)</t>
  </si>
  <si>
    <t>2017.03.THESEA</t>
  </si>
  <si>
    <t>101112161111096717</t>
  </si>
  <si>
    <t>21454</t>
  </si>
  <si>
    <t>CER 400x400, 454, AA</t>
  </si>
  <si>
    <t>GẠCH, CER 400x400, 454, Loại AA (L1)</t>
  </si>
  <si>
    <t>2007.07.NUMBER</t>
  </si>
  <si>
    <t>101011161111120010</t>
  </si>
  <si>
    <t>10101116111112</t>
  </si>
  <si>
    <t>1010111611111200</t>
  </si>
  <si>
    <t>223060NHATRANG004</t>
  </si>
  <si>
    <t>POR 300x600, 3060NHATRANG004, A</t>
  </si>
  <si>
    <t>GẠCH, POR 300x600, 3060NHATRANG004, Loại A (L2)</t>
  </si>
  <si>
    <t>226060MOMENT001</t>
  </si>
  <si>
    <t>POR 600x600, 6060MOMENT001, A</t>
  </si>
  <si>
    <t>GẠCH, POR 600x600, 6060MOMENT001, Loại A (L2)</t>
  </si>
  <si>
    <t>101112171111070011</t>
  </si>
  <si>
    <t>226060MOMENT007</t>
  </si>
  <si>
    <t>POR 600x600, 6060MOMENT007, A</t>
  </si>
  <si>
    <t>GẠCH, POR 600x600, 6060MOMENT007, Loại A (L2)</t>
  </si>
  <si>
    <t>213060GREENERY005</t>
  </si>
  <si>
    <t>POR 300x600, 3060GREENERY005, AA</t>
  </si>
  <si>
    <t>GẠCH, POR 300x600, 3060GREENERY005, Loại AA (L1)</t>
  </si>
  <si>
    <t>213060TAYBAC006</t>
  </si>
  <si>
    <t>POR 300x600, 3060TAYBAC006, AA</t>
  </si>
  <si>
    <t>GẠCH, POR 300x600, 3060TAYBAC006, Loại AA (L1)</t>
  </si>
  <si>
    <t>213060TAYBAC014</t>
  </si>
  <si>
    <t>POR 300x600, 3060TAYBAC014, AA</t>
  </si>
  <si>
    <t>GẠCH, POR 300x600, 3060TAYBAC014, Loại AA (L1)</t>
  </si>
  <si>
    <t>214040THACHANH001</t>
  </si>
  <si>
    <t>POR 400x400, 4040THACHANH001, AA</t>
  </si>
  <si>
    <t>GẠCH, POR 400x400, 4040THACHANH001, Loại AA (L1)</t>
  </si>
  <si>
    <t>214040THACHANH006</t>
  </si>
  <si>
    <t>POR 400x400, 4040THACHANH006, AA</t>
  </si>
  <si>
    <t>GẠCH, POR 400x400, 4040THACHANH006, Loại AA (L1)</t>
  </si>
  <si>
    <t>21476</t>
  </si>
  <si>
    <t>CER 400x400, 476, AA</t>
  </si>
  <si>
    <t>GẠCH, CER 400x400, 476, Loại AA (L1)</t>
  </si>
  <si>
    <t>2012.07.NUMBER</t>
  </si>
  <si>
    <t>101011161101110010</t>
  </si>
  <si>
    <t>10101116110111</t>
  </si>
  <si>
    <t>1010111611011100</t>
  </si>
  <si>
    <t>216060THACHNGOC001</t>
  </si>
  <si>
    <t>POR 600x600, 6060THACHNGOC001, AA</t>
  </si>
  <si>
    <t>GẠCH, POR 600x600, 6060THACHNGOC001, Loại AA (L1)</t>
  </si>
  <si>
    <t>POR 600x600, 6060PHUSA002, A</t>
  </si>
  <si>
    <t>GẠCH, POR 600x600, 6060PHUSA002, Loại A (L2)</t>
  </si>
  <si>
    <t>POR 600x600, 6060WOOD002, A</t>
  </si>
  <si>
    <t>GẠCH, POR 600x600, 6060WOOD002, Loại A (L2)</t>
  </si>
  <si>
    <t>213060DA01-TLY</t>
  </si>
  <si>
    <t>POR 300x600, 3060DA01-TLY, AA</t>
  </si>
  <si>
    <t>GẠCH, POR 300x600, 3060DA01-TLY, Loại AA (L1)</t>
  </si>
  <si>
    <t>2018.05.DA</t>
  </si>
  <si>
    <t>101112153111070011</t>
  </si>
  <si>
    <t>213060GREENERY004</t>
  </si>
  <si>
    <t>POR 300x600, 3060GREENERY004, AA</t>
  </si>
  <si>
    <t>GẠCH, POR 300x600, 3060GREENERY004, Loại AA (L1)</t>
  </si>
  <si>
    <t>101112153111110010</t>
  </si>
  <si>
    <t>213060TAYBAC003</t>
  </si>
  <si>
    <t>POR 300x600, 3060TAYBAC003, AA</t>
  </si>
  <si>
    <t>GẠCH, POR 300x600, 3060TAYBAC003, Loại AA (L1)</t>
  </si>
  <si>
    <t>GẠCH, POR 300x600, 3060TAYBAC011, Loại AA (L1)</t>
  </si>
  <si>
    <t>213060TAYBAC012</t>
  </si>
  <si>
    <t>POR 300x600, 3060TAYBAC012, AA</t>
  </si>
  <si>
    <t>GẠCH, POR 300x600, 3060TAYBAC012, Loại AA (L1)</t>
  </si>
  <si>
    <t>214040COTTOLA002</t>
  </si>
  <si>
    <t>POR 400x400, 4040COTTOLA002, AA</t>
  </si>
  <si>
    <t>GẠCH, POR 400x400, 4040COTTOLA002, Loại AA (L1)</t>
  </si>
  <si>
    <t>2020.02.COTTO</t>
  </si>
  <si>
    <t>214040GREENERY001</t>
  </si>
  <si>
    <t>POR 400x400, 4040GREENERY001, AA</t>
  </si>
  <si>
    <t>GẠCH, POR 400x400, 4040GREENERY001, Loại AA (L1)</t>
  </si>
  <si>
    <t>313030GECKO004</t>
  </si>
  <si>
    <t>POR 300x300, 3030GECKO004, AA</t>
  </si>
  <si>
    <t>GẠCH, POR 300x300, 3030GECKO004, Loại AA (L1)</t>
  </si>
  <si>
    <t>213060GREENERY007</t>
  </si>
  <si>
    <t>POR 300x600, 3060GREENERY007, AA</t>
  </si>
  <si>
    <t>GẠCH, POR 300x600, 3060GREENERY007, Loại AA (L1)</t>
  </si>
  <si>
    <t>21460</t>
  </si>
  <si>
    <t>CER 400x400, 460, AA</t>
  </si>
  <si>
    <t>GẠCH, CER 400x400, 460, Loại AA (L1)</t>
  </si>
  <si>
    <t>2008.03.NUMBER</t>
  </si>
  <si>
    <t>101011161101120010</t>
  </si>
  <si>
    <t>10101116110112</t>
  </si>
  <si>
    <t>1010111611011200</t>
  </si>
  <si>
    <t>216060TAMDAO005</t>
  </si>
  <si>
    <t>POR 600x600, 6060TAMDAO005, AA</t>
  </si>
  <si>
    <t>GẠCH, POR 600x600, 6060TAMDAO005, Loại AA (L1)</t>
  </si>
  <si>
    <t>223060DA05-TLY</t>
  </si>
  <si>
    <t>POR 300x600, 3060DA05-TLY, A</t>
  </si>
  <si>
    <t>GẠCH, POR 300x600, 3060DA05-TLY, Loại A (L2)</t>
  </si>
  <si>
    <t>226060MOMENT009</t>
  </si>
  <si>
    <t>POR 600x600, 6060MOMENT009, A</t>
  </si>
  <si>
    <t>GẠCH, POR 600x600, 6060MOMENT009, Loại A (L2)</t>
  </si>
  <si>
    <t>POR 600x600, 6060TAMDAO003, A</t>
  </si>
  <si>
    <t>GẠCH, POR 600x600, 6060TAMDAO003, Loại A (L2)</t>
  </si>
  <si>
    <t>213060GREENERY003</t>
  </si>
  <si>
    <t>POR 300x600, 3060GREENERY003, AA</t>
  </si>
  <si>
    <t>GẠCH, POR 300x600, 3060GREENERY003, Loại AA (L1)</t>
  </si>
  <si>
    <t>213060GREENERY008</t>
  </si>
  <si>
    <t>POR 300x600, 3060GREENERY008, AA</t>
  </si>
  <si>
    <t>GẠCH, POR 300x600, 3060GREENERY008, Loại AA (L1)</t>
  </si>
  <si>
    <t>21483</t>
  </si>
  <si>
    <t>CER 400x400, 483, AA</t>
  </si>
  <si>
    <t>GẠCH, CER 400x400, 483, Loại AA (L1)</t>
  </si>
  <si>
    <t>2014.07.NUMBER</t>
  </si>
  <si>
    <t>216060DA013-FP</t>
  </si>
  <si>
    <t>POR 600x600, 6060DA013-FP, AA</t>
  </si>
  <si>
    <t>GẠCH, POR 600x600, 6060DA013-FP, Loại AA (L1)</t>
  </si>
  <si>
    <t>216060WOOD001</t>
  </si>
  <si>
    <t>POR 600x600, 6060WOOD001, AA</t>
  </si>
  <si>
    <t>GẠCH, POR 600x600, 6060WOOD001, Loại AA (L1)</t>
  </si>
  <si>
    <t>224040SAPA001</t>
  </si>
  <si>
    <t>POR 400x400, 4040SAPA001, A</t>
  </si>
  <si>
    <t>GẠCH, POR 400x400, 4040SAPA001, Loại A (L2)</t>
  </si>
  <si>
    <t>224040THACHANH002</t>
  </si>
  <si>
    <t>POR 400x400, 4040THACHANH002, A</t>
  </si>
  <si>
    <t>GẠCH, POR 400x400, 4040THACHANH002, Loại A (L2)</t>
  </si>
  <si>
    <t>POR 600x600, 6060DA010-FP, A</t>
  </si>
  <si>
    <t>GẠCH, POR 600x600, 6060DA010-FP, Loại A (L2)</t>
  </si>
  <si>
    <t>226060MOMENT002</t>
  </si>
  <si>
    <t>POR 600x600, 6060MOMENT002, A</t>
  </si>
  <si>
    <t>GẠCH, POR 600x600, 6060MOMENT002, Loại A (L2)</t>
  </si>
  <si>
    <t>313030GECKO003</t>
  </si>
  <si>
    <t>POR 300x300, 3030GECKO003, AA</t>
  </si>
  <si>
    <t>GẠCH, POR 300x300, 3030GECKO003, Loại AA (L1)</t>
  </si>
  <si>
    <t>216060TAMDAO006</t>
  </si>
  <si>
    <t>POR 600x600, 6060TAMDAO006, AA</t>
  </si>
  <si>
    <t>GẠCH, POR 600x600, 6060TAMDAO006, Loại AA (L1)</t>
  </si>
  <si>
    <t>2017.07.TAMDAO</t>
  </si>
  <si>
    <t>223060TAYBAC001</t>
  </si>
  <si>
    <t>POR 300x600, 3060TAYBAC001, A</t>
  </si>
  <si>
    <t>GẠCH, POR 300x600, 3060TAYBAC001, Loại A (L2)</t>
  </si>
  <si>
    <t>226060TAMDAO005</t>
  </si>
  <si>
    <t>POR 600x600, 6060TAMDAO005, A</t>
  </si>
  <si>
    <t>GẠCH, POR 600x600, 6060TAMDAO005, Loại A (L2)</t>
  </si>
  <si>
    <t>4112510</t>
  </si>
  <si>
    <t>CER 100x250, 12510, AA</t>
  </si>
  <si>
    <t>GẠCH, CER 100x250, 12510, Loại AA (L1)</t>
  </si>
  <si>
    <t>101076103101120021</t>
  </si>
  <si>
    <t>101076103</t>
  </si>
  <si>
    <t>100x250</t>
  </si>
  <si>
    <t>10107610310</t>
  </si>
  <si>
    <t>10107610310112</t>
  </si>
  <si>
    <t>1010761031011200</t>
  </si>
  <si>
    <t>4112512</t>
  </si>
  <si>
    <t>CER 100x250, 12512, AA</t>
  </si>
  <si>
    <t>GẠCH, CER 100x250, 12512, Loại AA (L1)</t>
  </si>
  <si>
    <t>414040OCEAN001QN</t>
  </si>
  <si>
    <t>CER 400x400, 4040OCEAN001QN, AA</t>
  </si>
  <si>
    <t>GẠCH, CER 400x400, 4040OCEAN001QN, Loại AA (L1)</t>
  </si>
  <si>
    <t>2010.03.OCEAN</t>
  </si>
  <si>
    <t>41D2540TRENDY004QN</t>
  </si>
  <si>
    <t>CER 250x400, D2540TRENDY004QN, AA</t>
  </si>
  <si>
    <t>GẠCH, CER 250x400, D2540TRENDY004QN, Loại AA (L1)</t>
  </si>
  <si>
    <t>2008.04.TRENDY</t>
  </si>
  <si>
    <t>101076141111120021</t>
  </si>
  <si>
    <t>10107614111</t>
  </si>
  <si>
    <t>10107614111112</t>
  </si>
  <si>
    <t>1010761411111200</t>
  </si>
  <si>
    <t>41LUXOR GRIGIO</t>
  </si>
  <si>
    <t>POR 165x165, LUXOR GRIGIO, AA</t>
  </si>
  <si>
    <t>GẠCH, POR 165x165, LUXOR GRIGIO, Loại AA (L1)</t>
  </si>
  <si>
    <t>446060VENUS001</t>
  </si>
  <si>
    <t>POR 600x600, 6060VENUS001, C</t>
  </si>
  <si>
    <t>GẠCH, POR 600x600, 6060VENUS001, Loại C (L4)</t>
  </si>
  <si>
    <t>411380WOOD001</t>
  </si>
  <si>
    <t>POR 130x800, 1380WOOD001, AA</t>
  </si>
  <si>
    <t>GẠCH, POR 130x800, 1380WOOD001, Loại AA (L1)</t>
  </si>
  <si>
    <t>2018.07.WOOD</t>
  </si>
  <si>
    <t>101112119111090011</t>
  </si>
  <si>
    <t>10111211911</t>
  </si>
  <si>
    <t>10111211911109</t>
  </si>
  <si>
    <t>1011121191110900</t>
  </si>
  <si>
    <t>41D2540TRENDY003QN</t>
  </si>
  <si>
    <t>CER 250x400, D2540TRENDY003QN, AA</t>
  </si>
  <si>
    <t>GẠCH, CER 250x400, D2540TRENDY003QN, Loại AA (L1)</t>
  </si>
  <si>
    <t>44V1060SAHARA002</t>
  </si>
  <si>
    <t>CER 100x600, V1060SAHARA002, C</t>
  </si>
  <si>
    <t>GẠCH, CER 100x600, V1060SAHARA002, Loại C (L4)</t>
  </si>
  <si>
    <t>2019.02.SAHARA</t>
  </si>
  <si>
    <t>101076105111090010</t>
  </si>
  <si>
    <t>101076105</t>
  </si>
  <si>
    <t>100x600</t>
  </si>
  <si>
    <t>10107610511</t>
  </si>
  <si>
    <t>10107610511109</t>
  </si>
  <si>
    <t>1010761051110900</t>
  </si>
  <si>
    <t>44V1060THOCAM002</t>
  </si>
  <si>
    <t>CER 100x600, V1060THOCAM002, C</t>
  </si>
  <si>
    <t>GẠCH, CER 100x600, V1060THOCAM002, Loại C (L4)</t>
  </si>
  <si>
    <t>2019.02.THOCAM</t>
  </si>
  <si>
    <t>101076105101040015</t>
  </si>
  <si>
    <t>10107610510</t>
  </si>
  <si>
    <t>10107610510104</t>
  </si>
  <si>
    <t>1010761051010400</t>
  </si>
  <si>
    <t>4112503</t>
  </si>
  <si>
    <t>CER 100x250, 12503, AA</t>
  </si>
  <si>
    <t>GẠCH, CER 100x250, 12503, Loại AA (L1)</t>
  </si>
  <si>
    <t>411380WOOD002</t>
  </si>
  <si>
    <t>POR 130x800, 1380WOOD002, AA</t>
  </si>
  <si>
    <t>GẠCH, POR 130x800, 1380WOOD002, Loại AA (L1)</t>
  </si>
  <si>
    <t>414CT16QN</t>
  </si>
  <si>
    <t>CER 400x400, 4CT16QN, AA</t>
  </si>
  <si>
    <t>GẠCH, CER 400x400, 4CT16QN, Loại AA (L1)</t>
  </si>
  <si>
    <t>2006.12.MTKH</t>
  </si>
  <si>
    <t>101011161101120021</t>
  </si>
  <si>
    <t>41D2540TRENDY001QN</t>
  </si>
  <si>
    <t>CER 250x400, D2540TRENDY001QN, AA</t>
  </si>
  <si>
    <t>GẠCH, CER 250x400, D2540TRENDY001QN, Loại AA (L1)</t>
  </si>
  <si>
    <t>41G1010MARBLE004QN</t>
  </si>
  <si>
    <t>CER 100x100, G1010MARBLE004QN, AA</t>
  </si>
  <si>
    <t>GẠCH, CER 100x100, G1010MARBLE004QN, Loại AA (L1)</t>
  </si>
  <si>
    <t>2008.03.MARBLE</t>
  </si>
  <si>
    <t>101076101111120010</t>
  </si>
  <si>
    <t>101076101</t>
  </si>
  <si>
    <t>10107610111</t>
  </si>
  <si>
    <t>10107610111112</t>
  </si>
  <si>
    <t>1010761011111200</t>
  </si>
  <si>
    <t>41D2540TRENDY008QN</t>
  </si>
  <si>
    <t>CER 250x400, D2540TRENDY008QN, AA</t>
  </si>
  <si>
    <t>GẠCH, CER 250x400, D2540TRENDY008QN, Loại AA (L1)</t>
  </si>
  <si>
    <t>44V1060DECOR002</t>
  </si>
  <si>
    <t>CER 100x600, V1060DECOR002, C</t>
  </si>
  <si>
    <t>GẠCH, CER 100x600, V1060DECOR002, Loại C (L4)</t>
  </si>
  <si>
    <t>2019.02.DECOR</t>
  </si>
  <si>
    <t>4112504</t>
  </si>
  <si>
    <t>CER 100x250, 12504, AA</t>
  </si>
  <si>
    <t>GẠCH, CER 100x250, 12504, Loại AA (L1)</t>
  </si>
  <si>
    <t>413137QN</t>
  </si>
  <si>
    <t>CER 300x300, 3137QN, AA</t>
  </si>
  <si>
    <t>GẠCH, CER 300x300, 3137QN, Loại AA (L1)</t>
  </si>
  <si>
    <t>41G1010MARBLE001QN</t>
  </si>
  <si>
    <t>CER 100x100, G1010MARBLE001QN, AA</t>
  </si>
  <si>
    <t>GẠCH, CER 100x100, G1010MARBLE001QN, Loại AA (L1)</t>
  </si>
  <si>
    <t>44V1060DECOR001</t>
  </si>
  <si>
    <t>CER 100x600, V1060DECOR001, C</t>
  </si>
  <si>
    <t>GẠCH, CER 100x600, V1060DECOR001, Loại C (L4)</t>
  </si>
  <si>
    <t>101076105101040010</t>
  </si>
  <si>
    <t>41G1010MARBLE005QN</t>
  </si>
  <si>
    <t>CER 100x100, G1010MARBLE005QN, AA</t>
  </si>
  <si>
    <t>GẠCH, CER 100x100, G1010MARBLE005QN, Loại AA (L1)</t>
  </si>
  <si>
    <t>446060CHAMPA001</t>
  </si>
  <si>
    <t>POR 600x600, 6060CHAMPA001, C</t>
  </si>
  <si>
    <t>GẠCH, POR 600x600, 6060CHAMPA001, Loại C (L4)</t>
  </si>
  <si>
    <t>2018.10.CHAMPA</t>
  </si>
  <si>
    <t>446060WS013</t>
  </si>
  <si>
    <t>POR 600x600, 6060WS013, C</t>
  </si>
  <si>
    <t>GẠCH, POR 600x600, 6060WS013, Loại C (L4)</t>
  </si>
  <si>
    <t>44V1060THOCAM001</t>
  </si>
  <si>
    <t>CER 100x600, V1060THOCAM001, C</t>
  </si>
  <si>
    <t>GẠCH, CER 100x600, V1060THOCAM001, Loại C (L4)</t>
  </si>
  <si>
    <t>413030DECOR002QN</t>
  </si>
  <si>
    <t>CER 300x300, 3030DECOR002QN, AA</t>
  </si>
  <si>
    <t>GẠCH, CER 300x300, 3030DECOR002QN, Loại AA (L1)</t>
  </si>
  <si>
    <t>413138QN</t>
  </si>
  <si>
    <t>CER 300x300, 3138QN, AA</t>
  </si>
  <si>
    <t>GẠCH, CER 300x300, 3138QN, Loại AA (L1)</t>
  </si>
  <si>
    <t>41G1010MARBLE002QN</t>
  </si>
  <si>
    <t>CER 100x100, G1010MARBLE002QN, AA</t>
  </si>
  <si>
    <t>GẠCH, CER 100x100, G1010MARBLE002QN, Loại AA (L1)</t>
  </si>
  <si>
    <t>41W2020GA01</t>
  </si>
  <si>
    <t>POR 200x200, W2020GA01, AA</t>
  </si>
  <si>
    <t>GẠCH, POR 200x200, W2020GA01, Loại AA (L1)</t>
  </si>
  <si>
    <t>101112129111040023</t>
  </si>
  <si>
    <t>10111212911104</t>
  </si>
  <si>
    <t>1011121291110400</t>
  </si>
  <si>
    <t>GẠCH, POR 300x600, DTD3060TRUONGSON003-FP, Loại AA (L1)</t>
  </si>
  <si>
    <t>2021.03.TRUONGSON</t>
  </si>
  <si>
    <t>101112153121090010</t>
  </si>
  <si>
    <t>10111215312</t>
  </si>
  <si>
    <t>10111215312109</t>
  </si>
  <si>
    <t>1011121531210900</t>
  </si>
  <si>
    <t>GẠCH, POR 800x800, 8080VICTORIA008, Loại AA (L1)</t>
  </si>
  <si>
    <t>VICTORIA</t>
  </si>
  <si>
    <t>101112180851011023</t>
  </si>
  <si>
    <t>10111218085</t>
  </si>
  <si>
    <t>10111218085101</t>
  </si>
  <si>
    <t>1011121808510110</t>
  </si>
  <si>
    <t>GẠCH, POR 800x800, 8080VICTORIA005, Loại AA (L1)</t>
  </si>
  <si>
    <t>101112180851071023</t>
  </si>
  <si>
    <t>10111218085107</t>
  </si>
  <si>
    <t>1011121808510710</t>
  </si>
  <si>
    <t>GẠCH, POR 800x800, 8080VICTORIA006, Loại AA (L1)</t>
  </si>
  <si>
    <t>101112180851041023</t>
  </si>
  <si>
    <t>10111218085104</t>
  </si>
  <si>
    <t>1011121808510410</t>
  </si>
  <si>
    <t>213060XUONGDO_FP_MOI_NEW1</t>
  </si>
  <si>
    <t>POR 600x600, 3060XUONGDO_FP_MOI_NEW1, AA</t>
  </si>
  <si>
    <t>POR 300x600, 3060XUONGDO_FP_MOI_NEW1, Loại AA (L1)</t>
  </si>
  <si>
    <t>213060XUONGDO_FP_MOI_NEW2</t>
  </si>
  <si>
    <t>POR 600x600, 3060XUONGDO_FP_MOI_NEW2, AA</t>
  </si>
  <si>
    <t>POR 300x600, 3060XUONGDO_FP_MOI_NEW2, Loại AA (L1)</t>
  </si>
  <si>
    <t>213060XUONGDO_FP_MOI_NEW3</t>
  </si>
  <si>
    <t>POR 600x600, 3060XUONGDO_FP_MOI_NEW3, AA</t>
  </si>
  <si>
    <t>POR 300x600, 3060XUONGDO_FP_MOI_NEW3, Loại AA (L1)</t>
  </si>
  <si>
    <t>213060XUONGDO_FP_MOI_NEW4</t>
  </si>
  <si>
    <t>POR 600x600, 3060XUONGDO_FP_MOI_NEW4, AA</t>
  </si>
  <si>
    <t>POR 300x600, 3060XUONGDO_FP_MOI_NEW4, Loại AA (L1)</t>
  </si>
  <si>
    <t>213060XUONGDO_FP_MOI_NEW5</t>
  </si>
  <si>
    <t>POR 600x600, 3060XUONGDO_FP_MOI_NEW5, AA</t>
  </si>
  <si>
    <t>POR 300x600, 3060XUONGDO_FP_MOI_NEW5, Loại AA (L1)</t>
  </si>
  <si>
    <t>3130040514ALPHA010</t>
  </si>
  <si>
    <t>NTM NLL, ALPHA010, AA</t>
  </si>
  <si>
    <t>NGÓI, NTM NLL, ALPHA010, Loại AA (L1)</t>
  </si>
  <si>
    <t>3130040514ALPHA012</t>
  </si>
  <si>
    <t>NTM NLL, ALPHA012, AA</t>
  </si>
  <si>
    <t>NGÓI, NTM NLL, ALPHA012, Loại AA (L1)</t>
  </si>
  <si>
    <t>3130040514ALPHA014</t>
  </si>
  <si>
    <t>NTM NLL, ALPHA014, AA</t>
  </si>
  <si>
    <t>NGÓI, NTM NLL, ALPHA014, Loại AA (L1)</t>
  </si>
  <si>
    <t>4160120CARARAS_NEW1</t>
  </si>
  <si>
    <t>POR 600x1200, 60120CARARAS_NEW1, AA</t>
  </si>
  <si>
    <t>GẠCH, POR 600x1200, 60120CARARAS_NEW1, Loại AA (L1)</t>
  </si>
  <si>
    <t>4160120MOMENT_NEW1</t>
  </si>
  <si>
    <t>POR 600x1200, 60120MOMENT_NEW1, AA</t>
  </si>
  <si>
    <t>GẠCH, POR 600x1200, 60120MOMENT_NEW1, Loại AA (L1)</t>
  </si>
  <si>
    <t>101112170111091012</t>
  </si>
  <si>
    <t>4160120MOMENT_NEW2</t>
  </si>
  <si>
    <t>POR 600x1200, 60120MOMENT_NEW2, AA</t>
  </si>
  <si>
    <t>GẠCH, POR 600x1200, 60120MOMENT_NEW2, Loại AA (L1)</t>
  </si>
  <si>
    <t>4160120STONE_NEW1</t>
  </si>
  <si>
    <t>POR 600x1200, 60120STONE_NEW1, AA</t>
  </si>
  <si>
    <t>GẠCH, POR 600x1200, 60120STONE_NEW1, Loại AA (L1)</t>
  </si>
  <si>
    <t>STONE_1903063</t>
  </si>
  <si>
    <t>10ND20020016VT2GB0772Q07</t>
  </si>
  <si>
    <t>GBG 200x200x16, GB0772Q07S, AA</t>
  </si>
  <si>
    <t>GẠCH BÔNG, GBG 200x200x16, GB0772Q07S, Loại AA (L1)</t>
  </si>
  <si>
    <t>10XK20020016VT2GT1526Q00</t>
  </si>
  <si>
    <t>GBT 200x200x16, GT1526Q00S, AA</t>
  </si>
  <si>
    <t>GẠCH BÔNG, GBT 200x200x16, GT1526Q00S, Loại AA (L1)</t>
  </si>
  <si>
    <t>10ND20020016VT3GB0583Q07</t>
  </si>
  <si>
    <t>GBG 200x200x16, GB0583Q07S, AA</t>
  </si>
  <si>
    <t>GẠCH BÔNG, GBG 200x200x16, GB0583Q07S, Loại AA (L1)</t>
  </si>
  <si>
    <t>10ND20020012VT2GB0592G02</t>
  </si>
  <si>
    <t>GBG 200x200x12, GB0592G02S, AA</t>
  </si>
  <si>
    <t>GẠCH BÔNG, GBG 200x200x12, GB0592G02S, Loại AA (L1)</t>
  </si>
  <si>
    <t>10ND20020012VT2GB0592V02</t>
  </si>
  <si>
    <t>GBG 200x200x12, GB0592V02S, AA</t>
  </si>
  <si>
    <t>GẠCH BÔNG, GBG 200x200x12, GB0592V02S, Loại AA (L1)</t>
  </si>
  <si>
    <t>412080VA1720120DT003</t>
  </si>
  <si>
    <t>POR 200x800, VA1720120DT003, AA</t>
  </si>
  <si>
    <t>GẠCH, POR 200x800, VA1720120DT003, Loại AA (L1)</t>
  </si>
  <si>
    <t>2026.01.MTKH</t>
  </si>
  <si>
    <t>101112360111051011</t>
  </si>
  <si>
    <t>1011123601110510</t>
  </si>
  <si>
    <t>216060VA158080DT002</t>
  </si>
  <si>
    <t>POR 600x600, VA158080DT002, AA</t>
  </si>
  <si>
    <t>GẠCH, POR 600x600, VA158080DT002, Loại AA (L1)</t>
  </si>
  <si>
    <t>2026.01.MNKH</t>
  </si>
  <si>
    <t>216060VA076060DT004</t>
  </si>
  <si>
    <t>POR 600x600, VA076060DT004, AA</t>
  </si>
  <si>
    <t>GẠCH, POR 600x600, VA076060DT004, Loại AA (L1)</t>
  </si>
  <si>
    <t>216060VA146060DT017</t>
  </si>
  <si>
    <t>POR 600x600, VA146060DT017, AA</t>
  </si>
  <si>
    <t>GẠCH, POR 600x600, VA146060DT017, Loại AA (L1)</t>
  </si>
  <si>
    <t>216060VA146060DT030</t>
  </si>
  <si>
    <t>POR 600x600, VA146060DT030, AA</t>
  </si>
  <si>
    <t>GẠCH, POR 600x600, VA146060DT030, Loại AA (L1)</t>
  </si>
  <si>
    <t>216060VA146060DT031</t>
  </si>
  <si>
    <t>POR 600x600, VA146060DT031, AA</t>
  </si>
  <si>
    <t>GẠCH, POR 600x600, VA146060DT031, Loại AA (L1)</t>
  </si>
  <si>
    <t>311530XUONGDO_MO_NEW1</t>
  </si>
  <si>
    <t>POR 150x300, 1530XUONGDO_MO_NEW1, AA</t>
  </si>
  <si>
    <t>GẠCH, POR 150x300, 1530XUONGDO_MO_NEW1, Loại AA (L1)</t>
  </si>
  <si>
    <t>101010122111090010</t>
  </si>
  <si>
    <t>101010122</t>
  </si>
  <si>
    <t>10101012211</t>
  </si>
  <si>
    <t>10101012211109</t>
  </si>
  <si>
    <t>1010101221110900</t>
  </si>
  <si>
    <t>311530XUONGDO_MO_NEW2</t>
  </si>
  <si>
    <t>POR 150x300, 1530XUONGDO_MO_NEW2, AA</t>
  </si>
  <si>
    <t>GẠCH, POR 150x300, 1530XUONGDO_MO_NEW2, Loại AA (L1)</t>
  </si>
  <si>
    <t>311530XUONGDO_MO_NEW3</t>
  </si>
  <si>
    <t>POR 150x300, 1530XUONGDO_MO_NEW3, AA</t>
  </si>
  <si>
    <t>GẠCH, POR 150x300, 1530XUONGDO_MO_NEW3, Loại AA (L1)</t>
  </si>
  <si>
    <t>311530XUONGDO_MO_NEW4</t>
  </si>
  <si>
    <t>POR 150x300, 1530XUONGDO_MO_NEW4, AA</t>
  </si>
  <si>
    <t>GẠCH, POR 150x300, 1530XUONGDO_MO_NEW4, Loại AA (L1)</t>
  </si>
  <si>
    <t>311530XUONGDO_MO_NEW5</t>
  </si>
  <si>
    <t>POR 150x300, 1530XUONGDO_MO_NEW5, AA</t>
  </si>
  <si>
    <t>GẠCH, POR 150x300, 1530XUONGDO_MO_NEW5, Loại AA (L1)</t>
  </si>
  <si>
    <t>213030XUONGDO_MO_NEW1</t>
  </si>
  <si>
    <t>POR 300x300, 3030XUONGDO_MO_NEW1, AA</t>
  </si>
  <si>
    <t>GẠCH, POR 300x300, 3030XUONGDO_MO_NEW1, Loại AA (L1)</t>
  </si>
  <si>
    <t>41100XUONGTRANG_DB_NEW1</t>
  </si>
  <si>
    <t>POR 1000x1000, 100XUONGTRANG_DB_NEW1, AA</t>
  </si>
  <si>
    <t>GẠCH, POR 1000x1000, 100XUONGTRANG_DB_NEW1, Loại AA (L1)</t>
  </si>
  <si>
    <t>101112100131090010</t>
  </si>
  <si>
    <t>10111210013109</t>
  </si>
  <si>
    <t>1011121001310900</t>
  </si>
  <si>
    <t>41100XUONGTRANG_DB_NEW2</t>
  </si>
  <si>
    <t>POR 1000x1000, 100XUONGTRANG_DB_NEW2, AA</t>
  </si>
  <si>
    <t>GẠCH, POR 1000x1000, 100XUONGTRANG_DB_NEW2, Loại AA (L1)</t>
  </si>
  <si>
    <t>41100XUONGTRANG_FP_NEW1</t>
  </si>
  <si>
    <t>POR 1000x1000, 100XUONGTRANG_FP_NEW1, AA</t>
  </si>
  <si>
    <t>GẠCH, POR 1000x1000, 100XUONGTRANG_FP_NEW1, Loại AA (L1)</t>
  </si>
  <si>
    <t>101112100121090010</t>
  </si>
  <si>
    <t>1011121001210900</t>
  </si>
  <si>
    <t>41100XUONGTRANG_FP_NEW2</t>
  </si>
  <si>
    <t>POR 1000x1000, 100XUONGTRANG_FP_NEW2, AA</t>
  </si>
  <si>
    <t>GẠCH, POR 1000x1000, 100XUONGTRANG_FP_NEW2, Loại AA (L1)</t>
  </si>
  <si>
    <t>41100XUONGTRANG_FP_NEW3</t>
  </si>
  <si>
    <t>POR 1000x1000, 100XUONGTRANG_FP_NEW3, AA</t>
  </si>
  <si>
    <t>GẠCH, POR 1000x1000, 100XUONGTRANG_FP_NEW3, Loại AA (L1)</t>
  </si>
  <si>
    <t>41100XUONGTRANG_FP_NEW4</t>
  </si>
  <si>
    <t>POR 1000x1000, 100XUONGTRANG_FP_NEW4, AA</t>
  </si>
  <si>
    <t>GẠCH, POR 1000x1000, 100XUONGTRANG_FP_NEW4, Loại AA (L1)</t>
  </si>
  <si>
    <t>41100XUONGTRANG_FP_NEW5</t>
  </si>
  <si>
    <t>POR 1000x1000, 100XUONGTRANG_FP_NEW5, AA</t>
  </si>
  <si>
    <t>GẠCH, POR 1000x1000, 100XUONGTRANG_FP_NEW5, Loại AA (L1)</t>
  </si>
  <si>
    <t>41100XUONGTRANG_FP_NEW6</t>
  </si>
  <si>
    <t>POR 1000x1000, 100XUONGTRANG_FP_NEW6, AA</t>
  </si>
  <si>
    <t>GẠCH, POR 1000x1000, 100XUONGTRANG_FP_NEW6, Loại AA (L1)</t>
  </si>
  <si>
    <t>41100XUONGTRANG_FP_NEW7</t>
  </si>
  <si>
    <t>POR 1000x1000, 100XUONGTRANG_FP_NEW7, AA</t>
  </si>
  <si>
    <t>GẠCH, POR 1000x1000, 100XUONGTRANG_FP_NEW7, Loại AA (L1)</t>
  </si>
  <si>
    <t>41100XUONGTRANG_FP_NEW8</t>
  </si>
  <si>
    <t>POR 1000x1000, 100XUONGTRANG_FP_NEW8, AA</t>
  </si>
  <si>
    <t>GẠCH, POR 1000x1000, 100XUONGTRANG_FP_NEW8, Loại AA (L1)</t>
  </si>
  <si>
    <t>41100XUONGTRANG_FP_NEW9</t>
  </si>
  <si>
    <t>POR 1000x1000, 100XUONGTRANG_FP_NEW9, AA</t>
  </si>
  <si>
    <t>GẠCH, POR 1000x1000, 100XUONGTRANG_FP_NEW9, Loại AA (L1)</t>
  </si>
  <si>
    <t>41100XUONGTRANG_MO_NEW1</t>
  </si>
  <si>
    <t>POR 1000x1000, 100XUONGTRANG_MO_NEW1, AA</t>
  </si>
  <si>
    <t>GẠCH, POR 1000x1000, 100XUONGTRANG_MO_NEW1, Loại AA (L1)</t>
  </si>
  <si>
    <t>101112100111090010</t>
  </si>
  <si>
    <t>1011121001110900</t>
  </si>
  <si>
    <t>41100XUONGTRANG_MO_NEW2</t>
  </si>
  <si>
    <t>POR 1000x1000, 100XUONGTRANG_MO_NEW2, AA</t>
  </si>
  <si>
    <t>GẠCH, POR 1000x1000, 100XUONGTRANG_MO_NEW2, Loại AA (L1)</t>
  </si>
  <si>
    <t>41100XUONGTRANG_MO_NEW3</t>
  </si>
  <si>
    <t>POR 1000x1000, 100XUONGTRANG_MO_NEW3, AA</t>
  </si>
  <si>
    <t>GẠCH, POR 1000x1000, 100XUONGTRANG_MO_NEW3, Loại AA (L1)</t>
  </si>
  <si>
    <t>41100XUONGTRANG_MO_NEW4</t>
  </si>
  <si>
    <t>POR 1000x1000, 100XUONGTRANG_MO_NEW4, AA</t>
  </si>
  <si>
    <t>GẠCH, POR 1000x1000, 100XUONGTRANG_MO_NEW4, Loại AA (L1)</t>
  </si>
  <si>
    <t>41100XUONGTRANG_MO_NEW5</t>
  </si>
  <si>
    <t>POR 1000x1000, 100XUONGTRANG_MO_NEW5, AA</t>
  </si>
  <si>
    <t>GẠCH, POR 1000x1000, 100XUONGTRANG_MO_NEW5, Loại AA (L1)</t>
  </si>
  <si>
    <t>212020XUONGDO_MO_NEW1</t>
  </si>
  <si>
    <t>POR 200x200, 2020XUONGDO_MO_NEW1, AA</t>
  </si>
  <si>
    <t>GẠCH, POR 200x200, 2020XUONGDO_MO_NEW1, Loại AA (L1)</t>
  </si>
  <si>
    <t>101112129111090010</t>
  </si>
  <si>
    <t>212020XUONGDO_MO_NEW2</t>
  </si>
  <si>
    <t>POR 200x200, 2020XUONGDO_MO_NEW2, AA</t>
  </si>
  <si>
    <t>GẠCH, POR 200x200, 2020XUONGDO_MO_NEW2, Loại AA (L1)</t>
  </si>
  <si>
    <t>212020XUONGDO_MO_NEW3</t>
  </si>
  <si>
    <t>POR 200x200, 2020XUONGDO_MO_NEW3, AA</t>
  </si>
  <si>
    <t>GẠCH, POR 200x200, 2020XUONGDO_MO_NEW3, Loại AA (L1)</t>
  </si>
  <si>
    <t>212020XUONGDO_MO_NEW4</t>
  </si>
  <si>
    <t>POR 200x200, 2020XUONGDO_MO_NEW4, AA</t>
  </si>
  <si>
    <t>GẠCH, POR 200x200, 2020XUONGDO_MO_NEW4, Loại AA (L1)</t>
  </si>
  <si>
    <t>212020XUONGDO_MO_NEW5</t>
  </si>
  <si>
    <t>POR 200x200, 2020XUONGDO_MO_NEW5, AA</t>
  </si>
  <si>
    <t>GẠCH, POR 200x200, 2020XUONGDO_MO_NEW5, Loại AA (L1)</t>
  </si>
  <si>
    <t>212020XUONGDO_MO_NEW6</t>
  </si>
  <si>
    <t>POR 200x200, 2020XUONGDO_MO_NEW6, AA</t>
  </si>
  <si>
    <t>GẠCH, POR 200x200, 2020XUONGDO_MO_NEW6, Loại AA (L1)</t>
  </si>
  <si>
    <t>212020XUONGDO_MO_NEW7</t>
  </si>
  <si>
    <t>POR 200x200, 2020XUONGDO_MO_NEW7, AA</t>
  </si>
  <si>
    <t>GẠCH, POR 200x200, 2020XUONGDO_MO_NEW7, Loại AA (L1)</t>
  </si>
  <si>
    <t>212020XUONGDO_MO_NEW8</t>
  </si>
  <si>
    <t>POR 200x200, 2020XUONGDO_MO_NEW8, AA</t>
  </si>
  <si>
    <t>GẠCH, POR 200x200, 2020XUONGDO_MO_NEW8, Loại AA (L1)</t>
  </si>
  <si>
    <t>212020XUONGDO_MO_NEW9</t>
  </si>
  <si>
    <t>POR 200x200, 2020XUONGDO_MO_NEW9, AA</t>
  </si>
  <si>
    <t>GẠCH, POR 200x200, 2020XUONGDO_MO_NEW9, Loại AA (L1)</t>
  </si>
  <si>
    <t>212020XUONGDO_MO_NEW10</t>
  </si>
  <si>
    <t>POR 200x200, 2020XUONGDO_MO_NEW10, AA</t>
  </si>
  <si>
    <t>GẠCH, POR 200x200, 2020XUONGDO_MO_NEW10, Loại AA (L1)</t>
  </si>
  <si>
    <t>212020XUONGDO_MO_HOBOI_NEW1</t>
  </si>
  <si>
    <t>POR 200x200, 2020XUONGDO_MO_HOBOI_NEW1,</t>
  </si>
  <si>
    <t>GẠCH, POR 200x200, 2020XUONGDO_MO_HOBOI_NEW1, Loại AA (L1)</t>
  </si>
  <si>
    <t>POR 200x200, 2020XUONGDO_MO_HOBOI_NEW1, AA</t>
  </si>
  <si>
    <t>212020XUONGDO_MO_HOBOI_NEW2</t>
  </si>
  <si>
    <t>POR 200x200, 2020XUONGDO_MO_HOBOI_NEW2,</t>
  </si>
  <si>
    <t>GẠCH, POR 200x200, 2020XUONGDO_MO_HOBOI_NEW2, Loại AA (L1)</t>
  </si>
  <si>
    <t>POR 200x200, 2020XUONGDO_MO_HOBOI_NEW2, AA</t>
  </si>
  <si>
    <t>212020XUONGDO_MO_HOBOI_NEW3</t>
  </si>
  <si>
    <t>POR 200x200, 2020XUONGDO_MO_HOBOI_NEW3,</t>
  </si>
  <si>
    <t>GẠCH, POR 200x200, 2020XUONGDO_MO_HOBOI_NEW3, Loại AA (L1)</t>
  </si>
  <si>
    <t>POR 200x200, 2020XUONGDO_MO_HOBOI_NEW3, AA</t>
  </si>
  <si>
    <t>212020XUONGDO_MO_HOBOI_NEW4</t>
  </si>
  <si>
    <t>POR 200x200, 2020XUONGDO_MO_HOBOI_NEW4,</t>
  </si>
  <si>
    <t>GẠCH, POR 200x200, 2020XUONGDO_MO_HOBOI_NEW4, Loại AA (L1)</t>
  </si>
  <si>
    <t>POR 200x200, 2020XUONGDO_MO_HOBOI_NEW4, AA</t>
  </si>
  <si>
    <t>212020XUONGDO_MO_HOBOI_NEW5</t>
  </si>
  <si>
    <t>POR 200x200, 2020XUONGDO_MO_HOBOI_NEW5,</t>
  </si>
  <si>
    <t>GẠCH, POR 200x200, 2020XUONGDO_MO_HOBOI_NEW5, Loại AA (L1)</t>
  </si>
  <si>
    <t>POR 200x200, 2020XUONGDO_MO_HOBOI_NEW5, AA</t>
  </si>
  <si>
    <t>414080XUONGTRANG_FP_NEW9</t>
  </si>
  <si>
    <t>POR 400x800, 4080XUONGTRANG_FP_NEW9, AA</t>
  </si>
  <si>
    <t>GẠCH, POR 400x800, 4080XUONGTRANG_FP_NEW9, Loại AA (L1)</t>
  </si>
  <si>
    <t>101112162121090010</t>
  </si>
  <si>
    <t>1011121621210900</t>
  </si>
  <si>
    <t>414080XUONGTRANG_FP_NEW10</t>
  </si>
  <si>
    <t>POR 400x800, 4080XUONGTRANG_FP_NEW10, AA</t>
  </si>
  <si>
    <t>GẠCH, POR 400x800, 4080XUONGTRANG_FP_NEW10, Loại AA (L1)</t>
  </si>
  <si>
    <t>414080XUONGTRANG_MO_NEW4</t>
  </si>
  <si>
    <t>POR 400x800, 4080XUONGTRANG_MO_NEW4, AA</t>
  </si>
  <si>
    <t>GẠCH, POR 400x800, 4080XUONGTRANG_MO_NEW4, Loại AA (L1)</t>
  </si>
  <si>
    <t>414080XUONGTRANG_MO_NEW5</t>
  </si>
  <si>
    <t>POR 400x800, 4080XUONGTRANG_MO_NEW5, AA</t>
  </si>
  <si>
    <t>GẠCH, POR 400x800, 4080XUONGTRANG_MO_NEW5, Loại AA (L1)</t>
  </si>
  <si>
    <t>416060XUONGTRANG_FP_NEW1</t>
  </si>
  <si>
    <t>POR 600x600, 6060XUONGTRANG_FP_NEW1, AA</t>
  </si>
  <si>
    <t>GẠCH, POR 600x600, 6060XUONGTRANG_FP_NEW1, Loại AA (L1)</t>
  </si>
  <si>
    <t>416060XUONGTRANG_FP_NEW2</t>
  </si>
  <si>
    <t>POR 600x600, 6060XUONGTRANG_FP_NEW2, AA</t>
  </si>
  <si>
    <t>GẠCH, POR 600x600, 6060XUONGTRANG_FP_NEW2, Loại AA (L1)</t>
  </si>
  <si>
    <t>416060XUONGTRANG_FP_NEW3</t>
  </si>
  <si>
    <t>POR 600x600, 6060XUONGTRANG_FP_NEW3, AA</t>
  </si>
  <si>
    <t>GẠCH, POR 600x600, 6060XUONGTRANG_FP_NEW3, Loại AA (L1)</t>
  </si>
  <si>
    <t>416060XUONGTRANG_FP_NEW4</t>
  </si>
  <si>
    <t>POR 600x600, 6060XUONGTRANG_FP_NEW4, AA</t>
  </si>
  <si>
    <t>GẠCH, POR 600x600, 6060XUONGTRANG_FP_NEW4, Loại AA (L1)</t>
  </si>
  <si>
    <t>416060XUONGTRANG_MO_NEW1</t>
  </si>
  <si>
    <t>POR 600x600, 6060XUONGTRANG_MO_NEW1, AA</t>
  </si>
  <si>
    <t>GẠCH, POR 600x600, 6060XUONGTRANG_MO_NEW1, Loại AA (L1)</t>
  </si>
  <si>
    <t>416060XUONGTRANG_MO_NEW2</t>
  </si>
  <si>
    <t>POR 600x600, 6060XUONGTRANG_MO_NEW2, AA</t>
  </si>
  <si>
    <t>GẠCH, POR 600x600, 6060XUONGTRANG_MO_NEW2, Loại AA (L1)</t>
  </si>
  <si>
    <t>416060XUONGTRANG_MO_NEW3</t>
  </si>
  <si>
    <t>POR 600x600, 6060XUONGTRANG_MO_NEW3, AA</t>
  </si>
  <si>
    <t>GẠCH, POR 600x600, 6060XUONGTRANG_MO_NEW3, Loại AA (L1)</t>
  </si>
  <si>
    <t>416060XUONGTRANG_MO_NEW4</t>
  </si>
  <si>
    <t>POR 600x600, 6060XUONGTRANG_MO_NEW4, AA</t>
  </si>
  <si>
    <t>GẠCH, POR 600x600, 6060XUONGTRANG_MO_NEW4, Loại AA (L1)</t>
  </si>
  <si>
    <t>418080XUONGTRANG_FP_NEW1</t>
  </si>
  <si>
    <t>POR 800x800, 8080XUONGTRANG_FP_NEW1, AA</t>
  </si>
  <si>
    <t>GẠCH, POR 800x800, 8080XUONGTRANG_FP_NEW1, Loại AA (L1)</t>
  </si>
  <si>
    <t>418080XUONGTRANG_FP_NEW2</t>
  </si>
  <si>
    <t>POR 800x800, 8080XUONGTRANG_FP_NEW2, AA</t>
  </si>
  <si>
    <t>GẠCH, POR 800x800, 8080XUONGTRANG_FP_NEW2, Loại AA (L1)</t>
  </si>
  <si>
    <t>418080XUONGTRANG_FP_NEW3</t>
  </si>
  <si>
    <t>POR 800x800, 8080XUONGTRANG_FP_NEW3, AA</t>
  </si>
  <si>
    <t>GẠCH, POR 800x800, 8080XUONGTRANG_FP_NEW3, Loại AA (L1)</t>
  </si>
  <si>
    <t>418080XUONGTRANG_FP_NEW4</t>
  </si>
  <si>
    <t>POR 800x800, 8080XUONGTRANG_FP_NEW4, AA</t>
  </si>
  <si>
    <t>GẠCH, POR 800x800, 8080XUONGTRANG_FP_NEW4, Loại AA (L1)</t>
  </si>
  <si>
    <t>418080XUONGTRANG_FP_NEW5</t>
  </si>
  <si>
    <t>POR 800x800, 8080XUONGTRANG_FP_NEW5, AA</t>
  </si>
  <si>
    <t>GẠCH, POR 800x800, 8080XUONGTRANG_FP_NEW5, Loại AA (L1)</t>
  </si>
  <si>
    <t>418080XUONGTRANG_FP_NEW6</t>
  </si>
  <si>
    <t>POR 800x800, 8080XUONGTRANG_FP_NEW6, AA</t>
  </si>
  <si>
    <t>GẠCH, POR 800x800, 8080XUONGTRANG_FP_NEW6, Loại AA (L1)</t>
  </si>
  <si>
    <t>418080XUONGTRANG_FP_NEW7</t>
  </si>
  <si>
    <t>POR 800x800, 8080XUONGTRANG_FP_NEW7, AA</t>
  </si>
  <si>
    <t>GẠCH, POR 800x800, 8080XUONGTRANG_FP_NEW7, Loại AA (L1)</t>
  </si>
  <si>
    <t>418080XUONGTRANG_MO_NEW1</t>
  </si>
  <si>
    <t>POR 800x800, 8080XUONGTRANG_MO_NEW1, AA</t>
  </si>
  <si>
    <t>GẠCH, POR 800x800, 8080XUONGTRANG_MO_NEW1, Loại AA (L1)</t>
  </si>
  <si>
    <t>418080XUONGTRANG_MO_NEW2</t>
  </si>
  <si>
    <t>POR 800x800, 8080XUONGTRANG_MO_NEW2, AA</t>
  </si>
  <si>
    <t>GẠCH, POR 800x800, 8080XUONGTRANG_MO_NEW2, Loại AA (L1)</t>
  </si>
  <si>
    <t>418080XUONGTRANG_MO_NEW3</t>
  </si>
  <si>
    <t>POR 800x800, 8080XUONGTRANG_MO_NEW3, AA</t>
  </si>
  <si>
    <t>GẠCH, POR 800x800, 8080XUONGTRANG_MO_NEW3, Loại AA (L1)</t>
  </si>
  <si>
    <t>418080XUONGTRANG_MO_NEW4</t>
  </si>
  <si>
    <t>POR 800x800, 8080XUONGTRANG_MO_NEW4, AA</t>
  </si>
  <si>
    <t>GẠCH, POR 800x800, 8080XUONGTRANG_MO_NEW4, Loại AA (L1)</t>
  </si>
  <si>
    <t>418080XUONGTRANG_MO_NEW5</t>
  </si>
  <si>
    <t>POR 800x800, 8080XUONGTRANG_MO_NEW5, AA</t>
  </si>
  <si>
    <t>GẠCH, POR 800x800, 8080XUONGTRANG_MO_NEW5, Loại AA (L1)</t>
  </si>
  <si>
    <t>418080XUONGTRANG_MO_NEW6</t>
  </si>
  <si>
    <t>POR 800x800, 8080XUONGTRANG_MO_NEW6, AA</t>
  </si>
  <si>
    <t>GẠCH, POR 800x800, 8080XUONGTRANG_MO_NEW6, Loại AA (L1)</t>
  </si>
  <si>
    <t>418080XUONGTRANG_MO_NEW7</t>
  </si>
  <si>
    <t>POR 800x800, 8080XUONGTRANG_MO_NEW7, AA</t>
  </si>
  <si>
    <t>GẠCH, POR 800x800, 8080XUONGTRANG_MO_NEW7, Loại AA (L1)</t>
  </si>
  <si>
    <t>418080XUONGTRANG_MO_NEW8</t>
  </si>
  <si>
    <t>POR 800x800, 8080XUONGTRANG_MO_NEW8, AA</t>
  </si>
  <si>
    <t>GẠCH, POR 800x800, 8080XUONGTRANG_MO_NEW8, Loại AA (L1)</t>
  </si>
  <si>
    <t>418080XUONGTRANG_MO_NEW9</t>
  </si>
  <si>
    <t>POR 800x800, 8080XUONGTRANG_MO_NEW9, AA</t>
  </si>
  <si>
    <t>GẠCH, POR 800x800, 8080XUONGTRANG_MO_NEW9, Loại AA (L1)</t>
  </si>
  <si>
    <t>418080XUONGTRANG_MO_NEW10</t>
  </si>
  <si>
    <t>POR 800x800, 8080XUONGTRANG_MO_NEW10, AA</t>
  </si>
  <si>
    <t>GẠCH, POR 800x800, 8080XUONGTRANG_MO_NEW10, Loại AA (L1)</t>
  </si>
  <si>
    <t>418080XUONGTRANG_MO_NEW11</t>
  </si>
  <si>
    <t>POR 800x800, 8080XUONGTRANG_MO_NEW11, AA</t>
  </si>
  <si>
    <t>GẠCH, POR 800x800, 8080XUONGTRANG_MO_NEW11, Loại AA (L1)</t>
  </si>
  <si>
    <t>418080XUONGTRANG_MO_NEW12</t>
  </si>
  <si>
    <t>POR 800x800, 8080XUONGTRANG_MO_NEW12, AA</t>
  </si>
  <si>
    <t>GẠCH, POR 800x800, 8080XUONGTRANG_MO_NEW12, Loại AA (L1)</t>
  </si>
  <si>
    <t>418080XUONGTRANG_MO_NEW13</t>
  </si>
  <si>
    <t>POR 800x800, 8080XUONGTRANG_MO_NEW13, AA</t>
  </si>
  <si>
    <t>GẠCH, POR 800x800, 8080XUONGTRANG_MO_NEW13, Loại AA (L1)</t>
  </si>
  <si>
    <t>4160120XUONGTRANG_DONGCHAT_NEW1</t>
  </si>
  <si>
    <t>POR 600x1200, 60120XUONGTRANG_DONGCHAT_N</t>
  </si>
  <si>
    <t>GẠCH, POR 600x1200, 60120XUONGTRANG_DONGCHAT_NEW1, Loại AA (L1)</t>
  </si>
  <si>
    <t>POR 600x1200, 60120XUONGTRANG_DONGCHAT_NEW1, AA</t>
  </si>
  <si>
    <t>101112170851090010</t>
  </si>
  <si>
    <t>10111217085</t>
  </si>
  <si>
    <t>10111217085109</t>
  </si>
  <si>
    <t>1011121708510900</t>
  </si>
  <si>
    <t>4160120XUONGTRANG_DONGCHAT_NEW2</t>
  </si>
  <si>
    <t>GẠCH, POR 600x1200, 60120XUONGTRANG_DONGCHAT_NEW2, Loại AA (L1)</t>
  </si>
  <si>
    <t>POR 600x1200, 60120XUONGTRANG_DONGCHAT_NEW2, AA</t>
  </si>
  <si>
    <t>4160120XUONGTRANG_DONGCHAT_NEW3</t>
  </si>
  <si>
    <t>GẠCH, POR 600x1200, 60120XUONGTRANG_DONGCHAT_NEW3, Loại AA (L1)</t>
  </si>
  <si>
    <t>POR 600x1200, 60120XUONGTRANG_DONGCHAT_NEW3, AA</t>
  </si>
  <si>
    <t>4160120XUONGTRANG_DONGCHAT_NEW4</t>
  </si>
  <si>
    <t>GẠCH, POR 600x1200, 60120XUONGTRANG_DONGCHAT_NEW4, Loại AA (L1)</t>
  </si>
  <si>
    <t>POR 600x1200, 60120XUONGTRANG_DONGCHAT_NEW4, AA</t>
  </si>
  <si>
    <t>4160120XUONGTRANG_DONGCHAT_NEW5</t>
  </si>
  <si>
    <t>GẠCH, POR 600x1200, 60120XUONGTRANG_DONGCHAT_NEW5, Loại AA (L1)</t>
  </si>
  <si>
    <t>POR 600x1200, 60120XUONGTRANG_DONGCHAT_NEW5, AA</t>
  </si>
  <si>
    <t>418080XUONGTRANG_DONGCHAT_NEW1</t>
  </si>
  <si>
    <t>POR 800x800, 8080XUONGTRANG_DONGCHAT_NEW</t>
  </si>
  <si>
    <t>GẠCH, POR 800x800, 8080XUONGTRANG_DONGCHAT_NEW1, Loại AA (L1)</t>
  </si>
  <si>
    <t>POR 800x800, 8080XUONGTRANG_DONGCHAT_NEW1, AA</t>
  </si>
  <si>
    <t>101112180851090010</t>
  </si>
  <si>
    <t>10111218085109</t>
  </si>
  <si>
    <t>1011121808510900</t>
  </si>
  <si>
    <t>418080XUONGTRANG_DONGCHAT_NEW2</t>
  </si>
  <si>
    <t>GẠCH, POR 800x800, 8080XUONGTRANG_DONGCHAT_NEW2, Loại AA (L1)</t>
  </si>
  <si>
    <t>POR 800x800, 8080XUONGTRANG_DONGCHAT_NEW2, AA</t>
  </si>
  <si>
    <t>41100XUONGTRANG_DONGCHAT_NEW1</t>
  </si>
  <si>
    <t>POR 1000x1000, 100XUONGTRANG_DONGCHAT_NE</t>
  </si>
  <si>
    <t>GẠCH, POR 1000x1000, 100XUONGTRANG_DONGCHAT_NEW1, Loại AA (L1)</t>
  </si>
  <si>
    <t>POR 1000x1000, 100XUONGTRANG_DONGCHAT_NEW1, AA</t>
  </si>
  <si>
    <t>41100XUONGTRANG_DONGCHAT_NEW2</t>
  </si>
  <si>
    <t>GẠCH, POR 1000x1000, 100XUONGTRANG_DONGCHAT_NEW2, Loại AA (L1)</t>
  </si>
  <si>
    <t>POR 1000x1000, 100XUONGTRANG_DONGCHAT_NEW2, AA</t>
  </si>
  <si>
    <t>41100XUONGTRANG_DONGCHAT_NEW3</t>
  </si>
  <si>
    <t>GẠCH, POR 1000x1000, 100XUONGTRANG_DONGCHAT_NEW3, Loại AA (L1)</t>
  </si>
  <si>
    <t>POR 1000x1000, 100XUONGTRANG_DONGCHAT_NEW3, AA</t>
  </si>
  <si>
    <t>41100XUONGTRANG_DONGCHAT_NEW4</t>
  </si>
  <si>
    <t>GẠCH, POR 1000x1000, 100XUONGTRANG_DONGCHAT_NEW4, Loại AA (L1)</t>
  </si>
  <si>
    <t>POR 1000x1000, 100XUONGTRANG_DONGCHAT_NEW4, AA</t>
  </si>
  <si>
    <t>41100XUONGTRANG_DONGCHAT_NEW5</t>
  </si>
  <si>
    <t>GẠCH, POR 1000x1000, 100XUONGTRANG_DONGCHAT_NEW5, Loại AA (L1)</t>
  </si>
  <si>
    <t>POR 1000x1000, 100XUONGTRANG_DONGCHAT_NEW5, AA</t>
  </si>
  <si>
    <t>4160120XUONGTRANG_DB_NEW1</t>
  </si>
  <si>
    <t>POR 600x1200, 60120XT_DB_NEW1, AA</t>
  </si>
  <si>
    <t>GẠCH, POR 600x1200, 60120XUONGTRANG_DB_NEW1, Loại AA (L1)</t>
  </si>
  <si>
    <t>POR 600x1200, 60120XUONGTRANG_DB_NEW1, AA</t>
  </si>
  <si>
    <t>101112170131090010</t>
  </si>
  <si>
    <t>10111217013</t>
  </si>
  <si>
    <t>DB</t>
  </si>
  <si>
    <t>10111217013109</t>
  </si>
  <si>
    <t>1011121701310900</t>
  </si>
  <si>
    <t>10XK20020016VD2GB1138QAB05</t>
  </si>
  <si>
    <t>GBG 200x200x16, GB1138QAB0S, AA</t>
  </si>
  <si>
    <t>GẠCH BÔNG, GBG 200x200x16, GB1138QAB0S, Loại AA (L1)</t>
  </si>
  <si>
    <t>10XK20020016VD2GB1138QBA05</t>
  </si>
  <si>
    <t>GBG 200x200x16, GB1138QBA0S, AA</t>
  </si>
  <si>
    <t>GẠCH BÔNG, GBG 200x200x16, GB1138QBA0S, Loại AA (L1)</t>
  </si>
  <si>
    <t>10XK20020016VD2GB1138QCD05</t>
  </si>
  <si>
    <t>GBG 200x200x16, GB1138QCD0S, AA</t>
  </si>
  <si>
    <t>GẠCH BÔNG, GBG 200x200x16, GB1138QCD0S, Loại AA (L1)</t>
  </si>
  <si>
    <t>10XK20020016VD2GB1138QDC05</t>
  </si>
  <si>
    <t>GBG 200x200x16, GB1138QDC0S, AA</t>
  </si>
  <si>
    <t>GẠCH BÔNG, GBG 200x200x16, GB1138QDC0S, Loại AA (L1)</t>
  </si>
  <si>
    <t>10XK15015016VT3GB1320Q03</t>
  </si>
  <si>
    <t>GBG 150x150x16, GB1320Q03S, AA</t>
  </si>
  <si>
    <t>GẠCH BÔNG, GBG 150x150x16, GB1320Q03S, Loại AA (L1)</t>
  </si>
  <si>
    <t>10XK30030020VT1GBGR4</t>
  </si>
  <si>
    <t>GBG 300x300x20, GBGR4S, AA</t>
  </si>
  <si>
    <t>GẠCH BÔNG, GBG 300x300x20, GBGR4S, Loại AA (L1)</t>
  </si>
  <si>
    <t>10XK20020016VT2GB0563Q57</t>
  </si>
  <si>
    <t>GBG 200x200x16, GB0563Q57S, AA</t>
  </si>
  <si>
    <t>GẠCH BÔNG, GBG 200x200x16, GB0563Q57S, Loại AA (L1)</t>
  </si>
  <si>
    <t>10XK20020016VT3GB0577Q116</t>
  </si>
  <si>
    <t>GBG 200x200x16, GB0577Q116S, AA</t>
  </si>
  <si>
    <t>GẠCH BÔNG, GBG 200x200x16, GB0577Q116S, Loại AA (L1)</t>
  </si>
  <si>
    <t>10XK20020016VT2GB0168Q22</t>
  </si>
  <si>
    <t>GBG 200x200x16, GB0168Q22S, AA</t>
  </si>
  <si>
    <t>GẠCH BÔNG, GBG 200x200x16, GB0168Q22S, Loại AA (L1)</t>
  </si>
  <si>
    <t>10XK20020016VT2GB0168Q23</t>
  </si>
  <si>
    <t>GBG 200x200x16, GB0168Q23S, AA</t>
  </si>
  <si>
    <t>GẠCH BÔNG, GBG 200x200x16, GB0168Q23S, Loại AA (L1)</t>
  </si>
  <si>
    <t>10XK20020016VD3GB0201Q56</t>
  </si>
  <si>
    <t>GBG 200x200x16, GB0201Q56S, AA</t>
  </si>
  <si>
    <t>GẠCH BÔNG, GBG 200x200x16, GB0201Q56S, Loại AA (L1)</t>
  </si>
  <si>
    <t>10XK20020016VD3GB0731Q09</t>
  </si>
  <si>
    <t>GBG 200x200x16, GB0731Q09S, AA</t>
  </si>
  <si>
    <t>GẠCH BÔNG, GBG 200x200x16, GB0731Q09S, Loại AA (L1)</t>
  </si>
  <si>
    <t>10XK15015016VD5GB0475Q10</t>
  </si>
  <si>
    <t>GBG 150x150x16, GB0475Q10S, AA</t>
  </si>
  <si>
    <t>GẠCH BÔNG, GBG 150x150x16, GB0475Q10S, Loại AA (L1)</t>
  </si>
  <si>
    <t>10XK15015016VD5GB0475Q11</t>
  </si>
  <si>
    <t>GBG 150x150x16, GB0475Q11S, AA</t>
  </si>
  <si>
    <t>GẠCH BÔNG, GBG 150x150x16, GB0475Q11S, Loại AA (L1)</t>
  </si>
  <si>
    <t>10XK15015016VD5GB0475Q12</t>
  </si>
  <si>
    <t>GBG 150x150x16, GB0475Q12S, AA</t>
  </si>
  <si>
    <t>GẠCH BÔNG, GBG 150x150x16, GB0475Q12S, Loại AA (L1)</t>
  </si>
  <si>
    <t>10XK20023216LT2GB0901Q05</t>
  </si>
  <si>
    <t>GBG 200x232x16, GB0901Q05H, AA</t>
  </si>
  <si>
    <t>GẠCH BÔNG, GBG 200x232x16, GB0901Q05H, Loại AA (L1)</t>
  </si>
  <si>
    <t>10XK20023216LT2GB0901Q06</t>
  </si>
  <si>
    <t>GBG 200x232x16, GB0901Q06H, AA</t>
  </si>
  <si>
    <t>GẠCH BÔNG, GBG 200x232x16, GB0901Q06H, Loại AA (L1)</t>
  </si>
  <si>
    <t>10XK20023216LT2GB0901Q07</t>
  </si>
  <si>
    <t>GBG 200x232x16, GB0901Q07H, AA</t>
  </si>
  <si>
    <t>GẠCH BÔNG, GBG 200x232x16, GB0901Q07H, Loại AA (L1)</t>
  </si>
  <si>
    <t>10XK20020016VT2GB0098Q23</t>
  </si>
  <si>
    <t>GBG 200x200x16, GB0098Q23S, AA</t>
  </si>
  <si>
    <t>GẠCH BÔNG, GBG 200x200x16, GB0098Q23S, Loại AA (L1)</t>
  </si>
  <si>
    <t>10XK15015016VT2GB0779Q08</t>
  </si>
  <si>
    <t>GBG 150x150x16, GB0779Q08S, AA</t>
  </si>
  <si>
    <t>GẠCH BÔNG, GBG 150x150x16, GB0779Q08S, Loại AA (L1)</t>
  </si>
  <si>
    <t>10XK15015016VT3GB0779Q09</t>
  </si>
  <si>
    <t>GBG 150x150x16, GB0779Q09S, AA</t>
  </si>
  <si>
    <t>GẠCH BÔNG, GBG 150x150x16, GB0779Q09S, Loại AA (L1)</t>
  </si>
  <si>
    <t>10XK15015016VT3GB0779Q10</t>
  </si>
  <si>
    <t>GBG 150x150x16, GB0779Q10S, AA</t>
  </si>
  <si>
    <t>GẠCH BÔNG, GBG 150x150x16, GB0779Q10S, Loại AA (L1)</t>
  </si>
  <si>
    <t>10XK20020016VT2GB1021Q04</t>
  </si>
  <si>
    <t>GBG 200x200x16, GB1021Q04S, AA</t>
  </si>
  <si>
    <t>GẠCH BÔNG, GBG 200x200x16, GB1021Q04S, Loại AA (L1)</t>
  </si>
  <si>
    <t>10XK14014016VD5GB0860Q01</t>
  </si>
  <si>
    <t>GBG 140x140x16, GB0860Q01S, AA</t>
  </si>
  <si>
    <t>GẠCH BÔNG, GBG 140x140x16, GB0860Q01S, Loại AA (L1)</t>
  </si>
  <si>
    <t>101314207171170000</t>
  </si>
  <si>
    <t>10131420717117</t>
  </si>
  <si>
    <t>1013142071711700</t>
  </si>
  <si>
    <t>10XK14014016VD5GB0860Q02</t>
  </si>
  <si>
    <t>GBG 140x140x16, GB0860Q02S, AA</t>
  </si>
  <si>
    <t>GẠCH BÔNG, GBG 140x140x16, GB0860Q02S, Loại AA (L1)</t>
  </si>
  <si>
    <t>10XK14014016VD5GB0730Q01</t>
  </si>
  <si>
    <t>GBG 140x140x16, GB0730Q01S, AA</t>
  </si>
  <si>
    <t>GẠCH BÔNG, GBG 140x140x16, GB0730Q01S, Loại AA (L1)</t>
  </si>
  <si>
    <t>10XK14014016VD5GB0860Q03</t>
  </si>
  <si>
    <t>GBG 140x140x16, GB0860Q03S, AA</t>
  </si>
  <si>
    <t>GẠCH BÔNG, GBG 140x140x16, GB0860Q03S, Loại AA (L1)</t>
  </si>
  <si>
    <t>10XK15015016VT3GB0124Q23</t>
  </si>
  <si>
    <t>GBG 150x150x16, GB0124Q23S, AA</t>
  </si>
  <si>
    <t>GẠCH BÔNG, GBG 150x150x16, GB0124Q23S, Loại AA (L1)</t>
  </si>
  <si>
    <t>10XK20020016VD5GB0201Q57</t>
  </si>
  <si>
    <t>GBG 200x200x16, GB0201Q57S, AA</t>
  </si>
  <si>
    <t>GẠCH BÔNG, GBG 200x200x16, GB0201Q57S, Loại AA (L1)</t>
  </si>
  <si>
    <t>10XK15015016VT3GB0871Q02</t>
  </si>
  <si>
    <t>GBG 150x150x16, GB0871Q02S, AA</t>
  </si>
  <si>
    <t>GẠCH BÔNG, GBG 150x150x16, GB0871Q02S, Loại AA (L1)</t>
  </si>
  <si>
    <t>10XK15015016VT3GB0871Q03</t>
  </si>
  <si>
    <t>GBG 150x150x16, GB0871Q03S, AA</t>
  </si>
  <si>
    <t>GẠCH BÔNG, GBG 150x150x16, GB0871Q03S, Loại AA (L1)</t>
  </si>
  <si>
    <t>10XK15015016VT3GB0204Q21</t>
  </si>
  <si>
    <t>GBG 150x150x16, GB0204Q21S, AA</t>
  </si>
  <si>
    <t>GẠCH BÔNG, GBG 150x150x16, GB0204Q21S, Loại AA (L1)</t>
  </si>
  <si>
    <t>10XK15015016VT3GB0204Q22</t>
  </si>
  <si>
    <t>GBG 150x150x16, GB0204Q22S, AA</t>
  </si>
  <si>
    <t>GẠCH BÔNG, GBG 150x150x16, GB0204Q22S, Loại AA (L1)</t>
  </si>
  <si>
    <t>10XK15015016VT4GB0124Q24</t>
  </si>
  <si>
    <t>GBG 150x150x16, GB0124Q24S, AA</t>
  </si>
  <si>
    <t>GẠCH BÔNG, GBG 150x150x16, GB0124Q24S, Loại AA (L1)</t>
  </si>
  <si>
    <t>10XK20020016VT2GB0744M10</t>
  </si>
  <si>
    <t>GBG 200x200x16, GB0744M10S, AA</t>
  </si>
  <si>
    <t>GẠCH BÔNG, GBG 200x200x16, GB0744M10S, Loại AA (L1)</t>
  </si>
  <si>
    <t>10XK20020016VT2GB1319Q01</t>
  </si>
  <si>
    <t>GBG 200x200x16, GB1319Q01S, AA</t>
  </si>
  <si>
    <t>GẠCH BÔNG, GBG 200x200x16, GB1319Q01S, Loại AA (L1)</t>
  </si>
  <si>
    <t>10XK10020016CT2GB0429V04</t>
  </si>
  <si>
    <t>GBG 100x200x16, GB0429V04R, AA</t>
  </si>
  <si>
    <t>GẠCH BÔNG, GBG 100x200x16, GB0429V04R, Loại AA (L1)</t>
  </si>
  <si>
    <t>10XK10010016VT2GB0429G04</t>
  </si>
  <si>
    <t>GBG 100x100x16, GB0429G04S, AA</t>
  </si>
  <si>
    <t>GẠCH BÔNG, GBG 100x100x16, GB0429G04S, Loại AA (L1)</t>
  </si>
  <si>
    <t>10XK20020016VD7GB1332Q00</t>
  </si>
  <si>
    <t>GBG 200x200x16, GB1332Q00S, AA</t>
  </si>
  <si>
    <t>GẠCH BÔNG, GBG 200x200x16, GB1332Q00S, Loại AA (L1)</t>
  </si>
  <si>
    <t>10XK20020016VT3GB0628Q04</t>
  </si>
  <si>
    <t>GBG 200x200x16, GB0628Q04S, AA</t>
  </si>
  <si>
    <t>GẠCH BÔNG, GBG 200x200x16, GB0628Q04S, Loại AA (L1)</t>
  </si>
  <si>
    <t>10XK15015016VT3GB1320Q00</t>
  </si>
  <si>
    <t>GBG 150x150x16, GB1320Q00S, AA</t>
  </si>
  <si>
    <t>GẠCH BÔNG, GBG 150x150x16, GB1320Q00S, Loại AA (L1)</t>
  </si>
  <si>
    <t>10ND20020016VT2GB0275G02</t>
  </si>
  <si>
    <t>GBG 200x200x16, GB0275G02S, Loại AA (L1)</t>
  </si>
  <si>
    <t>GẠCH BÔNG, GBG 200x200x16, GB0275G02S, Loại AA ( Loại 1) (L1)</t>
  </si>
  <si>
    <t>10XK20020016VT2GB0098Q12</t>
  </si>
  <si>
    <t>GBG 200x200x16, GB0098Q12S, Loại AA (L1)</t>
  </si>
  <si>
    <t>GẠCH BÔNG, GBG 200x200x16, GB0098Q12S, Loại AA ( Loại 1) (L1)</t>
  </si>
  <si>
    <t>10XK20020016VT3GB0124Q25</t>
  </si>
  <si>
    <t>GBG 200x200x16, GB0124Q25S, AA</t>
  </si>
  <si>
    <t>GẠCH BÔNG, GBG 200x200x16, GB0124Q25S, Loại AA (L1)</t>
  </si>
  <si>
    <t>10XK20020016VT5GB0578Q30</t>
  </si>
  <si>
    <t>GBG 200x200x16, GB0578Q30S, AA</t>
  </si>
  <si>
    <t>GẠCH BÔNG, GBG 200x200x16, GB0578Q30S, Loại AA (L1)</t>
  </si>
  <si>
    <t>10XK20020016VT5GB0276V04</t>
  </si>
  <si>
    <t>GBG 200x200x16, GB0276V04S, AA</t>
  </si>
  <si>
    <t>GẠCH BÔNG, GBG 200x200x16, GB0276V04S, Loại AA (L1)</t>
  </si>
  <si>
    <t>10XK20020016VT5GB0277G04</t>
  </si>
  <si>
    <t>GBG 200x200x16, GB0277G04S, AA</t>
  </si>
  <si>
    <t>GẠCH BÔNG, GBG 200x200x16, GB0277G04S, Loại AA (L1)</t>
  </si>
  <si>
    <t>10XK20020016VT2GB0907Q13</t>
  </si>
  <si>
    <t>GBG 200x200x16, GB0907Q13S, AA</t>
  </si>
  <si>
    <t>GẠCH BÔNG, GBG 200x200x16, GB0907Q13S, Loại AA (L1)</t>
  </si>
  <si>
    <t>2026.02.GẠCH BÔNG</t>
  </si>
  <si>
    <t>10XK20020016VT1GBVI2</t>
  </si>
  <si>
    <t>GBG 200x200x16, GBVI2S, AA</t>
  </si>
  <si>
    <t>GẠCH BÔNG, GBG 200x200x16, GBVI2S, Loại AA (L1)</t>
  </si>
  <si>
    <t>10ND20020016VT3GB0204Q23</t>
  </si>
  <si>
    <t>GBG 200x200x16, GB0204Q23S, AA</t>
  </si>
  <si>
    <t>GẠCH BÔNG, GBG 200x200x16, GB0204Q23S, Loại AA (L1)</t>
  </si>
  <si>
    <t>2026.03.GẠCH BÔNG</t>
  </si>
  <si>
    <t>10ND20020016VT3GB0388V15</t>
  </si>
  <si>
    <t>GBG 200x200x16, GB0388V15S, AA</t>
  </si>
  <si>
    <t>GẠCH BÔNG, GBG 200x200x16, GB0388V15S, Loại AA (L1)</t>
  </si>
  <si>
    <t>10ND20020016VT3GB0388G15</t>
  </si>
  <si>
    <t>GBG 200x200x16, GB0388G15S, AA</t>
  </si>
  <si>
    <t>GẠCH BÔNG, GBG 200x200x16, GB0388G15S, Loại AA (L1)</t>
  </si>
  <si>
    <t>60GRO0007A</t>
  </si>
  <si>
    <t>BCR 1Kg, GRO0007A</t>
  </si>
  <si>
    <t>BỘT CHÀ RON, BCR 1Kg, GRO0007A</t>
  </si>
  <si>
    <t>60GRO0002A</t>
  </si>
  <si>
    <t>BCR 1Kg, GRO0002A</t>
  </si>
  <si>
    <t>BỘT CHÀ RON, BCR 1Kg, GRO0002A</t>
  </si>
  <si>
    <t>60GRO0007H</t>
  </si>
  <si>
    <t>BCR 5Kg, GRO0007H</t>
  </si>
  <si>
    <t>BỘT CHÀ RON, BCR 5Kg, GRO0007H</t>
  </si>
  <si>
    <t>60GRO0003H</t>
  </si>
  <si>
    <t>BCR 5Kg, GRO0003H</t>
  </si>
  <si>
    <t>BỘT CHÀ RON, BCR 5Kg, GRO0003H</t>
  </si>
  <si>
    <t>142473251271030000</t>
  </si>
  <si>
    <t>14247325127103</t>
  </si>
  <si>
    <t>1424732512710300</t>
  </si>
  <si>
    <t>60GRO0010H</t>
  </si>
  <si>
    <t>BCR 5Kg, GRO0010H</t>
  </si>
  <si>
    <t>BỘT CHÀ RON, BCR 5Kg, GRO0010H</t>
  </si>
  <si>
    <t>311001</t>
  </si>
  <si>
    <t>CER 100x100, 1001, AA</t>
  </si>
  <si>
    <t>GẠCH, CER 100x100, 1001, Loại AA (L1)</t>
  </si>
  <si>
    <t>312020ROYAL002</t>
  </si>
  <si>
    <t>CER 200x200, 2020ROYAL002, AA</t>
  </si>
  <si>
    <t>GẠCH, CER 200x200, 2020ROYAL002, Loại AA (L1)</t>
  </si>
  <si>
    <t>101011129111120015</t>
  </si>
  <si>
    <t>312520</t>
  </si>
  <si>
    <t>CER 200x250, 2520, AA</t>
  </si>
  <si>
    <t>GẠCH, CER 200x250, 2520, Loại AA (L1)</t>
  </si>
  <si>
    <t>101010130101070020</t>
  </si>
  <si>
    <t>10101013010107</t>
  </si>
  <si>
    <t>1010101301010700</t>
  </si>
  <si>
    <t>312540AQUA001</t>
  </si>
  <si>
    <t>CER 250x400, 2540AQUA001, AA</t>
  </si>
  <si>
    <t>GẠCH, CER 250x400, 2540AQUA001, Loại AA (L1)</t>
  </si>
  <si>
    <t>312540BAOTHACH001</t>
  </si>
  <si>
    <t>CER 250x400, 2540BAOTHACH001, AA</t>
  </si>
  <si>
    <t>GẠCH, CER 250x400, 2540BAOTHACH001, Loại AA (L1)</t>
  </si>
  <si>
    <t>416060DA011QN-FP</t>
  </si>
  <si>
    <t>POR 600x600, 6060DA011QN-FP, AA</t>
  </si>
  <si>
    <t>GẠCH, POR 600x600, 6060DA011QN-FP, Loại AA (L1)</t>
  </si>
  <si>
    <t>CHỮ_I</t>
  </si>
  <si>
    <t>46GR100100E</t>
  </si>
  <si>
    <t>POR 1000x1000, POR100100E, E</t>
  </si>
  <si>
    <t>GẠCH, POR 1000x1000, POR100100E, Loại E (L6)</t>
  </si>
  <si>
    <t>2016.03.TPB</t>
  </si>
  <si>
    <t>101112100001120021</t>
  </si>
  <si>
    <t>10111210000</t>
  </si>
  <si>
    <t>10111210000112</t>
  </si>
  <si>
    <t>1011121000011200</t>
  </si>
  <si>
    <t>46GR4080E</t>
  </si>
  <si>
    <t>POR 400x800, POR4080E, E</t>
  </si>
  <si>
    <t>GẠCH, POR 400x800, POR4080E, Loại E (L6)</t>
  </si>
  <si>
    <t>101112162001120021</t>
  </si>
  <si>
    <t>10111216200</t>
  </si>
  <si>
    <t>10111216200112</t>
  </si>
  <si>
    <t>1011121620011200</t>
  </si>
  <si>
    <t>448080NAPOLEON005-H+</t>
  </si>
  <si>
    <t>POR 800x800, 8080NAPOLEON005-H+, C</t>
  </si>
  <si>
    <t>GẠCH, POR 800x800, 8080NAPOLEON005-H+, Loại C (L4)</t>
  </si>
  <si>
    <t>2018.10.NAPOLEON</t>
  </si>
  <si>
    <t>44DTD8080NAPOLEON004-H+</t>
  </si>
  <si>
    <t>POR 800x800, 8080NAPOLEON004-H+, C</t>
  </si>
  <si>
    <t>GẠCH, POR 800x800, DTD8080NAPOLEON004-H+, Loại C (L4)</t>
  </si>
  <si>
    <t>44DTD8080TRUONGSON001-FP-H+</t>
  </si>
  <si>
    <t>POR 800x800, 8080TRUONGSON001-FP-H+, C</t>
  </si>
  <si>
    <t>GẠCH, POR 800x800, DTD8080TRUONGSON001-FP-H+, Loại C (L4)</t>
  </si>
  <si>
    <t>101112180121041010</t>
  </si>
  <si>
    <t>45100VICTORIA005</t>
  </si>
  <si>
    <t>POR 1000x1000, 100VICTORIA005, D</t>
  </si>
  <si>
    <t>GẠCH, POR 1000x1000, 100VICTORIA005, Loại D (L5)</t>
  </si>
  <si>
    <t>101112100851070012</t>
  </si>
  <si>
    <t>458080FANSIPAN002-FP-H+</t>
  </si>
  <si>
    <t>POR 800x800, 8080FANSIPAN002-FP-H+, D</t>
  </si>
  <si>
    <t>GẠCH, POR 800x800, 8080FANSIPAN002-FP-H+, Loại D (L5)</t>
  </si>
  <si>
    <t>458080FANSIPAN005-FP-H+</t>
  </si>
  <si>
    <t>POR 800x800, 8080FANSIPAN005-FP-H+, D</t>
  </si>
  <si>
    <t>GẠCH, POR 800x800, 8080FANSIPAN005-FP-H+, Loại D (L5)</t>
  </si>
  <si>
    <t>458080NAPOLEON007-H+</t>
  </si>
  <si>
    <t>POR 800x800, 8080NAPOLEON007-H+, D</t>
  </si>
  <si>
    <t>GẠCH, POR 800x800, 8080NAPOLEON007-H+, Loại D (L5)</t>
  </si>
  <si>
    <t>458080NAPOLEON008-H+</t>
  </si>
  <si>
    <t>POR 800x800, 8080NAPOLEON008-H+, D</t>
  </si>
  <si>
    <t>GẠCH, POR 800x800, 8080NAPOLEON008-H+, Loại D (L5)</t>
  </si>
  <si>
    <t>458080PLATINUM002</t>
  </si>
  <si>
    <t>POR 800x800, 8080PLATINUM002, D</t>
  </si>
  <si>
    <t>GẠCH, POR 800x800, 8080PLATINUM002, Loại D (L5)</t>
  </si>
  <si>
    <t>414080FANSIPAN012</t>
  </si>
  <si>
    <t>POR 400x800, 4080FANSIPAN012, AA</t>
  </si>
  <si>
    <t>GẠCH, POR 400x800, 4080FANSIPAN012, Loại AA (L1)</t>
  </si>
  <si>
    <t>101112162121090012</t>
  </si>
  <si>
    <t>448080CARARAS001-FP-H+</t>
  </si>
  <si>
    <t>POR 800x800, 8080CARARAS001-FP-H+, C</t>
  </si>
  <si>
    <t>GẠCH, POR 800x800, 8080CARARAS001-FP-H+, Loại C (L4)</t>
  </si>
  <si>
    <t>448080FANSIPAN002-FP-H+</t>
  </si>
  <si>
    <t>POR 800x800, 8080FANSIPAN002-FP-H+, C</t>
  </si>
  <si>
    <t>GẠCH, POR 800x800, 8080FANSIPAN002-FP-H+, Loại C (L4)</t>
  </si>
  <si>
    <t>2018.10.FANSIPAN</t>
  </si>
  <si>
    <t>448080FANSIPAN004-FP-H+</t>
  </si>
  <si>
    <t>POR 800x800, 8080FANSIPAN004-FP-H+, C</t>
  </si>
  <si>
    <t>GẠCH, POR 800x800, 8080FANSIPAN004-FP-H+, Loại C (L4)</t>
  </si>
  <si>
    <t>448080NAPOLEON007-H+</t>
  </si>
  <si>
    <t>POR 800x800, 8080NAPOLEON007-H+, C</t>
  </si>
  <si>
    <t>GẠCH, POR 800x800, 8080NAPOLEON007-H+, Loại C (L4)</t>
  </si>
  <si>
    <t>448080PLATINUM001</t>
  </si>
  <si>
    <t>POR 800x800, 8080PLATINUM001, C</t>
  </si>
  <si>
    <t>GẠCH, POR 800x800, 8080PLATINUM001, Loại C (L4)</t>
  </si>
  <si>
    <t>101112180131090010</t>
  </si>
  <si>
    <t>10111218013109</t>
  </si>
  <si>
    <t>1011121801310900</t>
  </si>
  <si>
    <t>448080THUTHIEM002-FP-H+</t>
  </si>
  <si>
    <t>POR 800x800, 8080THUTHIEM002-FP-H+, C</t>
  </si>
  <si>
    <t>GẠCH, POR 800x800, 8080THUTHIEM002-FP-H+, Loại C (L4)</t>
  </si>
  <si>
    <t>448080YALY002-FP-H+</t>
  </si>
  <si>
    <t>POR 800x800, 8080YALY002-FP-H+, C</t>
  </si>
  <si>
    <t>GẠCH, POR 800x800, 8080YALY002-FP-H+, Loại C (L4)</t>
  </si>
  <si>
    <t>2018.12.YALY</t>
  </si>
  <si>
    <t>101112180121011010</t>
  </si>
  <si>
    <t>458080NAPOLEON014-H+</t>
  </si>
  <si>
    <t>POR 800x800, 8080NAPOLEON014-H+, D</t>
  </si>
  <si>
    <t>GẠCH, POR 800x800, 8080NAPOLEON014-H+, Loại D (L5)</t>
  </si>
  <si>
    <t>458080PLATINUM001</t>
  </si>
  <si>
    <t>POR 800x800, 8080PLATINUM001, D</t>
  </si>
  <si>
    <t>GẠCH, POR 800x800, 8080PLATINUM001, Loại D (L5)</t>
  </si>
  <si>
    <t>458080YALY002-FP-H+</t>
  </si>
  <si>
    <t>POR 800x800, 8080YALY002-FP-H+, D</t>
  </si>
  <si>
    <t>GẠCH, POR 800x800, 8080YALY002-FP-H+, Loại D (L5)</t>
  </si>
  <si>
    <t>414080TAYBAC004</t>
  </si>
  <si>
    <t>POR 400x800, 4080TAYBAC004, AA</t>
  </si>
  <si>
    <t>GẠCH, POR 400x800, 4080TAYBAC004, Loại AA (L1)</t>
  </si>
  <si>
    <t>448080PLATINUM002</t>
  </si>
  <si>
    <t>POR 800x800, 8080PLATINUM002, C</t>
  </si>
  <si>
    <t>GẠCH, POR 800x800, 8080PLATINUM002, Loại C (L4)</t>
  </si>
  <si>
    <t>44DTD8080FANSIPAN001-FP-H+</t>
  </si>
  <si>
    <t>POR 800x800, 8080FANSIPAN001-FP-H+, C</t>
  </si>
  <si>
    <t>GẠCH, POR 800x800, DTD8080FANSIPAN001-FP-H+, Loại C (L4)</t>
  </si>
  <si>
    <t>44DTD8080TRUONGSON003-FP</t>
  </si>
  <si>
    <t>POR 800x800, 8080TRUONGSON003-FP, C</t>
  </si>
  <si>
    <t>GẠCH, POR 800x800, DTD8080TRUONGSON003-FP, Loại C (L4)</t>
  </si>
  <si>
    <t>458080FANSIPAN004-FP-H+</t>
  </si>
  <si>
    <t>POR 800x800, 8080FANSIPAN004-FP-H+, D</t>
  </si>
  <si>
    <t>GẠCH, POR 800x800, 8080FANSIPAN004-FP-H+, Loại D (L5)</t>
  </si>
  <si>
    <t>458080FANSIPAN006-FP-H+</t>
  </si>
  <si>
    <t>POR 800x800, 8080FANSIPAN006-FP-H+, D</t>
  </si>
  <si>
    <t>GẠCH, POR 800x800, 8080FANSIPAN006-FP-H+, Loại D (L5)</t>
  </si>
  <si>
    <t>45DTD8080NAPOLEON003-H+</t>
  </si>
  <si>
    <t>POR 800x800, 8080NAPOLEON003-H+, D</t>
  </si>
  <si>
    <t>GẠCH, POR 800x800, DTD8080NAPOLEON003-H+, Loại D (L5)</t>
  </si>
  <si>
    <t>448080DIAMOND003</t>
  </si>
  <si>
    <t>POR 800x800, 8080DIAMOND003, C</t>
  </si>
  <si>
    <t>GẠCH, POR 800x800, 8080DIAMOND003, Loại C (L4)</t>
  </si>
  <si>
    <t>448080PLATINUM004</t>
  </si>
  <si>
    <t>POR 800x800, 8080PLATINUM004, C</t>
  </si>
  <si>
    <t>GẠCH, POR 800x800, 8080PLATINUM004, Loại C (L4)</t>
  </si>
  <si>
    <t>44DTD8080NAPOLEON001-H+</t>
  </si>
  <si>
    <t>POR 800x800, 8080NAPOLEON001-H+, C</t>
  </si>
  <si>
    <t>GẠCH, POR 800x800, DTD8080NAPOLEON001-H+, Loại C (L4)</t>
  </si>
  <si>
    <t>458080NAPOLEON006-H+</t>
  </si>
  <si>
    <t>POR 800x800, 8080NAPOLEON006-H+, D</t>
  </si>
  <si>
    <t>GẠCH, POR 800x800, 8080NAPOLEON006-H+, Loại D (L5)</t>
  </si>
  <si>
    <t>458080NAPOLEON010-H+</t>
  </si>
  <si>
    <t>POR 800x800, 8080NAPOLEON010-H+, D</t>
  </si>
  <si>
    <t>GẠCH, POR 800x800, 8080NAPOLEON010-H+, Loại D (L5)</t>
  </si>
  <si>
    <t>45DTD8080NAPOLEON0107</t>
  </si>
  <si>
    <t>POR 800x800, 8080NAPOLEON0107, D</t>
  </si>
  <si>
    <t>GẠCH, POR 800x800, DTD8080NAPOLEON0107, Loại D (L5)</t>
  </si>
  <si>
    <t>2017.01.NAPOLEON</t>
  </si>
  <si>
    <t>45DTD8080TRUONGSON001-FP-H+</t>
  </si>
  <si>
    <t>POR 800x800, 8080TRUONGSON001-FP-H+, D</t>
  </si>
  <si>
    <t>GẠCH, POR 800x800, DTD8080TRUONGSON001-FP-H+, Loại D (L5)</t>
  </si>
  <si>
    <t>448080NAPOLEON009-H+</t>
  </si>
  <si>
    <t>POR 800x800, 8080NAPOLEON009-H+, C</t>
  </si>
  <si>
    <t>GẠCH, POR 800x800, 8080NAPOLEON009-H+, Loại C (L4)</t>
  </si>
  <si>
    <t>448080PLATINUM003</t>
  </si>
  <si>
    <t>POR 800x800, 8080PLATINUM003, C</t>
  </si>
  <si>
    <t>GẠCH, POR 800x800, 8080PLATINUM003, Loại C (L4)</t>
  </si>
  <si>
    <t>454080TAYBAC002</t>
  </si>
  <si>
    <t>POR 400x800, 4080TAYBAC002, D</t>
  </si>
  <si>
    <t>GẠCH, POR 400x800, 4080TAYBAC002, Loại D (L5)</t>
  </si>
  <si>
    <t>101112162111040010</t>
  </si>
  <si>
    <t>1011121621110400</t>
  </si>
  <si>
    <t>458080CARARAS002-FP-H+</t>
  </si>
  <si>
    <t>POR 800x800, 8080CARARAS002-FP-H+, D</t>
  </si>
  <si>
    <t>GẠCH, POR 800x800, 8080CARARAS002-FP-H+, Loại D (L5)</t>
  </si>
  <si>
    <t>458080PLATINUM003</t>
  </si>
  <si>
    <t>POR 800x800, 8080PLATINUM003, D</t>
  </si>
  <si>
    <t>GẠCH, POR 800x800, 8080PLATINUM003, Loại D (L5)</t>
  </si>
  <si>
    <t>45DTD4080XACU002-FP</t>
  </si>
  <si>
    <t>POR 400x800, 4080XACU002-FP, D</t>
  </si>
  <si>
    <t>GẠCH, POR 400x800, DTD4080XACU002-FP, Loại D (L5)</t>
  </si>
  <si>
    <t>2015.05.XACU</t>
  </si>
  <si>
    <t>101112162121040010</t>
  </si>
  <si>
    <t>414080TAYBAC002</t>
  </si>
  <si>
    <t>POR 400x800, 4080TAYBAC002, AA</t>
  </si>
  <si>
    <t>GẠCH, POR 400x800, 4080TAYBAC002, Loại AA (L1)</t>
  </si>
  <si>
    <t>418080YALY002-FP-H+</t>
  </si>
  <si>
    <t>POR 800x800, 8080YALY002-FP-H+, AA</t>
  </si>
  <si>
    <t>GẠCH, POR 800x800, 8080YALY002-FP-H+, Loại AA (L1)</t>
  </si>
  <si>
    <t>41DTD4080GOSAN004</t>
  </si>
  <si>
    <t>POR 400x800, 4080GOSAN004, AA</t>
  </si>
  <si>
    <t>GẠCH, POR 400x800, DTD4080GOSAN004, Loại AA (L1)</t>
  </si>
  <si>
    <t>448080FANSIPAN005-FP-H+</t>
  </si>
  <si>
    <t>POR 800x800, 8080FANSIPAN005-FP-H+, C</t>
  </si>
  <si>
    <t>GẠCH, POR 800x800, 8080FANSIPAN005-FP-H+, Loại C (L4)</t>
  </si>
  <si>
    <t>458080NAPOLEON009-H+</t>
  </si>
  <si>
    <t>POR 800x800, 8080NAPOLEON009-H+, D</t>
  </si>
  <si>
    <t>GẠCH, POR 800x800, 8080NAPOLEON009-H+, Loại D (L5)</t>
  </si>
  <si>
    <t>45DTD4080GOLAMRI001</t>
  </si>
  <si>
    <t>POR 400x800, 4080GOLAMRI001, D</t>
  </si>
  <si>
    <t>GẠCH, POR 400x800, DTD4080GOLAMRI001, Loại D (L5)</t>
  </si>
  <si>
    <t>2013.04.GOLAMRI</t>
  </si>
  <si>
    <t>FG008</t>
  </si>
  <si>
    <t>101110162121050011</t>
  </si>
  <si>
    <t>101110</t>
  </si>
  <si>
    <t>101110162</t>
  </si>
  <si>
    <t>10111016212</t>
  </si>
  <si>
    <t>10111016212105</t>
  </si>
  <si>
    <t>1011101621210500</t>
  </si>
  <si>
    <t>Gạch POR Ốp_Tường</t>
  </si>
  <si>
    <t>448080NAPOLEON006-H+</t>
  </si>
  <si>
    <t>POR 800x800, 8080NAPOLEON006-H+, C</t>
  </si>
  <si>
    <t>GẠCH, POR 800x800, 8080NAPOLEON006-H+, Loại C (L4)</t>
  </si>
  <si>
    <t>458080NAPOLEON005-H+</t>
  </si>
  <si>
    <t>POR 800x800, 8080NAPOLEON005-H+, D</t>
  </si>
  <si>
    <t>GẠCH, POR 800x800, 8080NAPOLEON005-H+, Loại D (L5)</t>
  </si>
  <si>
    <t>458080PLATINUM004</t>
  </si>
  <si>
    <t>POR 800x800, 8080PLATINUM004, D</t>
  </si>
  <si>
    <t>GẠCH, POR 800x800, 8080PLATINUM004, Loại D (L5)</t>
  </si>
  <si>
    <t>45DTD8080NAPOLEON004-H+</t>
  </si>
  <si>
    <t>POR 800x800, 8080NAPOLEON004-H+, D</t>
  </si>
  <si>
    <t>GẠCH, POR 800x800, DTD8080NAPOLEON004-H+, Loại D (L5)</t>
  </si>
  <si>
    <t>448080NAPOLEON008-H+</t>
  </si>
  <si>
    <t>POR 800x800, 8080NAPOLEON008-H+, C</t>
  </si>
  <si>
    <t>GẠCH, POR 800x800, 8080NAPOLEON008-H+, Loại C (L4)</t>
  </si>
  <si>
    <t>448080PLATINUM005</t>
  </si>
  <si>
    <t>POR 800x800, 8080PLATINUM005, C</t>
  </si>
  <si>
    <t>GẠCH, POR 800x800, 8080PLATINUM005, Loại C (L4)</t>
  </si>
  <si>
    <t>44DTD8080NAPOLEON003-H+</t>
  </si>
  <si>
    <t>POR 800x800, 8080NAPOLEON003-H+, C</t>
  </si>
  <si>
    <t>GẠCH, POR 800x800, DTD8080NAPOLEON003-H+, Loại C (L4)</t>
  </si>
  <si>
    <t>44DTD8080TRUONGSON002-FP-H+</t>
  </si>
  <si>
    <t>POR 800x800, 8080TRUONGSON002-FP-H+, C</t>
  </si>
  <si>
    <t>GẠCH, POR 800x800, DTD8080TRUONGSON002-FP-H+, Loại C (L4)</t>
  </si>
  <si>
    <t>458080CARARAS001-FP-H+</t>
  </si>
  <si>
    <t>POR 800x800, 8080CARARAS001-FP-H+, D</t>
  </si>
  <si>
    <t>GẠCH, POR 800x800, 8080CARARAS001-FP-H+, Loại D (L5)</t>
  </si>
  <si>
    <t>458080FANSIPAN007-FP-H+</t>
  </si>
  <si>
    <t>POR 800x800, 8080FANSIPAN007-FP-H+, D</t>
  </si>
  <si>
    <t>GẠCH, POR 800x800, 8080FANSIPAN007-FP-H+, Loại D (L5)</t>
  </si>
  <si>
    <t>458080NAPOLEON011-H+</t>
  </si>
  <si>
    <t>POR 800x800, 8080NAPOLEON011-H+, D</t>
  </si>
  <si>
    <t>GẠCH, POR 800x800, 8080NAPOLEON011-H+, Loại D (L5)</t>
  </si>
  <si>
    <t>458080NAPOLEON012-H+</t>
  </si>
  <si>
    <t>POR 800x800, 8080NAPOLEON012-H+, D</t>
  </si>
  <si>
    <t>GẠCH, POR 800x800, 8080NAPOLEON012-H+, Loại D (L5)</t>
  </si>
  <si>
    <t>458080YALY003-FP-H+</t>
  </si>
  <si>
    <t>POR 800x800, 8080YALY003-FP-H+, D</t>
  </si>
  <si>
    <t>GẠCH, POR 800x800, 8080YALY003-FP-H+, Loại D (L5)</t>
  </si>
  <si>
    <t>45DTD8080TRUONGSON002-FP-H+</t>
  </si>
  <si>
    <t>POR 800x800, 8080TRUONGSON002-FP-H+, D</t>
  </si>
  <si>
    <t>GẠCH, POR 800x800, DTD8080TRUONGSON002-FP-H+, Loại D (L5)</t>
  </si>
  <si>
    <t>448080NAPOLEON010-H+</t>
  </si>
  <si>
    <t>POR 800x800, 8080NAPOLEON010-H+, C</t>
  </si>
  <si>
    <t>GẠCH, POR 800x800, 8080NAPOLEON010-H+, Loại C (L4)</t>
  </si>
  <si>
    <t>448080NAPOLEON011-H+</t>
  </si>
  <si>
    <t>POR 800x800, 8080NAPOLEON011-H+, C</t>
  </si>
  <si>
    <t>GẠCH, POR 800x800, 8080NAPOLEON011-H+, Loại C (L4)</t>
  </si>
  <si>
    <t>448080STONE002-FP-H+</t>
  </si>
  <si>
    <t>POR 800x800, 8080STONE002-FP-H+, C</t>
  </si>
  <si>
    <t>GẠCH, POR 800x800, 8080STONE002-FP-H+, Loại C (L4)</t>
  </si>
  <si>
    <t>448080YALY003-FP-H+</t>
  </si>
  <si>
    <t>POR 800x800, 8080YALY003-FP-H+, C</t>
  </si>
  <si>
    <t>GẠCH, POR 800x800, 8080YALY003-FP-H+, Loại C (L4)</t>
  </si>
  <si>
    <t>458080STONE001-FP-H+</t>
  </si>
  <si>
    <t>POR 800x800, 8080STONE001-FP-H+, D</t>
  </si>
  <si>
    <t>GẠCH, POR 800x800, 8080STONE001-FP-H+, Loại D (L5)</t>
  </si>
  <si>
    <t>458080THUTHIEM001-FP-H+</t>
  </si>
  <si>
    <t>POR 800x800, 8080THUTHIEM001-FP-H+, D</t>
  </si>
  <si>
    <t>GẠCH, POR 800x800, 8080THUTHIEM001-FP-H+, Loại D (L5)</t>
  </si>
  <si>
    <t>45DTD8080TRUONGSON003-FP</t>
  </si>
  <si>
    <t>POR 800x800, 8080TRUONGSON003-FP, D</t>
  </si>
  <si>
    <t>GẠCH, POR 800x800, DTD8080TRUONGSON003-FP, Loại D (L5)</t>
  </si>
  <si>
    <t>448080NAPOLEON012-H+</t>
  </si>
  <si>
    <t>POR 800x800, 8080NAPOLEON012-H+, C</t>
  </si>
  <si>
    <t>GẠCH, POR 800x800, 8080NAPOLEON012-H+, Loại C (L4)</t>
  </si>
  <si>
    <t>448080THUTHIEM001-FP-H+</t>
  </si>
  <si>
    <t>POR 800x800, 8080THUTHIEM001-FP-H+, C</t>
  </si>
  <si>
    <t>GẠCH, POR 800x800, 8080THUTHIEM001-FP-H+, Loại C (L4)</t>
  </si>
  <si>
    <t>458080DAMB_BV103-01</t>
  </si>
  <si>
    <t>POR 800x800, 8080DAMB_BV103-01, D</t>
  </si>
  <si>
    <t>GẠCH, POR 800x800, 8080DAMB BV103-01, Loại D (L5)</t>
  </si>
  <si>
    <t>444080TAYBAC002</t>
  </si>
  <si>
    <t>POR 400x800, 4080TAYBAC002, C</t>
  </si>
  <si>
    <t>GẠCH, POR 400x800, 4080TAYBAC002, Loại C (L4)</t>
  </si>
  <si>
    <t>414080YALY003-FP-H+</t>
  </si>
  <si>
    <t>POR 400x800, 4080YALY003-FP-H+, AA</t>
  </si>
  <si>
    <t>GẠCH, POR 400x800, 4080YALY003-FP-H+, Loại AA (L1)</t>
  </si>
  <si>
    <t>2021.03.YALY</t>
  </si>
  <si>
    <t>101112162121011010</t>
  </si>
  <si>
    <t>448080FANSIPAN006-FP-H+</t>
  </si>
  <si>
    <t>POR 800x800, 8080FANSIPAN006-FP-H+, C</t>
  </si>
  <si>
    <t>GẠCH, POR 800x800, 8080FANSIPAN006-FP-H+, Loại C (L4)</t>
  </si>
  <si>
    <t>458080DAMB_BV103-02</t>
  </si>
  <si>
    <t>POR 800x800, 8080DAMB_BV103-02, D</t>
  </si>
  <si>
    <t>GẠCH, POR 800x800, 8080DAMB BV103-02, Loại D (L5)</t>
  </si>
  <si>
    <t>448080CARARAS002-FP-H+</t>
  </si>
  <si>
    <t>POR 800x800, 8080CARARAS002-FP-H+, C</t>
  </si>
  <si>
    <t>GẠCH, POR 800x800, 8080CARARAS002-FP-H+, Loại C (L4)</t>
  </si>
  <si>
    <t>458080STONE002-FP-H+</t>
  </si>
  <si>
    <t>POR 800x800, 8080STONE002-FP-H+, D</t>
  </si>
  <si>
    <t>GẠCH, POR 800x800, 8080STONE002-FP-H+, Loại D (L5)</t>
  </si>
  <si>
    <t>448080STONE001-FP-H+</t>
  </si>
  <si>
    <t>POR 800x800, 8080STONE001-FP-H+, C</t>
  </si>
  <si>
    <t>GẠCH, POR 800x800, 8080STONE001-FP-H+, Loại C (L4)</t>
  </si>
  <si>
    <t>458080ROME005-H+</t>
  </si>
  <si>
    <t>POR 800x800, 8080ROME005-H+, D</t>
  </si>
  <si>
    <t>GẠCH, POR 800x800, 8080ROME005-H+, Loại D (L5)</t>
  </si>
  <si>
    <t>458080SNOW001-FP-H+</t>
  </si>
  <si>
    <t>POR 800x800, 8080SNOW001-FP-H+, D</t>
  </si>
  <si>
    <t>GẠCH, POR 800x800, 8080SNOW001-FP-H+, Loại D (L5)</t>
  </si>
  <si>
    <t>458080ROME003-H+</t>
  </si>
  <si>
    <t>POR 800x800, 8080ROME003-H+, D</t>
  </si>
  <si>
    <t>GẠCH, POR 800x800, 8080ROME003-H+, Loại D (L5)</t>
  </si>
  <si>
    <t>458080ROME006-H+</t>
  </si>
  <si>
    <t>POR 800x800, 8080ROME006-H+, D</t>
  </si>
  <si>
    <t>GẠCH, POR 800x800, 8080ROME006-H+, Loại D (L5)</t>
  </si>
  <si>
    <t>458080STONE005-FP-H+</t>
  </si>
  <si>
    <t>POR 800x800, 8080STONE005-FP-H+, D</t>
  </si>
  <si>
    <t>GẠCH, POR 800x800, 8080STONE005-FP-H+, Loại D (L5)</t>
  </si>
  <si>
    <t>458080ROME004-H+</t>
  </si>
  <si>
    <t>POR 800x800, 8080ROME004-H+, D</t>
  </si>
  <si>
    <t>GẠCH, POR 800x800, 8080ROME004-H+, Loại D (L5)</t>
  </si>
  <si>
    <t>454080GECKO002</t>
  </si>
  <si>
    <t>POR 400x800, 4080GECKO002, D</t>
  </si>
  <si>
    <t>GẠCH, POR 400x800, 4080GECKO002, Loại D (L5)</t>
  </si>
  <si>
    <t>101112162111071110</t>
  </si>
  <si>
    <t>1011121621110711</t>
  </si>
  <si>
    <t>458080ROME002-H+</t>
  </si>
  <si>
    <t>POR 800x800, 8080ROME002-H+, D</t>
  </si>
  <si>
    <t>GẠCH, POR 800x800, 8080ROME002-H+, Loại D (L5)</t>
  </si>
  <si>
    <t>454080GECKO005</t>
  </si>
  <si>
    <t>POR 400x800, 4080GECKO005, D</t>
  </si>
  <si>
    <t>GẠCH, POR 400x800, 4080GECKO005, Loại D (L5)</t>
  </si>
  <si>
    <t>101112162111011110</t>
  </si>
  <si>
    <t>1011121621110111</t>
  </si>
  <si>
    <t>458080CARARAS003-FP-H+</t>
  </si>
  <si>
    <t>POR 800x800, 8080CARARAS003-FP-H+, D</t>
  </si>
  <si>
    <t>GẠCH, POR 800x800, 8080CARARAS003-FP-H+, Loại D (L5)</t>
  </si>
  <si>
    <t>454080GECKO001</t>
  </si>
  <si>
    <t>POR 400x800, 4080GECKO001, D</t>
  </si>
  <si>
    <t>GẠCH, POR 400x800, 4080GECKO001, Loại D (L5)</t>
  </si>
  <si>
    <t>454080GECKO003</t>
  </si>
  <si>
    <t>POR 400x800, 4080GECKO003, D</t>
  </si>
  <si>
    <t>GẠCH, POR 400x800, 4080GECKO003, Loại D (L5)</t>
  </si>
  <si>
    <t>101112162111091110</t>
  </si>
  <si>
    <t>1011121621110911</t>
  </si>
  <si>
    <t>454080GECKO004</t>
  </si>
  <si>
    <t>POR 400x800, 4080GECKO004, D</t>
  </si>
  <si>
    <t>GẠCH, POR 400x800, 4080GECKO004, Loại D (L5)</t>
  </si>
  <si>
    <t>458080STONE003-FP-H+</t>
  </si>
  <si>
    <t>POR 800x800, 8080STONE003-FP-H+, D</t>
  </si>
  <si>
    <t>GẠCH, POR 800x800, 8080STONE003-FP-H+, Loại D (L5)</t>
  </si>
  <si>
    <t>41100DB016</t>
  </si>
  <si>
    <t>POR 1000x1000, 100DB016, AA</t>
  </si>
  <si>
    <t>GẠCH, POR 1000x1000, 100DB016, Loại AA (L1)</t>
  </si>
  <si>
    <t>101112100131120016</t>
  </si>
  <si>
    <t>10111210013112</t>
  </si>
  <si>
    <t>1011121001311200</t>
  </si>
  <si>
    <t>418080ROME001-H+</t>
  </si>
  <si>
    <t>POR 800x800, 8080ROME001-H+, AA</t>
  </si>
  <si>
    <t>GẠCH, POR 800x800, 8080ROME001-H+, Loại AA (L1)</t>
  </si>
  <si>
    <t>42100DB028</t>
  </si>
  <si>
    <t>POR 1000x1000, 100DB028, A</t>
  </si>
  <si>
    <t>GẠCH, POR 1000x1000, 100DB028, Loại A (L2)</t>
  </si>
  <si>
    <t>2007.06.DB</t>
  </si>
  <si>
    <t>458080ROME001-H+</t>
  </si>
  <si>
    <t>POR 800x800, 8080ROME001-H+, D</t>
  </si>
  <si>
    <t>GẠCH, POR 800x800, 8080ROME001-H+, Loại D (L5)</t>
  </si>
  <si>
    <t>46GR8080E</t>
  </si>
  <si>
    <t>POR 800x800, POR8080E, E</t>
  </si>
  <si>
    <t>GẠCH, POR 800x800, POR8080E, Loại E (L6)</t>
  </si>
  <si>
    <t>101112180001120021</t>
  </si>
  <si>
    <t>10111218000</t>
  </si>
  <si>
    <t>10111218000112</t>
  </si>
  <si>
    <t>1011121800011200</t>
  </si>
  <si>
    <t>458080DIAMOND002</t>
  </si>
  <si>
    <t>POR 800x800, 8080DIAMOND002, D</t>
  </si>
  <si>
    <t>GẠCH, POR 800x800, 8080DIAMOND002, Loại D (L5)</t>
  </si>
  <si>
    <t>458080PLATINUM005</t>
  </si>
  <si>
    <t>POR 800x800, 8080PLATINUM005, D</t>
  </si>
  <si>
    <t>GẠCH, POR 800x800, 8080PLATINUM005, Loại D (L5)</t>
  </si>
  <si>
    <t>458080PLATINUM006</t>
  </si>
  <si>
    <t>POR 800x800, 8080PLATINUM006, D</t>
  </si>
  <si>
    <t>GẠCH, POR 800x800, 8080PLATINUM006, Loại D (L5)</t>
  </si>
  <si>
    <t>428080DB100</t>
  </si>
  <si>
    <t>POR 800x800, 8080DB100, A</t>
  </si>
  <si>
    <t>GẠCH, POR 800x800, 8080DB100, Loại A (L2)</t>
  </si>
  <si>
    <t>45100DB038</t>
  </si>
  <si>
    <t>POR 1000x1000, 100DB038, D</t>
  </si>
  <si>
    <t>GẠCH, POR 1000x1000, 100DB038, Loại D (L5)</t>
  </si>
  <si>
    <t>458080DB100</t>
  </si>
  <si>
    <t>POR 800x800, 8080DB100, D</t>
  </si>
  <si>
    <t>GẠCH, POR 800x800, 8080DB100, Loại D (L5)</t>
  </si>
  <si>
    <t>2009.10.DB</t>
  </si>
  <si>
    <t>458080MARMOL005</t>
  </si>
  <si>
    <t>POR 800x800, 8080MARMOL005, D</t>
  </si>
  <si>
    <t>GẠCH, POR 800x800, 8080MARMOL005, Loại D (L5)</t>
  </si>
  <si>
    <t>POR 1000x1000, 100DB016, A</t>
  </si>
  <si>
    <t>GẠCH, POR 1000x1000, 100DB016, Loại A (L2)</t>
  </si>
  <si>
    <t>2011.05.DB</t>
  </si>
  <si>
    <t>POR 800x800, 8080DB032, A</t>
  </si>
  <si>
    <t>GẠCH, POR 800x800, 8080DB032, Loại A (L2)</t>
  </si>
  <si>
    <t>101112180131050010</t>
  </si>
  <si>
    <t>10111218013105</t>
  </si>
  <si>
    <t>1011121801310500</t>
  </si>
  <si>
    <t>POR 800x800, 8080DB038, C</t>
  </si>
  <si>
    <t>GẠCH, POR 800x800, 8080DB038, Loại C (L4)</t>
  </si>
  <si>
    <t>448080DB100</t>
  </si>
  <si>
    <t>POR 800x800, 8080DB100, C</t>
  </si>
  <si>
    <t>GẠCH, POR 800x800, 8080DB100, Loại C (L4)</t>
  </si>
  <si>
    <t>45100MARMOL005</t>
  </si>
  <si>
    <t>POR 1000x1000, 100MARMOL005, D</t>
  </si>
  <si>
    <t>GẠCH, POR 1000x1000, 100MARMOL005, Loại D (L5)</t>
  </si>
  <si>
    <t>458080DB101</t>
  </si>
  <si>
    <t>POR 800x800, 8080DB101, D</t>
  </si>
  <si>
    <t>GẠCH, POR 800x800, 8080DB101, Loại D (L5)</t>
  </si>
  <si>
    <t>45100DB028</t>
  </si>
  <si>
    <t>POR 1000x1000, 100DB028, D</t>
  </si>
  <si>
    <t>GẠCH, POR 1000x1000, 100DB028, Loại D (L5)</t>
  </si>
  <si>
    <t>2015.05.DB</t>
  </si>
  <si>
    <t>458080DB006</t>
  </si>
  <si>
    <t>POR 800x800, 8080DB006, D</t>
  </si>
  <si>
    <t>GẠCH, POR 800x800, 8080DB006, Loại D (L5)</t>
  </si>
  <si>
    <t>428080DB038</t>
  </si>
  <si>
    <t>POR 800x800, 8080DB038, A</t>
  </si>
  <si>
    <t>GẠCH, POR 800x800, 8080DB038, Loại A (L2)</t>
  </si>
  <si>
    <t>448080MARMOL005</t>
  </si>
  <si>
    <t>POR 800x800, 8080MARMOL005, C</t>
  </si>
  <si>
    <t>GẠCH, POR 800x800, 8080MARMOL005, Loại C (L4)</t>
  </si>
  <si>
    <t>2018.10.MARMOL</t>
  </si>
  <si>
    <t>428080DB006</t>
  </si>
  <si>
    <t>POR 800x800, 8080DB006, A</t>
  </si>
  <si>
    <t>GẠCH, POR 800x800, 8080DB006, Loại A (L2)</t>
  </si>
  <si>
    <t>44100DB038</t>
  </si>
  <si>
    <t>POR 1000x1000, 100DB038, C</t>
  </si>
  <si>
    <t>GẠCH, POR 1000x1000, 100DB038, Loại C (L4)</t>
  </si>
  <si>
    <t>2018.09.DB</t>
  </si>
  <si>
    <t>101112100131070010</t>
  </si>
  <si>
    <t>10111210013107</t>
  </si>
  <si>
    <t>1011121001310700</t>
  </si>
  <si>
    <t>458080DB032</t>
  </si>
  <si>
    <t>POR 800x800, 8080DB032, D</t>
  </si>
  <si>
    <t>GẠCH, POR 800x800, 8080DB032, Loại D (L5)</t>
  </si>
  <si>
    <t>POR 800x800, 8080MARMOL005, A</t>
  </si>
  <si>
    <t>GẠCH, POR 800x800, 8080MARMOL005, Loại A (L2)</t>
  </si>
  <si>
    <t>45100DB016</t>
  </si>
  <si>
    <t>POR 1000x1000, 100DB016, D</t>
  </si>
  <si>
    <t>GẠCH, POR 1000x1000, 100DB016, Loại D (L5)</t>
  </si>
  <si>
    <t>458080DB038</t>
  </si>
  <si>
    <t>POR 800x800, 8080DB038, D</t>
  </si>
  <si>
    <t>GẠCH, POR 800x800, 8080DB038, Loại D (L5)</t>
  </si>
  <si>
    <t>41100ROME001-H+</t>
  </si>
  <si>
    <t>POR 1000x1000, 100ROME001-H+, AA</t>
  </si>
  <si>
    <t>GẠCH, POR 1000x1000, 100ROME001-H+, Loại AA (L1)</t>
  </si>
  <si>
    <t>2021.11.ROME</t>
  </si>
  <si>
    <t>101112100111081010</t>
  </si>
  <si>
    <t>10111210011108</t>
  </si>
  <si>
    <t>1011121001110810</t>
  </si>
  <si>
    <t>45100ROME001-H+</t>
  </si>
  <si>
    <t>POR 1000x1000, 100ROME001-H+, D</t>
  </si>
  <si>
    <t>GẠCH, POR 1000x1000, 100ROME001-H+, Loại D (L5)</t>
  </si>
  <si>
    <t>41100ROME002-H+</t>
  </si>
  <si>
    <t>POR 1000x1000, 100ROME002-H+, AA</t>
  </si>
  <si>
    <t>GẠCH, POR 1000x1000, 100ROME002-H+, Loại AA (L1)</t>
  </si>
  <si>
    <t>45100ROME002-H+</t>
  </si>
  <si>
    <t>POR 1000x1000, 100ROME002-H+, D</t>
  </si>
  <si>
    <t>GẠCH, POR 1000x1000, 100ROME002-H+, Loại D (L5)</t>
  </si>
  <si>
    <t>41100ROME003-H+</t>
  </si>
  <si>
    <t>POR 1000x1000, 100ROME003-H+, AA</t>
  </si>
  <si>
    <t>GẠCH, POR 1000x1000, 100ROME003-H+, Loại AA (L1)</t>
  </si>
  <si>
    <t>45100ROME003-H+</t>
  </si>
  <si>
    <t>POR 1000x1000, 100ROME003-H+, D</t>
  </si>
  <si>
    <t>GẠCH, POR 1000x1000, 100ROME003-H+, Loại D (L5)</t>
  </si>
  <si>
    <t>458080DIAMOND001</t>
  </si>
  <si>
    <t>POR 800x800, 8080DIAMOND001, D</t>
  </si>
  <si>
    <t>GẠCH, POR 800x800, 8080DIAMOND001, Loại D (L5)</t>
  </si>
  <si>
    <t>45DTD8080NAPOLEON001-H+</t>
  </si>
  <si>
    <t>POR 800x800, 8080NAPOLEON001-H+, D</t>
  </si>
  <si>
    <t>GẠCH, POR 800x800, 8080NAPOLEON001-H+, Loại D (L5)</t>
  </si>
  <si>
    <t>458080STONE004-FP-H+</t>
  </si>
  <si>
    <t>POR 800x800, 8080STONE004-FP-H+, D</t>
  </si>
  <si>
    <t>GẠCH, POR 800x800, 8080STONE004-FP-H+, Loại D (L5)</t>
  </si>
  <si>
    <t>101112180121341000</t>
  </si>
  <si>
    <t>458080PHARAON001-H+</t>
  </si>
  <si>
    <t>POR 800x800, 8080PHARAON001-H+, D</t>
  </si>
  <si>
    <t>GẠCH, POR 800x800, 8080PHARAON001-H+, Loại D (L5)</t>
  </si>
  <si>
    <t>458080PHARAON002-H+</t>
  </si>
  <si>
    <t>POR 800x800, 8080PHARAON002-H+, D</t>
  </si>
  <si>
    <t>GẠCH, POR 800x800, 8080PHARAON002-H+, Loại D (L5)</t>
  </si>
  <si>
    <t>458080PHARAON003-H+</t>
  </si>
  <si>
    <t>POR 800x800, 8080PHARAON003-H+, D</t>
  </si>
  <si>
    <t>GẠCH, POR 800x800, 8080PHARAON003-H+, Loại D (L5)</t>
  </si>
  <si>
    <t>458080PHARAON004-H+</t>
  </si>
  <si>
    <t>POR 800x800, 8080PHARAON004-H+, D</t>
  </si>
  <si>
    <t>GẠCH, POR 800x800, 8080PHARAON004-H+, Loại D (L5)</t>
  </si>
  <si>
    <t>101112180111011010</t>
  </si>
  <si>
    <t>458080PHARAON005-H+</t>
  </si>
  <si>
    <t>POR 800x800, 8080PHARAON005-H+, D</t>
  </si>
  <si>
    <t>GẠCH, POR 800x800, 8080PHARAON005-H+, Loại D (L5)</t>
  </si>
  <si>
    <t>458080DONGVAN001-FP-H+</t>
  </si>
  <si>
    <t>POR 800x800, 8080DONGVAN001-FP-H+, D</t>
  </si>
  <si>
    <t>GẠCH, POR 800x800, 8080DONGVAN001-FP-H+, Loại D (L5)</t>
  </si>
  <si>
    <t>458080DONGVAN002-FP-H+</t>
  </si>
  <si>
    <t>POR 800x800, 8080DONGVAN002-FP-H+, D</t>
  </si>
  <si>
    <t>GẠCH, POR 800x800, 8080DONGVAN002-FP-H+, Loại D (L5)</t>
  </si>
  <si>
    <t>458080DONGVAN003-FP-H+</t>
  </si>
  <si>
    <t>POR 800x800, 8080DONGVAN003-FP-H+, D</t>
  </si>
  <si>
    <t>GẠCH, POR 800x800, 8080DONGVAN003-FP-H+, Loại D (L5)</t>
  </si>
  <si>
    <t>458080DONGVAN004-FP-H+</t>
  </si>
  <si>
    <t>POR 800x800, 8080DONGVAN004-FP-H+, D</t>
  </si>
  <si>
    <t>GẠCH, POR 800x800, 8080DONGVAN004-FP-H+, Loại D (L5)</t>
  </si>
  <si>
    <t>458080DONGVAN005-FP-H+</t>
  </si>
  <si>
    <t>POR 800x800, 8080DONGVAN005-FP-H+, D</t>
  </si>
  <si>
    <t>GẠCH, POR 800x800, 8080DONGVAN005-FP-H+, Loại D (L5)</t>
  </si>
  <si>
    <t>458080DONGVAN006-FP-H+</t>
  </si>
  <si>
    <t>POR 800x800, 8080DONGVAN006-FP-H+, D</t>
  </si>
  <si>
    <t>GẠCH, POR 800x800, 8080DONGVAN006-FP-H+, Loại D (L5)</t>
  </si>
  <si>
    <t>458080DONGVAN007-FP-H+</t>
  </si>
  <si>
    <t>POR 800x800, 8080DONGVAN007-FP-H+, D</t>
  </si>
  <si>
    <t>GẠCH, POR 800x800, 8080DONGVAN007-FP-H+, Loại D (L5)</t>
  </si>
  <si>
    <t>458080TRUONGSON003-FP-H+</t>
  </si>
  <si>
    <t>POR 800x800, 8080TRUONGSON003-FP-H+, D</t>
  </si>
  <si>
    <t>GẠCH, POR 800x800, 8080TRUONGSON003-FP-H+, Loại D (L5)</t>
  </si>
  <si>
    <t>458080PHARAON006-H+</t>
  </si>
  <si>
    <t>POR 800x800, 8080PHARAON006-H+, D</t>
  </si>
  <si>
    <t>GẠCH, POR 800x800, 8080PHARAON006-H+, Loại D (L5)</t>
  </si>
  <si>
    <t>458080PHARAON007-H+</t>
  </si>
  <si>
    <t>POR 800x800, 8080PHARAON007-H+, D</t>
  </si>
  <si>
    <t>GẠCH, POR 800x800, 8080PHARAON007-H+, Loại D (L5)</t>
  </si>
  <si>
    <t>458080PHARAON008-H+</t>
  </si>
  <si>
    <t>POR 800x800, 8080PHARAON008-H+, D</t>
  </si>
  <si>
    <t>GẠCH, POR 800x800, 8080PHARAON008-H+, Loại D (L5)</t>
  </si>
  <si>
    <t>458080PHARAON009-H+</t>
  </si>
  <si>
    <t>POR 800x800, 8080PHARAON009-H+, D</t>
  </si>
  <si>
    <t>GẠCH, POR 800x800, 8080PHARAON009-H+, Loại D (L5)</t>
  </si>
  <si>
    <t>458080PHARAON010-H+</t>
  </si>
  <si>
    <t>POR 800x800, 8080PHARAON010-H+, D</t>
  </si>
  <si>
    <t>GẠCH, POR 800x800, 8080PHARAON010-H+, Loại D (L5)</t>
  </si>
  <si>
    <t>458080DONGVAN010-FP-H+</t>
  </si>
  <si>
    <t>POR 800x800, 8080DONGVAN010-FP-H+, D</t>
  </si>
  <si>
    <t>GẠCH, POR 800x800, 8080DONGVAN010-FP-H+, Loại D (L5)</t>
  </si>
  <si>
    <t>458080DONGVAN009-FP-H+</t>
  </si>
  <si>
    <t>POR 800x800, 8080DONGVAN009-FP-H+, D</t>
  </si>
  <si>
    <t>GẠCH, POR 800x800, 8080DONGVAN009-FP-H+, Loại D (L5)</t>
  </si>
  <si>
    <t>458080DONGVAN008-FP-H+</t>
  </si>
  <si>
    <t>POR 800x800, 8080DONGVAN008-FP-H+, D</t>
  </si>
  <si>
    <t>GẠCH, POR 800x800, 8080DONGVAN008-FP-H+, Loại D (L5)</t>
  </si>
  <si>
    <t>45100DONGVAN001-FP-H+</t>
  </si>
  <si>
    <t>POR 1000x1000, 100DONGVAN001-FP-H+, D</t>
  </si>
  <si>
    <t>GẠCH, POR 1000x1000, 100DONGVAN001-FP-H+, Loại D (L5)</t>
  </si>
  <si>
    <t>101112100121091010</t>
  </si>
  <si>
    <t>45100DONGVAN004-FP-H+</t>
  </si>
  <si>
    <t>POR 1000x1000, 100DONGVAN004-FP-H+, D</t>
  </si>
  <si>
    <t>GẠCH, POR 1000x1000, 100DONGVAN004-FP-H+, Loại D (L5)</t>
  </si>
  <si>
    <t>45100DONGVAN002-FP-H+</t>
  </si>
  <si>
    <t>POR 1000x1000, 100DONGVAN002-FP-H+, D</t>
  </si>
  <si>
    <t>GẠCH, POR 1000x1000, 100DONGVAN002-FP-H+, Loại D (L5)</t>
  </si>
  <si>
    <t>45100DONGVAN003-FP-H+</t>
  </si>
  <si>
    <t>POR 1000x1000, 100DONGVAN003-FP-H+, D</t>
  </si>
  <si>
    <t>GẠCH, POR 1000x1000, 100DONGVAN003-FP-H+, Loại D (L5)</t>
  </si>
  <si>
    <t>45100DONGVAN008-FP-H+</t>
  </si>
  <si>
    <t>POR 1000x1000, 100DONGVAN008-FP-H+, D</t>
  </si>
  <si>
    <t>GẠCH, POR 1000x1000, 100DONGVAN008-FP-H+, Loại D (L5)</t>
  </si>
  <si>
    <t>45100DONGVAN007-FP-H+</t>
  </si>
  <si>
    <t>POR 1000x1000, 100DONGVAN007-FP-H+, D</t>
  </si>
  <si>
    <t>GẠCH, POR 1000x1000, 100DONGVAN007-FP-H+, Loại D (L5)</t>
  </si>
  <si>
    <t>45100DONGVAN005-FP-H+</t>
  </si>
  <si>
    <t>POR 1000x1000, 100DONGVAN005-FP-H+, D</t>
  </si>
  <si>
    <t>GẠCH, POR 1000x1000, 100DONGVAN005-FP-H+, Loại D (L5)</t>
  </si>
  <si>
    <t>45100DONGVAN006-FP-H+</t>
  </si>
  <si>
    <t>POR 1000x1000, 100DONGVAN006-FP-H+, D</t>
  </si>
  <si>
    <t>GẠCH, POR 1000x1000, 100DONGVAN006-FP-H+, Loại D (L5)</t>
  </si>
  <si>
    <t>458080THIENTHACH001-H+</t>
  </si>
  <si>
    <t>POR 800x800, 8080THIENTHACH001-H+, D</t>
  </si>
  <si>
    <t>GẠCH, POR 800x800, 8080THIENTHACH001-H+, Loại D (L5)</t>
  </si>
  <si>
    <t>458080THIENTHACH002-H+</t>
  </si>
  <si>
    <t>POR 800x800, 8080THIENTHACH002-H+, D</t>
  </si>
  <si>
    <t>GẠCH, POR 800x800, 8080THIENTHACH002-H+, Loại D (L5)</t>
  </si>
  <si>
    <t>458080THIENTHACH003-H+</t>
  </si>
  <si>
    <t>POR 800x800, 8080THIENTHACH003-H+, D</t>
  </si>
  <si>
    <t>GẠCH, POR 800x800, 8080THIENTHACH003-H+, Loại D (L5)</t>
  </si>
  <si>
    <t>458080THIENTHACH004-H+</t>
  </si>
  <si>
    <t>POR 800x800, 8080THIENTHACH004-H+, D</t>
  </si>
  <si>
    <t>GẠCH, POR 800x800, 8080THIENTHACH004-H+, Loại D (L5)</t>
  </si>
  <si>
    <t>458080THIENTHACH005-H+</t>
  </si>
  <si>
    <t>POR 800x800, 8080THIENTHACH005-H+, D</t>
  </si>
  <si>
    <t>GẠCH, POR 800x800, 8080THIENTHACH005-H+, Loại D (L5)</t>
  </si>
  <si>
    <t>458080THIENTHACH006-H+</t>
  </si>
  <si>
    <t>POR 800x800, 8080THIENTHACH006-H+, D</t>
  </si>
  <si>
    <t>GẠCH, POR 800x800, 8080THIENTHACH006-H+, Loại D (L5)</t>
  </si>
  <si>
    <t>418080BANYAN001-H+</t>
  </si>
  <si>
    <t>POR 800x800, 8080BANYAN001-H+, AA</t>
  </si>
  <si>
    <t>GẠCH, POR 800x800, 8080BANYAN001-H+, Loại AA (L1)</t>
  </si>
  <si>
    <t>2023.06.BANYAN</t>
  </si>
  <si>
    <t>101112180111091011</t>
  </si>
  <si>
    <t>418080BANYAN002-H+</t>
  </si>
  <si>
    <t>POR 800x800, 8080BANYAN002-H+, AA</t>
  </si>
  <si>
    <t>GẠCH, POR 800x800, 8080BANYAN002-H+, Loại AA (L1)</t>
  </si>
  <si>
    <t>101112180111051011</t>
  </si>
  <si>
    <t>10111218011105</t>
  </si>
  <si>
    <t>1011121801110510</t>
  </si>
  <si>
    <t>458080BANYAN001-H+</t>
  </si>
  <si>
    <t>POR 800x800, 8080BANYAN001-H+, D</t>
  </si>
  <si>
    <t>GẠCH, POR 800x800, 8080BANYAN001-H+, Loại D (L5)</t>
  </si>
  <si>
    <t>458080BANYAN002-H+</t>
  </si>
  <si>
    <t>POR 800x800, 8080BANYAN002-H+, D</t>
  </si>
  <si>
    <t>GẠCH, POR 800x800, 8080BANYAN002-H+, Loại D (L5)</t>
  </si>
  <si>
    <t>101112180111051010</t>
  </si>
  <si>
    <t>454080SAPA001-H+</t>
  </si>
  <si>
    <t>POR 400x800, 4080SAPA001-H+, D</t>
  </si>
  <si>
    <t>GẠCH, POR 400x800, 4080SAPA001-H+, Loại D (L5)</t>
  </si>
  <si>
    <t>454080SAPA002-H+</t>
  </si>
  <si>
    <t>POR 400x800, 4080SAPA002-H+, D</t>
  </si>
  <si>
    <t>GẠCH, POR 400x800, 4080SAPA002-H+, Loại D (L5)</t>
  </si>
  <si>
    <t>454080SAPA003-H+</t>
  </si>
  <si>
    <t>POR 400x800, 4080SAPA003-H+, D</t>
  </si>
  <si>
    <t>GẠCH, POR 400x800, 4080SAPA003-H+, Loại D (L5)</t>
  </si>
  <si>
    <t>454080SAPA004-H+</t>
  </si>
  <si>
    <t>POR 400x800, 4080SAPA004-H+, D</t>
  </si>
  <si>
    <t>GẠCH, POR 400x800, 4080SAPA004-H+, Loại D (L5)</t>
  </si>
  <si>
    <t>454080SAPA005-H+</t>
  </si>
  <si>
    <t>POR 400x800, 4080SAPA005-H+, D</t>
  </si>
  <si>
    <t>GẠCH, POR 400x800, 4080SAPA005-H+, Loại D (L5)</t>
  </si>
  <si>
    <t>454080SAPA006-H+</t>
  </si>
  <si>
    <t>POR 400x800, 4080SAPA006-H+, D</t>
  </si>
  <si>
    <t>GẠCH, POR 400x800, 4080SAPA006-H+, Loại D (L5)</t>
  </si>
  <si>
    <t>454080SAPA007-H+</t>
  </si>
  <si>
    <t>POR 400x800, 4080SAPA007-H+, D</t>
  </si>
  <si>
    <t>GẠCH, POR 400x800, 4080SAPA007-H+, Loại D (L5)</t>
  </si>
  <si>
    <t>454080SAPA008-H+</t>
  </si>
  <si>
    <t>POR 400x800, 4080SAPA008-H+, D</t>
  </si>
  <si>
    <t>GẠCH, POR 400x800, 4080SAPA008-H+, Loại D (L5)</t>
  </si>
  <si>
    <t>458080MTDA001-FP-H+</t>
  </si>
  <si>
    <t>POR 800x800, 8080MTDA001-FP-H+, D</t>
  </si>
  <si>
    <t>GẠCH, POR 800x800, 8080MTDA001-FP-H+, Loại D (L5)</t>
  </si>
  <si>
    <t>458080MTDA002-FP-H+</t>
  </si>
  <si>
    <t>POR 800x800, 8080MTDA002-FP-H+, D</t>
  </si>
  <si>
    <t>GẠCH, POR 800x800, 8080MTDA002-FP-H+, Loại D (L5)</t>
  </si>
  <si>
    <t>458080MTDA001-H+</t>
  </si>
  <si>
    <t>POR 800x800, 8080MTDA001-H+, D</t>
  </si>
  <si>
    <t>GẠCH, POR 800x800, 8080MTDA001-H+, Loại D (L5)</t>
  </si>
  <si>
    <t>GẠCH, POR 1000x1000, 100BABYLON002-H+, Loại AA (L1)</t>
  </si>
  <si>
    <t>BABYLON</t>
  </si>
  <si>
    <t>101112100111041010</t>
  </si>
  <si>
    <t>10111210011104</t>
  </si>
  <si>
    <t>1011121001110410</t>
  </si>
  <si>
    <t>45100BARI002-H+</t>
  </si>
  <si>
    <t>POR 1000x1000, 100BARI002-H+, D</t>
  </si>
  <si>
    <t>GẠCH, POR 1000x1000, 100BARI002-H+, Loại D (L5)</t>
  </si>
  <si>
    <t>BARI</t>
  </si>
  <si>
    <t>45100BABYLON002-H+</t>
  </si>
  <si>
    <t>POR 1000x1000, 100BABYLON002-H+, D</t>
  </si>
  <si>
    <t>GẠCH, POR 1000x1000, 100BABYLON002-H+, Loại D (L5)</t>
  </si>
  <si>
    <t>458080VICTORIA005</t>
  </si>
  <si>
    <t>POR 800x800, 8080VICTORIA005, D</t>
  </si>
  <si>
    <t>GẠCH, POR 800x800, 8080VICTORIA005, Loại D (L5)</t>
  </si>
  <si>
    <t>101112180851070023</t>
  </si>
  <si>
    <t>1011121808510700</t>
  </si>
  <si>
    <t>458080VICTORIA006</t>
  </si>
  <si>
    <t>POR 800x800, 8080VICTORIA006, D</t>
  </si>
  <si>
    <t>GẠCH, POR 800x800, 8080VICTORIA006, Loại D (L5)</t>
  </si>
  <si>
    <t>101112180851040023</t>
  </si>
  <si>
    <t>1011121808510400</t>
  </si>
  <si>
    <t>458080VICTORIA008</t>
  </si>
  <si>
    <t>POR 800x800, 8080VICTORIA008, D</t>
  </si>
  <si>
    <t>GẠCH, POR 800x800, 8080VICTORIA008, Loại D (L5)</t>
  </si>
  <si>
    <t>101112180851010023</t>
  </si>
  <si>
    <t>1011121808510100</t>
  </si>
  <si>
    <t>458080BARI004-H+</t>
  </si>
  <si>
    <t>POR 800x800, 8080BARI004-H+, D</t>
  </si>
  <si>
    <t>GẠCH, POR 800x800, 8080BARI004-H+, Loại D (L5)</t>
  </si>
  <si>
    <t>GẠCH, POR 1000x1000, 100BABYLON003-H+, Loại AA (L1)</t>
  </si>
  <si>
    <t>BABYLON_1903063</t>
  </si>
  <si>
    <t>101112100111041031</t>
  </si>
  <si>
    <t>41100BABYLON004-H+</t>
  </si>
  <si>
    <t>POR 1000x1000, 100BABYLON004-H+, AA</t>
  </si>
  <si>
    <t>GẠCH, POR 1000x1000, 100BABYLON004-H+, Loại AA (L1)</t>
  </si>
  <si>
    <t>GẠCH, POR 1000x1000, 100BABYLON005-H+, Loại AA (L1)</t>
  </si>
  <si>
    <t>101112100111091030</t>
  </si>
  <si>
    <t>45100BABYLON003-H+</t>
  </si>
  <si>
    <t>POR 1000x1000, 100BABYLON003-H+, D</t>
  </si>
  <si>
    <t>GẠCH, POR 1000x1000, 100BABYLON003-H+, Loại D (L5)</t>
  </si>
  <si>
    <t>101112100111041030</t>
  </si>
  <si>
    <t>45100BABYLON004-H+</t>
  </si>
  <si>
    <t>POR 1000x1000, 100BABYLON004-H+, D</t>
  </si>
  <si>
    <t>GẠCH, POR 1000x1000, 100BABYLON004-H+, Loại D (L5)</t>
  </si>
  <si>
    <t>45100BABYLON005-H+</t>
  </si>
  <si>
    <t>POR 1000x1000, 100BABYLON005-H+, D</t>
  </si>
  <si>
    <t>GẠCH, POR 1000x1000, 100BABYLON005-H+, Loại D (L5)</t>
  </si>
  <si>
    <t>458080BARI001-H+</t>
  </si>
  <si>
    <t>POR 800x800, 8080BARI001-H+, D</t>
  </si>
  <si>
    <t>GẠCH, POR 800x800, 8080BARI001-H+, Loại D (L5)</t>
  </si>
  <si>
    <t>2025.07.BARI</t>
  </si>
  <si>
    <t>458080BARI002-H+</t>
  </si>
  <si>
    <t>POR 800x800, 8080BARI002-H+, D</t>
  </si>
  <si>
    <t>GẠCH, POR 800x800, 8080BARI002-H+, Loại D (L5)</t>
  </si>
  <si>
    <t>458080CATANIA001-FP-H+</t>
  </si>
  <si>
    <t>POR 800x800, 8080CATANIA001-FP-H+, D</t>
  </si>
  <si>
    <t>GẠCH, POR 800x800, 8080CATANIA001-FP-H+, Loại D (L5)</t>
  </si>
  <si>
    <t>458080CATANIA002-FP-H+</t>
  </si>
  <si>
    <t>POR 800x800, 8080CATANIA002-FP-H+, D</t>
  </si>
  <si>
    <t>GẠCH, POR 800x800, 8080CATANIA002-FP-H+, Loại D (L5)</t>
  </si>
  <si>
    <t>45100BARI001-H+</t>
  </si>
  <si>
    <t>POR 1000x1000, 100BARI001-H+, D</t>
  </si>
  <si>
    <t>GẠCH, POR 1000x1000, 100BARI001-H+, Loại D (L5)</t>
  </si>
  <si>
    <t>45100MOMENT002-H+</t>
  </si>
  <si>
    <t>POR 1000x1000, 100MOMENT002-H+, D</t>
  </si>
  <si>
    <t>GẠCH, POR 1000x1000, 100MOMENT002-H+, Loại D (L5)</t>
  </si>
  <si>
    <t>MOMENT</t>
  </si>
  <si>
    <t>45100MOMENT003-H+</t>
  </si>
  <si>
    <t>POR 1000x1000, 100MOMENT003-H+, D</t>
  </si>
  <si>
    <t>GẠCH, POR 1000x1000, 100MOMENT003-H+, Loại D (L5)</t>
  </si>
  <si>
    <t>45100MOMENT004-H+</t>
  </si>
  <si>
    <t>POR 1000x1000, 100MOMENT004-H+, D</t>
  </si>
  <si>
    <t>GẠCH, POR 1000x1000, 100MOMENT004-H+, Loại D (L5)</t>
  </si>
  <si>
    <t>45100MOMENT001-H+</t>
  </si>
  <si>
    <t>POR 1000x1000, 100MOMENT001-H+, D</t>
  </si>
  <si>
    <t>GẠCH, POR 1000x1000, 100MOMENT001-H+, Loại D (L5)</t>
  </si>
  <si>
    <t>45100CARARAS002-FP-H+</t>
  </si>
  <si>
    <t>POR 1000x1000, 100CARARAS002-FP-H+, D</t>
  </si>
  <si>
    <t>GẠCH, POR 1000x1000, 100CARARAS002-FP-H+, Loại D (L5)</t>
  </si>
  <si>
    <t>CARARAS</t>
  </si>
  <si>
    <t>458080BARI003-H+</t>
  </si>
  <si>
    <t>POR 800x800, 8080BARI003-H+, D</t>
  </si>
  <si>
    <t>GẠCH, POR 800x800, 8080BARI003-H+, Loại D (L5)</t>
  </si>
  <si>
    <t>458080CATANIA003-FP-H+</t>
  </si>
  <si>
    <t>POR 800x800, 8080CATANIA003-FP-H+, D</t>
  </si>
  <si>
    <t>GẠCH, POR 800x800, 8080CATANIA003-FP-H+, Loại D (L5)</t>
  </si>
  <si>
    <t>458080CATANIA004-FP-H+</t>
  </si>
  <si>
    <t>POR 800x800, 8080CATANIA004-FP-H+, D</t>
  </si>
  <si>
    <t>GẠCH, POR 800x800, 8080CATANIA004-FP-H+, Loại D (L5)</t>
  </si>
  <si>
    <t>45100MTDA001-H+</t>
  </si>
  <si>
    <t>POR 1000x1000, 100MTDA001-H+, D</t>
  </si>
  <si>
    <t>GẠCH, POR 1000x1000, 100MTDA001-H+, Loại D (L5)</t>
  </si>
  <si>
    <t>2025.09.MTDA</t>
  </si>
  <si>
    <t>45100MTDA002-H+</t>
  </si>
  <si>
    <t>POR 1000x1000, 100MTDA002-H+, D</t>
  </si>
  <si>
    <t>GẠCH, POR 1000x1000, 100MTDA002-H+, Loại D (L5)</t>
  </si>
  <si>
    <t>45100STONE001-FP-H+</t>
  </si>
  <si>
    <t>POR 1000x1000, 100STONE001-FP-H+, D</t>
  </si>
  <si>
    <t>GẠCH, POR 1000x1000, 100STONE001-FP-H+, Loại D (L5)</t>
  </si>
  <si>
    <t>STONE</t>
  </si>
  <si>
    <t>45100XUONGTRANG_DB_NEW1</t>
  </si>
  <si>
    <t>POR 1000x1000, 100XUONGTRANG_DB_NEW1, D</t>
  </si>
  <si>
    <t>GẠCH, POR 1000x1000, 100XUONGTRANG_DB_NEW1, Loại D (L5)</t>
  </si>
  <si>
    <t>45100XUONGTRANG_DB_NEW2</t>
  </si>
  <si>
    <t>POR 1000x1000, 100XUONGTRANG_DB_NEW2, D</t>
  </si>
  <si>
    <t>GẠCH, POR 1000x1000, 100XUONGTRANG_DB_NEW2, Loại D (L5)</t>
  </si>
  <si>
    <t>45100XUONGTRANG_FP_NEW1</t>
  </si>
  <si>
    <t>POR 1000x1000, 100XUONGTRANG_FP_NEW1, D</t>
  </si>
  <si>
    <t>GẠCH, POR 1000x1000, 100XUONGTRANG_FP_NEW1, Loại D (L5)</t>
  </si>
  <si>
    <t>45100XUONGTRANG_FP_NEW2</t>
  </si>
  <si>
    <t>POR 1000x1000, 100XUONGTRANG_FP_NEW2, D</t>
  </si>
  <si>
    <t>GẠCH, POR 1000x1000, 100XUONGTRANG_FP_NEW2, Loại D (L5)</t>
  </si>
  <si>
    <t>45100XUONGTRANG_FP_NEW3</t>
  </si>
  <si>
    <t>POR 1000x1000, 100XUONGTRANG_FP_NEW3, D</t>
  </si>
  <si>
    <t>GẠCH, POR 1000x1000, 100XUONGTRANG_FP_NEW3, Loại D (L5)</t>
  </si>
  <si>
    <t>45100XUONGTRANG_FP_NEW4</t>
  </si>
  <si>
    <t>POR 1000x1000, 100XUONGTRANG_FP_NEW4, D</t>
  </si>
  <si>
    <t>GẠCH, POR 1000x1000, 100XUONGTRANG_FP_NEW4, Loại D (L5)</t>
  </si>
  <si>
    <t>45100XUONGTRANG_FP_NEW5</t>
  </si>
  <si>
    <t>POR 1000x1000, 100XUONGTRANG_FP_NEW5, D</t>
  </si>
  <si>
    <t>GẠCH, POR 1000x1000, 100XUONGTRANG_FP_NEW5, Loại D (L5)</t>
  </si>
  <si>
    <t>45100XUONGTRANG_FP_NEW6</t>
  </si>
  <si>
    <t>POR 1000x1000, 100XUONGTRANG_FP_NEW6, D</t>
  </si>
  <si>
    <t>GẠCH, POR 1000x1000, 100XUONGTRANG_FP_NEW6, Loại D (L5)</t>
  </si>
  <si>
    <t>45100XUONGTRANG_FP_NEW7</t>
  </si>
  <si>
    <t>POR 1000x1000, 100XUONGTRANG_FP_NEW7, D</t>
  </si>
  <si>
    <t>GẠCH, POR 1000x1000, 100XUONGTRANG_FP_NEW7, Loại D (L5)</t>
  </si>
  <si>
    <t>45100XUONGTRANG_FP_NEW8</t>
  </si>
  <si>
    <t>POR 1000x1000, 100XUONGTRANG_FP_NEW8, D</t>
  </si>
  <si>
    <t>GẠCH, POR 1000x1000, 100XUONGTRANG_FP_NEW8, Loại D (L5)</t>
  </si>
  <si>
    <t>45100XUONGTRANG_FP_NEW9</t>
  </si>
  <si>
    <t>POR 1000x1000, 100XUONGTRANG_FP_NEW9, D</t>
  </si>
  <si>
    <t>GẠCH, POR 1000x1000, 100XUONGTRANG_FP_NEW9, Loại D (L5)</t>
  </si>
  <si>
    <t>45100XUONGTRANG_MO_NEW1</t>
  </si>
  <si>
    <t>POR 1000x1000, 100XUONGTRANG_MO_NEW1, D</t>
  </si>
  <si>
    <t>GẠCH, POR 1000x1000, 100XUONGTRANG_MO_NEW1, Loại D (L5)</t>
  </si>
  <si>
    <t>45100XUONGTRANG_MO_NEW2</t>
  </si>
  <si>
    <t>POR 1000x1000, 100XUONGTRANG_MO_NEW2, D</t>
  </si>
  <si>
    <t>GẠCH, POR 1000x1000, 100XUONGTRANG_MO_NEW2, Loại D (L5)</t>
  </si>
  <si>
    <t>45100XUONGTRANG_MO_NEW3</t>
  </si>
  <si>
    <t>POR 1000x1000, 100XUONGTRANG_MO_NEW3, D</t>
  </si>
  <si>
    <t>GẠCH, POR 1000x1000, 100XUONGTRANG_MO_NEW3, Loại D (L5)</t>
  </si>
  <si>
    <t>45100XUONGTRANG_MO_NEW4</t>
  </si>
  <si>
    <t>POR 1000x1000, 100XUONGTRANG_MO_NEW4, D</t>
  </si>
  <si>
    <t>GẠCH, POR 1000x1000, 100XUONGTRANG_MO_NEW4, Loại D (L5)</t>
  </si>
  <si>
    <t>45100XUONGTRANG_MO_NEW5</t>
  </si>
  <si>
    <t>POR 1000x1000, 100XUONGTRANG_MO_NEW5, D</t>
  </si>
  <si>
    <t>GẠCH, POR 1000x1000, 100XUONGTRANG_MO_NEW5, Loại D (L5)</t>
  </si>
  <si>
    <t>454080XUONGTRANG_FP_NEW9</t>
  </si>
  <si>
    <t>POR 400x800, 4080XUONGTRANG_FP_NEW9, D</t>
  </si>
  <si>
    <t>GẠCH, POR 400x800, 4080XUONGTRANG_FP_NEW9, Loại D (L5)</t>
  </si>
  <si>
    <t>454080XUONGTRANG_FP_NEW10</t>
  </si>
  <si>
    <t>POR 400x800, 4080XUONGTRANG_FP_NEW10, D</t>
  </si>
  <si>
    <t>GẠCH, POR 400x800, 4080XUONGTRANG_FP_NEW10, Loại D (L5)</t>
  </si>
  <si>
    <t>454080XUONGTRANG_MO_NEW4</t>
  </si>
  <si>
    <t>POR 400x800, 4080XUONGTRANG_MO_NEW4, D</t>
  </si>
  <si>
    <t>GẠCH, POR 400x800, 4080XUONGTRANG_MO_NEW4, Loại D (L5)</t>
  </si>
  <si>
    <t>454080XUONGTRANG_MO_NEW5</t>
  </si>
  <si>
    <t>POR 400x800, 4080XUONGTRANG_MO_NEW5, D</t>
  </si>
  <si>
    <t>GẠCH, POR 400x800, 4080XUONGTRANG_MO_NEW5, Loại D (L5)</t>
  </si>
  <si>
    <t>458080XUONGTRANG_FP_NEW1</t>
  </si>
  <si>
    <t>POR 800x800, 8080XUONGTRANG_FP_NEW1, D</t>
  </si>
  <si>
    <t>GẠCH, POR 800x800, 8080XUONGTRANG_FP_NEW1, Loại D (L5)</t>
  </si>
  <si>
    <t>458080XUONGTRANG_FP_NEW2</t>
  </si>
  <si>
    <t>POR 800x800, 8080XUONGTRANG_FP_NEW2, D</t>
  </si>
  <si>
    <t>GẠCH, POR 800x800, 8080XUONGTRANG_FP_NEW2, Loại D (L5)</t>
  </si>
  <si>
    <t>458080XUONGTRANG_FP_NEW3</t>
  </si>
  <si>
    <t>POR 800x800, 8080XUONGTRANG_FP_NEW3, D</t>
  </si>
  <si>
    <t>GẠCH, POR 800x800, 8080XUONGTRANG_FP_NEW3, Loại D (L5)</t>
  </si>
  <si>
    <t>458080XUONGTRANG_FP_NEW4</t>
  </si>
  <si>
    <t>POR 800x800, 8080XUONGTRANG_FP_NEW4, D</t>
  </si>
  <si>
    <t>GẠCH, POR 800x800, 8080XUONGTRANG_FP_NEW4, Loại D (L5)</t>
  </si>
  <si>
    <t>458080XUONGTRANG_FP_NEW5</t>
  </si>
  <si>
    <t>POR 800x800, 8080XUONGTRANG_FP_NEW5, D</t>
  </si>
  <si>
    <t>GẠCH, POR 800x800, 8080XUONGTRANG_FP_NEW5, Loại D (L5)</t>
  </si>
  <si>
    <t>458080XUONGTRANG_FP_NEW6</t>
  </si>
  <si>
    <t>POR 800x800, 8080XUONGTRANG_FP_NEW6, D</t>
  </si>
  <si>
    <t>GẠCH, POR 800x800, 8080XUONGTRANG_FP_NEW6, Loại D (L5)</t>
  </si>
  <si>
    <t>458080XUONGTRANG_FP_NEW7</t>
  </si>
  <si>
    <t>POR 800x800, 8080XUONGTRANG_FP_NEW7, D</t>
  </si>
  <si>
    <t>GẠCH, POR 800x800, 8080XUONGTRANG_FP_NEW7, Loại D (L5)</t>
  </si>
  <si>
    <t>458080XUONGTRANG_MO_NEW1</t>
  </si>
  <si>
    <t>POR 800x800, 8080XUONGTRANG_MO_NEW1, D</t>
  </si>
  <si>
    <t>GẠCH, POR 800x800, 8080XUONGTRANG_MO_NEW1, Loại D (L5)</t>
  </si>
  <si>
    <t>458080XUONGTRANG_MO_NEW2</t>
  </si>
  <si>
    <t>POR 800x800, 8080XUONGTRANG_MO_NEW2, D</t>
  </si>
  <si>
    <t>GẠCH, POR 800x800, 8080XUONGTRANG_MO_NEW2, Loại D (L5)</t>
  </si>
  <si>
    <t>458080XUONGTRANG_MO_NEW3</t>
  </si>
  <si>
    <t>POR 800x800, 8080XUONGTRANG_MO_NEW3, D</t>
  </si>
  <si>
    <t>GẠCH, POR 800x800, 8080XUONGTRANG_MO_NEW3, Loại D (L5)</t>
  </si>
  <si>
    <t>458080XUONGTRANG_MO_NEW4</t>
  </si>
  <si>
    <t>POR 800x800, 8080XUONGTRANG_MO_NEW4, D</t>
  </si>
  <si>
    <t>GẠCH, POR 800x800, 8080XUONGTRANG_MO_NEW4, Loại D (L5)</t>
  </si>
  <si>
    <t>458080XUONGTRANG_MO_NEW5</t>
  </si>
  <si>
    <t>POR 800x800, 8080XUONGTRANG_MO_NEW5, D</t>
  </si>
  <si>
    <t>GẠCH, POR 800x800, 8080XUONGTRANG_MO_NEW5, Loại D (L5)</t>
  </si>
  <si>
    <t>458080XUONGTRANG_MO_NEW6</t>
  </si>
  <si>
    <t>POR 800x800, 8080XUONGTRANG_MO_NEW6, D</t>
  </si>
  <si>
    <t>GẠCH, POR 800x800, 8080XUONGTRANG_MO_NEW6, Loại D (L5)</t>
  </si>
  <si>
    <t>458080XUONGTRANG_MO_NEW7</t>
  </si>
  <si>
    <t>POR 800x800, 8080XUONGTRANG_MO_NEW7, D</t>
  </si>
  <si>
    <t>GẠCH, POR 800x800, 8080XUONGTRANG_MO_NEW7, Loại D (L5)</t>
  </si>
  <si>
    <t>458080XUONGTRANG_MO_NEW8</t>
  </si>
  <si>
    <t>POR 800x800, 8080XUONGTRANG_MO_NEW8, D</t>
  </si>
  <si>
    <t>GẠCH, POR 800x800, 8080XUONGTRANG_MO_NEW8, Loại D (L5)</t>
  </si>
  <si>
    <t>458080XUONGTRANG_MO_NEW9</t>
  </si>
  <si>
    <t>POR 800x800, 8080XUONGTRANG_MO_NEW9, D</t>
  </si>
  <si>
    <t>GẠCH, POR 800x800, 8080XUONGTRANG_MO_NEW9, Loại D (L5)</t>
  </si>
  <si>
    <t>458080XUONGTRANG_MO_NEW10</t>
  </si>
  <si>
    <t>POR 800x800, 8080XUONGTRANG_MO_NEW10, D</t>
  </si>
  <si>
    <t>GẠCH, POR 800x800, 8080XUONGTRANG_MO_NEW10, Loại D (L5)</t>
  </si>
  <si>
    <t>458080XUONGTRANG_MO_NEW11</t>
  </si>
  <si>
    <t>POR 800x800, 8080XUONGTRANG_MO_NEW11, D</t>
  </si>
  <si>
    <t>GẠCH, POR 800x800, 8080XUONGTRANG_MO_NEW11, Loại D (L5)</t>
  </si>
  <si>
    <t>458080XUONGTRANG_MO_NEW12</t>
  </si>
  <si>
    <t>POR 800x800, 8080XUONGTRANG_MO_NEW12, D</t>
  </si>
  <si>
    <t>GẠCH, POR 800x800, 8080XUONGTRANG_MO_NEW12, Loại D (L5)</t>
  </si>
  <si>
    <t>458080XUONGTRANG_MO_NEW13</t>
  </si>
  <si>
    <t>POR 800x800, 8080XUONGTRANG_MO_NEW13, D</t>
  </si>
  <si>
    <t>GẠCH, POR 800x800, 8080XUONGTRANG_MO_NEW13, Loại D (L5)</t>
  </si>
  <si>
    <t>458080XUONGTRANG_DONGCHAT_NEW1</t>
  </si>
  <si>
    <t>GẠCH, POR 800x800, 8080XUONGTRANG_DONGCHAT_NEW1, Loại D (L5)</t>
  </si>
  <si>
    <t>POR 800x800, 8080XUONGTRANG_DONGCHAT_NEW1, D</t>
  </si>
  <si>
    <t>458080XUONGTRANG_DONGCHAT_NEW2</t>
  </si>
  <si>
    <t>GẠCH, POR 800x800, 8080XUONGTRANG_DONGCHAT_NEW2, Loại D (L5)</t>
  </si>
  <si>
    <t>POR 800x800, 8080XUONGTRANG_DONGCHAT_NEW2, D</t>
  </si>
  <si>
    <t>45100XUONGTRANG_DONGCHAT_NEW1</t>
  </si>
  <si>
    <t>GẠCH, POR 1000x1000, 100XUONGTRANG_DONGCHAT_NEW1, Loại D (L5)</t>
  </si>
  <si>
    <t>POR 1000x1000, 100XUONGTRANG_DONGCHAT_NEW1, D</t>
  </si>
  <si>
    <t>45100XUONGTRANG_DONGCHAT_NEW2</t>
  </si>
  <si>
    <t>GẠCH, POR 1000x1000, 100XUONGTRANG_DONGCHAT_NEW2, Loại D (L5)</t>
  </si>
  <si>
    <t>POR 1000x1000, 100XUONGTRANG_DONGCHAT_NEW2, D</t>
  </si>
  <si>
    <t>45100XUONGTRANG_DONGCHAT_NEW3</t>
  </si>
  <si>
    <t>GẠCH, POR 1000x1000, 100XUONGTRANG_DONGCHAT_NEW3, Loại D (L5)</t>
  </si>
  <si>
    <t>POR 1000x1000, 100XUONGTRANG_DONGCHAT_NEW3, D</t>
  </si>
  <si>
    <t>45100XUONGTRANG_DONGCHAT_NEW4</t>
  </si>
  <si>
    <t>GẠCH, POR 1000x1000, 100XUONGTRANG_DONGCHAT_NEW4, Loại D (L5)</t>
  </si>
  <si>
    <t>POR 1000x1000, 100XUONGTRANG_DONGCHAT_NEW4, D</t>
  </si>
  <si>
    <t>45100XUONGTRANG_DONGCHAT_NEW5</t>
  </si>
  <si>
    <t>GẠCH, POR 1000x1000, 100XUONGTRANG_DONGCHAT_NEW5, Loại D (L5)</t>
  </si>
  <si>
    <t>POR 1000x1000, 100XUONGTRANG_DONGCHAT_NEW5, D</t>
  </si>
  <si>
    <t>31CCRTITAN001</t>
  </si>
  <si>
    <t>NTM CCR, TITAN001, AA</t>
  </si>
  <si>
    <t>NGÓI, NTM CCR, TITAN001, Loại AA (L1)</t>
  </si>
  <si>
    <t>31CCRTITAN002</t>
  </si>
  <si>
    <t>NTM CCR, TITAN002, AA</t>
  </si>
  <si>
    <t>NGÓI, NTM CCR, TITAN002, Loại AA (L1)</t>
  </si>
  <si>
    <t>31CCRTITAN003</t>
  </si>
  <si>
    <t>NTM CCR, TITAN003, AA</t>
  </si>
  <si>
    <t>NGÓI, NTM CCR, TITAN003, Loại AA (L1)</t>
  </si>
  <si>
    <t>31CCRTITAN004</t>
  </si>
  <si>
    <t>NTM CCR, TITAN004, AA</t>
  </si>
  <si>
    <t>NGÓI, NTM CCR, TITAN004, Loại AA (L1)</t>
  </si>
  <si>
    <t>31CCRTITAN005</t>
  </si>
  <si>
    <t>NTM CCR, TITAN005, AA</t>
  </si>
  <si>
    <t>NGÓI, NTM CCR, TITAN005, Loại AA (L1)</t>
  </si>
  <si>
    <t>31CCRTITAN006</t>
  </si>
  <si>
    <t>NTM CCR, TITAN006, AA</t>
  </si>
  <si>
    <t>NGÓI, NTM CCR, TITAN006, Loại AA (L1)</t>
  </si>
  <si>
    <t>31CCRTITAN007</t>
  </si>
  <si>
    <t>NTM CCR, TITAN007, AA</t>
  </si>
  <si>
    <t>NGÓI, NTM CCR, TITAN007, Loại AA (L1)</t>
  </si>
  <si>
    <t>31CCRTITAN008</t>
  </si>
  <si>
    <t>NTM CCR, TITAN008, AA</t>
  </si>
  <si>
    <t>NGÓI, NTM CCR, TITAN008, Loại AA (L1)</t>
  </si>
  <si>
    <t>31CCRTITAN009</t>
  </si>
  <si>
    <t>NTM CCR, TITAN009, AA</t>
  </si>
  <si>
    <t>NGÓI, NTM CCR, TITAN009, Loại AA (L1)</t>
  </si>
  <si>
    <t>31CBKTITAN001LA</t>
  </si>
  <si>
    <t>NTM CBK, TITAN001LA, AA</t>
  </si>
  <si>
    <t>NGÓI, NTM CBK, TITAN001LA, Loại AA (L1)</t>
  </si>
  <si>
    <t>31CBKTITAN002LA</t>
  </si>
  <si>
    <t>NTM CBK, TITAN002LA, AA</t>
  </si>
  <si>
    <t>NGÓI, NTM CBK, TITAN002LA, Loại AA (L1)</t>
  </si>
  <si>
    <t>31CBKTITAN003LA</t>
  </si>
  <si>
    <t>NTM CBK, TITAN003LA, AA</t>
  </si>
  <si>
    <t>NGÓI, NTM CBK, TITAN003LA, Loại AA (L1)</t>
  </si>
  <si>
    <t>31CBKTITAN004LA</t>
  </si>
  <si>
    <t>NTM CBK, TITAN004LA, AA</t>
  </si>
  <si>
    <t>NGÓI, NTM CBK, TITAN004LA, Loại AA (L1)</t>
  </si>
  <si>
    <t>31CBKTITAN005LA</t>
  </si>
  <si>
    <t>NTM CBK, TITAN005LA, AA</t>
  </si>
  <si>
    <t>NGÓI, NTM CBK, TITAN005LA, Loại AA (L1)</t>
  </si>
  <si>
    <t>31CBKTITAN006LA</t>
  </si>
  <si>
    <t>NTM CBK, TITAN006LA, AA</t>
  </si>
  <si>
    <t>NGÓI, NTM CBK, TITAN006LA, Loại AA (L1)</t>
  </si>
  <si>
    <t>31CBKTITAN007LA</t>
  </si>
  <si>
    <t>NTM CBK, TITAN007LA, AA</t>
  </si>
  <si>
    <t>NGÓI, NTM CBK, TITAN007LA, Loại AA (L1)</t>
  </si>
  <si>
    <t>31CBKTITAN008LA</t>
  </si>
  <si>
    <t>NTM CBK, TITAN008LA, AA</t>
  </si>
  <si>
    <t>NGÓI, NTM CBK, TITAN008LA, Loại AA (L1)</t>
  </si>
  <si>
    <t>31CBKTITAN009LA</t>
  </si>
  <si>
    <t>NTM CBK, TITAN009LA, AA</t>
  </si>
  <si>
    <t>NGÓI, NTM CBK, TITAN009LA, Loại AA (L1)</t>
  </si>
  <si>
    <t>31CBYTITAN001LA</t>
  </si>
  <si>
    <t>NTM CBY, TITAN001LA, AA</t>
  </si>
  <si>
    <t>NGÓI, NTM CBY, TITAN001LA, Loại AA (L1)</t>
  </si>
  <si>
    <t>31CBYTITAN002LA</t>
  </si>
  <si>
    <t>NTM CBY, TITAN002LA, AA</t>
  </si>
  <si>
    <t>NGÓI, NTM CBY, TITAN002LA, Loại AA (L1)</t>
  </si>
  <si>
    <t>31CBYTITAN003LA</t>
  </si>
  <si>
    <t>NTM CBY, TITAN003LA, AA</t>
  </si>
  <si>
    <t>NGÓI, NTM CBY, TITAN003LA, Loại AA (L1)</t>
  </si>
  <si>
    <t>31CBYTITAN004LA</t>
  </si>
  <si>
    <t>NTM CBY, TITAN004LA, AA</t>
  </si>
  <si>
    <t>NGÓI, NTM CBY, TITAN004LA, Loại AA (L1)</t>
  </si>
  <si>
    <t>31CBYTITAN005LA</t>
  </si>
  <si>
    <t>NTM CBY, TITAN005LA, AA</t>
  </si>
  <si>
    <t>NGÓI, NTM CBY, TITAN005LA, Loại AA (L1)</t>
  </si>
  <si>
    <t>31CBYTITAN006LA</t>
  </si>
  <si>
    <t>NTM CBY, TITAN006LA, AA</t>
  </si>
  <si>
    <t>NGÓI, NTM CBY, TITAN006LA, Loại AA (L1)</t>
  </si>
  <si>
    <t>31CBYTITAN007LA</t>
  </si>
  <si>
    <t>NTM CBY, TITAN007LA, AA</t>
  </si>
  <si>
    <t>NGÓI, NTM CBY, TITAN007LA, Loại AA (L1)</t>
  </si>
  <si>
    <t>31CBYTITAN008LA</t>
  </si>
  <si>
    <t>NTM CBY, TITAN008LA, AA</t>
  </si>
  <si>
    <t>NGÓI, NTM CBY, TITAN008LA, Loại AA (L1)</t>
  </si>
  <si>
    <t>31CBYTITAN009LA</t>
  </si>
  <si>
    <t>NTM CBY, TITAN009LA, AA</t>
  </si>
  <si>
    <t>NGÓI, NTM CBY, TITAN009LA, Loại AA (L1)</t>
  </si>
  <si>
    <t>31CTKTITAN001LA</t>
  </si>
  <si>
    <t>NTM CTK, TITAN001LA, AA</t>
  </si>
  <si>
    <t>NGÓI, NTM CTK, TITAN001LA, Loại AA (L1)</t>
  </si>
  <si>
    <t>31CTKTITAN002LA</t>
  </si>
  <si>
    <t>NTM CTK, TITAN002LA, AA</t>
  </si>
  <si>
    <t>NGÓI, NTM CTK, TITAN002LA, Loại AA (L1)</t>
  </si>
  <si>
    <t>31CTKTITAN003LA</t>
  </si>
  <si>
    <t>NTM CTK, TITAN003LA, AA</t>
  </si>
  <si>
    <t>NGÓI, NTM CTK, TITAN003LA, Loại AA (L1)</t>
  </si>
  <si>
    <t>31CTKTITAN004LA</t>
  </si>
  <si>
    <t>NTM CTK, TITAN004LA, AA</t>
  </si>
  <si>
    <t>NGÓI, NTM CTK, TITAN004LA, Loại AA (L1)</t>
  </si>
  <si>
    <t>31CTKTITAN005LA</t>
  </si>
  <si>
    <t>NTM CTK, TITAN005LA, AA</t>
  </si>
  <si>
    <t>NGÓI, NTM CTK, TITAN005LA, Loại AA (L1)</t>
  </si>
  <si>
    <t>31CTKTITAN006LA</t>
  </si>
  <si>
    <t>NTM CTK, TITAN006LA, AA</t>
  </si>
  <si>
    <t>NGÓI, NTM CTK, TITAN006LA, Loại AA (L1)</t>
  </si>
  <si>
    <t>31CTKTITAN007LA</t>
  </si>
  <si>
    <t>NTM CTK, TITAN007LA, AA</t>
  </si>
  <si>
    <t>NGÓI, NTM CTK, TITAN007LA, Loại AA (L1)</t>
  </si>
  <si>
    <t>31CTKTITAN008LA</t>
  </si>
  <si>
    <t>NTM CTK, TITAN008LA, AA</t>
  </si>
  <si>
    <t>NGÓI, NTM CTK, TITAN008LA, Loại AA (L1)</t>
  </si>
  <si>
    <t>31CTKTITAN009LA</t>
  </si>
  <si>
    <t>NTM CTK, TITAN009LA, AA</t>
  </si>
  <si>
    <t>NGÓI, NTM CTK, TITAN009LA, Loại AA (L1)</t>
  </si>
  <si>
    <t>31NCTTITAN001LA</t>
  </si>
  <si>
    <t>NTM NCT, TITAN001LA, AA</t>
  </si>
  <si>
    <t>NGÓI, NTM NCT, TITAN001LA, Loại AA (L1)</t>
  </si>
  <si>
    <t>31NCTTITAN002LA</t>
  </si>
  <si>
    <t>NTM NCT, TITAN002LA, AA</t>
  </si>
  <si>
    <t>NGÓI, NTM NCT, TITAN002LA, Loại AA (L1)</t>
  </si>
  <si>
    <t>31NCTTITAN003LA</t>
  </si>
  <si>
    <t>NTM NCT, TITAN003LA, AA</t>
  </si>
  <si>
    <t>NGÓI, NTM NCT, TITAN003LA, Loại AA (L1)</t>
  </si>
  <si>
    <t>31NCTTITAN004LA</t>
  </si>
  <si>
    <t>NTM NCT, TITAN004LA, AA</t>
  </si>
  <si>
    <t>NGÓI, NTM NCT, TITAN004LA, Loại AA (L1)</t>
  </si>
  <si>
    <t>31NCTTITAN005LA</t>
  </si>
  <si>
    <t>NTM NCT, TITAN005LA, AA</t>
  </si>
  <si>
    <t>NGÓI, NTM NCT, TITAN005LA, Loại AA (L1)</t>
  </si>
  <si>
    <t>31NCTTITAN006LA</t>
  </si>
  <si>
    <t>NTM NCT, TITAN006LA, AA</t>
  </si>
  <si>
    <t>NGÓI, NTM NCT, TITAN006LA, Loại AA (L1)</t>
  </si>
  <si>
    <t>31NCTTITAN007LA</t>
  </si>
  <si>
    <t>NTM NCT, TITAN007LA, AA</t>
  </si>
  <si>
    <t>NGÓI, NTM NCT, TITAN007LA, Loại AA (L1)</t>
  </si>
  <si>
    <t>31NCTTITAN008LA</t>
  </si>
  <si>
    <t>NTM NCT, TITAN008LA, AA</t>
  </si>
  <si>
    <t>NGÓI, NTM NCT, TITAN008LA, Loại AA (L1)</t>
  </si>
  <si>
    <t>31NCTTITAN009LA</t>
  </si>
  <si>
    <t>NTM NCT, TITAN009LA, AA</t>
  </si>
  <si>
    <t>NGÓI, NTM NCT, TITAN009LA, Loại AA (L1)</t>
  </si>
  <si>
    <t>31CCNALPHA002</t>
  </si>
  <si>
    <t>NTM CCN, ALPHA002, AA</t>
  </si>
  <si>
    <t>NGÓI, NTM CCN, ALPHA002, Loại AA (L1)</t>
  </si>
  <si>
    <t>31CCNALPHA004</t>
  </si>
  <si>
    <t>NTM CCN, ALPHA004, AA</t>
  </si>
  <si>
    <t>NGÓI, NTM CCN, ALPHA004, Loại AA (L1)</t>
  </si>
  <si>
    <t>31CCNALPHA005</t>
  </si>
  <si>
    <t>NTM CCN, ALPHA005, AA</t>
  </si>
  <si>
    <t>NGÓI, NTM CCN, ALPHA005, Loại AA (L1)</t>
  </si>
  <si>
    <t>31CCNALPHA006</t>
  </si>
  <si>
    <t>NTM CCN, ALPHA006, AA</t>
  </si>
  <si>
    <t>NGÓI, NTM CCN, ALPHA006, Loại AA (L1)</t>
  </si>
  <si>
    <t>31CCNALPHA008</t>
  </si>
  <si>
    <t>NTM CCN, ALPHA008, AA</t>
  </si>
  <si>
    <t>NGÓI, NTM CCN, ALPHA008, Loại AA (L1)</t>
  </si>
  <si>
    <t>31NNGALPHA002</t>
  </si>
  <si>
    <t>NTM NNG, ALPHA002, AA</t>
  </si>
  <si>
    <t>NGÓI, NTM NNG, ALPHA002, Loại AA (L1)</t>
  </si>
  <si>
    <t>31NNGALPHA004</t>
  </si>
  <si>
    <t>NTM NNG, ALPHA004, AA</t>
  </si>
  <si>
    <t>NGÓI, NTM NNG, ALPHA004, Loại AA (L1)</t>
  </si>
  <si>
    <t>31NNGALPHA005</t>
  </si>
  <si>
    <t>NTM NNG, ALPHA005, AA</t>
  </si>
  <si>
    <t>NGÓI, NTM NNG, ALPHA005, Loại AA (L1)</t>
  </si>
  <si>
    <t>31NNGALPHA006</t>
  </si>
  <si>
    <t>NTM NNG, ALPHA006, AA</t>
  </si>
  <si>
    <t>NGÓI, NTM NNG, ALPHA006, Loại AA (L1)</t>
  </si>
  <si>
    <t>31NNGALPHA008</t>
  </si>
  <si>
    <t>NTM NNG, ALPHA008, AA</t>
  </si>
  <si>
    <t>NGÓI, NTM NNG, ALPHA008, Loại AA (L1)</t>
  </si>
  <si>
    <t>31NNGTITAN010</t>
  </si>
  <si>
    <t>NTM NNG, TITAN010, AA</t>
  </si>
  <si>
    <t>NGÓI, NTM NNG, TITAN010LA, Loại AA (L1)</t>
  </si>
  <si>
    <t>31CCNTITAN010</t>
  </si>
  <si>
    <t>NTM CCN, TITAN010, AA</t>
  </si>
  <si>
    <t>NGÓI, NTM CCN, TITAN010, Loại AA (L1)</t>
  </si>
  <si>
    <t>31CCRTITAN010</t>
  </si>
  <si>
    <t>NTM CCR, TITAN010, AA</t>
  </si>
  <si>
    <t>NGÓI, NTM CCR, TITAN010, Loại AA (L1)</t>
  </si>
  <si>
    <t>31CBKTITAN010</t>
  </si>
  <si>
    <t>NTM CBK, TITAN010, AA</t>
  </si>
  <si>
    <t>NGÓI, NTM CBK, TITAN010LA, Loại AA (L1)</t>
  </si>
  <si>
    <t>31CBYTITAN010</t>
  </si>
  <si>
    <t>NTM CBY, TITAN010, AA</t>
  </si>
  <si>
    <t>NGÓI, NTM CBY, TITAN010LA, Loại AA (L1)</t>
  </si>
  <si>
    <t>31CTKTITAN010</t>
  </si>
  <si>
    <t>NTM CTK, TITAN010, AA</t>
  </si>
  <si>
    <t>NGÓI, NTM CTK, TITAN010LA, Loại AA (L1)</t>
  </si>
  <si>
    <t>31NCTTITAN010</t>
  </si>
  <si>
    <t>NTM NCT, TITAN010, AA</t>
  </si>
  <si>
    <t>NGÓI, NTM NCT, TITAN010LA, Loại AA (L1)</t>
  </si>
  <si>
    <t>3130040513TITAN011</t>
  </si>
  <si>
    <t>NTM NLL, TITAN011, AA</t>
  </si>
  <si>
    <t>NGÓI, NTM NLL, TITAN011, Loại AA (L1)</t>
  </si>
  <si>
    <t>31NNGTITAN011</t>
  </si>
  <si>
    <t>NTM NNG, TITAN011, AA</t>
  </si>
  <si>
    <t>NGÓI, NTM NNG, TITAN011, Loại AA (L1)</t>
  </si>
  <si>
    <t>31CCNTITAN011</t>
  </si>
  <si>
    <t>NTM CCN, TITAN011, AA</t>
  </si>
  <si>
    <t>NGÓI, NTM CCN, TITAN011, Loại AA (L1)</t>
  </si>
  <si>
    <t>31CCRTITAN011</t>
  </si>
  <si>
    <t>NTM CCR, TITAN011, AA</t>
  </si>
  <si>
    <t>NGÓI, NTM CCR, TITAN011, Loại AA (L1)</t>
  </si>
  <si>
    <t>31CBKTITAN011</t>
  </si>
  <si>
    <t>NTM CBK, TITAN011, AA</t>
  </si>
  <si>
    <t>NGÓI, NTM CBK, TITAN011, Loại AA (L1)</t>
  </si>
  <si>
    <t>111634392111502020</t>
  </si>
  <si>
    <t>11163439211150</t>
  </si>
  <si>
    <t>1116343921115020</t>
  </si>
  <si>
    <t>31CBYTITAN011</t>
  </si>
  <si>
    <t>NTM CBY, TITAN011, AA</t>
  </si>
  <si>
    <t>NGÓI, NTM CBY, TITAN011, Loại AA (L1)</t>
  </si>
  <si>
    <t>111634393111502020</t>
  </si>
  <si>
    <t>11163439311150</t>
  </si>
  <si>
    <t>1116343931115020</t>
  </si>
  <si>
    <t>31CTKTITAN011</t>
  </si>
  <si>
    <t>NTM CTK, TITAN011, AA</t>
  </si>
  <si>
    <t>NGÓI, NTM CTK, TITAN011, Loại AA (L1)</t>
  </si>
  <si>
    <t>111634395111502220</t>
  </si>
  <si>
    <t>11163439511150</t>
  </si>
  <si>
    <t>1116343951115022</t>
  </si>
  <si>
    <t>31NCTTITAN011</t>
  </si>
  <si>
    <t>NTM NCT, TITAN011, AA</t>
  </si>
  <si>
    <t>NGÓI, NTM NCT, TITAN011, Loại AA (L1)</t>
  </si>
  <si>
    <t>111634394111502420</t>
  </si>
  <si>
    <t>11163439411150</t>
  </si>
  <si>
    <t>1116343941115024</t>
  </si>
  <si>
    <t>31NNGALPHA012</t>
  </si>
  <si>
    <t>NTM NNG, ALPHA012, AA</t>
  </si>
  <si>
    <t>NGÓI, NTM NNG, ALPHA012, Loại AA (L1)</t>
  </si>
  <si>
    <t>31NNGALPHA013</t>
  </si>
  <si>
    <t>NTM NNG, ALPHA013, AA</t>
  </si>
  <si>
    <t>NGÓI, NTM NNG, ALPHA013, Loại AA (L1)</t>
  </si>
  <si>
    <t>31NNGALPHA014</t>
  </si>
  <si>
    <t>NTM NNG, ALPHA014, AA</t>
  </si>
  <si>
    <t>NGÓI, NTM NNG, ALPHA014, Loại AA (L1)</t>
  </si>
  <si>
    <t>31CCNALPHA010</t>
  </si>
  <si>
    <t>NTM CCN, ALPHA010, AA</t>
  </si>
  <si>
    <t>NGÓI, NTM CCN, ALPHA010, Loại AA (L1)</t>
  </si>
  <si>
    <t>31CCNALPHA012</t>
  </si>
  <si>
    <t>NTM CCN, ALPHA012, AA</t>
  </si>
  <si>
    <t>NGÓI, NTM CCN, ALPHA012, Loại AA (L1)</t>
  </si>
  <si>
    <t>31CCNALPHA013</t>
  </si>
  <si>
    <t>NTM CCN, ALPHA013, AA</t>
  </si>
  <si>
    <t>NGÓI, NTM CCN, ALPHA013, Loại AA (L1)</t>
  </si>
  <si>
    <t>31CCNALPHA014</t>
  </si>
  <si>
    <t>NTM CCN, ALPHA014, AA</t>
  </si>
  <si>
    <t>NGÓI, NTM CCN, ALPHA014, Loại AA (L1)</t>
  </si>
  <si>
    <t>31CBKALPHA002</t>
  </si>
  <si>
    <t>NTM CBK, ALPHA002, AA</t>
  </si>
  <si>
    <t>NGÓI, NTM CBK, ALPHA002, Loại AA (L1)</t>
  </si>
  <si>
    <t>111634396111092020</t>
  </si>
  <si>
    <t>111634396</t>
  </si>
  <si>
    <t>385x380x120</t>
  </si>
  <si>
    <t>11163439611</t>
  </si>
  <si>
    <t>11163439611109</t>
  </si>
  <si>
    <t>1116343961110920</t>
  </si>
  <si>
    <t>31CBKALPHA004</t>
  </si>
  <si>
    <t>NTM CBK, ALPHA004, AA</t>
  </si>
  <si>
    <t>NGÓI, NTM CBK, ALPHA004, Loại AA (L1)</t>
  </si>
  <si>
    <t>111634396111472020</t>
  </si>
  <si>
    <t>11163439611147</t>
  </si>
  <si>
    <t>1116343961114720</t>
  </si>
  <si>
    <t>31CBKALPHA005</t>
  </si>
  <si>
    <t>NTM CBK, ALPHA005, AA</t>
  </si>
  <si>
    <t>NGÓI, NTM CBK, ALPHA005, Loại AA (L1)</t>
  </si>
  <si>
    <t>111634396111022020</t>
  </si>
  <si>
    <t>11163439611102</t>
  </si>
  <si>
    <t>1116343961110220</t>
  </si>
  <si>
    <t>31CBKALPHA006</t>
  </si>
  <si>
    <t>NTM CBK, ALPHA006, AA</t>
  </si>
  <si>
    <t>NGÓI, NTM CBK, ALPHA006, Loại AA (L1)</t>
  </si>
  <si>
    <t>111634396111102020</t>
  </si>
  <si>
    <t>11163439611110</t>
  </si>
  <si>
    <t>1116343961111020</t>
  </si>
  <si>
    <t>31CBKALPHA008</t>
  </si>
  <si>
    <t>NTM CBK, ALPHA008, AA</t>
  </si>
  <si>
    <t>NGÓI, NTM CBK, ALPHA008, Loại AA (L1)</t>
  </si>
  <si>
    <t>111634396111482020</t>
  </si>
  <si>
    <t>11163439611148</t>
  </si>
  <si>
    <t>1116343961114820</t>
  </si>
  <si>
    <t>31CBKALPHA010</t>
  </si>
  <si>
    <t>NTM CBK, ALPHA010, AA</t>
  </si>
  <si>
    <t>NGÓI, NTM CBK, ALPHA010, Loại AA (L1)</t>
  </si>
  <si>
    <t>111634396111002020</t>
  </si>
  <si>
    <t>11163439611100</t>
  </si>
  <si>
    <t>1116343961110020</t>
  </si>
  <si>
    <t>25COTTOLA</t>
  </si>
  <si>
    <t>POR 400x400, COTTOLA, D</t>
  </si>
  <si>
    <t>GẠCH, POR 400x400, COTTOLA, Loại D (L5)</t>
  </si>
  <si>
    <t>254040GECKO001</t>
  </si>
  <si>
    <t>POR 400x400, 4040GECKO001, D</t>
  </si>
  <si>
    <t>GẠCH, POR 400x400, 4040GECKO001, Loại D (L5)</t>
  </si>
  <si>
    <t>GẠCH, POR 400x400, 4040GECKO001, Loại AA (L1)</t>
  </si>
  <si>
    <t>254040GREENERY004</t>
  </si>
  <si>
    <t>POR 400x400, 4040GREENERY004, D</t>
  </si>
  <si>
    <t>GẠCH, POR 400x400, 4040GREENERY004, Loại D (L5)</t>
  </si>
  <si>
    <t>254040GECKO002</t>
  </si>
  <si>
    <t>POR 400x400, 4040GECKO002, D</t>
  </si>
  <si>
    <t>GẠCH, POR 400x400, 4040GECKO002, Loại D (L5)</t>
  </si>
  <si>
    <t>214040GREENERY004</t>
  </si>
  <si>
    <t>POR 400x400, 4040GREENERY004, AA</t>
  </si>
  <si>
    <t>GẠCH, POR 400x400, 4040GREENERY004, Loại AA (L1)</t>
  </si>
  <si>
    <t>254040DASONTRA001LA</t>
  </si>
  <si>
    <t>POR 400x400, 4040DASONTRA001LA, D</t>
  </si>
  <si>
    <t>GẠCH, POR 400x400, 4040DASONTRA001LA, Loại D (L5)</t>
  </si>
  <si>
    <t>254040CLG001</t>
  </si>
  <si>
    <t>POR 400x400, 4040CLG001, D</t>
  </si>
  <si>
    <t>GẠCH, POR 400x400, 4040CLG001, Loại D (L5)</t>
  </si>
  <si>
    <t>254040CLG002</t>
  </si>
  <si>
    <t>POR 400x400, 4040CLG002, D</t>
  </si>
  <si>
    <t>GẠCH, POR 400x400, 4040CLG002, Loại D (L5)</t>
  </si>
  <si>
    <t>254040GREENERY003</t>
  </si>
  <si>
    <t>POR 400x400, 4040GREENERY003, D</t>
  </si>
  <si>
    <t>GẠCH, POR 400x400, 4040GREENERY003, Loại D (L5)</t>
  </si>
  <si>
    <t>214040GECKO002</t>
  </si>
  <si>
    <t>POR 400x400, 4040GECKO002, AA</t>
  </si>
  <si>
    <t>GẠCH, POR 400x400, 4040GECKO002, Loại AA (L1)</t>
  </si>
  <si>
    <t>254040GREENERY002</t>
  </si>
  <si>
    <t>POR 400x400, 4040GREENERY002, D</t>
  </si>
  <si>
    <t>GẠCH, POR 400x400, 4040GREENERY002, Loại D (L5)</t>
  </si>
  <si>
    <t>254040GREENERY005</t>
  </si>
  <si>
    <t>POR 400x400, 4040GREENERY005, D</t>
  </si>
  <si>
    <t>GẠCH, POR 400x400, 4040GREENERY005, Loại D (L5)</t>
  </si>
  <si>
    <t>101112161111046715</t>
  </si>
  <si>
    <t>214040GREENERY002</t>
  </si>
  <si>
    <t>POR 400x400, 4040GREENERY002, AA</t>
  </si>
  <si>
    <t>GẠCH, POR 400x400, 4040GREENERY002, Loại AA (L1)</t>
  </si>
  <si>
    <t>214040GREENERY003</t>
  </si>
  <si>
    <t>POR 400x400, 4040GREENERY003, AA</t>
  </si>
  <si>
    <t>GẠCH, POR 400x400, 4040GREENERY003, Loại AA (L1)</t>
  </si>
  <si>
    <t>214040GREENERY005</t>
  </si>
  <si>
    <t>POR 400x400, 4040GREENERY005, AA</t>
  </si>
  <si>
    <t>GẠCH, POR 400x400, 4040GREENERY005, Loại AA (L1)</t>
  </si>
  <si>
    <t>216060TAMDAO004</t>
  </si>
  <si>
    <t>POR 600x600, 6060TAMDAO004, AA</t>
  </si>
  <si>
    <t>GẠCH, POR 600x600, 6060TAMDAO004, Loại AA (L1)</t>
  </si>
  <si>
    <t>256060DA007-FP</t>
  </si>
  <si>
    <t>POR 600x600, 6060DA007-FP, D</t>
  </si>
  <si>
    <t>GẠCH, POR 600x600, 6060DA007-FP, Loại D (L5)</t>
  </si>
  <si>
    <t>216060DA014-FP</t>
  </si>
  <si>
    <t>POR 600x600, 6060DA014-FP, AA</t>
  </si>
  <si>
    <t>GẠCH, POR 600x600, 6060DA014-FP, Loại AA (L1)</t>
  </si>
  <si>
    <t>216060DA017-FP</t>
  </si>
  <si>
    <t>POR 600x600, 6060DA017-FP, AA</t>
  </si>
  <si>
    <t>GẠCH, POR 600x600, 6060DA017-FP, Loại AA (L1)</t>
  </si>
  <si>
    <t>GẠCH, POR 600x600, 6060MOMENT011, Loại AA (L1)</t>
  </si>
  <si>
    <t>GẠCH, POR 600x600, 6060MOMENT010, Loại AA (L1)</t>
  </si>
  <si>
    <t>256060MOMENT001</t>
  </si>
  <si>
    <t>POR 600x600, 6060MOMENT001, D</t>
  </si>
  <si>
    <t>GẠCH, POR 600x600, 6060MOMENT001, Loại D (L5)</t>
  </si>
  <si>
    <t>GẠCH, POR 400x400, 4040THACHANH002, Loại AA (L1)</t>
  </si>
  <si>
    <t>214040THACHANH004</t>
  </si>
  <si>
    <t>POR 400x400, 4040THACHANH004, AA</t>
  </si>
  <si>
    <t>GẠCH, POR 400x400, 4040THACHANH004, Loại AA (L1)</t>
  </si>
  <si>
    <t>256060TAMDAO002</t>
  </si>
  <si>
    <t>POR 600x600, 6060TAMDAO002, D</t>
  </si>
  <si>
    <t>GẠCH, POR 600x600, 6060TAMDAO002, Loại D (L5)</t>
  </si>
  <si>
    <t>256060MOMENT004</t>
  </si>
  <si>
    <t>POR 600x600, 6060MOMENT004, D</t>
  </si>
  <si>
    <t>GẠCH, POR 600x600, 6060MOMENT004, Loại D (L5)</t>
  </si>
  <si>
    <t>253060PHUQUY004</t>
  </si>
  <si>
    <t>POR 300x600, 3060PHUQUY004, D</t>
  </si>
  <si>
    <t>GẠCH, POR 300x600, 3060PHUQUY004, Loại D (L5)</t>
  </si>
  <si>
    <t>256060TAMDAO001</t>
  </si>
  <si>
    <t>POR 600x600, 6060TAMDAO001, D</t>
  </si>
  <si>
    <t>GẠCH, POR 600x600, 6060TAMDAO001, Loại D (L5)</t>
  </si>
  <si>
    <t>254040THACHANH004</t>
  </si>
  <si>
    <t>POR 400x400, 4040THACHANH004, D</t>
  </si>
  <si>
    <t>GẠCH, POR 400x400, 4040THACHANH004, Loại D (L5)</t>
  </si>
  <si>
    <t>254040THACHANH002</t>
  </si>
  <si>
    <t>POR 400x400, 4040THACHANH002, D</t>
  </si>
  <si>
    <t>GẠCH, POR 400x400, 4040THACHANH002, Loại D (L5)</t>
  </si>
  <si>
    <t>254040THACHANH008</t>
  </si>
  <si>
    <t>POR 400x400, 4040THACHANH008, D</t>
  </si>
  <si>
    <t>GẠCH, POR 400x400, 4040THACHANH008, Loại D (L5)</t>
  </si>
  <si>
    <t>256060MOMENT006</t>
  </si>
  <si>
    <t>POR 600x600, 6060MOMENT006, D</t>
  </si>
  <si>
    <t>GẠCH, POR 600x600, 6060MOMENT006, Loại D (L5)</t>
  </si>
  <si>
    <t>256060DA016-FP</t>
  </si>
  <si>
    <t>POR 600x600, 6060DA016-FP, D</t>
  </si>
  <si>
    <t>GẠCH, POR 600x600, 6060DA016-FP, Loại D (L5)</t>
  </si>
  <si>
    <t>253060VAMCOTAY001</t>
  </si>
  <si>
    <t>POR 300x600, 3060VAMCOTAY001, D</t>
  </si>
  <si>
    <t>GẠCH, POR 300x600, 3060VAMCOTAY001, Loại D (L5)</t>
  </si>
  <si>
    <t>253060VAMCOTAY002</t>
  </si>
  <si>
    <t>POR 300x600, 3060VAMCOTAY002, D</t>
  </si>
  <si>
    <t>GẠCH, POR 300x600, 3060VAMCOTAY002, Loại D (L5)</t>
  </si>
  <si>
    <t>253060VAMCOTAY003</t>
  </si>
  <si>
    <t>POR 300x600, 3060VAMCOTAY003, D</t>
  </si>
  <si>
    <t>GẠCH, POR 300x600, 3060VAMCOTAY003, Loại D (L5)</t>
  </si>
  <si>
    <t>253060VAMCOTAY004</t>
  </si>
  <si>
    <t>POR 300x600, 3060VAMCOTAY004, D</t>
  </si>
  <si>
    <t>GẠCH, POR 300x600, 3060VAMCOTAY004, Loại D (L5)</t>
  </si>
  <si>
    <t>253060VAMCOTAY005</t>
  </si>
  <si>
    <t>POR 300x600, 3060VAMCOTAY005, D</t>
  </si>
  <si>
    <t>GẠCH, POR 300x600, 3060VAMCOTAY005, Loại D (L5)</t>
  </si>
  <si>
    <t>253060VAMCOTAY006</t>
  </si>
  <si>
    <t>POR 300x600, 3060VAMCOTAY006, D</t>
  </si>
  <si>
    <t>GẠCH, POR 300x600, 3060VAMCOTAY006, Loại D (L5)</t>
  </si>
  <si>
    <t>256060VAMCODONG001-FP</t>
  </si>
  <si>
    <t>POR 600x600, 6060VAMCODONG001-FP, D</t>
  </si>
  <si>
    <t>GẠCH, POR 600x600, 6060VAMCODONG001-FP, Loại D (L5)</t>
  </si>
  <si>
    <t>256060VAMCODONG002-FP</t>
  </si>
  <si>
    <t>POR 600x600, 6060VAMCODONG002-FP, D</t>
  </si>
  <si>
    <t>GẠCH, POR 600x600, 6060VAMCODONG002-FP, Loại D (L5)</t>
  </si>
  <si>
    <t>256060VAMCODONG003-FP</t>
  </si>
  <si>
    <t>POR 600x600, 6060VAMCODONG003-FP, D</t>
  </si>
  <si>
    <t>GẠCH, POR 600x600, 6060VAMCODONG003-FP, Loại D (L5)</t>
  </si>
  <si>
    <t>256060VAMCODONG004-FP</t>
  </si>
  <si>
    <t>POR 600x600, 6060VAMCODONG004-FP, D</t>
  </si>
  <si>
    <t>GẠCH, POR 600x600, 6060VAMCODONG004-FP, Loại D (L5)</t>
  </si>
  <si>
    <t>256060VAMCODONG005-FP</t>
  </si>
  <si>
    <t>POR 600x600, 6060VAMCODONG005-FP, D</t>
  </si>
  <si>
    <t>GẠCH, POR 600x600, 6060VAMCODONG005-FP, Loại D (L5)</t>
  </si>
  <si>
    <t>256060VAMCODONG006-FP</t>
  </si>
  <si>
    <t>POR 600x600, 6060VAMCODONG006-FP, D</t>
  </si>
  <si>
    <t>GẠCH, POR 600x600, 6060VAMCODONG006-FP, Loại D (L5)</t>
  </si>
  <si>
    <t>256060VAMCOTAY001</t>
  </si>
  <si>
    <t>POR 600x600, 6060VAMCOTAY001, D</t>
  </si>
  <si>
    <t>GẠCH, POR 600x600, 6060VAMCOTAY001, Loại D (L5)</t>
  </si>
  <si>
    <t>256060VAMCOTAY002</t>
  </si>
  <si>
    <t>POR 600x600, 6060VAMCOTAY002, D</t>
  </si>
  <si>
    <t>GẠCH, POR 600x600, 6060VAMCOTAY002, Loại D (L5)</t>
  </si>
  <si>
    <t>256060VAMCOTAY003</t>
  </si>
  <si>
    <t>POR 600x600, 6060VAMCOTAY003, D</t>
  </si>
  <si>
    <t>GẠCH, POR 600x600, 6060VAMCOTAY003, Loại D (L5)</t>
  </si>
  <si>
    <t>256060VAMCOTAY004</t>
  </si>
  <si>
    <t>POR 600x600, 6060VAMCOTAY004, D</t>
  </si>
  <si>
    <t>GẠCH, POR 600x600, 6060VAMCOTAY004, Loại D (L5)</t>
  </si>
  <si>
    <t>256060VAMCOTAY005</t>
  </si>
  <si>
    <t>POR 600x600, 6060VAMCOTAY005, D</t>
  </si>
  <si>
    <t>GẠCH, POR 600x600, 6060VAMCOTAY005, Loại D (L5)</t>
  </si>
  <si>
    <t>253060MNDA001</t>
  </si>
  <si>
    <t>POR 300x600, 3060MNDA001, D</t>
  </si>
  <si>
    <t>GẠCH, POR 300x600, 3060MNDA001, Loại D (L5)</t>
  </si>
  <si>
    <t>2022.03.MNDA</t>
  </si>
  <si>
    <t>253060MNDA002</t>
  </si>
  <si>
    <t>POR 300x600, 3060MNDA002, D</t>
  </si>
  <si>
    <t>GẠCH, POR 300x600, 3060MNDA002, Loại D (L5)</t>
  </si>
  <si>
    <t>253060MNDA003</t>
  </si>
  <si>
    <t>POR 300x600, 3060MNDA003, D</t>
  </si>
  <si>
    <t>GẠCH, POR 300x600, 3060MNDA003, Loại D (L5)</t>
  </si>
  <si>
    <t>253060MNDA004</t>
  </si>
  <si>
    <t>POR 300x600, 3060MNDA004, D</t>
  </si>
  <si>
    <t>GẠCH, POR 300x600, 3060MNDA004, Loại D (L5)</t>
  </si>
  <si>
    <t>253060MNDA005</t>
  </si>
  <si>
    <t>POR 300x600, 3060MNDA005, D</t>
  </si>
  <si>
    <t>GẠCH, POR 300x600, 3060MNDA005, Loại D (L5)</t>
  </si>
  <si>
    <t>253060MNDA006</t>
  </si>
  <si>
    <t>POR 300x600, 3060MNDA006, D</t>
  </si>
  <si>
    <t>GẠCH, POR 300x600, 3060MNDA006, Loại D (L5)</t>
  </si>
  <si>
    <t>253060MNDA007</t>
  </si>
  <si>
    <t>POR 300x600, 3060MNDA007, D</t>
  </si>
  <si>
    <t>GẠCH, POR 300x600, 3060MNDA007, Loại D (L5)</t>
  </si>
  <si>
    <t>253060MNDA008</t>
  </si>
  <si>
    <t>POR 300x600, 3060MNDA008, D</t>
  </si>
  <si>
    <t>GẠCH, POR 300x600, 3060MNDA008, Loại D (L5)</t>
  </si>
  <si>
    <t>253060MNDA009</t>
  </si>
  <si>
    <t>POR 300x600, 3060MNDA009, D</t>
  </si>
  <si>
    <t>GẠCH, POR 300x600, 3060MNDA009, Loại D (L5)</t>
  </si>
  <si>
    <t>256060MNDA001</t>
  </si>
  <si>
    <t>POR 600x600, 6060MNDA001, D</t>
  </si>
  <si>
    <t>GẠCH, POR 600x600, 6060MNDA001, Loại D (L5)</t>
  </si>
  <si>
    <t>256060MNDA002</t>
  </si>
  <si>
    <t>POR 600x600, 6060MNDA002, D</t>
  </si>
  <si>
    <t>GẠCH, POR 600x600, 6060MNDA002, Loại D (L5)</t>
  </si>
  <si>
    <t>256060MNDA003</t>
  </si>
  <si>
    <t>POR 600x600, 6060MNDA003, D</t>
  </si>
  <si>
    <t>GẠCH, POR 600x600, 6060MNDA003, Loại D (L5)</t>
  </si>
  <si>
    <t>256060MNDA004</t>
  </si>
  <si>
    <t>POR 600x600, 6060MNDA004, D</t>
  </si>
  <si>
    <t>GẠCH, POR 600x600, 6060MNDA004, Loại D (L5)</t>
  </si>
  <si>
    <t>256060MNDA005</t>
  </si>
  <si>
    <t>POR 600x600, 6060MNDA005, D</t>
  </si>
  <si>
    <t>GẠCH, POR 600x600, 6060MNDA005, Loại D (L5)</t>
  </si>
  <si>
    <t>256060MNDA006</t>
  </si>
  <si>
    <t>POR 600x600, 6060MNDA006, D</t>
  </si>
  <si>
    <t>GẠCH, POR 600x600, 6060MNDA006, Loại D (L5)</t>
  </si>
  <si>
    <t>256060MNDA010</t>
  </si>
  <si>
    <t>POR 600x600, 6060MNDA010, D</t>
  </si>
  <si>
    <t>GẠCH, POR 600x600, 6060MNDA010, Loại D (L5)</t>
  </si>
  <si>
    <t>256060MNDA008</t>
  </si>
  <si>
    <t>POR 600x600, 6060MNDA008, D</t>
  </si>
  <si>
    <t>GẠCH, POR 600x600, 6060MNDA008, Loại D (L5)</t>
  </si>
  <si>
    <t>256060MNDA009</t>
  </si>
  <si>
    <t>POR 600x600, 6060MNDA009, D</t>
  </si>
  <si>
    <t>GẠCH, POR 600x600, 6060MNDA009, Loại D (L5)</t>
  </si>
  <si>
    <t>256060MNDA001-FP</t>
  </si>
  <si>
    <t>POR 600x600, 6060MNDA001-FP, D</t>
  </si>
  <si>
    <t>GẠCH, POR 600x600, 6060MNDA001-FP, Loại D (L5)</t>
  </si>
  <si>
    <t>256060MNDA002-FP</t>
  </si>
  <si>
    <t>POR 600x600, 6060MNDA002-FP, D</t>
  </si>
  <si>
    <t>GẠCH, POR 600x600, 6060MNDA002-FP, Loại D (L5)</t>
  </si>
  <si>
    <t>256060MNDA003-FP</t>
  </si>
  <si>
    <t>POR 600x600, 6060MNDA003-FP, D</t>
  </si>
  <si>
    <t>GẠCH, POR 600x600, 6060MNDA003-FP, Loại D (L5)</t>
  </si>
  <si>
    <t>256060MNDA004-FP</t>
  </si>
  <si>
    <t>POR 600x600, 6060MNDA004-FP, D</t>
  </si>
  <si>
    <t>GẠCH, POR 600x600, 6060MNDA004-FP, Loại D (L5)</t>
  </si>
  <si>
    <t>256060MNDA005-FP</t>
  </si>
  <si>
    <t>POR 600x600, 6060MNDA005-FP, D</t>
  </si>
  <si>
    <t>GẠCH, POR 600x600, 6060MNDA005-FP, Loại D (L5)</t>
  </si>
  <si>
    <t>21DTD4040TRUONGSA001LA</t>
  </si>
  <si>
    <t>POR 400x400, DTD4040TRUONGSA001LA, AA</t>
  </si>
  <si>
    <t>GẠCH, POR 400x400, DTD4040TRUONGSA001LA, Loại AA (L1)</t>
  </si>
  <si>
    <t>2011.10.TRUONGSA</t>
  </si>
  <si>
    <t>25DTD4040HOANGSA001LA</t>
  </si>
  <si>
    <t>POR 400x400, DTD4040HOANGSA001LA, D</t>
  </si>
  <si>
    <t>GẠCH, POR 400x400, DTD4040HOANGSA001LA, Loại D (L5)</t>
  </si>
  <si>
    <t>25DTD4040TRUONGSA001LA</t>
  </si>
  <si>
    <t>POR 400x400, DTD4040TRUONGSA001LA, D</t>
  </si>
  <si>
    <t>GẠCH, POR 400x400, DTD4040TRUONGSA001LA, Loại D (L5)</t>
  </si>
  <si>
    <t>256060TAMDAO004</t>
  </si>
  <si>
    <t>POR 600x600, 6060TAMDAO004, D</t>
  </si>
  <si>
    <t>GẠCH, POR 600x600, 6060TAMDAO004, Loại D (L5)</t>
  </si>
  <si>
    <t>256060MOMENT007</t>
  </si>
  <si>
    <t>POR 600x600, 6060MOMENT007, D</t>
  </si>
  <si>
    <t>GẠCH, POR 600x600, 6060MOMENT007, Loại D (L5)</t>
  </si>
  <si>
    <t>256060MOMENT010</t>
  </si>
  <si>
    <t>POR 600x600, 6060MOMENT010, D</t>
  </si>
  <si>
    <t>GẠCH, POR 600x600, 6060MOMENT010, Loại D (L5)</t>
  </si>
  <si>
    <t>256060MOMENT003</t>
  </si>
  <si>
    <t>POR 600x600, 6060MOMENT003, D</t>
  </si>
  <si>
    <t>GẠCH, POR 600x600, 6060MOMENT003, Loại D (L5)</t>
  </si>
  <si>
    <t>253060PHUQUY001</t>
  </si>
  <si>
    <t>POR 300x600, 3060PHUQUY001, D</t>
  </si>
  <si>
    <t>GẠCH, POR 300x600, 3060PHUQUY001, Loại D (L5)</t>
  </si>
  <si>
    <t>253060PHUQUY003</t>
  </si>
  <si>
    <t>POR 300x600, 3060PHUQUY003, D</t>
  </si>
  <si>
    <t>GẠCH, POR 300x600, 3060PHUQUY003, Loại D (L5)</t>
  </si>
  <si>
    <t>256060DA005-FP</t>
  </si>
  <si>
    <t>POR 600x600, 6060DA005-FP, D</t>
  </si>
  <si>
    <t>GẠCH, POR 600x600, 6060DA005-FP, Loại D (L5)</t>
  </si>
  <si>
    <t>256060DA014-FP</t>
  </si>
  <si>
    <t>POR 600x600, 6060DA014-FP, D</t>
  </si>
  <si>
    <t>GẠCH, POR 600x600, 6060DA014-FP, Loại D (L5)</t>
  </si>
  <si>
    <t>256060DA012-FP</t>
  </si>
  <si>
    <t>POR 600x600, 6060DA012-FP, D</t>
  </si>
  <si>
    <t>GẠCH, POR 600x600, 6060DA012-FP, Loại D (L5)</t>
  </si>
  <si>
    <t>216060BRIGHT001LA-FP</t>
  </si>
  <si>
    <t>POR 600x600, 6060BRIGHT001LA-FP, AA</t>
  </si>
  <si>
    <t>GẠCH, POR 600x600, 6060BRIGHT001LA-FP, Loại AA (L1)</t>
  </si>
  <si>
    <t>2022.10.BRIGHT</t>
  </si>
  <si>
    <t>256060BRIGHT001LA-FP</t>
  </si>
  <si>
    <t>POR 600x600, 6060BRIGHT001LA-FP, D</t>
  </si>
  <si>
    <t>GẠCH, POR 600x600, 6060BRIGHT001LA-FP, Loại D (L5)</t>
  </si>
  <si>
    <t>256060MOMENT011</t>
  </si>
  <si>
    <t>POR 600x600, 6060MOMENT011, D</t>
  </si>
  <si>
    <t>GẠCH, POR 600x600, 6060MOMENT011, Loại D (L5)</t>
  </si>
  <si>
    <t>256060DA004-FP</t>
  </si>
  <si>
    <t>POR 600x600, 6060DA004-FP, D</t>
  </si>
  <si>
    <t>GẠCH, POR 600x600, 6060DA004-FP, Loại D (L5)</t>
  </si>
  <si>
    <t>256060TRANGAN001-FP</t>
  </si>
  <si>
    <t>POR 600x600, 6060TRANGAN001-FP, D</t>
  </si>
  <si>
    <t>GẠCH, POR 600x600, 6060TRANGAN001-FP, Loại D (L5)</t>
  </si>
  <si>
    <t>256060TRANGAN002-FP</t>
  </si>
  <si>
    <t>POR 600x600, 6060TRANGAN002-FP, D</t>
  </si>
  <si>
    <t>GẠCH, POR 600x600, 6060TRANGAN002-FP, Loại D (L5)</t>
  </si>
  <si>
    <t>256060TRANGAN003-FP</t>
  </si>
  <si>
    <t>POR 600x600, 6060TRANGAN003-FP, D</t>
  </si>
  <si>
    <t>GẠCH, POR 600x600, 6060TRANGAN003-FP, Loại D (L5)</t>
  </si>
  <si>
    <t>256060TRANGAN004-FP</t>
  </si>
  <si>
    <t>POR 600x600, 6060TRANGAN004-FP, D</t>
  </si>
  <si>
    <t>GẠCH, POR 600x600, 6060TRANGAN004-FP, Loại D (L5)</t>
  </si>
  <si>
    <t>256060TRANGAN005-FP</t>
  </si>
  <si>
    <t>POR 600x600, 6060TRANGAN005-FP, D</t>
  </si>
  <si>
    <t>GẠCH, POR 600x600, 6060TRANGAN005-FP, Loại D (L5)</t>
  </si>
  <si>
    <t>256060TRANGAN006-FP</t>
  </si>
  <si>
    <t>POR 600x600, 6060TRANGAN006-FP, D</t>
  </si>
  <si>
    <t>GẠCH, POR 600x600, 6060TRANGAN006-FP, Loại D (L5)</t>
  </si>
  <si>
    <t>256060TRANGAN007-FP</t>
  </si>
  <si>
    <t>POR 600x600, 6060TRANGAN007-FP, D</t>
  </si>
  <si>
    <t>GẠCH, POR 600x600, 6060TRANGAN007-FP, Loại D (L5)</t>
  </si>
  <si>
    <t>254040GECKO005</t>
  </si>
  <si>
    <t>POR 400x400, 4040GECKO005, D</t>
  </si>
  <si>
    <t>GẠCH, POR 400x400, 4040GECKO005, Loại D (L5)</t>
  </si>
  <si>
    <t>254040GECKO006</t>
  </si>
  <si>
    <t>POR 400x400, 4040GECKO006, D</t>
  </si>
  <si>
    <t>GẠCH, POR 400x400, 4040GECKO006, Loại D (L5)</t>
  </si>
  <si>
    <t>254040GECKO007</t>
  </si>
  <si>
    <t>POR 400x400, 4040GECKO007, D</t>
  </si>
  <si>
    <t>GẠCH, POR 400x400, 4040GECKO007, Loại D (L5)</t>
  </si>
  <si>
    <t>254040GECKO008</t>
  </si>
  <si>
    <t>POR 400x400, 4040GECKO008, D</t>
  </si>
  <si>
    <t>GẠCH, POR 400x400, 4040GECKO008, Loại D (L5)</t>
  </si>
  <si>
    <t>254040GECKO009</t>
  </si>
  <si>
    <t>POR 400x400, 4040GECKO009, D</t>
  </si>
  <si>
    <t>GẠCH, POR 400x400, 4040GECKO009, Loại D (L5)</t>
  </si>
  <si>
    <t>254040LYSON006</t>
  </si>
  <si>
    <t>POR 400x400, 4040LYSON006, D</t>
  </si>
  <si>
    <t>GẠCH, POR 400x400, 4040LYSON006, Loại D (L5)</t>
  </si>
  <si>
    <t>254040LYSON007</t>
  </si>
  <si>
    <t>POR 400x400, 4040LYSON007, D</t>
  </si>
  <si>
    <t>GẠCH, POR 400x400, 4040LYSON007, Loại D (L5)</t>
  </si>
  <si>
    <t>254040LYSON008</t>
  </si>
  <si>
    <t>POR 400x400, 4040LYSON008, D</t>
  </si>
  <si>
    <t>GẠCH, POR 400x400, 4040LYSON008, Loại D (L5)</t>
  </si>
  <si>
    <t>254040LYSON009</t>
  </si>
  <si>
    <t>POR 400x400, 4040LYSON009, D</t>
  </si>
  <si>
    <t>GẠCH, POR 400x400, 4040LYSON009, Loại D (L5)</t>
  </si>
  <si>
    <t>254040LYSON010</t>
  </si>
  <si>
    <t>POR 400x400, 4040LYSON010, D</t>
  </si>
  <si>
    <t>GẠCH, POR 400x400, 4040LYSON010, Loại D (L5)</t>
  </si>
  <si>
    <t>254040LYSON011</t>
  </si>
  <si>
    <t>POR 400x400, 4040LYSON011, D</t>
  </si>
  <si>
    <t>GẠCH, POR 400x400, 4040LYSON011, Loại D (L5)</t>
  </si>
  <si>
    <t>254040LYSON001</t>
  </si>
  <si>
    <t>POR 400x400, 4040LYSON001, D</t>
  </si>
  <si>
    <t>GẠCH, POR 400x400, 4040LYSON001, Loại D (L5)</t>
  </si>
  <si>
    <t>254040LYSON002</t>
  </si>
  <si>
    <t>POR 400x400, 4040LYSON002, D</t>
  </si>
  <si>
    <t>GẠCH, POR 400x400, 4040LYSON002, Loại D (L5)</t>
  </si>
  <si>
    <t>254040LYSON003</t>
  </si>
  <si>
    <t>POR 400x400, 4040LYSON003, D</t>
  </si>
  <si>
    <t>GẠCH, POR 400x400, 4040LYSON003, Loại D (L5)</t>
  </si>
  <si>
    <t>254040LYSON004</t>
  </si>
  <si>
    <t>POR 400x400, 4040LYSON004, D</t>
  </si>
  <si>
    <t>GẠCH, POR 400x400, 4040LYSON004, Loại D (L5)</t>
  </si>
  <si>
    <t>254040LYSON005</t>
  </si>
  <si>
    <t>POR 400x400, 4040LYSON005, D</t>
  </si>
  <si>
    <t>GẠCH, POR 400x400, 4040LYSON005, Loại D (L5)</t>
  </si>
  <si>
    <t>253060HOANGLIENSON001</t>
  </si>
  <si>
    <t>POR 300x600, 3060HOANGLIENSON001, D</t>
  </si>
  <si>
    <t>GẠCH, POR 300x600, 3060HOANGLIENSON001, Loại D (L5)</t>
  </si>
  <si>
    <t>253060HOANGLIENSON002</t>
  </si>
  <si>
    <t>POR 300x600, 3060HOANGLIENSON002, D</t>
  </si>
  <si>
    <t>GẠCH, POR 300x600, 3060HOANGLIENSON002, Loại D (L5)</t>
  </si>
  <si>
    <t>253060HOANGLIENSON003</t>
  </si>
  <si>
    <t>POR 300x600, 3060HOANGLIENSON003, D</t>
  </si>
  <si>
    <t>GẠCH, POR 300x600, 3060HOANGLIENSON003, Loại D (L5)</t>
  </si>
  <si>
    <t>253060HOANGLIENSON004</t>
  </si>
  <si>
    <t>POR 300x600, 3060HOANGLIENSON004, D</t>
  </si>
  <si>
    <t>GẠCH, POR 300x600, 3060HOANGLIENSON004, Loại D (L5)</t>
  </si>
  <si>
    <t>253060HOANGLIENSON005</t>
  </si>
  <si>
    <t>POR 300x600, 3060HOANGLIENSON005, D</t>
  </si>
  <si>
    <t>GẠCH, POR 300x600, 3060HOANGLIENSON005, Loại D (L5)</t>
  </si>
  <si>
    <t>253060HOANGLIENSON006</t>
  </si>
  <si>
    <t>POR 300x600, 3060HOANGLIENSON006, D</t>
  </si>
  <si>
    <t>GẠCH, POR 300x600, 3060HOANGLIENSON006, Loại D (L5)</t>
  </si>
  <si>
    <t>253060HOANGLIENSON007</t>
  </si>
  <si>
    <t>POR 300x600, 3060HOANGLIENSON007, D</t>
  </si>
  <si>
    <t>GẠCH, POR 300x600, 3060HOANGLIENSON007, Loại D (L5)</t>
  </si>
  <si>
    <t>253060HOANGLIENSON008</t>
  </si>
  <si>
    <t>POR 300x600, 3060HOANGLIENSON008, D</t>
  </si>
  <si>
    <t>GẠCH, POR 300x600, 3060HOANGLIENSON008, Loại D (L5)</t>
  </si>
  <si>
    <t>253060HOANGLIENSON009</t>
  </si>
  <si>
    <t>POR 300x600, 3060HOANGLIENSON009, D</t>
  </si>
  <si>
    <t>GẠCH, POR 300x600, 3060HOANGLIENSON009, Loại D (L5)</t>
  </si>
  <si>
    <t>253060HOANGLIENSON010</t>
  </si>
  <si>
    <t>POR 300x600, 3060HOANGLIENSON010, D</t>
  </si>
  <si>
    <t>GẠCH, POR 300x600, 3060HOANGLIENSON010, Loại D (L5)</t>
  </si>
  <si>
    <t>253060HOANGLIENSON011</t>
  </si>
  <si>
    <t>POR 300x600, 3060HOANGLIENSON011, D</t>
  </si>
  <si>
    <t>GẠCH, POR 300x600, 3060HOANGLIENSON011, Loại D (L5)</t>
  </si>
  <si>
    <t>253060HOANGLIENSON012</t>
  </si>
  <si>
    <t>POR 300x600, 3060HOANGLIENSON012, D</t>
  </si>
  <si>
    <t>GẠCH, POR 300x600, 3060HOANGLIENSON012, Loại D (L5)</t>
  </si>
  <si>
    <t>253060HOANGLIENSON013</t>
  </si>
  <si>
    <t>POR 300x600, 3060HOANGLIENSON013, D</t>
  </si>
  <si>
    <t>GẠCH, POR 300x600, 3060HOANGLIENSON013, Loại D (L5)</t>
  </si>
  <si>
    <t>253060HOANGLIENSON014</t>
  </si>
  <si>
    <t>POR 300x600, 3060HOANGLIENSON014, D</t>
  </si>
  <si>
    <t>GẠCH, POR 300x600, 3060HOANGLIENSON014, Loại D (L5)</t>
  </si>
  <si>
    <t>253060HOANGLIENSON015</t>
  </si>
  <si>
    <t>POR 300x600, 3060HOANGLIENSON015, D</t>
  </si>
  <si>
    <t>GẠCH, POR 300x600, 3060HOANGLIENSON015, Loại D (L5)</t>
  </si>
  <si>
    <t>253060HOANGLIENSON016</t>
  </si>
  <si>
    <t>POR 300x600, 3060HOANGLIENSON016, D</t>
  </si>
  <si>
    <t>GẠCH, POR 300x600, 3060HOANGLIENSON016, Loại D (L5)</t>
  </si>
  <si>
    <t>253060VAMCOTAY007</t>
  </si>
  <si>
    <t>POR 300x600, 3060VAMCOTAY007, D</t>
  </si>
  <si>
    <t>GẠCH, POR 300x600, 3060VAMCOTAY007, Loại D (L5)</t>
  </si>
  <si>
    <t>253060GECKO012</t>
  </si>
  <si>
    <t>POR 300x600, 3060GECKO012, D</t>
  </si>
  <si>
    <t>GẠCH, POR 300x600, 3060GECKO012, Loại D (L5)</t>
  </si>
  <si>
    <t>253060GECKO013</t>
  </si>
  <si>
    <t>POR 300x600, 3060GECKO013, D</t>
  </si>
  <si>
    <t>GẠCH, POR 300x600, 3060GECKO013, Loại D (L5)</t>
  </si>
  <si>
    <t>253060GECKO014</t>
  </si>
  <si>
    <t>POR 300x600, 3060GECKO014, D</t>
  </si>
  <si>
    <t>GẠCH, POR 300x600, 3060GECKO014, Loại D (L5)</t>
  </si>
  <si>
    <t>253060GECKO015</t>
  </si>
  <si>
    <t>POR 300x600, 3060GECKO015, D</t>
  </si>
  <si>
    <t>GẠCH, POR 300x600, 3060GECKO015, Loại D (L5)</t>
  </si>
  <si>
    <t>253060GECKO016</t>
  </si>
  <si>
    <t>POR 300x600, 3060GECKO016, D</t>
  </si>
  <si>
    <t>GẠCH, POR 300x600, 3060GECKO016, Loại D (L5)</t>
  </si>
  <si>
    <t>216060LANGBIANG007-FP</t>
  </si>
  <si>
    <t>POR 600x600, 6060LANGBIANG007-FP, AA</t>
  </si>
  <si>
    <t>GẠCH, POR 600x600, 6060LANGBIANG007-FP, Loại AA (L1)</t>
  </si>
  <si>
    <t>2023.10.LANGBIANG</t>
  </si>
  <si>
    <t>256060STONE005-FP</t>
  </si>
  <si>
    <t>POR 600x600, 6060STONE005-FP, D</t>
  </si>
  <si>
    <t>GẠCH, POR 600x600, 6060STONE005-FP, Loại D (L5)</t>
  </si>
  <si>
    <t>253060MOMENT001</t>
  </si>
  <si>
    <t>POR 300x600, 3060MOMENT001, D</t>
  </si>
  <si>
    <t>GẠCH, POR 300x600, 3060MOMENT001, Loại D (L5)</t>
  </si>
  <si>
    <t>256060LANGBIANG007-FP</t>
  </si>
  <si>
    <t>POR 600x600, 6060LANGBIANG007-FP, D</t>
  </si>
  <si>
    <t>GẠCH, POR 600x600, 6060LANGBIANG007-FP, Loại D (L5)</t>
  </si>
  <si>
    <t>254040ALPHANAM001</t>
  </si>
  <si>
    <t>POR 400x400, 4040ALPHANAM001, D</t>
  </si>
  <si>
    <t>GẠCH, POR 400x400, 4040ALPHANAM001, Loại D (L5)</t>
  </si>
  <si>
    <t>2023.09.MNKH</t>
  </si>
  <si>
    <t>254040ALPHANAM002</t>
  </si>
  <si>
    <t>POR 400x400, 4040ALPHANAM002, D</t>
  </si>
  <si>
    <t>GẠCH, POR 400x400, 4040ALPHANAM002, Loại D (L5)</t>
  </si>
  <si>
    <t>254040ALPHANAM003</t>
  </si>
  <si>
    <t>POR 400x400, 4040ALPHANAM003, D</t>
  </si>
  <si>
    <t>GẠCH, POR 400x400, 4040ALPHANAM003, Loại D (L5)</t>
  </si>
  <si>
    <t>254040ALPHANAM004</t>
  </si>
  <si>
    <t>POR 400x400, 4040ALPHANAM004, D</t>
  </si>
  <si>
    <t>GẠCH, POR 400x400, 4040ALPHANAM004, Loại D (L5)</t>
  </si>
  <si>
    <t>214040SUN001-TLY</t>
  </si>
  <si>
    <t>POR 400x400, 4040SUN001-TLY, AA</t>
  </si>
  <si>
    <t>GẠCH, POR 400x400, 4040SUN001-TLY, Loại AA (L1)</t>
  </si>
  <si>
    <t>2023.06.SUN</t>
  </si>
  <si>
    <t>101112161111086714</t>
  </si>
  <si>
    <t>10111216111108</t>
  </si>
  <si>
    <t>1011121611110867</t>
  </si>
  <si>
    <t>214040SUN002-TLY</t>
  </si>
  <si>
    <t>POR 400x400, 4040SUN002-TLY, AA</t>
  </si>
  <si>
    <t>GẠCH, POR 400x400, 4040SUN002-TLY, Loại AA (L1)</t>
  </si>
  <si>
    <t>101112161111096714</t>
  </si>
  <si>
    <t>214040CLG003-TLY</t>
  </si>
  <si>
    <t>POR 400x400, 4040CLG003-TLY, AA</t>
  </si>
  <si>
    <t>GẠCH, POR 400x400, 4040CLG003-TLY, Loại AA (L1)</t>
  </si>
  <si>
    <t>2023.06.CLG</t>
  </si>
  <si>
    <t>214040THESEA002-TLY</t>
  </si>
  <si>
    <t>POR 400x400, 4040THESEA002-TLY, AA</t>
  </si>
  <si>
    <t>GẠCH, POR 400x400, 4040THESEA002-TLY, Loại AA (L1)</t>
  </si>
  <si>
    <t>254040SUN001-TLY</t>
  </si>
  <si>
    <t>POR 400x400, 4040SUN001-TLY, D</t>
  </si>
  <si>
    <t>GẠCH, POR 400x400, 4040SUN001-TLY, Loại D (L5)</t>
  </si>
  <si>
    <t>254040SUN002-TLY</t>
  </si>
  <si>
    <t>POR 400x400, 4040SUN002-TLY, D</t>
  </si>
  <si>
    <t>GẠCH, POR 400x400, 4040SUN002-TLY, Loại D (L5)</t>
  </si>
  <si>
    <t>254040CLG003-TLY</t>
  </si>
  <si>
    <t>POR 400x400, 4040CLG003-TLY, D</t>
  </si>
  <si>
    <t>GẠCH, POR 400x400, 4040CLG003-TLY, Loại D (L5)</t>
  </si>
  <si>
    <t>254040THESEA002-TLY</t>
  </si>
  <si>
    <t>POR 400x400, 4040THESEA002-TLY, D</t>
  </si>
  <si>
    <t>GẠCH, POR 400x400, 4040THESEA002-TLY, Loại D (L5)</t>
  </si>
  <si>
    <t>213030GECKO005</t>
  </si>
  <si>
    <t>POR 300x300, 3030GECKO005, AA</t>
  </si>
  <si>
    <t>GẠCH, POR 300x300, 3030GECKO005, Loại AA (L1)</t>
  </si>
  <si>
    <t>213030GECKO007</t>
  </si>
  <si>
    <t>POR 300x300, 3030GECKO007, AA</t>
  </si>
  <si>
    <t>GẠCH, POR 300x300, 3030GECKO007, Loại AA (L1)</t>
  </si>
  <si>
    <t>213030GECKO008</t>
  </si>
  <si>
    <t>POR 300x300, 3030GECKO008, AA</t>
  </si>
  <si>
    <t>GẠCH, POR 300x300, 3030GECKO008, Loại AA (L1)</t>
  </si>
  <si>
    <t>213030GECKO009</t>
  </si>
  <si>
    <t>POR 300x300, 3030GECKO009, AA</t>
  </si>
  <si>
    <t>GẠCH, POR 300x300, 3030GECKO009, Loại AA (L1)</t>
  </si>
  <si>
    <t>213030GECKO010</t>
  </si>
  <si>
    <t>POR 300x300, 3030GECKO010, AA</t>
  </si>
  <si>
    <t>GẠCH, POR 300x300, 3030GECKO010, Loại AA (L1)</t>
  </si>
  <si>
    <t>101112151111091119</t>
  </si>
  <si>
    <t>213030GECKO012</t>
  </si>
  <si>
    <t>POR 300x300, 3030GECKO012, AA</t>
  </si>
  <si>
    <t>GẠCH, POR 300x300, 3030GECKO012, Loại AA (L1)</t>
  </si>
  <si>
    <t>101112151111341110</t>
  </si>
  <si>
    <t>10111215111134</t>
  </si>
  <si>
    <t>1011121511113411</t>
  </si>
  <si>
    <t>253030GECKO005</t>
  </si>
  <si>
    <t>POR 300x300, 3030GECKO005, D</t>
  </si>
  <si>
    <t>GẠCH, POR 300x300, 3030GECKO005, Loại D (L5)</t>
  </si>
  <si>
    <t>253030GECKO006</t>
  </si>
  <si>
    <t>POR 300x300, 3030GECKO006, D</t>
  </si>
  <si>
    <t>GẠCH, POR 300x300, 3030GECKO006, Loại D (L5)</t>
  </si>
  <si>
    <t>253030GECKO007</t>
  </si>
  <si>
    <t>POR 300x300, 3030GECKO007, D</t>
  </si>
  <si>
    <t>GẠCH, POR 300x300, 3030GECKO007, Loại D (L5)</t>
  </si>
  <si>
    <t>253030GECKO008</t>
  </si>
  <si>
    <t>POR 300x300, 3030GECKO008, D</t>
  </si>
  <si>
    <t>GẠCH, POR 300x300, 3030GECKO008, Loại D (L5)</t>
  </si>
  <si>
    <t>253030GECKO009</t>
  </si>
  <si>
    <t>POR 300x300, 3030GECKO009, D</t>
  </si>
  <si>
    <t>GẠCH, POR 300x300, 3030GECKO009, Loại D (L5)</t>
  </si>
  <si>
    <t>253030GECKO010</t>
  </si>
  <si>
    <t>POR 300x300, 3030GECKO010, D</t>
  </si>
  <si>
    <t>GẠCH, POR 300x300, 3030GECKO010, Loại D (L5)</t>
  </si>
  <si>
    <t>253030GECKO011</t>
  </si>
  <si>
    <t>POR 300x300, 3030GECKO011, D</t>
  </si>
  <si>
    <t>GẠCH, POR 300x300, 3030GECKO011, Loại D (L5)</t>
  </si>
  <si>
    <t>253030GECKO012</t>
  </si>
  <si>
    <t>POR 300x300, 3030GECKO012, D</t>
  </si>
  <si>
    <t>GẠCH, POR 300x300, 3030GECKO012, Loại D (L5)</t>
  </si>
  <si>
    <t>254040MNDA001</t>
  </si>
  <si>
    <t>POR 400x400, 4040MNDA001, D</t>
  </si>
  <si>
    <t>GẠCH, POR 400x400, 4040MNDA001, Loại D (L5)</t>
  </si>
  <si>
    <t>254040MNDA002</t>
  </si>
  <si>
    <t>POR 400x400, 4040MNDA002, D</t>
  </si>
  <si>
    <t>GẠCH, POR 400x400, 4040MNDA002, Loại D (L5)</t>
  </si>
  <si>
    <t>254040MNDA003</t>
  </si>
  <si>
    <t>POR 400x400, 4040MNDA003, D</t>
  </si>
  <si>
    <t>GẠCH, POR 400x400, 4040MNDA003, Loại D (L5)</t>
  </si>
  <si>
    <t>254040MNDA004</t>
  </si>
  <si>
    <t>POR 400x400, 4040MNDA004, D</t>
  </si>
  <si>
    <t>GẠCH, POR 400x400, 4040MNDA004, Loại D (L5)</t>
  </si>
  <si>
    <t>256060MNDA012</t>
  </si>
  <si>
    <t>POR 600x600, 6060MNDA012, D</t>
  </si>
  <si>
    <t>GẠCH, POR 600x600, 6060MNDA012, Loại D (L5)</t>
  </si>
  <si>
    <t>253030GECKO001</t>
  </si>
  <si>
    <t>POR 300x300, 3030GECKO001, D.</t>
  </si>
  <si>
    <t>253030GECKO002</t>
  </si>
  <si>
    <t>POR 300x300, 3030GECKO002, D.</t>
  </si>
  <si>
    <t>253060HOABINH001</t>
  </si>
  <si>
    <t>POR 300x600, 3060HOABINH001, D</t>
  </si>
  <si>
    <t>GẠCH, POR 300x600, 3060HOABINH001, Loại D (L5)</t>
  </si>
  <si>
    <t>HOABINH</t>
  </si>
  <si>
    <t>253060VAMCOTAY008</t>
  </si>
  <si>
    <t>POR 300x600, 3060VAMCOTAY008, D</t>
  </si>
  <si>
    <t>GẠCH, POR 300x600, 3060VAMCOTAY008, Loại D (L5)</t>
  </si>
  <si>
    <t>2025.08.VAMCOTAY</t>
  </si>
  <si>
    <t>256060MNDA013</t>
  </si>
  <si>
    <t>POR 600x600, 6060MNDA013, D</t>
  </si>
  <si>
    <t>GẠCH, POR 600x600, 6060MNDA013 Loại D (L5)</t>
  </si>
  <si>
    <t>2021.07.MNDA</t>
  </si>
  <si>
    <t>256060DA017-FP</t>
  </si>
  <si>
    <t>POR 600x600, 6060DA017-FP, D</t>
  </si>
  <si>
    <t>GẠCH, POR 600x600, 6060DA017-FP Loại D (L5)</t>
  </si>
  <si>
    <t>256060DAM001</t>
  </si>
  <si>
    <t>POR 600x600, 6060DAM001, D</t>
  </si>
  <si>
    <t>GẠCH, POR 600x600, 6060DAM001, Loại D (L5)</t>
  </si>
  <si>
    <t>256060MNDA014</t>
  </si>
  <si>
    <t>POR 600x600, 6060MNDA014, D</t>
  </si>
  <si>
    <t>GẠCH, POR 600x600, 6060MNDA014, Loại D (L5)</t>
  </si>
  <si>
    <t>2024.09.MNDA</t>
  </si>
  <si>
    <t>256060MNDA015</t>
  </si>
  <si>
    <t>POR 600x600, 6060MNDA015, D</t>
  </si>
  <si>
    <t>GẠCH, POR 600x600, 6060MNDA015, Loại D (L5)</t>
  </si>
  <si>
    <t>256060MNDA016</t>
  </si>
  <si>
    <t>POR 600x600, 6060MNDA016, D</t>
  </si>
  <si>
    <t>GẠCH, POR 600x600, 6060MNDA016, Loại D (L5)</t>
  </si>
  <si>
    <t>256060MNDA017</t>
  </si>
  <si>
    <t>POR 600x600, 6060MNDA017, D</t>
  </si>
  <si>
    <t>GẠCH, POR 600x600, 6060MNDA017, Loại D (L5)</t>
  </si>
  <si>
    <t>256060MNDA018</t>
  </si>
  <si>
    <t>POR 600x600, 6060MNDA018, D</t>
  </si>
  <si>
    <t>GẠCH, POR 600x600, 6060MNDA018, Loại D (L5)</t>
  </si>
  <si>
    <t>256060MNDA019</t>
  </si>
  <si>
    <t>POR 600x600, 6060MNDA019, D</t>
  </si>
  <si>
    <t>GẠCH, POR 600x600, 6060MNDA019, Loại D (L5)</t>
  </si>
  <si>
    <t>256060MNDA020</t>
  </si>
  <si>
    <t>POR 600x600, 6060MNDA020, D</t>
  </si>
  <si>
    <t>GẠCH, POR 600x600, 6060MNDA020, Loại D (L5)</t>
  </si>
  <si>
    <t>256060MNDA021</t>
  </si>
  <si>
    <t>POR 600x600, 6060MNDA021, D</t>
  </si>
  <si>
    <t>GẠCH, POR 600x600, 6060MNDA021, Loại D (L5)</t>
  </si>
  <si>
    <t>256060MNDA022</t>
  </si>
  <si>
    <t>POR 600x600, 6060MNDA022, D</t>
  </si>
  <si>
    <t>GẠCH, POR 600x600, 6060MNDA022, Loại D (L5)</t>
  </si>
  <si>
    <t>253060MNDA012</t>
  </si>
  <si>
    <t>POR 300x600, 3060MNDA012, D</t>
  </si>
  <si>
    <t>GẠCH, POR 300x600, 3060MNDA012, Loại D (L5)</t>
  </si>
  <si>
    <t>253060MNDA013</t>
  </si>
  <si>
    <t>POR 300x600, 3060MNDA013, D</t>
  </si>
  <si>
    <t>GẠCH, POR 300x600, 3060MNDA013, Loại D (L5)</t>
  </si>
  <si>
    <t>253060MNDA014</t>
  </si>
  <si>
    <t>POR 300x600, 3060MNDA014, D</t>
  </si>
  <si>
    <t>GẠCH, POR 300x600, 3060MNDA014, Loại D (L5)</t>
  </si>
  <si>
    <t>253060MNDA015</t>
  </si>
  <si>
    <t>POR 300x600, 3060MNDA015, D</t>
  </si>
  <si>
    <t>GẠCH, POR 300x600, 3060MNDA015, Loại D (L5)</t>
  </si>
  <si>
    <t>253060MNDA016</t>
  </si>
  <si>
    <t>POR 300x600, 3060MNDA016, D</t>
  </si>
  <si>
    <t>GẠCH, POR 300x600, 3060MNDA016, Loại D (L5)</t>
  </si>
  <si>
    <t>253060MNDA017</t>
  </si>
  <si>
    <t>POR 300x600, 3060MNDA017, D</t>
  </si>
  <si>
    <t>GẠCH, POR 300x600, 3060MNDA017, Loại D (L5)</t>
  </si>
  <si>
    <t>253060MNDA018</t>
  </si>
  <si>
    <t>POR 300x600, 3060MNDA018, D</t>
  </si>
  <si>
    <t>GẠCH, POR 300x600, 3060MNDA018, Loại D (L5)</t>
  </si>
  <si>
    <t>256060CLASSIC009</t>
  </si>
  <si>
    <t>POR 600x600, 6060CLASSIC009, D.</t>
  </si>
  <si>
    <t>GẠCH, POR 600x600, 6060CLASSIC009,, LoạiD. (L5)</t>
  </si>
  <si>
    <t>256060HOABINH001</t>
  </si>
  <si>
    <t>POR 600x600, 6060HOABINH001, D</t>
  </si>
  <si>
    <t>GẠCH, POR 600x600, 6060HOABINH001, Loại D (L5)</t>
  </si>
  <si>
    <t>256060MOMENT013</t>
  </si>
  <si>
    <t>POR 600x600, 6060MOMENT013, D</t>
  </si>
  <si>
    <t>GẠCH, POR 600x600, 6060MOMENT013, Loại D (L5)</t>
  </si>
  <si>
    <t>256060MOMENT012-FP</t>
  </si>
  <si>
    <t>POR 600x600, 6060MOMENT012-FP, D</t>
  </si>
  <si>
    <t>GẠCH, POR 600x600, 6060MOMENT012-FP, Loại D (L5)</t>
  </si>
  <si>
    <t>256060HOABINH002-FP</t>
  </si>
  <si>
    <t>POR 600x600, 6060HOABINH002-FP, D</t>
  </si>
  <si>
    <t>GẠCH, POR 600x600, 6060HOABINH002-FP, Loại D (L5)</t>
  </si>
  <si>
    <t>256060MAROON001-FP</t>
  </si>
  <si>
    <t>POR 600x600, 6060MAROON001-FP, D</t>
  </si>
  <si>
    <t>GẠCH, POR 600x600, 6060MAROON001-FP, Loại D (L5)</t>
  </si>
  <si>
    <t>256060RED001-FP</t>
  </si>
  <si>
    <t>POR 600x600, 6060RED001-FP, D</t>
  </si>
  <si>
    <t>GẠCH, POR 600x600, 6060RED001-FP, Loại D (L5)</t>
  </si>
  <si>
    <t>253060MNDA019</t>
  </si>
  <si>
    <t>POR 300x600, 3060MNDA019, D</t>
  </si>
  <si>
    <t>GẠCH, POR 300x600, 3060MNDA019, Loại D (L5)</t>
  </si>
  <si>
    <t>2025.06.MNDA</t>
  </si>
  <si>
    <t>253060MTOADN010</t>
  </si>
  <si>
    <t>POR 300x600, 3060MTOADN010, D</t>
  </si>
  <si>
    <t>GẠCH, POR 300x600, 3060MTOADN010, Loại D (L5)</t>
  </si>
  <si>
    <t>2025.08.MTO</t>
  </si>
  <si>
    <t>253060MTOADD014</t>
  </si>
  <si>
    <t>POR 300x600, 3060MTOADD014, D</t>
  </si>
  <si>
    <t>GẠCH, POR 300x600, 3060MTOADD014, Loại D (L5)</t>
  </si>
  <si>
    <t>253060MTOADN011</t>
  </si>
  <si>
    <t>POR 300x600, 3060MTOADN011, D</t>
  </si>
  <si>
    <t>GẠCH, POR 300x600, 3060MTOADN011, Loại D (L5)</t>
  </si>
  <si>
    <t>253060MTOADD012</t>
  </si>
  <si>
    <t>POR 300x600, 3060MTOADD012, D</t>
  </si>
  <si>
    <t>GẠCH, POR 300x600, 3060MTOADD012, Loại D (L5)</t>
  </si>
  <si>
    <t>253060MTOADL015</t>
  </si>
  <si>
    <t>POR 300x600, 3060MTOADL015, D</t>
  </si>
  <si>
    <t>GẠCH, POR 300x600, 3060MTOADL015, Loại D (L5)</t>
  </si>
  <si>
    <t>256060MTOADM001</t>
  </si>
  <si>
    <t>POR 600x600, 6060MTOADM001, D</t>
  </si>
  <si>
    <t>GẠCH, POR 600x600, 6060MTOADM001, Loại D (L5)</t>
  </si>
  <si>
    <t>256060MTOADM010</t>
  </si>
  <si>
    <t>POR 600x600, 6060MTOADM010, D</t>
  </si>
  <si>
    <t>GẠCH, POR 600x600, 6060MTOADM010, Loại D (L5)</t>
  </si>
  <si>
    <t>256060MTOADB002-FP</t>
  </si>
  <si>
    <t>POR 600x600, 6060MTOADB002-FP, D</t>
  </si>
  <si>
    <t>GẠCH, POR 600x600, 6060MTOADB002-FP, Loại D (L5)</t>
  </si>
  <si>
    <t>256060MTOADB006-FP</t>
  </si>
  <si>
    <t>POR 600x600, 6060MTOADB006-FP, D</t>
  </si>
  <si>
    <t>GẠCH, POR 600x600, 6060MTOADB006-FP, Loại D (L5)</t>
  </si>
  <si>
    <t>21VA076060DT006</t>
  </si>
  <si>
    <t>POR 600x600, VA076060DT006, AA</t>
  </si>
  <si>
    <t>GẠCH, POR 600x600, VA076060DT006, Loại AA (L1)</t>
  </si>
  <si>
    <t>2025.11.MNKH</t>
  </si>
  <si>
    <t>25VA076060DT006</t>
  </si>
  <si>
    <t>POR 600x600, VA076060DT006, D</t>
  </si>
  <si>
    <t>GẠCH, POR 600x600, VA076060DT006, Loại D (L5)</t>
  </si>
  <si>
    <t>21VA146060DT015</t>
  </si>
  <si>
    <t>POR 600x600, VA146060DT015, AA</t>
  </si>
  <si>
    <t>GẠCH, POR 600x600, VA146060DT015, Loại AA (L1)</t>
  </si>
  <si>
    <t>25VA146060DT015</t>
  </si>
  <si>
    <t>POR 600x600, VA146060DT015, D</t>
  </si>
  <si>
    <t>GẠCH, POR 600x600, VA146060DT015, Loại D (L5)</t>
  </si>
  <si>
    <t>213060VA063060DT004-VCT</t>
  </si>
  <si>
    <t>POR 300x600, VA063060DT004-VCT, AA</t>
  </si>
  <si>
    <t>GẠCH, POR 300x600, VA063060DT004-VCT, Loại AA (L1)</t>
  </si>
  <si>
    <t>253060VA063060DT004-VCT</t>
  </si>
  <si>
    <t>POR 300x600, VA063060DT004-VCT, D</t>
  </si>
  <si>
    <t>GẠCH, POR 300x600, VA063060DT004-VCT, Loại D (L5)</t>
  </si>
  <si>
    <t>216060VA146060DT025</t>
  </si>
  <si>
    <t>POR 600x600, VA146060DT025, AA</t>
  </si>
  <si>
    <t>VA146060DT025</t>
  </si>
  <si>
    <t>2026.03.MNKH</t>
  </si>
  <si>
    <t>POR 600x600, VA146060DT027, AA</t>
  </si>
  <si>
    <t>POR 600x600, VA066060DT011-M, AA</t>
  </si>
  <si>
    <t>POR 600x600, VA066060DT002-P-H+, AA</t>
  </si>
  <si>
    <t>POR 600x600, VA146060DT024, AA</t>
  </si>
  <si>
    <t>256060VA146060DT025</t>
  </si>
  <si>
    <t>POR 600x600, VA146060DT025, D</t>
  </si>
  <si>
    <t>GẠCH, POR 600x600, VA146060DT025, Loại D (L5)</t>
  </si>
  <si>
    <t>256060VA146060DT027</t>
  </si>
  <si>
    <t>POR 600x600, VA146060DT027, D</t>
  </si>
  <si>
    <t>GẠCH, POR 600x600, VA146060DT027, Loại D (L5)</t>
  </si>
  <si>
    <t>256060VA066060DT011-M</t>
  </si>
  <si>
    <t>POR 600x600, VA066060DT011-M, D</t>
  </si>
  <si>
    <t>GẠCH, POR 600x600, VA066060DT011-M, Loại D (L5)</t>
  </si>
  <si>
    <t>256060VA066060DT002-P-H+</t>
  </si>
  <si>
    <t>POR 600x600, VA066060DT002-P-H+, D</t>
  </si>
  <si>
    <t>GẠCH, POR 600x600, VA066060DT002-P-H+, Loại D (L5)</t>
  </si>
  <si>
    <t>256060VA146060DT024</t>
  </si>
  <si>
    <t>POR 600x600, VA146060DT024, D</t>
  </si>
  <si>
    <t>GẠCH, POR 600x600, VA146060DT024, Loại D (L5)</t>
  </si>
  <si>
    <t>264040TPB2</t>
  </si>
  <si>
    <t>CER 400x400, 4040TPB2, E (BỎ MÃ)</t>
  </si>
  <si>
    <t>GẠCH, CER 400x400, 4040TPB2, Loại E (L6)</t>
  </si>
  <si>
    <t>CER 400x400, 4040TPB2, E</t>
  </si>
  <si>
    <t>263030TPB2</t>
  </si>
  <si>
    <t>CER 300x300, 3030TPB2, E (BỎ MÃ)</t>
  </si>
  <si>
    <t>GẠCH, CER 300x300, 3030TPB2, Loại E (L6)</t>
  </si>
  <si>
    <t>CER 300x300, 3030TPB2, E</t>
  </si>
  <si>
    <t>CER 300x300, 3030TPB1, E (BỎ MÃ)</t>
  </si>
  <si>
    <t>GẠCH, CER 300x300, 3030TPB1, Loại E (L6)</t>
  </si>
  <si>
    <t>CER 300x300, 3030TPB1, E</t>
  </si>
  <si>
    <t>46GRGOC2020A</t>
  </si>
  <si>
    <t>POR 200x200, GRGOC2020A, E (BỎ MÃ)</t>
  </si>
  <si>
    <t>GẠCH, POR 200x200, GRGOC2020A, Loại E (L6)</t>
  </si>
  <si>
    <t>2008.05.TPB</t>
  </si>
  <si>
    <t>POR 200x200, GRGOC2020A, E</t>
  </si>
  <si>
    <t>101176129001120021</t>
  </si>
  <si>
    <t>10117612900</t>
  </si>
  <si>
    <t>10117612900112</t>
  </si>
  <si>
    <t>1011761290011200</t>
  </si>
  <si>
    <t>413060PHUQUY001QN</t>
  </si>
  <si>
    <t>POR 300x600, 3060PHUQUY001QN, AA (BỎ MÃ)</t>
  </si>
  <si>
    <t>GẠCH, POR 300x600, 3060PHUQUY001QN, Loại AA (L1)</t>
  </si>
  <si>
    <t>POR 300x600, 3060PHUQUY001QN, AA</t>
  </si>
  <si>
    <t>453060PHUQUY003QN</t>
  </si>
  <si>
    <t>POR 300x600, 3060PHUQUY003QN, D (BỎ MÃ)</t>
  </si>
  <si>
    <t>GẠCH, POR 300x600, 3060PHUQUY003QN, Loại D (L5)</t>
  </si>
  <si>
    <t>POR 300x600, 3060PHUQUY003QN, D</t>
  </si>
  <si>
    <t>453060PHUQUY001QN</t>
  </si>
  <si>
    <t>POR 300x600, 3060PHUQUY001QN, D (BỎ MÃ)</t>
  </si>
  <si>
    <t>GẠCH, POR 300x600, 3060PHUQUY001QN, Loại D (L5)</t>
  </si>
  <si>
    <t>POR 300x600, 3060PHUQUY001QN, D</t>
  </si>
  <si>
    <t>413060PHUQUY003QN</t>
  </si>
  <si>
    <t>POR 300x600, 3060PHUQUY003QN, AA (BỎ MÃ)</t>
  </si>
  <si>
    <t>GẠCH, POR 300x600, 3060PHUQUY003QN, Loại AA (L1)</t>
  </si>
  <si>
    <t>POR 300x600, 3060PHUQUY003QN, AA</t>
  </si>
  <si>
    <t>10XK20020016VT1GBCC5</t>
  </si>
  <si>
    <t>GBG 200x200x16, GBCC5S, AA (BỎ MÃ)</t>
  </si>
  <si>
    <t>10ND20020016VT1GBW</t>
  </si>
  <si>
    <t>GBG 200x200x16, GBWS, AA (BỎ MÃ)</t>
  </si>
  <si>
    <t>GBG 200x200x16, GB1215Q01S, AA (BỎ MÃ)</t>
  </si>
  <si>
    <t>10XK20020016VT2GT1089Q07</t>
  </si>
  <si>
    <t>GBT 200x200x16, GT1089Q07S, AA (BỎ MÃ)</t>
  </si>
  <si>
    <t>456060MOMENT006QN</t>
  </si>
  <si>
    <t>POR 600x600, 6060MOMENT006QN, D (BỎ MÃ)</t>
  </si>
  <si>
    <t>GẠCH, POR 600x600, 6060MOMENT006QN, Loại D (L5)</t>
  </si>
  <si>
    <t>POR 600x600, 6060MOMENT006QN, D</t>
  </si>
  <si>
    <t>416060MOMENT006QN</t>
  </si>
  <si>
    <t>POR 600x600, 6060MOMENT006QN, AA (BỎ MÃ)</t>
  </si>
  <si>
    <t>GẠCH, POR 600x600, 6060MOMENT006QN, Loại AA (L1)</t>
  </si>
  <si>
    <t>POR 600x600, 6060MOMENT006QN, AA</t>
  </si>
  <si>
    <t>416060MOMENT001QN</t>
  </si>
  <si>
    <t>POR 600x600, 6060MOMENT001QN, AA (BỎ MÃ)</t>
  </si>
  <si>
    <t>GẠCH, POR 600x600, 6060MOMENT001QN, Loại AA (L1)</t>
  </si>
  <si>
    <t>POR 600x600, 6060MOMENT001QN, AA</t>
  </si>
  <si>
    <t>456060MOMENT001QN</t>
  </si>
  <si>
    <t>POR 600x600, 6060MOMENT001QN, D (BỎ MÃ)</t>
  </si>
  <si>
    <t>GẠCH, POR 600x600, 6060MOMENT001QN, Loại D (L5)</t>
  </si>
  <si>
    <t>POR 600x600, 6060MOMENT001QN, D</t>
  </si>
  <si>
    <t>10XK20020016VT1GBHO1</t>
  </si>
  <si>
    <t>GBG 200x200x16, GBHO1S, AA (BỎ MÃ)</t>
  </si>
  <si>
    <t>10XK05005016VT1GBTU6</t>
  </si>
  <si>
    <t>GBG 50x50x16, GBTU6S, AA (BỎ MÃ)</t>
  </si>
  <si>
    <t>GẠCH BÔNG, GBG 50x50x16, GBTU6S, Loại AA (L1)</t>
  </si>
  <si>
    <t>GBG 50x50x16, GBTU6S, AA</t>
  </si>
  <si>
    <t>GBG 200x200x16, GBPE3S, AA (BỎ MÃ)</t>
  </si>
  <si>
    <t>10ND05020016CT1GBOC4</t>
  </si>
  <si>
    <t>GBG 50x200x16, GBOC4R, AA (BỎ MÃ)</t>
  </si>
  <si>
    <t>GBG 200x200x16, GB1508Q00S, AA (BỎ MÃ)</t>
  </si>
  <si>
    <t>GBG 200x200x16, GB0796Q16-S, AA (BỎ MÃ)</t>
  </si>
  <si>
    <t>10XK20020016VT2GB0801Q01</t>
  </si>
  <si>
    <t>GBG 200x200x16, GB0801Q01S, AA (BỎ MÃ)</t>
  </si>
  <si>
    <t>GBG 200x200x16, GB0770V04S, AA (BỎ MÃ)</t>
  </si>
  <si>
    <t>71NNGTITAN001</t>
  </si>
  <si>
    <t>NTM NNG, TITAN001, AA</t>
  </si>
  <si>
    <t>NGÓI, NTM NNG, TITAN001, Loại AA (L1)</t>
  </si>
  <si>
    <t>111634000111451820</t>
  </si>
  <si>
    <t>111634000</t>
  </si>
  <si>
    <t>11163400011</t>
  </si>
  <si>
    <t>11163400011145</t>
  </si>
  <si>
    <t>1116340001114518</t>
  </si>
  <si>
    <t>71NRKTITAN001</t>
  </si>
  <si>
    <t>NTM NRK, TITAN001, AA</t>
  </si>
  <si>
    <t>NGÓI, NTM NRK, TITAN001, Loại AA (L1)</t>
  </si>
  <si>
    <t>111634000111451920</t>
  </si>
  <si>
    <t>1116340001114519</t>
  </si>
  <si>
    <t>71CBKTITAN001</t>
  </si>
  <si>
    <t>NTM CBK, TITAN001, AA</t>
  </si>
  <si>
    <t>NGÓI, NTM CBK, TITAN001, Loại AA (L1)</t>
  </si>
  <si>
    <t>111634000111452020</t>
  </si>
  <si>
    <t>1116340001114520</t>
  </si>
  <si>
    <t>71CTKTITAN001</t>
  </si>
  <si>
    <t>NTM CTK, TITAN001, AA</t>
  </si>
  <si>
    <t>NGÓI, NTM CTK, TITAN001, Loại AA (L1)</t>
  </si>
  <si>
    <t>111634000111452220</t>
  </si>
  <si>
    <t>1116340001114522</t>
  </si>
  <si>
    <t>71OCRTITAN001</t>
  </si>
  <si>
    <t>NTM OCR, TITAN001, AA</t>
  </si>
  <si>
    <t>NGÓI, NTM OCR, TITAN001, Loại AA (L1)</t>
  </si>
  <si>
    <t>111634000111452720</t>
  </si>
  <si>
    <t>1116340001114527</t>
  </si>
  <si>
    <t>71NTGTITAN001</t>
  </si>
  <si>
    <t>NTM NTG, TITAN001, AA</t>
  </si>
  <si>
    <t>NGÓI, NTM NTG, TITAN001, Loại AA (L1)</t>
  </si>
  <si>
    <t>111634000111452620</t>
  </si>
  <si>
    <t>1116340001114526</t>
  </si>
  <si>
    <t>71NPGTITAN001</t>
  </si>
  <si>
    <t>NTM NPG, TITAN001, AA</t>
  </si>
  <si>
    <t>NGÓI, NTM NPG, TITAN001, Loại AA (L1)</t>
  </si>
  <si>
    <t>111634000111452520</t>
  </si>
  <si>
    <t>1116340001114525</t>
  </si>
  <si>
    <t>71NNGTITAN002</t>
  </si>
  <si>
    <t>NTM NNG, TITAN002, AA</t>
  </si>
  <si>
    <t>NGÓI, NTM NNG, TITAN002, Loại AA (L1)</t>
  </si>
  <si>
    <t>111634000111091820</t>
  </si>
  <si>
    <t>11163400011109</t>
  </si>
  <si>
    <t>1116340001110918</t>
  </si>
  <si>
    <t>71NRKTITAN002</t>
  </si>
  <si>
    <t>NTM NRK, TITAN002, AA</t>
  </si>
  <si>
    <t>NGÓI, NTM NRK, TITAN002, Loại AA (L1)</t>
  </si>
  <si>
    <t>111634000111091920</t>
  </si>
  <si>
    <t>1116340001110919</t>
  </si>
  <si>
    <t>71CBKTITAN002</t>
  </si>
  <si>
    <t>NTM CBK, TITAN002, AA</t>
  </si>
  <si>
    <t>NGÓI, NTM CBK, TITAN002, Loại AA (L1)</t>
  </si>
  <si>
    <t>111634000111092020</t>
  </si>
  <si>
    <t>1116340001110920</t>
  </si>
  <si>
    <t>71CTKTITAN002</t>
  </si>
  <si>
    <t>NTM CTK, TITAN002, AA</t>
  </si>
  <si>
    <t>NGÓI, NTM CTK, TITAN002, Loại AA (L1)</t>
  </si>
  <si>
    <t>111634000111092220</t>
  </si>
  <si>
    <t>1116340001110922</t>
  </si>
  <si>
    <t>71OCRTITAN002</t>
  </si>
  <si>
    <t>NTM OCR, TITAN002, AA</t>
  </si>
  <si>
    <t>NGÓI, NTM OCR, TITAN002, Loại AA (L1)</t>
  </si>
  <si>
    <t>111634000111092720</t>
  </si>
  <si>
    <t>1116340001110927</t>
  </si>
  <si>
    <t>71NTGTITAN002</t>
  </si>
  <si>
    <t>NTM NTG, TITAN002, AA</t>
  </si>
  <si>
    <t>NGÓI, NTM NTG, TITAN002, Loại AA (L1)</t>
  </si>
  <si>
    <t>111634000111092620</t>
  </si>
  <si>
    <t>1116340001110926</t>
  </si>
  <si>
    <t>71NPGTITAN002</t>
  </si>
  <si>
    <t>NTM NPG, TITAN002, AA</t>
  </si>
  <si>
    <t>NGÓI, NTM NPG, TITAN002, Loại AA (L1)</t>
  </si>
  <si>
    <t>111634000111092520</t>
  </si>
  <si>
    <t>1116340001110925</t>
  </si>
  <si>
    <t>71NNGTITAN003</t>
  </si>
  <si>
    <t>NTM NNG, TITAN003, AA</t>
  </si>
  <si>
    <t>NGÓI, NTM NNG, TITAN003, Loại AA (L1)</t>
  </si>
  <si>
    <t>111634000111461820</t>
  </si>
  <si>
    <t>11163400011146</t>
  </si>
  <si>
    <t>1116340001114618</t>
  </si>
  <si>
    <t>71CBKTITAN003</t>
  </si>
  <si>
    <t>NTM CBK, TITAN003, AA</t>
  </si>
  <si>
    <t>NGÓI, NTM CBK, TITAN003, Loại AA (L1)</t>
  </si>
  <si>
    <t>111634000111462020</t>
  </si>
  <si>
    <t>1116340001114620</t>
  </si>
  <si>
    <t>71CTKTITAN003</t>
  </si>
  <si>
    <t>NTM CTK, TITAN003, AA</t>
  </si>
  <si>
    <t>NGÓI, NTM CTK, TITAN003, Loại AA (L1)</t>
  </si>
  <si>
    <t>111634000111462220</t>
  </si>
  <si>
    <t>1116340001114622</t>
  </si>
  <si>
    <t>71OCRTITAN003</t>
  </si>
  <si>
    <t>NTM OCR, TITAN003, AA</t>
  </si>
  <si>
    <t>NGÓI, NTM OCR, TITAN003, Loại AA (L1)</t>
  </si>
  <si>
    <t>111634000111462720</t>
  </si>
  <si>
    <t>1116340001114627</t>
  </si>
  <si>
    <t>71NTGTITAN003</t>
  </si>
  <si>
    <t>NTM NTG, TITAN003, AA</t>
  </si>
  <si>
    <t>NGÓI, NTM NTG, TITAN003, Loại AA (L1)</t>
  </si>
  <si>
    <t>111634000111462620</t>
  </si>
  <si>
    <t>1116340001114626</t>
  </si>
  <si>
    <t>71NPGTITAN003</t>
  </si>
  <si>
    <t>NTM NPG, TITAN003, AA</t>
  </si>
  <si>
    <t>NGÓI, NTM NPG, TITAN003, Loại AA (L1)</t>
  </si>
  <si>
    <t>111634000111462520</t>
  </si>
  <si>
    <t>1116340001114625</t>
  </si>
  <si>
    <t>71NNGTITAN004</t>
  </si>
  <si>
    <t>NTM NNG, TITAN004, AA</t>
  </si>
  <si>
    <t>NGÓI, NTM NNG, TITAN004, Loại AA (L1)</t>
  </si>
  <si>
    <t>111634000111471820</t>
  </si>
  <si>
    <t>11163400011147</t>
  </si>
  <si>
    <t>1116340001114718</t>
  </si>
  <si>
    <t>71NRKTITAN004</t>
  </si>
  <si>
    <t>NTM NRK, TITAN004, AA</t>
  </si>
  <si>
    <t>NGÓI, NTM NRK, TITAN004, Loại AA (L1)</t>
  </si>
  <si>
    <t>111634000111471920</t>
  </si>
  <si>
    <t>1116340001114719</t>
  </si>
  <si>
    <t>71CBKTITAN004</t>
  </si>
  <si>
    <t>NTM CBK, TITAN004, AA</t>
  </si>
  <si>
    <t>NGÓI, NTM CBK, TITAN004, Loại AA (L1)</t>
  </si>
  <si>
    <t>111634000111472020</t>
  </si>
  <si>
    <t>1116340001114720</t>
  </si>
  <si>
    <t>71CTKTITAN004</t>
  </si>
  <si>
    <t>NTM CTK, TITAN004, AA</t>
  </si>
  <si>
    <t>NGÓI, NTM CTK, TITAN004, Loại AA (L1)</t>
  </si>
  <si>
    <t>111634000111472220</t>
  </si>
  <si>
    <t>1116340001114722</t>
  </si>
  <si>
    <t>71OCRTITAN004</t>
  </si>
  <si>
    <t>NTM OCR, TITAN004, AA</t>
  </si>
  <si>
    <t>NGÓI, NTM OCR, TITAN004, Loại AA (L1)</t>
  </si>
  <si>
    <t>111634000111472720</t>
  </si>
  <si>
    <t>1116340001114727</t>
  </si>
  <si>
    <t>71NTGTITAN004</t>
  </si>
  <si>
    <t>NTM NTG, TITAN004, AA</t>
  </si>
  <si>
    <t>NGÓI, NTM NTG, TITAN004, Loại AA (L1)</t>
  </si>
  <si>
    <t>111634000111472620</t>
  </si>
  <si>
    <t>1116340001114726</t>
  </si>
  <si>
    <t>71NPGTITAN004</t>
  </si>
  <si>
    <t>NTM NPG, TITAN004, AA</t>
  </si>
  <si>
    <t>NGÓI, NTM NPG, TITAN004, Loại AA (L1)</t>
  </si>
  <si>
    <t>111634000111472520</t>
  </si>
  <si>
    <t>1116340001114725</t>
  </si>
  <si>
    <t>71NNGTITAN005</t>
  </si>
  <si>
    <t>NTM NNG, TITAN005, AA</t>
  </si>
  <si>
    <t>NGÓI, NTM NNG, TITAN005, Loại AA (L1)</t>
  </si>
  <si>
    <t>111634000111021820</t>
  </si>
  <si>
    <t>11163400011102</t>
  </si>
  <si>
    <t>1116340001110218</t>
  </si>
  <si>
    <t>71NRKTITAN005</t>
  </si>
  <si>
    <t>NTM NRK, TITAN005, AA</t>
  </si>
  <si>
    <t>NGÓI, NTM NRK, TITAN005, Loại AA (L1)</t>
  </si>
  <si>
    <t>111634000111021920</t>
  </si>
  <si>
    <t>1116340001110219</t>
  </si>
  <si>
    <t>71CBKTITAN005</t>
  </si>
  <si>
    <t>NTM CBK, TITAN005, AA</t>
  </si>
  <si>
    <t>NGÓI, NTM CBK, TITAN005, Loại AA (L1)</t>
  </si>
  <si>
    <t>111634000111022020</t>
  </si>
  <si>
    <t>1116340001110220</t>
  </si>
  <si>
    <t>71CTKTITAN005</t>
  </si>
  <si>
    <t>NTM CTK, TITAN005, AA</t>
  </si>
  <si>
    <t>NGÓI, NTM CTK, TITAN005, Loại AA (L1)</t>
  </si>
  <si>
    <t>111634000111022220</t>
  </si>
  <si>
    <t>1116340001110222</t>
  </si>
  <si>
    <t>71OCRTITAN005</t>
  </si>
  <si>
    <t>NTM OCR, TITAN005, AA</t>
  </si>
  <si>
    <t>NGÓI, NTM OCR, TITAN005, Loại AA (L1)</t>
  </si>
  <si>
    <t>111634000111022720</t>
  </si>
  <si>
    <t>1116340001110227</t>
  </si>
  <si>
    <t>71NTGTITAN005</t>
  </si>
  <si>
    <t>NTM NTG, TITAN005, AA</t>
  </si>
  <si>
    <t>NGÓI, NTM NTG, TITAN005, Loại AA (L1)</t>
  </si>
  <si>
    <t>111634000111022620</t>
  </si>
  <si>
    <t>1116340001110226</t>
  </si>
  <si>
    <t>71NPGTITAN005</t>
  </si>
  <si>
    <t>NTM NPG, TITAN005, AA</t>
  </si>
  <si>
    <t>NGÓI, NTM NPG, TITAN005, Loại AA (L1)</t>
  </si>
  <si>
    <t>111634000111022520</t>
  </si>
  <si>
    <t>1116340001110225</t>
  </si>
  <si>
    <t>71NNGTITAN006</t>
  </si>
  <si>
    <t>NTM NNG, TITAN006, AA</t>
  </si>
  <si>
    <t>NGÓI, NTM NNG, TITAN006, Loại AA (L1)</t>
  </si>
  <si>
    <t>111634000111101820</t>
  </si>
  <si>
    <t>11163400011110</t>
  </si>
  <si>
    <t>1116340001111018</t>
  </si>
  <si>
    <t>71NRKTITAN006</t>
  </si>
  <si>
    <t>NTM NRK, TITAN006, AA</t>
  </si>
  <si>
    <t>NGÓI, NTM NRK, TITAN006, Loại AA (L1)</t>
  </si>
  <si>
    <t>111634000111101920</t>
  </si>
  <si>
    <t>1116340001111019</t>
  </si>
  <si>
    <t>71CBKTITAN006</t>
  </si>
  <si>
    <t>NTM CBK, TITAN006, AA</t>
  </si>
  <si>
    <t>NGÓI, NTM CBK, TITAN006, Loại AA (L1)</t>
  </si>
  <si>
    <t>111634000111102020</t>
  </si>
  <si>
    <t>1116340001111020</t>
  </si>
  <si>
    <t>71CTKTITAN006</t>
  </si>
  <si>
    <t>NTM CTK, TITAN006, AA</t>
  </si>
  <si>
    <t>NGÓI, NTM CTK, TITAN006, Loại AA (L1)</t>
  </si>
  <si>
    <t>111634000111102220</t>
  </si>
  <si>
    <t>1116340001111022</t>
  </si>
  <si>
    <t>71OCRTITAN006</t>
  </si>
  <si>
    <t>NTM OCR, TITAN006, AA</t>
  </si>
  <si>
    <t>NGÓI, NTM OCR, TITAN006, Loại AA (L1)</t>
  </si>
  <si>
    <t>111634000111102720</t>
  </si>
  <si>
    <t>1116340001111027</t>
  </si>
  <si>
    <t>71NTGTITAN006</t>
  </si>
  <si>
    <t>NTM NTG, TITAN006, AA</t>
  </si>
  <si>
    <t>NGÓI, NTM NTG, TITAN006, Loại AA (L1)</t>
  </si>
  <si>
    <t>111634000111102620</t>
  </si>
  <si>
    <t>1116340001111026</t>
  </si>
  <si>
    <t>71NPGTITAN006</t>
  </si>
  <si>
    <t>NTM NPG, TITAN006, AA</t>
  </si>
  <si>
    <t>NGÓI, NTM NPG, TITAN006, Loại AA (L1)</t>
  </si>
  <si>
    <t>111634000111102520</t>
  </si>
  <si>
    <t>1116340001111025</t>
  </si>
  <si>
    <t>71NNGTITAN007</t>
  </si>
  <si>
    <t>NTM NNG, TITAN007, AA</t>
  </si>
  <si>
    <t>NGÓI, NTM NNG, TITAN007, Loại AA (L1)</t>
  </si>
  <si>
    <t>111634000111111820</t>
  </si>
  <si>
    <t>11163400011111</t>
  </si>
  <si>
    <t>1116340001111118</t>
  </si>
  <si>
    <t>71NRKTITAN007</t>
  </si>
  <si>
    <t>NTM NRK, TITAN007, AA</t>
  </si>
  <si>
    <t>NGÓI, NTM NRK, TITAN007, Loại AA (L1)</t>
  </si>
  <si>
    <t>111634000111111920</t>
  </si>
  <si>
    <t>1116340001111119</t>
  </si>
  <si>
    <t>71CBKTITAN007</t>
  </si>
  <si>
    <t>NTM CBK, TITAN007, AA</t>
  </si>
  <si>
    <t>NGÓI, NTM CBK, TITAN007, Loại AA (L1)</t>
  </si>
  <si>
    <t>111634000111112020</t>
  </si>
  <si>
    <t>1116340001111120</t>
  </si>
  <si>
    <t>71CTKTITAN007</t>
  </si>
  <si>
    <t>NTM CTK, TITAN007, AA</t>
  </si>
  <si>
    <t>NGÓI, NTM CTK, TITAN007, Loại AA (L1)</t>
  </si>
  <si>
    <t>111634000111112220</t>
  </si>
  <si>
    <t>1116340001111122</t>
  </si>
  <si>
    <t>71OCRTITAN007</t>
  </si>
  <si>
    <t>NTM OCR, TITAN007, AA</t>
  </si>
  <si>
    <t>NGÓI, NTM OCR, TITAN007, Loại AA (L1)</t>
  </si>
  <si>
    <t>111634000111112720</t>
  </si>
  <si>
    <t>1116340001111127</t>
  </si>
  <si>
    <t>71NTGTITAN007</t>
  </si>
  <si>
    <t>NTM NTG, TITAN007, AA</t>
  </si>
  <si>
    <t>NGÓI, NTM NTG, TITAN007, Loại AA (L1)</t>
  </si>
  <si>
    <t>111634000111112620</t>
  </si>
  <si>
    <t>1116340001111126</t>
  </si>
  <si>
    <t>71NPGTITAN007</t>
  </si>
  <si>
    <t>NTM NPG, TITAN007, AA</t>
  </si>
  <si>
    <t>NGÓI, NTM NPG, TITAN007, Loại AA (L1)</t>
  </si>
  <si>
    <t>111634000111112520</t>
  </si>
  <si>
    <t>1116340001111125</t>
  </si>
  <si>
    <t>71NDRTITAN001</t>
  </si>
  <si>
    <t>NTM NDR, TITAN001, AA</t>
  </si>
  <si>
    <t>NGÓI, NTM NDR, TITAN001, Loại AA (L1)</t>
  </si>
  <si>
    <t>111634000111456100</t>
  </si>
  <si>
    <t>1116340001114561</t>
  </si>
  <si>
    <t>ĐẦU_RÌA</t>
  </si>
  <si>
    <t>71NDRTITAN002</t>
  </si>
  <si>
    <t>NTM NDR, TITAN002, AA</t>
  </si>
  <si>
    <t>NGÓI, NTM NDR, TITAN002, Loại AA (L1)</t>
  </si>
  <si>
    <t>111634000111096120</t>
  </si>
  <si>
    <t>1116340001110961</t>
  </si>
  <si>
    <t>71NDRTITAN003</t>
  </si>
  <si>
    <t>NTM NDR, TITAN003, AA</t>
  </si>
  <si>
    <t>NGÓI, NTM NDR, TITAN003, Loại AA (L1)</t>
  </si>
  <si>
    <t>111634000111466120</t>
  </si>
  <si>
    <t>1116340001114661</t>
  </si>
  <si>
    <t>71NDRTITAN004</t>
  </si>
  <si>
    <t>NTM NDR, TITAN004, AA</t>
  </si>
  <si>
    <t>NGÓI, NTM NDR, TITAN004, Loại AA (L1)</t>
  </si>
  <si>
    <t>111634000111476120</t>
  </si>
  <si>
    <t>1116340001114761</t>
  </si>
  <si>
    <t>71NDRTITAN005</t>
  </si>
  <si>
    <t>NTM NDR, TITAN005, AA</t>
  </si>
  <si>
    <t>NGÓI, NTM NDR, TITAN005, Loại AA (L1)</t>
  </si>
  <si>
    <t>111634000111026120</t>
  </si>
  <si>
    <t>1116340001110261</t>
  </si>
  <si>
    <t>71NDRTITAN006</t>
  </si>
  <si>
    <t>NTM NDR, TITAN006, AA</t>
  </si>
  <si>
    <t>NGÓI, NTM NDR, TITAN006, Loại AA (L1)</t>
  </si>
  <si>
    <t>111634000111106120</t>
  </si>
  <si>
    <t>1116340001111061</t>
  </si>
  <si>
    <t>71NDRTITAN007</t>
  </si>
  <si>
    <t>NTM NDR, TITAN007, AA</t>
  </si>
  <si>
    <t>NGÓI, NTM NDR, TITAN007, Loại AA (L1)</t>
  </si>
  <si>
    <t>111634000111116120</t>
  </si>
  <si>
    <t>1116340001111161</t>
  </si>
  <si>
    <t>71NCMTITAN001</t>
  </si>
  <si>
    <t>NTM NCM, TITAN001, AA</t>
  </si>
  <si>
    <t>NGÓI, NTM NCM, TITAN001, Loại AA (L1)</t>
  </si>
  <si>
    <t>111634000111456220</t>
  </si>
  <si>
    <t>1116340001114562</t>
  </si>
  <si>
    <t>CUỐI_MÁI</t>
  </si>
  <si>
    <t>71NCMTITAN002</t>
  </si>
  <si>
    <t>NTM NCM, TITAN002, AA</t>
  </si>
  <si>
    <t>NGÓI, NTM NCM, TITAN002, Loại AA (L1)</t>
  </si>
  <si>
    <t>111634000111096220</t>
  </si>
  <si>
    <t>1116340001110962</t>
  </si>
  <si>
    <t>71NCMTITAN003</t>
  </si>
  <si>
    <t>NTM NCM, TITAN003, AA</t>
  </si>
  <si>
    <t>NGÓI, NTM NCM, TITAN003, Loại AA (L1)</t>
  </si>
  <si>
    <t>111634000111466220</t>
  </si>
  <si>
    <t>1116340001114662</t>
  </si>
  <si>
    <t>71NCMTITAN004</t>
  </si>
  <si>
    <t>NTM NCM, TITAN004, AA</t>
  </si>
  <si>
    <t>NGÓI, NTM NCM, TITAN004, Loại AA (L1)</t>
  </si>
  <si>
    <t>111634000111476220</t>
  </si>
  <si>
    <t>1116340001114762</t>
  </si>
  <si>
    <t>71NCMTITAN005</t>
  </si>
  <si>
    <t>NTM NCM, TITAN005, AA</t>
  </si>
  <si>
    <t>NGÓI, NTM NCM, TITAN005, Loại AA (L1)</t>
  </si>
  <si>
    <t>111634000111026220</t>
  </si>
  <si>
    <t>1116340001110262</t>
  </si>
  <si>
    <t>71NCMTITAN006</t>
  </si>
  <si>
    <t>NTM NCM, TITAN006, AA</t>
  </si>
  <si>
    <t>NGÓI, NTM NCM, TITAN006, Loại AA (L1)</t>
  </si>
  <si>
    <t>111634000111106220</t>
  </si>
  <si>
    <t>1116340001111062</t>
  </si>
  <si>
    <t>71NCMTITAN007</t>
  </si>
  <si>
    <t>NTM NCM, TITAN007, AA</t>
  </si>
  <si>
    <t>NGÓI, NTM NCM, TITAN007, Loại AA (L1)</t>
  </si>
  <si>
    <t>111634000111116220</t>
  </si>
  <si>
    <t>1116340001111162</t>
  </si>
  <si>
    <t>71NNGTITAN008</t>
  </si>
  <si>
    <t>NTM NNG, TITAN008, AA</t>
  </si>
  <si>
    <t>NGÓI, NTM NNG, TITAN008, Loại AA (L1)</t>
  </si>
  <si>
    <t>111634000111481820</t>
  </si>
  <si>
    <t>11163400011148</t>
  </si>
  <si>
    <t>1116340001114818</t>
  </si>
  <si>
    <t>71NRKTITAN008</t>
  </si>
  <si>
    <t>NTM NRK, TITAN008, AA</t>
  </si>
  <si>
    <t>NGÓI, NTM NRK, TITAN008, Loại AA (L1)</t>
  </si>
  <si>
    <t>111634000111481920</t>
  </si>
  <si>
    <t>1116340001114819</t>
  </si>
  <si>
    <t>71CBKTITAN008</t>
  </si>
  <si>
    <t>NTM CBK, TITAN008, AA</t>
  </si>
  <si>
    <t>NGÓI, NTM CBK, TITAN008, Loại AA (L1)</t>
  </si>
  <si>
    <t>111634000111482020</t>
  </si>
  <si>
    <t>1116340001114820</t>
  </si>
  <si>
    <t>71OCRTITAN008</t>
  </si>
  <si>
    <t>NTM OCR, TITAN008, AA</t>
  </si>
  <si>
    <t>NGÓI, NTM OCR, TITAN008, Loại AA (L1)</t>
  </si>
  <si>
    <t>111634000111482720</t>
  </si>
  <si>
    <t>1116340001114827</t>
  </si>
  <si>
    <t>71NTGTITAN008</t>
  </si>
  <si>
    <t>NTM NTG, TITAN008, AA</t>
  </si>
  <si>
    <t>NGÓI, NTM NTG, TITAN008, Loại AA (L1)</t>
  </si>
  <si>
    <t>111634000111482620</t>
  </si>
  <si>
    <t>1116340001114826</t>
  </si>
  <si>
    <t>71NPGTITAN008</t>
  </si>
  <si>
    <t>NTM NPG, TITAN008, AA</t>
  </si>
  <si>
    <t>NGÓI, NTM NPG, TITAN008, Loại AA (L1)</t>
  </si>
  <si>
    <t>111634000111482520</t>
  </si>
  <si>
    <t>1116340001114825</t>
  </si>
  <si>
    <t>71NNGTITAN009</t>
  </si>
  <si>
    <t>NTM NNG, TITAN009, AA</t>
  </si>
  <si>
    <t>NGÓI, NTM NNG, TITAN009, Loại AA (L1)</t>
  </si>
  <si>
    <t>111634000111491820</t>
  </si>
  <si>
    <t>11163400011149</t>
  </si>
  <si>
    <t>1116340001114918</t>
  </si>
  <si>
    <t>71NRKTITAN009</t>
  </si>
  <si>
    <t>NTM NRK, TITAN009, AA</t>
  </si>
  <si>
    <t>NGÓI, NTM NRK, TITAN009, Loại AA (L1)</t>
  </si>
  <si>
    <t>111634000111491920</t>
  </si>
  <si>
    <t>1116340001114919</t>
  </si>
  <si>
    <t>71CBKTITAN009</t>
  </si>
  <si>
    <t>NTM CBK, TITAN009, AA</t>
  </si>
  <si>
    <t>NGÓI, NTM CBK, TITAN009, Loại AA (L1)</t>
  </si>
  <si>
    <t>111634000111492020</t>
  </si>
  <si>
    <t>1116340001114920</t>
  </si>
  <si>
    <t>71OCRTITAN009</t>
  </si>
  <si>
    <t>NTM OCR, TITAN009, AA</t>
  </si>
  <si>
    <t>NGÓI, NTM OCR, TITAN009, Loại AA (L1)</t>
  </si>
  <si>
    <t>111634000111492720</t>
  </si>
  <si>
    <t>1116340001114927</t>
  </si>
  <si>
    <t>71NTGTITAN009</t>
  </si>
  <si>
    <t>NTM NTG, TITAN009, AA</t>
  </si>
  <si>
    <t>NGÓI, NTM NTG, TITAN009, Loại AA (L1)</t>
  </si>
  <si>
    <t>111634000111492620</t>
  </si>
  <si>
    <t>1116340001114926</t>
  </si>
  <si>
    <t>71NPGTITAN009</t>
  </si>
  <si>
    <t>NTM NPG, TITAN009, AA</t>
  </si>
  <si>
    <t>NGÓI, NTM NPG, TITAN009, Loại AA (L1)</t>
  </si>
  <si>
    <t>111634000111492520</t>
  </si>
  <si>
    <t>1116340001114925</t>
  </si>
  <si>
    <t>15DAT200200</t>
  </si>
  <si>
    <t>GBG 200x200, GB DATS, D</t>
  </si>
  <si>
    <t>GẠCH BÔNG, GBG 200x200, GB DATS, Loại D (L5)</t>
  </si>
  <si>
    <t>2007.10.GẠCH BÔNG</t>
  </si>
  <si>
    <t>101314129170000000</t>
  </si>
  <si>
    <t>101314129</t>
  </si>
  <si>
    <t>10131412917</t>
  </si>
  <si>
    <t>10131412917000</t>
  </si>
  <si>
    <t>1013141291700000</t>
  </si>
  <si>
    <t>416060MOMENT011QN</t>
  </si>
  <si>
    <t>POR 600x600, 6060MOMENT011QN, AA</t>
  </si>
  <si>
    <t>GẠCH, POR 600x600, 6060MOMENT011QN, Loại AA (L1)</t>
  </si>
  <si>
    <t>411560WOOD002</t>
  </si>
  <si>
    <t>POR 150x600, 1560WOOD002, AA</t>
  </si>
  <si>
    <t>GẠCH, POR 150x600, 1560WOOD002, Loại AA (L1)</t>
  </si>
  <si>
    <t>2010.10.WOOD</t>
  </si>
  <si>
    <t>411560WOOD004</t>
  </si>
  <si>
    <t>POR 150x600, 1560WOOD004, AA</t>
  </si>
  <si>
    <t>GẠCH, POR 150x600, 1560WOOD004, Loại AA (L1)</t>
  </si>
  <si>
    <t>2017.06.WOOD</t>
  </si>
  <si>
    <t>101112123111040011</t>
  </si>
  <si>
    <t>10111212311104</t>
  </si>
  <si>
    <t>1011121231110400</t>
  </si>
  <si>
    <t>413060ONIX012</t>
  </si>
  <si>
    <t>CER 300x600, 3060ONIX012, AA</t>
  </si>
  <si>
    <t>GẠCH, CER 300x600, 3060ONIX012, Loại AA (L1)</t>
  </si>
  <si>
    <t>2014.02.ONIX</t>
  </si>
  <si>
    <t>416060CHAMPA002</t>
  </si>
  <si>
    <t>POR 600x600, 6060CHAMPA002, AA</t>
  </si>
  <si>
    <t>GẠCH, POR 600x600, 6060CHAMPA002, Loại AA (L1)</t>
  </si>
  <si>
    <t>416060THACOPG01</t>
  </si>
  <si>
    <t>POR 600x600, 6060THACOPG01, AA</t>
  </si>
  <si>
    <t>GẠCH, POR 600x600, 6060THACOPG01, Loại AA (L1)</t>
  </si>
  <si>
    <t>2013.09.MNKH</t>
  </si>
  <si>
    <t>101112171111050020</t>
  </si>
  <si>
    <t>413060NHATRANG001</t>
  </si>
  <si>
    <t>CER 300x600, 3060NHATRANG001, AA</t>
  </si>
  <si>
    <t>GẠCH, CER 300x600, 3060NHATRANG001, Loại AA (L1)</t>
  </si>
  <si>
    <t>2016.08.NHATRANG</t>
  </si>
  <si>
    <t>41DTD4040TRUONGSA001</t>
  </si>
  <si>
    <t>POR 400x400, 4040TRUONGSA001, AA</t>
  </si>
  <si>
    <t>GẠCH, POR 400x400, DTD4040TRUONGSA001, Loại AA (L1)</t>
  </si>
  <si>
    <t>101112161111050017</t>
  </si>
  <si>
    <t>411560WOOD001</t>
  </si>
  <si>
    <t>POR 150x600, 1560WOOD001, AA</t>
  </si>
  <si>
    <t>GẠCH, POR 150x600, 1560WOOD001, Loại AA (L1)</t>
  </si>
  <si>
    <t>101112123111080011</t>
  </si>
  <si>
    <t>10111212311108</t>
  </si>
  <si>
    <t>1011121231110800</t>
  </si>
  <si>
    <t>413030MOSAIC013</t>
  </si>
  <si>
    <t>POR 300x300, 3030MOSAIC013, AA</t>
  </si>
  <si>
    <t>GẠCH, POR 300x300, 3030MOSAIC013, Loại AA (L1)</t>
  </si>
  <si>
    <t>413060DIAMOND002</t>
  </si>
  <si>
    <t>POR 300x600, 3060DIAMOND002, AA</t>
  </si>
  <si>
    <t>GẠCH, POR 300x600, 3060DIAMOND002, Loại AA (L1)</t>
  </si>
  <si>
    <t>2016.07.DIAMOND</t>
  </si>
  <si>
    <t>414040HOADA001</t>
  </si>
  <si>
    <t>POR 400x400, 4040HOADA001, AA</t>
  </si>
  <si>
    <t>GẠCH, POR 400x400, 4040HOADA001, Loại AA (L1)</t>
  </si>
  <si>
    <t>2015.07.HOADA</t>
  </si>
  <si>
    <t>416060BINHTHUAN003</t>
  </si>
  <si>
    <t>POR 600x600, 6060BINHTHUAN003, AA</t>
  </si>
  <si>
    <t>GẠCH, POR 600x600, 6060BINHTHUAN003, Loại AA (L1)</t>
  </si>
  <si>
    <t>101112171121050010</t>
  </si>
  <si>
    <t>10111217112105</t>
  </si>
  <si>
    <t>1011121711210500</t>
  </si>
  <si>
    <t>416060CLASSIC009</t>
  </si>
  <si>
    <t>POR 600x600, 6060CLASSIC009, AA</t>
  </si>
  <si>
    <t>GẠCH, POR 600x600, 6060CLASSIC009, Loại AA (L1)</t>
  </si>
  <si>
    <t>2009.04.CLASSIC</t>
  </si>
  <si>
    <t>41D2540TRENDY002QN</t>
  </si>
  <si>
    <t>CER 250x400, D2540TRENDY002QN, AA</t>
  </si>
  <si>
    <t>GẠCH, CER 250x400, D2540TRENDY002QN, Loại AA (L1)</t>
  </si>
  <si>
    <t>41D2540TRENDY007QN</t>
  </si>
  <si>
    <t>CER 250x400, D2540TRENDY007QN, AA</t>
  </si>
  <si>
    <t>GẠCH, CER 250x400, D2540TRENDY007QN, Loại AA (L1)</t>
  </si>
  <si>
    <t>411560WOOD006</t>
  </si>
  <si>
    <t>POR 150x600, 1560WOOD006, AA</t>
  </si>
  <si>
    <t>GẠCH, POR 150x600, 1560WOOD006, Loại AA (L1)</t>
  </si>
  <si>
    <t>413030MOSAIC006</t>
  </si>
  <si>
    <t>POR 300x300, 3030MOSAIC006, AA</t>
  </si>
  <si>
    <t>GẠCH, POR 300x300, 3030MOSAIC006, Loại AA (L1)</t>
  </si>
  <si>
    <t>414GA02CT</t>
  </si>
  <si>
    <t>POR 400x400, 4GA02CT, AA</t>
  </si>
  <si>
    <t>GẠCH, POR 400x400, 4GA02CT, Loại AA (L1)</t>
  </si>
  <si>
    <t>2016.11.GA</t>
  </si>
  <si>
    <t>416060HAIVAN007-FP</t>
  </si>
  <si>
    <t>POR 600x600, 6060HAIVAN007-FP, AA</t>
  </si>
  <si>
    <t>GẠCH, POR 600x600, 6060HAIVAN007-FP, Loại AA (L1)</t>
  </si>
  <si>
    <t>411560WOOD003</t>
  </si>
  <si>
    <t>POR 150x600, 1560WOOD003, AA</t>
  </si>
  <si>
    <t>GẠCH, POR 150x600, 1560WOOD003, Loại AA (L1)</t>
  </si>
  <si>
    <t>411560WOOD005</t>
  </si>
  <si>
    <t>POR 150x600, 1560WOOD005, AA</t>
  </si>
  <si>
    <t>GẠCH, POR 150x600, 1560WOOD005, Loại AA (L1)</t>
  </si>
  <si>
    <t>413060DIAMOND003</t>
  </si>
  <si>
    <t>POR 300x600, 3060DIAMOND003, AA</t>
  </si>
  <si>
    <t>GẠCH, POR 300x600, 3060DIAMOND003, Loại AA (L1)</t>
  </si>
  <si>
    <t>2018.09.DIAMOND</t>
  </si>
  <si>
    <t>101112153111080012</t>
  </si>
  <si>
    <t>GẠCH, CER 300x600, 3060NHATRANG002, Loại AA (L1)</t>
  </si>
  <si>
    <t>413060SAHARA007</t>
  </si>
  <si>
    <t>POR 300x600, 3060SAHARA007, AA</t>
  </si>
  <si>
    <t>GẠCH, POR 300x600, 3060SAHARA007, Loại AA (L1)</t>
  </si>
  <si>
    <t>413CT21QN</t>
  </si>
  <si>
    <t>CER 300x300, 3CT21QN, AA</t>
  </si>
  <si>
    <t>GẠCH, CER 300x300, 3CT21QN, Loại AA (L1)</t>
  </si>
  <si>
    <t>41D-M4B001</t>
  </si>
  <si>
    <t>POR 200x200, D-M4B001, AA</t>
  </si>
  <si>
    <t>GẠCH, POR 200x200, D-M4B001, Loại AA (L1)</t>
  </si>
  <si>
    <t>2015.01.MNKH</t>
  </si>
  <si>
    <t>41DTD5050HOANGSAVN</t>
  </si>
  <si>
    <t>POR 500x500, 5050HOANGSAVN, AA</t>
  </si>
  <si>
    <t>GẠCH, POR 500x500, DTD5050HOANGSAVN, Loại AA (L1)</t>
  </si>
  <si>
    <t>2013.04.HOANGSA</t>
  </si>
  <si>
    <t>101112166111050010</t>
  </si>
  <si>
    <t>101112166</t>
  </si>
  <si>
    <t>500x500</t>
  </si>
  <si>
    <t>10111216611</t>
  </si>
  <si>
    <t>10111216611105</t>
  </si>
  <si>
    <t>1011121661110500</t>
  </si>
  <si>
    <t>412540LEAVES006QN</t>
  </si>
  <si>
    <t>CER 250x400, 2540LEAVES006QN, AA</t>
  </si>
  <si>
    <t>GẠCH, CER 250x400, 2540LEAVES006QN, Loại AA (L1)</t>
  </si>
  <si>
    <t>2010.04.LEAVES</t>
  </si>
  <si>
    <t>413060ONIX010</t>
  </si>
  <si>
    <t>CER 300x600, 3060ONIX010, AA</t>
  </si>
  <si>
    <t>GẠCH, CER 300x600, 3060ONIX010, Loại AA (L1)</t>
  </si>
  <si>
    <t>4130B014</t>
  </si>
  <si>
    <t>POR 300x300, 30B014, AA</t>
  </si>
  <si>
    <t>GẠCH, POR 300x300, 30B014, Loại AA (L1)</t>
  </si>
  <si>
    <t>2010.12.MTKH</t>
  </si>
  <si>
    <t>101112151111120021</t>
  </si>
  <si>
    <t>413GA49</t>
  </si>
  <si>
    <t>POR 300x300, 3GA49, AA</t>
  </si>
  <si>
    <t>GẠCH, POR 300x300, 3GA49, Loại AA (L1)</t>
  </si>
  <si>
    <t>101112151111120023</t>
  </si>
  <si>
    <t>41DTD4040HOANGSA001</t>
  </si>
  <si>
    <t>POR 400x400, 4040HOANGSA001, AA</t>
  </si>
  <si>
    <t>GẠCH, POR 400x400, DTD4040HOANGSA001, Loại AA (L1)</t>
  </si>
  <si>
    <t>101112161111040017</t>
  </si>
  <si>
    <t>413612</t>
  </si>
  <si>
    <t>CER 300x300, 3612, AA</t>
  </si>
  <si>
    <t>GẠCH, CER 300x300, 3612, Loại AA (L1)</t>
  </si>
  <si>
    <t>416060MEKONG002</t>
  </si>
  <si>
    <t>POR 600x600, 6060MEKONG002, AA</t>
  </si>
  <si>
    <t>GẠCH, POR 600x600, 6060MEKONG002, Loại AA (L1)</t>
  </si>
  <si>
    <t>41DABO03</t>
  </si>
  <si>
    <t>CER 250x400, DABO03, AA</t>
  </si>
  <si>
    <t>GẠCH, CER 250x400, DABO03, Loại AA (L1)</t>
  </si>
  <si>
    <t>101010141111120017</t>
  </si>
  <si>
    <t>413060DIAMOND001</t>
  </si>
  <si>
    <t>POR 300x600, 3060DIAMOND001, AA</t>
  </si>
  <si>
    <t>GẠCH, POR 300x600, 3060DIAMOND001, Loại AA (L1)</t>
  </si>
  <si>
    <t>41460QN</t>
  </si>
  <si>
    <t>CER 400x400, 460QN, AA</t>
  </si>
  <si>
    <t>GẠCH, CER 400x400, 460QN, Loại AA (L1)</t>
  </si>
  <si>
    <t>GẠCH, POR 600x600, 6060MOMENT004QN, Loại AA (L1)</t>
  </si>
  <si>
    <t>GẠCH, POR 150x600, 1560WOOD010, Loại AA (L1)</t>
  </si>
  <si>
    <t>413060NHATRANG004QN</t>
  </si>
  <si>
    <t>POR 300x600, 3060NHATRANG004QN, AA</t>
  </si>
  <si>
    <t>GẠCH, POR 300x600, 3060NHATRANG004QN, Loại AA (L1)</t>
  </si>
  <si>
    <t>413060NHATRANG005QN</t>
  </si>
  <si>
    <t>POR 300x600, 3060NHATRANG005QN, AA</t>
  </si>
  <si>
    <t>GẠCH, POR 300x600, 3060NHATRANG005QN, Loại AA (L1)</t>
  </si>
  <si>
    <t>GẠCH, POR 150x600, 1560WOOD007, Loại AA (L1)</t>
  </si>
  <si>
    <t>412080WOOD007</t>
  </si>
  <si>
    <t>POR 200x800, 2080WOOD007, AA</t>
  </si>
  <si>
    <t>GẠCH, POR 200x800, 2080WOOD007, Loại AA (L1)</t>
  </si>
  <si>
    <t>101112360111040011</t>
  </si>
  <si>
    <t>10111236011104</t>
  </si>
  <si>
    <t>1011123601110400</t>
  </si>
  <si>
    <t>412080WOOD009</t>
  </si>
  <si>
    <t>POR 200x800, 2080WOOD009, AA</t>
  </si>
  <si>
    <t>GẠCH, POR 200x800, 2080WOOD009, Loại AA (L1)</t>
  </si>
  <si>
    <t>416060MOMENT010QN</t>
  </si>
  <si>
    <t>POR 600x600, 6060MOMENT010QN, AA</t>
  </si>
  <si>
    <t>GẠCH, POR 600x600, 6060MOMENT010QN, Loại AA (L1)</t>
  </si>
  <si>
    <t>416060PHUSA002QN</t>
  </si>
  <si>
    <t>POR 600x600, 6060PHUSA002QN, AA</t>
  </si>
  <si>
    <t>GẠCH, POR 600x600, 6060PHUSA002QN, Loại AA (L1)</t>
  </si>
  <si>
    <t>413060GECKO006QN</t>
  </si>
  <si>
    <t>POR 300x600, 3060GECKO006QN, AA</t>
  </si>
  <si>
    <t>GẠCH, POR 300x600, 3060GECKO006QN, Loại AA (L1)</t>
  </si>
  <si>
    <t>416060DA014QN-FP</t>
  </si>
  <si>
    <t>POR 600x600, 6060DA014QN-FP, AA</t>
  </si>
  <si>
    <t>GẠCH, POR 600x600, 6060DA014QN-FP, Loại AA (L1)</t>
  </si>
  <si>
    <t>413060TAYBAC011QN</t>
  </si>
  <si>
    <t>POR 300x600, 3060TAYBAC011QN, AA</t>
  </si>
  <si>
    <t>GẠCH, POR 300x600, 3060TAYBAC011QN, Loại AA (L1)</t>
  </si>
  <si>
    <t>GẠCH, POR 300x600, 3060TAYBAC012QN, Loại AA (L1)</t>
  </si>
  <si>
    <t>416060DA004QN-FP</t>
  </si>
  <si>
    <t>POR 600x600, 6060DA004QN-FP, AA</t>
  </si>
  <si>
    <t>GẠCH, POR 600x600, 6060DA004QN-FP, Loại AA (L1)</t>
  </si>
  <si>
    <t>416060DA017QN-FP</t>
  </si>
  <si>
    <t>POR 600x600, 6060DA017QN-FP, AA</t>
  </si>
  <si>
    <t>GẠCH, POR 600x600, 6060DA017QN-FP, Loại AA (L1)</t>
  </si>
  <si>
    <t>416060DA016QN-FP</t>
  </si>
  <si>
    <t>POR 600x600, 6060DA016QN-FP, AA</t>
  </si>
  <si>
    <t>GẠCH, POR 600x600, 6060DA016QN-FP, Loại AA (L1)</t>
  </si>
  <si>
    <t>416060FANSIPAN007-FP</t>
  </si>
  <si>
    <t>POR 600x600, 6060FANSIPAN007-FP, AA</t>
  </si>
  <si>
    <t>GẠCH, POR 600x600, 6060FANSIPAN007-FP, Loại AA (L1)</t>
  </si>
  <si>
    <t>416060DA005QN-FP</t>
  </si>
  <si>
    <t>POR 600x600, 6060DA005QN-FP, AA</t>
  </si>
  <si>
    <t>GẠCH, POR 600x600, 6060DA005QN-FP, Loại AA (L1)</t>
  </si>
  <si>
    <t>2017.11.DA</t>
  </si>
  <si>
    <t>4160120LANGBIANG009FP-H+</t>
  </si>
  <si>
    <t>POR 600x1200, 60120LANGBIANG009FP-H+, AA</t>
  </si>
  <si>
    <t>GẠCH, POR 600x1200, 60120LANGBIANG009FP-H+, Loại AA (L1)</t>
  </si>
  <si>
    <t>101112170121351031</t>
  </si>
  <si>
    <t>413060MTDDH001</t>
  </si>
  <si>
    <t>POR 300x600, 3060MTDDH001, AA</t>
  </si>
  <si>
    <t>GẠCH, POR 300x600, 3060MTDDH001, Loại AA (L1)</t>
  </si>
  <si>
    <t>413060MTDDH002</t>
  </si>
  <si>
    <t>POR 300x600, 3060MTDDH002, AA</t>
  </si>
  <si>
    <t>GẠCH, POR 300x600, 3060MTDDH002, Loại AA (L1)</t>
  </si>
  <si>
    <t>413060MTDDH003</t>
  </si>
  <si>
    <t>POR 300x600, 3060MTDDH003, AA</t>
  </si>
  <si>
    <t>GẠCH, POR 300x600, 3060MTDDH003, Loại AA (L1)</t>
  </si>
  <si>
    <t>413060MTDDH004</t>
  </si>
  <si>
    <t>POR 300x600, 3060MTDDH004, AA</t>
  </si>
  <si>
    <t>GẠCH, POR 300x600, 3060MTDDH004, Loại AA (L1)</t>
  </si>
  <si>
    <t>416060MTDDH004</t>
  </si>
  <si>
    <t>POR 600x600, 6060MTDDH004, AA</t>
  </si>
  <si>
    <t>GẠCH, POR 600x600, 6060MTDDH004, Loại AA (L1)</t>
  </si>
  <si>
    <t>426060SNOW001-FP</t>
  </si>
  <si>
    <t>POR 600x600, 6060SNOW001-FP, A</t>
  </si>
  <si>
    <t>GẠCH, POR 600x600, 6060SNOW001-FP, Loại A (L2)</t>
  </si>
  <si>
    <t>413030MOSAIC004</t>
  </si>
  <si>
    <t>POR 300x300, 3030MOSAIC004, AA</t>
  </si>
  <si>
    <t>GẠCH, POR 300x300, 3030MOSAIC004, Loại AA (L1)</t>
  </si>
  <si>
    <t>2017.11.MOSAIC</t>
  </si>
  <si>
    <t>101112151111070018</t>
  </si>
  <si>
    <t>CER 300x600, 3060SAHARA004, A</t>
  </si>
  <si>
    <t>GẠCH, CER 300x600, 3060SAHARA004, Loại A (L2)</t>
  </si>
  <si>
    <t>POR 600x600, 6060TRUONGSON001-FP, A</t>
  </si>
  <si>
    <t>GẠCH, POR 600x600, DTD6060TRUONGSON001-FP, Loại A (L2)</t>
  </si>
  <si>
    <t>413060FUDN01</t>
  </si>
  <si>
    <t>POR 300x600, 3060FUDN01, AA</t>
  </si>
  <si>
    <t>GẠCH, POR 300x600, 3060FUDN01, Loại AA (L1)</t>
  </si>
  <si>
    <t>413060SAHARA001</t>
  </si>
  <si>
    <t>CER 300x600, 3060SAHARA001, AA</t>
  </si>
  <si>
    <t>GẠCH, CER 300x600, 3060SAHARA001, Loại AA (L1)</t>
  </si>
  <si>
    <t>101010153111050012</t>
  </si>
  <si>
    <t>414GA43</t>
  </si>
  <si>
    <t>POR 400x400, 4GA43, AA</t>
  </si>
  <si>
    <t>GẠCH, POR 400x400, 4GA43, Loại AA (L1)</t>
  </si>
  <si>
    <t>416DM02</t>
  </si>
  <si>
    <t>POR 600x600, 6DM02, AA</t>
  </si>
  <si>
    <t>GẠCH, POR 600x600, 6DM02, Loại AA (L1)</t>
  </si>
  <si>
    <t>422540HOAGAM005QN</t>
  </si>
  <si>
    <t>CER 250x400, 2540HOAGAM005QN, A</t>
  </si>
  <si>
    <t>GẠCH, CER 250x400, 2540HOAGAM005QN, Loại A (L2)</t>
  </si>
  <si>
    <t>2007.10.HOAGAM</t>
  </si>
  <si>
    <t>101010141111120015</t>
  </si>
  <si>
    <t>414GA01</t>
  </si>
  <si>
    <t>POR 400x400, 4GA01, AA</t>
  </si>
  <si>
    <t>GẠCH, POR 400x400, 4GA01, Loại AA (L1)</t>
  </si>
  <si>
    <t>416060BINHTHUAN004</t>
  </si>
  <si>
    <t>POR 600x600, 6060BINHTHUAN004, AA</t>
  </si>
  <si>
    <t>GẠCH, POR 600x600, 6060BINHTHUAN004, Loại AA (L1)</t>
  </si>
  <si>
    <t>41CT401</t>
  </si>
  <si>
    <t>POR 400x400, CT401, AA</t>
  </si>
  <si>
    <t>GẠCH, POR 400x400, CT401, Loại AA (L1)</t>
  </si>
  <si>
    <t>101112161101120021</t>
  </si>
  <si>
    <t>10111216110</t>
  </si>
  <si>
    <t>10111216110112</t>
  </si>
  <si>
    <t>1011121611011200</t>
  </si>
  <si>
    <t>42DTD6060HAIVAN001-FP</t>
  </si>
  <si>
    <t>POR 600x600, 6060HAIVAN001-FP, A</t>
  </si>
  <si>
    <t>GẠCH, POR 600x600, DTD6060HAIVAN001-FP, Loại A (L2)</t>
  </si>
  <si>
    <t>413030ONIX005</t>
  </si>
  <si>
    <t>POR 300x300, 3030ONIX005, AA</t>
  </si>
  <si>
    <t>GẠCH, POR 300x300, 3030ONIX005, Loại AA (L1)</t>
  </si>
  <si>
    <t>101112151111040016</t>
  </si>
  <si>
    <t>POR 600x600, 6060CARARAS002-FP, A</t>
  </si>
  <si>
    <t>GẠCH, POR 600x600, DTD6060CARARAS002-FP, Loại A (L2)</t>
  </si>
  <si>
    <t>42DTS6060BRIGHT001-FP</t>
  </si>
  <si>
    <t>POR 600x600, 6060BRIGHT001-FP, A</t>
  </si>
  <si>
    <t>GẠCH, POR 600x600, DTS6060BRIGHT001-FP, Loại A (L2)</t>
  </si>
  <si>
    <t>413030MOSAIC005</t>
  </si>
  <si>
    <t>POR 300x300, 3030MOSAIC005, AA</t>
  </si>
  <si>
    <t>GẠCH, POR 300x300, 3030MOSAIC005, Loại AA (L1)</t>
  </si>
  <si>
    <t>416060DP-01</t>
  </si>
  <si>
    <t>POR 600x600, 6060DP-01, AA</t>
  </si>
  <si>
    <t>GẠCH, POR 600x600, 6060DP-01, Loại AA (L1)</t>
  </si>
  <si>
    <t>2016.12.MNKH</t>
  </si>
  <si>
    <t>41D2540TRENDY006QN</t>
  </si>
  <si>
    <t>CER 250x400, D2540TRENDY006QN, AA</t>
  </si>
  <si>
    <t>GẠCH, CER 250x400, D2540TRENDY006QN, Loại AA (L1)</t>
  </si>
  <si>
    <t>CER 300x600, 3060FOSSIL002, A</t>
  </si>
  <si>
    <t>GẠCH, CER 300x600, 3060FOSSIL002, Loại A (L2)</t>
  </si>
  <si>
    <t>2010.04.FOSSIL</t>
  </si>
  <si>
    <t>423060VENU001</t>
  </si>
  <si>
    <t>CER 300x600, 3060VENU001, A</t>
  </si>
  <si>
    <t>GẠCH, CER 300x600, 3060VENU001, Loại A (L2)</t>
  </si>
  <si>
    <t>411380HB01</t>
  </si>
  <si>
    <t>POR 130x800, 1380HB01, AA</t>
  </si>
  <si>
    <t>GẠCH, POR 130x800, 1380HB01, Loại AA (L1)</t>
  </si>
  <si>
    <t>2017.06.MNKH</t>
  </si>
  <si>
    <t>413030SAHARA004</t>
  </si>
  <si>
    <t>POR 300x300, 3030SAHARA004, AA</t>
  </si>
  <si>
    <t>GẠCH, POR 300x300, 3030SAHARA004, Loại AA (L1)</t>
  </si>
  <si>
    <t>101112151111040012</t>
  </si>
  <si>
    <t>413030WELLKLASSEBR</t>
  </si>
  <si>
    <t>POR 294x294, 3030WELLKLASSEBR, AA</t>
  </si>
  <si>
    <t>GẠCH, POR 294x294, 3030WELLKLASSEBR, Loại AA (L1)</t>
  </si>
  <si>
    <t>101112148111050010</t>
  </si>
  <si>
    <t>10111214811105</t>
  </si>
  <si>
    <t>1011121481110500</t>
  </si>
  <si>
    <t>413060KDS102</t>
  </si>
  <si>
    <t>POR 300x600, 3060KDS102, AA</t>
  </si>
  <si>
    <t>GẠCH, POR 300x600, 3060KDS102, Loại AA (L1)</t>
  </si>
  <si>
    <t>2016.03.MNKH</t>
  </si>
  <si>
    <t>101112153111010016</t>
  </si>
  <si>
    <t>41CT308</t>
  </si>
  <si>
    <t>POR 300x300, CT308, AA</t>
  </si>
  <si>
    <t>GẠCH, POR 300x300, CT308, Loại AA (L1)</t>
  </si>
  <si>
    <t>423030BIG C 130</t>
  </si>
  <si>
    <t>POR 300x300, 3030BIG C 130, A</t>
  </si>
  <si>
    <t>GẠCH, POR 300x300, 3030BIG C 130, Loại A (L2)</t>
  </si>
  <si>
    <t>423060ONIX011</t>
  </si>
  <si>
    <t>CER 300x600, 3060ONIX011, A</t>
  </si>
  <si>
    <t>GẠCH, CER 300x600, 3060ONIX011, Loại A (L2)</t>
  </si>
  <si>
    <t>426060DB014</t>
  </si>
  <si>
    <t>POR 600x600, 6060DB014, A</t>
  </si>
  <si>
    <t>GẠCH, POR 600x600, 6060DB014, Loại A (L2)</t>
  </si>
  <si>
    <t>426060DB006</t>
  </si>
  <si>
    <t>POR 600x600, 6060DB006, A</t>
  </si>
  <si>
    <t>GẠCH, POR 600x600, 6060DB006, Loại A (L2)</t>
  </si>
  <si>
    <t>4125404</t>
  </si>
  <si>
    <t>CER 250x400, 25404, AA</t>
  </si>
  <si>
    <t>GẠCH, CER 250x400, 25404, Loại AA (L1)</t>
  </si>
  <si>
    <t>101010141101120021</t>
  </si>
  <si>
    <t>POR 600x600, 6060DB032, A</t>
  </si>
  <si>
    <t>GẠCH, POR 600x600, 6060DB032, Loại A (L2)</t>
  </si>
  <si>
    <t>2007.10.DB</t>
  </si>
  <si>
    <t>POR 600x600, 6060MARMOL005, A</t>
  </si>
  <si>
    <t>GẠCH, POR 600x600, 6060MARMOL005, Loại A (L2)</t>
  </si>
  <si>
    <t>426060MARMOL002</t>
  </si>
  <si>
    <t>POR 600x600, 6060MARMOL002, A</t>
  </si>
  <si>
    <t>GẠCH, POR 600x600, 6060MARMOL002, Loại A (L2)</t>
  </si>
  <si>
    <t>426060DB038</t>
  </si>
  <si>
    <t>POR 600x600, 6060DB038, A</t>
  </si>
  <si>
    <t>GẠCH, POR 600x600, 6060DB038, Loại A (L2)</t>
  </si>
  <si>
    <t>426060DB034</t>
  </si>
  <si>
    <t>POR 600x600, 6060DB034, A</t>
  </si>
  <si>
    <t>GẠCH, POR 600x600, 6060DB034, Loại A (L2)</t>
  </si>
  <si>
    <t>10ND20020016VT3GB0578Q28</t>
  </si>
  <si>
    <t>GBG 200x200x16, GB0578Q28S, AA</t>
  </si>
  <si>
    <t>GẠCH BÔNG, GBG 200x200x16, GB0578Q28S, Loại AA (L1)</t>
  </si>
  <si>
    <t>GBG 200x200x16, GB0578Q28S, AA (L1)</t>
  </si>
  <si>
    <t>10ND20020016VT2GB1280Q02</t>
  </si>
  <si>
    <t>GBG 200x200x16, GB1280Q02S, AA</t>
  </si>
  <si>
    <t>GẠCH BÔNG, GBG 200x200x16, GB1280Q02S, Loại AA (L1)</t>
  </si>
  <si>
    <t>GBG 200x200x16, GB1280Q02S, AA (L1)</t>
  </si>
  <si>
    <t>10ND20020016VT2GB1280Q03</t>
  </si>
  <si>
    <t>GBG 200x200x16, GB1280Q03S, AA</t>
  </si>
  <si>
    <t>GẠCH BÔNG, GBG 200x200x16, GB1280Q03S, Loại AA (L1)</t>
  </si>
  <si>
    <t>GBG 200x200x16, GB1280Q03S, AA (L1)</t>
  </si>
  <si>
    <t>10ND20020016VT2GB0885Q04</t>
  </si>
  <si>
    <t>GBG 200x200x16, GB0885Q04S, AA</t>
  </si>
  <si>
    <t>GẠCH BÔNG, GBG 200x200x16, GB0885Q04S, Loại AA (L1)</t>
  </si>
  <si>
    <t>GBG 200x200x16, GB0885Q04S, AA (L1)</t>
  </si>
  <si>
    <t>10ND10020016CT1GBRD3</t>
  </si>
  <si>
    <t>GBG 100x200x16, GBRD3R, AA</t>
  </si>
  <si>
    <t>GẠCH BÔNG, GBG 100x200x16, GBRD3R, Loại AA (L1)</t>
  </si>
  <si>
    <t>GBG 100x200x16, GBRD3R, AA (L1)</t>
  </si>
  <si>
    <t>10XK20020016VT3GB1061Q03</t>
  </si>
  <si>
    <t>GBG 200x200x16, GB1061Q03S, AA</t>
  </si>
  <si>
    <t>GẠCH BÔNG, GBG 200x200x16, GB1061Q03S, Loại AA (L1)</t>
  </si>
  <si>
    <t>10XK20020016VT3GB1061Q04</t>
  </si>
  <si>
    <t>GBG 200x200x16, GB1061Q04S, AA</t>
  </si>
  <si>
    <t>GẠCH BÔNG, GBG 200x200x16, GB1061Q04S, Loại AA (L1)</t>
  </si>
  <si>
    <t>10XK20020016VT3GB1061Q05</t>
  </si>
  <si>
    <t>GBG 200x200x16, GB1061Q05S, AA</t>
  </si>
  <si>
    <t>GẠCH BÔNG, GBG 200x200x16, GB1061Q05S, Loại AA (L1)</t>
  </si>
  <si>
    <t>10XK20020016VT3GB1061Q06</t>
  </si>
  <si>
    <t>GBG 200x200x16, GB1061Q06S, AA</t>
  </si>
  <si>
    <t>GẠCH BÔNG, GBG 200x200x16, GB1061Q06S, Loại AA (L1)</t>
  </si>
  <si>
    <t>10XK20020016VT2GB1492Q05</t>
  </si>
  <si>
    <t>GBG 200x200x16, GB1492Q05S, AA</t>
  </si>
  <si>
    <t>GẠCH BÔNG, GBG 200x200x16, GB1492Q05S, Loại AA (L1)</t>
  </si>
  <si>
    <t>10XK20020016VT2GB1492Q06</t>
  </si>
  <si>
    <t>GBG 200x200x16, GB1492Q06S, AA</t>
  </si>
  <si>
    <t>GẠCH BÔNG, GBG 200x200x16, GB1492Q06S, Loại AA (L1)</t>
  </si>
  <si>
    <t>10XK20020016VT2GB1492Q07</t>
  </si>
  <si>
    <t>GBG 200x200x16, GB1492Q07S, AA</t>
  </si>
  <si>
    <t>GẠCH BÔNG, GBG 200x200x16, GB1492Q07S, Loại AA (L1)</t>
  </si>
  <si>
    <t>10XK20020016VT2GB1492Q08</t>
  </si>
  <si>
    <t>GBG 200x200x16, GB1492Q08S, AA</t>
  </si>
  <si>
    <t>GẠCH BÔNG, GBG 200x200x16, GB1492Q08S, Loại AA (L1)</t>
  </si>
  <si>
    <t>10XK20020016VT2GB0907Q09</t>
  </si>
  <si>
    <t>GBG 200x200x16, GB0907Q09S, AA</t>
  </si>
  <si>
    <t>GẠCH BÔNG, GBG 200x200x16, GB0907Q09S, Loại AA (L1)</t>
  </si>
  <si>
    <t>10XK20020012VT2GB0181Q26</t>
  </si>
  <si>
    <t>GBG 200x200x12, GB0181Q26S, AA</t>
  </si>
  <si>
    <t>GẠCH BÔNG, GBG 200x200x12, GB0181Q26S, Loại AA (L1)</t>
  </si>
  <si>
    <t>10XK20020012VT4GB1402Q00</t>
  </si>
  <si>
    <t>GBG 200x200x12, GB1402Q00S, AA</t>
  </si>
  <si>
    <t>GẠCH BÔNG, GBG 200x200x12, GB1402Q00S, Loại AA (L1)</t>
  </si>
  <si>
    <t>10XK20020012VT4GB1399Q00</t>
  </si>
  <si>
    <t>GBG 200x200x12, GB1399Q00S, AA</t>
  </si>
  <si>
    <t>GẠCH BÔNG, GBG 200x200x12, GB1399Q00S, Loại AA (L1)</t>
  </si>
  <si>
    <t>10XK20020012VT4GB1399Q02</t>
  </si>
  <si>
    <t>GBG 200x200x12, GB1399Q02S, AA</t>
  </si>
  <si>
    <t>GẠCH BÔNG, GBG 200x200x12, GB1399Q02S, Loại AA (L1)</t>
  </si>
  <si>
    <t>10XK20020012VT4GB1405Q00</t>
  </si>
  <si>
    <t>GBG 200x200x12, GB1405Q00S, AA</t>
  </si>
  <si>
    <t>GẠCH BÔNG, GBG 200x200x12, GB1405Q00S, Loại AA (L1)</t>
  </si>
  <si>
    <t>10XK20020012VT2GB0205Q00</t>
  </si>
  <si>
    <t>GBG 200x200x12, GB0205Q00S, AA</t>
  </si>
  <si>
    <t>GẠCH BÔNG, GBG 200x200x12, GB0205Q00S, Loại AA (L1)</t>
  </si>
  <si>
    <t>10XK20020012VT4GB1402Q02</t>
  </si>
  <si>
    <t>GBG 200x200x12, GB1402Q02S, AA</t>
  </si>
  <si>
    <t>GẠCH BÔNG, GBG 200x200x12, GB1402Q02S, Loại AA (L1)</t>
  </si>
  <si>
    <t>10XK20020012VT2GB0181Q02</t>
  </si>
  <si>
    <t>GBG 200x200x12, GB0181Q02S, AA</t>
  </si>
  <si>
    <t>GẠCH BÔNG, GBG 200x200x12, GB0181Q02S, Loại AA (L1)</t>
  </si>
  <si>
    <t>10XK20020012VT3GB1399Q01</t>
  </si>
  <si>
    <t>GBG 200x200x12, GB1399Q01S, AA</t>
  </si>
  <si>
    <t>GẠCH BÔNG, GBG 200x200x12, GB1399Q01S, Loại AA (L1)</t>
  </si>
  <si>
    <t>101314223171150000</t>
  </si>
  <si>
    <t>10131422317115</t>
  </si>
  <si>
    <t>1013142231711500</t>
  </si>
  <si>
    <t>10XK20020012VT4GB0133Q03</t>
  </si>
  <si>
    <t>GBG 200x200x12, GB0133Q03S, AA</t>
  </si>
  <si>
    <t>GẠCH BÔNG, GBG 200x200x12, GB0133Q03S, Loại AA (L1)</t>
  </si>
  <si>
    <t>10XK20020012VT5GB1403Q00</t>
  </si>
  <si>
    <t>GBG 200x200x12, GB1403Q00S, AA</t>
  </si>
  <si>
    <t>GẠCH BÔNG, GBG 200x200x12, GB1403Q00S, Loại AA (L1)</t>
  </si>
  <si>
    <t>101314223171170000</t>
  </si>
  <si>
    <t>10131422317117</t>
  </si>
  <si>
    <t>1013142231711700</t>
  </si>
  <si>
    <t>10XK20020012VT3GB1402Q01</t>
  </si>
  <si>
    <t>GBG 200x200x12, GB1402Q01S, AA</t>
  </si>
  <si>
    <t>GẠCH BÔNG, GBG 200x200x12, GB1402Q01S, Loại AA (L1)</t>
  </si>
  <si>
    <t>10XK20020012VT2GB1398Q00</t>
  </si>
  <si>
    <t>GBG 200x200x12, GB1398Q00S, AA</t>
  </si>
  <si>
    <t>GẠCH BÔNG, GBG 200x200x12, GB1398Q00S, Loại AA (L1)</t>
  </si>
  <si>
    <t>10XK20020012VT3GB1405Q01</t>
  </si>
  <si>
    <t>GBG 200x200x12, GB1405Q01S, AA</t>
  </si>
  <si>
    <t>GẠCH BÔNG, GBG 200x200x12, GB1405Q01S, Loại AA (L1)</t>
  </si>
  <si>
    <t>10XK20020012VT4GB0093Q14</t>
  </si>
  <si>
    <t>GBG 200x200x12, GB0093Q14S, AA</t>
  </si>
  <si>
    <t>GẠCH BÔNG, GBG 200x200x12, GB0093Q14S, Loại AA (L1)</t>
  </si>
  <si>
    <t>10ND20020012VT5GB5032SRD00</t>
  </si>
  <si>
    <t>GBG 200x200x12, GB5032SRD00S, AA</t>
  </si>
  <si>
    <t>GẠCH BÔNG, GBG 200x200x12, GB5032SRD00S, Loại AA (L1)</t>
  </si>
  <si>
    <t>10XK20020012VT4GB0170M06</t>
  </si>
  <si>
    <t>GBG 200x200x12, GB0170M06S, AA</t>
  </si>
  <si>
    <t>GẠCH BÔNG, GBG 200x200x12, GB0170M06S, Loại AA (L1)</t>
  </si>
  <si>
    <t>10XK30030020VT1GBVI3</t>
  </si>
  <si>
    <t>GBG 300x300x20, GBVI3S, AA</t>
  </si>
  <si>
    <t>GẠCH BÔNG, GBG 300x300x20, GBVI3S, Loại AA (L1)</t>
  </si>
  <si>
    <t>10XK30030020VT1GBCH1</t>
  </si>
  <si>
    <t>GBG 300x300x20, GBCH1S, AA</t>
  </si>
  <si>
    <t>GẠCH BÔNG, GBG 300x300x20, GBCH1S, Loại AA (L1)</t>
  </si>
  <si>
    <t>10XK20020016VD2GB1492Q04</t>
  </si>
  <si>
    <t>GBG 200x200x16, GB1492Q04S, AA</t>
  </si>
  <si>
    <t>GẠCH BÔNG, GBG 200x200x16, GB1492Q04S, Loại AA (L1)</t>
  </si>
  <si>
    <t>3130040513TITAN001</t>
  </si>
  <si>
    <t>NTM NLL, TITAN001, AA</t>
  </si>
  <si>
    <t>NGÓI, NTM NLL, TITAN001, Loại AA (L1)</t>
  </si>
  <si>
    <t>3130040513TITAN002</t>
  </si>
  <si>
    <t>NTM NLL, TITAN002, AA</t>
  </si>
  <si>
    <t>NGÓI, NTM NLL, TITAN002, Loại AA (L1)</t>
  </si>
  <si>
    <t>3130040513TITAN003</t>
  </si>
  <si>
    <t>NTM NLL, TITAN003, AA</t>
  </si>
  <si>
    <t>NGÓI, NTM NLL, TITAN003, Loại AA (L1)</t>
  </si>
  <si>
    <t>3130040513TITAN004</t>
  </si>
  <si>
    <t>NTM NLL, TITAN004, AA</t>
  </si>
  <si>
    <t>NGÓI, NTM NLL, TITAN004, Loại AA (L1)</t>
  </si>
  <si>
    <t>3130040513TITAN005</t>
  </si>
  <si>
    <t>NTM NLL, TITAN005, AA</t>
  </si>
  <si>
    <t>NGÓI, NTM NLL, TITAN005, Loại AA (L1)</t>
  </si>
  <si>
    <t>3130040513TITAN006</t>
  </si>
  <si>
    <t>NTM NLL, TITAN006, AA</t>
  </si>
  <si>
    <t>NGÓI, NTM NLL, TITAN006, Loại AA (L1)</t>
  </si>
  <si>
    <t>3130040513TITAN007</t>
  </si>
  <si>
    <t>NTM NLL, TITAN007, AA</t>
  </si>
  <si>
    <t>NGÓI, NTM NLL, TITAN007, Loại AA (L1)</t>
  </si>
  <si>
    <t>3130040513TITAN008</t>
  </si>
  <si>
    <t>NTM NLL, TITAN008, AA</t>
  </si>
  <si>
    <t>NGÓI, NTM NLL, TITAN008, Loại AA (L1)</t>
  </si>
  <si>
    <t>3130040513TITAN009</t>
  </si>
  <si>
    <t>NTM NLL, TITAN009, AA</t>
  </si>
  <si>
    <t>NGÓI, NTM NLL, TITAN009, Loại AA (L1)</t>
  </si>
  <si>
    <t>111633363111491420</t>
  </si>
  <si>
    <t>11163336311149</t>
  </si>
  <si>
    <t>1116333631114914</t>
  </si>
  <si>
    <t>31NNGTITAN001LA</t>
  </si>
  <si>
    <t>NTM NNG, TITAN001LA, AA</t>
  </si>
  <si>
    <t>NGÓI, NTM NNG, TITAN001LA, Loại AA (L1)</t>
  </si>
  <si>
    <t>31NNGTITAN002LA</t>
  </si>
  <si>
    <t>NTM NNG, TITAN002LA, AA</t>
  </si>
  <si>
    <t>NGÓI, NTM NNG, TITAN002LA, Loại AA (L1)</t>
  </si>
  <si>
    <t>31NNGTITAN003LA</t>
  </si>
  <si>
    <t>NTM NNG, TITAN003LA, AA</t>
  </si>
  <si>
    <t>NGÓI, NTM NNG, TITAN003LA, Loại AA (L1)</t>
  </si>
  <si>
    <t>31NNGTITAN004LA</t>
  </si>
  <si>
    <t>NTM NNG, TITAN004LA, AA</t>
  </si>
  <si>
    <t>NGÓI, NTM NNG, TITAN004LA, Loại AA (L1)</t>
  </si>
  <si>
    <t>31NNGTITAN005LA</t>
  </si>
  <si>
    <t>NTM NNG, TITAN005LA, AA</t>
  </si>
  <si>
    <t>NGÓI, NTM NNG, TITAN005LA, Loại AA (L1)</t>
  </si>
  <si>
    <t>31NNGTITAN006LA</t>
  </si>
  <si>
    <t>NTM NNG, TITAN006LA, AA</t>
  </si>
  <si>
    <t>NGÓI, NTM NNG, TITAN006LA, Loại AA (L1)</t>
  </si>
  <si>
    <t>31NNGTITAN007LA</t>
  </si>
  <si>
    <t>NTM NNG, TITAN007LA, AA</t>
  </si>
  <si>
    <t>NGÓI, NTM NNG, TITAN007LA, Loại AA (L1)</t>
  </si>
  <si>
    <t>31NNGTITAN008LA</t>
  </si>
  <si>
    <t>NTM NNG, TITAN008LA, AA</t>
  </si>
  <si>
    <t>NGÓI, NTM NNG, TITAN008LA, Loại AA (L1)</t>
  </si>
  <si>
    <t>31NNGTITAN009LA</t>
  </si>
  <si>
    <t>NTM NNG, TITAN009LA, AA</t>
  </si>
  <si>
    <t>NGÓI, NTM NNG, TITAN009LA, Loại AA (L1)</t>
  </si>
  <si>
    <t>31CCNTITAN001</t>
  </si>
  <si>
    <t>NTM CCN, TITAN001, AA</t>
  </si>
  <si>
    <t>NGÓI, NTM CCN, TITAN001, Loại AA (L1)</t>
  </si>
  <si>
    <t>31CCNTITAN002</t>
  </si>
  <si>
    <t>NTM CCN, TITAN002, AA</t>
  </si>
  <si>
    <t>NGÓI, NTM CCN, TITAN002, Loại AA (L1)</t>
  </si>
  <si>
    <t>31CCNTITAN003</t>
  </si>
  <si>
    <t>NTM CCN, TITAN003, AA</t>
  </si>
  <si>
    <t>NGÓI, NTM CCN, TITAN003, Loại AA (L1)</t>
  </si>
  <si>
    <t>31CCNTITAN004</t>
  </si>
  <si>
    <t>NTM CCN, TITAN004, AA</t>
  </si>
  <si>
    <t>NGÓI, NTM CCN, TITAN004, Loại AA (L1)</t>
  </si>
  <si>
    <t>31CCNTITAN005</t>
  </si>
  <si>
    <t>NTM CCN, TITAN005, AA</t>
  </si>
  <si>
    <t>NGÓI, NTM CCN, TITAN005, Loại AA (L1)</t>
  </si>
  <si>
    <t>31CCNTITAN006</t>
  </si>
  <si>
    <t>NTM CCN, TITAN006, AA</t>
  </si>
  <si>
    <t>NGÓI, NTM CCN, TITAN006, Loại AA (L1)</t>
  </si>
  <si>
    <t>31CCNTITAN007</t>
  </si>
  <si>
    <t>NTM CCN, TITAN007, AA</t>
  </si>
  <si>
    <t>NGÓI, NTM CCN, TITAN007, Loại AA (L1)</t>
  </si>
  <si>
    <t>31CCNTITAN008</t>
  </si>
  <si>
    <t>NTM CCN, TITAN008, AA</t>
  </si>
  <si>
    <t>NGÓI, NTM CCN, TITAN008, Loại AA (L1)</t>
  </si>
  <si>
    <t>31CCNTITAN009</t>
  </si>
  <si>
    <t>NTM CCN, TITAN009, AA</t>
  </si>
  <si>
    <t>NGÓI, NTM CCN, TITAN009, Loại AA (L1)</t>
  </si>
  <si>
    <t>3130040513TITAN010</t>
  </si>
  <si>
    <t>NTM NLL, TITAN010, AA</t>
  </si>
  <si>
    <t>NGÓI, NTM NLL, TITAN010, Loại AA (L1)</t>
  </si>
  <si>
    <t>31NNGALPHA010</t>
  </si>
  <si>
    <t>NTM NNG, ALPHA010, AA</t>
  </si>
  <si>
    <t>NGÓI, NTM NNG, ALPHA010, Loại AA (L1)</t>
  </si>
  <si>
    <t>31CBKALPHA012</t>
  </si>
  <si>
    <t>NTM CBK, ALPHA012, AA</t>
  </si>
  <si>
    <t>NGÓI, NTM CBK, ALPHA012, Loại AA (L1)</t>
  </si>
  <si>
    <t>111634396111072020</t>
  </si>
  <si>
    <t>11163439611107</t>
  </si>
  <si>
    <t>1116343961110720</t>
  </si>
  <si>
    <t>31CBKALPHA013</t>
  </si>
  <si>
    <t>NTM CBK, ALPHA013, AA</t>
  </si>
  <si>
    <t>NGÓI, NTM CBK, ALPHA013, Loại AA (L1)</t>
  </si>
  <si>
    <t>111634396111012020</t>
  </si>
  <si>
    <t>11163439611101</t>
  </si>
  <si>
    <t>1116343961110120</t>
  </si>
  <si>
    <t>31CBKALPHA014</t>
  </si>
  <si>
    <t>NTM CBK, ALPHA014, AA</t>
  </si>
  <si>
    <t>NGÓI, NTM CBK, ALPHA014, Loại AA (L1)</t>
  </si>
  <si>
    <t>111634396111042020</t>
  </si>
  <si>
    <t>11163439611104</t>
  </si>
  <si>
    <t>1116343961110420</t>
  </si>
  <si>
    <t>31CBYALPHA002</t>
  </si>
  <si>
    <t>NTM CBY, ALPHA002, AA</t>
  </si>
  <si>
    <t>NGÓI, NTM CBY, ALPHA002, Loại AA (L1)</t>
  </si>
  <si>
    <t>31CBYALPHA004</t>
  </si>
  <si>
    <t>NTM CBY, ALPHA004, AA</t>
  </si>
  <si>
    <t>NGÓI, NTM CBY, ALPHA004, Loại AA (L1)</t>
  </si>
  <si>
    <t>31CBYALPHA005</t>
  </si>
  <si>
    <t>NTM CBY, ALPHA005, AA</t>
  </si>
  <si>
    <t>NGÓI, NTM CBY, ALPHA005, Loại AA (L1)</t>
  </si>
  <si>
    <t>31CBYALPHA006</t>
  </si>
  <si>
    <t>NTM CBY, ALPHA006, AA</t>
  </si>
  <si>
    <t>NGÓI, NTM CBY, ALPHA006, Loại AA (L1)</t>
  </si>
  <si>
    <t>31CBYALPHA008</t>
  </si>
  <si>
    <t>NTM CBY, ALPHA008, AA</t>
  </si>
  <si>
    <t>NGÓI, NTM CBY, ALPHA008, Loại AA (L1)</t>
  </si>
  <si>
    <t>31CBYALPHA010</t>
  </si>
  <si>
    <t>NTM CBY, ALPHA010, AA</t>
  </si>
  <si>
    <t>NGÓI, NTM CBY, ALPHA010, Loại AA (L1)</t>
  </si>
  <si>
    <t>111634393111002020</t>
  </si>
  <si>
    <t>11163439311100</t>
  </si>
  <si>
    <t>1116343931110020</t>
  </si>
  <si>
    <t>31CBYALPHA012</t>
  </si>
  <si>
    <t>NTM CBY, ALPHA012, AA</t>
  </si>
  <si>
    <t>NGÓI, NTM CBY, ALPHA012, Loại AA (L1)</t>
  </si>
  <si>
    <t>111634393111072020</t>
  </si>
  <si>
    <t>11163439311107</t>
  </si>
  <si>
    <t>1116343931110720</t>
  </si>
  <si>
    <t>31CBYALPHA013</t>
  </si>
  <si>
    <t>NTM CBY, ALPHA013, AA</t>
  </si>
  <si>
    <t>NGÓI, NTM CBY, ALPHA013, Loại AA (L1)</t>
  </si>
  <si>
    <t>111634393111012020</t>
  </si>
  <si>
    <t>11163439311101</t>
  </si>
  <si>
    <t>1116343931110120</t>
  </si>
  <si>
    <t>31CBYALPHA014</t>
  </si>
  <si>
    <t>NTM CBY, ALPHA014, AA</t>
  </si>
  <si>
    <t>NGÓI, NTM CBY, ALPHA014, Loại AA (L1)</t>
  </si>
  <si>
    <t>111634393111042020</t>
  </si>
  <si>
    <t>11163439311104</t>
  </si>
  <si>
    <t>1116343931110420</t>
  </si>
  <si>
    <t>31CTKALPHA002</t>
  </si>
  <si>
    <t>NTM CTK, ALPHA002, AA</t>
  </si>
  <si>
    <t>NGÓI, NTM CTK, ALPHA002, Loại AA (L1)</t>
  </si>
  <si>
    <t>31CTKALPHA004</t>
  </si>
  <si>
    <t>NTM CTK, ALPHA004, AA</t>
  </si>
  <si>
    <t>NGÓI, NTM CTK, ALPHA004, Loại AA (L1)</t>
  </si>
  <si>
    <t>31CTKALPHA005</t>
  </si>
  <si>
    <t>NTM CTK, ALPHA005, AA</t>
  </si>
  <si>
    <t>NGÓI, NTM CTK, ALPHA005, Loại AA (L1)</t>
  </si>
  <si>
    <t>31CTKALPHA006</t>
  </si>
  <si>
    <t>NTM CTK, ALPHA006, AA</t>
  </si>
  <si>
    <t>NGÓI, NTM CTK, ALPHA006, Loại AA (L1)</t>
  </si>
  <si>
    <t>31CTKALPHA008</t>
  </si>
  <si>
    <t>NTM CTK, ALPHA008, AA</t>
  </si>
  <si>
    <t>NGÓI, NTM CTK, ALPHA008, Loại AA (L1)</t>
  </si>
  <si>
    <t>31CTKALPHA010</t>
  </si>
  <si>
    <t>NTM CTK, ALPHA010, AA</t>
  </si>
  <si>
    <t>NGÓI, NTM CTK, ALPHA010, Loại AA (L1)</t>
  </si>
  <si>
    <t>111634395111002220</t>
  </si>
  <si>
    <t>11163439511100</t>
  </si>
  <si>
    <t>1116343951110022</t>
  </si>
  <si>
    <t>31CTKALPHA012</t>
  </si>
  <si>
    <t>NTM CTK, ALPHA012, AA</t>
  </si>
  <si>
    <t>NGÓI, NTM CTK, ALPHA012, Loại AA (L1)</t>
  </si>
  <si>
    <t>111634395111072220</t>
  </si>
  <si>
    <t>11163439511107</t>
  </si>
  <si>
    <t>1116343951110722</t>
  </si>
  <si>
    <t>31CTKALPHA013</t>
  </si>
  <si>
    <t>NTM CTK, ALPHA013, AA</t>
  </si>
  <si>
    <t>NGÓI, NTM CTK, ALPHA013, Loại AA (L1)</t>
  </si>
  <si>
    <t>111634395111012220</t>
  </si>
  <si>
    <t>11163439511101</t>
  </si>
  <si>
    <t>1116343951110122</t>
  </si>
  <si>
    <t>31CTKALPHA014</t>
  </si>
  <si>
    <t>NTM CTK, ALPHA014, AA</t>
  </si>
  <si>
    <t>NGÓI, NTM CTK, ALPHA014, Loại AA (L1)</t>
  </si>
  <si>
    <t>111634395111042220</t>
  </si>
  <si>
    <t>11163439511104</t>
  </si>
  <si>
    <t>1116343951110422</t>
  </si>
  <si>
    <t>31NCTALPHA002</t>
  </si>
  <si>
    <t>NTM NCT, ALPHA002, AA</t>
  </si>
  <si>
    <t>NGÓI, NTM NCT, ALPHA002, Loại AA (L1)</t>
  </si>
  <si>
    <t>31NCTALPHA004</t>
  </si>
  <si>
    <t>NTM NCT, ALPHA004, AA</t>
  </si>
  <si>
    <t>NGÓI, NTM NCT, ALPHA004, Loại AA (L1)</t>
  </si>
  <si>
    <t>31NCTALPHA005</t>
  </si>
  <si>
    <t>NTM NCT, ALPHA005, AA</t>
  </si>
  <si>
    <t>NGÓI, NTM NCT, ALPHA005, Loại AA (L1)</t>
  </si>
  <si>
    <t>31NCTALPHA006</t>
  </si>
  <si>
    <t>NTM NCT, ALPHA006, AA</t>
  </si>
  <si>
    <t>NGÓI, NTM NCT, ALPHA006, Loại AA (L1)</t>
  </si>
  <si>
    <t>31NCTALPHA008</t>
  </si>
  <si>
    <t>NTM NCT, ALPHA008, AA</t>
  </si>
  <si>
    <t>NGÓI, NTM NCT, ALPHA008, Loại AA (L1)</t>
  </si>
  <si>
    <t>31NCTALPHA010</t>
  </si>
  <si>
    <t>NTM NCT, ALPHA010, AA</t>
  </si>
  <si>
    <t>NGÓI, NTM NCT, ALPHA010, Loại AA (L1)</t>
  </si>
  <si>
    <t>111634394111002420</t>
  </si>
  <si>
    <t>11163439411100</t>
  </si>
  <si>
    <t>1116343941110024</t>
  </si>
  <si>
    <t>31NCTALPHA012</t>
  </si>
  <si>
    <t>NTM NCT, ALPHA012, AA</t>
  </si>
  <si>
    <t>NGÓI, NTM NCT, ALPHA012, Loại AA (L1)</t>
  </si>
  <si>
    <t>111634394111072420</t>
  </si>
  <si>
    <t>11163439411107</t>
  </si>
  <si>
    <t>1116343941110724</t>
  </si>
  <si>
    <t>31NCTALPHA013</t>
  </si>
  <si>
    <t>NTM NCT, ALPHA013, AA</t>
  </si>
  <si>
    <t>NGÓI, NTM NCT, ALPHA013, Loại AA (L1)</t>
  </si>
  <si>
    <t>111634394111012420</t>
  </si>
  <si>
    <t>11163439411101</t>
  </si>
  <si>
    <t>1116343941110124</t>
  </si>
  <si>
    <t>31NCTALPHA014</t>
  </si>
  <si>
    <t>NTM NCT, ALPHA014, AA</t>
  </si>
  <si>
    <t>NGÓI, NTM NCT, ALPHA014, Loại AA (L1)</t>
  </si>
  <si>
    <t>111634394111042420</t>
  </si>
  <si>
    <t>11163439411104</t>
  </si>
  <si>
    <t>1116343941110424</t>
  </si>
  <si>
    <t>31CCRALPHA001</t>
  </si>
  <si>
    <t>NTM CCR, ALPHA001, AA</t>
  </si>
  <si>
    <t>NGÓI, NTM CCR, ALPHA001, Loại AA (L1)</t>
  </si>
  <si>
    <t>31CCRALPHA002</t>
  </si>
  <si>
    <t>NTM CCR, ALPHA002, AA</t>
  </si>
  <si>
    <t>NGÓI, NTM CCR, ALPHA002, Loại AA (L1)</t>
  </si>
  <si>
    <t>31CCRALPHA003</t>
  </si>
  <si>
    <t>NTM CCR, ALPHA003, AA</t>
  </si>
  <si>
    <t>NGÓI, NTM CCR, ALPHA003, Loại AA (L1)</t>
  </si>
  <si>
    <t>31CCRALPHA004</t>
  </si>
  <si>
    <t>NTM CCR, ALPHA004, AA</t>
  </si>
  <si>
    <t>NGÓI, NTM CCR, ALPHA004, Loại AA (L1)</t>
  </si>
  <si>
    <t>31CCRALPHA005</t>
  </si>
  <si>
    <t>NTM CCR, ALPHA005, AA</t>
  </si>
  <si>
    <t>NGÓI, NTM CCR, ALPHA005, Loại AA (L1)</t>
  </si>
  <si>
    <t>31CCRALPHA006</t>
  </si>
  <si>
    <t>NTM CCR, ALPHA006, AA</t>
  </si>
  <si>
    <t>NGÓI, NTM CCR, ALPHA006, Loại AA (L1)</t>
  </si>
  <si>
    <t>31CCRALPHA007</t>
  </si>
  <si>
    <t>NTM CCR, ALPHA007, AA</t>
  </si>
  <si>
    <t>NGÓI, NTM CCR, ALPHA007, Loại AA (L1)</t>
  </si>
  <si>
    <t>31CCRALPHA008</t>
  </si>
  <si>
    <t>NTM CCR, ALPHA008, AA</t>
  </si>
  <si>
    <t>NGÓI, NTM CCR, ALPHA008, Loại AA (L1)</t>
  </si>
  <si>
    <t>31CCRALPHA009</t>
  </si>
  <si>
    <t>NTM CCR, ALPHA009, AA</t>
  </si>
  <si>
    <t>NGÓI, NTM CCR, ALPHA009, Loại AA (L1)</t>
  </si>
  <si>
    <t>31CCRALPHA010</t>
  </si>
  <si>
    <t>NTM CCR, ALPHA010, AA</t>
  </si>
  <si>
    <t>NGÓI, NTM CCR, ALPHA010, Loại AA (L1)</t>
  </si>
  <si>
    <t>31CCRALPHA011</t>
  </si>
  <si>
    <t>NTM CCR, ALPHA011, AA</t>
  </si>
  <si>
    <t>NGÓI, NTM CCR, ALPHA011, Loại AA (L1)</t>
  </si>
  <si>
    <t>31CCRALPHA012</t>
  </si>
  <si>
    <t>NTM CCR, ALPHA012, AA</t>
  </si>
  <si>
    <t>NGÓI, NTM CCR, ALPHA012, Loại AA (L1)</t>
  </si>
  <si>
    <t>31CCRALPHA013</t>
  </si>
  <si>
    <t>NTM CCR, ALPHA013, AA</t>
  </si>
  <si>
    <t>NGÓI, NTM CCR, ALPHA013, Loại AA (L1)</t>
  </si>
  <si>
    <t>31CCRALPHA014</t>
  </si>
  <si>
    <t>NTM CCR, ALPHA014, AA</t>
  </si>
  <si>
    <t>NGÓI, NTM CCR, ALPHA014, Loại AA (L1)</t>
  </si>
  <si>
    <t>10ND20020016VT4GB0100Q00</t>
  </si>
  <si>
    <t>GBG 200x200x16, GB0100Q00S, AA</t>
  </si>
  <si>
    <t>GẠCH BÔNG, GBG 200x200x16, GB0100Q00S, Loại AA (L1)</t>
  </si>
  <si>
    <t>313060FASHION001</t>
  </si>
  <si>
    <t>CER 300x600, 3060FASHION001, AA</t>
  </si>
  <si>
    <t>GẠCH, CER 300x600, 3060FASHION001, Loại AA (L1)</t>
  </si>
  <si>
    <t>313060MOSAIC002</t>
  </si>
  <si>
    <t>CER 300x600, 3060MOSAIC002, AA</t>
  </si>
  <si>
    <t>GẠCH, CER 300x600, 3060MOSAIC002, Loại AA (L1)</t>
  </si>
  <si>
    <t>101010153101030018</t>
  </si>
  <si>
    <t>10101015310103</t>
  </si>
  <si>
    <t>1010101531010300</t>
  </si>
  <si>
    <t>313060THACMO004</t>
  </si>
  <si>
    <t>CER 300x600, 3060THACMO004, AA</t>
  </si>
  <si>
    <t>GẠCH, CER 300x600, 3060THACMO004, Loại AA (L1)</t>
  </si>
  <si>
    <t>313060DONGNOI004</t>
  </si>
  <si>
    <t>CER 300x600, 3060DONGNOI004, AA</t>
  </si>
  <si>
    <t>GẠCH, CER 300x600, 3060DONGNOI004, Loại AA (L1)</t>
  </si>
  <si>
    <t>10XK20020016VD4GB0201Q55</t>
  </si>
  <si>
    <t>GBG 200x200x16, GB0201Q55S, AA</t>
  </si>
  <si>
    <t>GẠCH BÔNG, GBG 200x200x16, GB0201Q55S, Loại AA (L1)</t>
  </si>
  <si>
    <t>10XK05020016CT1GBCH2</t>
  </si>
  <si>
    <t>GBG 050x200x16, GBCH2R, AA</t>
  </si>
  <si>
    <t>GẠCH BÔNG, GBG 050x200x16, GBCH2R, Loại AA (L1)</t>
  </si>
  <si>
    <t>POR 600x600, 6060MTKH001, AA</t>
  </si>
  <si>
    <t>GẠCH, POR 600x600, 6060MTKH001, Loại AA (L1)</t>
  </si>
  <si>
    <t>2025.03.MTKH_1903063</t>
  </si>
  <si>
    <t>POR 600x600, 6060MTKH002, AA</t>
  </si>
  <si>
    <t>GẠCH, POR 600x600, 6060MTKH002, Loại AA (L1)</t>
  </si>
  <si>
    <t>10ND16819760IT1GVH001M03</t>
  </si>
  <si>
    <t>GVH 168x197x60, GVH003, AA</t>
  </si>
  <si>
    <t>GẠCH, GVH 168x197x60, GVH003, Loại AA (L1)</t>
  </si>
  <si>
    <t>2015.03.GVH</t>
  </si>
  <si>
    <t>101431314141054900</t>
  </si>
  <si>
    <t>101431</t>
  </si>
  <si>
    <t>101431314</t>
  </si>
  <si>
    <t>10143131414</t>
  </si>
  <si>
    <t>10143131414105</t>
  </si>
  <si>
    <t>1014313141410549</t>
  </si>
  <si>
    <t>10ND16819760IT1GVH001M05</t>
  </si>
  <si>
    <t>GVH 168x197x60, GVH001, AA</t>
  </si>
  <si>
    <t>GẠCH, GVH 168x197x60, GVH001, Loại AA (L1)</t>
  </si>
  <si>
    <t>101431314141094900</t>
  </si>
  <si>
    <t>10143131414109</t>
  </si>
  <si>
    <t>1014313141410949</t>
  </si>
  <si>
    <t>60GEF0000H</t>
  </si>
  <si>
    <t>KDG 5Kg, GEF0000H</t>
  </si>
  <si>
    <t>KEO DÁN GẠCH, KDG 5Kg, GEF0000H</t>
  </si>
  <si>
    <t>2010.01.GECKO</t>
  </si>
  <si>
    <t>142370251261090000</t>
  </si>
  <si>
    <t>142370251</t>
  </si>
  <si>
    <t>14237025126</t>
  </si>
  <si>
    <t>14237025126109</t>
  </si>
  <si>
    <t>1423702512610900</t>
  </si>
  <si>
    <t>60GEW0000H</t>
  </si>
  <si>
    <t>KDG 5Kg, GEW0000H</t>
  </si>
  <si>
    <t>KEO DÁN GẠCH, KDG 5Kg, GEW0000H</t>
  </si>
  <si>
    <t>142369251261090000</t>
  </si>
  <si>
    <t>142369251</t>
  </si>
  <si>
    <t>14236925126</t>
  </si>
  <si>
    <t>14236925126109</t>
  </si>
  <si>
    <t>1423692512610900</t>
  </si>
  <si>
    <t>95018</t>
  </si>
  <si>
    <t>GKH 190x190x95, 95018 RIPPLE CROSS</t>
  </si>
  <si>
    <t>GẠCH, GKH 190x190x95, 95018 RIPPLE CROSS</t>
  </si>
  <si>
    <t>2022.05.GẠCH KÍNH</t>
  </si>
  <si>
    <t>101214185151071200</t>
  </si>
  <si>
    <t>1012141851510712</t>
  </si>
  <si>
    <t>TRONG_SUỐT</t>
  </si>
  <si>
    <t>15000382</t>
  </si>
  <si>
    <t>GTL 1600x1600, GẠCH CẮT THỦY LỰC, AA</t>
  </si>
  <si>
    <t>GẠCH, GTL 1600x1600, GẠCH CẮT THỦY LỰC, Loại AA (L1)</t>
  </si>
  <si>
    <t>2022.06.GTL</t>
  </si>
  <si>
    <t>FG006</t>
  </si>
  <si>
    <t>101112124101090000</t>
  </si>
  <si>
    <t>101112124</t>
  </si>
  <si>
    <t>1600x1600</t>
  </si>
  <si>
    <t>10111212410</t>
  </si>
  <si>
    <t>10111212410109</t>
  </si>
  <si>
    <t>1011121241010900</t>
  </si>
  <si>
    <t>Gạch POR Lát_Nền</t>
  </si>
  <si>
    <t>10005823</t>
  </si>
  <si>
    <t>KDG kích thước lớn, 25kg</t>
  </si>
  <si>
    <t>KEO DÁN GẠCH, KDG kích thước lớn, 25kg</t>
  </si>
  <si>
    <t>2023.02.GECKO</t>
  </si>
  <si>
    <t>10005824</t>
  </si>
  <si>
    <t>KDG hồ bơi, 25kg</t>
  </si>
  <si>
    <t>KEO DÁN GẠCH, KDG hồ bơi, 25kg</t>
  </si>
  <si>
    <t>11NLNS906</t>
  </si>
  <si>
    <t>NGM, NLNS906, AA</t>
  </si>
  <si>
    <t>NGÓI, NGM, NLNS906, Loại AA (L1)</t>
  </si>
  <si>
    <t>111533318721021500</t>
  </si>
  <si>
    <t>1115333187210215</t>
  </si>
  <si>
    <t>11NLNS607</t>
  </si>
  <si>
    <t>NGM, NLNS607, AA</t>
  </si>
  <si>
    <t>NGÓI, NGM, NLNS607, Loại AA (L1)</t>
  </si>
  <si>
    <t>111533318721051500</t>
  </si>
  <si>
    <t>1115333187210515</t>
  </si>
  <si>
    <t>11NLNS608</t>
  </si>
  <si>
    <t>NGM, NLNS608, AA</t>
  </si>
  <si>
    <t>NGÓI, NGM, NLNS608, Loại AA (L1)</t>
  </si>
  <si>
    <t>111533318721011500</t>
  </si>
  <si>
    <t>1115333187210115</t>
  </si>
  <si>
    <t>11NLNS706</t>
  </si>
  <si>
    <t>NGM, NLNS706, AA</t>
  </si>
  <si>
    <t>NGÓI, NGM, NLNS706, Loại AA (L1)</t>
  </si>
  <si>
    <t>2014.04.TƯƠI MÁT</t>
  </si>
  <si>
    <t>111533318721111500</t>
  </si>
  <si>
    <t>1115333187211115</t>
  </si>
  <si>
    <t>9554</t>
  </si>
  <si>
    <t>GKH 190x190x95, 9554</t>
  </si>
  <si>
    <t>GẠCH, GKH 190x190x95, 9554</t>
  </si>
  <si>
    <t>9552</t>
  </si>
  <si>
    <t>GKH 190x190x95, 9552</t>
  </si>
  <si>
    <t>GẠCH, GKH 190x190x95, 9552</t>
  </si>
  <si>
    <t>95096</t>
  </si>
  <si>
    <t>GKH 190x190x95, 95096</t>
  </si>
  <si>
    <t>GẠCH, GKH 190x190x95, 95096</t>
  </si>
  <si>
    <t>2018.06.GẠCH KÍNH</t>
  </si>
  <si>
    <t>95095</t>
  </si>
  <si>
    <t>GKH 190x190x95, 95095</t>
  </si>
  <si>
    <t>GẠCH, GKH 190x190x95, 95095</t>
  </si>
  <si>
    <t>9553</t>
  </si>
  <si>
    <t>GKH 190x190x95, 9553</t>
  </si>
  <si>
    <t>GẠCH, GKH 190x190x95, 9553</t>
  </si>
  <si>
    <t>9500</t>
  </si>
  <si>
    <t>GKH 190x190x95, 9500</t>
  </si>
  <si>
    <t>GẠCH, GKH 190x190x95, 9500</t>
  </si>
  <si>
    <t>9550</t>
  </si>
  <si>
    <t>GKH 190x190x95, 9550</t>
  </si>
  <si>
    <t>GẠCH, GKH 190x190x95, 9550</t>
  </si>
  <si>
    <t>95092</t>
  </si>
  <si>
    <t>GKH 190x190x95, 95092</t>
  </si>
  <si>
    <t>GẠCH, GKH 190x190x95, 95092</t>
  </si>
  <si>
    <t>00N80005</t>
  </si>
  <si>
    <t>GKH 190x190x80, N80005</t>
  </si>
  <si>
    <t>GẠCH, GKH 190x190x80, N80005</t>
  </si>
  <si>
    <t>2008.09.GẠCH KÍNH</t>
  </si>
  <si>
    <t>101214186151071300</t>
  </si>
  <si>
    <t>101214186</t>
  </si>
  <si>
    <t>190x190x80</t>
  </si>
  <si>
    <t>10121418615</t>
  </si>
  <si>
    <t>10121418615107</t>
  </si>
  <si>
    <t>1012141861510713</t>
  </si>
  <si>
    <t>95093</t>
  </si>
  <si>
    <t>GKH 190x190x95, 95093</t>
  </si>
  <si>
    <t>GẠCH, GKH 190x190x95, 95093</t>
  </si>
  <si>
    <t>101214185151111300</t>
  </si>
  <si>
    <t>10121418515111</t>
  </si>
  <si>
    <t>1012141851511113</t>
  </si>
  <si>
    <t>00N80055</t>
  </si>
  <si>
    <t>GKH 190x190x80, N80055</t>
  </si>
  <si>
    <t>GẠCH, GKH 190x190x80, N80055</t>
  </si>
  <si>
    <t>00N80021</t>
  </si>
  <si>
    <t>GKH 190x190x80, N80021</t>
  </si>
  <si>
    <t>GẠCH, GKH 190x190x80, N80021</t>
  </si>
  <si>
    <t>GVH 225x112x100, GVH002, DTH1, AA</t>
  </si>
  <si>
    <t>GẠCH, GVH 225x112x100, GVH002, DTH1, Loại AA (L1)</t>
  </si>
  <si>
    <t>101478239141085200</t>
  </si>
  <si>
    <t>101478</t>
  </si>
  <si>
    <t>101478239</t>
  </si>
  <si>
    <t>10147823914</t>
  </si>
  <si>
    <t>10147823914108</t>
  </si>
  <si>
    <t>1014782391410852</t>
  </si>
  <si>
    <t>15DAT200232</t>
  </si>
  <si>
    <t>GBG 200x232, GB DATH, D</t>
  </si>
  <si>
    <t>GẠCH BÔNG, GBG 200x232, GB DATH, Loại D (L5)</t>
  </si>
  <si>
    <t>101316311170000000</t>
  </si>
  <si>
    <t>101316311</t>
  </si>
  <si>
    <t>200x232</t>
  </si>
  <si>
    <t>10131631117</t>
  </si>
  <si>
    <t>10131631117000</t>
  </si>
  <si>
    <t>1013163111700000</t>
  </si>
  <si>
    <t>15DATKHAC</t>
  </si>
  <si>
    <t>GBG ĐẶC_THÙ, GB DATZ, D</t>
  </si>
  <si>
    <t>GẠCH BÔNG, GBG ĐẶC THÙ, GB DATZ, Loại D (L5)</t>
  </si>
  <si>
    <t>101300000170000000</t>
  </si>
  <si>
    <t>101300</t>
  </si>
  <si>
    <t>101300000</t>
  </si>
  <si>
    <t>10130000017</t>
  </si>
  <si>
    <t>10130000017000</t>
  </si>
  <si>
    <t>1013000001700000</t>
  </si>
  <si>
    <t>15ND20020016VT1GB6032SRD00</t>
  </si>
  <si>
    <t>GBG 200x200x16, GB6032SRD00S, D</t>
  </si>
  <si>
    <t>GẠCH BÔNG, GBG 200x200x16, GB6032SRD00S, Loại D (L5)</t>
  </si>
  <si>
    <t>15ND20020016VT5GB5032SBW00</t>
  </si>
  <si>
    <t>GBG 200x200x16, GB5032SBW00S, D</t>
  </si>
  <si>
    <t>GẠCH BÔNG, GBG 200x200x16, GB5032SBW00S, Loại D (L5)</t>
  </si>
  <si>
    <t>60GEW0000T</t>
  </si>
  <si>
    <t>KDG 25Kg, GEW0000T</t>
  </si>
  <si>
    <t>KEO DÁN GẠCH, KDG 25Kg, GEW0000T</t>
  </si>
  <si>
    <t>15000332</t>
  </si>
  <si>
    <t>KDG 5Kg, GEF0000H, HHTM</t>
  </si>
  <si>
    <t>KEO DÁN GẠCH, KDG 5Kg, GEF0000H, HHTM</t>
  </si>
  <si>
    <t>2022.04.GECKO</t>
  </si>
  <si>
    <t>15000333</t>
  </si>
  <si>
    <t>KDG 5Kg, GEW0000H, HHTM</t>
  </si>
  <si>
    <t>KEO DÁN GẠCH, KDG 5Kg, GEW0000H, HHTM</t>
  </si>
  <si>
    <t>15000334</t>
  </si>
  <si>
    <t>KDG 25Kg, GEF0000T, HHTM</t>
  </si>
  <si>
    <t>KEO DÁN GẠCH, KDG 25Kg, GEF0000T, HHTM</t>
  </si>
  <si>
    <t>15000335</t>
  </si>
  <si>
    <t>KDG 25Kg, GEW0000T, HHTM</t>
  </si>
  <si>
    <t>KEO DÁN GẠCH, KDG 25Kg, GEW0000T, HHTM</t>
  </si>
  <si>
    <t>13NLLS605</t>
  </si>
  <si>
    <t>NGM, NLLS605, B</t>
  </si>
  <si>
    <t>NGÓI, NGM, NLLS605, Loại B (L3)</t>
  </si>
  <si>
    <t>13NLLS508</t>
  </si>
  <si>
    <t>NGM, NLLS508, B</t>
  </si>
  <si>
    <t>NGÓI, NGM, NLLS508, Loại B (L3)</t>
  </si>
  <si>
    <t>13NLLS607</t>
  </si>
  <si>
    <t>NGM, NLLS607, B</t>
  </si>
  <si>
    <t>NGÓI, NGM, NLLS607, Loại B (L3)</t>
  </si>
  <si>
    <t>13NLLS608</t>
  </si>
  <si>
    <t>NGM, NLLS608, B</t>
  </si>
  <si>
    <t>NGÓI, NGM, NLLS608, Loại B (L3)</t>
  </si>
  <si>
    <t>13NLLS103</t>
  </si>
  <si>
    <t>NGM, NLLS103, B</t>
  </si>
  <si>
    <t>NGÓI, NGM, NLLS103, Loại B (L3)</t>
  </si>
  <si>
    <t>13NLLS706</t>
  </si>
  <si>
    <t>NGM, NLLS706, B</t>
  </si>
  <si>
    <t>NGÓI, NGM, NLLS706, Loại B (L3)</t>
  </si>
  <si>
    <t>13NLLS906</t>
  </si>
  <si>
    <t>NGM, NLLS906, B</t>
  </si>
  <si>
    <t>NGÓI, NGM, NLLS906, Loại B (L3)</t>
  </si>
  <si>
    <t>13NLLS206</t>
  </si>
  <si>
    <t>NGM, NLLS206, B</t>
  </si>
  <si>
    <t>NGÓI, NGM, NLLS206, Loại B (L3)</t>
  </si>
  <si>
    <t>13NLLS509</t>
  </si>
  <si>
    <t>NGM, NLLS509, B</t>
  </si>
  <si>
    <t>NGÓI, NGM, NLLS509, Loại B (L3)</t>
  </si>
  <si>
    <t>13NLLS905</t>
  </si>
  <si>
    <t>NGM, NLLS905, B</t>
  </si>
  <si>
    <t>NGÓI, NGM, NLLS905, Loại B (L3)</t>
  </si>
  <si>
    <t>60ND100200100CT1GBL01</t>
  </si>
  <si>
    <t>GBL 100x200x100, GBL01, AA</t>
  </si>
  <si>
    <t>GẠCH, GBL 100x200x100, GBL01, Loại AA (L1)</t>
  </si>
  <si>
    <t>2017.01.GVH</t>
  </si>
  <si>
    <t>101415313140004900</t>
  </si>
  <si>
    <t>101415313</t>
  </si>
  <si>
    <t>100x200x100</t>
  </si>
  <si>
    <t>10141531314</t>
  </si>
  <si>
    <t>10141531314000</t>
  </si>
  <si>
    <t>1014153131400049</t>
  </si>
  <si>
    <t>71NRKTITAN003</t>
  </si>
  <si>
    <t>NTM NRK, TITAN003, AA</t>
  </si>
  <si>
    <t>NGÓI, NTM NRK, TITAN003, Loại AA (L1)</t>
  </si>
  <si>
    <t>111634000111461920</t>
  </si>
  <si>
    <t>1116340001114619</t>
  </si>
  <si>
    <t>15ND20020016VT1GK6032SRD00</t>
  </si>
  <si>
    <t>GBK 200x200x16, GK6032SRD00S, D</t>
  </si>
  <si>
    <t>GẠCH BÔNG, GBK 200x200x16, GK6032SRD00, Loại D (L5)</t>
  </si>
  <si>
    <t>15ND20023216LT5GB5032SBW00</t>
  </si>
  <si>
    <t>GBG 200x232x16, GB5032SBW00H, D</t>
  </si>
  <si>
    <t>GẠCH BÔNG, GBG 200x232x16, GB5032SBW00H, Loại D (L5)</t>
  </si>
  <si>
    <t>15ND20023216LT1GB6032SRD00</t>
  </si>
  <si>
    <t>GBG 200x232x16, GB6032SRD00H, D</t>
  </si>
  <si>
    <t>GẠCH BÔNG, GBG 200x232x16, GB6032SRD00H, Loại D (L5)</t>
  </si>
  <si>
    <t>15ND20023216LT5GB5032SRD00</t>
  </si>
  <si>
    <t>GBG 200x232x16, GB5032SRD00H, D</t>
  </si>
  <si>
    <t>GẠCH BÔNG, GBG 200x232x16, GB5032SRD00H, Loại D (L5)</t>
  </si>
  <si>
    <t>10XK20020016VT2GB1076Q09</t>
  </si>
  <si>
    <t>GBG 200x200x16, GB1076Q09S, AA</t>
  </si>
  <si>
    <t>GẠCH BÔNG, GBG 200x200x16, GB1076Q09S, Loại AA (L1)</t>
  </si>
  <si>
    <t>15ND20020016VT5GB5032SRD00</t>
  </si>
  <si>
    <t>GBG 200x200x16, GB5032SRD00S, D</t>
  </si>
  <si>
    <t>GẠCH BÔNG, GBG 200x200x16, GB5032SRD00S, Loại D (L5)</t>
  </si>
  <si>
    <t>453060VICTORIA002</t>
  </si>
  <si>
    <t>POR 300x600, 3060VICTORIA002, D</t>
  </si>
  <si>
    <t>GẠCH, POR 300x600, 3060VICTORIA002, Loại D (L5)</t>
  </si>
  <si>
    <t>101112153851090012</t>
  </si>
  <si>
    <t>446060VICTORIA006</t>
  </si>
  <si>
    <t>POR 600x600, 6060VICTORIA006, C</t>
  </si>
  <si>
    <t>GẠCH, POR 600x600, 6060VICTORIA006, Loại C (L4)</t>
  </si>
  <si>
    <t>2018.10.VICTORIA</t>
  </si>
  <si>
    <t>101112171851090012</t>
  </si>
  <si>
    <t>446060VICTORIA008</t>
  </si>
  <si>
    <t>POR 600x600, 6060VICTORIA008, C</t>
  </si>
  <si>
    <t>GẠCH, POR 600x600, 6060VICTORIA008, Loại C (L4)</t>
  </si>
  <si>
    <t>101112171851010012</t>
  </si>
  <si>
    <t>453060VICTORIA005</t>
  </si>
  <si>
    <t>POR 300x600, 3060VICTORIA005, D</t>
  </si>
  <si>
    <t>GẠCH, POR 300x600, 3060VICTORIA005, Loại D (L5)</t>
  </si>
  <si>
    <t>101112153851070012</t>
  </si>
  <si>
    <t>456060VICTORIA007</t>
  </si>
  <si>
    <t>POR 600x600, 6060VICTORIA007, D</t>
  </si>
  <si>
    <t>GẠCH, POR 600x600, 6060VICTORIA007, Loại D (L5)</t>
  </si>
  <si>
    <t>446060VICTORIA001</t>
  </si>
  <si>
    <t>POR 600x600, 6060VICTORIA001, C</t>
  </si>
  <si>
    <t>GẠCH, POR 600x600, 6060VICTORIA001, Loại C (L4)</t>
  </si>
  <si>
    <t>101112171851040012</t>
  </si>
  <si>
    <t>446060VICTORIA005</t>
  </si>
  <si>
    <t>POR 600x600, 6060VICTORIA005, C</t>
  </si>
  <si>
    <t>GẠCH, POR 600x600, 6060VICTORIA005, Loại C (L4)</t>
  </si>
  <si>
    <t>101112171851070012</t>
  </si>
  <si>
    <t>446060VICTORIA007</t>
  </si>
  <si>
    <t>POR 600x600, 6060VICTORIA007, C</t>
  </si>
  <si>
    <t>GẠCH, POR 600x600, 6060VICTORIA007, Loại C (L4)</t>
  </si>
  <si>
    <t>456060VICTORIA006</t>
  </si>
  <si>
    <t>POR 600x600, 6060VICTORIA006, D</t>
  </si>
  <si>
    <t>GẠCH, POR 600x600, 6060VICTORIA006, Loại D (L5)</t>
  </si>
  <si>
    <t>453060VICTORIA004</t>
  </si>
  <si>
    <t>POR 300x600, 3060VICTORIA004, D</t>
  </si>
  <si>
    <t>GẠCH, POR 300x600, 3060VICTORIA004, Loại D (L5)</t>
  </si>
  <si>
    <t>101112153851040012</t>
  </si>
  <si>
    <t>456060VICTORIA008</t>
  </si>
  <si>
    <t>POR 600x600, 6060VICTORIA008, D</t>
  </si>
  <si>
    <t>GẠCH, POR 600x600, 6060VICTORIA008, Loại D (L5)</t>
  </si>
  <si>
    <t>453060VICTORIA001</t>
  </si>
  <si>
    <t>POR 300x600, 3060VICTORIA001, D</t>
  </si>
  <si>
    <t>GẠCH, POR 300x600, 3060VICTORIA001, Loại D (L5)</t>
  </si>
  <si>
    <t>456060VICTORIA002</t>
  </si>
  <si>
    <t>POR 600x600, 6060VICTORIA002, D</t>
  </si>
  <si>
    <t>GẠCH, POR 600x600, 6060VICTORIA002, Loại D (L5)</t>
  </si>
  <si>
    <t>443060VICTORIA007</t>
  </si>
  <si>
    <t>POR 300x600, 3060VICTORIA007, C</t>
  </si>
  <si>
    <t>GẠCH, POR 300x600, 3060VICTORIA007, Loại C (L4)</t>
  </si>
  <si>
    <t>2018.09.VICTORIA</t>
  </si>
  <si>
    <t>453060VICTORIA008</t>
  </si>
  <si>
    <t>POR 300x600, 3060VICTORIA008, D</t>
  </si>
  <si>
    <t>GẠCH, POR 300x600, 3060VICTORIA008, Loại D (L5)</t>
  </si>
  <si>
    <t>101112153851010012</t>
  </si>
  <si>
    <t>443060VICTORIA002</t>
  </si>
  <si>
    <t>POR 300x600, 3060VICTORIA002, C</t>
  </si>
  <si>
    <t>GẠCH, POR 300x600, 3060VICTORIA002, Loại C (L4)</t>
  </si>
  <si>
    <t>443060VICTORIA004</t>
  </si>
  <si>
    <t>POR 300x600, 3060VICTORIA004, C</t>
  </si>
  <si>
    <t>GẠCH, POR 300x600, 3060VICTORIA004, Loại C (L4)</t>
  </si>
  <si>
    <t>453060VICTORIA003</t>
  </si>
  <si>
    <t>POR 300x600, 3060VICTORIA003, D</t>
  </si>
  <si>
    <t>GẠCH, POR 300x600, 3060VICTORIA003, Loại D (L5)</t>
  </si>
  <si>
    <t>453060VICTORIA006</t>
  </si>
  <si>
    <t>POR 300x600, 3060VICTORIA006, D</t>
  </si>
  <si>
    <t>GẠCH, POR 300x600, 3060VICTORIA006, Loại D (L5)</t>
  </si>
  <si>
    <t>443060VICTORIA003</t>
  </si>
  <si>
    <t>POR 300x600, 3060VICTORIA003, C</t>
  </si>
  <si>
    <t>GẠCH, POR 300x600, 3060VICTORIA003, Loại C (L4)</t>
  </si>
  <si>
    <t>456060VICTORIA005</t>
  </si>
  <si>
    <t>POR 600x600, 6060VICTORIA005, D</t>
  </si>
  <si>
    <t>GẠCH, POR 600x600, 6060VICTORIA005, Loại D (L5)</t>
  </si>
  <si>
    <t>443060VICTORIA006</t>
  </si>
  <si>
    <t>POR 300x600, 3060VICTORIA006, C</t>
  </si>
  <si>
    <t>GẠCH, POR 300x600, 3060VICTORIA006, Loại C (L4)</t>
  </si>
  <si>
    <t>446060VICTORIA004</t>
  </si>
  <si>
    <t>POR 600x600, 6060VICTORIA004, C</t>
  </si>
  <si>
    <t>GẠCH, POR 600x600, 6060VICTORIA004, Loại C (L4)</t>
  </si>
  <si>
    <t>453060VICTORIA007</t>
  </si>
  <si>
    <t>POR 300x600, 3060VICTORIA007, D</t>
  </si>
  <si>
    <t>GẠCH, POR 300x600, 3060VICTORIA007, Loại D (L5)</t>
  </si>
  <si>
    <t>456060VICTORIA003</t>
  </si>
  <si>
    <t>POR 600x600, 6060VICTORIA003, D</t>
  </si>
  <si>
    <t>GẠCH, POR 600x600, 6060VICTORIA003, Loại D (L5)</t>
  </si>
  <si>
    <t>443060VICTORIA001</t>
  </si>
  <si>
    <t>POR 300x600, 3060VICTORIA001, C</t>
  </si>
  <si>
    <t>GẠCH, POR 300x600, 3060VICTORIA001, Loại C (L4)</t>
  </si>
  <si>
    <t>443060VICTORIA008</t>
  </si>
  <si>
    <t>POR 300x600, 3060VICTORIA008, C</t>
  </si>
  <si>
    <t>GẠCH, POR 300x600, 3060VICTORIA008, Loại C (L4)</t>
  </si>
  <si>
    <t>446060VICTORIA002</t>
  </si>
  <si>
    <t>POR 600x600, 6060VICTORIA002, C</t>
  </si>
  <si>
    <t>GẠCH, POR 600x600, 6060VICTORIA002, Loại C (L4)</t>
  </si>
  <si>
    <t>446060VICTORIA003</t>
  </si>
  <si>
    <t>POR 600x600, 6060VICTORIA003, C</t>
  </si>
  <si>
    <t>GẠCH, POR 600x600, 6060VICTORIA003, Loại C (L4)</t>
  </si>
  <si>
    <t>456060VICTORIA004</t>
  </si>
  <si>
    <t>POR 600x600, 6060VICTORIA004, D</t>
  </si>
  <si>
    <t>GẠCH, POR 600x600, 6060VICTORIA004, Loại D (L5)</t>
  </si>
  <si>
    <t>443060VICTORIA005</t>
  </si>
  <si>
    <t>POR 300x600, 3060VICTORIA005, C</t>
  </si>
  <si>
    <t>GẠCH, POR 300x600, 3060VICTORIA005, Loại C (L4)</t>
  </si>
  <si>
    <t>456060VICTORIA001</t>
  </si>
  <si>
    <t>POR 600x600, 6060VICTORIA001, D</t>
  </si>
  <si>
    <t>GẠCH, POR 600x600, 6060VICTORIA001, Loại D (L5)</t>
  </si>
  <si>
    <t>453060HOKUAO001</t>
  </si>
  <si>
    <t>POR 300x600, 3060HOKUAO001, D</t>
  </si>
  <si>
    <t>GẠCH, POR 300x600, 3060HOKUAO001, Loại D (L5)</t>
  </si>
  <si>
    <t>2022.11.MTXK</t>
  </si>
  <si>
    <t>453060HOKUAO002</t>
  </si>
  <si>
    <t>POR 300x600, 3060HOKUAO002, D</t>
  </si>
  <si>
    <t>GẠCH, POR 300x600, 3060HOKUAO002, Loại D (L5)</t>
  </si>
  <si>
    <t>4560120CARARAS</t>
  </si>
  <si>
    <t>POR 600x1200, 60120CARARAS, D</t>
  </si>
  <si>
    <t>GẠCH, POR 600x1200, 60120CARARAS, Loại D (L5)</t>
  </si>
  <si>
    <t>4560120MOMENT_NEW1</t>
  </si>
  <si>
    <t>POR 600x1200, 60120MOMENT_NEW1, D</t>
  </si>
  <si>
    <t>GẠCH, POR 600x1200, 60120MOMENT_NEW1, Loại D (L5)</t>
  </si>
  <si>
    <t>4560120MOMENT_NEW2</t>
  </si>
  <si>
    <t>POR 600x1200, 60120MOMENT_NEW2, D</t>
  </si>
  <si>
    <t>GẠCH, POR 600x1200, 60120MOMENT_NEW2, Loại D (L5)</t>
  </si>
  <si>
    <t>4560120MOMENT001-H+</t>
  </si>
  <si>
    <t>POR 600x1200, 60120MOMENT001-H+, D</t>
  </si>
  <si>
    <t>GẠCH, POR 600x1200, 60120MOMENT001-H+, Loại D (L5)</t>
  </si>
  <si>
    <t>4560120CARARAS001-FP-H+</t>
  </si>
  <si>
    <t>POR 600x1200, 60120CARARAS001-FP-H+, D</t>
  </si>
  <si>
    <t>GẠCH, POR 600x1200, 60120CARARAS001-FP-H+, Loại D (L5)</t>
  </si>
  <si>
    <t>4560120MOMENT002-FP-H+</t>
  </si>
  <si>
    <t>POR 600x1200, 60120MOMENT002-FP-H+, D</t>
  </si>
  <si>
    <t>GẠCH, POR 600x1200, 60120MOMENT002-FP-H+, Loại D (L5)</t>
  </si>
  <si>
    <t>4560120STONE_NEW1</t>
  </si>
  <si>
    <t>POR 600x1200, 60120STONE_NEW1, D</t>
  </si>
  <si>
    <t>GẠCH, POR 600x1200, 60120STONE_NEW1, Loại D (L5)</t>
  </si>
  <si>
    <t>3530040513TITAN009</t>
  </si>
  <si>
    <t>NTM NLL, TITAN009, D</t>
  </si>
  <si>
    <t>NGÓI, NTM NLL, TITAN009, Loại D (L5)</t>
  </si>
  <si>
    <t>3530040513TITAN001.</t>
  </si>
  <si>
    <t>NTM NLL, TITAN001, D.</t>
  </si>
  <si>
    <t>NGÓI, NTM NLL, TITAN001, Loại D (L5).</t>
  </si>
  <si>
    <t>111633363111451400</t>
  </si>
  <si>
    <t>3530040513TITAN003.</t>
  </si>
  <si>
    <t>NTM NLL, TITAN003, D.</t>
  </si>
  <si>
    <t>NGÓI, NTM NLL, TITAN003, Loại D (L5).</t>
  </si>
  <si>
    <t>111633363111461400</t>
  </si>
  <si>
    <t>3530040513TITAN004.</t>
  </si>
  <si>
    <t>NTM NLL, TITAN004, D.</t>
  </si>
  <si>
    <t>NGÓI, NTM NLL, TITAN004, Loại D (L5).</t>
  </si>
  <si>
    <t>111633363111471400</t>
  </si>
  <si>
    <t>3530040513TITAN005.</t>
  </si>
  <si>
    <t>NTM NLL, TITAN005, D.</t>
  </si>
  <si>
    <t>NGÓI, NTM NLL, TITAN005, Loại D (L5).</t>
  </si>
  <si>
    <t>111633363111021400</t>
  </si>
  <si>
    <t>3530040513TITAN007.</t>
  </si>
  <si>
    <t>NTM NLL, TITAN007, D.</t>
  </si>
  <si>
    <t>NGÓI, NTM NLL, TITAN007, Loại D (L5).</t>
  </si>
  <si>
    <t>111633363111111400</t>
  </si>
  <si>
    <t>60GEF0000T</t>
  </si>
  <si>
    <t>KDG 25Kg, GEF0000T</t>
  </si>
  <si>
    <t>KEO DÁN GẠCH, KDG 25Kg, GEF0000T</t>
  </si>
  <si>
    <t>4120120TRAVERTINE001-H+</t>
  </si>
  <si>
    <t>POR 200x1200, 20120TRAVERTINE001-H+, AA</t>
  </si>
  <si>
    <t>GẠCH, POR 200x1200, 20120TRAVERTINE001-H+, Loại AA (L1)</t>
  </si>
  <si>
    <t>101112380111091027</t>
  </si>
  <si>
    <t>10111238011109</t>
  </si>
  <si>
    <t>1011123801110910</t>
  </si>
  <si>
    <t>4120120TRAVERTINE002-H+</t>
  </si>
  <si>
    <t>POR 200x1200, 20120TRAVERTINE002-H+, AA</t>
  </si>
  <si>
    <t>GẠCH, POR 200x1200, 20120TRAVERTINE002-H+, Loại AA (L1)</t>
  </si>
  <si>
    <t>101112380111041027</t>
  </si>
  <si>
    <t>10111238011104</t>
  </si>
  <si>
    <t>1011123801110410</t>
  </si>
  <si>
    <t>4120120TRAVERTINE003-H+</t>
  </si>
  <si>
    <t>POR 200x1200, 20120TRAVERTINE003-H+, AA</t>
  </si>
  <si>
    <t>GẠCH, POR 200x1200, 20120TRAVERTINE003-H+, Loại AA (L1)</t>
  </si>
  <si>
    <t>101112380111051027</t>
  </si>
  <si>
    <t>4120120TRAVERTINE004-H+</t>
  </si>
  <si>
    <t>POR 200x1200, 20120TRAVERTINE004-H+, AA</t>
  </si>
  <si>
    <t>GẠCH, POR 200x1200, 20120TRAVERTINE004-H+, Loại AA (L1)</t>
  </si>
  <si>
    <t>4120120TRAVERTINE005-H+</t>
  </si>
  <si>
    <t>POR 200x1200, 20120TRAVERTINE005-H+, AA</t>
  </si>
  <si>
    <t>GẠCH, POR 200x1200, 20120TRAVERTINE005-H+, Loại AA (L1)</t>
  </si>
  <si>
    <t>214040MNKH001</t>
  </si>
  <si>
    <t>POR 400x400, 4040MNKH001, AA</t>
  </si>
  <si>
    <t>GẠCH, POR 400x400, 4040MNKH001, Loại AA (L1)</t>
  </si>
  <si>
    <t>2024.11.MNKH_1404002</t>
  </si>
  <si>
    <t>214040MNKH002</t>
  </si>
  <si>
    <t>POR 400x400, 4040MNKH002, AA</t>
  </si>
  <si>
    <t>GẠCH, POR 400x400, 4040MNKH002, Loại AA (L1)</t>
  </si>
  <si>
    <t>211540MNKH001</t>
  </si>
  <si>
    <t>POR 150x400, 1540MNKH001, AA</t>
  </si>
  <si>
    <t>GẠCH, POR 150x400, 1540MNKH001, Loại AA (L1)</t>
  </si>
  <si>
    <t>101112378111340034</t>
  </si>
  <si>
    <t>101112378</t>
  </si>
  <si>
    <t>10111237811</t>
  </si>
  <si>
    <t>10111237811134</t>
  </si>
  <si>
    <t>1011123781113400</t>
  </si>
  <si>
    <t>4560120TRAVERTINE003-FP-H+</t>
  </si>
  <si>
    <t>POR 600x1200, 60120TRAVERTINE003-FP-H+,D</t>
  </si>
  <si>
    <t>GẠCH, POR 600x1200, 60120TRAVERTINE003-FP-H+, Loại D (L5)</t>
  </si>
  <si>
    <t>POR 600x1200, 60120TRAVERTINE003-FP-H+, D</t>
  </si>
  <si>
    <t>4560120TRAVERTINE002-FP-H+</t>
  </si>
  <si>
    <t>POR 600x1200, 60120TRAVERTINE002-FP-H+,D</t>
  </si>
  <si>
    <t>GẠCH, POR 600x1200, 60120TRAVERTINE002-FP-H+, Loại D (L5)</t>
  </si>
  <si>
    <t>POR 600x1200, 60120TRAVERTINE002-FP-H+, D</t>
  </si>
  <si>
    <t>213060VLSKYLAKE001</t>
  </si>
  <si>
    <t>POR 300x600, 3060VLSKYLAKE001, AA</t>
  </si>
  <si>
    <t>GẠCH, POR 300x600, 3060VLSKYLAKE001, Loại AA (L1)</t>
  </si>
  <si>
    <t>2025.02.MNDA_1404002</t>
  </si>
  <si>
    <t>213060VLSKYLAKE002</t>
  </si>
  <si>
    <t>POR 300x600, 3060VLSKYLAKE002, AA</t>
  </si>
  <si>
    <t>GẠCH, POR 300x600, 3060VLSKYLAKE002, Loại AA (L1)</t>
  </si>
  <si>
    <t>213060MNDDH003</t>
  </si>
  <si>
    <t>POR 300x600, 3060MNDDH003, AA</t>
  </si>
  <si>
    <t>GẠCH, POR 300x600, 3060MNDDH003, Loại AA (L1)</t>
  </si>
  <si>
    <t>213060MNDDH004</t>
  </si>
  <si>
    <t>POR 300x600, 3060MNDDH004, AA</t>
  </si>
  <si>
    <t>GẠCH, POR 300x600, 3060MNDDH004, Loại AA (L1)</t>
  </si>
  <si>
    <t>216060MNDDH005</t>
  </si>
  <si>
    <t>POR 600x600, 6060MNDDH005, AA</t>
  </si>
  <si>
    <t>GẠCH, POR 600x600, 6060MNDDH005, Loại AA (L1)</t>
  </si>
  <si>
    <t>216060MNDDH006</t>
  </si>
  <si>
    <t>POR 600x600, 6060MNDDH006, AA</t>
  </si>
  <si>
    <t>GẠCH, POR 600x600, 6060MNDDH006, Loại AA (L1)</t>
  </si>
  <si>
    <t>216060MNDDH001</t>
  </si>
  <si>
    <t>POR 600x600, 6060MNDDH001, AA</t>
  </si>
  <si>
    <t>GẠCH, POR 600x600, 6060MNDDH001, Loại AA (L1)</t>
  </si>
  <si>
    <t>216060MNDDH002</t>
  </si>
  <si>
    <t>POR 600x600, 6060MNDDH002, AA</t>
  </si>
  <si>
    <t>GẠCH, POR 600x600, 6060MNDDH002, Loại AA (L1)</t>
  </si>
  <si>
    <t>216060MNDDH003</t>
  </si>
  <si>
    <t>POR 600x600, 6060MNDDH003, AA</t>
  </si>
  <si>
    <t>GẠCH, POR 600x600, 6060MNDDH003, Loại AA (L1)</t>
  </si>
  <si>
    <t>216060MNDDH004</t>
  </si>
  <si>
    <t>POR 600x600, 6060MNDDH004, AA</t>
  </si>
  <si>
    <t>GẠCH, POR 600x600, 6060MNDDH004, Loại AA (L1)</t>
  </si>
  <si>
    <t>31NRKTITAN001LA</t>
  </si>
  <si>
    <t>NTM NRK, TITAN001LA, AA</t>
  </si>
  <si>
    <t>NGÓI, NTM NRK, TITAN001LA, Loại AA (L1)</t>
  </si>
  <si>
    <t>31NRKTITAN002LA</t>
  </si>
  <si>
    <t>NTM NRK, TITAN002LA, AA</t>
  </si>
  <si>
    <t>NGÓI, NTM NRK, TITAN002LA, Loại AA (L1)</t>
  </si>
  <si>
    <t>31NRKTITAN003LA</t>
  </si>
  <si>
    <t>NTM NRK, TITAN003LA, AA</t>
  </si>
  <si>
    <t>NGÓI, NTM NRK, TITAN003LA, Loại AA (L1)</t>
  </si>
  <si>
    <t>31NRKTITAN004LA</t>
  </si>
  <si>
    <t>NTM NRK, TITAN004LA, AA</t>
  </si>
  <si>
    <t>NGÓI, NTM NRK, TITAN004LA, Loại AA (L1)</t>
  </si>
  <si>
    <t>31NRKTITAN005LA</t>
  </si>
  <si>
    <t>NTM NRK, TITAN005LA, AA</t>
  </si>
  <si>
    <t>NGÓI, NTM NRK, TITAN005LA, Loại AA (L1)</t>
  </si>
  <si>
    <t>31NRKTITAN006LA</t>
  </si>
  <si>
    <t>NTM NRK, TITAN006LA, AA</t>
  </si>
  <si>
    <t>NGÓI, NTM NRK, TITAN006LA, Loại AA (L1)</t>
  </si>
  <si>
    <t>31NRKTITAN007LA</t>
  </si>
  <si>
    <t>NTM NRK, TITAN007LA, AA</t>
  </si>
  <si>
    <t>NGÓI, NTM NRK, TITAN007LA, Loại AA (L1)</t>
  </si>
  <si>
    <t>31NRKTITAN008LA</t>
  </si>
  <si>
    <t>NTM NRK, TITAN008LA, AA</t>
  </si>
  <si>
    <t>NGÓI, NTM NRK, TITAN008LA, Loại AA (L1)</t>
  </si>
  <si>
    <t>31NRKTITAN009LA</t>
  </si>
  <si>
    <t>NTM NRK, TITAN009LA, AA</t>
  </si>
  <si>
    <t>NGÓI, NTM NRK, TITAN009LA, Loại AA (L1)</t>
  </si>
  <si>
    <t>3130040514ALPHA002</t>
  </si>
  <si>
    <t>NTM NLL, ALPHA002, AA</t>
  </si>
  <si>
    <t>NGÓI, NTM NLL, ALPHA002, Loại AA (L1)</t>
  </si>
  <si>
    <t>3130040514ALPHA004</t>
  </si>
  <si>
    <t>NTM NLL, ALPHA004, AA</t>
  </si>
  <si>
    <t>NGÓI, NTM NLL, ALPHA004, Loại AA (L1)</t>
  </si>
  <si>
    <t>3130040514ALPHA005</t>
  </si>
  <si>
    <t>NTM NLL, ALPHA005, AA</t>
  </si>
  <si>
    <t>NGÓI, NTM NLL, ALPHA005, Loại AA (L1)</t>
  </si>
  <si>
    <t>3130040514ALPHA006</t>
  </si>
  <si>
    <t>NTM NLL, ALPHA006, AA</t>
  </si>
  <si>
    <t>NGÓI, NTM NLL, ALPHA006, Loại AA (L1)</t>
  </si>
  <si>
    <t>3130040514ALPHA008</t>
  </si>
  <si>
    <t>NTM NLL, ALPHA008, AA</t>
  </si>
  <si>
    <t>NGÓI, NTM NLL, ALPHA008, Loại AA (L1)</t>
  </si>
  <si>
    <t>31NRKTITAN010</t>
  </si>
  <si>
    <t>NTM NRK, TITAN010, AA</t>
  </si>
  <si>
    <t>NGÓI, NTM NRK, TITAN010LA, Loại AA (L1)</t>
  </si>
  <si>
    <t>31NRKTITAN011</t>
  </si>
  <si>
    <t>NTM NRK, TITAN011, AA</t>
  </si>
  <si>
    <t>NGÓI, NTM NRK, TITAN011, Loại AA (L1)</t>
  </si>
  <si>
    <t>3130040514ALPHA013</t>
  </si>
  <si>
    <t>NTM NLL, ALPHA013, AA</t>
  </si>
  <si>
    <t>NGÓI, NTM NLL, ALPHA013, Loại AA (L1)</t>
  </si>
  <si>
    <t>31NRKALPHA002</t>
  </si>
  <si>
    <t>NTM NRK, ALPHA002, AA</t>
  </si>
  <si>
    <t>NGÓI, NTM NRK, ALPHA002, Loại AA (L1)</t>
  </si>
  <si>
    <t>31NRKALPHA004</t>
  </si>
  <si>
    <t>NTM NRK, ALPHA004, AA</t>
  </si>
  <si>
    <t>NGÓI, NTM NRK, ALPHA004, Loại AA (L1)</t>
  </si>
  <si>
    <t>31NRKALPHA005</t>
  </si>
  <si>
    <t>NTM NRK, ALPHA005, AA</t>
  </si>
  <si>
    <t>NGÓI, NTM NRK, ALPHA005, Loại AA (L1)</t>
  </si>
  <si>
    <t>31NRKALPHA006</t>
  </si>
  <si>
    <t>NTM NRK, ALPHA006, AA</t>
  </si>
  <si>
    <t>NGÓI, NTM NRK, ALPHA006, Loại AA (L1)</t>
  </si>
  <si>
    <t>31NRKALPHA008</t>
  </si>
  <si>
    <t>NTM NRK, ALPHA008, AA</t>
  </si>
  <si>
    <t>NGÓI, NTM NRK, ALPHA008, Loại AA (L1)</t>
  </si>
  <si>
    <t>31NRKALPHA012</t>
  </si>
  <si>
    <t>NTM NRK, ALPHA012, AA</t>
  </si>
  <si>
    <t>NGÓI, NTM NRK, ALPHA012, Loại AA (L1)</t>
  </si>
  <si>
    <t>31NRKALPHA013</t>
  </si>
  <si>
    <t>NTM NRK, ALPHA013, AA</t>
  </si>
  <si>
    <t>NGÓI, NTM NRK, ALPHA013, Loại AA (L1)</t>
  </si>
  <si>
    <t>31NRKALPHA014</t>
  </si>
  <si>
    <t>NTM NRK, ALPHA014, AA</t>
  </si>
  <si>
    <t>NGÓI, NTM NRK, ALPHA014, Loại AA (L1)</t>
  </si>
  <si>
    <t>10ND20020012VT2GB0623V00</t>
  </si>
  <si>
    <t>GBG 200x200x12, GB0623V00S, AA</t>
  </si>
  <si>
    <t>GẠCH BÔNG, GBG 200x200x12, GB0623V00S, Loại AA (L1)</t>
  </si>
  <si>
    <t>4560120XUONGTRANG_DONGCHAT_NEW2</t>
  </si>
  <si>
    <t>GẠCH, POR 600x1200, 60120XUONGTRANG_DONGCHAT_NEW2, Loại D (L5)</t>
  </si>
  <si>
    <t>POR 600x1200, 60120XUONGTRANG_DONGCHAT_NEW2, D</t>
  </si>
  <si>
    <t>4560120XUONGTRANG_DONGCHAT_NEW3</t>
  </si>
  <si>
    <t>GẠCH, POR 600x1200, 60120XUONGTRANG_DONGCHAT_NEW3, Loại D (L5)</t>
  </si>
  <si>
    <t>POR 600x1200, 60120XUONGTRANG_DONGCHAT_NEW3, D</t>
  </si>
  <si>
    <t>4560120XUONGTRANG_DONGCHAT_NEW4</t>
  </si>
  <si>
    <t>GẠCH, POR 600x1200, 60120XUONGTRANG_DONGCHAT_NEW4, Loại D (L5)</t>
  </si>
  <si>
    <t>POR 600x1200, 60120XUONGTRANG_DONGCHAT_NEW4, D</t>
  </si>
  <si>
    <t>4560120XUONGTRANG_DONGCHAT_NEW5</t>
  </si>
  <si>
    <t>GẠCH, POR 600x1200, 60120XUONGTRANG_DONGCHAT_NEW5, Loại D (L5)</t>
  </si>
  <si>
    <t>POR 600x1200, 60120XUONGTRANG_DONGCHAT_NEW5, D</t>
  </si>
  <si>
    <t>214040CLG003</t>
  </si>
  <si>
    <t>POR 400x400, 4040CLG003, AA</t>
  </si>
  <si>
    <t>GẠCH, POR 400x400, 4040CLG003, Loại AA (L1)</t>
  </si>
  <si>
    <t>456060XUONGTRANG_FP_NEW2</t>
  </si>
  <si>
    <t>POR 600x600, 6060XUONGTRANG_FP_NEW2, D</t>
  </si>
  <si>
    <t>GẠCH, POR 600x600, 6060XUONGTRANG_FP_NEW2, Loại D (L5)</t>
  </si>
  <si>
    <t>456060XUONGTRANG_FP_NEW1</t>
  </si>
  <si>
    <t>POR 600x600, 6060XUONGTRANG_FP_NEW1, D</t>
  </si>
  <si>
    <t>GẠCH, POR 600x600, 6060XUONGTRANG_FP_NEW1, Loại D (L5)</t>
  </si>
  <si>
    <t>456060XUONGTRANG_FP_NEW3</t>
  </si>
  <si>
    <t>POR 600x600, 6060XUONGTRANG_FP_NEW3, D</t>
  </si>
  <si>
    <t>GẠCH, POR 600x600, 6060XUONGTRANG_FP_NEW3, Loại D (L5)</t>
  </si>
  <si>
    <t>456060XUONGTRANG_FP_NEW4</t>
  </si>
  <si>
    <t>POR 600x600, 6060XUONGTRANG_FP_NEW4, D</t>
  </si>
  <si>
    <t>GẠCH, POR 600x600, 6060XUONGTRANG_FP_NEW4, Loại D (L5)</t>
  </si>
  <si>
    <t>456060XUONGTRANG_MO_NEW1</t>
  </si>
  <si>
    <t>POR 600x600, 6060XUONGTRANG_MO_NEW1, D</t>
  </si>
  <si>
    <t>GẠCH, POR 600x600, 6060XUONGTRANG_MO_NEW1, Loại D (L5)</t>
  </si>
  <si>
    <t>456060XUONGTRANG_MO_NEW2</t>
  </si>
  <si>
    <t>POR 600x600, 6060XUONGTRANG_MO_NEW2, D</t>
  </si>
  <si>
    <t>GẠCH, POR 600x600, 6060XUONGTRANG_MO_NEW2, Loại D (L5)</t>
  </si>
  <si>
    <t>456060XUONGTRANG_MO_NEW3</t>
  </si>
  <si>
    <t>POR 600x600, 6060XUONGTRANG_MO_NEW3, D</t>
  </si>
  <si>
    <t>GẠCH, POR 600x600, 6060XUONGTRANG_MO_NEW3, Loại D (L5)</t>
  </si>
  <si>
    <t>456060XUONGTRANG_MO_NEW4</t>
  </si>
  <si>
    <t>POR 600x600, 6060XUONGTRANG_MO_NEW4, D</t>
  </si>
  <si>
    <t>GẠCH, POR 600x600, 6060XUONGTRANG_MO_NEW4, Loại D (L5)</t>
  </si>
  <si>
    <t>4560120XUONGTRANG_DONGCHAT_NEW1</t>
  </si>
  <si>
    <t>GẠCH, POR 600x1200, 60120XUONGTRANG_DONGCHAT_NEW1, Loại D (L5)</t>
  </si>
  <si>
    <t>POR 600x1200, 60120XUONGTRANG_DONGCHAT_NEW1, D</t>
  </si>
  <si>
    <t>4560120XUONGTRANG_DB_NEW1</t>
  </si>
  <si>
    <t>POR 600x1200, 60120XT_DB_NEW1, D</t>
  </si>
  <si>
    <t>GẠCH, POR 600x1200, 60120XUONGTRANG_DB_NEW1, Loại D (L5)</t>
  </si>
  <si>
    <t>POR 600x1200, 60120XUONGTRANG_DB_NEW1, D</t>
  </si>
  <si>
    <t>351530XUONGDO_MO_NEW1</t>
  </si>
  <si>
    <t>POR 150x300, 1530XUONGDO_MO_NEW1, D</t>
  </si>
  <si>
    <t>GẠCH, POR 150x300, 1530XUONGDO_MO_NEW1, Loại D (L5)</t>
  </si>
  <si>
    <t>351530XUONGDO_MO_NEW2</t>
  </si>
  <si>
    <t>POR 150x300, 1530XUONGDO_MO_NEW2, D</t>
  </si>
  <si>
    <t>GẠCH, POR 150x300, 1530XUONGDO_MO_NEW2, Loại D (L5)</t>
  </si>
  <si>
    <t>351530XUONGDO_MO_NEW3</t>
  </si>
  <si>
    <t>POR 150x300, 1530XUONGDO_MO_NEW3, D</t>
  </si>
  <si>
    <t>GẠCH, POR 150x300, 1530XUONGDO_MO_NEW3, Loại D (L5)</t>
  </si>
  <si>
    <t>351530XUONGDO_MO_NEW4</t>
  </si>
  <si>
    <t>POR 150x300, 1530XUONGDO_MO_NEW4, D</t>
  </si>
  <si>
    <t>GẠCH, POR 150x300, 1530XUONGDO_MO_NEW4, Loại D (L5)</t>
  </si>
  <si>
    <t>351530XUONGDO_MO_NEW5</t>
  </si>
  <si>
    <t>POR 150x300, 1530XUONGDO_MO_NEW5, D</t>
  </si>
  <si>
    <t>GẠCH, POR 150x300, 1530XUONGDO_MO_NEW5, Loại D (L5)</t>
  </si>
  <si>
    <t>253030XUONGDO_MO_NEW1</t>
  </si>
  <si>
    <t>POR 300x300, 3030XUONGDO_MO_NEW1, D</t>
  </si>
  <si>
    <t>GẠCH, POR 300x300, 3030XUONGDO_MO_NEW1, Loại D (L5)</t>
  </si>
  <si>
    <t>POR 400x400, 4040ALPHANAM003, AA</t>
  </si>
  <si>
    <t>GẠCH, POR 400x400, 4040ALPHANAM003, Loại AA (L1)</t>
  </si>
  <si>
    <t>252020XUONGDO_MO_NEW1</t>
  </si>
  <si>
    <t>POR 200x200, 2020XUONGDO_MO_NEW1, D</t>
  </si>
  <si>
    <t>GẠCH, POR 200x200, 2020XUONGDO_MO_NEW1, Loại D (L5)</t>
  </si>
  <si>
    <t>252020XUONGDO_MO_NEW2</t>
  </si>
  <si>
    <t>POR 200x200, 2020XUONGDO_MO_NEW2, D</t>
  </si>
  <si>
    <t>GẠCH, POR 200x200, 2020XUONGDO_MO_NEW2, Loại D (L5)</t>
  </si>
  <si>
    <t>252020XUONGDO_MO_NEW3</t>
  </si>
  <si>
    <t>POR 200x200, 2020XUONGDO_MO_NEW3, D</t>
  </si>
  <si>
    <t>GẠCH, POR 200x200, 2020XUONGDO_MO_NEW3, Loại D (L5)</t>
  </si>
  <si>
    <t>252020XUONGDO_MO_NEW4</t>
  </si>
  <si>
    <t>POR 200x200, 2020XUONGDO_MO_NEW4, D</t>
  </si>
  <si>
    <t>GẠCH, POR 200x200, 2020XUONGDO_MO_NEW4, Loại D (L5)</t>
  </si>
  <si>
    <t>252020XUONGDO_MO_NEW5</t>
  </si>
  <si>
    <t>POR 200x200, 2020XUONGDO_MO_NEW5, D</t>
  </si>
  <si>
    <t>GẠCH, POR 200x200, 2020XUONGDO_MO_NEW5, Loại D (L5)</t>
  </si>
  <si>
    <t>252020XUONGDO_MO_NEW6</t>
  </si>
  <si>
    <t>POR 200x200, 2020XUONGDO_MO_NEW6, D</t>
  </si>
  <si>
    <t>GẠCH, POR 200x200, 2020XUONGDO_MO_NEW6, Loại D (L5)</t>
  </si>
  <si>
    <t>252020XUONGDO_MO_NEW7</t>
  </si>
  <si>
    <t>POR 200x200, 2020XUONGDO_MO_NEW7, D</t>
  </si>
  <si>
    <t>GẠCH, POR 200x200, 2020XUONGDO_MO_NEW7, Loại D (L5)</t>
  </si>
  <si>
    <t>252020XUONGDO_MO_NEW8</t>
  </si>
  <si>
    <t>POR 200x200, 2020XUONGDO_MO_NEW8, D</t>
  </si>
  <si>
    <t>GẠCH, POR 200x200, 2020XUONGDO_MO_NEW8, Loại D (L5)</t>
  </si>
  <si>
    <t>252020XUONGDO_MO_NEW9</t>
  </si>
  <si>
    <t>POR 200x200, 2020XUONGDO_MO_NEW9, D</t>
  </si>
  <si>
    <t>GẠCH, POR 200x200, 2020XUONGDO_MO_NEW9, Loại D (L5)</t>
  </si>
  <si>
    <t>252020XUONGDO_MO_NEW10</t>
  </si>
  <si>
    <t>POR 200x200, 2020XUONGDO_MO_NEW10, D</t>
  </si>
  <si>
    <t>GẠCH, POR 200x200, 2020XUONGDO_MO_NEW10, Loại D (L5)</t>
  </si>
  <si>
    <t>252020XUONGDO_MO_HOBOI_NEW1</t>
  </si>
  <si>
    <t>GẠCH, POR 200x200, 2020XUONGDO_MO_HOBOI_NEW1, Loại D (L5)</t>
  </si>
  <si>
    <t>POR 200x200, 2020XUONGDO_MO_HOBOI_NEW1, D</t>
  </si>
  <si>
    <t>252020XUONGDO_MO_HOBOI_NEW2</t>
  </si>
  <si>
    <t>GẠCH, POR 200x200, 2020XUONGDO_MO_HOBOI_NEW2, Loại D (L5)</t>
  </si>
  <si>
    <t>POR 200x200, 2020XUONGDO_MO_HOBOI_NEW2, D</t>
  </si>
  <si>
    <t>252020XUONGDO_MO_HOBOI_NEW3</t>
  </si>
  <si>
    <t>GẠCH, POR 200x200, 2020XUONGDO_MO_HOBOI_NEW3, Loại D (L5)</t>
  </si>
  <si>
    <t>POR 200x200, 2020XUONGDO_MO_HOBOI_NEW3, D</t>
  </si>
  <si>
    <t>252020XUONGDO_MO_HOBOI_NEW4</t>
  </si>
  <si>
    <t>GẠCH, POR 200x200, 2020XUONGDO_MO_HOBOI_NEW4, Loại D (L5)</t>
  </si>
  <si>
    <t>POR 200x200, 2020XUONGDO_MO_HOBOI_NEW4, D</t>
  </si>
  <si>
    <t>252020XUONGDO_MO_HOBOI_NEW5</t>
  </si>
  <si>
    <t>GẠCH, POR 200x200, 2020XUONGDO_MO_HOBOI_NEW5, Loại D (L5)</t>
  </si>
  <si>
    <t>POR 200x200, 2020XUONGDO_MO_HOBOI_NEW5, D</t>
  </si>
  <si>
    <t>254040CLG003</t>
  </si>
  <si>
    <t>POR 400x400, 4040CLG003, D</t>
  </si>
  <si>
    <t>GẠCH, POR 400x400, 4040CLG003, Loại D (L5)</t>
  </si>
  <si>
    <t>223060DA03</t>
  </si>
  <si>
    <t>POR 300x600, 3060DA03, A</t>
  </si>
  <si>
    <t>GẠCH, POR 300x600, 3060DA03, Loại A (L2)</t>
  </si>
  <si>
    <t>423060M001</t>
  </si>
  <si>
    <t>CER 300x600, 3060M001, A</t>
  </si>
  <si>
    <t>GẠCH, CER 300x600, 3060M001, Loại A (L2)</t>
  </si>
  <si>
    <t>2013.11.MTKH</t>
  </si>
  <si>
    <t>101010153101120020</t>
  </si>
  <si>
    <t>10101015310112</t>
  </si>
  <si>
    <t>1010101531011200</t>
  </si>
  <si>
    <t>353060HOABINH002</t>
  </si>
  <si>
    <t>CER 300x600, 3060HOABINH002, D</t>
  </si>
  <si>
    <t>GẠCH, CER 300x600, 3060HOABINH002, Loại D (L5)</t>
  </si>
  <si>
    <t>353060CLOUD011</t>
  </si>
  <si>
    <t>CER 300x600, 3060CLOUD011, D</t>
  </si>
  <si>
    <t>GẠCH, CER 300x600, 3060CLOUD011, Loại D (L5)</t>
  </si>
  <si>
    <t>353060CLOUD012</t>
  </si>
  <si>
    <t>CER 300x600, 3060CLOUD012, D</t>
  </si>
  <si>
    <t>GẠCH, CER 300x600, 3060CLOUD012, Loại D (L5)</t>
  </si>
  <si>
    <t>353060TRAVERTINE001</t>
  </si>
  <si>
    <t>CER 300x600, 3060TRAVERTINE001, D</t>
  </si>
  <si>
    <t>GẠCH, CER 300x600, 3060TRAVERTINE001, Loại D (L5)</t>
  </si>
  <si>
    <t>353060TRAVERTINE002</t>
  </si>
  <si>
    <t>CER 300x600, 3060TRAVERTINE002, D</t>
  </si>
  <si>
    <t>GẠCH, CER 300x600, 3060TRAVERTINE002, Loại D (L5)</t>
  </si>
  <si>
    <t>41VA066060DT006-P-H+</t>
  </si>
  <si>
    <t>POR 600x600, VA066060DT006-P-H+, AA</t>
  </si>
  <si>
    <t>GẠCH, POR 600x600, VA066060DT006-P-H+, Loại AA (L1)</t>
  </si>
  <si>
    <t>2025.11.MTKH</t>
  </si>
  <si>
    <t>45VA066060DT006-P-H+</t>
  </si>
  <si>
    <t>POR 600x600, VA066060DT006-P-H+, D</t>
  </si>
  <si>
    <t>GẠCH, POR 600x600, VA066060DT006-P-H+, Loại D (L5)</t>
  </si>
  <si>
    <t>41VA066060DT005-P-H+</t>
  </si>
  <si>
    <t>POR 600x600, VA066060DT005-P-H+, AA</t>
  </si>
  <si>
    <t>GẠCH, POR 600x600, VA066060DT005-P-H+, Loại AA (L1)</t>
  </si>
  <si>
    <t>45VA066060DT005-P-H+</t>
  </si>
  <si>
    <t>POR 600x600, VA066060DT005-P-H+, D</t>
  </si>
  <si>
    <t>GẠCH, POR 600x600, VA066060DT005-P-H+, Loại D (L5)</t>
  </si>
  <si>
    <t>POR 200x800, VA062080DT005-H+, AA</t>
  </si>
  <si>
    <t>GẠCH, POR 200x800, VA062080DT005-H+, Loại AA (L1)</t>
  </si>
  <si>
    <t>21VA066060DT011-M</t>
  </si>
  <si>
    <t>GẠCH, POR 600x600, VA066060DT011-M, Loại AA (L1)</t>
  </si>
  <si>
    <t>25VA066060DT011-M</t>
  </si>
  <si>
    <t>456060VA146060DT014</t>
  </si>
  <si>
    <t>POR 600x600, VA146060DT014, D</t>
  </si>
  <si>
    <t>GẠCH, POR 600x600, VA146060DT014, Loại D (L5)</t>
  </si>
  <si>
    <t>456060VA146060DT009</t>
  </si>
  <si>
    <t>POR 600x600, VA146060DT009, D</t>
  </si>
  <si>
    <t>GẠCH, POR 600x600, VA146060DT009, Loại D (L5)</t>
  </si>
  <si>
    <t>456060VA146060DT012</t>
  </si>
  <si>
    <t>POR 600x600, VA146060DT012, D</t>
  </si>
  <si>
    <t>GẠCH, POR 600x600, VA146060DT012, Loại D (L5)</t>
  </si>
  <si>
    <t>256060VA158080DT002</t>
  </si>
  <si>
    <t>POR 600x600, VA158080DT002, D</t>
  </si>
  <si>
    <t>GẠCH, POR 600x600, VA158080DT002, Loại D (L5)</t>
  </si>
  <si>
    <t>456060VA088080DT003</t>
  </si>
  <si>
    <t>POR 600x600, VA088080DT003-H+, D</t>
  </si>
  <si>
    <t>GẠCH, POR 600x600, VA088080DT003-H+, Loại D (L5)</t>
  </si>
  <si>
    <t>456060VA158080DT003</t>
  </si>
  <si>
    <t>POR 600x600, VA158080DT003, D</t>
  </si>
  <si>
    <t>GẠCH, POR 600x600, VA158080DT003, Loại D (L5)</t>
  </si>
  <si>
    <t>456060VA146060DT001</t>
  </si>
  <si>
    <t>POR 600x600, VA146060DT001, D</t>
  </si>
  <si>
    <t>GẠCH, POR 600x600, VA146060DT001, Loại D (L5)</t>
  </si>
  <si>
    <t>456060VA146060DT011</t>
  </si>
  <si>
    <t>POR 600x600, VA146060DT011, D</t>
  </si>
  <si>
    <t>GẠCH, POR 600x600, VA146060DT011, Loại D (L5)</t>
  </si>
  <si>
    <t>456060VA146060DT010</t>
  </si>
  <si>
    <t>POR 600x600, VA146060DT010, D</t>
  </si>
  <si>
    <t>GẠCH, POR 600x600, VA146060DT010, Loại D (L5)</t>
  </si>
  <si>
    <t>256060VA076060DT004</t>
  </si>
  <si>
    <t>POR 600x600, VA076060DT004, D</t>
  </si>
  <si>
    <t>GẠCH, POR 600x600, VA076060DT004, Loại D (L5)</t>
  </si>
  <si>
    <t>456060VA088080DT002</t>
  </si>
  <si>
    <t>POR 600x600, VA088080DT002-H+, D</t>
  </si>
  <si>
    <t>GẠCH, POR 600x600, VA088080DT002-H+, Loại D (L5)</t>
  </si>
  <si>
    <t>456060VA066060DT004-P</t>
  </si>
  <si>
    <t>POR 600x600, VA066060DT004-P-H+, D</t>
  </si>
  <si>
    <t>GẠCH, POR 600x600, VA066060DT004-P-H+, Loại D (L5)</t>
  </si>
  <si>
    <t>256060VA146060DT017</t>
  </si>
  <si>
    <t>POR 600x600, VA146060DT017, D</t>
  </si>
  <si>
    <t>GẠCH, POR 600x600, VA146060DT017, Loại D (L5)</t>
  </si>
  <si>
    <t>256060VA146060DT030</t>
  </si>
  <si>
    <t>POR 600x600, VA146060DT030, D</t>
  </si>
  <si>
    <t>GẠCH, POR 600x600, VA146060DT030, Loại D (L5)</t>
  </si>
  <si>
    <t>256060VA146060DT031</t>
  </si>
  <si>
    <t>POR 600x600, VA146060DT031, D</t>
  </si>
  <si>
    <t>GẠCH, POR 600x600, VA146060DT031, Loại D (L5)</t>
  </si>
  <si>
    <t>456060VA146060DT032</t>
  </si>
  <si>
    <t>POR 600x600, VA146060DT032, D</t>
  </si>
  <si>
    <t>GẠCH, POR 600x600, VA146060DT032, Loại D (L5)</t>
  </si>
  <si>
    <t>2026.02.MTKH</t>
  </si>
  <si>
    <t>456060VA146060DT027</t>
  </si>
  <si>
    <t>456060VA146060DT033</t>
  </si>
  <si>
    <t>POR 600x600, VA146060DT033, D</t>
  </si>
  <si>
    <t>GẠCH, POR 600x600, VA146060DT033, Loại D (L5)</t>
  </si>
  <si>
    <t>456060VA146060DT025</t>
  </si>
  <si>
    <t>456060VA146060DT005</t>
  </si>
  <si>
    <t>POR 600x600, VA146060DT005, D</t>
  </si>
  <si>
    <t>GẠCH, POR 600x600, VA146060DT005, Loại D (L5)</t>
  </si>
  <si>
    <t>10ND20020016VT4GB0141Q02</t>
  </si>
  <si>
    <t>GBG 200x200x16, GB0141Q02S, AA</t>
  </si>
  <si>
    <t>GẠCH BÔNG, GBG 200x200x16, GB0141Q02S, Loại AA (L1)</t>
  </si>
  <si>
    <t>GBG 200x200x16, GB0141Q02S, AA (L1)</t>
  </si>
  <si>
    <t>10ND20020016VT4GB1510Q00</t>
  </si>
  <si>
    <t>GBG 200x200x16, GB1510Q00S, AA</t>
  </si>
  <si>
    <t>GẠCH BÔNG, GBG 200x200x16, GB1510Q00S, Loại AA (L1)</t>
  </si>
  <si>
    <t>GBG 200x200x16, GB1510Q00S, AA (L1)</t>
  </si>
  <si>
    <t>10ND20020016VT4GB0123Q03</t>
  </si>
  <si>
    <t>GBG 200x200x16, GB0123Q03S, AA</t>
  </si>
  <si>
    <t>GẠCH BÔNG, GBG 200x200x16, GB0123Q03S, Loại AA (L1)</t>
  </si>
  <si>
    <t>GBG 200x200x16, GB0123Q03S, AA (L1)</t>
  </si>
  <si>
    <t>10XK20020016VT2GB0907Q10</t>
  </si>
  <si>
    <t>GBG 200x200x16, GB0907Q10S, AA</t>
  </si>
  <si>
    <t>GẠCH BÔNG, GBG 200x200x16, GB0907Q10S, Loại AA (L1)</t>
  </si>
  <si>
    <t>10XK20020016VT2GB0907Q11</t>
  </si>
  <si>
    <t>GBG 200x200x16, GB0907Q11S, AA</t>
  </si>
  <si>
    <t>GẠCH BÔNG, GBG 200x200x16, GB0907Q11S, Loại AA (L1)</t>
  </si>
  <si>
    <t>10XK20020016VT2GB0907Q12</t>
  </si>
  <si>
    <t>GBG 200x200x16, GB0907Q12S, AA</t>
  </si>
  <si>
    <t>GẠCH BÔNG, GBG 200x200x16, GB0907Q12S, Loại AA (L1)</t>
  </si>
  <si>
    <t>10ND20020016VT1GBCC3</t>
  </si>
  <si>
    <t>10ND20020016VT1GBPA2</t>
  </si>
  <si>
    <t>10ND20020016VT3GB1518Q00</t>
  </si>
  <si>
    <t>GBG 200x200x16, GB1518Q00S, AA</t>
  </si>
  <si>
    <t>GẠCH BÔNG, GBG 200x200x16, GB1518Q00S, Loại AA (L1)</t>
  </si>
  <si>
    <t>10ND20020016VT2GB1519Q00</t>
  </si>
  <si>
    <t>GBG 200x200x16, GB1519Q00S, AA</t>
  </si>
  <si>
    <t>GẠCH BÔNG, GBG 200x200x16, GB1519Q00S, Loại AA (L1)</t>
  </si>
  <si>
    <t>10XK30030020VT1GBW</t>
  </si>
  <si>
    <t>GBG 300x300x20, GBWS, AA</t>
  </si>
  <si>
    <t>GẠCH BÔNG, GBG 300x300x20, GBWS, Loại AA (L1)</t>
  </si>
  <si>
    <t>10ND20020016VT3GB0607Q03</t>
  </si>
  <si>
    <t>GBG 200x200x16, GB0607Q03S, AA</t>
  </si>
  <si>
    <t>GẠCH BÔNG, GBG 200x200x16, GB0607Q03S, Loại AA (L1)</t>
  </si>
  <si>
    <t>10XK20020016ST1GBPA3</t>
  </si>
  <si>
    <t>GBG 200x200x16, GBPA3F, AA</t>
  </si>
  <si>
    <t>GẠCH BÔNG, GBG 200x200x16, GBPA3F, Loại AA (L1)</t>
  </si>
  <si>
    <t>10XK07030016CT1GBAZ4</t>
  </si>
  <si>
    <t>GBG 070x300x16, GBAZ4R, AA</t>
  </si>
  <si>
    <t>GẠCH BÔNG, GBG 070x300x16, GBAZ4R, Loại AA (L1)</t>
  </si>
  <si>
    <t>10XK07030016CT1GBCD1</t>
  </si>
  <si>
    <t>GBG 070x300x16, GBCD1R, AA</t>
  </si>
  <si>
    <t>GẠCH BÔNG, GBG 070x300x16, GBCD1R, Loại AA (L1)</t>
  </si>
  <si>
    <t>10XK07030016CT1GBPA3</t>
  </si>
  <si>
    <t>GBG 070x300x16, GBPA3R, AA</t>
  </si>
  <si>
    <t>GẠCH BÔNG, GBG 070x300x16, GBPA3R, Loại AA (L1)</t>
  </si>
  <si>
    <t>10XK07030016CT1GBAZ-07</t>
  </si>
  <si>
    <t>GBG 070x300x16, GBAZ-07R, AA</t>
  </si>
  <si>
    <t>GẠCH BÔNG, GBG 070x300x16, GBAZ-07R, Loại AA (L1)</t>
  </si>
  <si>
    <t>412080VA162080DT006</t>
  </si>
  <si>
    <t>POR 200x800, VA162080DT006, AA</t>
  </si>
  <si>
    <t>VA162080DT006</t>
  </si>
  <si>
    <t>2026.03.MTKH</t>
  </si>
  <si>
    <t>101112360121050011</t>
  </si>
  <si>
    <t>10111236012</t>
  </si>
  <si>
    <t>10111236012105</t>
  </si>
  <si>
    <t>1011123601210500</t>
  </si>
  <si>
    <t>412080VA162080DT005</t>
  </si>
  <si>
    <t>POR 200x800, VA162080DT005, AA</t>
  </si>
  <si>
    <t>VA162080DT005</t>
  </si>
  <si>
    <t>10XK20023216LT2GB0952Q05</t>
  </si>
  <si>
    <t>GBG 200x232x16, GB0952Q05H, AA</t>
  </si>
  <si>
    <t>GẠCH BÔNG, GBG 200x232x16, GB0952Q05H, Loại AA (L1)</t>
  </si>
  <si>
    <t>45DTD8080FANSIPAN001-FP-H+</t>
  </si>
  <si>
    <t>POR 800x800, 8080FANSIPAN001-FP-H+, D</t>
  </si>
  <si>
    <t>GẠCH, POR 800x800, DTD8080FANSIPAN001-FP-H+, Loại D (L5)</t>
  </si>
  <si>
    <t>458080THUTHIEM002-FP-H+</t>
  </si>
  <si>
    <t>POR 800x800, 8080THUTHIEM002-FP-H+, D</t>
  </si>
  <si>
    <t>GẠCH, POR 800x800, 8080THUTHIEM002-FP-H+, Loại D (L5)</t>
  </si>
  <si>
    <t>454080VELOSTONE001-FP-H+</t>
  </si>
  <si>
    <t>POR 400x800, 4080VELOSTONE001-FP-H+, D</t>
  </si>
  <si>
    <t>GẠCH, POR 400x800, 4080VELOSTONE001-FP-H+, Loại D (L5)</t>
  </si>
  <si>
    <t>454080VELOSTONE004-FP-H+</t>
  </si>
  <si>
    <t>POR 400x800, 4080VELOSTONE004-FP-H+, D</t>
  </si>
  <si>
    <t>GẠCH, POR 400x800, 4080VELOSTONE004-FP-H+, Loại D (L5)</t>
  </si>
  <si>
    <t>454080VELOSTONE003-FP-H+</t>
  </si>
  <si>
    <t>POR 400x800, 4080VELOSTONE003-FP-H+, D</t>
  </si>
  <si>
    <t>GẠCH, POR 400x800, 4080VELOSTONE003-FP-H+, Loại D (L5)</t>
  </si>
  <si>
    <t>454080VELOSTONE005-FP-H+</t>
  </si>
  <si>
    <t>POR 400x800, 4080VELOSTONE005-FP-H+, D</t>
  </si>
  <si>
    <t>GẠCH, POR 400x800, 4080VELOSTONE005-FP-H+, Loại D (L5)</t>
  </si>
  <si>
    <t>454080TRUONGTHACH001-FP-H+</t>
  </si>
  <si>
    <t>POR 400x800, 4080TRUONGTHACH001-FP-H+, D</t>
  </si>
  <si>
    <t>GẠCH, POR 400x800, 4080TRUONGTHACH001-FP-H+, Loại D (L5)</t>
  </si>
  <si>
    <t>454080VELOSTONE006-FP-H+</t>
  </si>
  <si>
    <t>POR 400x800, 4080VELOSTONE006-FP-H+, D</t>
  </si>
  <si>
    <t>GẠCH, POR 400x800, 4080VELOSTONE006-FP-H+, Loại D (L5)</t>
  </si>
  <si>
    <t>454080VELOSTONE007-FP-H+</t>
  </si>
  <si>
    <t>POR 400x800, 4080VELOSTONE007-FP-H+, D</t>
  </si>
  <si>
    <t>GẠCH, POR 400x800, 4080VELOSTONE007-FP-H+, Loại D (L5)</t>
  </si>
  <si>
    <t>454080VELOSTONE002-FP-H+</t>
  </si>
  <si>
    <t>POR 400x800, 4080VELOSTONE002-FP-H+, D</t>
  </si>
  <si>
    <t>GẠCH, POR 400x800, 4080VELOSTONE002-FP-H+, Loại D (L5)</t>
  </si>
  <si>
    <t>454080VELOSTONE008-H+</t>
  </si>
  <si>
    <t>POR 400x800, 4080VELOSTONE008-H+, D</t>
  </si>
  <si>
    <t>GẠCH, POR 400x800, 4080VELOSTONE008-H+, Loại D (L5)</t>
  </si>
  <si>
    <t>454080VELOSTONE009-H+</t>
  </si>
  <si>
    <t>POR 400x800, 4080VELOSTONE009-H+, D</t>
  </si>
  <si>
    <t>GẠCH, POR 400x800, 4080VELOSTONE009-H+, Loại D (L5)</t>
  </si>
  <si>
    <t>454080VELOSTONE010-H+</t>
  </si>
  <si>
    <t>POR 400x800, 4080VELOSTONE010-H+, D</t>
  </si>
  <si>
    <t>GẠCH, POR 400x800, 4080VELOSTONE010-H+, Loại D (L5)</t>
  </si>
  <si>
    <t>3130040514ALPHA001</t>
  </si>
  <si>
    <t>NTM NLL, ALPHA001, AA</t>
  </si>
  <si>
    <t>NGÓI, NTM NLL, ALPHA001, Loại AA (L1)</t>
  </si>
  <si>
    <t>2026.04.ALPHA</t>
  </si>
  <si>
    <t>111633382111451620</t>
  </si>
  <si>
    <t>11163338211145</t>
  </si>
  <si>
    <t>1116333821114516</t>
  </si>
  <si>
    <t>3130040514ALPHA003</t>
  </si>
  <si>
    <t>NTM NLL, ALPHA003, AA</t>
  </si>
  <si>
    <t>NGÓI, NTM NLL, ALPHA003, Loại AA (L1)</t>
  </si>
  <si>
    <t>111633382111461620</t>
  </si>
  <si>
    <t>11163338211146</t>
  </si>
  <si>
    <t>1116333821114616</t>
  </si>
  <si>
    <t>3130040514ALPHA007</t>
  </si>
  <si>
    <t>NTM NLL, ALPHA007, AA</t>
  </si>
  <si>
    <t>NGÓI, NTM NLL, ALPHA007, Loại AA (L1)</t>
  </si>
  <si>
    <t>111633382111111620</t>
  </si>
  <si>
    <t>11163338211111</t>
  </si>
  <si>
    <t>1116333821111116</t>
  </si>
  <si>
    <t>3130040514ALPHA009</t>
  </si>
  <si>
    <t>NTM NLL, ALPHA009, AA</t>
  </si>
  <si>
    <t>NGÓI, NTM NLL, ALPHA009, Loại AA (L1)</t>
  </si>
  <si>
    <t>111633382111491620</t>
  </si>
  <si>
    <t>11163338211149</t>
  </si>
  <si>
    <t>1116333821114916</t>
  </si>
  <si>
    <t>3530040514ALPHA001</t>
  </si>
  <si>
    <t>NTM NLL, ALPHA001, D</t>
  </si>
  <si>
    <t>NGÓI, NTM NLL, ALPHA001, Loại D (L5)</t>
  </si>
  <si>
    <t>3530040514ALPHA003</t>
  </si>
  <si>
    <t>NTM NLL, ALPHA003, D</t>
  </si>
  <si>
    <t>NGÓI, NTM NLL, ALPHA003, Loại D (L5)</t>
  </si>
  <si>
    <t>3530040514ALPHA007</t>
  </si>
  <si>
    <t>NTM NLL, ALPHA007, D</t>
  </si>
  <si>
    <t>NGÓI, NTM NLL, ALPHA007, Loại D (L5)</t>
  </si>
  <si>
    <t>3530040514ALPHA009</t>
  </si>
  <si>
    <t>NTM NLL, ALPHA009, D</t>
  </si>
  <si>
    <t>NGÓI, NTM NLL, ALPHA009, Loại D (L5)</t>
  </si>
  <si>
    <t>31CCNALPHA001</t>
  </si>
  <si>
    <t>NTM CCN, ALPHA001, AA</t>
  </si>
  <si>
    <t>NGÓI, NTM CCN, ALPHA001, Loại AA (L1)</t>
  </si>
  <si>
    <t>111634384111456520</t>
  </si>
  <si>
    <t>11163438411145</t>
  </si>
  <si>
    <t>1116343841114565</t>
  </si>
  <si>
    <t>31CCNALPHA003</t>
  </si>
  <si>
    <t>NTM CCN, ALPHA003, AA</t>
  </si>
  <si>
    <t>NGÓI, NTM CCN, ALPHA003, Loại AA (L1)</t>
  </si>
  <si>
    <t>111634384111466520</t>
  </si>
  <si>
    <t>11163438411146</t>
  </si>
  <si>
    <t>1116343841114665</t>
  </si>
  <si>
    <t>31CCNALPHA007</t>
  </si>
  <si>
    <t>NTM CCN, ALPHA007, AA</t>
  </si>
  <si>
    <t>NGÓI, NTM CCN, ALPHA007, Loại AA (L1)</t>
  </si>
  <si>
    <t>111634384111116520</t>
  </si>
  <si>
    <t>11163438411111</t>
  </si>
  <si>
    <t>1116343841111165</t>
  </si>
  <si>
    <t>31CCNALPHA009</t>
  </si>
  <si>
    <t>NTM CCN, ALPHA009, AA</t>
  </si>
  <si>
    <t>NGÓI, NTM CCN, ALPHA009, Loại AA (L1)</t>
  </si>
  <si>
    <t>111634384111496520</t>
  </si>
  <si>
    <t>11163438411149</t>
  </si>
  <si>
    <t>1116343841114965</t>
  </si>
  <si>
    <t>35CCNALPHA001</t>
  </si>
  <si>
    <t>NTM CCN, ALPHA001, D</t>
  </si>
  <si>
    <t>NGÓI, NTM CCN, ALPHA001, Loại D (L5)</t>
  </si>
  <si>
    <t>35CCNALPHA003</t>
  </si>
  <si>
    <t>NTM CCN, ALPHA003, D</t>
  </si>
  <si>
    <t>NGÓI, NTM CCN, ALPHA003, Loại D (L5)</t>
  </si>
  <si>
    <t>35CCNALPHA007</t>
  </si>
  <si>
    <t>NTM CCN, ALPHA007, D</t>
  </si>
  <si>
    <t>NGÓI, NTM CCN, ALPHA007, Loại D (L5)</t>
  </si>
  <si>
    <t>35CCNALPHA009</t>
  </si>
  <si>
    <t>NTM CCN, ALPHA009, D</t>
  </si>
  <si>
    <t>NGÓI, NTM CCN, ALPHA009, Loại D (L5)</t>
  </si>
  <si>
    <t>31NNGALPHA001</t>
  </si>
  <si>
    <t>NTM NNG, ALPHA001, AA</t>
  </si>
  <si>
    <t>NGÓI, NTM NNG, ALPHA001, Loại AA (L1)</t>
  </si>
  <si>
    <t>111634383111451820</t>
  </si>
  <si>
    <t>11163438311145</t>
  </si>
  <si>
    <t>1116343831114518</t>
  </si>
  <si>
    <t>31NNGALPHA003</t>
  </si>
  <si>
    <t>NTM NNG, ALPHA003, AA</t>
  </si>
  <si>
    <t>NGÓI, NTM NNG, ALPHA003, Loại AA (L1)</t>
  </si>
  <si>
    <t>111634383111461820</t>
  </si>
  <si>
    <t>11163438311146</t>
  </si>
  <si>
    <t>1116343831114618</t>
  </si>
  <si>
    <t>31NNGALPHA007</t>
  </si>
  <si>
    <t>NTM NNG, ALPHA007, AA</t>
  </si>
  <si>
    <t>NGÓI, NTM NNG, ALPHA007, Loại AA (L1)</t>
  </si>
  <si>
    <t>111634383111111820</t>
  </si>
  <si>
    <t>11163438311111</t>
  </si>
  <si>
    <t>1116343831111118</t>
  </si>
  <si>
    <t>31NNGALPHA009</t>
  </si>
  <si>
    <t>NTM NNG, ALPHA009, AA</t>
  </si>
  <si>
    <t>NGÓI, NTM NNG, ALPHA009, Loại AA (L1)</t>
  </si>
  <si>
    <t>111634383111491820</t>
  </si>
  <si>
    <t>11163438311149</t>
  </si>
  <si>
    <t>1116343831114918</t>
  </si>
  <si>
    <t>35NNGALPHA001</t>
  </si>
  <si>
    <t>NTM NNG, ALPHA001, D</t>
  </si>
  <si>
    <t>NGÓI, NTM NNG, ALPHA001, Loại D (L5)</t>
  </si>
  <si>
    <t>35NNGALPHA003</t>
  </si>
  <si>
    <t>NTM NNG, ALPHA003, D</t>
  </si>
  <si>
    <t>NGÓI, NTM NNG, ALPHA003, Loại D (L5)</t>
  </si>
  <si>
    <t>35NNGALPHA007</t>
  </si>
  <si>
    <t>NTM NNG, ALPHA007, D</t>
  </si>
  <si>
    <t>NGÓI, NTM NNG, ALPHA007, Loại D (L5)</t>
  </si>
  <si>
    <t>35NNGALPHA009</t>
  </si>
  <si>
    <t>NTM NNG, ALPHA009, D</t>
  </si>
  <si>
    <t>NGÓI, NTM NNG, ALPHA009, Loại D (L5)</t>
  </si>
  <si>
    <t>3130040514ALPHA011</t>
  </si>
  <si>
    <t>NTM NLL, ALPHA011, AA</t>
  </si>
  <si>
    <t>NGÓI, NTM NLL, ALPHA011, Loại AA (L1)</t>
  </si>
  <si>
    <t>111633382111501620</t>
  </si>
  <si>
    <t>11163338211150</t>
  </si>
  <si>
    <t>1116333821115016</t>
  </si>
  <si>
    <t>3530040514ALPHA011</t>
  </si>
  <si>
    <t>NTM NLL, ALPHA011, D</t>
  </si>
  <si>
    <t>NGÓI, NTM NLL, ALPHA011, Loại D (L5)</t>
  </si>
  <si>
    <t>31NNGALPHA011</t>
  </si>
  <si>
    <t>NTM NNG, ALPHA011, AA</t>
  </si>
  <si>
    <t>NGÓI, NTM NNG, ALPHA011, Loại AA (L1)</t>
  </si>
  <si>
    <t>111634383111501820</t>
  </si>
  <si>
    <t>11163438311150</t>
  </si>
  <si>
    <t>1116343831115018</t>
  </si>
  <si>
    <t>35NNGALPHA011</t>
  </si>
  <si>
    <t>NTM NNG, ALPHA011, D</t>
  </si>
  <si>
    <t>NGÓI, NTM NNG, ALPHA011, Loại D (L5)</t>
  </si>
  <si>
    <t>31CCNALPHA011</t>
  </si>
  <si>
    <t>NTM CCN, ALPHA011, AA</t>
  </si>
  <si>
    <t>NGÓI, NTM CCN, ALPHA011, Loại AA (L1)</t>
  </si>
  <si>
    <t>111634384111506520</t>
  </si>
  <si>
    <t>11163438411150</t>
  </si>
  <si>
    <t>1116343841115065</t>
  </si>
  <si>
    <t>35CCNALPHA011</t>
  </si>
  <si>
    <t>NTM CCN, ALPHA011, D</t>
  </si>
  <si>
    <t>NGÓI, NTM CCN, ALPHA011, Loại D (L5)</t>
  </si>
  <si>
    <t>31CBKALPHA001</t>
  </si>
  <si>
    <t>NTM CBK, ALPHA001, AA</t>
  </si>
  <si>
    <t>NGÓI, NTM CBK, ALPHA001, Loại AA (L1)</t>
  </si>
  <si>
    <t>111634396111452020</t>
  </si>
  <si>
    <t>11163439611145</t>
  </si>
  <si>
    <t>1116343961114520</t>
  </si>
  <si>
    <t>31CBKALPHA003</t>
  </si>
  <si>
    <t>NTM CBK, ALPHA003, AA</t>
  </si>
  <si>
    <t>NGÓI, NTM CBK, ALPHA003, Loại AA (L1)</t>
  </si>
  <si>
    <t>111634396111462020</t>
  </si>
  <si>
    <t>11163439611146</t>
  </si>
  <si>
    <t>1116343961114620</t>
  </si>
  <si>
    <t>31CBKALPHA007</t>
  </si>
  <si>
    <t>NTM CBK, ALPHA007, AA</t>
  </si>
  <si>
    <t>NGÓI, NTM CBK, ALPHA007, Loại AA (L1)</t>
  </si>
  <si>
    <t>111634396111112020</t>
  </si>
  <si>
    <t>11163439611111</t>
  </si>
  <si>
    <t>1116343961111120</t>
  </si>
  <si>
    <t>31CBKALPHA009</t>
  </si>
  <si>
    <t>NTM CBK, ALPHA009, AA</t>
  </si>
  <si>
    <t>NGÓI, NTM CBK, ALPHA009, Loại AA (L1)</t>
  </si>
  <si>
    <t>111634396111492020</t>
  </si>
  <si>
    <t>11163439611149</t>
  </si>
  <si>
    <t>1116343961114920</t>
  </si>
  <si>
    <t>31CBKALPHA011</t>
  </si>
  <si>
    <t>NTM CBK, ALPHA011, AA</t>
  </si>
  <si>
    <t>NGÓI, NTM CBK, ALPHA011, Loại AA (L1)</t>
  </si>
  <si>
    <t>111634396111502020</t>
  </si>
  <si>
    <t>11163439611150</t>
  </si>
  <si>
    <t>1116343961115020</t>
  </si>
  <si>
    <t>31CBYALPHA001</t>
  </si>
  <si>
    <t>NTM CBY, ALPHA001, AA</t>
  </si>
  <si>
    <t>NGÓI, NTM CBY, ALPHA001, Loại AA (L1)</t>
  </si>
  <si>
    <t>31CBYALPHA003</t>
  </si>
  <si>
    <t>NTM CBY, ALPHA003, AA</t>
  </si>
  <si>
    <t>NGÓI, NTM CBY, ALPHA003, Loại AA (L1)</t>
  </si>
  <si>
    <t>31CBYALPHA007</t>
  </si>
  <si>
    <t>NTM CBY, ALPHA007, AA</t>
  </si>
  <si>
    <t>NGÓI, NTM CBY, ALPHA007, Loại AA (L1)</t>
  </si>
  <si>
    <t>31CBYALPHA009</t>
  </si>
  <si>
    <t>NTM CBY, ALPHA009, AA</t>
  </si>
  <si>
    <t>NGÓI, NTM CBY, ALPHA009, Loại AA (L1)</t>
  </si>
  <si>
    <t>31CBYALPHA011</t>
  </si>
  <si>
    <t>NTM CBY, ALPHA011, AA</t>
  </si>
  <si>
    <t>NGÓI, NTM CBY, ALPHA011, Loại AA (L1)</t>
  </si>
  <si>
    <t>31CTKALPHA001</t>
  </si>
  <si>
    <t>NTM CTK, ALPHA001, AA</t>
  </si>
  <si>
    <t>NGÓI, NTM CTK, ALPHA001, Loại AA (L1)</t>
  </si>
  <si>
    <t>31CTKALPHA003</t>
  </si>
  <si>
    <t>NTM CTK, ALPHA003, AA</t>
  </si>
  <si>
    <t>NGÓI, NTM CTK, ALPHA003, Loại AA (L1)</t>
  </si>
  <si>
    <t>31CTKALPHA007</t>
  </si>
  <si>
    <t>NTM CTK, ALPHA007, AA</t>
  </si>
  <si>
    <t>NGÓI, NTM CTK, ALPHA007, Loại AA (L1)</t>
  </si>
  <si>
    <t>31CTKALPHA009</t>
  </si>
  <si>
    <t>NTM CTK, ALPHA009, AA</t>
  </si>
  <si>
    <t>NGÓI, NTM CTK, ALPHA009, Loại AA (L1)</t>
  </si>
  <si>
    <t>31CTKALPHA011</t>
  </si>
  <si>
    <t>NTM CTK, ALPHA011, AA</t>
  </si>
  <si>
    <t>NGÓI, NTM CTK, ALPHA011, Loại AA (L1)</t>
  </si>
  <si>
    <t>31NCTALPHA001</t>
  </si>
  <si>
    <t>NTM NCT, ALPHA001, AA</t>
  </si>
  <si>
    <t>NGÓI, NTM NCT, ALPHA001, Loại AA (L1)</t>
  </si>
  <si>
    <t>31NCTALPHA003</t>
  </si>
  <si>
    <t>NTM NCT, ALPHA003, AA</t>
  </si>
  <si>
    <t>NGÓI, NTM NCT, ALPHA003, Loại AA (L1)</t>
  </si>
  <si>
    <t>31NCTALPHA007</t>
  </si>
  <si>
    <t>NTM NCT, ALPHA007, AA</t>
  </si>
  <si>
    <t>NGÓI, NTM NCT, ALPHA007, Loại AA (L1)</t>
  </si>
  <si>
    <t>31NCTALPHA009</t>
  </si>
  <si>
    <t>NTM NCT, ALPHA009, AA</t>
  </si>
  <si>
    <t>NGÓI, NTM NCT, ALPHA009, Loại AA (L1)</t>
  </si>
  <si>
    <t>31NCTALPHA011</t>
  </si>
  <si>
    <t>NTM NCT, ALPHA011, AA</t>
  </si>
  <si>
    <t>NGÓI, NTM NCT, ALPHA011, Loại AA (L1)</t>
  </si>
  <si>
    <t>36NNGALPHA001</t>
  </si>
  <si>
    <t>NTM NNG, ALPHA001, E</t>
  </si>
  <si>
    <t>NGÓI, NTM NNG, ALPHA001LA, Loại E (L6)</t>
  </si>
  <si>
    <t>36NNGALPHA003</t>
  </si>
  <si>
    <t>NTM NNG, ALPHA003, E</t>
  </si>
  <si>
    <t>NGÓI, NTM NNG, ALPHA003LA, Loại E (L6)</t>
  </si>
  <si>
    <t>36NNGALPHA007</t>
  </si>
  <si>
    <t>NTM NNG, ALPHA007, E</t>
  </si>
  <si>
    <t>NGÓI, NTM NNG, ALPHA007LA, Loại E (L6)</t>
  </si>
  <si>
    <t>36NNGALPHA009</t>
  </si>
  <si>
    <t>NTM NNG, ALPHA009, E</t>
  </si>
  <si>
    <t>NGÓI, NTM NNG, ALPHA009LA, Loại E (L6)</t>
  </si>
  <si>
    <t>36NNGALPHA011</t>
  </si>
  <si>
    <t>NTM NNG, ALPHA011, E</t>
  </si>
  <si>
    <t>NGÓI, NTM NNG, ALPHA011LA, Loại E (L6)</t>
  </si>
  <si>
    <t>354080VAMCOTAY001-H+</t>
  </si>
  <si>
    <t>CER 400x800, 4080VAMCOTAY001-H+, D</t>
  </si>
  <si>
    <t>GẠCH, CER 400x800, 4080VAMCOTAY001-H+, Loại D (L5)</t>
  </si>
  <si>
    <t>354080VAMCOTAY002-H+</t>
  </si>
  <si>
    <t>CER 400x800, 4080VAMCOTAY002-H+, D</t>
  </si>
  <si>
    <t>GẠCH, CER 400x800, 4080VAMCOTAY002-H+, Loại D (L5)</t>
  </si>
  <si>
    <t>354080DONGVAN001-H+</t>
  </si>
  <si>
    <t>CER 400x800, 4080DONGVAN001-H+, D</t>
  </si>
  <si>
    <t>GẠCH, CER 400x800, 4080DONGVAN001-H+, Loại D (L5)</t>
  </si>
  <si>
    <t>354080PHARAON001-H+</t>
  </si>
  <si>
    <t>CER 400x800, 4080PHARAON001-H+, D</t>
  </si>
  <si>
    <t>GẠCH, CER 400x800, 4080PHARAON001-H+, Loại D (L5)</t>
  </si>
  <si>
    <t>354080HOABINH001-H+</t>
  </si>
  <si>
    <t>CER 400x800, 4080HOABINH001-H+, D</t>
  </si>
  <si>
    <t>GẠCH, CER 400x800, 4080HOABINH001-H+, Loại D (L5)</t>
  </si>
  <si>
    <t>354080HOABINH002-H+</t>
  </si>
  <si>
    <t>CER 400x800, 4080HOABINH002-H+, D</t>
  </si>
  <si>
    <t>GẠCH, CER 400x800, 4080HOABINH002-H+, Loại D (L5)</t>
  </si>
  <si>
    <t>10ND20020016VT4GB0587Q02</t>
  </si>
  <si>
    <t>GBG 200x200x16, GB0587Q02S, AA</t>
  </si>
  <si>
    <t>GẠCH BÔNG, GBG 200x200x16, GB0587Q02S, Loại AA (L1)</t>
  </si>
  <si>
    <t>10XK20020016VT2GB0563Q55</t>
  </si>
  <si>
    <t>GBG 200x200x16, GB0563Q55S, AA</t>
  </si>
  <si>
    <t>GẠCH BÔNG, GBG 200x200x16, GB0563Q55S, Loại AA (L1)</t>
  </si>
  <si>
    <t>10ND20020016VT5GB0112Q16</t>
  </si>
  <si>
    <t>GBG 200x200x16, GB0112Q16S, AA</t>
  </si>
  <si>
    <t>GẠCH BÔNG, GBG 200x200x16, GB0112Q16S, Loại AA (L1)</t>
  </si>
  <si>
    <t>10ND20020016VT4GB1512Q00</t>
  </si>
  <si>
    <t>GBG 200x200x16, GB1512Q00S, AA</t>
  </si>
  <si>
    <t>GẠCH BÔNG, GBG 200x200x16, GB1512Q00S, Loại A (L1)</t>
  </si>
  <si>
    <t>10ND20020016VT2GB1527Q00</t>
  </si>
  <si>
    <t>GBG 200x200x16, GB1527Q00S, AA</t>
  </si>
  <si>
    <t>GẠCH BÔNG, GBG 200x200x16, GB1527Q00S, Loại AA (L1)</t>
  </si>
  <si>
    <t>10ND20020016VT3GB1528Q00</t>
  </si>
  <si>
    <t>GBG 200x200x16, GB1528Q00S, AA</t>
  </si>
  <si>
    <t>GẠCH BÔNG, GBG 200x200x16, GB1528Q00S, Loại AA (L1)</t>
  </si>
  <si>
    <t>10ND20020016VT4GB1529Q00</t>
  </si>
  <si>
    <t>GBG 200x200x16, GB1529Q00S, AA</t>
  </si>
  <si>
    <t>GẠCH BÔNG, GBG 200x200x16, GB1529Q00S, Loại AA (L1)</t>
  </si>
  <si>
    <t>10ND20020016VD5GB1530Q00</t>
  </si>
  <si>
    <t>GBG 200x200x16, GB1530Q00S, AA</t>
  </si>
  <si>
    <t>GẠCH BÔNG, GBG 200x200x16, GB1530Q00S, Loại AA (L1)</t>
  </si>
  <si>
    <t>10ND20023216LT4GB1531Q00</t>
  </si>
  <si>
    <t>GBG 200x232x16, GB1531Q00H, AA</t>
  </si>
  <si>
    <t>GẠCH BÔNG, GBG 200x232x16, GB1531Q00H, Loại AA (L1)</t>
  </si>
  <si>
    <t>10ND10020016CT1GBGR3</t>
  </si>
  <si>
    <t>GBG 100x200x16, GBGR3R, AA</t>
  </si>
  <si>
    <t>GẠCH BÔNG, GBG 100x200x16, GBGR3R, Loại AA (L1)</t>
  </si>
  <si>
    <t>GẠCH, POR 200x200, M2B001, Loại AA (L1)</t>
  </si>
  <si>
    <t>101112129111040021</t>
  </si>
  <si>
    <t>253060BINHAN001</t>
  </si>
  <si>
    <t>POR 300x600, 3060BINHAN001, D</t>
  </si>
  <si>
    <t>GẠCH, POR 300x600, 3060BINHAN001, Loại D (L5)</t>
  </si>
  <si>
    <t>253060BINHAN011</t>
  </si>
  <si>
    <t>POR 300x600, 3060BINHAN011, D</t>
  </si>
  <si>
    <t>GẠCH, POR 300x600, 3060BINHAN011, Loại D (L5)</t>
  </si>
  <si>
    <t>253060BINHAN012</t>
  </si>
  <si>
    <t>POR 300x600, 3060BINHAN012, D</t>
  </si>
  <si>
    <t>GẠCH, POR 300x600, 3060BINHAN012, Loại D (L5)</t>
  </si>
  <si>
    <t>253060BINHAN002</t>
  </si>
  <si>
    <t>POR 300x600, 3060BINHAN002, D</t>
  </si>
  <si>
    <t>GẠCH, POR 300x600, 3060BINHAN002, Loại D (L5)</t>
  </si>
  <si>
    <t>253060BINHAN003</t>
  </si>
  <si>
    <t>POR 300x600, 3060BINHAN003, D</t>
  </si>
  <si>
    <t>GẠCH, POR 300x600, 3060BINHAN003, Loại D (L5)</t>
  </si>
  <si>
    <t>253060BINHAN004</t>
  </si>
  <si>
    <t>POR 300x600, 3060BINHAN004, D</t>
  </si>
  <si>
    <t>GẠCH, POR 300x600, 3060BINHAN004, Loại D (L5)</t>
  </si>
  <si>
    <t>253060BINHAN005</t>
  </si>
  <si>
    <t>POR 300x600, 3060BINHAN005, D</t>
  </si>
  <si>
    <t>GẠCH, POR 300x600, 3060BINHAN005, Loại D (L5)</t>
  </si>
  <si>
    <t>253060BINHAN006</t>
  </si>
  <si>
    <t>POR 300x600, 3060BINHAN006, D</t>
  </si>
  <si>
    <t>GẠCH, POR 300x600, 3060BINHAN006, Loại D (L5)</t>
  </si>
  <si>
    <t>253060BINHAN007</t>
  </si>
  <si>
    <t>POR 300x600, 3060BINHAN007, D</t>
  </si>
  <si>
    <t>GẠCH, POR 300x600, 3060BINHAN007, Loại D (L5)</t>
  </si>
  <si>
    <t>253060BINHAN008</t>
  </si>
  <si>
    <t>POR 300x600, 3060BINHAN008, D</t>
  </si>
  <si>
    <t>GẠCH, POR 300x600, 3060BINHAN008, Loại D (L5)</t>
  </si>
  <si>
    <t>253060BINHAN009</t>
  </si>
  <si>
    <t>POR 300x600, 3060BINHAN009, D</t>
  </si>
  <si>
    <t>GẠCH, POR 300x600, 3060BINHAN009, Loại D (L5)</t>
  </si>
  <si>
    <t>253060BINHAN010</t>
  </si>
  <si>
    <t>POR 300x600, 3060BINHAN010, D</t>
  </si>
  <si>
    <t>GẠCH, POR 300x600, 3060BINHAN010, Loại D (L5)</t>
  </si>
  <si>
    <t>256060SNOW003</t>
  </si>
  <si>
    <t>POR 600x600, 6060SNOW003, D</t>
  </si>
  <si>
    <t>GẠCH, POR 600x600, 6060SNOW003, Loại D (L5)</t>
  </si>
  <si>
    <t>317.530XUONGDO_MO_NEW1</t>
  </si>
  <si>
    <t>POR 075x300, 7.530XUONGDO_MO_NEW1, AA</t>
  </si>
  <si>
    <t>GẠCH, POR 075x300, 7.530XUONGDO_MO_NEW1, Loại AA (L1)</t>
  </si>
  <si>
    <t>101012402111090010</t>
  </si>
  <si>
    <t>101012402</t>
  </si>
  <si>
    <t>75x300</t>
  </si>
  <si>
    <t>10101240211</t>
  </si>
  <si>
    <t>10101240211109</t>
  </si>
  <si>
    <t>1010124021110900</t>
  </si>
  <si>
    <t>317.530XUONGDO_MO_NEW2</t>
  </si>
  <si>
    <t>POR 075x300, 7.530XUONGDO_MO_NEW2, AA</t>
  </si>
  <si>
    <t>GẠCH, POR 075x300, 7.530XUONGDO_MO_NEW2, Loại AA (L1)</t>
  </si>
  <si>
    <t>317.530XUONGDO_MO_NEW3</t>
  </si>
  <si>
    <t>POR 075x300, 7.530XUONGDO_MO_NEW3, AA</t>
  </si>
  <si>
    <t>GẠCH, POR 075x300, 7.530XUONGDO_MO_NEW3, Loại AA (L1)</t>
  </si>
  <si>
    <t>317.530XUONGDO_MO_NEW4</t>
  </si>
  <si>
    <t>POR 075x300, 7.530XUONGDO_MO_NEW4, AA</t>
  </si>
  <si>
    <t>GẠCH, POR 075x300, 7.530XUONGDO_MO_NEW4, Loại AA (L1)</t>
  </si>
  <si>
    <t>317.530XUONGDO_MO_NEW5</t>
  </si>
  <si>
    <t>POR 075x300, 7.530XUONGDO_MO_NEW5, AA</t>
  </si>
  <si>
    <t>GẠCH, POR 075x300, 7.530XUONGDO_MO_NEW5, Loại AA (L1)</t>
  </si>
  <si>
    <t>357.530XUONGDO_MO_NEW1</t>
  </si>
  <si>
    <t>POR 075x300, 7.530XUONGDO_MO_NEW1, D</t>
  </si>
  <si>
    <t>GẠCH, POR 075x300, 7.530XUONGDO_MO_NEW1, Loại D (L5)</t>
  </si>
  <si>
    <t>357.530XUONGDO_MO_NEW2</t>
  </si>
  <si>
    <t>POR 075x300, 7.530XUONGDO_MO_NEW2, D</t>
  </si>
  <si>
    <t>GẠCH, POR 075x300, 7.530XUONGDO_MO_NEW2, Loại D (L5)</t>
  </si>
  <si>
    <t>357.530XUONGDO_MO_NEW3</t>
  </si>
  <si>
    <t>POR 075x300, 7.530XUONGDO_MO_NEW3, D</t>
  </si>
  <si>
    <t>GẠCH, POR 075x300, 7.530XUONGDO_MO_NEW3, Loại D (L5)</t>
  </si>
  <si>
    <t>357.530XUONGDO_MO_NEW4</t>
  </si>
  <si>
    <t>POR 075x300, 7.530XUONGDO_MO_NEW4, D</t>
  </si>
  <si>
    <t>GẠCH, POR 075x300, 7.530XUONGDO_MO_NEW4, Loại D (L5)</t>
  </si>
  <si>
    <t>357.530XUONGDO_MO_NEW5</t>
  </si>
  <si>
    <t>POR 075x300, 7.530XUONGDO_MO_NEW5, D</t>
  </si>
  <si>
    <t>GẠCH, POR 075x300, 7.530XUONGDO_MO_NEW5, Loại D (L5)</t>
  </si>
  <si>
    <t>10ND10020016CT1GBHO2</t>
  </si>
  <si>
    <t>GBG 100x200x16, GBHO2R, AA</t>
  </si>
  <si>
    <t>GẠCH BÔNG, GBG 100x200x16, GBHO2R, Loại AA (L1)</t>
  </si>
  <si>
    <t>10XK20020016VT3GB1536Q00</t>
  </si>
  <si>
    <t>GBG 200x200x16, GB1536Q00S, AA</t>
  </si>
  <si>
    <t>GẠCH BÔNG, GBG 200x200x16, GB1536Q00S, Loại AA (L1)</t>
  </si>
  <si>
    <t>10XK20020016VT2GB1537Q00</t>
  </si>
  <si>
    <t>GBG 200x200x16, GB1537Q00S, AA</t>
  </si>
  <si>
    <t>GẠCH BÔNG, GBG 200x200x16, GB1537Q00S, Loại AA (L1)</t>
  </si>
  <si>
    <t>10XK15025016PT1GBTU6</t>
  </si>
  <si>
    <t>GBG 150x250x16, GBTU6G, AA</t>
  </si>
  <si>
    <t>GẠCH BÔNG, GBG 150x250x16, GBTU6G, Loại AA (L1)</t>
  </si>
  <si>
    <t>10ND20020016VT2GB1009M09</t>
  </si>
  <si>
    <t>GBG 200x200x16, GB1009M09S, AA</t>
  </si>
  <si>
    <t>GẠCH BÔNG, GBG 200x200x16, GB1009M09S, Loại AA (L1)</t>
  </si>
  <si>
    <t>10ND20020016VT5GB1510Q02</t>
  </si>
  <si>
    <t>GBG 200x200x16, GB1510Q02S, AA</t>
  </si>
  <si>
    <t>GẠCH BÔNG, GBG 200x200x16, GB1510Q02S, Loại AA (L1)</t>
  </si>
  <si>
    <t>10ND20020016VT2GB1553Q00</t>
  </si>
  <si>
    <t>GBG 200x200x16, GB1553Q00S, AA</t>
  </si>
  <si>
    <t>GẠCH BÔNG, GBG 200x200x16, GB1553Q00S, Loại AA (L1)</t>
  </si>
  <si>
    <t>10ND20020016VT3GB1554Q00</t>
  </si>
  <si>
    <t>GBG 200x200x16, GB1554Q00S, AA</t>
  </si>
  <si>
    <t>GẠCH BÔNG, GBG 200x200x16, GB1554Q00S, Loại AA (L1)</t>
  </si>
  <si>
    <t>256060SNOW002-FP</t>
  </si>
  <si>
    <t>POR 600x600, 6060SNOW002-FP, D</t>
  </si>
  <si>
    <t>GẠCH, POR 600x600, 6060SNOW002-FP, Loại D (L5)</t>
  </si>
  <si>
    <t>10XK05020016CT1GBHO2</t>
  </si>
  <si>
    <t>GBG 050x200x16, GBHO2R, AA</t>
  </si>
  <si>
    <t>GẠCH BÔNG, GBG 050x200x16, GBHO2R, Loại AA (L1)</t>
  </si>
  <si>
    <t>31NRKALPHA007</t>
  </si>
  <si>
    <t>NTM NRK, ALPHA007, AA</t>
  </si>
  <si>
    <t>NGÓI, NTM NRK, ALPHA007, Loại AA (L1)</t>
  </si>
  <si>
    <t>416060VA146060DT014</t>
  </si>
  <si>
    <t>POR 600x600, VA146060DT014, AA</t>
  </si>
  <si>
    <t>GẠCH, POR 600x600, VA146060DT014, Loại AA (L1)</t>
  </si>
  <si>
    <t>416060VA146060DT009</t>
  </si>
  <si>
    <t>POR 600x600, VA146060DT009, AA</t>
  </si>
  <si>
    <t>GẠCH, POR 600x600, VA146060DT009, Loại AA (L1)</t>
  </si>
  <si>
    <t>416060VA146060DT012</t>
  </si>
  <si>
    <t>POR 600x600, VA146060DT012, AA</t>
  </si>
  <si>
    <t>GẠCH, POR 600x600, VA146060DT012, Loại AA (L1)</t>
  </si>
  <si>
    <t>416060VA088080DT003</t>
  </si>
  <si>
    <t>POR 600x600, VA088080DT003-H+, AA</t>
  </si>
  <si>
    <t>GẠCH, POR 600x600, VA088080DT003-H+, Loại AA (L1)</t>
  </si>
  <si>
    <t>416060VA158080DT003</t>
  </si>
  <si>
    <t>POR 600x600, VA158080DT003, AA</t>
  </si>
  <si>
    <t>GẠCH, POR 600x600, VA158080DT003, Loại AA (L1)</t>
  </si>
  <si>
    <t>416060VA146060DT001</t>
  </si>
  <si>
    <t>POR 600x600, VA146060DT001, AA</t>
  </si>
  <si>
    <t>GẠCH, POR 600x600, VA146060DT001, Loại AA (L1)</t>
  </si>
  <si>
    <t>416060VA146060DT011</t>
  </si>
  <si>
    <t>POR 600x600, VA146060DT011, AA</t>
  </si>
  <si>
    <t>GẠCH, POR 600x600, VA146060DT011, Loại AA (L1)</t>
  </si>
  <si>
    <t>416060VA146060DT010</t>
  </si>
  <si>
    <t>POR 600x600, VA146060DT010, AA</t>
  </si>
  <si>
    <t>GẠCH, POR 600x600, VA146060DT010, Loại AA (L1)</t>
  </si>
  <si>
    <t>416060VA088080DT002</t>
  </si>
  <si>
    <t>POR 600x600, VA088080DT002-H+, AA</t>
  </si>
  <si>
    <t>GẠCH, POR 600x600, VA088080DT002-H+, Loại AA (L1)</t>
  </si>
  <si>
    <t>416060VA066060DT004-P</t>
  </si>
  <si>
    <t>POR 600x600, VA066060DT004-P-H+, AA</t>
  </si>
  <si>
    <t>GẠCH, POR 600x600, VA066060DT004-P-H+, Loại AA (L1)</t>
  </si>
  <si>
    <t>416060VA146060DT032</t>
  </si>
  <si>
    <t>POR 600x600, VA146060DT032, AA</t>
  </si>
  <si>
    <t>GẠCH, POR 600x600, VA146060DT032, Loại AA (L1)</t>
  </si>
  <si>
    <t>416060VA146060DT027</t>
  </si>
  <si>
    <t>GẠCH, POR 600x600, VA146060DT027, Loại AA (L1)</t>
  </si>
  <si>
    <t>416060VA146060DT033</t>
  </si>
  <si>
    <t>POR 600x600, VA146060DT033, AA</t>
  </si>
  <si>
    <t>GẠCH, POR 600x600, VA146060DT033, Loại AA (L1)</t>
  </si>
  <si>
    <t>416060VA146060DT025</t>
  </si>
  <si>
    <t>GẠCH, POR 600x600, VA146060DT025, Loại AA (L1)</t>
  </si>
  <si>
    <t>416060VA146060DT005</t>
  </si>
  <si>
    <t>POR 600x600, VA146060DT005, AA</t>
  </si>
  <si>
    <t>GẠCH, POR 600x600, VA146060DT005, Loại AA (L1)</t>
  </si>
  <si>
    <t>10XK08115116TT1GBCC-06</t>
  </si>
  <si>
    <t>GBG 081x151x16, GBCC-06D, AA</t>
  </si>
  <si>
    <t>10XK10010016VT1GBAZ4</t>
  </si>
  <si>
    <t>GBG 100x100x16, GBAZ4S, AA</t>
  </si>
  <si>
    <t>GẠCH BÔNG, GBG 100x100x16, GBAZ4S, Loại AA (L1)</t>
  </si>
  <si>
    <t>253060GECKO011</t>
  </si>
  <si>
    <t>POR 300x600, 3060GECKO011, D</t>
  </si>
  <si>
    <t>GẠCH, POR 300x600, 3060GECKO011, Loại D (L5)</t>
  </si>
  <si>
    <t>253060GECKO010</t>
  </si>
  <si>
    <t>POR 300x600, 3060GECKO010, D</t>
  </si>
  <si>
    <t>GẠCH, POR 300x600, 3060GECKO010, Loại D (L5)</t>
  </si>
  <si>
    <t>6060DA004-FP264000 Loại 2</t>
  </si>
  <si>
    <t>6060DA007-FP264000 Loại 2</t>
  </si>
  <si>
    <t>485170080 Loại 2</t>
  </si>
  <si>
    <t>3060SAHARA004 Loại 2</t>
  </si>
  <si>
    <t>3060FOSSIL002 Loại 2</t>
  </si>
  <si>
    <t>6060DA010-FP255000 Loại 2</t>
  </si>
  <si>
    <t>6060DA012-FP264000 Loại 2</t>
  </si>
  <si>
    <t>6060PHUSA002 Loại 2</t>
  </si>
  <si>
    <t>6060TAMDAO003252000 Loại 2</t>
  </si>
  <si>
    <t>6060WOOD002 Loại 2</t>
  </si>
  <si>
    <t>6060DB032343000 Loại 2</t>
  </si>
  <si>
    <t>6060MARMOL005373000 Loại 2</t>
  </si>
  <si>
    <t>6060CARARAS002-FP278000 Loại 2</t>
  </si>
  <si>
    <t>6060TRUONGSON001-FP308000 Loại 2</t>
  </si>
  <si>
    <t>8080DB032493000 Loại 2</t>
  </si>
  <si>
    <t>8080MARMOL005513000 Loại 2</t>
  </si>
  <si>
    <t>2020PALACE002 Loại 2</t>
  </si>
  <si>
    <t>2020SQUARE002 Loại 2</t>
  </si>
  <si>
    <t>4040THACHANH004 Loại 2</t>
  </si>
  <si>
    <t>TL01214000 Loại 2</t>
  </si>
  <si>
    <t>2560TIENSA003227000 Loại 2</t>
  </si>
  <si>
    <t>D2560WAVE002227000 Loại 2</t>
  </si>
  <si>
    <t>100DB016 Loại 2</t>
  </si>
  <si>
    <t>3060PHUQUY001274000 Loại 2</t>
  </si>
  <si>
    <t>226060TAMDAO001 Loại 2</t>
  </si>
  <si>
    <t>226060TAMDAO002 Loại 2</t>
  </si>
  <si>
    <t>8080DB038513000 Loại 4</t>
  </si>
  <si>
    <t>3060MNDA001</t>
  </si>
  <si>
    <t>3060DAMT003</t>
  </si>
  <si>
    <t>3060DAMT005</t>
  </si>
  <si>
    <t>4040ALPHANAM003</t>
  </si>
  <si>
    <t>6060CLASSIC009</t>
  </si>
  <si>
    <t>6060MNDA005-FP</t>
  </si>
  <si>
    <t>6060MNDA010</t>
  </si>
  <si>
    <t>6060DAMT001</t>
  </si>
  <si>
    <t>6060DAMT005</t>
  </si>
  <si>
    <t>6060DAMT006</t>
  </si>
  <si>
    <t>6060MTDA007</t>
  </si>
  <si>
    <t>6060MTKH001</t>
  </si>
  <si>
    <t>6060MTKH002</t>
  </si>
  <si>
    <t>DTD6060CARARAS002-FP</t>
  </si>
  <si>
    <t>DTD6060TRUONGSON001-FP</t>
  </si>
  <si>
    <t>DTD6060TRUONGSON003-FP</t>
  </si>
  <si>
    <t>DTD6060TRUONGSON005-FP</t>
  </si>
  <si>
    <t>DTD8080NAPOLEON003-H+</t>
  </si>
  <si>
    <t>DTD8080TRUONGSON001-FP-H+</t>
  </si>
  <si>
    <t>3060PHUQUY002270000 Loại 2</t>
  </si>
  <si>
    <t>DTD1380GOSAN001-FP</t>
  </si>
  <si>
    <t>DTD1380GOSAN002-FP</t>
  </si>
  <si>
    <t>DTD1380GOSAN004</t>
  </si>
  <si>
    <t>6060VA066060DT002-P-H+</t>
  </si>
  <si>
    <t>6060VA066060DT011-M</t>
  </si>
  <si>
    <t>6060VA146060DT024</t>
  </si>
  <si>
    <t>6060VA146060DT027</t>
  </si>
  <si>
    <t>DTD6060HAIVAN001-FP</t>
  </si>
  <si>
    <t>DTD6060TRUONGSON007-FP</t>
  </si>
  <si>
    <t>DTS6060BRIGHT001-FP</t>
  </si>
  <si>
    <t>DTD8080NAPOLEON001-H+</t>
  </si>
  <si>
    <t>DTD8080NAPOLEON002-H+</t>
  </si>
  <si>
    <t>DTD8080TRUONGSON003-FP</t>
  </si>
  <si>
    <t>6060MNDA014</t>
  </si>
  <si>
    <t>XK15221516QT1GBCA4</t>
  </si>
  <si>
    <t>6060MNDA007</t>
  </si>
  <si>
    <t>3060DA02</t>
  </si>
  <si>
    <t>60120TRAVERTINE001-H+</t>
  </si>
  <si>
    <t>60120CARARAS001-FP-H+</t>
  </si>
  <si>
    <t>60120TRAVERTINE003-FP-H+</t>
  </si>
  <si>
    <t>3060DATANLA008</t>
  </si>
  <si>
    <t>XK10010016VT1GBFO3</t>
  </si>
  <si>
    <t>XK20020016ET1GBCC-06</t>
  </si>
  <si>
    <t>XK20020016VT1GBPA-09</t>
  </si>
  <si>
    <t>ND20020016VT1GBGR1</t>
  </si>
  <si>
    <t>XK20020016VT1GBOC2</t>
  </si>
  <si>
    <t>XK05015016CT1GBCA4</t>
  </si>
  <si>
    <t>XK15215216WT1GBCH2</t>
  </si>
  <si>
    <t>60120TRAVERTINE002-FP-H+</t>
  </si>
  <si>
    <t>ND20020016VT3GB0168Q20</t>
  </si>
  <si>
    <t>ND20020016VT3GB0042Q00</t>
  </si>
  <si>
    <t>ND20020016VT2GB0212Q42</t>
  </si>
  <si>
    <t>ND20020016VT3GB0563Q56</t>
  </si>
  <si>
    <t>ND20020016VT2GB0772Q06</t>
  </si>
  <si>
    <t>ND20020016VT4GB0084Q15</t>
  </si>
  <si>
    <t>ND20020016VT3GB1522Q00</t>
  </si>
  <si>
    <t>ND20020016VT2GB0011Q01</t>
  </si>
  <si>
    <t>ND20020016VT2GB0055Q02</t>
  </si>
  <si>
    <t>ND20020016VT2GB0676M02</t>
  </si>
  <si>
    <t>ND20020016VT3GB0762G00</t>
  </si>
  <si>
    <t>ND20020016VT3GB0944Q01</t>
  </si>
  <si>
    <t>ND20020016VT3GB1274QBA00</t>
  </si>
  <si>
    <t>ND20020016VT3GB1278Q03</t>
  </si>
  <si>
    <t>ND20020016VT4GB0011Q00</t>
  </si>
  <si>
    <t>ND20020016VT4GB0092Q01</t>
  </si>
  <si>
    <t>XK20020016VT2GB0100Q04</t>
  </si>
  <si>
    <t>XK20020016VT2GB0169Q14</t>
  </si>
  <si>
    <t>XK20020016VT2GB0577Q08</t>
  </si>
  <si>
    <t>XK20020016VT2GB0799Q02</t>
  </si>
  <si>
    <t>XK20020016VT2GB1189Q01</t>
  </si>
  <si>
    <t>XK20020016VT3GB0828Q10</t>
  </si>
  <si>
    <t>ND20020016VT2GB0002Q11</t>
  </si>
  <si>
    <t>ND20020016VT3GB1300Q00</t>
  </si>
  <si>
    <t>ND20020016VT3GB1316Q00</t>
  </si>
  <si>
    <t>ND20020016VT3GB1410Q00</t>
  </si>
  <si>
    <t>ND20020016VT4GB0004Q01</t>
  </si>
  <si>
    <t>XK20020016VD2GB1084Q00</t>
  </si>
  <si>
    <t>XK20020016VT2GB0181Q19</t>
  </si>
  <si>
    <t>XK20020016VT2GB0651Q03</t>
  </si>
  <si>
    <t>XK20020016VT2GB0801Q00</t>
  </si>
  <si>
    <t>XK20020016VT3GB0208Q11</t>
  </si>
  <si>
    <t>XK20020016VT3GB0748Q04</t>
  </si>
  <si>
    <t>XK20020016VT3GB1136Q00</t>
  </si>
  <si>
    <t>XK20023216LT2GB0808Q03</t>
  </si>
  <si>
    <t>ND20020016VT2GB0054Q23</t>
  </si>
  <si>
    <t>ND20020016VT2GB0230Q05</t>
  </si>
  <si>
    <t>ND20020016VT3GB0174Q01</t>
  </si>
  <si>
    <t>ND20020016VT3GB0206Q01</t>
  </si>
  <si>
    <t>ND20020016VT4GB0122Q01</t>
  </si>
  <si>
    <t>ND20020016VT4GB0133Q01</t>
  </si>
  <si>
    <t>ND20020016VT4GB0578Q20</t>
  </si>
  <si>
    <t>XK20020016VT2GB0836Q39</t>
  </si>
  <si>
    <t>XK20020016VT2GB0951Q00</t>
  </si>
  <si>
    <t>XK20020016VT3GB0208Q14</t>
  </si>
  <si>
    <t>XK20020016VT3GB0608Q07</t>
  </si>
  <si>
    <t>XK20020016VT3GB0790Q06</t>
  </si>
  <si>
    <t>ND20020016VT2GB0137Q02</t>
  </si>
  <si>
    <t>ND20020016VT2GB0676M01</t>
  </si>
  <si>
    <t>ND20020016VT2GB0724V02</t>
  </si>
  <si>
    <t>ND20020016VT2GB0801Q01</t>
  </si>
  <si>
    <t>ND20020016VT3GB0084Q13</t>
  </si>
  <si>
    <t>ND20020016VT3GB0319G12</t>
  </si>
  <si>
    <t>ND20020016VT3GB0578Q24</t>
  </si>
  <si>
    <t>ND20020016VT3GB0900Q00</t>
  </si>
  <si>
    <t>ND20020016VT3GB1183Q01</t>
  </si>
  <si>
    <t>ND20020016VT3GB1370Q02</t>
  </si>
  <si>
    <t>ND20020016VT3GB1394V00</t>
  </si>
  <si>
    <t>XK20020016VT2GB0836Q38</t>
  </si>
  <si>
    <t>XK20020016VT3GB0208Q05</t>
  </si>
  <si>
    <t>XK20020016VT3GB0884Q04</t>
  </si>
  <si>
    <t>XK20020016VT4GB0168Q12</t>
  </si>
  <si>
    <t>ND20020016VT4GB0769Q00</t>
  </si>
  <si>
    <t>ND20020016VT2GB0010M05</t>
  </si>
  <si>
    <t>ND20020016VT2GB0628Q12</t>
  </si>
  <si>
    <t>ND20020016VT2GB0736Q18</t>
  </si>
  <si>
    <t>ND20020016VT3GB0986Q10</t>
  </si>
  <si>
    <t>ND20020016VT3GB1172Q00</t>
  </si>
  <si>
    <t>ND20020016VT3GB1274QAB00</t>
  </si>
  <si>
    <t>XK20020016VT2GB0563Q33</t>
  </si>
  <si>
    <t>XK20020016VT2GB0796Q02</t>
  </si>
  <si>
    <t>XK20020016VT2GB0796Q07</t>
  </si>
  <si>
    <t>XK20020016VT2GB0836Q22</t>
  </si>
  <si>
    <t>XK20020016VT3GB0722Q05</t>
  </si>
  <si>
    <t>ND20020016VT3GB0019Q00</t>
  </si>
  <si>
    <t>ND20020016VT3GB1370Q04</t>
  </si>
  <si>
    <t>XK20020016VT2GB0204Q02</t>
  </si>
  <si>
    <t>XK20020016VT2GB0696Q03</t>
  </si>
  <si>
    <t>XK20020016VT2GB1189Q00</t>
  </si>
  <si>
    <t>XK20020016VT2GB1189Q02</t>
  </si>
  <si>
    <t>XK20020016VT3GB0168Q03</t>
  </si>
  <si>
    <t>XK20020016VT3GB0749Q00</t>
  </si>
  <si>
    <t>XK20020016VT3GB0750Q13</t>
  </si>
  <si>
    <t>XK20023216LT2GB0631Q10</t>
  </si>
  <si>
    <t>ND20020016VT2GB0053Q00</t>
  </si>
  <si>
    <t>ND20020016VT2GB0736Q19</t>
  </si>
  <si>
    <t>ND20020016VT3GB0126Q00</t>
  </si>
  <si>
    <t>ND20020016VT3GB0773Q03</t>
  </si>
  <si>
    <t>ND20020016VT3GB1278Q00</t>
  </si>
  <si>
    <t>ND20020016VT3GB1394Q00</t>
  </si>
  <si>
    <t>XK20023216LT2GB0824Q02</t>
  </si>
  <si>
    <t>ND20020016VT2GB0602Q01</t>
  </si>
  <si>
    <t>ND20020016VT3GB0128Q04</t>
  </si>
  <si>
    <t>ND20020016VT3GB0578Q02</t>
  </si>
  <si>
    <t>ND20020016VT3GB1321Q00</t>
  </si>
  <si>
    <t>ND20020016VT4GB0790Q05</t>
  </si>
  <si>
    <t>XK20020016VT2GB0836Q14</t>
  </si>
  <si>
    <t>XK20020016VT3GB1273Q00</t>
  </si>
  <si>
    <t>ND20020016VT2GB0021M09</t>
  </si>
  <si>
    <t>ND20020016VT2GB0092Q37</t>
  </si>
  <si>
    <t>ND20020016VT2GB0724G02</t>
  </si>
  <si>
    <t>ND20020016VT3GB0001M03</t>
  </si>
  <si>
    <t>ND20020016VT3GB0210M03</t>
  </si>
  <si>
    <t>ND20020016VT3GB0388V09</t>
  </si>
  <si>
    <t>ND20020016VT3GB0563Q41</t>
  </si>
  <si>
    <t>XK10010016VT2GB1020G02</t>
  </si>
  <si>
    <t>XK10010016VT2GB1020G10</t>
  </si>
  <si>
    <t>XK20020016VD2GB1139QAB01</t>
  </si>
  <si>
    <t>XK20020016VD2GB1141QCD01</t>
  </si>
  <si>
    <t>XK20020016VD2GB1190QBA01</t>
  </si>
  <si>
    <t>XK20020016VT2GB0011M09</t>
  </si>
  <si>
    <t>XK20020016VT2GB0055Q00</t>
  </si>
  <si>
    <t>XK20020016VT2GB0092Q33</t>
  </si>
  <si>
    <t>XK20020016VT2GB0181Q12</t>
  </si>
  <si>
    <t>XK20020016VT2GB0187M02</t>
  </si>
  <si>
    <t>XK20020016VT2GB0366G06</t>
  </si>
  <si>
    <t>XK20020016VT2GB0737Q04</t>
  </si>
  <si>
    <t>XK20020016VT2GB0749Q01</t>
  </si>
  <si>
    <t>XK20020016VT2GB0792Q00</t>
  </si>
  <si>
    <t>XK20020016VT2GB0792Q02</t>
  </si>
  <si>
    <t>XK20020016VT2GB0796Q14</t>
  </si>
  <si>
    <t>XK20020016VT2GB0836Q33</t>
  </si>
  <si>
    <t>XK20020016VT2GB0836Q36</t>
  </si>
  <si>
    <t>XK20020016VT2GB0851M01</t>
  </si>
  <si>
    <t>XK20020016VT2GB0940Q00</t>
  </si>
  <si>
    <t>XK20020016VT2GB1067Q01</t>
  </si>
  <si>
    <t>XK20020016VT2GB1179Q00</t>
  </si>
  <si>
    <t>XK20020016VT2GB1207Q01</t>
  </si>
  <si>
    <t>XK20020016VT2GB1280Q01</t>
  </si>
  <si>
    <t>XK20020016VT2GB1386Q00</t>
  </si>
  <si>
    <t>XK20020016VT2GB1386Q01</t>
  </si>
  <si>
    <t>XK20020016VT3GB0181Q08</t>
  </si>
  <si>
    <t>XK20020016VT3GB0754Q02</t>
  </si>
  <si>
    <t>XK20020016VT3GB0773Q05</t>
  </si>
  <si>
    <t>XK20020016VT3GB0848Q05</t>
  </si>
  <si>
    <t>XK20020016VT3GB1008Q03</t>
  </si>
  <si>
    <t>XK20020016VT3GB1067Q04</t>
  </si>
  <si>
    <t>XK20020016VT3GB1069Q02</t>
  </si>
  <si>
    <t>XK20020016VT3GB1089Q08</t>
  </si>
  <si>
    <t>XK20020016VT4GB0108Q05</t>
  </si>
  <si>
    <t>XK20020016VT4GB0564Q15</t>
  </si>
  <si>
    <t>XK20020016VT4GB0618Q03</t>
  </si>
  <si>
    <t>XK20023216LT2GB0631Q16</t>
  </si>
  <si>
    <t>XK20023216LT2GB0695M06</t>
  </si>
  <si>
    <t>ND20020016VT3GB0341V03</t>
  </si>
  <si>
    <t>ND20020016VT3GB1394G00</t>
  </si>
  <si>
    <t>XK20020016VD2GB1093Q00</t>
  </si>
  <si>
    <t>XK20020016VD2GB1093Q01</t>
  </si>
  <si>
    <t>XK20020016VD2GB1141QAB01</t>
  </si>
  <si>
    <t>XK20020016VD2GB1198QAB02</t>
  </si>
  <si>
    <t>XK20020016VD2GB1198QDC02</t>
  </si>
  <si>
    <t>XK20020016VT2GB0055Q13</t>
  </si>
  <si>
    <t>XK20020016VT2GB0056Q00</t>
  </si>
  <si>
    <t>XK20020016VT2GB0092Q13</t>
  </si>
  <si>
    <t>XK20020016VT2GB0092Q23</t>
  </si>
  <si>
    <t>XK20020016VT2GB0169Q00</t>
  </si>
  <si>
    <t>XK20020016VT2GB0169Q12</t>
  </si>
  <si>
    <t>XK20020016VT2GB0222Q00</t>
  </si>
  <si>
    <t>XK20020016VT2GB0563Q01</t>
  </si>
  <si>
    <t>XK20020016VT2GB0696Q00</t>
  </si>
  <si>
    <t>XK20020016VT2GB0750Q02</t>
  </si>
  <si>
    <t>XK20020016VT2GB0750Q08</t>
  </si>
  <si>
    <t>XK20020016VT2GB0751Q00</t>
  </si>
  <si>
    <t>XK20020016VT2GB0751Q05</t>
  </si>
  <si>
    <t>XK20020016VT2GB0792Q04</t>
  </si>
  <si>
    <t>XK20020016VT2GB0796Q03</t>
  </si>
  <si>
    <t>XK20020016VT2GB0836Q10</t>
  </si>
  <si>
    <t>XK20020016VT2GB0836Q29</t>
  </si>
  <si>
    <t>XK20020016VT2GB0836Q35</t>
  </si>
  <si>
    <t>XK20020016VT2GB0857Q03</t>
  </si>
  <si>
    <t>XK20020016VT2GB1009M02</t>
  </si>
  <si>
    <t>XK20020016VT2GB1062Q00</t>
  </si>
  <si>
    <t>XK20020016VT2GB1076Q07</t>
  </si>
  <si>
    <t>XK20020016VT2GB1121Q01</t>
  </si>
  <si>
    <t>XK20020016VT2GB1162Q04</t>
  </si>
  <si>
    <t>XK20020016VT2GB1317Q00</t>
  </si>
  <si>
    <t>XK20020016VT3GB0017Q02</t>
  </si>
  <si>
    <t>XK20020016VT3GB0208Q18</t>
  </si>
  <si>
    <t>XK20020016VT3GB0577Q112</t>
  </si>
  <si>
    <t>XK20020016VT3GB0577Q99</t>
  </si>
  <si>
    <t>XK20020016VT3GB0703Q29</t>
  </si>
  <si>
    <t>XK20020016VT3GB0703Q30</t>
  </si>
  <si>
    <t>XK20020016VT3GB0718Q02</t>
  </si>
  <si>
    <t>XK20020016VT3GB0720Q01</t>
  </si>
  <si>
    <t>XK20020016VT3GB0720Q02</t>
  </si>
  <si>
    <t>XK20020016VT3GB0738Q00</t>
  </si>
  <si>
    <t>XK20020016VT3GB0858Q00</t>
  </si>
  <si>
    <t>XK20020016VT3GB1057Q01</t>
  </si>
  <si>
    <t>XK20020016VT3GB1069Q00</t>
  </si>
  <si>
    <t>XK20020016VT4GB0618Q06</t>
  </si>
  <si>
    <t>XK20020016VT5GB1010M02</t>
  </si>
  <si>
    <t>XK20023216LT2GB0636Q08</t>
  </si>
  <si>
    <t>XK20023216LT2GB0636Q11</t>
  </si>
  <si>
    <t>XK20023216LT2GB0952Q06</t>
  </si>
  <si>
    <t>XK20023216LT2GB0959Q00</t>
  </si>
  <si>
    <t>ND20020016VT2GB0726G00</t>
  </si>
  <si>
    <t>ND20020016VT3GB0177Q06</t>
  </si>
  <si>
    <t>ND20020016VT3GB0323G04</t>
  </si>
  <si>
    <t>ND20020016VT3GB1263Q00</t>
  </si>
  <si>
    <t>ND20020016VT4GB0386G01</t>
  </si>
  <si>
    <t>ND20020016VT4GB0587Q01</t>
  </si>
  <si>
    <t>XK20020016VD2GB1093Q03</t>
  </si>
  <si>
    <t>XK20020016VT2GB0092Q17</t>
  </si>
  <si>
    <t>XK20020016VT2GB0164Q00</t>
  </si>
  <si>
    <t>XK20020016VT2GB0169Q13</t>
  </si>
  <si>
    <t>XK20020016VT2GB0169Q15</t>
  </si>
  <si>
    <t>XK20020016VT2GB0181Q20</t>
  </si>
  <si>
    <t>XK20020016VT2GB0181Q21</t>
  </si>
  <si>
    <t>XK20020016VT2GB0199Q00</t>
  </si>
  <si>
    <t>XK20020016VT2GB0366V06</t>
  </si>
  <si>
    <t>XK20020016VT2GB0563Q54</t>
  </si>
  <si>
    <t>XK20020016VT2GB0571M00</t>
  </si>
  <si>
    <t>XK20020016VT2GB0592V00</t>
  </si>
  <si>
    <t>XK20020016VT2GB0724G04</t>
  </si>
  <si>
    <t>XK20020016VT2GB0750Q03</t>
  </si>
  <si>
    <t>XK20020016VT2GB0796Q15</t>
  </si>
  <si>
    <t>XK20020016VT2GB0836Q30</t>
  </si>
  <si>
    <t>XK20020016VT2GB0836Q32</t>
  </si>
  <si>
    <t>XK20020016VT2GB0857Q02</t>
  </si>
  <si>
    <t>XK20020016VT2GB0907Q00</t>
  </si>
  <si>
    <t>XK20020016VT2GB1076Q01</t>
  </si>
  <si>
    <t>XK20020016VT2GB1076Q06</t>
  </si>
  <si>
    <t>XK20020016VT2GB1314Q00</t>
  </si>
  <si>
    <t>XK20020016VT3GB0055Q11</t>
  </si>
  <si>
    <t>XK20020016VT3GB0181Q00</t>
  </si>
  <si>
    <t>XK20020016VT3GB0618Q07</t>
  </si>
  <si>
    <t>XK20020016VT3GB0720Q03</t>
  </si>
  <si>
    <t>XK20020016VT3GB0721Q02</t>
  </si>
  <si>
    <t>XK20020016VT3GB0748Q02</t>
  </si>
  <si>
    <t>XK20020016VT3GB0748Q12</t>
  </si>
  <si>
    <t>XK20020016VT3GB0748Q13</t>
  </si>
  <si>
    <t>XK20020016VT3GB0829QAB03</t>
  </si>
  <si>
    <t>XK20020016VT3GB0882Q01</t>
  </si>
  <si>
    <t>XK20020016VT3GB1159Q04</t>
  </si>
  <si>
    <t>XK20020016VT3GB1366Q01</t>
  </si>
  <si>
    <t>XK20020016VT3GB1400Q00</t>
  </si>
  <si>
    <t>XK20020016VT4GB0124Q21</t>
  </si>
  <si>
    <t>XK20020016VT4GB0563Q53</t>
  </si>
  <si>
    <t>XK20020016VT4GB0790Q02</t>
  </si>
  <si>
    <t>XK20020016VT4GB0790Q08</t>
  </si>
  <si>
    <t>XK20020016VT5GB1062Q02</t>
  </si>
  <si>
    <t>XK20023216LT2GB0636Q32</t>
  </si>
  <si>
    <t>XK20023216LT2GB0959Q01</t>
  </si>
  <si>
    <t>ND20020016VT2GB0726V00</t>
  </si>
  <si>
    <t>ND20020016VT3GB0054Q11</t>
  </si>
  <si>
    <t>ND20020016VT3GB1171Q00</t>
  </si>
  <si>
    <t>ND20020016VT4GB0330G02</t>
  </si>
  <si>
    <t>ND20020016VT4GB0330V02</t>
  </si>
  <si>
    <t>XK20020016VD2GB1137QBA01</t>
  </si>
  <si>
    <t>XK20020016VD2GB1139QCD01</t>
  </si>
  <si>
    <t>XK20020016VD2GB1190QAB01</t>
  </si>
  <si>
    <t>XK20020016VD2GB1198QCD02</t>
  </si>
  <si>
    <t>XK20020016VT2GB0054Q49</t>
  </si>
  <si>
    <t>XK20020016VT2GB0055Q12</t>
  </si>
  <si>
    <t>XK20020016VT2GB0092Q09</t>
  </si>
  <si>
    <t>XK20020016VT2GB0181Q22</t>
  </si>
  <si>
    <t>XK20020016VT2GB0205Q03</t>
  </si>
  <si>
    <t>XK20020016VT2GB0205Q06</t>
  </si>
  <si>
    <t>XK20020016VT2GB0222Q01</t>
  </si>
  <si>
    <t>XK20020016VT2GB0563Q51</t>
  </si>
  <si>
    <t>XK20020016VT2GB0577Q87</t>
  </si>
  <si>
    <t>XK20020016VT2GB0592G09</t>
  </si>
  <si>
    <t>XK20020016VT2GB0592V06</t>
  </si>
  <si>
    <t>XK20020016VT2GB0592V09</t>
  </si>
  <si>
    <t>XK20020016VT2GB0696Q05</t>
  </si>
  <si>
    <t>XK20020016VT2GB0696Q06</t>
  </si>
  <si>
    <t>XK20020016VT2GB0796Q00</t>
  </si>
  <si>
    <t>XK20020016VT2GB0796Q13</t>
  </si>
  <si>
    <t>XK20020016VT2GB0799Q05</t>
  </si>
  <si>
    <t>XK20020016VT2GB0836Q15</t>
  </si>
  <si>
    <t>XK20020016VT2GB0910M00</t>
  </si>
  <si>
    <t>XK20020016VT2GB1089Q01</t>
  </si>
  <si>
    <t>XK20020016VT2GB1207Q00</t>
  </si>
  <si>
    <t>XK20020016VT2GB1336Q03</t>
  </si>
  <si>
    <t>XK20020016VT3GB0002Q13</t>
  </si>
  <si>
    <t>XK20020016VT3GB0199Q01</t>
  </si>
  <si>
    <t>XK20020016VT3GB0208Q16</t>
  </si>
  <si>
    <t>XK20020016VT3GB0563Q21</t>
  </si>
  <si>
    <t>XK20020016VT3GB0577Q103</t>
  </si>
  <si>
    <t>XK20020016VT3GB0884Q09</t>
  </si>
  <si>
    <t>XK20020016VT3GB0970QBA04</t>
  </si>
  <si>
    <t>XK20020016VT3GB1008Q00</t>
  </si>
  <si>
    <t>XK20020016VT3GB1008Q01</t>
  </si>
  <si>
    <t>XK20020016VT3GB1008Q02</t>
  </si>
  <si>
    <t>XK20020016VT3GB1009M04</t>
  </si>
  <si>
    <t>XK20020016VT3GB1089Q14</t>
  </si>
  <si>
    <t>XK20020016VT3GB1378Q01</t>
  </si>
  <si>
    <t>XK20020016VT4GB0124Q18</t>
  </si>
  <si>
    <t>XK20023216LT2GB0631Q15</t>
  </si>
  <si>
    <t>XK20023216LT2GB0631Q45</t>
  </si>
  <si>
    <t>ND20020016VT2GB0205Q05</t>
  </si>
  <si>
    <t>ND20020016VT3GB0040Q05</t>
  </si>
  <si>
    <t>ND20020016VT3GB0689M01</t>
  </si>
  <si>
    <t>ND20020016VT3GB1370Q01</t>
  </si>
  <si>
    <t>ND20020016VT3GB1396G00</t>
  </si>
  <si>
    <t>ND20020016VT4GB0386V01</t>
  </si>
  <si>
    <t>XK20020016VD2GB1141QBA01</t>
  </si>
  <si>
    <t>XK20020016VD2GB1141QCD00</t>
  </si>
  <si>
    <t>XK20020016VD2GB1141QDC01</t>
  </si>
  <si>
    <t>XK20020016VT2GB0055Q03</t>
  </si>
  <si>
    <t>XK20020016VT2GB0056Q03</t>
  </si>
  <si>
    <t>XK20020016VT2GB0167Q00</t>
  </si>
  <si>
    <t>XK20020016VT2GB0563Q44</t>
  </si>
  <si>
    <t>XK20020016VT2GB0703Q02</t>
  </si>
  <si>
    <t>XK20020016VT2GB0749Q02</t>
  </si>
  <si>
    <t>XK20020016VT2GB0836Q23</t>
  </si>
  <si>
    <t>XK20020016VT2GB0836Q27</t>
  </si>
  <si>
    <t>XK20020016VT2GB0836Q28</t>
  </si>
  <si>
    <t>XK20020016VT2GB0902Q01</t>
  </si>
  <si>
    <t>XK20020016VT2GB0990Q02</t>
  </si>
  <si>
    <t>XK20020016VT2GB1009M07</t>
  </si>
  <si>
    <t>XK20020016VT2GB1083Q00</t>
  </si>
  <si>
    <t>XK20020016VT2GB1089Q13</t>
  </si>
  <si>
    <t>XK20020016VT2GB1205V00</t>
  </si>
  <si>
    <t>XK20020016VT2GB1336Q04</t>
  </si>
  <si>
    <t>XK20020016VT3GB0167Q02</t>
  </si>
  <si>
    <t>XK20020016VT3GB0223Q00</t>
  </si>
  <si>
    <t>XK20020016VT3GB0820Q02</t>
  </si>
  <si>
    <t>XK20020016VT3GB0820Q03</t>
  </si>
  <si>
    <t>XK20020016VT3GB0884Q07</t>
  </si>
  <si>
    <t>XK20020016VT3GB0902Q00</t>
  </si>
  <si>
    <t>XK20020016VT3GB1061Q01</t>
  </si>
  <si>
    <t>XK20020016VT3GB1378Q00</t>
  </si>
  <si>
    <t>XK20020016VT4GB0577Q75</t>
  </si>
  <si>
    <t>XK20020016VT4GB0578Q26</t>
  </si>
  <si>
    <t>XK20020016VT4GB0703Q28</t>
  </si>
  <si>
    <t>XK20020016VT4GB0991Q00</t>
  </si>
  <si>
    <t>XK20020016VT5GB1374Q00</t>
  </si>
  <si>
    <t>XK20023216LT2GB0631Q31</t>
  </si>
  <si>
    <t>XK20023216LT2GB0631Q34</t>
  </si>
  <si>
    <t>XK20023216LT2GB0631Q43</t>
  </si>
  <si>
    <t>XK20023216LT2GB0636Q07</t>
  </si>
  <si>
    <t>XK20023216LT2GB0636Q10</t>
  </si>
  <si>
    <t>XK20023216LT2GB0636Q28</t>
  </si>
  <si>
    <t>XK20023216LT2GB0636Q33</t>
  </si>
  <si>
    <t>XK20023216LT2GB0901Q03</t>
  </si>
  <si>
    <t>ND20020016VT3GB0273V12</t>
  </si>
  <si>
    <t>ND20020016VT3GB0341G01</t>
  </si>
  <si>
    <t>ND20020016VT3GB0689M00</t>
  </si>
  <si>
    <t>ND20020016VT3GB0710V00</t>
  </si>
  <si>
    <t>ND20020016VT4GB0013M01</t>
  </si>
  <si>
    <t>XK10010016VT2GB1020G07</t>
  </si>
  <si>
    <t>XK20020016VD2GB1139QBA01</t>
  </si>
  <si>
    <t>XK20020016VD2GB1141QBA00</t>
  </si>
  <si>
    <t>XK20020016VT2GB1173Q00</t>
  </si>
  <si>
    <t>XK20020016VT2GB0054Q60</t>
  </si>
  <si>
    <t>XK20020016VT2GB0165Q02</t>
  </si>
  <si>
    <t>XK20020016VT2GB0168Q04</t>
  </si>
  <si>
    <t>XK20020016VT2GB0592G00</t>
  </si>
  <si>
    <t>XK20020016VT2GB0592G06</t>
  </si>
  <si>
    <t>XK20020016VT2GB0724V04</t>
  </si>
  <si>
    <t>XK20020016VT2GB0737Q00</t>
  </si>
  <si>
    <t>XK20020016VT2GB0744M09</t>
  </si>
  <si>
    <t>XK20020016VT2GB0748Q01</t>
  </si>
  <si>
    <t>XK20020016VT2GB0796Q06</t>
  </si>
  <si>
    <t>XK20020016VT2GB0836Q00</t>
  </si>
  <si>
    <t>XK20020016VT2GB0836Q26</t>
  </si>
  <si>
    <t>XK20020016VT2GB0836Q37</t>
  </si>
  <si>
    <t>XK20020016VT2GB0907Q01</t>
  </si>
  <si>
    <t>XK20020016VT2GB0940Q01</t>
  </si>
  <si>
    <t>XK20020016VT2GB1076Q00</t>
  </si>
  <si>
    <t>XK20020016VT2GB1089Q11</t>
  </si>
  <si>
    <t>XK20020016VT2GB1126Q00</t>
  </si>
  <si>
    <t>XK20020016VT2GB1126Q01</t>
  </si>
  <si>
    <t>XK20020016VT2GB1179Q01</t>
  </si>
  <si>
    <t>XK20020016VT2GB1216Q00</t>
  </si>
  <si>
    <t>XK20020016VT2GB1255Q00</t>
  </si>
  <si>
    <t>XK20020016VT2GB1317Q01</t>
  </si>
  <si>
    <t>XK20020016VT2GB1387Q00</t>
  </si>
  <si>
    <t>XK20020016VT3GB0168Q11</t>
  </si>
  <si>
    <t>XK20020016VT3GB0177Q36</t>
  </si>
  <si>
    <t>XK20020016VT3GB0718Q06</t>
  </si>
  <si>
    <t>XK20020016VT3GB0748Q14</t>
  </si>
  <si>
    <t>XK20020016VT3GB0756M00</t>
  </si>
  <si>
    <t>XK20020016VT3GB0786Q00</t>
  </si>
  <si>
    <t>XK20020016VT3GB0786Q04</t>
  </si>
  <si>
    <t>XK20020016VT3GB0850Q00</t>
  </si>
  <si>
    <t>XK20020016VT4GB0230Q09</t>
  </si>
  <si>
    <t>XK20020016VT4GB0563Q47</t>
  </si>
  <si>
    <t>XK20020016VT5GB1373Q00</t>
  </si>
  <si>
    <t>XK20023216LT2GB0631Q13</t>
  </si>
  <si>
    <t>XK20023216LT2GB0631Q47</t>
  </si>
  <si>
    <t>XK20023216LT2GB0636Q04</t>
  </si>
  <si>
    <t>XK20023216LT2GB0636Q16</t>
  </si>
  <si>
    <t>XK20023216LT2GB0636Q31</t>
  </si>
  <si>
    <t>XK20023216LT2GB0952Q02</t>
  </si>
  <si>
    <t>ND20020016VT2GB0319G00</t>
  </si>
  <si>
    <t>ND20020016VT2GB0319V00</t>
  </si>
  <si>
    <t>ND20020016VT2GB0667G07</t>
  </si>
  <si>
    <t>ND20020016VT2GB0667V07</t>
  </si>
  <si>
    <t>ND20020016VT2GB0726Q12</t>
  </si>
  <si>
    <t>ND20020016VT3GB0174Q02</t>
  </si>
  <si>
    <t>ND20020016VT3GB0710G00</t>
  </si>
  <si>
    <t>ND20020016VT3GB1370Q03</t>
  </si>
  <si>
    <t>XK10010016VT2GB1020G01</t>
  </si>
  <si>
    <t>XK10010016VT2GB1020G11</t>
  </si>
  <si>
    <t>XK20020016VD2GB1137QBA00</t>
  </si>
  <si>
    <t>XK20020016VD2GB1137QBA02</t>
  </si>
  <si>
    <t>XK20020016VD2GB1139QDC01</t>
  </si>
  <si>
    <t>XK20020016VD2GB1141QDC00</t>
  </si>
  <si>
    <t>XK20020016VT2GB0054Q06</t>
  </si>
  <si>
    <t>XK20020016VT2GB0055Q10</t>
  </si>
  <si>
    <t>XK20020016VT2GB0056Q02</t>
  </si>
  <si>
    <t>XK20020016VT2GB0098Q15</t>
  </si>
  <si>
    <t>XK20020016VT2GB0169Q17</t>
  </si>
  <si>
    <t>XK20020016VT2GB0187M03</t>
  </si>
  <si>
    <t>XK20020016VT2GB0230Q06</t>
  </si>
  <si>
    <t>XK20020016VT2GB0577Q26</t>
  </si>
  <si>
    <t>XK20020016VT2GB0722Q04</t>
  </si>
  <si>
    <t>XK20020016VT2GB0744M06</t>
  </si>
  <si>
    <t>XK20020016VT2GB0758Q01</t>
  </si>
  <si>
    <t>XK20020016VT2GB0823Q02</t>
  </si>
  <si>
    <t>XK20020016VT2GB0828Q11</t>
  </si>
  <si>
    <t>XK20020016VT2GB0836Q25</t>
  </si>
  <si>
    <t>XK20020016VT2GB0836Q34</t>
  </si>
  <si>
    <t>XK20020016VT2GB0948Q00</t>
  </si>
  <si>
    <t>XK20020016VT2GB1089Q00</t>
  </si>
  <si>
    <t>XK20020016VT2GB1089Q12</t>
  </si>
  <si>
    <t>XK20020016VT2GB1102Q00</t>
  </si>
  <si>
    <t>XK20020016VT2GB1125Q00</t>
  </si>
  <si>
    <t>XK20020016VT2GB1205G00</t>
  </si>
  <si>
    <t>XK20020016VT2GB1282Q00</t>
  </si>
  <si>
    <t>XK20020016VT2GB1397Q00</t>
  </si>
  <si>
    <t>XK20020016VT3GB0001M11</t>
  </si>
  <si>
    <t>XK20020016VT3GB0018Q01</t>
  </si>
  <si>
    <t>XK20020016VT3GB0040Q09</t>
  </si>
  <si>
    <t>XK20020016VT3GB0110Q02</t>
  </si>
  <si>
    <t>XK20020016VT3GB0205Q15</t>
  </si>
  <si>
    <t>XK20020016VT3GB0208Q08</t>
  </si>
  <si>
    <t>XK20020016VT3GB0563Q24</t>
  </si>
  <si>
    <t>XK20020016VT3GB0618Q01</t>
  </si>
  <si>
    <t>XK20020016VT3GB0748Q00</t>
  </si>
  <si>
    <t>XK20020016VT3GB0754Q01</t>
  </si>
  <si>
    <t>XK20020016VT3GB0756M02</t>
  </si>
  <si>
    <t>XK20020016VT3GB0791Q01</t>
  </si>
  <si>
    <t>XK20020016VT3GB0829QBA03</t>
  </si>
  <si>
    <t>XK20020016VT3GB0970QBA00</t>
  </si>
  <si>
    <t>XK20020016VT3GB1010M03</t>
  </si>
  <si>
    <t>XK20020016VT3GB1068Q00</t>
  </si>
  <si>
    <t>XK20020016VT3GB1121Q00</t>
  </si>
  <si>
    <t>XK20023216LT2GB0631Q14</t>
  </si>
  <si>
    <t>XK20023216LT2GB0631Q29</t>
  </si>
  <si>
    <t>XK20023216LT2GB0631Q44</t>
  </si>
  <si>
    <t>XK20023216LT2GB0636Q09</t>
  </si>
  <si>
    <t>XK20023216LT2GB0636Q30</t>
  </si>
  <si>
    <t>XK20023216LT2GB0901Q02</t>
  </si>
  <si>
    <t>XK20023216LT2GB0952Q00</t>
  </si>
  <si>
    <t>ND20020016VT2GB0032Q01</t>
  </si>
  <si>
    <t>ND20020016VT3GB0273G12</t>
  </si>
  <si>
    <t>ND20020016VT3GB0323V04</t>
  </si>
  <si>
    <t>ND20020016VT3GB0388G09</t>
  </si>
  <si>
    <t>ND20020016VT3GB1366Q00</t>
  </si>
  <si>
    <t>XK10010016VT2GB1020G03</t>
  </si>
  <si>
    <t>XK10010016VT2GB1020G06</t>
  </si>
  <si>
    <t>XK10010016VT2GB1020G08</t>
  </si>
  <si>
    <t>XK20020016VD2GB1137QAB00</t>
  </si>
  <si>
    <t>XK20020016VD2GB1137QAB01</t>
  </si>
  <si>
    <t>XK20020016VD2GB1137QAB02</t>
  </si>
  <si>
    <t>XK20020016VD2GB1141QAB00</t>
  </si>
  <si>
    <t>XK20020016VD2GB1198QBA02</t>
  </si>
  <si>
    <t>XK20020016VT2GB0053Q13</t>
  </si>
  <si>
    <t>XK20020016VT2GB0054Q53</t>
  </si>
  <si>
    <t>XK20020016VT2GB0054Q61</t>
  </si>
  <si>
    <t>XK20020016VT2GB0055Q06</t>
  </si>
  <si>
    <t>XK20020016VT2GB0098Q21</t>
  </si>
  <si>
    <t>XK20020016VT2GB0127Q01</t>
  </si>
  <si>
    <t>XK20020016VT2GB0563Q52</t>
  </si>
  <si>
    <t>XK20020016VT2GB0577Q113</t>
  </si>
  <si>
    <t>XK20020016VT2GB0694Q00</t>
  </si>
  <si>
    <t>XK20020016VT2GB0744M03</t>
  </si>
  <si>
    <t>XK20020016VT2GB0796Q04</t>
  </si>
  <si>
    <t>XK20020016VT2GB0796Q12</t>
  </si>
  <si>
    <t>XK20020016VT2GB0828Q00</t>
  </si>
  <si>
    <t>XK20020016VT2GB0836Q24</t>
  </si>
  <si>
    <t>XK20020016VT2GB1009M08</t>
  </si>
  <si>
    <t>XK20020016VT2GB1083Q01</t>
  </si>
  <si>
    <t>XK20020016VT2GB1125Q01</t>
  </si>
  <si>
    <t>XK20020016VT2GB1275Q01</t>
  </si>
  <si>
    <t>XK20020016VT2GB1336Q05</t>
  </si>
  <si>
    <t>XK20020016VT2GB1387Q01</t>
  </si>
  <si>
    <t>XK20020016VT3GB0208Q19</t>
  </si>
  <si>
    <t>XK20020016VT3GB0563Q20</t>
  </si>
  <si>
    <t>XK20020016VT3GB0608Q03</t>
  </si>
  <si>
    <t>XK20020016VT3GB0618Q04</t>
  </si>
  <si>
    <t>XK20020016VT3GB0721Q07</t>
  </si>
  <si>
    <t>XK20020016VT3GB0881Q04</t>
  </si>
  <si>
    <t>XK20020016VT3GB0882Q04</t>
  </si>
  <si>
    <t>XK20020016VT3GB0884Q10</t>
  </si>
  <si>
    <t>XK20020016VT3GB1089Q15</t>
  </si>
  <si>
    <t>XK20020016VT4GB0577Q100</t>
  </si>
  <si>
    <t>XK20020016VT4GB0588Q04</t>
  </si>
  <si>
    <t>XK20020016VT5GB1377Q00</t>
  </si>
  <si>
    <t>XK20023216LT2GB0636Q29</t>
  </si>
  <si>
    <t>XK20023216LT2GB0813Q02</t>
  </si>
  <si>
    <t>XK20023216LT2GB0824Q01</t>
  </si>
  <si>
    <t>XK20023216LT2GB0901Q00</t>
  </si>
  <si>
    <t>XK20023216LT2GB0901Q01</t>
  </si>
  <si>
    <t>ND20020016VT2GB0729Q12</t>
  </si>
  <si>
    <t>ND20020016VT3GB1410Q01</t>
  </si>
  <si>
    <t>XK20020016VT2GB0836Q31</t>
  </si>
  <si>
    <t>ND20020016VT3GB1410Q02</t>
  </si>
  <si>
    <t>XK20020016VT2GB0181Q24</t>
  </si>
  <si>
    <t>ND20020016VT3GB0562M00</t>
  </si>
  <si>
    <t>ND20020016VT3GB1410Q03</t>
  </si>
  <si>
    <t>XK20020016VT2GB0836Q40</t>
  </si>
  <si>
    <t>ND20020016VT2GB0307V04</t>
  </si>
  <si>
    <t>XK20020016VT2GB0181Q23</t>
  </si>
  <si>
    <t>XK20020016VT2GB1387Q03</t>
  </si>
  <si>
    <t>ND20020016VT2GB0726Q01</t>
  </si>
  <si>
    <t>ND20020016VT3GB0177Q32</t>
  </si>
  <si>
    <t>ND20020016VT3GB0300G05</t>
  </si>
  <si>
    <t>ND20020016VT3GB0081Q00</t>
  </si>
  <si>
    <t>ND20020016VT3GB0040Q12</t>
  </si>
  <si>
    <t>XK20020016VT2GB0166Q00</t>
  </si>
  <si>
    <t>XK20020016VT4GB0827Q01</t>
  </si>
  <si>
    <t>XK20020016VT2GB0055Q17</t>
  </si>
  <si>
    <t>ND20020016VT3GB1256Q00</t>
  </si>
  <si>
    <t>XK20020016VT4GB0078Q00</t>
  </si>
  <si>
    <t>XK20020016VT3GB0212Q29</t>
  </si>
  <si>
    <t>XK20020016VT5GB1409Q04</t>
  </si>
  <si>
    <t>XK20020016VT4GB0587Q06</t>
  </si>
  <si>
    <t>XK20020016VT3GB0388V14</t>
  </si>
  <si>
    <t>XK20020016VT3GB1410Q04</t>
  </si>
  <si>
    <t>ND20020016VT4GB0645Q02</t>
  </si>
  <si>
    <t>XK20020016VT3GB0388G14</t>
  </si>
  <si>
    <t>XK20020016VT2GB0053Q26</t>
  </si>
  <si>
    <t>ND20020016VT3GB0692Q01</t>
  </si>
  <si>
    <t>ND20020016VT3GB0560M00</t>
  </si>
  <si>
    <t>XK20020016VT3GB0721Q05</t>
  </si>
  <si>
    <t>XK20020016VT3GB0388G13</t>
  </si>
  <si>
    <t>XK20020016VT3GB0388V13</t>
  </si>
  <si>
    <t>XK20020016VT3GB0168Q15</t>
  </si>
  <si>
    <t>ND20020016VT3GB0054Q62</t>
  </si>
  <si>
    <t>ND20020016VT3GB1421Q00</t>
  </si>
  <si>
    <t>ND20020016VT3GB0600Q00</t>
  </si>
  <si>
    <t>XK20020016VT4GB0769Q01</t>
  </si>
  <si>
    <t>ND20020016VT2GB0054Q00</t>
  </si>
  <si>
    <t>XK20020016VT2GB0169Q18</t>
  </si>
  <si>
    <t>XK20020016VT2GB1282Q03</t>
  </si>
  <si>
    <t>ND20020016VT3GB0177Q14</t>
  </si>
  <si>
    <t>ND20020016VT3GB0563Q46</t>
  </si>
  <si>
    <t>ND20020016VT4GB0078Q01</t>
  </si>
  <si>
    <t>XK20020016VT3GB1241Q01</t>
  </si>
  <si>
    <t>XK20020016VT2GB0907Q02</t>
  </si>
  <si>
    <t>XK20020016VT2GB0907Q03</t>
  </si>
  <si>
    <t>XK20020016VT2GB0907Q04</t>
  </si>
  <si>
    <t>XK20020016VD2GB1190QAB00</t>
  </si>
  <si>
    <t>XK20020016VD2GB1190QBA00</t>
  </si>
  <si>
    <t>ND20020016ET2GB1428Q00</t>
  </si>
  <si>
    <t>ND20020016ET2GB1429Q00</t>
  </si>
  <si>
    <t>ND20020016ET2GB1432Q00</t>
  </si>
  <si>
    <t>ND20020016ET2GB1433Q00</t>
  </si>
  <si>
    <t>ND20020016ET2GB1434Q00</t>
  </si>
  <si>
    <t>ND20020016ET2GB1435Q00</t>
  </si>
  <si>
    <t>ND20020016ET2GB1436Q00</t>
  </si>
  <si>
    <t>ND20020016ET2GB1437Q00</t>
  </si>
  <si>
    <t>ND20020016ET2GB1438Q00</t>
  </si>
  <si>
    <t>ND20020016VT2GB0286G00</t>
  </si>
  <si>
    <t>ND20020016VT2GB0286V00</t>
  </si>
  <si>
    <t>ND20020016VT2GB0319V12</t>
  </si>
  <si>
    <t>ND20020016VT3GB0055Q18</t>
  </si>
  <si>
    <t>ND20020016VT3GB0262G14</t>
  </si>
  <si>
    <t>ND20020016VT3GB0262V14</t>
  </si>
  <si>
    <t>ND20020016VT3GB0265G14</t>
  </si>
  <si>
    <t>ND20020016VT3GB0265V14</t>
  </si>
  <si>
    <t>ND20020016VT3GB0718Q08</t>
  </si>
  <si>
    <t>ND20020016VT3GB0718Q09</t>
  </si>
  <si>
    <t>ND20020016VT3GB0718Q10</t>
  </si>
  <si>
    <t>ND20020016VT4GB0421V03</t>
  </si>
  <si>
    <t>XK20020016VT2GB0139Q05</t>
  </si>
  <si>
    <t>XK20020016VT3GB0059Q06</t>
  </si>
  <si>
    <t>ND20020016VT2GB0050Q01</t>
  </si>
  <si>
    <t>XK20020016VT2GB0222Q06</t>
  </si>
  <si>
    <t>XK20020016VT4GB0181Q15</t>
  </si>
  <si>
    <t>XK20020016VT4GB0754Q04</t>
  </si>
  <si>
    <t>XK20020016VT3GB0084Q14</t>
  </si>
  <si>
    <t>XK20020016VT3GB1425Q00</t>
  </si>
  <si>
    <t>XK20020016VT5GB1440Q00</t>
  </si>
  <si>
    <t>XK20020016VT3GB1442Q00</t>
  </si>
  <si>
    <t>XK20020016VT3GB1443V01</t>
  </si>
  <si>
    <t>XK20020016VT3GB1443V00</t>
  </si>
  <si>
    <t>XK20020016VT3GB1443G00</t>
  </si>
  <si>
    <t>XK20020016VT3GB0828Q07</t>
  </si>
  <si>
    <t>XK20020016VT4GB0890Q09</t>
  </si>
  <si>
    <t>XK20020016VT3GB1439V01</t>
  </si>
  <si>
    <t>XK20020016VT3GB1439G01</t>
  </si>
  <si>
    <t>XK20020016VT3GB0205Q11</t>
  </si>
  <si>
    <t>XK20023216LT2GB0636Q34</t>
  </si>
  <si>
    <t>XK20023216LT2GB0636Q35</t>
  </si>
  <si>
    <t>XK20023216LT2GB0636Q36</t>
  </si>
  <si>
    <t>XK20020016VT2GB1076Q08</t>
  </si>
  <si>
    <t>ND20020016VT3GB0117Q01</t>
  </si>
  <si>
    <t>ND20020016VT3GB0002Q02</t>
  </si>
  <si>
    <t>ND20020016VT4GB0421G01</t>
  </si>
  <si>
    <t>ND20020016VT4GB0421V01</t>
  </si>
  <si>
    <t>ND20020016VT4GB0563Q40</t>
  </si>
  <si>
    <t>ND20020016VT4GB0673Q00</t>
  </si>
  <si>
    <t>ND20020016VT4GB0323G01</t>
  </si>
  <si>
    <t>ND20020016VT4GB0323V01</t>
  </si>
  <si>
    <t>XK20020016VT3GB0884Q12</t>
  </si>
  <si>
    <t>XK20020016VT2GB0222Q03</t>
  </si>
  <si>
    <t>XK20020016VT2GB1449Q01</t>
  </si>
  <si>
    <t>ND20020016VT3GB0213Q30</t>
  </si>
  <si>
    <t>XK20023216LT2GB0631Q08</t>
  </si>
  <si>
    <t>XK20020016VT2GB0169Q19</t>
  </si>
  <si>
    <t>XK20020016VT2GB0055Q19</t>
  </si>
  <si>
    <t>XK20020016VT3GB0970QAB00</t>
  </si>
  <si>
    <t>ND20020016VT2GB0065Q00</t>
  </si>
  <si>
    <t>ND20020016VT2GB0077Q00</t>
  </si>
  <si>
    <t>ND20020016VT3GB0092Q31</t>
  </si>
  <si>
    <t>ND20020016VT4GB0369V00</t>
  </si>
  <si>
    <t>ND20020016VT4GB0369G00</t>
  </si>
  <si>
    <t>XK20020016VT2GB1089Q16</t>
  </si>
  <si>
    <t>XK20020016VT2GB0039M02</t>
  </si>
  <si>
    <t>ND20020016VT2GB0226Q01</t>
  </si>
  <si>
    <t>ND20020016VT4GB0311V04</t>
  </si>
  <si>
    <t>ND20020016VT2GB0168Q21</t>
  </si>
  <si>
    <t>ND20020016VT2GB0400G01</t>
  </si>
  <si>
    <t>ND20020016VT2GB0027Q01</t>
  </si>
  <si>
    <t>XK20020016VT3GB0587Q00</t>
  </si>
  <si>
    <t>XK20023216LT2GB0631Q53</t>
  </si>
  <si>
    <t>XK20020016VT2GB0703Q01</t>
  </si>
  <si>
    <t>XK20020016VT3GB0588Q05</t>
  </si>
  <si>
    <t>ND20020016VT3GB1451Q00</t>
  </si>
  <si>
    <t>XK20020016VT2GB0836Q41</t>
  </si>
  <si>
    <t>ND20020016VT2GB0640M00</t>
  </si>
  <si>
    <t>XK20020016VT2GB0953Q04</t>
  </si>
  <si>
    <t>ND20020016VT2GB0750Q14</t>
  </si>
  <si>
    <t>ND20020016VT3GB0114Q03</t>
  </si>
  <si>
    <t>ND20020016VT2GB0577Q114</t>
  </si>
  <si>
    <t>ND20020016VT3GB1286Q00</t>
  </si>
  <si>
    <t>ND20020016VT3GB1322QAB00</t>
  </si>
  <si>
    <t>ND20020016VT3GB1322QBA00</t>
  </si>
  <si>
    <t>ND20020016VT3GB1322QAB01</t>
  </si>
  <si>
    <t>ND20020016VT3GB1322QBA01</t>
  </si>
  <si>
    <t>ND20020016VT3GB1322QAB02</t>
  </si>
  <si>
    <t>ND20020016VT3GB1322QBA02</t>
  </si>
  <si>
    <t>XK20020016VT5GB1317Q03</t>
  </si>
  <si>
    <t>XK20020016VD2GB1092Q01</t>
  </si>
  <si>
    <t>XK20023216LT2GB0631Q55</t>
  </si>
  <si>
    <t>ND20020016VT2GB0026Q02</t>
  </si>
  <si>
    <t>ND20020016VT2GB0651Q08</t>
  </si>
  <si>
    <t>ND20020016VT2GB0651Q09</t>
  </si>
  <si>
    <t>ND20020016VT3GB0177Q33</t>
  </si>
  <si>
    <t>ND20020016VT4GB0026Q03</t>
  </si>
  <si>
    <t>ND20020016VT2GB0053Q27</t>
  </si>
  <si>
    <t>XK20023216LT2GB0631Q56</t>
  </si>
  <si>
    <t>XK20023216LT2GB0631Q58</t>
  </si>
  <si>
    <t>XK20023216LT2GB0631Q57</t>
  </si>
  <si>
    <t>ND20020016VT2GB0651Q10</t>
  </si>
  <si>
    <t>ND20020016VT2GB0651Q11</t>
  </si>
  <si>
    <t>ND20020016VT3GB0177Q37</t>
  </si>
  <si>
    <t>ND20020016VT2GB0053Q28</t>
  </si>
  <si>
    <t>ND20020016VT2GB0724V00</t>
  </si>
  <si>
    <t>XK20020016VT2GB0836Q42</t>
  </si>
  <si>
    <t>XK20020016VT2GB0212Q00</t>
  </si>
  <si>
    <t>ND20020016VT2GB0792Q03</t>
  </si>
  <si>
    <t>ND20020016VT3GB0168Q16</t>
  </si>
  <si>
    <t>ND20020016VT3GB0282G01</t>
  </si>
  <si>
    <t>ND20020016VT3GB0282V01</t>
  </si>
  <si>
    <t>ND20020016VT3GB0637G00</t>
  </si>
  <si>
    <t>ND20020016VT3GB0637V00</t>
  </si>
  <si>
    <t>ND20020016VT3GB0265V01</t>
  </si>
  <si>
    <t>ND20020016VT3GB0265G01</t>
  </si>
  <si>
    <t>ND20020016VT3GB0010M09</t>
  </si>
  <si>
    <t>XK20020016VT2GB0750Q15</t>
  </si>
  <si>
    <t>ND20020016VT3GB0005Q03</t>
  </si>
  <si>
    <t>ND20020016VT3GB0049Q03</t>
  </si>
  <si>
    <t>ND20020016VT3GB0177Q31</t>
  </si>
  <si>
    <t>XK20020016VT2GB0169Q20</t>
  </si>
  <si>
    <t>XK20020016VT2GB0797Q00</t>
  </si>
  <si>
    <t>XK20020016VT2GB0907Q05</t>
  </si>
  <si>
    <t>ND20020016VT3GB0771Q02</t>
  </si>
  <si>
    <t>ND20020016VT3GB0081Q05</t>
  </si>
  <si>
    <t>XK20020016VT2GB0792Q06</t>
  </si>
  <si>
    <t>ND20020016VT3GB0168Q19</t>
  </si>
  <si>
    <t>XK20020016VT2GB0907Q06</t>
  </si>
  <si>
    <t>XK20020016VT2GB1085Q01</t>
  </si>
  <si>
    <t>XK20020016VT2GB1085Q02</t>
  </si>
  <si>
    <t>ND20020016VT2GB0592G02</t>
  </si>
  <si>
    <t>ND20020016VT2GB0592V02</t>
  </si>
  <si>
    <t>ND20020016VT3GB0628Q03</t>
  </si>
  <si>
    <t>ND20020016VT3GB1482Q01</t>
  </si>
  <si>
    <t>ND20020016VT3GB0165Q05</t>
  </si>
  <si>
    <t>ND20020016VT3GB0628Q05</t>
  </si>
  <si>
    <t>ND20020016VT2GB0772Q05</t>
  </si>
  <si>
    <t>ND20020016VT3GB1485Q00</t>
  </si>
  <si>
    <t>ND20020016VT3GB1278Q04</t>
  </si>
  <si>
    <t>ND20020016VT3GB0054Q20</t>
  </si>
  <si>
    <t>XK20020016VT2GB0907Q07</t>
  </si>
  <si>
    <t>ND20020016VT3GB0419V09</t>
  </si>
  <si>
    <t>ND20020016VT3GB0419G09</t>
  </si>
  <si>
    <t>XK20020016VT2GB0799Q06</t>
  </si>
  <si>
    <t>XK20020016VT2GB0836Q43</t>
  </si>
  <si>
    <t>XK20020016VT2GB0169Q21</t>
  </si>
  <si>
    <t>ND20020016VT3GB1488V00</t>
  </si>
  <si>
    <t>ND20020016VT3GB1488G00</t>
  </si>
  <si>
    <t>ND20020016VT3GB1489Q00</t>
  </si>
  <si>
    <t>ND20020016VT3GB0577Q83</t>
  </si>
  <si>
    <t>XK20020016VT2GB0651Q12</t>
  </si>
  <si>
    <t>XK20020016VT4GB0577Q44</t>
  </si>
  <si>
    <t>XK20020016VT3GB0703Q13</t>
  </si>
  <si>
    <t>XK20020016VT2GB0801Q04</t>
  </si>
  <si>
    <t>XK20020016VT2GB0032Q04</t>
  </si>
  <si>
    <t>XK10010016VT2GB1395G01</t>
  </si>
  <si>
    <t>XK20020016VT2GB0054Q22</t>
  </si>
  <si>
    <t>XK20020016VT3GB0048Q03</t>
  </si>
  <si>
    <t>XK20020016VT3GB0282G02</t>
  </si>
  <si>
    <t>XK20020016VT3GB0282V02</t>
  </si>
  <si>
    <t>XK20020016VT3GB0341G05</t>
  </si>
  <si>
    <t>XK20020016VT3GB0341V05</t>
  </si>
  <si>
    <t>XK20020016VT3GB0357G03</t>
  </si>
  <si>
    <t>XK20020016VT3GB0358V03</t>
  </si>
  <si>
    <t>XK20020016VT3GB0412G04</t>
  </si>
  <si>
    <t>XK20020016VT3GB0412V04</t>
  </si>
  <si>
    <t>XK20020016VT3GB0651Q13</t>
  </si>
  <si>
    <t>XK20020016VT3GB1394G01</t>
  </si>
  <si>
    <t>XK20020016VT3GB1394Q01</t>
  </si>
  <si>
    <t>XK20020016VT3GB1394V01</t>
  </si>
  <si>
    <t>XK20020016VT3GB0048Q05</t>
  </si>
  <si>
    <t>ND20020016VT2GB0205Q16</t>
  </si>
  <si>
    <t>ND20020016VT2GB0205Q17</t>
  </si>
  <si>
    <t>ND20020016VT2GB0205Q18</t>
  </si>
  <si>
    <t>XK20020016VT3GB1440Q01</t>
  </si>
  <si>
    <t>XK20020016VT2GB0836Q44</t>
  </si>
  <si>
    <t>XK20020016VT2GB0836Q45</t>
  </si>
  <si>
    <t>ND20020016VT2GB0054Q24</t>
  </si>
  <si>
    <t>ND20020016VT2GB0036M02</t>
  </si>
  <si>
    <t>ND20020016VT4GB0587Q08</t>
  </si>
  <si>
    <t>ND20020016VT3GB0212Q40</t>
  </si>
  <si>
    <t>ND20020016VT2GB0577Q115</t>
  </si>
  <si>
    <t>ND20020016VT3GB0023M04</t>
  </si>
  <si>
    <t>ND20020016VT3GB0050Q09</t>
  </si>
  <si>
    <t>ND20020016VT3GB0343V12</t>
  </si>
  <si>
    <t>ND20020016VT3GB0343G12</t>
  </si>
  <si>
    <t>ND20020016VT4GB0235Q04</t>
  </si>
  <si>
    <t>ND20020016VT3GB0663G01</t>
  </si>
  <si>
    <t>ND20020016VT3GB0663V01</t>
  </si>
  <si>
    <t>ND20020016VT3GB0703Q00</t>
  </si>
  <si>
    <t>ND20020016VT4GB0414V01</t>
  </si>
  <si>
    <t>ND20020016VT4GB0414G01</t>
  </si>
  <si>
    <t>ND20020016VT4GB0386V04</t>
  </si>
  <si>
    <t>ND20020016VT4GB0386G04</t>
  </si>
  <si>
    <t>ND20020016VT3GB0366V07</t>
  </si>
  <si>
    <t>ND20020016VT3GB0366G07</t>
  </si>
  <si>
    <t>ND20020016VT3GB0323V05</t>
  </si>
  <si>
    <t>ND20020016VT3GB0323G05</t>
  </si>
  <si>
    <t>ND20020016VT3GB0578Q27</t>
  </si>
  <si>
    <t>ND20020016VT3GB0235Q05</t>
  </si>
  <si>
    <t>XK20020016VT2GB0092Q32</t>
  </si>
  <si>
    <t>ND20020016VT3GB1122Q00</t>
  </si>
  <si>
    <t>ND20020016VT2GB0139Q09</t>
  </si>
  <si>
    <t>ND20020016VT2GB0213Q42</t>
  </si>
  <si>
    <t>ND20020016VT3GB1274QBA01</t>
  </si>
  <si>
    <t>ND20020016VT3GB1490Q00</t>
  </si>
  <si>
    <t>XK20020016VT3GB1440Q02</t>
  </si>
  <si>
    <t>XK20020016VT3GB1439V02</t>
  </si>
  <si>
    <t>XK20020016VT3GB1439G02</t>
  </si>
  <si>
    <t>ND20020016VT3GB1274QAB01</t>
  </si>
  <si>
    <t>XK20020016VT5GB1491Q00</t>
  </si>
  <si>
    <t>XK20020016VT5GB1491Q01</t>
  </si>
  <si>
    <t>XK20020016VT5GB1491Q02</t>
  </si>
  <si>
    <t>XK20020016VT5GB1491Q03</t>
  </si>
  <si>
    <t>XK20020016VT5GB1491Q04</t>
  </si>
  <si>
    <t>XK20020016VT5GB1491Q05</t>
  </si>
  <si>
    <t>XK20020016VD2GB1492Q02</t>
  </si>
  <si>
    <t>ND20020016VT2GB0636Q37</t>
  </si>
  <si>
    <t>ND20020016VT2GB0519Q01</t>
  </si>
  <si>
    <t>XK20020016VD2GB1492Q03</t>
  </si>
  <si>
    <t>ND20020016VT3GB0084Q03</t>
  </si>
  <si>
    <t>ND20020016VT3GB1493Q00</t>
  </si>
  <si>
    <t>ND20020016VT3GB0674V00</t>
  </si>
  <si>
    <t>ND20020016VT4GB0674G00</t>
  </si>
  <si>
    <t>ND20020016VT3GB0319V13</t>
  </si>
  <si>
    <t>ND20020016VT4GB0674V01</t>
  </si>
  <si>
    <t>ND20020016VT3GB0674G01</t>
  </si>
  <si>
    <t>XK20020016VT2GB1246Q00</t>
  </si>
  <si>
    <t>ND20020016VT3GB0265V12</t>
  </si>
  <si>
    <t>ND20020016VT3GB0265G12</t>
  </si>
  <si>
    <t>ND20020016VT2GB0206Q02</t>
  </si>
  <si>
    <t>ND20020016VT3GB0329G08</t>
  </si>
  <si>
    <t>ND20020016VT3GB0329V08</t>
  </si>
  <si>
    <t>ND20020016VT3GB0345G03</t>
  </si>
  <si>
    <t>ND20020016VT3GB0345V03</t>
  </si>
  <si>
    <t>ND20020016VT3GB0092Q40</t>
  </si>
  <si>
    <t>ND20020016VT3GB0212Q41</t>
  </si>
  <si>
    <t>ND20020016VT3GB1099Q00</t>
  </si>
  <si>
    <t>XK20020016VT5GB1491Q06</t>
  </si>
  <si>
    <t>ND20020016VT3GB0608Q08</t>
  </si>
  <si>
    <t>ND20020016VT2GB0213Q43</t>
  </si>
  <si>
    <t>ND20020016VT2GB0623V00</t>
  </si>
  <si>
    <t>ND20020016VT2GB0623G00</t>
  </si>
  <si>
    <t>XK20020016VT2GB1317Q04</t>
  </si>
  <si>
    <t>XK20020016VT4GB0827Q05</t>
  </si>
  <si>
    <t>ND20020016VT3GB1159Q06</t>
  </si>
  <si>
    <t>ND20020016VT3GB1496Q00</t>
  </si>
  <si>
    <t>ND20020016VT4GB0837Q02</t>
  </si>
  <si>
    <t>ND20020016VT3GB0562M04</t>
  </si>
  <si>
    <t>ND20020016VT4GB0071Q01</t>
  </si>
  <si>
    <t>ND20020016VT2GB0945V03</t>
  </si>
  <si>
    <t>ND20020016VT2GB0945G03</t>
  </si>
  <si>
    <t>XK20020016VT5GB1502Q00</t>
  </si>
  <si>
    <t>ND20020016VT2GB0027Q06</t>
  </si>
  <si>
    <t>ND20020016VT2GB0055Q20</t>
  </si>
  <si>
    <t>XK20020016VT3GB1061Q02</t>
  </si>
  <si>
    <t>ND20020016VT4GB0059Q01</t>
  </si>
  <si>
    <t>ND20020016VT3GB0099Q00</t>
  </si>
  <si>
    <t>ND20020016VT4GB0059Q07</t>
  </si>
  <si>
    <t>ND20020016VT3GB0099Q07</t>
  </si>
  <si>
    <t>ND20020016VT3GB1503Q00</t>
  </si>
  <si>
    <t>ND20020016VT2GB0705Q00</t>
  </si>
  <si>
    <t>ND20020016VT3GB0902Q10</t>
  </si>
  <si>
    <t>ND20020016VT3GB0213Q44</t>
  </si>
  <si>
    <t>ND20020016VT2GB0772Q00</t>
  </si>
  <si>
    <t>ND20020016VT2GB0277G03</t>
  </si>
  <si>
    <t>ND20020016VT2GB0276V03</t>
  </si>
  <si>
    <t>ND20020016VT3GB0410V04</t>
  </si>
  <si>
    <t>ND20020016VT3GB0410G04</t>
  </si>
  <si>
    <t>ND20020016VT3GB0092Q41</t>
  </si>
  <si>
    <t>XK20020016VT5GB1491Q07</t>
  </si>
  <si>
    <t>XK20020016VT5GB1491Q08</t>
  </si>
  <si>
    <t>XK20020016VT5GB1491Q09</t>
  </si>
  <si>
    <t>XK20020016VT5GB1491Q10</t>
  </si>
  <si>
    <t>XK20020016VT5GB1491Q11</t>
  </si>
  <si>
    <t>ND20020016VT3GB1506Q00</t>
  </si>
  <si>
    <t>ND20020016VT3GB1507V00</t>
  </si>
  <si>
    <t>ND20020016VT3GB1507G00</t>
  </si>
  <si>
    <t>ND20020016VT2GB0168Q01</t>
  </si>
  <si>
    <t>XK20020016VT2GB1449Q02</t>
  </si>
  <si>
    <t>XK20020016VT2GB1449Q03</t>
  </si>
  <si>
    <t>XK20020016VT2GB1449Q04</t>
  </si>
  <si>
    <t>ND20020016VT4GB0308V05</t>
  </si>
  <si>
    <t>ND20020016VT4GB0308G05</t>
  </si>
  <si>
    <t>ND20020016VT3GB0081Q06</t>
  </si>
  <si>
    <t>ND20020016VT3GB0343V04</t>
  </si>
  <si>
    <t>ND20020016VT3GB0343G04</t>
  </si>
  <si>
    <t>XK20020016VT2GB0056Q01</t>
  </si>
  <si>
    <t>XK20020016VT2GB0169Q22</t>
  </si>
  <si>
    <t>XK20020016VT2GB1275Q02</t>
  </si>
  <si>
    <t>XK20020016VT2GB1275Q03</t>
  </si>
  <si>
    <t>XK20020016VT2GB0907Q08</t>
  </si>
  <si>
    <t>ND20020016VT2GB0204Q20</t>
  </si>
  <si>
    <t>ND20020016VT3GB0770G05</t>
  </si>
  <si>
    <t>ND20020016VT3GB0770V05</t>
  </si>
  <si>
    <t>ND20020016VT4GB0308V06</t>
  </si>
  <si>
    <t>ND20020016VT4GB0308G06</t>
  </si>
  <si>
    <t>ND20020016VT4GB0092Q40</t>
  </si>
  <si>
    <t>XK20020016VT2GB1100Q00</t>
  </si>
  <si>
    <t>XK20020016VT3GB1082Q00</t>
  </si>
  <si>
    <t>XK20020016VT2GB1505Q00</t>
  </si>
  <si>
    <t>ND20020016VT2GB0226Q02</t>
  </si>
  <si>
    <t>XK20020016VT2GB0744M07</t>
  </si>
  <si>
    <t>XK20020016VT2GB0168Q16</t>
  </si>
  <si>
    <t>XK20020016VT3GB0164Q04</t>
  </si>
  <si>
    <t>XK20020016VT2GB0213Q45</t>
  </si>
  <si>
    <t>XK20020016VT2GB0168Q17</t>
  </si>
  <si>
    <t>XK20020016VT4GB0230Q10</t>
  </si>
  <si>
    <t>XK10010016VT2GB1020G05</t>
  </si>
  <si>
    <t>XK20020016VT3GB0819Q03</t>
  </si>
  <si>
    <t>XK20020016VT2GB0139Q12</t>
  </si>
  <si>
    <t>XK20020016VT2GB0796Q16</t>
  </si>
  <si>
    <t>XK20020016VT2GB0139Q16</t>
  </si>
  <si>
    <t>ND20020016VT3GB0300V13</t>
  </si>
  <si>
    <t>ND20020016VT3GB0300G13</t>
  </si>
  <si>
    <t>XK10010016VT2GB1469Q08</t>
  </si>
  <si>
    <t>XK10010016VT2GB1469Q09</t>
  </si>
  <si>
    <t>XK10010016VT2GB1469Q10</t>
  </si>
  <si>
    <t>XK10010016VT2GB1469Q11</t>
  </si>
  <si>
    <t>ND20020016VT3GB1517Q00</t>
  </si>
  <si>
    <t>ND20020016VT3GB1517V00</t>
  </si>
  <si>
    <t>ND20020016VT3GB1517G00</t>
  </si>
  <si>
    <t>XK20020016VT2GB0836Q46</t>
  </si>
  <si>
    <t>ND20020016VT3GB0050Q07</t>
  </si>
  <si>
    <t>ND20020016VT3GB1509Q00</t>
  </si>
  <si>
    <t>ND20020016VT3GB1509Q01</t>
  </si>
  <si>
    <t>XK10010016VT2GB1469Q12</t>
  </si>
  <si>
    <t>XK10010016VT2GB1469Q13</t>
  </si>
  <si>
    <t>XK10010016VT2GB1469Q14</t>
  </si>
  <si>
    <t>XK10010016VT2GB1469Q15</t>
  </si>
  <si>
    <t>XK10010016VT2GB1469Q16</t>
  </si>
  <si>
    <t>ND20020016VT3GB0345V01</t>
  </si>
  <si>
    <t>ND20020016VT3GB0345G01</t>
  </si>
  <si>
    <t>ND20020016VT2GB0137Q01</t>
  </si>
  <si>
    <t>ND20020016VT3GB0642Q00</t>
  </si>
  <si>
    <t>XK20020016VT2GB1505Q01</t>
  </si>
  <si>
    <t>XK20020016VT2GB1505Q02</t>
  </si>
  <si>
    <t>XK20020016VT2GB1505Q03</t>
  </si>
  <si>
    <t>XK20020016VT2GB1505Q04</t>
  </si>
  <si>
    <t>XK20020016VT2GB1505Q05</t>
  </si>
  <si>
    <t>XK20020016VT2GB1505Q06</t>
  </si>
  <si>
    <t>XK20020016VT2GB1100Q01</t>
  </si>
  <si>
    <t>XK20020016VT2GB1100Q02</t>
  </si>
  <si>
    <t>XK20020016VT2GB1100Q03</t>
  </si>
  <si>
    <t>XK20020016VT2GB1100Q04</t>
  </si>
  <si>
    <t>XK20020016VT2GB1100Q05</t>
  </si>
  <si>
    <t>XK20020016VT2GB1100Q06</t>
  </si>
  <si>
    <t>XK20020016VT3GB0908Q01</t>
  </si>
  <si>
    <t>XK20020016VT3GB0908Q02</t>
  </si>
  <si>
    <t>XK20020016VT3GB0908Q03</t>
  </si>
  <si>
    <t>XK20020016VT3GB0908Q04</t>
  </si>
  <si>
    <t>XK20020016VT3GB0908Q05</t>
  </si>
  <si>
    <t>XK20020016VT3GB0908Q06</t>
  </si>
  <si>
    <t>XK20020016VT3GB1082Q01</t>
  </si>
  <si>
    <t>XK20020016VT3GB1082Q02</t>
  </si>
  <si>
    <t>XK20020016VT3GB1082Q03</t>
  </si>
  <si>
    <t>XK20020016VT3GB1082Q04</t>
  </si>
  <si>
    <t>XK20020016VT3GB1082Q05</t>
  </si>
  <si>
    <t>XK20020016VT3GB1082Q06</t>
  </si>
  <si>
    <t>ND20020016VT2GB0578Q29</t>
  </si>
  <si>
    <t>ND20020016VT2GB0366V08</t>
  </si>
  <si>
    <t>ND20020016VT2GB0366G08</t>
  </si>
  <si>
    <t>XK20020016VT2GB1511Q00</t>
  </si>
  <si>
    <t>XK20020016VT3GB1082Q07</t>
  </si>
  <si>
    <t>ND20020016VT2GB0169Q23</t>
  </si>
  <si>
    <t>ND20020016VT2GB0169Q24</t>
  </si>
  <si>
    <t>ND20020016VT2GB0169Q25</t>
  </si>
  <si>
    <t>ND20020016VT3GB1515V00</t>
  </si>
  <si>
    <t>ND20020016VT3GB1515V01</t>
  </si>
  <si>
    <t>ND20020016VT3GB1515V02</t>
  </si>
  <si>
    <t>ND20020016VT3GB1515G00</t>
  </si>
  <si>
    <t>ND20020016VT3GB1515G01</t>
  </si>
  <si>
    <t>ND20020016VT3GB1515G02</t>
  </si>
  <si>
    <t>ND20020016VT3GB1322QAB03</t>
  </si>
  <si>
    <t>ND20020016VT3GB1322QBA03</t>
  </si>
  <si>
    <t>ND20020016VT2GB0001M12</t>
  </si>
  <si>
    <t>ND20020016VT2GB0945Q01</t>
  </si>
  <si>
    <t>ND20020016VT3GB0369V02</t>
  </si>
  <si>
    <t>ND20020016VT3GB0369G02</t>
  </si>
  <si>
    <t>ND20020016VT2GB0640M01</t>
  </si>
  <si>
    <t>ND20020016VT2GB0770G04</t>
  </si>
  <si>
    <t>ND20020016VT2GB0770V04</t>
  </si>
  <si>
    <t>ND20020016VT3GB1524Q00</t>
  </si>
  <si>
    <t>ND20020016VT3GB1524V00</t>
  </si>
  <si>
    <t>ND20020016VT3GB1524G00</t>
  </si>
  <si>
    <t>XK15221516QT1GBAZ-07</t>
  </si>
  <si>
    <t>XK05015016CT1GBPK2</t>
  </si>
  <si>
    <t>ND20020016VT2GB1520Q00</t>
  </si>
  <si>
    <t>ND20020016VT2GB1521Q00</t>
  </si>
  <si>
    <t>ND11511516GT1GBK</t>
  </si>
  <si>
    <t>ND20020016OT3GB1257Q00O</t>
  </si>
  <si>
    <t>ND20020016VD3GB0073Q05</t>
  </si>
  <si>
    <t>ND20020016VT2GB1391Q01</t>
  </si>
  <si>
    <t>ND20020016VT2GB1391Q02</t>
  </si>
  <si>
    <t>ND20023216LT1GBCD-13</t>
  </si>
  <si>
    <t>XK05005016VT1GBPK2</t>
  </si>
  <si>
    <t>XK05005016VT1GBTU5</t>
  </si>
  <si>
    <t>XK20020016VT5GB0890Q06</t>
  </si>
  <si>
    <t>XK20023216LT1GBK</t>
  </si>
  <si>
    <t>XK20023216LT1GBNB-08</t>
  </si>
  <si>
    <t>XK20023216LT3GB0808Q10</t>
  </si>
  <si>
    <t>ND05020016CT1GBW</t>
  </si>
  <si>
    <t>ND20020016VD3GB0112Q12</t>
  </si>
  <si>
    <t>ND20020016VD3GB1322QAB02</t>
  </si>
  <si>
    <t>ND20020016VT5GB5032SRD00</t>
  </si>
  <si>
    <t>ND20023216LT1GBCC1</t>
  </si>
  <si>
    <t>ND20023216LT3GB1289Q00</t>
  </si>
  <si>
    <t>XK05005016VT1GBAH3</t>
  </si>
  <si>
    <t>XK05005016VT1GBTU2</t>
  </si>
  <si>
    <t>XK08115116TT1GBW</t>
  </si>
  <si>
    <t>XK20020016ET1GBW</t>
  </si>
  <si>
    <t>XK15221516QT1GBCC-06</t>
  </si>
  <si>
    <t>ND20020016VD2GB1086Q00</t>
  </si>
  <si>
    <t>ND20020016VD3GB1322QAB01</t>
  </si>
  <si>
    <t>ND20020016VT1GBDU4</t>
  </si>
  <si>
    <t>ND20020016VT1GBVI3</t>
  </si>
  <si>
    <t>ND20023216LD3GB0909Q00</t>
  </si>
  <si>
    <t>ND20023216LT3GB1392Q01</t>
  </si>
  <si>
    <t>ND2216T15</t>
  </si>
  <si>
    <t>XK05005016VT1GBAZ5</t>
  </si>
  <si>
    <t>XK05005016VT1GBW</t>
  </si>
  <si>
    <t>XK10010012VT1GBAZ6</t>
  </si>
  <si>
    <t>XK10010012VT1GBPA3</t>
  </si>
  <si>
    <t>XK10020016CT1GBCC5L</t>
  </si>
  <si>
    <t>XK15215216WT1GBCC-06</t>
  </si>
  <si>
    <t>XK20023216LT1GBGR-11</t>
  </si>
  <si>
    <t>XK20023216LT1GBPE-04</t>
  </si>
  <si>
    <t>XK20023216LT3GB0808Q09</t>
  </si>
  <si>
    <t>XK20023216LT3GB0808Q13</t>
  </si>
  <si>
    <t>ND15015016VT1GBNB1</t>
  </si>
  <si>
    <t>ND20020016OT1GBGR4O</t>
  </si>
  <si>
    <t>ND20020016VD3GB1322QBA01</t>
  </si>
  <si>
    <t>ND20020016VD3GB1322QBA02</t>
  </si>
  <si>
    <t>ND20020016VT1GBHO2</t>
  </si>
  <si>
    <t>ND20020016VT2GB1283Q01</t>
  </si>
  <si>
    <t>ND20023216LT1GBCC-11</t>
  </si>
  <si>
    <t>ND21121116FT1GBK</t>
  </si>
  <si>
    <t>ND2216T55</t>
  </si>
  <si>
    <t>XK05005016VT1GBTU1</t>
  </si>
  <si>
    <t>XK10010012VT1GBSM4</t>
  </si>
  <si>
    <t>XK10020016CT1GBKL</t>
  </si>
  <si>
    <t>XK15215216WT1GBPK-04</t>
  </si>
  <si>
    <t>XK20020012VT1GBTU5</t>
  </si>
  <si>
    <t>XK20020016ST1GBCC-07</t>
  </si>
  <si>
    <t>XK20020016VD3GB0785Q01</t>
  </si>
  <si>
    <t>XK20020016VT1GBCC-06</t>
  </si>
  <si>
    <t>XK20020016VT1GBGR-08</t>
  </si>
  <si>
    <t>XK20023216LT1GBCC-06</t>
  </si>
  <si>
    <t>XK20023216LT4GB1107Q00</t>
  </si>
  <si>
    <t>ND20020016VD3GB1087Q00</t>
  </si>
  <si>
    <t>ND20020016VD3GB1286Q00</t>
  </si>
  <si>
    <t>ND20020016VT5GB0084Q04</t>
  </si>
  <si>
    <t>XK05005016VT1GBNB1</t>
  </si>
  <si>
    <t>XK05020016CT1GBCD2</t>
  </si>
  <si>
    <t>XK20020016VD2GB0927Q04</t>
  </si>
  <si>
    <t>XK20020016VD3GB0927Q03</t>
  </si>
  <si>
    <t>ND20020016VD3GB0690Q00</t>
  </si>
  <si>
    <t>ND20020016VT1GBRD2</t>
  </si>
  <si>
    <t>ND20020016VT2GB1159Q00</t>
  </si>
  <si>
    <t>ND20020016VT5GB0224Q04</t>
  </si>
  <si>
    <t>ND20023216LT1GBNB3</t>
  </si>
  <si>
    <t>ND20023216LT5GB5032SRD00</t>
  </si>
  <si>
    <t>XK05005016VT1GBGR3</t>
  </si>
  <si>
    <t>XK05020016CT1GBTU-08</t>
  </si>
  <si>
    <t>XK07030016CT1GBPE-05</t>
  </si>
  <si>
    <t>XK10010012VT1GBCD3</t>
  </si>
  <si>
    <t>XK10010012VT1GBNB1</t>
  </si>
  <si>
    <t>XK15015016VT1GBOL2</t>
  </si>
  <si>
    <t>XK20020012VT1GBCC1</t>
  </si>
  <si>
    <t>XK20020012VT2GB0990Q01</t>
  </si>
  <si>
    <t>XK20020016VT6GB1102Q01</t>
  </si>
  <si>
    <t>XK20023216LT1GBCD2</t>
  </si>
  <si>
    <t>ND20020016VD3GB1322QAB00</t>
  </si>
  <si>
    <t>ND20020016VT1GBOL5</t>
  </si>
  <si>
    <t>ND20020016VT5GB1409Q00</t>
  </si>
  <si>
    <t>ND20020016VT5GB1412Q00</t>
  </si>
  <si>
    <t>ND20020016VT6GB1411Q00</t>
  </si>
  <si>
    <t>ND20023216LT1GB6032SRD00</t>
  </si>
  <si>
    <t>ND221641901</t>
  </si>
  <si>
    <t>XK05005016VT1GBAH2</t>
  </si>
  <si>
    <t>XK05005016VT1GBGR2</t>
  </si>
  <si>
    <t>XK10010012VT1GBPA4</t>
  </si>
  <si>
    <t>XK10011516LT1GBTU-08</t>
  </si>
  <si>
    <t>XK08115116TT1GBPK-04</t>
  </si>
  <si>
    <t>XK20020016VD2GB0927Q01</t>
  </si>
  <si>
    <t>XK20020016VD3GB1238Q04</t>
  </si>
  <si>
    <t>XK20020016VT1GBSM-12</t>
  </si>
  <si>
    <t>XK20023216LT3GB0808Q08</t>
  </si>
  <si>
    <t>ND05005016VT1GB6032P00</t>
  </si>
  <si>
    <t>ND15015016VT1GBHO2</t>
  </si>
  <si>
    <t>ND15015016VT1GBNB3</t>
  </si>
  <si>
    <t>ND20020016OT1GBWO</t>
  </si>
  <si>
    <t>ND20020016OT3GB1261Q00O</t>
  </si>
  <si>
    <t>ND20020016VD3GB1322QBA00</t>
  </si>
  <si>
    <t>ND20020016VT1GB6032SRD00</t>
  </si>
  <si>
    <t>ND20020016VT1GBTU5</t>
  </si>
  <si>
    <t>ND20023216LT3GB1290Q00</t>
  </si>
  <si>
    <t>ND20023216LT3GB1291Q00</t>
  </si>
  <si>
    <t>ND20023216LT1GBCD3</t>
  </si>
  <si>
    <t>ND2216GB0173</t>
  </si>
  <si>
    <t>XK05005016VT1GBGR1</t>
  </si>
  <si>
    <t>XK05005016VT1GBGR5</t>
  </si>
  <si>
    <t>XK05005016VT1GBPK1</t>
  </si>
  <si>
    <t>XK11520016TT1GBVI3</t>
  </si>
  <si>
    <t>XK20020012VT1GBAH1</t>
  </si>
  <si>
    <t>XK20020016VD3GB0908Q00</t>
  </si>
  <si>
    <t>XK20023216LT1GBTU-08</t>
  </si>
  <si>
    <t>XK20023216LT2GB1073Q00</t>
  </si>
  <si>
    <t>XK25025016BT1GBW</t>
  </si>
  <si>
    <t>ND10010016VT2GB0210M01</t>
  </si>
  <si>
    <t>ND20020016VD2GB1355Q00</t>
  </si>
  <si>
    <t>ND20020016VT1GBRD4</t>
  </si>
  <si>
    <t>ND20020016VT4GB1270Q00</t>
  </si>
  <si>
    <t>XK05005016VT1GBAZ1</t>
  </si>
  <si>
    <t>XK05005016VT1GBCC-06</t>
  </si>
  <si>
    <t>XK05005016VT1GBCO-04</t>
  </si>
  <si>
    <t>XK05005016VT1GBGR-10</t>
  </si>
  <si>
    <t>XK05005016VT1GBNB-08</t>
  </si>
  <si>
    <t>XK05005016VT1GBPA3</t>
  </si>
  <si>
    <t>XK10010012VT1GBAZ5</t>
  </si>
  <si>
    <t>XK10010012VT1GBBT1</t>
  </si>
  <si>
    <t>XK10010012VT1GBCC1</t>
  </si>
  <si>
    <t>XK10010012VT1GBFO2</t>
  </si>
  <si>
    <t>XK10010012VT1GBK</t>
  </si>
  <si>
    <t>XK10010012VT1GBNB4</t>
  </si>
  <si>
    <t>XK10010012VT1GBSA2</t>
  </si>
  <si>
    <t>XK10010012VT1GBSM1</t>
  </si>
  <si>
    <t>XK10010012VT1GBTC1</t>
  </si>
  <si>
    <t>XK10010012VT1GBTU5</t>
  </si>
  <si>
    <t>XK10010016VT1GBCC-06</t>
  </si>
  <si>
    <t>XK10010016VT1GBHO2</t>
  </si>
  <si>
    <t>XK10010016VT1GBOL3</t>
  </si>
  <si>
    <t>XK10010016VT1GBPA-08</t>
  </si>
  <si>
    <t>XK10010016VT1GBPE-05</t>
  </si>
  <si>
    <t>XK10010016VT1GBTU5</t>
  </si>
  <si>
    <t>XK10010016VT2GB0664G00</t>
  </si>
  <si>
    <t>XK10020016CT1GBRD-05</t>
  </si>
  <si>
    <t>XK10020016CT2GB1020V02</t>
  </si>
  <si>
    <t>XK10020016CT2GB1020V08</t>
  </si>
  <si>
    <t>XK15015016VT1GBCC3</t>
  </si>
  <si>
    <t>XK15015016VT1GBK</t>
  </si>
  <si>
    <t>XK15015016VT2GB0124Q08</t>
  </si>
  <si>
    <t>XK15015016VT2GB0779Q03</t>
  </si>
  <si>
    <t>XK15025016PT1GBW</t>
  </si>
  <si>
    <t>XK20020012VT1GBGR-16</t>
  </si>
  <si>
    <t>XK20020016BT2GB1354Q00</t>
  </si>
  <si>
    <t>XK20020016ST1GBPE-04</t>
  </si>
  <si>
    <t>XK20020016VD3GB0201Q07</t>
  </si>
  <si>
    <t>XK20020016VD5GB0097Q06</t>
  </si>
  <si>
    <t>XK20020016VD5GB0201Q21</t>
  </si>
  <si>
    <t>XK20020016VD5GB0201Q45</t>
  </si>
  <si>
    <t>XK20020016VD6GB0834Q00</t>
  </si>
  <si>
    <t>XK20020016VT1GBAZ5</t>
  </si>
  <si>
    <t>XK20020016VT1GBBT2</t>
  </si>
  <si>
    <t>XK20020016VT1GBCD2</t>
  </si>
  <si>
    <t>XK20020016VT1GBHO-05</t>
  </si>
  <si>
    <t>XK20020016VT1GBKI-06</t>
  </si>
  <si>
    <t>XK20020016VT1GBNB4</t>
  </si>
  <si>
    <t>XK20020016VT1GBRD-05</t>
  </si>
  <si>
    <t>XK20020016VT1GBSM2</t>
  </si>
  <si>
    <t>XK20020016VT4GB1376Q00</t>
  </si>
  <si>
    <t>XK20020016VT5GB0243Q00</t>
  </si>
  <si>
    <t>XK20023216LT1GBAZ5</t>
  </si>
  <si>
    <t>XK20023216LT1GBCC-07</t>
  </si>
  <si>
    <t>XK20023216LT1GBGR-12</t>
  </si>
  <si>
    <t>XK20023216LT2GB1105Q00</t>
  </si>
  <si>
    <t>XK30030020VT1GBDU2</t>
  </si>
  <si>
    <t>XK30030020VT1GBOC-05</t>
  </si>
  <si>
    <t>XK30034020GT1GBOC3</t>
  </si>
  <si>
    <t>XK30034020GT1GBW</t>
  </si>
  <si>
    <t>ND20020016VT1GBK</t>
  </si>
  <si>
    <t>XK04014016CT1GBPE-07</t>
  </si>
  <si>
    <t>XK05005016VT1GBAZ-07</t>
  </si>
  <si>
    <t>XK05005016VT1GBBT2</t>
  </si>
  <si>
    <t>XK05005016VT1GBCA3</t>
  </si>
  <si>
    <t>XK05005016VT1GBCD1</t>
  </si>
  <si>
    <t>XK05005016VT1GBOC-05</t>
  </si>
  <si>
    <t>XK05005016VT1GBRD-06</t>
  </si>
  <si>
    <t>XK05005016VT1GBTU-08</t>
  </si>
  <si>
    <t>XK05005016VT1GBVI-04</t>
  </si>
  <si>
    <t>XK05020016CT1GBPA-07</t>
  </si>
  <si>
    <t>XK05020016CT1GBVI-07</t>
  </si>
  <si>
    <t>XK07030016CT1GBTU-08</t>
  </si>
  <si>
    <t>XK10010012VT1GBAH1</t>
  </si>
  <si>
    <t>XK10010012VT1GBAZ3</t>
  </si>
  <si>
    <t>XK10010012VT1GBBT2</t>
  </si>
  <si>
    <t>XK10010012VT1GBCC2</t>
  </si>
  <si>
    <t>XK10010012VT1GBCD2</t>
  </si>
  <si>
    <t>XK10010012VT1GBCH3</t>
  </si>
  <si>
    <t>XK10010012VT1GBFO1</t>
  </si>
  <si>
    <t>XK10010012VT1GBHO1</t>
  </si>
  <si>
    <t>XK10010012VT1GBHO2</t>
  </si>
  <si>
    <t>XK10010012VT1GBKI1</t>
  </si>
  <si>
    <t>XK10010012VT1GBSA3</t>
  </si>
  <si>
    <t>XK10010012VT1GBTU1</t>
  </si>
  <si>
    <t>XK10010012VT1GBTU6</t>
  </si>
  <si>
    <t>XK10010012VT1GBVI1</t>
  </si>
  <si>
    <t>XK10010012VT1GBW</t>
  </si>
  <si>
    <t>XK10010016VT1GBPK3</t>
  </si>
  <si>
    <t>XK10010016VT1GBW</t>
  </si>
  <si>
    <t>XK10020016CT1GBSM1L</t>
  </si>
  <si>
    <t>XK10020016CT1GBWL</t>
  </si>
  <si>
    <t>XK10020016CT2GB1020V07</t>
  </si>
  <si>
    <t>XK11520016TT1GBOC3</t>
  </si>
  <si>
    <t>XK15015016VT1GBPK3</t>
  </si>
  <si>
    <t>XK15015016VT3GB0871Q01</t>
  </si>
  <si>
    <t>XK19033016CT1GBCR2</t>
  </si>
  <si>
    <t>XK19033016CT1GBOL-07</t>
  </si>
  <si>
    <t>XK19033016CT1GBOL2</t>
  </si>
  <si>
    <t>XK19033016CT1GBW</t>
  </si>
  <si>
    <t>XK20020016ST1GBCO-05</t>
  </si>
  <si>
    <t>XK20020016ST1GBK</t>
  </si>
  <si>
    <t>XK20020016ST1GBOC-05</t>
  </si>
  <si>
    <t>XK20020016VD2GB0731Q06</t>
  </si>
  <si>
    <t>XK20020016VD3GB0785Q04</t>
  </si>
  <si>
    <t>XK20020016VD4GB1215Q02</t>
  </si>
  <si>
    <t>XK20020016VD4GB1238Q06</t>
  </si>
  <si>
    <t>XK20020016VD4GB1238Q07</t>
  </si>
  <si>
    <t>XK20020016VT1GBCD1</t>
  </si>
  <si>
    <t>XK20020016VT1GBCL2</t>
  </si>
  <si>
    <t>XK20020016VT1GBGR-11</t>
  </si>
  <si>
    <t>XK20020016VT1GBRD3</t>
  </si>
  <si>
    <t>XK20020016VT1GBSM1</t>
  </si>
  <si>
    <t>XK20020016VT1GBVI-04</t>
  </si>
  <si>
    <t>XK20023216LT1GBAZ1</t>
  </si>
  <si>
    <t>XK20023216LT1GBCO-05</t>
  </si>
  <si>
    <t>XK20023216LT1GBHO-05</t>
  </si>
  <si>
    <t>XK20023216LT1GBKI-07</t>
  </si>
  <si>
    <t>XK20023216LT1GBNB-05</t>
  </si>
  <si>
    <t>XK20023216LT1GBPA-09</t>
  </si>
  <si>
    <t>XK20023216LT1GBPK-04</t>
  </si>
  <si>
    <t>XK20023216LT3GB0808Q06</t>
  </si>
  <si>
    <t>XK30030020VT2GB1143Q01</t>
  </si>
  <si>
    <t>ND10010016VT2GB1395G00</t>
  </si>
  <si>
    <t>ND10020016CT1GBTU-13L</t>
  </si>
  <si>
    <t>ND20020016VT1GBAH1</t>
  </si>
  <si>
    <t>ND20020016VT1GBBT3</t>
  </si>
  <si>
    <t>ND20020016VT1GBTU-13</t>
  </si>
  <si>
    <t>ND20020016VT5GB0691Q00</t>
  </si>
  <si>
    <t>ND20020016VT5GB1393Q00</t>
  </si>
  <si>
    <t>ND20023216LD2GB1363Q00</t>
  </si>
  <si>
    <t>XK05005016VT1GBK</t>
  </si>
  <si>
    <t>XK05005016VT1GBPE-05</t>
  </si>
  <si>
    <t>XK05020016CT1GBCC-06</t>
  </si>
  <si>
    <t>XK05020016CT1GBCC-07</t>
  </si>
  <si>
    <t>XK05020016CT1GBVI-04</t>
  </si>
  <si>
    <t>XK05020016CT1GBVI-05</t>
  </si>
  <si>
    <t>XK07030016CT1GBW</t>
  </si>
  <si>
    <t>XK10010012VT1GBAZ1</t>
  </si>
  <si>
    <t>XK10010012VT1GBAZ2</t>
  </si>
  <si>
    <t>XK10010012VT1GBBT4</t>
  </si>
  <si>
    <t>XK10010012VT1GBCC3</t>
  </si>
  <si>
    <t>XK10010012VT1GBCO2</t>
  </si>
  <si>
    <t>XK10010012VT1GBFO3</t>
  </si>
  <si>
    <t>XK10010012VT1GBGR1</t>
  </si>
  <si>
    <t>XK10010012VT1GBHO4</t>
  </si>
  <si>
    <t>XK10010012VT1GBKI5</t>
  </si>
  <si>
    <t>XK10010012VT1GBNB2</t>
  </si>
  <si>
    <t>XK10010012VT1GBOL3</t>
  </si>
  <si>
    <t>XK10010012VT1GBOL5</t>
  </si>
  <si>
    <t>XK10010012VT1GBSM5</t>
  </si>
  <si>
    <t>XK10010012VT1GBTU3</t>
  </si>
  <si>
    <t>XK10010016VT1GBOC-05</t>
  </si>
  <si>
    <t>XK10010016VT1GBRD-07</t>
  </si>
  <si>
    <t>XK10010016VT1GBSM-12</t>
  </si>
  <si>
    <t>XK10020016CT1GBPE-04</t>
  </si>
  <si>
    <t>XK10020016CT2GB0423V07</t>
  </si>
  <si>
    <t>XK11520016TT1GBRD-05</t>
  </si>
  <si>
    <t>XK15015016VT6GB1144Q01</t>
  </si>
  <si>
    <t>XK15215216WT1GBW</t>
  </si>
  <si>
    <t>XK17030016PT1GBW</t>
  </si>
  <si>
    <t>XK20020016ET1GBPK-04</t>
  </si>
  <si>
    <t>XK20020016ST1GBCC-06</t>
  </si>
  <si>
    <t>XK20020016VD3GB1163Q01</t>
  </si>
  <si>
    <t>XK20020016VD4GB0731Q10</t>
  </si>
  <si>
    <t>XK20020016VT1GBAZ1</t>
  </si>
  <si>
    <t>XK20020016VT1GBGR-10</t>
  </si>
  <si>
    <t>XK20020016VT1GBGR-12</t>
  </si>
  <si>
    <t>XK20020016VT1GBOC4</t>
  </si>
  <si>
    <t>XK20020016VT1GBOL3</t>
  </si>
  <si>
    <t>XK20020016VT1GBPK-04</t>
  </si>
  <si>
    <t>XK20020016VT1GBPK1</t>
  </si>
  <si>
    <t>XK20020016VT1GBSM3</t>
  </si>
  <si>
    <t>XK20020016VT1GBTU-07</t>
  </si>
  <si>
    <t>XK20020016VT1GBTU-08</t>
  </si>
  <si>
    <t>XK20020016VT4GB1058Q00</t>
  </si>
  <si>
    <t>XK20020016VT4GB1059Q00</t>
  </si>
  <si>
    <t>XK20023216LT1GBRD-05</t>
  </si>
  <si>
    <t>XK20023216LT1GBVI-05</t>
  </si>
  <si>
    <t>XK20023216LT3GB0178Q05</t>
  </si>
  <si>
    <t>XK20023216LT3GB1023Q01</t>
  </si>
  <si>
    <t>XK30034020GT1GBGR-10</t>
  </si>
  <si>
    <t>ND20020016VT1GBCO1</t>
  </si>
  <si>
    <t>ND20020016VT2GB1252Q00</t>
  </si>
  <si>
    <t>XK05005016VT1GBCC1</t>
  </si>
  <si>
    <t>XK05005016VT1GBCD2</t>
  </si>
  <si>
    <t>XK05005016VT1GBKI-06</t>
  </si>
  <si>
    <t>XK05005016VT1GBPA-07</t>
  </si>
  <si>
    <t>XK05020016CT1GBAZ4</t>
  </si>
  <si>
    <t>XK05020016CT1GBCD-04</t>
  </si>
  <si>
    <t>XK05020016CT1GBK</t>
  </si>
  <si>
    <t>XK07030016CT1GBCD-04</t>
  </si>
  <si>
    <t>XK07030016CT1GBGR-12</t>
  </si>
  <si>
    <t>XK07515016CT2GB1331V01</t>
  </si>
  <si>
    <t>XK10010012VT1GBAH2</t>
  </si>
  <si>
    <t>XK10010012VT1GBBT3</t>
  </si>
  <si>
    <t>XK10010012VT1GBCL3</t>
  </si>
  <si>
    <t>XK10010012VT1GBCO1</t>
  </si>
  <si>
    <t>XK10010012VT1GBCR2</t>
  </si>
  <si>
    <t>XK10010012VT1GBKI3</t>
  </si>
  <si>
    <t>XK10010012VT1GBPA2</t>
  </si>
  <si>
    <t>XK10010012VT1GBPA5</t>
  </si>
  <si>
    <t>XK10010012VT1GBPE2</t>
  </si>
  <si>
    <t>XK10010012VT1GBPK3</t>
  </si>
  <si>
    <t>XK10010012VT1GBRD2</t>
  </si>
  <si>
    <t>XK10010012VT1GBSA1</t>
  </si>
  <si>
    <t>XK10010012VT1GBTU2</t>
  </si>
  <si>
    <t>XK10010012VT1GBVI2</t>
  </si>
  <si>
    <t>XK10010016VT1GBCD-04</t>
  </si>
  <si>
    <t>XK10010016VT1GBCD1</t>
  </si>
  <si>
    <t>XK10010016VT1GBGR-11</t>
  </si>
  <si>
    <t>XK10010016VT1GBPA-09</t>
  </si>
  <si>
    <t>XK10010016VT1GBPE-04</t>
  </si>
  <si>
    <t>XK10010016VT2GB0659G01</t>
  </si>
  <si>
    <t>XK10020016CT1GBVI-04</t>
  </si>
  <si>
    <t>XK10020016CT1GBVI-05</t>
  </si>
  <si>
    <t>XK15015016VT1GBAZ-17</t>
  </si>
  <si>
    <t>XK15015016VT4GB1168Q00</t>
  </si>
  <si>
    <t>XK15015016VT6GB1144Q02</t>
  </si>
  <si>
    <t>XK20020016VD2GB0731Q01</t>
  </si>
  <si>
    <t>XK20020016VD2GB0731Q07</t>
  </si>
  <si>
    <t>XK20020016VD3GB0731Q08</t>
  </si>
  <si>
    <t>XK20020016VD3GB0895Q03</t>
  </si>
  <si>
    <t>XK20020016VD4GB0201Q05</t>
  </si>
  <si>
    <t>XK20020016VD4GB0201Q36</t>
  </si>
  <si>
    <t>XK20020016VD4GB0201Q47</t>
  </si>
  <si>
    <t>XK20020016VD5GB0246Q00</t>
  </si>
  <si>
    <t>XK20020016VT1GBNB-08</t>
  </si>
  <si>
    <t>XK20020016VT1GBSM5</t>
  </si>
  <si>
    <t>XK20023216LT1GBGR-10</t>
  </si>
  <si>
    <t>XK20023216LT1GBOC-05</t>
  </si>
  <si>
    <t>XK20023216LT3GB0719Q01</t>
  </si>
  <si>
    <t>ND20020016VD3GB0079Q04</t>
  </si>
  <si>
    <t>ND20020016VT1GBPK2</t>
  </si>
  <si>
    <t>ND20023216LT2GB0631Q00</t>
  </si>
  <si>
    <t>XK05005016VT1GBAZ4</t>
  </si>
  <si>
    <t>XK05005016VT1GBCA-05</t>
  </si>
  <si>
    <t>XK05005016VT1GBCD-04</t>
  </si>
  <si>
    <t>XK05005016VT1GBGR-07</t>
  </si>
  <si>
    <t>XK05005016VT1GBGR-11</t>
  </si>
  <si>
    <t>XK05005016VT1GBGR-12</t>
  </si>
  <si>
    <t>XK05005016VT1GBNB-05</t>
  </si>
  <si>
    <t>XK05005016VT1GBPK-04</t>
  </si>
  <si>
    <t>XK05005016VT1GBSM-12</t>
  </si>
  <si>
    <t>XK05005016VT1GBTU-07</t>
  </si>
  <si>
    <t>XK05020016CT1GBBT2</t>
  </si>
  <si>
    <t>XK05020016CT1GBGR-11</t>
  </si>
  <si>
    <t>XK05020016CT1GBOC-05</t>
  </si>
  <si>
    <t>XK05020016CT1GBOC3</t>
  </si>
  <si>
    <t>XK05020016CT1GBRD-05</t>
  </si>
  <si>
    <t>XK05020016CT1GBSM-12</t>
  </si>
  <si>
    <t>XK10010012VT1GBBT5</t>
  </si>
  <si>
    <t>XK10010012VT1GBCA3</t>
  </si>
  <si>
    <t>XK10010012VT1GBGR5</t>
  </si>
  <si>
    <t>XK10010012VT1GBHO3</t>
  </si>
  <si>
    <t>XK10010012VT1GBKI2</t>
  </si>
  <si>
    <t>XK10010012VT1GBKI4</t>
  </si>
  <si>
    <t>XK10010012VT1GBPE3</t>
  </si>
  <si>
    <t>XK10010012VT1GBSM2</t>
  </si>
  <si>
    <t>XK10010016VT1GBK</t>
  </si>
  <si>
    <t>XK10010016VT1GBRD-05</t>
  </si>
  <si>
    <t>XK10020016CT1GBCC3L</t>
  </si>
  <si>
    <t>XK10020016CT2GB1020V06</t>
  </si>
  <si>
    <t>XK15015016VT2GB0204Q18</t>
  </si>
  <si>
    <t>XK20020012VD4GB1404Q00</t>
  </si>
  <si>
    <t>XK20020016ST1GBGR-12</t>
  </si>
  <si>
    <t>XK20020016ST1GBVI-07</t>
  </si>
  <si>
    <t>XK20020016VD3GB0201Q46</t>
  </si>
  <si>
    <t>XK20020016VD3GB1215Q03</t>
  </si>
  <si>
    <t>XK20020016VD3GB1236Q02</t>
  </si>
  <si>
    <t>XK20020016VD5GB0138Q03</t>
  </si>
  <si>
    <t>XK20020016VD6GB0097Q00</t>
  </si>
  <si>
    <t>XK20020016VT1GBCO-05</t>
  </si>
  <si>
    <t>XK20020016VT1GBOC-05</t>
  </si>
  <si>
    <t>XK20020016VT1GBPE-04</t>
  </si>
  <si>
    <t>XK20023216LT1GBOC3</t>
  </si>
  <si>
    <t>XK20023216LT1GBW</t>
  </si>
  <si>
    <t>XK20023216LT3GB0808Q14</t>
  </si>
  <si>
    <t>XK15221516QT1GBPK-04</t>
  </si>
  <si>
    <t>XK15221516QT1GBW</t>
  </si>
  <si>
    <t>XK30034020GT1GBGR-11</t>
  </si>
  <si>
    <t>ND20020016VT1GBCD3</t>
  </si>
  <si>
    <t>XK05005016VT1GBCR1</t>
  </si>
  <si>
    <t>XK05005016VT1GBGR-08</t>
  </si>
  <si>
    <t>XK05005016VT1GBKI-07</t>
  </si>
  <si>
    <t>XK05005016VT1GBNB-06</t>
  </si>
  <si>
    <t>XK05005016VT1GBPA-08</t>
  </si>
  <si>
    <t>XK05005016VT1GBPE-04</t>
  </si>
  <si>
    <t>XK05005016VT1GBRD-05</t>
  </si>
  <si>
    <t>XK05005016VT1GBRD-07</t>
  </si>
  <si>
    <t>XK05005016VT1GBSA-04</t>
  </si>
  <si>
    <t>XK05020016CT1GBGR-12</t>
  </si>
  <si>
    <t>XK05020016CT1GBPA-09</t>
  </si>
  <si>
    <t>XK05020016CT1GBPK-04</t>
  </si>
  <si>
    <t>XK10010012VT1GBAH3</t>
  </si>
  <si>
    <t>XK10010012VT1GBBT6</t>
  </si>
  <si>
    <t>XK10010012VT1GBCA2</t>
  </si>
  <si>
    <t>XK10010012VT1GBCA4</t>
  </si>
  <si>
    <t>XK10010012VT1GBCD1</t>
  </si>
  <si>
    <t>XK10010012VT1GBCH2</t>
  </si>
  <si>
    <t>XK10010012VT1GBCL1</t>
  </si>
  <si>
    <t>XK10010012VT1GBGR4</t>
  </si>
  <si>
    <t>XK10010012VT1GBOC1</t>
  </si>
  <si>
    <t>XK10010012VT1GBOC2</t>
  </si>
  <si>
    <t>XK10010012VT1GBOC4</t>
  </si>
  <si>
    <t>XK10010012VT1GBOL1</t>
  </si>
  <si>
    <t>XK10010012VT1GBPK2</t>
  </si>
  <si>
    <t>XK10010012VT1GBRD3</t>
  </si>
  <si>
    <t>XK10010012VT1GBSM3</t>
  </si>
  <si>
    <t>XK10010012VT1GBTC2</t>
  </si>
  <si>
    <t>XK10010016VT1GBPK-04</t>
  </si>
  <si>
    <t>XK10010016VT1GBSA-04</t>
  </si>
  <si>
    <t>XK10020016CT2GB0659V01</t>
  </si>
  <si>
    <t>XK10020016CT2GB1020V01</t>
  </si>
  <si>
    <t>XK11520016TT1GBAZ4</t>
  </si>
  <si>
    <t>XK15015016VT1GBCC5</t>
  </si>
  <si>
    <t>XK15015016VT1GBSM5</t>
  </si>
  <si>
    <t>XK15017216LT1GBOC-06</t>
  </si>
  <si>
    <t>XK20020016BT1GBBR1</t>
  </si>
  <si>
    <t>XK20020016ST1GBAZ-07</t>
  </si>
  <si>
    <t>XK20020016ST1GBOC3</t>
  </si>
  <si>
    <t>XK20020016ST1GBW</t>
  </si>
  <si>
    <t>XK20020016VD4GB1238Q08</t>
  </si>
  <si>
    <t>XK20020016VT1GBAZ4</t>
  </si>
  <si>
    <t>XK20020016VT1GBGR3</t>
  </si>
  <si>
    <t>XK20020016VT5GB0577Q106</t>
  </si>
  <si>
    <t>XK20020016VT5GB0890Q04</t>
  </si>
  <si>
    <t>XK20023216LT1GBNB-06</t>
  </si>
  <si>
    <t>XK20023216LT1GBRD-07</t>
  </si>
  <si>
    <t>XK20023216LT3GB0178Q04</t>
  </si>
  <si>
    <t>XK30034020GT1GBAZ5</t>
  </si>
  <si>
    <t>XK30034020GT1GBCC-06</t>
  </si>
  <si>
    <t>ND10020016CT2GB1395V00</t>
  </si>
  <si>
    <t>ND20020016VT1GBCC1</t>
  </si>
  <si>
    <t>ND20020016VT1GBPA1</t>
  </si>
  <si>
    <t>ND20020016VT4GB1372Q00</t>
  </si>
  <si>
    <t>XK05005016VT1GBCC-07</t>
  </si>
  <si>
    <t>XK05005016VT1GBCO-05</t>
  </si>
  <si>
    <t>XK05005016VT1GBDU-05</t>
  </si>
  <si>
    <t>XK05005016VT1GBHO-05</t>
  </si>
  <si>
    <t>XK05005016VT1GBSA-05</t>
  </si>
  <si>
    <t>XK05005016VT1GBVI-05</t>
  </si>
  <si>
    <t>XK07007016VT1GBPA-18</t>
  </si>
  <si>
    <t>XK07030016CT1GBCC-07</t>
  </si>
  <si>
    <t>XK07030016CT1GBK</t>
  </si>
  <si>
    <t>XK10010012VT1GBBR1</t>
  </si>
  <si>
    <t>XK10010012VT1GBBR2</t>
  </si>
  <si>
    <t>XK10010012VT1GBCA1</t>
  </si>
  <si>
    <t>XK10010012VT1GBCC5</t>
  </si>
  <si>
    <t>XK10010012VT1GBCL2</t>
  </si>
  <si>
    <t>XK10010012VT1GBCO3</t>
  </si>
  <si>
    <t>XK10010012VT1GBCR1</t>
  </si>
  <si>
    <t>XK10010012VT1GBCR3</t>
  </si>
  <si>
    <t>XK10010012VT1GBDU2</t>
  </si>
  <si>
    <t>XK10010012VT1GBDU3</t>
  </si>
  <si>
    <t>XK10010012VT1GBGR2</t>
  </si>
  <si>
    <t>XK10010012VT1GBNB3</t>
  </si>
  <si>
    <t>XK10010012VT1GBOC3</t>
  </si>
  <si>
    <t>XK10010012VT1GBOL4</t>
  </si>
  <si>
    <t>XK10010012VT1GBPA6</t>
  </si>
  <si>
    <t>XK10010012VT1GBPE1</t>
  </si>
  <si>
    <t>XK10010012VT1GBRD4</t>
  </si>
  <si>
    <t>XK10010012VT1GBTU4</t>
  </si>
  <si>
    <t>XK10010016VT1GBGR-12</t>
  </si>
  <si>
    <t>XK10010016VT1GBVI-04</t>
  </si>
  <si>
    <t>XK10020016CT1GBSM5L</t>
  </si>
  <si>
    <t>XK10020016CT1GBW</t>
  </si>
  <si>
    <t>XK10020016CT2GB1020V11</t>
  </si>
  <si>
    <t>XK10030016CT1GBPA-18</t>
  </si>
  <si>
    <t>XK15015016VT3GB1320Q02</t>
  </si>
  <si>
    <t>XK20020016ST1GBPA-07</t>
  </si>
  <si>
    <t>XK20020016VD2GB0129Q09</t>
  </si>
  <si>
    <t>XK20020016VD2GB0785Q08</t>
  </si>
  <si>
    <t>XK20020016VD3GB0201Q04</t>
  </si>
  <si>
    <t>XK20020016VD3GB0785Q02</t>
  </si>
  <si>
    <t>XK20020016VD3GB0785Q07</t>
  </si>
  <si>
    <t>XK20020016VD3GB1236Q01</t>
  </si>
  <si>
    <t>XK20020016VD4GB0138Q06</t>
  </si>
  <si>
    <t>XK20020016VD5GB0768Q00</t>
  </si>
  <si>
    <t>XK20020016VT1GBCC-07</t>
  </si>
  <si>
    <t>XK20020016VT1GBCC3</t>
  </si>
  <si>
    <t>XK20020016VT1GBCD-04</t>
  </si>
  <si>
    <t>XK20020016VT1GBOC3</t>
  </si>
  <si>
    <t>XK20020016VT4GB1051Q08</t>
  </si>
  <si>
    <t>XK20020016VT4GB1060Q00</t>
  </si>
  <si>
    <t>XK20020016VT4GB1072Q00</t>
  </si>
  <si>
    <t>XK20020016VT4GB1375Q00</t>
  </si>
  <si>
    <t>XK20023216LT3GB0808Q11</t>
  </si>
  <si>
    <t>ND10020016CT1GBK</t>
  </si>
  <si>
    <t>ND20020016VD3GB0079Q02</t>
  </si>
  <si>
    <t>XK04014016CT1GBAZ-09</t>
  </si>
  <si>
    <t>XK05005016VT1GBOC3</t>
  </si>
  <si>
    <t>XK05005016VT1GBPA-09</t>
  </si>
  <si>
    <t>XK05005016VT1GBVI-07</t>
  </si>
  <si>
    <t>XK05020016CT1GBGR-10</t>
  </si>
  <si>
    <t>XK05020016CT1GBPE-04</t>
  </si>
  <si>
    <t>XK05020016CT1GBPE-05</t>
  </si>
  <si>
    <t>XK05020016CT1GBSA-05</t>
  </si>
  <si>
    <t>XK07007016VT1GBK</t>
  </si>
  <si>
    <t>XK07030016CT1GBCC1</t>
  </si>
  <si>
    <t>XK07507516VT2GB1331G01</t>
  </si>
  <si>
    <t>XK10010012VT1GBAZ4</t>
  </si>
  <si>
    <t>XK10010012VT1GBCC4</t>
  </si>
  <si>
    <t>XK10010012VT1GBCH1</t>
  </si>
  <si>
    <t>XK10010012VT1GBDU1</t>
  </si>
  <si>
    <t>XK10010012VT1GBDU4</t>
  </si>
  <si>
    <t>XK10010012VT1GBGR3</t>
  </si>
  <si>
    <t>XK10010012VT1GBOL2</t>
  </si>
  <si>
    <t>XK10010012VT1GBPA1</t>
  </si>
  <si>
    <t>XK10010012VT1GBPK1</t>
  </si>
  <si>
    <t>XK10010012VT1GBRD1</t>
  </si>
  <si>
    <t>XK10010012VT1GBVI3</t>
  </si>
  <si>
    <t>XK10010016VT1GBAZ-09</t>
  </si>
  <si>
    <t>XK10010016VT1GBCC-07</t>
  </si>
  <si>
    <t>XK10010016VT1GBFO1</t>
  </si>
  <si>
    <t>XK10010016VT2GB0423G07</t>
  </si>
  <si>
    <t>XK10020016CT1GBOC4L</t>
  </si>
  <si>
    <t>XK10020016CT2GB0664V00</t>
  </si>
  <si>
    <t>XK10020016CT2GB1020V03</t>
  </si>
  <si>
    <t>XK10020016CT2GB1020V10</t>
  </si>
  <si>
    <t>XK11520016TT1GBK</t>
  </si>
  <si>
    <t>XK11520016TT1GBW</t>
  </si>
  <si>
    <t>XK15015016VT1GBGR-11</t>
  </si>
  <si>
    <t>XK20020016ST1GBAZ1</t>
  </si>
  <si>
    <t>XK20020016ST1GBCD2</t>
  </si>
  <si>
    <t>XK20020016ST1GBTU-08</t>
  </si>
  <si>
    <t>XK20020016VD2GB0927Q02</t>
  </si>
  <si>
    <t>XK20020016VD3GB1215Q00</t>
  </si>
  <si>
    <t>XK20020016VT1GBGR-07</t>
  </si>
  <si>
    <t>XK20020016VT1GBPE-05</t>
  </si>
  <si>
    <t>XK20020016VT4GB1089Q07</t>
  </si>
  <si>
    <t>XK20023216LT1GBBT2</t>
  </si>
  <si>
    <t>XK20023216LT1GBCD-04</t>
  </si>
  <si>
    <t>XK20023216LT1GBSA-04</t>
  </si>
  <si>
    <t>XK20023216LT1GBTU-07</t>
  </si>
  <si>
    <t>XK20023216LT3GB0808Q12</t>
  </si>
  <si>
    <t>XK20023216LT3GB1147Q01</t>
  </si>
  <si>
    <t>ND20020016VT6GB1411Q02</t>
  </si>
  <si>
    <t>ND221676201</t>
  </si>
  <si>
    <t>ND2216GB0103</t>
  </si>
  <si>
    <t>XK20020012VT1GBBT1</t>
  </si>
  <si>
    <t>XK20020012VT1GBCR1</t>
  </si>
  <si>
    <t>XK20020012VT1GBDU-09</t>
  </si>
  <si>
    <t>XK20020012VT1GBDU3</t>
  </si>
  <si>
    <t>XK20020012VT1GBFO1</t>
  </si>
  <si>
    <t>XK20020012VT1GBGR-10</t>
  </si>
  <si>
    <t>XK20020012VT1GBGR3</t>
  </si>
  <si>
    <t>XK20020012VT1GBHO-05</t>
  </si>
  <si>
    <t>XK20020012VT1GBHO-09</t>
  </si>
  <si>
    <t>XK20020012VT1GBNB-06</t>
  </si>
  <si>
    <t>XK20020012VT1GBOC1</t>
  </si>
  <si>
    <t>XK20020012VT1GBSM3</t>
  </si>
  <si>
    <t>XK20020012VT1GBTU4</t>
  </si>
  <si>
    <t>XK20020012VT1GBW</t>
  </si>
  <si>
    <t>ND20020016VT5GB1409Q01</t>
  </si>
  <si>
    <t>ND20020016VT5GB1412Q02</t>
  </si>
  <si>
    <t>XK20020012VT1GBAH-05</t>
  </si>
  <si>
    <t>XK20020012VT1GBCA-07</t>
  </si>
  <si>
    <t>XK20020012VT1GBCD-05</t>
  </si>
  <si>
    <t>XK20020012VT1GBDU-07</t>
  </si>
  <si>
    <t>XK20020012VT1GBFO-05</t>
  </si>
  <si>
    <t>XK20020012VT1GBKI2</t>
  </si>
  <si>
    <t>XK20020012VT1GBSA1</t>
  </si>
  <si>
    <t>XK20020012VT1GBSM-06</t>
  </si>
  <si>
    <t>ND07020016CT1GBBT3</t>
  </si>
  <si>
    <t>ND20020016VT4GB1050Q00</t>
  </si>
  <si>
    <t>ND20020016VT5GB1412Q01</t>
  </si>
  <si>
    <t>ND20020016VT5GB5032SBW00</t>
  </si>
  <si>
    <t>XK20020012VT1GBCH2</t>
  </si>
  <si>
    <t>XK20020012VT1GBCO-10</t>
  </si>
  <si>
    <t>XK20020012VT1GBCR3</t>
  </si>
  <si>
    <t>XK20020012VT1GBDU-10</t>
  </si>
  <si>
    <t>XK20020012VT1GBFO3</t>
  </si>
  <si>
    <t>XK20020012VT1GBGR-07</t>
  </si>
  <si>
    <t>XK20020012VT1GBHO3</t>
  </si>
  <si>
    <t>XK20020012VT1GBNB-07</t>
  </si>
  <si>
    <t>XK20020012VT1GBTU-09</t>
  </si>
  <si>
    <t>XK30030020VT2GB1418Q00</t>
  </si>
  <si>
    <t>ND20020016VT5GB1409Q02</t>
  </si>
  <si>
    <t>ND2216TIPO13</t>
  </si>
  <si>
    <t>XK10020016CT1GBCD1</t>
  </si>
  <si>
    <t>XK20020012VT1GBBT-10</t>
  </si>
  <si>
    <t>XK20020012VT1GBK</t>
  </si>
  <si>
    <t>XK20020012VT1GBOL1</t>
  </si>
  <si>
    <t>XK20020012VT1GBPA-10</t>
  </si>
  <si>
    <t>ND10020012CT1GBCR2L</t>
  </si>
  <si>
    <t>ND20020016VD3GB1030Q00</t>
  </si>
  <si>
    <t>ND20020016VT1GBBT1</t>
  </si>
  <si>
    <t>XK17420016LT1GBCO3</t>
  </si>
  <si>
    <t>XK20020012VT1GBCO-07</t>
  </si>
  <si>
    <t>XK20020012VT1GBHO-04</t>
  </si>
  <si>
    <t>ND10020016CT3GB1212V00</t>
  </si>
  <si>
    <t>XK05015016CT1GBGR1</t>
  </si>
  <si>
    <t>XK20020016VD4GB0201Q51</t>
  </si>
  <si>
    <t>XK17420016LT1GBCC2</t>
  </si>
  <si>
    <t>XK20020012VT1GBCC-06</t>
  </si>
  <si>
    <t>XK20020012VT1GBCD-09</t>
  </si>
  <si>
    <t>XK20020012VT1GBCD3</t>
  </si>
  <si>
    <t>XK20020012VT1GBKI-08</t>
  </si>
  <si>
    <t>XK20020012VT1GBOC4</t>
  </si>
  <si>
    <t>XK20020012VT1GBPA-11</t>
  </si>
  <si>
    <t>XK20020012VT1GBPA3</t>
  </si>
  <si>
    <t>XK20020012VT1GBSA2</t>
  </si>
  <si>
    <t>ND20020016VT5GB1409Q03</t>
  </si>
  <si>
    <t>ND20020016VT6GB1411Q03</t>
  </si>
  <si>
    <t>XK20020012VT1GBKI4</t>
  </si>
  <si>
    <t>XK20020012VT1GBPA2</t>
  </si>
  <si>
    <t>XK20020012VT1GBSA-05</t>
  </si>
  <si>
    <t>ND20020016VD3GB0232Q00</t>
  </si>
  <si>
    <t>ND20020016VT5GB1412Q03</t>
  </si>
  <si>
    <t>ND20020016VT6GB1411Q01</t>
  </si>
  <si>
    <t>ND2216A1203</t>
  </si>
  <si>
    <t>XK10020016CT1GBPA-08</t>
  </si>
  <si>
    <t>XK20020012VT1GBCA-06</t>
  </si>
  <si>
    <t>XK20020012VT1GBCL3</t>
  </si>
  <si>
    <t>XK20020012VT1GBKI5</t>
  </si>
  <si>
    <t>XK20020012VT1GBOL-09</t>
  </si>
  <si>
    <t>XK20020012VT1GBSM5</t>
  </si>
  <si>
    <t>XK20020012VT1GBTC2</t>
  </si>
  <si>
    <t>XK20023216LT3GB0635Q00</t>
  </si>
  <si>
    <t>XK20023216LT1GBPA-07</t>
  </si>
  <si>
    <t>XK20020016VT6GB1411Q04</t>
  </si>
  <si>
    <t>XK05020016CT1GBAZ-07</t>
  </si>
  <si>
    <t>XK07030016CT1GBAZ1</t>
  </si>
  <si>
    <t>ND20020016VD16GB1146Q07</t>
  </si>
  <si>
    <t>ND20020016VD16GB1146Q08</t>
  </si>
  <si>
    <t>ND20020016VD16GB1146Q09</t>
  </si>
  <si>
    <t>ND20020016VD16GB1146Q10</t>
  </si>
  <si>
    <t>ND20020016VD16GB1146Q11</t>
  </si>
  <si>
    <t>ND20020016VD16GB1146Q12</t>
  </si>
  <si>
    <t>ND20020016VD16GB1146Q13</t>
  </si>
  <si>
    <t>ND20020016VD6GB0833Q00</t>
  </si>
  <si>
    <t>ND20023216LT4GB0992Q01</t>
  </si>
  <si>
    <t>ND11520016TT1GBHO1</t>
  </si>
  <si>
    <t>XK05005016VT1GBCO-10</t>
  </si>
  <si>
    <t>ND20023216LT2GB1424Q00</t>
  </si>
  <si>
    <t>ND10011516LT1GBCO3</t>
  </si>
  <si>
    <t>ND10011516LT1GBSA2</t>
  </si>
  <si>
    <t>ND10011516LT1GBRD2</t>
  </si>
  <si>
    <t>ND10011516LT1GBRD3</t>
  </si>
  <si>
    <t>ND20020016VT1GBFO3</t>
  </si>
  <si>
    <t>ND10011516LT1GBCD3</t>
  </si>
  <si>
    <t>XK20020016VT1GBCO3</t>
  </si>
  <si>
    <t>XK20020016VT1GBKI4</t>
  </si>
  <si>
    <t>XK20020016VT1GBAZ3</t>
  </si>
  <si>
    <t>XK20020016VT1GBCH3</t>
  </si>
  <si>
    <t>XK20020016VT1GBCA4</t>
  </si>
  <si>
    <t>XK20020016VT1GBSA2</t>
  </si>
  <si>
    <t>XK20020016VT1GBTU3</t>
  </si>
  <si>
    <t>XK20020016VT1GBGR2</t>
  </si>
  <si>
    <t>XK20020016VT1GBTU6</t>
  </si>
  <si>
    <t>XK20020016VT1GBCH2</t>
  </si>
  <si>
    <t>XK20020016VT1GBCR1</t>
  </si>
  <si>
    <t>XK20020016VT1GBPK3</t>
  </si>
  <si>
    <t>XK20020016VT1GBBR1</t>
  </si>
  <si>
    <t>XK20020016VT1GBAH2</t>
  </si>
  <si>
    <t>XK20020016VT1GBKI2</t>
  </si>
  <si>
    <t>XK10020016CT1GBBT2</t>
  </si>
  <si>
    <t>ND20020016VD5GB7032SRD00</t>
  </si>
  <si>
    <t>XK15015016VT1GBCL3</t>
  </si>
  <si>
    <t>XK10020016CT1GBPE-05</t>
  </si>
  <si>
    <t>ND20020016VT6GB1426Q00</t>
  </si>
  <si>
    <t>XK05005016VT1GBCO3</t>
  </si>
  <si>
    <t>XK20023216LT2GB1419Q00</t>
  </si>
  <si>
    <t>ND20020016VT6GB1426Q01</t>
  </si>
  <si>
    <t>ND20020016ET2GB1427Q00</t>
  </si>
  <si>
    <t>ND20020016ET2GB1430Q00</t>
  </si>
  <si>
    <t>ND20020016ET2GB1431Q00</t>
  </si>
  <si>
    <t>XK20020016VT5GB0890Q08</t>
  </si>
  <si>
    <t>ND20020016VD2GB0373G03</t>
  </si>
  <si>
    <t>ND20020016VD2GB0373V03</t>
  </si>
  <si>
    <t>XK10020016CT2GB0431V04</t>
  </si>
  <si>
    <t>XK10010016VT2GB0431G04</t>
  </si>
  <si>
    <t>XK20020016VT5GB0827Q04</t>
  </si>
  <si>
    <t>XK20020016VT4GB1439V00</t>
  </si>
  <si>
    <t>XK20020016VT4GB1439G00</t>
  </si>
  <si>
    <t>XK20020016VT4GB1441V00</t>
  </si>
  <si>
    <t>XK20020016VT4GB1441G00</t>
  </si>
  <si>
    <t>XK20020016VD9GB1444Q00</t>
  </si>
  <si>
    <t>XK10010016VT2GB0423G05</t>
  </si>
  <si>
    <t>XK10010016VT1GBOC-06</t>
  </si>
  <si>
    <t>XK10010016VT1GBPE-07</t>
  </si>
  <si>
    <t>XK10020016CT2GB0423V05</t>
  </si>
  <si>
    <t>XK05005016VT1GBCO-14</t>
  </si>
  <si>
    <t>XK15215216WT1GBCO-14</t>
  </si>
  <si>
    <t>XK15221516QT1GBCO-14</t>
  </si>
  <si>
    <t>XK08115116TT1GBCO-14</t>
  </si>
  <si>
    <t>XK25025016BT1GBCC-06</t>
  </si>
  <si>
    <t>XK20020016ED3GB1447Q01</t>
  </si>
  <si>
    <t>XK20020016ED4GB1446Q01</t>
  </si>
  <si>
    <t>XK20020016ED5GB1446Q00</t>
  </si>
  <si>
    <t>XK20020016ED5GB1447Q00</t>
  </si>
  <si>
    <t>XK20020016ED5GB1448Q00</t>
  </si>
  <si>
    <t>XK20020016ED6GB1445Q00</t>
  </si>
  <si>
    <t>XK20020016ET1GBCO-14</t>
  </si>
  <si>
    <t>XK20020016VD4GB0648Q04</t>
  </si>
  <si>
    <t>ND20020016VT1GBAZ2</t>
  </si>
  <si>
    <t>ND20020016VT1GBCR2</t>
  </si>
  <si>
    <t>ND20020016VT1GBCR3</t>
  </si>
  <si>
    <t>ND20020016VT1GBKI1</t>
  </si>
  <si>
    <t>XK20020016VT1GBRD1</t>
  </si>
  <si>
    <t>XK20020016VT1GBCA-05</t>
  </si>
  <si>
    <t>XK10010016VT1GBCA-05</t>
  </si>
  <si>
    <t>XK15015016VT1GBOC4</t>
  </si>
  <si>
    <t>XK20020016VT4GB1062Q03</t>
  </si>
  <si>
    <t>XK20020016VT1GBRD-06</t>
  </si>
  <si>
    <t>XK15221516QT1GBNB-08</t>
  </si>
  <si>
    <t>XK20020016VT1GBCA3</t>
  </si>
  <si>
    <t>XK20020016VT1GBVI-05</t>
  </si>
  <si>
    <t>ND20023216LT2GB0631Q01</t>
  </si>
  <si>
    <t>XK05005016VT1GBOL3</t>
  </si>
  <si>
    <t>ND10010016VT3GB0433G01</t>
  </si>
  <si>
    <t>ND10020016CT3GB0433V01</t>
  </si>
  <si>
    <t>XK20023216LT3GB0179Q10</t>
  </si>
  <si>
    <t>XK05015016CT1GBGR3</t>
  </si>
  <si>
    <t>ND10020016CT2GB0429V03</t>
  </si>
  <si>
    <t>ND20020016VT1GBGR-23</t>
  </si>
  <si>
    <t>ND20020016VT1GB3001</t>
  </si>
  <si>
    <t>ND20020016VT1GBPE2</t>
  </si>
  <si>
    <t>ND20020016VT1GBHO3</t>
  </si>
  <si>
    <t>ND20020016VT1GBVI-06</t>
  </si>
  <si>
    <t>ND20020016VT1GBOL-06</t>
  </si>
  <si>
    <t>XK20020016VT1GBTC2</t>
  </si>
  <si>
    <t>ND20020016VT1GBAH3</t>
  </si>
  <si>
    <t>XK20020016VT1GBRD-07</t>
  </si>
  <si>
    <t>XK20020016VT1GBCC-08</t>
  </si>
  <si>
    <t>ND20020016VT1GBHO7</t>
  </si>
  <si>
    <t>ND20020016VT1GBAZ-08</t>
  </si>
  <si>
    <t>ND20020016VT1GBOL-08</t>
  </si>
  <si>
    <t>XK20020016VT1GBOL4</t>
  </si>
  <si>
    <t>ND20020016VT1GBTU4</t>
  </si>
  <si>
    <t>ND10010016VT3GB0427G00</t>
  </si>
  <si>
    <t>ND10020016CT3GB0427V00</t>
  </si>
  <si>
    <t>XK05020016CT1GBPA-08</t>
  </si>
  <si>
    <t>XK20023216LT1GBCD1</t>
  </si>
  <si>
    <t>XK20020016VT1GBKI-07</t>
  </si>
  <si>
    <t>XK07515016CT1GBOC4</t>
  </si>
  <si>
    <t>ND20020016VT4GB1450Q00</t>
  </si>
  <si>
    <t>ND20023216LT2GB0695M07</t>
  </si>
  <si>
    <t>ND10011516LT1GBRD1</t>
  </si>
  <si>
    <t>ND10011516LT1GBKI4</t>
  </si>
  <si>
    <t>ND20020016VT2GB1413Q00</t>
  </si>
  <si>
    <t>ND20020016VT2GB1413Q01</t>
  </si>
  <si>
    <t>ND20020016VT2GB1086Q00</t>
  </si>
  <si>
    <t>XK20020016VT1GBCO-07</t>
  </si>
  <si>
    <t>XK20020012VT1GBNB-05</t>
  </si>
  <si>
    <t>XK10020012CT1GBRD-05</t>
  </si>
  <si>
    <t>ND20020016ST1GBGR3</t>
  </si>
  <si>
    <t>XK10010016VT1GBGR2</t>
  </si>
  <si>
    <t>ND20020016VT2GB1158Q01</t>
  </si>
  <si>
    <t>XK20020012VT1GBAZ3</t>
  </si>
  <si>
    <t>XK10020012CT1GBCO3</t>
  </si>
  <si>
    <t>XK15015016VT1GBOL3</t>
  </si>
  <si>
    <t>XK15015016VT1GBPA2</t>
  </si>
  <si>
    <t>XK20020016VT1GBFO1</t>
  </si>
  <si>
    <t>XK10010016VT1GBHO3</t>
  </si>
  <si>
    <t>XK10010016VT1GBPA-07</t>
  </si>
  <si>
    <t>XK20020016VD8GB0834Q02</t>
  </si>
  <si>
    <t>ND20020016VT2GB1158Q02</t>
  </si>
  <si>
    <t>ND10010016VT4GB0273G07</t>
  </si>
  <si>
    <t>ND10020016CT4GB0273V07</t>
  </si>
  <si>
    <t>ND20020016VT5GB0345G00</t>
  </si>
  <si>
    <t>ND20020016VT5GB0346V00</t>
  </si>
  <si>
    <t>ND20020016VD4GB0607Q01</t>
  </si>
  <si>
    <t>ND20020016VT1GBBT6</t>
  </si>
  <si>
    <t>ND20020016VT4GB1456Q00</t>
  </si>
  <si>
    <t>ND20020016VT1GBGR5</t>
  </si>
  <si>
    <t>ND20020016VT2GB0054Q64</t>
  </si>
  <si>
    <t>ND20020016VT3GB1458Q00</t>
  </si>
  <si>
    <t>ND20020016VT3GB1458Q01</t>
  </si>
  <si>
    <t>ND20020016VT1GBPA-10</t>
  </si>
  <si>
    <t>ND15015016VT1GBGR1</t>
  </si>
  <si>
    <t>ND15015016VT2GB1459Q00</t>
  </si>
  <si>
    <t>ND20020016VT2GB0945V02</t>
  </si>
  <si>
    <t>ND20020016VT3GB1417Q01</t>
  </si>
  <si>
    <t>XK20020016VT2GB1477Q00</t>
  </si>
  <si>
    <t>XK20020016VD2GB1137QBA05</t>
  </si>
  <si>
    <t>XK20020016VD2GB1198QAB03</t>
  </si>
  <si>
    <t>ND20020016VT2GB0724G00</t>
  </si>
  <si>
    <t>ND20020016VT2GB0945G02</t>
  </si>
  <si>
    <t>ND20020016VT2GB0054Q65</t>
  </si>
  <si>
    <t>ND20020016VT2GB0737Q09</t>
  </si>
  <si>
    <t>ND20020016VT2GB0216Q03</t>
  </si>
  <si>
    <t>ND20020016VT3GB1050Q04</t>
  </si>
  <si>
    <t>XK20020016VT3GB0140Q02</t>
  </si>
  <si>
    <t>XK20020016VT3GB0014Q04</t>
  </si>
  <si>
    <t>ND20020016VT3GB1482Q00</t>
  </si>
  <si>
    <t>XK20020016VT3GB0167Q06</t>
  </si>
  <si>
    <t>XK20020016VT3GB0751Q08</t>
  </si>
  <si>
    <t>XK20020016VD2GB1138QAB01</t>
  </si>
  <si>
    <t>XK20020016VD2GB1138QBA01</t>
  </si>
  <si>
    <t>XK20020016VD2GB1138QCD01</t>
  </si>
  <si>
    <t>XK20020016VD2GB1138QDC01</t>
  </si>
  <si>
    <t>XK20020016VT3GB0168Q18</t>
  </si>
  <si>
    <t>XK10010016VT1GBOC4</t>
  </si>
  <si>
    <t>XK10010016VT1GBAZ1</t>
  </si>
  <si>
    <t>XK07030016CT1GBCC-06</t>
  </si>
  <si>
    <t>XK07030016CT1GBBR1</t>
  </si>
  <si>
    <t>XK07030016CT1GBTU6</t>
  </si>
  <si>
    <t>XK07030016CT1GBCA4</t>
  </si>
  <si>
    <t>XK10010016VT1GBGR3</t>
  </si>
  <si>
    <t>ND20020016VT2GB0276V02</t>
  </si>
  <si>
    <t>ND20020016VT2GB0277G02</t>
  </si>
  <si>
    <t>ND20020016VT2GB1217Q00</t>
  </si>
  <si>
    <t>XK07030016CT1GBPA-09</t>
  </si>
  <si>
    <t>XK20020016VD6GB1486Q00</t>
  </si>
  <si>
    <t>XK10010016VT1GBAZ-07</t>
  </si>
  <si>
    <t>XK10010016VT1GBTU3</t>
  </si>
  <si>
    <t>ND20020016VD3GB0201Q52</t>
  </si>
  <si>
    <t>ND20020016VT4GB1487Q00</t>
  </si>
  <si>
    <t>XK25025016BT1GBCO-14</t>
  </si>
  <si>
    <t>XK05005016VT1GBCR2</t>
  </si>
  <si>
    <t>XK17030016PT1GBCO-14</t>
  </si>
  <si>
    <t>XK20023216LT1GBPE-05</t>
  </si>
  <si>
    <t>XK10020016CT2GB0664V01</t>
  </si>
  <si>
    <t>XK20020016VD3GB0201Q53</t>
  </si>
  <si>
    <t>XK15015016VT3GB1320Q01</t>
  </si>
  <si>
    <t>XK20020016VD5GB0201Q30</t>
  </si>
  <si>
    <t>XK20020016VD3GB0201Q49</t>
  </si>
  <si>
    <t>XK10010016VT1GBKI-06</t>
  </si>
  <si>
    <t>XK10010016VT1GBNB-08</t>
  </si>
  <si>
    <t>XK05005016VT1GBRD4</t>
  </si>
  <si>
    <t>XK10020016CT2GB1395V01</t>
  </si>
  <si>
    <t>XK20023216LT1GBRD-06</t>
  </si>
  <si>
    <t>XK15015016VT1GBOL4</t>
  </si>
  <si>
    <t>XK15015016VT1GBBT1</t>
  </si>
  <si>
    <t>XK15015016VT1GBFO1</t>
  </si>
  <si>
    <t>XK07030016CT1GBCH2</t>
  </si>
  <si>
    <t>XK10010016VT1GBTU-07</t>
  </si>
  <si>
    <t>ND20020016VT6GB0587Q07</t>
  </si>
  <si>
    <t>XK07030016CT1GBPE3</t>
  </si>
  <si>
    <t>XK07030016CT1GBRD-05</t>
  </si>
  <si>
    <t>XK10010016VT1GBCO2</t>
  </si>
  <si>
    <t>XK15221516QT1GBPE3</t>
  </si>
  <si>
    <t>XK15215216WT1GBPE3</t>
  </si>
  <si>
    <t>XK05020016CT1GBOL3</t>
  </si>
  <si>
    <t>XK15025016PT1GBCC-06</t>
  </si>
  <si>
    <t>ND05020016CT1GBCC5</t>
  </si>
  <si>
    <t>ND05020016CT1GBOC-08</t>
  </si>
  <si>
    <t>ND05020016CT1GBOC-13</t>
  </si>
  <si>
    <t>ND10020016CT2GB0423V01</t>
  </si>
  <si>
    <t>ND10010016VT2GB0423G01</t>
  </si>
  <si>
    <t>ND20020016VD3GB0079Q03</t>
  </si>
  <si>
    <t>XK07030016CT1GBOC3</t>
  </si>
  <si>
    <t>XK10010016VT1GBHO1</t>
  </si>
  <si>
    <t>XK10010016VT1GBPK1</t>
  </si>
  <si>
    <t>ND20020016VD3GB0889Q01</t>
  </si>
  <si>
    <t>ND20020016VT4GB1490Q01</t>
  </si>
  <si>
    <t>XK07030016CT1GBNB4</t>
  </si>
  <si>
    <t>XK15025016PT1GBCA4</t>
  </si>
  <si>
    <t>XK15025016PT1GBFO3</t>
  </si>
  <si>
    <t>XK15025016PT1GBPA1</t>
  </si>
  <si>
    <t>XK17030016PT1GBCA4</t>
  </si>
  <si>
    <t>XK17030016PT1GBCH2</t>
  </si>
  <si>
    <t>XK17030016PT1GBFO3</t>
  </si>
  <si>
    <t>XK17030016PT1GBPA1</t>
  </si>
  <si>
    <t>ND20020016VT4GB1490Q02</t>
  </si>
  <si>
    <t>XK15215216WT1GBK</t>
  </si>
  <si>
    <t>XK15221516QT1GBK</t>
  </si>
  <si>
    <t>XK10010016VT1GBAH2</t>
  </si>
  <si>
    <t>XK20023216LT4GB1152Q00</t>
  </si>
  <si>
    <t>ND30030020VT1GBAH1</t>
  </si>
  <si>
    <t>ND30030020VT1GBCC4</t>
  </si>
  <si>
    <t>ND20020016VT1GBCD-09</t>
  </si>
  <si>
    <t>ND05020016CT1GBGR3</t>
  </si>
  <si>
    <t>ND05020016CT1GBGR4</t>
  </si>
  <si>
    <t>ND05020016CT1GBGR5</t>
  </si>
  <si>
    <t>ND05020016CT1GBOL4</t>
  </si>
  <si>
    <t>ND20023216LT2GB0519Q01</t>
  </si>
  <si>
    <t>ND20023216LT2GB0636Q37</t>
  </si>
  <si>
    <t>ND30030020VT1GBGR5</t>
  </si>
  <si>
    <t>ND10010016VT1GBGR-08</t>
  </si>
  <si>
    <t>ND10010016VT1GBRD-10</t>
  </si>
  <si>
    <t>XK05020016CT1GBPA3</t>
  </si>
  <si>
    <t>ND05020016CT1GBBT3</t>
  </si>
  <si>
    <t>ND05020016CT1GBCD1</t>
  </si>
  <si>
    <t>ND05020016CT1GBDU4</t>
  </si>
  <si>
    <t>ND10025016IT1GB1476Q03</t>
  </si>
  <si>
    <t>ND10020016CT1GBRD2</t>
  </si>
  <si>
    <t>XK10010016VT1GBGR-10</t>
  </si>
  <si>
    <t>ND20020016VT2GB1494Q00</t>
  </si>
  <si>
    <t>XK10010016VT1GBCD2</t>
  </si>
  <si>
    <t>XK14014016VT1GBBT5</t>
  </si>
  <si>
    <t>XK14014016VT1GBBT6</t>
  </si>
  <si>
    <t>XK14014016VT1GBCC4</t>
  </si>
  <si>
    <t>XK20020016VD3GB0201Q54</t>
  </si>
  <si>
    <t>XK20020016VD3GB0927Q05</t>
  </si>
  <si>
    <t>XK20020016VD4GB0201Q37</t>
  </si>
  <si>
    <t>XK20020016VD4GB0201Q44</t>
  </si>
  <si>
    <t>XK20023216LT3GB1023Q00</t>
  </si>
  <si>
    <t>XK10020016CT1GBOC4</t>
  </si>
  <si>
    <t>XK05020016CT1GBCO2</t>
  </si>
  <si>
    <t>XK20020016VT1GBCL3</t>
  </si>
  <si>
    <t>XK10010016VT1GBCL3</t>
  </si>
  <si>
    <t>XK10010016VT1GBRD4</t>
  </si>
  <si>
    <t>ND20023216LT2GB1497Q00</t>
  </si>
  <si>
    <t>ND20023216LT2GB1498Q00</t>
  </si>
  <si>
    <t>ND20023216LT2GB1499Q00</t>
  </si>
  <si>
    <t>ND20023216LT2GB0636Q38</t>
  </si>
  <si>
    <t>ND20023216LT2GB0636Q39</t>
  </si>
  <si>
    <t>ND20023216LT2GB0636Q40</t>
  </si>
  <si>
    <t>ND20023216LT2GB0636Q41</t>
  </si>
  <si>
    <t>ND20023216LT1GBPE3</t>
  </si>
  <si>
    <t>ND20023216LT1GBPK1</t>
  </si>
  <si>
    <t>XK20023212LT3GB1500Q00</t>
  </si>
  <si>
    <t>ND20020016VT4GB1501V00</t>
  </si>
  <si>
    <t>ND20020016VT4GB1501G00</t>
  </si>
  <si>
    <t>XK10010016VT1GBPA3</t>
  </si>
  <si>
    <t>XK20020016VT1GBCO-04</t>
  </si>
  <si>
    <t>XK20023212LT1GBKI1</t>
  </si>
  <si>
    <t>ND20020016VD4GB0112Q03</t>
  </si>
  <si>
    <t>ND20020016VT1GBNB1</t>
  </si>
  <si>
    <t>XK10010016VT1GBGR5</t>
  </si>
  <si>
    <t>XK10010016VT1GBSA1</t>
  </si>
  <si>
    <t>XK10010016VT1GBPA4</t>
  </si>
  <si>
    <t>XK10010016VT1GBBT6</t>
  </si>
  <si>
    <t>XK10010016VT1GBOL4</t>
  </si>
  <si>
    <t>XK10010016VT1GBKI1</t>
  </si>
  <si>
    <t>XK10010016VT1GBDU4</t>
  </si>
  <si>
    <t>XK10010016VT1GBVI3</t>
  </si>
  <si>
    <t>XK10010016VT1GBAZ3</t>
  </si>
  <si>
    <t>XK10010016VT1GBDU2</t>
  </si>
  <si>
    <t>XK20020016ET1GBK</t>
  </si>
  <si>
    <t>XK08115116TT1GBK</t>
  </si>
  <si>
    <t>XK20020016VT1GBSA-05</t>
  </si>
  <si>
    <t>XK30030020VT1GBCH2</t>
  </si>
  <si>
    <t>ND20020016VT4GB1504Q00</t>
  </si>
  <si>
    <t>XK15015016VT1GBCR1</t>
  </si>
  <si>
    <t>XK15015016VT1GBRD1</t>
  </si>
  <si>
    <t>ND20023216LT1GBPA1</t>
  </si>
  <si>
    <t>ND12525016CT1GBCD-04</t>
  </si>
  <si>
    <t>ND12525016CT1GBCD2</t>
  </si>
  <si>
    <t>ND12525016CT1GBCD-07</t>
  </si>
  <si>
    <t>ND12525016CT1GBDU4</t>
  </si>
  <si>
    <t>ND12525016CT1GBDU2</t>
  </si>
  <si>
    <t>ND12525016CT1GBBT3</t>
  </si>
  <si>
    <t>XK10010016VT1GBTC2</t>
  </si>
  <si>
    <t>XK10020016CT1GBGR-12</t>
  </si>
  <si>
    <t>XK10010016VT1GBCH2</t>
  </si>
  <si>
    <t>ND20020016VD3GB0607Q00</t>
  </si>
  <si>
    <t>XK20023216LT1GBVI2</t>
  </si>
  <si>
    <t>XK08115116TT1GBPE-04</t>
  </si>
  <si>
    <t>XK20020016ET1GBPE-04</t>
  </si>
  <si>
    <t>XK10010016VT1GBOC2</t>
  </si>
  <si>
    <t>XK05020016CT1GBKI-06</t>
  </si>
  <si>
    <t>XK10020016CT2GB1020V12</t>
  </si>
  <si>
    <t>XK20020016VD6GB1318Q01</t>
  </si>
  <si>
    <t>XK10020016CT2GB1020V05</t>
  </si>
  <si>
    <t>XK07507516VT2GB1331G00</t>
  </si>
  <si>
    <t>XK05020016CT1GBPK2</t>
  </si>
  <si>
    <t>XK20020016VD4GB1215Q01</t>
  </si>
  <si>
    <t>XK10020016CT1GBDU-05</t>
  </si>
  <si>
    <t>XK10020016CT1GBFO3</t>
  </si>
  <si>
    <t>XK07030016CT1GBOC4</t>
  </si>
  <si>
    <t>XK05015016CT1GBHO2</t>
  </si>
  <si>
    <t>XK05015016CT1GBW</t>
  </si>
  <si>
    <t>XK10010016VT1GBHO4</t>
  </si>
  <si>
    <t>XK10010016VT1GBOL5</t>
  </si>
  <si>
    <t>ND20020016VD5GB0250Q02</t>
  </si>
  <si>
    <t>XK20020016VT1GBW</t>
  </si>
  <si>
    <t>XK05020016CT1GBW</t>
  </si>
  <si>
    <t>ND20020012VT2GB0623G00</t>
  </si>
  <si>
    <t>XK10010016VT1GBBT2</t>
  </si>
  <si>
    <t>XK05020016CT1GBOC4</t>
  </si>
  <si>
    <t>XK20023216LT1GBCA4</t>
  </si>
  <si>
    <t>ND20020016VT1GBHO-10</t>
  </si>
  <si>
    <t>ND20020016VT1GBCC-10</t>
  </si>
  <si>
    <t>ND20025016CT1GBGR-23</t>
  </si>
  <si>
    <t>ND20020016VT5GB1510Q01</t>
  </si>
  <si>
    <t>XK20020016VT1GBPA3</t>
  </si>
  <si>
    <t>ND20020016VT2GB1282Q01</t>
  </si>
  <si>
    <t>XK20023216LT2GB1419Q02</t>
  </si>
  <si>
    <t>XK10010016VT1GBHO-05</t>
  </si>
  <si>
    <t>ND20020016VT2GB1513V00</t>
  </si>
  <si>
    <t>ND20020016VT2GB1513G00</t>
  </si>
  <si>
    <t>ND20020016VT1GBHO1</t>
  </si>
  <si>
    <t>ND20020016VT2GB1514Q02</t>
  </si>
  <si>
    <t>XK07030016CT1GBHO2</t>
  </si>
  <si>
    <t>ND20020016VT2GB1516Q00</t>
  </si>
  <si>
    <t>XK07030016CT1GBSA2</t>
  </si>
  <si>
    <t>ND20020016VT2GB1517Q00</t>
  </si>
  <si>
    <t>ND20020016VT3GT0369V02</t>
  </si>
  <si>
    <t>ND20020016VT3GT0369G02</t>
  </si>
  <si>
    <t>ND20020016VT2GT1517Q00</t>
  </si>
  <si>
    <t>XK15015016VT1GBOL5</t>
  </si>
  <si>
    <t>XK20020016ST1GBCH2</t>
  </si>
  <si>
    <t>ND10020016CT2GB0433V03</t>
  </si>
  <si>
    <t>ND10010016VT2GB0433G03</t>
  </si>
  <si>
    <t>XK05015016CT1GBNB4</t>
  </si>
  <si>
    <t>ND20020016VT5GB1523Q00</t>
  </si>
  <si>
    <t>ND20020016VT4GB1525Q00</t>
  </si>
  <si>
    <t>ND20020016VT4GB1525V00</t>
  </si>
  <si>
    <t>ND20020016VT4GB1525G00</t>
  </si>
  <si>
    <t>XK20020016VT2GB1282Q02</t>
  </si>
  <si>
    <t>XK20020016VT2GB1415Q01</t>
  </si>
  <si>
    <t>XK20020016VT3GB0718Q07</t>
  </si>
  <si>
    <t>XK20020016VT4GB0577Q104</t>
  </si>
  <si>
    <t>ND20020016VT1GBCA-06</t>
  </si>
  <si>
    <t>XK20020016VT4GB0207Q03</t>
  </si>
  <si>
    <t>XK20020016VT2GB1233Q06</t>
  </si>
  <si>
    <t>XK20020016VT3GB0055Q16</t>
  </si>
  <si>
    <t>XK20020016VT4GB0100Q09</t>
  </si>
  <si>
    <t>XK10020016CT1GBSA3L</t>
  </si>
  <si>
    <t>XK20020016VT4GB0577Q02</t>
  </si>
  <si>
    <t>XK20020016VT3GB1410Q05</t>
  </si>
  <si>
    <t>XK20020016VT5GB1409Q05</t>
  </si>
  <si>
    <t>ND20020016VT2GB0054Q63</t>
  </si>
  <si>
    <t>XK20020016VT6GB1411Q05</t>
  </si>
  <si>
    <t>XK20020016VT5GB1412Q05</t>
  </si>
  <si>
    <t>ND05005016VT1GB5032P00</t>
  </si>
  <si>
    <t>XK20020016VT5GB0592V07</t>
  </si>
  <si>
    <t>XK20020016VT5GB0203Q02</t>
  </si>
  <si>
    <t>XK20020016VT5GB0592G07</t>
  </si>
  <si>
    <t>XK20020016VT5GB1412Q04</t>
  </si>
  <si>
    <t>XK05005016VT1GBOC4</t>
  </si>
  <si>
    <t>XK07030016CT1GBKI-06</t>
  </si>
  <si>
    <t>ND15015016VT1GBDU4</t>
  </si>
  <si>
    <t>ND15015016VT2GB1459Q01</t>
  </si>
  <si>
    <t>ND15015016VT2GB1459Q02</t>
  </si>
  <si>
    <t>ND15015016VT1GBFO2</t>
  </si>
  <si>
    <t>XK10010016VT1GBCA4</t>
  </si>
  <si>
    <t>ND15015016VT2GB1459Q03</t>
  </si>
  <si>
    <t>ND15015016VT1GBBT6</t>
  </si>
  <si>
    <t>ND10010016VT2GB0423G08</t>
  </si>
  <si>
    <t>ND10010016VT2GB0423G09</t>
  </si>
  <si>
    <t>ND10020016CT2GB0423V08</t>
  </si>
  <si>
    <t>ND10020016CT2GB0423V09</t>
  </si>
  <si>
    <t>ND20020016VD5GB0648Q05</t>
  </si>
  <si>
    <t>ND20020016VD2GB0112Q15</t>
  </si>
  <si>
    <t>XK10010016VT1GBVI-07</t>
  </si>
  <si>
    <t>ND20020016VT4GB0086Q06</t>
  </si>
  <si>
    <t>XK05005016VT1GBKI4</t>
  </si>
  <si>
    <t>XK05005016VT1GBAZ3</t>
  </si>
  <si>
    <t>XK05005016VT1GBCH3</t>
  </si>
  <si>
    <t>XK05005016VT1GBCO2</t>
  </si>
  <si>
    <t>XK05005016VT1GBVI2</t>
  </si>
  <si>
    <t>XK05005016VT1GBHO2</t>
  </si>
  <si>
    <t>XK05005016VT1GBCA4</t>
  </si>
  <si>
    <t>XK05005016VT1GBRD3</t>
  </si>
  <si>
    <t>XK05005016VT1GBFO3</t>
  </si>
  <si>
    <t>XK05005016VT1GBSA2</t>
  </si>
  <si>
    <t>XK05005016VT1GBOC2</t>
  </si>
  <si>
    <t>XK05005016VT1GBTU3</t>
  </si>
  <si>
    <t>XK05005016VT1GBNB4</t>
  </si>
  <si>
    <t>XK05005016VT1GBHO3</t>
  </si>
  <si>
    <t>XK05005016VT1GBOL5</t>
  </si>
  <si>
    <t>XK05005016VT1GBPA1</t>
  </si>
  <si>
    <t>XK05005016VT1GBCH2</t>
  </si>
  <si>
    <t>XK05005016VT1GBPE3</t>
  </si>
  <si>
    <t>XK05005016VT1GBPK3</t>
  </si>
  <si>
    <t>XK05005016VT1GBCH1</t>
  </si>
  <si>
    <t>XK05005016VT1GBBR1</t>
  </si>
  <si>
    <t>XK05020016CT1GBNB4</t>
  </si>
  <si>
    <t>XK05020016CT1GBPA1</t>
  </si>
  <si>
    <t>XK05020016CT1GBFO3</t>
  </si>
  <si>
    <t>XK10010016VT1GBPA1</t>
  </si>
  <si>
    <t>XK10010016VT1GBCO-14</t>
  </si>
  <si>
    <t>XK10010016VT2GB1469Q00</t>
  </si>
  <si>
    <t>XK10010016VT2GB1469Q01</t>
  </si>
  <si>
    <t>XK10010016VT2GB1469Q02</t>
  </si>
  <si>
    <t>XK10010016VT2GB1469Q03</t>
  </si>
  <si>
    <t>XK10010016VT2GB1469Q04</t>
  </si>
  <si>
    <t>XK10010016VT2GB1469Q05</t>
  </si>
  <si>
    <t>XK10020016CT1GBPA1</t>
  </si>
  <si>
    <t>ND20020016VT4GB0010M10</t>
  </si>
  <si>
    <t>XK05005016VT1GBHO1</t>
  </si>
  <si>
    <t>ND20020016VT6GB8032SRD</t>
  </si>
  <si>
    <t>XK10010016VT1GBPA5</t>
  </si>
  <si>
    <t>XK10010016VT1GBRD2</t>
  </si>
  <si>
    <t>XK20023216LT2GB1419Q01</t>
  </si>
  <si>
    <t>XK20023216LT1GBSM-12</t>
  </si>
  <si>
    <t>XK17030016PT1GBCC-06</t>
  </si>
  <si>
    <t>XK20020016VD2GB1190QAB02</t>
  </si>
  <si>
    <t>XK20020016VD2GB1190QBA02</t>
  </si>
  <si>
    <t>XK20020016VD2GB1141QAB02</t>
  </si>
  <si>
    <t>XK20020016VD2GB1141QBA02</t>
  </si>
  <si>
    <t>XK20020016VD2GB1141QCD02</t>
  </si>
  <si>
    <t>XK20020016VD2GB1141QDC02</t>
  </si>
  <si>
    <t>XK20020016VD2GB1137QAB04</t>
  </si>
  <si>
    <t>XK20020016VD2GB1137QBA04</t>
  </si>
  <si>
    <t>XK20020016VD2GB1138QAB04</t>
  </si>
  <si>
    <t>XK20020016VD2GB1138QBA04</t>
  </si>
  <si>
    <t>XK20020016VD2GB1138QCD04</t>
  </si>
  <si>
    <t>XK20020016VD2GB1138QDC04</t>
  </si>
  <si>
    <t>XK20020016VD2GB1137QAB05</t>
  </si>
  <si>
    <t>XK20020016VD2GB1198QBA03</t>
  </si>
  <si>
    <t>XK20020016VD2GB1198QCD03</t>
  </si>
  <si>
    <t>XK20020016VD2GB1198QDC03</t>
  </si>
  <si>
    <t>XK20020016VD2GB1139QAB02</t>
  </si>
  <si>
    <t>XK20020016VD2GB1139QBA02</t>
  </si>
  <si>
    <t>XK20020016VD2GB1139QCD02</t>
  </si>
  <si>
    <t>XK20020016VD2GB1139QDC02</t>
  </si>
  <si>
    <t>XK10010016VT1GBOL1</t>
  </si>
  <si>
    <t>ND20020016VT2GB1479Q00</t>
  </si>
  <si>
    <t>XK20020016VT1GBPA-07</t>
  </si>
  <si>
    <t>XK20023216LT1GBHO1</t>
  </si>
  <si>
    <t>XK20023216LT1GBGR1</t>
  </si>
  <si>
    <t>ND20020016VD6GB0648Q06</t>
  </si>
  <si>
    <t>ND20020016VD2GB1464Q00</t>
  </si>
  <si>
    <t>ND20020016VD4GB1466Q00</t>
  </si>
  <si>
    <t>ND20020016VD4GB1467Q00</t>
  </si>
  <si>
    <t>ND20020016VD3GB1468Q00</t>
  </si>
  <si>
    <t>ND20023216LD5GB1465Q00</t>
  </si>
  <si>
    <t>XK10020016CT1GBCC-06</t>
  </si>
  <si>
    <t>XK05020016CT1GBAZ1</t>
  </si>
  <si>
    <t>XK05015016CT1GBPA1</t>
  </si>
  <si>
    <t>XK05015016CT1GBRD3</t>
  </si>
  <si>
    <t>XK10010016VT1GBOC3</t>
  </si>
  <si>
    <t>ND10020016CT1GBOL4</t>
  </si>
  <si>
    <t>ND20020016VT4GB0177Q38</t>
  </si>
  <si>
    <t>ND20020016VT4GB0204Q19</t>
  </si>
  <si>
    <t>ND20020016VT4GB0720Q05</t>
  </si>
  <si>
    <t>ND20020016VT4GB0747Q02</t>
  </si>
  <si>
    <t>ND20020016VT4GB0749Q04</t>
  </si>
  <si>
    <t>ND20020016VT4GB1037Q03</t>
  </si>
  <si>
    <t>ND20020016VT4GB1480Q00</t>
  </si>
  <si>
    <t>ND20020016VT5GB0751Q07</t>
  </si>
  <si>
    <t>ND20020016VT5GB0754Q07</t>
  </si>
  <si>
    <t>ND20020016VT5GB0792Q05</t>
  </si>
  <si>
    <t>ND20020016VT5GB1211Q02</t>
  </si>
  <si>
    <t>ND20020016VT5GB1451Q01</t>
  </si>
  <si>
    <t>XK07030016CT1GBPA1</t>
  </si>
  <si>
    <t>XK20020016VT1GBPE3</t>
  </si>
  <si>
    <t>ND20020016ET2GB1427Q01</t>
  </si>
  <si>
    <t>ND20020016ET2GB1428Q01</t>
  </si>
  <si>
    <t>ND20020016ET2GB1429Q01</t>
  </si>
  <si>
    <t>ND20020016ET2GB1430Q01</t>
  </si>
  <si>
    <t>ND20020016ET2GB1431Q01</t>
  </si>
  <si>
    <t>ND20020016ET2GB1432Q01</t>
  </si>
  <si>
    <t>ND20020016ET2GB1433Q01</t>
  </si>
  <si>
    <t>ND20020016ET2GB1434Q01</t>
  </si>
  <si>
    <t>ND20020016ET2GB1435Q01</t>
  </si>
  <si>
    <t>ND20020016ET2GB1436Q01</t>
  </si>
  <si>
    <t>ND20020016ET2GB1437Q01</t>
  </si>
  <si>
    <t>ND20020016ET2GB1438Q01</t>
  </si>
  <si>
    <t>XK20020016VT1GBNB-05</t>
  </si>
  <si>
    <t>XK05015016CT1GBCC-06</t>
  </si>
  <si>
    <t>XK05015016CT1GBCH3</t>
  </si>
  <si>
    <t>XK05015016CT1GBTU6</t>
  </si>
  <si>
    <t>XK05015016CT1GBCR1</t>
  </si>
  <si>
    <t>XK05015016CT1GBBR1</t>
  </si>
  <si>
    <t>XK05015016CT1GBKI4</t>
  </si>
  <si>
    <t>XK05015016CT1GBFO3</t>
  </si>
  <si>
    <t>XK05015016CT1GBPA-09</t>
  </si>
  <si>
    <t>XK05020016CT1GBCH3</t>
  </si>
  <si>
    <t>XK05020016CT1GBTU6</t>
  </si>
  <si>
    <t>XK05020016CT1GBCA4</t>
  </si>
  <si>
    <t>XK05020016CT1GBCR1</t>
  </si>
  <si>
    <t>XK05020016CT1GBRD3</t>
  </si>
  <si>
    <t>XK05020016CT1GBBR1</t>
  </si>
  <si>
    <t>XK05020016CT1GBKI4</t>
  </si>
  <si>
    <t>XK10010016VT1GBCH3</t>
  </si>
  <si>
    <t>XK10010016VT1GBTU6</t>
  </si>
  <si>
    <t>XK10010016VT1GBCR1</t>
  </si>
  <si>
    <t>XK10010016VT1GBRD3</t>
  </si>
  <si>
    <t>XK10010016VT1GBBR1</t>
  </si>
  <si>
    <t>XK10010016VT1GBKI4</t>
  </si>
  <si>
    <t>XK20020016VT4GB1162Q05</t>
  </si>
  <si>
    <t>XK25025016BT1GBCH2</t>
  </si>
  <si>
    <t>ND20020016VT1GBPA-11</t>
  </si>
  <si>
    <t>XK20020016VT1GBCC4</t>
  </si>
  <si>
    <t>XK20020016VD7GB0833Q01</t>
  </si>
  <si>
    <t>ND10011516LT1GBCO2</t>
  </si>
  <si>
    <t>ND10011516LT1GBRD-07</t>
  </si>
  <si>
    <t>ND10011516LT1GBCD2</t>
  </si>
  <si>
    <t>ND10011516LT3GB1480Q00</t>
  </si>
  <si>
    <t>XK07030016CT1GBSM-12</t>
  </si>
  <si>
    <t>XK20020016ET1GBGR-12</t>
  </si>
  <si>
    <t>XK08115116TT1GBGR-12</t>
  </si>
  <si>
    <t>XK20020016VD3GB1481Q00</t>
  </si>
  <si>
    <t>XK10010016VT1GBCD3</t>
  </si>
  <si>
    <t>XK10020016CT1GBCC2</t>
  </si>
  <si>
    <t>XK20020016VT4GB0168Q17</t>
  </si>
  <si>
    <t>XK05020016CT1GBCH1</t>
  </si>
  <si>
    <t>XK05020016CT1GBCA-05</t>
  </si>
  <si>
    <t>XK05020016CT1GBPE3</t>
  </si>
  <si>
    <t>XK10020016CT1GBKI-06</t>
  </si>
  <si>
    <t>XK10020016CT1GBSM-12</t>
  </si>
  <si>
    <t>XK10020016CT1GBSA-05</t>
  </si>
  <si>
    <t>XK10020016CT1GBBR1</t>
  </si>
  <si>
    <t>XK10020016CT1GBOL5</t>
  </si>
  <si>
    <t>XK10020016CT1GBCR1</t>
  </si>
  <si>
    <t>XK10020016CT1GBTU6</t>
  </si>
  <si>
    <t>XK07007016VT3GB0872G00</t>
  </si>
  <si>
    <t>XK10010016VT2GB1469Q06</t>
  </si>
  <si>
    <t>XK10010016VT2GB1469Q07</t>
  </si>
  <si>
    <t>XK08115116TT1GBCH3</t>
  </si>
  <si>
    <t>XK08115116TT1GBCA4</t>
  </si>
  <si>
    <t>XK08115116TT1GBRD3</t>
  </si>
  <si>
    <t>XK08115116TT1GBFO3</t>
  </si>
  <si>
    <t>XK08115116TT1GBTU6</t>
  </si>
  <si>
    <t>XK08115116TT1GBGR3</t>
  </si>
  <si>
    <t>XK08115116TT1GBPA1</t>
  </si>
  <si>
    <t>XK08115116TT1GBCH2</t>
  </si>
  <si>
    <t>XK08115116TT1GBCR1</t>
  </si>
  <si>
    <t>XK10010016VT1GBNB4</t>
  </si>
  <si>
    <t>XK15215216WT1GBCH3</t>
  </si>
  <si>
    <t>XK15215216WT1GBCA4</t>
  </si>
  <si>
    <t>XK15215216WT1GBRD3</t>
  </si>
  <si>
    <t>XK15215216WT1GBFO3</t>
  </si>
  <si>
    <t>XK15215216WT1GBTU6</t>
  </si>
  <si>
    <t>XK15215216WT1GBGR3</t>
  </si>
  <si>
    <t>XK15215216WT1GBPA1</t>
  </si>
  <si>
    <t>XK15215216WT1GBCR1</t>
  </si>
  <si>
    <t>XK15221516QT1GBCH3</t>
  </si>
  <si>
    <t>XK15221516QT1GBRD3</t>
  </si>
  <si>
    <t>XK15221516QT1GBFO3</t>
  </si>
  <si>
    <t>XK15221516QT1GBTU6</t>
  </si>
  <si>
    <t>XK15221516QT1GBGR3</t>
  </si>
  <si>
    <t>XK15221516QT1GBPA1</t>
  </si>
  <si>
    <t>XK15221516QT1GBCH2</t>
  </si>
  <si>
    <t>XK15221516QT1GBCR1</t>
  </si>
  <si>
    <t>XK20020016ET1GBCH3</t>
  </si>
  <si>
    <t>XK20020016ET1GBCA4</t>
  </si>
  <si>
    <t>XK20020016ET1GBRD3</t>
  </si>
  <si>
    <t>XK20020016ET1GBFO3</t>
  </si>
  <si>
    <t>XK20020016ET1GBTU6</t>
  </si>
  <si>
    <t>XK20020016ET1GBGR3</t>
  </si>
  <si>
    <t>XK20020016ET1GBPA1</t>
  </si>
  <si>
    <t>XK20020016ET1GBCH2</t>
  </si>
  <si>
    <t>XK20020016ET1GBCR1</t>
  </si>
  <si>
    <t>XK25025016BT1GBCH3</t>
  </si>
  <si>
    <t>XK25025016BT1GBCA4</t>
  </si>
  <si>
    <t>XK25025016BT1GBRD3</t>
  </si>
  <si>
    <t>XK25025016BT1GBFO3</t>
  </si>
  <si>
    <t>XK25025016BT1GBTU6</t>
  </si>
  <si>
    <t>XK25025016BT1GBGR3</t>
  </si>
  <si>
    <t>XK25025016BT1GBPA1</t>
  </si>
  <si>
    <t>XK25025016BT1GBCR1</t>
  </si>
  <si>
    <t>XK20023216LT3GB0179Q11</t>
  </si>
  <si>
    <t>XK20023216LT3GB0179Q12</t>
  </si>
  <si>
    <t>XK10010016VT1GBFO2</t>
  </si>
  <si>
    <t>ND12525016CT1GBCD3</t>
  </si>
  <si>
    <t>ND12525016CT1GBW</t>
  </si>
  <si>
    <t>XK10010016VT1GBSA-05</t>
  </si>
  <si>
    <t>XK10010016VT1GBGR1</t>
  </si>
  <si>
    <t>XK10010016VT1GBAH1</t>
  </si>
  <si>
    <t>XK10010016VT1GBAH3</t>
  </si>
  <si>
    <t>XK10010016VT1GBAZ5</t>
  </si>
  <si>
    <t>XK10010016VT1GBAZ6</t>
  </si>
  <si>
    <t>XK10010016VT1GBCC1</t>
  </si>
  <si>
    <t>XK10010016VT1GBDU1</t>
  </si>
  <si>
    <t>XK10010016VT1GBDU3</t>
  </si>
  <si>
    <t>XK10010016VT1GBDU-05</t>
  </si>
  <si>
    <t>XK10010016VT1GBCH1</t>
  </si>
  <si>
    <t>XK10010016VT1GBSM1</t>
  </si>
  <si>
    <t>XK10010016VT1GBSM2</t>
  </si>
  <si>
    <t>XK10010016VT1GBSM4</t>
  </si>
  <si>
    <t>XK10010016VT1GBSM5</t>
  </si>
  <si>
    <t>XK10010016VT1GBTU-08</t>
  </si>
  <si>
    <t>ND20020016VT5GB1484Q00</t>
  </si>
  <si>
    <t>XK07030016CT1GBFO3</t>
  </si>
  <si>
    <t>XK07030016CT1GBKI4</t>
  </si>
  <si>
    <t>XK07030016CT1GBCR1</t>
  </si>
  <si>
    <t>XK07030016CT1GBCH3</t>
  </si>
  <si>
    <t>XK07030016CT1GBRD3</t>
  </si>
  <si>
    <t>XK05020016CT1GBHO3</t>
  </si>
  <si>
    <t>XK10010016VT1GBSA2</t>
  </si>
  <si>
    <t>V0730SUN002</t>
  </si>
  <si>
    <t>2540CARARAS002</t>
  </si>
  <si>
    <t>3030NUHOANG002LA</t>
  </si>
  <si>
    <t>3045ROCA001</t>
  </si>
  <si>
    <t>V0625CYCLE-002</t>
  </si>
  <si>
    <t>V0625CYCLE-006</t>
  </si>
  <si>
    <t>V0625MTV-002</t>
  </si>
  <si>
    <t>V0660CARO001</t>
  </si>
  <si>
    <t>V0730FLOWER003</t>
  </si>
  <si>
    <t>V0660ROSE001</t>
  </si>
  <si>
    <t>V0660THIENHA003</t>
  </si>
  <si>
    <t>523003</t>
  </si>
  <si>
    <t>V0625DAHUOU002</t>
  </si>
  <si>
    <t>V0625STAR003</t>
  </si>
  <si>
    <t>V0730FLOWER001</t>
  </si>
  <si>
    <t>V0730FLOWER002</t>
  </si>
  <si>
    <t>V0730SUN001</t>
  </si>
  <si>
    <t>3045M001</t>
  </si>
  <si>
    <t>3045RIMA6</t>
  </si>
  <si>
    <t>MT34</t>
  </si>
  <si>
    <t>481</t>
  </si>
  <si>
    <t>V0625DQ004</t>
  </si>
  <si>
    <t>V0625PEARL002</t>
  </si>
  <si>
    <t>V0625PEARL006</t>
  </si>
  <si>
    <t>V0730CARO002</t>
  </si>
  <si>
    <t>V0825SPIRAL002</t>
  </si>
  <si>
    <t>3030BANA001</t>
  </si>
  <si>
    <t>3030COTTON006</t>
  </si>
  <si>
    <t>V0625EDDY002</t>
  </si>
  <si>
    <t>V0730SPRING002</t>
  </si>
  <si>
    <t>1020COLOUR015</t>
  </si>
  <si>
    <t>3030VENU002LA</t>
  </si>
  <si>
    <t>3045WOOD001</t>
  </si>
  <si>
    <t>V0625CYCLE-004</t>
  </si>
  <si>
    <t>V0625DARAN002</t>
  </si>
  <si>
    <t>387</t>
  </si>
  <si>
    <t>5202</t>
  </si>
  <si>
    <t>V0730WHITE001</t>
  </si>
  <si>
    <t>1020COLOUR001</t>
  </si>
  <si>
    <t>V0730MOSAIC001</t>
  </si>
  <si>
    <t>3030SAND002</t>
  </si>
  <si>
    <t>2321</t>
  </si>
  <si>
    <t>1020ROCK007</t>
  </si>
  <si>
    <t>2525CARARAS002</t>
  </si>
  <si>
    <t>2540MNDA23</t>
  </si>
  <si>
    <t>3030ANDES001</t>
  </si>
  <si>
    <t>4080CARARAS002-H+</t>
  </si>
  <si>
    <t>2540TAMDAO001</t>
  </si>
  <si>
    <t>25400</t>
  </si>
  <si>
    <t>2525TAMDAO001</t>
  </si>
  <si>
    <t>428</t>
  </si>
  <si>
    <t>D4080CARARAS003-H+</t>
  </si>
  <si>
    <t>4080TPB</t>
  </si>
  <si>
    <t>1020COLOUR007</t>
  </si>
  <si>
    <t>1020ROCK001</t>
  </si>
  <si>
    <t>2540BAOTHACH001</t>
  </si>
  <si>
    <t>3030ANDES003</t>
  </si>
  <si>
    <t>3060HOAGOM002</t>
  </si>
  <si>
    <t>3060M01</t>
  </si>
  <si>
    <t>3030MNDA019</t>
  </si>
  <si>
    <t>467</t>
  </si>
  <si>
    <t>3060TPB</t>
  </si>
  <si>
    <t>1020ROCK003</t>
  </si>
  <si>
    <t>2020HOAMY008</t>
  </si>
  <si>
    <t>3030PHUSA001</t>
  </si>
  <si>
    <t>3030TPB</t>
  </si>
  <si>
    <t>1020ROCK008</t>
  </si>
  <si>
    <t>3030NVA04</t>
  </si>
  <si>
    <t>3060RETRO002</t>
  </si>
  <si>
    <t>1020COLOUR008</t>
  </si>
  <si>
    <t>2525BAOTHACH001</t>
  </si>
  <si>
    <t>3030ROME002</t>
  </si>
  <si>
    <t>426</t>
  </si>
  <si>
    <t>1020COLOUR014</t>
  </si>
  <si>
    <t>300</t>
  </si>
  <si>
    <t>3H11</t>
  </si>
  <si>
    <t>1530STONE015</t>
  </si>
  <si>
    <t>4040TPBGR</t>
  </si>
  <si>
    <t>6060TPB1</t>
  </si>
  <si>
    <t>3060GREENERY007</t>
  </si>
  <si>
    <t>3060TAYBAC012</t>
  </si>
  <si>
    <t>3060TPB1</t>
  </si>
  <si>
    <t>6060THACHNGOC001</t>
  </si>
  <si>
    <t>3060TPB2</t>
  </si>
  <si>
    <t>3060GREENERY001</t>
  </si>
  <si>
    <t>4040SUN004</t>
  </si>
  <si>
    <t>3060SAHARA007</t>
  </si>
  <si>
    <t>3060GECKO007QN</t>
  </si>
  <si>
    <t>6060DA016QN-FP</t>
  </si>
  <si>
    <t>3060GECKO006QN</t>
  </si>
  <si>
    <t>3060TAYBAC011QN</t>
  </si>
  <si>
    <t>6060DA011QN-FP</t>
  </si>
  <si>
    <t>6060DA014QN-FP</t>
  </si>
  <si>
    <t>3060PHUQUY002QN</t>
  </si>
  <si>
    <t>6060DA017QN-FP</t>
  </si>
  <si>
    <t>3060GECKO009QN</t>
  </si>
  <si>
    <t>6060DA004QN-FP</t>
  </si>
  <si>
    <t>3060SAHARA-007</t>
  </si>
  <si>
    <t>GR1560E</t>
  </si>
  <si>
    <t>GR2080E</t>
  </si>
  <si>
    <t>GR60120E</t>
  </si>
  <si>
    <t>6060DA005QN-FP</t>
  </si>
  <si>
    <t>3060DA04</t>
  </si>
  <si>
    <t>3060DA05</t>
  </si>
  <si>
    <t>6060MEKONG003</t>
  </si>
  <si>
    <t>2540AQUA001</t>
  </si>
  <si>
    <t>3030BIG C 130</t>
  </si>
  <si>
    <t>3060THACMO002</t>
  </si>
  <si>
    <t>3060THACMO004</t>
  </si>
  <si>
    <t>3060DONGNOI003</t>
  </si>
  <si>
    <t>D3060DONGNOI001</t>
  </si>
  <si>
    <t>D3060DONGNOI003</t>
  </si>
  <si>
    <t>4080ANHVIEN002-H+</t>
  </si>
  <si>
    <t>GR20120E</t>
  </si>
  <si>
    <t>3060THACMO001</t>
  </si>
  <si>
    <t>3030HOADA001</t>
  </si>
  <si>
    <t>3030LEAF001</t>
  </si>
  <si>
    <t>3030ONIX008</t>
  </si>
  <si>
    <t>3060CARARAS002LA</t>
  </si>
  <si>
    <t>3030ROCA001</t>
  </si>
  <si>
    <t>2540TRANCHAU001</t>
  </si>
  <si>
    <t>3030PHALE001</t>
  </si>
  <si>
    <t>3060TAYBAC005</t>
  </si>
  <si>
    <t>6060DAMB_BV103-01</t>
  </si>
  <si>
    <t>DAPHUQUOCLA</t>
  </si>
  <si>
    <t>3060DIAOC11-002</t>
  </si>
  <si>
    <t>465</t>
  </si>
  <si>
    <t>4040THACHANH003</t>
  </si>
  <si>
    <t>001</t>
  </si>
  <si>
    <t>005</t>
  </si>
  <si>
    <t>021</t>
  </si>
  <si>
    <t>3060GECKO005</t>
  </si>
  <si>
    <t>DH01</t>
  </si>
  <si>
    <t>ND20020016VT1GK0260Q01</t>
  </si>
  <si>
    <t>ND20020016VT1GK1305Q00</t>
  </si>
  <si>
    <t>ND20020016VT4GK0262Q05</t>
  </si>
  <si>
    <t>ND20020016VT1GK0165Q01</t>
  </si>
  <si>
    <t>ND20020016VT1GK1306Q01</t>
  </si>
  <si>
    <t>ND20020016VT2GK1247Q02</t>
  </si>
  <si>
    <t>ND20020016VT3GK1278Q02</t>
  </si>
  <si>
    <t>ND20020016VT3GK1287Q00</t>
  </si>
  <si>
    <t>ND20020016VT1GK0011M00</t>
  </si>
  <si>
    <t>ND20020016VT1GK1309Q00</t>
  </si>
  <si>
    <t>ND20020016VT3GK1316Q01</t>
  </si>
  <si>
    <t>ND20023216LT6GK1258Q01</t>
  </si>
  <si>
    <t>ND20020016VD3GK1304Q01</t>
  </si>
  <si>
    <t>ND20020016VT1GK0212Q00</t>
  </si>
  <si>
    <t>ND20020016VT1GK1312Q00</t>
  </si>
  <si>
    <t>ND20020016VT1GK0262Q02</t>
  </si>
  <si>
    <t>ND20020016VT1GK1311Q00</t>
  </si>
  <si>
    <t>ND20020016VT4GK0262Q03</t>
  </si>
  <si>
    <t>ND20020016VT4GK0262Q04</t>
  </si>
  <si>
    <t>ND20020016VT1GK0054Q00</t>
  </si>
  <si>
    <t>ND20020016VT1GK1308Q00</t>
  </si>
  <si>
    <t>ND20020016VT1GK1301Q00</t>
  </si>
  <si>
    <t>ND20020016VT1GK1306Q00</t>
  </si>
  <si>
    <t>ND20020016VT5GK1287Q01</t>
  </si>
  <si>
    <t>ND20020016VT1GK1247Q00</t>
  </si>
  <si>
    <t>ND20020016VT1GK1303Q00</t>
  </si>
  <si>
    <t>ND20020016VT1GK1303Q01</t>
  </si>
  <si>
    <t>XK10010016VT2GT1020G04</t>
  </si>
  <si>
    <t>XK20020016VT1GK1390Q03</t>
  </si>
  <si>
    <t>XK20020016VT2GT0587Q06</t>
  </si>
  <si>
    <t>XK20020016VT2GT1282Q03</t>
  </si>
  <si>
    <t>XK20020016VT2GT0329G00</t>
  </si>
  <si>
    <t>XK20020016VT2GT0329V00</t>
  </si>
  <si>
    <t>XK20020016VT2GT1208Q00</t>
  </si>
  <si>
    <t>XK10020016CT2GT1020V04</t>
  </si>
  <si>
    <t>XK20020016VT2GT0054Q62</t>
  </si>
  <si>
    <t>XK20020016VT2GT0563Q55</t>
  </si>
  <si>
    <t>XK20020016VT2GT1206Q00</t>
  </si>
  <si>
    <t>XK20020016VT3GT0611Q04</t>
  </si>
  <si>
    <t>XK20020016VT1GK1390Q00</t>
  </si>
  <si>
    <t>XK20020016VT2GT0054Q63</t>
  </si>
  <si>
    <t>XK20020016VT2GT0168Q02</t>
  </si>
  <si>
    <t>XK20020016VT3GT0015M00</t>
  </si>
  <si>
    <t>XK20020016VT1GK1390Q01</t>
  </si>
  <si>
    <t>XK20020016VT2GT0015M02</t>
  </si>
  <si>
    <t>XK20020016VT1GK1390Q02</t>
  </si>
  <si>
    <t>XK20020016VT2GT1233Q01</t>
  </si>
  <si>
    <t>XK20020016VT3GT0224Q07</t>
  </si>
  <si>
    <t>XK20020016VT2GT0204Q03</t>
  </si>
  <si>
    <t>XK20020016VT2GT0222Q03</t>
  </si>
  <si>
    <t>XK20020016VT2GT0168Q01</t>
  </si>
  <si>
    <t>XK20020016VT1GK1390Q05</t>
  </si>
  <si>
    <t>4DM01LA</t>
  </si>
  <si>
    <t>XK20020016VT2GT0168Q06</t>
  </si>
  <si>
    <t>ND20020016VT4GK0011M01</t>
  </si>
  <si>
    <t>XK20020016VT4GK1422Q00</t>
  </si>
  <si>
    <t>ND20023216LT3GK1423Q01</t>
  </si>
  <si>
    <t>ND20023216LT3GK1423Q02</t>
  </si>
  <si>
    <t>XK20020016VT2GT0587Q03</t>
  </si>
  <si>
    <t>ND20020016VT1GK6032SRD00</t>
  </si>
  <si>
    <t>XK20020016VT2GT1449Q00</t>
  </si>
  <si>
    <t>XK20020016VT3GT0015M03</t>
  </si>
  <si>
    <t>XK20023216LT1GTK</t>
  </si>
  <si>
    <t>XK20023216LT1GTRD2</t>
  </si>
  <si>
    <t>XK20023216LT1GTCR3</t>
  </si>
  <si>
    <t>XK20020016VT4GK1455Q00</t>
  </si>
  <si>
    <t>ND20020016VT3GT0578Q02</t>
  </si>
  <si>
    <t>ND20020016VT2GT1457Q00</t>
  </si>
  <si>
    <t>XK20020016VT2GT0120Q02</t>
  </si>
  <si>
    <t>ND20020016VT1GK1306Q02</t>
  </si>
  <si>
    <t>XK20020016VT1GK1390Q06</t>
  </si>
  <si>
    <t>XK20020016VT3GT0205Q17</t>
  </si>
  <si>
    <t>XK10010016VT1GTAZ4</t>
  </si>
  <si>
    <t>XK10010016VT1GTCD1</t>
  </si>
  <si>
    <t>XK10010016VT1GTCD3</t>
  </si>
  <si>
    <t>XK10010016VT1GTCR1</t>
  </si>
  <si>
    <t>XK10010016VT1GTCR3</t>
  </si>
  <si>
    <t>XK10010016VT1GTGR3</t>
  </si>
  <si>
    <t>XK10010016VT1GTPE1</t>
  </si>
  <si>
    <t>XK10010016VT1GTPE3</t>
  </si>
  <si>
    <t>XK10010016VT1GTSA1</t>
  </si>
  <si>
    <t>XK10010016VT1GTSA2</t>
  </si>
  <si>
    <t>XK10010016VT1GTW</t>
  </si>
  <si>
    <t>XK20020016VT1GK1390Q04</t>
  </si>
  <si>
    <t>ND12525016CT1GK1471Q00</t>
  </si>
  <si>
    <t>ND12525016CT1GK1470Q00</t>
  </si>
  <si>
    <t>ND12525016CT1GK1472Q00</t>
  </si>
  <si>
    <t>ND12525016CT1GK1473Q00</t>
  </si>
  <si>
    <t>ND12525016CT1GK1475Q00</t>
  </si>
  <si>
    <t>ND12525016CT1GK1474Q00</t>
  </si>
  <si>
    <t>ND10025016IT1GT1476Q00</t>
  </si>
  <si>
    <t>ND10025016IT1GT1476Q01</t>
  </si>
  <si>
    <t>ND10025016IT1GT1476Q02</t>
  </si>
  <si>
    <t>XK20020016VT3GT0205Q18</t>
  </si>
  <si>
    <t>XK20020016VT3GT0205Q19</t>
  </si>
  <si>
    <t>XK20020016VT2GT0167Q07</t>
  </si>
  <si>
    <t>XK20020016VT2GT0579G03</t>
  </si>
  <si>
    <t>XK20020016VT2GT0579V03</t>
  </si>
  <si>
    <t>XK20020016VT3GT0578Q27</t>
  </si>
  <si>
    <t>XK20020016VT3GT0743G03</t>
  </si>
  <si>
    <t>XK20020016VT3GT0743V03</t>
  </si>
  <si>
    <t>ND20020016VT1GK0011M02</t>
  </si>
  <si>
    <t>XK20020016VT3GT0920QBA00</t>
  </si>
  <si>
    <t>XK20020016VT3GT0920QAB00</t>
  </si>
  <si>
    <t>ND12525016CT1GK1473Q01</t>
  </si>
  <si>
    <t>ND20020016VT1GK1306Q03</t>
  </si>
  <si>
    <t>ND12525016CT1GK1473Q02</t>
  </si>
  <si>
    <t>ND12525016CT1GK1470Q01</t>
  </si>
  <si>
    <t>ND12525016CT1GK1470Q02</t>
  </si>
  <si>
    <t>ND12525016CT1GK1471Q01</t>
  </si>
  <si>
    <t>ND12525016CT1GK1471Q02</t>
  </si>
  <si>
    <t>XK20020016VT2GK1495Q00</t>
  </si>
  <si>
    <t>ND20020016VT1GK1306Q04</t>
  </si>
  <si>
    <t>ND20020016VT1GK1306Q05</t>
  </si>
  <si>
    <t>ND12525016CT1GK1470Q03</t>
  </si>
  <si>
    <t>ND12525016CT1GK1471Q03</t>
  </si>
  <si>
    <t>XK15221516QT1GTFO3</t>
  </si>
  <si>
    <t>ND20020016VT2GT0623G00</t>
  </si>
  <si>
    <t>ND20020016VT2GT0623V00</t>
  </si>
  <si>
    <t>ND20020016VT2GT1089Q07</t>
  </si>
  <si>
    <t>ND20020016VT2GT1211Q00</t>
  </si>
  <si>
    <t>2525TRANCHAU001</t>
  </si>
  <si>
    <t>V0730CARO001</t>
  </si>
  <si>
    <t>V0730FALL003</t>
  </si>
  <si>
    <t>2020TPBGB</t>
  </si>
  <si>
    <t>4040TPB</t>
  </si>
  <si>
    <t>2525PHUSY001</t>
  </si>
  <si>
    <t>3045RIMA5</t>
  </si>
  <si>
    <t>2525SUNRISE006</t>
  </si>
  <si>
    <t>3045RIMA2</t>
  </si>
  <si>
    <t>3045RIMA4</t>
  </si>
  <si>
    <t>V0625LATRE003</t>
  </si>
  <si>
    <t>V0625MTV007</t>
  </si>
  <si>
    <t>V0730FALL001</t>
  </si>
  <si>
    <t>V0825SPIRAL006</t>
  </si>
  <si>
    <t>1010DS</t>
  </si>
  <si>
    <t>2525CARARAS001</t>
  </si>
  <si>
    <t>V0625DAHUOU004</t>
  </si>
  <si>
    <t>V0730SPRING001</t>
  </si>
  <si>
    <t>V0625DQ002</t>
  </si>
  <si>
    <t>V0625GLITTER007</t>
  </si>
  <si>
    <t>V0625LEAVES006</t>
  </si>
  <si>
    <t>2025ROSE002</t>
  </si>
  <si>
    <t>2560WAVE001</t>
  </si>
  <si>
    <t>V0625HOAGAM011</t>
  </si>
  <si>
    <t>V0625PHUSY002</t>
  </si>
  <si>
    <t>V0730FALL002</t>
  </si>
  <si>
    <t>V0730HOAMAI001</t>
  </si>
  <si>
    <t>345</t>
  </si>
  <si>
    <t>25510</t>
  </si>
  <si>
    <t>V0730SUN003</t>
  </si>
  <si>
    <t>3045COTTON006</t>
  </si>
  <si>
    <t>V0625CARO002</t>
  </si>
  <si>
    <t>1020COLOUR004</t>
  </si>
  <si>
    <t>V0660ROSE002</t>
  </si>
  <si>
    <t>2525CARO019</t>
  </si>
  <si>
    <t>3045DRIMA5</t>
  </si>
  <si>
    <t>V0625DAISY001</t>
  </si>
  <si>
    <t>V0625MIMOSA006</t>
  </si>
  <si>
    <t>V0625MTV-006</t>
  </si>
  <si>
    <t>0501</t>
  </si>
  <si>
    <t>2560WOOD003</t>
  </si>
  <si>
    <t>3045MOSAIC001</t>
  </si>
  <si>
    <t>456</t>
  </si>
  <si>
    <t>475</t>
  </si>
  <si>
    <t>D3060ROXY001</t>
  </si>
  <si>
    <t>3060DELUXE003</t>
  </si>
  <si>
    <t>1530TPB</t>
  </si>
  <si>
    <t>1530STONE004</t>
  </si>
  <si>
    <t>1530STONE014</t>
  </si>
  <si>
    <t>4040SUN001</t>
  </si>
  <si>
    <t>4040DASONTRA002LA</t>
  </si>
  <si>
    <t>2300</t>
  </si>
  <si>
    <t>4040THACHANH007</t>
  </si>
  <si>
    <t>3030GECKO003</t>
  </si>
  <si>
    <t>3060GREENERY005</t>
  </si>
  <si>
    <t>4040THACHANH006</t>
  </si>
  <si>
    <t>3060NHATRANG005-TLY</t>
  </si>
  <si>
    <t>6060DA006-FP</t>
  </si>
  <si>
    <t>6060TAMDAO004</t>
  </si>
  <si>
    <t>3030GECKO004</t>
  </si>
  <si>
    <t>3030NVA03</t>
  </si>
  <si>
    <t>3060GREENERY003</t>
  </si>
  <si>
    <t>6060WOOD001</t>
  </si>
  <si>
    <t>3060DAMN001</t>
  </si>
  <si>
    <t>4040TPB1</t>
  </si>
  <si>
    <t>6060MOMENT011QN</t>
  </si>
  <si>
    <t>3060DA03</t>
  </si>
  <si>
    <t>6060DA013-FP</t>
  </si>
  <si>
    <t>4040SUN003</t>
  </si>
  <si>
    <t>4040THACHANH001</t>
  </si>
  <si>
    <t>6060MOMENT009</t>
  </si>
  <si>
    <t>6060TPB2</t>
  </si>
  <si>
    <t>4GA01</t>
  </si>
  <si>
    <t>4GA02CT</t>
  </si>
  <si>
    <t>LUXOR GRIGIO</t>
  </si>
  <si>
    <t>F2020GA43</t>
  </si>
  <si>
    <t>3030NOIBAI001</t>
  </si>
  <si>
    <t>3060FUDN01</t>
  </si>
  <si>
    <t>6060WS014</t>
  </si>
  <si>
    <t>DTD6060SNOW002-SP</t>
  </si>
  <si>
    <t>3030WS013</t>
  </si>
  <si>
    <t>4GA43</t>
  </si>
  <si>
    <t>6060HAIVAN007-FP</t>
  </si>
  <si>
    <t>3030DECOR006QN</t>
  </si>
  <si>
    <t>3060DM02</t>
  </si>
  <si>
    <t>3060NHATRANG004QN</t>
  </si>
  <si>
    <t>3060NHATRANG005QN</t>
  </si>
  <si>
    <t>3060DAMT001</t>
  </si>
  <si>
    <t>6060PHUSA002QN</t>
  </si>
  <si>
    <t>6060MOMENT010QN</t>
  </si>
  <si>
    <t>3060SAHARA-009</t>
  </si>
  <si>
    <t>30020080GVH002</t>
  </si>
  <si>
    <t>50050050GVH001</t>
  </si>
  <si>
    <t>40040035GVH002</t>
  </si>
  <si>
    <t>6060CHAMPA002</t>
  </si>
  <si>
    <t>DTD6060DAITHACH002-FP</t>
  </si>
  <si>
    <t>D3060ROXY004</t>
  </si>
  <si>
    <t>6060FANSIPAN007-FP</t>
  </si>
  <si>
    <t>2540TPB</t>
  </si>
  <si>
    <t>3045TPB</t>
  </si>
  <si>
    <t>2020TPB</t>
  </si>
  <si>
    <t>2525TPB</t>
  </si>
  <si>
    <t>3030TPBGR</t>
  </si>
  <si>
    <t>D3060B1ROXY003</t>
  </si>
  <si>
    <t>D3060B2ROXY003</t>
  </si>
  <si>
    <t>3060DONGNOI002</t>
  </si>
  <si>
    <t>005140</t>
  </si>
  <si>
    <t>60120LANGBIANG009FP-H+</t>
  </si>
  <si>
    <t>4080ANHVIEN003-H+</t>
  </si>
  <si>
    <t>1020ROCK013</t>
  </si>
  <si>
    <t>1530DIAMOND008</t>
  </si>
  <si>
    <t>20120XUONGTRANG_MO_MOI_NEW1</t>
  </si>
  <si>
    <t>20120XUONGTRANG_MO_MOI_NEW2</t>
  </si>
  <si>
    <t>20120XUONGTRANG_MO_MOI_NEW3</t>
  </si>
  <si>
    <t>20120XUONGTRANG_MO_MOI_NEW4</t>
  </si>
  <si>
    <t>20120XUONGTRANG_MO_MOI_NEW5</t>
  </si>
  <si>
    <t>3060XUONGDO_FP_MOI_NEW1</t>
  </si>
  <si>
    <t>3060XUONGDO_FP_MOI_NEW2</t>
  </si>
  <si>
    <t>3060XUONGDO_FP_MOI_NEW3</t>
  </si>
  <si>
    <t>3060XUONGDO_FP_MOI_NEW4</t>
  </si>
  <si>
    <t>3060XUONGDO_FP_MOI_NEW5</t>
  </si>
  <si>
    <t>1020TPB</t>
  </si>
  <si>
    <t>4040MNKH001</t>
  </si>
  <si>
    <t>4040MNKH002</t>
  </si>
  <si>
    <t>3030TPB1</t>
  </si>
  <si>
    <t>3060MNDA023</t>
  </si>
  <si>
    <t>3060VLKYLAKE001</t>
  </si>
  <si>
    <t>3060VLKYLAKE002</t>
  </si>
  <si>
    <t>3060MTDDH001</t>
  </si>
  <si>
    <t>3060MTDDH002</t>
  </si>
  <si>
    <t>3060MTDDH003</t>
  </si>
  <si>
    <t>3060MTDDH004</t>
  </si>
  <si>
    <t>6060MTDDH003</t>
  </si>
  <si>
    <t>6060MTDDH004</t>
  </si>
  <si>
    <t>3060MNDDH001</t>
  </si>
  <si>
    <t>3060MNDDH002</t>
  </si>
  <si>
    <t>3060MNDDH003</t>
  </si>
  <si>
    <t>3060MNDDH004</t>
  </si>
  <si>
    <t>6060MNDDH001</t>
  </si>
  <si>
    <t>6060MNDDH002</t>
  </si>
  <si>
    <t>6060MNDDH003</t>
  </si>
  <si>
    <t>6060MNDDH004</t>
  </si>
  <si>
    <t>6060MNDDH005</t>
  </si>
  <si>
    <t>6060MNDDH006</t>
  </si>
  <si>
    <t>6060MNDDH007</t>
  </si>
  <si>
    <t>6060MNDDH008</t>
  </si>
  <si>
    <t>6060MNDDH009</t>
  </si>
  <si>
    <t>6060MNDDH010</t>
  </si>
  <si>
    <t>6060MNDDH001-FP</t>
  </si>
  <si>
    <t>6060MNDDH002-FP</t>
  </si>
  <si>
    <t>6060MNDDH003-FP</t>
  </si>
  <si>
    <t>6060MNDDH004-FP</t>
  </si>
  <si>
    <t>6060MNDDH005-FP</t>
  </si>
  <si>
    <t>6060MNDDH006-FP</t>
  </si>
  <si>
    <t>6060MNDDH007-FP</t>
  </si>
  <si>
    <t>3060MNDDH005</t>
  </si>
  <si>
    <t>3060MNDDH006</t>
  </si>
  <si>
    <t>3060MNDDH007</t>
  </si>
  <si>
    <t>3060MNDDH008</t>
  </si>
  <si>
    <t>3060MNDDH009</t>
  </si>
  <si>
    <t>3060MNDDH010</t>
  </si>
  <si>
    <t>3060MNDDH011</t>
  </si>
  <si>
    <t>3060MNDDH012</t>
  </si>
  <si>
    <t>3060MNDDH013</t>
  </si>
  <si>
    <t>3060MNDDH014</t>
  </si>
  <si>
    <t>3060MNDDH015</t>
  </si>
  <si>
    <t>3060MNDA022</t>
  </si>
  <si>
    <t>MM25001</t>
  </si>
  <si>
    <t>4080FANSIPAN007-H+</t>
  </si>
  <si>
    <t>4040ALPHANAM002</t>
  </si>
  <si>
    <t>60120MOMENT001-H+</t>
  </si>
  <si>
    <t>3060MNDA006</t>
  </si>
  <si>
    <t>3060MNDA007</t>
  </si>
  <si>
    <t>3060MNDA008</t>
  </si>
  <si>
    <t>6060MNDA001-FP</t>
  </si>
  <si>
    <t>6060MNDA004-FP</t>
  </si>
  <si>
    <t>6060MNDA002</t>
  </si>
  <si>
    <t>6060MNDA003</t>
  </si>
  <si>
    <t>6060MNDA005</t>
  </si>
  <si>
    <t>6060MNDA009</t>
  </si>
  <si>
    <t>6060MNDA003-FP</t>
  </si>
  <si>
    <t>100DONGVAN006-FP-H+</t>
  </si>
  <si>
    <t>8080MTDA002-FP-H+</t>
  </si>
  <si>
    <t>3060SNOW002</t>
  </si>
  <si>
    <t>6060VA146060DT011-MN</t>
  </si>
  <si>
    <t>6060DAM001</t>
  </si>
  <si>
    <t>6060MNDA019</t>
  </si>
  <si>
    <t>6060MNDA020</t>
  </si>
  <si>
    <t>6060MNDA021</t>
  </si>
  <si>
    <t>6060MNDA022</t>
  </si>
  <si>
    <t>3060MNDA012</t>
  </si>
  <si>
    <t>3060MNDA015</t>
  </si>
  <si>
    <t>3060MNDA017</t>
  </si>
  <si>
    <t>3060MNDA018</t>
  </si>
  <si>
    <t>6060VA146060DT032-MN</t>
  </si>
  <si>
    <t>6060VA146060DT033-MN</t>
  </si>
  <si>
    <t>6060VA146060DT010-MN</t>
  </si>
  <si>
    <t>6060VA146060DT020</t>
  </si>
  <si>
    <t>6060VA146060DT021</t>
  </si>
  <si>
    <t>ND20020016VT2GB1544Q00</t>
  </si>
  <si>
    <t>6060VICTORIA004</t>
  </si>
  <si>
    <t>8080NAPOLEON005-H+</t>
  </si>
  <si>
    <t>DTD4080GOSAN005</t>
  </si>
  <si>
    <t>4040GECKO008</t>
  </si>
  <si>
    <t>3060HOANGLIENSON007</t>
  </si>
  <si>
    <t>3060HOANGLIENSON009</t>
  </si>
  <si>
    <t>3060HOANGLIENSON011</t>
  </si>
  <si>
    <t>ND20020016VT1GBDU1</t>
  </si>
  <si>
    <t>6060MAROON001-FP</t>
  </si>
  <si>
    <t>6060RED001-FP</t>
  </si>
  <si>
    <t>2525MIMOSA004</t>
  </si>
  <si>
    <t>60120MOMENT002-FP-H+</t>
  </si>
  <si>
    <t>3060DA03QN</t>
  </si>
  <si>
    <t>6060DAMN001</t>
  </si>
  <si>
    <t>8080DA01</t>
  </si>
  <si>
    <t>3060BINHAN001</t>
  </si>
  <si>
    <t>3060BINHAN011</t>
  </si>
  <si>
    <t>3060BINHAN012</t>
  </si>
  <si>
    <t>3060BINHAN002</t>
  </si>
  <si>
    <t>3060BINHAN003</t>
  </si>
  <si>
    <t>3060BINHAN004</t>
  </si>
  <si>
    <t>3060BINHAN005</t>
  </si>
  <si>
    <t>3060BINHAN006</t>
  </si>
  <si>
    <t>3060BINHAN007</t>
  </si>
  <si>
    <t>3060BINHAN008</t>
  </si>
  <si>
    <t>3060BINHAN009</t>
  </si>
  <si>
    <t>3060BINHAN010</t>
  </si>
  <si>
    <t>4040MNDA002</t>
  </si>
  <si>
    <t>4040MNDA003</t>
  </si>
  <si>
    <t>ND20020016VT3GB1550Q00</t>
  </si>
  <si>
    <t>6060MNDA012</t>
  </si>
  <si>
    <t>8080MTDA001-FP-H+</t>
  </si>
  <si>
    <t>ND20020016VT2GB1118Q02</t>
  </si>
  <si>
    <t>ND20020016VT3GB1118Q03</t>
  </si>
  <si>
    <t>ND20020016VT3GB1549V00</t>
  </si>
  <si>
    <t>ND20020016VD5GB1552Q00</t>
  </si>
  <si>
    <t>3060MNDA019</t>
  </si>
  <si>
    <t>100MTDA001-H+</t>
  </si>
  <si>
    <t>100MTDA002-H+</t>
  </si>
  <si>
    <t>6060MAROON001-FP.</t>
  </si>
  <si>
    <t>6060RED001-FP.</t>
  </si>
  <si>
    <t>4080VELOSTONE001-FP-H+</t>
  </si>
  <si>
    <t>ND20020016VT3GB1542V00</t>
  </si>
  <si>
    <t>ND10020016CT3GB1543V00</t>
  </si>
  <si>
    <t>ND20020016VT2GB0884Q13</t>
  </si>
  <si>
    <t>ND20020016VT3GB0177Q39</t>
  </si>
  <si>
    <t>ND20020016VT2GB1539Q00</t>
  </si>
  <si>
    <t>ND20020016VD2GB1540Q00</t>
  </si>
  <si>
    <t>ND20020016VT2GB1541V00</t>
  </si>
  <si>
    <t>ND20020016VD4GB1546Q00</t>
  </si>
  <si>
    <t>ND15015016VD5GB1547Q00</t>
  </si>
  <si>
    <t>ND20020016VD5GB1548Q00</t>
  </si>
  <si>
    <t>ND20020016VT2GB1538Q00</t>
  </si>
  <si>
    <t>ND20023216LD1GK0887M02</t>
  </si>
  <si>
    <t>XK15015016VT1OL4</t>
  </si>
  <si>
    <t>XK15015016VT1GR1</t>
  </si>
  <si>
    <t>ND20020016VT2GT1029Q00</t>
  </si>
  <si>
    <t>ND20023216LT1GK0888M01</t>
  </si>
  <si>
    <t>ND20020016VT1GBCC5</t>
  </si>
  <si>
    <t>XK15015016VT1HO1</t>
  </si>
  <si>
    <t>XK20020012VT1GBPE-08</t>
  </si>
  <si>
    <t>XK15015016VT1HO4</t>
  </si>
  <si>
    <t>XK20020012VT1GBOL4</t>
  </si>
  <si>
    <t>XK20020016VD7GT1117Q00</t>
  </si>
  <si>
    <t>ND20023216LT1GK0887M04</t>
  </si>
  <si>
    <t>XK20020016VD3GB0212Q29</t>
  </si>
  <si>
    <t>XK08115116DT1GBCC-06</t>
  </si>
  <si>
    <t>ND20023216LT1GK1423Q00</t>
  </si>
  <si>
    <t>ND20023216LT1GK6032SRD00</t>
  </si>
  <si>
    <t>ND20020016VT6GT1426Q01</t>
  </si>
  <si>
    <t>XK30030020VT1GBOL4</t>
  </si>
  <si>
    <t>XK20020016VT2GB0631Q53</t>
  </si>
  <si>
    <t>XK20020016VT3GB0703Q01</t>
  </si>
  <si>
    <t>XK20020016VT4GB0588Q05</t>
  </si>
  <si>
    <t>ND20020016VT5GB1450Q00</t>
  </si>
  <si>
    <t>ND20023216LT1GK1423Q01</t>
  </si>
  <si>
    <t>ND20023216LT1GK1423Q02</t>
  </si>
  <si>
    <t>XK20020016VT1GBCA1</t>
  </si>
  <si>
    <t>ND20020016VD3GB0895Q04</t>
  </si>
  <si>
    <t>ND20020016VD3GB1454Q00</t>
  </si>
  <si>
    <t>XK10020012CT1GBW</t>
  </si>
  <si>
    <t>XK10020012CT1GBCO3L</t>
  </si>
  <si>
    <t>XK20020016VT4GT1371Q01</t>
  </si>
  <si>
    <t>XK15015016VT1GBNB-06</t>
  </si>
  <si>
    <t>ND30030020VT1GTHO2</t>
  </si>
  <si>
    <t>ND30030020VT1GTBT1</t>
  </si>
  <si>
    <t>ND30030020VT1GTGR2</t>
  </si>
  <si>
    <t>ND20020020VT1GBAZ1</t>
  </si>
  <si>
    <t>ND20020020VT1GBAZ2</t>
  </si>
  <si>
    <t>ND20020020VT1GBAZ3</t>
  </si>
  <si>
    <t>ND20020020VT1GBGR1</t>
  </si>
  <si>
    <t>ND20020020VT1GBGR2</t>
  </si>
  <si>
    <t>ND20020020VT1GBGR3</t>
  </si>
  <si>
    <t>ND20020020VT1GBCR1</t>
  </si>
  <si>
    <t>ND20020020VT1GBCR2</t>
  </si>
  <si>
    <t>ND20020020VT1GBCR3</t>
  </si>
  <si>
    <t>ND12525016CT1GTGR3</t>
  </si>
  <si>
    <t>ND12525016CT1GTW</t>
  </si>
  <si>
    <t>ND12525016CT1GT1476Q00</t>
  </si>
  <si>
    <t>ND12525016CT1GT1476Q01</t>
  </si>
  <si>
    <t>ND12525016CT1GT1476Q02</t>
  </si>
  <si>
    <t>ND12525016CT1GTCR1</t>
  </si>
  <si>
    <t>ND12525016CT1GTAZ4</t>
  </si>
  <si>
    <t>ND15015012VT2GB1459Q00</t>
  </si>
  <si>
    <t>ND30030020VT1GTCD3</t>
  </si>
  <si>
    <t>ND30030020VT1GTBT2</t>
  </si>
  <si>
    <t>ND30030020VT1GTBT3</t>
  </si>
  <si>
    <t>ND30030020VT1GTBT4</t>
  </si>
  <si>
    <t>ND30030020VT1GTPA1</t>
  </si>
  <si>
    <t>ND30030020VT1GTCR1</t>
  </si>
  <si>
    <t>XK20020016VT1GTBT3</t>
  </si>
  <si>
    <t>ND15015012VT3GB1483Q00</t>
  </si>
  <si>
    <t>XK20020016VT4GT0986Q21</t>
  </si>
  <si>
    <t>ND20020016VT1GTRD3</t>
  </si>
  <si>
    <t>ND20020016VT1GTRD4</t>
  </si>
  <si>
    <t>ND20020016VT1GTRD-06</t>
  </si>
  <si>
    <t>ND20020016VT1GTCO-12</t>
  </si>
  <si>
    <t>ND20020016VT1GTKI-06</t>
  </si>
  <si>
    <t>ND20020016VT1GTW</t>
  </si>
  <si>
    <t>XK20020016VT4GT1731Q01</t>
  </si>
  <si>
    <t>XK15215216WT1GTW</t>
  </si>
  <si>
    <t>ND25025016VT1GTW</t>
  </si>
  <si>
    <t>ND25025016VT1GBW</t>
  </si>
  <si>
    <t>XK20020016VT2GB1508Q00</t>
  </si>
  <si>
    <t>XK30030020VT1GBNB4</t>
  </si>
  <si>
    <t>XK05020016CT1GBHO1</t>
  </si>
  <si>
    <t>ND20020016VD2GB1545Q00</t>
  </si>
  <si>
    <t>ND20020016VT2GB1275Q04</t>
  </si>
  <si>
    <t>ND20020016VT4GB0086Q07</t>
  </si>
  <si>
    <t>ND20020016VT4GB0722Q06</t>
  </si>
  <si>
    <t>ND20020016VT2GB1551QAB00</t>
  </si>
  <si>
    <t>ND20020016VT2GB1551QBA00</t>
  </si>
  <si>
    <t>4080VELOSTONE004-FP-H+</t>
  </si>
  <si>
    <t>4080VELOSTONE003-FP-H+</t>
  </si>
  <si>
    <t>4080VELOSTONE005-FP-H+</t>
  </si>
  <si>
    <t>4080TRUONGTHACH001-FP-H+</t>
  </si>
  <si>
    <t>4080VELOSTONE006-FP-H+</t>
  </si>
  <si>
    <t>4080VELOSTONE007-FP-H+</t>
  </si>
  <si>
    <t>4080VELOSTONE002-FP-H+</t>
  </si>
  <si>
    <t>4080VELOSTONE008-H+</t>
  </si>
  <si>
    <t>4080VELOSTONE009-H+</t>
  </si>
  <si>
    <t>4080VELOSTONE010-H+</t>
  </si>
  <si>
    <t>6060SNOW003</t>
  </si>
  <si>
    <t>XK20023216LT1GBCH3</t>
  </si>
  <si>
    <t>ND20020016VT1FO1</t>
  </si>
  <si>
    <t>ND20020016VT4GT0077Q02</t>
  </si>
  <si>
    <t>XK15015016VT1TU2</t>
  </si>
  <si>
    <t>XK15015016VT1NB2</t>
  </si>
  <si>
    <t>ND20023216LT1GK0888M03</t>
  </si>
  <si>
    <t>XK15015016VT1P065</t>
  </si>
  <si>
    <t>ND20023216LT1GK0888M00</t>
  </si>
  <si>
    <t>ND20020016VT5GT5032SRD00</t>
  </si>
  <si>
    <t>ND20023216LT1GK0888M02</t>
  </si>
  <si>
    <t>XK20020016ST1GBWS</t>
  </si>
  <si>
    <t>XK20020016VT4GT0618Q08</t>
  </si>
  <si>
    <t>XK20020016VT4GT1284Q00</t>
  </si>
  <si>
    <t>XK20020016VT5GT0096Q02</t>
  </si>
  <si>
    <t>XK20020016VT5GT0890Q08</t>
  </si>
  <si>
    <t>XK20020016VT1GTCD3</t>
  </si>
  <si>
    <t>XK20020016VT4GT0611Q06</t>
  </si>
  <si>
    <t>XK20020016VT4GT1371Q00</t>
  </si>
  <si>
    <t>XK20020016VT6GT1358Q00</t>
  </si>
  <si>
    <t>XK20020016VT5GT0084Q04</t>
  </si>
  <si>
    <t>XK20020016VT6GT1040Q00</t>
  </si>
  <si>
    <t>XK20020016VT4GT1077Q00</t>
  </si>
  <si>
    <t>ND20023216LT1GK0887M01</t>
  </si>
  <si>
    <t>XK20020016VT1GTK</t>
  </si>
  <si>
    <t>XK20020016VD4GT1297Q00</t>
  </si>
  <si>
    <t>XK20020016VT6GT1040Q01</t>
  </si>
  <si>
    <t>ND20020016VT2GB1514Q00</t>
  </si>
  <si>
    <t>ND20020016VT2GB1514Q01</t>
  </si>
  <si>
    <t>XK15015016VT4GB0124Q22</t>
  </si>
  <si>
    <t>XK15015016VD3GB1238Q04</t>
  </si>
  <si>
    <t>XK15015016VD3GB1238Q03</t>
  </si>
  <si>
    <t>XK20020016VT1GBPA2</t>
  </si>
  <si>
    <t>ND20020016VD3GB1532Q00</t>
  </si>
  <si>
    <t>ND20020016VD2GB1533Q00</t>
  </si>
  <si>
    <t>ND20020016VD4GB1534Q00</t>
  </si>
  <si>
    <t>ND20020016VT4GB1535Q00</t>
  </si>
  <si>
    <t>ND10020016CT3GB0427V03</t>
  </si>
  <si>
    <t>ND10010016VT3GB0427G03</t>
  </si>
  <si>
    <t>ND20020016VT3GB0134Q03</t>
  </si>
  <si>
    <t>ND20020016VT3GB0208Q02</t>
  </si>
  <si>
    <t>XK10010016VT1GBRD-06</t>
  </si>
  <si>
    <t>25CT01</t>
  </si>
  <si>
    <t>3030ONIX007</t>
  </si>
  <si>
    <t>D2025ENJOY005</t>
  </si>
  <si>
    <t>D2560TREVN002</t>
  </si>
  <si>
    <t>D3060NHATRANG003LA</t>
  </si>
  <si>
    <t>V0625PHUSY001</t>
  </si>
  <si>
    <t>V0660HOIAN002</t>
  </si>
  <si>
    <t>V0660HOIAN003</t>
  </si>
  <si>
    <t>D2560HOADAT002</t>
  </si>
  <si>
    <t>1003</t>
  </si>
  <si>
    <t>2025PALACE002</t>
  </si>
  <si>
    <t>243</t>
  </si>
  <si>
    <t>2525PHUSY003</t>
  </si>
  <si>
    <t>2540GLITTER008</t>
  </si>
  <si>
    <t>2540LEAVES006</t>
  </si>
  <si>
    <t>2541</t>
  </si>
  <si>
    <t>2560ANDES003</t>
  </si>
  <si>
    <t>2560TIENSA002</t>
  </si>
  <si>
    <t>3060FASHION002</t>
  </si>
  <si>
    <t>3060NHATRANG001LA</t>
  </si>
  <si>
    <t>B0420ROYAL001</t>
  </si>
  <si>
    <t>D2560LEAF002</t>
  </si>
  <si>
    <t>V0625CARO008</t>
  </si>
  <si>
    <t>2560WAVE002</t>
  </si>
  <si>
    <t>3030RIMA6</t>
  </si>
  <si>
    <t>3045HOADA001</t>
  </si>
  <si>
    <t>2540FASHION003</t>
  </si>
  <si>
    <t>2560NGOCTRAI002</t>
  </si>
  <si>
    <t>2560TIENSA004</t>
  </si>
  <si>
    <t>3060AMBER004</t>
  </si>
  <si>
    <t>3060DONGNOI001</t>
  </si>
  <si>
    <t>3060HAIVAN003LA</t>
  </si>
  <si>
    <t>3060VENU003LA</t>
  </si>
  <si>
    <t>5204</t>
  </si>
  <si>
    <t>V0660CARO003</t>
  </si>
  <si>
    <t>3045HAIVAN002</t>
  </si>
  <si>
    <t>1020ROCK009</t>
  </si>
  <si>
    <t>2560LILY001</t>
  </si>
  <si>
    <t>2560NGOCTRAI001</t>
  </si>
  <si>
    <t>3045PHALE001</t>
  </si>
  <si>
    <t>3060AMBER006</t>
  </si>
  <si>
    <t>523008</t>
  </si>
  <si>
    <t>V0625MIMOSA003</t>
  </si>
  <si>
    <t>V0625PHUSY004</t>
  </si>
  <si>
    <t>V0660CARO002</t>
  </si>
  <si>
    <t>V0660KYHA001</t>
  </si>
  <si>
    <t>D2560SAND002</t>
  </si>
  <si>
    <t>1010VS002</t>
  </si>
  <si>
    <t>2301</t>
  </si>
  <si>
    <t>2560BANA001</t>
  </si>
  <si>
    <t>2560SAND002</t>
  </si>
  <si>
    <t>2560TIENSA005</t>
  </si>
  <si>
    <t>3045PHALE002</t>
  </si>
  <si>
    <t>3060AMBER002</t>
  </si>
  <si>
    <t>462</t>
  </si>
  <si>
    <t>CALISTO019</t>
  </si>
  <si>
    <t>D2025ENJOY006</t>
  </si>
  <si>
    <t>2511</t>
  </si>
  <si>
    <t>2525PHUSY002</t>
  </si>
  <si>
    <t>2560HOADAT001</t>
  </si>
  <si>
    <t>2560SAND001</t>
  </si>
  <si>
    <t>2560TAMDAO001</t>
  </si>
  <si>
    <t>3060THACMO003</t>
  </si>
  <si>
    <t>D2025ENJOY003</t>
  </si>
  <si>
    <t>V-DABO10</t>
  </si>
  <si>
    <t>2540PEARL002</t>
  </si>
  <si>
    <t>2502</t>
  </si>
  <si>
    <t>25249LA</t>
  </si>
  <si>
    <t>2533</t>
  </si>
  <si>
    <t>2540VENUS004</t>
  </si>
  <si>
    <t>1005</t>
  </si>
  <si>
    <t>2540GLITTER012</t>
  </si>
  <si>
    <t>2540MTV006</t>
  </si>
  <si>
    <t>2560HOADAT002</t>
  </si>
  <si>
    <t>3045HAIVAN004</t>
  </si>
  <si>
    <t>3060GECKO008</t>
  </si>
  <si>
    <t>4040SOIDA001</t>
  </si>
  <si>
    <t>6060DA014-FP</t>
  </si>
  <si>
    <t>3060TAYBAC013</t>
  </si>
  <si>
    <t>6060THACHANH002</t>
  </si>
  <si>
    <t>3060DA01</t>
  </si>
  <si>
    <t>3060GECKO006</t>
  </si>
  <si>
    <t>3060GREENERY002</t>
  </si>
  <si>
    <t>3060TAYBAC002</t>
  </si>
  <si>
    <t>4040SAPA001</t>
  </si>
  <si>
    <t>4040THESEA001</t>
  </si>
  <si>
    <t>4040THESEA002</t>
  </si>
  <si>
    <t>454</t>
  </si>
  <si>
    <t>3060TAYBAC006</t>
  </si>
  <si>
    <t>3060TAYBAC014</t>
  </si>
  <si>
    <t>476</t>
  </si>
  <si>
    <t>3060DA01-TLY</t>
  </si>
  <si>
    <t>3060GREENERY004</t>
  </si>
  <si>
    <t>3060TAYBAC003</t>
  </si>
  <si>
    <t>4040COTTOLA002</t>
  </si>
  <si>
    <t>4040GREENERY001</t>
  </si>
  <si>
    <t>460</t>
  </si>
  <si>
    <t>6060TAMDAO005</t>
  </si>
  <si>
    <t>3060DA05-TLY</t>
  </si>
  <si>
    <t>3060GREENERY008</t>
  </si>
  <si>
    <t>483</t>
  </si>
  <si>
    <t>6060TAMDAO006</t>
  </si>
  <si>
    <t>3060TAYBAC001</t>
  </si>
  <si>
    <t>12510</t>
  </si>
  <si>
    <t>12512</t>
  </si>
  <si>
    <t>4040OCEAN001QN</t>
  </si>
  <si>
    <t>D2540TRENDY004QN</t>
  </si>
  <si>
    <t>1380WOOD001</t>
  </si>
  <si>
    <t>D2540TRENDY003QN</t>
  </si>
  <si>
    <t>V1060SAHARA002</t>
  </si>
  <si>
    <t>V1060THOCAM002</t>
  </si>
  <si>
    <t>12503</t>
  </si>
  <si>
    <t>1380WOOD002</t>
  </si>
  <si>
    <t>4CT16QN</t>
  </si>
  <si>
    <t>D2540TRENDY001QN</t>
  </si>
  <si>
    <t>G1010MARBLE004QN</t>
  </si>
  <si>
    <t>D2540TRENDY008QN</t>
  </si>
  <si>
    <t>V1060DECOR002</t>
  </si>
  <si>
    <t>12504</t>
  </si>
  <si>
    <t>3137QN</t>
  </si>
  <si>
    <t>G1010MARBLE001QN</t>
  </si>
  <si>
    <t>V1060DECOR001</t>
  </si>
  <si>
    <t>G1010MARBLE005QN</t>
  </si>
  <si>
    <t>V1060THOCAM001</t>
  </si>
  <si>
    <t>3030DECOR002QN</t>
  </si>
  <si>
    <t>3138QN</t>
  </si>
  <si>
    <t>G1010MARBLE002QN</t>
  </si>
  <si>
    <t>W2020GA01</t>
  </si>
  <si>
    <t>DTD3060TRUONGSON003-FP</t>
  </si>
  <si>
    <t>60120CARARAS_NEW1</t>
  </si>
  <si>
    <t>60120MOMENT_NEW1</t>
  </si>
  <si>
    <t>60120MOMENT_NEW2</t>
  </si>
  <si>
    <t>60120STONE_NEW1</t>
  </si>
  <si>
    <t>ND20020016VT2GB0772Q07</t>
  </si>
  <si>
    <t>XK20020016VT2GT1526Q00</t>
  </si>
  <si>
    <t>ND20020016VT3GB0583Q07</t>
  </si>
  <si>
    <t>ND20020012VT2GB0592G02</t>
  </si>
  <si>
    <t>ND20020012VT2GB0592V02</t>
  </si>
  <si>
    <t>2080VA1720120DT003</t>
  </si>
  <si>
    <t>6060VA158080DT002</t>
  </si>
  <si>
    <t>6060VA076060DT004</t>
  </si>
  <si>
    <t>6060VA146060DT017</t>
  </si>
  <si>
    <t>6060VA146060DT030</t>
  </si>
  <si>
    <t>6060VA146060DT031</t>
  </si>
  <si>
    <t>1530XUONGDO_MO_NEW1</t>
  </si>
  <si>
    <t>1530XUONGDO_MO_NEW2</t>
  </si>
  <si>
    <t>1530XUONGDO_MO_NEW3</t>
  </si>
  <si>
    <t>1530XUONGDO_MO_NEW4</t>
  </si>
  <si>
    <t>1530XUONGDO_MO_NEW5</t>
  </si>
  <si>
    <t>3030XUONGDO_MO_NEW1</t>
  </si>
  <si>
    <t>100XUONGTRANG_DB_NEW1</t>
  </si>
  <si>
    <t>100XUONGTRANG_DB_NEW2</t>
  </si>
  <si>
    <t>100XUONGTRANG_FP_NEW1</t>
  </si>
  <si>
    <t>100XUONGTRANG_FP_NEW2</t>
  </si>
  <si>
    <t>100XUONGTRANG_FP_NEW3</t>
  </si>
  <si>
    <t>100XUONGTRANG_FP_NEW4</t>
  </si>
  <si>
    <t>100XUONGTRANG_FP_NEW5</t>
  </si>
  <si>
    <t>100XUONGTRANG_FP_NEW6</t>
  </si>
  <si>
    <t>100XUONGTRANG_FP_NEW7</t>
  </si>
  <si>
    <t>100XUONGTRANG_FP_NEW8</t>
  </si>
  <si>
    <t>100XUONGTRANG_FP_NEW9</t>
  </si>
  <si>
    <t>100XUONGTRANG_MO_NEW1</t>
  </si>
  <si>
    <t>100XUONGTRANG_MO_NEW2</t>
  </si>
  <si>
    <t>100XUONGTRANG_MO_NEW3</t>
  </si>
  <si>
    <t>100XUONGTRANG_MO_NEW4</t>
  </si>
  <si>
    <t>100XUONGTRANG_MO_NEW5</t>
  </si>
  <si>
    <t>2020XUONGDO_MO_NEW1</t>
  </si>
  <si>
    <t>2020XUONGDO_MO_NEW2</t>
  </si>
  <si>
    <t>2020XUONGDO_MO_NEW3</t>
  </si>
  <si>
    <t>2020XUONGDO_MO_NEW4</t>
  </si>
  <si>
    <t>2020XUONGDO_MO_NEW5</t>
  </si>
  <si>
    <t>2020XUONGDO_MO_NEW6</t>
  </si>
  <si>
    <t>2020XUONGDO_MO_NEW7</t>
  </si>
  <si>
    <t>2020XUONGDO_MO_NEW8</t>
  </si>
  <si>
    <t>2020XUONGDO_MO_NEW9</t>
  </si>
  <si>
    <t>2020XUONGDO_MO_NEW10</t>
  </si>
  <si>
    <t>2020XUONGDO_MO_HOBOI_NEW1</t>
  </si>
  <si>
    <t>2020XUONGDO_MO_HOBOI_NEW2</t>
  </si>
  <si>
    <t>2020XUONGDO_MO_HOBOI_NEW3</t>
  </si>
  <si>
    <t>2020XUONGDO_MO_HOBOI_NEW4</t>
  </si>
  <si>
    <t>2020XUONGDO_MO_HOBOI_NEW5</t>
  </si>
  <si>
    <t>4080XUONGTRANG_FP_NEW9</t>
  </si>
  <si>
    <t>4080XUONGTRANG_FP_NEW10</t>
  </si>
  <si>
    <t>4080XUONGTRANG_MO_NEW4</t>
  </si>
  <si>
    <t>4080XUONGTRANG_MO_NEW5</t>
  </si>
  <si>
    <t>6060XUONGTRANG_FP_NEW1</t>
  </si>
  <si>
    <t>6060XUONGTRANG_FP_NEW2</t>
  </si>
  <si>
    <t>6060XUONGTRANG_FP_NEW3</t>
  </si>
  <si>
    <t>6060XUONGTRANG_FP_NEW4</t>
  </si>
  <si>
    <t>6060XUONGTRANG_MO_NEW1</t>
  </si>
  <si>
    <t>6060XUONGTRANG_MO_NEW2</t>
  </si>
  <si>
    <t>6060XUONGTRANG_MO_NEW3</t>
  </si>
  <si>
    <t>6060XUONGTRANG_MO_NEW4</t>
  </si>
  <si>
    <t>8080XUONGTRANG_FP_NEW1</t>
  </si>
  <si>
    <t>8080XUONGTRANG_FP_NEW2</t>
  </si>
  <si>
    <t>8080XUONGTRANG_FP_NEW3</t>
  </si>
  <si>
    <t>8080XUONGTRANG_FP_NEW4</t>
  </si>
  <si>
    <t>8080XUONGTRANG_FP_NEW5</t>
  </si>
  <si>
    <t>8080XUONGTRANG_FP_NEW6</t>
  </si>
  <si>
    <t>8080XUONGTRANG_FP_NEW7</t>
  </si>
  <si>
    <t>8080XUONGTRANG_MO_NEW1</t>
  </si>
  <si>
    <t>8080XUONGTRANG_MO_NEW2</t>
  </si>
  <si>
    <t>8080XUONGTRANG_MO_NEW3</t>
  </si>
  <si>
    <t>8080XUONGTRANG_MO_NEW4</t>
  </si>
  <si>
    <t>8080XUONGTRANG_MO_NEW5</t>
  </si>
  <si>
    <t>8080XUONGTRANG_MO_NEW6</t>
  </si>
  <si>
    <t>8080XUONGTRANG_MO_NEW7</t>
  </si>
  <si>
    <t>8080XUONGTRANG_MO_NEW8</t>
  </si>
  <si>
    <t>8080XUONGTRANG_MO_NEW9</t>
  </si>
  <si>
    <t>8080XUONGTRANG_MO_NEW10</t>
  </si>
  <si>
    <t>8080XUONGTRANG_MO_NEW11</t>
  </si>
  <si>
    <t>8080XUONGTRANG_MO_NEW12</t>
  </si>
  <si>
    <t>8080XUONGTRANG_MO_NEW13</t>
  </si>
  <si>
    <t>60120XUONGTRANG_DONGCHAT_NEW1</t>
  </si>
  <si>
    <t>60120XUONGTRANG_DONGCHAT_NEW2</t>
  </si>
  <si>
    <t>60120XUONGTRANG_DONGCHAT_NEW3</t>
  </si>
  <si>
    <t>60120XUONGTRANG_DONGCHAT_NEW4</t>
  </si>
  <si>
    <t>60120XUONGTRANG_DONGCHAT_NEW5</t>
  </si>
  <si>
    <t>8080XUONGTRANG_DONGCHAT_NEW1</t>
  </si>
  <si>
    <t>8080XUONGTRANG_DONGCHAT_NEW2</t>
  </si>
  <si>
    <t>100XUONGTRANG_DONGCHAT_NEW1</t>
  </si>
  <si>
    <t>100XUONGTRANG_DONGCHAT_NEW2</t>
  </si>
  <si>
    <t>100XUONGTRANG_DONGCHAT_NEW3</t>
  </si>
  <si>
    <t>100XUONGTRANG_DONGCHAT_NEW4</t>
  </si>
  <si>
    <t>100XUONGTRANG_DONGCHAT_NEW5</t>
  </si>
  <si>
    <t>60120XUONGTRANG_DB_NEW1</t>
  </si>
  <si>
    <t>XK20020016VD2GB1138QAB05</t>
  </si>
  <si>
    <t>XK20020016VD2GB1138QBA05</t>
  </si>
  <si>
    <t>XK20020016VD2GB1138QCD05</t>
  </si>
  <si>
    <t>XK20020016VD2GB1138QDC05</t>
  </si>
  <si>
    <t>XK15015016VT3GB1320Q03</t>
  </si>
  <si>
    <t>XK30030020VT1GBGR4</t>
  </si>
  <si>
    <t>XK20020016VT2GB0563Q57</t>
  </si>
  <si>
    <t>XK20020016VT3GB0577Q116</t>
  </si>
  <si>
    <t>XK20020016VT2GB0168Q22</t>
  </si>
  <si>
    <t>XK20020016VT2GB0168Q23</t>
  </si>
  <si>
    <t>XK20020016VD3GB0201Q56</t>
  </si>
  <si>
    <t>XK20020016VD3GB0731Q09</t>
  </si>
  <si>
    <t>XK15015016VD5GB0475Q10</t>
  </si>
  <si>
    <t>XK15015016VD5GB0475Q11</t>
  </si>
  <si>
    <t>XK15015016VD5GB0475Q12</t>
  </si>
  <si>
    <t>XK20023216LT2GB0901Q05</t>
  </si>
  <si>
    <t>XK20023216LT2GB0901Q06</t>
  </si>
  <si>
    <t>XK20023216LT2GB0901Q07</t>
  </si>
  <si>
    <t>XK20020016VT2GB0098Q23</t>
  </si>
  <si>
    <t>XK15015016VT2GB0779Q08</t>
  </si>
  <si>
    <t>XK15015016VT3GB0779Q09</t>
  </si>
  <si>
    <t>XK15015016VT3GB0779Q10</t>
  </si>
  <si>
    <t>XK20020016VT2GB1021Q04</t>
  </si>
  <si>
    <t>XK14014016VD5GB0860Q01</t>
  </si>
  <si>
    <t>XK14014016VD5GB0860Q02</t>
  </si>
  <si>
    <t>XK14014016VD5GB0730Q01</t>
  </si>
  <si>
    <t>XK14014016VD5GB0860Q03</t>
  </si>
  <si>
    <t>XK15015016VT3GB0124Q23</t>
  </si>
  <si>
    <t>XK20020016VD5GB0201Q57</t>
  </si>
  <si>
    <t>XK15015016VT3GB0871Q02</t>
  </si>
  <si>
    <t>XK15015016VT3GB0871Q03</t>
  </si>
  <si>
    <t>XK15015016VT3GB0204Q21</t>
  </si>
  <si>
    <t>XK15015016VT3GB0204Q22</t>
  </si>
  <si>
    <t>XK15015016VT4GB0124Q24</t>
  </si>
  <si>
    <t>XK20020016VT2GB0744M10</t>
  </si>
  <si>
    <t>XK20020016VT2GB1319Q01</t>
  </si>
  <si>
    <t>XK10020016CT2GB0429V04</t>
  </si>
  <si>
    <t>XK10010016VT2GB0429G04</t>
  </si>
  <si>
    <t>XK20020016VD7GB1332Q00</t>
  </si>
  <si>
    <t>XK20020016VT3GB0628Q04</t>
  </si>
  <si>
    <t>XK15015016VT3GB1320Q00</t>
  </si>
  <si>
    <t>ND20020016VT2GB0275G02</t>
  </si>
  <si>
    <t>XK20020016VT2GB0098Q12</t>
  </si>
  <si>
    <t>XK20020016VT3GB0124Q25</t>
  </si>
  <si>
    <t>XK20020016VT5GB0578Q30</t>
  </si>
  <si>
    <t>XK20020016VT5GB0276V04</t>
  </si>
  <si>
    <t>XK20020016VT5GB0277G04</t>
  </si>
  <si>
    <t>XK20020016VT2GB0907Q13</t>
  </si>
  <si>
    <t>XK20020016VT1GBVI2</t>
  </si>
  <si>
    <t>ND20020016VT3GB0204Q23</t>
  </si>
  <si>
    <t>ND20020016VT3GB0388V15</t>
  </si>
  <si>
    <t>ND20020016VT3GB0388G15</t>
  </si>
  <si>
    <t>1001</t>
  </si>
  <si>
    <t>2020ROYAL002</t>
  </si>
  <si>
    <t>2520</t>
  </si>
  <si>
    <t>GR100100E</t>
  </si>
  <si>
    <t>GR4080E</t>
  </si>
  <si>
    <t>4080FANSIPAN012</t>
  </si>
  <si>
    <t>8080YALY002-FP-H+</t>
  </si>
  <si>
    <t>4080TAYBAC004</t>
  </si>
  <si>
    <t>DTD8080NAPOLEON0107</t>
  </si>
  <si>
    <t>4080TAYBAC002</t>
  </si>
  <si>
    <t>DTD4080XACU002-FP</t>
  </si>
  <si>
    <t>DTD4080GOSAN004</t>
  </si>
  <si>
    <t>DTD4080GOLAMRI001</t>
  </si>
  <si>
    <t>4080YALY003-FP-H+</t>
  </si>
  <si>
    <t>8080ROME001-H+</t>
  </si>
  <si>
    <t>100DB028</t>
  </si>
  <si>
    <t>GR8080E</t>
  </si>
  <si>
    <t>8080DB101</t>
  </si>
  <si>
    <t>100ROME001-H+</t>
  </si>
  <si>
    <t>100ROME002-H+</t>
  </si>
  <si>
    <t>100ROME003-H+</t>
  </si>
  <si>
    <t>8080BANYAN001-H+</t>
  </si>
  <si>
    <t>8080BANYAN002-H+</t>
  </si>
  <si>
    <t>100BABYLON002-H+</t>
  </si>
  <si>
    <t>100BABYLON003-H+</t>
  </si>
  <si>
    <t>100BABYLON004-H+</t>
  </si>
  <si>
    <t>4040GREENERY004</t>
  </si>
  <si>
    <t>4040GECKO002</t>
  </si>
  <si>
    <t>4040GREENERY003</t>
  </si>
  <si>
    <t>4040GREENERY002</t>
  </si>
  <si>
    <t>4040GREENERY005</t>
  </si>
  <si>
    <t>6060DA017-FP</t>
  </si>
  <si>
    <t>DTD4040TRUONGSA001LA</t>
  </si>
  <si>
    <t>6060BRIGHT001LA-FP</t>
  </si>
  <si>
    <t>6060LANGBIANG007-FP</t>
  </si>
  <si>
    <t>4040SUN001-TLY</t>
  </si>
  <si>
    <t>4040SUN002-TLY</t>
  </si>
  <si>
    <t>4040CLG003-TLY</t>
  </si>
  <si>
    <t>4040THESEA002-TLY</t>
  </si>
  <si>
    <t>3030GECKO005</t>
  </si>
  <si>
    <t>3030GECKO007</t>
  </si>
  <si>
    <t>3030GECKO008</t>
  </si>
  <si>
    <t>3030GECKO009</t>
  </si>
  <si>
    <t>3030GECKO010</t>
  </si>
  <si>
    <t>3030GECKO012</t>
  </si>
  <si>
    <t>VA076060DT006</t>
  </si>
  <si>
    <t>VA146060DT015</t>
  </si>
  <si>
    <t>3060VA063060DT004-VCT</t>
  </si>
  <si>
    <t>6060VA146060DT025</t>
  </si>
  <si>
    <t>4040TPB2</t>
  </si>
  <si>
    <t>3030TPB2</t>
  </si>
  <si>
    <t>GRGOC2020A</t>
  </si>
  <si>
    <t>3060PHUQUY001QN</t>
  </si>
  <si>
    <t>3060PHUQUY003QN</t>
  </si>
  <si>
    <t>XK20020016VT1GBCC5</t>
  </si>
  <si>
    <t>ND20020016VT1GBW</t>
  </si>
  <si>
    <t>XK20020016VT2GT1089Q07</t>
  </si>
  <si>
    <t>6060MOMENT006QN</t>
  </si>
  <si>
    <t>6060MOMENT001QN</t>
  </si>
  <si>
    <t>XK20020016VT1GBHO1</t>
  </si>
  <si>
    <t>XK05005016VT1GBTU6</t>
  </si>
  <si>
    <t>ND05020016CT1GBOC4</t>
  </si>
  <si>
    <t>XK20020016VT2GB0801Q01</t>
  </si>
  <si>
    <t>DAT200200</t>
  </si>
  <si>
    <t>1560WOOD002</t>
  </si>
  <si>
    <t>1560WOOD004</t>
  </si>
  <si>
    <t>3060ONIX012</t>
  </si>
  <si>
    <t>6060THACOPG01</t>
  </si>
  <si>
    <t>3060NHATRANG001</t>
  </si>
  <si>
    <t>DTD4040TRUONGSA001</t>
  </si>
  <si>
    <t>1560WOOD001</t>
  </si>
  <si>
    <t>3030MOSAIC013</t>
  </si>
  <si>
    <t>3060DIAMOND002</t>
  </si>
  <si>
    <t>4040HOADA001</t>
  </si>
  <si>
    <t>6060BINHTHUAN003</t>
  </si>
  <si>
    <t>D2540TRENDY002QN</t>
  </si>
  <si>
    <t>D2540TRENDY007QN</t>
  </si>
  <si>
    <t>1560WOOD006</t>
  </si>
  <si>
    <t>3030MOSAIC006</t>
  </si>
  <si>
    <t>1560WOOD003</t>
  </si>
  <si>
    <t>1560WOOD005</t>
  </si>
  <si>
    <t>3060DIAMOND003</t>
  </si>
  <si>
    <t>3CT21QN</t>
  </si>
  <si>
    <t>D-M4B001</t>
  </si>
  <si>
    <t>DTD5050HOANGSAVN</t>
  </si>
  <si>
    <t>2540LEAVES006QN</t>
  </si>
  <si>
    <t>3060ONIX010</t>
  </si>
  <si>
    <t>30B014</t>
  </si>
  <si>
    <t>3GA49</t>
  </si>
  <si>
    <t>DTD4040HOANGSA001</t>
  </si>
  <si>
    <t>3612</t>
  </si>
  <si>
    <t>6060MEKONG002</t>
  </si>
  <si>
    <t>DABO03</t>
  </si>
  <si>
    <t>3060DIAMOND001</t>
  </si>
  <si>
    <t>460QN</t>
  </si>
  <si>
    <t>2080WOOD007</t>
  </si>
  <si>
    <t>2080WOOD009</t>
  </si>
  <si>
    <t>3030MOSAIC004</t>
  </si>
  <si>
    <t>3060SAHARA001</t>
  </si>
  <si>
    <t>6DM02</t>
  </si>
  <si>
    <t>2540HOAGAM005QN</t>
  </si>
  <si>
    <t>6060BINHTHUAN004</t>
  </si>
  <si>
    <t>CT401</t>
  </si>
  <si>
    <t>3030ONIX005</t>
  </si>
  <si>
    <t>3030MOSAIC005</t>
  </si>
  <si>
    <t>6060DP-01</t>
  </si>
  <si>
    <t>D2540TRENDY006QN</t>
  </si>
  <si>
    <t>1380HB01</t>
  </si>
  <si>
    <t>3030SAHARA004</t>
  </si>
  <si>
    <t>3030WELLKLASSEBR</t>
  </si>
  <si>
    <t>3060KDS102</t>
  </si>
  <si>
    <t>CT308</t>
  </si>
  <si>
    <t>3060ONIX011</t>
  </si>
  <si>
    <t>25404</t>
  </si>
  <si>
    <t>ND20020016VT3GB0578Q28</t>
  </si>
  <si>
    <t>ND20020016VT2GB1280Q02</t>
  </si>
  <si>
    <t>ND20020016VT2GB1280Q03</t>
  </si>
  <si>
    <t>ND20020016VT2GB0885Q04</t>
  </si>
  <si>
    <t>ND10020016CT1GBRD3</t>
  </si>
  <si>
    <t>XK20020016VT3GB1061Q03</t>
  </si>
  <si>
    <t>XK20020016VT3GB1061Q04</t>
  </si>
  <si>
    <t>XK20020016VT3GB1061Q05</t>
  </si>
  <si>
    <t>XK20020016VT3GB1061Q06</t>
  </si>
  <si>
    <t>XK20020016VT2GB1492Q05</t>
  </si>
  <si>
    <t>XK20020016VT2GB1492Q06</t>
  </si>
  <si>
    <t>XK20020016VT2GB1492Q07</t>
  </si>
  <si>
    <t>XK20020016VT2GB1492Q08</t>
  </si>
  <si>
    <t>XK20020016VT2GB0907Q09</t>
  </si>
  <si>
    <t>XK20020012VT2GB0181Q26</t>
  </si>
  <si>
    <t>XK20020012VT4GB1402Q00</t>
  </si>
  <si>
    <t>XK20020012VT4GB1399Q00</t>
  </si>
  <si>
    <t>XK20020012VT4GB1399Q02</t>
  </si>
  <si>
    <t>XK20020012VT4GB1405Q00</t>
  </si>
  <si>
    <t>XK20020012VT2GB0205Q00</t>
  </si>
  <si>
    <t>XK20020012VT4GB1402Q02</t>
  </si>
  <si>
    <t>XK20020012VT2GB0181Q02</t>
  </si>
  <si>
    <t>XK20020012VT3GB1399Q01</t>
  </si>
  <si>
    <t>XK20020012VT4GB0133Q03</t>
  </si>
  <si>
    <t>XK20020012VT5GB1403Q00</t>
  </si>
  <si>
    <t>XK20020012VT3GB1402Q01</t>
  </si>
  <si>
    <t>XK20020012VT2GB1398Q00</t>
  </si>
  <si>
    <t>XK20020012VT3GB1405Q01</t>
  </si>
  <si>
    <t>XK20020012VT4GB0093Q14</t>
  </si>
  <si>
    <t>ND20020012VT5GB5032SRD00</t>
  </si>
  <si>
    <t>XK20020012VT4GB0170M06</t>
  </si>
  <si>
    <t>XK30030020VT1GBVI3</t>
  </si>
  <si>
    <t>XK30030020VT1GBCH1</t>
  </si>
  <si>
    <t>XK20020016VD2GB1492Q04</t>
  </si>
  <si>
    <t>ND20020016VT4GB0100Q00</t>
  </si>
  <si>
    <t>3060FASHION001</t>
  </si>
  <si>
    <t>3060MOSAIC002</t>
  </si>
  <si>
    <t>3060DONGNOI004</t>
  </si>
  <si>
    <t>XK20020016VD4GB0201Q55</t>
  </si>
  <si>
    <t>XK05020016CT1GBCH2</t>
  </si>
  <si>
    <t>ND16819760IT1GVH001M03</t>
  </si>
  <si>
    <t>ND16819760IT1GVH001M05</t>
  </si>
  <si>
    <t>018</t>
  </si>
  <si>
    <t>000382</t>
  </si>
  <si>
    <t>54</t>
  </si>
  <si>
    <t>52</t>
  </si>
  <si>
    <t>096</t>
  </si>
  <si>
    <t>095</t>
  </si>
  <si>
    <t>53</t>
  </si>
  <si>
    <t>50</t>
  </si>
  <si>
    <t>092</t>
  </si>
  <si>
    <t>N80005</t>
  </si>
  <si>
    <t>093</t>
  </si>
  <si>
    <t>N80055</t>
  </si>
  <si>
    <t>N80021</t>
  </si>
  <si>
    <t>DAT200232</t>
  </si>
  <si>
    <t>DATKHAC</t>
  </si>
  <si>
    <t>ND100200100CT1GBL01</t>
  </si>
  <si>
    <t>ND20023216LT5GB5032SBW00</t>
  </si>
  <si>
    <t>XK20020016VT2GB1076Q09</t>
  </si>
  <si>
    <t>60120CARARAS</t>
  </si>
  <si>
    <t>20120TRAVERTINE001-H+</t>
  </si>
  <si>
    <t>20120TRAVERTINE002-H+</t>
  </si>
  <si>
    <t>20120TRAVERTINE003-H+</t>
  </si>
  <si>
    <t>20120TRAVERTINE004-H+</t>
  </si>
  <si>
    <t>20120TRAVERTINE005-H+</t>
  </si>
  <si>
    <t>1540MNKH001</t>
  </si>
  <si>
    <t>3060VLSKYLAKE001</t>
  </si>
  <si>
    <t>3060VLSKYLAKE002</t>
  </si>
  <si>
    <t>ND20020012VT2GB0623V00</t>
  </si>
  <si>
    <t>4040CLG003</t>
  </si>
  <si>
    <t>3060M001</t>
  </si>
  <si>
    <t>VA066060DT006-P-H+</t>
  </si>
  <si>
    <t>VA066060DT005-P-H+</t>
  </si>
  <si>
    <t>6060VA146060DT014</t>
  </si>
  <si>
    <t>6060VA146060DT009</t>
  </si>
  <si>
    <t>6060VA146060DT012</t>
  </si>
  <si>
    <t>6060VA088080DT003</t>
  </si>
  <si>
    <t>6060VA158080DT003</t>
  </si>
  <si>
    <t>6060VA146060DT001</t>
  </si>
  <si>
    <t>6060VA146060DT011</t>
  </si>
  <si>
    <t>6060VA146060DT010</t>
  </si>
  <si>
    <t>6060VA088080DT002</t>
  </si>
  <si>
    <t>6060VA066060DT004-P</t>
  </si>
  <si>
    <t>6060VA146060DT032</t>
  </si>
  <si>
    <t>6060VA146060DT033</t>
  </si>
  <si>
    <t>6060VA146060DT005</t>
  </si>
  <si>
    <t>ND20020016VT4GB0141Q02</t>
  </si>
  <si>
    <t>ND20020016VT4GB1510Q00</t>
  </si>
  <si>
    <t>ND20020016VT4GB0123Q03</t>
  </si>
  <si>
    <t>XK20020016VT2GB0907Q10</t>
  </si>
  <si>
    <t>XK20020016VT2GB0907Q11</t>
  </si>
  <si>
    <t>XK20020016VT2GB0907Q12</t>
  </si>
  <si>
    <t>ND20020016VT1GBCC3</t>
  </si>
  <si>
    <t>ND20020016VT1GBPA2</t>
  </si>
  <si>
    <t>ND20020016VT3GB1518Q00</t>
  </si>
  <si>
    <t>ND20020016VT2GB1519Q00</t>
  </si>
  <si>
    <t>XK30030020VT1GBW</t>
  </si>
  <si>
    <t>ND20020016VT3GB0607Q03</t>
  </si>
  <si>
    <t>XK20020016ST1GBPA3</t>
  </si>
  <si>
    <t>XK07030016CT1GBAZ4</t>
  </si>
  <si>
    <t>XK07030016CT1GBCD1</t>
  </si>
  <si>
    <t>XK07030016CT1GBPA3</t>
  </si>
  <si>
    <t>XK07030016CT1GBAZ-07</t>
  </si>
  <si>
    <t>2080VA162080DT006</t>
  </si>
  <si>
    <t>2080VA162080DT005</t>
  </si>
  <si>
    <t>XK20023216LT2GB0952Q05</t>
  </si>
  <si>
    <t>ND20020016VT4GB0587Q02</t>
  </si>
  <si>
    <t>XK20020016VT2GB0563Q55</t>
  </si>
  <si>
    <t>ND20020016VT5GB0112Q16</t>
  </si>
  <si>
    <t>ND20020016VT4GB1512Q00</t>
  </si>
  <si>
    <t>ND20020016VT2GB1527Q00</t>
  </si>
  <si>
    <t>ND20020016VT3GB1528Q00</t>
  </si>
  <si>
    <t>ND20020016VT4GB1529Q00</t>
  </si>
  <si>
    <t>ND20020016VD5GB1530Q00</t>
  </si>
  <si>
    <t>ND20023216LT4GB1531Q00</t>
  </si>
  <si>
    <t>ND10020016CT1GBGR3</t>
  </si>
  <si>
    <t>7.530XUONGDO_MO_NEW1</t>
  </si>
  <si>
    <t>7.530XUONGDO_MO_NEW2</t>
  </si>
  <si>
    <t>7.530XUONGDO_MO_NEW3</t>
  </si>
  <si>
    <t>7.530XUONGDO_MO_NEW4</t>
  </si>
  <si>
    <t>7.530XUONGDO_MO_NEW5</t>
  </si>
  <si>
    <t>ND10020016CT1GBHO2</t>
  </si>
  <si>
    <t>XK20020016VT3GB1536Q00</t>
  </si>
  <si>
    <t>XK20020016VT2GB1537Q00</t>
  </si>
  <si>
    <t>XK15025016PT1GBTU6</t>
  </si>
  <si>
    <t>ND20020016VT2GB1009M09</t>
  </si>
  <si>
    <t>ND20020016VT5GB1510Q02</t>
  </si>
  <si>
    <t>ND20020016VT2GB1553Q00</t>
  </si>
  <si>
    <t>ND20020016VT3GB1554Q00</t>
  </si>
  <si>
    <t>XK05020016CT1GBHO2</t>
  </si>
  <si>
    <t>XK08115116TT1GBCC-06</t>
  </si>
  <si>
    <t>XK10010016VT1GBAZ4</t>
  </si>
  <si>
    <t>Tên hóa đơn</t>
  </si>
  <si>
    <t>Loại vật tư</t>
  </si>
  <si>
    <t>Ghi chú nội bộ</t>
  </si>
  <si>
    <t>Nội dung đơn hàng (PO)</t>
  </si>
  <si>
    <t>Đơn vị tính cơ bản</t>
  </si>
  <si>
    <t>Nhóm loại mặt hàng chung</t>
  </si>
  <si>
    <t>Nhóm vật tư</t>
  </si>
  <si>
    <t>Ngành/Bộ phận</t>
  </si>
  <si>
    <t>Phân cấp sản phẩm</t>
  </si>
  <si>
    <t>Khối lượng tổng</t>
  </si>
  <si>
    <t>Khối lượng tịnh</t>
  </si>
  <si>
    <t>Đơn vị khối lượng</t>
  </si>
  <si>
    <t>Thể tích</t>
  </si>
  <si>
    <t>Đơn vị thể tích</t>
  </si>
  <si>
    <t>Chiều dài</t>
  </si>
  <si>
    <t>Chiều rộng</t>
  </si>
  <si>
    <t>Chiều cao</t>
  </si>
  <si>
    <t>Đơn vị kích thước</t>
  </si>
  <si>
    <t>Nhóm vật tư mở rộng</t>
  </si>
  <si>
    <t>Mô tả tiêu chuẩn ngành</t>
  </si>
  <si>
    <t>Mã linh kiện nhà sản xuất</t>
  </si>
  <si>
    <t>Phòng Lab/Văn phòng</t>
  </si>
  <si>
    <t>Mã EAN</t>
  </si>
  <si>
    <t>Loại mã EAN</t>
  </si>
  <si>
    <t>Phương tiện</t>
  </si>
  <si>
    <t>Nhóm vật tư bao bì đóng gói</t>
  </si>
  <si>
    <t>Ngày tạo</t>
  </si>
  <si>
    <t>Trạng thái vật tư liên nhà máy</t>
  </si>
  <si>
    <t>Cờ xóa (cấp client)</t>
  </si>
  <si>
    <t>Quản lý theo lô</t>
  </si>
  <si>
    <t>Mô tả nhóm vật tư</t>
  </si>
  <si>
    <t>Nhóm dịch vụ 1</t>
  </si>
  <si>
    <t>Nhóm dịch vụ 2</t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</si>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</sst>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###,000"/>
    <numFmt numFmtId="166" formatCode="_-* #,##0_-;\-* #,##0_-;_-* &quot;-&quot;??_-;_-@_-"/>
  </numFmts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11111"/>
      <name val="Arial"/>
      <family val="2"/>
    </font>
    <font>
      <sz val="9"/>
      <color rgb="FFAAAAAA"/>
      <name val="Arial"/>
      <family val="2"/>
    </font>
    <font>
      <b/>
      <sz val="9"/>
      <color rgb="FF1B6634"/>
      <name val="Arial"/>
      <family val="2"/>
    </font>
    <font>
      <sz val="9"/>
      <color rgb="FF1B6634"/>
      <name val="Arial"/>
      <family val="2"/>
    </font>
    <font>
      <b/>
      <sz val="9"/>
      <color rgb="FFC0232A"/>
      <name val="Arial"/>
      <family val="2"/>
    </font>
    <font>
      <sz val="9"/>
      <color rgb="FF555555"/>
      <name val="Arial"/>
      <family val="2"/>
    </font>
    <font>
      <b/>
      <sz val="9"/>
      <color rgb="FF8B6914"/>
      <name val="Arial"/>
      <family val="2"/>
    </font>
    <font>
      <i/>
      <sz val="9"/>
      <color rgb="FFC0232A"/>
      <name val="Arial"/>
      <family val="2"/>
    </font>
    <font>
      <i/>
      <sz val="9"/>
      <color rgb="FF1B5E20"/>
      <name val="Arial"/>
      <family val="2"/>
    </font>
    <font>
      <b/>
      <sz val="11"/>
      <color rgb="FFFFFFFF"/>
      <name val="Arial"/>
      <family val="2"/>
    </font>
    <font>
      <sz val="8"/>
      <color rgb="FF1F497D"/>
      <name val="Verdana"/>
      <family val="2"/>
    </font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sz val="10"/>
      <color theme="1"/>
      <name val="Arial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sz val="9"/>
      <color rgb="FF212121"/>
      <name val="Arial"/>
      <family val="2"/>
    </font>
    <font>
      <b/>
      <sz val="14"/>
      <color theme="0"/>
      <name val="Arial"/>
      <family val="2"/>
      <charset val="163"/>
    </font>
    <font>
      <b/>
      <sz val="14"/>
      <color theme="0"/>
      <name val="Calibri"/>
      <family val="2"/>
      <charset val="163"/>
    </font>
  </fonts>
  <fills count="25">
    <fill>
      <patternFill patternType="none"/>
    </fill>
    <fill>
      <patternFill patternType="gray125"/>
    </fill>
    <fill>
      <patternFill patternType="solid">
        <fgColor rgb="FFC0232A"/>
        <bgColor rgb="FF993366"/>
      </patternFill>
    </fill>
    <fill>
      <patternFill patternType="solid">
        <fgColor rgb="FF1F4E79"/>
        <bgColor rgb="FF1B4F72"/>
      </patternFill>
    </fill>
    <fill>
      <patternFill patternType="solid">
        <fgColor rgb="FF1B6634"/>
        <bgColor rgb="FF1B5E20"/>
      </patternFill>
    </fill>
    <fill>
      <patternFill patternType="solid">
        <fgColor rgb="FFFFFFFF"/>
        <bgColor rgb="FFF8F8F8"/>
      </patternFill>
    </fill>
    <fill>
      <patternFill patternType="solid">
        <fgColor rgb="FFE8F5E9"/>
        <bgColor rgb="FFF2F2F2"/>
      </patternFill>
    </fill>
    <fill>
      <patternFill patternType="solid">
        <fgColor rgb="FFFDECEA"/>
        <bgColor rgb="FFFFF3E0"/>
      </patternFill>
    </fill>
    <fill>
      <patternFill patternType="solid">
        <fgColor rgb="FFFFFDE7"/>
        <bgColor rgb="FFF8F8F8"/>
      </patternFill>
    </fill>
    <fill>
      <patternFill patternType="solid">
        <fgColor rgb="FFF2F2F2"/>
        <bgColor rgb="FFF8F8F8"/>
      </patternFill>
    </fill>
    <fill>
      <patternFill patternType="solid">
        <fgColor rgb="FF1B5E20"/>
        <bgColor rgb="FF1B6634"/>
      </patternFill>
    </fill>
    <fill>
      <patternFill patternType="solid">
        <fgColor rgb="FF4A235A"/>
        <bgColor rgb="FF660066"/>
      </patternFill>
    </fill>
    <fill>
      <patternFill patternType="solid">
        <fgColor rgb="FFF8F8F8"/>
        <bgColor rgb="FFF2F2F2"/>
      </patternFill>
    </fill>
    <fill>
      <patternFill patternType="solid">
        <fgColor rgb="FF1A5276"/>
        <bgColor rgb="FF1B4F72"/>
      </patternFill>
    </fill>
    <fill>
      <patternFill patternType="solid">
        <fgColor rgb="FF1B4F72"/>
        <bgColor rgb="FF1A5276"/>
      </patternFill>
    </fill>
    <fill>
      <patternFill patternType="solid">
        <fgColor rgb="FFDBE5F1"/>
        <bgColor rgb="FFFFFFFF"/>
      </patternFill>
    </fill>
    <fill>
      <patternFill patternType="solid">
        <fgColor rgb="FFC0232A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37474F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4">
    <xf numFmtId="0" fontId="0" fillId="0" borderId="0"/>
    <xf numFmtId="165" fontId="13" fillId="15" borderId="1">
      <alignment horizontal="left" vertical="center" indent="1"/>
    </xf>
    <xf numFmtId="9" fontId="14" fillId="0" borderId="0"/>
    <xf numFmtId="43" fontId="14" fillId="0" borderId="0" applyFont="0" applyFill="0" applyBorder="0" applyAlignment="0" applyProtection="0"/>
  </cellStyleXfs>
  <cellXfs count="6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3" fontId="8" fillId="7" borderId="0" xfId="0" applyNumberFormat="1" applyFont="1" applyFill="1" applyAlignment="1">
      <alignment horizontal="right" vertical="center"/>
    </xf>
    <xf numFmtId="164" fontId="9" fillId="8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3" fontId="3" fillId="9" borderId="0" xfId="0" applyNumberFormat="1" applyFont="1" applyFill="1" applyAlignment="1">
      <alignment horizontal="right" vertical="center"/>
    </xf>
    <xf numFmtId="0" fontId="4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3" fontId="3" fillId="5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3" fontId="3" fillId="12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9" fontId="3" fillId="5" borderId="0" xfId="2" applyFont="1" applyFill="1" applyAlignment="1">
      <alignment horizontal="center" vertical="center"/>
    </xf>
    <xf numFmtId="9" fontId="3" fillId="12" borderId="0" xfId="2" applyFont="1" applyFill="1" applyAlignment="1">
      <alignment horizontal="center" vertical="center"/>
    </xf>
    <xf numFmtId="9" fontId="0" fillId="0" borderId="0" xfId="2" applyFont="1"/>
    <xf numFmtId="0" fontId="16" fillId="0" borderId="0" xfId="0" applyFont="1" applyAlignment="1">
      <alignment wrapText="1"/>
    </xf>
    <xf numFmtId="0" fontId="17" fillId="17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18" borderId="0" xfId="0" applyFont="1" applyFill="1" applyAlignment="1">
      <alignment wrapText="1"/>
    </xf>
    <xf numFmtId="0" fontId="18" fillId="18" borderId="0" xfId="0" applyFont="1" applyFill="1" applyAlignment="1">
      <alignment horizontal="center" wrapText="1"/>
    </xf>
    <xf numFmtId="0" fontId="16" fillId="18" borderId="0" xfId="0" applyFont="1" applyFill="1" applyAlignment="1">
      <alignment wrapText="1"/>
    </xf>
    <xf numFmtId="0" fontId="2" fillId="19" borderId="2" xfId="0" applyFont="1" applyFill="1" applyBorder="1" applyAlignment="1">
      <alignment horizontal="center" vertical="center" wrapText="1"/>
    </xf>
    <xf numFmtId="9" fontId="2" fillId="19" borderId="2" xfId="2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left" vertical="center"/>
    </xf>
    <xf numFmtId="3" fontId="19" fillId="20" borderId="2" xfId="0" applyNumberFormat="1" applyFont="1" applyFill="1" applyBorder="1" applyAlignment="1">
      <alignment horizontal="right" vertical="center"/>
    </xf>
    <xf numFmtId="9" fontId="19" fillId="20" borderId="2" xfId="2" applyFont="1" applyFill="1" applyBorder="1" applyAlignment="1">
      <alignment horizontal="right" vertical="center"/>
    </xf>
    <xf numFmtId="0" fontId="19" fillId="21" borderId="2" xfId="0" applyFont="1" applyFill="1" applyBorder="1" applyAlignment="1">
      <alignment horizontal="left" vertical="center"/>
    </xf>
    <xf numFmtId="3" fontId="19" fillId="21" borderId="2" xfId="0" applyNumberFormat="1" applyFont="1" applyFill="1" applyBorder="1" applyAlignment="1">
      <alignment horizontal="right" vertical="center"/>
    </xf>
    <xf numFmtId="9" fontId="19" fillId="21" borderId="2" xfId="2" applyFont="1" applyFill="1" applyBorder="1" applyAlignment="1">
      <alignment horizontal="right" vertical="center"/>
    </xf>
    <xf numFmtId="9" fontId="19" fillId="20" borderId="2" xfId="2" applyFont="1" applyFill="1" applyBorder="1" applyAlignment="1">
      <alignment horizontal="left" vertical="center"/>
    </xf>
    <xf numFmtId="9" fontId="19" fillId="21" borderId="2" xfId="2" applyFont="1" applyFill="1" applyBorder="1" applyAlignment="1">
      <alignment horizontal="left" vertical="center"/>
    </xf>
    <xf numFmtId="166" fontId="2" fillId="10" borderId="0" xfId="3" applyNumberFormat="1" applyFont="1" applyFill="1" applyAlignment="1">
      <alignment horizontal="center" vertical="center" wrapText="1"/>
    </xf>
    <xf numFmtId="166" fontId="0" fillId="0" borderId="0" xfId="3" applyNumberFormat="1" applyFont="1"/>
    <xf numFmtId="166" fontId="0" fillId="0" borderId="0" xfId="0" applyNumberFormat="1"/>
    <xf numFmtId="9" fontId="14" fillId="0" borderId="0" xfId="2"/>
    <xf numFmtId="166" fontId="0" fillId="22" borderId="0" xfId="3" applyNumberFormat="1" applyFont="1" applyFill="1"/>
    <xf numFmtId="0" fontId="20" fillId="23" borderId="2" xfId="0" applyFont="1" applyFill="1" applyBorder="1" applyAlignment="1">
      <alignment horizontal="center" vertical="center" wrapText="1"/>
    </xf>
    <xf numFmtId="0" fontId="21" fillId="23" borderId="3" xfId="0" applyFont="1" applyFill="1" applyBorder="1" applyAlignment="1">
      <alignment vertical="center"/>
    </xf>
    <xf numFmtId="0" fontId="21" fillId="23" borderId="3" xfId="0" applyFont="1" applyFill="1" applyBorder="1" applyAlignment="1">
      <alignment vertical="center" wrapText="1"/>
    </xf>
    <xf numFmtId="0" fontId="21" fillId="24" borderId="0" xfId="0" applyFont="1" applyFill="1" applyAlignment="1">
      <alignment vertical="center"/>
    </xf>
    <xf numFmtId="0" fontId="0" fillId="24" borderId="0" xfId="0" applyFill="1"/>
    <xf numFmtId="3" fontId="19" fillId="21" borderId="2" xfId="0" applyNumberFormat="1" applyFont="1" applyFill="1" applyBorder="1" applyAlignment="1">
      <alignment horizontal="left" vertical="center"/>
    </xf>
    <xf numFmtId="0" fontId="1" fillId="19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wrapText="1"/>
    </xf>
  </cellXfs>
  <cellStyles count="4">
    <cellStyle name="Comma" xfId="3" builtinId="3"/>
    <cellStyle name="Normal" xfId="0" builtinId="0"/>
    <cellStyle name="Percent" xfId="2" builtinId="5"/>
    <cellStyle name="SAPMemberCell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634"/>
      <rgbColor rgb="FF000080"/>
      <rgbColor rgb="FF887700"/>
      <rgbColor rgb="FF800080"/>
      <rgbColor rgb="FF008080"/>
      <rgbColor rgb="FFC0C0C0"/>
      <rgbColor rgb="FF8B6914"/>
      <rgbColor rgb="FF9999FF"/>
      <rgbColor rgb="FF993366"/>
      <rgbColor rgb="FFFFFDE7"/>
      <rgbColor rgb="FFE8F5E9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8F8F8"/>
      <rgbColor rgb="FFFFF3E0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4F72"/>
      <rgbColor rgb="FF339966"/>
      <rgbColor rgb="FF111111"/>
      <rgbColor rgb="FF1B5E20"/>
      <rgbColor rgb="FFC0232A"/>
      <rgbColor rgb="FF993366"/>
      <rgbColor rgb="FF1F4E7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BangGia_DongTam_KV23_v2_C&#7852;P%20NH&#7852;T.xlsx" TargetMode="External"/><Relationship Id="rId1" Type="http://schemas.openxmlformats.org/officeDocument/2006/relationships/externalLinkPath" Target="file:///C:\Users\hp\Downloads\BangGia_DongTam_KV23_v2_C&#7852;P%20NH&#7852;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  <sheetName val="Tên sản phẩm mã Sap"/>
      <sheetName val="🧱 Gạch"/>
      <sheetName val="🔥 CT1 - Sale tháng"/>
      <sheetName val="📦 CT2 - Xả kho"/>
      <sheetName val="🏠 Ngói"/>
      <sheetName val="🧱 Keo"/>
      <sheetName val="💎 Gạch kính"/>
      <sheetName val="Quy cách gạch"/>
      <sheetName val="So sánh T7 vs CN"/>
      <sheetName val="Rà soát SAP CT1"/>
    </sheetNames>
    <sheetDataSet>
      <sheetData sheetId="0">
        <row r="2">
          <cell r="C2" t="str">
            <v>Mã SAP</v>
          </cell>
          <cell r="D2" t="str">
            <v>Tên SP nhà máy</v>
          </cell>
          <cell r="E2" t="str">
            <v>Tên SP (Mã Sap)</v>
          </cell>
          <cell r="F2" t="str">
            <v>Tên báo giá App</v>
          </cell>
          <cell r="G2" t="str">
            <v>Men</v>
          </cell>
          <cell r="H2" t="str">
            <v>Giỏ hàng</v>
          </cell>
          <cell r="I2" t="str">
            <v>Loại giá</v>
          </cell>
          <cell r="J2" t="str">
            <v>Giá lẻ (đ/m²)</v>
          </cell>
        </row>
        <row r="3">
          <cell r="C3">
            <v>10003644</v>
          </cell>
          <cell r="D3" t="str">
            <v>41100DB038</v>
          </cell>
          <cell r="E3" t="str">
            <v>POR 1000x1000, 100DB038, AA</v>
          </cell>
          <cell r="F3" t="str">
            <v>100DB038</v>
          </cell>
          <cell r="G3" t="str">
            <v>DOUBLE_CHARGE</v>
          </cell>
          <cell r="H3" t="str">
            <v>2. Chủ lực</v>
          </cell>
          <cell r="I3" t="str">
            <v>ĐL</v>
          </cell>
          <cell r="J3">
            <v>715000</v>
          </cell>
        </row>
        <row r="4">
          <cell r="C4">
            <v>10005894</v>
          </cell>
          <cell r="D4" t="str">
            <v>41100DONGVAN001-FP-H+</v>
          </cell>
          <cell r="E4" t="str">
            <v>POR 1000x1000, 100DONGVAN001-FP-H+, AA</v>
          </cell>
          <cell r="F4" t="str">
            <v>100DONGVAN001-FP-H+</v>
          </cell>
          <cell r="G4" t="str">
            <v>FP</v>
          </cell>
          <cell r="H4" t="str">
            <v>2. Chủ lực</v>
          </cell>
          <cell r="I4" t="str">
            <v>ĐL</v>
          </cell>
          <cell r="J4">
            <v>562000</v>
          </cell>
        </row>
        <row r="5">
          <cell r="C5">
            <v>10005896</v>
          </cell>
          <cell r="D5" t="str">
            <v>41100DONGVAN002-FP-H+</v>
          </cell>
          <cell r="E5" t="str">
            <v>POR 1000x1000, 100DONGVAN002-FP-H+, AA</v>
          </cell>
          <cell r="F5" t="str">
            <v>100DONGVAN002-FP-H+</v>
          </cell>
          <cell r="G5" t="str">
            <v>FP</v>
          </cell>
          <cell r="H5" t="str">
            <v>2. Chủ lực</v>
          </cell>
          <cell r="I5" t="str">
            <v>ĐL</v>
          </cell>
          <cell r="J5">
            <v>562000</v>
          </cell>
        </row>
        <row r="6">
          <cell r="C6">
            <v>10005897</v>
          </cell>
          <cell r="D6" t="str">
            <v>41100DONGVAN003-FP-H+</v>
          </cell>
          <cell r="E6" t="str">
            <v>POR 1000x1000, 100DONGVAN003-FP-H+, AA</v>
          </cell>
          <cell r="F6" t="str">
            <v>100DONGVAN003-FP-H+</v>
          </cell>
          <cell r="G6" t="str">
            <v>FP</v>
          </cell>
          <cell r="H6" t="str">
            <v>2. Chủ lực</v>
          </cell>
          <cell r="I6" t="str">
            <v>ĐL</v>
          </cell>
          <cell r="J6">
            <v>562000</v>
          </cell>
        </row>
        <row r="7">
          <cell r="C7">
            <v>10005898</v>
          </cell>
          <cell r="D7" t="str">
            <v>41100DONGVAN008-FP-H+</v>
          </cell>
          <cell r="E7" t="str">
            <v>POR 1000x1000, 100DONGVAN008-FP-H+, AA</v>
          </cell>
          <cell r="F7" t="str">
            <v>100DONGVAN008-FP-H+</v>
          </cell>
          <cell r="G7" t="str">
            <v>FP</v>
          </cell>
          <cell r="H7" t="str">
            <v>2. Chủ lực</v>
          </cell>
          <cell r="I7" t="str">
            <v>ĐL</v>
          </cell>
          <cell r="J7">
            <v>562000</v>
          </cell>
        </row>
        <row r="8">
          <cell r="C8">
            <v>10003508</v>
          </cell>
          <cell r="D8" t="str">
            <v>41100MARMOL005</v>
          </cell>
          <cell r="E8" t="str">
            <v>POR 1000x1000, 100MARMOL005, AA</v>
          </cell>
          <cell r="F8" t="str">
            <v>100MARMOL005</v>
          </cell>
          <cell r="G8" t="str">
            <v>DOUBLE_CHARGE</v>
          </cell>
          <cell r="H8" t="str">
            <v>2. Chủ lực</v>
          </cell>
          <cell r="I8" t="str">
            <v>ĐL</v>
          </cell>
          <cell r="J8">
            <v>715000</v>
          </cell>
        </row>
        <row r="9">
          <cell r="C9">
            <v>10008308</v>
          </cell>
          <cell r="D9" t="str">
            <v>41100STONE001-FP-H+</v>
          </cell>
          <cell r="E9" t="str">
            <v>POR 1000x1000, 100STONE001-FP-H+, AA</v>
          </cell>
          <cell r="F9" t="str">
            <v>100STONE001-FP-H+</v>
          </cell>
          <cell r="G9" t="str">
            <v>FP</v>
          </cell>
          <cell r="H9" t="str">
            <v>1. Chiến lược</v>
          </cell>
          <cell r="I9" t="str">
            <v>ĐL</v>
          </cell>
          <cell r="J9">
            <v>562000</v>
          </cell>
        </row>
        <row r="10">
          <cell r="C10">
            <v>10007496</v>
          </cell>
          <cell r="D10" t="str">
            <v>41100MOMENT002-H+</v>
          </cell>
          <cell r="E10" t="str">
            <v>POR 1000x1000, 100MOMENT002-H+, AA</v>
          </cell>
          <cell r="F10" t="str">
            <v>100MOMENT002-H+</v>
          </cell>
          <cell r="G10" t="str">
            <v>MỜ</v>
          </cell>
          <cell r="H10" t="str">
            <v>1. Chiến lược</v>
          </cell>
          <cell r="I10" t="str">
            <v>ĐL</v>
          </cell>
          <cell r="J10">
            <v>535000</v>
          </cell>
        </row>
        <row r="11">
          <cell r="C11">
            <v>10007497</v>
          </cell>
          <cell r="D11" t="str">
            <v>41100MOMENT003-H+</v>
          </cell>
          <cell r="E11" t="str">
            <v>POR 1000x1000, 100MOMENT003-H+, AA</v>
          </cell>
          <cell r="F11" t="str">
            <v>100MOMENT003-H+</v>
          </cell>
          <cell r="G11" t="str">
            <v>MỜ</v>
          </cell>
          <cell r="H11" t="str">
            <v>1. Chiến lược</v>
          </cell>
          <cell r="I11" t="str">
            <v>ĐL</v>
          </cell>
          <cell r="J11">
            <v>535000</v>
          </cell>
        </row>
        <row r="12">
          <cell r="C12">
            <v>10007498</v>
          </cell>
          <cell r="D12" t="str">
            <v>41100MOMENT004-H+</v>
          </cell>
          <cell r="E12" t="str">
            <v>POR 1000x1000, 100MOMENT004-H+, AA</v>
          </cell>
          <cell r="F12" t="str">
            <v>100MOMENT004-H+</v>
          </cell>
          <cell r="G12" t="str">
            <v>MỜ</v>
          </cell>
          <cell r="H12" t="str">
            <v>1. Chiến lược</v>
          </cell>
          <cell r="I12" t="str">
            <v>ĐL</v>
          </cell>
          <cell r="J12">
            <v>589000</v>
          </cell>
        </row>
        <row r="13">
          <cell r="C13">
            <v>10007499</v>
          </cell>
          <cell r="D13" t="str">
            <v>41100MOMENT001-H+</v>
          </cell>
          <cell r="E13" t="str">
            <v>POR 1000x1000, 100MOMENT001-H+, AA</v>
          </cell>
          <cell r="F13" t="str">
            <v>100MOMENT001-H+</v>
          </cell>
          <cell r="G13" t="str">
            <v>MỜ</v>
          </cell>
          <cell r="H13" t="str">
            <v>1. Chiến lược</v>
          </cell>
          <cell r="I13" t="str">
            <v>ĐL</v>
          </cell>
          <cell r="J13">
            <v>535000</v>
          </cell>
        </row>
        <row r="14">
          <cell r="C14">
            <v>10007500</v>
          </cell>
          <cell r="D14" t="str">
            <v>41100CARARAS002-FP-H+</v>
          </cell>
          <cell r="E14" t="str">
            <v>POR 1000x1000, 100CARARAS002-FP-H+, AA</v>
          </cell>
          <cell r="F14" t="str">
            <v>100CARARAS002-FP-H+</v>
          </cell>
          <cell r="G14" t="str">
            <v>FP</v>
          </cell>
          <cell r="H14" t="str">
            <v>1. Chiến lược</v>
          </cell>
          <cell r="I14" t="str">
            <v>ĐL</v>
          </cell>
          <cell r="J14">
            <v>562000</v>
          </cell>
        </row>
        <row r="15">
          <cell r="C15">
            <v>10006645</v>
          </cell>
          <cell r="D15" t="str">
            <v>41100BARI002-H+</v>
          </cell>
          <cell r="E15" t="str">
            <v>POR 1000x1000, 100BARI002-H+, AA</v>
          </cell>
          <cell r="F15" t="str">
            <v>100BARI002-H+</v>
          </cell>
          <cell r="G15" t="str">
            <v>MỜ</v>
          </cell>
          <cell r="H15" t="str">
            <v>1. Chiến lược</v>
          </cell>
          <cell r="I15" t="str">
            <v>ĐL</v>
          </cell>
          <cell r="J15">
            <v>589000</v>
          </cell>
        </row>
        <row r="16">
          <cell r="C16">
            <v>10007495</v>
          </cell>
          <cell r="D16" t="str">
            <v>41100BARI001-H+</v>
          </cell>
          <cell r="E16" t="str">
            <v>POR 1000x1000, 100BARI001-H+, AA</v>
          </cell>
          <cell r="F16" t="str">
            <v>100BARI001-H+</v>
          </cell>
          <cell r="G16" t="str">
            <v>MỜ</v>
          </cell>
          <cell r="H16" t="str">
            <v>1. Chiến lược</v>
          </cell>
          <cell r="I16" t="str">
            <v>ĐL</v>
          </cell>
          <cell r="J16">
            <v>589000</v>
          </cell>
        </row>
        <row r="17">
          <cell r="C17">
            <v>10005899</v>
          </cell>
          <cell r="D17" t="str">
            <v>41100DONGVAN007-FP-H+</v>
          </cell>
          <cell r="E17" t="str">
            <v>POR 1000x1000, 100DONGVAN007-FP-H+, AA</v>
          </cell>
          <cell r="F17" t="str">
            <v>100DONGVAN007-FP-H+</v>
          </cell>
          <cell r="G17" t="str">
            <v>FP</v>
          </cell>
          <cell r="H17"/>
          <cell r="I17" t="str">
            <v>Sale bỏ mẫu</v>
          </cell>
          <cell r="J17">
            <v>562000</v>
          </cell>
        </row>
        <row r="18">
          <cell r="C18">
            <v>10005900</v>
          </cell>
          <cell r="D18" t="str">
            <v>41100DONGVAN005-FP-H+</v>
          </cell>
          <cell r="E18" t="str">
            <v>POR 1000x1000, 100DONGVAN005-FP-H+, AA</v>
          </cell>
          <cell r="F18" t="str">
            <v>100DONGVAN005-FP-H+</v>
          </cell>
          <cell r="G18" t="str">
            <v>FP</v>
          </cell>
          <cell r="H18"/>
          <cell r="I18" t="str">
            <v>Sale tháng</v>
          </cell>
          <cell r="J18">
            <v>618000</v>
          </cell>
        </row>
        <row r="19">
          <cell r="C19">
            <v>10001052</v>
          </cell>
          <cell r="D19" t="str">
            <v>41100VICTORIA005</v>
          </cell>
          <cell r="E19" t="str">
            <v>POR 1000x1000, 100VICTORIA005, AA</v>
          </cell>
          <cell r="F19" t="str">
            <v>100VICTORIA005</v>
          </cell>
          <cell r="G19" t="str">
            <v>ĐỒNG_CHẤT</v>
          </cell>
          <cell r="H19"/>
          <cell r="I19" t="str">
            <v>Sale tháng</v>
          </cell>
          <cell r="J19">
            <v>713000</v>
          </cell>
        </row>
        <row r="20">
          <cell r="C20">
            <v>10005895</v>
          </cell>
          <cell r="D20" t="str">
            <v>41100DONGVAN004-FP-H+</v>
          </cell>
          <cell r="E20" t="str">
            <v>POR 1000x1000, 100DONGVAN004-FP-H+, AA</v>
          </cell>
          <cell r="F20" t="str">
            <v>100DONGVAN004-FP-H+</v>
          </cell>
          <cell r="G20" t="str">
            <v>FP</v>
          </cell>
          <cell r="H20"/>
          <cell r="I20" t="str">
            <v>Sale tháng</v>
          </cell>
          <cell r="J20">
            <v>618000</v>
          </cell>
        </row>
        <row r="21">
          <cell r="C21">
            <v>10006646</v>
          </cell>
          <cell r="D21" t="str">
            <v>41100BABYLON002-H+</v>
          </cell>
          <cell r="E21" t="str">
            <v>POR 1000x1000, 100BABYLON002-H+, AA</v>
          </cell>
          <cell r="F21" t="str">
            <v>100BABYLON002</v>
          </cell>
          <cell r="G21" t="str">
            <v>MỜ</v>
          </cell>
          <cell r="H21"/>
          <cell r="I21"/>
          <cell r="J21"/>
        </row>
        <row r="22">
          <cell r="C22">
            <v>10006772</v>
          </cell>
          <cell r="D22" t="str">
            <v>41100BABYLON003-H+</v>
          </cell>
          <cell r="E22" t="str">
            <v>POR 1000x1000, 100BABYLON003-H+, AA</v>
          </cell>
          <cell r="F22" t="str">
            <v>100BABYLON003</v>
          </cell>
          <cell r="G22" t="str">
            <v>MỜ</v>
          </cell>
          <cell r="H22"/>
          <cell r="I22"/>
          <cell r="J22"/>
        </row>
        <row r="23">
          <cell r="C23">
            <v>10006774</v>
          </cell>
          <cell r="D23" t="str">
            <v>41100BABYLON005-H+</v>
          </cell>
          <cell r="E23" t="str">
            <v>POR 1000x1000, 100BABYLON005-H+, AA</v>
          </cell>
          <cell r="F23" t="str">
            <v>100BABYLON005-H+</v>
          </cell>
          <cell r="G23" t="str">
            <v>MỜ</v>
          </cell>
          <cell r="H23"/>
          <cell r="I23"/>
          <cell r="J23"/>
        </row>
        <row r="24">
          <cell r="C24">
            <v>10000310</v>
          </cell>
          <cell r="D24" t="str">
            <v>311020COLOUR019</v>
          </cell>
          <cell r="E24" t="str">
            <v>CER 100x200, 1020COLOUR019, AA</v>
          </cell>
          <cell r="F24" t="str">
            <v>1020COLOUR019</v>
          </cell>
          <cell r="G24" t="str">
            <v>MỜ</v>
          </cell>
          <cell r="H24"/>
          <cell r="I24" t="str">
            <v>Sale bỏ mẫu</v>
          </cell>
          <cell r="J24">
            <v>391000</v>
          </cell>
        </row>
        <row r="25">
          <cell r="C25">
            <v>10006307</v>
          </cell>
          <cell r="D25" t="str">
            <v>311020ROCK014</v>
          </cell>
          <cell r="E25" t="str">
            <v>CER 100x200, 1020ROCK014, AA</v>
          </cell>
          <cell r="F25" t="str">
            <v>1020ROCK014</v>
          </cell>
          <cell r="G25" t="str">
            <v>MỜ</v>
          </cell>
          <cell r="H25"/>
          <cell r="I25" t="str">
            <v>Sale bỏ mẫu</v>
          </cell>
          <cell r="J25">
            <v>216000</v>
          </cell>
        </row>
        <row r="26">
          <cell r="C26">
            <v>10006305</v>
          </cell>
          <cell r="D26" t="str">
            <v>311020ROCK012</v>
          </cell>
          <cell r="E26" t="str">
            <v>CER 100x200, 1020ROCK012, AA</v>
          </cell>
          <cell r="F26" t="str">
            <v>1020ROCK012</v>
          </cell>
          <cell r="G26" t="str">
            <v>MỜ</v>
          </cell>
          <cell r="H26"/>
          <cell r="I26" t="str">
            <v>Sale bỏ mẫu</v>
          </cell>
          <cell r="J26">
            <v>216000</v>
          </cell>
        </row>
        <row r="27">
          <cell r="C27">
            <v>10000186</v>
          </cell>
          <cell r="D27" t="str">
            <v>311020ROCK002</v>
          </cell>
          <cell r="E27" t="str">
            <v>CER 100x200, 1020ROCK002, AA</v>
          </cell>
          <cell r="F27" t="str">
            <v>1020ROCK002</v>
          </cell>
          <cell r="G27" t="str">
            <v>MỜ</v>
          </cell>
          <cell r="H27"/>
          <cell r="I27" t="str">
            <v>Sale tháng</v>
          </cell>
          <cell r="J27">
            <v>216000</v>
          </cell>
        </row>
        <row r="28">
          <cell r="C28">
            <v>10000306</v>
          </cell>
          <cell r="D28" t="str">
            <v>311020COLOUR002</v>
          </cell>
          <cell r="E28" t="str">
            <v>CER 100x200, 1020COLOUR002, AA</v>
          </cell>
          <cell r="F28" t="str">
            <v>1020COLOUR002</v>
          </cell>
          <cell r="G28" t="str">
            <v>MỜ</v>
          </cell>
          <cell r="H28"/>
          <cell r="I28" t="str">
            <v>Sale bỏ mẫu</v>
          </cell>
          <cell r="J28">
            <v>391000</v>
          </cell>
        </row>
        <row r="29">
          <cell r="C29">
            <v>10000308</v>
          </cell>
          <cell r="D29" t="str">
            <v>311020COLOUR012</v>
          </cell>
          <cell r="E29" t="str">
            <v>CER 100x200, 1020COLOUR012, AA</v>
          </cell>
          <cell r="F29" t="str">
            <v>1020COLOUR012</v>
          </cell>
          <cell r="G29" t="str">
            <v>MỜ</v>
          </cell>
          <cell r="H29"/>
          <cell r="I29" t="str">
            <v>Sale tháng</v>
          </cell>
          <cell r="J29">
            <v>391000</v>
          </cell>
        </row>
        <row r="30">
          <cell r="C30">
            <v>10000307</v>
          </cell>
          <cell r="D30" t="str">
            <v>311020COLOUR006</v>
          </cell>
          <cell r="E30" t="str">
            <v>CER 100x200, 1020COLOUR006, AA</v>
          </cell>
          <cell r="F30" t="str">
            <v>1020COLOUR006</v>
          </cell>
          <cell r="G30" t="str">
            <v>MỜ</v>
          </cell>
          <cell r="H30"/>
          <cell r="I30" t="str">
            <v>Sale tháng</v>
          </cell>
          <cell r="J30">
            <v>391000</v>
          </cell>
        </row>
        <row r="31">
          <cell r="C31">
            <v>10000068</v>
          </cell>
          <cell r="D31" t="str">
            <v>311020COLOUR003</v>
          </cell>
          <cell r="E31" t="str">
            <v>CER 100x200, 1020COLOUR003, AA</v>
          </cell>
          <cell r="F31" t="str">
            <v>1020COLOUR003</v>
          </cell>
          <cell r="G31" t="str">
            <v>BÓNG</v>
          </cell>
          <cell r="H31"/>
          <cell r="I31" t="str">
            <v>Sale bỏ mẫu</v>
          </cell>
          <cell r="J31">
            <v>391000</v>
          </cell>
        </row>
        <row r="32">
          <cell r="C32">
            <v>10000069</v>
          </cell>
          <cell r="D32" t="str">
            <v>311020COLOUR016</v>
          </cell>
          <cell r="E32" t="str">
            <v>CER 100x200, 1020COLOUR016, AA</v>
          </cell>
          <cell r="F32" t="str">
            <v>1020COLOUR016</v>
          </cell>
          <cell r="G32" t="str">
            <v>MỜ</v>
          </cell>
          <cell r="H32"/>
          <cell r="I32" t="str">
            <v>Sale tháng</v>
          </cell>
          <cell r="J32">
            <v>470000</v>
          </cell>
        </row>
        <row r="33">
          <cell r="C33">
            <v>10000182</v>
          </cell>
          <cell r="D33" t="str">
            <v>311020COLOUR010</v>
          </cell>
          <cell r="E33" t="str">
            <v>CER 100x200, 1020COLOUR010, AA</v>
          </cell>
          <cell r="F33" t="str">
            <v>1020COLOUR010</v>
          </cell>
          <cell r="G33" t="str">
            <v>MỜ</v>
          </cell>
          <cell r="H33"/>
          <cell r="I33" t="str">
            <v>Sale bỏ mẫu</v>
          </cell>
          <cell r="J33">
            <v>470000</v>
          </cell>
        </row>
        <row r="34">
          <cell r="C34">
            <v>10000183</v>
          </cell>
          <cell r="D34" t="str">
            <v>311020COLOUR013</v>
          </cell>
          <cell r="E34" t="str">
            <v>CER 100x200, 1020COLOUR013, AA</v>
          </cell>
          <cell r="F34" t="str">
            <v>1020COLOUR013</v>
          </cell>
          <cell r="G34" t="str">
            <v>BÓNG</v>
          </cell>
          <cell r="H34"/>
          <cell r="I34" t="str">
            <v>Sale bỏ mẫu</v>
          </cell>
          <cell r="J34">
            <v>391000</v>
          </cell>
        </row>
        <row r="35">
          <cell r="C35">
            <v>10000184</v>
          </cell>
          <cell r="D35" t="str">
            <v>311020COLOUR018</v>
          </cell>
          <cell r="E35" t="str">
            <v>CER 100x200, 1020COLOUR018, AA</v>
          </cell>
          <cell r="F35" t="str">
            <v>1020COLOUR018</v>
          </cell>
          <cell r="G35" t="str">
            <v>BÓNG</v>
          </cell>
          <cell r="H35"/>
          <cell r="I35" t="str">
            <v>Sale bỏ mẫu</v>
          </cell>
          <cell r="J35">
            <v>391000</v>
          </cell>
        </row>
        <row r="36">
          <cell r="C36">
            <v>10000311</v>
          </cell>
          <cell r="D36" t="str">
            <v>311020ROCK005</v>
          </cell>
          <cell r="E36" t="str">
            <v>CER 100x200, 1020ROCK005, AA</v>
          </cell>
          <cell r="F36" t="str">
            <v>1020ROCK005</v>
          </cell>
          <cell r="G36" t="str">
            <v>MỜ</v>
          </cell>
          <cell r="H36"/>
          <cell r="I36" t="str">
            <v>Sale bỏ mẫu</v>
          </cell>
          <cell r="J36">
            <v>216000</v>
          </cell>
        </row>
        <row r="37">
          <cell r="C37">
            <v>10000526</v>
          </cell>
          <cell r="D37" t="str">
            <v>311020MNDA001</v>
          </cell>
          <cell r="E37" t="str">
            <v>CER 100x200, 1020MNDA001, AA</v>
          </cell>
          <cell r="F37" t="str">
            <v>1020MNDA001</v>
          </cell>
          <cell r="G37" t="str">
            <v>BÓNG</v>
          </cell>
          <cell r="H37"/>
          <cell r="I37" t="str">
            <v>Sale bỏ mẫu</v>
          </cell>
          <cell r="J37">
            <v>216000</v>
          </cell>
        </row>
        <row r="38">
          <cell r="C38">
            <v>10006304</v>
          </cell>
          <cell r="D38" t="str">
            <v>311020ROCK011</v>
          </cell>
          <cell r="E38" t="str">
            <v>CER 100x200, 1020ROCK011, AA</v>
          </cell>
          <cell r="F38" t="str">
            <v>1020ROCK011</v>
          </cell>
          <cell r="G38" t="str">
            <v>MỜ</v>
          </cell>
          <cell r="H38"/>
          <cell r="I38" t="str">
            <v>Sale bỏ mẫu</v>
          </cell>
          <cell r="J38">
            <v>216000</v>
          </cell>
        </row>
        <row r="39">
          <cell r="C39">
            <v>10006308</v>
          </cell>
          <cell r="D39" t="str">
            <v>311020ROCK015</v>
          </cell>
          <cell r="E39" t="str">
            <v>CER 100x200, 1020ROCK015, AA</v>
          </cell>
          <cell r="F39" t="str">
            <v>1020ROCK015</v>
          </cell>
          <cell r="G39" t="str">
            <v>MỜ</v>
          </cell>
          <cell r="H39"/>
          <cell r="I39" t="str">
            <v>Sale bỏ mẫu</v>
          </cell>
          <cell r="J39">
            <v>216000</v>
          </cell>
        </row>
        <row r="40">
          <cell r="C40">
            <v>10000185</v>
          </cell>
          <cell r="D40" t="str">
            <v>311020MNDA002</v>
          </cell>
          <cell r="E40" t="str">
            <v>CER 100x200, 1020MNDA002, AA</v>
          </cell>
          <cell r="F40" t="str">
            <v>1020MNDA002</v>
          </cell>
          <cell r="G40" t="str">
            <v>BÓNG</v>
          </cell>
          <cell r="H40"/>
          <cell r="I40" t="str">
            <v>Sale tháng</v>
          </cell>
          <cell r="J40">
            <v>216000</v>
          </cell>
        </row>
        <row r="41">
          <cell r="C41">
            <v>10000128</v>
          </cell>
          <cell r="D41" t="str">
            <v>311020ROCK004</v>
          </cell>
          <cell r="E41" t="str">
            <v>CER 100x200, 1020ROCK004, AA</v>
          </cell>
          <cell r="F41" t="str">
            <v>1020ROCK004</v>
          </cell>
          <cell r="G41" t="str">
            <v>MỜ</v>
          </cell>
          <cell r="H41"/>
          <cell r="I41"/>
          <cell r="J41">
            <v>216000</v>
          </cell>
        </row>
        <row r="42">
          <cell r="C42">
            <v>10000188</v>
          </cell>
          <cell r="D42" t="str">
            <v>311020ROCK010</v>
          </cell>
          <cell r="E42" t="str">
            <v>CER 100x200, 1020ROCK010, AA</v>
          </cell>
          <cell r="F42" t="str">
            <v>1020ROCK010</v>
          </cell>
          <cell r="G42" t="str">
            <v>MỜ</v>
          </cell>
          <cell r="H42"/>
          <cell r="I42"/>
          <cell r="J42">
            <v>216000</v>
          </cell>
        </row>
        <row r="43">
          <cell r="C43">
            <v>10000367</v>
          </cell>
          <cell r="D43" t="str">
            <v>311020ROCK006</v>
          </cell>
          <cell r="E43" t="str">
            <v>CER 100x200, 1020ROCK006, AA</v>
          </cell>
          <cell r="F43" t="str">
            <v>1020ROCK006</v>
          </cell>
          <cell r="G43" t="str">
            <v>MỜ</v>
          </cell>
          <cell r="H43"/>
          <cell r="I43"/>
          <cell r="J43">
            <v>216000</v>
          </cell>
        </row>
        <row r="44">
          <cell r="C44">
            <v>10001186</v>
          </cell>
          <cell r="D44" t="str">
            <v>411260CLASSIC009</v>
          </cell>
          <cell r="E44" t="str">
            <v>POR 120x600, 1260CLASSIC009, AA</v>
          </cell>
          <cell r="F44" t="str">
            <v>1260CLASSIC009</v>
          </cell>
          <cell r="G44" t="str">
            <v>MỜ</v>
          </cell>
          <cell r="H44"/>
          <cell r="I44" t="str">
            <v>Sale bỏ mẫu</v>
          </cell>
          <cell r="J44">
            <v>329000</v>
          </cell>
        </row>
        <row r="45">
          <cell r="C45">
            <v>10003511</v>
          </cell>
          <cell r="D45" t="str">
            <v>41L1380DB032</v>
          </cell>
          <cell r="E45" t="str">
            <v>POR 130x800, L1380DB032, AA</v>
          </cell>
          <cell r="F45" t="str">
            <v>L1380DB032</v>
          </cell>
          <cell r="G45" t="str">
            <v>DOUBLE_CHARGE</v>
          </cell>
          <cell r="H45"/>
          <cell r="I45" t="str">
            <v>Sale bỏ mẫu</v>
          </cell>
          <cell r="J45">
            <v>624000</v>
          </cell>
        </row>
        <row r="46">
          <cell r="C46">
            <v>10000938</v>
          </cell>
          <cell r="D46" t="str">
            <v>41DTD1380GOSAN002-FP</v>
          </cell>
          <cell r="E46" t="str">
            <v>POR 130x800, 1380GOSAN002-FP, AA</v>
          </cell>
          <cell r="F46" t="str">
            <v>1380GOSAN002-FP</v>
          </cell>
          <cell r="G46" t="str">
            <v>FP</v>
          </cell>
          <cell r="H46"/>
          <cell r="I46" t="str">
            <v>Sale bỏ mẫu</v>
          </cell>
          <cell r="J46">
            <v>558000</v>
          </cell>
        </row>
        <row r="47">
          <cell r="C47">
            <v>10001214</v>
          </cell>
          <cell r="D47" t="str">
            <v>41DTD1380GOSAN004</v>
          </cell>
          <cell r="E47" t="str">
            <v>POR 130x800, 1380GOSAN004-FP, AA</v>
          </cell>
          <cell r="F47" t="str">
            <v>1380GOSAN004-FP</v>
          </cell>
          <cell r="G47" t="str">
            <v>FP</v>
          </cell>
          <cell r="H47"/>
          <cell r="I47" t="str">
            <v>Sale bỏ mẫu</v>
          </cell>
          <cell r="J47">
            <v>355420</v>
          </cell>
        </row>
        <row r="48">
          <cell r="C48">
            <v>10001261</v>
          </cell>
          <cell r="D48" t="str">
            <v>41DTD1380GOSAN001-FP</v>
          </cell>
          <cell r="E48" t="str">
            <v>POR 130x800, 1380GOSAN001-FP, AA</v>
          </cell>
          <cell r="F48" t="str">
            <v>1380GOSAN001-FP</v>
          </cell>
          <cell r="G48" t="str">
            <v>FP</v>
          </cell>
          <cell r="H48"/>
          <cell r="I48" t="str">
            <v>Sale bỏ mẫu</v>
          </cell>
          <cell r="J48">
            <v>558000</v>
          </cell>
        </row>
        <row r="49">
          <cell r="C49">
            <v>10005805</v>
          </cell>
          <cell r="D49" t="str">
            <v>311530DIAMOND003</v>
          </cell>
          <cell r="E49" t="str">
            <v>POR 150x300, 1530DIAMOND003, AA</v>
          </cell>
          <cell r="F49" t="str">
            <v>1530DIAMOND003</v>
          </cell>
          <cell r="G49" t="str">
            <v>MỜ</v>
          </cell>
          <cell r="H49"/>
          <cell r="I49" t="str">
            <v>Sale bỏ mẫu</v>
          </cell>
          <cell r="J49">
            <v>313000</v>
          </cell>
        </row>
        <row r="50">
          <cell r="C50">
            <v>10006444</v>
          </cell>
          <cell r="D50" t="str">
            <v>311530DIAMOND010</v>
          </cell>
          <cell r="E50" t="str">
            <v>POR 150x300, 1530DIAMOND010, AA</v>
          </cell>
          <cell r="F50" t="str">
            <v>1530DIAMOND010</v>
          </cell>
          <cell r="G50" t="str">
            <v>MỜ</v>
          </cell>
          <cell r="H50"/>
          <cell r="I50" t="str">
            <v>Sale tháng</v>
          </cell>
          <cell r="J50">
            <v>313000</v>
          </cell>
        </row>
        <row r="51">
          <cell r="C51">
            <v>10000618</v>
          </cell>
          <cell r="D51" t="str">
            <v>311530STONE008</v>
          </cell>
          <cell r="E51" t="str">
            <v>POR 150x300, 1530STONE008, AA</v>
          </cell>
          <cell r="F51" t="str">
            <v>1530STONE008</v>
          </cell>
          <cell r="G51" t="str">
            <v>MỜ</v>
          </cell>
          <cell r="H51"/>
          <cell r="I51" t="str">
            <v>Sale bỏ mẫu</v>
          </cell>
          <cell r="J51">
            <v>590000</v>
          </cell>
        </row>
        <row r="52">
          <cell r="C52">
            <v>10000591</v>
          </cell>
          <cell r="D52" t="str">
            <v>311530STONE009</v>
          </cell>
          <cell r="E52" t="str">
            <v>POR 150x300, 1530STONE009, AA</v>
          </cell>
          <cell r="F52" t="str">
            <v>1530STONE009</v>
          </cell>
          <cell r="G52" t="str">
            <v>MỜ</v>
          </cell>
          <cell r="H52"/>
          <cell r="I52" t="str">
            <v>Sale tháng</v>
          </cell>
          <cell r="J52">
            <v>590000</v>
          </cell>
        </row>
        <row r="53">
          <cell r="C53">
            <v>10000636</v>
          </cell>
          <cell r="D53" t="str">
            <v>311530STONE001</v>
          </cell>
          <cell r="E53" t="str">
            <v>POR 150x300, 1530STONE001, AA</v>
          </cell>
          <cell r="F53" t="str">
            <v>1530STONE001</v>
          </cell>
          <cell r="G53" t="str">
            <v>MỜ</v>
          </cell>
          <cell r="H53"/>
          <cell r="I53" t="str">
            <v>Sale bỏ mẫu</v>
          </cell>
          <cell r="J53">
            <v>590000</v>
          </cell>
        </row>
        <row r="54">
          <cell r="C54">
            <v>10005806</v>
          </cell>
          <cell r="D54" t="str">
            <v>311530DIAMOND004</v>
          </cell>
          <cell r="E54" t="str">
            <v>POR 150x300, 1530DIAMOND004, AA</v>
          </cell>
          <cell r="F54" t="str">
            <v>1530DIAMOND004</v>
          </cell>
          <cell r="G54" t="str">
            <v>MỜ</v>
          </cell>
          <cell r="H54"/>
          <cell r="I54" t="str">
            <v>Sale bỏ mẫu</v>
          </cell>
          <cell r="J54">
            <v>313000</v>
          </cell>
        </row>
        <row r="55">
          <cell r="C55">
            <v>10006443</v>
          </cell>
          <cell r="D55" t="str">
            <v>311530DIAMOND009</v>
          </cell>
          <cell r="E55" t="str">
            <v>POR 150x300, 1530DIAMOND009, AA</v>
          </cell>
          <cell r="F55" t="str">
            <v>1530DIAMOND009</v>
          </cell>
          <cell r="G55" t="str">
            <v>MỜ</v>
          </cell>
          <cell r="H55"/>
          <cell r="I55" t="str">
            <v>Sale tháng</v>
          </cell>
          <cell r="J55">
            <v>313000</v>
          </cell>
        </row>
        <row r="56">
          <cell r="C56">
            <v>10000630</v>
          </cell>
          <cell r="D56" t="str">
            <v>311530STONE003</v>
          </cell>
          <cell r="E56" t="str">
            <v>POR 150x300, 1530STONE003, AA</v>
          </cell>
          <cell r="F56" t="str">
            <v>1530STONE003</v>
          </cell>
          <cell r="G56" t="str">
            <v>MỜ</v>
          </cell>
          <cell r="H56"/>
          <cell r="I56" t="str">
            <v>Sale bỏ mẫu</v>
          </cell>
          <cell r="J56">
            <v>590000</v>
          </cell>
        </row>
        <row r="57">
          <cell r="C57">
            <v>10005801</v>
          </cell>
          <cell r="D57" t="str">
            <v>311530DIAMOND001</v>
          </cell>
          <cell r="E57" t="str">
            <v>POR 150x300, 1530DIAMOND001, AA</v>
          </cell>
          <cell r="F57" t="str">
            <v>1530DIAMOND001</v>
          </cell>
          <cell r="G57" t="str">
            <v>MỜ</v>
          </cell>
          <cell r="H57"/>
          <cell r="I57" t="str">
            <v>Sale tháng</v>
          </cell>
          <cell r="J57">
            <v>313000</v>
          </cell>
        </row>
        <row r="58">
          <cell r="C58">
            <v>10005802</v>
          </cell>
          <cell r="D58" t="str">
            <v>311530DIAMOND002</v>
          </cell>
          <cell r="E58" t="str">
            <v>POR 150x300, 1530DIAMOND002, AA</v>
          </cell>
          <cell r="F58" t="str">
            <v>1530DIAMOND002</v>
          </cell>
          <cell r="G58" t="str">
            <v>MỜ</v>
          </cell>
          <cell r="H58"/>
          <cell r="I58" t="str">
            <v>Sale tháng</v>
          </cell>
          <cell r="J58">
            <v>313000</v>
          </cell>
        </row>
        <row r="59">
          <cell r="C59">
            <v>10006440</v>
          </cell>
          <cell r="D59" t="str">
            <v>311530DIAMOND006</v>
          </cell>
          <cell r="E59" t="str">
            <v>POR 150x300, 1530DIAMOND006, AA</v>
          </cell>
          <cell r="F59" t="str">
            <v>1530DIAMOND006</v>
          </cell>
          <cell r="G59" t="str">
            <v>MỜ</v>
          </cell>
          <cell r="H59"/>
          <cell r="I59" t="str">
            <v>Sale tháng</v>
          </cell>
          <cell r="J59">
            <v>313000</v>
          </cell>
        </row>
        <row r="60">
          <cell r="C60">
            <v>10000637</v>
          </cell>
          <cell r="D60" t="str">
            <v>311530STONE006</v>
          </cell>
          <cell r="E60" t="str">
            <v>POR 150x300, 1530STONE006, AA</v>
          </cell>
          <cell r="F60" t="str">
            <v>1530STONE006</v>
          </cell>
          <cell r="G60" t="str">
            <v>MỜ</v>
          </cell>
          <cell r="H60"/>
          <cell r="I60" t="str">
            <v>Sale bỏ mẫu</v>
          </cell>
          <cell r="J60">
            <v>590000</v>
          </cell>
        </row>
        <row r="61">
          <cell r="C61">
            <v>10000574</v>
          </cell>
          <cell r="D61" t="str">
            <v>311530STONE005</v>
          </cell>
          <cell r="E61" t="str">
            <v>POR 150x300, 1530STONE005, AA</v>
          </cell>
          <cell r="F61" t="str">
            <v>1530STONE005</v>
          </cell>
          <cell r="G61" t="str">
            <v>MỜ</v>
          </cell>
          <cell r="H61"/>
          <cell r="I61" t="str">
            <v>Sale bỏ mẫu</v>
          </cell>
          <cell r="J61">
            <v>590000</v>
          </cell>
        </row>
        <row r="62">
          <cell r="C62">
            <v>10000590</v>
          </cell>
          <cell r="D62" t="str">
            <v>311530STONE002</v>
          </cell>
          <cell r="E62" t="str">
            <v>POR 150x300, 1530STONE002, AA</v>
          </cell>
          <cell r="F62" t="str">
            <v>1530STONE002</v>
          </cell>
          <cell r="G62" t="str">
            <v>MỜ</v>
          </cell>
          <cell r="H62"/>
          <cell r="I62" t="str">
            <v>Sale bỏ mẫu</v>
          </cell>
          <cell r="J62">
            <v>590000</v>
          </cell>
        </row>
        <row r="63">
          <cell r="C63">
            <v>10000638</v>
          </cell>
          <cell r="D63" t="str">
            <v>311530STONE007</v>
          </cell>
          <cell r="E63" t="str">
            <v>POR 150x300, 1530STONE007, AA</v>
          </cell>
          <cell r="F63" t="str">
            <v>1530STONE007</v>
          </cell>
          <cell r="G63" t="str">
            <v>MỜ</v>
          </cell>
          <cell r="H63"/>
          <cell r="I63" t="str">
            <v>Sale bỏ mẫu</v>
          </cell>
          <cell r="J63">
            <v>590000</v>
          </cell>
        </row>
        <row r="64">
          <cell r="C64">
            <v>10006439</v>
          </cell>
          <cell r="D64" t="str">
            <v>311530DIAMOND005</v>
          </cell>
          <cell r="E64" t="str">
            <v>POR 150x300, 1530DIAMOND005, AA</v>
          </cell>
          <cell r="F64" t="str">
            <v>1530DIAMOND005</v>
          </cell>
          <cell r="G64" t="str">
            <v>MỜ</v>
          </cell>
          <cell r="H64"/>
          <cell r="I64" t="str">
            <v>Sale bỏ mẫu</v>
          </cell>
          <cell r="J64">
            <v>313000</v>
          </cell>
        </row>
        <row r="65">
          <cell r="C65">
            <v>10000592</v>
          </cell>
          <cell r="D65" t="str">
            <v>311530STONE011</v>
          </cell>
          <cell r="E65" t="str">
            <v>POR 150x300, 1530STONE011, AA</v>
          </cell>
          <cell r="F65" t="str">
            <v>1530STONE011</v>
          </cell>
          <cell r="G65" t="str">
            <v>MỜ</v>
          </cell>
          <cell r="H65"/>
          <cell r="I65" t="str">
            <v>Sale bỏ mẫu</v>
          </cell>
          <cell r="J65">
            <v>590000</v>
          </cell>
        </row>
        <row r="66">
          <cell r="C66">
            <v>10000559</v>
          </cell>
          <cell r="D66" t="str">
            <v>311530STONE010</v>
          </cell>
          <cell r="E66" t="str">
            <v>POR 150x300, 1530STONE010, AA</v>
          </cell>
          <cell r="F66" t="str">
            <v>1530STONE010</v>
          </cell>
          <cell r="G66" t="str">
            <v>MỜ</v>
          </cell>
          <cell r="H66"/>
          <cell r="I66"/>
          <cell r="J66">
            <v>589091</v>
          </cell>
        </row>
        <row r="67">
          <cell r="C67">
            <v>10000606</v>
          </cell>
          <cell r="D67" t="str">
            <v>311530STONE012</v>
          </cell>
          <cell r="E67" t="str">
            <v>POR 150x300, 1530STONE012, AA</v>
          </cell>
          <cell r="F67" t="str">
            <v>1530STONE012</v>
          </cell>
          <cell r="G67" t="str">
            <v>MỜ</v>
          </cell>
          <cell r="H67"/>
          <cell r="I67"/>
          <cell r="J67">
            <v>589091</v>
          </cell>
        </row>
        <row r="68">
          <cell r="C68">
            <v>10006441</v>
          </cell>
          <cell r="D68" t="str">
            <v>311530DIAMOND007</v>
          </cell>
          <cell r="E68" t="str">
            <v>POR 150x300, 1530DIAMOND007, AA</v>
          </cell>
          <cell r="F68" t="str">
            <v>1530DIAMOND007</v>
          </cell>
          <cell r="G68" t="str">
            <v>MỜ</v>
          </cell>
          <cell r="H68"/>
          <cell r="I68"/>
          <cell r="J68">
            <v>313133</v>
          </cell>
        </row>
        <row r="69">
          <cell r="C69">
            <v>10001417</v>
          </cell>
          <cell r="D69" t="str">
            <v>411560WOOD008</v>
          </cell>
          <cell r="E69" t="str">
            <v>POR 150x600, 1560WOOD008, AA</v>
          </cell>
          <cell r="F69" t="str">
            <v>1560WOOD008</v>
          </cell>
          <cell r="G69" t="str">
            <v>MỜ</v>
          </cell>
          <cell r="H69"/>
          <cell r="I69" t="str">
            <v>Sale tháng</v>
          </cell>
          <cell r="J69">
            <v>304000</v>
          </cell>
        </row>
        <row r="70">
          <cell r="C70">
            <v>10001430</v>
          </cell>
          <cell r="D70" t="str">
            <v>411560WOOD012</v>
          </cell>
          <cell r="E70" t="str">
            <v>POR 150x600, 1560WOOD012, AA</v>
          </cell>
          <cell r="F70" t="str">
            <v>1560WOOD012</v>
          </cell>
          <cell r="G70" t="str">
            <v>MỜ</v>
          </cell>
          <cell r="H70"/>
          <cell r="I70" t="str">
            <v>Sale tháng</v>
          </cell>
          <cell r="J70">
            <v>304000</v>
          </cell>
        </row>
        <row r="71">
          <cell r="C71">
            <v>10001418</v>
          </cell>
          <cell r="D71" t="str">
            <v>411560WOOD009</v>
          </cell>
          <cell r="E71" t="str">
            <v>POR 150x600, 1560WOOD009, AA</v>
          </cell>
          <cell r="F71" t="str">
            <v>1560WOOD009</v>
          </cell>
          <cell r="G71" t="str">
            <v>MỜ</v>
          </cell>
          <cell r="H71"/>
          <cell r="I71" t="str">
            <v>Sale bỏ mẫu</v>
          </cell>
          <cell r="J71">
            <v>304000</v>
          </cell>
        </row>
        <row r="72">
          <cell r="C72">
            <v>10001449</v>
          </cell>
          <cell r="D72" t="str">
            <v>411560WOOD011</v>
          </cell>
          <cell r="E72" t="str">
            <v>POR 150x600, 1560WOOD011, AA</v>
          </cell>
          <cell r="F72" t="str">
            <v>1560WOOD011</v>
          </cell>
          <cell r="G72" t="str">
            <v>MỜ</v>
          </cell>
          <cell r="H72"/>
          <cell r="I72" t="str">
            <v>Sale bỏ mẫu</v>
          </cell>
          <cell r="J72">
            <v>304000</v>
          </cell>
        </row>
        <row r="73">
          <cell r="C73">
            <v>10001407</v>
          </cell>
          <cell r="D73" t="str">
            <v>411560WOOD010</v>
          </cell>
          <cell r="E73" t="str">
            <v>POR 150x600, 1560WOOD010, AA</v>
          </cell>
          <cell r="F73" t="str">
            <v>1560WOOD010</v>
          </cell>
          <cell r="G73" t="str">
            <v>MỜ</v>
          </cell>
          <cell r="H73"/>
          <cell r="I73"/>
          <cell r="J73">
            <v>303491</v>
          </cell>
        </row>
        <row r="74">
          <cell r="C74">
            <v>10001425</v>
          </cell>
          <cell r="D74" t="str">
            <v>411560WOOD007</v>
          </cell>
          <cell r="E74" t="str">
            <v>POR 150x600, 1560WOOD007, AA</v>
          </cell>
          <cell r="F74" t="str">
            <v>1560WOOD007</v>
          </cell>
          <cell r="G74" t="str">
            <v>MỜ</v>
          </cell>
          <cell r="H74"/>
          <cell r="I74"/>
          <cell r="J74">
            <v>303491</v>
          </cell>
        </row>
        <row r="75">
          <cell r="C75">
            <v>10005813</v>
          </cell>
          <cell r="D75" t="str">
            <v>4120120BANYAN003-H+</v>
          </cell>
          <cell r="E75" t="str">
            <v>POR 200x1200, 20120BANYAN003-H+, AA</v>
          </cell>
          <cell r="F75" t="str">
            <v>20120BANYAN003-H+</v>
          </cell>
          <cell r="G75" t="str">
            <v>MỜ</v>
          </cell>
          <cell r="H75" t="str">
            <v>2. Chủ lực</v>
          </cell>
          <cell r="I75" t="str">
            <v>ĐL</v>
          </cell>
          <cell r="J75">
            <v>649000</v>
          </cell>
        </row>
        <row r="76">
          <cell r="C76">
            <v>10005816</v>
          </cell>
          <cell r="D76" t="str">
            <v>4120120BANYAN005-H+</v>
          </cell>
          <cell r="E76" t="str">
            <v>POR 200x1200, 20120BANYAN005-H+, AA</v>
          </cell>
          <cell r="F76" t="str">
            <v>20120BANYAN005-H+</v>
          </cell>
          <cell r="G76" t="str">
            <v>MỜ</v>
          </cell>
          <cell r="H76" t="str">
            <v>2. Chủ lực</v>
          </cell>
          <cell r="I76" t="str">
            <v>ĐL</v>
          </cell>
          <cell r="J76">
            <v>649000</v>
          </cell>
        </row>
        <row r="77">
          <cell r="C77">
            <v>10005812</v>
          </cell>
          <cell r="D77" t="str">
            <v>4120120BANYAN001-H+</v>
          </cell>
          <cell r="E77" t="str">
            <v>POR 200x1200, 20120BANYAN001-H+, AA</v>
          </cell>
          <cell r="F77" t="str">
            <v>20120BANYAN001-H+</v>
          </cell>
          <cell r="G77" t="str">
            <v>MỜ</v>
          </cell>
          <cell r="H77" t="str">
            <v>2. Chủ lực</v>
          </cell>
          <cell r="I77" t="str">
            <v>ĐL</v>
          </cell>
          <cell r="J77">
            <v>649000</v>
          </cell>
        </row>
        <row r="78">
          <cell r="C78">
            <v>10005814</v>
          </cell>
          <cell r="D78" t="str">
            <v>4120120BANYAN002-H+</v>
          </cell>
          <cell r="E78" t="str">
            <v>POR 200x1200, 20120BANYAN002-H+, AA</v>
          </cell>
          <cell r="F78" t="str">
            <v>20120BANYAN002-H+</v>
          </cell>
          <cell r="G78" t="str">
            <v>MỜ</v>
          </cell>
          <cell r="H78" t="str">
            <v>2. Chủ lực</v>
          </cell>
          <cell r="I78" t="str">
            <v>ĐL</v>
          </cell>
          <cell r="J78">
            <v>649000</v>
          </cell>
        </row>
        <row r="79">
          <cell r="C79">
            <v>10005815</v>
          </cell>
          <cell r="D79" t="str">
            <v>4120120BANYAN004-H+</v>
          </cell>
          <cell r="E79" t="str">
            <v>POR 200x1200, 20120BANYAN004-H+, AA</v>
          </cell>
          <cell r="F79" t="str">
            <v>20120BANYAN004-H+</v>
          </cell>
          <cell r="G79" t="str">
            <v>MỜ</v>
          </cell>
          <cell r="H79" t="str">
            <v>2. Chủ lực</v>
          </cell>
          <cell r="I79" t="str">
            <v>ĐL</v>
          </cell>
          <cell r="J79">
            <v>649000</v>
          </cell>
        </row>
        <row r="80">
          <cell r="C80">
            <v>10000036</v>
          </cell>
          <cell r="D80" t="str">
            <v>31TL03</v>
          </cell>
          <cell r="E80" t="str">
            <v>CER 200x200, TL03, AA</v>
          </cell>
          <cell r="F80" t="str">
            <v>TL03</v>
          </cell>
          <cell r="G80" t="str">
            <v>BÓNG</v>
          </cell>
          <cell r="H80" t="str">
            <v>2. Chủ lực</v>
          </cell>
          <cell r="I80"/>
          <cell r="J80">
            <v>214000</v>
          </cell>
        </row>
        <row r="81">
          <cell r="C81">
            <v>10000639</v>
          </cell>
          <cell r="D81" t="str">
            <v>312020MARINA001</v>
          </cell>
          <cell r="E81" t="str">
            <v>CER 200x200, 2020MARINA001, AA</v>
          </cell>
          <cell r="F81" t="str">
            <v>2020MARINA001</v>
          </cell>
          <cell r="G81" t="str">
            <v>BÓNG</v>
          </cell>
          <cell r="H81" t="str">
            <v>2. Chủ lực</v>
          </cell>
          <cell r="I81" t="str">
            <v>ĐL</v>
          </cell>
          <cell r="J81">
            <v>214000</v>
          </cell>
        </row>
        <row r="82">
          <cell r="C82">
            <v>10000640</v>
          </cell>
          <cell r="D82" t="str">
            <v>312020MARINA002</v>
          </cell>
          <cell r="E82" t="str">
            <v>CER 200x200, 2020MARINA002, AA</v>
          </cell>
          <cell r="F82" t="str">
            <v>2020MARINA002</v>
          </cell>
          <cell r="G82" t="str">
            <v>BÓNG</v>
          </cell>
          <cell r="H82" t="str">
            <v>2. Chủ lực</v>
          </cell>
          <cell r="I82" t="str">
            <v>ĐL</v>
          </cell>
          <cell r="J82">
            <v>214000</v>
          </cell>
        </row>
        <row r="83">
          <cell r="C83">
            <v>10000631</v>
          </cell>
          <cell r="D83" t="str">
            <v>312020MARINA004</v>
          </cell>
          <cell r="E83" t="str">
            <v>CER 200x200, 2020MARINA004, AA</v>
          </cell>
          <cell r="F83" t="str">
            <v>2020MARINA004</v>
          </cell>
          <cell r="G83" t="str">
            <v>BÓNG</v>
          </cell>
          <cell r="H83" t="str">
            <v>3. Chuyển đổi</v>
          </cell>
          <cell r="I83" t="str">
            <v>ĐL</v>
          </cell>
          <cell r="J83">
            <v>214000</v>
          </cell>
        </row>
        <row r="84">
          <cell r="C84">
            <v>10000422</v>
          </cell>
          <cell r="D84" t="str">
            <v>31TL01</v>
          </cell>
          <cell r="E84" t="str">
            <v>CER 200x200, TL01, AA</v>
          </cell>
          <cell r="F84" t="str">
            <v>TL01</v>
          </cell>
          <cell r="G84" t="str">
            <v>BÓNG</v>
          </cell>
          <cell r="H84" t="str">
            <v>2. Chủ lực</v>
          </cell>
          <cell r="I84" t="str">
            <v>ĐL</v>
          </cell>
          <cell r="J84">
            <v>214000</v>
          </cell>
        </row>
        <row r="85">
          <cell r="C85">
            <v>10000004</v>
          </cell>
          <cell r="D85" t="str">
            <v>312020HOAMY001</v>
          </cell>
          <cell r="E85" t="str">
            <v>POR 200x200, 2020HOAMY001, AA</v>
          </cell>
          <cell r="F85" t="str">
            <v>2020HOAMY001</v>
          </cell>
          <cell r="G85" t="str">
            <v>MỜ</v>
          </cell>
          <cell r="H85"/>
          <cell r="I85" t="str">
            <v>Sale bỏ mẫu</v>
          </cell>
          <cell r="J85">
            <v>706000</v>
          </cell>
        </row>
        <row r="86">
          <cell r="C86">
            <v>10000071</v>
          </cell>
          <cell r="D86" t="str">
            <v>312020HOAMY011</v>
          </cell>
          <cell r="E86" t="str">
            <v>POR 200x200, 2020HOAMY011, AA</v>
          </cell>
          <cell r="F86" t="str">
            <v>2020HOAMY011</v>
          </cell>
          <cell r="G86" t="str">
            <v>MỜ</v>
          </cell>
          <cell r="H86"/>
          <cell r="I86" t="str">
            <v>Sale tháng</v>
          </cell>
          <cell r="J86">
            <v>706000</v>
          </cell>
        </row>
        <row r="87">
          <cell r="C87">
            <v>10007011</v>
          </cell>
          <cell r="D87" t="str">
            <v>312020VINTAGE003</v>
          </cell>
          <cell r="E87" t="str">
            <v>POR 200x200, 2020VINTAGE003, AA</v>
          </cell>
          <cell r="F87" t="str">
            <v>2020VINTAGE003</v>
          </cell>
          <cell r="G87" t="str">
            <v>MỜ</v>
          </cell>
          <cell r="H87"/>
          <cell r="I87" t="str">
            <v>Sale tháng</v>
          </cell>
          <cell r="J87">
            <v>405000</v>
          </cell>
        </row>
        <row r="88">
          <cell r="C88">
            <v>10006993</v>
          </cell>
          <cell r="D88" t="str">
            <v>312020MODERN001</v>
          </cell>
          <cell r="E88" t="str">
            <v>POR 200x200, 2020MODERN001, AA</v>
          </cell>
          <cell r="F88" t="str">
            <v>2020MODERN001</v>
          </cell>
          <cell r="G88" t="str">
            <v>MỜ</v>
          </cell>
          <cell r="H88"/>
          <cell r="I88" t="str">
            <v>Sale bỏ mẫu</v>
          </cell>
          <cell r="J88">
            <v>307000</v>
          </cell>
        </row>
        <row r="89">
          <cell r="C89">
            <v>10006994</v>
          </cell>
          <cell r="D89" t="str">
            <v>312020MODERN002</v>
          </cell>
          <cell r="E89" t="str">
            <v>POR 200x200, 2020MODERN002, AA</v>
          </cell>
          <cell r="F89" t="str">
            <v>2020MODERN002</v>
          </cell>
          <cell r="G89" t="str">
            <v>MỜ</v>
          </cell>
          <cell r="H89"/>
          <cell r="I89" t="str">
            <v>Sale bỏ mẫu</v>
          </cell>
          <cell r="J89">
            <v>307000</v>
          </cell>
        </row>
        <row r="90">
          <cell r="C90">
            <v>10007002</v>
          </cell>
          <cell r="D90" t="str">
            <v>312020MODERN006</v>
          </cell>
          <cell r="E90" t="str">
            <v>POR 200x200, 2020MODERN006, AA</v>
          </cell>
          <cell r="F90" t="str">
            <v>2020MODERN006</v>
          </cell>
          <cell r="G90" t="str">
            <v>MỜ</v>
          </cell>
          <cell r="H90"/>
          <cell r="I90" t="str">
            <v>Sale tháng</v>
          </cell>
          <cell r="J90">
            <v>307000</v>
          </cell>
        </row>
        <row r="91">
          <cell r="C91">
            <v>10000132</v>
          </cell>
          <cell r="D91" t="str">
            <v>312020HOAMY009</v>
          </cell>
          <cell r="E91" t="str">
            <v>POR 200x200, 2020HOAMY009, AA</v>
          </cell>
          <cell r="F91" t="str">
            <v>2020HOAMY009</v>
          </cell>
          <cell r="G91" t="str">
            <v>MỜ</v>
          </cell>
          <cell r="H91"/>
          <cell r="I91" t="str">
            <v>Sale tháng</v>
          </cell>
          <cell r="J91">
            <v>706000</v>
          </cell>
        </row>
        <row r="92">
          <cell r="C92">
            <v>10007010</v>
          </cell>
          <cell r="D92" t="str">
            <v>312020VINTAGE002</v>
          </cell>
          <cell r="E92" t="str">
            <v>POR 200x200, 2020VINTAGE002, AA</v>
          </cell>
          <cell r="F92" t="str">
            <v>2020VINTAGE002</v>
          </cell>
          <cell r="G92" t="str">
            <v>MỜ</v>
          </cell>
          <cell r="H92"/>
          <cell r="I92" t="str">
            <v>Sale bỏ mẫu</v>
          </cell>
          <cell r="J92">
            <v>405000</v>
          </cell>
        </row>
        <row r="93">
          <cell r="C93">
            <v>10007009</v>
          </cell>
          <cell r="D93" t="str">
            <v>312020VINTAGE001</v>
          </cell>
          <cell r="E93" t="str">
            <v>POR 200x200, 2020VINTAGE001, AA</v>
          </cell>
          <cell r="F93" t="str">
            <v>2020VINTAGE001</v>
          </cell>
          <cell r="G93" t="str">
            <v>MỜ</v>
          </cell>
          <cell r="H93"/>
          <cell r="I93" t="str">
            <v>Sale tháng</v>
          </cell>
          <cell r="J93">
            <v>405000</v>
          </cell>
        </row>
        <row r="94">
          <cell r="C94">
            <v>10006996</v>
          </cell>
          <cell r="D94" t="str">
            <v>312020MODERN004</v>
          </cell>
          <cell r="E94" t="str">
            <v>POR 200x200, 2020MODERN004, AA</v>
          </cell>
          <cell r="F94" t="str">
            <v>2020MODERN004</v>
          </cell>
          <cell r="G94" t="str">
            <v>MỜ</v>
          </cell>
          <cell r="H94"/>
          <cell r="I94" t="str">
            <v>Sale bỏ mẫu</v>
          </cell>
          <cell r="J94">
            <v>306999</v>
          </cell>
        </row>
        <row r="95">
          <cell r="C95">
            <v>10000131</v>
          </cell>
          <cell r="D95" t="str">
            <v>312020HOAMY007</v>
          </cell>
          <cell r="E95" t="str">
            <v>POR 200x200, 2020HOAMY007, AA</v>
          </cell>
          <cell r="F95" t="str">
            <v>2020HOAMY007</v>
          </cell>
          <cell r="G95" t="str">
            <v>MỜ</v>
          </cell>
          <cell r="H95"/>
          <cell r="I95" t="str">
            <v>Sale tháng</v>
          </cell>
          <cell r="J95">
            <v>706000</v>
          </cell>
        </row>
        <row r="96">
          <cell r="C96">
            <v>10007003</v>
          </cell>
          <cell r="D96" t="str">
            <v>312020MODERN007</v>
          </cell>
          <cell r="E96" t="str">
            <v>POR 200x200, 2020MODERN007, AA</v>
          </cell>
          <cell r="F96" t="str">
            <v>2020MODERN007</v>
          </cell>
          <cell r="G96" t="str">
            <v>MỜ</v>
          </cell>
          <cell r="H96"/>
          <cell r="I96" t="str">
            <v>Sale tháng</v>
          </cell>
          <cell r="J96">
            <v>307000</v>
          </cell>
        </row>
        <row r="97">
          <cell r="C97">
            <v>10007001</v>
          </cell>
          <cell r="D97" t="str">
            <v>312020MODERN005</v>
          </cell>
          <cell r="E97" t="str">
            <v>POR 200x200, 2020MODERN005, AA</v>
          </cell>
          <cell r="F97" t="str">
            <v>2020MODERN005</v>
          </cell>
          <cell r="G97" t="str">
            <v>MỜ</v>
          </cell>
          <cell r="H97"/>
          <cell r="I97" t="str">
            <v>Sale tháng</v>
          </cell>
          <cell r="J97">
            <v>307000</v>
          </cell>
        </row>
        <row r="98">
          <cell r="C98">
            <v>10000130</v>
          </cell>
          <cell r="D98" t="str">
            <v>312020HOAMY006</v>
          </cell>
          <cell r="E98" t="str">
            <v>POR 200x200, 2020HOAMY006, AA</v>
          </cell>
          <cell r="F98" t="str">
            <v>2020HOAMY006</v>
          </cell>
          <cell r="G98" t="str">
            <v>MỜ</v>
          </cell>
          <cell r="H98"/>
          <cell r="I98" t="str">
            <v>Sale tháng</v>
          </cell>
          <cell r="J98">
            <v>706000</v>
          </cell>
        </row>
        <row r="99">
          <cell r="C99">
            <v>10007019</v>
          </cell>
          <cell r="D99" t="str">
            <v>312020VINTAGE007</v>
          </cell>
          <cell r="E99" t="str">
            <v>POR 200x200, 2020VINTAGE007, AA</v>
          </cell>
          <cell r="F99" t="str">
            <v>2020VINTAGE007</v>
          </cell>
          <cell r="G99" t="str">
            <v>MỜ</v>
          </cell>
          <cell r="H99"/>
          <cell r="I99" t="str">
            <v>Sale bỏ mẫu</v>
          </cell>
          <cell r="J99">
            <v>405000</v>
          </cell>
        </row>
        <row r="100">
          <cell r="C100">
            <v>10000594</v>
          </cell>
          <cell r="D100" t="str">
            <v>312020MARINA003</v>
          </cell>
          <cell r="E100" t="str">
            <v>CER 200x200, 2020MARINA003, AA</v>
          </cell>
          <cell r="F100" t="str">
            <v>2020MARINA003</v>
          </cell>
          <cell r="G100" t="str">
            <v>BÓNG</v>
          </cell>
          <cell r="H100"/>
          <cell r="I100" t="str">
            <v>Sale tháng</v>
          </cell>
          <cell r="J100">
            <v>192000</v>
          </cell>
        </row>
        <row r="101">
          <cell r="C101">
            <v>10007004</v>
          </cell>
          <cell r="D101" t="str">
            <v>312020MODERN008</v>
          </cell>
          <cell r="E101" t="str">
            <v>POR 200x200, 2020MODERN008, AA</v>
          </cell>
          <cell r="F101" t="str">
            <v>2020MODERN008</v>
          </cell>
          <cell r="G101" t="str">
            <v>MỜ</v>
          </cell>
          <cell r="H101"/>
          <cell r="I101" t="str">
            <v>Sale tháng</v>
          </cell>
          <cell r="J101">
            <v>307000</v>
          </cell>
        </row>
        <row r="102">
          <cell r="C102">
            <v>10000129</v>
          </cell>
          <cell r="D102" t="str">
            <v>312020HOAMY004</v>
          </cell>
          <cell r="E102" t="str">
            <v>POR 200x200, 2020HOAMY004, AA</v>
          </cell>
          <cell r="F102" t="str">
            <v>2020HOAMY004</v>
          </cell>
          <cell r="G102" t="str">
            <v>MỜ</v>
          </cell>
          <cell r="H102"/>
          <cell r="I102" t="str">
            <v>Sale tháng</v>
          </cell>
          <cell r="J102">
            <v>706000</v>
          </cell>
        </row>
        <row r="103">
          <cell r="C103">
            <v>10007018</v>
          </cell>
          <cell r="D103" t="str">
            <v>312020VINTAGE006</v>
          </cell>
          <cell r="E103" t="str">
            <v>POR 200x200, 2020VINTAGE006, AA</v>
          </cell>
          <cell r="F103" t="str">
            <v>2020VINTAGE006</v>
          </cell>
          <cell r="G103" t="str">
            <v>MỜ</v>
          </cell>
          <cell r="H103"/>
          <cell r="I103" t="str">
            <v>Sale tháng</v>
          </cell>
          <cell r="J103">
            <v>405000</v>
          </cell>
        </row>
        <row r="104">
          <cell r="C104">
            <v>10007012</v>
          </cell>
          <cell r="D104" t="str">
            <v>312020VINTAGE004</v>
          </cell>
          <cell r="E104" t="str">
            <v>POR 200x200, 2020VINTAGE004, AA</v>
          </cell>
          <cell r="F104" t="str">
            <v>2020VINTAGE004</v>
          </cell>
          <cell r="G104" t="str">
            <v>MỜ</v>
          </cell>
          <cell r="H104"/>
          <cell r="I104" t="str">
            <v>Sale tháng</v>
          </cell>
          <cell r="J104">
            <v>405000</v>
          </cell>
        </row>
        <row r="105">
          <cell r="C105">
            <v>10006995</v>
          </cell>
          <cell r="D105" t="str">
            <v>312020MODERN003</v>
          </cell>
          <cell r="E105" t="str">
            <v>POR 200x200, 2020MODERN003, AA</v>
          </cell>
          <cell r="F105" t="str">
            <v>2020MODERN003</v>
          </cell>
          <cell r="G105" t="str">
            <v>MỜ</v>
          </cell>
          <cell r="H105"/>
          <cell r="I105" t="str">
            <v>Sale bỏ mẫu</v>
          </cell>
          <cell r="J105">
            <v>307000</v>
          </cell>
        </row>
        <row r="106">
          <cell r="C106">
            <v>10007020</v>
          </cell>
          <cell r="D106" t="str">
            <v>312020VINTAGE008</v>
          </cell>
          <cell r="E106" t="str">
            <v>POR 200x200, 2020VINTAGE008, AA</v>
          </cell>
          <cell r="F106" t="str">
            <v>2020VINTAGE008</v>
          </cell>
          <cell r="G106" t="str">
            <v>MỜ</v>
          </cell>
          <cell r="H106"/>
          <cell r="I106" t="str">
            <v>Sale tháng</v>
          </cell>
          <cell r="J106">
            <v>405000</v>
          </cell>
        </row>
        <row r="107">
          <cell r="C107">
            <v>10007017</v>
          </cell>
          <cell r="D107" t="str">
            <v>312020VINTAGE005</v>
          </cell>
          <cell r="E107" t="str">
            <v>POR 200x200, 2020VINTAGE005, AA</v>
          </cell>
          <cell r="F107" t="str">
            <v>2020VINTAGE005</v>
          </cell>
          <cell r="G107" t="str">
            <v>MỜ</v>
          </cell>
          <cell r="H107"/>
          <cell r="I107" t="str">
            <v>Sale tháng</v>
          </cell>
          <cell r="J107">
            <v>405000</v>
          </cell>
        </row>
        <row r="108">
          <cell r="C108">
            <v>10000313</v>
          </cell>
          <cell r="D108" t="str">
            <v>312020HOAMY010</v>
          </cell>
          <cell r="E108" t="str">
            <v>POR 200x200, 2020HOAMY010, AA</v>
          </cell>
          <cell r="F108" t="str">
            <v>2020HOAMY010</v>
          </cell>
          <cell r="G108" t="str">
            <v>MỜ</v>
          </cell>
          <cell r="H108"/>
          <cell r="I108" t="str">
            <v>Sale tháng</v>
          </cell>
          <cell r="J108">
            <v>706000</v>
          </cell>
        </row>
        <row r="109">
          <cell r="C109">
            <v>10000070</v>
          </cell>
          <cell r="D109" t="str">
            <v>312020HOAMY003</v>
          </cell>
          <cell r="E109" t="str">
            <v>POR 200x200, 2020HOAMY003, AA</v>
          </cell>
          <cell r="F109" t="str">
            <v>2020HOAMY003</v>
          </cell>
          <cell r="G109" t="str">
            <v>MỜ</v>
          </cell>
          <cell r="H109"/>
          <cell r="I109" t="str">
            <v>Sale bỏ mẫu</v>
          </cell>
          <cell r="J109">
            <v>707000</v>
          </cell>
        </row>
        <row r="110">
          <cell r="C110">
            <v>10000368</v>
          </cell>
          <cell r="D110" t="str">
            <v>312020HOAMY002</v>
          </cell>
          <cell r="E110" t="str">
            <v>POR 200x200, 2020HOAMY002, AA</v>
          </cell>
          <cell r="F110" t="str">
            <v>2020HOAMY002</v>
          </cell>
          <cell r="G110" t="str">
            <v>MỜ</v>
          </cell>
          <cell r="H110"/>
          <cell r="I110" t="str">
            <v>Sale bỏ mẫu</v>
          </cell>
          <cell r="J110">
            <v>706000</v>
          </cell>
        </row>
        <row r="111">
          <cell r="C111">
            <v>10000133</v>
          </cell>
          <cell r="D111" t="str">
            <v>312020HOAMY012</v>
          </cell>
          <cell r="E111" t="str">
            <v>POR 200x200, 2020HOAMY012, AA</v>
          </cell>
          <cell r="F111" t="str">
            <v>2020HOAMY012</v>
          </cell>
          <cell r="G111" t="str">
            <v>MỜ</v>
          </cell>
          <cell r="H111"/>
          <cell r="I111" t="str">
            <v>Sale bỏ mẫu</v>
          </cell>
          <cell r="J111">
            <v>707000</v>
          </cell>
        </row>
        <row r="112">
          <cell r="C112">
            <v>10001170</v>
          </cell>
          <cell r="D112" t="str">
            <v>41M2B001</v>
          </cell>
          <cell r="E112" t="str">
            <v>POR 200x200, M2B001, AA</v>
          </cell>
          <cell r="F112" t="str">
            <v>M2B001</v>
          </cell>
          <cell r="G112" t="str">
            <v>MỜ</v>
          </cell>
          <cell r="H112"/>
          <cell r="I112"/>
          <cell r="J112">
            <v>291600</v>
          </cell>
        </row>
        <row r="113">
          <cell r="C113">
            <v>10001258</v>
          </cell>
          <cell r="D113" t="str">
            <v>41D-M4B004B</v>
          </cell>
          <cell r="E113" t="str">
            <v>POR 200x200, D-M4B004B, AA</v>
          </cell>
          <cell r="F113" t="str">
            <v>D-M4B004B</v>
          </cell>
          <cell r="G113" t="str">
            <v>MỜ</v>
          </cell>
          <cell r="H113"/>
          <cell r="I113" t="str">
            <v>Sale bỏ mẫu</v>
          </cell>
          <cell r="J113">
            <v>321000</v>
          </cell>
        </row>
        <row r="114">
          <cell r="C114">
            <v>10000974</v>
          </cell>
          <cell r="D114" t="str">
            <v>41D-M4B002</v>
          </cell>
          <cell r="E114" t="str">
            <v>POR 200x200, D-M4B002, AA</v>
          </cell>
          <cell r="F114" t="str">
            <v>D-M4B002</v>
          </cell>
          <cell r="G114" t="str">
            <v>MỜ</v>
          </cell>
          <cell r="H114"/>
          <cell r="I114" t="str">
            <v>Sale bỏ mẫu</v>
          </cell>
          <cell r="J114">
            <v>321000</v>
          </cell>
        </row>
        <row r="115">
          <cell r="C115">
            <v>10000936</v>
          </cell>
          <cell r="D115" t="str">
            <v>41D-M4B005A</v>
          </cell>
          <cell r="E115" t="str">
            <v>POR 200x200, D-M4B005A, AA</v>
          </cell>
          <cell r="F115" t="str">
            <v>D-M4B005A</v>
          </cell>
          <cell r="G115" t="str">
            <v>MỜ</v>
          </cell>
          <cell r="H115"/>
          <cell r="I115" t="str">
            <v>Sale bỏ mẫu</v>
          </cell>
          <cell r="J115">
            <v>321000</v>
          </cell>
        </row>
        <row r="116">
          <cell r="C116">
            <v>10000935</v>
          </cell>
          <cell r="D116" t="str">
            <v>41D-M4B004D</v>
          </cell>
          <cell r="E116" t="str">
            <v>POR 200x200, D-M4B004D, AA</v>
          </cell>
          <cell r="F116" t="str">
            <v>D-M4B004D</v>
          </cell>
          <cell r="G116" t="str">
            <v>MỜ</v>
          </cell>
          <cell r="H116"/>
          <cell r="I116" t="str">
            <v>Sale bỏ mẫu</v>
          </cell>
          <cell r="J116">
            <v>321000</v>
          </cell>
        </row>
        <row r="117">
          <cell r="C117">
            <v>10001030</v>
          </cell>
          <cell r="D117" t="str">
            <v>41D-M4B003</v>
          </cell>
          <cell r="E117" t="str">
            <v>POR 200x200, D-M4B003, AA</v>
          </cell>
          <cell r="F117" t="str">
            <v>D-M4B003</v>
          </cell>
          <cell r="G117" t="str">
            <v>MỜ</v>
          </cell>
          <cell r="H117"/>
          <cell r="I117" t="str">
            <v>Sale bỏ mẫu</v>
          </cell>
          <cell r="J117">
            <v>321000</v>
          </cell>
        </row>
        <row r="118">
          <cell r="C118">
            <v>10000941</v>
          </cell>
          <cell r="D118" t="str">
            <v>41F2020GCT109</v>
          </cell>
          <cell r="E118" t="str">
            <v>POR 200x200, F2020GCT109, AA</v>
          </cell>
          <cell r="F118" t="str">
            <v>F2020GCT109</v>
          </cell>
          <cell r="G118" t="str">
            <v>MỜ</v>
          </cell>
          <cell r="H118"/>
          <cell r="I118" t="str">
            <v>Sale bỏ mẫu</v>
          </cell>
          <cell r="J118">
            <v>296000</v>
          </cell>
        </row>
        <row r="119">
          <cell r="C119">
            <v>10001036</v>
          </cell>
          <cell r="D119" t="str">
            <v>41W2020GA33</v>
          </cell>
          <cell r="E119" t="str">
            <v>POR 200x200, W2020GA33, AA</v>
          </cell>
          <cell r="F119" t="str">
            <v>W2020GA33</v>
          </cell>
          <cell r="G119" t="str">
            <v>MỜ</v>
          </cell>
          <cell r="H119"/>
          <cell r="I119" t="str">
            <v>Sale bỏ mẫu</v>
          </cell>
          <cell r="J119">
            <v>278000</v>
          </cell>
        </row>
        <row r="120">
          <cell r="C120">
            <v>10001078</v>
          </cell>
          <cell r="D120" t="str">
            <v>41V-M4B003</v>
          </cell>
          <cell r="E120" t="str">
            <v>POR 200x200, V-M4B003, AA</v>
          </cell>
          <cell r="F120" t="str">
            <v>V-M4B003</v>
          </cell>
          <cell r="G120" t="str">
            <v>MỜ</v>
          </cell>
          <cell r="H120"/>
          <cell r="I120" t="str">
            <v>Sale bỏ mẫu</v>
          </cell>
          <cell r="J120">
            <v>321000</v>
          </cell>
        </row>
        <row r="121">
          <cell r="C121">
            <v>10001259</v>
          </cell>
          <cell r="D121" t="str">
            <v>41D-M4B004C</v>
          </cell>
          <cell r="E121" t="str">
            <v>POR 200x200, D-M4B004C, AA</v>
          </cell>
          <cell r="F121" t="str">
            <v>D-M4B004C</v>
          </cell>
          <cell r="G121" t="str">
            <v>MỜ</v>
          </cell>
          <cell r="H121"/>
          <cell r="I121" t="str">
            <v>Sale bỏ mẫu</v>
          </cell>
          <cell r="J121">
            <v>321000</v>
          </cell>
        </row>
        <row r="122">
          <cell r="C122">
            <v>10000369</v>
          </cell>
          <cell r="D122" t="str">
            <v>312020HOAMY005</v>
          </cell>
          <cell r="E122" t="str">
            <v xml:space="preserve">
POR 200x200, 2020HOAMY005, AA</v>
          </cell>
          <cell r="F122" t="str">
            <v>2020HOAMY005</v>
          </cell>
          <cell r="G122" t="str">
            <v>MỜ</v>
          </cell>
          <cell r="H122"/>
          <cell r="I122"/>
          <cell r="J122">
            <v>706296</v>
          </cell>
        </row>
        <row r="123">
          <cell r="C123">
            <v>10005818</v>
          </cell>
          <cell r="D123" t="str">
            <v>412080BANYAN003-H+</v>
          </cell>
          <cell r="E123" t="str">
            <v>POR 200x800, 2080BANYAN003-H+, AA</v>
          </cell>
          <cell r="F123" t="str">
            <v>2080BANYAN003-H+</v>
          </cell>
          <cell r="G123" t="str">
            <v>MỜ</v>
          </cell>
          <cell r="H123" t="str">
            <v>2. Chủ lực</v>
          </cell>
          <cell r="I123" t="str">
            <v>ĐL</v>
          </cell>
          <cell r="J123">
            <v>450000</v>
          </cell>
        </row>
        <row r="124">
          <cell r="C124">
            <v>10005819</v>
          </cell>
          <cell r="D124" t="str">
            <v>412080BANYAN004-H+</v>
          </cell>
          <cell r="E124" t="str">
            <v>POR 200x800, 2080BANYAN004-H+, AA</v>
          </cell>
          <cell r="F124" t="str">
            <v>2080BANYAN004-H+</v>
          </cell>
          <cell r="G124" t="str">
            <v>MỜ</v>
          </cell>
          <cell r="H124" t="str">
            <v>2. Chủ lực</v>
          </cell>
          <cell r="I124" t="str">
            <v>ĐL</v>
          </cell>
          <cell r="J124">
            <v>450000</v>
          </cell>
        </row>
        <row r="125">
          <cell r="C125">
            <v>10005820</v>
          </cell>
          <cell r="D125" t="str">
            <v>412080BANYAN005-H+</v>
          </cell>
          <cell r="E125" t="str">
            <v>POR 200x800, 2080BANYAN005-H+, AA</v>
          </cell>
          <cell r="F125" t="str">
            <v>2080BANYAN005-H+</v>
          </cell>
          <cell r="G125" t="str">
            <v>MỜ</v>
          </cell>
          <cell r="H125" t="str">
            <v>2. Chủ lực</v>
          </cell>
          <cell r="I125" t="str">
            <v>ĐL</v>
          </cell>
          <cell r="J125">
            <v>450000</v>
          </cell>
        </row>
        <row r="126">
          <cell r="C126">
            <v>10005854</v>
          </cell>
          <cell r="D126" t="str">
            <v>412080BANYAN001-H+</v>
          </cell>
          <cell r="E126" t="str">
            <v>POR 200x800, 2080BANYAN001-H+, AA</v>
          </cell>
          <cell r="F126" t="str">
            <v>2080BANYAN001-H+</v>
          </cell>
          <cell r="G126" t="str">
            <v>MỜ</v>
          </cell>
          <cell r="H126" t="str">
            <v>2. Chủ lực</v>
          </cell>
          <cell r="I126" t="str">
            <v>ĐL</v>
          </cell>
          <cell r="J126">
            <v>450000</v>
          </cell>
        </row>
        <row r="127">
          <cell r="C127">
            <v>10005855</v>
          </cell>
          <cell r="D127" t="str">
            <v>412080BANYAN002-H+</v>
          </cell>
          <cell r="E127" t="str">
            <v>POR 200x800, 2080BANYAN002-H+, AA</v>
          </cell>
          <cell r="F127" t="str">
            <v>2080BANYAN002-H+</v>
          </cell>
          <cell r="G127" t="str">
            <v>MỜ</v>
          </cell>
          <cell r="H127" t="str">
            <v>2. Chủ lực</v>
          </cell>
          <cell r="I127" t="str">
            <v>ĐL</v>
          </cell>
          <cell r="J127">
            <v>450000</v>
          </cell>
        </row>
        <row r="128">
          <cell r="C128">
            <v>10001442</v>
          </cell>
          <cell r="D128" t="str">
            <v>412080WOOD010</v>
          </cell>
          <cell r="E128" t="str">
            <v>POR 200x800, 2080WOOD010, AA</v>
          </cell>
          <cell r="F128" t="str">
            <v>2080WOOD010</v>
          </cell>
          <cell r="G128" t="str">
            <v>MỜ</v>
          </cell>
          <cell r="H128"/>
          <cell r="I128" t="str">
            <v>Sale bỏ mẫu</v>
          </cell>
          <cell r="J128">
            <v>373000</v>
          </cell>
        </row>
        <row r="129">
          <cell r="C129">
            <v>10001450</v>
          </cell>
          <cell r="D129" t="str">
            <v>412080WOOD008</v>
          </cell>
          <cell r="E129" t="str">
            <v>POR 200x800, 2080WOOD008, AA</v>
          </cell>
          <cell r="F129" t="str">
            <v>2080WOOD008</v>
          </cell>
          <cell r="G129" t="str">
            <v>MỜ</v>
          </cell>
          <cell r="H129"/>
          <cell r="I129" t="str">
            <v>Sale bỏ mẫu</v>
          </cell>
          <cell r="J129">
            <v>373000</v>
          </cell>
        </row>
        <row r="130">
          <cell r="C130">
            <v>10001451</v>
          </cell>
          <cell r="D130" t="str">
            <v>412080WOOD012</v>
          </cell>
          <cell r="E130" t="str">
            <v>POR 200x800, 2080WOOD012, AA</v>
          </cell>
          <cell r="F130" t="str">
            <v>2080WOOD012</v>
          </cell>
          <cell r="G130" t="str">
            <v>MỜ</v>
          </cell>
          <cell r="H130"/>
          <cell r="I130" t="str">
            <v>Sale tháng</v>
          </cell>
          <cell r="J130">
            <v>373000</v>
          </cell>
        </row>
        <row r="131">
          <cell r="C131">
            <v>10001458</v>
          </cell>
          <cell r="D131" t="str">
            <v>412080WOOD011</v>
          </cell>
          <cell r="E131" t="str">
            <v>POR 200x800, 2080WOOD011, AA</v>
          </cell>
          <cell r="F131" t="str">
            <v>2080WOOD011</v>
          </cell>
          <cell r="G131" t="str">
            <v>MỜ</v>
          </cell>
          <cell r="H131"/>
          <cell r="I131" t="str">
            <v>Sale bỏ mẫu</v>
          </cell>
          <cell r="J131">
            <v>373000</v>
          </cell>
        </row>
        <row r="132">
          <cell r="C132">
            <v>10000389</v>
          </cell>
          <cell r="D132" t="str">
            <v>315201</v>
          </cell>
          <cell r="E132" t="str">
            <v>CER 250x250, 5201, AA</v>
          </cell>
          <cell r="F132" t="str">
            <v>5201</v>
          </cell>
          <cell r="G132" t="str">
            <v>MỜ</v>
          </cell>
          <cell r="H132"/>
          <cell r="I132" t="str">
            <v>Sale bỏ mẫu</v>
          </cell>
          <cell r="J132">
            <v>139001</v>
          </cell>
        </row>
        <row r="133">
          <cell r="C133">
            <v>10000405</v>
          </cell>
          <cell r="D133" t="str">
            <v>3125400</v>
          </cell>
          <cell r="E133" t="str">
            <v>CER 250x400, 25400, AA</v>
          </cell>
          <cell r="F133">
            <v>25400</v>
          </cell>
          <cell r="G133" t="str">
            <v>BÓNG</v>
          </cell>
          <cell r="H133" t="str">
            <v>2. Chủ lực</v>
          </cell>
          <cell r="I133"/>
          <cell r="J133">
            <v>186000</v>
          </cell>
        </row>
        <row r="134">
          <cell r="C134">
            <v>10000249</v>
          </cell>
          <cell r="D134" t="str">
            <v>312540CARARAS001</v>
          </cell>
          <cell r="E134" t="str">
            <v>CER 250x400, 2540CARARAS001, AA</v>
          </cell>
          <cell r="F134" t="str">
            <v>2540CARARAS001</v>
          </cell>
          <cell r="G134" t="str">
            <v>BÓNG</v>
          </cell>
          <cell r="H134" t="str">
            <v>2. Chủ lực</v>
          </cell>
          <cell r="I134" t="str">
            <v>ĐL</v>
          </cell>
          <cell r="J134">
            <v>175000</v>
          </cell>
        </row>
        <row r="135">
          <cell r="C135">
            <v>10000353</v>
          </cell>
          <cell r="D135" t="str">
            <v>31VD2540LILY003</v>
          </cell>
          <cell r="E135" t="str">
            <v>CER 250x400, VD2540LILY003, AA</v>
          </cell>
          <cell r="F135" t="str">
            <v>VD2540LILY003</v>
          </cell>
          <cell r="G135" t="str">
            <v>BÓNG</v>
          </cell>
          <cell r="H135"/>
          <cell r="I135" t="str">
            <v>Sale bỏ mẫu</v>
          </cell>
          <cell r="J135">
            <v>158000</v>
          </cell>
        </row>
        <row r="136">
          <cell r="C136">
            <v>10000318</v>
          </cell>
          <cell r="D136" t="str">
            <v>312540SEASON008</v>
          </cell>
          <cell r="E136" t="str">
            <v>CER 250x400, 2540SEASON008, AA</v>
          </cell>
          <cell r="F136" t="str">
            <v>2540SEASON008</v>
          </cell>
          <cell r="G136" t="str">
            <v>BÓNG</v>
          </cell>
          <cell r="H136"/>
          <cell r="I136" t="str">
            <v>Sale bỏ mẫu</v>
          </cell>
          <cell r="J136">
            <v>138240</v>
          </cell>
        </row>
        <row r="137">
          <cell r="C137">
            <v>10000322</v>
          </cell>
          <cell r="D137" t="str">
            <v>312560TIENSA003</v>
          </cell>
          <cell r="E137" t="str">
            <v>CER 250x600, 2560TIENSA003, AA</v>
          </cell>
          <cell r="F137" t="str">
            <v>2560TIENSA003</v>
          </cell>
          <cell r="G137" t="str">
            <v>MỜ</v>
          </cell>
          <cell r="H137"/>
          <cell r="I137" t="str">
            <v>Sale bỏ mẫu</v>
          </cell>
          <cell r="J137">
            <v>227000</v>
          </cell>
        </row>
        <row r="138">
          <cell r="C138">
            <v>10000162</v>
          </cell>
          <cell r="D138" t="str">
            <v>31D2560ROME002</v>
          </cell>
          <cell r="E138" t="str">
            <v>CER 250x600, D2560ROME002, AA</v>
          </cell>
          <cell r="F138" t="str">
            <v>D2560ROME002</v>
          </cell>
          <cell r="G138" t="str">
            <v>MỜ</v>
          </cell>
          <cell r="H138"/>
          <cell r="I138" t="str">
            <v>Sale bỏ mẫu</v>
          </cell>
          <cell r="J138">
            <v>227000</v>
          </cell>
        </row>
        <row r="139">
          <cell r="C139">
            <v>10000012</v>
          </cell>
          <cell r="D139" t="str">
            <v>312560TIENSA001</v>
          </cell>
          <cell r="E139" t="str">
            <v>CER 250x600, 2560TIENSA001, AA</v>
          </cell>
          <cell r="F139" t="str">
            <v>2560TIENSA001</v>
          </cell>
          <cell r="G139" t="str">
            <v>MỜ</v>
          </cell>
          <cell r="H139"/>
          <cell r="I139" t="str">
            <v>Sale bỏ mẫu</v>
          </cell>
          <cell r="J139">
            <v>227000</v>
          </cell>
        </row>
        <row r="140">
          <cell r="C140">
            <v>10000374</v>
          </cell>
          <cell r="D140" t="str">
            <v>312560TIENSA006</v>
          </cell>
          <cell r="E140" t="str">
            <v>CER 250x600, 2560TIENSA006, AA</v>
          </cell>
          <cell r="F140" t="str">
            <v>2560TIENSA006</v>
          </cell>
          <cell r="G140" t="str">
            <v>MỜ</v>
          </cell>
          <cell r="H140"/>
          <cell r="I140" t="str">
            <v>Sale bỏ mẫu</v>
          </cell>
          <cell r="J140">
            <v>196001</v>
          </cell>
        </row>
        <row r="141">
          <cell r="C141">
            <v>10000408</v>
          </cell>
          <cell r="D141" t="str">
            <v>312560BLACK001</v>
          </cell>
          <cell r="E141" t="str">
            <v>CER 250x600, 2560BLACK001, AA</v>
          </cell>
          <cell r="F141" t="str">
            <v>2560BLACK001</v>
          </cell>
          <cell r="G141" t="str">
            <v>BÓNG</v>
          </cell>
          <cell r="H141"/>
          <cell r="I141" t="str">
            <v>Sale bỏ mẫu</v>
          </cell>
          <cell r="J141">
            <v>245000</v>
          </cell>
        </row>
        <row r="142">
          <cell r="C142">
            <v>10000192</v>
          </cell>
          <cell r="D142" t="str">
            <v>312560HOIAN003</v>
          </cell>
          <cell r="E142" t="str">
            <v>CER 250x600, 2560HOIAN003, AA</v>
          </cell>
          <cell r="F142" t="str">
            <v>2560HOIAN003</v>
          </cell>
          <cell r="G142" t="str">
            <v>MỜ</v>
          </cell>
          <cell r="H142"/>
          <cell r="I142" t="str">
            <v>Sale bỏ mẫu</v>
          </cell>
          <cell r="J142">
            <v>196000</v>
          </cell>
        </row>
        <row r="143">
          <cell r="C143">
            <v>10000137</v>
          </cell>
          <cell r="D143" t="str">
            <v>312560ANDES002</v>
          </cell>
          <cell r="E143" t="str">
            <v>CER 250x600, 2560ANDES002, AA</v>
          </cell>
          <cell r="F143" t="str">
            <v>2560ANDES002</v>
          </cell>
          <cell r="G143" t="str">
            <v>MỜ</v>
          </cell>
          <cell r="H143"/>
          <cell r="I143" t="str">
            <v>Sale bỏ mẫu</v>
          </cell>
          <cell r="J143">
            <v>227000</v>
          </cell>
        </row>
        <row r="144">
          <cell r="C144">
            <v>10000195</v>
          </cell>
          <cell r="D144" t="str">
            <v>312560ROME002</v>
          </cell>
          <cell r="E144" t="str">
            <v>CER 250x600, 2560ROME002, AA</v>
          </cell>
          <cell r="F144" t="str">
            <v>2560ROME002</v>
          </cell>
          <cell r="G144" t="str">
            <v>MỜ</v>
          </cell>
          <cell r="H144"/>
          <cell r="I144" t="str">
            <v>Sale bỏ mẫu</v>
          </cell>
          <cell r="J144">
            <v>196000</v>
          </cell>
        </row>
        <row r="145">
          <cell r="C145">
            <v>10000376</v>
          </cell>
          <cell r="D145" t="str">
            <v>312560WOOD001</v>
          </cell>
          <cell r="E145" t="str">
            <v>CER 250x600, 2560WOOD001, AA</v>
          </cell>
          <cell r="F145" t="str">
            <v>2560WOOD001</v>
          </cell>
          <cell r="G145" t="str">
            <v>MỜ</v>
          </cell>
          <cell r="H145"/>
          <cell r="I145" t="str">
            <v>Sale bỏ mẫu</v>
          </cell>
          <cell r="J145">
            <v>196000</v>
          </cell>
        </row>
        <row r="146">
          <cell r="C146">
            <v>10000081</v>
          </cell>
          <cell r="D146" t="str">
            <v>312560TREVN001</v>
          </cell>
          <cell r="E146" t="str">
            <v>CER 250x600, 2560TREVN001, AA</v>
          </cell>
          <cell r="F146" t="str">
            <v>2560TREVN001</v>
          </cell>
          <cell r="G146" t="str">
            <v>MỜ</v>
          </cell>
          <cell r="H146"/>
          <cell r="I146" t="str">
            <v>Sale bỏ mẫu</v>
          </cell>
          <cell r="J146">
            <v>227000</v>
          </cell>
        </row>
        <row r="147">
          <cell r="C147">
            <v>10000375</v>
          </cell>
          <cell r="D147" t="str">
            <v>312560TIENSA007</v>
          </cell>
          <cell r="E147" t="str">
            <v>CER 250x600, 2560TIENSA007, AA</v>
          </cell>
          <cell r="F147" t="str">
            <v>2560TIENSA007</v>
          </cell>
          <cell r="G147" t="str">
            <v>MỜ</v>
          </cell>
          <cell r="H147"/>
          <cell r="I147" t="str">
            <v>Sale bỏ mẫu</v>
          </cell>
          <cell r="J147">
            <v>227000</v>
          </cell>
        </row>
        <row r="148">
          <cell r="C148">
            <v>10000272</v>
          </cell>
          <cell r="D148" t="str">
            <v>31D2560WAVE002</v>
          </cell>
          <cell r="E148" t="str">
            <v>CER 250x600, D2560WAVE002, AA</v>
          </cell>
          <cell r="F148" t="str">
            <v>D2560WAVE002</v>
          </cell>
          <cell r="G148" t="str">
            <v>BÓNG</v>
          </cell>
          <cell r="H148"/>
          <cell r="I148" t="str">
            <v>Sale bỏ mẫu</v>
          </cell>
          <cell r="J148">
            <v>227000</v>
          </cell>
        </row>
        <row r="149">
          <cell r="C149">
            <v>10000191</v>
          </cell>
          <cell r="D149" t="str">
            <v>312560HOIAN002</v>
          </cell>
          <cell r="E149" t="str">
            <v>CER 250x600, 2560HOIAN002, AA</v>
          </cell>
          <cell r="F149" t="str">
            <v>2560HOIAN002</v>
          </cell>
          <cell r="G149" t="str">
            <v>MỜ</v>
          </cell>
          <cell r="H149"/>
          <cell r="I149" t="str">
            <v>Sale bỏ mẫu</v>
          </cell>
          <cell r="J149">
            <v>196000</v>
          </cell>
        </row>
        <row r="150">
          <cell r="C150">
            <v>10000011</v>
          </cell>
          <cell r="D150" t="str">
            <v>312560LILY002</v>
          </cell>
          <cell r="E150" t="str">
            <v>CER 250x600, 2560LILY002, AA</v>
          </cell>
          <cell r="F150" t="str">
            <v>2560LILY002</v>
          </cell>
          <cell r="G150" t="str">
            <v>BÓNG</v>
          </cell>
          <cell r="H150"/>
          <cell r="I150" t="str">
            <v>Sale bỏ mẫu</v>
          </cell>
          <cell r="J150">
            <v>196000</v>
          </cell>
        </row>
        <row r="151">
          <cell r="C151">
            <v>10000961</v>
          </cell>
          <cell r="D151" t="str">
            <v>413030WELLKLASSEWH</v>
          </cell>
          <cell r="E151" t="str">
            <v>POR 294x294, 3030WELLKLASSEWH, AA</v>
          </cell>
          <cell r="F151" t="str">
            <v>3030WELLKLASSEWH</v>
          </cell>
          <cell r="G151" t="str">
            <v>MỜ</v>
          </cell>
          <cell r="H151"/>
          <cell r="I151" t="str">
            <v>Sale tháng</v>
          </cell>
          <cell r="J151">
            <v>279000</v>
          </cell>
        </row>
        <row r="152">
          <cell r="C152">
            <v>10006315</v>
          </cell>
          <cell r="D152" t="str">
            <v>213030GECKO006</v>
          </cell>
          <cell r="E152" t="str">
            <v>POR 300x300, 3030GECKO006, AA</v>
          </cell>
          <cell r="F152" t="str">
            <v>3030GECKO006</v>
          </cell>
          <cell r="G152" t="str">
            <v>MỜ</v>
          </cell>
          <cell r="H152" t="str">
            <v>2. Chủ lực</v>
          </cell>
          <cell r="I152" t="str">
            <v>ĐL</v>
          </cell>
          <cell r="J152">
            <v>249000</v>
          </cell>
        </row>
        <row r="153">
          <cell r="C153">
            <v>10006320</v>
          </cell>
          <cell r="D153" t="str">
            <v>213030GECKO011</v>
          </cell>
          <cell r="E153" t="str">
            <v>POR 300x300, 3030GECKO011, AA</v>
          </cell>
          <cell r="F153" t="str">
            <v>3030GECKO011</v>
          </cell>
          <cell r="G153" t="str">
            <v>MỜ</v>
          </cell>
          <cell r="H153" t="str">
            <v>2. Chủ lực</v>
          </cell>
          <cell r="I153" t="str">
            <v>ĐL</v>
          </cell>
          <cell r="J153">
            <v>249000</v>
          </cell>
        </row>
        <row r="154">
          <cell r="C154">
            <v>10006698</v>
          </cell>
          <cell r="D154" t="str">
            <v>213030GECKO001</v>
          </cell>
          <cell r="E154" t="str">
            <v>POR 300x300, 3030GECKO001, AA</v>
          </cell>
          <cell r="F154" t="str">
            <v>3030GECKO001</v>
          </cell>
          <cell r="G154" t="str">
            <v>MỜ</v>
          </cell>
          <cell r="H154" t="str">
            <v>2. Chủ lực</v>
          </cell>
          <cell r="I154" t="str">
            <v>ĐL</v>
          </cell>
          <cell r="J154">
            <v>227000</v>
          </cell>
        </row>
        <row r="155">
          <cell r="C155">
            <v>10006723</v>
          </cell>
          <cell r="D155" t="str">
            <v>213030GECKO002</v>
          </cell>
          <cell r="E155" t="str">
            <v>POR 300x300, 3030GECKO002, AA</v>
          </cell>
          <cell r="F155" t="str">
            <v>3030GECKO002</v>
          </cell>
          <cell r="G155" t="str">
            <v>MỜ</v>
          </cell>
          <cell r="H155" t="str">
            <v>2. Chủ lực</v>
          </cell>
          <cell r="I155" t="str">
            <v>ĐL</v>
          </cell>
          <cell r="J155">
            <v>227000</v>
          </cell>
        </row>
        <row r="156">
          <cell r="C156">
            <v>10000085</v>
          </cell>
          <cell r="D156" t="str">
            <v>313030NGOCTRAI002</v>
          </cell>
          <cell r="E156" t="str">
            <v>CER 300x300, 3030NGOCTRAI002, AA</v>
          </cell>
          <cell r="F156" t="str">
            <v>3030NGOCTRAI002</v>
          </cell>
          <cell r="G156" t="str">
            <v>MỜ</v>
          </cell>
          <cell r="H156"/>
          <cell r="I156" t="str">
            <v>Sale bỏ mẫu</v>
          </cell>
          <cell r="J156">
            <v>192000</v>
          </cell>
        </row>
        <row r="157">
          <cell r="C157">
            <v>10000142</v>
          </cell>
          <cell r="D157" t="str">
            <v>313030TIENSA001</v>
          </cell>
          <cell r="E157" t="str">
            <v>CER 300x300, 3030TIENSA001, AA</v>
          </cell>
          <cell r="F157" t="str">
            <v>3030TIENSA001</v>
          </cell>
          <cell r="G157" t="str">
            <v>MỜ</v>
          </cell>
          <cell r="H157"/>
          <cell r="I157" t="str">
            <v>Sale bỏ mẫu</v>
          </cell>
          <cell r="J157">
            <v>192000</v>
          </cell>
        </row>
        <row r="158">
          <cell r="C158">
            <v>10000325</v>
          </cell>
          <cell r="D158" t="str">
            <v>313030NGOCTRAI001</v>
          </cell>
          <cell r="E158" t="str">
            <v>CER 300x300, 3030NGOCTRAI001, AA</v>
          </cell>
          <cell r="F158" t="str">
            <v>3030NGOCTRAI001</v>
          </cell>
          <cell r="G158" t="str">
            <v>MỜ</v>
          </cell>
          <cell r="H158"/>
          <cell r="I158" t="str">
            <v>Sale bỏ mẫu</v>
          </cell>
          <cell r="J158">
            <v>192000</v>
          </cell>
        </row>
        <row r="159">
          <cell r="C159">
            <v>10000256</v>
          </cell>
          <cell r="D159" t="str">
            <v>313030TAMDAO001</v>
          </cell>
          <cell r="E159" t="str">
            <v>CER 300x300, 3030TAMDAO001, AA</v>
          </cell>
          <cell r="F159" t="str">
            <v>3030TAMDAO001</v>
          </cell>
          <cell r="G159" t="str">
            <v>MỜ</v>
          </cell>
          <cell r="H159"/>
          <cell r="I159" t="str">
            <v>Sale bỏ mẫu</v>
          </cell>
          <cell r="J159">
            <v>192000</v>
          </cell>
        </row>
        <row r="160">
          <cell r="C160">
            <v>10000917</v>
          </cell>
          <cell r="D160" t="str">
            <v>413030MOSAIC001</v>
          </cell>
          <cell r="E160" t="str">
            <v>POR 300x300, 3030MOSAIC001, AA</v>
          </cell>
          <cell r="F160" t="str">
            <v>3030MOSAIC001</v>
          </cell>
          <cell r="G160" t="str">
            <v>MỜ</v>
          </cell>
          <cell r="H160"/>
          <cell r="I160" t="str">
            <v>Sale bỏ mẫu</v>
          </cell>
          <cell r="J160">
            <v>408000</v>
          </cell>
        </row>
        <row r="161">
          <cell r="C161">
            <v>10000918</v>
          </cell>
          <cell r="D161" t="str">
            <v>413030MOSAIC008</v>
          </cell>
          <cell r="E161" t="str">
            <v>POR 300x300, 3030MOSAIC008, AA</v>
          </cell>
          <cell r="F161" t="str">
            <v>3030MOSAIC008</v>
          </cell>
          <cell r="G161" t="str">
            <v>MỜ</v>
          </cell>
          <cell r="H161"/>
          <cell r="I161" t="str">
            <v>Sale bỏ mẫu</v>
          </cell>
          <cell r="J161">
            <v>408000</v>
          </cell>
        </row>
        <row r="162">
          <cell r="C162">
            <v>10001099</v>
          </cell>
          <cell r="D162" t="str">
            <v>413030MOSAIC007</v>
          </cell>
          <cell r="E162" t="str">
            <v>POR 300x300, 3030MOSAIC007, AA</v>
          </cell>
          <cell r="F162" t="str">
            <v>3030MOSAIC007</v>
          </cell>
          <cell r="G162" t="str">
            <v>MỜ</v>
          </cell>
          <cell r="H162"/>
          <cell r="I162" t="str">
            <v>Sale bỏ mẫu</v>
          </cell>
          <cell r="J162">
            <v>408000</v>
          </cell>
        </row>
        <row r="163">
          <cell r="C163">
            <v>10000410</v>
          </cell>
          <cell r="D163" t="str">
            <v>313030TIENSA003</v>
          </cell>
          <cell r="E163" t="str">
            <v>CER 300x300, 3030TIENSA003, AA</v>
          </cell>
          <cell r="F163" t="str">
            <v>3030TIENSA003</v>
          </cell>
          <cell r="G163" t="str">
            <v>MỜ</v>
          </cell>
          <cell r="H163"/>
          <cell r="I163" t="str">
            <v>Sale bỏ mẫu</v>
          </cell>
          <cell r="J163">
            <v>192000</v>
          </cell>
        </row>
        <row r="164">
          <cell r="C164">
            <v>10000960</v>
          </cell>
          <cell r="D164" t="str">
            <v>413030MOSAIC010</v>
          </cell>
          <cell r="E164" t="str">
            <v>POR 300x300, 3030MOSAIC010, AA</v>
          </cell>
          <cell r="F164" t="str">
            <v>3030MOSAIC010</v>
          </cell>
          <cell r="G164" t="str">
            <v>MỜ</v>
          </cell>
          <cell r="H164"/>
          <cell r="I164" t="str">
            <v>Sale bỏ mẫu</v>
          </cell>
          <cell r="J164">
            <v>408000</v>
          </cell>
        </row>
        <row r="165">
          <cell r="C165">
            <v>10001002</v>
          </cell>
          <cell r="D165" t="str">
            <v>413030MOSAIC009</v>
          </cell>
          <cell r="E165" t="str">
            <v>POR 300x300, 3030MOSAIC009, AA</v>
          </cell>
          <cell r="F165" t="str">
            <v>3030MOSAIC009</v>
          </cell>
          <cell r="G165" t="str">
            <v>MỜ</v>
          </cell>
          <cell r="H165"/>
          <cell r="I165" t="str">
            <v>Sale bỏ mẫu</v>
          </cell>
          <cell r="J165">
            <v>408000</v>
          </cell>
        </row>
        <row r="166">
          <cell r="C166">
            <v>10001115</v>
          </cell>
          <cell r="D166" t="str">
            <v>4177326</v>
          </cell>
          <cell r="E166" t="str">
            <v>POR 300x300, 77326, AA</v>
          </cell>
          <cell r="F166" t="str">
            <v>77326</v>
          </cell>
          <cell r="G166" t="str">
            <v>THEO_YÊU_CẦU</v>
          </cell>
          <cell r="H166"/>
          <cell r="I166" t="str">
            <v>Sale bỏ mẫu</v>
          </cell>
          <cell r="J166">
            <v>3600000</v>
          </cell>
        </row>
        <row r="167">
          <cell r="C167">
            <v>10000197</v>
          </cell>
          <cell r="D167" t="str">
            <v>313045COTTON004</v>
          </cell>
          <cell r="E167" t="str">
            <v>CER 300x450, 3045COTTON004, AA</v>
          </cell>
          <cell r="F167" t="str">
            <v>3045COTTON004</v>
          </cell>
          <cell r="G167" t="str">
            <v>MỜ</v>
          </cell>
          <cell r="H167"/>
          <cell r="I167" t="str">
            <v>Sale bỏ mẫu</v>
          </cell>
          <cell r="J167">
            <v>164000</v>
          </cell>
        </row>
        <row r="168">
          <cell r="C168">
            <v>10000196</v>
          </cell>
          <cell r="D168" t="str">
            <v>313045COTTON003</v>
          </cell>
          <cell r="E168" t="str">
            <v>CER 300x450, 3045COTTON003, AA</v>
          </cell>
          <cell r="F168" t="str">
            <v>3045COTTON003</v>
          </cell>
          <cell r="G168" t="str">
            <v>MỜ</v>
          </cell>
          <cell r="H168"/>
          <cell r="I168" t="str">
            <v>Sale bỏ mẫu</v>
          </cell>
          <cell r="J168">
            <v>164000</v>
          </cell>
        </row>
        <row r="169">
          <cell r="C169">
            <v>10000146</v>
          </cell>
          <cell r="D169" t="str">
            <v>313045WOOD002</v>
          </cell>
          <cell r="E169" t="str">
            <v>CER 300x450, 3045WOOD002, AA</v>
          </cell>
          <cell r="F169" t="str">
            <v>3045WOOD002</v>
          </cell>
          <cell r="G169" t="str">
            <v>MỜ</v>
          </cell>
          <cell r="H169"/>
          <cell r="I169" t="str">
            <v>Sale bỏ mẫu</v>
          </cell>
          <cell r="J169">
            <v>180000</v>
          </cell>
        </row>
        <row r="170">
          <cell r="C170">
            <v>10000329</v>
          </cell>
          <cell r="D170" t="str">
            <v>313045HAIVAN001</v>
          </cell>
          <cell r="E170" t="str">
            <v>CER 300x450, 3045HAIVAN001, AA</v>
          </cell>
          <cell r="F170" t="str">
            <v>3045HAIVAN001</v>
          </cell>
          <cell r="G170" t="str">
            <v>BÓNG</v>
          </cell>
          <cell r="H170"/>
          <cell r="I170" t="str">
            <v>Sale bỏ mẫu</v>
          </cell>
          <cell r="J170">
            <v>180000</v>
          </cell>
        </row>
        <row r="171">
          <cell r="C171">
            <v>10000328</v>
          </cell>
          <cell r="D171" t="str">
            <v>313045COTTON002</v>
          </cell>
          <cell r="E171" t="str">
            <v>CER 300x450, 3045COTTON002, AA</v>
          </cell>
          <cell r="F171" t="str">
            <v>3045COTTON002</v>
          </cell>
          <cell r="G171" t="str">
            <v>MỜ</v>
          </cell>
          <cell r="H171"/>
          <cell r="I171" t="str">
            <v>Sale bỏ mẫu</v>
          </cell>
          <cell r="J171">
            <v>180000</v>
          </cell>
        </row>
        <row r="172">
          <cell r="C172">
            <v>10000017</v>
          </cell>
          <cell r="D172" t="str">
            <v>313045ONIX006</v>
          </cell>
          <cell r="E172" t="str">
            <v>CER 300x450, 3045ONIX006, AA</v>
          </cell>
          <cell r="F172" t="str">
            <v>3045ONIX006</v>
          </cell>
          <cell r="G172" t="str">
            <v>BÓNG</v>
          </cell>
          <cell r="H172"/>
          <cell r="I172" t="str">
            <v>Sale bỏ mẫu</v>
          </cell>
          <cell r="J172">
            <v>180000</v>
          </cell>
        </row>
        <row r="173">
          <cell r="C173">
            <v>10000327</v>
          </cell>
          <cell r="D173" t="str">
            <v>313045BLACK001</v>
          </cell>
          <cell r="E173" t="str">
            <v>CER 300x450, 3045BLACK001, AA</v>
          </cell>
          <cell r="F173" t="str">
            <v>3045BLACK001</v>
          </cell>
          <cell r="G173" t="str">
            <v>BÓNG</v>
          </cell>
          <cell r="H173"/>
          <cell r="I173" t="str">
            <v>Sale tháng</v>
          </cell>
          <cell r="J173">
            <v>180000</v>
          </cell>
        </row>
        <row r="174">
          <cell r="C174">
            <v>10007537</v>
          </cell>
          <cell r="D174" t="str">
            <v>413060NAPOLI001-H+</v>
          </cell>
          <cell r="E174" t="str">
            <v>POR 300x600, 3060NAPOLI001-H+, AA</v>
          </cell>
          <cell r="F174" t="str">
            <v>3060NAPOLI001-H+</v>
          </cell>
          <cell r="G174" t="str">
            <v>MỜ</v>
          </cell>
          <cell r="H174" t="str">
            <v>1. Chiến lược</v>
          </cell>
          <cell r="I174" t="str">
            <v>ĐL</v>
          </cell>
          <cell r="J174">
            <v>319000</v>
          </cell>
        </row>
        <row r="175">
          <cell r="C175">
            <v>10007538</v>
          </cell>
          <cell r="D175" t="str">
            <v>413060NAPOLI002-H+</v>
          </cell>
          <cell r="E175" t="str">
            <v>POR 300x600, 3060NAPOLI002-H+, AA</v>
          </cell>
          <cell r="F175" t="str">
            <v>3060NAPOLI002-H+</v>
          </cell>
          <cell r="G175" t="str">
            <v>MỜ</v>
          </cell>
          <cell r="H175" t="str">
            <v>2. Chủ lực</v>
          </cell>
          <cell r="I175" t="str">
            <v>ĐL</v>
          </cell>
          <cell r="J175">
            <v>319000</v>
          </cell>
        </row>
        <row r="176">
          <cell r="C176">
            <v>10007539</v>
          </cell>
          <cell r="D176" t="str">
            <v>413060NAPOLI003-H+</v>
          </cell>
          <cell r="E176" t="str">
            <v>POR 300x600, 3060NAPOLI003-H+, AA</v>
          </cell>
          <cell r="F176" t="str">
            <v>3060NAPOLI003-H+</v>
          </cell>
          <cell r="G176" t="str">
            <v>MỜ</v>
          </cell>
          <cell r="H176" t="str">
            <v>1. Chiến lược</v>
          </cell>
          <cell r="I176" t="str">
            <v>ĐL</v>
          </cell>
          <cell r="J176">
            <v>319000</v>
          </cell>
        </row>
        <row r="177">
          <cell r="C177">
            <v>10007616</v>
          </cell>
          <cell r="D177" t="str">
            <v>413060NAPOLI004-H+</v>
          </cell>
          <cell r="E177" t="str">
            <v>POR 300x600, 3060NAPOLI004-H+, AA</v>
          </cell>
          <cell r="F177" t="str">
            <v>3060NAPOLI004-H+</v>
          </cell>
          <cell r="G177" t="str">
            <v>MỜ</v>
          </cell>
          <cell r="H177" t="str">
            <v>1. Chiến lược</v>
          </cell>
          <cell r="I177" t="str">
            <v>ĐL</v>
          </cell>
          <cell r="J177">
            <v>319000</v>
          </cell>
        </row>
        <row r="178">
          <cell r="C178">
            <v>10005808</v>
          </cell>
          <cell r="D178" t="str">
            <v>213060MOMENT001</v>
          </cell>
          <cell r="E178" t="str">
            <v>POR 300x600, 3060MOMENT001, AA</v>
          </cell>
          <cell r="F178" t="str">
            <v>3060MOMENT001</v>
          </cell>
          <cell r="G178" t="str">
            <v>MỜ</v>
          </cell>
          <cell r="H178" t="str">
            <v>1. Chiến lược</v>
          </cell>
          <cell r="I178" t="str">
            <v>ĐL</v>
          </cell>
          <cell r="J178">
            <v>249000</v>
          </cell>
        </row>
        <row r="179">
          <cell r="C179">
            <v>10006788</v>
          </cell>
          <cell r="D179" t="str">
            <v>213060HOABINH001</v>
          </cell>
          <cell r="E179" t="str">
            <v>POR 300x600, 3060HOABINH001, AA</v>
          </cell>
          <cell r="F179" t="str">
            <v>3060HOABINH001</v>
          </cell>
          <cell r="G179" t="str">
            <v>MỜ</v>
          </cell>
          <cell r="H179" t="str">
            <v>1. Chiến lược</v>
          </cell>
          <cell r="I179" t="str">
            <v>ĐL</v>
          </cell>
          <cell r="J179">
            <v>274000</v>
          </cell>
        </row>
        <row r="180">
          <cell r="C180">
            <v>10006789</v>
          </cell>
          <cell r="D180" t="str">
            <v>213060VAMCOTAY008</v>
          </cell>
          <cell r="E180" t="str">
            <v>POR 300x600, 3060VAMCOTAY008, AA</v>
          </cell>
          <cell r="F180" t="str">
            <v>3060VAMCOTAY008</v>
          </cell>
          <cell r="G180" t="str">
            <v>MỜ</v>
          </cell>
          <cell r="H180" t="str">
            <v>1. Chiến lược</v>
          </cell>
          <cell r="I180" t="str">
            <v>ĐL</v>
          </cell>
          <cell r="J180">
            <v>249000</v>
          </cell>
        </row>
        <row r="181">
          <cell r="C181">
            <v>10001433</v>
          </cell>
          <cell r="D181" t="str">
            <v>213060GECKO010</v>
          </cell>
          <cell r="E181" t="str">
            <v>POR 300x600, 3060GECKO010, AA</v>
          </cell>
          <cell r="F181" t="str">
            <v>3060GECKO010</v>
          </cell>
          <cell r="G181" t="str">
            <v>MỜ</v>
          </cell>
          <cell r="H181" t="str">
            <v>2. Chủ lực</v>
          </cell>
          <cell r="I181" t="str">
            <v>ĐL</v>
          </cell>
          <cell r="J181">
            <v>274000</v>
          </cell>
        </row>
        <row r="182">
          <cell r="C182">
            <v>10005667</v>
          </cell>
          <cell r="D182" t="str">
            <v>213060GECKO011</v>
          </cell>
          <cell r="E182" t="str">
            <v>POR 300x600, 3060GECKO011, AA</v>
          </cell>
          <cell r="F182" t="str">
            <v>3060GECKO011</v>
          </cell>
          <cell r="G182" t="str">
            <v>MỜ</v>
          </cell>
          <cell r="H182" t="str">
            <v>2. Chủ lực</v>
          </cell>
          <cell r="I182" t="str">
            <v>ĐL</v>
          </cell>
          <cell r="J182">
            <v>287000</v>
          </cell>
        </row>
        <row r="183">
          <cell r="C183">
            <v>10000921</v>
          </cell>
          <cell r="D183" t="str">
            <v>413060SAHARA011</v>
          </cell>
          <cell r="E183" t="str">
            <v>POR 300x600, 3060SAHARA011, AA</v>
          </cell>
          <cell r="F183" t="str">
            <v>3060SAHARA011</v>
          </cell>
          <cell r="G183" t="str">
            <v>MỜ</v>
          </cell>
          <cell r="H183" t="str">
            <v>2. Chủ lực</v>
          </cell>
          <cell r="I183" t="str">
            <v>ĐL</v>
          </cell>
          <cell r="J183">
            <v>274000</v>
          </cell>
        </row>
        <row r="184">
          <cell r="C184">
            <v>10001243</v>
          </cell>
          <cell r="D184" t="str">
            <v>413060SAHARA012</v>
          </cell>
          <cell r="E184" t="str">
            <v>POR 300x600, 3060SAHARA012, AA</v>
          </cell>
          <cell r="F184" t="str">
            <v>3060SAHARA012</v>
          </cell>
          <cell r="G184" t="str">
            <v>MỜ</v>
          </cell>
          <cell r="H184" t="str">
            <v>2. Chủ lực</v>
          </cell>
          <cell r="I184" t="str">
            <v>ĐL</v>
          </cell>
          <cell r="J184">
            <v>274000</v>
          </cell>
        </row>
        <row r="185">
          <cell r="C185">
            <v>10001196</v>
          </cell>
          <cell r="D185" t="str">
            <v>413060VICTORIA008</v>
          </cell>
          <cell r="E185" t="str">
            <v>POR 300x600, 3060VICTORIA008, AA</v>
          </cell>
          <cell r="F185" t="str">
            <v>3060VICTORIA008</v>
          </cell>
          <cell r="G185" t="str">
            <v>ĐỒNG_CHẤT</v>
          </cell>
          <cell r="H185" t="str">
            <v>2. Chủ lực</v>
          </cell>
          <cell r="I185" t="str">
            <v>ĐL</v>
          </cell>
          <cell r="J185">
            <v>427000</v>
          </cell>
        </row>
        <row r="186">
          <cell r="C186">
            <v>10004198</v>
          </cell>
          <cell r="D186" t="str">
            <v>213060VAMCOTAY001</v>
          </cell>
          <cell r="E186" t="str">
            <v>POR 300x600, 3060VAMCOTAY001, AA</v>
          </cell>
          <cell r="F186" t="str">
            <v>3060VAMCOTAY001</v>
          </cell>
          <cell r="G186" t="str">
            <v>MỜ</v>
          </cell>
          <cell r="H186" t="str">
            <v>2. Chủ lực</v>
          </cell>
          <cell r="I186" t="str">
            <v>ĐL</v>
          </cell>
          <cell r="J186">
            <v>238000</v>
          </cell>
        </row>
        <row r="187">
          <cell r="C187">
            <v>10004199</v>
          </cell>
          <cell r="D187" t="str">
            <v>213060VAMCOTAY002</v>
          </cell>
          <cell r="E187" t="str">
            <v>POR 300x600, 3060VAMCOTAY002, AA</v>
          </cell>
          <cell r="F187" t="str">
            <v>3060VAMCOTAY002</v>
          </cell>
          <cell r="G187" t="str">
            <v>MỜ</v>
          </cell>
          <cell r="H187" t="str">
            <v>2. Chủ lực</v>
          </cell>
          <cell r="I187" t="str">
            <v>ĐL</v>
          </cell>
          <cell r="J187">
            <v>238000</v>
          </cell>
        </row>
        <row r="188">
          <cell r="C188">
            <v>10004200</v>
          </cell>
          <cell r="D188" t="str">
            <v>213060VAMCOTAY003</v>
          </cell>
          <cell r="E188" t="str">
            <v>POR 300x600, 3060VAMCOTAY003, AA</v>
          </cell>
          <cell r="F188" t="str">
            <v>3060VAMCOTAY003</v>
          </cell>
          <cell r="G188" t="str">
            <v>MỜ</v>
          </cell>
          <cell r="H188" t="str">
            <v>2. Chủ lực</v>
          </cell>
          <cell r="I188" t="str">
            <v>ĐL</v>
          </cell>
          <cell r="J188">
            <v>238000</v>
          </cell>
        </row>
        <row r="189">
          <cell r="C189">
            <v>10004201</v>
          </cell>
          <cell r="D189" t="str">
            <v>213060VAMCOTAY004</v>
          </cell>
          <cell r="E189" t="str">
            <v>POR 300x600, 3060VAMCOTAY004, AA</v>
          </cell>
          <cell r="F189" t="str">
            <v>3060VAMCOTAY004</v>
          </cell>
          <cell r="G189" t="str">
            <v>MỜ</v>
          </cell>
          <cell r="H189" t="str">
            <v>2. Chủ lực</v>
          </cell>
          <cell r="I189" t="str">
            <v>ĐL</v>
          </cell>
          <cell r="J189">
            <v>238000</v>
          </cell>
        </row>
        <row r="190">
          <cell r="C190">
            <v>10004202</v>
          </cell>
          <cell r="D190" t="str">
            <v>213060VAMCOTAY005</v>
          </cell>
          <cell r="E190" t="str">
            <v>POR 300x600, 3060VAMCOTAY005, AA</v>
          </cell>
          <cell r="F190" t="str">
            <v>3060VAMCOTAY005</v>
          </cell>
          <cell r="G190" t="str">
            <v>MỜ</v>
          </cell>
          <cell r="H190" t="str">
            <v>2. Chủ lực</v>
          </cell>
          <cell r="I190" t="str">
            <v>ĐL</v>
          </cell>
          <cell r="J190">
            <v>238000</v>
          </cell>
        </row>
        <row r="191">
          <cell r="C191">
            <v>10005666</v>
          </cell>
          <cell r="D191" t="str">
            <v>213060VAMCOTAY007</v>
          </cell>
          <cell r="E191" t="str">
            <v>POR 300x600, 3060VAMCOTAY007, AA</v>
          </cell>
          <cell r="F191" t="str">
            <v>3060VAMCOTAY007</v>
          </cell>
          <cell r="G191" t="str">
            <v>MỜ</v>
          </cell>
          <cell r="H191" t="str">
            <v>2. Chủ lực</v>
          </cell>
          <cell r="I191" t="str">
            <v>ĐL</v>
          </cell>
          <cell r="J191">
            <v>238000</v>
          </cell>
        </row>
        <row r="192">
          <cell r="C192">
            <v>10000148</v>
          </cell>
          <cell r="D192" t="str">
            <v>313060AMBER007</v>
          </cell>
          <cell r="E192" t="str">
            <v>CER 300x600, 3060AMBER007, AA</v>
          </cell>
          <cell r="F192" t="str">
            <v>3060AMBER007</v>
          </cell>
          <cell r="G192" t="str">
            <v>BÓNG</v>
          </cell>
          <cell r="H192" t="str">
            <v>2. Chủ lực</v>
          </cell>
          <cell r="I192" t="str">
            <v>ĐL</v>
          </cell>
          <cell r="J192">
            <v>258000</v>
          </cell>
        </row>
        <row r="193">
          <cell r="C193">
            <v>10000262</v>
          </cell>
          <cell r="D193" t="str">
            <v>313060CARARAS001</v>
          </cell>
          <cell r="E193" t="str">
            <v>CER 300x600, 3060CARARAS001, AA</v>
          </cell>
          <cell r="F193" t="str">
            <v>3060CARARAS001</v>
          </cell>
          <cell r="G193" t="str">
            <v>BÓNG</v>
          </cell>
          <cell r="H193" t="str">
            <v>2. Chủ lực</v>
          </cell>
          <cell r="I193" t="str">
            <v>ĐL</v>
          </cell>
          <cell r="J193">
            <v>258000</v>
          </cell>
        </row>
        <row r="194">
          <cell r="C194">
            <v>10005803</v>
          </cell>
          <cell r="D194" t="str">
            <v>313060CLOUD001</v>
          </cell>
          <cell r="E194" t="str">
            <v>CER 300x600, 3060CLOUD001, AA</v>
          </cell>
          <cell r="F194" t="str">
            <v>3060CLOUD001</v>
          </cell>
          <cell r="G194" t="str">
            <v>BÓNG</v>
          </cell>
          <cell r="H194" t="str">
            <v>2. Chủ lực</v>
          </cell>
          <cell r="I194" t="str">
            <v>ĐL</v>
          </cell>
          <cell r="J194">
            <v>258000</v>
          </cell>
        </row>
        <row r="195">
          <cell r="C195">
            <v>10006275</v>
          </cell>
          <cell r="D195" t="str">
            <v>313060CLOUD009</v>
          </cell>
          <cell r="E195" t="str">
            <v>CER 300x600, 3060CLOUD009, AA</v>
          </cell>
          <cell r="F195" t="str">
            <v>3060CLOUD009</v>
          </cell>
          <cell r="G195" t="str">
            <v>BÓNG</v>
          </cell>
          <cell r="H195" t="str">
            <v>2. Chủ lực</v>
          </cell>
          <cell r="I195" t="str">
            <v>ĐL</v>
          </cell>
          <cell r="J195">
            <v>258000</v>
          </cell>
        </row>
        <row r="196">
          <cell r="C196">
            <v>10000562</v>
          </cell>
          <cell r="D196" t="str">
            <v>313060DELUXE001</v>
          </cell>
          <cell r="E196" t="str">
            <v>CER 300x600, 3060DELUXE001, AA</v>
          </cell>
          <cell r="F196" t="str">
            <v>3060DELUXE001</v>
          </cell>
          <cell r="G196" t="str">
            <v>BÓNG</v>
          </cell>
          <cell r="H196" t="str">
            <v>2. Chủ lực</v>
          </cell>
          <cell r="I196" t="str">
            <v>ĐL</v>
          </cell>
          <cell r="J196">
            <v>258000</v>
          </cell>
        </row>
        <row r="197">
          <cell r="C197">
            <v>10000595</v>
          </cell>
          <cell r="D197" t="str">
            <v>313060DELUXE002</v>
          </cell>
          <cell r="E197" t="str">
            <v>CER 300x600, 3060DELUXE002, AA</v>
          </cell>
          <cell r="F197" t="str">
            <v>3060DELUXE002</v>
          </cell>
          <cell r="G197" t="str">
            <v>BÓNG</v>
          </cell>
          <cell r="H197" t="str">
            <v>2. Chủ lực</v>
          </cell>
          <cell r="I197" t="str">
            <v>ĐL</v>
          </cell>
          <cell r="J197">
            <v>258000</v>
          </cell>
        </row>
        <row r="198">
          <cell r="C198">
            <v>10000607</v>
          </cell>
          <cell r="D198" t="str">
            <v>313060DELUXE004</v>
          </cell>
          <cell r="E198" t="str">
            <v>CER 300x600, 3060DELUXE004, AA</v>
          </cell>
          <cell r="F198" t="str">
            <v>3060DELUXE004</v>
          </cell>
          <cell r="G198" t="str">
            <v>BÓNG</v>
          </cell>
          <cell r="H198" t="str">
            <v>2. Chủ lực</v>
          </cell>
          <cell r="I198" t="str">
            <v>ĐL</v>
          </cell>
          <cell r="J198">
            <v>258000</v>
          </cell>
        </row>
        <row r="199">
          <cell r="C199">
            <v>10000596</v>
          </cell>
          <cell r="D199" t="str">
            <v>313060DELUXE005</v>
          </cell>
          <cell r="E199" t="str">
            <v>CER 300x600, 3060DELUXE005, AA</v>
          </cell>
          <cell r="F199" t="str">
            <v>3060DELUXE005</v>
          </cell>
          <cell r="G199" t="str">
            <v>BÓNG</v>
          </cell>
          <cell r="H199" t="str">
            <v>2. Chủ lực</v>
          </cell>
          <cell r="I199" t="str">
            <v>ĐL</v>
          </cell>
          <cell r="J199">
            <v>258000</v>
          </cell>
        </row>
        <row r="200">
          <cell r="C200">
            <v>10000152</v>
          </cell>
          <cell r="D200" t="str">
            <v>313060ROXY001</v>
          </cell>
          <cell r="E200" t="str">
            <v>CER 300x600, 3060ROXY001, AA</v>
          </cell>
          <cell r="F200" t="str">
            <v>3060ROXY001</v>
          </cell>
          <cell r="G200" t="str">
            <v>BÓNG</v>
          </cell>
          <cell r="H200" t="str">
            <v>2. Chủ lực</v>
          </cell>
          <cell r="I200" t="str">
            <v>ĐL</v>
          </cell>
          <cell r="J200">
            <v>258000</v>
          </cell>
        </row>
        <row r="201">
          <cell r="C201">
            <v>10000153</v>
          </cell>
          <cell r="D201" t="str">
            <v>313060ROXY005</v>
          </cell>
          <cell r="E201" t="str">
            <v>CER 300x600, 3060ROXY005, AA</v>
          </cell>
          <cell r="F201" t="str">
            <v>3060ROXY005</v>
          </cell>
          <cell r="G201" t="str">
            <v>BÓNG</v>
          </cell>
          <cell r="H201" t="str">
            <v>2. Chủ lực</v>
          </cell>
          <cell r="I201" t="str">
            <v>ĐL</v>
          </cell>
          <cell r="J201">
            <v>258000</v>
          </cell>
        </row>
        <row r="202">
          <cell r="C202">
            <v>10000208</v>
          </cell>
          <cell r="D202" t="str">
            <v>313060SNOW001</v>
          </cell>
          <cell r="E202" t="str">
            <v>CER 300x600, 3060SNOW001, AA</v>
          </cell>
          <cell r="F202" t="str">
            <v>3060SNOW001</v>
          </cell>
          <cell r="G202" t="str">
            <v>BÓNG</v>
          </cell>
          <cell r="H202" t="str">
            <v>2. Chủ lực</v>
          </cell>
          <cell r="I202" t="str">
            <v>ĐL</v>
          </cell>
          <cell r="J202">
            <v>258000</v>
          </cell>
        </row>
        <row r="203">
          <cell r="C203">
            <v>10006812</v>
          </cell>
          <cell r="D203" t="str">
            <v>413060NOBLE001-H+</v>
          </cell>
          <cell r="E203" t="str">
            <v>POR 300x600, 3060NOBLE001-H+, AA</v>
          </cell>
          <cell r="F203" t="str">
            <v>3060NOBLE001-H+</v>
          </cell>
          <cell r="G203" t="str">
            <v>MỜ</v>
          </cell>
          <cell r="H203" t="str">
            <v>2. Chủ lực</v>
          </cell>
          <cell r="I203" t="str">
            <v>ĐL</v>
          </cell>
          <cell r="J203">
            <v>375000</v>
          </cell>
        </row>
        <row r="204">
          <cell r="C204">
            <v>10006813</v>
          </cell>
          <cell r="D204" t="str">
            <v>413060NOBLE002-H+</v>
          </cell>
          <cell r="E204" t="str">
            <v>POR 300x600, 3060NOBLE002-H+, AA</v>
          </cell>
          <cell r="F204" t="str">
            <v>3060NOBLE002-H+</v>
          </cell>
          <cell r="G204" t="str">
            <v>MỜ</v>
          </cell>
          <cell r="H204" t="str">
            <v>2. Chủ lực</v>
          </cell>
          <cell r="I204" t="str">
            <v>ĐL</v>
          </cell>
          <cell r="J204">
            <v>375000</v>
          </cell>
        </row>
        <row r="205">
          <cell r="C205">
            <v>10006815</v>
          </cell>
          <cell r="D205" t="str">
            <v>413060NOBLE004-H+</v>
          </cell>
          <cell r="E205" t="str">
            <v>POR 300x600, 3060NOBLE004-H+, AA</v>
          </cell>
          <cell r="F205" t="str">
            <v>3060NOBLE004-H+</v>
          </cell>
          <cell r="G205" t="str">
            <v>MỜ</v>
          </cell>
          <cell r="H205" t="str">
            <v>2. Chủ lực</v>
          </cell>
          <cell r="I205" t="str">
            <v>ĐL</v>
          </cell>
          <cell r="J205">
            <v>375000</v>
          </cell>
        </row>
        <row r="206">
          <cell r="C206">
            <v>10000964</v>
          </cell>
          <cell r="D206" t="str">
            <v>413060SAHARA005</v>
          </cell>
          <cell r="E206" t="str">
            <v>POR 300x600, 3060SAHARA005, AA</v>
          </cell>
          <cell r="F206" t="str">
            <v>3060SAHARA005</v>
          </cell>
          <cell r="G206" t="str">
            <v>MỜ</v>
          </cell>
          <cell r="H206" t="str">
            <v>2. Chủ lực</v>
          </cell>
          <cell r="I206" t="str">
            <v>ĐL</v>
          </cell>
          <cell r="J206">
            <v>274000</v>
          </cell>
        </row>
        <row r="207">
          <cell r="C207">
            <v>10001152</v>
          </cell>
          <cell r="D207" t="str">
            <v>413060VICTORIA005</v>
          </cell>
          <cell r="E207" t="str">
            <v>POR 300x600, 3060VICTORIA005, AA</v>
          </cell>
          <cell r="F207" t="str">
            <v>3060VICTORIA005</v>
          </cell>
          <cell r="G207" t="str">
            <v>ĐỒNG_CHẤT</v>
          </cell>
          <cell r="H207" t="str">
            <v>2. Chủ lực</v>
          </cell>
          <cell r="I207" t="str">
            <v>ĐL</v>
          </cell>
          <cell r="J207">
            <v>427000</v>
          </cell>
        </row>
        <row r="208">
          <cell r="C208">
            <v>10005668</v>
          </cell>
          <cell r="D208" t="str">
            <v>213060GECKO012</v>
          </cell>
          <cell r="E208" t="str">
            <v>POR 300x600, 3060GECKO012, AA</v>
          </cell>
          <cell r="F208" t="str">
            <v>3060GECKO012</v>
          </cell>
          <cell r="G208" t="str">
            <v>MỜ</v>
          </cell>
          <cell r="H208" t="str">
            <v>3. Chuyển đổi</v>
          </cell>
          <cell r="I208" t="str">
            <v>ĐL</v>
          </cell>
          <cell r="J208">
            <v>274000</v>
          </cell>
        </row>
        <row r="209">
          <cell r="C209">
            <v>10001195</v>
          </cell>
          <cell r="D209" t="str">
            <v>413060VICTORIA007</v>
          </cell>
          <cell r="E209" t="str">
            <v>POR 300x600, 3060VICTORIA007, AA</v>
          </cell>
          <cell r="F209" t="str">
            <v>3060VICTORIA007</v>
          </cell>
          <cell r="G209" t="str">
            <v>ĐỒNG_CHẤT</v>
          </cell>
          <cell r="H209" t="str">
            <v>3. Chuyển đổi</v>
          </cell>
          <cell r="I209" t="str">
            <v>ĐL</v>
          </cell>
          <cell r="J209">
            <v>427000</v>
          </cell>
        </row>
        <row r="210">
          <cell r="C210">
            <v>10006272</v>
          </cell>
          <cell r="D210" t="str">
            <v>313060CLOUD006</v>
          </cell>
          <cell r="E210" t="str">
            <v>CER 300x600, 3060CLOUD006, AA</v>
          </cell>
          <cell r="F210" t="str">
            <v>3060CLOUD006</v>
          </cell>
          <cell r="G210" t="str">
            <v>BÓNG</v>
          </cell>
          <cell r="H210" t="str">
            <v>2. Chủ lực</v>
          </cell>
          <cell r="I210" t="str">
            <v>ĐL</v>
          </cell>
          <cell r="J210">
            <v>258000</v>
          </cell>
        </row>
        <row r="211">
          <cell r="C211">
            <v>10006816</v>
          </cell>
          <cell r="D211" t="str">
            <v>413060NOBLE005-H+</v>
          </cell>
          <cell r="E211" t="str">
            <v>POR 300x600, 3060NOBLE005-H+, AA</v>
          </cell>
          <cell r="F211" t="str">
            <v>3060NOBLE005-H+</v>
          </cell>
          <cell r="G211" t="str">
            <v>MỜ</v>
          </cell>
          <cell r="H211" t="str">
            <v>2. Chủ lực</v>
          </cell>
          <cell r="I211" t="str">
            <v>ĐL</v>
          </cell>
          <cell r="J211">
            <v>375000</v>
          </cell>
        </row>
        <row r="212">
          <cell r="C212">
            <v>10006814</v>
          </cell>
          <cell r="D212" t="str">
            <v>413060NOBLE003-H+</v>
          </cell>
          <cell r="E212" t="str">
            <v>POR 300x600, 3060NOBLE003-H+, AA</v>
          </cell>
          <cell r="F212" t="str">
            <v>3060NOBLE003-H+</v>
          </cell>
          <cell r="G212" t="str">
            <v>MỜ</v>
          </cell>
          <cell r="H212" t="str">
            <v>2. Chủ lực</v>
          </cell>
          <cell r="I212" t="str">
            <v>ĐL</v>
          </cell>
          <cell r="J212">
            <v>375000</v>
          </cell>
        </row>
        <row r="213">
          <cell r="C213">
            <v>10006817</v>
          </cell>
          <cell r="D213" t="str">
            <v>413060NOBLE006-H+</v>
          </cell>
          <cell r="E213" t="str">
            <v>POR 300x600, 3060NOBLE006-H+, AA</v>
          </cell>
          <cell r="F213" t="str">
            <v>3060NOBLE006-H+</v>
          </cell>
          <cell r="G213" t="str">
            <v>MỜ</v>
          </cell>
          <cell r="H213" t="str">
            <v>2. Chủ lực</v>
          </cell>
          <cell r="I213" t="str">
            <v>ĐL</v>
          </cell>
          <cell r="J213">
            <v>375000</v>
          </cell>
        </row>
        <row r="214">
          <cell r="C214">
            <v>10007528</v>
          </cell>
          <cell r="D214" t="str">
            <v>313060CLOUD011</v>
          </cell>
          <cell r="E214" t="str">
            <v>CER 300x600, 3060CLOUD011, AA</v>
          </cell>
          <cell r="F214" t="str">
            <v>3060CLOUD011</v>
          </cell>
          <cell r="G214" t="str">
            <v>BÓNG</v>
          </cell>
          <cell r="H214" t="str">
            <v>1. Chiến lược</v>
          </cell>
          <cell r="I214" t="str">
            <v>ĐL</v>
          </cell>
          <cell r="J214">
            <v>258000</v>
          </cell>
        </row>
        <row r="215">
          <cell r="C215">
            <v>10007529</v>
          </cell>
          <cell r="D215" t="str">
            <v>313060CLOUD012</v>
          </cell>
          <cell r="E215" t="str">
            <v>CER 300x600, 3060CLOUD012, AA</v>
          </cell>
          <cell r="F215" t="str">
            <v>3060CLOUD012</v>
          </cell>
          <cell r="G215" t="str">
            <v>BÓNG</v>
          </cell>
          <cell r="H215" t="str">
            <v>1. Chiến lược</v>
          </cell>
          <cell r="I215" t="str">
            <v>ĐL</v>
          </cell>
          <cell r="J215">
            <v>258000</v>
          </cell>
        </row>
        <row r="216">
          <cell r="C216">
            <v>10007527</v>
          </cell>
          <cell r="D216" t="str">
            <v>313060HOABINH002</v>
          </cell>
          <cell r="E216" t="str">
            <v>CER 300x600, 3060HOABINH002, AA</v>
          </cell>
          <cell r="F216" t="str">
            <v>3060HOABINH002</v>
          </cell>
          <cell r="G216" t="str">
            <v>BÓNG</v>
          </cell>
          <cell r="H216" t="str">
            <v>1. Chiến lược</v>
          </cell>
          <cell r="I216" t="str">
            <v>ĐL</v>
          </cell>
          <cell r="J216">
            <v>258000</v>
          </cell>
        </row>
        <row r="217">
          <cell r="C217">
            <v>10007530</v>
          </cell>
          <cell r="D217" t="str">
            <v>313060TRAVERTINE001</v>
          </cell>
          <cell r="E217" t="str">
            <v>CER 300x600, 3060TRAVERTINE001, AA</v>
          </cell>
          <cell r="F217" t="str">
            <v>3060TRAVERTINE001</v>
          </cell>
          <cell r="G217" t="str">
            <v>BÓNG</v>
          </cell>
          <cell r="H217" t="str">
            <v>1. Chiến lược</v>
          </cell>
          <cell r="I217" t="str">
            <v>ĐL</v>
          </cell>
          <cell r="J217">
            <v>258000</v>
          </cell>
        </row>
        <row r="218">
          <cell r="C218">
            <v>10007531</v>
          </cell>
          <cell r="D218" t="str">
            <v>313060TRAVERTINE002</v>
          </cell>
          <cell r="E218" t="str">
            <v>CER 300x600, 3060TRAVERTINE002, AA</v>
          </cell>
          <cell r="F218" t="str">
            <v>3060TRAVERTINE002</v>
          </cell>
          <cell r="G218" t="str">
            <v>BÓNG</v>
          </cell>
          <cell r="H218" t="str">
            <v>1. Chiến lược</v>
          </cell>
          <cell r="I218" t="str">
            <v>ĐL</v>
          </cell>
          <cell r="J218">
            <v>258000</v>
          </cell>
        </row>
        <row r="219">
          <cell r="C219">
            <v>10000563</v>
          </cell>
          <cell r="D219" t="str">
            <v>313060DELUXE007</v>
          </cell>
          <cell r="E219" t="str">
            <v>CER 300x600, 3060DELUXE007, AA</v>
          </cell>
          <cell r="F219" t="str">
            <v>3060DELUXE007</v>
          </cell>
          <cell r="G219" t="str">
            <v>BÓNG</v>
          </cell>
          <cell r="H219"/>
          <cell r="I219" t="str">
            <v>Sale bỏ mẫu</v>
          </cell>
          <cell r="J219">
            <v>264000</v>
          </cell>
        </row>
        <row r="220">
          <cell r="C220">
            <v>10001009</v>
          </cell>
          <cell r="D220" t="str">
            <v>413060SAHARA-008</v>
          </cell>
          <cell r="E220" t="str">
            <v>POR 300x600, 3060SAHARA-008, AA</v>
          </cell>
          <cell r="F220" t="str">
            <v>3060SAHARA-008</v>
          </cell>
          <cell r="G220" t="str">
            <v>MỜ</v>
          </cell>
          <cell r="H220"/>
          <cell r="I220" t="str">
            <v>Sale tháng</v>
          </cell>
          <cell r="J220">
            <v>253000</v>
          </cell>
        </row>
        <row r="221">
          <cell r="C221">
            <v>10001194</v>
          </cell>
          <cell r="D221" t="str">
            <v>413060VICTORIA003</v>
          </cell>
          <cell r="E221" t="str">
            <v>POR 300x600, 3060VICTORIA003, AA</v>
          </cell>
          <cell r="F221" t="str">
            <v>3060VICTORIA003</v>
          </cell>
          <cell r="G221" t="str">
            <v>ĐỒNG_CHẤT</v>
          </cell>
          <cell r="H221"/>
          <cell r="I221" t="str">
            <v>Sale tháng</v>
          </cell>
          <cell r="J221">
            <v>388000</v>
          </cell>
        </row>
        <row r="222">
          <cell r="C222">
            <v>10005669</v>
          </cell>
          <cell r="D222" t="str">
            <v>213060GECKO013</v>
          </cell>
          <cell r="E222" t="str">
            <v>POR 300x600, 3060GECKO013, AA</v>
          </cell>
          <cell r="F222" t="str">
            <v>3060GECKO013</v>
          </cell>
          <cell r="G222" t="str">
            <v>MỜ</v>
          </cell>
          <cell r="H222"/>
          <cell r="I222" t="str">
            <v>Sale tháng</v>
          </cell>
          <cell r="J222">
            <v>287000</v>
          </cell>
        </row>
        <row r="223">
          <cell r="C223">
            <v>10005671</v>
          </cell>
          <cell r="D223" t="str">
            <v>213060GECKO015</v>
          </cell>
          <cell r="E223" t="str">
            <v>POR 300x600, 3060GECKO015, AA</v>
          </cell>
          <cell r="F223" t="str">
            <v>3060GECKO015</v>
          </cell>
          <cell r="G223" t="str">
            <v>MỜ</v>
          </cell>
          <cell r="H223"/>
          <cell r="I223" t="str">
            <v>Sale tháng</v>
          </cell>
          <cell r="J223">
            <v>287000</v>
          </cell>
        </row>
        <row r="224">
          <cell r="C224">
            <v>10006273</v>
          </cell>
          <cell r="D224" t="str">
            <v>313060CLOUD007</v>
          </cell>
          <cell r="E224" t="str">
            <v>CER 300x600, 3060CLOUD007, AA</v>
          </cell>
          <cell r="F224" t="str">
            <v>3060CLOUD007</v>
          </cell>
          <cell r="G224" t="str">
            <v>BÓNG</v>
          </cell>
          <cell r="H224"/>
          <cell r="I224" t="str">
            <v>Sale bỏ mẫu</v>
          </cell>
          <cell r="J224">
            <v>264000</v>
          </cell>
        </row>
        <row r="225">
          <cell r="C225">
            <v>10005655</v>
          </cell>
          <cell r="D225" t="str">
            <v>213060HOANGLIENSON006</v>
          </cell>
          <cell r="E225" t="str">
            <v>POR 300x600, 3060HOANGLIENSON006, AA</v>
          </cell>
          <cell r="F225" t="str">
            <v>3060HOANGLIENSON006</v>
          </cell>
          <cell r="G225" t="str">
            <v>MỜ</v>
          </cell>
          <cell r="H225"/>
          <cell r="I225" t="str">
            <v>Sale bỏ mẫu</v>
          </cell>
          <cell r="J225">
            <v>249000</v>
          </cell>
        </row>
        <row r="226">
          <cell r="C226">
            <v>10005653</v>
          </cell>
          <cell r="D226" t="str">
            <v>213060HOANGLIENSON004</v>
          </cell>
          <cell r="E226" t="str">
            <v>POR 300x600, 3060HOANGLIENSON004, AA</v>
          </cell>
          <cell r="F226" t="str">
            <v>3060HOANGLIENSON004</v>
          </cell>
          <cell r="G226" t="str">
            <v>MỜ</v>
          </cell>
          <cell r="H226"/>
          <cell r="I226" t="str">
            <v>Sale bỏ mẫu</v>
          </cell>
          <cell r="J226">
            <v>287000</v>
          </cell>
        </row>
        <row r="227">
          <cell r="C227">
            <v>10005665</v>
          </cell>
          <cell r="D227" t="str">
            <v>213060HOANGLIENSON016</v>
          </cell>
          <cell r="E227" t="str">
            <v>POR 300x600, 3060HOANGLIENSON016, AA</v>
          </cell>
          <cell r="F227" t="str">
            <v>3060HOANGLIENSON016</v>
          </cell>
          <cell r="G227" t="str">
            <v>MỜ</v>
          </cell>
          <cell r="H227"/>
          <cell r="I227" t="str">
            <v>Sale bỏ mẫu</v>
          </cell>
          <cell r="J227">
            <v>287000</v>
          </cell>
        </row>
        <row r="228">
          <cell r="C228">
            <v>10000334</v>
          </cell>
          <cell r="D228" t="str">
            <v>313060ROXY004</v>
          </cell>
          <cell r="E228" t="str">
            <v>CER 300x600, 3060ROXY004, AA</v>
          </cell>
          <cell r="F228" t="str">
            <v>3060ROXY004</v>
          </cell>
          <cell r="G228" t="str">
            <v>BÓNG</v>
          </cell>
          <cell r="H228"/>
          <cell r="I228" t="str">
            <v>Sale bỏ mẫu</v>
          </cell>
          <cell r="J228">
            <v>264000</v>
          </cell>
        </row>
        <row r="229">
          <cell r="C229">
            <v>10006182</v>
          </cell>
          <cell r="D229" t="str">
            <v>413060THACHDONG008-H+</v>
          </cell>
          <cell r="E229" t="str">
            <v>POR 300x600, 3060THACHDONG008-H+, AA</v>
          </cell>
          <cell r="F229" t="str">
            <v>3060THACHDONG008-H+</v>
          </cell>
          <cell r="G229" t="str">
            <v>MỜ</v>
          </cell>
          <cell r="H229"/>
          <cell r="I229" t="str">
            <v>Sale tháng</v>
          </cell>
          <cell r="J229">
            <v>274000</v>
          </cell>
        </row>
        <row r="230">
          <cell r="C230">
            <v>10005822</v>
          </cell>
          <cell r="D230" t="str">
            <v>413060THACHDONG001-H+</v>
          </cell>
          <cell r="E230" t="str">
            <v>POR 300x600, 3060THACHDONG001-H+, AA</v>
          </cell>
          <cell r="F230" t="str">
            <v>3060THACHDONG001-H+</v>
          </cell>
          <cell r="G230" t="str">
            <v>MỜ</v>
          </cell>
          <cell r="H230"/>
          <cell r="I230" t="str">
            <v>Sale tháng</v>
          </cell>
          <cell r="J230">
            <v>388000</v>
          </cell>
        </row>
        <row r="231">
          <cell r="C231">
            <v>10005853</v>
          </cell>
          <cell r="D231" t="str">
            <v>413060THACHDONG002-H+</v>
          </cell>
          <cell r="E231" t="str">
            <v>POR 300x600, 3060THACHDONG002-H+, AA</v>
          </cell>
          <cell r="F231" t="str">
            <v>3060THACHDONG002-H+</v>
          </cell>
          <cell r="G231" t="str">
            <v>MỜ</v>
          </cell>
          <cell r="H231"/>
          <cell r="I231" t="str">
            <v>Sale tháng</v>
          </cell>
          <cell r="J231">
            <v>388000</v>
          </cell>
        </row>
        <row r="232">
          <cell r="C232">
            <v>10000089</v>
          </cell>
          <cell r="D232" t="str">
            <v>313060AMBER005</v>
          </cell>
          <cell r="E232" t="str">
            <v>CER 300x600, 3060AMBER005, AA</v>
          </cell>
          <cell r="F232" t="str">
            <v>3060AMBER005</v>
          </cell>
          <cell r="G232" t="str">
            <v>BÓNG</v>
          </cell>
          <cell r="H232"/>
          <cell r="I232" t="str">
            <v>Sale bỏ mẫu</v>
          </cell>
          <cell r="J232">
            <v>264000</v>
          </cell>
        </row>
        <row r="233">
          <cell r="C233">
            <v>10000019</v>
          </cell>
          <cell r="D233" t="str">
            <v>313060COTTON006</v>
          </cell>
          <cell r="E233" t="str">
            <v>CER 300x600, 3060COTTON006, AA</v>
          </cell>
          <cell r="F233" t="str">
            <v>3060COTTON006</v>
          </cell>
          <cell r="G233" t="str">
            <v>MỜ</v>
          </cell>
          <cell r="H233"/>
          <cell r="I233" t="str">
            <v>Sale bỏ mẫu</v>
          </cell>
          <cell r="J233">
            <v>264000</v>
          </cell>
        </row>
        <row r="234">
          <cell r="C234">
            <v>10000018</v>
          </cell>
          <cell r="D234" t="str">
            <v>313060COTTON005</v>
          </cell>
          <cell r="E234" t="str">
            <v>CER 300x600, 3060COTTON005, AA</v>
          </cell>
          <cell r="F234" t="str">
            <v>3060COTTON005</v>
          </cell>
          <cell r="G234" t="str">
            <v>MỜ</v>
          </cell>
          <cell r="H234"/>
          <cell r="I234" t="str">
            <v>Sale bỏ mẫu</v>
          </cell>
          <cell r="J234">
            <v>264000</v>
          </cell>
        </row>
        <row r="235">
          <cell r="C235">
            <v>10000332</v>
          </cell>
          <cell r="D235" t="str">
            <v>313060AMBER001</v>
          </cell>
          <cell r="E235" t="str">
            <v>CER 300x600, 3060AMBER001, AA</v>
          </cell>
          <cell r="F235" t="str">
            <v>3060AMBER001</v>
          </cell>
          <cell r="G235" t="str">
            <v>BÓNG</v>
          </cell>
          <cell r="H235"/>
          <cell r="I235" t="str">
            <v>Sale bỏ mẫu</v>
          </cell>
          <cell r="J235">
            <v>264000</v>
          </cell>
        </row>
        <row r="236">
          <cell r="C236">
            <v>10000380</v>
          </cell>
          <cell r="D236" t="str">
            <v>313060RETRO001</v>
          </cell>
          <cell r="E236" t="str">
            <v>CER 300x600, 3060RETRO001, AA</v>
          </cell>
          <cell r="F236" t="str">
            <v>3060RETRO001</v>
          </cell>
          <cell r="G236" t="str">
            <v>MỜ</v>
          </cell>
          <cell r="H236"/>
          <cell r="I236" t="str">
            <v>Sale tháng</v>
          </cell>
          <cell r="J236">
            <v>264000</v>
          </cell>
        </row>
        <row r="237">
          <cell r="C237">
            <v>10000390</v>
          </cell>
          <cell r="D237" t="str">
            <v>31D3060AROXY003</v>
          </cell>
          <cell r="E237" t="str">
            <v>CER 300x600, D3060AROXY003, AA</v>
          </cell>
          <cell r="F237" t="str">
            <v>D3060AROXY003</v>
          </cell>
          <cell r="G237" t="str">
            <v>BÓNG</v>
          </cell>
          <cell r="H237"/>
          <cell r="I237" t="str">
            <v>Sale bỏ mẫu</v>
          </cell>
          <cell r="J237">
            <v>281000</v>
          </cell>
        </row>
        <row r="238">
          <cell r="C238">
            <v>10000568</v>
          </cell>
          <cell r="D238" t="str">
            <v>31D3060DELUXE005</v>
          </cell>
          <cell r="E238" t="str">
            <v>CER 300x600, D3060DELUXE005, AA</v>
          </cell>
          <cell r="F238" t="str">
            <v>D3060DELUXE005</v>
          </cell>
          <cell r="G238" t="str">
            <v>BÓNG</v>
          </cell>
          <cell r="H238"/>
          <cell r="I238" t="str">
            <v>Sale bỏ mẫu</v>
          </cell>
          <cell r="J238">
            <v>264000</v>
          </cell>
        </row>
        <row r="239">
          <cell r="C239">
            <v>10000839</v>
          </cell>
          <cell r="D239" t="str">
            <v>213060PHUQUY002</v>
          </cell>
          <cell r="E239" t="str">
            <v>POR 300x600, 3060PHUQUY002, AA</v>
          </cell>
          <cell r="F239" t="str">
            <v>3060PHUQUY002</v>
          </cell>
          <cell r="G239" t="str">
            <v>MỜ</v>
          </cell>
          <cell r="H239"/>
          <cell r="I239" t="str">
            <v>Sale tháng</v>
          </cell>
          <cell r="J239">
            <v>270000</v>
          </cell>
        </row>
        <row r="240">
          <cell r="C240">
            <v>10001007</v>
          </cell>
          <cell r="D240" t="str">
            <v>413060MNDA21</v>
          </cell>
          <cell r="E240" t="str">
            <v>POR 300x600, 3060MNDA21, AA</v>
          </cell>
          <cell r="F240" t="str">
            <v>3060MNDA21</v>
          </cell>
          <cell r="G240" t="str">
            <v>MỜ</v>
          </cell>
          <cell r="H240"/>
          <cell r="I240" t="str">
            <v>Sale tháng</v>
          </cell>
          <cell r="J240">
            <v>356000</v>
          </cell>
        </row>
        <row r="241">
          <cell r="C241">
            <v>10001478</v>
          </cell>
          <cell r="D241" t="str">
            <v>413060GECKO008QN</v>
          </cell>
          <cell r="E241" t="str">
            <v>POR 300x600, 3060GECKO008QN, AA</v>
          </cell>
          <cell r="F241" t="str">
            <v>3060GECKO008QN</v>
          </cell>
          <cell r="G241" t="str">
            <v>MỜ</v>
          </cell>
          <cell r="H241"/>
          <cell r="I241" t="str">
            <v>Sale bỏ mẫu</v>
          </cell>
          <cell r="J241">
            <v>323000</v>
          </cell>
        </row>
        <row r="242">
          <cell r="C242">
            <v>10000021</v>
          </cell>
          <cell r="D242" t="str">
            <v>313060HOAGOM001</v>
          </cell>
          <cell r="E242" t="str">
            <v>CER 300x600, 3060HOAGOM001, AA</v>
          </cell>
          <cell r="F242" t="str">
            <v>3060HOAGOM001</v>
          </cell>
          <cell r="G242" t="str">
            <v>BÓNG</v>
          </cell>
          <cell r="H242"/>
          <cell r="I242" t="str">
            <v>Sale bỏ mẫu</v>
          </cell>
          <cell r="J242">
            <v>281000</v>
          </cell>
        </row>
        <row r="243">
          <cell r="C243">
            <v>10000094</v>
          </cell>
          <cell r="D243" t="str">
            <v>313060TIENSA004</v>
          </cell>
          <cell r="E243" t="str">
            <v>CER 300x600, 3060TIENSA004, AA</v>
          </cell>
          <cell r="F243" t="str">
            <v>3060TIENSA004</v>
          </cell>
          <cell r="G243" t="str">
            <v>MỜ</v>
          </cell>
          <cell r="H243"/>
          <cell r="I243" t="str">
            <v>Sale bỏ mẫu</v>
          </cell>
          <cell r="J243">
            <v>264000</v>
          </cell>
        </row>
        <row r="244">
          <cell r="C244">
            <v>10000264</v>
          </cell>
          <cell r="D244" t="str">
            <v>313060MOSAIC001</v>
          </cell>
          <cell r="E244" t="str">
            <v>CER 300x600, 3060MOSAIC001, AA</v>
          </cell>
          <cell r="F244" t="str">
            <v>3060MOSAIC001</v>
          </cell>
          <cell r="G244" t="str">
            <v>BÓNG</v>
          </cell>
          <cell r="H244"/>
          <cell r="I244" t="str">
            <v>Sale bỏ mẫu</v>
          </cell>
          <cell r="J244">
            <v>292000</v>
          </cell>
        </row>
        <row r="245">
          <cell r="C245">
            <v>10000260</v>
          </cell>
          <cell r="D245" t="str">
            <v>313060AMBER003</v>
          </cell>
          <cell r="E245" t="str">
            <v>CER 300x600, 3060AMBER003, AA</v>
          </cell>
          <cell r="F245" t="str">
            <v>3060AMBER003</v>
          </cell>
          <cell r="G245" t="str">
            <v>MỜ</v>
          </cell>
          <cell r="H245"/>
          <cell r="I245" t="str">
            <v>Sale bỏ mẫu</v>
          </cell>
          <cell r="J245">
            <v>264000</v>
          </cell>
        </row>
        <row r="246">
          <cell r="C246">
            <v>10001011</v>
          </cell>
          <cell r="D246" t="str">
            <v>413060THACHMOC001</v>
          </cell>
          <cell r="E246" t="str">
            <v>CER 300x600, 3060THACHMOC001, AA</v>
          </cell>
          <cell r="F246" t="str">
            <v>3060THACHMOC001</v>
          </cell>
          <cell r="G246" t="str">
            <v>MỜ</v>
          </cell>
          <cell r="H246"/>
          <cell r="I246" t="str">
            <v>Sale bỏ mẫu</v>
          </cell>
          <cell r="J246">
            <v>249000</v>
          </cell>
        </row>
        <row r="247">
          <cell r="C247">
            <v>10001192</v>
          </cell>
          <cell r="D247" t="str">
            <v>413060VENU003</v>
          </cell>
          <cell r="E247" t="str">
            <v>CER 300x600, 3060VENU003, AA</v>
          </cell>
          <cell r="F247" t="str">
            <v>3060VENU003</v>
          </cell>
          <cell r="G247" t="str">
            <v>MỜ</v>
          </cell>
          <cell r="H247"/>
          <cell r="I247" t="str">
            <v>Sale bỏ mẫu</v>
          </cell>
          <cell r="J247">
            <v>233000</v>
          </cell>
        </row>
        <row r="248">
          <cell r="C248">
            <v>10000934</v>
          </cell>
          <cell r="D248" t="str">
            <v>41CROCODILE03</v>
          </cell>
          <cell r="E248" t="str">
            <v>CER 300x600, CROCODILE03, AA</v>
          </cell>
          <cell r="F248" t="str">
            <v>CROCODILE03</v>
          </cell>
          <cell r="G248" t="str">
            <v>MỜ</v>
          </cell>
          <cell r="H248"/>
          <cell r="I248" t="str">
            <v>Sale bỏ mẫu</v>
          </cell>
          <cell r="J248">
            <v>212000</v>
          </cell>
        </row>
        <row r="249">
          <cell r="C249">
            <v>10001191</v>
          </cell>
          <cell r="D249" t="str">
            <v>413060THACHMOC002</v>
          </cell>
          <cell r="E249" t="str">
            <v>CER 300x600, 3060THACHMOC002, AA</v>
          </cell>
          <cell r="F249" t="str">
            <v>3060THACHMOC002</v>
          </cell>
          <cell r="G249" t="str">
            <v>MỜ</v>
          </cell>
          <cell r="H249"/>
          <cell r="I249" t="str">
            <v>Sale bỏ mẫu</v>
          </cell>
          <cell r="J249">
            <v>249000</v>
          </cell>
        </row>
        <row r="250">
          <cell r="C250">
            <v>10001105</v>
          </cell>
          <cell r="D250" t="str">
            <v>413060VENU002</v>
          </cell>
          <cell r="E250" t="str">
            <v>CER 300x600, 3060VENU002, AA</v>
          </cell>
          <cell r="F250" t="str">
            <v>3060VENU002</v>
          </cell>
          <cell r="G250" t="str">
            <v>MỜ</v>
          </cell>
          <cell r="H250"/>
          <cell r="I250" t="str">
            <v>Sale bỏ mẫu</v>
          </cell>
          <cell r="J250">
            <v>233000</v>
          </cell>
        </row>
        <row r="251">
          <cell r="C251">
            <v>10000783</v>
          </cell>
          <cell r="D251" t="str">
            <v>213060TAYBAC008</v>
          </cell>
          <cell r="E251" t="str">
            <v>POR 300x600, 3060TAYBAC008, AA</v>
          </cell>
          <cell r="F251" t="str">
            <v>3060TAYBAC008</v>
          </cell>
          <cell r="G251" t="str">
            <v>MỜ</v>
          </cell>
          <cell r="H251"/>
          <cell r="I251" t="str">
            <v>Sale bỏ mẫu</v>
          </cell>
          <cell r="J251">
            <v>270000</v>
          </cell>
        </row>
        <row r="252">
          <cell r="C252">
            <v>10000866</v>
          </cell>
          <cell r="D252" t="str">
            <v>213060NHATRANG004</v>
          </cell>
          <cell r="E252" t="str">
            <v>POR 300x600, 3060NHATRANG004, AA</v>
          </cell>
          <cell r="F252" t="str">
            <v>3060NHATRANG004</v>
          </cell>
          <cell r="G252" t="str">
            <v>MỜ</v>
          </cell>
          <cell r="H252"/>
          <cell r="I252" t="str">
            <v>Sale bỏ mẫu</v>
          </cell>
          <cell r="J252">
            <v>270000</v>
          </cell>
        </row>
        <row r="253">
          <cell r="C253">
            <v>10000809</v>
          </cell>
          <cell r="D253" t="str">
            <v>213060GREENERY006</v>
          </cell>
          <cell r="E253" t="str">
            <v>POR 300x600, 3060GREENERY006, AA</v>
          </cell>
          <cell r="F253" t="str">
            <v>3060GREENERY006</v>
          </cell>
          <cell r="G253" t="str">
            <v>MỜ</v>
          </cell>
          <cell r="H253"/>
          <cell r="I253" t="str">
            <v>Sale bỏ mẫu</v>
          </cell>
          <cell r="J253">
            <v>270000</v>
          </cell>
        </row>
        <row r="254">
          <cell r="C254">
            <v>10007184</v>
          </cell>
          <cell r="D254" t="str">
            <v>213060MNDA013</v>
          </cell>
          <cell r="E254" t="str">
            <v>POR 300x600, 3060MNDA013, AA</v>
          </cell>
          <cell r="F254" t="str">
            <v>3060MNDA013</v>
          </cell>
          <cell r="G254" t="str">
            <v>MỜ</v>
          </cell>
          <cell r="H254"/>
          <cell r="I254"/>
          <cell r="J254">
            <v>238000</v>
          </cell>
        </row>
        <row r="255">
          <cell r="C255">
            <v>10001419</v>
          </cell>
          <cell r="D255" t="str">
            <v>413060DAMT006</v>
          </cell>
          <cell r="E255" t="str">
            <v>POR 300x600, 3060DAMT006, AA</v>
          </cell>
          <cell r="F255" t="str">
            <v>3060DAMT006</v>
          </cell>
          <cell r="G255" t="str">
            <v>MỜ</v>
          </cell>
          <cell r="H255"/>
          <cell r="I255" t="str">
            <v>Sale bỏ mẫu</v>
          </cell>
          <cell r="J255">
            <v>275000</v>
          </cell>
        </row>
        <row r="256">
          <cell r="C256">
            <v>10005328</v>
          </cell>
          <cell r="D256" t="str">
            <v>413060HOKUAO001</v>
          </cell>
          <cell r="E256" t="str">
            <v>POR 300x600, 3060HOKUAO001, AA</v>
          </cell>
          <cell r="F256" t="str">
            <v>3060HOKUAO001</v>
          </cell>
          <cell r="G256" t="str">
            <v>ĐỒNG_CHẤT</v>
          </cell>
          <cell r="H256"/>
          <cell r="I256" t="str">
            <v>Sale bỏ mẫu</v>
          </cell>
          <cell r="J256">
            <v>388000</v>
          </cell>
        </row>
        <row r="257">
          <cell r="C257">
            <v>10001151</v>
          </cell>
          <cell r="D257" t="str">
            <v>413060SAHARA006</v>
          </cell>
          <cell r="E257" t="str">
            <v>POR 300x600, 3060SAHARA006, AA</v>
          </cell>
          <cell r="F257" t="str">
            <v>3060SAHARA006</v>
          </cell>
          <cell r="G257" t="str">
            <v>MỜ</v>
          </cell>
          <cell r="H257"/>
          <cell r="I257" t="str">
            <v>Sale tháng</v>
          </cell>
          <cell r="J257">
            <v>274000</v>
          </cell>
        </row>
        <row r="258">
          <cell r="C258">
            <v>10005821</v>
          </cell>
          <cell r="D258" t="str">
            <v>413060THACHDONG006-H+</v>
          </cell>
          <cell r="E258" t="str">
            <v>POR 300x600, 3060THACHDONG006-H+, AA</v>
          </cell>
          <cell r="F258" t="str">
            <v>3060THACHDONG006-H+</v>
          </cell>
          <cell r="G258" t="str">
            <v>MỜ</v>
          </cell>
          <cell r="H258"/>
          <cell r="I258" t="str">
            <v>Sale tháng</v>
          </cell>
          <cell r="J258">
            <v>388000</v>
          </cell>
        </row>
        <row r="259">
          <cell r="C259">
            <v>10000416</v>
          </cell>
          <cell r="D259" t="str">
            <v>313060ROXY003</v>
          </cell>
          <cell r="E259" t="str">
            <v>CER 300x600, 3060ROXY003, AA</v>
          </cell>
          <cell r="F259" t="str">
            <v>3060ROXY003</v>
          </cell>
          <cell r="G259" t="str">
            <v>BÓNG</v>
          </cell>
          <cell r="H259"/>
          <cell r="I259" t="str">
            <v>Sale tháng</v>
          </cell>
          <cell r="J259">
            <v>264000</v>
          </cell>
        </row>
        <row r="260">
          <cell r="C260">
            <v>10004203</v>
          </cell>
          <cell r="D260" t="str">
            <v>213060VAMCOTAY006</v>
          </cell>
          <cell r="E260" t="str">
            <v>POR 300x600, 3060VAMCOTAY006, AA</v>
          </cell>
          <cell r="F260" t="str">
            <v>3060VAMCOTAY006</v>
          </cell>
          <cell r="G260" t="str">
            <v>MỜ</v>
          </cell>
          <cell r="H260"/>
          <cell r="I260" t="str">
            <v>Sale tháng</v>
          </cell>
          <cell r="J260">
            <v>216000</v>
          </cell>
        </row>
        <row r="261">
          <cell r="C261">
            <v>10005672</v>
          </cell>
          <cell r="D261" t="str">
            <v>213060GECKO016</v>
          </cell>
          <cell r="E261" t="str">
            <v>POR 300x600, 3060GECKO016, AA</v>
          </cell>
          <cell r="F261" t="str">
            <v>3060GECKO016</v>
          </cell>
          <cell r="G261" t="str">
            <v>MỜ</v>
          </cell>
          <cell r="H261"/>
          <cell r="I261" t="str">
            <v>Sale tháng</v>
          </cell>
          <cell r="J261">
            <v>287000</v>
          </cell>
        </row>
        <row r="262">
          <cell r="C262">
            <v>10000751</v>
          </cell>
          <cell r="D262" t="str">
            <v>213060GECKO007</v>
          </cell>
          <cell r="E262" t="str">
            <v>POR 300x600, 3060GECKO007, AA</v>
          </cell>
          <cell r="F262" t="str">
            <v>3060GECKO007</v>
          </cell>
          <cell r="G262" t="str">
            <v>MỜ</v>
          </cell>
          <cell r="H262"/>
          <cell r="I262" t="str">
            <v>Sale tháng</v>
          </cell>
          <cell r="J262">
            <v>323000</v>
          </cell>
        </row>
        <row r="263">
          <cell r="C263">
            <v>10000722</v>
          </cell>
          <cell r="D263" t="str">
            <v>213060GECKO009</v>
          </cell>
          <cell r="E263" t="str">
            <v>POR 300x600, 3060GECKO009, AA</v>
          </cell>
          <cell r="F263" t="str">
            <v>3060GECKO009</v>
          </cell>
          <cell r="G263" t="str">
            <v>MỜ</v>
          </cell>
          <cell r="H263"/>
          <cell r="I263" t="str">
            <v>Sale tháng</v>
          </cell>
          <cell r="J263">
            <v>323000</v>
          </cell>
        </row>
        <row r="264">
          <cell r="C264">
            <v>10001242</v>
          </cell>
          <cell r="D264" t="str">
            <v>413060SAHARA010</v>
          </cell>
          <cell r="E264" t="str">
            <v>POR 300x600, 3060SAHARA010, AA</v>
          </cell>
          <cell r="F264" t="str">
            <v>3060SAHARA010</v>
          </cell>
          <cell r="G264" t="str">
            <v>MỜ</v>
          </cell>
          <cell r="H264"/>
          <cell r="I264" t="str">
            <v>Sale tháng</v>
          </cell>
          <cell r="J264">
            <v>270000</v>
          </cell>
        </row>
        <row r="265">
          <cell r="C265">
            <v>10005664</v>
          </cell>
          <cell r="D265" t="str">
            <v>213060HOANGLIENSON015</v>
          </cell>
          <cell r="E265" t="str">
            <v>POR 300x600, 3060HOANGLIENSON015, AA</v>
          </cell>
          <cell r="F265" t="str">
            <v>3060HOANGLIENSON015</v>
          </cell>
          <cell r="G265" t="str">
            <v>MỜ</v>
          </cell>
          <cell r="H265"/>
          <cell r="I265" t="str">
            <v>Sale bỏ mẫu</v>
          </cell>
          <cell r="J265">
            <v>249000</v>
          </cell>
        </row>
        <row r="266">
          <cell r="C266">
            <v>10001193</v>
          </cell>
          <cell r="D266" t="str">
            <v>413060VICTORIA001</v>
          </cell>
          <cell r="E266" t="str">
            <v>POR 300x600, 3060VICTORIA001, AA</v>
          </cell>
          <cell r="F266" t="str">
            <v>3060VICTORIA001</v>
          </cell>
          <cell r="G266" t="str">
            <v>ĐỒNG_CHẤT</v>
          </cell>
          <cell r="H266"/>
          <cell r="I266" t="str">
            <v>Sale tháng</v>
          </cell>
          <cell r="J266">
            <v>388000</v>
          </cell>
        </row>
        <row r="267">
          <cell r="C267">
            <v>10005817</v>
          </cell>
          <cell r="D267" t="str">
            <v>413060THACHDONG005-H+</v>
          </cell>
          <cell r="E267" t="str">
            <v>POR 300x600, 3060THACHDONG005-H+, AA</v>
          </cell>
          <cell r="F267" t="str">
            <v>3060THACHDONG005-H+</v>
          </cell>
          <cell r="G267" t="str">
            <v>MỜ</v>
          </cell>
          <cell r="H267"/>
          <cell r="I267" t="str">
            <v>Sale tháng</v>
          </cell>
          <cell r="J267">
            <v>388000</v>
          </cell>
        </row>
        <row r="268">
          <cell r="C268">
            <v>10000275</v>
          </cell>
          <cell r="D268" t="str">
            <v>31D3060ROXY007</v>
          </cell>
          <cell r="E268" t="str">
            <v>CER 300x600, D3060ROXY007, AA</v>
          </cell>
          <cell r="F268" t="str">
            <v>D3060ROXY007</v>
          </cell>
          <cell r="G268" t="str">
            <v>BÓNG</v>
          </cell>
          <cell r="H268"/>
          <cell r="I268" t="str">
            <v>Sale bỏ mẫu</v>
          </cell>
          <cell r="J268">
            <v>281000</v>
          </cell>
        </row>
        <row r="269">
          <cell r="C269">
            <v>10000919</v>
          </cell>
          <cell r="D269" t="str">
            <v>413060GECKO002</v>
          </cell>
          <cell r="E269" t="str">
            <v>POR 300x600, 3060GECKO002, AA</v>
          </cell>
          <cell r="F269" t="str">
            <v>3060GECKO002</v>
          </cell>
          <cell r="G269" t="str">
            <v>MỜ</v>
          </cell>
          <cell r="H269"/>
          <cell r="I269" t="str">
            <v>Sale tháng</v>
          </cell>
          <cell r="J269">
            <v>323000</v>
          </cell>
        </row>
        <row r="270">
          <cell r="C270">
            <v>10000213</v>
          </cell>
          <cell r="D270" t="str">
            <v>31D3060RETRO001</v>
          </cell>
          <cell r="E270" t="str">
            <v>CER 300x600, D3060RETRO001, AA</v>
          </cell>
          <cell r="F270" t="str">
            <v>D3060RETRO001</v>
          </cell>
          <cell r="G270" t="str">
            <v>MỜ</v>
          </cell>
          <cell r="H270"/>
          <cell r="I270" t="str">
            <v>Sale tháng</v>
          </cell>
          <cell r="J270">
            <v>264000</v>
          </cell>
        </row>
        <row r="271">
          <cell r="C271">
            <v>10000421</v>
          </cell>
          <cell r="D271" t="str">
            <v>31D3060ROXY005</v>
          </cell>
          <cell r="E271" t="str">
            <v>CER 300x600, D3060ROXY005, AA</v>
          </cell>
          <cell r="F271" t="str">
            <v>D3060ROXY005</v>
          </cell>
          <cell r="G271" t="str">
            <v>BÓNG</v>
          </cell>
          <cell r="H271"/>
          <cell r="I271" t="str">
            <v>Sale tháng</v>
          </cell>
          <cell r="J271">
            <v>281000</v>
          </cell>
        </row>
        <row r="272">
          <cell r="C272">
            <v>10001189</v>
          </cell>
          <cell r="D272" t="str">
            <v>413060GECKO004</v>
          </cell>
          <cell r="E272" t="str">
            <v>POR 300x600, 3060GECKO004, AA</v>
          </cell>
          <cell r="F272" t="str">
            <v>3060GECKO004</v>
          </cell>
          <cell r="G272" t="str">
            <v>MỜ</v>
          </cell>
          <cell r="H272"/>
          <cell r="I272" t="str">
            <v>Sale tháng</v>
          </cell>
          <cell r="J272">
            <v>323000</v>
          </cell>
        </row>
        <row r="273">
          <cell r="C273">
            <v>10005856</v>
          </cell>
          <cell r="D273" t="str">
            <v>413060THACHDONG003-H+</v>
          </cell>
          <cell r="E273" t="str">
            <v>POR 300x600, 3060THACHDONG003-H+, AA</v>
          </cell>
          <cell r="F273" t="str">
            <v>3060THACHDONG003-H+</v>
          </cell>
          <cell r="G273" t="str">
            <v>MỜ</v>
          </cell>
          <cell r="H273"/>
          <cell r="I273" t="str">
            <v>Sale bỏ mẫu</v>
          </cell>
          <cell r="J273">
            <v>388000</v>
          </cell>
        </row>
        <row r="274">
          <cell r="C274">
            <v>10005329</v>
          </cell>
          <cell r="D274" t="str">
            <v>413060HOKUAO002</v>
          </cell>
          <cell r="E274" t="str">
            <v>POR 300x600, 3060HOKUAO002, AA</v>
          </cell>
          <cell r="F274" t="str">
            <v>3060HOKUAO002</v>
          </cell>
          <cell r="G274" t="str">
            <v>ĐỒNG_CHẤT</v>
          </cell>
          <cell r="H274"/>
          <cell r="I274" t="str">
            <v>Sale tháng</v>
          </cell>
          <cell r="J274">
            <v>388000</v>
          </cell>
        </row>
        <row r="275">
          <cell r="C275">
            <v>10000261</v>
          </cell>
          <cell r="D275" t="str">
            <v>313060AMBER008</v>
          </cell>
          <cell r="E275" t="str">
            <v>CER 300x600, 3060AMBER008, AA</v>
          </cell>
          <cell r="F275" t="str">
            <v>3060AMBER008</v>
          </cell>
          <cell r="G275" t="str">
            <v>BÓNG</v>
          </cell>
          <cell r="H275"/>
          <cell r="I275" t="str">
            <v>Sale tháng</v>
          </cell>
          <cell r="J275">
            <v>264000</v>
          </cell>
        </row>
        <row r="276">
          <cell r="C276">
            <v>10005807</v>
          </cell>
          <cell r="D276" t="str">
            <v>313060CLOUD003</v>
          </cell>
          <cell r="E276" t="str">
            <v>CER 300x600, 3060CLOUD003, AA</v>
          </cell>
          <cell r="F276" t="str">
            <v>3060CLOUD003</v>
          </cell>
          <cell r="G276" t="str">
            <v>BÓNG</v>
          </cell>
          <cell r="H276"/>
          <cell r="I276" t="str">
            <v>Sale tháng</v>
          </cell>
          <cell r="J276">
            <v>264000</v>
          </cell>
        </row>
        <row r="277">
          <cell r="C277">
            <v>10006274</v>
          </cell>
          <cell r="D277" t="str">
            <v>313060CLOUD008</v>
          </cell>
          <cell r="E277" t="str">
            <v>CER 300x600, 3060CLOUD008, AA</v>
          </cell>
          <cell r="F277" t="str">
            <v>3060CLOUD008</v>
          </cell>
          <cell r="G277" t="str">
            <v>BÓNG</v>
          </cell>
          <cell r="H277"/>
          <cell r="I277" t="str">
            <v>Sale bỏ mẫu</v>
          </cell>
          <cell r="J277">
            <v>264000</v>
          </cell>
        </row>
        <row r="278">
          <cell r="C278">
            <v>10005804</v>
          </cell>
          <cell r="D278" t="str">
            <v>313060CLOUD002</v>
          </cell>
          <cell r="E278" t="str">
            <v>CER 300x600, 3060CLOUD002, AA</v>
          </cell>
          <cell r="F278" t="str">
            <v>3060CLOUD002</v>
          </cell>
          <cell r="G278" t="str">
            <v>BÓNG</v>
          </cell>
          <cell r="H278"/>
          <cell r="I278" t="str">
            <v>Sale tháng</v>
          </cell>
          <cell r="J278">
            <v>264000</v>
          </cell>
        </row>
        <row r="279">
          <cell r="C279">
            <v>10000575</v>
          </cell>
          <cell r="D279" t="str">
            <v>313060DELUXE006</v>
          </cell>
          <cell r="E279" t="str">
            <v>CER 300x600, 3060DELUXE006, AA</v>
          </cell>
          <cell r="F279" t="str">
            <v>3060DELUXE006</v>
          </cell>
          <cell r="G279" t="str">
            <v>BÓNG</v>
          </cell>
          <cell r="H279"/>
          <cell r="I279" t="str">
            <v>Sale tháng</v>
          </cell>
          <cell r="J279">
            <v>264000</v>
          </cell>
        </row>
        <row r="280">
          <cell r="C280">
            <v>10005670</v>
          </cell>
          <cell r="D280" t="str">
            <v>213060GECKO014</v>
          </cell>
          <cell r="E280" t="str">
            <v>POR 300x600, 3060GECKO014, AA</v>
          </cell>
          <cell r="F280" t="str">
            <v>3060GECKO014</v>
          </cell>
          <cell r="G280" t="str">
            <v>MỜ</v>
          </cell>
          <cell r="H280"/>
          <cell r="I280" t="str">
            <v>Sale tháng</v>
          </cell>
          <cell r="J280">
            <v>287000</v>
          </cell>
        </row>
        <row r="281">
          <cell r="C281">
            <v>10000811</v>
          </cell>
          <cell r="D281" t="str">
            <v>213060PHUQUY001</v>
          </cell>
          <cell r="E281" t="str">
            <v>POR 300x600, 3060PHUQUY001, AA</v>
          </cell>
          <cell r="F281" t="str">
            <v>3060PHUQUY001</v>
          </cell>
          <cell r="G281" t="str">
            <v>MỜ</v>
          </cell>
          <cell r="H281"/>
          <cell r="I281" t="str">
            <v>Sale bỏ mẫu</v>
          </cell>
          <cell r="J281">
            <v>274000</v>
          </cell>
        </row>
        <row r="282">
          <cell r="C282">
            <v>10000609</v>
          </cell>
          <cell r="D282" t="str">
            <v>313060DELUXE009</v>
          </cell>
          <cell r="E282" t="str">
            <v>CER 300x600, 3060DELUXE009, AA</v>
          </cell>
          <cell r="F282" t="str">
            <v>3060DELUXE009</v>
          </cell>
          <cell r="G282" t="str">
            <v>BÓNG</v>
          </cell>
          <cell r="H282"/>
          <cell r="I282" t="str">
            <v>Sale bỏ mẫu</v>
          </cell>
          <cell r="J282">
            <v>264000</v>
          </cell>
        </row>
        <row r="283">
          <cell r="C283">
            <v>10000333</v>
          </cell>
          <cell r="D283" t="str">
            <v>313060ROXY002</v>
          </cell>
          <cell r="E283" t="str">
            <v>CER 300x600, 3060ROXY002, AA</v>
          </cell>
          <cell r="F283" t="str">
            <v>3060ROXY002</v>
          </cell>
          <cell r="G283" t="str">
            <v>BÓNG</v>
          </cell>
          <cell r="H283"/>
          <cell r="I283" t="str">
            <v>Sale bỏ mẫu</v>
          </cell>
          <cell r="J283">
            <v>264000</v>
          </cell>
        </row>
        <row r="284">
          <cell r="C284">
            <v>10000965</v>
          </cell>
          <cell r="D284" t="str">
            <v>413060SAHARA009</v>
          </cell>
          <cell r="E284" t="str">
            <v>POR 300x600, 3060SAHARA009, AA</v>
          </cell>
          <cell r="F284" t="str">
            <v>3060SAHARA009</v>
          </cell>
          <cell r="G284" t="str">
            <v>MỜ</v>
          </cell>
          <cell r="H284"/>
          <cell r="I284" t="str">
            <v>Sale bỏ mẫu</v>
          </cell>
          <cell r="J284">
            <v>274000</v>
          </cell>
        </row>
        <row r="285">
          <cell r="C285">
            <v>10005650</v>
          </cell>
          <cell r="D285" t="str">
            <v>213060HOANGLIENSON001</v>
          </cell>
          <cell r="E285" t="str">
            <v>POR 300x600, 3060HOANGLIENSON001, AA</v>
          </cell>
          <cell r="F285" t="str">
            <v>3060HOANGLIENSON001</v>
          </cell>
          <cell r="G285" t="str">
            <v>MỜ</v>
          </cell>
          <cell r="H285"/>
          <cell r="I285" t="str">
            <v>Sale bỏ mẫu</v>
          </cell>
          <cell r="J285">
            <v>249000</v>
          </cell>
        </row>
        <row r="286">
          <cell r="C286">
            <v>10005651</v>
          </cell>
          <cell r="D286" t="str">
            <v>213060HOANGLIENSON002</v>
          </cell>
          <cell r="E286" t="str">
            <v>POR 300x600, 3060HOANGLIENSON002, AA</v>
          </cell>
          <cell r="F286" t="str">
            <v>3060HOANGLIENSON002</v>
          </cell>
          <cell r="G286" t="str">
            <v>MỜ</v>
          </cell>
          <cell r="H286"/>
          <cell r="I286" t="str">
            <v>Sale bỏ mẫu</v>
          </cell>
          <cell r="J286">
            <v>249000</v>
          </cell>
        </row>
        <row r="287">
          <cell r="C287">
            <v>10005662</v>
          </cell>
          <cell r="D287" t="str">
            <v>213060HOANGLIENSON013</v>
          </cell>
          <cell r="E287" t="str">
            <v>POR 300x600, 3060HOANGLIENSON013, AA</v>
          </cell>
          <cell r="F287" t="str">
            <v>3060HOANGLIENSON013</v>
          </cell>
          <cell r="G287" t="str">
            <v>MỜ</v>
          </cell>
          <cell r="H287"/>
          <cell r="I287" t="str">
            <v>Sale bỏ mẫu</v>
          </cell>
          <cell r="J287">
            <v>249000</v>
          </cell>
        </row>
        <row r="288">
          <cell r="C288">
            <v>10005663</v>
          </cell>
          <cell r="D288" t="str">
            <v>213060HOANGLIENSON014</v>
          </cell>
          <cell r="E288" t="str">
            <v>POR 300x600, 3060HOANGLIENSON014, AA</v>
          </cell>
          <cell r="F288" t="str">
            <v>3060HOANGLIENSON014</v>
          </cell>
          <cell r="G288" t="str">
            <v>MỜ</v>
          </cell>
          <cell r="H288"/>
          <cell r="I288" t="str">
            <v>Sale bỏ mẫu</v>
          </cell>
          <cell r="J288">
            <v>249000</v>
          </cell>
        </row>
        <row r="289">
          <cell r="C289">
            <v>10005661</v>
          </cell>
          <cell r="D289" t="str">
            <v>213060HOANGLIENSON012</v>
          </cell>
          <cell r="E289" t="str">
            <v>POR 300x600, 3060HOANGLIENSON012, AA</v>
          </cell>
          <cell r="F289" t="str">
            <v>3060HOANGLIENSON012</v>
          </cell>
          <cell r="G289" t="str">
            <v>MỜ</v>
          </cell>
          <cell r="H289"/>
          <cell r="I289" t="str">
            <v>Sale bỏ mẫu</v>
          </cell>
          <cell r="J289">
            <v>249000</v>
          </cell>
        </row>
        <row r="290">
          <cell r="C290">
            <v>10005652</v>
          </cell>
          <cell r="D290" t="str">
            <v>213060HOANGLIENSON003</v>
          </cell>
          <cell r="E290" t="str">
            <v>POR 300x600, 3060HOANGLIENSON003, AA</v>
          </cell>
          <cell r="F290" t="str">
            <v>3060HOANGLIENSON003</v>
          </cell>
          <cell r="G290" t="str">
            <v>MỜ</v>
          </cell>
          <cell r="H290"/>
          <cell r="I290" t="str">
            <v>Sale bỏ mẫu</v>
          </cell>
          <cell r="J290">
            <v>249000</v>
          </cell>
        </row>
        <row r="291">
          <cell r="C291">
            <v>10005659</v>
          </cell>
          <cell r="D291" t="str">
            <v>213060HOANGLIENSON010</v>
          </cell>
          <cell r="E291" t="str">
            <v>POR 300x600, 3060HOANGLIENSON010, AA</v>
          </cell>
          <cell r="F291" t="str">
            <v>3060HOANGLIENSON010</v>
          </cell>
          <cell r="G291" t="str">
            <v>MỜ</v>
          </cell>
          <cell r="H291"/>
          <cell r="I291" t="str">
            <v>Sale bỏ mẫu</v>
          </cell>
          <cell r="J291">
            <v>287000</v>
          </cell>
        </row>
        <row r="292">
          <cell r="C292">
            <v>10001244</v>
          </cell>
          <cell r="D292" t="str">
            <v>413060VICTORIA004</v>
          </cell>
          <cell r="E292" t="str">
            <v>POR 300x600, 3060VICTORIA004, AA</v>
          </cell>
          <cell r="F292" t="str">
            <v>3060VICTORIA004</v>
          </cell>
          <cell r="G292" t="str">
            <v>ĐỒNG_CHẤT</v>
          </cell>
          <cell r="H292"/>
          <cell r="I292" t="str">
            <v>Sale tháng</v>
          </cell>
          <cell r="J292">
            <v>388000</v>
          </cell>
        </row>
        <row r="293">
          <cell r="C293">
            <v>10001106</v>
          </cell>
          <cell r="D293" t="str">
            <v>413060VICTORIA006</v>
          </cell>
          <cell r="E293" t="str">
            <v>POR 300x600, 3060VICTORIA006, AA</v>
          </cell>
          <cell r="F293" t="str">
            <v>3060VICTORIA006</v>
          </cell>
          <cell r="G293" t="str">
            <v>ĐỒNG_CHẤT</v>
          </cell>
          <cell r="H293"/>
          <cell r="I293" t="str">
            <v>Sale tháng</v>
          </cell>
          <cell r="J293">
            <v>388000</v>
          </cell>
        </row>
        <row r="294">
          <cell r="C294">
            <v>10000381</v>
          </cell>
          <cell r="D294" t="str">
            <v>313060TIENSA002</v>
          </cell>
          <cell r="E294" t="str">
            <v>CER 300x600, 3060TIENSA002, AA</v>
          </cell>
          <cell r="F294" t="str">
            <v>3060TIENSA002</v>
          </cell>
          <cell r="G294" t="str">
            <v>MỜ</v>
          </cell>
          <cell r="H294"/>
          <cell r="I294" t="str">
            <v>Sale tháng</v>
          </cell>
          <cell r="J294">
            <v>264000</v>
          </cell>
        </row>
        <row r="295">
          <cell r="C295">
            <v>10005857</v>
          </cell>
          <cell r="D295" t="str">
            <v>413060THACHDONG004-H+</v>
          </cell>
          <cell r="E295" t="str">
            <v>POR 300x600, 3060THACHDONG004-H+, AA</v>
          </cell>
          <cell r="F295" t="str">
            <v>3060THACHDONG004-H+</v>
          </cell>
          <cell r="G295" t="str">
            <v>MỜ</v>
          </cell>
          <cell r="H295"/>
          <cell r="I295" t="str">
            <v>Sale tháng</v>
          </cell>
          <cell r="J295">
            <v>388000</v>
          </cell>
        </row>
        <row r="296">
          <cell r="C296">
            <v>10001012</v>
          </cell>
          <cell r="D296" t="str">
            <v>413060VICTORIA002</v>
          </cell>
          <cell r="E296" t="str">
            <v>POR 300x600, 3060VICTORIA002, AA</v>
          </cell>
          <cell r="F296" t="str">
            <v>3060VICTORIA002</v>
          </cell>
          <cell r="G296" t="str">
            <v>ĐỒNG_CHẤT</v>
          </cell>
          <cell r="H296"/>
          <cell r="I296" t="str">
            <v>Sale tháng</v>
          </cell>
          <cell r="J296">
            <v>388000</v>
          </cell>
        </row>
        <row r="297">
          <cell r="C297">
            <v>10000413</v>
          </cell>
          <cell r="D297" t="str">
            <v>313060COTTON002</v>
          </cell>
          <cell r="E297" t="str">
            <v>CER 300x600, 3060COTTON002, AA</v>
          </cell>
          <cell r="F297" t="str">
            <v>3060COTTON002</v>
          </cell>
          <cell r="G297" t="str">
            <v>MỜ</v>
          </cell>
          <cell r="H297"/>
          <cell r="I297"/>
          <cell r="J297">
            <v>264000</v>
          </cell>
        </row>
        <row r="298">
          <cell r="C298">
            <v>10000204</v>
          </cell>
          <cell r="D298" t="str">
            <v>313060COTTON004</v>
          </cell>
          <cell r="E298" t="str">
            <v>CER 300x600, 3060COTTON004, AA</v>
          </cell>
          <cell r="F298" t="str">
            <v>3060COTTON004</v>
          </cell>
          <cell r="G298" t="str">
            <v>MỜ</v>
          </cell>
          <cell r="H298"/>
          <cell r="I298" t="str">
            <v>Sale bỏ mẫu</v>
          </cell>
          <cell r="J298">
            <v>264000</v>
          </cell>
        </row>
        <row r="299">
          <cell r="C299">
            <v>10000263</v>
          </cell>
          <cell r="D299" t="str">
            <v>313060COTTON001</v>
          </cell>
          <cell r="E299" t="str">
            <v>CER 300x600, 3060COTTON001, AA</v>
          </cell>
          <cell r="F299" t="str">
            <v>3060COTTON001</v>
          </cell>
          <cell r="G299" t="str">
            <v>MỜ</v>
          </cell>
          <cell r="H299"/>
          <cell r="I299" t="str">
            <v>Sale bỏ mẫu</v>
          </cell>
          <cell r="J299">
            <v>264000</v>
          </cell>
        </row>
        <row r="300">
          <cell r="C300">
            <v>10000840</v>
          </cell>
          <cell r="D300" t="str">
            <v>213060PHUQUY003</v>
          </cell>
          <cell r="E300" t="str">
            <v>POR 300x600, 3060PHUQUY003, AA</v>
          </cell>
          <cell r="F300" t="str">
            <v>3060PHUQUY003</v>
          </cell>
          <cell r="G300" t="str">
            <v>MỜ</v>
          </cell>
          <cell r="H300"/>
          <cell r="I300" t="str">
            <v>Sale bỏ mẫu</v>
          </cell>
          <cell r="J300">
            <v>274000</v>
          </cell>
        </row>
        <row r="301">
          <cell r="C301">
            <v>10000867</v>
          </cell>
          <cell r="D301" t="str">
            <v>213060PHUQUY004</v>
          </cell>
          <cell r="E301" t="str">
            <v>POR 300x600, 3060PHUQUY004, AA</v>
          </cell>
          <cell r="F301" t="str">
            <v>3060PHUQUY004</v>
          </cell>
          <cell r="G301" t="str">
            <v>MỜ</v>
          </cell>
          <cell r="H301"/>
          <cell r="I301"/>
          <cell r="J301">
            <v>274000</v>
          </cell>
        </row>
        <row r="302">
          <cell r="C302">
            <v>10001102</v>
          </cell>
          <cell r="D302" t="str">
            <v>413060GECKO003</v>
          </cell>
          <cell r="E302" t="str">
            <v>POR 300x600, 3060GECKO003, AA</v>
          </cell>
          <cell r="F302" t="str">
            <v>3060GECKO003</v>
          </cell>
          <cell r="G302" t="str">
            <v>MỜ</v>
          </cell>
          <cell r="H302"/>
          <cell r="I302" t="str">
            <v>Sale bỏ mẫu</v>
          </cell>
          <cell r="J302">
            <v>323000</v>
          </cell>
        </row>
        <row r="303">
          <cell r="C303">
            <v>10001103</v>
          </cell>
          <cell r="D303" t="str">
            <v>413060NHATRANG002</v>
          </cell>
          <cell r="E303" t="str">
            <v>CER 300x600, 3060NHATRANG002, AA</v>
          </cell>
          <cell r="F303" t="str">
            <v>3060NHATRANG002</v>
          </cell>
          <cell r="G303" t="str">
            <v>MỜ</v>
          </cell>
          <cell r="H303"/>
          <cell r="I303" t="str">
            <v>Sale bỏ mẫu</v>
          </cell>
          <cell r="J303">
            <v>248800</v>
          </cell>
        </row>
        <row r="304">
          <cell r="C304">
            <v>10000154</v>
          </cell>
          <cell r="D304" t="str">
            <v>313060ROXY007</v>
          </cell>
          <cell r="E304" t="str">
            <v>CER 300x600, 3060ROXY007, AA</v>
          </cell>
          <cell r="F304" t="str">
            <v>3060ROXY007</v>
          </cell>
          <cell r="G304" t="str">
            <v>BÓNG</v>
          </cell>
          <cell r="H304"/>
          <cell r="I304"/>
          <cell r="J304">
            <v>264000</v>
          </cell>
        </row>
        <row r="305">
          <cell r="C305">
            <v>10000338</v>
          </cell>
          <cell r="D305" t="str">
            <v>313060TIENSA001</v>
          </cell>
          <cell r="E305" t="str">
            <v>CER 300x600, 3060TIENSA001, AA</v>
          </cell>
          <cell r="F305" t="str">
            <v>3060TIENSA001</v>
          </cell>
          <cell r="G305" t="str">
            <v>MỜ</v>
          </cell>
          <cell r="H305"/>
          <cell r="I305" t="str">
            <v>Sale bỏ mẫu</v>
          </cell>
          <cell r="J305">
            <v>227000</v>
          </cell>
        </row>
        <row r="306">
          <cell r="C306">
            <v>10000335</v>
          </cell>
          <cell r="D306" t="str">
            <v>313060ROXY006</v>
          </cell>
          <cell r="E306" t="str">
            <v>CER 300x600, 3060ROXY006, AA</v>
          </cell>
          <cell r="F306" t="str">
            <v>3060ROXY006</v>
          </cell>
          <cell r="G306" t="str">
            <v>BÓNG</v>
          </cell>
          <cell r="H306"/>
          <cell r="I306" t="str">
            <v>Sale bỏ mẫu</v>
          </cell>
          <cell r="J306">
            <v>264000</v>
          </cell>
        </row>
        <row r="307">
          <cell r="C307">
            <v>10000025</v>
          </cell>
          <cell r="D307" t="str">
            <v>313060TIENSA003</v>
          </cell>
          <cell r="E307" t="str">
            <v>CER 300x600, 3060TIENSA003, AA</v>
          </cell>
          <cell r="F307" t="str">
            <v>3060TIENSA003</v>
          </cell>
          <cell r="G307" t="str">
            <v>MỜ</v>
          </cell>
          <cell r="H307"/>
          <cell r="I307" t="str">
            <v>Sale bỏ mẫu</v>
          </cell>
          <cell r="J307">
            <v>264000</v>
          </cell>
        </row>
        <row r="308">
          <cell r="C308">
            <v>10000339</v>
          </cell>
          <cell r="D308" t="str">
            <v>313060TP001</v>
          </cell>
          <cell r="E308" t="str">
            <v>CER 300x600, 3060TP001, AA</v>
          </cell>
          <cell r="F308" t="str">
            <v>3060TP001</v>
          </cell>
          <cell r="G308" t="str">
            <v>MỜ</v>
          </cell>
          <cell r="H308"/>
          <cell r="I308" t="str">
            <v>Sale bỏ mẫu</v>
          </cell>
          <cell r="J308">
            <v>249000</v>
          </cell>
        </row>
        <row r="309">
          <cell r="C309">
            <v>10000966</v>
          </cell>
          <cell r="D309" t="str">
            <v>413060VENU001</v>
          </cell>
          <cell r="E309" t="str">
            <v>CER 300x600, 3060VENU001, AA</v>
          </cell>
          <cell r="F309" t="str">
            <v>3060VENU001</v>
          </cell>
          <cell r="G309" t="str">
            <v>MỜ</v>
          </cell>
          <cell r="H309"/>
          <cell r="I309" t="str">
            <v>Sale bỏ mẫu</v>
          </cell>
          <cell r="J309">
            <v>233000</v>
          </cell>
        </row>
        <row r="310">
          <cell r="C310">
            <v>10004251</v>
          </cell>
          <cell r="D310" t="str">
            <v>213060MNDA004</v>
          </cell>
          <cell r="E310" t="str">
            <v>POR 300x600, 3060MNDA004, AA</v>
          </cell>
          <cell r="F310" t="str">
            <v>3060MNDA004</v>
          </cell>
          <cell r="G310" t="str">
            <v>MỜ</v>
          </cell>
          <cell r="H310"/>
          <cell r="I310" t="str">
            <v>Sale bỏ mẫu</v>
          </cell>
          <cell r="J310">
            <v>238000</v>
          </cell>
        </row>
        <row r="311">
          <cell r="C311">
            <v>10000838</v>
          </cell>
          <cell r="D311" t="str">
            <v>213060NHATRANG005</v>
          </cell>
          <cell r="E311" t="str">
            <v>POR 300x600, 3060NHATRANG005, AA</v>
          </cell>
          <cell r="F311" t="str">
            <v>3060NHATRANG005</v>
          </cell>
          <cell r="G311" t="str">
            <v>MỜ</v>
          </cell>
          <cell r="H311"/>
          <cell r="I311" t="str">
            <v>Sale bỏ mẫu</v>
          </cell>
          <cell r="J311">
            <v>270000</v>
          </cell>
        </row>
        <row r="312">
          <cell r="C312">
            <v>10001452</v>
          </cell>
          <cell r="D312" t="str">
            <v>413060DAMT004</v>
          </cell>
          <cell r="E312" t="str">
            <v>POR 300x600, 3060DAMT004, AA</v>
          </cell>
          <cell r="F312" t="str">
            <v>3060DAMT004</v>
          </cell>
          <cell r="G312" t="str">
            <v>MỜ</v>
          </cell>
          <cell r="H312"/>
          <cell r="I312" t="str">
            <v>Sale bỏ mẫu</v>
          </cell>
          <cell r="J312">
            <v>275000</v>
          </cell>
        </row>
        <row r="313">
          <cell r="C313">
            <v>10001384</v>
          </cell>
          <cell r="D313" t="str">
            <v>413060PHUQUY004QN</v>
          </cell>
          <cell r="E313" t="str">
            <v>POR 300x600, 3060PHUQUY004QN, AA</v>
          </cell>
          <cell r="F313" t="str">
            <v>3060PHUQUY004QN</v>
          </cell>
          <cell r="G313" t="str">
            <v>MỜ</v>
          </cell>
          <cell r="H313"/>
          <cell r="I313" t="str">
            <v>Sale bỏ mẫu</v>
          </cell>
          <cell r="J313">
            <v>270000</v>
          </cell>
        </row>
        <row r="314">
          <cell r="C314">
            <v>10001008</v>
          </cell>
          <cell r="D314" t="str">
            <v>413060PHUSA002</v>
          </cell>
          <cell r="E314" t="str">
            <v>CER 300x600, 3060PHUSA002, AA</v>
          </cell>
          <cell r="F314" t="str">
            <v>3060PHUSA002</v>
          </cell>
          <cell r="G314" t="str">
            <v>MỜ</v>
          </cell>
          <cell r="H314"/>
          <cell r="I314" t="str">
            <v>Sale bỏ mẫu</v>
          </cell>
          <cell r="J314">
            <v>249000</v>
          </cell>
        </row>
        <row r="315">
          <cell r="C315">
            <v>10001190</v>
          </cell>
          <cell r="D315" t="str">
            <v>413060MOSAIC003</v>
          </cell>
          <cell r="E315" t="str">
            <v>CER 300x600, 3060MOSAIC003, AA</v>
          </cell>
          <cell r="F315" t="str">
            <v>3060MOSAIC003</v>
          </cell>
          <cell r="G315" t="str">
            <v>MỜ</v>
          </cell>
          <cell r="H315"/>
          <cell r="I315" t="str">
            <v>Sale bỏ mẫu</v>
          </cell>
          <cell r="J315">
            <v>146000</v>
          </cell>
        </row>
        <row r="316">
          <cell r="C316">
            <v>10001239</v>
          </cell>
          <cell r="D316" t="str">
            <v>413060GECKO001</v>
          </cell>
          <cell r="E316" t="str">
            <v>POR 300x600, 3060GECKO001, AA</v>
          </cell>
          <cell r="F316" t="str">
            <v>3060GECKO001</v>
          </cell>
          <cell r="G316" t="str">
            <v>MỜ</v>
          </cell>
          <cell r="H316"/>
          <cell r="I316" t="str">
            <v>Sale bỏ mẫu</v>
          </cell>
          <cell r="J316">
            <v>323000</v>
          </cell>
        </row>
        <row r="317">
          <cell r="C317">
            <v>10001149</v>
          </cell>
          <cell r="D317" t="str">
            <v>413060ONIX005</v>
          </cell>
          <cell r="E317" t="str">
            <v>CER 300x600, 3060ONIX005, AA</v>
          </cell>
          <cell r="F317" t="str">
            <v>3060ONIX005</v>
          </cell>
          <cell r="G317" t="str">
            <v>BÓNG</v>
          </cell>
          <cell r="H317"/>
          <cell r="I317" t="str">
            <v>Sale bỏ mẫu</v>
          </cell>
          <cell r="J317">
            <v>249000</v>
          </cell>
        </row>
        <row r="318">
          <cell r="C318">
            <v>10001122</v>
          </cell>
          <cell r="D318" t="str">
            <v>41CT3060MARMOL002</v>
          </cell>
          <cell r="E318" t="str">
            <v>CT3060MARMOL002</v>
          </cell>
          <cell r="F318" t="str">
            <v>CT3060MARMOL002</v>
          </cell>
          <cell r="G318" t="str">
            <v>BÓNG</v>
          </cell>
          <cell r="H318"/>
          <cell r="I318" t="str">
            <v>Sale bỏ mẫu</v>
          </cell>
          <cell r="J318">
            <v>435000</v>
          </cell>
        </row>
        <row r="319">
          <cell r="C319">
            <v>10000962</v>
          </cell>
          <cell r="D319" t="str">
            <v>413060FOSSIL001-5X5</v>
          </cell>
          <cell r="E319" t="str">
            <v>CER 300x600, 3060FOSSIL001-5X5, AA</v>
          </cell>
          <cell r="F319" t="str">
            <v>3060FOSSIL001-5X5</v>
          </cell>
          <cell r="G319" t="str">
            <v>BÓNG</v>
          </cell>
          <cell r="H319"/>
          <cell r="I319" t="str">
            <v>Sale bỏ mẫu</v>
          </cell>
          <cell r="J319">
            <v>318000</v>
          </cell>
        </row>
        <row r="320">
          <cell r="C320">
            <v>10001241</v>
          </cell>
          <cell r="D320" t="str">
            <v>413060PHUSA001</v>
          </cell>
          <cell r="E320" t="str">
            <v>CER 300x600, 3060PHUSA001, AA</v>
          </cell>
          <cell r="F320" t="str">
            <v>3060PHUSA001</v>
          </cell>
          <cell r="G320" t="str">
            <v>MỜ</v>
          </cell>
          <cell r="H320"/>
          <cell r="I320" t="str">
            <v>Sale bỏ mẫu</v>
          </cell>
          <cell r="J320">
            <v>249000</v>
          </cell>
        </row>
        <row r="321">
          <cell r="C321">
            <v>10005852</v>
          </cell>
          <cell r="D321" t="str">
            <v>413060THACHDONG007-H+</v>
          </cell>
          <cell r="E321" t="str">
            <v>POR 300x600, 3060THACHDONG007-H+, AA</v>
          </cell>
          <cell r="F321" t="str">
            <v>3060THACHDONG007-H+</v>
          </cell>
          <cell r="G321" t="str">
            <v>MỜ</v>
          </cell>
          <cell r="H321"/>
          <cell r="I321"/>
          <cell r="J321">
            <v>274074</v>
          </cell>
        </row>
        <row r="322">
          <cell r="C322">
            <v>10000608</v>
          </cell>
          <cell r="D322" t="str">
            <v>313060DELUXE008</v>
          </cell>
          <cell r="E322" t="str">
            <v>CER 300x600, 3060DELUXE008, AA</v>
          </cell>
          <cell r="F322" t="str">
            <v>3060DELUXE008</v>
          </cell>
          <cell r="G322" t="str">
            <v>BÓNG</v>
          </cell>
          <cell r="H322"/>
          <cell r="I322"/>
          <cell r="J322">
            <v>264000</v>
          </cell>
        </row>
        <row r="323">
          <cell r="C323">
            <v>10001302</v>
          </cell>
          <cell r="D323" t="str">
            <v>41DTD3060TRUONGSON003-FP</v>
          </cell>
          <cell r="E323" t="str">
            <v>POR 300x600, 3060TRUONGSON003-FP, AA</v>
          </cell>
          <cell r="F323" t="str">
            <v>3060TRUONGSON003-FP</v>
          </cell>
          <cell r="G323" t="str">
            <v>FP</v>
          </cell>
          <cell r="H323"/>
          <cell r="I323"/>
          <cell r="J323">
            <v>278000</v>
          </cell>
        </row>
        <row r="324">
          <cell r="C324">
            <v>10005657</v>
          </cell>
          <cell r="D324" t="str">
            <v>213060HOANGLIENSON008</v>
          </cell>
          <cell r="E324" t="str">
            <v>POR 300x600, 3060HOANGLIENSON008, AA</v>
          </cell>
          <cell r="F324" t="str">
            <v>3060HOANGLIENSON008</v>
          </cell>
          <cell r="G324" t="str">
            <v>MỜ</v>
          </cell>
          <cell r="H324"/>
          <cell r="I324"/>
          <cell r="J324">
            <v>287037</v>
          </cell>
        </row>
        <row r="325">
          <cell r="C325">
            <v>10006271</v>
          </cell>
          <cell r="D325" t="str">
            <v>313060CLOUD005</v>
          </cell>
          <cell r="E325" t="str">
            <v>CER 300x600, 3060CLOUD005, AA</v>
          </cell>
          <cell r="F325" t="str">
            <v>3060CLOUD005</v>
          </cell>
          <cell r="G325" t="str">
            <v>BÓNG</v>
          </cell>
          <cell r="H325"/>
          <cell r="I325"/>
          <cell r="J325">
            <v>263889</v>
          </cell>
        </row>
        <row r="326">
          <cell r="C326">
            <v>10006270</v>
          </cell>
          <cell r="D326" t="str">
            <v>313060CLOUD004</v>
          </cell>
          <cell r="E326" t="str">
            <v>CER 300x600, 3060CLOUD004, AA</v>
          </cell>
          <cell r="F326" t="str">
            <v>3060CLOUD004</v>
          </cell>
          <cell r="G326" t="str">
            <v>BÓNG</v>
          </cell>
          <cell r="H326"/>
          <cell r="I326"/>
          <cell r="J326">
            <v>263889</v>
          </cell>
        </row>
        <row r="327">
          <cell r="C327">
            <v>10006276</v>
          </cell>
          <cell r="D327" t="str">
            <v>313060CLOUD010</v>
          </cell>
          <cell r="E327" t="str">
            <v>CER 300x600, 3060CLOUD010, AA</v>
          </cell>
          <cell r="F327" t="str">
            <v>3060CLOUD010</v>
          </cell>
          <cell r="G327" t="str">
            <v>BÓNG</v>
          </cell>
          <cell r="H327"/>
          <cell r="I327"/>
          <cell r="J327">
            <v>263889</v>
          </cell>
        </row>
        <row r="328">
          <cell r="C328">
            <v>10006141</v>
          </cell>
          <cell r="D328" t="str">
            <v>313060MNDA010</v>
          </cell>
          <cell r="E328" t="str">
            <v>CER 300x600, 3060MNDA010, AA</v>
          </cell>
          <cell r="F328" t="str">
            <v>3060MNDA010</v>
          </cell>
          <cell r="G328" t="str">
            <v>BÓNG</v>
          </cell>
          <cell r="H328"/>
          <cell r="I328"/>
          <cell r="J328">
            <v>195000</v>
          </cell>
        </row>
        <row r="329">
          <cell r="C329">
            <v>10000414</v>
          </cell>
          <cell r="D329" t="str">
            <v>313060NHATRANG002LA</v>
          </cell>
          <cell r="E329" t="str">
            <v>CER 300x600, 3060NHATRANG002LA, AA</v>
          </cell>
          <cell r="F329" t="str">
            <v>3060NHATRANG002LA</v>
          </cell>
          <cell r="G329" t="str">
            <v>MỜ</v>
          </cell>
          <cell r="H329"/>
          <cell r="I329"/>
          <cell r="J329">
            <v>248400</v>
          </cell>
        </row>
        <row r="330">
          <cell r="C330">
            <v>10000678</v>
          </cell>
          <cell r="D330" t="str">
            <v>213060TAYBAC007</v>
          </cell>
          <cell r="E330" t="str">
            <v>POR 300x600, 3060TAYBAC007, AA</v>
          </cell>
          <cell r="F330" t="str">
            <v>3060TAYBAC007</v>
          </cell>
          <cell r="G330" t="str">
            <v>MỜ</v>
          </cell>
          <cell r="H330"/>
          <cell r="I330"/>
          <cell r="J330">
            <v>270000</v>
          </cell>
        </row>
        <row r="331">
          <cell r="C331">
            <v>10000784</v>
          </cell>
          <cell r="D331" t="str">
            <v>213060TAYBAC011</v>
          </cell>
          <cell r="E331" t="str">
            <v>POR 300x600, 3060TAYBAC011, AA</v>
          </cell>
          <cell r="F331" t="str">
            <v>3060TAYBAC011</v>
          </cell>
          <cell r="G331" t="str">
            <v>MỜ</v>
          </cell>
          <cell r="H331"/>
          <cell r="I331"/>
          <cell r="J331">
            <v>270000</v>
          </cell>
        </row>
        <row r="332">
          <cell r="C332">
            <v>10001484</v>
          </cell>
          <cell r="D332" t="str">
            <v>413060TAYBAC012QN</v>
          </cell>
          <cell r="E332" t="str">
            <v>POR 300x600, 3060TAYBAC012QN, AA</v>
          </cell>
          <cell r="F332" t="str">
            <v>3060TAYBAC012QN</v>
          </cell>
          <cell r="G332" t="str">
            <v>MỜ</v>
          </cell>
          <cell r="H332"/>
          <cell r="I332"/>
          <cell r="J332">
            <v>270000</v>
          </cell>
        </row>
        <row r="333">
          <cell r="C333">
            <v>10004249</v>
          </cell>
          <cell r="D333" t="str">
            <v>213060MNDA002</v>
          </cell>
          <cell r="E333" t="str">
            <v>POR 300x600, 3060MNDA002, AA</v>
          </cell>
          <cell r="F333" t="str">
            <v>3060MNDA002</v>
          </cell>
          <cell r="G333" t="str">
            <v>MỜ</v>
          </cell>
          <cell r="H333"/>
          <cell r="I333"/>
          <cell r="J333">
            <v>238000</v>
          </cell>
        </row>
        <row r="334">
          <cell r="C334">
            <v>10004250</v>
          </cell>
          <cell r="D334" t="str">
            <v>213060MNDA003</v>
          </cell>
          <cell r="E334" t="str">
            <v>POR 300x600, 3060MNDA003, AA</v>
          </cell>
          <cell r="F334" t="str">
            <v>3060MNDA003</v>
          </cell>
          <cell r="G334" t="str">
            <v>MỜ</v>
          </cell>
          <cell r="H334"/>
          <cell r="I334"/>
          <cell r="J334">
            <v>238000</v>
          </cell>
        </row>
        <row r="335">
          <cell r="C335">
            <v>10004252</v>
          </cell>
          <cell r="D335" t="str">
            <v>213060MNDA005</v>
          </cell>
          <cell r="E335" t="str">
            <v>POR 300x600, 3060MNDA005, AA</v>
          </cell>
          <cell r="F335" t="str">
            <v>3060MNDA005</v>
          </cell>
          <cell r="G335" t="str">
            <v>MỜ</v>
          </cell>
          <cell r="H335"/>
          <cell r="I335"/>
          <cell r="J335">
            <v>238000</v>
          </cell>
        </row>
        <row r="336">
          <cell r="C336">
            <v>10007041</v>
          </cell>
          <cell r="D336" t="str">
            <v>313060MNDA011</v>
          </cell>
          <cell r="E336" t="str">
            <v>CER 300x600, 3060MNDA011, AA</v>
          </cell>
          <cell r="F336" t="str">
            <v>3060MNDA011</v>
          </cell>
          <cell r="G336" t="str">
            <v>BÓNG</v>
          </cell>
          <cell r="H336"/>
          <cell r="I336"/>
          <cell r="J336">
            <v>195000</v>
          </cell>
        </row>
        <row r="337">
          <cell r="C337">
            <v>10007185</v>
          </cell>
          <cell r="D337" t="str">
            <v>213060MNDA014</v>
          </cell>
          <cell r="E337" t="str">
            <v>POR 300x600, 3060MNDA014, AA</v>
          </cell>
          <cell r="F337" t="str">
            <v>3060MNDA014</v>
          </cell>
          <cell r="G337" t="str">
            <v>MỜ</v>
          </cell>
          <cell r="H337"/>
          <cell r="I337"/>
          <cell r="J337">
            <v>238000</v>
          </cell>
        </row>
        <row r="338">
          <cell r="C338">
            <v>10007187</v>
          </cell>
          <cell r="D338" t="str">
            <v>213060MNDA016</v>
          </cell>
          <cell r="E338" t="str">
            <v>POR 300x600, 3060MNDA016, AA</v>
          </cell>
          <cell r="F338" t="str">
            <v>3060MNDA016</v>
          </cell>
          <cell r="G338" t="str">
            <v>MỜ</v>
          </cell>
          <cell r="H338"/>
          <cell r="I338"/>
          <cell r="J338">
            <v>238000</v>
          </cell>
        </row>
        <row r="339">
          <cell r="C339">
            <v>10008222</v>
          </cell>
          <cell r="D339" t="str">
            <v>213060MTOADN010</v>
          </cell>
          <cell r="E339" t="str">
            <v>POR 300x600, 3060MTOADN010, AA</v>
          </cell>
          <cell r="F339" t="str">
            <v>3060MTOADN010</v>
          </cell>
          <cell r="G339" t="str">
            <v>MỜ</v>
          </cell>
          <cell r="H339"/>
          <cell r="I339" t="str">
            <v>Sale tháng</v>
          </cell>
          <cell r="J339">
            <v>238000</v>
          </cell>
        </row>
        <row r="340">
          <cell r="C340">
            <v>10008224</v>
          </cell>
          <cell r="D340" t="str">
            <v>213060MTOADD014</v>
          </cell>
          <cell r="E340" t="str">
            <v>POR 300x600, 3060MTOADD014, AA</v>
          </cell>
          <cell r="F340" t="str">
            <v>3060MTOADD014</v>
          </cell>
          <cell r="G340" t="str">
            <v>MỜ</v>
          </cell>
          <cell r="H340"/>
          <cell r="I340" t="str">
            <v>Sale tháng</v>
          </cell>
          <cell r="J340">
            <v>238000</v>
          </cell>
        </row>
        <row r="341">
          <cell r="C341">
            <v>10008226</v>
          </cell>
          <cell r="D341" t="str">
            <v>213060MTOADN011</v>
          </cell>
          <cell r="E341" t="str">
            <v>POR 300x600, 3060MTOADN011, AA</v>
          </cell>
          <cell r="F341" t="str">
            <v>3060MTOADN011</v>
          </cell>
          <cell r="G341" t="str">
            <v>MỜ</v>
          </cell>
          <cell r="H341"/>
          <cell r="I341" t="str">
            <v>Sale tháng</v>
          </cell>
          <cell r="J341">
            <v>238000</v>
          </cell>
        </row>
        <row r="342">
          <cell r="C342">
            <v>10008228</v>
          </cell>
          <cell r="D342" t="str">
            <v>213060MTOADD012</v>
          </cell>
          <cell r="E342" t="str">
            <v>POR 300x600, 3060MTOADD012, AA</v>
          </cell>
          <cell r="F342" t="str">
            <v>3060MTOADD012</v>
          </cell>
          <cell r="G342" t="str">
            <v>MỜ</v>
          </cell>
          <cell r="H342"/>
          <cell r="I342" t="str">
            <v>Sale tháng</v>
          </cell>
          <cell r="J342">
            <v>238000</v>
          </cell>
        </row>
        <row r="343">
          <cell r="C343">
            <v>10008230</v>
          </cell>
          <cell r="D343" t="str">
            <v>213060MTOADL015</v>
          </cell>
          <cell r="E343" t="str">
            <v>POR 300x600, 3060MTOADL015, AA</v>
          </cell>
          <cell r="F343" t="str">
            <v>3060MTOADL015</v>
          </cell>
          <cell r="G343" t="str">
            <v>MỜ</v>
          </cell>
          <cell r="H343"/>
          <cell r="I343" t="str">
            <v>Sale tháng</v>
          </cell>
          <cell r="J343">
            <v>238000</v>
          </cell>
        </row>
        <row r="344">
          <cell r="C344">
            <v>10001013</v>
          </cell>
          <cell r="D344" t="str">
            <v>413333METAL001</v>
          </cell>
          <cell r="E344" t="str">
            <v>POR 330x330, 3333METAL001, AA</v>
          </cell>
          <cell r="F344" t="str">
            <v>3333METAL001</v>
          </cell>
          <cell r="G344" t="str">
            <v>BÓNG</v>
          </cell>
          <cell r="H344" t="str">
            <v>3. Chuyển đổi</v>
          </cell>
          <cell r="I344" t="str">
            <v>Sale bỏ mẫu</v>
          </cell>
          <cell r="J344">
            <v>490000</v>
          </cell>
        </row>
        <row r="345">
          <cell r="C345">
            <v>10000650</v>
          </cell>
          <cell r="D345" t="str">
            <v>214040CLG001</v>
          </cell>
          <cell r="E345" t="str">
            <v>POR 400x400, 4040CLG001, AA</v>
          </cell>
          <cell r="F345" t="str">
            <v>4040CLG001</v>
          </cell>
          <cell r="G345" t="str">
            <v>MỜ</v>
          </cell>
          <cell r="H345" t="str">
            <v>2. Chủ lực</v>
          </cell>
          <cell r="I345"/>
          <cell r="J345">
            <v>212000</v>
          </cell>
        </row>
        <row r="346">
          <cell r="C346">
            <v>10005634</v>
          </cell>
          <cell r="D346" t="str">
            <v>214040GECKO005</v>
          </cell>
          <cell r="E346" t="str">
            <v>POR 400x400, 4040GECKO005, AA</v>
          </cell>
          <cell r="F346" t="str">
            <v>4040GECKO005</v>
          </cell>
          <cell r="G346" t="str">
            <v>MỜ</v>
          </cell>
          <cell r="H346" t="str">
            <v>2. Chủ lực</v>
          </cell>
          <cell r="I346" t="str">
            <v>Sale tháng</v>
          </cell>
          <cell r="J346">
            <v>249000</v>
          </cell>
        </row>
        <row r="347">
          <cell r="C347">
            <v>10005635</v>
          </cell>
          <cell r="D347" t="str">
            <v>214040GECKO006</v>
          </cell>
          <cell r="E347" t="str">
            <v>POR 400x400, 4040GECKO006, AA</v>
          </cell>
          <cell r="F347" t="str">
            <v>4040GECKO006</v>
          </cell>
          <cell r="G347" t="str">
            <v>MỜ</v>
          </cell>
          <cell r="H347" t="str">
            <v>2. Chủ lực</v>
          </cell>
          <cell r="I347"/>
          <cell r="J347">
            <v>249000</v>
          </cell>
        </row>
        <row r="348">
          <cell r="C348">
            <v>10005636</v>
          </cell>
          <cell r="D348" t="str">
            <v>214040GECKO007</v>
          </cell>
          <cell r="E348" t="str">
            <v>POR 400x400, 4040GECKO007, AA</v>
          </cell>
          <cell r="F348" t="str">
            <v>4040GECKO007</v>
          </cell>
          <cell r="G348" t="str">
            <v>MỜ</v>
          </cell>
          <cell r="H348" t="str">
            <v>2. Chủ lực</v>
          </cell>
          <cell r="I348" t="str">
            <v>Sale tháng</v>
          </cell>
          <cell r="J348">
            <v>249000</v>
          </cell>
        </row>
        <row r="349">
          <cell r="C349">
            <v>10000620</v>
          </cell>
          <cell r="D349" t="str">
            <v>21COTTOLA</v>
          </cell>
          <cell r="E349" t="str">
            <v>POR 400x400, COTTOLA, AA</v>
          </cell>
          <cell r="F349" t="str">
            <v>COTTOLA</v>
          </cell>
          <cell r="G349" t="str">
            <v>MỜ</v>
          </cell>
          <cell r="H349" t="str">
            <v>2. Chủ lực</v>
          </cell>
          <cell r="I349"/>
          <cell r="J349">
            <v>233000</v>
          </cell>
        </row>
        <row r="350">
          <cell r="C350">
            <v>10000652</v>
          </cell>
          <cell r="D350" t="str">
            <v>214040CLG002</v>
          </cell>
          <cell r="E350" t="str">
            <v>POR 400x400, 4040CLG002, AA</v>
          </cell>
          <cell r="F350" t="str">
            <v>4040CLG002</v>
          </cell>
          <cell r="G350" t="str">
            <v>MỜ</v>
          </cell>
          <cell r="H350" t="str">
            <v>2. Chủ lực</v>
          </cell>
          <cell r="I350"/>
          <cell r="J350">
            <v>212000</v>
          </cell>
        </row>
        <row r="351">
          <cell r="C351">
            <v>10005645</v>
          </cell>
          <cell r="D351" t="str">
            <v>214040LYSON001</v>
          </cell>
          <cell r="E351" t="str">
            <v>POR 400x400, 4040LYSON001, AA</v>
          </cell>
          <cell r="F351" t="str">
            <v>4040LYSON001</v>
          </cell>
          <cell r="G351" t="str">
            <v>MỜ</v>
          </cell>
          <cell r="H351" t="str">
            <v>2. Chủ lực</v>
          </cell>
          <cell r="I351" t="str">
            <v>Sale tháng</v>
          </cell>
          <cell r="J351">
            <v>249000</v>
          </cell>
        </row>
        <row r="352">
          <cell r="C352">
            <v>10005648</v>
          </cell>
          <cell r="D352" t="str">
            <v>214040LYSON004</v>
          </cell>
          <cell r="E352" t="str">
            <v>POR 400x400, 4040LYSON004, AA</v>
          </cell>
          <cell r="F352" t="str">
            <v>4040LYSON004</v>
          </cell>
          <cell r="G352" t="str">
            <v>MỜ</v>
          </cell>
          <cell r="H352" t="str">
            <v>2. Chủ lực</v>
          </cell>
          <cell r="I352" t="str">
            <v>Sale tháng</v>
          </cell>
          <cell r="J352">
            <v>249000</v>
          </cell>
        </row>
        <row r="353">
          <cell r="C353">
            <v>10004294</v>
          </cell>
          <cell r="D353" t="str">
            <v>21DTD4040HOANGSA001LA</v>
          </cell>
          <cell r="E353" t="str">
            <v>POR 400x400, DTD4040HOANGSA001LA, AA</v>
          </cell>
          <cell r="F353" t="str">
            <v>DTD4040HOANGSA001LA</v>
          </cell>
          <cell r="G353" t="str">
            <v>MỜ</v>
          </cell>
          <cell r="H353"/>
          <cell r="I353" t="str">
            <v>Sale bỏ mẫu</v>
          </cell>
          <cell r="J353">
            <v>235000</v>
          </cell>
        </row>
        <row r="354">
          <cell r="C354">
            <v>10005641</v>
          </cell>
          <cell r="D354" t="str">
            <v>214040LYSON008</v>
          </cell>
          <cell r="E354" t="str">
            <v>POR 400x400, 4040LYSON008, AA</v>
          </cell>
          <cell r="F354" t="str">
            <v>4040LYSON008</v>
          </cell>
          <cell r="G354" t="str">
            <v>MỜ</v>
          </cell>
          <cell r="H354"/>
          <cell r="I354" t="str">
            <v>Sale bỏ mẫu</v>
          </cell>
          <cell r="J354">
            <v>249000</v>
          </cell>
        </row>
        <row r="355">
          <cell r="C355">
            <v>10005643</v>
          </cell>
          <cell r="D355" t="str">
            <v>214040LYSON010</v>
          </cell>
          <cell r="E355" t="str">
            <v>POR 400x400, 4040LYSON010, AA</v>
          </cell>
          <cell r="F355" t="str">
            <v>4040LYSON010</v>
          </cell>
          <cell r="G355" t="str">
            <v>MỜ</v>
          </cell>
          <cell r="H355"/>
          <cell r="I355" t="str">
            <v>Sale tháng</v>
          </cell>
          <cell r="J355">
            <v>249000</v>
          </cell>
        </row>
        <row r="356">
          <cell r="C356">
            <v>10005640</v>
          </cell>
          <cell r="D356" t="str">
            <v>214040LYSON007</v>
          </cell>
          <cell r="E356" t="str">
            <v>POR 400x400, 4040LYSON007, AA</v>
          </cell>
          <cell r="F356" t="str">
            <v>4040LYSON007</v>
          </cell>
          <cell r="G356" t="str">
            <v>MỜ</v>
          </cell>
          <cell r="H356"/>
          <cell r="I356" t="str">
            <v>Sale bỏ mẫu</v>
          </cell>
          <cell r="J356">
            <v>249000</v>
          </cell>
        </row>
        <row r="357">
          <cell r="C357">
            <v>10005642</v>
          </cell>
          <cell r="D357" t="str">
            <v>214040LYSON009</v>
          </cell>
          <cell r="E357" t="str">
            <v>POR 400x400, 4040LYSON009, AA</v>
          </cell>
          <cell r="F357" t="str">
            <v>4040LYSON009</v>
          </cell>
          <cell r="G357" t="str">
            <v>MỜ</v>
          </cell>
          <cell r="H357"/>
          <cell r="I357" t="str">
            <v>Sale bỏ mẫu</v>
          </cell>
          <cell r="J357">
            <v>249000</v>
          </cell>
        </row>
        <row r="358">
          <cell r="C358">
            <v>10005647</v>
          </cell>
          <cell r="D358" t="str">
            <v>214040LYSON003</v>
          </cell>
          <cell r="E358" t="str">
            <v>POR 400x400, 4040LYSON003, AA</v>
          </cell>
          <cell r="F358" t="str">
            <v>4040LYSON003</v>
          </cell>
          <cell r="G358" t="str">
            <v>MỜ</v>
          </cell>
          <cell r="H358"/>
          <cell r="I358" t="str">
            <v>Sale tháng</v>
          </cell>
          <cell r="J358">
            <v>249000</v>
          </cell>
        </row>
        <row r="359">
          <cell r="C359">
            <v>10005638</v>
          </cell>
          <cell r="D359" t="str">
            <v>214040GECKO009</v>
          </cell>
          <cell r="E359" t="str">
            <v>POR 400x400, 4040GECKO009, AA</v>
          </cell>
          <cell r="F359" t="str">
            <v>4040GECKO009</v>
          </cell>
          <cell r="G359" t="str">
            <v>MỜ</v>
          </cell>
          <cell r="H359"/>
          <cell r="I359" t="str">
            <v>Sale tháng</v>
          </cell>
          <cell r="J359">
            <v>249000</v>
          </cell>
        </row>
        <row r="360">
          <cell r="C360">
            <v>10000387</v>
          </cell>
          <cell r="D360" t="str">
            <v>31484</v>
          </cell>
          <cell r="E360" t="str">
            <v>CER 400x400, 484, AA</v>
          </cell>
          <cell r="F360" t="str">
            <v>484</v>
          </cell>
          <cell r="G360" t="str">
            <v>BÓNG</v>
          </cell>
          <cell r="H360"/>
          <cell r="I360" t="str">
            <v>Sale bỏ mẫu</v>
          </cell>
          <cell r="J360">
            <v>171000</v>
          </cell>
        </row>
        <row r="361">
          <cell r="C361">
            <v>10000653</v>
          </cell>
          <cell r="D361" t="str">
            <v>214040DASONTRA001LA</v>
          </cell>
          <cell r="E361" t="str">
            <v>POR 400x400, 4040DASONTRA001LA, AA</v>
          </cell>
          <cell r="F361" t="str">
            <v>4040DASONTRA001LA</v>
          </cell>
          <cell r="G361" t="str">
            <v>MỜ</v>
          </cell>
          <cell r="H361"/>
          <cell r="I361"/>
          <cell r="J361">
            <v>212501</v>
          </cell>
        </row>
        <row r="362">
          <cell r="C362">
            <v>10000845</v>
          </cell>
          <cell r="D362" t="str">
            <v>214040THACHANH002</v>
          </cell>
          <cell r="E362" t="str">
            <v>POR 400x400, 4040THACHANH002, AA</v>
          </cell>
          <cell r="F362" t="str">
            <v>4040THACHANH002</v>
          </cell>
          <cell r="G362" t="str">
            <v>MỜ</v>
          </cell>
          <cell r="H362"/>
          <cell r="I362"/>
          <cell r="J362">
            <v>233080</v>
          </cell>
        </row>
        <row r="363">
          <cell r="C363">
            <v>10005646</v>
          </cell>
          <cell r="D363" t="str">
            <v>214040LYSON002</v>
          </cell>
          <cell r="E363" t="str">
            <v>POR 400x400, 4040LYSON002, AA</v>
          </cell>
          <cell r="F363" t="str">
            <v>4040LYSON002</v>
          </cell>
          <cell r="G363" t="str">
            <v>MỜ</v>
          </cell>
          <cell r="H363"/>
          <cell r="I363" t="str">
            <v>Sale bỏ mẫu</v>
          </cell>
          <cell r="J363">
            <v>249000</v>
          </cell>
        </row>
        <row r="364">
          <cell r="C364">
            <v>10005649</v>
          </cell>
          <cell r="D364" t="str">
            <v>214040LYSON005</v>
          </cell>
          <cell r="E364" t="str">
            <v>POR 400x400, 4040LYSON005, AA</v>
          </cell>
          <cell r="F364" t="str">
            <v>4040LYSON005</v>
          </cell>
          <cell r="G364" t="str">
            <v>MỜ</v>
          </cell>
          <cell r="H364"/>
          <cell r="I364" t="str">
            <v>Sale bỏ mẫu</v>
          </cell>
          <cell r="J364">
            <v>249000</v>
          </cell>
        </row>
        <row r="365">
          <cell r="C365">
            <v>10000420</v>
          </cell>
          <cell r="D365" t="str">
            <v>31469</v>
          </cell>
          <cell r="E365" t="str">
            <v>CER 400x400, 469, AA</v>
          </cell>
          <cell r="F365" t="str">
            <v>469</v>
          </cell>
          <cell r="G365" t="str">
            <v>BÓNG</v>
          </cell>
          <cell r="H365"/>
          <cell r="I365" t="str">
            <v>Sale bỏ mẫu</v>
          </cell>
          <cell r="J365">
            <v>171000</v>
          </cell>
        </row>
        <row r="366">
          <cell r="C366">
            <v>10005639</v>
          </cell>
          <cell r="D366" t="str">
            <v>214040LYSON006</v>
          </cell>
          <cell r="E366" t="str">
            <v>POR 400x400, 4040LYSON006, AA</v>
          </cell>
          <cell r="F366" t="str">
            <v>4040LYSON006</v>
          </cell>
          <cell r="G366" t="str">
            <v>MỜ</v>
          </cell>
          <cell r="H366"/>
          <cell r="I366"/>
          <cell r="J366">
            <v>250000</v>
          </cell>
        </row>
        <row r="367">
          <cell r="C367">
            <v>10000789</v>
          </cell>
          <cell r="D367" t="str">
            <v>214040THACHANH008</v>
          </cell>
          <cell r="E367" t="str">
            <v xml:space="preserve">	POR 400x400, 4040THACHANH008, AA</v>
          </cell>
          <cell r="F367" t="str">
            <v>4040THACHANH008</v>
          </cell>
          <cell r="G367" t="str">
            <v>MỜ</v>
          </cell>
          <cell r="H367"/>
          <cell r="I367" t="str">
            <v>Sale bỏ mẫu</v>
          </cell>
          <cell r="J367">
            <v>234000</v>
          </cell>
        </row>
        <row r="368">
          <cell r="C368">
            <v>10000388</v>
          </cell>
          <cell r="D368" t="str">
            <v>31485</v>
          </cell>
          <cell r="E368" t="str">
            <v>CER 400x400, 485, AA</v>
          </cell>
          <cell r="F368" t="str">
            <v>485</v>
          </cell>
          <cell r="G368" t="str">
            <v>BÓNG</v>
          </cell>
          <cell r="H368"/>
          <cell r="I368"/>
          <cell r="J368">
            <v>170080</v>
          </cell>
        </row>
        <row r="369">
          <cell r="C369">
            <v>10000648</v>
          </cell>
          <cell r="D369" t="str">
            <v>314040SUN002</v>
          </cell>
          <cell r="E369" t="str">
            <v>POR 400x400, 4040SUN002, AA</v>
          </cell>
          <cell r="F369" t="str">
            <v>4040SUN002</v>
          </cell>
          <cell r="G369" t="str">
            <v>MỜ</v>
          </cell>
          <cell r="H369"/>
          <cell r="I369"/>
          <cell r="J369">
            <v>211950</v>
          </cell>
        </row>
        <row r="370">
          <cell r="C370">
            <v>10000654</v>
          </cell>
          <cell r="D370" t="str">
            <v>214040GECKO001</v>
          </cell>
          <cell r="E370" t="str">
            <v>POR 400x400, 4040GECKO001, AA</v>
          </cell>
          <cell r="F370" t="str">
            <v>4040GECKO001</v>
          </cell>
          <cell r="G370" t="str">
            <v>MỜ</v>
          </cell>
          <cell r="H370"/>
          <cell r="I370"/>
          <cell r="J370">
            <v>241875</v>
          </cell>
        </row>
        <row r="371">
          <cell r="C371">
            <v>10000655</v>
          </cell>
          <cell r="D371" t="str">
            <v>214040GECKO003</v>
          </cell>
          <cell r="E371" t="str">
            <v>POR 400x400, 4040GECKO003, AA</v>
          </cell>
          <cell r="F371" t="str">
            <v>4040GECKO003</v>
          </cell>
          <cell r="G371" t="str">
            <v>MỜ</v>
          </cell>
          <cell r="H371"/>
          <cell r="I371"/>
          <cell r="J371">
            <v>241875</v>
          </cell>
        </row>
        <row r="372">
          <cell r="C372">
            <v>10000656</v>
          </cell>
          <cell r="D372" t="str">
            <v>214040GECKO004</v>
          </cell>
          <cell r="E372" t="str">
            <v>POR 400x400, 4040GECKO004, AA</v>
          </cell>
          <cell r="F372" t="str">
            <v>4040GECKO004</v>
          </cell>
          <cell r="G372" t="str">
            <v>MỜ</v>
          </cell>
          <cell r="H372"/>
          <cell r="I372"/>
          <cell r="J372">
            <v>241875</v>
          </cell>
        </row>
        <row r="373">
          <cell r="C373">
            <v>10005644</v>
          </cell>
          <cell r="D373" t="str">
            <v>214040LYSON011</v>
          </cell>
          <cell r="E373" t="str">
            <v>POR 400x400, 4040LYSON011, AA</v>
          </cell>
          <cell r="F373" t="str">
            <v>4040LYSON011</v>
          </cell>
          <cell r="G373" t="str">
            <v>MỜ</v>
          </cell>
          <cell r="H373"/>
          <cell r="I373"/>
          <cell r="J373">
            <v>250000</v>
          </cell>
        </row>
        <row r="374">
          <cell r="C374">
            <v>10006374</v>
          </cell>
          <cell r="D374" t="str">
            <v>214040MNDA001</v>
          </cell>
          <cell r="E374" t="str">
            <v>POR 400x400, 4040MNDA001, AA</v>
          </cell>
          <cell r="F374" t="str">
            <v>4040MNDA001</v>
          </cell>
          <cell r="G374" t="str">
            <v>MỜ</v>
          </cell>
          <cell r="H374"/>
          <cell r="I374" t="str">
            <v>Sale bỏ mẫu</v>
          </cell>
          <cell r="J374">
            <v>234000</v>
          </cell>
        </row>
        <row r="375">
          <cell r="C375">
            <v>10006644</v>
          </cell>
          <cell r="D375" t="str">
            <v>314080CARARAS004-H+</v>
          </cell>
          <cell r="E375" t="str">
            <v>CER 400x800, 4080CARARAS004-H+, AA</v>
          </cell>
          <cell r="F375" t="str">
            <v>4080CARARAS004-H+</v>
          </cell>
          <cell r="G375" t="str">
            <v>BÓNG</v>
          </cell>
          <cell r="H375" t="str">
            <v>2. Chủ lực</v>
          </cell>
          <cell r="I375" t="str">
            <v>ĐL</v>
          </cell>
          <cell r="J375">
            <v>321000</v>
          </cell>
        </row>
        <row r="376">
          <cell r="C376">
            <v>10006824</v>
          </cell>
          <cell r="D376" t="str">
            <v>314080CARARAS005-H+</v>
          </cell>
          <cell r="E376" t="str">
            <v>CER 400x800, 4080CARARAS005-H+, AA</v>
          </cell>
          <cell r="F376" t="str">
            <v>4080CARARAS005-H+</v>
          </cell>
          <cell r="G376" t="str">
            <v>BÓNG</v>
          </cell>
          <cell r="H376" t="str">
            <v>2. Chủ lực</v>
          </cell>
          <cell r="I376" t="str">
            <v>ĐL</v>
          </cell>
          <cell r="J376">
            <v>321000</v>
          </cell>
        </row>
        <row r="377">
          <cell r="C377">
            <v>10006825</v>
          </cell>
          <cell r="D377" t="str">
            <v>314080CARARAS006-H+</v>
          </cell>
          <cell r="E377" t="str">
            <v>CER 400x800, 4080CARARAS006-H+, AA</v>
          </cell>
          <cell r="F377" t="str">
            <v>4080CARARAS006-H+</v>
          </cell>
          <cell r="G377" t="str">
            <v>BÓNG</v>
          </cell>
          <cell r="H377" t="str">
            <v>3. Chuyển đổi</v>
          </cell>
          <cell r="I377" t="str">
            <v>ĐL</v>
          </cell>
          <cell r="J377">
            <v>321000</v>
          </cell>
        </row>
        <row r="378">
          <cell r="C378">
            <v>10006827</v>
          </cell>
          <cell r="D378" t="str">
            <v>314080TRAVERTINE001-H+</v>
          </cell>
          <cell r="E378" t="str">
            <v>CER 400x800, 4080TRAVERTINE001-H+, AA</v>
          </cell>
          <cell r="F378" t="str">
            <v>4080TRAVERTINE001-H+</v>
          </cell>
          <cell r="G378" t="str">
            <v>BÓNG</v>
          </cell>
          <cell r="H378" t="str">
            <v>3. Chuyển đổi</v>
          </cell>
          <cell r="I378" t="str">
            <v>ĐL</v>
          </cell>
          <cell r="J378">
            <v>321000</v>
          </cell>
        </row>
        <row r="379">
          <cell r="C379">
            <v>10006828</v>
          </cell>
          <cell r="D379" t="str">
            <v>314080TRAVERTINE002-H+</v>
          </cell>
          <cell r="E379" t="str">
            <v>CER 400x800, 4080TRAVERTINE002-H+, AA</v>
          </cell>
          <cell r="F379" t="str">
            <v>4080TRAVERTINE002-H+</v>
          </cell>
          <cell r="G379" t="str">
            <v>BÓNG</v>
          </cell>
          <cell r="H379" t="str">
            <v>2. Chủ lực</v>
          </cell>
          <cell r="I379" t="str">
            <v>ĐL</v>
          </cell>
          <cell r="J379">
            <v>353000</v>
          </cell>
        </row>
        <row r="380">
          <cell r="C380">
            <v>10006826</v>
          </cell>
          <cell r="D380" t="str">
            <v>314080TRAVERTINE003-H+</v>
          </cell>
          <cell r="E380" t="str">
            <v>CER 400x800, 4080TRAVERTINE003-H+, AA</v>
          </cell>
          <cell r="F380" t="str">
            <v>4080TRAVERTINE003-H+</v>
          </cell>
          <cell r="G380" t="str">
            <v>BÓNG</v>
          </cell>
          <cell r="H380" t="str">
            <v>2. Chủ lực</v>
          </cell>
          <cell r="I380" t="str">
            <v>ĐL</v>
          </cell>
          <cell r="J380">
            <v>353000</v>
          </cell>
        </row>
        <row r="381">
          <cell r="C381">
            <v>10000095</v>
          </cell>
          <cell r="D381" t="str">
            <v>314080CARARAS001-H+</v>
          </cell>
          <cell r="E381" t="str">
            <v>CER 400x800, 4080CARARAS001-H+, AA</v>
          </cell>
          <cell r="F381" t="str">
            <v>4080CARARAS001-H+</v>
          </cell>
          <cell r="G381" t="str">
            <v>BÓNG</v>
          </cell>
          <cell r="H381" t="str">
            <v>2. Chủ lực</v>
          </cell>
          <cell r="I381" t="str">
            <v>ĐL</v>
          </cell>
          <cell r="J381">
            <v>353000</v>
          </cell>
        </row>
        <row r="382">
          <cell r="C382">
            <v>10006285</v>
          </cell>
          <cell r="D382" t="str">
            <v>314080CLOUD001-H+</v>
          </cell>
          <cell r="E382" t="str">
            <v>CER 400x800, 4080CLOUD001-H+, AA</v>
          </cell>
          <cell r="F382" t="str">
            <v>4080CLOUD001-H+</v>
          </cell>
          <cell r="G382" t="str">
            <v>BÓNG</v>
          </cell>
          <cell r="H382" t="str">
            <v>2. Chủ lực</v>
          </cell>
          <cell r="I382" t="str">
            <v>ĐL</v>
          </cell>
          <cell r="J382">
            <v>297000</v>
          </cell>
        </row>
        <row r="383">
          <cell r="C383">
            <v>10006287</v>
          </cell>
          <cell r="D383" t="str">
            <v>314080CLOUD003-H+</v>
          </cell>
          <cell r="E383" t="str">
            <v>CER 400x800, 4080CLOUD003-H+, AA</v>
          </cell>
          <cell r="F383" t="str">
            <v>4080CLOUD003-H+</v>
          </cell>
          <cell r="G383" t="str">
            <v>BÓNG</v>
          </cell>
          <cell r="H383" t="str">
            <v>2. Chủ lực</v>
          </cell>
          <cell r="I383" t="str">
            <v>ĐL</v>
          </cell>
          <cell r="J383">
            <v>297000</v>
          </cell>
        </row>
        <row r="384">
          <cell r="C384">
            <v>10006288</v>
          </cell>
          <cell r="D384" t="str">
            <v>314080CLOUD004-H+</v>
          </cell>
          <cell r="E384" t="str">
            <v>CER 400x800, 4080CLOUD004-H+, AA</v>
          </cell>
          <cell r="F384" t="str">
            <v>4080CLOUD004-H+</v>
          </cell>
          <cell r="G384" t="str">
            <v>BÓNG</v>
          </cell>
          <cell r="H384" t="str">
            <v>2. Chủ lực</v>
          </cell>
          <cell r="I384" t="str">
            <v>ĐL</v>
          </cell>
          <cell r="J384">
            <v>297000</v>
          </cell>
        </row>
        <row r="385">
          <cell r="C385">
            <v>10000610</v>
          </cell>
          <cell r="D385" t="str">
            <v>314080FAME001-H+</v>
          </cell>
          <cell r="E385" t="str">
            <v>CER 400x800, 4080FAME001-H+, AA</v>
          </cell>
          <cell r="F385" t="str">
            <v>4080FAME001-H+</v>
          </cell>
          <cell r="G385" t="str">
            <v>BÓNG</v>
          </cell>
          <cell r="H385" t="str">
            <v>2. Chủ lực</v>
          </cell>
          <cell r="I385" t="str">
            <v>ĐL</v>
          </cell>
          <cell r="J385">
            <v>321000</v>
          </cell>
        </row>
        <row r="386">
          <cell r="C386">
            <v>10000564</v>
          </cell>
          <cell r="D386" t="str">
            <v>314080FAME005-H+</v>
          </cell>
          <cell r="E386" t="str">
            <v>CER 400x800, 4080FAME005-H+, AA</v>
          </cell>
          <cell r="F386" t="str">
            <v>4080FAME005-H+</v>
          </cell>
          <cell r="G386" t="str">
            <v>BÓNG</v>
          </cell>
          <cell r="H386" t="str">
            <v>2. Chủ lực</v>
          </cell>
          <cell r="I386" t="str">
            <v>ĐL</v>
          </cell>
          <cell r="J386">
            <v>321000</v>
          </cell>
        </row>
        <row r="387">
          <cell r="C387">
            <v>10000158</v>
          </cell>
          <cell r="D387" t="str">
            <v>314080ROXY001-H+</v>
          </cell>
          <cell r="E387" t="str">
            <v>CER 400x800, 4080ROXY001-H+, AA</v>
          </cell>
          <cell r="F387" t="str">
            <v>4080ROXY001-H+</v>
          </cell>
          <cell r="G387" t="str">
            <v>BÓNG</v>
          </cell>
          <cell r="H387" t="str">
            <v>2. Chủ lực</v>
          </cell>
          <cell r="I387" t="str">
            <v>ĐL</v>
          </cell>
          <cell r="J387">
            <v>321000</v>
          </cell>
        </row>
        <row r="388">
          <cell r="C388">
            <v>10000567</v>
          </cell>
          <cell r="D388" t="str">
            <v>314080SNOW001-H+</v>
          </cell>
          <cell r="E388" t="str">
            <v>CER 400x800, 4080SNOW001-H+, AA</v>
          </cell>
          <cell r="F388" t="str">
            <v>4080SNOW001-H+</v>
          </cell>
          <cell r="G388" t="str">
            <v>BÓNG</v>
          </cell>
          <cell r="H388" t="str">
            <v>2. Chủ lực</v>
          </cell>
          <cell r="I388" t="str">
            <v>ĐL</v>
          </cell>
          <cell r="J388">
            <v>353000</v>
          </cell>
        </row>
        <row r="389">
          <cell r="C389">
            <v>10001399</v>
          </cell>
          <cell r="D389" t="str">
            <v>414080GECKO003</v>
          </cell>
          <cell r="E389" t="str">
            <v>POR 400x800, 4080GECKO003, AA</v>
          </cell>
          <cell r="F389" t="str">
            <v>4080GECKO003</v>
          </cell>
          <cell r="G389" t="str">
            <v>MỜ</v>
          </cell>
          <cell r="H389" t="str">
            <v>2. Chủ lực</v>
          </cell>
          <cell r="I389" t="str">
            <v>ĐL</v>
          </cell>
          <cell r="J389">
            <v>392000</v>
          </cell>
        </row>
        <row r="390">
          <cell r="C390">
            <v>10001372</v>
          </cell>
          <cell r="D390" t="str">
            <v>414080GECKO004</v>
          </cell>
          <cell r="E390" t="str">
            <v>POR 400x800, 4080GECKO004, AA</v>
          </cell>
          <cell r="F390" t="str">
            <v>4080GECKO004</v>
          </cell>
          <cell r="G390" t="str">
            <v>MỜ</v>
          </cell>
          <cell r="H390" t="str">
            <v>2. Chủ lực</v>
          </cell>
          <cell r="I390" t="str">
            <v>ĐL</v>
          </cell>
          <cell r="J390">
            <v>392000</v>
          </cell>
        </row>
        <row r="391">
          <cell r="C391">
            <v>10006184</v>
          </cell>
          <cell r="D391" t="str">
            <v>414080SAPA001-H+</v>
          </cell>
          <cell r="E391" t="str">
            <v>POR 400x800, 4080SAPA001-H+, AA</v>
          </cell>
          <cell r="F391" t="str">
            <v>4080SAPA001-H+</v>
          </cell>
          <cell r="G391" t="str">
            <v>MỜ</v>
          </cell>
          <cell r="H391" t="str">
            <v>2. Chủ lực</v>
          </cell>
          <cell r="I391" t="str">
            <v>ĐL</v>
          </cell>
          <cell r="J391">
            <v>356000</v>
          </cell>
        </row>
        <row r="392">
          <cell r="C392">
            <v>10006187</v>
          </cell>
          <cell r="D392" t="str">
            <v>414080SAPA002-H+</v>
          </cell>
          <cell r="E392" t="str">
            <v>POR 400x800, 4080SAPA002-H+, AA</v>
          </cell>
          <cell r="F392" t="str">
            <v>4080SAPA002-H+</v>
          </cell>
          <cell r="G392" t="str">
            <v>MỜ</v>
          </cell>
          <cell r="H392" t="str">
            <v>2. Chủ lực</v>
          </cell>
          <cell r="I392" t="str">
            <v>ĐL</v>
          </cell>
          <cell r="J392">
            <v>356000</v>
          </cell>
        </row>
        <row r="393">
          <cell r="C393">
            <v>10006188</v>
          </cell>
          <cell r="D393" t="str">
            <v>414080SAPA003-H+</v>
          </cell>
          <cell r="E393" t="str">
            <v>POR 400x800, 4080SAPA003-H+, AA</v>
          </cell>
          <cell r="F393" t="str">
            <v>4080SAPA003-H+</v>
          </cell>
          <cell r="G393" t="str">
            <v>MỜ</v>
          </cell>
          <cell r="H393" t="str">
            <v>2. Chủ lực</v>
          </cell>
          <cell r="I393" t="str">
            <v>ĐL</v>
          </cell>
          <cell r="J393">
            <v>356000</v>
          </cell>
        </row>
        <row r="394">
          <cell r="C394">
            <v>10006197</v>
          </cell>
          <cell r="D394" t="str">
            <v>414080SAPA005-H+</v>
          </cell>
          <cell r="E394" t="str">
            <v>POR 400x800, 4080SAPA005-H+, AA</v>
          </cell>
          <cell r="F394" t="str">
            <v>4080SAPA005-H+</v>
          </cell>
          <cell r="G394" t="str">
            <v>MỜ</v>
          </cell>
          <cell r="H394" t="str">
            <v>2. Chủ lực</v>
          </cell>
          <cell r="I394" t="str">
            <v>ĐL</v>
          </cell>
          <cell r="J394">
            <v>356000</v>
          </cell>
        </row>
        <row r="395">
          <cell r="C395">
            <v>10008545</v>
          </cell>
          <cell r="D395" t="str">
            <v>314080VAMCOTAY001-H+</v>
          </cell>
          <cell r="E395" t="str">
            <v>CER 400x800, 4080VAMCOTAY001-H+, AA</v>
          </cell>
          <cell r="F395" t="str">
            <v>4080VAMCOTAY001-H+</v>
          </cell>
          <cell r="G395" t="str">
            <v>BÓNG</v>
          </cell>
          <cell r="H395" t="str">
            <v>1. Chiến lược</v>
          </cell>
          <cell r="I395"/>
          <cell r="J395">
            <v>353000</v>
          </cell>
        </row>
        <row r="396">
          <cell r="C396">
            <v>10008546</v>
          </cell>
          <cell r="D396" t="str">
            <v>314080VAMCOTAY002-H+</v>
          </cell>
          <cell r="E396" t="str">
            <v>CER 400x800, 4080VAMCOTAY002-H+, AA</v>
          </cell>
          <cell r="F396" t="str">
            <v>4080VAMCOTAY002-H+</v>
          </cell>
          <cell r="G396" t="str">
            <v>BÓNG</v>
          </cell>
          <cell r="H396" t="str">
            <v>1. Chiến lược</v>
          </cell>
          <cell r="I396" t="str">
            <v>ĐL</v>
          </cell>
          <cell r="J396">
            <v>353000</v>
          </cell>
        </row>
        <row r="397">
          <cell r="C397">
            <v>10008547</v>
          </cell>
          <cell r="D397" t="str">
            <v>314080DONGVAN001-H+</v>
          </cell>
          <cell r="E397" t="str">
            <v>CER 400x800, 4080DONGVAN001-H+, AA</v>
          </cell>
          <cell r="F397" t="str">
            <v>4080DONGVAN001-H+</v>
          </cell>
          <cell r="G397" t="str">
            <v>BÓNG</v>
          </cell>
          <cell r="H397" t="str">
            <v>1. Chiến lược</v>
          </cell>
          <cell r="I397" t="str">
            <v>ĐL</v>
          </cell>
          <cell r="J397">
            <v>353000</v>
          </cell>
        </row>
        <row r="398">
          <cell r="C398">
            <v>10008548</v>
          </cell>
          <cell r="D398" t="str">
            <v>314080PHARAON001-H+</v>
          </cell>
          <cell r="E398" t="str">
            <v>CER 400x800, 4080PHARAON001-H+, AA</v>
          </cell>
          <cell r="F398" t="str">
            <v>4080PHARAON001-H+</v>
          </cell>
          <cell r="G398" t="str">
            <v>BÓNG</v>
          </cell>
          <cell r="H398" t="str">
            <v>1. Chiến lược</v>
          </cell>
          <cell r="I398" t="str">
            <v>ĐL</v>
          </cell>
          <cell r="J398">
            <v>353000</v>
          </cell>
        </row>
        <row r="399">
          <cell r="C399">
            <v>10008549</v>
          </cell>
          <cell r="D399" t="str">
            <v>314080HOABINH001-H+</v>
          </cell>
          <cell r="E399" t="str">
            <v>CER 400x800, 4080HOABINH001-H+, AA</v>
          </cell>
          <cell r="F399" t="str">
            <v>4080HOABINH001-H+</v>
          </cell>
          <cell r="G399" t="str">
            <v>BÓNG</v>
          </cell>
          <cell r="H399" t="str">
            <v>1. Chiến lược</v>
          </cell>
          <cell r="I399" t="str">
            <v>ĐL</v>
          </cell>
          <cell r="J399">
            <v>353000</v>
          </cell>
        </row>
        <row r="400">
          <cell r="C400">
            <v>10008550</v>
          </cell>
          <cell r="D400" t="str">
            <v>314080HOABINH002-H+</v>
          </cell>
          <cell r="E400" t="str">
            <v>CER 400x800, 4080HOABINH002-H+, AA</v>
          </cell>
          <cell r="F400" t="str">
            <v>4080HOABINH002-H+</v>
          </cell>
          <cell r="G400" t="str">
            <v>BÓNG</v>
          </cell>
          <cell r="H400" t="str">
            <v>1. Chiến lược</v>
          </cell>
          <cell r="I400" t="str">
            <v>ĐL</v>
          </cell>
          <cell r="J400">
            <v>321000</v>
          </cell>
        </row>
        <row r="401">
          <cell r="C401">
            <v>10000625</v>
          </cell>
          <cell r="D401" t="str">
            <v>314080FAME002-H+</v>
          </cell>
          <cell r="E401" t="str">
            <v>CER 400x800, 4080FAME002-H+, AA</v>
          </cell>
          <cell r="F401" t="str">
            <v>4080FAME002-H+</v>
          </cell>
          <cell r="G401" t="str">
            <v>BÓNG</v>
          </cell>
          <cell r="H401"/>
          <cell r="I401" t="str">
            <v>Sale bỏ mẫu</v>
          </cell>
          <cell r="J401">
            <v>319000</v>
          </cell>
        </row>
        <row r="402">
          <cell r="C402">
            <v>10000576</v>
          </cell>
          <cell r="D402" t="str">
            <v>314080FAME003-H+</v>
          </cell>
          <cell r="E402" t="str">
            <v>CER 400x800, 4080FAME003-H+, AA</v>
          </cell>
          <cell r="F402" t="str">
            <v>4080FAME003-H+</v>
          </cell>
          <cell r="G402" t="str">
            <v>BÓNG</v>
          </cell>
          <cell r="H402"/>
          <cell r="I402" t="str">
            <v>Sale bỏ mẫu</v>
          </cell>
          <cell r="J402">
            <v>321000</v>
          </cell>
        </row>
        <row r="403">
          <cell r="C403">
            <v>10000577</v>
          </cell>
          <cell r="D403" t="str">
            <v>314080FAME004-H+</v>
          </cell>
          <cell r="E403" t="str">
            <v>CER 400x800, 4080FAME004-H+, AA</v>
          </cell>
          <cell r="F403" t="str">
            <v>4080FAME004-H+</v>
          </cell>
          <cell r="G403" t="str">
            <v>BÓNG</v>
          </cell>
          <cell r="H403"/>
          <cell r="I403" t="str">
            <v>Sale bỏ mẫu</v>
          </cell>
          <cell r="J403">
            <v>319000</v>
          </cell>
        </row>
        <row r="404">
          <cell r="C404">
            <v>10000565</v>
          </cell>
          <cell r="D404" t="str">
            <v>314080FAME006-H+</v>
          </cell>
          <cell r="E404" t="str">
            <v>CER 400x800, 4080FAME006-H+, AA</v>
          </cell>
          <cell r="F404" t="str">
            <v>4080FAME006-H+</v>
          </cell>
          <cell r="G404" t="str">
            <v>BÓNG</v>
          </cell>
          <cell r="H404"/>
          <cell r="I404" t="str">
            <v>Sale bỏ mẫu</v>
          </cell>
          <cell r="J404">
            <v>319000</v>
          </cell>
        </row>
        <row r="405">
          <cell r="C405">
            <v>10000642</v>
          </cell>
          <cell r="D405" t="str">
            <v>314080FAME010-H+</v>
          </cell>
          <cell r="E405" t="str">
            <v>CER 400x800, 4080FAME010-H+, AA</v>
          </cell>
          <cell r="F405" t="str">
            <v>4080FAME010-H+</v>
          </cell>
          <cell r="G405" t="str">
            <v>BÓNG</v>
          </cell>
          <cell r="H405"/>
          <cell r="I405" t="str">
            <v>Sale tháng</v>
          </cell>
          <cell r="J405">
            <v>319000</v>
          </cell>
        </row>
        <row r="406">
          <cell r="C406">
            <v>10000598</v>
          </cell>
          <cell r="D406" t="str">
            <v>314080FAME011-H+</v>
          </cell>
          <cell r="E406" t="str">
            <v>CER 400x800, 4080FAME011-H+, AA</v>
          </cell>
          <cell r="F406" t="str">
            <v>4080FAME011-H+</v>
          </cell>
          <cell r="G406" t="str">
            <v>BÓNG</v>
          </cell>
          <cell r="H406"/>
          <cell r="I406" t="str">
            <v>Sale bỏ mẫu</v>
          </cell>
          <cell r="J406">
            <v>321000</v>
          </cell>
        </row>
        <row r="407">
          <cell r="C407">
            <v>10000566</v>
          </cell>
          <cell r="D407" t="str">
            <v>314080FAME014-H+</v>
          </cell>
          <cell r="E407" t="str">
            <v>CER 400x800, 4080FAME014-H+, AA</v>
          </cell>
          <cell r="F407" t="str">
            <v>4080FAME014-H+</v>
          </cell>
          <cell r="G407" t="str">
            <v>BÓNG</v>
          </cell>
          <cell r="H407"/>
          <cell r="I407" t="str">
            <v>Sale bỏ mẫu</v>
          </cell>
          <cell r="J407">
            <v>319000</v>
          </cell>
        </row>
        <row r="408">
          <cell r="C408">
            <v>10000340</v>
          </cell>
          <cell r="D408" t="str">
            <v>314080CARARAS003-H+</v>
          </cell>
          <cell r="E408" t="str">
            <v>CER 400x800, 4080CARARAS003-H+, AA</v>
          </cell>
          <cell r="F408" t="str">
            <v>4080CARARAS003-H+</v>
          </cell>
          <cell r="G408" t="str">
            <v>BÓNG</v>
          </cell>
          <cell r="H408"/>
          <cell r="I408" t="str">
            <v>Sale bỏ mẫu</v>
          </cell>
          <cell r="J408">
            <v>321000</v>
          </cell>
        </row>
        <row r="409">
          <cell r="C409">
            <v>10000159</v>
          </cell>
          <cell r="D409" t="str">
            <v>314080ROXY003-H+</v>
          </cell>
          <cell r="E409" t="str">
            <v>CER 400x800, 4080ROXY003-H+, AA</v>
          </cell>
          <cell r="F409" t="str">
            <v>4080ROXY003-H+</v>
          </cell>
          <cell r="G409" t="str">
            <v>BÓNG</v>
          </cell>
          <cell r="H409"/>
          <cell r="I409" t="str">
            <v>Sale bỏ mẫu</v>
          </cell>
          <cell r="J409">
            <v>319000</v>
          </cell>
        </row>
        <row r="410">
          <cell r="C410">
            <v>10000266</v>
          </cell>
          <cell r="D410" t="str">
            <v>314080REGAL014-H+</v>
          </cell>
          <cell r="E410" t="str">
            <v>CER 400x800, 4080REGAL014-H+, AA</v>
          </cell>
          <cell r="F410" t="str">
            <v>4080REGAL014-H+</v>
          </cell>
          <cell r="G410" t="str">
            <v>BÓNG</v>
          </cell>
          <cell r="H410"/>
          <cell r="I410" t="str">
            <v>Sale bỏ mẫu</v>
          </cell>
          <cell r="J410">
            <v>318938</v>
          </cell>
        </row>
        <row r="411">
          <cell r="C411">
            <v>10000097</v>
          </cell>
          <cell r="D411" t="str">
            <v>314080REGAL015-H+</v>
          </cell>
          <cell r="E411" t="str">
            <v>CER 400x800, 4080REGAL015-H+, AA</v>
          </cell>
          <cell r="F411" t="str">
            <v>4080REGAL015-H+</v>
          </cell>
          <cell r="G411" t="str">
            <v>BÓNG</v>
          </cell>
          <cell r="H411"/>
          <cell r="I411" t="str">
            <v>Sale bỏ mẫu</v>
          </cell>
          <cell r="J411">
            <v>319000</v>
          </cell>
        </row>
        <row r="412">
          <cell r="C412">
            <v>10000096</v>
          </cell>
          <cell r="D412" t="str">
            <v>314080CLASSIC002-H+</v>
          </cell>
          <cell r="E412" t="str">
            <v>CER 400x800, 4080CLASSIC002-H+, AA</v>
          </cell>
          <cell r="F412" t="str">
            <v>4080CLASSIC002-H+</v>
          </cell>
          <cell r="G412" t="str">
            <v>MỜ</v>
          </cell>
          <cell r="H412"/>
          <cell r="I412" t="str">
            <v>Sale tháng</v>
          </cell>
          <cell r="J412">
            <v>319000</v>
          </cell>
        </row>
        <row r="413">
          <cell r="C413">
            <v>10000210</v>
          </cell>
          <cell r="D413" t="str">
            <v>314080REGAL008-H+</v>
          </cell>
          <cell r="E413" t="str">
            <v>CER 400x800, 4080REGAL008-H+, AA</v>
          </cell>
          <cell r="F413" t="str">
            <v>4080REGAL008-H+</v>
          </cell>
          <cell r="G413" t="str">
            <v>BÓNG</v>
          </cell>
          <cell r="H413"/>
          <cell r="I413" t="str">
            <v>Sale bỏ mẫu</v>
          </cell>
          <cell r="J413">
            <v>319000</v>
          </cell>
        </row>
        <row r="414">
          <cell r="C414">
            <v>10000383</v>
          </cell>
          <cell r="D414" t="str">
            <v>314080REGAL003-H+</v>
          </cell>
          <cell r="E414" t="str">
            <v>CER 400x800, 4080REGAL003-H+, AA</v>
          </cell>
          <cell r="F414" t="str">
            <v>4080REGAL003-H+</v>
          </cell>
          <cell r="G414" t="str">
            <v>BÓNG</v>
          </cell>
          <cell r="H414"/>
          <cell r="I414" t="str">
            <v>Sale bỏ mẫu</v>
          </cell>
          <cell r="J414">
            <v>319000</v>
          </cell>
        </row>
        <row r="415">
          <cell r="C415">
            <v>10000418</v>
          </cell>
          <cell r="D415" t="str">
            <v>314080REGAL011-H+</v>
          </cell>
          <cell r="E415" t="str">
            <v>CER 400x800, 4080REGAL011-H+, AA</v>
          </cell>
          <cell r="F415" t="str">
            <v>4080REGAL011-H+</v>
          </cell>
          <cell r="G415" t="str">
            <v>BÓNG</v>
          </cell>
          <cell r="H415"/>
          <cell r="I415" t="str">
            <v>Sale bỏ mẫu</v>
          </cell>
          <cell r="J415">
            <v>319000</v>
          </cell>
        </row>
        <row r="416">
          <cell r="C416">
            <v>10000034</v>
          </cell>
          <cell r="D416" t="str">
            <v>31D4080CARARAS002-H+</v>
          </cell>
          <cell r="E416" t="str">
            <v>CER 400x800, D4080CARARAS002-H+, AA</v>
          </cell>
          <cell r="F416" t="str">
            <v>D4080CARARAS002-H+</v>
          </cell>
          <cell r="G416" t="str">
            <v>BÓNG</v>
          </cell>
          <cell r="H416"/>
          <cell r="I416" t="str">
            <v>Sale bỏ mẫu</v>
          </cell>
          <cell r="J416">
            <v>352688</v>
          </cell>
        </row>
        <row r="417">
          <cell r="C417">
            <v>10000035</v>
          </cell>
          <cell r="D417" t="str">
            <v>31D4080URBAN001-H+</v>
          </cell>
          <cell r="E417" t="str">
            <v>CER 400x800, D4080URBAN001-H+, AA</v>
          </cell>
          <cell r="F417" t="str">
            <v>D4080URBAN001-H+</v>
          </cell>
          <cell r="G417" t="str">
            <v>BÓNG</v>
          </cell>
          <cell r="H417"/>
          <cell r="I417" t="str">
            <v>Sale bỏ mẫu</v>
          </cell>
          <cell r="J417">
            <v>353000</v>
          </cell>
        </row>
        <row r="418">
          <cell r="C418">
            <v>10000265</v>
          </cell>
          <cell r="D418" t="str">
            <v>314080REGAL013-H+</v>
          </cell>
          <cell r="E418" t="str">
            <v>CER 400x800, 4080REGAL013-H+, AA</v>
          </cell>
          <cell r="F418" t="str">
            <v>4080REGAL013-H+</v>
          </cell>
          <cell r="G418" t="str">
            <v>BÓNG</v>
          </cell>
          <cell r="H418"/>
          <cell r="I418" t="str">
            <v>Sale bỏ mẫu</v>
          </cell>
          <cell r="J418">
            <v>319000</v>
          </cell>
        </row>
        <row r="419">
          <cell r="C419">
            <v>10000923</v>
          </cell>
          <cell r="D419" t="str">
            <v>414080FANSIPAN009</v>
          </cell>
          <cell r="E419" t="str">
            <v>POR 400x800, 4080FANSIPAN009, AA</v>
          </cell>
          <cell r="F419" t="str">
            <v>4080FANSIPAN009</v>
          </cell>
          <cell r="G419" t="str">
            <v>FP</v>
          </cell>
          <cell r="H419"/>
          <cell r="I419" t="str">
            <v>Sale bỏ mẫu</v>
          </cell>
          <cell r="J419">
            <v>319000</v>
          </cell>
        </row>
        <row r="420">
          <cell r="C420">
            <v>10000578</v>
          </cell>
          <cell r="D420" t="str">
            <v>314080FAME009-H+</v>
          </cell>
          <cell r="E420" t="str">
            <v>CER 400x800, 4080FAME009-H+, AA</v>
          </cell>
          <cell r="F420" t="str">
            <v>4080FAME009-H+</v>
          </cell>
          <cell r="G420" t="str">
            <v>BÓNG</v>
          </cell>
          <cell r="H420"/>
          <cell r="I420" t="str">
            <v>Sale tháng</v>
          </cell>
          <cell r="J420">
            <v>321000</v>
          </cell>
        </row>
        <row r="421">
          <cell r="C421">
            <v>10000579</v>
          </cell>
          <cell r="D421" t="str">
            <v>314080FAME012-H+</v>
          </cell>
          <cell r="E421" t="str">
            <v>CER 400x800, 4080FAME012-H+, AA</v>
          </cell>
          <cell r="F421" t="str">
            <v>4080FAME012-H+</v>
          </cell>
          <cell r="G421" t="str">
            <v>BÓNG</v>
          </cell>
          <cell r="H421"/>
          <cell r="I421" t="str">
            <v>Sale tháng</v>
          </cell>
          <cell r="J421">
            <v>319000</v>
          </cell>
        </row>
        <row r="422">
          <cell r="C422">
            <v>10000619</v>
          </cell>
          <cell r="D422" t="str">
            <v>314080SNOW002-H+</v>
          </cell>
          <cell r="E422" t="str">
            <v>CER 400x800, 4080SNOW002-H+, AA</v>
          </cell>
          <cell r="F422" t="str">
            <v>4080SNOW002-H+</v>
          </cell>
          <cell r="G422" t="str">
            <v>BÓNG</v>
          </cell>
          <cell r="H422"/>
          <cell r="I422" t="str">
            <v>Sale tháng</v>
          </cell>
          <cell r="J422">
            <v>319000</v>
          </cell>
        </row>
        <row r="423">
          <cell r="C423">
            <v>10000163</v>
          </cell>
          <cell r="D423" t="str">
            <v>31D4080ORCHID001-H+</v>
          </cell>
          <cell r="E423" t="str">
            <v>CER 400x800, D4080ORCHID001-H+, AA</v>
          </cell>
          <cell r="F423" t="str">
            <v>D4080ORCHID001-H+</v>
          </cell>
          <cell r="G423" t="str">
            <v>BÓNG</v>
          </cell>
          <cell r="H423"/>
          <cell r="I423" t="str">
            <v>Sale tháng</v>
          </cell>
          <cell r="J423">
            <v>353000</v>
          </cell>
        </row>
        <row r="424">
          <cell r="C424">
            <v>10000029</v>
          </cell>
          <cell r="D424" t="str">
            <v>314080REGAL007-H+</v>
          </cell>
          <cell r="E424" t="str">
            <v>CER 400x800, 4080REGAL007-H+, AA</v>
          </cell>
          <cell r="F424" t="str">
            <v>4080REGAL007-H+</v>
          </cell>
          <cell r="G424" t="str">
            <v>BÓNG</v>
          </cell>
          <cell r="H424"/>
          <cell r="I424" t="str">
            <v>Sale tháng</v>
          </cell>
          <cell r="J424">
            <v>319000</v>
          </cell>
        </row>
        <row r="425">
          <cell r="C425">
            <v>10000382</v>
          </cell>
          <cell r="D425" t="str">
            <v>314080REGAL001-H+</v>
          </cell>
          <cell r="E425" t="str">
            <v>CER 400x800, 4080REGAL001-H+, AA</v>
          </cell>
          <cell r="F425" t="str">
            <v>4080REGAL001-H+</v>
          </cell>
          <cell r="G425" t="str">
            <v>BÓNG</v>
          </cell>
          <cell r="H425"/>
          <cell r="I425" t="str">
            <v>Sale tháng</v>
          </cell>
          <cell r="J425">
            <v>319000</v>
          </cell>
        </row>
        <row r="426">
          <cell r="C426">
            <v>10000156</v>
          </cell>
          <cell r="D426" t="str">
            <v>314080REGAL016-H+</v>
          </cell>
          <cell r="E426" t="str">
            <v>CER 400x800, 4080REGAL016-H+, AA</v>
          </cell>
          <cell r="F426" t="str">
            <v>4080REGAL016-H+</v>
          </cell>
          <cell r="G426" t="str">
            <v>MỜ</v>
          </cell>
          <cell r="H426"/>
          <cell r="I426" t="str">
            <v>Sale tháng</v>
          </cell>
          <cell r="J426">
            <v>319000</v>
          </cell>
        </row>
        <row r="427">
          <cell r="C427">
            <v>10000028</v>
          </cell>
          <cell r="D427" t="str">
            <v>314080REGAL005-H+</v>
          </cell>
          <cell r="E427" t="str">
            <v>CER 400x800, 4080REGAL005-H+, AA</v>
          </cell>
          <cell r="F427" t="str">
            <v>4080REGAL005-H+</v>
          </cell>
          <cell r="G427" t="str">
            <v>MỜ</v>
          </cell>
          <cell r="H427"/>
          <cell r="I427" t="str">
            <v>Sale tháng</v>
          </cell>
          <cell r="J427">
            <v>319000</v>
          </cell>
        </row>
        <row r="428">
          <cell r="C428">
            <v>10001398</v>
          </cell>
          <cell r="D428" t="str">
            <v>414080GECKO001</v>
          </cell>
          <cell r="E428" t="str">
            <v>POR 400x800, 4080GECKO001, AA</v>
          </cell>
          <cell r="F428" t="str">
            <v>4080GECKO001</v>
          </cell>
          <cell r="G428" t="str">
            <v>MỜ</v>
          </cell>
          <cell r="H428"/>
          <cell r="I428" t="str">
            <v>Sale tháng</v>
          </cell>
          <cell r="J428">
            <v>355000</v>
          </cell>
        </row>
        <row r="429">
          <cell r="C429">
            <v>10001371</v>
          </cell>
          <cell r="D429" t="str">
            <v>414080GECKO002</v>
          </cell>
          <cell r="E429" t="str">
            <v>POR 400x800, 4080GECKO002, AA</v>
          </cell>
          <cell r="F429" t="str">
            <v>4080GECKO002</v>
          </cell>
          <cell r="G429" t="str">
            <v>MỜ</v>
          </cell>
          <cell r="H429"/>
          <cell r="I429" t="str">
            <v>Sale bỏ mẫu</v>
          </cell>
          <cell r="J429">
            <v>355000</v>
          </cell>
        </row>
        <row r="430">
          <cell r="C430">
            <v>10001391</v>
          </cell>
          <cell r="D430" t="str">
            <v>414080GECKO005</v>
          </cell>
          <cell r="E430" t="str">
            <v>POR 400x800, 4080GECKO005, AA</v>
          </cell>
          <cell r="F430" t="str">
            <v>4080GECKO005</v>
          </cell>
          <cell r="G430" t="str">
            <v>MỜ</v>
          </cell>
          <cell r="H430"/>
          <cell r="I430" t="str">
            <v>Sale tháng</v>
          </cell>
          <cell r="J430">
            <v>355000</v>
          </cell>
        </row>
        <row r="431">
          <cell r="C431">
            <v>10006181</v>
          </cell>
          <cell r="D431" t="str">
            <v>414080SAPA004-H+</v>
          </cell>
          <cell r="E431" t="str">
            <v>POR 400x800, 4080SAPA004-H+, AA</v>
          </cell>
          <cell r="F431" t="str">
            <v>4080SAPA004-H+</v>
          </cell>
          <cell r="G431" t="str">
            <v>MỜ</v>
          </cell>
          <cell r="H431"/>
          <cell r="I431" t="str">
            <v>Sale bỏ mẫu</v>
          </cell>
          <cell r="J431">
            <v>339000</v>
          </cell>
        </row>
        <row r="432">
          <cell r="C432">
            <v>10006391</v>
          </cell>
          <cell r="D432" t="str">
            <v>414080SAPA007-H+</v>
          </cell>
          <cell r="E432" t="str">
            <v>POR 400x800, 4080SAPA007-H+, AA</v>
          </cell>
          <cell r="F432" t="str">
            <v>4080SAPA007-H+</v>
          </cell>
          <cell r="G432" t="str">
            <v>MỜ</v>
          </cell>
          <cell r="H432"/>
          <cell r="I432" t="str">
            <v>Sale bỏ mẫu</v>
          </cell>
          <cell r="J432">
            <v>353906</v>
          </cell>
        </row>
        <row r="433">
          <cell r="C433">
            <v>10006392</v>
          </cell>
          <cell r="D433" t="str">
            <v>414080SAPA008-H+</v>
          </cell>
          <cell r="E433" t="str">
            <v>POR 400x800, 4080SAPA008-H+, AA</v>
          </cell>
          <cell r="F433" t="str">
            <v>4080SAPA008-H+</v>
          </cell>
          <cell r="G433" t="str">
            <v>MỜ</v>
          </cell>
          <cell r="H433"/>
          <cell r="I433" t="str">
            <v>Sale tháng</v>
          </cell>
          <cell r="J433">
            <v>354000</v>
          </cell>
        </row>
        <row r="434">
          <cell r="C434">
            <v>10000211</v>
          </cell>
          <cell r="D434" t="str">
            <v>314080REGAL012-H+</v>
          </cell>
          <cell r="E434" t="str">
            <v>CER 400x800, 4080REGAL012-H+, AA</v>
          </cell>
          <cell r="F434" t="str">
            <v>4080REGAL012-H+</v>
          </cell>
          <cell r="G434" t="str">
            <v>BÓNG</v>
          </cell>
          <cell r="H434"/>
          <cell r="I434" t="str">
            <v>Sale tháng</v>
          </cell>
          <cell r="J434">
            <v>319000</v>
          </cell>
        </row>
        <row r="435">
          <cell r="C435">
            <v>10001198</v>
          </cell>
          <cell r="D435" t="str">
            <v>414080FANSIPAN011</v>
          </cell>
          <cell r="E435" t="str">
            <v>POR 400x800, 4080FANSIPAN011, AA</v>
          </cell>
          <cell r="F435" t="str">
            <v>4080FANSIPAN011</v>
          </cell>
          <cell r="G435" t="str">
            <v>MỜ</v>
          </cell>
          <cell r="H435"/>
          <cell r="I435" t="str">
            <v>Sale bỏ mẫu</v>
          </cell>
          <cell r="J435">
            <v>319000</v>
          </cell>
        </row>
        <row r="436">
          <cell r="C436">
            <v>10001199</v>
          </cell>
          <cell r="D436" t="str">
            <v>414080TAYBAC003</v>
          </cell>
          <cell r="E436" t="str">
            <v>POR 400x800, 4080TAYBAC003, AA</v>
          </cell>
          <cell r="F436" t="str">
            <v>4080TAYBAC003</v>
          </cell>
          <cell r="G436" t="str">
            <v>MỜ</v>
          </cell>
          <cell r="H436"/>
          <cell r="I436" t="str">
            <v>Sale bỏ mẫu</v>
          </cell>
          <cell r="J436">
            <v>319000</v>
          </cell>
        </row>
        <row r="437">
          <cell r="C437">
            <v>10001248</v>
          </cell>
          <cell r="D437" t="str">
            <v>414080FANSIPAN008-H+</v>
          </cell>
          <cell r="E437" t="str">
            <v>POR 400x800, 4080FANSIPAN008-H+, AA</v>
          </cell>
          <cell r="F437" t="str">
            <v>4080FANSIPAN008-H+</v>
          </cell>
          <cell r="G437" t="str">
            <v>MỜ</v>
          </cell>
          <cell r="H437"/>
          <cell r="I437" t="str">
            <v>Sale tháng</v>
          </cell>
          <cell r="J437">
            <v>300000</v>
          </cell>
        </row>
        <row r="438">
          <cell r="C438">
            <v>10000030</v>
          </cell>
          <cell r="D438" t="str">
            <v>314080REGAL010-H+</v>
          </cell>
          <cell r="E438" t="str">
            <v>CER 400x800, 4080REGAL010-H+, AA</v>
          </cell>
          <cell r="F438" t="str">
            <v>4080REGAL010-H+</v>
          </cell>
          <cell r="G438" t="str">
            <v>BÓNG</v>
          </cell>
          <cell r="H438"/>
          <cell r="I438" t="str">
            <v>Sale bỏ mẫu</v>
          </cell>
          <cell r="J438">
            <v>321000</v>
          </cell>
        </row>
        <row r="439">
          <cell r="C439">
            <v>10001246</v>
          </cell>
          <cell r="D439" t="str">
            <v>414080FANSIPAN005-H+</v>
          </cell>
          <cell r="E439" t="str">
            <v>POR 400x800, 4080FANSIPAN005-H+, AA</v>
          </cell>
          <cell r="F439" t="str">
            <v>4080FANSIPAN005-H+</v>
          </cell>
          <cell r="G439" t="str">
            <v>FP</v>
          </cell>
          <cell r="H439"/>
          <cell r="I439" t="str">
            <v>Sale bỏ mẫu</v>
          </cell>
          <cell r="J439">
            <v>300000</v>
          </cell>
        </row>
        <row r="440">
          <cell r="C440">
            <v>10001155</v>
          </cell>
          <cell r="D440" t="str">
            <v>414080TAYBAC001</v>
          </cell>
          <cell r="E440" t="str">
            <v>POR 400x800, 4080TAYBAC001, AA</v>
          </cell>
          <cell r="F440" t="str">
            <v>4080TAYBAC001</v>
          </cell>
          <cell r="G440" t="str">
            <v>MỜ</v>
          </cell>
          <cell r="H440"/>
          <cell r="I440" t="str">
            <v>Sale bỏ mẫu</v>
          </cell>
          <cell r="J440">
            <v>319000</v>
          </cell>
        </row>
        <row r="441">
          <cell r="C441">
            <v>10001056</v>
          </cell>
          <cell r="D441" t="str">
            <v>414080FANSIPAN006</v>
          </cell>
          <cell r="E441" t="str">
            <v>POR 400x800, 4080FANSIPAN006, AA</v>
          </cell>
          <cell r="F441" t="str">
            <v>4080FANSIPAN006</v>
          </cell>
          <cell r="G441" t="str">
            <v>MỜ</v>
          </cell>
          <cell r="H441"/>
          <cell r="I441" t="str">
            <v>Sale bỏ mẫu</v>
          </cell>
          <cell r="J441">
            <v>300000</v>
          </cell>
        </row>
        <row r="442">
          <cell r="C442">
            <v>10000924</v>
          </cell>
          <cell r="D442" t="str">
            <v>414080FANSIPAN010</v>
          </cell>
          <cell r="E442" t="str">
            <v>POR 400x800, 4080FANSIPAN010, AA</v>
          </cell>
          <cell r="F442" t="str">
            <v>4080FANSIPAN010</v>
          </cell>
          <cell r="G442" t="str">
            <v>FP</v>
          </cell>
          <cell r="H442"/>
          <cell r="I442" t="str">
            <v>Sale bỏ mẫu</v>
          </cell>
          <cell r="J442">
            <v>319000</v>
          </cell>
        </row>
        <row r="443">
          <cell r="C443">
            <v>10000417</v>
          </cell>
          <cell r="D443" t="str">
            <v>314080AMBER001-H+</v>
          </cell>
          <cell r="E443" t="str">
            <v>CER 400x800, 4080AMBER001-H+, AA</v>
          </cell>
          <cell r="F443" t="str">
            <v>4080AMBER001-H+</v>
          </cell>
          <cell r="G443" t="str">
            <v>BÓNG</v>
          </cell>
          <cell r="H443"/>
          <cell r="I443"/>
          <cell r="J443">
            <v>318938</v>
          </cell>
        </row>
        <row r="444">
          <cell r="C444">
            <v>10000597</v>
          </cell>
          <cell r="D444" t="str">
            <v>314080FAME007-H+</v>
          </cell>
          <cell r="E444" t="str">
            <v>CER 400x800, 4080FAME007-H+, AA</v>
          </cell>
          <cell r="F444" t="str">
            <v>4080FAME007-H+</v>
          </cell>
          <cell r="G444" t="str">
            <v>BÓNG</v>
          </cell>
          <cell r="H444"/>
          <cell r="I444"/>
          <cell r="J444">
            <v>318938</v>
          </cell>
        </row>
        <row r="445">
          <cell r="C445">
            <v>10000157</v>
          </cell>
          <cell r="D445" t="str">
            <v>314080REGAL017-H+</v>
          </cell>
          <cell r="E445" t="str">
            <v>CER 400x800, 4080REGAL017-H+, AA</v>
          </cell>
          <cell r="F445" t="str">
            <v>4080REGAL017-H+</v>
          </cell>
          <cell r="G445" t="str">
            <v>BÓNG</v>
          </cell>
          <cell r="H445"/>
          <cell r="I445"/>
          <cell r="J445">
            <v>321095</v>
          </cell>
        </row>
        <row r="446">
          <cell r="C446">
            <v>10000098</v>
          </cell>
          <cell r="D446" t="str">
            <v>314080REGAL018-H+</v>
          </cell>
          <cell r="E446" t="str">
            <v>CER 400x800, 4080REGAL018-H+, AA</v>
          </cell>
          <cell r="F446" t="str">
            <v>4080REGAL018-H+</v>
          </cell>
          <cell r="G446" t="str">
            <v>BÓNG</v>
          </cell>
          <cell r="H446"/>
          <cell r="I446"/>
          <cell r="J446">
            <v>321095</v>
          </cell>
        </row>
        <row r="447">
          <cell r="C447">
            <v>10006286</v>
          </cell>
          <cell r="D447" t="str">
            <v>314080CLOUD002-H+</v>
          </cell>
          <cell r="E447" t="str">
            <v>CER 400x800, 4080CLOUD002-H+, AA</v>
          </cell>
          <cell r="F447" t="str">
            <v>4080CLOUD002-H+</v>
          </cell>
          <cell r="G447" t="str">
            <v>BÓNG</v>
          </cell>
          <cell r="H447"/>
          <cell r="I447"/>
          <cell r="J447">
            <v>270313</v>
          </cell>
        </row>
        <row r="448">
          <cell r="C448">
            <v>10001215</v>
          </cell>
          <cell r="D448" t="str">
            <v>41DTD4080GOSAN005</v>
          </cell>
          <cell r="E448" t="str">
            <v>POR 400x800, 4080GOSAN005, AA</v>
          </cell>
          <cell r="F448" t="str">
            <v>4080GOSAN005</v>
          </cell>
          <cell r="G448" t="str">
            <v>MỜ</v>
          </cell>
          <cell r="H448"/>
          <cell r="I448"/>
          <cell r="J448">
            <v>325013</v>
          </cell>
        </row>
        <row r="449">
          <cell r="C449">
            <v>10006170</v>
          </cell>
          <cell r="D449" t="str">
            <v>314080ANHVIEN001-H+</v>
          </cell>
          <cell r="E449" t="str">
            <v>CER 400x800, 4080ANHVIEN001-H+, AA</v>
          </cell>
          <cell r="F449" t="str">
            <v>4080ANHVIEN001-H+</v>
          </cell>
          <cell r="G449" t="str">
            <v>BÓNG</v>
          </cell>
          <cell r="H449"/>
          <cell r="I449"/>
          <cell r="J449">
            <v>321095</v>
          </cell>
        </row>
        <row r="450">
          <cell r="C450">
            <v>10006390</v>
          </cell>
          <cell r="D450" t="str">
            <v>414080SAPA006-H+</v>
          </cell>
          <cell r="E450" t="str">
            <v>POR 400x800, 4080SAPA006-H+, AA</v>
          </cell>
          <cell r="F450" t="str">
            <v>4080SAPA006-H+</v>
          </cell>
          <cell r="G450" t="str">
            <v>MỜ</v>
          </cell>
          <cell r="H450"/>
          <cell r="I450"/>
          <cell r="J450">
            <v>339063</v>
          </cell>
        </row>
        <row r="451">
          <cell r="C451">
            <v>10003661</v>
          </cell>
          <cell r="D451" t="str">
            <v>4160120LANGBIANG001FP-H+</v>
          </cell>
          <cell r="E451" t="str">
            <v>POR 600x1200, 60120LANGBIANG001FP-H+, AA</v>
          </cell>
          <cell r="F451" t="str">
            <v>60120LANGBIANG001FP-H+</v>
          </cell>
          <cell r="G451" t="str">
            <v>FP</v>
          </cell>
          <cell r="H451" t="str">
            <v>2. Chủ lực</v>
          </cell>
          <cell r="I451"/>
          <cell r="J451">
            <v>603000</v>
          </cell>
        </row>
        <row r="452">
          <cell r="C452">
            <v>10003667</v>
          </cell>
          <cell r="D452" t="str">
            <v>4160120LANGBIANG004FP-H+</v>
          </cell>
          <cell r="E452" t="str">
            <v>POR 600x1200, 60120LANGBIANG004FP-H+, AA</v>
          </cell>
          <cell r="F452" t="str">
            <v>60120LANGBIANG004FP-H+</v>
          </cell>
          <cell r="G452" t="str">
            <v>FP</v>
          </cell>
          <cell r="H452" t="str">
            <v>2. Chủ lực</v>
          </cell>
          <cell r="I452" t="str">
            <v>Sale tháng</v>
          </cell>
          <cell r="J452">
            <v>786000</v>
          </cell>
        </row>
        <row r="453">
          <cell r="C453">
            <v>10003669</v>
          </cell>
          <cell r="D453" t="str">
            <v>4160120LANGBIANG005FP-H+</v>
          </cell>
          <cell r="E453" t="str">
            <v>POR 600x1200, 60120LANGBIANG005FP-H+, AA</v>
          </cell>
          <cell r="F453" t="str">
            <v>60120LANGBIANG005FP-H+</v>
          </cell>
          <cell r="G453" t="str">
            <v>FP</v>
          </cell>
          <cell r="H453" t="str">
            <v>2. Chủ lực</v>
          </cell>
          <cell r="I453" t="str">
            <v>Sale tháng</v>
          </cell>
          <cell r="J453">
            <v>990000</v>
          </cell>
        </row>
        <row r="454">
          <cell r="C454">
            <v>10003671</v>
          </cell>
          <cell r="D454" t="str">
            <v>4160120LANGBIANG006FP-H+</v>
          </cell>
          <cell r="E454" t="str">
            <v>POR 600x1200, 60120LANGBIANG006FP-H+, AA</v>
          </cell>
          <cell r="F454" t="str">
            <v>60120LANGBIANG006FP-H+</v>
          </cell>
          <cell r="G454" t="str">
            <v>FP</v>
          </cell>
          <cell r="H454" t="str">
            <v>2. Chủ lực</v>
          </cell>
          <cell r="I454" t="str">
            <v>Sale bỏ mẫu</v>
          </cell>
          <cell r="J454">
            <v>990000</v>
          </cell>
        </row>
        <row r="455">
          <cell r="C455">
            <v>10003673</v>
          </cell>
          <cell r="D455" t="str">
            <v>4160120LANGBIANG007FP-H+</v>
          </cell>
          <cell r="E455" t="str">
            <v>POR 600x1200, 60120LANGBIANG007FP-H+, AA</v>
          </cell>
          <cell r="F455" t="str">
            <v>60120LANGBIANG007FP-H+</v>
          </cell>
          <cell r="G455" t="str">
            <v>FP</v>
          </cell>
          <cell r="H455" t="str">
            <v>2. Chủ lực</v>
          </cell>
          <cell r="I455"/>
          <cell r="J455">
            <v>990000</v>
          </cell>
        </row>
        <row r="456">
          <cell r="C456">
            <v>10005604</v>
          </cell>
          <cell r="D456" t="str">
            <v>4160120LANGBIANG008FP-H+</v>
          </cell>
          <cell r="E456" t="str">
            <v>POR 600x1200, 60120LANGBIANG008FP-H+, AA</v>
          </cell>
          <cell r="F456" t="str">
            <v>60120LANGBIANG008FP-H+</v>
          </cell>
          <cell r="G456" t="str">
            <v>FP</v>
          </cell>
          <cell r="H456" t="str">
            <v>2. Chủ lực</v>
          </cell>
          <cell r="I456"/>
          <cell r="J456">
            <v>603000</v>
          </cell>
        </row>
        <row r="457">
          <cell r="C457">
            <v>10003675</v>
          </cell>
          <cell r="D457" t="str">
            <v>4160120NILE001-H+</v>
          </cell>
          <cell r="E457" t="str">
            <v>POR 600x1200, 60120NILE001-H+, AA</v>
          </cell>
          <cell r="F457" t="str">
            <v>60120NILE001-H+</v>
          </cell>
          <cell r="G457" t="str">
            <v>MỜ</v>
          </cell>
          <cell r="H457" t="str">
            <v>2. Chủ lực</v>
          </cell>
          <cell r="I457" t="str">
            <v>ĐL</v>
          </cell>
          <cell r="J457">
            <v>573000</v>
          </cell>
        </row>
        <row r="458">
          <cell r="C458">
            <v>10003677</v>
          </cell>
          <cell r="D458" t="str">
            <v>4160120NILE002-H+</v>
          </cell>
          <cell r="E458" t="str">
            <v>POR 600x1200, 60120NILE002-H+, AA</v>
          </cell>
          <cell r="F458" t="str">
            <v>60120NILE002-H+</v>
          </cell>
          <cell r="G458" t="str">
            <v>MỜ</v>
          </cell>
          <cell r="H458" t="str">
            <v>2. Chủ lực</v>
          </cell>
          <cell r="I458" t="str">
            <v>ĐL</v>
          </cell>
          <cell r="J458">
            <v>535000</v>
          </cell>
        </row>
        <row r="459">
          <cell r="C459">
            <v>10003679</v>
          </cell>
          <cell r="D459" t="str">
            <v>4160120NILE003-H+</v>
          </cell>
          <cell r="E459" t="str">
            <v>POR 600x1200, 60120NILE003-H+, AA</v>
          </cell>
          <cell r="F459" t="str">
            <v>60120NILE003-H+</v>
          </cell>
          <cell r="G459" t="str">
            <v>MỜ</v>
          </cell>
          <cell r="H459" t="str">
            <v>2. Chủ lực</v>
          </cell>
          <cell r="I459" t="str">
            <v>ĐL</v>
          </cell>
          <cell r="J459">
            <v>573000</v>
          </cell>
        </row>
        <row r="460">
          <cell r="C460">
            <v>10005910</v>
          </cell>
          <cell r="D460" t="str">
            <v>4160120NILE004-H+</v>
          </cell>
          <cell r="E460" t="str">
            <v>POR 600x1200, 60120NILE004-H+, AA</v>
          </cell>
          <cell r="F460" t="str">
            <v>60120NILE004-H+</v>
          </cell>
          <cell r="G460" t="str">
            <v>MỜ</v>
          </cell>
          <cell r="H460" t="str">
            <v>2. Chủ lực</v>
          </cell>
          <cell r="I460" t="str">
            <v>ĐL</v>
          </cell>
          <cell r="J460">
            <v>535000</v>
          </cell>
        </row>
        <row r="461">
          <cell r="C461">
            <v>10006263</v>
          </cell>
          <cell r="D461" t="str">
            <v>4160120NILE006-H+</v>
          </cell>
          <cell r="E461" t="str">
            <v>POR 600x1200, 60120NILE006-H+, AA</v>
          </cell>
          <cell r="F461" t="str">
            <v>60120NILE006-H+</v>
          </cell>
          <cell r="G461" t="str">
            <v>MỜ</v>
          </cell>
          <cell r="H461" t="str">
            <v>2. Chủ lực</v>
          </cell>
          <cell r="I461" t="str">
            <v>ĐL</v>
          </cell>
          <cell r="J461">
            <v>748000</v>
          </cell>
        </row>
        <row r="462">
          <cell r="C462">
            <v>10003655</v>
          </cell>
          <cell r="D462" t="str">
            <v>4160120SNOW001-FP-H+</v>
          </cell>
          <cell r="E462" t="str">
            <v>POR 600x1200, 60120SNOW001-FP-H+, AA</v>
          </cell>
          <cell r="F462" t="str">
            <v>60120SNOW001-FP-H+</v>
          </cell>
          <cell r="G462" t="str">
            <v>FP</v>
          </cell>
          <cell r="H462" t="str">
            <v>2. Chủ lực</v>
          </cell>
          <cell r="I462" t="str">
            <v>ĐL</v>
          </cell>
          <cell r="J462">
            <v>603000</v>
          </cell>
        </row>
        <row r="463">
          <cell r="C463">
            <v>10003657</v>
          </cell>
          <cell r="D463" t="str">
            <v>4160120STONE003-FP-H+</v>
          </cell>
          <cell r="E463" t="str">
            <v>POR 600x1200, 60120STONE003-FP-H+, AA</v>
          </cell>
          <cell r="F463" t="str">
            <v>60120STONE003-FP-H+</v>
          </cell>
          <cell r="G463" t="str">
            <v>FP</v>
          </cell>
          <cell r="H463" t="str">
            <v>2. Chủ lực</v>
          </cell>
          <cell r="I463" t="str">
            <v>ĐL</v>
          </cell>
          <cell r="J463">
            <v>603000</v>
          </cell>
        </row>
        <row r="464">
          <cell r="C464">
            <v>10003663</v>
          </cell>
          <cell r="D464" t="str">
            <v>4160120LANGBIANG002FP-H+</v>
          </cell>
          <cell r="E464" t="str">
            <v>POR 600x1200, 60120LANGBIANG002FP-H+, AA</v>
          </cell>
          <cell r="F464" t="str">
            <v>60120LANGBIANG002FP-H+</v>
          </cell>
          <cell r="G464" t="str">
            <v>FP</v>
          </cell>
          <cell r="H464"/>
          <cell r="I464" t="str">
            <v>Sale bỏ mẫu</v>
          </cell>
          <cell r="J464">
            <v>720000</v>
          </cell>
        </row>
        <row r="465">
          <cell r="C465">
            <v>10003659</v>
          </cell>
          <cell r="D465" t="str">
            <v>4160120STONE004-FP-H+</v>
          </cell>
          <cell r="E465" t="str">
            <v>POR 600x1200, 60120STONE004-FP-H+, AA</v>
          </cell>
          <cell r="F465" t="str">
            <v>60120STONE004-FP-H+</v>
          </cell>
          <cell r="G465" t="str">
            <v>FP</v>
          </cell>
          <cell r="H465"/>
          <cell r="I465" t="str">
            <v>Sale tháng</v>
          </cell>
          <cell r="J465">
            <v>990000</v>
          </cell>
        </row>
        <row r="466">
          <cell r="C466">
            <v>10005912</v>
          </cell>
          <cell r="D466" t="str">
            <v>4160120NILE005-H+</v>
          </cell>
          <cell r="E466" t="str">
            <v>POR 600x1200, 60120NILE005-H+, AA</v>
          </cell>
          <cell r="F466" t="str">
            <v>60120NILE005-H+</v>
          </cell>
          <cell r="G466" t="str">
            <v>MỜ</v>
          </cell>
          <cell r="H466"/>
          <cell r="I466" t="str">
            <v>Sale tháng</v>
          </cell>
          <cell r="J466">
            <v>590000</v>
          </cell>
        </row>
        <row r="467">
          <cell r="C467">
            <v>10003665</v>
          </cell>
          <cell r="D467" t="str">
            <v>4160120LANGBIANG003FP-H+</v>
          </cell>
          <cell r="E467" t="str">
            <v>POR 600x1200, 60120LANGBIANG003FP-H+, AA</v>
          </cell>
          <cell r="F467" t="str">
            <v>60120LANGBIANG003FP-H+</v>
          </cell>
          <cell r="G467" t="str">
            <v>FP</v>
          </cell>
          <cell r="H467"/>
          <cell r="I467" t="str">
            <v>Sale tháng</v>
          </cell>
          <cell r="J467">
            <v>720000</v>
          </cell>
        </row>
        <row r="468">
          <cell r="C468">
            <v>10007473</v>
          </cell>
          <cell r="D468" t="str">
            <v>416060CATANIA001-FP-H+</v>
          </cell>
          <cell r="E468" t="str">
            <v>POR 600x600, 6060CATANIA001-FP-H+, AA</v>
          </cell>
          <cell r="F468" t="str">
            <v>6060CATANIA001-FP-H+</v>
          </cell>
          <cell r="G468" t="str">
            <v>FP</v>
          </cell>
          <cell r="H468" t="str">
            <v>1. Chiến lược</v>
          </cell>
          <cell r="I468" t="str">
            <v>ĐL</v>
          </cell>
          <cell r="J468">
            <v>367000</v>
          </cell>
        </row>
        <row r="469">
          <cell r="C469">
            <v>10007474</v>
          </cell>
          <cell r="D469" t="str">
            <v>416060CATANIA002-FP-H+</v>
          </cell>
          <cell r="E469" t="str">
            <v>POR 600x600, 6060CATANIA002-FP-H+, AA</v>
          </cell>
          <cell r="F469" t="str">
            <v>6060CATANIA002-FP-H+</v>
          </cell>
          <cell r="G469" t="str">
            <v>FP</v>
          </cell>
          <cell r="H469" t="str">
            <v>1. Chiến lược</v>
          </cell>
          <cell r="I469" t="str">
            <v>ĐL</v>
          </cell>
          <cell r="J469">
            <v>367000</v>
          </cell>
        </row>
        <row r="470">
          <cell r="C470">
            <v>10007475</v>
          </cell>
          <cell r="D470" t="str">
            <v>416060CATANIA003-FP-H+</v>
          </cell>
          <cell r="E470" t="str">
            <v>POR 600x600, 6060CATANIA003-FP-H+, AA</v>
          </cell>
          <cell r="F470" t="str">
            <v>6060CATANIA003-FP-H+</v>
          </cell>
          <cell r="G470" t="str">
            <v>FP</v>
          </cell>
          <cell r="H470" t="str">
            <v>2. Chủ lực</v>
          </cell>
          <cell r="I470" t="str">
            <v>ĐL</v>
          </cell>
          <cell r="J470">
            <v>367000</v>
          </cell>
        </row>
        <row r="471">
          <cell r="C471">
            <v>10007476</v>
          </cell>
          <cell r="D471" t="str">
            <v>416060CATANIA004-FP-H+</v>
          </cell>
          <cell r="E471" t="str">
            <v>POR 600x600, 6060CATANIA004-FP-H+, AA</v>
          </cell>
          <cell r="F471" t="str">
            <v>6060CATANIA004-FP-H+</v>
          </cell>
          <cell r="G471" t="str">
            <v>FP</v>
          </cell>
          <cell r="H471" t="str">
            <v>1. Chiến lược</v>
          </cell>
          <cell r="I471" t="str">
            <v>ĐL</v>
          </cell>
          <cell r="J471">
            <v>367000</v>
          </cell>
        </row>
        <row r="472">
          <cell r="C472">
            <v>10007471</v>
          </cell>
          <cell r="D472" t="str">
            <v>416060SICILY001-FP-H+</v>
          </cell>
          <cell r="E472" t="str">
            <v>POR 600x600, 6060SICILY001-FP-H+, AA</v>
          </cell>
          <cell r="F472" t="str">
            <v>6060SICILY001-FP-H+</v>
          </cell>
          <cell r="G472" t="str">
            <v>FP</v>
          </cell>
          <cell r="H472" t="str">
            <v>1. Chiến lược</v>
          </cell>
          <cell r="I472" t="str">
            <v>ĐL</v>
          </cell>
          <cell r="J472">
            <v>367000</v>
          </cell>
        </row>
        <row r="473">
          <cell r="C473">
            <v>10007472</v>
          </cell>
          <cell r="D473" t="str">
            <v>416060SICILY002-FP-H+</v>
          </cell>
          <cell r="E473" t="str">
            <v>POR 600x600, 6060SICILY002-FP-H+, AA</v>
          </cell>
          <cell r="F473" t="str">
            <v>6060SICILY002-FP-H+</v>
          </cell>
          <cell r="G473" t="str">
            <v>FP</v>
          </cell>
          <cell r="H473" t="str">
            <v>1. Chiến lược</v>
          </cell>
          <cell r="I473" t="str">
            <v>ĐL</v>
          </cell>
          <cell r="J473">
            <v>367000</v>
          </cell>
        </row>
        <row r="474">
          <cell r="C474">
            <v>10007468</v>
          </cell>
          <cell r="D474" t="str">
            <v>216060MOMENT013</v>
          </cell>
          <cell r="E474" t="str">
            <v>POR 600x600, 6060MOMENT013, AA</v>
          </cell>
          <cell r="F474" t="str">
            <v>6060MOMENT013</v>
          </cell>
          <cell r="G474" t="str">
            <v>MỜ</v>
          </cell>
          <cell r="H474" t="str">
            <v>1. Chiến lược</v>
          </cell>
          <cell r="I474" t="str">
            <v>ĐL</v>
          </cell>
          <cell r="J474">
            <v>287000</v>
          </cell>
        </row>
        <row r="475">
          <cell r="C475">
            <v>10007469</v>
          </cell>
          <cell r="D475" t="str">
            <v>216060MOMENT012-FP</v>
          </cell>
          <cell r="E475" t="str">
            <v>POR 600x600, 6060MOMENT012-FP, AA</v>
          </cell>
          <cell r="F475" t="str">
            <v>6060MOMENT012-FP</v>
          </cell>
          <cell r="G475" t="str">
            <v>FP</v>
          </cell>
          <cell r="H475" t="str">
            <v>1. Chiến lược</v>
          </cell>
          <cell r="I475" t="str">
            <v>ĐL</v>
          </cell>
          <cell r="J475">
            <v>288000</v>
          </cell>
        </row>
        <row r="476">
          <cell r="C476">
            <v>10007470</v>
          </cell>
          <cell r="D476" t="str">
            <v>216060HOABINH002-FP</v>
          </cell>
          <cell r="E476" t="str">
            <v>POR 600x600, 6060HOABINH002-FP, AA</v>
          </cell>
          <cell r="F476" t="str">
            <v>6060HOABINH002-FP</v>
          </cell>
          <cell r="G476" t="str">
            <v>FP</v>
          </cell>
          <cell r="H476" t="str">
            <v>1. Chiến lược</v>
          </cell>
          <cell r="I476" t="str">
            <v>ĐL</v>
          </cell>
          <cell r="J476">
            <v>301000</v>
          </cell>
        </row>
        <row r="477">
          <cell r="C477">
            <v>10007467</v>
          </cell>
          <cell r="D477" t="str">
            <v>216060HOABINH001</v>
          </cell>
          <cell r="E477" t="str">
            <v>POR 600x600, 6060HOABINH001, AA</v>
          </cell>
          <cell r="F477" t="str">
            <v>6060HOABINH001</v>
          </cell>
          <cell r="G477" t="str">
            <v>MỜ</v>
          </cell>
          <cell r="H477" t="str">
            <v>1. Chiến lược</v>
          </cell>
          <cell r="I477" t="str">
            <v>ĐL</v>
          </cell>
          <cell r="J477">
            <v>287000</v>
          </cell>
        </row>
        <row r="478">
          <cell r="C478">
            <v>10005627</v>
          </cell>
          <cell r="D478" t="str">
            <v>216060TRANGAN001-FP</v>
          </cell>
          <cell r="E478" t="str">
            <v>POR 600x600, 6060TRANGAN001-FP, AA</v>
          </cell>
          <cell r="F478" t="str">
            <v>6060TRANGAN001-FP</v>
          </cell>
          <cell r="G478" t="str">
            <v>FP</v>
          </cell>
          <cell r="H478" t="str">
            <v>2. Chủ lực</v>
          </cell>
          <cell r="I478" t="str">
            <v>ĐL</v>
          </cell>
          <cell r="J478">
            <v>262000</v>
          </cell>
        </row>
        <row r="479">
          <cell r="C479">
            <v>10005630</v>
          </cell>
          <cell r="D479" t="str">
            <v>216060TRANGAN004-FP</v>
          </cell>
          <cell r="E479" t="str">
            <v>POR 600x600, 6060TRANGAN004-FP, AA</v>
          </cell>
          <cell r="F479" t="str">
            <v>6060TRANGAN004-FP</v>
          </cell>
          <cell r="G479" t="str">
            <v>FP</v>
          </cell>
          <cell r="H479" t="str">
            <v>2. Chủ lực</v>
          </cell>
          <cell r="I479" t="str">
            <v>ĐL</v>
          </cell>
          <cell r="J479">
            <v>262000</v>
          </cell>
        </row>
        <row r="480">
          <cell r="C480">
            <v>10005632</v>
          </cell>
          <cell r="D480" t="str">
            <v>216060TRANGAN006-FP</v>
          </cell>
          <cell r="E480" t="str">
            <v>POR 600x600, 6060TRANGAN006-FP, AA</v>
          </cell>
          <cell r="F480" t="str">
            <v>6060TRANGAN006-FP</v>
          </cell>
          <cell r="G480" t="str">
            <v>FP</v>
          </cell>
          <cell r="H480" t="str">
            <v>2. Chủ lực</v>
          </cell>
          <cell r="I480" t="str">
            <v>ĐL</v>
          </cell>
          <cell r="J480">
            <v>262000</v>
          </cell>
        </row>
        <row r="481">
          <cell r="C481">
            <v>10005633</v>
          </cell>
          <cell r="D481" t="str">
            <v>216060TRANGAN007-FP</v>
          </cell>
          <cell r="E481" t="str">
            <v>POR 600x600, 6060TRANGAN007-FP, AA</v>
          </cell>
          <cell r="F481" t="str">
            <v>6060TRANGAN007-FP</v>
          </cell>
          <cell r="G481" t="str">
            <v>FP</v>
          </cell>
          <cell r="H481" t="str">
            <v>2. Chủ lực</v>
          </cell>
          <cell r="I481" t="str">
            <v>ĐL</v>
          </cell>
          <cell r="J481">
            <v>262000</v>
          </cell>
        </row>
        <row r="482">
          <cell r="C482">
            <v>10004204</v>
          </cell>
          <cell r="D482" t="str">
            <v>216060VAMCODONG001-FP</v>
          </cell>
          <cell r="E482" t="str">
            <v>POR 600x600, 6060VAMCODONG001-FP, AA</v>
          </cell>
          <cell r="F482" t="str">
            <v>6060VAMCODONG001-FP</v>
          </cell>
          <cell r="G482" t="str">
            <v>FP</v>
          </cell>
          <cell r="H482" t="str">
            <v>2. Chủ lực</v>
          </cell>
          <cell r="I482" t="str">
            <v>ĐL</v>
          </cell>
          <cell r="J482">
            <v>262000</v>
          </cell>
        </row>
        <row r="483">
          <cell r="C483">
            <v>10004205</v>
          </cell>
          <cell r="D483" t="str">
            <v>216060VAMCODONG002-FP</v>
          </cell>
          <cell r="E483" t="str">
            <v>POR 600x600, 6060VAMCODONG002-FP, AA</v>
          </cell>
          <cell r="F483" t="str">
            <v>6060VAMCODONG002-FP</v>
          </cell>
          <cell r="G483" t="str">
            <v>FP</v>
          </cell>
          <cell r="H483" t="str">
            <v>2. Chủ lực</v>
          </cell>
          <cell r="I483" t="str">
            <v>ĐL</v>
          </cell>
          <cell r="J483">
            <v>262000</v>
          </cell>
        </row>
        <row r="484">
          <cell r="C484">
            <v>10004206</v>
          </cell>
          <cell r="D484" t="str">
            <v>216060VAMCODONG003-FP</v>
          </cell>
          <cell r="E484" t="str">
            <v>POR 600x600, 6060VAMCODONG003-FP, AA</v>
          </cell>
          <cell r="F484" t="str">
            <v>6060VAMCODONG003-FP</v>
          </cell>
          <cell r="G484" t="str">
            <v>FP</v>
          </cell>
          <cell r="H484" t="str">
            <v>2. Chủ lực</v>
          </cell>
          <cell r="I484" t="str">
            <v>ĐL</v>
          </cell>
          <cell r="J484">
            <v>262000</v>
          </cell>
        </row>
        <row r="485">
          <cell r="C485">
            <v>10004207</v>
          </cell>
          <cell r="D485" t="str">
            <v>216060VAMCODONG004-FP</v>
          </cell>
          <cell r="E485" t="str">
            <v>POR 600x600, 6060VAMCODONG004-FP, AA</v>
          </cell>
          <cell r="F485" t="str">
            <v>6060VAMCODONG004-FP</v>
          </cell>
          <cell r="G485" t="str">
            <v>FP</v>
          </cell>
          <cell r="H485" t="str">
            <v>2. Chủ lực</v>
          </cell>
          <cell r="I485" t="str">
            <v>ĐL</v>
          </cell>
          <cell r="J485">
            <v>262000</v>
          </cell>
        </row>
        <row r="486">
          <cell r="C486">
            <v>10004208</v>
          </cell>
          <cell r="D486" t="str">
            <v>216060VAMCODONG005-FP</v>
          </cell>
          <cell r="E486" t="str">
            <v>POR 600x600, 6060VAMCODONG005-FP, AA</v>
          </cell>
          <cell r="F486" t="str">
            <v>6060VAMCODONG005-FP</v>
          </cell>
          <cell r="G486" t="str">
            <v>FP</v>
          </cell>
          <cell r="H486" t="str">
            <v>2. Chủ lực</v>
          </cell>
          <cell r="I486" t="str">
            <v>ĐL</v>
          </cell>
          <cell r="J486">
            <v>262000</v>
          </cell>
        </row>
        <row r="487">
          <cell r="C487">
            <v>10004209</v>
          </cell>
          <cell r="D487" t="str">
            <v>216060VAMCODONG006-FP</v>
          </cell>
          <cell r="E487" t="str">
            <v>POR 600x600, 6060VAMCODONG006-FP, AA</v>
          </cell>
          <cell r="F487" t="str">
            <v>6060VAMCODONG006-FP</v>
          </cell>
          <cell r="G487" t="str">
            <v>FP</v>
          </cell>
          <cell r="H487" t="str">
            <v>2. Chủ lực</v>
          </cell>
          <cell r="I487" t="str">
            <v>ĐL</v>
          </cell>
          <cell r="J487">
            <v>262000</v>
          </cell>
        </row>
        <row r="488">
          <cell r="C488">
            <v>10004210</v>
          </cell>
          <cell r="D488" t="str">
            <v>216060VAMCOTAY001</v>
          </cell>
          <cell r="E488" t="str">
            <v>POR 600x600, 6060VAMCOTAY001, AA</v>
          </cell>
          <cell r="F488" t="str">
            <v>6060VAMCOTAY001</v>
          </cell>
          <cell r="G488" t="str">
            <v>MỜ</v>
          </cell>
          <cell r="H488" t="str">
            <v>2. Chủ lực</v>
          </cell>
          <cell r="I488" t="str">
            <v>ĐL</v>
          </cell>
          <cell r="J488">
            <v>261000</v>
          </cell>
        </row>
        <row r="489">
          <cell r="C489">
            <v>10004211</v>
          </cell>
          <cell r="D489" t="str">
            <v>216060VAMCOTAY002</v>
          </cell>
          <cell r="E489" t="str">
            <v>POR 600x600, 6060VAMCOTAY002, AA</v>
          </cell>
          <cell r="F489" t="str">
            <v>6060VAMCOTAY002</v>
          </cell>
          <cell r="G489" t="str">
            <v>MỜ</v>
          </cell>
          <cell r="H489" t="str">
            <v>2. Chủ lực</v>
          </cell>
          <cell r="I489" t="str">
            <v>ĐL</v>
          </cell>
          <cell r="J489">
            <v>249000</v>
          </cell>
        </row>
        <row r="490">
          <cell r="C490">
            <v>10004212</v>
          </cell>
          <cell r="D490" t="str">
            <v>216060VAMCOTAY003</v>
          </cell>
          <cell r="E490" t="str">
            <v>POR 600x600, 6060VAMCOTAY003, AA</v>
          </cell>
          <cell r="F490" t="str">
            <v>6060VAMCOTAY003</v>
          </cell>
          <cell r="G490" t="str">
            <v>MỜ</v>
          </cell>
          <cell r="H490" t="str">
            <v>2. Chủ lực</v>
          </cell>
          <cell r="I490" t="str">
            <v>ĐL</v>
          </cell>
          <cell r="J490">
            <v>261000</v>
          </cell>
        </row>
        <row r="491">
          <cell r="C491">
            <v>10004213</v>
          </cell>
          <cell r="D491" t="str">
            <v>216060VAMCOTAY004</v>
          </cell>
          <cell r="E491" t="str">
            <v>POR 600x600, 6060VAMCOTAY004, AA</v>
          </cell>
          <cell r="F491" t="str">
            <v>6060VAMCOTAY004</v>
          </cell>
          <cell r="G491" t="str">
            <v>MỜ</v>
          </cell>
          <cell r="H491" t="str">
            <v>2. Chủ lực</v>
          </cell>
          <cell r="I491" t="str">
            <v>ĐL</v>
          </cell>
          <cell r="J491">
            <v>249000</v>
          </cell>
        </row>
        <row r="492">
          <cell r="C492">
            <v>10004214</v>
          </cell>
          <cell r="D492" t="str">
            <v>216060VAMCOTAY005</v>
          </cell>
          <cell r="E492" t="str">
            <v>POR 600x600, 6060VAMCOTAY005, AA</v>
          </cell>
          <cell r="F492" t="str">
            <v>6060VAMCOTAY005</v>
          </cell>
          <cell r="G492" t="str">
            <v>MỜ</v>
          </cell>
          <cell r="H492" t="str">
            <v>2. Chủ lực</v>
          </cell>
          <cell r="I492" t="str">
            <v>ĐL</v>
          </cell>
          <cell r="J492">
            <v>261000</v>
          </cell>
        </row>
        <row r="493">
          <cell r="C493">
            <v>10000968</v>
          </cell>
          <cell r="D493" t="str">
            <v>416060BINHTHUAN002</v>
          </cell>
          <cell r="E493" t="str">
            <v>POR 600x600, 6060BINHTHUAN002, AA</v>
          </cell>
          <cell r="F493" t="str">
            <v>6060BINHTHUAN002</v>
          </cell>
          <cell r="G493" t="str">
            <v>MỜ</v>
          </cell>
          <cell r="H493" t="str">
            <v>2. Chủ lực</v>
          </cell>
          <cell r="I493" t="str">
            <v>ĐL</v>
          </cell>
          <cell r="J493">
            <v>274000</v>
          </cell>
        </row>
        <row r="494">
          <cell r="C494">
            <v>10001427</v>
          </cell>
          <cell r="D494" t="str">
            <v>416060DB014</v>
          </cell>
          <cell r="E494" t="str">
            <v>POR 600x600, 6060DB014, AA</v>
          </cell>
          <cell r="F494" t="str">
            <v>6060DB014</v>
          </cell>
          <cell r="G494" t="str">
            <v>DOUBLE_CHARGE</v>
          </cell>
          <cell r="H494" t="str">
            <v>2. Chủ lực</v>
          </cell>
          <cell r="I494"/>
          <cell r="J494">
            <v>312000</v>
          </cell>
        </row>
        <row r="495">
          <cell r="C495">
            <v>10001439</v>
          </cell>
          <cell r="D495" t="str">
            <v>416060DB032</v>
          </cell>
          <cell r="E495" t="str">
            <v>POR 600x600, 6060DB032, AA</v>
          </cell>
          <cell r="F495" t="str">
            <v>6060DB032</v>
          </cell>
          <cell r="G495" t="str">
            <v>DOUBLE_CHARGE</v>
          </cell>
          <cell r="H495" t="str">
            <v>2. Chủ lực</v>
          </cell>
          <cell r="I495" t="str">
            <v>ĐL</v>
          </cell>
          <cell r="J495">
            <v>343000</v>
          </cell>
        </row>
        <row r="496">
          <cell r="C496">
            <v>10003509</v>
          </cell>
          <cell r="D496" t="str">
            <v>416060DB038</v>
          </cell>
          <cell r="E496" t="str">
            <v>POR 600x600, 6060DB038, AA</v>
          </cell>
          <cell r="F496" t="str">
            <v>6060DB038</v>
          </cell>
          <cell r="G496" t="str">
            <v>DOUBLE_CHARGE</v>
          </cell>
          <cell r="H496" t="str">
            <v>2. Chủ lực</v>
          </cell>
          <cell r="I496" t="str">
            <v>ĐL</v>
          </cell>
          <cell r="J496">
            <v>356000</v>
          </cell>
        </row>
        <row r="497">
          <cell r="C497">
            <v>10005880</v>
          </cell>
          <cell r="D497" t="str">
            <v>416060DONGVAN001-FP-H+</v>
          </cell>
          <cell r="E497" t="str">
            <v>POR 600x600, 6060DONGVAN001-FP-H+, AA</v>
          </cell>
          <cell r="F497" t="str">
            <v>6060DONGVAN001-FP-H+</v>
          </cell>
          <cell r="G497" t="str">
            <v>FP</v>
          </cell>
          <cell r="H497" t="str">
            <v>2. Chủ lực</v>
          </cell>
          <cell r="I497" t="str">
            <v>ĐL</v>
          </cell>
          <cell r="J497">
            <v>288000</v>
          </cell>
        </row>
        <row r="498">
          <cell r="C498">
            <v>10005881</v>
          </cell>
          <cell r="D498" t="str">
            <v>416060DONGVAN002-FP-H+</v>
          </cell>
          <cell r="E498" t="str">
            <v>POR 600x600, 6060DONGVAN002-FP-H+, AA</v>
          </cell>
          <cell r="F498" t="str">
            <v>6060DONGVAN002-FP-H+</v>
          </cell>
          <cell r="G498" t="str">
            <v>FP</v>
          </cell>
          <cell r="H498" t="str">
            <v>2. Chủ lực</v>
          </cell>
          <cell r="I498" t="str">
            <v>ĐL</v>
          </cell>
          <cell r="J498">
            <v>288000</v>
          </cell>
        </row>
        <row r="499">
          <cell r="C499">
            <v>10003504</v>
          </cell>
          <cell r="D499" t="str">
            <v>416060MARMOL005</v>
          </cell>
          <cell r="E499" t="str">
            <v>POR 600x600, 6060MARMOL005, AA</v>
          </cell>
          <cell r="F499" t="str">
            <v>6060MARMOL005</v>
          </cell>
          <cell r="G499" t="str">
            <v>DOUBLE_CHARGE</v>
          </cell>
          <cell r="H499" t="str">
            <v>2. Chủ lực</v>
          </cell>
          <cell r="I499" t="str">
            <v>ĐL</v>
          </cell>
          <cell r="J499">
            <v>373000</v>
          </cell>
        </row>
        <row r="500">
          <cell r="C500">
            <v>10005859</v>
          </cell>
          <cell r="D500" t="str">
            <v>416060PHARAON007-H+</v>
          </cell>
          <cell r="E500" t="str">
            <v>POR 600x600, 6060PHARAON007-H+, AA</v>
          </cell>
          <cell r="F500" t="str">
            <v>6060PHARAON007-H+</v>
          </cell>
          <cell r="G500" t="str">
            <v>MỜ</v>
          </cell>
          <cell r="H500" t="str">
            <v>2. Chủ lực</v>
          </cell>
          <cell r="I500" t="str">
            <v>ĐL</v>
          </cell>
          <cell r="J500">
            <v>274000</v>
          </cell>
        </row>
        <row r="501">
          <cell r="C501">
            <v>10005860</v>
          </cell>
          <cell r="D501" t="str">
            <v>416060PHARAON008-H+</v>
          </cell>
          <cell r="E501" t="str">
            <v>POR 600x600, 6060PHARAON008-H+, AA</v>
          </cell>
          <cell r="F501" t="str">
            <v>6060PHARAON008-H+</v>
          </cell>
          <cell r="G501" t="str">
            <v>MỜ</v>
          </cell>
          <cell r="H501" t="str">
            <v>2. Chủ lực</v>
          </cell>
          <cell r="I501" t="str">
            <v>ĐL</v>
          </cell>
          <cell r="J501">
            <v>274000</v>
          </cell>
        </row>
        <row r="502">
          <cell r="C502">
            <v>10006239</v>
          </cell>
          <cell r="D502" t="str">
            <v>416060PHARAON009-H+</v>
          </cell>
          <cell r="E502" t="str">
            <v>POR 600x600, 6060PHARAON009-H+, AA</v>
          </cell>
          <cell r="F502" t="str">
            <v>6060PHARAON009-H+</v>
          </cell>
          <cell r="G502" t="str">
            <v>MỜ</v>
          </cell>
          <cell r="H502" t="str">
            <v>2. Chủ lực</v>
          </cell>
          <cell r="I502" t="str">
            <v>ĐL</v>
          </cell>
          <cell r="J502">
            <v>274000</v>
          </cell>
        </row>
        <row r="503">
          <cell r="C503">
            <v>10001251</v>
          </cell>
          <cell r="D503" t="str">
            <v>416060SNOW001-FP</v>
          </cell>
          <cell r="E503" t="str">
            <v>POR 600x600, 6060SNOW001-FP, AA</v>
          </cell>
          <cell r="F503" t="str">
            <v>6060SNOW001-FP</v>
          </cell>
          <cell r="G503" t="str">
            <v>FP</v>
          </cell>
          <cell r="H503" t="str">
            <v>2. Chủ lực</v>
          </cell>
          <cell r="I503" t="str">
            <v>ĐL</v>
          </cell>
          <cell r="J503">
            <v>301000</v>
          </cell>
        </row>
        <row r="504">
          <cell r="C504">
            <v>10001024</v>
          </cell>
          <cell r="D504" t="str">
            <v>416060VICTORIA005</v>
          </cell>
          <cell r="E504" t="str">
            <v>POR 600x600, 6060VICTORIA005, AA</v>
          </cell>
          <cell r="F504" t="str">
            <v>6060VICTORIA005</v>
          </cell>
          <cell r="G504" t="str">
            <v>ĐỒNG_CHẤT</v>
          </cell>
          <cell r="H504" t="str">
            <v>2. Chủ lực</v>
          </cell>
          <cell r="I504" t="str">
            <v>ĐL</v>
          </cell>
          <cell r="J504">
            <v>438000</v>
          </cell>
        </row>
        <row r="505">
          <cell r="C505">
            <v>10000939</v>
          </cell>
          <cell r="D505" t="str">
            <v>41DTD6060TRUONGSON002-FP</v>
          </cell>
          <cell r="E505" t="str">
            <v>POR 600x600, 6060TRUONGSON002-FP, AA</v>
          </cell>
          <cell r="F505" t="str">
            <v>DTD6060TRUONGSON002-FP</v>
          </cell>
          <cell r="G505" t="str">
            <v>FP</v>
          </cell>
          <cell r="H505" t="str">
            <v>2. Chủ lực</v>
          </cell>
          <cell r="I505" t="str">
            <v>ĐL</v>
          </cell>
          <cell r="J505">
            <v>288000</v>
          </cell>
        </row>
        <row r="506">
          <cell r="C506">
            <v>10001125</v>
          </cell>
          <cell r="D506" t="str">
            <v>41DTD6060TRUONGSON004-FP</v>
          </cell>
          <cell r="E506" t="str">
            <v>POR 600x600, 6060TRUONGSON004-FP, AA</v>
          </cell>
          <cell r="F506" t="str">
            <v>DTD6060TRUONGSON004-FP</v>
          </cell>
          <cell r="G506" t="str">
            <v>FP</v>
          </cell>
          <cell r="H506" t="str">
            <v>2. Chủ lực</v>
          </cell>
          <cell r="I506" t="str">
            <v>ĐL</v>
          </cell>
          <cell r="J506">
            <v>288000</v>
          </cell>
        </row>
        <row r="507">
          <cell r="C507">
            <v>10001025</v>
          </cell>
          <cell r="D507" t="str">
            <v>416060VICTORIA007</v>
          </cell>
          <cell r="E507" t="str">
            <v>POR 600x600, 6060VICTORIA007, AA</v>
          </cell>
          <cell r="F507" t="str">
            <v>6060VICTORIA007</v>
          </cell>
          <cell r="G507" t="str">
            <v>ĐỒNG_CHẤT</v>
          </cell>
          <cell r="H507" t="str">
            <v>2. Chủ lực</v>
          </cell>
          <cell r="I507" t="str">
            <v>ĐL</v>
          </cell>
          <cell r="J507">
            <v>438000</v>
          </cell>
        </row>
        <row r="508">
          <cell r="C508">
            <v>10001112</v>
          </cell>
          <cell r="D508" t="str">
            <v>416060VICTORIA008</v>
          </cell>
          <cell r="E508" t="str">
            <v>POR 600x600, 6060VICTORIA008, AA</v>
          </cell>
          <cell r="F508" t="str">
            <v>6060VICTORIA008</v>
          </cell>
          <cell r="G508" t="str">
            <v>ĐỒNG_CHẤT</v>
          </cell>
          <cell r="H508" t="str">
            <v>2. Chủ lực</v>
          </cell>
          <cell r="I508" t="str">
            <v>ĐL</v>
          </cell>
          <cell r="J508">
            <v>438000</v>
          </cell>
        </row>
        <row r="509">
          <cell r="C509">
            <v>10005629</v>
          </cell>
          <cell r="D509" t="str">
            <v>216060TRANGAN003-FP</v>
          </cell>
          <cell r="E509" t="str">
            <v>POR 600x600, 6060TRANGAN003-FP, AA</v>
          </cell>
          <cell r="F509" t="str">
            <v>6060TRANGAN003-FP</v>
          </cell>
          <cell r="G509" t="str">
            <v>FP</v>
          </cell>
          <cell r="H509" t="str">
            <v>2. Chủ lực</v>
          </cell>
          <cell r="I509" t="str">
            <v>ĐL</v>
          </cell>
          <cell r="J509">
            <v>262000</v>
          </cell>
        </row>
        <row r="510">
          <cell r="C510">
            <v>10005727</v>
          </cell>
          <cell r="D510" t="str">
            <v>416060PHARAON002-H+</v>
          </cell>
          <cell r="E510" t="str">
            <v>POR 600x600, 6060PHARAON002-H+, AA</v>
          </cell>
          <cell r="F510" t="str">
            <v>6060PHARAON002-H+</v>
          </cell>
          <cell r="G510" t="str">
            <v>MỜ</v>
          </cell>
          <cell r="H510" t="str">
            <v>2. Chủ lực</v>
          </cell>
          <cell r="I510" t="str">
            <v>ĐL</v>
          </cell>
          <cell r="J510">
            <v>324000</v>
          </cell>
        </row>
        <row r="511">
          <cell r="C511">
            <v>10005728</v>
          </cell>
          <cell r="D511" t="str">
            <v>416060PHARAON003-H+</v>
          </cell>
          <cell r="E511" t="str">
            <v>POR 600x600, 6060PHARAON003-H+, AA</v>
          </cell>
          <cell r="F511" t="str">
            <v>6060PHARAON003-H+</v>
          </cell>
          <cell r="G511" t="str">
            <v>MỜ</v>
          </cell>
          <cell r="H511" t="str">
            <v>2. Chủ lực</v>
          </cell>
          <cell r="I511" t="str">
            <v>ĐL</v>
          </cell>
          <cell r="J511">
            <v>324000</v>
          </cell>
        </row>
        <row r="512">
          <cell r="C512">
            <v>10001206</v>
          </cell>
          <cell r="D512" t="str">
            <v>416060PLATINUM003</v>
          </cell>
          <cell r="E512" t="str">
            <v>POR 600x600, 6060PLATINUM003, AA</v>
          </cell>
          <cell r="F512" t="str">
            <v>6060PLATINUM003</v>
          </cell>
          <cell r="G512" t="str">
            <v>DOUBLE_CHARGE</v>
          </cell>
          <cell r="H512"/>
          <cell r="I512" t="str">
            <v>Sale bỏ mẫu</v>
          </cell>
          <cell r="J512">
            <v>452000</v>
          </cell>
        </row>
        <row r="513">
          <cell r="C513">
            <v>10005631</v>
          </cell>
          <cell r="D513" t="str">
            <v>216060TRANGAN005-FP</v>
          </cell>
          <cell r="E513" t="str">
            <v>POR 600x600, 6060TRANGAN005-FP, AA</v>
          </cell>
          <cell r="F513" t="str">
            <v>6060TRANGAN005-FP</v>
          </cell>
          <cell r="G513" t="str">
            <v>FP</v>
          </cell>
          <cell r="H513"/>
          <cell r="I513" t="str">
            <v>Sale tháng</v>
          </cell>
          <cell r="J513">
            <v>238000</v>
          </cell>
        </row>
        <row r="514">
          <cell r="C514">
            <v>10005628</v>
          </cell>
          <cell r="D514" t="str">
            <v>216060TRANGAN002-FP</v>
          </cell>
          <cell r="E514" t="str">
            <v>POR 600x600, 6060TRANGAN002-FP, AA</v>
          </cell>
          <cell r="F514" t="str">
            <v>6060TRANGAN002-FP</v>
          </cell>
          <cell r="G514" t="str">
            <v>FP</v>
          </cell>
          <cell r="H514"/>
          <cell r="I514" t="str">
            <v>Sale tháng</v>
          </cell>
          <cell r="J514">
            <v>238000</v>
          </cell>
        </row>
        <row r="515">
          <cell r="C515">
            <v>10005729</v>
          </cell>
          <cell r="D515" t="str">
            <v>416060PHARAON004-H+</v>
          </cell>
          <cell r="E515" t="str">
            <v>POR 600x600, 6060PHARAON004-H+, AA</v>
          </cell>
          <cell r="F515" t="str">
            <v>6060PHARAON004-H+</v>
          </cell>
          <cell r="G515" t="str">
            <v>MỜ</v>
          </cell>
          <cell r="H515"/>
          <cell r="I515" t="str">
            <v>Sale bỏ mẫu</v>
          </cell>
          <cell r="J515">
            <v>334000</v>
          </cell>
        </row>
        <row r="516">
          <cell r="C516">
            <v>10006240</v>
          </cell>
          <cell r="D516" t="str">
            <v>416060PHARAON010-H+</v>
          </cell>
          <cell r="E516" t="str">
            <v>POR 600x600, 6060PHARAON010</v>
          </cell>
          <cell r="F516" t="str">
            <v>6060PHARAON010</v>
          </cell>
          <cell r="G516" t="str">
            <v>MỜ</v>
          </cell>
          <cell r="H516"/>
          <cell r="I516" t="str">
            <v>Sale bỏ mẫu</v>
          </cell>
          <cell r="J516">
            <v>301000</v>
          </cell>
        </row>
        <row r="517">
          <cell r="C517">
            <v>10001126</v>
          </cell>
          <cell r="D517" t="str">
            <v>41DTD6060TRUONGSON005-FP</v>
          </cell>
          <cell r="E517" t="str">
            <v>POR 600x600, 6060TRUONGSON005-FP, AA</v>
          </cell>
          <cell r="F517" t="str">
            <v>6060TRUONGSON005-FP</v>
          </cell>
          <cell r="G517" t="str">
            <v>FP</v>
          </cell>
          <cell r="H517"/>
          <cell r="I517" t="str">
            <v>Sale tháng</v>
          </cell>
          <cell r="J517">
            <v>278472</v>
          </cell>
        </row>
        <row r="518">
          <cell r="C518">
            <v>10000735</v>
          </cell>
          <cell r="D518" t="str">
            <v>216060MOMENT002</v>
          </cell>
          <cell r="E518" t="str">
            <v>POR 600x600, 6060MOMENT002, AA</v>
          </cell>
          <cell r="F518" t="str">
            <v>6060MOMENT002</v>
          </cell>
          <cell r="G518" t="str">
            <v>MỜ</v>
          </cell>
          <cell r="H518"/>
          <cell r="I518" t="str">
            <v>Sale bỏ mẫu</v>
          </cell>
          <cell r="J518">
            <v>267000</v>
          </cell>
        </row>
        <row r="519">
          <cell r="C519">
            <v>10001158</v>
          </cell>
          <cell r="D519" t="str">
            <v>416060BINHTHUAN005</v>
          </cell>
          <cell r="E519" t="str">
            <v>POR 600x600, 6060BINHTHUAN005, AA</v>
          </cell>
          <cell r="F519" t="str">
            <v>6060BINHTHUAN005</v>
          </cell>
          <cell r="G519" t="str">
            <v>MỜ</v>
          </cell>
          <cell r="H519"/>
          <cell r="I519" t="str">
            <v>Sale bỏ mẫu</v>
          </cell>
          <cell r="J519">
            <v>252000</v>
          </cell>
        </row>
        <row r="520">
          <cell r="C520">
            <v>10000940</v>
          </cell>
          <cell r="D520" t="str">
            <v>41DTS6060BRIGHT001-FP</v>
          </cell>
          <cell r="E520" t="str">
            <v>POR 600x600, 6060BRIGHT001-FP, AA</v>
          </cell>
          <cell r="F520" t="str">
            <v>6060BRIGHT001-FP</v>
          </cell>
          <cell r="G520" t="str">
            <v>FP</v>
          </cell>
          <cell r="H520"/>
          <cell r="I520" t="str">
            <v>Sale bỏ mẫu</v>
          </cell>
          <cell r="J520">
            <v>309000</v>
          </cell>
        </row>
        <row r="521">
          <cell r="C521">
            <v>10000697</v>
          </cell>
          <cell r="D521" t="str">
            <v>216060DA007-FP</v>
          </cell>
          <cell r="E521" t="str">
            <v>POR 600x600, 6060DA007-FP, AA</v>
          </cell>
          <cell r="F521" t="str">
            <v>6060DA007-FP</v>
          </cell>
          <cell r="G521" t="str">
            <v>FP</v>
          </cell>
          <cell r="H521"/>
          <cell r="I521" t="str">
            <v>Sale bỏ mẫu</v>
          </cell>
          <cell r="J521">
            <v>264000</v>
          </cell>
        </row>
        <row r="522">
          <cell r="C522">
            <v>10000796</v>
          </cell>
          <cell r="D522" t="str">
            <v>216060TAMDAO001</v>
          </cell>
          <cell r="E522" t="str">
            <v>POR 600x600, 6060TAMDAO001, AA</v>
          </cell>
          <cell r="F522" t="str">
            <v>6060TAMDAO001</v>
          </cell>
          <cell r="G522" t="str">
            <v>MỜ</v>
          </cell>
          <cell r="H522"/>
          <cell r="I522" t="str">
            <v>Sale bỏ mẫu</v>
          </cell>
          <cell r="J522">
            <v>252000</v>
          </cell>
        </row>
        <row r="523">
          <cell r="C523">
            <v>10000816</v>
          </cell>
          <cell r="D523" t="str">
            <v>216060DA005-FP</v>
          </cell>
          <cell r="E523" t="str">
            <v>POR 600x600, 6060DA005-FP, AA</v>
          </cell>
          <cell r="F523" t="str">
            <v>6060DA005-FP</v>
          </cell>
          <cell r="G523" t="str">
            <v>FP</v>
          </cell>
          <cell r="H523"/>
          <cell r="I523" t="str">
            <v>Sale bỏ mẫu</v>
          </cell>
          <cell r="J523">
            <v>264000</v>
          </cell>
        </row>
        <row r="524">
          <cell r="C524">
            <v>10000873</v>
          </cell>
          <cell r="D524" t="str">
            <v>216060MOMENT001</v>
          </cell>
          <cell r="E524" t="str">
            <v>POR 600x600, 6060MOMENT001, AA</v>
          </cell>
          <cell r="F524" t="str">
            <v>6060MOMENT001</v>
          </cell>
          <cell r="G524" t="str">
            <v>MỜ</v>
          </cell>
          <cell r="H524"/>
          <cell r="I524" t="str">
            <v>Sale bỏ mẫu</v>
          </cell>
          <cell r="J524">
            <v>252000</v>
          </cell>
        </row>
        <row r="525">
          <cell r="C525">
            <v>10000875</v>
          </cell>
          <cell r="D525" t="str">
            <v>216060TAMDAO002</v>
          </cell>
          <cell r="E525" t="str">
            <v>POR 600x600, 6060TAMDAO002, AA</v>
          </cell>
          <cell r="F525" t="str">
            <v>6060TAMDAO002</v>
          </cell>
          <cell r="G525" t="str">
            <v>MỜ</v>
          </cell>
          <cell r="H525"/>
          <cell r="I525" t="str">
            <v>Sale bỏ mẫu</v>
          </cell>
          <cell r="J525">
            <v>252000</v>
          </cell>
        </row>
        <row r="526">
          <cell r="C526">
            <v>10000969</v>
          </cell>
          <cell r="D526" t="str">
            <v>416060VENUS001</v>
          </cell>
          <cell r="E526" t="str">
            <v>POR 600x600, 6060VENUS001, AA</v>
          </cell>
          <cell r="F526" t="str">
            <v>6060VENUS001</v>
          </cell>
          <cell r="G526" t="str">
            <v>MỜ</v>
          </cell>
          <cell r="H526"/>
          <cell r="I526" t="str">
            <v>Sale bỏ mẫu</v>
          </cell>
          <cell r="J526">
            <v>252000</v>
          </cell>
        </row>
        <row r="527">
          <cell r="C527">
            <v>10001023</v>
          </cell>
          <cell r="D527" t="str">
            <v>416060PLATINUM004</v>
          </cell>
          <cell r="E527" t="str">
            <v>POR 600x600, 6060PLATINUM004, AA</v>
          </cell>
          <cell r="F527" t="str">
            <v>6060PLATINUM004</v>
          </cell>
          <cell r="G527" t="str">
            <v>DOUBLE_CHARGE</v>
          </cell>
          <cell r="H527"/>
          <cell r="I527" t="str">
            <v>Sale bỏ mẫu</v>
          </cell>
          <cell r="J527">
            <v>451500</v>
          </cell>
        </row>
        <row r="528">
          <cell r="C528">
            <v>10001464</v>
          </cell>
          <cell r="D528" t="str">
            <v>416060DB006</v>
          </cell>
          <cell r="E528" t="str">
            <v>POR 600x600, 6060DB006, AA</v>
          </cell>
          <cell r="F528" t="str">
            <v>6060DB006</v>
          </cell>
          <cell r="G528" t="str">
            <v>DOUBLE_CHARGE</v>
          </cell>
          <cell r="H528"/>
          <cell r="I528" t="str">
            <v>Sale bỏ mẫu</v>
          </cell>
          <cell r="J528">
            <v>312000</v>
          </cell>
        </row>
        <row r="529">
          <cell r="C529">
            <v>10003645</v>
          </cell>
          <cell r="D529" t="str">
            <v>416060MARMOL002</v>
          </cell>
          <cell r="E529" t="str">
            <v>POR 600x600, 6060MARMOL002, AA</v>
          </cell>
          <cell r="F529" t="str">
            <v>6060MARMOL002</v>
          </cell>
          <cell r="G529" t="str">
            <v>DOUBLE_CHARGE</v>
          </cell>
          <cell r="H529"/>
          <cell r="I529" t="str">
            <v>Sale bỏ mẫu</v>
          </cell>
          <cell r="J529">
            <v>333000</v>
          </cell>
        </row>
        <row r="530">
          <cell r="C530">
            <v>10007167</v>
          </cell>
          <cell r="D530" t="str">
            <v>216060MNDA016</v>
          </cell>
          <cell r="E530" t="str">
            <v>POR 600x600, 6060MNDA016, AA</v>
          </cell>
          <cell r="F530" t="str">
            <v>6060MNDA016</v>
          </cell>
          <cell r="G530" t="str">
            <v>MỜ</v>
          </cell>
          <cell r="H530"/>
          <cell r="I530" t="str">
            <v>Sale bỏ mẫu</v>
          </cell>
          <cell r="J530">
            <v>250000</v>
          </cell>
        </row>
        <row r="531">
          <cell r="C531">
            <v>10004257</v>
          </cell>
          <cell r="D531" t="str">
            <v>216060MNDA001</v>
          </cell>
          <cell r="E531" t="str">
            <v>POR 600x600, 6060MNDA001, AA</v>
          </cell>
          <cell r="F531" t="str">
            <v>6060MNDA001</v>
          </cell>
          <cell r="G531" t="str">
            <v>MỜ</v>
          </cell>
          <cell r="H531"/>
          <cell r="I531" t="str">
            <v>Sale bỏ mẫu</v>
          </cell>
          <cell r="J531">
            <v>250000</v>
          </cell>
        </row>
        <row r="532">
          <cell r="C532">
            <v>10000734</v>
          </cell>
          <cell r="D532" t="str">
            <v>216060DA011-FP</v>
          </cell>
          <cell r="E532" t="str">
            <v>POR 600x600, 6060DA011-FP, AA</v>
          </cell>
          <cell r="F532" t="str">
            <v>6060DA011-FP</v>
          </cell>
          <cell r="G532" t="str">
            <v>FP</v>
          </cell>
          <cell r="H532"/>
          <cell r="I532" t="str">
            <v>Sale bỏ mẫu</v>
          </cell>
          <cell r="J532">
            <v>264000</v>
          </cell>
        </row>
        <row r="533">
          <cell r="C533">
            <v>10000820</v>
          </cell>
          <cell r="D533" t="str">
            <v>216060MOMENT005</v>
          </cell>
          <cell r="E533" t="str">
            <v>POR 600x600, 6060MOMENT005, AA</v>
          </cell>
          <cell r="F533" t="str">
            <v>6060MOMENT005</v>
          </cell>
          <cell r="G533" t="str">
            <v>MỜ</v>
          </cell>
          <cell r="H533"/>
          <cell r="I533" t="str">
            <v>Sale bỏ mẫu</v>
          </cell>
          <cell r="J533">
            <v>252000</v>
          </cell>
        </row>
        <row r="534">
          <cell r="C534">
            <v>10000767</v>
          </cell>
          <cell r="D534" t="str">
            <v>216060MOMENT008</v>
          </cell>
          <cell r="E534" t="str">
            <v>POR 600x600, 6060MOMENT008, AA</v>
          </cell>
          <cell r="F534" t="str">
            <v>6060MOMENT008</v>
          </cell>
          <cell r="G534" t="str">
            <v>MỜ</v>
          </cell>
          <cell r="H534"/>
          <cell r="I534" t="str">
            <v>Sale bỏ mẫu</v>
          </cell>
          <cell r="J534">
            <v>252000</v>
          </cell>
        </row>
        <row r="535">
          <cell r="C535">
            <v>10001408</v>
          </cell>
          <cell r="D535" t="str">
            <v>416060DAMT002</v>
          </cell>
          <cell r="E535" t="str">
            <v>POR 600x600, 6060DAMT002, AA</v>
          </cell>
          <cell r="F535" t="str">
            <v>6060DAMT002</v>
          </cell>
          <cell r="G535" t="str">
            <v>MỜ</v>
          </cell>
          <cell r="H535"/>
          <cell r="I535" t="str">
            <v>Sale bỏ mẫu</v>
          </cell>
          <cell r="J535">
            <v>250000</v>
          </cell>
        </row>
        <row r="536">
          <cell r="C536">
            <v>10001252</v>
          </cell>
          <cell r="D536" t="str">
            <v>416060TRUONGSON006</v>
          </cell>
          <cell r="E536" t="str">
            <v>POR 600x600, 6060TRUONGSON006, AA</v>
          </cell>
          <cell r="F536" t="str">
            <v>6060TRUONGSON006</v>
          </cell>
          <cell r="G536" t="str">
            <v>MỜ</v>
          </cell>
          <cell r="H536"/>
          <cell r="I536" t="str">
            <v>Sale bỏ mẫu</v>
          </cell>
          <cell r="J536">
            <v>267000</v>
          </cell>
        </row>
        <row r="537">
          <cell r="C537">
            <v>10001109</v>
          </cell>
          <cell r="D537" t="str">
            <v>416060MEKONG001</v>
          </cell>
          <cell r="E537" t="str">
            <v>POR 600x600, 6060MEKONG001, AA</v>
          </cell>
          <cell r="F537" t="str">
            <v>6060MEKONG001</v>
          </cell>
          <cell r="G537" t="str">
            <v>FP</v>
          </cell>
          <cell r="H537"/>
          <cell r="I537" t="str">
            <v>Sale bỏ mẫu</v>
          </cell>
          <cell r="J537">
            <v>267000</v>
          </cell>
        </row>
        <row r="538">
          <cell r="C538">
            <v>10001113</v>
          </cell>
          <cell r="D538" t="str">
            <v>416060WS013</v>
          </cell>
          <cell r="E538" t="str">
            <v>POR 600x600, 6060WS013, AA</v>
          </cell>
          <cell r="F538" t="str">
            <v>6060WS013</v>
          </cell>
          <cell r="G538" t="str">
            <v>MỜ</v>
          </cell>
          <cell r="H538"/>
          <cell r="I538" t="str">
            <v>Sale bỏ mẫu</v>
          </cell>
          <cell r="J538">
            <v>267000</v>
          </cell>
        </row>
        <row r="539">
          <cell r="C539">
            <v>10001026</v>
          </cell>
          <cell r="D539" t="str">
            <v>416060WS002</v>
          </cell>
          <cell r="E539" t="str">
            <v>POR 600x600, 6060WS002, AA</v>
          </cell>
          <cell r="F539" t="str">
            <v>6060WS002</v>
          </cell>
          <cell r="G539" t="str">
            <v>MỜ</v>
          </cell>
          <cell r="H539"/>
          <cell r="I539" t="str">
            <v>Sale bỏ mẫu</v>
          </cell>
          <cell r="J539">
            <v>267000</v>
          </cell>
        </row>
        <row r="540">
          <cell r="C540">
            <v>10001160</v>
          </cell>
          <cell r="D540" t="str">
            <v>416060PLATINUM001</v>
          </cell>
          <cell r="E540" t="str">
            <v>POR 600x600, 6060PLATINUM001, AA</v>
          </cell>
          <cell r="F540" t="str">
            <v>6060PLATINUM001</v>
          </cell>
          <cell r="G540" t="str">
            <v>DOUBLE_CHARGE</v>
          </cell>
          <cell r="H540"/>
          <cell r="I540" t="str">
            <v>Sale bỏ mẫu</v>
          </cell>
          <cell r="J540">
            <v>452000</v>
          </cell>
        </row>
        <row r="541">
          <cell r="C541">
            <v>10001159</v>
          </cell>
          <cell r="D541" t="str">
            <v>416060HAIVAN006-FP</v>
          </cell>
          <cell r="E541" t="str">
            <v>POR 600x600, 6060HAIVAN006-FP, AA</v>
          </cell>
          <cell r="F541" t="str">
            <v>6060HAIVAN006-FP</v>
          </cell>
          <cell r="G541" t="str">
            <v>FP</v>
          </cell>
          <cell r="H541"/>
          <cell r="I541" t="str">
            <v>Sale bỏ mẫu</v>
          </cell>
          <cell r="J541">
            <v>308000</v>
          </cell>
        </row>
        <row r="542">
          <cell r="C542">
            <v>10001074</v>
          </cell>
          <cell r="D542" t="str">
            <v>41DTD6060TRUONGSON007-FP</v>
          </cell>
          <cell r="E542" t="str">
            <v>POR 600x600, 6060TRUONGSON007-FP, AA</v>
          </cell>
          <cell r="F542" t="str">
            <v>6060TRUONGSON007-FP</v>
          </cell>
          <cell r="G542" t="str">
            <v>FP</v>
          </cell>
          <cell r="H542"/>
          <cell r="I542" t="str">
            <v>Sale bỏ mẫu</v>
          </cell>
          <cell r="J542">
            <v>278000</v>
          </cell>
        </row>
        <row r="543">
          <cell r="C543">
            <v>10000977</v>
          </cell>
          <cell r="D543" t="str">
            <v>41DTD6060HAIVAN001-FP</v>
          </cell>
          <cell r="E543" t="str">
            <v>POR 600x600, 6060HAIVAN001-FP, AA</v>
          </cell>
          <cell r="F543" t="str">
            <v>6060HAIVAN001-FP</v>
          </cell>
          <cell r="G543" t="str">
            <v>FP</v>
          </cell>
          <cell r="H543"/>
          <cell r="I543" t="str">
            <v>Sale bỏ mẫu</v>
          </cell>
          <cell r="J543">
            <v>278000</v>
          </cell>
        </row>
        <row r="544">
          <cell r="C544">
            <v>10003628</v>
          </cell>
          <cell r="D544" t="str">
            <v>416060DB034</v>
          </cell>
          <cell r="E544" t="str">
            <v>POR 600x600, 6060DB034, AA</v>
          </cell>
          <cell r="F544" t="str">
            <v>6060DB034</v>
          </cell>
          <cell r="G544" t="str">
            <v>DOUBLE_CHARGE</v>
          </cell>
          <cell r="H544"/>
          <cell r="I544" t="str">
            <v>Sale bỏ mẫu</v>
          </cell>
          <cell r="J544">
            <v>333000</v>
          </cell>
        </row>
        <row r="545">
          <cell r="C545">
            <v>10001110</v>
          </cell>
          <cell r="D545" t="str">
            <v>416060TRUONGSON008-FP</v>
          </cell>
          <cell r="E545" t="str">
            <v>POR 600x600, 6060TRUONGSON008-FP, AA</v>
          </cell>
          <cell r="F545" t="str">
            <v>6060TRUONGSON008-FP</v>
          </cell>
          <cell r="G545" t="str">
            <v>FP</v>
          </cell>
          <cell r="H545"/>
          <cell r="I545" t="str">
            <v>Sale bỏ mẫu</v>
          </cell>
          <cell r="J545">
            <v>309000</v>
          </cell>
        </row>
        <row r="546">
          <cell r="C546">
            <v>10001111</v>
          </cell>
          <cell r="D546" t="str">
            <v>416060VICTORIA002</v>
          </cell>
          <cell r="E546" t="str">
            <v>POR 600x600, 6060VICTORIA002, AA</v>
          </cell>
          <cell r="F546" t="str">
            <v>6060VICTORIA002</v>
          </cell>
          <cell r="G546" t="str">
            <v>ĐỒNG_CHẤT</v>
          </cell>
          <cell r="H546"/>
          <cell r="I546" t="str">
            <v>Sale bỏ mẫu</v>
          </cell>
          <cell r="J546">
            <v>398000</v>
          </cell>
        </row>
        <row r="547">
          <cell r="C547">
            <v>10001161</v>
          </cell>
          <cell r="D547" t="str">
            <v>416060TAMDAO002QN</v>
          </cell>
          <cell r="E547" t="str">
            <v>POR 600x600, 6060TAMDAO002QN, AA</v>
          </cell>
          <cell r="F547" t="str">
            <v>6060TAMDAO002QN</v>
          </cell>
          <cell r="G547" t="str">
            <v>MỜ</v>
          </cell>
          <cell r="H547"/>
          <cell r="I547" t="str">
            <v>Sale bỏ mẫu</v>
          </cell>
          <cell r="J547">
            <v>252000</v>
          </cell>
        </row>
        <row r="548">
          <cell r="C548">
            <v>10000686</v>
          </cell>
          <cell r="D548" t="str">
            <v>216060TAMDAO003</v>
          </cell>
          <cell r="E548" t="str">
            <v>POR 600x600, 6060TAMDAO003, AA</v>
          </cell>
          <cell r="F548" t="str">
            <v>6060TAMDAO003</v>
          </cell>
          <cell r="G548" t="str">
            <v>MỜ</v>
          </cell>
          <cell r="H548"/>
          <cell r="I548" t="str">
            <v>Sale bỏ mẫu</v>
          </cell>
          <cell r="J548">
            <v>252000</v>
          </cell>
        </row>
        <row r="549">
          <cell r="C549">
            <v>10000700</v>
          </cell>
          <cell r="D549" t="str">
            <v>216060MOMENT007</v>
          </cell>
          <cell r="E549" t="str">
            <v>POR 600x600, 6060MOMENT007, AA</v>
          </cell>
          <cell r="F549" t="str">
            <v>6060MOMENT007</v>
          </cell>
          <cell r="G549" t="str">
            <v>MỜ</v>
          </cell>
          <cell r="H549"/>
          <cell r="I549" t="str">
            <v>Sale bỏ mẫu</v>
          </cell>
          <cell r="J549">
            <v>252000</v>
          </cell>
        </row>
        <row r="550">
          <cell r="C550">
            <v>10000851</v>
          </cell>
          <cell r="D550" t="str">
            <v>216060MEKONG004</v>
          </cell>
          <cell r="E550" t="str">
            <v>POR 600x600, 6060MEKONG004, AA</v>
          </cell>
          <cell r="F550" t="str">
            <v>6060MEKONG004</v>
          </cell>
          <cell r="G550" t="str">
            <v>MỜ</v>
          </cell>
          <cell r="H550"/>
          <cell r="I550" t="str">
            <v>Sale bỏ mẫu</v>
          </cell>
          <cell r="J550">
            <v>267000</v>
          </cell>
        </row>
        <row r="551">
          <cell r="C551">
            <v>10001379</v>
          </cell>
          <cell r="D551" t="str">
            <v>416060DA007QN-FP</v>
          </cell>
          <cell r="E551" t="str">
            <v>POR 600x600, 6060DA007QN-FP, AA</v>
          </cell>
          <cell r="F551" t="str">
            <v>6060DA007QN-FP</v>
          </cell>
          <cell r="G551" t="str">
            <v>FP</v>
          </cell>
          <cell r="H551"/>
          <cell r="I551" t="str">
            <v>Sale bỏ mẫu</v>
          </cell>
          <cell r="J551">
            <v>264000</v>
          </cell>
        </row>
        <row r="552">
          <cell r="C552">
            <v>10001200</v>
          </cell>
          <cell r="D552" t="str">
            <v>416060CHAMPA001</v>
          </cell>
          <cell r="E552" t="str">
            <v>POR 600x600, 6060CHAMPA001, AA</v>
          </cell>
          <cell r="F552" t="str">
            <v>6060CHAMPA001</v>
          </cell>
          <cell r="G552" t="str">
            <v>FP</v>
          </cell>
          <cell r="H552"/>
          <cell r="I552" t="str">
            <v>Sale bỏ mẫu</v>
          </cell>
          <cell r="J552">
            <v>267000</v>
          </cell>
        </row>
        <row r="553">
          <cell r="C553">
            <v>10001374</v>
          </cell>
          <cell r="D553" t="str">
            <v>416060MOMENT007QN</v>
          </cell>
          <cell r="E553" t="str">
            <v>POR 600x600, 6060MOMENT007QN, AA</v>
          </cell>
          <cell r="F553" t="str">
            <v>6060MOMENT007QN</v>
          </cell>
          <cell r="G553" t="str">
            <v>MỜ</v>
          </cell>
          <cell r="H553"/>
          <cell r="I553" t="str">
            <v>Sale bỏ mẫu</v>
          </cell>
          <cell r="J553">
            <v>252000</v>
          </cell>
        </row>
        <row r="554">
          <cell r="C554">
            <v>10005883</v>
          </cell>
          <cell r="D554" t="str">
            <v>416060DONGVAN004-FP-H+</v>
          </cell>
          <cell r="E554" t="str">
            <v>POR 600x600, 6060DONGVAN004-FP-H+, AA</v>
          </cell>
          <cell r="F554" t="str">
            <v>6060DONGVAN004-FP-H+</v>
          </cell>
          <cell r="G554" t="str">
            <v>FP</v>
          </cell>
          <cell r="H554"/>
          <cell r="I554" t="str">
            <v>Sale tháng</v>
          </cell>
          <cell r="J554">
            <v>301000</v>
          </cell>
        </row>
        <row r="555">
          <cell r="C555">
            <v>10001073</v>
          </cell>
          <cell r="D555" t="str">
            <v>41DTD6060TRUONGSON003-FP</v>
          </cell>
          <cell r="E555" t="str">
            <v>POR 600x600, 6060TRUONGSON003-FP, AA</v>
          </cell>
          <cell r="F555" t="str">
            <v>6060TRUONGSON003-FP</v>
          </cell>
          <cell r="G555" t="str">
            <v>FP</v>
          </cell>
          <cell r="H555"/>
          <cell r="I555" t="str">
            <v>Sale tháng</v>
          </cell>
          <cell r="J555">
            <v>278000</v>
          </cell>
        </row>
        <row r="556">
          <cell r="C556">
            <v>10005885</v>
          </cell>
          <cell r="D556" t="str">
            <v>416060DONGVAN006-FP-H+</v>
          </cell>
          <cell r="E556" t="str">
            <v>POR 600x600, 6060DONGVAN006-FP-H+, AA</v>
          </cell>
          <cell r="F556" t="str">
            <v>6060DONGVAN006-FP-H+</v>
          </cell>
          <cell r="G556" t="str">
            <v>FP</v>
          </cell>
          <cell r="H556"/>
          <cell r="I556" t="str">
            <v>Sale tháng</v>
          </cell>
          <cell r="J556">
            <v>334000</v>
          </cell>
        </row>
        <row r="557">
          <cell r="C557">
            <v>10005882</v>
          </cell>
          <cell r="D557" t="str">
            <v>416060DONGVAN003-FP-H+</v>
          </cell>
          <cell r="E557" t="str">
            <v>POR 600x600, 6060DONGVAN003-FP-H+, AA</v>
          </cell>
          <cell r="F557" t="str">
            <v>6060DONGVAN003-FP-H+</v>
          </cell>
          <cell r="G557" t="str">
            <v>FP</v>
          </cell>
          <cell r="H557"/>
          <cell r="I557" t="str">
            <v>Sale tháng</v>
          </cell>
          <cell r="J557">
            <v>301000</v>
          </cell>
        </row>
        <row r="558">
          <cell r="C558">
            <v>10005884</v>
          </cell>
          <cell r="D558" t="str">
            <v>416060DONGVAN005-FP-H+</v>
          </cell>
          <cell r="E558" t="str">
            <v>POR 600x600, 6060DONGVAN005-FP-H+, AA</v>
          </cell>
          <cell r="F558" t="str">
            <v>6060DONGVAN005-FP-H+</v>
          </cell>
          <cell r="G558" t="str">
            <v>FP</v>
          </cell>
          <cell r="H558"/>
          <cell r="I558" t="str">
            <v>Sale tháng</v>
          </cell>
          <cell r="J558">
            <v>334000</v>
          </cell>
        </row>
        <row r="559">
          <cell r="C559">
            <v>10001202</v>
          </cell>
          <cell r="D559" t="str">
            <v>416060HAIVAN003-FP</v>
          </cell>
          <cell r="E559" t="str">
            <v>POR 600x600, 6060HAIVAN003-FP, AA</v>
          </cell>
          <cell r="F559" t="str">
            <v>6060HAIVAN003-FP</v>
          </cell>
          <cell r="G559" t="str">
            <v>FP</v>
          </cell>
          <cell r="H559"/>
          <cell r="I559" t="str">
            <v>Sale tháng</v>
          </cell>
          <cell r="J559">
            <v>278000</v>
          </cell>
        </row>
        <row r="560">
          <cell r="C560">
            <v>10001022</v>
          </cell>
          <cell r="D560" t="str">
            <v>416060HAIVAN005-FP</v>
          </cell>
          <cell r="E560" t="str">
            <v>POR 600x600, 6060HAIVAN005-FP, AA</v>
          </cell>
          <cell r="F560" t="str">
            <v>6060HAIVAN005-FP</v>
          </cell>
          <cell r="G560" t="str">
            <v>FP</v>
          </cell>
          <cell r="H560"/>
          <cell r="I560" t="str">
            <v>Sale tháng</v>
          </cell>
          <cell r="J560">
            <v>308000</v>
          </cell>
        </row>
        <row r="561">
          <cell r="C561">
            <v>10005730</v>
          </cell>
          <cell r="D561" t="str">
            <v>416060PHARAON005-H+</v>
          </cell>
          <cell r="E561" t="str">
            <v>POR 600x600, 6060PHARAON005-H+, AA</v>
          </cell>
          <cell r="F561" t="str">
            <v>6060PHARAON005-H+</v>
          </cell>
          <cell r="G561" t="str">
            <v>MỜ</v>
          </cell>
          <cell r="H561"/>
          <cell r="I561" t="str">
            <v>Sale tháng</v>
          </cell>
          <cell r="J561">
            <v>334000</v>
          </cell>
        </row>
        <row r="562">
          <cell r="C562">
            <v>10005726</v>
          </cell>
          <cell r="D562" t="str">
            <v>416060PHARAON001-H+</v>
          </cell>
          <cell r="E562" t="str">
            <v>POR 600x600, 6060PHARAON001-H+, AA</v>
          </cell>
          <cell r="F562" t="str">
            <v>6060PHARAON001-H+</v>
          </cell>
          <cell r="G562" t="str">
            <v>MỜ</v>
          </cell>
          <cell r="H562"/>
          <cell r="I562" t="str">
            <v>Sale tháng</v>
          </cell>
          <cell r="J562">
            <v>267000</v>
          </cell>
        </row>
        <row r="563">
          <cell r="C563">
            <v>10005858</v>
          </cell>
          <cell r="D563" t="str">
            <v>416060PHARAON006-H+</v>
          </cell>
          <cell r="E563" t="str">
            <v>POR 600x600, 6060PHARAON006-H+, AA</v>
          </cell>
          <cell r="F563" t="str">
            <v>6060PHARAON006-H+</v>
          </cell>
          <cell r="G563" t="str">
            <v>MỜ</v>
          </cell>
          <cell r="H563"/>
          <cell r="I563" t="str">
            <v>Sale tháng</v>
          </cell>
          <cell r="J563">
            <v>267000</v>
          </cell>
        </row>
        <row r="564">
          <cell r="C564">
            <v>10001162</v>
          </cell>
          <cell r="D564" t="str">
            <v>416060VICTORIA003</v>
          </cell>
          <cell r="E564" t="str">
            <v>POR 600x600, 6060VICTORIA003, AA</v>
          </cell>
          <cell r="F564" t="str">
            <v>6060VICTORIA003</v>
          </cell>
          <cell r="G564" t="str">
            <v>ĐỒNG_CHẤT</v>
          </cell>
          <cell r="H564"/>
          <cell r="I564" t="str">
            <v>Sale tháng</v>
          </cell>
          <cell r="J564">
            <v>398000</v>
          </cell>
        </row>
        <row r="565">
          <cell r="C565">
            <v>10001216</v>
          </cell>
          <cell r="D565" t="str">
            <v>41DTD6060TRUONGSON001-FP</v>
          </cell>
          <cell r="E565" t="str">
            <v>POR 600x600, 6060TRUONGSON001-FP, AA</v>
          </cell>
          <cell r="F565" t="str">
            <v>6060TRUONGSON001-FP</v>
          </cell>
          <cell r="G565" t="str">
            <v>FP</v>
          </cell>
          <cell r="H565"/>
          <cell r="I565" t="str">
            <v>Sale tháng</v>
          </cell>
          <cell r="J565">
            <v>308000</v>
          </cell>
        </row>
        <row r="566">
          <cell r="C566">
            <v>10001168</v>
          </cell>
          <cell r="D566" t="str">
            <v>41DTD6060CARARAS002-FP</v>
          </cell>
          <cell r="E566" t="str">
            <v>POR 600x600, 6060CARARAS002-FP, AA</v>
          </cell>
          <cell r="F566" t="str">
            <v>6060CARARAS002-FP</v>
          </cell>
          <cell r="G566" t="str">
            <v>FP</v>
          </cell>
          <cell r="H566"/>
          <cell r="I566" t="str">
            <v>Sale tháng</v>
          </cell>
          <cell r="J566">
            <v>278000</v>
          </cell>
        </row>
        <row r="567">
          <cell r="C567">
            <v>10001060</v>
          </cell>
          <cell r="D567" t="str">
            <v>416060HAIVAN004-FP</v>
          </cell>
          <cell r="E567" t="str">
            <v>POR 600x600, 6060HAIVAN004-FP, AA</v>
          </cell>
          <cell r="F567" t="str">
            <v>6060HAIVAN004-FP</v>
          </cell>
          <cell r="G567" t="str">
            <v>FP</v>
          </cell>
          <cell r="H567"/>
          <cell r="I567" t="str">
            <v>Sale tháng</v>
          </cell>
          <cell r="J567">
            <v>278000</v>
          </cell>
        </row>
        <row r="568">
          <cell r="C568">
            <v>10006242</v>
          </cell>
          <cell r="D568" t="str">
            <v>416060PHARAON012-H+</v>
          </cell>
          <cell r="E568" t="str">
            <v>POR 600x600, 6060PHARAON012-H+, AA</v>
          </cell>
          <cell r="F568" t="str">
            <v>6060PHARAON012-H+</v>
          </cell>
          <cell r="G568" t="str">
            <v>MỜ</v>
          </cell>
          <cell r="H568"/>
          <cell r="I568" t="str">
            <v>Sale tháng</v>
          </cell>
          <cell r="J568">
            <v>301000</v>
          </cell>
        </row>
        <row r="569">
          <cell r="C569">
            <v>10005886</v>
          </cell>
          <cell r="D569" t="str">
            <v>416060DONGVAN007-FP-H+</v>
          </cell>
          <cell r="E569" t="str">
            <v>POR 600x600, 6060DONGVAN007-FP-H+, AA</v>
          </cell>
          <cell r="F569" t="str">
            <v>6060DONGVAN007-FP-H+</v>
          </cell>
          <cell r="G569" t="str">
            <v>FP</v>
          </cell>
          <cell r="H569"/>
          <cell r="I569" t="str">
            <v>Sale tháng</v>
          </cell>
          <cell r="J569">
            <v>334000</v>
          </cell>
        </row>
        <row r="570">
          <cell r="C570">
            <v>10001205</v>
          </cell>
          <cell r="D570" t="str">
            <v>416060PLATINUM002</v>
          </cell>
          <cell r="E570" t="str">
            <v>POR 600x600, 6060PLATINUM002, AA</v>
          </cell>
          <cell r="F570" t="str">
            <v>6060PLATINUM002</v>
          </cell>
          <cell r="G570" t="str">
            <v>DOUBLE_CHARGE</v>
          </cell>
          <cell r="H570"/>
          <cell r="I570" t="str">
            <v>Sale tháng</v>
          </cell>
          <cell r="J570">
            <v>452000</v>
          </cell>
        </row>
        <row r="571">
          <cell r="C571">
            <v>10001253</v>
          </cell>
          <cell r="D571" t="str">
            <v>416060VICTORIA001</v>
          </cell>
          <cell r="E571" t="str">
            <v>POR 600x600, 6060VICTORIA001, AA</v>
          </cell>
          <cell r="F571" t="str">
            <v>6060VICTORIA001</v>
          </cell>
          <cell r="G571" t="str">
            <v>ĐỒNG_CHẤT</v>
          </cell>
          <cell r="H571"/>
          <cell r="I571" t="str">
            <v>Sale tháng</v>
          </cell>
          <cell r="J571">
            <v>398000</v>
          </cell>
        </row>
        <row r="572">
          <cell r="C572">
            <v>10005811</v>
          </cell>
          <cell r="D572" t="str">
            <v>216060STONE005-FP</v>
          </cell>
          <cell r="E572" t="str">
            <v>POR 600x600, 6060STONE005-FP, AA</v>
          </cell>
          <cell r="F572" t="str">
            <v>6060STONE005-FP</v>
          </cell>
          <cell r="G572" t="str">
            <v>FP</v>
          </cell>
          <cell r="H572"/>
          <cell r="I572" t="str">
            <v>Sale tháng</v>
          </cell>
          <cell r="J572">
            <v>238000</v>
          </cell>
        </row>
        <row r="573">
          <cell r="C573">
            <v>10000928</v>
          </cell>
          <cell r="D573" t="str">
            <v>416060VICTORIA006</v>
          </cell>
          <cell r="E573" t="str">
            <v>POR 600x600, 6060VICTORIA006, AA</v>
          </cell>
          <cell r="F573" t="str">
            <v>6060VICTORIA006</v>
          </cell>
          <cell r="G573" t="str">
            <v>ĐỒNG_CHẤT</v>
          </cell>
          <cell r="H573"/>
          <cell r="I573" t="str">
            <v>Sale tháng</v>
          </cell>
          <cell r="J573">
            <v>398000</v>
          </cell>
        </row>
        <row r="574">
          <cell r="C574">
            <v>10001461</v>
          </cell>
          <cell r="D574" t="str">
            <v>416060DA012QN-FP</v>
          </cell>
          <cell r="E574" t="str">
            <v>POR 600x600, 6060DA012QN-FP, AA</v>
          </cell>
          <cell r="F574" t="str">
            <v>6060DA012QN-FP</v>
          </cell>
          <cell r="G574" t="str">
            <v>FP</v>
          </cell>
          <cell r="H574"/>
          <cell r="I574" t="str">
            <v>Sale bỏ mẫu</v>
          </cell>
          <cell r="J574">
            <v>264000</v>
          </cell>
        </row>
        <row r="575">
          <cell r="C575">
            <v>10000764</v>
          </cell>
          <cell r="D575" t="str">
            <v>216060DA012-FP</v>
          </cell>
          <cell r="E575" t="str">
            <v>POR 600x600, 6060DA012-FP, AA</v>
          </cell>
          <cell r="F575" t="str">
            <v>6060DA012-FP</v>
          </cell>
          <cell r="G575" t="str">
            <v>FP</v>
          </cell>
          <cell r="H575"/>
          <cell r="I575" t="str">
            <v>Sale bỏ mẫu</v>
          </cell>
          <cell r="J575">
            <v>264000</v>
          </cell>
        </row>
        <row r="576">
          <cell r="C576">
            <v>10000766</v>
          </cell>
          <cell r="D576" t="str">
            <v>216060MOMENT004</v>
          </cell>
          <cell r="E576" t="str">
            <v>POR 600x600, 6060MOMENT004, AA</v>
          </cell>
          <cell r="F576" t="str">
            <v>6060MOMENT004</v>
          </cell>
          <cell r="G576" t="str">
            <v>MỜ</v>
          </cell>
          <cell r="H576"/>
          <cell r="I576" t="str">
            <v>Sale bỏ mẫu</v>
          </cell>
          <cell r="J576">
            <v>252000</v>
          </cell>
        </row>
        <row r="577">
          <cell r="C577">
            <v>10000819</v>
          </cell>
          <cell r="D577" t="str">
            <v>216060MOMENT003</v>
          </cell>
          <cell r="E577" t="str">
            <v>POR 600x600, 6060MOMENT003, AA</v>
          </cell>
          <cell r="F577" t="str">
            <v>6060MOMENT003</v>
          </cell>
          <cell r="G577" t="str">
            <v>MỜ</v>
          </cell>
          <cell r="H577"/>
          <cell r="I577" t="str">
            <v>Sale bỏ mẫu</v>
          </cell>
          <cell r="J577">
            <v>252000</v>
          </cell>
        </row>
        <row r="578">
          <cell r="C578">
            <v>10000872</v>
          </cell>
          <cell r="D578" t="str">
            <v>216060DA004-FP</v>
          </cell>
          <cell r="E578" t="str">
            <v>POR 600x600, 6060DA004-FP, AA</v>
          </cell>
          <cell r="F578" t="str">
            <v>6060DA004-FP</v>
          </cell>
          <cell r="G578" t="str">
            <v>FP</v>
          </cell>
          <cell r="H578"/>
          <cell r="I578" t="str">
            <v>Sale bỏ mẫu</v>
          </cell>
          <cell r="J578">
            <v>264000</v>
          </cell>
        </row>
        <row r="579">
          <cell r="C579">
            <v>10000874</v>
          </cell>
          <cell r="D579" t="str">
            <v>216060MOMENT006</v>
          </cell>
          <cell r="E579" t="str">
            <v>POR 600x600, 6060MOMENT006, AA</v>
          </cell>
          <cell r="F579" t="str">
            <v>6060MOMENT006</v>
          </cell>
          <cell r="G579" t="str">
            <v>MỜ</v>
          </cell>
          <cell r="H579"/>
          <cell r="I579" t="str">
            <v>Sale bỏ mẫu</v>
          </cell>
          <cell r="J579">
            <v>252000</v>
          </cell>
        </row>
        <row r="580">
          <cell r="C580">
            <v>10000926</v>
          </cell>
          <cell r="D580" t="str">
            <v>416060TAMDAO001QN</v>
          </cell>
          <cell r="E580" t="str">
            <v>POR 600x600, 6060TAMDAO001QN, AA</v>
          </cell>
          <cell r="F580" t="str">
            <v>6060TAMDAO001QN</v>
          </cell>
          <cell r="G580" t="str">
            <v>MỜ</v>
          </cell>
          <cell r="H580"/>
          <cell r="I580" t="str">
            <v>Sale bỏ mẫu</v>
          </cell>
          <cell r="J580">
            <v>252000</v>
          </cell>
        </row>
        <row r="581">
          <cell r="C581">
            <v>10001019</v>
          </cell>
          <cell r="D581" t="str">
            <v>416060CHAMPA003</v>
          </cell>
          <cell r="E581" t="str">
            <v>POR 600x600, 6060CHAMPA003, AA</v>
          </cell>
          <cell r="F581" t="str">
            <v>6060CHAMPA003</v>
          </cell>
          <cell r="G581" t="str">
            <v>MỜ</v>
          </cell>
          <cell r="H581"/>
          <cell r="I581" t="str">
            <v>Sale tháng</v>
          </cell>
          <cell r="J581">
            <v>267000</v>
          </cell>
        </row>
        <row r="582">
          <cell r="C582">
            <v>10001207</v>
          </cell>
          <cell r="D582" t="str">
            <v>416060VENUS002</v>
          </cell>
          <cell r="E582" t="str">
            <v>POR 600x600, 6060VENUS002, AA</v>
          </cell>
          <cell r="F582" t="str">
            <v>6060VENUS002</v>
          </cell>
          <cell r="G582" t="str">
            <v>MỜ</v>
          </cell>
          <cell r="H582"/>
          <cell r="I582" t="str">
            <v>Sale bỏ mẫu</v>
          </cell>
          <cell r="J582">
            <v>252000</v>
          </cell>
        </row>
        <row r="583">
          <cell r="C583">
            <v>10001250</v>
          </cell>
          <cell r="D583" t="str">
            <v>416060PLATINUM005</v>
          </cell>
          <cell r="E583" t="str">
            <v>POR 600x600, 6060PLATINUM005, AA</v>
          </cell>
          <cell r="F583" t="str">
            <v>6060PLATINUM005</v>
          </cell>
          <cell r="G583" t="str">
            <v>DOUBLE_CHARGE</v>
          </cell>
          <cell r="H583"/>
          <cell r="I583" t="str">
            <v>Sale tháng</v>
          </cell>
          <cell r="J583">
            <v>481000</v>
          </cell>
        </row>
        <row r="584">
          <cell r="C584">
            <v>10000733</v>
          </cell>
          <cell r="D584" t="str">
            <v>216060DA009-FP</v>
          </cell>
          <cell r="E584" t="str">
            <v>POR 600x600, 6060DA009-FP, AA</v>
          </cell>
          <cell r="F584" t="str">
            <v>6060DA009-FP</v>
          </cell>
          <cell r="G584" t="str">
            <v>FP</v>
          </cell>
          <cell r="H584"/>
          <cell r="I584" t="str">
            <v>Sale tháng</v>
          </cell>
          <cell r="J584">
            <v>255000</v>
          </cell>
        </row>
        <row r="585">
          <cell r="C585">
            <v>10004262</v>
          </cell>
          <cell r="D585" t="str">
            <v>216060MNDA006</v>
          </cell>
          <cell r="E585" t="str">
            <v>POR 600x600, 6060MNDA006, AA</v>
          </cell>
          <cell r="F585" t="str">
            <v>6060MNDA006</v>
          </cell>
          <cell r="G585" t="str">
            <v>MỜ</v>
          </cell>
          <cell r="H585"/>
          <cell r="I585" t="str">
            <v>Sale bỏ mẫu</v>
          </cell>
          <cell r="J585">
            <v>250000</v>
          </cell>
        </row>
        <row r="586">
          <cell r="C586">
            <v>10004264</v>
          </cell>
          <cell r="D586" t="str">
            <v>216060MNDA008</v>
          </cell>
          <cell r="E586" t="str">
            <v>POR 600x600, 6060MNDA008, AA</v>
          </cell>
          <cell r="F586" t="str">
            <v>6060MNDA008</v>
          </cell>
          <cell r="G586" t="str">
            <v>MỜ</v>
          </cell>
          <cell r="H586"/>
          <cell r="I586" t="str">
            <v>Sale bỏ mẫu</v>
          </cell>
          <cell r="J586">
            <v>250000</v>
          </cell>
        </row>
        <row r="587">
          <cell r="C587">
            <v>10000817</v>
          </cell>
          <cell r="D587" t="str">
            <v>216060DA008-FP</v>
          </cell>
          <cell r="E587" t="str">
            <v>POR 600x600, 6060DA008-FP, AA</v>
          </cell>
          <cell r="F587" t="str">
            <v>6060DA008-FP</v>
          </cell>
          <cell r="G587" t="str">
            <v>FP</v>
          </cell>
          <cell r="H587"/>
          <cell r="I587" t="str">
            <v>Sale bỏ mẫu</v>
          </cell>
          <cell r="J587">
            <v>264000</v>
          </cell>
        </row>
        <row r="588">
          <cell r="C588">
            <v>10000818</v>
          </cell>
          <cell r="D588" t="str">
            <v>216060DA010-FP</v>
          </cell>
          <cell r="E588" t="str">
            <v>POR 600x600, 6060DA010-FP, AA</v>
          </cell>
          <cell r="F588" t="str">
            <v>6060DA010-FP</v>
          </cell>
          <cell r="G588" t="str">
            <v>FP</v>
          </cell>
          <cell r="H588"/>
          <cell r="I588" t="str">
            <v>Sale bỏ mẫu</v>
          </cell>
          <cell r="J588">
            <v>255000</v>
          </cell>
        </row>
        <row r="589">
          <cell r="C589">
            <v>10004260</v>
          </cell>
          <cell r="D589" t="str">
            <v>216060MNDA004</v>
          </cell>
          <cell r="E589" t="str">
            <v>POR 600x600, 6060MNDA004, AA</v>
          </cell>
          <cell r="F589" t="str">
            <v>6060MNDA004</v>
          </cell>
          <cell r="G589" t="str">
            <v>MỜ</v>
          </cell>
          <cell r="H589"/>
          <cell r="I589"/>
          <cell r="J589">
            <v>250000</v>
          </cell>
        </row>
        <row r="590">
          <cell r="C590">
            <v>10000794</v>
          </cell>
          <cell r="D590" t="str">
            <v>216060MEKONG005</v>
          </cell>
          <cell r="E590" t="str">
            <v>POR 600x600, 6060MEKONG005, AA</v>
          </cell>
          <cell r="F590" t="str">
            <v>6060MEKONG005</v>
          </cell>
          <cell r="G590" t="str">
            <v>MỜ</v>
          </cell>
          <cell r="H590"/>
          <cell r="I590" t="str">
            <v>Sale bỏ mẫu</v>
          </cell>
          <cell r="J590">
            <v>267000</v>
          </cell>
        </row>
        <row r="591">
          <cell r="C591">
            <v>10000684</v>
          </cell>
          <cell r="D591" t="str">
            <v>216060DA015-FP</v>
          </cell>
          <cell r="E591" t="str">
            <v>POR 600x600, 6060DA015-FP, AA</v>
          </cell>
          <cell r="F591" t="str">
            <v>6060DA015-FP</v>
          </cell>
          <cell r="G591" t="str">
            <v>FP</v>
          </cell>
          <cell r="H591"/>
          <cell r="I591" t="str">
            <v>Sale bỏ mẫu</v>
          </cell>
          <cell r="J591">
            <v>279000</v>
          </cell>
        </row>
        <row r="592">
          <cell r="C592">
            <v>10000698</v>
          </cell>
          <cell r="D592" t="str">
            <v>216060DA016-FP</v>
          </cell>
          <cell r="E592" t="str">
            <v>POR 600x600, 6060DA016-FP, AA</v>
          </cell>
          <cell r="F592" t="str">
            <v>6060DA016-FP</v>
          </cell>
          <cell r="G592" t="str">
            <v>FP</v>
          </cell>
          <cell r="H592"/>
          <cell r="I592" t="str">
            <v>Sale bỏ mẫu</v>
          </cell>
          <cell r="J592">
            <v>264000</v>
          </cell>
        </row>
        <row r="593">
          <cell r="C593">
            <v>10001204</v>
          </cell>
          <cell r="D593" t="str">
            <v>416060MNDA011</v>
          </cell>
          <cell r="E593" t="str">
            <v>POR 600x600, 6060MNDA011, AA</v>
          </cell>
          <cell r="F593" t="str">
            <v>6060MNDA011</v>
          </cell>
          <cell r="G593" t="str">
            <v>MỜ</v>
          </cell>
          <cell r="H593"/>
          <cell r="I593" t="str">
            <v>Sale bỏ mẫu</v>
          </cell>
          <cell r="J593">
            <v>477000</v>
          </cell>
        </row>
        <row r="594">
          <cell r="C594">
            <v>10003500</v>
          </cell>
          <cell r="D594" t="str">
            <v>416060WS001</v>
          </cell>
          <cell r="E594" t="str">
            <v>POR 600x600, 6060WS001, AA</v>
          </cell>
          <cell r="F594" t="str">
            <v>6060WS001</v>
          </cell>
          <cell r="G594" t="str">
            <v>MỜ</v>
          </cell>
          <cell r="H594"/>
          <cell r="I594" t="str">
            <v>Sale bỏ mẫu</v>
          </cell>
          <cell r="J594">
            <v>267000</v>
          </cell>
        </row>
        <row r="595">
          <cell r="C595">
            <v>10001410</v>
          </cell>
          <cell r="D595" t="str">
            <v>416060MOMENT003QN</v>
          </cell>
          <cell r="E595" t="str">
            <v>POR 600x600, 6060MOMENT003QN, AA</v>
          </cell>
          <cell r="F595" t="str">
            <v>6060MOMENT003QN</v>
          </cell>
          <cell r="G595" t="str">
            <v>MỜ</v>
          </cell>
          <cell r="H595"/>
          <cell r="I595" t="str">
            <v>Sale bỏ mẫu</v>
          </cell>
          <cell r="J595">
            <v>252000</v>
          </cell>
        </row>
        <row r="596">
          <cell r="C596">
            <v>10001157</v>
          </cell>
          <cell r="D596" t="str">
            <v>416060BINHTHUAN001</v>
          </cell>
          <cell r="E596" t="str">
            <v>POR 600x600, 6060BINHTHUAN001, AA</v>
          </cell>
          <cell r="F596" t="str">
            <v>6060BINHTHUAN001</v>
          </cell>
          <cell r="G596" t="str">
            <v>MỜ</v>
          </cell>
          <cell r="H596"/>
          <cell r="I596" t="str">
            <v>Sale bỏ mẫu</v>
          </cell>
          <cell r="J596">
            <v>252000</v>
          </cell>
        </row>
        <row r="597">
          <cell r="C597">
            <v>10006241</v>
          </cell>
          <cell r="D597" t="str">
            <v>416060PHARAON011-H+</v>
          </cell>
          <cell r="E597" t="str">
            <v>POR 600x600, 6060PHARAON011-H+, AA</v>
          </cell>
          <cell r="F597" t="str">
            <v>6060PHARAON011-H+</v>
          </cell>
          <cell r="G597" t="str">
            <v>MỜ</v>
          </cell>
          <cell r="H597"/>
          <cell r="I597"/>
          <cell r="J597">
            <v>301389</v>
          </cell>
        </row>
        <row r="598">
          <cell r="C598">
            <v>10008236</v>
          </cell>
          <cell r="D598" t="str">
            <v>216060MTOADB002-FP</v>
          </cell>
          <cell r="E598" t="str">
            <v>POR 600x600, 6060MTOADB006-FP, AA</v>
          </cell>
          <cell r="F598" t="str">
            <v>6060MTOADB006-FP</v>
          </cell>
          <cell r="G598" t="str">
            <v>FP</v>
          </cell>
          <cell r="H598"/>
          <cell r="I598" t="str">
            <v>Sale tháng</v>
          </cell>
          <cell r="J598">
            <v>263001</v>
          </cell>
        </row>
        <row r="599">
          <cell r="C599">
            <v>10008238</v>
          </cell>
          <cell r="D599" t="str">
            <v>216060MTOADB006-FP</v>
          </cell>
          <cell r="E599" t="str">
            <v>POR 600x600, 6060MTOADB002-FP, AA</v>
          </cell>
          <cell r="F599" t="str">
            <v>6060MTOADB002-FP</v>
          </cell>
          <cell r="G599" t="str">
            <v>FP</v>
          </cell>
          <cell r="H599"/>
          <cell r="I599" t="str">
            <v>Sale bỏ mẫu</v>
          </cell>
          <cell r="J599">
            <v>263001</v>
          </cell>
        </row>
        <row r="600">
          <cell r="C600">
            <v>10000795</v>
          </cell>
          <cell r="D600" t="str">
            <v>216060MOMENT011</v>
          </cell>
          <cell r="E600" t="str">
            <v>POR 600x600, 6060MOMENT011, AA</v>
          </cell>
          <cell r="F600" t="str">
            <v>6060MOMENT011</v>
          </cell>
          <cell r="G600" t="str">
            <v>MỜ</v>
          </cell>
          <cell r="H600"/>
          <cell r="I600"/>
          <cell r="J600">
            <v>267000</v>
          </cell>
        </row>
        <row r="601">
          <cell r="C601">
            <v>10000801</v>
          </cell>
          <cell r="D601" t="str">
            <v>226060TAMDAO002</v>
          </cell>
          <cell r="E601" t="str">
            <v>POR 600x600, 6060TAMDAO002, A</v>
          </cell>
          <cell r="F601" t="str">
            <v>6060TAMDAO002</v>
          </cell>
          <cell r="G601" t="str">
            <v>MỜ</v>
          </cell>
          <cell r="H601"/>
          <cell r="I601" t="str">
            <v>Sale bỏ mẫu</v>
          </cell>
          <cell r="J601">
            <v>252000</v>
          </cell>
        </row>
        <row r="602">
          <cell r="C602">
            <v>10000821</v>
          </cell>
          <cell r="D602" t="str">
            <v>216060MOMENT010</v>
          </cell>
          <cell r="E602" t="str">
            <v>POR 600x600, 6060MOMENT010, AA</v>
          </cell>
          <cell r="F602" t="str">
            <v>6060MOMENT010</v>
          </cell>
          <cell r="G602" t="str">
            <v>MỜ</v>
          </cell>
          <cell r="H602"/>
          <cell r="I602"/>
          <cell r="J602">
            <v>267000</v>
          </cell>
        </row>
        <row r="603">
          <cell r="C603">
            <v>10000828</v>
          </cell>
          <cell r="D603" t="str">
            <v>226060TAMDAO001</v>
          </cell>
          <cell r="E603" t="str">
            <v>POR 600x600, 6060TAMDAO001, A</v>
          </cell>
          <cell r="F603" t="str">
            <v>6060TAMDAO001</v>
          </cell>
          <cell r="G603" t="str">
            <v>MỜ</v>
          </cell>
          <cell r="H603"/>
          <cell r="I603" t="str">
            <v>Sale bỏ mẫu</v>
          </cell>
          <cell r="J603">
            <v>252000</v>
          </cell>
        </row>
        <row r="604">
          <cell r="C604">
            <v>10001373</v>
          </cell>
          <cell r="D604" t="str">
            <v>416060MOMENT004QN</v>
          </cell>
          <cell r="E604" t="str">
            <v>POR 600x600, 6060MOMENT004QN, AA</v>
          </cell>
          <cell r="F604" t="str">
            <v>6060MOMENT004QN</v>
          </cell>
          <cell r="G604" t="str">
            <v>MỜ</v>
          </cell>
          <cell r="H604"/>
          <cell r="I604"/>
          <cell r="J604">
            <v>252000</v>
          </cell>
        </row>
        <row r="605">
          <cell r="C605">
            <v>10001434</v>
          </cell>
          <cell r="D605" t="str">
            <v>416060DAMT004</v>
          </cell>
          <cell r="E605" t="str">
            <v>POR 600x600, 6060DAMT004, AA</v>
          </cell>
          <cell r="F605" t="str">
            <v>6060DAMT004</v>
          </cell>
          <cell r="G605" t="str">
            <v>MỜ</v>
          </cell>
          <cell r="H605"/>
          <cell r="I605" t="str">
            <v>Sale tháng</v>
          </cell>
          <cell r="J605">
            <v>275001</v>
          </cell>
        </row>
        <row r="606">
          <cell r="C606">
            <v>10001435</v>
          </cell>
          <cell r="D606" t="str">
            <v>416060DAMT003</v>
          </cell>
          <cell r="E606" t="str">
            <v>POR 600x600, 6060DAMT003, AA</v>
          </cell>
          <cell r="F606" t="str">
            <v>6060DAMT003</v>
          </cell>
          <cell r="G606" t="str">
            <v>MỜ</v>
          </cell>
          <cell r="H606"/>
          <cell r="I606" t="str">
            <v>Sale bỏ mẫu</v>
          </cell>
          <cell r="J606">
            <v>275001</v>
          </cell>
        </row>
        <row r="607">
          <cell r="C607">
            <v>10004267</v>
          </cell>
          <cell r="D607" t="str">
            <v>216060MNDA002-FP</v>
          </cell>
          <cell r="E607" t="str">
            <v>POR 600x600, 6060MNDA002-FP, AA</v>
          </cell>
          <cell r="F607" t="str">
            <v>6060MNDA002-FP</v>
          </cell>
          <cell r="G607" t="str">
            <v>FP</v>
          </cell>
          <cell r="H607"/>
          <cell r="I607"/>
          <cell r="J607">
            <v>263001</v>
          </cell>
        </row>
        <row r="608">
          <cell r="C608">
            <v>10007035</v>
          </cell>
          <cell r="D608" t="str">
            <v>216060MNDA013</v>
          </cell>
          <cell r="E608" t="str">
            <v>POR 600x600, 6060MNDA013, AA</v>
          </cell>
          <cell r="F608" t="str">
            <v>6060MNDA013</v>
          </cell>
          <cell r="G608" t="str">
            <v>MỜ</v>
          </cell>
          <cell r="H608"/>
          <cell r="I608"/>
          <cell r="J608">
            <v>250000</v>
          </cell>
        </row>
        <row r="609">
          <cell r="C609">
            <v>10007166</v>
          </cell>
          <cell r="D609" t="str">
            <v>216060MNDA015</v>
          </cell>
          <cell r="E609" t="str">
            <v>POR 600x600, 6060MNDA015, AA</v>
          </cell>
          <cell r="F609" t="str">
            <v>6060MNDA015</v>
          </cell>
          <cell r="G609" t="str">
            <v>MỜ</v>
          </cell>
          <cell r="H609"/>
          <cell r="I609"/>
          <cell r="J609">
            <v>250000</v>
          </cell>
        </row>
        <row r="610">
          <cell r="C610">
            <v>10007169</v>
          </cell>
          <cell r="D610" t="str">
            <v>216060MNDA018</v>
          </cell>
          <cell r="E610" t="str">
            <v>POR 600x600, 6060MNDA018, AA</v>
          </cell>
          <cell r="F610" t="str">
            <v>6060MNDA018</v>
          </cell>
          <cell r="G610" t="str">
            <v>MỜ</v>
          </cell>
          <cell r="H610"/>
          <cell r="I610"/>
          <cell r="J610">
            <v>250000</v>
          </cell>
        </row>
        <row r="611">
          <cell r="C611">
            <v>10007704</v>
          </cell>
          <cell r="D611" t="str">
            <v>416060MTDDH001</v>
          </cell>
          <cell r="E611" t="str">
            <v>POR 600x600, 6060MTDDH001, AA</v>
          </cell>
          <cell r="F611" t="str">
            <v>6060MTDDH001</v>
          </cell>
          <cell r="G611" t="str">
            <v>MỜ</v>
          </cell>
          <cell r="H611"/>
          <cell r="I611"/>
          <cell r="J611">
            <v>288000</v>
          </cell>
        </row>
        <row r="612">
          <cell r="C612">
            <v>10007706</v>
          </cell>
          <cell r="D612" t="str">
            <v>416060MTDDH002</v>
          </cell>
          <cell r="E612" t="str">
            <v>POR 600x600, 6060MTDDH002, AA</v>
          </cell>
          <cell r="F612" t="str">
            <v>6060MTDDH002</v>
          </cell>
          <cell r="G612" t="str">
            <v>MỜ</v>
          </cell>
          <cell r="H612"/>
          <cell r="I612"/>
          <cell r="J612">
            <v>288000</v>
          </cell>
        </row>
        <row r="613">
          <cell r="C613">
            <v>10008232</v>
          </cell>
          <cell r="D613" t="str">
            <v>216060MTOADM001</v>
          </cell>
          <cell r="E613" t="str">
            <v>POR 600x600, 6060MTOADM001, AA</v>
          </cell>
          <cell r="F613" t="str">
            <v>6060MTOADM001</v>
          </cell>
          <cell r="G613" t="str">
            <v>MỜ</v>
          </cell>
          <cell r="H613"/>
          <cell r="I613" t="str">
            <v>Sale bỏ mẫu</v>
          </cell>
          <cell r="J613">
            <v>250000</v>
          </cell>
        </row>
        <row r="614">
          <cell r="C614">
            <v>10008234</v>
          </cell>
          <cell r="D614" t="str">
            <v>216060MTOADM010</v>
          </cell>
          <cell r="E614" t="str">
            <v>POR 600x600, 6060MTOADM010, AA</v>
          </cell>
          <cell r="F614" t="str">
            <v>6060MTOADM010</v>
          </cell>
          <cell r="G614" t="str">
            <v>MỜ</v>
          </cell>
          <cell r="H614"/>
          <cell r="I614" t="str">
            <v>Sale tháng</v>
          </cell>
          <cell r="J614">
            <v>250000</v>
          </cell>
        </row>
        <row r="615">
          <cell r="C615">
            <v>10007487</v>
          </cell>
          <cell r="D615" t="str">
            <v>418080BARI001-H+</v>
          </cell>
          <cell r="E615" t="str">
            <v>POR 800x800, 8080BARI001-H+, AA</v>
          </cell>
          <cell r="F615" t="str">
            <v>8080BARI001-H+</v>
          </cell>
          <cell r="G615" t="str">
            <v>MỜ</v>
          </cell>
          <cell r="H615" t="str">
            <v>2. Chủ lực</v>
          </cell>
          <cell r="I615" t="str">
            <v>ĐL</v>
          </cell>
          <cell r="J615">
            <v>410000</v>
          </cell>
        </row>
        <row r="616">
          <cell r="C616">
            <v>10007610</v>
          </cell>
          <cell r="D616" t="str">
            <v>418080BARI003-H+</v>
          </cell>
          <cell r="E616" t="str">
            <v>POR 800x800, 8080BARI003-H+, AA</v>
          </cell>
          <cell r="F616" t="str">
            <v>8080BARI003-H+</v>
          </cell>
          <cell r="G616" t="str">
            <v>MỜ</v>
          </cell>
          <cell r="H616" t="str">
            <v>1. Chiến lược</v>
          </cell>
          <cell r="I616" t="str">
            <v>ĐL</v>
          </cell>
          <cell r="J616">
            <v>392000</v>
          </cell>
        </row>
        <row r="617">
          <cell r="C617">
            <v>10007489</v>
          </cell>
          <cell r="D617" t="str">
            <v>418080CATANIA001-FP-H+</v>
          </cell>
          <cell r="E617" t="str">
            <v>POR 800x800, 8080CATANIA001-FP-H+, AA</v>
          </cell>
          <cell r="F617" t="str">
            <v>8080CATANIA001-FP-H+</v>
          </cell>
          <cell r="G617" t="str">
            <v>FP</v>
          </cell>
          <cell r="H617" t="str">
            <v>2. Chủ lực</v>
          </cell>
          <cell r="I617" t="str">
            <v>ĐL</v>
          </cell>
          <cell r="J617">
            <v>431000</v>
          </cell>
        </row>
        <row r="618">
          <cell r="C618">
            <v>10007490</v>
          </cell>
          <cell r="D618" t="str">
            <v>418080CATANIA002-FP-H+</v>
          </cell>
          <cell r="E618" t="str">
            <v>POR 800x800, 8080CATANIA002-FP-H+, AA</v>
          </cell>
          <cell r="F618" t="str">
            <v>8080CATANIA002-FP-H+</v>
          </cell>
          <cell r="G618" t="str">
            <v>FP</v>
          </cell>
          <cell r="H618" t="str">
            <v>2. Chủ lực</v>
          </cell>
          <cell r="I618" t="str">
            <v>ĐL</v>
          </cell>
          <cell r="J618">
            <v>431000</v>
          </cell>
        </row>
        <row r="619">
          <cell r="C619">
            <v>10007611</v>
          </cell>
          <cell r="D619" t="str">
            <v>418080CATANIA003-FP-H+</v>
          </cell>
          <cell r="E619" t="str">
            <v>POR 800x800, 8080CATANIA003-FP-H+, AA</v>
          </cell>
          <cell r="F619" t="str">
            <v>8080CATANIA003-FP-H+</v>
          </cell>
          <cell r="G619" t="str">
            <v>FP</v>
          </cell>
          <cell r="H619" t="str">
            <v>2. Chủ lực</v>
          </cell>
          <cell r="I619" t="str">
            <v>ĐL</v>
          </cell>
          <cell r="J619">
            <v>431000</v>
          </cell>
        </row>
        <row r="620">
          <cell r="C620">
            <v>10007612</v>
          </cell>
          <cell r="D620" t="str">
            <v>418080CATANIA004-FP-H+</v>
          </cell>
          <cell r="E620" t="str">
            <v>POR 800x800, 8080CATANIA004-FP-H+, AA</v>
          </cell>
          <cell r="F620" t="str">
            <v>8080CATANIA004-FP-H+</v>
          </cell>
          <cell r="G620" t="str">
            <v>FP</v>
          </cell>
          <cell r="H620" t="str">
            <v>2. Chủ lực</v>
          </cell>
          <cell r="I620" t="str">
            <v>ĐL</v>
          </cell>
          <cell r="J620">
            <v>431000</v>
          </cell>
        </row>
        <row r="621">
          <cell r="C621">
            <v>10001064</v>
          </cell>
          <cell r="D621" t="str">
            <v>418080CARARAS001-FP-H+</v>
          </cell>
          <cell r="E621" t="str">
            <v>POR 800x800, 8080CARARAS001-FP-H+, AA</v>
          </cell>
          <cell r="F621" t="str">
            <v>8080CARARAS001-FP-H+</v>
          </cell>
          <cell r="G621" t="str">
            <v>FP</v>
          </cell>
          <cell r="H621" t="str">
            <v>2. Chủ lực</v>
          </cell>
          <cell r="I621" t="str">
            <v>ĐL</v>
          </cell>
          <cell r="J621">
            <v>431000</v>
          </cell>
        </row>
        <row r="622">
          <cell r="C622">
            <v>10001065</v>
          </cell>
          <cell r="D622" t="str">
            <v>418080CARARAS002-FP-H+</v>
          </cell>
          <cell r="E622" t="str">
            <v>POR 800x800, 8080CARARAS002-FP-H+, AA</v>
          </cell>
          <cell r="F622" t="str">
            <v>8080CARARAS002-FP-H+</v>
          </cell>
          <cell r="G622" t="str">
            <v>FP</v>
          </cell>
          <cell r="H622" t="str">
            <v>2. Chủ lực</v>
          </cell>
          <cell r="I622" t="str">
            <v>ĐL</v>
          </cell>
          <cell r="J622">
            <v>413000</v>
          </cell>
        </row>
        <row r="623">
          <cell r="C623">
            <v>10003510</v>
          </cell>
          <cell r="D623" t="str">
            <v>418080DB032</v>
          </cell>
          <cell r="E623" t="str">
            <v>POR 800x800, 8080DB032, AA</v>
          </cell>
          <cell r="F623" t="str">
            <v>8080DB032</v>
          </cell>
          <cell r="G623" t="str">
            <v>DOUBLE_CHARGE</v>
          </cell>
          <cell r="H623" t="str">
            <v>2. Chủ lực</v>
          </cell>
          <cell r="I623" t="str">
            <v>ĐL</v>
          </cell>
          <cell r="J623">
            <v>493000</v>
          </cell>
        </row>
        <row r="624">
          <cell r="C624">
            <v>10003635</v>
          </cell>
          <cell r="D624" t="str">
            <v>418080DB038</v>
          </cell>
          <cell r="E624" t="str">
            <v>POR 800x800, 8080DB038, AA</v>
          </cell>
          <cell r="F624" t="str">
            <v>8080DB038</v>
          </cell>
          <cell r="G624" t="str">
            <v>DOUBLE_CHARGE</v>
          </cell>
          <cell r="H624" t="str">
            <v>2. Chủ lực</v>
          </cell>
          <cell r="I624" t="str">
            <v>ĐL</v>
          </cell>
          <cell r="J624">
            <v>513000</v>
          </cell>
        </row>
        <row r="625">
          <cell r="C625">
            <v>10005746</v>
          </cell>
          <cell r="D625" t="str">
            <v>418080DONGVAN001-FP-H+</v>
          </cell>
          <cell r="E625" t="str">
            <v>POR 800x800, 8080DONGVAN001-FP-H+, AA</v>
          </cell>
          <cell r="F625" t="str">
            <v>8080DONGVAN001-FP-H+</v>
          </cell>
          <cell r="G625" t="str">
            <v>FP</v>
          </cell>
          <cell r="H625" t="str">
            <v>2. Chủ lực</v>
          </cell>
          <cell r="I625" t="str">
            <v>ĐL</v>
          </cell>
          <cell r="J625">
            <v>431000</v>
          </cell>
        </row>
        <row r="626">
          <cell r="C626">
            <v>10005747</v>
          </cell>
          <cell r="D626" t="str">
            <v>418080DONGVAN002-FP-H+</v>
          </cell>
          <cell r="E626" t="str">
            <v>POR 800x800, 8080DONGVAN002-FP-H+, AA</v>
          </cell>
          <cell r="F626" t="str">
            <v>8080DONGVAN002-FP-H+</v>
          </cell>
          <cell r="G626" t="str">
            <v>FP</v>
          </cell>
          <cell r="H626" t="str">
            <v>2. Chủ lực</v>
          </cell>
          <cell r="I626" t="str">
            <v>ĐL</v>
          </cell>
          <cell r="J626">
            <v>413000</v>
          </cell>
        </row>
        <row r="627">
          <cell r="C627">
            <v>10005748</v>
          </cell>
          <cell r="D627" t="str">
            <v>418080DONGVAN003-FP-H+</v>
          </cell>
          <cell r="E627" t="str">
            <v>POR 800x800, 8080DONGVAN003-FP-H+, AA</v>
          </cell>
          <cell r="F627" t="str">
            <v>8080DONGVAN003-FP-H+</v>
          </cell>
          <cell r="G627" t="str">
            <v>FP</v>
          </cell>
          <cell r="H627" t="str">
            <v>2. Chủ lực</v>
          </cell>
          <cell r="I627" t="str">
            <v>ĐL</v>
          </cell>
          <cell r="J627">
            <v>413000</v>
          </cell>
        </row>
        <row r="628">
          <cell r="C628">
            <v>10005752</v>
          </cell>
          <cell r="D628" t="str">
            <v>418080DONGVAN007-FP-H+</v>
          </cell>
          <cell r="E628" t="str">
            <v>POR 800x800, 8080DONGVAN007-FP-H+, AA</v>
          </cell>
          <cell r="F628" t="str">
            <v>8080DONGVAN007-FP-H+</v>
          </cell>
          <cell r="G628" t="str">
            <v>FP</v>
          </cell>
          <cell r="H628" t="str">
            <v>2. Chủ lực</v>
          </cell>
          <cell r="I628" t="str">
            <v>ĐL</v>
          </cell>
          <cell r="J628">
            <v>431000</v>
          </cell>
        </row>
        <row r="629">
          <cell r="C629">
            <v>10005876</v>
          </cell>
          <cell r="D629" t="str">
            <v>418080DONGVAN008-FP-H+</v>
          </cell>
          <cell r="E629" t="str">
            <v>POR 800x800, 8080DONGVAN008-FP-H+, AA</v>
          </cell>
          <cell r="F629" t="str">
            <v>8080DONGVAN008-FP-H+</v>
          </cell>
          <cell r="G629" t="str">
            <v>FP</v>
          </cell>
          <cell r="H629" t="str">
            <v>2. Chủ lực</v>
          </cell>
          <cell r="I629" t="str">
            <v>ĐL</v>
          </cell>
          <cell r="J629">
            <v>431000</v>
          </cell>
        </row>
        <row r="630">
          <cell r="C630">
            <v>10005875</v>
          </cell>
          <cell r="D630" t="str">
            <v>418080DONGVAN009-FP-H+</v>
          </cell>
          <cell r="E630" t="str">
            <v>POR 800x800, 8080DONGVAN009-FP-H+, AA</v>
          </cell>
          <cell r="F630" t="str">
            <v>8080DONGVAN009-FP-H+</v>
          </cell>
          <cell r="G630" t="str">
            <v>FP</v>
          </cell>
          <cell r="H630" t="str">
            <v>2. Chủ lực</v>
          </cell>
          <cell r="I630" t="str">
            <v>ĐL</v>
          </cell>
          <cell r="J630">
            <v>431000</v>
          </cell>
        </row>
        <row r="631">
          <cell r="C631">
            <v>10000970</v>
          </cell>
          <cell r="D631" t="str">
            <v>418080FANSIPAN002-FP-H+</v>
          </cell>
          <cell r="E631" t="str">
            <v>POR 800x800, 8080FANSIPAN002-FP-H+, AA</v>
          </cell>
          <cell r="F631" t="str">
            <v>8080FANSIPAN002-FP-H+</v>
          </cell>
          <cell r="G631" t="str">
            <v>FP</v>
          </cell>
          <cell r="H631" t="str">
            <v>2. Chủ lực</v>
          </cell>
          <cell r="I631" t="str">
            <v>ĐL</v>
          </cell>
          <cell r="J631">
            <v>375000</v>
          </cell>
        </row>
        <row r="632">
          <cell r="C632">
            <v>10001116</v>
          </cell>
          <cell r="D632" t="str">
            <v>418080FANSIPAN004-FP-H+</v>
          </cell>
          <cell r="E632" t="str">
            <v>POR 800x800, 8080FANSIPAN004-FP-H+, AA</v>
          </cell>
          <cell r="F632" t="str">
            <v>8080FANSIPAN004-FP-H+</v>
          </cell>
          <cell r="G632" t="str">
            <v>FP</v>
          </cell>
          <cell r="H632" t="str">
            <v>2. Chủ lực</v>
          </cell>
          <cell r="I632" t="str">
            <v>ĐL</v>
          </cell>
          <cell r="J632">
            <v>375000</v>
          </cell>
        </row>
        <row r="633">
          <cell r="C633">
            <v>10001029</v>
          </cell>
          <cell r="D633" t="str">
            <v>418080FANSIPAN005-FP-H+</v>
          </cell>
          <cell r="E633" t="str">
            <v>POR 800x800, 8080FANSIPAN005-FP-H+, AA</v>
          </cell>
          <cell r="F633" t="str">
            <v>8080FANSIPAN005-FP-H+</v>
          </cell>
          <cell r="G633" t="str">
            <v>FP</v>
          </cell>
          <cell r="H633" t="str">
            <v>2. Chủ lực</v>
          </cell>
          <cell r="I633" t="str">
            <v>ĐL</v>
          </cell>
          <cell r="J633">
            <v>413000</v>
          </cell>
        </row>
        <row r="634">
          <cell r="C634">
            <v>10001254</v>
          </cell>
          <cell r="D634" t="str">
            <v>418080FANSIPAN006-FP-H+</v>
          </cell>
          <cell r="E634" t="str">
            <v>POR 800x800, 8080FANSIPAN006-FP-H+, AA</v>
          </cell>
          <cell r="F634" t="str">
            <v>8080FANSIPAN006-FP-H+</v>
          </cell>
          <cell r="G634" t="str">
            <v>FP</v>
          </cell>
          <cell r="H634" t="str">
            <v>2. Chủ lực</v>
          </cell>
          <cell r="I634" t="str">
            <v>ĐL</v>
          </cell>
          <cell r="J634">
            <v>413000</v>
          </cell>
        </row>
        <row r="635">
          <cell r="C635">
            <v>10001208</v>
          </cell>
          <cell r="D635" t="str">
            <v>418080FANSIPAN007-FP-H+</v>
          </cell>
          <cell r="E635" t="str">
            <v>POR 800x800, 8080FANSIPAN007-FP-H+, AA</v>
          </cell>
          <cell r="F635" t="str">
            <v>8080FANSIPAN007-FP-H+</v>
          </cell>
          <cell r="G635" t="str">
            <v>FP</v>
          </cell>
          <cell r="H635" t="str">
            <v>2. Chủ lực</v>
          </cell>
          <cell r="I635" t="str">
            <v>ĐL</v>
          </cell>
          <cell r="J635">
            <v>413000</v>
          </cell>
        </row>
        <row r="636">
          <cell r="C636">
            <v>10003637</v>
          </cell>
          <cell r="D636" t="str">
            <v>418080MARMOL005</v>
          </cell>
          <cell r="E636" t="str">
            <v>POR 800x800, 8080MARMOL005, AA</v>
          </cell>
          <cell r="F636" t="str">
            <v>8080MARMOL005</v>
          </cell>
          <cell r="G636" t="str">
            <v>DOUBLE_CHARGE</v>
          </cell>
          <cell r="H636" t="str">
            <v>2. Chủ lực</v>
          </cell>
          <cell r="I636" t="str">
            <v>ĐL</v>
          </cell>
          <cell r="J636">
            <v>513000</v>
          </cell>
        </row>
        <row r="637">
          <cell r="C637">
            <v>10000932</v>
          </cell>
          <cell r="D637" t="str">
            <v>418080NAPOLEON009-H+</v>
          </cell>
          <cell r="E637" t="str">
            <v>POR 800x800, 8080NAPOLEON009-H+, AA</v>
          </cell>
          <cell r="F637" t="str">
            <v>8080NAPOLEON009-H+</v>
          </cell>
          <cell r="G637" t="str">
            <v>MỜ</v>
          </cell>
          <cell r="H637" t="str">
            <v>2. Chủ lực</v>
          </cell>
          <cell r="I637" t="str">
            <v>ĐL</v>
          </cell>
          <cell r="J637">
            <v>392000</v>
          </cell>
        </row>
        <row r="638">
          <cell r="C638">
            <v>10001164</v>
          </cell>
          <cell r="D638" t="str">
            <v>418080NAPOLEON011-H+</v>
          </cell>
          <cell r="E638" t="str">
            <v>POR 800x800, 8080NAPOLEON011-H+, AA</v>
          </cell>
          <cell r="F638" t="str">
            <v>8080NAPOLEON011-H+</v>
          </cell>
          <cell r="G638" t="str">
            <v>MỜ</v>
          </cell>
          <cell r="H638" t="str">
            <v>2. Chủ lực</v>
          </cell>
          <cell r="I638" t="str">
            <v>ĐL</v>
          </cell>
          <cell r="J638">
            <v>392000</v>
          </cell>
        </row>
        <row r="639">
          <cell r="C639">
            <v>10001117</v>
          </cell>
          <cell r="D639" t="str">
            <v>418080NAPOLEON014-H+</v>
          </cell>
          <cell r="E639" t="str">
            <v>POR 800x800, 8080NAPOLEON014-H+, AA</v>
          </cell>
          <cell r="F639" t="str">
            <v>8080NAPOLEON014-H+</v>
          </cell>
          <cell r="G639" t="str">
            <v>MỜ</v>
          </cell>
          <cell r="H639" t="str">
            <v>2. Chủ lực</v>
          </cell>
          <cell r="I639" t="str">
            <v>ĐL</v>
          </cell>
          <cell r="J639">
            <v>392000</v>
          </cell>
        </row>
        <row r="640">
          <cell r="C640">
            <v>10005738</v>
          </cell>
          <cell r="D640" t="str">
            <v>418080PHARAON003-H+</v>
          </cell>
          <cell r="E640" t="str">
            <v>POR 800x800, 8080PHARAON003-H+, AA</v>
          </cell>
          <cell r="F640" t="str">
            <v>8080PHARAON003-H+</v>
          </cell>
          <cell r="G640" t="str">
            <v>MỜ</v>
          </cell>
          <cell r="H640" t="str">
            <v>2. Chủ lực</v>
          </cell>
          <cell r="I640" t="str">
            <v>ĐL</v>
          </cell>
          <cell r="J640">
            <v>356000</v>
          </cell>
        </row>
        <row r="641">
          <cell r="C641">
            <v>10005864</v>
          </cell>
          <cell r="D641" t="str">
            <v>418080PHARAON006-H+</v>
          </cell>
          <cell r="E641" t="str">
            <v>POR 800x800, 8080PHARAON006-H+, AA</v>
          </cell>
          <cell r="F641" t="str">
            <v>8080PHARAON006-H+</v>
          </cell>
          <cell r="G641" t="str">
            <v>MỜ</v>
          </cell>
          <cell r="H641" t="str">
            <v>2. Chủ lực</v>
          </cell>
          <cell r="I641" t="str">
            <v>ĐL</v>
          </cell>
          <cell r="J641">
            <v>392000</v>
          </cell>
        </row>
        <row r="642">
          <cell r="C642">
            <v>10005866</v>
          </cell>
          <cell r="D642" t="str">
            <v>418080PHARAON008-H+</v>
          </cell>
          <cell r="E642" t="str">
            <v>POR 800x800, 8080PHARAON008-H+, AA</v>
          </cell>
          <cell r="F642" t="str">
            <v>8080PHARAON008-H+</v>
          </cell>
          <cell r="G642" t="str">
            <v>MỜ</v>
          </cell>
          <cell r="H642" t="str">
            <v>2. Chủ lực</v>
          </cell>
          <cell r="I642" t="str">
            <v>ĐL</v>
          </cell>
          <cell r="J642">
            <v>392000</v>
          </cell>
        </row>
        <row r="643">
          <cell r="C643">
            <v>10001118</v>
          </cell>
          <cell r="D643" t="str">
            <v>418080PLATINUM001</v>
          </cell>
          <cell r="E643" t="str">
            <v>POR 800x800, 8080PLATINUM001, AA</v>
          </cell>
          <cell r="F643" t="str">
            <v>8080PLATINUM001</v>
          </cell>
          <cell r="G643" t="str">
            <v>DOUBLE_CHARGE</v>
          </cell>
          <cell r="H643" t="str">
            <v>2. Chủ lực</v>
          </cell>
          <cell r="I643" t="str">
            <v>ĐL</v>
          </cell>
          <cell r="J643">
            <v>696000</v>
          </cell>
        </row>
        <row r="644">
          <cell r="C644">
            <v>10001119</v>
          </cell>
          <cell r="D644" t="str">
            <v>418080PLATINUM003</v>
          </cell>
          <cell r="E644" t="str">
            <v>POR 800x800, 8080PLATINUM003, AA</v>
          </cell>
          <cell r="F644" t="str">
            <v>8080PLATINUM003</v>
          </cell>
          <cell r="G644" t="str">
            <v>DOUBLE_CHARGE</v>
          </cell>
          <cell r="H644" t="str">
            <v>2. Chủ lực</v>
          </cell>
          <cell r="I644" t="str">
            <v>ĐL</v>
          </cell>
          <cell r="J644">
            <v>648000</v>
          </cell>
        </row>
        <row r="645">
          <cell r="C645">
            <v>10001120</v>
          </cell>
          <cell r="D645" t="str">
            <v>418080PLATINUM004</v>
          </cell>
          <cell r="E645" t="str">
            <v>POR 800x800, 8080PLATINUM004, AA</v>
          </cell>
          <cell r="F645" t="str">
            <v>8080PLATINUM004</v>
          </cell>
          <cell r="G645" t="str">
            <v>DOUBLE_CHARGE</v>
          </cell>
          <cell r="H645" t="str">
            <v>2. Chủ lực</v>
          </cell>
          <cell r="I645" t="str">
            <v>ĐL</v>
          </cell>
          <cell r="J645">
            <v>648000</v>
          </cell>
        </row>
        <row r="646">
          <cell r="C646">
            <v>10001392</v>
          </cell>
          <cell r="D646" t="str">
            <v>418080ROME002-H+</v>
          </cell>
          <cell r="E646" t="str">
            <v>POR 800x800, 8080ROME002-H+, AA</v>
          </cell>
          <cell r="F646" t="str">
            <v>8080ROME002-H+</v>
          </cell>
          <cell r="G646" t="str">
            <v>MỜ</v>
          </cell>
          <cell r="H646" t="str">
            <v>2. Chủ lực</v>
          </cell>
          <cell r="I646" t="str">
            <v>ĐL</v>
          </cell>
          <cell r="J646">
            <v>356000</v>
          </cell>
        </row>
        <row r="647">
          <cell r="C647">
            <v>10001393</v>
          </cell>
          <cell r="D647" t="str">
            <v>418080ROME003-H+</v>
          </cell>
          <cell r="E647" t="str">
            <v>POR 800x800, 8080ROME003-H+, AA</v>
          </cell>
          <cell r="F647" t="str">
            <v>8080ROME003-H+</v>
          </cell>
          <cell r="G647" t="str">
            <v>MỜ</v>
          </cell>
          <cell r="H647" t="str">
            <v>2. Chủ lực</v>
          </cell>
          <cell r="I647" t="str">
            <v>ĐL</v>
          </cell>
          <cell r="J647">
            <v>392000</v>
          </cell>
        </row>
        <row r="648">
          <cell r="C648">
            <v>10001395</v>
          </cell>
          <cell r="D648" t="str">
            <v>418080ROME004-H+</v>
          </cell>
          <cell r="E648" t="str">
            <v>POR 800x800, 8080ROME004-H+, AA</v>
          </cell>
          <cell r="F648" t="str">
            <v>8080ROME004-H+</v>
          </cell>
          <cell r="G648" t="str">
            <v>MỜ</v>
          </cell>
          <cell r="H648" t="str">
            <v>2. Chủ lực</v>
          </cell>
          <cell r="I648" t="str">
            <v>ĐL</v>
          </cell>
          <cell r="J648">
            <v>356000</v>
          </cell>
        </row>
        <row r="649">
          <cell r="C649">
            <v>10001385</v>
          </cell>
          <cell r="D649" t="str">
            <v>418080ROME005-H+</v>
          </cell>
          <cell r="E649" t="str">
            <v>POR 800x800, 8080ROME005-H+, AA</v>
          </cell>
          <cell r="F649" t="str">
            <v>8080ROME005-H+</v>
          </cell>
          <cell r="G649" t="str">
            <v>MỜ</v>
          </cell>
          <cell r="H649" t="str">
            <v>2. Chủ lực</v>
          </cell>
          <cell r="I649" t="str">
            <v>ĐL</v>
          </cell>
          <cell r="J649">
            <v>392000</v>
          </cell>
        </row>
        <row r="650">
          <cell r="C650">
            <v>10001375</v>
          </cell>
          <cell r="D650" t="str">
            <v>418080SNOW001-FP-H+</v>
          </cell>
          <cell r="E650" t="str">
            <v>POR 800x800, 8080SNOW001-FP-H+, AA</v>
          </cell>
          <cell r="F650" t="str">
            <v>8080SNOW001-FP-H+</v>
          </cell>
          <cell r="G650" t="str">
            <v>FP</v>
          </cell>
          <cell r="H650" t="str">
            <v>2. Chủ lực</v>
          </cell>
          <cell r="I650" t="str">
            <v>ĐL</v>
          </cell>
          <cell r="J650">
            <v>413000</v>
          </cell>
        </row>
        <row r="651">
          <cell r="C651">
            <v>10001388</v>
          </cell>
          <cell r="D651" t="str">
            <v>418080STONE003-FP-H+</v>
          </cell>
          <cell r="E651" t="str">
            <v>POR 800x800, 8080STONE003-FP-H+, AA</v>
          </cell>
          <cell r="F651" t="str">
            <v>8080STONE003-FP-H+</v>
          </cell>
          <cell r="G651" t="str">
            <v>FP</v>
          </cell>
          <cell r="H651" t="str">
            <v>2. Chủ lực</v>
          </cell>
          <cell r="I651" t="str">
            <v>ĐL</v>
          </cell>
          <cell r="J651">
            <v>413000</v>
          </cell>
        </row>
        <row r="652">
          <cell r="C652">
            <v>10006248</v>
          </cell>
          <cell r="D652" t="str">
            <v>418080THIENTHACH002-H+</v>
          </cell>
          <cell r="E652" t="str">
            <v>POR 800x800, 8080THIENTHACH002-H+, AA</v>
          </cell>
          <cell r="F652" t="str">
            <v>8080THIENTHACH002-H+</v>
          </cell>
          <cell r="G652" t="str">
            <v>MỜ</v>
          </cell>
          <cell r="H652" t="str">
            <v>2. Chủ lực</v>
          </cell>
          <cell r="I652" t="str">
            <v>ĐL</v>
          </cell>
          <cell r="J652">
            <v>392000</v>
          </cell>
        </row>
        <row r="653">
          <cell r="C653">
            <v>10001121</v>
          </cell>
          <cell r="D653" t="str">
            <v>418080THUTHIEM001-FP-H+</v>
          </cell>
          <cell r="E653" t="str">
            <v>POR 800x800, 8080THUTHIEM001-FP-H+, AA</v>
          </cell>
          <cell r="F653" t="str">
            <v>8080THUTHIEM001-FP-H+</v>
          </cell>
          <cell r="G653" t="str">
            <v>FP</v>
          </cell>
          <cell r="H653" t="str">
            <v>2. Chủ lực</v>
          </cell>
          <cell r="I653" t="str">
            <v>ĐL</v>
          </cell>
          <cell r="J653">
            <v>375000</v>
          </cell>
        </row>
        <row r="654">
          <cell r="C654">
            <v>10005760</v>
          </cell>
          <cell r="D654" t="str">
            <v>418080TRUONGSON003-FP-H+</v>
          </cell>
          <cell r="E654" t="str">
            <v>POR 800x800, 8080TRUONGSON003-FP-H+, AA</v>
          </cell>
          <cell r="F654" t="str">
            <v>8080TRUONGSON003-FP-H+</v>
          </cell>
          <cell r="G654" t="str">
            <v>FP</v>
          </cell>
          <cell r="H654" t="str">
            <v>2. Chủ lực</v>
          </cell>
          <cell r="I654" t="str">
            <v>ĐL</v>
          </cell>
          <cell r="J654">
            <v>413000</v>
          </cell>
        </row>
        <row r="655">
          <cell r="C655">
            <v>10000978</v>
          </cell>
          <cell r="D655" t="str">
            <v>41DTD8080FANSIPAN001-FP-H+</v>
          </cell>
          <cell r="E655" t="str">
            <v>POR 800x800, 8080FANSIPAN001-FP-H+, AA</v>
          </cell>
          <cell r="F655" t="str">
            <v>DTD8080FANSIPAN001-FP-H+</v>
          </cell>
          <cell r="G655" t="str">
            <v>FP</v>
          </cell>
          <cell r="H655" t="str">
            <v>2. Chủ lực</v>
          </cell>
          <cell r="I655" t="str">
            <v>ĐL</v>
          </cell>
          <cell r="J655">
            <v>413000</v>
          </cell>
        </row>
        <row r="656">
          <cell r="C656">
            <v>10001076</v>
          </cell>
          <cell r="D656" t="str">
            <v>41DTD8080NAPOLEON004-H+</v>
          </cell>
          <cell r="E656" t="str">
            <v>POR 800x800, 8080NAPOLEON004-H+, AA</v>
          </cell>
          <cell r="F656" t="str">
            <v>DTD8080NAPOLEON004-H+</v>
          </cell>
          <cell r="G656" t="str">
            <v>MỜ</v>
          </cell>
          <cell r="H656" t="str">
            <v>2. Chủ lực</v>
          </cell>
          <cell r="I656" t="str">
            <v>ĐL</v>
          </cell>
          <cell r="J656">
            <v>356000</v>
          </cell>
        </row>
        <row r="657">
          <cell r="C657">
            <v>10001262</v>
          </cell>
          <cell r="D657" t="str">
            <v>41DTD8080TRUONGSON002-FP-H+</v>
          </cell>
          <cell r="E657" t="str">
            <v>POR 800x800, 8080TRUONGSON002-FP-H+, AA</v>
          </cell>
          <cell r="F657" t="str">
            <v>DTD8080TRUONGSON002-FP-H+</v>
          </cell>
          <cell r="G657" t="str">
            <v>FP</v>
          </cell>
          <cell r="H657" t="str">
            <v>2. Chủ lực</v>
          </cell>
          <cell r="I657" t="str">
            <v>ĐL</v>
          </cell>
          <cell r="J657">
            <v>413000</v>
          </cell>
        </row>
        <row r="658">
          <cell r="C658">
            <v>10005736</v>
          </cell>
          <cell r="D658" t="str">
            <v>418080PHARAON001-H+</v>
          </cell>
          <cell r="E658" t="str">
            <v>POR 800x800, 8080PHARAON001-H+, AA</v>
          </cell>
          <cell r="F658" t="str">
            <v>8080PHARAON001-H+</v>
          </cell>
          <cell r="G658" t="str">
            <v>MỜ</v>
          </cell>
          <cell r="H658" t="str">
            <v>2. Chủ lực</v>
          </cell>
          <cell r="I658" t="str">
            <v>ĐL</v>
          </cell>
          <cell r="J658">
            <v>356000</v>
          </cell>
        </row>
        <row r="659">
          <cell r="C659">
            <v>10001380</v>
          </cell>
          <cell r="D659" t="str">
            <v>418080ROME006-H+</v>
          </cell>
          <cell r="E659" t="str">
            <v>POR 800x800, 8080ROME006-H+, AA</v>
          </cell>
          <cell r="F659" t="str">
            <v>8080ROME006-H+</v>
          </cell>
          <cell r="G659" t="str">
            <v>MỜ</v>
          </cell>
          <cell r="H659" t="str">
            <v>2. Chủ lực</v>
          </cell>
          <cell r="I659" t="str">
            <v>ĐL</v>
          </cell>
          <cell r="J659">
            <v>356000</v>
          </cell>
        </row>
        <row r="660">
          <cell r="C660">
            <v>10001256</v>
          </cell>
          <cell r="D660" t="str">
            <v>418080STONE001-FP-H+</v>
          </cell>
          <cell r="E660" t="str">
            <v>POR 800x800, 8080STONE001-FP-H+, AA</v>
          </cell>
          <cell r="F660" t="str">
            <v>8080STONE001-FP-H+</v>
          </cell>
          <cell r="G660" t="str">
            <v>FP</v>
          </cell>
          <cell r="H660"/>
          <cell r="I660" t="str">
            <v>Sale tháng</v>
          </cell>
          <cell r="J660">
            <v>585000</v>
          </cell>
        </row>
        <row r="661">
          <cell r="C661">
            <v>10001070</v>
          </cell>
          <cell r="D661" t="str">
            <v>418080THUTHIEM002-FP-H+</v>
          </cell>
          <cell r="E661" t="str">
            <v>POR 800x800, 8080THUTHIEM002-FP-H+, AA</v>
          </cell>
          <cell r="F661" t="str">
            <v>8080THUTHIEM002-FP-H+</v>
          </cell>
          <cell r="G661" t="str">
            <v>FP</v>
          </cell>
          <cell r="H661"/>
          <cell r="I661" t="str">
            <v>Sale bỏ mẫu</v>
          </cell>
          <cell r="J661">
            <v>375000</v>
          </cell>
        </row>
        <row r="662">
          <cell r="C662">
            <v>10001069</v>
          </cell>
          <cell r="D662" t="str">
            <v>418080NAPOLEON012-H+</v>
          </cell>
          <cell r="E662" t="str">
            <v>POR 800x800, 8080NAPOLEON012-H+, AA</v>
          </cell>
          <cell r="F662" t="str">
            <v>8080NAPOLEON012-H+</v>
          </cell>
          <cell r="G662" t="str">
            <v>MỜ</v>
          </cell>
          <cell r="H662"/>
          <cell r="I662" t="str">
            <v>Sale bỏ mẫu</v>
          </cell>
          <cell r="J662">
            <v>340000</v>
          </cell>
        </row>
        <row r="663">
          <cell r="C663">
            <v>10000933</v>
          </cell>
          <cell r="D663" t="str">
            <v>418080NAPOLEON010-H+</v>
          </cell>
          <cell r="E663" t="str">
            <v>POR 800x800, 8080NAPOLEON010-H+, AA</v>
          </cell>
          <cell r="F663" t="str">
            <v>8080NAPOLEON010-H+</v>
          </cell>
          <cell r="G663" t="str">
            <v>MỜ</v>
          </cell>
          <cell r="H663"/>
          <cell r="I663" t="str">
            <v>Sale bỏ mẫu</v>
          </cell>
          <cell r="J663">
            <v>340000</v>
          </cell>
        </row>
        <row r="664">
          <cell r="C664">
            <v>10001209</v>
          </cell>
          <cell r="D664" t="str">
            <v>418080NAPOLEON007-H+</v>
          </cell>
          <cell r="E664" t="str">
            <v>POR 800x800, 8080NAPOLEON007-H+, AA</v>
          </cell>
          <cell r="F664" t="str">
            <v>8080NAPOLEON007-H+</v>
          </cell>
          <cell r="G664" t="str">
            <v>MỜ</v>
          </cell>
          <cell r="H664"/>
          <cell r="I664" t="str">
            <v>Sale bỏ mẫu</v>
          </cell>
          <cell r="J664">
            <v>340000</v>
          </cell>
        </row>
        <row r="665">
          <cell r="C665">
            <v>10001421</v>
          </cell>
          <cell r="D665" t="str">
            <v>418080DB100</v>
          </cell>
          <cell r="E665" t="str">
            <v>POR 800x800, 8080DB100, AA</v>
          </cell>
          <cell r="F665" t="str">
            <v>8080DB100</v>
          </cell>
          <cell r="G665" t="str">
            <v>DOUBLE_CHARGE</v>
          </cell>
          <cell r="H665"/>
          <cell r="I665" t="str">
            <v>Sale bỏ mẫu</v>
          </cell>
          <cell r="J665">
            <v>388000</v>
          </cell>
        </row>
        <row r="666">
          <cell r="C666">
            <v>10001066</v>
          </cell>
          <cell r="D666" t="str">
            <v>418080DAMB_BV103-01</v>
          </cell>
          <cell r="E666" t="str">
            <v>POR 800x800, 8080DAMB_BV103-01, AA</v>
          </cell>
          <cell r="F666" t="str">
            <v>8080DAMB_BV103-01</v>
          </cell>
          <cell r="G666" t="str">
            <v>MỜ</v>
          </cell>
          <cell r="H666"/>
          <cell r="I666" t="str">
            <v>Sale bỏ mẫu</v>
          </cell>
          <cell r="J666">
            <v>374000</v>
          </cell>
        </row>
        <row r="667">
          <cell r="C667">
            <v>10001255</v>
          </cell>
          <cell r="D667" t="str">
            <v>418080NAPOLEON008-H+</v>
          </cell>
          <cell r="E667" t="str">
            <v>POR 800x800, 8080NAPOLEON008-H+, AA</v>
          </cell>
          <cell r="F667" t="str">
            <v>8080NAPOLEON008-H+</v>
          </cell>
          <cell r="G667" t="str">
            <v>MỜ</v>
          </cell>
          <cell r="H667"/>
          <cell r="I667" t="str">
            <v>Sale bỏ mẫu</v>
          </cell>
          <cell r="J667">
            <v>340000</v>
          </cell>
        </row>
        <row r="668">
          <cell r="C668">
            <v>10001067</v>
          </cell>
          <cell r="D668" t="str">
            <v>418080DIAMOND002</v>
          </cell>
          <cell r="E668" t="str">
            <v>POR 800x800, 8080DIAMOND002, AA</v>
          </cell>
          <cell r="F668" t="str">
            <v>8080DIAMOND002</v>
          </cell>
          <cell r="G668" t="str">
            <v>MỜ</v>
          </cell>
          <cell r="H668"/>
          <cell r="I668" t="str">
            <v>Sale bỏ mẫu</v>
          </cell>
          <cell r="J668">
            <v>373000</v>
          </cell>
        </row>
        <row r="669">
          <cell r="C669">
            <v>10001128</v>
          </cell>
          <cell r="D669" t="str">
            <v>41DTD8080TRUONGSON005-FP</v>
          </cell>
          <cell r="E669" t="str">
            <v>DTD8080TRUONGSON005-FP</v>
          </cell>
          <cell r="F669" t="str">
            <v>8080TRUONGSON005-FP</v>
          </cell>
          <cell r="G669" t="str">
            <v>FP</v>
          </cell>
          <cell r="H669"/>
          <cell r="I669" t="str">
            <v>Sale bỏ mẫu</v>
          </cell>
          <cell r="J669">
            <v>343000</v>
          </cell>
        </row>
        <row r="670">
          <cell r="C670">
            <v>10000930</v>
          </cell>
          <cell r="D670" t="str">
            <v>418080DIAMOND003</v>
          </cell>
          <cell r="E670" t="str">
            <v>POR 800x800, 8080DIAMOND003, AA</v>
          </cell>
          <cell r="F670" t="str">
            <v>8080DIAMOND003</v>
          </cell>
          <cell r="G670" t="str">
            <v>MỜ</v>
          </cell>
          <cell r="H670"/>
          <cell r="I670" t="str">
            <v>Sale bỏ mẫu</v>
          </cell>
          <cell r="J670">
            <v>373000</v>
          </cell>
        </row>
        <row r="671">
          <cell r="C671">
            <v>10003514</v>
          </cell>
          <cell r="D671" t="str">
            <v>418080DB006</v>
          </cell>
          <cell r="E671" t="str">
            <v>POR 800x800, 8080DB006, AA</v>
          </cell>
          <cell r="F671" t="str">
            <v>8080DB006</v>
          </cell>
          <cell r="G671" t="str">
            <v>DOUBLE_CHARGE</v>
          </cell>
          <cell r="H671"/>
          <cell r="I671" t="str">
            <v>Sale bỏ mẫu</v>
          </cell>
          <cell r="J671">
            <v>388000</v>
          </cell>
        </row>
        <row r="672">
          <cell r="C672">
            <v>10001034</v>
          </cell>
          <cell r="D672" t="str">
            <v>41DTD8080NAPOLEON002-H+</v>
          </cell>
          <cell r="E672" t="str">
            <v>POR 800x800, 8080NAPOLEON002-H+, AA</v>
          </cell>
          <cell r="F672" t="str">
            <v>8080NAPOLEON002-H+</v>
          </cell>
          <cell r="G672" t="str">
            <v>FP</v>
          </cell>
          <cell r="H672"/>
          <cell r="I672" t="str">
            <v>Sale bỏ mẫu</v>
          </cell>
          <cell r="J672">
            <v>340000</v>
          </cell>
        </row>
        <row r="673">
          <cell r="C673">
            <v>10005865</v>
          </cell>
          <cell r="D673" t="str">
            <v>418080PHARAON007-H+</v>
          </cell>
          <cell r="E673" t="str">
            <v>POR 800x800, 8080PHARAON007-H+, AA</v>
          </cell>
          <cell r="F673" t="str">
            <v>8080PHARAON007-H+</v>
          </cell>
          <cell r="G673" t="str">
            <v>MỜ</v>
          </cell>
          <cell r="H673"/>
          <cell r="I673" t="str">
            <v>Sale tháng</v>
          </cell>
          <cell r="J673">
            <v>339000</v>
          </cell>
        </row>
        <row r="674">
          <cell r="C674">
            <v>10006247</v>
          </cell>
          <cell r="D674" t="str">
            <v>418080THIENTHACH001-H+</v>
          </cell>
          <cell r="E674" t="str">
            <v>POR 800x800, 8080THIENTHACH001-H+, AA</v>
          </cell>
          <cell r="F674" t="str">
            <v>8080THIENTHACH001-H+</v>
          </cell>
          <cell r="G674" t="str">
            <v>MỜ</v>
          </cell>
          <cell r="H674"/>
          <cell r="I674" t="str">
            <v>Sale tháng</v>
          </cell>
          <cell r="J674">
            <v>392000</v>
          </cell>
        </row>
        <row r="675">
          <cell r="C675">
            <v>10001127</v>
          </cell>
          <cell r="D675" t="str">
            <v>41DTD8080NAPOLEON003-H+</v>
          </cell>
          <cell r="E675" t="str">
            <v>POR 800x800, 8080NAPOLEON003-H+, AA</v>
          </cell>
          <cell r="F675" t="str">
            <v>8080NAPOLEON003-H+</v>
          </cell>
          <cell r="G675" t="str">
            <v>MỜ</v>
          </cell>
          <cell r="H675"/>
          <cell r="I675" t="str">
            <v>Sale tháng</v>
          </cell>
          <cell r="J675">
            <v>340000</v>
          </cell>
        </row>
        <row r="676">
          <cell r="C676">
            <v>10005868</v>
          </cell>
          <cell r="D676" t="str">
            <v>418080PHARAON010-H+</v>
          </cell>
          <cell r="E676" t="str">
            <v>POR 800x800, 8080PHARAON010-H+, AA</v>
          </cell>
          <cell r="F676" t="str">
            <v>8080PHARAON010-H+</v>
          </cell>
          <cell r="G676" t="str">
            <v>MỜ</v>
          </cell>
          <cell r="H676"/>
          <cell r="I676" t="str">
            <v>Sale tháng</v>
          </cell>
          <cell r="J676">
            <v>375000</v>
          </cell>
        </row>
        <row r="677">
          <cell r="C677">
            <v>10005867</v>
          </cell>
          <cell r="D677" t="str">
            <v>418080PHARAON009-H+</v>
          </cell>
          <cell r="E677" t="str">
            <v>POR 800x800, 8080PHARAON009-H+, AA</v>
          </cell>
          <cell r="F677" t="str">
            <v>8080PHARAON009-H+</v>
          </cell>
          <cell r="G677" t="str">
            <v>MỜ</v>
          </cell>
          <cell r="H677"/>
          <cell r="I677" t="str">
            <v>Sale bỏ mẫu</v>
          </cell>
          <cell r="J677">
            <v>375000</v>
          </cell>
        </row>
        <row r="678">
          <cell r="C678">
            <v>10001075</v>
          </cell>
          <cell r="D678" t="str">
            <v>41DTD8080NAPOLEON001-H+</v>
          </cell>
          <cell r="E678" t="str">
            <v>POR 800x800, 8080NAPOLEON001-H+, AA</v>
          </cell>
          <cell r="F678" t="str">
            <v>8080NAPOLEON001-H+</v>
          </cell>
          <cell r="G678" t="str">
            <v>MỜ</v>
          </cell>
          <cell r="H678"/>
          <cell r="I678" t="str">
            <v>Sale bỏ mẫu</v>
          </cell>
          <cell r="J678">
            <v>340000</v>
          </cell>
        </row>
        <row r="679">
          <cell r="C679">
            <v>10000971</v>
          </cell>
          <cell r="D679" t="str">
            <v>418080PLATINUM002</v>
          </cell>
          <cell r="E679" t="str">
            <v>POR 800x800, 8080PLATINUM002, AA</v>
          </cell>
          <cell r="F679" t="str">
            <v>8080PLATINUM002</v>
          </cell>
          <cell r="G679" t="str">
            <v>DOUBLE_CHARGE</v>
          </cell>
          <cell r="H679"/>
          <cell r="I679" t="str">
            <v>Sale bỏ mẫu</v>
          </cell>
          <cell r="J679">
            <v>648000</v>
          </cell>
        </row>
        <row r="680">
          <cell r="C680">
            <v>10001210</v>
          </cell>
          <cell r="D680" t="str">
            <v>418080PLATINUM005</v>
          </cell>
          <cell r="E680" t="str">
            <v>POR 800x800, 8080PLATINUM005, AA</v>
          </cell>
          <cell r="F680" t="str">
            <v>8080PLATINUM005</v>
          </cell>
          <cell r="G680" t="str">
            <v>DOUBLE_CHARGE</v>
          </cell>
          <cell r="H680"/>
          <cell r="I680" t="str">
            <v>Sale tháng</v>
          </cell>
          <cell r="J680">
            <v>713000</v>
          </cell>
        </row>
        <row r="681">
          <cell r="C681">
            <v>10001163</v>
          </cell>
          <cell r="D681" t="str">
            <v>418080DIAMOND001</v>
          </cell>
          <cell r="E681" t="str">
            <v>POR 800x800, 8080DIAMOND001, AA</v>
          </cell>
          <cell r="F681" t="str">
            <v>8080DIAMOND001</v>
          </cell>
          <cell r="G681" t="str">
            <v>MỜ</v>
          </cell>
          <cell r="H681"/>
          <cell r="I681" t="str">
            <v>Sale bỏ mẫu</v>
          </cell>
          <cell r="J681">
            <v>373000</v>
          </cell>
        </row>
        <row r="682">
          <cell r="C682">
            <v>10000929</v>
          </cell>
          <cell r="D682" t="str">
            <v>418080DAMB_BV103-02</v>
          </cell>
          <cell r="E682" t="str">
            <v>POR 800x800, 8080DAMB_BV103-02, AA</v>
          </cell>
          <cell r="F682" t="str">
            <v>8080DAMB_BV103-02</v>
          </cell>
          <cell r="G682" t="str">
            <v>MỜ</v>
          </cell>
          <cell r="H682"/>
          <cell r="I682" t="str">
            <v>Sale tháng</v>
          </cell>
          <cell r="J682">
            <v>374001</v>
          </cell>
        </row>
        <row r="683">
          <cell r="C683">
            <v>10005750</v>
          </cell>
          <cell r="D683" t="str">
            <v>418080DONGVAN005-FP-H+</v>
          </cell>
          <cell r="E683" t="str">
            <v>POR 800x800, 8080DONGVAN005-FP-H+, AA</v>
          </cell>
          <cell r="F683" t="str">
            <v>8080DONGVAN005-FP-H+</v>
          </cell>
          <cell r="G683" t="str">
            <v>FP</v>
          </cell>
          <cell r="H683"/>
          <cell r="I683" t="str">
            <v>Sale tháng</v>
          </cell>
          <cell r="J683">
            <v>463000</v>
          </cell>
        </row>
        <row r="684">
          <cell r="C684">
            <v>10006250</v>
          </cell>
          <cell r="D684" t="str">
            <v>418080THIENTHACH004-H+</v>
          </cell>
          <cell r="E684" t="str">
            <v>POR 800x800, 8080THIENTHACH004-H+, AA</v>
          </cell>
          <cell r="F684" t="str">
            <v>8080THIENTHACH004-H+</v>
          </cell>
          <cell r="G684" t="str">
            <v>MỜ</v>
          </cell>
          <cell r="H684"/>
          <cell r="I684" t="str">
            <v>Sale tháng</v>
          </cell>
          <cell r="J684">
            <v>392000</v>
          </cell>
        </row>
        <row r="685">
          <cell r="C685">
            <v>10006252</v>
          </cell>
          <cell r="D685" t="str">
            <v>418080THIENTHACH006-H+</v>
          </cell>
          <cell r="E685" t="str">
            <v>POR 800x800, 8080THIENTHACH006-H+, AA</v>
          </cell>
          <cell r="F685" t="str">
            <v>8080THIENTHACH006-H+</v>
          </cell>
          <cell r="G685" t="str">
            <v>MỜ</v>
          </cell>
          <cell r="H685"/>
          <cell r="I685" t="str">
            <v>Sale tháng</v>
          </cell>
          <cell r="J685">
            <v>392000</v>
          </cell>
        </row>
        <row r="686">
          <cell r="C686">
            <v>10001211</v>
          </cell>
          <cell r="D686" t="str">
            <v>418080YALY003-FP-H+</v>
          </cell>
          <cell r="E686" t="str">
            <v>POR 800x800, 8080YALY003-FP-H+, AA</v>
          </cell>
          <cell r="F686" t="str">
            <v>8080YALY003-FP-H+</v>
          </cell>
          <cell r="G686" t="str">
            <v>FP</v>
          </cell>
          <cell r="H686"/>
          <cell r="I686" t="str">
            <v>Sale tháng</v>
          </cell>
          <cell r="J686">
            <v>486000</v>
          </cell>
        </row>
        <row r="687">
          <cell r="C687">
            <v>10005740</v>
          </cell>
          <cell r="D687" t="str">
            <v>418080PHARAON005-H+</v>
          </cell>
          <cell r="E687" t="str">
            <v>POR 800x800, 8080PHARAON005-H+, AA</v>
          </cell>
          <cell r="F687" t="str">
            <v>8080PHARAON005-H+</v>
          </cell>
          <cell r="G687" t="str">
            <v>MỜ</v>
          </cell>
          <cell r="H687"/>
          <cell r="I687" t="str">
            <v>Sale tháng</v>
          </cell>
          <cell r="J687">
            <v>428000</v>
          </cell>
        </row>
        <row r="688">
          <cell r="C688">
            <v>10006249</v>
          </cell>
          <cell r="D688" t="str">
            <v>418080THIENTHACH003-H+</v>
          </cell>
          <cell r="E688" t="str">
            <v>POR 800x800, 8080THIENTHACH003-H+, AA</v>
          </cell>
          <cell r="F688" t="str">
            <v>8080THIENTHACH003-H+</v>
          </cell>
          <cell r="G688" t="str">
            <v>MỜ</v>
          </cell>
          <cell r="H688"/>
          <cell r="I688" t="str">
            <v>Sale tháng</v>
          </cell>
          <cell r="J688">
            <v>392000</v>
          </cell>
        </row>
        <row r="689">
          <cell r="C689">
            <v>10005874</v>
          </cell>
          <cell r="D689" t="str">
            <v>418080DONGVAN010-FP-H+</v>
          </cell>
          <cell r="E689" t="str">
            <v>POR 800x800, 8080DONGVAN010-FP-H+, AA</v>
          </cell>
          <cell r="F689" t="str">
            <v>8080DONGVAN010-FP-H+</v>
          </cell>
          <cell r="G689" t="str">
            <v>FP</v>
          </cell>
          <cell r="H689"/>
          <cell r="I689" t="str">
            <v>Sale tháng</v>
          </cell>
          <cell r="J689">
            <v>417000</v>
          </cell>
        </row>
        <row r="690">
          <cell r="C690">
            <v>10005737</v>
          </cell>
          <cell r="D690" t="str">
            <v>418080PHARAON002-H+</v>
          </cell>
          <cell r="E690" t="str">
            <v>POR 800x800, 8080PHARAON002-H+, AA</v>
          </cell>
          <cell r="F690" t="str">
            <v>8080PHARAON002-H+</v>
          </cell>
          <cell r="G690" t="str">
            <v>MỜ</v>
          </cell>
          <cell r="H690"/>
          <cell r="I690" t="str">
            <v>Sale tháng</v>
          </cell>
          <cell r="J690">
            <v>375000</v>
          </cell>
        </row>
        <row r="691">
          <cell r="C691">
            <v>10001389</v>
          </cell>
          <cell r="D691" t="str">
            <v>418080STONE005-FP-H+</v>
          </cell>
          <cell r="E691" t="str">
            <v>POR 800x800, 8080STONE005-FP-H+, AA</v>
          </cell>
          <cell r="F691" t="str">
            <v>8080STONE005-FP-H+</v>
          </cell>
          <cell r="G691" t="str">
            <v>FP</v>
          </cell>
          <cell r="H691"/>
          <cell r="I691" t="str">
            <v>Sale tháng</v>
          </cell>
          <cell r="J691">
            <v>375000</v>
          </cell>
        </row>
        <row r="692">
          <cell r="C692">
            <v>10001217</v>
          </cell>
          <cell r="D692" t="str">
            <v>41DTD8080TRUONGSON001-FP-H+</v>
          </cell>
          <cell r="E692" t="str">
            <v>POR 800x800, 8080TRUONGSON001-FP-H+, AA</v>
          </cell>
          <cell r="F692" t="str">
            <v>8080TRUONGSON001-FP-H+</v>
          </cell>
          <cell r="G692" t="str">
            <v>FP</v>
          </cell>
          <cell r="H692"/>
          <cell r="I692" t="str">
            <v>Sale tháng</v>
          </cell>
          <cell r="J692">
            <v>375000</v>
          </cell>
        </row>
        <row r="693">
          <cell r="C693">
            <v>10001402</v>
          </cell>
          <cell r="D693" t="str">
            <v>418080CARARAS003-FP-H+</v>
          </cell>
          <cell r="E693" t="str">
            <v>POR 800x800, 8080CARARAS003-FP-H+, AA</v>
          </cell>
          <cell r="F693" t="str">
            <v>8080CARARAS003-FP-H+</v>
          </cell>
          <cell r="G693" t="str">
            <v>FP</v>
          </cell>
          <cell r="H693"/>
          <cell r="I693" t="str">
            <v>Sale bỏ mẫu</v>
          </cell>
          <cell r="J693">
            <v>375000</v>
          </cell>
        </row>
        <row r="694">
          <cell r="C694">
            <v>10005739</v>
          </cell>
          <cell r="D694" t="str">
            <v>418080PHARAON004-H+</v>
          </cell>
          <cell r="E694" t="str">
            <v>POR 800x800, 8080PHARAON004-H+, AA</v>
          </cell>
          <cell r="F694" t="str">
            <v>8080PHARAON004-H+</v>
          </cell>
          <cell r="G694" t="str">
            <v>MỜ</v>
          </cell>
          <cell r="H694"/>
          <cell r="I694" t="str">
            <v>Sale tháng</v>
          </cell>
          <cell r="J694">
            <v>428000</v>
          </cell>
        </row>
        <row r="695">
          <cell r="C695">
            <v>10003946</v>
          </cell>
          <cell r="D695" t="str">
            <v>418080STONE004-FP-H+</v>
          </cell>
          <cell r="E695" t="str">
            <v>POR 800x800, 8080STONE004-FP-H+, AA</v>
          </cell>
          <cell r="F695" t="str">
            <v>8080STONE004-FP-H+</v>
          </cell>
          <cell r="G695" t="str">
            <v>FP</v>
          </cell>
          <cell r="H695"/>
          <cell r="I695" t="str">
            <v>Sale tháng</v>
          </cell>
          <cell r="J695">
            <v>339000</v>
          </cell>
        </row>
        <row r="696">
          <cell r="C696">
            <v>10000972</v>
          </cell>
          <cell r="D696" t="str">
            <v>418080PLATINUM006</v>
          </cell>
          <cell r="E696" t="str">
            <v>POR 800x800, 8080PLATINUM006, AA</v>
          </cell>
          <cell r="F696" t="str">
            <v>8080PLATINUM006</v>
          </cell>
          <cell r="G696" t="str">
            <v>DOUBLE_CHARGE</v>
          </cell>
          <cell r="H696"/>
          <cell r="I696" t="str">
            <v>Sale tháng</v>
          </cell>
          <cell r="J696">
            <v>713000</v>
          </cell>
        </row>
        <row r="697">
          <cell r="C697">
            <v>10005751</v>
          </cell>
          <cell r="D697" t="str">
            <v>418080DONGVAN006-FP-H+</v>
          </cell>
          <cell r="E697" t="str">
            <v>POR 800x800, 8080DONGVAN006-FP-H+, AA</v>
          </cell>
          <cell r="F697" t="str">
            <v>8080DONGVAN006-FP-H+</v>
          </cell>
          <cell r="G697" t="str">
            <v>FP</v>
          </cell>
          <cell r="H697"/>
          <cell r="I697" t="str">
            <v>Sale bỏ mẫu</v>
          </cell>
          <cell r="J697">
            <v>463000</v>
          </cell>
        </row>
        <row r="698">
          <cell r="C698">
            <v>10000931</v>
          </cell>
          <cell r="D698" t="str">
            <v>418080NAPOLEON006-H+</v>
          </cell>
          <cell r="E698" t="str">
            <v>POR 800x800, 8080NAPOLEON006-H+, AA</v>
          </cell>
          <cell r="F698" t="str">
            <v>8080NAPOLEON006-H+</v>
          </cell>
          <cell r="G698" t="str">
            <v>MỜ</v>
          </cell>
          <cell r="H698"/>
          <cell r="I698" t="str">
            <v>Sale bỏ mẫu</v>
          </cell>
          <cell r="J698">
            <v>340000</v>
          </cell>
        </row>
        <row r="699">
          <cell r="C699">
            <v>10000973</v>
          </cell>
          <cell r="D699" t="str">
            <v>418080STONE002-FP-H+</v>
          </cell>
          <cell r="E699" t="str">
            <v>POR 800x800, 8080STONE002-FP-H+, AA</v>
          </cell>
          <cell r="F699" t="str">
            <v>8080STONE002-FP-H+</v>
          </cell>
          <cell r="G699" t="str">
            <v>FP</v>
          </cell>
          <cell r="H699"/>
          <cell r="I699" t="str">
            <v>Sale bỏ mẫu</v>
          </cell>
          <cell r="J699">
            <v>585000</v>
          </cell>
        </row>
        <row r="700">
          <cell r="C700">
            <v>10006251</v>
          </cell>
          <cell r="D700" t="str">
            <v>418080THIENTHACH005-H+</v>
          </cell>
          <cell r="E700" t="str">
            <v>POR 800x800, 8080THIENTHACH005-H+, AA</v>
          </cell>
          <cell r="F700" t="str">
            <v>8080THIENTHACH005-H+</v>
          </cell>
          <cell r="G700" t="str">
            <v>MỜ</v>
          </cell>
          <cell r="H700"/>
          <cell r="I700"/>
          <cell r="J700">
            <v>388125</v>
          </cell>
        </row>
        <row r="701">
          <cell r="C701">
            <v>10006136</v>
          </cell>
          <cell r="D701" t="str">
            <v>418080VICTORIA008</v>
          </cell>
          <cell r="E701" t="str">
            <v>POR 800x800, 8080VICTORIA008, AA</v>
          </cell>
          <cell r="F701" t="str">
            <v>8080VICTORIA008</v>
          </cell>
          <cell r="G701" t="str">
            <v>ĐỒNG_CHẤT</v>
          </cell>
          <cell r="H701"/>
          <cell r="I701"/>
          <cell r="J701">
            <v>450360</v>
          </cell>
        </row>
        <row r="702">
          <cell r="C702">
            <v>10006651</v>
          </cell>
          <cell r="D702" t="str">
            <v>418080VICTORIA006</v>
          </cell>
          <cell r="E702" t="str">
            <v>POR 800x800, 8080VICTORIA006, AA</v>
          </cell>
          <cell r="F702" t="str">
            <v>8080VICTORIA006</v>
          </cell>
          <cell r="G702" t="str">
            <v>ĐỒNG_CHẤT</v>
          </cell>
          <cell r="H702"/>
          <cell r="I702"/>
          <cell r="J702">
            <v>450360</v>
          </cell>
        </row>
        <row r="703">
          <cell r="C703">
            <v>10006650</v>
          </cell>
          <cell r="D703" t="str">
            <v>418080VICTORIA005</v>
          </cell>
          <cell r="E703" t="str">
            <v>POR 800x800, 8080VICTORIA005, AA</v>
          </cell>
          <cell r="F703" t="str">
            <v>8080VICTORIA005</v>
          </cell>
          <cell r="G703" t="str">
            <v>ĐỒNG_CHẤT</v>
          </cell>
          <cell r="H703"/>
          <cell r="I703"/>
          <cell r="J703">
            <v>450360</v>
          </cell>
        </row>
        <row r="704">
          <cell r="C704">
            <v>10007488</v>
          </cell>
          <cell r="D704" t="str">
            <v>418080BARI002-H+</v>
          </cell>
          <cell r="E704" t="str">
            <v>POR 800x800, 8080BARI002-H+, AA</v>
          </cell>
          <cell r="F704" t="str">
            <v>8080BARI002-H+</v>
          </cell>
          <cell r="G704" t="str">
            <v>MỜ</v>
          </cell>
          <cell r="H704"/>
          <cell r="I704" t="str">
            <v>ĐL</v>
          </cell>
          <cell r="J704">
            <v>410000</v>
          </cell>
        </row>
        <row r="705">
          <cell r="C705">
            <v>10006137</v>
          </cell>
          <cell r="D705" t="str">
            <v>418080BARI004-H+</v>
          </cell>
          <cell r="E705" t="str">
            <v>POR 800x800, 8080BARI004-H+, AA</v>
          </cell>
          <cell r="F705" t="str">
            <v>8080BARI004-H+</v>
          </cell>
          <cell r="G705" t="str">
            <v>MỜ</v>
          </cell>
          <cell r="H705"/>
          <cell r="I705" t="str">
            <v>ĐL</v>
          </cell>
          <cell r="J705">
            <v>392000</v>
          </cell>
        </row>
        <row r="706">
          <cell r="C706">
            <v>10005749</v>
          </cell>
          <cell r="D706" t="str">
            <v>418080DONGVAN004-FP-H+</v>
          </cell>
          <cell r="E706" t="str">
            <v>POR 800x800, 8080DONGVAN004-FP-H+, AA</v>
          </cell>
          <cell r="F706" t="str">
            <v>8080DONGVAN004-FP-H+</v>
          </cell>
          <cell r="G706" t="str">
            <v>FP</v>
          </cell>
          <cell r="H706"/>
          <cell r="I706"/>
          <cell r="J706">
            <v>463542</v>
          </cell>
        </row>
        <row r="707">
          <cell r="C707">
            <v>10006409</v>
          </cell>
          <cell r="D707" t="str">
            <v>418080MTDA001-H+</v>
          </cell>
          <cell r="E707" t="str">
            <v>POR 800x800, 8080MTDA001-H+, AA</v>
          </cell>
          <cell r="F707" t="str">
            <v>8080MTDA001-H+</v>
          </cell>
          <cell r="G707" t="str">
            <v>MỜ</v>
          </cell>
          <cell r="H707"/>
          <cell r="I707"/>
          <cell r="J707">
            <v>357001</v>
          </cell>
        </row>
        <row r="708">
          <cell r="C708">
            <v>10008619</v>
          </cell>
          <cell r="D708" t="str">
            <v>216060TRUONGTHACH001-FP</v>
          </cell>
          <cell r="E708" t="str">
            <v>POR 600x600, 6060TRUONGTHACH001-FP, AA</v>
          </cell>
          <cell r="F708" t="str">
            <v>6060TRUONGTHACH001-FP</v>
          </cell>
          <cell r="G708" t="str">
            <v>FP</v>
          </cell>
          <cell r="H708"/>
          <cell r="I708" t="str">
            <v>ĐL</v>
          </cell>
          <cell r="J708">
            <v>288000</v>
          </cell>
        </row>
        <row r="709">
          <cell r="C709">
            <v>10008620</v>
          </cell>
          <cell r="D709" t="str">
            <v>216060TRUONGTHACH002-FP</v>
          </cell>
          <cell r="E709" t="str">
            <v>POR 600x600, 6060TRUONGTHACH002-FP, AA</v>
          </cell>
          <cell r="F709" t="str">
            <v>6060TRUONGTHACH002-FP</v>
          </cell>
          <cell r="G709" t="str">
            <v>FP</v>
          </cell>
          <cell r="H709"/>
          <cell r="I709" t="str">
            <v>ĐL</v>
          </cell>
          <cell r="J709">
            <v>288000</v>
          </cell>
        </row>
        <row r="710">
          <cell r="C710">
            <v>10008621</v>
          </cell>
          <cell r="D710" t="str">
            <v>216060TRUONGTHACH003-FP</v>
          </cell>
          <cell r="E710" t="str">
            <v>POR 600x600, 6060TRUONGTHACH003-FP, AA</v>
          </cell>
          <cell r="F710" t="str">
            <v>6060TRUONGTHACH003-FP</v>
          </cell>
          <cell r="G710" t="str">
            <v>FP</v>
          </cell>
          <cell r="H710"/>
          <cell r="I710" t="str">
            <v>ĐL</v>
          </cell>
          <cell r="J710">
            <v>262000</v>
          </cell>
        </row>
        <row r="711">
          <cell r="C711">
            <v>10008622</v>
          </cell>
          <cell r="D711" t="str">
            <v>216060TRUONGTHACH004-FP</v>
          </cell>
          <cell r="E711" t="str">
            <v>POR 600x600, 6060TRUONGTHACH004-FP, AA</v>
          </cell>
          <cell r="F711" t="str">
            <v>6060TRUONGTHACH004-FP</v>
          </cell>
          <cell r="G711" t="str">
            <v>FP</v>
          </cell>
          <cell r="H711"/>
          <cell r="I711" t="str">
            <v>ĐL</v>
          </cell>
          <cell r="J711">
            <v>262000</v>
          </cell>
        </row>
        <row r="712">
          <cell r="C712">
            <v>10008623</v>
          </cell>
          <cell r="D712" t="str">
            <v>216060HONKHOAI001-FP</v>
          </cell>
          <cell r="E712" t="str">
            <v>POR 600x600, 6060HONKHOAI001-FP, AA</v>
          </cell>
          <cell r="F712" t="str">
            <v>6060HONKHOAI001-FP</v>
          </cell>
          <cell r="G712" t="str">
            <v>FP</v>
          </cell>
          <cell r="H712"/>
          <cell r="I712" t="str">
            <v>ĐL</v>
          </cell>
          <cell r="J712">
            <v>301000</v>
          </cell>
        </row>
        <row r="713">
          <cell r="C713">
            <v>10008624</v>
          </cell>
          <cell r="D713" t="str">
            <v>216060HONKHOAI002-FP</v>
          </cell>
          <cell r="E713" t="str">
            <v>POR 600x600, 6060HONKHOAI002-FP, AA</v>
          </cell>
          <cell r="F713" t="str">
            <v>6060HONKHOAI002-FP</v>
          </cell>
          <cell r="G713" t="str">
            <v>FP</v>
          </cell>
          <cell r="H713"/>
          <cell r="I713" t="str">
            <v>ĐL</v>
          </cell>
          <cell r="J713">
            <v>288000</v>
          </cell>
        </row>
        <row r="714">
          <cell r="C714">
            <v>10008805</v>
          </cell>
          <cell r="D714" t="str">
            <v>216060HONKHOAI003-FP</v>
          </cell>
          <cell r="E714" t="str">
            <v>POR 600x600, 6060HONKHOAI003-FP, AA</v>
          </cell>
          <cell r="F714" t="str">
            <v>6060HONKHOAI003-FP</v>
          </cell>
          <cell r="G714" t="str">
            <v>FP</v>
          </cell>
          <cell r="H714"/>
          <cell r="I714" t="str">
            <v>ĐL</v>
          </cell>
          <cell r="J714">
            <v>288000</v>
          </cell>
        </row>
        <row r="715">
          <cell r="C715">
            <v>10007362</v>
          </cell>
          <cell r="D715" t="str">
            <v>216060HONKHOAI004-FP</v>
          </cell>
          <cell r="E715" t="str">
            <v>POR 600x600, 6060HONKHOAI004-FP, AA</v>
          </cell>
          <cell r="F715" t="str">
            <v>6060HONKHOAI004-FP</v>
          </cell>
          <cell r="G715" t="str">
            <v>FP</v>
          </cell>
          <cell r="H715"/>
          <cell r="I715" t="str">
            <v>ĐL</v>
          </cell>
          <cell r="J715">
            <v>301000</v>
          </cell>
        </row>
        <row r="716">
          <cell r="C716">
            <v>10008952</v>
          </cell>
          <cell r="D716" t="str">
            <v>216060HONKHOAI005-FP</v>
          </cell>
          <cell r="E716" t="str">
            <v>POR 600x600, 6060HONKHOAI005-FP, AA</v>
          </cell>
          <cell r="F716" t="str">
            <v>6060HONKHOAI005-FP</v>
          </cell>
          <cell r="G716" t="str">
            <v>FP</v>
          </cell>
          <cell r="H716"/>
          <cell r="I716" t="str">
            <v>ĐL</v>
          </cell>
          <cell r="J716">
            <v>288000</v>
          </cell>
        </row>
        <row r="717">
          <cell r="C717">
            <v>10007363</v>
          </cell>
          <cell r="D717" t="str">
            <v>216060HONKHOAI006</v>
          </cell>
          <cell r="E717" t="str">
            <v>POR 600x600, 6060HONKHOAI006, AA</v>
          </cell>
          <cell r="F717" t="str">
            <v>6060HONKHOAI006</v>
          </cell>
          <cell r="G717" t="str">
            <v>MỜ</v>
          </cell>
          <cell r="H717"/>
          <cell r="I717" t="str">
            <v>ĐL</v>
          </cell>
          <cell r="J717">
            <v>274000</v>
          </cell>
        </row>
        <row r="718">
          <cell r="C718">
            <v>10005809</v>
          </cell>
          <cell r="D718" t="str">
            <v>216060HONKHOAI007</v>
          </cell>
          <cell r="E718" t="str">
            <v>POR 600x600, 6060HONKHOAI007, AA</v>
          </cell>
          <cell r="F718" t="str">
            <v>6060HONKHOAI007</v>
          </cell>
          <cell r="G718" t="str">
            <v>MỜ</v>
          </cell>
          <cell r="H718"/>
          <cell r="I718" t="str">
            <v>ĐL</v>
          </cell>
          <cell r="J718">
            <v>274000</v>
          </cell>
        </row>
        <row r="719">
          <cell r="C719">
            <v>10006642</v>
          </cell>
          <cell r="D719" t="str">
            <v>216060HONKHOAI008</v>
          </cell>
          <cell r="E719" t="str">
            <v>POR 600x600, 6060HONKHOAI008, AA</v>
          </cell>
          <cell r="F719" t="str">
            <v>6060HONKHOAI008</v>
          </cell>
          <cell r="G719" t="str">
            <v>MỜ</v>
          </cell>
          <cell r="H719"/>
          <cell r="I719" t="str">
            <v>ĐL</v>
          </cell>
          <cell r="J719">
            <v>274000</v>
          </cell>
        </row>
        <row r="720">
          <cell r="C720">
            <v>10006648</v>
          </cell>
          <cell r="D720" t="str">
            <v>216060HONKHOAI009</v>
          </cell>
          <cell r="E720" t="str">
            <v>POR 600x600, 6060HONKHOAI009, AA</v>
          </cell>
          <cell r="F720" t="str">
            <v>6060HONKHOAI009</v>
          </cell>
          <cell r="G720" t="str">
            <v>MỜ</v>
          </cell>
          <cell r="H720"/>
          <cell r="I720" t="str">
            <v>ĐL</v>
          </cell>
          <cell r="J720">
            <v>274000</v>
          </cell>
        </row>
        <row r="721">
          <cell r="C721">
            <v>10006649</v>
          </cell>
          <cell r="D721" t="str">
            <v>216060HONKHOAI010</v>
          </cell>
          <cell r="E721" t="str">
            <v>POR 600x600, 6060HONKHOAI010, AA</v>
          </cell>
          <cell r="F721" t="str">
            <v>6060HONKHOAI010</v>
          </cell>
          <cell r="G721" t="str">
            <v>MỜ</v>
          </cell>
          <cell r="H721"/>
          <cell r="I721" t="str">
            <v>ĐL</v>
          </cell>
          <cell r="J721">
            <v>274000</v>
          </cell>
        </row>
        <row r="722">
          <cell r="C722">
            <v>10006643</v>
          </cell>
          <cell r="D722" t="str">
            <v>216060HONKHOAI011</v>
          </cell>
          <cell r="E722" t="str">
            <v>POR 600x600, 6060HONKHOAI011, AA</v>
          </cell>
          <cell r="F722" t="str">
            <v>6060HONKHOAI011</v>
          </cell>
          <cell r="G722" t="str">
            <v>MỜ</v>
          </cell>
          <cell r="H722"/>
          <cell r="I722" t="str">
            <v>ĐL</v>
          </cell>
          <cell r="J722">
            <v>287000</v>
          </cell>
        </row>
        <row r="723">
          <cell r="C723">
            <v>10007361</v>
          </cell>
          <cell r="D723" t="str">
            <v>216060HONKHOAI012</v>
          </cell>
          <cell r="E723" t="str">
            <v>POR 600x600, 6060HONKHOAI012, AA</v>
          </cell>
          <cell r="F723" t="str">
            <v>6060HONKHOAI012</v>
          </cell>
          <cell r="G723" t="str">
            <v>MỜ</v>
          </cell>
          <cell r="H723"/>
          <cell r="I723" t="str">
            <v>ĐL</v>
          </cell>
          <cell r="J723">
            <v>287000</v>
          </cell>
        </row>
        <row r="724">
          <cell r="C724">
            <v>10006647</v>
          </cell>
          <cell r="D724" t="str">
            <v>216060HONKHOAI013</v>
          </cell>
          <cell r="E724" t="str">
            <v>POR 600x600, 6060HONKHOAI013, AA</v>
          </cell>
          <cell r="F724" t="str">
            <v>6060HONKHOAI013</v>
          </cell>
          <cell r="G724" t="str">
            <v>MỜ</v>
          </cell>
          <cell r="H724"/>
          <cell r="I724" t="str">
            <v>ĐL</v>
          </cell>
          <cell r="J724">
            <v>287000</v>
          </cell>
        </row>
        <row r="725">
          <cell r="C725">
            <v>10008605</v>
          </cell>
          <cell r="D725" t="str">
            <v>214040PONGOUR001</v>
          </cell>
          <cell r="E725" t="str">
            <v>POR 400x400, 4040PONGOUR001, AA</v>
          </cell>
          <cell r="F725" t="str">
            <v>4040PONGOUR001</v>
          </cell>
          <cell r="G725" t="str">
            <v>MỜ</v>
          </cell>
          <cell r="H725"/>
          <cell r="I725" t="str">
            <v>ĐL</v>
          </cell>
          <cell r="J725">
            <v>249000</v>
          </cell>
        </row>
        <row r="726">
          <cell r="C726">
            <v>10008606</v>
          </cell>
          <cell r="D726" t="str">
            <v>214040PONGOUR002</v>
          </cell>
          <cell r="E726" t="str">
            <v>POR 400x400, 4040PONGOUR002, AA</v>
          </cell>
          <cell r="F726" t="str">
            <v>4040PONGOUR002</v>
          </cell>
          <cell r="G726" t="str">
            <v>MỜ</v>
          </cell>
          <cell r="H726"/>
          <cell r="I726" t="str">
            <v>ĐL</v>
          </cell>
          <cell r="J726">
            <v>274000</v>
          </cell>
        </row>
        <row r="727">
          <cell r="C727">
            <v>10008607</v>
          </cell>
          <cell r="D727" t="str">
            <v>214040PONGOUR003</v>
          </cell>
          <cell r="E727" t="str">
            <v>POR 400x400, 4040PONGOUR003, AA</v>
          </cell>
          <cell r="F727" t="str">
            <v>4040PONGOUR003</v>
          </cell>
          <cell r="G727" t="str">
            <v>MỜ</v>
          </cell>
          <cell r="H727"/>
          <cell r="I727" t="str">
            <v>ĐL</v>
          </cell>
          <cell r="J727">
            <v>274000</v>
          </cell>
        </row>
        <row r="728">
          <cell r="C728">
            <v>10008608</v>
          </cell>
          <cell r="D728" t="str">
            <v>214040PONGOUR004</v>
          </cell>
          <cell r="E728" t="str">
            <v>POR 400x400, 4040PONGOUR004, AA</v>
          </cell>
          <cell r="F728" t="str">
            <v>4040PONGOUR004</v>
          </cell>
          <cell r="G728" t="str">
            <v>MỜ</v>
          </cell>
          <cell r="H728"/>
          <cell r="I728" t="str">
            <v>ĐL</v>
          </cell>
          <cell r="J728">
            <v>274000</v>
          </cell>
        </row>
        <row r="729">
          <cell r="C729">
            <v>10008609</v>
          </cell>
          <cell r="D729" t="str">
            <v>214040PONGOUR005</v>
          </cell>
          <cell r="E729" t="str">
            <v>POR 400x400, 4040PONGOUR005, AA</v>
          </cell>
          <cell r="F729" t="str">
            <v>4040PONGOUR005</v>
          </cell>
          <cell r="G729" t="str">
            <v>MỜ</v>
          </cell>
          <cell r="H729"/>
          <cell r="I729" t="str">
            <v>ĐL</v>
          </cell>
          <cell r="J729">
            <v>274000</v>
          </cell>
        </row>
        <row r="730">
          <cell r="C730">
            <v>10008610</v>
          </cell>
          <cell r="D730" t="str">
            <v>214040PONGOUR006</v>
          </cell>
          <cell r="E730" t="str">
            <v>POR 400x400, 4040PONGOUR006, AA</v>
          </cell>
          <cell r="F730" t="str">
            <v>4040PONGOUR006</v>
          </cell>
          <cell r="G730" t="str">
            <v>MỜ</v>
          </cell>
          <cell r="H730"/>
          <cell r="I730" t="str">
            <v>ĐL</v>
          </cell>
          <cell r="J730">
            <v>274000</v>
          </cell>
        </row>
        <row r="731">
          <cell r="C731">
            <v>10008611</v>
          </cell>
          <cell r="D731" t="str">
            <v>214040PONGOUR007</v>
          </cell>
          <cell r="E731" t="str">
            <v>POR 400x400, 4040PONGOUR007, AA</v>
          </cell>
          <cell r="F731" t="str">
            <v>4040PONGOUR007</v>
          </cell>
          <cell r="G731" t="str">
            <v>MỜ</v>
          </cell>
          <cell r="H731"/>
          <cell r="I731" t="str">
            <v>ĐL</v>
          </cell>
          <cell r="J731">
            <v>249000</v>
          </cell>
        </row>
        <row r="732">
          <cell r="C732">
            <v>10009129</v>
          </cell>
          <cell r="D732" t="str">
            <v>214040PONGOUR008</v>
          </cell>
          <cell r="E732" t="str">
            <v>POR 400x400, 4040PONGOUR008, AA</v>
          </cell>
          <cell r="F732" t="str">
            <v>4040PONGOUR008</v>
          </cell>
          <cell r="G732" t="str">
            <v>MỜ</v>
          </cell>
          <cell r="H732"/>
          <cell r="I732" t="str">
            <v>ĐL</v>
          </cell>
          <cell r="J732">
            <v>249000</v>
          </cell>
        </row>
        <row r="733">
          <cell r="C733">
            <v>10009130</v>
          </cell>
          <cell r="D733" t="str">
            <v>214040PONGOUR009</v>
          </cell>
          <cell r="E733" t="str">
            <v>POR 400x400, 4040PONGOUR009, AA</v>
          </cell>
          <cell r="F733" t="str">
            <v>4040PONGOUR009</v>
          </cell>
          <cell r="G733" t="str">
            <v>MỜ</v>
          </cell>
          <cell r="H733"/>
          <cell r="I733" t="str">
            <v>ĐL</v>
          </cell>
          <cell r="J733">
            <v>249000</v>
          </cell>
        </row>
        <row r="734">
          <cell r="C734">
            <v>10008582</v>
          </cell>
          <cell r="D734" t="str">
            <v>213060DATANLA001</v>
          </cell>
          <cell r="E734" t="str">
            <v>POR 300x600, 3060DATANLA001, AA</v>
          </cell>
          <cell r="F734" t="str">
            <v>3060DATANLA001</v>
          </cell>
          <cell r="G734" t="str">
            <v>MỜ</v>
          </cell>
          <cell r="H734"/>
          <cell r="I734" t="str">
            <v>ĐL</v>
          </cell>
          <cell r="J734">
            <v>249000</v>
          </cell>
        </row>
        <row r="735">
          <cell r="C735">
            <v>10006790</v>
          </cell>
          <cell r="D735" t="str">
            <v>213060DATANLA002</v>
          </cell>
          <cell r="E735" t="str">
            <v>POR 300x600, 3060DATANLA002, AA</v>
          </cell>
          <cell r="F735" t="str">
            <v>3060DATANLA002</v>
          </cell>
          <cell r="G735" t="str">
            <v>MỜ</v>
          </cell>
          <cell r="H735"/>
          <cell r="I735" t="str">
            <v>ĐL</v>
          </cell>
          <cell r="J735">
            <v>249000</v>
          </cell>
        </row>
        <row r="736">
          <cell r="C736">
            <v>10006791</v>
          </cell>
          <cell r="D736" t="str">
            <v>213060DATANLA003</v>
          </cell>
          <cell r="E736" t="str">
            <v>POR 300x600, 3060DATANLA003, AA</v>
          </cell>
          <cell r="F736" t="str">
            <v>3060DATANLA003</v>
          </cell>
          <cell r="G736" t="str">
            <v>MỜ</v>
          </cell>
          <cell r="H736"/>
          <cell r="I736" t="str">
            <v>ĐL</v>
          </cell>
          <cell r="J736">
            <v>274000</v>
          </cell>
        </row>
        <row r="737">
          <cell r="C737">
            <v>10006792</v>
          </cell>
          <cell r="D737" t="str">
            <v>213060DATANLA004</v>
          </cell>
          <cell r="E737" t="str">
            <v>POR 300x600, 3060DATANLA004, AA</v>
          </cell>
          <cell r="F737" t="str">
            <v>3060DATANLA004</v>
          </cell>
          <cell r="G737" t="str">
            <v>MỜ</v>
          </cell>
          <cell r="H737"/>
          <cell r="I737" t="str">
            <v>ĐL</v>
          </cell>
          <cell r="J737">
            <v>274000</v>
          </cell>
        </row>
        <row r="738">
          <cell r="C738">
            <v>10006793</v>
          </cell>
          <cell r="D738" t="str">
            <v>213060DATANLA005</v>
          </cell>
          <cell r="E738" t="str">
            <v>POR 300x600, 3060DATANLA005, AA</v>
          </cell>
          <cell r="F738" t="str">
            <v>3060DATANLA005</v>
          </cell>
          <cell r="G738" t="str">
            <v>MỜ</v>
          </cell>
          <cell r="H738"/>
          <cell r="I738" t="str">
            <v>ĐL</v>
          </cell>
          <cell r="J738">
            <v>287000</v>
          </cell>
        </row>
        <row r="739">
          <cell r="C739">
            <v>10006794</v>
          </cell>
          <cell r="D739" t="str">
            <v>213060DATANLA006</v>
          </cell>
          <cell r="E739" t="str">
            <v>POR 300x600, 3060DATANLA006, AA</v>
          </cell>
          <cell r="F739" t="str">
            <v>3060DATANLA006</v>
          </cell>
          <cell r="G739" t="str">
            <v>MỜ</v>
          </cell>
          <cell r="H739"/>
          <cell r="I739" t="str">
            <v>ĐL</v>
          </cell>
          <cell r="J739">
            <v>274000</v>
          </cell>
        </row>
        <row r="740">
          <cell r="C740">
            <v>10009035</v>
          </cell>
          <cell r="D740" t="str">
            <v>213060DATANLA007</v>
          </cell>
          <cell r="E740" t="str">
            <v>POR 300x600, 3060DATANLA007, AA</v>
          </cell>
          <cell r="F740" t="str">
            <v>3060DATANLA007</v>
          </cell>
          <cell r="G740" t="str">
            <v>MỜ</v>
          </cell>
          <cell r="H740"/>
          <cell r="I740" t="str">
            <v>ĐL</v>
          </cell>
          <cell r="J740">
            <v>274000</v>
          </cell>
        </row>
        <row r="741">
          <cell r="C741">
            <v>10007704</v>
          </cell>
          <cell r="D741" t="str">
            <v>416060MTDDH001</v>
          </cell>
          <cell r="E741" t="str">
            <v>POR 600x600, 6060MTDDH001, AA</v>
          </cell>
          <cell r="F741" t="str">
            <v>6060MTDDH001</v>
          </cell>
          <cell r="G741" t="str">
            <v>MỜ</v>
          </cell>
          <cell r="H741"/>
          <cell r="I741" t="str">
            <v>ĐL</v>
          </cell>
          <cell r="J741">
            <v>288000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  <wetp:taskpane dockstate="right" visibility="0" width="70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455B3B4-D38F-49A4-8C84-986344776E3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c2fbbb1-4d08-40ab-a9dc-08dce0f67ab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0CF520F-2088-4241-8559-7F97EE0DF7B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cd3f6a5-ff4a-49d4-99f8-113603bc45b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98"/>
  <sheetViews>
    <sheetView tabSelected="1" topLeftCell="E1" zoomScale="80" zoomScaleNormal="80" workbookViewId="0">
      <pane ySplit="1" topLeftCell="A2" activePane="bottomLeft" state="frozen"/>
      <selection activeCell="J1" sqref="J1"/>
      <selection pane="bottomLeft" activeCell="AG18" sqref="A1:AH798"/>
    </sheetView>
  </sheetViews>
  <sheetFormatPr defaultRowHeight="14.25" x14ac:dyDescent="0.45"/>
  <cols>
    <col min="1" max="2" width="10.796875" customWidth="1"/>
    <col min="3" max="3" width="12.86328125" customWidth="1"/>
    <col min="4" max="4" width="26.796875" customWidth="1"/>
    <col min="5" max="5" width="37.53125" bestFit="1" customWidth="1"/>
    <col min="6" max="6" width="26.53125" bestFit="1" customWidth="1"/>
    <col min="7" max="7" width="7.265625" customWidth="1"/>
    <col min="8" max="8" width="3.796875" customWidth="1"/>
    <col min="9" max="9" width="6.6640625" customWidth="1"/>
    <col min="10" max="14" width="8.06640625" customWidth="1"/>
    <col min="15" max="16" width="8.06640625" style="27" customWidth="1"/>
    <col min="17" max="19" width="8.06640625" customWidth="1"/>
    <col min="20" max="20" width="8.06640625" style="27" customWidth="1"/>
    <col min="21" max="21" width="54.796875" bestFit="1" customWidth="1"/>
    <col min="22" max="22" width="10.06640625" bestFit="1" customWidth="1"/>
    <col min="23" max="23" width="12.6640625" bestFit="1" customWidth="1"/>
    <col min="24" max="24" width="13.3984375" bestFit="1" customWidth="1"/>
    <col min="25" max="25" width="26.46484375" bestFit="1" customWidth="1"/>
    <col min="26" max="26" width="9.46484375" bestFit="1" customWidth="1"/>
    <col min="27" max="27" width="5.796875" bestFit="1" customWidth="1"/>
    <col min="28" max="28" width="8" bestFit="1" customWidth="1"/>
    <col min="29" max="29" width="5.265625" bestFit="1" customWidth="1"/>
    <col min="30" max="30" width="8.46484375" bestFit="1" customWidth="1"/>
    <col min="31" max="31" width="9.1328125" bestFit="1" customWidth="1"/>
    <col min="32" max="32" width="9.46484375" bestFit="1" customWidth="1"/>
    <col min="33" max="33" width="17.06640625" bestFit="1" customWidth="1"/>
    <col min="34" max="34" width="11.46484375" bestFit="1" customWidth="1"/>
  </cols>
  <sheetData>
    <row r="1" spans="1:34" ht="26" customHeight="1" x14ac:dyDescent="0.45">
      <c r="A1" s="56" t="s">
        <v>221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</row>
    <row r="2" spans="1:34" ht="30" customHeight="1" x14ac:dyDescent="0.45">
      <c r="A2" s="35" t="s">
        <v>3</v>
      </c>
      <c r="B2" s="35" t="s">
        <v>222</v>
      </c>
      <c r="C2" s="35" t="s">
        <v>1</v>
      </c>
      <c r="D2" s="35" t="s">
        <v>223</v>
      </c>
      <c r="E2" s="35" t="s">
        <v>224</v>
      </c>
      <c r="F2" s="35" t="s">
        <v>225</v>
      </c>
      <c r="G2" s="35" t="s">
        <v>226</v>
      </c>
      <c r="H2" s="35" t="s">
        <v>227</v>
      </c>
      <c r="I2" s="35" t="s">
        <v>228</v>
      </c>
      <c r="J2" s="35" t="s">
        <v>229</v>
      </c>
      <c r="K2" s="35" t="s">
        <v>230</v>
      </c>
      <c r="L2" s="35" t="s">
        <v>231</v>
      </c>
      <c r="M2" s="35" t="s">
        <v>232</v>
      </c>
      <c r="N2" s="35" t="s">
        <v>233</v>
      </c>
      <c r="O2" s="36" t="s">
        <v>234</v>
      </c>
      <c r="P2" s="36" t="s">
        <v>235</v>
      </c>
      <c r="Q2" s="35" t="s">
        <v>12</v>
      </c>
      <c r="R2" s="35" t="s">
        <v>236</v>
      </c>
      <c r="S2" s="35" t="s">
        <v>237</v>
      </c>
      <c r="T2" s="36" t="s">
        <v>238</v>
      </c>
      <c r="U2" s="36" t="s">
        <v>27383</v>
      </c>
      <c r="V2" s="36" t="s">
        <v>2477</v>
      </c>
      <c r="W2" s="36" t="s">
        <v>2483</v>
      </c>
      <c r="X2" s="36" t="s">
        <v>2485</v>
      </c>
      <c r="Y2" s="36" t="s">
        <v>2487</v>
      </c>
      <c r="Z2" s="36" t="s">
        <v>27392</v>
      </c>
      <c r="AA2" s="36" t="s">
        <v>27416</v>
      </c>
      <c r="AB2" s="36" t="s">
        <v>27397</v>
      </c>
      <c r="AC2" s="36" t="s">
        <v>27398</v>
      </c>
      <c r="AD2" s="36" t="s">
        <v>27399</v>
      </c>
      <c r="AE2" s="36" t="s">
        <v>27400</v>
      </c>
      <c r="AF2" s="36" t="s">
        <v>27401</v>
      </c>
      <c r="AG2" s="36" t="s">
        <v>27413</v>
      </c>
      <c r="AH2" s="36" t="s">
        <v>2488</v>
      </c>
    </row>
    <row r="3" spans="1:34" ht="15" customHeight="1" x14ac:dyDescent="0.45">
      <c r="A3" s="37" t="s">
        <v>33</v>
      </c>
      <c r="B3" s="37" t="s">
        <v>32</v>
      </c>
      <c r="C3" s="37">
        <v>10003644</v>
      </c>
      <c r="D3" s="37" t="s">
        <v>239</v>
      </c>
      <c r="E3" s="37" t="s">
        <v>240</v>
      </c>
      <c r="F3" s="37" t="s">
        <v>85</v>
      </c>
      <c r="G3" s="37" t="s">
        <v>241</v>
      </c>
      <c r="H3" s="37" t="s">
        <v>242</v>
      </c>
      <c r="I3" s="37" t="s">
        <v>243</v>
      </c>
      <c r="J3" s="38">
        <v>715000</v>
      </c>
      <c r="K3" s="38">
        <v>572000</v>
      </c>
      <c r="L3" s="38">
        <v>593000</v>
      </c>
      <c r="M3" s="37"/>
      <c r="N3" s="37"/>
      <c r="O3" s="39">
        <v>0.2</v>
      </c>
      <c r="P3" s="39">
        <v>0.17062937062937061</v>
      </c>
      <c r="Q3" s="37"/>
      <c r="R3" s="38">
        <v>543400</v>
      </c>
      <c r="S3" s="38">
        <v>593000</v>
      </c>
      <c r="T3" s="39">
        <v>0.24</v>
      </c>
      <c r="U3" t="str">
        <f>IFERROR(_xlfn.XLOOKUP($C3,'Thông tin về sản phẩm'!$A$2:$A$6228,'Thông tin về sản phẩm'!$F$2:$F$6228),"")</f>
        <v>GẠCH, POR 1000x1000, 100DB038, Loại AA (L1)</v>
      </c>
      <c r="V3" t="str">
        <f>IFERROR(_xlfn.XLOOKUP($C3,'Thông tin về sản phẩm'!$A$2:$A$6228,'Thông tin về sản phẩm'!$S$2:$S$6228),"")</f>
        <v>ỐP_LÁT</v>
      </c>
      <c r="W3" t="str">
        <f>IFERROR(_xlfn.XLOOKUP($C3,'Thông tin về sản phẩm'!$A$2:$A$6228,'Thông tin về sản phẩm'!$Y$2:$Y$6228),"")</f>
        <v>KEM</v>
      </c>
      <c r="X3" t="str">
        <f>IFERROR(_xlfn.XLOOKUP($C3,'Thông tin về sản phẩm'!$A$2:$A$6228,'Thông tin về sản phẩm'!$AA$2:$AA$6228),"")</f>
        <v>ĐẶC_THÙ</v>
      </c>
      <c r="Y3" t="str">
        <f>IFERROR(_xlfn.XLOOKUP($C3,'Thông tin về sản phẩm'!$A$2:$A$6228,'Thông tin về sản phẩm'!$AC$2:$AC$6228),"")</f>
        <v>VÂN_ĐÁ</v>
      </c>
      <c r="Z3">
        <f>IFERROR(_xlfn.XLOOKUP($C3,'Thông tin về sản phẩm'!$A$2:$A$6228,'Thông tin về sản phẩm'!$AD$2:$AD$6228),"")</f>
        <v>25.5</v>
      </c>
      <c r="AA3" t="str">
        <f>IFERROR(_xlfn.XLOOKUP($C3,'Thông tin về sản phẩm'!$A$2:$A$6228,'Thông tin về sản phẩm'!$I$2:$I$6228),"")</f>
        <v>VIE</v>
      </c>
      <c r="AB3">
        <f>IFERROR(_xlfn.XLOOKUP($C3,'Thông tin về sản phẩm'!$A$2:$A$6228,'Thông tin về sản phẩm'!$AI$2:$AI$6228),"")</f>
        <v>1000</v>
      </c>
      <c r="AC3">
        <f>IFERROR(_xlfn.XLOOKUP($C3,'Thông tin về sản phẩm'!$A$2:$A$6228,'Thông tin về sản phẩm'!$AJ$2:$AJ$6228),"")</f>
        <v>1000</v>
      </c>
      <c r="AD3">
        <f>IFERROR(_xlfn.XLOOKUP($C3,'Thông tin về sản phẩm'!$A$2:$A$6228,'Thông tin về sản phẩm'!$AK$2:$AK$6228),"")</f>
        <v>11.5</v>
      </c>
      <c r="AE3" t="str">
        <f>IFERROR(_xlfn.XLOOKUP($C3,'Thông tin về sản phẩm'!$A$2:$A$6228,'Thông tin về sản phẩm'!$AL$2:$AL$6228),"")</f>
        <v>MM</v>
      </c>
      <c r="AF3" t="str">
        <f>IFERROR(_xlfn.XLOOKUP($C3,'Thông tin về sản phẩm'!$A$2:$A$6228,'Thông tin về sản phẩm'!$AM$2:$AM$6228),"")</f>
        <v>MV</v>
      </c>
      <c r="AG3" t="str">
        <f>IFERROR(_xlfn.XLOOKUP($C3,'Thông tin về sản phẩm'!$A$2:$A$6228,'Thông tin về sản phẩm'!$AY$2:$AY$6228),"")</f>
        <v>Gạch POR Ốp_Lát</v>
      </c>
      <c r="AH3" t="str">
        <f>IFERROR(_xlfn.XLOOKUP($C3,'Thông tin về sản phẩm'!$A$2:$A$6228,'Thông tin về sản phẩm'!$AZ$2:$AZ$6228),"")</f>
        <v>2. Chủ lực</v>
      </c>
    </row>
    <row r="4" spans="1:34" ht="15" customHeight="1" x14ac:dyDescent="0.45">
      <c r="A4" s="40" t="s">
        <v>33</v>
      </c>
      <c r="B4" s="40" t="s">
        <v>32</v>
      </c>
      <c r="C4" s="40">
        <v>10005894</v>
      </c>
      <c r="D4" s="40" t="s">
        <v>244</v>
      </c>
      <c r="E4" s="40" t="s">
        <v>245</v>
      </c>
      <c r="F4" s="40" t="s">
        <v>86</v>
      </c>
      <c r="G4" s="40" t="s">
        <v>246</v>
      </c>
      <c r="H4" s="40" t="s">
        <v>242</v>
      </c>
      <c r="I4" s="40" t="s">
        <v>243</v>
      </c>
      <c r="J4" s="41">
        <v>562000</v>
      </c>
      <c r="K4" s="41">
        <v>450000</v>
      </c>
      <c r="L4" s="41">
        <v>466000</v>
      </c>
      <c r="M4" s="40"/>
      <c r="N4" s="40"/>
      <c r="O4" s="42">
        <v>0.199288256227758</v>
      </c>
      <c r="P4" s="42">
        <v>0.1708185053380783</v>
      </c>
      <c r="Q4" s="40"/>
      <c r="R4" s="41">
        <v>427500</v>
      </c>
      <c r="S4" s="41">
        <v>466000</v>
      </c>
      <c r="T4" s="42">
        <v>0.23932384341637011</v>
      </c>
      <c r="U4" t="str">
        <f>IFERROR(_xlfn.XLOOKUP($C4,'Thông tin về sản phẩm'!$A$2:$A$6228,'Thông tin về sản phẩm'!$F$2:$F$6228),"")</f>
        <v>GẠCH, POR 1000x1000, 100DONGVAN001-FP-H+, Loại AA (L1)</v>
      </c>
      <c r="V4" t="str">
        <f>IFERROR(_xlfn.XLOOKUP($C4,'Thông tin về sản phẩm'!$A$2:$A$6228,'Thông tin về sản phẩm'!$S$2:$S$6228),"")</f>
        <v>ỐP_LÁT</v>
      </c>
      <c r="W4" t="str">
        <f>IFERROR(_xlfn.XLOOKUP($C4,'Thông tin về sản phẩm'!$A$2:$A$6228,'Thông tin về sản phẩm'!$Y$2:$Y$6228),"")</f>
        <v>XÁM</v>
      </c>
      <c r="X4" t="str">
        <f>IFERROR(_xlfn.XLOOKUP($C4,'Thông tin về sản phẩm'!$A$2:$A$6228,'Thông tin về sản phẩm'!$AA$2:$AA$6228),"")</f>
        <v>KHÁNG_KHUẨN</v>
      </c>
      <c r="Y4" t="str">
        <f>IFERROR(_xlfn.XLOOKUP($C4,'Thông tin về sản phẩm'!$A$2:$A$6228,'Thông tin về sản phẩm'!$AC$2:$AC$6228),"")</f>
        <v>VÂN_ĐÁ_MARBLE_CẨM_THẠCH</v>
      </c>
      <c r="Z4">
        <f>IFERROR(_xlfn.XLOOKUP($C4,'Thông tin về sản phẩm'!$A$2:$A$6228,'Thông tin về sản phẩm'!$AD$2:$AD$6228),"")</f>
        <v>25.5</v>
      </c>
      <c r="AA4" t="str">
        <f>IFERROR(_xlfn.XLOOKUP($C4,'Thông tin về sản phẩm'!$A$2:$A$6228,'Thông tin về sản phẩm'!$I$2:$I$6228),"")</f>
        <v>VIE</v>
      </c>
      <c r="AB4">
        <f>IFERROR(_xlfn.XLOOKUP($C4,'Thông tin về sản phẩm'!$A$2:$A$6228,'Thông tin về sản phẩm'!$AI$2:$AI$6228),"")</f>
        <v>1000</v>
      </c>
      <c r="AC4">
        <f>IFERROR(_xlfn.XLOOKUP($C4,'Thông tin về sản phẩm'!$A$2:$A$6228,'Thông tin về sản phẩm'!$AJ$2:$AJ$6228),"")</f>
        <v>1000</v>
      </c>
      <c r="AD4">
        <f>IFERROR(_xlfn.XLOOKUP($C4,'Thông tin về sản phẩm'!$A$2:$A$6228,'Thông tin về sản phẩm'!$AK$2:$AK$6228),"")</f>
        <v>11.5</v>
      </c>
      <c r="AE4" t="str">
        <f>IFERROR(_xlfn.XLOOKUP($C4,'Thông tin về sản phẩm'!$A$2:$A$6228,'Thông tin về sản phẩm'!$AL$2:$AL$6228),"")</f>
        <v>MM</v>
      </c>
      <c r="AF4" t="str">
        <f>IFERROR(_xlfn.XLOOKUP($C4,'Thông tin về sản phẩm'!$A$2:$A$6228,'Thông tin về sản phẩm'!$AM$2:$AM$6228),"")</f>
        <v>MX</v>
      </c>
      <c r="AG4" t="str">
        <f>IFERROR(_xlfn.XLOOKUP($C4,'Thông tin về sản phẩm'!$A$2:$A$6228,'Thông tin về sản phẩm'!$AY$2:$AY$6228),"")</f>
        <v>Gạch POR Ốp_Lát</v>
      </c>
      <c r="AH4" t="str">
        <f>IFERROR(_xlfn.XLOOKUP($C4,'Thông tin về sản phẩm'!$A$2:$A$6228,'Thông tin về sản phẩm'!$AZ$2:$AZ$6228),"")</f>
        <v>2. Chủ lực</v>
      </c>
    </row>
    <row r="5" spans="1:34" ht="15" customHeight="1" x14ac:dyDescent="0.45">
      <c r="A5" s="37" t="s">
        <v>33</v>
      </c>
      <c r="B5" s="37" t="s">
        <v>32</v>
      </c>
      <c r="C5" s="37">
        <v>10005896</v>
      </c>
      <c r="D5" s="37" t="s">
        <v>247</v>
      </c>
      <c r="E5" s="37" t="s">
        <v>248</v>
      </c>
      <c r="F5" s="37" t="s">
        <v>87</v>
      </c>
      <c r="G5" s="37" t="s">
        <v>246</v>
      </c>
      <c r="H5" s="37" t="s">
        <v>242</v>
      </c>
      <c r="I5" s="37" t="s">
        <v>243</v>
      </c>
      <c r="J5" s="38">
        <v>562000</v>
      </c>
      <c r="K5" s="38">
        <v>450000</v>
      </c>
      <c r="L5" s="38">
        <v>466000</v>
      </c>
      <c r="M5" s="37"/>
      <c r="N5" s="37"/>
      <c r="O5" s="39">
        <v>0.199288256227758</v>
      </c>
      <c r="P5" s="39">
        <v>0.1708185053380783</v>
      </c>
      <c r="Q5" s="37"/>
      <c r="R5" s="38">
        <v>427500</v>
      </c>
      <c r="S5" s="38">
        <v>466000</v>
      </c>
      <c r="T5" s="39">
        <v>0.23932384341637011</v>
      </c>
      <c r="U5" t="str">
        <f>IFERROR(_xlfn.XLOOKUP($C5,'Thông tin về sản phẩm'!$A$2:$A$6228,'Thông tin về sản phẩm'!$F$2:$F$6228),"")</f>
        <v>GẠCH, POR 1000x1000, 100DONGVAN002-FP-H+, Loại AA (L1)</v>
      </c>
      <c r="V5" t="str">
        <f>IFERROR(_xlfn.XLOOKUP($C5,'Thông tin về sản phẩm'!$A$2:$A$6228,'Thông tin về sản phẩm'!$S$2:$S$6228),"")</f>
        <v>ỐP_LÁT</v>
      </c>
      <c r="W5" t="str">
        <f>IFERROR(_xlfn.XLOOKUP($C5,'Thông tin về sản phẩm'!$A$2:$A$6228,'Thông tin về sản phẩm'!$Y$2:$Y$6228),"")</f>
        <v>KEM</v>
      </c>
      <c r="X5" t="str">
        <f>IFERROR(_xlfn.XLOOKUP($C5,'Thông tin về sản phẩm'!$A$2:$A$6228,'Thông tin về sản phẩm'!$AA$2:$AA$6228),"")</f>
        <v>KHÁNG_KHUẨN</v>
      </c>
      <c r="Y5" t="str">
        <f>IFERROR(_xlfn.XLOOKUP($C5,'Thông tin về sản phẩm'!$A$2:$A$6228,'Thông tin về sản phẩm'!$AC$2:$AC$6228),"")</f>
        <v>VÂN_ĐÁ_MARBLE_CẨM_THẠCH</v>
      </c>
      <c r="Z5">
        <f>IFERROR(_xlfn.XLOOKUP($C5,'Thông tin về sản phẩm'!$A$2:$A$6228,'Thông tin về sản phẩm'!$AD$2:$AD$6228),"")</f>
        <v>25.5</v>
      </c>
      <c r="AA5" t="str">
        <f>IFERROR(_xlfn.XLOOKUP($C5,'Thông tin về sản phẩm'!$A$2:$A$6228,'Thông tin về sản phẩm'!$I$2:$I$6228),"")</f>
        <v>VIE</v>
      </c>
      <c r="AB5">
        <f>IFERROR(_xlfn.XLOOKUP($C5,'Thông tin về sản phẩm'!$A$2:$A$6228,'Thông tin về sản phẩm'!$AI$2:$AI$6228),"")</f>
        <v>1000</v>
      </c>
      <c r="AC5">
        <f>IFERROR(_xlfn.XLOOKUP($C5,'Thông tin về sản phẩm'!$A$2:$A$6228,'Thông tin về sản phẩm'!$AJ$2:$AJ$6228),"")</f>
        <v>1000</v>
      </c>
      <c r="AD5">
        <f>IFERROR(_xlfn.XLOOKUP($C5,'Thông tin về sản phẩm'!$A$2:$A$6228,'Thông tin về sản phẩm'!$AK$2:$AK$6228),"")</f>
        <v>11.5</v>
      </c>
      <c r="AE5" t="str">
        <f>IFERROR(_xlfn.XLOOKUP($C5,'Thông tin về sản phẩm'!$A$2:$A$6228,'Thông tin về sản phẩm'!$AL$2:$AL$6228),"")</f>
        <v>MM</v>
      </c>
      <c r="AF5" t="str">
        <f>IFERROR(_xlfn.XLOOKUP($C5,'Thông tin về sản phẩm'!$A$2:$A$6228,'Thông tin về sản phẩm'!$AM$2:$AM$6228),"")</f>
        <v>MV</v>
      </c>
      <c r="AG5" t="str">
        <f>IFERROR(_xlfn.XLOOKUP($C5,'Thông tin về sản phẩm'!$A$2:$A$6228,'Thông tin về sản phẩm'!$AY$2:$AY$6228),"")</f>
        <v>Gạch POR Ốp_Lát</v>
      </c>
      <c r="AH5" t="str">
        <f>IFERROR(_xlfn.XLOOKUP($C5,'Thông tin về sản phẩm'!$A$2:$A$6228,'Thông tin về sản phẩm'!$AZ$2:$AZ$6228),"")</f>
        <v>2. Chủ lực</v>
      </c>
    </row>
    <row r="6" spans="1:34" ht="15" customHeight="1" x14ac:dyDescent="0.45">
      <c r="A6" s="40" t="s">
        <v>33</v>
      </c>
      <c r="B6" s="40" t="s">
        <v>32</v>
      </c>
      <c r="C6" s="40">
        <v>10005897</v>
      </c>
      <c r="D6" s="40" t="s">
        <v>249</v>
      </c>
      <c r="E6" s="40" t="s">
        <v>250</v>
      </c>
      <c r="F6" s="40" t="s">
        <v>88</v>
      </c>
      <c r="G6" s="40" t="s">
        <v>246</v>
      </c>
      <c r="H6" s="40" t="s">
        <v>242</v>
      </c>
      <c r="I6" s="40" t="s">
        <v>243</v>
      </c>
      <c r="J6" s="41">
        <v>562000</v>
      </c>
      <c r="K6" s="41">
        <v>450000</v>
      </c>
      <c r="L6" s="41">
        <v>466000</v>
      </c>
      <c r="M6" s="40"/>
      <c r="N6" s="40"/>
      <c r="O6" s="42">
        <v>0.199288256227758</v>
      </c>
      <c r="P6" s="42">
        <v>0.1708185053380783</v>
      </c>
      <c r="Q6" s="40"/>
      <c r="R6" s="41">
        <v>427500</v>
      </c>
      <c r="S6" s="41">
        <v>466000</v>
      </c>
      <c r="T6" s="42">
        <v>0.23932384341637011</v>
      </c>
      <c r="U6" t="str">
        <f>IFERROR(_xlfn.XLOOKUP($C6,'Thông tin về sản phẩm'!$A$2:$A$6228,'Thông tin về sản phẩm'!$F$2:$F$6228),"")</f>
        <v>GẠCH, POR 1000x1000, 100DONGVAN003-FP-H+, Loại AA (L1)</v>
      </c>
      <c r="V6" t="str">
        <f>IFERROR(_xlfn.XLOOKUP($C6,'Thông tin về sản phẩm'!$A$2:$A$6228,'Thông tin về sản phẩm'!$S$2:$S$6228),"")</f>
        <v>ỐP_LÁT</v>
      </c>
      <c r="W6" t="str">
        <f>IFERROR(_xlfn.XLOOKUP($C6,'Thông tin về sản phẩm'!$A$2:$A$6228,'Thông tin về sản phẩm'!$Y$2:$Y$6228),"")</f>
        <v>KEM</v>
      </c>
      <c r="X6" t="str">
        <f>IFERROR(_xlfn.XLOOKUP($C6,'Thông tin về sản phẩm'!$A$2:$A$6228,'Thông tin về sản phẩm'!$AA$2:$AA$6228),"")</f>
        <v>KHÁNG_KHUẨN</v>
      </c>
      <c r="Y6" t="str">
        <f>IFERROR(_xlfn.XLOOKUP($C6,'Thông tin về sản phẩm'!$A$2:$A$6228,'Thông tin về sản phẩm'!$AC$2:$AC$6228),"")</f>
        <v>VÂN_ĐÁ</v>
      </c>
      <c r="Z6">
        <f>IFERROR(_xlfn.XLOOKUP($C6,'Thông tin về sản phẩm'!$A$2:$A$6228,'Thông tin về sản phẩm'!$AD$2:$AD$6228),"")</f>
        <v>25.5</v>
      </c>
      <c r="AA6" t="str">
        <f>IFERROR(_xlfn.XLOOKUP($C6,'Thông tin về sản phẩm'!$A$2:$A$6228,'Thông tin về sản phẩm'!$I$2:$I$6228),"")</f>
        <v>VIE</v>
      </c>
      <c r="AB6">
        <f>IFERROR(_xlfn.XLOOKUP($C6,'Thông tin về sản phẩm'!$A$2:$A$6228,'Thông tin về sản phẩm'!$AI$2:$AI$6228),"")</f>
        <v>1000</v>
      </c>
      <c r="AC6">
        <f>IFERROR(_xlfn.XLOOKUP($C6,'Thông tin về sản phẩm'!$A$2:$A$6228,'Thông tin về sản phẩm'!$AJ$2:$AJ$6228),"")</f>
        <v>1000</v>
      </c>
      <c r="AD6">
        <f>IFERROR(_xlfn.XLOOKUP($C6,'Thông tin về sản phẩm'!$A$2:$A$6228,'Thông tin về sản phẩm'!$AK$2:$AK$6228),"")</f>
        <v>11.5</v>
      </c>
      <c r="AE6" t="str">
        <f>IFERROR(_xlfn.XLOOKUP($C6,'Thông tin về sản phẩm'!$A$2:$A$6228,'Thông tin về sản phẩm'!$AL$2:$AL$6228),"")</f>
        <v>MM</v>
      </c>
      <c r="AF6" t="str">
        <f>IFERROR(_xlfn.XLOOKUP($C6,'Thông tin về sản phẩm'!$A$2:$A$6228,'Thông tin về sản phẩm'!$AM$2:$AM$6228),"")</f>
        <v>MV</v>
      </c>
      <c r="AG6" t="str">
        <f>IFERROR(_xlfn.XLOOKUP($C6,'Thông tin về sản phẩm'!$A$2:$A$6228,'Thông tin về sản phẩm'!$AY$2:$AY$6228),"")</f>
        <v>Gạch POR Ốp_Lát</v>
      </c>
      <c r="AH6" t="str">
        <f>IFERROR(_xlfn.XLOOKUP($C6,'Thông tin về sản phẩm'!$A$2:$A$6228,'Thông tin về sản phẩm'!$AZ$2:$AZ$6228),"")</f>
        <v>2. Chủ lực</v>
      </c>
    </row>
    <row r="7" spans="1:34" ht="15" customHeight="1" x14ac:dyDescent="0.45">
      <c r="A7" s="37" t="s">
        <v>33</v>
      </c>
      <c r="B7" s="37" t="s">
        <v>32</v>
      </c>
      <c r="C7" s="37">
        <v>10005898</v>
      </c>
      <c r="D7" s="37" t="s">
        <v>251</v>
      </c>
      <c r="E7" s="37" t="s">
        <v>252</v>
      </c>
      <c r="F7" s="37" t="s">
        <v>89</v>
      </c>
      <c r="G7" s="37" t="s">
        <v>246</v>
      </c>
      <c r="H7" s="37" t="s">
        <v>242</v>
      </c>
      <c r="I7" s="37" t="s">
        <v>243</v>
      </c>
      <c r="J7" s="38">
        <v>562000</v>
      </c>
      <c r="K7" s="38">
        <v>450000</v>
      </c>
      <c r="L7" s="38">
        <v>466000</v>
      </c>
      <c r="M7" s="37"/>
      <c r="N7" s="37"/>
      <c r="O7" s="39">
        <v>0.199288256227758</v>
      </c>
      <c r="P7" s="39">
        <v>0.1708185053380783</v>
      </c>
      <c r="Q7" s="37"/>
      <c r="R7" s="38">
        <v>427500</v>
      </c>
      <c r="S7" s="38">
        <v>466000</v>
      </c>
      <c r="T7" s="39">
        <v>0.23932384341637011</v>
      </c>
      <c r="U7" t="str">
        <f>IFERROR(_xlfn.XLOOKUP($C7,'Thông tin về sản phẩm'!$A$2:$A$6228,'Thông tin về sản phẩm'!$F$2:$F$6228),"")</f>
        <v>GẠCH, POR 1000x1000, 100DONGVAN008-FP-H+, Loại AA (L1)</v>
      </c>
      <c r="V7" t="str">
        <f>IFERROR(_xlfn.XLOOKUP($C7,'Thông tin về sản phẩm'!$A$2:$A$6228,'Thông tin về sản phẩm'!$S$2:$S$6228),"")</f>
        <v>ỐP_LÁT</v>
      </c>
      <c r="W7" t="str">
        <f>IFERROR(_xlfn.XLOOKUP($C7,'Thông tin về sản phẩm'!$A$2:$A$6228,'Thông tin về sản phẩm'!$Y$2:$Y$6228),"")</f>
        <v>KEM</v>
      </c>
      <c r="X7" t="str">
        <f>IFERROR(_xlfn.XLOOKUP($C7,'Thông tin về sản phẩm'!$A$2:$A$6228,'Thông tin về sản phẩm'!$AA$2:$AA$6228),"")</f>
        <v>KHÁNG_KHUẨN</v>
      </c>
      <c r="Y7" t="str">
        <f>IFERROR(_xlfn.XLOOKUP($C7,'Thông tin về sản phẩm'!$A$2:$A$6228,'Thông tin về sản phẩm'!$AC$2:$AC$6228),"")</f>
        <v>VÂN_ĐÁ_MARBLE_CẨM_THẠCH</v>
      </c>
      <c r="Z7">
        <f>IFERROR(_xlfn.XLOOKUP($C7,'Thông tin về sản phẩm'!$A$2:$A$6228,'Thông tin về sản phẩm'!$AD$2:$AD$6228),"")</f>
        <v>25.5</v>
      </c>
      <c r="AA7" t="str">
        <f>IFERROR(_xlfn.XLOOKUP($C7,'Thông tin về sản phẩm'!$A$2:$A$6228,'Thông tin về sản phẩm'!$I$2:$I$6228),"")</f>
        <v>VIE</v>
      </c>
      <c r="AB7">
        <f>IFERROR(_xlfn.XLOOKUP($C7,'Thông tin về sản phẩm'!$A$2:$A$6228,'Thông tin về sản phẩm'!$AI$2:$AI$6228),"")</f>
        <v>1000</v>
      </c>
      <c r="AC7">
        <f>IFERROR(_xlfn.XLOOKUP($C7,'Thông tin về sản phẩm'!$A$2:$A$6228,'Thông tin về sản phẩm'!$AJ$2:$AJ$6228),"")</f>
        <v>1000</v>
      </c>
      <c r="AD7">
        <f>IFERROR(_xlfn.XLOOKUP($C7,'Thông tin về sản phẩm'!$A$2:$A$6228,'Thông tin về sản phẩm'!$AK$2:$AK$6228),"")</f>
        <v>11.5</v>
      </c>
      <c r="AE7" t="str">
        <f>IFERROR(_xlfn.XLOOKUP($C7,'Thông tin về sản phẩm'!$A$2:$A$6228,'Thông tin về sản phẩm'!$AL$2:$AL$6228),"")</f>
        <v>MM</v>
      </c>
      <c r="AF7" t="str">
        <f>IFERROR(_xlfn.XLOOKUP($C7,'Thông tin về sản phẩm'!$A$2:$A$6228,'Thông tin về sản phẩm'!$AM$2:$AM$6228),"")</f>
        <v>MV</v>
      </c>
      <c r="AG7" t="str">
        <f>IFERROR(_xlfn.XLOOKUP($C7,'Thông tin về sản phẩm'!$A$2:$A$6228,'Thông tin về sản phẩm'!$AY$2:$AY$6228),"")</f>
        <v>Gạch POR Ốp_Lát</v>
      </c>
      <c r="AH7" t="str">
        <f>IFERROR(_xlfn.XLOOKUP($C7,'Thông tin về sản phẩm'!$A$2:$A$6228,'Thông tin về sản phẩm'!$AZ$2:$AZ$6228),"")</f>
        <v>2. Chủ lực</v>
      </c>
    </row>
    <row r="8" spans="1:34" ht="15" customHeight="1" x14ac:dyDescent="0.45">
      <c r="A8" s="40" t="s">
        <v>33</v>
      </c>
      <c r="B8" s="40" t="s">
        <v>32</v>
      </c>
      <c r="C8" s="40">
        <v>10003508</v>
      </c>
      <c r="D8" s="40" t="s">
        <v>253</v>
      </c>
      <c r="E8" s="40" t="s">
        <v>254</v>
      </c>
      <c r="F8" s="40" t="s">
        <v>90</v>
      </c>
      <c r="G8" s="40" t="s">
        <v>241</v>
      </c>
      <c r="H8" s="40" t="s">
        <v>242</v>
      </c>
      <c r="I8" s="40" t="s">
        <v>243</v>
      </c>
      <c r="J8" s="41">
        <v>715000</v>
      </c>
      <c r="K8" s="41">
        <v>572000</v>
      </c>
      <c r="L8" s="41">
        <v>593000</v>
      </c>
      <c r="M8" s="40"/>
      <c r="N8" s="40"/>
      <c r="O8" s="42">
        <v>0.2</v>
      </c>
      <c r="P8" s="42">
        <v>0.17062937062937061</v>
      </c>
      <c r="Q8" s="40"/>
      <c r="R8" s="41">
        <v>543400</v>
      </c>
      <c r="S8" s="41">
        <v>593000</v>
      </c>
      <c r="T8" s="42">
        <v>0.24</v>
      </c>
      <c r="U8" t="str">
        <f>IFERROR(_xlfn.XLOOKUP($C8,'Thông tin về sản phẩm'!$A$2:$A$6228,'Thông tin về sản phẩm'!$F$2:$F$6228),"")</f>
        <v>GẠCH, POR 1000x1000, 100MARMOL005, Loại AA (L1)</v>
      </c>
      <c r="V8" t="str">
        <f>IFERROR(_xlfn.XLOOKUP($C8,'Thông tin về sản phẩm'!$A$2:$A$6228,'Thông tin về sản phẩm'!$S$2:$S$6228),"")</f>
        <v>ỐP_LÁT</v>
      </c>
      <c r="W8" t="str">
        <f>IFERROR(_xlfn.XLOOKUP($C8,'Thông tin về sản phẩm'!$A$2:$A$6228,'Thông tin về sản phẩm'!$Y$2:$Y$6228),"")</f>
        <v>KEM</v>
      </c>
      <c r="X8" t="str">
        <f>IFERROR(_xlfn.XLOOKUP($C8,'Thông tin về sản phẩm'!$A$2:$A$6228,'Thông tin về sản phẩm'!$AA$2:$AA$6228),"")</f>
        <v>ĐẶC_THÙ</v>
      </c>
      <c r="Y8" t="str">
        <f>IFERROR(_xlfn.XLOOKUP($C8,'Thông tin về sản phẩm'!$A$2:$A$6228,'Thông tin về sản phẩm'!$AC$2:$AC$6228),"")</f>
        <v>VÂN_ĐÁ</v>
      </c>
      <c r="Z8">
        <f>IFERROR(_xlfn.XLOOKUP($C8,'Thông tin về sản phẩm'!$A$2:$A$6228,'Thông tin về sản phẩm'!$AD$2:$AD$6228),"")</f>
        <v>25.5</v>
      </c>
      <c r="AA8" t="str">
        <f>IFERROR(_xlfn.XLOOKUP($C8,'Thông tin về sản phẩm'!$A$2:$A$6228,'Thông tin về sản phẩm'!$I$2:$I$6228),"")</f>
        <v>VIE</v>
      </c>
      <c r="AB8">
        <f>IFERROR(_xlfn.XLOOKUP($C8,'Thông tin về sản phẩm'!$A$2:$A$6228,'Thông tin về sản phẩm'!$AI$2:$AI$6228),"")</f>
        <v>1000</v>
      </c>
      <c r="AC8">
        <f>IFERROR(_xlfn.XLOOKUP($C8,'Thông tin về sản phẩm'!$A$2:$A$6228,'Thông tin về sản phẩm'!$AJ$2:$AJ$6228),"")</f>
        <v>1000</v>
      </c>
      <c r="AD8">
        <f>IFERROR(_xlfn.XLOOKUP($C8,'Thông tin về sản phẩm'!$A$2:$A$6228,'Thông tin về sản phẩm'!$AK$2:$AK$6228),"")</f>
        <v>11.5</v>
      </c>
      <c r="AE8" t="str">
        <f>IFERROR(_xlfn.XLOOKUP($C8,'Thông tin về sản phẩm'!$A$2:$A$6228,'Thông tin về sản phẩm'!$AL$2:$AL$6228),"")</f>
        <v>MM</v>
      </c>
      <c r="AF8" t="str">
        <f>IFERROR(_xlfn.XLOOKUP($C8,'Thông tin về sản phẩm'!$A$2:$A$6228,'Thông tin về sản phẩm'!$AM$2:$AM$6228),"")</f>
        <v>MV</v>
      </c>
      <c r="AG8" t="str">
        <f>IFERROR(_xlfn.XLOOKUP($C8,'Thông tin về sản phẩm'!$A$2:$A$6228,'Thông tin về sản phẩm'!$AY$2:$AY$6228),"")</f>
        <v>Gạch POR Ốp_Lát</v>
      </c>
      <c r="AH8" t="str">
        <f>IFERROR(_xlfn.XLOOKUP($C8,'Thông tin về sản phẩm'!$A$2:$A$6228,'Thông tin về sản phẩm'!$AZ$2:$AZ$6228),"")</f>
        <v>2. Chủ lực</v>
      </c>
    </row>
    <row r="9" spans="1:34" ht="15" customHeight="1" x14ac:dyDescent="0.45">
      <c r="A9" s="37" t="s">
        <v>33</v>
      </c>
      <c r="B9" s="37" t="s">
        <v>32</v>
      </c>
      <c r="C9" s="37">
        <v>10008308</v>
      </c>
      <c r="D9" s="37" t="s">
        <v>255</v>
      </c>
      <c r="E9" s="37" t="s">
        <v>256</v>
      </c>
      <c r="F9" s="37" t="s">
        <v>31</v>
      </c>
      <c r="G9" s="37" t="s">
        <v>246</v>
      </c>
      <c r="H9" s="37" t="s">
        <v>257</v>
      </c>
      <c r="I9" s="37" t="s">
        <v>243</v>
      </c>
      <c r="J9" s="38">
        <v>562000</v>
      </c>
      <c r="K9" s="38">
        <v>450000</v>
      </c>
      <c r="L9" s="38">
        <v>466000</v>
      </c>
      <c r="M9" s="37"/>
      <c r="N9" s="37"/>
      <c r="O9" s="39">
        <v>0.199288256227758</v>
      </c>
      <c r="P9" s="39">
        <v>0.1708185053380783</v>
      </c>
      <c r="Q9" s="37"/>
      <c r="R9" s="38">
        <v>427500</v>
      </c>
      <c r="S9" s="38">
        <v>466000</v>
      </c>
      <c r="T9" s="39">
        <v>0.23932384341637011</v>
      </c>
      <c r="U9" t="str">
        <f>IFERROR(_xlfn.XLOOKUP($C9,'Thông tin về sản phẩm'!$A$2:$A$6228,'Thông tin về sản phẩm'!$F$2:$F$6228),"")</f>
        <v>GẠCH, POR 1000x1000, 100STONE001-FP-H+, Loại AA (L1)</v>
      </c>
      <c r="V9" t="str">
        <f>IFERROR(_xlfn.XLOOKUP($C9,'Thông tin về sản phẩm'!$A$2:$A$6228,'Thông tin về sản phẩm'!$S$2:$S$6228),"")</f>
        <v>ỐP_LÁT</v>
      </c>
      <c r="W9" t="str">
        <f>IFERROR(_xlfn.XLOOKUP($C9,'Thông tin về sản phẩm'!$A$2:$A$6228,'Thông tin về sản phẩm'!$Y$2:$Y$6228),"")</f>
        <v>XÁM</v>
      </c>
      <c r="X9" t="str">
        <f>IFERROR(_xlfn.XLOOKUP($C9,'Thông tin về sản phẩm'!$A$2:$A$6228,'Thông tin về sản phẩm'!$AA$2:$AA$6228),"")</f>
        <v>KHÁNG_KHUẨN</v>
      </c>
      <c r="Y9" t="str">
        <f>IFERROR(_xlfn.XLOOKUP($C9,'Thông tin về sản phẩm'!$A$2:$A$6228,'Thông tin về sản phẩm'!$AC$2:$AC$6228),"")</f>
        <v>VÂN_ĐÁ_MARBLE_CẨM_THẠCH</v>
      </c>
      <c r="Z9">
        <f>IFERROR(_xlfn.XLOOKUP($C9,'Thông tin về sản phẩm'!$A$2:$A$6228,'Thông tin về sản phẩm'!$AD$2:$AD$6228),"")</f>
        <v>25.5</v>
      </c>
      <c r="AA9" t="str">
        <f>IFERROR(_xlfn.XLOOKUP($C9,'Thông tin về sản phẩm'!$A$2:$A$6228,'Thông tin về sản phẩm'!$I$2:$I$6228),"")</f>
        <v>VIE</v>
      </c>
      <c r="AB9">
        <f>IFERROR(_xlfn.XLOOKUP($C9,'Thông tin về sản phẩm'!$A$2:$A$6228,'Thông tin về sản phẩm'!$AI$2:$AI$6228),"")</f>
        <v>1000</v>
      </c>
      <c r="AC9">
        <f>IFERROR(_xlfn.XLOOKUP($C9,'Thông tin về sản phẩm'!$A$2:$A$6228,'Thông tin về sản phẩm'!$AJ$2:$AJ$6228),"")</f>
        <v>1000</v>
      </c>
      <c r="AD9">
        <f>IFERROR(_xlfn.XLOOKUP($C9,'Thông tin về sản phẩm'!$A$2:$A$6228,'Thông tin về sản phẩm'!$AK$2:$AK$6228),"")</f>
        <v>11.5</v>
      </c>
      <c r="AE9" t="str">
        <f>IFERROR(_xlfn.XLOOKUP($C9,'Thông tin về sản phẩm'!$A$2:$A$6228,'Thông tin về sản phẩm'!$AL$2:$AL$6228),"")</f>
        <v>MM</v>
      </c>
      <c r="AF9" t="str">
        <f>IFERROR(_xlfn.XLOOKUP($C9,'Thông tin về sản phẩm'!$A$2:$A$6228,'Thông tin về sản phẩm'!$AM$2:$AM$6228),"")</f>
        <v>MM</v>
      </c>
      <c r="AG9" t="str">
        <f>IFERROR(_xlfn.XLOOKUP($C9,'Thông tin về sản phẩm'!$A$2:$A$6228,'Thông tin về sản phẩm'!$AY$2:$AY$6228),"")</f>
        <v>Gạch POR Ốp_Lát</v>
      </c>
      <c r="AH9" t="str">
        <f>IFERROR(_xlfn.XLOOKUP($C9,'Thông tin về sản phẩm'!$A$2:$A$6228,'Thông tin về sản phẩm'!$AZ$2:$AZ$6228),"")</f>
        <v>1. Chiến lược</v>
      </c>
    </row>
    <row r="10" spans="1:34" ht="15" customHeight="1" x14ac:dyDescent="0.45">
      <c r="A10" s="40" t="s">
        <v>33</v>
      </c>
      <c r="B10" s="40" t="s">
        <v>32</v>
      </c>
      <c r="C10" s="40">
        <v>10007496</v>
      </c>
      <c r="D10" s="40" t="s">
        <v>258</v>
      </c>
      <c r="E10" s="40" t="s">
        <v>259</v>
      </c>
      <c r="F10" s="40" t="s">
        <v>34</v>
      </c>
      <c r="G10" s="40" t="s">
        <v>260</v>
      </c>
      <c r="H10" s="40" t="s">
        <v>257</v>
      </c>
      <c r="I10" s="40" t="s">
        <v>243</v>
      </c>
      <c r="J10" s="41">
        <v>535000</v>
      </c>
      <c r="K10" s="41">
        <v>428000</v>
      </c>
      <c r="L10" s="41">
        <v>444000</v>
      </c>
      <c r="M10" s="40"/>
      <c r="N10" s="40"/>
      <c r="O10" s="42">
        <v>0.2</v>
      </c>
      <c r="P10" s="42">
        <v>0.17009345794392519</v>
      </c>
      <c r="Q10" s="40"/>
      <c r="R10" s="41">
        <v>406600</v>
      </c>
      <c r="S10" s="41">
        <v>444000</v>
      </c>
      <c r="T10" s="42">
        <v>0.24</v>
      </c>
      <c r="U10" t="str">
        <f>IFERROR(_xlfn.XLOOKUP($C10,'Thông tin về sản phẩm'!$A$2:$A$6228,'Thông tin về sản phẩm'!$F$2:$F$6228),"")</f>
        <v>GẠCH, POR 1000x1000, 100MOMENT002-H+, Loại AA (L1)</v>
      </c>
      <c r="V10" t="str">
        <f>IFERROR(_xlfn.XLOOKUP($C10,'Thông tin về sản phẩm'!$A$2:$A$6228,'Thông tin về sản phẩm'!$S$2:$S$6228),"")</f>
        <v>ỐP_LÁT</v>
      </c>
      <c r="W10" t="str">
        <f>IFERROR(_xlfn.XLOOKUP($C10,'Thông tin về sản phẩm'!$A$2:$A$6228,'Thông tin về sản phẩm'!$Y$2:$Y$6228),"")</f>
        <v>XÁM</v>
      </c>
      <c r="X10" t="str">
        <f>IFERROR(_xlfn.XLOOKUP($C10,'Thông tin về sản phẩm'!$A$2:$A$6228,'Thông tin về sản phẩm'!$AA$2:$AA$6228),"")</f>
        <v>KHÁNG_KHUẨN</v>
      </c>
      <c r="Y10" t="str">
        <f>IFERROR(_xlfn.XLOOKUP($C10,'Thông tin về sản phẩm'!$A$2:$A$6228,'Thông tin về sản phẩm'!$AC$2:$AC$6228),"")</f>
        <v>VÂN_CÁT</v>
      </c>
      <c r="Z10">
        <f>IFERROR(_xlfn.XLOOKUP($C10,'Thông tin về sản phẩm'!$A$2:$A$6228,'Thông tin về sản phẩm'!$AD$2:$AD$6228),"")</f>
        <v>25.5</v>
      </c>
      <c r="AA10" t="str">
        <f>IFERROR(_xlfn.XLOOKUP($C10,'Thông tin về sản phẩm'!$A$2:$A$6228,'Thông tin về sản phẩm'!$I$2:$I$6228),"")</f>
        <v>VIE</v>
      </c>
      <c r="AB10">
        <f>IFERROR(_xlfn.XLOOKUP($C10,'Thông tin về sản phẩm'!$A$2:$A$6228,'Thông tin về sản phẩm'!$AI$2:$AI$6228),"")</f>
        <v>1000</v>
      </c>
      <c r="AC10">
        <f>IFERROR(_xlfn.XLOOKUP($C10,'Thông tin về sản phẩm'!$A$2:$A$6228,'Thông tin về sản phẩm'!$AJ$2:$AJ$6228),"")</f>
        <v>1000</v>
      </c>
      <c r="AD10">
        <f>IFERROR(_xlfn.XLOOKUP($C10,'Thông tin về sản phẩm'!$A$2:$A$6228,'Thông tin về sản phẩm'!$AK$2:$AK$6228),"")</f>
        <v>11.5</v>
      </c>
      <c r="AE10" t="str">
        <f>IFERROR(_xlfn.XLOOKUP($C10,'Thông tin về sản phẩm'!$A$2:$A$6228,'Thông tin về sản phẩm'!$AL$2:$AL$6228),"")</f>
        <v>MM</v>
      </c>
      <c r="AF10" t="str">
        <f>IFERROR(_xlfn.XLOOKUP($C10,'Thông tin về sản phẩm'!$A$2:$A$6228,'Thông tin về sản phẩm'!$AM$2:$AM$6228),"")</f>
        <v>MM</v>
      </c>
      <c r="AG10" t="str">
        <f>IFERROR(_xlfn.XLOOKUP($C10,'Thông tin về sản phẩm'!$A$2:$A$6228,'Thông tin về sản phẩm'!$AY$2:$AY$6228),"")</f>
        <v>Gạch POR Ốp_Lát</v>
      </c>
      <c r="AH10" t="str">
        <f>IFERROR(_xlfn.XLOOKUP($C10,'Thông tin về sản phẩm'!$A$2:$A$6228,'Thông tin về sản phẩm'!$AZ$2:$AZ$6228),"")</f>
        <v>1. Chiến lược</v>
      </c>
    </row>
    <row r="11" spans="1:34" ht="15" customHeight="1" x14ac:dyDescent="0.45">
      <c r="A11" s="37" t="s">
        <v>33</v>
      </c>
      <c r="B11" s="37" t="s">
        <v>32</v>
      </c>
      <c r="C11" s="37">
        <v>10007497</v>
      </c>
      <c r="D11" s="37" t="s">
        <v>261</v>
      </c>
      <c r="E11" s="37" t="s">
        <v>262</v>
      </c>
      <c r="F11" s="37" t="s">
        <v>35</v>
      </c>
      <c r="G11" s="37" t="s">
        <v>260</v>
      </c>
      <c r="H11" s="37" t="s">
        <v>257</v>
      </c>
      <c r="I11" s="37" t="s">
        <v>243</v>
      </c>
      <c r="J11" s="38">
        <v>535000</v>
      </c>
      <c r="K11" s="38">
        <v>428000</v>
      </c>
      <c r="L11" s="38">
        <v>444000</v>
      </c>
      <c r="M11" s="37"/>
      <c r="N11" s="37"/>
      <c r="O11" s="39">
        <v>0.2</v>
      </c>
      <c r="P11" s="39">
        <v>0.17009345794392519</v>
      </c>
      <c r="Q11" s="37"/>
      <c r="R11" s="38">
        <v>406600</v>
      </c>
      <c r="S11" s="38">
        <v>444000</v>
      </c>
      <c r="T11" s="39">
        <v>0.24</v>
      </c>
      <c r="U11" t="str">
        <f>IFERROR(_xlfn.XLOOKUP($C11,'Thông tin về sản phẩm'!$A$2:$A$6228,'Thông tin về sản phẩm'!$F$2:$F$6228),"")</f>
        <v>GẠCH, POR 1000x1000, 100MOMENT003-H+, Loại AA (L1)</v>
      </c>
      <c r="V11" t="str">
        <f>IFERROR(_xlfn.XLOOKUP($C11,'Thông tin về sản phẩm'!$A$2:$A$6228,'Thông tin về sản phẩm'!$S$2:$S$6228),"")</f>
        <v>ỐP_LÁT</v>
      </c>
      <c r="W11" t="str">
        <f>IFERROR(_xlfn.XLOOKUP($C11,'Thông tin về sản phẩm'!$A$2:$A$6228,'Thông tin về sản phẩm'!$Y$2:$Y$6228),"")</f>
        <v>NÂU_XÁM</v>
      </c>
      <c r="X11" t="str">
        <f>IFERROR(_xlfn.XLOOKUP($C11,'Thông tin về sản phẩm'!$A$2:$A$6228,'Thông tin về sản phẩm'!$AA$2:$AA$6228),"")</f>
        <v>KHÁNG_KHUẨN</v>
      </c>
      <c r="Y11" t="str">
        <f>IFERROR(_xlfn.XLOOKUP($C11,'Thông tin về sản phẩm'!$A$2:$A$6228,'Thông tin về sản phẩm'!$AC$2:$AC$6228),"")</f>
        <v>XI_MĂNG</v>
      </c>
      <c r="Z11">
        <f>IFERROR(_xlfn.XLOOKUP($C11,'Thông tin về sản phẩm'!$A$2:$A$6228,'Thông tin về sản phẩm'!$AD$2:$AD$6228),"")</f>
        <v>25.5</v>
      </c>
      <c r="AA11" t="str">
        <f>IFERROR(_xlfn.XLOOKUP($C11,'Thông tin về sản phẩm'!$A$2:$A$6228,'Thông tin về sản phẩm'!$I$2:$I$6228),"")</f>
        <v>VIE</v>
      </c>
      <c r="AB11">
        <f>IFERROR(_xlfn.XLOOKUP($C11,'Thông tin về sản phẩm'!$A$2:$A$6228,'Thông tin về sản phẩm'!$AI$2:$AI$6228),"")</f>
        <v>1000</v>
      </c>
      <c r="AC11">
        <f>IFERROR(_xlfn.XLOOKUP($C11,'Thông tin về sản phẩm'!$A$2:$A$6228,'Thông tin về sản phẩm'!$AJ$2:$AJ$6228),"")</f>
        <v>1000</v>
      </c>
      <c r="AD11">
        <f>IFERROR(_xlfn.XLOOKUP($C11,'Thông tin về sản phẩm'!$A$2:$A$6228,'Thông tin về sản phẩm'!$AK$2:$AK$6228),"")</f>
        <v>11.5</v>
      </c>
      <c r="AE11" t="str">
        <f>IFERROR(_xlfn.XLOOKUP($C11,'Thông tin về sản phẩm'!$A$2:$A$6228,'Thông tin về sản phẩm'!$AL$2:$AL$6228),"")</f>
        <v>MM</v>
      </c>
      <c r="AF11" t="str">
        <f>IFERROR(_xlfn.XLOOKUP($C11,'Thông tin về sản phẩm'!$A$2:$A$6228,'Thông tin về sản phẩm'!$AM$2:$AM$6228),"")</f>
        <v>MM</v>
      </c>
      <c r="AG11" t="str">
        <f>IFERROR(_xlfn.XLOOKUP($C11,'Thông tin về sản phẩm'!$A$2:$A$6228,'Thông tin về sản phẩm'!$AY$2:$AY$6228),"")</f>
        <v>Gạch POR Ốp_Lát</v>
      </c>
      <c r="AH11" t="str">
        <f>IFERROR(_xlfn.XLOOKUP($C11,'Thông tin về sản phẩm'!$A$2:$A$6228,'Thông tin về sản phẩm'!$AZ$2:$AZ$6228),"")</f>
        <v>1. Chiến lược</v>
      </c>
    </row>
    <row r="12" spans="1:34" ht="15" customHeight="1" x14ac:dyDescent="0.45">
      <c r="A12" s="40" t="s">
        <v>33</v>
      </c>
      <c r="B12" s="40" t="s">
        <v>32</v>
      </c>
      <c r="C12" s="40">
        <v>10007498</v>
      </c>
      <c r="D12" s="40" t="s">
        <v>263</v>
      </c>
      <c r="E12" s="40" t="s">
        <v>264</v>
      </c>
      <c r="F12" s="40" t="s">
        <v>36</v>
      </c>
      <c r="G12" s="40" t="s">
        <v>260</v>
      </c>
      <c r="H12" s="40" t="s">
        <v>257</v>
      </c>
      <c r="I12" s="40" t="s">
        <v>243</v>
      </c>
      <c r="J12" s="41">
        <v>589000</v>
      </c>
      <c r="K12" s="41">
        <v>471000</v>
      </c>
      <c r="L12" s="41">
        <v>489000</v>
      </c>
      <c r="M12" s="40"/>
      <c r="N12" s="40"/>
      <c r="O12" s="42">
        <v>0.20033955857385399</v>
      </c>
      <c r="P12" s="42">
        <v>0.1697792869269949</v>
      </c>
      <c r="Q12" s="40"/>
      <c r="R12" s="41">
        <v>447450</v>
      </c>
      <c r="S12" s="41">
        <v>489000</v>
      </c>
      <c r="T12" s="42">
        <v>0.24032258064516129</v>
      </c>
      <c r="U12" t="str">
        <f>IFERROR(_xlfn.XLOOKUP($C12,'Thông tin về sản phẩm'!$A$2:$A$6228,'Thông tin về sản phẩm'!$F$2:$F$6228),"")</f>
        <v>GẠCH, POR 1000x1000, 100MOMENT004-H+, Loại AA (L1)</v>
      </c>
      <c r="V12" t="str">
        <f>IFERROR(_xlfn.XLOOKUP($C12,'Thông tin về sản phẩm'!$A$2:$A$6228,'Thông tin về sản phẩm'!$S$2:$S$6228),"")</f>
        <v>ỐP_LÁT</v>
      </c>
      <c r="W12" t="str">
        <f>IFERROR(_xlfn.XLOOKUP($C12,'Thông tin về sản phẩm'!$A$2:$A$6228,'Thông tin về sản phẩm'!$Y$2:$Y$6228),"")</f>
        <v>XÁM</v>
      </c>
      <c r="X12" t="str">
        <f>IFERROR(_xlfn.XLOOKUP($C12,'Thông tin về sản phẩm'!$A$2:$A$6228,'Thông tin về sản phẩm'!$AA$2:$AA$6228),"")</f>
        <v>KHÁNG_KHUẨN</v>
      </c>
      <c r="Y12" t="str">
        <f>IFERROR(_xlfn.XLOOKUP($C12,'Thông tin về sản phẩm'!$A$2:$A$6228,'Thông tin về sản phẩm'!$AC$2:$AC$6228),"")</f>
        <v>XI_MĂNG</v>
      </c>
      <c r="Z12">
        <f>IFERROR(_xlfn.XLOOKUP($C12,'Thông tin về sản phẩm'!$A$2:$A$6228,'Thông tin về sản phẩm'!$AD$2:$AD$6228),"")</f>
        <v>25.5</v>
      </c>
      <c r="AA12" t="str">
        <f>IFERROR(_xlfn.XLOOKUP($C12,'Thông tin về sản phẩm'!$A$2:$A$6228,'Thông tin về sản phẩm'!$I$2:$I$6228),"")</f>
        <v>VIE</v>
      </c>
      <c r="AB12">
        <f>IFERROR(_xlfn.XLOOKUP($C12,'Thông tin về sản phẩm'!$A$2:$A$6228,'Thông tin về sản phẩm'!$AI$2:$AI$6228),"")</f>
        <v>1000</v>
      </c>
      <c r="AC12">
        <f>IFERROR(_xlfn.XLOOKUP($C12,'Thông tin về sản phẩm'!$A$2:$A$6228,'Thông tin về sản phẩm'!$AJ$2:$AJ$6228),"")</f>
        <v>1000</v>
      </c>
      <c r="AD12">
        <f>IFERROR(_xlfn.XLOOKUP($C12,'Thông tin về sản phẩm'!$A$2:$A$6228,'Thông tin về sản phẩm'!$AK$2:$AK$6228),"")</f>
        <v>11.5</v>
      </c>
      <c r="AE12" t="str">
        <f>IFERROR(_xlfn.XLOOKUP($C12,'Thông tin về sản phẩm'!$A$2:$A$6228,'Thông tin về sản phẩm'!$AL$2:$AL$6228),"")</f>
        <v>MM</v>
      </c>
      <c r="AF12" t="str">
        <f>IFERROR(_xlfn.XLOOKUP($C12,'Thông tin về sản phẩm'!$A$2:$A$6228,'Thông tin về sản phẩm'!$AM$2:$AM$6228),"")</f>
        <v>MM</v>
      </c>
      <c r="AG12" t="str">
        <f>IFERROR(_xlfn.XLOOKUP($C12,'Thông tin về sản phẩm'!$A$2:$A$6228,'Thông tin về sản phẩm'!$AY$2:$AY$6228),"")</f>
        <v>Gạch POR Ốp_Lát</v>
      </c>
      <c r="AH12" t="str">
        <f>IFERROR(_xlfn.XLOOKUP($C12,'Thông tin về sản phẩm'!$A$2:$A$6228,'Thông tin về sản phẩm'!$AZ$2:$AZ$6228),"")</f>
        <v>1. Chiến lược</v>
      </c>
    </row>
    <row r="13" spans="1:34" ht="15" customHeight="1" x14ac:dyDescent="0.45">
      <c r="A13" s="37" t="s">
        <v>33</v>
      </c>
      <c r="B13" s="37" t="s">
        <v>32</v>
      </c>
      <c r="C13" s="37">
        <v>10007499</v>
      </c>
      <c r="D13" s="37" t="s">
        <v>265</v>
      </c>
      <c r="E13" s="37" t="s">
        <v>266</v>
      </c>
      <c r="F13" s="37" t="s">
        <v>37</v>
      </c>
      <c r="G13" s="37" t="s">
        <v>260</v>
      </c>
      <c r="H13" s="37" t="s">
        <v>257</v>
      </c>
      <c r="I13" s="37" t="s">
        <v>243</v>
      </c>
      <c r="J13" s="38">
        <v>535000</v>
      </c>
      <c r="K13" s="38">
        <v>428000</v>
      </c>
      <c r="L13" s="38">
        <v>444000</v>
      </c>
      <c r="M13" s="37"/>
      <c r="N13" s="37"/>
      <c r="O13" s="39">
        <v>0.2</v>
      </c>
      <c r="P13" s="39">
        <v>0.17009345794392519</v>
      </c>
      <c r="Q13" s="37"/>
      <c r="R13" s="38">
        <v>406600</v>
      </c>
      <c r="S13" s="38">
        <v>444000</v>
      </c>
      <c r="T13" s="39">
        <v>0.24</v>
      </c>
      <c r="U13" t="str">
        <f>IFERROR(_xlfn.XLOOKUP($C13,'Thông tin về sản phẩm'!$A$2:$A$6228,'Thông tin về sản phẩm'!$F$2:$F$6228),"")</f>
        <v>GẠCH, POR 1000x1000, 100MOMENT001-H+, Loại AA (L1)</v>
      </c>
      <c r="V13" t="str">
        <f>IFERROR(_xlfn.XLOOKUP($C13,'Thông tin về sản phẩm'!$A$2:$A$6228,'Thông tin về sản phẩm'!$S$2:$S$6228),"")</f>
        <v>ỐP_LÁT</v>
      </c>
      <c r="W13" t="str">
        <f>IFERROR(_xlfn.XLOOKUP($C13,'Thông tin về sản phẩm'!$A$2:$A$6228,'Thông tin về sản phẩm'!$Y$2:$Y$6228),"")</f>
        <v>TRẮNG</v>
      </c>
      <c r="X13" t="str">
        <f>IFERROR(_xlfn.XLOOKUP($C13,'Thông tin về sản phẩm'!$A$2:$A$6228,'Thông tin về sản phẩm'!$AA$2:$AA$6228),"")</f>
        <v>KHÁNG_KHUẨN</v>
      </c>
      <c r="Y13" t="str">
        <f>IFERROR(_xlfn.XLOOKUP($C13,'Thông tin về sản phẩm'!$A$2:$A$6228,'Thông tin về sản phẩm'!$AC$2:$AC$6228),"")</f>
        <v>VÂN_ĐÁ_MARBLE_CẨM_THẠCH</v>
      </c>
      <c r="Z13">
        <f>IFERROR(_xlfn.XLOOKUP($C13,'Thông tin về sản phẩm'!$A$2:$A$6228,'Thông tin về sản phẩm'!$AD$2:$AD$6228),"")</f>
        <v>25.5</v>
      </c>
      <c r="AA13" t="str">
        <f>IFERROR(_xlfn.XLOOKUP($C13,'Thông tin về sản phẩm'!$A$2:$A$6228,'Thông tin về sản phẩm'!$I$2:$I$6228),"")</f>
        <v>VIE</v>
      </c>
      <c r="AB13">
        <f>IFERROR(_xlfn.XLOOKUP($C13,'Thông tin về sản phẩm'!$A$2:$A$6228,'Thông tin về sản phẩm'!$AI$2:$AI$6228),"")</f>
        <v>1000</v>
      </c>
      <c r="AC13">
        <f>IFERROR(_xlfn.XLOOKUP($C13,'Thông tin về sản phẩm'!$A$2:$A$6228,'Thông tin về sản phẩm'!$AJ$2:$AJ$6228),"")</f>
        <v>1000</v>
      </c>
      <c r="AD13">
        <f>IFERROR(_xlfn.XLOOKUP($C13,'Thông tin về sản phẩm'!$A$2:$A$6228,'Thông tin về sản phẩm'!$AK$2:$AK$6228),"")</f>
        <v>11.5</v>
      </c>
      <c r="AE13" t="str">
        <f>IFERROR(_xlfn.XLOOKUP($C13,'Thông tin về sản phẩm'!$A$2:$A$6228,'Thông tin về sản phẩm'!$AL$2:$AL$6228),"")</f>
        <v>MM</v>
      </c>
      <c r="AF13" t="str">
        <f>IFERROR(_xlfn.XLOOKUP($C13,'Thông tin về sản phẩm'!$A$2:$A$6228,'Thông tin về sản phẩm'!$AM$2:$AM$6228),"")</f>
        <v>MM</v>
      </c>
      <c r="AG13" t="str">
        <f>IFERROR(_xlfn.XLOOKUP($C13,'Thông tin về sản phẩm'!$A$2:$A$6228,'Thông tin về sản phẩm'!$AY$2:$AY$6228),"")</f>
        <v>Gạch POR Ốp_Lát</v>
      </c>
      <c r="AH13" t="str">
        <f>IFERROR(_xlfn.XLOOKUP($C13,'Thông tin về sản phẩm'!$A$2:$A$6228,'Thông tin về sản phẩm'!$AZ$2:$AZ$6228),"")</f>
        <v>1. Chiến lược</v>
      </c>
    </row>
    <row r="14" spans="1:34" ht="15" customHeight="1" x14ac:dyDescent="0.45">
      <c r="A14" s="40" t="s">
        <v>33</v>
      </c>
      <c r="B14" s="40" t="s">
        <v>32</v>
      </c>
      <c r="C14" s="40">
        <v>10007500</v>
      </c>
      <c r="D14" s="40" t="s">
        <v>267</v>
      </c>
      <c r="E14" s="40" t="s">
        <v>268</v>
      </c>
      <c r="F14" s="40" t="s">
        <v>38</v>
      </c>
      <c r="G14" s="40" t="s">
        <v>246</v>
      </c>
      <c r="H14" s="40" t="s">
        <v>257</v>
      </c>
      <c r="I14" s="40" t="s">
        <v>243</v>
      </c>
      <c r="J14" s="41">
        <v>562000</v>
      </c>
      <c r="K14" s="41">
        <v>450000</v>
      </c>
      <c r="L14" s="41">
        <v>466000</v>
      </c>
      <c r="M14" s="40"/>
      <c r="N14" s="40"/>
      <c r="O14" s="42">
        <v>0.199288256227758</v>
      </c>
      <c r="P14" s="42">
        <v>0.1708185053380783</v>
      </c>
      <c r="Q14" s="40"/>
      <c r="R14" s="41">
        <v>427500</v>
      </c>
      <c r="S14" s="41">
        <v>466000</v>
      </c>
      <c r="T14" s="42">
        <v>0.23932384341637011</v>
      </c>
      <c r="U14" t="str">
        <f>IFERROR(_xlfn.XLOOKUP($C14,'Thông tin về sản phẩm'!$A$2:$A$6228,'Thông tin về sản phẩm'!$F$2:$F$6228),"")</f>
        <v>GẠCH, POR 1000x1000, 100CARARAS002-FP-H+, Loại AA (L1)</v>
      </c>
      <c r="V14" t="str">
        <f>IFERROR(_xlfn.XLOOKUP($C14,'Thông tin về sản phẩm'!$A$2:$A$6228,'Thông tin về sản phẩm'!$S$2:$S$6228),"")</f>
        <v>ỐP_LÁT</v>
      </c>
      <c r="W14" t="str">
        <f>IFERROR(_xlfn.XLOOKUP($C14,'Thông tin về sản phẩm'!$A$2:$A$6228,'Thông tin về sản phẩm'!$Y$2:$Y$6228),"")</f>
        <v>TRẮNG</v>
      </c>
      <c r="X14" t="str">
        <f>IFERROR(_xlfn.XLOOKUP($C14,'Thông tin về sản phẩm'!$A$2:$A$6228,'Thông tin về sản phẩm'!$AA$2:$AA$6228),"")</f>
        <v>KHÁNG_KHUẨN</v>
      </c>
      <c r="Y14" t="str">
        <f>IFERROR(_xlfn.XLOOKUP($C14,'Thông tin về sản phẩm'!$A$2:$A$6228,'Thông tin về sản phẩm'!$AC$2:$AC$6228),"")</f>
        <v>VÂN_ĐÁ_CARARAS</v>
      </c>
      <c r="Z14">
        <f>IFERROR(_xlfn.XLOOKUP($C14,'Thông tin về sản phẩm'!$A$2:$A$6228,'Thông tin về sản phẩm'!$AD$2:$AD$6228),"")</f>
        <v>25.5</v>
      </c>
      <c r="AA14" t="str">
        <f>IFERROR(_xlfn.XLOOKUP($C14,'Thông tin về sản phẩm'!$A$2:$A$6228,'Thông tin về sản phẩm'!$I$2:$I$6228),"")</f>
        <v>VIE</v>
      </c>
      <c r="AB14">
        <f>IFERROR(_xlfn.XLOOKUP($C14,'Thông tin về sản phẩm'!$A$2:$A$6228,'Thông tin về sản phẩm'!$AI$2:$AI$6228),"")</f>
        <v>1000</v>
      </c>
      <c r="AC14">
        <f>IFERROR(_xlfn.XLOOKUP($C14,'Thông tin về sản phẩm'!$A$2:$A$6228,'Thông tin về sản phẩm'!$AJ$2:$AJ$6228),"")</f>
        <v>1000</v>
      </c>
      <c r="AD14">
        <f>IFERROR(_xlfn.XLOOKUP($C14,'Thông tin về sản phẩm'!$A$2:$A$6228,'Thông tin về sản phẩm'!$AK$2:$AK$6228),"")</f>
        <v>11.5</v>
      </c>
      <c r="AE14" t="str">
        <f>IFERROR(_xlfn.XLOOKUP($C14,'Thông tin về sản phẩm'!$A$2:$A$6228,'Thông tin về sản phẩm'!$AL$2:$AL$6228),"")</f>
        <v>MM</v>
      </c>
      <c r="AF14" t="str">
        <f>IFERROR(_xlfn.XLOOKUP($C14,'Thông tin về sản phẩm'!$A$2:$A$6228,'Thông tin về sản phẩm'!$AM$2:$AM$6228),"")</f>
        <v>MM</v>
      </c>
      <c r="AG14" t="str">
        <f>IFERROR(_xlfn.XLOOKUP($C14,'Thông tin về sản phẩm'!$A$2:$A$6228,'Thông tin về sản phẩm'!$AY$2:$AY$6228),"")</f>
        <v>Gạch POR Ốp_Lát</v>
      </c>
      <c r="AH14" t="str">
        <f>IFERROR(_xlfn.XLOOKUP($C14,'Thông tin về sản phẩm'!$A$2:$A$6228,'Thông tin về sản phẩm'!$AZ$2:$AZ$6228),"")</f>
        <v>1. Chiến lược</v>
      </c>
    </row>
    <row r="15" spans="1:34" ht="15" customHeight="1" x14ac:dyDescent="0.45">
      <c r="A15" s="37" t="s">
        <v>33</v>
      </c>
      <c r="B15" s="37" t="s">
        <v>32</v>
      </c>
      <c r="C15" s="37">
        <v>10006645</v>
      </c>
      <c r="D15" s="37" t="s">
        <v>269</v>
      </c>
      <c r="E15" s="37" t="s">
        <v>270</v>
      </c>
      <c r="F15" s="37" t="s">
        <v>39</v>
      </c>
      <c r="G15" s="37" t="s">
        <v>260</v>
      </c>
      <c r="H15" s="37" t="s">
        <v>257</v>
      </c>
      <c r="I15" s="37" t="s">
        <v>243</v>
      </c>
      <c r="J15" s="38">
        <v>589000</v>
      </c>
      <c r="K15" s="38">
        <v>471000</v>
      </c>
      <c r="L15" s="38">
        <v>489000</v>
      </c>
      <c r="M15" s="37"/>
      <c r="N15" s="37"/>
      <c r="O15" s="39">
        <v>0.20033955857385399</v>
      </c>
      <c r="P15" s="39">
        <v>0.1697792869269949</v>
      </c>
      <c r="Q15" s="37"/>
      <c r="R15" s="38">
        <v>447450</v>
      </c>
      <c r="S15" s="38">
        <v>489000</v>
      </c>
      <c r="T15" s="39">
        <v>0.24032258064516129</v>
      </c>
      <c r="U15" t="str">
        <f>IFERROR(_xlfn.XLOOKUP($C15,'Thông tin về sản phẩm'!$A$2:$A$6228,'Thông tin về sản phẩm'!$F$2:$F$6228),"")</f>
        <v>GẠCH, POR 1000x1000, 100BARI002-H+, Loại AA (L1)</v>
      </c>
      <c r="V15" t="str">
        <f>IFERROR(_xlfn.XLOOKUP($C15,'Thông tin về sản phẩm'!$A$2:$A$6228,'Thông tin về sản phẩm'!$S$2:$S$6228),"")</f>
        <v>ỐP_LÁT</v>
      </c>
      <c r="W15" t="str">
        <f>IFERROR(_xlfn.XLOOKUP($C15,'Thông tin về sản phẩm'!$A$2:$A$6228,'Thông tin về sản phẩm'!$Y$2:$Y$6228),"")</f>
        <v>TRẮNG</v>
      </c>
      <c r="X15" t="str">
        <f>IFERROR(_xlfn.XLOOKUP($C15,'Thông tin về sản phẩm'!$A$2:$A$6228,'Thông tin về sản phẩm'!$AA$2:$AA$6228),"")</f>
        <v>KHÁNG_KHUẨN</v>
      </c>
      <c r="Y15" t="str">
        <f>IFERROR(_xlfn.XLOOKUP($C15,'Thông tin về sản phẩm'!$A$2:$A$6228,'Thông tin về sản phẩm'!$AC$2:$AC$6228),"")</f>
        <v>VÂN_ĐÁ_TRAVERTINE</v>
      </c>
      <c r="Z15">
        <f>IFERROR(_xlfn.XLOOKUP($C15,'Thông tin về sản phẩm'!$A$2:$A$6228,'Thông tin về sản phẩm'!$AD$2:$AD$6228),"")</f>
        <v>25.5</v>
      </c>
      <c r="AA15" t="str">
        <f>IFERROR(_xlfn.XLOOKUP($C15,'Thông tin về sản phẩm'!$A$2:$A$6228,'Thông tin về sản phẩm'!$I$2:$I$6228),"")</f>
        <v>VIE</v>
      </c>
      <c r="AB15">
        <f>IFERROR(_xlfn.XLOOKUP($C15,'Thông tin về sản phẩm'!$A$2:$A$6228,'Thông tin về sản phẩm'!$AI$2:$AI$6228),"")</f>
        <v>1000</v>
      </c>
      <c r="AC15">
        <f>IFERROR(_xlfn.XLOOKUP($C15,'Thông tin về sản phẩm'!$A$2:$A$6228,'Thông tin về sản phẩm'!$AJ$2:$AJ$6228),"")</f>
        <v>1000</v>
      </c>
      <c r="AD15">
        <f>IFERROR(_xlfn.XLOOKUP($C15,'Thông tin về sản phẩm'!$A$2:$A$6228,'Thông tin về sản phẩm'!$AK$2:$AK$6228),"")</f>
        <v>11.5</v>
      </c>
      <c r="AE15" t="str">
        <f>IFERROR(_xlfn.XLOOKUP($C15,'Thông tin về sản phẩm'!$A$2:$A$6228,'Thông tin về sản phẩm'!$AL$2:$AL$6228),"")</f>
        <v>MM</v>
      </c>
      <c r="AF15" t="str">
        <f>IFERROR(_xlfn.XLOOKUP($C15,'Thông tin về sản phẩm'!$A$2:$A$6228,'Thông tin về sản phẩm'!$AM$2:$AM$6228),"")</f>
        <v>MM</v>
      </c>
      <c r="AG15" t="str">
        <f>IFERROR(_xlfn.XLOOKUP($C15,'Thông tin về sản phẩm'!$A$2:$A$6228,'Thông tin về sản phẩm'!$AY$2:$AY$6228),"")</f>
        <v>Gạch POR Ốp_Lát</v>
      </c>
      <c r="AH15" t="str">
        <f>IFERROR(_xlfn.XLOOKUP($C15,'Thông tin về sản phẩm'!$A$2:$A$6228,'Thông tin về sản phẩm'!$AZ$2:$AZ$6228),"")</f>
        <v>1. Chiến lược</v>
      </c>
    </row>
    <row r="16" spans="1:34" ht="15" customHeight="1" x14ac:dyDescent="0.45">
      <c r="A16" s="40" t="s">
        <v>33</v>
      </c>
      <c r="B16" s="40" t="s">
        <v>32</v>
      </c>
      <c r="C16" s="40">
        <v>10007495</v>
      </c>
      <c r="D16" s="40" t="s">
        <v>271</v>
      </c>
      <c r="E16" s="40" t="s">
        <v>272</v>
      </c>
      <c r="F16" s="40" t="s">
        <v>40</v>
      </c>
      <c r="G16" s="40" t="s">
        <v>260</v>
      </c>
      <c r="H16" s="40" t="s">
        <v>257</v>
      </c>
      <c r="I16" s="40" t="s">
        <v>243</v>
      </c>
      <c r="J16" s="41">
        <v>589000</v>
      </c>
      <c r="K16" s="41">
        <v>471000</v>
      </c>
      <c r="L16" s="41">
        <v>489000</v>
      </c>
      <c r="M16" s="40"/>
      <c r="N16" s="40"/>
      <c r="O16" s="42">
        <v>0.20033955857385399</v>
      </c>
      <c r="P16" s="42">
        <v>0.1697792869269949</v>
      </c>
      <c r="Q16" s="40"/>
      <c r="R16" s="41">
        <v>447450</v>
      </c>
      <c r="S16" s="41">
        <v>489000</v>
      </c>
      <c r="T16" s="42">
        <v>0.24032258064516129</v>
      </c>
      <c r="U16" t="str">
        <f>IFERROR(_xlfn.XLOOKUP($C16,'Thông tin về sản phẩm'!$A$2:$A$6228,'Thông tin về sản phẩm'!$F$2:$F$6228),"")</f>
        <v>GẠCH, POR 1000x1000, 100BARI001-H+, Loại AA (L1)</v>
      </c>
      <c r="V16" t="str">
        <f>IFERROR(_xlfn.XLOOKUP($C16,'Thông tin về sản phẩm'!$A$2:$A$6228,'Thông tin về sản phẩm'!$S$2:$S$6228),"")</f>
        <v>ỐP_LÁT</v>
      </c>
      <c r="W16" t="str">
        <f>IFERROR(_xlfn.XLOOKUP($C16,'Thông tin về sản phẩm'!$A$2:$A$6228,'Thông tin về sản phẩm'!$Y$2:$Y$6228),"")</f>
        <v>TRẮNG</v>
      </c>
      <c r="X16" t="str">
        <f>IFERROR(_xlfn.XLOOKUP($C16,'Thông tin về sản phẩm'!$A$2:$A$6228,'Thông tin về sản phẩm'!$AA$2:$AA$6228),"")</f>
        <v>KHÁNG_KHUẨN</v>
      </c>
      <c r="Y16" t="str">
        <f>IFERROR(_xlfn.XLOOKUP($C16,'Thông tin về sản phẩm'!$A$2:$A$6228,'Thông tin về sản phẩm'!$AC$2:$AC$6228),"")</f>
        <v>VÂN_CÁT</v>
      </c>
      <c r="Z16">
        <f>IFERROR(_xlfn.XLOOKUP($C16,'Thông tin về sản phẩm'!$A$2:$A$6228,'Thông tin về sản phẩm'!$AD$2:$AD$6228),"")</f>
        <v>25.5</v>
      </c>
      <c r="AA16" t="str">
        <f>IFERROR(_xlfn.XLOOKUP($C16,'Thông tin về sản phẩm'!$A$2:$A$6228,'Thông tin về sản phẩm'!$I$2:$I$6228),"")</f>
        <v>VIE</v>
      </c>
      <c r="AB16">
        <f>IFERROR(_xlfn.XLOOKUP($C16,'Thông tin về sản phẩm'!$A$2:$A$6228,'Thông tin về sản phẩm'!$AI$2:$AI$6228),"")</f>
        <v>1000</v>
      </c>
      <c r="AC16">
        <f>IFERROR(_xlfn.XLOOKUP($C16,'Thông tin về sản phẩm'!$A$2:$A$6228,'Thông tin về sản phẩm'!$AJ$2:$AJ$6228),"")</f>
        <v>1000</v>
      </c>
      <c r="AD16">
        <f>IFERROR(_xlfn.XLOOKUP($C16,'Thông tin về sản phẩm'!$A$2:$A$6228,'Thông tin về sản phẩm'!$AK$2:$AK$6228),"")</f>
        <v>11.5</v>
      </c>
      <c r="AE16" t="str">
        <f>IFERROR(_xlfn.XLOOKUP($C16,'Thông tin về sản phẩm'!$A$2:$A$6228,'Thông tin về sản phẩm'!$AL$2:$AL$6228),"")</f>
        <v>MM</v>
      </c>
      <c r="AF16" t="str">
        <f>IFERROR(_xlfn.XLOOKUP($C16,'Thông tin về sản phẩm'!$A$2:$A$6228,'Thông tin về sản phẩm'!$AM$2:$AM$6228),"")</f>
        <v>MM</v>
      </c>
      <c r="AG16" t="str">
        <f>IFERROR(_xlfn.XLOOKUP($C16,'Thông tin về sản phẩm'!$A$2:$A$6228,'Thông tin về sản phẩm'!$AY$2:$AY$6228),"")</f>
        <v>Gạch POR Ốp_Lát</v>
      </c>
      <c r="AH16" t="str">
        <f>IFERROR(_xlfn.XLOOKUP($C16,'Thông tin về sản phẩm'!$A$2:$A$6228,'Thông tin về sản phẩm'!$AZ$2:$AZ$6228),"")</f>
        <v>1. Chiến lược</v>
      </c>
    </row>
    <row r="17" spans="1:34" ht="15" customHeight="1" x14ac:dyDescent="0.45">
      <c r="A17" s="37" t="s">
        <v>33</v>
      </c>
      <c r="B17" s="37" t="s">
        <v>32</v>
      </c>
      <c r="C17" s="37">
        <v>10005899</v>
      </c>
      <c r="D17" s="37" t="s">
        <v>273</v>
      </c>
      <c r="E17" s="37" t="s">
        <v>274</v>
      </c>
      <c r="F17" s="37" t="s">
        <v>275</v>
      </c>
      <c r="G17" s="37" t="s">
        <v>246</v>
      </c>
      <c r="H17" s="37"/>
      <c r="I17" s="37" t="s">
        <v>276</v>
      </c>
      <c r="J17" s="38">
        <v>562000</v>
      </c>
      <c r="K17" s="38">
        <v>449600</v>
      </c>
      <c r="L17" s="38">
        <v>466460</v>
      </c>
      <c r="M17" s="38">
        <v>382200</v>
      </c>
      <c r="N17" s="38">
        <v>399000</v>
      </c>
      <c r="O17" s="39">
        <v>0.2</v>
      </c>
      <c r="P17" s="39">
        <v>0.17</v>
      </c>
      <c r="Q17" s="37" t="s">
        <v>277</v>
      </c>
      <c r="R17" s="38">
        <v>363090</v>
      </c>
      <c r="S17" s="38">
        <v>399000</v>
      </c>
      <c r="T17" s="39">
        <v>0.35393238434163699</v>
      </c>
      <c r="U17" t="str">
        <f>IFERROR(_xlfn.XLOOKUP($C17,'Thông tin về sản phẩm'!$A$2:$A$6228,'Thông tin về sản phẩm'!$F$2:$F$6228),"")</f>
        <v>GẠCH, POR 1000x1000, 100DONGVAN007-FP-H+, Loại AA (L1)</v>
      </c>
      <c r="V17" t="str">
        <f>IFERROR(_xlfn.XLOOKUP($C17,'Thông tin về sản phẩm'!$A$2:$A$6228,'Thông tin về sản phẩm'!$S$2:$S$6228),"")</f>
        <v>ỐP_LÁT</v>
      </c>
      <c r="W17" t="str">
        <f>IFERROR(_xlfn.XLOOKUP($C17,'Thông tin về sản phẩm'!$A$2:$A$6228,'Thông tin về sản phẩm'!$Y$2:$Y$6228),"")</f>
        <v>XÁM</v>
      </c>
      <c r="X17" t="str">
        <f>IFERROR(_xlfn.XLOOKUP($C17,'Thông tin về sản phẩm'!$A$2:$A$6228,'Thông tin về sản phẩm'!$AA$2:$AA$6228),"")</f>
        <v>KHÁNG_KHUẨN</v>
      </c>
      <c r="Y17" t="str">
        <f>IFERROR(_xlfn.XLOOKUP($C17,'Thông tin về sản phẩm'!$A$2:$A$6228,'Thông tin về sản phẩm'!$AC$2:$AC$6228),"")</f>
        <v>VÂN_ĐÁ_MARBLE_CẨM_THẠCH</v>
      </c>
      <c r="Z17">
        <f>IFERROR(_xlfn.XLOOKUP($C17,'Thông tin về sản phẩm'!$A$2:$A$6228,'Thông tin về sản phẩm'!$AD$2:$AD$6228),"")</f>
        <v>28.55</v>
      </c>
      <c r="AA17" t="str">
        <f>IFERROR(_xlfn.XLOOKUP($C17,'Thông tin về sản phẩm'!$A$2:$A$6228,'Thông tin về sản phẩm'!$I$2:$I$6228),"")</f>
        <v>VIE</v>
      </c>
      <c r="AB17">
        <f>IFERROR(_xlfn.XLOOKUP($C17,'Thông tin về sản phẩm'!$A$2:$A$6228,'Thông tin về sản phẩm'!$AI$2:$AI$6228),"")</f>
        <v>1000</v>
      </c>
      <c r="AC17">
        <f>IFERROR(_xlfn.XLOOKUP($C17,'Thông tin về sản phẩm'!$A$2:$A$6228,'Thông tin về sản phẩm'!$AJ$2:$AJ$6228),"")</f>
        <v>1000</v>
      </c>
      <c r="AD17">
        <f>IFERROR(_xlfn.XLOOKUP($C17,'Thông tin về sản phẩm'!$A$2:$A$6228,'Thông tin về sản phẩm'!$AK$2:$AK$6228),"")</f>
        <v>11.5</v>
      </c>
      <c r="AE17" t="str">
        <f>IFERROR(_xlfn.XLOOKUP($C17,'Thông tin về sản phẩm'!$A$2:$A$6228,'Thông tin về sản phẩm'!$AL$2:$AL$6228),"")</f>
        <v>MM</v>
      </c>
      <c r="AF17" t="str">
        <f>IFERROR(_xlfn.XLOOKUP($C17,'Thông tin về sản phẩm'!$A$2:$A$6228,'Thông tin về sản phẩm'!$AM$2:$AM$6228),"")</f>
        <v>BM</v>
      </c>
      <c r="AG17" t="str">
        <f>IFERROR(_xlfn.XLOOKUP($C17,'Thông tin về sản phẩm'!$A$2:$A$6228,'Thông tin về sản phẩm'!$AY$2:$AY$6228),"")</f>
        <v>Gạch POR Ốp_Lát</v>
      </c>
      <c r="AH17" t="str">
        <f>IFERROR(_xlfn.XLOOKUP($C17,'Thông tin về sản phẩm'!$A$2:$A$6228,'Thông tin về sản phẩm'!$AZ$2:$AZ$6228),"")</f>
        <v>5. Cơ bản</v>
      </c>
    </row>
    <row r="18" spans="1:34" ht="15" customHeight="1" x14ac:dyDescent="0.45">
      <c r="A18" s="40" t="s">
        <v>33</v>
      </c>
      <c r="B18" s="40" t="s">
        <v>32</v>
      </c>
      <c r="C18" s="40">
        <v>10005900</v>
      </c>
      <c r="D18" s="40" t="s">
        <v>278</v>
      </c>
      <c r="E18" s="40" t="s">
        <v>279</v>
      </c>
      <c r="F18" s="40" t="s">
        <v>280</v>
      </c>
      <c r="G18" s="40" t="s">
        <v>246</v>
      </c>
      <c r="H18" s="40"/>
      <c r="I18" s="40" t="s">
        <v>276</v>
      </c>
      <c r="J18" s="41">
        <v>618000</v>
      </c>
      <c r="K18" s="41">
        <v>494400</v>
      </c>
      <c r="L18" s="41">
        <v>512940</v>
      </c>
      <c r="M18" s="41">
        <v>420200</v>
      </c>
      <c r="N18" s="41">
        <v>438800</v>
      </c>
      <c r="O18" s="42">
        <v>0.2</v>
      </c>
      <c r="P18" s="42">
        <v>0.17</v>
      </c>
      <c r="Q18" s="40" t="s">
        <v>281</v>
      </c>
      <c r="R18" s="41">
        <v>399190</v>
      </c>
      <c r="S18" s="41">
        <v>438800</v>
      </c>
      <c r="T18" s="42">
        <v>0.35406148867313908</v>
      </c>
      <c r="U18" t="str">
        <f>IFERROR(_xlfn.XLOOKUP($C18,'Thông tin về sản phẩm'!$A$2:$A$6228,'Thông tin về sản phẩm'!$F$2:$F$6228),"")</f>
        <v>GẠCH, POR 1000x1000, 100DONGVAN005-FP-H+, Loại AA (L1)</v>
      </c>
      <c r="V18" t="str">
        <f>IFERROR(_xlfn.XLOOKUP($C18,'Thông tin về sản phẩm'!$A$2:$A$6228,'Thông tin về sản phẩm'!$S$2:$S$6228),"")</f>
        <v>ỐP_LÁT</v>
      </c>
      <c r="W18" t="str">
        <f>IFERROR(_xlfn.XLOOKUP($C18,'Thông tin về sản phẩm'!$A$2:$A$6228,'Thông tin về sản phẩm'!$Y$2:$Y$6228),"")</f>
        <v>XÁM</v>
      </c>
      <c r="X18" t="str">
        <f>IFERROR(_xlfn.XLOOKUP($C18,'Thông tin về sản phẩm'!$A$2:$A$6228,'Thông tin về sản phẩm'!$AA$2:$AA$6228),"")</f>
        <v>KHÁNG_KHUẨN</v>
      </c>
      <c r="Y18" t="str">
        <f>IFERROR(_xlfn.XLOOKUP($C18,'Thông tin về sản phẩm'!$A$2:$A$6228,'Thông tin về sản phẩm'!$AC$2:$AC$6228),"")</f>
        <v>VÂN_ĐÁ_MARBLE_CẨM_THẠCH</v>
      </c>
      <c r="Z18">
        <f>IFERROR(_xlfn.XLOOKUP($C18,'Thông tin về sản phẩm'!$A$2:$A$6228,'Thông tin về sản phẩm'!$AD$2:$AD$6228),"")</f>
        <v>28.55</v>
      </c>
      <c r="AA18" t="str">
        <f>IFERROR(_xlfn.XLOOKUP($C18,'Thông tin về sản phẩm'!$A$2:$A$6228,'Thông tin về sản phẩm'!$I$2:$I$6228),"")</f>
        <v>VIE</v>
      </c>
      <c r="AB18">
        <f>IFERROR(_xlfn.XLOOKUP($C18,'Thông tin về sản phẩm'!$A$2:$A$6228,'Thông tin về sản phẩm'!$AI$2:$AI$6228),"")</f>
        <v>1000</v>
      </c>
      <c r="AC18">
        <f>IFERROR(_xlfn.XLOOKUP($C18,'Thông tin về sản phẩm'!$A$2:$A$6228,'Thông tin về sản phẩm'!$AJ$2:$AJ$6228),"")</f>
        <v>1000</v>
      </c>
      <c r="AD18">
        <f>IFERROR(_xlfn.XLOOKUP($C18,'Thông tin về sản phẩm'!$A$2:$A$6228,'Thông tin về sản phẩm'!$AK$2:$AK$6228),"")</f>
        <v>11.5</v>
      </c>
      <c r="AE18" t="str">
        <f>IFERROR(_xlfn.XLOOKUP($C18,'Thông tin về sản phẩm'!$A$2:$A$6228,'Thông tin về sản phẩm'!$AL$2:$AL$6228),"")</f>
        <v>MM</v>
      </c>
      <c r="AF18" t="str">
        <f>IFERROR(_xlfn.XLOOKUP($C18,'Thông tin về sản phẩm'!$A$2:$A$6228,'Thông tin về sản phẩm'!$AM$2:$AM$6228),"")</f>
        <v>MD</v>
      </c>
      <c r="AG18" t="str">
        <f>IFERROR(_xlfn.XLOOKUP($C18,'Thông tin về sản phẩm'!$A$2:$A$6228,'Thông tin về sản phẩm'!$AY$2:$AY$6228),"")</f>
        <v>Gạch POR Ốp_Lát</v>
      </c>
      <c r="AH18" t="str">
        <f>IFERROR(_xlfn.XLOOKUP($C18,'Thông tin về sản phẩm'!$A$2:$A$6228,'Thông tin về sản phẩm'!$AZ$2:$AZ$6228),"")</f>
        <v>4. Tiềm năng</v>
      </c>
    </row>
    <row r="19" spans="1:34" ht="15" customHeight="1" x14ac:dyDescent="0.45">
      <c r="A19" s="37" t="s">
        <v>33</v>
      </c>
      <c r="B19" s="37" t="s">
        <v>32</v>
      </c>
      <c r="C19" s="37">
        <v>10001052</v>
      </c>
      <c r="D19" s="37" t="s">
        <v>282</v>
      </c>
      <c r="E19" s="37" t="s">
        <v>283</v>
      </c>
      <c r="F19" s="37" t="s">
        <v>284</v>
      </c>
      <c r="G19" s="37" t="s">
        <v>285</v>
      </c>
      <c r="H19" s="37"/>
      <c r="I19" s="37" t="s">
        <v>276</v>
      </c>
      <c r="J19" s="38">
        <v>713000</v>
      </c>
      <c r="K19" s="38">
        <v>570400</v>
      </c>
      <c r="L19" s="38">
        <v>591790</v>
      </c>
      <c r="M19" s="38">
        <v>484800</v>
      </c>
      <c r="N19" s="38">
        <v>506200</v>
      </c>
      <c r="O19" s="39">
        <v>0.2</v>
      </c>
      <c r="P19" s="39">
        <v>0.17</v>
      </c>
      <c r="Q19" s="37" t="s">
        <v>281</v>
      </c>
      <c r="R19" s="38">
        <v>460560</v>
      </c>
      <c r="S19" s="38">
        <v>506200</v>
      </c>
      <c r="T19" s="39">
        <v>0.35405329593267881</v>
      </c>
      <c r="U19" t="str">
        <f>IFERROR(_xlfn.XLOOKUP($C19,'Thông tin về sản phẩm'!$A$2:$A$6228,'Thông tin về sản phẩm'!$F$2:$F$6228),"")</f>
        <v>GẠCH, POR 1000x1000, 100VICTORIA005, Loại AA (L1)</v>
      </c>
      <c r="V19" t="str">
        <f>IFERROR(_xlfn.XLOOKUP($C19,'Thông tin về sản phẩm'!$A$2:$A$6228,'Thông tin về sản phẩm'!$S$2:$S$6228),"")</f>
        <v>ỐP_LÁT</v>
      </c>
      <c r="W19" t="str">
        <f>IFERROR(_xlfn.XLOOKUP($C19,'Thông tin về sản phẩm'!$A$2:$A$6228,'Thông tin về sản phẩm'!$Y$2:$Y$6228),"")</f>
        <v>TRẮNG</v>
      </c>
      <c r="X19" t="str">
        <f>IFERROR(_xlfn.XLOOKUP($C19,'Thông tin về sản phẩm'!$A$2:$A$6228,'Thông tin về sản phẩm'!$AA$2:$AA$6228),"")</f>
        <v>ĐẶC_THÙ</v>
      </c>
      <c r="Y19" t="str">
        <f>IFERROR(_xlfn.XLOOKUP($C19,'Thông tin về sản phẩm'!$A$2:$A$6228,'Thông tin về sản phẩm'!$AC$2:$AC$6228),"")</f>
        <v>MUỐI_TIÊU</v>
      </c>
      <c r="Z19">
        <f>IFERROR(_xlfn.XLOOKUP($C19,'Thông tin về sản phẩm'!$A$2:$A$6228,'Thông tin về sản phẩm'!$AD$2:$AD$6228),"")</f>
        <v>28.55</v>
      </c>
      <c r="AA19" t="str">
        <f>IFERROR(_xlfn.XLOOKUP($C19,'Thông tin về sản phẩm'!$A$2:$A$6228,'Thông tin về sản phẩm'!$I$2:$I$6228),"")</f>
        <v>VIE</v>
      </c>
      <c r="AB19">
        <f>IFERROR(_xlfn.XLOOKUP($C19,'Thông tin về sản phẩm'!$A$2:$A$6228,'Thông tin về sản phẩm'!$AI$2:$AI$6228),"")</f>
        <v>1000</v>
      </c>
      <c r="AC19">
        <f>IFERROR(_xlfn.XLOOKUP($C19,'Thông tin về sản phẩm'!$A$2:$A$6228,'Thông tin về sản phẩm'!$AJ$2:$AJ$6228),"")</f>
        <v>1000</v>
      </c>
      <c r="AD19">
        <f>IFERROR(_xlfn.XLOOKUP($C19,'Thông tin về sản phẩm'!$A$2:$A$6228,'Thông tin về sản phẩm'!$AK$2:$AK$6228),"")</f>
        <v>11.5</v>
      </c>
      <c r="AE19" t="str">
        <f>IFERROR(_xlfn.XLOOKUP($C19,'Thông tin về sản phẩm'!$A$2:$A$6228,'Thông tin về sản phẩm'!$AL$2:$AL$6228),"")</f>
        <v>MM</v>
      </c>
      <c r="AF19" t="str">
        <f>IFERROR(_xlfn.XLOOKUP($C19,'Thông tin về sản phẩm'!$A$2:$A$6228,'Thông tin về sản phẩm'!$AM$2:$AM$6228),"")</f>
        <v>MV</v>
      </c>
      <c r="AG19" t="str">
        <f>IFERROR(_xlfn.XLOOKUP($C19,'Thông tin về sản phẩm'!$A$2:$A$6228,'Thông tin về sản phẩm'!$AY$2:$AY$6228),"")</f>
        <v>Gạch POR Ốp_Lát</v>
      </c>
      <c r="AH19" t="str">
        <f>IFERROR(_xlfn.XLOOKUP($C19,'Thông tin về sản phẩm'!$A$2:$A$6228,'Thông tin về sản phẩm'!$AZ$2:$AZ$6228),"")</f>
        <v>4. Tiềm năng</v>
      </c>
    </row>
    <row r="20" spans="1:34" ht="15" customHeight="1" x14ac:dyDescent="0.45">
      <c r="A20" s="40" t="s">
        <v>33</v>
      </c>
      <c r="B20" s="40" t="s">
        <v>32</v>
      </c>
      <c r="C20" s="40">
        <v>10005895</v>
      </c>
      <c r="D20" s="40" t="s">
        <v>286</v>
      </c>
      <c r="E20" s="40" t="s">
        <v>287</v>
      </c>
      <c r="F20" s="40" t="s">
        <v>288</v>
      </c>
      <c r="G20" s="40" t="s">
        <v>246</v>
      </c>
      <c r="H20" s="40"/>
      <c r="I20" s="40" t="s">
        <v>276</v>
      </c>
      <c r="J20" s="41">
        <v>618000</v>
      </c>
      <c r="K20" s="41">
        <v>494400</v>
      </c>
      <c r="L20" s="41">
        <v>512940</v>
      </c>
      <c r="M20" s="41">
        <v>420200</v>
      </c>
      <c r="N20" s="41">
        <v>438800</v>
      </c>
      <c r="O20" s="42">
        <v>0.2</v>
      </c>
      <c r="P20" s="42">
        <v>0.17</v>
      </c>
      <c r="Q20" s="40" t="s">
        <v>281</v>
      </c>
      <c r="R20" s="41">
        <v>399190</v>
      </c>
      <c r="S20" s="41">
        <v>438800</v>
      </c>
      <c r="T20" s="42">
        <v>0.35406148867313908</v>
      </c>
      <c r="U20" t="str">
        <f>IFERROR(_xlfn.XLOOKUP($C20,'Thông tin về sản phẩm'!$A$2:$A$6228,'Thông tin về sản phẩm'!$F$2:$F$6228),"")</f>
        <v>GẠCH, POR 1000x1000, 100DONGVAN004-FP-H+, Loại AA (L1)</v>
      </c>
      <c r="V20" t="str">
        <f>IFERROR(_xlfn.XLOOKUP($C20,'Thông tin về sản phẩm'!$A$2:$A$6228,'Thông tin về sản phẩm'!$S$2:$S$6228),"")</f>
        <v>ỐP_LÁT</v>
      </c>
      <c r="W20" t="str">
        <f>IFERROR(_xlfn.XLOOKUP($C20,'Thông tin về sản phẩm'!$A$2:$A$6228,'Thông tin về sản phẩm'!$Y$2:$Y$6228),"")</f>
        <v>TRẮNG</v>
      </c>
      <c r="X20" t="str">
        <f>IFERROR(_xlfn.XLOOKUP($C20,'Thông tin về sản phẩm'!$A$2:$A$6228,'Thông tin về sản phẩm'!$AA$2:$AA$6228),"")</f>
        <v>KHÁNG_KHUẨN</v>
      </c>
      <c r="Y20" t="str">
        <f>IFERROR(_xlfn.XLOOKUP($C20,'Thông tin về sản phẩm'!$A$2:$A$6228,'Thông tin về sản phẩm'!$AC$2:$AC$6228),"")</f>
        <v>VÂN_ĐÁ_CARARAS</v>
      </c>
      <c r="Z20">
        <f>IFERROR(_xlfn.XLOOKUP($C20,'Thông tin về sản phẩm'!$A$2:$A$6228,'Thông tin về sản phẩm'!$AD$2:$AD$6228),"")</f>
        <v>28.55</v>
      </c>
      <c r="AA20" t="str">
        <f>IFERROR(_xlfn.XLOOKUP($C20,'Thông tin về sản phẩm'!$A$2:$A$6228,'Thông tin về sản phẩm'!$I$2:$I$6228),"")</f>
        <v>VIE</v>
      </c>
      <c r="AB20">
        <f>IFERROR(_xlfn.XLOOKUP($C20,'Thông tin về sản phẩm'!$A$2:$A$6228,'Thông tin về sản phẩm'!$AI$2:$AI$6228),"")</f>
        <v>1000</v>
      </c>
      <c r="AC20">
        <f>IFERROR(_xlfn.XLOOKUP($C20,'Thông tin về sản phẩm'!$A$2:$A$6228,'Thông tin về sản phẩm'!$AJ$2:$AJ$6228),"")</f>
        <v>1000</v>
      </c>
      <c r="AD20">
        <f>IFERROR(_xlfn.XLOOKUP($C20,'Thông tin về sản phẩm'!$A$2:$A$6228,'Thông tin về sản phẩm'!$AK$2:$AK$6228),"")</f>
        <v>11.5</v>
      </c>
      <c r="AE20" t="str">
        <f>IFERROR(_xlfn.XLOOKUP($C20,'Thông tin về sản phẩm'!$A$2:$A$6228,'Thông tin về sản phẩm'!$AL$2:$AL$6228),"")</f>
        <v>MM</v>
      </c>
      <c r="AF20" t="str">
        <f>IFERROR(_xlfn.XLOOKUP($C20,'Thông tin về sản phẩm'!$A$2:$A$6228,'Thông tin về sản phẩm'!$AM$2:$AM$6228),"")</f>
        <v>MD</v>
      </c>
      <c r="AG20" t="str">
        <f>IFERROR(_xlfn.XLOOKUP($C20,'Thông tin về sản phẩm'!$A$2:$A$6228,'Thông tin về sản phẩm'!$AY$2:$AY$6228),"")</f>
        <v>Gạch POR Ốp_Lát</v>
      </c>
      <c r="AH20" t="str">
        <f>IFERROR(_xlfn.XLOOKUP($C20,'Thông tin về sản phẩm'!$A$2:$A$6228,'Thông tin về sản phẩm'!$AZ$2:$AZ$6228),"")</f>
        <v>4. Tiềm năng</v>
      </c>
    </row>
    <row r="21" spans="1:34" ht="15" customHeight="1" x14ac:dyDescent="0.45">
      <c r="A21" s="37" t="s">
        <v>33</v>
      </c>
      <c r="B21" s="37" t="s">
        <v>32</v>
      </c>
      <c r="C21" s="37">
        <v>10006646</v>
      </c>
      <c r="D21" s="37" t="s">
        <v>289</v>
      </c>
      <c r="E21" s="37" t="s">
        <v>290</v>
      </c>
      <c r="F21" s="37" t="s">
        <v>291</v>
      </c>
      <c r="G21" s="37" t="s">
        <v>260</v>
      </c>
      <c r="H21" s="37"/>
      <c r="I21" s="37"/>
      <c r="J21" s="37"/>
      <c r="K21" s="37"/>
      <c r="L21" s="37"/>
      <c r="M21" s="37"/>
      <c r="N21" s="37"/>
      <c r="O21" s="43"/>
      <c r="P21" s="43"/>
      <c r="Q21" s="37"/>
      <c r="R21" s="37"/>
      <c r="S21" s="37"/>
      <c r="T21" s="43"/>
      <c r="U21" t="str">
        <f>IFERROR(_xlfn.XLOOKUP($C21,'Thông tin về sản phẩm'!$A$2:$A$6228,'Thông tin về sản phẩm'!$F$2:$F$6228),"")</f>
        <v>GẠCH, POR 1000x1000, 100BABYLON002-H+, Loại AA (L1)</v>
      </c>
      <c r="V21" t="str">
        <f>IFERROR(_xlfn.XLOOKUP($C21,'Thông tin về sản phẩm'!$A$2:$A$6228,'Thông tin về sản phẩm'!$S$2:$S$6228),"")</f>
        <v>ỐP_LÁT</v>
      </c>
      <c r="W21" t="str">
        <f>IFERROR(_xlfn.XLOOKUP($C21,'Thông tin về sản phẩm'!$A$2:$A$6228,'Thông tin về sản phẩm'!$Y$2:$Y$6228),"")</f>
        <v>KEM</v>
      </c>
      <c r="X21" t="str">
        <f>IFERROR(_xlfn.XLOOKUP($C21,'Thông tin về sản phẩm'!$A$2:$A$6228,'Thông tin về sản phẩm'!$AA$2:$AA$6228),"")</f>
        <v>KHÁNG_KHUẨN</v>
      </c>
      <c r="Y21" t="str">
        <f>IFERROR(_xlfn.XLOOKUP($C21,'Thông tin về sản phẩm'!$A$2:$A$6228,'Thông tin về sản phẩm'!$AC$2:$AC$6228),"")</f>
        <v>VÂN_ĐÁ</v>
      </c>
      <c r="Z21">
        <f>IFERROR(_xlfn.XLOOKUP($C21,'Thông tin về sản phẩm'!$A$2:$A$6228,'Thông tin về sản phẩm'!$AD$2:$AD$6228),"")</f>
        <v>28.55</v>
      </c>
      <c r="AA21" t="str">
        <f>IFERROR(_xlfn.XLOOKUP($C21,'Thông tin về sản phẩm'!$A$2:$A$6228,'Thông tin về sản phẩm'!$I$2:$I$6228),"")</f>
        <v>VIE</v>
      </c>
      <c r="AB21">
        <f>IFERROR(_xlfn.XLOOKUP($C21,'Thông tin về sản phẩm'!$A$2:$A$6228,'Thông tin về sản phẩm'!$AI$2:$AI$6228),"")</f>
        <v>1000</v>
      </c>
      <c r="AC21">
        <f>IFERROR(_xlfn.XLOOKUP($C21,'Thông tin về sản phẩm'!$A$2:$A$6228,'Thông tin về sản phẩm'!$AJ$2:$AJ$6228),"")</f>
        <v>1000</v>
      </c>
      <c r="AD21">
        <f>IFERROR(_xlfn.XLOOKUP($C21,'Thông tin về sản phẩm'!$A$2:$A$6228,'Thông tin về sản phẩm'!$AK$2:$AK$6228),"")</f>
        <v>11.5</v>
      </c>
      <c r="AE21" t="str">
        <f>IFERROR(_xlfn.XLOOKUP($C21,'Thông tin về sản phẩm'!$A$2:$A$6228,'Thông tin về sản phẩm'!$AL$2:$AL$6228),"")</f>
        <v>MM</v>
      </c>
      <c r="AF21" t="str">
        <f>IFERROR(_xlfn.XLOOKUP($C21,'Thông tin về sản phẩm'!$A$2:$A$6228,'Thông tin về sản phẩm'!$AM$2:$AM$6228),"")</f>
        <v>MM</v>
      </c>
      <c r="AG21" t="str">
        <f>IFERROR(_xlfn.XLOOKUP($C21,'Thông tin về sản phẩm'!$A$2:$A$6228,'Thông tin về sản phẩm'!$AY$2:$AY$6228),"")</f>
        <v>Gạch POR Ốp_Lát</v>
      </c>
      <c r="AH21" t="str">
        <f>IFERROR(_xlfn.XLOOKUP($C21,'Thông tin về sản phẩm'!$A$2:$A$6228,'Thông tin về sản phẩm'!$AZ$2:$AZ$6228),"")</f>
        <v/>
      </c>
    </row>
    <row r="22" spans="1:34" ht="15" customHeight="1" x14ac:dyDescent="0.45">
      <c r="A22" s="40" t="s">
        <v>33</v>
      </c>
      <c r="B22" s="40" t="s">
        <v>32</v>
      </c>
      <c r="C22" s="40">
        <v>10006772</v>
      </c>
      <c r="D22" s="40" t="s">
        <v>292</v>
      </c>
      <c r="E22" s="40" t="s">
        <v>293</v>
      </c>
      <c r="F22" s="40" t="s">
        <v>294</v>
      </c>
      <c r="G22" s="40" t="s">
        <v>260</v>
      </c>
      <c r="H22" s="40"/>
      <c r="I22" s="40"/>
      <c r="J22" s="40"/>
      <c r="K22" s="40"/>
      <c r="L22" s="40"/>
      <c r="M22" s="40"/>
      <c r="N22" s="40"/>
      <c r="O22" s="44"/>
      <c r="P22" s="44"/>
      <c r="Q22" s="40"/>
      <c r="R22" s="40"/>
      <c r="S22" s="40"/>
      <c r="T22" s="44"/>
      <c r="U22" t="str">
        <f>IFERROR(_xlfn.XLOOKUP($C22,'Thông tin về sản phẩm'!$A$2:$A$6228,'Thông tin về sản phẩm'!$F$2:$F$6228),"")</f>
        <v>GẠCH, POR 1000x1000, 100BABYLON003-H+, Loại AA (L1)</v>
      </c>
      <c r="V22" t="str">
        <f>IFERROR(_xlfn.XLOOKUP($C22,'Thông tin về sản phẩm'!$A$2:$A$6228,'Thông tin về sản phẩm'!$S$2:$S$6228),"")</f>
        <v>ỐP_LÁT</v>
      </c>
      <c r="W22" t="str">
        <f>IFERROR(_xlfn.XLOOKUP($C22,'Thông tin về sản phẩm'!$A$2:$A$6228,'Thông tin về sản phẩm'!$Y$2:$Y$6228),"")</f>
        <v>KEM</v>
      </c>
      <c r="X22" t="str">
        <f>IFERROR(_xlfn.XLOOKUP($C22,'Thông tin về sản phẩm'!$A$2:$A$6228,'Thông tin về sản phẩm'!$AA$2:$AA$6228),"")</f>
        <v>KHÁNG_KHUẨN</v>
      </c>
      <c r="Y22" t="str">
        <f>IFERROR(_xlfn.XLOOKUP($C22,'Thông tin về sản phẩm'!$A$2:$A$6228,'Thông tin về sản phẩm'!$AC$2:$AC$6228),"")</f>
        <v>VÂN_ĐÁ_MARBLE_CẨM_THẠCH</v>
      </c>
      <c r="Z22">
        <f>IFERROR(_xlfn.XLOOKUP($C22,'Thông tin về sản phẩm'!$A$2:$A$6228,'Thông tin về sản phẩm'!$AD$2:$AD$6228),"")</f>
        <v>28.55</v>
      </c>
      <c r="AA22" t="str">
        <f>IFERROR(_xlfn.XLOOKUP($C22,'Thông tin về sản phẩm'!$A$2:$A$6228,'Thông tin về sản phẩm'!$I$2:$I$6228),"")</f>
        <v>VIE</v>
      </c>
      <c r="AB22">
        <f>IFERROR(_xlfn.XLOOKUP($C22,'Thông tin về sản phẩm'!$A$2:$A$6228,'Thông tin về sản phẩm'!$AI$2:$AI$6228),"")</f>
        <v>1000</v>
      </c>
      <c r="AC22">
        <f>IFERROR(_xlfn.XLOOKUP($C22,'Thông tin về sản phẩm'!$A$2:$A$6228,'Thông tin về sản phẩm'!$AJ$2:$AJ$6228),"")</f>
        <v>1000</v>
      </c>
      <c r="AD22">
        <f>IFERROR(_xlfn.XLOOKUP($C22,'Thông tin về sản phẩm'!$A$2:$A$6228,'Thông tin về sản phẩm'!$AK$2:$AK$6228),"")</f>
        <v>11.5</v>
      </c>
      <c r="AE22" t="str">
        <f>IFERROR(_xlfn.XLOOKUP($C22,'Thông tin về sản phẩm'!$A$2:$A$6228,'Thông tin về sản phẩm'!$AL$2:$AL$6228),"")</f>
        <v>MM</v>
      </c>
      <c r="AF22" t="str">
        <f>IFERROR(_xlfn.XLOOKUP($C22,'Thông tin về sản phẩm'!$A$2:$A$6228,'Thông tin về sản phẩm'!$AM$2:$AM$6228),"")</f>
        <v>MM</v>
      </c>
      <c r="AG22" t="str">
        <f>IFERROR(_xlfn.XLOOKUP($C22,'Thông tin về sản phẩm'!$A$2:$A$6228,'Thông tin về sản phẩm'!$AY$2:$AY$6228),"")</f>
        <v>Gạch POR Ốp_Lát</v>
      </c>
      <c r="AH22" t="str">
        <f>IFERROR(_xlfn.XLOOKUP($C22,'Thông tin về sản phẩm'!$A$2:$A$6228,'Thông tin về sản phẩm'!$AZ$2:$AZ$6228),"")</f>
        <v/>
      </c>
    </row>
    <row r="23" spans="1:34" ht="15" customHeight="1" x14ac:dyDescent="0.45">
      <c r="A23" s="37" t="s">
        <v>33</v>
      </c>
      <c r="B23" s="37" t="s">
        <v>32</v>
      </c>
      <c r="C23" s="37">
        <v>10006774</v>
      </c>
      <c r="D23" s="37" t="s">
        <v>295</v>
      </c>
      <c r="E23" s="37" t="s">
        <v>296</v>
      </c>
      <c r="F23" s="37" t="s">
        <v>297</v>
      </c>
      <c r="G23" s="37" t="s">
        <v>260</v>
      </c>
      <c r="H23" s="37"/>
      <c r="I23" s="37"/>
      <c r="J23" s="37"/>
      <c r="K23" s="37"/>
      <c r="L23" s="37"/>
      <c r="M23" s="37"/>
      <c r="N23" s="37"/>
      <c r="O23" s="43"/>
      <c r="P23" s="43"/>
      <c r="Q23" s="37"/>
      <c r="R23" s="37"/>
      <c r="S23" s="37"/>
      <c r="T23" s="43"/>
      <c r="U23" t="str">
        <f>IFERROR(_xlfn.XLOOKUP($C23,'Thông tin về sản phẩm'!$A$2:$A$6228,'Thông tin về sản phẩm'!$F$2:$F$6228),"")</f>
        <v>GẠCH, POR 1000x1000, 100BABYLON005-H+, Loại AA (L1)</v>
      </c>
      <c r="V23" t="str">
        <f>IFERROR(_xlfn.XLOOKUP($C23,'Thông tin về sản phẩm'!$A$2:$A$6228,'Thông tin về sản phẩm'!$S$2:$S$6228),"")</f>
        <v>ỐP_LÁT</v>
      </c>
      <c r="W23" t="str">
        <f>IFERROR(_xlfn.XLOOKUP($C23,'Thông tin về sản phẩm'!$A$2:$A$6228,'Thông tin về sản phẩm'!$Y$2:$Y$6228),"")</f>
        <v>XÁM</v>
      </c>
      <c r="X23" t="str">
        <f>IFERROR(_xlfn.XLOOKUP($C23,'Thông tin về sản phẩm'!$A$2:$A$6228,'Thông tin về sản phẩm'!$AA$2:$AA$6228),"")</f>
        <v>KHÁNG_KHUẨN</v>
      </c>
      <c r="Y23" t="str">
        <f>IFERROR(_xlfn.XLOOKUP($C23,'Thông tin về sản phẩm'!$A$2:$A$6228,'Thông tin về sản phẩm'!$AC$2:$AC$6228),"")</f>
        <v>VÂN_ĐÁ_CREMA_MAFIL</v>
      </c>
      <c r="Z23">
        <f>IFERROR(_xlfn.XLOOKUP($C23,'Thông tin về sản phẩm'!$A$2:$A$6228,'Thông tin về sản phẩm'!$AD$2:$AD$6228),"")</f>
        <v>28.55</v>
      </c>
      <c r="AA23" t="str">
        <f>IFERROR(_xlfn.XLOOKUP($C23,'Thông tin về sản phẩm'!$A$2:$A$6228,'Thông tin về sản phẩm'!$I$2:$I$6228),"")</f>
        <v>VIE</v>
      </c>
      <c r="AB23">
        <f>IFERROR(_xlfn.XLOOKUP($C23,'Thông tin về sản phẩm'!$A$2:$A$6228,'Thông tin về sản phẩm'!$AI$2:$AI$6228),"")</f>
        <v>1000</v>
      </c>
      <c r="AC23">
        <f>IFERROR(_xlfn.XLOOKUP($C23,'Thông tin về sản phẩm'!$A$2:$A$6228,'Thông tin về sản phẩm'!$AJ$2:$AJ$6228),"")</f>
        <v>1000</v>
      </c>
      <c r="AD23">
        <f>IFERROR(_xlfn.XLOOKUP($C23,'Thông tin về sản phẩm'!$A$2:$A$6228,'Thông tin về sản phẩm'!$AK$2:$AK$6228),"")</f>
        <v>11.5</v>
      </c>
      <c r="AE23" t="str">
        <f>IFERROR(_xlfn.XLOOKUP($C23,'Thông tin về sản phẩm'!$A$2:$A$6228,'Thông tin về sản phẩm'!$AL$2:$AL$6228),"")</f>
        <v>MM</v>
      </c>
      <c r="AF23" t="str">
        <f>IFERROR(_xlfn.XLOOKUP($C23,'Thông tin về sản phẩm'!$A$2:$A$6228,'Thông tin về sản phẩm'!$AM$2:$AM$6228),"")</f>
        <v>MM</v>
      </c>
      <c r="AG23" t="str">
        <f>IFERROR(_xlfn.XLOOKUP($C23,'Thông tin về sản phẩm'!$A$2:$A$6228,'Thông tin về sản phẩm'!$AY$2:$AY$6228),"")</f>
        <v>Gạch POR Ốp_Lát</v>
      </c>
      <c r="AH23" t="str">
        <f>IFERROR(_xlfn.XLOOKUP($C23,'Thông tin về sản phẩm'!$A$2:$A$6228,'Thông tin về sản phẩm'!$AZ$2:$AZ$6228),"")</f>
        <v/>
      </c>
    </row>
    <row r="24" spans="1:34" ht="15" customHeight="1" x14ac:dyDescent="0.45">
      <c r="A24" s="40" t="s">
        <v>18</v>
      </c>
      <c r="B24" s="40" t="s">
        <v>298</v>
      </c>
      <c r="C24" s="40">
        <v>10000310</v>
      </c>
      <c r="D24" s="40" t="s">
        <v>299</v>
      </c>
      <c r="E24" s="40" t="s">
        <v>300</v>
      </c>
      <c r="F24" s="40" t="s">
        <v>301</v>
      </c>
      <c r="G24" s="40" t="s">
        <v>260</v>
      </c>
      <c r="H24" s="40"/>
      <c r="I24" s="40" t="s">
        <v>276</v>
      </c>
      <c r="J24" s="41">
        <v>391000</v>
      </c>
      <c r="K24" s="41">
        <v>312800</v>
      </c>
      <c r="L24" s="41">
        <v>324530</v>
      </c>
      <c r="M24" s="41">
        <v>265900</v>
      </c>
      <c r="N24" s="41">
        <v>277600</v>
      </c>
      <c r="O24" s="42">
        <v>0.2</v>
      </c>
      <c r="P24" s="42">
        <v>0.17</v>
      </c>
      <c r="Q24" s="40" t="s">
        <v>277</v>
      </c>
      <c r="R24" s="41">
        <v>252605</v>
      </c>
      <c r="S24" s="41">
        <v>277600</v>
      </c>
      <c r="T24" s="42">
        <v>0.35395140664961638</v>
      </c>
      <c r="U24" t="str">
        <f>IFERROR(_xlfn.XLOOKUP($C24,'Thông tin về sản phẩm'!$A$2:$A$6228,'Thông tin về sản phẩm'!$F$2:$F$6228),"")</f>
        <v>GẠCH, CER 100x200, 1020COLOUR019, Loại AA (L1)</v>
      </c>
      <c r="V24" t="str">
        <f>IFERROR(_xlfn.XLOOKUP($C24,'Thông tin về sản phẩm'!$A$2:$A$6228,'Thông tin về sản phẩm'!$S$2:$S$6228),"")</f>
        <v>ỐP_TƯỜNG</v>
      </c>
      <c r="W24" t="str">
        <f>IFERROR(_xlfn.XLOOKUP($C24,'Thông tin về sản phẩm'!$A$2:$A$6228,'Thông tin về sản phẩm'!$Y$2:$Y$6228),"")</f>
        <v>XANH_LÁ</v>
      </c>
      <c r="X24" t="str">
        <f>IFERROR(_xlfn.XLOOKUP($C24,'Thông tin về sản phẩm'!$A$2:$A$6228,'Thông tin về sản phẩm'!$AA$2:$AA$6228),"")</f>
        <v>ĐẶC_THÙ</v>
      </c>
      <c r="Y24" t="str">
        <f>IFERROR(_xlfn.XLOOKUP($C24,'Thông tin về sản phẩm'!$A$2:$A$6228,'Thông tin về sản phẩm'!$AC$2:$AC$6228),"")</f>
        <v>KHÔNG_HOA_VĂN</v>
      </c>
      <c r="Z24">
        <f>IFERROR(_xlfn.XLOOKUP($C24,'Thông tin về sản phẩm'!$A$2:$A$6228,'Thông tin về sản phẩm'!$AD$2:$AD$6228),"")</f>
        <v>0.28000000000000003</v>
      </c>
      <c r="AA24" t="str">
        <f>IFERROR(_xlfn.XLOOKUP($C24,'Thông tin về sản phẩm'!$A$2:$A$6228,'Thông tin về sản phẩm'!$I$2:$I$6228),"")</f>
        <v>VIE</v>
      </c>
      <c r="AB24">
        <f>IFERROR(_xlfn.XLOOKUP($C24,'Thông tin về sản phẩm'!$A$2:$A$6228,'Thông tin về sản phẩm'!$AI$2:$AI$6228),"")</f>
        <v>200</v>
      </c>
      <c r="AC24">
        <f>IFERROR(_xlfn.XLOOKUP($C24,'Thông tin về sản phẩm'!$A$2:$A$6228,'Thông tin về sản phẩm'!$AJ$2:$AJ$6228),"")</f>
        <v>100</v>
      </c>
      <c r="AD24">
        <f>IFERROR(_xlfn.XLOOKUP($C24,'Thông tin về sản phẩm'!$A$2:$A$6228,'Thông tin về sản phẩm'!$AK$2:$AK$6228),"")</f>
        <v>8</v>
      </c>
      <c r="AE24" t="str">
        <f>IFERROR(_xlfn.XLOOKUP($C24,'Thông tin về sản phẩm'!$A$2:$A$6228,'Thông tin về sản phẩm'!$AL$2:$AL$6228),"")</f>
        <v>MM</v>
      </c>
      <c r="AF24" t="str">
        <f>IFERROR(_xlfn.XLOOKUP($C24,'Thông tin về sản phẩm'!$A$2:$A$6228,'Thông tin về sản phẩm'!$AM$2:$AM$6228),"")</f>
        <v>NSX</v>
      </c>
      <c r="AG24" t="str">
        <f>IFERROR(_xlfn.XLOOKUP($C24,'Thông tin về sản phẩm'!$A$2:$A$6228,'Thông tin về sản phẩm'!$AY$2:$AY$6228),"")</f>
        <v>Gạch CER Ốp_Tường</v>
      </c>
      <c r="AH24" t="str">
        <f>IFERROR(_xlfn.XLOOKUP($C24,'Thông tin về sản phẩm'!$A$2:$A$6228,'Thông tin về sản phẩm'!$AZ$2:$AZ$6228),"")</f>
        <v>5. Cơ bản</v>
      </c>
    </row>
    <row r="25" spans="1:34" ht="15" customHeight="1" x14ac:dyDescent="0.45">
      <c r="A25" s="37" t="s">
        <v>18</v>
      </c>
      <c r="B25" s="37" t="s">
        <v>298</v>
      </c>
      <c r="C25" s="37">
        <v>10006307</v>
      </c>
      <c r="D25" s="37" t="s">
        <v>302</v>
      </c>
      <c r="E25" s="37" t="s">
        <v>303</v>
      </c>
      <c r="F25" s="37" t="s">
        <v>304</v>
      </c>
      <c r="G25" s="37" t="s">
        <v>260</v>
      </c>
      <c r="H25" s="37"/>
      <c r="I25" s="37" t="s">
        <v>276</v>
      </c>
      <c r="J25" s="38">
        <v>216000</v>
      </c>
      <c r="K25" s="38">
        <v>172800</v>
      </c>
      <c r="L25" s="38">
        <v>179280</v>
      </c>
      <c r="M25" s="38">
        <v>146900</v>
      </c>
      <c r="N25" s="38">
        <v>153400</v>
      </c>
      <c r="O25" s="39">
        <v>0.2</v>
      </c>
      <c r="P25" s="39">
        <v>0.17</v>
      </c>
      <c r="Q25" s="37" t="s">
        <v>277</v>
      </c>
      <c r="R25" s="38">
        <v>139555</v>
      </c>
      <c r="S25" s="38">
        <v>153400</v>
      </c>
      <c r="T25" s="39">
        <v>0.35391203703703711</v>
      </c>
      <c r="U25" t="str">
        <f>IFERROR(_xlfn.XLOOKUP($C25,'Thông tin về sản phẩm'!$A$2:$A$6228,'Thông tin về sản phẩm'!$F$2:$F$6228),"")</f>
        <v>GẠCH, CER 100x200, 1020ROCK014, Loại AA (L1)</v>
      </c>
      <c r="V25" t="str">
        <f>IFERROR(_xlfn.XLOOKUP($C25,'Thông tin về sản phẩm'!$A$2:$A$6228,'Thông tin về sản phẩm'!$S$2:$S$6228),"")</f>
        <v>ỐP_TƯỜNG</v>
      </c>
      <c r="W25" t="str">
        <f>IFERROR(_xlfn.XLOOKUP($C25,'Thông tin về sản phẩm'!$A$2:$A$6228,'Thông tin về sản phẩm'!$Y$2:$Y$6228),"")</f>
        <v>NÂU</v>
      </c>
      <c r="X25" t="str">
        <f>IFERROR(_xlfn.XLOOKUP($C25,'Thông tin về sản phẩm'!$A$2:$A$6228,'Thông tin về sản phẩm'!$AA$2:$AA$6228),"")</f>
        <v>ĐẶC_THÙ</v>
      </c>
      <c r="Y25" t="str">
        <f>IFERROR(_xlfn.XLOOKUP($C25,'Thông tin về sản phẩm'!$A$2:$A$6228,'Thông tin về sản phẩm'!$AC$2:$AC$6228),"")</f>
        <v>VÂN_ĐÁ</v>
      </c>
      <c r="Z25">
        <f>IFERROR(_xlfn.XLOOKUP($C25,'Thông tin về sản phẩm'!$A$2:$A$6228,'Thông tin về sản phẩm'!$AD$2:$AD$6228),"")</f>
        <v>0.308</v>
      </c>
      <c r="AA25" t="str">
        <f>IFERROR(_xlfn.XLOOKUP($C25,'Thông tin về sản phẩm'!$A$2:$A$6228,'Thông tin về sản phẩm'!$I$2:$I$6228),"")</f>
        <v>VIE</v>
      </c>
      <c r="AB25">
        <f>IFERROR(_xlfn.XLOOKUP($C25,'Thông tin về sản phẩm'!$A$2:$A$6228,'Thông tin về sản phẩm'!$AI$2:$AI$6228),"")</f>
        <v>200</v>
      </c>
      <c r="AC25">
        <f>IFERROR(_xlfn.XLOOKUP($C25,'Thông tin về sản phẩm'!$A$2:$A$6228,'Thông tin về sản phẩm'!$AJ$2:$AJ$6228),"")</f>
        <v>100</v>
      </c>
      <c r="AD25">
        <f>IFERROR(_xlfn.XLOOKUP($C25,'Thông tin về sản phẩm'!$A$2:$A$6228,'Thông tin về sản phẩm'!$AK$2:$AK$6228),"")</f>
        <v>8</v>
      </c>
      <c r="AE25" t="str">
        <f>IFERROR(_xlfn.XLOOKUP($C25,'Thông tin về sản phẩm'!$A$2:$A$6228,'Thông tin về sản phẩm'!$AL$2:$AL$6228),"")</f>
        <v>MM</v>
      </c>
      <c r="AF25" t="str">
        <f>IFERROR(_xlfn.XLOOKUP($C25,'Thông tin về sản phẩm'!$A$2:$A$6228,'Thông tin về sản phẩm'!$AM$2:$AM$6228),"")</f>
        <v>MV_</v>
      </c>
      <c r="AG25" t="str">
        <f>IFERROR(_xlfn.XLOOKUP($C25,'Thông tin về sản phẩm'!$A$2:$A$6228,'Thông tin về sản phẩm'!$AY$2:$AY$6228),"")</f>
        <v>Gạch CER Ốp_Tường</v>
      </c>
      <c r="AH25" t="str">
        <f>IFERROR(_xlfn.XLOOKUP($C25,'Thông tin về sản phẩm'!$A$2:$A$6228,'Thông tin về sản phẩm'!$AZ$2:$AZ$6228),"")</f>
        <v>5. Cơ bản</v>
      </c>
    </row>
    <row r="26" spans="1:34" ht="15" customHeight="1" x14ac:dyDescent="0.45">
      <c r="A26" s="40" t="s">
        <v>18</v>
      </c>
      <c r="B26" s="40" t="s">
        <v>298</v>
      </c>
      <c r="C26" s="40">
        <v>10006305</v>
      </c>
      <c r="D26" s="40" t="s">
        <v>305</v>
      </c>
      <c r="E26" s="40" t="s">
        <v>306</v>
      </c>
      <c r="F26" s="40" t="s">
        <v>307</v>
      </c>
      <c r="G26" s="40" t="s">
        <v>260</v>
      </c>
      <c r="H26" s="40"/>
      <c r="I26" s="40" t="s">
        <v>276</v>
      </c>
      <c r="J26" s="41">
        <v>216000</v>
      </c>
      <c r="K26" s="41">
        <v>172800</v>
      </c>
      <c r="L26" s="41">
        <v>179280</v>
      </c>
      <c r="M26" s="41">
        <v>146900</v>
      </c>
      <c r="N26" s="41">
        <v>153400</v>
      </c>
      <c r="O26" s="42">
        <v>0.2</v>
      </c>
      <c r="P26" s="42">
        <v>0.17</v>
      </c>
      <c r="Q26" s="40" t="s">
        <v>277</v>
      </c>
      <c r="R26" s="41">
        <v>139555</v>
      </c>
      <c r="S26" s="41">
        <v>153400</v>
      </c>
      <c r="T26" s="42">
        <v>0.35391203703703711</v>
      </c>
      <c r="U26" t="str">
        <f>IFERROR(_xlfn.XLOOKUP($C26,'Thông tin về sản phẩm'!$A$2:$A$6228,'Thông tin về sản phẩm'!$F$2:$F$6228),"")</f>
        <v>GẠCH, CER 100x200, 1020ROCK012, Loại AA (L1)</v>
      </c>
      <c r="V26" t="str">
        <f>IFERROR(_xlfn.XLOOKUP($C26,'Thông tin về sản phẩm'!$A$2:$A$6228,'Thông tin về sản phẩm'!$S$2:$S$6228),"")</f>
        <v>ỐP_TƯỜNG</v>
      </c>
      <c r="W26" t="str">
        <f>IFERROR(_xlfn.XLOOKUP($C26,'Thông tin về sản phẩm'!$A$2:$A$6228,'Thông tin về sản phẩm'!$Y$2:$Y$6228),"")</f>
        <v>NÂU</v>
      </c>
      <c r="X26" t="str">
        <f>IFERROR(_xlfn.XLOOKUP($C26,'Thông tin về sản phẩm'!$A$2:$A$6228,'Thông tin về sản phẩm'!$AA$2:$AA$6228),"")</f>
        <v>ĐẶC_THÙ</v>
      </c>
      <c r="Y26" t="str">
        <f>IFERROR(_xlfn.XLOOKUP($C26,'Thông tin về sản phẩm'!$A$2:$A$6228,'Thông tin về sản phẩm'!$AC$2:$AC$6228),"")</f>
        <v>VÂN_ĐÁ</v>
      </c>
      <c r="Z26">
        <f>IFERROR(_xlfn.XLOOKUP($C26,'Thông tin về sản phẩm'!$A$2:$A$6228,'Thông tin về sản phẩm'!$AD$2:$AD$6228),"")</f>
        <v>0.308</v>
      </c>
      <c r="AA26" t="str">
        <f>IFERROR(_xlfn.XLOOKUP($C26,'Thông tin về sản phẩm'!$A$2:$A$6228,'Thông tin về sản phẩm'!$I$2:$I$6228),"")</f>
        <v>VIE</v>
      </c>
      <c r="AB26">
        <f>IFERROR(_xlfn.XLOOKUP($C26,'Thông tin về sản phẩm'!$A$2:$A$6228,'Thông tin về sản phẩm'!$AI$2:$AI$6228),"")</f>
        <v>200</v>
      </c>
      <c r="AC26">
        <f>IFERROR(_xlfn.XLOOKUP($C26,'Thông tin về sản phẩm'!$A$2:$A$6228,'Thông tin về sản phẩm'!$AJ$2:$AJ$6228),"")</f>
        <v>100</v>
      </c>
      <c r="AD26">
        <f>IFERROR(_xlfn.XLOOKUP($C26,'Thông tin về sản phẩm'!$A$2:$A$6228,'Thông tin về sản phẩm'!$AK$2:$AK$6228),"")</f>
        <v>8</v>
      </c>
      <c r="AE26" t="str">
        <f>IFERROR(_xlfn.XLOOKUP($C26,'Thông tin về sản phẩm'!$A$2:$A$6228,'Thông tin về sản phẩm'!$AL$2:$AL$6228),"")</f>
        <v>MM</v>
      </c>
      <c r="AF26" t="str">
        <f>IFERROR(_xlfn.XLOOKUP($C26,'Thông tin về sản phẩm'!$A$2:$A$6228,'Thông tin về sản phẩm'!$AM$2:$AM$6228),"")</f>
        <v>MV_</v>
      </c>
      <c r="AG26" t="str">
        <f>IFERROR(_xlfn.XLOOKUP($C26,'Thông tin về sản phẩm'!$A$2:$A$6228,'Thông tin về sản phẩm'!$AY$2:$AY$6228),"")</f>
        <v>Gạch CER Ốp_Tường</v>
      </c>
      <c r="AH26" t="str">
        <f>IFERROR(_xlfn.XLOOKUP($C26,'Thông tin về sản phẩm'!$A$2:$A$6228,'Thông tin về sản phẩm'!$AZ$2:$AZ$6228),"")</f>
        <v>5. Cơ bản</v>
      </c>
    </row>
    <row r="27" spans="1:34" ht="15" customHeight="1" x14ac:dyDescent="0.45">
      <c r="A27" s="37" t="s">
        <v>18</v>
      </c>
      <c r="B27" s="37" t="s">
        <v>298</v>
      </c>
      <c r="C27" s="37">
        <v>10000186</v>
      </c>
      <c r="D27" s="37" t="s">
        <v>308</v>
      </c>
      <c r="E27" s="37" t="s">
        <v>309</v>
      </c>
      <c r="F27" s="37" t="s">
        <v>310</v>
      </c>
      <c r="G27" s="37" t="s">
        <v>260</v>
      </c>
      <c r="H27" s="37"/>
      <c r="I27" s="37" t="s">
        <v>276</v>
      </c>
      <c r="J27" s="38">
        <v>216000</v>
      </c>
      <c r="K27" s="38">
        <v>172800</v>
      </c>
      <c r="L27" s="38">
        <v>179280</v>
      </c>
      <c r="M27" s="38">
        <v>146900</v>
      </c>
      <c r="N27" s="38">
        <v>153400</v>
      </c>
      <c r="O27" s="39">
        <v>0.2</v>
      </c>
      <c r="P27" s="39">
        <v>0.17</v>
      </c>
      <c r="Q27" s="37" t="s">
        <v>281</v>
      </c>
      <c r="R27" s="38">
        <v>139555</v>
      </c>
      <c r="S27" s="38">
        <v>153400</v>
      </c>
      <c r="T27" s="39">
        <v>0.35391203703703711</v>
      </c>
      <c r="U27" t="str">
        <f>IFERROR(_xlfn.XLOOKUP($C27,'Thông tin về sản phẩm'!$A$2:$A$6228,'Thông tin về sản phẩm'!$F$2:$F$6228),"")</f>
        <v>GẠCH, CER 100x200, 1020ROCK002, Loại AA (L1)</v>
      </c>
      <c r="V27" t="str">
        <f>IFERROR(_xlfn.XLOOKUP($C27,'Thông tin về sản phẩm'!$A$2:$A$6228,'Thông tin về sản phẩm'!$S$2:$S$6228),"")</f>
        <v>ỐP_TƯỜNG</v>
      </c>
      <c r="W27" t="str">
        <f>IFERROR(_xlfn.XLOOKUP($C27,'Thông tin về sản phẩm'!$A$2:$A$6228,'Thông tin về sản phẩm'!$Y$2:$Y$6228),"")</f>
        <v>KEM</v>
      </c>
      <c r="X27" t="str">
        <f>IFERROR(_xlfn.XLOOKUP($C27,'Thông tin về sản phẩm'!$A$2:$A$6228,'Thông tin về sản phẩm'!$AA$2:$AA$6228),"")</f>
        <v>ĐẶC_THÙ</v>
      </c>
      <c r="Y27" t="str">
        <f>IFERROR(_xlfn.XLOOKUP($C27,'Thông tin về sản phẩm'!$A$2:$A$6228,'Thông tin về sản phẩm'!$AC$2:$AC$6228),"")</f>
        <v>VÂN_ĐÁ</v>
      </c>
      <c r="Z27">
        <f>IFERROR(_xlfn.XLOOKUP($C27,'Thông tin về sản phẩm'!$A$2:$A$6228,'Thông tin về sản phẩm'!$AD$2:$AD$6228),"")</f>
        <v>0.308</v>
      </c>
      <c r="AA27" t="str">
        <f>IFERROR(_xlfn.XLOOKUP($C27,'Thông tin về sản phẩm'!$A$2:$A$6228,'Thông tin về sản phẩm'!$I$2:$I$6228),"")</f>
        <v>VIE</v>
      </c>
      <c r="AB27">
        <f>IFERROR(_xlfn.XLOOKUP($C27,'Thông tin về sản phẩm'!$A$2:$A$6228,'Thông tin về sản phẩm'!$AI$2:$AI$6228),"")</f>
        <v>200</v>
      </c>
      <c r="AC27">
        <f>IFERROR(_xlfn.XLOOKUP($C27,'Thông tin về sản phẩm'!$A$2:$A$6228,'Thông tin về sản phẩm'!$AJ$2:$AJ$6228),"")</f>
        <v>100</v>
      </c>
      <c r="AD27">
        <f>IFERROR(_xlfn.XLOOKUP($C27,'Thông tin về sản phẩm'!$A$2:$A$6228,'Thông tin về sản phẩm'!$AK$2:$AK$6228),"")</f>
        <v>8</v>
      </c>
      <c r="AE27" t="str">
        <f>IFERROR(_xlfn.XLOOKUP($C27,'Thông tin về sản phẩm'!$A$2:$A$6228,'Thông tin về sản phẩm'!$AL$2:$AL$6228),"")</f>
        <v>MM</v>
      </c>
      <c r="AF27" t="str">
        <f>IFERROR(_xlfn.XLOOKUP($C27,'Thông tin về sản phẩm'!$A$2:$A$6228,'Thông tin về sản phẩm'!$AM$2:$AM$6228),"")</f>
        <v>MV_</v>
      </c>
      <c r="AG27" t="str">
        <f>IFERROR(_xlfn.XLOOKUP($C27,'Thông tin về sản phẩm'!$A$2:$A$6228,'Thông tin về sản phẩm'!$AY$2:$AY$6228),"")</f>
        <v>Gạch CER Ốp_Tường</v>
      </c>
      <c r="AH27" t="str">
        <f>IFERROR(_xlfn.XLOOKUP($C27,'Thông tin về sản phẩm'!$A$2:$A$6228,'Thông tin về sản phẩm'!$AZ$2:$AZ$6228),"")</f>
        <v>4. Tiềm năng</v>
      </c>
    </row>
    <row r="28" spans="1:34" ht="15" customHeight="1" x14ac:dyDescent="0.45">
      <c r="A28" s="40" t="s">
        <v>18</v>
      </c>
      <c r="B28" s="40" t="s">
        <v>298</v>
      </c>
      <c r="C28" s="40">
        <v>10000306</v>
      </c>
      <c r="D28" s="40" t="s">
        <v>311</v>
      </c>
      <c r="E28" s="40" t="s">
        <v>312</v>
      </c>
      <c r="F28" s="40" t="s">
        <v>313</v>
      </c>
      <c r="G28" s="40" t="s">
        <v>260</v>
      </c>
      <c r="H28" s="40"/>
      <c r="I28" s="40" t="s">
        <v>276</v>
      </c>
      <c r="J28" s="41">
        <v>391000</v>
      </c>
      <c r="K28" s="41">
        <v>312800</v>
      </c>
      <c r="L28" s="41">
        <v>324530</v>
      </c>
      <c r="M28" s="41">
        <v>265900</v>
      </c>
      <c r="N28" s="41">
        <v>277600</v>
      </c>
      <c r="O28" s="42">
        <v>0.2</v>
      </c>
      <c r="P28" s="42">
        <v>0.17</v>
      </c>
      <c r="Q28" s="40" t="s">
        <v>277</v>
      </c>
      <c r="R28" s="41">
        <v>252605</v>
      </c>
      <c r="S28" s="41">
        <v>277600</v>
      </c>
      <c r="T28" s="42">
        <v>0.35395140664961638</v>
      </c>
      <c r="U28" t="str">
        <f>IFERROR(_xlfn.XLOOKUP($C28,'Thông tin về sản phẩm'!$A$2:$A$6228,'Thông tin về sản phẩm'!$F$2:$F$6228),"")</f>
        <v>GẠCH, CER 100x200, 1020COLOUR002, Loại AA (L1)</v>
      </c>
      <c r="V28" t="str">
        <f>IFERROR(_xlfn.XLOOKUP($C28,'Thông tin về sản phẩm'!$A$2:$A$6228,'Thông tin về sản phẩm'!$S$2:$S$6228),"")</f>
        <v>ỐP_TƯỜNG</v>
      </c>
      <c r="W28" t="str">
        <f>IFERROR(_xlfn.XLOOKUP($C28,'Thông tin về sản phẩm'!$A$2:$A$6228,'Thông tin về sản phẩm'!$Y$2:$Y$6228),"")</f>
        <v>CAM</v>
      </c>
      <c r="X28" t="str">
        <f>IFERROR(_xlfn.XLOOKUP($C28,'Thông tin về sản phẩm'!$A$2:$A$6228,'Thông tin về sản phẩm'!$AA$2:$AA$6228),"")</f>
        <v>ĐẶC_THÙ</v>
      </c>
      <c r="Y28" t="str">
        <f>IFERROR(_xlfn.XLOOKUP($C28,'Thông tin về sản phẩm'!$A$2:$A$6228,'Thông tin về sản phẩm'!$AC$2:$AC$6228),"")</f>
        <v>KHÔNG_HOA_VĂN</v>
      </c>
      <c r="Z28">
        <f>IFERROR(_xlfn.XLOOKUP($C28,'Thông tin về sản phẩm'!$A$2:$A$6228,'Thông tin về sản phẩm'!$AD$2:$AD$6228),"")</f>
        <v>0.30299999999999999</v>
      </c>
      <c r="AA28" t="str">
        <f>IFERROR(_xlfn.XLOOKUP($C28,'Thông tin về sản phẩm'!$A$2:$A$6228,'Thông tin về sản phẩm'!$I$2:$I$6228),"")</f>
        <v>VIE</v>
      </c>
      <c r="AB28">
        <f>IFERROR(_xlfn.XLOOKUP($C28,'Thông tin về sản phẩm'!$A$2:$A$6228,'Thông tin về sản phẩm'!$AI$2:$AI$6228),"")</f>
        <v>200</v>
      </c>
      <c r="AC28">
        <f>IFERROR(_xlfn.XLOOKUP($C28,'Thông tin về sản phẩm'!$A$2:$A$6228,'Thông tin về sản phẩm'!$AJ$2:$AJ$6228),"")</f>
        <v>100</v>
      </c>
      <c r="AD28">
        <f>IFERROR(_xlfn.XLOOKUP($C28,'Thông tin về sản phẩm'!$A$2:$A$6228,'Thông tin về sản phẩm'!$AK$2:$AK$6228),"")</f>
        <v>8</v>
      </c>
      <c r="AE28" t="str">
        <f>IFERROR(_xlfn.XLOOKUP($C28,'Thông tin về sản phẩm'!$A$2:$A$6228,'Thông tin về sản phẩm'!$AL$2:$AL$6228),"")</f>
        <v>MM</v>
      </c>
      <c r="AF28" t="str">
        <f>IFERROR(_xlfn.XLOOKUP($C28,'Thông tin về sản phẩm'!$A$2:$A$6228,'Thông tin về sản phẩm'!$AM$2:$AM$6228),"")</f>
        <v>NSX</v>
      </c>
      <c r="AG28" t="str">
        <f>IFERROR(_xlfn.XLOOKUP($C28,'Thông tin về sản phẩm'!$A$2:$A$6228,'Thông tin về sản phẩm'!$AY$2:$AY$6228),"")</f>
        <v>Gạch CER Ốp_Tường</v>
      </c>
      <c r="AH28" t="str">
        <f>IFERROR(_xlfn.XLOOKUP($C28,'Thông tin về sản phẩm'!$A$2:$A$6228,'Thông tin về sản phẩm'!$AZ$2:$AZ$6228),"")</f>
        <v>5. Cơ bản</v>
      </c>
    </row>
    <row r="29" spans="1:34" ht="15" customHeight="1" x14ac:dyDescent="0.45">
      <c r="A29" s="37" t="s">
        <v>18</v>
      </c>
      <c r="B29" s="37" t="s">
        <v>298</v>
      </c>
      <c r="C29" s="37">
        <v>10000308</v>
      </c>
      <c r="D29" s="37" t="s">
        <v>314</v>
      </c>
      <c r="E29" s="37" t="s">
        <v>315</v>
      </c>
      <c r="F29" s="37" t="s">
        <v>316</v>
      </c>
      <c r="G29" s="37" t="s">
        <v>260</v>
      </c>
      <c r="H29" s="37"/>
      <c r="I29" s="37" t="s">
        <v>276</v>
      </c>
      <c r="J29" s="38">
        <v>391000</v>
      </c>
      <c r="K29" s="38">
        <v>312800</v>
      </c>
      <c r="L29" s="38">
        <v>324530</v>
      </c>
      <c r="M29" s="38">
        <v>265900</v>
      </c>
      <c r="N29" s="38">
        <v>277600</v>
      </c>
      <c r="O29" s="39">
        <v>0.2</v>
      </c>
      <c r="P29" s="39">
        <v>0.17</v>
      </c>
      <c r="Q29" s="37" t="s">
        <v>281</v>
      </c>
      <c r="R29" s="38">
        <v>252605</v>
      </c>
      <c r="S29" s="38">
        <v>277600</v>
      </c>
      <c r="T29" s="39">
        <v>0.35395140664961638</v>
      </c>
      <c r="U29" t="str">
        <f>IFERROR(_xlfn.XLOOKUP($C29,'Thông tin về sản phẩm'!$A$2:$A$6228,'Thông tin về sản phẩm'!$F$2:$F$6228),"")</f>
        <v>GẠCH, CER 100x200, 1020COLOUR012, Loại AA (L1)</v>
      </c>
      <c r="V29" t="str">
        <f>IFERROR(_xlfn.XLOOKUP($C29,'Thông tin về sản phẩm'!$A$2:$A$6228,'Thông tin về sản phẩm'!$S$2:$S$6228),"")</f>
        <v>ỐP_TƯỜNG</v>
      </c>
      <c r="W29" t="str">
        <f>IFERROR(_xlfn.XLOOKUP($C29,'Thông tin về sản phẩm'!$A$2:$A$6228,'Thông tin về sản phẩm'!$Y$2:$Y$6228),"")</f>
        <v>XANH_DƯƠNG</v>
      </c>
      <c r="X29" t="str">
        <f>IFERROR(_xlfn.XLOOKUP($C29,'Thông tin về sản phẩm'!$A$2:$A$6228,'Thông tin về sản phẩm'!$AA$2:$AA$6228),"")</f>
        <v>ĐẶC_THÙ</v>
      </c>
      <c r="Y29" t="str">
        <f>IFERROR(_xlfn.XLOOKUP($C29,'Thông tin về sản phẩm'!$A$2:$A$6228,'Thông tin về sản phẩm'!$AC$2:$AC$6228),"")</f>
        <v>KHÔNG_HOA_VĂN</v>
      </c>
      <c r="Z29">
        <f>IFERROR(_xlfn.XLOOKUP($C29,'Thông tin về sản phẩm'!$A$2:$A$6228,'Thông tin về sản phẩm'!$AD$2:$AD$6228),"")</f>
        <v>0.30099999999999999</v>
      </c>
      <c r="AA29" t="str">
        <f>IFERROR(_xlfn.XLOOKUP($C29,'Thông tin về sản phẩm'!$A$2:$A$6228,'Thông tin về sản phẩm'!$I$2:$I$6228),"")</f>
        <v>VIE</v>
      </c>
      <c r="AB29">
        <f>IFERROR(_xlfn.XLOOKUP($C29,'Thông tin về sản phẩm'!$A$2:$A$6228,'Thông tin về sản phẩm'!$AI$2:$AI$6228),"")</f>
        <v>200</v>
      </c>
      <c r="AC29">
        <f>IFERROR(_xlfn.XLOOKUP($C29,'Thông tin về sản phẩm'!$A$2:$A$6228,'Thông tin về sản phẩm'!$AJ$2:$AJ$6228),"")</f>
        <v>100</v>
      </c>
      <c r="AD29">
        <f>IFERROR(_xlfn.XLOOKUP($C29,'Thông tin về sản phẩm'!$A$2:$A$6228,'Thông tin về sản phẩm'!$AK$2:$AK$6228),"")</f>
        <v>8</v>
      </c>
      <c r="AE29" t="str">
        <f>IFERROR(_xlfn.XLOOKUP($C29,'Thông tin về sản phẩm'!$A$2:$A$6228,'Thông tin về sản phẩm'!$AL$2:$AL$6228),"")</f>
        <v>MM</v>
      </c>
      <c r="AF29" t="str">
        <f>IFERROR(_xlfn.XLOOKUP($C29,'Thông tin về sản phẩm'!$A$2:$A$6228,'Thông tin về sản phẩm'!$AM$2:$AM$6228),"")</f>
        <v>NSX</v>
      </c>
      <c r="AG29" t="str">
        <f>IFERROR(_xlfn.XLOOKUP($C29,'Thông tin về sản phẩm'!$A$2:$A$6228,'Thông tin về sản phẩm'!$AY$2:$AY$6228),"")</f>
        <v>Gạch CER Ốp_Tường</v>
      </c>
      <c r="AH29" t="str">
        <f>IFERROR(_xlfn.XLOOKUP($C29,'Thông tin về sản phẩm'!$A$2:$A$6228,'Thông tin về sản phẩm'!$AZ$2:$AZ$6228),"")</f>
        <v>4. Tiềm năng</v>
      </c>
    </row>
    <row r="30" spans="1:34" ht="15" customHeight="1" x14ac:dyDescent="0.45">
      <c r="A30" s="40" t="s">
        <v>18</v>
      </c>
      <c r="B30" s="40" t="s">
        <v>298</v>
      </c>
      <c r="C30" s="40">
        <v>10000307</v>
      </c>
      <c r="D30" s="40" t="s">
        <v>317</v>
      </c>
      <c r="E30" s="40" t="s">
        <v>318</v>
      </c>
      <c r="F30" s="40" t="s">
        <v>319</v>
      </c>
      <c r="G30" s="40" t="s">
        <v>260</v>
      </c>
      <c r="H30" s="40"/>
      <c r="I30" s="40" t="s">
        <v>276</v>
      </c>
      <c r="J30" s="41">
        <v>391000</v>
      </c>
      <c r="K30" s="41">
        <v>312800</v>
      </c>
      <c r="L30" s="41">
        <v>324530</v>
      </c>
      <c r="M30" s="41">
        <v>265900</v>
      </c>
      <c r="N30" s="41">
        <v>277600</v>
      </c>
      <c r="O30" s="42">
        <v>0.2</v>
      </c>
      <c r="P30" s="42">
        <v>0.17</v>
      </c>
      <c r="Q30" s="40" t="s">
        <v>281</v>
      </c>
      <c r="R30" s="41">
        <v>252605</v>
      </c>
      <c r="S30" s="41">
        <v>277600</v>
      </c>
      <c r="T30" s="42">
        <v>0.35395140664961638</v>
      </c>
      <c r="U30" t="str">
        <f>IFERROR(_xlfn.XLOOKUP($C30,'Thông tin về sản phẩm'!$A$2:$A$6228,'Thông tin về sản phẩm'!$F$2:$F$6228),"")</f>
        <v>GẠCH, CER 100x200, 1020COLOUR006, Loại AA (L1)</v>
      </c>
      <c r="V30" t="str">
        <f>IFERROR(_xlfn.XLOOKUP($C30,'Thông tin về sản phẩm'!$A$2:$A$6228,'Thông tin về sản phẩm'!$S$2:$S$6228),"")</f>
        <v>ỐP_TƯỜNG</v>
      </c>
      <c r="W30" t="str">
        <f>IFERROR(_xlfn.XLOOKUP($C30,'Thông tin về sản phẩm'!$A$2:$A$6228,'Thông tin về sản phẩm'!$Y$2:$Y$6228),"")</f>
        <v>VÀNG</v>
      </c>
      <c r="X30" t="str">
        <f>IFERROR(_xlfn.XLOOKUP($C30,'Thông tin về sản phẩm'!$A$2:$A$6228,'Thông tin về sản phẩm'!$AA$2:$AA$6228),"")</f>
        <v>ĐẶC_THÙ</v>
      </c>
      <c r="Y30" t="str">
        <f>IFERROR(_xlfn.XLOOKUP($C30,'Thông tin về sản phẩm'!$A$2:$A$6228,'Thông tin về sản phẩm'!$AC$2:$AC$6228),"")</f>
        <v>KHÔNG_HOA_VĂN</v>
      </c>
      <c r="Z30">
        <f>IFERROR(_xlfn.XLOOKUP($C30,'Thông tin về sản phẩm'!$A$2:$A$6228,'Thông tin về sản phẩm'!$AD$2:$AD$6228),"")</f>
        <v>0.30199999999999999</v>
      </c>
      <c r="AA30" t="str">
        <f>IFERROR(_xlfn.XLOOKUP($C30,'Thông tin về sản phẩm'!$A$2:$A$6228,'Thông tin về sản phẩm'!$I$2:$I$6228),"")</f>
        <v>VIE</v>
      </c>
      <c r="AB30">
        <f>IFERROR(_xlfn.XLOOKUP($C30,'Thông tin về sản phẩm'!$A$2:$A$6228,'Thông tin về sản phẩm'!$AI$2:$AI$6228),"")</f>
        <v>200</v>
      </c>
      <c r="AC30">
        <f>IFERROR(_xlfn.XLOOKUP($C30,'Thông tin về sản phẩm'!$A$2:$A$6228,'Thông tin về sản phẩm'!$AJ$2:$AJ$6228),"")</f>
        <v>100</v>
      </c>
      <c r="AD30">
        <f>IFERROR(_xlfn.XLOOKUP($C30,'Thông tin về sản phẩm'!$A$2:$A$6228,'Thông tin về sản phẩm'!$AK$2:$AK$6228),"")</f>
        <v>8</v>
      </c>
      <c r="AE30" t="str">
        <f>IFERROR(_xlfn.XLOOKUP($C30,'Thông tin về sản phẩm'!$A$2:$A$6228,'Thông tin về sản phẩm'!$AL$2:$AL$6228),"")</f>
        <v>MM</v>
      </c>
      <c r="AF30" t="str">
        <f>IFERROR(_xlfn.XLOOKUP($C30,'Thông tin về sản phẩm'!$A$2:$A$6228,'Thông tin về sản phẩm'!$AM$2:$AM$6228),"")</f>
        <v>NSX</v>
      </c>
      <c r="AG30" t="str">
        <f>IFERROR(_xlfn.XLOOKUP($C30,'Thông tin về sản phẩm'!$A$2:$A$6228,'Thông tin về sản phẩm'!$AY$2:$AY$6228),"")</f>
        <v>Gạch CER Ốp_Tường</v>
      </c>
      <c r="AH30" t="str">
        <f>IFERROR(_xlfn.XLOOKUP($C30,'Thông tin về sản phẩm'!$A$2:$A$6228,'Thông tin về sản phẩm'!$AZ$2:$AZ$6228),"")</f>
        <v>4. Tiềm năng</v>
      </c>
    </row>
    <row r="31" spans="1:34" ht="15" customHeight="1" x14ac:dyDescent="0.45">
      <c r="A31" s="37" t="s">
        <v>18</v>
      </c>
      <c r="B31" s="37" t="s">
        <v>298</v>
      </c>
      <c r="C31" s="37">
        <v>10000068</v>
      </c>
      <c r="D31" s="37" t="s">
        <v>320</v>
      </c>
      <c r="E31" s="37" t="s">
        <v>321</v>
      </c>
      <c r="F31" s="37" t="s">
        <v>322</v>
      </c>
      <c r="G31" s="37" t="s">
        <v>323</v>
      </c>
      <c r="H31" s="37"/>
      <c r="I31" s="37" t="s">
        <v>276</v>
      </c>
      <c r="J31" s="38">
        <v>391000</v>
      </c>
      <c r="K31" s="38">
        <v>312800</v>
      </c>
      <c r="L31" s="38">
        <v>324530</v>
      </c>
      <c r="M31" s="38">
        <v>265900</v>
      </c>
      <c r="N31" s="38">
        <v>277600</v>
      </c>
      <c r="O31" s="39">
        <v>0.2</v>
      </c>
      <c r="P31" s="39">
        <v>0.17</v>
      </c>
      <c r="Q31" s="37" t="s">
        <v>277</v>
      </c>
      <c r="R31" s="38">
        <v>252605</v>
      </c>
      <c r="S31" s="38">
        <v>277600</v>
      </c>
      <c r="T31" s="39">
        <v>0.35395140664961638</v>
      </c>
      <c r="U31" t="str">
        <f>IFERROR(_xlfn.XLOOKUP($C31,'Thông tin về sản phẩm'!$A$2:$A$6228,'Thông tin về sản phẩm'!$F$2:$F$6228),"")</f>
        <v>GẠCH, CER 100x200, 1020COLOUR003, Loại AA (L1)</v>
      </c>
      <c r="V31" t="str">
        <f>IFERROR(_xlfn.XLOOKUP($C31,'Thông tin về sản phẩm'!$A$2:$A$6228,'Thông tin về sản phẩm'!$S$2:$S$6228),"")</f>
        <v>ỐP_TƯỜNG</v>
      </c>
      <c r="W31" t="str">
        <f>IFERROR(_xlfn.XLOOKUP($C31,'Thông tin về sản phẩm'!$A$2:$A$6228,'Thông tin về sản phẩm'!$Y$2:$Y$6228),"")</f>
        <v>TRẮNG</v>
      </c>
      <c r="X31" t="str">
        <f>IFERROR(_xlfn.XLOOKUP($C31,'Thông tin về sản phẩm'!$A$2:$A$6228,'Thông tin về sản phẩm'!$AA$2:$AA$6228),"")</f>
        <v>ĐẶC_THÙ</v>
      </c>
      <c r="Y31" t="str">
        <f>IFERROR(_xlfn.XLOOKUP($C31,'Thông tin về sản phẩm'!$A$2:$A$6228,'Thông tin về sản phẩm'!$AC$2:$AC$6228),"")</f>
        <v>KHÔNG_HOA_VĂN</v>
      </c>
      <c r="Z31">
        <f>IFERROR(_xlfn.XLOOKUP($C31,'Thông tin về sản phẩm'!$A$2:$A$6228,'Thông tin về sản phẩm'!$AD$2:$AD$6228),"")</f>
        <v>0.28699999999999998</v>
      </c>
      <c r="AA31" t="str">
        <f>IFERROR(_xlfn.XLOOKUP($C31,'Thông tin về sản phẩm'!$A$2:$A$6228,'Thông tin về sản phẩm'!$I$2:$I$6228),"")</f>
        <v>VIE</v>
      </c>
      <c r="AB31">
        <f>IFERROR(_xlfn.XLOOKUP($C31,'Thông tin về sản phẩm'!$A$2:$A$6228,'Thông tin về sản phẩm'!$AI$2:$AI$6228),"")</f>
        <v>200</v>
      </c>
      <c r="AC31">
        <f>IFERROR(_xlfn.XLOOKUP($C31,'Thông tin về sản phẩm'!$A$2:$A$6228,'Thông tin về sản phẩm'!$AJ$2:$AJ$6228),"")</f>
        <v>100</v>
      </c>
      <c r="AD31">
        <f>IFERROR(_xlfn.XLOOKUP($C31,'Thông tin về sản phẩm'!$A$2:$A$6228,'Thông tin về sản phẩm'!$AK$2:$AK$6228),"")</f>
        <v>8</v>
      </c>
      <c r="AE31" t="str">
        <f>IFERROR(_xlfn.XLOOKUP($C31,'Thông tin về sản phẩm'!$A$2:$A$6228,'Thông tin về sản phẩm'!$AL$2:$AL$6228),"")</f>
        <v>MM</v>
      </c>
      <c r="AF31" t="str">
        <f>IFERROR(_xlfn.XLOOKUP($C31,'Thông tin về sản phẩm'!$A$2:$A$6228,'Thông tin về sản phẩm'!$AM$2:$AM$6228),"")</f>
        <v>NSX</v>
      </c>
      <c r="AG31" t="str">
        <f>IFERROR(_xlfn.XLOOKUP($C31,'Thông tin về sản phẩm'!$A$2:$A$6228,'Thông tin về sản phẩm'!$AY$2:$AY$6228),"")</f>
        <v>Gạch CER Ốp_Tường</v>
      </c>
      <c r="AH31" t="str">
        <f>IFERROR(_xlfn.XLOOKUP($C31,'Thông tin về sản phẩm'!$A$2:$A$6228,'Thông tin về sản phẩm'!$AZ$2:$AZ$6228),"")</f>
        <v>5. Cơ bản</v>
      </c>
    </row>
    <row r="32" spans="1:34" ht="15" customHeight="1" x14ac:dyDescent="0.45">
      <c r="A32" s="40" t="s">
        <v>18</v>
      </c>
      <c r="B32" s="40" t="s">
        <v>298</v>
      </c>
      <c r="C32" s="40">
        <v>10000069</v>
      </c>
      <c r="D32" s="40" t="s">
        <v>324</v>
      </c>
      <c r="E32" s="40" t="s">
        <v>325</v>
      </c>
      <c r="F32" s="40" t="s">
        <v>326</v>
      </c>
      <c r="G32" s="40" t="s">
        <v>260</v>
      </c>
      <c r="H32" s="40"/>
      <c r="I32" s="40" t="s">
        <v>276</v>
      </c>
      <c r="J32" s="41">
        <v>470000</v>
      </c>
      <c r="K32" s="41">
        <v>376000</v>
      </c>
      <c r="L32" s="41">
        <v>390100</v>
      </c>
      <c r="M32" s="41">
        <v>319600</v>
      </c>
      <c r="N32" s="41">
        <v>333700</v>
      </c>
      <c r="O32" s="42">
        <v>0.2</v>
      </c>
      <c r="P32" s="42">
        <v>0.17</v>
      </c>
      <c r="Q32" s="40" t="s">
        <v>281</v>
      </c>
      <c r="R32" s="41">
        <v>303620</v>
      </c>
      <c r="S32" s="41">
        <v>333700</v>
      </c>
      <c r="T32" s="42">
        <v>0.35399999999999998</v>
      </c>
      <c r="U32" t="str">
        <f>IFERROR(_xlfn.XLOOKUP($C32,'Thông tin về sản phẩm'!$A$2:$A$6228,'Thông tin về sản phẩm'!$F$2:$F$6228),"")</f>
        <v>GẠCH, CER 100x200, 1020COLOUR016, Loại AA (L1)</v>
      </c>
      <c r="V32" t="str">
        <f>IFERROR(_xlfn.XLOOKUP($C32,'Thông tin về sản phẩm'!$A$2:$A$6228,'Thông tin về sản phẩm'!$S$2:$S$6228),"")</f>
        <v>ỐP_TƯỜNG</v>
      </c>
      <c r="W32" t="str">
        <f>IFERROR(_xlfn.XLOOKUP($C32,'Thông tin về sản phẩm'!$A$2:$A$6228,'Thông tin về sản phẩm'!$Y$2:$Y$6228),"")</f>
        <v>ĐEN</v>
      </c>
      <c r="X32" t="str">
        <f>IFERROR(_xlfn.XLOOKUP($C32,'Thông tin về sản phẩm'!$A$2:$A$6228,'Thông tin về sản phẩm'!$AA$2:$AA$6228),"")</f>
        <v>ĐẶC_THÙ</v>
      </c>
      <c r="Y32" t="str">
        <f>IFERROR(_xlfn.XLOOKUP($C32,'Thông tin về sản phẩm'!$A$2:$A$6228,'Thông tin về sản phẩm'!$AC$2:$AC$6228),"")</f>
        <v>KHÔNG_HOA_VĂN</v>
      </c>
      <c r="Z32">
        <f>IFERROR(_xlfn.XLOOKUP($C32,'Thông tin về sản phẩm'!$A$2:$A$6228,'Thông tin về sản phẩm'!$AD$2:$AD$6228),"")</f>
        <v>0.30099999999999999</v>
      </c>
      <c r="AA32" t="str">
        <f>IFERROR(_xlfn.XLOOKUP($C32,'Thông tin về sản phẩm'!$A$2:$A$6228,'Thông tin về sản phẩm'!$I$2:$I$6228),"")</f>
        <v>VIE</v>
      </c>
      <c r="AB32">
        <f>IFERROR(_xlfn.XLOOKUP($C32,'Thông tin về sản phẩm'!$A$2:$A$6228,'Thông tin về sản phẩm'!$AI$2:$AI$6228),"")</f>
        <v>200</v>
      </c>
      <c r="AC32">
        <f>IFERROR(_xlfn.XLOOKUP($C32,'Thông tin về sản phẩm'!$A$2:$A$6228,'Thông tin về sản phẩm'!$AJ$2:$AJ$6228),"")</f>
        <v>100</v>
      </c>
      <c r="AD32">
        <f>IFERROR(_xlfn.XLOOKUP($C32,'Thông tin về sản phẩm'!$A$2:$A$6228,'Thông tin về sản phẩm'!$AK$2:$AK$6228),"")</f>
        <v>8</v>
      </c>
      <c r="AE32" t="str">
        <f>IFERROR(_xlfn.XLOOKUP($C32,'Thông tin về sản phẩm'!$A$2:$A$6228,'Thông tin về sản phẩm'!$AL$2:$AL$6228),"")</f>
        <v>MM</v>
      </c>
      <c r="AF32" t="str">
        <f>IFERROR(_xlfn.XLOOKUP($C32,'Thông tin về sản phẩm'!$A$2:$A$6228,'Thông tin về sản phẩm'!$AM$2:$AM$6228),"")</f>
        <v>NSX</v>
      </c>
      <c r="AG32" t="str">
        <f>IFERROR(_xlfn.XLOOKUP($C32,'Thông tin về sản phẩm'!$A$2:$A$6228,'Thông tin về sản phẩm'!$AY$2:$AY$6228),"")</f>
        <v>Gạch CER Ốp_Tường</v>
      </c>
      <c r="AH32" t="str">
        <f>IFERROR(_xlfn.XLOOKUP($C32,'Thông tin về sản phẩm'!$A$2:$A$6228,'Thông tin về sản phẩm'!$AZ$2:$AZ$6228),"")</f>
        <v>4. Tiềm năng</v>
      </c>
    </row>
    <row r="33" spans="1:34" ht="15" customHeight="1" x14ac:dyDescent="0.45">
      <c r="A33" s="37" t="s">
        <v>18</v>
      </c>
      <c r="B33" s="37" t="s">
        <v>298</v>
      </c>
      <c r="C33" s="37">
        <v>10000182</v>
      </c>
      <c r="D33" s="37" t="s">
        <v>327</v>
      </c>
      <c r="E33" s="37" t="s">
        <v>328</v>
      </c>
      <c r="F33" s="37" t="s">
        <v>329</v>
      </c>
      <c r="G33" s="37" t="s">
        <v>260</v>
      </c>
      <c r="H33" s="37"/>
      <c r="I33" s="37" t="s">
        <v>276</v>
      </c>
      <c r="J33" s="38">
        <v>470000</v>
      </c>
      <c r="K33" s="38">
        <v>376000</v>
      </c>
      <c r="L33" s="38">
        <v>390100</v>
      </c>
      <c r="M33" s="38">
        <v>319600</v>
      </c>
      <c r="N33" s="38">
        <v>333700</v>
      </c>
      <c r="O33" s="39">
        <v>0.2</v>
      </c>
      <c r="P33" s="39">
        <v>0.17</v>
      </c>
      <c r="Q33" s="37" t="s">
        <v>277</v>
      </c>
      <c r="R33" s="38">
        <v>303620</v>
      </c>
      <c r="S33" s="38">
        <v>333700</v>
      </c>
      <c r="T33" s="39">
        <v>0.35399999999999998</v>
      </c>
      <c r="U33" t="str">
        <f>IFERROR(_xlfn.XLOOKUP($C33,'Thông tin về sản phẩm'!$A$2:$A$6228,'Thông tin về sản phẩm'!$F$2:$F$6228),"")</f>
        <v>GẠCH, CER 100x200, 1020COLOUR010, Loại AA (L1)</v>
      </c>
      <c r="V33" t="str">
        <f>IFERROR(_xlfn.XLOOKUP($C33,'Thông tin về sản phẩm'!$A$2:$A$6228,'Thông tin về sản phẩm'!$S$2:$S$6228),"")</f>
        <v>ỐP_TƯỜNG</v>
      </c>
      <c r="W33" t="str">
        <f>IFERROR(_xlfn.XLOOKUP($C33,'Thông tin về sản phẩm'!$A$2:$A$6228,'Thông tin về sản phẩm'!$Y$2:$Y$6228),"")</f>
        <v>XANH_DƯƠNG</v>
      </c>
      <c r="X33" t="str">
        <f>IFERROR(_xlfn.XLOOKUP($C33,'Thông tin về sản phẩm'!$A$2:$A$6228,'Thông tin về sản phẩm'!$AA$2:$AA$6228),"")</f>
        <v>ĐẶC_THÙ</v>
      </c>
      <c r="Y33" t="str">
        <f>IFERROR(_xlfn.XLOOKUP($C33,'Thông tin về sản phẩm'!$A$2:$A$6228,'Thông tin về sản phẩm'!$AC$2:$AC$6228),"")</f>
        <v>KHÔNG_HOA_VĂN</v>
      </c>
      <c r="Z33">
        <f>IFERROR(_xlfn.XLOOKUP($C33,'Thông tin về sản phẩm'!$A$2:$A$6228,'Thông tin về sản phẩm'!$AD$2:$AD$6228),"")</f>
        <v>0.30099999999999999</v>
      </c>
      <c r="AA33" t="str">
        <f>IFERROR(_xlfn.XLOOKUP($C33,'Thông tin về sản phẩm'!$A$2:$A$6228,'Thông tin về sản phẩm'!$I$2:$I$6228),"")</f>
        <v>VIE</v>
      </c>
      <c r="AB33">
        <f>IFERROR(_xlfn.XLOOKUP($C33,'Thông tin về sản phẩm'!$A$2:$A$6228,'Thông tin về sản phẩm'!$AI$2:$AI$6228),"")</f>
        <v>200</v>
      </c>
      <c r="AC33">
        <f>IFERROR(_xlfn.XLOOKUP($C33,'Thông tin về sản phẩm'!$A$2:$A$6228,'Thông tin về sản phẩm'!$AJ$2:$AJ$6228),"")</f>
        <v>100</v>
      </c>
      <c r="AD33">
        <f>IFERROR(_xlfn.XLOOKUP($C33,'Thông tin về sản phẩm'!$A$2:$A$6228,'Thông tin về sản phẩm'!$AK$2:$AK$6228),"")</f>
        <v>8</v>
      </c>
      <c r="AE33" t="str">
        <f>IFERROR(_xlfn.XLOOKUP($C33,'Thông tin về sản phẩm'!$A$2:$A$6228,'Thông tin về sản phẩm'!$AL$2:$AL$6228),"")</f>
        <v>MM</v>
      </c>
      <c r="AF33" t="str">
        <f>IFERROR(_xlfn.XLOOKUP($C33,'Thông tin về sản phẩm'!$A$2:$A$6228,'Thông tin về sản phẩm'!$AM$2:$AM$6228),"")</f>
        <v>NSX</v>
      </c>
      <c r="AG33" t="str">
        <f>IFERROR(_xlfn.XLOOKUP($C33,'Thông tin về sản phẩm'!$A$2:$A$6228,'Thông tin về sản phẩm'!$AY$2:$AY$6228),"")</f>
        <v>Gạch CER Ốp_Tường</v>
      </c>
      <c r="AH33" t="str">
        <f>IFERROR(_xlfn.XLOOKUP($C33,'Thông tin về sản phẩm'!$A$2:$A$6228,'Thông tin về sản phẩm'!$AZ$2:$AZ$6228),"")</f>
        <v>5. Cơ bản</v>
      </c>
    </row>
    <row r="34" spans="1:34" ht="15" customHeight="1" x14ac:dyDescent="0.45">
      <c r="A34" s="40" t="s">
        <v>18</v>
      </c>
      <c r="B34" s="40" t="s">
        <v>298</v>
      </c>
      <c r="C34" s="40">
        <v>10000183</v>
      </c>
      <c r="D34" s="40" t="s">
        <v>330</v>
      </c>
      <c r="E34" s="40" t="s">
        <v>331</v>
      </c>
      <c r="F34" s="40" t="s">
        <v>332</v>
      </c>
      <c r="G34" s="40" t="s">
        <v>323</v>
      </c>
      <c r="H34" s="40"/>
      <c r="I34" s="40" t="s">
        <v>276</v>
      </c>
      <c r="J34" s="41">
        <v>391000</v>
      </c>
      <c r="K34" s="41">
        <v>312800</v>
      </c>
      <c r="L34" s="41">
        <v>324530</v>
      </c>
      <c r="M34" s="41">
        <v>265900</v>
      </c>
      <c r="N34" s="41">
        <v>277600</v>
      </c>
      <c r="O34" s="42">
        <v>0.2</v>
      </c>
      <c r="P34" s="42">
        <v>0.17</v>
      </c>
      <c r="Q34" s="40" t="s">
        <v>277</v>
      </c>
      <c r="R34" s="41">
        <v>252605</v>
      </c>
      <c r="S34" s="41">
        <v>277600</v>
      </c>
      <c r="T34" s="42">
        <v>0.35395140664961638</v>
      </c>
      <c r="U34" t="str">
        <f>IFERROR(_xlfn.XLOOKUP($C34,'Thông tin về sản phẩm'!$A$2:$A$6228,'Thông tin về sản phẩm'!$F$2:$F$6228),"")</f>
        <v>GẠCH, CER 100x200, 1020COLOUR013, Loại AA (L1)</v>
      </c>
      <c r="V34" t="str">
        <f>IFERROR(_xlfn.XLOOKUP($C34,'Thông tin về sản phẩm'!$A$2:$A$6228,'Thông tin về sản phẩm'!$S$2:$S$6228),"")</f>
        <v>ỐP_TƯỜNG</v>
      </c>
      <c r="W34" t="str">
        <f>IFERROR(_xlfn.XLOOKUP($C34,'Thông tin về sản phẩm'!$A$2:$A$6228,'Thông tin về sản phẩm'!$Y$2:$Y$6228),"")</f>
        <v>XANH_DƯƠNG</v>
      </c>
      <c r="X34" t="str">
        <f>IFERROR(_xlfn.XLOOKUP($C34,'Thông tin về sản phẩm'!$A$2:$A$6228,'Thông tin về sản phẩm'!$AA$2:$AA$6228),"")</f>
        <v>ĐẶC_THÙ</v>
      </c>
      <c r="Y34" t="str">
        <f>IFERROR(_xlfn.XLOOKUP($C34,'Thông tin về sản phẩm'!$A$2:$A$6228,'Thông tin về sản phẩm'!$AC$2:$AC$6228),"")</f>
        <v>KHÔNG_HOA_VĂN</v>
      </c>
      <c r="Z34">
        <f>IFERROR(_xlfn.XLOOKUP($C34,'Thông tin về sản phẩm'!$A$2:$A$6228,'Thông tin về sản phẩm'!$AD$2:$AD$6228),"")</f>
        <v>0.28199999999999997</v>
      </c>
      <c r="AA34" t="str">
        <f>IFERROR(_xlfn.XLOOKUP($C34,'Thông tin về sản phẩm'!$A$2:$A$6228,'Thông tin về sản phẩm'!$I$2:$I$6228),"")</f>
        <v>VIE</v>
      </c>
      <c r="AB34">
        <f>IFERROR(_xlfn.XLOOKUP($C34,'Thông tin về sản phẩm'!$A$2:$A$6228,'Thông tin về sản phẩm'!$AI$2:$AI$6228),"")</f>
        <v>200</v>
      </c>
      <c r="AC34">
        <f>IFERROR(_xlfn.XLOOKUP($C34,'Thông tin về sản phẩm'!$A$2:$A$6228,'Thông tin về sản phẩm'!$AJ$2:$AJ$6228),"")</f>
        <v>100</v>
      </c>
      <c r="AD34">
        <f>IFERROR(_xlfn.XLOOKUP($C34,'Thông tin về sản phẩm'!$A$2:$A$6228,'Thông tin về sản phẩm'!$AK$2:$AK$6228),"")</f>
        <v>8</v>
      </c>
      <c r="AE34" t="str">
        <f>IFERROR(_xlfn.XLOOKUP($C34,'Thông tin về sản phẩm'!$A$2:$A$6228,'Thông tin về sản phẩm'!$AL$2:$AL$6228),"")</f>
        <v>MM</v>
      </c>
      <c r="AF34" t="str">
        <f>IFERROR(_xlfn.XLOOKUP($C34,'Thông tin về sản phẩm'!$A$2:$A$6228,'Thông tin về sản phẩm'!$AM$2:$AM$6228),"")</f>
        <v>BM</v>
      </c>
      <c r="AG34" t="str">
        <f>IFERROR(_xlfn.XLOOKUP($C34,'Thông tin về sản phẩm'!$A$2:$A$6228,'Thông tin về sản phẩm'!$AY$2:$AY$6228),"")</f>
        <v>Gạch CER Ốp_Tường</v>
      </c>
      <c r="AH34" t="str">
        <f>IFERROR(_xlfn.XLOOKUP($C34,'Thông tin về sản phẩm'!$A$2:$A$6228,'Thông tin về sản phẩm'!$AZ$2:$AZ$6228),"")</f>
        <v>5. Cơ bản</v>
      </c>
    </row>
    <row r="35" spans="1:34" ht="15" customHeight="1" x14ac:dyDescent="0.45">
      <c r="A35" s="37" t="s">
        <v>18</v>
      </c>
      <c r="B35" s="37" t="s">
        <v>298</v>
      </c>
      <c r="C35" s="37">
        <v>10000184</v>
      </c>
      <c r="D35" s="37" t="s">
        <v>333</v>
      </c>
      <c r="E35" s="37" t="s">
        <v>334</v>
      </c>
      <c r="F35" s="37" t="s">
        <v>335</v>
      </c>
      <c r="G35" s="37" t="s">
        <v>323</v>
      </c>
      <c r="H35" s="37"/>
      <c r="I35" s="37" t="s">
        <v>276</v>
      </c>
      <c r="J35" s="38">
        <v>391000</v>
      </c>
      <c r="K35" s="38">
        <v>312800</v>
      </c>
      <c r="L35" s="38">
        <v>324530</v>
      </c>
      <c r="M35" s="38">
        <v>265900</v>
      </c>
      <c r="N35" s="38">
        <v>277600</v>
      </c>
      <c r="O35" s="39">
        <v>0.2</v>
      </c>
      <c r="P35" s="39">
        <v>0.17</v>
      </c>
      <c r="Q35" s="37" t="s">
        <v>277</v>
      </c>
      <c r="R35" s="38">
        <v>252605</v>
      </c>
      <c r="S35" s="38">
        <v>277600</v>
      </c>
      <c r="T35" s="39">
        <v>0.35395140664961638</v>
      </c>
      <c r="U35" t="str">
        <f>IFERROR(_xlfn.XLOOKUP($C35,'Thông tin về sản phẩm'!$A$2:$A$6228,'Thông tin về sản phẩm'!$F$2:$F$6228),"")</f>
        <v>GẠCH, CER 100x200, 1020COLOUR018, Loại AA (L1)</v>
      </c>
      <c r="V35" t="str">
        <f>IFERROR(_xlfn.XLOOKUP($C35,'Thông tin về sản phẩm'!$A$2:$A$6228,'Thông tin về sản phẩm'!$S$2:$S$6228),"")</f>
        <v>ỐP_TƯỜNG</v>
      </c>
      <c r="W35" t="str">
        <f>IFERROR(_xlfn.XLOOKUP($C35,'Thông tin về sản phẩm'!$A$2:$A$6228,'Thông tin về sản phẩm'!$Y$2:$Y$6228),"")</f>
        <v>XANH_LÁ</v>
      </c>
      <c r="X35" t="str">
        <f>IFERROR(_xlfn.XLOOKUP($C35,'Thông tin về sản phẩm'!$A$2:$A$6228,'Thông tin về sản phẩm'!$AA$2:$AA$6228),"")</f>
        <v>ĐẶC_THÙ</v>
      </c>
      <c r="Y35" t="str">
        <f>IFERROR(_xlfn.XLOOKUP($C35,'Thông tin về sản phẩm'!$A$2:$A$6228,'Thông tin về sản phẩm'!$AC$2:$AC$6228),"")</f>
        <v>KHÔNG_HOA_VĂN</v>
      </c>
      <c r="Z35">
        <f>IFERROR(_xlfn.XLOOKUP($C35,'Thông tin về sản phẩm'!$A$2:$A$6228,'Thông tin về sản phẩm'!$AD$2:$AD$6228),"")</f>
        <v>0.28399999999999997</v>
      </c>
      <c r="AA35" t="str">
        <f>IFERROR(_xlfn.XLOOKUP($C35,'Thông tin về sản phẩm'!$A$2:$A$6228,'Thông tin về sản phẩm'!$I$2:$I$6228),"")</f>
        <v>VIE</v>
      </c>
      <c r="AB35">
        <f>IFERROR(_xlfn.XLOOKUP($C35,'Thông tin về sản phẩm'!$A$2:$A$6228,'Thông tin về sản phẩm'!$AI$2:$AI$6228),"")</f>
        <v>200</v>
      </c>
      <c r="AC35">
        <f>IFERROR(_xlfn.XLOOKUP($C35,'Thông tin về sản phẩm'!$A$2:$A$6228,'Thông tin về sản phẩm'!$AJ$2:$AJ$6228),"")</f>
        <v>100</v>
      </c>
      <c r="AD35">
        <f>IFERROR(_xlfn.XLOOKUP($C35,'Thông tin về sản phẩm'!$A$2:$A$6228,'Thông tin về sản phẩm'!$AK$2:$AK$6228),"")</f>
        <v>8</v>
      </c>
      <c r="AE35" t="str">
        <f>IFERROR(_xlfn.XLOOKUP($C35,'Thông tin về sản phẩm'!$A$2:$A$6228,'Thông tin về sản phẩm'!$AL$2:$AL$6228),"")</f>
        <v>MM</v>
      </c>
      <c r="AF35" t="str">
        <f>IFERROR(_xlfn.XLOOKUP($C35,'Thông tin về sản phẩm'!$A$2:$A$6228,'Thông tin về sản phẩm'!$AM$2:$AM$6228),"")</f>
        <v>NSX</v>
      </c>
      <c r="AG35" t="str">
        <f>IFERROR(_xlfn.XLOOKUP($C35,'Thông tin về sản phẩm'!$A$2:$A$6228,'Thông tin về sản phẩm'!$AY$2:$AY$6228),"")</f>
        <v>Gạch CER Ốp_Tường</v>
      </c>
      <c r="AH35" t="str">
        <f>IFERROR(_xlfn.XLOOKUP($C35,'Thông tin về sản phẩm'!$A$2:$A$6228,'Thông tin về sản phẩm'!$AZ$2:$AZ$6228),"")</f>
        <v>5. Cơ bản</v>
      </c>
    </row>
    <row r="36" spans="1:34" ht="15" customHeight="1" x14ac:dyDescent="0.45">
      <c r="A36" s="40" t="s">
        <v>18</v>
      </c>
      <c r="B36" s="40" t="s">
        <v>298</v>
      </c>
      <c r="C36" s="40">
        <v>10000311</v>
      </c>
      <c r="D36" s="40" t="s">
        <v>336</v>
      </c>
      <c r="E36" s="40" t="s">
        <v>337</v>
      </c>
      <c r="F36" s="40" t="s">
        <v>338</v>
      </c>
      <c r="G36" s="40" t="s">
        <v>260</v>
      </c>
      <c r="H36" s="40"/>
      <c r="I36" s="40" t="s">
        <v>276</v>
      </c>
      <c r="J36" s="41">
        <v>216000</v>
      </c>
      <c r="K36" s="41">
        <v>172800</v>
      </c>
      <c r="L36" s="41">
        <v>179280</v>
      </c>
      <c r="M36" s="41">
        <v>146900</v>
      </c>
      <c r="N36" s="41">
        <v>153400</v>
      </c>
      <c r="O36" s="42">
        <v>0.2</v>
      </c>
      <c r="P36" s="42">
        <v>0.17</v>
      </c>
      <c r="Q36" s="40" t="s">
        <v>277</v>
      </c>
      <c r="R36" s="41">
        <v>139555</v>
      </c>
      <c r="S36" s="41">
        <v>153400</v>
      </c>
      <c r="T36" s="42">
        <v>0.35391203703703711</v>
      </c>
      <c r="U36" t="str">
        <f>IFERROR(_xlfn.XLOOKUP($C36,'Thông tin về sản phẩm'!$A$2:$A$6228,'Thông tin về sản phẩm'!$F$2:$F$6228),"")</f>
        <v>GẠCH, CER 100x200, 1020ROCK005, Loại AA (L1)</v>
      </c>
      <c r="V36" t="str">
        <f>IFERROR(_xlfn.XLOOKUP($C36,'Thông tin về sản phẩm'!$A$2:$A$6228,'Thông tin về sản phẩm'!$S$2:$S$6228),"")</f>
        <v>ỐP_TƯỜNG</v>
      </c>
      <c r="W36" t="str">
        <f>IFERROR(_xlfn.XLOOKUP($C36,'Thông tin về sản phẩm'!$A$2:$A$6228,'Thông tin về sản phẩm'!$Y$2:$Y$6228),"")</f>
        <v>TRẮNG</v>
      </c>
      <c r="X36" t="str">
        <f>IFERROR(_xlfn.XLOOKUP($C36,'Thông tin về sản phẩm'!$A$2:$A$6228,'Thông tin về sản phẩm'!$AA$2:$AA$6228),"")</f>
        <v>ĐẶC_THÙ</v>
      </c>
      <c r="Y36" t="str">
        <f>IFERROR(_xlfn.XLOOKUP($C36,'Thông tin về sản phẩm'!$A$2:$A$6228,'Thông tin về sản phẩm'!$AC$2:$AC$6228),"")</f>
        <v>VÂN_ĐÁ</v>
      </c>
      <c r="Z36">
        <f>IFERROR(_xlfn.XLOOKUP($C36,'Thông tin về sản phẩm'!$A$2:$A$6228,'Thông tin về sản phẩm'!$AD$2:$AD$6228),"")</f>
        <v>0.308</v>
      </c>
      <c r="AA36" t="str">
        <f>IFERROR(_xlfn.XLOOKUP($C36,'Thông tin về sản phẩm'!$A$2:$A$6228,'Thông tin về sản phẩm'!$I$2:$I$6228),"")</f>
        <v>VIE</v>
      </c>
      <c r="AB36">
        <f>IFERROR(_xlfn.XLOOKUP($C36,'Thông tin về sản phẩm'!$A$2:$A$6228,'Thông tin về sản phẩm'!$AI$2:$AI$6228),"")</f>
        <v>200</v>
      </c>
      <c r="AC36">
        <f>IFERROR(_xlfn.XLOOKUP($C36,'Thông tin về sản phẩm'!$A$2:$A$6228,'Thông tin về sản phẩm'!$AJ$2:$AJ$6228),"")</f>
        <v>100</v>
      </c>
      <c r="AD36">
        <f>IFERROR(_xlfn.XLOOKUP($C36,'Thông tin về sản phẩm'!$A$2:$A$6228,'Thông tin về sản phẩm'!$AK$2:$AK$6228),"")</f>
        <v>8</v>
      </c>
      <c r="AE36" t="str">
        <f>IFERROR(_xlfn.XLOOKUP($C36,'Thông tin về sản phẩm'!$A$2:$A$6228,'Thông tin về sản phẩm'!$AL$2:$AL$6228),"")</f>
        <v>MM</v>
      </c>
      <c r="AF36" t="str">
        <f>IFERROR(_xlfn.XLOOKUP($C36,'Thông tin về sản phẩm'!$A$2:$A$6228,'Thông tin về sản phẩm'!$AM$2:$AM$6228),"")</f>
        <v>MV_</v>
      </c>
      <c r="AG36" t="str">
        <f>IFERROR(_xlfn.XLOOKUP($C36,'Thông tin về sản phẩm'!$A$2:$A$6228,'Thông tin về sản phẩm'!$AY$2:$AY$6228),"")</f>
        <v>Gạch CER Ốp_Tường</v>
      </c>
      <c r="AH36" t="str">
        <f>IFERROR(_xlfn.XLOOKUP($C36,'Thông tin về sản phẩm'!$A$2:$A$6228,'Thông tin về sản phẩm'!$AZ$2:$AZ$6228),"")</f>
        <v>5. Cơ bản</v>
      </c>
    </row>
    <row r="37" spans="1:34" ht="15" customHeight="1" x14ac:dyDescent="0.45">
      <c r="A37" s="37" t="s">
        <v>18</v>
      </c>
      <c r="B37" s="37" t="s">
        <v>298</v>
      </c>
      <c r="C37" s="37">
        <v>10000526</v>
      </c>
      <c r="D37" s="37" t="s">
        <v>339</v>
      </c>
      <c r="E37" s="37" t="s">
        <v>340</v>
      </c>
      <c r="F37" s="37" t="s">
        <v>341</v>
      </c>
      <c r="G37" s="37" t="s">
        <v>323</v>
      </c>
      <c r="H37" s="37"/>
      <c r="I37" s="37" t="s">
        <v>276</v>
      </c>
      <c r="J37" s="38">
        <v>216000</v>
      </c>
      <c r="K37" s="38">
        <v>172800</v>
      </c>
      <c r="L37" s="38">
        <v>179280</v>
      </c>
      <c r="M37" s="38">
        <v>146900</v>
      </c>
      <c r="N37" s="38">
        <v>153400</v>
      </c>
      <c r="O37" s="39">
        <v>0.2</v>
      </c>
      <c r="P37" s="39">
        <v>0.17</v>
      </c>
      <c r="Q37" s="37" t="s">
        <v>277</v>
      </c>
      <c r="R37" s="38">
        <v>139555</v>
      </c>
      <c r="S37" s="38">
        <v>153400</v>
      </c>
      <c r="T37" s="39">
        <v>0.35391203703703711</v>
      </c>
      <c r="U37" t="str">
        <f>IFERROR(_xlfn.XLOOKUP($C37,'Thông tin về sản phẩm'!$A$2:$A$6228,'Thông tin về sản phẩm'!$F$2:$F$6228),"")</f>
        <v>GẠCH, CER 100x200, 1020MNDA001, Loại AA (L1)</v>
      </c>
      <c r="V37" t="str">
        <f>IFERROR(_xlfn.XLOOKUP($C37,'Thông tin về sản phẩm'!$A$2:$A$6228,'Thông tin về sản phẩm'!$S$2:$S$6228),"")</f>
        <v>ỐP_TƯỜNG</v>
      </c>
      <c r="W37" t="str">
        <f>IFERROR(_xlfn.XLOOKUP($C37,'Thông tin về sản phẩm'!$A$2:$A$6228,'Thông tin về sản phẩm'!$Y$2:$Y$6228),"")</f>
        <v>TRẮNG</v>
      </c>
      <c r="X37" t="str">
        <f>IFERROR(_xlfn.XLOOKUP($C37,'Thông tin về sản phẩm'!$A$2:$A$6228,'Thông tin về sản phẩm'!$AA$2:$AA$6228),"")</f>
        <v>ĐẶC_THÙ</v>
      </c>
      <c r="Y37" t="str">
        <f>IFERROR(_xlfn.XLOOKUP($C37,'Thông tin về sản phẩm'!$A$2:$A$6228,'Thông tin về sản phẩm'!$AC$2:$AC$6228),"")</f>
        <v>KHÔNG_HOA_VĂN</v>
      </c>
      <c r="Z37">
        <f>IFERROR(_xlfn.XLOOKUP($C37,'Thông tin về sản phẩm'!$A$2:$A$6228,'Thông tin về sản phẩm'!$AD$2:$AD$6228),"")</f>
        <v>0.34799999999999998</v>
      </c>
      <c r="AA37" t="str">
        <f>IFERROR(_xlfn.XLOOKUP($C37,'Thông tin về sản phẩm'!$A$2:$A$6228,'Thông tin về sản phẩm'!$I$2:$I$6228),"")</f>
        <v>VIE</v>
      </c>
      <c r="AB37">
        <f>IFERROR(_xlfn.XLOOKUP($C37,'Thông tin về sản phẩm'!$A$2:$A$6228,'Thông tin về sản phẩm'!$AI$2:$AI$6228),"")</f>
        <v>200</v>
      </c>
      <c r="AC37">
        <f>IFERROR(_xlfn.XLOOKUP($C37,'Thông tin về sản phẩm'!$A$2:$A$6228,'Thông tin về sản phẩm'!$AJ$2:$AJ$6228),"")</f>
        <v>100</v>
      </c>
      <c r="AD37">
        <f>IFERROR(_xlfn.XLOOKUP($C37,'Thông tin về sản phẩm'!$A$2:$A$6228,'Thông tin về sản phẩm'!$AK$2:$AK$6228),"")</f>
        <v>8</v>
      </c>
      <c r="AE37" t="str">
        <f>IFERROR(_xlfn.XLOOKUP($C37,'Thông tin về sản phẩm'!$A$2:$A$6228,'Thông tin về sản phẩm'!$AL$2:$AL$6228),"")</f>
        <v>MM</v>
      </c>
      <c r="AF37" t="str">
        <f>IFERROR(_xlfn.XLOOKUP($C37,'Thông tin về sản phẩm'!$A$2:$A$6228,'Thông tin về sản phẩm'!$AM$2:$AM$6228),"")</f>
        <v>BM</v>
      </c>
      <c r="AG37" t="str">
        <f>IFERROR(_xlfn.XLOOKUP($C37,'Thông tin về sản phẩm'!$A$2:$A$6228,'Thông tin về sản phẩm'!$AY$2:$AY$6228),"")</f>
        <v>Gạch CER Ốp_Tường</v>
      </c>
      <c r="AH37" t="str">
        <f>IFERROR(_xlfn.XLOOKUP($C37,'Thông tin về sản phẩm'!$A$2:$A$6228,'Thông tin về sản phẩm'!$AZ$2:$AZ$6228),"")</f>
        <v>5. Cơ bản</v>
      </c>
    </row>
    <row r="38" spans="1:34" ht="15" customHeight="1" x14ac:dyDescent="0.45">
      <c r="A38" s="40" t="s">
        <v>18</v>
      </c>
      <c r="B38" s="40" t="s">
        <v>298</v>
      </c>
      <c r="C38" s="40">
        <v>10006304</v>
      </c>
      <c r="D38" s="40" t="s">
        <v>342</v>
      </c>
      <c r="E38" s="40" t="s">
        <v>343</v>
      </c>
      <c r="F38" s="40" t="s">
        <v>344</v>
      </c>
      <c r="G38" s="40" t="s">
        <v>260</v>
      </c>
      <c r="H38" s="40"/>
      <c r="I38" s="40" t="s">
        <v>243</v>
      </c>
      <c r="J38" s="41">
        <v>216000</v>
      </c>
      <c r="K38" s="41">
        <v>172800</v>
      </c>
      <c r="L38" s="41">
        <v>179280</v>
      </c>
      <c r="M38" s="41"/>
      <c r="N38" s="41"/>
      <c r="O38" s="42">
        <v>0.2</v>
      </c>
      <c r="P38" s="42">
        <v>0.17</v>
      </c>
      <c r="Q38" s="40"/>
      <c r="R38" s="41">
        <v>139555</v>
      </c>
      <c r="S38" s="41">
        <v>153400</v>
      </c>
      <c r="T38" s="42">
        <v>0.35391203703703711</v>
      </c>
      <c r="U38" t="str">
        <f>IFERROR(_xlfn.XLOOKUP($C38,'Thông tin về sản phẩm'!$A$2:$A$6228,'Thông tin về sản phẩm'!$F$2:$F$6228),"")</f>
        <v>GẠCH, CER 100x200, 1020ROCK011, Loại AA (L1)</v>
      </c>
      <c r="V38" t="str">
        <f>IFERROR(_xlfn.XLOOKUP($C38,'Thông tin về sản phẩm'!$A$2:$A$6228,'Thông tin về sản phẩm'!$S$2:$S$6228),"")</f>
        <v>ỐP_TƯỜNG</v>
      </c>
      <c r="W38" t="str">
        <f>IFERROR(_xlfn.XLOOKUP($C38,'Thông tin về sản phẩm'!$A$2:$A$6228,'Thông tin về sản phẩm'!$Y$2:$Y$6228),"")</f>
        <v>ĐEN</v>
      </c>
      <c r="X38" t="str">
        <f>IFERROR(_xlfn.XLOOKUP($C38,'Thông tin về sản phẩm'!$A$2:$A$6228,'Thông tin về sản phẩm'!$AA$2:$AA$6228),"")</f>
        <v>ĐẶC_THÙ</v>
      </c>
      <c r="Y38" t="str">
        <f>IFERROR(_xlfn.XLOOKUP($C38,'Thông tin về sản phẩm'!$A$2:$A$6228,'Thông tin về sản phẩm'!$AC$2:$AC$6228),"")</f>
        <v>VÂN_ĐÁ</v>
      </c>
      <c r="Z38">
        <f>IFERROR(_xlfn.XLOOKUP($C38,'Thông tin về sản phẩm'!$A$2:$A$6228,'Thông tin về sản phẩm'!$AD$2:$AD$6228),"")</f>
        <v>0.308</v>
      </c>
      <c r="AA38" t="str">
        <f>IFERROR(_xlfn.XLOOKUP($C38,'Thông tin về sản phẩm'!$A$2:$A$6228,'Thông tin về sản phẩm'!$I$2:$I$6228),"")</f>
        <v>VIE</v>
      </c>
      <c r="AB38">
        <f>IFERROR(_xlfn.XLOOKUP($C38,'Thông tin về sản phẩm'!$A$2:$A$6228,'Thông tin về sản phẩm'!$AI$2:$AI$6228),"")</f>
        <v>200</v>
      </c>
      <c r="AC38">
        <f>IFERROR(_xlfn.XLOOKUP($C38,'Thông tin về sản phẩm'!$A$2:$A$6228,'Thông tin về sản phẩm'!$AJ$2:$AJ$6228),"")</f>
        <v>100</v>
      </c>
      <c r="AD38">
        <f>IFERROR(_xlfn.XLOOKUP($C38,'Thông tin về sản phẩm'!$A$2:$A$6228,'Thông tin về sản phẩm'!$AK$2:$AK$6228),"")</f>
        <v>8</v>
      </c>
      <c r="AE38" t="str">
        <f>IFERROR(_xlfn.XLOOKUP($C38,'Thông tin về sản phẩm'!$A$2:$A$6228,'Thông tin về sản phẩm'!$AL$2:$AL$6228),"")</f>
        <v>MM</v>
      </c>
      <c r="AF38" t="str">
        <f>IFERROR(_xlfn.XLOOKUP($C38,'Thông tin về sản phẩm'!$A$2:$A$6228,'Thông tin về sản phẩm'!$AM$2:$AM$6228),"")</f>
        <v>MV_</v>
      </c>
      <c r="AG38" t="str">
        <f>IFERROR(_xlfn.XLOOKUP($C38,'Thông tin về sản phẩm'!$A$2:$A$6228,'Thông tin về sản phẩm'!$AY$2:$AY$6228),"")</f>
        <v>Gạch CER Ốp_Tường</v>
      </c>
      <c r="AH38" t="str">
        <f>IFERROR(_xlfn.XLOOKUP($C38,'Thông tin về sản phẩm'!$A$2:$A$6228,'Thông tin về sản phẩm'!$AZ$2:$AZ$6228),"")</f>
        <v>5. Cơ bản</v>
      </c>
    </row>
    <row r="39" spans="1:34" ht="15" customHeight="1" x14ac:dyDescent="0.45">
      <c r="A39" s="37" t="s">
        <v>18</v>
      </c>
      <c r="B39" s="37" t="s">
        <v>298</v>
      </c>
      <c r="C39" s="37">
        <v>10006308</v>
      </c>
      <c r="D39" s="37" t="s">
        <v>345</v>
      </c>
      <c r="E39" s="37" t="s">
        <v>346</v>
      </c>
      <c r="F39" s="37" t="s">
        <v>347</v>
      </c>
      <c r="G39" s="37" t="s">
        <v>260</v>
      </c>
      <c r="H39" s="37"/>
      <c r="I39" s="37" t="s">
        <v>276</v>
      </c>
      <c r="J39" s="38">
        <v>216000</v>
      </c>
      <c r="K39" s="38">
        <v>172800</v>
      </c>
      <c r="L39" s="38">
        <v>179280</v>
      </c>
      <c r="M39" s="38">
        <v>146900</v>
      </c>
      <c r="N39" s="38">
        <v>153400</v>
      </c>
      <c r="O39" s="39">
        <v>0.2</v>
      </c>
      <c r="P39" s="39">
        <v>0.17</v>
      </c>
      <c r="Q39" s="37" t="s">
        <v>277</v>
      </c>
      <c r="R39" s="38">
        <v>139555</v>
      </c>
      <c r="S39" s="38">
        <v>153400</v>
      </c>
      <c r="T39" s="39">
        <v>0.35391203703703711</v>
      </c>
      <c r="U39" t="str">
        <f>IFERROR(_xlfn.XLOOKUP($C39,'Thông tin về sản phẩm'!$A$2:$A$6228,'Thông tin về sản phẩm'!$F$2:$F$6228),"")</f>
        <v>GẠCH, CER 100x200, 1020ROCK015, Loại AA (L1)</v>
      </c>
      <c r="V39" t="str">
        <f>IFERROR(_xlfn.XLOOKUP($C39,'Thông tin về sản phẩm'!$A$2:$A$6228,'Thông tin về sản phẩm'!$S$2:$S$6228),"")</f>
        <v>ỐP_TƯỜNG</v>
      </c>
      <c r="W39" t="str">
        <f>IFERROR(_xlfn.XLOOKUP($C39,'Thông tin về sản phẩm'!$A$2:$A$6228,'Thông tin về sản phẩm'!$Y$2:$Y$6228),"")</f>
        <v>TRẮNG</v>
      </c>
      <c r="X39" t="str">
        <f>IFERROR(_xlfn.XLOOKUP($C39,'Thông tin về sản phẩm'!$A$2:$A$6228,'Thông tin về sản phẩm'!$AA$2:$AA$6228),"")</f>
        <v>ĐẶC_THÙ</v>
      </c>
      <c r="Y39" t="str">
        <f>IFERROR(_xlfn.XLOOKUP($C39,'Thông tin về sản phẩm'!$A$2:$A$6228,'Thông tin về sản phẩm'!$AC$2:$AC$6228),"")</f>
        <v>VÂN_ĐÁ</v>
      </c>
      <c r="Z39">
        <f>IFERROR(_xlfn.XLOOKUP($C39,'Thông tin về sản phẩm'!$A$2:$A$6228,'Thông tin về sản phẩm'!$AD$2:$AD$6228),"")</f>
        <v>0.308</v>
      </c>
      <c r="AA39" t="str">
        <f>IFERROR(_xlfn.XLOOKUP($C39,'Thông tin về sản phẩm'!$A$2:$A$6228,'Thông tin về sản phẩm'!$I$2:$I$6228),"")</f>
        <v>VIE</v>
      </c>
      <c r="AB39">
        <f>IFERROR(_xlfn.XLOOKUP($C39,'Thông tin về sản phẩm'!$A$2:$A$6228,'Thông tin về sản phẩm'!$AI$2:$AI$6228),"")</f>
        <v>200</v>
      </c>
      <c r="AC39">
        <f>IFERROR(_xlfn.XLOOKUP($C39,'Thông tin về sản phẩm'!$A$2:$A$6228,'Thông tin về sản phẩm'!$AJ$2:$AJ$6228),"")</f>
        <v>100</v>
      </c>
      <c r="AD39">
        <f>IFERROR(_xlfn.XLOOKUP($C39,'Thông tin về sản phẩm'!$A$2:$A$6228,'Thông tin về sản phẩm'!$AK$2:$AK$6228),"")</f>
        <v>8</v>
      </c>
      <c r="AE39" t="str">
        <f>IFERROR(_xlfn.XLOOKUP($C39,'Thông tin về sản phẩm'!$A$2:$A$6228,'Thông tin về sản phẩm'!$AL$2:$AL$6228),"")</f>
        <v>MM</v>
      </c>
      <c r="AF39" t="str">
        <f>IFERROR(_xlfn.XLOOKUP($C39,'Thông tin về sản phẩm'!$A$2:$A$6228,'Thông tin về sản phẩm'!$AM$2:$AM$6228),"")</f>
        <v>MV_</v>
      </c>
      <c r="AG39" t="str">
        <f>IFERROR(_xlfn.XLOOKUP($C39,'Thông tin về sản phẩm'!$A$2:$A$6228,'Thông tin về sản phẩm'!$AY$2:$AY$6228),"")</f>
        <v>Gạch CER Ốp_Tường</v>
      </c>
      <c r="AH39" t="str">
        <f>IFERROR(_xlfn.XLOOKUP($C39,'Thông tin về sản phẩm'!$A$2:$A$6228,'Thông tin về sản phẩm'!$AZ$2:$AZ$6228),"")</f>
        <v>5. Cơ bản</v>
      </c>
    </row>
    <row r="40" spans="1:34" ht="15" customHeight="1" x14ac:dyDescent="0.45">
      <c r="A40" s="40" t="s">
        <v>18</v>
      </c>
      <c r="B40" s="40" t="s">
        <v>298</v>
      </c>
      <c r="C40" s="40">
        <v>10000185</v>
      </c>
      <c r="D40" s="40" t="s">
        <v>348</v>
      </c>
      <c r="E40" s="40" t="s">
        <v>349</v>
      </c>
      <c r="F40" s="40" t="s">
        <v>350</v>
      </c>
      <c r="G40" s="40" t="s">
        <v>323</v>
      </c>
      <c r="H40" s="40"/>
      <c r="I40" s="40" t="s">
        <v>276</v>
      </c>
      <c r="J40" s="41">
        <v>216000</v>
      </c>
      <c r="K40" s="41">
        <v>172800</v>
      </c>
      <c r="L40" s="41">
        <v>179280</v>
      </c>
      <c r="M40" s="41">
        <v>146900</v>
      </c>
      <c r="N40" s="41">
        <v>153400</v>
      </c>
      <c r="O40" s="42">
        <v>0.2</v>
      </c>
      <c r="P40" s="42">
        <v>0.17</v>
      </c>
      <c r="Q40" s="40" t="s">
        <v>281</v>
      </c>
      <c r="R40" s="41">
        <v>139555</v>
      </c>
      <c r="S40" s="41">
        <v>153400</v>
      </c>
      <c r="T40" s="42">
        <v>0.35391203703703711</v>
      </c>
      <c r="U40" t="str">
        <f>IFERROR(_xlfn.XLOOKUP($C40,'Thông tin về sản phẩm'!$A$2:$A$6228,'Thông tin về sản phẩm'!$F$2:$F$6228),"")</f>
        <v>GẠCH, CER 100x200, 1020MNDA002, Loại AA (L1)</v>
      </c>
      <c r="V40" t="str">
        <f>IFERROR(_xlfn.XLOOKUP($C40,'Thông tin về sản phẩm'!$A$2:$A$6228,'Thông tin về sản phẩm'!$S$2:$S$6228),"")</f>
        <v>ỐP_TƯỜNG</v>
      </c>
      <c r="W40" t="str">
        <f>IFERROR(_xlfn.XLOOKUP($C40,'Thông tin về sản phẩm'!$A$2:$A$6228,'Thông tin về sản phẩm'!$Y$2:$Y$6228),"")</f>
        <v>XANH_DƯƠNG</v>
      </c>
      <c r="X40" t="str">
        <f>IFERROR(_xlfn.XLOOKUP($C40,'Thông tin về sản phẩm'!$A$2:$A$6228,'Thông tin về sản phẩm'!$AA$2:$AA$6228),"")</f>
        <v>ĐẶC_THÙ</v>
      </c>
      <c r="Y40" t="str">
        <f>IFERROR(_xlfn.XLOOKUP($C40,'Thông tin về sản phẩm'!$A$2:$A$6228,'Thông tin về sản phẩm'!$AC$2:$AC$6228),"")</f>
        <v>KHÔNG_HOA_VĂN</v>
      </c>
      <c r="Z40">
        <f>IFERROR(_xlfn.XLOOKUP($C40,'Thông tin về sản phẩm'!$A$2:$A$6228,'Thông tin về sản phẩm'!$AD$2:$AD$6228),"")</f>
        <v>0.34499999999999997</v>
      </c>
      <c r="AA40" t="str">
        <f>IFERROR(_xlfn.XLOOKUP($C40,'Thông tin về sản phẩm'!$A$2:$A$6228,'Thông tin về sản phẩm'!$I$2:$I$6228),"")</f>
        <v>VIE</v>
      </c>
      <c r="AB40">
        <f>IFERROR(_xlfn.XLOOKUP($C40,'Thông tin về sản phẩm'!$A$2:$A$6228,'Thông tin về sản phẩm'!$AI$2:$AI$6228),"")</f>
        <v>200</v>
      </c>
      <c r="AC40">
        <f>IFERROR(_xlfn.XLOOKUP($C40,'Thông tin về sản phẩm'!$A$2:$A$6228,'Thông tin về sản phẩm'!$AJ$2:$AJ$6228),"")</f>
        <v>100</v>
      </c>
      <c r="AD40">
        <f>IFERROR(_xlfn.XLOOKUP($C40,'Thông tin về sản phẩm'!$A$2:$A$6228,'Thông tin về sản phẩm'!$AK$2:$AK$6228),"")</f>
        <v>8</v>
      </c>
      <c r="AE40" t="str">
        <f>IFERROR(_xlfn.XLOOKUP($C40,'Thông tin về sản phẩm'!$A$2:$A$6228,'Thông tin về sản phẩm'!$AL$2:$AL$6228),"")</f>
        <v>MM</v>
      </c>
      <c r="AF40" t="str">
        <f>IFERROR(_xlfn.XLOOKUP($C40,'Thông tin về sản phẩm'!$A$2:$A$6228,'Thông tin về sản phẩm'!$AM$2:$AM$6228),"")</f>
        <v>BM</v>
      </c>
      <c r="AG40" t="str">
        <f>IFERROR(_xlfn.XLOOKUP($C40,'Thông tin về sản phẩm'!$A$2:$A$6228,'Thông tin về sản phẩm'!$AY$2:$AY$6228),"")</f>
        <v>Gạch CER Ốp_Tường</v>
      </c>
      <c r="AH40" t="str">
        <f>IFERROR(_xlfn.XLOOKUP($C40,'Thông tin về sản phẩm'!$A$2:$A$6228,'Thông tin về sản phẩm'!$AZ$2:$AZ$6228),"")</f>
        <v>4. Tiềm năng</v>
      </c>
    </row>
    <row r="41" spans="1:34" ht="15" customHeight="1" x14ac:dyDescent="0.45">
      <c r="A41" s="37" t="s">
        <v>18</v>
      </c>
      <c r="B41" s="37" t="s">
        <v>298</v>
      </c>
      <c r="C41" s="37">
        <v>10000128</v>
      </c>
      <c r="D41" s="37" t="s">
        <v>351</v>
      </c>
      <c r="E41" s="37" t="s">
        <v>352</v>
      </c>
      <c r="F41" s="37" t="s">
        <v>353</v>
      </c>
      <c r="G41" s="37" t="s">
        <v>260</v>
      </c>
      <c r="H41" s="37"/>
      <c r="I41" s="37"/>
      <c r="J41" s="38">
        <v>216000</v>
      </c>
      <c r="K41" s="38">
        <v>172800</v>
      </c>
      <c r="L41" s="38">
        <v>179280</v>
      </c>
      <c r="M41" s="37"/>
      <c r="N41" s="37"/>
      <c r="O41" s="39">
        <v>0.2</v>
      </c>
      <c r="P41" s="39">
        <v>0.17</v>
      </c>
      <c r="Q41" s="37"/>
      <c r="R41" s="38">
        <v>164160</v>
      </c>
      <c r="S41" s="38">
        <v>179280</v>
      </c>
      <c r="T41" s="39">
        <v>0.24</v>
      </c>
      <c r="U41" t="str">
        <f>IFERROR(_xlfn.XLOOKUP($C41,'Thông tin về sản phẩm'!$A$2:$A$6228,'Thông tin về sản phẩm'!$F$2:$F$6228),"")</f>
        <v>GẠCH, CER 100x200, 1020ROCK004, Loại AA (L1)</v>
      </c>
      <c r="V41" t="str">
        <f>IFERROR(_xlfn.XLOOKUP($C41,'Thông tin về sản phẩm'!$A$2:$A$6228,'Thông tin về sản phẩm'!$S$2:$S$6228),"")</f>
        <v>ỐP_TƯỜNG</v>
      </c>
      <c r="W41" t="str">
        <f>IFERROR(_xlfn.XLOOKUP($C41,'Thông tin về sản phẩm'!$A$2:$A$6228,'Thông tin về sản phẩm'!$Y$2:$Y$6228),"")</f>
        <v>XÁM</v>
      </c>
      <c r="X41" t="str">
        <f>IFERROR(_xlfn.XLOOKUP($C41,'Thông tin về sản phẩm'!$A$2:$A$6228,'Thông tin về sản phẩm'!$AA$2:$AA$6228),"")</f>
        <v>ĐẶC_THÙ</v>
      </c>
      <c r="Y41" t="str">
        <f>IFERROR(_xlfn.XLOOKUP($C41,'Thông tin về sản phẩm'!$A$2:$A$6228,'Thông tin về sản phẩm'!$AC$2:$AC$6228),"")</f>
        <v>VÂN_ĐÁ</v>
      </c>
      <c r="Z41">
        <f>IFERROR(_xlfn.XLOOKUP($C41,'Thông tin về sản phẩm'!$A$2:$A$6228,'Thông tin về sản phẩm'!$AD$2:$AD$6228),"")</f>
        <v>0.308</v>
      </c>
      <c r="AA41" t="str">
        <f>IFERROR(_xlfn.XLOOKUP($C41,'Thông tin về sản phẩm'!$A$2:$A$6228,'Thông tin về sản phẩm'!$I$2:$I$6228),"")</f>
        <v>VIE</v>
      </c>
      <c r="AB41">
        <f>IFERROR(_xlfn.XLOOKUP($C41,'Thông tin về sản phẩm'!$A$2:$A$6228,'Thông tin về sản phẩm'!$AI$2:$AI$6228),"")</f>
        <v>200</v>
      </c>
      <c r="AC41">
        <f>IFERROR(_xlfn.XLOOKUP($C41,'Thông tin về sản phẩm'!$A$2:$A$6228,'Thông tin về sản phẩm'!$AJ$2:$AJ$6228),"")</f>
        <v>100</v>
      </c>
      <c r="AD41">
        <f>IFERROR(_xlfn.XLOOKUP($C41,'Thông tin về sản phẩm'!$A$2:$A$6228,'Thông tin về sản phẩm'!$AK$2:$AK$6228),"")</f>
        <v>8</v>
      </c>
      <c r="AE41" t="str">
        <f>IFERROR(_xlfn.XLOOKUP($C41,'Thông tin về sản phẩm'!$A$2:$A$6228,'Thông tin về sản phẩm'!$AL$2:$AL$6228),"")</f>
        <v>MM</v>
      </c>
      <c r="AF41" t="str">
        <f>IFERROR(_xlfn.XLOOKUP($C41,'Thông tin về sản phẩm'!$A$2:$A$6228,'Thông tin về sản phẩm'!$AM$2:$AM$6228),"")</f>
        <v>BM</v>
      </c>
      <c r="AG41" t="str">
        <f>IFERROR(_xlfn.XLOOKUP($C41,'Thông tin về sản phẩm'!$A$2:$A$6228,'Thông tin về sản phẩm'!$AY$2:$AY$6228),"")</f>
        <v>Gạch CER Ốp_Tường</v>
      </c>
      <c r="AH41" t="str">
        <f>IFERROR(_xlfn.XLOOKUP($C41,'Thông tin về sản phẩm'!$A$2:$A$6228,'Thông tin về sản phẩm'!$AZ$2:$AZ$6228),"")</f>
        <v>5. Cơ bản</v>
      </c>
    </row>
    <row r="42" spans="1:34" ht="15" customHeight="1" x14ac:dyDescent="0.45">
      <c r="A42" s="40" t="s">
        <v>18</v>
      </c>
      <c r="B42" s="40" t="s">
        <v>298</v>
      </c>
      <c r="C42" s="40">
        <v>10000188</v>
      </c>
      <c r="D42" s="40" t="s">
        <v>354</v>
      </c>
      <c r="E42" s="40" t="s">
        <v>355</v>
      </c>
      <c r="F42" s="40" t="s">
        <v>356</v>
      </c>
      <c r="G42" s="40" t="s">
        <v>260</v>
      </c>
      <c r="H42" s="40"/>
      <c r="I42" s="40"/>
      <c r="J42" s="41">
        <v>216000</v>
      </c>
      <c r="K42" s="41">
        <v>172800</v>
      </c>
      <c r="L42" s="41">
        <v>179280</v>
      </c>
      <c r="M42" s="40"/>
      <c r="N42" s="40"/>
      <c r="O42" s="42">
        <v>0.2</v>
      </c>
      <c r="P42" s="42">
        <v>0.17</v>
      </c>
      <c r="Q42" s="40"/>
      <c r="R42" s="41">
        <v>164160</v>
      </c>
      <c r="S42" s="41">
        <v>179280</v>
      </c>
      <c r="T42" s="42">
        <v>0.24</v>
      </c>
      <c r="U42" t="str">
        <f>IFERROR(_xlfn.XLOOKUP($C42,'Thông tin về sản phẩm'!$A$2:$A$6228,'Thông tin về sản phẩm'!$F$2:$F$6228),"")</f>
        <v>GẠCH, CER 100x200, 1020ROCK010, Loại AA (L1)</v>
      </c>
      <c r="V42" t="str">
        <f>IFERROR(_xlfn.XLOOKUP($C42,'Thông tin về sản phẩm'!$A$2:$A$6228,'Thông tin về sản phẩm'!$S$2:$S$6228),"")</f>
        <v>ỐP_TƯỜNG</v>
      </c>
      <c r="W42" t="str">
        <f>IFERROR(_xlfn.XLOOKUP($C42,'Thông tin về sản phẩm'!$A$2:$A$6228,'Thông tin về sản phẩm'!$Y$2:$Y$6228),"")</f>
        <v>XÁM</v>
      </c>
      <c r="X42" t="str">
        <f>IFERROR(_xlfn.XLOOKUP($C42,'Thông tin về sản phẩm'!$A$2:$A$6228,'Thông tin về sản phẩm'!$AA$2:$AA$6228),"")</f>
        <v>ĐẶC_THÙ</v>
      </c>
      <c r="Y42" t="str">
        <f>IFERROR(_xlfn.XLOOKUP($C42,'Thông tin về sản phẩm'!$A$2:$A$6228,'Thông tin về sản phẩm'!$AC$2:$AC$6228),"")</f>
        <v>VÂN_ĐÁ</v>
      </c>
      <c r="Z42">
        <f>IFERROR(_xlfn.XLOOKUP($C42,'Thông tin về sản phẩm'!$A$2:$A$6228,'Thông tin về sản phẩm'!$AD$2:$AD$6228),"")</f>
        <v>0.308</v>
      </c>
      <c r="AA42" t="str">
        <f>IFERROR(_xlfn.XLOOKUP($C42,'Thông tin về sản phẩm'!$A$2:$A$6228,'Thông tin về sản phẩm'!$I$2:$I$6228),"")</f>
        <v>VIE</v>
      </c>
      <c r="AB42">
        <f>IFERROR(_xlfn.XLOOKUP($C42,'Thông tin về sản phẩm'!$A$2:$A$6228,'Thông tin về sản phẩm'!$AI$2:$AI$6228),"")</f>
        <v>200</v>
      </c>
      <c r="AC42">
        <f>IFERROR(_xlfn.XLOOKUP($C42,'Thông tin về sản phẩm'!$A$2:$A$6228,'Thông tin về sản phẩm'!$AJ$2:$AJ$6228),"")</f>
        <v>100</v>
      </c>
      <c r="AD42">
        <f>IFERROR(_xlfn.XLOOKUP($C42,'Thông tin về sản phẩm'!$A$2:$A$6228,'Thông tin về sản phẩm'!$AK$2:$AK$6228),"")</f>
        <v>8</v>
      </c>
      <c r="AE42" t="str">
        <f>IFERROR(_xlfn.XLOOKUP($C42,'Thông tin về sản phẩm'!$A$2:$A$6228,'Thông tin về sản phẩm'!$AL$2:$AL$6228),"")</f>
        <v>MM</v>
      </c>
      <c r="AF42" t="str">
        <f>IFERROR(_xlfn.XLOOKUP($C42,'Thông tin về sản phẩm'!$A$2:$A$6228,'Thông tin về sản phẩm'!$AM$2:$AM$6228),"")</f>
        <v>BM</v>
      </c>
      <c r="AG42" t="str">
        <f>IFERROR(_xlfn.XLOOKUP($C42,'Thông tin về sản phẩm'!$A$2:$A$6228,'Thông tin về sản phẩm'!$AY$2:$AY$6228),"")</f>
        <v>Gạch CER Ốp_Tường</v>
      </c>
      <c r="AH42" t="str">
        <f>IFERROR(_xlfn.XLOOKUP($C42,'Thông tin về sản phẩm'!$A$2:$A$6228,'Thông tin về sản phẩm'!$AZ$2:$AZ$6228),"")</f>
        <v>5. Cơ bản</v>
      </c>
    </row>
    <row r="43" spans="1:34" ht="15" customHeight="1" x14ac:dyDescent="0.45">
      <c r="A43" s="37" t="s">
        <v>18</v>
      </c>
      <c r="B43" s="37" t="s">
        <v>298</v>
      </c>
      <c r="C43" s="37">
        <v>10000367</v>
      </c>
      <c r="D43" s="37" t="s">
        <v>357</v>
      </c>
      <c r="E43" s="37" t="s">
        <v>358</v>
      </c>
      <c r="F43" s="37" t="s">
        <v>359</v>
      </c>
      <c r="G43" s="37" t="s">
        <v>260</v>
      </c>
      <c r="H43" s="37"/>
      <c r="I43" s="37"/>
      <c r="J43" s="38">
        <v>216000</v>
      </c>
      <c r="K43" s="38">
        <v>172800</v>
      </c>
      <c r="L43" s="38">
        <v>179280</v>
      </c>
      <c r="M43" s="37"/>
      <c r="N43" s="37"/>
      <c r="O43" s="39">
        <v>0.2</v>
      </c>
      <c r="P43" s="39">
        <v>0.17</v>
      </c>
      <c r="Q43" s="37"/>
      <c r="R43" s="38">
        <v>164160</v>
      </c>
      <c r="S43" s="38">
        <v>179280</v>
      </c>
      <c r="T43" s="39">
        <v>0.24</v>
      </c>
      <c r="U43" t="str">
        <f>IFERROR(_xlfn.XLOOKUP($C43,'Thông tin về sản phẩm'!$A$2:$A$6228,'Thông tin về sản phẩm'!$F$2:$F$6228),"")</f>
        <v>GẠCH, CER 100x200, 1020ROCK006, Loại AA (L1)</v>
      </c>
      <c r="V43" t="str">
        <f>IFERROR(_xlfn.XLOOKUP($C43,'Thông tin về sản phẩm'!$A$2:$A$6228,'Thông tin về sản phẩm'!$S$2:$S$6228),"")</f>
        <v>ỐP_TƯỜNG</v>
      </c>
      <c r="W43" t="str">
        <f>IFERROR(_xlfn.XLOOKUP($C43,'Thông tin về sản phẩm'!$A$2:$A$6228,'Thông tin về sản phẩm'!$Y$2:$Y$6228),"")</f>
        <v>XÁM_RÊU</v>
      </c>
      <c r="X43" t="str">
        <f>IFERROR(_xlfn.XLOOKUP($C43,'Thông tin về sản phẩm'!$A$2:$A$6228,'Thông tin về sản phẩm'!$AA$2:$AA$6228),"")</f>
        <v>ĐẶC_THÙ</v>
      </c>
      <c r="Y43" t="str">
        <f>IFERROR(_xlfn.XLOOKUP($C43,'Thông tin về sản phẩm'!$A$2:$A$6228,'Thông tin về sản phẩm'!$AC$2:$AC$6228),"")</f>
        <v>VÂN_ĐÁ</v>
      </c>
      <c r="Z43">
        <f>IFERROR(_xlfn.XLOOKUP($C43,'Thông tin về sản phẩm'!$A$2:$A$6228,'Thông tin về sản phẩm'!$AD$2:$AD$6228),"")</f>
        <v>0.308</v>
      </c>
      <c r="AA43" t="str">
        <f>IFERROR(_xlfn.XLOOKUP($C43,'Thông tin về sản phẩm'!$A$2:$A$6228,'Thông tin về sản phẩm'!$I$2:$I$6228),"")</f>
        <v>VIE</v>
      </c>
      <c r="AB43">
        <f>IFERROR(_xlfn.XLOOKUP($C43,'Thông tin về sản phẩm'!$A$2:$A$6228,'Thông tin về sản phẩm'!$AI$2:$AI$6228),"")</f>
        <v>200</v>
      </c>
      <c r="AC43">
        <f>IFERROR(_xlfn.XLOOKUP($C43,'Thông tin về sản phẩm'!$A$2:$A$6228,'Thông tin về sản phẩm'!$AJ$2:$AJ$6228),"")</f>
        <v>100</v>
      </c>
      <c r="AD43">
        <f>IFERROR(_xlfn.XLOOKUP($C43,'Thông tin về sản phẩm'!$A$2:$A$6228,'Thông tin về sản phẩm'!$AK$2:$AK$6228),"")</f>
        <v>8</v>
      </c>
      <c r="AE43" t="str">
        <f>IFERROR(_xlfn.XLOOKUP($C43,'Thông tin về sản phẩm'!$A$2:$A$6228,'Thông tin về sản phẩm'!$AL$2:$AL$6228),"")</f>
        <v>MM</v>
      </c>
      <c r="AF43" t="str">
        <f>IFERROR(_xlfn.XLOOKUP($C43,'Thông tin về sản phẩm'!$A$2:$A$6228,'Thông tin về sản phẩm'!$AM$2:$AM$6228),"")</f>
        <v>BM</v>
      </c>
      <c r="AG43" t="str">
        <f>IFERROR(_xlfn.XLOOKUP($C43,'Thông tin về sản phẩm'!$A$2:$A$6228,'Thông tin về sản phẩm'!$AY$2:$AY$6228),"")</f>
        <v>Gạch CER Ốp_Tường</v>
      </c>
      <c r="AH43" t="str">
        <f>IFERROR(_xlfn.XLOOKUP($C43,'Thông tin về sản phẩm'!$A$2:$A$6228,'Thông tin về sản phẩm'!$AZ$2:$AZ$6228),"")</f>
        <v>5. Cơ bản</v>
      </c>
    </row>
    <row r="44" spans="1:34" ht="15" customHeight="1" x14ac:dyDescent="0.45">
      <c r="A44" s="40" t="s">
        <v>33</v>
      </c>
      <c r="B44" s="40" t="s">
        <v>360</v>
      </c>
      <c r="C44" s="40">
        <v>10001186</v>
      </c>
      <c r="D44" s="40" t="s">
        <v>361</v>
      </c>
      <c r="E44" s="40" t="s">
        <v>362</v>
      </c>
      <c r="F44" s="40" t="s">
        <v>363</v>
      </c>
      <c r="G44" s="40" t="s">
        <v>260</v>
      </c>
      <c r="H44" s="40"/>
      <c r="I44" s="40" t="s">
        <v>276</v>
      </c>
      <c r="J44" s="41">
        <v>329000</v>
      </c>
      <c r="K44" s="41">
        <v>263200</v>
      </c>
      <c r="L44" s="41">
        <v>273070</v>
      </c>
      <c r="M44" s="41">
        <v>223700</v>
      </c>
      <c r="N44" s="41">
        <v>233600</v>
      </c>
      <c r="O44" s="42">
        <v>0.2</v>
      </c>
      <c r="P44" s="42">
        <v>0.17</v>
      </c>
      <c r="Q44" s="40" t="s">
        <v>277</v>
      </c>
      <c r="R44" s="41">
        <v>212515</v>
      </c>
      <c r="S44" s="41">
        <v>233600</v>
      </c>
      <c r="T44" s="42">
        <v>0.35405775075987839</v>
      </c>
      <c r="U44" t="str">
        <f>IFERROR(_xlfn.XLOOKUP($C44,'Thông tin về sản phẩm'!$A$2:$A$6228,'Thông tin về sản phẩm'!$F$2:$F$6228),"")</f>
        <v>GẠCH, POR 120x600, 1260CLASSIC009, Loại AA (L1)</v>
      </c>
      <c r="V44" t="str">
        <f>IFERROR(_xlfn.XLOOKUP($C44,'Thông tin về sản phẩm'!$A$2:$A$6228,'Thông tin về sản phẩm'!$S$2:$S$6228),"")</f>
        <v>TRANG_TRÍ</v>
      </c>
      <c r="W44" t="str">
        <f>IFERROR(_xlfn.XLOOKUP($C44,'Thông tin về sản phẩm'!$A$2:$A$6228,'Thông tin về sản phẩm'!$Y$2:$Y$6228),"")</f>
        <v>XÁM</v>
      </c>
      <c r="X44" t="str">
        <f>IFERROR(_xlfn.XLOOKUP($C44,'Thông tin về sản phẩm'!$A$2:$A$6228,'Thông tin về sản phẩm'!$AA$2:$AA$6228),"")</f>
        <v>ĐẶC_THÙ</v>
      </c>
      <c r="Y44" t="str">
        <f>IFERROR(_xlfn.XLOOKUP($C44,'Thông tin về sản phẩm'!$A$2:$A$6228,'Thông tin về sản phẩm'!$AC$2:$AC$6228),"")</f>
        <v>VÂN_ĐÁ</v>
      </c>
      <c r="Z44">
        <f>IFERROR(_xlfn.XLOOKUP($C44,'Thông tin về sản phẩm'!$A$2:$A$6228,'Thông tin về sản phẩm'!$AD$2:$AD$6228),"")</f>
        <v>1.5</v>
      </c>
      <c r="AA44" t="str">
        <f>IFERROR(_xlfn.XLOOKUP($C44,'Thông tin về sản phẩm'!$A$2:$A$6228,'Thông tin về sản phẩm'!$I$2:$I$6228),"")</f>
        <v>VIE</v>
      </c>
      <c r="AB44">
        <f>IFERROR(_xlfn.XLOOKUP($C44,'Thông tin về sản phẩm'!$A$2:$A$6228,'Thông tin về sản phẩm'!$AI$2:$AI$6228),"")</f>
        <v>600</v>
      </c>
      <c r="AC44">
        <f>IFERROR(_xlfn.XLOOKUP($C44,'Thông tin về sản phẩm'!$A$2:$A$6228,'Thông tin về sản phẩm'!$AJ$2:$AJ$6228),"")</f>
        <v>120</v>
      </c>
      <c r="AD44">
        <f>IFERROR(_xlfn.XLOOKUP($C44,'Thông tin về sản phẩm'!$A$2:$A$6228,'Thông tin về sản phẩm'!$AK$2:$AK$6228),"")</f>
        <v>9.5</v>
      </c>
      <c r="AE44" t="str">
        <f>IFERROR(_xlfn.XLOOKUP($C44,'Thông tin về sản phẩm'!$A$2:$A$6228,'Thông tin về sản phẩm'!$AL$2:$AL$6228),"")</f>
        <v>MM</v>
      </c>
      <c r="AF44" t="str">
        <f>IFERROR(_xlfn.XLOOKUP($C44,'Thông tin về sản phẩm'!$A$2:$A$6228,'Thông tin về sản phẩm'!$AM$2:$AM$6228),"")</f>
        <v>NSX</v>
      </c>
      <c r="AG44" t="str">
        <f>IFERROR(_xlfn.XLOOKUP($C44,'Thông tin về sản phẩm'!$A$2:$A$6228,'Thông tin về sản phẩm'!$AY$2:$AY$6228),"")</f>
        <v>Gạch POR Trang_Trí</v>
      </c>
      <c r="AH44" t="str">
        <f>IFERROR(_xlfn.XLOOKUP($C44,'Thông tin về sản phẩm'!$A$2:$A$6228,'Thông tin về sản phẩm'!$AZ$2:$AZ$6228),"")</f>
        <v>5. Cơ bản</v>
      </c>
    </row>
    <row r="45" spans="1:34" ht="15" customHeight="1" x14ac:dyDescent="0.45">
      <c r="A45" s="37" t="s">
        <v>33</v>
      </c>
      <c r="B45" s="37" t="s">
        <v>364</v>
      </c>
      <c r="C45" s="37">
        <v>10003511</v>
      </c>
      <c r="D45" s="37" t="s">
        <v>365</v>
      </c>
      <c r="E45" s="37" t="s">
        <v>366</v>
      </c>
      <c r="F45" s="37" t="s">
        <v>367</v>
      </c>
      <c r="G45" s="37" t="s">
        <v>241</v>
      </c>
      <c r="H45" s="37"/>
      <c r="I45" s="37" t="s">
        <v>276</v>
      </c>
      <c r="J45" s="38">
        <v>624000</v>
      </c>
      <c r="K45" s="38">
        <v>499200</v>
      </c>
      <c r="L45" s="38">
        <v>517920</v>
      </c>
      <c r="M45" s="38">
        <v>424300</v>
      </c>
      <c r="N45" s="38">
        <v>443000</v>
      </c>
      <c r="O45" s="39">
        <v>0.2</v>
      </c>
      <c r="P45" s="39">
        <v>0.17</v>
      </c>
      <c r="Q45" s="37" t="s">
        <v>277</v>
      </c>
      <c r="R45" s="38">
        <v>403085</v>
      </c>
      <c r="S45" s="38">
        <v>443000</v>
      </c>
      <c r="T45" s="39">
        <v>0.3540304487179487</v>
      </c>
      <c r="U45" t="str">
        <f>IFERROR(_xlfn.XLOOKUP($C45,'Thông tin về sản phẩm'!$A$2:$A$6228,'Thông tin về sản phẩm'!$F$2:$F$6228),"")</f>
        <v>GẠCH, POR 130x800, L1380DB032, Loại AA (L1)</v>
      </c>
      <c r="V45" t="str">
        <f>IFERROR(_xlfn.XLOOKUP($C45,'Thông tin về sản phẩm'!$A$2:$A$6228,'Thông tin về sản phẩm'!$S$2:$S$6228),"")</f>
        <v>TRANG_TRÍ</v>
      </c>
      <c r="W45" t="str">
        <f>IFERROR(_xlfn.XLOOKUP($C45,'Thông tin về sản phẩm'!$A$2:$A$6228,'Thông tin về sản phẩm'!$Y$2:$Y$6228),"")</f>
        <v>TRẮNG</v>
      </c>
      <c r="X45" t="str">
        <f>IFERROR(_xlfn.XLOOKUP($C45,'Thông tin về sản phẩm'!$A$2:$A$6228,'Thông tin về sản phẩm'!$AA$2:$AA$6228),"")</f>
        <v>ĐẶC_THÙ</v>
      </c>
      <c r="Y45" t="str">
        <f>IFERROR(_xlfn.XLOOKUP($C45,'Thông tin về sản phẩm'!$A$2:$A$6228,'Thông tin về sản phẩm'!$AC$2:$AC$6228),"")</f>
        <v>VÂN_ĐÁ</v>
      </c>
      <c r="Z45">
        <f>IFERROR(_xlfn.XLOOKUP($C45,'Thông tin về sản phẩm'!$A$2:$A$6228,'Thông tin về sản phẩm'!$AD$2:$AD$6228),"")</f>
        <v>2.62</v>
      </c>
      <c r="AA45" t="str">
        <f>IFERROR(_xlfn.XLOOKUP($C45,'Thông tin về sản phẩm'!$A$2:$A$6228,'Thông tin về sản phẩm'!$I$2:$I$6228),"")</f>
        <v>VIE</v>
      </c>
      <c r="AB45">
        <f>IFERROR(_xlfn.XLOOKUP($C45,'Thông tin về sản phẩm'!$A$2:$A$6228,'Thông tin về sản phẩm'!$AI$2:$AI$6228),"")</f>
        <v>800</v>
      </c>
      <c r="AC45">
        <f>IFERROR(_xlfn.XLOOKUP($C45,'Thông tin về sản phẩm'!$A$2:$A$6228,'Thông tin về sản phẩm'!$AJ$2:$AJ$6228),"")</f>
        <v>130</v>
      </c>
      <c r="AD45">
        <f>IFERROR(_xlfn.XLOOKUP($C45,'Thông tin về sản phẩm'!$A$2:$A$6228,'Thông tin về sản phẩm'!$AK$2:$AK$6228),"")</f>
        <v>10.5</v>
      </c>
      <c r="AE45" t="str">
        <f>IFERROR(_xlfn.XLOOKUP($C45,'Thông tin về sản phẩm'!$A$2:$A$6228,'Thông tin về sản phẩm'!$AL$2:$AL$6228),"")</f>
        <v>MM</v>
      </c>
      <c r="AF45" t="str">
        <f>IFERROR(_xlfn.XLOOKUP($C45,'Thông tin về sản phẩm'!$A$2:$A$6228,'Thông tin về sản phẩm'!$AM$2:$AM$6228),"")</f>
        <v>NSX</v>
      </c>
      <c r="AG45" t="str">
        <f>IFERROR(_xlfn.XLOOKUP($C45,'Thông tin về sản phẩm'!$A$2:$A$6228,'Thông tin về sản phẩm'!$AY$2:$AY$6228),"")</f>
        <v>Gạch POR Trang_Trí</v>
      </c>
      <c r="AH45" t="str">
        <f>IFERROR(_xlfn.XLOOKUP($C45,'Thông tin về sản phẩm'!$A$2:$A$6228,'Thông tin về sản phẩm'!$AZ$2:$AZ$6228),"")</f>
        <v>5. Cơ bản</v>
      </c>
    </row>
    <row r="46" spans="1:34" ht="15" customHeight="1" x14ac:dyDescent="0.45">
      <c r="A46" s="40" t="s">
        <v>33</v>
      </c>
      <c r="B46" s="40" t="s">
        <v>364</v>
      </c>
      <c r="C46" s="40">
        <v>10000938</v>
      </c>
      <c r="D46" s="40" t="s">
        <v>368</v>
      </c>
      <c r="E46" s="40" t="s">
        <v>369</v>
      </c>
      <c r="F46" s="40" t="s">
        <v>23975</v>
      </c>
      <c r="G46" s="40" t="s">
        <v>246</v>
      </c>
      <c r="H46" s="40"/>
      <c r="I46" s="40" t="s">
        <v>276</v>
      </c>
      <c r="J46" s="41">
        <v>558000</v>
      </c>
      <c r="K46" s="41">
        <v>446400</v>
      </c>
      <c r="L46" s="41">
        <v>463140</v>
      </c>
      <c r="M46" s="41">
        <v>379400</v>
      </c>
      <c r="N46" s="41">
        <v>396200</v>
      </c>
      <c r="O46" s="42">
        <v>0.2</v>
      </c>
      <c r="P46" s="42">
        <v>0.17</v>
      </c>
      <c r="Q46" s="40" t="s">
        <v>277</v>
      </c>
      <c r="R46" s="41">
        <v>360430</v>
      </c>
      <c r="S46" s="41">
        <v>396200</v>
      </c>
      <c r="T46" s="42">
        <v>0.35406810035842301</v>
      </c>
      <c r="U46" t="str">
        <f>IFERROR(_xlfn.XLOOKUP($C46,'Thông tin về sản phẩm'!$A$2:$A$6228,'Thông tin về sản phẩm'!$F$2:$F$6228),"")</f>
        <v>GẠCH, POR 130x800, DTD1380GOSAN002-FP, Loại AA (L1)</v>
      </c>
      <c r="V46" t="str">
        <f>IFERROR(_xlfn.XLOOKUP($C46,'Thông tin về sản phẩm'!$A$2:$A$6228,'Thông tin về sản phẩm'!$S$2:$S$6228),"")</f>
        <v>ỐP_LÁT</v>
      </c>
      <c r="W46" t="str">
        <f>IFERROR(_xlfn.XLOOKUP($C46,'Thông tin về sản phẩm'!$A$2:$A$6228,'Thông tin về sản phẩm'!$Y$2:$Y$6228),"")</f>
        <v>KEM</v>
      </c>
      <c r="X46" t="str">
        <f>IFERROR(_xlfn.XLOOKUP($C46,'Thông tin về sản phẩm'!$A$2:$A$6228,'Thông tin về sản phẩm'!$AA$2:$AA$6228),"")</f>
        <v>ĐẶC_THÙ</v>
      </c>
      <c r="Y46" t="str">
        <f>IFERROR(_xlfn.XLOOKUP($C46,'Thông tin về sản phẩm'!$A$2:$A$6228,'Thông tin về sản phẩm'!$AC$2:$AC$6228),"")</f>
        <v>VÂN_GỖ</v>
      </c>
      <c r="Z46">
        <f>IFERROR(_xlfn.XLOOKUP($C46,'Thông tin về sản phẩm'!$A$2:$A$6228,'Thông tin về sản phẩm'!$AD$2:$AD$6228),"")</f>
        <v>2.5</v>
      </c>
      <c r="AA46" t="str">
        <f>IFERROR(_xlfn.XLOOKUP($C46,'Thông tin về sản phẩm'!$A$2:$A$6228,'Thông tin về sản phẩm'!$I$2:$I$6228),"")</f>
        <v>VIE</v>
      </c>
      <c r="AB46">
        <f>IFERROR(_xlfn.XLOOKUP($C46,'Thông tin về sản phẩm'!$A$2:$A$6228,'Thông tin về sản phẩm'!$AI$2:$AI$6228),"")</f>
        <v>800</v>
      </c>
      <c r="AC46">
        <f>IFERROR(_xlfn.XLOOKUP($C46,'Thông tin về sản phẩm'!$A$2:$A$6228,'Thông tin về sản phẩm'!$AJ$2:$AJ$6228),"")</f>
        <v>130</v>
      </c>
      <c r="AD46">
        <f>IFERROR(_xlfn.XLOOKUP($C46,'Thông tin về sản phẩm'!$A$2:$A$6228,'Thông tin về sản phẩm'!$AK$2:$AK$6228),"")</f>
        <v>10.5</v>
      </c>
      <c r="AE46" t="str">
        <f>IFERROR(_xlfn.XLOOKUP($C46,'Thông tin về sản phẩm'!$A$2:$A$6228,'Thông tin về sản phẩm'!$AL$2:$AL$6228),"")</f>
        <v>MM</v>
      </c>
      <c r="AF46" t="str">
        <f>IFERROR(_xlfn.XLOOKUP($C46,'Thông tin về sản phẩm'!$A$2:$A$6228,'Thông tin về sản phẩm'!$AM$2:$AM$6228),"")</f>
        <v>BM</v>
      </c>
      <c r="AG46" t="str">
        <f>IFERROR(_xlfn.XLOOKUP($C46,'Thông tin về sản phẩm'!$A$2:$A$6228,'Thông tin về sản phẩm'!$AY$2:$AY$6228),"")</f>
        <v>Gạch POR Ốp_Lát</v>
      </c>
      <c r="AH46" t="str">
        <f>IFERROR(_xlfn.XLOOKUP($C46,'Thông tin về sản phẩm'!$A$2:$A$6228,'Thông tin về sản phẩm'!$AZ$2:$AZ$6228),"")</f>
        <v>5. Cơ bản</v>
      </c>
    </row>
    <row r="47" spans="1:34" ht="15" customHeight="1" x14ac:dyDescent="0.45">
      <c r="A47" s="37" t="s">
        <v>33</v>
      </c>
      <c r="B47" s="37" t="s">
        <v>364</v>
      </c>
      <c r="C47" s="37">
        <v>10001214</v>
      </c>
      <c r="D47" s="37" t="s">
        <v>370</v>
      </c>
      <c r="E47" s="37" t="s">
        <v>15294</v>
      </c>
      <c r="F47" s="37" t="s">
        <v>23976</v>
      </c>
      <c r="G47" s="37" t="s">
        <v>246</v>
      </c>
      <c r="H47" s="37"/>
      <c r="I47" s="37" t="s">
        <v>276</v>
      </c>
      <c r="J47" s="38">
        <v>355420</v>
      </c>
      <c r="K47" s="37"/>
      <c r="L47" s="37"/>
      <c r="M47" s="38">
        <v>273400</v>
      </c>
      <c r="N47" s="38">
        <v>285400</v>
      </c>
      <c r="O47" s="43"/>
      <c r="P47" s="43"/>
      <c r="Q47" s="37" t="s">
        <v>277</v>
      </c>
      <c r="R47" s="38">
        <v>259730</v>
      </c>
      <c r="S47" s="38">
        <v>285400</v>
      </c>
      <c r="T47" s="39">
        <v>0.26923076923076922</v>
      </c>
      <c r="U47" t="str">
        <f>IFERROR(_xlfn.XLOOKUP($C47,'Thông tin về sản phẩm'!$A$2:$A$6228,'Thông tin về sản phẩm'!$F$2:$F$6228),"")</f>
        <v>GẠCH, POR 130x800, DTD1380GOSAN004, Loại AA (L1)</v>
      </c>
      <c r="V47" t="str">
        <f>IFERROR(_xlfn.XLOOKUP($C47,'Thông tin về sản phẩm'!$A$2:$A$6228,'Thông tin về sản phẩm'!$S$2:$S$6228),"")</f>
        <v>ỐP_LÁT</v>
      </c>
      <c r="W47" t="str">
        <f>IFERROR(_xlfn.XLOOKUP($C47,'Thông tin về sản phẩm'!$A$2:$A$6228,'Thông tin về sản phẩm'!$Y$2:$Y$6228),"")</f>
        <v>KEM</v>
      </c>
      <c r="X47" t="str">
        <f>IFERROR(_xlfn.XLOOKUP($C47,'Thông tin về sản phẩm'!$A$2:$A$6228,'Thông tin về sản phẩm'!$AA$2:$AA$6228),"")</f>
        <v>ĐẶC_THÙ</v>
      </c>
      <c r="Y47" t="str">
        <f>IFERROR(_xlfn.XLOOKUP($C47,'Thông tin về sản phẩm'!$A$2:$A$6228,'Thông tin về sản phẩm'!$AC$2:$AC$6228),"")</f>
        <v>VÂN_GỖ</v>
      </c>
      <c r="Z47">
        <f>IFERROR(_xlfn.XLOOKUP($C47,'Thông tin về sản phẩm'!$A$2:$A$6228,'Thông tin về sản phẩm'!$AD$2:$AD$6228),"")</f>
        <v>2.5299999999999998</v>
      </c>
      <c r="AA47" t="str">
        <f>IFERROR(_xlfn.XLOOKUP($C47,'Thông tin về sản phẩm'!$A$2:$A$6228,'Thông tin về sản phẩm'!$I$2:$I$6228),"")</f>
        <v>VIE</v>
      </c>
      <c r="AB47">
        <f>IFERROR(_xlfn.XLOOKUP($C47,'Thông tin về sản phẩm'!$A$2:$A$6228,'Thông tin về sản phẩm'!$AI$2:$AI$6228),"")</f>
        <v>800</v>
      </c>
      <c r="AC47">
        <f>IFERROR(_xlfn.XLOOKUP($C47,'Thông tin về sản phẩm'!$A$2:$A$6228,'Thông tin về sản phẩm'!$AJ$2:$AJ$6228),"")</f>
        <v>130</v>
      </c>
      <c r="AD47">
        <f>IFERROR(_xlfn.XLOOKUP($C47,'Thông tin về sản phẩm'!$A$2:$A$6228,'Thông tin về sản phẩm'!$AK$2:$AK$6228),"")</f>
        <v>10.5</v>
      </c>
      <c r="AE47" t="str">
        <f>IFERROR(_xlfn.XLOOKUP($C47,'Thông tin về sản phẩm'!$A$2:$A$6228,'Thông tin về sản phẩm'!$AL$2:$AL$6228),"")</f>
        <v>MM</v>
      </c>
      <c r="AF47" t="str">
        <f>IFERROR(_xlfn.XLOOKUP($C47,'Thông tin về sản phẩm'!$A$2:$A$6228,'Thông tin về sản phẩm'!$AM$2:$AM$6228),"")</f>
        <v>BM</v>
      </c>
      <c r="AG47" t="str">
        <f>IFERROR(_xlfn.XLOOKUP($C47,'Thông tin về sản phẩm'!$A$2:$A$6228,'Thông tin về sản phẩm'!$AY$2:$AY$6228),"")</f>
        <v>Gạch POR Ốp_Lát</v>
      </c>
      <c r="AH47" t="str">
        <f>IFERROR(_xlfn.XLOOKUP($C47,'Thông tin về sản phẩm'!$A$2:$A$6228,'Thông tin về sản phẩm'!$AZ$2:$AZ$6228),"")</f>
        <v>5. Cơ bản</v>
      </c>
    </row>
    <row r="48" spans="1:34" ht="15" customHeight="1" x14ac:dyDescent="0.45">
      <c r="A48" s="40" t="s">
        <v>33</v>
      </c>
      <c r="B48" s="40" t="s">
        <v>364</v>
      </c>
      <c r="C48" s="40">
        <v>10001261</v>
      </c>
      <c r="D48" s="40" t="s">
        <v>371</v>
      </c>
      <c r="E48" s="40" t="s">
        <v>372</v>
      </c>
      <c r="F48" s="40" t="s">
        <v>23974</v>
      </c>
      <c r="G48" s="40" t="s">
        <v>246</v>
      </c>
      <c r="H48" s="40"/>
      <c r="I48" s="40" t="s">
        <v>276</v>
      </c>
      <c r="J48" s="41">
        <v>558000</v>
      </c>
      <c r="K48" s="41">
        <v>446400</v>
      </c>
      <c r="L48" s="41">
        <v>463140</v>
      </c>
      <c r="M48" s="41">
        <v>379400</v>
      </c>
      <c r="N48" s="41">
        <v>396200</v>
      </c>
      <c r="O48" s="42">
        <v>0.2</v>
      </c>
      <c r="P48" s="42">
        <v>0.17</v>
      </c>
      <c r="Q48" s="40" t="s">
        <v>277</v>
      </c>
      <c r="R48" s="41">
        <v>360430</v>
      </c>
      <c r="S48" s="41">
        <v>396200</v>
      </c>
      <c r="T48" s="42">
        <v>0.35406810035842301</v>
      </c>
      <c r="U48" t="str">
        <f>IFERROR(_xlfn.XLOOKUP($C48,'Thông tin về sản phẩm'!$A$2:$A$6228,'Thông tin về sản phẩm'!$F$2:$F$6228),"")</f>
        <v>GẠCH, POR 130x800, DTD1380GOSAN001-FP, Loại AA (L1)</v>
      </c>
      <c r="V48" t="str">
        <f>IFERROR(_xlfn.XLOOKUP($C48,'Thông tin về sản phẩm'!$A$2:$A$6228,'Thông tin về sản phẩm'!$S$2:$S$6228),"")</f>
        <v>ỐP_LÁT</v>
      </c>
      <c r="W48" t="str">
        <f>IFERROR(_xlfn.XLOOKUP($C48,'Thông tin về sản phẩm'!$A$2:$A$6228,'Thông tin về sản phẩm'!$Y$2:$Y$6228),"")</f>
        <v>XÁM</v>
      </c>
      <c r="X48" t="str">
        <f>IFERROR(_xlfn.XLOOKUP($C48,'Thông tin về sản phẩm'!$A$2:$A$6228,'Thông tin về sản phẩm'!$AA$2:$AA$6228),"")</f>
        <v>ĐẶC_THÙ</v>
      </c>
      <c r="Y48" t="str">
        <f>IFERROR(_xlfn.XLOOKUP($C48,'Thông tin về sản phẩm'!$A$2:$A$6228,'Thông tin về sản phẩm'!$AC$2:$AC$6228),"")</f>
        <v>VÂN_GỖ</v>
      </c>
      <c r="Z48">
        <f>IFERROR(_xlfn.XLOOKUP($C48,'Thông tin về sản phẩm'!$A$2:$A$6228,'Thông tin về sản phẩm'!$AD$2:$AD$6228),"")</f>
        <v>2.63</v>
      </c>
      <c r="AA48" t="str">
        <f>IFERROR(_xlfn.XLOOKUP($C48,'Thông tin về sản phẩm'!$A$2:$A$6228,'Thông tin về sản phẩm'!$I$2:$I$6228),"")</f>
        <v>VIE</v>
      </c>
      <c r="AB48">
        <f>IFERROR(_xlfn.XLOOKUP($C48,'Thông tin về sản phẩm'!$A$2:$A$6228,'Thông tin về sản phẩm'!$AI$2:$AI$6228),"")</f>
        <v>800</v>
      </c>
      <c r="AC48">
        <f>IFERROR(_xlfn.XLOOKUP($C48,'Thông tin về sản phẩm'!$A$2:$A$6228,'Thông tin về sản phẩm'!$AJ$2:$AJ$6228),"")</f>
        <v>130</v>
      </c>
      <c r="AD48">
        <f>IFERROR(_xlfn.XLOOKUP($C48,'Thông tin về sản phẩm'!$A$2:$A$6228,'Thông tin về sản phẩm'!$AK$2:$AK$6228),"")</f>
        <v>10.5</v>
      </c>
      <c r="AE48" t="str">
        <f>IFERROR(_xlfn.XLOOKUP($C48,'Thông tin về sản phẩm'!$A$2:$A$6228,'Thông tin về sản phẩm'!$AL$2:$AL$6228),"")</f>
        <v>MM</v>
      </c>
      <c r="AF48" t="str">
        <f>IFERROR(_xlfn.XLOOKUP($C48,'Thông tin về sản phẩm'!$A$2:$A$6228,'Thông tin về sản phẩm'!$AM$2:$AM$6228),"")</f>
        <v>BM</v>
      </c>
      <c r="AG48" t="str">
        <f>IFERROR(_xlfn.XLOOKUP($C48,'Thông tin về sản phẩm'!$A$2:$A$6228,'Thông tin về sản phẩm'!$AY$2:$AY$6228),"")</f>
        <v>Gạch POR Ốp_Lát</v>
      </c>
      <c r="AH48" t="str">
        <f>IFERROR(_xlfn.XLOOKUP($C48,'Thông tin về sản phẩm'!$A$2:$A$6228,'Thông tin về sản phẩm'!$AZ$2:$AZ$6228),"")</f>
        <v>5. Cơ bản</v>
      </c>
    </row>
    <row r="49" spans="1:34" ht="15" customHeight="1" x14ac:dyDescent="0.45">
      <c r="A49" s="37" t="s">
        <v>33</v>
      </c>
      <c r="B49" s="37" t="s">
        <v>373</v>
      </c>
      <c r="C49" s="37">
        <v>10005805</v>
      </c>
      <c r="D49" s="37" t="s">
        <v>374</v>
      </c>
      <c r="E49" s="37" t="s">
        <v>375</v>
      </c>
      <c r="F49" s="37" t="s">
        <v>376</v>
      </c>
      <c r="G49" s="37" t="s">
        <v>260</v>
      </c>
      <c r="H49" s="37"/>
      <c r="I49" s="37" t="s">
        <v>276</v>
      </c>
      <c r="J49" s="38">
        <v>313000</v>
      </c>
      <c r="K49" s="38">
        <v>250400</v>
      </c>
      <c r="L49" s="38">
        <v>259790</v>
      </c>
      <c r="M49" s="38">
        <v>212800</v>
      </c>
      <c r="N49" s="38">
        <v>222200</v>
      </c>
      <c r="O49" s="39">
        <v>0.2</v>
      </c>
      <c r="P49" s="39">
        <v>0.17</v>
      </c>
      <c r="Q49" s="37" t="s">
        <v>277</v>
      </c>
      <c r="R49" s="38">
        <v>202160</v>
      </c>
      <c r="S49" s="38">
        <v>222200</v>
      </c>
      <c r="T49" s="39">
        <v>0.3541214057507987</v>
      </c>
      <c r="U49" t="str">
        <f>IFERROR(_xlfn.XLOOKUP($C49,'Thông tin về sản phẩm'!$A$2:$A$6228,'Thông tin về sản phẩm'!$F$2:$F$6228),"")</f>
        <v>GẠCH, POR 150x300, 1530DIAMOND003, LOẠI AA (L1)</v>
      </c>
      <c r="V49" t="str">
        <f>IFERROR(_xlfn.XLOOKUP($C49,'Thông tin về sản phẩm'!$A$2:$A$6228,'Thông tin về sản phẩm'!$S$2:$S$6228),"")</f>
        <v>ỐP_LÁT</v>
      </c>
      <c r="W49" t="str">
        <f>IFERROR(_xlfn.XLOOKUP($C49,'Thông tin về sản phẩm'!$A$2:$A$6228,'Thông tin về sản phẩm'!$Y$2:$Y$6228),"")</f>
        <v>KEM</v>
      </c>
      <c r="X49" t="str">
        <f>IFERROR(_xlfn.XLOOKUP($C49,'Thông tin về sản phẩm'!$A$2:$A$6228,'Thông tin về sản phẩm'!$AA$2:$AA$6228),"")</f>
        <v>ĐẶC_THÙ</v>
      </c>
      <c r="Y49" t="str">
        <f>IFERROR(_xlfn.XLOOKUP($C49,'Thông tin về sản phẩm'!$A$2:$A$6228,'Thông tin về sản phẩm'!$AC$2:$AC$6228),"")</f>
        <v>VÂN_ĐÁ</v>
      </c>
      <c r="Z49">
        <f>IFERROR(_xlfn.XLOOKUP($C49,'Thông tin về sản phẩm'!$A$2:$A$6228,'Thông tin về sản phẩm'!$AD$2:$AD$6228),"")</f>
        <v>0.86399999999999999</v>
      </c>
      <c r="AA49" t="str">
        <f>IFERROR(_xlfn.XLOOKUP($C49,'Thông tin về sản phẩm'!$A$2:$A$6228,'Thông tin về sản phẩm'!$I$2:$I$6228),"")</f>
        <v>VIE</v>
      </c>
      <c r="AB49">
        <f>IFERROR(_xlfn.XLOOKUP($C49,'Thông tin về sản phẩm'!$A$2:$A$6228,'Thông tin về sản phẩm'!$AI$2:$AI$6228),"")</f>
        <v>300</v>
      </c>
      <c r="AC49">
        <f>IFERROR(_xlfn.XLOOKUP($C49,'Thông tin về sản phẩm'!$A$2:$A$6228,'Thông tin về sản phẩm'!$AJ$2:$AJ$6228),"")</f>
        <v>150</v>
      </c>
      <c r="AD49">
        <f>IFERROR(_xlfn.XLOOKUP($C49,'Thông tin về sản phẩm'!$A$2:$A$6228,'Thông tin về sản phẩm'!$AK$2:$AK$6228),"")</f>
        <v>9</v>
      </c>
      <c r="AE49" t="str">
        <f>IFERROR(_xlfn.XLOOKUP($C49,'Thông tin về sản phẩm'!$A$2:$A$6228,'Thông tin về sản phẩm'!$AL$2:$AL$6228),"")</f>
        <v>MM</v>
      </c>
      <c r="AF49" t="str">
        <f>IFERROR(_xlfn.XLOOKUP($C49,'Thông tin về sản phẩm'!$A$2:$A$6228,'Thông tin về sản phẩm'!$AM$2:$AM$6228),"")</f>
        <v>MV_</v>
      </c>
      <c r="AG49" t="str">
        <f>IFERROR(_xlfn.XLOOKUP($C49,'Thông tin về sản phẩm'!$A$2:$A$6228,'Thông tin về sản phẩm'!$AY$2:$AY$6228),"")</f>
        <v>Gạch POR Ốp_Lát</v>
      </c>
      <c r="AH49" t="str">
        <f>IFERROR(_xlfn.XLOOKUP($C49,'Thông tin về sản phẩm'!$A$2:$A$6228,'Thông tin về sản phẩm'!$AZ$2:$AZ$6228),"")</f>
        <v>5. Cơ bản</v>
      </c>
    </row>
    <row r="50" spans="1:34" ht="15" customHeight="1" x14ac:dyDescent="0.45">
      <c r="A50" s="40" t="s">
        <v>33</v>
      </c>
      <c r="B50" s="40" t="s">
        <v>373</v>
      </c>
      <c r="C50" s="40">
        <v>10006444</v>
      </c>
      <c r="D50" s="40" t="s">
        <v>377</v>
      </c>
      <c r="E50" s="40" t="s">
        <v>378</v>
      </c>
      <c r="F50" s="40" t="s">
        <v>379</v>
      </c>
      <c r="G50" s="40" t="s">
        <v>260</v>
      </c>
      <c r="H50" s="40"/>
      <c r="I50" s="40" t="s">
        <v>276</v>
      </c>
      <c r="J50" s="41">
        <v>313000</v>
      </c>
      <c r="K50" s="41">
        <v>250400</v>
      </c>
      <c r="L50" s="41">
        <v>259790</v>
      </c>
      <c r="M50" s="41">
        <v>212800</v>
      </c>
      <c r="N50" s="41">
        <v>222200</v>
      </c>
      <c r="O50" s="42">
        <v>0.2</v>
      </c>
      <c r="P50" s="42">
        <v>0.17</v>
      </c>
      <c r="Q50" s="40" t="s">
        <v>281</v>
      </c>
      <c r="R50" s="41">
        <v>202160</v>
      </c>
      <c r="S50" s="41">
        <v>222200</v>
      </c>
      <c r="T50" s="42">
        <v>0.3541214057507987</v>
      </c>
      <c r="U50" t="str">
        <f>IFERROR(_xlfn.XLOOKUP($C50,'Thông tin về sản phẩm'!$A$2:$A$6228,'Thông tin về sản phẩm'!$F$2:$F$6228),"")</f>
        <v>GẠCH, POR 150x300, 1530DIAMOND010, LOẠI AA (L1)</v>
      </c>
      <c r="V50" t="str">
        <f>IFERROR(_xlfn.XLOOKUP($C50,'Thông tin về sản phẩm'!$A$2:$A$6228,'Thông tin về sản phẩm'!$S$2:$S$6228),"")</f>
        <v>ỐP_LÁT</v>
      </c>
      <c r="W50" t="str">
        <f>IFERROR(_xlfn.XLOOKUP($C50,'Thông tin về sản phẩm'!$A$2:$A$6228,'Thông tin về sản phẩm'!$Y$2:$Y$6228),"")</f>
        <v>XANH</v>
      </c>
      <c r="X50" t="str">
        <f>IFERROR(_xlfn.XLOOKUP($C50,'Thông tin về sản phẩm'!$A$2:$A$6228,'Thông tin về sản phẩm'!$AA$2:$AA$6228),"")</f>
        <v>ĐẶC_THÙ</v>
      </c>
      <c r="Y50" t="str">
        <f>IFERROR(_xlfn.XLOOKUP($C50,'Thông tin về sản phẩm'!$A$2:$A$6228,'Thông tin về sản phẩm'!$AC$2:$AC$6228),"")</f>
        <v>VÂN_ĐÁ</v>
      </c>
      <c r="Z50">
        <f>IFERROR(_xlfn.XLOOKUP($C50,'Thông tin về sản phẩm'!$A$2:$A$6228,'Thông tin về sản phẩm'!$AD$2:$AD$6228),"")</f>
        <v>0.86399999999999999</v>
      </c>
      <c r="AA50" t="str">
        <f>IFERROR(_xlfn.XLOOKUP($C50,'Thông tin về sản phẩm'!$A$2:$A$6228,'Thông tin về sản phẩm'!$I$2:$I$6228),"")</f>
        <v>VIE</v>
      </c>
      <c r="AB50">
        <f>IFERROR(_xlfn.XLOOKUP($C50,'Thông tin về sản phẩm'!$A$2:$A$6228,'Thông tin về sản phẩm'!$AI$2:$AI$6228),"")</f>
        <v>300</v>
      </c>
      <c r="AC50">
        <f>IFERROR(_xlfn.XLOOKUP($C50,'Thông tin về sản phẩm'!$A$2:$A$6228,'Thông tin về sản phẩm'!$AJ$2:$AJ$6228),"")</f>
        <v>150</v>
      </c>
      <c r="AD50">
        <f>IFERROR(_xlfn.XLOOKUP($C50,'Thông tin về sản phẩm'!$A$2:$A$6228,'Thông tin về sản phẩm'!$AK$2:$AK$6228),"")</f>
        <v>9</v>
      </c>
      <c r="AE50" t="str">
        <f>IFERROR(_xlfn.XLOOKUP($C50,'Thông tin về sản phẩm'!$A$2:$A$6228,'Thông tin về sản phẩm'!$AL$2:$AL$6228),"")</f>
        <v>MM</v>
      </c>
      <c r="AF50" t="str">
        <f>IFERROR(_xlfn.XLOOKUP($C50,'Thông tin về sản phẩm'!$A$2:$A$6228,'Thông tin về sản phẩm'!$AM$2:$AM$6228),"")</f>
        <v>MV_</v>
      </c>
      <c r="AG50" t="str">
        <f>IFERROR(_xlfn.XLOOKUP($C50,'Thông tin về sản phẩm'!$A$2:$A$6228,'Thông tin về sản phẩm'!$AY$2:$AY$6228),"")</f>
        <v>Gạch POR Ốp_Lát</v>
      </c>
      <c r="AH50" t="str">
        <f>IFERROR(_xlfn.XLOOKUP($C50,'Thông tin về sản phẩm'!$A$2:$A$6228,'Thông tin về sản phẩm'!$AZ$2:$AZ$6228),"")</f>
        <v>4. Tiềm năng</v>
      </c>
    </row>
    <row r="51" spans="1:34" ht="15" customHeight="1" x14ac:dyDescent="0.45">
      <c r="A51" s="37" t="s">
        <v>33</v>
      </c>
      <c r="B51" s="37" t="s">
        <v>373</v>
      </c>
      <c r="C51" s="37">
        <v>10000618</v>
      </c>
      <c r="D51" s="37" t="s">
        <v>380</v>
      </c>
      <c r="E51" s="37" t="s">
        <v>381</v>
      </c>
      <c r="F51" s="37" t="s">
        <v>382</v>
      </c>
      <c r="G51" s="37" t="s">
        <v>260</v>
      </c>
      <c r="H51" s="37"/>
      <c r="I51" s="37" t="s">
        <v>276</v>
      </c>
      <c r="J51" s="38">
        <v>590000</v>
      </c>
      <c r="K51" s="38">
        <v>472000</v>
      </c>
      <c r="L51" s="38">
        <v>489700</v>
      </c>
      <c r="M51" s="38">
        <v>401200</v>
      </c>
      <c r="N51" s="38">
        <v>418900</v>
      </c>
      <c r="O51" s="39">
        <v>0.2</v>
      </c>
      <c r="P51" s="39">
        <v>0.17</v>
      </c>
      <c r="Q51" s="37" t="s">
        <v>277</v>
      </c>
      <c r="R51" s="38">
        <v>381140</v>
      </c>
      <c r="S51" s="38">
        <v>418900</v>
      </c>
      <c r="T51" s="39">
        <v>0.35399999999999998</v>
      </c>
      <c r="U51" t="str">
        <f>IFERROR(_xlfn.XLOOKUP($C51,'Thông tin về sản phẩm'!$A$2:$A$6228,'Thông tin về sản phẩm'!$F$2:$F$6228),"")</f>
        <v>GẠCH, POR 150x300, 1530STONE008, Loại AA (L1)</v>
      </c>
      <c r="V51" t="str">
        <f>IFERROR(_xlfn.XLOOKUP($C51,'Thông tin về sản phẩm'!$A$2:$A$6228,'Thông tin về sản phẩm'!$S$2:$S$6228),"")</f>
        <v>ỐP_LÁT</v>
      </c>
      <c r="W51" t="str">
        <f>IFERROR(_xlfn.XLOOKUP($C51,'Thông tin về sản phẩm'!$A$2:$A$6228,'Thông tin về sản phẩm'!$Y$2:$Y$6228),"")</f>
        <v>KEM</v>
      </c>
      <c r="X51" t="str">
        <f>IFERROR(_xlfn.XLOOKUP($C51,'Thông tin về sản phẩm'!$A$2:$A$6228,'Thông tin về sản phẩm'!$AA$2:$AA$6228),"")</f>
        <v>ĐẶC_THÙ</v>
      </c>
      <c r="Y51" t="str">
        <f>IFERROR(_xlfn.XLOOKUP($C51,'Thông tin về sản phẩm'!$A$2:$A$6228,'Thông tin về sản phẩm'!$AC$2:$AC$6228),"")</f>
        <v>VÂN_ĐÁ</v>
      </c>
      <c r="Z51">
        <f>IFERROR(_xlfn.XLOOKUP($C51,'Thông tin về sản phẩm'!$A$2:$A$6228,'Thông tin về sản phẩm'!$AD$2:$AD$6228),"")</f>
        <v>1.238</v>
      </c>
      <c r="AA51" t="str">
        <f>IFERROR(_xlfn.XLOOKUP($C51,'Thông tin về sản phẩm'!$A$2:$A$6228,'Thông tin về sản phẩm'!$I$2:$I$6228),"")</f>
        <v>VIE</v>
      </c>
      <c r="AB51">
        <f>IFERROR(_xlfn.XLOOKUP($C51,'Thông tin về sản phẩm'!$A$2:$A$6228,'Thông tin về sản phẩm'!$AI$2:$AI$6228),"")</f>
        <v>300</v>
      </c>
      <c r="AC51">
        <f>IFERROR(_xlfn.XLOOKUP($C51,'Thông tin về sản phẩm'!$A$2:$A$6228,'Thông tin về sản phẩm'!$AJ$2:$AJ$6228),"")</f>
        <v>150</v>
      </c>
      <c r="AD51">
        <f>IFERROR(_xlfn.XLOOKUP($C51,'Thông tin về sản phẩm'!$A$2:$A$6228,'Thông tin về sản phẩm'!$AK$2:$AK$6228),"")</f>
        <v>12</v>
      </c>
      <c r="AE51" t="str">
        <f>IFERROR(_xlfn.XLOOKUP($C51,'Thông tin về sản phẩm'!$A$2:$A$6228,'Thông tin về sản phẩm'!$AL$2:$AL$6228),"")</f>
        <v>MM</v>
      </c>
      <c r="AF51" t="str">
        <f>IFERROR(_xlfn.XLOOKUP($C51,'Thông tin về sản phẩm'!$A$2:$A$6228,'Thông tin về sản phẩm'!$AM$2:$AM$6228),"")</f>
        <v>NSX</v>
      </c>
      <c r="AG51" t="str">
        <f>IFERROR(_xlfn.XLOOKUP($C51,'Thông tin về sản phẩm'!$A$2:$A$6228,'Thông tin về sản phẩm'!$AY$2:$AY$6228),"")</f>
        <v>Gạch POR Ốp_Lát</v>
      </c>
      <c r="AH51" t="str">
        <f>IFERROR(_xlfn.XLOOKUP($C51,'Thông tin về sản phẩm'!$A$2:$A$6228,'Thông tin về sản phẩm'!$AZ$2:$AZ$6228),"")</f>
        <v>5. Cơ bản</v>
      </c>
    </row>
    <row r="52" spans="1:34" ht="15" customHeight="1" x14ac:dyDescent="0.45">
      <c r="A52" s="40" t="s">
        <v>33</v>
      </c>
      <c r="B52" s="40" t="s">
        <v>373</v>
      </c>
      <c r="C52" s="40">
        <v>10000591</v>
      </c>
      <c r="D52" s="40" t="s">
        <v>383</v>
      </c>
      <c r="E52" s="40" t="s">
        <v>384</v>
      </c>
      <c r="F52" s="40" t="s">
        <v>385</v>
      </c>
      <c r="G52" s="40" t="s">
        <v>260</v>
      </c>
      <c r="H52" s="40"/>
      <c r="I52" s="40" t="s">
        <v>276</v>
      </c>
      <c r="J52" s="41">
        <v>590000</v>
      </c>
      <c r="K52" s="41">
        <v>472000</v>
      </c>
      <c r="L52" s="41">
        <v>489700</v>
      </c>
      <c r="M52" s="41">
        <v>401200</v>
      </c>
      <c r="N52" s="41">
        <v>418900</v>
      </c>
      <c r="O52" s="42">
        <v>0.2</v>
      </c>
      <c r="P52" s="42">
        <v>0.17</v>
      </c>
      <c r="Q52" s="40" t="s">
        <v>281</v>
      </c>
      <c r="R52" s="41">
        <v>381140</v>
      </c>
      <c r="S52" s="41">
        <v>418900</v>
      </c>
      <c r="T52" s="42">
        <v>0.35399999999999998</v>
      </c>
      <c r="U52" t="str">
        <f>IFERROR(_xlfn.XLOOKUP($C52,'Thông tin về sản phẩm'!$A$2:$A$6228,'Thông tin về sản phẩm'!$F$2:$F$6228),"")</f>
        <v>GẠCH, POR 150x300, 1530STONE009, Loại AA (L1)</v>
      </c>
      <c r="V52" t="str">
        <f>IFERROR(_xlfn.XLOOKUP($C52,'Thông tin về sản phẩm'!$A$2:$A$6228,'Thông tin về sản phẩm'!$S$2:$S$6228),"")</f>
        <v>ỐP_LÁT</v>
      </c>
      <c r="W52" t="str">
        <f>IFERROR(_xlfn.XLOOKUP($C52,'Thông tin về sản phẩm'!$A$2:$A$6228,'Thông tin về sản phẩm'!$Y$2:$Y$6228),"")</f>
        <v>XANH_RÊU</v>
      </c>
      <c r="X52" t="str">
        <f>IFERROR(_xlfn.XLOOKUP($C52,'Thông tin về sản phẩm'!$A$2:$A$6228,'Thông tin về sản phẩm'!$AA$2:$AA$6228),"")</f>
        <v>ĐẶC_THÙ</v>
      </c>
      <c r="Y52" t="str">
        <f>IFERROR(_xlfn.XLOOKUP($C52,'Thông tin về sản phẩm'!$A$2:$A$6228,'Thông tin về sản phẩm'!$AC$2:$AC$6228),"")</f>
        <v>VÂN_ĐÁ</v>
      </c>
      <c r="Z52">
        <f>IFERROR(_xlfn.XLOOKUP($C52,'Thông tin về sản phẩm'!$A$2:$A$6228,'Thông tin về sản phẩm'!$AD$2:$AD$6228),"")</f>
        <v>1.198</v>
      </c>
      <c r="AA52" t="str">
        <f>IFERROR(_xlfn.XLOOKUP($C52,'Thông tin về sản phẩm'!$A$2:$A$6228,'Thông tin về sản phẩm'!$I$2:$I$6228),"")</f>
        <v>VIE</v>
      </c>
      <c r="AB52">
        <f>IFERROR(_xlfn.XLOOKUP($C52,'Thông tin về sản phẩm'!$A$2:$A$6228,'Thông tin về sản phẩm'!$AI$2:$AI$6228),"")</f>
        <v>300</v>
      </c>
      <c r="AC52">
        <f>IFERROR(_xlfn.XLOOKUP($C52,'Thông tin về sản phẩm'!$A$2:$A$6228,'Thông tin về sản phẩm'!$AJ$2:$AJ$6228),"")</f>
        <v>150</v>
      </c>
      <c r="AD52">
        <f>IFERROR(_xlfn.XLOOKUP($C52,'Thông tin về sản phẩm'!$A$2:$A$6228,'Thông tin về sản phẩm'!$AK$2:$AK$6228),"")</f>
        <v>12</v>
      </c>
      <c r="AE52" t="str">
        <f>IFERROR(_xlfn.XLOOKUP($C52,'Thông tin về sản phẩm'!$A$2:$A$6228,'Thông tin về sản phẩm'!$AL$2:$AL$6228),"")</f>
        <v>MM</v>
      </c>
      <c r="AF52" t="str">
        <f>IFERROR(_xlfn.XLOOKUP($C52,'Thông tin về sản phẩm'!$A$2:$A$6228,'Thông tin về sản phẩm'!$AM$2:$AM$6228),"")</f>
        <v>NSX</v>
      </c>
      <c r="AG52" t="str">
        <f>IFERROR(_xlfn.XLOOKUP($C52,'Thông tin về sản phẩm'!$A$2:$A$6228,'Thông tin về sản phẩm'!$AY$2:$AY$6228),"")</f>
        <v>Gạch POR Ốp_Lát</v>
      </c>
      <c r="AH52" t="str">
        <f>IFERROR(_xlfn.XLOOKUP($C52,'Thông tin về sản phẩm'!$A$2:$A$6228,'Thông tin về sản phẩm'!$AZ$2:$AZ$6228),"")</f>
        <v>4. Tiềm năng</v>
      </c>
    </row>
    <row r="53" spans="1:34" ht="15" customHeight="1" x14ac:dyDescent="0.45">
      <c r="A53" s="37" t="s">
        <v>33</v>
      </c>
      <c r="B53" s="37" t="s">
        <v>373</v>
      </c>
      <c r="C53" s="37">
        <v>10000636</v>
      </c>
      <c r="D53" s="37" t="s">
        <v>386</v>
      </c>
      <c r="E53" s="37" t="s">
        <v>387</v>
      </c>
      <c r="F53" s="37" t="s">
        <v>388</v>
      </c>
      <c r="G53" s="37" t="s">
        <v>260</v>
      </c>
      <c r="H53" s="37"/>
      <c r="I53" s="37" t="s">
        <v>276</v>
      </c>
      <c r="J53" s="38">
        <v>590000</v>
      </c>
      <c r="K53" s="38">
        <v>472000</v>
      </c>
      <c r="L53" s="38">
        <v>489700</v>
      </c>
      <c r="M53" s="38">
        <v>401200</v>
      </c>
      <c r="N53" s="38">
        <v>418900</v>
      </c>
      <c r="O53" s="39">
        <v>0.2</v>
      </c>
      <c r="P53" s="39">
        <v>0.17</v>
      </c>
      <c r="Q53" s="37" t="s">
        <v>277</v>
      </c>
      <c r="R53" s="38">
        <v>381140</v>
      </c>
      <c r="S53" s="38">
        <v>418900</v>
      </c>
      <c r="T53" s="39">
        <v>0.35399999999999998</v>
      </c>
      <c r="U53" t="str">
        <f>IFERROR(_xlfn.XLOOKUP($C53,'Thông tin về sản phẩm'!$A$2:$A$6228,'Thông tin về sản phẩm'!$F$2:$F$6228),"")</f>
        <v>GẠCH, POR 150x300, 1530STONE001, Loại AA (L1)</v>
      </c>
      <c r="V53" t="str">
        <f>IFERROR(_xlfn.XLOOKUP($C53,'Thông tin về sản phẩm'!$A$2:$A$6228,'Thông tin về sản phẩm'!$S$2:$S$6228),"")</f>
        <v>ỐP_LÁT</v>
      </c>
      <c r="W53" t="str">
        <f>IFERROR(_xlfn.XLOOKUP($C53,'Thông tin về sản phẩm'!$A$2:$A$6228,'Thông tin về sản phẩm'!$Y$2:$Y$6228),"")</f>
        <v>NÂU_XÁM</v>
      </c>
      <c r="X53" t="str">
        <f>IFERROR(_xlfn.XLOOKUP($C53,'Thông tin về sản phẩm'!$A$2:$A$6228,'Thông tin về sản phẩm'!$AA$2:$AA$6228),"")</f>
        <v>ĐẶC_THÙ</v>
      </c>
      <c r="Y53" t="str">
        <f>IFERROR(_xlfn.XLOOKUP($C53,'Thông tin về sản phẩm'!$A$2:$A$6228,'Thông tin về sản phẩm'!$AC$2:$AC$6228),"")</f>
        <v>VÂN_ĐÁ</v>
      </c>
      <c r="Z53">
        <f>IFERROR(_xlfn.XLOOKUP($C53,'Thông tin về sản phẩm'!$A$2:$A$6228,'Thông tin về sản phẩm'!$AD$2:$AD$6228),"")</f>
        <v>1.234</v>
      </c>
      <c r="AA53" t="str">
        <f>IFERROR(_xlfn.XLOOKUP($C53,'Thông tin về sản phẩm'!$A$2:$A$6228,'Thông tin về sản phẩm'!$I$2:$I$6228),"")</f>
        <v>VIE</v>
      </c>
      <c r="AB53">
        <f>IFERROR(_xlfn.XLOOKUP($C53,'Thông tin về sản phẩm'!$A$2:$A$6228,'Thông tin về sản phẩm'!$AI$2:$AI$6228),"")</f>
        <v>300</v>
      </c>
      <c r="AC53">
        <f>IFERROR(_xlfn.XLOOKUP($C53,'Thông tin về sản phẩm'!$A$2:$A$6228,'Thông tin về sản phẩm'!$AJ$2:$AJ$6228),"")</f>
        <v>150</v>
      </c>
      <c r="AD53">
        <f>IFERROR(_xlfn.XLOOKUP($C53,'Thông tin về sản phẩm'!$A$2:$A$6228,'Thông tin về sản phẩm'!$AK$2:$AK$6228),"")</f>
        <v>12</v>
      </c>
      <c r="AE53" t="str">
        <f>IFERROR(_xlfn.XLOOKUP($C53,'Thông tin về sản phẩm'!$A$2:$A$6228,'Thông tin về sản phẩm'!$AL$2:$AL$6228),"")</f>
        <v>MM</v>
      </c>
      <c r="AF53" t="str">
        <f>IFERROR(_xlfn.XLOOKUP($C53,'Thông tin về sản phẩm'!$A$2:$A$6228,'Thông tin về sản phẩm'!$AM$2:$AM$6228),"")</f>
        <v>NSX</v>
      </c>
      <c r="AG53" t="str">
        <f>IFERROR(_xlfn.XLOOKUP($C53,'Thông tin về sản phẩm'!$A$2:$A$6228,'Thông tin về sản phẩm'!$AY$2:$AY$6228),"")</f>
        <v>Gạch POR Ốp_Lát</v>
      </c>
      <c r="AH53" t="str">
        <f>IFERROR(_xlfn.XLOOKUP($C53,'Thông tin về sản phẩm'!$A$2:$A$6228,'Thông tin về sản phẩm'!$AZ$2:$AZ$6228),"")</f>
        <v>5. Cơ bản</v>
      </c>
    </row>
    <row r="54" spans="1:34" ht="15" customHeight="1" x14ac:dyDescent="0.45">
      <c r="A54" s="40" t="s">
        <v>33</v>
      </c>
      <c r="B54" s="40" t="s">
        <v>373</v>
      </c>
      <c r="C54" s="40">
        <v>10005806</v>
      </c>
      <c r="D54" s="40" t="s">
        <v>389</v>
      </c>
      <c r="E54" s="40" t="s">
        <v>390</v>
      </c>
      <c r="F54" s="40" t="s">
        <v>391</v>
      </c>
      <c r="G54" s="40" t="s">
        <v>260</v>
      </c>
      <c r="H54" s="40"/>
      <c r="I54" s="40" t="s">
        <v>276</v>
      </c>
      <c r="J54" s="41">
        <v>313000</v>
      </c>
      <c r="K54" s="41">
        <v>250400</v>
      </c>
      <c r="L54" s="41">
        <v>259790</v>
      </c>
      <c r="M54" s="41">
        <v>212800</v>
      </c>
      <c r="N54" s="41">
        <v>222200</v>
      </c>
      <c r="O54" s="42">
        <v>0.2</v>
      </c>
      <c r="P54" s="42">
        <v>0.17</v>
      </c>
      <c r="Q54" s="40" t="s">
        <v>277</v>
      </c>
      <c r="R54" s="41">
        <v>202160</v>
      </c>
      <c r="S54" s="41">
        <v>222200</v>
      </c>
      <c r="T54" s="42">
        <v>0.3541214057507987</v>
      </c>
      <c r="U54" t="str">
        <f>IFERROR(_xlfn.XLOOKUP($C54,'Thông tin về sản phẩm'!$A$2:$A$6228,'Thông tin về sản phẩm'!$F$2:$F$6228),"")</f>
        <v>GẠCH, POR 150x300, 1530DIAMOND004, LOẠI AA (L1)</v>
      </c>
      <c r="V54" t="str">
        <f>IFERROR(_xlfn.XLOOKUP($C54,'Thông tin về sản phẩm'!$A$2:$A$6228,'Thông tin về sản phẩm'!$S$2:$S$6228),"")</f>
        <v>ỐP_LÁT</v>
      </c>
      <c r="W54" t="str">
        <f>IFERROR(_xlfn.XLOOKUP($C54,'Thông tin về sản phẩm'!$A$2:$A$6228,'Thông tin về sản phẩm'!$Y$2:$Y$6228),"")</f>
        <v>XÁM</v>
      </c>
      <c r="X54" t="str">
        <f>IFERROR(_xlfn.XLOOKUP($C54,'Thông tin về sản phẩm'!$A$2:$A$6228,'Thông tin về sản phẩm'!$AA$2:$AA$6228),"")</f>
        <v>ĐẶC_THÙ</v>
      </c>
      <c r="Y54" t="str">
        <f>IFERROR(_xlfn.XLOOKUP($C54,'Thông tin về sản phẩm'!$A$2:$A$6228,'Thông tin về sản phẩm'!$AC$2:$AC$6228),"")</f>
        <v>VÂN_ĐÁ</v>
      </c>
      <c r="Z54">
        <f>IFERROR(_xlfn.XLOOKUP($C54,'Thông tin về sản phẩm'!$A$2:$A$6228,'Thông tin về sản phẩm'!$AD$2:$AD$6228),"")</f>
        <v>0.86399999999999999</v>
      </c>
      <c r="AA54" t="str">
        <f>IFERROR(_xlfn.XLOOKUP($C54,'Thông tin về sản phẩm'!$A$2:$A$6228,'Thông tin về sản phẩm'!$I$2:$I$6228),"")</f>
        <v>VIE</v>
      </c>
      <c r="AB54">
        <f>IFERROR(_xlfn.XLOOKUP($C54,'Thông tin về sản phẩm'!$A$2:$A$6228,'Thông tin về sản phẩm'!$AI$2:$AI$6228),"")</f>
        <v>300</v>
      </c>
      <c r="AC54">
        <f>IFERROR(_xlfn.XLOOKUP($C54,'Thông tin về sản phẩm'!$A$2:$A$6228,'Thông tin về sản phẩm'!$AJ$2:$AJ$6228),"")</f>
        <v>150</v>
      </c>
      <c r="AD54">
        <f>IFERROR(_xlfn.XLOOKUP($C54,'Thông tin về sản phẩm'!$A$2:$A$6228,'Thông tin về sản phẩm'!$AK$2:$AK$6228),"")</f>
        <v>9</v>
      </c>
      <c r="AE54" t="str">
        <f>IFERROR(_xlfn.XLOOKUP($C54,'Thông tin về sản phẩm'!$A$2:$A$6228,'Thông tin về sản phẩm'!$AL$2:$AL$6228),"")</f>
        <v>MM</v>
      </c>
      <c r="AF54" t="str">
        <f>IFERROR(_xlfn.XLOOKUP($C54,'Thông tin về sản phẩm'!$A$2:$A$6228,'Thông tin về sản phẩm'!$AM$2:$AM$6228),"")</f>
        <v>MV_</v>
      </c>
      <c r="AG54" t="str">
        <f>IFERROR(_xlfn.XLOOKUP($C54,'Thông tin về sản phẩm'!$A$2:$A$6228,'Thông tin về sản phẩm'!$AY$2:$AY$6228),"")</f>
        <v>Gạch POR Ốp_Lát</v>
      </c>
      <c r="AH54" t="str">
        <f>IFERROR(_xlfn.XLOOKUP($C54,'Thông tin về sản phẩm'!$A$2:$A$6228,'Thông tin về sản phẩm'!$AZ$2:$AZ$6228),"")</f>
        <v>5. Cơ bản</v>
      </c>
    </row>
    <row r="55" spans="1:34" ht="15" customHeight="1" x14ac:dyDescent="0.45">
      <c r="A55" s="37" t="s">
        <v>33</v>
      </c>
      <c r="B55" s="37" t="s">
        <v>373</v>
      </c>
      <c r="C55" s="37">
        <v>10006443</v>
      </c>
      <c r="D55" s="37" t="s">
        <v>392</v>
      </c>
      <c r="E55" s="37" t="s">
        <v>393</v>
      </c>
      <c r="F55" s="37" t="s">
        <v>394</v>
      </c>
      <c r="G55" s="37" t="s">
        <v>260</v>
      </c>
      <c r="H55" s="37"/>
      <c r="I55" s="37" t="s">
        <v>276</v>
      </c>
      <c r="J55" s="38">
        <v>313000</v>
      </c>
      <c r="K55" s="38">
        <v>250400</v>
      </c>
      <c r="L55" s="38">
        <v>259790</v>
      </c>
      <c r="M55" s="38">
        <v>212800</v>
      </c>
      <c r="N55" s="38">
        <v>222200</v>
      </c>
      <c r="O55" s="39">
        <v>0.2</v>
      </c>
      <c r="P55" s="39">
        <v>0.17</v>
      </c>
      <c r="Q55" s="37" t="s">
        <v>281</v>
      </c>
      <c r="R55" s="38">
        <v>202160</v>
      </c>
      <c r="S55" s="38">
        <v>222200</v>
      </c>
      <c r="T55" s="39">
        <v>0.3541214057507987</v>
      </c>
      <c r="U55" t="str">
        <f>IFERROR(_xlfn.XLOOKUP($C55,'Thông tin về sản phẩm'!$A$2:$A$6228,'Thông tin về sản phẩm'!$F$2:$F$6228),"")</f>
        <v>GẠCH, POR 150x300, 1530DIAMOND009, LOẠI AA (L1)</v>
      </c>
      <c r="V55" t="str">
        <f>IFERROR(_xlfn.XLOOKUP($C55,'Thông tin về sản phẩm'!$A$2:$A$6228,'Thông tin về sản phẩm'!$S$2:$S$6228),"")</f>
        <v>ỐP_LÁT</v>
      </c>
      <c r="W55" t="str">
        <f>IFERROR(_xlfn.XLOOKUP($C55,'Thông tin về sản phẩm'!$A$2:$A$6228,'Thông tin về sản phẩm'!$Y$2:$Y$6228),"")</f>
        <v>KEM</v>
      </c>
      <c r="X55" t="str">
        <f>IFERROR(_xlfn.XLOOKUP($C55,'Thông tin về sản phẩm'!$A$2:$A$6228,'Thông tin về sản phẩm'!$AA$2:$AA$6228),"")</f>
        <v>ĐẶC_THÙ</v>
      </c>
      <c r="Y55" t="str">
        <f>IFERROR(_xlfn.XLOOKUP($C55,'Thông tin về sản phẩm'!$A$2:$A$6228,'Thông tin về sản phẩm'!$AC$2:$AC$6228),"")</f>
        <v>VÂN_ĐÁ</v>
      </c>
      <c r="Z55">
        <f>IFERROR(_xlfn.XLOOKUP($C55,'Thông tin về sản phẩm'!$A$2:$A$6228,'Thông tin về sản phẩm'!$AD$2:$AD$6228),"")</f>
        <v>0.86399999999999999</v>
      </c>
      <c r="AA55" t="str">
        <f>IFERROR(_xlfn.XLOOKUP($C55,'Thông tin về sản phẩm'!$A$2:$A$6228,'Thông tin về sản phẩm'!$I$2:$I$6228),"")</f>
        <v>VIE</v>
      </c>
      <c r="AB55">
        <f>IFERROR(_xlfn.XLOOKUP($C55,'Thông tin về sản phẩm'!$A$2:$A$6228,'Thông tin về sản phẩm'!$AI$2:$AI$6228),"")</f>
        <v>300</v>
      </c>
      <c r="AC55">
        <f>IFERROR(_xlfn.XLOOKUP($C55,'Thông tin về sản phẩm'!$A$2:$A$6228,'Thông tin về sản phẩm'!$AJ$2:$AJ$6228),"")</f>
        <v>150</v>
      </c>
      <c r="AD55">
        <f>IFERROR(_xlfn.XLOOKUP($C55,'Thông tin về sản phẩm'!$A$2:$A$6228,'Thông tin về sản phẩm'!$AK$2:$AK$6228),"")</f>
        <v>9</v>
      </c>
      <c r="AE55" t="str">
        <f>IFERROR(_xlfn.XLOOKUP($C55,'Thông tin về sản phẩm'!$A$2:$A$6228,'Thông tin về sản phẩm'!$AL$2:$AL$6228),"")</f>
        <v>MM</v>
      </c>
      <c r="AF55" t="str">
        <f>IFERROR(_xlfn.XLOOKUP($C55,'Thông tin về sản phẩm'!$A$2:$A$6228,'Thông tin về sản phẩm'!$AM$2:$AM$6228),"")</f>
        <v>MV_</v>
      </c>
      <c r="AG55" t="str">
        <f>IFERROR(_xlfn.XLOOKUP($C55,'Thông tin về sản phẩm'!$A$2:$A$6228,'Thông tin về sản phẩm'!$AY$2:$AY$6228),"")</f>
        <v>Gạch POR Ốp_Lát</v>
      </c>
      <c r="AH55" t="str">
        <f>IFERROR(_xlfn.XLOOKUP($C55,'Thông tin về sản phẩm'!$A$2:$A$6228,'Thông tin về sản phẩm'!$AZ$2:$AZ$6228),"")</f>
        <v>4. Tiềm năng</v>
      </c>
    </row>
    <row r="56" spans="1:34" ht="15" customHeight="1" x14ac:dyDescent="0.45">
      <c r="A56" s="40" t="s">
        <v>33</v>
      </c>
      <c r="B56" s="40" t="s">
        <v>373</v>
      </c>
      <c r="C56" s="40">
        <v>10000630</v>
      </c>
      <c r="D56" s="40" t="s">
        <v>395</v>
      </c>
      <c r="E56" s="40" t="s">
        <v>396</v>
      </c>
      <c r="F56" s="40" t="s">
        <v>397</v>
      </c>
      <c r="G56" s="40" t="s">
        <v>260</v>
      </c>
      <c r="H56" s="40"/>
      <c r="I56" s="40" t="s">
        <v>276</v>
      </c>
      <c r="J56" s="41">
        <v>590000</v>
      </c>
      <c r="K56" s="41">
        <v>472000</v>
      </c>
      <c r="L56" s="41">
        <v>489700</v>
      </c>
      <c r="M56" s="41">
        <v>401200</v>
      </c>
      <c r="N56" s="41">
        <v>418900</v>
      </c>
      <c r="O56" s="42">
        <v>0.2</v>
      </c>
      <c r="P56" s="42">
        <v>0.17</v>
      </c>
      <c r="Q56" s="40" t="s">
        <v>277</v>
      </c>
      <c r="R56" s="41">
        <v>381140</v>
      </c>
      <c r="S56" s="41">
        <v>418900</v>
      </c>
      <c r="T56" s="42">
        <v>0.35399999999999998</v>
      </c>
      <c r="U56" t="str">
        <f>IFERROR(_xlfn.XLOOKUP($C56,'Thông tin về sản phẩm'!$A$2:$A$6228,'Thông tin về sản phẩm'!$F$2:$F$6228),"")</f>
        <v>GẠCH, POR 150x300, 1530STONE003, Loại AA (L1)</v>
      </c>
      <c r="V56" t="str">
        <f>IFERROR(_xlfn.XLOOKUP($C56,'Thông tin về sản phẩm'!$A$2:$A$6228,'Thông tin về sản phẩm'!$S$2:$S$6228),"")</f>
        <v>ỐP_LÁT</v>
      </c>
      <c r="W56" t="str">
        <f>IFERROR(_xlfn.XLOOKUP($C56,'Thông tin về sản phẩm'!$A$2:$A$6228,'Thông tin về sản phẩm'!$Y$2:$Y$6228),"")</f>
        <v>NÂU_XÁM</v>
      </c>
      <c r="X56" t="str">
        <f>IFERROR(_xlfn.XLOOKUP($C56,'Thông tin về sản phẩm'!$A$2:$A$6228,'Thông tin về sản phẩm'!$AA$2:$AA$6228),"")</f>
        <v>ĐẶC_THÙ</v>
      </c>
      <c r="Y56" t="str">
        <f>IFERROR(_xlfn.XLOOKUP($C56,'Thông tin về sản phẩm'!$A$2:$A$6228,'Thông tin về sản phẩm'!$AC$2:$AC$6228),"")</f>
        <v>VÂN_ĐÁ</v>
      </c>
      <c r="Z56">
        <f>IFERROR(_xlfn.XLOOKUP($C56,'Thông tin về sản phẩm'!$A$2:$A$6228,'Thông tin về sản phẩm'!$AD$2:$AD$6228),"")</f>
        <v>1.2330000000000001</v>
      </c>
      <c r="AA56" t="str">
        <f>IFERROR(_xlfn.XLOOKUP($C56,'Thông tin về sản phẩm'!$A$2:$A$6228,'Thông tin về sản phẩm'!$I$2:$I$6228),"")</f>
        <v>VIE</v>
      </c>
      <c r="AB56">
        <f>IFERROR(_xlfn.XLOOKUP($C56,'Thông tin về sản phẩm'!$A$2:$A$6228,'Thông tin về sản phẩm'!$AI$2:$AI$6228),"")</f>
        <v>300</v>
      </c>
      <c r="AC56">
        <f>IFERROR(_xlfn.XLOOKUP($C56,'Thông tin về sản phẩm'!$A$2:$A$6228,'Thông tin về sản phẩm'!$AJ$2:$AJ$6228),"")</f>
        <v>150</v>
      </c>
      <c r="AD56">
        <f>IFERROR(_xlfn.XLOOKUP($C56,'Thông tin về sản phẩm'!$A$2:$A$6228,'Thông tin về sản phẩm'!$AK$2:$AK$6228),"")</f>
        <v>12</v>
      </c>
      <c r="AE56" t="str">
        <f>IFERROR(_xlfn.XLOOKUP($C56,'Thông tin về sản phẩm'!$A$2:$A$6228,'Thông tin về sản phẩm'!$AL$2:$AL$6228),"")</f>
        <v>MM</v>
      </c>
      <c r="AF56" t="str">
        <f>IFERROR(_xlfn.XLOOKUP($C56,'Thông tin về sản phẩm'!$A$2:$A$6228,'Thông tin về sản phẩm'!$AM$2:$AM$6228),"")</f>
        <v>NSX</v>
      </c>
      <c r="AG56" t="str">
        <f>IFERROR(_xlfn.XLOOKUP($C56,'Thông tin về sản phẩm'!$A$2:$A$6228,'Thông tin về sản phẩm'!$AY$2:$AY$6228),"")</f>
        <v>Gạch POR Ốp_Lát</v>
      </c>
      <c r="AH56" t="str">
        <f>IFERROR(_xlfn.XLOOKUP($C56,'Thông tin về sản phẩm'!$A$2:$A$6228,'Thông tin về sản phẩm'!$AZ$2:$AZ$6228),"")</f>
        <v>5. Cơ bản</v>
      </c>
    </row>
    <row r="57" spans="1:34" ht="15" customHeight="1" x14ac:dyDescent="0.45">
      <c r="A57" s="37" t="s">
        <v>33</v>
      </c>
      <c r="B57" s="37" t="s">
        <v>373</v>
      </c>
      <c r="C57" s="37">
        <v>10005801</v>
      </c>
      <c r="D57" s="37" t="s">
        <v>398</v>
      </c>
      <c r="E57" s="37" t="s">
        <v>399</v>
      </c>
      <c r="F57" s="37" t="s">
        <v>400</v>
      </c>
      <c r="G57" s="37" t="s">
        <v>260</v>
      </c>
      <c r="H57" s="37"/>
      <c r="I57" s="37" t="s">
        <v>276</v>
      </c>
      <c r="J57" s="38">
        <v>313000</v>
      </c>
      <c r="K57" s="38">
        <v>250400</v>
      </c>
      <c r="L57" s="38">
        <v>259790</v>
      </c>
      <c r="M57" s="38">
        <v>212800</v>
      </c>
      <c r="N57" s="38">
        <v>222200</v>
      </c>
      <c r="O57" s="39">
        <v>0.2</v>
      </c>
      <c r="P57" s="39">
        <v>0.17</v>
      </c>
      <c r="Q57" s="37" t="s">
        <v>281</v>
      </c>
      <c r="R57" s="38">
        <v>202160</v>
      </c>
      <c r="S57" s="38">
        <v>222200</v>
      </c>
      <c r="T57" s="39">
        <v>0.3541214057507987</v>
      </c>
      <c r="U57" t="str">
        <f>IFERROR(_xlfn.XLOOKUP($C57,'Thông tin về sản phẩm'!$A$2:$A$6228,'Thông tin về sản phẩm'!$F$2:$F$6228),"")</f>
        <v>GẠCH, POR 150x300, 1530DIAMOND001, LOẠI AA (L1)</v>
      </c>
      <c r="V57" t="str">
        <f>IFERROR(_xlfn.XLOOKUP($C57,'Thông tin về sản phẩm'!$A$2:$A$6228,'Thông tin về sản phẩm'!$S$2:$S$6228),"")</f>
        <v>ỐP_LÁT</v>
      </c>
      <c r="W57" t="str">
        <f>IFERROR(_xlfn.XLOOKUP($C57,'Thông tin về sản phẩm'!$A$2:$A$6228,'Thông tin về sản phẩm'!$Y$2:$Y$6228),"")</f>
        <v>TRẮNG</v>
      </c>
      <c r="X57" t="str">
        <f>IFERROR(_xlfn.XLOOKUP($C57,'Thông tin về sản phẩm'!$A$2:$A$6228,'Thông tin về sản phẩm'!$AA$2:$AA$6228),"")</f>
        <v>ĐẶC_THÙ</v>
      </c>
      <c r="Y57" t="str">
        <f>IFERROR(_xlfn.XLOOKUP($C57,'Thông tin về sản phẩm'!$A$2:$A$6228,'Thông tin về sản phẩm'!$AC$2:$AC$6228),"")</f>
        <v>VÂN_ĐÁ</v>
      </c>
      <c r="Z57">
        <f>IFERROR(_xlfn.XLOOKUP($C57,'Thông tin về sản phẩm'!$A$2:$A$6228,'Thông tin về sản phẩm'!$AD$2:$AD$6228),"")</f>
        <v>0.86399999999999999</v>
      </c>
      <c r="AA57" t="str">
        <f>IFERROR(_xlfn.XLOOKUP($C57,'Thông tin về sản phẩm'!$A$2:$A$6228,'Thông tin về sản phẩm'!$I$2:$I$6228),"")</f>
        <v>VIE</v>
      </c>
      <c r="AB57">
        <f>IFERROR(_xlfn.XLOOKUP($C57,'Thông tin về sản phẩm'!$A$2:$A$6228,'Thông tin về sản phẩm'!$AI$2:$AI$6228),"")</f>
        <v>300</v>
      </c>
      <c r="AC57">
        <f>IFERROR(_xlfn.XLOOKUP($C57,'Thông tin về sản phẩm'!$A$2:$A$6228,'Thông tin về sản phẩm'!$AJ$2:$AJ$6228),"")</f>
        <v>150</v>
      </c>
      <c r="AD57">
        <f>IFERROR(_xlfn.XLOOKUP($C57,'Thông tin về sản phẩm'!$A$2:$A$6228,'Thông tin về sản phẩm'!$AK$2:$AK$6228),"")</f>
        <v>9</v>
      </c>
      <c r="AE57" t="str">
        <f>IFERROR(_xlfn.XLOOKUP($C57,'Thông tin về sản phẩm'!$A$2:$A$6228,'Thông tin về sản phẩm'!$AL$2:$AL$6228),"")</f>
        <v>MM</v>
      </c>
      <c r="AF57" t="str">
        <f>IFERROR(_xlfn.XLOOKUP($C57,'Thông tin về sản phẩm'!$A$2:$A$6228,'Thông tin về sản phẩm'!$AM$2:$AM$6228),"")</f>
        <v>MV_</v>
      </c>
      <c r="AG57" t="str">
        <f>IFERROR(_xlfn.XLOOKUP($C57,'Thông tin về sản phẩm'!$A$2:$A$6228,'Thông tin về sản phẩm'!$AY$2:$AY$6228),"")</f>
        <v>Gạch POR Ốp_Lát</v>
      </c>
      <c r="AH57" t="str">
        <f>IFERROR(_xlfn.XLOOKUP($C57,'Thông tin về sản phẩm'!$A$2:$A$6228,'Thông tin về sản phẩm'!$AZ$2:$AZ$6228),"")</f>
        <v>4. Tiềm năng</v>
      </c>
    </row>
    <row r="58" spans="1:34" ht="15" customHeight="1" x14ac:dyDescent="0.45">
      <c r="A58" s="40" t="s">
        <v>33</v>
      </c>
      <c r="B58" s="40" t="s">
        <v>373</v>
      </c>
      <c r="C58" s="40">
        <v>10005802</v>
      </c>
      <c r="D58" s="40" t="s">
        <v>401</v>
      </c>
      <c r="E58" s="40" t="s">
        <v>402</v>
      </c>
      <c r="F58" s="40" t="s">
        <v>403</v>
      </c>
      <c r="G58" s="40" t="s">
        <v>260</v>
      </c>
      <c r="H58" s="40"/>
      <c r="I58" s="40" t="s">
        <v>276</v>
      </c>
      <c r="J58" s="41">
        <v>313000</v>
      </c>
      <c r="K58" s="41">
        <v>250400</v>
      </c>
      <c r="L58" s="41">
        <v>259790</v>
      </c>
      <c r="M58" s="41">
        <v>212800</v>
      </c>
      <c r="N58" s="41">
        <v>222200</v>
      </c>
      <c r="O58" s="42">
        <v>0.2</v>
      </c>
      <c r="P58" s="42">
        <v>0.17</v>
      </c>
      <c r="Q58" s="40" t="s">
        <v>281</v>
      </c>
      <c r="R58" s="41">
        <v>202160</v>
      </c>
      <c r="S58" s="41">
        <v>222200</v>
      </c>
      <c r="T58" s="42">
        <v>0.3541214057507987</v>
      </c>
      <c r="U58" t="str">
        <f>IFERROR(_xlfn.XLOOKUP($C58,'Thông tin về sản phẩm'!$A$2:$A$6228,'Thông tin về sản phẩm'!$F$2:$F$6228),"")</f>
        <v>GẠCH, POR 150x300, 1530DIAMOND002, LOẠI AA (L1)</v>
      </c>
      <c r="V58" t="str">
        <f>IFERROR(_xlfn.XLOOKUP($C58,'Thông tin về sản phẩm'!$A$2:$A$6228,'Thông tin về sản phẩm'!$S$2:$S$6228),"")</f>
        <v>ỐP_LÁT</v>
      </c>
      <c r="W58" t="str">
        <f>IFERROR(_xlfn.XLOOKUP($C58,'Thông tin về sản phẩm'!$A$2:$A$6228,'Thông tin về sản phẩm'!$Y$2:$Y$6228),"")</f>
        <v>XÁM</v>
      </c>
      <c r="X58" t="str">
        <f>IFERROR(_xlfn.XLOOKUP($C58,'Thông tin về sản phẩm'!$A$2:$A$6228,'Thông tin về sản phẩm'!$AA$2:$AA$6228),"")</f>
        <v>ĐẶC_THÙ</v>
      </c>
      <c r="Y58" t="str">
        <f>IFERROR(_xlfn.XLOOKUP($C58,'Thông tin về sản phẩm'!$A$2:$A$6228,'Thông tin về sản phẩm'!$AC$2:$AC$6228),"")</f>
        <v>VÂN_ĐÁ</v>
      </c>
      <c r="Z58">
        <f>IFERROR(_xlfn.XLOOKUP($C58,'Thông tin về sản phẩm'!$A$2:$A$6228,'Thông tin về sản phẩm'!$AD$2:$AD$6228),"")</f>
        <v>0.86399999999999999</v>
      </c>
      <c r="AA58" t="str">
        <f>IFERROR(_xlfn.XLOOKUP($C58,'Thông tin về sản phẩm'!$A$2:$A$6228,'Thông tin về sản phẩm'!$I$2:$I$6228),"")</f>
        <v>VIE</v>
      </c>
      <c r="AB58">
        <f>IFERROR(_xlfn.XLOOKUP($C58,'Thông tin về sản phẩm'!$A$2:$A$6228,'Thông tin về sản phẩm'!$AI$2:$AI$6228),"")</f>
        <v>300</v>
      </c>
      <c r="AC58">
        <f>IFERROR(_xlfn.XLOOKUP($C58,'Thông tin về sản phẩm'!$A$2:$A$6228,'Thông tin về sản phẩm'!$AJ$2:$AJ$6228),"")</f>
        <v>150</v>
      </c>
      <c r="AD58">
        <f>IFERROR(_xlfn.XLOOKUP($C58,'Thông tin về sản phẩm'!$A$2:$A$6228,'Thông tin về sản phẩm'!$AK$2:$AK$6228),"")</f>
        <v>9</v>
      </c>
      <c r="AE58" t="str">
        <f>IFERROR(_xlfn.XLOOKUP($C58,'Thông tin về sản phẩm'!$A$2:$A$6228,'Thông tin về sản phẩm'!$AL$2:$AL$6228),"")</f>
        <v>MM</v>
      </c>
      <c r="AF58" t="str">
        <f>IFERROR(_xlfn.XLOOKUP($C58,'Thông tin về sản phẩm'!$A$2:$A$6228,'Thông tin về sản phẩm'!$AM$2:$AM$6228),"")</f>
        <v>MV_</v>
      </c>
      <c r="AG58" t="str">
        <f>IFERROR(_xlfn.XLOOKUP($C58,'Thông tin về sản phẩm'!$A$2:$A$6228,'Thông tin về sản phẩm'!$AY$2:$AY$6228),"")</f>
        <v>Gạch POR Ốp_Lát</v>
      </c>
      <c r="AH58" t="str">
        <f>IFERROR(_xlfn.XLOOKUP($C58,'Thông tin về sản phẩm'!$A$2:$A$6228,'Thông tin về sản phẩm'!$AZ$2:$AZ$6228),"")</f>
        <v>4. Tiềm năng</v>
      </c>
    </row>
    <row r="59" spans="1:34" ht="15" customHeight="1" x14ac:dyDescent="0.45">
      <c r="A59" s="37" t="s">
        <v>33</v>
      </c>
      <c r="B59" s="37" t="s">
        <v>373</v>
      </c>
      <c r="C59" s="37">
        <v>10006440</v>
      </c>
      <c r="D59" s="37" t="s">
        <v>404</v>
      </c>
      <c r="E59" s="37" t="s">
        <v>405</v>
      </c>
      <c r="F59" s="37" t="s">
        <v>406</v>
      </c>
      <c r="G59" s="37" t="s">
        <v>260</v>
      </c>
      <c r="H59" s="37"/>
      <c r="I59" s="37" t="s">
        <v>276</v>
      </c>
      <c r="J59" s="38">
        <v>313000</v>
      </c>
      <c r="K59" s="38">
        <v>250400</v>
      </c>
      <c r="L59" s="38">
        <v>259790</v>
      </c>
      <c r="M59" s="38">
        <v>212800</v>
      </c>
      <c r="N59" s="38">
        <v>222200</v>
      </c>
      <c r="O59" s="39">
        <v>0.2</v>
      </c>
      <c r="P59" s="39">
        <v>0.17</v>
      </c>
      <c r="Q59" s="37" t="s">
        <v>281</v>
      </c>
      <c r="R59" s="38">
        <v>202160</v>
      </c>
      <c r="S59" s="38">
        <v>222200</v>
      </c>
      <c r="T59" s="39">
        <v>0.3541214057507987</v>
      </c>
      <c r="U59" t="str">
        <f>IFERROR(_xlfn.XLOOKUP($C59,'Thông tin về sản phẩm'!$A$2:$A$6228,'Thông tin về sản phẩm'!$F$2:$F$6228),"")</f>
        <v>GẠCH, POR 150x300, 1530DIAMOND006, LOẠI AA (L1)</v>
      </c>
      <c r="V59" t="str">
        <f>IFERROR(_xlfn.XLOOKUP($C59,'Thông tin về sản phẩm'!$A$2:$A$6228,'Thông tin về sản phẩm'!$S$2:$S$6228),"")</f>
        <v>ỐP_LÁT</v>
      </c>
      <c r="W59" t="str">
        <f>IFERROR(_xlfn.XLOOKUP($C59,'Thông tin về sản phẩm'!$A$2:$A$6228,'Thông tin về sản phẩm'!$Y$2:$Y$6228),"")</f>
        <v>NÂU</v>
      </c>
      <c r="X59" t="str">
        <f>IFERROR(_xlfn.XLOOKUP($C59,'Thông tin về sản phẩm'!$A$2:$A$6228,'Thông tin về sản phẩm'!$AA$2:$AA$6228),"")</f>
        <v>ĐẶC_THÙ</v>
      </c>
      <c r="Y59" t="str">
        <f>IFERROR(_xlfn.XLOOKUP($C59,'Thông tin về sản phẩm'!$A$2:$A$6228,'Thông tin về sản phẩm'!$AC$2:$AC$6228),"")</f>
        <v>VÂN_ĐÁ</v>
      </c>
      <c r="Z59">
        <f>IFERROR(_xlfn.XLOOKUP($C59,'Thông tin về sản phẩm'!$A$2:$A$6228,'Thông tin về sản phẩm'!$AD$2:$AD$6228),"")</f>
        <v>0.86399999999999999</v>
      </c>
      <c r="AA59" t="str">
        <f>IFERROR(_xlfn.XLOOKUP($C59,'Thông tin về sản phẩm'!$A$2:$A$6228,'Thông tin về sản phẩm'!$I$2:$I$6228),"")</f>
        <v>VIE</v>
      </c>
      <c r="AB59">
        <f>IFERROR(_xlfn.XLOOKUP($C59,'Thông tin về sản phẩm'!$A$2:$A$6228,'Thông tin về sản phẩm'!$AI$2:$AI$6228),"")</f>
        <v>300</v>
      </c>
      <c r="AC59">
        <f>IFERROR(_xlfn.XLOOKUP($C59,'Thông tin về sản phẩm'!$A$2:$A$6228,'Thông tin về sản phẩm'!$AJ$2:$AJ$6228),"")</f>
        <v>150</v>
      </c>
      <c r="AD59">
        <f>IFERROR(_xlfn.XLOOKUP($C59,'Thông tin về sản phẩm'!$A$2:$A$6228,'Thông tin về sản phẩm'!$AK$2:$AK$6228),"")</f>
        <v>9</v>
      </c>
      <c r="AE59" t="str">
        <f>IFERROR(_xlfn.XLOOKUP($C59,'Thông tin về sản phẩm'!$A$2:$A$6228,'Thông tin về sản phẩm'!$AL$2:$AL$6228),"")</f>
        <v>MM</v>
      </c>
      <c r="AF59" t="str">
        <f>IFERROR(_xlfn.XLOOKUP($C59,'Thông tin về sản phẩm'!$A$2:$A$6228,'Thông tin về sản phẩm'!$AM$2:$AM$6228),"")</f>
        <v>MV_</v>
      </c>
      <c r="AG59" t="str">
        <f>IFERROR(_xlfn.XLOOKUP($C59,'Thông tin về sản phẩm'!$A$2:$A$6228,'Thông tin về sản phẩm'!$AY$2:$AY$6228),"")</f>
        <v>Gạch POR Ốp_Lát</v>
      </c>
      <c r="AH59" t="str">
        <f>IFERROR(_xlfn.XLOOKUP($C59,'Thông tin về sản phẩm'!$A$2:$A$6228,'Thông tin về sản phẩm'!$AZ$2:$AZ$6228),"")</f>
        <v>4. Tiềm năng</v>
      </c>
    </row>
    <row r="60" spans="1:34" ht="15" customHeight="1" x14ac:dyDescent="0.45">
      <c r="A60" s="40" t="s">
        <v>33</v>
      </c>
      <c r="B60" s="40" t="s">
        <v>373</v>
      </c>
      <c r="C60" s="40">
        <v>10000637</v>
      </c>
      <c r="D60" s="40" t="s">
        <v>407</v>
      </c>
      <c r="E60" s="40" t="s">
        <v>408</v>
      </c>
      <c r="F60" s="40" t="s">
        <v>409</v>
      </c>
      <c r="G60" s="40" t="s">
        <v>260</v>
      </c>
      <c r="H60" s="40"/>
      <c r="I60" s="40" t="s">
        <v>276</v>
      </c>
      <c r="J60" s="41">
        <v>590000</v>
      </c>
      <c r="K60" s="41">
        <v>472000</v>
      </c>
      <c r="L60" s="41">
        <v>489700</v>
      </c>
      <c r="M60" s="41">
        <v>401200</v>
      </c>
      <c r="N60" s="41">
        <v>418900</v>
      </c>
      <c r="O60" s="42">
        <v>0.2</v>
      </c>
      <c r="P60" s="42">
        <v>0.17</v>
      </c>
      <c r="Q60" s="40" t="s">
        <v>277</v>
      </c>
      <c r="R60" s="41">
        <v>381140</v>
      </c>
      <c r="S60" s="41">
        <v>418900</v>
      </c>
      <c r="T60" s="42">
        <v>0.35399999999999998</v>
      </c>
      <c r="U60" t="str">
        <f>IFERROR(_xlfn.XLOOKUP($C60,'Thông tin về sản phẩm'!$A$2:$A$6228,'Thông tin về sản phẩm'!$F$2:$F$6228),"")</f>
        <v>GẠCH, POR 150x300, 1530STONE006, Loại AA (L1)</v>
      </c>
      <c r="V60" t="str">
        <f>IFERROR(_xlfn.XLOOKUP($C60,'Thông tin về sản phẩm'!$A$2:$A$6228,'Thông tin về sản phẩm'!$S$2:$S$6228),"")</f>
        <v>ỐP_LÁT</v>
      </c>
      <c r="W60" t="str">
        <f>IFERROR(_xlfn.XLOOKUP($C60,'Thông tin về sản phẩm'!$A$2:$A$6228,'Thông tin về sản phẩm'!$Y$2:$Y$6228),"")</f>
        <v>XANH_XÁM</v>
      </c>
      <c r="X60" t="str">
        <f>IFERROR(_xlfn.XLOOKUP($C60,'Thông tin về sản phẩm'!$A$2:$A$6228,'Thông tin về sản phẩm'!$AA$2:$AA$6228),"")</f>
        <v>ĐẶC_THÙ</v>
      </c>
      <c r="Y60" t="str">
        <f>IFERROR(_xlfn.XLOOKUP($C60,'Thông tin về sản phẩm'!$A$2:$A$6228,'Thông tin về sản phẩm'!$AC$2:$AC$6228),"")</f>
        <v>VÂN_ĐÁ</v>
      </c>
      <c r="Z60">
        <f>IFERROR(_xlfn.XLOOKUP($C60,'Thông tin về sản phẩm'!$A$2:$A$6228,'Thông tin về sản phẩm'!$AD$2:$AD$6228),"")</f>
        <v>1.198</v>
      </c>
      <c r="AA60" t="str">
        <f>IFERROR(_xlfn.XLOOKUP($C60,'Thông tin về sản phẩm'!$A$2:$A$6228,'Thông tin về sản phẩm'!$I$2:$I$6228),"")</f>
        <v>VIE</v>
      </c>
      <c r="AB60">
        <f>IFERROR(_xlfn.XLOOKUP($C60,'Thông tin về sản phẩm'!$A$2:$A$6228,'Thông tin về sản phẩm'!$AI$2:$AI$6228),"")</f>
        <v>300</v>
      </c>
      <c r="AC60">
        <f>IFERROR(_xlfn.XLOOKUP($C60,'Thông tin về sản phẩm'!$A$2:$A$6228,'Thông tin về sản phẩm'!$AJ$2:$AJ$6228),"")</f>
        <v>150</v>
      </c>
      <c r="AD60">
        <f>IFERROR(_xlfn.XLOOKUP($C60,'Thông tin về sản phẩm'!$A$2:$A$6228,'Thông tin về sản phẩm'!$AK$2:$AK$6228),"")</f>
        <v>12</v>
      </c>
      <c r="AE60" t="str">
        <f>IFERROR(_xlfn.XLOOKUP($C60,'Thông tin về sản phẩm'!$A$2:$A$6228,'Thông tin về sản phẩm'!$AL$2:$AL$6228),"")</f>
        <v>MM</v>
      </c>
      <c r="AF60" t="str">
        <f>IFERROR(_xlfn.XLOOKUP($C60,'Thông tin về sản phẩm'!$A$2:$A$6228,'Thông tin về sản phẩm'!$AM$2:$AM$6228),"")</f>
        <v>NSX</v>
      </c>
      <c r="AG60" t="str">
        <f>IFERROR(_xlfn.XLOOKUP($C60,'Thông tin về sản phẩm'!$A$2:$A$6228,'Thông tin về sản phẩm'!$AY$2:$AY$6228),"")</f>
        <v>Gạch POR Ốp_Lát</v>
      </c>
      <c r="AH60" t="str">
        <f>IFERROR(_xlfn.XLOOKUP($C60,'Thông tin về sản phẩm'!$A$2:$A$6228,'Thông tin về sản phẩm'!$AZ$2:$AZ$6228),"")</f>
        <v>5. Cơ bản</v>
      </c>
    </row>
    <row r="61" spans="1:34" ht="15" customHeight="1" x14ac:dyDescent="0.45">
      <c r="A61" s="37" t="s">
        <v>33</v>
      </c>
      <c r="B61" s="37" t="s">
        <v>373</v>
      </c>
      <c r="C61" s="37">
        <v>10000574</v>
      </c>
      <c r="D61" s="37" t="s">
        <v>410</v>
      </c>
      <c r="E61" s="37" t="s">
        <v>411</v>
      </c>
      <c r="F61" s="37" t="s">
        <v>412</v>
      </c>
      <c r="G61" s="37" t="s">
        <v>260</v>
      </c>
      <c r="H61" s="37"/>
      <c r="I61" s="37" t="s">
        <v>276</v>
      </c>
      <c r="J61" s="38">
        <v>590000</v>
      </c>
      <c r="K61" s="38">
        <v>472000</v>
      </c>
      <c r="L61" s="38">
        <v>489700</v>
      </c>
      <c r="M61" s="38">
        <v>401200</v>
      </c>
      <c r="N61" s="38">
        <v>418900</v>
      </c>
      <c r="O61" s="39">
        <v>0.2</v>
      </c>
      <c r="P61" s="39">
        <v>0.17</v>
      </c>
      <c r="Q61" s="37" t="s">
        <v>277</v>
      </c>
      <c r="R61" s="38">
        <v>381140</v>
      </c>
      <c r="S61" s="38">
        <v>418900</v>
      </c>
      <c r="T61" s="39">
        <v>0.35399999999999998</v>
      </c>
      <c r="U61" t="str">
        <f>IFERROR(_xlfn.XLOOKUP($C61,'Thông tin về sản phẩm'!$A$2:$A$6228,'Thông tin về sản phẩm'!$F$2:$F$6228),"")</f>
        <v>GẠCH, POR 150x300, 1530STONE005, Loại AA (L1)</v>
      </c>
      <c r="V61" t="str">
        <f>IFERROR(_xlfn.XLOOKUP($C61,'Thông tin về sản phẩm'!$A$2:$A$6228,'Thông tin về sản phẩm'!$S$2:$S$6228),"")</f>
        <v>ỐP_LÁT</v>
      </c>
      <c r="W61" t="str">
        <f>IFERROR(_xlfn.XLOOKUP($C61,'Thông tin về sản phẩm'!$A$2:$A$6228,'Thông tin về sản phẩm'!$Y$2:$Y$6228),"")</f>
        <v>XANH_RÊU</v>
      </c>
      <c r="X61" t="str">
        <f>IFERROR(_xlfn.XLOOKUP($C61,'Thông tin về sản phẩm'!$A$2:$A$6228,'Thông tin về sản phẩm'!$AA$2:$AA$6228),"")</f>
        <v>ĐẶC_THÙ</v>
      </c>
      <c r="Y61" t="str">
        <f>IFERROR(_xlfn.XLOOKUP($C61,'Thông tin về sản phẩm'!$A$2:$A$6228,'Thông tin về sản phẩm'!$AC$2:$AC$6228),"")</f>
        <v>VÂN_ĐÁ</v>
      </c>
      <c r="Z61">
        <f>IFERROR(_xlfn.XLOOKUP($C61,'Thông tin về sản phẩm'!$A$2:$A$6228,'Thông tin về sản phẩm'!$AD$2:$AD$6228),"")</f>
        <v>1.1970000000000001</v>
      </c>
      <c r="AA61" t="str">
        <f>IFERROR(_xlfn.XLOOKUP($C61,'Thông tin về sản phẩm'!$A$2:$A$6228,'Thông tin về sản phẩm'!$I$2:$I$6228),"")</f>
        <v>VIE</v>
      </c>
      <c r="AB61">
        <f>IFERROR(_xlfn.XLOOKUP($C61,'Thông tin về sản phẩm'!$A$2:$A$6228,'Thông tin về sản phẩm'!$AI$2:$AI$6228),"")</f>
        <v>300</v>
      </c>
      <c r="AC61">
        <f>IFERROR(_xlfn.XLOOKUP($C61,'Thông tin về sản phẩm'!$A$2:$A$6228,'Thông tin về sản phẩm'!$AJ$2:$AJ$6228),"")</f>
        <v>150</v>
      </c>
      <c r="AD61">
        <f>IFERROR(_xlfn.XLOOKUP($C61,'Thông tin về sản phẩm'!$A$2:$A$6228,'Thông tin về sản phẩm'!$AK$2:$AK$6228),"")</f>
        <v>12</v>
      </c>
      <c r="AE61" t="str">
        <f>IFERROR(_xlfn.XLOOKUP($C61,'Thông tin về sản phẩm'!$A$2:$A$6228,'Thông tin về sản phẩm'!$AL$2:$AL$6228),"")</f>
        <v>MM</v>
      </c>
      <c r="AF61" t="str">
        <f>IFERROR(_xlfn.XLOOKUP($C61,'Thông tin về sản phẩm'!$A$2:$A$6228,'Thông tin về sản phẩm'!$AM$2:$AM$6228),"")</f>
        <v>NSX</v>
      </c>
      <c r="AG61" t="str">
        <f>IFERROR(_xlfn.XLOOKUP($C61,'Thông tin về sản phẩm'!$A$2:$A$6228,'Thông tin về sản phẩm'!$AY$2:$AY$6228),"")</f>
        <v>Gạch POR Ốp_Lát</v>
      </c>
      <c r="AH61" t="str">
        <f>IFERROR(_xlfn.XLOOKUP($C61,'Thông tin về sản phẩm'!$A$2:$A$6228,'Thông tin về sản phẩm'!$AZ$2:$AZ$6228),"")</f>
        <v>5. Cơ bản</v>
      </c>
    </row>
    <row r="62" spans="1:34" ht="15" customHeight="1" x14ac:dyDescent="0.45">
      <c r="A62" s="40" t="s">
        <v>33</v>
      </c>
      <c r="B62" s="40" t="s">
        <v>373</v>
      </c>
      <c r="C62" s="40">
        <v>10000590</v>
      </c>
      <c r="D62" s="40" t="s">
        <v>413</v>
      </c>
      <c r="E62" s="40" t="s">
        <v>414</v>
      </c>
      <c r="F62" s="40" t="s">
        <v>415</v>
      </c>
      <c r="G62" s="40" t="s">
        <v>260</v>
      </c>
      <c r="H62" s="40"/>
      <c r="I62" s="40" t="s">
        <v>276</v>
      </c>
      <c r="J62" s="41">
        <v>590000</v>
      </c>
      <c r="K62" s="41">
        <v>472000</v>
      </c>
      <c r="L62" s="41">
        <v>489700</v>
      </c>
      <c r="M62" s="41">
        <v>401200</v>
      </c>
      <c r="N62" s="41">
        <v>418900</v>
      </c>
      <c r="O62" s="42">
        <v>0.2</v>
      </c>
      <c r="P62" s="42">
        <v>0.17</v>
      </c>
      <c r="Q62" s="40" t="s">
        <v>277</v>
      </c>
      <c r="R62" s="41">
        <v>381140</v>
      </c>
      <c r="S62" s="41">
        <v>418900</v>
      </c>
      <c r="T62" s="42">
        <v>0.35399999999999998</v>
      </c>
      <c r="U62" t="str">
        <f>IFERROR(_xlfn.XLOOKUP($C62,'Thông tin về sản phẩm'!$A$2:$A$6228,'Thông tin về sản phẩm'!$F$2:$F$6228),"")</f>
        <v>GẠCH, POR 150x300, 1530STONE002, Loại AA (L1)</v>
      </c>
      <c r="V62" t="str">
        <f>IFERROR(_xlfn.XLOOKUP($C62,'Thông tin về sản phẩm'!$A$2:$A$6228,'Thông tin về sản phẩm'!$S$2:$S$6228),"")</f>
        <v>ỐP_LÁT</v>
      </c>
      <c r="W62" t="str">
        <f>IFERROR(_xlfn.XLOOKUP($C62,'Thông tin về sản phẩm'!$A$2:$A$6228,'Thông tin về sản phẩm'!$Y$2:$Y$6228),"")</f>
        <v>NÂU_XÁM</v>
      </c>
      <c r="X62" t="str">
        <f>IFERROR(_xlfn.XLOOKUP($C62,'Thông tin về sản phẩm'!$A$2:$A$6228,'Thông tin về sản phẩm'!$AA$2:$AA$6228),"")</f>
        <v>ĐẶC_THÙ</v>
      </c>
      <c r="Y62" t="str">
        <f>IFERROR(_xlfn.XLOOKUP($C62,'Thông tin về sản phẩm'!$A$2:$A$6228,'Thông tin về sản phẩm'!$AC$2:$AC$6228),"")</f>
        <v>VÂN_ĐÁ</v>
      </c>
      <c r="Z62">
        <f>IFERROR(_xlfn.XLOOKUP($C62,'Thông tin về sản phẩm'!$A$2:$A$6228,'Thông tin về sản phẩm'!$AD$2:$AD$6228),"")</f>
        <v>1.22</v>
      </c>
      <c r="AA62" t="str">
        <f>IFERROR(_xlfn.XLOOKUP($C62,'Thông tin về sản phẩm'!$A$2:$A$6228,'Thông tin về sản phẩm'!$I$2:$I$6228),"")</f>
        <v>VIE</v>
      </c>
      <c r="AB62">
        <f>IFERROR(_xlfn.XLOOKUP($C62,'Thông tin về sản phẩm'!$A$2:$A$6228,'Thông tin về sản phẩm'!$AI$2:$AI$6228),"")</f>
        <v>300</v>
      </c>
      <c r="AC62">
        <f>IFERROR(_xlfn.XLOOKUP($C62,'Thông tin về sản phẩm'!$A$2:$A$6228,'Thông tin về sản phẩm'!$AJ$2:$AJ$6228),"")</f>
        <v>150</v>
      </c>
      <c r="AD62">
        <f>IFERROR(_xlfn.XLOOKUP($C62,'Thông tin về sản phẩm'!$A$2:$A$6228,'Thông tin về sản phẩm'!$AK$2:$AK$6228),"")</f>
        <v>12</v>
      </c>
      <c r="AE62" t="str">
        <f>IFERROR(_xlfn.XLOOKUP($C62,'Thông tin về sản phẩm'!$A$2:$A$6228,'Thông tin về sản phẩm'!$AL$2:$AL$6228),"")</f>
        <v>MM</v>
      </c>
      <c r="AF62" t="str">
        <f>IFERROR(_xlfn.XLOOKUP($C62,'Thông tin về sản phẩm'!$A$2:$A$6228,'Thông tin về sản phẩm'!$AM$2:$AM$6228),"")</f>
        <v>NSX</v>
      </c>
      <c r="AG62" t="str">
        <f>IFERROR(_xlfn.XLOOKUP($C62,'Thông tin về sản phẩm'!$A$2:$A$6228,'Thông tin về sản phẩm'!$AY$2:$AY$6228),"")</f>
        <v>Gạch POR Ốp_Lát</v>
      </c>
      <c r="AH62" t="str">
        <f>IFERROR(_xlfn.XLOOKUP($C62,'Thông tin về sản phẩm'!$A$2:$A$6228,'Thông tin về sản phẩm'!$AZ$2:$AZ$6228),"")</f>
        <v>5. Cơ bản</v>
      </c>
    </row>
    <row r="63" spans="1:34" ht="15" customHeight="1" x14ac:dyDescent="0.45">
      <c r="A63" s="37" t="s">
        <v>33</v>
      </c>
      <c r="B63" s="37" t="s">
        <v>373</v>
      </c>
      <c r="C63" s="37">
        <v>10000638</v>
      </c>
      <c r="D63" s="37" t="s">
        <v>416</v>
      </c>
      <c r="E63" s="37" t="s">
        <v>417</v>
      </c>
      <c r="F63" s="37" t="s">
        <v>418</v>
      </c>
      <c r="G63" s="37" t="s">
        <v>260</v>
      </c>
      <c r="H63" s="37"/>
      <c r="I63" s="37" t="s">
        <v>276</v>
      </c>
      <c r="J63" s="38">
        <v>590000</v>
      </c>
      <c r="K63" s="38">
        <v>472000</v>
      </c>
      <c r="L63" s="38">
        <v>489700</v>
      </c>
      <c r="M63" s="38">
        <v>401200</v>
      </c>
      <c r="N63" s="38">
        <v>418900</v>
      </c>
      <c r="O63" s="39">
        <v>0.2</v>
      </c>
      <c r="P63" s="39">
        <v>0.17</v>
      </c>
      <c r="Q63" s="37" t="s">
        <v>277</v>
      </c>
      <c r="R63" s="38">
        <v>381140</v>
      </c>
      <c r="S63" s="38">
        <v>418900</v>
      </c>
      <c r="T63" s="39">
        <v>0.35399999999999998</v>
      </c>
      <c r="U63" t="str">
        <f>IFERROR(_xlfn.XLOOKUP($C63,'Thông tin về sản phẩm'!$A$2:$A$6228,'Thông tin về sản phẩm'!$F$2:$F$6228),"")</f>
        <v>GẠCH, POR 150x300, 1530STONE007, Loại AA (L1)</v>
      </c>
      <c r="V63" t="str">
        <f>IFERROR(_xlfn.XLOOKUP($C63,'Thông tin về sản phẩm'!$A$2:$A$6228,'Thông tin về sản phẩm'!$S$2:$S$6228),"")</f>
        <v>ỐP_LÁT</v>
      </c>
      <c r="W63" t="str">
        <f>IFERROR(_xlfn.XLOOKUP($C63,'Thông tin về sản phẩm'!$A$2:$A$6228,'Thông tin về sản phẩm'!$Y$2:$Y$6228),"")</f>
        <v>NÂU</v>
      </c>
      <c r="X63" t="str">
        <f>IFERROR(_xlfn.XLOOKUP($C63,'Thông tin về sản phẩm'!$A$2:$A$6228,'Thông tin về sản phẩm'!$AA$2:$AA$6228),"")</f>
        <v>ĐẶC_THÙ</v>
      </c>
      <c r="Y63" t="str">
        <f>IFERROR(_xlfn.XLOOKUP($C63,'Thông tin về sản phẩm'!$A$2:$A$6228,'Thông tin về sản phẩm'!$AC$2:$AC$6228),"")</f>
        <v>VÂN_ĐÁ</v>
      </c>
      <c r="Z63">
        <f>IFERROR(_xlfn.XLOOKUP($C63,'Thông tin về sản phẩm'!$A$2:$A$6228,'Thông tin về sản phẩm'!$AD$2:$AD$6228),"")</f>
        <v>1.226</v>
      </c>
      <c r="AA63" t="str">
        <f>IFERROR(_xlfn.XLOOKUP($C63,'Thông tin về sản phẩm'!$A$2:$A$6228,'Thông tin về sản phẩm'!$I$2:$I$6228),"")</f>
        <v>VIE</v>
      </c>
      <c r="AB63">
        <f>IFERROR(_xlfn.XLOOKUP($C63,'Thông tin về sản phẩm'!$A$2:$A$6228,'Thông tin về sản phẩm'!$AI$2:$AI$6228),"")</f>
        <v>300</v>
      </c>
      <c r="AC63">
        <f>IFERROR(_xlfn.XLOOKUP($C63,'Thông tin về sản phẩm'!$A$2:$A$6228,'Thông tin về sản phẩm'!$AJ$2:$AJ$6228),"")</f>
        <v>150</v>
      </c>
      <c r="AD63">
        <f>IFERROR(_xlfn.XLOOKUP($C63,'Thông tin về sản phẩm'!$A$2:$A$6228,'Thông tin về sản phẩm'!$AK$2:$AK$6228),"")</f>
        <v>12</v>
      </c>
      <c r="AE63" t="str">
        <f>IFERROR(_xlfn.XLOOKUP($C63,'Thông tin về sản phẩm'!$A$2:$A$6228,'Thông tin về sản phẩm'!$AL$2:$AL$6228),"")</f>
        <v>MM</v>
      </c>
      <c r="AF63" t="str">
        <f>IFERROR(_xlfn.XLOOKUP($C63,'Thông tin về sản phẩm'!$A$2:$A$6228,'Thông tin về sản phẩm'!$AM$2:$AM$6228),"")</f>
        <v>NSX</v>
      </c>
      <c r="AG63" t="str">
        <f>IFERROR(_xlfn.XLOOKUP($C63,'Thông tin về sản phẩm'!$A$2:$A$6228,'Thông tin về sản phẩm'!$AY$2:$AY$6228),"")</f>
        <v>Gạch POR Ốp_Lát</v>
      </c>
      <c r="AH63" t="str">
        <f>IFERROR(_xlfn.XLOOKUP($C63,'Thông tin về sản phẩm'!$A$2:$A$6228,'Thông tin về sản phẩm'!$AZ$2:$AZ$6228),"")</f>
        <v>5. Cơ bản</v>
      </c>
    </row>
    <row r="64" spans="1:34" ht="15" customHeight="1" x14ac:dyDescent="0.45">
      <c r="A64" s="40" t="s">
        <v>33</v>
      </c>
      <c r="B64" s="40" t="s">
        <v>373</v>
      </c>
      <c r="C64" s="40">
        <v>10006439</v>
      </c>
      <c r="D64" s="40" t="s">
        <v>419</v>
      </c>
      <c r="E64" s="40" t="s">
        <v>420</v>
      </c>
      <c r="F64" s="40" t="s">
        <v>421</v>
      </c>
      <c r="G64" s="40" t="s">
        <v>260</v>
      </c>
      <c r="H64" s="40"/>
      <c r="I64" s="40" t="s">
        <v>276</v>
      </c>
      <c r="J64" s="41">
        <v>313000</v>
      </c>
      <c r="K64" s="41">
        <v>250400</v>
      </c>
      <c r="L64" s="41">
        <v>259790</v>
      </c>
      <c r="M64" s="41">
        <v>212800</v>
      </c>
      <c r="N64" s="41">
        <v>222200</v>
      </c>
      <c r="O64" s="42">
        <v>0.2</v>
      </c>
      <c r="P64" s="42">
        <v>0.17</v>
      </c>
      <c r="Q64" s="40" t="s">
        <v>277</v>
      </c>
      <c r="R64" s="41">
        <v>202160</v>
      </c>
      <c r="S64" s="41">
        <v>222200</v>
      </c>
      <c r="T64" s="42">
        <v>0.3541214057507987</v>
      </c>
      <c r="U64" t="str">
        <f>IFERROR(_xlfn.XLOOKUP($C64,'Thông tin về sản phẩm'!$A$2:$A$6228,'Thông tin về sản phẩm'!$F$2:$F$6228),"")</f>
        <v>GẠCH, POR 150x300, 1530DIAMOND005, LOẠI AA (L1)</v>
      </c>
      <c r="V64" t="str">
        <f>IFERROR(_xlfn.XLOOKUP($C64,'Thông tin về sản phẩm'!$A$2:$A$6228,'Thông tin về sản phẩm'!$S$2:$S$6228),"")</f>
        <v>ỐP_LÁT</v>
      </c>
      <c r="W64" t="str">
        <f>IFERROR(_xlfn.XLOOKUP($C64,'Thông tin về sản phẩm'!$A$2:$A$6228,'Thông tin về sản phẩm'!$Y$2:$Y$6228),"")</f>
        <v>XÁM</v>
      </c>
      <c r="X64" t="str">
        <f>IFERROR(_xlfn.XLOOKUP($C64,'Thông tin về sản phẩm'!$A$2:$A$6228,'Thông tin về sản phẩm'!$AA$2:$AA$6228),"")</f>
        <v>ĐẶC_THÙ</v>
      </c>
      <c r="Y64" t="str">
        <f>IFERROR(_xlfn.XLOOKUP($C64,'Thông tin về sản phẩm'!$A$2:$A$6228,'Thông tin về sản phẩm'!$AC$2:$AC$6228),"")</f>
        <v>VÂN_ĐÁ</v>
      </c>
      <c r="Z64">
        <f>IFERROR(_xlfn.XLOOKUP($C64,'Thông tin về sản phẩm'!$A$2:$A$6228,'Thông tin về sản phẩm'!$AD$2:$AD$6228),"")</f>
        <v>0.86399999999999999</v>
      </c>
      <c r="AA64" t="str">
        <f>IFERROR(_xlfn.XLOOKUP($C64,'Thông tin về sản phẩm'!$A$2:$A$6228,'Thông tin về sản phẩm'!$I$2:$I$6228),"")</f>
        <v>VIE</v>
      </c>
      <c r="AB64">
        <f>IFERROR(_xlfn.XLOOKUP($C64,'Thông tin về sản phẩm'!$A$2:$A$6228,'Thông tin về sản phẩm'!$AI$2:$AI$6228),"")</f>
        <v>300</v>
      </c>
      <c r="AC64">
        <f>IFERROR(_xlfn.XLOOKUP($C64,'Thông tin về sản phẩm'!$A$2:$A$6228,'Thông tin về sản phẩm'!$AJ$2:$AJ$6228),"")</f>
        <v>150</v>
      </c>
      <c r="AD64">
        <f>IFERROR(_xlfn.XLOOKUP($C64,'Thông tin về sản phẩm'!$A$2:$A$6228,'Thông tin về sản phẩm'!$AK$2:$AK$6228),"")</f>
        <v>9</v>
      </c>
      <c r="AE64" t="str">
        <f>IFERROR(_xlfn.XLOOKUP($C64,'Thông tin về sản phẩm'!$A$2:$A$6228,'Thông tin về sản phẩm'!$AL$2:$AL$6228),"")</f>
        <v>MM</v>
      </c>
      <c r="AF64" t="str">
        <f>IFERROR(_xlfn.XLOOKUP($C64,'Thông tin về sản phẩm'!$A$2:$A$6228,'Thông tin về sản phẩm'!$AM$2:$AM$6228),"")</f>
        <v>MV_</v>
      </c>
      <c r="AG64" t="str">
        <f>IFERROR(_xlfn.XLOOKUP($C64,'Thông tin về sản phẩm'!$A$2:$A$6228,'Thông tin về sản phẩm'!$AY$2:$AY$6228),"")</f>
        <v>Gạch POR Ốp_Lát</v>
      </c>
      <c r="AH64" t="str">
        <f>IFERROR(_xlfn.XLOOKUP($C64,'Thông tin về sản phẩm'!$A$2:$A$6228,'Thông tin về sản phẩm'!$AZ$2:$AZ$6228),"")</f>
        <v>5. Cơ bản</v>
      </c>
    </row>
    <row r="65" spans="1:34" ht="15" customHeight="1" x14ac:dyDescent="0.45">
      <c r="A65" s="37" t="s">
        <v>33</v>
      </c>
      <c r="B65" s="37" t="s">
        <v>373</v>
      </c>
      <c r="C65" s="37">
        <v>10000592</v>
      </c>
      <c r="D65" s="37" t="s">
        <v>422</v>
      </c>
      <c r="E65" s="37" t="s">
        <v>423</v>
      </c>
      <c r="F65" s="37" t="s">
        <v>424</v>
      </c>
      <c r="G65" s="37" t="s">
        <v>260</v>
      </c>
      <c r="H65" s="37"/>
      <c r="I65" s="37" t="s">
        <v>276</v>
      </c>
      <c r="J65" s="38">
        <v>590000</v>
      </c>
      <c r="K65" s="38">
        <v>472000</v>
      </c>
      <c r="L65" s="38">
        <v>489700</v>
      </c>
      <c r="M65" s="38">
        <v>401200</v>
      </c>
      <c r="N65" s="38">
        <v>418900</v>
      </c>
      <c r="O65" s="39">
        <v>0.2</v>
      </c>
      <c r="P65" s="39">
        <v>0.17</v>
      </c>
      <c r="Q65" s="37" t="s">
        <v>277</v>
      </c>
      <c r="R65" s="38">
        <v>381140</v>
      </c>
      <c r="S65" s="38">
        <v>418900</v>
      </c>
      <c r="T65" s="39">
        <v>0.35399999999999998</v>
      </c>
      <c r="U65" t="str">
        <f>IFERROR(_xlfn.XLOOKUP($C65,'Thông tin về sản phẩm'!$A$2:$A$6228,'Thông tin về sản phẩm'!$F$2:$F$6228),"")</f>
        <v>GẠCH, POR 150x300, 1530STONE011, Loại AA (L1)</v>
      </c>
      <c r="V65" t="str">
        <f>IFERROR(_xlfn.XLOOKUP($C65,'Thông tin về sản phẩm'!$A$2:$A$6228,'Thông tin về sản phẩm'!$S$2:$S$6228),"")</f>
        <v>ỐP_LÁT</v>
      </c>
      <c r="W65" t="str">
        <f>IFERROR(_xlfn.XLOOKUP($C65,'Thông tin về sản phẩm'!$A$2:$A$6228,'Thông tin về sản phẩm'!$Y$2:$Y$6228),"")</f>
        <v>XÁM_RÊU</v>
      </c>
      <c r="X65" t="str">
        <f>IFERROR(_xlfn.XLOOKUP($C65,'Thông tin về sản phẩm'!$A$2:$A$6228,'Thông tin về sản phẩm'!$AA$2:$AA$6228),"")</f>
        <v>ĐẶC_THÙ</v>
      </c>
      <c r="Y65" t="str">
        <f>IFERROR(_xlfn.XLOOKUP($C65,'Thông tin về sản phẩm'!$A$2:$A$6228,'Thông tin về sản phẩm'!$AC$2:$AC$6228),"")</f>
        <v>VÂN_ĐÁ</v>
      </c>
      <c r="Z65">
        <f>IFERROR(_xlfn.XLOOKUP($C65,'Thông tin về sản phẩm'!$A$2:$A$6228,'Thông tin về sản phẩm'!$AD$2:$AD$6228),"")</f>
        <v>1.2210000000000001</v>
      </c>
      <c r="AA65" t="str">
        <f>IFERROR(_xlfn.XLOOKUP($C65,'Thông tin về sản phẩm'!$A$2:$A$6228,'Thông tin về sản phẩm'!$I$2:$I$6228),"")</f>
        <v>VIE</v>
      </c>
      <c r="AB65">
        <f>IFERROR(_xlfn.XLOOKUP($C65,'Thông tin về sản phẩm'!$A$2:$A$6228,'Thông tin về sản phẩm'!$AI$2:$AI$6228),"")</f>
        <v>300</v>
      </c>
      <c r="AC65">
        <f>IFERROR(_xlfn.XLOOKUP($C65,'Thông tin về sản phẩm'!$A$2:$A$6228,'Thông tin về sản phẩm'!$AJ$2:$AJ$6228),"")</f>
        <v>150</v>
      </c>
      <c r="AD65">
        <f>IFERROR(_xlfn.XLOOKUP($C65,'Thông tin về sản phẩm'!$A$2:$A$6228,'Thông tin về sản phẩm'!$AK$2:$AK$6228),"")</f>
        <v>12</v>
      </c>
      <c r="AE65" t="str">
        <f>IFERROR(_xlfn.XLOOKUP($C65,'Thông tin về sản phẩm'!$A$2:$A$6228,'Thông tin về sản phẩm'!$AL$2:$AL$6228),"")</f>
        <v>MM</v>
      </c>
      <c r="AF65" t="str">
        <f>IFERROR(_xlfn.XLOOKUP($C65,'Thông tin về sản phẩm'!$A$2:$A$6228,'Thông tin về sản phẩm'!$AM$2:$AM$6228),"")</f>
        <v>NSX</v>
      </c>
      <c r="AG65" t="str">
        <f>IFERROR(_xlfn.XLOOKUP($C65,'Thông tin về sản phẩm'!$A$2:$A$6228,'Thông tin về sản phẩm'!$AY$2:$AY$6228),"")</f>
        <v>Gạch POR Ốp_Lát</v>
      </c>
      <c r="AH65" t="str">
        <f>IFERROR(_xlfn.XLOOKUP($C65,'Thông tin về sản phẩm'!$A$2:$A$6228,'Thông tin về sản phẩm'!$AZ$2:$AZ$6228),"")</f>
        <v>5. Cơ bản</v>
      </c>
    </row>
    <row r="66" spans="1:34" ht="15" customHeight="1" x14ac:dyDescent="0.45">
      <c r="A66" s="40" t="s">
        <v>33</v>
      </c>
      <c r="B66" s="40" t="s">
        <v>373</v>
      </c>
      <c r="C66" s="40">
        <v>10000559</v>
      </c>
      <c r="D66" s="40" t="s">
        <v>425</v>
      </c>
      <c r="E66" s="40" t="s">
        <v>426</v>
      </c>
      <c r="F66" s="40" t="s">
        <v>427</v>
      </c>
      <c r="G66" s="40" t="s">
        <v>260</v>
      </c>
      <c r="H66" s="40"/>
      <c r="I66" s="40"/>
      <c r="J66" s="41">
        <v>589091</v>
      </c>
      <c r="K66" s="41">
        <v>471272.8</v>
      </c>
      <c r="L66" s="41">
        <v>488945.53</v>
      </c>
      <c r="M66" s="40"/>
      <c r="N66" s="40"/>
      <c r="O66" s="42">
        <v>0.1999999999999999</v>
      </c>
      <c r="P66" s="42">
        <v>0.17</v>
      </c>
      <c r="Q66" s="40"/>
      <c r="R66" s="41">
        <v>447709.16</v>
      </c>
      <c r="S66" s="41">
        <v>488945.53</v>
      </c>
      <c r="T66" s="42">
        <v>0.23999999999999991</v>
      </c>
      <c r="U66" t="str">
        <f>IFERROR(_xlfn.XLOOKUP($C66,'Thông tin về sản phẩm'!$A$2:$A$6228,'Thông tin về sản phẩm'!$F$2:$F$6228),"")</f>
        <v>GẠCH, POR 150x300, 1530STONE010, Loại AA (L1)</v>
      </c>
      <c r="V66" t="str">
        <f>IFERROR(_xlfn.XLOOKUP($C66,'Thông tin về sản phẩm'!$A$2:$A$6228,'Thông tin về sản phẩm'!$S$2:$S$6228),"")</f>
        <v>ỐP_LÁT</v>
      </c>
      <c r="W66" t="str">
        <f>IFERROR(_xlfn.XLOOKUP($C66,'Thông tin về sản phẩm'!$A$2:$A$6228,'Thông tin về sản phẩm'!$Y$2:$Y$6228),"")</f>
        <v>XÁM</v>
      </c>
      <c r="X66" t="str">
        <f>IFERROR(_xlfn.XLOOKUP($C66,'Thông tin về sản phẩm'!$A$2:$A$6228,'Thông tin về sản phẩm'!$AA$2:$AA$6228),"")</f>
        <v>ĐẶC_THÙ</v>
      </c>
      <c r="Y66" t="str">
        <f>IFERROR(_xlfn.XLOOKUP($C66,'Thông tin về sản phẩm'!$A$2:$A$6228,'Thông tin về sản phẩm'!$AC$2:$AC$6228),"")</f>
        <v>VÂN_ĐÁ</v>
      </c>
      <c r="Z66">
        <f>IFERROR(_xlfn.XLOOKUP($C66,'Thông tin về sản phẩm'!$A$2:$A$6228,'Thông tin về sản phẩm'!$AD$2:$AD$6228),"")</f>
        <v>1.236</v>
      </c>
      <c r="AA66" t="str">
        <f>IFERROR(_xlfn.XLOOKUP($C66,'Thông tin về sản phẩm'!$A$2:$A$6228,'Thông tin về sản phẩm'!$I$2:$I$6228),"")</f>
        <v>VIE</v>
      </c>
      <c r="AB66">
        <f>IFERROR(_xlfn.XLOOKUP($C66,'Thông tin về sản phẩm'!$A$2:$A$6228,'Thông tin về sản phẩm'!$AI$2:$AI$6228),"")</f>
        <v>300</v>
      </c>
      <c r="AC66">
        <f>IFERROR(_xlfn.XLOOKUP($C66,'Thông tin về sản phẩm'!$A$2:$A$6228,'Thông tin về sản phẩm'!$AJ$2:$AJ$6228),"")</f>
        <v>150</v>
      </c>
      <c r="AD66">
        <f>IFERROR(_xlfn.XLOOKUP($C66,'Thông tin về sản phẩm'!$A$2:$A$6228,'Thông tin về sản phẩm'!$AK$2:$AK$6228),"")</f>
        <v>12</v>
      </c>
      <c r="AE66" t="str">
        <f>IFERROR(_xlfn.XLOOKUP($C66,'Thông tin về sản phẩm'!$A$2:$A$6228,'Thông tin về sản phẩm'!$AL$2:$AL$6228),"")</f>
        <v>MM</v>
      </c>
      <c r="AF66" t="str">
        <f>IFERROR(_xlfn.XLOOKUP($C66,'Thông tin về sản phẩm'!$A$2:$A$6228,'Thông tin về sản phẩm'!$AM$2:$AM$6228),"")</f>
        <v>BM</v>
      </c>
      <c r="AG66" t="str">
        <f>IFERROR(_xlfn.XLOOKUP($C66,'Thông tin về sản phẩm'!$A$2:$A$6228,'Thông tin về sản phẩm'!$AY$2:$AY$6228),"")</f>
        <v>Gạch POR Ốp_Lát</v>
      </c>
      <c r="AH66" t="str">
        <f>IFERROR(_xlfn.XLOOKUP($C66,'Thông tin về sản phẩm'!$A$2:$A$6228,'Thông tin về sản phẩm'!$AZ$2:$AZ$6228),"")</f>
        <v>5. Cơ bản</v>
      </c>
    </row>
    <row r="67" spans="1:34" ht="15" customHeight="1" x14ac:dyDescent="0.45">
      <c r="A67" s="37" t="s">
        <v>33</v>
      </c>
      <c r="B67" s="37" t="s">
        <v>373</v>
      </c>
      <c r="C67" s="37">
        <v>10000606</v>
      </c>
      <c r="D67" s="37" t="s">
        <v>428</v>
      </c>
      <c r="E67" s="37" t="s">
        <v>429</v>
      </c>
      <c r="F67" s="37" t="s">
        <v>430</v>
      </c>
      <c r="G67" s="37" t="s">
        <v>260</v>
      </c>
      <c r="H67" s="37"/>
      <c r="I67" s="37"/>
      <c r="J67" s="38">
        <v>589091</v>
      </c>
      <c r="K67" s="38">
        <v>471272.8</v>
      </c>
      <c r="L67" s="38">
        <v>488945.53</v>
      </c>
      <c r="M67" s="37"/>
      <c r="N67" s="37"/>
      <c r="O67" s="39">
        <v>0.1999999999999999</v>
      </c>
      <c r="P67" s="39">
        <v>0.17</v>
      </c>
      <c r="Q67" s="37"/>
      <c r="R67" s="38">
        <v>447709.16</v>
      </c>
      <c r="S67" s="38">
        <v>488945.53</v>
      </c>
      <c r="T67" s="39">
        <v>0.23999999999999991</v>
      </c>
      <c r="U67" t="str">
        <f>IFERROR(_xlfn.XLOOKUP($C67,'Thông tin về sản phẩm'!$A$2:$A$6228,'Thông tin về sản phẩm'!$F$2:$F$6228),"")</f>
        <v>GẠCH, POR 150x300, 1530STONE012, Loại AA (L1)</v>
      </c>
      <c r="V67" t="str">
        <f>IFERROR(_xlfn.XLOOKUP($C67,'Thông tin về sản phẩm'!$A$2:$A$6228,'Thông tin về sản phẩm'!$S$2:$S$6228),"")</f>
        <v>ỐP_LÁT</v>
      </c>
      <c r="W67" t="str">
        <f>IFERROR(_xlfn.XLOOKUP($C67,'Thông tin về sản phẩm'!$A$2:$A$6228,'Thông tin về sản phẩm'!$Y$2:$Y$6228),"")</f>
        <v>KEM</v>
      </c>
      <c r="X67" t="str">
        <f>IFERROR(_xlfn.XLOOKUP($C67,'Thông tin về sản phẩm'!$A$2:$A$6228,'Thông tin về sản phẩm'!$AA$2:$AA$6228),"")</f>
        <v>ĐẶC_THÙ</v>
      </c>
      <c r="Y67" t="str">
        <f>IFERROR(_xlfn.XLOOKUP($C67,'Thông tin về sản phẩm'!$A$2:$A$6228,'Thông tin về sản phẩm'!$AC$2:$AC$6228),"")</f>
        <v>VÂN_ĐÁ</v>
      </c>
      <c r="Z67">
        <f>IFERROR(_xlfn.XLOOKUP($C67,'Thông tin về sản phẩm'!$A$2:$A$6228,'Thông tin về sản phẩm'!$AD$2:$AD$6228),"")</f>
        <v>1.2</v>
      </c>
      <c r="AA67" t="str">
        <f>IFERROR(_xlfn.XLOOKUP($C67,'Thông tin về sản phẩm'!$A$2:$A$6228,'Thông tin về sản phẩm'!$I$2:$I$6228),"")</f>
        <v>VIE</v>
      </c>
      <c r="AB67">
        <f>IFERROR(_xlfn.XLOOKUP($C67,'Thông tin về sản phẩm'!$A$2:$A$6228,'Thông tin về sản phẩm'!$AI$2:$AI$6228),"")</f>
        <v>300</v>
      </c>
      <c r="AC67">
        <f>IFERROR(_xlfn.XLOOKUP($C67,'Thông tin về sản phẩm'!$A$2:$A$6228,'Thông tin về sản phẩm'!$AJ$2:$AJ$6228),"")</f>
        <v>150</v>
      </c>
      <c r="AD67">
        <f>IFERROR(_xlfn.XLOOKUP($C67,'Thông tin về sản phẩm'!$A$2:$A$6228,'Thông tin về sản phẩm'!$AK$2:$AK$6228),"")</f>
        <v>12</v>
      </c>
      <c r="AE67" t="str">
        <f>IFERROR(_xlfn.XLOOKUP($C67,'Thông tin về sản phẩm'!$A$2:$A$6228,'Thông tin về sản phẩm'!$AL$2:$AL$6228),"")</f>
        <v>MM</v>
      </c>
      <c r="AF67" t="str">
        <f>IFERROR(_xlfn.XLOOKUP($C67,'Thông tin về sản phẩm'!$A$2:$A$6228,'Thông tin về sản phẩm'!$AM$2:$AM$6228),"")</f>
        <v>BM</v>
      </c>
      <c r="AG67" t="str">
        <f>IFERROR(_xlfn.XLOOKUP($C67,'Thông tin về sản phẩm'!$A$2:$A$6228,'Thông tin về sản phẩm'!$AY$2:$AY$6228),"")</f>
        <v>Gạch POR Ốp_Lát</v>
      </c>
      <c r="AH67" t="str">
        <f>IFERROR(_xlfn.XLOOKUP($C67,'Thông tin về sản phẩm'!$A$2:$A$6228,'Thông tin về sản phẩm'!$AZ$2:$AZ$6228),"")</f>
        <v>5. Cơ bản</v>
      </c>
    </row>
    <row r="68" spans="1:34" ht="15" customHeight="1" x14ac:dyDescent="0.45">
      <c r="A68" s="40" t="s">
        <v>33</v>
      </c>
      <c r="B68" s="40" t="s">
        <v>373</v>
      </c>
      <c r="C68" s="40">
        <v>10006441</v>
      </c>
      <c r="D68" s="40" t="s">
        <v>431</v>
      </c>
      <c r="E68" s="40" t="s">
        <v>432</v>
      </c>
      <c r="F68" s="40" t="s">
        <v>433</v>
      </c>
      <c r="G68" s="40" t="s">
        <v>260</v>
      </c>
      <c r="H68" s="40"/>
      <c r="I68" s="40"/>
      <c r="J68" s="41">
        <v>313133</v>
      </c>
      <c r="K68" s="41">
        <v>250506.4</v>
      </c>
      <c r="L68" s="41">
        <v>259900.39</v>
      </c>
      <c r="M68" s="40"/>
      <c r="N68" s="40"/>
      <c r="O68" s="42">
        <v>0.1999999999999999</v>
      </c>
      <c r="P68" s="42">
        <v>0.17</v>
      </c>
      <c r="Q68" s="40"/>
      <c r="R68" s="41">
        <v>237981.08</v>
      </c>
      <c r="S68" s="41">
        <v>259900.39</v>
      </c>
      <c r="T68" s="42">
        <v>0.23999999999999991</v>
      </c>
      <c r="U68" t="str">
        <f>IFERROR(_xlfn.XLOOKUP($C68,'Thông tin về sản phẩm'!$A$2:$A$6228,'Thông tin về sản phẩm'!$F$2:$F$6228),"")</f>
        <v>GẠCH, POR 150x300, 1530DIAMOND007, LOẠI AA (L1)</v>
      </c>
      <c r="V68" t="str">
        <f>IFERROR(_xlfn.XLOOKUP($C68,'Thông tin về sản phẩm'!$A$2:$A$6228,'Thông tin về sản phẩm'!$S$2:$S$6228),"")</f>
        <v>ỐP_LÁT</v>
      </c>
      <c r="W68" t="str">
        <f>IFERROR(_xlfn.XLOOKUP($C68,'Thông tin về sản phẩm'!$A$2:$A$6228,'Thông tin về sản phẩm'!$Y$2:$Y$6228),"")</f>
        <v>XANH</v>
      </c>
      <c r="X68" t="str">
        <f>IFERROR(_xlfn.XLOOKUP($C68,'Thông tin về sản phẩm'!$A$2:$A$6228,'Thông tin về sản phẩm'!$AA$2:$AA$6228),"")</f>
        <v>ĐẶC_THÙ</v>
      </c>
      <c r="Y68" t="str">
        <f>IFERROR(_xlfn.XLOOKUP($C68,'Thông tin về sản phẩm'!$A$2:$A$6228,'Thông tin về sản phẩm'!$AC$2:$AC$6228),"")</f>
        <v>VÂN_ĐÁ</v>
      </c>
      <c r="Z68">
        <f>IFERROR(_xlfn.XLOOKUP($C68,'Thông tin về sản phẩm'!$A$2:$A$6228,'Thông tin về sản phẩm'!$AD$2:$AD$6228),"")</f>
        <v>0.86399999999999999</v>
      </c>
      <c r="AA68" t="str">
        <f>IFERROR(_xlfn.XLOOKUP($C68,'Thông tin về sản phẩm'!$A$2:$A$6228,'Thông tin về sản phẩm'!$I$2:$I$6228),"")</f>
        <v>VIE</v>
      </c>
      <c r="AB68">
        <f>IFERROR(_xlfn.XLOOKUP($C68,'Thông tin về sản phẩm'!$A$2:$A$6228,'Thông tin về sản phẩm'!$AI$2:$AI$6228),"")</f>
        <v>300</v>
      </c>
      <c r="AC68">
        <f>IFERROR(_xlfn.XLOOKUP($C68,'Thông tin về sản phẩm'!$A$2:$A$6228,'Thông tin về sản phẩm'!$AJ$2:$AJ$6228),"")</f>
        <v>150</v>
      </c>
      <c r="AD68">
        <f>IFERROR(_xlfn.XLOOKUP($C68,'Thông tin về sản phẩm'!$A$2:$A$6228,'Thông tin về sản phẩm'!$AK$2:$AK$6228),"")</f>
        <v>9</v>
      </c>
      <c r="AE68" t="str">
        <f>IFERROR(_xlfn.XLOOKUP($C68,'Thông tin về sản phẩm'!$A$2:$A$6228,'Thông tin về sản phẩm'!$AL$2:$AL$6228),"")</f>
        <v>MM</v>
      </c>
      <c r="AF68" t="str">
        <f>IFERROR(_xlfn.XLOOKUP($C68,'Thông tin về sản phẩm'!$A$2:$A$6228,'Thông tin về sản phẩm'!$AM$2:$AM$6228),"")</f>
        <v>BM</v>
      </c>
      <c r="AG68" t="str">
        <f>IFERROR(_xlfn.XLOOKUP($C68,'Thông tin về sản phẩm'!$A$2:$A$6228,'Thông tin về sản phẩm'!$AY$2:$AY$6228),"")</f>
        <v>Gạch POR Ốp_Lát</v>
      </c>
      <c r="AH68" t="str">
        <f>IFERROR(_xlfn.XLOOKUP($C68,'Thông tin về sản phẩm'!$A$2:$A$6228,'Thông tin về sản phẩm'!$AZ$2:$AZ$6228),"")</f>
        <v>5. Cơ bản</v>
      </c>
    </row>
    <row r="69" spans="1:34" ht="15" customHeight="1" x14ac:dyDescent="0.45">
      <c r="A69" s="37" t="s">
        <v>33</v>
      </c>
      <c r="B69" s="37" t="s">
        <v>434</v>
      </c>
      <c r="C69" s="37">
        <v>10001417</v>
      </c>
      <c r="D69" s="37" t="s">
        <v>435</v>
      </c>
      <c r="E69" s="37" t="s">
        <v>436</v>
      </c>
      <c r="F69" s="37" t="s">
        <v>437</v>
      </c>
      <c r="G69" s="37" t="s">
        <v>260</v>
      </c>
      <c r="H69" s="37"/>
      <c r="I69" s="37" t="s">
        <v>243</v>
      </c>
      <c r="J69" s="38">
        <v>304000</v>
      </c>
      <c r="K69" s="38">
        <v>243200</v>
      </c>
      <c r="L69" s="38">
        <v>252320</v>
      </c>
      <c r="M69" s="38">
        <v>206700</v>
      </c>
      <c r="N69" s="38">
        <v>215800</v>
      </c>
      <c r="O69" s="39">
        <v>0.2</v>
      </c>
      <c r="P69" s="39">
        <v>0.17</v>
      </c>
      <c r="Q69" s="37"/>
      <c r="R69" s="38">
        <v>196365</v>
      </c>
      <c r="S69" s="38">
        <v>215800</v>
      </c>
      <c r="T69" s="39">
        <v>0.3540625</v>
      </c>
      <c r="U69" t="str">
        <f>IFERROR(_xlfn.XLOOKUP($C69,'Thông tin về sản phẩm'!$A$2:$A$6228,'Thông tin về sản phẩm'!$F$2:$F$6228),"")</f>
        <v>GẠCH, POR 150x600, 1560WOOD008, Loại AA (L1)</v>
      </c>
      <c r="V69" t="str">
        <f>IFERROR(_xlfn.XLOOKUP($C69,'Thông tin về sản phẩm'!$A$2:$A$6228,'Thông tin về sản phẩm'!$S$2:$S$6228),"")</f>
        <v>ỐP_LÁT</v>
      </c>
      <c r="W69" t="str">
        <f>IFERROR(_xlfn.XLOOKUP($C69,'Thông tin về sản phẩm'!$A$2:$A$6228,'Thông tin về sản phẩm'!$Y$2:$Y$6228),"")</f>
        <v>XÁM</v>
      </c>
      <c r="X69" t="str">
        <f>IFERROR(_xlfn.XLOOKUP($C69,'Thông tin về sản phẩm'!$A$2:$A$6228,'Thông tin về sản phẩm'!$AA$2:$AA$6228),"")</f>
        <v>ĐẶC_THÙ</v>
      </c>
      <c r="Y69" t="str">
        <f>IFERROR(_xlfn.XLOOKUP($C69,'Thông tin về sản phẩm'!$A$2:$A$6228,'Thông tin về sản phẩm'!$AC$2:$AC$6228),"")</f>
        <v>VÂN_GỖ</v>
      </c>
      <c r="Z69">
        <f>IFERROR(_xlfn.XLOOKUP($C69,'Thông tin về sản phẩm'!$A$2:$A$6228,'Thông tin về sản phẩm'!$AD$2:$AD$6228),"")</f>
        <v>1.9</v>
      </c>
      <c r="AA69" t="str">
        <f>IFERROR(_xlfn.XLOOKUP($C69,'Thông tin về sản phẩm'!$A$2:$A$6228,'Thông tin về sản phẩm'!$I$2:$I$6228),"")</f>
        <v>VIE</v>
      </c>
      <c r="AB69">
        <f>IFERROR(_xlfn.XLOOKUP($C69,'Thông tin về sản phẩm'!$A$2:$A$6228,'Thông tin về sản phẩm'!$AI$2:$AI$6228),"")</f>
        <v>600</v>
      </c>
      <c r="AC69">
        <f>IFERROR(_xlfn.XLOOKUP($C69,'Thông tin về sản phẩm'!$A$2:$A$6228,'Thông tin về sản phẩm'!$AJ$2:$AJ$6228),"")</f>
        <v>150</v>
      </c>
      <c r="AD69">
        <f>IFERROR(_xlfn.XLOOKUP($C69,'Thông tin về sản phẩm'!$A$2:$A$6228,'Thông tin về sản phẩm'!$AK$2:$AK$6228),"")</f>
        <v>9.3000000000000007</v>
      </c>
      <c r="AE69" t="str">
        <f>IFERROR(_xlfn.XLOOKUP($C69,'Thông tin về sản phẩm'!$A$2:$A$6228,'Thông tin về sản phẩm'!$AL$2:$AL$6228),"")</f>
        <v>MM</v>
      </c>
      <c r="AF69" t="str">
        <f>IFERROR(_xlfn.XLOOKUP($C69,'Thông tin về sản phẩm'!$A$2:$A$6228,'Thông tin về sản phẩm'!$AM$2:$AM$6228),"")</f>
        <v>NSX</v>
      </c>
      <c r="AG69" t="str">
        <f>IFERROR(_xlfn.XLOOKUP($C69,'Thông tin về sản phẩm'!$A$2:$A$6228,'Thông tin về sản phẩm'!$AY$2:$AY$6228),"")</f>
        <v>Gạch POR Ốp_Lát</v>
      </c>
      <c r="AH69" t="str">
        <f>IFERROR(_xlfn.XLOOKUP($C69,'Thông tin về sản phẩm'!$A$2:$A$6228,'Thông tin về sản phẩm'!$AZ$2:$AZ$6228),"")</f>
        <v>4. Tiềm năng</v>
      </c>
    </row>
    <row r="70" spans="1:34" ht="15" customHeight="1" x14ac:dyDescent="0.45">
      <c r="A70" s="40" t="s">
        <v>33</v>
      </c>
      <c r="B70" s="40" t="s">
        <v>434</v>
      </c>
      <c r="C70" s="40">
        <v>10001430</v>
      </c>
      <c r="D70" s="40" t="s">
        <v>438</v>
      </c>
      <c r="E70" s="40" t="s">
        <v>439</v>
      </c>
      <c r="F70" s="40" t="s">
        <v>440</v>
      </c>
      <c r="G70" s="40" t="s">
        <v>260</v>
      </c>
      <c r="H70" s="40"/>
      <c r="I70" s="40" t="s">
        <v>243</v>
      </c>
      <c r="J70" s="41">
        <v>304000</v>
      </c>
      <c r="K70" s="41">
        <v>243200</v>
      </c>
      <c r="L70" s="41">
        <v>252320</v>
      </c>
      <c r="M70" s="41">
        <v>206700</v>
      </c>
      <c r="N70" s="41">
        <v>215800</v>
      </c>
      <c r="O70" s="42">
        <v>0.2</v>
      </c>
      <c r="P70" s="42">
        <v>0.17</v>
      </c>
      <c r="Q70" s="40"/>
      <c r="R70" s="41">
        <v>196365</v>
      </c>
      <c r="S70" s="41">
        <v>215800</v>
      </c>
      <c r="T70" s="42">
        <v>0.3540625</v>
      </c>
      <c r="U70" t="str">
        <f>IFERROR(_xlfn.XLOOKUP($C70,'Thông tin về sản phẩm'!$A$2:$A$6228,'Thông tin về sản phẩm'!$F$2:$F$6228),"")</f>
        <v>GẠCH, POR 150x600, 1560WOOD012, Loại AA (L1)</v>
      </c>
      <c r="V70" t="str">
        <f>IFERROR(_xlfn.XLOOKUP($C70,'Thông tin về sản phẩm'!$A$2:$A$6228,'Thông tin về sản phẩm'!$S$2:$S$6228),"")</f>
        <v>ỐP_LÁT</v>
      </c>
      <c r="W70" t="str">
        <f>IFERROR(_xlfn.XLOOKUP($C70,'Thông tin về sản phẩm'!$A$2:$A$6228,'Thông tin về sản phẩm'!$Y$2:$Y$6228),"")</f>
        <v>NÂU</v>
      </c>
      <c r="X70" t="str">
        <f>IFERROR(_xlfn.XLOOKUP($C70,'Thông tin về sản phẩm'!$A$2:$A$6228,'Thông tin về sản phẩm'!$AA$2:$AA$6228),"")</f>
        <v>ĐẶC_THÙ</v>
      </c>
      <c r="Y70" t="str">
        <f>IFERROR(_xlfn.XLOOKUP($C70,'Thông tin về sản phẩm'!$A$2:$A$6228,'Thông tin về sản phẩm'!$AC$2:$AC$6228),"")</f>
        <v>VÂN_GỖ</v>
      </c>
      <c r="Z70">
        <f>IFERROR(_xlfn.XLOOKUP($C70,'Thông tin về sản phẩm'!$A$2:$A$6228,'Thông tin về sản phẩm'!$AD$2:$AD$6228),"")</f>
        <v>1.9</v>
      </c>
      <c r="AA70" t="str">
        <f>IFERROR(_xlfn.XLOOKUP($C70,'Thông tin về sản phẩm'!$A$2:$A$6228,'Thông tin về sản phẩm'!$I$2:$I$6228),"")</f>
        <v>VIE</v>
      </c>
      <c r="AB70">
        <f>IFERROR(_xlfn.XLOOKUP($C70,'Thông tin về sản phẩm'!$A$2:$A$6228,'Thông tin về sản phẩm'!$AI$2:$AI$6228),"")</f>
        <v>600</v>
      </c>
      <c r="AC70">
        <f>IFERROR(_xlfn.XLOOKUP($C70,'Thông tin về sản phẩm'!$A$2:$A$6228,'Thông tin về sản phẩm'!$AJ$2:$AJ$6228),"")</f>
        <v>150</v>
      </c>
      <c r="AD70">
        <f>IFERROR(_xlfn.XLOOKUP($C70,'Thông tin về sản phẩm'!$A$2:$A$6228,'Thông tin về sản phẩm'!$AK$2:$AK$6228),"")</f>
        <v>9.3000000000000007</v>
      </c>
      <c r="AE70" t="str">
        <f>IFERROR(_xlfn.XLOOKUP($C70,'Thông tin về sản phẩm'!$A$2:$A$6228,'Thông tin về sản phẩm'!$AL$2:$AL$6228),"")</f>
        <v>MM</v>
      </c>
      <c r="AF70" t="str">
        <f>IFERROR(_xlfn.XLOOKUP($C70,'Thông tin về sản phẩm'!$A$2:$A$6228,'Thông tin về sản phẩm'!$AM$2:$AM$6228),"")</f>
        <v>NSX</v>
      </c>
      <c r="AG70" t="str">
        <f>IFERROR(_xlfn.XLOOKUP($C70,'Thông tin về sản phẩm'!$A$2:$A$6228,'Thông tin về sản phẩm'!$AY$2:$AY$6228),"")</f>
        <v>Gạch POR Ốp_Lát</v>
      </c>
      <c r="AH70" t="str">
        <f>IFERROR(_xlfn.XLOOKUP($C70,'Thông tin về sản phẩm'!$A$2:$A$6228,'Thông tin về sản phẩm'!$AZ$2:$AZ$6228),"")</f>
        <v>4. Tiềm năng</v>
      </c>
    </row>
    <row r="71" spans="1:34" ht="15" customHeight="1" x14ac:dyDescent="0.45">
      <c r="A71" s="37" t="s">
        <v>33</v>
      </c>
      <c r="B71" s="37" t="s">
        <v>434</v>
      </c>
      <c r="C71" s="37">
        <v>10001418</v>
      </c>
      <c r="D71" s="37" t="s">
        <v>441</v>
      </c>
      <c r="E71" s="37" t="s">
        <v>442</v>
      </c>
      <c r="F71" s="37" t="s">
        <v>443</v>
      </c>
      <c r="G71" s="37" t="s">
        <v>260</v>
      </c>
      <c r="H71" s="37"/>
      <c r="I71" s="37" t="s">
        <v>276</v>
      </c>
      <c r="J71" s="38">
        <v>304000</v>
      </c>
      <c r="K71" s="38">
        <v>243200</v>
      </c>
      <c r="L71" s="38">
        <v>252320</v>
      </c>
      <c r="M71" s="38">
        <v>206700</v>
      </c>
      <c r="N71" s="38">
        <v>215800</v>
      </c>
      <c r="O71" s="39">
        <v>0.2</v>
      </c>
      <c r="P71" s="39">
        <v>0.17</v>
      </c>
      <c r="Q71" s="37" t="s">
        <v>277</v>
      </c>
      <c r="R71" s="38">
        <v>196365</v>
      </c>
      <c r="S71" s="38">
        <v>215800</v>
      </c>
      <c r="T71" s="39">
        <v>0.3540625</v>
      </c>
      <c r="U71" t="str">
        <f>IFERROR(_xlfn.XLOOKUP($C71,'Thông tin về sản phẩm'!$A$2:$A$6228,'Thông tin về sản phẩm'!$F$2:$F$6228),"")</f>
        <v>GẠCH, POR 150x600, 1560WOOD009, Loại AA (L1)</v>
      </c>
      <c r="V71" t="str">
        <f>IFERROR(_xlfn.XLOOKUP($C71,'Thông tin về sản phẩm'!$A$2:$A$6228,'Thông tin về sản phẩm'!$S$2:$S$6228),"")</f>
        <v>ỐP_LÁT</v>
      </c>
      <c r="W71" t="str">
        <f>IFERROR(_xlfn.XLOOKUP($C71,'Thông tin về sản phẩm'!$A$2:$A$6228,'Thông tin về sản phẩm'!$Y$2:$Y$6228),"")</f>
        <v>NÂU</v>
      </c>
      <c r="X71" t="str">
        <f>IFERROR(_xlfn.XLOOKUP($C71,'Thông tin về sản phẩm'!$A$2:$A$6228,'Thông tin về sản phẩm'!$AA$2:$AA$6228),"")</f>
        <v>ĐẶC_THÙ</v>
      </c>
      <c r="Y71" t="str">
        <f>IFERROR(_xlfn.XLOOKUP($C71,'Thông tin về sản phẩm'!$A$2:$A$6228,'Thông tin về sản phẩm'!$AC$2:$AC$6228),"")</f>
        <v>VÂN_GỖ</v>
      </c>
      <c r="Z71">
        <f>IFERROR(_xlfn.XLOOKUP($C71,'Thông tin về sản phẩm'!$A$2:$A$6228,'Thông tin về sản phẩm'!$AD$2:$AD$6228),"")</f>
        <v>1.9</v>
      </c>
      <c r="AA71" t="str">
        <f>IFERROR(_xlfn.XLOOKUP($C71,'Thông tin về sản phẩm'!$A$2:$A$6228,'Thông tin về sản phẩm'!$I$2:$I$6228),"")</f>
        <v>VIE</v>
      </c>
      <c r="AB71">
        <f>IFERROR(_xlfn.XLOOKUP($C71,'Thông tin về sản phẩm'!$A$2:$A$6228,'Thông tin về sản phẩm'!$AI$2:$AI$6228),"")</f>
        <v>600</v>
      </c>
      <c r="AC71">
        <f>IFERROR(_xlfn.XLOOKUP($C71,'Thông tin về sản phẩm'!$A$2:$A$6228,'Thông tin về sản phẩm'!$AJ$2:$AJ$6228),"")</f>
        <v>150</v>
      </c>
      <c r="AD71">
        <f>IFERROR(_xlfn.XLOOKUP($C71,'Thông tin về sản phẩm'!$A$2:$A$6228,'Thông tin về sản phẩm'!$AK$2:$AK$6228),"")</f>
        <v>9.3000000000000007</v>
      </c>
      <c r="AE71" t="str">
        <f>IFERROR(_xlfn.XLOOKUP($C71,'Thông tin về sản phẩm'!$A$2:$A$6228,'Thông tin về sản phẩm'!$AL$2:$AL$6228),"")</f>
        <v>MM</v>
      </c>
      <c r="AF71" t="str">
        <f>IFERROR(_xlfn.XLOOKUP($C71,'Thông tin về sản phẩm'!$A$2:$A$6228,'Thông tin về sản phẩm'!$AM$2:$AM$6228),"")</f>
        <v>BM</v>
      </c>
      <c r="AG71" t="str">
        <f>IFERROR(_xlfn.XLOOKUP($C71,'Thông tin về sản phẩm'!$A$2:$A$6228,'Thông tin về sản phẩm'!$AY$2:$AY$6228),"")</f>
        <v>Gạch POR Ốp_Lát</v>
      </c>
      <c r="AH71" t="str">
        <f>IFERROR(_xlfn.XLOOKUP($C71,'Thông tin về sản phẩm'!$A$2:$A$6228,'Thông tin về sản phẩm'!$AZ$2:$AZ$6228),"")</f>
        <v>5. Cơ bản</v>
      </c>
    </row>
    <row r="72" spans="1:34" ht="15" customHeight="1" x14ac:dyDescent="0.45">
      <c r="A72" s="40" t="s">
        <v>33</v>
      </c>
      <c r="B72" s="40" t="s">
        <v>434</v>
      </c>
      <c r="C72" s="40">
        <v>10001449</v>
      </c>
      <c r="D72" s="40" t="s">
        <v>444</v>
      </c>
      <c r="E72" s="40" t="s">
        <v>445</v>
      </c>
      <c r="F72" s="40" t="s">
        <v>446</v>
      </c>
      <c r="G72" s="40" t="s">
        <v>260</v>
      </c>
      <c r="H72" s="40"/>
      <c r="I72" s="40" t="s">
        <v>276</v>
      </c>
      <c r="J72" s="41">
        <v>304000</v>
      </c>
      <c r="K72" s="41">
        <v>243200</v>
      </c>
      <c r="L72" s="41">
        <v>252320</v>
      </c>
      <c r="M72" s="41">
        <v>206700</v>
      </c>
      <c r="N72" s="41">
        <v>215800</v>
      </c>
      <c r="O72" s="42">
        <v>0.2</v>
      </c>
      <c r="P72" s="42">
        <v>0.17</v>
      </c>
      <c r="Q72" s="40" t="s">
        <v>277</v>
      </c>
      <c r="R72" s="41">
        <v>196365</v>
      </c>
      <c r="S72" s="41">
        <v>215800</v>
      </c>
      <c r="T72" s="42">
        <v>0.3540625</v>
      </c>
      <c r="U72" t="str">
        <f>IFERROR(_xlfn.XLOOKUP($C72,'Thông tin về sản phẩm'!$A$2:$A$6228,'Thông tin về sản phẩm'!$F$2:$F$6228),"")</f>
        <v>GẠCH, POR 150x600, 1560WOOD011, Loại AA (L1)</v>
      </c>
      <c r="V72" t="str">
        <f>IFERROR(_xlfn.XLOOKUP($C72,'Thông tin về sản phẩm'!$A$2:$A$6228,'Thông tin về sản phẩm'!$S$2:$S$6228),"")</f>
        <v>ỐP_LÁT</v>
      </c>
      <c r="W72" t="str">
        <f>IFERROR(_xlfn.XLOOKUP($C72,'Thông tin về sản phẩm'!$A$2:$A$6228,'Thông tin về sản phẩm'!$Y$2:$Y$6228),"")</f>
        <v>NÂU</v>
      </c>
      <c r="X72" t="str">
        <f>IFERROR(_xlfn.XLOOKUP($C72,'Thông tin về sản phẩm'!$A$2:$A$6228,'Thông tin về sản phẩm'!$AA$2:$AA$6228),"")</f>
        <v>ĐẶC_THÙ</v>
      </c>
      <c r="Y72" t="str">
        <f>IFERROR(_xlfn.XLOOKUP($C72,'Thông tin về sản phẩm'!$A$2:$A$6228,'Thông tin về sản phẩm'!$AC$2:$AC$6228),"")</f>
        <v>VÂN_GỖ</v>
      </c>
      <c r="Z72">
        <f>IFERROR(_xlfn.XLOOKUP($C72,'Thông tin về sản phẩm'!$A$2:$A$6228,'Thông tin về sản phẩm'!$AD$2:$AD$6228),"")</f>
        <v>1.9</v>
      </c>
      <c r="AA72" t="str">
        <f>IFERROR(_xlfn.XLOOKUP($C72,'Thông tin về sản phẩm'!$A$2:$A$6228,'Thông tin về sản phẩm'!$I$2:$I$6228),"")</f>
        <v>VIE</v>
      </c>
      <c r="AB72">
        <f>IFERROR(_xlfn.XLOOKUP($C72,'Thông tin về sản phẩm'!$A$2:$A$6228,'Thông tin về sản phẩm'!$AI$2:$AI$6228),"")</f>
        <v>600</v>
      </c>
      <c r="AC72">
        <f>IFERROR(_xlfn.XLOOKUP($C72,'Thông tin về sản phẩm'!$A$2:$A$6228,'Thông tin về sản phẩm'!$AJ$2:$AJ$6228),"")</f>
        <v>150</v>
      </c>
      <c r="AD72">
        <f>IFERROR(_xlfn.XLOOKUP($C72,'Thông tin về sản phẩm'!$A$2:$A$6228,'Thông tin về sản phẩm'!$AK$2:$AK$6228),"")</f>
        <v>9.3000000000000007</v>
      </c>
      <c r="AE72" t="str">
        <f>IFERROR(_xlfn.XLOOKUP($C72,'Thông tin về sản phẩm'!$A$2:$A$6228,'Thông tin về sản phẩm'!$AL$2:$AL$6228),"")</f>
        <v>MM</v>
      </c>
      <c r="AF72" t="str">
        <f>IFERROR(_xlfn.XLOOKUP($C72,'Thông tin về sản phẩm'!$A$2:$A$6228,'Thông tin về sản phẩm'!$AM$2:$AM$6228),"")</f>
        <v>NSX</v>
      </c>
      <c r="AG72" t="str">
        <f>IFERROR(_xlfn.XLOOKUP($C72,'Thông tin về sản phẩm'!$A$2:$A$6228,'Thông tin về sản phẩm'!$AY$2:$AY$6228),"")</f>
        <v>Gạch POR Ốp_Lát</v>
      </c>
      <c r="AH72" t="str">
        <f>IFERROR(_xlfn.XLOOKUP($C72,'Thông tin về sản phẩm'!$A$2:$A$6228,'Thông tin về sản phẩm'!$AZ$2:$AZ$6228),"")</f>
        <v>5. Cơ bản</v>
      </c>
    </row>
    <row r="73" spans="1:34" ht="15" customHeight="1" x14ac:dyDescent="0.45">
      <c r="A73" s="37" t="s">
        <v>33</v>
      </c>
      <c r="B73" s="37" t="s">
        <v>434</v>
      </c>
      <c r="C73" s="37">
        <v>10001407</v>
      </c>
      <c r="D73" s="37" t="s">
        <v>447</v>
      </c>
      <c r="E73" s="37" t="s">
        <v>448</v>
      </c>
      <c r="F73" s="37" t="s">
        <v>449</v>
      </c>
      <c r="G73" s="37" t="s">
        <v>260</v>
      </c>
      <c r="H73" s="37"/>
      <c r="I73" s="37"/>
      <c r="J73" s="38">
        <v>303491</v>
      </c>
      <c r="K73" s="38">
        <v>242792.8</v>
      </c>
      <c r="L73" s="38">
        <v>251897.53</v>
      </c>
      <c r="M73" s="37"/>
      <c r="N73" s="37"/>
      <c r="O73" s="39">
        <v>0.2</v>
      </c>
      <c r="P73" s="39">
        <v>0.17</v>
      </c>
      <c r="Q73" s="37"/>
      <c r="R73" s="38">
        <v>230653.16</v>
      </c>
      <c r="S73" s="38">
        <v>251897.53</v>
      </c>
      <c r="T73" s="39">
        <v>0.24</v>
      </c>
      <c r="U73" t="str">
        <f>IFERROR(_xlfn.XLOOKUP($C73,'Thông tin về sản phẩm'!$A$2:$A$6228,'Thông tin về sản phẩm'!$F$2:$F$6228),"")</f>
        <v>GẠCH, POR 150x600, 1560WOOD010, Loại AA (L1)</v>
      </c>
      <c r="V73" t="str">
        <f>IFERROR(_xlfn.XLOOKUP($C73,'Thông tin về sản phẩm'!$A$2:$A$6228,'Thông tin về sản phẩm'!$S$2:$S$6228),"")</f>
        <v>ỐP_LÁT</v>
      </c>
      <c r="W73" t="str">
        <f>IFERROR(_xlfn.XLOOKUP($C73,'Thông tin về sản phẩm'!$A$2:$A$6228,'Thông tin về sản phẩm'!$Y$2:$Y$6228),"")</f>
        <v>NÂU</v>
      </c>
      <c r="X73" t="str">
        <f>IFERROR(_xlfn.XLOOKUP($C73,'Thông tin về sản phẩm'!$A$2:$A$6228,'Thông tin về sản phẩm'!$AA$2:$AA$6228),"")</f>
        <v>ĐẶC_THÙ</v>
      </c>
      <c r="Y73" t="str">
        <f>IFERROR(_xlfn.XLOOKUP($C73,'Thông tin về sản phẩm'!$A$2:$A$6228,'Thông tin về sản phẩm'!$AC$2:$AC$6228),"")</f>
        <v>VÂN_GỖ</v>
      </c>
      <c r="Z73">
        <f>IFERROR(_xlfn.XLOOKUP($C73,'Thông tin về sản phẩm'!$A$2:$A$6228,'Thông tin về sản phẩm'!$AD$2:$AD$6228),"")</f>
        <v>1.9</v>
      </c>
      <c r="AA73" t="str">
        <f>IFERROR(_xlfn.XLOOKUP($C73,'Thông tin về sản phẩm'!$A$2:$A$6228,'Thông tin về sản phẩm'!$I$2:$I$6228),"")</f>
        <v>VIE</v>
      </c>
      <c r="AB73">
        <f>IFERROR(_xlfn.XLOOKUP($C73,'Thông tin về sản phẩm'!$A$2:$A$6228,'Thông tin về sản phẩm'!$AI$2:$AI$6228),"")</f>
        <v>600</v>
      </c>
      <c r="AC73">
        <f>IFERROR(_xlfn.XLOOKUP($C73,'Thông tin về sản phẩm'!$A$2:$A$6228,'Thông tin về sản phẩm'!$AJ$2:$AJ$6228),"")</f>
        <v>150</v>
      </c>
      <c r="AD73">
        <f>IFERROR(_xlfn.XLOOKUP($C73,'Thông tin về sản phẩm'!$A$2:$A$6228,'Thông tin về sản phẩm'!$AK$2:$AK$6228),"")</f>
        <v>9.3000000000000007</v>
      </c>
      <c r="AE73" t="str">
        <f>IFERROR(_xlfn.XLOOKUP($C73,'Thông tin về sản phẩm'!$A$2:$A$6228,'Thông tin về sản phẩm'!$AL$2:$AL$6228),"")</f>
        <v>MM</v>
      </c>
      <c r="AF73" t="str">
        <f>IFERROR(_xlfn.XLOOKUP($C73,'Thông tin về sản phẩm'!$A$2:$A$6228,'Thông tin về sản phẩm'!$AM$2:$AM$6228),"")</f>
        <v>BM</v>
      </c>
      <c r="AG73" t="str">
        <f>IFERROR(_xlfn.XLOOKUP($C73,'Thông tin về sản phẩm'!$A$2:$A$6228,'Thông tin về sản phẩm'!$AY$2:$AY$6228),"")</f>
        <v>Gạch POR Ốp_Lát</v>
      </c>
      <c r="AH73" t="str">
        <f>IFERROR(_xlfn.XLOOKUP($C73,'Thông tin về sản phẩm'!$A$2:$A$6228,'Thông tin về sản phẩm'!$AZ$2:$AZ$6228),"")</f>
        <v>5. Cơ bản</v>
      </c>
    </row>
    <row r="74" spans="1:34" ht="15" customHeight="1" x14ac:dyDescent="0.45">
      <c r="A74" s="40" t="s">
        <v>33</v>
      </c>
      <c r="B74" s="40" t="s">
        <v>434</v>
      </c>
      <c r="C74" s="40">
        <v>10001425</v>
      </c>
      <c r="D74" s="40" t="s">
        <v>450</v>
      </c>
      <c r="E74" s="40" t="s">
        <v>451</v>
      </c>
      <c r="F74" s="40" t="s">
        <v>452</v>
      </c>
      <c r="G74" s="40" t="s">
        <v>260</v>
      </c>
      <c r="H74" s="40"/>
      <c r="I74" s="40"/>
      <c r="J74" s="41">
        <v>303491</v>
      </c>
      <c r="K74" s="41">
        <v>242792.8</v>
      </c>
      <c r="L74" s="41">
        <v>251897.53</v>
      </c>
      <c r="M74" s="40"/>
      <c r="N74" s="40"/>
      <c r="O74" s="42">
        <v>0.2</v>
      </c>
      <c r="P74" s="42">
        <v>0.17</v>
      </c>
      <c r="Q74" s="40"/>
      <c r="R74" s="41">
        <v>230653.16</v>
      </c>
      <c r="S74" s="41">
        <v>251897.53</v>
      </c>
      <c r="T74" s="42">
        <v>0.24</v>
      </c>
      <c r="U74" t="str">
        <f>IFERROR(_xlfn.XLOOKUP($C74,'Thông tin về sản phẩm'!$A$2:$A$6228,'Thông tin về sản phẩm'!$F$2:$F$6228),"")</f>
        <v>GẠCH, POR 150x600, 1560WOOD007, Loại AA (L1)</v>
      </c>
      <c r="V74" t="str">
        <f>IFERROR(_xlfn.XLOOKUP($C74,'Thông tin về sản phẩm'!$A$2:$A$6228,'Thông tin về sản phẩm'!$S$2:$S$6228),"")</f>
        <v>ỐP_LÁT</v>
      </c>
      <c r="W74" t="str">
        <f>IFERROR(_xlfn.XLOOKUP($C74,'Thông tin về sản phẩm'!$A$2:$A$6228,'Thông tin về sản phẩm'!$Y$2:$Y$6228),"")</f>
        <v>KEM</v>
      </c>
      <c r="X74" t="str">
        <f>IFERROR(_xlfn.XLOOKUP($C74,'Thông tin về sản phẩm'!$A$2:$A$6228,'Thông tin về sản phẩm'!$AA$2:$AA$6228),"")</f>
        <v>ĐẶC_THÙ</v>
      </c>
      <c r="Y74" t="str">
        <f>IFERROR(_xlfn.XLOOKUP($C74,'Thông tin về sản phẩm'!$A$2:$A$6228,'Thông tin về sản phẩm'!$AC$2:$AC$6228),"")</f>
        <v>VÂN_GỖ</v>
      </c>
      <c r="Z74">
        <f>IFERROR(_xlfn.XLOOKUP($C74,'Thông tin về sản phẩm'!$A$2:$A$6228,'Thông tin về sản phẩm'!$AD$2:$AD$6228),"")</f>
        <v>1.9</v>
      </c>
      <c r="AA74" t="str">
        <f>IFERROR(_xlfn.XLOOKUP($C74,'Thông tin về sản phẩm'!$A$2:$A$6228,'Thông tin về sản phẩm'!$I$2:$I$6228),"")</f>
        <v>VIE</v>
      </c>
      <c r="AB74">
        <f>IFERROR(_xlfn.XLOOKUP($C74,'Thông tin về sản phẩm'!$A$2:$A$6228,'Thông tin về sản phẩm'!$AI$2:$AI$6228),"")</f>
        <v>600</v>
      </c>
      <c r="AC74">
        <f>IFERROR(_xlfn.XLOOKUP($C74,'Thông tin về sản phẩm'!$A$2:$A$6228,'Thông tin về sản phẩm'!$AJ$2:$AJ$6228),"")</f>
        <v>150</v>
      </c>
      <c r="AD74">
        <f>IFERROR(_xlfn.XLOOKUP($C74,'Thông tin về sản phẩm'!$A$2:$A$6228,'Thông tin về sản phẩm'!$AK$2:$AK$6228),"")</f>
        <v>9.3000000000000007</v>
      </c>
      <c r="AE74" t="str">
        <f>IFERROR(_xlfn.XLOOKUP($C74,'Thông tin về sản phẩm'!$A$2:$A$6228,'Thông tin về sản phẩm'!$AL$2:$AL$6228),"")</f>
        <v>MM</v>
      </c>
      <c r="AF74" t="str">
        <f>IFERROR(_xlfn.XLOOKUP($C74,'Thông tin về sản phẩm'!$A$2:$A$6228,'Thông tin về sản phẩm'!$AM$2:$AM$6228),"")</f>
        <v>BM</v>
      </c>
      <c r="AG74" t="str">
        <f>IFERROR(_xlfn.XLOOKUP($C74,'Thông tin về sản phẩm'!$A$2:$A$6228,'Thông tin về sản phẩm'!$AY$2:$AY$6228),"")</f>
        <v>Gạch POR Ốp_Lát</v>
      </c>
      <c r="AH74" t="str">
        <f>IFERROR(_xlfn.XLOOKUP($C74,'Thông tin về sản phẩm'!$A$2:$A$6228,'Thông tin về sản phẩm'!$AZ$2:$AZ$6228),"")</f>
        <v>5. Cơ bản</v>
      </c>
    </row>
    <row r="75" spans="1:34" ht="15" customHeight="1" x14ac:dyDescent="0.45">
      <c r="A75" s="37" t="s">
        <v>33</v>
      </c>
      <c r="B75" s="37" t="s">
        <v>92</v>
      </c>
      <c r="C75" s="37">
        <v>10005813</v>
      </c>
      <c r="D75" s="37" t="s">
        <v>453</v>
      </c>
      <c r="E75" s="37" t="s">
        <v>454</v>
      </c>
      <c r="F75" s="37" t="s">
        <v>91</v>
      </c>
      <c r="G75" s="37" t="s">
        <v>260</v>
      </c>
      <c r="H75" s="37" t="s">
        <v>242</v>
      </c>
      <c r="I75" s="37" t="s">
        <v>243</v>
      </c>
      <c r="J75" s="38">
        <v>649000</v>
      </c>
      <c r="K75" s="38">
        <v>519000</v>
      </c>
      <c r="L75" s="38">
        <v>539000</v>
      </c>
      <c r="M75" s="37"/>
      <c r="N75" s="37"/>
      <c r="O75" s="39">
        <v>0.20030816640986129</v>
      </c>
      <c r="P75" s="39">
        <v>0.16949152542372881</v>
      </c>
      <c r="Q75" s="37"/>
      <c r="R75" s="38">
        <v>493050</v>
      </c>
      <c r="S75" s="38">
        <v>539000</v>
      </c>
      <c r="T75" s="39">
        <v>0.24029275808936831</v>
      </c>
      <c r="U75" t="str">
        <f>IFERROR(_xlfn.XLOOKUP($C75,'Thông tin về sản phẩm'!$A$2:$A$6228,'Thông tin về sản phẩm'!$F$2:$F$6228),"")</f>
        <v>GẠCH, POR 200x1200, 20120BANYAN003-H+, Loại AA (L1)</v>
      </c>
      <c r="V75" t="str">
        <f>IFERROR(_xlfn.XLOOKUP($C75,'Thông tin về sản phẩm'!$A$2:$A$6228,'Thông tin về sản phẩm'!$S$2:$S$6228),"")</f>
        <v>GẠCH_GỖ</v>
      </c>
      <c r="W75" t="str">
        <f>IFERROR(_xlfn.XLOOKUP($C75,'Thông tin về sản phẩm'!$A$2:$A$6228,'Thông tin về sản phẩm'!$Y$2:$Y$6228),"")</f>
        <v>NÂU</v>
      </c>
      <c r="X75" t="str">
        <f>IFERROR(_xlfn.XLOOKUP($C75,'Thông tin về sản phẩm'!$A$2:$A$6228,'Thông tin về sản phẩm'!$AA$2:$AA$6228),"")</f>
        <v>KHÁNG_KHUẨN</v>
      </c>
      <c r="Y75" t="str">
        <f>IFERROR(_xlfn.XLOOKUP($C75,'Thông tin về sản phẩm'!$A$2:$A$6228,'Thông tin về sản phẩm'!$AC$2:$AC$6228),"")</f>
        <v>VÂN_GỖ</v>
      </c>
      <c r="Z75">
        <f>IFERROR(_xlfn.XLOOKUP($C75,'Thông tin về sản phẩm'!$A$2:$A$6228,'Thông tin về sản phẩm'!$AD$2:$AD$6228),"")</f>
        <v>5.7</v>
      </c>
      <c r="AA75" t="str">
        <f>IFERROR(_xlfn.XLOOKUP($C75,'Thông tin về sản phẩm'!$A$2:$A$6228,'Thông tin về sản phẩm'!$I$2:$I$6228),"")</f>
        <v>VIE</v>
      </c>
      <c r="AB75">
        <f>IFERROR(_xlfn.XLOOKUP($C75,'Thông tin về sản phẩm'!$A$2:$A$6228,'Thông tin về sản phẩm'!$AI$2:$AI$6228),"")</f>
        <v>1200</v>
      </c>
      <c r="AC75">
        <f>IFERROR(_xlfn.XLOOKUP($C75,'Thông tin về sản phẩm'!$A$2:$A$6228,'Thông tin về sản phẩm'!$AJ$2:$AJ$6228),"")</f>
        <v>200</v>
      </c>
      <c r="AD75">
        <f>IFERROR(_xlfn.XLOOKUP($C75,'Thông tin về sản phẩm'!$A$2:$A$6228,'Thông tin về sản phẩm'!$AK$2:$AK$6228),"")</f>
        <v>11</v>
      </c>
      <c r="AE75" t="str">
        <f>IFERROR(_xlfn.XLOOKUP($C75,'Thông tin về sản phẩm'!$A$2:$A$6228,'Thông tin về sản phẩm'!$AL$2:$AL$6228),"")</f>
        <v>MM</v>
      </c>
      <c r="AF75" t="str">
        <f>IFERROR(_xlfn.XLOOKUP($C75,'Thông tin về sản phẩm'!$A$2:$A$6228,'Thông tin về sản phẩm'!$AM$2:$AM$6228),"")</f>
        <v>MV</v>
      </c>
      <c r="AG75" t="str">
        <f>IFERROR(_xlfn.XLOOKUP($C75,'Thông tin về sản phẩm'!$A$2:$A$6228,'Thông tin về sản phẩm'!$AY$2:$AY$6228),"")</f>
        <v>Gạch POR Ốp_Lát</v>
      </c>
      <c r="AH75" t="str">
        <f>IFERROR(_xlfn.XLOOKUP($C75,'Thông tin về sản phẩm'!$A$2:$A$6228,'Thông tin về sản phẩm'!$AZ$2:$AZ$6228),"")</f>
        <v>2. Chủ lực</v>
      </c>
    </row>
    <row r="76" spans="1:34" ht="15" customHeight="1" x14ac:dyDescent="0.45">
      <c r="A76" s="40" t="s">
        <v>33</v>
      </c>
      <c r="B76" s="40" t="s">
        <v>92</v>
      </c>
      <c r="C76" s="40">
        <v>10005816</v>
      </c>
      <c r="D76" s="40" t="s">
        <v>455</v>
      </c>
      <c r="E76" s="40" t="s">
        <v>456</v>
      </c>
      <c r="F76" s="40" t="s">
        <v>93</v>
      </c>
      <c r="G76" s="40" t="s">
        <v>260</v>
      </c>
      <c r="H76" s="40" t="s">
        <v>242</v>
      </c>
      <c r="I76" s="40" t="s">
        <v>243</v>
      </c>
      <c r="J76" s="41">
        <v>649000</v>
      </c>
      <c r="K76" s="41">
        <v>519000</v>
      </c>
      <c r="L76" s="41">
        <v>539000</v>
      </c>
      <c r="M76" s="40"/>
      <c r="N76" s="40"/>
      <c r="O76" s="42">
        <v>0.20030816640986129</v>
      </c>
      <c r="P76" s="42">
        <v>0.16949152542372881</v>
      </c>
      <c r="Q76" s="40"/>
      <c r="R76" s="41">
        <v>493050</v>
      </c>
      <c r="S76" s="41">
        <v>539000</v>
      </c>
      <c r="T76" s="42">
        <v>0.24029275808936831</v>
      </c>
      <c r="U76" t="str">
        <f>IFERROR(_xlfn.XLOOKUP($C76,'Thông tin về sản phẩm'!$A$2:$A$6228,'Thông tin về sản phẩm'!$F$2:$F$6228),"")</f>
        <v>GẠCH, POR 200x1200, 20120BANYAN005-H+, Loại AA (L1)</v>
      </c>
      <c r="V76" t="str">
        <f>IFERROR(_xlfn.XLOOKUP($C76,'Thông tin về sản phẩm'!$A$2:$A$6228,'Thông tin về sản phẩm'!$S$2:$S$6228),"")</f>
        <v>GẠCH_GỖ</v>
      </c>
      <c r="W76" t="str">
        <f>IFERROR(_xlfn.XLOOKUP($C76,'Thông tin về sản phẩm'!$A$2:$A$6228,'Thông tin về sản phẩm'!$Y$2:$Y$6228),"")</f>
        <v>NÂU</v>
      </c>
      <c r="X76" t="str">
        <f>IFERROR(_xlfn.XLOOKUP($C76,'Thông tin về sản phẩm'!$A$2:$A$6228,'Thông tin về sản phẩm'!$AA$2:$AA$6228),"")</f>
        <v>KHÁNG_KHUẨN</v>
      </c>
      <c r="Y76" t="str">
        <f>IFERROR(_xlfn.XLOOKUP($C76,'Thông tin về sản phẩm'!$A$2:$A$6228,'Thông tin về sản phẩm'!$AC$2:$AC$6228),"")</f>
        <v>VÂN_GỖ</v>
      </c>
      <c r="Z76">
        <f>IFERROR(_xlfn.XLOOKUP($C76,'Thông tin về sản phẩm'!$A$2:$A$6228,'Thông tin về sản phẩm'!$AD$2:$AD$6228),"")</f>
        <v>5.7</v>
      </c>
      <c r="AA76" t="str">
        <f>IFERROR(_xlfn.XLOOKUP($C76,'Thông tin về sản phẩm'!$A$2:$A$6228,'Thông tin về sản phẩm'!$I$2:$I$6228),"")</f>
        <v>VIE</v>
      </c>
      <c r="AB76">
        <f>IFERROR(_xlfn.XLOOKUP($C76,'Thông tin về sản phẩm'!$A$2:$A$6228,'Thông tin về sản phẩm'!$AI$2:$AI$6228),"")</f>
        <v>1200</v>
      </c>
      <c r="AC76">
        <f>IFERROR(_xlfn.XLOOKUP($C76,'Thông tin về sản phẩm'!$A$2:$A$6228,'Thông tin về sản phẩm'!$AJ$2:$AJ$6228),"")</f>
        <v>200</v>
      </c>
      <c r="AD76">
        <f>IFERROR(_xlfn.XLOOKUP($C76,'Thông tin về sản phẩm'!$A$2:$A$6228,'Thông tin về sản phẩm'!$AK$2:$AK$6228),"")</f>
        <v>11</v>
      </c>
      <c r="AE76" t="str">
        <f>IFERROR(_xlfn.XLOOKUP($C76,'Thông tin về sản phẩm'!$A$2:$A$6228,'Thông tin về sản phẩm'!$AL$2:$AL$6228),"")</f>
        <v>MM</v>
      </c>
      <c r="AF76" t="str">
        <f>IFERROR(_xlfn.XLOOKUP($C76,'Thông tin về sản phẩm'!$A$2:$A$6228,'Thông tin về sản phẩm'!$AM$2:$AM$6228),"")</f>
        <v>MV</v>
      </c>
      <c r="AG76" t="str">
        <f>IFERROR(_xlfn.XLOOKUP($C76,'Thông tin về sản phẩm'!$A$2:$A$6228,'Thông tin về sản phẩm'!$AY$2:$AY$6228),"")</f>
        <v>Gạch POR Ốp_Lát</v>
      </c>
      <c r="AH76" t="str">
        <f>IFERROR(_xlfn.XLOOKUP($C76,'Thông tin về sản phẩm'!$A$2:$A$6228,'Thông tin về sản phẩm'!$AZ$2:$AZ$6228),"")</f>
        <v>2. Chủ lực</v>
      </c>
    </row>
    <row r="77" spans="1:34" ht="15" customHeight="1" x14ac:dyDescent="0.45">
      <c r="A77" s="37" t="s">
        <v>33</v>
      </c>
      <c r="B77" s="37" t="s">
        <v>92</v>
      </c>
      <c r="C77" s="37">
        <v>10005812</v>
      </c>
      <c r="D77" s="37" t="s">
        <v>457</v>
      </c>
      <c r="E77" s="37" t="s">
        <v>458</v>
      </c>
      <c r="F77" s="37" t="s">
        <v>94</v>
      </c>
      <c r="G77" s="37" t="s">
        <v>260</v>
      </c>
      <c r="H77" s="37" t="s">
        <v>242</v>
      </c>
      <c r="I77" s="37" t="s">
        <v>243</v>
      </c>
      <c r="J77" s="38">
        <v>649000</v>
      </c>
      <c r="K77" s="38">
        <v>519000</v>
      </c>
      <c r="L77" s="38">
        <v>539000</v>
      </c>
      <c r="M77" s="37"/>
      <c r="N77" s="37"/>
      <c r="O77" s="39">
        <v>0.20030816640986129</v>
      </c>
      <c r="P77" s="39">
        <v>0.16949152542372881</v>
      </c>
      <c r="Q77" s="37"/>
      <c r="R77" s="38">
        <v>493050</v>
      </c>
      <c r="S77" s="38">
        <v>539000</v>
      </c>
      <c r="T77" s="39">
        <v>0.24029275808936831</v>
      </c>
      <c r="U77" t="str">
        <f>IFERROR(_xlfn.XLOOKUP($C77,'Thông tin về sản phẩm'!$A$2:$A$6228,'Thông tin về sản phẩm'!$F$2:$F$6228),"")</f>
        <v>GẠCH, POR 200x1200, 20120BANYAN001-H+, Loại AA (L1)</v>
      </c>
      <c r="V77" t="str">
        <f>IFERROR(_xlfn.XLOOKUP($C77,'Thông tin về sản phẩm'!$A$2:$A$6228,'Thông tin về sản phẩm'!$S$2:$S$6228),"")</f>
        <v>GẠCH_GỖ</v>
      </c>
      <c r="W77" t="str">
        <f>IFERROR(_xlfn.XLOOKUP($C77,'Thông tin về sản phẩm'!$A$2:$A$6228,'Thông tin về sản phẩm'!$Y$2:$Y$6228),"")</f>
        <v>KEM</v>
      </c>
      <c r="X77" t="str">
        <f>IFERROR(_xlfn.XLOOKUP($C77,'Thông tin về sản phẩm'!$A$2:$A$6228,'Thông tin về sản phẩm'!$AA$2:$AA$6228),"")</f>
        <v>KHÁNG_KHUẨN</v>
      </c>
      <c r="Y77" t="str">
        <f>IFERROR(_xlfn.XLOOKUP($C77,'Thông tin về sản phẩm'!$A$2:$A$6228,'Thông tin về sản phẩm'!$AC$2:$AC$6228),"")</f>
        <v>VÂN_GỖ</v>
      </c>
      <c r="Z77">
        <f>IFERROR(_xlfn.XLOOKUP($C77,'Thông tin về sản phẩm'!$A$2:$A$6228,'Thông tin về sản phẩm'!$AD$2:$AD$6228),"")</f>
        <v>5.7</v>
      </c>
      <c r="AA77" t="str">
        <f>IFERROR(_xlfn.XLOOKUP($C77,'Thông tin về sản phẩm'!$A$2:$A$6228,'Thông tin về sản phẩm'!$I$2:$I$6228),"")</f>
        <v>VIE</v>
      </c>
      <c r="AB77">
        <f>IFERROR(_xlfn.XLOOKUP($C77,'Thông tin về sản phẩm'!$A$2:$A$6228,'Thông tin về sản phẩm'!$AI$2:$AI$6228),"")</f>
        <v>1200</v>
      </c>
      <c r="AC77">
        <f>IFERROR(_xlfn.XLOOKUP($C77,'Thông tin về sản phẩm'!$A$2:$A$6228,'Thông tin về sản phẩm'!$AJ$2:$AJ$6228),"")</f>
        <v>200</v>
      </c>
      <c r="AD77">
        <f>IFERROR(_xlfn.XLOOKUP($C77,'Thông tin về sản phẩm'!$A$2:$A$6228,'Thông tin về sản phẩm'!$AK$2:$AK$6228),"")</f>
        <v>11</v>
      </c>
      <c r="AE77" t="str">
        <f>IFERROR(_xlfn.XLOOKUP($C77,'Thông tin về sản phẩm'!$A$2:$A$6228,'Thông tin về sản phẩm'!$AL$2:$AL$6228),"")</f>
        <v>MM</v>
      </c>
      <c r="AF77" t="str">
        <f>IFERROR(_xlfn.XLOOKUP($C77,'Thông tin về sản phẩm'!$A$2:$A$6228,'Thông tin về sản phẩm'!$AM$2:$AM$6228),"")</f>
        <v>MV</v>
      </c>
      <c r="AG77" t="str">
        <f>IFERROR(_xlfn.XLOOKUP($C77,'Thông tin về sản phẩm'!$A$2:$A$6228,'Thông tin về sản phẩm'!$AY$2:$AY$6228),"")</f>
        <v>Gạch POR Ốp_Lát</v>
      </c>
      <c r="AH77" t="str">
        <f>IFERROR(_xlfn.XLOOKUP($C77,'Thông tin về sản phẩm'!$A$2:$A$6228,'Thông tin về sản phẩm'!$AZ$2:$AZ$6228),"")</f>
        <v>2. Chủ lực</v>
      </c>
    </row>
    <row r="78" spans="1:34" ht="15" customHeight="1" x14ac:dyDescent="0.45">
      <c r="A78" s="40" t="s">
        <v>33</v>
      </c>
      <c r="B78" s="40" t="s">
        <v>92</v>
      </c>
      <c r="C78" s="40">
        <v>10005814</v>
      </c>
      <c r="D78" s="40" t="s">
        <v>459</v>
      </c>
      <c r="E78" s="40" t="s">
        <v>460</v>
      </c>
      <c r="F78" s="40" t="s">
        <v>95</v>
      </c>
      <c r="G78" s="40" t="s">
        <v>260</v>
      </c>
      <c r="H78" s="40" t="s">
        <v>242</v>
      </c>
      <c r="I78" s="40" t="s">
        <v>243</v>
      </c>
      <c r="J78" s="41">
        <v>649000</v>
      </c>
      <c r="K78" s="41">
        <v>519000</v>
      </c>
      <c r="L78" s="41">
        <v>539000</v>
      </c>
      <c r="M78" s="40"/>
      <c r="N78" s="40"/>
      <c r="O78" s="42">
        <v>0.20030816640986129</v>
      </c>
      <c r="P78" s="42">
        <v>0.16949152542372881</v>
      </c>
      <c r="Q78" s="40"/>
      <c r="R78" s="41">
        <v>493050</v>
      </c>
      <c r="S78" s="41">
        <v>539000</v>
      </c>
      <c r="T78" s="42">
        <v>0.24029275808936831</v>
      </c>
      <c r="U78" t="str">
        <f>IFERROR(_xlfn.XLOOKUP($C78,'Thông tin về sản phẩm'!$A$2:$A$6228,'Thông tin về sản phẩm'!$F$2:$F$6228),"")</f>
        <v>GẠCH, POR 200x1200, 20120BANYAN002-H+, Loại AA (L1)</v>
      </c>
      <c r="V78" t="str">
        <f>IFERROR(_xlfn.XLOOKUP($C78,'Thông tin về sản phẩm'!$A$2:$A$6228,'Thông tin về sản phẩm'!$S$2:$S$6228),"")</f>
        <v>GẠCH_GỖ</v>
      </c>
      <c r="W78" t="str">
        <f>IFERROR(_xlfn.XLOOKUP($C78,'Thông tin về sản phẩm'!$A$2:$A$6228,'Thông tin về sản phẩm'!$Y$2:$Y$6228),"")</f>
        <v>KEM</v>
      </c>
      <c r="X78" t="str">
        <f>IFERROR(_xlfn.XLOOKUP($C78,'Thông tin về sản phẩm'!$A$2:$A$6228,'Thông tin về sản phẩm'!$AA$2:$AA$6228),"")</f>
        <v>KHÁNG_KHUẨN</v>
      </c>
      <c r="Y78" t="str">
        <f>IFERROR(_xlfn.XLOOKUP($C78,'Thông tin về sản phẩm'!$A$2:$A$6228,'Thông tin về sản phẩm'!$AC$2:$AC$6228),"")</f>
        <v>VÂN_GỖ</v>
      </c>
      <c r="Z78">
        <f>IFERROR(_xlfn.XLOOKUP($C78,'Thông tin về sản phẩm'!$A$2:$A$6228,'Thông tin về sản phẩm'!$AD$2:$AD$6228),"")</f>
        <v>5.7</v>
      </c>
      <c r="AA78" t="str">
        <f>IFERROR(_xlfn.XLOOKUP($C78,'Thông tin về sản phẩm'!$A$2:$A$6228,'Thông tin về sản phẩm'!$I$2:$I$6228),"")</f>
        <v>VIE</v>
      </c>
      <c r="AB78">
        <f>IFERROR(_xlfn.XLOOKUP($C78,'Thông tin về sản phẩm'!$A$2:$A$6228,'Thông tin về sản phẩm'!$AI$2:$AI$6228),"")</f>
        <v>1200</v>
      </c>
      <c r="AC78">
        <f>IFERROR(_xlfn.XLOOKUP($C78,'Thông tin về sản phẩm'!$A$2:$A$6228,'Thông tin về sản phẩm'!$AJ$2:$AJ$6228),"")</f>
        <v>200</v>
      </c>
      <c r="AD78">
        <f>IFERROR(_xlfn.XLOOKUP($C78,'Thông tin về sản phẩm'!$A$2:$A$6228,'Thông tin về sản phẩm'!$AK$2:$AK$6228),"")</f>
        <v>11</v>
      </c>
      <c r="AE78" t="str">
        <f>IFERROR(_xlfn.XLOOKUP($C78,'Thông tin về sản phẩm'!$A$2:$A$6228,'Thông tin về sản phẩm'!$AL$2:$AL$6228),"")</f>
        <v>MM</v>
      </c>
      <c r="AF78" t="str">
        <f>IFERROR(_xlfn.XLOOKUP($C78,'Thông tin về sản phẩm'!$A$2:$A$6228,'Thông tin về sản phẩm'!$AM$2:$AM$6228),"")</f>
        <v>MV</v>
      </c>
      <c r="AG78" t="str">
        <f>IFERROR(_xlfn.XLOOKUP($C78,'Thông tin về sản phẩm'!$A$2:$A$6228,'Thông tin về sản phẩm'!$AY$2:$AY$6228),"")</f>
        <v>Gạch POR Ốp_Lát</v>
      </c>
      <c r="AH78" t="str">
        <f>IFERROR(_xlfn.XLOOKUP($C78,'Thông tin về sản phẩm'!$A$2:$A$6228,'Thông tin về sản phẩm'!$AZ$2:$AZ$6228),"")</f>
        <v>2. Chủ lực</v>
      </c>
    </row>
    <row r="79" spans="1:34" ht="15" customHeight="1" x14ac:dyDescent="0.45">
      <c r="A79" s="37" t="s">
        <v>33</v>
      </c>
      <c r="B79" s="37" t="s">
        <v>92</v>
      </c>
      <c r="C79" s="37">
        <v>10005815</v>
      </c>
      <c r="D79" s="37" t="s">
        <v>461</v>
      </c>
      <c r="E79" s="37" t="s">
        <v>462</v>
      </c>
      <c r="F79" s="37" t="s">
        <v>96</v>
      </c>
      <c r="G79" s="37" t="s">
        <v>260</v>
      </c>
      <c r="H79" s="37" t="s">
        <v>242</v>
      </c>
      <c r="I79" s="37" t="s">
        <v>243</v>
      </c>
      <c r="J79" s="38">
        <v>649000</v>
      </c>
      <c r="K79" s="38">
        <v>519000</v>
      </c>
      <c r="L79" s="38">
        <v>539000</v>
      </c>
      <c r="M79" s="37"/>
      <c r="N79" s="37"/>
      <c r="O79" s="39">
        <v>0.20030816640986129</v>
      </c>
      <c r="P79" s="39">
        <v>0.16949152542372881</v>
      </c>
      <c r="Q79" s="37"/>
      <c r="R79" s="38">
        <v>493050</v>
      </c>
      <c r="S79" s="38">
        <v>539000</v>
      </c>
      <c r="T79" s="39">
        <v>0.24029275808936831</v>
      </c>
      <c r="U79" t="str">
        <f>IFERROR(_xlfn.XLOOKUP($C79,'Thông tin về sản phẩm'!$A$2:$A$6228,'Thông tin về sản phẩm'!$F$2:$F$6228),"")</f>
        <v>GẠCH, POR 200x1200, 20120BANYAN004-H+, Loại AA (L1)</v>
      </c>
      <c r="V79" t="str">
        <f>IFERROR(_xlfn.XLOOKUP($C79,'Thông tin về sản phẩm'!$A$2:$A$6228,'Thông tin về sản phẩm'!$S$2:$S$6228),"")</f>
        <v>GẠCH_GỖ</v>
      </c>
      <c r="W79" t="str">
        <f>IFERROR(_xlfn.XLOOKUP($C79,'Thông tin về sản phẩm'!$A$2:$A$6228,'Thông tin về sản phẩm'!$Y$2:$Y$6228),"")</f>
        <v>NÂU</v>
      </c>
      <c r="X79" t="str">
        <f>IFERROR(_xlfn.XLOOKUP($C79,'Thông tin về sản phẩm'!$A$2:$A$6228,'Thông tin về sản phẩm'!$AA$2:$AA$6228),"")</f>
        <v>KHÁNG_KHUẨN</v>
      </c>
      <c r="Y79" t="str">
        <f>IFERROR(_xlfn.XLOOKUP($C79,'Thông tin về sản phẩm'!$A$2:$A$6228,'Thông tin về sản phẩm'!$AC$2:$AC$6228),"")</f>
        <v>VÂN_GỖ</v>
      </c>
      <c r="Z79">
        <f>IFERROR(_xlfn.XLOOKUP($C79,'Thông tin về sản phẩm'!$A$2:$A$6228,'Thông tin về sản phẩm'!$AD$2:$AD$6228),"")</f>
        <v>5.7</v>
      </c>
      <c r="AA79" t="str">
        <f>IFERROR(_xlfn.XLOOKUP($C79,'Thông tin về sản phẩm'!$A$2:$A$6228,'Thông tin về sản phẩm'!$I$2:$I$6228),"")</f>
        <v>VIE</v>
      </c>
      <c r="AB79">
        <f>IFERROR(_xlfn.XLOOKUP($C79,'Thông tin về sản phẩm'!$A$2:$A$6228,'Thông tin về sản phẩm'!$AI$2:$AI$6228),"")</f>
        <v>1200</v>
      </c>
      <c r="AC79">
        <f>IFERROR(_xlfn.XLOOKUP($C79,'Thông tin về sản phẩm'!$A$2:$A$6228,'Thông tin về sản phẩm'!$AJ$2:$AJ$6228),"")</f>
        <v>200</v>
      </c>
      <c r="AD79">
        <f>IFERROR(_xlfn.XLOOKUP($C79,'Thông tin về sản phẩm'!$A$2:$A$6228,'Thông tin về sản phẩm'!$AK$2:$AK$6228),"")</f>
        <v>11</v>
      </c>
      <c r="AE79" t="str">
        <f>IFERROR(_xlfn.XLOOKUP($C79,'Thông tin về sản phẩm'!$A$2:$A$6228,'Thông tin về sản phẩm'!$AL$2:$AL$6228),"")</f>
        <v>MM</v>
      </c>
      <c r="AF79" t="str">
        <f>IFERROR(_xlfn.XLOOKUP($C79,'Thông tin về sản phẩm'!$A$2:$A$6228,'Thông tin về sản phẩm'!$AM$2:$AM$6228),"")</f>
        <v>MV</v>
      </c>
      <c r="AG79" t="str">
        <f>IFERROR(_xlfn.XLOOKUP($C79,'Thông tin về sản phẩm'!$A$2:$A$6228,'Thông tin về sản phẩm'!$AY$2:$AY$6228),"")</f>
        <v>Gạch POR Ốp_Lát</v>
      </c>
      <c r="AH79" t="str">
        <f>IFERROR(_xlfn.XLOOKUP($C79,'Thông tin về sản phẩm'!$A$2:$A$6228,'Thông tin về sản phẩm'!$AZ$2:$AZ$6228),"")</f>
        <v>2. Chủ lực</v>
      </c>
    </row>
    <row r="80" spans="1:34" ht="15" customHeight="1" x14ac:dyDescent="0.45">
      <c r="A80" s="40" t="s">
        <v>18</v>
      </c>
      <c r="B80" s="40" t="s">
        <v>60</v>
      </c>
      <c r="C80" s="40">
        <v>10000036</v>
      </c>
      <c r="D80" s="40" t="s">
        <v>463</v>
      </c>
      <c r="E80" s="40" t="s">
        <v>464</v>
      </c>
      <c r="F80" s="40" t="s">
        <v>465</v>
      </c>
      <c r="G80" s="40" t="s">
        <v>323</v>
      </c>
      <c r="H80" s="40" t="s">
        <v>242</v>
      </c>
      <c r="I80" s="40"/>
      <c r="J80" s="41">
        <v>214000</v>
      </c>
      <c r="K80" s="41">
        <v>171200</v>
      </c>
      <c r="L80" s="41">
        <v>177620</v>
      </c>
      <c r="M80" s="40"/>
      <c r="N80" s="40"/>
      <c r="O80" s="42">
        <v>0.2</v>
      </c>
      <c r="P80" s="42">
        <v>0.17</v>
      </c>
      <c r="Q80" s="40"/>
      <c r="R80" s="41">
        <v>162640</v>
      </c>
      <c r="S80" s="41">
        <v>177620</v>
      </c>
      <c r="T80" s="42">
        <v>0.24</v>
      </c>
      <c r="U80" t="str">
        <f>IFERROR(_xlfn.XLOOKUP($C80,'Thông tin về sản phẩm'!$A$2:$A$6228,'Thông tin về sản phẩm'!$F$2:$F$6228),"")</f>
        <v>GẠCH, CER 200x200, TL03, Loại AA (L1)</v>
      </c>
      <c r="V80" t="str">
        <f>IFERROR(_xlfn.XLOOKUP($C80,'Thông tin về sản phẩm'!$A$2:$A$6228,'Thông tin về sản phẩm'!$S$2:$S$6228),"")</f>
        <v>ỐP_TƯỜNG</v>
      </c>
      <c r="W80" t="str">
        <f>IFERROR(_xlfn.XLOOKUP($C80,'Thông tin về sản phẩm'!$A$2:$A$6228,'Thông tin về sản phẩm'!$Y$2:$Y$6228),"")</f>
        <v>XANH</v>
      </c>
      <c r="X80" t="str">
        <f>IFERROR(_xlfn.XLOOKUP($C80,'Thông tin về sản phẩm'!$A$2:$A$6228,'Thông tin về sản phẩm'!$AA$2:$AA$6228),"")</f>
        <v>ĐẶC_THÙ</v>
      </c>
      <c r="Y80" t="str">
        <f>IFERROR(_xlfn.XLOOKUP($C80,'Thông tin về sản phẩm'!$A$2:$A$6228,'Thông tin về sản phẩm'!$AC$2:$AC$6228),"")</f>
        <v>KHÔNG_HOA_VĂN</v>
      </c>
      <c r="Z80">
        <f>IFERROR(_xlfn.XLOOKUP($C80,'Thông tin về sản phẩm'!$A$2:$A$6228,'Thông tin về sản phẩm'!$AD$2:$AD$6228),"")</f>
        <v>0.52</v>
      </c>
      <c r="AA80" t="str">
        <f>IFERROR(_xlfn.XLOOKUP($C80,'Thông tin về sản phẩm'!$A$2:$A$6228,'Thông tin về sản phẩm'!$I$2:$I$6228),"")</f>
        <v>VIE</v>
      </c>
      <c r="AB80">
        <f>IFERROR(_xlfn.XLOOKUP($C80,'Thông tin về sản phẩm'!$A$2:$A$6228,'Thông tin về sản phẩm'!$AI$2:$AI$6228),"")</f>
        <v>200</v>
      </c>
      <c r="AC80">
        <f>IFERROR(_xlfn.XLOOKUP($C80,'Thông tin về sản phẩm'!$A$2:$A$6228,'Thông tin về sản phẩm'!$AJ$2:$AJ$6228),"")</f>
        <v>200</v>
      </c>
      <c r="AD80">
        <f>IFERROR(_xlfn.XLOOKUP($C80,'Thông tin về sản phẩm'!$A$2:$A$6228,'Thông tin về sản phẩm'!$AK$2:$AK$6228),"")</f>
        <v>6.9</v>
      </c>
      <c r="AE80" t="str">
        <f>IFERROR(_xlfn.XLOOKUP($C80,'Thông tin về sản phẩm'!$A$2:$A$6228,'Thông tin về sản phẩm'!$AL$2:$AL$6228),"")</f>
        <v>MM</v>
      </c>
      <c r="AF80" t="str">
        <f>IFERROR(_xlfn.XLOOKUP($C80,'Thông tin về sản phẩm'!$A$2:$A$6228,'Thông tin về sản phẩm'!$AM$2:$AM$6228),"")</f>
        <v>MV</v>
      </c>
      <c r="AG80" t="str">
        <f>IFERROR(_xlfn.XLOOKUP($C80,'Thông tin về sản phẩm'!$A$2:$A$6228,'Thông tin về sản phẩm'!$AY$2:$AY$6228),"")</f>
        <v>Gạch CER Ốp_Tường</v>
      </c>
      <c r="AH80" t="str">
        <f>IFERROR(_xlfn.XLOOKUP($C80,'Thông tin về sản phẩm'!$A$2:$A$6228,'Thông tin về sản phẩm'!$AZ$2:$AZ$6228),"")</f>
        <v>2. Chủ lực</v>
      </c>
    </row>
    <row r="81" spans="1:34" ht="15" customHeight="1" x14ac:dyDescent="0.45">
      <c r="A81" s="37" t="s">
        <v>18</v>
      </c>
      <c r="B81" s="37" t="s">
        <v>60</v>
      </c>
      <c r="C81" s="37">
        <v>10000639</v>
      </c>
      <c r="D81" s="37" t="s">
        <v>466</v>
      </c>
      <c r="E81" s="37" t="s">
        <v>467</v>
      </c>
      <c r="F81" s="37" t="s">
        <v>468</v>
      </c>
      <c r="G81" s="37" t="s">
        <v>323</v>
      </c>
      <c r="H81" s="37" t="s">
        <v>242</v>
      </c>
      <c r="I81" s="37" t="s">
        <v>276</v>
      </c>
      <c r="J81" s="38">
        <v>214000</v>
      </c>
      <c r="K81" s="38">
        <v>171000</v>
      </c>
      <c r="L81" s="38">
        <v>178000</v>
      </c>
      <c r="M81" s="38">
        <v>145500</v>
      </c>
      <c r="N81" s="38">
        <v>151900</v>
      </c>
      <c r="O81" s="39">
        <v>0.2009345794392523</v>
      </c>
      <c r="P81" s="39">
        <v>0.16822429906542061</v>
      </c>
      <c r="Q81" s="37" t="s">
        <v>281</v>
      </c>
      <c r="R81" s="38">
        <v>138225</v>
      </c>
      <c r="S81" s="38">
        <v>151900</v>
      </c>
      <c r="T81" s="39">
        <v>0.35408878504672903</v>
      </c>
      <c r="U81" t="str">
        <f>IFERROR(_xlfn.XLOOKUP($C81,'Thông tin về sản phẩm'!$A$2:$A$6228,'Thông tin về sản phẩm'!$F$2:$F$6228),"")</f>
        <v>GẠCH, CER 200x200, 2020MARINA001, Loại AA (L1)</v>
      </c>
      <c r="V81" t="str">
        <f>IFERROR(_xlfn.XLOOKUP($C81,'Thông tin về sản phẩm'!$A$2:$A$6228,'Thông tin về sản phẩm'!$S$2:$S$6228),"")</f>
        <v>HỒ_BƠI</v>
      </c>
      <c r="W81" t="str">
        <f>IFERROR(_xlfn.XLOOKUP($C81,'Thông tin về sản phẩm'!$A$2:$A$6228,'Thông tin về sản phẩm'!$Y$2:$Y$6228),"")</f>
        <v>XANH_DƯƠNG</v>
      </c>
      <c r="X81" t="str">
        <f>IFERROR(_xlfn.XLOOKUP($C81,'Thông tin về sản phẩm'!$A$2:$A$6228,'Thông tin về sản phẩm'!$AA$2:$AA$6228),"")</f>
        <v>ĐẶC_THÙ</v>
      </c>
      <c r="Y81" t="str">
        <f>IFERROR(_xlfn.XLOOKUP($C81,'Thông tin về sản phẩm'!$A$2:$A$6228,'Thông tin về sản phẩm'!$AC$2:$AC$6228),"")</f>
        <v>MOSAIC</v>
      </c>
      <c r="Z81">
        <f>IFERROR(_xlfn.XLOOKUP($C81,'Thông tin về sản phẩm'!$A$2:$A$6228,'Thông tin về sản phẩm'!$AD$2:$AD$6228),"")</f>
        <v>0.52</v>
      </c>
      <c r="AA81" t="str">
        <f>IFERROR(_xlfn.XLOOKUP($C81,'Thông tin về sản phẩm'!$A$2:$A$6228,'Thông tin về sản phẩm'!$I$2:$I$6228),"")</f>
        <v>VIE</v>
      </c>
      <c r="AB81">
        <f>IFERROR(_xlfn.XLOOKUP($C81,'Thông tin về sản phẩm'!$A$2:$A$6228,'Thông tin về sản phẩm'!$AI$2:$AI$6228),"")</f>
        <v>200</v>
      </c>
      <c r="AC81">
        <f>IFERROR(_xlfn.XLOOKUP($C81,'Thông tin về sản phẩm'!$A$2:$A$6228,'Thông tin về sản phẩm'!$AJ$2:$AJ$6228),"")</f>
        <v>200</v>
      </c>
      <c r="AD81">
        <f>IFERROR(_xlfn.XLOOKUP($C81,'Thông tin về sản phẩm'!$A$2:$A$6228,'Thông tin về sản phẩm'!$AK$2:$AK$6228),"")</f>
        <v>6.9</v>
      </c>
      <c r="AE81" t="str">
        <f>IFERROR(_xlfn.XLOOKUP($C81,'Thông tin về sản phẩm'!$A$2:$A$6228,'Thông tin về sản phẩm'!$AL$2:$AL$6228),"")</f>
        <v>MM</v>
      </c>
      <c r="AF81" t="str">
        <f>IFERROR(_xlfn.XLOOKUP($C81,'Thông tin về sản phẩm'!$A$2:$A$6228,'Thông tin về sản phẩm'!$AM$2:$AM$6228),"")</f>
        <v>MV</v>
      </c>
      <c r="AG81" t="str">
        <f>IFERROR(_xlfn.XLOOKUP($C81,'Thông tin về sản phẩm'!$A$2:$A$6228,'Thông tin về sản phẩm'!$AY$2:$AY$6228),"")</f>
        <v>Gạch CER Ốp_Tường</v>
      </c>
      <c r="AH81" t="str">
        <f>IFERROR(_xlfn.XLOOKUP($C81,'Thông tin về sản phẩm'!$A$2:$A$6228,'Thông tin về sản phẩm'!$AZ$2:$AZ$6228),"")</f>
        <v>4. Tiềm năng</v>
      </c>
    </row>
    <row r="82" spans="1:34" ht="15" customHeight="1" x14ac:dyDescent="0.45">
      <c r="A82" s="40" t="s">
        <v>18</v>
      </c>
      <c r="B82" s="40" t="s">
        <v>60</v>
      </c>
      <c r="C82" s="40">
        <v>10000640</v>
      </c>
      <c r="D82" s="40" t="s">
        <v>469</v>
      </c>
      <c r="E82" s="40" t="s">
        <v>470</v>
      </c>
      <c r="F82" s="40" t="s">
        <v>59</v>
      </c>
      <c r="G82" s="40" t="s">
        <v>323</v>
      </c>
      <c r="H82" s="40" t="s">
        <v>242</v>
      </c>
      <c r="I82" s="40" t="s">
        <v>243</v>
      </c>
      <c r="J82" s="41">
        <v>214000</v>
      </c>
      <c r="K82" s="41">
        <v>171000</v>
      </c>
      <c r="L82" s="41">
        <v>178000</v>
      </c>
      <c r="M82" s="40"/>
      <c r="N82" s="40"/>
      <c r="O82" s="42">
        <v>0.2009345794392523</v>
      </c>
      <c r="P82" s="42">
        <v>0.16822429906542061</v>
      </c>
      <c r="Q82" s="40"/>
      <c r="R82" s="41">
        <v>162450</v>
      </c>
      <c r="S82" s="41">
        <v>178000</v>
      </c>
      <c r="T82" s="42">
        <v>0.24088785046728969</v>
      </c>
      <c r="U82" t="str">
        <f>IFERROR(_xlfn.XLOOKUP($C82,'Thông tin về sản phẩm'!$A$2:$A$6228,'Thông tin về sản phẩm'!$F$2:$F$6228),"")</f>
        <v>GẠCH, CER 200x200, 2020MARINA002, Loại AA (L1)</v>
      </c>
      <c r="V82" t="str">
        <f>IFERROR(_xlfn.XLOOKUP($C82,'Thông tin về sản phẩm'!$A$2:$A$6228,'Thông tin về sản phẩm'!$S$2:$S$6228),"")</f>
        <v>HỒ_BƠI</v>
      </c>
      <c r="W82" t="str">
        <f>IFERROR(_xlfn.XLOOKUP($C82,'Thông tin về sản phẩm'!$A$2:$A$6228,'Thông tin về sản phẩm'!$Y$2:$Y$6228),"")</f>
        <v>XANH_DƯƠNG</v>
      </c>
      <c r="X82" t="str">
        <f>IFERROR(_xlfn.XLOOKUP($C82,'Thông tin về sản phẩm'!$A$2:$A$6228,'Thông tin về sản phẩm'!$AA$2:$AA$6228),"")</f>
        <v>ĐẶC_THÙ</v>
      </c>
      <c r="Y82" t="str">
        <f>IFERROR(_xlfn.XLOOKUP($C82,'Thông tin về sản phẩm'!$A$2:$A$6228,'Thông tin về sản phẩm'!$AC$2:$AC$6228),"")</f>
        <v>MOSAIC</v>
      </c>
      <c r="Z82">
        <f>IFERROR(_xlfn.XLOOKUP($C82,'Thông tin về sản phẩm'!$A$2:$A$6228,'Thông tin về sản phẩm'!$AD$2:$AD$6228),"")</f>
        <v>0.52</v>
      </c>
      <c r="AA82" t="str">
        <f>IFERROR(_xlfn.XLOOKUP($C82,'Thông tin về sản phẩm'!$A$2:$A$6228,'Thông tin về sản phẩm'!$I$2:$I$6228),"")</f>
        <v>VIE</v>
      </c>
      <c r="AB82">
        <f>IFERROR(_xlfn.XLOOKUP($C82,'Thông tin về sản phẩm'!$A$2:$A$6228,'Thông tin về sản phẩm'!$AI$2:$AI$6228),"")</f>
        <v>200</v>
      </c>
      <c r="AC82">
        <f>IFERROR(_xlfn.XLOOKUP($C82,'Thông tin về sản phẩm'!$A$2:$A$6228,'Thông tin về sản phẩm'!$AJ$2:$AJ$6228),"")</f>
        <v>200</v>
      </c>
      <c r="AD82">
        <f>IFERROR(_xlfn.XLOOKUP($C82,'Thông tin về sản phẩm'!$A$2:$A$6228,'Thông tin về sản phẩm'!$AK$2:$AK$6228),"")</f>
        <v>6.9</v>
      </c>
      <c r="AE82" t="str">
        <f>IFERROR(_xlfn.XLOOKUP($C82,'Thông tin về sản phẩm'!$A$2:$A$6228,'Thông tin về sản phẩm'!$AL$2:$AL$6228),"")</f>
        <v>MM</v>
      </c>
      <c r="AF82" t="str">
        <f>IFERROR(_xlfn.XLOOKUP($C82,'Thông tin về sản phẩm'!$A$2:$A$6228,'Thông tin về sản phẩm'!$AM$2:$AM$6228),"")</f>
        <v>MV</v>
      </c>
      <c r="AG82" t="str">
        <f>IFERROR(_xlfn.XLOOKUP($C82,'Thông tin về sản phẩm'!$A$2:$A$6228,'Thông tin về sản phẩm'!$AY$2:$AY$6228),"")</f>
        <v>Gạch CER Ốp_Tường</v>
      </c>
      <c r="AH82" t="str">
        <f>IFERROR(_xlfn.XLOOKUP($C82,'Thông tin về sản phẩm'!$A$2:$A$6228,'Thông tin về sản phẩm'!$AZ$2:$AZ$6228),"")</f>
        <v>2. Chủ lực</v>
      </c>
    </row>
    <row r="83" spans="1:34" ht="15" customHeight="1" x14ac:dyDescent="0.45">
      <c r="A83" s="37" t="s">
        <v>18</v>
      </c>
      <c r="B83" s="37" t="s">
        <v>60</v>
      </c>
      <c r="C83" s="37">
        <v>10000631</v>
      </c>
      <c r="D83" s="37" t="s">
        <v>471</v>
      </c>
      <c r="E83" s="37" t="s">
        <v>472</v>
      </c>
      <c r="F83" s="37" t="s">
        <v>473</v>
      </c>
      <c r="G83" s="37" t="s">
        <v>323</v>
      </c>
      <c r="H83" s="37" t="s">
        <v>474</v>
      </c>
      <c r="I83" s="37" t="s">
        <v>276</v>
      </c>
      <c r="J83" s="38">
        <v>214000</v>
      </c>
      <c r="K83" s="38">
        <v>171000</v>
      </c>
      <c r="L83" s="38">
        <v>178000</v>
      </c>
      <c r="M83" s="38">
        <v>145500</v>
      </c>
      <c r="N83" s="38">
        <v>151900</v>
      </c>
      <c r="O83" s="39">
        <v>0.2009345794392523</v>
      </c>
      <c r="P83" s="39">
        <v>0.16822429906542061</v>
      </c>
      <c r="Q83" s="37" t="s">
        <v>281</v>
      </c>
      <c r="R83" s="38">
        <v>138225</v>
      </c>
      <c r="S83" s="38">
        <v>151900</v>
      </c>
      <c r="T83" s="39">
        <v>0.35408878504672903</v>
      </c>
      <c r="U83" t="str">
        <f>IFERROR(_xlfn.XLOOKUP($C83,'Thông tin về sản phẩm'!$A$2:$A$6228,'Thông tin về sản phẩm'!$F$2:$F$6228),"")</f>
        <v>GẠCH, CER 200x200, 2020MARINA004, Loại AA (L1)</v>
      </c>
      <c r="V83" t="str">
        <f>IFERROR(_xlfn.XLOOKUP($C83,'Thông tin về sản phẩm'!$A$2:$A$6228,'Thông tin về sản phẩm'!$S$2:$S$6228),"")</f>
        <v>HỒ_BƠI</v>
      </c>
      <c r="W83" t="str">
        <f>IFERROR(_xlfn.XLOOKUP($C83,'Thông tin về sản phẩm'!$A$2:$A$6228,'Thông tin về sản phẩm'!$Y$2:$Y$6228),"")</f>
        <v>XANH_DƯƠNG</v>
      </c>
      <c r="X83" t="str">
        <f>IFERROR(_xlfn.XLOOKUP($C83,'Thông tin về sản phẩm'!$A$2:$A$6228,'Thông tin về sản phẩm'!$AA$2:$AA$6228),"")</f>
        <v>ĐẶC_THÙ</v>
      </c>
      <c r="Y83" t="str">
        <f>IFERROR(_xlfn.XLOOKUP($C83,'Thông tin về sản phẩm'!$A$2:$A$6228,'Thông tin về sản phẩm'!$AC$2:$AC$6228),"")</f>
        <v>MOSAIC</v>
      </c>
      <c r="Z83">
        <f>IFERROR(_xlfn.XLOOKUP($C83,'Thông tin về sản phẩm'!$A$2:$A$6228,'Thông tin về sản phẩm'!$AD$2:$AD$6228),"")</f>
        <v>0.52</v>
      </c>
      <c r="AA83" t="str">
        <f>IFERROR(_xlfn.XLOOKUP($C83,'Thông tin về sản phẩm'!$A$2:$A$6228,'Thông tin về sản phẩm'!$I$2:$I$6228),"")</f>
        <v>VIE</v>
      </c>
      <c r="AB83">
        <f>IFERROR(_xlfn.XLOOKUP($C83,'Thông tin về sản phẩm'!$A$2:$A$6228,'Thông tin về sản phẩm'!$AI$2:$AI$6228),"")</f>
        <v>200</v>
      </c>
      <c r="AC83">
        <f>IFERROR(_xlfn.XLOOKUP($C83,'Thông tin về sản phẩm'!$A$2:$A$6228,'Thông tin về sản phẩm'!$AJ$2:$AJ$6228),"")</f>
        <v>200</v>
      </c>
      <c r="AD83">
        <f>IFERROR(_xlfn.XLOOKUP($C83,'Thông tin về sản phẩm'!$A$2:$A$6228,'Thông tin về sản phẩm'!$AK$2:$AK$6228),"")</f>
        <v>6.9</v>
      </c>
      <c r="AE83" t="str">
        <f>IFERROR(_xlfn.XLOOKUP($C83,'Thông tin về sản phẩm'!$A$2:$A$6228,'Thông tin về sản phẩm'!$AL$2:$AL$6228),"")</f>
        <v>MM</v>
      </c>
      <c r="AF83" t="str">
        <f>IFERROR(_xlfn.XLOOKUP($C83,'Thông tin về sản phẩm'!$A$2:$A$6228,'Thông tin về sản phẩm'!$AM$2:$AM$6228),"")</f>
        <v>MV</v>
      </c>
      <c r="AG83" t="str">
        <f>IFERROR(_xlfn.XLOOKUP($C83,'Thông tin về sản phẩm'!$A$2:$A$6228,'Thông tin về sản phẩm'!$AY$2:$AY$6228),"")</f>
        <v>Gạch CER Ốp_Tường</v>
      </c>
      <c r="AH83" t="str">
        <f>IFERROR(_xlfn.XLOOKUP($C83,'Thông tin về sản phẩm'!$A$2:$A$6228,'Thông tin về sản phẩm'!$AZ$2:$AZ$6228),"")</f>
        <v>4. Tiềm năng</v>
      </c>
    </row>
    <row r="84" spans="1:34" ht="15" customHeight="1" x14ac:dyDescent="0.45">
      <c r="A84" s="40" t="s">
        <v>18</v>
      </c>
      <c r="B84" s="40" t="s">
        <v>60</v>
      </c>
      <c r="C84" s="40">
        <v>10000422</v>
      </c>
      <c r="D84" s="40" t="s">
        <v>475</v>
      </c>
      <c r="E84" s="40" t="s">
        <v>476</v>
      </c>
      <c r="F84" s="40" t="s">
        <v>61</v>
      </c>
      <c r="G84" s="40" t="s">
        <v>323</v>
      </c>
      <c r="H84" s="40" t="s">
        <v>242</v>
      </c>
      <c r="I84" s="40" t="s">
        <v>243</v>
      </c>
      <c r="J84" s="41">
        <v>214000</v>
      </c>
      <c r="K84" s="41">
        <v>171000</v>
      </c>
      <c r="L84" s="41">
        <v>178000</v>
      </c>
      <c r="M84" s="40"/>
      <c r="N84" s="40"/>
      <c r="O84" s="42">
        <v>0.2009345794392523</v>
      </c>
      <c r="P84" s="42">
        <v>0.16822429906542061</v>
      </c>
      <c r="Q84" s="40"/>
      <c r="R84" s="41">
        <v>162450</v>
      </c>
      <c r="S84" s="41">
        <v>178000</v>
      </c>
      <c r="T84" s="42">
        <v>0.24088785046728969</v>
      </c>
      <c r="U84" t="str">
        <f>IFERROR(_xlfn.XLOOKUP($C84,'Thông tin về sản phẩm'!$A$2:$A$6228,'Thông tin về sản phẩm'!$F$2:$F$6228),"")</f>
        <v>GẠCH, CER 200x200, TL01, Loại AA (L1)</v>
      </c>
      <c r="V84" t="str">
        <f>IFERROR(_xlfn.XLOOKUP($C84,'Thông tin về sản phẩm'!$A$2:$A$6228,'Thông tin về sản phẩm'!$S$2:$S$6228),"")</f>
        <v>ỐP_TƯỜNG</v>
      </c>
      <c r="W84" t="str">
        <f>IFERROR(_xlfn.XLOOKUP($C84,'Thông tin về sản phẩm'!$A$2:$A$6228,'Thông tin về sản phẩm'!$Y$2:$Y$6228),"")</f>
        <v>TRẮNG</v>
      </c>
      <c r="X84" t="str">
        <f>IFERROR(_xlfn.XLOOKUP($C84,'Thông tin về sản phẩm'!$A$2:$A$6228,'Thông tin về sản phẩm'!$AA$2:$AA$6228),"")</f>
        <v>ĐẶC_THÙ</v>
      </c>
      <c r="Y84" t="str">
        <f>IFERROR(_xlfn.XLOOKUP($C84,'Thông tin về sản phẩm'!$A$2:$A$6228,'Thông tin về sản phẩm'!$AC$2:$AC$6228),"")</f>
        <v>KHÔNG_HOA_VĂN</v>
      </c>
      <c r="Z84">
        <f>IFERROR(_xlfn.XLOOKUP($C84,'Thông tin về sản phẩm'!$A$2:$A$6228,'Thông tin về sản phẩm'!$AD$2:$AD$6228),"")</f>
        <v>0.52</v>
      </c>
      <c r="AA84" t="str">
        <f>IFERROR(_xlfn.XLOOKUP($C84,'Thông tin về sản phẩm'!$A$2:$A$6228,'Thông tin về sản phẩm'!$I$2:$I$6228),"")</f>
        <v>VIE</v>
      </c>
      <c r="AB84">
        <f>IFERROR(_xlfn.XLOOKUP($C84,'Thông tin về sản phẩm'!$A$2:$A$6228,'Thông tin về sản phẩm'!$AI$2:$AI$6228),"")</f>
        <v>200</v>
      </c>
      <c r="AC84">
        <f>IFERROR(_xlfn.XLOOKUP($C84,'Thông tin về sản phẩm'!$A$2:$A$6228,'Thông tin về sản phẩm'!$AJ$2:$AJ$6228),"")</f>
        <v>200</v>
      </c>
      <c r="AD84">
        <f>IFERROR(_xlfn.XLOOKUP($C84,'Thông tin về sản phẩm'!$A$2:$A$6228,'Thông tin về sản phẩm'!$AK$2:$AK$6228),"")</f>
        <v>6.9</v>
      </c>
      <c r="AE84" t="str">
        <f>IFERROR(_xlfn.XLOOKUP($C84,'Thông tin về sản phẩm'!$A$2:$A$6228,'Thông tin về sản phẩm'!$AL$2:$AL$6228),"")</f>
        <v>MM</v>
      </c>
      <c r="AF84" t="str">
        <f>IFERROR(_xlfn.XLOOKUP($C84,'Thông tin về sản phẩm'!$A$2:$A$6228,'Thông tin về sản phẩm'!$AM$2:$AM$6228),"")</f>
        <v>MV</v>
      </c>
      <c r="AG84" t="str">
        <f>IFERROR(_xlfn.XLOOKUP($C84,'Thông tin về sản phẩm'!$A$2:$A$6228,'Thông tin về sản phẩm'!$AY$2:$AY$6228),"")</f>
        <v>Gạch CER Ốp_Tường</v>
      </c>
      <c r="AH84" t="str">
        <f>IFERROR(_xlfn.XLOOKUP($C84,'Thông tin về sản phẩm'!$A$2:$A$6228,'Thông tin về sản phẩm'!$AZ$2:$AZ$6228),"")</f>
        <v>2. Chủ lực</v>
      </c>
    </row>
    <row r="85" spans="1:34" ht="15" customHeight="1" x14ac:dyDescent="0.45">
      <c r="A85" s="37" t="s">
        <v>33</v>
      </c>
      <c r="B85" s="37" t="s">
        <v>60</v>
      </c>
      <c r="C85" s="37">
        <v>10000004</v>
      </c>
      <c r="D85" s="37" t="s">
        <v>477</v>
      </c>
      <c r="E85" s="37" t="s">
        <v>478</v>
      </c>
      <c r="F85" s="37" t="s">
        <v>479</v>
      </c>
      <c r="G85" s="37" t="s">
        <v>260</v>
      </c>
      <c r="H85" s="37"/>
      <c r="I85" s="37" t="s">
        <v>276</v>
      </c>
      <c r="J85" s="38">
        <v>706000</v>
      </c>
      <c r="K85" s="38">
        <v>564800</v>
      </c>
      <c r="L85" s="38">
        <v>585980</v>
      </c>
      <c r="M85" s="38">
        <v>480100</v>
      </c>
      <c r="N85" s="38">
        <v>501300</v>
      </c>
      <c r="O85" s="39">
        <v>0.2</v>
      </c>
      <c r="P85" s="39">
        <v>0.17</v>
      </c>
      <c r="Q85" s="37" t="s">
        <v>277</v>
      </c>
      <c r="R85" s="38">
        <v>456095</v>
      </c>
      <c r="S85" s="38">
        <v>501300</v>
      </c>
      <c r="T85" s="39">
        <v>0.35397308781869691</v>
      </c>
      <c r="U85" t="str">
        <f>IFERROR(_xlfn.XLOOKUP($C85,'Thông tin về sản phẩm'!$A$2:$A$6228,'Thông tin về sản phẩm'!$F$2:$F$6228),"")</f>
        <v>GẠCH, POR 200x200, 2020HOAMY001, Loại AA (L1)</v>
      </c>
      <c r="V85" t="str">
        <f>IFERROR(_xlfn.XLOOKUP($C85,'Thông tin về sản phẩm'!$A$2:$A$6228,'Thông tin về sản phẩm'!$S$2:$S$6228),"")</f>
        <v>TRANG_TRÍ</v>
      </c>
      <c r="W85" t="str">
        <f>IFERROR(_xlfn.XLOOKUP($C85,'Thông tin về sản phẩm'!$A$2:$A$6228,'Thông tin về sản phẩm'!$Y$2:$Y$6228),"")</f>
        <v>TRẮNG</v>
      </c>
      <c r="X85" t="str">
        <f>IFERROR(_xlfn.XLOOKUP($C85,'Thông tin về sản phẩm'!$A$2:$A$6228,'Thông tin về sản phẩm'!$AA$2:$AA$6228),"")</f>
        <v>ĐẶC_THÙ</v>
      </c>
      <c r="Y85" t="str">
        <f>IFERROR(_xlfn.XLOOKUP($C85,'Thông tin về sản phẩm'!$A$2:$A$6228,'Thông tin về sản phẩm'!$AC$2:$AC$6228),"")</f>
        <v>HOA_LÁ</v>
      </c>
      <c r="Z85">
        <f>IFERROR(_xlfn.XLOOKUP($C85,'Thông tin về sản phẩm'!$A$2:$A$6228,'Thông tin về sản phẩm'!$AD$2:$AD$6228),"")</f>
        <v>1.169</v>
      </c>
      <c r="AA85" t="str">
        <f>IFERROR(_xlfn.XLOOKUP($C85,'Thông tin về sản phẩm'!$A$2:$A$6228,'Thông tin về sản phẩm'!$I$2:$I$6228),"")</f>
        <v>VIE</v>
      </c>
      <c r="AB85">
        <f>IFERROR(_xlfn.XLOOKUP($C85,'Thông tin về sản phẩm'!$A$2:$A$6228,'Thông tin về sản phẩm'!$AI$2:$AI$6228),"")</f>
        <v>200</v>
      </c>
      <c r="AC85">
        <f>IFERROR(_xlfn.XLOOKUP($C85,'Thông tin về sản phẩm'!$A$2:$A$6228,'Thông tin về sản phẩm'!$AJ$2:$AJ$6228),"")</f>
        <v>200</v>
      </c>
      <c r="AD85">
        <f>IFERROR(_xlfn.XLOOKUP($C85,'Thông tin về sản phẩm'!$A$2:$A$6228,'Thông tin về sản phẩm'!$AK$2:$AK$6228),"")</f>
        <v>12</v>
      </c>
      <c r="AE85" t="str">
        <f>IFERROR(_xlfn.XLOOKUP($C85,'Thông tin về sản phẩm'!$A$2:$A$6228,'Thông tin về sản phẩm'!$AL$2:$AL$6228),"")</f>
        <v>MM</v>
      </c>
      <c r="AF85" t="str">
        <f>IFERROR(_xlfn.XLOOKUP($C85,'Thông tin về sản phẩm'!$A$2:$A$6228,'Thông tin về sản phẩm'!$AM$2:$AM$6228),"")</f>
        <v>MV_</v>
      </c>
      <c r="AG85" t="str">
        <f>IFERROR(_xlfn.XLOOKUP($C85,'Thông tin về sản phẩm'!$A$2:$A$6228,'Thông tin về sản phẩm'!$AY$2:$AY$6228),"")</f>
        <v>Gạch POR Ốp_Lát</v>
      </c>
      <c r="AH85" t="str">
        <f>IFERROR(_xlfn.XLOOKUP($C85,'Thông tin về sản phẩm'!$A$2:$A$6228,'Thông tin về sản phẩm'!$AZ$2:$AZ$6228),"")</f>
        <v>5. Cơ bản</v>
      </c>
    </row>
    <row r="86" spans="1:34" ht="15" customHeight="1" x14ac:dyDescent="0.45">
      <c r="A86" s="40" t="s">
        <v>33</v>
      </c>
      <c r="B86" s="40" t="s">
        <v>60</v>
      </c>
      <c r="C86" s="40">
        <v>10000071</v>
      </c>
      <c r="D86" s="40" t="s">
        <v>480</v>
      </c>
      <c r="E86" s="40" t="s">
        <v>481</v>
      </c>
      <c r="F86" s="40" t="s">
        <v>482</v>
      </c>
      <c r="G86" s="40" t="s">
        <v>260</v>
      </c>
      <c r="H86" s="40"/>
      <c r="I86" s="40" t="s">
        <v>276</v>
      </c>
      <c r="J86" s="41">
        <v>706000</v>
      </c>
      <c r="K86" s="41">
        <v>564800</v>
      </c>
      <c r="L86" s="41">
        <v>585980</v>
      </c>
      <c r="M86" s="41">
        <v>480100</v>
      </c>
      <c r="N86" s="41">
        <v>501300</v>
      </c>
      <c r="O86" s="42">
        <v>0.2</v>
      </c>
      <c r="P86" s="42">
        <v>0.17</v>
      </c>
      <c r="Q86" s="40" t="s">
        <v>281</v>
      </c>
      <c r="R86" s="41">
        <v>456095</v>
      </c>
      <c r="S86" s="41">
        <v>501300</v>
      </c>
      <c r="T86" s="42">
        <v>0.35397308781869691</v>
      </c>
      <c r="U86" t="str">
        <f>IFERROR(_xlfn.XLOOKUP($C86,'Thông tin về sản phẩm'!$A$2:$A$6228,'Thông tin về sản phẩm'!$F$2:$F$6228),"")</f>
        <v>GẠCH, POR 200x200, 2020HOAMY011, Loại AA (L1)</v>
      </c>
      <c r="V86" t="str">
        <f>IFERROR(_xlfn.XLOOKUP($C86,'Thông tin về sản phẩm'!$A$2:$A$6228,'Thông tin về sản phẩm'!$S$2:$S$6228),"")</f>
        <v>TRANG_TRÍ</v>
      </c>
      <c r="W86" t="str">
        <f>IFERROR(_xlfn.XLOOKUP($C86,'Thông tin về sản phẩm'!$A$2:$A$6228,'Thông tin về sản phẩm'!$Y$2:$Y$6228),"")</f>
        <v>XÁM</v>
      </c>
      <c r="X86" t="str">
        <f>IFERROR(_xlfn.XLOOKUP($C86,'Thông tin về sản phẩm'!$A$2:$A$6228,'Thông tin về sản phẩm'!$AA$2:$AA$6228),"")</f>
        <v>ĐẶC_THÙ</v>
      </c>
      <c r="Y86" t="str">
        <f>IFERROR(_xlfn.XLOOKUP($C86,'Thông tin về sản phẩm'!$A$2:$A$6228,'Thông tin về sản phẩm'!$AC$2:$AC$6228),"")</f>
        <v>HOA_LÁ</v>
      </c>
      <c r="Z86">
        <f>IFERROR(_xlfn.XLOOKUP($C86,'Thông tin về sản phẩm'!$A$2:$A$6228,'Thông tin về sản phẩm'!$AD$2:$AD$6228),"")</f>
        <v>1.171</v>
      </c>
      <c r="AA86" t="str">
        <f>IFERROR(_xlfn.XLOOKUP($C86,'Thông tin về sản phẩm'!$A$2:$A$6228,'Thông tin về sản phẩm'!$I$2:$I$6228),"")</f>
        <v>VIE</v>
      </c>
      <c r="AB86">
        <f>IFERROR(_xlfn.XLOOKUP($C86,'Thông tin về sản phẩm'!$A$2:$A$6228,'Thông tin về sản phẩm'!$AI$2:$AI$6228),"")</f>
        <v>200</v>
      </c>
      <c r="AC86">
        <f>IFERROR(_xlfn.XLOOKUP($C86,'Thông tin về sản phẩm'!$A$2:$A$6228,'Thông tin về sản phẩm'!$AJ$2:$AJ$6228),"")</f>
        <v>200</v>
      </c>
      <c r="AD86">
        <f>IFERROR(_xlfn.XLOOKUP($C86,'Thông tin về sản phẩm'!$A$2:$A$6228,'Thông tin về sản phẩm'!$AK$2:$AK$6228),"")</f>
        <v>12</v>
      </c>
      <c r="AE86" t="str">
        <f>IFERROR(_xlfn.XLOOKUP($C86,'Thông tin về sản phẩm'!$A$2:$A$6228,'Thông tin về sản phẩm'!$AL$2:$AL$6228),"")</f>
        <v>MM</v>
      </c>
      <c r="AF86" t="str">
        <f>IFERROR(_xlfn.XLOOKUP($C86,'Thông tin về sản phẩm'!$A$2:$A$6228,'Thông tin về sản phẩm'!$AM$2:$AM$6228),"")</f>
        <v>MV_</v>
      </c>
      <c r="AG86" t="str">
        <f>IFERROR(_xlfn.XLOOKUP($C86,'Thông tin về sản phẩm'!$A$2:$A$6228,'Thông tin về sản phẩm'!$AY$2:$AY$6228),"")</f>
        <v>Gạch POR Ốp_Lát</v>
      </c>
      <c r="AH86" t="str">
        <f>IFERROR(_xlfn.XLOOKUP($C86,'Thông tin về sản phẩm'!$A$2:$A$6228,'Thông tin về sản phẩm'!$AZ$2:$AZ$6228),"")</f>
        <v>4. Tiềm năng</v>
      </c>
    </row>
    <row r="87" spans="1:34" ht="15" customHeight="1" x14ac:dyDescent="0.45">
      <c r="A87" s="37" t="s">
        <v>33</v>
      </c>
      <c r="B87" s="37" t="s">
        <v>60</v>
      </c>
      <c r="C87" s="37">
        <v>10007011</v>
      </c>
      <c r="D87" s="37" t="s">
        <v>483</v>
      </c>
      <c r="E87" s="37" t="s">
        <v>484</v>
      </c>
      <c r="F87" s="37" t="s">
        <v>485</v>
      </c>
      <c r="G87" s="37" t="s">
        <v>260</v>
      </c>
      <c r="H87" s="37"/>
      <c r="I87" s="37" t="s">
        <v>276</v>
      </c>
      <c r="J87" s="38">
        <v>405000</v>
      </c>
      <c r="K87" s="38">
        <v>324000</v>
      </c>
      <c r="L87" s="38">
        <v>336150</v>
      </c>
      <c r="M87" s="38">
        <v>275400</v>
      </c>
      <c r="N87" s="38">
        <v>287600</v>
      </c>
      <c r="O87" s="39">
        <v>0.2</v>
      </c>
      <c r="P87" s="39">
        <v>0.17</v>
      </c>
      <c r="Q87" s="37" t="s">
        <v>281</v>
      </c>
      <c r="R87" s="38">
        <v>261630</v>
      </c>
      <c r="S87" s="38">
        <v>287600</v>
      </c>
      <c r="T87" s="39">
        <v>0.35399999999999998</v>
      </c>
      <c r="U87" t="str">
        <f>IFERROR(_xlfn.XLOOKUP($C87,'Thông tin về sản phẩm'!$A$2:$A$6228,'Thông tin về sản phẩm'!$F$2:$F$6228),"")</f>
        <v>GẠCH, POR 200x200, 2020VINTAGE003, Loại AA (L1)</v>
      </c>
      <c r="V87" t="str">
        <f>IFERROR(_xlfn.XLOOKUP($C87,'Thông tin về sản phẩm'!$A$2:$A$6228,'Thông tin về sản phẩm'!$S$2:$S$6228),"")</f>
        <v>TRANG_TRÍ</v>
      </c>
      <c r="W87" t="str">
        <f>IFERROR(_xlfn.XLOOKUP($C87,'Thông tin về sản phẩm'!$A$2:$A$6228,'Thông tin về sản phẩm'!$Y$2:$Y$6228),"")</f>
        <v>XANH</v>
      </c>
      <c r="X87" t="str">
        <f>IFERROR(_xlfn.XLOOKUP($C87,'Thông tin về sản phẩm'!$A$2:$A$6228,'Thông tin về sản phẩm'!$AA$2:$AA$6228),"")</f>
        <v>ĐẶC_THÙ</v>
      </c>
      <c r="Y87" t="str">
        <f>IFERROR(_xlfn.XLOOKUP($C87,'Thông tin về sản phẩm'!$A$2:$A$6228,'Thông tin về sản phẩm'!$AC$2:$AC$6228),"")</f>
        <v>HOA_LÁ</v>
      </c>
      <c r="Z87">
        <f>IFERROR(_xlfn.XLOOKUP($C87,'Thông tin về sản phẩm'!$A$2:$A$6228,'Thông tin về sản phẩm'!$AD$2:$AD$6228),"")</f>
        <v>0.82</v>
      </c>
      <c r="AA87" t="str">
        <f>IFERROR(_xlfn.XLOOKUP($C87,'Thông tin về sản phẩm'!$A$2:$A$6228,'Thông tin về sản phẩm'!$I$2:$I$6228),"")</f>
        <v>VIE</v>
      </c>
      <c r="AB87">
        <f>IFERROR(_xlfn.XLOOKUP($C87,'Thông tin về sản phẩm'!$A$2:$A$6228,'Thông tin về sản phẩm'!$AI$2:$AI$6228),"")</f>
        <v>200</v>
      </c>
      <c r="AC87">
        <f>IFERROR(_xlfn.XLOOKUP($C87,'Thông tin về sản phẩm'!$A$2:$A$6228,'Thông tin về sản phẩm'!$AJ$2:$AJ$6228),"")</f>
        <v>200</v>
      </c>
      <c r="AD87">
        <f>IFERROR(_xlfn.XLOOKUP($C87,'Thông tin về sản phẩm'!$A$2:$A$6228,'Thông tin về sản phẩm'!$AK$2:$AK$6228),"")</f>
        <v>8.5</v>
      </c>
      <c r="AE87" t="str">
        <f>IFERROR(_xlfn.XLOOKUP($C87,'Thông tin về sản phẩm'!$A$2:$A$6228,'Thông tin về sản phẩm'!$AL$2:$AL$6228),"")</f>
        <v>MM</v>
      </c>
      <c r="AF87" t="str">
        <f>IFERROR(_xlfn.XLOOKUP($C87,'Thông tin về sản phẩm'!$A$2:$A$6228,'Thông tin về sản phẩm'!$AM$2:$AM$6228),"")</f>
        <v>MV_</v>
      </c>
      <c r="AG87" t="str">
        <f>IFERROR(_xlfn.XLOOKUP($C87,'Thông tin về sản phẩm'!$A$2:$A$6228,'Thông tin về sản phẩm'!$AY$2:$AY$6228),"")</f>
        <v>Gạch POR Ốp_Lát</v>
      </c>
      <c r="AH87" t="str">
        <f>IFERROR(_xlfn.XLOOKUP($C87,'Thông tin về sản phẩm'!$A$2:$A$6228,'Thông tin về sản phẩm'!$AZ$2:$AZ$6228),"")</f>
        <v>4. Tiềm năng</v>
      </c>
    </row>
    <row r="88" spans="1:34" ht="15" customHeight="1" x14ac:dyDescent="0.45">
      <c r="A88" s="40" t="s">
        <v>33</v>
      </c>
      <c r="B88" s="40" t="s">
        <v>60</v>
      </c>
      <c r="C88" s="40">
        <v>10006993</v>
      </c>
      <c r="D88" s="40" t="s">
        <v>486</v>
      </c>
      <c r="E88" s="40" t="s">
        <v>487</v>
      </c>
      <c r="F88" s="40" t="s">
        <v>488</v>
      </c>
      <c r="G88" s="40" t="s">
        <v>260</v>
      </c>
      <c r="H88" s="40"/>
      <c r="I88" s="40" t="s">
        <v>276</v>
      </c>
      <c r="J88" s="41">
        <v>307000</v>
      </c>
      <c r="K88" s="41">
        <v>245600</v>
      </c>
      <c r="L88" s="41">
        <v>254810</v>
      </c>
      <c r="M88" s="41">
        <v>208800</v>
      </c>
      <c r="N88" s="41">
        <v>218000</v>
      </c>
      <c r="O88" s="42">
        <v>0.2</v>
      </c>
      <c r="P88" s="42">
        <v>0.17</v>
      </c>
      <c r="Q88" s="40" t="s">
        <v>277</v>
      </c>
      <c r="R88" s="41">
        <v>198360</v>
      </c>
      <c r="S88" s="41">
        <v>218000</v>
      </c>
      <c r="T88" s="42">
        <v>0.35387622149837128</v>
      </c>
      <c r="U88" t="str">
        <f>IFERROR(_xlfn.XLOOKUP($C88,'Thông tin về sản phẩm'!$A$2:$A$6228,'Thông tin về sản phẩm'!$F$2:$F$6228),"")</f>
        <v>GẠCH, POR 200x200, 2020MODERN001, Loại AA (L1)</v>
      </c>
      <c r="V88" t="str">
        <f>IFERROR(_xlfn.XLOOKUP($C88,'Thông tin về sản phẩm'!$A$2:$A$6228,'Thông tin về sản phẩm'!$S$2:$S$6228),"")</f>
        <v>TRANG_TRÍ</v>
      </c>
      <c r="W88" t="str">
        <f>IFERROR(_xlfn.XLOOKUP($C88,'Thông tin về sản phẩm'!$A$2:$A$6228,'Thông tin về sản phẩm'!$Y$2:$Y$6228),"")</f>
        <v>XANH</v>
      </c>
      <c r="X88" t="str">
        <f>IFERROR(_xlfn.XLOOKUP($C88,'Thông tin về sản phẩm'!$A$2:$A$6228,'Thông tin về sản phẩm'!$AA$2:$AA$6228),"")</f>
        <v>ĐẶC_THÙ</v>
      </c>
      <c r="Y88" t="str">
        <f>IFERROR(_xlfn.XLOOKUP($C88,'Thông tin về sản phẩm'!$A$2:$A$6228,'Thông tin về sản phẩm'!$AC$2:$AC$6228),"")</f>
        <v>HÌNH_HỌC</v>
      </c>
      <c r="Z88">
        <f>IFERROR(_xlfn.XLOOKUP($C88,'Thông tin về sản phẩm'!$A$2:$A$6228,'Thông tin về sản phẩm'!$AD$2:$AD$6228),"")</f>
        <v>0.82</v>
      </c>
      <c r="AA88" t="str">
        <f>IFERROR(_xlfn.XLOOKUP($C88,'Thông tin về sản phẩm'!$A$2:$A$6228,'Thông tin về sản phẩm'!$I$2:$I$6228),"")</f>
        <v>VIE</v>
      </c>
      <c r="AB88">
        <f>IFERROR(_xlfn.XLOOKUP($C88,'Thông tin về sản phẩm'!$A$2:$A$6228,'Thông tin về sản phẩm'!$AI$2:$AI$6228),"")</f>
        <v>200</v>
      </c>
      <c r="AC88">
        <f>IFERROR(_xlfn.XLOOKUP($C88,'Thông tin về sản phẩm'!$A$2:$A$6228,'Thông tin về sản phẩm'!$AJ$2:$AJ$6228),"")</f>
        <v>200</v>
      </c>
      <c r="AD88">
        <f>IFERROR(_xlfn.XLOOKUP($C88,'Thông tin về sản phẩm'!$A$2:$A$6228,'Thông tin về sản phẩm'!$AK$2:$AK$6228),"")</f>
        <v>8.5</v>
      </c>
      <c r="AE88" t="str">
        <f>IFERROR(_xlfn.XLOOKUP($C88,'Thông tin về sản phẩm'!$A$2:$A$6228,'Thông tin về sản phẩm'!$AL$2:$AL$6228),"")</f>
        <v>MM</v>
      </c>
      <c r="AF88" t="str">
        <f>IFERROR(_xlfn.XLOOKUP($C88,'Thông tin về sản phẩm'!$A$2:$A$6228,'Thông tin về sản phẩm'!$AM$2:$AM$6228),"")</f>
        <v>MV_</v>
      </c>
      <c r="AG88" t="str">
        <f>IFERROR(_xlfn.XLOOKUP($C88,'Thông tin về sản phẩm'!$A$2:$A$6228,'Thông tin về sản phẩm'!$AY$2:$AY$6228),"")</f>
        <v>Gạch POR Ốp_Lát</v>
      </c>
      <c r="AH88" t="str">
        <f>IFERROR(_xlfn.XLOOKUP($C88,'Thông tin về sản phẩm'!$A$2:$A$6228,'Thông tin về sản phẩm'!$AZ$2:$AZ$6228),"")</f>
        <v>5. Cơ bản</v>
      </c>
    </row>
    <row r="89" spans="1:34" ht="15" customHeight="1" x14ac:dyDescent="0.45">
      <c r="A89" s="37" t="s">
        <v>33</v>
      </c>
      <c r="B89" s="37" t="s">
        <v>60</v>
      </c>
      <c r="C89" s="37">
        <v>10006994</v>
      </c>
      <c r="D89" s="37" t="s">
        <v>489</v>
      </c>
      <c r="E89" s="37" t="s">
        <v>490</v>
      </c>
      <c r="F89" s="37" t="s">
        <v>491</v>
      </c>
      <c r="G89" s="37" t="s">
        <v>260</v>
      </c>
      <c r="H89" s="37"/>
      <c r="I89" s="37" t="s">
        <v>276</v>
      </c>
      <c r="J89" s="38">
        <v>307000</v>
      </c>
      <c r="K89" s="38">
        <v>245600</v>
      </c>
      <c r="L89" s="38">
        <v>254810</v>
      </c>
      <c r="M89" s="38">
        <v>208800</v>
      </c>
      <c r="N89" s="38">
        <v>218000</v>
      </c>
      <c r="O89" s="39">
        <v>0.2</v>
      </c>
      <c r="P89" s="39">
        <v>0.17</v>
      </c>
      <c r="Q89" s="37" t="s">
        <v>277</v>
      </c>
      <c r="R89" s="38">
        <v>198360</v>
      </c>
      <c r="S89" s="38">
        <v>218000</v>
      </c>
      <c r="T89" s="39">
        <v>0.35387622149837128</v>
      </c>
      <c r="U89" t="str">
        <f>IFERROR(_xlfn.XLOOKUP($C89,'Thông tin về sản phẩm'!$A$2:$A$6228,'Thông tin về sản phẩm'!$F$2:$F$6228),"")</f>
        <v>GẠCH, POR 200x200, 2020MODERN002, Loại AA (L1)</v>
      </c>
      <c r="V89" t="str">
        <f>IFERROR(_xlfn.XLOOKUP($C89,'Thông tin về sản phẩm'!$A$2:$A$6228,'Thông tin về sản phẩm'!$S$2:$S$6228),"")</f>
        <v>TRANG_TRÍ</v>
      </c>
      <c r="W89" t="str">
        <f>IFERROR(_xlfn.XLOOKUP($C89,'Thông tin về sản phẩm'!$A$2:$A$6228,'Thông tin về sản phẩm'!$Y$2:$Y$6228),"")</f>
        <v>XANH</v>
      </c>
      <c r="X89" t="str">
        <f>IFERROR(_xlfn.XLOOKUP($C89,'Thông tin về sản phẩm'!$A$2:$A$6228,'Thông tin về sản phẩm'!$AA$2:$AA$6228),"")</f>
        <v>ĐẶC_THÙ</v>
      </c>
      <c r="Y89" t="str">
        <f>IFERROR(_xlfn.XLOOKUP($C89,'Thông tin về sản phẩm'!$A$2:$A$6228,'Thông tin về sản phẩm'!$AC$2:$AC$6228),"")</f>
        <v>HÌNH_HỌC</v>
      </c>
      <c r="Z89">
        <f>IFERROR(_xlfn.XLOOKUP($C89,'Thông tin về sản phẩm'!$A$2:$A$6228,'Thông tin về sản phẩm'!$AD$2:$AD$6228),"")</f>
        <v>0.82</v>
      </c>
      <c r="AA89" t="str">
        <f>IFERROR(_xlfn.XLOOKUP($C89,'Thông tin về sản phẩm'!$A$2:$A$6228,'Thông tin về sản phẩm'!$I$2:$I$6228),"")</f>
        <v>VIE</v>
      </c>
      <c r="AB89">
        <f>IFERROR(_xlfn.XLOOKUP($C89,'Thông tin về sản phẩm'!$A$2:$A$6228,'Thông tin về sản phẩm'!$AI$2:$AI$6228),"")</f>
        <v>200</v>
      </c>
      <c r="AC89">
        <f>IFERROR(_xlfn.XLOOKUP($C89,'Thông tin về sản phẩm'!$A$2:$A$6228,'Thông tin về sản phẩm'!$AJ$2:$AJ$6228),"")</f>
        <v>200</v>
      </c>
      <c r="AD89">
        <f>IFERROR(_xlfn.XLOOKUP($C89,'Thông tin về sản phẩm'!$A$2:$A$6228,'Thông tin về sản phẩm'!$AK$2:$AK$6228),"")</f>
        <v>8.5</v>
      </c>
      <c r="AE89" t="str">
        <f>IFERROR(_xlfn.XLOOKUP($C89,'Thông tin về sản phẩm'!$A$2:$A$6228,'Thông tin về sản phẩm'!$AL$2:$AL$6228),"")</f>
        <v>MM</v>
      </c>
      <c r="AF89" t="str">
        <f>IFERROR(_xlfn.XLOOKUP($C89,'Thông tin về sản phẩm'!$A$2:$A$6228,'Thông tin về sản phẩm'!$AM$2:$AM$6228),"")</f>
        <v>MV_</v>
      </c>
      <c r="AG89" t="str">
        <f>IFERROR(_xlfn.XLOOKUP($C89,'Thông tin về sản phẩm'!$A$2:$A$6228,'Thông tin về sản phẩm'!$AY$2:$AY$6228),"")</f>
        <v>Gạch POR Ốp_Lát</v>
      </c>
      <c r="AH89" t="str">
        <f>IFERROR(_xlfn.XLOOKUP($C89,'Thông tin về sản phẩm'!$A$2:$A$6228,'Thông tin về sản phẩm'!$AZ$2:$AZ$6228),"")</f>
        <v>5. Cơ bản</v>
      </c>
    </row>
    <row r="90" spans="1:34" ht="15" customHeight="1" x14ac:dyDescent="0.45">
      <c r="A90" s="40" t="s">
        <v>33</v>
      </c>
      <c r="B90" s="40" t="s">
        <v>60</v>
      </c>
      <c r="C90" s="40">
        <v>10007002</v>
      </c>
      <c r="D90" s="40" t="s">
        <v>492</v>
      </c>
      <c r="E90" s="40" t="s">
        <v>493</v>
      </c>
      <c r="F90" s="40" t="s">
        <v>494</v>
      </c>
      <c r="G90" s="40" t="s">
        <v>260</v>
      </c>
      <c r="H90" s="40"/>
      <c r="I90" s="40" t="s">
        <v>276</v>
      </c>
      <c r="J90" s="41">
        <v>307000</v>
      </c>
      <c r="K90" s="41">
        <v>245600</v>
      </c>
      <c r="L90" s="41">
        <v>254810</v>
      </c>
      <c r="M90" s="41">
        <v>208800</v>
      </c>
      <c r="N90" s="41">
        <v>218000</v>
      </c>
      <c r="O90" s="42">
        <v>0.2</v>
      </c>
      <c r="P90" s="42">
        <v>0.17</v>
      </c>
      <c r="Q90" s="40" t="s">
        <v>281</v>
      </c>
      <c r="R90" s="41">
        <v>198360</v>
      </c>
      <c r="S90" s="41">
        <v>218000</v>
      </c>
      <c r="T90" s="42">
        <v>0.35387622149837128</v>
      </c>
      <c r="U90" t="str">
        <f>IFERROR(_xlfn.XLOOKUP($C90,'Thông tin về sản phẩm'!$A$2:$A$6228,'Thông tin về sản phẩm'!$F$2:$F$6228),"")</f>
        <v>GẠCH, POR 200x200, 2020MODERN006, Loại AA (L1)</v>
      </c>
      <c r="V90" t="str">
        <f>IFERROR(_xlfn.XLOOKUP($C90,'Thông tin về sản phẩm'!$A$2:$A$6228,'Thông tin về sản phẩm'!$S$2:$S$6228),"")</f>
        <v>TRANG_TRÍ</v>
      </c>
      <c r="W90" t="str">
        <f>IFERROR(_xlfn.XLOOKUP($C90,'Thông tin về sản phẩm'!$A$2:$A$6228,'Thông tin về sản phẩm'!$Y$2:$Y$6228),"")</f>
        <v>XANH</v>
      </c>
      <c r="X90" t="str">
        <f>IFERROR(_xlfn.XLOOKUP($C90,'Thông tin về sản phẩm'!$A$2:$A$6228,'Thông tin về sản phẩm'!$AA$2:$AA$6228),"")</f>
        <v>ĐẶC_THÙ</v>
      </c>
      <c r="Y90" t="str">
        <f>IFERROR(_xlfn.XLOOKUP($C90,'Thông tin về sản phẩm'!$A$2:$A$6228,'Thông tin về sản phẩm'!$AC$2:$AC$6228),"")</f>
        <v>HÌNH_HỌC</v>
      </c>
      <c r="Z90">
        <f>IFERROR(_xlfn.XLOOKUP($C90,'Thông tin về sản phẩm'!$A$2:$A$6228,'Thông tin về sản phẩm'!$AD$2:$AD$6228),"")</f>
        <v>0.82</v>
      </c>
      <c r="AA90" t="str">
        <f>IFERROR(_xlfn.XLOOKUP($C90,'Thông tin về sản phẩm'!$A$2:$A$6228,'Thông tin về sản phẩm'!$I$2:$I$6228),"")</f>
        <v>VIE</v>
      </c>
      <c r="AB90">
        <f>IFERROR(_xlfn.XLOOKUP($C90,'Thông tin về sản phẩm'!$A$2:$A$6228,'Thông tin về sản phẩm'!$AI$2:$AI$6228),"")</f>
        <v>200</v>
      </c>
      <c r="AC90">
        <f>IFERROR(_xlfn.XLOOKUP($C90,'Thông tin về sản phẩm'!$A$2:$A$6228,'Thông tin về sản phẩm'!$AJ$2:$AJ$6228),"")</f>
        <v>200</v>
      </c>
      <c r="AD90">
        <f>IFERROR(_xlfn.XLOOKUP($C90,'Thông tin về sản phẩm'!$A$2:$A$6228,'Thông tin về sản phẩm'!$AK$2:$AK$6228),"")</f>
        <v>8.5</v>
      </c>
      <c r="AE90" t="str">
        <f>IFERROR(_xlfn.XLOOKUP($C90,'Thông tin về sản phẩm'!$A$2:$A$6228,'Thông tin về sản phẩm'!$AL$2:$AL$6228),"")</f>
        <v>MM</v>
      </c>
      <c r="AF90" t="str">
        <f>IFERROR(_xlfn.XLOOKUP($C90,'Thông tin về sản phẩm'!$A$2:$A$6228,'Thông tin về sản phẩm'!$AM$2:$AM$6228),"")</f>
        <v>MV_</v>
      </c>
      <c r="AG90" t="str">
        <f>IFERROR(_xlfn.XLOOKUP($C90,'Thông tin về sản phẩm'!$A$2:$A$6228,'Thông tin về sản phẩm'!$AY$2:$AY$6228),"")</f>
        <v>Gạch POR Ốp_Lát</v>
      </c>
      <c r="AH90" t="str">
        <f>IFERROR(_xlfn.XLOOKUP($C90,'Thông tin về sản phẩm'!$A$2:$A$6228,'Thông tin về sản phẩm'!$AZ$2:$AZ$6228),"")</f>
        <v>4. Tiềm năng</v>
      </c>
    </row>
    <row r="91" spans="1:34" ht="15" customHeight="1" x14ac:dyDescent="0.45">
      <c r="A91" s="37" t="s">
        <v>33</v>
      </c>
      <c r="B91" s="37" t="s">
        <v>60</v>
      </c>
      <c r="C91" s="37">
        <v>10000132</v>
      </c>
      <c r="D91" s="37" t="s">
        <v>495</v>
      </c>
      <c r="E91" s="37" t="s">
        <v>496</v>
      </c>
      <c r="F91" s="37" t="s">
        <v>497</v>
      </c>
      <c r="G91" s="37" t="s">
        <v>260</v>
      </c>
      <c r="H91" s="37"/>
      <c r="I91" s="37" t="s">
        <v>276</v>
      </c>
      <c r="J91" s="38">
        <v>706000</v>
      </c>
      <c r="K91" s="38">
        <v>564800</v>
      </c>
      <c r="L91" s="38">
        <v>585980</v>
      </c>
      <c r="M91" s="38">
        <v>480100</v>
      </c>
      <c r="N91" s="38">
        <v>501300</v>
      </c>
      <c r="O91" s="39">
        <v>0.2</v>
      </c>
      <c r="P91" s="39">
        <v>0.17</v>
      </c>
      <c r="Q91" s="37" t="s">
        <v>277</v>
      </c>
      <c r="R91" s="38">
        <v>456095</v>
      </c>
      <c r="S91" s="38">
        <v>501300</v>
      </c>
      <c r="T91" s="39">
        <v>0.35397308781869691</v>
      </c>
      <c r="U91" t="str">
        <f>IFERROR(_xlfn.XLOOKUP($C91,'Thông tin về sản phẩm'!$A$2:$A$6228,'Thông tin về sản phẩm'!$F$2:$F$6228),"")</f>
        <v>GẠCH, POR 200x200, 2020HOAMY009, Loại AA (L1)</v>
      </c>
      <c r="V91" t="str">
        <f>IFERROR(_xlfn.XLOOKUP($C91,'Thông tin về sản phẩm'!$A$2:$A$6228,'Thông tin về sản phẩm'!$S$2:$S$6228),"")</f>
        <v>TRANG_TRÍ</v>
      </c>
      <c r="W91" t="str">
        <f>IFERROR(_xlfn.XLOOKUP($C91,'Thông tin về sản phẩm'!$A$2:$A$6228,'Thông tin về sản phẩm'!$Y$2:$Y$6228),"")</f>
        <v>XANH</v>
      </c>
      <c r="X91" t="str">
        <f>IFERROR(_xlfn.XLOOKUP($C91,'Thông tin về sản phẩm'!$A$2:$A$6228,'Thông tin về sản phẩm'!$AA$2:$AA$6228),"")</f>
        <v>ĐẶC_THÙ</v>
      </c>
      <c r="Y91" t="str">
        <f>IFERROR(_xlfn.XLOOKUP($C91,'Thông tin về sản phẩm'!$A$2:$A$6228,'Thông tin về sản phẩm'!$AC$2:$AC$6228),"")</f>
        <v>HOA_LÁ</v>
      </c>
      <c r="Z91">
        <f>IFERROR(_xlfn.XLOOKUP($C91,'Thông tin về sản phẩm'!$A$2:$A$6228,'Thông tin về sản phẩm'!$AD$2:$AD$6228),"")</f>
        <v>1.1279999999999999</v>
      </c>
      <c r="AA91" t="str">
        <f>IFERROR(_xlfn.XLOOKUP($C91,'Thông tin về sản phẩm'!$A$2:$A$6228,'Thông tin về sản phẩm'!$I$2:$I$6228),"")</f>
        <v>VIE</v>
      </c>
      <c r="AB91">
        <f>IFERROR(_xlfn.XLOOKUP($C91,'Thông tin về sản phẩm'!$A$2:$A$6228,'Thông tin về sản phẩm'!$AI$2:$AI$6228),"")</f>
        <v>200</v>
      </c>
      <c r="AC91">
        <f>IFERROR(_xlfn.XLOOKUP($C91,'Thông tin về sản phẩm'!$A$2:$A$6228,'Thông tin về sản phẩm'!$AJ$2:$AJ$6228),"")</f>
        <v>200</v>
      </c>
      <c r="AD91">
        <f>IFERROR(_xlfn.XLOOKUP($C91,'Thông tin về sản phẩm'!$A$2:$A$6228,'Thông tin về sản phẩm'!$AK$2:$AK$6228),"")</f>
        <v>12</v>
      </c>
      <c r="AE91" t="str">
        <f>IFERROR(_xlfn.XLOOKUP($C91,'Thông tin về sản phẩm'!$A$2:$A$6228,'Thông tin về sản phẩm'!$AL$2:$AL$6228),"")</f>
        <v>MM</v>
      </c>
      <c r="AF91" t="str">
        <f>IFERROR(_xlfn.XLOOKUP($C91,'Thông tin về sản phẩm'!$A$2:$A$6228,'Thông tin về sản phẩm'!$AM$2:$AM$6228),"")</f>
        <v>MV_</v>
      </c>
      <c r="AG91" t="str">
        <f>IFERROR(_xlfn.XLOOKUP($C91,'Thông tin về sản phẩm'!$A$2:$A$6228,'Thông tin về sản phẩm'!$AY$2:$AY$6228),"")</f>
        <v>Gạch POR Ốp_Lát</v>
      </c>
      <c r="AH91" t="str">
        <f>IFERROR(_xlfn.XLOOKUP($C91,'Thông tin về sản phẩm'!$A$2:$A$6228,'Thông tin về sản phẩm'!$AZ$2:$AZ$6228),"")</f>
        <v>4. Tiềm năng</v>
      </c>
    </row>
    <row r="92" spans="1:34" ht="15" customHeight="1" x14ac:dyDescent="0.45">
      <c r="A92" s="40" t="s">
        <v>33</v>
      </c>
      <c r="B92" s="40" t="s">
        <v>60</v>
      </c>
      <c r="C92" s="40">
        <v>10007010</v>
      </c>
      <c r="D92" s="40" t="s">
        <v>498</v>
      </c>
      <c r="E92" s="40" t="s">
        <v>499</v>
      </c>
      <c r="F92" s="40" t="s">
        <v>500</v>
      </c>
      <c r="G92" s="40" t="s">
        <v>260</v>
      </c>
      <c r="H92" s="40"/>
      <c r="I92" s="40" t="s">
        <v>276</v>
      </c>
      <c r="J92" s="41">
        <v>405000</v>
      </c>
      <c r="K92" s="41">
        <v>324000</v>
      </c>
      <c r="L92" s="41">
        <v>336150</v>
      </c>
      <c r="M92" s="41">
        <v>275400</v>
      </c>
      <c r="N92" s="41">
        <v>287600</v>
      </c>
      <c r="O92" s="42">
        <v>0.2</v>
      </c>
      <c r="P92" s="42">
        <v>0.17</v>
      </c>
      <c r="Q92" s="40" t="s">
        <v>277</v>
      </c>
      <c r="R92" s="41">
        <v>261630</v>
      </c>
      <c r="S92" s="41">
        <v>287600</v>
      </c>
      <c r="T92" s="42">
        <v>0.35399999999999998</v>
      </c>
      <c r="U92" t="str">
        <f>IFERROR(_xlfn.XLOOKUP($C92,'Thông tin về sản phẩm'!$A$2:$A$6228,'Thông tin về sản phẩm'!$F$2:$F$6228),"")</f>
        <v>GẠCH, POR 200x200, 2020VINTAGE002, Loại AA (L1)</v>
      </c>
      <c r="V92" t="str">
        <f>IFERROR(_xlfn.XLOOKUP($C92,'Thông tin về sản phẩm'!$A$2:$A$6228,'Thông tin về sản phẩm'!$S$2:$S$6228),"")</f>
        <v>TRANG_TRÍ</v>
      </c>
      <c r="W92" t="str">
        <f>IFERROR(_xlfn.XLOOKUP($C92,'Thông tin về sản phẩm'!$A$2:$A$6228,'Thông tin về sản phẩm'!$Y$2:$Y$6228),"")</f>
        <v>XANH</v>
      </c>
      <c r="X92" t="str">
        <f>IFERROR(_xlfn.XLOOKUP($C92,'Thông tin về sản phẩm'!$A$2:$A$6228,'Thông tin về sản phẩm'!$AA$2:$AA$6228),"")</f>
        <v>ĐẶC_THÙ</v>
      </c>
      <c r="Y92" t="str">
        <f>IFERROR(_xlfn.XLOOKUP($C92,'Thông tin về sản phẩm'!$A$2:$A$6228,'Thông tin về sản phẩm'!$AC$2:$AC$6228),"")</f>
        <v>HOA_LÁ</v>
      </c>
      <c r="Z92">
        <f>IFERROR(_xlfn.XLOOKUP($C92,'Thông tin về sản phẩm'!$A$2:$A$6228,'Thông tin về sản phẩm'!$AD$2:$AD$6228),"")</f>
        <v>0.82</v>
      </c>
      <c r="AA92" t="str">
        <f>IFERROR(_xlfn.XLOOKUP($C92,'Thông tin về sản phẩm'!$A$2:$A$6228,'Thông tin về sản phẩm'!$I$2:$I$6228),"")</f>
        <v>VIE</v>
      </c>
      <c r="AB92">
        <f>IFERROR(_xlfn.XLOOKUP($C92,'Thông tin về sản phẩm'!$A$2:$A$6228,'Thông tin về sản phẩm'!$AI$2:$AI$6228),"")</f>
        <v>200</v>
      </c>
      <c r="AC92">
        <f>IFERROR(_xlfn.XLOOKUP($C92,'Thông tin về sản phẩm'!$A$2:$A$6228,'Thông tin về sản phẩm'!$AJ$2:$AJ$6228),"")</f>
        <v>200</v>
      </c>
      <c r="AD92">
        <f>IFERROR(_xlfn.XLOOKUP($C92,'Thông tin về sản phẩm'!$A$2:$A$6228,'Thông tin về sản phẩm'!$AK$2:$AK$6228),"")</f>
        <v>8.5</v>
      </c>
      <c r="AE92" t="str">
        <f>IFERROR(_xlfn.XLOOKUP($C92,'Thông tin về sản phẩm'!$A$2:$A$6228,'Thông tin về sản phẩm'!$AL$2:$AL$6228),"")</f>
        <v>MM</v>
      </c>
      <c r="AF92" t="str">
        <f>IFERROR(_xlfn.XLOOKUP($C92,'Thông tin về sản phẩm'!$A$2:$A$6228,'Thông tin về sản phẩm'!$AM$2:$AM$6228),"")</f>
        <v>MV_</v>
      </c>
      <c r="AG92" t="str">
        <f>IFERROR(_xlfn.XLOOKUP($C92,'Thông tin về sản phẩm'!$A$2:$A$6228,'Thông tin về sản phẩm'!$AY$2:$AY$6228),"")</f>
        <v>Gạch POR Ốp_Lát</v>
      </c>
      <c r="AH92" t="str">
        <f>IFERROR(_xlfn.XLOOKUP($C92,'Thông tin về sản phẩm'!$A$2:$A$6228,'Thông tin về sản phẩm'!$AZ$2:$AZ$6228),"")</f>
        <v>5. Cơ bản</v>
      </c>
    </row>
    <row r="93" spans="1:34" ht="15" customHeight="1" x14ac:dyDescent="0.45">
      <c r="A93" s="37" t="s">
        <v>33</v>
      </c>
      <c r="B93" s="37" t="s">
        <v>60</v>
      </c>
      <c r="C93" s="37">
        <v>10007009</v>
      </c>
      <c r="D93" s="37" t="s">
        <v>501</v>
      </c>
      <c r="E93" s="37" t="s">
        <v>502</v>
      </c>
      <c r="F93" s="37" t="s">
        <v>503</v>
      </c>
      <c r="G93" s="37" t="s">
        <v>260</v>
      </c>
      <c r="H93" s="37"/>
      <c r="I93" s="37" t="s">
        <v>276</v>
      </c>
      <c r="J93" s="38">
        <v>405000</v>
      </c>
      <c r="K93" s="38">
        <v>324000</v>
      </c>
      <c r="L93" s="38">
        <v>336150</v>
      </c>
      <c r="M93" s="38">
        <v>275400</v>
      </c>
      <c r="N93" s="38">
        <v>287600</v>
      </c>
      <c r="O93" s="39">
        <v>0.2</v>
      </c>
      <c r="P93" s="39">
        <v>0.17</v>
      </c>
      <c r="Q93" s="37" t="s">
        <v>281</v>
      </c>
      <c r="R93" s="38">
        <v>261630</v>
      </c>
      <c r="S93" s="38">
        <v>287600</v>
      </c>
      <c r="T93" s="39">
        <v>0.35399999999999998</v>
      </c>
      <c r="U93" t="str">
        <f>IFERROR(_xlfn.XLOOKUP($C93,'Thông tin về sản phẩm'!$A$2:$A$6228,'Thông tin về sản phẩm'!$F$2:$F$6228),"")</f>
        <v>GẠCH, POR 200x200, 2020VINTAGE001, Loại AA (L1)</v>
      </c>
      <c r="V93" t="str">
        <f>IFERROR(_xlfn.XLOOKUP($C93,'Thông tin về sản phẩm'!$A$2:$A$6228,'Thông tin về sản phẩm'!$S$2:$S$6228),"")</f>
        <v>TRANG_TRÍ</v>
      </c>
      <c r="W93" t="str">
        <f>IFERROR(_xlfn.XLOOKUP($C93,'Thông tin về sản phẩm'!$A$2:$A$6228,'Thông tin về sản phẩm'!$Y$2:$Y$6228),"")</f>
        <v>XANH</v>
      </c>
      <c r="X93" t="str">
        <f>IFERROR(_xlfn.XLOOKUP($C93,'Thông tin về sản phẩm'!$A$2:$A$6228,'Thông tin về sản phẩm'!$AA$2:$AA$6228),"")</f>
        <v>ĐẶC_THÙ</v>
      </c>
      <c r="Y93" t="str">
        <f>IFERROR(_xlfn.XLOOKUP($C93,'Thông tin về sản phẩm'!$A$2:$A$6228,'Thông tin về sản phẩm'!$AC$2:$AC$6228),"")</f>
        <v>HOA_LÁ</v>
      </c>
      <c r="Z93">
        <f>IFERROR(_xlfn.XLOOKUP($C93,'Thông tin về sản phẩm'!$A$2:$A$6228,'Thông tin về sản phẩm'!$AD$2:$AD$6228),"")</f>
        <v>0.82</v>
      </c>
      <c r="AA93" t="str">
        <f>IFERROR(_xlfn.XLOOKUP($C93,'Thông tin về sản phẩm'!$A$2:$A$6228,'Thông tin về sản phẩm'!$I$2:$I$6228),"")</f>
        <v>VIE</v>
      </c>
      <c r="AB93">
        <f>IFERROR(_xlfn.XLOOKUP($C93,'Thông tin về sản phẩm'!$A$2:$A$6228,'Thông tin về sản phẩm'!$AI$2:$AI$6228),"")</f>
        <v>200</v>
      </c>
      <c r="AC93">
        <f>IFERROR(_xlfn.XLOOKUP($C93,'Thông tin về sản phẩm'!$A$2:$A$6228,'Thông tin về sản phẩm'!$AJ$2:$AJ$6228),"")</f>
        <v>200</v>
      </c>
      <c r="AD93">
        <f>IFERROR(_xlfn.XLOOKUP($C93,'Thông tin về sản phẩm'!$A$2:$A$6228,'Thông tin về sản phẩm'!$AK$2:$AK$6228),"")</f>
        <v>8.5</v>
      </c>
      <c r="AE93" t="str">
        <f>IFERROR(_xlfn.XLOOKUP($C93,'Thông tin về sản phẩm'!$A$2:$A$6228,'Thông tin về sản phẩm'!$AL$2:$AL$6228),"")</f>
        <v>MM</v>
      </c>
      <c r="AF93" t="str">
        <f>IFERROR(_xlfn.XLOOKUP($C93,'Thông tin về sản phẩm'!$A$2:$A$6228,'Thông tin về sản phẩm'!$AM$2:$AM$6228),"")</f>
        <v>MV_</v>
      </c>
      <c r="AG93" t="str">
        <f>IFERROR(_xlfn.XLOOKUP($C93,'Thông tin về sản phẩm'!$A$2:$A$6228,'Thông tin về sản phẩm'!$AY$2:$AY$6228),"")</f>
        <v>Gạch POR Ốp_Lát</v>
      </c>
      <c r="AH93" t="str">
        <f>IFERROR(_xlfn.XLOOKUP($C93,'Thông tin về sản phẩm'!$A$2:$A$6228,'Thông tin về sản phẩm'!$AZ$2:$AZ$6228),"")</f>
        <v>4. Tiềm năng</v>
      </c>
    </row>
    <row r="94" spans="1:34" ht="15" customHeight="1" x14ac:dyDescent="0.45">
      <c r="A94" s="40" t="s">
        <v>33</v>
      </c>
      <c r="B94" s="40" t="s">
        <v>60</v>
      </c>
      <c r="C94" s="40">
        <v>10006996</v>
      </c>
      <c r="D94" s="40" t="s">
        <v>504</v>
      </c>
      <c r="E94" s="40" t="s">
        <v>505</v>
      </c>
      <c r="F94" s="40" t="s">
        <v>506</v>
      </c>
      <c r="G94" s="40" t="s">
        <v>260</v>
      </c>
      <c r="H94" s="40"/>
      <c r="I94" s="40" t="s">
        <v>276</v>
      </c>
      <c r="J94" s="41">
        <v>306999</v>
      </c>
      <c r="K94" s="41">
        <v>245599.2</v>
      </c>
      <c r="L94" s="41">
        <v>254809.17</v>
      </c>
      <c r="M94" s="41">
        <v>208800</v>
      </c>
      <c r="N94" s="41">
        <v>218000</v>
      </c>
      <c r="O94" s="42">
        <v>0.2</v>
      </c>
      <c r="P94" s="42">
        <v>0.17</v>
      </c>
      <c r="Q94" s="40" t="s">
        <v>277</v>
      </c>
      <c r="R94" s="41">
        <v>198360</v>
      </c>
      <c r="S94" s="41">
        <v>218000</v>
      </c>
      <c r="T94" s="42">
        <v>0.35387411685380082</v>
      </c>
      <c r="U94" t="str">
        <f>IFERROR(_xlfn.XLOOKUP($C94,'Thông tin về sản phẩm'!$A$2:$A$6228,'Thông tin về sản phẩm'!$F$2:$F$6228),"")</f>
        <v>GẠCH, POR 200x200, 2020MODERN004, Loại AA (L1)</v>
      </c>
      <c r="V94" t="str">
        <f>IFERROR(_xlfn.XLOOKUP($C94,'Thông tin về sản phẩm'!$A$2:$A$6228,'Thông tin về sản phẩm'!$S$2:$S$6228),"")</f>
        <v>TRANG_TRÍ</v>
      </c>
      <c r="W94" t="str">
        <f>IFERROR(_xlfn.XLOOKUP($C94,'Thông tin về sản phẩm'!$A$2:$A$6228,'Thông tin về sản phẩm'!$Y$2:$Y$6228),"")</f>
        <v>XANH</v>
      </c>
      <c r="X94" t="str">
        <f>IFERROR(_xlfn.XLOOKUP($C94,'Thông tin về sản phẩm'!$A$2:$A$6228,'Thông tin về sản phẩm'!$AA$2:$AA$6228),"")</f>
        <v>ĐẶC_THÙ</v>
      </c>
      <c r="Y94" t="str">
        <f>IFERROR(_xlfn.XLOOKUP($C94,'Thông tin về sản phẩm'!$A$2:$A$6228,'Thông tin về sản phẩm'!$AC$2:$AC$6228),"")</f>
        <v>HÌNH_HỌC</v>
      </c>
      <c r="Z94">
        <f>IFERROR(_xlfn.XLOOKUP($C94,'Thông tin về sản phẩm'!$A$2:$A$6228,'Thông tin về sản phẩm'!$AD$2:$AD$6228),"")</f>
        <v>0.82</v>
      </c>
      <c r="AA94" t="str">
        <f>IFERROR(_xlfn.XLOOKUP($C94,'Thông tin về sản phẩm'!$A$2:$A$6228,'Thông tin về sản phẩm'!$I$2:$I$6228),"")</f>
        <v>VIE</v>
      </c>
      <c r="AB94">
        <f>IFERROR(_xlfn.XLOOKUP($C94,'Thông tin về sản phẩm'!$A$2:$A$6228,'Thông tin về sản phẩm'!$AI$2:$AI$6228),"")</f>
        <v>200</v>
      </c>
      <c r="AC94">
        <f>IFERROR(_xlfn.XLOOKUP($C94,'Thông tin về sản phẩm'!$A$2:$A$6228,'Thông tin về sản phẩm'!$AJ$2:$AJ$6228),"")</f>
        <v>200</v>
      </c>
      <c r="AD94">
        <f>IFERROR(_xlfn.XLOOKUP($C94,'Thông tin về sản phẩm'!$A$2:$A$6228,'Thông tin về sản phẩm'!$AK$2:$AK$6228),"")</f>
        <v>8.5</v>
      </c>
      <c r="AE94" t="str">
        <f>IFERROR(_xlfn.XLOOKUP($C94,'Thông tin về sản phẩm'!$A$2:$A$6228,'Thông tin về sản phẩm'!$AL$2:$AL$6228),"")</f>
        <v>MM</v>
      </c>
      <c r="AF94" t="str">
        <f>IFERROR(_xlfn.XLOOKUP($C94,'Thông tin về sản phẩm'!$A$2:$A$6228,'Thông tin về sản phẩm'!$AM$2:$AM$6228),"")</f>
        <v>MV_</v>
      </c>
      <c r="AG94" t="str">
        <f>IFERROR(_xlfn.XLOOKUP($C94,'Thông tin về sản phẩm'!$A$2:$A$6228,'Thông tin về sản phẩm'!$AY$2:$AY$6228),"")</f>
        <v>Gạch POR Ốp_Lát</v>
      </c>
      <c r="AH94" t="str">
        <f>IFERROR(_xlfn.XLOOKUP($C94,'Thông tin về sản phẩm'!$A$2:$A$6228,'Thông tin về sản phẩm'!$AZ$2:$AZ$6228),"")</f>
        <v>5. Cơ bản</v>
      </c>
    </row>
    <row r="95" spans="1:34" ht="15" customHeight="1" x14ac:dyDescent="0.45">
      <c r="A95" s="37" t="s">
        <v>33</v>
      </c>
      <c r="B95" s="37" t="s">
        <v>60</v>
      </c>
      <c r="C95" s="37">
        <v>10000131</v>
      </c>
      <c r="D95" s="37" t="s">
        <v>507</v>
      </c>
      <c r="E95" s="37" t="s">
        <v>508</v>
      </c>
      <c r="F95" s="37" t="s">
        <v>509</v>
      </c>
      <c r="G95" s="37" t="s">
        <v>260</v>
      </c>
      <c r="H95" s="37"/>
      <c r="I95" s="37" t="s">
        <v>276</v>
      </c>
      <c r="J95" s="38">
        <v>706000</v>
      </c>
      <c r="K95" s="38">
        <v>564800</v>
      </c>
      <c r="L95" s="38">
        <v>585980</v>
      </c>
      <c r="M95" s="38">
        <v>480100</v>
      </c>
      <c r="N95" s="38">
        <v>501300</v>
      </c>
      <c r="O95" s="39">
        <v>0.2</v>
      </c>
      <c r="P95" s="39">
        <v>0.17</v>
      </c>
      <c r="Q95" s="37" t="s">
        <v>281</v>
      </c>
      <c r="R95" s="38">
        <v>456095</v>
      </c>
      <c r="S95" s="38">
        <v>501300</v>
      </c>
      <c r="T95" s="39">
        <v>0.35397308781869691</v>
      </c>
      <c r="U95" t="str">
        <f>IFERROR(_xlfn.XLOOKUP($C95,'Thông tin về sản phẩm'!$A$2:$A$6228,'Thông tin về sản phẩm'!$F$2:$F$6228),"")</f>
        <v>GẠCH, POR 200x200, 2020HOAMY007, Loại AA (L1)</v>
      </c>
      <c r="V95" t="str">
        <f>IFERROR(_xlfn.XLOOKUP($C95,'Thông tin về sản phẩm'!$A$2:$A$6228,'Thông tin về sản phẩm'!$S$2:$S$6228),"")</f>
        <v>TRANG_TRÍ</v>
      </c>
      <c r="W95" t="str">
        <f>IFERROR(_xlfn.XLOOKUP($C95,'Thông tin về sản phẩm'!$A$2:$A$6228,'Thông tin về sản phẩm'!$Y$2:$Y$6228),"")</f>
        <v>KEM</v>
      </c>
      <c r="X95" t="str">
        <f>IFERROR(_xlfn.XLOOKUP($C95,'Thông tin về sản phẩm'!$A$2:$A$6228,'Thông tin về sản phẩm'!$AA$2:$AA$6228),"")</f>
        <v>ĐẶC_THÙ</v>
      </c>
      <c r="Y95" t="str">
        <f>IFERROR(_xlfn.XLOOKUP($C95,'Thông tin về sản phẩm'!$A$2:$A$6228,'Thông tin về sản phẩm'!$AC$2:$AC$6228),"")</f>
        <v>HOA_LÁ</v>
      </c>
      <c r="Z95">
        <f>IFERROR(_xlfn.XLOOKUP($C95,'Thông tin về sản phẩm'!$A$2:$A$6228,'Thông tin về sản phẩm'!$AD$2:$AD$6228),"")</f>
        <v>1.135</v>
      </c>
      <c r="AA95" t="str">
        <f>IFERROR(_xlfn.XLOOKUP($C95,'Thông tin về sản phẩm'!$A$2:$A$6228,'Thông tin về sản phẩm'!$I$2:$I$6228),"")</f>
        <v>VIE</v>
      </c>
      <c r="AB95">
        <f>IFERROR(_xlfn.XLOOKUP($C95,'Thông tin về sản phẩm'!$A$2:$A$6228,'Thông tin về sản phẩm'!$AI$2:$AI$6228),"")</f>
        <v>200</v>
      </c>
      <c r="AC95">
        <f>IFERROR(_xlfn.XLOOKUP($C95,'Thông tin về sản phẩm'!$A$2:$A$6228,'Thông tin về sản phẩm'!$AJ$2:$AJ$6228),"")</f>
        <v>200</v>
      </c>
      <c r="AD95">
        <f>IFERROR(_xlfn.XLOOKUP($C95,'Thông tin về sản phẩm'!$A$2:$A$6228,'Thông tin về sản phẩm'!$AK$2:$AK$6228),"")</f>
        <v>12</v>
      </c>
      <c r="AE95" t="str">
        <f>IFERROR(_xlfn.XLOOKUP($C95,'Thông tin về sản phẩm'!$A$2:$A$6228,'Thông tin về sản phẩm'!$AL$2:$AL$6228),"")</f>
        <v>MM</v>
      </c>
      <c r="AF95" t="str">
        <f>IFERROR(_xlfn.XLOOKUP($C95,'Thông tin về sản phẩm'!$A$2:$A$6228,'Thông tin về sản phẩm'!$AM$2:$AM$6228),"")</f>
        <v>MV_</v>
      </c>
      <c r="AG95" t="str">
        <f>IFERROR(_xlfn.XLOOKUP($C95,'Thông tin về sản phẩm'!$A$2:$A$6228,'Thông tin về sản phẩm'!$AY$2:$AY$6228),"")</f>
        <v>Gạch POR Ốp_Lát</v>
      </c>
      <c r="AH95" t="str">
        <f>IFERROR(_xlfn.XLOOKUP($C95,'Thông tin về sản phẩm'!$A$2:$A$6228,'Thông tin về sản phẩm'!$AZ$2:$AZ$6228),"")</f>
        <v>4. Tiềm năng</v>
      </c>
    </row>
    <row r="96" spans="1:34" ht="15" customHeight="1" x14ac:dyDescent="0.45">
      <c r="A96" s="40" t="s">
        <v>33</v>
      </c>
      <c r="B96" s="40" t="s">
        <v>60</v>
      </c>
      <c r="C96" s="40">
        <v>10007003</v>
      </c>
      <c r="D96" s="40" t="s">
        <v>510</v>
      </c>
      <c r="E96" s="40" t="s">
        <v>511</v>
      </c>
      <c r="F96" s="40" t="s">
        <v>512</v>
      </c>
      <c r="G96" s="40" t="s">
        <v>260</v>
      </c>
      <c r="H96" s="40"/>
      <c r="I96" s="40" t="s">
        <v>276</v>
      </c>
      <c r="J96" s="41">
        <v>307000</v>
      </c>
      <c r="K96" s="41">
        <v>245600</v>
      </c>
      <c r="L96" s="41">
        <v>254810</v>
      </c>
      <c r="M96" s="41">
        <v>208800</v>
      </c>
      <c r="N96" s="41">
        <v>218000</v>
      </c>
      <c r="O96" s="42">
        <v>0.2</v>
      </c>
      <c r="P96" s="42">
        <v>0.17</v>
      </c>
      <c r="Q96" s="40" t="s">
        <v>281</v>
      </c>
      <c r="R96" s="41">
        <v>198360</v>
      </c>
      <c r="S96" s="41">
        <v>218000</v>
      </c>
      <c r="T96" s="42">
        <v>0.35387622149837128</v>
      </c>
      <c r="U96" t="str">
        <f>IFERROR(_xlfn.XLOOKUP($C96,'Thông tin về sản phẩm'!$A$2:$A$6228,'Thông tin về sản phẩm'!$F$2:$F$6228),"")</f>
        <v>GẠCH, POR 200x200, 2020MODERN007, Loại AA (L1)</v>
      </c>
      <c r="V96" t="str">
        <f>IFERROR(_xlfn.XLOOKUP($C96,'Thông tin về sản phẩm'!$A$2:$A$6228,'Thông tin về sản phẩm'!$S$2:$S$6228),"")</f>
        <v>TRANG_TRÍ</v>
      </c>
      <c r="W96" t="str">
        <f>IFERROR(_xlfn.XLOOKUP($C96,'Thông tin về sản phẩm'!$A$2:$A$6228,'Thông tin về sản phẩm'!$Y$2:$Y$6228),"")</f>
        <v>XANH</v>
      </c>
      <c r="X96" t="str">
        <f>IFERROR(_xlfn.XLOOKUP($C96,'Thông tin về sản phẩm'!$A$2:$A$6228,'Thông tin về sản phẩm'!$AA$2:$AA$6228),"")</f>
        <v>ĐẶC_THÙ</v>
      </c>
      <c r="Y96" t="str">
        <f>IFERROR(_xlfn.XLOOKUP($C96,'Thông tin về sản phẩm'!$A$2:$A$6228,'Thông tin về sản phẩm'!$AC$2:$AC$6228),"")</f>
        <v>HÌNH_HỌC</v>
      </c>
      <c r="Z96">
        <f>IFERROR(_xlfn.XLOOKUP($C96,'Thông tin về sản phẩm'!$A$2:$A$6228,'Thông tin về sản phẩm'!$AD$2:$AD$6228),"")</f>
        <v>0.82</v>
      </c>
      <c r="AA96" t="str">
        <f>IFERROR(_xlfn.XLOOKUP($C96,'Thông tin về sản phẩm'!$A$2:$A$6228,'Thông tin về sản phẩm'!$I$2:$I$6228),"")</f>
        <v>VIE</v>
      </c>
      <c r="AB96">
        <f>IFERROR(_xlfn.XLOOKUP($C96,'Thông tin về sản phẩm'!$A$2:$A$6228,'Thông tin về sản phẩm'!$AI$2:$AI$6228),"")</f>
        <v>200</v>
      </c>
      <c r="AC96">
        <f>IFERROR(_xlfn.XLOOKUP($C96,'Thông tin về sản phẩm'!$A$2:$A$6228,'Thông tin về sản phẩm'!$AJ$2:$AJ$6228),"")</f>
        <v>200</v>
      </c>
      <c r="AD96">
        <f>IFERROR(_xlfn.XLOOKUP($C96,'Thông tin về sản phẩm'!$A$2:$A$6228,'Thông tin về sản phẩm'!$AK$2:$AK$6228),"")</f>
        <v>8.5</v>
      </c>
      <c r="AE96" t="str">
        <f>IFERROR(_xlfn.XLOOKUP($C96,'Thông tin về sản phẩm'!$A$2:$A$6228,'Thông tin về sản phẩm'!$AL$2:$AL$6228),"")</f>
        <v>MM</v>
      </c>
      <c r="AF96" t="str">
        <f>IFERROR(_xlfn.XLOOKUP($C96,'Thông tin về sản phẩm'!$A$2:$A$6228,'Thông tin về sản phẩm'!$AM$2:$AM$6228),"")</f>
        <v>MV_</v>
      </c>
      <c r="AG96" t="str">
        <f>IFERROR(_xlfn.XLOOKUP($C96,'Thông tin về sản phẩm'!$A$2:$A$6228,'Thông tin về sản phẩm'!$AY$2:$AY$6228),"")</f>
        <v>Gạch POR Ốp_Lát</v>
      </c>
      <c r="AH96" t="str">
        <f>IFERROR(_xlfn.XLOOKUP($C96,'Thông tin về sản phẩm'!$A$2:$A$6228,'Thông tin về sản phẩm'!$AZ$2:$AZ$6228),"")</f>
        <v>4. Tiềm năng</v>
      </c>
    </row>
    <row r="97" spans="1:34" ht="15" customHeight="1" x14ac:dyDescent="0.45">
      <c r="A97" s="37" t="s">
        <v>33</v>
      </c>
      <c r="B97" s="37" t="s">
        <v>60</v>
      </c>
      <c r="C97" s="37">
        <v>10007001</v>
      </c>
      <c r="D97" s="37" t="s">
        <v>513</v>
      </c>
      <c r="E97" s="37" t="s">
        <v>514</v>
      </c>
      <c r="F97" s="37" t="s">
        <v>515</v>
      </c>
      <c r="G97" s="37" t="s">
        <v>260</v>
      </c>
      <c r="H97" s="37"/>
      <c r="I97" s="37" t="s">
        <v>276</v>
      </c>
      <c r="J97" s="38">
        <v>307000</v>
      </c>
      <c r="K97" s="38">
        <v>245600</v>
      </c>
      <c r="L97" s="38">
        <v>254810</v>
      </c>
      <c r="M97" s="38">
        <v>208800</v>
      </c>
      <c r="N97" s="38">
        <v>218000</v>
      </c>
      <c r="O97" s="39">
        <v>0.2</v>
      </c>
      <c r="P97" s="39">
        <v>0.17</v>
      </c>
      <c r="Q97" s="37" t="s">
        <v>281</v>
      </c>
      <c r="R97" s="38">
        <v>198360</v>
      </c>
      <c r="S97" s="38">
        <v>218000</v>
      </c>
      <c r="T97" s="39">
        <v>0.35387622149837128</v>
      </c>
      <c r="U97" t="str">
        <f>IFERROR(_xlfn.XLOOKUP($C97,'Thông tin về sản phẩm'!$A$2:$A$6228,'Thông tin về sản phẩm'!$F$2:$F$6228),"")</f>
        <v>GẠCH, POR 200x200, 2020MODERN005, Loại AA (L1)</v>
      </c>
      <c r="V97" t="str">
        <f>IFERROR(_xlfn.XLOOKUP($C97,'Thông tin về sản phẩm'!$A$2:$A$6228,'Thông tin về sản phẩm'!$S$2:$S$6228),"")</f>
        <v>TRANG_TRÍ</v>
      </c>
      <c r="W97" t="str">
        <f>IFERROR(_xlfn.XLOOKUP($C97,'Thông tin về sản phẩm'!$A$2:$A$6228,'Thông tin về sản phẩm'!$Y$2:$Y$6228),"")</f>
        <v>XANH</v>
      </c>
      <c r="X97" t="str">
        <f>IFERROR(_xlfn.XLOOKUP($C97,'Thông tin về sản phẩm'!$A$2:$A$6228,'Thông tin về sản phẩm'!$AA$2:$AA$6228),"")</f>
        <v>ĐẶC_THÙ</v>
      </c>
      <c r="Y97" t="str">
        <f>IFERROR(_xlfn.XLOOKUP($C97,'Thông tin về sản phẩm'!$A$2:$A$6228,'Thông tin về sản phẩm'!$AC$2:$AC$6228),"")</f>
        <v>HÌNH_HỌC</v>
      </c>
      <c r="Z97">
        <f>IFERROR(_xlfn.XLOOKUP($C97,'Thông tin về sản phẩm'!$A$2:$A$6228,'Thông tin về sản phẩm'!$AD$2:$AD$6228),"")</f>
        <v>0.82</v>
      </c>
      <c r="AA97" t="str">
        <f>IFERROR(_xlfn.XLOOKUP($C97,'Thông tin về sản phẩm'!$A$2:$A$6228,'Thông tin về sản phẩm'!$I$2:$I$6228),"")</f>
        <v>VIE</v>
      </c>
      <c r="AB97">
        <f>IFERROR(_xlfn.XLOOKUP($C97,'Thông tin về sản phẩm'!$A$2:$A$6228,'Thông tin về sản phẩm'!$AI$2:$AI$6228),"")</f>
        <v>200</v>
      </c>
      <c r="AC97">
        <f>IFERROR(_xlfn.XLOOKUP($C97,'Thông tin về sản phẩm'!$A$2:$A$6228,'Thông tin về sản phẩm'!$AJ$2:$AJ$6228),"")</f>
        <v>200</v>
      </c>
      <c r="AD97">
        <f>IFERROR(_xlfn.XLOOKUP($C97,'Thông tin về sản phẩm'!$A$2:$A$6228,'Thông tin về sản phẩm'!$AK$2:$AK$6228),"")</f>
        <v>8.5</v>
      </c>
      <c r="AE97" t="str">
        <f>IFERROR(_xlfn.XLOOKUP($C97,'Thông tin về sản phẩm'!$A$2:$A$6228,'Thông tin về sản phẩm'!$AL$2:$AL$6228),"")</f>
        <v>MM</v>
      </c>
      <c r="AF97" t="str">
        <f>IFERROR(_xlfn.XLOOKUP($C97,'Thông tin về sản phẩm'!$A$2:$A$6228,'Thông tin về sản phẩm'!$AM$2:$AM$6228),"")</f>
        <v>MV_</v>
      </c>
      <c r="AG97" t="str">
        <f>IFERROR(_xlfn.XLOOKUP($C97,'Thông tin về sản phẩm'!$A$2:$A$6228,'Thông tin về sản phẩm'!$AY$2:$AY$6228),"")</f>
        <v>Gạch POR Ốp_Lát</v>
      </c>
      <c r="AH97" t="str">
        <f>IFERROR(_xlfn.XLOOKUP($C97,'Thông tin về sản phẩm'!$A$2:$A$6228,'Thông tin về sản phẩm'!$AZ$2:$AZ$6228),"")</f>
        <v>4. Tiềm năng</v>
      </c>
    </row>
    <row r="98" spans="1:34" ht="15" customHeight="1" x14ac:dyDescent="0.45">
      <c r="A98" s="40" t="s">
        <v>33</v>
      </c>
      <c r="B98" s="40" t="s">
        <v>60</v>
      </c>
      <c r="C98" s="40">
        <v>10000130</v>
      </c>
      <c r="D98" s="40" t="s">
        <v>516</v>
      </c>
      <c r="E98" s="40" t="s">
        <v>517</v>
      </c>
      <c r="F98" s="40" t="s">
        <v>518</v>
      </c>
      <c r="G98" s="40" t="s">
        <v>260</v>
      </c>
      <c r="H98" s="40"/>
      <c r="I98" s="40" t="s">
        <v>276</v>
      </c>
      <c r="J98" s="41">
        <v>706000</v>
      </c>
      <c r="K98" s="41">
        <v>564800</v>
      </c>
      <c r="L98" s="41">
        <v>585980</v>
      </c>
      <c r="M98" s="41">
        <v>480100</v>
      </c>
      <c r="N98" s="41">
        <v>501300</v>
      </c>
      <c r="O98" s="42">
        <v>0.2</v>
      </c>
      <c r="P98" s="42">
        <v>0.17</v>
      </c>
      <c r="Q98" s="40" t="s">
        <v>281</v>
      </c>
      <c r="R98" s="41">
        <v>456095</v>
      </c>
      <c r="S98" s="41">
        <v>501300</v>
      </c>
      <c r="T98" s="42">
        <v>0.35397308781869691</v>
      </c>
      <c r="U98" t="str">
        <f>IFERROR(_xlfn.XLOOKUP($C98,'Thông tin về sản phẩm'!$A$2:$A$6228,'Thông tin về sản phẩm'!$F$2:$F$6228),"")</f>
        <v>GẠCH, POR 200x200, 2020HOAMY006, Loại AA (L1)</v>
      </c>
      <c r="V98" t="str">
        <f>IFERROR(_xlfn.XLOOKUP($C98,'Thông tin về sản phẩm'!$A$2:$A$6228,'Thông tin về sản phẩm'!$S$2:$S$6228),"")</f>
        <v>TRANG_TRÍ</v>
      </c>
      <c r="W98" t="str">
        <f>IFERROR(_xlfn.XLOOKUP($C98,'Thông tin về sản phẩm'!$A$2:$A$6228,'Thông tin về sản phẩm'!$Y$2:$Y$6228),"")</f>
        <v>XANH</v>
      </c>
      <c r="X98" t="str">
        <f>IFERROR(_xlfn.XLOOKUP($C98,'Thông tin về sản phẩm'!$A$2:$A$6228,'Thông tin về sản phẩm'!$AA$2:$AA$6228),"")</f>
        <v>ĐẶC_THÙ</v>
      </c>
      <c r="Y98" t="str">
        <f>IFERROR(_xlfn.XLOOKUP($C98,'Thông tin về sản phẩm'!$A$2:$A$6228,'Thông tin về sản phẩm'!$AC$2:$AC$6228),"")</f>
        <v>HOA_LÁ</v>
      </c>
      <c r="Z98">
        <f>IFERROR(_xlfn.XLOOKUP($C98,'Thông tin về sản phẩm'!$A$2:$A$6228,'Thông tin về sản phẩm'!$AD$2:$AD$6228),"")</f>
        <v>1.165</v>
      </c>
      <c r="AA98" t="str">
        <f>IFERROR(_xlfn.XLOOKUP($C98,'Thông tin về sản phẩm'!$A$2:$A$6228,'Thông tin về sản phẩm'!$I$2:$I$6228),"")</f>
        <v>VIE</v>
      </c>
      <c r="AB98">
        <f>IFERROR(_xlfn.XLOOKUP($C98,'Thông tin về sản phẩm'!$A$2:$A$6228,'Thông tin về sản phẩm'!$AI$2:$AI$6228),"")</f>
        <v>200</v>
      </c>
      <c r="AC98">
        <f>IFERROR(_xlfn.XLOOKUP($C98,'Thông tin về sản phẩm'!$A$2:$A$6228,'Thông tin về sản phẩm'!$AJ$2:$AJ$6228),"")</f>
        <v>200</v>
      </c>
      <c r="AD98">
        <f>IFERROR(_xlfn.XLOOKUP($C98,'Thông tin về sản phẩm'!$A$2:$A$6228,'Thông tin về sản phẩm'!$AK$2:$AK$6228),"")</f>
        <v>12</v>
      </c>
      <c r="AE98" t="str">
        <f>IFERROR(_xlfn.XLOOKUP($C98,'Thông tin về sản phẩm'!$A$2:$A$6228,'Thông tin về sản phẩm'!$AL$2:$AL$6228),"")</f>
        <v>MM</v>
      </c>
      <c r="AF98" t="str">
        <f>IFERROR(_xlfn.XLOOKUP($C98,'Thông tin về sản phẩm'!$A$2:$A$6228,'Thông tin về sản phẩm'!$AM$2:$AM$6228),"")</f>
        <v>MV_</v>
      </c>
      <c r="AG98" t="str">
        <f>IFERROR(_xlfn.XLOOKUP($C98,'Thông tin về sản phẩm'!$A$2:$A$6228,'Thông tin về sản phẩm'!$AY$2:$AY$6228),"")</f>
        <v>Gạch POR Ốp_Lát</v>
      </c>
      <c r="AH98" t="str">
        <f>IFERROR(_xlfn.XLOOKUP($C98,'Thông tin về sản phẩm'!$A$2:$A$6228,'Thông tin về sản phẩm'!$AZ$2:$AZ$6228),"")</f>
        <v>4. Tiềm năng</v>
      </c>
    </row>
    <row r="99" spans="1:34" ht="15" customHeight="1" x14ac:dyDescent="0.45">
      <c r="A99" s="37" t="s">
        <v>33</v>
      </c>
      <c r="B99" s="37" t="s">
        <v>60</v>
      </c>
      <c r="C99" s="37">
        <v>10007019</v>
      </c>
      <c r="D99" s="37" t="s">
        <v>519</v>
      </c>
      <c r="E99" s="37" t="s">
        <v>520</v>
      </c>
      <c r="F99" s="37" t="s">
        <v>521</v>
      </c>
      <c r="G99" s="37" t="s">
        <v>260</v>
      </c>
      <c r="H99" s="37"/>
      <c r="I99" s="37" t="s">
        <v>276</v>
      </c>
      <c r="J99" s="38">
        <v>405000</v>
      </c>
      <c r="K99" s="38">
        <v>324000</v>
      </c>
      <c r="L99" s="38">
        <v>336150</v>
      </c>
      <c r="M99" s="38">
        <v>275400</v>
      </c>
      <c r="N99" s="38">
        <v>287600</v>
      </c>
      <c r="O99" s="39">
        <v>0.2</v>
      </c>
      <c r="P99" s="39">
        <v>0.17</v>
      </c>
      <c r="Q99" s="37" t="s">
        <v>277</v>
      </c>
      <c r="R99" s="38">
        <v>261630</v>
      </c>
      <c r="S99" s="38">
        <v>287600</v>
      </c>
      <c r="T99" s="39">
        <v>0.35399999999999998</v>
      </c>
      <c r="U99" t="str">
        <f>IFERROR(_xlfn.XLOOKUP($C99,'Thông tin về sản phẩm'!$A$2:$A$6228,'Thông tin về sản phẩm'!$F$2:$F$6228),"")</f>
        <v>GẠCH, POR 200x200, 2020VINTAGE007, Loại AA (L1)</v>
      </c>
      <c r="V99" t="str">
        <f>IFERROR(_xlfn.XLOOKUP($C99,'Thông tin về sản phẩm'!$A$2:$A$6228,'Thông tin về sản phẩm'!$S$2:$S$6228),"")</f>
        <v>TRANG_TRÍ</v>
      </c>
      <c r="W99" t="str">
        <f>IFERROR(_xlfn.XLOOKUP($C99,'Thông tin về sản phẩm'!$A$2:$A$6228,'Thông tin về sản phẩm'!$Y$2:$Y$6228),"")</f>
        <v>XANH</v>
      </c>
      <c r="X99" t="str">
        <f>IFERROR(_xlfn.XLOOKUP($C99,'Thông tin về sản phẩm'!$A$2:$A$6228,'Thông tin về sản phẩm'!$AA$2:$AA$6228),"")</f>
        <v>ĐẶC_THÙ</v>
      </c>
      <c r="Y99" t="str">
        <f>IFERROR(_xlfn.XLOOKUP($C99,'Thông tin về sản phẩm'!$A$2:$A$6228,'Thông tin về sản phẩm'!$AC$2:$AC$6228),"")</f>
        <v>HOA_LÁ</v>
      </c>
      <c r="Z99">
        <f>IFERROR(_xlfn.XLOOKUP($C99,'Thông tin về sản phẩm'!$A$2:$A$6228,'Thông tin về sản phẩm'!$AD$2:$AD$6228),"")</f>
        <v>0.82</v>
      </c>
      <c r="AA99" t="str">
        <f>IFERROR(_xlfn.XLOOKUP($C99,'Thông tin về sản phẩm'!$A$2:$A$6228,'Thông tin về sản phẩm'!$I$2:$I$6228),"")</f>
        <v>VIE</v>
      </c>
      <c r="AB99">
        <f>IFERROR(_xlfn.XLOOKUP($C99,'Thông tin về sản phẩm'!$A$2:$A$6228,'Thông tin về sản phẩm'!$AI$2:$AI$6228),"")</f>
        <v>200</v>
      </c>
      <c r="AC99">
        <f>IFERROR(_xlfn.XLOOKUP($C99,'Thông tin về sản phẩm'!$A$2:$A$6228,'Thông tin về sản phẩm'!$AJ$2:$AJ$6228),"")</f>
        <v>200</v>
      </c>
      <c r="AD99">
        <f>IFERROR(_xlfn.XLOOKUP($C99,'Thông tin về sản phẩm'!$A$2:$A$6228,'Thông tin về sản phẩm'!$AK$2:$AK$6228),"")</f>
        <v>8.5</v>
      </c>
      <c r="AE99" t="str">
        <f>IFERROR(_xlfn.XLOOKUP($C99,'Thông tin về sản phẩm'!$A$2:$A$6228,'Thông tin về sản phẩm'!$AL$2:$AL$6228),"")</f>
        <v>MM</v>
      </c>
      <c r="AF99" t="str">
        <f>IFERROR(_xlfn.XLOOKUP($C99,'Thông tin về sản phẩm'!$A$2:$A$6228,'Thông tin về sản phẩm'!$AM$2:$AM$6228),"")</f>
        <v>MV_</v>
      </c>
      <c r="AG99" t="str">
        <f>IFERROR(_xlfn.XLOOKUP($C99,'Thông tin về sản phẩm'!$A$2:$A$6228,'Thông tin về sản phẩm'!$AY$2:$AY$6228),"")</f>
        <v>Gạch POR Ốp_Lát</v>
      </c>
      <c r="AH99" t="str">
        <f>IFERROR(_xlfn.XLOOKUP($C99,'Thông tin về sản phẩm'!$A$2:$A$6228,'Thông tin về sản phẩm'!$AZ$2:$AZ$6228),"")</f>
        <v>5. Cơ bản</v>
      </c>
    </row>
    <row r="100" spans="1:34" ht="15" customHeight="1" x14ac:dyDescent="0.45">
      <c r="A100" s="40" t="s">
        <v>18</v>
      </c>
      <c r="B100" s="40" t="s">
        <v>60</v>
      </c>
      <c r="C100" s="40">
        <v>10000594</v>
      </c>
      <c r="D100" s="40" t="s">
        <v>522</v>
      </c>
      <c r="E100" s="40" t="s">
        <v>523</v>
      </c>
      <c r="F100" s="40" t="s">
        <v>524</v>
      </c>
      <c r="G100" s="40" t="s">
        <v>323</v>
      </c>
      <c r="H100" s="40"/>
      <c r="I100" s="40" t="s">
        <v>276</v>
      </c>
      <c r="J100" s="41">
        <v>192000</v>
      </c>
      <c r="K100" s="41">
        <v>153600</v>
      </c>
      <c r="L100" s="41">
        <v>159360</v>
      </c>
      <c r="M100" s="41">
        <v>130600</v>
      </c>
      <c r="N100" s="41">
        <v>136300</v>
      </c>
      <c r="O100" s="42">
        <v>0.2</v>
      </c>
      <c r="P100" s="42">
        <v>0.17</v>
      </c>
      <c r="Q100" s="40" t="s">
        <v>281</v>
      </c>
      <c r="R100" s="41">
        <v>124070</v>
      </c>
      <c r="S100" s="41">
        <v>136300</v>
      </c>
      <c r="T100" s="42">
        <v>0.35380208333333341</v>
      </c>
      <c r="U100" t="str">
        <f>IFERROR(_xlfn.XLOOKUP($C100,'Thông tin về sản phẩm'!$A$2:$A$6228,'Thông tin về sản phẩm'!$F$2:$F$6228),"")</f>
        <v>GẠCH, CER 200x200, 2020MARINA003, Loại AA (L1)</v>
      </c>
      <c r="V100" t="str">
        <f>IFERROR(_xlfn.XLOOKUP($C100,'Thông tin về sản phẩm'!$A$2:$A$6228,'Thông tin về sản phẩm'!$S$2:$S$6228),"")</f>
        <v>ỐP_TƯỜNG</v>
      </c>
      <c r="W100" t="str">
        <f>IFERROR(_xlfn.XLOOKUP($C100,'Thông tin về sản phẩm'!$A$2:$A$6228,'Thông tin về sản phẩm'!$Y$2:$Y$6228),"")</f>
        <v>NÂU</v>
      </c>
      <c r="X100" t="str">
        <f>IFERROR(_xlfn.XLOOKUP($C100,'Thông tin về sản phẩm'!$A$2:$A$6228,'Thông tin về sản phẩm'!$AA$2:$AA$6228),"")</f>
        <v>ĐẶC_THÙ</v>
      </c>
      <c r="Y100" t="str">
        <f>IFERROR(_xlfn.XLOOKUP($C100,'Thông tin về sản phẩm'!$A$2:$A$6228,'Thông tin về sản phẩm'!$AC$2:$AC$6228),"")</f>
        <v>VÂN_MÂY</v>
      </c>
      <c r="Z100">
        <f>IFERROR(_xlfn.XLOOKUP($C100,'Thông tin về sản phẩm'!$A$2:$A$6228,'Thông tin về sản phẩm'!$AD$2:$AD$6228),"")</f>
        <v>0.52300000000000002</v>
      </c>
      <c r="AA100" t="str">
        <f>IFERROR(_xlfn.XLOOKUP($C100,'Thông tin về sản phẩm'!$A$2:$A$6228,'Thông tin về sản phẩm'!$I$2:$I$6228),"")</f>
        <v>VIE</v>
      </c>
      <c r="AB100">
        <f>IFERROR(_xlfn.XLOOKUP($C100,'Thông tin về sản phẩm'!$A$2:$A$6228,'Thông tin về sản phẩm'!$AI$2:$AI$6228),"")</f>
        <v>200</v>
      </c>
      <c r="AC100">
        <f>IFERROR(_xlfn.XLOOKUP($C100,'Thông tin về sản phẩm'!$A$2:$A$6228,'Thông tin về sản phẩm'!$AJ$2:$AJ$6228),"")</f>
        <v>200</v>
      </c>
      <c r="AD100">
        <f>IFERROR(_xlfn.XLOOKUP($C100,'Thông tin về sản phẩm'!$A$2:$A$6228,'Thông tin về sản phẩm'!$AK$2:$AK$6228),"")</f>
        <v>6.9</v>
      </c>
      <c r="AE100" t="str">
        <f>IFERROR(_xlfn.XLOOKUP($C100,'Thông tin về sản phẩm'!$A$2:$A$6228,'Thông tin về sản phẩm'!$AL$2:$AL$6228),"")</f>
        <v>MM</v>
      </c>
      <c r="AF100" t="str">
        <f>IFERROR(_xlfn.XLOOKUP($C100,'Thông tin về sản phẩm'!$A$2:$A$6228,'Thông tin về sản phẩm'!$AM$2:$AM$6228),"")</f>
        <v>NSX</v>
      </c>
      <c r="AG100" t="str">
        <f>IFERROR(_xlfn.XLOOKUP($C100,'Thông tin về sản phẩm'!$A$2:$A$6228,'Thông tin về sản phẩm'!$AY$2:$AY$6228),"")</f>
        <v>Gạch CER Ốp_Tường</v>
      </c>
      <c r="AH100" t="str">
        <f>IFERROR(_xlfn.XLOOKUP($C100,'Thông tin về sản phẩm'!$A$2:$A$6228,'Thông tin về sản phẩm'!$AZ$2:$AZ$6228),"")</f>
        <v>4. Tiềm năng</v>
      </c>
    </row>
    <row r="101" spans="1:34" ht="15" customHeight="1" x14ac:dyDescent="0.45">
      <c r="A101" s="37" t="s">
        <v>33</v>
      </c>
      <c r="B101" s="37" t="s">
        <v>60</v>
      </c>
      <c r="C101" s="37">
        <v>10007004</v>
      </c>
      <c r="D101" s="37" t="s">
        <v>525</v>
      </c>
      <c r="E101" s="37" t="s">
        <v>526</v>
      </c>
      <c r="F101" s="37" t="s">
        <v>527</v>
      </c>
      <c r="G101" s="37" t="s">
        <v>260</v>
      </c>
      <c r="H101" s="37"/>
      <c r="I101" s="37" t="s">
        <v>276</v>
      </c>
      <c r="J101" s="38">
        <v>307000</v>
      </c>
      <c r="K101" s="38">
        <v>245600</v>
      </c>
      <c r="L101" s="38">
        <v>254810</v>
      </c>
      <c r="M101" s="38">
        <v>208800</v>
      </c>
      <c r="N101" s="38">
        <v>218000</v>
      </c>
      <c r="O101" s="39">
        <v>0.2</v>
      </c>
      <c r="P101" s="39">
        <v>0.17</v>
      </c>
      <c r="Q101" s="37" t="s">
        <v>281</v>
      </c>
      <c r="R101" s="38">
        <v>198360</v>
      </c>
      <c r="S101" s="38">
        <v>218000</v>
      </c>
      <c r="T101" s="39">
        <v>0.35387622149837128</v>
      </c>
      <c r="U101" t="str">
        <f>IFERROR(_xlfn.XLOOKUP($C101,'Thông tin về sản phẩm'!$A$2:$A$6228,'Thông tin về sản phẩm'!$F$2:$F$6228),"")</f>
        <v>GẠCH, POR 200x200, 2020MODERN008, Loại AA (L1)</v>
      </c>
      <c r="V101" t="str">
        <f>IFERROR(_xlfn.XLOOKUP($C101,'Thông tin về sản phẩm'!$A$2:$A$6228,'Thông tin về sản phẩm'!$S$2:$S$6228),"")</f>
        <v>TRANG_TRÍ</v>
      </c>
      <c r="W101" t="str">
        <f>IFERROR(_xlfn.XLOOKUP($C101,'Thông tin về sản phẩm'!$A$2:$A$6228,'Thông tin về sản phẩm'!$Y$2:$Y$6228),"")</f>
        <v>XANH</v>
      </c>
      <c r="X101" t="str">
        <f>IFERROR(_xlfn.XLOOKUP($C101,'Thông tin về sản phẩm'!$A$2:$A$6228,'Thông tin về sản phẩm'!$AA$2:$AA$6228),"")</f>
        <v>ĐẶC_THÙ</v>
      </c>
      <c r="Y101" t="str">
        <f>IFERROR(_xlfn.XLOOKUP($C101,'Thông tin về sản phẩm'!$A$2:$A$6228,'Thông tin về sản phẩm'!$AC$2:$AC$6228),"")</f>
        <v>HÌNH_HỌC</v>
      </c>
      <c r="Z101">
        <f>IFERROR(_xlfn.XLOOKUP($C101,'Thông tin về sản phẩm'!$A$2:$A$6228,'Thông tin về sản phẩm'!$AD$2:$AD$6228),"")</f>
        <v>0.82</v>
      </c>
      <c r="AA101" t="str">
        <f>IFERROR(_xlfn.XLOOKUP($C101,'Thông tin về sản phẩm'!$A$2:$A$6228,'Thông tin về sản phẩm'!$I$2:$I$6228),"")</f>
        <v>VIE</v>
      </c>
      <c r="AB101">
        <f>IFERROR(_xlfn.XLOOKUP($C101,'Thông tin về sản phẩm'!$A$2:$A$6228,'Thông tin về sản phẩm'!$AI$2:$AI$6228),"")</f>
        <v>200</v>
      </c>
      <c r="AC101">
        <f>IFERROR(_xlfn.XLOOKUP($C101,'Thông tin về sản phẩm'!$A$2:$A$6228,'Thông tin về sản phẩm'!$AJ$2:$AJ$6228),"")</f>
        <v>200</v>
      </c>
      <c r="AD101">
        <f>IFERROR(_xlfn.XLOOKUP($C101,'Thông tin về sản phẩm'!$A$2:$A$6228,'Thông tin về sản phẩm'!$AK$2:$AK$6228),"")</f>
        <v>8.5</v>
      </c>
      <c r="AE101" t="str">
        <f>IFERROR(_xlfn.XLOOKUP($C101,'Thông tin về sản phẩm'!$A$2:$A$6228,'Thông tin về sản phẩm'!$AL$2:$AL$6228),"")</f>
        <v>MM</v>
      </c>
      <c r="AF101" t="str">
        <f>IFERROR(_xlfn.XLOOKUP($C101,'Thông tin về sản phẩm'!$A$2:$A$6228,'Thông tin về sản phẩm'!$AM$2:$AM$6228),"")</f>
        <v>MV_</v>
      </c>
      <c r="AG101" t="str">
        <f>IFERROR(_xlfn.XLOOKUP($C101,'Thông tin về sản phẩm'!$A$2:$A$6228,'Thông tin về sản phẩm'!$AY$2:$AY$6228),"")</f>
        <v>Gạch POR Ốp_Lát</v>
      </c>
      <c r="AH101" t="str">
        <f>IFERROR(_xlfn.XLOOKUP($C101,'Thông tin về sản phẩm'!$A$2:$A$6228,'Thông tin về sản phẩm'!$AZ$2:$AZ$6228),"")</f>
        <v>4. Tiềm năng</v>
      </c>
    </row>
    <row r="102" spans="1:34" ht="15" customHeight="1" x14ac:dyDescent="0.45">
      <c r="A102" s="40" t="s">
        <v>33</v>
      </c>
      <c r="B102" s="40" t="s">
        <v>60</v>
      </c>
      <c r="C102" s="40">
        <v>10000129</v>
      </c>
      <c r="D102" s="40" t="s">
        <v>528</v>
      </c>
      <c r="E102" s="40" t="s">
        <v>529</v>
      </c>
      <c r="F102" s="40" t="s">
        <v>530</v>
      </c>
      <c r="G102" s="40" t="s">
        <v>260</v>
      </c>
      <c r="H102" s="40"/>
      <c r="I102" s="40" t="s">
        <v>276</v>
      </c>
      <c r="J102" s="41">
        <v>706000</v>
      </c>
      <c r="K102" s="41">
        <v>564800</v>
      </c>
      <c r="L102" s="41">
        <v>585980</v>
      </c>
      <c r="M102" s="41">
        <v>480100</v>
      </c>
      <c r="N102" s="41">
        <v>501300</v>
      </c>
      <c r="O102" s="42">
        <v>0.2</v>
      </c>
      <c r="P102" s="42">
        <v>0.17</v>
      </c>
      <c r="Q102" s="40" t="s">
        <v>281</v>
      </c>
      <c r="R102" s="41">
        <v>456095</v>
      </c>
      <c r="S102" s="41">
        <v>501300</v>
      </c>
      <c r="T102" s="42">
        <v>0.35397308781869691</v>
      </c>
      <c r="U102" t="str">
        <f>IFERROR(_xlfn.XLOOKUP($C102,'Thông tin về sản phẩm'!$A$2:$A$6228,'Thông tin về sản phẩm'!$F$2:$F$6228),"")</f>
        <v>GẠCH, POR 200x200, 2020HOAMY004, Loại AA (L1)</v>
      </c>
      <c r="V102" t="str">
        <f>IFERROR(_xlfn.XLOOKUP($C102,'Thông tin về sản phẩm'!$A$2:$A$6228,'Thông tin về sản phẩm'!$S$2:$S$6228),"")</f>
        <v>TRANG_TRÍ</v>
      </c>
      <c r="W102" t="str">
        <f>IFERROR(_xlfn.XLOOKUP($C102,'Thông tin về sản phẩm'!$A$2:$A$6228,'Thông tin về sản phẩm'!$Y$2:$Y$6228),"")</f>
        <v>NÂU_XÁM</v>
      </c>
      <c r="X102" t="str">
        <f>IFERROR(_xlfn.XLOOKUP($C102,'Thông tin về sản phẩm'!$A$2:$A$6228,'Thông tin về sản phẩm'!$AA$2:$AA$6228),"")</f>
        <v>ĐẶC_THÙ</v>
      </c>
      <c r="Y102" t="str">
        <f>IFERROR(_xlfn.XLOOKUP($C102,'Thông tin về sản phẩm'!$A$2:$A$6228,'Thông tin về sản phẩm'!$AC$2:$AC$6228),"")</f>
        <v>HOA_LÁ</v>
      </c>
      <c r="Z102">
        <f>IFERROR(_xlfn.XLOOKUP($C102,'Thông tin về sản phẩm'!$A$2:$A$6228,'Thông tin về sản phẩm'!$AD$2:$AD$6228),"")</f>
        <v>1.167</v>
      </c>
      <c r="AA102" t="str">
        <f>IFERROR(_xlfn.XLOOKUP($C102,'Thông tin về sản phẩm'!$A$2:$A$6228,'Thông tin về sản phẩm'!$I$2:$I$6228),"")</f>
        <v>VIE</v>
      </c>
      <c r="AB102">
        <f>IFERROR(_xlfn.XLOOKUP($C102,'Thông tin về sản phẩm'!$A$2:$A$6228,'Thông tin về sản phẩm'!$AI$2:$AI$6228),"")</f>
        <v>200</v>
      </c>
      <c r="AC102">
        <f>IFERROR(_xlfn.XLOOKUP($C102,'Thông tin về sản phẩm'!$A$2:$A$6228,'Thông tin về sản phẩm'!$AJ$2:$AJ$6228),"")</f>
        <v>200</v>
      </c>
      <c r="AD102">
        <f>IFERROR(_xlfn.XLOOKUP($C102,'Thông tin về sản phẩm'!$A$2:$A$6228,'Thông tin về sản phẩm'!$AK$2:$AK$6228),"")</f>
        <v>12</v>
      </c>
      <c r="AE102" t="str">
        <f>IFERROR(_xlfn.XLOOKUP($C102,'Thông tin về sản phẩm'!$A$2:$A$6228,'Thông tin về sản phẩm'!$AL$2:$AL$6228),"")</f>
        <v>MM</v>
      </c>
      <c r="AF102" t="str">
        <f>IFERROR(_xlfn.XLOOKUP($C102,'Thông tin về sản phẩm'!$A$2:$A$6228,'Thông tin về sản phẩm'!$AM$2:$AM$6228),"")</f>
        <v>MV_</v>
      </c>
      <c r="AG102" t="str">
        <f>IFERROR(_xlfn.XLOOKUP($C102,'Thông tin về sản phẩm'!$A$2:$A$6228,'Thông tin về sản phẩm'!$AY$2:$AY$6228),"")</f>
        <v>Gạch POR Ốp_Lát</v>
      </c>
      <c r="AH102" t="str">
        <f>IFERROR(_xlfn.XLOOKUP($C102,'Thông tin về sản phẩm'!$A$2:$A$6228,'Thông tin về sản phẩm'!$AZ$2:$AZ$6228),"")</f>
        <v>4. Tiềm năng</v>
      </c>
    </row>
    <row r="103" spans="1:34" ht="15" customHeight="1" x14ac:dyDescent="0.45">
      <c r="A103" s="37" t="s">
        <v>33</v>
      </c>
      <c r="B103" s="37" t="s">
        <v>60</v>
      </c>
      <c r="C103" s="37">
        <v>10007018</v>
      </c>
      <c r="D103" s="37" t="s">
        <v>531</v>
      </c>
      <c r="E103" s="37" t="s">
        <v>532</v>
      </c>
      <c r="F103" s="37" t="s">
        <v>533</v>
      </c>
      <c r="G103" s="37" t="s">
        <v>260</v>
      </c>
      <c r="H103" s="37"/>
      <c r="I103" s="37" t="s">
        <v>276</v>
      </c>
      <c r="J103" s="38">
        <v>405000</v>
      </c>
      <c r="K103" s="38">
        <v>324000</v>
      </c>
      <c r="L103" s="38">
        <v>336150</v>
      </c>
      <c r="M103" s="38">
        <v>275400</v>
      </c>
      <c r="N103" s="38">
        <v>287600</v>
      </c>
      <c r="O103" s="39">
        <v>0.2</v>
      </c>
      <c r="P103" s="39">
        <v>0.17</v>
      </c>
      <c r="Q103" s="37" t="s">
        <v>281</v>
      </c>
      <c r="R103" s="38">
        <v>261630</v>
      </c>
      <c r="S103" s="38">
        <v>287600</v>
      </c>
      <c r="T103" s="39">
        <v>0.35399999999999998</v>
      </c>
      <c r="U103" t="str">
        <f>IFERROR(_xlfn.XLOOKUP($C103,'Thông tin về sản phẩm'!$A$2:$A$6228,'Thông tin về sản phẩm'!$F$2:$F$6228),"")</f>
        <v>GẠCH, POR 200x200, 2020VINTAGE006, Loại AA (L1)</v>
      </c>
      <c r="V103" t="str">
        <f>IFERROR(_xlfn.XLOOKUP($C103,'Thông tin về sản phẩm'!$A$2:$A$6228,'Thông tin về sản phẩm'!$S$2:$S$6228),"")</f>
        <v>TRANG_TRÍ</v>
      </c>
      <c r="W103" t="str">
        <f>IFERROR(_xlfn.XLOOKUP($C103,'Thông tin về sản phẩm'!$A$2:$A$6228,'Thông tin về sản phẩm'!$Y$2:$Y$6228),"")</f>
        <v>XANH</v>
      </c>
      <c r="X103" t="str">
        <f>IFERROR(_xlfn.XLOOKUP($C103,'Thông tin về sản phẩm'!$A$2:$A$6228,'Thông tin về sản phẩm'!$AA$2:$AA$6228),"")</f>
        <v>ĐẶC_THÙ</v>
      </c>
      <c r="Y103" t="str">
        <f>IFERROR(_xlfn.XLOOKUP($C103,'Thông tin về sản phẩm'!$A$2:$A$6228,'Thông tin về sản phẩm'!$AC$2:$AC$6228),"")</f>
        <v>HOA_LÁ</v>
      </c>
      <c r="Z103">
        <f>IFERROR(_xlfn.XLOOKUP($C103,'Thông tin về sản phẩm'!$A$2:$A$6228,'Thông tin về sản phẩm'!$AD$2:$AD$6228),"")</f>
        <v>0.82</v>
      </c>
      <c r="AA103" t="str">
        <f>IFERROR(_xlfn.XLOOKUP($C103,'Thông tin về sản phẩm'!$A$2:$A$6228,'Thông tin về sản phẩm'!$I$2:$I$6228),"")</f>
        <v>VIE</v>
      </c>
      <c r="AB103">
        <f>IFERROR(_xlfn.XLOOKUP($C103,'Thông tin về sản phẩm'!$A$2:$A$6228,'Thông tin về sản phẩm'!$AI$2:$AI$6228),"")</f>
        <v>200</v>
      </c>
      <c r="AC103">
        <f>IFERROR(_xlfn.XLOOKUP($C103,'Thông tin về sản phẩm'!$A$2:$A$6228,'Thông tin về sản phẩm'!$AJ$2:$AJ$6228),"")</f>
        <v>200</v>
      </c>
      <c r="AD103">
        <f>IFERROR(_xlfn.XLOOKUP($C103,'Thông tin về sản phẩm'!$A$2:$A$6228,'Thông tin về sản phẩm'!$AK$2:$AK$6228),"")</f>
        <v>8.5</v>
      </c>
      <c r="AE103" t="str">
        <f>IFERROR(_xlfn.XLOOKUP($C103,'Thông tin về sản phẩm'!$A$2:$A$6228,'Thông tin về sản phẩm'!$AL$2:$AL$6228),"")</f>
        <v>MM</v>
      </c>
      <c r="AF103" t="str">
        <f>IFERROR(_xlfn.XLOOKUP($C103,'Thông tin về sản phẩm'!$A$2:$A$6228,'Thông tin về sản phẩm'!$AM$2:$AM$6228),"")</f>
        <v>MV_</v>
      </c>
      <c r="AG103" t="str">
        <f>IFERROR(_xlfn.XLOOKUP($C103,'Thông tin về sản phẩm'!$A$2:$A$6228,'Thông tin về sản phẩm'!$AY$2:$AY$6228),"")</f>
        <v>Gạch POR Ốp_Lát</v>
      </c>
      <c r="AH103" t="str">
        <f>IFERROR(_xlfn.XLOOKUP($C103,'Thông tin về sản phẩm'!$A$2:$A$6228,'Thông tin về sản phẩm'!$AZ$2:$AZ$6228),"")</f>
        <v>4. Tiềm năng</v>
      </c>
    </row>
    <row r="104" spans="1:34" ht="15" customHeight="1" x14ac:dyDescent="0.45">
      <c r="A104" s="40" t="s">
        <v>33</v>
      </c>
      <c r="B104" s="40" t="s">
        <v>60</v>
      </c>
      <c r="C104" s="40">
        <v>10007012</v>
      </c>
      <c r="D104" s="40" t="s">
        <v>534</v>
      </c>
      <c r="E104" s="40" t="s">
        <v>535</v>
      </c>
      <c r="F104" s="40" t="s">
        <v>536</v>
      </c>
      <c r="G104" s="40" t="s">
        <v>260</v>
      </c>
      <c r="H104" s="40"/>
      <c r="I104" s="40" t="s">
        <v>276</v>
      </c>
      <c r="J104" s="41">
        <v>405000</v>
      </c>
      <c r="K104" s="41">
        <v>324000</v>
      </c>
      <c r="L104" s="41">
        <v>336150</v>
      </c>
      <c r="M104" s="41">
        <v>275400</v>
      </c>
      <c r="N104" s="41">
        <v>287600</v>
      </c>
      <c r="O104" s="42">
        <v>0.2</v>
      </c>
      <c r="P104" s="42">
        <v>0.17</v>
      </c>
      <c r="Q104" s="40" t="s">
        <v>281</v>
      </c>
      <c r="R104" s="41">
        <v>261630</v>
      </c>
      <c r="S104" s="41">
        <v>287600</v>
      </c>
      <c r="T104" s="42">
        <v>0.35399999999999998</v>
      </c>
      <c r="U104" t="str">
        <f>IFERROR(_xlfn.XLOOKUP($C104,'Thông tin về sản phẩm'!$A$2:$A$6228,'Thông tin về sản phẩm'!$F$2:$F$6228),"")</f>
        <v>GẠCH, POR 200x200, 2020VINTAGE004, Loại AA (L1)</v>
      </c>
      <c r="V104" t="str">
        <f>IFERROR(_xlfn.XLOOKUP($C104,'Thông tin về sản phẩm'!$A$2:$A$6228,'Thông tin về sản phẩm'!$S$2:$S$6228),"")</f>
        <v>TRANG_TRÍ</v>
      </c>
      <c r="W104" t="str">
        <f>IFERROR(_xlfn.XLOOKUP($C104,'Thông tin về sản phẩm'!$A$2:$A$6228,'Thông tin về sản phẩm'!$Y$2:$Y$6228),"")</f>
        <v>XANH</v>
      </c>
      <c r="X104" t="str">
        <f>IFERROR(_xlfn.XLOOKUP($C104,'Thông tin về sản phẩm'!$A$2:$A$6228,'Thông tin về sản phẩm'!$AA$2:$AA$6228),"")</f>
        <v>ĐẶC_THÙ</v>
      </c>
      <c r="Y104" t="str">
        <f>IFERROR(_xlfn.XLOOKUP($C104,'Thông tin về sản phẩm'!$A$2:$A$6228,'Thông tin về sản phẩm'!$AC$2:$AC$6228),"")</f>
        <v>HOA_LÁ</v>
      </c>
      <c r="Z104">
        <f>IFERROR(_xlfn.XLOOKUP($C104,'Thông tin về sản phẩm'!$A$2:$A$6228,'Thông tin về sản phẩm'!$AD$2:$AD$6228),"")</f>
        <v>0.82</v>
      </c>
      <c r="AA104" t="str">
        <f>IFERROR(_xlfn.XLOOKUP($C104,'Thông tin về sản phẩm'!$A$2:$A$6228,'Thông tin về sản phẩm'!$I$2:$I$6228),"")</f>
        <v>VIE</v>
      </c>
      <c r="AB104">
        <f>IFERROR(_xlfn.XLOOKUP($C104,'Thông tin về sản phẩm'!$A$2:$A$6228,'Thông tin về sản phẩm'!$AI$2:$AI$6228),"")</f>
        <v>200</v>
      </c>
      <c r="AC104">
        <f>IFERROR(_xlfn.XLOOKUP($C104,'Thông tin về sản phẩm'!$A$2:$A$6228,'Thông tin về sản phẩm'!$AJ$2:$AJ$6228),"")</f>
        <v>200</v>
      </c>
      <c r="AD104">
        <f>IFERROR(_xlfn.XLOOKUP($C104,'Thông tin về sản phẩm'!$A$2:$A$6228,'Thông tin về sản phẩm'!$AK$2:$AK$6228),"")</f>
        <v>8.5</v>
      </c>
      <c r="AE104" t="str">
        <f>IFERROR(_xlfn.XLOOKUP($C104,'Thông tin về sản phẩm'!$A$2:$A$6228,'Thông tin về sản phẩm'!$AL$2:$AL$6228),"")</f>
        <v>MM</v>
      </c>
      <c r="AF104" t="str">
        <f>IFERROR(_xlfn.XLOOKUP($C104,'Thông tin về sản phẩm'!$A$2:$A$6228,'Thông tin về sản phẩm'!$AM$2:$AM$6228),"")</f>
        <v>MV_</v>
      </c>
      <c r="AG104" t="str">
        <f>IFERROR(_xlfn.XLOOKUP($C104,'Thông tin về sản phẩm'!$A$2:$A$6228,'Thông tin về sản phẩm'!$AY$2:$AY$6228),"")</f>
        <v>Gạch POR Ốp_Lát</v>
      </c>
      <c r="AH104" t="str">
        <f>IFERROR(_xlfn.XLOOKUP($C104,'Thông tin về sản phẩm'!$A$2:$A$6228,'Thông tin về sản phẩm'!$AZ$2:$AZ$6228),"")</f>
        <v>4. Tiềm năng</v>
      </c>
    </row>
    <row r="105" spans="1:34" ht="15" customHeight="1" x14ac:dyDescent="0.45">
      <c r="A105" s="37" t="s">
        <v>33</v>
      </c>
      <c r="B105" s="37" t="s">
        <v>60</v>
      </c>
      <c r="C105" s="37">
        <v>10006995</v>
      </c>
      <c r="D105" s="37" t="s">
        <v>537</v>
      </c>
      <c r="E105" s="37" t="s">
        <v>538</v>
      </c>
      <c r="F105" s="37" t="s">
        <v>539</v>
      </c>
      <c r="G105" s="37" t="s">
        <v>260</v>
      </c>
      <c r="H105" s="37"/>
      <c r="I105" s="37" t="s">
        <v>276</v>
      </c>
      <c r="J105" s="38">
        <v>307000</v>
      </c>
      <c r="K105" s="38">
        <v>245600</v>
      </c>
      <c r="L105" s="38">
        <v>254810</v>
      </c>
      <c r="M105" s="38">
        <v>208800</v>
      </c>
      <c r="N105" s="38">
        <v>218000</v>
      </c>
      <c r="O105" s="39">
        <v>0.2</v>
      </c>
      <c r="P105" s="39">
        <v>0.17</v>
      </c>
      <c r="Q105" s="37" t="s">
        <v>277</v>
      </c>
      <c r="R105" s="38">
        <v>198360</v>
      </c>
      <c r="S105" s="38">
        <v>218000</v>
      </c>
      <c r="T105" s="39">
        <v>0.35387622149837128</v>
      </c>
      <c r="U105" t="str">
        <f>IFERROR(_xlfn.XLOOKUP($C105,'Thông tin về sản phẩm'!$A$2:$A$6228,'Thông tin về sản phẩm'!$F$2:$F$6228),"")</f>
        <v>GẠCH, POR 200x200, 2020MODERN003, Loại AA (L1)</v>
      </c>
      <c r="V105" t="str">
        <f>IFERROR(_xlfn.XLOOKUP($C105,'Thông tin về sản phẩm'!$A$2:$A$6228,'Thông tin về sản phẩm'!$S$2:$S$6228),"")</f>
        <v>TRANG_TRÍ</v>
      </c>
      <c r="W105" t="str">
        <f>IFERROR(_xlfn.XLOOKUP($C105,'Thông tin về sản phẩm'!$A$2:$A$6228,'Thông tin về sản phẩm'!$Y$2:$Y$6228),"")</f>
        <v>XANH</v>
      </c>
      <c r="X105" t="str">
        <f>IFERROR(_xlfn.XLOOKUP($C105,'Thông tin về sản phẩm'!$A$2:$A$6228,'Thông tin về sản phẩm'!$AA$2:$AA$6228),"")</f>
        <v>ĐẶC_THÙ</v>
      </c>
      <c r="Y105" t="str">
        <f>IFERROR(_xlfn.XLOOKUP($C105,'Thông tin về sản phẩm'!$A$2:$A$6228,'Thông tin về sản phẩm'!$AC$2:$AC$6228),"")</f>
        <v>HÌNH_HỌC</v>
      </c>
      <c r="Z105">
        <f>IFERROR(_xlfn.XLOOKUP($C105,'Thông tin về sản phẩm'!$A$2:$A$6228,'Thông tin về sản phẩm'!$AD$2:$AD$6228),"")</f>
        <v>0.82</v>
      </c>
      <c r="AA105" t="str">
        <f>IFERROR(_xlfn.XLOOKUP($C105,'Thông tin về sản phẩm'!$A$2:$A$6228,'Thông tin về sản phẩm'!$I$2:$I$6228),"")</f>
        <v>VIE</v>
      </c>
      <c r="AB105">
        <f>IFERROR(_xlfn.XLOOKUP($C105,'Thông tin về sản phẩm'!$A$2:$A$6228,'Thông tin về sản phẩm'!$AI$2:$AI$6228),"")</f>
        <v>200</v>
      </c>
      <c r="AC105">
        <f>IFERROR(_xlfn.XLOOKUP($C105,'Thông tin về sản phẩm'!$A$2:$A$6228,'Thông tin về sản phẩm'!$AJ$2:$AJ$6228),"")</f>
        <v>200</v>
      </c>
      <c r="AD105">
        <f>IFERROR(_xlfn.XLOOKUP($C105,'Thông tin về sản phẩm'!$A$2:$A$6228,'Thông tin về sản phẩm'!$AK$2:$AK$6228),"")</f>
        <v>8.5</v>
      </c>
      <c r="AE105" t="str">
        <f>IFERROR(_xlfn.XLOOKUP($C105,'Thông tin về sản phẩm'!$A$2:$A$6228,'Thông tin về sản phẩm'!$AL$2:$AL$6228),"")</f>
        <v>MM</v>
      </c>
      <c r="AF105" t="str">
        <f>IFERROR(_xlfn.XLOOKUP($C105,'Thông tin về sản phẩm'!$A$2:$A$6228,'Thông tin về sản phẩm'!$AM$2:$AM$6228),"")</f>
        <v>MV_</v>
      </c>
      <c r="AG105" t="str">
        <f>IFERROR(_xlfn.XLOOKUP($C105,'Thông tin về sản phẩm'!$A$2:$A$6228,'Thông tin về sản phẩm'!$AY$2:$AY$6228),"")</f>
        <v>Gạch POR Ốp_Lát</v>
      </c>
      <c r="AH105" t="str">
        <f>IFERROR(_xlfn.XLOOKUP($C105,'Thông tin về sản phẩm'!$A$2:$A$6228,'Thông tin về sản phẩm'!$AZ$2:$AZ$6228),"")</f>
        <v>5. Cơ bản</v>
      </c>
    </row>
    <row r="106" spans="1:34" ht="15" customHeight="1" x14ac:dyDescent="0.45">
      <c r="A106" s="40" t="s">
        <v>33</v>
      </c>
      <c r="B106" s="40" t="s">
        <v>60</v>
      </c>
      <c r="C106" s="40">
        <v>10007020</v>
      </c>
      <c r="D106" s="40" t="s">
        <v>540</v>
      </c>
      <c r="E106" s="40" t="s">
        <v>541</v>
      </c>
      <c r="F106" s="40" t="s">
        <v>542</v>
      </c>
      <c r="G106" s="40" t="s">
        <v>260</v>
      </c>
      <c r="H106" s="40"/>
      <c r="I106" s="40" t="s">
        <v>276</v>
      </c>
      <c r="J106" s="41">
        <v>405000</v>
      </c>
      <c r="K106" s="41">
        <v>324000</v>
      </c>
      <c r="L106" s="41">
        <v>336150</v>
      </c>
      <c r="M106" s="41">
        <v>275400</v>
      </c>
      <c r="N106" s="41">
        <v>287600</v>
      </c>
      <c r="O106" s="42">
        <v>0.2</v>
      </c>
      <c r="P106" s="42">
        <v>0.17</v>
      </c>
      <c r="Q106" s="40" t="s">
        <v>281</v>
      </c>
      <c r="R106" s="41">
        <v>261630</v>
      </c>
      <c r="S106" s="41">
        <v>287600</v>
      </c>
      <c r="T106" s="42">
        <v>0.35399999999999998</v>
      </c>
      <c r="U106" t="str">
        <f>IFERROR(_xlfn.XLOOKUP($C106,'Thông tin về sản phẩm'!$A$2:$A$6228,'Thông tin về sản phẩm'!$F$2:$F$6228),"")</f>
        <v>GẠCH, POR 200x200, 2020VINTAGE008, Loại AA (L1)</v>
      </c>
      <c r="V106" t="str">
        <f>IFERROR(_xlfn.XLOOKUP($C106,'Thông tin về sản phẩm'!$A$2:$A$6228,'Thông tin về sản phẩm'!$S$2:$S$6228),"")</f>
        <v>TRANG_TRÍ</v>
      </c>
      <c r="W106" t="str">
        <f>IFERROR(_xlfn.XLOOKUP($C106,'Thông tin về sản phẩm'!$A$2:$A$6228,'Thông tin về sản phẩm'!$Y$2:$Y$6228),"")</f>
        <v>XANH</v>
      </c>
      <c r="X106" t="str">
        <f>IFERROR(_xlfn.XLOOKUP($C106,'Thông tin về sản phẩm'!$A$2:$A$6228,'Thông tin về sản phẩm'!$AA$2:$AA$6228),"")</f>
        <v>ĐẶC_THÙ</v>
      </c>
      <c r="Y106" t="str">
        <f>IFERROR(_xlfn.XLOOKUP($C106,'Thông tin về sản phẩm'!$A$2:$A$6228,'Thông tin về sản phẩm'!$AC$2:$AC$6228),"")</f>
        <v>HOA_LÁ</v>
      </c>
      <c r="Z106">
        <f>IFERROR(_xlfn.XLOOKUP($C106,'Thông tin về sản phẩm'!$A$2:$A$6228,'Thông tin về sản phẩm'!$AD$2:$AD$6228),"")</f>
        <v>0.82</v>
      </c>
      <c r="AA106" t="str">
        <f>IFERROR(_xlfn.XLOOKUP($C106,'Thông tin về sản phẩm'!$A$2:$A$6228,'Thông tin về sản phẩm'!$I$2:$I$6228),"")</f>
        <v>VIE</v>
      </c>
      <c r="AB106">
        <f>IFERROR(_xlfn.XLOOKUP($C106,'Thông tin về sản phẩm'!$A$2:$A$6228,'Thông tin về sản phẩm'!$AI$2:$AI$6228),"")</f>
        <v>200</v>
      </c>
      <c r="AC106">
        <f>IFERROR(_xlfn.XLOOKUP($C106,'Thông tin về sản phẩm'!$A$2:$A$6228,'Thông tin về sản phẩm'!$AJ$2:$AJ$6228),"")</f>
        <v>200</v>
      </c>
      <c r="AD106">
        <f>IFERROR(_xlfn.XLOOKUP($C106,'Thông tin về sản phẩm'!$A$2:$A$6228,'Thông tin về sản phẩm'!$AK$2:$AK$6228),"")</f>
        <v>8.5</v>
      </c>
      <c r="AE106" t="str">
        <f>IFERROR(_xlfn.XLOOKUP($C106,'Thông tin về sản phẩm'!$A$2:$A$6228,'Thông tin về sản phẩm'!$AL$2:$AL$6228),"")</f>
        <v>MM</v>
      </c>
      <c r="AF106" t="str">
        <f>IFERROR(_xlfn.XLOOKUP($C106,'Thông tin về sản phẩm'!$A$2:$A$6228,'Thông tin về sản phẩm'!$AM$2:$AM$6228),"")</f>
        <v>MV_</v>
      </c>
      <c r="AG106" t="str">
        <f>IFERROR(_xlfn.XLOOKUP($C106,'Thông tin về sản phẩm'!$A$2:$A$6228,'Thông tin về sản phẩm'!$AY$2:$AY$6228),"")</f>
        <v>Gạch POR Ốp_Lát</v>
      </c>
      <c r="AH106" t="str">
        <f>IFERROR(_xlfn.XLOOKUP($C106,'Thông tin về sản phẩm'!$A$2:$A$6228,'Thông tin về sản phẩm'!$AZ$2:$AZ$6228),"")</f>
        <v>4. Tiềm năng</v>
      </c>
    </row>
    <row r="107" spans="1:34" ht="15" customHeight="1" x14ac:dyDescent="0.45">
      <c r="A107" s="37" t="s">
        <v>33</v>
      </c>
      <c r="B107" s="37" t="s">
        <v>60</v>
      </c>
      <c r="C107" s="37">
        <v>10007017</v>
      </c>
      <c r="D107" s="37" t="s">
        <v>543</v>
      </c>
      <c r="E107" s="37" t="s">
        <v>544</v>
      </c>
      <c r="F107" s="37" t="s">
        <v>545</v>
      </c>
      <c r="G107" s="37" t="s">
        <v>260</v>
      </c>
      <c r="H107" s="37"/>
      <c r="I107" s="37" t="s">
        <v>276</v>
      </c>
      <c r="J107" s="38">
        <v>405000</v>
      </c>
      <c r="K107" s="38">
        <v>324000</v>
      </c>
      <c r="L107" s="38">
        <v>336150</v>
      </c>
      <c r="M107" s="38">
        <v>275400</v>
      </c>
      <c r="N107" s="38">
        <v>287600</v>
      </c>
      <c r="O107" s="39">
        <v>0.2</v>
      </c>
      <c r="P107" s="39">
        <v>0.17</v>
      </c>
      <c r="Q107" s="37" t="s">
        <v>281</v>
      </c>
      <c r="R107" s="38">
        <v>261630</v>
      </c>
      <c r="S107" s="38">
        <v>287600</v>
      </c>
      <c r="T107" s="39">
        <v>0.35399999999999998</v>
      </c>
      <c r="U107" t="str">
        <f>IFERROR(_xlfn.XLOOKUP($C107,'Thông tin về sản phẩm'!$A$2:$A$6228,'Thông tin về sản phẩm'!$F$2:$F$6228),"")</f>
        <v>GẠCH, POR 200x200, 2020VINTAGE005, Loại AA (L1)</v>
      </c>
      <c r="V107" t="str">
        <f>IFERROR(_xlfn.XLOOKUP($C107,'Thông tin về sản phẩm'!$A$2:$A$6228,'Thông tin về sản phẩm'!$S$2:$S$6228),"")</f>
        <v>TRANG_TRÍ</v>
      </c>
      <c r="W107" t="str">
        <f>IFERROR(_xlfn.XLOOKUP($C107,'Thông tin về sản phẩm'!$A$2:$A$6228,'Thông tin về sản phẩm'!$Y$2:$Y$6228),"")</f>
        <v>XANH</v>
      </c>
      <c r="X107" t="str">
        <f>IFERROR(_xlfn.XLOOKUP($C107,'Thông tin về sản phẩm'!$A$2:$A$6228,'Thông tin về sản phẩm'!$AA$2:$AA$6228),"")</f>
        <v>ĐẶC_THÙ</v>
      </c>
      <c r="Y107" t="str">
        <f>IFERROR(_xlfn.XLOOKUP($C107,'Thông tin về sản phẩm'!$A$2:$A$6228,'Thông tin về sản phẩm'!$AC$2:$AC$6228),"")</f>
        <v>HOA_LÁ</v>
      </c>
      <c r="Z107">
        <f>IFERROR(_xlfn.XLOOKUP($C107,'Thông tin về sản phẩm'!$A$2:$A$6228,'Thông tin về sản phẩm'!$AD$2:$AD$6228),"")</f>
        <v>0.82</v>
      </c>
      <c r="AA107" t="str">
        <f>IFERROR(_xlfn.XLOOKUP($C107,'Thông tin về sản phẩm'!$A$2:$A$6228,'Thông tin về sản phẩm'!$I$2:$I$6228),"")</f>
        <v>VIE</v>
      </c>
      <c r="AB107">
        <f>IFERROR(_xlfn.XLOOKUP($C107,'Thông tin về sản phẩm'!$A$2:$A$6228,'Thông tin về sản phẩm'!$AI$2:$AI$6228),"")</f>
        <v>200</v>
      </c>
      <c r="AC107">
        <f>IFERROR(_xlfn.XLOOKUP($C107,'Thông tin về sản phẩm'!$A$2:$A$6228,'Thông tin về sản phẩm'!$AJ$2:$AJ$6228),"")</f>
        <v>200</v>
      </c>
      <c r="AD107">
        <f>IFERROR(_xlfn.XLOOKUP($C107,'Thông tin về sản phẩm'!$A$2:$A$6228,'Thông tin về sản phẩm'!$AK$2:$AK$6228),"")</f>
        <v>8.5</v>
      </c>
      <c r="AE107" t="str">
        <f>IFERROR(_xlfn.XLOOKUP($C107,'Thông tin về sản phẩm'!$A$2:$A$6228,'Thông tin về sản phẩm'!$AL$2:$AL$6228),"")</f>
        <v>MM</v>
      </c>
      <c r="AF107" t="str">
        <f>IFERROR(_xlfn.XLOOKUP($C107,'Thông tin về sản phẩm'!$A$2:$A$6228,'Thông tin về sản phẩm'!$AM$2:$AM$6228),"")</f>
        <v>MV_</v>
      </c>
      <c r="AG107" t="str">
        <f>IFERROR(_xlfn.XLOOKUP($C107,'Thông tin về sản phẩm'!$A$2:$A$6228,'Thông tin về sản phẩm'!$AY$2:$AY$6228),"")</f>
        <v>Gạch POR Ốp_Lát</v>
      </c>
      <c r="AH107" t="str">
        <f>IFERROR(_xlfn.XLOOKUP($C107,'Thông tin về sản phẩm'!$A$2:$A$6228,'Thông tin về sản phẩm'!$AZ$2:$AZ$6228),"")</f>
        <v>4. Tiềm năng</v>
      </c>
    </row>
    <row r="108" spans="1:34" ht="15" customHeight="1" x14ac:dyDescent="0.45">
      <c r="A108" s="40" t="s">
        <v>33</v>
      </c>
      <c r="B108" s="40" t="s">
        <v>60</v>
      </c>
      <c r="C108" s="40">
        <v>10000313</v>
      </c>
      <c r="D108" s="40" t="s">
        <v>546</v>
      </c>
      <c r="E108" s="40" t="s">
        <v>547</v>
      </c>
      <c r="F108" s="40" t="s">
        <v>548</v>
      </c>
      <c r="G108" s="40" t="s">
        <v>260</v>
      </c>
      <c r="H108" s="40"/>
      <c r="I108" s="40" t="s">
        <v>276</v>
      </c>
      <c r="J108" s="41">
        <v>706000</v>
      </c>
      <c r="K108" s="41">
        <v>564800</v>
      </c>
      <c r="L108" s="41">
        <v>585980</v>
      </c>
      <c r="M108" s="41">
        <v>480100</v>
      </c>
      <c r="N108" s="41">
        <v>501300</v>
      </c>
      <c r="O108" s="42">
        <v>0.2</v>
      </c>
      <c r="P108" s="42">
        <v>0.17</v>
      </c>
      <c r="Q108" s="40" t="s">
        <v>281</v>
      </c>
      <c r="R108" s="41">
        <v>456095</v>
      </c>
      <c r="S108" s="41">
        <v>501300</v>
      </c>
      <c r="T108" s="42">
        <v>0.35397308781869691</v>
      </c>
      <c r="U108" t="str">
        <f>IFERROR(_xlfn.XLOOKUP($C108,'Thông tin về sản phẩm'!$A$2:$A$6228,'Thông tin về sản phẩm'!$F$2:$F$6228),"")</f>
        <v>GẠCH, POR 200x200, 2020HOAMY010, Loại AA (L1)</v>
      </c>
      <c r="V108" t="str">
        <f>IFERROR(_xlfn.XLOOKUP($C108,'Thông tin về sản phẩm'!$A$2:$A$6228,'Thông tin về sản phẩm'!$S$2:$S$6228),"")</f>
        <v>TRANG_TRÍ</v>
      </c>
      <c r="W108" t="str">
        <f>IFERROR(_xlfn.XLOOKUP($C108,'Thông tin về sản phẩm'!$A$2:$A$6228,'Thông tin về sản phẩm'!$Y$2:$Y$6228),"")</f>
        <v>XANH</v>
      </c>
      <c r="X108" t="str">
        <f>IFERROR(_xlfn.XLOOKUP($C108,'Thông tin về sản phẩm'!$A$2:$A$6228,'Thông tin về sản phẩm'!$AA$2:$AA$6228),"")</f>
        <v>ĐẶC_THÙ</v>
      </c>
      <c r="Y108" t="str">
        <f>IFERROR(_xlfn.XLOOKUP($C108,'Thông tin về sản phẩm'!$A$2:$A$6228,'Thông tin về sản phẩm'!$AC$2:$AC$6228),"")</f>
        <v>HOA_LÁ</v>
      </c>
      <c r="Z108">
        <f>IFERROR(_xlfn.XLOOKUP($C108,'Thông tin về sản phẩm'!$A$2:$A$6228,'Thông tin về sản phẩm'!$AD$2:$AD$6228),"")</f>
        <v>1.1379999999999999</v>
      </c>
      <c r="AA108" t="str">
        <f>IFERROR(_xlfn.XLOOKUP($C108,'Thông tin về sản phẩm'!$A$2:$A$6228,'Thông tin về sản phẩm'!$I$2:$I$6228),"")</f>
        <v>VIE</v>
      </c>
      <c r="AB108">
        <f>IFERROR(_xlfn.XLOOKUP($C108,'Thông tin về sản phẩm'!$A$2:$A$6228,'Thông tin về sản phẩm'!$AI$2:$AI$6228),"")</f>
        <v>200</v>
      </c>
      <c r="AC108">
        <f>IFERROR(_xlfn.XLOOKUP($C108,'Thông tin về sản phẩm'!$A$2:$A$6228,'Thông tin về sản phẩm'!$AJ$2:$AJ$6228),"")</f>
        <v>200</v>
      </c>
      <c r="AD108">
        <f>IFERROR(_xlfn.XLOOKUP($C108,'Thông tin về sản phẩm'!$A$2:$A$6228,'Thông tin về sản phẩm'!$AK$2:$AK$6228),"")</f>
        <v>12</v>
      </c>
      <c r="AE108" t="str">
        <f>IFERROR(_xlfn.XLOOKUP($C108,'Thông tin về sản phẩm'!$A$2:$A$6228,'Thông tin về sản phẩm'!$AL$2:$AL$6228),"")</f>
        <v>MM</v>
      </c>
      <c r="AF108" t="str">
        <f>IFERROR(_xlfn.XLOOKUP($C108,'Thông tin về sản phẩm'!$A$2:$A$6228,'Thông tin về sản phẩm'!$AM$2:$AM$6228),"")</f>
        <v>MV_</v>
      </c>
      <c r="AG108" t="str">
        <f>IFERROR(_xlfn.XLOOKUP($C108,'Thông tin về sản phẩm'!$A$2:$A$6228,'Thông tin về sản phẩm'!$AY$2:$AY$6228),"")</f>
        <v>Gạch POR Ốp_Lát</v>
      </c>
      <c r="AH108" t="str">
        <f>IFERROR(_xlfn.XLOOKUP($C108,'Thông tin về sản phẩm'!$A$2:$A$6228,'Thông tin về sản phẩm'!$AZ$2:$AZ$6228),"")</f>
        <v>4. Tiềm năng</v>
      </c>
    </row>
    <row r="109" spans="1:34" ht="15" customHeight="1" x14ac:dyDescent="0.45">
      <c r="A109" s="37" t="s">
        <v>33</v>
      </c>
      <c r="B109" s="37" t="s">
        <v>60</v>
      </c>
      <c r="C109" s="37">
        <v>10000070</v>
      </c>
      <c r="D109" s="37" t="s">
        <v>549</v>
      </c>
      <c r="E109" s="37" t="s">
        <v>550</v>
      </c>
      <c r="F109" s="37" t="s">
        <v>551</v>
      </c>
      <c r="G109" s="37" t="s">
        <v>260</v>
      </c>
      <c r="H109" s="37"/>
      <c r="I109" s="37" t="s">
        <v>276</v>
      </c>
      <c r="J109" s="38">
        <v>707000</v>
      </c>
      <c r="K109" s="38">
        <v>565600</v>
      </c>
      <c r="L109" s="38">
        <v>586810</v>
      </c>
      <c r="M109" s="38">
        <v>480100</v>
      </c>
      <c r="N109" s="38">
        <v>501300</v>
      </c>
      <c r="O109" s="39">
        <v>0.2</v>
      </c>
      <c r="P109" s="39">
        <v>0.17</v>
      </c>
      <c r="Q109" s="37" t="s">
        <v>277</v>
      </c>
      <c r="R109" s="38">
        <v>456760</v>
      </c>
      <c r="S109" s="38">
        <v>502000</v>
      </c>
      <c r="T109" s="39">
        <v>0.35394625176803401</v>
      </c>
      <c r="U109" t="str">
        <f>IFERROR(_xlfn.XLOOKUP($C109,'Thông tin về sản phẩm'!$A$2:$A$6228,'Thông tin về sản phẩm'!$F$2:$F$6228),"")</f>
        <v>GẠCH, POR 200x200, 2020HOAMY003, Loại AA (L1)</v>
      </c>
      <c r="V109" t="str">
        <f>IFERROR(_xlfn.XLOOKUP($C109,'Thông tin về sản phẩm'!$A$2:$A$6228,'Thông tin về sản phẩm'!$S$2:$S$6228),"")</f>
        <v>ỐP_LÁT</v>
      </c>
      <c r="W109" t="str">
        <f>IFERROR(_xlfn.XLOOKUP($C109,'Thông tin về sản phẩm'!$A$2:$A$6228,'Thông tin về sản phẩm'!$Y$2:$Y$6228),"")</f>
        <v>VÀNG</v>
      </c>
      <c r="X109" t="str">
        <f>IFERROR(_xlfn.XLOOKUP($C109,'Thông tin về sản phẩm'!$A$2:$A$6228,'Thông tin về sản phẩm'!$AA$2:$AA$6228),"")</f>
        <v>ĐẶC_THÙ</v>
      </c>
      <c r="Y109" t="str">
        <f>IFERROR(_xlfn.XLOOKUP($C109,'Thông tin về sản phẩm'!$A$2:$A$6228,'Thông tin về sản phẩm'!$AC$2:$AC$6228),"")</f>
        <v>HOA_LÁ</v>
      </c>
      <c r="Z109">
        <f>IFERROR(_xlfn.XLOOKUP($C109,'Thông tin về sản phẩm'!$A$2:$A$6228,'Thông tin về sản phẩm'!$AD$2:$AD$6228),"")</f>
        <v>1.155</v>
      </c>
      <c r="AA109" t="str">
        <f>IFERROR(_xlfn.XLOOKUP($C109,'Thông tin về sản phẩm'!$A$2:$A$6228,'Thông tin về sản phẩm'!$I$2:$I$6228),"")</f>
        <v>VIE</v>
      </c>
      <c r="AB109">
        <f>IFERROR(_xlfn.XLOOKUP($C109,'Thông tin về sản phẩm'!$A$2:$A$6228,'Thông tin về sản phẩm'!$AI$2:$AI$6228),"")</f>
        <v>200</v>
      </c>
      <c r="AC109">
        <f>IFERROR(_xlfn.XLOOKUP($C109,'Thông tin về sản phẩm'!$A$2:$A$6228,'Thông tin về sản phẩm'!$AJ$2:$AJ$6228),"")</f>
        <v>200</v>
      </c>
      <c r="AD109">
        <f>IFERROR(_xlfn.XLOOKUP($C109,'Thông tin về sản phẩm'!$A$2:$A$6228,'Thông tin về sản phẩm'!$AK$2:$AK$6228),"")</f>
        <v>12</v>
      </c>
      <c r="AE109" t="str">
        <f>IFERROR(_xlfn.XLOOKUP($C109,'Thông tin về sản phẩm'!$A$2:$A$6228,'Thông tin về sản phẩm'!$AL$2:$AL$6228),"")</f>
        <v>MM</v>
      </c>
      <c r="AF109" t="str">
        <f>IFERROR(_xlfn.XLOOKUP($C109,'Thông tin về sản phẩm'!$A$2:$A$6228,'Thông tin về sản phẩm'!$AM$2:$AM$6228),"")</f>
        <v>NSX</v>
      </c>
      <c r="AG109" t="str">
        <f>IFERROR(_xlfn.XLOOKUP($C109,'Thông tin về sản phẩm'!$A$2:$A$6228,'Thông tin về sản phẩm'!$AY$2:$AY$6228),"")</f>
        <v>Gạch POR Ốp_Lát</v>
      </c>
      <c r="AH109" t="str">
        <f>IFERROR(_xlfn.XLOOKUP($C109,'Thông tin về sản phẩm'!$A$2:$A$6228,'Thông tin về sản phẩm'!$AZ$2:$AZ$6228),"")</f>
        <v>5. Cơ bản</v>
      </c>
    </row>
    <row r="110" spans="1:34" ht="15" customHeight="1" x14ac:dyDescent="0.45">
      <c r="A110" s="40" t="s">
        <v>33</v>
      </c>
      <c r="B110" s="40" t="s">
        <v>60</v>
      </c>
      <c r="C110" s="40">
        <v>10000368</v>
      </c>
      <c r="D110" s="40" t="s">
        <v>552</v>
      </c>
      <c r="E110" s="40" t="s">
        <v>553</v>
      </c>
      <c r="F110" s="40" t="s">
        <v>554</v>
      </c>
      <c r="G110" s="40" t="s">
        <v>260</v>
      </c>
      <c r="H110" s="40"/>
      <c r="I110" s="40" t="s">
        <v>276</v>
      </c>
      <c r="J110" s="41">
        <v>706000</v>
      </c>
      <c r="K110" s="41">
        <v>564800</v>
      </c>
      <c r="L110" s="41">
        <v>585980</v>
      </c>
      <c r="M110" s="41">
        <v>480100</v>
      </c>
      <c r="N110" s="41">
        <v>501300</v>
      </c>
      <c r="O110" s="42">
        <v>0.2</v>
      </c>
      <c r="P110" s="42">
        <v>0.17</v>
      </c>
      <c r="Q110" s="40" t="s">
        <v>277</v>
      </c>
      <c r="R110" s="41">
        <v>456095</v>
      </c>
      <c r="S110" s="41">
        <v>501300</v>
      </c>
      <c r="T110" s="42">
        <v>0.35397308781869691</v>
      </c>
      <c r="U110" t="str">
        <f>IFERROR(_xlfn.XLOOKUP($C110,'Thông tin về sản phẩm'!$A$2:$A$6228,'Thông tin về sản phẩm'!$F$2:$F$6228),"")</f>
        <v>GẠCH, POR 200x200, 2020HOAMY002, Loại AA (L1)</v>
      </c>
      <c r="V110" t="str">
        <f>IFERROR(_xlfn.XLOOKUP($C110,'Thông tin về sản phẩm'!$A$2:$A$6228,'Thông tin về sản phẩm'!$S$2:$S$6228),"")</f>
        <v>TRANG_TRÍ</v>
      </c>
      <c r="W110" t="str">
        <f>IFERROR(_xlfn.XLOOKUP($C110,'Thông tin về sản phẩm'!$A$2:$A$6228,'Thông tin về sản phẩm'!$Y$2:$Y$6228),"")</f>
        <v>XÁM</v>
      </c>
      <c r="X110" t="str">
        <f>IFERROR(_xlfn.XLOOKUP($C110,'Thông tin về sản phẩm'!$A$2:$A$6228,'Thông tin về sản phẩm'!$AA$2:$AA$6228),"")</f>
        <v>ĐẶC_THÙ</v>
      </c>
      <c r="Y110" t="str">
        <f>IFERROR(_xlfn.XLOOKUP($C110,'Thông tin về sản phẩm'!$A$2:$A$6228,'Thông tin về sản phẩm'!$AC$2:$AC$6228),"")</f>
        <v>HOA_LÁ</v>
      </c>
      <c r="Z110">
        <f>IFERROR(_xlfn.XLOOKUP($C110,'Thông tin về sản phẩm'!$A$2:$A$6228,'Thông tin về sản phẩm'!$AD$2:$AD$6228),"")</f>
        <v>1.1439999999999999</v>
      </c>
      <c r="AA110" t="str">
        <f>IFERROR(_xlfn.XLOOKUP($C110,'Thông tin về sản phẩm'!$A$2:$A$6228,'Thông tin về sản phẩm'!$I$2:$I$6228),"")</f>
        <v>VIE</v>
      </c>
      <c r="AB110">
        <f>IFERROR(_xlfn.XLOOKUP($C110,'Thông tin về sản phẩm'!$A$2:$A$6228,'Thông tin về sản phẩm'!$AI$2:$AI$6228),"")</f>
        <v>200</v>
      </c>
      <c r="AC110">
        <f>IFERROR(_xlfn.XLOOKUP($C110,'Thông tin về sản phẩm'!$A$2:$A$6228,'Thông tin về sản phẩm'!$AJ$2:$AJ$6228),"")</f>
        <v>200</v>
      </c>
      <c r="AD110">
        <f>IFERROR(_xlfn.XLOOKUP($C110,'Thông tin về sản phẩm'!$A$2:$A$6228,'Thông tin về sản phẩm'!$AK$2:$AK$6228),"")</f>
        <v>12</v>
      </c>
      <c r="AE110" t="str">
        <f>IFERROR(_xlfn.XLOOKUP($C110,'Thông tin về sản phẩm'!$A$2:$A$6228,'Thông tin về sản phẩm'!$AL$2:$AL$6228),"")</f>
        <v>MM</v>
      </c>
      <c r="AF110" t="str">
        <f>IFERROR(_xlfn.XLOOKUP($C110,'Thông tin về sản phẩm'!$A$2:$A$6228,'Thông tin về sản phẩm'!$AM$2:$AM$6228),"")</f>
        <v>MV_</v>
      </c>
      <c r="AG110" t="str">
        <f>IFERROR(_xlfn.XLOOKUP($C110,'Thông tin về sản phẩm'!$A$2:$A$6228,'Thông tin về sản phẩm'!$AY$2:$AY$6228),"")</f>
        <v>Gạch POR Ốp_Lát</v>
      </c>
      <c r="AH110" t="str">
        <f>IFERROR(_xlfn.XLOOKUP($C110,'Thông tin về sản phẩm'!$A$2:$A$6228,'Thông tin về sản phẩm'!$AZ$2:$AZ$6228),"")</f>
        <v>5. Cơ bản</v>
      </c>
    </row>
    <row r="111" spans="1:34" ht="15" customHeight="1" x14ac:dyDescent="0.45">
      <c r="A111" s="37" t="s">
        <v>33</v>
      </c>
      <c r="B111" s="37" t="s">
        <v>60</v>
      </c>
      <c r="C111" s="37">
        <v>10000133</v>
      </c>
      <c r="D111" s="37" t="s">
        <v>555</v>
      </c>
      <c r="E111" s="37" t="s">
        <v>556</v>
      </c>
      <c r="F111" s="37" t="s">
        <v>557</v>
      </c>
      <c r="G111" s="37" t="s">
        <v>260</v>
      </c>
      <c r="H111" s="37"/>
      <c r="I111" s="37" t="s">
        <v>276</v>
      </c>
      <c r="J111" s="38">
        <v>707000</v>
      </c>
      <c r="K111" s="38">
        <v>565600</v>
      </c>
      <c r="L111" s="38">
        <v>586810</v>
      </c>
      <c r="M111" s="38">
        <v>480100</v>
      </c>
      <c r="N111" s="38">
        <v>501300</v>
      </c>
      <c r="O111" s="39">
        <v>0.2</v>
      </c>
      <c r="P111" s="39">
        <v>0.17</v>
      </c>
      <c r="Q111" s="37" t="s">
        <v>277</v>
      </c>
      <c r="R111" s="38">
        <v>456760</v>
      </c>
      <c r="S111" s="38">
        <v>502000</v>
      </c>
      <c r="T111" s="39">
        <v>0.35394625176803401</v>
      </c>
      <c r="U111" t="str">
        <f>IFERROR(_xlfn.XLOOKUP($C111,'Thông tin về sản phẩm'!$A$2:$A$6228,'Thông tin về sản phẩm'!$F$2:$F$6228),"")</f>
        <v>GẠCH, POR 200x200, 2020HOAMY012, Loại AA (L1)</v>
      </c>
      <c r="V111" t="str">
        <f>IFERROR(_xlfn.XLOOKUP($C111,'Thông tin về sản phẩm'!$A$2:$A$6228,'Thông tin về sản phẩm'!$S$2:$S$6228),"")</f>
        <v>ỐP_LÁT</v>
      </c>
      <c r="W111" t="str">
        <f>IFERROR(_xlfn.XLOOKUP($C111,'Thông tin về sản phẩm'!$A$2:$A$6228,'Thông tin về sản phẩm'!$Y$2:$Y$6228),"")</f>
        <v>NÂU</v>
      </c>
      <c r="X111" t="str">
        <f>IFERROR(_xlfn.XLOOKUP($C111,'Thông tin về sản phẩm'!$A$2:$A$6228,'Thông tin về sản phẩm'!$AA$2:$AA$6228),"")</f>
        <v>ĐẶC_THÙ</v>
      </c>
      <c r="Y111" t="str">
        <f>IFERROR(_xlfn.XLOOKUP($C111,'Thông tin về sản phẩm'!$A$2:$A$6228,'Thông tin về sản phẩm'!$AC$2:$AC$6228),"")</f>
        <v>HOA_LÁ</v>
      </c>
      <c r="Z111">
        <f>IFERROR(_xlfn.XLOOKUP($C111,'Thông tin về sản phẩm'!$A$2:$A$6228,'Thông tin về sản phẩm'!$AD$2:$AD$6228),"")</f>
        <v>1.083</v>
      </c>
      <c r="AA111" t="str">
        <f>IFERROR(_xlfn.XLOOKUP($C111,'Thông tin về sản phẩm'!$A$2:$A$6228,'Thông tin về sản phẩm'!$I$2:$I$6228),"")</f>
        <v>VIE</v>
      </c>
      <c r="AB111">
        <f>IFERROR(_xlfn.XLOOKUP($C111,'Thông tin về sản phẩm'!$A$2:$A$6228,'Thông tin về sản phẩm'!$AI$2:$AI$6228),"")</f>
        <v>200</v>
      </c>
      <c r="AC111">
        <f>IFERROR(_xlfn.XLOOKUP($C111,'Thông tin về sản phẩm'!$A$2:$A$6228,'Thông tin về sản phẩm'!$AJ$2:$AJ$6228),"")</f>
        <v>200</v>
      </c>
      <c r="AD111">
        <f>IFERROR(_xlfn.XLOOKUP($C111,'Thông tin về sản phẩm'!$A$2:$A$6228,'Thông tin về sản phẩm'!$AK$2:$AK$6228),"")</f>
        <v>12</v>
      </c>
      <c r="AE111" t="str">
        <f>IFERROR(_xlfn.XLOOKUP($C111,'Thông tin về sản phẩm'!$A$2:$A$6228,'Thông tin về sản phẩm'!$AL$2:$AL$6228),"")</f>
        <v>MM</v>
      </c>
      <c r="AF111" t="str">
        <f>IFERROR(_xlfn.XLOOKUP($C111,'Thông tin về sản phẩm'!$A$2:$A$6228,'Thông tin về sản phẩm'!$AM$2:$AM$6228),"")</f>
        <v>NSX</v>
      </c>
      <c r="AG111" t="str">
        <f>IFERROR(_xlfn.XLOOKUP($C111,'Thông tin về sản phẩm'!$A$2:$A$6228,'Thông tin về sản phẩm'!$AY$2:$AY$6228),"")</f>
        <v>Gạch POR Ốp_Lát</v>
      </c>
      <c r="AH111" t="str">
        <f>IFERROR(_xlfn.XLOOKUP($C111,'Thông tin về sản phẩm'!$A$2:$A$6228,'Thông tin về sản phẩm'!$AZ$2:$AZ$6228),"")</f>
        <v>5. Cơ bản</v>
      </c>
    </row>
    <row r="112" spans="1:34" ht="15" customHeight="1" x14ac:dyDescent="0.45">
      <c r="A112" s="40" t="s">
        <v>33</v>
      </c>
      <c r="B112" s="40" t="s">
        <v>60</v>
      </c>
      <c r="C112" s="40">
        <v>10001170</v>
      </c>
      <c r="D112" s="40" t="s">
        <v>558</v>
      </c>
      <c r="E112" s="40" t="s">
        <v>559</v>
      </c>
      <c r="F112" s="40" t="s">
        <v>560</v>
      </c>
      <c r="G112" s="40" t="s">
        <v>260</v>
      </c>
      <c r="H112" s="40"/>
      <c r="I112" s="40"/>
      <c r="J112" s="41">
        <v>291600</v>
      </c>
      <c r="K112" s="41">
        <v>233280</v>
      </c>
      <c r="L112" s="41">
        <v>242028</v>
      </c>
      <c r="M112" s="40"/>
      <c r="N112" s="40"/>
      <c r="O112" s="42">
        <v>0.2</v>
      </c>
      <c r="P112" s="42">
        <v>0.17</v>
      </c>
      <c r="Q112" s="40"/>
      <c r="R112" s="41">
        <v>221616</v>
      </c>
      <c r="S112" s="41">
        <v>242028</v>
      </c>
      <c r="T112" s="42">
        <v>0.24</v>
      </c>
      <c r="U112" t="str">
        <f>IFERROR(_xlfn.XLOOKUP($C112,'Thông tin về sản phẩm'!$A$2:$A$6228,'Thông tin về sản phẩm'!$F$2:$F$6228),"")</f>
        <v>GẠCH, POR 200x200, M2B001, Loại AA (L1)</v>
      </c>
      <c r="V112" t="str">
        <f>IFERROR(_xlfn.XLOOKUP($C112,'Thông tin về sản phẩm'!$A$2:$A$6228,'Thông tin về sản phẩm'!$S$2:$S$6228),"")</f>
        <v>ỐP_LÁT</v>
      </c>
      <c r="W112" t="str">
        <f>IFERROR(_xlfn.XLOOKUP($C112,'Thông tin về sản phẩm'!$A$2:$A$6228,'Thông tin về sản phẩm'!$Y$2:$Y$6228),"")</f>
        <v>KEM</v>
      </c>
      <c r="X112" t="str">
        <f>IFERROR(_xlfn.XLOOKUP($C112,'Thông tin về sản phẩm'!$A$2:$A$6228,'Thông tin về sản phẩm'!$AA$2:$AA$6228),"")</f>
        <v>ĐẶC_THÙ</v>
      </c>
      <c r="Y112" t="str">
        <f>IFERROR(_xlfn.XLOOKUP($C112,'Thông tin về sản phẩm'!$A$2:$A$6228,'Thông tin về sản phẩm'!$AC$2:$AC$6228),"")</f>
        <v>PASTEL</v>
      </c>
      <c r="Z112">
        <f>IFERROR(_xlfn.XLOOKUP($C112,'Thông tin về sản phẩm'!$A$2:$A$6228,'Thông tin về sản phẩm'!$AD$2:$AD$6228),"")</f>
        <v>0.78</v>
      </c>
      <c r="AA112" t="str">
        <f>IFERROR(_xlfn.XLOOKUP($C112,'Thông tin về sản phẩm'!$A$2:$A$6228,'Thông tin về sản phẩm'!$I$2:$I$6228),"")</f>
        <v>VIE</v>
      </c>
      <c r="AB112">
        <f>IFERROR(_xlfn.XLOOKUP($C112,'Thông tin về sản phẩm'!$A$2:$A$6228,'Thông tin về sản phẩm'!$AI$2:$AI$6228),"")</f>
        <v>200</v>
      </c>
      <c r="AC112">
        <f>IFERROR(_xlfn.XLOOKUP($C112,'Thông tin về sản phẩm'!$A$2:$A$6228,'Thông tin về sản phẩm'!$AJ$2:$AJ$6228),"")</f>
        <v>200</v>
      </c>
      <c r="AD112">
        <f>IFERROR(_xlfn.XLOOKUP($C112,'Thông tin về sản phẩm'!$A$2:$A$6228,'Thông tin về sản phẩm'!$AK$2:$AK$6228),"")</f>
        <v>8.5</v>
      </c>
      <c r="AE112" t="str">
        <f>IFERROR(_xlfn.XLOOKUP($C112,'Thông tin về sản phẩm'!$A$2:$A$6228,'Thông tin về sản phẩm'!$AL$2:$AL$6228),"")</f>
        <v>MM</v>
      </c>
      <c r="AF112" t="str">
        <f>IFERROR(_xlfn.XLOOKUP($C112,'Thông tin về sản phẩm'!$A$2:$A$6228,'Thông tin về sản phẩm'!$AM$2:$AM$6228),"")</f>
        <v>NSX</v>
      </c>
      <c r="AG112" t="str">
        <f>IFERROR(_xlfn.XLOOKUP($C112,'Thông tin về sản phẩm'!$A$2:$A$6228,'Thông tin về sản phẩm'!$AY$2:$AY$6228),"")</f>
        <v>Gạch POR Ốp_Lát</v>
      </c>
      <c r="AH112" t="str">
        <f>IFERROR(_xlfn.XLOOKUP($C112,'Thông tin về sản phẩm'!$A$2:$A$6228,'Thông tin về sản phẩm'!$AZ$2:$AZ$6228),"")</f>
        <v>5. Cơ bản</v>
      </c>
    </row>
    <row r="113" spans="1:34" ht="15" customHeight="1" x14ac:dyDescent="0.45">
      <c r="A113" s="37" t="s">
        <v>33</v>
      </c>
      <c r="B113" s="37" t="s">
        <v>60</v>
      </c>
      <c r="C113" s="37">
        <v>10001258</v>
      </c>
      <c r="D113" s="37" t="s">
        <v>561</v>
      </c>
      <c r="E113" s="37" t="s">
        <v>562</v>
      </c>
      <c r="F113" s="37" t="s">
        <v>563</v>
      </c>
      <c r="G113" s="37" t="s">
        <v>260</v>
      </c>
      <c r="H113" s="37"/>
      <c r="I113" s="37" t="s">
        <v>276</v>
      </c>
      <c r="J113" s="38">
        <v>321000</v>
      </c>
      <c r="K113" s="38">
        <v>256800</v>
      </c>
      <c r="L113" s="38">
        <v>266430</v>
      </c>
      <c r="M113" s="38">
        <v>218300</v>
      </c>
      <c r="N113" s="38">
        <v>227900</v>
      </c>
      <c r="O113" s="39">
        <v>0.2</v>
      </c>
      <c r="P113" s="39">
        <v>0.17</v>
      </c>
      <c r="Q113" s="37" t="s">
        <v>277</v>
      </c>
      <c r="R113" s="38">
        <v>207385</v>
      </c>
      <c r="S113" s="38">
        <v>227900</v>
      </c>
      <c r="T113" s="39">
        <v>0.35394080996884741</v>
      </c>
      <c r="U113" t="str">
        <f>IFERROR(_xlfn.XLOOKUP($C113,'Thông tin về sản phẩm'!$A$2:$A$6228,'Thông tin về sản phẩm'!$F$2:$F$6228),"")</f>
        <v>GẠCH, POR 200x200, D-M4B004B, Loại AA (L1)</v>
      </c>
      <c r="V113" t="str">
        <f>IFERROR(_xlfn.XLOOKUP($C113,'Thông tin về sản phẩm'!$A$2:$A$6228,'Thông tin về sản phẩm'!$S$2:$S$6228),"")</f>
        <v>TRANG_TRÍ</v>
      </c>
      <c r="W113" t="str">
        <f>IFERROR(_xlfn.XLOOKUP($C113,'Thông tin về sản phẩm'!$A$2:$A$6228,'Thông tin về sản phẩm'!$Y$2:$Y$6228),"")</f>
        <v>KEM</v>
      </c>
      <c r="X113" t="str">
        <f>IFERROR(_xlfn.XLOOKUP($C113,'Thông tin về sản phẩm'!$A$2:$A$6228,'Thông tin về sản phẩm'!$AA$2:$AA$6228),"")</f>
        <v>ĐẶC_THÙ</v>
      </c>
      <c r="Y113" t="str">
        <f>IFERROR(_xlfn.XLOOKUP($C113,'Thông tin về sản phẩm'!$A$2:$A$6228,'Thông tin về sản phẩm'!$AC$2:$AC$6228),"")</f>
        <v>PASTEL</v>
      </c>
      <c r="Z113">
        <f>IFERROR(_xlfn.XLOOKUP($C113,'Thông tin về sản phẩm'!$A$2:$A$6228,'Thông tin về sản phẩm'!$AD$2:$AD$6228),"")</f>
        <v>0.78</v>
      </c>
      <c r="AA113" t="str">
        <f>IFERROR(_xlfn.XLOOKUP($C113,'Thông tin về sản phẩm'!$A$2:$A$6228,'Thông tin về sản phẩm'!$I$2:$I$6228),"")</f>
        <v>VIE</v>
      </c>
      <c r="AB113">
        <f>IFERROR(_xlfn.XLOOKUP($C113,'Thông tin về sản phẩm'!$A$2:$A$6228,'Thông tin về sản phẩm'!$AI$2:$AI$6228),"")</f>
        <v>200</v>
      </c>
      <c r="AC113">
        <f>IFERROR(_xlfn.XLOOKUP($C113,'Thông tin về sản phẩm'!$A$2:$A$6228,'Thông tin về sản phẩm'!$AJ$2:$AJ$6228),"")</f>
        <v>200</v>
      </c>
      <c r="AD113">
        <f>IFERROR(_xlfn.XLOOKUP($C113,'Thông tin về sản phẩm'!$A$2:$A$6228,'Thông tin về sản phẩm'!$AK$2:$AK$6228),"")</f>
        <v>8.5</v>
      </c>
      <c r="AE113" t="str">
        <f>IFERROR(_xlfn.XLOOKUP($C113,'Thông tin về sản phẩm'!$A$2:$A$6228,'Thông tin về sản phẩm'!$AL$2:$AL$6228),"")</f>
        <v>MM</v>
      </c>
      <c r="AF113" t="str">
        <f>IFERROR(_xlfn.XLOOKUP($C113,'Thông tin về sản phẩm'!$A$2:$A$6228,'Thông tin về sản phẩm'!$AM$2:$AM$6228),"")</f>
        <v>NSX</v>
      </c>
      <c r="AG113" t="str">
        <f>IFERROR(_xlfn.XLOOKUP($C113,'Thông tin về sản phẩm'!$A$2:$A$6228,'Thông tin về sản phẩm'!$AY$2:$AY$6228),"")</f>
        <v>Gạch POR Trang_Trí</v>
      </c>
      <c r="AH113" t="str">
        <f>IFERROR(_xlfn.XLOOKUP($C113,'Thông tin về sản phẩm'!$A$2:$A$6228,'Thông tin về sản phẩm'!$AZ$2:$AZ$6228),"")</f>
        <v>5. Cơ bản</v>
      </c>
    </row>
    <row r="114" spans="1:34" ht="15" customHeight="1" x14ac:dyDescent="0.45">
      <c r="A114" s="40" t="s">
        <v>33</v>
      </c>
      <c r="B114" s="40" t="s">
        <v>60</v>
      </c>
      <c r="C114" s="40">
        <v>10000974</v>
      </c>
      <c r="D114" s="40" t="s">
        <v>564</v>
      </c>
      <c r="E114" s="40" t="s">
        <v>565</v>
      </c>
      <c r="F114" s="40" t="s">
        <v>566</v>
      </c>
      <c r="G114" s="40" t="s">
        <v>260</v>
      </c>
      <c r="H114" s="40"/>
      <c r="I114" s="40" t="s">
        <v>276</v>
      </c>
      <c r="J114" s="41">
        <v>321000</v>
      </c>
      <c r="K114" s="41">
        <v>256800</v>
      </c>
      <c r="L114" s="41">
        <v>266430</v>
      </c>
      <c r="M114" s="41">
        <v>218300</v>
      </c>
      <c r="N114" s="41">
        <v>227900</v>
      </c>
      <c r="O114" s="42">
        <v>0.2</v>
      </c>
      <c r="P114" s="42">
        <v>0.17</v>
      </c>
      <c r="Q114" s="40" t="s">
        <v>277</v>
      </c>
      <c r="R114" s="41">
        <v>207385</v>
      </c>
      <c r="S114" s="41">
        <v>227900</v>
      </c>
      <c r="T114" s="42">
        <v>0.35394080996884741</v>
      </c>
      <c r="U114" t="str">
        <f>IFERROR(_xlfn.XLOOKUP($C114,'Thông tin về sản phẩm'!$A$2:$A$6228,'Thông tin về sản phẩm'!$F$2:$F$6228),"")</f>
        <v>GẠCH, POR 200x200, D-M4B002, Loại AA (L1)</v>
      </c>
      <c r="V114" t="str">
        <f>IFERROR(_xlfn.XLOOKUP($C114,'Thông tin về sản phẩm'!$A$2:$A$6228,'Thông tin về sản phẩm'!$S$2:$S$6228),"")</f>
        <v>TRANG_TRÍ</v>
      </c>
      <c r="W114" t="str">
        <f>IFERROR(_xlfn.XLOOKUP($C114,'Thông tin về sản phẩm'!$A$2:$A$6228,'Thông tin về sản phẩm'!$Y$2:$Y$6228),"")</f>
        <v>KEM</v>
      </c>
      <c r="X114" t="str">
        <f>IFERROR(_xlfn.XLOOKUP($C114,'Thông tin về sản phẩm'!$A$2:$A$6228,'Thông tin về sản phẩm'!$AA$2:$AA$6228),"")</f>
        <v>ĐẶC_THÙ</v>
      </c>
      <c r="Y114" t="str">
        <f>IFERROR(_xlfn.XLOOKUP($C114,'Thông tin về sản phẩm'!$A$2:$A$6228,'Thông tin về sản phẩm'!$AC$2:$AC$6228),"")</f>
        <v>PASTEL</v>
      </c>
      <c r="Z114">
        <f>IFERROR(_xlfn.XLOOKUP($C114,'Thông tin về sản phẩm'!$A$2:$A$6228,'Thông tin về sản phẩm'!$AD$2:$AD$6228),"")</f>
        <v>0.78</v>
      </c>
      <c r="AA114" t="str">
        <f>IFERROR(_xlfn.XLOOKUP($C114,'Thông tin về sản phẩm'!$A$2:$A$6228,'Thông tin về sản phẩm'!$I$2:$I$6228),"")</f>
        <v>VIE</v>
      </c>
      <c r="AB114">
        <f>IFERROR(_xlfn.XLOOKUP($C114,'Thông tin về sản phẩm'!$A$2:$A$6228,'Thông tin về sản phẩm'!$AI$2:$AI$6228),"")</f>
        <v>200</v>
      </c>
      <c r="AC114">
        <f>IFERROR(_xlfn.XLOOKUP($C114,'Thông tin về sản phẩm'!$A$2:$A$6228,'Thông tin về sản phẩm'!$AJ$2:$AJ$6228),"")</f>
        <v>200</v>
      </c>
      <c r="AD114">
        <f>IFERROR(_xlfn.XLOOKUP($C114,'Thông tin về sản phẩm'!$A$2:$A$6228,'Thông tin về sản phẩm'!$AK$2:$AK$6228),"")</f>
        <v>8.5</v>
      </c>
      <c r="AE114" t="str">
        <f>IFERROR(_xlfn.XLOOKUP($C114,'Thông tin về sản phẩm'!$A$2:$A$6228,'Thông tin về sản phẩm'!$AL$2:$AL$6228),"")</f>
        <v>MM</v>
      </c>
      <c r="AF114" t="str">
        <f>IFERROR(_xlfn.XLOOKUP($C114,'Thông tin về sản phẩm'!$A$2:$A$6228,'Thông tin về sản phẩm'!$AM$2:$AM$6228),"")</f>
        <v>NSX</v>
      </c>
      <c r="AG114" t="str">
        <f>IFERROR(_xlfn.XLOOKUP($C114,'Thông tin về sản phẩm'!$A$2:$A$6228,'Thông tin về sản phẩm'!$AY$2:$AY$6228),"")</f>
        <v>Gạch POR Trang_Trí</v>
      </c>
      <c r="AH114" t="str">
        <f>IFERROR(_xlfn.XLOOKUP($C114,'Thông tin về sản phẩm'!$A$2:$A$6228,'Thông tin về sản phẩm'!$AZ$2:$AZ$6228),"")</f>
        <v>5. Cơ bản</v>
      </c>
    </row>
    <row r="115" spans="1:34" ht="15" customHeight="1" x14ac:dyDescent="0.45">
      <c r="A115" s="37" t="s">
        <v>33</v>
      </c>
      <c r="B115" s="37" t="s">
        <v>60</v>
      </c>
      <c r="C115" s="37">
        <v>10000936</v>
      </c>
      <c r="D115" s="37" t="s">
        <v>567</v>
      </c>
      <c r="E115" s="37" t="s">
        <v>568</v>
      </c>
      <c r="F115" s="37" t="s">
        <v>569</v>
      </c>
      <c r="G115" s="37" t="s">
        <v>260</v>
      </c>
      <c r="H115" s="37"/>
      <c r="I115" s="37" t="s">
        <v>276</v>
      </c>
      <c r="J115" s="38">
        <v>321000</v>
      </c>
      <c r="K115" s="38">
        <v>256800</v>
      </c>
      <c r="L115" s="38">
        <v>266430</v>
      </c>
      <c r="M115" s="38">
        <v>218300</v>
      </c>
      <c r="N115" s="38">
        <v>227900</v>
      </c>
      <c r="O115" s="39">
        <v>0.2</v>
      </c>
      <c r="P115" s="39">
        <v>0.17</v>
      </c>
      <c r="Q115" s="37" t="s">
        <v>277</v>
      </c>
      <c r="R115" s="38">
        <v>207385</v>
      </c>
      <c r="S115" s="38">
        <v>227900</v>
      </c>
      <c r="T115" s="39">
        <v>0.35394080996884741</v>
      </c>
      <c r="U115" t="str">
        <f>IFERROR(_xlfn.XLOOKUP($C115,'Thông tin về sản phẩm'!$A$2:$A$6228,'Thông tin về sản phẩm'!$F$2:$F$6228),"")</f>
        <v>GẠCH, POR 200x200, D-M4B005A, Loại AA (L1)</v>
      </c>
      <c r="V115" t="str">
        <f>IFERROR(_xlfn.XLOOKUP($C115,'Thông tin về sản phẩm'!$A$2:$A$6228,'Thông tin về sản phẩm'!$S$2:$S$6228),"")</f>
        <v>TRANG_TRÍ</v>
      </c>
      <c r="W115" t="str">
        <f>IFERROR(_xlfn.XLOOKUP($C115,'Thông tin về sản phẩm'!$A$2:$A$6228,'Thông tin về sản phẩm'!$Y$2:$Y$6228),"")</f>
        <v>KEM</v>
      </c>
      <c r="X115" t="str">
        <f>IFERROR(_xlfn.XLOOKUP($C115,'Thông tin về sản phẩm'!$A$2:$A$6228,'Thông tin về sản phẩm'!$AA$2:$AA$6228),"")</f>
        <v>ĐẶC_THÙ</v>
      </c>
      <c r="Y115" t="str">
        <f>IFERROR(_xlfn.XLOOKUP($C115,'Thông tin về sản phẩm'!$A$2:$A$6228,'Thông tin về sản phẩm'!$AC$2:$AC$6228),"")</f>
        <v>PASTEL</v>
      </c>
      <c r="Z115">
        <f>IFERROR(_xlfn.XLOOKUP($C115,'Thông tin về sản phẩm'!$A$2:$A$6228,'Thông tin về sản phẩm'!$AD$2:$AD$6228),"")</f>
        <v>0.78</v>
      </c>
      <c r="AA115" t="str">
        <f>IFERROR(_xlfn.XLOOKUP($C115,'Thông tin về sản phẩm'!$A$2:$A$6228,'Thông tin về sản phẩm'!$I$2:$I$6228),"")</f>
        <v>VIE</v>
      </c>
      <c r="AB115">
        <f>IFERROR(_xlfn.XLOOKUP($C115,'Thông tin về sản phẩm'!$A$2:$A$6228,'Thông tin về sản phẩm'!$AI$2:$AI$6228),"")</f>
        <v>200</v>
      </c>
      <c r="AC115">
        <f>IFERROR(_xlfn.XLOOKUP($C115,'Thông tin về sản phẩm'!$A$2:$A$6228,'Thông tin về sản phẩm'!$AJ$2:$AJ$6228),"")</f>
        <v>200</v>
      </c>
      <c r="AD115">
        <f>IFERROR(_xlfn.XLOOKUP($C115,'Thông tin về sản phẩm'!$A$2:$A$6228,'Thông tin về sản phẩm'!$AK$2:$AK$6228),"")</f>
        <v>8.5</v>
      </c>
      <c r="AE115" t="str">
        <f>IFERROR(_xlfn.XLOOKUP($C115,'Thông tin về sản phẩm'!$A$2:$A$6228,'Thông tin về sản phẩm'!$AL$2:$AL$6228),"")</f>
        <v>MM</v>
      </c>
      <c r="AF115" t="str">
        <f>IFERROR(_xlfn.XLOOKUP($C115,'Thông tin về sản phẩm'!$A$2:$A$6228,'Thông tin về sản phẩm'!$AM$2:$AM$6228),"")</f>
        <v>NSX</v>
      </c>
      <c r="AG115" t="str">
        <f>IFERROR(_xlfn.XLOOKUP($C115,'Thông tin về sản phẩm'!$A$2:$A$6228,'Thông tin về sản phẩm'!$AY$2:$AY$6228),"")</f>
        <v>Gạch POR Trang_Trí</v>
      </c>
      <c r="AH115" t="str">
        <f>IFERROR(_xlfn.XLOOKUP($C115,'Thông tin về sản phẩm'!$A$2:$A$6228,'Thông tin về sản phẩm'!$AZ$2:$AZ$6228),"")</f>
        <v>5. Cơ bản</v>
      </c>
    </row>
    <row r="116" spans="1:34" ht="15" customHeight="1" x14ac:dyDescent="0.45">
      <c r="A116" s="40" t="s">
        <v>33</v>
      </c>
      <c r="B116" s="40" t="s">
        <v>60</v>
      </c>
      <c r="C116" s="40">
        <v>10000935</v>
      </c>
      <c r="D116" s="40" t="s">
        <v>570</v>
      </c>
      <c r="E116" s="40" t="s">
        <v>571</v>
      </c>
      <c r="F116" s="40" t="s">
        <v>572</v>
      </c>
      <c r="G116" s="40" t="s">
        <v>260</v>
      </c>
      <c r="H116" s="40"/>
      <c r="I116" s="40" t="s">
        <v>243</v>
      </c>
      <c r="J116" s="41">
        <v>321000</v>
      </c>
      <c r="K116" s="41">
        <v>256800</v>
      </c>
      <c r="L116" s="41">
        <v>266430</v>
      </c>
      <c r="M116" s="41">
        <v>218300</v>
      </c>
      <c r="N116" s="41">
        <v>227900</v>
      </c>
      <c r="O116" s="42">
        <v>0.2</v>
      </c>
      <c r="P116" s="42">
        <v>0.17</v>
      </c>
      <c r="Q116" s="40"/>
      <c r="R116" s="41">
        <v>207385</v>
      </c>
      <c r="S116" s="41">
        <v>227900</v>
      </c>
      <c r="T116" s="42">
        <v>0.35394080996884741</v>
      </c>
      <c r="U116" t="str">
        <f>IFERROR(_xlfn.XLOOKUP($C116,'Thông tin về sản phẩm'!$A$2:$A$6228,'Thông tin về sản phẩm'!$F$2:$F$6228),"")</f>
        <v>GẠCH, POR 200x200, D-M4B004D, Loại AA (L1)</v>
      </c>
      <c r="V116" t="str">
        <f>IFERROR(_xlfn.XLOOKUP($C116,'Thông tin về sản phẩm'!$A$2:$A$6228,'Thông tin về sản phẩm'!$S$2:$S$6228),"")</f>
        <v>TRANG_TRÍ</v>
      </c>
      <c r="W116" t="str">
        <f>IFERROR(_xlfn.XLOOKUP($C116,'Thông tin về sản phẩm'!$A$2:$A$6228,'Thông tin về sản phẩm'!$Y$2:$Y$6228),"")</f>
        <v>KEM</v>
      </c>
      <c r="X116" t="str">
        <f>IFERROR(_xlfn.XLOOKUP($C116,'Thông tin về sản phẩm'!$A$2:$A$6228,'Thông tin về sản phẩm'!$AA$2:$AA$6228),"")</f>
        <v>ĐẶC_THÙ</v>
      </c>
      <c r="Y116" t="str">
        <f>IFERROR(_xlfn.XLOOKUP($C116,'Thông tin về sản phẩm'!$A$2:$A$6228,'Thông tin về sản phẩm'!$AC$2:$AC$6228),"")</f>
        <v>PASTEL</v>
      </c>
      <c r="Z116">
        <f>IFERROR(_xlfn.XLOOKUP($C116,'Thông tin về sản phẩm'!$A$2:$A$6228,'Thông tin về sản phẩm'!$AD$2:$AD$6228),"")</f>
        <v>0.78</v>
      </c>
      <c r="AA116" t="str">
        <f>IFERROR(_xlfn.XLOOKUP($C116,'Thông tin về sản phẩm'!$A$2:$A$6228,'Thông tin về sản phẩm'!$I$2:$I$6228),"")</f>
        <v>VIE</v>
      </c>
      <c r="AB116">
        <f>IFERROR(_xlfn.XLOOKUP($C116,'Thông tin về sản phẩm'!$A$2:$A$6228,'Thông tin về sản phẩm'!$AI$2:$AI$6228),"")</f>
        <v>200</v>
      </c>
      <c r="AC116">
        <f>IFERROR(_xlfn.XLOOKUP($C116,'Thông tin về sản phẩm'!$A$2:$A$6228,'Thông tin về sản phẩm'!$AJ$2:$AJ$6228),"")</f>
        <v>200</v>
      </c>
      <c r="AD116">
        <f>IFERROR(_xlfn.XLOOKUP($C116,'Thông tin về sản phẩm'!$A$2:$A$6228,'Thông tin về sản phẩm'!$AK$2:$AK$6228),"")</f>
        <v>8.5</v>
      </c>
      <c r="AE116" t="str">
        <f>IFERROR(_xlfn.XLOOKUP($C116,'Thông tin về sản phẩm'!$A$2:$A$6228,'Thông tin về sản phẩm'!$AL$2:$AL$6228),"")</f>
        <v>MM</v>
      </c>
      <c r="AF116" t="str">
        <f>IFERROR(_xlfn.XLOOKUP($C116,'Thông tin về sản phẩm'!$A$2:$A$6228,'Thông tin về sản phẩm'!$AM$2:$AM$6228),"")</f>
        <v>NSX</v>
      </c>
      <c r="AG116" t="str">
        <f>IFERROR(_xlfn.XLOOKUP($C116,'Thông tin về sản phẩm'!$A$2:$A$6228,'Thông tin về sản phẩm'!$AY$2:$AY$6228),"")</f>
        <v>Gạch POR Trang_Trí</v>
      </c>
      <c r="AH116" t="str">
        <f>IFERROR(_xlfn.XLOOKUP($C116,'Thông tin về sản phẩm'!$A$2:$A$6228,'Thông tin về sản phẩm'!$AZ$2:$AZ$6228),"")</f>
        <v>5. Cơ bản</v>
      </c>
    </row>
    <row r="117" spans="1:34" ht="15" customHeight="1" x14ac:dyDescent="0.45">
      <c r="A117" s="37" t="s">
        <v>33</v>
      </c>
      <c r="B117" s="37" t="s">
        <v>60</v>
      </c>
      <c r="C117" s="37">
        <v>10001030</v>
      </c>
      <c r="D117" s="37" t="s">
        <v>573</v>
      </c>
      <c r="E117" s="37" t="s">
        <v>574</v>
      </c>
      <c r="F117" s="37" t="s">
        <v>575</v>
      </c>
      <c r="G117" s="37" t="s">
        <v>260</v>
      </c>
      <c r="H117" s="37"/>
      <c r="I117" s="37" t="s">
        <v>276</v>
      </c>
      <c r="J117" s="38">
        <v>321000</v>
      </c>
      <c r="K117" s="38">
        <v>256800</v>
      </c>
      <c r="L117" s="38">
        <v>266430</v>
      </c>
      <c r="M117" s="38">
        <v>218300</v>
      </c>
      <c r="N117" s="38">
        <v>227900</v>
      </c>
      <c r="O117" s="39">
        <v>0.2</v>
      </c>
      <c r="P117" s="39">
        <v>0.17</v>
      </c>
      <c r="Q117" s="37" t="s">
        <v>277</v>
      </c>
      <c r="R117" s="38">
        <v>207385</v>
      </c>
      <c r="S117" s="38">
        <v>227900</v>
      </c>
      <c r="T117" s="39">
        <v>0.35394080996884741</v>
      </c>
      <c r="U117" t="str">
        <f>IFERROR(_xlfn.XLOOKUP($C117,'Thông tin về sản phẩm'!$A$2:$A$6228,'Thông tin về sản phẩm'!$F$2:$F$6228),"")</f>
        <v>GẠCH, POR 200x200, D-M4B003, Loại AA (L1)</v>
      </c>
      <c r="V117" t="str">
        <f>IFERROR(_xlfn.XLOOKUP($C117,'Thông tin về sản phẩm'!$A$2:$A$6228,'Thông tin về sản phẩm'!$S$2:$S$6228),"")</f>
        <v>TRANG_TRÍ</v>
      </c>
      <c r="W117" t="str">
        <f>IFERROR(_xlfn.XLOOKUP($C117,'Thông tin về sản phẩm'!$A$2:$A$6228,'Thông tin về sản phẩm'!$Y$2:$Y$6228),"")</f>
        <v>KEM</v>
      </c>
      <c r="X117" t="str">
        <f>IFERROR(_xlfn.XLOOKUP($C117,'Thông tin về sản phẩm'!$A$2:$A$6228,'Thông tin về sản phẩm'!$AA$2:$AA$6228),"")</f>
        <v>ĐẶC_THÙ</v>
      </c>
      <c r="Y117" t="str">
        <f>IFERROR(_xlfn.XLOOKUP($C117,'Thông tin về sản phẩm'!$A$2:$A$6228,'Thông tin về sản phẩm'!$AC$2:$AC$6228),"")</f>
        <v>PASTEL</v>
      </c>
      <c r="Z117">
        <f>IFERROR(_xlfn.XLOOKUP($C117,'Thông tin về sản phẩm'!$A$2:$A$6228,'Thông tin về sản phẩm'!$AD$2:$AD$6228),"")</f>
        <v>0.78</v>
      </c>
      <c r="AA117" t="str">
        <f>IFERROR(_xlfn.XLOOKUP($C117,'Thông tin về sản phẩm'!$A$2:$A$6228,'Thông tin về sản phẩm'!$I$2:$I$6228),"")</f>
        <v>VIE</v>
      </c>
      <c r="AB117">
        <f>IFERROR(_xlfn.XLOOKUP($C117,'Thông tin về sản phẩm'!$A$2:$A$6228,'Thông tin về sản phẩm'!$AI$2:$AI$6228),"")</f>
        <v>200</v>
      </c>
      <c r="AC117">
        <f>IFERROR(_xlfn.XLOOKUP($C117,'Thông tin về sản phẩm'!$A$2:$A$6228,'Thông tin về sản phẩm'!$AJ$2:$AJ$6228),"")</f>
        <v>200</v>
      </c>
      <c r="AD117">
        <f>IFERROR(_xlfn.XLOOKUP($C117,'Thông tin về sản phẩm'!$A$2:$A$6228,'Thông tin về sản phẩm'!$AK$2:$AK$6228),"")</f>
        <v>8.5</v>
      </c>
      <c r="AE117" t="str">
        <f>IFERROR(_xlfn.XLOOKUP($C117,'Thông tin về sản phẩm'!$A$2:$A$6228,'Thông tin về sản phẩm'!$AL$2:$AL$6228),"")</f>
        <v>MM</v>
      </c>
      <c r="AF117" t="str">
        <f>IFERROR(_xlfn.XLOOKUP($C117,'Thông tin về sản phẩm'!$A$2:$A$6228,'Thông tin về sản phẩm'!$AM$2:$AM$6228),"")</f>
        <v>BM</v>
      </c>
      <c r="AG117" t="str">
        <f>IFERROR(_xlfn.XLOOKUP($C117,'Thông tin về sản phẩm'!$A$2:$A$6228,'Thông tin về sản phẩm'!$AY$2:$AY$6228),"")</f>
        <v>Gạch POR Trang_Trí</v>
      </c>
      <c r="AH117" t="str">
        <f>IFERROR(_xlfn.XLOOKUP($C117,'Thông tin về sản phẩm'!$A$2:$A$6228,'Thông tin về sản phẩm'!$AZ$2:$AZ$6228),"")</f>
        <v>5. Cơ bản</v>
      </c>
    </row>
    <row r="118" spans="1:34" ht="15" customHeight="1" x14ac:dyDescent="0.45">
      <c r="A118" s="40" t="s">
        <v>33</v>
      </c>
      <c r="B118" s="40" t="s">
        <v>60</v>
      </c>
      <c r="C118" s="40">
        <v>10000941</v>
      </c>
      <c r="D118" s="40" t="s">
        <v>576</v>
      </c>
      <c r="E118" s="40" t="s">
        <v>577</v>
      </c>
      <c r="F118" s="40" t="s">
        <v>578</v>
      </c>
      <c r="G118" s="40" t="s">
        <v>260</v>
      </c>
      <c r="H118" s="40"/>
      <c r="I118" s="40" t="s">
        <v>276</v>
      </c>
      <c r="J118" s="41">
        <v>296000</v>
      </c>
      <c r="K118" s="41">
        <v>236800</v>
      </c>
      <c r="L118" s="41">
        <v>245680</v>
      </c>
      <c r="M118" s="41">
        <v>201300</v>
      </c>
      <c r="N118" s="41">
        <v>210200</v>
      </c>
      <c r="O118" s="42">
        <v>0.2</v>
      </c>
      <c r="P118" s="42">
        <v>0.17</v>
      </c>
      <c r="Q118" s="40" t="s">
        <v>277</v>
      </c>
      <c r="R118" s="41">
        <v>191235</v>
      </c>
      <c r="S118" s="41">
        <v>210200</v>
      </c>
      <c r="T118" s="42">
        <v>0.35393581081081082</v>
      </c>
      <c r="U118" t="str">
        <f>IFERROR(_xlfn.XLOOKUP($C118,'Thông tin về sản phẩm'!$A$2:$A$6228,'Thông tin về sản phẩm'!$F$2:$F$6228),"")</f>
        <v>GẠCH, POR 200x200, F2020GCT109, Loại AA (L1)</v>
      </c>
      <c r="V118" t="str">
        <f>IFERROR(_xlfn.XLOOKUP($C118,'Thông tin về sản phẩm'!$A$2:$A$6228,'Thông tin về sản phẩm'!$S$2:$S$6228),"")</f>
        <v>ỐP_LÁT</v>
      </c>
      <c r="W118" t="str">
        <f>IFERROR(_xlfn.XLOOKUP($C118,'Thông tin về sản phẩm'!$A$2:$A$6228,'Thông tin về sản phẩm'!$Y$2:$Y$6228),"")</f>
        <v>PASTEL</v>
      </c>
      <c r="X118" t="str">
        <f>IFERROR(_xlfn.XLOOKUP($C118,'Thông tin về sản phẩm'!$A$2:$A$6228,'Thông tin về sản phẩm'!$AA$2:$AA$6228),"")</f>
        <v>ĐẶC_THÙ</v>
      </c>
      <c r="Y118" t="str">
        <f>IFERROR(_xlfn.XLOOKUP($C118,'Thông tin về sản phẩm'!$A$2:$A$6228,'Thông tin về sản phẩm'!$AC$2:$AC$6228),"")</f>
        <v>PASTEL</v>
      </c>
      <c r="Z118">
        <f>IFERROR(_xlfn.XLOOKUP($C118,'Thông tin về sản phẩm'!$A$2:$A$6228,'Thông tin về sản phẩm'!$AD$2:$AD$6228),"")</f>
        <v>0.89</v>
      </c>
      <c r="AA118" t="str">
        <f>IFERROR(_xlfn.XLOOKUP($C118,'Thông tin về sản phẩm'!$A$2:$A$6228,'Thông tin về sản phẩm'!$I$2:$I$6228),"")</f>
        <v>VIE</v>
      </c>
      <c r="AB118">
        <f>IFERROR(_xlfn.XLOOKUP($C118,'Thông tin về sản phẩm'!$A$2:$A$6228,'Thông tin về sản phẩm'!$AI$2:$AI$6228),"")</f>
        <v>200</v>
      </c>
      <c r="AC118">
        <f>IFERROR(_xlfn.XLOOKUP($C118,'Thông tin về sản phẩm'!$A$2:$A$6228,'Thông tin về sản phẩm'!$AJ$2:$AJ$6228),"")</f>
        <v>200</v>
      </c>
      <c r="AD118">
        <f>IFERROR(_xlfn.XLOOKUP($C118,'Thông tin về sản phẩm'!$A$2:$A$6228,'Thông tin về sản phẩm'!$AK$2:$AK$6228),"")</f>
        <v>8.5</v>
      </c>
      <c r="AE118" t="str">
        <f>IFERROR(_xlfn.XLOOKUP($C118,'Thông tin về sản phẩm'!$A$2:$A$6228,'Thông tin về sản phẩm'!$AL$2:$AL$6228),"")</f>
        <v>MM</v>
      </c>
      <c r="AF118" t="str">
        <f>IFERROR(_xlfn.XLOOKUP($C118,'Thông tin về sản phẩm'!$A$2:$A$6228,'Thông tin về sản phẩm'!$AM$2:$AM$6228),"")</f>
        <v>BM</v>
      </c>
      <c r="AG118" t="str">
        <f>IFERROR(_xlfn.XLOOKUP($C118,'Thông tin về sản phẩm'!$A$2:$A$6228,'Thông tin về sản phẩm'!$AY$2:$AY$6228),"")</f>
        <v>Gạch POR Ốp_Lát</v>
      </c>
      <c r="AH118" t="str">
        <f>IFERROR(_xlfn.XLOOKUP($C118,'Thông tin về sản phẩm'!$A$2:$A$6228,'Thông tin về sản phẩm'!$AZ$2:$AZ$6228),"")</f>
        <v>5. Cơ bản</v>
      </c>
    </row>
    <row r="119" spans="1:34" ht="15" customHeight="1" x14ac:dyDescent="0.45">
      <c r="A119" s="37" t="s">
        <v>33</v>
      </c>
      <c r="B119" s="37" t="s">
        <v>60</v>
      </c>
      <c r="C119" s="37">
        <v>10001036</v>
      </c>
      <c r="D119" s="37" t="s">
        <v>579</v>
      </c>
      <c r="E119" s="37" t="s">
        <v>580</v>
      </c>
      <c r="F119" s="37" t="s">
        <v>581</v>
      </c>
      <c r="G119" s="37" t="s">
        <v>260</v>
      </c>
      <c r="H119" s="37"/>
      <c r="I119" s="37" t="s">
        <v>276</v>
      </c>
      <c r="J119" s="38">
        <v>278000</v>
      </c>
      <c r="K119" s="38">
        <v>222400</v>
      </c>
      <c r="L119" s="38">
        <v>230740</v>
      </c>
      <c r="M119" s="38">
        <v>189000</v>
      </c>
      <c r="N119" s="38">
        <v>197400</v>
      </c>
      <c r="O119" s="39">
        <v>0.2</v>
      </c>
      <c r="P119" s="39">
        <v>0.17</v>
      </c>
      <c r="Q119" s="37" t="s">
        <v>277</v>
      </c>
      <c r="R119" s="38">
        <v>179550</v>
      </c>
      <c r="S119" s="38">
        <v>197400</v>
      </c>
      <c r="T119" s="39">
        <v>0.35413669064748199</v>
      </c>
      <c r="U119" t="str">
        <f>IFERROR(_xlfn.XLOOKUP($C119,'Thông tin về sản phẩm'!$A$2:$A$6228,'Thông tin về sản phẩm'!$F$2:$F$6228),"")</f>
        <v>GẠCH, POR 200x200, W2020GA33, Loại AA (L1)</v>
      </c>
      <c r="V119" t="str">
        <f>IFERROR(_xlfn.XLOOKUP($C119,'Thông tin về sản phẩm'!$A$2:$A$6228,'Thông tin về sản phẩm'!$S$2:$S$6228),"")</f>
        <v>ỐP_LÁT</v>
      </c>
      <c r="W119" t="str">
        <f>IFERROR(_xlfn.XLOOKUP($C119,'Thông tin về sản phẩm'!$A$2:$A$6228,'Thông tin về sản phẩm'!$Y$2:$Y$6228),"")</f>
        <v>PASTEL</v>
      </c>
      <c r="X119" t="str">
        <f>IFERROR(_xlfn.XLOOKUP($C119,'Thông tin về sản phẩm'!$A$2:$A$6228,'Thông tin về sản phẩm'!$AA$2:$AA$6228),"")</f>
        <v>ĐẶC_THÙ</v>
      </c>
      <c r="Y119" t="str">
        <f>IFERROR(_xlfn.XLOOKUP($C119,'Thông tin về sản phẩm'!$A$2:$A$6228,'Thông tin về sản phẩm'!$AC$2:$AC$6228),"")</f>
        <v>MUỐI_TIÊU</v>
      </c>
      <c r="Z119">
        <f>IFERROR(_xlfn.XLOOKUP($C119,'Thông tin về sản phẩm'!$A$2:$A$6228,'Thông tin về sản phẩm'!$AD$2:$AD$6228),"")</f>
        <v>0.8</v>
      </c>
      <c r="AA119" t="str">
        <f>IFERROR(_xlfn.XLOOKUP($C119,'Thông tin về sản phẩm'!$A$2:$A$6228,'Thông tin về sản phẩm'!$I$2:$I$6228),"")</f>
        <v>VIE</v>
      </c>
      <c r="AB119">
        <f>IFERROR(_xlfn.XLOOKUP($C119,'Thông tin về sản phẩm'!$A$2:$A$6228,'Thông tin về sản phẩm'!$AI$2:$AI$6228),"")</f>
        <v>200</v>
      </c>
      <c r="AC119">
        <f>IFERROR(_xlfn.XLOOKUP($C119,'Thông tin về sản phẩm'!$A$2:$A$6228,'Thông tin về sản phẩm'!$AJ$2:$AJ$6228),"")</f>
        <v>200</v>
      </c>
      <c r="AD119">
        <f>IFERROR(_xlfn.XLOOKUP($C119,'Thông tin về sản phẩm'!$A$2:$A$6228,'Thông tin về sản phẩm'!$AK$2:$AK$6228),"")</f>
        <v>8.5</v>
      </c>
      <c r="AE119" t="str">
        <f>IFERROR(_xlfn.XLOOKUP($C119,'Thông tin về sản phẩm'!$A$2:$A$6228,'Thông tin về sản phẩm'!$AL$2:$AL$6228),"")</f>
        <v>MM</v>
      </c>
      <c r="AF119" t="str">
        <f>IFERROR(_xlfn.XLOOKUP($C119,'Thông tin về sản phẩm'!$A$2:$A$6228,'Thông tin về sản phẩm'!$AM$2:$AM$6228),"")</f>
        <v>BM</v>
      </c>
      <c r="AG119" t="str">
        <f>IFERROR(_xlfn.XLOOKUP($C119,'Thông tin về sản phẩm'!$A$2:$A$6228,'Thông tin về sản phẩm'!$AY$2:$AY$6228),"")</f>
        <v>Gạch POR Ốp_Lát</v>
      </c>
      <c r="AH119" t="str">
        <f>IFERROR(_xlfn.XLOOKUP($C119,'Thông tin về sản phẩm'!$A$2:$A$6228,'Thông tin về sản phẩm'!$AZ$2:$AZ$6228),"")</f>
        <v>5. Cơ bản</v>
      </c>
    </row>
    <row r="120" spans="1:34" ht="15" customHeight="1" x14ac:dyDescent="0.45">
      <c r="A120" s="40" t="s">
        <v>33</v>
      </c>
      <c r="B120" s="40" t="s">
        <v>60</v>
      </c>
      <c r="C120" s="40">
        <v>10001078</v>
      </c>
      <c r="D120" s="40" t="s">
        <v>582</v>
      </c>
      <c r="E120" s="40" t="s">
        <v>583</v>
      </c>
      <c r="F120" s="40" t="s">
        <v>584</v>
      </c>
      <c r="G120" s="40" t="s">
        <v>260</v>
      </c>
      <c r="H120" s="40"/>
      <c r="I120" s="40" t="s">
        <v>276</v>
      </c>
      <c r="J120" s="41">
        <v>321000</v>
      </c>
      <c r="K120" s="41">
        <v>256800</v>
      </c>
      <c r="L120" s="41">
        <v>266430</v>
      </c>
      <c r="M120" s="41">
        <v>218300</v>
      </c>
      <c r="N120" s="41">
        <v>227900</v>
      </c>
      <c r="O120" s="42">
        <v>0.2</v>
      </c>
      <c r="P120" s="42">
        <v>0.17</v>
      </c>
      <c r="Q120" s="40" t="s">
        <v>277</v>
      </c>
      <c r="R120" s="41">
        <v>207385</v>
      </c>
      <c r="S120" s="41">
        <v>227900</v>
      </c>
      <c r="T120" s="42">
        <v>0.35394080996884741</v>
      </c>
      <c r="U120" t="str">
        <f>IFERROR(_xlfn.XLOOKUP($C120,'Thông tin về sản phẩm'!$A$2:$A$6228,'Thông tin về sản phẩm'!$F$2:$F$6228),"")</f>
        <v>GẠCH, POR 200x200, V-M4B003, Loại AA (L1)</v>
      </c>
      <c r="V120" t="str">
        <f>IFERROR(_xlfn.XLOOKUP($C120,'Thông tin về sản phẩm'!$A$2:$A$6228,'Thông tin về sản phẩm'!$S$2:$S$6228),"")</f>
        <v>TRANG_TRÍ</v>
      </c>
      <c r="W120" t="str">
        <f>IFERROR(_xlfn.XLOOKUP($C120,'Thông tin về sản phẩm'!$A$2:$A$6228,'Thông tin về sản phẩm'!$Y$2:$Y$6228),"")</f>
        <v>KEM</v>
      </c>
      <c r="X120" t="str">
        <f>IFERROR(_xlfn.XLOOKUP($C120,'Thông tin về sản phẩm'!$A$2:$A$6228,'Thông tin về sản phẩm'!$AA$2:$AA$6228),"")</f>
        <v>ĐẶC_THÙ</v>
      </c>
      <c r="Y120" t="str">
        <f>IFERROR(_xlfn.XLOOKUP($C120,'Thông tin về sản phẩm'!$A$2:$A$6228,'Thông tin về sản phẩm'!$AC$2:$AC$6228),"")</f>
        <v>PASTEL</v>
      </c>
      <c r="Z120">
        <f>IFERROR(_xlfn.XLOOKUP($C120,'Thông tin về sản phẩm'!$A$2:$A$6228,'Thông tin về sản phẩm'!$AD$2:$AD$6228),"")</f>
        <v>0.78</v>
      </c>
      <c r="AA120" t="str">
        <f>IFERROR(_xlfn.XLOOKUP($C120,'Thông tin về sản phẩm'!$A$2:$A$6228,'Thông tin về sản phẩm'!$I$2:$I$6228),"")</f>
        <v>VIE</v>
      </c>
      <c r="AB120">
        <f>IFERROR(_xlfn.XLOOKUP($C120,'Thông tin về sản phẩm'!$A$2:$A$6228,'Thông tin về sản phẩm'!$AI$2:$AI$6228),"")</f>
        <v>200</v>
      </c>
      <c r="AC120">
        <f>IFERROR(_xlfn.XLOOKUP($C120,'Thông tin về sản phẩm'!$A$2:$A$6228,'Thông tin về sản phẩm'!$AJ$2:$AJ$6228),"")</f>
        <v>200</v>
      </c>
      <c r="AD120">
        <f>IFERROR(_xlfn.XLOOKUP($C120,'Thông tin về sản phẩm'!$A$2:$A$6228,'Thông tin về sản phẩm'!$AK$2:$AK$6228),"")</f>
        <v>8.5</v>
      </c>
      <c r="AE120" t="str">
        <f>IFERROR(_xlfn.XLOOKUP($C120,'Thông tin về sản phẩm'!$A$2:$A$6228,'Thông tin về sản phẩm'!$AL$2:$AL$6228),"")</f>
        <v>MM</v>
      </c>
      <c r="AF120" t="str">
        <f>IFERROR(_xlfn.XLOOKUP($C120,'Thông tin về sản phẩm'!$A$2:$A$6228,'Thông tin về sản phẩm'!$AM$2:$AM$6228),"")</f>
        <v>BM</v>
      </c>
      <c r="AG120" t="str">
        <f>IFERROR(_xlfn.XLOOKUP($C120,'Thông tin về sản phẩm'!$A$2:$A$6228,'Thông tin về sản phẩm'!$AY$2:$AY$6228),"")</f>
        <v>Gạch POR Trang_Trí</v>
      </c>
      <c r="AH120" t="str">
        <f>IFERROR(_xlfn.XLOOKUP($C120,'Thông tin về sản phẩm'!$A$2:$A$6228,'Thông tin về sản phẩm'!$AZ$2:$AZ$6228),"")</f>
        <v>5. Cơ bản</v>
      </c>
    </row>
    <row r="121" spans="1:34" ht="15" customHeight="1" x14ac:dyDescent="0.45">
      <c r="A121" s="37" t="s">
        <v>33</v>
      </c>
      <c r="B121" s="37" t="s">
        <v>60</v>
      </c>
      <c r="C121" s="37">
        <v>10001259</v>
      </c>
      <c r="D121" s="37" t="s">
        <v>585</v>
      </c>
      <c r="E121" s="37" t="s">
        <v>586</v>
      </c>
      <c r="F121" s="37" t="s">
        <v>587</v>
      </c>
      <c r="G121" s="37" t="s">
        <v>260</v>
      </c>
      <c r="H121" s="37"/>
      <c r="I121" s="37" t="s">
        <v>276</v>
      </c>
      <c r="J121" s="38">
        <v>321000</v>
      </c>
      <c r="K121" s="38">
        <v>256800</v>
      </c>
      <c r="L121" s="38">
        <v>266430</v>
      </c>
      <c r="M121" s="38">
        <v>218300</v>
      </c>
      <c r="N121" s="38">
        <v>227900</v>
      </c>
      <c r="O121" s="39">
        <v>0.2</v>
      </c>
      <c r="P121" s="39">
        <v>0.17</v>
      </c>
      <c r="Q121" s="37" t="s">
        <v>277</v>
      </c>
      <c r="R121" s="38">
        <v>207385</v>
      </c>
      <c r="S121" s="38">
        <v>227900</v>
      </c>
      <c r="T121" s="39">
        <v>0.35394080996884741</v>
      </c>
      <c r="U121" t="str">
        <f>IFERROR(_xlfn.XLOOKUP($C121,'Thông tin về sản phẩm'!$A$2:$A$6228,'Thông tin về sản phẩm'!$F$2:$F$6228),"")</f>
        <v>GẠCH, POR 200x200, D-M4B004C, Loại AA (L1)</v>
      </c>
      <c r="V121" t="str">
        <f>IFERROR(_xlfn.XLOOKUP($C121,'Thông tin về sản phẩm'!$A$2:$A$6228,'Thông tin về sản phẩm'!$S$2:$S$6228),"")</f>
        <v>TRANG_TRÍ</v>
      </c>
      <c r="W121" t="str">
        <f>IFERROR(_xlfn.XLOOKUP($C121,'Thông tin về sản phẩm'!$A$2:$A$6228,'Thông tin về sản phẩm'!$Y$2:$Y$6228),"")</f>
        <v>KEM</v>
      </c>
      <c r="X121" t="str">
        <f>IFERROR(_xlfn.XLOOKUP($C121,'Thông tin về sản phẩm'!$A$2:$A$6228,'Thông tin về sản phẩm'!$AA$2:$AA$6228),"")</f>
        <v>ĐẶC_THÙ</v>
      </c>
      <c r="Y121" t="str">
        <f>IFERROR(_xlfn.XLOOKUP($C121,'Thông tin về sản phẩm'!$A$2:$A$6228,'Thông tin về sản phẩm'!$AC$2:$AC$6228),"")</f>
        <v>PASTEL</v>
      </c>
      <c r="Z121">
        <f>IFERROR(_xlfn.XLOOKUP($C121,'Thông tin về sản phẩm'!$A$2:$A$6228,'Thông tin về sản phẩm'!$AD$2:$AD$6228),"")</f>
        <v>0.78</v>
      </c>
      <c r="AA121" t="str">
        <f>IFERROR(_xlfn.XLOOKUP($C121,'Thông tin về sản phẩm'!$A$2:$A$6228,'Thông tin về sản phẩm'!$I$2:$I$6228),"")</f>
        <v>VIE</v>
      </c>
      <c r="AB121">
        <f>IFERROR(_xlfn.XLOOKUP($C121,'Thông tin về sản phẩm'!$A$2:$A$6228,'Thông tin về sản phẩm'!$AI$2:$AI$6228),"")</f>
        <v>200</v>
      </c>
      <c r="AC121">
        <f>IFERROR(_xlfn.XLOOKUP($C121,'Thông tin về sản phẩm'!$A$2:$A$6228,'Thông tin về sản phẩm'!$AJ$2:$AJ$6228),"")</f>
        <v>200</v>
      </c>
      <c r="AD121">
        <f>IFERROR(_xlfn.XLOOKUP($C121,'Thông tin về sản phẩm'!$A$2:$A$6228,'Thông tin về sản phẩm'!$AK$2:$AK$6228),"")</f>
        <v>8.5</v>
      </c>
      <c r="AE121" t="str">
        <f>IFERROR(_xlfn.XLOOKUP($C121,'Thông tin về sản phẩm'!$A$2:$A$6228,'Thông tin về sản phẩm'!$AL$2:$AL$6228),"")</f>
        <v>MM</v>
      </c>
      <c r="AF121" t="str">
        <f>IFERROR(_xlfn.XLOOKUP($C121,'Thông tin về sản phẩm'!$A$2:$A$6228,'Thông tin về sản phẩm'!$AM$2:$AM$6228),"")</f>
        <v>BM</v>
      </c>
      <c r="AG121" t="str">
        <f>IFERROR(_xlfn.XLOOKUP($C121,'Thông tin về sản phẩm'!$A$2:$A$6228,'Thông tin về sản phẩm'!$AY$2:$AY$6228),"")</f>
        <v>Gạch POR Trang_Trí</v>
      </c>
      <c r="AH121" t="str">
        <f>IFERROR(_xlfn.XLOOKUP($C121,'Thông tin về sản phẩm'!$A$2:$A$6228,'Thông tin về sản phẩm'!$AZ$2:$AZ$6228),"")</f>
        <v>5. Cơ bản</v>
      </c>
    </row>
    <row r="122" spans="1:34" ht="15" customHeight="1" x14ac:dyDescent="0.45">
      <c r="A122" s="40" t="s">
        <v>33</v>
      </c>
      <c r="B122" s="40" t="s">
        <v>60</v>
      </c>
      <c r="C122" s="40">
        <v>10000369</v>
      </c>
      <c r="D122" s="40" t="s">
        <v>588</v>
      </c>
      <c r="E122" s="40" t="s">
        <v>589</v>
      </c>
      <c r="F122" s="40" t="s">
        <v>590</v>
      </c>
      <c r="G122" s="40" t="s">
        <v>260</v>
      </c>
      <c r="H122" s="40"/>
      <c r="I122" s="40"/>
      <c r="J122" s="41">
        <v>706296</v>
      </c>
      <c r="K122" s="41">
        <v>565036.80000000005</v>
      </c>
      <c r="L122" s="41">
        <v>586225.67999999993</v>
      </c>
      <c r="M122" s="40"/>
      <c r="N122" s="40"/>
      <c r="O122" s="42">
        <v>0.1999999999999999</v>
      </c>
      <c r="P122" s="42">
        <v>0.1700000000000001</v>
      </c>
      <c r="Q122" s="40"/>
      <c r="R122" s="41">
        <v>536784.96</v>
      </c>
      <c r="S122" s="41">
        <v>586225.67999999993</v>
      </c>
      <c r="T122" s="42">
        <v>0.24</v>
      </c>
      <c r="U122" t="str">
        <f>IFERROR(_xlfn.XLOOKUP($C122,'Thông tin về sản phẩm'!$A$2:$A$6228,'Thông tin về sản phẩm'!$F$2:$F$6228),"")</f>
        <v>GẠCH, POR 200x200, 2020HOAMY005, Loại AA (L1)</v>
      </c>
      <c r="V122" t="str">
        <f>IFERROR(_xlfn.XLOOKUP($C122,'Thông tin về sản phẩm'!$A$2:$A$6228,'Thông tin về sản phẩm'!$S$2:$S$6228),"")</f>
        <v>ỐP_LÁT</v>
      </c>
      <c r="W122" t="str">
        <f>IFERROR(_xlfn.XLOOKUP($C122,'Thông tin về sản phẩm'!$A$2:$A$6228,'Thông tin về sản phẩm'!$Y$2:$Y$6228),"")</f>
        <v>VÀNG</v>
      </c>
      <c r="X122" t="str">
        <f>IFERROR(_xlfn.XLOOKUP($C122,'Thông tin về sản phẩm'!$A$2:$A$6228,'Thông tin về sản phẩm'!$AA$2:$AA$6228),"")</f>
        <v>ĐẶC_THÙ</v>
      </c>
      <c r="Y122" t="str">
        <f>IFERROR(_xlfn.XLOOKUP($C122,'Thông tin về sản phẩm'!$A$2:$A$6228,'Thông tin về sản phẩm'!$AC$2:$AC$6228),"")</f>
        <v>HOA_LÁ</v>
      </c>
      <c r="Z122">
        <f>IFERROR(_xlfn.XLOOKUP($C122,'Thông tin về sản phẩm'!$A$2:$A$6228,'Thông tin về sản phẩm'!$AD$2:$AD$6228),"")</f>
        <v>1.1419999999999999</v>
      </c>
      <c r="AA122" t="str">
        <f>IFERROR(_xlfn.XLOOKUP($C122,'Thông tin về sản phẩm'!$A$2:$A$6228,'Thông tin về sản phẩm'!$I$2:$I$6228),"")</f>
        <v>VIE</v>
      </c>
      <c r="AB122">
        <f>IFERROR(_xlfn.XLOOKUP($C122,'Thông tin về sản phẩm'!$A$2:$A$6228,'Thông tin về sản phẩm'!$AI$2:$AI$6228),"")</f>
        <v>200</v>
      </c>
      <c r="AC122">
        <f>IFERROR(_xlfn.XLOOKUP($C122,'Thông tin về sản phẩm'!$A$2:$A$6228,'Thông tin về sản phẩm'!$AJ$2:$AJ$6228),"")</f>
        <v>200</v>
      </c>
      <c r="AD122">
        <f>IFERROR(_xlfn.XLOOKUP($C122,'Thông tin về sản phẩm'!$A$2:$A$6228,'Thông tin về sản phẩm'!$AK$2:$AK$6228),"")</f>
        <v>12</v>
      </c>
      <c r="AE122" t="str">
        <f>IFERROR(_xlfn.XLOOKUP($C122,'Thông tin về sản phẩm'!$A$2:$A$6228,'Thông tin về sản phẩm'!$AL$2:$AL$6228),"")</f>
        <v>MM</v>
      </c>
      <c r="AF122" t="str">
        <f>IFERROR(_xlfn.XLOOKUP($C122,'Thông tin về sản phẩm'!$A$2:$A$6228,'Thông tin về sản phẩm'!$AM$2:$AM$6228),"")</f>
        <v>BM</v>
      </c>
      <c r="AG122" t="str">
        <f>IFERROR(_xlfn.XLOOKUP($C122,'Thông tin về sản phẩm'!$A$2:$A$6228,'Thông tin về sản phẩm'!$AY$2:$AY$6228),"")</f>
        <v>Gạch POR Ốp_Lát</v>
      </c>
      <c r="AH122" t="str">
        <f>IFERROR(_xlfn.XLOOKUP($C122,'Thông tin về sản phẩm'!$A$2:$A$6228,'Thông tin về sản phẩm'!$AZ$2:$AZ$6228),"")</f>
        <v>5. Cơ bản</v>
      </c>
    </row>
    <row r="123" spans="1:34" ht="15" customHeight="1" x14ac:dyDescent="0.45">
      <c r="A123" s="37" t="s">
        <v>33</v>
      </c>
      <c r="B123" s="37" t="s">
        <v>98</v>
      </c>
      <c r="C123" s="37">
        <v>10005818</v>
      </c>
      <c r="D123" s="37" t="s">
        <v>591</v>
      </c>
      <c r="E123" s="37" t="s">
        <v>592</v>
      </c>
      <c r="F123" s="37" t="s">
        <v>97</v>
      </c>
      <c r="G123" s="37" t="s">
        <v>260</v>
      </c>
      <c r="H123" s="37" t="s">
        <v>242</v>
      </c>
      <c r="I123" s="37" t="s">
        <v>243</v>
      </c>
      <c r="J123" s="38">
        <v>450000</v>
      </c>
      <c r="K123" s="38">
        <v>360000</v>
      </c>
      <c r="L123" s="38">
        <v>374000</v>
      </c>
      <c r="M123" s="37"/>
      <c r="N123" s="37"/>
      <c r="O123" s="39">
        <v>0.2</v>
      </c>
      <c r="P123" s="39">
        <v>0.16888888888888889</v>
      </c>
      <c r="Q123" s="37"/>
      <c r="R123" s="38">
        <v>342000</v>
      </c>
      <c r="S123" s="38">
        <v>374000</v>
      </c>
      <c r="T123" s="39">
        <v>0.24</v>
      </c>
      <c r="U123" t="str">
        <f>IFERROR(_xlfn.XLOOKUP($C123,'Thông tin về sản phẩm'!$A$2:$A$6228,'Thông tin về sản phẩm'!$F$2:$F$6228),"")</f>
        <v>GẠCH, POR 200x800, 2080BANYAN003-H+, Loại AA (L1)</v>
      </c>
      <c r="V123" t="str">
        <f>IFERROR(_xlfn.XLOOKUP($C123,'Thông tin về sản phẩm'!$A$2:$A$6228,'Thông tin về sản phẩm'!$S$2:$S$6228),"")</f>
        <v>GẠCH_GỖ</v>
      </c>
      <c r="W123" t="str">
        <f>IFERROR(_xlfn.XLOOKUP($C123,'Thông tin về sản phẩm'!$A$2:$A$6228,'Thông tin về sản phẩm'!$Y$2:$Y$6228),"")</f>
        <v>NÂU</v>
      </c>
      <c r="X123" t="str">
        <f>IFERROR(_xlfn.XLOOKUP($C123,'Thông tin về sản phẩm'!$A$2:$A$6228,'Thông tin về sản phẩm'!$AA$2:$AA$6228),"")</f>
        <v>KHÁNG_KHUẨN</v>
      </c>
      <c r="Y123" t="str">
        <f>IFERROR(_xlfn.XLOOKUP($C123,'Thông tin về sản phẩm'!$A$2:$A$6228,'Thông tin về sản phẩm'!$AC$2:$AC$6228),"")</f>
        <v>VÂN_GỖ</v>
      </c>
      <c r="Z123">
        <f>IFERROR(_xlfn.XLOOKUP($C123,'Thông tin về sản phẩm'!$A$2:$A$6228,'Thông tin về sản phẩm'!$AD$2:$AD$6228),"")</f>
        <v>3.7</v>
      </c>
      <c r="AA123" t="str">
        <f>IFERROR(_xlfn.XLOOKUP($C123,'Thông tin về sản phẩm'!$A$2:$A$6228,'Thông tin về sản phẩm'!$I$2:$I$6228),"")</f>
        <v>VIE</v>
      </c>
      <c r="AB123">
        <f>IFERROR(_xlfn.XLOOKUP($C123,'Thông tin về sản phẩm'!$A$2:$A$6228,'Thông tin về sản phẩm'!$AI$2:$AI$6228),"")</f>
        <v>800</v>
      </c>
      <c r="AC123">
        <f>IFERROR(_xlfn.XLOOKUP($C123,'Thông tin về sản phẩm'!$A$2:$A$6228,'Thông tin về sản phẩm'!$AJ$2:$AJ$6228),"")</f>
        <v>200</v>
      </c>
      <c r="AD123">
        <f>IFERROR(_xlfn.XLOOKUP($C123,'Thông tin về sản phẩm'!$A$2:$A$6228,'Thông tin về sản phẩm'!$AK$2:$AK$6228),"")</f>
        <v>10.5</v>
      </c>
      <c r="AE123" t="str">
        <f>IFERROR(_xlfn.XLOOKUP($C123,'Thông tin về sản phẩm'!$A$2:$A$6228,'Thông tin về sản phẩm'!$AL$2:$AL$6228),"")</f>
        <v>MM</v>
      </c>
      <c r="AF123" t="str">
        <f>IFERROR(_xlfn.XLOOKUP($C123,'Thông tin về sản phẩm'!$A$2:$A$6228,'Thông tin về sản phẩm'!$AM$2:$AM$6228),"")</f>
        <v>MV</v>
      </c>
      <c r="AG123" t="str">
        <f>IFERROR(_xlfn.XLOOKUP($C123,'Thông tin về sản phẩm'!$A$2:$A$6228,'Thông tin về sản phẩm'!$AY$2:$AY$6228),"")</f>
        <v>Gạch POR Ốp_Lát</v>
      </c>
      <c r="AH123" t="str">
        <f>IFERROR(_xlfn.XLOOKUP($C123,'Thông tin về sản phẩm'!$A$2:$A$6228,'Thông tin về sản phẩm'!$AZ$2:$AZ$6228),"")</f>
        <v>2. Chủ lực</v>
      </c>
    </row>
    <row r="124" spans="1:34" ht="15" customHeight="1" x14ac:dyDescent="0.45">
      <c r="A124" s="40" t="s">
        <v>33</v>
      </c>
      <c r="B124" s="40" t="s">
        <v>98</v>
      </c>
      <c r="C124" s="40">
        <v>10005819</v>
      </c>
      <c r="D124" s="40" t="s">
        <v>593</v>
      </c>
      <c r="E124" s="40" t="s">
        <v>594</v>
      </c>
      <c r="F124" s="40" t="s">
        <v>99</v>
      </c>
      <c r="G124" s="40" t="s">
        <v>260</v>
      </c>
      <c r="H124" s="40" t="s">
        <v>242</v>
      </c>
      <c r="I124" s="40" t="s">
        <v>243</v>
      </c>
      <c r="J124" s="41">
        <v>450000</v>
      </c>
      <c r="K124" s="41">
        <v>360000</v>
      </c>
      <c r="L124" s="41">
        <v>374000</v>
      </c>
      <c r="M124" s="40"/>
      <c r="N124" s="40"/>
      <c r="O124" s="42">
        <v>0.2</v>
      </c>
      <c r="P124" s="42">
        <v>0.16888888888888889</v>
      </c>
      <c r="Q124" s="40"/>
      <c r="R124" s="41">
        <v>342000</v>
      </c>
      <c r="S124" s="41">
        <v>374000</v>
      </c>
      <c r="T124" s="42">
        <v>0.24</v>
      </c>
      <c r="U124" t="str">
        <f>IFERROR(_xlfn.XLOOKUP($C124,'Thông tin về sản phẩm'!$A$2:$A$6228,'Thông tin về sản phẩm'!$F$2:$F$6228),"")</f>
        <v>GẠCH, POR 200x800, 2080BANYAN004-H+, Loại AA (L1)</v>
      </c>
      <c r="V124" t="str">
        <f>IFERROR(_xlfn.XLOOKUP($C124,'Thông tin về sản phẩm'!$A$2:$A$6228,'Thông tin về sản phẩm'!$S$2:$S$6228),"")</f>
        <v>GẠCH_GỖ</v>
      </c>
      <c r="W124" t="str">
        <f>IFERROR(_xlfn.XLOOKUP($C124,'Thông tin về sản phẩm'!$A$2:$A$6228,'Thông tin về sản phẩm'!$Y$2:$Y$6228),"")</f>
        <v>NÂU</v>
      </c>
      <c r="X124" t="str">
        <f>IFERROR(_xlfn.XLOOKUP($C124,'Thông tin về sản phẩm'!$A$2:$A$6228,'Thông tin về sản phẩm'!$AA$2:$AA$6228),"")</f>
        <v>KHÁNG_KHUẨN</v>
      </c>
      <c r="Y124" t="str">
        <f>IFERROR(_xlfn.XLOOKUP($C124,'Thông tin về sản phẩm'!$A$2:$A$6228,'Thông tin về sản phẩm'!$AC$2:$AC$6228),"")</f>
        <v>VÂN_GỖ</v>
      </c>
      <c r="Z124">
        <f>IFERROR(_xlfn.XLOOKUP($C124,'Thông tin về sản phẩm'!$A$2:$A$6228,'Thông tin về sản phẩm'!$AD$2:$AD$6228),"")</f>
        <v>3.7</v>
      </c>
      <c r="AA124" t="str">
        <f>IFERROR(_xlfn.XLOOKUP($C124,'Thông tin về sản phẩm'!$A$2:$A$6228,'Thông tin về sản phẩm'!$I$2:$I$6228),"")</f>
        <v>VIE</v>
      </c>
      <c r="AB124">
        <f>IFERROR(_xlfn.XLOOKUP($C124,'Thông tin về sản phẩm'!$A$2:$A$6228,'Thông tin về sản phẩm'!$AI$2:$AI$6228),"")</f>
        <v>800</v>
      </c>
      <c r="AC124">
        <f>IFERROR(_xlfn.XLOOKUP($C124,'Thông tin về sản phẩm'!$A$2:$A$6228,'Thông tin về sản phẩm'!$AJ$2:$AJ$6228),"")</f>
        <v>200</v>
      </c>
      <c r="AD124">
        <f>IFERROR(_xlfn.XLOOKUP($C124,'Thông tin về sản phẩm'!$A$2:$A$6228,'Thông tin về sản phẩm'!$AK$2:$AK$6228),"")</f>
        <v>10.5</v>
      </c>
      <c r="AE124" t="str">
        <f>IFERROR(_xlfn.XLOOKUP($C124,'Thông tin về sản phẩm'!$A$2:$A$6228,'Thông tin về sản phẩm'!$AL$2:$AL$6228),"")</f>
        <v>MM</v>
      </c>
      <c r="AF124" t="str">
        <f>IFERROR(_xlfn.XLOOKUP($C124,'Thông tin về sản phẩm'!$A$2:$A$6228,'Thông tin về sản phẩm'!$AM$2:$AM$6228),"")</f>
        <v>MV</v>
      </c>
      <c r="AG124" t="str">
        <f>IFERROR(_xlfn.XLOOKUP($C124,'Thông tin về sản phẩm'!$A$2:$A$6228,'Thông tin về sản phẩm'!$AY$2:$AY$6228),"")</f>
        <v>Gạch POR Ốp_Lát</v>
      </c>
      <c r="AH124" t="str">
        <f>IFERROR(_xlfn.XLOOKUP($C124,'Thông tin về sản phẩm'!$A$2:$A$6228,'Thông tin về sản phẩm'!$AZ$2:$AZ$6228),"")</f>
        <v>2. Chủ lực</v>
      </c>
    </row>
    <row r="125" spans="1:34" ht="15" customHeight="1" x14ac:dyDescent="0.45">
      <c r="A125" s="37" t="s">
        <v>33</v>
      </c>
      <c r="B125" s="37" t="s">
        <v>98</v>
      </c>
      <c r="C125" s="37">
        <v>10005820</v>
      </c>
      <c r="D125" s="37" t="s">
        <v>595</v>
      </c>
      <c r="E125" s="37" t="s">
        <v>596</v>
      </c>
      <c r="F125" s="37" t="s">
        <v>100</v>
      </c>
      <c r="G125" s="37" t="s">
        <v>260</v>
      </c>
      <c r="H125" s="37" t="s">
        <v>242</v>
      </c>
      <c r="I125" s="37" t="s">
        <v>243</v>
      </c>
      <c r="J125" s="38">
        <v>450000</v>
      </c>
      <c r="K125" s="38">
        <v>360000</v>
      </c>
      <c r="L125" s="38">
        <v>374000</v>
      </c>
      <c r="M125" s="37"/>
      <c r="N125" s="37"/>
      <c r="O125" s="39">
        <v>0.2</v>
      </c>
      <c r="P125" s="39">
        <v>0.16888888888888889</v>
      </c>
      <c r="Q125" s="37"/>
      <c r="R125" s="38">
        <v>342000</v>
      </c>
      <c r="S125" s="38">
        <v>374000</v>
      </c>
      <c r="T125" s="39">
        <v>0.24</v>
      </c>
      <c r="U125" t="str">
        <f>IFERROR(_xlfn.XLOOKUP($C125,'Thông tin về sản phẩm'!$A$2:$A$6228,'Thông tin về sản phẩm'!$F$2:$F$6228),"")</f>
        <v>GẠCH, POR 200x800, 2080BANYAN005-H+, Loại AA (L1)</v>
      </c>
      <c r="V125" t="str">
        <f>IFERROR(_xlfn.XLOOKUP($C125,'Thông tin về sản phẩm'!$A$2:$A$6228,'Thông tin về sản phẩm'!$S$2:$S$6228),"")</f>
        <v>GẠCH_GỖ</v>
      </c>
      <c r="W125" t="str">
        <f>IFERROR(_xlfn.XLOOKUP($C125,'Thông tin về sản phẩm'!$A$2:$A$6228,'Thông tin về sản phẩm'!$Y$2:$Y$6228),"")</f>
        <v>NÂU</v>
      </c>
      <c r="X125" t="str">
        <f>IFERROR(_xlfn.XLOOKUP($C125,'Thông tin về sản phẩm'!$A$2:$A$6228,'Thông tin về sản phẩm'!$AA$2:$AA$6228),"")</f>
        <v>KHÁNG_KHUẨN</v>
      </c>
      <c r="Y125" t="str">
        <f>IFERROR(_xlfn.XLOOKUP($C125,'Thông tin về sản phẩm'!$A$2:$A$6228,'Thông tin về sản phẩm'!$AC$2:$AC$6228),"")</f>
        <v>VÂN_GỖ</v>
      </c>
      <c r="Z125">
        <f>IFERROR(_xlfn.XLOOKUP($C125,'Thông tin về sản phẩm'!$A$2:$A$6228,'Thông tin về sản phẩm'!$AD$2:$AD$6228),"")</f>
        <v>3.7</v>
      </c>
      <c r="AA125" t="str">
        <f>IFERROR(_xlfn.XLOOKUP($C125,'Thông tin về sản phẩm'!$A$2:$A$6228,'Thông tin về sản phẩm'!$I$2:$I$6228),"")</f>
        <v>VIE</v>
      </c>
      <c r="AB125">
        <f>IFERROR(_xlfn.XLOOKUP($C125,'Thông tin về sản phẩm'!$A$2:$A$6228,'Thông tin về sản phẩm'!$AI$2:$AI$6228),"")</f>
        <v>800</v>
      </c>
      <c r="AC125">
        <f>IFERROR(_xlfn.XLOOKUP($C125,'Thông tin về sản phẩm'!$A$2:$A$6228,'Thông tin về sản phẩm'!$AJ$2:$AJ$6228),"")</f>
        <v>200</v>
      </c>
      <c r="AD125">
        <f>IFERROR(_xlfn.XLOOKUP($C125,'Thông tin về sản phẩm'!$A$2:$A$6228,'Thông tin về sản phẩm'!$AK$2:$AK$6228),"")</f>
        <v>10.5</v>
      </c>
      <c r="AE125" t="str">
        <f>IFERROR(_xlfn.XLOOKUP($C125,'Thông tin về sản phẩm'!$A$2:$A$6228,'Thông tin về sản phẩm'!$AL$2:$AL$6228),"")</f>
        <v>MM</v>
      </c>
      <c r="AF125" t="str">
        <f>IFERROR(_xlfn.XLOOKUP($C125,'Thông tin về sản phẩm'!$A$2:$A$6228,'Thông tin về sản phẩm'!$AM$2:$AM$6228),"")</f>
        <v>MV</v>
      </c>
      <c r="AG125" t="str">
        <f>IFERROR(_xlfn.XLOOKUP($C125,'Thông tin về sản phẩm'!$A$2:$A$6228,'Thông tin về sản phẩm'!$AY$2:$AY$6228),"")</f>
        <v>Gạch POR Ốp_Lát</v>
      </c>
      <c r="AH125" t="str">
        <f>IFERROR(_xlfn.XLOOKUP($C125,'Thông tin về sản phẩm'!$A$2:$A$6228,'Thông tin về sản phẩm'!$AZ$2:$AZ$6228),"")</f>
        <v>2. Chủ lực</v>
      </c>
    </row>
    <row r="126" spans="1:34" ht="15" customHeight="1" x14ac:dyDescent="0.45">
      <c r="A126" s="40" t="s">
        <v>33</v>
      </c>
      <c r="B126" s="40" t="s">
        <v>98</v>
      </c>
      <c r="C126" s="40">
        <v>10005854</v>
      </c>
      <c r="D126" s="40" t="s">
        <v>597</v>
      </c>
      <c r="E126" s="40" t="s">
        <v>598</v>
      </c>
      <c r="F126" s="40" t="s">
        <v>101</v>
      </c>
      <c r="G126" s="40" t="s">
        <v>260</v>
      </c>
      <c r="H126" s="40" t="s">
        <v>242</v>
      </c>
      <c r="I126" s="40" t="s">
        <v>243</v>
      </c>
      <c r="J126" s="41">
        <v>450000</v>
      </c>
      <c r="K126" s="41">
        <v>360000</v>
      </c>
      <c r="L126" s="41">
        <v>374000</v>
      </c>
      <c r="M126" s="40"/>
      <c r="N126" s="40"/>
      <c r="O126" s="42">
        <v>0.2</v>
      </c>
      <c r="P126" s="42">
        <v>0.16888888888888889</v>
      </c>
      <c r="Q126" s="40"/>
      <c r="R126" s="41">
        <v>342000</v>
      </c>
      <c r="S126" s="41">
        <v>374000</v>
      </c>
      <c r="T126" s="42">
        <v>0.24</v>
      </c>
      <c r="U126" t="str">
        <f>IFERROR(_xlfn.XLOOKUP($C126,'Thông tin về sản phẩm'!$A$2:$A$6228,'Thông tin về sản phẩm'!$F$2:$F$6228),"")</f>
        <v>GẠCH, POR 200x800, 2080BANYAN001-H+, Loại AA (L1)</v>
      </c>
      <c r="V126" t="str">
        <f>IFERROR(_xlfn.XLOOKUP($C126,'Thông tin về sản phẩm'!$A$2:$A$6228,'Thông tin về sản phẩm'!$S$2:$S$6228),"")</f>
        <v>GẠCH_GỖ</v>
      </c>
      <c r="W126" t="str">
        <f>IFERROR(_xlfn.XLOOKUP($C126,'Thông tin về sản phẩm'!$A$2:$A$6228,'Thông tin về sản phẩm'!$Y$2:$Y$6228),"")</f>
        <v>KEM</v>
      </c>
      <c r="X126" t="str">
        <f>IFERROR(_xlfn.XLOOKUP($C126,'Thông tin về sản phẩm'!$A$2:$A$6228,'Thông tin về sản phẩm'!$AA$2:$AA$6228),"")</f>
        <v>KHÁNG_KHUẨN</v>
      </c>
      <c r="Y126" t="str">
        <f>IFERROR(_xlfn.XLOOKUP($C126,'Thông tin về sản phẩm'!$A$2:$A$6228,'Thông tin về sản phẩm'!$AC$2:$AC$6228),"")</f>
        <v>VÂN_GỖ</v>
      </c>
      <c r="Z126">
        <f>IFERROR(_xlfn.XLOOKUP($C126,'Thông tin về sản phẩm'!$A$2:$A$6228,'Thông tin về sản phẩm'!$AD$2:$AD$6228),"")</f>
        <v>3.7</v>
      </c>
      <c r="AA126" t="str">
        <f>IFERROR(_xlfn.XLOOKUP($C126,'Thông tin về sản phẩm'!$A$2:$A$6228,'Thông tin về sản phẩm'!$I$2:$I$6228),"")</f>
        <v>VIE</v>
      </c>
      <c r="AB126">
        <f>IFERROR(_xlfn.XLOOKUP($C126,'Thông tin về sản phẩm'!$A$2:$A$6228,'Thông tin về sản phẩm'!$AI$2:$AI$6228),"")</f>
        <v>800</v>
      </c>
      <c r="AC126">
        <f>IFERROR(_xlfn.XLOOKUP($C126,'Thông tin về sản phẩm'!$A$2:$A$6228,'Thông tin về sản phẩm'!$AJ$2:$AJ$6228),"")</f>
        <v>200</v>
      </c>
      <c r="AD126">
        <f>IFERROR(_xlfn.XLOOKUP($C126,'Thông tin về sản phẩm'!$A$2:$A$6228,'Thông tin về sản phẩm'!$AK$2:$AK$6228),"")</f>
        <v>10.5</v>
      </c>
      <c r="AE126" t="str">
        <f>IFERROR(_xlfn.XLOOKUP($C126,'Thông tin về sản phẩm'!$A$2:$A$6228,'Thông tin về sản phẩm'!$AL$2:$AL$6228),"")</f>
        <v>MM</v>
      </c>
      <c r="AF126" t="str">
        <f>IFERROR(_xlfn.XLOOKUP($C126,'Thông tin về sản phẩm'!$A$2:$A$6228,'Thông tin về sản phẩm'!$AM$2:$AM$6228),"")</f>
        <v>MV</v>
      </c>
      <c r="AG126" t="str">
        <f>IFERROR(_xlfn.XLOOKUP($C126,'Thông tin về sản phẩm'!$A$2:$A$6228,'Thông tin về sản phẩm'!$AY$2:$AY$6228),"")</f>
        <v>Gạch POR Ốp_Lát</v>
      </c>
      <c r="AH126" t="str">
        <f>IFERROR(_xlfn.XLOOKUP($C126,'Thông tin về sản phẩm'!$A$2:$A$6228,'Thông tin về sản phẩm'!$AZ$2:$AZ$6228),"")</f>
        <v>3. Chuyển đổi</v>
      </c>
    </row>
    <row r="127" spans="1:34" ht="15" customHeight="1" x14ac:dyDescent="0.45">
      <c r="A127" s="37" t="s">
        <v>33</v>
      </c>
      <c r="B127" s="37" t="s">
        <v>98</v>
      </c>
      <c r="C127" s="37">
        <v>10005855</v>
      </c>
      <c r="D127" s="37" t="s">
        <v>599</v>
      </c>
      <c r="E127" s="37" t="s">
        <v>600</v>
      </c>
      <c r="F127" s="37" t="s">
        <v>102</v>
      </c>
      <c r="G127" s="37" t="s">
        <v>260</v>
      </c>
      <c r="H127" s="37" t="s">
        <v>242</v>
      </c>
      <c r="I127" s="37" t="s">
        <v>243</v>
      </c>
      <c r="J127" s="38">
        <v>450000</v>
      </c>
      <c r="K127" s="38">
        <v>360000</v>
      </c>
      <c r="L127" s="38">
        <v>374000</v>
      </c>
      <c r="M127" s="37"/>
      <c r="N127" s="37"/>
      <c r="O127" s="39">
        <v>0.2</v>
      </c>
      <c r="P127" s="39">
        <v>0.16888888888888889</v>
      </c>
      <c r="Q127" s="37"/>
      <c r="R127" s="38">
        <v>342000</v>
      </c>
      <c r="S127" s="38">
        <v>374000</v>
      </c>
      <c r="T127" s="39">
        <v>0.24</v>
      </c>
      <c r="U127" t="str">
        <f>IFERROR(_xlfn.XLOOKUP($C127,'Thông tin về sản phẩm'!$A$2:$A$6228,'Thông tin về sản phẩm'!$F$2:$F$6228),"")</f>
        <v>GẠCH, POR 200x800, 2080BANYAN002-H+, Loại AA (L1)</v>
      </c>
      <c r="V127" t="str">
        <f>IFERROR(_xlfn.XLOOKUP($C127,'Thông tin về sản phẩm'!$A$2:$A$6228,'Thông tin về sản phẩm'!$S$2:$S$6228),"")</f>
        <v>GẠCH_GỖ</v>
      </c>
      <c r="W127" t="str">
        <f>IFERROR(_xlfn.XLOOKUP($C127,'Thông tin về sản phẩm'!$A$2:$A$6228,'Thông tin về sản phẩm'!$Y$2:$Y$6228),"")</f>
        <v>KEM</v>
      </c>
      <c r="X127" t="str">
        <f>IFERROR(_xlfn.XLOOKUP($C127,'Thông tin về sản phẩm'!$A$2:$A$6228,'Thông tin về sản phẩm'!$AA$2:$AA$6228),"")</f>
        <v>KHÁNG_KHUẨN</v>
      </c>
      <c r="Y127" t="str">
        <f>IFERROR(_xlfn.XLOOKUP($C127,'Thông tin về sản phẩm'!$A$2:$A$6228,'Thông tin về sản phẩm'!$AC$2:$AC$6228),"")</f>
        <v>VÂN_GỖ</v>
      </c>
      <c r="Z127">
        <f>IFERROR(_xlfn.XLOOKUP($C127,'Thông tin về sản phẩm'!$A$2:$A$6228,'Thông tin về sản phẩm'!$AD$2:$AD$6228),"")</f>
        <v>3.7</v>
      </c>
      <c r="AA127" t="str">
        <f>IFERROR(_xlfn.XLOOKUP($C127,'Thông tin về sản phẩm'!$A$2:$A$6228,'Thông tin về sản phẩm'!$I$2:$I$6228),"")</f>
        <v>VIE</v>
      </c>
      <c r="AB127">
        <f>IFERROR(_xlfn.XLOOKUP($C127,'Thông tin về sản phẩm'!$A$2:$A$6228,'Thông tin về sản phẩm'!$AI$2:$AI$6228),"")</f>
        <v>800</v>
      </c>
      <c r="AC127">
        <f>IFERROR(_xlfn.XLOOKUP($C127,'Thông tin về sản phẩm'!$A$2:$A$6228,'Thông tin về sản phẩm'!$AJ$2:$AJ$6228),"")</f>
        <v>200</v>
      </c>
      <c r="AD127">
        <f>IFERROR(_xlfn.XLOOKUP($C127,'Thông tin về sản phẩm'!$A$2:$A$6228,'Thông tin về sản phẩm'!$AK$2:$AK$6228),"")</f>
        <v>10.5</v>
      </c>
      <c r="AE127" t="str">
        <f>IFERROR(_xlfn.XLOOKUP($C127,'Thông tin về sản phẩm'!$A$2:$A$6228,'Thông tin về sản phẩm'!$AL$2:$AL$6228),"")</f>
        <v>MM</v>
      </c>
      <c r="AF127" t="str">
        <f>IFERROR(_xlfn.XLOOKUP($C127,'Thông tin về sản phẩm'!$A$2:$A$6228,'Thông tin về sản phẩm'!$AM$2:$AM$6228),"")</f>
        <v>MV</v>
      </c>
      <c r="AG127" t="str">
        <f>IFERROR(_xlfn.XLOOKUP($C127,'Thông tin về sản phẩm'!$A$2:$A$6228,'Thông tin về sản phẩm'!$AY$2:$AY$6228),"")</f>
        <v>Gạch POR Ốp_Lát</v>
      </c>
      <c r="AH127" t="str">
        <f>IFERROR(_xlfn.XLOOKUP($C127,'Thông tin về sản phẩm'!$A$2:$A$6228,'Thông tin về sản phẩm'!$AZ$2:$AZ$6228),"")</f>
        <v>2. Chủ lực</v>
      </c>
    </row>
    <row r="128" spans="1:34" ht="15" customHeight="1" x14ac:dyDescent="0.45">
      <c r="A128" s="40" t="s">
        <v>33</v>
      </c>
      <c r="B128" s="40" t="s">
        <v>98</v>
      </c>
      <c r="C128" s="40">
        <v>10001442</v>
      </c>
      <c r="D128" s="40" t="s">
        <v>601</v>
      </c>
      <c r="E128" s="40" t="s">
        <v>602</v>
      </c>
      <c r="F128" s="40" t="s">
        <v>603</v>
      </c>
      <c r="G128" s="40" t="s">
        <v>260</v>
      </c>
      <c r="H128" s="40"/>
      <c r="I128" s="40" t="s">
        <v>276</v>
      </c>
      <c r="J128" s="41">
        <v>373000</v>
      </c>
      <c r="K128" s="41">
        <v>298400</v>
      </c>
      <c r="L128" s="41">
        <v>309590</v>
      </c>
      <c r="M128" s="41">
        <v>253600</v>
      </c>
      <c r="N128" s="41">
        <v>264800</v>
      </c>
      <c r="O128" s="42">
        <v>0.2</v>
      </c>
      <c r="P128" s="42">
        <v>0.17</v>
      </c>
      <c r="Q128" s="40" t="s">
        <v>277</v>
      </c>
      <c r="R128" s="41">
        <v>240920</v>
      </c>
      <c r="S128" s="41">
        <v>264800</v>
      </c>
      <c r="T128" s="42">
        <v>0.35410187667560322</v>
      </c>
      <c r="U128" t="str">
        <f>IFERROR(_xlfn.XLOOKUP($C128,'Thông tin về sản phẩm'!$A$2:$A$6228,'Thông tin về sản phẩm'!$F$2:$F$6228),"")</f>
        <v>GẠCH, POR 200x800, 2080WOOD010, Loại AA (L1)</v>
      </c>
      <c r="V128" t="str">
        <f>IFERROR(_xlfn.XLOOKUP($C128,'Thông tin về sản phẩm'!$A$2:$A$6228,'Thông tin về sản phẩm'!$S$2:$S$6228),"")</f>
        <v>ỐP_LÁT</v>
      </c>
      <c r="W128" t="str">
        <f>IFERROR(_xlfn.XLOOKUP($C128,'Thông tin về sản phẩm'!$A$2:$A$6228,'Thông tin về sản phẩm'!$Y$2:$Y$6228),"")</f>
        <v>NÂU</v>
      </c>
      <c r="X128" t="str">
        <f>IFERROR(_xlfn.XLOOKUP($C128,'Thông tin về sản phẩm'!$A$2:$A$6228,'Thông tin về sản phẩm'!$AA$2:$AA$6228),"")</f>
        <v>ĐẶC_THÙ</v>
      </c>
      <c r="Y128" t="str">
        <f>IFERROR(_xlfn.XLOOKUP($C128,'Thông tin về sản phẩm'!$A$2:$A$6228,'Thông tin về sản phẩm'!$AC$2:$AC$6228),"")</f>
        <v>VÂN_GỖ</v>
      </c>
      <c r="Z128">
        <f>IFERROR(_xlfn.XLOOKUP($C128,'Thông tin về sản phẩm'!$A$2:$A$6228,'Thông tin về sản phẩm'!$AD$2:$AD$6228),"")</f>
        <v>3.7</v>
      </c>
      <c r="AA128" t="str">
        <f>IFERROR(_xlfn.XLOOKUP($C128,'Thông tin về sản phẩm'!$A$2:$A$6228,'Thông tin về sản phẩm'!$I$2:$I$6228),"")</f>
        <v>VIE</v>
      </c>
      <c r="AB128">
        <f>IFERROR(_xlfn.XLOOKUP($C128,'Thông tin về sản phẩm'!$A$2:$A$6228,'Thông tin về sản phẩm'!$AI$2:$AI$6228),"")</f>
        <v>800</v>
      </c>
      <c r="AC128">
        <f>IFERROR(_xlfn.XLOOKUP($C128,'Thông tin về sản phẩm'!$A$2:$A$6228,'Thông tin về sản phẩm'!$AJ$2:$AJ$6228),"")</f>
        <v>200</v>
      </c>
      <c r="AD128">
        <f>IFERROR(_xlfn.XLOOKUP($C128,'Thông tin về sản phẩm'!$A$2:$A$6228,'Thông tin về sản phẩm'!$AK$2:$AK$6228),"")</f>
        <v>10.5</v>
      </c>
      <c r="AE128" t="str">
        <f>IFERROR(_xlfn.XLOOKUP($C128,'Thông tin về sản phẩm'!$A$2:$A$6228,'Thông tin về sản phẩm'!$AL$2:$AL$6228),"")</f>
        <v>MM</v>
      </c>
      <c r="AF128" t="str">
        <f>IFERROR(_xlfn.XLOOKUP($C128,'Thông tin về sản phẩm'!$A$2:$A$6228,'Thông tin về sản phẩm'!$AM$2:$AM$6228),"")</f>
        <v>BM</v>
      </c>
      <c r="AG128" t="str">
        <f>IFERROR(_xlfn.XLOOKUP($C128,'Thông tin về sản phẩm'!$A$2:$A$6228,'Thông tin về sản phẩm'!$AY$2:$AY$6228),"")</f>
        <v>Gạch POR Ốp_Lát</v>
      </c>
      <c r="AH128" t="str">
        <f>IFERROR(_xlfn.XLOOKUP($C128,'Thông tin về sản phẩm'!$A$2:$A$6228,'Thông tin về sản phẩm'!$AZ$2:$AZ$6228),"")</f>
        <v>5. Cơ bản</v>
      </c>
    </row>
    <row r="129" spans="1:34" ht="15" customHeight="1" x14ac:dyDescent="0.45">
      <c r="A129" s="37" t="s">
        <v>33</v>
      </c>
      <c r="B129" s="37" t="s">
        <v>98</v>
      </c>
      <c r="C129" s="37">
        <v>10001450</v>
      </c>
      <c r="D129" s="37" t="s">
        <v>604</v>
      </c>
      <c r="E129" s="37" t="s">
        <v>605</v>
      </c>
      <c r="F129" s="37" t="s">
        <v>606</v>
      </c>
      <c r="G129" s="37" t="s">
        <v>260</v>
      </c>
      <c r="H129" s="37"/>
      <c r="I129" s="37" t="s">
        <v>276</v>
      </c>
      <c r="J129" s="38">
        <v>373000</v>
      </c>
      <c r="K129" s="38">
        <v>298400</v>
      </c>
      <c r="L129" s="38">
        <v>309590</v>
      </c>
      <c r="M129" s="38">
        <v>253600</v>
      </c>
      <c r="N129" s="38">
        <v>264800</v>
      </c>
      <c r="O129" s="39">
        <v>0.2</v>
      </c>
      <c r="P129" s="39">
        <v>0.17</v>
      </c>
      <c r="Q129" s="37" t="s">
        <v>277</v>
      </c>
      <c r="R129" s="38">
        <v>240920</v>
      </c>
      <c r="S129" s="38">
        <v>264800</v>
      </c>
      <c r="T129" s="39">
        <v>0.35410187667560322</v>
      </c>
      <c r="U129" t="str">
        <f>IFERROR(_xlfn.XLOOKUP($C129,'Thông tin về sản phẩm'!$A$2:$A$6228,'Thông tin về sản phẩm'!$F$2:$F$6228),"")</f>
        <v>GẠCH, POR 200x800, 2080WOOD008, Loại AA (L1)</v>
      </c>
      <c r="V129" t="str">
        <f>IFERROR(_xlfn.XLOOKUP($C129,'Thông tin về sản phẩm'!$A$2:$A$6228,'Thông tin về sản phẩm'!$S$2:$S$6228),"")</f>
        <v>ỐP_LÁT</v>
      </c>
      <c r="W129" t="str">
        <f>IFERROR(_xlfn.XLOOKUP($C129,'Thông tin về sản phẩm'!$A$2:$A$6228,'Thông tin về sản phẩm'!$Y$2:$Y$6228),"")</f>
        <v>XÁM</v>
      </c>
      <c r="X129" t="str">
        <f>IFERROR(_xlfn.XLOOKUP($C129,'Thông tin về sản phẩm'!$A$2:$A$6228,'Thông tin về sản phẩm'!$AA$2:$AA$6228),"")</f>
        <v>ĐẶC_THÙ</v>
      </c>
      <c r="Y129" t="str">
        <f>IFERROR(_xlfn.XLOOKUP($C129,'Thông tin về sản phẩm'!$A$2:$A$6228,'Thông tin về sản phẩm'!$AC$2:$AC$6228),"")</f>
        <v>VÂN_GỖ</v>
      </c>
      <c r="Z129">
        <f>IFERROR(_xlfn.XLOOKUP($C129,'Thông tin về sản phẩm'!$A$2:$A$6228,'Thông tin về sản phẩm'!$AD$2:$AD$6228),"")</f>
        <v>3.7</v>
      </c>
      <c r="AA129" t="str">
        <f>IFERROR(_xlfn.XLOOKUP($C129,'Thông tin về sản phẩm'!$A$2:$A$6228,'Thông tin về sản phẩm'!$I$2:$I$6228),"")</f>
        <v>VIE</v>
      </c>
      <c r="AB129">
        <f>IFERROR(_xlfn.XLOOKUP($C129,'Thông tin về sản phẩm'!$A$2:$A$6228,'Thông tin về sản phẩm'!$AI$2:$AI$6228),"")</f>
        <v>800</v>
      </c>
      <c r="AC129">
        <f>IFERROR(_xlfn.XLOOKUP($C129,'Thông tin về sản phẩm'!$A$2:$A$6228,'Thông tin về sản phẩm'!$AJ$2:$AJ$6228),"")</f>
        <v>200</v>
      </c>
      <c r="AD129">
        <f>IFERROR(_xlfn.XLOOKUP($C129,'Thông tin về sản phẩm'!$A$2:$A$6228,'Thông tin về sản phẩm'!$AK$2:$AK$6228),"")</f>
        <v>10.5</v>
      </c>
      <c r="AE129" t="str">
        <f>IFERROR(_xlfn.XLOOKUP($C129,'Thông tin về sản phẩm'!$A$2:$A$6228,'Thông tin về sản phẩm'!$AL$2:$AL$6228),"")</f>
        <v>MM</v>
      </c>
      <c r="AF129" t="str">
        <f>IFERROR(_xlfn.XLOOKUP($C129,'Thông tin về sản phẩm'!$A$2:$A$6228,'Thông tin về sản phẩm'!$AM$2:$AM$6228),"")</f>
        <v>BM</v>
      </c>
      <c r="AG129" t="str">
        <f>IFERROR(_xlfn.XLOOKUP($C129,'Thông tin về sản phẩm'!$A$2:$A$6228,'Thông tin về sản phẩm'!$AY$2:$AY$6228),"")</f>
        <v>Gạch POR Ốp_Lát</v>
      </c>
      <c r="AH129" t="str">
        <f>IFERROR(_xlfn.XLOOKUP($C129,'Thông tin về sản phẩm'!$A$2:$A$6228,'Thông tin về sản phẩm'!$AZ$2:$AZ$6228),"")</f>
        <v>5. Cơ bản</v>
      </c>
    </row>
    <row r="130" spans="1:34" ht="15" customHeight="1" x14ac:dyDescent="0.45">
      <c r="A130" s="40" t="s">
        <v>33</v>
      </c>
      <c r="B130" s="40" t="s">
        <v>98</v>
      </c>
      <c r="C130" s="40">
        <v>10001451</v>
      </c>
      <c r="D130" s="40" t="s">
        <v>607</v>
      </c>
      <c r="E130" s="40" t="s">
        <v>608</v>
      </c>
      <c r="F130" s="40" t="s">
        <v>609</v>
      </c>
      <c r="G130" s="40" t="s">
        <v>260</v>
      </c>
      <c r="H130" s="40"/>
      <c r="I130" s="40" t="s">
        <v>276</v>
      </c>
      <c r="J130" s="41">
        <v>373000</v>
      </c>
      <c r="K130" s="41">
        <v>298400</v>
      </c>
      <c r="L130" s="41">
        <v>309590</v>
      </c>
      <c r="M130" s="41">
        <v>253600</v>
      </c>
      <c r="N130" s="41">
        <v>264800</v>
      </c>
      <c r="O130" s="42">
        <v>0.2</v>
      </c>
      <c r="P130" s="42">
        <v>0.17</v>
      </c>
      <c r="Q130" s="40" t="s">
        <v>281</v>
      </c>
      <c r="R130" s="41">
        <v>240920</v>
      </c>
      <c r="S130" s="41">
        <v>264800</v>
      </c>
      <c r="T130" s="42">
        <v>0.35410187667560322</v>
      </c>
      <c r="U130" t="str">
        <f>IFERROR(_xlfn.XLOOKUP($C130,'Thông tin về sản phẩm'!$A$2:$A$6228,'Thông tin về sản phẩm'!$F$2:$F$6228),"")</f>
        <v>GẠCH, POR 200x800, 2080WOOD012, Loại AA (L1)</v>
      </c>
      <c r="V130" t="str">
        <f>IFERROR(_xlfn.XLOOKUP($C130,'Thông tin về sản phẩm'!$A$2:$A$6228,'Thông tin về sản phẩm'!$S$2:$S$6228),"")</f>
        <v>ỐP_LÁT</v>
      </c>
      <c r="W130" t="str">
        <f>IFERROR(_xlfn.XLOOKUP($C130,'Thông tin về sản phẩm'!$A$2:$A$6228,'Thông tin về sản phẩm'!$Y$2:$Y$6228),"")</f>
        <v>NÂU</v>
      </c>
      <c r="X130" t="str">
        <f>IFERROR(_xlfn.XLOOKUP($C130,'Thông tin về sản phẩm'!$A$2:$A$6228,'Thông tin về sản phẩm'!$AA$2:$AA$6228),"")</f>
        <v>ĐẶC_THÙ</v>
      </c>
      <c r="Y130" t="str">
        <f>IFERROR(_xlfn.XLOOKUP($C130,'Thông tin về sản phẩm'!$A$2:$A$6228,'Thông tin về sản phẩm'!$AC$2:$AC$6228),"")</f>
        <v>VÂN_GỖ</v>
      </c>
      <c r="Z130">
        <f>IFERROR(_xlfn.XLOOKUP($C130,'Thông tin về sản phẩm'!$A$2:$A$6228,'Thông tin về sản phẩm'!$AD$2:$AD$6228),"")</f>
        <v>3.7</v>
      </c>
      <c r="AA130" t="str">
        <f>IFERROR(_xlfn.XLOOKUP($C130,'Thông tin về sản phẩm'!$A$2:$A$6228,'Thông tin về sản phẩm'!$I$2:$I$6228),"")</f>
        <v>VIE</v>
      </c>
      <c r="AB130">
        <f>IFERROR(_xlfn.XLOOKUP($C130,'Thông tin về sản phẩm'!$A$2:$A$6228,'Thông tin về sản phẩm'!$AI$2:$AI$6228),"")</f>
        <v>800</v>
      </c>
      <c r="AC130">
        <f>IFERROR(_xlfn.XLOOKUP($C130,'Thông tin về sản phẩm'!$A$2:$A$6228,'Thông tin về sản phẩm'!$AJ$2:$AJ$6228),"")</f>
        <v>200</v>
      </c>
      <c r="AD130">
        <f>IFERROR(_xlfn.XLOOKUP($C130,'Thông tin về sản phẩm'!$A$2:$A$6228,'Thông tin về sản phẩm'!$AK$2:$AK$6228),"")</f>
        <v>10.5</v>
      </c>
      <c r="AE130" t="str">
        <f>IFERROR(_xlfn.XLOOKUP($C130,'Thông tin về sản phẩm'!$A$2:$A$6228,'Thông tin về sản phẩm'!$AL$2:$AL$6228),"")</f>
        <v>MM</v>
      </c>
      <c r="AF130" t="str">
        <f>IFERROR(_xlfn.XLOOKUP($C130,'Thông tin về sản phẩm'!$A$2:$A$6228,'Thông tin về sản phẩm'!$AM$2:$AM$6228),"")</f>
        <v>NSX</v>
      </c>
      <c r="AG130" t="str">
        <f>IFERROR(_xlfn.XLOOKUP($C130,'Thông tin về sản phẩm'!$A$2:$A$6228,'Thông tin về sản phẩm'!$AY$2:$AY$6228),"")</f>
        <v>Gạch POR Ốp_Lát</v>
      </c>
      <c r="AH130" t="str">
        <f>IFERROR(_xlfn.XLOOKUP($C130,'Thông tin về sản phẩm'!$A$2:$A$6228,'Thông tin về sản phẩm'!$AZ$2:$AZ$6228),"")</f>
        <v>4. Tiềm năng</v>
      </c>
    </row>
    <row r="131" spans="1:34" ht="15" customHeight="1" x14ac:dyDescent="0.45">
      <c r="A131" s="37" t="s">
        <v>33</v>
      </c>
      <c r="B131" s="37" t="s">
        <v>98</v>
      </c>
      <c r="C131" s="37">
        <v>10001458</v>
      </c>
      <c r="D131" s="37" t="s">
        <v>610</v>
      </c>
      <c r="E131" s="37" t="s">
        <v>611</v>
      </c>
      <c r="F131" s="37" t="s">
        <v>612</v>
      </c>
      <c r="G131" s="37" t="s">
        <v>260</v>
      </c>
      <c r="H131" s="37"/>
      <c r="I131" s="37" t="s">
        <v>276</v>
      </c>
      <c r="J131" s="38">
        <v>373000</v>
      </c>
      <c r="K131" s="38">
        <v>298400</v>
      </c>
      <c r="L131" s="38">
        <v>309590</v>
      </c>
      <c r="M131" s="38">
        <v>253600</v>
      </c>
      <c r="N131" s="38">
        <v>264800</v>
      </c>
      <c r="O131" s="39">
        <v>0.2</v>
      </c>
      <c r="P131" s="39">
        <v>0.17</v>
      </c>
      <c r="Q131" s="37" t="s">
        <v>277</v>
      </c>
      <c r="R131" s="38">
        <v>240920</v>
      </c>
      <c r="S131" s="38">
        <v>264800</v>
      </c>
      <c r="T131" s="39">
        <v>0.35410187667560322</v>
      </c>
      <c r="U131" t="str">
        <f>IFERROR(_xlfn.XLOOKUP($C131,'Thông tin về sản phẩm'!$A$2:$A$6228,'Thông tin về sản phẩm'!$F$2:$F$6228),"")</f>
        <v>GẠCH, POR 200x800, 2080WOOD011, Loại AA (L1)</v>
      </c>
      <c r="V131" t="str">
        <f>IFERROR(_xlfn.XLOOKUP($C131,'Thông tin về sản phẩm'!$A$2:$A$6228,'Thông tin về sản phẩm'!$S$2:$S$6228),"")</f>
        <v>ỐP_LÁT</v>
      </c>
      <c r="W131" t="str">
        <f>IFERROR(_xlfn.XLOOKUP($C131,'Thông tin về sản phẩm'!$A$2:$A$6228,'Thông tin về sản phẩm'!$Y$2:$Y$6228),"")</f>
        <v>NÂU</v>
      </c>
      <c r="X131" t="str">
        <f>IFERROR(_xlfn.XLOOKUP($C131,'Thông tin về sản phẩm'!$A$2:$A$6228,'Thông tin về sản phẩm'!$AA$2:$AA$6228),"")</f>
        <v>ĐẶC_THÙ</v>
      </c>
      <c r="Y131" t="str">
        <f>IFERROR(_xlfn.XLOOKUP($C131,'Thông tin về sản phẩm'!$A$2:$A$6228,'Thông tin về sản phẩm'!$AC$2:$AC$6228),"")</f>
        <v>VÂN_GỖ</v>
      </c>
      <c r="Z131">
        <f>IFERROR(_xlfn.XLOOKUP($C131,'Thông tin về sản phẩm'!$A$2:$A$6228,'Thông tin về sản phẩm'!$AD$2:$AD$6228),"")</f>
        <v>3.7</v>
      </c>
      <c r="AA131" t="str">
        <f>IFERROR(_xlfn.XLOOKUP($C131,'Thông tin về sản phẩm'!$A$2:$A$6228,'Thông tin về sản phẩm'!$I$2:$I$6228),"")</f>
        <v>VIE</v>
      </c>
      <c r="AB131">
        <f>IFERROR(_xlfn.XLOOKUP($C131,'Thông tin về sản phẩm'!$A$2:$A$6228,'Thông tin về sản phẩm'!$AI$2:$AI$6228),"")</f>
        <v>800</v>
      </c>
      <c r="AC131">
        <f>IFERROR(_xlfn.XLOOKUP($C131,'Thông tin về sản phẩm'!$A$2:$A$6228,'Thông tin về sản phẩm'!$AJ$2:$AJ$6228),"")</f>
        <v>200</v>
      </c>
      <c r="AD131">
        <f>IFERROR(_xlfn.XLOOKUP($C131,'Thông tin về sản phẩm'!$A$2:$A$6228,'Thông tin về sản phẩm'!$AK$2:$AK$6228),"")</f>
        <v>10.5</v>
      </c>
      <c r="AE131" t="str">
        <f>IFERROR(_xlfn.XLOOKUP($C131,'Thông tin về sản phẩm'!$A$2:$A$6228,'Thông tin về sản phẩm'!$AL$2:$AL$6228),"")</f>
        <v>MM</v>
      </c>
      <c r="AF131" t="str">
        <f>IFERROR(_xlfn.XLOOKUP($C131,'Thông tin về sản phẩm'!$A$2:$A$6228,'Thông tin về sản phẩm'!$AM$2:$AM$6228),"")</f>
        <v>NSX</v>
      </c>
      <c r="AG131" t="str">
        <f>IFERROR(_xlfn.XLOOKUP($C131,'Thông tin về sản phẩm'!$A$2:$A$6228,'Thông tin về sản phẩm'!$AY$2:$AY$6228),"")</f>
        <v>Gạch POR Ốp_Lát</v>
      </c>
      <c r="AH131" t="str">
        <f>IFERROR(_xlfn.XLOOKUP($C131,'Thông tin về sản phẩm'!$A$2:$A$6228,'Thông tin về sản phẩm'!$AZ$2:$AZ$6228),"")</f>
        <v>5. Cơ bản</v>
      </c>
    </row>
    <row r="132" spans="1:34" ht="15" customHeight="1" x14ac:dyDescent="0.45">
      <c r="A132" s="40" t="s">
        <v>18</v>
      </c>
      <c r="B132" s="40" t="s">
        <v>613</v>
      </c>
      <c r="C132" s="40">
        <v>10000389</v>
      </c>
      <c r="D132" s="40" t="s">
        <v>614</v>
      </c>
      <c r="E132" s="40" t="s">
        <v>615</v>
      </c>
      <c r="F132" s="40" t="s">
        <v>616</v>
      </c>
      <c r="G132" s="40" t="s">
        <v>260</v>
      </c>
      <c r="H132" s="40"/>
      <c r="I132" s="40" t="s">
        <v>276</v>
      </c>
      <c r="J132" s="41">
        <v>139001</v>
      </c>
      <c r="K132" s="41">
        <v>111200.8</v>
      </c>
      <c r="L132" s="41">
        <v>115370.83</v>
      </c>
      <c r="M132" s="41">
        <v>94500</v>
      </c>
      <c r="N132" s="41">
        <v>98700</v>
      </c>
      <c r="O132" s="42">
        <v>0.2</v>
      </c>
      <c r="P132" s="42">
        <v>0.1700000000000001</v>
      </c>
      <c r="Q132" s="40" t="s">
        <v>277</v>
      </c>
      <c r="R132" s="41">
        <v>89775</v>
      </c>
      <c r="S132" s="41">
        <v>98700</v>
      </c>
      <c r="T132" s="42">
        <v>0.35414133711268259</v>
      </c>
      <c r="U132" t="str">
        <f>IFERROR(_xlfn.XLOOKUP($C132,'Thông tin về sản phẩm'!$A$2:$A$6228,'Thông tin về sản phẩm'!$F$2:$F$6228),"")</f>
        <v>GẠCH, CER 250x250, 5201, Loại AA (L1)</v>
      </c>
      <c r="V132" t="str">
        <f>IFERROR(_xlfn.XLOOKUP($C132,'Thông tin về sản phẩm'!$A$2:$A$6228,'Thông tin về sản phẩm'!$S$2:$S$6228),"")</f>
        <v>ỐP_TƯỜNG</v>
      </c>
      <c r="W132" t="str">
        <f>IFERROR(_xlfn.XLOOKUP($C132,'Thông tin về sản phẩm'!$A$2:$A$6228,'Thông tin về sản phẩm'!$Y$2:$Y$6228),"")</f>
        <v>TRẮNG</v>
      </c>
      <c r="X132" t="str">
        <f>IFERROR(_xlfn.XLOOKUP($C132,'Thông tin về sản phẩm'!$A$2:$A$6228,'Thông tin về sản phẩm'!$AA$2:$AA$6228),"")</f>
        <v>ĐẶC_THÙ</v>
      </c>
      <c r="Y132" t="str">
        <f>IFERROR(_xlfn.XLOOKUP($C132,'Thông tin về sản phẩm'!$A$2:$A$6228,'Thông tin về sản phẩm'!$AC$2:$AC$6228),"")</f>
        <v>KHÔNG_HOA_VĂN</v>
      </c>
      <c r="Z132">
        <f>IFERROR(_xlfn.XLOOKUP($C132,'Thông tin về sản phẩm'!$A$2:$A$6228,'Thông tin về sản phẩm'!$AD$2:$AD$6228),"")</f>
        <v>0.83099999999999996</v>
      </c>
      <c r="AA132" t="str">
        <f>IFERROR(_xlfn.XLOOKUP($C132,'Thông tin về sản phẩm'!$A$2:$A$6228,'Thông tin về sản phẩm'!$I$2:$I$6228),"")</f>
        <v>VIE</v>
      </c>
      <c r="AB132">
        <f>IFERROR(_xlfn.XLOOKUP($C132,'Thông tin về sản phẩm'!$A$2:$A$6228,'Thông tin về sản phẩm'!$AI$2:$AI$6228),"")</f>
        <v>250</v>
      </c>
      <c r="AC132">
        <f>IFERROR(_xlfn.XLOOKUP($C132,'Thông tin về sản phẩm'!$A$2:$A$6228,'Thông tin về sản phẩm'!$AJ$2:$AJ$6228),"")</f>
        <v>250</v>
      </c>
      <c r="AD132">
        <f>IFERROR(_xlfn.XLOOKUP($C132,'Thông tin về sản phẩm'!$A$2:$A$6228,'Thông tin về sản phẩm'!$AK$2:$AK$6228),"")</f>
        <v>0</v>
      </c>
      <c r="AE132" t="str">
        <f>IFERROR(_xlfn.XLOOKUP($C132,'Thông tin về sản phẩm'!$A$2:$A$6228,'Thông tin về sản phẩm'!$AL$2:$AL$6228),"")</f>
        <v>MM</v>
      </c>
      <c r="AF132" t="str">
        <f>IFERROR(_xlfn.XLOOKUP($C132,'Thông tin về sản phẩm'!$A$2:$A$6228,'Thông tin về sản phẩm'!$AM$2:$AM$6228),"")</f>
        <v>NSX</v>
      </c>
      <c r="AG132" t="str">
        <f>IFERROR(_xlfn.XLOOKUP($C132,'Thông tin về sản phẩm'!$A$2:$A$6228,'Thông tin về sản phẩm'!$AY$2:$AY$6228),"")</f>
        <v>Gạch CER Ốp_Tường</v>
      </c>
      <c r="AH132" t="str">
        <f>IFERROR(_xlfn.XLOOKUP($C132,'Thông tin về sản phẩm'!$A$2:$A$6228,'Thông tin về sản phẩm'!$AZ$2:$AZ$6228),"")</f>
        <v>5. Cơ bản</v>
      </c>
    </row>
    <row r="133" spans="1:34" ht="15" customHeight="1" x14ac:dyDescent="0.45">
      <c r="A133" s="37" t="s">
        <v>18</v>
      </c>
      <c r="B133" s="37" t="s">
        <v>63</v>
      </c>
      <c r="C133" s="37">
        <v>10000405</v>
      </c>
      <c r="D133" s="37" t="s">
        <v>617</v>
      </c>
      <c r="E133" s="37" t="s">
        <v>618</v>
      </c>
      <c r="F133" s="37">
        <v>25400</v>
      </c>
      <c r="G133" s="37" t="s">
        <v>323</v>
      </c>
      <c r="H133" s="37" t="s">
        <v>242</v>
      </c>
      <c r="I133" s="37"/>
      <c r="J133" s="38">
        <v>186000</v>
      </c>
      <c r="K133" s="38">
        <v>148800</v>
      </c>
      <c r="L133" s="38">
        <v>154380</v>
      </c>
      <c r="M133" s="37"/>
      <c r="N133" s="37"/>
      <c r="O133" s="39">
        <v>0.2</v>
      </c>
      <c r="P133" s="39">
        <v>0.17</v>
      </c>
      <c r="Q133" s="37"/>
      <c r="R133" s="38">
        <v>141360</v>
      </c>
      <c r="S133" s="38">
        <v>154380</v>
      </c>
      <c r="T133" s="39">
        <v>0.24</v>
      </c>
      <c r="U133" t="str">
        <f>IFERROR(_xlfn.XLOOKUP($C133,'Thông tin về sản phẩm'!$A$2:$A$6228,'Thông tin về sản phẩm'!$F$2:$F$6228),"")</f>
        <v>GẠCH, CER 250x400, 25400, Loại AA (L1)</v>
      </c>
      <c r="V133" t="str">
        <f>IFERROR(_xlfn.XLOOKUP($C133,'Thông tin về sản phẩm'!$A$2:$A$6228,'Thông tin về sản phẩm'!$S$2:$S$6228),"")</f>
        <v>ỐP_TƯỜNG</v>
      </c>
      <c r="W133" t="str">
        <f>IFERROR(_xlfn.XLOOKUP($C133,'Thông tin về sản phẩm'!$A$2:$A$6228,'Thông tin về sản phẩm'!$Y$2:$Y$6228),"")</f>
        <v>TRẮNG</v>
      </c>
      <c r="X133" t="str">
        <f>IFERROR(_xlfn.XLOOKUP($C133,'Thông tin về sản phẩm'!$A$2:$A$6228,'Thông tin về sản phẩm'!$AA$2:$AA$6228),"")</f>
        <v>ĐẶC_THÙ</v>
      </c>
      <c r="Y133" t="str">
        <f>IFERROR(_xlfn.XLOOKUP($C133,'Thông tin về sản phẩm'!$A$2:$A$6228,'Thông tin về sản phẩm'!$AC$2:$AC$6228),"")</f>
        <v>KHÔNG_HOA_VĂN</v>
      </c>
      <c r="Z133">
        <f>IFERROR(_xlfn.XLOOKUP($C133,'Thông tin về sản phẩm'!$A$2:$A$6228,'Thông tin về sản phẩm'!$AD$2:$AD$6228),"")</f>
        <v>1.42</v>
      </c>
      <c r="AA133" t="str">
        <f>IFERROR(_xlfn.XLOOKUP($C133,'Thông tin về sản phẩm'!$A$2:$A$6228,'Thông tin về sản phẩm'!$I$2:$I$6228),"")</f>
        <v>VIE</v>
      </c>
      <c r="AB133">
        <f>IFERROR(_xlfn.XLOOKUP($C133,'Thông tin về sản phẩm'!$A$2:$A$6228,'Thông tin về sản phẩm'!$AI$2:$AI$6228),"")</f>
        <v>400</v>
      </c>
      <c r="AC133">
        <f>IFERROR(_xlfn.XLOOKUP($C133,'Thông tin về sản phẩm'!$A$2:$A$6228,'Thông tin về sản phẩm'!$AJ$2:$AJ$6228),"")</f>
        <v>250</v>
      </c>
      <c r="AD133">
        <f>IFERROR(_xlfn.XLOOKUP($C133,'Thông tin về sản phẩm'!$A$2:$A$6228,'Thông tin về sản phẩm'!$AK$2:$AK$6228),"")</f>
        <v>8.1999999999999993</v>
      </c>
      <c r="AE133" t="str">
        <f>IFERROR(_xlfn.XLOOKUP($C133,'Thông tin về sản phẩm'!$A$2:$A$6228,'Thông tin về sản phẩm'!$AL$2:$AL$6228),"")</f>
        <v>MM</v>
      </c>
      <c r="AF133" t="str">
        <f>IFERROR(_xlfn.XLOOKUP($C133,'Thông tin về sản phẩm'!$A$2:$A$6228,'Thông tin về sản phẩm'!$AM$2:$AM$6228),"")</f>
        <v>MV</v>
      </c>
      <c r="AG133" t="str">
        <f>IFERROR(_xlfn.XLOOKUP($C133,'Thông tin về sản phẩm'!$A$2:$A$6228,'Thông tin về sản phẩm'!$AY$2:$AY$6228),"")</f>
        <v>Gạch CER Ốp_Tường</v>
      </c>
      <c r="AH133" t="str">
        <f>IFERROR(_xlfn.XLOOKUP($C133,'Thông tin về sản phẩm'!$A$2:$A$6228,'Thông tin về sản phẩm'!$AZ$2:$AZ$6228),"")</f>
        <v>2. Chủ lực</v>
      </c>
    </row>
    <row r="134" spans="1:34" ht="15" customHeight="1" x14ac:dyDescent="0.45">
      <c r="A134" s="40" t="s">
        <v>18</v>
      </c>
      <c r="B134" s="40" t="s">
        <v>63</v>
      </c>
      <c r="C134" s="40">
        <v>10000249</v>
      </c>
      <c r="D134" s="40" t="s">
        <v>619</v>
      </c>
      <c r="E134" s="40" t="s">
        <v>620</v>
      </c>
      <c r="F134" s="40" t="s">
        <v>62</v>
      </c>
      <c r="G134" s="40" t="s">
        <v>323</v>
      </c>
      <c r="H134" s="40" t="s">
        <v>242</v>
      </c>
      <c r="I134" s="40" t="s">
        <v>243</v>
      </c>
      <c r="J134" s="41">
        <v>175000</v>
      </c>
      <c r="K134" s="41">
        <v>140000</v>
      </c>
      <c r="L134" s="41">
        <v>145000</v>
      </c>
      <c r="M134" s="40"/>
      <c r="N134" s="40"/>
      <c r="O134" s="42">
        <v>0.2</v>
      </c>
      <c r="P134" s="42">
        <v>0.1714285714285714</v>
      </c>
      <c r="Q134" s="40"/>
      <c r="R134" s="41">
        <v>133000</v>
      </c>
      <c r="S134" s="41">
        <v>145000</v>
      </c>
      <c r="T134" s="42">
        <v>0.24</v>
      </c>
      <c r="U134" t="str">
        <f>IFERROR(_xlfn.XLOOKUP($C134,'Thông tin về sản phẩm'!$A$2:$A$6228,'Thông tin về sản phẩm'!$F$2:$F$6228),"")</f>
        <v>GẠCH, CER 250x400, 2540CARARAS001, Loại AA (L1)</v>
      </c>
      <c r="V134" t="str">
        <f>IFERROR(_xlfn.XLOOKUP($C134,'Thông tin về sản phẩm'!$A$2:$A$6228,'Thông tin về sản phẩm'!$S$2:$S$6228),"")</f>
        <v>ỐP_TƯỜNG</v>
      </c>
      <c r="W134" t="str">
        <f>IFERROR(_xlfn.XLOOKUP($C134,'Thông tin về sản phẩm'!$A$2:$A$6228,'Thông tin về sản phẩm'!$Y$2:$Y$6228),"")</f>
        <v>XÁM</v>
      </c>
      <c r="X134" t="str">
        <f>IFERROR(_xlfn.XLOOKUP($C134,'Thông tin về sản phẩm'!$A$2:$A$6228,'Thông tin về sản phẩm'!$AA$2:$AA$6228),"")</f>
        <v>ĐẶC_THÙ</v>
      </c>
      <c r="Y134" t="str">
        <f>IFERROR(_xlfn.XLOOKUP($C134,'Thông tin về sản phẩm'!$A$2:$A$6228,'Thông tin về sản phẩm'!$AC$2:$AC$6228),"")</f>
        <v>VÂN_ĐÁ_CARARAS</v>
      </c>
      <c r="Z134">
        <f>IFERROR(_xlfn.XLOOKUP($C134,'Thông tin về sản phẩm'!$A$2:$A$6228,'Thông tin về sản phẩm'!$AD$2:$AD$6228),"")</f>
        <v>1.42</v>
      </c>
      <c r="AA134" t="str">
        <f>IFERROR(_xlfn.XLOOKUP($C134,'Thông tin về sản phẩm'!$A$2:$A$6228,'Thông tin về sản phẩm'!$I$2:$I$6228),"")</f>
        <v>VIE</v>
      </c>
      <c r="AB134">
        <f>IFERROR(_xlfn.XLOOKUP($C134,'Thông tin về sản phẩm'!$A$2:$A$6228,'Thông tin về sản phẩm'!$AI$2:$AI$6228),"")</f>
        <v>400</v>
      </c>
      <c r="AC134">
        <f>IFERROR(_xlfn.XLOOKUP($C134,'Thông tin về sản phẩm'!$A$2:$A$6228,'Thông tin về sản phẩm'!$AJ$2:$AJ$6228),"")</f>
        <v>250</v>
      </c>
      <c r="AD134">
        <f>IFERROR(_xlfn.XLOOKUP($C134,'Thông tin về sản phẩm'!$A$2:$A$6228,'Thông tin về sản phẩm'!$AK$2:$AK$6228),"")</f>
        <v>8.1999999999999993</v>
      </c>
      <c r="AE134" t="str">
        <f>IFERROR(_xlfn.XLOOKUP($C134,'Thông tin về sản phẩm'!$A$2:$A$6228,'Thông tin về sản phẩm'!$AL$2:$AL$6228),"")</f>
        <v>MM</v>
      </c>
      <c r="AF134" t="str">
        <f>IFERROR(_xlfn.XLOOKUP($C134,'Thông tin về sản phẩm'!$A$2:$A$6228,'Thông tin về sản phẩm'!$AM$2:$AM$6228),"")</f>
        <v>MV</v>
      </c>
      <c r="AG134" t="str">
        <f>IFERROR(_xlfn.XLOOKUP($C134,'Thông tin về sản phẩm'!$A$2:$A$6228,'Thông tin về sản phẩm'!$AY$2:$AY$6228),"")</f>
        <v>Gạch CER Ốp_Tường</v>
      </c>
      <c r="AH134" t="str">
        <f>IFERROR(_xlfn.XLOOKUP($C134,'Thông tin về sản phẩm'!$A$2:$A$6228,'Thông tin về sản phẩm'!$AZ$2:$AZ$6228),"")</f>
        <v>2. Chủ lực</v>
      </c>
    </row>
    <row r="135" spans="1:34" ht="15" customHeight="1" x14ac:dyDescent="0.45">
      <c r="A135" s="37" t="s">
        <v>18</v>
      </c>
      <c r="B135" s="37" t="s">
        <v>63</v>
      </c>
      <c r="C135" s="37">
        <v>10000353</v>
      </c>
      <c r="D135" s="37" t="s">
        <v>621</v>
      </c>
      <c r="E135" s="37" t="s">
        <v>622</v>
      </c>
      <c r="F135" s="37" t="s">
        <v>623</v>
      </c>
      <c r="G135" s="37" t="s">
        <v>323</v>
      </c>
      <c r="H135" s="37"/>
      <c r="I135" s="37" t="s">
        <v>276</v>
      </c>
      <c r="J135" s="38">
        <v>158000</v>
      </c>
      <c r="K135" s="38">
        <v>126400</v>
      </c>
      <c r="L135" s="38">
        <v>131140</v>
      </c>
      <c r="M135" s="38">
        <v>107400</v>
      </c>
      <c r="N135" s="38">
        <v>112200</v>
      </c>
      <c r="O135" s="39">
        <v>0.2</v>
      </c>
      <c r="P135" s="39">
        <v>0.17</v>
      </c>
      <c r="Q135" s="37" t="s">
        <v>277</v>
      </c>
      <c r="R135" s="38">
        <v>102030</v>
      </c>
      <c r="S135" s="38">
        <v>112200</v>
      </c>
      <c r="T135" s="39">
        <v>0.35424050632911391</v>
      </c>
      <c r="U135" t="str">
        <f>IFERROR(_xlfn.XLOOKUP($C135,'Thông tin về sản phẩm'!$A$2:$A$6228,'Thông tin về sản phẩm'!$F$2:$F$6228),"")</f>
        <v>GẠCH, CER 250x400, VD2540LILY003, Loại AA (L1)</v>
      </c>
      <c r="V135" t="str">
        <f>IFERROR(_xlfn.XLOOKUP($C135,'Thông tin về sản phẩm'!$A$2:$A$6228,'Thông tin về sản phẩm'!$S$2:$S$6228),"")</f>
        <v>TRANG_TRÍ</v>
      </c>
      <c r="W135" t="str">
        <f>IFERROR(_xlfn.XLOOKUP($C135,'Thông tin về sản phẩm'!$A$2:$A$6228,'Thông tin về sản phẩm'!$Y$2:$Y$6228),"")</f>
        <v>PASTEL</v>
      </c>
      <c r="X135" t="str">
        <f>IFERROR(_xlfn.XLOOKUP($C135,'Thông tin về sản phẩm'!$A$2:$A$6228,'Thông tin về sản phẩm'!$AA$2:$AA$6228),"")</f>
        <v>ĐẶC_THÙ</v>
      </c>
      <c r="Y135" t="str">
        <f>IFERROR(_xlfn.XLOOKUP($C135,'Thông tin về sản phẩm'!$A$2:$A$6228,'Thông tin về sản phẩm'!$AC$2:$AC$6228),"")</f>
        <v>HOA_LÁ</v>
      </c>
      <c r="Z135">
        <f>IFERROR(_xlfn.XLOOKUP($C135,'Thông tin về sản phẩm'!$A$2:$A$6228,'Thông tin về sản phẩm'!$AD$2:$AD$6228),"")</f>
        <v>1.55</v>
      </c>
      <c r="AA135" t="str">
        <f>IFERROR(_xlfn.XLOOKUP($C135,'Thông tin về sản phẩm'!$A$2:$A$6228,'Thông tin về sản phẩm'!$I$2:$I$6228),"")</f>
        <v>VIE</v>
      </c>
      <c r="AB135">
        <f>IFERROR(_xlfn.XLOOKUP($C135,'Thông tin về sản phẩm'!$A$2:$A$6228,'Thông tin về sản phẩm'!$AI$2:$AI$6228),"")</f>
        <v>400</v>
      </c>
      <c r="AC135">
        <f>IFERROR(_xlfn.XLOOKUP($C135,'Thông tin về sản phẩm'!$A$2:$A$6228,'Thông tin về sản phẩm'!$AJ$2:$AJ$6228),"")</f>
        <v>250</v>
      </c>
      <c r="AD135">
        <f>IFERROR(_xlfn.XLOOKUP($C135,'Thông tin về sản phẩm'!$A$2:$A$6228,'Thông tin về sản phẩm'!$AK$2:$AK$6228),"")</f>
        <v>8.1999999999999993</v>
      </c>
      <c r="AE135" t="str">
        <f>IFERROR(_xlfn.XLOOKUP($C135,'Thông tin về sản phẩm'!$A$2:$A$6228,'Thông tin về sản phẩm'!$AL$2:$AL$6228),"")</f>
        <v>MM</v>
      </c>
      <c r="AF135" t="str">
        <f>IFERROR(_xlfn.XLOOKUP($C135,'Thông tin về sản phẩm'!$A$2:$A$6228,'Thông tin về sản phẩm'!$AM$2:$AM$6228),"")</f>
        <v>BM</v>
      </c>
      <c r="AG135" t="str">
        <f>IFERROR(_xlfn.XLOOKUP($C135,'Thông tin về sản phẩm'!$A$2:$A$6228,'Thông tin về sản phẩm'!$AY$2:$AY$6228),"")</f>
        <v>Gạch CER Trang_Trí</v>
      </c>
      <c r="AH135" t="str">
        <f>IFERROR(_xlfn.XLOOKUP($C135,'Thông tin về sản phẩm'!$A$2:$A$6228,'Thông tin về sản phẩm'!$AZ$2:$AZ$6228),"")</f>
        <v>5. Cơ bản</v>
      </c>
    </row>
    <row r="136" spans="1:34" ht="15" customHeight="1" x14ac:dyDescent="0.45">
      <c r="A136" s="40" t="s">
        <v>18</v>
      </c>
      <c r="B136" s="40" t="s">
        <v>63</v>
      </c>
      <c r="C136" s="40">
        <v>10000318</v>
      </c>
      <c r="D136" s="40" t="s">
        <v>624</v>
      </c>
      <c r="E136" s="40" t="s">
        <v>625</v>
      </c>
      <c r="F136" s="40" t="s">
        <v>626</v>
      </c>
      <c r="G136" s="40" t="s">
        <v>323</v>
      </c>
      <c r="H136" s="40"/>
      <c r="I136" s="40" t="s">
        <v>276</v>
      </c>
      <c r="J136" s="41">
        <v>138240</v>
      </c>
      <c r="K136" s="41">
        <v>110592</v>
      </c>
      <c r="L136" s="41">
        <v>114739.2</v>
      </c>
      <c r="M136" s="41">
        <v>94000</v>
      </c>
      <c r="N136" s="41">
        <v>98200</v>
      </c>
      <c r="O136" s="42">
        <v>0.2</v>
      </c>
      <c r="P136" s="42">
        <v>0.17</v>
      </c>
      <c r="Q136" s="40" t="s">
        <v>277</v>
      </c>
      <c r="R136" s="41">
        <v>89300</v>
      </c>
      <c r="S136" s="41">
        <v>98200</v>
      </c>
      <c r="T136" s="42">
        <v>0.35402199074074081</v>
      </c>
      <c r="U136" t="str">
        <f>IFERROR(_xlfn.XLOOKUP($C136,'Thông tin về sản phẩm'!$A$2:$A$6228,'Thông tin về sản phẩm'!$F$2:$F$6228),"")</f>
        <v>GẠCH, CER 250x400, 2540SEASON008, Loại AA (L1)</v>
      </c>
      <c r="V136" t="str">
        <f>IFERROR(_xlfn.XLOOKUP($C136,'Thông tin về sản phẩm'!$A$2:$A$6228,'Thông tin về sản phẩm'!$S$2:$S$6228),"")</f>
        <v>ỐP_TƯỜNG</v>
      </c>
      <c r="W136" t="str">
        <f>IFERROR(_xlfn.XLOOKUP($C136,'Thông tin về sản phẩm'!$A$2:$A$6228,'Thông tin về sản phẩm'!$Y$2:$Y$6228),"")</f>
        <v>PASTEL</v>
      </c>
      <c r="X136" t="str">
        <f>IFERROR(_xlfn.XLOOKUP($C136,'Thông tin về sản phẩm'!$A$2:$A$6228,'Thông tin về sản phẩm'!$AA$2:$AA$6228),"")</f>
        <v>ĐẶC_THÙ</v>
      </c>
      <c r="Y136" t="str">
        <f>IFERROR(_xlfn.XLOOKUP($C136,'Thông tin về sản phẩm'!$A$2:$A$6228,'Thông tin về sản phẩm'!$AC$2:$AC$6228),"")</f>
        <v>VÂN_MÂY</v>
      </c>
      <c r="Z136">
        <f>IFERROR(_xlfn.XLOOKUP($C136,'Thông tin về sản phẩm'!$A$2:$A$6228,'Thông tin về sản phẩm'!$AD$2:$AD$6228),"")</f>
        <v>1.55</v>
      </c>
      <c r="AA136" t="str">
        <f>IFERROR(_xlfn.XLOOKUP($C136,'Thông tin về sản phẩm'!$A$2:$A$6228,'Thông tin về sản phẩm'!$I$2:$I$6228),"")</f>
        <v>VIE</v>
      </c>
      <c r="AB136">
        <f>IFERROR(_xlfn.XLOOKUP($C136,'Thông tin về sản phẩm'!$A$2:$A$6228,'Thông tin về sản phẩm'!$AI$2:$AI$6228),"")</f>
        <v>400</v>
      </c>
      <c r="AC136">
        <f>IFERROR(_xlfn.XLOOKUP($C136,'Thông tin về sản phẩm'!$A$2:$A$6228,'Thông tin về sản phẩm'!$AJ$2:$AJ$6228),"")</f>
        <v>250</v>
      </c>
      <c r="AD136">
        <f>IFERROR(_xlfn.XLOOKUP($C136,'Thông tin về sản phẩm'!$A$2:$A$6228,'Thông tin về sản phẩm'!$AK$2:$AK$6228),"")</f>
        <v>8.1999999999999993</v>
      </c>
      <c r="AE136" t="str">
        <f>IFERROR(_xlfn.XLOOKUP($C136,'Thông tin về sản phẩm'!$A$2:$A$6228,'Thông tin về sản phẩm'!$AL$2:$AL$6228),"")</f>
        <v>MM</v>
      </c>
      <c r="AF136" t="str">
        <f>IFERROR(_xlfn.XLOOKUP($C136,'Thông tin về sản phẩm'!$A$2:$A$6228,'Thông tin về sản phẩm'!$AM$2:$AM$6228),"")</f>
        <v>BM</v>
      </c>
      <c r="AG136" t="str">
        <f>IFERROR(_xlfn.XLOOKUP($C136,'Thông tin về sản phẩm'!$A$2:$A$6228,'Thông tin về sản phẩm'!$AY$2:$AY$6228),"")</f>
        <v>Gạch CER Ốp_Tường</v>
      </c>
      <c r="AH136" t="str">
        <f>IFERROR(_xlfn.XLOOKUP($C136,'Thông tin về sản phẩm'!$A$2:$A$6228,'Thông tin về sản phẩm'!$AZ$2:$AZ$6228),"")</f>
        <v>5. Cơ bản</v>
      </c>
    </row>
    <row r="137" spans="1:34" ht="15" customHeight="1" x14ac:dyDescent="0.45">
      <c r="A137" s="37" t="s">
        <v>18</v>
      </c>
      <c r="B137" s="37" t="s">
        <v>627</v>
      </c>
      <c r="C137" s="37">
        <v>10000322</v>
      </c>
      <c r="D137" s="37" t="s">
        <v>628</v>
      </c>
      <c r="E137" s="37" t="s">
        <v>629</v>
      </c>
      <c r="F137" s="37" t="s">
        <v>630</v>
      </c>
      <c r="G137" s="37" t="s">
        <v>260</v>
      </c>
      <c r="H137" s="37"/>
      <c r="I137" s="37" t="s">
        <v>276</v>
      </c>
      <c r="J137" s="38">
        <v>227000</v>
      </c>
      <c r="K137" s="38">
        <v>181600</v>
      </c>
      <c r="L137" s="38">
        <v>188410</v>
      </c>
      <c r="M137" s="38">
        <v>154400</v>
      </c>
      <c r="N137" s="38">
        <v>161200</v>
      </c>
      <c r="O137" s="39">
        <v>0.2</v>
      </c>
      <c r="P137" s="39">
        <v>0.17</v>
      </c>
      <c r="Q137" s="37" t="s">
        <v>277</v>
      </c>
      <c r="R137" s="38">
        <v>146680</v>
      </c>
      <c r="S137" s="38">
        <v>161200</v>
      </c>
      <c r="T137" s="39">
        <v>0.35383259911894271</v>
      </c>
      <c r="U137" t="str">
        <f>IFERROR(_xlfn.XLOOKUP($C137,'Thông tin về sản phẩm'!$A$2:$A$6228,'Thông tin về sản phẩm'!$F$2:$F$6228),"")</f>
        <v>GẠCH, CER 250x600, 2560TIENSA003, Loại AA (L1)</v>
      </c>
      <c r="V137" t="str">
        <f>IFERROR(_xlfn.XLOOKUP($C137,'Thông tin về sản phẩm'!$A$2:$A$6228,'Thông tin về sản phẩm'!$S$2:$S$6228),"")</f>
        <v>ỐP_TƯỜNG</v>
      </c>
      <c r="W137" t="str">
        <f>IFERROR(_xlfn.XLOOKUP($C137,'Thông tin về sản phẩm'!$A$2:$A$6228,'Thông tin về sản phẩm'!$Y$2:$Y$6228),"")</f>
        <v>XÁM</v>
      </c>
      <c r="X137" t="str">
        <f>IFERROR(_xlfn.XLOOKUP($C137,'Thông tin về sản phẩm'!$A$2:$A$6228,'Thông tin về sản phẩm'!$AA$2:$AA$6228),"")</f>
        <v>ĐẶC_THÙ</v>
      </c>
      <c r="Y137" t="str">
        <f>IFERROR(_xlfn.XLOOKUP($C137,'Thông tin về sản phẩm'!$A$2:$A$6228,'Thông tin về sản phẩm'!$AC$2:$AC$6228),"")</f>
        <v>VÂN_CÁT</v>
      </c>
      <c r="Z137">
        <f>IFERROR(_xlfn.XLOOKUP($C137,'Thông tin về sản phẩm'!$A$2:$A$6228,'Thông tin về sản phẩm'!$AD$2:$AD$6228),"")</f>
        <v>2.3929999999999998</v>
      </c>
      <c r="AA137" t="str">
        <f>IFERROR(_xlfn.XLOOKUP($C137,'Thông tin về sản phẩm'!$A$2:$A$6228,'Thông tin về sản phẩm'!$I$2:$I$6228),"")</f>
        <v>VIE</v>
      </c>
      <c r="AB137">
        <f>IFERROR(_xlfn.XLOOKUP($C137,'Thông tin về sản phẩm'!$A$2:$A$6228,'Thông tin về sản phẩm'!$AI$2:$AI$6228),"")</f>
        <v>600</v>
      </c>
      <c r="AC137">
        <f>IFERROR(_xlfn.XLOOKUP($C137,'Thông tin về sản phẩm'!$A$2:$A$6228,'Thông tin về sản phẩm'!$AJ$2:$AJ$6228),"")</f>
        <v>250</v>
      </c>
      <c r="AD137">
        <f>IFERROR(_xlfn.XLOOKUP($C137,'Thông tin về sản phẩm'!$A$2:$A$6228,'Thông tin về sản phẩm'!$AK$2:$AK$6228),"")</f>
        <v>0</v>
      </c>
      <c r="AE137" t="str">
        <f>IFERROR(_xlfn.XLOOKUP($C137,'Thông tin về sản phẩm'!$A$2:$A$6228,'Thông tin về sản phẩm'!$AL$2:$AL$6228),"")</f>
        <v>MM</v>
      </c>
      <c r="AF137" t="str">
        <f>IFERROR(_xlfn.XLOOKUP($C137,'Thông tin về sản phẩm'!$A$2:$A$6228,'Thông tin về sản phẩm'!$AM$2:$AM$6228),"")</f>
        <v>NSX</v>
      </c>
      <c r="AG137" t="str">
        <f>IFERROR(_xlfn.XLOOKUP($C137,'Thông tin về sản phẩm'!$A$2:$A$6228,'Thông tin về sản phẩm'!$AY$2:$AY$6228),"")</f>
        <v>Gạch CER Ốp_Tường</v>
      </c>
      <c r="AH137" t="str">
        <f>IFERROR(_xlfn.XLOOKUP($C137,'Thông tin về sản phẩm'!$A$2:$A$6228,'Thông tin về sản phẩm'!$AZ$2:$AZ$6228),"")</f>
        <v>5. Cơ bản</v>
      </c>
    </row>
    <row r="138" spans="1:34" ht="15" customHeight="1" x14ac:dyDescent="0.45">
      <c r="A138" s="40" t="s">
        <v>18</v>
      </c>
      <c r="B138" s="40" t="s">
        <v>627</v>
      </c>
      <c r="C138" s="40">
        <v>10000162</v>
      </c>
      <c r="D138" s="40" t="s">
        <v>631</v>
      </c>
      <c r="E138" s="40" t="s">
        <v>632</v>
      </c>
      <c r="F138" s="40" t="s">
        <v>633</v>
      </c>
      <c r="G138" s="40" t="s">
        <v>260</v>
      </c>
      <c r="H138" s="40"/>
      <c r="I138" s="40" t="s">
        <v>276</v>
      </c>
      <c r="J138" s="41">
        <v>227000</v>
      </c>
      <c r="K138" s="41">
        <v>181600</v>
      </c>
      <c r="L138" s="41">
        <v>188410</v>
      </c>
      <c r="M138" s="41">
        <v>154400</v>
      </c>
      <c r="N138" s="41">
        <v>161200</v>
      </c>
      <c r="O138" s="42">
        <v>0.2</v>
      </c>
      <c r="P138" s="42">
        <v>0.17</v>
      </c>
      <c r="Q138" s="40" t="s">
        <v>277</v>
      </c>
      <c r="R138" s="41">
        <v>146680</v>
      </c>
      <c r="S138" s="41">
        <v>161200</v>
      </c>
      <c r="T138" s="42">
        <v>0.35383259911894271</v>
      </c>
      <c r="U138" t="str">
        <f>IFERROR(_xlfn.XLOOKUP($C138,'Thông tin về sản phẩm'!$A$2:$A$6228,'Thông tin về sản phẩm'!$F$2:$F$6228),"")</f>
        <v>GẠCH, CER 250x600, D2560ROME002, Loại AA (L1)</v>
      </c>
      <c r="V138" t="str">
        <f>IFERROR(_xlfn.XLOOKUP($C138,'Thông tin về sản phẩm'!$A$2:$A$6228,'Thông tin về sản phẩm'!$S$2:$S$6228),"")</f>
        <v>TRANG_TRÍ</v>
      </c>
      <c r="W138" t="str">
        <f>IFERROR(_xlfn.XLOOKUP($C138,'Thông tin về sản phẩm'!$A$2:$A$6228,'Thông tin về sản phẩm'!$Y$2:$Y$6228),"")</f>
        <v>KEM</v>
      </c>
      <c r="X138" t="str">
        <f>IFERROR(_xlfn.XLOOKUP($C138,'Thông tin về sản phẩm'!$A$2:$A$6228,'Thông tin về sản phẩm'!$AA$2:$AA$6228),"")</f>
        <v>ĐẶC_THÙ</v>
      </c>
      <c r="Y138" t="str">
        <f>IFERROR(_xlfn.XLOOKUP($C138,'Thông tin về sản phẩm'!$A$2:$A$6228,'Thông tin về sản phẩm'!$AC$2:$AC$6228),"")</f>
        <v>VÂN_ĐÁ</v>
      </c>
      <c r="Z138">
        <f>IFERROR(_xlfn.XLOOKUP($C138,'Thông tin về sản phẩm'!$A$2:$A$6228,'Thông tin về sản phẩm'!$AD$2:$AD$6228),"")</f>
        <v>2.37</v>
      </c>
      <c r="AA138" t="str">
        <f>IFERROR(_xlfn.XLOOKUP($C138,'Thông tin về sản phẩm'!$A$2:$A$6228,'Thông tin về sản phẩm'!$I$2:$I$6228),"")</f>
        <v>VIE</v>
      </c>
      <c r="AB138">
        <f>IFERROR(_xlfn.XLOOKUP($C138,'Thông tin về sản phẩm'!$A$2:$A$6228,'Thông tin về sản phẩm'!$AI$2:$AI$6228),"")</f>
        <v>600</v>
      </c>
      <c r="AC138">
        <f>IFERROR(_xlfn.XLOOKUP($C138,'Thông tin về sản phẩm'!$A$2:$A$6228,'Thông tin về sản phẩm'!$AJ$2:$AJ$6228),"")</f>
        <v>250</v>
      </c>
      <c r="AD138">
        <f>IFERROR(_xlfn.XLOOKUP($C138,'Thông tin về sản phẩm'!$A$2:$A$6228,'Thông tin về sản phẩm'!$AK$2:$AK$6228),"")</f>
        <v>0</v>
      </c>
      <c r="AE138" t="str">
        <f>IFERROR(_xlfn.XLOOKUP($C138,'Thông tin về sản phẩm'!$A$2:$A$6228,'Thông tin về sản phẩm'!$AL$2:$AL$6228),"")</f>
        <v>MM</v>
      </c>
      <c r="AF138" t="str">
        <f>IFERROR(_xlfn.XLOOKUP($C138,'Thông tin về sản phẩm'!$A$2:$A$6228,'Thông tin về sản phẩm'!$AM$2:$AM$6228),"")</f>
        <v>NSX</v>
      </c>
      <c r="AG138" t="str">
        <f>IFERROR(_xlfn.XLOOKUP($C138,'Thông tin về sản phẩm'!$A$2:$A$6228,'Thông tin về sản phẩm'!$AY$2:$AY$6228),"")</f>
        <v>Gạch CER Trang_Trí</v>
      </c>
      <c r="AH138" t="str">
        <f>IFERROR(_xlfn.XLOOKUP($C138,'Thông tin về sản phẩm'!$A$2:$A$6228,'Thông tin về sản phẩm'!$AZ$2:$AZ$6228),"")</f>
        <v>5. Cơ bản</v>
      </c>
    </row>
    <row r="139" spans="1:34" ht="15" customHeight="1" x14ac:dyDescent="0.45">
      <c r="A139" s="37" t="s">
        <v>18</v>
      </c>
      <c r="B139" s="37" t="s">
        <v>627</v>
      </c>
      <c r="C139" s="37">
        <v>10000012</v>
      </c>
      <c r="D139" s="37" t="s">
        <v>634</v>
      </c>
      <c r="E139" s="37" t="s">
        <v>635</v>
      </c>
      <c r="F139" s="37" t="s">
        <v>636</v>
      </c>
      <c r="G139" s="37" t="s">
        <v>260</v>
      </c>
      <c r="H139" s="37"/>
      <c r="I139" s="37" t="s">
        <v>276</v>
      </c>
      <c r="J139" s="38">
        <v>227000</v>
      </c>
      <c r="K139" s="38">
        <v>181600</v>
      </c>
      <c r="L139" s="38">
        <v>188410</v>
      </c>
      <c r="M139" s="38">
        <v>154400</v>
      </c>
      <c r="N139" s="38">
        <v>161200</v>
      </c>
      <c r="O139" s="39">
        <v>0.2</v>
      </c>
      <c r="P139" s="39">
        <v>0.17</v>
      </c>
      <c r="Q139" s="37" t="s">
        <v>277</v>
      </c>
      <c r="R139" s="38">
        <v>146680</v>
      </c>
      <c r="S139" s="38">
        <v>161200</v>
      </c>
      <c r="T139" s="39">
        <v>0.35383259911894271</v>
      </c>
      <c r="U139" t="str">
        <f>IFERROR(_xlfn.XLOOKUP($C139,'Thông tin về sản phẩm'!$A$2:$A$6228,'Thông tin về sản phẩm'!$F$2:$F$6228),"")</f>
        <v>GẠCH, CER 250x600, 2560TIENSA001, Loại AA (L1)</v>
      </c>
      <c r="V139" t="str">
        <f>IFERROR(_xlfn.XLOOKUP($C139,'Thông tin về sản phẩm'!$A$2:$A$6228,'Thông tin về sản phẩm'!$S$2:$S$6228),"")</f>
        <v>ỐP_TƯỜNG</v>
      </c>
      <c r="W139" t="str">
        <f>IFERROR(_xlfn.XLOOKUP($C139,'Thông tin về sản phẩm'!$A$2:$A$6228,'Thông tin về sản phẩm'!$Y$2:$Y$6228),"")</f>
        <v>KEM</v>
      </c>
      <c r="X139" t="str">
        <f>IFERROR(_xlfn.XLOOKUP($C139,'Thông tin về sản phẩm'!$A$2:$A$6228,'Thông tin về sản phẩm'!$AA$2:$AA$6228),"")</f>
        <v>ĐẶC_THÙ</v>
      </c>
      <c r="Y139" t="str">
        <f>IFERROR(_xlfn.XLOOKUP($C139,'Thông tin về sản phẩm'!$A$2:$A$6228,'Thông tin về sản phẩm'!$AC$2:$AC$6228),"")</f>
        <v>VÂN_CÁT</v>
      </c>
      <c r="Z139">
        <f>IFERROR(_xlfn.XLOOKUP($C139,'Thông tin về sản phẩm'!$A$2:$A$6228,'Thông tin về sản phẩm'!$AD$2:$AD$6228),"")</f>
        <v>2.3860000000000001</v>
      </c>
      <c r="AA139" t="str">
        <f>IFERROR(_xlfn.XLOOKUP($C139,'Thông tin về sản phẩm'!$A$2:$A$6228,'Thông tin về sản phẩm'!$I$2:$I$6228),"")</f>
        <v>VIE</v>
      </c>
      <c r="AB139">
        <f>IFERROR(_xlfn.XLOOKUP($C139,'Thông tin về sản phẩm'!$A$2:$A$6228,'Thông tin về sản phẩm'!$AI$2:$AI$6228),"")</f>
        <v>600</v>
      </c>
      <c r="AC139">
        <f>IFERROR(_xlfn.XLOOKUP($C139,'Thông tin về sản phẩm'!$A$2:$A$6228,'Thông tin về sản phẩm'!$AJ$2:$AJ$6228),"")</f>
        <v>250</v>
      </c>
      <c r="AD139">
        <f>IFERROR(_xlfn.XLOOKUP($C139,'Thông tin về sản phẩm'!$A$2:$A$6228,'Thông tin về sản phẩm'!$AK$2:$AK$6228),"")</f>
        <v>0</v>
      </c>
      <c r="AE139" t="str">
        <f>IFERROR(_xlfn.XLOOKUP($C139,'Thông tin về sản phẩm'!$A$2:$A$6228,'Thông tin về sản phẩm'!$AL$2:$AL$6228),"")</f>
        <v>MM</v>
      </c>
      <c r="AF139" t="str">
        <f>IFERROR(_xlfn.XLOOKUP($C139,'Thông tin về sản phẩm'!$A$2:$A$6228,'Thông tin về sản phẩm'!$AM$2:$AM$6228),"")</f>
        <v>BM</v>
      </c>
      <c r="AG139" t="str">
        <f>IFERROR(_xlfn.XLOOKUP($C139,'Thông tin về sản phẩm'!$A$2:$A$6228,'Thông tin về sản phẩm'!$AY$2:$AY$6228),"")</f>
        <v>Gạch CER Ốp_Tường</v>
      </c>
      <c r="AH139" t="str">
        <f>IFERROR(_xlfn.XLOOKUP($C139,'Thông tin về sản phẩm'!$A$2:$A$6228,'Thông tin về sản phẩm'!$AZ$2:$AZ$6228),"")</f>
        <v>5. Cơ bản</v>
      </c>
    </row>
    <row r="140" spans="1:34" ht="15" customHeight="1" x14ac:dyDescent="0.45">
      <c r="A140" s="40" t="s">
        <v>18</v>
      </c>
      <c r="B140" s="40" t="s">
        <v>627</v>
      </c>
      <c r="C140" s="40">
        <v>10000374</v>
      </c>
      <c r="D140" s="40" t="s">
        <v>637</v>
      </c>
      <c r="E140" s="40" t="s">
        <v>638</v>
      </c>
      <c r="F140" s="40" t="s">
        <v>639</v>
      </c>
      <c r="G140" s="40" t="s">
        <v>260</v>
      </c>
      <c r="H140" s="40"/>
      <c r="I140" s="40" t="s">
        <v>276</v>
      </c>
      <c r="J140" s="41">
        <v>196001</v>
      </c>
      <c r="K140" s="41">
        <v>156800.79999999999</v>
      </c>
      <c r="L140" s="41">
        <v>162680.82999999999</v>
      </c>
      <c r="M140" s="41">
        <v>133300</v>
      </c>
      <c r="N140" s="41">
        <v>139200</v>
      </c>
      <c r="O140" s="42">
        <v>0.1999999999999999</v>
      </c>
      <c r="P140" s="42">
        <v>0.1700000000000001</v>
      </c>
      <c r="Q140" s="40" t="s">
        <v>277</v>
      </c>
      <c r="R140" s="41">
        <v>126635</v>
      </c>
      <c r="S140" s="41">
        <v>139200</v>
      </c>
      <c r="T140" s="42">
        <v>0.35390635762062439</v>
      </c>
      <c r="U140" t="str">
        <f>IFERROR(_xlfn.XLOOKUP($C140,'Thông tin về sản phẩm'!$A$2:$A$6228,'Thông tin về sản phẩm'!$F$2:$F$6228),"")</f>
        <v>GẠCH, CER 250x600, 2560TIENSA006, Loại AA (L1)</v>
      </c>
      <c r="V140" t="str">
        <f>IFERROR(_xlfn.XLOOKUP($C140,'Thông tin về sản phẩm'!$A$2:$A$6228,'Thông tin về sản phẩm'!$S$2:$S$6228),"")</f>
        <v>ỐP_TƯỜNG</v>
      </c>
      <c r="W140" t="str">
        <f>IFERROR(_xlfn.XLOOKUP($C140,'Thông tin về sản phẩm'!$A$2:$A$6228,'Thông tin về sản phẩm'!$Y$2:$Y$6228),"")</f>
        <v>KEM</v>
      </c>
      <c r="X140" t="str">
        <f>IFERROR(_xlfn.XLOOKUP($C140,'Thông tin về sản phẩm'!$A$2:$A$6228,'Thông tin về sản phẩm'!$AA$2:$AA$6228),"")</f>
        <v>ĐẶC_THÙ</v>
      </c>
      <c r="Y140" t="str">
        <f>IFERROR(_xlfn.XLOOKUP($C140,'Thông tin về sản phẩm'!$A$2:$A$6228,'Thông tin về sản phẩm'!$AC$2:$AC$6228),"")</f>
        <v>HÌNH_HỌC</v>
      </c>
      <c r="Z140">
        <f>IFERROR(_xlfn.XLOOKUP($C140,'Thông tin về sản phẩm'!$A$2:$A$6228,'Thông tin về sản phẩm'!$AD$2:$AD$6228),"")</f>
        <v>2.367</v>
      </c>
      <c r="AA140" t="str">
        <f>IFERROR(_xlfn.XLOOKUP($C140,'Thông tin về sản phẩm'!$A$2:$A$6228,'Thông tin về sản phẩm'!$I$2:$I$6228),"")</f>
        <v>VIE</v>
      </c>
      <c r="AB140">
        <f>IFERROR(_xlfn.XLOOKUP($C140,'Thông tin về sản phẩm'!$A$2:$A$6228,'Thông tin về sản phẩm'!$AI$2:$AI$6228),"")</f>
        <v>600</v>
      </c>
      <c r="AC140">
        <f>IFERROR(_xlfn.XLOOKUP($C140,'Thông tin về sản phẩm'!$A$2:$A$6228,'Thông tin về sản phẩm'!$AJ$2:$AJ$6228),"")</f>
        <v>250</v>
      </c>
      <c r="AD140">
        <f>IFERROR(_xlfn.XLOOKUP($C140,'Thông tin về sản phẩm'!$A$2:$A$6228,'Thông tin về sản phẩm'!$AK$2:$AK$6228),"")</f>
        <v>0</v>
      </c>
      <c r="AE140" t="str">
        <f>IFERROR(_xlfn.XLOOKUP($C140,'Thông tin về sản phẩm'!$A$2:$A$6228,'Thông tin về sản phẩm'!$AL$2:$AL$6228),"")</f>
        <v>MM</v>
      </c>
      <c r="AF140" t="str">
        <f>IFERROR(_xlfn.XLOOKUP($C140,'Thông tin về sản phẩm'!$A$2:$A$6228,'Thông tin về sản phẩm'!$AM$2:$AM$6228),"")</f>
        <v>BM</v>
      </c>
      <c r="AG140" t="str">
        <f>IFERROR(_xlfn.XLOOKUP($C140,'Thông tin về sản phẩm'!$A$2:$A$6228,'Thông tin về sản phẩm'!$AY$2:$AY$6228),"")</f>
        <v>Gạch CER Ốp_Tường</v>
      </c>
      <c r="AH140" t="str">
        <f>IFERROR(_xlfn.XLOOKUP($C140,'Thông tin về sản phẩm'!$A$2:$A$6228,'Thông tin về sản phẩm'!$AZ$2:$AZ$6228),"")</f>
        <v>5. Cơ bản</v>
      </c>
    </row>
    <row r="141" spans="1:34" ht="15" customHeight="1" x14ac:dyDescent="0.45">
      <c r="A141" s="37" t="s">
        <v>18</v>
      </c>
      <c r="B141" s="37" t="s">
        <v>627</v>
      </c>
      <c r="C141" s="37">
        <v>10000408</v>
      </c>
      <c r="D141" s="37" t="s">
        <v>640</v>
      </c>
      <c r="E141" s="37" t="s">
        <v>641</v>
      </c>
      <c r="F141" s="37" t="s">
        <v>642</v>
      </c>
      <c r="G141" s="37" t="s">
        <v>323</v>
      </c>
      <c r="H141" s="37"/>
      <c r="I141" s="37" t="s">
        <v>276</v>
      </c>
      <c r="J141" s="38">
        <v>245000</v>
      </c>
      <c r="K141" s="38">
        <v>196000</v>
      </c>
      <c r="L141" s="38">
        <v>203350</v>
      </c>
      <c r="M141" s="38">
        <v>166600</v>
      </c>
      <c r="N141" s="38">
        <v>173900</v>
      </c>
      <c r="O141" s="39">
        <v>0.2</v>
      </c>
      <c r="P141" s="39">
        <v>0.17</v>
      </c>
      <c r="Q141" s="37" t="s">
        <v>277</v>
      </c>
      <c r="R141" s="38">
        <v>158270</v>
      </c>
      <c r="S141" s="38">
        <v>173900</v>
      </c>
      <c r="T141" s="39">
        <v>0.35399999999999998</v>
      </c>
      <c r="U141" t="str">
        <f>IFERROR(_xlfn.XLOOKUP($C141,'Thông tin về sản phẩm'!$A$2:$A$6228,'Thông tin về sản phẩm'!$F$2:$F$6228),"")</f>
        <v>GẠCH, CER 250x600, 2560BLACK001, Loại AA (L1)</v>
      </c>
      <c r="V141" t="str">
        <f>IFERROR(_xlfn.XLOOKUP($C141,'Thông tin về sản phẩm'!$A$2:$A$6228,'Thông tin về sản phẩm'!$S$2:$S$6228),"")</f>
        <v>ỐP_TƯỜNG</v>
      </c>
      <c r="W141" t="str">
        <f>IFERROR(_xlfn.XLOOKUP($C141,'Thông tin về sản phẩm'!$A$2:$A$6228,'Thông tin về sản phẩm'!$Y$2:$Y$6228),"")</f>
        <v>ĐEN</v>
      </c>
      <c r="X141" t="str">
        <f>IFERROR(_xlfn.XLOOKUP($C141,'Thông tin về sản phẩm'!$A$2:$A$6228,'Thông tin về sản phẩm'!$AA$2:$AA$6228),"")</f>
        <v>ĐẶC_THÙ</v>
      </c>
      <c r="Y141" t="str">
        <f>IFERROR(_xlfn.XLOOKUP($C141,'Thông tin về sản phẩm'!$A$2:$A$6228,'Thông tin về sản phẩm'!$AC$2:$AC$6228),"")</f>
        <v>HÌNH_HỌC</v>
      </c>
      <c r="Z141">
        <f>IFERROR(_xlfn.XLOOKUP($C141,'Thông tin về sản phẩm'!$A$2:$A$6228,'Thông tin về sản phẩm'!$AD$2:$AD$6228),"")</f>
        <v>2.39</v>
      </c>
      <c r="AA141" t="str">
        <f>IFERROR(_xlfn.XLOOKUP($C141,'Thông tin về sản phẩm'!$A$2:$A$6228,'Thông tin về sản phẩm'!$I$2:$I$6228),"")</f>
        <v>VIE</v>
      </c>
      <c r="AB141">
        <f>IFERROR(_xlfn.XLOOKUP($C141,'Thông tin về sản phẩm'!$A$2:$A$6228,'Thông tin về sản phẩm'!$AI$2:$AI$6228),"")</f>
        <v>600</v>
      </c>
      <c r="AC141">
        <f>IFERROR(_xlfn.XLOOKUP($C141,'Thông tin về sản phẩm'!$A$2:$A$6228,'Thông tin về sản phẩm'!$AJ$2:$AJ$6228),"")</f>
        <v>250</v>
      </c>
      <c r="AD141">
        <f>IFERROR(_xlfn.XLOOKUP($C141,'Thông tin về sản phẩm'!$A$2:$A$6228,'Thông tin về sản phẩm'!$AK$2:$AK$6228),"")</f>
        <v>0</v>
      </c>
      <c r="AE141" t="str">
        <f>IFERROR(_xlfn.XLOOKUP($C141,'Thông tin về sản phẩm'!$A$2:$A$6228,'Thông tin về sản phẩm'!$AL$2:$AL$6228),"")</f>
        <v>MM</v>
      </c>
      <c r="AF141" t="str">
        <f>IFERROR(_xlfn.XLOOKUP($C141,'Thông tin về sản phẩm'!$A$2:$A$6228,'Thông tin về sản phẩm'!$AM$2:$AM$6228),"")</f>
        <v>NSX</v>
      </c>
      <c r="AG141" t="str">
        <f>IFERROR(_xlfn.XLOOKUP($C141,'Thông tin về sản phẩm'!$A$2:$A$6228,'Thông tin về sản phẩm'!$AY$2:$AY$6228),"")</f>
        <v>Gạch CER Ốp_Tường</v>
      </c>
      <c r="AH141" t="str">
        <f>IFERROR(_xlfn.XLOOKUP($C141,'Thông tin về sản phẩm'!$A$2:$A$6228,'Thông tin về sản phẩm'!$AZ$2:$AZ$6228),"")</f>
        <v>5. Cơ bản</v>
      </c>
    </row>
    <row r="142" spans="1:34" ht="15" customHeight="1" x14ac:dyDescent="0.45">
      <c r="A142" s="40" t="s">
        <v>18</v>
      </c>
      <c r="B142" s="40" t="s">
        <v>627</v>
      </c>
      <c r="C142" s="40">
        <v>10000192</v>
      </c>
      <c r="D142" s="40" t="s">
        <v>643</v>
      </c>
      <c r="E142" s="40" t="s">
        <v>644</v>
      </c>
      <c r="F142" s="40" t="s">
        <v>645</v>
      </c>
      <c r="G142" s="40" t="s">
        <v>260</v>
      </c>
      <c r="H142" s="40"/>
      <c r="I142" s="40" t="s">
        <v>276</v>
      </c>
      <c r="J142" s="41">
        <v>196000</v>
      </c>
      <c r="K142" s="41">
        <v>156800</v>
      </c>
      <c r="L142" s="41">
        <v>162680</v>
      </c>
      <c r="M142" s="41">
        <v>133300</v>
      </c>
      <c r="N142" s="41">
        <v>139200</v>
      </c>
      <c r="O142" s="42">
        <v>0.2</v>
      </c>
      <c r="P142" s="42">
        <v>0.17</v>
      </c>
      <c r="Q142" s="40" t="s">
        <v>277</v>
      </c>
      <c r="R142" s="41">
        <v>126635</v>
      </c>
      <c r="S142" s="41">
        <v>139200</v>
      </c>
      <c r="T142" s="42">
        <v>0.35390306122448978</v>
      </c>
      <c r="U142" t="str">
        <f>IFERROR(_xlfn.XLOOKUP($C142,'Thông tin về sản phẩm'!$A$2:$A$6228,'Thông tin về sản phẩm'!$F$2:$F$6228),"")</f>
        <v>GẠCH, CER 250x600, 2560HOIAN003, Loại AA (L1)</v>
      </c>
      <c r="V142" t="str">
        <f>IFERROR(_xlfn.XLOOKUP($C142,'Thông tin về sản phẩm'!$A$2:$A$6228,'Thông tin về sản phẩm'!$S$2:$S$6228),"")</f>
        <v>ỐP_TƯỜNG</v>
      </c>
      <c r="W142" t="str">
        <f>IFERROR(_xlfn.XLOOKUP($C142,'Thông tin về sản phẩm'!$A$2:$A$6228,'Thông tin về sản phẩm'!$Y$2:$Y$6228),"")</f>
        <v>XÁM</v>
      </c>
      <c r="X142" t="str">
        <f>IFERROR(_xlfn.XLOOKUP($C142,'Thông tin về sản phẩm'!$A$2:$A$6228,'Thông tin về sản phẩm'!$AA$2:$AA$6228),"")</f>
        <v>ĐẶC_THÙ</v>
      </c>
      <c r="Y142" t="str">
        <f>IFERROR(_xlfn.XLOOKUP($C142,'Thông tin về sản phẩm'!$A$2:$A$6228,'Thông tin về sản phẩm'!$AC$2:$AC$6228),"")</f>
        <v>HÌNH_HỌC</v>
      </c>
      <c r="Z142">
        <f>IFERROR(_xlfn.XLOOKUP($C142,'Thông tin về sản phẩm'!$A$2:$A$6228,'Thông tin về sản phẩm'!$AD$2:$AD$6228),"")</f>
        <v>2.34</v>
      </c>
      <c r="AA142" t="str">
        <f>IFERROR(_xlfn.XLOOKUP($C142,'Thông tin về sản phẩm'!$A$2:$A$6228,'Thông tin về sản phẩm'!$I$2:$I$6228),"")</f>
        <v>VIE</v>
      </c>
      <c r="AB142">
        <f>IFERROR(_xlfn.XLOOKUP($C142,'Thông tin về sản phẩm'!$A$2:$A$6228,'Thông tin về sản phẩm'!$AI$2:$AI$6228),"")</f>
        <v>600</v>
      </c>
      <c r="AC142">
        <f>IFERROR(_xlfn.XLOOKUP($C142,'Thông tin về sản phẩm'!$A$2:$A$6228,'Thông tin về sản phẩm'!$AJ$2:$AJ$6228),"")</f>
        <v>250</v>
      </c>
      <c r="AD142">
        <f>IFERROR(_xlfn.XLOOKUP($C142,'Thông tin về sản phẩm'!$A$2:$A$6228,'Thông tin về sản phẩm'!$AK$2:$AK$6228),"")</f>
        <v>0</v>
      </c>
      <c r="AE142" t="str">
        <f>IFERROR(_xlfn.XLOOKUP($C142,'Thông tin về sản phẩm'!$A$2:$A$6228,'Thông tin về sản phẩm'!$AL$2:$AL$6228),"")</f>
        <v>MM</v>
      </c>
      <c r="AF142" t="str">
        <f>IFERROR(_xlfn.XLOOKUP($C142,'Thông tin về sản phẩm'!$A$2:$A$6228,'Thông tin về sản phẩm'!$AM$2:$AM$6228),"")</f>
        <v>NSX</v>
      </c>
      <c r="AG142" t="str">
        <f>IFERROR(_xlfn.XLOOKUP($C142,'Thông tin về sản phẩm'!$A$2:$A$6228,'Thông tin về sản phẩm'!$AY$2:$AY$6228),"")</f>
        <v>Gạch CER Ốp_Tường</v>
      </c>
      <c r="AH142" t="str">
        <f>IFERROR(_xlfn.XLOOKUP($C142,'Thông tin về sản phẩm'!$A$2:$A$6228,'Thông tin về sản phẩm'!$AZ$2:$AZ$6228),"")</f>
        <v>5. Cơ bản</v>
      </c>
    </row>
    <row r="143" spans="1:34" ht="15" customHeight="1" x14ac:dyDescent="0.45">
      <c r="A143" s="37" t="s">
        <v>18</v>
      </c>
      <c r="B143" s="37" t="s">
        <v>627</v>
      </c>
      <c r="C143" s="37">
        <v>10000137</v>
      </c>
      <c r="D143" s="37" t="s">
        <v>646</v>
      </c>
      <c r="E143" s="37" t="s">
        <v>647</v>
      </c>
      <c r="F143" s="37" t="s">
        <v>648</v>
      </c>
      <c r="G143" s="37" t="s">
        <v>260</v>
      </c>
      <c r="H143" s="37"/>
      <c r="I143" s="37" t="s">
        <v>276</v>
      </c>
      <c r="J143" s="38">
        <v>227000</v>
      </c>
      <c r="K143" s="38">
        <v>181600</v>
      </c>
      <c r="L143" s="38">
        <v>188410</v>
      </c>
      <c r="M143" s="38">
        <v>154400</v>
      </c>
      <c r="N143" s="38">
        <v>161200</v>
      </c>
      <c r="O143" s="39">
        <v>0.2</v>
      </c>
      <c r="P143" s="39">
        <v>0.17</v>
      </c>
      <c r="Q143" s="37" t="s">
        <v>277</v>
      </c>
      <c r="R143" s="38">
        <v>146680</v>
      </c>
      <c r="S143" s="38">
        <v>161200</v>
      </c>
      <c r="T143" s="39">
        <v>0.35383259911894271</v>
      </c>
      <c r="U143" t="str">
        <f>IFERROR(_xlfn.XLOOKUP($C143,'Thông tin về sản phẩm'!$A$2:$A$6228,'Thông tin về sản phẩm'!$F$2:$F$6228),"")</f>
        <v>GẠCH, CER 250x600, 2560ANDES002, Loại AA (L1)</v>
      </c>
      <c r="V143" t="str">
        <f>IFERROR(_xlfn.XLOOKUP($C143,'Thông tin về sản phẩm'!$A$2:$A$6228,'Thông tin về sản phẩm'!$S$2:$S$6228),"")</f>
        <v>ỐP_TƯỜNG</v>
      </c>
      <c r="W143" t="str">
        <f>IFERROR(_xlfn.XLOOKUP($C143,'Thông tin về sản phẩm'!$A$2:$A$6228,'Thông tin về sản phẩm'!$Y$2:$Y$6228),"")</f>
        <v>XÁM</v>
      </c>
      <c r="X143" t="str">
        <f>IFERROR(_xlfn.XLOOKUP($C143,'Thông tin về sản phẩm'!$A$2:$A$6228,'Thông tin về sản phẩm'!$AA$2:$AA$6228),"")</f>
        <v>ĐẶC_THÙ</v>
      </c>
      <c r="Y143" t="str">
        <f>IFERROR(_xlfn.XLOOKUP($C143,'Thông tin về sản phẩm'!$A$2:$A$6228,'Thông tin về sản phẩm'!$AC$2:$AC$6228),"")</f>
        <v>VÂN_ĐÁ</v>
      </c>
      <c r="Z143">
        <f>IFERROR(_xlfn.XLOOKUP($C143,'Thông tin về sản phẩm'!$A$2:$A$6228,'Thông tin về sản phẩm'!$AD$2:$AD$6228),"")</f>
        <v>2.3889999999999998</v>
      </c>
      <c r="AA143" t="str">
        <f>IFERROR(_xlfn.XLOOKUP($C143,'Thông tin về sản phẩm'!$A$2:$A$6228,'Thông tin về sản phẩm'!$I$2:$I$6228),"")</f>
        <v>VIE</v>
      </c>
      <c r="AB143">
        <f>IFERROR(_xlfn.XLOOKUP($C143,'Thông tin về sản phẩm'!$A$2:$A$6228,'Thông tin về sản phẩm'!$AI$2:$AI$6228),"")</f>
        <v>600</v>
      </c>
      <c r="AC143">
        <f>IFERROR(_xlfn.XLOOKUP($C143,'Thông tin về sản phẩm'!$A$2:$A$6228,'Thông tin về sản phẩm'!$AJ$2:$AJ$6228),"")</f>
        <v>250</v>
      </c>
      <c r="AD143">
        <f>IFERROR(_xlfn.XLOOKUP($C143,'Thông tin về sản phẩm'!$A$2:$A$6228,'Thông tin về sản phẩm'!$AK$2:$AK$6228),"")</f>
        <v>0</v>
      </c>
      <c r="AE143" t="str">
        <f>IFERROR(_xlfn.XLOOKUP($C143,'Thông tin về sản phẩm'!$A$2:$A$6228,'Thông tin về sản phẩm'!$AL$2:$AL$6228),"")</f>
        <v>MM</v>
      </c>
      <c r="AF143" t="str">
        <f>IFERROR(_xlfn.XLOOKUP($C143,'Thông tin về sản phẩm'!$A$2:$A$6228,'Thông tin về sản phẩm'!$AM$2:$AM$6228),"")</f>
        <v>BM</v>
      </c>
      <c r="AG143" t="str">
        <f>IFERROR(_xlfn.XLOOKUP($C143,'Thông tin về sản phẩm'!$A$2:$A$6228,'Thông tin về sản phẩm'!$AY$2:$AY$6228),"")</f>
        <v>Gạch CER Ốp_Tường</v>
      </c>
      <c r="AH143" t="str">
        <f>IFERROR(_xlfn.XLOOKUP($C143,'Thông tin về sản phẩm'!$A$2:$A$6228,'Thông tin về sản phẩm'!$AZ$2:$AZ$6228),"")</f>
        <v>5. Cơ bản</v>
      </c>
    </row>
    <row r="144" spans="1:34" ht="15" customHeight="1" x14ac:dyDescent="0.45">
      <c r="A144" s="40" t="s">
        <v>18</v>
      </c>
      <c r="B144" s="40" t="s">
        <v>627</v>
      </c>
      <c r="C144" s="40">
        <v>10000195</v>
      </c>
      <c r="D144" s="40" t="s">
        <v>649</v>
      </c>
      <c r="E144" s="40" t="s">
        <v>650</v>
      </c>
      <c r="F144" s="40" t="s">
        <v>651</v>
      </c>
      <c r="G144" s="40" t="s">
        <v>260</v>
      </c>
      <c r="H144" s="40"/>
      <c r="I144" s="40" t="s">
        <v>276</v>
      </c>
      <c r="J144" s="41">
        <v>196000</v>
      </c>
      <c r="K144" s="41">
        <v>156800</v>
      </c>
      <c r="L144" s="41">
        <v>162680</v>
      </c>
      <c r="M144" s="41">
        <v>133300</v>
      </c>
      <c r="N144" s="41">
        <v>139200</v>
      </c>
      <c r="O144" s="42">
        <v>0.2</v>
      </c>
      <c r="P144" s="42">
        <v>0.17</v>
      </c>
      <c r="Q144" s="40" t="s">
        <v>277</v>
      </c>
      <c r="R144" s="41">
        <v>126635</v>
      </c>
      <c r="S144" s="41">
        <v>139200</v>
      </c>
      <c r="T144" s="42">
        <v>0.35390306122448978</v>
      </c>
      <c r="U144" t="str">
        <f>IFERROR(_xlfn.XLOOKUP($C144,'Thông tin về sản phẩm'!$A$2:$A$6228,'Thông tin về sản phẩm'!$F$2:$F$6228),"")</f>
        <v>GẠCH, CER 250x600, 2560ROME002, Loại AA (L1)</v>
      </c>
      <c r="V144" t="str">
        <f>IFERROR(_xlfn.XLOOKUP($C144,'Thông tin về sản phẩm'!$A$2:$A$6228,'Thông tin về sản phẩm'!$S$2:$S$6228),"")</f>
        <v>ỐP_TƯỜNG</v>
      </c>
      <c r="W144" t="str">
        <f>IFERROR(_xlfn.XLOOKUP($C144,'Thông tin về sản phẩm'!$A$2:$A$6228,'Thông tin về sản phẩm'!$Y$2:$Y$6228),"")</f>
        <v>KEM</v>
      </c>
      <c r="X144" t="str">
        <f>IFERROR(_xlfn.XLOOKUP($C144,'Thông tin về sản phẩm'!$A$2:$A$6228,'Thông tin về sản phẩm'!$AA$2:$AA$6228),"")</f>
        <v>ĐẶC_THÙ</v>
      </c>
      <c r="Y144" t="str">
        <f>IFERROR(_xlfn.XLOOKUP($C144,'Thông tin về sản phẩm'!$A$2:$A$6228,'Thông tin về sản phẩm'!$AC$2:$AC$6228),"")</f>
        <v>VÂN_ĐÁ</v>
      </c>
      <c r="Z144">
        <f>IFERROR(_xlfn.XLOOKUP($C144,'Thông tin về sản phẩm'!$A$2:$A$6228,'Thông tin về sản phẩm'!$AD$2:$AD$6228),"")</f>
        <v>2.3969999999999998</v>
      </c>
      <c r="AA144" t="str">
        <f>IFERROR(_xlfn.XLOOKUP($C144,'Thông tin về sản phẩm'!$A$2:$A$6228,'Thông tin về sản phẩm'!$I$2:$I$6228),"")</f>
        <v>VIE</v>
      </c>
      <c r="AB144">
        <f>IFERROR(_xlfn.XLOOKUP($C144,'Thông tin về sản phẩm'!$A$2:$A$6228,'Thông tin về sản phẩm'!$AI$2:$AI$6228),"")</f>
        <v>600</v>
      </c>
      <c r="AC144">
        <f>IFERROR(_xlfn.XLOOKUP($C144,'Thông tin về sản phẩm'!$A$2:$A$6228,'Thông tin về sản phẩm'!$AJ$2:$AJ$6228),"")</f>
        <v>250</v>
      </c>
      <c r="AD144">
        <f>IFERROR(_xlfn.XLOOKUP($C144,'Thông tin về sản phẩm'!$A$2:$A$6228,'Thông tin về sản phẩm'!$AK$2:$AK$6228),"")</f>
        <v>0</v>
      </c>
      <c r="AE144" t="str">
        <f>IFERROR(_xlfn.XLOOKUP($C144,'Thông tin về sản phẩm'!$A$2:$A$6228,'Thông tin về sản phẩm'!$AL$2:$AL$6228),"")</f>
        <v>MM</v>
      </c>
      <c r="AF144" t="str">
        <f>IFERROR(_xlfn.XLOOKUP($C144,'Thông tin về sản phẩm'!$A$2:$A$6228,'Thông tin về sản phẩm'!$AM$2:$AM$6228),"")</f>
        <v>BM</v>
      </c>
      <c r="AG144" t="str">
        <f>IFERROR(_xlfn.XLOOKUP($C144,'Thông tin về sản phẩm'!$A$2:$A$6228,'Thông tin về sản phẩm'!$AY$2:$AY$6228),"")</f>
        <v>Gạch CER Ốp_Tường</v>
      </c>
      <c r="AH144" t="str">
        <f>IFERROR(_xlfn.XLOOKUP($C144,'Thông tin về sản phẩm'!$A$2:$A$6228,'Thông tin về sản phẩm'!$AZ$2:$AZ$6228),"")</f>
        <v>5. Cơ bản</v>
      </c>
    </row>
    <row r="145" spans="1:34" ht="15" customHeight="1" x14ac:dyDescent="0.45">
      <c r="A145" s="37" t="s">
        <v>18</v>
      </c>
      <c r="B145" s="37" t="s">
        <v>627</v>
      </c>
      <c r="C145" s="37">
        <v>10000376</v>
      </c>
      <c r="D145" s="37" t="s">
        <v>652</v>
      </c>
      <c r="E145" s="37" t="s">
        <v>653</v>
      </c>
      <c r="F145" s="37" t="s">
        <v>654</v>
      </c>
      <c r="G145" s="37" t="s">
        <v>260</v>
      </c>
      <c r="H145" s="37"/>
      <c r="I145" s="37" t="s">
        <v>276</v>
      </c>
      <c r="J145" s="38">
        <v>196000</v>
      </c>
      <c r="K145" s="38">
        <v>156800</v>
      </c>
      <c r="L145" s="38">
        <v>162680</v>
      </c>
      <c r="M145" s="38">
        <v>133300</v>
      </c>
      <c r="N145" s="38">
        <v>139200</v>
      </c>
      <c r="O145" s="39">
        <v>0.2</v>
      </c>
      <c r="P145" s="39">
        <v>0.17</v>
      </c>
      <c r="Q145" s="37" t="s">
        <v>277</v>
      </c>
      <c r="R145" s="38">
        <v>126635</v>
      </c>
      <c r="S145" s="38">
        <v>139200</v>
      </c>
      <c r="T145" s="39">
        <v>0.35390306122448978</v>
      </c>
      <c r="U145" t="str">
        <f>IFERROR(_xlfn.XLOOKUP($C145,'Thông tin về sản phẩm'!$A$2:$A$6228,'Thông tin về sản phẩm'!$F$2:$F$6228),"")</f>
        <v>GẠCH, CER 250x600, 2560WOOD001, Loại AA (L1)</v>
      </c>
      <c r="V145" t="str">
        <f>IFERROR(_xlfn.XLOOKUP($C145,'Thông tin về sản phẩm'!$A$2:$A$6228,'Thông tin về sản phẩm'!$S$2:$S$6228),"")</f>
        <v>ỐP_TƯỜNG</v>
      </c>
      <c r="W145" t="str">
        <f>IFERROR(_xlfn.XLOOKUP($C145,'Thông tin về sản phẩm'!$A$2:$A$6228,'Thông tin về sản phẩm'!$Y$2:$Y$6228),"")</f>
        <v>XÁM</v>
      </c>
      <c r="X145" t="str">
        <f>IFERROR(_xlfn.XLOOKUP($C145,'Thông tin về sản phẩm'!$A$2:$A$6228,'Thông tin về sản phẩm'!$AA$2:$AA$6228),"")</f>
        <v>ĐẶC_THÙ</v>
      </c>
      <c r="Y145" t="str">
        <f>IFERROR(_xlfn.XLOOKUP($C145,'Thông tin về sản phẩm'!$A$2:$A$6228,'Thông tin về sản phẩm'!$AC$2:$AC$6228),"")</f>
        <v>VÂN_GỖ</v>
      </c>
      <c r="Z145">
        <f>IFERROR(_xlfn.XLOOKUP($C145,'Thông tin về sản phẩm'!$A$2:$A$6228,'Thông tin về sản phẩm'!$AD$2:$AD$6228),"")</f>
        <v>2.38</v>
      </c>
      <c r="AA145" t="str">
        <f>IFERROR(_xlfn.XLOOKUP($C145,'Thông tin về sản phẩm'!$A$2:$A$6228,'Thông tin về sản phẩm'!$I$2:$I$6228),"")</f>
        <v>VIE</v>
      </c>
      <c r="AB145">
        <f>IFERROR(_xlfn.XLOOKUP($C145,'Thông tin về sản phẩm'!$A$2:$A$6228,'Thông tin về sản phẩm'!$AI$2:$AI$6228),"")</f>
        <v>600</v>
      </c>
      <c r="AC145">
        <f>IFERROR(_xlfn.XLOOKUP($C145,'Thông tin về sản phẩm'!$A$2:$A$6228,'Thông tin về sản phẩm'!$AJ$2:$AJ$6228),"")</f>
        <v>250</v>
      </c>
      <c r="AD145">
        <f>IFERROR(_xlfn.XLOOKUP($C145,'Thông tin về sản phẩm'!$A$2:$A$6228,'Thông tin về sản phẩm'!$AK$2:$AK$6228),"")</f>
        <v>0</v>
      </c>
      <c r="AE145" t="str">
        <f>IFERROR(_xlfn.XLOOKUP($C145,'Thông tin về sản phẩm'!$A$2:$A$6228,'Thông tin về sản phẩm'!$AL$2:$AL$6228),"")</f>
        <v>MM</v>
      </c>
      <c r="AF145" t="str">
        <f>IFERROR(_xlfn.XLOOKUP($C145,'Thông tin về sản phẩm'!$A$2:$A$6228,'Thông tin về sản phẩm'!$AM$2:$AM$6228),"")</f>
        <v>BM</v>
      </c>
      <c r="AG145" t="str">
        <f>IFERROR(_xlfn.XLOOKUP($C145,'Thông tin về sản phẩm'!$A$2:$A$6228,'Thông tin về sản phẩm'!$AY$2:$AY$6228),"")</f>
        <v>Gạch CER Ốp_Tường</v>
      </c>
      <c r="AH145" t="str">
        <f>IFERROR(_xlfn.XLOOKUP($C145,'Thông tin về sản phẩm'!$A$2:$A$6228,'Thông tin về sản phẩm'!$AZ$2:$AZ$6228),"")</f>
        <v>5. Cơ bản</v>
      </c>
    </row>
    <row r="146" spans="1:34" ht="15" customHeight="1" x14ac:dyDescent="0.45">
      <c r="A146" s="40" t="s">
        <v>18</v>
      </c>
      <c r="B146" s="40" t="s">
        <v>627</v>
      </c>
      <c r="C146" s="40">
        <v>10000081</v>
      </c>
      <c r="D146" s="40" t="s">
        <v>655</v>
      </c>
      <c r="E146" s="40" t="s">
        <v>656</v>
      </c>
      <c r="F146" s="40" t="s">
        <v>657</v>
      </c>
      <c r="G146" s="40" t="s">
        <v>260</v>
      </c>
      <c r="H146" s="40"/>
      <c r="I146" s="40" t="s">
        <v>276</v>
      </c>
      <c r="J146" s="41">
        <v>227000</v>
      </c>
      <c r="K146" s="41">
        <v>181600</v>
      </c>
      <c r="L146" s="41">
        <v>188410</v>
      </c>
      <c r="M146" s="41">
        <v>154400</v>
      </c>
      <c r="N146" s="41">
        <v>161200</v>
      </c>
      <c r="O146" s="42">
        <v>0.2</v>
      </c>
      <c r="P146" s="42">
        <v>0.17</v>
      </c>
      <c r="Q146" s="40" t="s">
        <v>277</v>
      </c>
      <c r="R146" s="41">
        <v>146680</v>
      </c>
      <c r="S146" s="41">
        <v>161200</v>
      </c>
      <c r="T146" s="42">
        <v>0.35383259911894271</v>
      </c>
      <c r="U146" t="str">
        <f>IFERROR(_xlfn.XLOOKUP($C146,'Thông tin về sản phẩm'!$A$2:$A$6228,'Thông tin về sản phẩm'!$F$2:$F$6228),"")</f>
        <v>GẠCH, CER 250x600, 2560TREVN001, Loại AA (L1)</v>
      </c>
      <c r="V146" t="str">
        <f>IFERROR(_xlfn.XLOOKUP($C146,'Thông tin về sản phẩm'!$A$2:$A$6228,'Thông tin về sản phẩm'!$S$2:$S$6228),"")</f>
        <v>ỐP_TƯỜNG</v>
      </c>
      <c r="W146" t="str">
        <f>IFERROR(_xlfn.XLOOKUP($C146,'Thông tin về sản phẩm'!$A$2:$A$6228,'Thông tin về sản phẩm'!$Y$2:$Y$6228),"")</f>
        <v>CAM</v>
      </c>
      <c r="X146" t="str">
        <f>IFERROR(_xlfn.XLOOKUP($C146,'Thông tin về sản phẩm'!$A$2:$A$6228,'Thông tin về sản phẩm'!$AA$2:$AA$6228),"")</f>
        <v>ĐẶC_THÙ</v>
      </c>
      <c r="Y146" t="str">
        <f>IFERROR(_xlfn.XLOOKUP($C146,'Thông tin về sản phẩm'!$A$2:$A$6228,'Thông tin về sản phẩm'!$AC$2:$AC$6228),"")</f>
        <v>VÂN_GỖ</v>
      </c>
      <c r="Z146">
        <f>IFERROR(_xlfn.XLOOKUP($C146,'Thông tin về sản phẩm'!$A$2:$A$6228,'Thông tin về sản phẩm'!$AD$2:$AD$6228),"")</f>
        <v>2.35</v>
      </c>
      <c r="AA146" t="str">
        <f>IFERROR(_xlfn.XLOOKUP($C146,'Thông tin về sản phẩm'!$A$2:$A$6228,'Thông tin về sản phẩm'!$I$2:$I$6228),"")</f>
        <v>VIE</v>
      </c>
      <c r="AB146">
        <f>IFERROR(_xlfn.XLOOKUP($C146,'Thông tin về sản phẩm'!$A$2:$A$6228,'Thông tin về sản phẩm'!$AI$2:$AI$6228),"")</f>
        <v>600</v>
      </c>
      <c r="AC146">
        <f>IFERROR(_xlfn.XLOOKUP($C146,'Thông tin về sản phẩm'!$A$2:$A$6228,'Thông tin về sản phẩm'!$AJ$2:$AJ$6228),"")</f>
        <v>250</v>
      </c>
      <c r="AD146">
        <f>IFERROR(_xlfn.XLOOKUP($C146,'Thông tin về sản phẩm'!$A$2:$A$6228,'Thông tin về sản phẩm'!$AK$2:$AK$6228),"")</f>
        <v>0</v>
      </c>
      <c r="AE146" t="str">
        <f>IFERROR(_xlfn.XLOOKUP($C146,'Thông tin về sản phẩm'!$A$2:$A$6228,'Thông tin về sản phẩm'!$AL$2:$AL$6228),"")</f>
        <v>MM</v>
      </c>
      <c r="AF146" t="str">
        <f>IFERROR(_xlfn.XLOOKUP($C146,'Thông tin về sản phẩm'!$A$2:$A$6228,'Thông tin về sản phẩm'!$AM$2:$AM$6228),"")</f>
        <v>BM</v>
      </c>
      <c r="AG146" t="str">
        <f>IFERROR(_xlfn.XLOOKUP($C146,'Thông tin về sản phẩm'!$A$2:$A$6228,'Thông tin về sản phẩm'!$AY$2:$AY$6228),"")</f>
        <v>Gạch CER Ốp_Tường</v>
      </c>
      <c r="AH146" t="str">
        <f>IFERROR(_xlfn.XLOOKUP($C146,'Thông tin về sản phẩm'!$A$2:$A$6228,'Thông tin về sản phẩm'!$AZ$2:$AZ$6228),"")</f>
        <v>5. Cơ bản</v>
      </c>
    </row>
    <row r="147" spans="1:34" ht="15" customHeight="1" x14ac:dyDescent="0.45">
      <c r="A147" s="37" t="s">
        <v>18</v>
      </c>
      <c r="B147" s="37" t="s">
        <v>627</v>
      </c>
      <c r="C147" s="37">
        <v>10000375</v>
      </c>
      <c r="D147" s="37" t="s">
        <v>658</v>
      </c>
      <c r="E147" s="37" t="s">
        <v>659</v>
      </c>
      <c r="F147" s="37" t="s">
        <v>660</v>
      </c>
      <c r="G147" s="37" t="s">
        <v>260</v>
      </c>
      <c r="H147" s="37"/>
      <c r="I147" s="37" t="s">
        <v>276</v>
      </c>
      <c r="J147" s="38">
        <v>227000</v>
      </c>
      <c r="K147" s="38">
        <v>181600</v>
      </c>
      <c r="L147" s="38">
        <v>188410</v>
      </c>
      <c r="M147" s="38">
        <v>154400</v>
      </c>
      <c r="N147" s="38">
        <v>161200</v>
      </c>
      <c r="O147" s="39">
        <v>0.2</v>
      </c>
      <c r="P147" s="39">
        <v>0.17</v>
      </c>
      <c r="Q147" s="37" t="s">
        <v>277</v>
      </c>
      <c r="R147" s="38">
        <v>146680</v>
      </c>
      <c r="S147" s="38">
        <v>161200</v>
      </c>
      <c r="T147" s="39">
        <v>0.35383259911894271</v>
      </c>
      <c r="U147" t="str">
        <f>IFERROR(_xlfn.XLOOKUP($C147,'Thông tin về sản phẩm'!$A$2:$A$6228,'Thông tin về sản phẩm'!$F$2:$F$6228),"")</f>
        <v>GẠCH, CER 250x600, 2560TIENSA007, Loại AA (L1)</v>
      </c>
      <c r="V147" t="str">
        <f>IFERROR(_xlfn.XLOOKUP($C147,'Thông tin về sản phẩm'!$A$2:$A$6228,'Thông tin về sản phẩm'!$S$2:$S$6228),"")</f>
        <v>ỐP_TƯỜNG</v>
      </c>
      <c r="W147" t="str">
        <f>IFERROR(_xlfn.XLOOKUP($C147,'Thông tin về sản phẩm'!$A$2:$A$6228,'Thông tin về sản phẩm'!$Y$2:$Y$6228),"")</f>
        <v>NÂU</v>
      </c>
      <c r="X147" t="str">
        <f>IFERROR(_xlfn.XLOOKUP($C147,'Thông tin về sản phẩm'!$A$2:$A$6228,'Thông tin về sản phẩm'!$AA$2:$AA$6228),"")</f>
        <v>ĐẶC_THÙ</v>
      </c>
      <c r="Y147" t="str">
        <f>IFERROR(_xlfn.XLOOKUP($C147,'Thông tin về sản phẩm'!$A$2:$A$6228,'Thông tin về sản phẩm'!$AC$2:$AC$6228),"")</f>
        <v>HÌNH_HỌC</v>
      </c>
      <c r="Z147">
        <f>IFERROR(_xlfn.XLOOKUP($C147,'Thông tin về sản phẩm'!$A$2:$A$6228,'Thông tin về sản phẩm'!$AD$2:$AD$6228),"")</f>
        <v>2.403</v>
      </c>
      <c r="AA147" t="str">
        <f>IFERROR(_xlfn.XLOOKUP($C147,'Thông tin về sản phẩm'!$A$2:$A$6228,'Thông tin về sản phẩm'!$I$2:$I$6228),"")</f>
        <v>VIE</v>
      </c>
      <c r="AB147">
        <f>IFERROR(_xlfn.XLOOKUP($C147,'Thông tin về sản phẩm'!$A$2:$A$6228,'Thông tin về sản phẩm'!$AI$2:$AI$6228),"")</f>
        <v>600</v>
      </c>
      <c r="AC147">
        <f>IFERROR(_xlfn.XLOOKUP($C147,'Thông tin về sản phẩm'!$A$2:$A$6228,'Thông tin về sản phẩm'!$AJ$2:$AJ$6228),"")</f>
        <v>250</v>
      </c>
      <c r="AD147">
        <f>IFERROR(_xlfn.XLOOKUP($C147,'Thông tin về sản phẩm'!$A$2:$A$6228,'Thông tin về sản phẩm'!$AK$2:$AK$6228),"")</f>
        <v>0</v>
      </c>
      <c r="AE147" t="str">
        <f>IFERROR(_xlfn.XLOOKUP($C147,'Thông tin về sản phẩm'!$A$2:$A$6228,'Thông tin về sản phẩm'!$AL$2:$AL$6228),"")</f>
        <v>MM</v>
      </c>
      <c r="AF147" t="str">
        <f>IFERROR(_xlfn.XLOOKUP($C147,'Thông tin về sản phẩm'!$A$2:$A$6228,'Thông tin về sản phẩm'!$AM$2:$AM$6228),"")</f>
        <v>NSX</v>
      </c>
      <c r="AG147" t="str">
        <f>IFERROR(_xlfn.XLOOKUP($C147,'Thông tin về sản phẩm'!$A$2:$A$6228,'Thông tin về sản phẩm'!$AY$2:$AY$6228),"")</f>
        <v>Gạch CER Ốp_Tường</v>
      </c>
      <c r="AH147" t="str">
        <f>IFERROR(_xlfn.XLOOKUP($C147,'Thông tin về sản phẩm'!$A$2:$A$6228,'Thông tin về sản phẩm'!$AZ$2:$AZ$6228),"")</f>
        <v>5. Cơ bản</v>
      </c>
    </row>
    <row r="148" spans="1:34" ht="15" customHeight="1" x14ac:dyDescent="0.45">
      <c r="A148" s="40" t="s">
        <v>18</v>
      </c>
      <c r="B148" s="40" t="s">
        <v>627</v>
      </c>
      <c r="C148" s="40">
        <v>10000272</v>
      </c>
      <c r="D148" s="40" t="s">
        <v>661</v>
      </c>
      <c r="E148" s="40" t="s">
        <v>662</v>
      </c>
      <c r="F148" s="40" t="s">
        <v>663</v>
      </c>
      <c r="G148" s="40" t="s">
        <v>323</v>
      </c>
      <c r="H148" s="40"/>
      <c r="I148" s="40" t="s">
        <v>276</v>
      </c>
      <c r="J148" s="41">
        <v>227000</v>
      </c>
      <c r="K148" s="41">
        <v>181600</v>
      </c>
      <c r="L148" s="41">
        <v>188410</v>
      </c>
      <c r="M148" s="41">
        <v>154400</v>
      </c>
      <c r="N148" s="41">
        <v>161200</v>
      </c>
      <c r="O148" s="42">
        <v>0.2</v>
      </c>
      <c r="P148" s="42">
        <v>0.17</v>
      </c>
      <c r="Q148" s="40" t="s">
        <v>277</v>
      </c>
      <c r="R148" s="41">
        <v>146680</v>
      </c>
      <c r="S148" s="41">
        <v>161200</v>
      </c>
      <c r="T148" s="42">
        <v>0.35383259911894271</v>
      </c>
      <c r="U148" t="str">
        <f>IFERROR(_xlfn.XLOOKUP($C148,'Thông tin về sản phẩm'!$A$2:$A$6228,'Thông tin về sản phẩm'!$F$2:$F$6228),"")</f>
        <v>GẠCH, CER 250x600, D2560WAVE002, Loại AA (L1)</v>
      </c>
      <c r="V148" t="str">
        <f>IFERROR(_xlfn.XLOOKUP($C148,'Thông tin về sản phẩm'!$A$2:$A$6228,'Thông tin về sản phẩm'!$S$2:$S$6228),"")</f>
        <v>TRANG_TRÍ</v>
      </c>
      <c r="W148" t="str">
        <f>IFERROR(_xlfn.XLOOKUP($C148,'Thông tin về sản phẩm'!$A$2:$A$6228,'Thông tin về sản phẩm'!$Y$2:$Y$6228),"")</f>
        <v>ĐEN</v>
      </c>
      <c r="X148" t="str">
        <f>IFERROR(_xlfn.XLOOKUP($C148,'Thông tin về sản phẩm'!$A$2:$A$6228,'Thông tin về sản phẩm'!$AA$2:$AA$6228),"")</f>
        <v>ĐẶC_THÙ</v>
      </c>
      <c r="Y148" t="str">
        <f>IFERROR(_xlfn.XLOOKUP($C148,'Thông tin về sản phẩm'!$A$2:$A$6228,'Thông tin về sản phẩm'!$AC$2:$AC$6228),"")</f>
        <v>HÌNH_HỌC</v>
      </c>
      <c r="Z148">
        <f>IFERROR(_xlfn.XLOOKUP($C148,'Thông tin về sản phẩm'!$A$2:$A$6228,'Thông tin về sản phẩm'!$AD$2:$AD$6228),"")</f>
        <v>2.39</v>
      </c>
      <c r="AA148" t="str">
        <f>IFERROR(_xlfn.XLOOKUP($C148,'Thông tin về sản phẩm'!$A$2:$A$6228,'Thông tin về sản phẩm'!$I$2:$I$6228),"")</f>
        <v>VIE</v>
      </c>
      <c r="AB148">
        <f>IFERROR(_xlfn.XLOOKUP($C148,'Thông tin về sản phẩm'!$A$2:$A$6228,'Thông tin về sản phẩm'!$AI$2:$AI$6228),"")</f>
        <v>600</v>
      </c>
      <c r="AC148">
        <f>IFERROR(_xlfn.XLOOKUP($C148,'Thông tin về sản phẩm'!$A$2:$A$6228,'Thông tin về sản phẩm'!$AJ$2:$AJ$6228),"")</f>
        <v>250</v>
      </c>
      <c r="AD148">
        <f>IFERROR(_xlfn.XLOOKUP($C148,'Thông tin về sản phẩm'!$A$2:$A$6228,'Thông tin về sản phẩm'!$AK$2:$AK$6228),"")</f>
        <v>0</v>
      </c>
      <c r="AE148" t="str">
        <f>IFERROR(_xlfn.XLOOKUP($C148,'Thông tin về sản phẩm'!$A$2:$A$6228,'Thông tin về sản phẩm'!$AL$2:$AL$6228),"")</f>
        <v>MM</v>
      </c>
      <c r="AF148" t="str">
        <f>IFERROR(_xlfn.XLOOKUP($C148,'Thông tin về sản phẩm'!$A$2:$A$6228,'Thông tin về sản phẩm'!$AM$2:$AM$6228),"")</f>
        <v>NSX</v>
      </c>
      <c r="AG148" t="str">
        <f>IFERROR(_xlfn.XLOOKUP($C148,'Thông tin về sản phẩm'!$A$2:$A$6228,'Thông tin về sản phẩm'!$AY$2:$AY$6228),"")</f>
        <v>Gạch CER Trang_Trí</v>
      </c>
      <c r="AH148" t="str">
        <f>IFERROR(_xlfn.XLOOKUP($C148,'Thông tin về sản phẩm'!$A$2:$A$6228,'Thông tin về sản phẩm'!$AZ$2:$AZ$6228),"")</f>
        <v>5. Cơ bản</v>
      </c>
    </row>
    <row r="149" spans="1:34" ht="15" customHeight="1" x14ac:dyDescent="0.45">
      <c r="A149" s="37" t="s">
        <v>18</v>
      </c>
      <c r="B149" s="37" t="s">
        <v>627</v>
      </c>
      <c r="C149" s="37">
        <v>10000191</v>
      </c>
      <c r="D149" s="37" t="s">
        <v>664</v>
      </c>
      <c r="E149" s="37" t="s">
        <v>665</v>
      </c>
      <c r="F149" s="37" t="s">
        <v>666</v>
      </c>
      <c r="G149" s="37" t="s">
        <v>260</v>
      </c>
      <c r="H149" s="37"/>
      <c r="I149" s="37" t="s">
        <v>276</v>
      </c>
      <c r="J149" s="38">
        <v>196000</v>
      </c>
      <c r="K149" s="38">
        <v>156800</v>
      </c>
      <c r="L149" s="38">
        <v>162680</v>
      </c>
      <c r="M149" s="38">
        <v>133300</v>
      </c>
      <c r="N149" s="38">
        <v>139200</v>
      </c>
      <c r="O149" s="39">
        <v>0.2</v>
      </c>
      <c r="P149" s="39">
        <v>0.17</v>
      </c>
      <c r="Q149" s="37" t="s">
        <v>277</v>
      </c>
      <c r="R149" s="38">
        <v>126635</v>
      </c>
      <c r="S149" s="38">
        <v>139200</v>
      </c>
      <c r="T149" s="39">
        <v>0.35390306122448978</v>
      </c>
      <c r="U149" t="str">
        <f>IFERROR(_xlfn.XLOOKUP($C149,'Thông tin về sản phẩm'!$A$2:$A$6228,'Thông tin về sản phẩm'!$F$2:$F$6228),"")</f>
        <v>GẠCH, CER 250x600, 2560HOIAN002, Loại AA (L1)</v>
      </c>
      <c r="V149" t="str">
        <f>IFERROR(_xlfn.XLOOKUP($C149,'Thông tin về sản phẩm'!$A$2:$A$6228,'Thông tin về sản phẩm'!$S$2:$S$6228),"")</f>
        <v>ỐP_TƯỜNG</v>
      </c>
      <c r="W149" t="str">
        <f>IFERROR(_xlfn.XLOOKUP($C149,'Thông tin về sản phẩm'!$A$2:$A$6228,'Thông tin về sản phẩm'!$Y$2:$Y$6228),"")</f>
        <v>XÁM</v>
      </c>
      <c r="X149" t="str">
        <f>IFERROR(_xlfn.XLOOKUP($C149,'Thông tin về sản phẩm'!$A$2:$A$6228,'Thông tin về sản phẩm'!$AA$2:$AA$6228),"")</f>
        <v>ĐẶC_THÙ</v>
      </c>
      <c r="Y149" t="str">
        <f>IFERROR(_xlfn.XLOOKUP($C149,'Thông tin về sản phẩm'!$A$2:$A$6228,'Thông tin về sản phẩm'!$AC$2:$AC$6228),"")</f>
        <v>HÌNH_HỌC</v>
      </c>
      <c r="Z149">
        <f>IFERROR(_xlfn.XLOOKUP($C149,'Thông tin về sản phẩm'!$A$2:$A$6228,'Thông tin về sản phẩm'!$AD$2:$AD$6228),"")</f>
        <v>2.34</v>
      </c>
      <c r="AA149" t="str">
        <f>IFERROR(_xlfn.XLOOKUP($C149,'Thông tin về sản phẩm'!$A$2:$A$6228,'Thông tin về sản phẩm'!$I$2:$I$6228),"")</f>
        <v>VIE</v>
      </c>
      <c r="AB149">
        <f>IFERROR(_xlfn.XLOOKUP($C149,'Thông tin về sản phẩm'!$A$2:$A$6228,'Thông tin về sản phẩm'!$AI$2:$AI$6228),"")</f>
        <v>600</v>
      </c>
      <c r="AC149">
        <f>IFERROR(_xlfn.XLOOKUP($C149,'Thông tin về sản phẩm'!$A$2:$A$6228,'Thông tin về sản phẩm'!$AJ$2:$AJ$6228),"")</f>
        <v>250</v>
      </c>
      <c r="AD149">
        <f>IFERROR(_xlfn.XLOOKUP($C149,'Thông tin về sản phẩm'!$A$2:$A$6228,'Thông tin về sản phẩm'!$AK$2:$AK$6228),"")</f>
        <v>0</v>
      </c>
      <c r="AE149" t="str">
        <f>IFERROR(_xlfn.XLOOKUP($C149,'Thông tin về sản phẩm'!$A$2:$A$6228,'Thông tin về sản phẩm'!$AL$2:$AL$6228),"")</f>
        <v>MM</v>
      </c>
      <c r="AF149" t="str">
        <f>IFERROR(_xlfn.XLOOKUP($C149,'Thông tin về sản phẩm'!$A$2:$A$6228,'Thông tin về sản phẩm'!$AM$2:$AM$6228),"")</f>
        <v>NSX</v>
      </c>
      <c r="AG149" t="str">
        <f>IFERROR(_xlfn.XLOOKUP($C149,'Thông tin về sản phẩm'!$A$2:$A$6228,'Thông tin về sản phẩm'!$AY$2:$AY$6228),"")</f>
        <v>Gạch CER Ốp_Tường</v>
      </c>
      <c r="AH149" t="str">
        <f>IFERROR(_xlfn.XLOOKUP($C149,'Thông tin về sản phẩm'!$A$2:$A$6228,'Thông tin về sản phẩm'!$AZ$2:$AZ$6228),"")</f>
        <v>5. Cơ bản</v>
      </c>
    </row>
    <row r="150" spans="1:34" ht="15" customHeight="1" x14ac:dyDescent="0.45">
      <c r="A150" s="40" t="s">
        <v>18</v>
      </c>
      <c r="B150" s="40" t="s">
        <v>627</v>
      </c>
      <c r="C150" s="40">
        <v>10000011</v>
      </c>
      <c r="D150" s="40" t="s">
        <v>667</v>
      </c>
      <c r="E150" s="40" t="s">
        <v>668</v>
      </c>
      <c r="F150" s="40" t="s">
        <v>669</v>
      </c>
      <c r="G150" s="40" t="s">
        <v>323</v>
      </c>
      <c r="H150" s="40"/>
      <c r="I150" s="40" t="s">
        <v>276</v>
      </c>
      <c r="J150" s="41">
        <v>196000</v>
      </c>
      <c r="K150" s="41">
        <v>156800</v>
      </c>
      <c r="L150" s="41">
        <v>162680</v>
      </c>
      <c r="M150" s="41">
        <v>133300</v>
      </c>
      <c r="N150" s="41">
        <v>139200</v>
      </c>
      <c r="O150" s="42">
        <v>0.2</v>
      </c>
      <c r="P150" s="42">
        <v>0.17</v>
      </c>
      <c r="Q150" s="40" t="s">
        <v>277</v>
      </c>
      <c r="R150" s="41">
        <v>126635</v>
      </c>
      <c r="S150" s="41">
        <v>139200</v>
      </c>
      <c r="T150" s="42">
        <v>0.35390306122448978</v>
      </c>
      <c r="U150" t="str">
        <f>IFERROR(_xlfn.XLOOKUP($C150,'Thông tin về sản phẩm'!$A$2:$A$6228,'Thông tin về sản phẩm'!$F$2:$F$6228),"")</f>
        <v>GẠCH, CER 250x600, 2560LILY002, Loại AA (L1)</v>
      </c>
      <c r="V150" t="str">
        <f>IFERROR(_xlfn.XLOOKUP($C150,'Thông tin về sản phẩm'!$A$2:$A$6228,'Thông tin về sản phẩm'!$S$2:$S$6228),"")</f>
        <v>ỐP_TƯỜNG</v>
      </c>
      <c r="W150" t="str">
        <f>IFERROR(_xlfn.XLOOKUP($C150,'Thông tin về sản phẩm'!$A$2:$A$6228,'Thông tin về sản phẩm'!$Y$2:$Y$6228),"")</f>
        <v>KEM</v>
      </c>
      <c r="X150" t="str">
        <f>IFERROR(_xlfn.XLOOKUP($C150,'Thông tin về sản phẩm'!$A$2:$A$6228,'Thông tin về sản phẩm'!$AA$2:$AA$6228),"")</f>
        <v>ĐẶC_THÙ</v>
      </c>
      <c r="Y150" t="str">
        <f>IFERROR(_xlfn.XLOOKUP($C150,'Thông tin về sản phẩm'!$A$2:$A$6228,'Thông tin về sản phẩm'!$AC$2:$AC$6228),"")</f>
        <v>VÂN_ĐÁ</v>
      </c>
      <c r="Z150">
        <f>IFERROR(_xlfn.XLOOKUP($C150,'Thông tin về sản phẩm'!$A$2:$A$6228,'Thông tin về sản phẩm'!$AD$2:$AD$6228),"")</f>
        <v>2.37</v>
      </c>
      <c r="AA150" t="str">
        <f>IFERROR(_xlfn.XLOOKUP($C150,'Thông tin về sản phẩm'!$A$2:$A$6228,'Thông tin về sản phẩm'!$I$2:$I$6228),"")</f>
        <v>VIE</v>
      </c>
      <c r="AB150">
        <f>IFERROR(_xlfn.XLOOKUP($C150,'Thông tin về sản phẩm'!$A$2:$A$6228,'Thông tin về sản phẩm'!$AI$2:$AI$6228),"")</f>
        <v>600</v>
      </c>
      <c r="AC150">
        <f>IFERROR(_xlfn.XLOOKUP($C150,'Thông tin về sản phẩm'!$A$2:$A$6228,'Thông tin về sản phẩm'!$AJ$2:$AJ$6228),"")</f>
        <v>250</v>
      </c>
      <c r="AD150">
        <f>IFERROR(_xlfn.XLOOKUP($C150,'Thông tin về sản phẩm'!$A$2:$A$6228,'Thông tin về sản phẩm'!$AK$2:$AK$6228),"")</f>
        <v>0</v>
      </c>
      <c r="AE150" t="str">
        <f>IFERROR(_xlfn.XLOOKUP($C150,'Thông tin về sản phẩm'!$A$2:$A$6228,'Thông tin về sản phẩm'!$AL$2:$AL$6228),"")</f>
        <v>MM</v>
      </c>
      <c r="AF150" t="str">
        <f>IFERROR(_xlfn.XLOOKUP($C150,'Thông tin về sản phẩm'!$A$2:$A$6228,'Thông tin về sản phẩm'!$AM$2:$AM$6228),"")</f>
        <v>NSX</v>
      </c>
      <c r="AG150" t="str">
        <f>IFERROR(_xlfn.XLOOKUP($C150,'Thông tin về sản phẩm'!$A$2:$A$6228,'Thông tin về sản phẩm'!$AY$2:$AY$6228),"")</f>
        <v>Gạch CER Ốp_Tường</v>
      </c>
      <c r="AH150" t="str">
        <f>IFERROR(_xlfn.XLOOKUP($C150,'Thông tin về sản phẩm'!$A$2:$A$6228,'Thông tin về sản phẩm'!$AZ$2:$AZ$6228),"")</f>
        <v>5. Cơ bản</v>
      </c>
    </row>
    <row r="151" spans="1:34" ht="15" customHeight="1" x14ac:dyDescent="0.45">
      <c r="A151" s="37" t="s">
        <v>33</v>
      </c>
      <c r="B151" s="37" t="s">
        <v>670</v>
      </c>
      <c r="C151" s="37">
        <v>10000961</v>
      </c>
      <c r="D151" s="37" t="s">
        <v>671</v>
      </c>
      <c r="E151" s="37" t="s">
        <v>672</v>
      </c>
      <c r="F151" s="37" t="s">
        <v>673</v>
      </c>
      <c r="G151" s="37" t="s">
        <v>260</v>
      </c>
      <c r="H151" s="37"/>
      <c r="I151" s="37" t="s">
        <v>276</v>
      </c>
      <c r="J151" s="38">
        <v>279000</v>
      </c>
      <c r="K151" s="38">
        <v>223200</v>
      </c>
      <c r="L151" s="38">
        <v>231570</v>
      </c>
      <c r="M151" s="38">
        <v>198500</v>
      </c>
      <c r="N151" s="38">
        <v>207300</v>
      </c>
      <c r="O151" s="39">
        <v>0.2</v>
      </c>
      <c r="P151" s="39">
        <v>0.17</v>
      </c>
      <c r="Q151" s="37" t="s">
        <v>281</v>
      </c>
      <c r="R151" s="38">
        <v>188575</v>
      </c>
      <c r="S151" s="38">
        <v>207300</v>
      </c>
      <c r="T151" s="39">
        <v>0.32410394265232972</v>
      </c>
      <c r="U151" t="str">
        <f>IFERROR(_xlfn.XLOOKUP($C151,'Thông tin về sản phẩm'!$A$2:$A$6228,'Thông tin về sản phẩm'!$F$2:$F$6228),"")</f>
        <v>GẠCH, POR 294x294, 3030WELLKLASSEWH, Loại AA (L1)</v>
      </c>
      <c r="V151" t="str">
        <f>IFERROR(_xlfn.XLOOKUP($C151,'Thông tin về sản phẩm'!$A$2:$A$6228,'Thông tin về sản phẩm'!$S$2:$S$6228),"")</f>
        <v>ỐP_LÁT</v>
      </c>
      <c r="W151" t="str">
        <f>IFERROR(_xlfn.XLOOKUP($C151,'Thông tin về sản phẩm'!$A$2:$A$6228,'Thông tin về sản phẩm'!$Y$2:$Y$6228),"")</f>
        <v>KEM</v>
      </c>
      <c r="X151" t="str">
        <f>IFERROR(_xlfn.XLOOKUP($C151,'Thông tin về sản phẩm'!$A$2:$A$6228,'Thông tin về sản phẩm'!$AA$2:$AA$6228),"")</f>
        <v>ĐẶC_THÙ</v>
      </c>
      <c r="Y151" t="str">
        <f>IFERROR(_xlfn.XLOOKUP($C151,'Thông tin về sản phẩm'!$A$2:$A$6228,'Thông tin về sản phẩm'!$AC$2:$AC$6228),"")</f>
        <v>VÂN_ĐÁ</v>
      </c>
      <c r="Z151">
        <f>IFERROR(_xlfn.XLOOKUP($C151,'Thông tin về sản phẩm'!$A$2:$A$6228,'Thông tin về sản phẩm'!$AD$2:$AD$6228),"")</f>
        <v>1.81</v>
      </c>
      <c r="AA151" t="str">
        <f>IFERROR(_xlfn.XLOOKUP($C151,'Thông tin về sản phẩm'!$A$2:$A$6228,'Thông tin về sản phẩm'!$I$2:$I$6228),"")</f>
        <v>VIE</v>
      </c>
      <c r="AB151">
        <f>IFERROR(_xlfn.XLOOKUP($C151,'Thông tin về sản phẩm'!$A$2:$A$6228,'Thông tin về sản phẩm'!$AI$2:$AI$6228),"")</f>
        <v>294</v>
      </c>
      <c r="AC151">
        <f>IFERROR(_xlfn.XLOOKUP($C151,'Thông tin về sản phẩm'!$A$2:$A$6228,'Thông tin về sản phẩm'!$AJ$2:$AJ$6228),"")</f>
        <v>294</v>
      </c>
      <c r="AD151">
        <f>IFERROR(_xlfn.XLOOKUP($C151,'Thông tin về sản phẩm'!$A$2:$A$6228,'Thông tin về sản phẩm'!$AK$2:$AK$6228),"")</f>
        <v>9.6</v>
      </c>
      <c r="AE151" t="str">
        <f>IFERROR(_xlfn.XLOOKUP($C151,'Thông tin về sản phẩm'!$A$2:$A$6228,'Thông tin về sản phẩm'!$AL$2:$AL$6228),"")</f>
        <v>MM</v>
      </c>
      <c r="AF151" t="str">
        <f>IFERROR(_xlfn.XLOOKUP($C151,'Thông tin về sản phẩm'!$A$2:$A$6228,'Thông tin về sản phẩm'!$AM$2:$AM$6228),"")</f>
        <v>BM</v>
      </c>
      <c r="AG151" t="str">
        <f>IFERROR(_xlfn.XLOOKUP($C151,'Thông tin về sản phẩm'!$A$2:$A$6228,'Thông tin về sản phẩm'!$AY$2:$AY$6228),"")</f>
        <v>Gạch POR Ốp_Lát</v>
      </c>
      <c r="AH151" t="str">
        <f>IFERROR(_xlfn.XLOOKUP($C151,'Thông tin về sản phẩm'!$A$2:$A$6228,'Thông tin về sản phẩm'!$AZ$2:$AZ$6228),"")</f>
        <v>4. Tiềm năng</v>
      </c>
    </row>
    <row r="152" spans="1:34" ht="15" customHeight="1" x14ac:dyDescent="0.45">
      <c r="A152" s="40" t="s">
        <v>33</v>
      </c>
      <c r="B152" s="40" t="s">
        <v>104</v>
      </c>
      <c r="C152" s="40">
        <v>10006315</v>
      </c>
      <c r="D152" s="40" t="s">
        <v>674</v>
      </c>
      <c r="E152" s="40" t="s">
        <v>675</v>
      </c>
      <c r="F152" s="40" t="s">
        <v>103</v>
      </c>
      <c r="G152" s="40" t="s">
        <v>260</v>
      </c>
      <c r="H152" s="40" t="s">
        <v>242</v>
      </c>
      <c r="I152" s="40" t="s">
        <v>243</v>
      </c>
      <c r="J152" s="41">
        <v>249000</v>
      </c>
      <c r="K152" s="41">
        <v>199000</v>
      </c>
      <c r="L152" s="41">
        <v>207000</v>
      </c>
      <c r="M152" s="40"/>
      <c r="N152" s="40"/>
      <c r="O152" s="42">
        <v>0.20080321285140559</v>
      </c>
      <c r="P152" s="42">
        <v>0.16867469879518071</v>
      </c>
      <c r="Q152" s="40"/>
      <c r="R152" s="41">
        <v>189050</v>
      </c>
      <c r="S152" s="41">
        <v>207000</v>
      </c>
      <c r="T152" s="42">
        <v>0.24076305220883529</v>
      </c>
      <c r="U152" t="str">
        <f>IFERROR(_xlfn.XLOOKUP($C152,'Thông tin về sản phẩm'!$A$2:$A$6228,'Thông tin về sản phẩm'!$F$2:$F$6228),"")</f>
        <v>GẠCH, POR 300x300, 3030GECKO006, Loại AA (L1)</v>
      </c>
      <c r="V152" t="str">
        <f>IFERROR(_xlfn.XLOOKUP($C152,'Thông tin về sản phẩm'!$A$2:$A$6228,'Thông tin về sản phẩm'!$S$2:$S$6228),"")</f>
        <v>ỐP_LÁT</v>
      </c>
      <c r="W152" t="str">
        <f>IFERROR(_xlfn.XLOOKUP($C152,'Thông tin về sản phẩm'!$A$2:$A$6228,'Thông tin về sản phẩm'!$Y$2:$Y$6228),"")</f>
        <v>XANH</v>
      </c>
      <c r="X152" t="str">
        <f>IFERROR(_xlfn.XLOOKUP($C152,'Thông tin về sản phẩm'!$A$2:$A$6228,'Thông tin về sản phẩm'!$AA$2:$AA$6228),"")</f>
        <v>CHỐNG_TRƯỢT</v>
      </c>
      <c r="Y152" t="str">
        <f>IFERROR(_xlfn.XLOOKUP($C152,'Thông tin về sản phẩm'!$A$2:$A$6228,'Thông tin về sản phẩm'!$AC$2:$AC$6228),"")</f>
        <v>VÂN_ĐÁ</v>
      </c>
      <c r="Z152">
        <f>IFERROR(_xlfn.XLOOKUP($C152,'Thông tin về sản phẩm'!$A$2:$A$6228,'Thông tin về sản phẩm'!$AD$2:$AD$6228),"")</f>
        <v>2</v>
      </c>
      <c r="AA152" t="str">
        <f>IFERROR(_xlfn.XLOOKUP($C152,'Thông tin về sản phẩm'!$A$2:$A$6228,'Thông tin về sản phẩm'!$I$2:$I$6228),"")</f>
        <v>VIE</v>
      </c>
      <c r="AB152">
        <f>IFERROR(_xlfn.XLOOKUP($C152,'Thông tin về sản phẩm'!$A$2:$A$6228,'Thông tin về sản phẩm'!$AI$2:$AI$6228),"")</f>
        <v>300</v>
      </c>
      <c r="AC152">
        <f>IFERROR(_xlfn.XLOOKUP($C152,'Thông tin về sản phẩm'!$A$2:$A$6228,'Thông tin về sản phẩm'!$AJ$2:$AJ$6228),"")</f>
        <v>300</v>
      </c>
      <c r="AD152">
        <f>IFERROR(_xlfn.XLOOKUP($C152,'Thông tin về sản phẩm'!$A$2:$A$6228,'Thông tin về sản phẩm'!$AK$2:$AK$6228),"")</f>
        <v>9.3000000000000007</v>
      </c>
      <c r="AE152" t="str">
        <f>IFERROR(_xlfn.XLOOKUP($C152,'Thông tin về sản phẩm'!$A$2:$A$6228,'Thông tin về sản phẩm'!$AL$2:$AL$6228),"")</f>
        <v>MM</v>
      </c>
      <c r="AF152" t="str">
        <f>IFERROR(_xlfn.XLOOKUP($C152,'Thông tin về sản phẩm'!$A$2:$A$6228,'Thông tin về sản phẩm'!$AM$2:$AM$6228),"")</f>
        <v>MM</v>
      </c>
      <c r="AG152" t="str">
        <f>IFERROR(_xlfn.XLOOKUP($C152,'Thông tin về sản phẩm'!$A$2:$A$6228,'Thông tin về sản phẩm'!$AY$2:$AY$6228),"")</f>
        <v>Gạch POR Ốp_Lát</v>
      </c>
      <c r="AH152" t="str">
        <f>IFERROR(_xlfn.XLOOKUP($C152,'Thông tin về sản phẩm'!$A$2:$A$6228,'Thông tin về sản phẩm'!$AZ$2:$AZ$6228),"")</f>
        <v>2. Chủ lực</v>
      </c>
    </row>
    <row r="153" spans="1:34" ht="15" customHeight="1" x14ac:dyDescent="0.45">
      <c r="A153" s="37" t="s">
        <v>33</v>
      </c>
      <c r="B153" s="37" t="s">
        <v>104</v>
      </c>
      <c r="C153" s="37">
        <v>10006320</v>
      </c>
      <c r="D153" s="37" t="s">
        <v>676</v>
      </c>
      <c r="E153" s="37" t="s">
        <v>677</v>
      </c>
      <c r="F153" s="37" t="s">
        <v>105</v>
      </c>
      <c r="G153" s="37" t="s">
        <v>260</v>
      </c>
      <c r="H153" s="37" t="s">
        <v>242</v>
      </c>
      <c r="I153" s="37" t="s">
        <v>243</v>
      </c>
      <c r="J153" s="38">
        <v>249000</v>
      </c>
      <c r="K153" s="38">
        <v>199000</v>
      </c>
      <c r="L153" s="38">
        <v>207000</v>
      </c>
      <c r="M153" s="37"/>
      <c r="N153" s="37"/>
      <c r="O153" s="39">
        <v>0.20080321285140559</v>
      </c>
      <c r="P153" s="39">
        <v>0.16867469879518071</v>
      </c>
      <c r="Q153" s="37"/>
      <c r="R153" s="38">
        <v>189050</v>
      </c>
      <c r="S153" s="38">
        <v>207000</v>
      </c>
      <c r="T153" s="39">
        <v>0.24076305220883529</v>
      </c>
      <c r="U153" t="str">
        <f>IFERROR(_xlfn.XLOOKUP($C153,'Thông tin về sản phẩm'!$A$2:$A$6228,'Thông tin về sản phẩm'!$F$2:$F$6228),"")</f>
        <v>GẠCH, POR 300x300, 3030GECKO011, Loại AA (L1)</v>
      </c>
      <c r="V153" t="str">
        <f>IFERROR(_xlfn.XLOOKUP($C153,'Thông tin về sản phẩm'!$A$2:$A$6228,'Thông tin về sản phẩm'!$S$2:$S$6228),"")</f>
        <v>ỐP_LÁT</v>
      </c>
      <c r="W153" t="str">
        <f>IFERROR(_xlfn.XLOOKUP($C153,'Thông tin về sản phẩm'!$A$2:$A$6228,'Thông tin về sản phẩm'!$Y$2:$Y$6228),"")</f>
        <v>XANH</v>
      </c>
      <c r="X153" t="str">
        <f>IFERROR(_xlfn.XLOOKUP($C153,'Thông tin về sản phẩm'!$A$2:$A$6228,'Thông tin về sản phẩm'!$AA$2:$AA$6228),"")</f>
        <v>CHỐNG_TRƯỢT</v>
      </c>
      <c r="Y153" t="str">
        <f>IFERROR(_xlfn.XLOOKUP($C153,'Thông tin về sản phẩm'!$A$2:$A$6228,'Thông tin về sản phẩm'!$AC$2:$AC$6228),"")</f>
        <v>VÂN_ĐÁ</v>
      </c>
      <c r="Z153">
        <f>IFERROR(_xlfn.XLOOKUP($C153,'Thông tin về sản phẩm'!$A$2:$A$6228,'Thông tin về sản phẩm'!$AD$2:$AD$6228),"")</f>
        <v>2</v>
      </c>
      <c r="AA153" t="str">
        <f>IFERROR(_xlfn.XLOOKUP($C153,'Thông tin về sản phẩm'!$A$2:$A$6228,'Thông tin về sản phẩm'!$I$2:$I$6228),"")</f>
        <v>VIE</v>
      </c>
      <c r="AB153">
        <f>IFERROR(_xlfn.XLOOKUP($C153,'Thông tin về sản phẩm'!$A$2:$A$6228,'Thông tin về sản phẩm'!$AI$2:$AI$6228),"")</f>
        <v>300</v>
      </c>
      <c r="AC153">
        <f>IFERROR(_xlfn.XLOOKUP($C153,'Thông tin về sản phẩm'!$A$2:$A$6228,'Thông tin về sản phẩm'!$AJ$2:$AJ$6228),"")</f>
        <v>300</v>
      </c>
      <c r="AD153">
        <f>IFERROR(_xlfn.XLOOKUP($C153,'Thông tin về sản phẩm'!$A$2:$A$6228,'Thông tin về sản phẩm'!$AK$2:$AK$6228),"")</f>
        <v>9.3000000000000007</v>
      </c>
      <c r="AE153" t="str">
        <f>IFERROR(_xlfn.XLOOKUP($C153,'Thông tin về sản phẩm'!$A$2:$A$6228,'Thông tin về sản phẩm'!$AL$2:$AL$6228),"")</f>
        <v>MM</v>
      </c>
      <c r="AF153" t="str">
        <f>IFERROR(_xlfn.XLOOKUP($C153,'Thông tin về sản phẩm'!$A$2:$A$6228,'Thông tin về sản phẩm'!$AM$2:$AM$6228),"")</f>
        <v>MM</v>
      </c>
      <c r="AG153" t="str">
        <f>IFERROR(_xlfn.XLOOKUP($C153,'Thông tin về sản phẩm'!$A$2:$A$6228,'Thông tin về sản phẩm'!$AY$2:$AY$6228),"")</f>
        <v>Gạch POR Ốp_Lát</v>
      </c>
      <c r="AH153" t="str">
        <f>IFERROR(_xlfn.XLOOKUP($C153,'Thông tin về sản phẩm'!$A$2:$A$6228,'Thông tin về sản phẩm'!$AZ$2:$AZ$6228),"")</f>
        <v>2. Chủ lực</v>
      </c>
    </row>
    <row r="154" spans="1:34" ht="15" customHeight="1" x14ac:dyDescent="0.45">
      <c r="A154" s="40" t="s">
        <v>33</v>
      </c>
      <c r="B154" s="40" t="s">
        <v>104</v>
      </c>
      <c r="C154" s="40">
        <v>10006698</v>
      </c>
      <c r="D154" s="40" t="s">
        <v>678</v>
      </c>
      <c r="E154" s="40" t="s">
        <v>679</v>
      </c>
      <c r="F154" s="40" t="s">
        <v>106</v>
      </c>
      <c r="G154" s="40" t="s">
        <v>260</v>
      </c>
      <c r="H154" s="40" t="s">
        <v>242</v>
      </c>
      <c r="I154" s="40" t="s">
        <v>243</v>
      </c>
      <c r="J154" s="41">
        <v>227000</v>
      </c>
      <c r="K154" s="41">
        <v>182000</v>
      </c>
      <c r="L154" s="41">
        <v>188000</v>
      </c>
      <c r="M154" s="40"/>
      <c r="N154" s="40"/>
      <c r="O154" s="42">
        <v>0.19823788546255511</v>
      </c>
      <c r="P154" s="42">
        <v>0.17180616740088109</v>
      </c>
      <c r="Q154" s="40"/>
      <c r="R154" s="41">
        <v>172900</v>
      </c>
      <c r="S154" s="41">
        <v>188000</v>
      </c>
      <c r="T154" s="42">
        <v>0.23832599118942729</v>
      </c>
      <c r="U154" t="str">
        <f>IFERROR(_xlfn.XLOOKUP($C154,'Thông tin về sản phẩm'!$A$2:$A$6228,'Thông tin về sản phẩm'!$F$2:$F$6228),"")</f>
        <v>GẠCH, POR 300x300, 3030GECKO001, Loại AA (L1)</v>
      </c>
      <c r="V154" t="str">
        <f>IFERROR(_xlfn.XLOOKUP($C154,'Thông tin về sản phẩm'!$A$2:$A$6228,'Thông tin về sản phẩm'!$S$2:$S$6228),"")</f>
        <v>ỐP_LÁT</v>
      </c>
      <c r="W154" t="str">
        <f>IFERROR(_xlfn.XLOOKUP($C154,'Thông tin về sản phẩm'!$A$2:$A$6228,'Thông tin về sản phẩm'!$Y$2:$Y$6228),"")</f>
        <v>XÁM</v>
      </c>
      <c r="X154" t="str">
        <f>IFERROR(_xlfn.XLOOKUP($C154,'Thông tin về sản phẩm'!$A$2:$A$6228,'Thông tin về sản phẩm'!$AA$2:$AA$6228),"")</f>
        <v>CHỐNG_TRƯỢT</v>
      </c>
      <c r="Y154" t="str">
        <f>IFERROR(_xlfn.XLOOKUP($C154,'Thông tin về sản phẩm'!$A$2:$A$6228,'Thông tin về sản phẩm'!$AC$2:$AC$6228),"")</f>
        <v>VÂN_ĐÁ</v>
      </c>
      <c r="Z154">
        <f>IFERROR(_xlfn.XLOOKUP($C154,'Thông tin về sản phẩm'!$A$2:$A$6228,'Thông tin về sản phẩm'!$AD$2:$AD$6228),"")</f>
        <v>2</v>
      </c>
      <c r="AA154" t="str">
        <f>IFERROR(_xlfn.XLOOKUP($C154,'Thông tin về sản phẩm'!$A$2:$A$6228,'Thông tin về sản phẩm'!$I$2:$I$6228),"")</f>
        <v>VIE</v>
      </c>
      <c r="AB154">
        <f>IFERROR(_xlfn.XLOOKUP($C154,'Thông tin về sản phẩm'!$A$2:$A$6228,'Thông tin về sản phẩm'!$AI$2:$AI$6228),"")</f>
        <v>300</v>
      </c>
      <c r="AC154">
        <f>IFERROR(_xlfn.XLOOKUP($C154,'Thông tin về sản phẩm'!$A$2:$A$6228,'Thông tin về sản phẩm'!$AJ$2:$AJ$6228),"")</f>
        <v>300</v>
      </c>
      <c r="AD154">
        <f>IFERROR(_xlfn.XLOOKUP($C154,'Thông tin về sản phẩm'!$A$2:$A$6228,'Thông tin về sản phẩm'!$AK$2:$AK$6228),"")</f>
        <v>9.3000000000000007</v>
      </c>
      <c r="AE154" t="str">
        <f>IFERROR(_xlfn.XLOOKUP($C154,'Thông tin về sản phẩm'!$A$2:$A$6228,'Thông tin về sản phẩm'!$AL$2:$AL$6228),"")</f>
        <v>MM</v>
      </c>
      <c r="AF154" t="str">
        <f>IFERROR(_xlfn.XLOOKUP($C154,'Thông tin về sản phẩm'!$A$2:$A$6228,'Thông tin về sản phẩm'!$AM$2:$AM$6228),"")</f>
        <v>MX</v>
      </c>
      <c r="AG154" t="str">
        <f>IFERROR(_xlfn.XLOOKUP($C154,'Thông tin về sản phẩm'!$A$2:$A$6228,'Thông tin về sản phẩm'!$AY$2:$AY$6228),"")</f>
        <v>Gạch POR Ốp_Lát</v>
      </c>
      <c r="AH154" t="str">
        <f>IFERROR(_xlfn.XLOOKUP($C154,'Thông tin về sản phẩm'!$A$2:$A$6228,'Thông tin về sản phẩm'!$AZ$2:$AZ$6228),"")</f>
        <v>2. Chủ lực</v>
      </c>
    </row>
    <row r="155" spans="1:34" ht="15" customHeight="1" x14ac:dyDescent="0.45">
      <c r="A155" s="37" t="s">
        <v>33</v>
      </c>
      <c r="B155" s="37" t="s">
        <v>104</v>
      </c>
      <c r="C155" s="37">
        <v>10006723</v>
      </c>
      <c r="D155" s="37" t="s">
        <v>680</v>
      </c>
      <c r="E155" s="37" t="s">
        <v>681</v>
      </c>
      <c r="F155" s="37" t="s">
        <v>107</v>
      </c>
      <c r="G155" s="37" t="s">
        <v>260</v>
      </c>
      <c r="H155" s="37" t="s">
        <v>242</v>
      </c>
      <c r="I155" s="37" t="s">
        <v>243</v>
      </c>
      <c r="J155" s="38">
        <v>227000</v>
      </c>
      <c r="K155" s="38">
        <v>182000</v>
      </c>
      <c r="L155" s="38">
        <v>188000</v>
      </c>
      <c r="M155" s="37"/>
      <c r="N155" s="37"/>
      <c r="O155" s="39">
        <v>0.19823788546255511</v>
      </c>
      <c r="P155" s="39">
        <v>0.17180616740088109</v>
      </c>
      <c r="Q155" s="37"/>
      <c r="R155" s="38">
        <v>172900</v>
      </c>
      <c r="S155" s="38">
        <v>188000</v>
      </c>
      <c r="T155" s="39">
        <v>0.23832599118942729</v>
      </c>
      <c r="U155" t="str">
        <f>IFERROR(_xlfn.XLOOKUP($C155,'Thông tin về sản phẩm'!$A$2:$A$6228,'Thông tin về sản phẩm'!$F$2:$F$6228),"")</f>
        <v>GẠCH, POR 300x300, 3030GECKO002, Loại AA (L1)</v>
      </c>
      <c r="V155" t="str">
        <f>IFERROR(_xlfn.XLOOKUP($C155,'Thông tin về sản phẩm'!$A$2:$A$6228,'Thông tin về sản phẩm'!$S$2:$S$6228),"")</f>
        <v>ỐP_LÁT</v>
      </c>
      <c r="W155" t="str">
        <f>IFERROR(_xlfn.XLOOKUP($C155,'Thông tin về sản phẩm'!$A$2:$A$6228,'Thông tin về sản phẩm'!$Y$2:$Y$6228),"")</f>
        <v>XÁM</v>
      </c>
      <c r="X155" t="str">
        <f>IFERROR(_xlfn.XLOOKUP($C155,'Thông tin về sản phẩm'!$A$2:$A$6228,'Thông tin về sản phẩm'!$AA$2:$AA$6228),"")</f>
        <v>CHỐNG_TRƯỢT</v>
      </c>
      <c r="Y155" t="str">
        <f>IFERROR(_xlfn.XLOOKUP($C155,'Thông tin về sản phẩm'!$A$2:$A$6228,'Thông tin về sản phẩm'!$AC$2:$AC$6228),"")</f>
        <v>VÂN_ĐÁ</v>
      </c>
      <c r="Z155">
        <f>IFERROR(_xlfn.XLOOKUP($C155,'Thông tin về sản phẩm'!$A$2:$A$6228,'Thông tin về sản phẩm'!$AD$2:$AD$6228),"")</f>
        <v>2</v>
      </c>
      <c r="AA155" t="str">
        <f>IFERROR(_xlfn.XLOOKUP($C155,'Thông tin về sản phẩm'!$A$2:$A$6228,'Thông tin về sản phẩm'!$I$2:$I$6228),"")</f>
        <v>VIE</v>
      </c>
      <c r="AB155">
        <f>IFERROR(_xlfn.XLOOKUP($C155,'Thông tin về sản phẩm'!$A$2:$A$6228,'Thông tin về sản phẩm'!$AI$2:$AI$6228),"")</f>
        <v>300</v>
      </c>
      <c r="AC155">
        <f>IFERROR(_xlfn.XLOOKUP($C155,'Thông tin về sản phẩm'!$A$2:$A$6228,'Thông tin về sản phẩm'!$AJ$2:$AJ$6228),"")</f>
        <v>300</v>
      </c>
      <c r="AD155">
        <f>IFERROR(_xlfn.XLOOKUP($C155,'Thông tin về sản phẩm'!$A$2:$A$6228,'Thông tin về sản phẩm'!$AK$2:$AK$6228),"")</f>
        <v>9.3000000000000007</v>
      </c>
      <c r="AE155" t="str">
        <f>IFERROR(_xlfn.XLOOKUP($C155,'Thông tin về sản phẩm'!$A$2:$A$6228,'Thông tin về sản phẩm'!$AL$2:$AL$6228),"")</f>
        <v>MM</v>
      </c>
      <c r="AF155" t="str">
        <f>IFERROR(_xlfn.XLOOKUP($C155,'Thông tin về sản phẩm'!$A$2:$A$6228,'Thông tin về sản phẩm'!$AM$2:$AM$6228),"")</f>
        <v>MX</v>
      </c>
      <c r="AG155" t="str">
        <f>IFERROR(_xlfn.XLOOKUP($C155,'Thông tin về sản phẩm'!$A$2:$A$6228,'Thông tin về sản phẩm'!$AY$2:$AY$6228),"")</f>
        <v>Gạch POR Ốp_Lát</v>
      </c>
      <c r="AH155" t="str">
        <f>IFERROR(_xlfn.XLOOKUP($C155,'Thông tin về sản phẩm'!$A$2:$A$6228,'Thông tin về sản phẩm'!$AZ$2:$AZ$6228),"")</f>
        <v>2. Chủ lực</v>
      </c>
    </row>
    <row r="156" spans="1:34" ht="15" customHeight="1" x14ac:dyDescent="0.45">
      <c r="A156" s="40" t="s">
        <v>18</v>
      </c>
      <c r="B156" s="40" t="s">
        <v>104</v>
      </c>
      <c r="C156" s="40">
        <v>10000085</v>
      </c>
      <c r="D156" s="40" t="s">
        <v>682</v>
      </c>
      <c r="E156" s="40" t="s">
        <v>683</v>
      </c>
      <c r="F156" s="40" t="s">
        <v>684</v>
      </c>
      <c r="G156" s="40" t="s">
        <v>260</v>
      </c>
      <c r="H156" s="40"/>
      <c r="I156" s="40" t="s">
        <v>276</v>
      </c>
      <c r="J156" s="41">
        <v>192000</v>
      </c>
      <c r="K156" s="41">
        <v>153600</v>
      </c>
      <c r="L156" s="41">
        <v>159360</v>
      </c>
      <c r="M156" s="41">
        <v>130600</v>
      </c>
      <c r="N156" s="41">
        <v>136300</v>
      </c>
      <c r="O156" s="42">
        <v>0.2</v>
      </c>
      <c r="P156" s="42">
        <v>0.17</v>
      </c>
      <c r="Q156" s="40" t="s">
        <v>277</v>
      </c>
      <c r="R156" s="41">
        <v>124070</v>
      </c>
      <c r="S156" s="41">
        <v>136300</v>
      </c>
      <c r="T156" s="42">
        <v>0.35380208333333341</v>
      </c>
      <c r="U156" t="str">
        <f>IFERROR(_xlfn.XLOOKUP($C156,'Thông tin về sản phẩm'!$A$2:$A$6228,'Thông tin về sản phẩm'!$F$2:$F$6228),"")</f>
        <v>GẠCH, CER 300x300, 3030NGOCTRAI002, Loại AA (L1)</v>
      </c>
      <c r="V156" t="str">
        <f>IFERROR(_xlfn.XLOOKUP($C156,'Thông tin về sản phẩm'!$A$2:$A$6228,'Thông tin về sản phẩm'!$S$2:$S$6228),"")</f>
        <v>LÁT_NỀN</v>
      </c>
      <c r="W156" t="str">
        <f>IFERROR(_xlfn.XLOOKUP($C156,'Thông tin về sản phẩm'!$A$2:$A$6228,'Thông tin về sản phẩm'!$Y$2:$Y$6228),"")</f>
        <v>XÁM</v>
      </c>
      <c r="X156" t="str">
        <f>IFERROR(_xlfn.XLOOKUP($C156,'Thông tin về sản phẩm'!$A$2:$A$6228,'Thông tin về sản phẩm'!$AA$2:$AA$6228),"")</f>
        <v>ĐẶC_THÙ</v>
      </c>
      <c r="Y156" t="str">
        <f>IFERROR(_xlfn.XLOOKUP($C156,'Thông tin về sản phẩm'!$A$2:$A$6228,'Thông tin về sản phẩm'!$AC$2:$AC$6228),"")</f>
        <v>VÂN_ĐÁ</v>
      </c>
      <c r="Z156">
        <f>IFERROR(_xlfn.XLOOKUP($C156,'Thông tin về sản phẩm'!$A$2:$A$6228,'Thông tin về sản phẩm'!$AD$2:$AD$6228),"")</f>
        <v>1.66</v>
      </c>
      <c r="AA156" t="str">
        <f>IFERROR(_xlfn.XLOOKUP($C156,'Thông tin về sản phẩm'!$A$2:$A$6228,'Thông tin về sản phẩm'!$I$2:$I$6228),"")</f>
        <v>VIE</v>
      </c>
      <c r="AB156">
        <f>IFERROR(_xlfn.XLOOKUP($C156,'Thông tin về sản phẩm'!$A$2:$A$6228,'Thông tin về sản phẩm'!$AI$2:$AI$6228),"")</f>
        <v>300</v>
      </c>
      <c r="AC156">
        <f>IFERROR(_xlfn.XLOOKUP($C156,'Thông tin về sản phẩm'!$A$2:$A$6228,'Thông tin về sản phẩm'!$AJ$2:$AJ$6228),"")</f>
        <v>300</v>
      </c>
      <c r="AD156">
        <f>IFERROR(_xlfn.XLOOKUP($C156,'Thông tin về sản phẩm'!$A$2:$A$6228,'Thông tin về sản phẩm'!$AK$2:$AK$6228),"")</f>
        <v>0</v>
      </c>
      <c r="AE156" t="str">
        <f>IFERROR(_xlfn.XLOOKUP($C156,'Thông tin về sản phẩm'!$A$2:$A$6228,'Thông tin về sản phẩm'!$AL$2:$AL$6228),"")</f>
        <v>MM</v>
      </c>
      <c r="AF156" t="str">
        <f>IFERROR(_xlfn.XLOOKUP($C156,'Thông tin về sản phẩm'!$A$2:$A$6228,'Thông tin về sản phẩm'!$AM$2:$AM$6228),"")</f>
        <v>BM</v>
      </c>
      <c r="AG156" t="str">
        <f>IFERROR(_xlfn.XLOOKUP($C156,'Thông tin về sản phẩm'!$A$2:$A$6228,'Thông tin về sản phẩm'!$AY$2:$AY$6228),"")</f>
        <v>Gạch CER Lát_Nền</v>
      </c>
      <c r="AH156" t="str">
        <f>IFERROR(_xlfn.XLOOKUP($C156,'Thông tin về sản phẩm'!$A$2:$A$6228,'Thông tin về sản phẩm'!$AZ$2:$AZ$6228),"")</f>
        <v>5. Cơ bản</v>
      </c>
    </row>
    <row r="157" spans="1:34" ht="15" customHeight="1" x14ac:dyDescent="0.45">
      <c r="A157" s="37" t="s">
        <v>18</v>
      </c>
      <c r="B157" s="37" t="s">
        <v>104</v>
      </c>
      <c r="C157" s="37">
        <v>10000142</v>
      </c>
      <c r="D157" s="37" t="s">
        <v>685</v>
      </c>
      <c r="E157" s="37" t="s">
        <v>686</v>
      </c>
      <c r="F157" s="37" t="s">
        <v>687</v>
      </c>
      <c r="G157" s="37" t="s">
        <v>260</v>
      </c>
      <c r="H157" s="37"/>
      <c r="I157" s="37" t="s">
        <v>276</v>
      </c>
      <c r="J157" s="38">
        <v>192000</v>
      </c>
      <c r="K157" s="38">
        <v>153600</v>
      </c>
      <c r="L157" s="38">
        <v>159360</v>
      </c>
      <c r="M157" s="38">
        <v>130600</v>
      </c>
      <c r="N157" s="38">
        <v>136300</v>
      </c>
      <c r="O157" s="39">
        <v>0.2</v>
      </c>
      <c r="P157" s="39">
        <v>0.17</v>
      </c>
      <c r="Q157" s="37" t="s">
        <v>277</v>
      </c>
      <c r="R157" s="38">
        <v>124070</v>
      </c>
      <c r="S157" s="38">
        <v>136300</v>
      </c>
      <c r="T157" s="39">
        <v>0.35380208333333341</v>
      </c>
      <c r="U157" t="str">
        <f>IFERROR(_xlfn.XLOOKUP($C157,'Thông tin về sản phẩm'!$A$2:$A$6228,'Thông tin về sản phẩm'!$F$2:$F$6228),"")</f>
        <v>GẠCH, CER 300x300, 3030TIENSA001, Loại AA (L1)</v>
      </c>
      <c r="V157" t="str">
        <f>IFERROR(_xlfn.XLOOKUP($C157,'Thông tin về sản phẩm'!$A$2:$A$6228,'Thông tin về sản phẩm'!$S$2:$S$6228),"")</f>
        <v>LÁT_NỀN</v>
      </c>
      <c r="W157" t="str">
        <f>IFERROR(_xlfn.XLOOKUP($C157,'Thông tin về sản phẩm'!$A$2:$A$6228,'Thông tin về sản phẩm'!$Y$2:$Y$6228),"")</f>
        <v>KEM</v>
      </c>
      <c r="X157" t="str">
        <f>IFERROR(_xlfn.XLOOKUP($C157,'Thông tin về sản phẩm'!$A$2:$A$6228,'Thông tin về sản phẩm'!$AA$2:$AA$6228),"")</f>
        <v>ĐẶC_THÙ</v>
      </c>
      <c r="Y157" t="str">
        <f>IFERROR(_xlfn.XLOOKUP($C157,'Thông tin về sản phẩm'!$A$2:$A$6228,'Thông tin về sản phẩm'!$AC$2:$AC$6228),"")</f>
        <v>VÂN_CÁT</v>
      </c>
      <c r="Z157">
        <f>IFERROR(_xlfn.XLOOKUP($C157,'Thông tin về sản phẩm'!$A$2:$A$6228,'Thông tin về sản phẩm'!$AD$2:$AD$6228),"")</f>
        <v>1.6539999999999999</v>
      </c>
      <c r="AA157" t="str">
        <f>IFERROR(_xlfn.XLOOKUP($C157,'Thông tin về sản phẩm'!$A$2:$A$6228,'Thông tin về sản phẩm'!$I$2:$I$6228),"")</f>
        <v>VIE</v>
      </c>
      <c r="AB157">
        <f>IFERROR(_xlfn.XLOOKUP($C157,'Thông tin về sản phẩm'!$A$2:$A$6228,'Thông tin về sản phẩm'!$AI$2:$AI$6228),"")</f>
        <v>300</v>
      </c>
      <c r="AC157">
        <f>IFERROR(_xlfn.XLOOKUP($C157,'Thông tin về sản phẩm'!$A$2:$A$6228,'Thông tin về sản phẩm'!$AJ$2:$AJ$6228),"")</f>
        <v>300</v>
      </c>
      <c r="AD157">
        <f>IFERROR(_xlfn.XLOOKUP($C157,'Thông tin về sản phẩm'!$A$2:$A$6228,'Thông tin về sản phẩm'!$AK$2:$AK$6228),"")</f>
        <v>0</v>
      </c>
      <c r="AE157" t="str">
        <f>IFERROR(_xlfn.XLOOKUP($C157,'Thông tin về sản phẩm'!$A$2:$A$6228,'Thông tin về sản phẩm'!$AL$2:$AL$6228),"")</f>
        <v>MM</v>
      </c>
      <c r="AF157" t="str">
        <f>IFERROR(_xlfn.XLOOKUP($C157,'Thông tin về sản phẩm'!$A$2:$A$6228,'Thông tin về sản phẩm'!$AM$2:$AM$6228),"")</f>
        <v>NSX</v>
      </c>
      <c r="AG157" t="str">
        <f>IFERROR(_xlfn.XLOOKUP($C157,'Thông tin về sản phẩm'!$A$2:$A$6228,'Thông tin về sản phẩm'!$AY$2:$AY$6228),"")</f>
        <v>Gạch CER Lát_Nền</v>
      </c>
      <c r="AH157" t="str">
        <f>IFERROR(_xlfn.XLOOKUP($C157,'Thông tin về sản phẩm'!$A$2:$A$6228,'Thông tin về sản phẩm'!$AZ$2:$AZ$6228),"")</f>
        <v>5. Cơ bản</v>
      </c>
    </row>
    <row r="158" spans="1:34" ht="15" customHeight="1" x14ac:dyDescent="0.45">
      <c r="A158" s="40" t="s">
        <v>18</v>
      </c>
      <c r="B158" s="40" t="s">
        <v>104</v>
      </c>
      <c r="C158" s="40">
        <v>10000325</v>
      </c>
      <c r="D158" s="40" t="s">
        <v>688</v>
      </c>
      <c r="E158" s="40" t="s">
        <v>689</v>
      </c>
      <c r="F158" s="40" t="s">
        <v>690</v>
      </c>
      <c r="G158" s="40" t="s">
        <v>260</v>
      </c>
      <c r="H158" s="40"/>
      <c r="I158" s="40" t="s">
        <v>276</v>
      </c>
      <c r="J158" s="41">
        <v>192000</v>
      </c>
      <c r="K158" s="41">
        <v>153600</v>
      </c>
      <c r="L158" s="41">
        <v>159360</v>
      </c>
      <c r="M158" s="41">
        <v>130600</v>
      </c>
      <c r="N158" s="41">
        <v>136300</v>
      </c>
      <c r="O158" s="42">
        <v>0.2</v>
      </c>
      <c r="P158" s="42">
        <v>0.17</v>
      </c>
      <c r="Q158" s="40" t="s">
        <v>277</v>
      </c>
      <c r="R158" s="41">
        <v>124070</v>
      </c>
      <c r="S158" s="41">
        <v>136300</v>
      </c>
      <c r="T158" s="42">
        <v>0.35380208333333341</v>
      </c>
      <c r="U158" t="str">
        <f>IFERROR(_xlfn.XLOOKUP($C158,'Thông tin về sản phẩm'!$A$2:$A$6228,'Thông tin về sản phẩm'!$F$2:$F$6228),"")</f>
        <v>GẠCH, CER 300x300, 3030NGOCTRAI001, Loại AA (L1)</v>
      </c>
      <c r="V158" t="str">
        <f>IFERROR(_xlfn.XLOOKUP($C158,'Thông tin về sản phẩm'!$A$2:$A$6228,'Thông tin về sản phẩm'!$S$2:$S$6228),"")</f>
        <v>LÁT_NỀN</v>
      </c>
      <c r="W158" t="str">
        <f>IFERROR(_xlfn.XLOOKUP($C158,'Thông tin về sản phẩm'!$A$2:$A$6228,'Thông tin về sản phẩm'!$Y$2:$Y$6228),"")</f>
        <v>XÁM</v>
      </c>
      <c r="X158" t="str">
        <f>IFERROR(_xlfn.XLOOKUP($C158,'Thông tin về sản phẩm'!$A$2:$A$6228,'Thông tin về sản phẩm'!$AA$2:$AA$6228),"")</f>
        <v>ĐẶC_THÙ</v>
      </c>
      <c r="Y158" t="str">
        <f>IFERROR(_xlfn.XLOOKUP($C158,'Thông tin về sản phẩm'!$A$2:$A$6228,'Thông tin về sản phẩm'!$AC$2:$AC$6228),"")</f>
        <v>VÂN_ĐÁ</v>
      </c>
      <c r="Z158">
        <f>IFERROR(_xlfn.XLOOKUP($C158,'Thông tin về sản phẩm'!$A$2:$A$6228,'Thông tin về sản phẩm'!$AD$2:$AD$6228),"")</f>
        <v>1.6359999999999999</v>
      </c>
      <c r="AA158" t="str">
        <f>IFERROR(_xlfn.XLOOKUP($C158,'Thông tin về sản phẩm'!$A$2:$A$6228,'Thông tin về sản phẩm'!$I$2:$I$6228),"")</f>
        <v>VIE</v>
      </c>
      <c r="AB158">
        <f>IFERROR(_xlfn.XLOOKUP($C158,'Thông tin về sản phẩm'!$A$2:$A$6228,'Thông tin về sản phẩm'!$AI$2:$AI$6228),"")</f>
        <v>300</v>
      </c>
      <c r="AC158">
        <f>IFERROR(_xlfn.XLOOKUP($C158,'Thông tin về sản phẩm'!$A$2:$A$6228,'Thông tin về sản phẩm'!$AJ$2:$AJ$6228),"")</f>
        <v>300</v>
      </c>
      <c r="AD158">
        <f>IFERROR(_xlfn.XLOOKUP($C158,'Thông tin về sản phẩm'!$A$2:$A$6228,'Thông tin về sản phẩm'!$AK$2:$AK$6228),"")</f>
        <v>0</v>
      </c>
      <c r="AE158" t="str">
        <f>IFERROR(_xlfn.XLOOKUP($C158,'Thông tin về sản phẩm'!$A$2:$A$6228,'Thông tin về sản phẩm'!$AL$2:$AL$6228),"")</f>
        <v>MM</v>
      </c>
      <c r="AF158" t="str">
        <f>IFERROR(_xlfn.XLOOKUP($C158,'Thông tin về sản phẩm'!$A$2:$A$6228,'Thông tin về sản phẩm'!$AM$2:$AM$6228),"")</f>
        <v>BM</v>
      </c>
      <c r="AG158" t="str">
        <f>IFERROR(_xlfn.XLOOKUP($C158,'Thông tin về sản phẩm'!$A$2:$A$6228,'Thông tin về sản phẩm'!$AY$2:$AY$6228),"")</f>
        <v>Gạch CER Lát_Nền</v>
      </c>
      <c r="AH158" t="str">
        <f>IFERROR(_xlfn.XLOOKUP($C158,'Thông tin về sản phẩm'!$A$2:$A$6228,'Thông tin về sản phẩm'!$AZ$2:$AZ$6228),"")</f>
        <v>5. Cơ bản</v>
      </c>
    </row>
    <row r="159" spans="1:34" ht="15" customHeight="1" x14ac:dyDescent="0.45">
      <c r="A159" s="37" t="s">
        <v>18</v>
      </c>
      <c r="B159" s="37" t="s">
        <v>104</v>
      </c>
      <c r="C159" s="37">
        <v>10000256</v>
      </c>
      <c r="D159" s="37" t="s">
        <v>691</v>
      </c>
      <c r="E159" s="37" t="s">
        <v>692</v>
      </c>
      <c r="F159" s="37" t="s">
        <v>693</v>
      </c>
      <c r="G159" s="37" t="s">
        <v>260</v>
      </c>
      <c r="H159" s="37"/>
      <c r="I159" s="37" t="s">
        <v>276</v>
      </c>
      <c r="J159" s="38">
        <v>192000</v>
      </c>
      <c r="K159" s="38">
        <v>153600</v>
      </c>
      <c r="L159" s="38">
        <v>159360</v>
      </c>
      <c r="M159" s="38">
        <v>130600</v>
      </c>
      <c r="N159" s="38">
        <v>136300</v>
      </c>
      <c r="O159" s="39">
        <v>0.2</v>
      </c>
      <c r="P159" s="39">
        <v>0.17</v>
      </c>
      <c r="Q159" s="37" t="s">
        <v>277</v>
      </c>
      <c r="R159" s="38">
        <v>124070</v>
      </c>
      <c r="S159" s="38">
        <v>136300</v>
      </c>
      <c r="T159" s="39">
        <v>0.35380208333333341</v>
      </c>
      <c r="U159" t="str">
        <f>IFERROR(_xlfn.XLOOKUP($C159,'Thông tin về sản phẩm'!$A$2:$A$6228,'Thông tin về sản phẩm'!$F$2:$F$6228),"")</f>
        <v>GẠCH, CER 300x300, 3030TAMDAO001, Loại AA (L1)</v>
      </c>
      <c r="V159" t="str">
        <f>IFERROR(_xlfn.XLOOKUP($C159,'Thông tin về sản phẩm'!$A$2:$A$6228,'Thông tin về sản phẩm'!$S$2:$S$6228),"")</f>
        <v>LÁT_NỀN</v>
      </c>
      <c r="W159" t="str">
        <f>IFERROR(_xlfn.XLOOKUP($C159,'Thông tin về sản phẩm'!$A$2:$A$6228,'Thông tin về sản phẩm'!$Y$2:$Y$6228),"")</f>
        <v>XÁM</v>
      </c>
      <c r="X159" t="str">
        <f>IFERROR(_xlfn.XLOOKUP($C159,'Thông tin về sản phẩm'!$A$2:$A$6228,'Thông tin về sản phẩm'!$AA$2:$AA$6228),"")</f>
        <v>ĐẶC_THÙ</v>
      </c>
      <c r="Y159" t="str">
        <f>IFERROR(_xlfn.XLOOKUP($C159,'Thông tin về sản phẩm'!$A$2:$A$6228,'Thông tin về sản phẩm'!$AC$2:$AC$6228),"")</f>
        <v>VÂN_ĐÁ</v>
      </c>
      <c r="Z159">
        <f>IFERROR(_xlfn.XLOOKUP($C159,'Thông tin về sản phẩm'!$A$2:$A$6228,'Thông tin về sản phẩm'!$AD$2:$AD$6228),"")</f>
        <v>1.6359999999999999</v>
      </c>
      <c r="AA159" t="str">
        <f>IFERROR(_xlfn.XLOOKUP($C159,'Thông tin về sản phẩm'!$A$2:$A$6228,'Thông tin về sản phẩm'!$I$2:$I$6228),"")</f>
        <v>VIE</v>
      </c>
      <c r="AB159">
        <f>IFERROR(_xlfn.XLOOKUP($C159,'Thông tin về sản phẩm'!$A$2:$A$6228,'Thông tin về sản phẩm'!$AI$2:$AI$6228),"")</f>
        <v>300</v>
      </c>
      <c r="AC159">
        <f>IFERROR(_xlfn.XLOOKUP($C159,'Thông tin về sản phẩm'!$A$2:$A$6228,'Thông tin về sản phẩm'!$AJ$2:$AJ$6228),"")</f>
        <v>300</v>
      </c>
      <c r="AD159">
        <f>IFERROR(_xlfn.XLOOKUP($C159,'Thông tin về sản phẩm'!$A$2:$A$6228,'Thông tin về sản phẩm'!$AK$2:$AK$6228),"")</f>
        <v>0</v>
      </c>
      <c r="AE159" t="str">
        <f>IFERROR(_xlfn.XLOOKUP($C159,'Thông tin về sản phẩm'!$A$2:$A$6228,'Thông tin về sản phẩm'!$AL$2:$AL$6228),"")</f>
        <v>MM</v>
      </c>
      <c r="AF159" t="str">
        <f>IFERROR(_xlfn.XLOOKUP($C159,'Thông tin về sản phẩm'!$A$2:$A$6228,'Thông tin về sản phẩm'!$AM$2:$AM$6228),"")</f>
        <v>BM</v>
      </c>
      <c r="AG159" t="str">
        <f>IFERROR(_xlfn.XLOOKUP($C159,'Thông tin về sản phẩm'!$A$2:$A$6228,'Thông tin về sản phẩm'!$AY$2:$AY$6228),"")</f>
        <v>Gạch CER Lát_Nền</v>
      </c>
      <c r="AH159" t="str">
        <f>IFERROR(_xlfn.XLOOKUP($C159,'Thông tin về sản phẩm'!$A$2:$A$6228,'Thông tin về sản phẩm'!$AZ$2:$AZ$6228),"")</f>
        <v>5. Cơ bản</v>
      </c>
    </row>
    <row r="160" spans="1:34" ht="15" customHeight="1" x14ac:dyDescent="0.45">
      <c r="A160" s="40" t="s">
        <v>33</v>
      </c>
      <c r="B160" s="40" t="s">
        <v>104</v>
      </c>
      <c r="C160" s="40">
        <v>10000917</v>
      </c>
      <c r="D160" s="40" t="s">
        <v>694</v>
      </c>
      <c r="E160" s="40" t="s">
        <v>695</v>
      </c>
      <c r="F160" s="40" t="s">
        <v>696</v>
      </c>
      <c r="G160" s="40" t="s">
        <v>260</v>
      </c>
      <c r="H160" s="40"/>
      <c r="I160" s="40" t="s">
        <v>276</v>
      </c>
      <c r="J160" s="41">
        <v>408000</v>
      </c>
      <c r="K160" s="41">
        <v>326400</v>
      </c>
      <c r="L160" s="41">
        <v>338640</v>
      </c>
      <c r="M160" s="41">
        <v>277400</v>
      </c>
      <c r="N160" s="41">
        <v>289700</v>
      </c>
      <c r="O160" s="42">
        <v>0.2</v>
      </c>
      <c r="P160" s="42">
        <v>0.17</v>
      </c>
      <c r="Q160" s="40" t="s">
        <v>277</v>
      </c>
      <c r="R160" s="41">
        <v>263530</v>
      </c>
      <c r="S160" s="41">
        <v>289700</v>
      </c>
      <c r="T160" s="42">
        <v>0.35409313725490188</v>
      </c>
      <c r="U160" t="str">
        <f>IFERROR(_xlfn.XLOOKUP($C160,'Thông tin về sản phẩm'!$A$2:$A$6228,'Thông tin về sản phẩm'!$F$2:$F$6228),"")</f>
        <v>GẠCH, POR 300x300, 3030MOSAIC001, Loại AA (L1)</v>
      </c>
      <c r="V160" t="str">
        <f>IFERROR(_xlfn.XLOOKUP($C160,'Thông tin về sản phẩm'!$A$2:$A$6228,'Thông tin về sản phẩm'!$S$2:$S$6228),"")</f>
        <v>ỐP_LÁT</v>
      </c>
      <c r="W160" t="str">
        <f>IFERROR(_xlfn.XLOOKUP($C160,'Thông tin về sản phẩm'!$A$2:$A$6228,'Thông tin về sản phẩm'!$Y$2:$Y$6228),"")</f>
        <v>KEM</v>
      </c>
      <c r="X160" t="str">
        <f>IFERROR(_xlfn.XLOOKUP($C160,'Thông tin về sản phẩm'!$A$2:$A$6228,'Thông tin về sản phẩm'!$AA$2:$AA$6228),"")</f>
        <v>ĐẶC_THÙ</v>
      </c>
      <c r="Y160" t="str">
        <f>IFERROR(_xlfn.XLOOKUP($C160,'Thông tin về sản phẩm'!$A$2:$A$6228,'Thông tin về sản phẩm'!$AC$2:$AC$6228),"")</f>
        <v>MOSAIC</v>
      </c>
      <c r="Z160">
        <f>IFERROR(_xlfn.XLOOKUP($C160,'Thông tin về sản phẩm'!$A$2:$A$6228,'Thông tin về sản phẩm'!$AD$2:$AD$6228),"")</f>
        <v>1.1000000000000001</v>
      </c>
      <c r="AA160" t="str">
        <f>IFERROR(_xlfn.XLOOKUP($C160,'Thông tin về sản phẩm'!$A$2:$A$6228,'Thông tin về sản phẩm'!$I$2:$I$6228),"")</f>
        <v>VIE</v>
      </c>
      <c r="AB160">
        <f>IFERROR(_xlfn.XLOOKUP($C160,'Thông tin về sản phẩm'!$A$2:$A$6228,'Thông tin về sản phẩm'!$AI$2:$AI$6228),"")</f>
        <v>300</v>
      </c>
      <c r="AC160">
        <f>IFERROR(_xlfn.XLOOKUP($C160,'Thông tin về sản phẩm'!$A$2:$A$6228,'Thông tin về sản phẩm'!$AJ$2:$AJ$6228),"")</f>
        <v>300</v>
      </c>
      <c r="AD160">
        <f>IFERROR(_xlfn.XLOOKUP($C160,'Thông tin về sản phẩm'!$A$2:$A$6228,'Thông tin về sản phẩm'!$AK$2:$AK$6228),"")</f>
        <v>9.3000000000000007</v>
      </c>
      <c r="AE160" t="str">
        <f>IFERROR(_xlfn.XLOOKUP($C160,'Thông tin về sản phẩm'!$A$2:$A$6228,'Thông tin về sản phẩm'!$AL$2:$AL$6228),"")</f>
        <v>MM</v>
      </c>
      <c r="AF160" t="str">
        <f>IFERROR(_xlfn.XLOOKUP($C160,'Thông tin về sản phẩm'!$A$2:$A$6228,'Thông tin về sản phẩm'!$AM$2:$AM$6228),"")</f>
        <v>NSX</v>
      </c>
      <c r="AG160" t="str">
        <f>IFERROR(_xlfn.XLOOKUP($C160,'Thông tin về sản phẩm'!$A$2:$A$6228,'Thông tin về sản phẩm'!$AY$2:$AY$6228),"")</f>
        <v>Gạch POR Ốp_Lát</v>
      </c>
      <c r="AH160" t="str">
        <f>IFERROR(_xlfn.XLOOKUP($C160,'Thông tin về sản phẩm'!$A$2:$A$6228,'Thông tin về sản phẩm'!$AZ$2:$AZ$6228),"")</f>
        <v>5. Cơ bản</v>
      </c>
    </row>
    <row r="161" spans="1:34" ht="15" customHeight="1" x14ac:dyDescent="0.45">
      <c r="A161" s="37" t="s">
        <v>33</v>
      </c>
      <c r="B161" s="37" t="s">
        <v>104</v>
      </c>
      <c r="C161" s="37">
        <v>10000918</v>
      </c>
      <c r="D161" s="37" t="s">
        <v>697</v>
      </c>
      <c r="E161" s="37" t="s">
        <v>698</v>
      </c>
      <c r="F161" s="37" t="s">
        <v>699</v>
      </c>
      <c r="G161" s="37" t="s">
        <v>260</v>
      </c>
      <c r="H161" s="37"/>
      <c r="I161" s="37" t="s">
        <v>276</v>
      </c>
      <c r="J161" s="38">
        <v>408000</v>
      </c>
      <c r="K161" s="38">
        <v>326400</v>
      </c>
      <c r="L161" s="38">
        <v>338640</v>
      </c>
      <c r="M161" s="38">
        <v>277400</v>
      </c>
      <c r="N161" s="38">
        <v>289700</v>
      </c>
      <c r="O161" s="39">
        <v>0.2</v>
      </c>
      <c r="P161" s="39">
        <v>0.17</v>
      </c>
      <c r="Q161" s="37" t="s">
        <v>277</v>
      </c>
      <c r="R161" s="38">
        <v>263530</v>
      </c>
      <c r="S161" s="38">
        <v>289700</v>
      </c>
      <c r="T161" s="39">
        <v>0.35409313725490188</v>
      </c>
      <c r="U161" t="str">
        <f>IFERROR(_xlfn.XLOOKUP($C161,'Thông tin về sản phẩm'!$A$2:$A$6228,'Thông tin về sản phẩm'!$F$2:$F$6228),"")</f>
        <v>GẠCH, POR 300x300, 3030MOSAIC008, Loại AA (L1)</v>
      </c>
      <c r="V161" t="str">
        <f>IFERROR(_xlfn.XLOOKUP($C161,'Thông tin về sản phẩm'!$A$2:$A$6228,'Thông tin về sản phẩm'!$S$2:$S$6228),"")</f>
        <v>ỐP_LÁT</v>
      </c>
      <c r="W161" t="str">
        <f>IFERROR(_xlfn.XLOOKUP($C161,'Thông tin về sản phẩm'!$A$2:$A$6228,'Thông tin về sản phẩm'!$Y$2:$Y$6228),"")</f>
        <v>XÁM</v>
      </c>
      <c r="X161" t="str">
        <f>IFERROR(_xlfn.XLOOKUP($C161,'Thông tin về sản phẩm'!$A$2:$A$6228,'Thông tin về sản phẩm'!$AA$2:$AA$6228),"")</f>
        <v>ĐẶC_THÙ</v>
      </c>
      <c r="Y161" t="str">
        <f>IFERROR(_xlfn.XLOOKUP($C161,'Thông tin về sản phẩm'!$A$2:$A$6228,'Thông tin về sản phẩm'!$AC$2:$AC$6228),"")</f>
        <v>VÂN_ĐÁ</v>
      </c>
      <c r="Z161">
        <f>IFERROR(_xlfn.XLOOKUP($C161,'Thông tin về sản phẩm'!$A$2:$A$6228,'Thông tin về sản phẩm'!$AD$2:$AD$6228),"")</f>
        <v>1.64</v>
      </c>
      <c r="AA161" t="str">
        <f>IFERROR(_xlfn.XLOOKUP($C161,'Thông tin về sản phẩm'!$A$2:$A$6228,'Thông tin về sản phẩm'!$I$2:$I$6228),"")</f>
        <v>VIE</v>
      </c>
      <c r="AB161">
        <f>IFERROR(_xlfn.XLOOKUP($C161,'Thông tin về sản phẩm'!$A$2:$A$6228,'Thông tin về sản phẩm'!$AI$2:$AI$6228),"")</f>
        <v>300</v>
      </c>
      <c r="AC161">
        <f>IFERROR(_xlfn.XLOOKUP($C161,'Thông tin về sản phẩm'!$A$2:$A$6228,'Thông tin về sản phẩm'!$AJ$2:$AJ$6228),"")</f>
        <v>300</v>
      </c>
      <c r="AD161">
        <f>IFERROR(_xlfn.XLOOKUP($C161,'Thông tin về sản phẩm'!$A$2:$A$6228,'Thông tin về sản phẩm'!$AK$2:$AK$6228),"")</f>
        <v>9.3000000000000007</v>
      </c>
      <c r="AE161" t="str">
        <f>IFERROR(_xlfn.XLOOKUP($C161,'Thông tin về sản phẩm'!$A$2:$A$6228,'Thông tin về sản phẩm'!$AL$2:$AL$6228),"")</f>
        <v>MM</v>
      </c>
      <c r="AF161" t="str">
        <f>IFERROR(_xlfn.XLOOKUP($C161,'Thông tin về sản phẩm'!$A$2:$A$6228,'Thông tin về sản phẩm'!$AM$2:$AM$6228),"")</f>
        <v>BM</v>
      </c>
      <c r="AG161" t="str">
        <f>IFERROR(_xlfn.XLOOKUP($C161,'Thông tin về sản phẩm'!$A$2:$A$6228,'Thông tin về sản phẩm'!$AY$2:$AY$6228),"")</f>
        <v>Gạch POR Ốp_Lát</v>
      </c>
      <c r="AH161" t="str">
        <f>IFERROR(_xlfn.XLOOKUP($C161,'Thông tin về sản phẩm'!$A$2:$A$6228,'Thông tin về sản phẩm'!$AZ$2:$AZ$6228),"")</f>
        <v>5. Cơ bản</v>
      </c>
    </row>
    <row r="162" spans="1:34" ht="15" customHeight="1" x14ac:dyDescent="0.45">
      <c r="A162" s="40" t="s">
        <v>33</v>
      </c>
      <c r="B162" s="40" t="s">
        <v>104</v>
      </c>
      <c r="C162" s="40">
        <v>10001099</v>
      </c>
      <c r="D162" s="40" t="s">
        <v>700</v>
      </c>
      <c r="E162" s="40" t="s">
        <v>701</v>
      </c>
      <c r="F162" s="40" t="s">
        <v>702</v>
      </c>
      <c r="G162" s="40" t="s">
        <v>260</v>
      </c>
      <c r="H162" s="40"/>
      <c r="I162" s="40" t="s">
        <v>276</v>
      </c>
      <c r="J162" s="41">
        <v>408000</v>
      </c>
      <c r="K162" s="41">
        <v>326400</v>
      </c>
      <c r="L162" s="41">
        <v>338640</v>
      </c>
      <c r="M162" s="41">
        <v>277400</v>
      </c>
      <c r="N162" s="41">
        <v>289700</v>
      </c>
      <c r="O162" s="42">
        <v>0.2</v>
      </c>
      <c r="P162" s="42">
        <v>0.17</v>
      </c>
      <c r="Q162" s="40" t="s">
        <v>277</v>
      </c>
      <c r="R162" s="41">
        <v>263530</v>
      </c>
      <c r="S162" s="41">
        <v>289700</v>
      </c>
      <c r="T162" s="42">
        <v>0.35409313725490188</v>
      </c>
      <c r="U162" t="str">
        <f>IFERROR(_xlfn.XLOOKUP($C162,'Thông tin về sản phẩm'!$A$2:$A$6228,'Thông tin về sản phẩm'!$F$2:$F$6228),"")</f>
        <v>GẠCH, POR 300x300, 3030MOSAIC007, Loại AA (L1)</v>
      </c>
      <c r="V162" t="str">
        <f>IFERROR(_xlfn.XLOOKUP($C162,'Thông tin về sản phẩm'!$A$2:$A$6228,'Thông tin về sản phẩm'!$S$2:$S$6228),"")</f>
        <v>ỐP_LÁT</v>
      </c>
      <c r="W162" t="str">
        <f>IFERROR(_xlfn.XLOOKUP($C162,'Thông tin về sản phẩm'!$A$2:$A$6228,'Thông tin về sản phẩm'!$Y$2:$Y$6228),"")</f>
        <v>KEM</v>
      </c>
      <c r="X162" t="str">
        <f>IFERROR(_xlfn.XLOOKUP($C162,'Thông tin về sản phẩm'!$A$2:$A$6228,'Thông tin về sản phẩm'!$AA$2:$AA$6228),"")</f>
        <v>ĐẶC_THÙ</v>
      </c>
      <c r="Y162" t="str">
        <f>IFERROR(_xlfn.XLOOKUP($C162,'Thông tin về sản phẩm'!$A$2:$A$6228,'Thông tin về sản phẩm'!$AC$2:$AC$6228),"")</f>
        <v>VÂN_ĐÁ</v>
      </c>
      <c r="Z162">
        <f>IFERROR(_xlfn.XLOOKUP($C162,'Thông tin về sản phẩm'!$A$2:$A$6228,'Thông tin về sản phẩm'!$AD$2:$AD$6228),"")</f>
        <v>1.64</v>
      </c>
      <c r="AA162" t="str">
        <f>IFERROR(_xlfn.XLOOKUP($C162,'Thông tin về sản phẩm'!$A$2:$A$6228,'Thông tin về sản phẩm'!$I$2:$I$6228),"")</f>
        <v>VIE</v>
      </c>
      <c r="AB162">
        <f>IFERROR(_xlfn.XLOOKUP($C162,'Thông tin về sản phẩm'!$A$2:$A$6228,'Thông tin về sản phẩm'!$AI$2:$AI$6228),"")</f>
        <v>300</v>
      </c>
      <c r="AC162">
        <f>IFERROR(_xlfn.XLOOKUP($C162,'Thông tin về sản phẩm'!$A$2:$A$6228,'Thông tin về sản phẩm'!$AJ$2:$AJ$6228),"")</f>
        <v>300</v>
      </c>
      <c r="AD162">
        <f>IFERROR(_xlfn.XLOOKUP($C162,'Thông tin về sản phẩm'!$A$2:$A$6228,'Thông tin về sản phẩm'!$AK$2:$AK$6228),"")</f>
        <v>8.1</v>
      </c>
      <c r="AE162" t="str">
        <f>IFERROR(_xlfn.XLOOKUP($C162,'Thông tin về sản phẩm'!$A$2:$A$6228,'Thông tin về sản phẩm'!$AL$2:$AL$6228),"")</f>
        <v>MM</v>
      </c>
      <c r="AF162" t="str">
        <f>IFERROR(_xlfn.XLOOKUP($C162,'Thông tin về sản phẩm'!$A$2:$A$6228,'Thông tin về sản phẩm'!$AM$2:$AM$6228),"")</f>
        <v>BM</v>
      </c>
      <c r="AG162" t="str">
        <f>IFERROR(_xlfn.XLOOKUP($C162,'Thông tin về sản phẩm'!$A$2:$A$6228,'Thông tin về sản phẩm'!$AY$2:$AY$6228),"")</f>
        <v>Gạch POR Ốp_Lát</v>
      </c>
      <c r="AH162" t="str">
        <f>IFERROR(_xlfn.XLOOKUP($C162,'Thông tin về sản phẩm'!$A$2:$A$6228,'Thông tin về sản phẩm'!$AZ$2:$AZ$6228),"")</f>
        <v>5. Cơ bản</v>
      </c>
    </row>
    <row r="163" spans="1:34" ht="15" customHeight="1" x14ac:dyDescent="0.45">
      <c r="A163" s="37" t="s">
        <v>18</v>
      </c>
      <c r="B163" s="37" t="s">
        <v>104</v>
      </c>
      <c r="C163" s="37">
        <v>10000410</v>
      </c>
      <c r="D163" s="37" t="s">
        <v>703</v>
      </c>
      <c r="E163" s="37" t="s">
        <v>704</v>
      </c>
      <c r="F163" s="37" t="s">
        <v>705</v>
      </c>
      <c r="G163" s="37" t="s">
        <v>260</v>
      </c>
      <c r="H163" s="37"/>
      <c r="I163" s="37" t="s">
        <v>276</v>
      </c>
      <c r="J163" s="38">
        <v>192000</v>
      </c>
      <c r="K163" s="38">
        <v>153600</v>
      </c>
      <c r="L163" s="38">
        <v>159360</v>
      </c>
      <c r="M163" s="38">
        <v>130600</v>
      </c>
      <c r="N163" s="38">
        <v>136300</v>
      </c>
      <c r="O163" s="39">
        <v>0.2</v>
      </c>
      <c r="P163" s="39">
        <v>0.17</v>
      </c>
      <c r="Q163" s="37" t="s">
        <v>277</v>
      </c>
      <c r="R163" s="38">
        <v>124070</v>
      </c>
      <c r="S163" s="38">
        <v>136300</v>
      </c>
      <c r="T163" s="39">
        <v>0.35380208333333341</v>
      </c>
      <c r="U163" t="str">
        <f>IFERROR(_xlfn.XLOOKUP($C163,'Thông tin về sản phẩm'!$A$2:$A$6228,'Thông tin về sản phẩm'!$F$2:$F$6228),"")</f>
        <v>GẠCH, CER 300x300, 3030TIENSA003, Loại AA (L1)</v>
      </c>
      <c r="V163" t="str">
        <f>IFERROR(_xlfn.XLOOKUP($C163,'Thông tin về sản phẩm'!$A$2:$A$6228,'Thông tin về sản phẩm'!$S$2:$S$6228),"")</f>
        <v>LÁT_NỀN</v>
      </c>
      <c r="W163" t="str">
        <f>IFERROR(_xlfn.XLOOKUP($C163,'Thông tin về sản phẩm'!$A$2:$A$6228,'Thông tin về sản phẩm'!$Y$2:$Y$6228),"")</f>
        <v>XÁM</v>
      </c>
      <c r="X163" t="str">
        <f>IFERROR(_xlfn.XLOOKUP($C163,'Thông tin về sản phẩm'!$A$2:$A$6228,'Thông tin về sản phẩm'!$AA$2:$AA$6228),"")</f>
        <v>ĐẶC_THÙ</v>
      </c>
      <c r="Y163" t="str">
        <f>IFERROR(_xlfn.XLOOKUP($C163,'Thông tin về sản phẩm'!$A$2:$A$6228,'Thông tin về sản phẩm'!$AC$2:$AC$6228),"")</f>
        <v>VÂN_CÁT</v>
      </c>
      <c r="Z163">
        <f>IFERROR(_xlfn.XLOOKUP($C163,'Thông tin về sản phẩm'!$A$2:$A$6228,'Thông tin về sản phẩm'!$AD$2:$AD$6228),"")</f>
        <v>1.6359999999999999</v>
      </c>
      <c r="AA163" t="str">
        <f>IFERROR(_xlfn.XLOOKUP($C163,'Thông tin về sản phẩm'!$A$2:$A$6228,'Thông tin về sản phẩm'!$I$2:$I$6228),"")</f>
        <v>VIE</v>
      </c>
      <c r="AB163">
        <f>IFERROR(_xlfn.XLOOKUP($C163,'Thông tin về sản phẩm'!$A$2:$A$6228,'Thông tin về sản phẩm'!$AI$2:$AI$6228),"")</f>
        <v>300</v>
      </c>
      <c r="AC163">
        <f>IFERROR(_xlfn.XLOOKUP($C163,'Thông tin về sản phẩm'!$A$2:$A$6228,'Thông tin về sản phẩm'!$AJ$2:$AJ$6228),"")</f>
        <v>300</v>
      </c>
      <c r="AD163">
        <f>IFERROR(_xlfn.XLOOKUP($C163,'Thông tin về sản phẩm'!$A$2:$A$6228,'Thông tin về sản phẩm'!$AK$2:$AK$6228),"")</f>
        <v>0</v>
      </c>
      <c r="AE163" t="str">
        <f>IFERROR(_xlfn.XLOOKUP($C163,'Thông tin về sản phẩm'!$A$2:$A$6228,'Thông tin về sản phẩm'!$AL$2:$AL$6228),"")</f>
        <v>MM</v>
      </c>
      <c r="AF163" t="str">
        <f>IFERROR(_xlfn.XLOOKUP($C163,'Thông tin về sản phẩm'!$A$2:$A$6228,'Thông tin về sản phẩm'!$AM$2:$AM$6228),"")</f>
        <v>BM</v>
      </c>
      <c r="AG163" t="str">
        <f>IFERROR(_xlfn.XLOOKUP($C163,'Thông tin về sản phẩm'!$A$2:$A$6228,'Thông tin về sản phẩm'!$AY$2:$AY$6228),"")</f>
        <v>Gạch CER Lát_Nền</v>
      </c>
      <c r="AH163" t="str">
        <f>IFERROR(_xlfn.XLOOKUP($C163,'Thông tin về sản phẩm'!$A$2:$A$6228,'Thông tin về sản phẩm'!$AZ$2:$AZ$6228),"")</f>
        <v>5. Cơ bản</v>
      </c>
    </row>
    <row r="164" spans="1:34" ht="15" customHeight="1" x14ac:dyDescent="0.45">
      <c r="A164" s="40" t="s">
        <v>33</v>
      </c>
      <c r="B164" s="40" t="s">
        <v>104</v>
      </c>
      <c r="C164" s="40">
        <v>10000960</v>
      </c>
      <c r="D164" s="40" t="s">
        <v>706</v>
      </c>
      <c r="E164" s="40" t="s">
        <v>707</v>
      </c>
      <c r="F164" s="40" t="s">
        <v>708</v>
      </c>
      <c r="G164" s="40" t="s">
        <v>260</v>
      </c>
      <c r="H164" s="40"/>
      <c r="I164" s="40" t="s">
        <v>276</v>
      </c>
      <c r="J164" s="41">
        <v>408000</v>
      </c>
      <c r="K164" s="41">
        <v>326400</v>
      </c>
      <c r="L164" s="41">
        <v>338640</v>
      </c>
      <c r="M164" s="41">
        <v>277400</v>
      </c>
      <c r="N164" s="41">
        <v>289700</v>
      </c>
      <c r="O164" s="42">
        <v>0.2</v>
      </c>
      <c r="P164" s="42">
        <v>0.17</v>
      </c>
      <c r="Q164" s="40" t="s">
        <v>277</v>
      </c>
      <c r="R164" s="41">
        <v>263530</v>
      </c>
      <c r="S164" s="41">
        <v>289700</v>
      </c>
      <c r="T164" s="42">
        <v>0.35409313725490188</v>
      </c>
      <c r="U164" t="str">
        <f>IFERROR(_xlfn.XLOOKUP($C164,'Thông tin về sản phẩm'!$A$2:$A$6228,'Thông tin về sản phẩm'!$F$2:$F$6228),"")</f>
        <v>GẠCH, POR 300x300, 3030MOSAIC010, Loại AA (L1)</v>
      </c>
      <c r="V164" t="str">
        <f>IFERROR(_xlfn.XLOOKUP($C164,'Thông tin về sản phẩm'!$A$2:$A$6228,'Thông tin về sản phẩm'!$S$2:$S$6228),"")</f>
        <v>ỐP_LÁT</v>
      </c>
      <c r="W164" t="str">
        <f>IFERROR(_xlfn.XLOOKUP($C164,'Thông tin về sản phẩm'!$A$2:$A$6228,'Thông tin về sản phẩm'!$Y$2:$Y$6228),"")</f>
        <v>ĐEN</v>
      </c>
      <c r="X164" t="str">
        <f>IFERROR(_xlfn.XLOOKUP($C164,'Thông tin về sản phẩm'!$A$2:$A$6228,'Thông tin về sản phẩm'!$AA$2:$AA$6228),"")</f>
        <v>ĐẶC_THÙ</v>
      </c>
      <c r="Y164" t="str">
        <f>IFERROR(_xlfn.XLOOKUP($C164,'Thông tin về sản phẩm'!$A$2:$A$6228,'Thông tin về sản phẩm'!$AC$2:$AC$6228),"")</f>
        <v>KHÔNG_HOA_VĂN</v>
      </c>
      <c r="Z164">
        <f>IFERROR(_xlfn.XLOOKUP($C164,'Thông tin về sản phẩm'!$A$2:$A$6228,'Thông tin về sản phẩm'!$AD$2:$AD$6228),"")</f>
        <v>1.64</v>
      </c>
      <c r="AA164" t="str">
        <f>IFERROR(_xlfn.XLOOKUP($C164,'Thông tin về sản phẩm'!$A$2:$A$6228,'Thông tin về sản phẩm'!$I$2:$I$6228),"")</f>
        <v>VIE</v>
      </c>
      <c r="AB164">
        <f>IFERROR(_xlfn.XLOOKUP($C164,'Thông tin về sản phẩm'!$A$2:$A$6228,'Thông tin về sản phẩm'!$AI$2:$AI$6228),"")</f>
        <v>300</v>
      </c>
      <c r="AC164">
        <f>IFERROR(_xlfn.XLOOKUP($C164,'Thông tin về sản phẩm'!$A$2:$A$6228,'Thông tin về sản phẩm'!$AJ$2:$AJ$6228),"")</f>
        <v>300</v>
      </c>
      <c r="AD164">
        <f>IFERROR(_xlfn.XLOOKUP($C164,'Thông tin về sản phẩm'!$A$2:$A$6228,'Thông tin về sản phẩm'!$AK$2:$AK$6228),"")</f>
        <v>9.3000000000000007</v>
      </c>
      <c r="AE164" t="str">
        <f>IFERROR(_xlfn.XLOOKUP($C164,'Thông tin về sản phẩm'!$A$2:$A$6228,'Thông tin về sản phẩm'!$AL$2:$AL$6228),"")</f>
        <v>MM</v>
      </c>
      <c r="AF164" t="str">
        <f>IFERROR(_xlfn.XLOOKUP($C164,'Thông tin về sản phẩm'!$A$2:$A$6228,'Thông tin về sản phẩm'!$AM$2:$AM$6228),"")</f>
        <v>NSX</v>
      </c>
      <c r="AG164" t="str">
        <f>IFERROR(_xlfn.XLOOKUP($C164,'Thông tin về sản phẩm'!$A$2:$A$6228,'Thông tin về sản phẩm'!$AY$2:$AY$6228),"")</f>
        <v>Gạch POR Ốp_Lát</v>
      </c>
      <c r="AH164" t="str">
        <f>IFERROR(_xlfn.XLOOKUP($C164,'Thông tin về sản phẩm'!$A$2:$A$6228,'Thông tin về sản phẩm'!$AZ$2:$AZ$6228),"")</f>
        <v>5. Cơ bản</v>
      </c>
    </row>
    <row r="165" spans="1:34" ht="15" customHeight="1" x14ac:dyDescent="0.45">
      <c r="A165" s="37" t="s">
        <v>33</v>
      </c>
      <c r="B165" s="37" t="s">
        <v>104</v>
      </c>
      <c r="C165" s="37">
        <v>10001002</v>
      </c>
      <c r="D165" s="37" t="s">
        <v>709</v>
      </c>
      <c r="E165" s="37" t="s">
        <v>710</v>
      </c>
      <c r="F165" s="37" t="s">
        <v>711</v>
      </c>
      <c r="G165" s="37" t="s">
        <v>260</v>
      </c>
      <c r="H165" s="37"/>
      <c r="I165" s="37" t="s">
        <v>276</v>
      </c>
      <c r="J165" s="38">
        <v>408000</v>
      </c>
      <c r="K165" s="38">
        <v>326400</v>
      </c>
      <c r="L165" s="38">
        <v>338640</v>
      </c>
      <c r="M165" s="38">
        <v>277400</v>
      </c>
      <c r="N165" s="38">
        <v>289700</v>
      </c>
      <c r="O165" s="39">
        <v>0.2</v>
      </c>
      <c r="P165" s="39">
        <v>0.17</v>
      </c>
      <c r="Q165" s="37" t="s">
        <v>277</v>
      </c>
      <c r="R165" s="38">
        <v>263530</v>
      </c>
      <c r="S165" s="38">
        <v>289700</v>
      </c>
      <c r="T165" s="39">
        <v>0.35409313725490188</v>
      </c>
      <c r="U165" t="str">
        <f>IFERROR(_xlfn.XLOOKUP($C165,'Thông tin về sản phẩm'!$A$2:$A$6228,'Thông tin về sản phẩm'!$F$2:$F$6228),"")</f>
        <v>GẠCH, POR 300x300, 3030MOSAIC009, Loại AA (L1)</v>
      </c>
      <c r="V165" t="str">
        <f>IFERROR(_xlfn.XLOOKUP($C165,'Thông tin về sản phẩm'!$A$2:$A$6228,'Thông tin về sản phẩm'!$S$2:$S$6228),"")</f>
        <v>ỐP_LÁT</v>
      </c>
      <c r="W165" t="str">
        <f>IFERROR(_xlfn.XLOOKUP($C165,'Thông tin về sản phẩm'!$A$2:$A$6228,'Thông tin về sản phẩm'!$Y$2:$Y$6228),"")</f>
        <v>TRẮNG</v>
      </c>
      <c r="X165" t="str">
        <f>IFERROR(_xlfn.XLOOKUP($C165,'Thông tin về sản phẩm'!$A$2:$A$6228,'Thông tin về sản phẩm'!$AA$2:$AA$6228),"")</f>
        <v>ĐẶC_THÙ</v>
      </c>
      <c r="Y165" t="str">
        <f>IFERROR(_xlfn.XLOOKUP($C165,'Thông tin về sản phẩm'!$A$2:$A$6228,'Thông tin về sản phẩm'!$AC$2:$AC$6228),"")</f>
        <v>KHÔNG_HOA_VĂN</v>
      </c>
      <c r="Z165">
        <f>IFERROR(_xlfn.XLOOKUP($C165,'Thông tin về sản phẩm'!$A$2:$A$6228,'Thông tin về sản phẩm'!$AD$2:$AD$6228),"")</f>
        <v>1.64</v>
      </c>
      <c r="AA165" t="str">
        <f>IFERROR(_xlfn.XLOOKUP($C165,'Thông tin về sản phẩm'!$A$2:$A$6228,'Thông tin về sản phẩm'!$I$2:$I$6228),"")</f>
        <v>VIE</v>
      </c>
      <c r="AB165">
        <f>IFERROR(_xlfn.XLOOKUP($C165,'Thông tin về sản phẩm'!$A$2:$A$6228,'Thông tin về sản phẩm'!$AI$2:$AI$6228),"")</f>
        <v>300</v>
      </c>
      <c r="AC165">
        <f>IFERROR(_xlfn.XLOOKUP($C165,'Thông tin về sản phẩm'!$A$2:$A$6228,'Thông tin về sản phẩm'!$AJ$2:$AJ$6228),"")</f>
        <v>300</v>
      </c>
      <c r="AD165">
        <f>IFERROR(_xlfn.XLOOKUP($C165,'Thông tin về sản phẩm'!$A$2:$A$6228,'Thông tin về sản phẩm'!$AK$2:$AK$6228),"")</f>
        <v>9.3000000000000007</v>
      </c>
      <c r="AE165" t="str">
        <f>IFERROR(_xlfn.XLOOKUP($C165,'Thông tin về sản phẩm'!$A$2:$A$6228,'Thông tin về sản phẩm'!$AL$2:$AL$6228),"")</f>
        <v>MM</v>
      </c>
      <c r="AF165" t="str">
        <f>IFERROR(_xlfn.XLOOKUP($C165,'Thông tin về sản phẩm'!$A$2:$A$6228,'Thông tin về sản phẩm'!$AM$2:$AM$6228),"")</f>
        <v>BM</v>
      </c>
      <c r="AG165" t="str">
        <f>IFERROR(_xlfn.XLOOKUP($C165,'Thông tin về sản phẩm'!$A$2:$A$6228,'Thông tin về sản phẩm'!$AY$2:$AY$6228),"")</f>
        <v>Gạch POR Ốp_Lát</v>
      </c>
      <c r="AH165" t="str">
        <f>IFERROR(_xlfn.XLOOKUP($C165,'Thông tin về sản phẩm'!$A$2:$A$6228,'Thông tin về sản phẩm'!$AZ$2:$AZ$6228),"")</f>
        <v>5. Cơ bản</v>
      </c>
    </row>
    <row r="166" spans="1:34" ht="15" customHeight="1" x14ac:dyDescent="0.45">
      <c r="A166" s="40" t="s">
        <v>33</v>
      </c>
      <c r="B166" s="40" t="s">
        <v>104</v>
      </c>
      <c r="C166" s="40">
        <v>10001115</v>
      </c>
      <c r="D166" s="40" t="s">
        <v>712</v>
      </c>
      <c r="E166" s="40" t="s">
        <v>713</v>
      </c>
      <c r="F166" s="40" t="s">
        <v>714</v>
      </c>
      <c r="G166" s="40" t="s">
        <v>715</v>
      </c>
      <c r="H166" s="40"/>
      <c r="I166" s="40" t="s">
        <v>276</v>
      </c>
      <c r="J166" s="41">
        <v>3600000</v>
      </c>
      <c r="K166" s="41">
        <v>2880000</v>
      </c>
      <c r="L166" s="41">
        <v>2988000</v>
      </c>
      <c r="M166" s="41">
        <v>2448000</v>
      </c>
      <c r="N166" s="41">
        <v>2556000</v>
      </c>
      <c r="O166" s="42">
        <v>0.2</v>
      </c>
      <c r="P166" s="42">
        <v>0.17</v>
      </c>
      <c r="Q166" s="40" t="s">
        <v>277</v>
      </c>
      <c r="R166" s="41">
        <v>2325600</v>
      </c>
      <c r="S166" s="41">
        <v>2556000</v>
      </c>
      <c r="T166" s="42">
        <v>0.35399999999999998</v>
      </c>
      <c r="U166" t="str">
        <f>IFERROR(_xlfn.XLOOKUP($C166,'Thông tin về sản phẩm'!$A$2:$A$6228,'Thông tin về sản phẩm'!$F$2:$F$6228),"")</f>
        <v>GẠCH, POR 300x300, 77326, Loại AA (L1)</v>
      </c>
      <c r="V166" t="str">
        <f>IFERROR(_xlfn.XLOOKUP($C166,'Thông tin về sản phẩm'!$A$2:$A$6228,'Thông tin về sản phẩm'!$S$2:$S$6228),"")</f>
        <v>ỐP_LÁT</v>
      </c>
      <c r="W166" t="str">
        <f>IFERROR(_xlfn.XLOOKUP($C166,'Thông tin về sản phẩm'!$A$2:$A$6228,'Thông tin về sản phẩm'!$Y$2:$Y$6228),"")</f>
        <v>PASTEL</v>
      </c>
      <c r="X166" t="str">
        <f>IFERROR(_xlfn.XLOOKUP($C166,'Thông tin về sản phẩm'!$A$2:$A$6228,'Thông tin về sản phẩm'!$AA$2:$AA$6228),"")</f>
        <v>ĐẶC_THÙ</v>
      </c>
      <c r="Y166" t="str">
        <f>IFERROR(_xlfn.XLOOKUP($C166,'Thông tin về sản phẩm'!$A$2:$A$6228,'Thông tin về sản phẩm'!$AC$2:$AC$6228),"")</f>
        <v>PASTEL</v>
      </c>
      <c r="Z166">
        <f>IFERROR(_xlfn.XLOOKUP($C166,'Thông tin về sản phẩm'!$A$2:$A$6228,'Thông tin về sản phẩm'!$AD$2:$AD$6228),"")</f>
        <v>1.627</v>
      </c>
      <c r="AA166" t="str">
        <f>IFERROR(_xlfn.XLOOKUP($C166,'Thông tin về sản phẩm'!$A$2:$A$6228,'Thông tin về sản phẩm'!$I$2:$I$6228),"")</f>
        <v>VIE</v>
      </c>
      <c r="AB166">
        <f>IFERROR(_xlfn.XLOOKUP($C166,'Thông tin về sản phẩm'!$A$2:$A$6228,'Thông tin về sản phẩm'!$AI$2:$AI$6228),"")</f>
        <v>300</v>
      </c>
      <c r="AC166">
        <f>IFERROR(_xlfn.XLOOKUP($C166,'Thông tin về sản phẩm'!$A$2:$A$6228,'Thông tin về sản phẩm'!$AJ$2:$AJ$6228),"")</f>
        <v>300</v>
      </c>
      <c r="AD166">
        <f>IFERROR(_xlfn.XLOOKUP($C166,'Thông tin về sản phẩm'!$A$2:$A$6228,'Thông tin về sản phẩm'!$AK$2:$AK$6228),"")</f>
        <v>8.1</v>
      </c>
      <c r="AE166" t="str">
        <f>IFERROR(_xlfn.XLOOKUP($C166,'Thông tin về sản phẩm'!$A$2:$A$6228,'Thông tin về sản phẩm'!$AL$2:$AL$6228),"")</f>
        <v>MM</v>
      </c>
      <c r="AF166" t="str">
        <f>IFERROR(_xlfn.XLOOKUP($C166,'Thông tin về sản phẩm'!$A$2:$A$6228,'Thông tin về sản phẩm'!$AM$2:$AM$6228),"")</f>
        <v>NSX</v>
      </c>
      <c r="AG166" t="str">
        <f>IFERROR(_xlfn.XLOOKUP($C166,'Thông tin về sản phẩm'!$A$2:$A$6228,'Thông tin về sản phẩm'!$AY$2:$AY$6228),"")</f>
        <v>Gạch POR Ốp_Lát</v>
      </c>
      <c r="AH166" t="str">
        <f>IFERROR(_xlfn.XLOOKUP($C166,'Thông tin về sản phẩm'!$A$2:$A$6228,'Thông tin về sản phẩm'!$AZ$2:$AZ$6228),"")</f>
        <v>5. Cơ bản</v>
      </c>
    </row>
    <row r="167" spans="1:34" ht="15" customHeight="1" x14ac:dyDescent="0.45">
      <c r="A167" s="37" t="s">
        <v>18</v>
      </c>
      <c r="B167" s="37" t="s">
        <v>716</v>
      </c>
      <c r="C167" s="37">
        <v>10000197</v>
      </c>
      <c r="D167" s="37" t="s">
        <v>717</v>
      </c>
      <c r="E167" s="37" t="s">
        <v>718</v>
      </c>
      <c r="F167" s="37" t="s">
        <v>719</v>
      </c>
      <c r="G167" s="37" t="s">
        <v>260</v>
      </c>
      <c r="H167" s="37"/>
      <c r="I167" s="37" t="s">
        <v>276</v>
      </c>
      <c r="J167" s="38">
        <v>164000</v>
      </c>
      <c r="K167" s="38">
        <v>131200</v>
      </c>
      <c r="L167" s="38">
        <v>136120</v>
      </c>
      <c r="M167" s="38">
        <v>111500</v>
      </c>
      <c r="N167" s="38">
        <v>116400</v>
      </c>
      <c r="O167" s="39">
        <v>0.2</v>
      </c>
      <c r="P167" s="39">
        <v>0.17</v>
      </c>
      <c r="Q167" s="37" t="s">
        <v>277</v>
      </c>
      <c r="R167" s="38">
        <v>105925</v>
      </c>
      <c r="S167" s="38">
        <v>116400</v>
      </c>
      <c r="T167" s="39">
        <v>0.35411585365853659</v>
      </c>
      <c r="U167" t="str">
        <f>IFERROR(_xlfn.XLOOKUP($C167,'Thông tin về sản phẩm'!$A$2:$A$6228,'Thông tin về sản phẩm'!$F$2:$F$6228),"")</f>
        <v>GẠCH, CER 300x450, 3045COTTON004, Loại AA (L1)</v>
      </c>
      <c r="V167" t="str">
        <f>IFERROR(_xlfn.XLOOKUP($C167,'Thông tin về sản phẩm'!$A$2:$A$6228,'Thông tin về sản phẩm'!$S$2:$S$6228),"")</f>
        <v>ỐP_TƯỜNG</v>
      </c>
      <c r="W167" t="str">
        <f>IFERROR(_xlfn.XLOOKUP($C167,'Thông tin về sản phẩm'!$A$2:$A$6228,'Thông tin về sản phẩm'!$Y$2:$Y$6228),"")</f>
        <v>KEM</v>
      </c>
      <c r="X167" t="str">
        <f>IFERROR(_xlfn.XLOOKUP($C167,'Thông tin về sản phẩm'!$A$2:$A$6228,'Thông tin về sản phẩm'!$AA$2:$AA$6228),"")</f>
        <v>ĐẶC_THÙ</v>
      </c>
      <c r="Y167" t="str">
        <f>IFERROR(_xlfn.XLOOKUP($C167,'Thông tin về sản phẩm'!$A$2:$A$6228,'Thông tin về sản phẩm'!$AC$2:$AC$6228),"")</f>
        <v>VÂN_VẢI</v>
      </c>
      <c r="Z167">
        <f>IFERROR(_xlfn.XLOOKUP($C167,'Thông tin về sản phẩm'!$A$2:$A$6228,'Thông tin về sản phẩm'!$AD$2:$AD$6228),"")</f>
        <v>2.0630000000000002</v>
      </c>
      <c r="AA167" t="str">
        <f>IFERROR(_xlfn.XLOOKUP($C167,'Thông tin về sản phẩm'!$A$2:$A$6228,'Thông tin về sản phẩm'!$I$2:$I$6228),"")</f>
        <v>VIE</v>
      </c>
      <c r="AB167">
        <f>IFERROR(_xlfn.XLOOKUP($C167,'Thông tin về sản phẩm'!$A$2:$A$6228,'Thông tin về sản phẩm'!$AI$2:$AI$6228),"")</f>
        <v>450</v>
      </c>
      <c r="AC167">
        <f>IFERROR(_xlfn.XLOOKUP($C167,'Thông tin về sản phẩm'!$A$2:$A$6228,'Thông tin về sản phẩm'!$AJ$2:$AJ$6228),"")</f>
        <v>300</v>
      </c>
      <c r="AD167">
        <f>IFERROR(_xlfn.XLOOKUP($C167,'Thông tin về sản phẩm'!$A$2:$A$6228,'Thông tin về sản phẩm'!$AK$2:$AK$6228),"")</f>
        <v>0</v>
      </c>
      <c r="AE167" t="str">
        <f>IFERROR(_xlfn.XLOOKUP($C167,'Thông tin về sản phẩm'!$A$2:$A$6228,'Thông tin về sản phẩm'!$AL$2:$AL$6228),"")</f>
        <v>MM</v>
      </c>
      <c r="AF167" t="str">
        <f>IFERROR(_xlfn.XLOOKUP($C167,'Thông tin về sản phẩm'!$A$2:$A$6228,'Thông tin về sản phẩm'!$AM$2:$AM$6228),"")</f>
        <v>BM</v>
      </c>
      <c r="AG167" t="str">
        <f>IFERROR(_xlfn.XLOOKUP($C167,'Thông tin về sản phẩm'!$A$2:$A$6228,'Thông tin về sản phẩm'!$AY$2:$AY$6228),"")</f>
        <v>Gạch CER Ốp_Tường</v>
      </c>
      <c r="AH167" t="str">
        <f>IFERROR(_xlfn.XLOOKUP($C167,'Thông tin về sản phẩm'!$A$2:$A$6228,'Thông tin về sản phẩm'!$AZ$2:$AZ$6228),"")</f>
        <v>5. Cơ bản</v>
      </c>
    </row>
    <row r="168" spans="1:34" ht="15" customHeight="1" x14ac:dyDescent="0.45">
      <c r="A168" s="40" t="s">
        <v>18</v>
      </c>
      <c r="B168" s="40" t="s">
        <v>716</v>
      </c>
      <c r="C168" s="40">
        <v>10000196</v>
      </c>
      <c r="D168" s="40" t="s">
        <v>720</v>
      </c>
      <c r="E168" s="40" t="s">
        <v>721</v>
      </c>
      <c r="F168" s="40" t="s">
        <v>722</v>
      </c>
      <c r="G168" s="40" t="s">
        <v>260</v>
      </c>
      <c r="H168" s="40"/>
      <c r="I168" s="40" t="s">
        <v>276</v>
      </c>
      <c r="J168" s="41">
        <v>164000</v>
      </c>
      <c r="K168" s="41">
        <v>131200</v>
      </c>
      <c r="L168" s="41">
        <v>136120</v>
      </c>
      <c r="M168" s="41">
        <v>111500</v>
      </c>
      <c r="N168" s="41">
        <v>116400</v>
      </c>
      <c r="O168" s="42">
        <v>0.2</v>
      </c>
      <c r="P168" s="42">
        <v>0.17</v>
      </c>
      <c r="Q168" s="40" t="s">
        <v>277</v>
      </c>
      <c r="R168" s="41">
        <v>105925</v>
      </c>
      <c r="S168" s="41">
        <v>116400</v>
      </c>
      <c r="T168" s="42">
        <v>0.35411585365853659</v>
      </c>
      <c r="U168" t="str">
        <f>IFERROR(_xlfn.XLOOKUP($C168,'Thông tin về sản phẩm'!$A$2:$A$6228,'Thông tin về sản phẩm'!$F$2:$F$6228),"")</f>
        <v>GẠCH, CER 300x450, 3045COTTON003, Loại AA (L1)</v>
      </c>
      <c r="V168" t="str">
        <f>IFERROR(_xlfn.XLOOKUP($C168,'Thông tin về sản phẩm'!$A$2:$A$6228,'Thông tin về sản phẩm'!$S$2:$S$6228),"")</f>
        <v>ỐP_TƯỜNG</v>
      </c>
      <c r="W168" t="str">
        <f>IFERROR(_xlfn.XLOOKUP($C168,'Thông tin về sản phẩm'!$A$2:$A$6228,'Thông tin về sản phẩm'!$Y$2:$Y$6228),"")</f>
        <v>TÍM</v>
      </c>
      <c r="X168" t="str">
        <f>IFERROR(_xlfn.XLOOKUP($C168,'Thông tin về sản phẩm'!$A$2:$A$6228,'Thông tin về sản phẩm'!$AA$2:$AA$6228),"")</f>
        <v>ĐẶC_THÙ</v>
      </c>
      <c r="Y168" t="str">
        <f>IFERROR(_xlfn.XLOOKUP($C168,'Thông tin về sản phẩm'!$A$2:$A$6228,'Thông tin về sản phẩm'!$AC$2:$AC$6228),"")</f>
        <v>VÂN_VẢI</v>
      </c>
      <c r="Z168">
        <f>IFERROR(_xlfn.XLOOKUP($C168,'Thông tin về sản phẩm'!$A$2:$A$6228,'Thông tin về sản phẩm'!$AD$2:$AD$6228),"")</f>
        <v>2.0859999999999999</v>
      </c>
      <c r="AA168" t="str">
        <f>IFERROR(_xlfn.XLOOKUP($C168,'Thông tin về sản phẩm'!$A$2:$A$6228,'Thông tin về sản phẩm'!$I$2:$I$6228),"")</f>
        <v>VIE</v>
      </c>
      <c r="AB168">
        <f>IFERROR(_xlfn.XLOOKUP($C168,'Thông tin về sản phẩm'!$A$2:$A$6228,'Thông tin về sản phẩm'!$AI$2:$AI$6228),"")</f>
        <v>450</v>
      </c>
      <c r="AC168">
        <f>IFERROR(_xlfn.XLOOKUP($C168,'Thông tin về sản phẩm'!$A$2:$A$6228,'Thông tin về sản phẩm'!$AJ$2:$AJ$6228),"")</f>
        <v>300</v>
      </c>
      <c r="AD168">
        <f>IFERROR(_xlfn.XLOOKUP($C168,'Thông tin về sản phẩm'!$A$2:$A$6228,'Thông tin về sản phẩm'!$AK$2:$AK$6228),"")</f>
        <v>0</v>
      </c>
      <c r="AE168" t="str">
        <f>IFERROR(_xlfn.XLOOKUP($C168,'Thông tin về sản phẩm'!$A$2:$A$6228,'Thông tin về sản phẩm'!$AL$2:$AL$6228),"")</f>
        <v>MM</v>
      </c>
      <c r="AF168" t="str">
        <f>IFERROR(_xlfn.XLOOKUP($C168,'Thông tin về sản phẩm'!$A$2:$A$6228,'Thông tin về sản phẩm'!$AM$2:$AM$6228),"")</f>
        <v>BM</v>
      </c>
      <c r="AG168" t="str">
        <f>IFERROR(_xlfn.XLOOKUP($C168,'Thông tin về sản phẩm'!$A$2:$A$6228,'Thông tin về sản phẩm'!$AY$2:$AY$6228),"")</f>
        <v>Gạch CER Ốp_Tường</v>
      </c>
      <c r="AH168" t="str">
        <f>IFERROR(_xlfn.XLOOKUP($C168,'Thông tin về sản phẩm'!$A$2:$A$6228,'Thông tin về sản phẩm'!$AZ$2:$AZ$6228),"")</f>
        <v>5. Cơ bản</v>
      </c>
    </row>
    <row r="169" spans="1:34" ht="15" customHeight="1" x14ac:dyDescent="0.45">
      <c r="A169" s="37" t="s">
        <v>18</v>
      </c>
      <c r="B169" s="37" t="s">
        <v>716</v>
      </c>
      <c r="C169" s="37">
        <v>10000146</v>
      </c>
      <c r="D169" s="37" t="s">
        <v>723</v>
      </c>
      <c r="E169" s="37" t="s">
        <v>724</v>
      </c>
      <c r="F169" s="37" t="s">
        <v>725</v>
      </c>
      <c r="G169" s="37" t="s">
        <v>260</v>
      </c>
      <c r="H169" s="37"/>
      <c r="I169" s="37" t="s">
        <v>276</v>
      </c>
      <c r="J169" s="38">
        <v>180000</v>
      </c>
      <c r="K169" s="38">
        <v>144000</v>
      </c>
      <c r="L169" s="38">
        <v>149400</v>
      </c>
      <c r="M169" s="38">
        <v>122400</v>
      </c>
      <c r="N169" s="38">
        <v>127800</v>
      </c>
      <c r="O169" s="39">
        <v>0.2</v>
      </c>
      <c r="P169" s="39">
        <v>0.17</v>
      </c>
      <c r="Q169" s="37" t="s">
        <v>277</v>
      </c>
      <c r="R169" s="38">
        <v>116280</v>
      </c>
      <c r="S169" s="38">
        <v>127800</v>
      </c>
      <c r="T169" s="39">
        <v>0.35399999999999998</v>
      </c>
      <c r="U169" t="str">
        <f>IFERROR(_xlfn.XLOOKUP($C169,'Thông tin về sản phẩm'!$A$2:$A$6228,'Thông tin về sản phẩm'!$F$2:$F$6228),"")</f>
        <v>GẠCH, CER 300x450, 3045WOOD002, Loại AA (L1)</v>
      </c>
      <c r="V169" t="str">
        <f>IFERROR(_xlfn.XLOOKUP($C169,'Thông tin về sản phẩm'!$A$2:$A$6228,'Thông tin về sản phẩm'!$S$2:$S$6228),"")</f>
        <v>ỐP_TƯỜNG</v>
      </c>
      <c r="W169" t="str">
        <f>IFERROR(_xlfn.XLOOKUP($C169,'Thông tin về sản phẩm'!$A$2:$A$6228,'Thông tin về sản phẩm'!$Y$2:$Y$6228),"")</f>
        <v>XÁM</v>
      </c>
      <c r="X169" t="str">
        <f>IFERROR(_xlfn.XLOOKUP($C169,'Thông tin về sản phẩm'!$A$2:$A$6228,'Thông tin về sản phẩm'!$AA$2:$AA$6228),"")</f>
        <v>ĐẶC_THÙ</v>
      </c>
      <c r="Y169" t="str">
        <f>IFERROR(_xlfn.XLOOKUP($C169,'Thông tin về sản phẩm'!$A$2:$A$6228,'Thông tin về sản phẩm'!$AC$2:$AC$6228),"")</f>
        <v>VÂN_GỖ</v>
      </c>
      <c r="Z169">
        <f>IFERROR(_xlfn.XLOOKUP($C169,'Thông tin về sản phẩm'!$A$2:$A$6228,'Thông tin về sản phẩm'!$AD$2:$AD$6228),"")</f>
        <v>2.105</v>
      </c>
      <c r="AA169" t="str">
        <f>IFERROR(_xlfn.XLOOKUP($C169,'Thông tin về sản phẩm'!$A$2:$A$6228,'Thông tin về sản phẩm'!$I$2:$I$6228),"")</f>
        <v>VIE</v>
      </c>
      <c r="AB169">
        <f>IFERROR(_xlfn.XLOOKUP($C169,'Thông tin về sản phẩm'!$A$2:$A$6228,'Thông tin về sản phẩm'!$AI$2:$AI$6228),"")</f>
        <v>450</v>
      </c>
      <c r="AC169">
        <f>IFERROR(_xlfn.XLOOKUP($C169,'Thông tin về sản phẩm'!$A$2:$A$6228,'Thông tin về sản phẩm'!$AJ$2:$AJ$6228),"")</f>
        <v>300</v>
      </c>
      <c r="AD169">
        <f>IFERROR(_xlfn.XLOOKUP($C169,'Thông tin về sản phẩm'!$A$2:$A$6228,'Thông tin về sản phẩm'!$AK$2:$AK$6228),"")</f>
        <v>0</v>
      </c>
      <c r="AE169" t="str">
        <f>IFERROR(_xlfn.XLOOKUP($C169,'Thông tin về sản phẩm'!$A$2:$A$6228,'Thông tin về sản phẩm'!$AL$2:$AL$6228),"")</f>
        <v>MM</v>
      </c>
      <c r="AF169" t="str">
        <f>IFERROR(_xlfn.XLOOKUP($C169,'Thông tin về sản phẩm'!$A$2:$A$6228,'Thông tin về sản phẩm'!$AM$2:$AM$6228),"")</f>
        <v>NSX</v>
      </c>
      <c r="AG169" t="str">
        <f>IFERROR(_xlfn.XLOOKUP($C169,'Thông tin về sản phẩm'!$A$2:$A$6228,'Thông tin về sản phẩm'!$AY$2:$AY$6228),"")</f>
        <v>Gạch CER Ốp_Tường</v>
      </c>
      <c r="AH169" t="str">
        <f>IFERROR(_xlfn.XLOOKUP($C169,'Thông tin về sản phẩm'!$A$2:$A$6228,'Thông tin về sản phẩm'!$AZ$2:$AZ$6228),"")</f>
        <v>5. Cơ bản</v>
      </c>
    </row>
    <row r="170" spans="1:34" ht="15" customHeight="1" x14ac:dyDescent="0.45">
      <c r="A170" s="40" t="s">
        <v>18</v>
      </c>
      <c r="B170" s="40" t="s">
        <v>716</v>
      </c>
      <c r="C170" s="40">
        <v>10000329</v>
      </c>
      <c r="D170" s="40" t="s">
        <v>726</v>
      </c>
      <c r="E170" s="40" t="s">
        <v>727</v>
      </c>
      <c r="F170" s="40" t="s">
        <v>728</v>
      </c>
      <c r="G170" s="40" t="s">
        <v>323</v>
      </c>
      <c r="H170" s="40"/>
      <c r="I170" s="40" t="s">
        <v>276</v>
      </c>
      <c r="J170" s="41">
        <v>180000</v>
      </c>
      <c r="K170" s="41">
        <v>144000</v>
      </c>
      <c r="L170" s="41">
        <v>149400</v>
      </c>
      <c r="M170" s="41">
        <v>122400</v>
      </c>
      <c r="N170" s="41">
        <v>127800</v>
      </c>
      <c r="O170" s="42">
        <v>0.2</v>
      </c>
      <c r="P170" s="42">
        <v>0.17</v>
      </c>
      <c r="Q170" s="40" t="s">
        <v>277</v>
      </c>
      <c r="R170" s="41">
        <v>116280</v>
      </c>
      <c r="S170" s="41">
        <v>127800</v>
      </c>
      <c r="T170" s="42">
        <v>0.35399999999999998</v>
      </c>
      <c r="U170" t="str">
        <f>IFERROR(_xlfn.XLOOKUP($C170,'Thông tin về sản phẩm'!$A$2:$A$6228,'Thông tin về sản phẩm'!$F$2:$F$6228),"")</f>
        <v>GẠCH, CER 300x450, 3045HAIVAN001, Loại AA (L1)</v>
      </c>
      <c r="V170" t="str">
        <f>IFERROR(_xlfn.XLOOKUP($C170,'Thông tin về sản phẩm'!$A$2:$A$6228,'Thông tin về sản phẩm'!$S$2:$S$6228),"")</f>
        <v>ỐP_TƯỜNG</v>
      </c>
      <c r="W170" t="str">
        <f>IFERROR(_xlfn.XLOOKUP($C170,'Thông tin về sản phẩm'!$A$2:$A$6228,'Thông tin về sản phẩm'!$Y$2:$Y$6228),"")</f>
        <v>KEM</v>
      </c>
      <c r="X170" t="str">
        <f>IFERROR(_xlfn.XLOOKUP($C170,'Thông tin về sản phẩm'!$A$2:$A$6228,'Thông tin về sản phẩm'!$AA$2:$AA$6228),"")</f>
        <v>ĐẶC_THÙ</v>
      </c>
      <c r="Y170" t="str">
        <f>IFERROR(_xlfn.XLOOKUP($C170,'Thông tin về sản phẩm'!$A$2:$A$6228,'Thông tin về sản phẩm'!$AC$2:$AC$6228),"")</f>
        <v>VÂN_MÂY</v>
      </c>
      <c r="Z170">
        <f>IFERROR(_xlfn.XLOOKUP($C170,'Thông tin về sản phẩm'!$A$2:$A$6228,'Thông tin về sản phẩm'!$AD$2:$AD$6228),"")</f>
        <v>2.1629999999999998</v>
      </c>
      <c r="AA170" t="str">
        <f>IFERROR(_xlfn.XLOOKUP($C170,'Thông tin về sản phẩm'!$A$2:$A$6228,'Thông tin về sản phẩm'!$I$2:$I$6228),"")</f>
        <v>VIE</v>
      </c>
      <c r="AB170">
        <f>IFERROR(_xlfn.XLOOKUP($C170,'Thông tin về sản phẩm'!$A$2:$A$6228,'Thông tin về sản phẩm'!$AI$2:$AI$6228),"")</f>
        <v>450</v>
      </c>
      <c r="AC170">
        <f>IFERROR(_xlfn.XLOOKUP($C170,'Thông tin về sản phẩm'!$A$2:$A$6228,'Thông tin về sản phẩm'!$AJ$2:$AJ$6228),"")</f>
        <v>300</v>
      </c>
      <c r="AD170">
        <f>IFERROR(_xlfn.XLOOKUP($C170,'Thông tin về sản phẩm'!$A$2:$A$6228,'Thông tin về sản phẩm'!$AK$2:$AK$6228),"")</f>
        <v>0</v>
      </c>
      <c r="AE170" t="str">
        <f>IFERROR(_xlfn.XLOOKUP($C170,'Thông tin về sản phẩm'!$A$2:$A$6228,'Thông tin về sản phẩm'!$AL$2:$AL$6228),"")</f>
        <v>MM</v>
      </c>
      <c r="AF170" t="str">
        <f>IFERROR(_xlfn.XLOOKUP($C170,'Thông tin về sản phẩm'!$A$2:$A$6228,'Thông tin về sản phẩm'!$AM$2:$AM$6228),"")</f>
        <v>BM</v>
      </c>
      <c r="AG170" t="str">
        <f>IFERROR(_xlfn.XLOOKUP($C170,'Thông tin về sản phẩm'!$A$2:$A$6228,'Thông tin về sản phẩm'!$AY$2:$AY$6228),"")</f>
        <v>Gạch CER Ốp_Tường</v>
      </c>
      <c r="AH170" t="str">
        <f>IFERROR(_xlfn.XLOOKUP($C170,'Thông tin về sản phẩm'!$A$2:$A$6228,'Thông tin về sản phẩm'!$AZ$2:$AZ$6228),"")</f>
        <v>5. Cơ bản</v>
      </c>
    </row>
    <row r="171" spans="1:34" ht="15" customHeight="1" x14ac:dyDescent="0.45">
      <c r="A171" s="37" t="s">
        <v>18</v>
      </c>
      <c r="B171" s="37" t="s">
        <v>716</v>
      </c>
      <c r="C171" s="37">
        <v>10000328</v>
      </c>
      <c r="D171" s="37" t="s">
        <v>729</v>
      </c>
      <c r="E171" s="37" t="s">
        <v>730</v>
      </c>
      <c r="F171" s="37" t="s">
        <v>731</v>
      </c>
      <c r="G171" s="37" t="s">
        <v>260</v>
      </c>
      <c r="H171" s="37"/>
      <c r="I171" s="37" t="s">
        <v>276</v>
      </c>
      <c r="J171" s="38">
        <v>180000</v>
      </c>
      <c r="K171" s="38">
        <v>144000</v>
      </c>
      <c r="L171" s="38">
        <v>149400</v>
      </c>
      <c r="M171" s="38">
        <v>122400</v>
      </c>
      <c r="N171" s="38">
        <v>127800</v>
      </c>
      <c r="O171" s="39">
        <v>0.2</v>
      </c>
      <c r="P171" s="39">
        <v>0.17</v>
      </c>
      <c r="Q171" s="37" t="s">
        <v>277</v>
      </c>
      <c r="R171" s="38">
        <v>116280</v>
      </c>
      <c r="S171" s="38">
        <v>127800</v>
      </c>
      <c r="T171" s="39">
        <v>0.35399999999999998</v>
      </c>
      <c r="U171" t="str">
        <f>IFERROR(_xlfn.XLOOKUP($C171,'Thông tin về sản phẩm'!$A$2:$A$6228,'Thông tin về sản phẩm'!$F$2:$F$6228),"")</f>
        <v>GẠCH, CER 300x450, 3045COTTON002, Loại AA (L1)</v>
      </c>
      <c r="V171" t="str">
        <f>IFERROR(_xlfn.XLOOKUP($C171,'Thông tin về sản phẩm'!$A$2:$A$6228,'Thông tin về sản phẩm'!$S$2:$S$6228),"")</f>
        <v>ỐP_TƯỜNG</v>
      </c>
      <c r="W171" t="str">
        <f>IFERROR(_xlfn.XLOOKUP($C171,'Thông tin về sản phẩm'!$A$2:$A$6228,'Thông tin về sản phẩm'!$Y$2:$Y$6228),"")</f>
        <v>TÍM</v>
      </c>
      <c r="X171" t="str">
        <f>IFERROR(_xlfn.XLOOKUP($C171,'Thông tin về sản phẩm'!$A$2:$A$6228,'Thông tin về sản phẩm'!$AA$2:$AA$6228),"")</f>
        <v>ĐẶC_THÙ</v>
      </c>
      <c r="Y171" t="str">
        <f>IFERROR(_xlfn.XLOOKUP($C171,'Thông tin về sản phẩm'!$A$2:$A$6228,'Thông tin về sản phẩm'!$AC$2:$AC$6228),"")</f>
        <v>VÂN_VẢI</v>
      </c>
      <c r="Z171">
        <f>IFERROR(_xlfn.XLOOKUP($C171,'Thông tin về sản phẩm'!$A$2:$A$6228,'Thông tin về sản phẩm'!$AD$2:$AD$6228),"")</f>
        <v>2.0670000000000002</v>
      </c>
      <c r="AA171" t="str">
        <f>IFERROR(_xlfn.XLOOKUP($C171,'Thông tin về sản phẩm'!$A$2:$A$6228,'Thông tin về sản phẩm'!$I$2:$I$6228),"")</f>
        <v>VIE</v>
      </c>
      <c r="AB171">
        <f>IFERROR(_xlfn.XLOOKUP($C171,'Thông tin về sản phẩm'!$A$2:$A$6228,'Thông tin về sản phẩm'!$AI$2:$AI$6228),"")</f>
        <v>450</v>
      </c>
      <c r="AC171">
        <f>IFERROR(_xlfn.XLOOKUP($C171,'Thông tin về sản phẩm'!$A$2:$A$6228,'Thông tin về sản phẩm'!$AJ$2:$AJ$6228),"")</f>
        <v>300</v>
      </c>
      <c r="AD171">
        <f>IFERROR(_xlfn.XLOOKUP($C171,'Thông tin về sản phẩm'!$A$2:$A$6228,'Thông tin về sản phẩm'!$AK$2:$AK$6228),"")</f>
        <v>0</v>
      </c>
      <c r="AE171" t="str">
        <f>IFERROR(_xlfn.XLOOKUP($C171,'Thông tin về sản phẩm'!$A$2:$A$6228,'Thông tin về sản phẩm'!$AL$2:$AL$6228),"")</f>
        <v>MM</v>
      </c>
      <c r="AF171" t="str">
        <f>IFERROR(_xlfn.XLOOKUP($C171,'Thông tin về sản phẩm'!$A$2:$A$6228,'Thông tin về sản phẩm'!$AM$2:$AM$6228),"")</f>
        <v>BM</v>
      </c>
      <c r="AG171" t="str">
        <f>IFERROR(_xlfn.XLOOKUP($C171,'Thông tin về sản phẩm'!$A$2:$A$6228,'Thông tin về sản phẩm'!$AY$2:$AY$6228),"")</f>
        <v>Gạch CER Ốp_Tường</v>
      </c>
      <c r="AH171" t="str">
        <f>IFERROR(_xlfn.XLOOKUP($C171,'Thông tin về sản phẩm'!$A$2:$A$6228,'Thông tin về sản phẩm'!$AZ$2:$AZ$6228),"")</f>
        <v>5. Cơ bản</v>
      </c>
    </row>
    <row r="172" spans="1:34" ht="15" customHeight="1" x14ac:dyDescent="0.45">
      <c r="A172" s="40" t="s">
        <v>18</v>
      </c>
      <c r="B172" s="40" t="s">
        <v>716</v>
      </c>
      <c r="C172" s="40">
        <v>10000017</v>
      </c>
      <c r="D172" s="40" t="s">
        <v>732</v>
      </c>
      <c r="E172" s="40" t="s">
        <v>733</v>
      </c>
      <c r="F172" s="40" t="s">
        <v>734</v>
      </c>
      <c r="G172" s="40" t="s">
        <v>323</v>
      </c>
      <c r="H172" s="40"/>
      <c r="I172" s="40" t="s">
        <v>276</v>
      </c>
      <c r="J172" s="41">
        <v>180000</v>
      </c>
      <c r="K172" s="41">
        <v>144000</v>
      </c>
      <c r="L172" s="41">
        <v>149400</v>
      </c>
      <c r="M172" s="41">
        <v>122400</v>
      </c>
      <c r="N172" s="41">
        <v>127800</v>
      </c>
      <c r="O172" s="42">
        <v>0.2</v>
      </c>
      <c r="P172" s="42">
        <v>0.17</v>
      </c>
      <c r="Q172" s="40" t="s">
        <v>277</v>
      </c>
      <c r="R172" s="41">
        <v>116280</v>
      </c>
      <c r="S172" s="41">
        <v>127800</v>
      </c>
      <c r="T172" s="42">
        <v>0.35399999999999998</v>
      </c>
      <c r="U172" t="str">
        <f>IFERROR(_xlfn.XLOOKUP($C172,'Thông tin về sản phẩm'!$A$2:$A$6228,'Thông tin về sản phẩm'!$F$2:$F$6228),"")</f>
        <v>GẠCH, CER 300x450, 3045ONIX006, Loại AA (L1)</v>
      </c>
      <c r="V172" t="str">
        <f>IFERROR(_xlfn.XLOOKUP($C172,'Thông tin về sản phẩm'!$A$2:$A$6228,'Thông tin về sản phẩm'!$S$2:$S$6228),"")</f>
        <v>ỐP_TƯỜNG</v>
      </c>
      <c r="W172" t="str">
        <f>IFERROR(_xlfn.XLOOKUP($C172,'Thông tin về sản phẩm'!$A$2:$A$6228,'Thông tin về sản phẩm'!$Y$2:$Y$6228),"")</f>
        <v>XÁM</v>
      </c>
      <c r="X172" t="str">
        <f>IFERROR(_xlfn.XLOOKUP($C172,'Thông tin về sản phẩm'!$A$2:$A$6228,'Thông tin về sản phẩm'!$AA$2:$AA$6228),"")</f>
        <v>ĐẶC_THÙ</v>
      </c>
      <c r="Y172" t="str">
        <f>IFERROR(_xlfn.XLOOKUP($C172,'Thông tin về sản phẩm'!$A$2:$A$6228,'Thông tin về sản phẩm'!$AC$2:$AC$6228),"")</f>
        <v>VÂN_ĐÁ</v>
      </c>
      <c r="Z172">
        <f>IFERROR(_xlfn.XLOOKUP($C172,'Thông tin về sản phẩm'!$A$2:$A$6228,'Thông tin về sản phẩm'!$AD$2:$AD$6228),"")</f>
        <v>2.14</v>
      </c>
      <c r="AA172" t="str">
        <f>IFERROR(_xlfn.XLOOKUP($C172,'Thông tin về sản phẩm'!$A$2:$A$6228,'Thông tin về sản phẩm'!$I$2:$I$6228),"")</f>
        <v>VIE</v>
      </c>
      <c r="AB172">
        <f>IFERROR(_xlfn.XLOOKUP($C172,'Thông tin về sản phẩm'!$A$2:$A$6228,'Thông tin về sản phẩm'!$AI$2:$AI$6228),"")</f>
        <v>450</v>
      </c>
      <c r="AC172">
        <f>IFERROR(_xlfn.XLOOKUP($C172,'Thông tin về sản phẩm'!$A$2:$A$6228,'Thông tin về sản phẩm'!$AJ$2:$AJ$6228),"")</f>
        <v>300</v>
      </c>
      <c r="AD172">
        <f>IFERROR(_xlfn.XLOOKUP($C172,'Thông tin về sản phẩm'!$A$2:$A$6228,'Thông tin về sản phẩm'!$AK$2:$AK$6228),"")</f>
        <v>0</v>
      </c>
      <c r="AE172" t="str">
        <f>IFERROR(_xlfn.XLOOKUP($C172,'Thông tin về sản phẩm'!$A$2:$A$6228,'Thông tin về sản phẩm'!$AL$2:$AL$6228),"")</f>
        <v>MM</v>
      </c>
      <c r="AF172" t="str">
        <f>IFERROR(_xlfn.XLOOKUP($C172,'Thông tin về sản phẩm'!$A$2:$A$6228,'Thông tin về sản phẩm'!$AM$2:$AM$6228),"")</f>
        <v>BM</v>
      </c>
      <c r="AG172" t="str">
        <f>IFERROR(_xlfn.XLOOKUP($C172,'Thông tin về sản phẩm'!$A$2:$A$6228,'Thông tin về sản phẩm'!$AY$2:$AY$6228),"")</f>
        <v>Gạch CER Ốp_Tường</v>
      </c>
      <c r="AH172" t="str">
        <f>IFERROR(_xlfn.XLOOKUP($C172,'Thông tin về sản phẩm'!$A$2:$A$6228,'Thông tin về sản phẩm'!$AZ$2:$AZ$6228),"")</f>
        <v>5. Cơ bản</v>
      </c>
    </row>
    <row r="173" spans="1:34" ht="15" customHeight="1" x14ac:dyDescent="0.45">
      <c r="A173" s="37" t="s">
        <v>18</v>
      </c>
      <c r="B173" s="37" t="s">
        <v>716</v>
      </c>
      <c r="C173" s="37">
        <v>10000327</v>
      </c>
      <c r="D173" s="37" t="s">
        <v>735</v>
      </c>
      <c r="E173" s="37" t="s">
        <v>736</v>
      </c>
      <c r="F173" s="37" t="s">
        <v>737</v>
      </c>
      <c r="G173" s="37" t="s">
        <v>323</v>
      </c>
      <c r="H173" s="37"/>
      <c r="I173" s="37" t="s">
        <v>243</v>
      </c>
      <c r="J173" s="38">
        <v>180000</v>
      </c>
      <c r="K173" s="38">
        <v>144000</v>
      </c>
      <c r="L173" s="38">
        <v>149400</v>
      </c>
      <c r="M173" s="38"/>
      <c r="N173" s="38"/>
      <c r="O173" s="39">
        <v>0.2</v>
      </c>
      <c r="P173" s="39">
        <v>0.17</v>
      </c>
      <c r="Q173" s="37"/>
      <c r="R173" s="38">
        <v>116280</v>
      </c>
      <c r="S173" s="38">
        <v>127800</v>
      </c>
      <c r="T173" s="39">
        <v>0.35399999999999998</v>
      </c>
      <c r="U173" t="str">
        <f>IFERROR(_xlfn.XLOOKUP($C173,'Thông tin về sản phẩm'!$A$2:$A$6228,'Thông tin về sản phẩm'!$F$2:$F$6228),"")</f>
        <v>GẠCH, CER 300x450, 3045BLACK001, Loại AA (L1)</v>
      </c>
      <c r="V173" t="str">
        <f>IFERROR(_xlfn.XLOOKUP($C173,'Thông tin về sản phẩm'!$A$2:$A$6228,'Thông tin về sản phẩm'!$S$2:$S$6228),"")</f>
        <v>ỐP_TƯỜNG</v>
      </c>
      <c r="W173" t="str">
        <f>IFERROR(_xlfn.XLOOKUP($C173,'Thông tin về sản phẩm'!$A$2:$A$6228,'Thông tin về sản phẩm'!$Y$2:$Y$6228),"")</f>
        <v>ĐEN</v>
      </c>
      <c r="X173" t="str">
        <f>IFERROR(_xlfn.XLOOKUP($C173,'Thông tin về sản phẩm'!$A$2:$A$6228,'Thông tin về sản phẩm'!$AA$2:$AA$6228),"")</f>
        <v>ĐẶC_THÙ</v>
      </c>
      <c r="Y173" t="str">
        <f>IFERROR(_xlfn.XLOOKUP($C173,'Thông tin về sản phẩm'!$A$2:$A$6228,'Thông tin về sản phẩm'!$AC$2:$AC$6228),"")</f>
        <v>HÌNH_HỌC</v>
      </c>
      <c r="Z173">
        <f>IFERROR(_xlfn.XLOOKUP($C173,'Thông tin về sản phẩm'!$A$2:$A$6228,'Thông tin về sản phẩm'!$AD$2:$AD$6228),"")</f>
        <v>2.38</v>
      </c>
      <c r="AA173" t="str">
        <f>IFERROR(_xlfn.XLOOKUP($C173,'Thông tin về sản phẩm'!$A$2:$A$6228,'Thông tin về sản phẩm'!$I$2:$I$6228),"")</f>
        <v>VIE</v>
      </c>
      <c r="AB173">
        <f>IFERROR(_xlfn.XLOOKUP($C173,'Thông tin về sản phẩm'!$A$2:$A$6228,'Thông tin về sản phẩm'!$AI$2:$AI$6228),"")</f>
        <v>450</v>
      </c>
      <c r="AC173">
        <f>IFERROR(_xlfn.XLOOKUP($C173,'Thông tin về sản phẩm'!$A$2:$A$6228,'Thông tin về sản phẩm'!$AJ$2:$AJ$6228),"")</f>
        <v>300</v>
      </c>
      <c r="AD173">
        <f>IFERROR(_xlfn.XLOOKUP($C173,'Thông tin về sản phẩm'!$A$2:$A$6228,'Thông tin về sản phẩm'!$AK$2:$AK$6228),"")</f>
        <v>0</v>
      </c>
      <c r="AE173" t="str">
        <f>IFERROR(_xlfn.XLOOKUP($C173,'Thông tin về sản phẩm'!$A$2:$A$6228,'Thông tin về sản phẩm'!$AL$2:$AL$6228),"")</f>
        <v>MM</v>
      </c>
      <c r="AF173" t="str">
        <f>IFERROR(_xlfn.XLOOKUP($C173,'Thông tin về sản phẩm'!$A$2:$A$6228,'Thông tin về sản phẩm'!$AM$2:$AM$6228),"")</f>
        <v>NSX</v>
      </c>
      <c r="AG173" t="str">
        <f>IFERROR(_xlfn.XLOOKUP($C173,'Thông tin về sản phẩm'!$A$2:$A$6228,'Thông tin về sản phẩm'!$AY$2:$AY$6228),"")</f>
        <v>Gạch CER Ốp_Tường</v>
      </c>
      <c r="AH173" t="str">
        <f>IFERROR(_xlfn.XLOOKUP($C173,'Thông tin về sản phẩm'!$A$2:$A$6228,'Thông tin về sản phẩm'!$AZ$2:$AZ$6228),"")</f>
        <v>4. Tiềm năng</v>
      </c>
    </row>
    <row r="174" spans="1:34" ht="15" customHeight="1" x14ac:dyDescent="0.45">
      <c r="A174" s="40" t="s">
        <v>33</v>
      </c>
      <c r="B174" s="40" t="s">
        <v>17</v>
      </c>
      <c r="C174" s="40">
        <v>10007537</v>
      </c>
      <c r="D174" s="40" t="s">
        <v>738</v>
      </c>
      <c r="E174" s="40" t="s">
        <v>739</v>
      </c>
      <c r="F174" s="40" t="s">
        <v>41</v>
      </c>
      <c r="G174" s="40" t="s">
        <v>260</v>
      </c>
      <c r="H174" s="40" t="s">
        <v>257</v>
      </c>
      <c r="I174" s="40" t="s">
        <v>243</v>
      </c>
      <c r="J174" s="41">
        <v>319000</v>
      </c>
      <c r="K174" s="41">
        <v>255000</v>
      </c>
      <c r="L174" s="41">
        <v>265000</v>
      </c>
      <c r="M174" s="40"/>
      <c r="N174" s="40"/>
      <c r="O174" s="42">
        <v>0.20062695924764889</v>
      </c>
      <c r="P174" s="42">
        <v>0.16927899686520381</v>
      </c>
      <c r="Q174" s="40"/>
      <c r="R174" s="41">
        <v>242250</v>
      </c>
      <c r="S174" s="41">
        <v>265000</v>
      </c>
      <c r="T174" s="42">
        <v>0.24059561128526649</v>
      </c>
      <c r="U174" t="str">
        <f>IFERROR(_xlfn.XLOOKUP($C174,'Thông tin về sản phẩm'!$A$2:$A$6228,'Thông tin về sản phẩm'!$F$2:$F$6228),"")</f>
        <v>GẠCH, POR 300x600, 3060NAPOLI001-H+, Loại AA (L1)</v>
      </c>
      <c r="V174" t="str">
        <f>IFERROR(_xlfn.XLOOKUP($C174,'Thông tin về sản phẩm'!$A$2:$A$6228,'Thông tin về sản phẩm'!$S$2:$S$6228),"")</f>
        <v>ỐP_LÁT</v>
      </c>
      <c r="W174" t="str">
        <f>IFERROR(_xlfn.XLOOKUP($C174,'Thông tin về sản phẩm'!$A$2:$A$6228,'Thông tin về sản phẩm'!$Y$2:$Y$6228),"")</f>
        <v>TRẮNG</v>
      </c>
      <c r="X174" t="str">
        <f>IFERROR(_xlfn.XLOOKUP($C174,'Thông tin về sản phẩm'!$A$2:$A$6228,'Thông tin về sản phẩm'!$AA$2:$AA$6228),"")</f>
        <v>KHÁNG_KHUẨN</v>
      </c>
      <c r="Y174" t="str">
        <f>IFERROR(_xlfn.XLOOKUP($C174,'Thông tin về sản phẩm'!$A$2:$A$6228,'Thông tin về sản phẩm'!$AC$2:$AC$6228),"")</f>
        <v>VÂN_ĐÁ_CARARAS</v>
      </c>
      <c r="Z174">
        <f>IFERROR(_xlfn.XLOOKUP($C174,'Thông tin về sản phẩm'!$A$2:$A$6228,'Thông tin về sản phẩm'!$AD$2:$AD$6228),"")</f>
        <v>3.7</v>
      </c>
      <c r="AA174" t="str">
        <f>IFERROR(_xlfn.XLOOKUP($C174,'Thông tin về sản phẩm'!$A$2:$A$6228,'Thông tin về sản phẩm'!$I$2:$I$6228),"")</f>
        <v>VIE</v>
      </c>
      <c r="AB174">
        <f>IFERROR(_xlfn.XLOOKUP($C174,'Thông tin về sản phẩm'!$A$2:$A$6228,'Thông tin về sản phẩm'!$AI$2:$AI$6228),"")</f>
        <v>600</v>
      </c>
      <c r="AC174">
        <f>IFERROR(_xlfn.XLOOKUP($C174,'Thông tin về sản phẩm'!$A$2:$A$6228,'Thông tin về sản phẩm'!$AJ$2:$AJ$6228),"")</f>
        <v>300</v>
      </c>
      <c r="AD174">
        <f>IFERROR(_xlfn.XLOOKUP($C174,'Thông tin về sản phẩm'!$A$2:$A$6228,'Thông tin về sản phẩm'!$AK$2:$AK$6228),"")</f>
        <v>9.3000000000000007</v>
      </c>
      <c r="AE174" t="str">
        <f>IFERROR(_xlfn.XLOOKUP($C174,'Thông tin về sản phẩm'!$A$2:$A$6228,'Thông tin về sản phẩm'!$AL$2:$AL$6228),"")</f>
        <v>MM</v>
      </c>
      <c r="AF174" t="str">
        <f>IFERROR(_xlfn.XLOOKUP($C174,'Thông tin về sản phẩm'!$A$2:$A$6228,'Thông tin về sản phẩm'!$AM$2:$AM$6228),"")</f>
        <v>MM</v>
      </c>
      <c r="AG174" t="str">
        <f>IFERROR(_xlfn.XLOOKUP($C174,'Thông tin về sản phẩm'!$A$2:$A$6228,'Thông tin về sản phẩm'!$AY$2:$AY$6228),"")</f>
        <v>Gạch POR Ốp_Lát</v>
      </c>
      <c r="AH174" t="str">
        <f>IFERROR(_xlfn.XLOOKUP($C174,'Thông tin về sản phẩm'!$A$2:$A$6228,'Thông tin về sản phẩm'!$AZ$2:$AZ$6228),"")</f>
        <v>3. Chuyển đổi</v>
      </c>
    </row>
    <row r="175" spans="1:34" ht="15" customHeight="1" x14ac:dyDescent="0.45">
      <c r="A175" s="37" t="s">
        <v>33</v>
      </c>
      <c r="B175" s="37" t="s">
        <v>17</v>
      </c>
      <c r="C175" s="37">
        <v>10007538</v>
      </c>
      <c r="D175" s="37" t="s">
        <v>740</v>
      </c>
      <c r="E175" s="37" t="s">
        <v>741</v>
      </c>
      <c r="F175" s="37" t="s">
        <v>108</v>
      </c>
      <c r="G175" s="37" t="s">
        <v>260</v>
      </c>
      <c r="H175" s="37" t="s">
        <v>242</v>
      </c>
      <c r="I175" s="37" t="s">
        <v>243</v>
      </c>
      <c r="J175" s="38">
        <v>319000</v>
      </c>
      <c r="K175" s="38">
        <v>255000</v>
      </c>
      <c r="L175" s="38">
        <v>265000</v>
      </c>
      <c r="M175" s="37"/>
      <c r="N175" s="37"/>
      <c r="O175" s="39">
        <v>0.20062695924764889</v>
      </c>
      <c r="P175" s="39">
        <v>0.16927899686520381</v>
      </c>
      <c r="Q175" s="37"/>
      <c r="R175" s="38">
        <v>242250</v>
      </c>
      <c r="S175" s="38">
        <v>265000</v>
      </c>
      <c r="T175" s="39">
        <v>0.24059561128526649</v>
      </c>
      <c r="U175" t="str">
        <f>IFERROR(_xlfn.XLOOKUP($C175,'Thông tin về sản phẩm'!$A$2:$A$6228,'Thông tin về sản phẩm'!$F$2:$F$6228),"")</f>
        <v>GẠCH, POR 300x600, 3060NAPOLI002-H+, Loại AA (L1)</v>
      </c>
      <c r="V175" t="str">
        <f>IFERROR(_xlfn.XLOOKUP($C175,'Thông tin về sản phẩm'!$A$2:$A$6228,'Thông tin về sản phẩm'!$S$2:$S$6228),"")</f>
        <v>ỐP_LÁT</v>
      </c>
      <c r="W175" t="str">
        <f>IFERROR(_xlfn.XLOOKUP($C175,'Thông tin về sản phẩm'!$A$2:$A$6228,'Thông tin về sản phẩm'!$Y$2:$Y$6228),"")</f>
        <v>KEM</v>
      </c>
      <c r="X175" t="str">
        <f>IFERROR(_xlfn.XLOOKUP($C175,'Thông tin về sản phẩm'!$A$2:$A$6228,'Thông tin về sản phẩm'!$AA$2:$AA$6228),"")</f>
        <v>KHÁNG_KHUẨN</v>
      </c>
      <c r="Y175" t="str">
        <f>IFERROR(_xlfn.XLOOKUP($C175,'Thông tin về sản phẩm'!$A$2:$A$6228,'Thông tin về sản phẩm'!$AC$2:$AC$6228),"")</f>
        <v>XI_MĂNG</v>
      </c>
      <c r="Z175">
        <f>IFERROR(_xlfn.XLOOKUP($C175,'Thông tin về sản phẩm'!$A$2:$A$6228,'Thông tin về sản phẩm'!$AD$2:$AD$6228),"")</f>
        <v>3.7</v>
      </c>
      <c r="AA175" t="str">
        <f>IFERROR(_xlfn.XLOOKUP($C175,'Thông tin về sản phẩm'!$A$2:$A$6228,'Thông tin về sản phẩm'!$I$2:$I$6228),"")</f>
        <v>VIE</v>
      </c>
      <c r="AB175">
        <f>IFERROR(_xlfn.XLOOKUP($C175,'Thông tin về sản phẩm'!$A$2:$A$6228,'Thông tin về sản phẩm'!$AI$2:$AI$6228),"")</f>
        <v>600</v>
      </c>
      <c r="AC175">
        <f>IFERROR(_xlfn.XLOOKUP($C175,'Thông tin về sản phẩm'!$A$2:$A$6228,'Thông tin về sản phẩm'!$AJ$2:$AJ$6228),"")</f>
        <v>300</v>
      </c>
      <c r="AD175">
        <f>IFERROR(_xlfn.XLOOKUP($C175,'Thông tin về sản phẩm'!$A$2:$A$6228,'Thông tin về sản phẩm'!$AK$2:$AK$6228),"")</f>
        <v>9.3000000000000007</v>
      </c>
      <c r="AE175" t="str">
        <f>IFERROR(_xlfn.XLOOKUP($C175,'Thông tin về sản phẩm'!$A$2:$A$6228,'Thông tin về sản phẩm'!$AL$2:$AL$6228),"")</f>
        <v>MM</v>
      </c>
      <c r="AF175" t="str">
        <f>IFERROR(_xlfn.XLOOKUP($C175,'Thông tin về sản phẩm'!$A$2:$A$6228,'Thông tin về sản phẩm'!$AM$2:$AM$6228),"")</f>
        <v>MM</v>
      </c>
      <c r="AG175" t="str">
        <f>IFERROR(_xlfn.XLOOKUP($C175,'Thông tin về sản phẩm'!$A$2:$A$6228,'Thông tin về sản phẩm'!$AY$2:$AY$6228),"")</f>
        <v>Gạch POR Ốp_Lát</v>
      </c>
      <c r="AH175" t="str">
        <f>IFERROR(_xlfn.XLOOKUP($C175,'Thông tin về sản phẩm'!$A$2:$A$6228,'Thông tin về sản phẩm'!$AZ$2:$AZ$6228),"")</f>
        <v>2. Chủ lực</v>
      </c>
    </row>
    <row r="176" spans="1:34" ht="15" customHeight="1" x14ac:dyDescent="0.45">
      <c r="A176" s="40" t="s">
        <v>33</v>
      </c>
      <c r="B176" s="40" t="s">
        <v>17</v>
      </c>
      <c r="C176" s="40">
        <v>10007539</v>
      </c>
      <c r="D176" s="40" t="s">
        <v>742</v>
      </c>
      <c r="E176" s="40" t="s">
        <v>743</v>
      </c>
      <c r="F176" s="40" t="s">
        <v>42</v>
      </c>
      <c r="G176" s="40" t="s">
        <v>260</v>
      </c>
      <c r="H176" s="40" t="s">
        <v>257</v>
      </c>
      <c r="I176" s="40" t="s">
        <v>243</v>
      </c>
      <c r="J176" s="41">
        <v>319000</v>
      </c>
      <c r="K176" s="41">
        <v>255000</v>
      </c>
      <c r="L176" s="41">
        <v>265000</v>
      </c>
      <c r="M176" s="40"/>
      <c r="N176" s="40"/>
      <c r="O176" s="42">
        <v>0.20062695924764889</v>
      </c>
      <c r="P176" s="42">
        <v>0.16927899686520381</v>
      </c>
      <c r="Q176" s="40"/>
      <c r="R176" s="41">
        <v>242250</v>
      </c>
      <c r="S176" s="41">
        <v>265000</v>
      </c>
      <c r="T176" s="42">
        <v>0.24059561128526649</v>
      </c>
      <c r="U176" t="str">
        <f>IFERROR(_xlfn.XLOOKUP($C176,'Thông tin về sản phẩm'!$A$2:$A$6228,'Thông tin về sản phẩm'!$F$2:$F$6228),"")</f>
        <v>GẠCH, POR 300x600, 3060NAPOLI003-H+, Loại AA (L1)</v>
      </c>
      <c r="V176" t="str">
        <f>IFERROR(_xlfn.XLOOKUP($C176,'Thông tin về sản phẩm'!$A$2:$A$6228,'Thông tin về sản phẩm'!$S$2:$S$6228),"")</f>
        <v>ỐP_LÁT</v>
      </c>
      <c r="W176" t="str">
        <f>IFERROR(_xlfn.XLOOKUP($C176,'Thông tin về sản phẩm'!$A$2:$A$6228,'Thông tin về sản phẩm'!$Y$2:$Y$6228),"")</f>
        <v>XÁM</v>
      </c>
      <c r="X176" t="str">
        <f>IFERROR(_xlfn.XLOOKUP($C176,'Thông tin về sản phẩm'!$A$2:$A$6228,'Thông tin về sản phẩm'!$AA$2:$AA$6228),"")</f>
        <v>KHÁNG_KHUẨN</v>
      </c>
      <c r="Y176" t="str">
        <f>IFERROR(_xlfn.XLOOKUP($C176,'Thông tin về sản phẩm'!$A$2:$A$6228,'Thông tin về sản phẩm'!$AC$2:$AC$6228),"")</f>
        <v>XI_MĂNG</v>
      </c>
      <c r="Z176">
        <f>IFERROR(_xlfn.XLOOKUP($C176,'Thông tin về sản phẩm'!$A$2:$A$6228,'Thông tin về sản phẩm'!$AD$2:$AD$6228),"")</f>
        <v>3.7</v>
      </c>
      <c r="AA176" t="str">
        <f>IFERROR(_xlfn.XLOOKUP($C176,'Thông tin về sản phẩm'!$A$2:$A$6228,'Thông tin về sản phẩm'!$I$2:$I$6228),"")</f>
        <v>VIE</v>
      </c>
      <c r="AB176">
        <f>IFERROR(_xlfn.XLOOKUP($C176,'Thông tin về sản phẩm'!$A$2:$A$6228,'Thông tin về sản phẩm'!$AI$2:$AI$6228),"")</f>
        <v>600</v>
      </c>
      <c r="AC176">
        <f>IFERROR(_xlfn.XLOOKUP($C176,'Thông tin về sản phẩm'!$A$2:$A$6228,'Thông tin về sản phẩm'!$AJ$2:$AJ$6228),"")</f>
        <v>300</v>
      </c>
      <c r="AD176">
        <f>IFERROR(_xlfn.XLOOKUP($C176,'Thông tin về sản phẩm'!$A$2:$A$6228,'Thông tin về sản phẩm'!$AK$2:$AK$6228),"")</f>
        <v>9.3000000000000007</v>
      </c>
      <c r="AE176" t="str">
        <f>IFERROR(_xlfn.XLOOKUP($C176,'Thông tin về sản phẩm'!$A$2:$A$6228,'Thông tin về sản phẩm'!$AL$2:$AL$6228),"")</f>
        <v>MM</v>
      </c>
      <c r="AF176" t="str">
        <f>IFERROR(_xlfn.XLOOKUP($C176,'Thông tin về sản phẩm'!$A$2:$A$6228,'Thông tin về sản phẩm'!$AM$2:$AM$6228),"")</f>
        <v>MM</v>
      </c>
      <c r="AG176" t="str">
        <f>IFERROR(_xlfn.XLOOKUP($C176,'Thông tin về sản phẩm'!$A$2:$A$6228,'Thông tin về sản phẩm'!$AY$2:$AY$6228),"")</f>
        <v>Gạch POR Ốp_Lát</v>
      </c>
      <c r="AH176" t="str">
        <f>IFERROR(_xlfn.XLOOKUP($C176,'Thông tin về sản phẩm'!$A$2:$A$6228,'Thông tin về sản phẩm'!$AZ$2:$AZ$6228),"")</f>
        <v>3. Chuyển đổi</v>
      </c>
    </row>
    <row r="177" spans="1:34" ht="15" customHeight="1" x14ac:dyDescent="0.45">
      <c r="A177" s="37" t="s">
        <v>33</v>
      </c>
      <c r="B177" s="37" t="s">
        <v>17</v>
      </c>
      <c r="C177" s="37">
        <v>10007616</v>
      </c>
      <c r="D177" s="37" t="s">
        <v>744</v>
      </c>
      <c r="E177" s="37" t="s">
        <v>745</v>
      </c>
      <c r="F177" s="37" t="s">
        <v>43</v>
      </c>
      <c r="G177" s="37" t="s">
        <v>260</v>
      </c>
      <c r="H177" s="37" t="s">
        <v>257</v>
      </c>
      <c r="I177" s="37" t="s">
        <v>243</v>
      </c>
      <c r="J177" s="38">
        <v>319000</v>
      </c>
      <c r="K177" s="38">
        <v>255000</v>
      </c>
      <c r="L177" s="38">
        <v>265000</v>
      </c>
      <c r="M177" s="37"/>
      <c r="N177" s="37"/>
      <c r="O177" s="39">
        <v>0.20062695924764889</v>
      </c>
      <c r="P177" s="39">
        <v>0.16927899686520381</v>
      </c>
      <c r="Q177" s="37"/>
      <c r="R177" s="38">
        <v>242250</v>
      </c>
      <c r="S177" s="38">
        <v>265000</v>
      </c>
      <c r="T177" s="39">
        <v>0.24059561128526649</v>
      </c>
      <c r="U177" t="str">
        <f>IFERROR(_xlfn.XLOOKUP($C177,'Thông tin về sản phẩm'!$A$2:$A$6228,'Thông tin về sản phẩm'!$F$2:$F$6228),"")</f>
        <v>GẠCH, POR 300x600, 3060NAPOLI004-H+, Loại AA (L1)</v>
      </c>
      <c r="V177" t="str">
        <f>IFERROR(_xlfn.XLOOKUP($C177,'Thông tin về sản phẩm'!$A$2:$A$6228,'Thông tin về sản phẩm'!$S$2:$S$6228),"")</f>
        <v>ỐP_LÁT</v>
      </c>
      <c r="W177" t="str">
        <f>IFERROR(_xlfn.XLOOKUP($C177,'Thông tin về sản phẩm'!$A$2:$A$6228,'Thông tin về sản phẩm'!$Y$2:$Y$6228),"")</f>
        <v>XÁM</v>
      </c>
      <c r="X177" t="str">
        <f>IFERROR(_xlfn.XLOOKUP($C177,'Thông tin về sản phẩm'!$A$2:$A$6228,'Thông tin về sản phẩm'!$AA$2:$AA$6228),"")</f>
        <v>KHÁNG_KHUẨN</v>
      </c>
      <c r="Y177" t="str">
        <f>IFERROR(_xlfn.XLOOKUP($C177,'Thông tin về sản phẩm'!$A$2:$A$6228,'Thông tin về sản phẩm'!$AC$2:$AC$6228),"")</f>
        <v>VÂN_ĐÁ_TERRAZZO</v>
      </c>
      <c r="Z177">
        <f>IFERROR(_xlfn.XLOOKUP($C177,'Thông tin về sản phẩm'!$A$2:$A$6228,'Thông tin về sản phẩm'!$AD$2:$AD$6228),"")</f>
        <v>3.7</v>
      </c>
      <c r="AA177" t="str">
        <f>IFERROR(_xlfn.XLOOKUP($C177,'Thông tin về sản phẩm'!$A$2:$A$6228,'Thông tin về sản phẩm'!$I$2:$I$6228),"")</f>
        <v>VIE</v>
      </c>
      <c r="AB177">
        <f>IFERROR(_xlfn.XLOOKUP($C177,'Thông tin về sản phẩm'!$A$2:$A$6228,'Thông tin về sản phẩm'!$AI$2:$AI$6228),"")</f>
        <v>600</v>
      </c>
      <c r="AC177">
        <f>IFERROR(_xlfn.XLOOKUP($C177,'Thông tin về sản phẩm'!$A$2:$A$6228,'Thông tin về sản phẩm'!$AJ$2:$AJ$6228),"")</f>
        <v>300</v>
      </c>
      <c r="AD177">
        <f>IFERROR(_xlfn.XLOOKUP($C177,'Thông tin về sản phẩm'!$A$2:$A$6228,'Thông tin về sản phẩm'!$AK$2:$AK$6228),"")</f>
        <v>9.3000000000000007</v>
      </c>
      <c r="AE177" t="str">
        <f>IFERROR(_xlfn.XLOOKUP($C177,'Thông tin về sản phẩm'!$A$2:$A$6228,'Thông tin về sản phẩm'!$AL$2:$AL$6228),"")</f>
        <v>MM</v>
      </c>
      <c r="AF177" t="str">
        <f>IFERROR(_xlfn.XLOOKUP($C177,'Thông tin về sản phẩm'!$A$2:$A$6228,'Thông tin về sản phẩm'!$AM$2:$AM$6228),"")</f>
        <v>MM</v>
      </c>
      <c r="AG177" t="str">
        <f>IFERROR(_xlfn.XLOOKUP($C177,'Thông tin về sản phẩm'!$A$2:$A$6228,'Thông tin về sản phẩm'!$AY$2:$AY$6228),"")</f>
        <v>Gạch POR Ốp_Lát</v>
      </c>
      <c r="AH177" t="str">
        <f>IFERROR(_xlfn.XLOOKUP($C177,'Thông tin về sản phẩm'!$A$2:$A$6228,'Thông tin về sản phẩm'!$AZ$2:$AZ$6228),"")</f>
        <v>3. Chuyển đổi</v>
      </c>
    </row>
    <row r="178" spans="1:34" ht="15" customHeight="1" x14ac:dyDescent="0.45">
      <c r="A178" s="40" t="s">
        <v>33</v>
      </c>
      <c r="B178" s="40" t="s">
        <v>17</v>
      </c>
      <c r="C178" s="40">
        <v>10005808</v>
      </c>
      <c r="D178" s="40" t="s">
        <v>746</v>
      </c>
      <c r="E178" s="40" t="s">
        <v>747</v>
      </c>
      <c r="F178" s="40" t="s">
        <v>44</v>
      </c>
      <c r="G178" s="40" t="s">
        <v>260</v>
      </c>
      <c r="H178" s="40" t="s">
        <v>257</v>
      </c>
      <c r="I178" s="40" t="s">
        <v>243</v>
      </c>
      <c r="J178" s="41">
        <v>249000</v>
      </c>
      <c r="K178" s="41">
        <v>199000</v>
      </c>
      <c r="L178" s="41">
        <v>207000</v>
      </c>
      <c r="M178" s="40"/>
      <c r="N178" s="40"/>
      <c r="O178" s="42">
        <v>0.20080321285140559</v>
      </c>
      <c r="P178" s="42">
        <v>0.16867469879518071</v>
      </c>
      <c r="Q178" s="40"/>
      <c r="R178" s="41">
        <v>189050</v>
      </c>
      <c r="S178" s="41">
        <v>207000</v>
      </c>
      <c r="T178" s="42">
        <v>0.24076305220883529</v>
      </c>
      <c r="U178" t="str">
        <f>IFERROR(_xlfn.XLOOKUP($C178,'Thông tin về sản phẩm'!$A$2:$A$6228,'Thông tin về sản phẩm'!$F$2:$F$6228),"")</f>
        <v>GẠCH, POR 300x600, 3060MOMENT001, Loại AA (L1)</v>
      </c>
      <c r="V178" t="str">
        <f>IFERROR(_xlfn.XLOOKUP($C178,'Thông tin về sản phẩm'!$A$2:$A$6228,'Thông tin về sản phẩm'!$S$2:$S$6228),"")</f>
        <v>ỐP_LÁT</v>
      </c>
      <c r="W178" t="str">
        <f>IFERROR(_xlfn.XLOOKUP($C178,'Thông tin về sản phẩm'!$A$2:$A$6228,'Thông tin về sản phẩm'!$Y$2:$Y$6228),"")</f>
        <v>KEM</v>
      </c>
      <c r="X178" t="str">
        <f>IFERROR(_xlfn.XLOOKUP($C178,'Thông tin về sản phẩm'!$A$2:$A$6228,'Thông tin về sản phẩm'!$AA$2:$AA$6228),"")</f>
        <v>ĐẶC_THÙ</v>
      </c>
      <c r="Y178" t="str">
        <f>IFERROR(_xlfn.XLOOKUP($C178,'Thông tin về sản phẩm'!$A$2:$A$6228,'Thông tin về sản phẩm'!$AC$2:$AC$6228),"")</f>
        <v>VÂN_ĐÁ_TERRAZZO</v>
      </c>
      <c r="Z178">
        <f>IFERROR(_xlfn.XLOOKUP($C178,'Thông tin về sản phẩm'!$A$2:$A$6228,'Thông tin về sản phẩm'!$AD$2:$AD$6228),"")</f>
        <v>3.9670000000000001</v>
      </c>
      <c r="AA178" t="str">
        <f>IFERROR(_xlfn.XLOOKUP($C178,'Thông tin về sản phẩm'!$A$2:$A$6228,'Thông tin về sản phẩm'!$I$2:$I$6228),"")</f>
        <v>VIE</v>
      </c>
      <c r="AB178">
        <f>IFERROR(_xlfn.XLOOKUP($C178,'Thông tin về sản phẩm'!$A$2:$A$6228,'Thông tin về sản phẩm'!$AI$2:$AI$6228),"")</f>
        <v>600</v>
      </c>
      <c r="AC178">
        <f>IFERROR(_xlfn.XLOOKUP($C178,'Thông tin về sản phẩm'!$A$2:$A$6228,'Thông tin về sản phẩm'!$AJ$2:$AJ$6228),"")</f>
        <v>300</v>
      </c>
      <c r="AD178">
        <f>IFERROR(_xlfn.XLOOKUP($C178,'Thông tin về sản phẩm'!$A$2:$A$6228,'Thông tin về sản phẩm'!$AK$2:$AK$6228),"")</f>
        <v>9.3000000000000007</v>
      </c>
      <c r="AE178" t="str">
        <f>IFERROR(_xlfn.XLOOKUP($C178,'Thông tin về sản phẩm'!$A$2:$A$6228,'Thông tin về sản phẩm'!$AL$2:$AL$6228),"")</f>
        <v>MM</v>
      </c>
      <c r="AF178" t="str">
        <f>IFERROR(_xlfn.XLOOKUP($C178,'Thông tin về sản phẩm'!$A$2:$A$6228,'Thông tin về sản phẩm'!$AM$2:$AM$6228),"")</f>
        <v>MM</v>
      </c>
      <c r="AG178" t="str">
        <f>IFERROR(_xlfn.XLOOKUP($C178,'Thông tin về sản phẩm'!$A$2:$A$6228,'Thông tin về sản phẩm'!$AY$2:$AY$6228),"")</f>
        <v>Gạch POR Ốp_Lát</v>
      </c>
      <c r="AH178" t="str">
        <f>IFERROR(_xlfn.XLOOKUP($C178,'Thông tin về sản phẩm'!$A$2:$A$6228,'Thông tin về sản phẩm'!$AZ$2:$AZ$6228),"")</f>
        <v>1. Chiến lược</v>
      </c>
    </row>
    <row r="179" spans="1:34" ht="15" customHeight="1" x14ac:dyDescent="0.45">
      <c r="A179" s="37" t="s">
        <v>33</v>
      </c>
      <c r="B179" s="37" t="s">
        <v>17</v>
      </c>
      <c r="C179" s="37">
        <v>10006788</v>
      </c>
      <c r="D179" s="37" t="s">
        <v>748</v>
      </c>
      <c r="E179" s="37" t="s">
        <v>749</v>
      </c>
      <c r="F179" s="37" t="s">
        <v>45</v>
      </c>
      <c r="G179" s="37" t="s">
        <v>260</v>
      </c>
      <c r="H179" s="37" t="s">
        <v>257</v>
      </c>
      <c r="I179" s="37" t="s">
        <v>243</v>
      </c>
      <c r="J179" s="38">
        <v>274000</v>
      </c>
      <c r="K179" s="38">
        <v>219000</v>
      </c>
      <c r="L179" s="38">
        <v>227000</v>
      </c>
      <c r="M179" s="37"/>
      <c r="N179" s="37"/>
      <c r="O179" s="39">
        <v>0.2007299270072993</v>
      </c>
      <c r="P179" s="39">
        <v>0.17153284671532851</v>
      </c>
      <c r="Q179" s="37"/>
      <c r="R179" s="38">
        <v>208050</v>
      </c>
      <c r="S179" s="38">
        <v>227000</v>
      </c>
      <c r="T179" s="39">
        <v>0.2406934306569343</v>
      </c>
      <c r="U179" t="str">
        <f>IFERROR(_xlfn.XLOOKUP($C179,'Thông tin về sản phẩm'!$A$2:$A$6228,'Thông tin về sản phẩm'!$F$2:$F$6228),"")</f>
        <v>GẠCH, POR 300x600, 3060HOABINH001, Loại AA (L1)</v>
      </c>
      <c r="V179" t="str">
        <f>IFERROR(_xlfn.XLOOKUP($C179,'Thông tin về sản phẩm'!$A$2:$A$6228,'Thông tin về sản phẩm'!$S$2:$S$6228),"")</f>
        <v>ỐP_LÁT</v>
      </c>
      <c r="W179" t="str">
        <f>IFERROR(_xlfn.XLOOKUP($C179,'Thông tin về sản phẩm'!$A$2:$A$6228,'Thông tin về sản phẩm'!$Y$2:$Y$6228),"")</f>
        <v>XÁM</v>
      </c>
      <c r="X179" t="str">
        <f>IFERROR(_xlfn.XLOOKUP($C179,'Thông tin về sản phẩm'!$A$2:$A$6228,'Thông tin về sản phẩm'!$AA$2:$AA$6228),"")</f>
        <v>ĐẶC_THÙ</v>
      </c>
      <c r="Y179" t="str">
        <f>IFERROR(_xlfn.XLOOKUP($C179,'Thông tin về sản phẩm'!$A$2:$A$6228,'Thông tin về sản phẩm'!$AC$2:$AC$6228),"")</f>
        <v>XI_MĂNG</v>
      </c>
      <c r="Z179">
        <f>IFERROR(_xlfn.XLOOKUP($C179,'Thông tin về sản phẩm'!$A$2:$A$6228,'Thông tin về sản phẩm'!$AD$2:$AD$6228),"")</f>
        <v>3.9670000000000001</v>
      </c>
      <c r="AA179" t="str">
        <f>IFERROR(_xlfn.XLOOKUP($C179,'Thông tin về sản phẩm'!$A$2:$A$6228,'Thông tin về sản phẩm'!$I$2:$I$6228),"")</f>
        <v>VIE</v>
      </c>
      <c r="AB179">
        <f>IFERROR(_xlfn.XLOOKUP($C179,'Thông tin về sản phẩm'!$A$2:$A$6228,'Thông tin về sản phẩm'!$AI$2:$AI$6228),"")</f>
        <v>600</v>
      </c>
      <c r="AC179">
        <f>IFERROR(_xlfn.XLOOKUP($C179,'Thông tin về sản phẩm'!$A$2:$A$6228,'Thông tin về sản phẩm'!$AJ$2:$AJ$6228),"")</f>
        <v>300</v>
      </c>
      <c r="AD179">
        <f>IFERROR(_xlfn.XLOOKUP($C179,'Thông tin về sản phẩm'!$A$2:$A$6228,'Thông tin về sản phẩm'!$AK$2:$AK$6228),"")</f>
        <v>9.3000000000000007</v>
      </c>
      <c r="AE179" t="str">
        <f>IFERROR(_xlfn.XLOOKUP($C179,'Thông tin về sản phẩm'!$A$2:$A$6228,'Thông tin về sản phẩm'!$AL$2:$AL$6228),"")</f>
        <v>MM</v>
      </c>
      <c r="AF179" t="str">
        <f>IFERROR(_xlfn.XLOOKUP($C179,'Thông tin về sản phẩm'!$A$2:$A$6228,'Thông tin về sản phẩm'!$AM$2:$AM$6228),"")</f>
        <v>MM</v>
      </c>
      <c r="AG179" t="str">
        <f>IFERROR(_xlfn.XLOOKUP($C179,'Thông tin về sản phẩm'!$A$2:$A$6228,'Thông tin về sản phẩm'!$AY$2:$AY$6228),"")</f>
        <v>Gạch POR Ốp_Lát</v>
      </c>
      <c r="AH179" t="str">
        <f>IFERROR(_xlfn.XLOOKUP($C179,'Thông tin về sản phẩm'!$A$2:$A$6228,'Thông tin về sản phẩm'!$AZ$2:$AZ$6228),"")</f>
        <v>1. Chiến lược</v>
      </c>
    </row>
    <row r="180" spans="1:34" ht="15" customHeight="1" x14ac:dyDescent="0.45">
      <c r="A180" s="40" t="s">
        <v>33</v>
      </c>
      <c r="B180" s="40" t="s">
        <v>17</v>
      </c>
      <c r="C180" s="40">
        <v>10006789</v>
      </c>
      <c r="D180" s="40" t="s">
        <v>750</v>
      </c>
      <c r="E180" s="40" t="s">
        <v>751</v>
      </c>
      <c r="F180" s="40" t="s">
        <v>46</v>
      </c>
      <c r="G180" s="40" t="s">
        <v>260</v>
      </c>
      <c r="H180" s="40" t="s">
        <v>257</v>
      </c>
      <c r="I180" s="40" t="s">
        <v>243</v>
      </c>
      <c r="J180" s="41">
        <v>249000</v>
      </c>
      <c r="K180" s="41">
        <v>199000</v>
      </c>
      <c r="L180" s="41">
        <v>207000</v>
      </c>
      <c r="M180" s="40"/>
      <c r="N180" s="40"/>
      <c r="O180" s="42">
        <v>0.20080321285140559</v>
      </c>
      <c r="P180" s="42">
        <v>0.16867469879518071</v>
      </c>
      <c r="Q180" s="40"/>
      <c r="R180" s="41">
        <v>189050</v>
      </c>
      <c r="S180" s="41">
        <v>207000</v>
      </c>
      <c r="T180" s="42">
        <v>0.24076305220883529</v>
      </c>
      <c r="U180" t="str">
        <f>IFERROR(_xlfn.XLOOKUP($C180,'Thông tin về sản phẩm'!$A$2:$A$6228,'Thông tin về sản phẩm'!$F$2:$F$6228),"")</f>
        <v>GẠCH, POR 300x600, 3060VAMCOTAY008, Loại AA (L1)</v>
      </c>
      <c r="V180" t="str">
        <f>IFERROR(_xlfn.XLOOKUP($C180,'Thông tin về sản phẩm'!$A$2:$A$6228,'Thông tin về sản phẩm'!$S$2:$S$6228),"")</f>
        <v>ỐP_LÁT</v>
      </c>
      <c r="W180" t="str">
        <f>IFERROR(_xlfn.XLOOKUP($C180,'Thông tin về sản phẩm'!$A$2:$A$6228,'Thông tin về sản phẩm'!$Y$2:$Y$6228),"")</f>
        <v>NÂU_XÁM</v>
      </c>
      <c r="X180" t="str">
        <f>IFERROR(_xlfn.XLOOKUP($C180,'Thông tin về sản phẩm'!$A$2:$A$6228,'Thông tin về sản phẩm'!$AA$2:$AA$6228),"")</f>
        <v>ĐẶC_THÙ</v>
      </c>
      <c r="Y180" t="str">
        <f>IFERROR(_xlfn.XLOOKUP($C180,'Thông tin về sản phẩm'!$A$2:$A$6228,'Thông tin về sản phẩm'!$AC$2:$AC$6228),"")</f>
        <v>VÂN_ĐÁ</v>
      </c>
      <c r="Z180">
        <f>IFERROR(_xlfn.XLOOKUP($C180,'Thông tin về sản phẩm'!$A$2:$A$6228,'Thông tin về sản phẩm'!$AD$2:$AD$6228),"")</f>
        <v>3.9670000000000001</v>
      </c>
      <c r="AA180" t="str">
        <f>IFERROR(_xlfn.XLOOKUP($C180,'Thông tin về sản phẩm'!$A$2:$A$6228,'Thông tin về sản phẩm'!$I$2:$I$6228),"")</f>
        <v>VIE</v>
      </c>
      <c r="AB180">
        <f>IFERROR(_xlfn.XLOOKUP($C180,'Thông tin về sản phẩm'!$A$2:$A$6228,'Thông tin về sản phẩm'!$AI$2:$AI$6228),"")</f>
        <v>600</v>
      </c>
      <c r="AC180">
        <f>IFERROR(_xlfn.XLOOKUP($C180,'Thông tin về sản phẩm'!$A$2:$A$6228,'Thông tin về sản phẩm'!$AJ$2:$AJ$6228),"")</f>
        <v>300</v>
      </c>
      <c r="AD180">
        <f>IFERROR(_xlfn.XLOOKUP($C180,'Thông tin về sản phẩm'!$A$2:$A$6228,'Thông tin về sản phẩm'!$AK$2:$AK$6228),"")</f>
        <v>9.3000000000000007</v>
      </c>
      <c r="AE180" t="str">
        <f>IFERROR(_xlfn.XLOOKUP($C180,'Thông tin về sản phẩm'!$A$2:$A$6228,'Thông tin về sản phẩm'!$AL$2:$AL$6228),"")</f>
        <v>MM</v>
      </c>
      <c r="AF180" t="str">
        <f>IFERROR(_xlfn.XLOOKUP($C180,'Thông tin về sản phẩm'!$A$2:$A$6228,'Thông tin về sản phẩm'!$AM$2:$AM$6228),"")</f>
        <v>MM</v>
      </c>
      <c r="AG180" t="str">
        <f>IFERROR(_xlfn.XLOOKUP($C180,'Thông tin về sản phẩm'!$A$2:$A$6228,'Thông tin về sản phẩm'!$AY$2:$AY$6228),"")</f>
        <v>Gạch POR Ốp_Lát</v>
      </c>
      <c r="AH180" t="str">
        <f>IFERROR(_xlfn.XLOOKUP($C180,'Thông tin về sản phẩm'!$A$2:$A$6228,'Thông tin về sản phẩm'!$AZ$2:$AZ$6228),"")</f>
        <v>1. Chiến lược</v>
      </c>
    </row>
    <row r="181" spans="1:34" ht="15" customHeight="1" x14ac:dyDescent="0.45">
      <c r="A181" s="37" t="s">
        <v>33</v>
      </c>
      <c r="B181" s="37" t="s">
        <v>17</v>
      </c>
      <c r="C181" s="37">
        <v>10001433</v>
      </c>
      <c r="D181" s="37" t="s">
        <v>752</v>
      </c>
      <c r="E181" s="37" t="s">
        <v>753</v>
      </c>
      <c r="F181" s="37" t="s">
        <v>109</v>
      </c>
      <c r="G181" s="37" t="s">
        <v>260</v>
      </c>
      <c r="H181" s="37" t="s">
        <v>242</v>
      </c>
      <c r="I181" s="37" t="s">
        <v>243</v>
      </c>
      <c r="J181" s="38">
        <v>274000</v>
      </c>
      <c r="K181" s="38">
        <v>219000</v>
      </c>
      <c r="L181" s="38">
        <v>227000</v>
      </c>
      <c r="M181" s="37"/>
      <c r="N181" s="37"/>
      <c r="O181" s="39">
        <v>0.2007299270072993</v>
      </c>
      <c r="P181" s="39">
        <v>0.17153284671532851</v>
      </c>
      <c r="Q181" s="37"/>
      <c r="R181" s="38">
        <v>208050</v>
      </c>
      <c r="S181" s="38">
        <v>227000</v>
      </c>
      <c r="T181" s="39">
        <v>0.2406934306569343</v>
      </c>
      <c r="U181" t="str">
        <f>IFERROR(_xlfn.XLOOKUP($C181,'Thông tin về sản phẩm'!$A$2:$A$6228,'Thông tin về sản phẩm'!$F$2:$F$6228),"")</f>
        <v>GẠCH, POR 300x600, 3060GECKO010, Loại AA (L1)</v>
      </c>
      <c r="V181" t="str">
        <f>IFERROR(_xlfn.XLOOKUP($C181,'Thông tin về sản phẩm'!$A$2:$A$6228,'Thông tin về sản phẩm'!$S$2:$S$6228),"")</f>
        <v>ỐP_LÁT</v>
      </c>
      <c r="W181" t="str">
        <f>IFERROR(_xlfn.XLOOKUP($C181,'Thông tin về sản phẩm'!$A$2:$A$6228,'Thông tin về sản phẩm'!$Y$2:$Y$6228),"")</f>
        <v>XÁM</v>
      </c>
      <c r="X181" t="str">
        <f>IFERROR(_xlfn.XLOOKUP($C181,'Thông tin về sản phẩm'!$A$2:$A$6228,'Thông tin về sản phẩm'!$AA$2:$AA$6228),"")</f>
        <v>CHỐNG_TRƯỢT</v>
      </c>
      <c r="Y181" t="str">
        <f>IFERROR(_xlfn.XLOOKUP($C181,'Thông tin về sản phẩm'!$A$2:$A$6228,'Thông tin về sản phẩm'!$AC$2:$AC$6228),"")</f>
        <v>VÂN_ĐÁ</v>
      </c>
      <c r="Z181">
        <f>IFERROR(_xlfn.XLOOKUP($C181,'Thông tin về sản phẩm'!$A$2:$A$6228,'Thông tin về sản phẩm'!$AD$2:$AD$6228),"")</f>
        <v>3.9169999999999998</v>
      </c>
      <c r="AA181" t="str">
        <f>IFERROR(_xlfn.XLOOKUP($C181,'Thông tin về sản phẩm'!$A$2:$A$6228,'Thông tin về sản phẩm'!$I$2:$I$6228),"")</f>
        <v>VIE</v>
      </c>
      <c r="AB181">
        <f>IFERROR(_xlfn.XLOOKUP($C181,'Thông tin về sản phẩm'!$A$2:$A$6228,'Thông tin về sản phẩm'!$AI$2:$AI$6228),"")</f>
        <v>600</v>
      </c>
      <c r="AC181">
        <f>IFERROR(_xlfn.XLOOKUP($C181,'Thông tin về sản phẩm'!$A$2:$A$6228,'Thông tin về sản phẩm'!$AJ$2:$AJ$6228),"")</f>
        <v>300</v>
      </c>
      <c r="AD181">
        <f>IFERROR(_xlfn.XLOOKUP($C181,'Thông tin về sản phẩm'!$A$2:$A$6228,'Thông tin về sản phẩm'!$AK$2:$AK$6228),"")</f>
        <v>9.3000000000000007</v>
      </c>
      <c r="AE181" t="str">
        <f>IFERROR(_xlfn.XLOOKUP($C181,'Thông tin về sản phẩm'!$A$2:$A$6228,'Thông tin về sản phẩm'!$AL$2:$AL$6228),"")</f>
        <v>MM</v>
      </c>
      <c r="AF181" t="str">
        <f>IFERROR(_xlfn.XLOOKUP($C181,'Thông tin về sản phẩm'!$A$2:$A$6228,'Thông tin về sản phẩm'!$AM$2:$AM$6228),"")</f>
        <v>MX</v>
      </c>
      <c r="AG181" t="str">
        <f>IFERROR(_xlfn.XLOOKUP($C181,'Thông tin về sản phẩm'!$A$2:$A$6228,'Thông tin về sản phẩm'!$AY$2:$AY$6228),"")</f>
        <v>Gạch POR Ốp_Lát</v>
      </c>
      <c r="AH181" t="str">
        <f>IFERROR(_xlfn.XLOOKUP($C181,'Thông tin về sản phẩm'!$A$2:$A$6228,'Thông tin về sản phẩm'!$AZ$2:$AZ$6228),"")</f>
        <v>2. Chủ lực</v>
      </c>
    </row>
    <row r="182" spans="1:34" ht="15" customHeight="1" x14ac:dyDescent="0.45">
      <c r="A182" s="40" t="s">
        <v>33</v>
      </c>
      <c r="B182" s="40" t="s">
        <v>17</v>
      </c>
      <c r="C182" s="40">
        <v>10005667</v>
      </c>
      <c r="D182" s="40" t="s">
        <v>754</v>
      </c>
      <c r="E182" s="40" t="s">
        <v>755</v>
      </c>
      <c r="F182" s="40" t="s">
        <v>110</v>
      </c>
      <c r="G182" s="40" t="s">
        <v>260</v>
      </c>
      <c r="H182" s="40" t="s">
        <v>242</v>
      </c>
      <c r="I182" s="40" t="s">
        <v>243</v>
      </c>
      <c r="J182" s="41">
        <v>287000</v>
      </c>
      <c r="K182" s="41">
        <v>230000</v>
      </c>
      <c r="L182" s="41">
        <v>238000</v>
      </c>
      <c r="M182" s="40"/>
      <c r="N182" s="40"/>
      <c r="O182" s="42">
        <v>0.19860627177700349</v>
      </c>
      <c r="P182" s="42">
        <v>0.17073170731707321</v>
      </c>
      <c r="Q182" s="40"/>
      <c r="R182" s="41">
        <v>218500</v>
      </c>
      <c r="S182" s="41">
        <v>238000</v>
      </c>
      <c r="T182" s="42">
        <v>0.23867595818815329</v>
      </c>
      <c r="U182" t="str">
        <f>IFERROR(_xlfn.XLOOKUP($C182,'Thông tin về sản phẩm'!$A$2:$A$6228,'Thông tin về sản phẩm'!$F$2:$F$6228),"")</f>
        <v>GẠCH, POR 300x600, 3060GECKO011, Loại AA (L1)</v>
      </c>
      <c r="V182" t="str">
        <f>IFERROR(_xlfn.XLOOKUP($C182,'Thông tin về sản phẩm'!$A$2:$A$6228,'Thông tin về sản phẩm'!$S$2:$S$6228),"")</f>
        <v>ỐP_LÁT</v>
      </c>
      <c r="W182" t="str">
        <f>IFERROR(_xlfn.XLOOKUP($C182,'Thông tin về sản phẩm'!$A$2:$A$6228,'Thông tin về sản phẩm'!$Y$2:$Y$6228),"")</f>
        <v>XÁM</v>
      </c>
      <c r="X182" t="str">
        <f>IFERROR(_xlfn.XLOOKUP($C182,'Thông tin về sản phẩm'!$A$2:$A$6228,'Thông tin về sản phẩm'!$AA$2:$AA$6228),"")</f>
        <v>CHỐNG_TRƯỢT</v>
      </c>
      <c r="Y182" t="str">
        <f>IFERROR(_xlfn.XLOOKUP($C182,'Thông tin về sản phẩm'!$A$2:$A$6228,'Thông tin về sản phẩm'!$AC$2:$AC$6228),"")</f>
        <v>VÂN_ĐÁ</v>
      </c>
      <c r="Z182">
        <f>IFERROR(_xlfn.XLOOKUP($C182,'Thông tin về sản phẩm'!$A$2:$A$6228,'Thông tin về sản phẩm'!$AD$2:$AD$6228),"")</f>
        <v>3.9169999999999998</v>
      </c>
      <c r="AA182" t="str">
        <f>IFERROR(_xlfn.XLOOKUP($C182,'Thông tin về sản phẩm'!$A$2:$A$6228,'Thông tin về sản phẩm'!$I$2:$I$6228),"")</f>
        <v>VIE</v>
      </c>
      <c r="AB182">
        <f>IFERROR(_xlfn.XLOOKUP($C182,'Thông tin về sản phẩm'!$A$2:$A$6228,'Thông tin về sản phẩm'!$AI$2:$AI$6228),"")</f>
        <v>600</v>
      </c>
      <c r="AC182">
        <f>IFERROR(_xlfn.XLOOKUP($C182,'Thông tin về sản phẩm'!$A$2:$A$6228,'Thông tin về sản phẩm'!$AJ$2:$AJ$6228),"")</f>
        <v>300</v>
      </c>
      <c r="AD182">
        <f>IFERROR(_xlfn.XLOOKUP($C182,'Thông tin về sản phẩm'!$A$2:$A$6228,'Thông tin về sản phẩm'!$AK$2:$AK$6228),"")</f>
        <v>9.3000000000000007</v>
      </c>
      <c r="AE182" t="str">
        <f>IFERROR(_xlfn.XLOOKUP($C182,'Thông tin về sản phẩm'!$A$2:$A$6228,'Thông tin về sản phẩm'!$AL$2:$AL$6228),"")</f>
        <v>MM</v>
      </c>
      <c r="AF182" t="str">
        <f>IFERROR(_xlfn.XLOOKUP($C182,'Thông tin về sản phẩm'!$A$2:$A$6228,'Thông tin về sản phẩm'!$AM$2:$AM$6228),"")</f>
        <v>MX</v>
      </c>
      <c r="AG182" t="str">
        <f>IFERROR(_xlfn.XLOOKUP($C182,'Thông tin về sản phẩm'!$A$2:$A$6228,'Thông tin về sản phẩm'!$AY$2:$AY$6228),"")</f>
        <v>Gạch POR Ốp_Lát</v>
      </c>
      <c r="AH182" t="str">
        <f>IFERROR(_xlfn.XLOOKUP($C182,'Thông tin về sản phẩm'!$A$2:$A$6228,'Thông tin về sản phẩm'!$AZ$2:$AZ$6228),"")</f>
        <v>2. Chủ lực</v>
      </c>
    </row>
    <row r="183" spans="1:34" ht="15" customHeight="1" x14ac:dyDescent="0.45">
      <c r="A183" s="37" t="s">
        <v>33</v>
      </c>
      <c r="B183" s="37" t="s">
        <v>17</v>
      </c>
      <c r="C183" s="37">
        <v>10000921</v>
      </c>
      <c r="D183" s="37" t="s">
        <v>756</v>
      </c>
      <c r="E183" s="37" t="s">
        <v>757</v>
      </c>
      <c r="F183" s="37" t="s">
        <v>111</v>
      </c>
      <c r="G183" s="37" t="s">
        <v>260</v>
      </c>
      <c r="H183" s="37" t="s">
        <v>242</v>
      </c>
      <c r="I183" s="37" t="s">
        <v>243</v>
      </c>
      <c r="J183" s="38">
        <v>274000</v>
      </c>
      <c r="K183" s="38">
        <v>219000</v>
      </c>
      <c r="L183" s="38">
        <v>227000</v>
      </c>
      <c r="M183" s="37"/>
      <c r="N183" s="37"/>
      <c r="O183" s="39">
        <v>0.2007299270072993</v>
      </c>
      <c r="P183" s="39">
        <v>0.17153284671532851</v>
      </c>
      <c r="Q183" s="37"/>
      <c r="R183" s="38">
        <v>208050</v>
      </c>
      <c r="S183" s="38">
        <v>227000</v>
      </c>
      <c r="T183" s="39">
        <v>0.2406934306569343</v>
      </c>
      <c r="U183" t="str">
        <f>IFERROR(_xlfn.XLOOKUP($C183,'Thông tin về sản phẩm'!$A$2:$A$6228,'Thông tin về sản phẩm'!$F$2:$F$6228),"")</f>
        <v>GẠCH, POR 300x600, 3060SAHARA011, Loại AA (L1)</v>
      </c>
      <c r="V183" t="str">
        <f>IFERROR(_xlfn.XLOOKUP($C183,'Thông tin về sản phẩm'!$A$2:$A$6228,'Thông tin về sản phẩm'!$S$2:$S$6228),"")</f>
        <v>ỐP_LÁT</v>
      </c>
      <c r="W183" t="str">
        <f>IFERROR(_xlfn.XLOOKUP($C183,'Thông tin về sản phẩm'!$A$2:$A$6228,'Thông tin về sản phẩm'!$Y$2:$Y$6228),"")</f>
        <v>XÁM</v>
      </c>
      <c r="X183" t="str">
        <f>IFERROR(_xlfn.XLOOKUP($C183,'Thông tin về sản phẩm'!$A$2:$A$6228,'Thông tin về sản phẩm'!$AA$2:$AA$6228),"")</f>
        <v>ĐẶC_THÙ</v>
      </c>
      <c r="Y183" t="str">
        <f>IFERROR(_xlfn.XLOOKUP($C183,'Thông tin về sản phẩm'!$A$2:$A$6228,'Thông tin về sản phẩm'!$AC$2:$AC$6228),"")</f>
        <v>VÂN_ĐÁ</v>
      </c>
      <c r="Z183">
        <f>IFERROR(_xlfn.XLOOKUP($C183,'Thông tin về sản phẩm'!$A$2:$A$6228,'Thông tin về sản phẩm'!$AD$2:$AD$6228),"")</f>
        <v>3.7</v>
      </c>
      <c r="AA183" t="str">
        <f>IFERROR(_xlfn.XLOOKUP($C183,'Thông tin về sản phẩm'!$A$2:$A$6228,'Thông tin về sản phẩm'!$I$2:$I$6228),"")</f>
        <v>VIE</v>
      </c>
      <c r="AB183">
        <f>IFERROR(_xlfn.XLOOKUP($C183,'Thông tin về sản phẩm'!$A$2:$A$6228,'Thông tin về sản phẩm'!$AI$2:$AI$6228),"")</f>
        <v>600</v>
      </c>
      <c r="AC183">
        <f>IFERROR(_xlfn.XLOOKUP($C183,'Thông tin về sản phẩm'!$A$2:$A$6228,'Thông tin về sản phẩm'!$AJ$2:$AJ$6228),"")</f>
        <v>300</v>
      </c>
      <c r="AD183">
        <f>IFERROR(_xlfn.XLOOKUP($C183,'Thông tin về sản phẩm'!$A$2:$A$6228,'Thông tin về sản phẩm'!$AK$2:$AK$6228),"")</f>
        <v>9.3000000000000007</v>
      </c>
      <c r="AE183" t="str">
        <f>IFERROR(_xlfn.XLOOKUP($C183,'Thông tin về sản phẩm'!$A$2:$A$6228,'Thông tin về sản phẩm'!$AL$2:$AL$6228),"")</f>
        <v>MM</v>
      </c>
      <c r="AF183" t="str">
        <f>IFERROR(_xlfn.XLOOKUP($C183,'Thông tin về sản phẩm'!$A$2:$A$6228,'Thông tin về sản phẩm'!$AM$2:$AM$6228),"")</f>
        <v>MV</v>
      </c>
      <c r="AG183" t="str">
        <f>IFERROR(_xlfn.XLOOKUP($C183,'Thông tin về sản phẩm'!$A$2:$A$6228,'Thông tin về sản phẩm'!$AY$2:$AY$6228),"")</f>
        <v>Gạch POR Ốp_Lát</v>
      </c>
      <c r="AH183" t="str">
        <f>IFERROR(_xlfn.XLOOKUP($C183,'Thông tin về sản phẩm'!$A$2:$A$6228,'Thông tin về sản phẩm'!$AZ$2:$AZ$6228),"")</f>
        <v>3. Chuyển đổi</v>
      </c>
    </row>
    <row r="184" spans="1:34" ht="15" customHeight="1" x14ac:dyDescent="0.45">
      <c r="A184" s="40" t="s">
        <v>33</v>
      </c>
      <c r="B184" s="40" t="s">
        <v>17</v>
      </c>
      <c r="C184" s="40">
        <v>10001243</v>
      </c>
      <c r="D184" s="40" t="s">
        <v>758</v>
      </c>
      <c r="E184" s="40" t="s">
        <v>759</v>
      </c>
      <c r="F184" s="40" t="s">
        <v>112</v>
      </c>
      <c r="G184" s="40" t="s">
        <v>260</v>
      </c>
      <c r="H184" s="40" t="s">
        <v>242</v>
      </c>
      <c r="I184" s="40" t="s">
        <v>243</v>
      </c>
      <c r="J184" s="41">
        <v>274000</v>
      </c>
      <c r="K184" s="41">
        <v>219000</v>
      </c>
      <c r="L184" s="41">
        <v>227000</v>
      </c>
      <c r="M184" s="40"/>
      <c r="N184" s="40"/>
      <c r="O184" s="42">
        <v>0.2007299270072993</v>
      </c>
      <c r="P184" s="42">
        <v>0.17153284671532851</v>
      </c>
      <c r="Q184" s="40"/>
      <c r="R184" s="41">
        <v>208050</v>
      </c>
      <c r="S184" s="41">
        <v>227000</v>
      </c>
      <c r="T184" s="42">
        <v>0.2406934306569343</v>
      </c>
      <c r="U184" t="str">
        <f>IFERROR(_xlfn.XLOOKUP($C184,'Thông tin về sản phẩm'!$A$2:$A$6228,'Thông tin về sản phẩm'!$F$2:$F$6228),"")</f>
        <v>GẠCH, POR 300x600, 3060SAHARA012, Loại AA (L1)</v>
      </c>
      <c r="V184" t="str">
        <f>IFERROR(_xlfn.XLOOKUP($C184,'Thông tin về sản phẩm'!$A$2:$A$6228,'Thông tin về sản phẩm'!$S$2:$S$6228),"")</f>
        <v>ỐP_LÁT</v>
      </c>
      <c r="W184" t="str">
        <f>IFERROR(_xlfn.XLOOKUP($C184,'Thông tin về sản phẩm'!$A$2:$A$6228,'Thông tin về sản phẩm'!$Y$2:$Y$6228),"")</f>
        <v>XÁM</v>
      </c>
      <c r="X184" t="str">
        <f>IFERROR(_xlfn.XLOOKUP($C184,'Thông tin về sản phẩm'!$A$2:$A$6228,'Thông tin về sản phẩm'!$AA$2:$AA$6228),"")</f>
        <v>ĐẶC_THÙ</v>
      </c>
      <c r="Y184" t="str">
        <f>IFERROR(_xlfn.XLOOKUP($C184,'Thông tin về sản phẩm'!$A$2:$A$6228,'Thông tin về sản phẩm'!$AC$2:$AC$6228),"")</f>
        <v>VÂN_ĐÁ</v>
      </c>
      <c r="Z184">
        <f>IFERROR(_xlfn.XLOOKUP($C184,'Thông tin về sản phẩm'!$A$2:$A$6228,'Thông tin về sản phẩm'!$AD$2:$AD$6228),"")</f>
        <v>3.7</v>
      </c>
      <c r="AA184" t="str">
        <f>IFERROR(_xlfn.XLOOKUP($C184,'Thông tin về sản phẩm'!$A$2:$A$6228,'Thông tin về sản phẩm'!$I$2:$I$6228),"")</f>
        <v>VIE</v>
      </c>
      <c r="AB184">
        <f>IFERROR(_xlfn.XLOOKUP($C184,'Thông tin về sản phẩm'!$A$2:$A$6228,'Thông tin về sản phẩm'!$AI$2:$AI$6228),"")</f>
        <v>600</v>
      </c>
      <c r="AC184">
        <f>IFERROR(_xlfn.XLOOKUP($C184,'Thông tin về sản phẩm'!$A$2:$A$6228,'Thông tin về sản phẩm'!$AJ$2:$AJ$6228),"")</f>
        <v>300</v>
      </c>
      <c r="AD184">
        <f>IFERROR(_xlfn.XLOOKUP($C184,'Thông tin về sản phẩm'!$A$2:$A$6228,'Thông tin về sản phẩm'!$AK$2:$AK$6228),"")</f>
        <v>9.3000000000000007</v>
      </c>
      <c r="AE184" t="str">
        <f>IFERROR(_xlfn.XLOOKUP($C184,'Thông tin về sản phẩm'!$A$2:$A$6228,'Thông tin về sản phẩm'!$AL$2:$AL$6228),"")</f>
        <v>MM</v>
      </c>
      <c r="AF184" t="str">
        <f>IFERROR(_xlfn.XLOOKUP($C184,'Thông tin về sản phẩm'!$A$2:$A$6228,'Thông tin về sản phẩm'!$AM$2:$AM$6228),"")</f>
        <v>MV</v>
      </c>
      <c r="AG184" t="str">
        <f>IFERROR(_xlfn.XLOOKUP($C184,'Thông tin về sản phẩm'!$A$2:$A$6228,'Thông tin về sản phẩm'!$AY$2:$AY$6228),"")</f>
        <v>Gạch POR Ốp_Lát</v>
      </c>
      <c r="AH184" t="str">
        <f>IFERROR(_xlfn.XLOOKUP($C184,'Thông tin về sản phẩm'!$A$2:$A$6228,'Thông tin về sản phẩm'!$AZ$2:$AZ$6228),"")</f>
        <v>3. Chuyển đổi</v>
      </c>
    </row>
    <row r="185" spans="1:34" ht="15" customHeight="1" x14ac:dyDescent="0.45">
      <c r="A185" s="37" t="s">
        <v>33</v>
      </c>
      <c r="B185" s="37" t="s">
        <v>17</v>
      </c>
      <c r="C185" s="37">
        <v>10001196</v>
      </c>
      <c r="D185" s="37" t="s">
        <v>760</v>
      </c>
      <c r="E185" s="37" t="s">
        <v>761</v>
      </c>
      <c r="F185" s="37" t="s">
        <v>113</v>
      </c>
      <c r="G185" s="37" t="s">
        <v>285</v>
      </c>
      <c r="H185" s="37" t="s">
        <v>242</v>
      </c>
      <c r="I185" s="37" t="s">
        <v>243</v>
      </c>
      <c r="J185" s="38">
        <v>427000</v>
      </c>
      <c r="K185" s="38">
        <v>342000</v>
      </c>
      <c r="L185" s="38">
        <v>354000</v>
      </c>
      <c r="M185" s="37"/>
      <c r="N185" s="37"/>
      <c r="O185" s="39">
        <v>0.19906323185011709</v>
      </c>
      <c r="P185" s="39">
        <v>0.17096018735363</v>
      </c>
      <c r="Q185" s="37"/>
      <c r="R185" s="38">
        <v>324900</v>
      </c>
      <c r="S185" s="38">
        <v>354000</v>
      </c>
      <c r="T185" s="39">
        <v>0.23911007025761119</v>
      </c>
      <c r="U185" t="str">
        <f>IFERROR(_xlfn.XLOOKUP($C185,'Thông tin về sản phẩm'!$A$2:$A$6228,'Thông tin về sản phẩm'!$F$2:$F$6228),"")</f>
        <v>GẠCH, POR 300x600, 3060VICTORIA008, Loại AA (L1)</v>
      </c>
      <c r="V185" t="str">
        <f>IFERROR(_xlfn.XLOOKUP($C185,'Thông tin về sản phẩm'!$A$2:$A$6228,'Thông tin về sản phẩm'!$S$2:$S$6228),"")</f>
        <v>ỐP_LÁT</v>
      </c>
      <c r="W185" t="str">
        <f>IFERROR(_xlfn.XLOOKUP($C185,'Thông tin về sản phẩm'!$A$2:$A$6228,'Thông tin về sản phẩm'!$Y$2:$Y$6228),"")</f>
        <v>ĐEN</v>
      </c>
      <c r="X185" t="str">
        <f>IFERROR(_xlfn.XLOOKUP($C185,'Thông tin về sản phẩm'!$A$2:$A$6228,'Thông tin về sản phẩm'!$AA$2:$AA$6228),"")</f>
        <v>ĐẶC_THÙ</v>
      </c>
      <c r="Y185" t="str">
        <f>IFERROR(_xlfn.XLOOKUP($C185,'Thông tin về sản phẩm'!$A$2:$A$6228,'Thông tin về sản phẩm'!$AC$2:$AC$6228),"")</f>
        <v>MUỐI_TIÊU</v>
      </c>
      <c r="Z185">
        <f>IFERROR(_xlfn.XLOOKUP($C185,'Thông tin về sản phẩm'!$A$2:$A$6228,'Thông tin về sản phẩm'!$AD$2:$AD$6228),"")</f>
        <v>3.7</v>
      </c>
      <c r="AA185" t="str">
        <f>IFERROR(_xlfn.XLOOKUP($C185,'Thông tin về sản phẩm'!$A$2:$A$6228,'Thông tin về sản phẩm'!$I$2:$I$6228),"")</f>
        <v>VIE</v>
      </c>
      <c r="AB185">
        <f>IFERROR(_xlfn.XLOOKUP($C185,'Thông tin về sản phẩm'!$A$2:$A$6228,'Thông tin về sản phẩm'!$AI$2:$AI$6228),"")</f>
        <v>600</v>
      </c>
      <c r="AC185">
        <f>IFERROR(_xlfn.XLOOKUP($C185,'Thông tin về sản phẩm'!$A$2:$A$6228,'Thông tin về sản phẩm'!$AJ$2:$AJ$6228),"")</f>
        <v>300</v>
      </c>
      <c r="AD185">
        <f>IFERROR(_xlfn.XLOOKUP($C185,'Thông tin về sản phẩm'!$A$2:$A$6228,'Thông tin về sản phẩm'!$AK$2:$AK$6228),"")</f>
        <v>9.3000000000000007</v>
      </c>
      <c r="AE185" t="str">
        <f>IFERROR(_xlfn.XLOOKUP($C185,'Thông tin về sản phẩm'!$A$2:$A$6228,'Thông tin về sản phẩm'!$AL$2:$AL$6228),"")</f>
        <v>MM</v>
      </c>
      <c r="AF185" t="str">
        <f>IFERROR(_xlfn.XLOOKUP($C185,'Thông tin về sản phẩm'!$A$2:$A$6228,'Thông tin về sản phẩm'!$AM$2:$AM$6228),"")</f>
        <v>MV</v>
      </c>
      <c r="AG185" t="str">
        <f>IFERROR(_xlfn.XLOOKUP($C185,'Thông tin về sản phẩm'!$A$2:$A$6228,'Thông tin về sản phẩm'!$AY$2:$AY$6228),"")</f>
        <v>Gạch POR Ốp_Lát</v>
      </c>
      <c r="AH185" t="str">
        <f>IFERROR(_xlfn.XLOOKUP($C185,'Thông tin về sản phẩm'!$A$2:$A$6228,'Thông tin về sản phẩm'!$AZ$2:$AZ$6228),"")</f>
        <v>3. Chuyển đổi</v>
      </c>
    </row>
    <row r="186" spans="1:34" ht="15" customHeight="1" x14ac:dyDescent="0.45">
      <c r="A186" s="40" t="s">
        <v>33</v>
      </c>
      <c r="B186" s="40" t="s">
        <v>17</v>
      </c>
      <c r="C186" s="40">
        <v>10004198</v>
      </c>
      <c r="D186" s="40" t="s">
        <v>762</v>
      </c>
      <c r="E186" s="40" t="s">
        <v>763</v>
      </c>
      <c r="F186" s="40" t="s">
        <v>114</v>
      </c>
      <c r="G186" s="40" t="s">
        <v>260</v>
      </c>
      <c r="H186" s="40" t="s">
        <v>242</v>
      </c>
      <c r="I186" s="40" t="s">
        <v>243</v>
      </c>
      <c r="J186" s="41">
        <v>238000</v>
      </c>
      <c r="K186" s="41">
        <v>190000</v>
      </c>
      <c r="L186" s="41">
        <v>198000</v>
      </c>
      <c r="M186" s="40"/>
      <c r="N186" s="40"/>
      <c r="O186" s="42">
        <v>0.2016806722689076</v>
      </c>
      <c r="P186" s="42">
        <v>0.16806722689075629</v>
      </c>
      <c r="Q186" s="40"/>
      <c r="R186" s="41">
        <v>180500</v>
      </c>
      <c r="S186" s="41">
        <v>198000</v>
      </c>
      <c r="T186" s="42">
        <v>0.24159663865546219</v>
      </c>
      <c r="U186" t="str">
        <f>IFERROR(_xlfn.XLOOKUP($C186,'Thông tin về sản phẩm'!$A$2:$A$6228,'Thông tin về sản phẩm'!$F$2:$F$6228),"")</f>
        <v>GẠCH, POR 300x600, 3060VAMCOTAY001, Loại AA (L1)</v>
      </c>
      <c r="V186" t="str">
        <f>IFERROR(_xlfn.XLOOKUP($C186,'Thông tin về sản phẩm'!$A$2:$A$6228,'Thông tin về sản phẩm'!$S$2:$S$6228),"")</f>
        <v>ỐP_LÁT</v>
      </c>
      <c r="W186" t="str">
        <f>IFERROR(_xlfn.XLOOKUP($C186,'Thông tin về sản phẩm'!$A$2:$A$6228,'Thông tin về sản phẩm'!$Y$2:$Y$6228),"")</f>
        <v>TRẮNG</v>
      </c>
      <c r="X186" t="str">
        <f>IFERROR(_xlfn.XLOOKUP($C186,'Thông tin về sản phẩm'!$A$2:$A$6228,'Thông tin về sản phẩm'!$AA$2:$AA$6228),"")</f>
        <v>ĐẶC_THÙ</v>
      </c>
      <c r="Y186" t="str">
        <f>IFERROR(_xlfn.XLOOKUP($C186,'Thông tin về sản phẩm'!$A$2:$A$6228,'Thông tin về sản phẩm'!$AC$2:$AC$6228),"")</f>
        <v>VÂN_ĐÁ</v>
      </c>
      <c r="Z186">
        <f>IFERROR(_xlfn.XLOOKUP($C186,'Thông tin về sản phẩm'!$A$2:$A$6228,'Thông tin về sản phẩm'!$AD$2:$AD$6228),"")</f>
        <v>3.9169999999999998</v>
      </c>
      <c r="AA186" t="str">
        <f>IFERROR(_xlfn.XLOOKUP($C186,'Thông tin về sản phẩm'!$A$2:$A$6228,'Thông tin về sản phẩm'!$I$2:$I$6228),"")</f>
        <v>VIE</v>
      </c>
      <c r="AB186">
        <f>IFERROR(_xlfn.XLOOKUP($C186,'Thông tin về sản phẩm'!$A$2:$A$6228,'Thông tin về sản phẩm'!$AI$2:$AI$6228),"")</f>
        <v>600</v>
      </c>
      <c r="AC186">
        <f>IFERROR(_xlfn.XLOOKUP($C186,'Thông tin về sản phẩm'!$A$2:$A$6228,'Thông tin về sản phẩm'!$AJ$2:$AJ$6228),"")</f>
        <v>300</v>
      </c>
      <c r="AD186">
        <f>IFERROR(_xlfn.XLOOKUP($C186,'Thông tin về sản phẩm'!$A$2:$A$6228,'Thông tin về sản phẩm'!$AK$2:$AK$6228),"")</f>
        <v>9.3000000000000007</v>
      </c>
      <c r="AE186" t="str">
        <f>IFERROR(_xlfn.XLOOKUP($C186,'Thông tin về sản phẩm'!$A$2:$A$6228,'Thông tin về sản phẩm'!$AL$2:$AL$6228),"")</f>
        <v>MM</v>
      </c>
      <c r="AF186" t="str">
        <f>IFERROR(_xlfn.XLOOKUP($C186,'Thông tin về sản phẩm'!$A$2:$A$6228,'Thông tin về sản phẩm'!$AM$2:$AM$6228),"")</f>
        <v>MV</v>
      </c>
      <c r="AG186" t="str">
        <f>IFERROR(_xlfn.XLOOKUP($C186,'Thông tin về sản phẩm'!$A$2:$A$6228,'Thông tin về sản phẩm'!$AY$2:$AY$6228),"")</f>
        <v>Gạch POR Ốp_Lát</v>
      </c>
      <c r="AH186" t="str">
        <f>IFERROR(_xlfn.XLOOKUP($C186,'Thông tin về sản phẩm'!$A$2:$A$6228,'Thông tin về sản phẩm'!$AZ$2:$AZ$6228),"")</f>
        <v>2. Chủ lực</v>
      </c>
    </row>
    <row r="187" spans="1:34" ht="15" customHeight="1" x14ac:dyDescent="0.45">
      <c r="A187" s="37" t="s">
        <v>33</v>
      </c>
      <c r="B187" s="37" t="s">
        <v>17</v>
      </c>
      <c r="C187" s="37">
        <v>10004199</v>
      </c>
      <c r="D187" s="37" t="s">
        <v>764</v>
      </c>
      <c r="E187" s="37" t="s">
        <v>765</v>
      </c>
      <c r="F187" s="37" t="s">
        <v>115</v>
      </c>
      <c r="G187" s="37" t="s">
        <v>260</v>
      </c>
      <c r="H187" s="37" t="s">
        <v>242</v>
      </c>
      <c r="I187" s="37" t="s">
        <v>243</v>
      </c>
      <c r="J187" s="38">
        <v>238000</v>
      </c>
      <c r="K187" s="38">
        <v>190000</v>
      </c>
      <c r="L187" s="38">
        <v>198000</v>
      </c>
      <c r="M187" s="37"/>
      <c r="N187" s="37"/>
      <c r="O187" s="39">
        <v>0.2016806722689076</v>
      </c>
      <c r="P187" s="39">
        <v>0.16806722689075629</v>
      </c>
      <c r="Q187" s="37"/>
      <c r="R187" s="38">
        <v>180500</v>
      </c>
      <c r="S187" s="38">
        <v>198000</v>
      </c>
      <c r="T187" s="39">
        <v>0.24159663865546219</v>
      </c>
      <c r="U187" t="str">
        <f>IFERROR(_xlfn.XLOOKUP($C187,'Thông tin về sản phẩm'!$A$2:$A$6228,'Thông tin về sản phẩm'!$F$2:$F$6228),"")</f>
        <v>GẠCH, POR 300x600, 3060VAMCOTAY002, Loại AA (L1)</v>
      </c>
      <c r="V187" t="str">
        <f>IFERROR(_xlfn.XLOOKUP($C187,'Thông tin về sản phẩm'!$A$2:$A$6228,'Thông tin về sản phẩm'!$S$2:$S$6228),"")</f>
        <v>ỐP_LÁT</v>
      </c>
      <c r="W187" t="str">
        <f>IFERROR(_xlfn.XLOOKUP($C187,'Thông tin về sản phẩm'!$A$2:$A$6228,'Thông tin về sản phẩm'!$Y$2:$Y$6228),"")</f>
        <v>XÁM</v>
      </c>
      <c r="X187" t="str">
        <f>IFERROR(_xlfn.XLOOKUP($C187,'Thông tin về sản phẩm'!$A$2:$A$6228,'Thông tin về sản phẩm'!$AA$2:$AA$6228),"")</f>
        <v>ĐẶC_THÙ</v>
      </c>
      <c r="Y187" t="str">
        <f>IFERROR(_xlfn.XLOOKUP($C187,'Thông tin về sản phẩm'!$A$2:$A$6228,'Thông tin về sản phẩm'!$AC$2:$AC$6228),"")</f>
        <v>VÂN_ĐÁ</v>
      </c>
      <c r="Z187">
        <f>IFERROR(_xlfn.XLOOKUP($C187,'Thông tin về sản phẩm'!$A$2:$A$6228,'Thông tin về sản phẩm'!$AD$2:$AD$6228),"")</f>
        <v>3.9169999999999998</v>
      </c>
      <c r="AA187" t="str">
        <f>IFERROR(_xlfn.XLOOKUP($C187,'Thông tin về sản phẩm'!$A$2:$A$6228,'Thông tin về sản phẩm'!$I$2:$I$6228),"")</f>
        <v>VIE</v>
      </c>
      <c r="AB187">
        <f>IFERROR(_xlfn.XLOOKUP($C187,'Thông tin về sản phẩm'!$A$2:$A$6228,'Thông tin về sản phẩm'!$AI$2:$AI$6228),"")</f>
        <v>600</v>
      </c>
      <c r="AC187">
        <f>IFERROR(_xlfn.XLOOKUP($C187,'Thông tin về sản phẩm'!$A$2:$A$6228,'Thông tin về sản phẩm'!$AJ$2:$AJ$6228),"")</f>
        <v>300</v>
      </c>
      <c r="AD187">
        <f>IFERROR(_xlfn.XLOOKUP($C187,'Thông tin về sản phẩm'!$A$2:$A$6228,'Thông tin về sản phẩm'!$AK$2:$AK$6228),"")</f>
        <v>9.3000000000000007</v>
      </c>
      <c r="AE187" t="str">
        <f>IFERROR(_xlfn.XLOOKUP($C187,'Thông tin về sản phẩm'!$A$2:$A$6228,'Thông tin về sản phẩm'!$AL$2:$AL$6228),"")</f>
        <v>MM</v>
      </c>
      <c r="AF187" t="str">
        <f>IFERROR(_xlfn.XLOOKUP($C187,'Thông tin về sản phẩm'!$A$2:$A$6228,'Thông tin về sản phẩm'!$AM$2:$AM$6228),"")</f>
        <v>MX</v>
      </c>
      <c r="AG187" t="str">
        <f>IFERROR(_xlfn.XLOOKUP($C187,'Thông tin về sản phẩm'!$A$2:$A$6228,'Thông tin về sản phẩm'!$AY$2:$AY$6228),"")</f>
        <v>Gạch POR Ốp_Lát</v>
      </c>
      <c r="AH187" t="str">
        <f>IFERROR(_xlfn.XLOOKUP($C187,'Thông tin về sản phẩm'!$A$2:$A$6228,'Thông tin về sản phẩm'!$AZ$2:$AZ$6228),"")</f>
        <v>2. Chủ lực</v>
      </c>
    </row>
    <row r="188" spans="1:34" ht="15" customHeight="1" x14ac:dyDescent="0.45">
      <c r="A188" s="40" t="s">
        <v>33</v>
      </c>
      <c r="B188" s="40" t="s">
        <v>17</v>
      </c>
      <c r="C188" s="40">
        <v>10004200</v>
      </c>
      <c r="D188" s="40" t="s">
        <v>766</v>
      </c>
      <c r="E188" s="40" t="s">
        <v>767</v>
      </c>
      <c r="F188" s="40" t="s">
        <v>116</v>
      </c>
      <c r="G188" s="40" t="s">
        <v>260</v>
      </c>
      <c r="H188" s="40" t="s">
        <v>242</v>
      </c>
      <c r="I188" s="40" t="s">
        <v>243</v>
      </c>
      <c r="J188" s="41">
        <v>238000</v>
      </c>
      <c r="K188" s="41">
        <v>190000</v>
      </c>
      <c r="L188" s="41">
        <v>198000</v>
      </c>
      <c r="M188" s="40"/>
      <c r="N188" s="40"/>
      <c r="O188" s="42">
        <v>0.2016806722689076</v>
      </c>
      <c r="P188" s="42">
        <v>0.16806722689075629</v>
      </c>
      <c r="Q188" s="40"/>
      <c r="R188" s="41">
        <v>180500</v>
      </c>
      <c r="S188" s="41">
        <v>198000</v>
      </c>
      <c r="T188" s="42">
        <v>0.24159663865546219</v>
      </c>
      <c r="U188" t="str">
        <f>IFERROR(_xlfn.XLOOKUP($C188,'Thông tin về sản phẩm'!$A$2:$A$6228,'Thông tin về sản phẩm'!$F$2:$F$6228),"")</f>
        <v>GẠCH, POR 300x600, 3060VAMCOTAY003, Loại AA (L1)</v>
      </c>
      <c r="V188" t="str">
        <f>IFERROR(_xlfn.XLOOKUP($C188,'Thông tin về sản phẩm'!$A$2:$A$6228,'Thông tin về sản phẩm'!$S$2:$S$6228),"")</f>
        <v>ỐP_LÁT</v>
      </c>
      <c r="W188" t="str">
        <f>IFERROR(_xlfn.XLOOKUP($C188,'Thông tin về sản phẩm'!$A$2:$A$6228,'Thông tin về sản phẩm'!$Y$2:$Y$6228),"")</f>
        <v>XÁM</v>
      </c>
      <c r="X188" t="str">
        <f>IFERROR(_xlfn.XLOOKUP($C188,'Thông tin về sản phẩm'!$A$2:$A$6228,'Thông tin về sản phẩm'!$AA$2:$AA$6228),"")</f>
        <v>ĐẶC_THÙ</v>
      </c>
      <c r="Y188" t="str">
        <f>IFERROR(_xlfn.XLOOKUP($C188,'Thông tin về sản phẩm'!$A$2:$A$6228,'Thông tin về sản phẩm'!$AC$2:$AC$6228),"")</f>
        <v>VÂN_ĐÁ</v>
      </c>
      <c r="Z188">
        <f>IFERROR(_xlfn.XLOOKUP($C188,'Thông tin về sản phẩm'!$A$2:$A$6228,'Thông tin về sản phẩm'!$AD$2:$AD$6228),"")</f>
        <v>3.9169999999999998</v>
      </c>
      <c r="AA188" t="str">
        <f>IFERROR(_xlfn.XLOOKUP($C188,'Thông tin về sản phẩm'!$A$2:$A$6228,'Thông tin về sản phẩm'!$I$2:$I$6228),"")</f>
        <v>VIE</v>
      </c>
      <c r="AB188">
        <f>IFERROR(_xlfn.XLOOKUP($C188,'Thông tin về sản phẩm'!$A$2:$A$6228,'Thông tin về sản phẩm'!$AI$2:$AI$6228),"")</f>
        <v>600</v>
      </c>
      <c r="AC188">
        <f>IFERROR(_xlfn.XLOOKUP($C188,'Thông tin về sản phẩm'!$A$2:$A$6228,'Thông tin về sản phẩm'!$AJ$2:$AJ$6228),"")</f>
        <v>300</v>
      </c>
      <c r="AD188">
        <f>IFERROR(_xlfn.XLOOKUP($C188,'Thông tin về sản phẩm'!$A$2:$A$6228,'Thông tin về sản phẩm'!$AK$2:$AK$6228),"")</f>
        <v>9.3000000000000007</v>
      </c>
      <c r="AE188" t="str">
        <f>IFERROR(_xlfn.XLOOKUP($C188,'Thông tin về sản phẩm'!$A$2:$A$6228,'Thông tin về sản phẩm'!$AL$2:$AL$6228),"")</f>
        <v>MM</v>
      </c>
      <c r="AF188" t="str">
        <f>IFERROR(_xlfn.XLOOKUP($C188,'Thông tin về sản phẩm'!$A$2:$A$6228,'Thông tin về sản phẩm'!$AM$2:$AM$6228),"")</f>
        <v>MX</v>
      </c>
      <c r="AG188" t="str">
        <f>IFERROR(_xlfn.XLOOKUP($C188,'Thông tin về sản phẩm'!$A$2:$A$6228,'Thông tin về sản phẩm'!$AY$2:$AY$6228),"")</f>
        <v>Gạch POR Ốp_Lát</v>
      </c>
      <c r="AH188" t="str">
        <f>IFERROR(_xlfn.XLOOKUP($C188,'Thông tin về sản phẩm'!$A$2:$A$6228,'Thông tin về sản phẩm'!$AZ$2:$AZ$6228),"")</f>
        <v>2. Chủ lực</v>
      </c>
    </row>
    <row r="189" spans="1:34" ht="15" customHeight="1" x14ac:dyDescent="0.45">
      <c r="A189" s="37" t="s">
        <v>33</v>
      </c>
      <c r="B189" s="37" t="s">
        <v>17</v>
      </c>
      <c r="C189" s="37">
        <v>10004201</v>
      </c>
      <c r="D189" s="37" t="s">
        <v>768</v>
      </c>
      <c r="E189" s="37" t="s">
        <v>769</v>
      </c>
      <c r="F189" s="37" t="s">
        <v>117</v>
      </c>
      <c r="G189" s="37" t="s">
        <v>260</v>
      </c>
      <c r="H189" s="37" t="s">
        <v>242</v>
      </c>
      <c r="I189" s="37" t="s">
        <v>243</v>
      </c>
      <c r="J189" s="38">
        <v>238000</v>
      </c>
      <c r="K189" s="38">
        <v>190000</v>
      </c>
      <c r="L189" s="38">
        <v>198000</v>
      </c>
      <c r="M189" s="37"/>
      <c r="N189" s="37"/>
      <c r="O189" s="39">
        <v>0.2016806722689076</v>
      </c>
      <c r="P189" s="39">
        <v>0.16806722689075629</v>
      </c>
      <c r="Q189" s="37"/>
      <c r="R189" s="38">
        <v>180500</v>
      </c>
      <c r="S189" s="38">
        <v>198000</v>
      </c>
      <c r="T189" s="39">
        <v>0.24159663865546219</v>
      </c>
      <c r="U189" t="str">
        <f>IFERROR(_xlfn.XLOOKUP($C189,'Thông tin về sản phẩm'!$A$2:$A$6228,'Thông tin về sản phẩm'!$F$2:$F$6228),"")</f>
        <v>GẠCH, POR 300x600, 3060VAMCOTAY004, Loại AA (L1)</v>
      </c>
      <c r="V189" t="str">
        <f>IFERROR(_xlfn.XLOOKUP($C189,'Thông tin về sản phẩm'!$A$2:$A$6228,'Thông tin về sản phẩm'!$S$2:$S$6228),"")</f>
        <v>ỐP_LÁT</v>
      </c>
      <c r="W189" t="str">
        <f>IFERROR(_xlfn.XLOOKUP($C189,'Thông tin về sản phẩm'!$A$2:$A$6228,'Thông tin về sản phẩm'!$Y$2:$Y$6228),"")</f>
        <v>XÁM</v>
      </c>
      <c r="X189" t="str">
        <f>IFERROR(_xlfn.XLOOKUP($C189,'Thông tin về sản phẩm'!$A$2:$A$6228,'Thông tin về sản phẩm'!$AA$2:$AA$6228),"")</f>
        <v>ĐẶC_THÙ</v>
      </c>
      <c r="Y189" t="str">
        <f>IFERROR(_xlfn.XLOOKUP($C189,'Thông tin về sản phẩm'!$A$2:$A$6228,'Thông tin về sản phẩm'!$AC$2:$AC$6228),"")</f>
        <v>VÂN_ĐÁ</v>
      </c>
      <c r="Z189">
        <f>IFERROR(_xlfn.XLOOKUP($C189,'Thông tin về sản phẩm'!$A$2:$A$6228,'Thông tin về sản phẩm'!$AD$2:$AD$6228),"")</f>
        <v>3.9169999999999998</v>
      </c>
      <c r="AA189" t="str">
        <f>IFERROR(_xlfn.XLOOKUP($C189,'Thông tin về sản phẩm'!$A$2:$A$6228,'Thông tin về sản phẩm'!$I$2:$I$6228),"")</f>
        <v>VIE</v>
      </c>
      <c r="AB189">
        <f>IFERROR(_xlfn.XLOOKUP($C189,'Thông tin về sản phẩm'!$A$2:$A$6228,'Thông tin về sản phẩm'!$AI$2:$AI$6228),"")</f>
        <v>600</v>
      </c>
      <c r="AC189">
        <f>IFERROR(_xlfn.XLOOKUP($C189,'Thông tin về sản phẩm'!$A$2:$A$6228,'Thông tin về sản phẩm'!$AJ$2:$AJ$6228),"")</f>
        <v>300</v>
      </c>
      <c r="AD189">
        <f>IFERROR(_xlfn.XLOOKUP($C189,'Thông tin về sản phẩm'!$A$2:$A$6228,'Thông tin về sản phẩm'!$AK$2:$AK$6228),"")</f>
        <v>9.3000000000000007</v>
      </c>
      <c r="AE189" t="str">
        <f>IFERROR(_xlfn.XLOOKUP($C189,'Thông tin về sản phẩm'!$A$2:$A$6228,'Thông tin về sản phẩm'!$AL$2:$AL$6228),"")</f>
        <v>MM</v>
      </c>
      <c r="AF189" t="str">
        <f>IFERROR(_xlfn.XLOOKUP($C189,'Thông tin về sản phẩm'!$A$2:$A$6228,'Thông tin về sản phẩm'!$AM$2:$AM$6228),"")</f>
        <v>MV</v>
      </c>
      <c r="AG189" t="str">
        <f>IFERROR(_xlfn.XLOOKUP($C189,'Thông tin về sản phẩm'!$A$2:$A$6228,'Thông tin về sản phẩm'!$AY$2:$AY$6228),"")</f>
        <v>Gạch POR Ốp_Lát</v>
      </c>
      <c r="AH189" t="str">
        <f>IFERROR(_xlfn.XLOOKUP($C189,'Thông tin về sản phẩm'!$A$2:$A$6228,'Thông tin về sản phẩm'!$AZ$2:$AZ$6228),"")</f>
        <v>2. Chủ lực</v>
      </c>
    </row>
    <row r="190" spans="1:34" ht="15" customHeight="1" x14ac:dyDescent="0.45">
      <c r="A190" s="40" t="s">
        <v>33</v>
      </c>
      <c r="B190" s="40" t="s">
        <v>17</v>
      </c>
      <c r="C190" s="40">
        <v>10004202</v>
      </c>
      <c r="D190" s="40" t="s">
        <v>770</v>
      </c>
      <c r="E190" s="40" t="s">
        <v>771</v>
      </c>
      <c r="F190" s="40" t="s">
        <v>118</v>
      </c>
      <c r="G190" s="40" t="s">
        <v>260</v>
      </c>
      <c r="H190" s="40" t="s">
        <v>242</v>
      </c>
      <c r="I190" s="40" t="s">
        <v>243</v>
      </c>
      <c r="J190" s="41">
        <v>238000</v>
      </c>
      <c r="K190" s="41">
        <v>190000</v>
      </c>
      <c r="L190" s="41">
        <v>198000</v>
      </c>
      <c r="M190" s="40"/>
      <c r="N190" s="40"/>
      <c r="O190" s="42">
        <v>0.2016806722689076</v>
      </c>
      <c r="P190" s="42">
        <v>0.16806722689075629</v>
      </c>
      <c r="Q190" s="40"/>
      <c r="R190" s="41">
        <v>180500</v>
      </c>
      <c r="S190" s="41">
        <v>198000</v>
      </c>
      <c r="T190" s="42">
        <v>0.24159663865546219</v>
      </c>
      <c r="U190" t="str">
        <f>IFERROR(_xlfn.XLOOKUP($C190,'Thông tin về sản phẩm'!$A$2:$A$6228,'Thông tin về sản phẩm'!$F$2:$F$6228),"")</f>
        <v>GẠCH, POR 300x600, 3060VAMCOTAY005, Loại AA (L1)</v>
      </c>
      <c r="V190" t="str">
        <f>IFERROR(_xlfn.XLOOKUP($C190,'Thông tin về sản phẩm'!$A$2:$A$6228,'Thông tin về sản phẩm'!$S$2:$S$6228),"")</f>
        <v>ỐP_LÁT</v>
      </c>
      <c r="W190" t="str">
        <f>IFERROR(_xlfn.XLOOKUP($C190,'Thông tin về sản phẩm'!$A$2:$A$6228,'Thông tin về sản phẩm'!$Y$2:$Y$6228),"")</f>
        <v>XÁM</v>
      </c>
      <c r="X190" t="str">
        <f>IFERROR(_xlfn.XLOOKUP($C190,'Thông tin về sản phẩm'!$A$2:$A$6228,'Thông tin về sản phẩm'!$AA$2:$AA$6228),"")</f>
        <v>ĐẶC_THÙ</v>
      </c>
      <c r="Y190" t="str">
        <f>IFERROR(_xlfn.XLOOKUP($C190,'Thông tin về sản phẩm'!$A$2:$A$6228,'Thông tin về sản phẩm'!$AC$2:$AC$6228),"")</f>
        <v>VÂN_ĐÁ</v>
      </c>
      <c r="Z190">
        <f>IFERROR(_xlfn.XLOOKUP($C190,'Thông tin về sản phẩm'!$A$2:$A$6228,'Thông tin về sản phẩm'!$AD$2:$AD$6228),"")</f>
        <v>3.9169999999999998</v>
      </c>
      <c r="AA190" t="str">
        <f>IFERROR(_xlfn.XLOOKUP($C190,'Thông tin về sản phẩm'!$A$2:$A$6228,'Thông tin về sản phẩm'!$I$2:$I$6228),"")</f>
        <v>VIE</v>
      </c>
      <c r="AB190">
        <f>IFERROR(_xlfn.XLOOKUP($C190,'Thông tin về sản phẩm'!$A$2:$A$6228,'Thông tin về sản phẩm'!$AI$2:$AI$6228),"")</f>
        <v>600</v>
      </c>
      <c r="AC190">
        <f>IFERROR(_xlfn.XLOOKUP($C190,'Thông tin về sản phẩm'!$A$2:$A$6228,'Thông tin về sản phẩm'!$AJ$2:$AJ$6228),"")</f>
        <v>300</v>
      </c>
      <c r="AD190">
        <f>IFERROR(_xlfn.XLOOKUP($C190,'Thông tin về sản phẩm'!$A$2:$A$6228,'Thông tin về sản phẩm'!$AK$2:$AK$6228),"")</f>
        <v>9.3000000000000007</v>
      </c>
      <c r="AE190" t="str">
        <f>IFERROR(_xlfn.XLOOKUP($C190,'Thông tin về sản phẩm'!$A$2:$A$6228,'Thông tin về sản phẩm'!$AL$2:$AL$6228),"")</f>
        <v>MM</v>
      </c>
      <c r="AF190" t="str">
        <f>IFERROR(_xlfn.XLOOKUP($C190,'Thông tin về sản phẩm'!$A$2:$A$6228,'Thông tin về sản phẩm'!$AM$2:$AM$6228),"")</f>
        <v>MV</v>
      </c>
      <c r="AG190" t="str">
        <f>IFERROR(_xlfn.XLOOKUP($C190,'Thông tin về sản phẩm'!$A$2:$A$6228,'Thông tin về sản phẩm'!$AY$2:$AY$6228),"")</f>
        <v>Gạch POR Ốp_Lát</v>
      </c>
      <c r="AH190" t="str">
        <f>IFERROR(_xlfn.XLOOKUP($C190,'Thông tin về sản phẩm'!$A$2:$A$6228,'Thông tin về sản phẩm'!$AZ$2:$AZ$6228),"")</f>
        <v>2. Chủ lực</v>
      </c>
    </row>
    <row r="191" spans="1:34" ht="15" customHeight="1" x14ac:dyDescent="0.45">
      <c r="A191" s="37" t="s">
        <v>33</v>
      </c>
      <c r="B191" s="37" t="s">
        <v>17</v>
      </c>
      <c r="C191" s="37">
        <v>10005666</v>
      </c>
      <c r="D191" s="37" t="s">
        <v>772</v>
      </c>
      <c r="E191" s="37" t="s">
        <v>773</v>
      </c>
      <c r="F191" s="37" t="s">
        <v>119</v>
      </c>
      <c r="G191" s="37" t="s">
        <v>260</v>
      </c>
      <c r="H191" s="37" t="s">
        <v>242</v>
      </c>
      <c r="I191" s="37" t="s">
        <v>243</v>
      </c>
      <c r="J191" s="38">
        <v>238000</v>
      </c>
      <c r="K191" s="38">
        <v>190000</v>
      </c>
      <c r="L191" s="38">
        <v>198000</v>
      </c>
      <c r="M191" s="37"/>
      <c r="N191" s="37"/>
      <c r="O191" s="39">
        <v>0.2016806722689076</v>
      </c>
      <c r="P191" s="39">
        <v>0.16806722689075629</v>
      </c>
      <c r="Q191" s="37"/>
      <c r="R191" s="38">
        <v>180500</v>
      </c>
      <c r="S191" s="38">
        <v>198000</v>
      </c>
      <c r="T191" s="39">
        <v>0.24159663865546219</v>
      </c>
      <c r="U191" t="str">
        <f>IFERROR(_xlfn.XLOOKUP($C191,'Thông tin về sản phẩm'!$A$2:$A$6228,'Thông tin về sản phẩm'!$F$2:$F$6228),"")</f>
        <v>GẠCH, POR 300x600, 3060VAMCOTAY007, Loại AA (L1)</v>
      </c>
      <c r="V191" t="str">
        <f>IFERROR(_xlfn.XLOOKUP($C191,'Thông tin về sản phẩm'!$A$2:$A$6228,'Thông tin về sản phẩm'!$S$2:$S$6228),"")</f>
        <v>ỐP_LÁT</v>
      </c>
      <c r="W191" t="str">
        <f>IFERROR(_xlfn.XLOOKUP($C191,'Thông tin về sản phẩm'!$A$2:$A$6228,'Thông tin về sản phẩm'!$Y$2:$Y$6228),"")</f>
        <v>KEM</v>
      </c>
      <c r="X191" t="str">
        <f>IFERROR(_xlfn.XLOOKUP($C191,'Thông tin về sản phẩm'!$A$2:$A$6228,'Thông tin về sản phẩm'!$AA$2:$AA$6228),"")</f>
        <v>ĐẶC_THÙ</v>
      </c>
      <c r="Y191" t="str">
        <f>IFERROR(_xlfn.XLOOKUP($C191,'Thông tin về sản phẩm'!$A$2:$A$6228,'Thông tin về sản phẩm'!$AC$2:$AC$6228),"")</f>
        <v>VÂN_ĐÁ</v>
      </c>
      <c r="Z191">
        <f>IFERROR(_xlfn.XLOOKUP($C191,'Thông tin về sản phẩm'!$A$2:$A$6228,'Thông tin về sản phẩm'!$AD$2:$AD$6228),"")</f>
        <v>3.9169999999999998</v>
      </c>
      <c r="AA191" t="str">
        <f>IFERROR(_xlfn.XLOOKUP($C191,'Thông tin về sản phẩm'!$A$2:$A$6228,'Thông tin về sản phẩm'!$I$2:$I$6228),"")</f>
        <v>VIE</v>
      </c>
      <c r="AB191">
        <f>IFERROR(_xlfn.XLOOKUP($C191,'Thông tin về sản phẩm'!$A$2:$A$6228,'Thông tin về sản phẩm'!$AI$2:$AI$6228),"")</f>
        <v>600</v>
      </c>
      <c r="AC191">
        <f>IFERROR(_xlfn.XLOOKUP($C191,'Thông tin về sản phẩm'!$A$2:$A$6228,'Thông tin về sản phẩm'!$AJ$2:$AJ$6228),"")</f>
        <v>300</v>
      </c>
      <c r="AD191">
        <f>IFERROR(_xlfn.XLOOKUP($C191,'Thông tin về sản phẩm'!$A$2:$A$6228,'Thông tin về sản phẩm'!$AK$2:$AK$6228),"")</f>
        <v>9.3000000000000007</v>
      </c>
      <c r="AE191" t="str">
        <f>IFERROR(_xlfn.XLOOKUP($C191,'Thông tin về sản phẩm'!$A$2:$A$6228,'Thông tin về sản phẩm'!$AL$2:$AL$6228),"")</f>
        <v>MM</v>
      </c>
      <c r="AF191" t="str">
        <f>IFERROR(_xlfn.XLOOKUP($C191,'Thông tin về sản phẩm'!$A$2:$A$6228,'Thông tin về sản phẩm'!$AM$2:$AM$6228),"")</f>
        <v>MV</v>
      </c>
      <c r="AG191" t="str">
        <f>IFERROR(_xlfn.XLOOKUP($C191,'Thông tin về sản phẩm'!$A$2:$A$6228,'Thông tin về sản phẩm'!$AY$2:$AY$6228),"")</f>
        <v>Gạch POR Ốp_Lát</v>
      </c>
      <c r="AH191" t="str">
        <f>IFERROR(_xlfn.XLOOKUP($C191,'Thông tin về sản phẩm'!$A$2:$A$6228,'Thông tin về sản phẩm'!$AZ$2:$AZ$6228),"")</f>
        <v>2. Chủ lực</v>
      </c>
    </row>
    <row r="192" spans="1:34" ht="15" customHeight="1" x14ac:dyDescent="0.45">
      <c r="A192" s="40" t="s">
        <v>18</v>
      </c>
      <c r="B192" s="40" t="s">
        <v>17</v>
      </c>
      <c r="C192" s="40">
        <v>10000148</v>
      </c>
      <c r="D192" s="40" t="s">
        <v>774</v>
      </c>
      <c r="E192" s="40" t="s">
        <v>775</v>
      </c>
      <c r="F192" s="40" t="s">
        <v>64</v>
      </c>
      <c r="G192" s="40" t="s">
        <v>323</v>
      </c>
      <c r="H192" s="40" t="s">
        <v>242</v>
      </c>
      <c r="I192" s="40" t="s">
        <v>243</v>
      </c>
      <c r="J192" s="41">
        <v>258000</v>
      </c>
      <c r="K192" s="41">
        <v>206000</v>
      </c>
      <c r="L192" s="41">
        <v>214000</v>
      </c>
      <c r="M192" s="40"/>
      <c r="N192" s="40"/>
      <c r="O192" s="42">
        <v>0.20155038759689919</v>
      </c>
      <c r="P192" s="42">
        <v>0.1705426356589147</v>
      </c>
      <c r="Q192" s="40"/>
      <c r="R192" s="41">
        <v>195700</v>
      </c>
      <c r="S192" s="41">
        <v>214000</v>
      </c>
      <c r="T192" s="42">
        <v>0.2414728682170543</v>
      </c>
      <c r="U192" t="str">
        <f>IFERROR(_xlfn.XLOOKUP($C192,'Thông tin về sản phẩm'!$A$2:$A$6228,'Thông tin về sản phẩm'!$F$2:$F$6228),"")</f>
        <v>GẠCH, CER 300x600, 3060AMBER007, Loại AA (L1)</v>
      </c>
      <c r="V192" t="str">
        <f>IFERROR(_xlfn.XLOOKUP($C192,'Thông tin về sản phẩm'!$A$2:$A$6228,'Thông tin về sản phẩm'!$S$2:$S$6228),"")</f>
        <v>ỐP_TƯỜNG</v>
      </c>
      <c r="W192" t="str">
        <f>IFERROR(_xlfn.XLOOKUP($C192,'Thông tin về sản phẩm'!$A$2:$A$6228,'Thông tin về sản phẩm'!$Y$2:$Y$6228),"")</f>
        <v>VÀNG</v>
      </c>
      <c r="X192" t="str">
        <f>IFERROR(_xlfn.XLOOKUP($C192,'Thông tin về sản phẩm'!$A$2:$A$6228,'Thông tin về sản phẩm'!$AA$2:$AA$6228),"")</f>
        <v>ĐẶC_THÙ</v>
      </c>
      <c r="Y192" t="str">
        <f>IFERROR(_xlfn.XLOOKUP($C192,'Thông tin về sản phẩm'!$A$2:$A$6228,'Thông tin về sản phẩm'!$AC$2:$AC$6228),"")</f>
        <v>VÂN_ĐÁ</v>
      </c>
      <c r="Z192">
        <f>IFERROR(_xlfn.XLOOKUP($C192,'Thông tin về sản phẩm'!$A$2:$A$6228,'Thông tin về sản phẩm'!$AD$2:$AD$6228),"")</f>
        <v>2.75</v>
      </c>
      <c r="AA192" t="str">
        <f>IFERROR(_xlfn.XLOOKUP($C192,'Thông tin về sản phẩm'!$A$2:$A$6228,'Thông tin về sản phẩm'!$I$2:$I$6228),"")</f>
        <v>VIE</v>
      </c>
      <c r="AB192">
        <f>IFERROR(_xlfn.XLOOKUP($C192,'Thông tin về sản phẩm'!$A$2:$A$6228,'Thông tin về sản phẩm'!$AI$2:$AI$6228),"")</f>
        <v>600</v>
      </c>
      <c r="AC192">
        <f>IFERROR(_xlfn.XLOOKUP($C192,'Thông tin về sản phẩm'!$A$2:$A$6228,'Thông tin về sản phẩm'!$AJ$2:$AJ$6228),"")</f>
        <v>300</v>
      </c>
      <c r="AD192">
        <f>IFERROR(_xlfn.XLOOKUP($C192,'Thông tin về sản phẩm'!$A$2:$A$6228,'Thông tin về sản phẩm'!$AK$2:$AK$6228),"")</f>
        <v>8.6999999999999993</v>
      </c>
      <c r="AE192" t="str">
        <f>IFERROR(_xlfn.XLOOKUP($C192,'Thông tin về sản phẩm'!$A$2:$A$6228,'Thông tin về sản phẩm'!$AL$2:$AL$6228),"")</f>
        <v>MM</v>
      </c>
      <c r="AF192" t="str">
        <f>IFERROR(_xlfn.XLOOKUP($C192,'Thông tin về sản phẩm'!$A$2:$A$6228,'Thông tin về sản phẩm'!$AM$2:$AM$6228),"")</f>
        <v>MX</v>
      </c>
      <c r="AG192" t="str">
        <f>IFERROR(_xlfn.XLOOKUP($C192,'Thông tin về sản phẩm'!$A$2:$A$6228,'Thông tin về sản phẩm'!$AY$2:$AY$6228),"")</f>
        <v>Gạch CER Ốp_Tường</v>
      </c>
      <c r="AH192" t="str">
        <f>IFERROR(_xlfn.XLOOKUP($C192,'Thông tin về sản phẩm'!$A$2:$A$6228,'Thông tin về sản phẩm'!$AZ$2:$AZ$6228),"")</f>
        <v>2. Chủ lực</v>
      </c>
    </row>
    <row r="193" spans="1:34" ht="15" customHeight="1" x14ac:dyDescent="0.45">
      <c r="A193" s="37" t="s">
        <v>18</v>
      </c>
      <c r="B193" s="37" t="s">
        <v>17</v>
      </c>
      <c r="C193" s="37">
        <v>10000262</v>
      </c>
      <c r="D193" s="37" t="s">
        <v>776</v>
      </c>
      <c r="E193" s="37" t="s">
        <v>777</v>
      </c>
      <c r="F193" s="37" t="s">
        <v>65</v>
      </c>
      <c r="G193" s="37" t="s">
        <v>323</v>
      </c>
      <c r="H193" s="37" t="s">
        <v>242</v>
      </c>
      <c r="I193" s="37" t="s">
        <v>243</v>
      </c>
      <c r="J193" s="38">
        <v>258000</v>
      </c>
      <c r="K193" s="38">
        <v>206000</v>
      </c>
      <c r="L193" s="38">
        <v>214000</v>
      </c>
      <c r="M193" s="37"/>
      <c r="N193" s="37"/>
      <c r="O193" s="39">
        <v>0.20155038759689919</v>
      </c>
      <c r="P193" s="39">
        <v>0.1705426356589147</v>
      </c>
      <c r="Q193" s="37"/>
      <c r="R193" s="38">
        <v>195700</v>
      </c>
      <c r="S193" s="38">
        <v>214000</v>
      </c>
      <c r="T193" s="39">
        <v>0.2414728682170543</v>
      </c>
      <c r="U193" t="str">
        <f>IFERROR(_xlfn.XLOOKUP($C193,'Thông tin về sản phẩm'!$A$2:$A$6228,'Thông tin về sản phẩm'!$F$2:$F$6228),"")</f>
        <v>GẠCH, CER 300x600, 3060CARARAS001, Loại AA (L1)</v>
      </c>
      <c r="V193" t="str">
        <f>IFERROR(_xlfn.XLOOKUP($C193,'Thông tin về sản phẩm'!$A$2:$A$6228,'Thông tin về sản phẩm'!$S$2:$S$6228),"")</f>
        <v>ỐP_TƯỜNG</v>
      </c>
      <c r="W193" t="str">
        <f>IFERROR(_xlfn.XLOOKUP($C193,'Thông tin về sản phẩm'!$A$2:$A$6228,'Thông tin về sản phẩm'!$Y$2:$Y$6228),"")</f>
        <v>TRẮNG</v>
      </c>
      <c r="X193" t="str">
        <f>IFERROR(_xlfn.XLOOKUP($C193,'Thông tin về sản phẩm'!$A$2:$A$6228,'Thông tin về sản phẩm'!$AA$2:$AA$6228),"")</f>
        <v>ĐẶC_THÙ</v>
      </c>
      <c r="Y193" t="str">
        <f>IFERROR(_xlfn.XLOOKUP($C193,'Thông tin về sản phẩm'!$A$2:$A$6228,'Thông tin về sản phẩm'!$AC$2:$AC$6228),"")</f>
        <v>VÂN_ĐÁ_CARARAS</v>
      </c>
      <c r="Z193">
        <f>IFERROR(_xlfn.XLOOKUP($C193,'Thông tin về sản phẩm'!$A$2:$A$6228,'Thông tin về sản phẩm'!$AD$2:$AD$6228),"")</f>
        <v>2.75</v>
      </c>
      <c r="AA193" t="str">
        <f>IFERROR(_xlfn.XLOOKUP($C193,'Thông tin về sản phẩm'!$A$2:$A$6228,'Thông tin về sản phẩm'!$I$2:$I$6228),"")</f>
        <v>VIE</v>
      </c>
      <c r="AB193">
        <f>IFERROR(_xlfn.XLOOKUP($C193,'Thông tin về sản phẩm'!$A$2:$A$6228,'Thông tin về sản phẩm'!$AI$2:$AI$6228),"")</f>
        <v>600</v>
      </c>
      <c r="AC193">
        <f>IFERROR(_xlfn.XLOOKUP($C193,'Thông tin về sản phẩm'!$A$2:$A$6228,'Thông tin về sản phẩm'!$AJ$2:$AJ$6228),"")</f>
        <v>300</v>
      </c>
      <c r="AD193">
        <f>IFERROR(_xlfn.XLOOKUP($C193,'Thông tin về sản phẩm'!$A$2:$A$6228,'Thông tin về sản phẩm'!$AK$2:$AK$6228),"")</f>
        <v>8.6999999999999993</v>
      </c>
      <c r="AE193" t="str">
        <f>IFERROR(_xlfn.XLOOKUP($C193,'Thông tin về sản phẩm'!$A$2:$A$6228,'Thông tin về sản phẩm'!$AL$2:$AL$6228),"")</f>
        <v>MM</v>
      </c>
      <c r="AF193" t="str">
        <f>IFERROR(_xlfn.XLOOKUP($C193,'Thông tin về sản phẩm'!$A$2:$A$6228,'Thông tin về sản phẩm'!$AM$2:$AM$6228),"")</f>
        <v>MX</v>
      </c>
      <c r="AG193" t="str">
        <f>IFERROR(_xlfn.XLOOKUP($C193,'Thông tin về sản phẩm'!$A$2:$A$6228,'Thông tin về sản phẩm'!$AY$2:$AY$6228),"")</f>
        <v>Gạch CER Ốp_Tường</v>
      </c>
      <c r="AH193" t="str">
        <f>IFERROR(_xlfn.XLOOKUP($C193,'Thông tin về sản phẩm'!$A$2:$A$6228,'Thông tin về sản phẩm'!$AZ$2:$AZ$6228),"")</f>
        <v>2. Chủ lực</v>
      </c>
    </row>
    <row r="194" spans="1:34" ht="15" customHeight="1" x14ac:dyDescent="0.45">
      <c r="A194" s="40" t="s">
        <v>18</v>
      </c>
      <c r="B194" s="40" t="s">
        <v>17</v>
      </c>
      <c r="C194" s="40">
        <v>10005803</v>
      </c>
      <c r="D194" s="40" t="s">
        <v>778</v>
      </c>
      <c r="E194" s="40" t="s">
        <v>779</v>
      </c>
      <c r="F194" s="40" t="s">
        <v>66</v>
      </c>
      <c r="G194" s="40" t="s">
        <v>323</v>
      </c>
      <c r="H194" s="40" t="s">
        <v>242</v>
      </c>
      <c r="I194" s="40" t="s">
        <v>243</v>
      </c>
      <c r="J194" s="41">
        <v>258000</v>
      </c>
      <c r="K194" s="41">
        <v>206000</v>
      </c>
      <c r="L194" s="41">
        <v>214000</v>
      </c>
      <c r="M194" s="40"/>
      <c r="N194" s="40"/>
      <c r="O194" s="42">
        <v>0.20155038759689919</v>
      </c>
      <c r="P194" s="42">
        <v>0.1705426356589147</v>
      </c>
      <c r="Q194" s="40"/>
      <c r="R194" s="41">
        <v>195700</v>
      </c>
      <c r="S194" s="41">
        <v>214000</v>
      </c>
      <c r="T194" s="42">
        <v>0.2414728682170543</v>
      </c>
      <c r="U194" t="str">
        <f>IFERROR(_xlfn.XLOOKUP($C194,'Thông tin về sản phẩm'!$A$2:$A$6228,'Thông tin về sản phẩm'!$F$2:$F$6228),"")</f>
        <v>GẠCH, CER 300x600, 3060CLOUD001, Loại AA (L1)</v>
      </c>
      <c r="V194" t="str">
        <f>IFERROR(_xlfn.XLOOKUP($C194,'Thông tin về sản phẩm'!$A$2:$A$6228,'Thông tin về sản phẩm'!$S$2:$S$6228),"")</f>
        <v>ỐP_TƯỜNG</v>
      </c>
      <c r="W194" t="str">
        <f>IFERROR(_xlfn.XLOOKUP($C194,'Thông tin về sản phẩm'!$A$2:$A$6228,'Thông tin về sản phẩm'!$Y$2:$Y$6228),"")</f>
        <v>TRẮNG</v>
      </c>
      <c r="X194" t="str">
        <f>IFERROR(_xlfn.XLOOKUP($C194,'Thông tin về sản phẩm'!$A$2:$A$6228,'Thông tin về sản phẩm'!$AA$2:$AA$6228),"")</f>
        <v>ĐẶC_THÙ</v>
      </c>
      <c r="Y194" t="str">
        <f>IFERROR(_xlfn.XLOOKUP($C194,'Thông tin về sản phẩm'!$A$2:$A$6228,'Thông tin về sản phẩm'!$AC$2:$AC$6228),"")</f>
        <v>VÂN_MÂY</v>
      </c>
      <c r="Z194">
        <f>IFERROR(_xlfn.XLOOKUP($C194,'Thông tin về sản phẩm'!$A$2:$A$6228,'Thông tin về sản phẩm'!$AD$2:$AD$6228),"")</f>
        <v>2.75</v>
      </c>
      <c r="AA194" t="str">
        <f>IFERROR(_xlfn.XLOOKUP($C194,'Thông tin về sản phẩm'!$A$2:$A$6228,'Thông tin về sản phẩm'!$I$2:$I$6228),"")</f>
        <v>VIE</v>
      </c>
      <c r="AB194">
        <f>IFERROR(_xlfn.XLOOKUP($C194,'Thông tin về sản phẩm'!$A$2:$A$6228,'Thông tin về sản phẩm'!$AI$2:$AI$6228),"")</f>
        <v>600</v>
      </c>
      <c r="AC194">
        <f>IFERROR(_xlfn.XLOOKUP($C194,'Thông tin về sản phẩm'!$A$2:$A$6228,'Thông tin về sản phẩm'!$AJ$2:$AJ$6228),"")</f>
        <v>300</v>
      </c>
      <c r="AD194">
        <f>IFERROR(_xlfn.XLOOKUP($C194,'Thông tin về sản phẩm'!$A$2:$A$6228,'Thông tin về sản phẩm'!$AK$2:$AK$6228),"")</f>
        <v>8.6999999999999993</v>
      </c>
      <c r="AE194" t="str">
        <f>IFERROR(_xlfn.XLOOKUP($C194,'Thông tin về sản phẩm'!$A$2:$A$6228,'Thông tin về sản phẩm'!$AL$2:$AL$6228),"")</f>
        <v>MM</v>
      </c>
      <c r="AF194" t="str">
        <f>IFERROR(_xlfn.XLOOKUP($C194,'Thông tin về sản phẩm'!$A$2:$A$6228,'Thông tin về sản phẩm'!$AM$2:$AM$6228),"")</f>
        <v>MX</v>
      </c>
      <c r="AG194" t="str">
        <f>IFERROR(_xlfn.XLOOKUP($C194,'Thông tin về sản phẩm'!$A$2:$A$6228,'Thông tin về sản phẩm'!$AY$2:$AY$6228),"")</f>
        <v>Gạch CER Ốp_Tường</v>
      </c>
      <c r="AH194" t="str">
        <f>IFERROR(_xlfn.XLOOKUP($C194,'Thông tin về sản phẩm'!$A$2:$A$6228,'Thông tin về sản phẩm'!$AZ$2:$AZ$6228),"")</f>
        <v>2. Chủ lực</v>
      </c>
    </row>
    <row r="195" spans="1:34" ht="15" customHeight="1" x14ac:dyDescent="0.45">
      <c r="A195" s="37" t="s">
        <v>18</v>
      </c>
      <c r="B195" s="37" t="s">
        <v>17</v>
      </c>
      <c r="C195" s="37">
        <v>10006275</v>
      </c>
      <c r="D195" s="37" t="s">
        <v>780</v>
      </c>
      <c r="E195" s="37" t="s">
        <v>781</v>
      </c>
      <c r="F195" s="37" t="s">
        <v>67</v>
      </c>
      <c r="G195" s="37" t="s">
        <v>323</v>
      </c>
      <c r="H195" s="37" t="s">
        <v>242</v>
      </c>
      <c r="I195" s="37" t="s">
        <v>243</v>
      </c>
      <c r="J195" s="38">
        <v>258000</v>
      </c>
      <c r="K195" s="38">
        <v>206000</v>
      </c>
      <c r="L195" s="38">
        <v>214000</v>
      </c>
      <c r="M195" s="37"/>
      <c r="N195" s="37"/>
      <c r="O195" s="39">
        <v>0.20155038759689919</v>
      </c>
      <c r="P195" s="39">
        <v>0.1705426356589147</v>
      </c>
      <c r="Q195" s="37"/>
      <c r="R195" s="38">
        <v>195700</v>
      </c>
      <c r="S195" s="38">
        <v>214000</v>
      </c>
      <c r="T195" s="39">
        <v>0.2414728682170543</v>
      </c>
      <c r="U195" t="str">
        <f>IFERROR(_xlfn.XLOOKUP($C195,'Thông tin về sản phẩm'!$A$2:$A$6228,'Thông tin về sản phẩm'!$F$2:$F$6228),"")</f>
        <v>GẠCH, CER 300x600, 3060CLOUD009, Loại AA (L1)</v>
      </c>
      <c r="V195" t="str">
        <f>IFERROR(_xlfn.XLOOKUP($C195,'Thông tin về sản phẩm'!$A$2:$A$6228,'Thông tin về sản phẩm'!$S$2:$S$6228),"")</f>
        <v>ỐP_TƯỜNG</v>
      </c>
      <c r="W195" t="str">
        <f>IFERROR(_xlfn.XLOOKUP($C195,'Thông tin về sản phẩm'!$A$2:$A$6228,'Thông tin về sản phẩm'!$Y$2:$Y$6228),"")</f>
        <v>KEM</v>
      </c>
      <c r="X195" t="str">
        <f>IFERROR(_xlfn.XLOOKUP($C195,'Thông tin về sản phẩm'!$A$2:$A$6228,'Thông tin về sản phẩm'!$AA$2:$AA$6228),"")</f>
        <v>ĐẶC_THÙ</v>
      </c>
      <c r="Y195" t="str">
        <f>IFERROR(_xlfn.XLOOKUP($C195,'Thông tin về sản phẩm'!$A$2:$A$6228,'Thông tin về sản phẩm'!$AC$2:$AC$6228),"")</f>
        <v>VÂN_ĐÁ</v>
      </c>
      <c r="Z195">
        <f>IFERROR(_xlfn.XLOOKUP($C195,'Thông tin về sản phẩm'!$A$2:$A$6228,'Thông tin về sản phẩm'!$AD$2:$AD$6228),"")</f>
        <v>2.75</v>
      </c>
      <c r="AA195" t="str">
        <f>IFERROR(_xlfn.XLOOKUP($C195,'Thông tin về sản phẩm'!$A$2:$A$6228,'Thông tin về sản phẩm'!$I$2:$I$6228),"")</f>
        <v>VIE</v>
      </c>
      <c r="AB195">
        <f>IFERROR(_xlfn.XLOOKUP($C195,'Thông tin về sản phẩm'!$A$2:$A$6228,'Thông tin về sản phẩm'!$AI$2:$AI$6228),"")</f>
        <v>600</v>
      </c>
      <c r="AC195">
        <f>IFERROR(_xlfn.XLOOKUP($C195,'Thông tin về sản phẩm'!$A$2:$A$6228,'Thông tin về sản phẩm'!$AJ$2:$AJ$6228),"")</f>
        <v>300</v>
      </c>
      <c r="AD195">
        <f>IFERROR(_xlfn.XLOOKUP($C195,'Thông tin về sản phẩm'!$A$2:$A$6228,'Thông tin về sản phẩm'!$AK$2:$AK$6228),"")</f>
        <v>8.6999999999999993</v>
      </c>
      <c r="AE195" t="str">
        <f>IFERROR(_xlfn.XLOOKUP($C195,'Thông tin về sản phẩm'!$A$2:$A$6228,'Thông tin về sản phẩm'!$AL$2:$AL$6228),"")</f>
        <v>MM</v>
      </c>
      <c r="AF195" t="str">
        <f>IFERROR(_xlfn.XLOOKUP($C195,'Thông tin về sản phẩm'!$A$2:$A$6228,'Thông tin về sản phẩm'!$AM$2:$AM$6228),"")</f>
        <v>MX</v>
      </c>
      <c r="AG195" t="str">
        <f>IFERROR(_xlfn.XLOOKUP($C195,'Thông tin về sản phẩm'!$A$2:$A$6228,'Thông tin về sản phẩm'!$AY$2:$AY$6228),"")</f>
        <v>Gạch CER Ốp_Tường</v>
      </c>
      <c r="AH195" t="str">
        <f>IFERROR(_xlfn.XLOOKUP($C195,'Thông tin về sản phẩm'!$A$2:$A$6228,'Thông tin về sản phẩm'!$AZ$2:$AZ$6228),"")</f>
        <v>2. Chủ lực</v>
      </c>
    </row>
    <row r="196" spans="1:34" ht="15" customHeight="1" x14ac:dyDescent="0.45">
      <c r="A196" s="40" t="s">
        <v>18</v>
      </c>
      <c r="B196" s="40" t="s">
        <v>17</v>
      </c>
      <c r="C196" s="40">
        <v>10000562</v>
      </c>
      <c r="D196" s="40" t="s">
        <v>782</v>
      </c>
      <c r="E196" s="40" t="s">
        <v>783</v>
      </c>
      <c r="F196" s="40" t="s">
        <v>68</v>
      </c>
      <c r="G196" s="40" t="s">
        <v>323</v>
      </c>
      <c r="H196" s="40" t="s">
        <v>242</v>
      </c>
      <c r="I196" s="40" t="s">
        <v>243</v>
      </c>
      <c r="J196" s="41">
        <v>258000</v>
      </c>
      <c r="K196" s="41">
        <v>206000</v>
      </c>
      <c r="L196" s="41">
        <v>214000</v>
      </c>
      <c r="M196" s="40"/>
      <c r="N196" s="40"/>
      <c r="O196" s="42">
        <v>0.20155038759689919</v>
      </c>
      <c r="P196" s="42">
        <v>0.1705426356589147</v>
      </c>
      <c r="Q196" s="40"/>
      <c r="R196" s="41">
        <v>195700</v>
      </c>
      <c r="S196" s="41">
        <v>214000</v>
      </c>
      <c r="T196" s="42">
        <v>0.2414728682170543</v>
      </c>
      <c r="U196" t="str">
        <f>IFERROR(_xlfn.XLOOKUP($C196,'Thông tin về sản phẩm'!$A$2:$A$6228,'Thông tin về sản phẩm'!$F$2:$F$6228),"")</f>
        <v>GẠCH, CER 300x600, 3060DELUXE001, Loại AA (L1)</v>
      </c>
      <c r="V196" t="str">
        <f>IFERROR(_xlfn.XLOOKUP($C196,'Thông tin về sản phẩm'!$A$2:$A$6228,'Thông tin về sản phẩm'!$S$2:$S$6228),"")</f>
        <v>ỐP_TƯỜNG</v>
      </c>
      <c r="W196" t="str">
        <f>IFERROR(_xlfn.XLOOKUP($C196,'Thông tin về sản phẩm'!$A$2:$A$6228,'Thông tin về sản phẩm'!$Y$2:$Y$6228),"")</f>
        <v>XÁM</v>
      </c>
      <c r="X196" t="str">
        <f>IFERROR(_xlfn.XLOOKUP($C196,'Thông tin về sản phẩm'!$A$2:$A$6228,'Thông tin về sản phẩm'!$AA$2:$AA$6228),"")</f>
        <v>ĐẶC_THÙ</v>
      </c>
      <c r="Y196" t="str">
        <f>IFERROR(_xlfn.XLOOKUP($C196,'Thông tin về sản phẩm'!$A$2:$A$6228,'Thông tin về sản phẩm'!$AC$2:$AC$6228),"")</f>
        <v>VÂN_ĐÁ</v>
      </c>
      <c r="Z196">
        <f>IFERROR(_xlfn.XLOOKUP($C196,'Thông tin về sản phẩm'!$A$2:$A$6228,'Thông tin về sản phẩm'!$AD$2:$AD$6228),"")</f>
        <v>2.75</v>
      </c>
      <c r="AA196" t="str">
        <f>IFERROR(_xlfn.XLOOKUP($C196,'Thông tin về sản phẩm'!$A$2:$A$6228,'Thông tin về sản phẩm'!$I$2:$I$6228),"")</f>
        <v>VIE</v>
      </c>
      <c r="AB196">
        <f>IFERROR(_xlfn.XLOOKUP($C196,'Thông tin về sản phẩm'!$A$2:$A$6228,'Thông tin về sản phẩm'!$AI$2:$AI$6228),"")</f>
        <v>600</v>
      </c>
      <c r="AC196">
        <f>IFERROR(_xlfn.XLOOKUP($C196,'Thông tin về sản phẩm'!$A$2:$A$6228,'Thông tin về sản phẩm'!$AJ$2:$AJ$6228),"")</f>
        <v>300</v>
      </c>
      <c r="AD196">
        <f>IFERROR(_xlfn.XLOOKUP($C196,'Thông tin về sản phẩm'!$A$2:$A$6228,'Thông tin về sản phẩm'!$AK$2:$AK$6228),"")</f>
        <v>8.6999999999999993</v>
      </c>
      <c r="AE196" t="str">
        <f>IFERROR(_xlfn.XLOOKUP($C196,'Thông tin về sản phẩm'!$A$2:$A$6228,'Thông tin về sản phẩm'!$AL$2:$AL$6228),"")</f>
        <v>MM</v>
      </c>
      <c r="AF196" t="str">
        <f>IFERROR(_xlfn.XLOOKUP($C196,'Thông tin về sản phẩm'!$A$2:$A$6228,'Thông tin về sản phẩm'!$AM$2:$AM$6228),"")</f>
        <v>MX</v>
      </c>
      <c r="AG196" t="str">
        <f>IFERROR(_xlfn.XLOOKUP($C196,'Thông tin về sản phẩm'!$A$2:$A$6228,'Thông tin về sản phẩm'!$AY$2:$AY$6228),"")</f>
        <v>Gạch CER Ốp_Tường</v>
      </c>
      <c r="AH196" t="str">
        <f>IFERROR(_xlfn.XLOOKUP($C196,'Thông tin về sản phẩm'!$A$2:$A$6228,'Thông tin về sản phẩm'!$AZ$2:$AZ$6228),"")</f>
        <v>2. Chủ lực</v>
      </c>
    </row>
    <row r="197" spans="1:34" ht="15" customHeight="1" x14ac:dyDescent="0.45">
      <c r="A197" s="37" t="s">
        <v>18</v>
      </c>
      <c r="B197" s="37" t="s">
        <v>17</v>
      </c>
      <c r="C197" s="37">
        <v>10000595</v>
      </c>
      <c r="D197" s="37" t="s">
        <v>784</v>
      </c>
      <c r="E197" s="37" t="s">
        <v>785</v>
      </c>
      <c r="F197" s="37" t="s">
        <v>69</v>
      </c>
      <c r="G197" s="37" t="s">
        <v>323</v>
      </c>
      <c r="H197" s="37" t="s">
        <v>242</v>
      </c>
      <c r="I197" s="37" t="s">
        <v>243</v>
      </c>
      <c r="J197" s="38">
        <v>258000</v>
      </c>
      <c r="K197" s="38">
        <v>206000</v>
      </c>
      <c r="L197" s="38">
        <v>214000</v>
      </c>
      <c r="M197" s="37"/>
      <c r="N197" s="37"/>
      <c r="O197" s="39">
        <v>0.20155038759689919</v>
      </c>
      <c r="P197" s="39">
        <v>0.1705426356589147</v>
      </c>
      <c r="Q197" s="37"/>
      <c r="R197" s="38">
        <v>195700</v>
      </c>
      <c r="S197" s="38">
        <v>214000</v>
      </c>
      <c r="T197" s="39">
        <v>0.2414728682170543</v>
      </c>
      <c r="U197" t="str">
        <f>IFERROR(_xlfn.XLOOKUP($C197,'Thông tin về sản phẩm'!$A$2:$A$6228,'Thông tin về sản phẩm'!$F$2:$F$6228),"")</f>
        <v>GẠCH, CER 300x600, 3060DELUXE002, Loại AA (L1)</v>
      </c>
      <c r="V197" t="str">
        <f>IFERROR(_xlfn.XLOOKUP($C197,'Thông tin về sản phẩm'!$A$2:$A$6228,'Thông tin về sản phẩm'!$S$2:$S$6228),"")</f>
        <v>ỐP_TƯỜNG</v>
      </c>
      <c r="W197" t="str">
        <f>IFERROR(_xlfn.XLOOKUP($C197,'Thông tin về sản phẩm'!$A$2:$A$6228,'Thông tin về sản phẩm'!$Y$2:$Y$6228),"")</f>
        <v>XÁM</v>
      </c>
      <c r="X197" t="str">
        <f>IFERROR(_xlfn.XLOOKUP($C197,'Thông tin về sản phẩm'!$A$2:$A$6228,'Thông tin về sản phẩm'!$AA$2:$AA$6228),"")</f>
        <v>ĐẶC_THÙ</v>
      </c>
      <c r="Y197" t="str">
        <f>IFERROR(_xlfn.XLOOKUP($C197,'Thông tin về sản phẩm'!$A$2:$A$6228,'Thông tin về sản phẩm'!$AC$2:$AC$6228),"")</f>
        <v>VÂN_ĐÁ</v>
      </c>
      <c r="Z197">
        <f>IFERROR(_xlfn.XLOOKUP($C197,'Thông tin về sản phẩm'!$A$2:$A$6228,'Thông tin về sản phẩm'!$AD$2:$AD$6228),"")</f>
        <v>2.75</v>
      </c>
      <c r="AA197" t="str">
        <f>IFERROR(_xlfn.XLOOKUP($C197,'Thông tin về sản phẩm'!$A$2:$A$6228,'Thông tin về sản phẩm'!$I$2:$I$6228),"")</f>
        <v>VIE</v>
      </c>
      <c r="AB197">
        <f>IFERROR(_xlfn.XLOOKUP($C197,'Thông tin về sản phẩm'!$A$2:$A$6228,'Thông tin về sản phẩm'!$AI$2:$AI$6228),"")</f>
        <v>600</v>
      </c>
      <c r="AC197">
        <f>IFERROR(_xlfn.XLOOKUP($C197,'Thông tin về sản phẩm'!$A$2:$A$6228,'Thông tin về sản phẩm'!$AJ$2:$AJ$6228),"")</f>
        <v>300</v>
      </c>
      <c r="AD197">
        <f>IFERROR(_xlfn.XLOOKUP($C197,'Thông tin về sản phẩm'!$A$2:$A$6228,'Thông tin về sản phẩm'!$AK$2:$AK$6228),"")</f>
        <v>8.6999999999999993</v>
      </c>
      <c r="AE197" t="str">
        <f>IFERROR(_xlfn.XLOOKUP($C197,'Thông tin về sản phẩm'!$A$2:$A$6228,'Thông tin về sản phẩm'!$AL$2:$AL$6228),"")</f>
        <v>MM</v>
      </c>
      <c r="AF197" t="str">
        <f>IFERROR(_xlfn.XLOOKUP($C197,'Thông tin về sản phẩm'!$A$2:$A$6228,'Thông tin về sản phẩm'!$AM$2:$AM$6228),"")</f>
        <v>MV</v>
      </c>
      <c r="AG197" t="str">
        <f>IFERROR(_xlfn.XLOOKUP($C197,'Thông tin về sản phẩm'!$A$2:$A$6228,'Thông tin về sản phẩm'!$AY$2:$AY$6228),"")</f>
        <v>Gạch CER Ốp_Tường</v>
      </c>
      <c r="AH197" t="str">
        <f>IFERROR(_xlfn.XLOOKUP($C197,'Thông tin về sản phẩm'!$A$2:$A$6228,'Thông tin về sản phẩm'!$AZ$2:$AZ$6228),"")</f>
        <v>2. Chủ lực</v>
      </c>
    </row>
    <row r="198" spans="1:34" ht="15" customHeight="1" x14ac:dyDescent="0.45">
      <c r="A198" s="40" t="s">
        <v>18</v>
      </c>
      <c r="B198" s="40" t="s">
        <v>17</v>
      </c>
      <c r="C198" s="40">
        <v>10000607</v>
      </c>
      <c r="D198" s="40" t="s">
        <v>786</v>
      </c>
      <c r="E198" s="40" t="s">
        <v>787</v>
      </c>
      <c r="F198" s="40" t="s">
        <v>788</v>
      </c>
      <c r="G198" s="40" t="s">
        <v>323</v>
      </c>
      <c r="H198" s="40" t="s">
        <v>242</v>
      </c>
      <c r="I198" s="40" t="s">
        <v>276</v>
      </c>
      <c r="J198" s="41">
        <v>258000</v>
      </c>
      <c r="K198" s="41">
        <v>206000</v>
      </c>
      <c r="L198" s="41">
        <v>214000</v>
      </c>
      <c r="M198" s="41">
        <v>175400</v>
      </c>
      <c r="N198" s="41">
        <v>183200</v>
      </c>
      <c r="O198" s="42">
        <v>0.20155038759689919</v>
      </c>
      <c r="P198" s="42">
        <v>0.1705426356589147</v>
      </c>
      <c r="Q198" s="40" t="s">
        <v>281</v>
      </c>
      <c r="R198" s="41">
        <v>166630</v>
      </c>
      <c r="S198" s="41">
        <v>183200</v>
      </c>
      <c r="T198" s="42">
        <v>0.35414728682170538</v>
      </c>
      <c r="U198" t="str">
        <f>IFERROR(_xlfn.XLOOKUP($C198,'Thông tin về sản phẩm'!$A$2:$A$6228,'Thông tin về sản phẩm'!$F$2:$F$6228),"")</f>
        <v>GẠCH, CER 300x600, 3060DELUXE004, Loại AA (L1)</v>
      </c>
      <c r="V198" t="str">
        <f>IFERROR(_xlfn.XLOOKUP($C198,'Thông tin về sản phẩm'!$A$2:$A$6228,'Thông tin về sản phẩm'!$S$2:$S$6228),"")</f>
        <v>ỐP_TƯỜNG</v>
      </c>
      <c r="W198" t="str">
        <f>IFERROR(_xlfn.XLOOKUP($C198,'Thông tin về sản phẩm'!$A$2:$A$6228,'Thông tin về sản phẩm'!$Y$2:$Y$6228),"")</f>
        <v>XÁM</v>
      </c>
      <c r="X198" t="str">
        <f>IFERROR(_xlfn.XLOOKUP($C198,'Thông tin về sản phẩm'!$A$2:$A$6228,'Thông tin về sản phẩm'!$AA$2:$AA$6228),"")</f>
        <v>ĐẶC_THÙ</v>
      </c>
      <c r="Y198" t="str">
        <f>IFERROR(_xlfn.XLOOKUP($C198,'Thông tin về sản phẩm'!$A$2:$A$6228,'Thông tin về sản phẩm'!$AC$2:$AC$6228),"")</f>
        <v>VÂN_ĐÁ</v>
      </c>
      <c r="Z198">
        <f>IFERROR(_xlfn.XLOOKUP($C198,'Thông tin về sản phẩm'!$A$2:$A$6228,'Thông tin về sản phẩm'!$AD$2:$AD$6228),"")</f>
        <v>2.75</v>
      </c>
      <c r="AA198" t="str">
        <f>IFERROR(_xlfn.XLOOKUP($C198,'Thông tin về sản phẩm'!$A$2:$A$6228,'Thông tin về sản phẩm'!$I$2:$I$6228),"")</f>
        <v>VIE</v>
      </c>
      <c r="AB198">
        <f>IFERROR(_xlfn.XLOOKUP($C198,'Thông tin về sản phẩm'!$A$2:$A$6228,'Thông tin về sản phẩm'!$AI$2:$AI$6228),"")</f>
        <v>600</v>
      </c>
      <c r="AC198">
        <f>IFERROR(_xlfn.XLOOKUP($C198,'Thông tin về sản phẩm'!$A$2:$A$6228,'Thông tin về sản phẩm'!$AJ$2:$AJ$6228),"")</f>
        <v>300</v>
      </c>
      <c r="AD198">
        <f>IFERROR(_xlfn.XLOOKUP($C198,'Thông tin về sản phẩm'!$A$2:$A$6228,'Thông tin về sản phẩm'!$AK$2:$AK$6228),"")</f>
        <v>8.6999999999999993</v>
      </c>
      <c r="AE198" t="str">
        <f>IFERROR(_xlfn.XLOOKUP($C198,'Thông tin về sản phẩm'!$A$2:$A$6228,'Thông tin về sản phẩm'!$AL$2:$AL$6228),"")</f>
        <v>MM</v>
      </c>
      <c r="AF198" t="str">
        <f>IFERROR(_xlfn.XLOOKUP($C198,'Thông tin về sản phẩm'!$A$2:$A$6228,'Thông tin về sản phẩm'!$AM$2:$AM$6228),"")</f>
        <v>MX</v>
      </c>
      <c r="AG198" t="str">
        <f>IFERROR(_xlfn.XLOOKUP($C198,'Thông tin về sản phẩm'!$A$2:$A$6228,'Thông tin về sản phẩm'!$AY$2:$AY$6228),"")</f>
        <v>Gạch CER Ốp_Tường</v>
      </c>
      <c r="AH198" t="str">
        <f>IFERROR(_xlfn.XLOOKUP($C198,'Thông tin về sản phẩm'!$A$2:$A$6228,'Thông tin về sản phẩm'!$AZ$2:$AZ$6228),"")</f>
        <v>4. Tiềm năng</v>
      </c>
    </row>
    <row r="199" spans="1:34" ht="15" customHeight="1" x14ac:dyDescent="0.45">
      <c r="A199" s="37" t="s">
        <v>18</v>
      </c>
      <c r="B199" s="37" t="s">
        <v>17</v>
      </c>
      <c r="C199" s="37">
        <v>10000596</v>
      </c>
      <c r="D199" s="37" t="s">
        <v>789</v>
      </c>
      <c r="E199" s="37" t="s">
        <v>790</v>
      </c>
      <c r="F199" s="37" t="s">
        <v>70</v>
      </c>
      <c r="G199" s="37" t="s">
        <v>323</v>
      </c>
      <c r="H199" s="37" t="s">
        <v>242</v>
      </c>
      <c r="I199" s="37" t="s">
        <v>243</v>
      </c>
      <c r="J199" s="38">
        <v>258000</v>
      </c>
      <c r="K199" s="38">
        <v>206000</v>
      </c>
      <c r="L199" s="38">
        <v>214000</v>
      </c>
      <c r="M199" s="37"/>
      <c r="N199" s="37"/>
      <c r="O199" s="39">
        <v>0.20155038759689919</v>
      </c>
      <c r="P199" s="39">
        <v>0.1705426356589147</v>
      </c>
      <c r="Q199" s="37"/>
      <c r="R199" s="38">
        <v>195700</v>
      </c>
      <c r="S199" s="38">
        <v>214000</v>
      </c>
      <c r="T199" s="39">
        <v>0.2414728682170543</v>
      </c>
      <c r="U199" t="str">
        <f>IFERROR(_xlfn.XLOOKUP($C199,'Thông tin về sản phẩm'!$A$2:$A$6228,'Thông tin về sản phẩm'!$F$2:$F$6228),"")</f>
        <v>GẠCH, CER 300x600, 3060DELUXE005, Loại AA (L1)</v>
      </c>
      <c r="V199" t="str">
        <f>IFERROR(_xlfn.XLOOKUP($C199,'Thông tin về sản phẩm'!$A$2:$A$6228,'Thông tin về sản phẩm'!$S$2:$S$6228),"")</f>
        <v>ỐP_TƯỜNG</v>
      </c>
      <c r="W199" t="str">
        <f>IFERROR(_xlfn.XLOOKUP($C199,'Thông tin về sản phẩm'!$A$2:$A$6228,'Thông tin về sản phẩm'!$Y$2:$Y$6228),"")</f>
        <v>KEM</v>
      </c>
      <c r="X199" t="str">
        <f>IFERROR(_xlfn.XLOOKUP($C199,'Thông tin về sản phẩm'!$A$2:$A$6228,'Thông tin về sản phẩm'!$AA$2:$AA$6228),"")</f>
        <v>ĐẶC_THÙ</v>
      </c>
      <c r="Y199" t="str">
        <f>IFERROR(_xlfn.XLOOKUP($C199,'Thông tin về sản phẩm'!$A$2:$A$6228,'Thông tin về sản phẩm'!$AC$2:$AC$6228),"")</f>
        <v>VÂN_ĐÁ</v>
      </c>
      <c r="Z199">
        <f>IFERROR(_xlfn.XLOOKUP($C199,'Thông tin về sản phẩm'!$A$2:$A$6228,'Thông tin về sản phẩm'!$AD$2:$AD$6228),"")</f>
        <v>2.75</v>
      </c>
      <c r="AA199" t="str">
        <f>IFERROR(_xlfn.XLOOKUP($C199,'Thông tin về sản phẩm'!$A$2:$A$6228,'Thông tin về sản phẩm'!$I$2:$I$6228),"")</f>
        <v>VIE</v>
      </c>
      <c r="AB199">
        <f>IFERROR(_xlfn.XLOOKUP($C199,'Thông tin về sản phẩm'!$A$2:$A$6228,'Thông tin về sản phẩm'!$AI$2:$AI$6228),"")</f>
        <v>600</v>
      </c>
      <c r="AC199">
        <f>IFERROR(_xlfn.XLOOKUP($C199,'Thông tin về sản phẩm'!$A$2:$A$6228,'Thông tin về sản phẩm'!$AJ$2:$AJ$6228),"")</f>
        <v>300</v>
      </c>
      <c r="AD199">
        <f>IFERROR(_xlfn.XLOOKUP($C199,'Thông tin về sản phẩm'!$A$2:$A$6228,'Thông tin về sản phẩm'!$AK$2:$AK$6228),"")</f>
        <v>8.6999999999999993</v>
      </c>
      <c r="AE199" t="str">
        <f>IFERROR(_xlfn.XLOOKUP($C199,'Thông tin về sản phẩm'!$A$2:$A$6228,'Thông tin về sản phẩm'!$AL$2:$AL$6228),"")</f>
        <v>MM</v>
      </c>
      <c r="AF199" t="str">
        <f>IFERROR(_xlfn.XLOOKUP($C199,'Thông tin về sản phẩm'!$A$2:$A$6228,'Thông tin về sản phẩm'!$AM$2:$AM$6228),"")</f>
        <v>MX</v>
      </c>
      <c r="AG199" t="str">
        <f>IFERROR(_xlfn.XLOOKUP($C199,'Thông tin về sản phẩm'!$A$2:$A$6228,'Thông tin về sản phẩm'!$AY$2:$AY$6228),"")</f>
        <v>Gạch CER Ốp_Tường</v>
      </c>
      <c r="AH199" t="str">
        <f>IFERROR(_xlfn.XLOOKUP($C199,'Thông tin về sản phẩm'!$A$2:$A$6228,'Thông tin về sản phẩm'!$AZ$2:$AZ$6228),"")</f>
        <v>2. Chủ lực</v>
      </c>
    </row>
    <row r="200" spans="1:34" ht="15" customHeight="1" x14ac:dyDescent="0.45">
      <c r="A200" s="40" t="s">
        <v>18</v>
      </c>
      <c r="B200" s="40" t="s">
        <v>17</v>
      </c>
      <c r="C200" s="40">
        <v>10000152</v>
      </c>
      <c r="D200" s="40" t="s">
        <v>791</v>
      </c>
      <c r="E200" s="40" t="s">
        <v>792</v>
      </c>
      <c r="F200" s="40" t="s">
        <v>71</v>
      </c>
      <c r="G200" s="40" t="s">
        <v>323</v>
      </c>
      <c r="H200" s="40" t="s">
        <v>242</v>
      </c>
      <c r="I200" s="40" t="s">
        <v>243</v>
      </c>
      <c r="J200" s="41">
        <v>258000</v>
      </c>
      <c r="K200" s="41">
        <v>206000</v>
      </c>
      <c r="L200" s="41">
        <v>214000</v>
      </c>
      <c r="M200" s="40"/>
      <c r="N200" s="40"/>
      <c r="O200" s="42">
        <v>0.20155038759689919</v>
      </c>
      <c r="P200" s="42">
        <v>0.1705426356589147</v>
      </c>
      <c r="Q200" s="40"/>
      <c r="R200" s="41">
        <v>195700</v>
      </c>
      <c r="S200" s="41">
        <v>214000</v>
      </c>
      <c r="T200" s="42">
        <v>0.2414728682170543</v>
      </c>
      <c r="U200" t="str">
        <f>IFERROR(_xlfn.XLOOKUP($C200,'Thông tin về sản phẩm'!$A$2:$A$6228,'Thông tin về sản phẩm'!$F$2:$F$6228),"")</f>
        <v>GẠCH, CER 300x600, 3060ROXY001, Loại AA (L1)</v>
      </c>
      <c r="V200" t="str">
        <f>IFERROR(_xlfn.XLOOKUP($C200,'Thông tin về sản phẩm'!$A$2:$A$6228,'Thông tin về sản phẩm'!$S$2:$S$6228),"")</f>
        <v>ỐP_TƯỜNG</v>
      </c>
      <c r="W200" t="str">
        <f>IFERROR(_xlfn.XLOOKUP($C200,'Thông tin về sản phẩm'!$A$2:$A$6228,'Thông tin về sản phẩm'!$Y$2:$Y$6228),"")</f>
        <v>TRẮNG</v>
      </c>
      <c r="X200" t="str">
        <f>IFERROR(_xlfn.XLOOKUP($C200,'Thông tin về sản phẩm'!$A$2:$A$6228,'Thông tin về sản phẩm'!$AA$2:$AA$6228),"")</f>
        <v>ĐẶC_THÙ</v>
      </c>
      <c r="Y200" t="str">
        <f>IFERROR(_xlfn.XLOOKUP($C200,'Thông tin về sản phẩm'!$A$2:$A$6228,'Thông tin về sản phẩm'!$AC$2:$AC$6228),"")</f>
        <v>VÂN_MÂY</v>
      </c>
      <c r="Z200">
        <f>IFERROR(_xlfn.XLOOKUP($C200,'Thông tin về sản phẩm'!$A$2:$A$6228,'Thông tin về sản phẩm'!$AD$2:$AD$6228),"")</f>
        <v>2.75</v>
      </c>
      <c r="AA200" t="str">
        <f>IFERROR(_xlfn.XLOOKUP($C200,'Thông tin về sản phẩm'!$A$2:$A$6228,'Thông tin về sản phẩm'!$I$2:$I$6228),"")</f>
        <v>VIE</v>
      </c>
      <c r="AB200">
        <f>IFERROR(_xlfn.XLOOKUP($C200,'Thông tin về sản phẩm'!$A$2:$A$6228,'Thông tin về sản phẩm'!$AI$2:$AI$6228),"")</f>
        <v>600</v>
      </c>
      <c r="AC200">
        <f>IFERROR(_xlfn.XLOOKUP($C200,'Thông tin về sản phẩm'!$A$2:$A$6228,'Thông tin về sản phẩm'!$AJ$2:$AJ$6228),"")</f>
        <v>300</v>
      </c>
      <c r="AD200">
        <f>IFERROR(_xlfn.XLOOKUP($C200,'Thông tin về sản phẩm'!$A$2:$A$6228,'Thông tin về sản phẩm'!$AK$2:$AK$6228),"")</f>
        <v>8.6999999999999993</v>
      </c>
      <c r="AE200" t="str">
        <f>IFERROR(_xlfn.XLOOKUP($C200,'Thông tin về sản phẩm'!$A$2:$A$6228,'Thông tin về sản phẩm'!$AL$2:$AL$6228),"")</f>
        <v>MM</v>
      </c>
      <c r="AF200" t="str">
        <f>IFERROR(_xlfn.XLOOKUP($C200,'Thông tin về sản phẩm'!$A$2:$A$6228,'Thông tin về sản phẩm'!$AM$2:$AM$6228),"")</f>
        <v>MX</v>
      </c>
      <c r="AG200" t="str">
        <f>IFERROR(_xlfn.XLOOKUP($C200,'Thông tin về sản phẩm'!$A$2:$A$6228,'Thông tin về sản phẩm'!$AY$2:$AY$6228),"")</f>
        <v>Gạch CER Ốp_Tường</v>
      </c>
      <c r="AH200" t="str">
        <f>IFERROR(_xlfn.XLOOKUP($C200,'Thông tin về sản phẩm'!$A$2:$A$6228,'Thông tin về sản phẩm'!$AZ$2:$AZ$6228),"")</f>
        <v>2. Chủ lực</v>
      </c>
    </row>
    <row r="201" spans="1:34" ht="15" customHeight="1" x14ac:dyDescent="0.45">
      <c r="A201" s="37" t="s">
        <v>18</v>
      </c>
      <c r="B201" s="37" t="s">
        <v>17</v>
      </c>
      <c r="C201" s="37">
        <v>10000153</v>
      </c>
      <c r="D201" s="37" t="s">
        <v>793</v>
      </c>
      <c r="E201" s="37" t="s">
        <v>794</v>
      </c>
      <c r="F201" s="37" t="s">
        <v>72</v>
      </c>
      <c r="G201" s="37" t="s">
        <v>323</v>
      </c>
      <c r="H201" s="37" t="s">
        <v>242</v>
      </c>
      <c r="I201" s="37" t="s">
        <v>243</v>
      </c>
      <c r="J201" s="38">
        <v>258000</v>
      </c>
      <c r="K201" s="38">
        <v>206000</v>
      </c>
      <c r="L201" s="38">
        <v>214000</v>
      </c>
      <c r="M201" s="37"/>
      <c r="N201" s="37"/>
      <c r="O201" s="39">
        <v>0.20155038759689919</v>
      </c>
      <c r="P201" s="39">
        <v>0.1705426356589147</v>
      </c>
      <c r="Q201" s="37"/>
      <c r="R201" s="38">
        <v>195700</v>
      </c>
      <c r="S201" s="38">
        <v>214000</v>
      </c>
      <c r="T201" s="39">
        <v>0.2414728682170543</v>
      </c>
      <c r="U201" t="str">
        <f>IFERROR(_xlfn.XLOOKUP($C201,'Thông tin về sản phẩm'!$A$2:$A$6228,'Thông tin về sản phẩm'!$F$2:$F$6228),"")</f>
        <v>GẠCH, CER 300x600, 3060ROXY005, Loại AA (L1)</v>
      </c>
      <c r="V201" t="str">
        <f>IFERROR(_xlfn.XLOOKUP($C201,'Thông tin về sản phẩm'!$A$2:$A$6228,'Thông tin về sản phẩm'!$S$2:$S$6228),"")</f>
        <v>ỐP_TƯỜNG</v>
      </c>
      <c r="W201" t="str">
        <f>IFERROR(_xlfn.XLOOKUP($C201,'Thông tin về sản phẩm'!$A$2:$A$6228,'Thông tin về sản phẩm'!$Y$2:$Y$6228),"")</f>
        <v>KEM</v>
      </c>
      <c r="X201" t="str">
        <f>IFERROR(_xlfn.XLOOKUP($C201,'Thông tin về sản phẩm'!$A$2:$A$6228,'Thông tin về sản phẩm'!$AA$2:$AA$6228),"")</f>
        <v>ĐẶC_THÙ</v>
      </c>
      <c r="Y201" t="str">
        <f>IFERROR(_xlfn.XLOOKUP($C201,'Thông tin về sản phẩm'!$A$2:$A$6228,'Thông tin về sản phẩm'!$AC$2:$AC$6228),"")</f>
        <v>VÂN_ĐÁ</v>
      </c>
      <c r="Z201">
        <f>IFERROR(_xlfn.XLOOKUP($C201,'Thông tin về sản phẩm'!$A$2:$A$6228,'Thông tin về sản phẩm'!$AD$2:$AD$6228),"")</f>
        <v>2.75</v>
      </c>
      <c r="AA201" t="str">
        <f>IFERROR(_xlfn.XLOOKUP($C201,'Thông tin về sản phẩm'!$A$2:$A$6228,'Thông tin về sản phẩm'!$I$2:$I$6228),"")</f>
        <v>VIE</v>
      </c>
      <c r="AB201">
        <f>IFERROR(_xlfn.XLOOKUP($C201,'Thông tin về sản phẩm'!$A$2:$A$6228,'Thông tin về sản phẩm'!$AI$2:$AI$6228),"")</f>
        <v>600</v>
      </c>
      <c r="AC201">
        <f>IFERROR(_xlfn.XLOOKUP($C201,'Thông tin về sản phẩm'!$A$2:$A$6228,'Thông tin về sản phẩm'!$AJ$2:$AJ$6228),"")</f>
        <v>300</v>
      </c>
      <c r="AD201">
        <f>IFERROR(_xlfn.XLOOKUP($C201,'Thông tin về sản phẩm'!$A$2:$A$6228,'Thông tin về sản phẩm'!$AK$2:$AK$6228),"")</f>
        <v>8.6999999999999993</v>
      </c>
      <c r="AE201" t="str">
        <f>IFERROR(_xlfn.XLOOKUP($C201,'Thông tin về sản phẩm'!$A$2:$A$6228,'Thông tin về sản phẩm'!$AL$2:$AL$6228),"")</f>
        <v>MM</v>
      </c>
      <c r="AF201" t="str">
        <f>IFERROR(_xlfn.XLOOKUP($C201,'Thông tin về sản phẩm'!$A$2:$A$6228,'Thông tin về sản phẩm'!$AM$2:$AM$6228),"")</f>
        <v>MX</v>
      </c>
      <c r="AG201" t="str">
        <f>IFERROR(_xlfn.XLOOKUP($C201,'Thông tin về sản phẩm'!$A$2:$A$6228,'Thông tin về sản phẩm'!$AY$2:$AY$6228),"")</f>
        <v>Gạch CER Ốp_Tường</v>
      </c>
      <c r="AH201" t="str">
        <f>IFERROR(_xlfn.XLOOKUP($C201,'Thông tin về sản phẩm'!$A$2:$A$6228,'Thông tin về sản phẩm'!$AZ$2:$AZ$6228),"")</f>
        <v>2. Chủ lực</v>
      </c>
    </row>
    <row r="202" spans="1:34" ht="15" customHeight="1" x14ac:dyDescent="0.45">
      <c r="A202" s="40" t="s">
        <v>18</v>
      </c>
      <c r="B202" s="40" t="s">
        <v>17</v>
      </c>
      <c r="C202" s="40">
        <v>10000208</v>
      </c>
      <c r="D202" s="40" t="s">
        <v>795</v>
      </c>
      <c r="E202" s="40" t="s">
        <v>796</v>
      </c>
      <c r="F202" s="40" t="s">
        <v>73</v>
      </c>
      <c r="G202" s="40" t="s">
        <v>323</v>
      </c>
      <c r="H202" s="40" t="s">
        <v>242</v>
      </c>
      <c r="I202" s="40" t="s">
        <v>243</v>
      </c>
      <c r="J202" s="41">
        <v>258000</v>
      </c>
      <c r="K202" s="41">
        <v>206000</v>
      </c>
      <c r="L202" s="41">
        <v>214000</v>
      </c>
      <c r="M202" s="40"/>
      <c r="N202" s="40"/>
      <c r="O202" s="42">
        <v>0.20155038759689919</v>
      </c>
      <c r="P202" s="42">
        <v>0.1705426356589147</v>
      </c>
      <c r="Q202" s="40"/>
      <c r="R202" s="41">
        <v>195700</v>
      </c>
      <c r="S202" s="41">
        <v>214000</v>
      </c>
      <c r="T202" s="42">
        <v>0.2414728682170543</v>
      </c>
      <c r="U202" t="str">
        <f>IFERROR(_xlfn.XLOOKUP($C202,'Thông tin về sản phẩm'!$A$2:$A$6228,'Thông tin về sản phẩm'!$F$2:$F$6228),"")</f>
        <v>GẠCH, CER 300x600, 3060SNOW001, Loại AA (L1)</v>
      </c>
      <c r="V202" t="str">
        <f>IFERROR(_xlfn.XLOOKUP($C202,'Thông tin về sản phẩm'!$A$2:$A$6228,'Thông tin về sản phẩm'!$S$2:$S$6228),"")</f>
        <v>ỐP_TƯỜNG</v>
      </c>
      <c r="W202" t="str">
        <f>IFERROR(_xlfn.XLOOKUP($C202,'Thông tin về sản phẩm'!$A$2:$A$6228,'Thông tin về sản phẩm'!$Y$2:$Y$6228),"")</f>
        <v>TRẮNG</v>
      </c>
      <c r="X202" t="str">
        <f>IFERROR(_xlfn.XLOOKUP($C202,'Thông tin về sản phẩm'!$A$2:$A$6228,'Thông tin về sản phẩm'!$AA$2:$AA$6228),"")</f>
        <v>ĐẶC_THÙ</v>
      </c>
      <c r="Y202" t="str">
        <f>IFERROR(_xlfn.XLOOKUP($C202,'Thông tin về sản phẩm'!$A$2:$A$6228,'Thông tin về sản phẩm'!$AC$2:$AC$6228),"")</f>
        <v>KHÔNG_HOA_VĂN</v>
      </c>
      <c r="Z202">
        <f>IFERROR(_xlfn.XLOOKUP($C202,'Thông tin về sản phẩm'!$A$2:$A$6228,'Thông tin về sản phẩm'!$AD$2:$AD$6228),"")</f>
        <v>2.75</v>
      </c>
      <c r="AA202" t="str">
        <f>IFERROR(_xlfn.XLOOKUP($C202,'Thông tin về sản phẩm'!$A$2:$A$6228,'Thông tin về sản phẩm'!$I$2:$I$6228),"")</f>
        <v>VIE</v>
      </c>
      <c r="AB202">
        <f>IFERROR(_xlfn.XLOOKUP($C202,'Thông tin về sản phẩm'!$A$2:$A$6228,'Thông tin về sản phẩm'!$AI$2:$AI$6228),"")</f>
        <v>600</v>
      </c>
      <c r="AC202">
        <f>IFERROR(_xlfn.XLOOKUP($C202,'Thông tin về sản phẩm'!$A$2:$A$6228,'Thông tin về sản phẩm'!$AJ$2:$AJ$6228),"")</f>
        <v>300</v>
      </c>
      <c r="AD202">
        <f>IFERROR(_xlfn.XLOOKUP($C202,'Thông tin về sản phẩm'!$A$2:$A$6228,'Thông tin về sản phẩm'!$AK$2:$AK$6228),"")</f>
        <v>8.6999999999999993</v>
      </c>
      <c r="AE202" t="str">
        <f>IFERROR(_xlfn.XLOOKUP($C202,'Thông tin về sản phẩm'!$A$2:$A$6228,'Thông tin về sản phẩm'!$AL$2:$AL$6228),"")</f>
        <v>MM</v>
      </c>
      <c r="AF202" t="str">
        <f>IFERROR(_xlfn.XLOOKUP($C202,'Thông tin về sản phẩm'!$A$2:$A$6228,'Thông tin về sản phẩm'!$AM$2:$AM$6228),"")</f>
        <v>MX</v>
      </c>
      <c r="AG202" t="str">
        <f>IFERROR(_xlfn.XLOOKUP($C202,'Thông tin về sản phẩm'!$A$2:$A$6228,'Thông tin về sản phẩm'!$AY$2:$AY$6228),"")</f>
        <v>Gạch CER Ốp_Tường</v>
      </c>
      <c r="AH202" t="str">
        <f>IFERROR(_xlfn.XLOOKUP($C202,'Thông tin về sản phẩm'!$A$2:$A$6228,'Thông tin về sản phẩm'!$AZ$2:$AZ$6228),"")</f>
        <v>2. Chủ lực</v>
      </c>
    </row>
    <row r="203" spans="1:34" ht="15" customHeight="1" x14ac:dyDescent="0.45">
      <c r="A203" s="37" t="s">
        <v>33</v>
      </c>
      <c r="B203" s="37" t="s">
        <v>17</v>
      </c>
      <c r="C203" s="37">
        <v>10006812</v>
      </c>
      <c r="D203" s="37" t="s">
        <v>797</v>
      </c>
      <c r="E203" s="37" t="s">
        <v>798</v>
      </c>
      <c r="F203" s="37" t="s">
        <v>120</v>
      </c>
      <c r="G203" s="37" t="s">
        <v>260</v>
      </c>
      <c r="H203" s="37" t="s">
        <v>242</v>
      </c>
      <c r="I203" s="37" t="s">
        <v>243</v>
      </c>
      <c r="J203" s="38">
        <v>375000</v>
      </c>
      <c r="K203" s="38">
        <v>300000</v>
      </c>
      <c r="L203" s="38">
        <v>311000</v>
      </c>
      <c r="M203" s="37"/>
      <c r="N203" s="37"/>
      <c r="O203" s="39">
        <v>0.2</v>
      </c>
      <c r="P203" s="39">
        <v>0.17066666666666669</v>
      </c>
      <c r="Q203" s="37"/>
      <c r="R203" s="38">
        <v>285000</v>
      </c>
      <c r="S203" s="38">
        <v>311000</v>
      </c>
      <c r="T203" s="39">
        <v>0.24</v>
      </c>
      <c r="U203" t="str">
        <f>IFERROR(_xlfn.XLOOKUP($C203,'Thông tin về sản phẩm'!$A$2:$A$6228,'Thông tin về sản phẩm'!$F$2:$F$6228),"")</f>
        <v>GẠCH, POR 300x600, 3060NOBLE001-H+, Loại AA (L1)</v>
      </c>
      <c r="V203" t="str">
        <f>IFERROR(_xlfn.XLOOKUP($C203,'Thông tin về sản phẩm'!$A$2:$A$6228,'Thông tin về sản phẩm'!$S$2:$S$6228),"")</f>
        <v>ỐP_LÁT</v>
      </c>
      <c r="W203" t="str">
        <f>IFERROR(_xlfn.XLOOKUP($C203,'Thông tin về sản phẩm'!$A$2:$A$6228,'Thông tin về sản phẩm'!$Y$2:$Y$6228),"")</f>
        <v>TRẮNG</v>
      </c>
      <c r="X203" t="str">
        <f>IFERROR(_xlfn.XLOOKUP($C203,'Thông tin về sản phẩm'!$A$2:$A$6228,'Thông tin về sản phẩm'!$AA$2:$AA$6228),"")</f>
        <v>KHÁNG_KHUẨN</v>
      </c>
      <c r="Y203" t="str">
        <f>IFERROR(_xlfn.XLOOKUP($C203,'Thông tin về sản phẩm'!$A$2:$A$6228,'Thông tin về sản phẩm'!$AC$2:$AC$6228),"")</f>
        <v>VÂN_ĐÁ_CARARAS</v>
      </c>
      <c r="Z203">
        <f>IFERROR(_xlfn.XLOOKUP($C203,'Thông tin về sản phẩm'!$A$2:$A$6228,'Thông tin về sản phẩm'!$AD$2:$AD$6228),"")</f>
        <v>3.7</v>
      </c>
      <c r="AA203" t="str">
        <f>IFERROR(_xlfn.XLOOKUP($C203,'Thông tin về sản phẩm'!$A$2:$A$6228,'Thông tin về sản phẩm'!$I$2:$I$6228),"")</f>
        <v>VIE</v>
      </c>
      <c r="AB203">
        <f>IFERROR(_xlfn.XLOOKUP($C203,'Thông tin về sản phẩm'!$A$2:$A$6228,'Thông tin về sản phẩm'!$AI$2:$AI$6228),"")</f>
        <v>600</v>
      </c>
      <c r="AC203">
        <f>IFERROR(_xlfn.XLOOKUP($C203,'Thông tin về sản phẩm'!$A$2:$A$6228,'Thông tin về sản phẩm'!$AJ$2:$AJ$6228),"")</f>
        <v>300</v>
      </c>
      <c r="AD203">
        <f>IFERROR(_xlfn.XLOOKUP($C203,'Thông tin về sản phẩm'!$A$2:$A$6228,'Thông tin về sản phẩm'!$AK$2:$AK$6228),"")</f>
        <v>9.3000000000000007</v>
      </c>
      <c r="AE203" t="str">
        <f>IFERROR(_xlfn.XLOOKUP($C203,'Thông tin về sản phẩm'!$A$2:$A$6228,'Thông tin về sản phẩm'!$AL$2:$AL$6228),"")</f>
        <v>MM</v>
      </c>
      <c r="AF203" t="str">
        <f>IFERROR(_xlfn.XLOOKUP($C203,'Thông tin về sản phẩm'!$A$2:$A$6228,'Thông tin về sản phẩm'!$AM$2:$AM$6228),"")</f>
        <v>MM</v>
      </c>
      <c r="AG203" t="str">
        <f>IFERROR(_xlfn.XLOOKUP($C203,'Thông tin về sản phẩm'!$A$2:$A$6228,'Thông tin về sản phẩm'!$AY$2:$AY$6228),"")</f>
        <v>Gạch POR Ốp_Lát</v>
      </c>
      <c r="AH203" t="str">
        <f>IFERROR(_xlfn.XLOOKUP($C203,'Thông tin về sản phẩm'!$A$2:$A$6228,'Thông tin về sản phẩm'!$AZ$2:$AZ$6228),"")</f>
        <v>3. Chuyển đổi</v>
      </c>
    </row>
    <row r="204" spans="1:34" ht="15" customHeight="1" x14ac:dyDescent="0.45">
      <c r="A204" s="40" t="s">
        <v>33</v>
      </c>
      <c r="B204" s="40" t="s">
        <v>17</v>
      </c>
      <c r="C204" s="40">
        <v>10006813</v>
      </c>
      <c r="D204" s="40" t="s">
        <v>799</v>
      </c>
      <c r="E204" s="40" t="s">
        <v>800</v>
      </c>
      <c r="F204" s="40" t="s">
        <v>121</v>
      </c>
      <c r="G204" s="40" t="s">
        <v>260</v>
      </c>
      <c r="H204" s="40" t="s">
        <v>242</v>
      </c>
      <c r="I204" s="40" t="s">
        <v>243</v>
      </c>
      <c r="J204" s="41">
        <v>375000</v>
      </c>
      <c r="K204" s="41">
        <v>300000</v>
      </c>
      <c r="L204" s="41">
        <v>311000</v>
      </c>
      <c r="M204" s="40"/>
      <c r="N204" s="40"/>
      <c r="O204" s="42">
        <v>0.2</v>
      </c>
      <c r="P204" s="42">
        <v>0.17066666666666669</v>
      </c>
      <c r="Q204" s="40"/>
      <c r="R204" s="41">
        <v>285000</v>
      </c>
      <c r="S204" s="41">
        <v>311000</v>
      </c>
      <c r="T204" s="42">
        <v>0.24</v>
      </c>
      <c r="U204" t="str">
        <f>IFERROR(_xlfn.XLOOKUP($C204,'Thông tin về sản phẩm'!$A$2:$A$6228,'Thông tin về sản phẩm'!$F$2:$F$6228),"")</f>
        <v>GẠCH, POR 300x600, 3060NOBLE002-H+, Loại AA (L1)</v>
      </c>
      <c r="V204" t="str">
        <f>IFERROR(_xlfn.XLOOKUP($C204,'Thông tin về sản phẩm'!$A$2:$A$6228,'Thông tin về sản phẩm'!$S$2:$S$6228),"")</f>
        <v>ỐP_LÁT</v>
      </c>
      <c r="W204" t="str">
        <f>IFERROR(_xlfn.XLOOKUP($C204,'Thông tin về sản phẩm'!$A$2:$A$6228,'Thông tin về sản phẩm'!$Y$2:$Y$6228),"")</f>
        <v>KEM</v>
      </c>
      <c r="X204" t="str">
        <f>IFERROR(_xlfn.XLOOKUP($C204,'Thông tin về sản phẩm'!$A$2:$A$6228,'Thông tin về sản phẩm'!$AA$2:$AA$6228),"")</f>
        <v>KHÁNG_KHUẨN</v>
      </c>
      <c r="Y204" t="str">
        <f>IFERROR(_xlfn.XLOOKUP($C204,'Thông tin về sản phẩm'!$A$2:$A$6228,'Thông tin về sản phẩm'!$AC$2:$AC$6228),"")</f>
        <v>VÂN_ĐÁ_TRAVERTINE</v>
      </c>
      <c r="Z204">
        <f>IFERROR(_xlfn.XLOOKUP($C204,'Thông tin về sản phẩm'!$A$2:$A$6228,'Thông tin về sản phẩm'!$AD$2:$AD$6228),"")</f>
        <v>3.7</v>
      </c>
      <c r="AA204" t="str">
        <f>IFERROR(_xlfn.XLOOKUP($C204,'Thông tin về sản phẩm'!$A$2:$A$6228,'Thông tin về sản phẩm'!$I$2:$I$6228),"")</f>
        <v>VIE</v>
      </c>
      <c r="AB204">
        <f>IFERROR(_xlfn.XLOOKUP($C204,'Thông tin về sản phẩm'!$A$2:$A$6228,'Thông tin về sản phẩm'!$AI$2:$AI$6228),"")</f>
        <v>600</v>
      </c>
      <c r="AC204">
        <f>IFERROR(_xlfn.XLOOKUP($C204,'Thông tin về sản phẩm'!$A$2:$A$6228,'Thông tin về sản phẩm'!$AJ$2:$AJ$6228),"")</f>
        <v>300</v>
      </c>
      <c r="AD204">
        <f>IFERROR(_xlfn.XLOOKUP($C204,'Thông tin về sản phẩm'!$A$2:$A$6228,'Thông tin về sản phẩm'!$AK$2:$AK$6228),"")</f>
        <v>9.3000000000000007</v>
      </c>
      <c r="AE204" t="str">
        <f>IFERROR(_xlfn.XLOOKUP($C204,'Thông tin về sản phẩm'!$A$2:$A$6228,'Thông tin về sản phẩm'!$AL$2:$AL$6228),"")</f>
        <v>MM</v>
      </c>
      <c r="AF204" t="str">
        <f>IFERROR(_xlfn.XLOOKUP($C204,'Thông tin về sản phẩm'!$A$2:$A$6228,'Thông tin về sản phẩm'!$AM$2:$AM$6228),"")</f>
        <v>MM</v>
      </c>
      <c r="AG204" t="str">
        <f>IFERROR(_xlfn.XLOOKUP($C204,'Thông tin về sản phẩm'!$A$2:$A$6228,'Thông tin về sản phẩm'!$AY$2:$AY$6228),"")</f>
        <v>Gạch POR Ốp_Lát</v>
      </c>
      <c r="AH204" t="str">
        <f>IFERROR(_xlfn.XLOOKUP($C204,'Thông tin về sản phẩm'!$A$2:$A$6228,'Thông tin về sản phẩm'!$AZ$2:$AZ$6228),"")</f>
        <v>2. Chủ lực</v>
      </c>
    </row>
    <row r="205" spans="1:34" ht="15" customHeight="1" x14ac:dyDescent="0.45">
      <c r="A205" s="37" t="s">
        <v>33</v>
      </c>
      <c r="B205" s="37" t="s">
        <v>17</v>
      </c>
      <c r="C205" s="37">
        <v>10006815</v>
      </c>
      <c r="D205" s="37" t="s">
        <v>801</v>
      </c>
      <c r="E205" s="37" t="s">
        <v>802</v>
      </c>
      <c r="F205" s="37" t="s">
        <v>122</v>
      </c>
      <c r="G205" s="37" t="s">
        <v>260</v>
      </c>
      <c r="H205" s="37" t="s">
        <v>242</v>
      </c>
      <c r="I205" s="37" t="s">
        <v>243</v>
      </c>
      <c r="J205" s="38">
        <v>375000</v>
      </c>
      <c r="K205" s="38">
        <v>300000</v>
      </c>
      <c r="L205" s="38">
        <v>311000</v>
      </c>
      <c r="M205" s="37"/>
      <c r="N205" s="37"/>
      <c r="O205" s="39">
        <v>0.2</v>
      </c>
      <c r="P205" s="39">
        <v>0.17066666666666669</v>
      </c>
      <c r="Q205" s="37"/>
      <c r="R205" s="38">
        <v>285000</v>
      </c>
      <c r="S205" s="38">
        <v>311000</v>
      </c>
      <c r="T205" s="39">
        <v>0.24</v>
      </c>
      <c r="U205" t="str">
        <f>IFERROR(_xlfn.XLOOKUP($C205,'Thông tin về sản phẩm'!$A$2:$A$6228,'Thông tin về sản phẩm'!$F$2:$F$6228),"")</f>
        <v>GẠCH, POR 300x600, 3060NOBLE004-H+, Loại AA (L1)</v>
      </c>
      <c r="V205" t="str">
        <f>IFERROR(_xlfn.XLOOKUP($C205,'Thông tin về sản phẩm'!$A$2:$A$6228,'Thông tin về sản phẩm'!$S$2:$S$6228),"")</f>
        <v>ỐP_LÁT</v>
      </c>
      <c r="W205" t="str">
        <f>IFERROR(_xlfn.XLOOKUP($C205,'Thông tin về sản phẩm'!$A$2:$A$6228,'Thông tin về sản phẩm'!$Y$2:$Y$6228),"")</f>
        <v>XÁM</v>
      </c>
      <c r="X205" t="str">
        <f>IFERROR(_xlfn.XLOOKUP($C205,'Thông tin về sản phẩm'!$A$2:$A$6228,'Thông tin về sản phẩm'!$AA$2:$AA$6228),"")</f>
        <v>KHÁNG_KHUẨN</v>
      </c>
      <c r="Y205" t="str">
        <f>IFERROR(_xlfn.XLOOKUP($C205,'Thông tin về sản phẩm'!$A$2:$A$6228,'Thông tin về sản phẩm'!$AC$2:$AC$6228),"")</f>
        <v>VÂN_ĐÁ</v>
      </c>
      <c r="Z205">
        <f>IFERROR(_xlfn.XLOOKUP($C205,'Thông tin về sản phẩm'!$A$2:$A$6228,'Thông tin về sản phẩm'!$AD$2:$AD$6228),"")</f>
        <v>3.7</v>
      </c>
      <c r="AA205" t="str">
        <f>IFERROR(_xlfn.XLOOKUP($C205,'Thông tin về sản phẩm'!$A$2:$A$6228,'Thông tin về sản phẩm'!$I$2:$I$6228),"")</f>
        <v>VIE</v>
      </c>
      <c r="AB205">
        <f>IFERROR(_xlfn.XLOOKUP($C205,'Thông tin về sản phẩm'!$A$2:$A$6228,'Thông tin về sản phẩm'!$AI$2:$AI$6228),"")</f>
        <v>600</v>
      </c>
      <c r="AC205">
        <f>IFERROR(_xlfn.XLOOKUP($C205,'Thông tin về sản phẩm'!$A$2:$A$6228,'Thông tin về sản phẩm'!$AJ$2:$AJ$6228),"")</f>
        <v>300</v>
      </c>
      <c r="AD205">
        <f>IFERROR(_xlfn.XLOOKUP($C205,'Thông tin về sản phẩm'!$A$2:$A$6228,'Thông tin về sản phẩm'!$AK$2:$AK$6228),"")</f>
        <v>9.3000000000000007</v>
      </c>
      <c r="AE205" t="str">
        <f>IFERROR(_xlfn.XLOOKUP($C205,'Thông tin về sản phẩm'!$A$2:$A$6228,'Thông tin về sản phẩm'!$AL$2:$AL$6228),"")</f>
        <v>MM</v>
      </c>
      <c r="AF205" t="str">
        <f>IFERROR(_xlfn.XLOOKUP($C205,'Thông tin về sản phẩm'!$A$2:$A$6228,'Thông tin về sản phẩm'!$AM$2:$AM$6228),"")</f>
        <v>MM</v>
      </c>
      <c r="AG205" t="str">
        <f>IFERROR(_xlfn.XLOOKUP($C205,'Thông tin về sản phẩm'!$A$2:$A$6228,'Thông tin về sản phẩm'!$AY$2:$AY$6228),"")</f>
        <v>Gạch POR Ốp_Lát</v>
      </c>
      <c r="AH205" t="str">
        <f>IFERROR(_xlfn.XLOOKUP($C205,'Thông tin về sản phẩm'!$A$2:$A$6228,'Thông tin về sản phẩm'!$AZ$2:$AZ$6228),"")</f>
        <v>2. Chủ lực</v>
      </c>
    </row>
    <row r="206" spans="1:34" ht="15" customHeight="1" x14ac:dyDescent="0.45">
      <c r="A206" s="40" t="s">
        <v>33</v>
      </c>
      <c r="B206" s="40" t="s">
        <v>17</v>
      </c>
      <c r="C206" s="40">
        <v>10000964</v>
      </c>
      <c r="D206" s="40" t="s">
        <v>803</v>
      </c>
      <c r="E206" s="40" t="s">
        <v>804</v>
      </c>
      <c r="F206" s="40" t="s">
        <v>123</v>
      </c>
      <c r="G206" s="40" t="s">
        <v>260</v>
      </c>
      <c r="H206" s="40" t="s">
        <v>242</v>
      </c>
      <c r="I206" s="40" t="s">
        <v>243</v>
      </c>
      <c r="J206" s="41">
        <v>274000</v>
      </c>
      <c r="K206" s="41">
        <v>219000</v>
      </c>
      <c r="L206" s="41">
        <v>227000</v>
      </c>
      <c r="M206" s="40"/>
      <c r="N206" s="40"/>
      <c r="O206" s="42">
        <v>0.2007299270072993</v>
      </c>
      <c r="P206" s="42">
        <v>0.17153284671532851</v>
      </c>
      <c r="Q206" s="40"/>
      <c r="R206" s="41">
        <v>208050</v>
      </c>
      <c r="S206" s="41">
        <v>227000</v>
      </c>
      <c r="T206" s="42">
        <v>0.2406934306569343</v>
      </c>
      <c r="U206" t="str">
        <f>IFERROR(_xlfn.XLOOKUP($C206,'Thông tin về sản phẩm'!$A$2:$A$6228,'Thông tin về sản phẩm'!$F$2:$F$6228),"")</f>
        <v>GẠCH, POR 300x600, 3060SAHARA005, Loại AA (L1)</v>
      </c>
      <c r="V206" t="str">
        <f>IFERROR(_xlfn.XLOOKUP($C206,'Thông tin về sản phẩm'!$A$2:$A$6228,'Thông tin về sản phẩm'!$S$2:$S$6228),"")</f>
        <v>ỐP_LÁT</v>
      </c>
      <c r="W206" t="str">
        <f>IFERROR(_xlfn.XLOOKUP($C206,'Thông tin về sản phẩm'!$A$2:$A$6228,'Thông tin về sản phẩm'!$Y$2:$Y$6228),"")</f>
        <v>KEM</v>
      </c>
      <c r="X206" t="str">
        <f>IFERROR(_xlfn.XLOOKUP($C206,'Thông tin về sản phẩm'!$A$2:$A$6228,'Thông tin về sản phẩm'!$AA$2:$AA$6228),"")</f>
        <v>ĐẶC_THÙ</v>
      </c>
      <c r="Y206" t="str">
        <f>IFERROR(_xlfn.XLOOKUP($C206,'Thông tin về sản phẩm'!$A$2:$A$6228,'Thông tin về sản phẩm'!$AC$2:$AC$6228),"")</f>
        <v>VÂN_ĐÁ</v>
      </c>
      <c r="Z206">
        <f>IFERROR(_xlfn.XLOOKUP($C206,'Thông tin về sản phẩm'!$A$2:$A$6228,'Thông tin về sản phẩm'!$AD$2:$AD$6228),"")</f>
        <v>3.7</v>
      </c>
      <c r="AA206" t="str">
        <f>IFERROR(_xlfn.XLOOKUP($C206,'Thông tin về sản phẩm'!$A$2:$A$6228,'Thông tin về sản phẩm'!$I$2:$I$6228),"")</f>
        <v>VIE</v>
      </c>
      <c r="AB206">
        <f>IFERROR(_xlfn.XLOOKUP($C206,'Thông tin về sản phẩm'!$A$2:$A$6228,'Thông tin về sản phẩm'!$AI$2:$AI$6228),"")</f>
        <v>600</v>
      </c>
      <c r="AC206">
        <f>IFERROR(_xlfn.XLOOKUP($C206,'Thông tin về sản phẩm'!$A$2:$A$6228,'Thông tin về sản phẩm'!$AJ$2:$AJ$6228),"")</f>
        <v>300</v>
      </c>
      <c r="AD206">
        <f>IFERROR(_xlfn.XLOOKUP($C206,'Thông tin về sản phẩm'!$A$2:$A$6228,'Thông tin về sản phẩm'!$AK$2:$AK$6228),"")</f>
        <v>9.3000000000000007</v>
      </c>
      <c r="AE206" t="str">
        <f>IFERROR(_xlfn.XLOOKUP($C206,'Thông tin về sản phẩm'!$A$2:$A$6228,'Thông tin về sản phẩm'!$AL$2:$AL$6228),"")</f>
        <v>MM</v>
      </c>
      <c r="AF206" t="str">
        <f>IFERROR(_xlfn.XLOOKUP($C206,'Thông tin về sản phẩm'!$A$2:$A$6228,'Thông tin về sản phẩm'!$AM$2:$AM$6228),"")</f>
        <v>MV</v>
      </c>
      <c r="AG206" t="str">
        <f>IFERROR(_xlfn.XLOOKUP($C206,'Thông tin về sản phẩm'!$A$2:$A$6228,'Thông tin về sản phẩm'!$AY$2:$AY$6228),"")</f>
        <v>Gạch POR Ốp_Lát</v>
      </c>
      <c r="AH206" t="str">
        <f>IFERROR(_xlfn.XLOOKUP($C206,'Thông tin về sản phẩm'!$A$2:$A$6228,'Thông tin về sản phẩm'!$AZ$2:$AZ$6228),"")</f>
        <v>2. Chủ lực</v>
      </c>
    </row>
    <row r="207" spans="1:34" ht="15" customHeight="1" x14ac:dyDescent="0.45">
      <c r="A207" s="37" t="s">
        <v>33</v>
      </c>
      <c r="B207" s="37" t="s">
        <v>17</v>
      </c>
      <c r="C207" s="37">
        <v>10001152</v>
      </c>
      <c r="D207" s="37" t="s">
        <v>805</v>
      </c>
      <c r="E207" s="37" t="s">
        <v>806</v>
      </c>
      <c r="F207" s="37" t="s">
        <v>124</v>
      </c>
      <c r="G207" s="37" t="s">
        <v>285</v>
      </c>
      <c r="H207" s="37" t="s">
        <v>242</v>
      </c>
      <c r="I207" s="37" t="s">
        <v>243</v>
      </c>
      <c r="J207" s="38">
        <v>427000</v>
      </c>
      <c r="K207" s="38">
        <v>342000</v>
      </c>
      <c r="L207" s="38">
        <v>354000</v>
      </c>
      <c r="M207" s="37"/>
      <c r="N207" s="37"/>
      <c r="O207" s="39">
        <v>0.19906323185011709</v>
      </c>
      <c r="P207" s="39">
        <v>0.17096018735363</v>
      </c>
      <c r="Q207" s="37"/>
      <c r="R207" s="38">
        <v>324900</v>
      </c>
      <c r="S207" s="38">
        <v>354000</v>
      </c>
      <c r="T207" s="39">
        <v>0.23911007025761119</v>
      </c>
      <c r="U207" t="str">
        <f>IFERROR(_xlfn.XLOOKUP($C207,'Thông tin về sản phẩm'!$A$2:$A$6228,'Thông tin về sản phẩm'!$F$2:$F$6228),"")</f>
        <v>GẠCH, POR 300x600, 3060VICTORIA005, Loại AA (L1)</v>
      </c>
      <c r="V207" t="str">
        <f>IFERROR(_xlfn.XLOOKUP($C207,'Thông tin về sản phẩm'!$A$2:$A$6228,'Thông tin về sản phẩm'!$S$2:$S$6228),"")</f>
        <v>ỐP_LÁT</v>
      </c>
      <c r="W207" t="str">
        <f>IFERROR(_xlfn.XLOOKUP($C207,'Thông tin về sản phẩm'!$A$2:$A$6228,'Thông tin về sản phẩm'!$Y$2:$Y$6228),"")</f>
        <v>TRẮNG</v>
      </c>
      <c r="X207" t="str">
        <f>IFERROR(_xlfn.XLOOKUP($C207,'Thông tin về sản phẩm'!$A$2:$A$6228,'Thông tin về sản phẩm'!$AA$2:$AA$6228),"")</f>
        <v>ĐẶC_THÙ</v>
      </c>
      <c r="Y207" t="str">
        <f>IFERROR(_xlfn.XLOOKUP($C207,'Thông tin về sản phẩm'!$A$2:$A$6228,'Thông tin về sản phẩm'!$AC$2:$AC$6228),"")</f>
        <v>MUỐI_TIÊU</v>
      </c>
      <c r="Z207">
        <f>IFERROR(_xlfn.XLOOKUP($C207,'Thông tin về sản phẩm'!$A$2:$A$6228,'Thông tin về sản phẩm'!$AD$2:$AD$6228),"")</f>
        <v>3.7</v>
      </c>
      <c r="AA207" t="str">
        <f>IFERROR(_xlfn.XLOOKUP($C207,'Thông tin về sản phẩm'!$A$2:$A$6228,'Thông tin về sản phẩm'!$I$2:$I$6228),"")</f>
        <v>VIE</v>
      </c>
      <c r="AB207">
        <f>IFERROR(_xlfn.XLOOKUP($C207,'Thông tin về sản phẩm'!$A$2:$A$6228,'Thông tin về sản phẩm'!$AI$2:$AI$6228),"")</f>
        <v>600</v>
      </c>
      <c r="AC207">
        <f>IFERROR(_xlfn.XLOOKUP($C207,'Thông tin về sản phẩm'!$A$2:$A$6228,'Thông tin về sản phẩm'!$AJ$2:$AJ$6228),"")</f>
        <v>300</v>
      </c>
      <c r="AD207">
        <f>IFERROR(_xlfn.XLOOKUP($C207,'Thông tin về sản phẩm'!$A$2:$A$6228,'Thông tin về sản phẩm'!$AK$2:$AK$6228),"")</f>
        <v>9.3000000000000007</v>
      </c>
      <c r="AE207" t="str">
        <f>IFERROR(_xlfn.XLOOKUP($C207,'Thông tin về sản phẩm'!$A$2:$A$6228,'Thông tin về sản phẩm'!$AL$2:$AL$6228),"")</f>
        <v>MM</v>
      </c>
      <c r="AF207" t="str">
        <f>IFERROR(_xlfn.XLOOKUP($C207,'Thông tin về sản phẩm'!$A$2:$A$6228,'Thông tin về sản phẩm'!$AM$2:$AM$6228),"")</f>
        <v>MV</v>
      </c>
      <c r="AG207" t="str">
        <f>IFERROR(_xlfn.XLOOKUP($C207,'Thông tin về sản phẩm'!$A$2:$A$6228,'Thông tin về sản phẩm'!$AY$2:$AY$6228),"")</f>
        <v>Gạch POR Ốp_Lát</v>
      </c>
      <c r="AH207" t="str">
        <f>IFERROR(_xlfn.XLOOKUP($C207,'Thông tin về sản phẩm'!$A$2:$A$6228,'Thông tin về sản phẩm'!$AZ$2:$AZ$6228),"")</f>
        <v>2. Chủ lực</v>
      </c>
    </row>
    <row r="208" spans="1:34" ht="15" customHeight="1" x14ac:dyDescent="0.45">
      <c r="A208" s="40" t="s">
        <v>33</v>
      </c>
      <c r="B208" s="40" t="s">
        <v>17</v>
      </c>
      <c r="C208" s="40">
        <v>10005668</v>
      </c>
      <c r="D208" s="40" t="s">
        <v>807</v>
      </c>
      <c r="E208" s="40" t="s">
        <v>808</v>
      </c>
      <c r="F208" s="40" t="s">
        <v>809</v>
      </c>
      <c r="G208" s="40" t="s">
        <v>260</v>
      </c>
      <c r="H208" s="40" t="s">
        <v>474</v>
      </c>
      <c r="I208" s="40" t="s">
        <v>276</v>
      </c>
      <c r="J208" s="41">
        <v>274000</v>
      </c>
      <c r="K208" s="41">
        <v>219000</v>
      </c>
      <c r="L208" s="41">
        <v>227000</v>
      </c>
      <c r="M208" s="41">
        <v>186300</v>
      </c>
      <c r="N208" s="41">
        <v>194500</v>
      </c>
      <c r="O208" s="42">
        <v>0.2007299270072993</v>
      </c>
      <c r="P208" s="42">
        <v>0.17153284671532851</v>
      </c>
      <c r="Q208" s="40" t="s">
        <v>281</v>
      </c>
      <c r="R208" s="41">
        <v>176985</v>
      </c>
      <c r="S208" s="41">
        <v>194500</v>
      </c>
      <c r="T208" s="42">
        <v>0.35406934306569338</v>
      </c>
      <c r="U208" t="str">
        <f>IFERROR(_xlfn.XLOOKUP($C208,'Thông tin về sản phẩm'!$A$2:$A$6228,'Thông tin về sản phẩm'!$F$2:$F$6228),"")</f>
        <v>GẠCH, POR 300x600, 3060GECKO012, Loại AA (L1)</v>
      </c>
      <c r="V208" t="str">
        <f>IFERROR(_xlfn.XLOOKUP($C208,'Thông tin về sản phẩm'!$A$2:$A$6228,'Thông tin về sản phẩm'!$S$2:$S$6228),"")</f>
        <v>ỐP_LÁT</v>
      </c>
      <c r="W208" t="str">
        <f>IFERROR(_xlfn.XLOOKUP($C208,'Thông tin về sản phẩm'!$A$2:$A$6228,'Thông tin về sản phẩm'!$Y$2:$Y$6228),"")</f>
        <v>XÁM</v>
      </c>
      <c r="X208" t="str">
        <f>IFERROR(_xlfn.XLOOKUP($C208,'Thông tin về sản phẩm'!$A$2:$A$6228,'Thông tin về sản phẩm'!$AA$2:$AA$6228),"")</f>
        <v>CHỐNG_TRƯỢT</v>
      </c>
      <c r="Y208" t="str">
        <f>IFERROR(_xlfn.XLOOKUP($C208,'Thông tin về sản phẩm'!$A$2:$A$6228,'Thông tin về sản phẩm'!$AC$2:$AC$6228),"")</f>
        <v>VÂN_ĐÁ</v>
      </c>
      <c r="Z208">
        <f>IFERROR(_xlfn.XLOOKUP($C208,'Thông tin về sản phẩm'!$A$2:$A$6228,'Thông tin về sản phẩm'!$AD$2:$AD$6228),"")</f>
        <v>3.9169999999999998</v>
      </c>
      <c r="AA208" t="str">
        <f>IFERROR(_xlfn.XLOOKUP($C208,'Thông tin về sản phẩm'!$A$2:$A$6228,'Thông tin về sản phẩm'!$I$2:$I$6228),"")</f>
        <v>VIE</v>
      </c>
      <c r="AB208">
        <f>IFERROR(_xlfn.XLOOKUP($C208,'Thông tin về sản phẩm'!$A$2:$A$6228,'Thông tin về sản phẩm'!$AI$2:$AI$6228),"")</f>
        <v>600</v>
      </c>
      <c r="AC208">
        <f>IFERROR(_xlfn.XLOOKUP($C208,'Thông tin về sản phẩm'!$A$2:$A$6228,'Thông tin về sản phẩm'!$AJ$2:$AJ$6228),"")</f>
        <v>300</v>
      </c>
      <c r="AD208">
        <f>IFERROR(_xlfn.XLOOKUP($C208,'Thông tin về sản phẩm'!$A$2:$A$6228,'Thông tin về sản phẩm'!$AK$2:$AK$6228),"")</f>
        <v>9.3000000000000007</v>
      </c>
      <c r="AE208" t="str">
        <f>IFERROR(_xlfn.XLOOKUP($C208,'Thông tin về sản phẩm'!$A$2:$A$6228,'Thông tin về sản phẩm'!$AL$2:$AL$6228),"")</f>
        <v>MM</v>
      </c>
      <c r="AF208" t="str">
        <f>IFERROR(_xlfn.XLOOKUP($C208,'Thông tin về sản phẩm'!$A$2:$A$6228,'Thông tin về sản phẩm'!$AM$2:$AM$6228),"")</f>
        <v>MV</v>
      </c>
      <c r="AG208" t="str">
        <f>IFERROR(_xlfn.XLOOKUP($C208,'Thông tin về sản phẩm'!$A$2:$A$6228,'Thông tin về sản phẩm'!$AY$2:$AY$6228),"")</f>
        <v>Gạch POR Ốp_Lát</v>
      </c>
      <c r="AH208" t="str">
        <f>IFERROR(_xlfn.XLOOKUP($C208,'Thông tin về sản phẩm'!$A$2:$A$6228,'Thông tin về sản phẩm'!$AZ$2:$AZ$6228),"")</f>
        <v>4. Tiềm năng</v>
      </c>
    </row>
    <row r="209" spans="1:34" ht="15" customHeight="1" x14ac:dyDescent="0.45">
      <c r="A209" s="37" t="s">
        <v>33</v>
      </c>
      <c r="B209" s="37" t="s">
        <v>17</v>
      </c>
      <c r="C209" s="37">
        <v>10001195</v>
      </c>
      <c r="D209" s="37" t="s">
        <v>810</v>
      </c>
      <c r="E209" s="37" t="s">
        <v>811</v>
      </c>
      <c r="F209" s="37" t="s">
        <v>812</v>
      </c>
      <c r="G209" s="37" t="s">
        <v>285</v>
      </c>
      <c r="H209" s="37" t="s">
        <v>474</v>
      </c>
      <c r="I209" s="37" t="s">
        <v>276</v>
      </c>
      <c r="J209" s="38">
        <v>427000</v>
      </c>
      <c r="K209" s="38">
        <v>342000</v>
      </c>
      <c r="L209" s="38">
        <v>354000</v>
      </c>
      <c r="M209" s="38">
        <v>290400</v>
      </c>
      <c r="N209" s="38">
        <v>303200</v>
      </c>
      <c r="O209" s="39">
        <v>0.19906323185011709</v>
      </c>
      <c r="P209" s="39">
        <v>0.17096018735363</v>
      </c>
      <c r="Q209" s="37" t="s">
        <v>281</v>
      </c>
      <c r="R209" s="38">
        <v>275880</v>
      </c>
      <c r="S209" s="38">
        <v>303200</v>
      </c>
      <c r="T209" s="39">
        <v>0.35391100702576112</v>
      </c>
      <c r="U209" t="str">
        <f>IFERROR(_xlfn.XLOOKUP($C209,'Thông tin về sản phẩm'!$A$2:$A$6228,'Thông tin về sản phẩm'!$F$2:$F$6228),"")</f>
        <v>GẠCH, POR 300x600, 3060VICTORIA007, Loại AA (L1)</v>
      </c>
      <c r="V209" t="str">
        <f>IFERROR(_xlfn.XLOOKUP($C209,'Thông tin về sản phẩm'!$A$2:$A$6228,'Thông tin về sản phẩm'!$S$2:$S$6228),"")</f>
        <v>ỐP_LÁT</v>
      </c>
      <c r="W209" t="str">
        <f>IFERROR(_xlfn.XLOOKUP($C209,'Thông tin về sản phẩm'!$A$2:$A$6228,'Thông tin về sản phẩm'!$Y$2:$Y$6228),"")</f>
        <v>XÁM</v>
      </c>
      <c r="X209" t="str">
        <f>IFERROR(_xlfn.XLOOKUP($C209,'Thông tin về sản phẩm'!$A$2:$A$6228,'Thông tin về sản phẩm'!$AA$2:$AA$6228),"")</f>
        <v>ĐẶC_THÙ</v>
      </c>
      <c r="Y209" t="str">
        <f>IFERROR(_xlfn.XLOOKUP($C209,'Thông tin về sản phẩm'!$A$2:$A$6228,'Thông tin về sản phẩm'!$AC$2:$AC$6228),"")</f>
        <v>MUỐI_TIÊU</v>
      </c>
      <c r="Z209">
        <f>IFERROR(_xlfn.XLOOKUP($C209,'Thông tin về sản phẩm'!$A$2:$A$6228,'Thông tin về sản phẩm'!$AD$2:$AD$6228),"")</f>
        <v>3.7</v>
      </c>
      <c r="AA209" t="str">
        <f>IFERROR(_xlfn.XLOOKUP($C209,'Thông tin về sản phẩm'!$A$2:$A$6228,'Thông tin về sản phẩm'!$I$2:$I$6228),"")</f>
        <v>VIE</v>
      </c>
      <c r="AB209">
        <f>IFERROR(_xlfn.XLOOKUP($C209,'Thông tin về sản phẩm'!$A$2:$A$6228,'Thông tin về sản phẩm'!$AI$2:$AI$6228),"")</f>
        <v>600</v>
      </c>
      <c r="AC209">
        <f>IFERROR(_xlfn.XLOOKUP($C209,'Thông tin về sản phẩm'!$A$2:$A$6228,'Thông tin về sản phẩm'!$AJ$2:$AJ$6228),"")</f>
        <v>300</v>
      </c>
      <c r="AD209">
        <f>IFERROR(_xlfn.XLOOKUP($C209,'Thông tin về sản phẩm'!$A$2:$A$6228,'Thông tin về sản phẩm'!$AK$2:$AK$6228),"")</f>
        <v>9.3000000000000007</v>
      </c>
      <c r="AE209" t="str">
        <f>IFERROR(_xlfn.XLOOKUP($C209,'Thông tin về sản phẩm'!$A$2:$A$6228,'Thông tin về sản phẩm'!$AL$2:$AL$6228),"")</f>
        <v>MM</v>
      </c>
      <c r="AF209" t="str">
        <f>IFERROR(_xlfn.XLOOKUP($C209,'Thông tin về sản phẩm'!$A$2:$A$6228,'Thông tin về sản phẩm'!$AM$2:$AM$6228),"")</f>
        <v>MV</v>
      </c>
      <c r="AG209" t="str">
        <f>IFERROR(_xlfn.XLOOKUP($C209,'Thông tin về sản phẩm'!$A$2:$A$6228,'Thông tin về sản phẩm'!$AY$2:$AY$6228),"")</f>
        <v>Gạch POR Ốp_Lát</v>
      </c>
      <c r="AH209" t="str">
        <f>IFERROR(_xlfn.XLOOKUP($C209,'Thông tin về sản phẩm'!$A$2:$A$6228,'Thông tin về sản phẩm'!$AZ$2:$AZ$6228),"")</f>
        <v>4. Tiềm năng</v>
      </c>
    </row>
    <row r="210" spans="1:34" ht="15" customHeight="1" x14ac:dyDescent="0.45">
      <c r="A210" s="40" t="s">
        <v>18</v>
      </c>
      <c r="B210" s="40" t="s">
        <v>17</v>
      </c>
      <c r="C210" s="40">
        <v>10006272</v>
      </c>
      <c r="D210" s="40" t="s">
        <v>813</v>
      </c>
      <c r="E210" s="40" t="s">
        <v>814</v>
      </c>
      <c r="F210" s="40" t="s">
        <v>74</v>
      </c>
      <c r="G210" s="40" t="s">
        <v>323</v>
      </c>
      <c r="H210" s="40" t="s">
        <v>242</v>
      </c>
      <c r="I210" s="40" t="s">
        <v>243</v>
      </c>
      <c r="J210" s="41">
        <v>258000</v>
      </c>
      <c r="K210" s="41">
        <v>206000</v>
      </c>
      <c r="L210" s="41">
        <v>214000</v>
      </c>
      <c r="M210" s="40"/>
      <c r="N210" s="40"/>
      <c r="O210" s="42">
        <v>0.20155038759689919</v>
      </c>
      <c r="P210" s="42">
        <v>0.1705426356589147</v>
      </c>
      <c r="Q210" s="40"/>
      <c r="R210" s="41">
        <v>195700</v>
      </c>
      <c r="S210" s="41">
        <v>214000</v>
      </c>
      <c r="T210" s="42">
        <v>0.2414728682170543</v>
      </c>
      <c r="U210" t="str">
        <f>IFERROR(_xlfn.XLOOKUP($C210,'Thông tin về sản phẩm'!$A$2:$A$6228,'Thông tin về sản phẩm'!$F$2:$F$6228),"")</f>
        <v>GẠCH, CER 300x600, 3060CLOUD006, Loại AA (L1)</v>
      </c>
      <c r="V210" t="str">
        <f>IFERROR(_xlfn.XLOOKUP($C210,'Thông tin về sản phẩm'!$A$2:$A$6228,'Thông tin về sản phẩm'!$S$2:$S$6228),"")</f>
        <v>ỐP_TƯỜNG</v>
      </c>
      <c r="W210" t="str">
        <f>IFERROR(_xlfn.XLOOKUP($C210,'Thông tin về sản phẩm'!$A$2:$A$6228,'Thông tin về sản phẩm'!$Y$2:$Y$6228),"")</f>
        <v>XÁM</v>
      </c>
      <c r="X210" t="str">
        <f>IFERROR(_xlfn.XLOOKUP($C210,'Thông tin về sản phẩm'!$A$2:$A$6228,'Thông tin về sản phẩm'!$AA$2:$AA$6228),"")</f>
        <v>ĐẶC_THÙ</v>
      </c>
      <c r="Y210" t="str">
        <f>IFERROR(_xlfn.XLOOKUP($C210,'Thông tin về sản phẩm'!$A$2:$A$6228,'Thông tin về sản phẩm'!$AC$2:$AC$6228),"")</f>
        <v>VÂN_ĐÁ</v>
      </c>
      <c r="Z210">
        <f>IFERROR(_xlfn.XLOOKUP($C210,'Thông tin về sản phẩm'!$A$2:$A$6228,'Thông tin về sản phẩm'!$AD$2:$AD$6228),"")</f>
        <v>2.75</v>
      </c>
      <c r="AA210" t="str">
        <f>IFERROR(_xlfn.XLOOKUP($C210,'Thông tin về sản phẩm'!$A$2:$A$6228,'Thông tin về sản phẩm'!$I$2:$I$6228),"")</f>
        <v>VIE</v>
      </c>
      <c r="AB210">
        <f>IFERROR(_xlfn.XLOOKUP($C210,'Thông tin về sản phẩm'!$A$2:$A$6228,'Thông tin về sản phẩm'!$AI$2:$AI$6228),"")</f>
        <v>600</v>
      </c>
      <c r="AC210">
        <f>IFERROR(_xlfn.XLOOKUP($C210,'Thông tin về sản phẩm'!$A$2:$A$6228,'Thông tin về sản phẩm'!$AJ$2:$AJ$6228),"")</f>
        <v>300</v>
      </c>
      <c r="AD210">
        <f>IFERROR(_xlfn.XLOOKUP($C210,'Thông tin về sản phẩm'!$A$2:$A$6228,'Thông tin về sản phẩm'!$AK$2:$AK$6228),"")</f>
        <v>8.6999999999999993</v>
      </c>
      <c r="AE210" t="str">
        <f>IFERROR(_xlfn.XLOOKUP($C210,'Thông tin về sản phẩm'!$A$2:$A$6228,'Thông tin về sản phẩm'!$AL$2:$AL$6228),"")</f>
        <v>MM</v>
      </c>
      <c r="AF210" t="str">
        <f>IFERROR(_xlfn.XLOOKUP($C210,'Thông tin về sản phẩm'!$A$2:$A$6228,'Thông tin về sản phẩm'!$AM$2:$AM$6228),"")</f>
        <v>MV</v>
      </c>
      <c r="AG210" t="str">
        <f>IFERROR(_xlfn.XLOOKUP($C210,'Thông tin về sản phẩm'!$A$2:$A$6228,'Thông tin về sản phẩm'!$AY$2:$AY$6228),"")</f>
        <v>Gạch CER Ốp_Tường</v>
      </c>
      <c r="AH210" t="str">
        <f>IFERROR(_xlfn.XLOOKUP($C210,'Thông tin về sản phẩm'!$A$2:$A$6228,'Thông tin về sản phẩm'!$AZ$2:$AZ$6228),"")</f>
        <v>2. Chủ lực</v>
      </c>
    </row>
    <row r="211" spans="1:34" ht="15" customHeight="1" x14ac:dyDescent="0.45">
      <c r="A211" s="37" t="s">
        <v>33</v>
      </c>
      <c r="B211" s="37" t="s">
        <v>17</v>
      </c>
      <c r="C211" s="37">
        <v>10006816</v>
      </c>
      <c r="D211" s="37" t="s">
        <v>815</v>
      </c>
      <c r="E211" s="37" t="s">
        <v>816</v>
      </c>
      <c r="F211" s="37" t="s">
        <v>125</v>
      </c>
      <c r="G211" s="37" t="s">
        <v>260</v>
      </c>
      <c r="H211" s="37" t="s">
        <v>242</v>
      </c>
      <c r="I211" s="37" t="s">
        <v>243</v>
      </c>
      <c r="J211" s="38">
        <v>375000</v>
      </c>
      <c r="K211" s="38">
        <v>300000</v>
      </c>
      <c r="L211" s="38">
        <v>311000</v>
      </c>
      <c r="M211" s="37"/>
      <c r="N211" s="37"/>
      <c r="O211" s="39">
        <v>0.2</v>
      </c>
      <c r="P211" s="39">
        <v>0.17066666666666669</v>
      </c>
      <c r="Q211" s="37"/>
      <c r="R211" s="38">
        <v>285000</v>
      </c>
      <c r="S211" s="38">
        <v>311000</v>
      </c>
      <c r="T211" s="39">
        <v>0.24</v>
      </c>
      <c r="U211" t="str">
        <f>IFERROR(_xlfn.XLOOKUP($C211,'Thông tin về sản phẩm'!$A$2:$A$6228,'Thông tin về sản phẩm'!$F$2:$F$6228),"")</f>
        <v>GẠCH, POR 300x600, 3060NOBLE005-H+, Loại AA (L1)</v>
      </c>
      <c r="V211" t="str">
        <f>IFERROR(_xlfn.XLOOKUP($C211,'Thông tin về sản phẩm'!$A$2:$A$6228,'Thông tin về sản phẩm'!$S$2:$S$6228),"")</f>
        <v>ỐP_LÁT</v>
      </c>
      <c r="W211" t="str">
        <f>IFERROR(_xlfn.XLOOKUP($C211,'Thông tin về sản phẩm'!$A$2:$A$6228,'Thông tin về sản phẩm'!$Y$2:$Y$6228),"")</f>
        <v>XÁM</v>
      </c>
      <c r="X211" t="str">
        <f>IFERROR(_xlfn.XLOOKUP($C211,'Thông tin về sản phẩm'!$A$2:$A$6228,'Thông tin về sản phẩm'!$AA$2:$AA$6228),"")</f>
        <v>KHÁNG_KHUẨN</v>
      </c>
      <c r="Y211" t="str">
        <f>IFERROR(_xlfn.XLOOKUP($C211,'Thông tin về sản phẩm'!$A$2:$A$6228,'Thông tin về sản phẩm'!$AC$2:$AC$6228),"")</f>
        <v>VÂN_ĐÁ</v>
      </c>
      <c r="Z211">
        <f>IFERROR(_xlfn.XLOOKUP($C211,'Thông tin về sản phẩm'!$A$2:$A$6228,'Thông tin về sản phẩm'!$AD$2:$AD$6228),"")</f>
        <v>3.7</v>
      </c>
      <c r="AA211" t="str">
        <f>IFERROR(_xlfn.XLOOKUP($C211,'Thông tin về sản phẩm'!$A$2:$A$6228,'Thông tin về sản phẩm'!$I$2:$I$6228),"")</f>
        <v>VIE</v>
      </c>
      <c r="AB211">
        <f>IFERROR(_xlfn.XLOOKUP($C211,'Thông tin về sản phẩm'!$A$2:$A$6228,'Thông tin về sản phẩm'!$AI$2:$AI$6228),"")</f>
        <v>600</v>
      </c>
      <c r="AC211">
        <f>IFERROR(_xlfn.XLOOKUP($C211,'Thông tin về sản phẩm'!$A$2:$A$6228,'Thông tin về sản phẩm'!$AJ$2:$AJ$6228),"")</f>
        <v>300</v>
      </c>
      <c r="AD211">
        <f>IFERROR(_xlfn.XLOOKUP($C211,'Thông tin về sản phẩm'!$A$2:$A$6228,'Thông tin về sản phẩm'!$AK$2:$AK$6228),"")</f>
        <v>9.3000000000000007</v>
      </c>
      <c r="AE211" t="str">
        <f>IFERROR(_xlfn.XLOOKUP($C211,'Thông tin về sản phẩm'!$A$2:$A$6228,'Thông tin về sản phẩm'!$AL$2:$AL$6228),"")</f>
        <v>MM</v>
      </c>
      <c r="AF211" t="str">
        <f>IFERROR(_xlfn.XLOOKUP($C211,'Thông tin về sản phẩm'!$A$2:$A$6228,'Thông tin về sản phẩm'!$AM$2:$AM$6228),"")</f>
        <v>MM</v>
      </c>
      <c r="AG211" t="str">
        <f>IFERROR(_xlfn.XLOOKUP($C211,'Thông tin về sản phẩm'!$A$2:$A$6228,'Thông tin về sản phẩm'!$AY$2:$AY$6228),"")</f>
        <v>Gạch POR Ốp_Lát</v>
      </c>
      <c r="AH211" t="str">
        <f>IFERROR(_xlfn.XLOOKUP($C211,'Thông tin về sản phẩm'!$A$2:$A$6228,'Thông tin về sản phẩm'!$AZ$2:$AZ$6228),"")</f>
        <v>3. Chuyển đổi</v>
      </c>
    </row>
    <row r="212" spans="1:34" ht="15" customHeight="1" x14ac:dyDescent="0.45">
      <c r="A212" s="40" t="s">
        <v>33</v>
      </c>
      <c r="B212" s="40" t="s">
        <v>17</v>
      </c>
      <c r="C212" s="40">
        <v>10006814</v>
      </c>
      <c r="D212" s="40" t="s">
        <v>817</v>
      </c>
      <c r="E212" s="40" t="s">
        <v>818</v>
      </c>
      <c r="F212" s="40" t="s">
        <v>126</v>
      </c>
      <c r="G212" s="40" t="s">
        <v>260</v>
      </c>
      <c r="H212" s="40" t="s">
        <v>242</v>
      </c>
      <c r="I212" s="40" t="s">
        <v>243</v>
      </c>
      <c r="J212" s="41">
        <v>375000</v>
      </c>
      <c r="K212" s="41">
        <v>300000</v>
      </c>
      <c r="L212" s="41">
        <v>311000</v>
      </c>
      <c r="M212" s="40"/>
      <c r="N212" s="40"/>
      <c r="O212" s="42">
        <v>0.2</v>
      </c>
      <c r="P212" s="42">
        <v>0.17066666666666669</v>
      </c>
      <c r="Q212" s="40"/>
      <c r="R212" s="41">
        <v>285000</v>
      </c>
      <c r="S212" s="41">
        <v>311000</v>
      </c>
      <c r="T212" s="42">
        <v>0.24</v>
      </c>
      <c r="U212" t="str">
        <f>IFERROR(_xlfn.XLOOKUP($C212,'Thông tin về sản phẩm'!$A$2:$A$6228,'Thông tin về sản phẩm'!$F$2:$F$6228),"")</f>
        <v>GẠCH, POR 300x600, 3060NOBLE003-H+, Loại AA (L1)</v>
      </c>
      <c r="V212" t="str">
        <f>IFERROR(_xlfn.XLOOKUP($C212,'Thông tin về sản phẩm'!$A$2:$A$6228,'Thông tin về sản phẩm'!$S$2:$S$6228),"")</f>
        <v>ỐP_LÁT</v>
      </c>
      <c r="W212" t="str">
        <f>IFERROR(_xlfn.XLOOKUP($C212,'Thông tin về sản phẩm'!$A$2:$A$6228,'Thông tin về sản phẩm'!$Y$2:$Y$6228),"")</f>
        <v>KEM</v>
      </c>
      <c r="X212" t="str">
        <f>IFERROR(_xlfn.XLOOKUP($C212,'Thông tin về sản phẩm'!$A$2:$A$6228,'Thông tin về sản phẩm'!$AA$2:$AA$6228),"")</f>
        <v>KHÁNG_KHUẨN</v>
      </c>
      <c r="Y212" t="str">
        <f>IFERROR(_xlfn.XLOOKUP($C212,'Thông tin về sản phẩm'!$A$2:$A$6228,'Thông tin về sản phẩm'!$AC$2:$AC$6228),"")</f>
        <v>VÂN_ĐÁ</v>
      </c>
      <c r="Z212">
        <f>IFERROR(_xlfn.XLOOKUP($C212,'Thông tin về sản phẩm'!$A$2:$A$6228,'Thông tin về sản phẩm'!$AD$2:$AD$6228),"")</f>
        <v>3.7</v>
      </c>
      <c r="AA212" t="str">
        <f>IFERROR(_xlfn.XLOOKUP($C212,'Thông tin về sản phẩm'!$A$2:$A$6228,'Thông tin về sản phẩm'!$I$2:$I$6228),"")</f>
        <v>VIE</v>
      </c>
      <c r="AB212">
        <f>IFERROR(_xlfn.XLOOKUP($C212,'Thông tin về sản phẩm'!$A$2:$A$6228,'Thông tin về sản phẩm'!$AI$2:$AI$6228),"")</f>
        <v>600</v>
      </c>
      <c r="AC212">
        <f>IFERROR(_xlfn.XLOOKUP($C212,'Thông tin về sản phẩm'!$A$2:$A$6228,'Thông tin về sản phẩm'!$AJ$2:$AJ$6228),"")</f>
        <v>300</v>
      </c>
      <c r="AD212">
        <f>IFERROR(_xlfn.XLOOKUP($C212,'Thông tin về sản phẩm'!$A$2:$A$6228,'Thông tin về sản phẩm'!$AK$2:$AK$6228),"")</f>
        <v>9.3000000000000007</v>
      </c>
      <c r="AE212" t="str">
        <f>IFERROR(_xlfn.XLOOKUP($C212,'Thông tin về sản phẩm'!$A$2:$A$6228,'Thông tin về sản phẩm'!$AL$2:$AL$6228),"")</f>
        <v>MM</v>
      </c>
      <c r="AF212" t="str">
        <f>IFERROR(_xlfn.XLOOKUP($C212,'Thông tin về sản phẩm'!$A$2:$A$6228,'Thông tin về sản phẩm'!$AM$2:$AM$6228),"")</f>
        <v>MM</v>
      </c>
      <c r="AG212" t="str">
        <f>IFERROR(_xlfn.XLOOKUP($C212,'Thông tin về sản phẩm'!$A$2:$A$6228,'Thông tin về sản phẩm'!$AY$2:$AY$6228),"")</f>
        <v>Gạch POR Ốp_Lát</v>
      </c>
      <c r="AH212" t="str">
        <f>IFERROR(_xlfn.XLOOKUP($C212,'Thông tin về sản phẩm'!$A$2:$A$6228,'Thông tin về sản phẩm'!$AZ$2:$AZ$6228),"")</f>
        <v>2. Chủ lực</v>
      </c>
    </row>
    <row r="213" spans="1:34" ht="15" customHeight="1" x14ac:dyDescent="0.45">
      <c r="A213" s="37" t="s">
        <v>33</v>
      </c>
      <c r="B213" s="37" t="s">
        <v>17</v>
      </c>
      <c r="C213" s="37">
        <v>10006817</v>
      </c>
      <c r="D213" s="37" t="s">
        <v>819</v>
      </c>
      <c r="E213" s="37" t="s">
        <v>820</v>
      </c>
      <c r="F213" s="37" t="s">
        <v>127</v>
      </c>
      <c r="G213" s="37" t="s">
        <v>260</v>
      </c>
      <c r="H213" s="37" t="s">
        <v>242</v>
      </c>
      <c r="I213" s="37" t="s">
        <v>243</v>
      </c>
      <c r="J213" s="38">
        <v>375000</v>
      </c>
      <c r="K213" s="38">
        <v>300000</v>
      </c>
      <c r="L213" s="38">
        <v>311000</v>
      </c>
      <c r="M213" s="37"/>
      <c r="N213" s="37"/>
      <c r="O213" s="39">
        <v>0.2</v>
      </c>
      <c r="P213" s="39">
        <v>0.17066666666666669</v>
      </c>
      <c r="Q213" s="37"/>
      <c r="R213" s="38">
        <v>285000</v>
      </c>
      <c r="S213" s="38">
        <v>311000</v>
      </c>
      <c r="T213" s="39">
        <v>0.24</v>
      </c>
      <c r="U213" t="str">
        <f>IFERROR(_xlfn.XLOOKUP($C213,'Thông tin về sản phẩm'!$A$2:$A$6228,'Thông tin về sản phẩm'!$F$2:$F$6228),"")</f>
        <v>GẠCH, POR 300x600, 3060NOBLE006-H+, Loại AA (L1)</v>
      </c>
      <c r="V213" t="str">
        <f>IFERROR(_xlfn.XLOOKUP($C213,'Thông tin về sản phẩm'!$A$2:$A$6228,'Thông tin về sản phẩm'!$S$2:$S$6228),"")</f>
        <v>ỐP_LÁT</v>
      </c>
      <c r="W213" t="str">
        <f>IFERROR(_xlfn.XLOOKUP($C213,'Thông tin về sản phẩm'!$A$2:$A$6228,'Thông tin về sản phẩm'!$Y$2:$Y$6228),"")</f>
        <v>XÁM</v>
      </c>
      <c r="X213" t="str">
        <f>IFERROR(_xlfn.XLOOKUP($C213,'Thông tin về sản phẩm'!$A$2:$A$6228,'Thông tin về sản phẩm'!$AA$2:$AA$6228),"")</f>
        <v>KHÁNG_KHUẨN</v>
      </c>
      <c r="Y213" t="str">
        <f>IFERROR(_xlfn.XLOOKUP($C213,'Thông tin về sản phẩm'!$A$2:$A$6228,'Thông tin về sản phẩm'!$AC$2:$AC$6228),"")</f>
        <v>VÂN_ĐÁ_TRAVERTINE</v>
      </c>
      <c r="Z213">
        <f>IFERROR(_xlfn.XLOOKUP($C213,'Thông tin về sản phẩm'!$A$2:$A$6228,'Thông tin về sản phẩm'!$AD$2:$AD$6228),"")</f>
        <v>3.7</v>
      </c>
      <c r="AA213" t="str">
        <f>IFERROR(_xlfn.XLOOKUP($C213,'Thông tin về sản phẩm'!$A$2:$A$6228,'Thông tin về sản phẩm'!$I$2:$I$6228),"")</f>
        <v>VIE</v>
      </c>
      <c r="AB213">
        <f>IFERROR(_xlfn.XLOOKUP($C213,'Thông tin về sản phẩm'!$A$2:$A$6228,'Thông tin về sản phẩm'!$AI$2:$AI$6228),"")</f>
        <v>600</v>
      </c>
      <c r="AC213">
        <f>IFERROR(_xlfn.XLOOKUP($C213,'Thông tin về sản phẩm'!$A$2:$A$6228,'Thông tin về sản phẩm'!$AJ$2:$AJ$6228),"")</f>
        <v>300</v>
      </c>
      <c r="AD213">
        <f>IFERROR(_xlfn.XLOOKUP($C213,'Thông tin về sản phẩm'!$A$2:$A$6228,'Thông tin về sản phẩm'!$AK$2:$AK$6228),"")</f>
        <v>9.3000000000000007</v>
      </c>
      <c r="AE213" t="str">
        <f>IFERROR(_xlfn.XLOOKUP($C213,'Thông tin về sản phẩm'!$A$2:$A$6228,'Thông tin về sản phẩm'!$AL$2:$AL$6228),"")</f>
        <v>MM</v>
      </c>
      <c r="AF213" t="str">
        <f>IFERROR(_xlfn.XLOOKUP($C213,'Thông tin về sản phẩm'!$A$2:$A$6228,'Thông tin về sản phẩm'!$AM$2:$AM$6228),"")</f>
        <v>MM</v>
      </c>
      <c r="AG213" t="str">
        <f>IFERROR(_xlfn.XLOOKUP($C213,'Thông tin về sản phẩm'!$A$2:$A$6228,'Thông tin về sản phẩm'!$AY$2:$AY$6228),"")</f>
        <v>Gạch POR Ốp_Lát</v>
      </c>
      <c r="AH213" t="str">
        <f>IFERROR(_xlfn.XLOOKUP($C213,'Thông tin về sản phẩm'!$A$2:$A$6228,'Thông tin về sản phẩm'!$AZ$2:$AZ$6228),"")</f>
        <v>3. Chuyển đổi</v>
      </c>
    </row>
    <row r="214" spans="1:34" ht="15" customHeight="1" x14ac:dyDescent="0.45">
      <c r="A214" s="40" t="s">
        <v>18</v>
      </c>
      <c r="B214" s="40" t="s">
        <v>17</v>
      </c>
      <c r="C214" s="40">
        <v>10007528</v>
      </c>
      <c r="D214" s="40" t="s">
        <v>821</v>
      </c>
      <c r="E214" s="40" t="s">
        <v>822</v>
      </c>
      <c r="F214" s="40" t="s">
        <v>16</v>
      </c>
      <c r="G214" s="40" t="s">
        <v>323</v>
      </c>
      <c r="H214" s="40" t="s">
        <v>257</v>
      </c>
      <c r="I214" s="40" t="s">
        <v>243</v>
      </c>
      <c r="J214" s="41">
        <v>258000</v>
      </c>
      <c r="K214" s="41">
        <v>206000</v>
      </c>
      <c r="L214" s="41">
        <v>214000</v>
      </c>
      <c r="M214" s="40"/>
      <c r="N214" s="40"/>
      <c r="O214" s="42">
        <v>0.20155038759689919</v>
      </c>
      <c r="P214" s="42">
        <v>0.1705426356589147</v>
      </c>
      <c r="Q214" s="40"/>
      <c r="R214" s="41">
        <v>195700</v>
      </c>
      <c r="S214" s="41">
        <v>214000</v>
      </c>
      <c r="T214" s="42">
        <v>0.2414728682170543</v>
      </c>
      <c r="U214" t="str">
        <f>IFERROR(_xlfn.XLOOKUP($C214,'Thông tin về sản phẩm'!$A$2:$A$6228,'Thông tin về sản phẩm'!$F$2:$F$6228),"")</f>
        <v>GẠCH, CER 300x600, 3060CLOUD011, Loại AA (L1)</v>
      </c>
      <c r="V214" t="str">
        <f>IFERROR(_xlfn.XLOOKUP($C214,'Thông tin về sản phẩm'!$A$2:$A$6228,'Thông tin về sản phẩm'!$S$2:$S$6228),"")</f>
        <v>ỐP_TƯỜNG</v>
      </c>
      <c r="W214" t="str">
        <f>IFERROR(_xlfn.XLOOKUP($C214,'Thông tin về sản phẩm'!$A$2:$A$6228,'Thông tin về sản phẩm'!$Y$2:$Y$6228),"")</f>
        <v>KEM</v>
      </c>
      <c r="X214" t="str">
        <f>IFERROR(_xlfn.XLOOKUP($C214,'Thông tin về sản phẩm'!$A$2:$A$6228,'Thông tin về sản phẩm'!$AA$2:$AA$6228),"")</f>
        <v>ĐẶC_THÙ</v>
      </c>
      <c r="Y214" t="str">
        <f>IFERROR(_xlfn.XLOOKUP($C214,'Thông tin về sản phẩm'!$A$2:$A$6228,'Thông tin về sản phẩm'!$AC$2:$AC$6228),"")</f>
        <v>VÂN_ĐÁ_MARBLE_CẨM_THẠCH</v>
      </c>
      <c r="Z214">
        <f>IFERROR(_xlfn.XLOOKUP($C214,'Thông tin về sản phẩm'!$A$2:$A$6228,'Thông tin về sản phẩm'!$AD$2:$AD$6228),"")</f>
        <v>2.75</v>
      </c>
      <c r="AA214" t="str">
        <f>IFERROR(_xlfn.XLOOKUP($C214,'Thông tin về sản phẩm'!$A$2:$A$6228,'Thông tin về sản phẩm'!$I$2:$I$6228),"")</f>
        <v>VIE</v>
      </c>
      <c r="AB214">
        <f>IFERROR(_xlfn.XLOOKUP($C214,'Thông tin về sản phẩm'!$A$2:$A$6228,'Thông tin về sản phẩm'!$AI$2:$AI$6228),"")</f>
        <v>600</v>
      </c>
      <c r="AC214">
        <f>IFERROR(_xlfn.XLOOKUP($C214,'Thông tin về sản phẩm'!$A$2:$A$6228,'Thông tin về sản phẩm'!$AJ$2:$AJ$6228),"")</f>
        <v>300</v>
      </c>
      <c r="AD214">
        <f>IFERROR(_xlfn.XLOOKUP($C214,'Thông tin về sản phẩm'!$A$2:$A$6228,'Thông tin về sản phẩm'!$AK$2:$AK$6228),"")</f>
        <v>8.6999999999999993</v>
      </c>
      <c r="AE214" t="str">
        <f>IFERROR(_xlfn.XLOOKUP($C214,'Thông tin về sản phẩm'!$A$2:$A$6228,'Thông tin về sản phẩm'!$AL$2:$AL$6228),"")</f>
        <v>MM</v>
      </c>
      <c r="AF214" t="str">
        <f>IFERROR(_xlfn.XLOOKUP($C214,'Thông tin về sản phẩm'!$A$2:$A$6228,'Thông tin về sản phẩm'!$AM$2:$AM$6228),"")</f>
        <v>MM</v>
      </c>
      <c r="AG214" t="str">
        <f>IFERROR(_xlfn.XLOOKUP($C214,'Thông tin về sản phẩm'!$A$2:$A$6228,'Thông tin về sản phẩm'!$AY$2:$AY$6228),"")</f>
        <v>Gạch CER Ốp_Tường</v>
      </c>
      <c r="AH214" t="str">
        <f>IFERROR(_xlfn.XLOOKUP($C214,'Thông tin về sản phẩm'!$A$2:$A$6228,'Thông tin về sản phẩm'!$AZ$2:$AZ$6228),"")</f>
        <v>1. Chiến lược</v>
      </c>
    </row>
    <row r="215" spans="1:34" ht="15" customHeight="1" x14ac:dyDescent="0.45">
      <c r="A215" s="37" t="s">
        <v>18</v>
      </c>
      <c r="B215" s="37" t="s">
        <v>17</v>
      </c>
      <c r="C215" s="37">
        <v>10007529</v>
      </c>
      <c r="D215" s="37" t="s">
        <v>823</v>
      </c>
      <c r="E215" s="37" t="s">
        <v>824</v>
      </c>
      <c r="F215" s="37" t="s">
        <v>21</v>
      </c>
      <c r="G215" s="37" t="s">
        <v>323</v>
      </c>
      <c r="H215" s="37" t="s">
        <v>257</v>
      </c>
      <c r="I215" s="37" t="s">
        <v>243</v>
      </c>
      <c r="J215" s="38">
        <v>258000</v>
      </c>
      <c r="K215" s="38">
        <v>206000</v>
      </c>
      <c r="L215" s="38">
        <v>214000</v>
      </c>
      <c r="M215" s="37"/>
      <c r="N215" s="37"/>
      <c r="O215" s="39">
        <v>0.20155038759689919</v>
      </c>
      <c r="P215" s="39">
        <v>0.1705426356589147</v>
      </c>
      <c r="Q215" s="37"/>
      <c r="R215" s="38">
        <v>195700</v>
      </c>
      <c r="S215" s="38">
        <v>214000</v>
      </c>
      <c r="T215" s="39">
        <v>0.2414728682170543</v>
      </c>
      <c r="U215" t="str">
        <f>IFERROR(_xlfn.XLOOKUP($C215,'Thông tin về sản phẩm'!$A$2:$A$6228,'Thông tin về sản phẩm'!$F$2:$F$6228),"")</f>
        <v>GẠCH, CER 300x600, 3060CLOUD012, Loại AA (L1)</v>
      </c>
      <c r="V215" t="str">
        <f>IFERROR(_xlfn.XLOOKUP($C215,'Thông tin về sản phẩm'!$A$2:$A$6228,'Thông tin về sản phẩm'!$S$2:$S$6228),"")</f>
        <v>ỐP_TƯỜNG</v>
      </c>
      <c r="W215" t="str">
        <f>IFERROR(_xlfn.XLOOKUP($C215,'Thông tin về sản phẩm'!$A$2:$A$6228,'Thông tin về sản phẩm'!$Y$2:$Y$6228),"")</f>
        <v>KEM</v>
      </c>
      <c r="X215" t="str">
        <f>IFERROR(_xlfn.XLOOKUP($C215,'Thông tin về sản phẩm'!$A$2:$A$6228,'Thông tin về sản phẩm'!$AA$2:$AA$6228),"")</f>
        <v>ĐẶC_THÙ</v>
      </c>
      <c r="Y215" t="str">
        <f>IFERROR(_xlfn.XLOOKUP($C215,'Thông tin về sản phẩm'!$A$2:$A$6228,'Thông tin về sản phẩm'!$AC$2:$AC$6228),"")</f>
        <v>VÂN_ĐÁ_MARBLE_CẨM_THẠCH</v>
      </c>
      <c r="Z215">
        <f>IFERROR(_xlfn.XLOOKUP($C215,'Thông tin về sản phẩm'!$A$2:$A$6228,'Thông tin về sản phẩm'!$AD$2:$AD$6228),"")</f>
        <v>2.75</v>
      </c>
      <c r="AA215" t="str">
        <f>IFERROR(_xlfn.XLOOKUP($C215,'Thông tin về sản phẩm'!$A$2:$A$6228,'Thông tin về sản phẩm'!$I$2:$I$6228),"")</f>
        <v>VIE</v>
      </c>
      <c r="AB215">
        <f>IFERROR(_xlfn.XLOOKUP($C215,'Thông tin về sản phẩm'!$A$2:$A$6228,'Thông tin về sản phẩm'!$AI$2:$AI$6228),"")</f>
        <v>600</v>
      </c>
      <c r="AC215">
        <f>IFERROR(_xlfn.XLOOKUP($C215,'Thông tin về sản phẩm'!$A$2:$A$6228,'Thông tin về sản phẩm'!$AJ$2:$AJ$6228),"")</f>
        <v>300</v>
      </c>
      <c r="AD215">
        <f>IFERROR(_xlfn.XLOOKUP($C215,'Thông tin về sản phẩm'!$A$2:$A$6228,'Thông tin về sản phẩm'!$AK$2:$AK$6228),"")</f>
        <v>8.6999999999999993</v>
      </c>
      <c r="AE215" t="str">
        <f>IFERROR(_xlfn.XLOOKUP($C215,'Thông tin về sản phẩm'!$A$2:$A$6228,'Thông tin về sản phẩm'!$AL$2:$AL$6228),"")</f>
        <v>MM</v>
      </c>
      <c r="AF215" t="str">
        <f>IFERROR(_xlfn.XLOOKUP($C215,'Thông tin về sản phẩm'!$A$2:$A$6228,'Thông tin về sản phẩm'!$AM$2:$AM$6228),"")</f>
        <v>MM</v>
      </c>
      <c r="AG215" t="str">
        <f>IFERROR(_xlfn.XLOOKUP($C215,'Thông tin về sản phẩm'!$A$2:$A$6228,'Thông tin về sản phẩm'!$AY$2:$AY$6228),"")</f>
        <v>Gạch CER Ốp_Tường</v>
      </c>
      <c r="AH215" t="str">
        <f>IFERROR(_xlfn.XLOOKUP($C215,'Thông tin về sản phẩm'!$A$2:$A$6228,'Thông tin về sản phẩm'!$AZ$2:$AZ$6228),"")</f>
        <v>1. Chiến lược</v>
      </c>
    </row>
    <row r="216" spans="1:34" ht="15" customHeight="1" x14ac:dyDescent="0.45">
      <c r="A216" s="40" t="s">
        <v>18</v>
      </c>
      <c r="B216" s="40" t="s">
        <v>17</v>
      </c>
      <c r="C216" s="40">
        <v>10007527</v>
      </c>
      <c r="D216" s="40" t="s">
        <v>825</v>
      </c>
      <c r="E216" s="40" t="s">
        <v>826</v>
      </c>
      <c r="F216" s="40" t="s">
        <v>22</v>
      </c>
      <c r="G216" s="40" t="s">
        <v>323</v>
      </c>
      <c r="H216" s="40" t="s">
        <v>257</v>
      </c>
      <c r="I216" s="40" t="s">
        <v>243</v>
      </c>
      <c r="J216" s="41">
        <v>258000</v>
      </c>
      <c r="K216" s="41">
        <v>206000</v>
      </c>
      <c r="L216" s="41">
        <v>214000</v>
      </c>
      <c r="M216" s="40"/>
      <c r="N216" s="40"/>
      <c r="O216" s="42">
        <v>0.20155038759689919</v>
      </c>
      <c r="P216" s="42">
        <v>0.1705426356589147</v>
      </c>
      <c r="Q216" s="40"/>
      <c r="R216" s="41">
        <v>195700</v>
      </c>
      <c r="S216" s="41">
        <v>214000</v>
      </c>
      <c r="T216" s="42">
        <v>0.2414728682170543</v>
      </c>
      <c r="U216" t="str">
        <f>IFERROR(_xlfn.XLOOKUP($C216,'Thông tin về sản phẩm'!$A$2:$A$6228,'Thông tin về sản phẩm'!$F$2:$F$6228),"")</f>
        <v>GẠCH, CER 300x600, 3060HOABINH002, Loại AA (L1)</v>
      </c>
      <c r="V216" t="str">
        <f>IFERROR(_xlfn.XLOOKUP($C216,'Thông tin về sản phẩm'!$A$2:$A$6228,'Thông tin về sản phẩm'!$S$2:$S$6228),"")</f>
        <v>ỐP_TƯỜNG</v>
      </c>
      <c r="W216" t="str">
        <f>IFERROR(_xlfn.XLOOKUP($C216,'Thông tin về sản phẩm'!$A$2:$A$6228,'Thông tin về sản phẩm'!$Y$2:$Y$6228),"")</f>
        <v>XÁM</v>
      </c>
      <c r="X216" t="str">
        <f>IFERROR(_xlfn.XLOOKUP($C216,'Thông tin về sản phẩm'!$A$2:$A$6228,'Thông tin về sản phẩm'!$AA$2:$AA$6228),"")</f>
        <v>ĐẶC_THÙ</v>
      </c>
      <c r="Y216" t="str">
        <f>IFERROR(_xlfn.XLOOKUP($C216,'Thông tin về sản phẩm'!$A$2:$A$6228,'Thông tin về sản phẩm'!$AC$2:$AC$6228),"")</f>
        <v>VÂN_CÁT</v>
      </c>
      <c r="Z216">
        <f>IFERROR(_xlfn.XLOOKUP($C216,'Thông tin về sản phẩm'!$A$2:$A$6228,'Thông tin về sản phẩm'!$AD$2:$AD$6228),"")</f>
        <v>2.75</v>
      </c>
      <c r="AA216" t="str">
        <f>IFERROR(_xlfn.XLOOKUP($C216,'Thông tin về sản phẩm'!$A$2:$A$6228,'Thông tin về sản phẩm'!$I$2:$I$6228),"")</f>
        <v>VIE</v>
      </c>
      <c r="AB216">
        <f>IFERROR(_xlfn.XLOOKUP($C216,'Thông tin về sản phẩm'!$A$2:$A$6228,'Thông tin về sản phẩm'!$AI$2:$AI$6228),"")</f>
        <v>600</v>
      </c>
      <c r="AC216">
        <f>IFERROR(_xlfn.XLOOKUP($C216,'Thông tin về sản phẩm'!$A$2:$A$6228,'Thông tin về sản phẩm'!$AJ$2:$AJ$6228),"")</f>
        <v>300</v>
      </c>
      <c r="AD216">
        <f>IFERROR(_xlfn.XLOOKUP($C216,'Thông tin về sản phẩm'!$A$2:$A$6228,'Thông tin về sản phẩm'!$AK$2:$AK$6228),"")</f>
        <v>8.6999999999999993</v>
      </c>
      <c r="AE216" t="str">
        <f>IFERROR(_xlfn.XLOOKUP($C216,'Thông tin về sản phẩm'!$A$2:$A$6228,'Thông tin về sản phẩm'!$AL$2:$AL$6228),"")</f>
        <v>MM</v>
      </c>
      <c r="AF216" t="str">
        <f>IFERROR(_xlfn.XLOOKUP($C216,'Thông tin về sản phẩm'!$A$2:$A$6228,'Thông tin về sản phẩm'!$AM$2:$AM$6228),"")</f>
        <v>MM</v>
      </c>
      <c r="AG216" t="str">
        <f>IFERROR(_xlfn.XLOOKUP($C216,'Thông tin về sản phẩm'!$A$2:$A$6228,'Thông tin về sản phẩm'!$AY$2:$AY$6228),"")</f>
        <v>Gạch CER Ốp_Tường</v>
      </c>
      <c r="AH216" t="str">
        <f>IFERROR(_xlfn.XLOOKUP($C216,'Thông tin về sản phẩm'!$A$2:$A$6228,'Thông tin về sản phẩm'!$AZ$2:$AZ$6228),"")</f>
        <v>1. Chiến lược</v>
      </c>
    </row>
    <row r="217" spans="1:34" ht="15" customHeight="1" x14ac:dyDescent="0.45">
      <c r="A217" s="37" t="s">
        <v>18</v>
      </c>
      <c r="B217" s="37" t="s">
        <v>17</v>
      </c>
      <c r="C217" s="37">
        <v>10007530</v>
      </c>
      <c r="D217" s="37" t="s">
        <v>827</v>
      </c>
      <c r="E217" s="37" t="s">
        <v>828</v>
      </c>
      <c r="F217" s="37" t="s">
        <v>23</v>
      </c>
      <c r="G217" s="37" t="s">
        <v>323</v>
      </c>
      <c r="H217" s="37" t="s">
        <v>257</v>
      </c>
      <c r="I217" s="37" t="s">
        <v>243</v>
      </c>
      <c r="J217" s="38">
        <v>258000</v>
      </c>
      <c r="K217" s="38">
        <v>206000</v>
      </c>
      <c r="L217" s="38">
        <v>214000</v>
      </c>
      <c r="M217" s="37"/>
      <c r="N217" s="37"/>
      <c r="O217" s="39">
        <v>0.20155038759689919</v>
      </c>
      <c r="P217" s="39">
        <v>0.1705426356589147</v>
      </c>
      <c r="Q217" s="37"/>
      <c r="R217" s="38">
        <v>195700</v>
      </c>
      <c r="S217" s="38">
        <v>214000</v>
      </c>
      <c r="T217" s="39">
        <v>0.2414728682170543</v>
      </c>
      <c r="U217" t="str">
        <f>IFERROR(_xlfn.XLOOKUP($C217,'Thông tin về sản phẩm'!$A$2:$A$6228,'Thông tin về sản phẩm'!$F$2:$F$6228),"")</f>
        <v>GẠCH, CER 300x600, 3060TRAVERTINE001, Loại AA (L1)</v>
      </c>
      <c r="V217" t="str">
        <f>IFERROR(_xlfn.XLOOKUP($C217,'Thông tin về sản phẩm'!$A$2:$A$6228,'Thông tin về sản phẩm'!$S$2:$S$6228),"")</f>
        <v>ỐP_TƯỜNG</v>
      </c>
      <c r="W217" t="str">
        <f>IFERROR(_xlfn.XLOOKUP($C217,'Thông tin về sản phẩm'!$A$2:$A$6228,'Thông tin về sản phẩm'!$Y$2:$Y$6228),"")</f>
        <v>KEM</v>
      </c>
      <c r="X217" t="str">
        <f>IFERROR(_xlfn.XLOOKUP($C217,'Thông tin về sản phẩm'!$A$2:$A$6228,'Thông tin về sản phẩm'!$AA$2:$AA$6228),"")</f>
        <v>ĐẶC_THÙ</v>
      </c>
      <c r="Y217" t="str">
        <f>IFERROR(_xlfn.XLOOKUP($C217,'Thông tin về sản phẩm'!$A$2:$A$6228,'Thông tin về sản phẩm'!$AC$2:$AC$6228),"")</f>
        <v>VÂN_ĐÁ_TRAVERTINE</v>
      </c>
      <c r="Z217">
        <f>IFERROR(_xlfn.XLOOKUP($C217,'Thông tin về sản phẩm'!$A$2:$A$6228,'Thông tin về sản phẩm'!$AD$2:$AD$6228),"")</f>
        <v>2.75</v>
      </c>
      <c r="AA217" t="str">
        <f>IFERROR(_xlfn.XLOOKUP($C217,'Thông tin về sản phẩm'!$A$2:$A$6228,'Thông tin về sản phẩm'!$I$2:$I$6228),"")</f>
        <v>VIE</v>
      </c>
      <c r="AB217">
        <f>IFERROR(_xlfn.XLOOKUP($C217,'Thông tin về sản phẩm'!$A$2:$A$6228,'Thông tin về sản phẩm'!$AI$2:$AI$6228),"")</f>
        <v>600</v>
      </c>
      <c r="AC217">
        <f>IFERROR(_xlfn.XLOOKUP($C217,'Thông tin về sản phẩm'!$A$2:$A$6228,'Thông tin về sản phẩm'!$AJ$2:$AJ$6228),"")</f>
        <v>300</v>
      </c>
      <c r="AD217">
        <f>IFERROR(_xlfn.XLOOKUP($C217,'Thông tin về sản phẩm'!$A$2:$A$6228,'Thông tin về sản phẩm'!$AK$2:$AK$6228),"")</f>
        <v>8.6999999999999993</v>
      </c>
      <c r="AE217" t="str">
        <f>IFERROR(_xlfn.XLOOKUP($C217,'Thông tin về sản phẩm'!$A$2:$A$6228,'Thông tin về sản phẩm'!$AL$2:$AL$6228),"")</f>
        <v>MM</v>
      </c>
      <c r="AF217" t="str">
        <f>IFERROR(_xlfn.XLOOKUP($C217,'Thông tin về sản phẩm'!$A$2:$A$6228,'Thông tin về sản phẩm'!$AM$2:$AM$6228),"")</f>
        <v>MM</v>
      </c>
      <c r="AG217" t="str">
        <f>IFERROR(_xlfn.XLOOKUP($C217,'Thông tin về sản phẩm'!$A$2:$A$6228,'Thông tin về sản phẩm'!$AY$2:$AY$6228),"")</f>
        <v>Gạch CER Ốp_Tường</v>
      </c>
      <c r="AH217" t="str">
        <f>IFERROR(_xlfn.XLOOKUP($C217,'Thông tin về sản phẩm'!$A$2:$A$6228,'Thông tin về sản phẩm'!$AZ$2:$AZ$6228),"")</f>
        <v>1. Chiến lược</v>
      </c>
    </row>
    <row r="218" spans="1:34" ht="15" customHeight="1" x14ac:dyDescent="0.45">
      <c r="A218" s="40" t="s">
        <v>18</v>
      </c>
      <c r="B218" s="40" t="s">
        <v>17</v>
      </c>
      <c r="C218" s="40">
        <v>10007531</v>
      </c>
      <c r="D218" s="40" t="s">
        <v>829</v>
      </c>
      <c r="E218" s="40" t="s">
        <v>830</v>
      </c>
      <c r="F218" s="40" t="s">
        <v>24</v>
      </c>
      <c r="G218" s="40" t="s">
        <v>323</v>
      </c>
      <c r="H218" s="40" t="s">
        <v>257</v>
      </c>
      <c r="I218" s="40" t="s">
        <v>243</v>
      </c>
      <c r="J218" s="41">
        <v>258000</v>
      </c>
      <c r="K218" s="41">
        <v>206000</v>
      </c>
      <c r="L218" s="41">
        <v>214000</v>
      </c>
      <c r="M218" s="40"/>
      <c r="N218" s="40"/>
      <c r="O218" s="42">
        <v>0.20155038759689919</v>
      </c>
      <c r="P218" s="42">
        <v>0.1705426356589147</v>
      </c>
      <c r="Q218" s="40"/>
      <c r="R218" s="41">
        <v>195700</v>
      </c>
      <c r="S218" s="41">
        <v>214000</v>
      </c>
      <c r="T218" s="42">
        <v>0.2414728682170543</v>
      </c>
      <c r="U218" t="str">
        <f>IFERROR(_xlfn.XLOOKUP($C218,'Thông tin về sản phẩm'!$A$2:$A$6228,'Thông tin về sản phẩm'!$F$2:$F$6228),"")</f>
        <v>GẠCH, CER 300x600, 3060TRAVERTINE002, Loại AA (L1)</v>
      </c>
      <c r="V218" t="str">
        <f>IFERROR(_xlfn.XLOOKUP($C218,'Thông tin về sản phẩm'!$A$2:$A$6228,'Thông tin về sản phẩm'!$S$2:$S$6228),"")</f>
        <v>ỐP_TƯỜNG</v>
      </c>
      <c r="W218" t="str">
        <f>IFERROR(_xlfn.XLOOKUP($C218,'Thông tin về sản phẩm'!$A$2:$A$6228,'Thông tin về sản phẩm'!$Y$2:$Y$6228),"")</f>
        <v>KEM</v>
      </c>
      <c r="X218" t="str">
        <f>IFERROR(_xlfn.XLOOKUP($C218,'Thông tin về sản phẩm'!$A$2:$A$6228,'Thông tin về sản phẩm'!$AA$2:$AA$6228),"")</f>
        <v>ĐẶC_THÙ</v>
      </c>
      <c r="Y218" t="str">
        <f>IFERROR(_xlfn.XLOOKUP($C218,'Thông tin về sản phẩm'!$A$2:$A$6228,'Thông tin về sản phẩm'!$AC$2:$AC$6228),"")</f>
        <v>VÂN_ĐÁ_TRAVERTINE</v>
      </c>
      <c r="Z218">
        <f>IFERROR(_xlfn.XLOOKUP($C218,'Thông tin về sản phẩm'!$A$2:$A$6228,'Thông tin về sản phẩm'!$AD$2:$AD$6228),"")</f>
        <v>2.75</v>
      </c>
      <c r="AA218" t="str">
        <f>IFERROR(_xlfn.XLOOKUP($C218,'Thông tin về sản phẩm'!$A$2:$A$6228,'Thông tin về sản phẩm'!$I$2:$I$6228),"")</f>
        <v>VIE</v>
      </c>
      <c r="AB218">
        <f>IFERROR(_xlfn.XLOOKUP($C218,'Thông tin về sản phẩm'!$A$2:$A$6228,'Thông tin về sản phẩm'!$AI$2:$AI$6228),"")</f>
        <v>600</v>
      </c>
      <c r="AC218">
        <f>IFERROR(_xlfn.XLOOKUP($C218,'Thông tin về sản phẩm'!$A$2:$A$6228,'Thông tin về sản phẩm'!$AJ$2:$AJ$6228),"")</f>
        <v>300</v>
      </c>
      <c r="AD218">
        <f>IFERROR(_xlfn.XLOOKUP($C218,'Thông tin về sản phẩm'!$A$2:$A$6228,'Thông tin về sản phẩm'!$AK$2:$AK$6228),"")</f>
        <v>8.6999999999999993</v>
      </c>
      <c r="AE218" t="str">
        <f>IFERROR(_xlfn.XLOOKUP($C218,'Thông tin về sản phẩm'!$A$2:$A$6228,'Thông tin về sản phẩm'!$AL$2:$AL$6228),"")</f>
        <v>MM</v>
      </c>
      <c r="AF218" t="str">
        <f>IFERROR(_xlfn.XLOOKUP($C218,'Thông tin về sản phẩm'!$A$2:$A$6228,'Thông tin về sản phẩm'!$AM$2:$AM$6228),"")</f>
        <v>MM</v>
      </c>
      <c r="AG218" t="str">
        <f>IFERROR(_xlfn.XLOOKUP($C218,'Thông tin về sản phẩm'!$A$2:$A$6228,'Thông tin về sản phẩm'!$AY$2:$AY$6228),"")</f>
        <v>Gạch CER Ốp_Tường</v>
      </c>
      <c r="AH218" t="str">
        <f>IFERROR(_xlfn.XLOOKUP($C218,'Thông tin về sản phẩm'!$A$2:$A$6228,'Thông tin về sản phẩm'!$AZ$2:$AZ$6228),"")</f>
        <v>1. Chiến lược</v>
      </c>
    </row>
    <row r="219" spans="1:34" ht="15" customHeight="1" x14ac:dyDescent="0.45">
      <c r="A219" s="37" t="s">
        <v>18</v>
      </c>
      <c r="B219" s="37" t="s">
        <v>17</v>
      </c>
      <c r="C219" s="37">
        <v>10000563</v>
      </c>
      <c r="D219" s="37" t="s">
        <v>831</v>
      </c>
      <c r="E219" s="37" t="s">
        <v>832</v>
      </c>
      <c r="F219" s="37" t="s">
        <v>833</v>
      </c>
      <c r="G219" s="37" t="s">
        <v>323</v>
      </c>
      <c r="H219" s="37"/>
      <c r="I219" s="37" t="s">
        <v>276</v>
      </c>
      <c r="J219" s="38">
        <v>264000</v>
      </c>
      <c r="K219" s="38">
        <v>211200</v>
      </c>
      <c r="L219" s="38">
        <v>219120</v>
      </c>
      <c r="M219" s="38">
        <v>179500</v>
      </c>
      <c r="N219" s="38">
        <v>187400</v>
      </c>
      <c r="O219" s="39">
        <v>0.2</v>
      </c>
      <c r="P219" s="39">
        <v>0.17</v>
      </c>
      <c r="Q219" s="37" t="s">
        <v>277</v>
      </c>
      <c r="R219" s="38">
        <v>170525</v>
      </c>
      <c r="S219" s="38">
        <v>187400</v>
      </c>
      <c r="T219" s="39">
        <v>0.35407196969696969</v>
      </c>
      <c r="U219" t="str">
        <f>IFERROR(_xlfn.XLOOKUP($C219,'Thông tin về sản phẩm'!$A$2:$A$6228,'Thông tin về sản phẩm'!$F$2:$F$6228),"")</f>
        <v>GẠCH, CER 300x600, 3060DELUXE007, Loại AA (L1)</v>
      </c>
      <c r="V219" t="str">
        <f>IFERROR(_xlfn.XLOOKUP($C219,'Thông tin về sản phẩm'!$A$2:$A$6228,'Thông tin về sản phẩm'!$S$2:$S$6228),"")</f>
        <v>ỐP_TƯỜNG</v>
      </c>
      <c r="W219" t="str">
        <f>IFERROR(_xlfn.XLOOKUP($C219,'Thông tin về sản phẩm'!$A$2:$A$6228,'Thông tin về sản phẩm'!$Y$2:$Y$6228),"")</f>
        <v>KEM</v>
      </c>
      <c r="X219" t="str">
        <f>IFERROR(_xlfn.XLOOKUP($C219,'Thông tin về sản phẩm'!$A$2:$A$6228,'Thông tin về sản phẩm'!$AA$2:$AA$6228),"")</f>
        <v>ĐẶC_THÙ</v>
      </c>
      <c r="Y219" t="str">
        <f>IFERROR(_xlfn.XLOOKUP($C219,'Thông tin về sản phẩm'!$A$2:$A$6228,'Thông tin về sản phẩm'!$AC$2:$AC$6228),"")</f>
        <v>VÂN_ĐÁ_TRAVERTINE</v>
      </c>
      <c r="Z219">
        <f>IFERROR(_xlfn.XLOOKUP($C219,'Thông tin về sản phẩm'!$A$2:$A$6228,'Thông tin về sản phẩm'!$AD$2:$AD$6228),"")</f>
        <v>2.75</v>
      </c>
      <c r="AA219" t="str">
        <f>IFERROR(_xlfn.XLOOKUP($C219,'Thông tin về sản phẩm'!$A$2:$A$6228,'Thông tin về sản phẩm'!$I$2:$I$6228),"")</f>
        <v>VIE</v>
      </c>
      <c r="AB219">
        <f>IFERROR(_xlfn.XLOOKUP($C219,'Thông tin về sản phẩm'!$A$2:$A$6228,'Thông tin về sản phẩm'!$AI$2:$AI$6228),"")</f>
        <v>600</v>
      </c>
      <c r="AC219">
        <f>IFERROR(_xlfn.XLOOKUP($C219,'Thông tin về sản phẩm'!$A$2:$A$6228,'Thông tin về sản phẩm'!$AJ$2:$AJ$6228),"")</f>
        <v>300</v>
      </c>
      <c r="AD219">
        <f>IFERROR(_xlfn.XLOOKUP($C219,'Thông tin về sản phẩm'!$A$2:$A$6228,'Thông tin về sản phẩm'!$AK$2:$AK$6228),"")</f>
        <v>8.6999999999999993</v>
      </c>
      <c r="AE219" t="str">
        <f>IFERROR(_xlfn.XLOOKUP($C219,'Thông tin về sản phẩm'!$A$2:$A$6228,'Thông tin về sản phẩm'!$AL$2:$AL$6228),"")</f>
        <v>MM</v>
      </c>
      <c r="AF219" t="str">
        <f>IFERROR(_xlfn.XLOOKUP($C219,'Thông tin về sản phẩm'!$A$2:$A$6228,'Thông tin về sản phẩm'!$AM$2:$AM$6228),"")</f>
        <v>MV</v>
      </c>
      <c r="AG219" t="str">
        <f>IFERROR(_xlfn.XLOOKUP($C219,'Thông tin về sản phẩm'!$A$2:$A$6228,'Thông tin về sản phẩm'!$AY$2:$AY$6228),"")</f>
        <v>Gạch CER Ốp_Tường</v>
      </c>
      <c r="AH219" t="str">
        <f>IFERROR(_xlfn.XLOOKUP($C219,'Thông tin về sản phẩm'!$A$2:$A$6228,'Thông tin về sản phẩm'!$AZ$2:$AZ$6228),"")</f>
        <v>5. Cơ bản</v>
      </c>
    </row>
    <row r="220" spans="1:34" ht="15" customHeight="1" x14ac:dyDescent="0.45">
      <c r="A220" s="40" t="s">
        <v>33</v>
      </c>
      <c r="B220" s="40" t="s">
        <v>17</v>
      </c>
      <c r="C220" s="40">
        <v>10001009</v>
      </c>
      <c r="D220" s="40" t="s">
        <v>834</v>
      </c>
      <c r="E220" s="40" t="s">
        <v>835</v>
      </c>
      <c r="F220" s="40" t="s">
        <v>836</v>
      </c>
      <c r="G220" s="40" t="s">
        <v>260</v>
      </c>
      <c r="H220" s="40"/>
      <c r="I220" s="40" t="s">
        <v>276</v>
      </c>
      <c r="J220" s="41">
        <v>253000</v>
      </c>
      <c r="K220" s="41">
        <v>202400</v>
      </c>
      <c r="L220" s="41">
        <v>209990</v>
      </c>
      <c r="M220" s="41">
        <v>186400</v>
      </c>
      <c r="N220" s="41">
        <v>194600</v>
      </c>
      <c r="O220" s="42">
        <v>0.2</v>
      </c>
      <c r="P220" s="42">
        <v>0.17</v>
      </c>
      <c r="Q220" s="40" t="s">
        <v>281</v>
      </c>
      <c r="R220" s="41">
        <v>177080</v>
      </c>
      <c r="S220" s="41">
        <v>194600</v>
      </c>
      <c r="T220" s="42">
        <v>0.30007905138339919</v>
      </c>
      <c r="U220" t="str">
        <f>IFERROR(_xlfn.XLOOKUP($C220,'Thông tin về sản phẩm'!$A$2:$A$6228,'Thông tin về sản phẩm'!$F$2:$F$6228),"")</f>
        <v>GẠCH, POR 300x600, 3060SAHARA-008, Loại AA (L1)</v>
      </c>
      <c r="V220" t="str">
        <f>IFERROR(_xlfn.XLOOKUP($C220,'Thông tin về sản phẩm'!$A$2:$A$6228,'Thông tin về sản phẩm'!$S$2:$S$6228),"")</f>
        <v>ỐP_LÁT</v>
      </c>
      <c r="W220" t="str">
        <f>IFERROR(_xlfn.XLOOKUP($C220,'Thông tin về sản phẩm'!$A$2:$A$6228,'Thông tin về sản phẩm'!$Y$2:$Y$6228),"")</f>
        <v>XÁM</v>
      </c>
      <c r="X220" t="str">
        <f>IFERROR(_xlfn.XLOOKUP($C220,'Thông tin về sản phẩm'!$A$2:$A$6228,'Thông tin về sản phẩm'!$AA$2:$AA$6228),"")</f>
        <v>ĐẶC_THÙ</v>
      </c>
      <c r="Y220" t="str">
        <f>IFERROR(_xlfn.XLOOKUP($C220,'Thông tin về sản phẩm'!$A$2:$A$6228,'Thông tin về sản phẩm'!$AC$2:$AC$6228),"")</f>
        <v>VÂN_ĐÁ</v>
      </c>
      <c r="Z220">
        <f>IFERROR(_xlfn.XLOOKUP($C220,'Thông tin về sản phẩm'!$A$2:$A$6228,'Thông tin về sản phẩm'!$AD$2:$AD$6228),"")</f>
        <v>3.7</v>
      </c>
      <c r="AA220" t="str">
        <f>IFERROR(_xlfn.XLOOKUP($C220,'Thông tin về sản phẩm'!$A$2:$A$6228,'Thông tin về sản phẩm'!$I$2:$I$6228),"")</f>
        <v>VIE</v>
      </c>
      <c r="AB220">
        <f>IFERROR(_xlfn.XLOOKUP($C220,'Thông tin về sản phẩm'!$A$2:$A$6228,'Thông tin về sản phẩm'!$AI$2:$AI$6228),"")</f>
        <v>600</v>
      </c>
      <c r="AC220">
        <f>IFERROR(_xlfn.XLOOKUP($C220,'Thông tin về sản phẩm'!$A$2:$A$6228,'Thông tin về sản phẩm'!$AJ$2:$AJ$6228),"")</f>
        <v>300</v>
      </c>
      <c r="AD220">
        <f>IFERROR(_xlfn.XLOOKUP($C220,'Thông tin về sản phẩm'!$A$2:$A$6228,'Thông tin về sản phẩm'!$AK$2:$AK$6228),"")</f>
        <v>9.3000000000000007</v>
      </c>
      <c r="AE220" t="str">
        <f>IFERROR(_xlfn.XLOOKUP($C220,'Thông tin về sản phẩm'!$A$2:$A$6228,'Thông tin về sản phẩm'!$AL$2:$AL$6228),"")</f>
        <v>MM</v>
      </c>
      <c r="AF220" t="str">
        <f>IFERROR(_xlfn.XLOOKUP($C220,'Thông tin về sản phẩm'!$A$2:$A$6228,'Thông tin về sản phẩm'!$AM$2:$AM$6228),"")</f>
        <v>MV</v>
      </c>
      <c r="AG220" t="str">
        <f>IFERROR(_xlfn.XLOOKUP($C220,'Thông tin về sản phẩm'!$A$2:$A$6228,'Thông tin về sản phẩm'!$AY$2:$AY$6228),"")</f>
        <v>Gạch POR Ốp_Lát</v>
      </c>
      <c r="AH220" t="str">
        <f>IFERROR(_xlfn.XLOOKUP($C220,'Thông tin về sản phẩm'!$A$2:$A$6228,'Thông tin về sản phẩm'!$AZ$2:$AZ$6228),"")</f>
        <v>4. Tiềm năng</v>
      </c>
    </row>
    <row r="221" spans="1:34" ht="15" customHeight="1" x14ac:dyDescent="0.45">
      <c r="A221" s="37" t="s">
        <v>33</v>
      </c>
      <c r="B221" s="37" t="s">
        <v>17</v>
      </c>
      <c r="C221" s="37">
        <v>10001194</v>
      </c>
      <c r="D221" s="37" t="s">
        <v>837</v>
      </c>
      <c r="E221" s="37" t="s">
        <v>838</v>
      </c>
      <c r="F221" s="37" t="s">
        <v>839</v>
      </c>
      <c r="G221" s="37" t="s">
        <v>285</v>
      </c>
      <c r="H221" s="37"/>
      <c r="I221" s="37" t="s">
        <v>276</v>
      </c>
      <c r="J221" s="38">
        <v>388000</v>
      </c>
      <c r="K221" s="38">
        <v>310400</v>
      </c>
      <c r="L221" s="38">
        <v>322040</v>
      </c>
      <c r="M221" s="38">
        <v>263800</v>
      </c>
      <c r="N221" s="38">
        <v>275500</v>
      </c>
      <c r="O221" s="39">
        <v>0.2</v>
      </c>
      <c r="P221" s="39">
        <v>0.17</v>
      </c>
      <c r="Q221" s="37" t="s">
        <v>281</v>
      </c>
      <c r="R221" s="38">
        <v>250610</v>
      </c>
      <c r="S221" s="38">
        <v>275500</v>
      </c>
      <c r="T221" s="39">
        <v>0.35409793814432988</v>
      </c>
      <c r="U221" t="str">
        <f>IFERROR(_xlfn.XLOOKUP($C221,'Thông tin về sản phẩm'!$A$2:$A$6228,'Thông tin về sản phẩm'!$F$2:$F$6228),"")</f>
        <v>GẠCH, POR 300x600, 3060VICTORIA003, Loại AA (L1)</v>
      </c>
      <c r="V221" t="str">
        <f>IFERROR(_xlfn.XLOOKUP($C221,'Thông tin về sản phẩm'!$A$2:$A$6228,'Thông tin về sản phẩm'!$S$2:$S$6228),"")</f>
        <v>ỐP_LÁT</v>
      </c>
      <c r="W221" t="str">
        <f>IFERROR(_xlfn.XLOOKUP($C221,'Thông tin về sản phẩm'!$A$2:$A$6228,'Thông tin về sản phẩm'!$Y$2:$Y$6228),"")</f>
        <v>ĐEN</v>
      </c>
      <c r="X221" t="str">
        <f>IFERROR(_xlfn.XLOOKUP($C221,'Thông tin về sản phẩm'!$A$2:$A$6228,'Thông tin về sản phẩm'!$AA$2:$AA$6228),"")</f>
        <v>ĐẶC_THÙ</v>
      </c>
      <c r="Y221" t="str">
        <f>IFERROR(_xlfn.XLOOKUP($C221,'Thông tin về sản phẩm'!$A$2:$A$6228,'Thông tin về sản phẩm'!$AC$2:$AC$6228),"")</f>
        <v>MUỐI_TIÊU</v>
      </c>
      <c r="Z221">
        <f>IFERROR(_xlfn.XLOOKUP($C221,'Thông tin về sản phẩm'!$A$2:$A$6228,'Thông tin về sản phẩm'!$AD$2:$AD$6228),"")</f>
        <v>3.7</v>
      </c>
      <c r="AA221" t="str">
        <f>IFERROR(_xlfn.XLOOKUP($C221,'Thông tin về sản phẩm'!$A$2:$A$6228,'Thông tin về sản phẩm'!$I$2:$I$6228),"")</f>
        <v>VIE</v>
      </c>
      <c r="AB221">
        <f>IFERROR(_xlfn.XLOOKUP($C221,'Thông tin về sản phẩm'!$A$2:$A$6228,'Thông tin về sản phẩm'!$AI$2:$AI$6228),"")</f>
        <v>600</v>
      </c>
      <c r="AC221">
        <f>IFERROR(_xlfn.XLOOKUP($C221,'Thông tin về sản phẩm'!$A$2:$A$6228,'Thông tin về sản phẩm'!$AJ$2:$AJ$6228),"")</f>
        <v>300</v>
      </c>
      <c r="AD221">
        <f>IFERROR(_xlfn.XLOOKUP($C221,'Thông tin về sản phẩm'!$A$2:$A$6228,'Thông tin về sản phẩm'!$AK$2:$AK$6228),"")</f>
        <v>9.3000000000000007</v>
      </c>
      <c r="AE221" t="str">
        <f>IFERROR(_xlfn.XLOOKUP($C221,'Thông tin về sản phẩm'!$A$2:$A$6228,'Thông tin về sản phẩm'!$AL$2:$AL$6228),"")</f>
        <v>MM</v>
      </c>
      <c r="AF221" t="str">
        <f>IFERROR(_xlfn.XLOOKUP($C221,'Thông tin về sản phẩm'!$A$2:$A$6228,'Thông tin về sản phẩm'!$AM$2:$AM$6228),"")</f>
        <v>MV</v>
      </c>
      <c r="AG221" t="str">
        <f>IFERROR(_xlfn.XLOOKUP($C221,'Thông tin về sản phẩm'!$A$2:$A$6228,'Thông tin về sản phẩm'!$AY$2:$AY$6228),"")</f>
        <v>Gạch POR Ốp_Lát</v>
      </c>
      <c r="AH221" t="str">
        <f>IFERROR(_xlfn.XLOOKUP($C221,'Thông tin về sản phẩm'!$A$2:$A$6228,'Thông tin về sản phẩm'!$AZ$2:$AZ$6228),"")</f>
        <v>4. Tiềm năng</v>
      </c>
    </row>
    <row r="222" spans="1:34" ht="15" customHeight="1" x14ac:dyDescent="0.45">
      <c r="A222" s="40" t="s">
        <v>33</v>
      </c>
      <c r="B222" s="40" t="s">
        <v>17</v>
      </c>
      <c r="C222" s="40">
        <v>10005669</v>
      </c>
      <c r="D222" s="40" t="s">
        <v>840</v>
      </c>
      <c r="E222" s="40" t="s">
        <v>841</v>
      </c>
      <c r="F222" s="40" t="s">
        <v>842</v>
      </c>
      <c r="G222" s="40" t="s">
        <v>260</v>
      </c>
      <c r="H222" s="40"/>
      <c r="I222" s="40" t="s">
        <v>276</v>
      </c>
      <c r="J222" s="41">
        <v>287000</v>
      </c>
      <c r="K222" s="41">
        <v>229600</v>
      </c>
      <c r="L222" s="41">
        <v>238210</v>
      </c>
      <c r="M222" s="41">
        <v>195200</v>
      </c>
      <c r="N222" s="41">
        <v>203800</v>
      </c>
      <c r="O222" s="42">
        <v>0.2</v>
      </c>
      <c r="P222" s="42">
        <v>0.17</v>
      </c>
      <c r="Q222" s="40" t="s">
        <v>281</v>
      </c>
      <c r="R222" s="41">
        <v>185440</v>
      </c>
      <c r="S222" s="41">
        <v>203800</v>
      </c>
      <c r="T222" s="42">
        <v>0.35386759581881527</v>
      </c>
      <c r="U222" t="str">
        <f>IFERROR(_xlfn.XLOOKUP($C222,'Thông tin về sản phẩm'!$A$2:$A$6228,'Thông tin về sản phẩm'!$F$2:$F$6228),"")</f>
        <v>GẠCH, POR 300x600, 3060GECKO013, Loại AA (L1)</v>
      </c>
      <c r="V222" t="str">
        <f>IFERROR(_xlfn.XLOOKUP($C222,'Thông tin về sản phẩm'!$A$2:$A$6228,'Thông tin về sản phẩm'!$S$2:$S$6228),"")</f>
        <v>ỐP_LÁT</v>
      </c>
      <c r="W222" t="str">
        <f>IFERROR(_xlfn.XLOOKUP($C222,'Thông tin về sản phẩm'!$A$2:$A$6228,'Thông tin về sản phẩm'!$Y$2:$Y$6228),"")</f>
        <v>XÁM</v>
      </c>
      <c r="X222" t="str">
        <f>IFERROR(_xlfn.XLOOKUP($C222,'Thông tin về sản phẩm'!$A$2:$A$6228,'Thông tin về sản phẩm'!$AA$2:$AA$6228),"")</f>
        <v>CHỐNG_TRƯỢT</v>
      </c>
      <c r="Y222" t="str">
        <f>IFERROR(_xlfn.XLOOKUP($C222,'Thông tin về sản phẩm'!$A$2:$A$6228,'Thông tin về sản phẩm'!$AC$2:$AC$6228),"")</f>
        <v>VÂN_ĐÁ</v>
      </c>
      <c r="Z222">
        <f>IFERROR(_xlfn.XLOOKUP($C222,'Thông tin về sản phẩm'!$A$2:$A$6228,'Thông tin về sản phẩm'!$AD$2:$AD$6228),"")</f>
        <v>3.9169999999999998</v>
      </c>
      <c r="AA222" t="str">
        <f>IFERROR(_xlfn.XLOOKUP($C222,'Thông tin về sản phẩm'!$A$2:$A$6228,'Thông tin về sản phẩm'!$I$2:$I$6228),"")</f>
        <v>VIE</v>
      </c>
      <c r="AB222">
        <f>IFERROR(_xlfn.XLOOKUP($C222,'Thông tin về sản phẩm'!$A$2:$A$6228,'Thông tin về sản phẩm'!$AI$2:$AI$6228),"")</f>
        <v>600</v>
      </c>
      <c r="AC222">
        <f>IFERROR(_xlfn.XLOOKUP($C222,'Thông tin về sản phẩm'!$A$2:$A$6228,'Thông tin về sản phẩm'!$AJ$2:$AJ$6228),"")</f>
        <v>300</v>
      </c>
      <c r="AD222">
        <f>IFERROR(_xlfn.XLOOKUP($C222,'Thông tin về sản phẩm'!$A$2:$A$6228,'Thông tin về sản phẩm'!$AK$2:$AK$6228),"")</f>
        <v>9.3000000000000007</v>
      </c>
      <c r="AE222" t="str">
        <f>IFERROR(_xlfn.XLOOKUP($C222,'Thông tin về sản phẩm'!$A$2:$A$6228,'Thông tin về sản phẩm'!$AL$2:$AL$6228),"")</f>
        <v>MM</v>
      </c>
      <c r="AF222" t="str">
        <f>IFERROR(_xlfn.XLOOKUP($C222,'Thông tin về sản phẩm'!$A$2:$A$6228,'Thông tin về sản phẩm'!$AM$2:$AM$6228),"")</f>
        <v>MV</v>
      </c>
      <c r="AG222" t="str">
        <f>IFERROR(_xlfn.XLOOKUP($C222,'Thông tin về sản phẩm'!$A$2:$A$6228,'Thông tin về sản phẩm'!$AY$2:$AY$6228),"")</f>
        <v>Gạch POR Ốp_Lát</v>
      </c>
      <c r="AH222" t="str">
        <f>IFERROR(_xlfn.XLOOKUP($C222,'Thông tin về sản phẩm'!$A$2:$A$6228,'Thông tin về sản phẩm'!$AZ$2:$AZ$6228),"")</f>
        <v>4. Tiềm năng</v>
      </c>
    </row>
    <row r="223" spans="1:34" ht="15" customHeight="1" x14ac:dyDescent="0.45">
      <c r="A223" s="37" t="s">
        <v>33</v>
      </c>
      <c r="B223" s="37" t="s">
        <v>17</v>
      </c>
      <c r="C223" s="37">
        <v>10005671</v>
      </c>
      <c r="D223" s="37" t="s">
        <v>843</v>
      </c>
      <c r="E223" s="37" t="s">
        <v>844</v>
      </c>
      <c r="F223" s="37" t="s">
        <v>845</v>
      </c>
      <c r="G223" s="37" t="s">
        <v>260</v>
      </c>
      <c r="H223" s="37"/>
      <c r="I223" s="37" t="s">
        <v>276</v>
      </c>
      <c r="J223" s="38">
        <v>287000</v>
      </c>
      <c r="K223" s="38">
        <v>229600</v>
      </c>
      <c r="L223" s="38">
        <v>238210</v>
      </c>
      <c r="M223" s="38">
        <v>195200</v>
      </c>
      <c r="N223" s="38">
        <v>203800</v>
      </c>
      <c r="O223" s="39">
        <v>0.2</v>
      </c>
      <c r="P223" s="39">
        <v>0.17</v>
      </c>
      <c r="Q223" s="37" t="s">
        <v>281</v>
      </c>
      <c r="R223" s="38">
        <v>185440</v>
      </c>
      <c r="S223" s="38">
        <v>203800</v>
      </c>
      <c r="T223" s="39">
        <v>0.35386759581881527</v>
      </c>
      <c r="U223" t="str">
        <f>IFERROR(_xlfn.XLOOKUP($C223,'Thông tin về sản phẩm'!$A$2:$A$6228,'Thông tin về sản phẩm'!$F$2:$F$6228),"")</f>
        <v>GẠCH, POR 300x600, 3060GECKO015, Loại AA (L1)</v>
      </c>
      <c r="V223" t="str">
        <f>IFERROR(_xlfn.XLOOKUP($C223,'Thông tin về sản phẩm'!$A$2:$A$6228,'Thông tin về sản phẩm'!$S$2:$S$6228),"")</f>
        <v>ỐP_LÁT</v>
      </c>
      <c r="W223" t="str">
        <f>IFERROR(_xlfn.XLOOKUP($C223,'Thông tin về sản phẩm'!$A$2:$A$6228,'Thông tin về sản phẩm'!$Y$2:$Y$6228),"")</f>
        <v>KEM</v>
      </c>
      <c r="X223" t="str">
        <f>IFERROR(_xlfn.XLOOKUP($C223,'Thông tin về sản phẩm'!$A$2:$A$6228,'Thông tin về sản phẩm'!$AA$2:$AA$6228),"")</f>
        <v>CHỐNG_TRƯỢT</v>
      </c>
      <c r="Y223" t="str">
        <f>IFERROR(_xlfn.XLOOKUP($C223,'Thông tin về sản phẩm'!$A$2:$A$6228,'Thông tin về sản phẩm'!$AC$2:$AC$6228),"")</f>
        <v>VÂN_ĐÁ</v>
      </c>
      <c r="Z223">
        <f>IFERROR(_xlfn.XLOOKUP($C223,'Thông tin về sản phẩm'!$A$2:$A$6228,'Thông tin về sản phẩm'!$AD$2:$AD$6228),"")</f>
        <v>3.9169999999999998</v>
      </c>
      <c r="AA223" t="str">
        <f>IFERROR(_xlfn.XLOOKUP($C223,'Thông tin về sản phẩm'!$A$2:$A$6228,'Thông tin về sản phẩm'!$I$2:$I$6228),"")</f>
        <v>VIE</v>
      </c>
      <c r="AB223">
        <f>IFERROR(_xlfn.XLOOKUP($C223,'Thông tin về sản phẩm'!$A$2:$A$6228,'Thông tin về sản phẩm'!$AI$2:$AI$6228),"")</f>
        <v>600</v>
      </c>
      <c r="AC223">
        <f>IFERROR(_xlfn.XLOOKUP($C223,'Thông tin về sản phẩm'!$A$2:$A$6228,'Thông tin về sản phẩm'!$AJ$2:$AJ$6228),"")</f>
        <v>300</v>
      </c>
      <c r="AD223">
        <f>IFERROR(_xlfn.XLOOKUP($C223,'Thông tin về sản phẩm'!$A$2:$A$6228,'Thông tin về sản phẩm'!$AK$2:$AK$6228),"")</f>
        <v>9.3000000000000007</v>
      </c>
      <c r="AE223" t="str">
        <f>IFERROR(_xlfn.XLOOKUP($C223,'Thông tin về sản phẩm'!$A$2:$A$6228,'Thông tin về sản phẩm'!$AL$2:$AL$6228),"")</f>
        <v>MM</v>
      </c>
      <c r="AF223" t="str">
        <f>IFERROR(_xlfn.XLOOKUP($C223,'Thông tin về sản phẩm'!$A$2:$A$6228,'Thông tin về sản phẩm'!$AM$2:$AM$6228),"")</f>
        <v>MD</v>
      </c>
      <c r="AG223" t="str">
        <f>IFERROR(_xlfn.XLOOKUP($C223,'Thông tin về sản phẩm'!$A$2:$A$6228,'Thông tin về sản phẩm'!$AY$2:$AY$6228),"")</f>
        <v>Gạch POR Ốp_Lát</v>
      </c>
      <c r="AH223" t="str">
        <f>IFERROR(_xlfn.XLOOKUP($C223,'Thông tin về sản phẩm'!$A$2:$A$6228,'Thông tin về sản phẩm'!$AZ$2:$AZ$6228),"")</f>
        <v>4. Tiềm năng</v>
      </c>
    </row>
    <row r="224" spans="1:34" ht="15" customHeight="1" x14ac:dyDescent="0.45">
      <c r="A224" s="40" t="s">
        <v>18</v>
      </c>
      <c r="B224" s="40" t="s">
        <v>17</v>
      </c>
      <c r="C224" s="40">
        <v>10006273</v>
      </c>
      <c r="D224" s="40" t="s">
        <v>846</v>
      </c>
      <c r="E224" s="40" t="s">
        <v>847</v>
      </c>
      <c r="F224" s="40" t="s">
        <v>848</v>
      </c>
      <c r="G224" s="40" t="s">
        <v>323</v>
      </c>
      <c r="H224" s="40"/>
      <c r="I224" s="40" t="s">
        <v>276</v>
      </c>
      <c r="J224" s="41">
        <v>264000</v>
      </c>
      <c r="K224" s="41">
        <v>211200</v>
      </c>
      <c r="L224" s="41">
        <v>219120</v>
      </c>
      <c r="M224" s="41">
        <v>179500</v>
      </c>
      <c r="N224" s="41">
        <v>187400</v>
      </c>
      <c r="O224" s="42">
        <v>0.2</v>
      </c>
      <c r="P224" s="42">
        <v>0.17</v>
      </c>
      <c r="Q224" s="40" t="s">
        <v>277</v>
      </c>
      <c r="R224" s="41">
        <v>170525</v>
      </c>
      <c r="S224" s="41">
        <v>187400</v>
      </c>
      <c r="T224" s="42">
        <v>0.35407196969696969</v>
      </c>
      <c r="U224" t="str">
        <f>IFERROR(_xlfn.XLOOKUP($C224,'Thông tin về sản phẩm'!$A$2:$A$6228,'Thông tin về sản phẩm'!$F$2:$F$6228),"")</f>
        <v>GẠCH, CER 300x600, 3060CLOUD007, Loại AA (L1)</v>
      </c>
      <c r="V224" t="str">
        <f>IFERROR(_xlfn.XLOOKUP($C224,'Thông tin về sản phẩm'!$A$2:$A$6228,'Thông tin về sản phẩm'!$S$2:$S$6228),"")</f>
        <v>ỐP_TƯỜNG</v>
      </c>
      <c r="W224" t="str">
        <f>IFERROR(_xlfn.XLOOKUP($C224,'Thông tin về sản phẩm'!$A$2:$A$6228,'Thông tin về sản phẩm'!$Y$2:$Y$6228),"")</f>
        <v>XÁM</v>
      </c>
      <c r="X224" t="str">
        <f>IFERROR(_xlfn.XLOOKUP($C224,'Thông tin về sản phẩm'!$A$2:$A$6228,'Thông tin về sản phẩm'!$AA$2:$AA$6228),"")</f>
        <v>ĐẶC_THÙ</v>
      </c>
      <c r="Y224" t="str">
        <f>IFERROR(_xlfn.XLOOKUP($C224,'Thông tin về sản phẩm'!$A$2:$A$6228,'Thông tin về sản phẩm'!$AC$2:$AC$6228),"")</f>
        <v>VÂN_ĐÁ</v>
      </c>
      <c r="Z224">
        <f>IFERROR(_xlfn.XLOOKUP($C224,'Thông tin về sản phẩm'!$A$2:$A$6228,'Thông tin về sản phẩm'!$AD$2:$AD$6228),"")</f>
        <v>2.75</v>
      </c>
      <c r="AA224" t="str">
        <f>IFERROR(_xlfn.XLOOKUP($C224,'Thông tin về sản phẩm'!$A$2:$A$6228,'Thông tin về sản phẩm'!$I$2:$I$6228),"")</f>
        <v>VIE</v>
      </c>
      <c r="AB224">
        <f>IFERROR(_xlfn.XLOOKUP($C224,'Thông tin về sản phẩm'!$A$2:$A$6228,'Thông tin về sản phẩm'!$AI$2:$AI$6228),"")</f>
        <v>600</v>
      </c>
      <c r="AC224">
        <f>IFERROR(_xlfn.XLOOKUP($C224,'Thông tin về sản phẩm'!$A$2:$A$6228,'Thông tin về sản phẩm'!$AJ$2:$AJ$6228),"")</f>
        <v>300</v>
      </c>
      <c r="AD224">
        <f>IFERROR(_xlfn.XLOOKUP($C224,'Thông tin về sản phẩm'!$A$2:$A$6228,'Thông tin về sản phẩm'!$AK$2:$AK$6228),"")</f>
        <v>8.6999999999999993</v>
      </c>
      <c r="AE224" t="str">
        <f>IFERROR(_xlfn.XLOOKUP($C224,'Thông tin về sản phẩm'!$A$2:$A$6228,'Thông tin về sản phẩm'!$AL$2:$AL$6228),"")</f>
        <v>MM</v>
      </c>
      <c r="AF224" t="str">
        <f>IFERROR(_xlfn.XLOOKUP($C224,'Thông tin về sản phẩm'!$A$2:$A$6228,'Thông tin về sản phẩm'!$AM$2:$AM$6228),"")</f>
        <v>MV_</v>
      </c>
      <c r="AG224" t="str">
        <f>IFERROR(_xlfn.XLOOKUP($C224,'Thông tin về sản phẩm'!$A$2:$A$6228,'Thông tin về sản phẩm'!$AY$2:$AY$6228),"")</f>
        <v>Gạch CER Ốp_Tường</v>
      </c>
      <c r="AH224" t="str">
        <f>IFERROR(_xlfn.XLOOKUP($C224,'Thông tin về sản phẩm'!$A$2:$A$6228,'Thông tin về sản phẩm'!$AZ$2:$AZ$6228),"")</f>
        <v>5. Cơ bản</v>
      </c>
    </row>
    <row r="225" spans="1:34" ht="15" customHeight="1" x14ac:dyDescent="0.45">
      <c r="A225" s="37" t="s">
        <v>33</v>
      </c>
      <c r="B225" s="37" t="s">
        <v>17</v>
      </c>
      <c r="C225" s="37">
        <v>10005655</v>
      </c>
      <c r="D225" s="37" t="s">
        <v>849</v>
      </c>
      <c r="E225" s="37" t="s">
        <v>850</v>
      </c>
      <c r="F225" s="37" t="s">
        <v>851</v>
      </c>
      <c r="G225" s="37" t="s">
        <v>260</v>
      </c>
      <c r="H225" s="37"/>
      <c r="I225" s="37" t="s">
        <v>276</v>
      </c>
      <c r="J225" s="38">
        <v>249000</v>
      </c>
      <c r="K225" s="38">
        <v>199200</v>
      </c>
      <c r="L225" s="38">
        <v>206670</v>
      </c>
      <c r="M225" s="38">
        <v>169300</v>
      </c>
      <c r="N225" s="38">
        <v>176800</v>
      </c>
      <c r="O225" s="39">
        <v>0.2</v>
      </c>
      <c r="P225" s="39">
        <v>0.17</v>
      </c>
      <c r="Q225" s="37" t="s">
        <v>277</v>
      </c>
      <c r="R225" s="38">
        <v>160835</v>
      </c>
      <c r="S225" s="38">
        <v>176800</v>
      </c>
      <c r="T225" s="39">
        <v>0.35407630522088351</v>
      </c>
      <c r="U225" t="str">
        <f>IFERROR(_xlfn.XLOOKUP($C225,'Thông tin về sản phẩm'!$A$2:$A$6228,'Thông tin về sản phẩm'!$F$2:$F$6228),"")</f>
        <v>GẠCH, POR 300x600, 3060HOANGLIENSON006, Loại AA (L1)</v>
      </c>
      <c r="V225" t="str">
        <f>IFERROR(_xlfn.XLOOKUP($C225,'Thông tin về sản phẩm'!$A$2:$A$6228,'Thông tin về sản phẩm'!$S$2:$S$6228),"")</f>
        <v>ỐP_LÁT</v>
      </c>
      <c r="W225" t="str">
        <f>IFERROR(_xlfn.XLOOKUP($C225,'Thông tin về sản phẩm'!$A$2:$A$6228,'Thông tin về sản phẩm'!$Y$2:$Y$6228),"")</f>
        <v>XÁM</v>
      </c>
      <c r="X225" t="str">
        <f>IFERROR(_xlfn.XLOOKUP($C225,'Thông tin về sản phẩm'!$A$2:$A$6228,'Thông tin về sản phẩm'!$AA$2:$AA$6228),"")</f>
        <v>CHỐNG_TRƯỢT</v>
      </c>
      <c r="Y225" t="str">
        <f>IFERROR(_xlfn.XLOOKUP($C225,'Thông tin về sản phẩm'!$A$2:$A$6228,'Thông tin về sản phẩm'!$AC$2:$AC$6228),"")</f>
        <v>VÂN_ĐÁ</v>
      </c>
      <c r="Z225">
        <f>IFERROR(_xlfn.XLOOKUP($C225,'Thông tin về sản phẩm'!$A$2:$A$6228,'Thông tin về sản phẩm'!$AD$2:$AD$6228),"")</f>
        <v>3.9169999999999998</v>
      </c>
      <c r="AA225" t="str">
        <f>IFERROR(_xlfn.XLOOKUP($C225,'Thông tin về sản phẩm'!$A$2:$A$6228,'Thông tin về sản phẩm'!$I$2:$I$6228),"")</f>
        <v>VIE</v>
      </c>
      <c r="AB225">
        <f>IFERROR(_xlfn.XLOOKUP($C225,'Thông tin về sản phẩm'!$A$2:$A$6228,'Thông tin về sản phẩm'!$AI$2:$AI$6228),"")</f>
        <v>600</v>
      </c>
      <c r="AC225">
        <f>IFERROR(_xlfn.XLOOKUP($C225,'Thông tin về sản phẩm'!$A$2:$A$6228,'Thông tin về sản phẩm'!$AJ$2:$AJ$6228),"")</f>
        <v>300</v>
      </c>
      <c r="AD225">
        <f>IFERROR(_xlfn.XLOOKUP($C225,'Thông tin về sản phẩm'!$A$2:$A$6228,'Thông tin về sản phẩm'!$AK$2:$AK$6228),"")</f>
        <v>9.3000000000000007</v>
      </c>
      <c r="AE225" t="str">
        <f>IFERROR(_xlfn.XLOOKUP($C225,'Thông tin về sản phẩm'!$A$2:$A$6228,'Thông tin về sản phẩm'!$AL$2:$AL$6228),"")</f>
        <v>MM</v>
      </c>
      <c r="AF225" t="str">
        <f>IFERROR(_xlfn.XLOOKUP($C225,'Thông tin về sản phẩm'!$A$2:$A$6228,'Thông tin về sản phẩm'!$AM$2:$AM$6228),"")</f>
        <v>MV_</v>
      </c>
      <c r="AG225" t="str">
        <f>IFERROR(_xlfn.XLOOKUP($C225,'Thông tin về sản phẩm'!$A$2:$A$6228,'Thông tin về sản phẩm'!$AY$2:$AY$6228),"")</f>
        <v>Gạch POR Ốp_Lát</v>
      </c>
      <c r="AH225" t="str">
        <f>IFERROR(_xlfn.XLOOKUP($C225,'Thông tin về sản phẩm'!$A$2:$A$6228,'Thông tin về sản phẩm'!$AZ$2:$AZ$6228),"")</f>
        <v>5. Cơ bản</v>
      </c>
    </row>
    <row r="226" spans="1:34" ht="15" customHeight="1" x14ac:dyDescent="0.45">
      <c r="A226" s="40" t="s">
        <v>33</v>
      </c>
      <c r="B226" s="40" t="s">
        <v>17</v>
      </c>
      <c r="C226" s="40">
        <v>10005653</v>
      </c>
      <c r="D226" s="40" t="s">
        <v>852</v>
      </c>
      <c r="E226" s="40" t="s">
        <v>853</v>
      </c>
      <c r="F226" s="40" t="s">
        <v>854</v>
      </c>
      <c r="G226" s="40" t="s">
        <v>260</v>
      </c>
      <c r="H226" s="40"/>
      <c r="I226" s="40" t="s">
        <v>276</v>
      </c>
      <c r="J226" s="41">
        <v>287000</v>
      </c>
      <c r="K226" s="41">
        <v>229600</v>
      </c>
      <c r="L226" s="41">
        <v>238210</v>
      </c>
      <c r="M226" s="41">
        <v>195200</v>
      </c>
      <c r="N226" s="41">
        <v>203800</v>
      </c>
      <c r="O226" s="42">
        <v>0.2</v>
      </c>
      <c r="P226" s="42">
        <v>0.17</v>
      </c>
      <c r="Q226" s="40" t="s">
        <v>277</v>
      </c>
      <c r="R226" s="41">
        <v>185440</v>
      </c>
      <c r="S226" s="41">
        <v>203800</v>
      </c>
      <c r="T226" s="42">
        <v>0.35386759581881527</v>
      </c>
      <c r="U226" t="str">
        <f>IFERROR(_xlfn.XLOOKUP($C226,'Thông tin về sản phẩm'!$A$2:$A$6228,'Thông tin về sản phẩm'!$F$2:$F$6228),"")</f>
        <v>GẠCH, POR 300x600, 3060HOANGLIENSON004, Loại AA (L1)</v>
      </c>
      <c r="V226" t="str">
        <f>IFERROR(_xlfn.XLOOKUP($C226,'Thông tin về sản phẩm'!$A$2:$A$6228,'Thông tin về sản phẩm'!$S$2:$S$6228),"")</f>
        <v>ỐP_LÁT</v>
      </c>
      <c r="W226" t="str">
        <f>IFERROR(_xlfn.XLOOKUP($C226,'Thông tin về sản phẩm'!$A$2:$A$6228,'Thông tin về sản phẩm'!$Y$2:$Y$6228),"")</f>
        <v>XÁM</v>
      </c>
      <c r="X226" t="str">
        <f>IFERROR(_xlfn.XLOOKUP($C226,'Thông tin về sản phẩm'!$A$2:$A$6228,'Thông tin về sản phẩm'!$AA$2:$AA$6228),"")</f>
        <v>CHỐNG_TRƯỢT</v>
      </c>
      <c r="Y226" t="str">
        <f>IFERROR(_xlfn.XLOOKUP($C226,'Thông tin về sản phẩm'!$A$2:$A$6228,'Thông tin về sản phẩm'!$AC$2:$AC$6228),"")</f>
        <v>VÂN_ĐÁ</v>
      </c>
      <c r="Z226">
        <f>IFERROR(_xlfn.XLOOKUP($C226,'Thông tin về sản phẩm'!$A$2:$A$6228,'Thông tin về sản phẩm'!$AD$2:$AD$6228),"")</f>
        <v>3.9169999999999998</v>
      </c>
      <c r="AA226" t="str">
        <f>IFERROR(_xlfn.XLOOKUP($C226,'Thông tin về sản phẩm'!$A$2:$A$6228,'Thông tin về sản phẩm'!$I$2:$I$6228),"")</f>
        <v>VIE</v>
      </c>
      <c r="AB226">
        <f>IFERROR(_xlfn.XLOOKUP($C226,'Thông tin về sản phẩm'!$A$2:$A$6228,'Thông tin về sản phẩm'!$AI$2:$AI$6228),"")</f>
        <v>600</v>
      </c>
      <c r="AC226">
        <f>IFERROR(_xlfn.XLOOKUP($C226,'Thông tin về sản phẩm'!$A$2:$A$6228,'Thông tin về sản phẩm'!$AJ$2:$AJ$6228),"")</f>
        <v>300</v>
      </c>
      <c r="AD226">
        <f>IFERROR(_xlfn.XLOOKUP($C226,'Thông tin về sản phẩm'!$A$2:$A$6228,'Thông tin về sản phẩm'!$AK$2:$AK$6228),"")</f>
        <v>9.3000000000000007</v>
      </c>
      <c r="AE226" t="str">
        <f>IFERROR(_xlfn.XLOOKUP($C226,'Thông tin về sản phẩm'!$A$2:$A$6228,'Thông tin về sản phẩm'!$AL$2:$AL$6228),"")</f>
        <v>MM</v>
      </c>
      <c r="AF226" t="str">
        <f>IFERROR(_xlfn.XLOOKUP($C226,'Thông tin về sản phẩm'!$A$2:$A$6228,'Thông tin về sản phẩm'!$AM$2:$AM$6228),"")</f>
        <v>MV_</v>
      </c>
      <c r="AG226" t="str">
        <f>IFERROR(_xlfn.XLOOKUP($C226,'Thông tin về sản phẩm'!$A$2:$A$6228,'Thông tin về sản phẩm'!$AY$2:$AY$6228),"")</f>
        <v>Gạch POR Ốp_Lát</v>
      </c>
      <c r="AH226" t="str">
        <f>IFERROR(_xlfn.XLOOKUP($C226,'Thông tin về sản phẩm'!$A$2:$A$6228,'Thông tin về sản phẩm'!$AZ$2:$AZ$6228),"")</f>
        <v>5. Cơ bản</v>
      </c>
    </row>
    <row r="227" spans="1:34" ht="15" customHeight="1" x14ac:dyDescent="0.45">
      <c r="A227" s="37" t="s">
        <v>33</v>
      </c>
      <c r="B227" s="37" t="s">
        <v>17</v>
      </c>
      <c r="C227" s="37">
        <v>10005665</v>
      </c>
      <c r="D227" s="37" t="s">
        <v>855</v>
      </c>
      <c r="E227" s="37" t="s">
        <v>856</v>
      </c>
      <c r="F227" s="37" t="s">
        <v>857</v>
      </c>
      <c r="G227" s="37" t="s">
        <v>260</v>
      </c>
      <c r="H227" s="37"/>
      <c r="I227" s="37" t="s">
        <v>276</v>
      </c>
      <c r="J227" s="38">
        <v>287000</v>
      </c>
      <c r="K227" s="38">
        <v>229600</v>
      </c>
      <c r="L227" s="38">
        <v>238210</v>
      </c>
      <c r="M227" s="38">
        <v>195200</v>
      </c>
      <c r="N227" s="38">
        <v>203800</v>
      </c>
      <c r="O227" s="39">
        <v>0.2</v>
      </c>
      <c r="P227" s="39">
        <v>0.17</v>
      </c>
      <c r="Q227" s="37" t="s">
        <v>277</v>
      </c>
      <c r="R227" s="38">
        <v>185440</v>
      </c>
      <c r="S227" s="38">
        <v>203800</v>
      </c>
      <c r="T227" s="39">
        <v>0.35386759581881527</v>
      </c>
      <c r="U227" t="str">
        <f>IFERROR(_xlfn.XLOOKUP($C227,'Thông tin về sản phẩm'!$A$2:$A$6228,'Thông tin về sản phẩm'!$F$2:$F$6228),"")</f>
        <v>GẠCH, POR 300x600, 3060HOANGLIENSON016, Loại AA (L1)</v>
      </c>
      <c r="V227" t="str">
        <f>IFERROR(_xlfn.XLOOKUP($C227,'Thông tin về sản phẩm'!$A$2:$A$6228,'Thông tin về sản phẩm'!$S$2:$S$6228),"")</f>
        <v>ỐP_LÁT</v>
      </c>
      <c r="W227" t="str">
        <f>IFERROR(_xlfn.XLOOKUP($C227,'Thông tin về sản phẩm'!$A$2:$A$6228,'Thông tin về sản phẩm'!$Y$2:$Y$6228),"")</f>
        <v>XÁM</v>
      </c>
      <c r="X227" t="str">
        <f>IFERROR(_xlfn.XLOOKUP($C227,'Thông tin về sản phẩm'!$A$2:$A$6228,'Thông tin về sản phẩm'!$AA$2:$AA$6228),"")</f>
        <v>CHỐNG_TRƯỢT</v>
      </c>
      <c r="Y227" t="str">
        <f>IFERROR(_xlfn.XLOOKUP($C227,'Thông tin về sản phẩm'!$A$2:$A$6228,'Thông tin về sản phẩm'!$AC$2:$AC$6228),"")</f>
        <v>VÂN_ĐÁ</v>
      </c>
      <c r="Z227">
        <f>IFERROR(_xlfn.XLOOKUP($C227,'Thông tin về sản phẩm'!$A$2:$A$6228,'Thông tin về sản phẩm'!$AD$2:$AD$6228),"")</f>
        <v>3.9169999999999998</v>
      </c>
      <c r="AA227" t="str">
        <f>IFERROR(_xlfn.XLOOKUP($C227,'Thông tin về sản phẩm'!$A$2:$A$6228,'Thông tin về sản phẩm'!$I$2:$I$6228),"")</f>
        <v>VIE</v>
      </c>
      <c r="AB227">
        <f>IFERROR(_xlfn.XLOOKUP($C227,'Thông tin về sản phẩm'!$A$2:$A$6228,'Thông tin về sản phẩm'!$AI$2:$AI$6228),"")</f>
        <v>600</v>
      </c>
      <c r="AC227">
        <f>IFERROR(_xlfn.XLOOKUP($C227,'Thông tin về sản phẩm'!$A$2:$A$6228,'Thông tin về sản phẩm'!$AJ$2:$AJ$6228),"")</f>
        <v>300</v>
      </c>
      <c r="AD227">
        <f>IFERROR(_xlfn.XLOOKUP($C227,'Thông tin về sản phẩm'!$A$2:$A$6228,'Thông tin về sản phẩm'!$AK$2:$AK$6228),"")</f>
        <v>9.3000000000000007</v>
      </c>
      <c r="AE227" t="str">
        <f>IFERROR(_xlfn.XLOOKUP($C227,'Thông tin về sản phẩm'!$A$2:$A$6228,'Thông tin về sản phẩm'!$AL$2:$AL$6228),"")</f>
        <v>MM</v>
      </c>
      <c r="AF227" t="str">
        <f>IFERROR(_xlfn.XLOOKUP($C227,'Thông tin về sản phẩm'!$A$2:$A$6228,'Thông tin về sản phẩm'!$AM$2:$AM$6228),"")</f>
        <v>MV_</v>
      </c>
      <c r="AG227" t="str">
        <f>IFERROR(_xlfn.XLOOKUP($C227,'Thông tin về sản phẩm'!$A$2:$A$6228,'Thông tin về sản phẩm'!$AY$2:$AY$6228),"")</f>
        <v>Gạch POR Ốp_Lát</v>
      </c>
      <c r="AH227" t="str">
        <f>IFERROR(_xlfn.XLOOKUP($C227,'Thông tin về sản phẩm'!$A$2:$A$6228,'Thông tin về sản phẩm'!$AZ$2:$AZ$6228),"")</f>
        <v>5. Cơ bản</v>
      </c>
    </row>
    <row r="228" spans="1:34" ht="15" customHeight="1" x14ac:dyDescent="0.45">
      <c r="A228" s="40" t="s">
        <v>18</v>
      </c>
      <c r="B228" s="40" t="s">
        <v>17</v>
      </c>
      <c r="C228" s="40">
        <v>10000334</v>
      </c>
      <c r="D228" s="40" t="s">
        <v>858</v>
      </c>
      <c r="E228" s="40" t="s">
        <v>859</v>
      </c>
      <c r="F228" s="40" t="s">
        <v>860</v>
      </c>
      <c r="G228" s="40" t="s">
        <v>323</v>
      </c>
      <c r="H228" s="40"/>
      <c r="I228" s="40" t="s">
        <v>276</v>
      </c>
      <c r="J228" s="41">
        <v>264000</v>
      </c>
      <c r="K228" s="41">
        <v>211200</v>
      </c>
      <c r="L228" s="41">
        <v>219120</v>
      </c>
      <c r="M228" s="41">
        <v>179500</v>
      </c>
      <c r="N228" s="41">
        <v>187400</v>
      </c>
      <c r="O228" s="42">
        <v>0.2</v>
      </c>
      <c r="P228" s="42">
        <v>0.17</v>
      </c>
      <c r="Q228" s="40" t="s">
        <v>277</v>
      </c>
      <c r="R228" s="41">
        <v>170525</v>
      </c>
      <c r="S228" s="41">
        <v>187400</v>
      </c>
      <c r="T228" s="42">
        <v>0.35407196969696969</v>
      </c>
      <c r="U228" t="str">
        <f>IFERROR(_xlfn.XLOOKUP($C228,'Thông tin về sản phẩm'!$A$2:$A$6228,'Thông tin về sản phẩm'!$F$2:$F$6228),"")</f>
        <v>GẠCH, CER 300x600, 3060ROXY004, Loại AA (L1)</v>
      </c>
      <c r="V228" t="str">
        <f>IFERROR(_xlfn.XLOOKUP($C228,'Thông tin về sản phẩm'!$A$2:$A$6228,'Thông tin về sản phẩm'!$S$2:$S$6228),"")</f>
        <v>ỐP_TƯỜNG</v>
      </c>
      <c r="W228" t="str">
        <f>IFERROR(_xlfn.XLOOKUP($C228,'Thông tin về sản phẩm'!$A$2:$A$6228,'Thông tin về sản phẩm'!$Y$2:$Y$6228),"")</f>
        <v>TRẮNG</v>
      </c>
      <c r="X228" t="str">
        <f>IFERROR(_xlfn.XLOOKUP($C228,'Thông tin về sản phẩm'!$A$2:$A$6228,'Thông tin về sản phẩm'!$AA$2:$AA$6228),"")</f>
        <v>ĐẶC_THÙ</v>
      </c>
      <c r="Y228" t="str">
        <f>IFERROR(_xlfn.XLOOKUP($C228,'Thông tin về sản phẩm'!$A$2:$A$6228,'Thông tin về sản phẩm'!$AC$2:$AC$6228),"")</f>
        <v>VÂN_ĐÁ</v>
      </c>
      <c r="Z228">
        <f>IFERROR(_xlfn.XLOOKUP($C228,'Thông tin về sản phẩm'!$A$2:$A$6228,'Thông tin về sản phẩm'!$AD$2:$AD$6228),"")</f>
        <v>2.75</v>
      </c>
      <c r="AA228" t="str">
        <f>IFERROR(_xlfn.XLOOKUP($C228,'Thông tin về sản phẩm'!$A$2:$A$6228,'Thông tin về sản phẩm'!$I$2:$I$6228),"")</f>
        <v>VIE</v>
      </c>
      <c r="AB228">
        <f>IFERROR(_xlfn.XLOOKUP($C228,'Thông tin về sản phẩm'!$A$2:$A$6228,'Thông tin về sản phẩm'!$AI$2:$AI$6228),"")</f>
        <v>600</v>
      </c>
      <c r="AC228">
        <f>IFERROR(_xlfn.XLOOKUP($C228,'Thông tin về sản phẩm'!$A$2:$A$6228,'Thông tin về sản phẩm'!$AJ$2:$AJ$6228),"")</f>
        <v>300</v>
      </c>
      <c r="AD228">
        <f>IFERROR(_xlfn.XLOOKUP($C228,'Thông tin về sản phẩm'!$A$2:$A$6228,'Thông tin về sản phẩm'!$AK$2:$AK$6228),"")</f>
        <v>8.6999999999999993</v>
      </c>
      <c r="AE228" t="str">
        <f>IFERROR(_xlfn.XLOOKUP($C228,'Thông tin về sản phẩm'!$A$2:$A$6228,'Thông tin về sản phẩm'!$AL$2:$AL$6228),"")</f>
        <v>MM</v>
      </c>
      <c r="AF228" t="str">
        <f>IFERROR(_xlfn.XLOOKUP($C228,'Thông tin về sản phẩm'!$A$2:$A$6228,'Thông tin về sản phẩm'!$AM$2:$AM$6228),"")</f>
        <v>BM</v>
      </c>
      <c r="AG228" t="str">
        <f>IFERROR(_xlfn.XLOOKUP($C228,'Thông tin về sản phẩm'!$A$2:$A$6228,'Thông tin về sản phẩm'!$AY$2:$AY$6228),"")</f>
        <v>Gạch CER Ốp_Tường</v>
      </c>
      <c r="AH228" t="str">
        <f>IFERROR(_xlfn.XLOOKUP($C228,'Thông tin về sản phẩm'!$A$2:$A$6228,'Thông tin về sản phẩm'!$AZ$2:$AZ$6228),"")</f>
        <v>5. Cơ bản</v>
      </c>
    </row>
    <row r="229" spans="1:34" ht="15" customHeight="1" x14ac:dyDescent="0.45">
      <c r="A229" s="37" t="s">
        <v>33</v>
      </c>
      <c r="B229" s="37" t="s">
        <v>17</v>
      </c>
      <c r="C229" s="37">
        <v>10006182</v>
      </c>
      <c r="D229" s="37" t="s">
        <v>861</v>
      </c>
      <c r="E229" s="37" t="s">
        <v>862</v>
      </c>
      <c r="F229" s="37" t="s">
        <v>863</v>
      </c>
      <c r="G229" s="37" t="s">
        <v>260</v>
      </c>
      <c r="H229" s="37"/>
      <c r="I229" s="37" t="s">
        <v>276</v>
      </c>
      <c r="J229" s="38">
        <v>274000</v>
      </c>
      <c r="K229" s="38">
        <v>219200</v>
      </c>
      <c r="L229" s="38">
        <v>227420</v>
      </c>
      <c r="M229" s="38">
        <v>186300</v>
      </c>
      <c r="N229" s="38">
        <v>194500</v>
      </c>
      <c r="O229" s="39">
        <v>0.2</v>
      </c>
      <c r="P229" s="39">
        <v>0.17</v>
      </c>
      <c r="Q229" s="37" t="s">
        <v>281</v>
      </c>
      <c r="R229" s="38">
        <v>176985</v>
      </c>
      <c r="S229" s="38">
        <v>194500</v>
      </c>
      <c r="T229" s="39">
        <v>0.35406934306569338</v>
      </c>
      <c r="U229" t="str">
        <f>IFERROR(_xlfn.XLOOKUP($C229,'Thông tin về sản phẩm'!$A$2:$A$6228,'Thông tin về sản phẩm'!$F$2:$F$6228),"")</f>
        <v>GẠCH, POR 300x600, 3060THACHDONG008-H+, Loại AA (L1)</v>
      </c>
      <c r="V229" t="str">
        <f>IFERROR(_xlfn.XLOOKUP($C229,'Thông tin về sản phẩm'!$A$2:$A$6228,'Thông tin về sản phẩm'!$S$2:$S$6228),"")</f>
        <v>ỐP_LÁT</v>
      </c>
      <c r="W229" t="str">
        <f>IFERROR(_xlfn.XLOOKUP($C229,'Thông tin về sản phẩm'!$A$2:$A$6228,'Thông tin về sản phẩm'!$Y$2:$Y$6228),"")</f>
        <v>XÁM</v>
      </c>
      <c r="X229" t="str">
        <f>IFERROR(_xlfn.XLOOKUP($C229,'Thông tin về sản phẩm'!$A$2:$A$6228,'Thông tin về sản phẩm'!$AA$2:$AA$6228),"")</f>
        <v>KHÁNG_KHUẨN</v>
      </c>
      <c r="Y229" t="str">
        <f>IFERROR(_xlfn.XLOOKUP($C229,'Thông tin về sản phẩm'!$A$2:$A$6228,'Thông tin về sản phẩm'!$AC$2:$AC$6228),"")</f>
        <v>VÂN_ĐÁ</v>
      </c>
      <c r="Z229">
        <f>IFERROR(_xlfn.XLOOKUP($C229,'Thông tin về sản phẩm'!$A$2:$A$6228,'Thông tin về sản phẩm'!$AD$2:$AD$6228),"")</f>
        <v>3.7</v>
      </c>
      <c r="AA229" t="str">
        <f>IFERROR(_xlfn.XLOOKUP($C229,'Thông tin về sản phẩm'!$A$2:$A$6228,'Thông tin về sản phẩm'!$I$2:$I$6228),"")</f>
        <v>VIE</v>
      </c>
      <c r="AB229">
        <f>IFERROR(_xlfn.XLOOKUP($C229,'Thông tin về sản phẩm'!$A$2:$A$6228,'Thông tin về sản phẩm'!$AI$2:$AI$6228),"")</f>
        <v>600</v>
      </c>
      <c r="AC229">
        <f>IFERROR(_xlfn.XLOOKUP($C229,'Thông tin về sản phẩm'!$A$2:$A$6228,'Thông tin về sản phẩm'!$AJ$2:$AJ$6228),"")</f>
        <v>300</v>
      </c>
      <c r="AD229">
        <f>IFERROR(_xlfn.XLOOKUP($C229,'Thông tin về sản phẩm'!$A$2:$A$6228,'Thông tin về sản phẩm'!$AK$2:$AK$6228),"")</f>
        <v>9.3000000000000007</v>
      </c>
      <c r="AE229" t="str">
        <f>IFERROR(_xlfn.XLOOKUP($C229,'Thông tin về sản phẩm'!$A$2:$A$6228,'Thông tin về sản phẩm'!$AL$2:$AL$6228),"")</f>
        <v>MM</v>
      </c>
      <c r="AF229" t="str">
        <f>IFERROR(_xlfn.XLOOKUP($C229,'Thông tin về sản phẩm'!$A$2:$A$6228,'Thông tin về sản phẩm'!$AM$2:$AM$6228),"")</f>
        <v>MD</v>
      </c>
      <c r="AG229" t="str">
        <f>IFERROR(_xlfn.XLOOKUP($C229,'Thông tin về sản phẩm'!$A$2:$A$6228,'Thông tin về sản phẩm'!$AY$2:$AY$6228),"")</f>
        <v>Gạch POR Ốp_Lát</v>
      </c>
      <c r="AH229" t="str">
        <f>IFERROR(_xlfn.XLOOKUP($C229,'Thông tin về sản phẩm'!$A$2:$A$6228,'Thông tin về sản phẩm'!$AZ$2:$AZ$6228),"")</f>
        <v>4. Tiềm năng</v>
      </c>
    </row>
    <row r="230" spans="1:34" ht="15" customHeight="1" x14ac:dyDescent="0.45">
      <c r="A230" s="40" t="s">
        <v>33</v>
      </c>
      <c r="B230" s="40" t="s">
        <v>17</v>
      </c>
      <c r="C230" s="40">
        <v>10005822</v>
      </c>
      <c r="D230" s="40" t="s">
        <v>864</v>
      </c>
      <c r="E230" s="40" t="s">
        <v>865</v>
      </c>
      <c r="F230" s="40" t="s">
        <v>866</v>
      </c>
      <c r="G230" s="40" t="s">
        <v>260</v>
      </c>
      <c r="H230" s="40"/>
      <c r="I230" s="40" t="s">
        <v>276</v>
      </c>
      <c r="J230" s="41">
        <v>388000</v>
      </c>
      <c r="K230" s="41">
        <v>310400</v>
      </c>
      <c r="L230" s="41">
        <v>322040</v>
      </c>
      <c r="M230" s="41">
        <v>263800</v>
      </c>
      <c r="N230" s="41">
        <v>275500</v>
      </c>
      <c r="O230" s="42">
        <v>0.2</v>
      </c>
      <c r="P230" s="42">
        <v>0.17</v>
      </c>
      <c r="Q230" s="40" t="s">
        <v>281</v>
      </c>
      <c r="R230" s="41">
        <v>250610</v>
      </c>
      <c r="S230" s="41">
        <v>275500</v>
      </c>
      <c r="T230" s="42">
        <v>0.35409793814432988</v>
      </c>
      <c r="U230" t="str">
        <f>IFERROR(_xlfn.XLOOKUP($C230,'Thông tin về sản phẩm'!$A$2:$A$6228,'Thông tin về sản phẩm'!$F$2:$F$6228),"")</f>
        <v>GẠCH, POR 300x600, 3060THACHDONG001-H+, Loại AA (L1)</v>
      </c>
      <c r="V230" t="str">
        <f>IFERROR(_xlfn.XLOOKUP($C230,'Thông tin về sản phẩm'!$A$2:$A$6228,'Thông tin về sản phẩm'!$S$2:$S$6228),"")</f>
        <v>ỐP_LÁT</v>
      </c>
      <c r="W230" t="str">
        <f>IFERROR(_xlfn.XLOOKUP($C230,'Thông tin về sản phẩm'!$A$2:$A$6228,'Thông tin về sản phẩm'!$Y$2:$Y$6228),"")</f>
        <v>XÁM</v>
      </c>
      <c r="X230" t="str">
        <f>IFERROR(_xlfn.XLOOKUP($C230,'Thông tin về sản phẩm'!$A$2:$A$6228,'Thông tin về sản phẩm'!$AA$2:$AA$6228),"")</f>
        <v>KHÁNG_KHUẨN</v>
      </c>
      <c r="Y230" t="str">
        <f>IFERROR(_xlfn.XLOOKUP($C230,'Thông tin về sản phẩm'!$A$2:$A$6228,'Thông tin về sản phẩm'!$AC$2:$AC$6228),"")</f>
        <v>VÂN_ĐÁ</v>
      </c>
      <c r="Z230">
        <f>IFERROR(_xlfn.XLOOKUP($C230,'Thông tin về sản phẩm'!$A$2:$A$6228,'Thông tin về sản phẩm'!$AD$2:$AD$6228),"")</f>
        <v>3.7</v>
      </c>
      <c r="AA230" t="str">
        <f>IFERROR(_xlfn.XLOOKUP($C230,'Thông tin về sản phẩm'!$A$2:$A$6228,'Thông tin về sản phẩm'!$I$2:$I$6228),"")</f>
        <v>VIE</v>
      </c>
      <c r="AB230">
        <f>IFERROR(_xlfn.XLOOKUP($C230,'Thông tin về sản phẩm'!$A$2:$A$6228,'Thông tin về sản phẩm'!$AI$2:$AI$6228),"")</f>
        <v>600</v>
      </c>
      <c r="AC230">
        <f>IFERROR(_xlfn.XLOOKUP($C230,'Thông tin về sản phẩm'!$A$2:$A$6228,'Thông tin về sản phẩm'!$AJ$2:$AJ$6228),"")</f>
        <v>300</v>
      </c>
      <c r="AD230">
        <f>IFERROR(_xlfn.XLOOKUP($C230,'Thông tin về sản phẩm'!$A$2:$A$6228,'Thông tin về sản phẩm'!$AK$2:$AK$6228),"")</f>
        <v>9.3000000000000007</v>
      </c>
      <c r="AE230" t="str">
        <f>IFERROR(_xlfn.XLOOKUP($C230,'Thông tin về sản phẩm'!$A$2:$A$6228,'Thông tin về sản phẩm'!$AL$2:$AL$6228),"")</f>
        <v>MM</v>
      </c>
      <c r="AF230" t="str">
        <f>IFERROR(_xlfn.XLOOKUP($C230,'Thông tin về sản phẩm'!$A$2:$A$6228,'Thông tin về sản phẩm'!$AM$2:$AM$6228),"")</f>
        <v>MD</v>
      </c>
      <c r="AG230" t="str">
        <f>IFERROR(_xlfn.XLOOKUP($C230,'Thông tin về sản phẩm'!$A$2:$A$6228,'Thông tin về sản phẩm'!$AY$2:$AY$6228),"")</f>
        <v>Gạch POR Ốp_Lát</v>
      </c>
      <c r="AH230" t="str">
        <f>IFERROR(_xlfn.XLOOKUP($C230,'Thông tin về sản phẩm'!$A$2:$A$6228,'Thông tin về sản phẩm'!$AZ$2:$AZ$6228),"")</f>
        <v>4. Tiềm năng</v>
      </c>
    </row>
    <row r="231" spans="1:34" ht="15" customHeight="1" x14ac:dyDescent="0.45">
      <c r="A231" s="37" t="s">
        <v>33</v>
      </c>
      <c r="B231" s="37" t="s">
        <v>17</v>
      </c>
      <c r="C231" s="37">
        <v>10005853</v>
      </c>
      <c r="D231" s="37" t="s">
        <v>867</v>
      </c>
      <c r="E231" s="37" t="s">
        <v>868</v>
      </c>
      <c r="F231" s="37" t="s">
        <v>869</v>
      </c>
      <c r="G231" s="37" t="s">
        <v>260</v>
      </c>
      <c r="H231" s="37"/>
      <c r="I231" s="37" t="s">
        <v>276</v>
      </c>
      <c r="J231" s="38">
        <v>388000</v>
      </c>
      <c r="K231" s="38">
        <v>310400</v>
      </c>
      <c r="L231" s="38">
        <v>322040</v>
      </c>
      <c r="M231" s="38">
        <v>263800</v>
      </c>
      <c r="N231" s="38">
        <v>275500</v>
      </c>
      <c r="O231" s="39">
        <v>0.2</v>
      </c>
      <c r="P231" s="39">
        <v>0.17</v>
      </c>
      <c r="Q231" s="37" t="s">
        <v>281</v>
      </c>
      <c r="R231" s="38">
        <v>250610</v>
      </c>
      <c r="S231" s="38">
        <v>275500</v>
      </c>
      <c r="T231" s="39">
        <v>0.35409793814432988</v>
      </c>
      <c r="U231" t="str">
        <f>IFERROR(_xlfn.XLOOKUP($C231,'Thông tin về sản phẩm'!$A$2:$A$6228,'Thông tin về sản phẩm'!$F$2:$F$6228),"")</f>
        <v>GẠCH, POR 300x600, 3060THACHDONG002-H+, Loại AA (L1)</v>
      </c>
      <c r="V231" t="str">
        <f>IFERROR(_xlfn.XLOOKUP($C231,'Thông tin về sản phẩm'!$A$2:$A$6228,'Thông tin về sản phẩm'!$S$2:$S$6228),"")</f>
        <v>ỐP_LÁT</v>
      </c>
      <c r="W231" t="str">
        <f>IFERROR(_xlfn.XLOOKUP($C231,'Thông tin về sản phẩm'!$A$2:$A$6228,'Thông tin về sản phẩm'!$Y$2:$Y$6228),"")</f>
        <v>XÁM</v>
      </c>
      <c r="X231" t="str">
        <f>IFERROR(_xlfn.XLOOKUP($C231,'Thông tin về sản phẩm'!$A$2:$A$6228,'Thông tin về sản phẩm'!$AA$2:$AA$6228),"")</f>
        <v>KHÁNG_KHUẨN</v>
      </c>
      <c r="Y231" t="str">
        <f>IFERROR(_xlfn.XLOOKUP($C231,'Thông tin về sản phẩm'!$A$2:$A$6228,'Thông tin về sản phẩm'!$AC$2:$AC$6228),"")</f>
        <v>VÂN_ĐÁ</v>
      </c>
      <c r="Z231">
        <f>IFERROR(_xlfn.XLOOKUP($C231,'Thông tin về sản phẩm'!$A$2:$A$6228,'Thông tin về sản phẩm'!$AD$2:$AD$6228),"")</f>
        <v>3.7</v>
      </c>
      <c r="AA231" t="str">
        <f>IFERROR(_xlfn.XLOOKUP($C231,'Thông tin về sản phẩm'!$A$2:$A$6228,'Thông tin về sản phẩm'!$I$2:$I$6228),"")</f>
        <v>VIE</v>
      </c>
      <c r="AB231">
        <f>IFERROR(_xlfn.XLOOKUP($C231,'Thông tin về sản phẩm'!$A$2:$A$6228,'Thông tin về sản phẩm'!$AI$2:$AI$6228),"")</f>
        <v>600</v>
      </c>
      <c r="AC231">
        <f>IFERROR(_xlfn.XLOOKUP($C231,'Thông tin về sản phẩm'!$A$2:$A$6228,'Thông tin về sản phẩm'!$AJ$2:$AJ$6228),"")</f>
        <v>300</v>
      </c>
      <c r="AD231">
        <f>IFERROR(_xlfn.XLOOKUP($C231,'Thông tin về sản phẩm'!$A$2:$A$6228,'Thông tin về sản phẩm'!$AK$2:$AK$6228),"")</f>
        <v>9.3000000000000007</v>
      </c>
      <c r="AE231" t="str">
        <f>IFERROR(_xlfn.XLOOKUP($C231,'Thông tin về sản phẩm'!$A$2:$A$6228,'Thông tin về sản phẩm'!$AL$2:$AL$6228),"")</f>
        <v>MM</v>
      </c>
      <c r="AF231" t="str">
        <f>IFERROR(_xlfn.XLOOKUP($C231,'Thông tin về sản phẩm'!$A$2:$A$6228,'Thông tin về sản phẩm'!$AM$2:$AM$6228),"")</f>
        <v>MD</v>
      </c>
      <c r="AG231" t="str">
        <f>IFERROR(_xlfn.XLOOKUP($C231,'Thông tin về sản phẩm'!$A$2:$A$6228,'Thông tin về sản phẩm'!$AY$2:$AY$6228),"")</f>
        <v>Gạch POR Ốp_Lát</v>
      </c>
      <c r="AH231" t="str">
        <f>IFERROR(_xlfn.XLOOKUP($C231,'Thông tin về sản phẩm'!$A$2:$A$6228,'Thông tin về sản phẩm'!$AZ$2:$AZ$6228),"")</f>
        <v>4. Tiềm năng</v>
      </c>
    </row>
    <row r="232" spans="1:34" ht="15" customHeight="1" x14ac:dyDescent="0.45">
      <c r="A232" s="40" t="s">
        <v>18</v>
      </c>
      <c r="B232" s="40" t="s">
        <v>17</v>
      </c>
      <c r="C232" s="40">
        <v>10000089</v>
      </c>
      <c r="D232" s="40" t="s">
        <v>870</v>
      </c>
      <c r="E232" s="40" t="s">
        <v>871</v>
      </c>
      <c r="F232" s="40" t="s">
        <v>872</v>
      </c>
      <c r="G232" s="40" t="s">
        <v>323</v>
      </c>
      <c r="H232" s="40"/>
      <c r="I232" s="40" t="s">
        <v>276</v>
      </c>
      <c r="J232" s="41">
        <v>264000</v>
      </c>
      <c r="K232" s="41">
        <v>211200</v>
      </c>
      <c r="L232" s="41">
        <v>219120</v>
      </c>
      <c r="M232" s="41">
        <v>179500</v>
      </c>
      <c r="N232" s="41">
        <v>187400</v>
      </c>
      <c r="O232" s="42">
        <v>0.2</v>
      </c>
      <c r="P232" s="42">
        <v>0.17</v>
      </c>
      <c r="Q232" s="40" t="s">
        <v>277</v>
      </c>
      <c r="R232" s="41">
        <v>170525</v>
      </c>
      <c r="S232" s="41">
        <v>187400</v>
      </c>
      <c r="T232" s="42">
        <v>0.35407196969696969</v>
      </c>
      <c r="U232" t="str">
        <f>IFERROR(_xlfn.XLOOKUP($C232,'Thông tin về sản phẩm'!$A$2:$A$6228,'Thông tin về sản phẩm'!$F$2:$F$6228),"")</f>
        <v>GẠCH, CER 300x600, 3060AMBER005, Loại AA (L1)</v>
      </c>
      <c r="V232" t="str">
        <f>IFERROR(_xlfn.XLOOKUP($C232,'Thông tin về sản phẩm'!$A$2:$A$6228,'Thông tin về sản phẩm'!$S$2:$S$6228),"")</f>
        <v>ỐP_TƯỜNG</v>
      </c>
      <c r="W232" t="str">
        <f>IFERROR(_xlfn.XLOOKUP($C232,'Thông tin về sản phẩm'!$A$2:$A$6228,'Thông tin về sản phẩm'!$Y$2:$Y$6228),"")</f>
        <v>KEM</v>
      </c>
      <c r="X232" t="str">
        <f>IFERROR(_xlfn.XLOOKUP($C232,'Thông tin về sản phẩm'!$A$2:$A$6228,'Thông tin về sản phẩm'!$AA$2:$AA$6228),"")</f>
        <v>ĐẶC_THÙ</v>
      </c>
      <c r="Y232" t="str">
        <f>IFERROR(_xlfn.XLOOKUP($C232,'Thông tin về sản phẩm'!$A$2:$A$6228,'Thông tin về sản phẩm'!$AC$2:$AC$6228),"")</f>
        <v>VÂN_ĐÁ</v>
      </c>
      <c r="Z232">
        <f>IFERROR(_xlfn.XLOOKUP($C232,'Thông tin về sản phẩm'!$A$2:$A$6228,'Thông tin về sản phẩm'!$AD$2:$AD$6228),"")</f>
        <v>2.75</v>
      </c>
      <c r="AA232" t="str">
        <f>IFERROR(_xlfn.XLOOKUP($C232,'Thông tin về sản phẩm'!$A$2:$A$6228,'Thông tin về sản phẩm'!$I$2:$I$6228),"")</f>
        <v>VIE</v>
      </c>
      <c r="AB232">
        <f>IFERROR(_xlfn.XLOOKUP($C232,'Thông tin về sản phẩm'!$A$2:$A$6228,'Thông tin về sản phẩm'!$AI$2:$AI$6228),"")</f>
        <v>600</v>
      </c>
      <c r="AC232">
        <f>IFERROR(_xlfn.XLOOKUP($C232,'Thông tin về sản phẩm'!$A$2:$A$6228,'Thông tin về sản phẩm'!$AJ$2:$AJ$6228),"")</f>
        <v>300</v>
      </c>
      <c r="AD232">
        <f>IFERROR(_xlfn.XLOOKUP($C232,'Thông tin về sản phẩm'!$A$2:$A$6228,'Thông tin về sản phẩm'!$AK$2:$AK$6228),"")</f>
        <v>8.6999999999999993</v>
      </c>
      <c r="AE232" t="str">
        <f>IFERROR(_xlfn.XLOOKUP($C232,'Thông tin về sản phẩm'!$A$2:$A$6228,'Thông tin về sản phẩm'!$AL$2:$AL$6228),"")</f>
        <v>MM</v>
      </c>
      <c r="AF232" t="str">
        <f>IFERROR(_xlfn.XLOOKUP($C232,'Thông tin về sản phẩm'!$A$2:$A$6228,'Thông tin về sản phẩm'!$AM$2:$AM$6228),"")</f>
        <v>MV_</v>
      </c>
      <c r="AG232" t="str">
        <f>IFERROR(_xlfn.XLOOKUP($C232,'Thông tin về sản phẩm'!$A$2:$A$6228,'Thông tin về sản phẩm'!$AY$2:$AY$6228),"")</f>
        <v>Gạch CER Ốp_Tường</v>
      </c>
      <c r="AH232" t="str">
        <f>IFERROR(_xlfn.XLOOKUP($C232,'Thông tin về sản phẩm'!$A$2:$A$6228,'Thông tin về sản phẩm'!$AZ$2:$AZ$6228),"")</f>
        <v>5. Cơ bản</v>
      </c>
    </row>
    <row r="233" spans="1:34" ht="15" customHeight="1" x14ac:dyDescent="0.45">
      <c r="A233" s="37" t="s">
        <v>18</v>
      </c>
      <c r="B233" s="37" t="s">
        <v>17</v>
      </c>
      <c r="C233" s="37">
        <v>10000019</v>
      </c>
      <c r="D233" s="37" t="s">
        <v>873</v>
      </c>
      <c r="E233" s="37" t="s">
        <v>874</v>
      </c>
      <c r="F233" s="37" t="s">
        <v>875</v>
      </c>
      <c r="G233" s="37" t="s">
        <v>260</v>
      </c>
      <c r="H233" s="37"/>
      <c r="I233" s="37" t="s">
        <v>276</v>
      </c>
      <c r="J233" s="38">
        <v>264000</v>
      </c>
      <c r="K233" s="38">
        <v>211200</v>
      </c>
      <c r="L233" s="38">
        <v>219120</v>
      </c>
      <c r="M233" s="38">
        <v>179500</v>
      </c>
      <c r="N233" s="38">
        <v>187400</v>
      </c>
      <c r="O233" s="39">
        <v>0.2</v>
      </c>
      <c r="P233" s="39">
        <v>0.17</v>
      </c>
      <c r="Q233" s="37" t="s">
        <v>277</v>
      </c>
      <c r="R233" s="38">
        <v>170525</v>
      </c>
      <c r="S233" s="38">
        <v>187400</v>
      </c>
      <c r="T233" s="39">
        <v>0.35407196969696969</v>
      </c>
      <c r="U233" t="str">
        <f>IFERROR(_xlfn.XLOOKUP($C233,'Thông tin về sản phẩm'!$A$2:$A$6228,'Thông tin về sản phẩm'!$F$2:$F$6228),"")</f>
        <v>GẠCH, CER 300x600, 3060COTTON006, Loại AA (L1)</v>
      </c>
      <c r="V233" t="str">
        <f>IFERROR(_xlfn.XLOOKUP($C233,'Thông tin về sản phẩm'!$A$2:$A$6228,'Thông tin về sản phẩm'!$S$2:$S$6228),"")</f>
        <v>ỐP_TƯỜNG</v>
      </c>
      <c r="W233" t="str">
        <f>IFERROR(_xlfn.XLOOKUP($C233,'Thông tin về sản phẩm'!$A$2:$A$6228,'Thông tin về sản phẩm'!$Y$2:$Y$6228),"")</f>
        <v>XÁM</v>
      </c>
      <c r="X233" t="str">
        <f>IFERROR(_xlfn.XLOOKUP($C233,'Thông tin về sản phẩm'!$A$2:$A$6228,'Thông tin về sản phẩm'!$AA$2:$AA$6228),"")</f>
        <v>ĐẶC_THÙ</v>
      </c>
      <c r="Y233" t="str">
        <f>IFERROR(_xlfn.XLOOKUP($C233,'Thông tin về sản phẩm'!$A$2:$A$6228,'Thông tin về sản phẩm'!$AC$2:$AC$6228),"")</f>
        <v>VÂN_VẢI</v>
      </c>
      <c r="Z233">
        <f>IFERROR(_xlfn.XLOOKUP($C233,'Thông tin về sản phẩm'!$A$2:$A$6228,'Thông tin về sản phẩm'!$AD$2:$AD$6228),"")</f>
        <v>2.8170000000000002</v>
      </c>
      <c r="AA233" t="str">
        <f>IFERROR(_xlfn.XLOOKUP($C233,'Thông tin về sản phẩm'!$A$2:$A$6228,'Thông tin về sản phẩm'!$I$2:$I$6228),"")</f>
        <v>VIE</v>
      </c>
      <c r="AB233">
        <f>IFERROR(_xlfn.XLOOKUP($C233,'Thông tin về sản phẩm'!$A$2:$A$6228,'Thông tin về sản phẩm'!$AI$2:$AI$6228),"")</f>
        <v>600</v>
      </c>
      <c r="AC233">
        <f>IFERROR(_xlfn.XLOOKUP($C233,'Thông tin về sản phẩm'!$A$2:$A$6228,'Thông tin về sản phẩm'!$AJ$2:$AJ$6228),"")</f>
        <v>300</v>
      </c>
      <c r="AD233">
        <f>IFERROR(_xlfn.XLOOKUP($C233,'Thông tin về sản phẩm'!$A$2:$A$6228,'Thông tin về sản phẩm'!$AK$2:$AK$6228),"")</f>
        <v>8.6999999999999993</v>
      </c>
      <c r="AE233" t="str">
        <f>IFERROR(_xlfn.XLOOKUP($C233,'Thông tin về sản phẩm'!$A$2:$A$6228,'Thông tin về sản phẩm'!$AL$2:$AL$6228),"")</f>
        <v>MM</v>
      </c>
      <c r="AF233" t="str">
        <f>IFERROR(_xlfn.XLOOKUP($C233,'Thông tin về sản phẩm'!$A$2:$A$6228,'Thông tin về sản phẩm'!$AM$2:$AM$6228),"")</f>
        <v>NSX</v>
      </c>
      <c r="AG233" t="str">
        <f>IFERROR(_xlfn.XLOOKUP($C233,'Thông tin về sản phẩm'!$A$2:$A$6228,'Thông tin về sản phẩm'!$AY$2:$AY$6228),"")</f>
        <v>Gạch CER Ốp_Tường</v>
      </c>
      <c r="AH233" t="str">
        <f>IFERROR(_xlfn.XLOOKUP($C233,'Thông tin về sản phẩm'!$A$2:$A$6228,'Thông tin về sản phẩm'!$AZ$2:$AZ$6228),"")</f>
        <v>5. Cơ bản</v>
      </c>
    </row>
    <row r="234" spans="1:34" ht="15" customHeight="1" x14ac:dyDescent="0.45">
      <c r="A234" s="40" t="s">
        <v>18</v>
      </c>
      <c r="B234" s="40" t="s">
        <v>17</v>
      </c>
      <c r="C234" s="40">
        <v>10000018</v>
      </c>
      <c r="D234" s="40" t="s">
        <v>876</v>
      </c>
      <c r="E234" s="40" t="s">
        <v>877</v>
      </c>
      <c r="F234" s="40" t="s">
        <v>878</v>
      </c>
      <c r="G234" s="40" t="s">
        <v>260</v>
      </c>
      <c r="H234" s="40"/>
      <c r="I234" s="40" t="s">
        <v>276</v>
      </c>
      <c r="J234" s="41">
        <v>264000</v>
      </c>
      <c r="K234" s="41">
        <v>211200</v>
      </c>
      <c r="L234" s="41">
        <v>219120</v>
      </c>
      <c r="M234" s="41">
        <v>179500</v>
      </c>
      <c r="N234" s="41">
        <v>187400</v>
      </c>
      <c r="O234" s="42">
        <v>0.2</v>
      </c>
      <c r="P234" s="42">
        <v>0.17</v>
      </c>
      <c r="Q234" s="40" t="s">
        <v>277</v>
      </c>
      <c r="R234" s="41">
        <v>170525</v>
      </c>
      <c r="S234" s="41">
        <v>187400</v>
      </c>
      <c r="T234" s="42">
        <v>0.35407196969696969</v>
      </c>
      <c r="U234" t="str">
        <f>IFERROR(_xlfn.XLOOKUP($C234,'Thông tin về sản phẩm'!$A$2:$A$6228,'Thông tin về sản phẩm'!$F$2:$F$6228),"")</f>
        <v>GẠCH, CER 300x600, 3060COTTON005, Loại AA (L1)</v>
      </c>
      <c r="V234" t="str">
        <f>IFERROR(_xlfn.XLOOKUP($C234,'Thông tin về sản phẩm'!$A$2:$A$6228,'Thông tin về sản phẩm'!$S$2:$S$6228),"")</f>
        <v>ỐP_TƯỜNG</v>
      </c>
      <c r="W234" t="str">
        <f>IFERROR(_xlfn.XLOOKUP($C234,'Thông tin về sản phẩm'!$A$2:$A$6228,'Thông tin về sản phẩm'!$Y$2:$Y$6228),"")</f>
        <v>XÁM</v>
      </c>
      <c r="X234" t="str">
        <f>IFERROR(_xlfn.XLOOKUP($C234,'Thông tin về sản phẩm'!$A$2:$A$6228,'Thông tin về sản phẩm'!$AA$2:$AA$6228),"")</f>
        <v>ĐẶC_THÙ</v>
      </c>
      <c r="Y234" t="str">
        <f>IFERROR(_xlfn.XLOOKUP($C234,'Thông tin về sản phẩm'!$A$2:$A$6228,'Thông tin về sản phẩm'!$AC$2:$AC$6228),"")</f>
        <v>VÂN_VẢI</v>
      </c>
      <c r="Z234">
        <f>IFERROR(_xlfn.XLOOKUP($C234,'Thông tin về sản phẩm'!$A$2:$A$6228,'Thông tin về sản phẩm'!$AD$2:$AD$6228),"")</f>
        <v>2.883</v>
      </c>
      <c r="AA234" t="str">
        <f>IFERROR(_xlfn.XLOOKUP($C234,'Thông tin về sản phẩm'!$A$2:$A$6228,'Thông tin về sản phẩm'!$I$2:$I$6228),"")</f>
        <v>VIE</v>
      </c>
      <c r="AB234">
        <f>IFERROR(_xlfn.XLOOKUP($C234,'Thông tin về sản phẩm'!$A$2:$A$6228,'Thông tin về sản phẩm'!$AI$2:$AI$6228),"")</f>
        <v>600</v>
      </c>
      <c r="AC234">
        <f>IFERROR(_xlfn.XLOOKUP($C234,'Thông tin về sản phẩm'!$A$2:$A$6228,'Thông tin về sản phẩm'!$AJ$2:$AJ$6228),"")</f>
        <v>300</v>
      </c>
      <c r="AD234">
        <f>IFERROR(_xlfn.XLOOKUP($C234,'Thông tin về sản phẩm'!$A$2:$A$6228,'Thông tin về sản phẩm'!$AK$2:$AK$6228),"")</f>
        <v>8.6999999999999993</v>
      </c>
      <c r="AE234" t="str">
        <f>IFERROR(_xlfn.XLOOKUP($C234,'Thông tin về sản phẩm'!$A$2:$A$6228,'Thông tin về sản phẩm'!$AL$2:$AL$6228),"")</f>
        <v>MM</v>
      </c>
      <c r="AF234" t="str">
        <f>IFERROR(_xlfn.XLOOKUP($C234,'Thông tin về sản phẩm'!$A$2:$A$6228,'Thông tin về sản phẩm'!$AM$2:$AM$6228),"")</f>
        <v>NSX</v>
      </c>
      <c r="AG234" t="str">
        <f>IFERROR(_xlfn.XLOOKUP($C234,'Thông tin về sản phẩm'!$A$2:$A$6228,'Thông tin về sản phẩm'!$AY$2:$AY$6228),"")</f>
        <v>Gạch CER Ốp_Tường</v>
      </c>
      <c r="AH234" t="str">
        <f>IFERROR(_xlfn.XLOOKUP($C234,'Thông tin về sản phẩm'!$A$2:$A$6228,'Thông tin về sản phẩm'!$AZ$2:$AZ$6228),"")</f>
        <v>5. Cơ bản</v>
      </c>
    </row>
    <row r="235" spans="1:34" ht="15" customHeight="1" x14ac:dyDescent="0.45">
      <c r="A235" s="37" t="s">
        <v>18</v>
      </c>
      <c r="B235" s="37" t="s">
        <v>17</v>
      </c>
      <c r="C235" s="37">
        <v>10000332</v>
      </c>
      <c r="D235" s="37" t="s">
        <v>879</v>
      </c>
      <c r="E235" s="37" t="s">
        <v>880</v>
      </c>
      <c r="F235" s="37" t="s">
        <v>881</v>
      </c>
      <c r="G235" s="37" t="s">
        <v>323</v>
      </c>
      <c r="H235" s="37"/>
      <c r="I235" s="37" t="s">
        <v>276</v>
      </c>
      <c r="J235" s="38">
        <v>264000</v>
      </c>
      <c r="K235" s="38">
        <v>211200</v>
      </c>
      <c r="L235" s="38">
        <v>219120</v>
      </c>
      <c r="M235" s="38">
        <v>179500</v>
      </c>
      <c r="N235" s="38">
        <v>187400</v>
      </c>
      <c r="O235" s="39">
        <v>0.2</v>
      </c>
      <c r="P235" s="39">
        <v>0.17</v>
      </c>
      <c r="Q235" s="37" t="s">
        <v>277</v>
      </c>
      <c r="R235" s="38">
        <v>170525</v>
      </c>
      <c r="S235" s="38">
        <v>187400</v>
      </c>
      <c r="T235" s="39">
        <v>0.35407196969696969</v>
      </c>
      <c r="U235" t="str">
        <f>IFERROR(_xlfn.XLOOKUP($C235,'Thông tin về sản phẩm'!$A$2:$A$6228,'Thông tin về sản phẩm'!$F$2:$F$6228),"")</f>
        <v>GẠCH, CER 300x600, 3060AMBER001, Loại AA (L1)</v>
      </c>
      <c r="V235" t="str">
        <f>IFERROR(_xlfn.XLOOKUP($C235,'Thông tin về sản phẩm'!$A$2:$A$6228,'Thông tin về sản phẩm'!$S$2:$S$6228),"")</f>
        <v>ỐP_TƯỜNG</v>
      </c>
      <c r="W235" t="str">
        <f>IFERROR(_xlfn.XLOOKUP($C235,'Thông tin về sản phẩm'!$A$2:$A$6228,'Thông tin về sản phẩm'!$Y$2:$Y$6228),"")</f>
        <v>XÁM</v>
      </c>
      <c r="X235" t="str">
        <f>IFERROR(_xlfn.XLOOKUP($C235,'Thông tin về sản phẩm'!$A$2:$A$6228,'Thông tin về sản phẩm'!$AA$2:$AA$6228),"")</f>
        <v>ĐẶC_THÙ</v>
      </c>
      <c r="Y235" t="str">
        <f>IFERROR(_xlfn.XLOOKUP($C235,'Thông tin về sản phẩm'!$A$2:$A$6228,'Thông tin về sản phẩm'!$AC$2:$AC$6228),"")</f>
        <v>VÂN_ĐÁ</v>
      </c>
      <c r="Z235">
        <f>IFERROR(_xlfn.XLOOKUP($C235,'Thông tin về sản phẩm'!$A$2:$A$6228,'Thông tin về sản phẩm'!$AD$2:$AD$6228),"")</f>
        <v>2.75</v>
      </c>
      <c r="AA235" t="str">
        <f>IFERROR(_xlfn.XLOOKUP($C235,'Thông tin về sản phẩm'!$A$2:$A$6228,'Thông tin về sản phẩm'!$I$2:$I$6228),"")</f>
        <v>VIE</v>
      </c>
      <c r="AB235">
        <f>IFERROR(_xlfn.XLOOKUP($C235,'Thông tin về sản phẩm'!$A$2:$A$6228,'Thông tin về sản phẩm'!$AI$2:$AI$6228),"")</f>
        <v>600</v>
      </c>
      <c r="AC235">
        <f>IFERROR(_xlfn.XLOOKUP($C235,'Thông tin về sản phẩm'!$A$2:$A$6228,'Thông tin về sản phẩm'!$AJ$2:$AJ$6228),"")</f>
        <v>300</v>
      </c>
      <c r="AD235">
        <f>IFERROR(_xlfn.XLOOKUP($C235,'Thông tin về sản phẩm'!$A$2:$A$6228,'Thông tin về sản phẩm'!$AK$2:$AK$6228),"")</f>
        <v>8.6999999999999993</v>
      </c>
      <c r="AE235" t="str">
        <f>IFERROR(_xlfn.XLOOKUP($C235,'Thông tin về sản phẩm'!$A$2:$A$6228,'Thông tin về sản phẩm'!$AL$2:$AL$6228),"")</f>
        <v>MM</v>
      </c>
      <c r="AF235" t="str">
        <f>IFERROR(_xlfn.XLOOKUP($C235,'Thông tin về sản phẩm'!$A$2:$A$6228,'Thông tin về sản phẩm'!$AM$2:$AM$6228),"")</f>
        <v>MV_</v>
      </c>
      <c r="AG235" t="str">
        <f>IFERROR(_xlfn.XLOOKUP($C235,'Thông tin về sản phẩm'!$A$2:$A$6228,'Thông tin về sản phẩm'!$AY$2:$AY$6228),"")</f>
        <v>Gạch CER Ốp_Tường</v>
      </c>
      <c r="AH235" t="str">
        <f>IFERROR(_xlfn.XLOOKUP($C235,'Thông tin về sản phẩm'!$A$2:$A$6228,'Thông tin về sản phẩm'!$AZ$2:$AZ$6228),"")</f>
        <v>5. Cơ bản</v>
      </c>
    </row>
    <row r="236" spans="1:34" ht="15" customHeight="1" x14ac:dyDescent="0.45">
      <c r="A236" s="40" t="s">
        <v>18</v>
      </c>
      <c r="B236" s="40" t="s">
        <v>17</v>
      </c>
      <c r="C236" s="40">
        <v>10000380</v>
      </c>
      <c r="D236" s="40" t="s">
        <v>882</v>
      </c>
      <c r="E236" s="40" t="s">
        <v>883</v>
      </c>
      <c r="F236" s="40" t="s">
        <v>884</v>
      </c>
      <c r="G236" s="40" t="s">
        <v>260</v>
      </c>
      <c r="H236" s="40"/>
      <c r="I236" s="40" t="s">
        <v>276</v>
      </c>
      <c r="J236" s="41">
        <v>264000</v>
      </c>
      <c r="K236" s="41">
        <v>211200</v>
      </c>
      <c r="L236" s="41">
        <v>219120</v>
      </c>
      <c r="M236" s="41">
        <v>179500</v>
      </c>
      <c r="N236" s="41">
        <v>187400</v>
      </c>
      <c r="O236" s="42">
        <v>0.2</v>
      </c>
      <c r="P236" s="42">
        <v>0.17</v>
      </c>
      <c r="Q236" s="40" t="s">
        <v>281</v>
      </c>
      <c r="R236" s="41">
        <v>170525</v>
      </c>
      <c r="S236" s="41">
        <v>187400</v>
      </c>
      <c r="T236" s="42">
        <v>0.35407196969696969</v>
      </c>
      <c r="U236" t="str">
        <f>IFERROR(_xlfn.XLOOKUP($C236,'Thông tin về sản phẩm'!$A$2:$A$6228,'Thông tin về sản phẩm'!$F$2:$F$6228),"")</f>
        <v>GẠCH, CER 300x600, 3060RETRO001, Loại AA (L1)</v>
      </c>
      <c r="V236" t="str">
        <f>IFERROR(_xlfn.XLOOKUP($C236,'Thông tin về sản phẩm'!$A$2:$A$6228,'Thông tin về sản phẩm'!$S$2:$S$6228),"")</f>
        <v>ỐP_TƯỜNG</v>
      </c>
      <c r="W236" t="str">
        <f>IFERROR(_xlfn.XLOOKUP($C236,'Thông tin về sản phẩm'!$A$2:$A$6228,'Thông tin về sản phẩm'!$Y$2:$Y$6228),"")</f>
        <v>XÁM</v>
      </c>
      <c r="X236" t="str">
        <f>IFERROR(_xlfn.XLOOKUP($C236,'Thông tin về sản phẩm'!$A$2:$A$6228,'Thông tin về sản phẩm'!$AA$2:$AA$6228),"")</f>
        <v>ĐẶC_THÙ</v>
      </c>
      <c r="Y236" t="str">
        <f>IFERROR(_xlfn.XLOOKUP($C236,'Thông tin về sản phẩm'!$A$2:$A$6228,'Thông tin về sản phẩm'!$AC$2:$AC$6228),"")</f>
        <v>XI_MĂNG</v>
      </c>
      <c r="Z236">
        <f>IFERROR(_xlfn.XLOOKUP($C236,'Thông tin về sản phẩm'!$A$2:$A$6228,'Thông tin về sản phẩm'!$AD$2:$AD$6228),"")</f>
        <v>2.75</v>
      </c>
      <c r="AA236" t="str">
        <f>IFERROR(_xlfn.XLOOKUP($C236,'Thông tin về sản phẩm'!$A$2:$A$6228,'Thông tin về sản phẩm'!$I$2:$I$6228),"")</f>
        <v>VIE</v>
      </c>
      <c r="AB236">
        <f>IFERROR(_xlfn.XLOOKUP($C236,'Thông tin về sản phẩm'!$A$2:$A$6228,'Thông tin về sản phẩm'!$AI$2:$AI$6228),"")</f>
        <v>600</v>
      </c>
      <c r="AC236">
        <f>IFERROR(_xlfn.XLOOKUP($C236,'Thông tin về sản phẩm'!$A$2:$A$6228,'Thông tin về sản phẩm'!$AJ$2:$AJ$6228),"")</f>
        <v>300</v>
      </c>
      <c r="AD236">
        <f>IFERROR(_xlfn.XLOOKUP($C236,'Thông tin về sản phẩm'!$A$2:$A$6228,'Thông tin về sản phẩm'!$AK$2:$AK$6228),"")</f>
        <v>8.6999999999999993</v>
      </c>
      <c r="AE236" t="str">
        <f>IFERROR(_xlfn.XLOOKUP($C236,'Thông tin về sản phẩm'!$A$2:$A$6228,'Thông tin về sản phẩm'!$AL$2:$AL$6228),"")</f>
        <v>MM</v>
      </c>
      <c r="AF236" t="str">
        <f>IFERROR(_xlfn.XLOOKUP($C236,'Thông tin về sản phẩm'!$A$2:$A$6228,'Thông tin về sản phẩm'!$AM$2:$AM$6228),"")</f>
        <v>NSX</v>
      </c>
      <c r="AG236" t="str">
        <f>IFERROR(_xlfn.XLOOKUP($C236,'Thông tin về sản phẩm'!$A$2:$A$6228,'Thông tin về sản phẩm'!$AY$2:$AY$6228),"")</f>
        <v>Gạch CER Ốp_Tường</v>
      </c>
      <c r="AH236" t="str">
        <f>IFERROR(_xlfn.XLOOKUP($C236,'Thông tin về sản phẩm'!$A$2:$A$6228,'Thông tin về sản phẩm'!$AZ$2:$AZ$6228),"")</f>
        <v>4. Tiềm năng</v>
      </c>
    </row>
    <row r="237" spans="1:34" ht="15" customHeight="1" x14ac:dyDescent="0.45">
      <c r="A237" s="37" t="s">
        <v>18</v>
      </c>
      <c r="B237" s="37" t="s">
        <v>17</v>
      </c>
      <c r="C237" s="37">
        <v>10000390</v>
      </c>
      <c r="D237" s="37" t="s">
        <v>885</v>
      </c>
      <c r="E237" s="37" t="s">
        <v>886</v>
      </c>
      <c r="F237" s="37" t="s">
        <v>887</v>
      </c>
      <c r="G237" s="37" t="s">
        <v>323</v>
      </c>
      <c r="H237" s="37"/>
      <c r="I237" s="37" t="s">
        <v>276</v>
      </c>
      <c r="J237" s="38">
        <v>281000</v>
      </c>
      <c r="K237" s="38">
        <v>224800</v>
      </c>
      <c r="L237" s="38">
        <v>233230</v>
      </c>
      <c r="M237" s="38">
        <v>191100</v>
      </c>
      <c r="N237" s="38">
        <v>199500</v>
      </c>
      <c r="O237" s="39">
        <v>0.2</v>
      </c>
      <c r="P237" s="39">
        <v>0.17</v>
      </c>
      <c r="Q237" s="37" t="s">
        <v>277</v>
      </c>
      <c r="R237" s="38">
        <v>181545</v>
      </c>
      <c r="S237" s="38">
        <v>199500</v>
      </c>
      <c r="T237" s="39">
        <v>0.35393238434163699</v>
      </c>
      <c r="U237" t="str">
        <f>IFERROR(_xlfn.XLOOKUP($C237,'Thông tin về sản phẩm'!$A$2:$A$6228,'Thông tin về sản phẩm'!$F$2:$F$6228),"")</f>
        <v>GẠCH, CER 300x600, D3060AROXY003, Loại AA (L1)</v>
      </c>
      <c r="V237" t="str">
        <f>IFERROR(_xlfn.XLOOKUP($C237,'Thông tin về sản phẩm'!$A$2:$A$6228,'Thông tin về sản phẩm'!$S$2:$S$6228),"")</f>
        <v>TRANG_TRÍ</v>
      </c>
      <c r="W237" t="str">
        <f>IFERROR(_xlfn.XLOOKUP($C237,'Thông tin về sản phẩm'!$A$2:$A$6228,'Thông tin về sản phẩm'!$Y$2:$Y$6228),"")</f>
        <v>KEM</v>
      </c>
      <c r="X237" t="str">
        <f>IFERROR(_xlfn.XLOOKUP($C237,'Thông tin về sản phẩm'!$A$2:$A$6228,'Thông tin về sản phẩm'!$AA$2:$AA$6228),"")</f>
        <v>ĐẶC_THÙ</v>
      </c>
      <c r="Y237" t="str">
        <f>IFERROR(_xlfn.XLOOKUP($C237,'Thông tin về sản phẩm'!$A$2:$A$6228,'Thông tin về sản phẩm'!$AC$2:$AC$6228),"")</f>
        <v>HOA_LÁ</v>
      </c>
      <c r="Z237">
        <f>IFERROR(_xlfn.XLOOKUP($C237,'Thông tin về sản phẩm'!$A$2:$A$6228,'Thông tin về sản phẩm'!$AD$2:$AD$6228),"")</f>
        <v>2.972</v>
      </c>
      <c r="AA237" t="str">
        <f>IFERROR(_xlfn.XLOOKUP($C237,'Thông tin về sản phẩm'!$A$2:$A$6228,'Thông tin về sản phẩm'!$I$2:$I$6228),"")</f>
        <v>VIE</v>
      </c>
      <c r="AB237">
        <f>IFERROR(_xlfn.XLOOKUP($C237,'Thông tin về sản phẩm'!$A$2:$A$6228,'Thông tin về sản phẩm'!$AI$2:$AI$6228),"")</f>
        <v>600</v>
      </c>
      <c r="AC237">
        <f>IFERROR(_xlfn.XLOOKUP($C237,'Thông tin về sản phẩm'!$A$2:$A$6228,'Thông tin về sản phẩm'!$AJ$2:$AJ$6228),"")</f>
        <v>300</v>
      </c>
      <c r="AD237">
        <f>IFERROR(_xlfn.XLOOKUP($C237,'Thông tin về sản phẩm'!$A$2:$A$6228,'Thông tin về sản phẩm'!$AK$2:$AK$6228),"")</f>
        <v>8.6999999999999993</v>
      </c>
      <c r="AE237" t="str">
        <f>IFERROR(_xlfn.XLOOKUP($C237,'Thông tin về sản phẩm'!$A$2:$A$6228,'Thông tin về sản phẩm'!$AL$2:$AL$6228),"")</f>
        <v>MM</v>
      </c>
      <c r="AF237" t="str">
        <f>IFERROR(_xlfn.XLOOKUP($C237,'Thông tin về sản phẩm'!$A$2:$A$6228,'Thông tin về sản phẩm'!$AM$2:$AM$6228),"")</f>
        <v>NSX</v>
      </c>
      <c r="AG237" t="str">
        <f>IFERROR(_xlfn.XLOOKUP($C237,'Thông tin về sản phẩm'!$A$2:$A$6228,'Thông tin về sản phẩm'!$AY$2:$AY$6228),"")</f>
        <v>Gạch CER Trang_Trí</v>
      </c>
      <c r="AH237" t="str">
        <f>IFERROR(_xlfn.XLOOKUP($C237,'Thông tin về sản phẩm'!$A$2:$A$6228,'Thông tin về sản phẩm'!$AZ$2:$AZ$6228),"")</f>
        <v>5. Cơ bản</v>
      </c>
    </row>
    <row r="238" spans="1:34" ht="15" customHeight="1" x14ac:dyDescent="0.45">
      <c r="A238" s="40" t="s">
        <v>18</v>
      </c>
      <c r="B238" s="40" t="s">
        <v>17</v>
      </c>
      <c r="C238" s="40">
        <v>10000568</v>
      </c>
      <c r="D238" s="40" t="s">
        <v>888</v>
      </c>
      <c r="E238" s="40" t="s">
        <v>889</v>
      </c>
      <c r="F238" s="40" t="s">
        <v>890</v>
      </c>
      <c r="G238" s="40" t="s">
        <v>323</v>
      </c>
      <c r="H238" s="40"/>
      <c r="I238" s="40" t="s">
        <v>276</v>
      </c>
      <c r="J238" s="41">
        <v>264000</v>
      </c>
      <c r="K238" s="41">
        <v>211200</v>
      </c>
      <c r="L238" s="41">
        <v>219120</v>
      </c>
      <c r="M238" s="41">
        <v>179500</v>
      </c>
      <c r="N238" s="41">
        <v>187400</v>
      </c>
      <c r="O238" s="42">
        <v>0.2</v>
      </c>
      <c r="P238" s="42">
        <v>0.17</v>
      </c>
      <c r="Q238" s="40" t="s">
        <v>277</v>
      </c>
      <c r="R238" s="41">
        <v>170525</v>
      </c>
      <c r="S238" s="41">
        <v>187400</v>
      </c>
      <c r="T238" s="42">
        <v>0.35407196969696969</v>
      </c>
      <c r="U238" t="str">
        <f>IFERROR(_xlfn.XLOOKUP($C238,'Thông tin về sản phẩm'!$A$2:$A$6228,'Thông tin về sản phẩm'!$F$2:$F$6228),"")</f>
        <v>GẠCH, CER 300x600, D3060DELUXE005, Loại AA (L1)</v>
      </c>
      <c r="V238" t="str">
        <f>IFERROR(_xlfn.XLOOKUP($C238,'Thông tin về sản phẩm'!$A$2:$A$6228,'Thông tin về sản phẩm'!$S$2:$S$6228),"")</f>
        <v>ỐP_TƯỜNG</v>
      </c>
      <c r="W238" t="str">
        <f>IFERROR(_xlfn.XLOOKUP($C238,'Thông tin về sản phẩm'!$A$2:$A$6228,'Thông tin về sản phẩm'!$Y$2:$Y$6228),"")</f>
        <v>KEM</v>
      </c>
      <c r="X238" t="str">
        <f>IFERROR(_xlfn.XLOOKUP($C238,'Thông tin về sản phẩm'!$A$2:$A$6228,'Thông tin về sản phẩm'!$AA$2:$AA$6228),"")</f>
        <v>ĐẶC_THÙ</v>
      </c>
      <c r="Y238" t="str">
        <f>IFERROR(_xlfn.XLOOKUP($C238,'Thông tin về sản phẩm'!$A$2:$A$6228,'Thông tin về sản phẩm'!$AC$2:$AC$6228),"")</f>
        <v>VÂN_ĐÁ</v>
      </c>
      <c r="Z238">
        <f>IFERROR(_xlfn.XLOOKUP($C238,'Thông tin về sản phẩm'!$A$2:$A$6228,'Thông tin về sản phẩm'!$AD$2:$AD$6228),"")</f>
        <v>2.75</v>
      </c>
      <c r="AA238" t="str">
        <f>IFERROR(_xlfn.XLOOKUP($C238,'Thông tin về sản phẩm'!$A$2:$A$6228,'Thông tin về sản phẩm'!$I$2:$I$6228),"")</f>
        <v>VIE</v>
      </c>
      <c r="AB238">
        <f>IFERROR(_xlfn.XLOOKUP($C238,'Thông tin về sản phẩm'!$A$2:$A$6228,'Thông tin về sản phẩm'!$AI$2:$AI$6228),"")</f>
        <v>600</v>
      </c>
      <c r="AC238">
        <f>IFERROR(_xlfn.XLOOKUP($C238,'Thông tin về sản phẩm'!$A$2:$A$6228,'Thông tin về sản phẩm'!$AJ$2:$AJ$6228),"")</f>
        <v>300</v>
      </c>
      <c r="AD238">
        <f>IFERROR(_xlfn.XLOOKUP($C238,'Thông tin về sản phẩm'!$A$2:$A$6228,'Thông tin về sản phẩm'!$AK$2:$AK$6228),"")</f>
        <v>8.6999999999999993</v>
      </c>
      <c r="AE238" t="str">
        <f>IFERROR(_xlfn.XLOOKUP($C238,'Thông tin về sản phẩm'!$A$2:$A$6228,'Thông tin về sản phẩm'!$AL$2:$AL$6228),"")</f>
        <v>MM</v>
      </c>
      <c r="AF238" t="str">
        <f>IFERROR(_xlfn.XLOOKUP($C238,'Thông tin về sản phẩm'!$A$2:$A$6228,'Thông tin về sản phẩm'!$AM$2:$AM$6228),"")</f>
        <v>MD</v>
      </c>
      <c r="AG238" t="str">
        <f>IFERROR(_xlfn.XLOOKUP($C238,'Thông tin về sản phẩm'!$A$2:$A$6228,'Thông tin về sản phẩm'!$AY$2:$AY$6228),"")</f>
        <v>Gạch CER Ốp_Tường</v>
      </c>
      <c r="AH238" t="str">
        <f>IFERROR(_xlfn.XLOOKUP($C238,'Thông tin về sản phẩm'!$A$2:$A$6228,'Thông tin về sản phẩm'!$AZ$2:$AZ$6228),"")</f>
        <v>5. Cơ bản</v>
      </c>
    </row>
    <row r="239" spans="1:34" ht="15" customHeight="1" x14ac:dyDescent="0.45">
      <c r="A239" s="37" t="s">
        <v>33</v>
      </c>
      <c r="B239" s="37" t="s">
        <v>17</v>
      </c>
      <c r="C239" s="37">
        <v>10000839</v>
      </c>
      <c r="D239" s="37" t="s">
        <v>891</v>
      </c>
      <c r="E239" s="37" t="s">
        <v>892</v>
      </c>
      <c r="F239" s="37" t="s">
        <v>893</v>
      </c>
      <c r="G239" s="37" t="s">
        <v>260</v>
      </c>
      <c r="H239" s="37"/>
      <c r="I239" s="37" t="s">
        <v>276</v>
      </c>
      <c r="J239" s="38">
        <v>270000</v>
      </c>
      <c r="K239" s="38">
        <v>216000</v>
      </c>
      <c r="L239" s="38">
        <v>224100</v>
      </c>
      <c r="M239" s="38">
        <v>183600</v>
      </c>
      <c r="N239" s="38">
        <v>191700</v>
      </c>
      <c r="O239" s="39">
        <v>0.2</v>
      </c>
      <c r="P239" s="39">
        <v>0.17</v>
      </c>
      <c r="Q239" s="37" t="s">
        <v>281</v>
      </c>
      <c r="R239" s="38">
        <v>174420</v>
      </c>
      <c r="S239" s="38">
        <v>191700</v>
      </c>
      <c r="T239" s="39">
        <v>0.35399999999999998</v>
      </c>
      <c r="U239" t="str">
        <f>IFERROR(_xlfn.XLOOKUP($C239,'Thông tin về sản phẩm'!$A$2:$A$6228,'Thông tin về sản phẩm'!$F$2:$F$6228),"")</f>
        <v>GẠCH, POR 300x600, 3060PHUQUY002, Loại AA (L1)</v>
      </c>
      <c r="V239" t="str">
        <f>IFERROR(_xlfn.XLOOKUP($C239,'Thông tin về sản phẩm'!$A$2:$A$6228,'Thông tin về sản phẩm'!$S$2:$S$6228),"")</f>
        <v>ỐP_LÁT</v>
      </c>
      <c r="W239" t="str">
        <f>IFERROR(_xlfn.XLOOKUP($C239,'Thông tin về sản phẩm'!$A$2:$A$6228,'Thông tin về sản phẩm'!$Y$2:$Y$6228),"")</f>
        <v>VÀNG</v>
      </c>
      <c r="X239" t="str">
        <f>IFERROR(_xlfn.XLOOKUP($C239,'Thông tin về sản phẩm'!$A$2:$A$6228,'Thông tin về sản phẩm'!$AA$2:$AA$6228),"")</f>
        <v>ĐẶC_THÙ</v>
      </c>
      <c r="Y239" t="str">
        <f>IFERROR(_xlfn.XLOOKUP($C239,'Thông tin về sản phẩm'!$A$2:$A$6228,'Thông tin về sản phẩm'!$AC$2:$AC$6228),"")</f>
        <v>VÂN_ĐÁ</v>
      </c>
      <c r="Z239">
        <f>IFERROR(_xlfn.XLOOKUP($C239,'Thông tin về sản phẩm'!$A$2:$A$6228,'Thông tin về sản phẩm'!$AD$2:$AD$6228),"")</f>
        <v>3.9169999999999998</v>
      </c>
      <c r="AA239" t="str">
        <f>IFERROR(_xlfn.XLOOKUP($C239,'Thông tin về sản phẩm'!$A$2:$A$6228,'Thông tin về sản phẩm'!$I$2:$I$6228),"")</f>
        <v>VIE</v>
      </c>
      <c r="AB239">
        <f>IFERROR(_xlfn.XLOOKUP($C239,'Thông tin về sản phẩm'!$A$2:$A$6228,'Thông tin về sản phẩm'!$AI$2:$AI$6228),"")</f>
        <v>600</v>
      </c>
      <c r="AC239">
        <f>IFERROR(_xlfn.XLOOKUP($C239,'Thông tin về sản phẩm'!$A$2:$A$6228,'Thông tin về sản phẩm'!$AJ$2:$AJ$6228),"")</f>
        <v>300</v>
      </c>
      <c r="AD239">
        <f>IFERROR(_xlfn.XLOOKUP($C239,'Thông tin về sản phẩm'!$A$2:$A$6228,'Thông tin về sản phẩm'!$AK$2:$AK$6228),"")</f>
        <v>9.5</v>
      </c>
      <c r="AE239" t="str">
        <f>IFERROR(_xlfn.XLOOKUP($C239,'Thông tin về sản phẩm'!$A$2:$A$6228,'Thông tin về sản phẩm'!$AL$2:$AL$6228),"")</f>
        <v>MM</v>
      </c>
      <c r="AF239" t="str">
        <f>IFERROR(_xlfn.XLOOKUP($C239,'Thông tin về sản phẩm'!$A$2:$A$6228,'Thông tin về sản phẩm'!$AM$2:$AM$6228),"")</f>
        <v>NSX</v>
      </c>
      <c r="AG239" t="str">
        <f>IFERROR(_xlfn.XLOOKUP($C239,'Thông tin về sản phẩm'!$A$2:$A$6228,'Thông tin về sản phẩm'!$AY$2:$AY$6228),"")</f>
        <v>Gạch POR Ốp_Lát</v>
      </c>
      <c r="AH239" t="str">
        <f>IFERROR(_xlfn.XLOOKUP($C239,'Thông tin về sản phẩm'!$A$2:$A$6228,'Thông tin về sản phẩm'!$AZ$2:$AZ$6228),"")</f>
        <v>4. Tiềm năng</v>
      </c>
    </row>
    <row r="240" spans="1:34" ht="15" customHeight="1" x14ac:dyDescent="0.45">
      <c r="A240" s="40" t="s">
        <v>33</v>
      </c>
      <c r="B240" s="40" t="s">
        <v>17</v>
      </c>
      <c r="C240" s="40">
        <v>10001007</v>
      </c>
      <c r="D240" s="40" t="s">
        <v>894</v>
      </c>
      <c r="E240" s="40" t="s">
        <v>895</v>
      </c>
      <c r="F240" s="40" t="s">
        <v>896</v>
      </c>
      <c r="G240" s="40" t="s">
        <v>260</v>
      </c>
      <c r="H240" s="40"/>
      <c r="I240" s="40" t="s">
        <v>243</v>
      </c>
      <c r="J240" s="41">
        <v>356000</v>
      </c>
      <c r="K240" s="41">
        <v>284800</v>
      </c>
      <c r="L240" s="41">
        <v>295480</v>
      </c>
      <c r="M240" s="41"/>
      <c r="N240" s="41"/>
      <c r="O240" s="42">
        <v>0.2</v>
      </c>
      <c r="P240" s="42">
        <v>0.17</v>
      </c>
      <c r="Q240" s="40"/>
      <c r="R240" s="41">
        <v>229995</v>
      </c>
      <c r="S240" s="41">
        <v>252800</v>
      </c>
      <c r="T240" s="42">
        <v>0.35394662921348308</v>
      </c>
      <c r="U240" t="str">
        <f>IFERROR(_xlfn.XLOOKUP($C240,'Thông tin về sản phẩm'!$A$2:$A$6228,'Thông tin về sản phẩm'!$F$2:$F$6228),"")</f>
        <v>GẠCH, POR 300x600, 3060MNDA21, Loại AA (L1)</v>
      </c>
      <c r="V240" t="str">
        <f>IFERROR(_xlfn.XLOOKUP($C240,'Thông tin về sản phẩm'!$A$2:$A$6228,'Thông tin về sản phẩm'!$S$2:$S$6228),"")</f>
        <v>ỐP_LÁT</v>
      </c>
      <c r="W240" t="str">
        <f>IFERROR(_xlfn.XLOOKUP($C240,'Thông tin về sản phẩm'!$A$2:$A$6228,'Thông tin về sản phẩm'!$Y$2:$Y$6228),"")</f>
        <v>KEM</v>
      </c>
      <c r="X240" t="str">
        <f>IFERROR(_xlfn.XLOOKUP($C240,'Thông tin về sản phẩm'!$A$2:$A$6228,'Thông tin về sản phẩm'!$AA$2:$AA$6228),"")</f>
        <v>ĐẶC_THÙ</v>
      </c>
      <c r="Y240" t="str">
        <f>IFERROR(_xlfn.XLOOKUP($C240,'Thông tin về sản phẩm'!$A$2:$A$6228,'Thông tin về sản phẩm'!$AC$2:$AC$6228),"")</f>
        <v>VÂN_GỖ</v>
      </c>
      <c r="Z240">
        <f>IFERROR(_xlfn.XLOOKUP($C240,'Thông tin về sản phẩm'!$A$2:$A$6228,'Thông tin về sản phẩm'!$AD$2:$AD$6228),"")</f>
        <v>3.7</v>
      </c>
      <c r="AA240" t="str">
        <f>IFERROR(_xlfn.XLOOKUP($C240,'Thông tin về sản phẩm'!$A$2:$A$6228,'Thông tin về sản phẩm'!$I$2:$I$6228),"")</f>
        <v>VIE</v>
      </c>
      <c r="AB240">
        <f>IFERROR(_xlfn.XLOOKUP($C240,'Thông tin về sản phẩm'!$A$2:$A$6228,'Thông tin về sản phẩm'!$AI$2:$AI$6228),"")</f>
        <v>600</v>
      </c>
      <c r="AC240">
        <f>IFERROR(_xlfn.XLOOKUP($C240,'Thông tin về sản phẩm'!$A$2:$A$6228,'Thông tin về sản phẩm'!$AJ$2:$AJ$6228),"")</f>
        <v>300</v>
      </c>
      <c r="AD240">
        <f>IFERROR(_xlfn.XLOOKUP($C240,'Thông tin về sản phẩm'!$A$2:$A$6228,'Thông tin về sản phẩm'!$AK$2:$AK$6228),"")</f>
        <v>9.3000000000000007</v>
      </c>
      <c r="AE240" t="str">
        <f>IFERROR(_xlfn.XLOOKUP($C240,'Thông tin về sản phẩm'!$A$2:$A$6228,'Thông tin về sản phẩm'!$AL$2:$AL$6228),"")</f>
        <v>MM</v>
      </c>
      <c r="AF240" t="str">
        <f>IFERROR(_xlfn.XLOOKUP($C240,'Thông tin về sản phẩm'!$A$2:$A$6228,'Thông tin về sản phẩm'!$AM$2:$AM$6228),"")</f>
        <v>NSX</v>
      </c>
      <c r="AG240" t="str">
        <f>IFERROR(_xlfn.XLOOKUP($C240,'Thông tin về sản phẩm'!$A$2:$A$6228,'Thông tin về sản phẩm'!$AY$2:$AY$6228),"")</f>
        <v>Gạch POR Ốp_Lát</v>
      </c>
      <c r="AH240" t="str">
        <f>IFERROR(_xlfn.XLOOKUP($C240,'Thông tin về sản phẩm'!$A$2:$A$6228,'Thông tin về sản phẩm'!$AZ$2:$AZ$6228),"")</f>
        <v>4. Tiềm năng</v>
      </c>
    </row>
    <row r="241" spans="1:34" ht="15" customHeight="1" x14ac:dyDescent="0.45">
      <c r="A241" s="37" t="s">
        <v>33</v>
      </c>
      <c r="B241" s="37" t="s">
        <v>17</v>
      </c>
      <c r="C241" s="37">
        <v>10001478</v>
      </c>
      <c r="D241" s="37" t="s">
        <v>897</v>
      </c>
      <c r="E241" s="37" t="s">
        <v>898</v>
      </c>
      <c r="F241" s="37" t="s">
        <v>899</v>
      </c>
      <c r="G241" s="37" t="s">
        <v>260</v>
      </c>
      <c r="H241" s="37"/>
      <c r="I241" s="37" t="s">
        <v>276</v>
      </c>
      <c r="J241" s="38">
        <v>323000</v>
      </c>
      <c r="K241" s="38">
        <v>258400</v>
      </c>
      <c r="L241" s="38">
        <v>268090</v>
      </c>
      <c r="M241" s="38">
        <v>219600</v>
      </c>
      <c r="N241" s="38">
        <v>229300</v>
      </c>
      <c r="O241" s="39">
        <v>0.2</v>
      </c>
      <c r="P241" s="39">
        <v>0.17</v>
      </c>
      <c r="Q241" s="37" t="s">
        <v>277</v>
      </c>
      <c r="R241" s="38">
        <v>208620</v>
      </c>
      <c r="S241" s="38">
        <v>229300</v>
      </c>
      <c r="T241" s="39">
        <v>0.35411764705882348</v>
      </c>
      <c r="U241" t="str">
        <f>IFERROR(_xlfn.XLOOKUP($C241,'Thông tin về sản phẩm'!$A$2:$A$6228,'Thông tin về sản phẩm'!$F$2:$F$6228),"")</f>
        <v>GẠCH, POR 300x600, 3060GECKO008QN, Loại AA (L1)</v>
      </c>
      <c r="V241" t="str">
        <f>IFERROR(_xlfn.XLOOKUP($C241,'Thông tin về sản phẩm'!$A$2:$A$6228,'Thông tin về sản phẩm'!$S$2:$S$6228),"")</f>
        <v>ỐP_LÁT</v>
      </c>
      <c r="W241" t="str">
        <f>IFERROR(_xlfn.XLOOKUP($C241,'Thông tin về sản phẩm'!$A$2:$A$6228,'Thông tin về sản phẩm'!$Y$2:$Y$6228),"")</f>
        <v>XÁM</v>
      </c>
      <c r="X241" t="str">
        <f>IFERROR(_xlfn.XLOOKUP($C241,'Thông tin về sản phẩm'!$A$2:$A$6228,'Thông tin về sản phẩm'!$AA$2:$AA$6228),"")</f>
        <v>CHỐNG_TRƯỢT</v>
      </c>
      <c r="Y241" t="str">
        <f>IFERROR(_xlfn.XLOOKUP($C241,'Thông tin về sản phẩm'!$A$2:$A$6228,'Thông tin về sản phẩm'!$AC$2:$AC$6228),"")</f>
        <v>VÂN_ĐÁ</v>
      </c>
      <c r="Z241">
        <f>IFERROR(_xlfn.XLOOKUP($C241,'Thông tin về sản phẩm'!$A$2:$A$6228,'Thông tin về sản phẩm'!$AD$2:$AD$6228),"")</f>
        <v>3.7</v>
      </c>
      <c r="AA241" t="str">
        <f>IFERROR(_xlfn.XLOOKUP($C241,'Thông tin về sản phẩm'!$A$2:$A$6228,'Thông tin về sản phẩm'!$I$2:$I$6228),"")</f>
        <v>VIE</v>
      </c>
      <c r="AB241">
        <f>IFERROR(_xlfn.XLOOKUP($C241,'Thông tin về sản phẩm'!$A$2:$A$6228,'Thông tin về sản phẩm'!$AI$2:$AI$6228),"")</f>
        <v>600</v>
      </c>
      <c r="AC241">
        <f>IFERROR(_xlfn.XLOOKUP($C241,'Thông tin về sản phẩm'!$A$2:$A$6228,'Thông tin về sản phẩm'!$AJ$2:$AJ$6228),"")</f>
        <v>300</v>
      </c>
      <c r="AD241">
        <f>IFERROR(_xlfn.XLOOKUP($C241,'Thông tin về sản phẩm'!$A$2:$A$6228,'Thông tin về sản phẩm'!$AK$2:$AK$6228),"")</f>
        <v>9.3000000000000007</v>
      </c>
      <c r="AE241" t="str">
        <f>IFERROR(_xlfn.XLOOKUP($C241,'Thông tin về sản phẩm'!$A$2:$A$6228,'Thông tin về sản phẩm'!$AL$2:$AL$6228),"")</f>
        <v>MM</v>
      </c>
      <c r="AF241" t="str">
        <f>IFERROR(_xlfn.XLOOKUP($C241,'Thông tin về sản phẩm'!$A$2:$A$6228,'Thông tin về sản phẩm'!$AM$2:$AM$6228),"")</f>
        <v>NSX</v>
      </c>
      <c r="AG241" t="str">
        <f>IFERROR(_xlfn.XLOOKUP($C241,'Thông tin về sản phẩm'!$A$2:$A$6228,'Thông tin về sản phẩm'!$AY$2:$AY$6228),"")</f>
        <v>Gạch POR Ốp_Lát</v>
      </c>
      <c r="AH241" t="str">
        <f>IFERROR(_xlfn.XLOOKUP($C241,'Thông tin về sản phẩm'!$A$2:$A$6228,'Thông tin về sản phẩm'!$AZ$2:$AZ$6228),"")</f>
        <v>5. Cơ bản</v>
      </c>
    </row>
    <row r="242" spans="1:34" ht="15" customHeight="1" x14ac:dyDescent="0.45">
      <c r="A242" s="40" t="s">
        <v>18</v>
      </c>
      <c r="B242" s="40" t="s">
        <v>17</v>
      </c>
      <c r="C242" s="40">
        <v>10000021</v>
      </c>
      <c r="D242" s="40" t="s">
        <v>900</v>
      </c>
      <c r="E242" s="40" t="s">
        <v>901</v>
      </c>
      <c r="F242" s="40" t="s">
        <v>902</v>
      </c>
      <c r="G242" s="40" t="s">
        <v>323</v>
      </c>
      <c r="H242" s="40"/>
      <c r="I242" s="40" t="s">
        <v>276</v>
      </c>
      <c r="J242" s="41">
        <v>281000</v>
      </c>
      <c r="K242" s="41">
        <v>224800</v>
      </c>
      <c r="L242" s="41">
        <v>233230</v>
      </c>
      <c r="M242" s="41">
        <v>191100</v>
      </c>
      <c r="N242" s="41">
        <v>199500</v>
      </c>
      <c r="O242" s="42">
        <v>0.2</v>
      </c>
      <c r="P242" s="42">
        <v>0.17</v>
      </c>
      <c r="Q242" s="40" t="s">
        <v>277</v>
      </c>
      <c r="R242" s="41">
        <v>181545</v>
      </c>
      <c r="S242" s="41">
        <v>199500</v>
      </c>
      <c r="T242" s="42">
        <v>0.35393238434163699</v>
      </c>
      <c r="U242" t="str">
        <f>IFERROR(_xlfn.XLOOKUP($C242,'Thông tin về sản phẩm'!$A$2:$A$6228,'Thông tin về sản phẩm'!$F$2:$F$6228),"")</f>
        <v>GẠCH, CER 300x600, 3060HOAGOM001, Loại AA (L1)</v>
      </c>
      <c r="V242" t="str">
        <f>IFERROR(_xlfn.XLOOKUP($C242,'Thông tin về sản phẩm'!$A$2:$A$6228,'Thông tin về sản phẩm'!$S$2:$S$6228),"")</f>
        <v>ỐP_TƯỜNG</v>
      </c>
      <c r="W242" t="str">
        <f>IFERROR(_xlfn.XLOOKUP($C242,'Thông tin về sản phẩm'!$A$2:$A$6228,'Thông tin về sản phẩm'!$Y$2:$Y$6228),"")</f>
        <v>XANH_DƯƠNG</v>
      </c>
      <c r="X242" t="str">
        <f>IFERROR(_xlfn.XLOOKUP($C242,'Thông tin về sản phẩm'!$A$2:$A$6228,'Thông tin về sản phẩm'!$AA$2:$AA$6228),"")</f>
        <v>ĐẶC_THÙ</v>
      </c>
      <c r="Y242" t="str">
        <f>IFERROR(_xlfn.XLOOKUP($C242,'Thông tin về sản phẩm'!$A$2:$A$6228,'Thông tin về sản phẩm'!$AC$2:$AC$6228),"")</f>
        <v>HOA_LÁ</v>
      </c>
      <c r="Z242">
        <f>IFERROR(_xlfn.XLOOKUP($C242,'Thông tin về sản phẩm'!$A$2:$A$6228,'Thông tin về sản phẩm'!$AD$2:$AD$6228),"")</f>
        <v>2.9969999999999999</v>
      </c>
      <c r="AA242" t="str">
        <f>IFERROR(_xlfn.XLOOKUP($C242,'Thông tin về sản phẩm'!$A$2:$A$6228,'Thông tin về sản phẩm'!$I$2:$I$6228),"")</f>
        <v>VIE</v>
      </c>
      <c r="AB242">
        <f>IFERROR(_xlfn.XLOOKUP($C242,'Thông tin về sản phẩm'!$A$2:$A$6228,'Thông tin về sản phẩm'!$AI$2:$AI$6228),"")</f>
        <v>600</v>
      </c>
      <c r="AC242">
        <f>IFERROR(_xlfn.XLOOKUP($C242,'Thông tin về sản phẩm'!$A$2:$A$6228,'Thông tin về sản phẩm'!$AJ$2:$AJ$6228),"")</f>
        <v>300</v>
      </c>
      <c r="AD242">
        <f>IFERROR(_xlfn.XLOOKUP($C242,'Thông tin về sản phẩm'!$A$2:$A$6228,'Thông tin về sản phẩm'!$AK$2:$AK$6228),"")</f>
        <v>8.6999999999999993</v>
      </c>
      <c r="AE242" t="str">
        <f>IFERROR(_xlfn.XLOOKUP($C242,'Thông tin về sản phẩm'!$A$2:$A$6228,'Thông tin về sản phẩm'!$AL$2:$AL$6228),"")</f>
        <v>MM</v>
      </c>
      <c r="AF242" t="str">
        <f>IFERROR(_xlfn.XLOOKUP($C242,'Thông tin về sản phẩm'!$A$2:$A$6228,'Thông tin về sản phẩm'!$AM$2:$AM$6228),"")</f>
        <v>NSX</v>
      </c>
      <c r="AG242" t="str">
        <f>IFERROR(_xlfn.XLOOKUP($C242,'Thông tin về sản phẩm'!$A$2:$A$6228,'Thông tin về sản phẩm'!$AY$2:$AY$6228),"")</f>
        <v>Gạch CER Ốp_Tường</v>
      </c>
      <c r="AH242" t="str">
        <f>IFERROR(_xlfn.XLOOKUP($C242,'Thông tin về sản phẩm'!$A$2:$A$6228,'Thông tin về sản phẩm'!$AZ$2:$AZ$6228),"")</f>
        <v>5. Cơ bản</v>
      </c>
    </row>
    <row r="243" spans="1:34" ht="15" customHeight="1" x14ac:dyDescent="0.45">
      <c r="A243" s="37" t="s">
        <v>18</v>
      </c>
      <c r="B243" s="37" t="s">
        <v>17</v>
      </c>
      <c r="C243" s="37">
        <v>10000094</v>
      </c>
      <c r="D243" s="37" t="s">
        <v>903</v>
      </c>
      <c r="E243" s="37" t="s">
        <v>904</v>
      </c>
      <c r="F243" s="37" t="s">
        <v>905</v>
      </c>
      <c r="G243" s="37" t="s">
        <v>260</v>
      </c>
      <c r="H243" s="37"/>
      <c r="I243" s="37" t="s">
        <v>276</v>
      </c>
      <c r="J243" s="38">
        <v>264000</v>
      </c>
      <c r="K243" s="38">
        <v>211200</v>
      </c>
      <c r="L243" s="38">
        <v>219120</v>
      </c>
      <c r="M243" s="38">
        <v>179500</v>
      </c>
      <c r="N243" s="38">
        <v>187400</v>
      </c>
      <c r="O243" s="39">
        <v>0.2</v>
      </c>
      <c r="P243" s="39">
        <v>0.17</v>
      </c>
      <c r="Q243" s="37" t="s">
        <v>277</v>
      </c>
      <c r="R243" s="38">
        <v>170525</v>
      </c>
      <c r="S243" s="38">
        <v>187400</v>
      </c>
      <c r="T243" s="39">
        <v>0.35407196969696969</v>
      </c>
      <c r="U243" t="str">
        <f>IFERROR(_xlfn.XLOOKUP($C243,'Thông tin về sản phẩm'!$A$2:$A$6228,'Thông tin về sản phẩm'!$F$2:$F$6228),"")</f>
        <v>GẠCH, CER 300x600, 3060TIENSA004, Loại AA (L1)</v>
      </c>
      <c r="V243" t="str">
        <f>IFERROR(_xlfn.XLOOKUP($C243,'Thông tin về sản phẩm'!$A$2:$A$6228,'Thông tin về sản phẩm'!$S$2:$S$6228),"")</f>
        <v>ỐP_TƯỜNG</v>
      </c>
      <c r="W243" t="str">
        <f>IFERROR(_xlfn.XLOOKUP($C243,'Thông tin về sản phẩm'!$A$2:$A$6228,'Thông tin về sản phẩm'!$Y$2:$Y$6228),"")</f>
        <v>XÁM</v>
      </c>
      <c r="X243" t="str">
        <f>IFERROR(_xlfn.XLOOKUP($C243,'Thông tin về sản phẩm'!$A$2:$A$6228,'Thông tin về sản phẩm'!$AA$2:$AA$6228),"")</f>
        <v>ĐẶC_THÙ</v>
      </c>
      <c r="Y243" t="str">
        <f>IFERROR(_xlfn.XLOOKUP($C243,'Thông tin về sản phẩm'!$A$2:$A$6228,'Thông tin về sản phẩm'!$AC$2:$AC$6228),"")</f>
        <v>VÂN_CÁT</v>
      </c>
      <c r="Z243">
        <f>IFERROR(_xlfn.XLOOKUP($C243,'Thông tin về sản phẩm'!$A$2:$A$6228,'Thông tin về sản phẩm'!$AD$2:$AD$6228),"")</f>
        <v>2.9279999999999999</v>
      </c>
      <c r="AA243" t="str">
        <f>IFERROR(_xlfn.XLOOKUP($C243,'Thông tin về sản phẩm'!$A$2:$A$6228,'Thông tin về sản phẩm'!$I$2:$I$6228),"")</f>
        <v>VIE</v>
      </c>
      <c r="AB243">
        <f>IFERROR(_xlfn.XLOOKUP($C243,'Thông tin về sản phẩm'!$A$2:$A$6228,'Thông tin về sản phẩm'!$AI$2:$AI$6228),"")</f>
        <v>600</v>
      </c>
      <c r="AC243">
        <f>IFERROR(_xlfn.XLOOKUP($C243,'Thông tin về sản phẩm'!$A$2:$A$6228,'Thông tin về sản phẩm'!$AJ$2:$AJ$6228),"")</f>
        <v>300</v>
      </c>
      <c r="AD243">
        <f>IFERROR(_xlfn.XLOOKUP($C243,'Thông tin về sản phẩm'!$A$2:$A$6228,'Thông tin về sản phẩm'!$AK$2:$AK$6228),"")</f>
        <v>8.6999999999999993</v>
      </c>
      <c r="AE243" t="str">
        <f>IFERROR(_xlfn.XLOOKUP($C243,'Thông tin về sản phẩm'!$A$2:$A$6228,'Thông tin về sản phẩm'!$AL$2:$AL$6228),"")</f>
        <v>MM</v>
      </c>
      <c r="AF243" t="str">
        <f>IFERROR(_xlfn.XLOOKUP($C243,'Thông tin về sản phẩm'!$A$2:$A$6228,'Thông tin về sản phẩm'!$AM$2:$AM$6228),"")</f>
        <v>NSX</v>
      </c>
      <c r="AG243" t="str">
        <f>IFERROR(_xlfn.XLOOKUP($C243,'Thông tin về sản phẩm'!$A$2:$A$6228,'Thông tin về sản phẩm'!$AY$2:$AY$6228),"")</f>
        <v>Gạch CER Ốp_Tường</v>
      </c>
      <c r="AH243" t="str">
        <f>IFERROR(_xlfn.XLOOKUP($C243,'Thông tin về sản phẩm'!$A$2:$A$6228,'Thông tin về sản phẩm'!$AZ$2:$AZ$6228),"")</f>
        <v>5. Cơ bản</v>
      </c>
    </row>
    <row r="244" spans="1:34" ht="15" customHeight="1" x14ac:dyDescent="0.45">
      <c r="A244" s="40" t="s">
        <v>18</v>
      </c>
      <c r="B244" s="40" t="s">
        <v>17</v>
      </c>
      <c r="C244" s="40">
        <v>10000264</v>
      </c>
      <c r="D244" s="40" t="s">
        <v>906</v>
      </c>
      <c r="E244" s="40" t="s">
        <v>907</v>
      </c>
      <c r="F244" s="40" t="s">
        <v>908</v>
      </c>
      <c r="G244" s="40" t="s">
        <v>323</v>
      </c>
      <c r="H244" s="40"/>
      <c r="I244" s="40" t="s">
        <v>276</v>
      </c>
      <c r="J244" s="41">
        <v>292000</v>
      </c>
      <c r="K244" s="41">
        <v>233600</v>
      </c>
      <c r="L244" s="41">
        <v>242360</v>
      </c>
      <c r="M244" s="41">
        <v>198600</v>
      </c>
      <c r="N244" s="41">
        <v>207300</v>
      </c>
      <c r="O244" s="42">
        <v>0.2</v>
      </c>
      <c r="P244" s="42">
        <v>0.17</v>
      </c>
      <c r="Q244" s="40" t="s">
        <v>277</v>
      </c>
      <c r="R244" s="41">
        <v>188670</v>
      </c>
      <c r="S244" s="41">
        <v>207300</v>
      </c>
      <c r="T244" s="42">
        <v>0.3538698630136986</v>
      </c>
      <c r="U244" t="str">
        <f>IFERROR(_xlfn.XLOOKUP($C244,'Thông tin về sản phẩm'!$A$2:$A$6228,'Thông tin về sản phẩm'!$F$2:$F$6228),"")</f>
        <v>GẠCH, CER 300x600, 3060MOSAIC001, Loại AA (L1)</v>
      </c>
      <c r="V244" t="str">
        <f>IFERROR(_xlfn.XLOOKUP($C244,'Thông tin về sản phẩm'!$A$2:$A$6228,'Thông tin về sản phẩm'!$S$2:$S$6228),"")</f>
        <v>ỐP_TƯỜNG</v>
      </c>
      <c r="W244" t="str">
        <f>IFERROR(_xlfn.XLOOKUP($C244,'Thông tin về sản phẩm'!$A$2:$A$6228,'Thông tin về sản phẩm'!$Y$2:$Y$6228),"")</f>
        <v>XANH_DƯƠNG</v>
      </c>
      <c r="X244" t="str">
        <f>IFERROR(_xlfn.XLOOKUP($C244,'Thông tin về sản phẩm'!$A$2:$A$6228,'Thông tin về sản phẩm'!$AA$2:$AA$6228),"")</f>
        <v>ĐẶC_THÙ</v>
      </c>
      <c r="Y244" t="str">
        <f>IFERROR(_xlfn.XLOOKUP($C244,'Thông tin về sản phẩm'!$A$2:$A$6228,'Thông tin về sản phẩm'!$AC$2:$AC$6228),"")</f>
        <v>MOSAIC</v>
      </c>
      <c r="Z244">
        <f>IFERROR(_xlfn.XLOOKUP($C244,'Thông tin về sản phẩm'!$A$2:$A$6228,'Thông tin về sản phẩm'!$AD$2:$AD$6228),"")</f>
        <v>2.907</v>
      </c>
      <c r="AA244" t="str">
        <f>IFERROR(_xlfn.XLOOKUP($C244,'Thông tin về sản phẩm'!$A$2:$A$6228,'Thông tin về sản phẩm'!$I$2:$I$6228),"")</f>
        <v>VIE</v>
      </c>
      <c r="AB244">
        <f>IFERROR(_xlfn.XLOOKUP($C244,'Thông tin về sản phẩm'!$A$2:$A$6228,'Thông tin về sản phẩm'!$AI$2:$AI$6228),"")</f>
        <v>600</v>
      </c>
      <c r="AC244">
        <f>IFERROR(_xlfn.XLOOKUP($C244,'Thông tin về sản phẩm'!$A$2:$A$6228,'Thông tin về sản phẩm'!$AJ$2:$AJ$6228),"")</f>
        <v>300</v>
      </c>
      <c r="AD244">
        <f>IFERROR(_xlfn.XLOOKUP($C244,'Thông tin về sản phẩm'!$A$2:$A$6228,'Thông tin về sản phẩm'!$AK$2:$AK$6228),"")</f>
        <v>8.6999999999999993</v>
      </c>
      <c r="AE244" t="str">
        <f>IFERROR(_xlfn.XLOOKUP($C244,'Thông tin về sản phẩm'!$A$2:$A$6228,'Thông tin về sản phẩm'!$AL$2:$AL$6228),"")</f>
        <v>MM</v>
      </c>
      <c r="AF244" t="str">
        <f>IFERROR(_xlfn.XLOOKUP($C244,'Thông tin về sản phẩm'!$A$2:$A$6228,'Thông tin về sản phẩm'!$AM$2:$AM$6228),"")</f>
        <v>NSX</v>
      </c>
      <c r="AG244" t="str">
        <f>IFERROR(_xlfn.XLOOKUP($C244,'Thông tin về sản phẩm'!$A$2:$A$6228,'Thông tin về sản phẩm'!$AY$2:$AY$6228),"")</f>
        <v>Gạch CER Ốp_Tường</v>
      </c>
      <c r="AH244" t="str">
        <f>IFERROR(_xlfn.XLOOKUP($C244,'Thông tin về sản phẩm'!$A$2:$A$6228,'Thông tin về sản phẩm'!$AZ$2:$AZ$6228),"")</f>
        <v>5. Cơ bản</v>
      </c>
    </row>
    <row r="245" spans="1:34" ht="15" customHeight="1" x14ac:dyDescent="0.45">
      <c r="A245" s="37" t="s">
        <v>18</v>
      </c>
      <c r="B245" s="37" t="s">
        <v>17</v>
      </c>
      <c r="C245" s="37">
        <v>10000260</v>
      </c>
      <c r="D245" s="37" t="s">
        <v>909</v>
      </c>
      <c r="E245" s="37" t="s">
        <v>910</v>
      </c>
      <c r="F245" s="37" t="s">
        <v>911</v>
      </c>
      <c r="G245" s="37" t="s">
        <v>260</v>
      </c>
      <c r="H245" s="37"/>
      <c r="I245" s="37" t="s">
        <v>276</v>
      </c>
      <c r="J245" s="38">
        <v>264000</v>
      </c>
      <c r="K245" s="38">
        <v>211200</v>
      </c>
      <c r="L245" s="38">
        <v>219120</v>
      </c>
      <c r="M245" s="38">
        <v>179500</v>
      </c>
      <c r="N245" s="38">
        <v>187400</v>
      </c>
      <c r="O245" s="39">
        <v>0.2</v>
      </c>
      <c r="P245" s="39">
        <v>0.17</v>
      </c>
      <c r="Q245" s="37" t="s">
        <v>277</v>
      </c>
      <c r="R245" s="38">
        <v>170525</v>
      </c>
      <c r="S245" s="38">
        <v>187400</v>
      </c>
      <c r="T245" s="39">
        <v>0.35407196969696969</v>
      </c>
      <c r="U245" t="str">
        <f>IFERROR(_xlfn.XLOOKUP($C245,'Thông tin về sản phẩm'!$A$2:$A$6228,'Thông tin về sản phẩm'!$F$2:$F$6228),"")</f>
        <v>GẠCH, CER 300x600, 3060AMBER003, Loại AA (L1)</v>
      </c>
      <c r="V245" t="str">
        <f>IFERROR(_xlfn.XLOOKUP($C245,'Thông tin về sản phẩm'!$A$2:$A$6228,'Thông tin về sản phẩm'!$S$2:$S$6228),"")</f>
        <v>ỐP_TƯỜNG</v>
      </c>
      <c r="W245" t="str">
        <f>IFERROR(_xlfn.XLOOKUP($C245,'Thông tin về sản phẩm'!$A$2:$A$6228,'Thông tin về sản phẩm'!$Y$2:$Y$6228),"")</f>
        <v>KEM</v>
      </c>
      <c r="X245" t="str">
        <f>IFERROR(_xlfn.XLOOKUP($C245,'Thông tin về sản phẩm'!$A$2:$A$6228,'Thông tin về sản phẩm'!$AA$2:$AA$6228),"")</f>
        <v>ĐẶC_THÙ</v>
      </c>
      <c r="Y245" t="str">
        <f>IFERROR(_xlfn.XLOOKUP($C245,'Thông tin về sản phẩm'!$A$2:$A$6228,'Thông tin về sản phẩm'!$AC$2:$AC$6228),"")</f>
        <v>VÂN_ĐÁ</v>
      </c>
      <c r="Z245">
        <f>IFERROR(_xlfn.XLOOKUP($C245,'Thông tin về sản phẩm'!$A$2:$A$6228,'Thông tin về sản phẩm'!$AD$2:$AD$6228),"")</f>
        <v>2.8769999999999998</v>
      </c>
      <c r="AA245" t="str">
        <f>IFERROR(_xlfn.XLOOKUP($C245,'Thông tin về sản phẩm'!$A$2:$A$6228,'Thông tin về sản phẩm'!$I$2:$I$6228),"")</f>
        <v>VIE</v>
      </c>
      <c r="AB245">
        <f>IFERROR(_xlfn.XLOOKUP($C245,'Thông tin về sản phẩm'!$A$2:$A$6228,'Thông tin về sản phẩm'!$AI$2:$AI$6228),"")</f>
        <v>600</v>
      </c>
      <c r="AC245">
        <f>IFERROR(_xlfn.XLOOKUP($C245,'Thông tin về sản phẩm'!$A$2:$A$6228,'Thông tin về sản phẩm'!$AJ$2:$AJ$6228),"")</f>
        <v>300</v>
      </c>
      <c r="AD245">
        <f>IFERROR(_xlfn.XLOOKUP($C245,'Thông tin về sản phẩm'!$A$2:$A$6228,'Thông tin về sản phẩm'!$AK$2:$AK$6228),"")</f>
        <v>8.6999999999999993</v>
      </c>
      <c r="AE245" t="str">
        <f>IFERROR(_xlfn.XLOOKUP($C245,'Thông tin về sản phẩm'!$A$2:$A$6228,'Thông tin về sản phẩm'!$AL$2:$AL$6228),"")</f>
        <v>MM</v>
      </c>
      <c r="AF245" t="str">
        <f>IFERROR(_xlfn.XLOOKUP($C245,'Thông tin về sản phẩm'!$A$2:$A$6228,'Thông tin về sản phẩm'!$AM$2:$AM$6228),"")</f>
        <v>NSX</v>
      </c>
      <c r="AG245" t="str">
        <f>IFERROR(_xlfn.XLOOKUP($C245,'Thông tin về sản phẩm'!$A$2:$A$6228,'Thông tin về sản phẩm'!$AY$2:$AY$6228),"")</f>
        <v>Gạch CER Ốp_Tường</v>
      </c>
      <c r="AH245" t="str">
        <f>IFERROR(_xlfn.XLOOKUP($C245,'Thông tin về sản phẩm'!$A$2:$A$6228,'Thông tin về sản phẩm'!$AZ$2:$AZ$6228),"")</f>
        <v>5. Cơ bản</v>
      </c>
    </row>
    <row r="246" spans="1:34" ht="15" customHeight="1" x14ac:dyDescent="0.45">
      <c r="A246" s="40" t="s">
        <v>18</v>
      </c>
      <c r="B246" s="40" t="s">
        <v>17</v>
      </c>
      <c r="C246" s="40">
        <v>10001011</v>
      </c>
      <c r="D246" s="40" t="s">
        <v>912</v>
      </c>
      <c r="E246" s="40" t="s">
        <v>913</v>
      </c>
      <c r="F246" s="40" t="s">
        <v>914</v>
      </c>
      <c r="G246" s="40" t="s">
        <v>260</v>
      </c>
      <c r="H246" s="40"/>
      <c r="I246" s="40" t="s">
        <v>276</v>
      </c>
      <c r="J246" s="41">
        <v>249000</v>
      </c>
      <c r="K246" s="41">
        <v>199200</v>
      </c>
      <c r="L246" s="41">
        <v>206670</v>
      </c>
      <c r="M246" s="41">
        <v>169300</v>
      </c>
      <c r="N246" s="41">
        <v>176800</v>
      </c>
      <c r="O246" s="42">
        <v>0.2</v>
      </c>
      <c r="P246" s="42">
        <v>0.17</v>
      </c>
      <c r="Q246" s="40" t="s">
        <v>277</v>
      </c>
      <c r="R246" s="41">
        <v>160835</v>
      </c>
      <c r="S246" s="41">
        <v>176800</v>
      </c>
      <c r="T246" s="42">
        <v>0.35407630522088351</v>
      </c>
      <c r="U246" t="str">
        <f>IFERROR(_xlfn.XLOOKUP($C246,'Thông tin về sản phẩm'!$A$2:$A$6228,'Thông tin về sản phẩm'!$F$2:$F$6228),"")</f>
        <v>GẠCH, CER 300x600, 3060THACHMOC001, Loại AA (L1)</v>
      </c>
      <c r="V246" t="str">
        <f>IFERROR(_xlfn.XLOOKUP($C246,'Thông tin về sản phẩm'!$A$2:$A$6228,'Thông tin về sản phẩm'!$S$2:$S$6228),"")</f>
        <v>ỐP_TƯỜNG</v>
      </c>
      <c r="W246" t="str">
        <f>IFERROR(_xlfn.XLOOKUP($C246,'Thông tin về sản phẩm'!$A$2:$A$6228,'Thông tin về sản phẩm'!$Y$2:$Y$6228),"")</f>
        <v>XÁM</v>
      </c>
      <c r="X246" t="str">
        <f>IFERROR(_xlfn.XLOOKUP($C246,'Thông tin về sản phẩm'!$A$2:$A$6228,'Thông tin về sản phẩm'!$AA$2:$AA$6228),"")</f>
        <v>ĐẶC_THÙ</v>
      </c>
      <c r="Y246" t="str">
        <f>IFERROR(_xlfn.XLOOKUP($C246,'Thông tin về sản phẩm'!$A$2:$A$6228,'Thông tin về sản phẩm'!$AC$2:$AC$6228),"")</f>
        <v>VÂN_ĐÁ</v>
      </c>
      <c r="Z246">
        <f>IFERROR(_xlfn.XLOOKUP($C246,'Thông tin về sản phẩm'!$A$2:$A$6228,'Thông tin về sản phẩm'!$AD$2:$AD$6228),"")</f>
        <v>3.03</v>
      </c>
      <c r="AA246" t="str">
        <f>IFERROR(_xlfn.XLOOKUP($C246,'Thông tin về sản phẩm'!$A$2:$A$6228,'Thông tin về sản phẩm'!$I$2:$I$6228),"")</f>
        <v>VIE</v>
      </c>
      <c r="AB246">
        <f>IFERROR(_xlfn.XLOOKUP($C246,'Thông tin về sản phẩm'!$A$2:$A$6228,'Thông tin về sản phẩm'!$AI$2:$AI$6228),"")</f>
        <v>600</v>
      </c>
      <c r="AC246">
        <f>IFERROR(_xlfn.XLOOKUP($C246,'Thông tin về sản phẩm'!$A$2:$A$6228,'Thông tin về sản phẩm'!$AJ$2:$AJ$6228),"")</f>
        <v>300</v>
      </c>
      <c r="AD246">
        <f>IFERROR(_xlfn.XLOOKUP($C246,'Thông tin về sản phẩm'!$A$2:$A$6228,'Thông tin về sản phẩm'!$AK$2:$AK$6228),"")</f>
        <v>8.5</v>
      </c>
      <c r="AE246" t="str">
        <f>IFERROR(_xlfn.XLOOKUP($C246,'Thông tin về sản phẩm'!$A$2:$A$6228,'Thông tin về sản phẩm'!$AL$2:$AL$6228),"")</f>
        <v>MM</v>
      </c>
      <c r="AF246" t="str">
        <f>IFERROR(_xlfn.XLOOKUP($C246,'Thông tin về sản phẩm'!$A$2:$A$6228,'Thông tin về sản phẩm'!$AM$2:$AM$6228),"")</f>
        <v>NSX</v>
      </c>
      <c r="AG246" t="str">
        <f>IFERROR(_xlfn.XLOOKUP($C246,'Thông tin về sản phẩm'!$A$2:$A$6228,'Thông tin về sản phẩm'!$AY$2:$AY$6228),"")</f>
        <v>Gạch CER Ốp_Tường</v>
      </c>
      <c r="AH246" t="str">
        <f>IFERROR(_xlfn.XLOOKUP($C246,'Thông tin về sản phẩm'!$A$2:$A$6228,'Thông tin về sản phẩm'!$AZ$2:$AZ$6228),"")</f>
        <v>5. Cơ bản</v>
      </c>
    </row>
    <row r="247" spans="1:34" ht="15" customHeight="1" x14ac:dyDescent="0.45">
      <c r="A247" s="37" t="s">
        <v>18</v>
      </c>
      <c r="B247" s="37" t="s">
        <v>17</v>
      </c>
      <c r="C247" s="37">
        <v>10001192</v>
      </c>
      <c r="D247" s="37" t="s">
        <v>915</v>
      </c>
      <c r="E247" s="37" t="s">
        <v>916</v>
      </c>
      <c r="F247" s="37" t="s">
        <v>917</v>
      </c>
      <c r="G247" s="37" t="s">
        <v>260</v>
      </c>
      <c r="H247" s="37"/>
      <c r="I247" s="37" t="s">
        <v>276</v>
      </c>
      <c r="J247" s="38">
        <v>233000</v>
      </c>
      <c r="K247" s="38">
        <v>186400</v>
      </c>
      <c r="L247" s="38">
        <v>193390</v>
      </c>
      <c r="M247" s="38">
        <v>158400</v>
      </c>
      <c r="N247" s="38">
        <v>165400</v>
      </c>
      <c r="O247" s="39">
        <v>0.2</v>
      </c>
      <c r="P247" s="39">
        <v>0.17</v>
      </c>
      <c r="Q247" s="37" t="s">
        <v>277</v>
      </c>
      <c r="R247" s="38">
        <v>150480</v>
      </c>
      <c r="S247" s="38">
        <v>165400</v>
      </c>
      <c r="T247" s="39">
        <v>0.35416309012875541</v>
      </c>
      <c r="U247" t="str">
        <f>IFERROR(_xlfn.XLOOKUP($C247,'Thông tin về sản phẩm'!$A$2:$A$6228,'Thông tin về sản phẩm'!$F$2:$F$6228),"")</f>
        <v>GẠCH, CER 300x600, 3060VENU003, Loại AA (L1)</v>
      </c>
      <c r="V247" t="str">
        <f>IFERROR(_xlfn.XLOOKUP($C247,'Thông tin về sản phẩm'!$A$2:$A$6228,'Thông tin về sản phẩm'!$S$2:$S$6228),"")</f>
        <v>ỐP_TƯỜNG</v>
      </c>
      <c r="W247" t="str">
        <f>IFERROR(_xlfn.XLOOKUP($C247,'Thông tin về sản phẩm'!$A$2:$A$6228,'Thông tin về sản phẩm'!$Y$2:$Y$6228),"")</f>
        <v>XÁM</v>
      </c>
      <c r="X247" t="str">
        <f>IFERROR(_xlfn.XLOOKUP($C247,'Thông tin về sản phẩm'!$A$2:$A$6228,'Thông tin về sản phẩm'!$AA$2:$AA$6228),"")</f>
        <v>ĐẶC_THÙ</v>
      </c>
      <c r="Y247" t="str">
        <f>IFERROR(_xlfn.XLOOKUP($C247,'Thông tin về sản phẩm'!$A$2:$A$6228,'Thông tin về sản phẩm'!$AC$2:$AC$6228),"")</f>
        <v>VÂN_ĐÁ</v>
      </c>
      <c r="Z247">
        <f>IFERROR(_xlfn.XLOOKUP($C247,'Thông tin về sản phẩm'!$A$2:$A$6228,'Thông tin về sản phẩm'!$AD$2:$AD$6228),"")</f>
        <v>3.07</v>
      </c>
      <c r="AA247" t="str">
        <f>IFERROR(_xlfn.XLOOKUP($C247,'Thông tin về sản phẩm'!$A$2:$A$6228,'Thông tin về sản phẩm'!$I$2:$I$6228),"")</f>
        <v>VIE</v>
      </c>
      <c r="AB247">
        <f>IFERROR(_xlfn.XLOOKUP($C247,'Thông tin về sản phẩm'!$A$2:$A$6228,'Thông tin về sản phẩm'!$AI$2:$AI$6228),"")</f>
        <v>600</v>
      </c>
      <c r="AC247">
        <f>IFERROR(_xlfn.XLOOKUP($C247,'Thông tin về sản phẩm'!$A$2:$A$6228,'Thông tin về sản phẩm'!$AJ$2:$AJ$6228),"")</f>
        <v>300</v>
      </c>
      <c r="AD247">
        <f>IFERROR(_xlfn.XLOOKUP($C247,'Thông tin về sản phẩm'!$A$2:$A$6228,'Thông tin về sản phẩm'!$AK$2:$AK$6228),"")</f>
        <v>8.5</v>
      </c>
      <c r="AE247" t="str">
        <f>IFERROR(_xlfn.XLOOKUP($C247,'Thông tin về sản phẩm'!$A$2:$A$6228,'Thông tin về sản phẩm'!$AL$2:$AL$6228),"")</f>
        <v>MM</v>
      </c>
      <c r="AF247" t="str">
        <f>IFERROR(_xlfn.XLOOKUP($C247,'Thông tin về sản phẩm'!$A$2:$A$6228,'Thông tin về sản phẩm'!$AM$2:$AM$6228),"")</f>
        <v>NSX</v>
      </c>
      <c r="AG247" t="str">
        <f>IFERROR(_xlfn.XLOOKUP($C247,'Thông tin về sản phẩm'!$A$2:$A$6228,'Thông tin về sản phẩm'!$AY$2:$AY$6228),"")</f>
        <v>Gạch CER Ốp_Tường</v>
      </c>
      <c r="AH247" t="str">
        <f>IFERROR(_xlfn.XLOOKUP($C247,'Thông tin về sản phẩm'!$A$2:$A$6228,'Thông tin về sản phẩm'!$AZ$2:$AZ$6228),"")</f>
        <v>5. Cơ bản</v>
      </c>
    </row>
    <row r="248" spans="1:34" ht="15" customHeight="1" x14ac:dyDescent="0.45">
      <c r="A248" s="40" t="s">
        <v>18</v>
      </c>
      <c r="B248" s="40" t="s">
        <v>17</v>
      </c>
      <c r="C248" s="40">
        <v>10000934</v>
      </c>
      <c r="D248" s="40" t="s">
        <v>918</v>
      </c>
      <c r="E248" s="40" t="s">
        <v>919</v>
      </c>
      <c r="F248" s="40" t="s">
        <v>920</v>
      </c>
      <c r="G248" s="40" t="s">
        <v>260</v>
      </c>
      <c r="H248" s="40"/>
      <c r="I248" s="40" t="s">
        <v>276</v>
      </c>
      <c r="J248" s="41">
        <v>212000</v>
      </c>
      <c r="K248" s="41">
        <v>169600</v>
      </c>
      <c r="L248" s="41">
        <v>175960</v>
      </c>
      <c r="M248" s="41">
        <v>144200</v>
      </c>
      <c r="N248" s="41">
        <v>150500</v>
      </c>
      <c r="O248" s="42">
        <v>0.2</v>
      </c>
      <c r="P248" s="42">
        <v>0.17</v>
      </c>
      <c r="Q248" s="40" t="s">
        <v>277</v>
      </c>
      <c r="R248" s="41">
        <v>136990</v>
      </c>
      <c r="S248" s="41">
        <v>150500</v>
      </c>
      <c r="T248" s="42">
        <v>0.35382075471698121</v>
      </c>
      <c r="U248" t="str">
        <f>IFERROR(_xlfn.XLOOKUP($C248,'Thông tin về sản phẩm'!$A$2:$A$6228,'Thông tin về sản phẩm'!$F$2:$F$6228),"")</f>
        <v>GẠCH, CER 300x600, CROCODILE03, Loại AA (L1)</v>
      </c>
      <c r="V248" t="str">
        <f>IFERROR(_xlfn.XLOOKUP($C248,'Thông tin về sản phẩm'!$A$2:$A$6228,'Thông tin về sản phẩm'!$S$2:$S$6228),"")</f>
        <v>ỐP_TƯỜNG</v>
      </c>
      <c r="W248" t="str">
        <f>IFERROR(_xlfn.XLOOKUP($C248,'Thông tin về sản phẩm'!$A$2:$A$6228,'Thông tin về sản phẩm'!$Y$2:$Y$6228),"")</f>
        <v>PASTEL</v>
      </c>
      <c r="X248" t="str">
        <f>IFERROR(_xlfn.XLOOKUP($C248,'Thông tin về sản phẩm'!$A$2:$A$6228,'Thông tin về sản phẩm'!$AA$2:$AA$6228),"")</f>
        <v>ĐẶC_THÙ</v>
      </c>
      <c r="Y248" t="str">
        <f>IFERROR(_xlfn.XLOOKUP($C248,'Thông tin về sản phẩm'!$A$2:$A$6228,'Thông tin về sản phẩm'!$AC$2:$AC$6228),"")</f>
        <v>SINH_VẬT</v>
      </c>
      <c r="Z248">
        <f>IFERROR(_xlfn.XLOOKUP($C248,'Thông tin về sản phẩm'!$A$2:$A$6228,'Thông tin về sản phẩm'!$AD$2:$AD$6228),"")</f>
        <v>3.4</v>
      </c>
      <c r="AA248" t="str">
        <f>IFERROR(_xlfn.XLOOKUP($C248,'Thông tin về sản phẩm'!$A$2:$A$6228,'Thông tin về sản phẩm'!$I$2:$I$6228),"")</f>
        <v>VIE</v>
      </c>
      <c r="AB248">
        <f>IFERROR(_xlfn.XLOOKUP($C248,'Thông tin về sản phẩm'!$A$2:$A$6228,'Thông tin về sản phẩm'!$AI$2:$AI$6228),"")</f>
        <v>600</v>
      </c>
      <c r="AC248">
        <f>IFERROR(_xlfn.XLOOKUP($C248,'Thông tin về sản phẩm'!$A$2:$A$6228,'Thông tin về sản phẩm'!$AJ$2:$AJ$6228),"")</f>
        <v>300</v>
      </c>
      <c r="AD248">
        <f>IFERROR(_xlfn.XLOOKUP($C248,'Thông tin về sản phẩm'!$A$2:$A$6228,'Thông tin về sản phẩm'!$AK$2:$AK$6228),"")</f>
        <v>8.5</v>
      </c>
      <c r="AE248" t="str">
        <f>IFERROR(_xlfn.XLOOKUP($C248,'Thông tin về sản phẩm'!$A$2:$A$6228,'Thông tin về sản phẩm'!$AL$2:$AL$6228),"")</f>
        <v>MM</v>
      </c>
      <c r="AF248" t="str">
        <f>IFERROR(_xlfn.XLOOKUP($C248,'Thông tin về sản phẩm'!$A$2:$A$6228,'Thông tin về sản phẩm'!$AM$2:$AM$6228),"")</f>
        <v>BM</v>
      </c>
      <c r="AG248" t="str">
        <f>IFERROR(_xlfn.XLOOKUP($C248,'Thông tin về sản phẩm'!$A$2:$A$6228,'Thông tin về sản phẩm'!$AY$2:$AY$6228),"")</f>
        <v>Gạch CER Ốp_Tường</v>
      </c>
      <c r="AH248" t="str">
        <f>IFERROR(_xlfn.XLOOKUP($C248,'Thông tin về sản phẩm'!$A$2:$A$6228,'Thông tin về sản phẩm'!$AZ$2:$AZ$6228),"")</f>
        <v>5. Cơ bản</v>
      </c>
    </row>
    <row r="249" spans="1:34" ht="15" customHeight="1" x14ac:dyDescent="0.45">
      <c r="A249" s="37" t="s">
        <v>18</v>
      </c>
      <c r="B249" s="37" t="s">
        <v>17</v>
      </c>
      <c r="C249" s="37">
        <v>10001191</v>
      </c>
      <c r="D249" s="37" t="s">
        <v>921</v>
      </c>
      <c r="E249" s="37" t="s">
        <v>922</v>
      </c>
      <c r="F249" s="37" t="s">
        <v>923</v>
      </c>
      <c r="G249" s="37" t="s">
        <v>260</v>
      </c>
      <c r="H249" s="37"/>
      <c r="I249" s="37" t="s">
        <v>276</v>
      </c>
      <c r="J249" s="38">
        <v>249000</v>
      </c>
      <c r="K249" s="38">
        <v>199200</v>
      </c>
      <c r="L249" s="38">
        <v>206670</v>
      </c>
      <c r="M249" s="38">
        <v>169300</v>
      </c>
      <c r="N249" s="38">
        <v>176800</v>
      </c>
      <c r="O249" s="39">
        <v>0.2</v>
      </c>
      <c r="P249" s="39">
        <v>0.17</v>
      </c>
      <c r="Q249" s="37" t="s">
        <v>277</v>
      </c>
      <c r="R249" s="38">
        <v>160835</v>
      </c>
      <c r="S249" s="38">
        <v>176800</v>
      </c>
      <c r="T249" s="39">
        <v>0.35407630522088351</v>
      </c>
      <c r="U249" t="str">
        <f>IFERROR(_xlfn.XLOOKUP($C249,'Thông tin về sản phẩm'!$A$2:$A$6228,'Thông tin về sản phẩm'!$F$2:$F$6228),"")</f>
        <v>GẠCH, CER 300x600, 3060THACHMOC002, Loại AA (L1)</v>
      </c>
      <c r="V249" t="str">
        <f>IFERROR(_xlfn.XLOOKUP($C249,'Thông tin về sản phẩm'!$A$2:$A$6228,'Thông tin về sản phẩm'!$S$2:$S$6228),"")</f>
        <v>ỐP_TƯỜNG</v>
      </c>
      <c r="W249" t="str">
        <f>IFERROR(_xlfn.XLOOKUP($C249,'Thông tin về sản phẩm'!$A$2:$A$6228,'Thông tin về sản phẩm'!$Y$2:$Y$6228),"")</f>
        <v>XÁM</v>
      </c>
      <c r="X249" t="str">
        <f>IFERROR(_xlfn.XLOOKUP($C249,'Thông tin về sản phẩm'!$A$2:$A$6228,'Thông tin về sản phẩm'!$AA$2:$AA$6228),"")</f>
        <v>ĐẶC_THÙ</v>
      </c>
      <c r="Y249" t="str">
        <f>IFERROR(_xlfn.XLOOKUP($C249,'Thông tin về sản phẩm'!$A$2:$A$6228,'Thông tin về sản phẩm'!$AC$2:$AC$6228),"")</f>
        <v>VÂN_ĐÁ</v>
      </c>
      <c r="Z249">
        <f>IFERROR(_xlfn.XLOOKUP($C249,'Thông tin về sản phẩm'!$A$2:$A$6228,'Thông tin về sản phẩm'!$AD$2:$AD$6228),"")</f>
        <v>3.03</v>
      </c>
      <c r="AA249" t="str">
        <f>IFERROR(_xlfn.XLOOKUP($C249,'Thông tin về sản phẩm'!$A$2:$A$6228,'Thông tin về sản phẩm'!$I$2:$I$6228),"")</f>
        <v>VIE</v>
      </c>
      <c r="AB249">
        <f>IFERROR(_xlfn.XLOOKUP($C249,'Thông tin về sản phẩm'!$A$2:$A$6228,'Thông tin về sản phẩm'!$AI$2:$AI$6228),"")</f>
        <v>600</v>
      </c>
      <c r="AC249">
        <f>IFERROR(_xlfn.XLOOKUP($C249,'Thông tin về sản phẩm'!$A$2:$A$6228,'Thông tin về sản phẩm'!$AJ$2:$AJ$6228),"")</f>
        <v>300</v>
      </c>
      <c r="AD249">
        <f>IFERROR(_xlfn.XLOOKUP($C249,'Thông tin về sản phẩm'!$A$2:$A$6228,'Thông tin về sản phẩm'!$AK$2:$AK$6228),"")</f>
        <v>8.5</v>
      </c>
      <c r="AE249" t="str">
        <f>IFERROR(_xlfn.XLOOKUP($C249,'Thông tin về sản phẩm'!$A$2:$A$6228,'Thông tin về sản phẩm'!$AL$2:$AL$6228),"")</f>
        <v>MM</v>
      </c>
      <c r="AF249" t="str">
        <f>IFERROR(_xlfn.XLOOKUP($C249,'Thông tin về sản phẩm'!$A$2:$A$6228,'Thông tin về sản phẩm'!$AM$2:$AM$6228),"")</f>
        <v>BM</v>
      </c>
      <c r="AG249" t="str">
        <f>IFERROR(_xlfn.XLOOKUP($C249,'Thông tin về sản phẩm'!$A$2:$A$6228,'Thông tin về sản phẩm'!$AY$2:$AY$6228),"")</f>
        <v>Gạch CER Ốp_Tường</v>
      </c>
      <c r="AH249" t="str">
        <f>IFERROR(_xlfn.XLOOKUP($C249,'Thông tin về sản phẩm'!$A$2:$A$6228,'Thông tin về sản phẩm'!$AZ$2:$AZ$6228),"")</f>
        <v>5. Cơ bản</v>
      </c>
    </row>
    <row r="250" spans="1:34" ht="15" customHeight="1" x14ac:dyDescent="0.45">
      <c r="A250" s="40" t="s">
        <v>18</v>
      </c>
      <c r="B250" s="40" t="s">
        <v>17</v>
      </c>
      <c r="C250" s="40">
        <v>10001105</v>
      </c>
      <c r="D250" s="40" t="s">
        <v>924</v>
      </c>
      <c r="E250" s="40" t="s">
        <v>925</v>
      </c>
      <c r="F250" s="40" t="s">
        <v>926</v>
      </c>
      <c r="G250" s="40" t="s">
        <v>260</v>
      </c>
      <c r="H250" s="40"/>
      <c r="I250" s="40" t="s">
        <v>276</v>
      </c>
      <c r="J250" s="41">
        <v>233000</v>
      </c>
      <c r="K250" s="41">
        <v>186400</v>
      </c>
      <c r="L250" s="41">
        <v>193390</v>
      </c>
      <c r="M250" s="41">
        <v>158400</v>
      </c>
      <c r="N250" s="41">
        <v>165400</v>
      </c>
      <c r="O250" s="42">
        <v>0.2</v>
      </c>
      <c r="P250" s="42">
        <v>0.17</v>
      </c>
      <c r="Q250" s="40" t="s">
        <v>277</v>
      </c>
      <c r="R250" s="41">
        <v>150480</v>
      </c>
      <c r="S250" s="41">
        <v>165400</v>
      </c>
      <c r="T250" s="42">
        <v>0.35416309012875541</v>
      </c>
      <c r="U250" t="str">
        <f>IFERROR(_xlfn.XLOOKUP($C250,'Thông tin về sản phẩm'!$A$2:$A$6228,'Thông tin về sản phẩm'!$F$2:$F$6228),"")</f>
        <v>GẠCH, CER 300x600, 3060VENU002, Loại AA (L1)</v>
      </c>
      <c r="V250" t="str">
        <f>IFERROR(_xlfn.XLOOKUP($C250,'Thông tin về sản phẩm'!$A$2:$A$6228,'Thông tin về sản phẩm'!$S$2:$S$6228),"")</f>
        <v>ỐP_TƯỜNG</v>
      </c>
      <c r="W250" t="str">
        <f>IFERROR(_xlfn.XLOOKUP($C250,'Thông tin về sản phẩm'!$A$2:$A$6228,'Thông tin về sản phẩm'!$Y$2:$Y$6228),"")</f>
        <v>XÁM</v>
      </c>
      <c r="X250" t="str">
        <f>IFERROR(_xlfn.XLOOKUP($C250,'Thông tin về sản phẩm'!$A$2:$A$6228,'Thông tin về sản phẩm'!$AA$2:$AA$6228),"")</f>
        <v>ĐẶC_THÙ</v>
      </c>
      <c r="Y250" t="str">
        <f>IFERROR(_xlfn.XLOOKUP($C250,'Thông tin về sản phẩm'!$A$2:$A$6228,'Thông tin về sản phẩm'!$AC$2:$AC$6228),"")</f>
        <v>VÂN_ĐÁ</v>
      </c>
      <c r="Z250">
        <f>IFERROR(_xlfn.XLOOKUP($C250,'Thông tin về sản phẩm'!$A$2:$A$6228,'Thông tin về sản phẩm'!$AD$2:$AD$6228),"")</f>
        <v>3</v>
      </c>
      <c r="AA250" t="str">
        <f>IFERROR(_xlfn.XLOOKUP($C250,'Thông tin về sản phẩm'!$A$2:$A$6228,'Thông tin về sản phẩm'!$I$2:$I$6228),"")</f>
        <v>VIE</v>
      </c>
      <c r="AB250">
        <f>IFERROR(_xlfn.XLOOKUP($C250,'Thông tin về sản phẩm'!$A$2:$A$6228,'Thông tin về sản phẩm'!$AI$2:$AI$6228),"")</f>
        <v>600</v>
      </c>
      <c r="AC250">
        <f>IFERROR(_xlfn.XLOOKUP($C250,'Thông tin về sản phẩm'!$A$2:$A$6228,'Thông tin về sản phẩm'!$AJ$2:$AJ$6228),"")</f>
        <v>300</v>
      </c>
      <c r="AD250">
        <f>IFERROR(_xlfn.XLOOKUP($C250,'Thông tin về sản phẩm'!$A$2:$A$6228,'Thông tin về sản phẩm'!$AK$2:$AK$6228),"")</f>
        <v>8.5</v>
      </c>
      <c r="AE250" t="str">
        <f>IFERROR(_xlfn.XLOOKUP($C250,'Thông tin về sản phẩm'!$A$2:$A$6228,'Thông tin về sản phẩm'!$AL$2:$AL$6228),"")</f>
        <v>MM</v>
      </c>
      <c r="AF250" t="str">
        <f>IFERROR(_xlfn.XLOOKUP($C250,'Thông tin về sản phẩm'!$A$2:$A$6228,'Thông tin về sản phẩm'!$AM$2:$AM$6228),"")</f>
        <v>BM</v>
      </c>
      <c r="AG250" t="str">
        <f>IFERROR(_xlfn.XLOOKUP($C250,'Thông tin về sản phẩm'!$A$2:$A$6228,'Thông tin về sản phẩm'!$AY$2:$AY$6228),"")</f>
        <v>Gạch CER Ốp_Tường</v>
      </c>
      <c r="AH250" t="str">
        <f>IFERROR(_xlfn.XLOOKUP($C250,'Thông tin về sản phẩm'!$A$2:$A$6228,'Thông tin về sản phẩm'!$AZ$2:$AZ$6228),"")</f>
        <v>5. Cơ bản</v>
      </c>
    </row>
    <row r="251" spans="1:34" ht="15" customHeight="1" x14ac:dyDescent="0.45">
      <c r="A251" s="37" t="s">
        <v>33</v>
      </c>
      <c r="B251" s="37" t="s">
        <v>17</v>
      </c>
      <c r="C251" s="37">
        <v>10000783</v>
      </c>
      <c r="D251" s="37" t="s">
        <v>927</v>
      </c>
      <c r="E251" s="37" t="s">
        <v>928</v>
      </c>
      <c r="F251" s="37" t="s">
        <v>929</v>
      </c>
      <c r="G251" s="37" t="s">
        <v>260</v>
      </c>
      <c r="H251" s="37"/>
      <c r="I251" s="37" t="s">
        <v>276</v>
      </c>
      <c r="J251" s="38">
        <v>270000</v>
      </c>
      <c r="K251" s="38">
        <v>216000</v>
      </c>
      <c r="L251" s="38">
        <v>224100</v>
      </c>
      <c r="M251" s="38">
        <v>183600</v>
      </c>
      <c r="N251" s="38">
        <v>191700</v>
      </c>
      <c r="O251" s="39">
        <v>0.2</v>
      </c>
      <c r="P251" s="39">
        <v>0.17</v>
      </c>
      <c r="Q251" s="37" t="s">
        <v>277</v>
      </c>
      <c r="R251" s="38">
        <v>174420</v>
      </c>
      <c r="S251" s="38">
        <v>191700</v>
      </c>
      <c r="T251" s="39">
        <v>0.35399999999999998</v>
      </c>
      <c r="U251" t="str">
        <f>IFERROR(_xlfn.XLOOKUP($C251,'Thông tin về sản phẩm'!$A$2:$A$6228,'Thông tin về sản phẩm'!$F$2:$F$6228),"")</f>
        <v>GẠCH, POR 300x600, 3060TAYBAC008, Loại AA (L1)</v>
      </c>
      <c r="V251" t="str">
        <f>IFERROR(_xlfn.XLOOKUP($C251,'Thông tin về sản phẩm'!$A$2:$A$6228,'Thông tin về sản phẩm'!$S$2:$S$6228),"")</f>
        <v>ỐP_LÁT</v>
      </c>
      <c r="W251" t="str">
        <f>IFERROR(_xlfn.XLOOKUP($C251,'Thông tin về sản phẩm'!$A$2:$A$6228,'Thông tin về sản phẩm'!$Y$2:$Y$6228),"")</f>
        <v>NÂU</v>
      </c>
      <c r="X251" t="str">
        <f>IFERROR(_xlfn.XLOOKUP($C251,'Thông tin về sản phẩm'!$A$2:$A$6228,'Thông tin về sản phẩm'!$AA$2:$AA$6228),"")</f>
        <v>ĐẶC_THÙ</v>
      </c>
      <c r="Y251" t="str">
        <f>IFERROR(_xlfn.XLOOKUP($C251,'Thông tin về sản phẩm'!$A$2:$A$6228,'Thông tin về sản phẩm'!$AC$2:$AC$6228),"")</f>
        <v>VÂN_ĐÁ</v>
      </c>
      <c r="Z251">
        <f>IFERROR(_xlfn.XLOOKUP($C251,'Thông tin về sản phẩm'!$A$2:$A$6228,'Thông tin về sản phẩm'!$AD$2:$AD$6228),"")</f>
        <v>3.867</v>
      </c>
      <c r="AA251" t="str">
        <f>IFERROR(_xlfn.XLOOKUP($C251,'Thông tin về sản phẩm'!$A$2:$A$6228,'Thông tin về sản phẩm'!$I$2:$I$6228),"")</f>
        <v>VIE</v>
      </c>
      <c r="AB251">
        <f>IFERROR(_xlfn.XLOOKUP($C251,'Thông tin về sản phẩm'!$A$2:$A$6228,'Thông tin về sản phẩm'!$AI$2:$AI$6228),"")</f>
        <v>600</v>
      </c>
      <c r="AC251">
        <f>IFERROR(_xlfn.XLOOKUP($C251,'Thông tin về sản phẩm'!$A$2:$A$6228,'Thông tin về sản phẩm'!$AJ$2:$AJ$6228),"")</f>
        <v>300</v>
      </c>
      <c r="AD251">
        <f>IFERROR(_xlfn.XLOOKUP($C251,'Thông tin về sản phẩm'!$A$2:$A$6228,'Thông tin về sản phẩm'!$AK$2:$AK$6228),"")</f>
        <v>9.5</v>
      </c>
      <c r="AE251" t="str">
        <f>IFERROR(_xlfn.XLOOKUP($C251,'Thông tin về sản phẩm'!$A$2:$A$6228,'Thông tin về sản phẩm'!$AL$2:$AL$6228),"")</f>
        <v>MM</v>
      </c>
      <c r="AF251" t="str">
        <f>IFERROR(_xlfn.XLOOKUP($C251,'Thông tin về sản phẩm'!$A$2:$A$6228,'Thông tin về sản phẩm'!$AM$2:$AM$6228),"")</f>
        <v>NSX</v>
      </c>
      <c r="AG251" t="str">
        <f>IFERROR(_xlfn.XLOOKUP($C251,'Thông tin về sản phẩm'!$A$2:$A$6228,'Thông tin về sản phẩm'!$AY$2:$AY$6228),"")</f>
        <v>Gạch POR Ốp_Lát</v>
      </c>
      <c r="AH251" t="str">
        <f>IFERROR(_xlfn.XLOOKUP($C251,'Thông tin về sản phẩm'!$A$2:$A$6228,'Thông tin về sản phẩm'!$AZ$2:$AZ$6228),"")</f>
        <v>5. Cơ bản</v>
      </c>
    </row>
    <row r="252" spans="1:34" ht="15" customHeight="1" x14ac:dyDescent="0.45">
      <c r="A252" s="40" t="s">
        <v>33</v>
      </c>
      <c r="B252" s="40" t="s">
        <v>17</v>
      </c>
      <c r="C252" s="40">
        <v>10000866</v>
      </c>
      <c r="D252" s="40" t="s">
        <v>930</v>
      </c>
      <c r="E252" s="40" t="s">
        <v>931</v>
      </c>
      <c r="F252" s="40" t="s">
        <v>932</v>
      </c>
      <c r="G252" s="40" t="s">
        <v>260</v>
      </c>
      <c r="H252" s="40"/>
      <c r="I252" s="40" t="s">
        <v>276</v>
      </c>
      <c r="J252" s="41">
        <v>270000</v>
      </c>
      <c r="K252" s="41">
        <v>216000</v>
      </c>
      <c r="L252" s="41">
        <v>224100</v>
      </c>
      <c r="M252" s="41">
        <v>183600</v>
      </c>
      <c r="N252" s="41">
        <v>191700</v>
      </c>
      <c r="O252" s="42">
        <v>0.2</v>
      </c>
      <c r="P252" s="42">
        <v>0.17</v>
      </c>
      <c r="Q252" s="40" t="s">
        <v>277</v>
      </c>
      <c r="R252" s="41">
        <v>174420</v>
      </c>
      <c r="S252" s="41">
        <v>191700</v>
      </c>
      <c r="T252" s="42">
        <v>0.35399999999999998</v>
      </c>
      <c r="U252" t="str">
        <f>IFERROR(_xlfn.XLOOKUP($C252,'Thông tin về sản phẩm'!$A$2:$A$6228,'Thông tin về sản phẩm'!$F$2:$F$6228),"")</f>
        <v>GẠCH, POR 300x600, 3060NHATRANG004, Loại AA (L1)</v>
      </c>
      <c r="V252" t="str">
        <f>IFERROR(_xlfn.XLOOKUP($C252,'Thông tin về sản phẩm'!$A$2:$A$6228,'Thông tin về sản phẩm'!$S$2:$S$6228),"")</f>
        <v>ỐP_LÁT</v>
      </c>
      <c r="W252" t="str">
        <f>IFERROR(_xlfn.XLOOKUP($C252,'Thông tin về sản phẩm'!$A$2:$A$6228,'Thông tin về sản phẩm'!$Y$2:$Y$6228),"")</f>
        <v>XÁM</v>
      </c>
      <c r="X252" t="str">
        <f>IFERROR(_xlfn.XLOOKUP($C252,'Thông tin về sản phẩm'!$A$2:$A$6228,'Thông tin về sản phẩm'!$AA$2:$AA$6228),"")</f>
        <v>ĐẶC_THÙ</v>
      </c>
      <c r="Y252" t="str">
        <f>IFERROR(_xlfn.XLOOKUP($C252,'Thông tin về sản phẩm'!$A$2:$A$6228,'Thông tin về sản phẩm'!$AC$2:$AC$6228),"")</f>
        <v>VÂN_ĐÁ</v>
      </c>
      <c r="Z252">
        <f>IFERROR(_xlfn.XLOOKUP($C252,'Thông tin về sản phẩm'!$A$2:$A$6228,'Thông tin về sản phẩm'!$AD$2:$AD$6228),"")</f>
        <v>3.9169999999999998</v>
      </c>
      <c r="AA252" t="str">
        <f>IFERROR(_xlfn.XLOOKUP($C252,'Thông tin về sản phẩm'!$A$2:$A$6228,'Thông tin về sản phẩm'!$I$2:$I$6228),"")</f>
        <v>VIE</v>
      </c>
      <c r="AB252">
        <f>IFERROR(_xlfn.XLOOKUP($C252,'Thông tin về sản phẩm'!$A$2:$A$6228,'Thông tin về sản phẩm'!$AI$2:$AI$6228),"")</f>
        <v>600</v>
      </c>
      <c r="AC252">
        <f>IFERROR(_xlfn.XLOOKUP($C252,'Thông tin về sản phẩm'!$A$2:$A$6228,'Thông tin về sản phẩm'!$AJ$2:$AJ$6228),"")</f>
        <v>300</v>
      </c>
      <c r="AD252">
        <f>IFERROR(_xlfn.XLOOKUP($C252,'Thông tin về sản phẩm'!$A$2:$A$6228,'Thông tin về sản phẩm'!$AK$2:$AK$6228),"")</f>
        <v>9.5</v>
      </c>
      <c r="AE252" t="str">
        <f>IFERROR(_xlfn.XLOOKUP($C252,'Thông tin về sản phẩm'!$A$2:$A$6228,'Thông tin về sản phẩm'!$AL$2:$AL$6228),"")</f>
        <v>MM</v>
      </c>
      <c r="AF252" t="str">
        <f>IFERROR(_xlfn.XLOOKUP($C252,'Thông tin về sản phẩm'!$A$2:$A$6228,'Thông tin về sản phẩm'!$AM$2:$AM$6228),"")</f>
        <v>BM</v>
      </c>
      <c r="AG252" t="str">
        <f>IFERROR(_xlfn.XLOOKUP($C252,'Thông tin về sản phẩm'!$A$2:$A$6228,'Thông tin về sản phẩm'!$AY$2:$AY$6228),"")</f>
        <v>Gạch POR Ốp_Lát</v>
      </c>
      <c r="AH252" t="str">
        <f>IFERROR(_xlfn.XLOOKUP($C252,'Thông tin về sản phẩm'!$A$2:$A$6228,'Thông tin về sản phẩm'!$AZ$2:$AZ$6228),"")</f>
        <v>5. Cơ bản</v>
      </c>
    </row>
    <row r="253" spans="1:34" ht="15" customHeight="1" x14ac:dyDescent="0.45">
      <c r="A253" s="37" t="s">
        <v>33</v>
      </c>
      <c r="B253" s="37" t="s">
        <v>17</v>
      </c>
      <c r="C253" s="37">
        <v>10000809</v>
      </c>
      <c r="D253" s="37" t="s">
        <v>933</v>
      </c>
      <c r="E253" s="37" t="s">
        <v>934</v>
      </c>
      <c r="F253" s="37" t="s">
        <v>935</v>
      </c>
      <c r="G253" s="37" t="s">
        <v>260</v>
      </c>
      <c r="H253" s="37"/>
      <c r="I253" s="37" t="s">
        <v>276</v>
      </c>
      <c r="J253" s="38">
        <v>270000</v>
      </c>
      <c r="K253" s="38">
        <v>216000</v>
      </c>
      <c r="L253" s="38">
        <v>224100</v>
      </c>
      <c r="M253" s="38">
        <v>183600</v>
      </c>
      <c r="N253" s="38">
        <v>191700</v>
      </c>
      <c r="O253" s="39">
        <v>0.2</v>
      </c>
      <c r="P253" s="39">
        <v>0.17</v>
      </c>
      <c r="Q253" s="37" t="s">
        <v>277</v>
      </c>
      <c r="R253" s="38">
        <v>174420</v>
      </c>
      <c r="S253" s="38">
        <v>191700</v>
      </c>
      <c r="T253" s="39">
        <v>0.35399999999999998</v>
      </c>
      <c r="U253" t="str">
        <f>IFERROR(_xlfn.XLOOKUP($C253,'Thông tin về sản phẩm'!$A$2:$A$6228,'Thông tin về sản phẩm'!$F$2:$F$6228),"")</f>
        <v>GẠCH, POR 300x600, 3060GREENERY006, Loại AA (L1)</v>
      </c>
      <c r="V253" t="str">
        <f>IFERROR(_xlfn.XLOOKUP($C253,'Thông tin về sản phẩm'!$A$2:$A$6228,'Thông tin về sản phẩm'!$S$2:$S$6228),"")</f>
        <v>ỐP_LÁT</v>
      </c>
      <c r="W253" t="str">
        <f>IFERROR(_xlfn.XLOOKUP($C253,'Thông tin về sản phẩm'!$A$2:$A$6228,'Thông tin về sản phẩm'!$Y$2:$Y$6228),"")</f>
        <v>XÁM</v>
      </c>
      <c r="X253" t="str">
        <f>IFERROR(_xlfn.XLOOKUP($C253,'Thông tin về sản phẩm'!$A$2:$A$6228,'Thông tin về sản phẩm'!$AA$2:$AA$6228),"")</f>
        <v>ĐẶC_THÙ</v>
      </c>
      <c r="Y253" t="str">
        <f>IFERROR(_xlfn.XLOOKUP($C253,'Thông tin về sản phẩm'!$A$2:$A$6228,'Thông tin về sản phẩm'!$AC$2:$AC$6228),"")</f>
        <v>VÂN_ĐÁ</v>
      </c>
      <c r="Z253">
        <f>IFERROR(_xlfn.XLOOKUP($C253,'Thông tin về sản phẩm'!$A$2:$A$6228,'Thông tin về sản phẩm'!$AD$2:$AD$6228),"")</f>
        <v>3.8</v>
      </c>
      <c r="AA253" t="str">
        <f>IFERROR(_xlfn.XLOOKUP($C253,'Thông tin về sản phẩm'!$A$2:$A$6228,'Thông tin về sản phẩm'!$I$2:$I$6228),"")</f>
        <v>VIE</v>
      </c>
      <c r="AB253">
        <f>IFERROR(_xlfn.XLOOKUP($C253,'Thông tin về sản phẩm'!$A$2:$A$6228,'Thông tin về sản phẩm'!$AI$2:$AI$6228),"")</f>
        <v>600</v>
      </c>
      <c r="AC253">
        <f>IFERROR(_xlfn.XLOOKUP($C253,'Thông tin về sản phẩm'!$A$2:$A$6228,'Thông tin về sản phẩm'!$AJ$2:$AJ$6228),"")</f>
        <v>300</v>
      </c>
      <c r="AD253">
        <f>IFERROR(_xlfn.XLOOKUP($C253,'Thông tin về sản phẩm'!$A$2:$A$6228,'Thông tin về sản phẩm'!$AK$2:$AK$6228),"")</f>
        <v>9.5</v>
      </c>
      <c r="AE253" t="str">
        <f>IFERROR(_xlfn.XLOOKUP($C253,'Thông tin về sản phẩm'!$A$2:$A$6228,'Thông tin về sản phẩm'!$AL$2:$AL$6228),"")</f>
        <v>MM</v>
      </c>
      <c r="AF253" t="str">
        <f>IFERROR(_xlfn.XLOOKUP($C253,'Thông tin về sản phẩm'!$A$2:$A$6228,'Thông tin về sản phẩm'!$AM$2:$AM$6228),"")</f>
        <v>BM</v>
      </c>
      <c r="AG253" t="str">
        <f>IFERROR(_xlfn.XLOOKUP($C253,'Thông tin về sản phẩm'!$A$2:$A$6228,'Thông tin về sản phẩm'!$AY$2:$AY$6228),"")</f>
        <v>Gạch POR Ốp_Lát</v>
      </c>
      <c r="AH253" t="str">
        <f>IFERROR(_xlfn.XLOOKUP($C253,'Thông tin về sản phẩm'!$A$2:$A$6228,'Thông tin về sản phẩm'!$AZ$2:$AZ$6228),"")</f>
        <v>5. Cơ bản</v>
      </c>
    </row>
    <row r="254" spans="1:34" ht="15" customHeight="1" x14ac:dyDescent="0.45">
      <c r="A254" s="40" t="s">
        <v>33</v>
      </c>
      <c r="B254" s="40" t="s">
        <v>17</v>
      </c>
      <c r="C254" s="40">
        <v>10007184</v>
      </c>
      <c r="D254" s="40" t="s">
        <v>936</v>
      </c>
      <c r="E254" s="40" t="s">
        <v>937</v>
      </c>
      <c r="F254" s="40" t="s">
        <v>938</v>
      </c>
      <c r="G254" s="40" t="s">
        <v>260</v>
      </c>
      <c r="H254" s="40"/>
      <c r="I254" s="40"/>
      <c r="J254" s="41">
        <v>238000</v>
      </c>
      <c r="K254" s="41">
        <v>190400</v>
      </c>
      <c r="L254" s="41">
        <v>197540</v>
      </c>
      <c r="M254" s="40"/>
      <c r="N254" s="40"/>
      <c r="O254" s="42">
        <v>0.2</v>
      </c>
      <c r="P254" s="42">
        <v>0.17</v>
      </c>
      <c r="Q254" s="40"/>
      <c r="R254" s="41">
        <v>180880</v>
      </c>
      <c r="S254" s="41">
        <v>197540</v>
      </c>
      <c r="T254" s="42">
        <v>0.24</v>
      </c>
      <c r="U254" t="str">
        <f>IFERROR(_xlfn.XLOOKUP($C254,'Thông tin về sản phẩm'!$A$2:$A$6228,'Thông tin về sản phẩm'!$F$2:$F$6228),"")</f>
        <v>GẠCH, POR 300x600, 3060MNDA013, Loại AA (L1)</v>
      </c>
      <c r="V254" t="str">
        <f>IFERROR(_xlfn.XLOOKUP($C254,'Thông tin về sản phẩm'!$A$2:$A$6228,'Thông tin về sản phẩm'!$S$2:$S$6228),"")</f>
        <v>ỐP_LÁT</v>
      </c>
      <c r="W254" t="str">
        <f>IFERROR(_xlfn.XLOOKUP($C254,'Thông tin về sản phẩm'!$A$2:$A$6228,'Thông tin về sản phẩm'!$Y$2:$Y$6228),"")</f>
        <v>KEM</v>
      </c>
      <c r="X254" t="str">
        <f>IFERROR(_xlfn.XLOOKUP($C254,'Thông tin về sản phẩm'!$A$2:$A$6228,'Thông tin về sản phẩm'!$AA$2:$AA$6228),"")</f>
        <v>ĐẶC_THÙ</v>
      </c>
      <c r="Y254" t="str">
        <f>IFERROR(_xlfn.XLOOKUP($C254,'Thông tin về sản phẩm'!$A$2:$A$6228,'Thông tin về sản phẩm'!$AC$2:$AC$6228),"")</f>
        <v>VÂN_ĐÁ</v>
      </c>
      <c r="Z254">
        <f>IFERROR(_xlfn.XLOOKUP($C254,'Thông tin về sản phẩm'!$A$2:$A$6228,'Thông tin về sản phẩm'!$AD$2:$AD$6228),"")</f>
        <v>3.9169999999999998</v>
      </c>
      <c r="AA254" t="str">
        <f>IFERROR(_xlfn.XLOOKUP($C254,'Thông tin về sản phẩm'!$A$2:$A$6228,'Thông tin về sản phẩm'!$I$2:$I$6228),"")</f>
        <v>VIE</v>
      </c>
      <c r="AB254">
        <f>IFERROR(_xlfn.XLOOKUP($C254,'Thông tin về sản phẩm'!$A$2:$A$6228,'Thông tin về sản phẩm'!$AI$2:$AI$6228),"")</f>
        <v>600</v>
      </c>
      <c r="AC254">
        <f>IFERROR(_xlfn.XLOOKUP($C254,'Thông tin về sản phẩm'!$A$2:$A$6228,'Thông tin về sản phẩm'!$AJ$2:$AJ$6228),"")</f>
        <v>300</v>
      </c>
      <c r="AD254">
        <f>IFERROR(_xlfn.XLOOKUP($C254,'Thông tin về sản phẩm'!$A$2:$A$6228,'Thông tin về sản phẩm'!$AK$2:$AK$6228),"")</f>
        <v>9.3000000000000007</v>
      </c>
      <c r="AE254" t="str">
        <f>IFERROR(_xlfn.XLOOKUP($C254,'Thông tin về sản phẩm'!$A$2:$A$6228,'Thông tin về sản phẩm'!$AL$2:$AL$6228),"")</f>
        <v>MM</v>
      </c>
      <c r="AF254" t="str">
        <f>IFERROR(_xlfn.XLOOKUP($C254,'Thông tin về sản phẩm'!$A$2:$A$6228,'Thông tin về sản phẩm'!$AM$2:$AM$6228),"")</f>
        <v>NSX</v>
      </c>
      <c r="AG254" t="str">
        <f>IFERROR(_xlfn.XLOOKUP($C254,'Thông tin về sản phẩm'!$A$2:$A$6228,'Thông tin về sản phẩm'!$AY$2:$AY$6228),"")</f>
        <v>Gạch POR Ốp_Lát</v>
      </c>
      <c r="AH254" t="str">
        <f>IFERROR(_xlfn.XLOOKUP($C254,'Thông tin về sản phẩm'!$A$2:$A$6228,'Thông tin về sản phẩm'!$AZ$2:$AZ$6228),"")</f>
        <v>5. Cơ bản</v>
      </c>
    </row>
    <row r="255" spans="1:34" ht="15" customHeight="1" x14ac:dyDescent="0.45">
      <c r="A255" s="37" t="s">
        <v>33</v>
      </c>
      <c r="B255" s="37" t="s">
        <v>17</v>
      </c>
      <c r="C255" s="37">
        <v>10001419</v>
      </c>
      <c r="D255" s="37" t="s">
        <v>939</v>
      </c>
      <c r="E255" s="37" t="s">
        <v>940</v>
      </c>
      <c r="F255" s="37" t="s">
        <v>941</v>
      </c>
      <c r="G255" s="37" t="s">
        <v>260</v>
      </c>
      <c r="H255" s="37"/>
      <c r="I255" s="37" t="s">
        <v>276</v>
      </c>
      <c r="J255" s="38">
        <v>275000</v>
      </c>
      <c r="K255" s="38">
        <v>220000</v>
      </c>
      <c r="L255" s="38">
        <v>228250</v>
      </c>
      <c r="M255" s="38">
        <v>187000</v>
      </c>
      <c r="N255" s="38">
        <v>195200</v>
      </c>
      <c r="O255" s="39">
        <v>0.2</v>
      </c>
      <c r="P255" s="39">
        <v>0.17</v>
      </c>
      <c r="Q255" s="37" t="s">
        <v>277</v>
      </c>
      <c r="R255" s="38">
        <v>177650</v>
      </c>
      <c r="S255" s="38">
        <v>195200</v>
      </c>
      <c r="T255" s="39">
        <v>0.35399999999999998</v>
      </c>
      <c r="U255" t="str">
        <f>IFERROR(_xlfn.XLOOKUP($C255,'Thông tin về sản phẩm'!$A$2:$A$6228,'Thông tin về sản phẩm'!$F$2:$F$6228),"")</f>
        <v>GẠCH, POR 300x600, 3060DAMT006, Loại AA (L1)</v>
      </c>
      <c r="V255" t="str">
        <f>IFERROR(_xlfn.XLOOKUP($C255,'Thông tin về sản phẩm'!$A$2:$A$6228,'Thông tin về sản phẩm'!$S$2:$S$6228),"")</f>
        <v>ỐP_LÁT</v>
      </c>
      <c r="W255" t="str">
        <f>IFERROR(_xlfn.XLOOKUP($C255,'Thông tin về sản phẩm'!$A$2:$A$6228,'Thông tin về sản phẩm'!$Y$2:$Y$6228),"")</f>
        <v>XÁM</v>
      </c>
      <c r="X255" t="str">
        <f>IFERROR(_xlfn.XLOOKUP($C255,'Thông tin về sản phẩm'!$A$2:$A$6228,'Thông tin về sản phẩm'!$AA$2:$AA$6228),"")</f>
        <v>ĐẶC_THÙ</v>
      </c>
      <c r="Y255" t="str">
        <f>IFERROR(_xlfn.XLOOKUP($C255,'Thông tin về sản phẩm'!$A$2:$A$6228,'Thông tin về sản phẩm'!$AC$2:$AC$6228),"")</f>
        <v>VÂN_ĐÁ</v>
      </c>
      <c r="Z255">
        <f>IFERROR(_xlfn.XLOOKUP($C255,'Thông tin về sản phẩm'!$A$2:$A$6228,'Thông tin về sản phẩm'!$AD$2:$AD$6228),"")</f>
        <v>3.7</v>
      </c>
      <c r="AA255" t="str">
        <f>IFERROR(_xlfn.XLOOKUP($C255,'Thông tin về sản phẩm'!$A$2:$A$6228,'Thông tin về sản phẩm'!$I$2:$I$6228),"")</f>
        <v>VIE</v>
      </c>
      <c r="AB255">
        <f>IFERROR(_xlfn.XLOOKUP($C255,'Thông tin về sản phẩm'!$A$2:$A$6228,'Thông tin về sản phẩm'!$AI$2:$AI$6228),"")</f>
        <v>600</v>
      </c>
      <c r="AC255">
        <f>IFERROR(_xlfn.XLOOKUP($C255,'Thông tin về sản phẩm'!$A$2:$A$6228,'Thông tin về sản phẩm'!$AJ$2:$AJ$6228),"")</f>
        <v>300</v>
      </c>
      <c r="AD255">
        <f>IFERROR(_xlfn.XLOOKUP($C255,'Thông tin về sản phẩm'!$A$2:$A$6228,'Thông tin về sản phẩm'!$AK$2:$AK$6228),"")</f>
        <v>9.3000000000000007</v>
      </c>
      <c r="AE255" t="str">
        <f>IFERROR(_xlfn.XLOOKUP($C255,'Thông tin về sản phẩm'!$A$2:$A$6228,'Thông tin về sản phẩm'!$AL$2:$AL$6228),"")</f>
        <v>MM</v>
      </c>
      <c r="AF255" t="str">
        <f>IFERROR(_xlfn.XLOOKUP($C255,'Thông tin về sản phẩm'!$A$2:$A$6228,'Thông tin về sản phẩm'!$AM$2:$AM$6228),"")</f>
        <v>NSX</v>
      </c>
      <c r="AG255" t="str">
        <f>IFERROR(_xlfn.XLOOKUP($C255,'Thông tin về sản phẩm'!$A$2:$A$6228,'Thông tin về sản phẩm'!$AY$2:$AY$6228),"")</f>
        <v>Gạch POR Ốp_Lát</v>
      </c>
      <c r="AH255" t="str">
        <f>IFERROR(_xlfn.XLOOKUP($C255,'Thông tin về sản phẩm'!$A$2:$A$6228,'Thông tin về sản phẩm'!$AZ$2:$AZ$6228),"")</f>
        <v>5. Cơ bản</v>
      </c>
    </row>
    <row r="256" spans="1:34" ht="15" customHeight="1" x14ac:dyDescent="0.45">
      <c r="A256" s="40" t="s">
        <v>33</v>
      </c>
      <c r="B256" s="40" t="s">
        <v>17</v>
      </c>
      <c r="C256" s="40">
        <v>10005328</v>
      </c>
      <c r="D256" s="40" t="s">
        <v>942</v>
      </c>
      <c r="E256" s="40" t="s">
        <v>943</v>
      </c>
      <c r="F256" s="40" t="s">
        <v>944</v>
      </c>
      <c r="G256" s="40" t="s">
        <v>285</v>
      </c>
      <c r="H256" s="40"/>
      <c r="I256" s="40" t="s">
        <v>276</v>
      </c>
      <c r="J256" s="41">
        <v>388000</v>
      </c>
      <c r="K256" s="41">
        <v>310400</v>
      </c>
      <c r="L256" s="41">
        <v>322040</v>
      </c>
      <c r="M256" s="41">
        <v>263800</v>
      </c>
      <c r="N256" s="41">
        <v>275500</v>
      </c>
      <c r="O256" s="42">
        <v>0.2</v>
      </c>
      <c r="P256" s="42">
        <v>0.17</v>
      </c>
      <c r="Q256" s="40" t="s">
        <v>277</v>
      </c>
      <c r="R256" s="41">
        <v>250610</v>
      </c>
      <c r="S256" s="41">
        <v>275500</v>
      </c>
      <c r="T256" s="42">
        <v>0.35409793814432988</v>
      </c>
      <c r="U256" t="str">
        <f>IFERROR(_xlfn.XLOOKUP($C256,'Thông tin về sản phẩm'!$A$2:$A$6228,'Thông tin về sản phẩm'!$F$2:$F$6228),"")</f>
        <v>GẠCH, POR 300x600, 3060HOKUAO001, Loại AA (L1)</v>
      </c>
      <c r="V256" t="str">
        <f>IFERROR(_xlfn.XLOOKUP($C256,'Thông tin về sản phẩm'!$A$2:$A$6228,'Thông tin về sản phẩm'!$S$2:$S$6228),"")</f>
        <v>ỐP_LÁT</v>
      </c>
      <c r="W256" t="str">
        <f>IFERROR(_xlfn.XLOOKUP($C256,'Thông tin về sản phẩm'!$A$2:$A$6228,'Thông tin về sản phẩm'!$Y$2:$Y$6228),"")</f>
        <v>VÀNG</v>
      </c>
      <c r="X256" t="str">
        <f>IFERROR(_xlfn.XLOOKUP($C256,'Thông tin về sản phẩm'!$A$2:$A$6228,'Thông tin về sản phẩm'!$AA$2:$AA$6228),"")</f>
        <v>ĐẶC_THÙ</v>
      </c>
      <c r="Y256" t="str">
        <f>IFERROR(_xlfn.XLOOKUP($C256,'Thông tin về sản phẩm'!$A$2:$A$6228,'Thông tin về sản phẩm'!$AC$2:$AC$6228),"")</f>
        <v>VÂN_ĐÁ</v>
      </c>
      <c r="Z256">
        <f>IFERROR(_xlfn.XLOOKUP($C256,'Thông tin về sản phẩm'!$A$2:$A$6228,'Thông tin về sản phẩm'!$AD$2:$AD$6228),"")</f>
        <v>3.7</v>
      </c>
      <c r="AA256" t="str">
        <f>IFERROR(_xlfn.XLOOKUP($C256,'Thông tin về sản phẩm'!$A$2:$A$6228,'Thông tin về sản phẩm'!$I$2:$I$6228),"")</f>
        <v>VIE</v>
      </c>
      <c r="AB256">
        <f>IFERROR(_xlfn.XLOOKUP($C256,'Thông tin về sản phẩm'!$A$2:$A$6228,'Thông tin về sản phẩm'!$AI$2:$AI$6228),"")</f>
        <v>600</v>
      </c>
      <c r="AC256">
        <f>IFERROR(_xlfn.XLOOKUP($C256,'Thông tin về sản phẩm'!$A$2:$A$6228,'Thông tin về sản phẩm'!$AJ$2:$AJ$6228),"")</f>
        <v>300</v>
      </c>
      <c r="AD256">
        <f>IFERROR(_xlfn.XLOOKUP($C256,'Thông tin về sản phẩm'!$A$2:$A$6228,'Thông tin về sản phẩm'!$AK$2:$AK$6228),"")</f>
        <v>9.3000000000000007</v>
      </c>
      <c r="AE256" t="str">
        <f>IFERROR(_xlfn.XLOOKUP($C256,'Thông tin về sản phẩm'!$A$2:$A$6228,'Thông tin về sản phẩm'!$AL$2:$AL$6228),"")</f>
        <v>MM</v>
      </c>
      <c r="AF256" t="str">
        <f>IFERROR(_xlfn.XLOOKUP($C256,'Thông tin về sản phẩm'!$A$2:$A$6228,'Thông tin về sản phẩm'!$AM$2:$AM$6228),"")</f>
        <v>NSX</v>
      </c>
      <c r="AG256" t="str">
        <f>IFERROR(_xlfn.XLOOKUP($C256,'Thông tin về sản phẩm'!$A$2:$A$6228,'Thông tin về sản phẩm'!$AY$2:$AY$6228),"")</f>
        <v>Gạch POR Ốp_Lát</v>
      </c>
      <c r="AH256" t="str">
        <f>IFERROR(_xlfn.XLOOKUP($C256,'Thông tin về sản phẩm'!$A$2:$A$6228,'Thông tin về sản phẩm'!$AZ$2:$AZ$6228),"")</f>
        <v>5. Cơ bản</v>
      </c>
    </row>
    <row r="257" spans="1:34" ht="15" customHeight="1" x14ac:dyDescent="0.45">
      <c r="A257" s="37" t="s">
        <v>33</v>
      </c>
      <c r="B257" s="37" t="s">
        <v>17</v>
      </c>
      <c r="C257" s="37">
        <v>10001151</v>
      </c>
      <c r="D257" s="37" t="s">
        <v>945</v>
      </c>
      <c r="E257" s="37" t="s">
        <v>946</v>
      </c>
      <c r="F257" s="37" t="s">
        <v>947</v>
      </c>
      <c r="G257" s="37" t="s">
        <v>260</v>
      </c>
      <c r="H257" s="37"/>
      <c r="I257" s="37" t="s">
        <v>276</v>
      </c>
      <c r="J257" s="38">
        <v>274000</v>
      </c>
      <c r="K257" s="38">
        <v>219200</v>
      </c>
      <c r="L257" s="38">
        <v>227420</v>
      </c>
      <c r="M257" s="38">
        <v>186300</v>
      </c>
      <c r="N257" s="38">
        <v>194500</v>
      </c>
      <c r="O257" s="39">
        <v>0.2</v>
      </c>
      <c r="P257" s="39">
        <v>0.17</v>
      </c>
      <c r="Q257" s="37" t="s">
        <v>277</v>
      </c>
      <c r="R257" s="38">
        <v>176985</v>
      </c>
      <c r="S257" s="38">
        <v>194500</v>
      </c>
      <c r="T257" s="39">
        <v>0.35406934306569338</v>
      </c>
      <c r="U257" t="str">
        <f>IFERROR(_xlfn.XLOOKUP($C257,'Thông tin về sản phẩm'!$A$2:$A$6228,'Thông tin về sản phẩm'!$F$2:$F$6228),"")</f>
        <v>GẠCH, POR 300x600, 3060SAHARA006, Loại AA (L1)</v>
      </c>
      <c r="V257" t="str">
        <f>IFERROR(_xlfn.XLOOKUP($C257,'Thông tin về sản phẩm'!$A$2:$A$6228,'Thông tin về sản phẩm'!$S$2:$S$6228),"")</f>
        <v>ỐP_LÁT</v>
      </c>
      <c r="W257" t="str">
        <f>IFERROR(_xlfn.XLOOKUP($C257,'Thông tin về sản phẩm'!$A$2:$A$6228,'Thông tin về sản phẩm'!$Y$2:$Y$6228),"")</f>
        <v>KEM</v>
      </c>
      <c r="X257" t="str">
        <f>IFERROR(_xlfn.XLOOKUP($C257,'Thông tin về sản phẩm'!$A$2:$A$6228,'Thông tin về sản phẩm'!$AA$2:$AA$6228),"")</f>
        <v>ĐẶC_THÙ</v>
      </c>
      <c r="Y257" t="str">
        <f>IFERROR(_xlfn.XLOOKUP($C257,'Thông tin về sản phẩm'!$A$2:$A$6228,'Thông tin về sản phẩm'!$AC$2:$AC$6228),"")</f>
        <v>VÂN_ĐÁ</v>
      </c>
      <c r="Z257">
        <f>IFERROR(_xlfn.XLOOKUP($C257,'Thông tin về sản phẩm'!$A$2:$A$6228,'Thông tin về sản phẩm'!$AD$2:$AD$6228),"")</f>
        <v>3.7</v>
      </c>
      <c r="AA257" t="str">
        <f>IFERROR(_xlfn.XLOOKUP($C257,'Thông tin về sản phẩm'!$A$2:$A$6228,'Thông tin về sản phẩm'!$I$2:$I$6228),"")</f>
        <v>VIE</v>
      </c>
      <c r="AB257">
        <f>IFERROR(_xlfn.XLOOKUP($C257,'Thông tin về sản phẩm'!$A$2:$A$6228,'Thông tin về sản phẩm'!$AI$2:$AI$6228),"")</f>
        <v>600</v>
      </c>
      <c r="AC257">
        <f>IFERROR(_xlfn.XLOOKUP($C257,'Thông tin về sản phẩm'!$A$2:$A$6228,'Thông tin về sản phẩm'!$AJ$2:$AJ$6228),"")</f>
        <v>300</v>
      </c>
      <c r="AD257">
        <f>IFERROR(_xlfn.XLOOKUP($C257,'Thông tin về sản phẩm'!$A$2:$A$6228,'Thông tin về sản phẩm'!$AK$2:$AK$6228),"")</f>
        <v>9.3000000000000007</v>
      </c>
      <c r="AE257" t="str">
        <f>IFERROR(_xlfn.XLOOKUP($C257,'Thông tin về sản phẩm'!$A$2:$A$6228,'Thông tin về sản phẩm'!$AL$2:$AL$6228),"")</f>
        <v>MM</v>
      </c>
      <c r="AF257" t="str">
        <f>IFERROR(_xlfn.XLOOKUP($C257,'Thông tin về sản phẩm'!$A$2:$A$6228,'Thông tin về sản phẩm'!$AM$2:$AM$6228),"")</f>
        <v>MD</v>
      </c>
      <c r="AG257" t="str">
        <f>IFERROR(_xlfn.XLOOKUP($C257,'Thông tin về sản phẩm'!$A$2:$A$6228,'Thông tin về sản phẩm'!$AY$2:$AY$6228),"")</f>
        <v>Gạch POR Ốp_Lát</v>
      </c>
      <c r="AH257" t="str">
        <f>IFERROR(_xlfn.XLOOKUP($C257,'Thông tin về sản phẩm'!$A$2:$A$6228,'Thông tin về sản phẩm'!$AZ$2:$AZ$6228),"")</f>
        <v>4. Tiềm năng</v>
      </c>
    </row>
    <row r="258" spans="1:34" ht="15" customHeight="1" x14ac:dyDescent="0.45">
      <c r="A258" s="40" t="s">
        <v>33</v>
      </c>
      <c r="B258" s="40" t="s">
        <v>17</v>
      </c>
      <c r="C258" s="40">
        <v>10005821</v>
      </c>
      <c r="D258" s="40" t="s">
        <v>948</v>
      </c>
      <c r="E258" s="40" t="s">
        <v>949</v>
      </c>
      <c r="F258" s="40" t="s">
        <v>950</v>
      </c>
      <c r="G258" s="40" t="s">
        <v>260</v>
      </c>
      <c r="H258" s="40"/>
      <c r="I258" s="40" t="s">
        <v>276</v>
      </c>
      <c r="J258" s="41">
        <v>388000</v>
      </c>
      <c r="K258" s="41">
        <v>310400</v>
      </c>
      <c r="L258" s="41">
        <v>322040</v>
      </c>
      <c r="M258" s="41">
        <v>263800</v>
      </c>
      <c r="N258" s="41">
        <v>275500</v>
      </c>
      <c r="O258" s="42">
        <v>0.2</v>
      </c>
      <c r="P258" s="42">
        <v>0.17</v>
      </c>
      <c r="Q258" s="40" t="s">
        <v>281</v>
      </c>
      <c r="R258" s="41">
        <v>250610</v>
      </c>
      <c r="S258" s="41">
        <v>275500</v>
      </c>
      <c r="T258" s="42">
        <v>0.35409793814432988</v>
      </c>
      <c r="U258" t="str">
        <f>IFERROR(_xlfn.XLOOKUP($C258,'Thông tin về sản phẩm'!$A$2:$A$6228,'Thông tin về sản phẩm'!$F$2:$F$6228),"")</f>
        <v>GẠCH, POR 300x600, 3060THACHDONG006-H+, Loại AA (L1)</v>
      </c>
      <c r="V258" t="str">
        <f>IFERROR(_xlfn.XLOOKUP($C258,'Thông tin về sản phẩm'!$A$2:$A$6228,'Thông tin về sản phẩm'!$S$2:$S$6228),"")</f>
        <v>ỐP_LÁT</v>
      </c>
      <c r="W258" t="str">
        <f>IFERROR(_xlfn.XLOOKUP($C258,'Thông tin về sản phẩm'!$A$2:$A$6228,'Thông tin về sản phẩm'!$Y$2:$Y$6228),"")</f>
        <v>XANH</v>
      </c>
      <c r="X258" t="str">
        <f>IFERROR(_xlfn.XLOOKUP($C258,'Thông tin về sản phẩm'!$A$2:$A$6228,'Thông tin về sản phẩm'!$AA$2:$AA$6228),"")</f>
        <v>KHÁNG_KHUẨN</v>
      </c>
      <c r="Y258" t="str">
        <f>IFERROR(_xlfn.XLOOKUP($C258,'Thông tin về sản phẩm'!$A$2:$A$6228,'Thông tin về sản phẩm'!$AC$2:$AC$6228),"")</f>
        <v>VÂN_ĐÁ</v>
      </c>
      <c r="Z258">
        <f>IFERROR(_xlfn.XLOOKUP($C258,'Thông tin về sản phẩm'!$A$2:$A$6228,'Thông tin về sản phẩm'!$AD$2:$AD$6228),"")</f>
        <v>3.7</v>
      </c>
      <c r="AA258" t="str">
        <f>IFERROR(_xlfn.XLOOKUP($C258,'Thông tin về sản phẩm'!$A$2:$A$6228,'Thông tin về sản phẩm'!$I$2:$I$6228),"")</f>
        <v>VIE</v>
      </c>
      <c r="AB258">
        <f>IFERROR(_xlfn.XLOOKUP($C258,'Thông tin về sản phẩm'!$A$2:$A$6228,'Thông tin về sản phẩm'!$AI$2:$AI$6228),"")</f>
        <v>600</v>
      </c>
      <c r="AC258">
        <f>IFERROR(_xlfn.XLOOKUP($C258,'Thông tin về sản phẩm'!$A$2:$A$6228,'Thông tin về sản phẩm'!$AJ$2:$AJ$6228),"")</f>
        <v>300</v>
      </c>
      <c r="AD258">
        <f>IFERROR(_xlfn.XLOOKUP($C258,'Thông tin về sản phẩm'!$A$2:$A$6228,'Thông tin về sản phẩm'!$AK$2:$AK$6228),"")</f>
        <v>9.3000000000000007</v>
      </c>
      <c r="AE258" t="str">
        <f>IFERROR(_xlfn.XLOOKUP($C258,'Thông tin về sản phẩm'!$A$2:$A$6228,'Thông tin về sản phẩm'!$AL$2:$AL$6228),"")</f>
        <v>MM</v>
      </c>
      <c r="AF258" t="str">
        <f>IFERROR(_xlfn.XLOOKUP($C258,'Thông tin về sản phẩm'!$A$2:$A$6228,'Thông tin về sản phẩm'!$AM$2:$AM$6228),"")</f>
        <v>MD</v>
      </c>
      <c r="AG258" t="str">
        <f>IFERROR(_xlfn.XLOOKUP($C258,'Thông tin về sản phẩm'!$A$2:$A$6228,'Thông tin về sản phẩm'!$AY$2:$AY$6228),"")</f>
        <v>Gạch POR Ốp_Lát</v>
      </c>
      <c r="AH258" t="str">
        <f>IFERROR(_xlfn.XLOOKUP($C258,'Thông tin về sản phẩm'!$A$2:$A$6228,'Thông tin về sản phẩm'!$AZ$2:$AZ$6228),"")</f>
        <v>4. Tiềm năng</v>
      </c>
    </row>
    <row r="259" spans="1:34" ht="15" customHeight="1" x14ac:dyDescent="0.45">
      <c r="A259" s="37" t="s">
        <v>18</v>
      </c>
      <c r="B259" s="37" t="s">
        <v>17</v>
      </c>
      <c r="C259" s="37">
        <v>10000416</v>
      </c>
      <c r="D259" s="37" t="s">
        <v>951</v>
      </c>
      <c r="E259" s="37" t="s">
        <v>952</v>
      </c>
      <c r="F259" s="37" t="s">
        <v>953</v>
      </c>
      <c r="G259" s="37" t="s">
        <v>323</v>
      </c>
      <c r="H259" s="37"/>
      <c r="I259" s="37" t="s">
        <v>276</v>
      </c>
      <c r="J259" s="38">
        <v>264000</v>
      </c>
      <c r="K259" s="38">
        <v>211200</v>
      </c>
      <c r="L259" s="38">
        <v>219120</v>
      </c>
      <c r="M259" s="38">
        <v>179500</v>
      </c>
      <c r="N259" s="38">
        <v>187400</v>
      </c>
      <c r="O259" s="39">
        <v>0.2</v>
      </c>
      <c r="P259" s="39">
        <v>0.17</v>
      </c>
      <c r="Q259" s="37" t="s">
        <v>281</v>
      </c>
      <c r="R259" s="38">
        <v>170525</v>
      </c>
      <c r="S259" s="38">
        <v>187400</v>
      </c>
      <c r="T259" s="39">
        <v>0.35407196969696969</v>
      </c>
      <c r="U259" t="str">
        <f>IFERROR(_xlfn.XLOOKUP($C259,'Thông tin về sản phẩm'!$A$2:$A$6228,'Thông tin về sản phẩm'!$F$2:$F$6228),"")</f>
        <v>GẠCH, CER 300x600, 3060ROXY003, Loại AA (L1)</v>
      </c>
      <c r="V259" t="str">
        <f>IFERROR(_xlfn.XLOOKUP($C259,'Thông tin về sản phẩm'!$A$2:$A$6228,'Thông tin về sản phẩm'!$S$2:$S$6228),"")</f>
        <v>ỐP_TƯỜNG</v>
      </c>
      <c r="W259" t="str">
        <f>IFERROR(_xlfn.XLOOKUP($C259,'Thông tin về sản phẩm'!$A$2:$A$6228,'Thông tin về sản phẩm'!$Y$2:$Y$6228),"")</f>
        <v>TRẮNG</v>
      </c>
      <c r="X259" t="str">
        <f>IFERROR(_xlfn.XLOOKUP($C259,'Thông tin về sản phẩm'!$A$2:$A$6228,'Thông tin về sản phẩm'!$AA$2:$AA$6228),"")</f>
        <v>ĐẶC_THÙ</v>
      </c>
      <c r="Y259" t="str">
        <f>IFERROR(_xlfn.XLOOKUP($C259,'Thông tin về sản phẩm'!$A$2:$A$6228,'Thông tin về sản phẩm'!$AC$2:$AC$6228),"")</f>
        <v>VÂN_ĐÁ</v>
      </c>
      <c r="Z259">
        <f>IFERROR(_xlfn.XLOOKUP($C259,'Thông tin về sản phẩm'!$A$2:$A$6228,'Thông tin về sản phẩm'!$AD$2:$AD$6228),"")</f>
        <v>2.75</v>
      </c>
      <c r="AA259" t="str">
        <f>IFERROR(_xlfn.XLOOKUP($C259,'Thông tin về sản phẩm'!$A$2:$A$6228,'Thông tin về sản phẩm'!$I$2:$I$6228),"")</f>
        <v>VIE</v>
      </c>
      <c r="AB259">
        <f>IFERROR(_xlfn.XLOOKUP($C259,'Thông tin về sản phẩm'!$A$2:$A$6228,'Thông tin về sản phẩm'!$AI$2:$AI$6228),"")</f>
        <v>600</v>
      </c>
      <c r="AC259">
        <f>IFERROR(_xlfn.XLOOKUP($C259,'Thông tin về sản phẩm'!$A$2:$A$6228,'Thông tin về sản phẩm'!$AJ$2:$AJ$6228),"")</f>
        <v>300</v>
      </c>
      <c r="AD259">
        <f>IFERROR(_xlfn.XLOOKUP($C259,'Thông tin về sản phẩm'!$A$2:$A$6228,'Thông tin về sản phẩm'!$AK$2:$AK$6228),"")</f>
        <v>8.6999999999999993</v>
      </c>
      <c r="AE259" t="str">
        <f>IFERROR(_xlfn.XLOOKUP($C259,'Thông tin về sản phẩm'!$A$2:$A$6228,'Thông tin về sản phẩm'!$AL$2:$AL$6228),"")</f>
        <v>MM</v>
      </c>
      <c r="AF259" t="str">
        <f>IFERROR(_xlfn.XLOOKUP($C259,'Thông tin về sản phẩm'!$A$2:$A$6228,'Thông tin về sản phẩm'!$AM$2:$AM$6228),"")</f>
        <v>MV</v>
      </c>
      <c r="AG259" t="str">
        <f>IFERROR(_xlfn.XLOOKUP($C259,'Thông tin về sản phẩm'!$A$2:$A$6228,'Thông tin về sản phẩm'!$AY$2:$AY$6228),"")</f>
        <v>Gạch CER Ốp_Tường</v>
      </c>
      <c r="AH259" t="str">
        <f>IFERROR(_xlfn.XLOOKUP($C259,'Thông tin về sản phẩm'!$A$2:$A$6228,'Thông tin về sản phẩm'!$AZ$2:$AZ$6228),"")</f>
        <v>4. Tiềm năng</v>
      </c>
    </row>
    <row r="260" spans="1:34" ht="15" customHeight="1" x14ac:dyDescent="0.45">
      <c r="A260" s="40" t="s">
        <v>33</v>
      </c>
      <c r="B260" s="40" t="s">
        <v>17</v>
      </c>
      <c r="C260" s="40">
        <v>10004203</v>
      </c>
      <c r="D260" s="40" t="s">
        <v>954</v>
      </c>
      <c r="E260" s="40" t="s">
        <v>955</v>
      </c>
      <c r="F260" s="40" t="s">
        <v>956</v>
      </c>
      <c r="G260" s="40" t="s">
        <v>260</v>
      </c>
      <c r="H260" s="40"/>
      <c r="I260" s="40" t="s">
        <v>276</v>
      </c>
      <c r="J260" s="41">
        <v>216000</v>
      </c>
      <c r="K260" s="41">
        <v>172800</v>
      </c>
      <c r="L260" s="41">
        <v>179280</v>
      </c>
      <c r="M260" s="41">
        <v>146900</v>
      </c>
      <c r="N260" s="41">
        <v>153400</v>
      </c>
      <c r="O260" s="42">
        <v>0.2</v>
      </c>
      <c r="P260" s="42">
        <v>0.17</v>
      </c>
      <c r="Q260" s="40" t="s">
        <v>281</v>
      </c>
      <c r="R260" s="41">
        <v>139555</v>
      </c>
      <c r="S260" s="41">
        <v>153400</v>
      </c>
      <c r="T260" s="42">
        <v>0.35391203703703711</v>
      </c>
      <c r="U260" t="str">
        <f>IFERROR(_xlfn.XLOOKUP($C260,'Thông tin về sản phẩm'!$A$2:$A$6228,'Thông tin về sản phẩm'!$F$2:$F$6228),"")</f>
        <v>GẠCH, POR 300x600, 3060VAMCOTAY006, Loại AA (L1)</v>
      </c>
      <c r="V260" t="str">
        <f>IFERROR(_xlfn.XLOOKUP($C260,'Thông tin về sản phẩm'!$A$2:$A$6228,'Thông tin về sản phẩm'!$S$2:$S$6228),"")</f>
        <v>ỐP_LÁT</v>
      </c>
      <c r="W260" t="str">
        <f>IFERROR(_xlfn.XLOOKUP($C260,'Thông tin về sản phẩm'!$A$2:$A$6228,'Thông tin về sản phẩm'!$Y$2:$Y$6228),"")</f>
        <v>VÀNG</v>
      </c>
      <c r="X260" t="str">
        <f>IFERROR(_xlfn.XLOOKUP($C260,'Thông tin về sản phẩm'!$A$2:$A$6228,'Thông tin về sản phẩm'!$AA$2:$AA$6228),"")</f>
        <v>ĐẶC_THÙ</v>
      </c>
      <c r="Y260" t="str">
        <f>IFERROR(_xlfn.XLOOKUP($C260,'Thông tin về sản phẩm'!$A$2:$A$6228,'Thông tin về sản phẩm'!$AC$2:$AC$6228),"")</f>
        <v>VÂN_ĐÁ</v>
      </c>
      <c r="Z260">
        <f>IFERROR(_xlfn.XLOOKUP($C260,'Thông tin về sản phẩm'!$A$2:$A$6228,'Thông tin về sản phẩm'!$AD$2:$AD$6228),"")</f>
        <v>3.9169999999999998</v>
      </c>
      <c r="AA260" t="str">
        <f>IFERROR(_xlfn.XLOOKUP($C260,'Thông tin về sản phẩm'!$A$2:$A$6228,'Thông tin về sản phẩm'!$I$2:$I$6228),"")</f>
        <v>VIE</v>
      </c>
      <c r="AB260">
        <f>IFERROR(_xlfn.XLOOKUP($C260,'Thông tin về sản phẩm'!$A$2:$A$6228,'Thông tin về sản phẩm'!$AI$2:$AI$6228),"")</f>
        <v>600</v>
      </c>
      <c r="AC260">
        <f>IFERROR(_xlfn.XLOOKUP($C260,'Thông tin về sản phẩm'!$A$2:$A$6228,'Thông tin về sản phẩm'!$AJ$2:$AJ$6228),"")</f>
        <v>300</v>
      </c>
      <c r="AD260">
        <f>IFERROR(_xlfn.XLOOKUP($C260,'Thông tin về sản phẩm'!$A$2:$A$6228,'Thông tin về sản phẩm'!$AK$2:$AK$6228),"")</f>
        <v>9.3000000000000007</v>
      </c>
      <c r="AE260" t="str">
        <f>IFERROR(_xlfn.XLOOKUP($C260,'Thông tin về sản phẩm'!$A$2:$A$6228,'Thông tin về sản phẩm'!$AL$2:$AL$6228),"")</f>
        <v>MM</v>
      </c>
      <c r="AF260" t="str">
        <f>IFERROR(_xlfn.XLOOKUP($C260,'Thông tin về sản phẩm'!$A$2:$A$6228,'Thông tin về sản phẩm'!$AM$2:$AM$6228),"")</f>
        <v>MV</v>
      </c>
      <c r="AG260" t="str">
        <f>IFERROR(_xlfn.XLOOKUP($C260,'Thông tin về sản phẩm'!$A$2:$A$6228,'Thông tin về sản phẩm'!$AY$2:$AY$6228),"")</f>
        <v>Gạch POR Ốp_Lát</v>
      </c>
      <c r="AH260" t="str">
        <f>IFERROR(_xlfn.XLOOKUP($C260,'Thông tin về sản phẩm'!$A$2:$A$6228,'Thông tin về sản phẩm'!$AZ$2:$AZ$6228),"")</f>
        <v>4. Tiềm năng</v>
      </c>
    </row>
    <row r="261" spans="1:34" ht="15" customHeight="1" x14ac:dyDescent="0.45">
      <c r="A261" s="37" t="s">
        <v>33</v>
      </c>
      <c r="B261" s="37" t="s">
        <v>17</v>
      </c>
      <c r="C261" s="37">
        <v>10005672</v>
      </c>
      <c r="D261" s="37" t="s">
        <v>957</v>
      </c>
      <c r="E261" s="37" t="s">
        <v>958</v>
      </c>
      <c r="F261" s="37" t="s">
        <v>959</v>
      </c>
      <c r="G261" s="37" t="s">
        <v>260</v>
      </c>
      <c r="H261" s="37"/>
      <c r="I261" s="37" t="s">
        <v>276</v>
      </c>
      <c r="J261" s="38">
        <v>287000</v>
      </c>
      <c r="K261" s="38">
        <v>229600</v>
      </c>
      <c r="L261" s="38">
        <v>238210</v>
      </c>
      <c r="M261" s="38">
        <v>195200</v>
      </c>
      <c r="N261" s="38">
        <v>203800</v>
      </c>
      <c r="O261" s="39">
        <v>0.2</v>
      </c>
      <c r="P261" s="39">
        <v>0.17</v>
      </c>
      <c r="Q261" s="37" t="s">
        <v>281</v>
      </c>
      <c r="R261" s="38">
        <v>185440</v>
      </c>
      <c r="S261" s="38">
        <v>203800</v>
      </c>
      <c r="T261" s="39">
        <v>0.35386759581881527</v>
      </c>
      <c r="U261" t="str">
        <f>IFERROR(_xlfn.XLOOKUP($C261,'Thông tin về sản phẩm'!$A$2:$A$6228,'Thông tin về sản phẩm'!$F$2:$F$6228),"")</f>
        <v>GẠCH, POR 300x600, 3060GECKO016, Loại AA (L1)</v>
      </c>
      <c r="V261" t="str">
        <f>IFERROR(_xlfn.XLOOKUP($C261,'Thông tin về sản phẩm'!$A$2:$A$6228,'Thông tin về sản phẩm'!$S$2:$S$6228),"")</f>
        <v>ỐP_LÁT</v>
      </c>
      <c r="W261" t="str">
        <f>IFERROR(_xlfn.XLOOKUP($C261,'Thông tin về sản phẩm'!$A$2:$A$6228,'Thông tin về sản phẩm'!$Y$2:$Y$6228),"")</f>
        <v>KEM</v>
      </c>
      <c r="X261" t="str">
        <f>IFERROR(_xlfn.XLOOKUP($C261,'Thông tin về sản phẩm'!$A$2:$A$6228,'Thông tin về sản phẩm'!$AA$2:$AA$6228),"")</f>
        <v>CHỐNG_TRƯỢT</v>
      </c>
      <c r="Y261" t="str">
        <f>IFERROR(_xlfn.XLOOKUP($C261,'Thông tin về sản phẩm'!$A$2:$A$6228,'Thông tin về sản phẩm'!$AC$2:$AC$6228),"")</f>
        <v>VÂN_ĐÁ</v>
      </c>
      <c r="Z261">
        <f>IFERROR(_xlfn.XLOOKUP($C261,'Thông tin về sản phẩm'!$A$2:$A$6228,'Thông tin về sản phẩm'!$AD$2:$AD$6228),"")</f>
        <v>3.9169999999999998</v>
      </c>
      <c r="AA261" t="str">
        <f>IFERROR(_xlfn.XLOOKUP($C261,'Thông tin về sản phẩm'!$A$2:$A$6228,'Thông tin về sản phẩm'!$I$2:$I$6228),"")</f>
        <v>VIE</v>
      </c>
      <c r="AB261">
        <f>IFERROR(_xlfn.XLOOKUP($C261,'Thông tin về sản phẩm'!$A$2:$A$6228,'Thông tin về sản phẩm'!$AI$2:$AI$6228),"")</f>
        <v>600</v>
      </c>
      <c r="AC261">
        <f>IFERROR(_xlfn.XLOOKUP($C261,'Thông tin về sản phẩm'!$A$2:$A$6228,'Thông tin về sản phẩm'!$AJ$2:$AJ$6228),"")</f>
        <v>300</v>
      </c>
      <c r="AD261">
        <f>IFERROR(_xlfn.XLOOKUP($C261,'Thông tin về sản phẩm'!$A$2:$A$6228,'Thông tin về sản phẩm'!$AK$2:$AK$6228),"")</f>
        <v>9.3000000000000007</v>
      </c>
      <c r="AE261" t="str">
        <f>IFERROR(_xlfn.XLOOKUP($C261,'Thông tin về sản phẩm'!$A$2:$A$6228,'Thông tin về sản phẩm'!$AL$2:$AL$6228),"")</f>
        <v>MM</v>
      </c>
      <c r="AF261" t="str">
        <f>IFERROR(_xlfn.XLOOKUP($C261,'Thông tin về sản phẩm'!$A$2:$A$6228,'Thông tin về sản phẩm'!$AM$2:$AM$6228),"")</f>
        <v>MV</v>
      </c>
      <c r="AG261" t="str">
        <f>IFERROR(_xlfn.XLOOKUP($C261,'Thông tin về sản phẩm'!$A$2:$A$6228,'Thông tin về sản phẩm'!$AY$2:$AY$6228),"")</f>
        <v>Gạch POR Ốp_Lát</v>
      </c>
      <c r="AH261" t="str">
        <f>IFERROR(_xlfn.XLOOKUP($C261,'Thông tin về sản phẩm'!$A$2:$A$6228,'Thông tin về sản phẩm'!$AZ$2:$AZ$6228),"")</f>
        <v>4. Tiềm năng</v>
      </c>
    </row>
    <row r="262" spans="1:34" ht="15" customHeight="1" x14ac:dyDescent="0.45">
      <c r="A262" s="40" t="s">
        <v>33</v>
      </c>
      <c r="B262" s="40" t="s">
        <v>17</v>
      </c>
      <c r="C262" s="40">
        <v>10000751</v>
      </c>
      <c r="D262" s="40" t="s">
        <v>960</v>
      </c>
      <c r="E262" s="40" t="s">
        <v>961</v>
      </c>
      <c r="F262" s="40" t="s">
        <v>962</v>
      </c>
      <c r="G262" s="40" t="s">
        <v>260</v>
      </c>
      <c r="H262" s="40"/>
      <c r="I262" s="40" t="s">
        <v>276</v>
      </c>
      <c r="J262" s="41">
        <v>323000</v>
      </c>
      <c r="K262" s="41">
        <v>258400</v>
      </c>
      <c r="L262" s="41">
        <v>268090</v>
      </c>
      <c r="M262" s="41">
        <v>219600</v>
      </c>
      <c r="N262" s="41">
        <v>229300</v>
      </c>
      <c r="O262" s="42">
        <v>0.2</v>
      </c>
      <c r="P262" s="42">
        <v>0.17</v>
      </c>
      <c r="Q262" s="40" t="s">
        <v>281</v>
      </c>
      <c r="R262" s="41">
        <v>208620</v>
      </c>
      <c r="S262" s="41">
        <v>229300</v>
      </c>
      <c r="T262" s="42">
        <v>0.35411764705882348</v>
      </c>
      <c r="U262" t="str">
        <f>IFERROR(_xlfn.XLOOKUP($C262,'Thông tin về sản phẩm'!$A$2:$A$6228,'Thông tin về sản phẩm'!$F$2:$F$6228),"")</f>
        <v>GẠCH, POR 300x600, 3060GECKO007, Loại AA (L1)</v>
      </c>
      <c r="V262" t="str">
        <f>IFERROR(_xlfn.XLOOKUP($C262,'Thông tin về sản phẩm'!$A$2:$A$6228,'Thông tin về sản phẩm'!$S$2:$S$6228),"")</f>
        <v>ỐP_LÁT</v>
      </c>
      <c r="W262" t="str">
        <f>IFERROR(_xlfn.XLOOKUP($C262,'Thông tin về sản phẩm'!$A$2:$A$6228,'Thông tin về sản phẩm'!$Y$2:$Y$6228),"")</f>
        <v>VÀNG</v>
      </c>
      <c r="X262" t="str">
        <f>IFERROR(_xlfn.XLOOKUP($C262,'Thông tin về sản phẩm'!$A$2:$A$6228,'Thông tin về sản phẩm'!$AA$2:$AA$6228),"")</f>
        <v>CHỐNG_TRƯỢT</v>
      </c>
      <c r="Y262" t="str">
        <f>IFERROR(_xlfn.XLOOKUP($C262,'Thông tin về sản phẩm'!$A$2:$A$6228,'Thông tin về sản phẩm'!$AC$2:$AC$6228),"")</f>
        <v>VÂN_ĐÁ</v>
      </c>
      <c r="Z262">
        <f>IFERROR(_xlfn.XLOOKUP($C262,'Thông tin về sản phẩm'!$A$2:$A$6228,'Thông tin về sản phẩm'!$AD$2:$AD$6228),"")</f>
        <v>3.9169999999999998</v>
      </c>
      <c r="AA262" t="str">
        <f>IFERROR(_xlfn.XLOOKUP($C262,'Thông tin về sản phẩm'!$A$2:$A$6228,'Thông tin về sản phẩm'!$I$2:$I$6228),"")</f>
        <v>VIE</v>
      </c>
      <c r="AB262">
        <f>IFERROR(_xlfn.XLOOKUP($C262,'Thông tin về sản phẩm'!$A$2:$A$6228,'Thông tin về sản phẩm'!$AI$2:$AI$6228),"")</f>
        <v>600</v>
      </c>
      <c r="AC262">
        <f>IFERROR(_xlfn.XLOOKUP($C262,'Thông tin về sản phẩm'!$A$2:$A$6228,'Thông tin về sản phẩm'!$AJ$2:$AJ$6228),"")</f>
        <v>300</v>
      </c>
      <c r="AD262">
        <f>IFERROR(_xlfn.XLOOKUP($C262,'Thông tin về sản phẩm'!$A$2:$A$6228,'Thông tin về sản phẩm'!$AK$2:$AK$6228),"")</f>
        <v>9.5</v>
      </c>
      <c r="AE262" t="str">
        <f>IFERROR(_xlfn.XLOOKUP($C262,'Thông tin về sản phẩm'!$A$2:$A$6228,'Thông tin về sản phẩm'!$AL$2:$AL$6228),"")</f>
        <v>MM</v>
      </c>
      <c r="AF262" t="str">
        <f>IFERROR(_xlfn.XLOOKUP($C262,'Thông tin về sản phẩm'!$A$2:$A$6228,'Thông tin về sản phẩm'!$AM$2:$AM$6228),"")</f>
        <v>NSX</v>
      </c>
      <c r="AG262" t="str">
        <f>IFERROR(_xlfn.XLOOKUP($C262,'Thông tin về sản phẩm'!$A$2:$A$6228,'Thông tin về sản phẩm'!$AY$2:$AY$6228),"")</f>
        <v>Gạch POR Ốp_Lát</v>
      </c>
      <c r="AH262" t="str">
        <f>IFERROR(_xlfn.XLOOKUP($C262,'Thông tin về sản phẩm'!$A$2:$A$6228,'Thông tin về sản phẩm'!$AZ$2:$AZ$6228),"")</f>
        <v>4. Tiềm năng</v>
      </c>
    </row>
    <row r="263" spans="1:34" ht="15" customHeight="1" x14ac:dyDescent="0.45">
      <c r="A263" s="37" t="s">
        <v>33</v>
      </c>
      <c r="B263" s="37" t="s">
        <v>17</v>
      </c>
      <c r="C263" s="37">
        <v>10000722</v>
      </c>
      <c r="D263" s="37" t="s">
        <v>963</v>
      </c>
      <c r="E263" s="37" t="s">
        <v>964</v>
      </c>
      <c r="F263" s="37" t="s">
        <v>965</v>
      </c>
      <c r="G263" s="37" t="s">
        <v>260</v>
      </c>
      <c r="H263" s="37"/>
      <c r="I263" s="37" t="s">
        <v>276</v>
      </c>
      <c r="J263" s="38">
        <v>323000</v>
      </c>
      <c r="K263" s="38">
        <v>258400</v>
      </c>
      <c r="L263" s="38">
        <v>268090</v>
      </c>
      <c r="M263" s="38">
        <v>219600</v>
      </c>
      <c r="N263" s="38">
        <v>229300</v>
      </c>
      <c r="O263" s="39">
        <v>0.2</v>
      </c>
      <c r="P263" s="39">
        <v>0.17</v>
      </c>
      <c r="Q263" s="37" t="s">
        <v>281</v>
      </c>
      <c r="R263" s="38">
        <v>208620</v>
      </c>
      <c r="S263" s="38">
        <v>229300</v>
      </c>
      <c r="T263" s="39">
        <v>0.35411764705882348</v>
      </c>
      <c r="U263" t="str">
        <f>IFERROR(_xlfn.XLOOKUP($C263,'Thông tin về sản phẩm'!$A$2:$A$6228,'Thông tin về sản phẩm'!$F$2:$F$6228),"")</f>
        <v>GẠCH, POR 300x600, 3060GECKO009, Loại AA (L1)</v>
      </c>
      <c r="V263" t="str">
        <f>IFERROR(_xlfn.XLOOKUP($C263,'Thông tin về sản phẩm'!$A$2:$A$6228,'Thông tin về sản phẩm'!$S$2:$S$6228),"")</f>
        <v>ỐP_LÁT</v>
      </c>
      <c r="W263" t="str">
        <f>IFERROR(_xlfn.XLOOKUP($C263,'Thông tin về sản phẩm'!$A$2:$A$6228,'Thông tin về sản phẩm'!$Y$2:$Y$6228),"")</f>
        <v>TRẮNG</v>
      </c>
      <c r="X263" t="str">
        <f>IFERROR(_xlfn.XLOOKUP($C263,'Thông tin về sản phẩm'!$A$2:$A$6228,'Thông tin về sản phẩm'!$AA$2:$AA$6228),"")</f>
        <v>CHỐNG_TRƯỢT</v>
      </c>
      <c r="Y263" t="str">
        <f>IFERROR(_xlfn.XLOOKUP($C263,'Thông tin về sản phẩm'!$A$2:$A$6228,'Thông tin về sản phẩm'!$AC$2:$AC$6228),"")</f>
        <v>VÂN_ĐÁ</v>
      </c>
      <c r="Z263">
        <f>IFERROR(_xlfn.XLOOKUP($C263,'Thông tin về sản phẩm'!$A$2:$A$6228,'Thông tin về sản phẩm'!$AD$2:$AD$6228),"")</f>
        <v>3.9169999999999998</v>
      </c>
      <c r="AA263" t="str">
        <f>IFERROR(_xlfn.XLOOKUP($C263,'Thông tin về sản phẩm'!$A$2:$A$6228,'Thông tin về sản phẩm'!$I$2:$I$6228),"")</f>
        <v>VIE</v>
      </c>
      <c r="AB263">
        <f>IFERROR(_xlfn.XLOOKUP($C263,'Thông tin về sản phẩm'!$A$2:$A$6228,'Thông tin về sản phẩm'!$AI$2:$AI$6228),"")</f>
        <v>600</v>
      </c>
      <c r="AC263">
        <f>IFERROR(_xlfn.XLOOKUP($C263,'Thông tin về sản phẩm'!$A$2:$A$6228,'Thông tin về sản phẩm'!$AJ$2:$AJ$6228),"")</f>
        <v>300</v>
      </c>
      <c r="AD263">
        <f>IFERROR(_xlfn.XLOOKUP($C263,'Thông tin về sản phẩm'!$A$2:$A$6228,'Thông tin về sản phẩm'!$AK$2:$AK$6228),"")</f>
        <v>9.5</v>
      </c>
      <c r="AE263" t="str">
        <f>IFERROR(_xlfn.XLOOKUP($C263,'Thông tin về sản phẩm'!$A$2:$A$6228,'Thông tin về sản phẩm'!$AL$2:$AL$6228),"")</f>
        <v>MM</v>
      </c>
      <c r="AF263" t="str">
        <f>IFERROR(_xlfn.XLOOKUP($C263,'Thông tin về sản phẩm'!$A$2:$A$6228,'Thông tin về sản phẩm'!$AM$2:$AM$6228),"")</f>
        <v>NSX</v>
      </c>
      <c r="AG263" t="str">
        <f>IFERROR(_xlfn.XLOOKUP($C263,'Thông tin về sản phẩm'!$A$2:$A$6228,'Thông tin về sản phẩm'!$AY$2:$AY$6228),"")</f>
        <v>Gạch POR Ốp_Lát</v>
      </c>
      <c r="AH263" t="str">
        <f>IFERROR(_xlfn.XLOOKUP($C263,'Thông tin về sản phẩm'!$A$2:$A$6228,'Thông tin về sản phẩm'!$AZ$2:$AZ$6228),"")</f>
        <v>4. Tiềm năng</v>
      </c>
    </row>
    <row r="264" spans="1:34" ht="15" customHeight="1" x14ac:dyDescent="0.45">
      <c r="A264" s="40" t="s">
        <v>33</v>
      </c>
      <c r="B264" s="40" t="s">
        <v>17</v>
      </c>
      <c r="C264" s="40">
        <v>10001242</v>
      </c>
      <c r="D264" s="40" t="s">
        <v>966</v>
      </c>
      <c r="E264" s="40" t="s">
        <v>967</v>
      </c>
      <c r="F264" s="40" t="s">
        <v>968</v>
      </c>
      <c r="G264" s="40" t="s">
        <v>260</v>
      </c>
      <c r="H264" s="40"/>
      <c r="I264" s="40" t="s">
        <v>276</v>
      </c>
      <c r="J264" s="41">
        <v>270000</v>
      </c>
      <c r="K264" s="41">
        <v>216000</v>
      </c>
      <c r="L264" s="41">
        <v>224100</v>
      </c>
      <c r="M264" s="41">
        <v>183600</v>
      </c>
      <c r="N264" s="41">
        <v>191700</v>
      </c>
      <c r="O264" s="42">
        <v>0.2</v>
      </c>
      <c r="P264" s="42">
        <v>0.17</v>
      </c>
      <c r="Q264" s="40" t="s">
        <v>281</v>
      </c>
      <c r="R264" s="41">
        <v>174420</v>
      </c>
      <c r="S264" s="41">
        <v>191700</v>
      </c>
      <c r="T264" s="42">
        <v>0.35399999999999998</v>
      </c>
      <c r="U264" t="str">
        <f>IFERROR(_xlfn.XLOOKUP($C264,'Thông tin về sản phẩm'!$A$2:$A$6228,'Thông tin về sản phẩm'!$F$2:$F$6228),"")</f>
        <v>GẠCH, POR 300x600, 3060SAHARA010, Loại AA (L1)</v>
      </c>
      <c r="V264" t="str">
        <f>IFERROR(_xlfn.XLOOKUP($C264,'Thông tin về sản phẩm'!$A$2:$A$6228,'Thông tin về sản phẩm'!$S$2:$S$6228),"")</f>
        <v>ỐP_LÁT</v>
      </c>
      <c r="W264" t="str">
        <f>IFERROR(_xlfn.XLOOKUP($C264,'Thông tin về sản phẩm'!$A$2:$A$6228,'Thông tin về sản phẩm'!$Y$2:$Y$6228),"")</f>
        <v>KEM</v>
      </c>
      <c r="X264" t="str">
        <f>IFERROR(_xlfn.XLOOKUP($C264,'Thông tin về sản phẩm'!$A$2:$A$6228,'Thông tin về sản phẩm'!$AA$2:$AA$6228),"")</f>
        <v>ĐẶC_THÙ</v>
      </c>
      <c r="Y264" t="str">
        <f>IFERROR(_xlfn.XLOOKUP($C264,'Thông tin về sản phẩm'!$A$2:$A$6228,'Thông tin về sản phẩm'!$AC$2:$AC$6228),"")</f>
        <v>VÂN_ĐÁ</v>
      </c>
      <c r="Z264">
        <f>IFERROR(_xlfn.XLOOKUP($C264,'Thông tin về sản phẩm'!$A$2:$A$6228,'Thông tin về sản phẩm'!$AD$2:$AD$6228),"")</f>
        <v>3.7</v>
      </c>
      <c r="AA264" t="str">
        <f>IFERROR(_xlfn.XLOOKUP($C264,'Thông tin về sản phẩm'!$A$2:$A$6228,'Thông tin về sản phẩm'!$I$2:$I$6228),"")</f>
        <v>VIE</v>
      </c>
      <c r="AB264">
        <f>IFERROR(_xlfn.XLOOKUP($C264,'Thông tin về sản phẩm'!$A$2:$A$6228,'Thông tin về sản phẩm'!$AI$2:$AI$6228),"")</f>
        <v>600</v>
      </c>
      <c r="AC264">
        <f>IFERROR(_xlfn.XLOOKUP($C264,'Thông tin về sản phẩm'!$A$2:$A$6228,'Thông tin về sản phẩm'!$AJ$2:$AJ$6228),"")</f>
        <v>300</v>
      </c>
      <c r="AD264">
        <f>IFERROR(_xlfn.XLOOKUP($C264,'Thông tin về sản phẩm'!$A$2:$A$6228,'Thông tin về sản phẩm'!$AK$2:$AK$6228),"")</f>
        <v>9.3000000000000007</v>
      </c>
      <c r="AE264" t="str">
        <f>IFERROR(_xlfn.XLOOKUP($C264,'Thông tin về sản phẩm'!$A$2:$A$6228,'Thông tin về sản phẩm'!$AL$2:$AL$6228),"")</f>
        <v>MM</v>
      </c>
      <c r="AF264" t="str">
        <f>IFERROR(_xlfn.XLOOKUP($C264,'Thông tin về sản phẩm'!$A$2:$A$6228,'Thông tin về sản phẩm'!$AM$2:$AM$6228),"")</f>
        <v>NSX</v>
      </c>
      <c r="AG264" t="str">
        <f>IFERROR(_xlfn.XLOOKUP($C264,'Thông tin về sản phẩm'!$A$2:$A$6228,'Thông tin về sản phẩm'!$AY$2:$AY$6228),"")</f>
        <v>Gạch POR Ốp_Lát</v>
      </c>
      <c r="AH264" t="str">
        <f>IFERROR(_xlfn.XLOOKUP($C264,'Thông tin về sản phẩm'!$A$2:$A$6228,'Thông tin về sản phẩm'!$AZ$2:$AZ$6228),"")</f>
        <v>4. Tiềm năng</v>
      </c>
    </row>
    <row r="265" spans="1:34" ht="15" customHeight="1" x14ac:dyDescent="0.45">
      <c r="A265" s="37" t="s">
        <v>33</v>
      </c>
      <c r="B265" s="37" t="s">
        <v>17</v>
      </c>
      <c r="C265" s="37">
        <v>10005664</v>
      </c>
      <c r="D265" s="37" t="s">
        <v>969</v>
      </c>
      <c r="E265" s="37" t="s">
        <v>970</v>
      </c>
      <c r="F265" s="37" t="s">
        <v>971</v>
      </c>
      <c r="G265" s="37" t="s">
        <v>260</v>
      </c>
      <c r="H265" s="37"/>
      <c r="I265" s="37" t="s">
        <v>276</v>
      </c>
      <c r="J265" s="38">
        <v>249000</v>
      </c>
      <c r="K265" s="38">
        <v>199200</v>
      </c>
      <c r="L265" s="38">
        <v>206670</v>
      </c>
      <c r="M265" s="38">
        <v>169300</v>
      </c>
      <c r="N265" s="38">
        <v>176800</v>
      </c>
      <c r="O265" s="39">
        <v>0.2</v>
      </c>
      <c r="P265" s="39">
        <v>0.17</v>
      </c>
      <c r="Q265" s="37" t="s">
        <v>277</v>
      </c>
      <c r="R265" s="38">
        <v>160835</v>
      </c>
      <c r="S265" s="38">
        <v>176800</v>
      </c>
      <c r="T265" s="39">
        <v>0.35407630522088351</v>
      </c>
      <c r="U265" t="str">
        <f>IFERROR(_xlfn.XLOOKUP($C265,'Thông tin về sản phẩm'!$A$2:$A$6228,'Thông tin về sản phẩm'!$F$2:$F$6228),"")</f>
        <v>GẠCH, POR 300x600, 3060HOANGLIENSON015, Loại AA (L1)</v>
      </c>
      <c r="V265" t="str">
        <f>IFERROR(_xlfn.XLOOKUP($C265,'Thông tin về sản phẩm'!$A$2:$A$6228,'Thông tin về sản phẩm'!$S$2:$S$6228),"")</f>
        <v>ỐP_LÁT</v>
      </c>
      <c r="W265" t="str">
        <f>IFERROR(_xlfn.XLOOKUP($C265,'Thông tin về sản phẩm'!$A$2:$A$6228,'Thông tin về sản phẩm'!$Y$2:$Y$6228),"")</f>
        <v>XÁM</v>
      </c>
      <c r="X265" t="str">
        <f>IFERROR(_xlfn.XLOOKUP($C265,'Thông tin về sản phẩm'!$A$2:$A$6228,'Thông tin về sản phẩm'!$AA$2:$AA$6228),"")</f>
        <v>CHỐNG_TRƯỢT</v>
      </c>
      <c r="Y265" t="str">
        <f>IFERROR(_xlfn.XLOOKUP($C265,'Thông tin về sản phẩm'!$A$2:$A$6228,'Thông tin về sản phẩm'!$AC$2:$AC$6228),"")</f>
        <v>VÂN_ĐÁ</v>
      </c>
      <c r="Z265">
        <f>IFERROR(_xlfn.XLOOKUP($C265,'Thông tin về sản phẩm'!$A$2:$A$6228,'Thông tin về sản phẩm'!$AD$2:$AD$6228),"")</f>
        <v>3.9169999999999998</v>
      </c>
      <c r="AA265" t="str">
        <f>IFERROR(_xlfn.XLOOKUP($C265,'Thông tin về sản phẩm'!$A$2:$A$6228,'Thông tin về sản phẩm'!$I$2:$I$6228),"")</f>
        <v>VIE</v>
      </c>
      <c r="AB265">
        <f>IFERROR(_xlfn.XLOOKUP($C265,'Thông tin về sản phẩm'!$A$2:$A$6228,'Thông tin về sản phẩm'!$AI$2:$AI$6228),"")</f>
        <v>600</v>
      </c>
      <c r="AC265">
        <f>IFERROR(_xlfn.XLOOKUP($C265,'Thông tin về sản phẩm'!$A$2:$A$6228,'Thông tin về sản phẩm'!$AJ$2:$AJ$6228),"")</f>
        <v>300</v>
      </c>
      <c r="AD265">
        <f>IFERROR(_xlfn.XLOOKUP($C265,'Thông tin về sản phẩm'!$A$2:$A$6228,'Thông tin về sản phẩm'!$AK$2:$AK$6228),"")</f>
        <v>9.3000000000000007</v>
      </c>
      <c r="AE265" t="str">
        <f>IFERROR(_xlfn.XLOOKUP($C265,'Thông tin về sản phẩm'!$A$2:$A$6228,'Thông tin về sản phẩm'!$AL$2:$AL$6228),"")</f>
        <v>MM</v>
      </c>
      <c r="AF265" t="str">
        <f>IFERROR(_xlfn.XLOOKUP($C265,'Thông tin về sản phẩm'!$A$2:$A$6228,'Thông tin về sản phẩm'!$AM$2:$AM$6228),"")</f>
        <v>MD</v>
      </c>
      <c r="AG265" t="str">
        <f>IFERROR(_xlfn.XLOOKUP($C265,'Thông tin về sản phẩm'!$A$2:$A$6228,'Thông tin về sản phẩm'!$AY$2:$AY$6228),"")</f>
        <v>Gạch POR Ốp_Lát</v>
      </c>
      <c r="AH265" t="str">
        <f>IFERROR(_xlfn.XLOOKUP($C265,'Thông tin về sản phẩm'!$A$2:$A$6228,'Thông tin về sản phẩm'!$AZ$2:$AZ$6228),"")</f>
        <v>5. Cơ bản</v>
      </c>
    </row>
    <row r="266" spans="1:34" ht="15" customHeight="1" x14ac:dyDescent="0.45">
      <c r="A266" s="40" t="s">
        <v>33</v>
      </c>
      <c r="B266" s="40" t="s">
        <v>17</v>
      </c>
      <c r="C266" s="40">
        <v>10001193</v>
      </c>
      <c r="D266" s="40" t="s">
        <v>972</v>
      </c>
      <c r="E266" s="40" t="s">
        <v>973</v>
      </c>
      <c r="F266" s="40" t="s">
        <v>974</v>
      </c>
      <c r="G266" s="40" t="s">
        <v>285</v>
      </c>
      <c r="H266" s="40"/>
      <c r="I266" s="40" t="s">
        <v>276</v>
      </c>
      <c r="J266" s="41">
        <v>388000</v>
      </c>
      <c r="K266" s="41">
        <v>310400</v>
      </c>
      <c r="L266" s="41">
        <v>322040</v>
      </c>
      <c r="M266" s="41">
        <v>263800</v>
      </c>
      <c r="N266" s="41">
        <v>275500</v>
      </c>
      <c r="O266" s="42">
        <v>0.2</v>
      </c>
      <c r="P266" s="42">
        <v>0.17</v>
      </c>
      <c r="Q266" s="40" t="s">
        <v>281</v>
      </c>
      <c r="R266" s="41">
        <v>250610</v>
      </c>
      <c r="S266" s="41">
        <v>275500</v>
      </c>
      <c r="T266" s="42">
        <v>0.35409793814432988</v>
      </c>
      <c r="U266" t="str">
        <f>IFERROR(_xlfn.XLOOKUP($C266,'Thông tin về sản phẩm'!$A$2:$A$6228,'Thông tin về sản phẩm'!$F$2:$F$6228),"")</f>
        <v>GẠCH, POR 300x600, 3060VICTORIA001, Loại AA (L1)</v>
      </c>
      <c r="V266" t="str">
        <f>IFERROR(_xlfn.XLOOKUP($C266,'Thông tin về sản phẩm'!$A$2:$A$6228,'Thông tin về sản phẩm'!$S$2:$S$6228),"")</f>
        <v>ỐP_LÁT</v>
      </c>
      <c r="W266" t="str">
        <f>IFERROR(_xlfn.XLOOKUP($C266,'Thông tin về sản phẩm'!$A$2:$A$6228,'Thông tin về sản phẩm'!$Y$2:$Y$6228),"")</f>
        <v>KEM</v>
      </c>
      <c r="X266" t="str">
        <f>IFERROR(_xlfn.XLOOKUP($C266,'Thông tin về sản phẩm'!$A$2:$A$6228,'Thông tin về sản phẩm'!$AA$2:$AA$6228),"")</f>
        <v>ĐẶC_THÙ</v>
      </c>
      <c r="Y266" t="str">
        <f>IFERROR(_xlfn.XLOOKUP($C266,'Thông tin về sản phẩm'!$A$2:$A$6228,'Thông tin về sản phẩm'!$AC$2:$AC$6228),"")</f>
        <v>MUỐI_TIÊU</v>
      </c>
      <c r="Z266">
        <f>IFERROR(_xlfn.XLOOKUP($C266,'Thông tin về sản phẩm'!$A$2:$A$6228,'Thông tin về sản phẩm'!$AD$2:$AD$6228),"")</f>
        <v>3.7</v>
      </c>
      <c r="AA266" t="str">
        <f>IFERROR(_xlfn.XLOOKUP($C266,'Thông tin về sản phẩm'!$A$2:$A$6228,'Thông tin về sản phẩm'!$I$2:$I$6228),"")</f>
        <v>VIE</v>
      </c>
      <c r="AB266">
        <f>IFERROR(_xlfn.XLOOKUP($C266,'Thông tin về sản phẩm'!$A$2:$A$6228,'Thông tin về sản phẩm'!$AI$2:$AI$6228),"")</f>
        <v>600</v>
      </c>
      <c r="AC266">
        <f>IFERROR(_xlfn.XLOOKUP($C266,'Thông tin về sản phẩm'!$A$2:$A$6228,'Thông tin về sản phẩm'!$AJ$2:$AJ$6228),"")</f>
        <v>300</v>
      </c>
      <c r="AD266">
        <f>IFERROR(_xlfn.XLOOKUP($C266,'Thông tin về sản phẩm'!$A$2:$A$6228,'Thông tin về sản phẩm'!$AK$2:$AK$6228),"")</f>
        <v>9.3000000000000007</v>
      </c>
      <c r="AE266" t="str">
        <f>IFERROR(_xlfn.XLOOKUP($C266,'Thông tin về sản phẩm'!$A$2:$A$6228,'Thông tin về sản phẩm'!$AL$2:$AL$6228),"")</f>
        <v>MM</v>
      </c>
      <c r="AF266" t="str">
        <f>IFERROR(_xlfn.XLOOKUP($C266,'Thông tin về sản phẩm'!$A$2:$A$6228,'Thông tin về sản phẩm'!$AM$2:$AM$6228),"")</f>
        <v>MD</v>
      </c>
      <c r="AG266" t="str">
        <f>IFERROR(_xlfn.XLOOKUP($C266,'Thông tin về sản phẩm'!$A$2:$A$6228,'Thông tin về sản phẩm'!$AY$2:$AY$6228),"")</f>
        <v>Gạch POR Ốp_Lát</v>
      </c>
      <c r="AH266" t="str">
        <f>IFERROR(_xlfn.XLOOKUP($C266,'Thông tin về sản phẩm'!$A$2:$A$6228,'Thông tin về sản phẩm'!$AZ$2:$AZ$6228),"")</f>
        <v>4. Tiềm năng</v>
      </c>
    </row>
    <row r="267" spans="1:34" ht="15" customHeight="1" x14ac:dyDescent="0.45">
      <c r="A267" s="37" t="s">
        <v>33</v>
      </c>
      <c r="B267" s="37" t="s">
        <v>17</v>
      </c>
      <c r="C267" s="37">
        <v>10005817</v>
      </c>
      <c r="D267" s="37" t="s">
        <v>975</v>
      </c>
      <c r="E267" s="37" t="s">
        <v>976</v>
      </c>
      <c r="F267" s="37" t="s">
        <v>977</v>
      </c>
      <c r="G267" s="37" t="s">
        <v>260</v>
      </c>
      <c r="H267" s="37"/>
      <c r="I267" s="37" t="s">
        <v>276</v>
      </c>
      <c r="J267" s="38">
        <v>388000</v>
      </c>
      <c r="K267" s="38">
        <v>310400</v>
      </c>
      <c r="L267" s="38">
        <v>322040</v>
      </c>
      <c r="M267" s="38">
        <v>263800</v>
      </c>
      <c r="N267" s="38">
        <v>275500</v>
      </c>
      <c r="O267" s="39">
        <v>0.2</v>
      </c>
      <c r="P267" s="39">
        <v>0.17</v>
      </c>
      <c r="Q267" s="37" t="s">
        <v>281</v>
      </c>
      <c r="R267" s="38">
        <v>250610</v>
      </c>
      <c r="S267" s="38">
        <v>275500</v>
      </c>
      <c r="T267" s="39">
        <v>0.35409793814432988</v>
      </c>
      <c r="U267" t="str">
        <f>IFERROR(_xlfn.XLOOKUP($C267,'Thông tin về sản phẩm'!$A$2:$A$6228,'Thông tin về sản phẩm'!$F$2:$F$6228),"")</f>
        <v>GẠCH, POR 300x600, 3060THACHDONG005-H+, Loại AA (L1)</v>
      </c>
      <c r="V267" t="str">
        <f>IFERROR(_xlfn.XLOOKUP($C267,'Thông tin về sản phẩm'!$A$2:$A$6228,'Thông tin về sản phẩm'!$S$2:$S$6228),"")</f>
        <v>ỐP_LÁT</v>
      </c>
      <c r="W267" t="str">
        <f>IFERROR(_xlfn.XLOOKUP($C267,'Thông tin về sản phẩm'!$A$2:$A$6228,'Thông tin về sản phẩm'!$Y$2:$Y$6228),"")</f>
        <v>XANH</v>
      </c>
      <c r="X267" t="str">
        <f>IFERROR(_xlfn.XLOOKUP($C267,'Thông tin về sản phẩm'!$A$2:$A$6228,'Thông tin về sản phẩm'!$AA$2:$AA$6228),"")</f>
        <v>KHÁNG_KHUẨN</v>
      </c>
      <c r="Y267" t="str">
        <f>IFERROR(_xlfn.XLOOKUP($C267,'Thông tin về sản phẩm'!$A$2:$A$6228,'Thông tin về sản phẩm'!$AC$2:$AC$6228),"")</f>
        <v>VÂN_ĐÁ</v>
      </c>
      <c r="Z267">
        <f>IFERROR(_xlfn.XLOOKUP($C267,'Thông tin về sản phẩm'!$A$2:$A$6228,'Thông tin về sản phẩm'!$AD$2:$AD$6228),"")</f>
        <v>3.7</v>
      </c>
      <c r="AA267" t="str">
        <f>IFERROR(_xlfn.XLOOKUP($C267,'Thông tin về sản phẩm'!$A$2:$A$6228,'Thông tin về sản phẩm'!$I$2:$I$6228),"")</f>
        <v>VIE</v>
      </c>
      <c r="AB267">
        <f>IFERROR(_xlfn.XLOOKUP($C267,'Thông tin về sản phẩm'!$A$2:$A$6228,'Thông tin về sản phẩm'!$AI$2:$AI$6228),"")</f>
        <v>600</v>
      </c>
      <c r="AC267">
        <f>IFERROR(_xlfn.XLOOKUP($C267,'Thông tin về sản phẩm'!$A$2:$A$6228,'Thông tin về sản phẩm'!$AJ$2:$AJ$6228),"")</f>
        <v>300</v>
      </c>
      <c r="AD267">
        <f>IFERROR(_xlfn.XLOOKUP($C267,'Thông tin về sản phẩm'!$A$2:$A$6228,'Thông tin về sản phẩm'!$AK$2:$AK$6228),"")</f>
        <v>9.3000000000000007</v>
      </c>
      <c r="AE267" t="str">
        <f>IFERROR(_xlfn.XLOOKUP($C267,'Thông tin về sản phẩm'!$A$2:$A$6228,'Thông tin về sản phẩm'!$AL$2:$AL$6228),"")</f>
        <v>MM</v>
      </c>
      <c r="AF267" t="str">
        <f>IFERROR(_xlfn.XLOOKUP($C267,'Thông tin về sản phẩm'!$A$2:$A$6228,'Thông tin về sản phẩm'!$AM$2:$AM$6228),"")</f>
        <v>MD</v>
      </c>
      <c r="AG267" t="str">
        <f>IFERROR(_xlfn.XLOOKUP($C267,'Thông tin về sản phẩm'!$A$2:$A$6228,'Thông tin về sản phẩm'!$AY$2:$AY$6228),"")</f>
        <v>Gạch POR Ốp_Lát</v>
      </c>
      <c r="AH267" t="str">
        <f>IFERROR(_xlfn.XLOOKUP($C267,'Thông tin về sản phẩm'!$A$2:$A$6228,'Thông tin về sản phẩm'!$AZ$2:$AZ$6228),"")</f>
        <v>4. Tiềm năng</v>
      </c>
    </row>
    <row r="268" spans="1:34" ht="15" customHeight="1" x14ac:dyDescent="0.45">
      <c r="A268" s="40" t="s">
        <v>18</v>
      </c>
      <c r="B268" s="40" t="s">
        <v>17</v>
      </c>
      <c r="C268" s="40">
        <v>10000275</v>
      </c>
      <c r="D268" s="40" t="s">
        <v>978</v>
      </c>
      <c r="E268" s="40" t="s">
        <v>979</v>
      </c>
      <c r="F268" s="40" t="s">
        <v>980</v>
      </c>
      <c r="G268" s="40" t="s">
        <v>323</v>
      </c>
      <c r="H268" s="40"/>
      <c r="I268" s="40" t="s">
        <v>276</v>
      </c>
      <c r="J268" s="41">
        <v>281000</v>
      </c>
      <c r="K268" s="41">
        <v>224800</v>
      </c>
      <c r="L268" s="41">
        <v>233230</v>
      </c>
      <c r="M268" s="41">
        <v>191100</v>
      </c>
      <c r="N268" s="41">
        <v>199500</v>
      </c>
      <c r="O268" s="42">
        <v>0.2</v>
      </c>
      <c r="P268" s="42">
        <v>0.17</v>
      </c>
      <c r="Q268" s="40" t="s">
        <v>281</v>
      </c>
      <c r="R268" s="41">
        <v>170525</v>
      </c>
      <c r="S268" s="41">
        <v>187400</v>
      </c>
      <c r="T268" s="42">
        <v>0.39314946619217078</v>
      </c>
      <c r="U268" t="str">
        <f>IFERROR(_xlfn.XLOOKUP($C268,'Thông tin về sản phẩm'!$A$2:$A$6228,'Thông tin về sản phẩm'!$F$2:$F$6228),"")</f>
        <v>GẠCH, CER 300x600, D3060ROXY007, Loại AA (L1)</v>
      </c>
      <c r="V268" t="str">
        <f>IFERROR(_xlfn.XLOOKUP($C268,'Thông tin về sản phẩm'!$A$2:$A$6228,'Thông tin về sản phẩm'!$S$2:$S$6228),"")</f>
        <v>TRANG_TRÍ</v>
      </c>
      <c r="W268" t="str">
        <f>IFERROR(_xlfn.XLOOKUP($C268,'Thông tin về sản phẩm'!$A$2:$A$6228,'Thông tin về sản phẩm'!$Y$2:$Y$6228),"")</f>
        <v>VÀNG</v>
      </c>
      <c r="X268" t="str">
        <f>IFERROR(_xlfn.XLOOKUP($C268,'Thông tin về sản phẩm'!$A$2:$A$6228,'Thông tin về sản phẩm'!$AA$2:$AA$6228),"")</f>
        <v>ĐẶC_THÙ</v>
      </c>
      <c r="Y268" t="str">
        <f>IFERROR(_xlfn.XLOOKUP($C268,'Thông tin về sản phẩm'!$A$2:$A$6228,'Thông tin về sản phẩm'!$AC$2:$AC$6228),"")</f>
        <v>HOA_LÁ</v>
      </c>
      <c r="Z268">
        <f>IFERROR(_xlfn.XLOOKUP($C268,'Thông tin về sản phẩm'!$A$2:$A$6228,'Thông tin về sản phẩm'!$AD$2:$AD$6228),"")</f>
        <v>2.972</v>
      </c>
      <c r="AA268" t="str">
        <f>IFERROR(_xlfn.XLOOKUP($C268,'Thông tin về sản phẩm'!$A$2:$A$6228,'Thông tin về sản phẩm'!$I$2:$I$6228),"")</f>
        <v>VIE</v>
      </c>
      <c r="AB268">
        <f>IFERROR(_xlfn.XLOOKUP($C268,'Thông tin về sản phẩm'!$A$2:$A$6228,'Thông tin về sản phẩm'!$AI$2:$AI$6228),"")</f>
        <v>600</v>
      </c>
      <c r="AC268">
        <f>IFERROR(_xlfn.XLOOKUP($C268,'Thông tin về sản phẩm'!$A$2:$A$6228,'Thông tin về sản phẩm'!$AJ$2:$AJ$6228),"")</f>
        <v>300</v>
      </c>
      <c r="AD268">
        <f>IFERROR(_xlfn.XLOOKUP($C268,'Thông tin về sản phẩm'!$A$2:$A$6228,'Thông tin về sản phẩm'!$AK$2:$AK$6228),"")</f>
        <v>8.6999999999999993</v>
      </c>
      <c r="AE268" t="str">
        <f>IFERROR(_xlfn.XLOOKUP($C268,'Thông tin về sản phẩm'!$A$2:$A$6228,'Thông tin về sản phẩm'!$AL$2:$AL$6228),"")</f>
        <v>MM</v>
      </c>
      <c r="AF268" t="str">
        <f>IFERROR(_xlfn.XLOOKUP($C268,'Thông tin về sản phẩm'!$A$2:$A$6228,'Thông tin về sản phẩm'!$AM$2:$AM$6228),"")</f>
        <v>NSX</v>
      </c>
      <c r="AG268" t="str">
        <f>IFERROR(_xlfn.XLOOKUP($C268,'Thông tin về sản phẩm'!$A$2:$A$6228,'Thông tin về sản phẩm'!$AY$2:$AY$6228),"")</f>
        <v>Gạch CER Trang_Trí</v>
      </c>
      <c r="AH268" t="str">
        <f>IFERROR(_xlfn.XLOOKUP($C268,'Thông tin về sản phẩm'!$A$2:$A$6228,'Thông tin về sản phẩm'!$AZ$2:$AZ$6228),"")</f>
        <v>4. Tiềm năng</v>
      </c>
    </row>
    <row r="269" spans="1:34" ht="15" customHeight="1" x14ac:dyDescent="0.45">
      <c r="A269" s="37" t="s">
        <v>33</v>
      </c>
      <c r="B269" s="37" t="s">
        <v>17</v>
      </c>
      <c r="C269" s="37">
        <v>10000919</v>
      </c>
      <c r="D269" s="37" t="s">
        <v>981</v>
      </c>
      <c r="E269" s="37" t="s">
        <v>982</v>
      </c>
      <c r="F269" s="37" t="s">
        <v>983</v>
      </c>
      <c r="G269" s="37" t="s">
        <v>260</v>
      </c>
      <c r="H269" s="37"/>
      <c r="I269" s="37" t="s">
        <v>276</v>
      </c>
      <c r="J269" s="38">
        <v>323000</v>
      </c>
      <c r="K269" s="38">
        <v>258400</v>
      </c>
      <c r="L269" s="38">
        <v>268090</v>
      </c>
      <c r="M269" s="38">
        <v>219600</v>
      </c>
      <c r="N269" s="38">
        <v>229300</v>
      </c>
      <c r="O269" s="39">
        <v>0.2</v>
      </c>
      <c r="P269" s="39">
        <v>0.17</v>
      </c>
      <c r="Q269" s="37" t="s">
        <v>281</v>
      </c>
      <c r="R269" s="38">
        <v>208620</v>
      </c>
      <c r="S269" s="38">
        <v>229300</v>
      </c>
      <c r="T269" s="39">
        <v>0.35411764705882348</v>
      </c>
      <c r="U269" t="str">
        <f>IFERROR(_xlfn.XLOOKUP($C269,'Thông tin về sản phẩm'!$A$2:$A$6228,'Thông tin về sản phẩm'!$F$2:$F$6228),"")</f>
        <v>GẠCH, POR 300x600, 3060GECKO002, Loại AA (L1)</v>
      </c>
      <c r="V269" t="str">
        <f>IFERROR(_xlfn.XLOOKUP($C269,'Thông tin về sản phẩm'!$A$2:$A$6228,'Thông tin về sản phẩm'!$S$2:$S$6228),"")</f>
        <v>ỐP_LÁT</v>
      </c>
      <c r="W269" t="str">
        <f>IFERROR(_xlfn.XLOOKUP($C269,'Thông tin về sản phẩm'!$A$2:$A$6228,'Thông tin về sản phẩm'!$Y$2:$Y$6228),"")</f>
        <v>XÁM</v>
      </c>
      <c r="X269" t="str">
        <f>IFERROR(_xlfn.XLOOKUP($C269,'Thông tin về sản phẩm'!$A$2:$A$6228,'Thông tin về sản phẩm'!$AA$2:$AA$6228),"")</f>
        <v>CHỐNG_TRƯỢT</v>
      </c>
      <c r="Y269" t="str">
        <f>IFERROR(_xlfn.XLOOKUP($C269,'Thông tin về sản phẩm'!$A$2:$A$6228,'Thông tin về sản phẩm'!$AC$2:$AC$6228),"")</f>
        <v>VÂN_ĐÁ</v>
      </c>
      <c r="Z269">
        <f>IFERROR(_xlfn.XLOOKUP($C269,'Thông tin về sản phẩm'!$A$2:$A$6228,'Thông tin về sản phẩm'!$AD$2:$AD$6228),"")</f>
        <v>3.7</v>
      </c>
      <c r="AA269" t="str">
        <f>IFERROR(_xlfn.XLOOKUP($C269,'Thông tin về sản phẩm'!$A$2:$A$6228,'Thông tin về sản phẩm'!$I$2:$I$6228),"")</f>
        <v>VIE</v>
      </c>
      <c r="AB269">
        <f>IFERROR(_xlfn.XLOOKUP($C269,'Thông tin về sản phẩm'!$A$2:$A$6228,'Thông tin về sản phẩm'!$AI$2:$AI$6228),"")</f>
        <v>600</v>
      </c>
      <c r="AC269">
        <f>IFERROR(_xlfn.XLOOKUP($C269,'Thông tin về sản phẩm'!$A$2:$A$6228,'Thông tin về sản phẩm'!$AJ$2:$AJ$6228),"")</f>
        <v>300</v>
      </c>
      <c r="AD269">
        <f>IFERROR(_xlfn.XLOOKUP($C269,'Thông tin về sản phẩm'!$A$2:$A$6228,'Thông tin về sản phẩm'!$AK$2:$AK$6228),"")</f>
        <v>9.3000000000000007</v>
      </c>
      <c r="AE269" t="str">
        <f>IFERROR(_xlfn.XLOOKUP($C269,'Thông tin về sản phẩm'!$A$2:$A$6228,'Thông tin về sản phẩm'!$AL$2:$AL$6228),"")</f>
        <v>MM</v>
      </c>
      <c r="AF269" t="str">
        <f>IFERROR(_xlfn.XLOOKUP($C269,'Thông tin về sản phẩm'!$A$2:$A$6228,'Thông tin về sản phẩm'!$AM$2:$AM$6228),"")</f>
        <v>NSX</v>
      </c>
      <c r="AG269" t="str">
        <f>IFERROR(_xlfn.XLOOKUP($C269,'Thông tin về sản phẩm'!$A$2:$A$6228,'Thông tin về sản phẩm'!$AY$2:$AY$6228),"")</f>
        <v>Gạch POR Ốp_Lát</v>
      </c>
      <c r="AH269" t="str">
        <f>IFERROR(_xlfn.XLOOKUP($C269,'Thông tin về sản phẩm'!$A$2:$A$6228,'Thông tin về sản phẩm'!$AZ$2:$AZ$6228),"")</f>
        <v>4. Tiềm năng</v>
      </c>
    </row>
    <row r="270" spans="1:34" ht="15" customHeight="1" x14ac:dyDescent="0.45">
      <c r="A270" s="40" t="s">
        <v>18</v>
      </c>
      <c r="B270" s="40" t="s">
        <v>17</v>
      </c>
      <c r="C270" s="40">
        <v>10000213</v>
      </c>
      <c r="D270" s="40" t="s">
        <v>984</v>
      </c>
      <c r="E270" s="40" t="s">
        <v>985</v>
      </c>
      <c r="F270" s="40" t="s">
        <v>986</v>
      </c>
      <c r="G270" s="40" t="s">
        <v>260</v>
      </c>
      <c r="H270" s="40"/>
      <c r="I270" s="40" t="s">
        <v>276</v>
      </c>
      <c r="J270" s="41">
        <v>264000</v>
      </c>
      <c r="K270" s="41">
        <v>211200</v>
      </c>
      <c r="L270" s="41">
        <v>219120</v>
      </c>
      <c r="M270" s="41">
        <v>179500</v>
      </c>
      <c r="N270" s="41">
        <v>187400</v>
      </c>
      <c r="O270" s="42">
        <v>0.2</v>
      </c>
      <c r="P270" s="42">
        <v>0.17</v>
      </c>
      <c r="Q270" s="40" t="s">
        <v>281</v>
      </c>
      <c r="R270" s="41">
        <v>170525</v>
      </c>
      <c r="S270" s="41">
        <v>187400</v>
      </c>
      <c r="T270" s="42">
        <v>0.35407196969696969</v>
      </c>
      <c r="U270" t="str">
        <f>IFERROR(_xlfn.XLOOKUP($C270,'Thông tin về sản phẩm'!$A$2:$A$6228,'Thông tin về sản phẩm'!$F$2:$F$6228),"")</f>
        <v>GẠCH, CER 300x600, D3060RETRO001, Loại AA (L1)</v>
      </c>
      <c r="V270" t="str">
        <f>IFERROR(_xlfn.XLOOKUP($C270,'Thông tin về sản phẩm'!$A$2:$A$6228,'Thông tin về sản phẩm'!$S$2:$S$6228),"")</f>
        <v>TRANG_TRÍ</v>
      </c>
      <c r="W270" t="str">
        <f>IFERROR(_xlfn.XLOOKUP($C270,'Thông tin về sản phẩm'!$A$2:$A$6228,'Thông tin về sản phẩm'!$Y$2:$Y$6228),"")</f>
        <v>XÁM</v>
      </c>
      <c r="X270" t="str">
        <f>IFERROR(_xlfn.XLOOKUP($C270,'Thông tin về sản phẩm'!$A$2:$A$6228,'Thông tin về sản phẩm'!$AA$2:$AA$6228),"")</f>
        <v>ĐẶC_THÙ</v>
      </c>
      <c r="Y270" t="str">
        <f>IFERROR(_xlfn.XLOOKUP($C270,'Thông tin về sản phẩm'!$A$2:$A$6228,'Thông tin về sản phẩm'!$AC$2:$AC$6228),"")</f>
        <v>HOA_LÁ</v>
      </c>
      <c r="Z270">
        <f>IFERROR(_xlfn.XLOOKUP($C270,'Thông tin về sản phẩm'!$A$2:$A$6228,'Thông tin về sản phẩm'!$AD$2:$AD$6228),"")</f>
        <v>2.75</v>
      </c>
      <c r="AA270" t="str">
        <f>IFERROR(_xlfn.XLOOKUP($C270,'Thông tin về sản phẩm'!$A$2:$A$6228,'Thông tin về sản phẩm'!$I$2:$I$6228),"")</f>
        <v>VIE</v>
      </c>
      <c r="AB270">
        <f>IFERROR(_xlfn.XLOOKUP($C270,'Thông tin về sản phẩm'!$A$2:$A$6228,'Thông tin về sản phẩm'!$AI$2:$AI$6228),"")</f>
        <v>600</v>
      </c>
      <c r="AC270">
        <f>IFERROR(_xlfn.XLOOKUP($C270,'Thông tin về sản phẩm'!$A$2:$A$6228,'Thông tin về sản phẩm'!$AJ$2:$AJ$6228),"")</f>
        <v>300</v>
      </c>
      <c r="AD270">
        <f>IFERROR(_xlfn.XLOOKUP($C270,'Thông tin về sản phẩm'!$A$2:$A$6228,'Thông tin về sản phẩm'!$AK$2:$AK$6228),"")</f>
        <v>8.6999999999999993</v>
      </c>
      <c r="AE270" t="str">
        <f>IFERROR(_xlfn.XLOOKUP($C270,'Thông tin về sản phẩm'!$A$2:$A$6228,'Thông tin về sản phẩm'!$AL$2:$AL$6228),"")</f>
        <v>MM</v>
      </c>
      <c r="AF270" t="str">
        <f>IFERROR(_xlfn.XLOOKUP($C270,'Thông tin về sản phẩm'!$A$2:$A$6228,'Thông tin về sản phẩm'!$AM$2:$AM$6228),"")</f>
        <v>NSX</v>
      </c>
      <c r="AG270" t="str">
        <f>IFERROR(_xlfn.XLOOKUP($C270,'Thông tin về sản phẩm'!$A$2:$A$6228,'Thông tin về sản phẩm'!$AY$2:$AY$6228),"")</f>
        <v>Gạch CER Trang_Trí</v>
      </c>
      <c r="AH270" t="str">
        <f>IFERROR(_xlfn.XLOOKUP($C270,'Thông tin về sản phẩm'!$A$2:$A$6228,'Thông tin về sản phẩm'!$AZ$2:$AZ$6228),"")</f>
        <v>4. Tiềm năng</v>
      </c>
    </row>
    <row r="271" spans="1:34" ht="15" customHeight="1" x14ac:dyDescent="0.45">
      <c r="A271" s="37" t="s">
        <v>18</v>
      </c>
      <c r="B271" s="37" t="s">
        <v>17</v>
      </c>
      <c r="C271" s="37">
        <v>10000421</v>
      </c>
      <c r="D271" s="37" t="s">
        <v>987</v>
      </c>
      <c r="E271" s="37" t="s">
        <v>988</v>
      </c>
      <c r="F271" s="37" t="s">
        <v>989</v>
      </c>
      <c r="G271" s="37" t="s">
        <v>323</v>
      </c>
      <c r="H271" s="37"/>
      <c r="I271" s="37" t="s">
        <v>276</v>
      </c>
      <c r="J271" s="38">
        <v>281000</v>
      </c>
      <c r="K271" s="38">
        <v>224800</v>
      </c>
      <c r="L271" s="38">
        <v>233230</v>
      </c>
      <c r="M271" s="38">
        <v>191100</v>
      </c>
      <c r="N271" s="38">
        <v>199500</v>
      </c>
      <c r="O271" s="39">
        <v>0.2</v>
      </c>
      <c r="P271" s="39">
        <v>0.17</v>
      </c>
      <c r="Q271" s="37" t="s">
        <v>281</v>
      </c>
      <c r="R271" s="38">
        <v>181545</v>
      </c>
      <c r="S271" s="38">
        <v>199500</v>
      </c>
      <c r="T271" s="39">
        <v>0.35393238434163699</v>
      </c>
      <c r="U271" t="str">
        <f>IFERROR(_xlfn.XLOOKUP($C271,'Thông tin về sản phẩm'!$A$2:$A$6228,'Thông tin về sản phẩm'!$F$2:$F$6228),"")</f>
        <v>GẠCH, CER 300x600, D3060ROXY005, Loại AA (L1)</v>
      </c>
      <c r="V271" t="str">
        <f>IFERROR(_xlfn.XLOOKUP($C271,'Thông tin về sản phẩm'!$A$2:$A$6228,'Thông tin về sản phẩm'!$S$2:$S$6228),"")</f>
        <v>TRANG_TRÍ</v>
      </c>
      <c r="W271" t="str">
        <f>IFERROR(_xlfn.XLOOKUP($C271,'Thông tin về sản phẩm'!$A$2:$A$6228,'Thông tin về sản phẩm'!$Y$2:$Y$6228),"")</f>
        <v>KEM</v>
      </c>
      <c r="X271" t="str">
        <f>IFERROR(_xlfn.XLOOKUP($C271,'Thông tin về sản phẩm'!$A$2:$A$6228,'Thông tin về sản phẩm'!$AA$2:$AA$6228),"")</f>
        <v>ĐẶC_THÙ</v>
      </c>
      <c r="Y271" t="str">
        <f>IFERROR(_xlfn.XLOOKUP($C271,'Thông tin về sản phẩm'!$A$2:$A$6228,'Thông tin về sản phẩm'!$AC$2:$AC$6228),"")</f>
        <v>HOA_LÁ</v>
      </c>
      <c r="Z271">
        <f>IFERROR(_xlfn.XLOOKUP($C271,'Thông tin về sản phẩm'!$A$2:$A$6228,'Thông tin về sản phẩm'!$AD$2:$AD$6228),"")</f>
        <v>2.9289999999999998</v>
      </c>
      <c r="AA271" t="str">
        <f>IFERROR(_xlfn.XLOOKUP($C271,'Thông tin về sản phẩm'!$A$2:$A$6228,'Thông tin về sản phẩm'!$I$2:$I$6228),"")</f>
        <v>VIE</v>
      </c>
      <c r="AB271">
        <f>IFERROR(_xlfn.XLOOKUP($C271,'Thông tin về sản phẩm'!$A$2:$A$6228,'Thông tin về sản phẩm'!$AI$2:$AI$6228),"")</f>
        <v>600</v>
      </c>
      <c r="AC271">
        <f>IFERROR(_xlfn.XLOOKUP($C271,'Thông tin về sản phẩm'!$A$2:$A$6228,'Thông tin về sản phẩm'!$AJ$2:$AJ$6228),"")</f>
        <v>300</v>
      </c>
      <c r="AD271">
        <f>IFERROR(_xlfn.XLOOKUP($C271,'Thông tin về sản phẩm'!$A$2:$A$6228,'Thông tin về sản phẩm'!$AK$2:$AK$6228),"")</f>
        <v>8.6999999999999993</v>
      </c>
      <c r="AE271" t="str">
        <f>IFERROR(_xlfn.XLOOKUP($C271,'Thông tin về sản phẩm'!$A$2:$A$6228,'Thông tin về sản phẩm'!$AL$2:$AL$6228),"")</f>
        <v>MM</v>
      </c>
      <c r="AF271" t="str">
        <f>IFERROR(_xlfn.XLOOKUP($C271,'Thông tin về sản phẩm'!$A$2:$A$6228,'Thông tin về sản phẩm'!$AM$2:$AM$6228),"")</f>
        <v>NSX</v>
      </c>
      <c r="AG271" t="str">
        <f>IFERROR(_xlfn.XLOOKUP($C271,'Thông tin về sản phẩm'!$A$2:$A$6228,'Thông tin về sản phẩm'!$AY$2:$AY$6228),"")</f>
        <v>Gạch CER Trang_Trí</v>
      </c>
      <c r="AH271" t="str">
        <f>IFERROR(_xlfn.XLOOKUP($C271,'Thông tin về sản phẩm'!$A$2:$A$6228,'Thông tin về sản phẩm'!$AZ$2:$AZ$6228),"")</f>
        <v>4. Tiềm năng</v>
      </c>
    </row>
    <row r="272" spans="1:34" ht="15" customHeight="1" x14ac:dyDescent="0.45">
      <c r="A272" s="40" t="s">
        <v>33</v>
      </c>
      <c r="B272" s="40" t="s">
        <v>17</v>
      </c>
      <c r="C272" s="40">
        <v>10001189</v>
      </c>
      <c r="D272" s="40" t="s">
        <v>990</v>
      </c>
      <c r="E272" s="40" t="s">
        <v>991</v>
      </c>
      <c r="F272" s="40" t="s">
        <v>992</v>
      </c>
      <c r="G272" s="40" t="s">
        <v>260</v>
      </c>
      <c r="H272" s="40"/>
      <c r="I272" s="40" t="s">
        <v>276</v>
      </c>
      <c r="J272" s="41">
        <v>323000</v>
      </c>
      <c r="K272" s="41">
        <v>258400</v>
      </c>
      <c r="L272" s="41">
        <v>268090</v>
      </c>
      <c r="M272" s="41">
        <v>219600</v>
      </c>
      <c r="N272" s="41">
        <v>229300</v>
      </c>
      <c r="O272" s="42">
        <v>0.2</v>
      </c>
      <c r="P272" s="42">
        <v>0.17</v>
      </c>
      <c r="Q272" s="40" t="s">
        <v>281</v>
      </c>
      <c r="R272" s="41">
        <v>208620</v>
      </c>
      <c r="S272" s="41">
        <v>229300</v>
      </c>
      <c r="T272" s="42">
        <v>0.35411764705882348</v>
      </c>
      <c r="U272" t="str">
        <f>IFERROR(_xlfn.XLOOKUP($C272,'Thông tin về sản phẩm'!$A$2:$A$6228,'Thông tin về sản phẩm'!$F$2:$F$6228),"")</f>
        <v>GẠCH, POR 300x600, 3060GECKO004, Loại AA (L1)</v>
      </c>
      <c r="V272" t="str">
        <f>IFERROR(_xlfn.XLOOKUP($C272,'Thông tin về sản phẩm'!$A$2:$A$6228,'Thông tin về sản phẩm'!$S$2:$S$6228),"")</f>
        <v>ỐP_LÁT</v>
      </c>
      <c r="W272" t="str">
        <f>IFERROR(_xlfn.XLOOKUP($C272,'Thông tin về sản phẩm'!$A$2:$A$6228,'Thông tin về sản phẩm'!$Y$2:$Y$6228),"")</f>
        <v>XÁM</v>
      </c>
      <c r="X272" t="str">
        <f>IFERROR(_xlfn.XLOOKUP($C272,'Thông tin về sản phẩm'!$A$2:$A$6228,'Thông tin về sản phẩm'!$AA$2:$AA$6228),"")</f>
        <v>CHỐNG_TRƯỢT</v>
      </c>
      <c r="Y272" t="str">
        <f>IFERROR(_xlfn.XLOOKUP($C272,'Thông tin về sản phẩm'!$A$2:$A$6228,'Thông tin về sản phẩm'!$AC$2:$AC$6228),"")</f>
        <v>VÂN_ĐÁ</v>
      </c>
      <c r="Z272">
        <f>IFERROR(_xlfn.XLOOKUP($C272,'Thông tin về sản phẩm'!$A$2:$A$6228,'Thông tin về sản phẩm'!$AD$2:$AD$6228),"")</f>
        <v>3.7</v>
      </c>
      <c r="AA272" t="str">
        <f>IFERROR(_xlfn.XLOOKUP($C272,'Thông tin về sản phẩm'!$A$2:$A$6228,'Thông tin về sản phẩm'!$I$2:$I$6228),"")</f>
        <v>VIE</v>
      </c>
      <c r="AB272">
        <f>IFERROR(_xlfn.XLOOKUP($C272,'Thông tin về sản phẩm'!$A$2:$A$6228,'Thông tin về sản phẩm'!$AI$2:$AI$6228),"")</f>
        <v>600</v>
      </c>
      <c r="AC272">
        <f>IFERROR(_xlfn.XLOOKUP($C272,'Thông tin về sản phẩm'!$A$2:$A$6228,'Thông tin về sản phẩm'!$AJ$2:$AJ$6228),"")</f>
        <v>300</v>
      </c>
      <c r="AD272">
        <f>IFERROR(_xlfn.XLOOKUP($C272,'Thông tin về sản phẩm'!$A$2:$A$6228,'Thông tin về sản phẩm'!$AK$2:$AK$6228),"")</f>
        <v>9.3000000000000007</v>
      </c>
      <c r="AE272" t="str">
        <f>IFERROR(_xlfn.XLOOKUP($C272,'Thông tin về sản phẩm'!$A$2:$A$6228,'Thông tin về sản phẩm'!$AL$2:$AL$6228),"")</f>
        <v>MM</v>
      </c>
      <c r="AF272" t="str">
        <f>IFERROR(_xlfn.XLOOKUP($C272,'Thông tin về sản phẩm'!$A$2:$A$6228,'Thông tin về sản phẩm'!$AM$2:$AM$6228),"")</f>
        <v>NSX</v>
      </c>
      <c r="AG272" t="str">
        <f>IFERROR(_xlfn.XLOOKUP($C272,'Thông tin về sản phẩm'!$A$2:$A$6228,'Thông tin về sản phẩm'!$AY$2:$AY$6228),"")</f>
        <v>Gạch POR Ốp_Lát</v>
      </c>
      <c r="AH272" t="str">
        <f>IFERROR(_xlfn.XLOOKUP($C272,'Thông tin về sản phẩm'!$A$2:$A$6228,'Thông tin về sản phẩm'!$AZ$2:$AZ$6228),"")</f>
        <v>4. Tiềm năng</v>
      </c>
    </row>
    <row r="273" spans="1:34" ht="15" customHeight="1" x14ac:dyDescent="0.45">
      <c r="A273" s="37" t="s">
        <v>33</v>
      </c>
      <c r="B273" s="37" t="s">
        <v>17</v>
      </c>
      <c r="C273" s="37">
        <v>10005856</v>
      </c>
      <c r="D273" s="37" t="s">
        <v>993</v>
      </c>
      <c r="E273" s="37" t="s">
        <v>994</v>
      </c>
      <c r="F273" s="37" t="s">
        <v>995</v>
      </c>
      <c r="G273" s="37" t="s">
        <v>260</v>
      </c>
      <c r="H273" s="37"/>
      <c r="I273" s="37" t="s">
        <v>276</v>
      </c>
      <c r="J273" s="38">
        <v>388000</v>
      </c>
      <c r="K273" s="38">
        <v>310400</v>
      </c>
      <c r="L273" s="38">
        <v>322040</v>
      </c>
      <c r="M273" s="38">
        <v>263800</v>
      </c>
      <c r="N273" s="38">
        <v>275500</v>
      </c>
      <c r="O273" s="39">
        <v>0.2</v>
      </c>
      <c r="P273" s="39">
        <v>0.17</v>
      </c>
      <c r="Q273" s="37" t="s">
        <v>277</v>
      </c>
      <c r="R273" s="38">
        <v>250610</v>
      </c>
      <c r="S273" s="38">
        <v>275500</v>
      </c>
      <c r="T273" s="39">
        <v>0.35409793814432988</v>
      </c>
      <c r="U273" t="str">
        <f>IFERROR(_xlfn.XLOOKUP($C273,'Thông tin về sản phẩm'!$A$2:$A$6228,'Thông tin về sản phẩm'!$F$2:$F$6228),"")</f>
        <v>GẠCH, POR 300x600, 3060THACHDONG003-H+, Loại AA (L1)</v>
      </c>
      <c r="V273" t="str">
        <f>IFERROR(_xlfn.XLOOKUP($C273,'Thông tin về sản phẩm'!$A$2:$A$6228,'Thông tin về sản phẩm'!$S$2:$S$6228),"")</f>
        <v>ỐP_LÁT</v>
      </c>
      <c r="W273" t="str">
        <f>IFERROR(_xlfn.XLOOKUP($C273,'Thông tin về sản phẩm'!$A$2:$A$6228,'Thông tin về sản phẩm'!$Y$2:$Y$6228),"")</f>
        <v>NÂU</v>
      </c>
      <c r="X273" t="str">
        <f>IFERROR(_xlfn.XLOOKUP($C273,'Thông tin về sản phẩm'!$A$2:$A$6228,'Thông tin về sản phẩm'!$AA$2:$AA$6228),"")</f>
        <v>KHÁNG_KHUẨN</v>
      </c>
      <c r="Y273" t="str">
        <f>IFERROR(_xlfn.XLOOKUP($C273,'Thông tin về sản phẩm'!$A$2:$A$6228,'Thông tin về sản phẩm'!$AC$2:$AC$6228),"")</f>
        <v>VÂN_ĐÁ</v>
      </c>
      <c r="Z273">
        <f>IFERROR(_xlfn.XLOOKUP($C273,'Thông tin về sản phẩm'!$A$2:$A$6228,'Thông tin về sản phẩm'!$AD$2:$AD$6228),"")</f>
        <v>3.7</v>
      </c>
      <c r="AA273" t="str">
        <f>IFERROR(_xlfn.XLOOKUP($C273,'Thông tin về sản phẩm'!$A$2:$A$6228,'Thông tin về sản phẩm'!$I$2:$I$6228),"")</f>
        <v>VIE</v>
      </c>
      <c r="AB273">
        <f>IFERROR(_xlfn.XLOOKUP($C273,'Thông tin về sản phẩm'!$A$2:$A$6228,'Thông tin về sản phẩm'!$AI$2:$AI$6228),"")</f>
        <v>600</v>
      </c>
      <c r="AC273">
        <f>IFERROR(_xlfn.XLOOKUP($C273,'Thông tin về sản phẩm'!$A$2:$A$6228,'Thông tin về sản phẩm'!$AJ$2:$AJ$6228),"")</f>
        <v>300</v>
      </c>
      <c r="AD273">
        <f>IFERROR(_xlfn.XLOOKUP($C273,'Thông tin về sản phẩm'!$A$2:$A$6228,'Thông tin về sản phẩm'!$AK$2:$AK$6228),"")</f>
        <v>9.3000000000000007</v>
      </c>
      <c r="AE273" t="str">
        <f>IFERROR(_xlfn.XLOOKUP($C273,'Thông tin về sản phẩm'!$A$2:$A$6228,'Thông tin về sản phẩm'!$AL$2:$AL$6228),"")</f>
        <v>MM</v>
      </c>
      <c r="AF273" t="str">
        <f>IFERROR(_xlfn.XLOOKUP($C273,'Thông tin về sản phẩm'!$A$2:$A$6228,'Thông tin về sản phẩm'!$AM$2:$AM$6228),"")</f>
        <v>MD</v>
      </c>
      <c r="AG273" t="str">
        <f>IFERROR(_xlfn.XLOOKUP($C273,'Thông tin về sản phẩm'!$A$2:$A$6228,'Thông tin về sản phẩm'!$AY$2:$AY$6228),"")</f>
        <v>Gạch POR Ốp_Lát</v>
      </c>
      <c r="AH273" t="str">
        <f>IFERROR(_xlfn.XLOOKUP($C273,'Thông tin về sản phẩm'!$A$2:$A$6228,'Thông tin về sản phẩm'!$AZ$2:$AZ$6228),"")</f>
        <v>5. Cơ bản</v>
      </c>
    </row>
    <row r="274" spans="1:34" ht="15" customHeight="1" x14ac:dyDescent="0.45">
      <c r="A274" s="40" t="s">
        <v>33</v>
      </c>
      <c r="B274" s="40" t="s">
        <v>17</v>
      </c>
      <c r="C274" s="40">
        <v>10005329</v>
      </c>
      <c r="D274" s="40" t="s">
        <v>996</v>
      </c>
      <c r="E274" s="40" t="s">
        <v>997</v>
      </c>
      <c r="F274" s="40" t="s">
        <v>998</v>
      </c>
      <c r="G274" s="40" t="s">
        <v>285</v>
      </c>
      <c r="H274" s="40"/>
      <c r="I274" s="40" t="s">
        <v>276</v>
      </c>
      <c r="J274" s="41">
        <v>388000</v>
      </c>
      <c r="K274" s="41">
        <v>310400</v>
      </c>
      <c r="L274" s="41">
        <v>322040</v>
      </c>
      <c r="M274" s="41">
        <v>263800</v>
      </c>
      <c r="N274" s="41">
        <v>275500</v>
      </c>
      <c r="O274" s="42">
        <v>0.2</v>
      </c>
      <c r="P274" s="42">
        <v>0.17</v>
      </c>
      <c r="Q274" s="40" t="s">
        <v>281</v>
      </c>
      <c r="R274" s="41">
        <v>250610</v>
      </c>
      <c r="S274" s="41">
        <v>275500</v>
      </c>
      <c r="T274" s="42">
        <v>0.35409793814432988</v>
      </c>
      <c r="U274" t="str">
        <f>IFERROR(_xlfn.XLOOKUP($C274,'Thông tin về sản phẩm'!$A$2:$A$6228,'Thông tin về sản phẩm'!$F$2:$F$6228),"")</f>
        <v>GẠCH, POR 300x600, 3060HOKUAO002, Loại AA (L1)</v>
      </c>
      <c r="V274" t="str">
        <f>IFERROR(_xlfn.XLOOKUP($C274,'Thông tin về sản phẩm'!$A$2:$A$6228,'Thông tin về sản phẩm'!$S$2:$S$6228),"")</f>
        <v>ỐP_LÁT</v>
      </c>
      <c r="W274" t="str">
        <f>IFERROR(_xlfn.XLOOKUP($C274,'Thông tin về sản phẩm'!$A$2:$A$6228,'Thông tin về sản phẩm'!$Y$2:$Y$6228),"")</f>
        <v>VÀNG</v>
      </c>
      <c r="X274" t="str">
        <f>IFERROR(_xlfn.XLOOKUP($C274,'Thông tin về sản phẩm'!$A$2:$A$6228,'Thông tin về sản phẩm'!$AA$2:$AA$6228),"")</f>
        <v>ĐẶC_THÙ</v>
      </c>
      <c r="Y274" t="str">
        <f>IFERROR(_xlfn.XLOOKUP($C274,'Thông tin về sản phẩm'!$A$2:$A$6228,'Thông tin về sản phẩm'!$AC$2:$AC$6228),"")</f>
        <v>VÂN_ĐÁ</v>
      </c>
      <c r="Z274">
        <f>IFERROR(_xlfn.XLOOKUP($C274,'Thông tin về sản phẩm'!$A$2:$A$6228,'Thông tin về sản phẩm'!$AD$2:$AD$6228),"")</f>
        <v>3.7</v>
      </c>
      <c r="AA274" t="str">
        <f>IFERROR(_xlfn.XLOOKUP($C274,'Thông tin về sản phẩm'!$A$2:$A$6228,'Thông tin về sản phẩm'!$I$2:$I$6228),"")</f>
        <v>VIE</v>
      </c>
      <c r="AB274">
        <f>IFERROR(_xlfn.XLOOKUP($C274,'Thông tin về sản phẩm'!$A$2:$A$6228,'Thông tin về sản phẩm'!$AI$2:$AI$6228),"")</f>
        <v>600</v>
      </c>
      <c r="AC274">
        <f>IFERROR(_xlfn.XLOOKUP($C274,'Thông tin về sản phẩm'!$A$2:$A$6228,'Thông tin về sản phẩm'!$AJ$2:$AJ$6228),"")</f>
        <v>300</v>
      </c>
      <c r="AD274">
        <f>IFERROR(_xlfn.XLOOKUP($C274,'Thông tin về sản phẩm'!$A$2:$A$6228,'Thông tin về sản phẩm'!$AK$2:$AK$6228),"")</f>
        <v>9.3000000000000007</v>
      </c>
      <c r="AE274" t="str">
        <f>IFERROR(_xlfn.XLOOKUP($C274,'Thông tin về sản phẩm'!$A$2:$A$6228,'Thông tin về sản phẩm'!$AL$2:$AL$6228),"")</f>
        <v>MM</v>
      </c>
      <c r="AF274" t="str">
        <f>IFERROR(_xlfn.XLOOKUP($C274,'Thông tin về sản phẩm'!$A$2:$A$6228,'Thông tin về sản phẩm'!$AM$2:$AM$6228),"")</f>
        <v>NSX</v>
      </c>
      <c r="AG274" t="str">
        <f>IFERROR(_xlfn.XLOOKUP($C274,'Thông tin về sản phẩm'!$A$2:$A$6228,'Thông tin về sản phẩm'!$AY$2:$AY$6228),"")</f>
        <v>Gạch POR Ốp_Lát</v>
      </c>
      <c r="AH274" t="str">
        <f>IFERROR(_xlfn.XLOOKUP($C274,'Thông tin về sản phẩm'!$A$2:$A$6228,'Thông tin về sản phẩm'!$AZ$2:$AZ$6228),"")</f>
        <v>4. Tiềm năng</v>
      </c>
    </row>
    <row r="275" spans="1:34" ht="15" customHeight="1" x14ac:dyDescent="0.45">
      <c r="A275" s="37" t="s">
        <v>18</v>
      </c>
      <c r="B275" s="37" t="s">
        <v>17</v>
      </c>
      <c r="C275" s="37">
        <v>10000261</v>
      </c>
      <c r="D275" s="37" t="s">
        <v>999</v>
      </c>
      <c r="E275" s="37" t="s">
        <v>1000</v>
      </c>
      <c r="F275" s="37" t="s">
        <v>1001</v>
      </c>
      <c r="G275" s="37" t="s">
        <v>323</v>
      </c>
      <c r="H275" s="37"/>
      <c r="I275" s="37" t="s">
        <v>276</v>
      </c>
      <c r="J275" s="38">
        <v>264000</v>
      </c>
      <c r="K275" s="38">
        <v>211200</v>
      </c>
      <c r="L275" s="38">
        <v>219120</v>
      </c>
      <c r="M275" s="38">
        <v>179500</v>
      </c>
      <c r="N275" s="38">
        <v>187400</v>
      </c>
      <c r="O275" s="39">
        <v>0.2</v>
      </c>
      <c r="P275" s="39">
        <v>0.17</v>
      </c>
      <c r="Q275" s="37" t="s">
        <v>281</v>
      </c>
      <c r="R275" s="38">
        <v>170525</v>
      </c>
      <c r="S275" s="38">
        <v>187400</v>
      </c>
      <c r="T275" s="39">
        <v>0.35407196969696969</v>
      </c>
      <c r="U275" t="str">
        <f>IFERROR(_xlfn.XLOOKUP($C275,'Thông tin về sản phẩm'!$A$2:$A$6228,'Thông tin về sản phẩm'!$F$2:$F$6228),"")</f>
        <v>GẠCH, CER 300x600, 3060AMBER008, Loại AA (L1)</v>
      </c>
      <c r="V275" t="str">
        <f>IFERROR(_xlfn.XLOOKUP($C275,'Thông tin về sản phẩm'!$A$2:$A$6228,'Thông tin về sản phẩm'!$S$2:$S$6228),"")</f>
        <v>ỐP_TƯỜNG</v>
      </c>
      <c r="W275" t="str">
        <f>IFERROR(_xlfn.XLOOKUP($C275,'Thông tin về sản phẩm'!$A$2:$A$6228,'Thông tin về sản phẩm'!$Y$2:$Y$6228),"")</f>
        <v>VÀNG</v>
      </c>
      <c r="X275" t="str">
        <f>IFERROR(_xlfn.XLOOKUP($C275,'Thông tin về sản phẩm'!$A$2:$A$6228,'Thông tin về sản phẩm'!$AA$2:$AA$6228),"")</f>
        <v>ĐẶC_THÙ</v>
      </c>
      <c r="Y275" t="str">
        <f>IFERROR(_xlfn.XLOOKUP($C275,'Thông tin về sản phẩm'!$A$2:$A$6228,'Thông tin về sản phẩm'!$AC$2:$AC$6228),"")</f>
        <v>VÂN_ĐÁ</v>
      </c>
      <c r="Z275">
        <f>IFERROR(_xlfn.XLOOKUP($C275,'Thông tin về sản phẩm'!$A$2:$A$6228,'Thông tin về sản phẩm'!$AD$2:$AD$6228),"")</f>
        <v>2.75</v>
      </c>
      <c r="AA275" t="str">
        <f>IFERROR(_xlfn.XLOOKUP($C275,'Thông tin về sản phẩm'!$A$2:$A$6228,'Thông tin về sản phẩm'!$I$2:$I$6228),"")</f>
        <v>VIE</v>
      </c>
      <c r="AB275">
        <f>IFERROR(_xlfn.XLOOKUP($C275,'Thông tin về sản phẩm'!$A$2:$A$6228,'Thông tin về sản phẩm'!$AI$2:$AI$6228),"")</f>
        <v>600</v>
      </c>
      <c r="AC275">
        <f>IFERROR(_xlfn.XLOOKUP($C275,'Thông tin về sản phẩm'!$A$2:$A$6228,'Thông tin về sản phẩm'!$AJ$2:$AJ$6228),"")</f>
        <v>300</v>
      </c>
      <c r="AD275">
        <f>IFERROR(_xlfn.XLOOKUP($C275,'Thông tin về sản phẩm'!$A$2:$A$6228,'Thông tin về sản phẩm'!$AK$2:$AK$6228),"")</f>
        <v>8.6999999999999993</v>
      </c>
      <c r="AE275" t="str">
        <f>IFERROR(_xlfn.XLOOKUP($C275,'Thông tin về sản phẩm'!$A$2:$A$6228,'Thông tin về sản phẩm'!$AL$2:$AL$6228),"")</f>
        <v>MM</v>
      </c>
      <c r="AF275" t="str">
        <f>IFERROR(_xlfn.XLOOKUP($C275,'Thông tin về sản phẩm'!$A$2:$A$6228,'Thông tin về sản phẩm'!$AM$2:$AM$6228),"")</f>
        <v>MV</v>
      </c>
      <c r="AG275" t="str">
        <f>IFERROR(_xlfn.XLOOKUP($C275,'Thông tin về sản phẩm'!$A$2:$A$6228,'Thông tin về sản phẩm'!$AY$2:$AY$6228),"")</f>
        <v>Gạch CER Ốp_Tường</v>
      </c>
      <c r="AH275" t="str">
        <f>IFERROR(_xlfn.XLOOKUP($C275,'Thông tin về sản phẩm'!$A$2:$A$6228,'Thông tin về sản phẩm'!$AZ$2:$AZ$6228),"")</f>
        <v>4. Tiềm năng</v>
      </c>
    </row>
    <row r="276" spans="1:34" ht="15" customHeight="1" x14ac:dyDescent="0.45">
      <c r="A276" s="40" t="s">
        <v>18</v>
      </c>
      <c r="B276" s="40" t="s">
        <v>17</v>
      </c>
      <c r="C276" s="40">
        <v>10005807</v>
      </c>
      <c r="D276" s="40" t="s">
        <v>1002</v>
      </c>
      <c r="E276" s="40" t="s">
        <v>1003</v>
      </c>
      <c r="F276" s="40" t="s">
        <v>1004</v>
      </c>
      <c r="G276" s="40" t="s">
        <v>323</v>
      </c>
      <c r="H276" s="40"/>
      <c r="I276" s="40" t="s">
        <v>276</v>
      </c>
      <c r="J276" s="41">
        <v>264000</v>
      </c>
      <c r="K276" s="41">
        <v>211200</v>
      </c>
      <c r="L276" s="41">
        <v>219120</v>
      </c>
      <c r="M276" s="41">
        <v>179500</v>
      </c>
      <c r="N276" s="41">
        <v>187400</v>
      </c>
      <c r="O276" s="42">
        <v>0.2</v>
      </c>
      <c r="P276" s="42">
        <v>0.17</v>
      </c>
      <c r="Q276" s="40" t="s">
        <v>281</v>
      </c>
      <c r="R276" s="41">
        <v>170525</v>
      </c>
      <c r="S276" s="41">
        <v>187400</v>
      </c>
      <c r="T276" s="42">
        <v>0.35407196969696969</v>
      </c>
      <c r="U276" t="str">
        <f>IFERROR(_xlfn.XLOOKUP($C276,'Thông tin về sản phẩm'!$A$2:$A$6228,'Thông tin về sản phẩm'!$F$2:$F$6228),"")</f>
        <v>GẠCH, CER 300x600, 3060CLOUD003, Loại AA (L1)</v>
      </c>
      <c r="V276" t="str">
        <f>IFERROR(_xlfn.XLOOKUP($C276,'Thông tin về sản phẩm'!$A$2:$A$6228,'Thông tin về sản phẩm'!$S$2:$S$6228),"")</f>
        <v>ỐP_TƯỜNG</v>
      </c>
      <c r="W276" t="str">
        <f>IFERROR(_xlfn.XLOOKUP($C276,'Thông tin về sản phẩm'!$A$2:$A$6228,'Thông tin về sản phẩm'!$Y$2:$Y$6228),"")</f>
        <v>XÁM</v>
      </c>
      <c r="X276" t="str">
        <f>IFERROR(_xlfn.XLOOKUP($C276,'Thông tin về sản phẩm'!$A$2:$A$6228,'Thông tin về sản phẩm'!$AA$2:$AA$6228),"")</f>
        <v>ĐẶC_THÙ</v>
      </c>
      <c r="Y276" t="str">
        <f>IFERROR(_xlfn.XLOOKUP($C276,'Thông tin về sản phẩm'!$A$2:$A$6228,'Thông tin về sản phẩm'!$AC$2:$AC$6228),"")</f>
        <v>VÂN_ĐÁ</v>
      </c>
      <c r="Z276">
        <f>IFERROR(_xlfn.XLOOKUP($C276,'Thông tin về sản phẩm'!$A$2:$A$6228,'Thông tin về sản phẩm'!$AD$2:$AD$6228),"")</f>
        <v>2.75</v>
      </c>
      <c r="AA276" t="str">
        <f>IFERROR(_xlfn.XLOOKUP($C276,'Thông tin về sản phẩm'!$A$2:$A$6228,'Thông tin về sản phẩm'!$I$2:$I$6228),"")</f>
        <v>VIE</v>
      </c>
      <c r="AB276">
        <f>IFERROR(_xlfn.XLOOKUP($C276,'Thông tin về sản phẩm'!$A$2:$A$6228,'Thông tin về sản phẩm'!$AI$2:$AI$6228),"")</f>
        <v>600</v>
      </c>
      <c r="AC276">
        <f>IFERROR(_xlfn.XLOOKUP($C276,'Thông tin về sản phẩm'!$A$2:$A$6228,'Thông tin về sản phẩm'!$AJ$2:$AJ$6228),"")</f>
        <v>300</v>
      </c>
      <c r="AD276">
        <f>IFERROR(_xlfn.XLOOKUP($C276,'Thông tin về sản phẩm'!$A$2:$A$6228,'Thông tin về sản phẩm'!$AK$2:$AK$6228),"")</f>
        <v>8.6999999999999993</v>
      </c>
      <c r="AE276" t="str">
        <f>IFERROR(_xlfn.XLOOKUP($C276,'Thông tin về sản phẩm'!$A$2:$A$6228,'Thông tin về sản phẩm'!$AL$2:$AL$6228),"")</f>
        <v>MM</v>
      </c>
      <c r="AF276" t="str">
        <f>IFERROR(_xlfn.XLOOKUP($C276,'Thông tin về sản phẩm'!$A$2:$A$6228,'Thông tin về sản phẩm'!$AM$2:$AM$6228),"")</f>
        <v>MV</v>
      </c>
      <c r="AG276" t="str">
        <f>IFERROR(_xlfn.XLOOKUP($C276,'Thông tin về sản phẩm'!$A$2:$A$6228,'Thông tin về sản phẩm'!$AY$2:$AY$6228),"")</f>
        <v>Gạch CER Ốp_Tường</v>
      </c>
      <c r="AH276" t="str">
        <f>IFERROR(_xlfn.XLOOKUP($C276,'Thông tin về sản phẩm'!$A$2:$A$6228,'Thông tin về sản phẩm'!$AZ$2:$AZ$6228),"")</f>
        <v>4. Tiềm năng</v>
      </c>
    </row>
    <row r="277" spans="1:34" ht="15" customHeight="1" x14ac:dyDescent="0.45">
      <c r="A277" s="37" t="s">
        <v>18</v>
      </c>
      <c r="B277" s="37" t="s">
        <v>17</v>
      </c>
      <c r="C277" s="37">
        <v>10006274</v>
      </c>
      <c r="D277" s="37" t="s">
        <v>1005</v>
      </c>
      <c r="E277" s="37" t="s">
        <v>1006</v>
      </c>
      <c r="F277" s="37" t="s">
        <v>1007</v>
      </c>
      <c r="G277" s="37" t="s">
        <v>323</v>
      </c>
      <c r="H277" s="37"/>
      <c r="I277" s="37" t="s">
        <v>276</v>
      </c>
      <c r="J277" s="38">
        <v>264000</v>
      </c>
      <c r="K277" s="38">
        <v>211200</v>
      </c>
      <c r="L277" s="38">
        <v>219120</v>
      </c>
      <c r="M277" s="38">
        <v>179500</v>
      </c>
      <c r="N277" s="38">
        <v>187400</v>
      </c>
      <c r="O277" s="39">
        <v>0.2</v>
      </c>
      <c r="P277" s="39">
        <v>0.17</v>
      </c>
      <c r="Q277" s="37" t="s">
        <v>277</v>
      </c>
      <c r="R277" s="38">
        <v>170525</v>
      </c>
      <c r="S277" s="38">
        <v>187400</v>
      </c>
      <c r="T277" s="39">
        <v>0.35407196969696969</v>
      </c>
      <c r="U277" t="str">
        <f>IFERROR(_xlfn.XLOOKUP($C277,'Thông tin về sản phẩm'!$A$2:$A$6228,'Thông tin về sản phẩm'!$F$2:$F$6228),"")</f>
        <v>GẠCH, CER 300x600, 3060CLOUD008, Loại AA (L1)</v>
      </c>
      <c r="V277" t="str">
        <f>IFERROR(_xlfn.XLOOKUP($C277,'Thông tin về sản phẩm'!$A$2:$A$6228,'Thông tin về sản phẩm'!$S$2:$S$6228),"")</f>
        <v>ỐP_TƯỜNG</v>
      </c>
      <c r="W277" t="str">
        <f>IFERROR(_xlfn.XLOOKUP($C277,'Thông tin về sản phẩm'!$A$2:$A$6228,'Thông tin về sản phẩm'!$Y$2:$Y$6228),"")</f>
        <v>XÁM</v>
      </c>
      <c r="X277" t="str">
        <f>IFERROR(_xlfn.XLOOKUP($C277,'Thông tin về sản phẩm'!$A$2:$A$6228,'Thông tin về sản phẩm'!$AA$2:$AA$6228),"")</f>
        <v>ĐẶC_THÙ</v>
      </c>
      <c r="Y277" t="str">
        <f>IFERROR(_xlfn.XLOOKUP($C277,'Thông tin về sản phẩm'!$A$2:$A$6228,'Thông tin về sản phẩm'!$AC$2:$AC$6228),"")</f>
        <v>VÂN_ĐÁ</v>
      </c>
      <c r="Z277">
        <f>IFERROR(_xlfn.XLOOKUP($C277,'Thông tin về sản phẩm'!$A$2:$A$6228,'Thông tin về sản phẩm'!$AD$2:$AD$6228),"")</f>
        <v>2.75</v>
      </c>
      <c r="AA277" t="str">
        <f>IFERROR(_xlfn.XLOOKUP($C277,'Thông tin về sản phẩm'!$A$2:$A$6228,'Thông tin về sản phẩm'!$I$2:$I$6228),"")</f>
        <v>VIE</v>
      </c>
      <c r="AB277">
        <f>IFERROR(_xlfn.XLOOKUP($C277,'Thông tin về sản phẩm'!$A$2:$A$6228,'Thông tin về sản phẩm'!$AI$2:$AI$6228),"")</f>
        <v>600</v>
      </c>
      <c r="AC277">
        <f>IFERROR(_xlfn.XLOOKUP($C277,'Thông tin về sản phẩm'!$A$2:$A$6228,'Thông tin về sản phẩm'!$AJ$2:$AJ$6228),"")</f>
        <v>300</v>
      </c>
      <c r="AD277">
        <f>IFERROR(_xlfn.XLOOKUP($C277,'Thông tin về sản phẩm'!$A$2:$A$6228,'Thông tin về sản phẩm'!$AK$2:$AK$6228),"")</f>
        <v>8.6999999999999993</v>
      </c>
      <c r="AE277" t="str">
        <f>IFERROR(_xlfn.XLOOKUP($C277,'Thông tin về sản phẩm'!$A$2:$A$6228,'Thông tin về sản phẩm'!$AL$2:$AL$6228),"")</f>
        <v>MM</v>
      </c>
      <c r="AF277" t="str">
        <f>IFERROR(_xlfn.XLOOKUP($C277,'Thông tin về sản phẩm'!$A$2:$A$6228,'Thông tin về sản phẩm'!$AM$2:$AM$6228),"")</f>
        <v>MV</v>
      </c>
      <c r="AG277" t="str">
        <f>IFERROR(_xlfn.XLOOKUP($C277,'Thông tin về sản phẩm'!$A$2:$A$6228,'Thông tin về sản phẩm'!$AY$2:$AY$6228),"")</f>
        <v>Gạch CER Ốp_Tường</v>
      </c>
      <c r="AH277" t="str">
        <f>IFERROR(_xlfn.XLOOKUP($C277,'Thông tin về sản phẩm'!$A$2:$A$6228,'Thông tin về sản phẩm'!$AZ$2:$AZ$6228),"")</f>
        <v>5. Cơ bản</v>
      </c>
    </row>
    <row r="278" spans="1:34" ht="15" customHeight="1" x14ac:dyDescent="0.45">
      <c r="A278" s="40" t="s">
        <v>18</v>
      </c>
      <c r="B278" s="40" t="s">
        <v>17</v>
      </c>
      <c r="C278" s="40">
        <v>10005804</v>
      </c>
      <c r="D278" s="40" t="s">
        <v>1008</v>
      </c>
      <c r="E278" s="40" t="s">
        <v>1009</v>
      </c>
      <c r="F278" s="40" t="s">
        <v>1010</v>
      </c>
      <c r="G278" s="40" t="s">
        <v>323</v>
      </c>
      <c r="H278" s="40"/>
      <c r="I278" s="40" t="s">
        <v>276</v>
      </c>
      <c r="J278" s="41">
        <v>264000</v>
      </c>
      <c r="K278" s="41">
        <v>211200</v>
      </c>
      <c r="L278" s="41">
        <v>219120</v>
      </c>
      <c r="M278" s="41">
        <v>179500</v>
      </c>
      <c r="N278" s="41">
        <v>187400</v>
      </c>
      <c r="O278" s="42">
        <v>0.2</v>
      </c>
      <c r="P278" s="42">
        <v>0.17</v>
      </c>
      <c r="Q278" s="40" t="s">
        <v>281</v>
      </c>
      <c r="R278" s="41">
        <v>170525</v>
      </c>
      <c r="S278" s="41">
        <v>187400</v>
      </c>
      <c r="T278" s="42">
        <v>0.35407196969696969</v>
      </c>
      <c r="U278" t="str">
        <f>IFERROR(_xlfn.XLOOKUP($C278,'Thông tin về sản phẩm'!$A$2:$A$6228,'Thông tin về sản phẩm'!$F$2:$F$6228),"")</f>
        <v>GẠCH, CER 300x600, 3060CLOUD002, Loại AA (L1)</v>
      </c>
      <c r="V278" t="str">
        <f>IFERROR(_xlfn.XLOOKUP($C278,'Thông tin về sản phẩm'!$A$2:$A$6228,'Thông tin về sản phẩm'!$S$2:$S$6228),"")</f>
        <v>ỐP_TƯỜNG</v>
      </c>
      <c r="W278" t="str">
        <f>IFERROR(_xlfn.XLOOKUP($C278,'Thông tin về sản phẩm'!$A$2:$A$6228,'Thông tin về sản phẩm'!$Y$2:$Y$6228),"")</f>
        <v>XÁM</v>
      </c>
      <c r="X278" t="str">
        <f>IFERROR(_xlfn.XLOOKUP($C278,'Thông tin về sản phẩm'!$A$2:$A$6228,'Thông tin về sản phẩm'!$AA$2:$AA$6228),"")</f>
        <v>ĐẶC_THÙ</v>
      </c>
      <c r="Y278" t="str">
        <f>IFERROR(_xlfn.XLOOKUP($C278,'Thông tin về sản phẩm'!$A$2:$A$6228,'Thông tin về sản phẩm'!$AC$2:$AC$6228),"")</f>
        <v>VÂN_ĐÁ_TRAVERTINE</v>
      </c>
      <c r="Z278">
        <f>IFERROR(_xlfn.XLOOKUP($C278,'Thông tin về sản phẩm'!$A$2:$A$6228,'Thông tin về sản phẩm'!$AD$2:$AD$6228),"")</f>
        <v>2.75</v>
      </c>
      <c r="AA278" t="str">
        <f>IFERROR(_xlfn.XLOOKUP($C278,'Thông tin về sản phẩm'!$A$2:$A$6228,'Thông tin về sản phẩm'!$I$2:$I$6228),"")</f>
        <v>VIE</v>
      </c>
      <c r="AB278">
        <f>IFERROR(_xlfn.XLOOKUP($C278,'Thông tin về sản phẩm'!$A$2:$A$6228,'Thông tin về sản phẩm'!$AI$2:$AI$6228),"")</f>
        <v>600</v>
      </c>
      <c r="AC278">
        <f>IFERROR(_xlfn.XLOOKUP($C278,'Thông tin về sản phẩm'!$A$2:$A$6228,'Thông tin về sản phẩm'!$AJ$2:$AJ$6228),"")</f>
        <v>300</v>
      </c>
      <c r="AD278">
        <f>IFERROR(_xlfn.XLOOKUP($C278,'Thông tin về sản phẩm'!$A$2:$A$6228,'Thông tin về sản phẩm'!$AK$2:$AK$6228),"")</f>
        <v>8.6999999999999993</v>
      </c>
      <c r="AE278" t="str">
        <f>IFERROR(_xlfn.XLOOKUP($C278,'Thông tin về sản phẩm'!$A$2:$A$6228,'Thông tin về sản phẩm'!$AL$2:$AL$6228),"")</f>
        <v>MM</v>
      </c>
      <c r="AF278" t="str">
        <f>IFERROR(_xlfn.XLOOKUP($C278,'Thông tin về sản phẩm'!$A$2:$A$6228,'Thông tin về sản phẩm'!$AM$2:$AM$6228),"")</f>
        <v>MV</v>
      </c>
      <c r="AG278" t="str">
        <f>IFERROR(_xlfn.XLOOKUP($C278,'Thông tin về sản phẩm'!$A$2:$A$6228,'Thông tin về sản phẩm'!$AY$2:$AY$6228),"")</f>
        <v>Gạch CER Ốp_Tường</v>
      </c>
      <c r="AH278" t="str">
        <f>IFERROR(_xlfn.XLOOKUP($C278,'Thông tin về sản phẩm'!$A$2:$A$6228,'Thông tin về sản phẩm'!$AZ$2:$AZ$6228),"")</f>
        <v>4. Tiềm năng</v>
      </c>
    </row>
    <row r="279" spans="1:34" ht="15" customHeight="1" x14ac:dyDescent="0.45">
      <c r="A279" s="37" t="s">
        <v>18</v>
      </c>
      <c r="B279" s="37" t="s">
        <v>17</v>
      </c>
      <c r="C279" s="37">
        <v>10000575</v>
      </c>
      <c r="D279" s="37" t="s">
        <v>1011</v>
      </c>
      <c r="E279" s="37" t="s">
        <v>1012</v>
      </c>
      <c r="F279" s="37" t="s">
        <v>1013</v>
      </c>
      <c r="G279" s="37" t="s">
        <v>323</v>
      </c>
      <c r="H279" s="37"/>
      <c r="I279" s="37" t="s">
        <v>276</v>
      </c>
      <c r="J279" s="38">
        <v>264000</v>
      </c>
      <c r="K279" s="38">
        <v>211200</v>
      </c>
      <c r="L279" s="38">
        <v>219120</v>
      </c>
      <c r="M279" s="38">
        <v>179500</v>
      </c>
      <c r="N279" s="38">
        <v>187400</v>
      </c>
      <c r="O279" s="39">
        <v>0.2</v>
      </c>
      <c r="P279" s="39">
        <v>0.17</v>
      </c>
      <c r="Q279" s="37" t="s">
        <v>281</v>
      </c>
      <c r="R279" s="38">
        <v>170525</v>
      </c>
      <c r="S279" s="38">
        <v>187400</v>
      </c>
      <c r="T279" s="39">
        <v>0.35407196969696969</v>
      </c>
      <c r="U279" t="str">
        <f>IFERROR(_xlfn.XLOOKUP($C279,'Thông tin về sản phẩm'!$A$2:$A$6228,'Thông tin về sản phẩm'!$F$2:$F$6228),"")</f>
        <v>GẠCH, CER 300x600, 3060DELUXE006, Loại AA (L1)</v>
      </c>
      <c r="V279" t="str">
        <f>IFERROR(_xlfn.XLOOKUP($C279,'Thông tin về sản phẩm'!$A$2:$A$6228,'Thông tin về sản phẩm'!$S$2:$S$6228),"")</f>
        <v>ỐP_TƯỜNG</v>
      </c>
      <c r="W279" t="str">
        <f>IFERROR(_xlfn.XLOOKUP($C279,'Thông tin về sản phẩm'!$A$2:$A$6228,'Thông tin về sản phẩm'!$Y$2:$Y$6228),"")</f>
        <v>XÁM</v>
      </c>
      <c r="X279" t="str">
        <f>IFERROR(_xlfn.XLOOKUP($C279,'Thông tin về sản phẩm'!$A$2:$A$6228,'Thông tin về sản phẩm'!$AA$2:$AA$6228),"")</f>
        <v>ĐẶC_THÙ</v>
      </c>
      <c r="Y279" t="str">
        <f>IFERROR(_xlfn.XLOOKUP($C279,'Thông tin về sản phẩm'!$A$2:$A$6228,'Thông tin về sản phẩm'!$AC$2:$AC$6228),"")</f>
        <v>VÂN_VẢI</v>
      </c>
      <c r="Z279">
        <f>IFERROR(_xlfn.XLOOKUP($C279,'Thông tin về sản phẩm'!$A$2:$A$6228,'Thông tin về sản phẩm'!$AD$2:$AD$6228),"")</f>
        <v>2.75</v>
      </c>
      <c r="AA279" t="str">
        <f>IFERROR(_xlfn.XLOOKUP($C279,'Thông tin về sản phẩm'!$A$2:$A$6228,'Thông tin về sản phẩm'!$I$2:$I$6228),"")</f>
        <v>VIE</v>
      </c>
      <c r="AB279">
        <f>IFERROR(_xlfn.XLOOKUP($C279,'Thông tin về sản phẩm'!$A$2:$A$6228,'Thông tin về sản phẩm'!$AI$2:$AI$6228),"")</f>
        <v>600</v>
      </c>
      <c r="AC279">
        <f>IFERROR(_xlfn.XLOOKUP($C279,'Thông tin về sản phẩm'!$A$2:$A$6228,'Thông tin về sản phẩm'!$AJ$2:$AJ$6228),"")</f>
        <v>300</v>
      </c>
      <c r="AD279">
        <f>IFERROR(_xlfn.XLOOKUP($C279,'Thông tin về sản phẩm'!$A$2:$A$6228,'Thông tin về sản phẩm'!$AK$2:$AK$6228),"")</f>
        <v>8.6999999999999993</v>
      </c>
      <c r="AE279" t="str">
        <f>IFERROR(_xlfn.XLOOKUP($C279,'Thông tin về sản phẩm'!$A$2:$A$6228,'Thông tin về sản phẩm'!$AL$2:$AL$6228),"")</f>
        <v>MM</v>
      </c>
      <c r="AF279" t="str">
        <f>IFERROR(_xlfn.XLOOKUP($C279,'Thông tin về sản phẩm'!$A$2:$A$6228,'Thông tin về sản phẩm'!$AM$2:$AM$6228),"")</f>
        <v>MV</v>
      </c>
      <c r="AG279" t="str">
        <f>IFERROR(_xlfn.XLOOKUP($C279,'Thông tin về sản phẩm'!$A$2:$A$6228,'Thông tin về sản phẩm'!$AY$2:$AY$6228),"")</f>
        <v>Gạch CER Ốp_Tường</v>
      </c>
      <c r="AH279" t="str">
        <f>IFERROR(_xlfn.XLOOKUP($C279,'Thông tin về sản phẩm'!$A$2:$A$6228,'Thông tin về sản phẩm'!$AZ$2:$AZ$6228),"")</f>
        <v>4. Tiềm năng</v>
      </c>
    </row>
    <row r="280" spans="1:34" ht="15" customHeight="1" x14ac:dyDescent="0.45">
      <c r="A280" s="40" t="s">
        <v>33</v>
      </c>
      <c r="B280" s="40" t="s">
        <v>17</v>
      </c>
      <c r="C280" s="40">
        <v>10005670</v>
      </c>
      <c r="D280" s="40" t="s">
        <v>1014</v>
      </c>
      <c r="E280" s="40" t="s">
        <v>1015</v>
      </c>
      <c r="F280" s="40" t="s">
        <v>1016</v>
      </c>
      <c r="G280" s="40" t="s">
        <v>260</v>
      </c>
      <c r="H280" s="40"/>
      <c r="I280" s="40" t="s">
        <v>276</v>
      </c>
      <c r="J280" s="41">
        <v>287000</v>
      </c>
      <c r="K280" s="41">
        <v>229600</v>
      </c>
      <c r="L280" s="41">
        <v>238210</v>
      </c>
      <c r="M280" s="41">
        <v>195200</v>
      </c>
      <c r="N280" s="41">
        <v>203800</v>
      </c>
      <c r="O280" s="42">
        <v>0.2</v>
      </c>
      <c r="P280" s="42">
        <v>0.17</v>
      </c>
      <c r="Q280" s="40" t="s">
        <v>281</v>
      </c>
      <c r="R280" s="41">
        <v>185440</v>
      </c>
      <c r="S280" s="41">
        <v>203800</v>
      </c>
      <c r="T280" s="42">
        <v>0.35386759581881527</v>
      </c>
      <c r="U280" t="str">
        <f>IFERROR(_xlfn.XLOOKUP($C280,'Thông tin về sản phẩm'!$A$2:$A$6228,'Thông tin về sản phẩm'!$F$2:$F$6228),"")</f>
        <v>GẠCH, POR 300x600, 3060GECKO014, Loại AA (L1)</v>
      </c>
      <c r="V280" t="str">
        <f>IFERROR(_xlfn.XLOOKUP($C280,'Thông tin về sản phẩm'!$A$2:$A$6228,'Thông tin về sản phẩm'!$S$2:$S$6228),"")</f>
        <v>ỐP_LÁT</v>
      </c>
      <c r="W280" t="str">
        <f>IFERROR(_xlfn.XLOOKUP($C280,'Thông tin về sản phẩm'!$A$2:$A$6228,'Thông tin về sản phẩm'!$Y$2:$Y$6228),"")</f>
        <v>KEM</v>
      </c>
      <c r="X280" t="str">
        <f>IFERROR(_xlfn.XLOOKUP($C280,'Thông tin về sản phẩm'!$A$2:$A$6228,'Thông tin về sản phẩm'!$AA$2:$AA$6228),"")</f>
        <v>CHỐNG_TRƯỢT</v>
      </c>
      <c r="Y280" t="str">
        <f>IFERROR(_xlfn.XLOOKUP($C280,'Thông tin về sản phẩm'!$A$2:$A$6228,'Thông tin về sản phẩm'!$AC$2:$AC$6228),"")</f>
        <v>VÂN_ĐÁ</v>
      </c>
      <c r="Z280">
        <f>IFERROR(_xlfn.XLOOKUP($C280,'Thông tin về sản phẩm'!$A$2:$A$6228,'Thông tin về sản phẩm'!$AD$2:$AD$6228),"")</f>
        <v>3.9169999999999998</v>
      </c>
      <c r="AA280" t="str">
        <f>IFERROR(_xlfn.XLOOKUP($C280,'Thông tin về sản phẩm'!$A$2:$A$6228,'Thông tin về sản phẩm'!$I$2:$I$6228),"")</f>
        <v>VIE</v>
      </c>
      <c r="AB280">
        <f>IFERROR(_xlfn.XLOOKUP($C280,'Thông tin về sản phẩm'!$A$2:$A$6228,'Thông tin về sản phẩm'!$AI$2:$AI$6228),"")</f>
        <v>600</v>
      </c>
      <c r="AC280">
        <f>IFERROR(_xlfn.XLOOKUP($C280,'Thông tin về sản phẩm'!$A$2:$A$6228,'Thông tin về sản phẩm'!$AJ$2:$AJ$6228),"")</f>
        <v>300</v>
      </c>
      <c r="AD280">
        <f>IFERROR(_xlfn.XLOOKUP($C280,'Thông tin về sản phẩm'!$A$2:$A$6228,'Thông tin về sản phẩm'!$AK$2:$AK$6228),"")</f>
        <v>9.3000000000000007</v>
      </c>
      <c r="AE280" t="str">
        <f>IFERROR(_xlfn.XLOOKUP($C280,'Thông tin về sản phẩm'!$A$2:$A$6228,'Thông tin về sản phẩm'!$AL$2:$AL$6228),"")</f>
        <v>MM</v>
      </c>
      <c r="AF280" t="str">
        <f>IFERROR(_xlfn.XLOOKUP($C280,'Thông tin về sản phẩm'!$A$2:$A$6228,'Thông tin về sản phẩm'!$AM$2:$AM$6228),"")</f>
        <v>MV</v>
      </c>
      <c r="AG280" t="str">
        <f>IFERROR(_xlfn.XLOOKUP($C280,'Thông tin về sản phẩm'!$A$2:$A$6228,'Thông tin về sản phẩm'!$AY$2:$AY$6228),"")</f>
        <v>Gạch POR Ốp_Lát</v>
      </c>
      <c r="AH280" t="str">
        <f>IFERROR(_xlfn.XLOOKUP($C280,'Thông tin về sản phẩm'!$A$2:$A$6228,'Thông tin về sản phẩm'!$AZ$2:$AZ$6228),"")</f>
        <v>4. Tiềm năng</v>
      </c>
    </row>
    <row r="281" spans="1:34" ht="15" customHeight="1" x14ac:dyDescent="0.45">
      <c r="A281" s="37" t="s">
        <v>33</v>
      </c>
      <c r="B281" s="37" t="s">
        <v>17</v>
      </c>
      <c r="C281" s="37">
        <v>10000811</v>
      </c>
      <c r="D281" s="37" t="s">
        <v>1017</v>
      </c>
      <c r="E281" s="37" t="s">
        <v>1018</v>
      </c>
      <c r="F281" s="37" t="s">
        <v>1019</v>
      </c>
      <c r="G281" s="37" t="s">
        <v>260</v>
      </c>
      <c r="H281" s="37"/>
      <c r="I281" s="37" t="s">
        <v>276</v>
      </c>
      <c r="J281" s="38">
        <v>274000</v>
      </c>
      <c r="K281" s="38">
        <v>219200</v>
      </c>
      <c r="L281" s="38">
        <v>227420</v>
      </c>
      <c r="M281" s="38">
        <v>186300</v>
      </c>
      <c r="N281" s="38">
        <v>194500</v>
      </c>
      <c r="O281" s="39">
        <v>0.2</v>
      </c>
      <c r="P281" s="39">
        <v>0.17</v>
      </c>
      <c r="Q281" s="37" t="s">
        <v>277</v>
      </c>
      <c r="R281" s="38">
        <v>176985</v>
      </c>
      <c r="S281" s="38">
        <v>194500</v>
      </c>
      <c r="T281" s="39">
        <v>0.35406934306569338</v>
      </c>
      <c r="U281" t="str">
        <f>IFERROR(_xlfn.XLOOKUP($C281,'Thông tin về sản phẩm'!$A$2:$A$6228,'Thông tin về sản phẩm'!$F$2:$F$6228),"")</f>
        <v>GẠCH, POR 300x600, 3060PHUQUY001, Loại AA (L1)</v>
      </c>
      <c r="V281" t="str">
        <f>IFERROR(_xlfn.XLOOKUP($C281,'Thông tin về sản phẩm'!$A$2:$A$6228,'Thông tin về sản phẩm'!$S$2:$S$6228),"")</f>
        <v>ỐP_LÁT</v>
      </c>
      <c r="W281" t="str">
        <f>IFERROR(_xlfn.XLOOKUP($C281,'Thông tin về sản phẩm'!$A$2:$A$6228,'Thông tin về sản phẩm'!$Y$2:$Y$6228),"")</f>
        <v>XÁM</v>
      </c>
      <c r="X281" t="str">
        <f>IFERROR(_xlfn.XLOOKUP($C281,'Thông tin về sản phẩm'!$A$2:$A$6228,'Thông tin về sản phẩm'!$AA$2:$AA$6228),"")</f>
        <v>ĐẶC_THÙ</v>
      </c>
      <c r="Y281" t="str">
        <f>IFERROR(_xlfn.XLOOKUP($C281,'Thông tin về sản phẩm'!$A$2:$A$6228,'Thông tin về sản phẩm'!$AC$2:$AC$6228),"")</f>
        <v>VÂN_ĐÁ</v>
      </c>
      <c r="Z281">
        <f>IFERROR(_xlfn.XLOOKUP($C281,'Thông tin về sản phẩm'!$A$2:$A$6228,'Thông tin về sản phẩm'!$AD$2:$AD$6228),"")</f>
        <v>3.9169999999999998</v>
      </c>
      <c r="AA281" t="str">
        <f>IFERROR(_xlfn.XLOOKUP($C281,'Thông tin về sản phẩm'!$A$2:$A$6228,'Thông tin về sản phẩm'!$I$2:$I$6228),"")</f>
        <v>VIE</v>
      </c>
      <c r="AB281">
        <f>IFERROR(_xlfn.XLOOKUP($C281,'Thông tin về sản phẩm'!$A$2:$A$6228,'Thông tin về sản phẩm'!$AI$2:$AI$6228),"")</f>
        <v>600</v>
      </c>
      <c r="AC281">
        <f>IFERROR(_xlfn.XLOOKUP($C281,'Thông tin về sản phẩm'!$A$2:$A$6228,'Thông tin về sản phẩm'!$AJ$2:$AJ$6228),"")</f>
        <v>300</v>
      </c>
      <c r="AD281">
        <f>IFERROR(_xlfn.XLOOKUP($C281,'Thông tin về sản phẩm'!$A$2:$A$6228,'Thông tin về sản phẩm'!$AK$2:$AK$6228),"")</f>
        <v>9.3000000000000007</v>
      </c>
      <c r="AE281" t="str">
        <f>IFERROR(_xlfn.XLOOKUP($C281,'Thông tin về sản phẩm'!$A$2:$A$6228,'Thông tin về sản phẩm'!$AL$2:$AL$6228),"")</f>
        <v>MM</v>
      </c>
      <c r="AF281" t="str">
        <f>IFERROR(_xlfn.XLOOKUP($C281,'Thông tin về sản phẩm'!$A$2:$A$6228,'Thông tin về sản phẩm'!$AM$2:$AM$6228),"")</f>
        <v>MV_</v>
      </c>
      <c r="AG281" t="str">
        <f>IFERROR(_xlfn.XLOOKUP($C281,'Thông tin về sản phẩm'!$A$2:$A$6228,'Thông tin về sản phẩm'!$AY$2:$AY$6228),"")</f>
        <v>Gạch POR Ốp_Lát</v>
      </c>
      <c r="AH281" t="str">
        <f>IFERROR(_xlfn.XLOOKUP($C281,'Thông tin về sản phẩm'!$A$2:$A$6228,'Thông tin về sản phẩm'!$AZ$2:$AZ$6228),"")</f>
        <v>5. Cơ bản</v>
      </c>
    </row>
    <row r="282" spans="1:34" ht="15" customHeight="1" x14ac:dyDescent="0.45">
      <c r="A282" s="40" t="s">
        <v>18</v>
      </c>
      <c r="B282" s="40" t="s">
        <v>17</v>
      </c>
      <c r="C282" s="40">
        <v>10000609</v>
      </c>
      <c r="D282" s="40" t="s">
        <v>1020</v>
      </c>
      <c r="E282" s="40" t="s">
        <v>1021</v>
      </c>
      <c r="F282" s="40" t="s">
        <v>1022</v>
      </c>
      <c r="G282" s="40" t="s">
        <v>323</v>
      </c>
      <c r="H282" s="40"/>
      <c r="I282" s="40" t="s">
        <v>276</v>
      </c>
      <c r="J282" s="41">
        <v>264000</v>
      </c>
      <c r="K282" s="41">
        <v>211200</v>
      </c>
      <c r="L282" s="41">
        <v>219120</v>
      </c>
      <c r="M282" s="41">
        <v>179500</v>
      </c>
      <c r="N282" s="41">
        <v>187400</v>
      </c>
      <c r="O282" s="42">
        <v>0.2</v>
      </c>
      <c r="P282" s="42">
        <v>0.17</v>
      </c>
      <c r="Q282" s="40" t="s">
        <v>277</v>
      </c>
      <c r="R282" s="41">
        <v>170525</v>
      </c>
      <c r="S282" s="41">
        <v>187400</v>
      </c>
      <c r="T282" s="42">
        <v>0.35407196969696969</v>
      </c>
      <c r="U282" t="str">
        <f>IFERROR(_xlfn.XLOOKUP($C282,'Thông tin về sản phẩm'!$A$2:$A$6228,'Thông tin về sản phẩm'!$F$2:$F$6228),"")</f>
        <v>GẠCH, CER 300x600, 3060DELUXE009, Loại AA (L1)</v>
      </c>
      <c r="V282" t="str">
        <f>IFERROR(_xlfn.XLOOKUP($C282,'Thông tin về sản phẩm'!$A$2:$A$6228,'Thông tin về sản phẩm'!$S$2:$S$6228),"")</f>
        <v>ỐP_TƯỜNG</v>
      </c>
      <c r="W282" t="str">
        <f>IFERROR(_xlfn.XLOOKUP($C282,'Thông tin về sản phẩm'!$A$2:$A$6228,'Thông tin về sản phẩm'!$Y$2:$Y$6228),"")</f>
        <v>KEM</v>
      </c>
      <c r="X282" t="str">
        <f>IFERROR(_xlfn.XLOOKUP($C282,'Thông tin về sản phẩm'!$A$2:$A$6228,'Thông tin về sản phẩm'!$AA$2:$AA$6228),"")</f>
        <v>ĐẶC_THÙ</v>
      </c>
      <c r="Y282" t="str">
        <f>IFERROR(_xlfn.XLOOKUP($C282,'Thông tin về sản phẩm'!$A$2:$A$6228,'Thông tin về sản phẩm'!$AC$2:$AC$6228),"")</f>
        <v>VÂN_ĐÁ</v>
      </c>
      <c r="Z282">
        <f>IFERROR(_xlfn.XLOOKUP($C282,'Thông tin về sản phẩm'!$A$2:$A$6228,'Thông tin về sản phẩm'!$AD$2:$AD$6228),"")</f>
        <v>2.75</v>
      </c>
      <c r="AA282" t="str">
        <f>IFERROR(_xlfn.XLOOKUP($C282,'Thông tin về sản phẩm'!$A$2:$A$6228,'Thông tin về sản phẩm'!$I$2:$I$6228),"")</f>
        <v>VIE</v>
      </c>
      <c r="AB282">
        <f>IFERROR(_xlfn.XLOOKUP($C282,'Thông tin về sản phẩm'!$A$2:$A$6228,'Thông tin về sản phẩm'!$AI$2:$AI$6228),"")</f>
        <v>600</v>
      </c>
      <c r="AC282">
        <f>IFERROR(_xlfn.XLOOKUP($C282,'Thông tin về sản phẩm'!$A$2:$A$6228,'Thông tin về sản phẩm'!$AJ$2:$AJ$6228),"")</f>
        <v>300</v>
      </c>
      <c r="AD282">
        <f>IFERROR(_xlfn.XLOOKUP($C282,'Thông tin về sản phẩm'!$A$2:$A$6228,'Thông tin về sản phẩm'!$AK$2:$AK$6228),"")</f>
        <v>8.6999999999999993</v>
      </c>
      <c r="AE282" t="str">
        <f>IFERROR(_xlfn.XLOOKUP($C282,'Thông tin về sản phẩm'!$A$2:$A$6228,'Thông tin về sản phẩm'!$AL$2:$AL$6228),"")</f>
        <v>MM</v>
      </c>
      <c r="AF282" t="str">
        <f>IFERROR(_xlfn.XLOOKUP($C282,'Thông tin về sản phẩm'!$A$2:$A$6228,'Thông tin về sản phẩm'!$AM$2:$AM$6228),"")</f>
        <v>BM</v>
      </c>
      <c r="AG282" t="str">
        <f>IFERROR(_xlfn.XLOOKUP($C282,'Thông tin về sản phẩm'!$A$2:$A$6228,'Thông tin về sản phẩm'!$AY$2:$AY$6228),"")</f>
        <v>Gạch CER Ốp_Tường</v>
      </c>
      <c r="AH282" t="str">
        <f>IFERROR(_xlfn.XLOOKUP($C282,'Thông tin về sản phẩm'!$A$2:$A$6228,'Thông tin về sản phẩm'!$AZ$2:$AZ$6228),"")</f>
        <v>5. Cơ bản</v>
      </c>
    </row>
    <row r="283" spans="1:34" ht="15" customHeight="1" x14ac:dyDescent="0.45">
      <c r="A283" s="37" t="s">
        <v>18</v>
      </c>
      <c r="B283" s="37" t="s">
        <v>17</v>
      </c>
      <c r="C283" s="37">
        <v>10000333</v>
      </c>
      <c r="D283" s="37" t="s">
        <v>1023</v>
      </c>
      <c r="E283" s="37" t="s">
        <v>1024</v>
      </c>
      <c r="F283" s="37" t="s">
        <v>1025</v>
      </c>
      <c r="G283" s="37" t="s">
        <v>323</v>
      </c>
      <c r="H283" s="37"/>
      <c r="I283" s="37" t="s">
        <v>276</v>
      </c>
      <c r="J283" s="38">
        <v>264000</v>
      </c>
      <c r="K283" s="38">
        <v>211200</v>
      </c>
      <c r="L283" s="38">
        <v>219120</v>
      </c>
      <c r="M283" s="38">
        <v>179500</v>
      </c>
      <c r="N283" s="38">
        <v>187400</v>
      </c>
      <c r="O283" s="39">
        <v>0.2</v>
      </c>
      <c r="P283" s="39">
        <v>0.17</v>
      </c>
      <c r="Q283" s="37" t="s">
        <v>277</v>
      </c>
      <c r="R283" s="38">
        <v>170525</v>
      </c>
      <c r="S283" s="38">
        <v>187400</v>
      </c>
      <c r="T283" s="39">
        <v>0.35407196969696969</v>
      </c>
      <c r="U283" t="str">
        <f>IFERROR(_xlfn.XLOOKUP($C283,'Thông tin về sản phẩm'!$A$2:$A$6228,'Thông tin về sản phẩm'!$F$2:$F$6228),"")</f>
        <v>GẠCH, CER 300x600, 3060ROXY002, Loại AA (L1)</v>
      </c>
      <c r="V283" t="str">
        <f>IFERROR(_xlfn.XLOOKUP($C283,'Thông tin về sản phẩm'!$A$2:$A$6228,'Thông tin về sản phẩm'!$S$2:$S$6228),"")</f>
        <v>ỐP_TƯỜNG</v>
      </c>
      <c r="W283" t="str">
        <f>IFERROR(_xlfn.XLOOKUP($C283,'Thông tin về sản phẩm'!$A$2:$A$6228,'Thông tin về sản phẩm'!$Y$2:$Y$6228),"")</f>
        <v>XÁM</v>
      </c>
      <c r="X283" t="str">
        <f>IFERROR(_xlfn.XLOOKUP($C283,'Thông tin về sản phẩm'!$A$2:$A$6228,'Thông tin về sản phẩm'!$AA$2:$AA$6228),"")</f>
        <v>ĐẶC_THÙ</v>
      </c>
      <c r="Y283" t="str">
        <f>IFERROR(_xlfn.XLOOKUP($C283,'Thông tin về sản phẩm'!$A$2:$A$6228,'Thông tin về sản phẩm'!$AC$2:$AC$6228),"")</f>
        <v>VÂN_MÂY</v>
      </c>
      <c r="Z283">
        <f>IFERROR(_xlfn.XLOOKUP($C283,'Thông tin về sản phẩm'!$A$2:$A$6228,'Thông tin về sản phẩm'!$AD$2:$AD$6228),"")</f>
        <v>2.75</v>
      </c>
      <c r="AA283" t="str">
        <f>IFERROR(_xlfn.XLOOKUP($C283,'Thông tin về sản phẩm'!$A$2:$A$6228,'Thông tin về sản phẩm'!$I$2:$I$6228),"")</f>
        <v>VIE</v>
      </c>
      <c r="AB283">
        <f>IFERROR(_xlfn.XLOOKUP($C283,'Thông tin về sản phẩm'!$A$2:$A$6228,'Thông tin về sản phẩm'!$AI$2:$AI$6228),"")</f>
        <v>600</v>
      </c>
      <c r="AC283">
        <f>IFERROR(_xlfn.XLOOKUP($C283,'Thông tin về sản phẩm'!$A$2:$A$6228,'Thông tin về sản phẩm'!$AJ$2:$AJ$6228),"")</f>
        <v>300</v>
      </c>
      <c r="AD283">
        <f>IFERROR(_xlfn.XLOOKUP($C283,'Thông tin về sản phẩm'!$A$2:$A$6228,'Thông tin về sản phẩm'!$AK$2:$AK$6228),"")</f>
        <v>8.6999999999999993</v>
      </c>
      <c r="AE283" t="str">
        <f>IFERROR(_xlfn.XLOOKUP($C283,'Thông tin về sản phẩm'!$A$2:$A$6228,'Thông tin về sản phẩm'!$AL$2:$AL$6228),"")</f>
        <v>MM</v>
      </c>
      <c r="AF283" t="str">
        <f>IFERROR(_xlfn.XLOOKUP($C283,'Thông tin về sản phẩm'!$A$2:$A$6228,'Thông tin về sản phẩm'!$AM$2:$AM$6228),"")</f>
        <v>NSX</v>
      </c>
      <c r="AG283" t="str">
        <f>IFERROR(_xlfn.XLOOKUP($C283,'Thông tin về sản phẩm'!$A$2:$A$6228,'Thông tin về sản phẩm'!$AY$2:$AY$6228),"")</f>
        <v>Gạch CER Ốp_Tường</v>
      </c>
      <c r="AH283" t="str">
        <f>IFERROR(_xlfn.XLOOKUP($C283,'Thông tin về sản phẩm'!$A$2:$A$6228,'Thông tin về sản phẩm'!$AZ$2:$AZ$6228),"")</f>
        <v>5. Cơ bản</v>
      </c>
    </row>
    <row r="284" spans="1:34" ht="15" customHeight="1" x14ac:dyDescent="0.45">
      <c r="A284" s="40" t="s">
        <v>33</v>
      </c>
      <c r="B284" s="40" t="s">
        <v>17</v>
      </c>
      <c r="C284" s="40">
        <v>10000965</v>
      </c>
      <c r="D284" s="40" t="s">
        <v>1026</v>
      </c>
      <c r="E284" s="40" t="s">
        <v>1027</v>
      </c>
      <c r="F284" s="40" t="s">
        <v>1028</v>
      </c>
      <c r="G284" s="40" t="s">
        <v>260</v>
      </c>
      <c r="H284" s="40"/>
      <c r="I284" s="40" t="s">
        <v>276</v>
      </c>
      <c r="J284" s="41">
        <v>274000</v>
      </c>
      <c r="K284" s="41">
        <v>219200</v>
      </c>
      <c r="L284" s="41">
        <v>227420</v>
      </c>
      <c r="M284" s="41">
        <v>186300</v>
      </c>
      <c r="N284" s="41">
        <v>194500</v>
      </c>
      <c r="O284" s="42">
        <v>0.2</v>
      </c>
      <c r="P284" s="42">
        <v>0.17</v>
      </c>
      <c r="Q284" s="40" t="s">
        <v>277</v>
      </c>
      <c r="R284" s="41">
        <v>176985</v>
      </c>
      <c r="S284" s="41">
        <v>194500</v>
      </c>
      <c r="T284" s="42">
        <v>0.35406934306569338</v>
      </c>
      <c r="U284" t="str">
        <f>IFERROR(_xlfn.XLOOKUP($C284,'Thông tin về sản phẩm'!$A$2:$A$6228,'Thông tin về sản phẩm'!$F$2:$F$6228),"")</f>
        <v>GẠCH, POR 300x600, 3060SAHARA009, Loại AA (L1)</v>
      </c>
      <c r="V284" t="str">
        <f>IFERROR(_xlfn.XLOOKUP($C284,'Thông tin về sản phẩm'!$A$2:$A$6228,'Thông tin về sản phẩm'!$S$2:$S$6228),"")</f>
        <v>ỐP_LÁT</v>
      </c>
      <c r="W284" t="str">
        <f>IFERROR(_xlfn.XLOOKUP($C284,'Thông tin về sản phẩm'!$A$2:$A$6228,'Thông tin về sản phẩm'!$Y$2:$Y$6228),"")</f>
        <v>ĐEN</v>
      </c>
      <c r="X284" t="str">
        <f>IFERROR(_xlfn.XLOOKUP($C284,'Thông tin về sản phẩm'!$A$2:$A$6228,'Thông tin về sản phẩm'!$AA$2:$AA$6228),"")</f>
        <v>ĐẶC_THÙ</v>
      </c>
      <c r="Y284" t="str">
        <f>IFERROR(_xlfn.XLOOKUP($C284,'Thông tin về sản phẩm'!$A$2:$A$6228,'Thông tin về sản phẩm'!$AC$2:$AC$6228),"")</f>
        <v>VÂN_ĐÁ</v>
      </c>
      <c r="Z284">
        <f>IFERROR(_xlfn.XLOOKUP($C284,'Thông tin về sản phẩm'!$A$2:$A$6228,'Thông tin về sản phẩm'!$AD$2:$AD$6228),"")</f>
        <v>3.7</v>
      </c>
      <c r="AA284" t="str">
        <f>IFERROR(_xlfn.XLOOKUP($C284,'Thông tin về sản phẩm'!$A$2:$A$6228,'Thông tin về sản phẩm'!$I$2:$I$6228),"")</f>
        <v>VIE</v>
      </c>
      <c r="AB284">
        <f>IFERROR(_xlfn.XLOOKUP($C284,'Thông tin về sản phẩm'!$A$2:$A$6228,'Thông tin về sản phẩm'!$AI$2:$AI$6228),"")</f>
        <v>600</v>
      </c>
      <c r="AC284">
        <f>IFERROR(_xlfn.XLOOKUP($C284,'Thông tin về sản phẩm'!$A$2:$A$6228,'Thông tin về sản phẩm'!$AJ$2:$AJ$6228),"")</f>
        <v>300</v>
      </c>
      <c r="AD284">
        <f>IFERROR(_xlfn.XLOOKUP($C284,'Thông tin về sản phẩm'!$A$2:$A$6228,'Thông tin về sản phẩm'!$AK$2:$AK$6228),"")</f>
        <v>9.3000000000000007</v>
      </c>
      <c r="AE284" t="str">
        <f>IFERROR(_xlfn.XLOOKUP($C284,'Thông tin về sản phẩm'!$A$2:$A$6228,'Thông tin về sản phẩm'!$AL$2:$AL$6228),"")</f>
        <v>MM</v>
      </c>
      <c r="AF284" t="str">
        <f>IFERROR(_xlfn.XLOOKUP($C284,'Thông tin về sản phẩm'!$A$2:$A$6228,'Thông tin về sản phẩm'!$AM$2:$AM$6228),"")</f>
        <v>MD</v>
      </c>
      <c r="AG284" t="str">
        <f>IFERROR(_xlfn.XLOOKUP($C284,'Thông tin về sản phẩm'!$A$2:$A$6228,'Thông tin về sản phẩm'!$AY$2:$AY$6228),"")</f>
        <v>Gạch POR Ốp_Lát</v>
      </c>
      <c r="AH284" t="str">
        <f>IFERROR(_xlfn.XLOOKUP($C284,'Thông tin về sản phẩm'!$A$2:$A$6228,'Thông tin về sản phẩm'!$AZ$2:$AZ$6228),"")</f>
        <v>5. Cơ bản</v>
      </c>
    </row>
    <row r="285" spans="1:34" ht="15" customHeight="1" x14ac:dyDescent="0.45">
      <c r="A285" s="37" t="s">
        <v>33</v>
      </c>
      <c r="B285" s="37" t="s">
        <v>17</v>
      </c>
      <c r="C285" s="37">
        <v>10005650</v>
      </c>
      <c r="D285" s="37" t="s">
        <v>1029</v>
      </c>
      <c r="E285" s="37" t="s">
        <v>1030</v>
      </c>
      <c r="F285" s="37" t="s">
        <v>1031</v>
      </c>
      <c r="G285" s="37" t="s">
        <v>260</v>
      </c>
      <c r="H285" s="37"/>
      <c r="I285" s="37" t="s">
        <v>243</v>
      </c>
      <c r="J285" s="38">
        <v>249000</v>
      </c>
      <c r="K285" s="38">
        <v>199200</v>
      </c>
      <c r="L285" s="38">
        <v>206670</v>
      </c>
      <c r="M285" s="38"/>
      <c r="N285" s="38"/>
      <c r="O285" s="39">
        <v>0.2</v>
      </c>
      <c r="P285" s="39">
        <v>0.17</v>
      </c>
      <c r="Q285" s="37"/>
      <c r="R285" s="38">
        <v>160835</v>
      </c>
      <c r="S285" s="38">
        <v>176800</v>
      </c>
      <c r="T285" s="39">
        <v>0.35407630522088351</v>
      </c>
      <c r="U285" t="str">
        <f>IFERROR(_xlfn.XLOOKUP($C285,'Thông tin về sản phẩm'!$A$2:$A$6228,'Thông tin về sản phẩm'!$F$2:$F$6228),"")</f>
        <v>GẠCH, POR 300x600, 3060HOANGLIENSON001, Loại AA (L1)</v>
      </c>
      <c r="V285" t="str">
        <f>IFERROR(_xlfn.XLOOKUP($C285,'Thông tin về sản phẩm'!$A$2:$A$6228,'Thông tin về sản phẩm'!$S$2:$S$6228),"")</f>
        <v>ỐP_LÁT</v>
      </c>
      <c r="W285" t="str">
        <f>IFERROR(_xlfn.XLOOKUP($C285,'Thông tin về sản phẩm'!$A$2:$A$6228,'Thông tin về sản phẩm'!$Y$2:$Y$6228),"")</f>
        <v>CAM</v>
      </c>
      <c r="X285" t="str">
        <f>IFERROR(_xlfn.XLOOKUP($C285,'Thông tin về sản phẩm'!$A$2:$A$6228,'Thông tin về sản phẩm'!$AA$2:$AA$6228),"")</f>
        <v>CHỐNG_TRƯỢT</v>
      </c>
      <c r="Y285" t="str">
        <f>IFERROR(_xlfn.XLOOKUP($C285,'Thông tin về sản phẩm'!$A$2:$A$6228,'Thông tin về sản phẩm'!$AC$2:$AC$6228),"")</f>
        <v>VÂN_ĐÁ</v>
      </c>
      <c r="Z285">
        <f>IFERROR(_xlfn.XLOOKUP($C285,'Thông tin về sản phẩm'!$A$2:$A$6228,'Thông tin về sản phẩm'!$AD$2:$AD$6228),"")</f>
        <v>3.9169999999999998</v>
      </c>
      <c r="AA285" t="str">
        <f>IFERROR(_xlfn.XLOOKUP($C285,'Thông tin về sản phẩm'!$A$2:$A$6228,'Thông tin về sản phẩm'!$I$2:$I$6228),"")</f>
        <v>VIE</v>
      </c>
      <c r="AB285">
        <f>IFERROR(_xlfn.XLOOKUP($C285,'Thông tin về sản phẩm'!$A$2:$A$6228,'Thông tin về sản phẩm'!$AI$2:$AI$6228),"")</f>
        <v>600</v>
      </c>
      <c r="AC285">
        <f>IFERROR(_xlfn.XLOOKUP($C285,'Thông tin về sản phẩm'!$A$2:$A$6228,'Thông tin về sản phẩm'!$AJ$2:$AJ$6228),"")</f>
        <v>300</v>
      </c>
      <c r="AD285">
        <f>IFERROR(_xlfn.XLOOKUP($C285,'Thông tin về sản phẩm'!$A$2:$A$6228,'Thông tin về sản phẩm'!$AK$2:$AK$6228),"")</f>
        <v>9.3000000000000007</v>
      </c>
      <c r="AE285" t="str">
        <f>IFERROR(_xlfn.XLOOKUP($C285,'Thông tin về sản phẩm'!$A$2:$A$6228,'Thông tin về sản phẩm'!$AL$2:$AL$6228),"")</f>
        <v>MM</v>
      </c>
      <c r="AF285" t="str">
        <f>IFERROR(_xlfn.XLOOKUP($C285,'Thông tin về sản phẩm'!$A$2:$A$6228,'Thông tin về sản phẩm'!$AM$2:$AM$6228),"")</f>
        <v>MV_</v>
      </c>
      <c r="AG285" t="str">
        <f>IFERROR(_xlfn.XLOOKUP($C285,'Thông tin về sản phẩm'!$A$2:$A$6228,'Thông tin về sản phẩm'!$AY$2:$AY$6228),"")</f>
        <v>Gạch POR Ốp_Lát</v>
      </c>
      <c r="AH285" t="str">
        <f>IFERROR(_xlfn.XLOOKUP($C285,'Thông tin về sản phẩm'!$A$2:$A$6228,'Thông tin về sản phẩm'!$AZ$2:$AZ$6228),"")</f>
        <v>5. Cơ bản</v>
      </c>
    </row>
    <row r="286" spans="1:34" ht="15" customHeight="1" x14ac:dyDescent="0.45">
      <c r="A286" s="40" t="s">
        <v>33</v>
      </c>
      <c r="B286" s="40" t="s">
        <v>17</v>
      </c>
      <c r="C286" s="40">
        <v>10005651</v>
      </c>
      <c r="D286" s="40" t="s">
        <v>1032</v>
      </c>
      <c r="E286" s="40" t="s">
        <v>1033</v>
      </c>
      <c r="F286" s="40" t="s">
        <v>1034</v>
      </c>
      <c r="G286" s="40" t="s">
        <v>260</v>
      </c>
      <c r="H286" s="40"/>
      <c r="I286" s="40" t="s">
        <v>276</v>
      </c>
      <c r="J286" s="41">
        <v>249000</v>
      </c>
      <c r="K286" s="41">
        <v>199200</v>
      </c>
      <c r="L286" s="41">
        <v>206670</v>
      </c>
      <c r="M286" s="41">
        <v>169300</v>
      </c>
      <c r="N286" s="41">
        <v>176800</v>
      </c>
      <c r="O286" s="42">
        <v>0.2</v>
      </c>
      <c r="P286" s="42">
        <v>0.17</v>
      </c>
      <c r="Q286" s="40" t="s">
        <v>277</v>
      </c>
      <c r="R286" s="41">
        <v>160835</v>
      </c>
      <c r="S286" s="41">
        <v>176800</v>
      </c>
      <c r="T286" s="42">
        <v>0.35407630522088351</v>
      </c>
      <c r="U286" t="str">
        <f>IFERROR(_xlfn.XLOOKUP($C286,'Thông tin về sản phẩm'!$A$2:$A$6228,'Thông tin về sản phẩm'!$F$2:$F$6228),"")</f>
        <v>GẠCH, POR 300x600, 3060HOANGLIENSON002, Loại AA (L1)</v>
      </c>
      <c r="V286" t="str">
        <f>IFERROR(_xlfn.XLOOKUP($C286,'Thông tin về sản phẩm'!$A$2:$A$6228,'Thông tin về sản phẩm'!$S$2:$S$6228),"")</f>
        <v>ỐP_LÁT</v>
      </c>
      <c r="W286" t="str">
        <f>IFERROR(_xlfn.XLOOKUP($C286,'Thông tin về sản phẩm'!$A$2:$A$6228,'Thông tin về sản phẩm'!$Y$2:$Y$6228),"")</f>
        <v>XÁM</v>
      </c>
      <c r="X286" t="str">
        <f>IFERROR(_xlfn.XLOOKUP($C286,'Thông tin về sản phẩm'!$A$2:$A$6228,'Thông tin về sản phẩm'!$AA$2:$AA$6228),"")</f>
        <v>CHỐNG_TRƯỢT</v>
      </c>
      <c r="Y286" t="str">
        <f>IFERROR(_xlfn.XLOOKUP($C286,'Thông tin về sản phẩm'!$A$2:$A$6228,'Thông tin về sản phẩm'!$AC$2:$AC$6228),"")</f>
        <v>VÂN_ĐÁ</v>
      </c>
      <c r="Z286">
        <f>IFERROR(_xlfn.XLOOKUP($C286,'Thông tin về sản phẩm'!$A$2:$A$6228,'Thông tin về sản phẩm'!$AD$2:$AD$6228),"")</f>
        <v>3.9169999999999998</v>
      </c>
      <c r="AA286" t="str">
        <f>IFERROR(_xlfn.XLOOKUP($C286,'Thông tin về sản phẩm'!$A$2:$A$6228,'Thông tin về sản phẩm'!$I$2:$I$6228),"")</f>
        <v>VIE</v>
      </c>
      <c r="AB286">
        <f>IFERROR(_xlfn.XLOOKUP($C286,'Thông tin về sản phẩm'!$A$2:$A$6228,'Thông tin về sản phẩm'!$AI$2:$AI$6228),"")</f>
        <v>600</v>
      </c>
      <c r="AC286">
        <f>IFERROR(_xlfn.XLOOKUP($C286,'Thông tin về sản phẩm'!$A$2:$A$6228,'Thông tin về sản phẩm'!$AJ$2:$AJ$6228),"")</f>
        <v>300</v>
      </c>
      <c r="AD286">
        <f>IFERROR(_xlfn.XLOOKUP($C286,'Thông tin về sản phẩm'!$A$2:$A$6228,'Thông tin về sản phẩm'!$AK$2:$AK$6228),"")</f>
        <v>9.3000000000000007</v>
      </c>
      <c r="AE286" t="str">
        <f>IFERROR(_xlfn.XLOOKUP($C286,'Thông tin về sản phẩm'!$A$2:$A$6228,'Thông tin về sản phẩm'!$AL$2:$AL$6228),"")</f>
        <v>MM</v>
      </c>
      <c r="AF286" t="str">
        <f>IFERROR(_xlfn.XLOOKUP($C286,'Thông tin về sản phẩm'!$A$2:$A$6228,'Thông tin về sản phẩm'!$AM$2:$AM$6228),"")</f>
        <v>MD</v>
      </c>
      <c r="AG286" t="str">
        <f>IFERROR(_xlfn.XLOOKUP($C286,'Thông tin về sản phẩm'!$A$2:$A$6228,'Thông tin về sản phẩm'!$AY$2:$AY$6228),"")</f>
        <v>Gạch POR Ốp_Lát</v>
      </c>
      <c r="AH286" t="str">
        <f>IFERROR(_xlfn.XLOOKUP($C286,'Thông tin về sản phẩm'!$A$2:$A$6228,'Thông tin về sản phẩm'!$AZ$2:$AZ$6228),"")</f>
        <v>5. Cơ bản</v>
      </c>
    </row>
    <row r="287" spans="1:34" ht="15" customHeight="1" x14ac:dyDescent="0.45">
      <c r="A287" s="37" t="s">
        <v>33</v>
      </c>
      <c r="B287" s="37" t="s">
        <v>17</v>
      </c>
      <c r="C287" s="37">
        <v>10005662</v>
      </c>
      <c r="D287" s="37" t="s">
        <v>1035</v>
      </c>
      <c r="E287" s="37" t="s">
        <v>1036</v>
      </c>
      <c r="F287" s="37" t="s">
        <v>1037</v>
      </c>
      <c r="G287" s="37" t="s">
        <v>260</v>
      </c>
      <c r="H287" s="37"/>
      <c r="I287" s="37" t="s">
        <v>276</v>
      </c>
      <c r="J287" s="38">
        <v>249000</v>
      </c>
      <c r="K287" s="38">
        <v>199200</v>
      </c>
      <c r="L287" s="38">
        <v>206670</v>
      </c>
      <c r="M287" s="38">
        <v>169300</v>
      </c>
      <c r="N287" s="38">
        <v>176800</v>
      </c>
      <c r="O287" s="39">
        <v>0.2</v>
      </c>
      <c r="P287" s="39">
        <v>0.17</v>
      </c>
      <c r="Q287" s="37" t="s">
        <v>277</v>
      </c>
      <c r="R287" s="38">
        <v>160835</v>
      </c>
      <c r="S287" s="38">
        <v>176800</v>
      </c>
      <c r="T287" s="39">
        <v>0.35407630522088351</v>
      </c>
      <c r="U287" t="str">
        <f>IFERROR(_xlfn.XLOOKUP($C287,'Thông tin về sản phẩm'!$A$2:$A$6228,'Thông tin về sản phẩm'!$F$2:$F$6228),"")</f>
        <v>GẠCH, POR 300x600, 3060HOANGLIENSON013, Loại AA (L1)</v>
      </c>
      <c r="V287" t="str">
        <f>IFERROR(_xlfn.XLOOKUP($C287,'Thông tin về sản phẩm'!$A$2:$A$6228,'Thông tin về sản phẩm'!$S$2:$S$6228),"")</f>
        <v>ỐP_LÁT</v>
      </c>
      <c r="W287" t="str">
        <f>IFERROR(_xlfn.XLOOKUP($C287,'Thông tin về sản phẩm'!$A$2:$A$6228,'Thông tin về sản phẩm'!$Y$2:$Y$6228),"")</f>
        <v>XÁM</v>
      </c>
      <c r="X287" t="str">
        <f>IFERROR(_xlfn.XLOOKUP($C287,'Thông tin về sản phẩm'!$A$2:$A$6228,'Thông tin về sản phẩm'!$AA$2:$AA$6228),"")</f>
        <v>CHỐNG_TRƯỢT</v>
      </c>
      <c r="Y287" t="str">
        <f>IFERROR(_xlfn.XLOOKUP($C287,'Thông tin về sản phẩm'!$A$2:$A$6228,'Thông tin về sản phẩm'!$AC$2:$AC$6228),"")</f>
        <v>VÂN_ĐÁ</v>
      </c>
      <c r="Z287">
        <f>IFERROR(_xlfn.XLOOKUP($C287,'Thông tin về sản phẩm'!$A$2:$A$6228,'Thông tin về sản phẩm'!$AD$2:$AD$6228),"")</f>
        <v>3.9169999999999998</v>
      </c>
      <c r="AA287" t="str">
        <f>IFERROR(_xlfn.XLOOKUP($C287,'Thông tin về sản phẩm'!$A$2:$A$6228,'Thông tin về sản phẩm'!$I$2:$I$6228),"")</f>
        <v>VIE</v>
      </c>
      <c r="AB287">
        <f>IFERROR(_xlfn.XLOOKUP($C287,'Thông tin về sản phẩm'!$A$2:$A$6228,'Thông tin về sản phẩm'!$AI$2:$AI$6228),"")</f>
        <v>600</v>
      </c>
      <c r="AC287">
        <f>IFERROR(_xlfn.XLOOKUP($C287,'Thông tin về sản phẩm'!$A$2:$A$6228,'Thông tin về sản phẩm'!$AJ$2:$AJ$6228),"")</f>
        <v>300</v>
      </c>
      <c r="AD287">
        <f>IFERROR(_xlfn.XLOOKUP($C287,'Thông tin về sản phẩm'!$A$2:$A$6228,'Thông tin về sản phẩm'!$AK$2:$AK$6228),"")</f>
        <v>9.3000000000000007</v>
      </c>
      <c r="AE287" t="str">
        <f>IFERROR(_xlfn.XLOOKUP($C287,'Thông tin về sản phẩm'!$A$2:$A$6228,'Thông tin về sản phẩm'!$AL$2:$AL$6228),"")</f>
        <v>MM</v>
      </c>
      <c r="AF287" t="str">
        <f>IFERROR(_xlfn.XLOOKUP($C287,'Thông tin về sản phẩm'!$A$2:$A$6228,'Thông tin về sản phẩm'!$AM$2:$AM$6228),"")</f>
        <v>MD</v>
      </c>
      <c r="AG287" t="str">
        <f>IFERROR(_xlfn.XLOOKUP($C287,'Thông tin về sản phẩm'!$A$2:$A$6228,'Thông tin về sản phẩm'!$AY$2:$AY$6228),"")</f>
        <v>Gạch POR Ốp_Lát</v>
      </c>
      <c r="AH287" t="str">
        <f>IFERROR(_xlfn.XLOOKUP($C287,'Thông tin về sản phẩm'!$A$2:$A$6228,'Thông tin về sản phẩm'!$AZ$2:$AZ$6228),"")</f>
        <v>5. Cơ bản</v>
      </c>
    </row>
    <row r="288" spans="1:34" ht="15" customHeight="1" x14ac:dyDescent="0.45">
      <c r="A288" s="40" t="s">
        <v>33</v>
      </c>
      <c r="B288" s="40" t="s">
        <v>17</v>
      </c>
      <c r="C288" s="40">
        <v>10005663</v>
      </c>
      <c r="D288" s="40" t="s">
        <v>1038</v>
      </c>
      <c r="E288" s="40" t="s">
        <v>1039</v>
      </c>
      <c r="F288" s="40" t="s">
        <v>1040</v>
      </c>
      <c r="G288" s="40" t="s">
        <v>260</v>
      </c>
      <c r="H288" s="40"/>
      <c r="I288" s="40" t="s">
        <v>276</v>
      </c>
      <c r="J288" s="41">
        <v>249000</v>
      </c>
      <c r="K288" s="41">
        <v>199200</v>
      </c>
      <c r="L288" s="41">
        <v>206670</v>
      </c>
      <c r="M288" s="41">
        <v>169300</v>
      </c>
      <c r="N288" s="41">
        <v>176800</v>
      </c>
      <c r="O288" s="42">
        <v>0.2</v>
      </c>
      <c r="P288" s="42">
        <v>0.17</v>
      </c>
      <c r="Q288" s="40" t="s">
        <v>277</v>
      </c>
      <c r="R288" s="41">
        <v>160835</v>
      </c>
      <c r="S288" s="41">
        <v>176800</v>
      </c>
      <c r="T288" s="42">
        <v>0.35407630522088351</v>
      </c>
      <c r="U288" t="str">
        <f>IFERROR(_xlfn.XLOOKUP($C288,'Thông tin về sản phẩm'!$A$2:$A$6228,'Thông tin về sản phẩm'!$F$2:$F$6228),"")</f>
        <v>GẠCH, POR 300x600, 3060HOANGLIENSON014, Loại AA (L1)</v>
      </c>
      <c r="V288" t="str">
        <f>IFERROR(_xlfn.XLOOKUP($C288,'Thông tin về sản phẩm'!$A$2:$A$6228,'Thông tin về sản phẩm'!$S$2:$S$6228),"")</f>
        <v>ỐP_LÁT</v>
      </c>
      <c r="W288" t="str">
        <f>IFERROR(_xlfn.XLOOKUP($C288,'Thông tin về sản phẩm'!$A$2:$A$6228,'Thông tin về sản phẩm'!$Y$2:$Y$6228),"")</f>
        <v>XANH</v>
      </c>
      <c r="X288" t="str">
        <f>IFERROR(_xlfn.XLOOKUP($C288,'Thông tin về sản phẩm'!$A$2:$A$6228,'Thông tin về sản phẩm'!$AA$2:$AA$6228),"")</f>
        <v>CHỐNG_TRƯỢT</v>
      </c>
      <c r="Y288" t="str">
        <f>IFERROR(_xlfn.XLOOKUP($C288,'Thông tin về sản phẩm'!$A$2:$A$6228,'Thông tin về sản phẩm'!$AC$2:$AC$6228),"")</f>
        <v>VÂN_ĐÁ</v>
      </c>
      <c r="Z288">
        <f>IFERROR(_xlfn.XLOOKUP($C288,'Thông tin về sản phẩm'!$A$2:$A$6228,'Thông tin về sản phẩm'!$AD$2:$AD$6228),"")</f>
        <v>3.9169999999999998</v>
      </c>
      <c r="AA288" t="str">
        <f>IFERROR(_xlfn.XLOOKUP($C288,'Thông tin về sản phẩm'!$A$2:$A$6228,'Thông tin về sản phẩm'!$I$2:$I$6228),"")</f>
        <v>VIE</v>
      </c>
      <c r="AB288">
        <f>IFERROR(_xlfn.XLOOKUP($C288,'Thông tin về sản phẩm'!$A$2:$A$6228,'Thông tin về sản phẩm'!$AI$2:$AI$6228),"")</f>
        <v>600</v>
      </c>
      <c r="AC288">
        <f>IFERROR(_xlfn.XLOOKUP($C288,'Thông tin về sản phẩm'!$A$2:$A$6228,'Thông tin về sản phẩm'!$AJ$2:$AJ$6228),"")</f>
        <v>300</v>
      </c>
      <c r="AD288">
        <f>IFERROR(_xlfn.XLOOKUP($C288,'Thông tin về sản phẩm'!$A$2:$A$6228,'Thông tin về sản phẩm'!$AK$2:$AK$6228),"")</f>
        <v>9.3000000000000007</v>
      </c>
      <c r="AE288" t="str">
        <f>IFERROR(_xlfn.XLOOKUP($C288,'Thông tin về sản phẩm'!$A$2:$A$6228,'Thông tin về sản phẩm'!$AL$2:$AL$6228),"")</f>
        <v>MM</v>
      </c>
      <c r="AF288" t="str">
        <f>IFERROR(_xlfn.XLOOKUP($C288,'Thông tin về sản phẩm'!$A$2:$A$6228,'Thông tin về sản phẩm'!$AM$2:$AM$6228),"")</f>
        <v>MD</v>
      </c>
      <c r="AG288" t="str">
        <f>IFERROR(_xlfn.XLOOKUP($C288,'Thông tin về sản phẩm'!$A$2:$A$6228,'Thông tin về sản phẩm'!$AY$2:$AY$6228),"")</f>
        <v>Gạch POR Ốp_Lát</v>
      </c>
      <c r="AH288" t="str">
        <f>IFERROR(_xlfn.XLOOKUP($C288,'Thông tin về sản phẩm'!$A$2:$A$6228,'Thông tin về sản phẩm'!$AZ$2:$AZ$6228),"")</f>
        <v>5. Cơ bản</v>
      </c>
    </row>
    <row r="289" spans="1:34" ht="15" customHeight="1" x14ac:dyDescent="0.45">
      <c r="A289" s="37" t="s">
        <v>33</v>
      </c>
      <c r="B289" s="37" t="s">
        <v>17</v>
      </c>
      <c r="C289" s="37">
        <v>10005661</v>
      </c>
      <c r="D289" s="37" t="s">
        <v>1041</v>
      </c>
      <c r="E289" s="37" t="s">
        <v>1042</v>
      </c>
      <c r="F289" s="37" t="s">
        <v>1043</v>
      </c>
      <c r="G289" s="37" t="s">
        <v>260</v>
      </c>
      <c r="H289" s="37"/>
      <c r="I289" s="37" t="s">
        <v>276</v>
      </c>
      <c r="J289" s="38">
        <v>249000</v>
      </c>
      <c r="K289" s="38">
        <v>199200</v>
      </c>
      <c r="L289" s="38">
        <v>206670</v>
      </c>
      <c r="M289" s="38">
        <v>169300</v>
      </c>
      <c r="N289" s="38">
        <v>176800</v>
      </c>
      <c r="O289" s="39">
        <v>0.2</v>
      </c>
      <c r="P289" s="39">
        <v>0.17</v>
      </c>
      <c r="Q289" s="37" t="s">
        <v>277</v>
      </c>
      <c r="R289" s="38">
        <v>160835</v>
      </c>
      <c r="S289" s="38">
        <v>176800</v>
      </c>
      <c r="T289" s="39">
        <v>0.35407630522088351</v>
      </c>
      <c r="U289" t="str">
        <f>IFERROR(_xlfn.XLOOKUP($C289,'Thông tin về sản phẩm'!$A$2:$A$6228,'Thông tin về sản phẩm'!$F$2:$F$6228),"")</f>
        <v>GẠCH, POR 300x600, 3060HOANGLIENSON012, Loại AA (L1)</v>
      </c>
      <c r="V289" t="str">
        <f>IFERROR(_xlfn.XLOOKUP($C289,'Thông tin về sản phẩm'!$A$2:$A$6228,'Thông tin về sản phẩm'!$S$2:$S$6228),"")</f>
        <v>ỐP_LÁT</v>
      </c>
      <c r="W289" t="str">
        <f>IFERROR(_xlfn.XLOOKUP($C289,'Thông tin về sản phẩm'!$A$2:$A$6228,'Thông tin về sản phẩm'!$Y$2:$Y$6228),"")</f>
        <v>XÁM</v>
      </c>
      <c r="X289" t="str">
        <f>IFERROR(_xlfn.XLOOKUP($C289,'Thông tin về sản phẩm'!$A$2:$A$6228,'Thông tin về sản phẩm'!$AA$2:$AA$6228),"")</f>
        <v>CHỐNG_TRƯỢT</v>
      </c>
      <c r="Y289" t="str">
        <f>IFERROR(_xlfn.XLOOKUP($C289,'Thông tin về sản phẩm'!$A$2:$A$6228,'Thông tin về sản phẩm'!$AC$2:$AC$6228),"")</f>
        <v>VÂN_ĐÁ</v>
      </c>
      <c r="Z289">
        <f>IFERROR(_xlfn.XLOOKUP($C289,'Thông tin về sản phẩm'!$A$2:$A$6228,'Thông tin về sản phẩm'!$AD$2:$AD$6228),"")</f>
        <v>3.9169999999999998</v>
      </c>
      <c r="AA289" t="str">
        <f>IFERROR(_xlfn.XLOOKUP($C289,'Thông tin về sản phẩm'!$A$2:$A$6228,'Thông tin về sản phẩm'!$I$2:$I$6228),"")</f>
        <v>VIE</v>
      </c>
      <c r="AB289">
        <f>IFERROR(_xlfn.XLOOKUP($C289,'Thông tin về sản phẩm'!$A$2:$A$6228,'Thông tin về sản phẩm'!$AI$2:$AI$6228),"")</f>
        <v>600</v>
      </c>
      <c r="AC289">
        <f>IFERROR(_xlfn.XLOOKUP($C289,'Thông tin về sản phẩm'!$A$2:$A$6228,'Thông tin về sản phẩm'!$AJ$2:$AJ$6228),"")</f>
        <v>300</v>
      </c>
      <c r="AD289">
        <f>IFERROR(_xlfn.XLOOKUP($C289,'Thông tin về sản phẩm'!$A$2:$A$6228,'Thông tin về sản phẩm'!$AK$2:$AK$6228),"")</f>
        <v>9.3000000000000007</v>
      </c>
      <c r="AE289" t="str">
        <f>IFERROR(_xlfn.XLOOKUP($C289,'Thông tin về sản phẩm'!$A$2:$A$6228,'Thông tin về sản phẩm'!$AL$2:$AL$6228),"")</f>
        <v>MM</v>
      </c>
      <c r="AF289" t="str">
        <f>IFERROR(_xlfn.XLOOKUP($C289,'Thông tin về sản phẩm'!$A$2:$A$6228,'Thông tin về sản phẩm'!$AM$2:$AM$6228),"")</f>
        <v>MD</v>
      </c>
      <c r="AG289" t="str">
        <f>IFERROR(_xlfn.XLOOKUP($C289,'Thông tin về sản phẩm'!$A$2:$A$6228,'Thông tin về sản phẩm'!$AY$2:$AY$6228),"")</f>
        <v>Gạch POR Ốp_Lát</v>
      </c>
      <c r="AH289" t="str">
        <f>IFERROR(_xlfn.XLOOKUP($C289,'Thông tin về sản phẩm'!$A$2:$A$6228,'Thông tin về sản phẩm'!$AZ$2:$AZ$6228),"")</f>
        <v>5. Cơ bản</v>
      </c>
    </row>
    <row r="290" spans="1:34" ht="15" customHeight="1" x14ac:dyDescent="0.45">
      <c r="A290" s="40" t="s">
        <v>33</v>
      </c>
      <c r="B290" s="40" t="s">
        <v>17</v>
      </c>
      <c r="C290" s="40">
        <v>10005652</v>
      </c>
      <c r="D290" s="40" t="s">
        <v>1044</v>
      </c>
      <c r="E290" s="40" t="s">
        <v>1045</v>
      </c>
      <c r="F290" s="40" t="s">
        <v>1046</v>
      </c>
      <c r="G290" s="40" t="s">
        <v>260</v>
      </c>
      <c r="H290" s="40"/>
      <c r="I290" s="40" t="s">
        <v>276</v>
      </c>
      <c r="J290" s="41">
        <v>249000</v>
      </c>
      <c r="K290" s="41">
        <v>199200</v>
      </c>
      <c r="L290" s="41">
        <v>206670</v>
      </c>
      <c r="M290" s="41">
        <v>169300</v>
      </c>
      <c r="N290" s="41">
        <v>176800</v>
      </c>
      <c r="O290" s="42">
        <v>0.2</v>
      </c>
      <c r="P290" s="42">
        <v>0.17</v>
      </c>
      <c r="Q290" s="40" t="s">
        <v>277</v>
      </c>
      <c r="R290" s="41">
        <v>160835</v>
      </c>
      <c r="S290" s="41">
        <v>176800</v>
      </c>
      <c r="T290" s="42">
        <v>0.35407630522088351</v>
      </c>
      <c r="U290" t="str">
        <f>IFERROR(_xlfn.XLOOKUP($C290,'Thông tin về sản phẩm'!$A$2:$A$6228,'Thông tin về sản phẩm'!$F$2:$F$6228),"")</f>
        <v>GẠCH, POR 300x600, 3060HOANGLIENSON003, Loại AA (L1)</v>
      </c>
      <c r="V290" t="str">
        <f>IFERROR(_xlfn.XLOOKUP($C290,'Thông tin về sản phẩm'!$A$2:$A$6228,'Thông tin về sản phẩm'!$S$2:$S$6228),"")</f>
        <v>ỐP_LÁT</v>
      </c>
      <c r="W290" t="str">
        <f>IFERROR(_xlfn.XLOOKUP($C290,'Thông tin về sản phẩm'!$A$2:$A$6228,'Thông tin về sản phẩm'!$Y$2:$Y$6228),"")</f>
        <v>KEM</v>
      </c>
      <c r="X290" t="str">
        <f>IFERROR(_xlfn.XLOOKUP($C290,'Thông tin về sản phẩm'!$A$2:$A$6228,'Thông tin về sản phẩm'!$AA$2:$AA$6228),"")</f>
        <v>CHỐNG_TRƯỢT</v>
      </c>
      <c r="Y290" t="str">
        <f>IFERROR(_xlfn.XLOOKUP($C290,'Thông tin về sản phẩm'!$A$2:$A$6228,'Thông tin về sản phẩm'!$AC$2:$AC$6228),"")</f>
        <v>VÂN_ĐÁ</v>
      </c>
      <c r="Z290">
        <f>IFERROR(_xlfn.XLOOKUP($C290,'Thông tin về sản phẩm'!$A$2:$A$6228,'Thông tin về sản phẩm'!$AD$2:$AD$6228),"")</f>
        <v>3.9169999999999998</v>
      </c>
      <c r="AA290" t="str">
        <f>IFERROR(_xlfn.XLOOKUP($C290,'Thông tin về sản phẩm'!$A$2:$A$6228,'Thông tin về sản phẩm'!$I$2:$I$6228),"")</f>
        <v>VIE</v>
      </c>
      <c r="AB290">
        <f>IFERROR(_xlfn.XLOOKUP($C290,'Thông tin về sản phẩm'!$A$2:$A$6228,'Thông tin về sản phẩm'!$AI$2:$AI$6228),"")</f>
        <v>600</v>
      </c>
      <c r="AC290">
        <f>IFERROR(_xlfn.XLOOKUP($C290,'Thông tin về sản phẩm'!$A$2:$A$6228,'Thông tin về sản phẩm'!$AJ$2:$AJ$6228),"")</f>
        <v>300</v>
      </c>
      <c r="AD290">
        <f>IFERROR(_xlfn.XLOOKUP($C290,'Thông tin về sản phẩm'!$A$2:$A$6228,'Thông tin về sản phẩm'!$AK$2:$AK$6228),"")</f>
        <v>9.3000000000000007</v>
      </c>
      <c r="AE290" t="str">
        <f>IFERROR(_xlfn.XLOOKUP($C290,'Thông tin về sản phẩm'!$A$2:$A$6228,'Thông tin về sản phẩm'!$AL$2:$AL$6228),"")</f>
        <v>MM</v>
      </c>
      <c r="AF290" t="str">
        <f>IFERROR(_xlfn.XLOOKUP($C290,'Thông tin về sản phẩm'!$A$2:$A$6228,'Thông tin về sản phẩm'!$AM$2:$AM$6228),"")</f>
        <v>MD</v>
      </c>
      <c r="AG290" t="str">
        <f>IFERROR(_xlfn.XLOOKUP($C290,'Thông tin về sản phẩm'!$A$2:$A$6228,'Thông tin về sản phẩm'!$AY$2:$AY$6228),"")</f>
        <v>Gạch POR Ốp_Lát</v>
      </c>
      <c r="AH290" t="str">
        <f>IFERROR(_xlfn.XLOOKUP($C290,'Thông tin về sản phẩm'!$A$2:$A$6228,'Thông tin về sản phẩm'!$AZ$2:$AZ$6228),"")</f>
        <v>5. Cơ bản</v>
      </c>
    </row>
    <row r="291" spans="1:34" ht="15" customHeight="1" x14ac:dyDescent="0.45">
      <c r="A291" s="37" t="s">
        <v>33</v>
      </c>
      <c r="B291" s="37" t="s">
        <v>17</v>
      </c>
      <c r="C291" s="37">
        <v>10005659</v>
      </c>
      <c r="D291" s="37" t="s">
        <v>1047</v>
      </c>
      <c r="E291" s="37" t="s">
        <v>1048</v>
      </c>
      <c r="F291" s="37" t="s">
        <v>1049</v>
      </c>
      <c r="G291" s="37" t="s">
        <v>260</v>
      </c>
      <c r="H291" s="37"/>
      <c r="I291" s="37" t="s">
        <v>276</v>
      </c>
      <c r="J291" s="38">
        <v>287000</v>
      </c>
      <c r="K291" s="38">
        <v>229600</v>
      </c>
      <c r="L291" s="38">
        <v>238210</v>
      </c>
      <c r="M291" s="38">
        <v>195200</v>
      </c>
      <c r="N291" s="38">
        <v>203800</v>
      </c>
      <c r="O291" s="39">
        <v>0.2</v>
      </c>
      <c r="P291" s="39">
        <v>0.17</v>
      </c>
      <c r="Q291" s="37" t="s">
        <v>277</v>
      </c>
      <c r="R291" s="38">
        <v>185440</v>
      </c>
      <c r="S291" s="38">
        <v>203800</v>
      </c>
      <c r="T291" s="39">
        <v>0.35386759581881527</v>
      </c>
      <c r="U291" t="str">
        <f>IFERROR(_xlfn.XLOOKUP($C291,'Thông tin về sản phẩm'!$A$2:$A$6228,'Thông tin về sản phẩm'!$F$2:$F$6228),"")</f>
        <v>GẠCH, POR 300x600, 3060HOANGLIENSON010, Loại AA (L1)</v>
      </c>
      <c r="V291" t="str">
        <f>IFERROR(_xlfn.XLOOKUP($C291,'Thông tin về sản phẩm'!$A$2:$A$6228,'Thông tin về sản phẩm'!$S$2:$S$6228),"")</f>
        <v>ỐP_LÁT</v>
      </c>
      <c r="W291" t="str">
        <f>IFERROR(_xlfn.XLOOKUP($C291,'Thông tin về sản phẩm'!$A$2:$A$6228,'Thông tin về sản phẩm'!$Y$2:$Y$6228),"")</f>
        <v>XÁM</v>
      </c>
      <c r="X291" t="str">
        <f>IFERROR(_xlfn.XLOOKUP($C291,'Thông tin về sản phẩm'!$A$2:$A$6228,'Thông tin về sản phẩm'!$AA$2:$AA$6228),"")</f>
        <v>CHỐNG_TRƯỢT</v>
      </c>
      <c r="Y291" t="str">
        <f>IFERROR(_xlfn.XLOOKUP($C291,'Thông tin về sản phẩm'!$A$2:$A$6228,'Thông tin về sản phẩm'!$AC$2:$AC$6228),"")</f>
        <v>VÂN_ĐÁ</v>
      </c>
      <c r="Z291">
        <f>IFERROR(_xlfn.XLOOKUP($C291,'Thông tin về sản phẩm'!$A$2:$A$6228,'Thông tin về sản phẩm'!$AD$2:$AD$6228),"")</f>
        <v>3.9169999999999998</v>
      </c>
      <c r="AA291" t="str">
        <f>IFERROR(_xlfn.XLOOKUP($C291,'Thông tin về sản phẩm'!$A$2:$A$6228,'Thông tin về sản phẩm'!$I$2:$I$6228),"")</f>
        <v>VIE</v>
      </c>
      <c r="AB291">
        <f>IFERROR(_xlfn.XLOOKUP($C291,'Thông tin về sản phẩm'!$A$2:$A$6228,'Thông tin về sản phẩm'!$AI$2:$AI$6228),"")</f>
        <v>600</v>
      </c>
      <c r="AC291">
        <f>IFERROR(_xlfn.XLOOKUP($C291,'Thông tin về sản phẩm'!$A$2:$A$6228,'Thông tin về sản phẩm'!$AJ$2:$AJ$6228),"")</f>
        <v>300</v>
      </c>
      <c r="AD291">
        <f>IFERROR(_xlfn.XLOOKUP($C291,'Thông tin về sản phẩm'!$A$2:$A$6228,'Thông tin về sản phẩm'!$AK$2:$AK$6228),"")</f>
        <v>9.3000000000000007</v>
      </c>
      <c r="AE291" t="str">
        <f>IFERROR(_xlfn.XLOOKUP($C291,'Thông tin về sản phẩm'!$A$2:$A$6228,'Thông tin về sản phẩm'!$AL$2:$AL$6228),"")</f>
        <v>MM</v>
      </c>
      <c r="AF291" t="str">
        <f>IFERROR(_xlfn.XLOOKUP($C291,'Thông tin về sản phẩm'!$A$2:$A$6228,'Thông tin về sản phẩm'!$AM$2:$AM$6228),"")</f>
        <v>MD</v>
      </c>
      <c r="AG291" t="str">
        <f>IFERROR(_xlfn.XLOOKUP($C291,'Thông tin về sản phẩm'!$A$2:$A$6228,'Thông tin về sản phẩm'!$AY$2:$AY$6228),"")</f>
        <v>Gạch POR Ốp_Lát</v>
      </c>
      <c r="AH291" t="str">
        <f>IFERROR(_xlfn.XLOOKUP($C291,'Thông tin về sản phẩm'!$A$2:$A$6228,'Thông tin về sản phẩm'!$AZ$2:$AZ$6228),"")</f>
        <v>5. Cơ bản</v>
      </c>
    </row>
    <row r="292" spans="1:34" ht="15" customHeight="1" x14ac:dyDescent="0.45">
      <c r="A292" s="40" t="s">
        <v>33</v>
      </c>
      <c r="B292" s="40" t="s">
        <v>17</v>
      </c>
      <c r="C292" s="40">
        <v>10001244</v>
      </c>
      <c r="D292" s="40" t="s">
        <v>1050</v>
      </c>
      <c r="E292" s="40" t="s">
        <v>1051</v>
      </c>
      <c r="F292" s="40" t="s">
        <v>1052</v>
      </c>
      <c r="G292" s="40" t="s">
        <v>285</v>
      </c>
      <c r="H292" s="40"/>
      <c r="I292" s="40" t="s">
        <v>276</v>
      </c>
      <c r="J292" s="41">
        <v>388000</v>
      </c>
      <c r="K292" s="41">
        <v>310400</v>
      </c>
      <c r="L292" s="41">
        <v>322040</v>
      </c>
      <c r="M292" s="41">
        <v>263800</v>
      </c>
      <c r="N292" s="41">
        <v>275500</v>
      </c>
      <c r="O292" s="42">
        <v>0.2</v>
      </c>
      <c r="P292" s="42">
        <v>0.17</v>
      </c>
      <c r="Q292" s="40" t="s">
        <v>281</v>
      </c>
      <c r="R292" s="41">
        <v>250610</v>
      </c>
      <c r="S292" s="41">
        <v>275500</v>
      </c>
      <c r="T292" s="42">
        <v>0.35409793814432988</v>
      </c>
      <c r="U292" t="str">
        <f>IFERROR(_xlfn.XLOOKUP($C292,'Thông tin về sản phẩm'!$A$2:$A$6228,'Thông tin về sản phẩm'!$F$2:$F$6228),"")</f>
        <v>GẠCH, POR 300x600, 3060VICTORIA004, Loại AA (L1)</v>
      </c>
      <c r="V292" t="str">
        <f>IFERROR(_xlfn.XLOOKUP($C292,'Thông tin về sản phẩm'!$A$2:$A$6228,'Thông tin về sản phẩm'!$S$2:$S$6228),"")</f>
        <v>ỐP_LÁT</v>
      </c>
      <c r="W292" t="str">
        <f>IFERROR(_xlfn.XLOOKUP($C292,'Thông tin về sản phẩm'!$A$2:$A$6228,'Thông tin về sản phẩm'!$Y$2:$Y$6228),"")</f>
        <v>KEM</v>
      </c>
      <c r="X292" t="str">
        <f>IFERROR(_xlfn.XLOOKUP($C292,'Thông tin về sản phẩm'!$A$2:$A$6228,'Thông tin về sản phẩm'!$AA$2:$AA$6228),"")</f>
        <v>ĐẶC_THÙ</v>
      </c>
      <c r="Y292" t="str">
        <f>IFERROR(_xlfn.XLOOKUP($C292,'Thông tin về sản phẩm'!$A$2:$A$6228,'Thông tin về sản phẩm'!$AC$2:$AC$6228),"")</f>
        <v>MUỐI_TIÊU</v>
      </c>
      <c r="Z292">
        <f>IFERROR(_xlfn.XLOOKUP($C292,'Thông tin về sản phẩm'!$A$2:$A$6228,'Thông tin về sản phẩm'!$AD$2:$AD$6228),"")</f>
        <v>3.7</v>
      </c>
      <c r="AA292" t="str">
        <f>IFERROR(_xlfn.XLOOKUP($C292,'Thông tin về sản phẩm'!$A$2:$A$6228,'Thông tin về sản phẩm'!$I$2:$I$6228),"")</f>
        <v>VIE</v>
      </c>
      <c r="AB292">
        <f>IFERROR(_xlfn.XLOOKUP($C292,'Thông tin về sản phẩm'!$A$2:$A$6228,'Thông tin về sản phẩm'!$AI$2:$AI$6228),"")</f>
        <v>600</v>
      </c>
      <c r="AC292">
        <f>IFERROR(_xlfn.XLOOKUP($C292,'Thông tin về sản phẩm'!$A$2:$A$6228,'Thông tin về sản phẩm'!$AJ$2:$AJ$6228),"")</f>
        <v>300</v>
      </c>
      <c r="AD292">
        <f>IFERROR(_xlfn.XLOOKUP($C292,'Thông tin về sản phẩm'!$A$2:$A$6228,'Thông tin về sản phẩm'!$AK$2:$AK$6228),"")</f>
        <v>9.3000000000000007</v>
      </c>
      <c r="AE292" t="str">
        <f>IFERROR(_xlfn.XLOOKUP($C292,'Thông tin về sản phẩm'!$A$2:$A$6228,'Thông tin về sản phẩm'!$AL$2:$AL$6228),"")</f>
        <v>MM</v>
      </c>
      <c r="AF292" t="str">
        <f>IFERROR(_xlfn.XLOOKUP($C292,'Thông tin về sản phẩm'!$A$2:$A$6228,'Thông tin về sản phẩm'!$AM$2:$AM$6228),"")</f>
        <v>MD</v>
      </c>
      <c r="AG292" t="str">
        <f>IFERROR(_xlfn.XLOOKUP($C292,'Thông tin về sản phẩm'!$A$2:$A$6228,'Thông tin về sản phẩm'!$AY$2:$AY$6228),"")</f>
        <v>Gạch POR Ốp_Lát</v>
      </c>
      <c r="AH292" t="str">
        <f>IFERROR(_xlfn.XLOOKUP($C292,'Thông tin về sản phẩm'!$A$2:$A$6228,'Thông tin về sản phẩm'!$AZ$2:$AZ$6228),"")</f>
        <v>4. Tiềm năng</v>
      </c>
    </row>
    <row r="293" spans="1:34" ht="15" customHeight="1" x14ac:dyDescent="0.45">
      <c r="A293" s="37" t="s">
        <v>33</v>
      </c>
      <c r="B293" s="37" t="s">
        <v>17</v>
      </c>
      <c r="C293" s="37">
        <v>10001106</v>
      </c>
      <c r="D293" s="37" t="s">
        <v>1053</v>
      </c>
      <c r="E293" s="37" t="s">
        <v>1054</v>
      </c>
      <c r="F293" s="37" t="s">
        <v>1055</v>
      </c>
      <c r="G293" s="37" t="s">
        <v>285</v>
      </c>
      <c r="H293" s="37"/>
      <c r="I293" s="37" t="s">
        <v>276</v>
      </c>
      <c r="J293" s="38">
        <v>388000</v>
      </c>
      <c r="K293" s="38">
        <v>310400</v>
      </c>
      <c r="L293" s="38">
        <v>322040</v>
      </c>
      <c r="M293" s="38">
        <v>263800</v>
      </c>
      <c r="N293" s="38">
        <v>275500</v>
      </c>
      <c r="O293" s="39">
        <v>0.2</v>
      </c>
      <c r="P293" s="39">
        <v>0.17</v>
      </c>
      <c r="Q293" s="37" t="s">
        <v>281</v>
      </c>
      <c r="R293" s="38">
        <v>250610</v>
      </c>
      <c r="S293" s="38">
        <v>275500</v>
      </c>
      <c r="T293" s="39">
        <v>0.35409793814432988</v>
      </c>
      <c r="U293" t="str">
        <f>IFERROR(_xlfn.XLOOKUP($C293,'Thông tin về sản phẩm'!$A$2:$A$6228,'Thông tin về sản phẩm'!$F$2:$F$6228),"")</f>
        <v>GẠCH, POR 300x600, 3060VICTORIA006, Loại AA (L1)</v>
      </c>
      <c r="V293" t="str">
        <f>IFERROR(_xlfn.XLOOKUP($C293,'Thông tin về sản phẩm'!$A$2:$A$6228,'Thông tin về sản phẩm'!$S$2:$S$6228),"")</f>
        <v>ỐP_LÁT</v>
      </c>
      <c r="W293" t="str">
        <f>IFERROR(_xlfn.XLOOKUP($C293,'Thông tin về sản phẩm'!$A$2:$A$6228,'Thông tin về sản phẩm'!$Y$2:$Y$6228),"")</f>
        <v>XÁM</v>
      </c>
      <c r="X293" t="str">
        <f>IFERROR(_xlfn.XLOOKUP($C293,'Thông tin về sản phẩm'!$A$2:$A$6228,'Thông tin về sản phẩm'!$AA$2:$AA$6228),"")</f>
        <v>ĐẶC_THÙ</v>
      </c>
      <c r="Y293" t="str">
        <f>IFERROR(_xlfn.XLOOKUP($C293,'Thông tin về sản phẩm'!$A$2:$A$6228,'Thông tin về sản phẩm'!$AC$2:$AC$6228),"")</f>
        <v>MUỐI_TIÊU</v>
      </c>
      <c r="Z293">
        <f>IFERROR(_xlfn.XLOOKUP($C293,'Thông tin về sản phẩm'!$A$2:$A$6228,'Thông tin về sản phẩm'!$AD$2:$AD$6228),"")</f>
        <v>3.7</v>
      </c>
      <c r="AA293" t="str">
        <f>IFERROR(_xlfn.XLOOKUP($C293,'Thông tin về sản phẩm'!$A$2:$A$6228,'Thông tin về sản phẩm'!$I$2:$I$6228),"")</f>
        <v>VIE</v>
      </c>
      <c r="AB293">
        <f>IFERROR(_xlfn.XLOOKUP($C293,'Thông tin về sản phẩm'!$A$2:$A$6228,'Thông tin về sản phẩm'!$AI$2:$AI$6228),"")</f>
        <v>600</v>
      </c>
      <c r="AC293">
        <f>IFERROR(_xlfn.XLOOKUP($C293,'Thông tin về sản phẩm'!$A$2:$A$6228,'Thông tin về sản phẩm'!$AJ$2:$AJ$6228),"")</f>
        <v>300</v>
      </c>
      <c r="AD293">
        <f>IFERROR(_xlfn.XLOOKUP($C293,'Thông tin về sản phẩm'!$A$2:$A$6228,'Thông tin về sản phẩm'!$AK$2:$AK$6228),"")</f>
        <v>9.3000000000000007</v>
      </c>
      <c r="AE293" t="str">
        <f>IFERROR(_xlfn.XLOOKUP($C293,'Thông tin về sản phẩm'!$A$2:$A$6228,'Thông tin về sản phẩm'!$AL$2:$AL$6228),"")</f>
        <v>MM</v>
      </c>
      <c r="AF293" t="str">
        <f>IFERROR(_xlfn.XLOOKUP($C293,'Thông tin về sản phẩm'!$A$2:$A$6228,'Thông tin về sản phẩm'!$AM$2:$AM$6228),"")</f>
        <v>MD</v>
      </c>
      <c r="AG293" t="str">
        <f>IFERROR(_xlfn.XLOOKUP($C293,'Thông tin về sản phẩm'!$A$2:$A$6228,'Thông tin về sản phẩm'!$AY$2:$AY$6228),"")</f>
        <v>Gạch POR Ốp_Lát</v>
      </c>
      <c r="AH293" t="str">
        <f>IFERROR(_xlfn.XLOOKUP($C293,'Thông tin về sản phẩm'!$A$2:$A$6228,'Thông tin về sản phẩm'!$AZ$2:$AZ$6228),"")</f>
        <v>4. Tiềm năng</v>
      </c>
    </row>
    <row r="294" spans="1:34" ht="15" customHeight="1" x14ac:dyDescent="0.45">
      <c r="A294" s="40" t="s">
        <v>18</v>
      </c>
      <c r="B294" s="40" t="s">
        <v>17</v>
      </c>
      <c r="C294" s="40">
        <v>10000381</v>
      </c>
      <c r="D294" s="40" t="s">
        <v>1056</v>
      </c>
      <c r="E294" s="40" t="s">
        <v>1057</v>
      </c>
      <c r="F294" s="40" t="s">
        <v>1058</v>
      </c>
      <c r="G294" s="40" t="s">
        <v>260</v>
      </c>
      <c r="H294" s="40"/>
      <c r="I294" s="40" t="s">
        <v>276</v>
      </c>
      <c r="J294" s="41">
        <v>264000</v>
      </c>
      <c r="K294" s="41">
        <v>211200</v>
      </c>
      <c r="L294" s="41">
        <v>219120</v>
      </c>
      <c r="M294" s="41">
        <v>179500</v>
      </c>
      <c r="N294" s="41">
        <v>187400</v>
      </c>
      <c r="O294" s="42">
        <v>0.2</v>
      </c>
      <c r="P294" s="42">
        <v>0.17</v>
      </c>
      <c r="Q294" s="40" t="s">
        <v>281</v>
      </c>
      <c r="R294" s="41">
        <v>170525</v>
      </c>
      <c r="S294" s="41">
        <v>187400</v>
      </c>
      <c r="T294" s="42">
        <v>0.35407196969696969</v>
      </c>
      <c r="U294" t="str">
        <f>IFERROR(_xlfn.XLOOKUP($C294,'Thông tin về sản phẩm'!$A$2:$A$6228,'Thông tin về sản phẩm'!$F$2:$F$6228),"")</f>
        <v>GẠCH, CER 300x600, 3060TIENSA002, Loại AA (L1)</v>
      </c>
      <c r="V294" t="str">
        <f>IFERROR(_xlfn.XLOOKUP($C294,'Thông tin về sản phẩm'!$A$2:$A$6228,'Thông tin về sản phẩm'!$S$2:$S$6228),"")</f>
        <v>ỐP_TƯỜNG</v>
      </c>
      <c r="W294" t="str">
        <f>IFERROR(_xlfn.XLOOKUP($C294,'Thông tin về sản phẩm'!$A$2:$A$6228,'Thông tin về sản phẩm'!$Y$2:$Y$6228),"")</f>
        <v>KEM</v>
      </c>
      <c r="X294" t="str">
        <f>IFERROR(_xlfn.XLOOKUP($C294,'Thông tin về sản phẩm'!$A$2:$A$6228,'Thông tin về sản phẩm'!$AA$2:$AA$6228),"")</f>
        <v>ĐẶC_THÙ</v>
      </c>
      <c r="Y294" t="str">
        <f>IFERROR(_xlfn.XLOOKUP($C294,'Thông tin về sản phẩm'!$A$2:$A$6228,'Thông tin về sản phẩm'!$AC$2:$AC$6228),"")</f>
        <v>VÂN_CÁT</v>
      </c>
      <c r="Z294">
        <f>IFERROR(_xlfn.XLOOKUP($C294,'Thông tin về sản phẩm'!$A$2:$A$6228,'Thông tin về sản phẩm'!$AD$2:$AD$6228),"")</f>
        <v>2.915</v>
      </c>
      <c r="AA294" t="str">
        <f>IFERROR(_xlfn.XLOOKUP($C294,'Thông tin về sản phẩm'!$A$2:$A$6228,'Thông tin về sản phẩm'!$I$2:$I$6228),"")</f>
        <v>VIE</v>
      </c>
      <c r="AB294">
        <f>IFERROR(_xlfn.XLOOKUP($C294,'Thông tin về sản phẩm'!$A$2:$A$6228,'Thông tin về sản phẩm'!$AI$2:$AI$6228),"")</f>
        <v>600</v>
      </c>
      <c r="AC294">
        <f>IFERROR(_xlfn.XLOOKUP($C294,'Thông tin về sản phẩm'!$A$2:$A$6228,'Thông tin về sản phẩm'!$AJ$2:$AJ$6228),"")</f>
        <v>300</v>
      </c>
      <c r="AD294">
        <f>IFERROR(_xlfn.XLOOKUP($C294,'Thông tin về sản phẩm'!$A$2:$A$6228,'Thông tin về sản phẩm'!$AK$2:$AK$6228),"")</f>
        <v>8.6999999999999993</v>
      </c>
      <c r="AE294" t="str">
        <f>IFERROR(_xlfn.XLOOKUP($C294,'Thông tin về sản phẩm'!$A$2:$A$6228,'Thông tin về sản phẩm'!$AL$2:$AL$6228),"")</f>
        <v>MM</v>
      </c>
      <c r="AF294" t="str">
        <f>IFERROR(_xlfn.XLOOKUP($C294,'Thông tin về sản phẩm'!$A$2:$A$6228,'Thông tin về sản phẩm'!$AM$2:$AM$6228),"")</f>
        <v>NSX</v>
      </c>
      <c r="AG294" t="str">
        <f>IFERROR(_xlfn.XLOOKUP($C294,'Thông tin về sản phẩm'!$A$2:$A$6228,'Thông tin về sản phẩm'!$AY$2:$AY$6228),"")</f>
        <v>Gạch CER Ốp_Tường</v>
      </c>
      <c r="AH294" t="str">
        <f>IFERROR(_xlfn.XLOOKUP($C294,'Thông tin về sản phẩm'!$A$2:$A$6228,'Thông tin về sản phẩm'!$AZ$2:$AZ$6228),"")</f>
        <v>4. Tiềm năng</v>
      </c>
    </row>
    <row r="295" spans="1:34" ht="15" customHeight="1" x14ac:dyDescent="0.45">
      <c r="A295" s="37" t="s">
        <v>33</v>
      </c>
      <c r="B295" s="37" t="s">
        <v>17</v>
      </c>
      <c r="C295" s="37">
        <v>10005857</v>
      </c>
      <c r="D295" s="37" t="s">
        <v>1059</v>
      </c>
      <c r="E295" s="37" t="s">
        <v>1060</v>
      </c>
      <c r="F295" s="37" t="s">
        <v>1061</v>
      </c>
      <c r="G295" s="37" t="s">
        <v>260</v>
      </c>
      <c r="H295" s="37"/>
      <c r="I295" s="37" t="s">
        <v>276</v>
      </c>
      <c r="J295" s="38">
        <v>388000</v>
      </c>
      <c r="K295" s="38">
        <v>310400</v>
      </c>
      <c r="L295" s="38">
        <v>322040</v>
      </c>
      <c r="M295" s="38">
        <v>263800</v>
      </c>
      <c r="N295" s="38">
        <v>275500</v>
      </c>
      <c r="O295" s="39">
        <v>0.2</v>
      </c>
      <c r="P295" s="39">
        <v>0.17</v>
      </c>
      <c r="Q295" s="37" t="s">
        <v>281</v>
      </c>
      <c r="R295" s="38">
        <v>250610</v>
      </c>
      <c r="S295" s="38">
        <v>275500</v>
      </c>
      <c r="T295" s="39">
        <v>0.35409793814432988</v>
      </c>
      <c r="U295" t="str">
        <f>IFERROR(_xlfn.XLOOKUP($C295,'Thông tin về sản phẩm'!$A$2:$A$6228,'Thông tin về sản phẩm'!$F$2:$F$6228),"")</f>
        <v>GẠCH, POR 300x600, 3060THACHDONG004-H+, Loại AA (L1)</v>
      </c>
      <c r="V295" t="str">
        <f>IFERROR(_xlfn.XLOOKUP($C295,'Thông tin về sản phẩm'!$A$2:$A$6228,'Thông tin về sản phẩm'!$S$2:$S$6228),"")</f>
        <v>ỐP_LÁT</v>
      </c>
      <c r="W295" t="str">
        <f>IFERROR(_xlfn.XLOOKUP($C295,'Thông tin về sản phẩm'!$A$2:$A$6228,'Thông tin về sản phẩm'!$Y$2:$Y$6228),"")</f>
        <v>NÂU</v>
      </c>
      <c r="X295" t="str">
        <f>IFERROR(_xlfn.XLOOKUP($C295,'Thông tin về sản phẩm'!$A$2:$A$6228,'Thông tin về sản phẩm'!$AA$2:$AA$6228),"")</f>
        <v>KHÁNG_KHUẨN</v>
      </c>
      <c r="Y295" t="str">
        <f>IFERROR(_xlfn.XLOOKUP($C295,'Thông tin về sản phẩm'!$A$2:$A$6228,'Thông tin về sản phẩm'!$AC$2:$AC$6228),"")</f>
        <v>VÂN_ĐÁ</v>
      </c>
      <c r="Z295">
        <f>IFERROR(_xlfn.XLOOKUP($C295,'Thông tin về sản phẩm'!$A$2:$A$6228,'Thông tin về sản phẩm'!$AD$2:$AD$6228),"")</f>
        <v>3.7</v>
      </c>
      <c r="AA295" t="str">
        <f>IFERROR(_xlfn.XLOOKUP($C295,'Thông tin về sản phẩm'!$A$2:$A$6228,'Thông tin về sản phẩm'!$I$2:$I$6228),"")</f>
        <v>VIE</v>
      </c>
      <c r="AB295">
        <f>IFERROR(_xlfn.XLOOKUP($C295,'Thông tin về sản phẩm'!$A$2:$A$6228,'Thông tin về sản phẩm'!$AI$2:$AI$6228),"")</f>
        <v>600</v>
      </c>
      <c r="AC295">
        <f>IFERROR(_xlfn.XLOOKUP($C295,'Thông tin về sản phẩm'!$A$2:$A$6228,'Thông tin về sản phẩm'!$AJ$2:$AJ$6228),"")</f>
        <v>300</v>
      </c>
      <c r="AD295">
        <f>IFERROR(_xlfn.XLOOKUP($C295,'Thông tin về sản phẩm'!$A$2:$A$6228,'Thông tin về sản phẩm'!$AK$2:$AK$6228),"")</f>
        <v>9.3000000000000007</v>
      </c>
      <c r="AE295" t="str">
        <f>IFERROR(_xlfn.XLOOKUP($C295,'Thông tin về sản phẩm'!$A$2:$A$6228,'Thông tin về sản phẩm'!$AL$2:$AL$6228),"")</f>
        <v>MM</v>
      </c>
      <c r="AF295" t="str">
        <f>IFERROR(_xlfn.XLOOKUP($C295,'Thông tin về sản phẩm'!$A$2:$A$6228,'Thông tin về sản phẩm'!$AM$2:$AM$6228),"")</f>
        <v>MD</v>
      </c>
      <c r="AG295" t="str">
        <f>IFERROR(_xlfn.XLOOKUP($C295,'Thông tin về sản phẩm'!$A$2:$A$6228,'Thông tin về sản phẩm'!$AY$2:$AY$6228),"")</f>
        <v>Gạch POR Ốp_Lát</v>
      </c>
      <c r="AH295" t="str">
        <f>IFERROR(_xlfn.XLOOKUP($C295,'Thông tin về sản phẩm'!$A$2:$A$6228,'Thông tin về sản phẩm'!$AZ$2:$AZ$6228),"")</f>
        <v>4. Tiềm năng</v>
      </c>
    </row>
    <row r="296" spans="1:34" ht="15" customHeight="1" x14ac:dyDescent="0.45">
      <c r="A296" s="40" t="s">
        <v>33</v>
      </c>
      <c r="B296" s="40" t="s">
        <v>17</v>
      </c>
      <c r="C296" s="40">
        <v>10001012</v>
      </c>
      <c r="D296" s="40" t="s">
        <v>1062</v>
      </c>
      <c r="E296" s="40" t="s">
        <v>1063</v>
      </c>
      <c r="F296" s="40" t="s">
        <v>1064</v>
      </c>
      <c r="G296" s="40" t="s">
        <v>285</v>
      </c>
      <c r="H296" s="40"/>
      <c r="I296" s="40" t="s">
        <v>276</v>
      </c>
      <c r="J296" s="41">
        <v>388000</v>
      </c>
      <c r="K296" s="41">
        <v>310400</v>
      </c>
      <c r="L296" s="41">
        <v>322040</v>
      </c>
      <c r="M296" s="41">
        <v>263800</v>
      </c>
      <c r="N296" s="41">
        <v>275500</v>
      </c>
      <c r="O296" s="42">
        <v>0.2</v>
      </c>
      <c r="P296" s="42">
        <v>0.17</v>
      </c>
      <c r="Q296" s="40" t="s">
        <v>281</v>
      </c>
      <c r="R296" s="41">
        <v>250610</v>
      </c>
      <c r="S296" s="41">
        <v>275500</v>
      </c>
      <c r="T296" s="42">
        <v>0.35409793814432988</v>
      </c>
      <c r="U296" t="str">
        <f>IFERROR(_xlfn.XLOOKUP($C296,'Thông tin về sản phẩm'!$A$2:$A$6228,'Thông tin về sản phẩm'!$F$2:$F$6228),"")</f>
        <v>GẠCH, POR 300x600, 3060VICTORIA002, Loại AA (L1)</v>
      </c>
      <c r="V296" t="str">
        <f>IFERROR(_xlfn.XLOOKUP($C296,'Thông tin về sản phẩm'!$A$2:$A$6228,'Thông tin về sản phẩm'!$S$2:$S$6228),"")</f>
        <v>ỐP_LÁT</v>
      </c>
      <c r="W296" t="str">
        <f>IFERROR(_xlfn.XLOOKUP($C296,'Thông tin về sản phẩm'!$A$2:$A$6228,'Thông tin về sản phẩm'!$Y$2:$Y$6228),"")</f>
        <v>XÁM</v>
      </c>
      <c r="X296" t="str">
        <f>IFERROR(_xlfn.XLOOKUP($C296,'Thông tin về sản phẩm'!$A$2:$A$6228,'Thông tin về sản phẩm'!$AA$2:$AA$6228),"")</f>
        <v>ĐẶC_THÙ</v>
      </c>
      <c r="Y296" t="str">
        <f>IFERROR(_xlfn.XLOOKUP($C296,'Thông tin về sản phẩm'!$A$2:$A$6228,'Thông tin về sản phẩm'!$AC$2:$AC$6228),"")</f>
        <v>MUỐI_TIÊU</v>
      </c>
      <c r="Z296">
        <f>IFERROR(_xlfn.XLOOKUP($C296,'Thông tin về sản phẩm'!$A$2:$A$6228,'Thông tin về sản phẩm'!$AD$2:$AD$6228),"")</f>
        <v>3.7</v>
      </c>
      <c r="AA296" t="str">
        <f>IFERROR(_xlfn.XLOOKUP($C296,'Thông tin về sản phẩm'!$A$2:$A$6228,'Thông tin về sản phẩm'!$I$2:$I$6228),"")</f>
        <v>VIE</v>
      </c>
      <c r="AB296">
        <f>IFERROR(_xlfn.XLOOKUP($C296,'Thông tin về sản phẩm'!$A$2:$A$6228,'Thông tin về sản phẩm'!$AI$2:$AI$6228),"")</f>
        <v>600</v>
      </c>
      <c r="AC296">
        <f>IFERROR(_xlfn.XLOOKUP($C296,'Thông tin về sản phẩm'!$A$2:$A$6228,'Thông tin về sản phẩm'!$AJ$2:$AJ$6228),"")</f>
        <v>300</v>
      </c>
      <c r="AD296">
        <f>IFERROR(_xlfn.XLOOKUP($C296,'Thông tin về sản phẩm'!$A$2:$A$6228,'Thông tin về sản phẩm'!$AK$2:$AK$6228),"")</f>
        <v>9.3000000000000007</v>
      </c>
      <c r="AE296" t="str">
        <f>IFERROR(_xlfn.XLOOKUP($C296,'Thông tin về sản phẩm'!$A$2:$A$6228,'Thông tin về sản phẩm'!$AL$2:$AL$6228),"")</f>
        <v>MM</v>
      </c>
      <c r="AF296" t="str">
        <f>IFERROR(_xlfn.XLOOKUP($C296,'Thông tin về sản phẩm'!$A$2:$A$6228,'Thông tin về sản phẩm'!$AM$2:$AM$6228),"")</f>
        <v>MD</v>
      </c>
      <c r="AG296" t="str">
        <f>IFERROR(_xlfn.XLOOKUP($C296,'Thông tin về sản phẩm'!$A$2:$A$6228,'Thông tin về sản phẩm'!$AY$2:$AY$6228),"")</f>
        <v>Gạch POR Ốp_Lát</v>
      </c>
      <c r="AH296" t="str">
        <f>IFERROR(_xlfn.XLOOKUP($C296,'Thông tin về sản phẩm'!$A$2:$A$6228,'Thông tin về sản phẩm'!$AZ$2:$AZ$6228),"")</f>
        <v>4. Tiềm năng</v>
      </c>
    </row>
    <row r="297" spans="1:34" ht="15" customHeight="1" x14ac:dyDescent="0.45">
      <c r="A297" s="37" t="s">
        <v>18</v>
      </c>
      <c r="B297" s="37" t="s">
        <v>17</v>
      </c>
      <c r="C297" s="37">
        <v>10000413</v>
      </c>
      <c r="D297" s="37" t="s">
        <v>1065</v>
      </c>
      <c r="E297" s="37" t="s">
        <v>1066</v>
      </c>
      <c r="F297" s="37" t="s">
        <v>1067</v>
      </c>
      <c r="G297" s="37" t="s">
        <v>260</v>
      </c>
      <c r="H297" s="37"/>
      <c r="I297" s="37" t="s">
        <v>276</v>
      </c>
      <c r="J297" s="38">
        <v>264000</v>
      </c>
      <c r="K297" s="38">
        <v>211200</v>
      </c>
      <c r="L297" s="38">
        <v>219120</v>
      </c>
      <c r="M297" s="37">
        <v>179500</v>
      </c>
      <c r="N297" s="37">
        <v>187400</v>
      </c>
      <c r="O297" s="39">
        <v>0.2</v>
      </c>
      <c r="P297" s="39">
        <v>0.17</v>
      </c>
      <c r="Q297" s="37" t="s">
        <v>281</v>
      </c>
      <c r="R297" s="38">
        <v>200640</v>
      </c>
      <c r="S297" s="38">
        <v>219120</v>
      </c>
      <c r="T297" s="39">
        <v>0.24</v>
      </c>
      <c r="U297" t="str">
        <f>IFERROR(_xlfn.XLOOKUP($C297,'Thông tin về sản phẩm'!$A$2:$A$6228,'Thông tin về sản phẩm'!$F$2:$F$6228),"")</f>
        <v>GẠCH, CER 300x600, 3060COTTON002, Loại AA (L1)</v>
      </c>
      <c r="V297" t="str">
        <f>IFERROR(_xlfn.XLOOKUP($C297,'Thông tin về sản phẩm'!$A$2:$A$6228,'Thông tin về sản phẩm'!$S$2:$S$6228),"")</f>
        <v>ỐP_TƯỜNG</v>
      </c>
      <c r="W297" t="str">
        <f>IFERROR(_xlfn.XLOOKUP($C297,'Thông tin về sản phẩm'!$A$2:$A$6228,'Thông tin về sản phẩm'!$Y$2:$Y$6228),"")</f>
        <v>KEM</v>
      </c>
      <c r="X297" t="str">
        <f>IFERROR(_xlfn.XLOOKUP($C297,'Thông tin về sản phẩm'!$A$2:$A$6228,'Thông tin về sản phẩm'!$AA$2:$AA$6228),"")</f>
        <v>ĐẶC_THÙ</v>
      </c>
      <c r="Y297" t="str">
        <f>IFERROR(_xlfn.XLOOKUP($C297,'Thông tin về sản phẩm'!$A$2:$A$6228,'Thông tin về sản phẩm'!$AC$2:$AC$6228),"")</f>
        <v>VÂN_VẢI</v>
      </c>
      <c r="Z297">
        <f>IFERROR(_xlfn.XLOOKUP($C297,'Thông tin về sản phẩm'!$A$2:$A$6228,'Thông tin về sản phẩm'!$AD$2:$AD$6228),"")</f>
        <v>2.8879999999999999</v>
      </c>
      <c r="AA297" t="str">
        <f>IFERROR(_xlfn.XLOOKUP($C297,'Thông tin về sản phẩm'!$A$2:$A$6228,'Thông tin về sản phẩm'!$I$2:$I$6228),"")</f>
        <v>VIE</v>
      </c>
      <c r="AB297">
        <f>IFERROR(_xlfn.XLOOKUP($C297,'Thông tin về sản phẩm'!$A$2:$A$6228,'Thông tin về sản phẩm'!$AI$2:$AI$6228),"")</f>
        <v>600</v>
      </c>
      <c r="AC297">
        <f>IFERROR(_xlfn.XLOOKUP($C297,'Thông tin về sản phẩm'!$A$2:$A$6228,'Thông tin về sản phẩm'!$AJ$2:$AJ$6228),"")</f>
        <v>300</v>
      </c>
      <c r="AD297">
        <f>IFERROR(_xlfn.XLOOKUP($C297,'Thông tin về sản phẩm'!$A$2:$A$6228,'Thông tin về sản phẩm'!$AK$2:$AK$6228),"")</f>
        <v>8.6999999999999993</v>
      </c>
      <c r="AE297" t="str">
        <f>IFERROR(_xlfn.XLOOKUP($C297,'Thông tin về sản phẩm'!$A$2:$A$6228,'Thông tin về sản phẩm'!$AL$2:$AL$6228),"")</f>
        <v>MM</v>
      </c>
      <c r="AF297" t="str">
        <f>IFERROR(_xlfn.XLOOKUP($C297,'Thông tin về sản phẩm'!$A$2:$A$6228,'Thông tin về sản phẩm'!$AM$2:$AM$6228),"")</f>
        <v>NSX</v>
      </c>
      <c r="AG297" t="str">
        <f>IFERROR(_xlfn.XLOOKUP($C297,'Thông tin về sản phẩm'!$A$2:$A$6228,'Thông tin về sản phẩm'!$AY$2:$AY$6228),"")</f>
        <v>Gạch CER Ốp_Tường</v>
      </c>
      <c r="AH297" t="str">
        <f>IFERROR(_xlfn.XLOOKUP($C297,'Thông tin về sản phẩm'!$A$2:$A$6228,'Thông tin về sản phẩm'!$AZ$2:$AZ$6228),"")</f>
        <v>4. Tiềm năng</v>
      </c>
    </row>
    <row r="298" spans="1:34" ht="15" customHeight="1" x14ac:dyDescent="0.45">
      <c r="A298" s="40" t="s">
        <v>18</v>
      </c>
      <c r="B298" s="40" t="s">
        <v>17</v>
      </c>
      <c r="C298" s="40">
        <v>10000204</v>
      </c>
      <c r="D298" s="40" t="s">
        <v>1068</v>
      </c>
      <c r="E298" s="40" t="s">
        <v>1069</v>
      </c>
      <c r="F298" s="40" t="s">
        <v>1070</v>
      </c>
      <c r="G298" s="40" t="s">
        <v>260</v>
      </c>
      <c r="H298" s="40"/>
      <c r="I298" s="40" t="s">
        <v>276</v>
      </c>
      <c r="J298" s="41">
        <v>264000</v>
      </c>
      <c r="K298" s="41">
        <v>211200</v>
      </c>
      <c r="L298" s="41">
        <v>219120</v>
      </c>
      <c r="M298" s="41">
        <v>179500</v>
      </c>
      <c r="N298" s="41">
        <v>187400</v>
      </c>
      <c r="O298" s="42">
        <v>0.2</v>
      </c>
      <c r="P298" s="42">
        <v>0.17</v>
      </c>
      <c r="Q298" s="40" t="s">
        <v>277</v>
      </c>
      <c r="R298" s="41">
        <v>170525</v>
      </c>
      <c r="S298" s="41">
        <v>187400</v>
      </c>
      <c r="T298" s="42">
        <v>0.35407196969696969</v>
      </c>
      <c r="U298" t="str">
        <f>IFERROR(_xlfn.XLOOKUP($C298,'Thông tin về sản phẩm'!$A$2:$A$6228,'Thông tin về sản phẩm'!$F$2:$F$6228),"")</f>
        <v>GẠCH, CER 300x600, 3060COTTON004, Loại AA (L1)</v>
      </c>
      <c r="V298" t="str">
        <f>IFERROR(_xlfn.XLOOKUP($C298,'Thông tin về sản phẩm'!$A$2:$A$6228,'Thông tin về sản phẩm'!$S$2:$S$6228),"")</f>
        <v>ỐP_TƯỜNG</v>
      </c>
      <c r="W298" t="str">
        <f>IFERROR(_xlfn.XLOOKUP($C298,'Thông tin về sản phẩm'!$A$2:$A$6228,'Thông tin về sản phẩm'!$Y$2:$Y$6228),"")</f>
        <v>XÁM</v>
      </c>
      <c r="X298" t="str">
        <f>IFERROR(_xlfn.XLOOKUP($C298,'Thông tin về sản phẩm'!$A$2:$A$6228,'Thông tin về sản phẩm'!$AA$2:$AA$6228),"")</f>
        <v>ĐẶC_THÙ</v>
      </c>
      <c r="Y298" t="str">
        <f>IFERROR(_xlfn.XLOOKUP($C298,'Thông tin về sản phẩm'!$A$2:$A$6228,'Thông tin về sản phẩm'!$AC$2:$AC$6228),"")</f>
        <v>VÂN_VẢI</v>
      </c>
      <c r="Z298">
        <f>IFERROR(_xlfn.XLOOKUP($C298,'Thông tin về sản phẩm'!$A$2:$A$6228,'Thông tin về sản phẩm'!$AD$2:$AD$6228),"")</f>
        <v>2.867</v>
      </c>
      <c r="AA298" t="str">
        <f>IFERROR(_xlfn.XLOOKUP($C298,'Thông tin về sản phẩm'!$A$2:$A$6228,'Thông tin về sản phẩm'!$I$2:$I$6228),"")</f>
        <v>VIE</v>
      </c>
      <c r="AB298">
        <f>IFERROR(_xlfn.XLOOKUP($C298,'Thông tin về sản phẩm'!$A$2:$A$6228,'Thông tin về sản phẩm'!$AI$2:$AI$6228),"")</f>
        <v>600</v>
      </c>
      <c r="AC298">
        <f>IFERROR(_xlfn.XLOOKUP($C298,'Thông tin về sản phẩm'!$A$2:$A$6228,'Thông tin về sản phẩm'!$AJ$2:$AJ$6228),"")</f>
        <v>300</v>
      </c>
      <c r="AD298">
        <f>IFERROR(_xlfn.XLOOKUP($C298,'Thông tin về sản phẩm'!$A$2:$A$6228,'Thông tin về sản phẩm'!$AK$2:$AK$6228),"")</f>
        <v>8.6999999999999993</v>
      </c>
      <c r="AE298" t="str">
        <f>IFERROR(_xlfn.XLOOKUP($C298,'Thông tin về sản phẩm'!$A$2:$A$6228,'Thông tin về sản phẩm'!$AL$2:$AL$6228),"")</f>
        <v>MM</v>
      </c>
      <c r="AF298" t="str">
        <f>IFERROR(_xlfn.XLOOKUP($C298,'Thông tin về sản phẩm'!$A$2:$A$6228,'Thông tin về sản phẩm'!$AM$2:$AM$6228),"")</f>
        <v>NSX</v>
      </c>
      <c r="AG298" t="str">
        <f>IFERROR(_xlfn.XLOOKUP($C298,'Thông tin về sản phẩm'!$A$2:$A$6228,'Thông tin về sản phẩm'!$AY$2:$AY$6228),"")</f>
        <v>Gạch CER Ốp_Tường</v>
      </c>
      <c r="AH298" t="str">
        <f>IFERROR(_xlfn.XLOOKUP($C298,'Thông tin về sản phẩm'!$A$2:$A$6228,'Thông tin về sản phẩm'!$AZ$2:$AZ$6228),"")</f>
        <v>5. Cơ bản</v>
      </c>
    </row>
    <row r="299" spans="1:34" ht="15" customHeight="1" x14ac:dyDescent="0.45">
      <c r="A299" s="37" t="s">
        <v>18</v>
      </c>
      <c r="B299" s="37" t="s">
        <v>17</v>
      </c>
      <c r="C299" s="37">
        <v>10000263</v>
      </c>
      <c r="D299" s="37" t="s">
        <v>1071</v>
      </c>
      <c r="E299" s="37" t="s">
        <v>1072</v>
      </c>
      <c r="F299" s="37" t="s">
        <v>1073</v>
      </c>
      <c r="G299" s="37" t="s">
        <v>260</v>
      </c>
      <c r="H299" s="37"/>
      <c r="I299" s="37" t="s">
        <v>276</v>
      </c>
      <c r="J299" s="38">
        <v>264000</v>
      </c>
      <c r="K299" s="38">
        <v>211200</v>
      </c>
      <c r="L299" s="38">
        <v>219120</v>
      </c>
      <c r="M299" s="38">
        <v>179500</v>
      </c>
      <c r="N299" s="38">
        <v>187400</v>
      </c>
      <c r="O299" s="39">
        <v>0.2</v>
      </c>
      <c r="P299" s="39">
        <v>0.17</v>
      </c>
      <c r="Q299" s="37" t="s">
        <v>277</v>
      </c>
      <c r="R299" s="38">
        <v>170525</v>
      </c>
      <c r="S299" s="38">
        <v>187400</v>
      </c>
      <c r="T299" s="39">
        <v>0.35407196969696969</v>
      </c>
      <c r="U299" t="str">
        <f>IFERROR(_xlfn.XLOOKUP($C299,'Thông tin về sản phẩm'!$A$2:$A$6228,'Thông tin về sản phẩm'!$F$2:$F$6228),"")</f>
        <v>GẠCH, CER 300x600, 3060COTTON001, Loại AA (L1)</v>
      </c>
      <c r="V299" t="str">
        <f>IFERROR(_xlfn.XLOOKUP($C299,'Thông tin về sản phẩm'!$A$2:$A$6228,'Thông tin về sản phẩm'!$S$2:$S$6228),"")</f>
        <v>ỐP_TƯỜNG</v>
      </c>
      <c r="W299" t="str">
        <f>IFERROR(_xlfn.XLOOKUP($C299,'Thông tin về sản phẩm'!$A$2:$A$6228,'Thông tin về sản phẩm'!$Y$2:$Y$6228),"")</f>
        <v>KEM</v>
      </c>
      <c r="X299" t="str">
        <f>IFERROR(_xlfn.XLOOKUP($C299,'Thông tin về sản phẩm'!$A$2:$A$6228,'Thông tin về sản phẩm'!$AA$2:$AA$6228),"")</f>
        <v>ĐẶC_THÙ</v>
      </c>
      <c r="Y299" t="str">
        <f>IFERROR(_xlfn.XLOOKUP($C299,'Thông tin về sản phẩm'!$A$2:$A$6228,'Thông tin về sản phẩm'!$AC$2:$AC$6228),"")</f>
        <v>VÂN_VẢI</v>
      </c>
      <c r="Z299">
        <f>IFERROR(_xlfn.XLOOKUP($C299,'Thông tin về sản phẩm'!$A$2:$A$6228,'Thông tin về sản phẩm'!$AD$2:$AD$6228),"")</f>
        <v>2.75</v>
      </c>
      <c r="AA299" t="str">
        <f>IFERROR(_xlfn.XLOOKUP($C299,'Thông tin về sản phẩm'!$A$2:$A$6228,'Thông tin về sản phẩm'!$I$2:$I$6228),"")</f>
        <v>VIE</v>
      </c>
      <c r="AB299">
        <f>IFERROR(_xlfn.XLOOKUP($C299,'Thông tin về sản phẩm'!$A$2:$A$6228,'Thông tin về sản phẩm'!$AI$2:$AI$6228),"")</f>
        <v>600</v>
      </c>
      <c r="AC299">
        <f>IFERROR(_xlfn.XLOOKUP($C299,'Thông tin về sản phẩm'!$A$2:$A$6228,'Thông tin về sản phẩm'!$AJ$2:$AJ$6228),"")</f>
        <v>300</v>
      </c>
      <c r="AD299">
        <f>IFERROR(_xlfn.XLOOKUP($C299,'Thông tin về sản phẩm'!$A$2:$A$6228,'Thông tin về sản phẩm'!$AK$2:$AK$6228),"")</f>
        <v>8.6999999999999993</v>
      </c>
      <c r="AE299" t="str">
        <f>IFERROR(_xlfn.XLOOKUP($C299,'Thông tin về sản phẩm'!$A$2:$A$6228,'Thông tin về sản phẩm'!$AL$2:$AL$6228),"")</f>
        <v>MM</v>
      </c>
      <c r="AF299" t="str">
        <f>IFERROR(_xlfn.XLOOKUP($C299,'Thông tin về sản phẩm'!$A$2:$A$6228,'Thông tin về sản phẩm'!$AM$2:$AM$6228),"")</f>
        <v>NSX</v>
      </c>
      <c r="AG299" t="str">
        <f>IFERROR(_xlfn.XLOOKUP($C299,'Thông tin về sản phẩm'!$A$2:$A$6228,'Thông tin về sản phẩm'!$AY$2:$AY$6228),"")</f>
        <v>Gạch CER Ốp_Tường</v>
      </c>
      <c r="AH299" t="str">
        <f>IFERROR(_xlfn.XLOOKUP($C299,'Thông tin về sản phẩm'!$A$2:$A$6228,'Thông tin về sản phẩm'!$AZ$2:$AZ$6228),"")</f>
        <v>5. Cơ bản</v>
      </c>
    </row>
    <row r="300" spans="1:34" ht="15" customHeight="1" x14ac:dyDescent="0.45">
      <c r="A300" s="40" t="s">
        <v>33</v>
      </c>
      <c r="B300" s="40" t="s">
        <v>17</v>
      </c>
      <c r="C300" s="40">
        <v>10000840</v>
      </c>
      <c r="D300" s="40" t="s">
        <v>1074</v>
      </c>
      <c r="E300" s="40" t="s">
        <v>1075</v>
      </c>
      <c r="F300" s="40" t="s">
        <v>1076</v>
      </c>
      <c r="G300" s="40" t="s">
        <v>260</v>
      </c>
      <c r="H300" s="40"/>
      <c r="I300" s="40" t="s">
        <v>276</v>
      </c>
      <c r="J300" s="41">
        <v>274000</v>
      </c>
      <c r="K300" s="41">
        <v>219200</v>
      </c>
      <c r="L300" s="41">
        <v>227420</v>
      </c>
      <c r="M300" s="41">
        <v>186300</v>
      </c>
      <c r="N300" s="41">
        <v>194500</v>
      </c>
      <c r="O300" s="42">
        <v>0.2</v>
      </c>
      <c r="P300" s="42">
        <v>0.17</v>
      </c>
      <c r="Q300" s="40" t="s">
        <v>277</v>
      </c>
      <c r="R300" s="41">
        <v>176985</v>
      </c>
      <c r="S300" s="41">
        <v>194500</v>
      </c>
      <c r="T300" s="42">
        <v>0.35406934306569338</v>
      </c>
      <c r="U300" t="str">
        <f>IFERROR(_xlfn.XLOOKUP($C300,'Thông tin về sản phẩm'!$A$2:$A$6228,'Thông tin về sản phẩm'!$F$2:$F$6228),"")</f>
        <v>GẠCH, POR 300x600, 3060PHUQUY003, Loại AA (L1)</v>
      </c>
      <c r="V300" t="str">
        <f>IFERROR(_xlfn.XLOOKUP($C300,'Thông tin về sản phẩm'!$A$2:$A$6228,'Thông tin về sản phẩm'!$S$2:$S$6228),"")</f>
        <v>ỐP_LÁT</v>
      </c>
      <c r="W300" t="str">
        <f>IFERROR(_xlfn.XLOOKUP($C300,'Thông tin về sản phẩm'!$A$2:$A$6228,'Thông tin về sản phẩm'!$Y$2:$Y$6228),"")</f>
        <v>XÁM</v>
      </c>
      <c r="X300" t="str">
        <f>IFERROR(_xlfn.XLOOKUP($C300,'Thông tin về sản phẩm'!$A$2:$A$6228,'Thông tin về sản phẩm'!$AA$2:$AA$6228),"")</f>
        <v>ĐẶC_THÙ</v>
      </c>
      <c r="Y300" t="str">
        <f>IFERROR(_xlfn.XLOOKUP($C300,'Thông tin về sản phẩm'!$A$2:$A$6228,'Thông tin về sản phẩm'!$AC$2:$AC$6228),"")</f>
        <v>VÂN_ĐÁ</v>
      </c>
      <c r="Z300">
        <f>IFERROR(_xlfn.XLOOKUP($C300,'Thông tin về sản phẩm'!$A$2:$A$6228,'Thông tin về sản phẩm'!$AD$2:$AD$6228),"")</f>
        <v>3.9169999999999998</v>
      </c>
      <c r="AA300" t="str">
        <f>IFERROR(_xlfn.XLOOKUP($C300,'Thông tin về sản phẩm'!$A$2:$A$6228,'Thông tin về sản phẩm'!$I$2:$I$6228),"")</f>
        <v>VIE</v>
      </c>
      <c r="AB300">
        <f>IFERROR(_xlfn.XLOOKUP($C300,'Thông tin về sản phẩm'!$A$2:$A$6228,'Thông tin về sản phẩm'!$AI$2:$AI$6228),"")</f>
        <v>600</v>
      </c>
      <c r="AC300">
        <f>IFERROR(_xlfn.XLOOKUP($C300,'Thông tin về sản phẩm'!$A$2:$A$6228,'Thông tin về sản phẩm'!$AJ$2:$AJ$6228),"")</f>
        <v>300</v>
      </c>
      <c r="AD300">
        <f>IFERROR(_xlfn.XLOOKUP($C300,'Thông tin về sản phẩm'!$A$2:$A$6228,'Thông tin về sản phẩm'!$AK$2:$AK$6228),"")</f>
        <v>9.3000000000000007</v>
      </c>
      <c r="AE300" t="str">
        <f>IFERROR(_xlfn.XLOOKUP($C300,'Thông tin về sản phẩm'!$A$2:$A$6228,'Thông tin về sản phẩm'!$AL$2:$AL$6228),"")</f>
        <v>MM</v>
      </c>
      <c r="AF300" t="str">
        <f>IFERROR(_xlfn.XLOOKUP($C300,'Thông tin về sản phẩm'!$A$2:$A$6228,'Thông tin về sản phẩm'!$AM$2:$AM$6228),"")</f>
        <v>MD</v>
      </c>
      <c r="AG300" t="str">
        <f>IFERROR(_xlfn.XLOOKUP($C300,'Thông tin về sản phẩm'!$A$2:$A$6228,'Thông tin về sản phẩm'!$AY$2:$AY$6228),"")</f>
        <v>Gạch POR Ốp_Lát</v>
      </c>
      <c r="AH300" t="str">
        <f>IFERROR(_xlfn.XLOOKUP($C300,'Thông tin về sản phẩm'!$A$2:$A$6228,'Thông tin về sản phẩm'!$AZ$2:$AZ$6228),"")</f>
        <v>5. Cơ bản</v>
      </c>
    </row>
    <row r="301" spans="1:34" ht="15" customHeight="1" x14ac:dyDescent="0.45">
      <c r="A301" s="37" t="s">
        <v>33</v>
      </c>
      <c r="B301" s="37" t="s">
        <v>17</v>
      </c>
      <c r="C301" s="37">
        <v>10000867</v>
      </c>
      <c r="D301" s="37" t="s">
        <v>1077</v>
      </c>
      <c r="E301" s="37" t="s">
        <v>1078</v>
      </c>
      <c r="F301" s="37" t="s">
        <v>1079</v>
      </c>
      <c r="G301" s="37" t="s">
        <v>260</v>
      </c>
      <c r="H301" s="37"/>
      <c r="I301" s="37"/>
      <c r="J301" s="38">
        <v>274000</v>
      </c>
      <c r="K301" s="38">
        <v>219200</v>
      </c>
      <c r="L301" s="38">
        <v>227420</v>
      </c>
      <c r="M301" s="37"/>
      <c r="N301" s="37"/>
      <c r="O301" s="39">
        <v>0.2</v>
      </c>
      <c r="P301" s="39">
        <v>0.17</v>
      </c>
      <c r="Q301" s="37"/>
      <c r="R301" s="38">
        <v>208240</v>
      </c>
      <c r="S301" s="38">
        <v>227420</v>
      </c>
      <c r="T301" s="39">
        <v>0.24</v>
      </c>
      <c r="U301" t="str">
        <f>IFERROR(_xlfn.XLOOKUP($C301,'Thông tin về sản phẩm'!$A$2:$A$6228,'Thông tin về sản phẩm'!$F$2:$F$6228),"")</f>
        <v>GẠCH, POR 300x600, 3060PHUQUY004, Loại AA (L1)</v>
      </c>
      <c r="V301" t="str">
        <f>IFERROR(_xlfn.XLOOKUP($C301,'Thông tin về sản phẩm'!$A$2:$A$6228,'Thông tin về sản phẩm'!$S$2:$S$6228),"")</f>
        <v>ỐP_LÁT</v>
      </c>
      <c r="W301" t="str">
        <f>IFERROR(_xlfn.XLOOKUP($C301,'Thông tin về sản phẩm'!$A$2:$A$6228,'Thông tin về sản phẩm'!$Y$2:$Y$6228),"")</f>
        <v>TRẮNG</v>
      </c>
      <c r="X301" t="str">
        <f>IFERROR(_xlfn.XLOOKUP($C301,'Thông tin về sản phẩm'!$A$2:$A$6228,'Thông tin về sản phẩm'!$AA$2:$AA$6228),"")</f>
        <v>ĐẶC_THÙ</v>
      </c>
      <c r="Y301" t="str">
        <f>IFERROR(_xlfn.XLOOKUP($C301,'Thông tin về sản phẩm'!$A$2:$A$6228,'Thông tin về sản phẩm'!$AC$2:$AC$6228),"")</f>
        <v>VÂN_ĐÁ</v>
      </c>
      <c r="Z301">
        <f>IFERROR(_xlfn.XLOOKUP($C301,'Thông tin về sản phẩm'!$A$2:$A$6228,'Thông tin về sản phẩm'!$AD$2:$AD$6228),"")</f>
        <v>3.9169999999999998</v>
      </c>
      <c r="AA301" t="str">
        <f>IFERROR(_xlfn.XLOOKUP($C301,'Thông tin về sản phẩm'!$A$2:$A$6228,'Thông tin về sản phẩm'!$I$2:$I$6228),"")</f>
        <v>VIE</v>
      </c>
      <c r="AB301">
        <f>IFERROR(_xlfn.XLOOKUP($C301,'Thông tin về sản phẩm'!$A$2:$A$6228,'Thông tin về sản phẩm'!$AI$2:$AI$6228),"")</f>
        <v>600</v>
      </c>
      <c r="AC301">
        <f>IFERROR(_xlfn.XLOOKUP($C301,'Thông tin về sản phẩm'!$A$2:$A$6228,'Thông tin về sản phẩm'!$AJ$2:$AJ$6228),"")</f>
        <v>300</v>
      </c>
      <c r="AD301">
        <f>IFERROR(_xlfn.XLOOKUP($C301,'Thông tin về sản phẩm'!$A$2:$A$6228,'Thông tin về sản phẩm'!$AK$2:$AK$6228),"")</f>
        <v>9.3000000000000007</v>
      </c>
      <c r="AE301" t="str">
        <f>IFERROR(_xlfn.XLOOKUP($C301,'Thông tin về sản phẩm'!$A$2:$A$6228,'Thông tin về sản phẩm'!$AL$2:$AL$6228),"")</f>
        <v>MM</v>
      </c>
      <c r="AF301" t="str">
        <f>IFERROR(_xlfn.XLOOKUP($C301,'Thông tin về sản phẩm'!$A$2:$A$6228,'Thông tin về sản phẩm'!$AM$2:$AM$6228),"")</f>
        <v>BM</v>
      </c>
      <c r="AG301" t="str">
        <f>IFERROR(_xlfn.XLOOKUP($C301,'Thông tin về sản phẩm'!$A$2:$A$6228,'Thông tin về sản phẩm'!$AY$2:$AY$6228),"")</f>
        <v>Gạch POR Ốp_Lát</v>
      </c>
      <c r="AH301" t="str">
        <f>IFERROR(_xlfn.XLOOKUP($C301,'Thông tin về sản phẩm'!$A$2:$A$6228,'Thông tin về sản phẩm'!$AZ$2:$AZ$6228),"")</f>
        <v>5. Cơ bản</v>
      </c>
    </row>
    <row r="302" spans="1:34" ht="15" customHeight="1" x14ac:dyDescent="0.45">
      <c r="A302" s="40" t="s">
        <v>33</v>
      </c>
      <c r="B302" s="40" t="s">
        <v>17</v>
      </c>
      <c r="C302" s="40">
        <v>10001102</v>
      </c>
      <c r="D302" s="40" t="s">
        <v>1080</v>
      </c>
      <c r="E302" s="40" t="s">
        <v>1081</v>
      </c>
      <c r="F302" s="40" t="s">
        <v>1082</v>
      </c>
      <c r="G302" s="40" t="s">
        <v>260</v>
      </c>
      <c r="H302" s="40"/>
      <c r="I302" s="40" t="s">
        <v>276</v>
      </c>
      <c r="J302" s="41">
        <v>323000</v>
      </c>
      <c r="K302" s="41">
        <v>258400</v>
      </c>
      <c r="L302" s="41">
        <v>268090</v>
      </c>
      <c r="M302" s="41">
        <v>219600</v>
      </c>
      <c r="N302" s="41">
        <v>229300</v>
      </c>
      <c r="O302" s="42">
        <v>0.2</v>
      </c>
      <c r="P302" s="42">
        <v>0.17</v>
      </c>
      <c r="Q302" s="40" t="s">
        <v>277</v>
      </c>
      <c r="R302" s="41">
        <v>208620</v>
      </c>
      <c r="S302" s="41">
        <v>229300</v>
      </c>
      <c r="T302" s="42">
        <v>0.35411764705882348</v>
      </c>
      <c r="U302" t="str">
        <f>IFERROR(_xlfn.XLOOKUP($C302,'Thông tin về sản phẩm'!$A$2:$A$6228,'Thông tin về sản phẩm'!$F$2:$F$6228),"")</f>
        <v>GẠCH, POR 300x600, 3060GECKO003, Loại AA (L1)</v>
      </c>
      <c r="V302" t="str">
        <f>IFERROR(_xlfn.XLOOKUP($C302,'Thông tin về sản phẩm'!$A$2:$A$6228,'Thông tin về sản phẩm'!$S$2:$S$6228),"")</f>
        <v>ỐP_LÁT</v>
      </c>
      <c r="W302" t="str">
        <f>IFERROR(_xlfn.XLOOKUP($C302,'Thông tin về sản phẩm'!$A$2:$A$6228,'Thông tin về sản phẩm'!$Y$2:$Y$6228),"")</f>
        <v>XÁM</v>
      </c>
      <c r="X302" t="str">
        <f>IFERROR(_xlfn.XLOOKUP($C302,'Thông tin về sản phẩm'!$A$2:$A$6228,'Thông tin về sản phẩm'!$AA$2:$AA$6228),"")</f>
        <v>CHỐNG_TRƯỢT</v>
      </c>
      <c r="Y302" t="str">
        <f>IFERROR(_xlfn.XLOOKUP($C302,'Thông tin về sản phẩm'!$A$2:$A$6228,'Thông tin về sản phẩm'!$AC$2:$AC$6228),"")</f>
        <v>VÂN_ĐÁ</v>
      </c>
      <c r="Z302">
        <f>IFERROR(_xlfn.XLOOKUP($C302,'Thông tin về sản phẩm'!$A$2:$A$6228,'Thông tin về sản phẩm'!$AD$2:$AD$6228),"")</f>
        <v>3.7</v>
      </c>
      <c r="AA302" t="str">
        <f>IFERROR(_xlfn.XLOOKUP($C302,'Thông tin về sản phẩm'!$A$2:$A$6228,'Thông tin về sản phẩm'!$I$2:$I$6228),"")</f>
        <v>VIE</v>
      </c>
      <c r="AB302">
        <f>IFERROR(_xlfn.XLOOKUP($C302,'Thông tin về sản phẩm'!$A$2:$A$6228,'Thông tin về sản phẩm'!$AI$2:$AI$6228),"")</f>
        <v>600</v>
      </c>
      <c r="AC302">
        <f>IFERROR(_xlfn.XLOOKUP($C302,'Thông tin về sản phẩm'!$A$2:$A$6228,'Thông tin về sản phẩm'!$AJ$2:$AJ$6228),"")</f>
        <v>300</v>
      </c>
      <c r="AD302">
        <f>IFERROR(_xlfn.XLOOKUP($C302,'Thông tin về sản phẩm'!$A$2:$A$6228,'Thông tin về sản phẩm'!$AK$2:$AK$6228),"")</f>
        <v>9.3000000000000007</v>
      </c>
      <c r="AE302" t="str">
        <f>IFERROR(_xlfn.XLOOKUP($C302,'Thông tin về sản phẩm'!$A$2:$A$6228,'Thông tin về sản phẩm'!$AL$2:$AL$6228),"")</f>
        <v>MM</v>
      </c>
      <c r="AF302" t="str">
        <f>IFERROR(_xlfn.XLOOKUP($C302,'Thông tin về sản phẩm'!$A$2:$A$6228,'Thông tin về sản phẩm'!$AM$2:$AM$6228),"")</f>
        <v>NSX</v>
      </c>
      <c r="AG302" t="str">
        <f>IFERROR(_xlfn.XLOOKUP($C302,'Thông tin về sản phẩm'!$A$2:$A$6228,'Thông tin về sản phẩm'!$AY$2:$AY$6228),"")</f>
        <v>Gạch POR Ốp_Lát</v>
      </c>
      <c r="AH302" t="str">
        <f>IFERROR(_xlfn.XLOOKUP($C302,'Thông tin về sản phẩm'!$A$2:$A$6228,'Thông tin về sản phẩm'!$AZ$2:$AZ$6228),"")</f>
        <v>5. Cơ bản</v>
      </c>
    </row>
    <row r="303" spans="1:34" ht="15" customHeight="1" x14ac:dyDescent="0.45">
      <c r="A303" s="37" t="s">
        <v>18</v>
      </c>
      <c r="B303" s="37" t="s">
        <v>17</v>
      </c>
      <c r="C303" s="37">
        <v>10001103</v>
      </c>
      <c r="D303" s="37" t="s">
        <v>1083</v>
      </c>
      <c r="E303" s="37" t="s">
        <v>1084</v>
      </c>
      <c r="F303" s="37" t="s">
        <v>1085</v>
      </c>
      <c r="G303" s="37" t="s">
        <v>260</v>
      </c>
      <c r="H303" s="37"/>
      <c r="I303" s="37" t="s">
        <v>276</v>
      </c>
      <c r="J303" s="38">
        <v>248800</v>
      </c>
      <c r="K303" s="38">
        <v>199040</v>
      </c>
      <c r="L303" s="38">
        <v>206504</v>
      </c>
      <c r="M303" s="38">
        <v>168900</v>
      </c>
      <c r="N303" s="38">
        <v>176400</v>
      </c>
      <c r="O303" s="39">
        <v>0.2</v>
      </c>
      <c r="P303" s="39">
        <v>0.17</v>
      </c>
      <c r="Q303" s="37" t="s">
        <v>277</v>
      </c>
      <c r="R303" s="38">
        <v>160455</v>
      </c>
      <c r="S303" s="38">
        <v>176400</v>
      </c>
      <c r="T303" s="39">
        <v>0.35508440514469453</v>
      </c>
      <c r="U303" t="str">
        <f>IFERROR(_xlfn.XLOOKUP($C303,'Thông tin về sản phẩm'!$A$2:$A$6228,'Thông tin về sản phẩm'!$F$2:$F$6228),"")</f>
        <v>GẠCH, CER 300x600, 3060NHATRANG002, Loại AA (L1)</v>
      </c>
      <c r="V303" t="str">
        <f>IFERROR(_xlfn.XLOOKUP($C303,'Thông tin về sản phẩm'!$A$2:$A$6228,'Thông tin về sản phẩm'!$S$2:$S$6228),"")</f>
        <v>ỐP_TƯỜNG</v>
      </c>
      <c r="W303" t="str">
        <f>IFERROR(_xlfn.XLOOKUP($C303,'Thông tin về sản phẩm'!$A$2:$A$6228,'Thông tin về sản phẩm'!$Y$2:$Y$6228),"")</f>
        <v>NÂU</v>
      </c>
      <c r="X303" t="str">
        <f>IFERROR(_xlfn.XLOOKUP($C303,'Thông tin về sản phẩm'!$A$2:$A$6228,'Thông tin về sản phẩm'!$AA$2:$AA$6228),"")</f>
        <v>ĐẶC_THÙ</v>
      </c>
      <c r="Y303" t="str">
        <f>IFERROR(_xlfn.XLOOKUP($C303,'Thông tin về sản phẩm'!$A$2:$A$6228,'Thông tin về sản phẩm'!$AC$2:$AC$6228),"")</f>
        <v>VÂN_ĐÁ</v>
      </c>
      <c r="Z303">
        <f>IFERROR(_xlfn.XLOOKUP($C303,'Thông tin về sản phẩm'!$A$2:$A$6228,'Thông tin về sản phẩm'!$AD$2:$AD$6228),"")</f>
        <v>3</v>
      </c>
      <c r="AA303" t="str">
        <f>IFERROR(_xlfn.XLOOKUP($C303,'Thông tin về sản phẩm'!$A$2:$A$6228,'Thông tin về sản phẩm'!$I$2:$I$6228),"")</f>
        <v>VIE</v>
      </c>
      <c r="AB303">
        <f>IFERROR(_xlfn.XLOOKUP($C303,'Thông tin về sản phẩm'!$A$2:$A$6228,'Thông tin về sản phẩm'!$AI$2:$AI$6228),"")</f>
        <v>600</v>
      </c>
      <c r="AC303">
        <f>IFERROR(_xlfn.XLOOKUP($C303,'Thông tin về sản phẩm'!$A$2:$A$6228,'Thông tin về sản phẩm'!$AJ$2:$AJ$6228),"")</f>
        <v>300</v>
      </c>
      <c r="AD303">
        <f>IFERROR(_xlfn.XLOOKUP($C303,'Thông tin về sản phẩm'!$A$2:$A$6228,'Thông tin về sản phẩm'!$AK$2:$AK$6228),"")</f>
        <v>8.5</v>
      </c>
      <c r="AE303" t="str">
        <f>IFERROR(_xlfn.XLOOKUP($C303,'Thông tin về sản phẩm'!$A$2:$A$6228,'Thông tin về sản phẩm'!$AL$2:$AL$6228),"")</f>
        <v>MM</v>
      </c>
      <c r="AF303" t="str">
        <f>IFERROR(_xlfn.XLOOKUP($C303,'Thông tin về sản phẩm'!$A$2:$A$6228,'Thông tin về sản phẩm'!$AM$2:$AM$6228),"")</f>
        <v>NSX</v>
      </c>
      <c r="AG303" t="str">
        <f>IFERROR(_xlfn.XLOOKUP($C303,'Thông tin về sản phẩm'!$A$2:$A$6228,'Thông tin về sản phẩm'!$AY$2:$AY$6228),"")</f>
        <v>Gạch CER Ốp_Tường</v>
      </c>
      <c r="AH303" t="str">
        <f>IFERROR(_xlfn.XLOOKUP($C303,'Thông tin về sản phẩm'!$A$2:$A$6228,'Thông tin về sản phẩm'!$AZ$2:$AZ$6228),"")</f>
        <v>5. Cơ bản</v>
      </c>
    </row>
    <row r="304" spans="1:34" ht="15" customHeight="1" x14ac:dyDescent="0.45">
      <c r="A304" s="40" t="s">
        <v>18</v>
      </c>
      <c r="B304" s="40" t="s">
        <v>17</v>
      </c>
      <c r="C304" s="40">
        <v>10000154</v>
      </c>
      <c r="D304" s="40" t="s">
        <v>1086</v>
      </c>
      <c r="E304" s="40" t="s">
        <v>1087</v>
      </c>
      <c r="F304" s="40" t="s">
        <v>1088</v>
      </c>
      <c r="G304" s="40" t="s">
        <v>323</v>
      </c>
      <c r="H304" s="40"/>
      <c r="I304" s="40" t="s">
        <v>276</v>
      </c>
      <c r="J304" s="41">
        <v>264000</v>
      </c>
      <c r="K304" s="41">
        <v>211200</v>
      </c>
      <c r="L304" s="41">
        <v>219120</v>
      </c>
      <c r="M304" s="40">
        <v>179500</v>
      </c>
      <c r="N304" s="40">
        <v>187400</v>
      </c>
      <c r="O304" s="42">
        <v>0.2</v>
      </c>
      <c r="P304" s="42">
        <v>0.17</v>
      </c>
      <c r="Q304" s="40" t="s">
        <v>277</v>
      </c>
      <c r="R304" s="41">
        <v>200640</v>
      </c>
      <c r="S304" s="41">
        <v>219120</v>
      </c>
      <c r="T304" s="42">
        <v>0.24</v>
      </c>
      <c r="U304" t="str">
        <f>IFERROR(_xlfn.XLOOKUP($C304,'Thông tin về sản phẩm'!$A$2:$A$6228,'Thông tin về sản phẩm'!$F$2:$F$6228),"")</f>
        <v>GẠCH, CER 300x600, 3060ROXY007, Loại AA (L1)</v>
      </c>
      <c r="V304" t="str">
        <f>IFERROR(_xlfn.XLOOKUP($C304,'Thông tin về sản phẩm'!$A$2:$A$6228,'Thông tin về sản phẩm'!$S$2:$S$6228),"")</f>
        <v>ỐP_TƯỜNG</v>
      </c>
      <c r="W304" t="str">
        <f>IFERROR(_xlfn.XLOOKUP($C304,'Thông tin về sản phẩm'!$A$2:$A$6228,'Thông tin về sản phẩm'!$Y$2:$Y$6228),"")</f>
        <v>VÀNG</v>
      </c>
      <c r="X304" t="str">
        <f>IFERROR(_xlfn.XLOOKUP($C304,'Thông tin về sản phẩm'!$A$2:$A$6228,'Thông tin về sản phẩm'!$AA$2:$AA$6228),"")</f>
        <v>ĐẶC_THÙ</v>
      </c>
      <c r="Y304" t="str">
        <f>IFERROR(_xlfn.XLOOKUP($C304,'Thông tin về sản phẩm'!$A$2:$A$6228,'Thông tin về sản phẩm'!$AC$2:$AC$6228),"")</f>
        <v>HOA_LÁ</v>
      </c>
      <c r="Z304">
        <f>IFERROR(_xlfn.XLOOKUP($C304,'Thông tin về sản phẩm'!$A$2:$A$6228,'Thông tin về sản phẩm'!$AD$2:$AD$6228),"")</f>
        <v>2.9279999999999999</v>
      </c>
      <c r="AA304" t="str">
        <f>IFERROR(_xlfn.XLOOKUP($C304,'Thông tin về sản phẩm'!$A$2:$A$6228,'Thông tin về sản phẩm'!$I$2:$I$6228),"")</f>
        <v>VIE</v>
      </c>
      <c r="AB304">
        <f>IFERROR(_xlfn.XLOOKUP($C304,'Thông tin về sản phẩm'!$A$2:$A$6228,'Thông tin về sản phẩm'!$AI$2:$AI$6228),"")</f>
        <v>600</v>
      </c>
      <c r="AC304">
        <f>IFERROR(_xlfn.XLOOKUP($C304,'Thông tin về sản phẩm'!$A$2:$A$6228,'Thông tin về sản phẩm'!$AJ$2:$AJ$6228),"")</f>
        <v>300</v>
      </c>
      <c r="AD304">
        <f>IFERROR(_xlfn.XLOOKUP($C304,'Thông tin về sản phẩm'!$A$2:$A$6228,'Thông tin về sản phẩm'!$AK$2:$AK$6228),"")</f>
        <v>8.6999999999999993</v>
      </c>
      <c r="AE304" t="str">
        <f>IFERROR(_xlfn.XLOOKUP($C304,'Thông tin về sản phẩm'!$A$2:$A$6228,'Thông tin về sản phẩm'!$AL$2:$AL$6228),"")</f>
        <v>MM</v>
      </c>
      <c r="AF304" t="str">
        <f>IFERROR(_xlfn.XLOOKUP($C304,'Thông tin về sản phẩm'!$A$2:$A$6228,'Thông tin về sản phẩm'!$AM$2:$AM$6228),"")</f>
        <v>NSX</v>
      </c>
      <c r="AG304" t="str">
        <f>IFERROR(_xlfn.XLOOKUP($C304,'Thông tin về sản phẩm'!$A$2:$A$6228,'Thông tin về sản phẩm'!$AY$2:$AY$6228),"")</f>
        <v>Gạch CER Ốp_Tường</v>
      </c>
      <c r="AH304" t="str">
        <f>IFERROR(_xlfn.XLOOKUP($C304,'Thông tin về sản phẩm'!$A$2:$A$6228,'Thông tin về sản phẩm'!$AZ$2:$AZ$6228),"")</f>
        <v>5. Cơ bản</v>
      </c>
    </row>
    <row r="305" spans="1:34" ht="15" customHeight="1" x14ac:dyDescent="0.45">
      <c r="A305" s="37" t="s">
        <v>18</v>
      </c>
      <c r="B305" s="37" t="s">
        <v>17</v>
      </c>
      <c r="C305" s="37">
        <v>10000338</v>
      </c>
      <c r="D305" s="37" t="s">
        <v>1089</v>
      </c>
      <c r="E305" s="37" t="s">
        <v>1090</v>
      </c>
      <c r="F305" s="37" t="s">
        <v>1091</v>
      </c>
      <c r="G305" s="37" t="s">
        <v>260</v>
      </c>
      <c r="H305" s="37"/>
      <c r="I305" s="37" t="s">
        <v>276</v>
      </c>
      <c r="J305" s="38">
        <v>227000</v>
      </c>
      <c r="K305" s="38">
        <v>181600</v>
      </c>
      <c r="L305" s="38">
        <v>188410</v>
      </c>
      <c r="M305" s="38">
        <v>179500</v>
      </c>
      <c r="N305" s="38">
        <v>187400</v>
      </c>
      <c r="O305" s="39">
        <v>0.2</v>
      </c>
      <c r="P305" s="39">
        <v>0.17</v>
      </c>
      <c r="Q305" s="37" t="s">
        <v>277</v>
      </c>
      <c r="R305" s="38">
        <v>170525</v>
      </c>
      <c r="S305" s="38">
        <v>187400</v>
      </c>
      <c r="T305" s="39">
        <v>0.24878854625550659</v>
      </c>
      <c r="U305" t="str">
        <f>IFERROR(_xlfn.XLOOKUP($C305,'Thông tin về sản phẩm'!$A$2:$A$6228,'Thông tin về sản phẩm'!$F$2:$F$6228),"")</f>
        <v>GẠCH, CER 300x600, 3060TIENSA001, Loại AA (L1)</v>
      </c>
      <c r="V305" t="str">
        <f>IFERROR(_xlfn.XLOOKUP($C305,'Thông tin về sản phẩm'!$A$2:$A$6228,'Thông tin về sản phẩm'!$S$2:$S$6228),"")</f>
        <v>ỐP_TƯỜNG</v>
      </c>
      <c r="W305" t="str">
        <f>IFERROR(_xlfn.XLOOKUP($C305,'Thông tin về sản phẩm'!$A$2:$A$6228,'Thông tin về sản phẩm'!$Y$2:$Y$6228),"")</f>
        <v>KEM</v>
      </c>
      <c r="X305" t="str">
        <f>IFERROR(_xlfn.XLOOKUP($C305,'Thông tin về sản phẩm'!$A$2:$A$6228,'Thông tin về sản phẩm'!$AA$2:$AA$6228),"")</f>
        <v>ĐẶC_THÙ</v>
      </c>
      <c r="Y305" t="str">
        <f>IFERROR(_xlfn.XLOOKUP($C305,'Thông tin về sản phẩm'!$A$2:$A$6228,'Thông tin về sản phẩm'!$AC$2:$AC$6228),"")</f>
        <v>VÂN_CÁT</v>
      </c>
      <c r="Z305">
        <f>IFERROR(_xlfn.XLOOKUP($C305,'Thông tin về sản phẩm'!$A$2:$A$6228,'Thông tin về sản phẩm'!$AD$2:$AD$6228),"")</f>
        <v>2.8479999999999999</v>
      </c>
      <c r="AA305" t="str">
        <f>IFERROR(_xlfn.XLOOKUP($C305,'Thông tin về sản phẩm'!$A$2:$A$6228,'Thông tin về sản phẩm'!$I$2:$I$6228),"")</f>
        <v>VIE</v>
      </c>
      <c r="AB305">
        <f>IFERROR(_xlfn.XLOOKUP($C305,'Thông tin về sản phẩm'!$A$2:$A$6228,'Thông tin về sản phẩm'!$AI$2:$AI$6228),"")</f>
        <v>600</v>
      </c>
      <c r="AC305">
        <f>IFERROR(_xlfn.XLOOKUP($C305,'Thông tin về sản phẩm'!$A$2:$A$6228,'Thông tin về sản phẩm'!$AJ$2:$AJ$6228),"")</f>
        <v>300</v>
      </c>
      <c r="AD305">
        <f>IFERROR(_xlfn.XLOOKUP($C305,'Thông tin về sản phẩm'!$A$2:$A$6228,'Thông tin về sản phẩm'!$AK$2:$AK$6228),"")</f>
        <v>8.6999999999999993</v>
      </c>
      <c r="AE305" t="str">
        <f>IFERROR(_xlfn.XLOOKUP($C305,'Thông tin về sản phẩm'!$A$2:$A$6228,'Thông tin về sản phẩm'!$AL$2:$AL$6228),"")</f>
        <v>MM</v>
      </c>
      <c r="AF305" t="str">
        <f>IFERROR(_xlfn.XLOOKUP($C305,'Thông tin về sản phẩm'!$A$2:$A$6228,'Thông tin về sản phẩm'!$AM$2:$AM$6228),"")</f>
        <v>BM</v>
      </c>
      <c r="AG305" t="str">
        <f>IFERROR(_xlfn.XLOOKUP($C305,'Thông tin về sản phẩm'!$A$2:$A$6228,'Thông tin về sản phẩm'!$AY$2:$AY$6228),"")</f>
        <v>Gạch CER Ốp_Tường</v>
      </c>
      <c r="AH305" t="str">
        <f>IFERROR(_xlfn.XLOOKUP($C305,'Thông tin về sản phẩm'!$A$2:$A$6228,'Thông tin về sản phẩm'!$AZ$2:$AZ$6228),"")</f>
        <v>5. Cơ bản</v>
      </c>
    </row>
    <row r="306" spans="1:34" ht="15" customHeight="1" x14ac:dyDescent="0.45">
      <c r="A306" s="40" t="s">
        <v>18</v>
      </c>
      <c r="B306" s="40" t="s">
        <v>17</v>
      </c>
      <c r="C306" s="40">
        <v>10000335</v>
      </c>
      <c r="D306" s="40" t="s">
        <v>1092</v>
      </c>
      <c r="E306" s="40" t="s">
        <v>1093</v>
      </c>
      <c r="F306" s="40" t="s">
        <v>1094</v>
      </c>
      <c r="G306" s="40" t="s">
        <v>323</v>
      </c>
      <c r="H306" s="40"/>
      <c r="I306" s="40" t="s">
        <v>276</v>
      </c>
      <c r="J306" s="41">
        <v>264000</v>
      </c>
      <c r="K306" s="41">
        <v>211200</v>
      </c>
      <c r="L306" s="41">
        <v>219120</v>
      </c>
      <c r="M306" s="41">
        <v>179500</v>
      </c>
      <c r="N306" s="41">
        <v>187400</v>
      </c>
      <c r="O306" s="42">
        <v>0.2</v>
      </c>
      <c r="P306" s="42">
        <v>0.17</v>
      </c>
      <c r="Q306" s="40" t="s">
        <v>277</v>
      </c>
      <c r="R306" s="41">
        <v>170525</v>
      </c>
      <c r="S306" s="41">
        <v>187400</v>
      </c>
      <c r="T306" s="42">
        <v>0.35407196969696969</v>
      </c>
      <c r="U306" t="str">
        <f>IFERROR(_xlfn.XLOOKUP($C306,'Thông tin về sản phẩm'!$A$2:$A$6228,'Thông tin về sản phẩm'!$F$2:$F$6228),"")</f>
        <v>GẠCH, CER 300x600, 3060ROXY006, Loại AA (L1)</v>
      </c>
      <c r="V306" t="str">
        <f>IFERROR(_xlfn.XLOOKUP($C306,'Thông tin về sản phẩm'!$A$2:$A$6228,'Thông tin về sản phẩm'!$S$2:$S$6228),"")</f>
        <v>ỐP_TƯỜNG</v>
      </c>
      <c r="W306" t="str">
        <f>IFERROR(_xlfn.XLOOKUP($C306,'Thông tin về sản phẩm'!$A$2:$A$6228,'Thông tin về sản phẩm'!$Y$2:$Y$6228),"")</f>
        <v>KEM</v>
      </c>
      <c r="X306" t="str">
        <f>IFERROR(_xlfn.XLOOKUP($C306,'Thông tin về sản phẩm'!$A$2:$A$6228,'Thông tin về sản phẩm'!$AA$2:$AA$6228),"")</f>
        <v>ĐẶC_THÙ</v>
      </c>
      <c r="Y306" t="str">
        <f>IFERROR(_xlfn.XLOOKUP($C306,'Thông tin về sản phẩm'!$A$2:$A$6228,'Thông tin về sản phẩm'!$AC$2:$AC$6228),"")</f>
        <v>VÂN_ĐÁ</v>
      </c>
      <c r="Z306">
        <f>IFERROR(_xlfn.XLOOKUP($C306,'Thông tin về sản phẩm'!$A$2:$A$6228,'Thông tin về sản phẩm'!$AD$2:$AD$6228),"")</f>
        <v>2.75</v>
      </c>
      <c r="AA306" t="str">
        <f>IFERROR(_xlfn.XLOOKUP($C306,'Thông tin về sản phẩm'!$A$2:$A$6228,'Thông tin về sản phẩm'!$I$2:$I$6228),"")</f>
        <v>VIE</v>
      </c>
      <c r="AB306">
        <f>IFERROR(_xlfn.XLOOKUP($C306,'Thông tin về sản phẩm'!$A$2:$A$6228,'Thông tin về sản phẩm'!$AI$2:$AI$6228),"")</f>
        <v>600</v>
      </c>
      <c r="AC306">
        <f>IFERROR(_xlfn.XLOOKUP($C306,'Thông tin về sản phẩm'!$A$2:$A$6228,'Thông tin về sản phẩm'!$AJ$2:$AJ$6228),"")</f>
        <v>300</v>
      </c>
      <c r="AD306">
        <f>IFERROR(_xlfn.XLOOKUP($C306,'Thông tin về sản phẩm'!$A$2:$A$6228,'Thông tin về sản phẩm'!$AK$2:$AK$6228),"")</f>
        <v>8.6999999999999993</v>
      </c>
      <c r="AE306" t="str">
        <f>IFERROR(_xlfn.XLOOKUP($C306,'Thông tin về sản phẩm'!$A$2:$A$6228,'Thông tin về sản phẩm'!$AL$2:$AL$6228),"")</f>
        <v>MM</v>
      </c>
      <c r="AF306" t="str">
        <f>IFERROR(_xlfn.XLOOKUP($C306,'Thông tin về sản phẩm'!$A$2:$A$6228,'Thông tin về sản phẩm'!$AM$2:$AM$6228),"")</f>
        <v>BM</v>
      </c>
      <c r="AG306" t="str">
        <f>IFERROR(_xlfn.XLOOKUP($C306,'Thông tin về sản phẩm'!$A$2:$A$6228,'Thông tin về sản phẩm'!$AY$2:$AY$6228),"")</f>
        <v>Gạch CER Ốp_Tường</v>
      </c>
      <c r="AH306" t="str">
        <f>IFERROR(_xlfn.XLOOKUP($C306,'Thông tin về sản phẩm'!$A$2:$A$6228,'Thông tin về sản phẩm'!$AZ$2:$AZ$6228),"")</f>
        <v>5. Cơ bản</v>
      </c>
    </row>
    <row r="307" spans="1:34" ht="15" customHeight="1" x14ac:dyDescent="0.45">
      <c r="A307" s="37" t="s">
        <v>18</v>
      </c>
      <c r="B307" s="37" t="s">
        <v>17</v>
      </c>
      <c r="C307" s="37">
        <v>10000025</v>
      </c>
      <c r="D307" s="37" t="s">
        <v>1095</v>
      </c>
      <c r="E307" s="37" t="s">
        <v>1096</v>
      </c>
      <c r="F307" s="37" t="s">
        <v>1097</v>
      </c>
      <c r="G307" s="37" t="s">
        <v>260</v>
      </c>
      <c r="H307" s="37"/>
      <c r="I307" s="37" t="s">
        <v>276</v>
      </c>
      <c r="J307" s="38">
        <v>264000</v>
      </c>
      <c r="K307" s="38">
        <v>211200</v>
      </c>
      <c r="L307" s="38">
        <v>219120</v>
      </c>
      <c r="M307" s="38">
        <v>179500</v>
      </c>
      <c r="N307" s="38">
        <v>187400</v>
      </c>
      <c r="O307" s="39">
        <v>0.2</v>
      </c>
      <c r="P307" s="39">
        <v>0.17</v>
      </c>
      <c r="Q307" s="37" t="s">
        <v>277</v>
      </c>
      <c r="R307" s="38">
        <v>170525</v>
      </c>
      <c r="S307" s="38">
        <v>187400</v>
      </c>
      <c r="T307" s="39">
        <v>0.35407196969696969</v>
      </c>
      <c r="U307" t="str">
        <f>IFERROR(_xlfn.XLOOKUP($C307,'Thông tin về sản phẩm'!$A$2:$A$6228,'Thông tin về sản phẩm'!$F$2:$F$6228),"")</f>
        <v>GẠCH, CER 300x600, 3060TIENSA003, Loại AA (L1)</v>
      </c>
      <c r="V307" t="str">
        <f>IFERROR(_xlfn.XLOOKUP($C307,'Thông tin về sản phẩm'!$A$2:$A$6228,'Thông tin về sản phẩm'!$S$2:$S$6228),"")</f>
        <v>ỐP_TƯỜNG</v>
      </c>
      <c r="W307" t="str">
        <f>IFERROR(_xlfn.XLOOKUP($C307,'Thông tin về sản phẩm'!$A$2:$A$6228,'Thông tin về sản phẩm'!$Y$2:$Y$6228),"")</f>
        <v>XÁM</v>
      </c>
      <c r="X307" t="str">
        <f>IFERROR(_xlfn.XLOOKUP($C307,'Thông tin về sản phẩm'!$A$2:$A$6228,'Thông tin về sản phẩm'!$AA$2:$AA$6228),"")</f>
        <v>ĐẶC_THÙ</v>
      </c>
      <c r="Y307" t="str">
        <f>IFERROR(_xlfn.XLOOKUP($C307,'Thông tin về sản phẩm'!$A$2:$A$6228,'Thông tin về sản phẩm'!$AC$2:$AC$6228),"")</f>
        <v>VÂN_CÁT</v>
      </c>
      <c r="Z307">
        <f>IFERROR(_xlfn.XLOOKUP($C307,'Thông tin về sản phẩm'!$A$2:$A$6228,'Thông tin về sản phẩm'!$AD$2:$AD$6228),"")</f>
        <v>2.75</v>
      </c>
      <c r="AA307" t="str">
        <f>IFERROR(_xlfn.XLOOKUP($C307,'Thông tin về sản phẩm'!$A$2:$A$6228,'Thông tin về sản phẩm'!$I$2:$I$6228),"")</f>
        <v>VIE</v>
      </c>
      <c r="AB307">
        <f>IFERROR(_xlfn.XLOOKUP($C307,'Thông tin về sản phẩm'!$A$2:$A$6228,'Thông tin về sản phẩm'!$AI$2:$AI$6228),"")</f>
        <v>600</v>
      </c>
      <c r="AC307">
        <f>IFERROR(_xlfn.XLOOKUP($C307,'Thông tin về sản phẩm'!$A$2:$A$6228,'Thông tin về sản phẩm'!$AJ$2:$AJ$6228),"")</f>
        <v>300</v>
      </c>
      <c r="AD307">
        <f>IFERROR(_xlfn.XLOOKUP($C307,'Thông tin về sản phẩm'!$A$2:$A$6228,'Thông tin về sản phẩm'!$AK$2:$AK$6228),"")</f>
        <v>8.6999999999999993</v>
      </c>
      <c r="AE307" t="str">
        <f>IFERROR(_xlfn.XLOOKUP($C307,'Thông tin về sản phẩm'!$A$2:$A$6228,'Thông tin về sản phẩm'!$AL$2:$AL$6228),"")</f>
        <v>MM</v>
      </c>
      <c r="AF307" t="str">
        <f>IFERROR(_xlfn.XLOOKUP($C307,'Thông tin về sản phẩm'!$A$2:$A$6228,'Thông tin về sản phẩm'!$AM$2:$AM$6228),"")</f>
        <v>NSX</v>
      </c>
      <c r="AG307" t="str">
        <f>IFERROR(_xlfn.XLOOKUP($C307,'Thông tin về sản phẩm'!$A$2:$A$6228,'Thông tin về sản phẩm'!$AY$2:$AY$6228),"")</f>
        <v>Gạch CER Ốp_Tường</v>
      </c>
      <c r="AH307" t="str">
        <f>IFERROR(_xlfn.XLOOKUP($C307,'Thông tin về sản phẩm'!$A$2:$A$6228,'Thông tin về sản phẩm'!$AZ$2:$AZ$6228),"")</f>
        <v>5. Cơ bản</v>
      </c>
    </row>
    <row r="308" spans="1:34" ht="15" customHeight="1" x14ac:dyDescent="0.45">
      <c r="A308" s="40" t="s">
        <v>18</v>
      </c>
      <c r="B308" s="40" t="s">
        <v>17</v>
      </c>
      <c r="C308" s="40">
        <v>10000339</v>
      </c>
      <c r="D308" s="40" t="s">
        <v>1098</v>
      </c>
      <c r="E308" s="40" t="s">
        <v>1099</v>
      </c>
      <c r="F308" s="40" t="s">
        <v>1100</v>
      </c>
      <c r="G308" s="40" t="s">
        <v>260</v>
      </c>
      <c r="H308" s="40"/>
      <c r="I308" s="40" t="s">
        <v>243</v>
      </c>
      <c r="J308" s="41">
        <v>249000</v>
      </c>
      <c r="K308" s="41">
        <v>199200</v>
      </c>
      <c r="L308" s="41">
        <v>206670</v>
      </c>
      <c r="M308" s="41"/>
      <c r="N308" s="41"/>
      <c r="O308" s="42">
        <v>0.2</v>
      </c>
      <c r="P308" s="42">
        <v>0.17</v>
      </c>
      <c r="Q308" s="40"/>
      <c r="R308" s="41">
        <v>160835</v>
      </c>
      <c r="S308" s="41">
        <v>176800</v>
      </c>
      <c r="T308" s="42">
        <v>0.35407630522088351</v>
      </c>
      <c r="U308" t="str">
        <f>IFERROR(_xlfn.XLOOKUP($C308,'Thông tin về sản phẩm'!$A$2:$A$6228,'Thông tin về sản phẩm'!$F$2:$F$6228),"")</f>
        <v>GẠCH, CER 300x600, 3060TP001, Loại AA (L1)</v>
      </c>
      <c r="V308" t="str">
        <f>IFERROR(_xlfn.XLOOKUP($C308,'Thông tin về sản phẩm'!$A$2:$A$6228,'Thông tin về sản phẩm'!$S$2:$S$6228),"")</f>
        <v>ỐP_TƯỜNG</v>
      </c>
      <c r="W308" t="str">
        <f>IFERROR(_xlfn.XLOOKUP($C308,'Thông tin về sản phẩm'!$A$2:$A$6228,'Thông tin về sản phẩm'!$Y$2:$Y$6228),"")</f>
        <v>KEM</v>
      </c>
      <c r="X308" t="str">
        <f>IFERROR(_xlfn.XLOOKUP($C308,'Thông tin về sản phẩm'!$A$2:$A$6228,'Thông tin về sản phẩm'!$AA$2:$AA$6228),"")</f>
        <v>ĐẶC_THÙ</v>
      </c>
      <c r="Y308" t="str">
        <f>IFERROR(_xlfn.XLOOKUP($C308,'Thông tin về sản phẩm'!$A$2:$A$6228,'Thông tin về sản phẩm'!$AC$2:$AC$6228),"")</f>
        <v>KHÔNG_HOA_VĂN</v>
      </c>
      <c r="Z308">
        <f>IFERROR(_xlfn.XLOOKUP($C308,'Thông tin về sản phẩm'!$A$2:$A$6228,'Thông tin về sản phẩm'!$AD$2:$AD$6228),"")</f>
        <v>2.8660000000000001</v>
      </c>
      <c r="AA308" t="str">
        <f>IFERROR(_xlfn.XLOOKUP($C308,'Thông tin về sản phẩm'!$A$2:$A$6228,'Thông tin về sản phẩm'!$I$2:$I$6228),"")</f>
        <v>VIE</v>
      </c>
      <c r="AB308">
        <f>IFERROR(_xlfn.XLOOKUP($C308,'Thông tin về sản phẩm'!$A$2:$A$6228,'Thông tin về sản phẩm'!$AI$2:$AI$6228),"")</f>
        <v>600</v>
      </c>
      <c r="AC308">
        <f>IFERROR(_xlfn.XLOOKUP($C308,'Thông tin về sản phẩm'!$A$2:$A$6228,'Thông tin về sản phẩm'!$AJ$2:$AJ$6228),"")</f>
        <v>300</v>
      </c>
      <c r="AD308">
        <f>IFERROR(_xlfn.XLOOKUP($C308,'Thông tin về sản phẩm'!$A$2:$A$6228,'Thông tin về sản phẩm'!$AK$2:$AK$6228),"")</f>
        <v>8.6999999999999993</v>
      </c>
      <c r="AE308" t="str">
        <f>IFERROR(_xlfn.XLOOKUP($C308,'Thông tin về sản phẩm'!$A$2:$A$6228,'Thông tin về sản phẩm'!$AL$2:$AL$6228),"")</f>
        <v>MM</v>
      </c>
      <c r="AF308" t="str">
        <f>IFERROR(_xlfn.XLOOKUP($C308,'Thông tin về sản phẩm'!$A$2:$A$6228,'Thông tin về sản phẩm'!$AM$2:$AM$6228),"")</f>
        <v>BM</v>
      </c>
      <c r="AG308" t="str">
        <f>IFERROR(_xlfn.XLOOKUP($C308,'Thông tin về sản phẩm'!$A$2:$A$6228,'Thông tin về sản phẩm'!$AY$2:$AY$6228),"")</f>
        <v>Gạch CER Ốp_Tường</v>
      </c>
      <c r="AH308" t="str">
        <f>IFERROR(_xlfn.XLOOKUP($C308,'Thông tin về sản phẩm'!$A$2:$A$6228,'Thông tin về sản phẩm'!$AZ$2:$AZ$6228),"")</f>
        <v>5. Cơ bản</v>
      </c>
    </row>
    <row r="309" spans="1:34" ht="15" customHeight="1" x14ac:dyDescent="0.45">
      <c r="A309" s="37" t="s">
        <v>18</v>
      </c>
      <c r="B309" s="37" t="s">
        <v>17</v>
      </c>
      <c r="C309" s="37">
        <v>10000966</v>
      </c>
      <c r="D309" s="37" t="s">
        <v>1101</v>
      </c>
      <c r="E309" s="37" t="s">
        <v>1102</v>
      </c>
      <c r="F309" s="37" t="s">
        <v>1103</v>
      </c>
      <c r="G309" s="37" t="s">
        <v>260</v>
      </c>
      <c r="H309" s="37"/>
      <c r="I309" s="37" t="s">
        <v>276</v>
      </c>
      <c r="J309" s="38">
        <v>233000</v>
      </c>
      <c r="K309" s="38">
        <v>186400</v>
      </c>
      <c r="L309" s="38">
        <v>193390</v>
      </c>
      <c r="M309" s="38">
        <v>158400</v>
      </c>
      <c r="N309" s="38">
        <v>165400</v>
      </c>
      <c r="O309" s="39">
        <v>0.2</v>
      </c>
      <c r="P309" s="39">
        <v>0.17</v>
      </c>
      <c r="Q309" s="37" t="s">
        <v>277</v>
      </c>
      <c r="R309" s="38">
        <v>150480</v>
      </c>
      <c r="S309" s="38">
        <v>165400</v>
      </c>
      <c r="T309" s="39">
        <v>0.35416309012875541</v>
      </c>
      <c r="U309" t="str">
        <f>IFERROR(_xlfn.XLOOKUP($C309,'Thông tin về sản phẩm'!$A$2:$A$6228,'Thông tin về sản phẩm'!$F$2:$F$6228),"")</f>
        <v>GẠCH, CER 300x600, 3060VENU001, Loại AA (L1)</v>
      </c>
      <c r="V309" t="str">
        <f>IFERROR(_xlfn.XLOOKUP($C309,'Thông tin về sản phẩm'!$A$2:$A$6228,'Thông tin về sản phẩm'!$S$2:$S$6228),"")</f>
        <v>ỐP_TƯỜNG</v>
      </c>
      <c r="W309" t="str">
        <f>IFERROR(_xlfn.XLOOKUP($C309,'Thông tin về sản phẩm'!$A$2:$A$6228,'Thông tin về sản phẩm'!$Y$2:$Y$6228),"")</f>
        <v>XÁM</v>
      </c>
      <c r="X309" t="str">
        <f>IFERROR(_xlfn.XLOOKUP($C309,'Thông tin về sản phẩm'!$A$2:$A$6228,'Thông tin về sản phẩm'!$AA$2:$AA$6228),"")</f>
        <v>ĐẶC_THÙ</v>
      </c>
      <c r="Y309" t="str">
        <f>IFERROR(_xlfn.XLOOKUP($C309,'Thông tin về sản phẩm'!$A$2:$A$6228,'Thông tin về sản phẩm'!$AC$2:$AC$6228),"")</f>
        <v>VÂN_ĐÁ</v>
      </c>
      <c r="Z309">
        <f>IFERROR(_xlfn.XLOOKUP($C309,'Thông tin về sản phẩm'!$A$2:$A$6228,'Thông tin về sản phẩm'!$AD$2:$AD$6228),"")</f>
        <v>3.01</v>
      </c>
      <c r="AA309" t="str">
        <f>IFERROR(_xlfn.XLOOKUP($C309,'Thông tin về sản phẩm'!$A$2:$A$6228,'Thông tin về sản phẩm'!$I$2:$I$6228),"")</f>
        <v>VIE</v>
      </c>
      <c r="AB309">
        <f>IFERROR(_xlfn.XLOOKUP($C309,'Thông tin về sản phẩm'!$A$2:$A$6228,'Thông tin về sản phẩm'!$AI$2:$AI$6228),"")</f>
        <v>600</v>
      </c>
      <c r="AC309">
        <f>IFERROR(_xlfn.XLOOKUP($C309,'Thông tin về sản phẩm'!$A$2:$A$6228,'Thông tin về sản phẩm'!$AJ$2:$AJ$6228),"")</f>
        <v>300</v>
      </c>
      <c r="AD309">
        <f>IFERROR(_xlfn.XLOOKUP($C309,'Thông tin về sản phẩm'!$A$2:$A$6228,'Thông tin về sản phẩm'!$AK$2:$AK$6228),"")</f>
        <v>8.5</v>
      </c>
      <c r="AE309" t="str">
        <f>IFERROR(_xlfn.XLOOKUP($C309,'Thông tin về sản phẩm'!$A$2:$A$6228,'Thông tin về sản phẩm'!$AL$2:$AL$6228),"")</f>
        <v>MM</v>
      </c>
      <c r="AF309" t="str">
        <f>IFERROR(_xlfn.XLOOKUP($C309,'Thông tin về sản phẩm'!$A$2:$A$6228,'Thông tin về sản phẩm'!$AM$2:$AM$6228),"")</f>
        <v>NSX</v>
      </c>
      <c r="AG309" t="str">
        <f>IFERROR(_xlfn.XLOOKUP($C309,'Thông tin về sản phẩm'!$A$2:$A$6228,'Thông tin về sản phẩm'!$AY$2:$AY$6228),"")</f>
        <v>Gạch CER Ốp_Tường</v>
      </c>
      <c r="AH309" t="str">
        <f>IFERROR(_xlfn.XLOOKUP($C309,'Thông tin về sản phẩm'!$A$2:$A$6228,'Thông tin về sản phẩm'!$AZ$2:$AZ$6228),"")</f>
        <v>5. Cơ bản</v>
      </c>
    </row>
    <row r="310" spans="1:34" ht="15" customHeight="1" x14ac:dyDescent="0.45">
      <c r="A310" s="40" t="s">
        <v>33</v>
      </c>
      <c r="B310" s="40" t="s">
        <v>17</v>
      </c>
      <c r="C310" s="40">
        <v>10004251</v>
      </c>
      <c r="D310" s="40" t="s">
        <v>1104</v>
      </c>
      <c r="E310" s="40" t="s">
        <v>1105</v>
      </c>
      <c r="F310" s="40" t="s">
        <v>1106</v>
      </c>
      <c r="G310" s="40" t="s">
        <v>260</v>
      </c>
      <c r="H310" s="40"/>
      <c r="I310" s="40" t="s">
        <v>276</v>
      </c>
      <c r="J310" s="41">
        <v>238000</v>
      </c>
      <c r="K310" s="41">
        <v>190400</v>
      </c>
      <c r="L310" s="41">
        <v>197540</v>
      </c>
      <c r="M310" s="41">
        <v>161800</v>
      </c>
      <c r="N310" s="41">
        <v>169000</v>
      </c>
      <c r="O310" s="42">
        <v>0.2</v>
      </c>
      <c r="P310" s="42">
        <v>0.17</v>
      </c>
      <c r="Q310" s="40" t="s">
        <v>277</v>
      </c>
      <c r="R310" s="41">
        <v>153710</v>
      </c>
      <c r="S310" s="41">
        <v>169000</v>
      </c>
      <c r="T310" s="42">
        <v>0.3541596638655462</v>
      </c>
      <c r="U310" t="str">
        <f>IFERROR(_xlfn.XLOOKUP($C310,'Thông tin về sản phẩm'!$A$2:$A$6228,'Thông tin về sản phẩm'!$F$2:$F$6228),"")</f>
        <v>GẠCH, POR 300x600, 3060MNDA004, Loại AA (L1)</v>
      </c>
      <c r="V310" t="str">
        <f>IFERROR(_xlfn.XLOOKUP($C310,'Thông tin về sản phẩm'!$A$2:$A$6228,'Thông tin về sản phẩm'!$S$2:$S$6228),"")</f>
        <v>ỐP_LÁT</v>
      </c>
      <c r="W310" t="str">
        <f>IFERROR(_xlfn.XLOOKUP($C310,'Thông tin về sản phẩm'!$A$2:$A$6228,'Thông tin về sản phẩm'!$Y$2:$Y$6228),"")</f>
        <v>XÁM</v>
      </c>
      <c r="X310" t="str">
        <f>IFERROR(_xlfn.XLOOKUP($C310,'Thông tin về sản phẩm'!$A$2:$A$6228,'Thông tin về sản phẩm'!$AA$2:$AA$6228),"")</f>
        <v>ĐẶC_THÙ</v>
      </c>
      <c r="Y310" t="str">
        <f>IFERROR(_xlfn.XLOOKUP($C310,'Thông tin về sản phẩm'!$A$2:$A$6228,'Thông tin về sản phẩm'!$AC$2:$AC$6228),"")</f>
        <v>VÂN_ĐÁ</v>
      </c>
      <c r="Z310">
        <f>IFERROR(_xlfn.XLOOKUP($C310,'Thông tin về sản phẩm'!$A$2:$A$6228,'Thông tin về sản phẩm'!$AD$2:$AD$6228),"")</f>
        <v>3.9169999999999998</v>
      </c>
      <c r="AA310" t="str">
        <f>IFERROR(_xlfn.XLOOKUP($C310,'Thông tin về sản phẩm'!$A$2:$A$6228,'Thông tin về sản phẩm'!$I$2:$I$6228),"")</f>
        <v>VIE</v>
      </c>
      <c r="AB310">
        <f>IFERROR(_xlfn.XLOOKUP($C310,'Thông tin về sản phẩm'!$A$2:$A$6228,'Thông tin về sản phẩm'!$AI$2:$AI$6228),"")</f>
        <v>600</v>
      </c>
      <c r="AC310">
        <f>IFERROR(_xlfn.XLOOKUP($C310,'Thông tin về sản phẩm'!$A$2:$A$6228,'Thông tin về sản phẩm'!$AJ$2:$AJ$6228),"")</f>
        <v>300</v>
      </c>
      <c r="AD310">
        <f>IFERROR(_xlfn.XLOOKUP($C310,'Thông tin về sản phẩm'!$A$2:$A$6228,'Thông tin về sản phẩm'!$AK$2:$AK$6228),"")</f>
        <v>9.3000000000000007</v>
      </c>
      <c r="AE310" t="str">
        <f>IFERROR(_xlfn.XLOOKUP($C310,'Thông tin về sản phẩm'!$A$2:$A$6228,'Thông tin về sản phẩm'!$AL$2:$AL$6228),"")</f>
        <v>MM</v>
      </c>
      <c r="AF310" t="str">
        <f>IFERROR(_xlfn.XLOOKUP($C310,'Thông tin về sản phẩm'!$A$2:$A$6228,'Thông tin về sản phẩm'!$AM$2:$AM$6228),"")</f>
        <v>NSX</v>
      </c>
      <c r="AG310" t="str">
        <f>IFERROR(_xlfn.XLOOKUP($C310,'Thông tin về sản phẩm'!$A$2:$A$6228,'Thông tin về sản phẩm'!$AY$2:$AY$6228),"")</f>
        <v>Gạch POR Ốp_Lát</v>
      </c>
      <c r="AH310" t="str">
        <f>IFERROR(_xlfn.XLOOKUP($C310,'Thông tin về sản phẩm'!$A$2:$A$6228,'Thông tin về sản phẩm'!$AZ$2:$AZ$6228),"")</f>
        <v>5. Cơ bản</v>
      </c>
    </row>
    <row r="311" spans="1:34" ht="15" customHeight="1" x14ac:dyDescent="0.45">
      <c r="A311" s="37" t="s">
        <v>33</v>
      </c>
      <c r="B311" s="37" t="s">
        <v>17</v>
      </c>
      <c r="C311" s="37">
        <v>10000838</v>
      </c>
      <c r="D311" s="37" t="s">
        <v>1107</v>
      </c>
      <c r="E311" s="37" t="s">
        <v>1108</v>
      </c>
      <c r="F311" s="37" t="s">
        <v>1109</v>
      </c>
      <c r="G311" s="37" t="s">
        <v>260</v>
      </c>
      <c r="H311" s="37"/>
      <c r="I311" s="37" t="s">
        <v>276</v>
      </c>
      <c r="J311" s="38">
        <v>270000</v>
      </c>
      <c r="K311" s="38">
        <v>216000</v>
      </c>
      <c r="L311" s="38">
        <v>224100</v>
      </c>
      <c r="M311" s="38">
        <v>183600</v>
      </c>
      <c r="N311" s="38">
        <v>191700</v>
      </c>
      <c r="O311" s="39">
        <v>0.2</v>
      </c>
      <c r="P311" s="39">
        <v>0.17</v>
      </c>
      <c r="Q311" s="37" t="s">
        <v>277</v>
      </c>
      <c r="R311" s="38">
        <v>174420</v>
      </c>
      <c r="S311" s="38">
        <v>191700</v>
      </c>
      <c r="T311" s="39">
        <v>0.35399999999999998</v>
      </c>
      <c r="U311" t="str">
        <f>IFERROR(_xlfn.XLOOKUP($C311,'Thông tin về sản phẩm'!$A$2:$A$6228,'Thông tin về sản phẩm'!$F$2:$F$6228),"")</f>
        <v>GẠCH, POR 300x600, 3060NHATRANG005, Loại AA (L1)</v>
      </c>
      <c r="V311" t="str">
        <f>IFERROR(_xlfn.XLOOKUP($C311,'Thông tin về sản phẩm'!$A$2:$A$6228,'Thông tin về sản phẩm'!$S$2:$S$6228),"")</f>
        <v>ỐP_LÁT</v>
      </c>
      <c r="W311" t="str">
        <f>IFERROR(_xlfn.XLOOKUP($C311,'Thông tin về sản phẩm'!$A$2:$A$6228,'Thông tin về sản phẩm'!$Y$2:$Y$6228),"")</f>
        <v>XÁM</v>
      </c>
      <c r="X311" t="str">
        <f>IFERROR(_xlfn.XLOOKUP($C311,'Thông tin về sản phẩm'!$A$2:$A$6228,'Thông tin về sản phẩm'!$AA$2:$AA$6228),"")</f>
        <v>ĐẶC_THÙ</v>
      </c>
      <c r="Y311" t="str">
        <f>IFERROR(_xlfn.XLOOKUP($C311,'Thông tin về sản phẩm'!$A$2:$A$6228,'Thông tin về sản phẩm'!$AC$2:$AC$6228),"")</f>
        <v>VÂN_ĐÁ</v>
      </c>
      <c r="Z311">
        <f>IFERROR(_xlfn.XLOOKUP($C311,'Thông tin về sản phẩm'!$A$2:$A$6228,'Thông tin về sản phẩm'!$AD$2:$AD$6228),"")</f>
        <v>3.9169999999999998</v>
      </c>
      <c r="AA311" t="str">
        <f>IFERROR(_xlfn.XLOOKUP($C311,'Thông tin về sản phẩm'!$A$2:$A$6228,'Thông tin về sản phẩm'!$I$2:$I$6228),"")</f>
        <v>VIE</v>
      </c>
      <c r="AB311">
        <f>IFERROR(_xlfn.XLOOKUP($C311,'Thông tin về sản phẩm'!$A$2:$A$6228,'Thông tin về sản phẩm'!$AI$2:$AI$6228),"")</f>
        <v>600</v>
      </c>
      <c r="AC311">
        <f>IFERROR(_xlfn.XLOOKUP($C311,'Thông tin về sản phẩm'!$A$2:$A$6228,'Thông tin về sản phẩm'!$AJ$2:$AJ$6228),"")</f>
        <v>300</v>
      </c>
      <c r="AD311">
        <f>IFERROR(_xlfn.XLOOKUP($C311,'Thông tin về sản phẩm'!$A$2:$A$6228,'Thông tin về sản phẩm'!$AK$2:$AK$6228),"")</f>
        <v>9.5</v>
      </c>
      <c r="AE311" t="str">
        <f>IFERROR(_xlfn.XLOOKUP($C311,'Thông tin về sản phẩm'!$A$2:$A$6228,'Thông tin về sản phẩm'!$AL$2:$AL$6228),"")</f>
        <v>MM</v>
      </c>
      <c r="AF311" t="str">
        <f>IFERROR(_xlfn.XLOOKUP($C311,'Thông tin về sản phẩm'!$A$2:$A$6228,'Thông tin về sản phẩm'!$AM$2:$AM$6228),"")</f>
        <v>NSX</v>
      </c>
      <c r="AG311" t="str">
        <f>IFERROR(_xlfn.XLOOKUP($C311,'Thông tin về sản phẩm'!$A$2:$A$6228,'Thông tin về sản phẩm'!$AY$2:$AY$6228),"")</f>
        <v>Gạch POR Ốp_Lát</v>
      </c>
      <c r="AH311" t="str">
        <f>IFERROR(_xlfn.XLOOKUP($C311,'Thông tin về sản phẩm'!$A$2:$A$6228,'Thông tin về sản phẩm'!$AZ$2:$AZ$6228),"")</f>
        <v>5. Cơ bản</v>
      </c>
    </row>
    <row r="312" spans="1:34" ht="15" customHeight="1" x14ac:dyDescent="0.45">
      <c r="A312" s="40" t="s">
        <v>33</v>
      </c>
      <c r="B312" s="40" t="s">
        <v>17</v>
      </c>
      <c r="C312" s="40">
        <v>10001452</v>
      </c>
      <c r="D312" s="40" t="s">
        <v>1110</v>
      </c>
      <c r="E312" s="40" t="s">
        <v>1111</v>
      </c>
      <c r="F312" s="40" t="s">
        <v>1112</v>
      </c>
      <c r="G312" s="40" t="s">
        <v>260</v>
      </c>
      <c r="H312" s="40"/>
      <c r="I312" s="40" t="s">
        <v>276</v>
      </c>
      <c r="J312" s="41">
        <v>275000</v>
      </c>
      <c r="K312" s="41">
        <v>220000</v>
      </c>
      <c r="L312" s="41">
        <v>228250</v>
      </c>
      <c r="M312" s="41">
        <v>187000</v>
      </c>
      <c r="N312" s="41">
        <v>195200</v>
      </c>
      <c r="O312" s="42">
        <v>0.2</v>
      </c>
      <c r="P312" s="42">
        <v>0.17</v>
      </c>
      <c r="Q312" s="40" t="s">
        <v>277</v>
      </c>
      <c r="R312" s="41">
        <v>177650</v>
      </c>
      <c r="S312" s="41">
        <v>195200</v>
      </c>
      <c r="T312" s="42">
        <v>0.35399999999999998</v>
      </c>
      <c r="U312" t="str">
        <f>IFERROR(_xlfn.XLOOKUP($C312,'Thông tin về sản phẩm'!$A$2:$A$6228,'Thông tin về sản phẩm'!$F$2:$F$6228),"")</f>
        <v>GẠCH, POR 300x600, 3060DAMT004, Loại AA (L1)</v>
      </c>
      <c r="V312" t="str">
        <f>IFERROR(_xlfn.XLOOKUP($C312,'Thông tin về sản phẩm'!$A$2:$A$6228,'Thông tin về sản phẩm'!$S$2:$S$6228),"")</f>
        <v>ỐP_LÁT</v>
      </c>
      <c r="W312" t="str">
        <f>IFERROR(_xlfn.XLOOKUP($C312,'Thông tin về sản phẩm'!$A$2:$A$6228,'Thông tin về sản phẩm'!$Y$2:$Y$6228),"")</f>
        <v>XÁM</v>
      </c>
      <c r="X312" t="str">
        <f>IFERROR(_xlfn.XLOOKUP($C312,'Thông tin về sản phẩm'!$A$2:$A$6228,'Thông tin về sản phẩm'!$AA$2:$AA$6228),"")</f>
        <v>ĐẶC_THÙ</v>
      </c>
      <c r="Y312" t="str">
        <f>IFERROR(_xlfn.XLOOKUP($C312,'Thông tin về sản phẩm'!$A$2:$A$6228,'Thông tin về sản phẩm'!$AC$2:$AC$6228),"")</f>
        <v>VÂN_ĐÁ</v>
      </c>
      <c r="Z312">
        <f>IFERROR(_xlfn.XLOOKUP($C312,'Thông tin về sản phẩm'!$A$2:$A$6228,'Thông tin về sản phẩm'!$AD$2:$AD$6228),"")</f>
        <v>3.7</v>
      </c>
      <c r="AA312" t="str">
        <f>IFERROR(_xlfn.XLOOKUP($C312,'Thông tin về sản phẩm'!$A$2:$A$6228,'Thông tin về sản phẩm'!$I$2:$I$6228),"")</f>
        <v>VIE</v>
      </c>
      <c r="AB312">
        <f>IFERROR(_xlfn.XLOOKUP($C312,'Thông tin về sản phẩm'!$A$2:$A$6228,'Thông tin về sản phẩm'!$AI$2:$AI$6228),"")</f>
        <v>600</v>
      </c>
      <c r="AC312">
        <f>IFERROR(_xlfn.XLOOKUP($C312,'Thông tin về sản phẩm'!$A$2:$A$6228,'Thông tin về sản phẩm'!$AJ$2:$AJ$6228),"")</f>
        <v>300</v>
      </c>
      <c r="AD312">
        <f>IFERROR(_xlfn.XLOOKUP($C312,'Thông tin về sản phẩm'!$A$2:$A$6228,'Thông tin về sản phẩm'!$AK$2:$AK$6228),"")</f>
        <v>9.3000000000000007</v>
      </c>
      <c r="AE312" t="str">
        <f>IFERROR(_xlfn.XLOOKUP($C312,'Thông tin về sản phẩm'!$A$2:$A$6228,'Thông tin về sản phẩm'!$AL$2:$AL$6228),"")</f>
        <v>MM</v>
      </c>
      <c r="AF312" t="str">
        <f>IFERROR(_xlfn.XLOOKUP($C312,'Thông tin về sản phẩm'!$A$2:$A$6228,'Thông tin về sản phẩm'!$AM$2:$AM$6228),"")</f>
        <v>NSX</v>
      </c>
      <c r="AG312" t="str">
        <f>IFERROR(_xlfn.XLOOKUP($C312,'Thông tin về sản phẩm'!$A$2:$A$6228,'Thông tin về sản phẩm'!$AY$2:$AY$6228),"")</f>
        <v>Gạch POR Ốp_Lát</v>
      </c>
      <c r="AH312" t="str">
        <f>IFERROR(_xlfn.XLOOKUP($C312,'Thông tin về sản phẩm'!$A$2:$A$6228,'Thông tin về sản phẩm'!$AZ$2:$AZ$6228),"")</f>
        <v>5. Cơ bản</v>
      </c>
    </row>
    <row r="313" spans="1:34" ht="15" customHeight="1" x14ac:dyDescent="0.45">
      <c r="A313" s="37" t="s">
        <v>33</v>
      </c>
      <c r="B313" s="37" t="s">
        <v>17</v>
      </c>
      <c r="C313" s="37">
        <v>10001384</v>
      </c>
      <c r="D313" s="37" t="s">
        <v>1113</v>
      </c>
      <c r="E313" s="37" t="s">
        <v>1114</v>
      </c>
      <c r="F313" s="37" t="s">
        <v>1115</v>
      </c>
      <c r="G313" s="37" t="s">
        <v>260</v>
      </c>
      <c r="H313" s="37"/>
      <c r="I313" s="37" t="s">
        <v>276</v>
      </c>
      <c r="J313" s="38">
        <v>270000</v>
      </c>
      <c r="K313" s="38">
        <v>216000</v>
      </c>
      <c r="L313" s="38">
        <v>224100</v>
      </c>
      <c r="M313" s="38">
        <v>183600</v>
      </c>
      <c r="N313" s="38">
        <v>191700</v>
      </c>
      <c r="O313" s="39">
        <v>0.2</v>
      </c>
      <c r="P313" s="39">
        <v>0.17</v>
      </c>
      <c r="Q313" s="37" t="s">
        <v>277</v>
      </c>
      <c r="R313" s="38">
        <v>174420</v>
      </c>
      <c r="S313" s="38">
        <v>191700</v>
      </c>
      <c r="T313" s="39">
        <v>0.35399999999999998</v>
      </c>
      <c r="U313" t="str">
        <f>IFERROR(_xlfn.XLOOKUP($C313,'Thông tin về sản phẩm'!$A$2:$A$6228,'Thông tin về sản phẩm'!$F$2:$F$6228),"")</f>
        <v>GẠCH, POR 300x600, 3060PHUQUY004QN, Loại AA (L1)</v>
      </c>
      <c r="V313" t="str">
        <f>IFERROR(_xlfn.XLOOKUP($C313,'Thông tin về sản phẩm'!$A$2:$A$6228,'Thông tin về sản phẩm'!$S$2:$S$6228),"")</f>
        <v>ỐP_LÁT</v>
      </c>
      <c r="W313" t="str">
        <f>IFERROR(_xlfn.XLOOKUP($C313,'Thông tin về sản phẩm'!$A$2:$A$6228,'Thông tin về sản phẩm'!$Y$2:$Y$6228),"")</f>
        <v>TRẮNG</v>
      </c>
      <c r="X313" t="str">
        <f>IFERROR(_xlfn.XLOOKUP($C313,'Thông tin về sản phẩm'!$A$2:$A$6228,'Thông tin về sản phẩm'!$AA$2:$AA$6228),"")</f>
        <v>ĐẶC_THÙ</v>
      </c>
      <c r="Y313" t="str">
        <f>IFERROR(_xlfn.XLOOKUP($C313,'Thông tin về sản phẩm'!$A$2:$A$6228,'Thông tin về sản phẩm'!$AC$2:$AC$6228),"")</f>
        <v>VÂN_ĐÁ</v>
      </c>
      <c r="Z313">
        <f>IFERROR(_xlfn.XLOOKUP($C313,'Thông tin về sản phẩm'!$A$2:$A$6228,'Thông tin về sản phẩm'!$AD$2:$AD$6228),"")</f>
        <v>3.7</v>
      </c>
      <c r="AA313" t="str">
        <f>IFERROR(_xlfn.XLOOKUP($C313,'Thông tin về sản phẩm'!$A$2:$A$6228,'Thông tin về sản phẩm'!$I$2:$I$6228),"")</f>
        <v>VIE</v>
      </c>
      <c r="AB313">
        <f>IFERROR(_xlfn.XLOOKUP($C313,'Thông tin về sản phẩm'!$A$2:$A$6228,'Thông tin về sản phẩm'!$AI$2:$AI$6228),"")</f>
        <v>600</v>
      </c>
      <c r="AC313">
        <f>IFERROR(_xlfn.XLOOKUP($C313,'Thông tin về sản phẩm'!$A$2:$A$6228,'Thông tin về sản phẩm'!$AJ$2:$AJ$6228),"")</f>
        <v>300</v>
      </c>
      <c r="AD313">
        <f>IFERROR(_xlfn.XLOOKUP($C313,'Thông tin về sản phẩm'!$A$2:$A$6228,'Thông tin về sản phẩm'!$AK$2:$AK$6228),"")</f>
        <v>9.3000000000000007</v>
      </c>
      <c r="AE313" t="str">
        <f>IFERROR(_xlfn.XLOOKUP($C313,'Thông tin về sản phẩm'!$A$2:$A$6228,'Thông tin về sản phẩm'!$AL$2:$AL$6228),"")</f>
        <v>MM</v>
      </c>
      <c r="AF313" t="str">
        <f>IFERROR(_xlfn.XLOOKUP($C313,'Thông tin về sản phẩm'!$A$2:$A$6228,'Thông tin về sản phẩm'!$AM$2:$AM$6228),"")</f>
        <v>BM</v>
      </c>
      <c r="AG313" t="str">
        <f>IFERROR(_xlfn.XLOOKUP($C313,'Thông tin về sản phẩm'!$A$2:$A$6228,'Thông tin về sản phẩm'!$AY$2:$AY$6228),"")</f>
        <v>Gạch POR Ốp_Lát</v>
      </c>
      <c r="AH313" t="str">
        <f>IFERROR(_xlfn.XLOOKUP($C313,'Thông tin về sản phẩm'!$A$2:$A$6228,'Thông tin về sản phẩm'!$AZ$2:$AZ$6228),"")</f>
        <v>5. Cơ bản</v>
      </c>
    </row>
    <row r="314" spans="1:34" ht="15" customHeight="1" x14ac:dyDescent="0.45">
      <c r="A314" s="40" t="s">
        <v>18</v>
      </c>
      <c r="B314" s="40" t="s">
        <v>17</v>
      </c>
      <c r="C314" s="40">
        <v>10001008</v>
      </c>
      <c r="D314" s="40" t="s">
        <v>1116</v>
      </c>
      <c r="E314" s="40" t="s">
        <v>1117</v>
      </c>
      <c r="F314" s="40" t="s">
        <v>1118</v>
      </c>
      <c r="G314" s="40" t="s">
        <v>260</v>
      </c>
      <c r="H314" s="40"/>
      <c r="I314" s="40" t="s">
        <v>276</v>
      </c>
      <c r="J314" s="41">
        <v>249000</v>
      </c>
      <c r="K314" s="41">
        <v>199200</v>
      </c>
      <c r="L314" s="41">
        <v>206670</v>
      </c>
      <c r="M314" s="41">
        <v>169300</v>
      </c>
      <c r="N314" s="41">
        <v>176800</v>
      </c>
      <c r="O314" s="42">
        <v>0.2</v>
      </c>
      <c r="P314" s="42">
        <v>0.17</v>
      </c>
      <c r="Q314" s="40" t="s">
        <v>277</v>
      </c>
      <c r="R314" s="41">
        <v>160835</v>
      </c>
      <c r="S314" s="41">
        <v>176800</v>
      </c>
      <c r="T314" s="42">
        <v>0.35407630522088351</v>
      </c>
      <c r="U314" t="str">
        <f>IFERROR(_xlfn.XLOOKUP($C314,'Thông tin về sản phẩm'!$A$2:$A$6228,'Thông tin về sản phẩm'!$F$2:$F$6228),"")</f>
        <v>GẠCH, CER 300x600, 3060PHUSA002, Loại AA (L1)</v>
      </c>
      <c r="V314" t="str">
        <f>IFERROR(_xlfn.XLOOKUP($C314,'Thông tin về sản phẩm'!$A$2:$A$6228,'Thông tin về sản phẩm'!$S$2:$S$6228),"")</f>
        <v>ỐP_TƯỜNG</v>
      </c>
      <c r="W314" t="str">
        <f>IFERROR(_xlfn.XLOOKUP($C314,'Thông tin về sản phẩm'!$A$2:$A$6228,'Thông tin về sản phẩm'!$Y$2:$Y$6228),"")</f>
        <v>XÁM</v>
      </c>
      <c r="X314" t="str">
        <f>IFERROR(_xlfn.XLOOKUP($C314,'Thông tin về sản phẩm'!$A$2:$A$6228,'Thông tin về sản phẩm'!$AA$2:$AA$6228),"")</f>
        <v>ĐẶC_THÙ</v>
      </c>
      <c r="Y314" t="str">
        <f>IFERROR(_xlfn.XLOOKUP($C314,'Thông tin về sản phẩm'!$A$2:$A$6228,'Thông tin về sản phẩm'!$AC$2:$AC$6228),"")</f>
        <v>VÂN_CÁT</v>
      </c>
      <c r="Z314">
        <f>IFERROR(_xlfn.XLOOKUP($C314,'Thông tin về sản phẩm'!$A$2:$A$6228,'Thông tin về sản phẩm'!$AD$2:$AD$6228),"")</f>
        <v>2.93</v>
      </c>
      <c r="AA314" t="str">
        <f>IFERROR(_xlfn.XLOOKUP($C314,'Thông tin về sản phẩm'!$A$2:$A$6228,'Thông tin về sản phẩm'!$I$2:$I$6228),"")</f>
        <v>VIE</v>
      </c>
      <c r="AB314">
        <f>IFERROR(_xlfn.XLOOKUP($C314,'Thông tin về sản phẩm'!$A$2:$A$6228,'Thông tin về sản phẩm'!$AI$2:$AI$6228),"")</f>
        <v>600</v>
      </c>
      <c r="AC314">
        <f>IFERROR(_xlfn.XLOOKUP($C314,'Thông tin về sản phẩm'!$A$2:$A$6228,'Thông tin về sản phẩm'!$AJ$2:$AJ$6228),"")</f>
        <v>300</v>
      </c>
      <c r="AD314">
        <f>IFERROR(_xlfn.XLOOKUP($C314,'Thông tin về sản phẩm'!$A$2:$A$6228,'Thông tin về sản phẩm'!$AK$2:$AK$6228),"")</f>
        <v>8.5</v>
      </c>
      <c r="AE314" t="str">
        <f>IFERROR(_xlfn.XLOOKUP($C314,'Thông tin về sản phẩm'!$A$2:$A$6228,'Thông tin về sản phẩm'!$AL$2:$AL$6228),"")</f>
        <v>MM</v>
      </c>
      <c r="AF314" t="str">
        <f>IFERROR(_xlfn.XLOOKUP($C314,'Thông tin về sản phẩm'!$A$2:$A$6228,'Thông tin về sản phẩm'!$AM$2:$AM$6228),"")</f>
        <v>NSX</v>
      </c>
      <c r="AG314" t="str">
        <f>IFERROR(_xlfn.XLOOKUP($C314,'Thông tin về sản phẩm'!$A$2:$A$6228,'Thông tin về sản phẩm'!$AY$2:$AY$6228),"")</f>
        <v>Gạch CER Ốp_Tường</v>
      </c>
      <c r="AH314" t="str">
        <f>IFERROR(_xlfn.XLOOKUP($C314,'Thông tin về sản phẩm'!$A$2:$A$6228,'Thông tin về sản phẩm'!$AZ$2:$AZ$6228),"")</f>
        <v>5. Cơ bản</v>
      </c>
    </row>
    <row r="315" spans="1:34" ht="15" customHeight="1" x14ac:dyDescent="0.45">
      <c r="A315" s="37" t="s">
        <v>18</v>
      </c>
      <c r="B315" s="37" t="s">
        <v>17</v>
      </c>
      <c r="C315" s="37">
        <v>10001190</v>
      </c>
      <c r="D315" s="37" t="s">
        <v>1119</v>
      </c>
      <c r="E315" s="37" t="s">
        <v>1120</v>
      </c>
      <c r="F315" s="37" t="s">
        <v>1121</v>
      </c>
      <c r="G315" s="37" t="s">
        <v>260</v>
      </c>
      <c r="H315" s="37"/>
      <c r="I315" s="37" t="s">
        <v>276</v>
      </c>
      <c r="J315" s="38">
        <v>146000</v>
      </c>
      <c r="K315" s="38">
        <v>116800</v>
      </c>
      <c r="L315" s="38">
        <v>121180</v>
      </c>
      <c r="M315" s="38">
        <v>99300</v>
      </c>
      <c r="N315" s="38">
        <v>103700</v>
      </c>
      <c r="O315" s="39">
        <v>0.2</v>
      </c>
      <c r="P315" s="39">
        <v>0.17</v>
      </c>
      <c r="Q315" s="37" t="s">
        <v>277</v>
      </c>
      <c r="R315" s="38">
        <v>94335</v>
      </c>
      <c r="S315" s="38">
        <v>103700</v>
      </c>
      <c r="T315" s="39">
        <v>0.3538698630136986</v>
      </c>
      <c r="U315" t="str">
        <f>IFERROR(_xlfn.XLOOKUP($C315,'Thông tin về sản phẩm'!$A$2:$A$6228,'Thông tin về sản phẩm'!$F$2:$F$6228),"")</f>
        <v>GẠCH, CER 300x600, 3060MOSAIC003, Loại AA (L1)</v>
      </c>
      <c r="V315" t="str">
        <f>IFERROR(_xlfn.XLOOKUP($C315,'Thông tin về sản phẩm'!$A$2:$A$6228,'Thông tin về sản phẩm'!$S$2:$S$6228),"")</f>
        <v>ỐP_TƯỜNG</v>
      </c>
      <c r="W315" t="str">
        <f>IFERROR(_xlfn.XLOOKUP($C315,'Thông tin về sản phẩm'!$A$2:$A$6228,'Thông tin về sản phẩm'!$Y$2:$Y$6228),"")</f>
        <v>PASTEL</v>
      </c>
      <c r="X315" t="str">
        <f>IFERROR(_xlfn.XLOOKUP($C315,'Thông tin về sản phẩm'!$A$2:$A$6228,'Thông tin về sản phẩm'!$AA$2:$AA$6228),"")</f>
        <v>ĐẶC_THÙ</v>
      </c>
      <c r="Y315" t="str">
        <f>IFERROR(_xlfn.XLOOKUP($C315,'Thông tin về sản phẩm'!$A$2:$A$6228,'Thông tin về sản phẩm'!$AC$2:$AC$6228),"")</f>
        <v>MOSAIC</v>
      </c>
      <c r="Z315">
        <f>IFERROR(_xlfn.XLOOKUP($C315,'Thông tin về sản phẩm'!$A$2:$A$6228,'Thông tin về sản phẩm'!$AD$2:$AD$6228),"")</f>
        <v>3.4</v>
      </c>
      <c r="AA315" t="str">
        <f>IFERROR(_xlfn.XLOOKUP($C315,'Thông tin về sản phẩm'!$A$2:$A$6228,'Thông tin về sản phẩm'!$I$2:$I$6228),"")</f>
        <v>VIE</v>
      </c>
      <c r="AB315">
        <f>IFERROR(_xlfn.XLOOKUP($C315,'Thông tin về sản phẩm'!$A$2:$A$6228,'Thông tin về sản phẩm'!$AI$2:$AI$6228),"")</f>
        <v>600</v>
      </c>
      <c r="AC315">
        <f>IFERROR(_xlfn.XLOOKUP($C315,'Thông tin về sản phẩm'!$A$2:$A$6228,'Thông tin về sản phẩm'!$AJ$2:$AJ$6228),"")</f>
        <v>300</v>
      </c>
      <c r="AD315">
        <f>IFERROR(_xlfn.XLOOKUP($C315,'Thông tin về sản phẩm'!$A$2:$A$6228,'Thông tin về sản phẩm'!$AK$2:$AK$6228),"")</f>
        <v>8.5</v>
      </c>
      <c r="AE315" t="str">
        <f>IFERROR(_xlfn.XLOOKUP($C315,'Thông tin về sản phẩm'!$A$2:$A$6228,'Thông tin về sản phẩm'!$AL$2:$AL$6228),"")</f>
        <v>MM</v>
      </c>
      <c r="AF315" t="str">
        <f>IFERROR(_xlfn.XLOOKUP($C315,'Thông tin về sản phẩm'!$A$2:$A$6228,'Thông tin về sản phẩm'!$AM$2:$AM$6228),"")</f>
        <v>NSX</v>
      </c>
      <c r="AG315" t="str">
        <f>IFERROR(_xlfn.XLOOKUP($C315,'Thông tin về sản phẩm'!$A$2:$A$6228,'Thông tin về sản phẩm'!$AY$2:$AY$6228),"")</f>
        <v>Gạch CER Ốp_Tường</v>
      </c>
      <c r="AH315" t="str">
        <f>IFERROR(_xlfn.XLOOKUP($C315,'Thông tin về sản phẩm'!$A$2:$A$6228,'Thông tin về sản phẩm'!$AZ$2:$AZ$6228),"")</f>
        <v>5. Cơ bản</v>
      </c>
    </row>
    <row r="316" spans="1:34" ht="15" customHeight="1" x14ac:dyDescent="0.45">
      <c r="A316" s="40" t="s">
        <v>33</v>
      </c>
      <c r="B316" s="40" t="s">
        <v>17</v>
      </c>
      <c r="C316" s="40">
        <v>10001239</v>
      </c>
      <c r="D316" s="40" t="s">
        <v>1122</v>
      </c>
      <c r="E316" s="40" t="s">
        <v>1123</v>
      </c>
      <c r="F316" s="40" t="s">
        <v>1124</v>
      </c>
      <c r="G316" s="40" t="s">
        <v>260</v>
      </c>
      <c r="H316" s="40"/>
      <c r="I316" s="40" t="s">
        <v>276</v>
      </c>
      <c r="J316" s="41">
        <v>323000</v>
      </c>
      <c r="K316" s="41">
        <v>258400</v>
      </c>
      <c r="L316" s="41">
        <v>268090</v>
      </c>
      <c r="M316" s="41">
        <v>219600</v>
      </c>
      <c r="N316" s="41">
        <v>229300</v>
      </c>
      <c r="O316" s="42">
        <v>0.2</v>
      </c>
      <c r="P316" s="42">
        <v>0.17</v>
      </c>
      <c r="Q316" s="40" t="s">
        <v>277</v>
      </c>
      <c r="R316" s="41">
        <v>208620</v>
      </c>
      <c r="S316" s="41">
        <v>229300</v>
      </c>
      <c r="T316" s="42">
        <v>0.35411764705882348</v>
      </c>
      <c r="U316" t="str">
        <f>IFERROR(_xlfn.XLOOKUP($C316,'Thông tin về sản phẩm'!$A$2:$A$6228,'Thông tin về sản phẩm'!$F$2:$F$6228),"")</f>
        <v>GẠCH, POR 300x600, 3060GECKO001, Loại AA (L1)</v>
      </c>
      <c r="V316" t="str">
        <f>IFERROR(_xlfn.XLOOKUP($C316,'Thông tin về sản phẩm'!$A$2:$A$6228,'Thông tin về sản phẩm'!$S$2:$S$6228),"")</f>
        <v>ỐP_LÁT</v>
      </c>
      <c r="W316" t="str">
        <f>IFERROR(_xlfn.XLOOKUP($C316,'Thông tin về sản phẩm'!$A$2:$A$6228,'Thông tin về sản phẩm'!$Y$2:$Y$6228),"")</f>
        <v>KEM</v>
      </c>
      <c r="X316" t="str">
        <f>IFERROR(_xlfn.XLOOKUP($C316,'Thông tin về sản phẩm'!$A$2:$A$6228,'Thông tin về sản phẩm'!$AA$2:$AA$6228),"")</f>
        <v>CHỐNG_TRƯỢT</v>
      </c>
      <c r="Y316" t="str">
        <f>IFERROR(_xlfn.XLOOKUP($C316,'Thông tin về sản phẩm'!$A$2:$A$6228,'Thông tin về sản phẩm'!$AC$2:$AC$6228),"")</f>
        <v>VÂN_ĐÁ</v>
      </c>
      <c r="Z316">
        <f>IFERROR(_xlfn.XLOOKUP($C316,'Thông tin về sản phẩm'!$A$2:$A$6228,'Thông tin về sản phẩm'!$AD$2:$AD$6228),"")</f>
        <v>3.7</v>
      </c>
      <c r="AA316" t="str">
        <f>IFERROR(_xlfn.XLOOKUP($C316,'Thông tin về sản phẩm'!$A$2:$A$6228,'Thông tin về sản phẩm'!$I$2:$I$6228),"")</f>
        <v>VIE</v>
      </c>
      <c r="AB316">
        <f>IFERROR(_xlfn.XLOOKUP($C316,'Thông tin về sản phẩm'!$A$2:$A$6228,'Thông tin về sản phẩm'!$AI$2:$AI$6228),"")</f>
        <v>600</v>
      </c>
      <c r="AC316">
        <f>IFERROR(_xlfn.XLOOKUP($C316,'Thông tin về sản phẩm'!$A$2:$A$6228,'Thông tin về sản phẩm'!$AJ$2:$AJ$6228),"")</f>
        <v>300</v>
      </c>
      <c r="AD316">
        <f>IFERROR(_xlfn.XLOOKUP($C316,'Thông tin về sản phẩm'!$A$2:$A$6228,'Thông tin về sản phẩm'!$AK$2:$AK$6228),"")</f>
        <v>9.3000000000000007</v>
      </c>
      <c r="AE316" t="str">
        <f>IFERROR(_xlfn.XLOOKUP($C316,'Thông tin về sản phẩm'!$A$2:$A$6228,'Thông tin về sản phẩm'!$AL$2:$AL$6228),"")</f>
        <v>MM</v>
      </c>
      <c r="AF316" t="str">
        <f>IFERROR(_xlfn.XLOOKUP($C316,'Thông tin về sản phẩm'!$A$2:$A$6228,'Thông tin về sản phẩm'!$AM$2:$AM$6228),"")</f>
        <v>BM</v>
      </c>
      <c r="AG316" t="str">
        <f>IFERROR(_xlfn.XLOOKUP($C316,'Thông tin về sản phẩm'!$A$2:$A$6228,'Thông tin về sản phẩm'!$AY$2:$AY$6228),"")</f>
        <v>Gạch POR Ốp_Lát</v>
      </c>
      <c r="AH316" t="str">
        <f>IFERROR(_xlfn.XLOOKUP($C316,'Thông tin về sản phẩm'!$A$2:$A$6228,'Thông tin về sản phẩm'!$AZ$2:$AZ$6228),"")</f>
        <v>5. Cơ bản</v>
      </c>
    </row>
    <row r="317" spans="1:34" ht="15" customHeight="1" x14ac:dyDescent="0.45">
      <c r="A317" s="37" t="s">
        <v>18</v>
      </c>
      <c r="B317" s="37" t="s">
        <v>17</v>
      </c>
      <c r="C317" s="37">
        <v>10001149</v>
      </c>
      <c r="D317" s="37" t="s">
        <v>1125</v>
      </c>
      <c r="E317" s="37" t="s">
        <v>1126</v>
      </c>
      <c r="F317" s="37" t="s">
        <v>1127</v>
      </c>
      <c r="G317" s="37" t="s">
        <v>323</v>
      </c>
      <c r="H317" s="37"/>
      <c r="I317" s="37" t="s">
        <v>276</v>
      </c>
      <c r="J317" s="38">
        <v>249000</v>
      </c>
      <c r="K317" s="38">
        <v>199200</v>
      </c>
      <c r="L317" s="38">
        <v>206670</v>
      </c>
      <c r="M317" s="38">
        <v>169300</v>
      </c>
      <c r="N317" s="38">
        <v>176800</v>
      </c>
      <c r="O317" s="39">
        <v>0.2</v>
      </c>
      <c r="P317" s="39">
        <v>0.17</v>
      </c>
      <c r="Q317" s="37" t="s">
        <v>277</v>
      </c>
      <c r="R317" s="38">
        <v>160835</v>
      </c>
      <c r="S317" s="38">
        <v>176800</v>
      </c>
      <c r="T317" s="39">
        <v>0.35407630522088351</v>
      </c>
      <c r="U317" t="str">
        <f>IFERROR(_xlfn.XLOOKUP($C317,'Thông tin về sản phẩm'!$A$2:$A$6228,'Thông tin về sản phẩm'!$F$2:$F$6228),"")</f>
        <v>GẠCH, CER 300x600, 3060ONIX005, Loại AA (L1)</v>
      </c>
      <c r="V317" t="str">
        <f>IFERROR(_xlfn.XLOOKUP($C317,'Thông tin về sản phẩm'!$A$2:$A$6228,'Thông tin về sản phẩm'!$S$2:$S$6228),"")</f>
        <v>ỐP_TƯỜNG</v>
      </c>
      <c r="W317" t="str">
        <f>IFERROR(_xlfn.XLOOKUP($C317,'Thông tin về sản phẩm'!$A$2:$A$6228,'Thông tin về sản phẩm'!$Y$2:$Y$6228),"")</f>
        <v>KEM</v>
      </c>
      <c r="X317" t="str">
        <f>IFERROR(_xlfn.XLOOKUP($C317,'Thông tin về sản phẩm'!$A$2:$A$6228,'Thông tin về sản phẩm'!$AA$2:$AA$6228),"")</f>
        <v>ĐẶC_THÙ</v>
      </c>
      <c r="Y317" t="str">
        <f>IFERROR(_xlfn.XLOOKUP($C317,'Thông tin về sản phẩm'!$A$2:$A$6228,'Thông tin về sản phẩm'!$AC$2:$AC$6228),"")</f>
        <v>VÂN_MÂY</v>
      </c>
      <c r="Z317">
        <f>IFERROR(_xlfn.XLOOKUP($C317,'Thông tin về sản phẩm'!$A$2:$A$6228,'Thông tin về sản phẩm'!$AD$2:$AD$6228),"")</f>
        <v>3.08</v>
      </c>
      <c r="AA317" t="str">
        <f>IFERROR(_xlfn.XLOOKUP($C317,'Thông tin về sản phẩm'!$A$2:$A$6228,'Thông tin về sản phẩm'!$I$2:$I$6228),"")</f>
        <v>VIE</v>
      </c>
      <c r="AB317">
        <f>IFERROR(_xlfn.XLOOKUP($C317,'Thông tin về sản phẩm'!$A$2:$A$6228,'Thông tin về sản phẩm'!$AI$2:$AI$6228),"")</f>
        <v>600</v>
      </c>
      <c r="AC317">
        <f>IFERROR(_xlfn.XLOOKUP($C317,'Thông tin về sản phẩm'!$A$2:$A$6228,'Thông tin về sản phẩm'!$AJ$2:$AJ$6228),"")</f>
        <v>300</v>
      </c>
      <c r="AD317">
        <f>IFERROR(_xlfn.XLOOKUP($C317,'Thông tin về sản phẩm'!$A$2:$A$6228,'Thông tin về sản phẩm'!$AK$2:$AK$6228),"")</f>
        <v>8.5</v>
      </c>
      <c r="AE317" t="str">
        <f>IFERROR(_xlfn.XLOOKUP($C317,'Thông tin về sản phẩm'!$A$2:$A$6228,'Thông tin về sản phẩm'!$AL$2:$AL$6228),"")</f>
        <v>MM</v>
      </c>
      <c r="AF317" t="str">
        <f>IFERROR(_xlfn.XLOOKUP($C317,'Thông tin về sản phẩm'!$A$2:$A$6228,'Thông tin về sản phẩm'!$AM$2:$AM$6228),"")</f>
        <v>BM</v>
      </c>
      <c r="AG317" t="str">
        <f>IFERROR(_xlfn.XLOOKUP($C317,'Thông tin về sản phẩm'!$A$2:$A$6228,'Thông tin về sản phẩm'!$AY$2:$AY$6228),"")</f>
        <v>Gạch CER Ốp_Tường</v>
      </c>
      <c r="AH317" t="str">
        <f>IFERROR(_xlfn.XLOOKUP($C317,'Thông tin về sản phẩm'!$A$2:$A$6228,'Thông tin về sản phẩm'!$AZ$2:$AZ$6228),"")</f>
        <v>5. Cơ bản</v>
      </c>
    </row>
    <row r="318" spans="1:34" ht="15" customHeight="1" x14ac:dyDescent="0.45">
      <c r="A318" s="40" t="s">
        <v>33</v>
      </c>
      <c r="B318" s="40" t="s">
        <v>17</v>
      </c>
      <c r="C318" s="40">
        <v>10001122</v>
      </c>
      <c r="D318" s="40" t="s">
        <v>1128</v>
      </c>
      <c r="E318" s="40" t="s">
        <v>1129</v>
      </c>
      <c r="F318" s="40" t="s">
        <v>1129</v>
      </c>
      <c r="G318" s="40" t="s">
        <v>323</v>
      </c>
      <c r="H318" s="40"/>
      <c r="I318" s="40" t="s">
        <v>276</v>
      </c>
      <c r="J318" s="41">
        <v>435000</v>
      </c>
      <c r="K318" s="41">
        <v>348000</v>
      </c>
      <c r="L318" s="41">
        <v>361050</v>
      </c>
      <c r="M318" s="41">
        <v>295800</v>
      </c>
      <c r="N318" s="41">
        <v>308800</v>
      </c>
      <c r="O318" s="42">
        <v>0.2</v>
      </c>
      <c r="P318" s="42">
        <v>0.17</v>
      </c>
      <c r="Q318" s="40" t="s">
        <v>277</v>
      </c>
      <c r="R318" s="41">
        <v>281010</v>
      </c>
      <c r="S318" s="41">
        <v>308800</v>
      </c>
      <c r="T318" s="42">
        <v>0.35399999999999998</v>
      </c>
      <c r="U318" t="str">
        <f>IFERROR(_xlfn.XLOOKUP($C318,'Thông tin về sản phẩm'!$A$2:$A$6228,'Thông tin về sản phẩm'!$F$2:$F$6228),"")</f>
        <v>GẠCH, POR 300x600, CT3060MARMOL002, Loại AA (L1)</v>
      </c>
      <c r="V318" t="str">
        <f>IFERROR(_xlfn.XLOOKUP($C318,'Thông tin về sản phẩm'!$A$2:$A$6228,'Thông tin về sản phẩm'!$S$2:$S$6228),"")</f>
        <v>ỐP_LÁT</v>
      </c>
      <c r="W318" t="str">
        <f>IFERROR(_xlfn.XLOOKUP($C318,'Thông tin về sản phẩm'!$A$2:$A$6228,'Thông tin về sản phẩm'!$Y$2:$Y$6228),"")</f>
        <v>PASTEL</v>
      </c>
      <c r="X318" t="str">
        <f>IFERROR(_xlfn.XLOOKUP($C318,'Thông tin về sản phẩm'!$A$2:$A$6228,'Thông tin về sản phẩm'!$AA$2:$AA$6228),"")</f>
        <v>ĐẶC_THÙ</v>
      </c>
      <c r="Y318" t="str">
        <f>IFERROR(_xlfn.XLOOKUP($C318,'Thông tin về sản phẩm'!$A$2:$A$6228,'Thông tin về sản phẩm'!$AC$2:$AC$6228),"")</f>
        <v>VÂN_ĐÁ</v>
      </c>
      <c r="Z318">
        <f>IFERROR(_xlfn.XLOOKUP($C318,'Thông tin về sản phẩm'!$A$2:$A$6228,'Thông tin về sản phẩm'!$AD$2:$AD$6228),"")</f>
        <v>3.7</v>
      </c>
      <c r="AA318" t="str">
        <f>IFERROR(_xlfn.XLOOKUP($C318,'Thông tin về sản phẩm'!$A$2:$A$6228,'Thông tin về sản phẩm'!$I$2:$I$6228),"")</f>
        <v>VIE</v>
      </c>
      <c r="AB318">
        <f>IFERROR(_xlfn.XLOOKUP($C318,'Thông tin về sản phẩm'!$A$2:$A$6228,'Thông tin về sản phẩm'!$AI$2:$AI$6228),"")</f>
        <v>600</v>
      </c>
      <c r="AC318">
        <f>IFERROR(_xlfn.XLOOKUP($C318,'Thông tin về sản phẩm'!$A$2:$A$6228,'Thông tin về sản phẩm'!$AJ$2:$AJ$6228),"")</f>
        <v>300</v>
      </c>
      <c r="AD318">
        <f>IFERROR(_xlfn.XLOOKUP($C318,'Thông tin về sản phẩm'!$A$2:$A$6228,'Thông tin về sản phẩm'!$AK$2:$AK$6228),"")</f>
        <v>9.3000000000000007</v>
      </c>
      <c r="AE318" t="str">
        <f>IFERROR(_xlfn.XLOOKUP($C318,'Thông tin về sản phẩm'!$A$2:$A$6228,'Thông tin về sản phẩm'!$AL$2:$AL$6228),"")</f>
        <v>MM</v>
      </c>
      <c r="AF318" t="str">
        <f>IFERROR(_xlfn.XLOOKUP($C318,'Thông tin về sản phẩm'!$A$2:$A$6228,'Thông tin về sản phẩm'!$AM$2:$AM$6228),"")</f>
        <v>BM</v>
      </c>
      <c r="AG318" t="str">
        <f>IFERROR(_xlfn.XLOOKUP($C318,'Thông tin về sản phẩm'!$A$2:$A$6228,'Thông tin về sản phẩm'!$AY$2:$AY$6228),"")</f>
        <v>Gạch POR Ốp_Lát</v>
      </c>
      <c r="AH318" t="str">
        <f>IFERROR(_xlfn.XLOOKUP($C318,'Thông tin về sản phẩm'!$A$2:$A$6228,'Thông tin về sản phẩm'!$AZ$2:$AZ$6228),"")</f>
        <v>5. Cơ bản</v>
      </c>
    </row>
    <row r="319" spans="1:34" ht="15" customHeight="1" x14ac:dyDescent="0.45">
      <c r="A319" s="37" t="s">
        <v>18</v>
      </c>
      <c r="B319" s="37" t="s">
        <v>17</v>
      </c>
      <c r="C319" s="37">
        <v>10000962</v>
      </c>
      <c r="D319" s="37" t="s">
        <v>1130</v>
      </c>
      <c r="E319" s="37" t="s">
        <v>1131</v>
      </c>
      <c r="F319" s="37" t="s">
        <v>1132</v>
      </c>
      <c r="G319" s="37" t="s">
        <v>323</v>
      </c>
      <c r="H319" s="37"/>
      <c r="I319" s="37" t="s">
        <v>276</v>
      </c>
      <c r="J319" s="38">
        <v>318000</v>
      </c>
      <c r="K319" s="38">
        <v>254400</v>
      </c>
      <c r="L319" s="38">
        <v>263940</v>
      </c>
      <c r="M319" s="38">
        <v>216200</v>
      </c>
      <c r="N319" s="38">
        <v>225800</v>
      </c>
      <c r="O319" s="39">
        <v>0.2</v>
      </c>
      <c r="P319" s="39">
        <v>0.17</v>
      </c>
      <c r="Q319" s="37" t="s">
        <v>277</v>
      </c>
      <c r="R319" s="38">
        <v>205390</v>
      </c>
      <c r="S319" s="38">
        <v>225800</v>
      </c>
      <c r="T319" s="39">
        <v>0.35411949685534588</v>
      </c>
      <c r="U319" t="str">
        <f>IFERROR(_xlfn.XLOOKUP($C319,'Thông tin về sản phẩm'!$A$2:$A$6228,'Thông tin về sản phẩm'!$F$2:$F$6228),"")</f>
        <v>GẠCH, CER 300x600, 3060FOSSIL001-5X5, Loại AA (L1)</v>
      </c>
      <c r="V319" t="str">
        <f>IFERROR(_xlfn.XLOOKUP($C319,'Thông tin về sản phẩm'!$A$2:$A$6228,'Thông tin về sản phẩm'!$S$2:$S$6228),"")</f>
        <v>ỐP_TƯỜNG</v>
      </c>
      <c r="W319" t="str">
        <f>IFERROR(_xlfn.XLOOKUP($C319,'Thông tin về sản phẩm'!$A$2:$A$6228,'Thông tin về sản phẩm'!$Y$2:$Y$6228),"")</f>
        <v>NÂU</v>
      </c>
      <c r="X319" t="str">
        <f>IFERROR(_xlfn.XLOOKUP($C319,'Thông tin về sản phẩm'!$A$2:$A$6228,'Thông tin về sản phẩm'!$AA$2:$AA$6228),"")</f>
        <v>ĐẶC_THÙ</v>
      </c>
      <c r="Y319" t="str">
        <f>IFERROR(_xlfn.XLOOKUP($C319,'Thông tin về sản phẩm'!$A$2:$A$6228,'Thông tin về sản phẩm'!$AC$2:$AC$6228),"")</f>
        <v>VÂN_ĐÁ</v>
      </c>
      <c r="Z319">
        <f>IFERROR(_xlfn.XLOOKUP($C319,'Thông tin về sản phẩm'!$A$2:$A$6228,'Thông tin về sản phẩm'!$AD$2:$AD$6228),"")</f>
        <v>3.23</v>
      </c>
      <c r="AA319" t="str">
        <f>IFERROR(_xlfn.XLOOKUP($C319,'Thông tin về sản phẩm'!$A$2:$A$6228,'Thông tin về sản phẩm'!$I$2:$I$6228),"")</f>
        <v>VIE</v>
      </c>
      <c r="AB319">
        <f>IFERROR(_xlfn.XLOOKUP($C319,'Thông tin về sản phẩm'!$A$2:$A$6228,'Thông tin về sản phẩm'!$AI$2:$AI$6228),"")</f>
        <v>600</v>
      </c>
      <c r="AC319">
        <f>IFERROR(_xlfn.XLOOKUP($C319,'Thông tin về sản phẩm'!$A$2:$A$6228,'Thông tin về sản phẩm'!$AJ$2:$AJ$6228),"")</f>
        <v>300</v>
      </c>
      <c r="AD319">
        <f>IFERROR(_xlfn.XLOOKUP($C319,'Thông tin về sản phẩm'!$A$2:$A$6228,'Thông tin về sản phẩm'!$AK$2:$AK$6228),"")</f>
        <v>8.5</v>
      </c>
      <c r="AE319" t="str">
        <f>IFERROR(_xlfn.XLOOKUP($C319,'Thông tin về sản phẩm'!$A$2:$A$6228,'Thông tin về sản phẩm'!$AL$2:$AL$6228),"")</f>
        <v>MM</v>
      </c>
      <c r="AF319" t="str">
        <f>IFERROR(_xlfn.XLOOKUP($C319,'Thông tin về sản phẩm'!$A$2:$A$6228,'Thông tin về sản phẩm'!$AM$2:$AM$6228),"")</f>
        <v>BM</v>
      </c>
      <c r="AG319" t="str">
        <f>IFERROR(_xlfn.XLOOKUP($C319,'Thông tin về sản phẩm'!$A$2:$A$6228,'Thông tin về sản phẩm'!$AY$2:$AY$6228),"")</f>
        <v>Gạch CER Ốp_Tường</v>
      </c>
      <c r="AH319" t="str">
        <f>IFERROR(_xlfn.XLOOKUP($C319,'Thông tin về sản phẩm'!$A$2:$A$6228,'Thông tin về sản phẩm'!$AZ$2:$AZ$6228),"")</f>
        <v>5. Cơ bản</v>
      </c>
    </row>
    <row r="320" spans="1:34" ht="15" customHeight="1" x14ac:dyDescent="0.45">
      <c r="A320" s="40" t="s">
        <v>18</v>
      </c>
      <c r="B320" s="40" t="s">
        <v>17</v>
      </c>
      <c r="C320" s="40">
        <v>10001241</v>
      </c>
      <c r="D320" s="40" t="s">
        <v>1133</v>
      </c>
      <c r="E320" s="40" t="s">
        <v>1134</v>
      </c>
      <c r="F320" s="40" t="s">
        <v>1135</v>
      </c>
      <c r="G320" s="40" t="s">
        <v>260</v>
      </c>
      <c r="H320" s="40"/>
      <c r="I320" s="40" t="s">
        <v>276</v>
      </c>
      <c r="J320" s="41">
        <v>249000</v>
      </c>
      <c r="K320" s="41">
        <v>199200</v>
      </c>
      <c r="L320" s="41">
        <v>206670</v>
      </c>
      <c r="M320" s="41">
        <v>169300</v>
      </c>
      <c r="N320" s="41">
        <v>176800</v>
      </c>
      <c r="O320" s="42">
        <v>0.2</v>
      </c>
      <c r="P320" s="42">
        <v>0.17</v>
      </c>
      <c r="Q320" s="40" t="s">
        <v>277</v>
      </c>
      <c r="R320" s="41">
        <v>160835</v>
      </c>
      <c r="S320" s="41">
        <v>176800</v>
      </c>
      <c r="T320" s="42">
        <v>0.35407630522088351</v>
      </c>
      <c r="U320" t="str">
        <f>IFERROR(_xlfn.XLOOKUP($C320,'Thông tin về sản phẩm'!$A$2:$A$6228,'Thông tin về sản phẩm'!$F$2:$F$6228),"")</f>
        <v>GẠCH, CER 300x600, 3060PHUSA001, Loại AA (L1)</v>
      </c>
      <c r="V320" t="str">
        <f>IFERROR(_xlfn.XLOOKUP($C320,'Thông tin về sản phẩm'!$A$2:$A$6228,'Thông tin về sản phẩm'!$S$2:$S$6228),"")</f>
        <v>ỐP_TƯỜNG</v>
      </c>
      <c r="W320" t="str">
        <f>IFERROR(_xlfn.XLOOKUP($C320,'Thông tin về sản phẩm'!$A$2:$A$6228,'Thông tin về sản phẩm'!$Y$2:$Y$6228),"")</f>
        <v>XÁM</v>
      </c>
      <c r="X320" t="str">
        <f>IFERROR(_xlfn.XLOOKUP($C320,'Thông tin về sản phẩm'!$A$2:$A$6228,'Thông tin về sản phẩm'!$AA$2:$AA$6228),"")</f>
        <v>ĐẶC_THÙ</v>
      </c>
      <c r="Y320" t="str">
        <f>IFERROR(_xlfn.XLOOKUP($C320,'Thông tin về sản phẩm'!$A$2:$A$6228,'Thông tin về sản phẩm'!$AC$2:$AC$6228),"")</f>
        <v>VÂN_CÁT</v>
      </c>
      <c r="Z320">
        <f>IFERROR(_xlfn.XLOOKUP($C320,'Thông tin về sản phẩm'!$A$2:$A$6228,'Thông tin về sản phẩm'!$AD$2:$AD$6228),"")</f>
        <v>2.93</v>
      </c>
      <c r="AA320" t="str">
        <f>IFERROR(_xlfn.XLOOKUP($C320,'Thông tin về sản phẩm'!$A$2:$A$6228,'Thông tin về sản phẩm'!$I$2:$I$6228),"")</f>
        <v>VIE</v>
      </c>
      <c r="AB320">
        <f>IFERROR(_xlfn.XLOOKUP($C320,'Thông tin về sản phẩm'!$A$2:$A$6228,'Thông tin về sản phẩm'!$AI$2:$AI$6228),"")</f>
        <v>600</v>
      </c>
      <c r="AC320">
        <f>IFERROR(_xlfn.XLOOKUP($C320,'Thông tin về sản phẩm'!$A$2:$A$6228,'Thông tin về sản phẩm'!$AJ$2:$AJ$6228),"")</f>
        <v>300</v>
      </c>
      <c r="AD320">
        <f>IFERROR(_xlfn.XLOOKUP($C320,'Thông tin về sản phẩm'!$A$2:$A$6228,'Thông tin về sản phẩm'!$AK$2:$AK$6228),"")</f>
        <v>8.5</v>
      </c>
      <c r="AE320" t="str">
        <f>IFERROR(_xlfn.XLOOKUP($C320,'Thông tin về sản phẩm'!$A$2:$A$6228,'Thông tin về sản phẩm'!$AL$2:$AL$6228),"")</f>
        <v>MM</v>
      </c>
      <c r="AF320" t="str">
        <f>IFERROR(_xlfn.XLOOKUP($C320,'Thông tin về sản phẩm'!$A$2:$A$6228,'Thông tin về sản phẩm'!$AM$2:$AM$6228),"")</f>
        <v>BM</v>
      </c>
      <c r="AG320" t="str">
        <f>IFERROR(_xlfn.XLOOKUP($C320,'Thông tin về sản phẩm'!$A$2:$A$6228,'Thông tin về sản phẩm'!$AY$2:$AY$6228),"")</f>
        <v>Gạch CER Ốp_Tường</v>
      </c>
      <c r="AH320" t="str">
        <f>IFERROR(_xlfn.XLOOKUP($C320,'Thông tin về sản phẩm'!$A$2:$A$6228,'Thông tin về sản phẩm'!$AZ$2:$AZ$6228),"")</f>
        <v>5. Cơ bản</v>
      </c>
    </row>
    <row r="321" spans="1:34" ht="15" customHeight="1" x14ac:dyDescent="0.45">
      <c r="A321" s="37" t="s">
        <v>33</v>
      </c>
      <c r="B321" s="37" t="s">
        <v>17</v>
      </c>
      <c r="C321" s="37">
        <v>10005852</v>
      </c>
      <c r="D321" s="37" t="s">
        <v>1136</v>
      </c>
      <c r="E321" s="37" t="s">
        <v>1137</v>
      </c>
      <c r="F321" s="37" t="s">
        <v>1138</v>
      </c>
      <c r="G321" s="37" t="s">
        <v>260</v>
      </c>
      <c r="H321" s="37"/>
      <c r="I321" s="37"/>
      <c r="J321" s="38">
        <v>274074</v>
      </c>
      <c r="K321" s="38">
        <v>219259.2</v>
      </c>
      <c r="L321" s="38">
        <v>227481.42</v>
      </c>
      <c r="M321" s="37"/>
      <c r="N321" s="37"/>
      <c r="O321" s="39">
        <v>0.2</v>
      </c>
      <c r="P321" s="39">
        <v>0.1700000000000001</v>
      </c>
      <c r="Q321" s="37"/>
      <c r="R321" s="38">
        <v>208296.24</v>
      </c>
      <c r="S321" s="38">
        <v>227481.42</v>
      </c>
      <c r="T321" s="39">
        <v>0.24</v>
      </c>
      <c r="U321" t="str">
        <f>IFERROR(_xlfn.XLOOKUP($C321,'Thông tin về sản phẩm'!$A$2:$A$6228,'Thông tin về sản phẩm'!$F$2:$F$6228),"")</f>
        <v>GẠCH, POR 300x600, 3060THACHDONG007-H+, Loại AA (L1)</v>
      </c>
      <c r="V321" t="str">
        <f>IFERROR(_xlfn.XLOOKUP($C321,'Thông tin về sản phẩm'!$A$2:$A$6228,'Thông tin về sản phẩm'!$S$2:$S$6228),"")</f>
        <v>ỐP_LÁT</v>
      </c>
      <c r="W321" t="str">
        <f>IFERROR(_xlfn.XLOOKUP($C321,'Thông tin về sản phẩm'!$A$2:$A$6228,'Thông tin về sản phẩm'!$Y$2:$Y$6228),"")</f>
        <v>TRẮNG</v>
      </c>
      <c r="X321" t="str">
        <f>IFERROR(_xlfn.XLOOKUP($C321,'Thông tin về sản phẩm'!$A$2:$A$6228,'Thông tin về sản phẩm'!$AA$2:$AA$6228),"")</f>
        <v>KHÁNG_KHUẨN</v>
      </c>
      <c r="Y321" t="str">
        <f>IFERROR(_xlfn.XLOOKUP($C321,'Thông tin về sản phẩm'!$A$2:$A$6228,'Thông tin về sản phẩm'!$AC$2:$AC$6228),"")</f>
        <v>VÂN_ĐÁ</v>
      </c>
      <c r="Z321">
        <f>IFERROR(_xlfn.XLOOKUP($C321,'Thông tin về sản phẩm'!$A$2:$A$6228,'Thông tin về sản phẩm'!$AD$2:$AD$6228),"")</f>
        <v>3.7</v>
      </c>
      <c r="AA321" t="str">
        <f>IFERROR(_xlfn.XLOOKUP($C321,'Thông tin về sản phẩm'!$A$2:$A$6228,'Thông tin về sản phẩm'!$I$2:$I$6228),"")</f>
        <v>VIE</v>
      </c>
      <c r="AB321">
        <f>IFERROR(_xlfn.XLOOKUP($C321,'Thông tin về sản phẩm'!$A$2:$A$6228,'Thông tin về sản phẩm'!$AI$2:$AI$6228),"")</f>
        <v>600</v>
      </c>
      <c r="AC321">
        <f>IFERROR(_xlfn.XLOOKUP($C321,'Thông tin về sản phẩm'!$A$2:$A$6228,'Thông tin về sản phẩm'!$AJ$2:$AJ$6228),"")</f>
        <v>300</v>
      </c>
      <c r="AD321">
        <f>IFERROR(_xlfn.XLOOKUP($C321,'Thông tin về sản phẩm'!$A$2:$A$6228,'Thông tin về sản phẩm'!$AK$2:$AK$6228),"")</f>
        <v>9.3000000000000007</v>
      </c>
      <c r="AE321" t="str">
        <f>IFERROR(_xlfn.XLOOKUP($C321,'Thông tin về sản phẩm'!$A$2:$A$6228,'Thông tin về sản phẩm'!$AL$2:$AL$6228),"")</f>
        <v>MM</v>
      </c>
      <c r="AF321" t="str">
        <f>IFERROR(_xlfn.XLOOKUP($C321,'Thông tin về sản phẩm'!$A$2:$A$6228,'Thông tin về sản phẩm'!$AM$2:$AM$6228),"")</f>
        <v>BM</v>
      </c>
      <c r="AG321" t="str">
        <f>IFERROR(_xlfn.XLOOKUP($C321,'Thông tin về sản phẩm'!$A$2:$A$6228,'Thông tin về sản phẩm'!$AY$2:$AY$6228),"")</f>
        <v>Gạch POR Ốp_Lát</v>
      </c>
      <c r="AH321" t="str">
        <f>IFERROR(_xlfn.XLOOKUP($C321,'Thông tin về sản phẩm'!$A$2:$A$6228,'Thông tin về sản phẩm'!$AZ$2:$AZ$6228),"")</f>
        <v>5. Cơ bản</v>
      </c>
    </row>
    <row r="322" spans="1:34" ht="15" customHeight="1" x14ac:dyDescent="0.45">
      <c r="A322" s="40" t="s">
        <v>18</v>
      </c>
      <c r="B322" s="40" t="s">
        <v>17</v>
      </c>
      <c r="C322" s="40">
        <v>10000608</v>
      </c>
      <c r="D322" s="40" t="s">
        <v>1139</v>
      </c>
      <c r="E322" s="40" t="s">
        <v>1140</v>
      </c>
      <c r="F322" s="40" t="s">
        <v>1141</v>
      </c>
      <c r="G322" s="40" t="s">
        <v>323</v>
      </c>
      <c r="H322" s="40"/>
      <c r="I322" s="40"/>
      <c r="J322" s="41">
        <v>264000</v>
      </c>
      <c r="K322" s="41">
        <v>211200</v>
      </c>
      <c r="L322" s="41">
        <v>219120</v>
      </c>
      <c r="M322" s="40"/>
      <c r="N322" s="40"/>
      <c r="O322" s="42">
        <v>0.2</v>
      </c>
      <c r="P322" s="42">
        <v>0.17</v>
      </c>
      <c r="Q322" s="40"/>
      <c r="R322" s="41">
        <v>200640</v>
      </c>
      <c r="S322" s="41">
        <v>219120</v>
      </c>
      <c r="T322" s="42">
        <v>0.24</v>
      </c>
      <c r="U322" t="str">
        <f>IFERROR(_xlfn.XLOOKUP($C322,'Thông tin về sản phẩm'!$A$2:$A$6228,'Thông tin về sản phẩm'!$F$2:$F$6228),"")</f>
        <v>GẠCH, CER 300x600, 3060DELUXE008, Loại AA (L1)</v>
      </c>
      <c r="V322" t="str">
        <f>IFERROR(_xlfn.XLOOKUP($C322,'Thông tin về sản phẩm'!$A$2:$A$6228,'Thông tin về sản phẩm'!$S$2:$S$6228),"")</f>
        <v>ỐP_TƯỜNG</v>
      </c>
      <c r="W322" t="str">
        <f>IFERROR(_xlfn.XLOOKUP($C322,'Thông tin về sản phẩm'!$A$2:$A$6228,'Thông tin về sản phẩm'!$Y$2:$Y$6228),"")</f>
        <v>KEM</v>
      </c>
      <c r="X322" t="str">
        <f>IFERROR(_xlfn.XLOOKUP($C322,'Thông tin về sản phẩm'!$A$2:$A$6228,'Thông tin về sản phẩm'!$AA$2:$AA$6228),"")</f>
        <v>ĐẶC_THÙ</v>
      </c>
      <c r="Y322" t="str">
        <f>IFERROR(_xlfn.XLOOKUP($C322,'Thông tin về sản phẩm'!$A$2:$A$6228,'Thông tin về sản phẩm'!$AC$2:$AC$6228),"")</f>
        <v>VÂN_ĐÁ</v>
      </c>
      <c r="Z322">
        <f>IFERROR(_xlfn.XLOOKUP($C322,'Thông tin về sản phẩm'!$A$2:$A$6228,'Thông tin về sản phẩm'!$AD$2:$AD$6228),"")</f>
        <v>2.75</v>
      </c>
      <c r="AA322" t="str">
        <f>IFERROR(_xlfn.XLOOKUP($C322,'Thông tin về sản phẩm'!$A$2:$A$6228,'Thông tin về sản phẩm'!$I$2:$I$6228),"")</f>
        <v>VIE</v>
      </c>
      <c r="AB322">
        <f>IFERROR(_xlfn.XLOOKUP($C322,'Thông tin về sản phẩm'!$A$2:$A$6228,'Thông tin về sản phẩm'!$AI$2:$AI$6228),"")</f>
        <v>600</v>
      </c>
      <c r="AC322">
        <f>IFERROR(_xlfn.XLOOKUP($C322,'Thông tin về sản phẩm'!$A$2:$A$6228,'Thông tin về sản phẩm'!$AJ$2:$AJ$6228),"")</f>
        <v>300</v>
      </c>
      <c r="AD322">
        <f>IFERROR(_xlfn.XLOOKUP($C322,'Thông tin về sản phẩm'!$A$2:$A$6228,'Thông tin về sản phẩm'!$AK$2:$AK$6228),"")</f>
        <v>8.6999999999999993</v>
      </c>
      <c r="AE322" t="str">
        <f>IFERROR(_xlfn.XLOOKUP($C322,'Thông tin về sản phẩm'!$A$2:$A$6228,'Thông tin về sản phẩm'!$AL$2:$AL$6228),"")</f>
        <v>MM</v>
      </c>
      <c r="AF322" t="str">
        <f>IFERROR(_xlfn.XLOOKUP($C322,'Thông tin về sản phẩm'!$A$2:$A$6228,'Thông tin về sản phẩm'!$AM$2:$AM$6228),"")</f>
        <v>BM</v>
      </c>
      <c r="AG322" t="str">
        <f>IFERROR(_xlfn.XLOOKUP($C322,'Thông tin về sản phẩm'!$A$2:$A$6228,'Thông tin về sản phẩm'!$AY$2:$AY$6228),"")</f>
        <v>Gạch CER Ốp_Tường</v>
      </c>
      <c r="AH322" t="str">
        <f>IFERROR(_xlfn.XLOOKUP($C322,'Thông tin về sản phẩm'!$A$2:$A$6228,'Thông tin về sản phẩm'!$AZ$2:$AZ$6228),"")</f>
        <v>5. Cơ bản</v>
      </c>
    </row>
    <row r="323" spans="1:34" ht="15" customHeight="1" x14ac:dyDescent="0.45">
      <c r="A323" s="37" t="s">
        <v>33</v>
      </c>
      <c r="B323" s="37" t="s">
        <v>17</v>
      </c>
      <c r="C323" s="37">
        <v>10001302</v>
      </c>
      <c r="D323" s="37" t="s">
        <v>1142</v>
      </c>
      <c r="E323" s="37" t="s">
        <v>1143</v>
      </c>
      <c r="F323" s="37" t="s">
        <v>1144</v>
      </c>
      <c r="G323" s="37" t="s">
        <v>246</v>
      </c>
      <c r="H323" s="37"/>
      <c r="I323" s="37"/>
      <c r="J323" s="38">
        <v>278000</v>
      </c>
      <c r="K323" s="38">
        <v>222400</v>
      </c>
      <c r="L323" s="38">
        <v>230740</v>
      </c>
      <c r="M323" s="37"/>
      <c r="N323" s="37"/>
      <c r="O323" s="39">
        <v>0.2</v>
      </c>
      <c r="P323" s="39">
        <v>0.17</v>
      </c>
      <c r="Q323" s="37"/>
      <c r="R323" s="38">
        <v>211280</v>
      </c>
      <c r="S323" s="38">
        <v>230740</v>
      </c>
      <c r="T323" s="39">
        <v>0.24</v>
      </c>
      <c r="U323" t="str">
        <f>IFERROR(_xlfn.XLOOKUP($C323,'Thông tin về sản phẩm'!$A$2:$A$6228,'Thông tin về sản phẩm'!$F$2:$F$6228),"")</f>
        <v>GẠCH, POR 300x600, DTD3060TRUONGSON003-FP, Loại AA (L1)</v>
      </c>
      <c r="V323" t="str">
        <f>IFERROR(_xlfn.XLOOKUP($C323,'Thông tin về sản phẩm'!$A$2:$A$6228,'Thông tin về sản phẩm'!$S$2:$S$6228),"")</f>
        <v>ỐP_LÁT</v>
      </c>
      <c r="W323" t="str">
        <f>IFERROR(_xlfn.XLOOKUP($C323,'Thông tin về sản phẩm'!$A$2:$A$6228,'Thông tin về sản phẩm'!$Y$2:$Y$6228),"")</f>
        <v>XÁM</v>
      </c>
      <c r="X323" t="str">
        <f>IFERROR(_xlfn.XLOOKUP($C323,'Thông tin về sản phẩm'!$A$2:$A$6228,'Thông tin về sản phẩm'!$AA$2:$AA$6228),"")</f>
        <v>ĐẶC_THÙ</v>
      </c>
      <c r="Y323" t="str">
        <f>IFERROR(_xlfn.XLOOKUP($C323,'Thông tin về sản phẩm'!$A$2:$A$6228,'Thông tin về sản phẩm'!$AC$2:$AC$6228),"")</f>
        <v>VÂN_ĐÁ</v>
      </c>
      <c r="Z323">
        <f>IFERROR(_xlfn.XLOOKUP($C323,'Thông tin về sản phẩm'!$A$2:$A$6228,'Thông tin về sản phẩm'!$AD$2:$AD$6228),"")</f>
        <v>3.7</v>
      </c>
      <c r="AA323" t="str">
        <f>IFERROR(_xlfn.XLOOKUP($C323,'Thông tin về sản phẩm'!$A$2:$A$6228,'Thông tin về sản phẩm'!$I$2:$I$6228),"")</f>
        <v>VIE</v>
      </c>
      <c r="AB323">
        <f>IFERROR(_xlfn.XLOOKUP($C323,'Thông tin về sản phẩm'!$A$2:$A$6228,'Thông tin về sản phẩm'!$AI$2:$AI$6228),"")</f>
        <v>600</v>
      </c>
      <c r="AC323">
        <f>IFERROR(_xlfn.XLOOKUP($C323,'Thông tin về sản phẩm'!$A$2:$A$6228,'Thông tin về sản phẩm'!$AJ$2:$AJ$6228),"")</f>
        <v>300</v>
      </c>
      <c r="AD323">
        <f>IFERROR(_xlfn.XLOOKUP($C323,'Thông tin về sản phẩm'!$A$2:$A$6228,'Thông tin về sản phẩm'!$AK$2:$AK$6228),"")</f>
        <v>9.3000000000000007</v>
      </c>
      <c r="AE323" t="str">
        <f>IFERROR(_xlfn.XLOOKUP($C323,'Thông tin về sản phẩm'!$A$2:$A$6228,'Thông tin về sản phẩm'!$AL$2:$AL$6228),"")</f>
        <v>MM</v>
      </c>
      <c r="AF323" t="str">
        <f>IFERROR(_xlfn.XLOOKUP($C323,'Thông tin về sản phẩm'!$A$2:$A$6228,'Thông tin về sản phẩm'!$AM$2:$AM$6228),"")</f>
        <v>BM</v>
      </c>
      <c r="AG323" t="str">
        <f>IFERROR(_xlfn.XLOOKUP($C323,'Thông tin về sản phẩm'!$A$2:$A$6228,'Thông tin về sản phẩm'!$AY$2:$AY$6228),"")</f>
        <v>Gạch POR Ốp_Lát</v>
      </c>
      <c r="AH323" t="str">
        <f>IFERROR(_xlfn.XLOOKUP($C323,'Thông tin về sản phẩm'!$A$2:$A$6228,'Thông tin về sản phẩm'!$AZ$2:$AZ$6228),"")</f>
        <v/>
      </c>
    </row>
    <row r="324" spans="1:34" ht="15" customHeight="1" x14ac:dyDescent="0.45">
      <c r="A324" s="40" t="s">
        <v>33</v>
      </c>
      <c r="B324" s="40" t="s">
        <v>17</v>
      </c>
      <c r="C324" s="40">
        <v>10005657</v>
      </c>
      <c r="D324" s="40" t="s">
        <v>1145</v>
      </c>
      <c r="E324" s="40" t="s">
        <v>1146</v>
      </c>
      <c r="F324" s="40" t="s">
        <v>1147</v>
      </c>
      <c r="G324" s="40" t="s">
        <v>260</v>
      </c>
      <c r="H324" s="40"/>
      <c r="I324" s="40"/>
      <c r="J324" s="41">
        <v>287037</v>
      </c>
      <c r="K324" s="41">
        <v>229629.6</v>
      </c>
      <c r="L324" s="41">
        <v>238240.71</v>
      </c>
      <c r="M324" s="40"/>
      <c r="N324" s="40"/>
      <c r="O324" s="42">
        <v>0.2</v>
      </c>
      <c r="P324" s="42">
        <v>0.17</v>
      </c>
      <c r="Q324" s="40"/>
      <c r="R324" s="41">
        <v>218148.12</v>
      </c>
      <c r="S324" s="41">
        <v>238240.71</v>
      </c>
      <c r="T324" s="42">
        <v>0.24</v>
      </c>
      <c r="U324" t="str">
        <f>IFERROR(_xlfn.XLOOKUP($C324,'Thông tin về sản phẩm'!$A$2:$A$6228,'Thông tin về sản phẩm'!$F$2:$F$6228),"")</f>
        <v>GẠCH, POR 300x600, 3060HOANGLIENSON008, Loại AA (L1)</v>
      </c>
      <c r="V324" t="str">
        <f>IFERROR(_xlfn.XLOOKUP($C324,'Thông tin về sản phẩm'!$A$2:$A$6228,'Thông tin về sản phẩm'!$S$2:$S$6228),"")</f>
        <v>ỐP_LÁT</v>
      </c>
      <c r="W324" t="str">
        <f>IFERROR(_xlfn.XLOOKUP($C324,'Thông tin về sản phẩm'!$A$2:$A$6228,'Thông tin về sản phẩm'!$Y$2:$Y$6228),"")</f>
        <v>XÁM</v>
      </c>
      <c r="X324" t="str">
        <f>IFERROR(_xlfn.XLOOKUP($C324,'Thông tin về sản phẩm'!$A$2:$A$6228,'Thông tin về sản phẩm'!$AA$2:$AA$6228),"")</f>
        <v>CHỐNG_TRƯỢT</v>
      </c>
      <c r="Y324" t="str">
        <f>IFERROR(_xlfn.XLOOKUP($C324,'Thông tin về sản phẩm'!$A$2:$A$6228,'Thông tin về sản phẩm'!$AC$2:$AC$6228),"")</f>
        <v>VÂN_ĐÁ</v>
      </c>
      <c r="Z324">
        <f>IFERROR(_xlfn.XLOOKUP($C324,'Thông tin về sản phẩm'!$A$2:$A$6228,'Thông tin về sản phẩm'!$AD$2:$AD$6228),"")</f>
        <v>3.9169999999999998</v>
      </c>
      <c r="AA324" t="str">
        <f>IFERROR(_xlfn.XLOOKUP($C324,'Thông tin về sản phẩm'!$A$2:$A$6228,'Thông tin về sản phẩm'!$I$2:$I$6228),"")</f>
        <v>VIE</v>
      </c>
      <c r="AB324">
        <f>IFERROR(_xlfn.XLOOKUP($C324,'Thông tin về sản phẩm'!$A$2:$A$6228,'Thông tin về sản phẩm'!$AI$2:$AI$6228),"")</f>
        <v>600</v>
      </c>
      <c r="AC324">
        <f>IFERROR(_xlfn.XLOOKUP($C324,'Thông tin về sản phẩm'!$A$2:$A$6228,'Thông tin về sản phẩm'!$AJ$2:$AJ$6228),"")</f>
        <v>300</v>
      </c>
      <c r="AD324">
        <f>IFERROR(_xlfn.XLOOKUP($C324,'Thông tin về sản phẩm'!$A$2:$A$6228,'Thông tin về sản phẩm'!$AK$2:$AK$6228),"")</f>
        <v>9.3000000000000007</v>
      </c>
      <c r="AE324" t="str">
        <f>IFERROR(_xlfn.XLOOKUP($C324,'Thông tin về sản phẩm'!$A$2:$A$6228,'Thông tin về sản phẩm'!$AL$2:$AL$6228),"")</f>
        <v>MM</v>
      </c>
      <c r="AF324" t="str">
        <f>IFERROR(_xlfn.XLOOKUP($C324,'Thông tin về sản phẩm'!$A$2:$A$6228,'Thông tin về sản phẩm'!$AM$2:$AM$6228),"")</f>
        <v>BM</v>
      </c>
      <c r="AG324" t="str">
        <f>IFERROR(_xlfn.XLOOKUP($C324,'Thông tin về sản phẩm'!$A$2:$A$6228,'Thông tin về sản phẩm'!$AY$2:$AY$6228),"")</f>
        <v>Gạch POR Ốp_Lát</v>
      </c>
      <c r="AH324" t="str">
        <f>IFERROR(_xlfn.XLOOKUP($C324,'Thông tin về sản phẩm'!$A$2:$A$6228,'Thông tin về sản phẩm'!$AZ$2:$AZ$6228),"")</f>
        <v>5. Cơ bản</v>
      </c>
    </row>
    <row r="325" spans="1:34" ht="15" customHeight="1" x14ac:dyDescent="0.45">
      <c r="A325" s="37" t="s">
        <v>18</v>
      </c>
      <c r="B325" s="37" t="s">
        <v>17</v>
      </c>
      <c r="C325" s="37">
        <v>10006271</v>
      </c>
      <c r="D325" s="37" t="s">
        <v>1148</v>
      </c>
      <c r="E325" s="37" t="s">
        <v>1149</v>
      </c>
      <c r="F325" s="37" t="s">
        <v>1150</v>
      </c>
      <c r="G325" s="37" t="s">
        <v>323</v>
      </c>
      <c r="H325" s="37"/>
      <c r="I325" s="37"/>
      <c r="J325" s="38">
        <v>263889</v>
      </c>
      <c r="K325" s="38">
        <v>211111.2</v>
      </c>
      <c r="L325" s="38">
        <v>219027.87</v>
      </c>
      <c r="M325" s="37"/>
      <c r="N325" s="37"/>
      <c r="O325" s="39">
        <v>0.2</v>
      </c>
      <c r="P325" s="39">
        <v>0.17</v>
      </c>
      <c r="Q325" s="37"/>
      <c r="R325" s="38">
        <v>200555.64</v>
      </c>
      <c r="S325" s="38">
        <v>219027.87</v>
      </c>
      <c r="T325" s="39">
        <v>0.23999999999999991</v>
      </c>
      <c r="U325" t="str">
        <f>IFERROR(_xlfn.XLOOKUP($C325,'Thông tin về sản phẩm'!$A$2:$A$6228,'Thông tin về sản phẩm'!$F$2:$F$6228),"")</f>
        <v>GẠCH, CER 300x600, 3060CLOUD005, Loại AA (L1)</v>
      </c>
      <c r="V325" t="str">
        <f>IFERROR(_xlfn.XLOOKUP($C325,'Thông tin về sản phẩm'!$A$2:$A$6228,'Thông tin về sản phẩm'!$S$2:$S$6228),"")</f>
        <v>ỐP_TƯỜNG</v>
      </c>
      <c r="W325" t="str">
        <f>IFERROR(_xlfn.XLOOKUP($C325,'Thông tin về sản phẩm'!$A$2:$A$6228,'Thông tin về sản phẩm'!$Y$2:$Y$6228),"")</f>
        <v>XÁM</v>
      </c>
      <c r="X325" t="str">
        <f>IFERROR(_xlfn.XLOOKUP($C325,'Thông tin về sản phẩm'!$A$2:$A$6228,'Thông tin về sản phẩm'!$AA$2:$AA$6228),"")</f>
        <v>ĐẶC_THÙ</v>
      </c>
      <c r="Y325" t="str">
        <f>IFERROR(_xlfn.XLOOKUP($C325,'Thông tin về sản phẩm'!$A$2:$A$6228,'Thông tin về sản phẩm'!$AC$2:$AC$6228),"")</f>
        <v>VÂN_ĐÁ_TRAVERTINE</v>
      </c>
      <c r="Z325">
        <f>IFERROR(_xlfn.XLOOKUP($C325,'Thông tin về sản phẩm'!$A$2:$A$6228,'Thông tin về sản phẩm'!$AD$2:$AD$6228),"")</f>
        <v>2.75</v>
      </c>
      <c r="AA325" t="str">
        <f>IFERROR(_xlfn.XLOOKUP($C325,'Thông tin về sản phẩm'!$A$2:$A$6228,'Thông tin về sản phẩm'!$I$2:$I$6228),"")</f>
        <v>VIE</v>
      </c>
      <c r="AB325">
        <f>IFERROR(_xlfn.XLOOKUP($C325,'Thông tin về sản phẩm'!$A$2:$A$6228,'Thông tin về sản phẩm'!$AI$2:$AI$6228),"")</f>
        <v>600</v>
      </c>
      <c r="AC325">
        <f>IFERROR(_xlfn.XLOOKUP($C325,'Thông tin về sản phẩm'!$A$2:$A$6228,'Thông tin về sản phẩm'!$AJ$2:$AJ$6228),"")</f>
        <v>300</v>
      </c>
      <c r="AD325">
        <f>IFERROR(_xlfn.XLOOKUP($C325,'Thông tin về sản phẩm'!$A$2:$A$6228,'Thông tin về sản phẩm'!$AK$2:$AK$6228),"")</f>
        <v>8.6999999999999993</v>
      </c>
      <c r="AE325" t="str">
        <f>IFERROR(_xlfn.XLOOKUP($C325,'Thông tin về sản phẩm'!$A$2:$A$6228,'Thông tin về sản phẩm'!$AL$2:$AL$6228),"")</f>
        <v>MM</v>
      </c>
      <c r="AF325" t="str">
        <f>IFERROR(_xlfn.XLOOKUP($C325,'Thông tin về sản phẩm'!$A$2:$A$6228,'Thông tin về sản phẩm'!$AM$2:$AM$6228),"")</f>
        <v>BM</v>
      </c>
      <c r="AG325" t="str">
        <f>IFERROR(_xlfn.XLOOKUP($C325,'Thông tin về sản phẩm'!$A$2:$A$6228,'Thông tin về sản phẩm'!$AY$2:$AY$6228),"")</f>
        <v>Gạch CER Ốp_Tường</v>
      </c>
      <c r="AH325" t="str">
        <f>IFERROR(_xlfn.XLOOKUP($C325,'Thông tin về sản phẩm'!$A$2:$A$6228,'Thông tin về sản phẩm'!$AZ$2:$AZ$6228),"")</f>
        <v>5. Cơ bản</v>
      </c>
    </row>
    <row r="326" spans="1:34" ht="15" customHeight="1" x14ac:dyDescent="0.45">
      <c r="A326" s="40" t="s">
        <v>18</v>
      </c>
      <c r="B326" s="40" t="s">
        <v>17</v>
      </c>
      <c r="C326" s="40">
        <v>10006270</v>
      </c>
      <c r="D326" s="40" t="s">
        <v>1151</v>
      </c>
      <c r="E326" s="40" t="s">
        <v>1152</v>
      </c>
      <c r="F326" s="40" t="s">
        <v>1153</v>
      </c>
      <c r="G326" s="40" t="s">
        <v>323</v>
      </c>
      <c r="H326" s="40"/>
      <c r="I326" s="40"/>
      <c r="J326" s="41">
        <v>263889</v>
      </c>
      <c r="K326" s="41">
        <v>211111.2</v>
      </c>
      <c r="L326" s="41">
        <v>219027.87</v>
      </c>
      <c r="M326" s="40"/>
      <c r="N326" s="40"/>
      <c r="O326" s="42">
        <v>0.2</v>
      </c>
      <c r="P326" s="42">
        <v>0.17</v>
      </c>
      <c r="Q326" s="40"/>
      <c r="R326" s="41">
        <v>200555.64</v>
      </c>
      <c r="S326" s="41">
        <v>219027.87</v>
      </c>
      <c r="T326" s="42">
        <v>0.23999999999999991</v>
      </c>
      <c r="U326" t="str">
        <f>IFERROR(_xlfn.XLOOKUP($C326,'Thông tin về sản phẩm'!$A$2:$A$6228,'Thông tin về sản phẩm'!$F$2:$F$6228),"")</f>
        <v>GẠCH, CER 300x600, 3060CLOUD004, Loại AA (L1)</v>
      </c>
      <c r="V326" t="str">
        <f>IFERROR(_xlfn.XLOOKUP($C326,'Thông tin về sản phẩm'!$A$2:$A$6228,'Thông tin về sản phẩm'!$S$2:$S$6228),"")</f>
        <v>ỐP_TƯỜNG</v>
      </c>
      <c r="W326" t="str">
        <f>IFERROR(_xlfn.XLOOKUP($C326,'Thông tin về sản phẩm'!$A$2:$A$6228,'Thông tin về sản phẩm'!$Y$2:$Y$6228),"")</f>
        <v>XÁM</v>
      </c>
      <c r="X326" t="str">
        <f>IFERROR(_xlfn.XLOOKUP($C326,'Thông tin về sản phẩm'!$A$2:$A$6228,'Thông tin về sản phẩm'!$AA$2:$AA$6228),"")</f>
        <v>ĐẶC_THÙ</v>
      </c>
      <c r="Y326" t="str">
        <f>IFERROR(_xlfn.XLOOKUP($C326,'Thông tin về sản phẩm'!$A$2:$A$6228,'Thông tin về sản phẩm'!$AC$2:$AC$6228),"")</f>
        <v>VÂN_ĐÁ_ONYX</v>
      </c>
      <c r="Z326">
        <f>IFERROR(_xlfn.XLOOKUP($C326,'Thông tin về sản phẩm'!$A$2:$A$6228,'Thông tin về sản phẩm'!$AD$2:$AD$6228),"")</f>
        <v>2.75</v>
      </c>
      <c r="AA326" t="str">
        <f>IFERROR(_xlfn.XLOOKUP($C326,'Thông tin về sản phẩm'!$A$2:$A$6228,'Thông tin về sản phẩm'!$I$2:$I$6228),"")</f>
        <v>VIE</v>
      </c>
      <c r="AB326">
        <f>IFERROR(_xlfn.XLOOKUP($C326,'Thông tin về sản phẩm'!$A$2:$A$6228,'Thông tin về sản phẩm'!$AI$2:$AI$6228),"")</f>
        <v>600</v>
      </c>
      <c r="AC326">
        <f>IFERROR(_xlfn.XLOOKUP($C326,'Thông tin về sản phẩm'!$A$2:$A$6228,'Thông tin về sản phẩm'!$AJ$2:$AJ$6228),"")</f>
        <v>300</v>
      </c>
      <c r="AD326">
        <f>IFERROR(_xlfn.XLOOKUP($C326,'Thông tin về sản phẩm'!$A$2:$A$6228,'Thông tin về sản phẩm'!$AK$2:$AK$6228),"")</f>
        <v>8.6999999999999993</v>
      </c>
      <c r="AE326" t="str">
        <f>IFERROR(_xlfn.XLOOKUP($C326,'Thông tin về sản phẩm'!$A$2:$A$6228,'Thông tin về sản phẩm'!$AL$2:$AL$6228),"")</f>
        <v>MM</v>
      </c>
      <c r="AF326" t="str">
        <f>IFERROR(_xlfn.XLOOKUP($C326,'Thông tin về sản phẩm'!$A$2:$A$6228,'Thông tin về sản phẩm'!$AM$2:$AM$6228),"")</f>
        <v>BM</v>
      </c>
      <c r="AG326" t="str">
        <f>IFERROR(_xlfn.XLOOKUP($C326,'Thông tin về sản phẩm'!$A$2:$A$6228,'Thông tin về sản phẩm'!$AY$2:$AY$6228),"")</f>
        <v>Gạch CER Ốp_Tường</v>
      </c>
      <c r="AH326" t="str">
        <f>IFERROR(_xlfn.XLOOKUP($C326,'Thông tin về sản phẩm'!$A$2:$A$6228,'Thông tin về sản phẩm'!$AZ$2:$AZ$6228),"")</f>
        <v>5. Cơ bản</v>
      </c>
    </row>
    <row r="327" spans="1:34" ht="15" customHeight="1" x14ac:dyDescent="0.45">
      <c r="A327" s="37" t="s">
        <v>18</v>
      </c>
      <c r="B327" s="37" t="s">
        <v>17</v>
      </c>
      <c r="C327" s="37">
        <v>10006276</v>
      </c>
      <c r="D327" s="37" t="s">
        <v>1154</v>
      </c>
      <c r="E327" s="37" t="s">
        <v>1155</v>
      </c>
      <c r="F327" s="37" t="s">
        <v>1156</v>
      </c>
      <c r="G327" s="37" t="s">
        <v>323</v>
      </c>
      <c r="H327" s="37"/>
      <c r="I327" s="37"/>
      <c r="J327" s="38">
        <v>263889</v>
      </c>
      <c r="K327" s="38">
        <v>211111.2</v>
      </c>
      <c r="L327" s="38">
        <v>219027.87</v>
      </c>
      <c r="M327" s="37"/>
      <c r="N327" s="37"/>
      <c r="O327" s="39">
        <v>0.2</v>
      </c>
      <c r="P327" s="39">
        <v>0.17</v>
      </c>
      <c r="Q327" s="37"/>
      <c r="R327" s="38">
        <v>200555.64</v>
      </c>
      <c r="S327" s="38">
        <v>219027.87</v>
      </c>
      <c r="T327" s="39">
        <v>0.23999999999999991</v>
      </c>
      <c r="U327" t="str">
        <f>IFERROR(_xlfn.XLOOKUP($C327,'Thông tin về sản phẩm'!$A$2:$A$6228,'Thông tin về sản phẩm'!$F$2:$F$6228),"")</f>
        <v>GẠCH, CER 300x600, 3060CLOUD010, Loại AA (L1)</v>
      </c>
      <c r="V327" t="str">
        <f>IFERROR(_xlfn.XLOOKUP($C327,'Thông tin về sản phẩm'!$A$2:$A$6228,'Thông tin về sản phẩm'!$S$2:$S$6228),"")</f>
        <v>ỐP_TƯỜNG</v>
      </c>
      <c r="W327" t="str">
        <f>IFERROR(_xlfn.XLOOKUP($C327,'Thông tin về sản phẩm'!$A$2:$A$6228,'Thông tin về sản phẩm'!$Y$2:$Y$6228),"")</f>
        <v>KEM</v>
      </c>
      <c r="X327" t="str">
        <f>IFERROR(_xlfn.XLOOKUP($C327,'Thông tin về sản phẩm'!$A$2:$A$6228,'Thông tin về sản phẩm'!$AA$2:$AA$6228),"")</f>
        <v>ĐẶC_THÙ</v>
      </c>
      <c r="Y327" t="str">
        <f>IFERROR(_xlfn.XLOOKUP($C327,'Thông tin về sản phẩm'!$A$2:$A$6228,'Thông tin về sản phẩm'!$AC$2:$AC$6228),"")</f>
        <v>VÂN_ĐÁ</v>
      </c>
      <c r="Z327">
        <f>IFERROR(_xlfn.XLOOKUP($C327,'Thông tin về sản phẩm'!$A$2:$A$6228,'Thông tin về sản phẩm'!$AD$2:$AD$6228),"")</f>
        <v>2.75</v>
      </c>
      <c r="AA327" t="str">
        <f>IFERROR(_xlfn.XLOOKUP($C327,'Thông tin về sản phẩm'!$A$2:$A$6228,'Thông tin về sản phẩm'!$I$2:$I$6228),"")</f>
        <v>VIE</v>
      </c>
      <c r="AB327">
        <f>IFERROR(_xlfn.XLOOKUP($C327,'Thông tin về sản phẩm'!$A$2:$A$6228,'Thông tin về sản phẩm'!$AI$2:$AI$6228),"")</f>
        <v>600</v>
      </c>
      <c r="AC327">
        <f>IFERROR(_xlfn.XLOOKUP($C327,'Thông tin về sản phẩm'!$A$2:$A$6228,'Thông tin về sản phẩm'!$AJ$2:$AJ$6228),"")</f>
        <v>300</v>
      </c>
      <c r="AD327">
        <f>IFERROR(_xlfn.XLOOKUP($C327,'Thông tin về sản phẩm'!$A$2:$A$6228,'Thông tin về sản phẩm'!$AK$2:$AK$6228),"")</f>
        <v>8.6999999999999993</v>
      </c>
      <c r="AE327" t="str">
        <f>IFERROR(_xlfn.XLOOKUP($C327,'Thông tin về sản phẩm'!$A$2:$A$6228,'Thông tin về sản phẩm'!$AL$2:$AL$6228),"")</f>
        <v>MM</v>
      </c>
      <c r="AF327" t="str">
        <f>IFERROR(_xlfn.XLOOKUP($C327,'Thông tin về sản phẩm'!$A$2:$A$6228,'Thông tin về sản phẩm'!$AM$2:$AM$6228),"")</f>
        <v>BM</v>
      </c>
      <c r="AG327" t="str">
        <f>IFERROR(_xlfn.XLOOKUP($C327,'Thông tin về sản phẩm'!$A$2:$A$6228,'Thông tin về sản phẩm'!$AY$2:$AY$6228),"")</f>
        <v>Gạch CER Ốp_Tường</v>
      </c>
      <c r="AH327" t="str">
        <f>IFERROR(_xlfn.XLOOKUP($C327,'Thông tin về sản phẩm'!$A$2:$A$6228,'Thông tin về sản phẩm'!$AZ$2:$AZ$6228),"")</f>
        <v>5. Cơ bản</v>
      </c>
    </row>
    <row r="328" spans="1:34" ht="15" customHeight="1" x14ac:dyDescent="0.45">
      <c r="A328" s="40" t="s">
        <v>18</v>
      </c>
      <c r="B328" s="40" t="s">
        <v>17</v>
      </c>
      <c r="C328" s="40">
        <v>10006141</v>
      </c>
      <c r="D328" s="40" t="s">
        <v>1157</v>
      </c>
      <c r="E328" s="40" t="s">
        <v>1158</v>
      </c>
      <c r="F328" s="40" t="s">
        <v>1159</v>
      </c>
      <c r="G328" s="40" t="s">
        <v>323</v>
      </c>
      <c r="H328" s="40"/>
      <c r="I328" s="40"/>
      <c r="J328" s="41">
        <v>195000</v>
      </c>
      <c r="K328" s="41">
        <v>156000</v>
      </c>
      <c r="L328" s="41">
        <v>161850</v>
      </c>
      <c r="M328" s="40"/>
      <c r="N328" s="40"/>
      <c r="O328" s="42">
        <v>0.2</v>
      </c>
      <c r="P328" s="42">
        <v>0.17</v>
      </c>
      <c r="Q328" s="40"/>
      <c r="R328" s="41">
        <v>148200</v>
      </c>
      <c r="S328" s="41">
        <v>161850</v>
      </c>
      <c r="T328" s="42">
        <v>0.24</v>
      </c>
      <c r="U328" t="str">
        <f>IFERROR(_xlfn.XLOOKUP($C328,'Thông tin về sản phẩm'!$A$2:$A$6228,'Thông tin về sản phẩm'!$F$2:$F$6228),"")</f>
        <v>GẠCH, CER 300x600, 3060MNDA010, Loại AA (L1)</v>
      </c>
      <c r="V328" t="str">
        <f>IFERROR(_xlfn.XLOOKUP($C328,'Thông tin về sản phẩm'!$A$2:$A$6228,'Thông tin về sản phẩm'!$S$2:$S$6228),"")</f>
        <v>ỐP_TƯỜNG</v>
      </c>
      <c r="W328" t="str">
        <f>IFERROR(_xlfn.XLOOKUP($C328,'Thông tin về sản phẩm'!$A$2:$A$6228,'Thông tin về sản phẩm'!$Y$2:$Y$6228),"")</f>
        <v>TRẮNG</v>
      </c>
      <c r="X328" t="str">
        <f>IFERROR(_xlfn.XLOOKUP($C328,'Thông tin về sản phẩm'!$A$2:$A$6228,'Thông tin về sản phẩm'!$AA$2:$AA$6228),"")</f>
        <v>ĐẶC_THÙ</v>
      </c>
      <c r="Y328" t="str">
        <f>IFERROR(_xlfn.XLOOKUP($C328,'Thông tin về sản phẩm'!$A$2:$A$6228,'Thông tin về sản phẩm'!$AC$2:$AC$6228),"")</f>
        <v>KHÔNG_HOA_VĂN</v>
      </c>
      <c r="Z328">
        <f>IFERROR(_xlfn.XLOOKUP($C328,'Thông tin về sản phẩm'!$A$2:$A$6228,'Thông tin về sản phẩm'!$AD$2:$AD$6228),"")</f>
        <v>2.5</v>
      </c>
      <c r="AA328" t="str">
        <f>IFERROR(_xlfn.XLOOKUP($C328,'Thông tin về sản phẩm'!$A$2:$A$6228,'Thông tin về sản phẩm'!$I$2:$I$6228),"")</f>
        <v>VIE</v>
      </c>
      <c r="AB328">
        <f>IFERROR(_xlfn.XLOOKUP($C328,'Thông tin về sản phẩm'!$A$2:$A$6228,'Thông tin về sản phẩm'!$AI$2:$AI$6228),"")</f>
        <v>600</v>
      </c>
      <c r="AC328">
        <f>IFERROR(_xlfn.XLOOKUP($C328,'Thông tin về sản phẩm'!$A$2:$A$6228,'Thông tin về sản phẩm'!$AJ$2:$AJ$6228),"")</f>
        <v>300</v>
      </c>
      <c r="AD328">
        <f>IFERROR(_xlfn.XLOOKUP($C328,'Thông tin về sản phẩm'!$A$2:$A$6228,'Thông tin về sản phẩm'!$AK$2:$AK$6228),"")</f>
        <v>8</v>
      </c>
      <c r="AE328" t="str">
        <f>IFERROR(_xlfn.XLOOKUP($C328,'Thông tin về sản phẩm'!$A$2:$A$6228,'Thông tin về sản phẩm'!$AL$2:$AL$6228),"")</f>
        <v>MM</v>
      </c>
      <c r="AF328" t="str">
        <f>IFERROR(_xlfn.XLOOKUP($C328,'Thông tin về sản phẩm'!$A$2:$A$6228,'Thông tin về sản phẩm'!$AM$2:$AM$6228),"")</f>
        <v>DDH</v>
      </c>
      <c r="AG328" t="str">
        <f>IFERROR(_xlfn.XLOOKUP($C328,'Thông tin về sản phẩm'!$A$2:$A$6228,'Thông tin về sản phẩm'!$AY$2:$AY$6228),"")</f>
        <v>Gạch CER Ốp_Tường</v>
      </c>
      <c r="AH328" t="str">
        <f>IFERROR(_xlfn.XLOOKUP($C328,'Thông tin về sản phẩm'!$A$2:$A$6228,'Thông tin về sản phẩm'!$AZ$2:$AZ$6228),"")</f>
        <v/>
      </c>
    </row>
    <row r="329" spans="1:34" ht="15" customHeight="1" x14ac:dyDescent="0.45">
      <c r="A329" s="37" t="s">
        <v>18</v>
      </c>
      <c r="B329" s="37" t="s">
        <v>17</v>
      </c>
      <c r="C329" s="37">
        <v>10000414</v>
      </c>
      <c r="D329" s="37" t="s">
        <v>1160</v>
      </c>
      <c r="E329" s="37" t="s">
        <v>1161</v>
      </c>
      <c r="F329" s="37" t="s">
        <v>1162</v>
      </c>
      <c r="G329" s="37" t="s">
        <v>260</v>
      </c>
      <c r="H329" s="37"/>
      <c r="I329" s="37"/>
      <c r="J329" s="38">
        <v>248400</v>
      </c>
      <c r="K329" s="38">
        <v>198720</v>
      </c>
      <c r="L329" s="38">
        <v>206172</v>
      </c>
      <c r="M329" s="37"/>
      <c r="N329" s="37"/>
      <c r="O329" s="39">
        <v>0.2</v>
      </c>
      <c r="P329" s="39">
        <v>0.17</v>
      </c>
      <c r="Q329" s="37"/>
      <c r="R329" s="38">
        <v>188784</v>
      </c>
      <c r="S329" s="38">
        <v>206172</v>
      </c>
      <c r="T329" s="39">
        <v>0.24</v>
      </c>
      <c r="U329" t="str">
        <f>IFERROR(_xlfn.XLOOKUP($C329,'Thông tin về sản phẩm'!$A$2:$A$6228,'Thông tin về sản phẩm'!$F$2:$F$6228),"")</f>
        <v>GẠCH, CER 300x600, 3060NHATRANG002LA, Loại AA (L1)</v>
      </c>
      <c r="V329" t="str">
        <f>IFERROR(_xlfn.XLOOKUP($C329,'Thông tin về sản phẩm'!$A$2:$A$6228,'Thông tin về sản phẩm'!$S$2:$S$6228),"")</f>
        <v>ỐP_TƯỜNG</v>
      </c>
      <c r="W329" t="str">
        <f>IFERROR(_xlfn.XLOOKUP($C329,'Thông tin về sản phẩm'!$A$2:$A$6228,'Thông tin về sản phẩm'!$Y$2:$Y$6228),"")</f>
        <v>NÂU</v>
      </c>
      <c r="X329" t="str">
        <f>IFERROR(_xlfn.XLOOKUP($C329,'Thông tin về sản phẩm'!$A$2:$A$6228,'Thông tin về sản phẩm'!$AA$2:$AA$6228),"")</f>
        <v>ĐẶC_THÙ</v>
      </c>
      <c r="Y329" t="str">
        <f>IFERROR(_xlfn.XLOOKUP($C329,'Thông tin về sản phẩm'!$A$2:$A$6228,'Thông tin về sản phẩm'!$AC$2:$AC$6228),"")</f>
        <v>VÂN_ĐÁ</v>
      </c>
      <c r="Z329">
        <f>IFERROR(_xlfn.XLOOKUP($C329,'Thông tin về sản phẩm'!$A$2:$A$6228,'Thông tin về sản phẩm'!$AD$2:$AD$6228),"")</f>
        <v>2.883</v>
      </c>
      <c r="AA329" t="str">
        <f>IFERROR(_xlfn.XLOOKUP($C329,'Thông tin về sản phẩm'!$A$2:$A$6228,'Thông tin về sản phẩm'!$I$2:$I$6228),"")</f>
        <v>VIE</v>
      </c>
      <c r="AB329">
        <f>IFERROR(_xlfn.XLOOKUP($C329,'Thông tin về sản phẩm'!$A$2:$A$6228,'Thông tin về sản phẩm'!$AI$2:$AI$6228),"")</f>
        <v>600</v>
      </c>
      <c r="AC329">
        <f>IFERROR(_xlfn.XLOOKUP($C329,'Thông tin về sản phẩm'!$A$2:$A$6228,'Thông tin về sản phẩm'!$AJ$2:$AJ$6228),"")</f>
        <v>300</v>
      </c>
      <c r="AD329">
        <f>IFERROR(_xlfn.XLOOKUP($C329,'Thông tin về sản phẩm'!$A$2:$A$6228,'Thông tin về sản phẩm'!$AK$2:$AK$6228),"")</f>
        <v>8.6999999999999993</v>
      </c>
      <c r="AE329" t="str">
        <f>IFERROR(_xlfn.XLOOKUP($C329,'Thông tin về sản phẩm'!$A$2:$A$6228,'Thông tin về sản phẩm'!$AL$2:$AL$6228),"")</f>
        <v>MM</v>
      </c>
      <c r="AF329" t="str">
        <f>IFERROR(_xlfn.XLOOKUP($C329,'Thông tin về sản phẩm'!$A$2:$A$6228,'Thông tin về sản phẩm'!$AM$2:$AM$6228),"")</f>
        <v>BM</v>
      </c>
      <c r="AG329" t="str">
        <f>IFERROR(_xlfn.XLOOKUP($C329,'Thông tin về sản phẩm'!$A$2:$A$6228,'Thông tin về sản phẩm'!$AY$2:$AY$6228),"")</f>
        <v>Gạch CER Ốp_Tường</v>
      </c>
      <c r="AH329" t="str">
        <f>IFERROR(_xlfn.XLOOKUP($C329,'Thông tin về sản phẩm'!$A$2:$A$6228,'Thông tin về sản phẩm'!$AZ$2:$AZ$6228),"")</f>
        <v>5. Cơ bản</v>
      </c>
    </row>
    <row r="330" spans="1:34" ht="15" customHeight="1" x14ac:dyDescent="0.45">
      <c r="A330" s="40" t="s">
        <v>33</v>
      </c>
      <c r="B330" s="40" t="s">
        <v>17</v>
      </c>
      <c r="C330" s="40">
        <v>10000678</v>
      </c>
      <c r="D330" s="40" t="s">
        <v>1163</v>
      </c>
      <c r="E330" s="40" t="s">
        <v>1164</v>
      </c>
      <c r="F330" s="40" t="s">
        <v>1165</v>
      </c>
      <c r="G330" s="40" t="s">
        <v>260</v>
      </c>
      <c r="H330" s="40"/>
      <c r="I330" s="40"/>
      <c r="J330" s="41">
        <v>270000</v>
      </c>
      <c r="K330" s="41">
        <v>216000</v>
      </c>
      <c r="L330" s="41">
        <v>224100</v>
      </c>
      <c r="M330" s="40"/>
      <c r="N330" s="40"/>
      <c r="O330" s="42">
        <v>0.2</v>
      </c>
      <c r="P330" s="42">
        <v>0.17</v>
      </c>
      <c r="Q330" s="40"/>
      <c r="R330" s="41">
        <v>205200</v>
      </c>
      <c r="S330" s="41">
        <v>224100</v>
      </c>
      <c r="T330" s="42">
        <v>0.24</v>
      </c>
      <c r="U330" t="str">
        <f>IFERROR(_xlfn.XLOOKUP($C330,'Thông tin về sản phẩm'!$A$2:$A$6228,'Thông tin về sản phẩm'!$F$2:$F$6228),"")</f>
        <v>GẠCH, POR 300x600, 3060TAYBAC007, Loại AA (L1)</v>
      </c>
      <c r="V330" t="str">
        <f>IFERROR(_xlfn.XLOOKUP($C330,'Thông tin về sản phẩm'!$A$2:$A$6228,'Thông tin về sản phẩm'!$S$2:$S$6228),"")</f>
        <v>ỐP_LÁT</v>
      </c>
      <c r="W330" t="str">
        <f>IFERROR(_xlfn.XLOOKUP($C330,'Thông tin về sản phẩm'!$A$2:$A$6228,'Thông tin về sản phẩm'!$Y$2:$Y$6228),"")</f>
        <v>KEM</v>
      </c>
      <c r="X330" t="str">
        <f>IFERROR(_xlfn.XLOOKUP($C330,'Thông tin về sản phẩm'!$A$2:$A$6228,'Thông tin về sản phẩm'!$AA$2:$AA$6228),"")</f>
        <v>ĐẶC_THÙ</v>
      </c>
      <c r="Y330" t="str">
        <f>IFERROR(_xlfn.XLOOKUP($C330,'Thông tin về sản phẩm'!$A$2:$A$6228,'Thông tin về sản phẩm'!$AC$2:$AC$6228),"")</f>
        <v>VÂN_ĐÁ</v>
      </c>
      <c r="Z330">
        <f>IFERROR(_xlfn.XLOOKUP($C330,'Thông tin về sản phẩm'!$A$2:$A$6228,'Thông tin về sản phẩm'!$AD$2:$AD$6228),"")</f>
        <v>3.9</v>
      </c>
      <c r="AA330" t="str">
        <f>IFERROR(_xlfn.XLOOKUP($C330,'Thông tin về sản phẩm'!$A$2:$A$6228,'Thông tin về sản phẩm'!$I$2:$I$6228),"")</f>
        <v>VIE</v>
      </c>
      <c r="AB330">
        <f>IFERROR(_xlfn.XLOOKUP($C330,'Thông tin về sản phẩm'!$A$2:$A$6228,'Thông tin về sản phẩm'!$AI$2:$AI$6228),"")</f>
        <v>600</v>
      </c>
      <c r="AC330">
        <f>IFERROR(_xlfn.XLOOKUP($C330,'Thông tin về sản phẩm'!$A$2:$A$6228,'Thông tin về sản phẩm'!$AJ$2:$AJ$6228),"")</f>
        <v>300</v>
      </c>
      <c r="AD330">
        <f>IFERROR(_xlfn.XLOOKUP($C330,'Thông tin về sản phẩm'!$A$2:$A$6228,'Thông tin về sản phẩm'!$AK$2:$AK$6228),"")</f>
        <v>9.5</v>
      </c>
      <c r="AE330" t="str">
        <f>IFERROR(_xlfn.XLOOKUP($C330,'Thông tin về sản phẩm'!$A$2:$A$6228,'Thông tin về sản phẩm'!$AL$2:$AL$6228),"")</f>
        <v>MM</v>
      </c>
      <c r="AF330" t="str">
        <f>IFERROR(_xlfn.XLOOKUP($C330,'Thông tin về sản phẩm'!$A$2:$A$6228,'Thông tin về sản phẩm'!$AM$2:$AM$6228),"")</f>
        <v>BM</v>
      </c>
      <c r="AG330" t="str">
        <f>IFERROR(_xlfn.XLOOKUP($C330,'Thông tin về sản phẩm'!$A$2:$A$6228,'Thông tin về sản phẩm'!$AY$2:$AY$6228),"")</f>
        <v>Gạch POR Ốp_Lát</v>
      </c>
      <c r="AH330" t="str">
        <f>IFERROR(_xlfn.XLOOKUP($C330,'Thông tin về sản phẩm'!$A$2:$A$6228,'Thông tin về sản phẩm'!$AZ$2:$AZ$6228),"")</f>
        <v>5. Cơ bản</v>
      </c>
    </row>
    <row r="331" spans="1:34" ht="15" customHeight="1" x14ac:dyDescent="0.45">
      <c r="A331" s="37" t="s">
        <v>33</v>
      </c>
      <c r="B331" s="37" t="s">
        <v>17</v>
      </c>
      <c r="C331" s="37">
        <v>10000784</v>
      </c>
      <c r="D331" s="37" t="s">
        <v>1166</v>
      </c>
      <c r="E331" s="37" t="s">
        <v>1167</v>
      </c>
      <c r="F331" s="37" t="s">
        <v>1168</v>
      </c>
      <c r="G331" s="37" t="s">
        <v>260</v>
      </c>
      <c r="H331" s="37"/>
      <c r="I331" s="37"/>
      <c r="J331" s="38">
        <v>270000</v>
      </c>
      <c r="K331" s="38">
        <v>216000</v>
      </c>
      <c r="L331" s="38">
        <v>224100</v>
      </c>
      <c r="M331" s="37"/>
      <c r="N331" s="37"/>
      <c r="O331" s="39">
        <v>0.2</v>
      </c>
      <c r="P331" s="39">
        <v>0.17</v>
      </c>
      <c r="Q331" s="37"/>
      <c r="R331" s="38">
        <v>205200</v>
      </c>
      <c r="S331" s="38">
        <v>224100</v>
      </c>
      <c r="T331" s="39">
        <v>0.24</v>
      </c>
      <c r="U331" t="str">
        <f>IFERROR(_xlfn.XLOOKUP($C331,'Thông tin về sản phẩm'!$A$2:$A$6228,'Thông tin về sản phẩm'!$F$2:$F$6228),"")</f>
        <v>GẠCH, POR 300x600, 3060TAYBAC011, Loại AA (L1)</v>
      </c>
      <c r="V331" t="str">
        <f>IFERROR(_xlfn.XLOOKUP($C331,'Thông tin về sản phẩm'!$A$2:$A$6228,'Thông tin về sản phẩm'!$S$2:$S$6228),"")</f>
        <v>ỐP_LÁT</v>
      </c>
      <c r="W331" t="str">
        <f>IFERROR(_xlfn.XLOOKUP($C331,'Thông tin về sản phẩm'!$A$2:$A$6228,'Thông tin về sản phẩm'!$Y$2:$Y$6228),"")</f>
        <v>XÁM</v>
      </c>
      <c r="X331" t="str">
        <f>IFERROR(_xlfn.XLOOKUP($C331,'Thông tin về sản phẩm'!$A$2:$A$6228,'Thông tin về sản phẩm'!$AA$2:$AA$6228),"")</f>
        <v>ĐẶC_THÙ</v>
      </c>
      <c r="Y331" t="str">
        <f>IFERROR(_xlfn.XLOOKUP($C331,'Thông tin về sản phẩm'!$A$2:$A$6228,'Thông tin về sản phẩm'!$AC$2:$AC$6228),"")</f>
        <v>VÂN_ĐÁ</v>
      </c>
      <c r="Z331">
        <f>IFERROR(_xlfn.XLOOKUP($C331,'Thông tin về sản phẩm'!$A$2:$A$6228,'Thông tin về sản phẩm'!$AD$2:$AD$6228),"")</f>
        <v>3.9</v>
      </c>
      <c r="AA331" t="str">
        <f>IFERROR(_xlfn.XLOOKUP($C331,'Thông tin về sản phẩm'!$A$2:$A$6228,'Thông tin về sản phẩm'!$I$2:$I$6228),"")</f>
        <v>VIE</v>
      </c>
      <c r="AB331">
        <f>IFERROR(_xlfn.XLOOKUP($C331,'Thông tin về sản phẩm'!$A$2:$A$6228,'Thông tin về sản phẩm'!$AI$2:$AI$6228),"")</f>
        <v>600</v>
      </c>
      <c r="AC331">
        <f>IFERROR(_xlfn.XLOOKUP($C331,'Thông tin về sản phẩm'!$A$2:$A$6228,'Thông tin về sản phẩm'!$AJ$2:$AJ$6228),"")</f>
        <v>300</v>
      </c>
      <c r="AD331">
        <f>IFERROR(_xlfn.XLOOKUP($C331,'Thông tin về sản phẩm'!$A$2:$A$6228,'Thông tin về sản phẩm'!$AK$2:$AK$6228),"")</f>
        <v>9.5</v>
      </c>
      <c r="AE331" t="str">
        <f>IFERROR(_xlfn.XLOOKUP($C331,'Thông tin về sản phẩm'!$A$2:$A$6228,'Thông tin về sản phẩm'!$AL$2:$AL$6228),"")</f>
        <v>MM</v>
      </c>
      <c r="AF331" t="str">
        <f>IFERROR(_xlfn.XLOOKUP($C331,'Thông tin về sản phẩm'!$A$2:$A$6228,'Thông tin về sản phẩm'!$AM$2:$AM$6228),"")</f>
        <v>BM</v>
      </c>
      <c r="AG331" t="str">
        <f>IFERROR(_xlfn.XLOOKUP($C331,'Thông tin về sản phẩm'!$A$2:$A$6228,'Thông tin về sản phẩm'!$AY$2:$AY$6228),"")</f>
        <v>Gạch POR Ốp_Lát</v>
      </c>
      <c r="AH331" t="str">
        <f>IFERROR(_xlfn.XLOOKUP($C331,'Thông tin về sản phẩm'!$A$2:$A$6228,'Thông tin về sản phẩm'!$AZ$2:$AZ$6228),"")</f>
        <v>5. Cơ bản</v>
      </c>
    </row>
    <row r="332" spans="1:34" ht="15" customHeight="1" x14ac:dyDescent="0.45">
      <c r="A332" s="40" t="s">
        <v>33</v>
      </c>
      <c r="B332" s="40" t="s">
        <v>17</v>
      </c>
      <c r="C332" s="40">
        <v>10001484</v>
      </c>
      <c r="D332" s="40" t="s">
        <v>1169</v>
      </c>
      <c r="E332" s="40" t="s">
        <v>1170</v>
      </c>
      <c r="F332" s="40" t="s">
        <v>1171</v>
      </c>
      <c r="G332" s="40" t="s">
        <v>260</v>
      </c>
      <c r="H332" s="40"/>
      <c r="I332" s="40"/>
      <c r="J332" s="41">
        <v>270000</v>
      </c>
      <c r="K332" s="41">
        <v>216000</v>
      </c>
      <c r="L332" s="41">
        <v>224100</v>
      </c>
      <c r="M332" s="40"/>
      <c r="N332" s="40"/>
      <c r="O332" s="42">
        <v>0.2</v>
      </c>
      <c r="P332" s="42">
        <v>0.17</v>
      </c>
      <c r="Q332" s="40"/>
      <c r="R332" s="41">
        <v>205200</v>
      </c>
      <c r="S332" s="41">
        <v>224100</v>
      </c>
      <c r="T332" s="42">
        <v>0.24</v>
      </c>
      <c r="U332" t="str">
        <f>IFERROR(_xlfn.XLOOKUP($C332,'Thông tin về sản phẩm'!$A$2:$A$6228,'Thông tin về sản phẩm'!$F$2:$F$6228),"")</f>
        <v>GẠCH, POR 300x600, 3060TAYBAC012QN, Loại AA (L1)</v>
      </c>
      <c r="V332" t="str">
        <f>IFERROR(_xlfn.XLOOKUP($C332,'Thông tin về sản phẩm'!$A$2:$A$6228,'Thông tin về sản phẩm'!$S$2:$S$6228),"")</f>
        <v>ỐP_LÁT</v>
      </c>
      <c r="W332" t="str">
        <f>IFERROR(_xlfn.XLOOKUP($C332,'Thông tin về sản phẩm'!$A$2:$A$6228,'Thông tin về sản phẩm'!$Y$2:$Y$6228),"")</f>
        <v>XÁM</v>
      </c>
      <c r="X332" t="str">
        <f>IFERROR(_xlfn.XLOOKUP($C332,'Thông tin về sản phẩm'!$A$2:$A$6228,'Thông tin về sản phẩm'!$AA$2:$AA$6228),"")</f>
        <v>ĐẶC_THÙ</v>
      </c>
      <c r="Y332" t="str">
        <f>IFERROR(_xlfn.XLOOKUP($C332,'Thông tin về sản phẩm'!$A$2:$A$6228,'Thông tin về sản phẩm'!$AC$2:$AC$6228),"")</f>
        <v>VÂN_ĐÁ</v>
      </c>
      <c r="Z332">
        <f>IFERROR(_xlfn.XLOOKUP($C332,'Thông tin về sản phẩm'!$A$2:$A$6228,'Thông tin về sản phẩm'!$AD$2:$AD$6228),"")</f>
        <v>3.7</v>
      </c>
      <c r="AA332" t="str">
        <f>IFERROR(_xlfn.XLOOKUP($C332,'Thông tin về sản phẩm'!$A$2:$A$6228,'Thông tin về sản phẩm'!$I$2:$I$6228),"")</f>
        <v>VIE</v>
      </c>
      <c r="AB332">
        <f>IFERROR(_xlfn.XLOOKUP($C332,'Thông tin về sản phẩm'!$A$2:$A$6228,'Thông tin về sản phẩm'!$AI$2:$AI$6228),"")</f>
        <v>600</v>
      </c>
      <c r="AC332">
        <f>IFERROR(_xlfn.XLOOKUP($C332,'Thông tin về sản phẩm'!$A$2:$A$6228,'Thông tin về sản phẩm'!$AJ$2:$AJ$6228),"")</f>
        <v>300</v>
      </c>
      <c r="AD332">
        <f>IFERROR(_xlfn.XLOOKUP($C332,'Thông tin về sản phẩm'!$A$2:$A$6228,'Thông tin về sản phẩm'!$AK$2:$AK$6228),"")</f>
        <v>9.3000000000000007</v>
      </c>
      <c r="AE332" t="str">
        <f>IFERROR(_xlfn.XLOOKUP($C332,'Thông tin về sản phẩm'!$A$2:$A$6228,'Thông tin về sản phẩm'!$AL$2:$AL$6228),"")</f>
        <v>MM</v>
      </c>
      <c r="AF332" t="str">
        <f>IFERROR(_xlfn.XLOOKUP($C332,'Thông tin về sản phẩm'!$A$2:$A$6228,'Thông tin về sản phẩm'!$AM$2:$AM$6228),"")</f>
        <v>BM</v>
      </c>
      <c r="AG332" t="str">
        <f>IFERROR(_xlfn.XLOOKUP($C332,'Thông tin về sản phẩm'!$A$2:$A$6228,'Thông tin về sản phẩm'!$AY$2:$AY$6228),"")</f>
        <v>Gạch POR Ốp_Lát</v>
      </c>
      <c r="AH332" t="str">
        <f>IFERROR(_xlfn.XLOOKUP($C332,'Thông tin về sản phẩm'!$A$2:$A$6228,'Thông tin về sản phẩm'!$AZ$2:$AZ$6228),"")</f>
        <v>5. Cơ bản</v>
      </c>
    </row>
    <row r="333" spans="1:34" ht="15" customHeight="1" x14ac:dyDescent="0.45">
      <c r="A333" s="37" t="s">
        <v>33</v>
      </c>
      <c r="B333" s="37" t="s">
        <v>17</v>
      </c>
      <c r="C333" s="37">
        <v>10004249</v>
      </c>
      <c r="D333" s="37" t="s">
        <v>1172</v>
      </c>
      <c r="E333" s="37" t="s">
        <v>1173</v>
      </c>
      <c r="F333" s="37" t="s">
        <v>1174</v>
      </c>
      <c r="G333" s="37" t="s">
        <v>260</v>
      </c>
      <c r="H333" s="37"/>
      <c r="I333" s="37"/>
      <c r="J333" s="38">
        <v>238000</v>
      </c>
      <c r="K333" s="38">
        <v>190400</v>
      </c>
      <c r="L333" s="38">
        <v>197540</v>
      </c>
      <c r="M333" s="37"/>
      <c r="N333" s="37"/>
      <c r="O333" s="39">
        <v>0.2</v>
      </c>
      <c r="P333" s="39">
        <v>0.17</v>
      </c>
      <c r="Q333" s="37"/>
      <c r="R333" s="38">
        <v>180880</v>
      </c>
      <c r="S333" s="38">
        <v>197540</v>
      </c>
      <c r="T333" s="39">
        <v>0.24</v>
      </c>
      <c r="U333" t="str">
        <f>IFERROR(_xlfn.XLOOKUP($C333,'Thông tin về sản phẩm'!$A$2:$A$6228,'Thông tin về sản phẩm'!$F$2:$F$6228),"")</f>
        <v>GẠCH, POR 300x600, 3060MNDA002, Loại AA (L1)</v>
      </c>
      <c r="V333" t="str">
        <f>IFERROR(_xlfn.XLOOKUP($C333,'Thông tin về sản phẩm'!$A$2:$A$6228,'Thông tin về sản phẩm'!$S$2:$S$6228),"")</f>
        <v>ỐP_LÁT</v>
      </c>
      <c r="W333" t="str">
        <f>IFERROR(_xlfn.XLOOKUP($C333,'Thông tin về sản phẩm'!$A$2:$A$6228,'Thông tin về sản phẩm'!$Y$2:$Y$6228),"")</f>
        <v>KEM</v>
      </c>
      <c r="X333" t="str">
        <f>IFERROR(_xlfn.XLOOKUP($C333,'Thông tin về sản phẩm'!$A$2:$A$6228,'Thông tin về sản phẩm'!$AA$2:$AA$6228),"")</f>
        <v>ĐẶC_THÙ</v>
      </c>
      <c r="Y333" t="str">
        <f>IFERROR(_xlfn.XLOOKUP($C333,'Thông tin về sản phẩm'!$A$2:$A$6228,'Thông tin về sản phẩm'!$AC$2:$AC$6228),"")</f>
        <v>VÂN_ĐÁ</v>
      </c>
      <c r="Z333">
        <f>IFERROR(_xlfn.XLOOKUP($C333,'Thông tin về sản phẩm'!$A$2:$A$6228,'Thông tin về sản phẩm'!$AD$2:$AD$6228),"")</f>
        <v>3.9169999999999998</v>
      </c>
      <c r="AA333" t="str">
        <f>IFERROR(_xlfn.XLOOKUP($C333,'Thông tin về sản phẩm'!$A$2:$A$6228,'Thông tin về sản phẩm'!$I$2:$I$6228),"")</f>
        <v>VIE</v>
      </c>
      <c r="AB333">
        <f>IFERROR(_xlfn.XLOOKUP($C333,'Thông tin về sản phẩm'!$A$2:$A$6228,'Thông tin về sản phẩm'!$AI$2:$AI$6228),"")</f>
        <v>600</v>
      </c>
      <c r="AC333">
        <f>IFERROR(_xlfn.XLOOKUP($C333,'Thông tin về sản phẩm'!$A$2:$A$6228,'Thông tin về sản phẩm'!$AJ$2:$AJ$6228),"")</f>
        <v>300</v>
      </c>
      <c r="AD333">
        <f>IFERROR(_xlfn.XLOOKUP($C333,'Thông tin về sản phẩm'!$A$2:$A$6228,'Thông tin về sản phẩm'!$AK$2:$AK$6228),"")</f>
        <v>9.3000000000000007</v>
      </c>
      <c r="AE333" t="str">
        <f>IFERROR(_xlfn.XLOOKUP($C333,'Thông tin về sản phẩm'!$A$2:$A$6228,'Thông tin về sản phẩm'!$AL$2:$AL$6228),"")</f>
        <v>MM</v>
      </c>
      <c r="AF333" t="str">
        <f>IFERROR(_xlfn.XLOOKUP($C333,'Thông tin về sản phẩm'!$A$2:$A$6228,'Thông tin về sản phẩm'!$AM$2:$AM$6228),"")</f>
        <v>DDH</v>
      </c>
      <c r="AG333" t="str">
        <f>IFERROR(_xlfn.XLOOKUP($C333,'Thông tin về sản phẩm'!$A$2:$A$6228,'Thông tin về sản phẩm'!$AY$2:$AY$6228),"")</f>
        <v>Gạch POR Ốp_Lát</v>
      </c>
      <c r="AH333" t="str">
        <f>IFERROR(_xlfn.XLOOKUP($C333,'Thông tin về sản phẩm'!$A$2:$A$6228,'Thông tin về sản phẩm'!$AZ$2:$AZ$6228),"")</f>
        <v/>
      </c>
    </row>
    <row r="334" spans="1:34" ht="15" customHeight="1" x14ac:dyDescent="0.45">
      <c r="A334" s="40" t="s">
        <v>33</v>
      </c>
      <c r="B334" s="40" t="s">
        <v>17</v>
      </c>
      <c r="C334" s="40">
        <v>10004250</v>
      </c>
      <c r="D334" s="40" t="s">
        <v>1175</v>
      </c>
      <c r="E334" s="40" t="s">
        <v>1176</v>
      </c>
      <c r="F334" s="40" t="s">
        <v>1177</v>
      </c>
      <c r="G334" s="40" t="s">
        <v>260</v>
      </c>
      <c r="H334" s="40"/>
      <c r="I334" s="40"/>
      <c r="J334" s="41">
        <v>238000</v>
      </c>
      <c r="K334" s="41">
        <v>190400</v>
      </c>
      <c r="L334" s="41">
        <v>197540</v>
      </c>
      <c r="M334" s="40"/>
      <c r="N334" s="40"/>
      <c r="O334" s="42">
        <v>0.2</v>
      </c>
      <c r="P334" s="42">
        <v>0.17</v>
      </c>
      <c r="Q334" s="40"/>
      <c r="R334" s="41">
        <v>180880</v>
      </c>
      <c r="S334" s="41">
        <v>197540</v>
      </c>
      <c r="T334" s="42">
        <v>0.24</v>
      </c>
      <c r="U334" t="str">
        <f>IFERROR(_xlfn.XLOOKUP($C334,'Thông tin về sản phẩm'!$A$2:$A$6228,'Thông tin về sản phẩm'!$F$2:$F$6228),"")</f>
        <v>GẠCH, POR 300x600, 3060MNDA003, Loại AA (L1)</v>
      </c>
      <c r="V334" t="str">
        <f>IFERROR(_xlfn.XLOOKUP($C334,'Thông tin về sản phẩm'!$A$2:$A$6228,'Thông tin về sản phẩm'!$S$2:$S$6228),"")</f>
        <v>ỐP_LÁT</v>
      </c>
      <c r="W334" t="str">
        <f>IFERROR(_xlfn.XLOOKUP($C334,'Thông tin về sản phẩm'!$A$2:$A$6228,'Thông tin về sản phẩm'!$Y$2:$Y$6228),"")</f>
        <v>XÁM</v>
      </c>
      <c r="X334" t="str">
        <f>IFERROR(_xlfn.XLOOKUP($C334,'Thông tin về sản phẩm'!$A$2:$A$6228,'Thông tin về sản phẩm'!$AA$2:$AA$6228),"")</f>
        <v>ĐẶC_THÙ</v>
      </c>
      <c r="Y334" t="str">
        <f>IFERROR(_xlfn.XLOOKUP($C334,'Thông tin về sản phẩm'!$A$2:$A$6228,'Thông tin về sản phẩm'!$AC$2:$AC$6228),"")</f>
        <v>VÂN_ĐÁ</v>
      </c>
      <c r="Z334">
        <f>IFERROR(_xlfn.XLOOKUP($C334,'Thông tin về sản phẩm'!$A$2:$A$6228,'Thông tin về sản phẩm'!$AD$2:$AD$6228),"")</f>
        <v>3.9169999999999998</v>
      </c>
      <c r="AA334" t="str">
        <f>IFERROR(_xlfn.XLOOKUP($C334,'Thông tin về sản phẩm'!$A$2:$A$6228,'Thông tin về sản phẩm'!$I$2:$I$6228),"")</f>
        <v>VIE</v>
      </c>
      <c r="AB334">
        <f>IFERROR(_xlfn.XLOOKUP($C334,'Thông tin về sản phẩm'!$A$2:$A$6228,'Thông tin về sản phẩm'!$AI$2:$AI$6228),"")</f>
        <v>600</v>
      </c>
      <c r="AC334">
        <f>IFERROR(_xlfn.XLOOKUP($C334,'Thông tin về sản phẩm'!$A$2:$A$6228,'Thông tin về sản phẩm'!$AJ$2:$AJ$6228),"")</f>
        <v>300</v>
      </c>
      <c r="AD334">
        <f>IFERROR(_xlfn.XLOOKUP($C334,'Thông tin về sản phẩm'!$A$2:$A$6228,'Thông tin về sản phẩm'!$AK$2:$AK$6228),"")</f>
        <v>9.3000000000000007</v>
      </c>
      <c r="AE334" t="str">
        <f>IFERROR(_xlfn.XLOOKUP($C334,'Thông tin về sản phẩm'!$A$2:$A$6228,'Thông tin về sản phẩm'!$AL$2:$AL$6228),"")</f>
        <v>MM</v>
      </c>
      <c r="AF334" t="str">
        <f>IFERROR(_xlfn.XLOOKUP($C334,'Thông tin về sản phẩm'!$A$2:$A$6228,'Thông tin về sản phẩm'!$AM$2:$AM$6228),"")</f>
        <v>DDH</v>
      </c>
      <c r="AG334" t="str">
        <f>IFERROR(_xlfn.XLOOKUP($C334,'Thông tin về sản phẩm'!$A$2:$A$6228,'Thông tin về sản phẩm'!$AY$2:$AY$6228),"")</f>
        <v>Gạch POR Ốp_Lát</v>
      </c>
      <c r="AH334" t="str">
        <f>IFERROR(_xlfn.XLOOKUP($C334,'Thông tin về sản phẩm'!$A$2:$A$6228,'Thông tin về sản phẩm'!$AZ$2:$AZ$6228),"")</f>
        <v/>
      </c>
    </row>
    <row r="335" spans="1:34" ht="15" customHeight="1" x14ac:dyDescent="0.45">
      <c r="A335" s="37" t="s">
        <v>33</v>
      </c>
      <c r="B335" s="37" t="s">
        <v>17</v>
      </c>
      <c r="C335" s="37">
        <v>10004252</v>
      </c>
      <c r="D335" s="37" t="s">
        <v>1178</v>
      </c>
      <c r="E335" s="37" t="s">
        <v>1179</v>
      </c>
      <c r="F335" s="37" t="s">
        <v>1180</v>
      </c>
      <c r="G335" s="37" t="s">
        <v>260</v>
      </c>
      <c r="H335" s="37"/>
      <c r="I335" s="37"/>
      <c r="J335" s="38">
        <v>238000</v>
      </c>
      <c r="K335" s="38">
        <v>190400</v>
      </c>
      <c r="L335" s="38">
        <v>197540</v>
      </c>
      <c r="M335" s="37"/>
      <c r="N335" s="37"/>
      <c r="O335" s="39">
        <v>0.2</v>
      </c>
      <c r="P335" s="39">
        <v>0.17</v>
      </c>
      <c r="Q335" s="37"/>
      <c r="R335" s="38">
        <v>180880</v>
      </c>
      <c r="S335" s="38">
        <v>197540</v>
      </c>
      <c r="T335" s="39">
        <v>0.24</v>
      </c>
      <c r="U335" t="str">
        <f>IFERROR(_xlfn.XLOOKUP($C335,'Thông tin về sản phẩm'!$A$2:$A$6228,'Thông tin về sản phẩm'!$F$2:$F$6228),"")</f>
        <v>GẠCH, POR 300x600, 3060MNDA005, Loại AA (L1)</v>
      </c>
      <c r="V335" t="str">
        <f>IFERROR(_xlfn.XLOOKUP($C335,'Thông tin về sản phẩm'!$A$2:$A$6228,'Thông tin về sản phẩm'!$S$2:$S$6228),"")</f>
        <v>ỐP_LÁT</v>
      </c>
      <c r="W335" t="str">
        <f>IFERROR(_xlfn.XLOOKUP($C335,'Thông tin về sản phẩm'!$A$2:$A$6228,'Thông tin về sản phẩm'!$Y$2:$Y$6228),"")</f>
        <v>XÁM</v>
      </c>
      <c r="X335" t="str">
        <f>IFERROR(_xlfn.XLOOKUP($C335,'Thông tin về sản phẩm'!$A$2:$A$6228,'Thông tin về sản phẩm'!$AA$2:$AA$6228),"")</f>
        <v>ĐẶC_THÙ</v>
      </c>
      <c r="Y335" t="str">
        <f>IFERROR(_xlfn.XLOOKUP($C335,'Thông tin về sản phẩm'!$A$2:$A$6228,'Thông tin về sản phẩm'!$AC$2:$AC$6228),"")</f>
        <v>VÂN_ĐÁ</v>
      </c>
      <c r="Z335">
        <f>IFERROR(_xlfn.XLOOKUP($C335,'Thông tin về sản phẩm'!$A$2:$A$6228,'Thông tin về sản phẩm'!$AD$2:$AD$6228),"")</f>
        <v>3.9169999999999998</v>
      </c>
      <c r="AA335" t="str">
        <f>IFERROR(_xlfn.XLOOKUP($C335,'Thông tin về sản phẩm'!$A$2:$A$6228,'Thông tin về sản phẩm'!$I$2:$I$6228),"")</f>
        <v>VIE</v>
      </c>
      <c r="AB335">
        <f>IFERROR(_xlfn.XLOOKUP($C335,'Thông tin về sản phẩm'!$A$2:$A$6228,'Thông tin về sản phẩm'!$AI$2:$AI$6228),"")</f>
        <v>600</v>
      </c>
      <c r="AC335">
        <f>IFERROR(_xlfn.XLOOKUP($C335,'Thông tin về sản phẩm'!$A$2:$A$6228,'Thông tin về sản phẩm'!$AJ$2:$AJ$6228),"")</f>
        <v>300</v>
      </c>
      <c r="AD335">
        <f>IFERROR(_xlfn.XLOOKUP($C335,'Thông tin về sản phẩm'!$A$2:$A$6228,'Thông tin về sản phẩm'!$AK$2:$AK$6228),"")</f>
        <v>9.3000000000000007</v>
      </c>
      <c r="AE335" t="str">
        <f>IFERROR(_xlfn.XLOOKUP($C335,'Thông tin về sản phẩm'!$A$2:$A$6228,'Thông tin về sản phẩm'!$AL$2:$AL$6228),"")</f>
        <v>MM</v>
      </c>
      <c r="AF335" t="str">
        <f>IFERROR(_xlfn.XLOOKUP($C335,'Thông tin về sản phẩm'!$A$2:$A$6228,'Thông tin về sản phẩm'!$AM$2:$AM$6228),"")</f>
        <v>DDH</v>
      </c>
      <c r="AG335" t="str">
        <f>IFERROR(_xlfn.XLOOKUP($C335,'Thông tin về sản phẩm'!$A$2:$A$6228,'Thông tin về sản phẩm'!$AY$2:$AY$6228),"")</f>
        <v>Gạch POR Ốp_Lát</v>
      </c>
      <c r="AH335" t="str">
        <f>IFERROR(_xlfn.XLOOKUP($C335,'Thông tin về sản phẩm'!$A$2:$A$6228,'Thông tin về sản phẩm'!$AZ$2:$AZ$6228),"")</f>
        <v/>
      </c>
    </row>
    <row r="336" spans="1:34" ht="15" customHeight="1" x14ac:dyDescent="0.45">
      <c r="A336" s="40" t="s">
        <v>18</v>
      </c>
      <c r="B336" s="40" t="s">
        <v>17</v>
      </c>
      <c r="C336" s="40">
        <v>10007041</v>
      </c>
      <c r="D336" s="40" t="s">
        <v>1181</v>
      </c>
      <c r="E336" s="40" t="s">
        <v>1182</v>
      </c>
      <c r="F336" s="40" t="s">
        <v>1183</v>
      </c>
      <c r="G336" s="40" t="s">
        <v>323</v>
      </c>
      <c r="H336" s="40"/>
      <c r="I336" s="40"/>
      <c r="J336" s="41">
        <v>195000</v>
      </c>
      <c r="K336" s="41">
        <v>156000</v>
      </c>
      <c r="L336" s="41">
        <v>161850</v>
      </c>
      <c r="M336" s="40"/>
      <c r="N336" s="40"/>
      <c r="O336" s="42">
        <v>0.2</v>
      </c>
      <c r="P336" s="42">
        <v>0.17</v>
      </c>
      <c r="Q336" s="40"/>
      <c r="R336" s="41">
        <v>148200</v>
      </c>
      <c r="S336" s="41">
        <v>161850</v>
      </c>
      <c r="T336" s="42">
        <v>0.24</v>
      </c>
      <c r="U336" t="str">
        <f>IFERROR(_xlfn.XLOOKUP($C336,'Thông tin về sản phẩm'!$A$2:$A$6228,'Thông tin về sản phẩm'!$F$2:$F$6228),"")</f>
        <v>GẠCH, CER 300x600, 3060MNDA011, Loại AA (L1)</v>
      </c>
      <c r="V336" t="str">
        <f>IFERROR(_xlfn.XLOOKUP($C336,'Thông tin về sản phẩm'!$A$2:$A$6228,'Thông tin về sản phẩm'!$S$2:$S$6228),"")</f>
        <v>ỐP_TƯỜNG</v>
      </c>
      <c r="W336" t="str">
        <f>IFERROR(_xlfn.XLOOKUP($C336,'Thông tin về sản phẩm'!$A$2:$A$6228,'Thông tin về sản phẩm'!$Y$2:$Y$6228),"")</f>
        <v>TRẮNG</v>
      </c>
      <c r="X336" t="str">
        <f>IFERROR(_xlfn.XLOOKUP($C336,'Thông tin về sản phẩm'!$A$2:$A$6228,'Thông tin về sản phẩm'!$AA$2:$AA$6228),"")</f>
        <v>ĐẶC_THÙ</v>
      </c>
      <c r="Y336" t="str">
        <f>IFERROR(_xlfn.XLOOKUP($C336,'Thông tin về sản phẩm'!$A$2:$A$6228,'Thông tin về sản phẩm'!$AC$2:$AC$6228),"")</f>
        <v>VÂN_ĐÁ_ONYX</v>
      </c>
      <c r="Z336">
        <f>IFERROR(_xlfn.XLOOKUP($C336,'Thông tin về sản phẩm'!$A$2:$A$6228,'Thông tin về sản phẩm'!$AD$2:$AD$6228),"")</f>
        <v>2.5</v>
      </c>
      <c r="AA336" t="str">
        <f>IFERROR(_xlfn.XLOOKUP($C336,'Thông tin về sản phẩm'!$A$2:$A$6228,'Thông tin về sản phẩm'!$I$2:$I$6228),"")</f>
        <v>VIE</v>
      </c>
      <c r="AB336">
        <f>IFERROR(_xlfn.XLOOKUP($C336,'Thông tin về sản phẩm'!$A$2:$A$6228,'Thông tin về sản phẩm'!$AI$2:$AI$6228),"")</f>
        <v>600</v>
      </c>
      <c r="AC336">
        <f>IFERROR(_xlfn.XLOOKUP($C336,'Thông tin về sản phẩm'!$A$2:$A$6228,'Thông tin về sản phẩm'!$AJ$2:$AJ$6228),"")</f>
        <v>300</v>
      </c>
      <c r="AD336">
        <f>IFERROR(_xlfn.XLOOKUP($C336,'Thông tin về sản phẩm'!$A$2:$A$6228,'Thông tin về sản phẩm'!$AK$2:$AK$6228),"")</f>
        <v>8</v>
      </c>
      <c r="AE336" t="str">
        <f>IFERROR(_xlfn.XLOOKUP($C336,'Thông tin về sản phẩm'!$A$2:$A$6228,'Thông tin về sản phẩm'!$AL$2:$AL$6228),"")</f>
        <v>MM</v>
      </c>
      <c r="AF336" t="str">
        <f>IFERROR(_xlfn.XLOOKUP($C336,'Thông tin về sản phẩm'!$A$2:$A$6228,'Thông tin về sản phẩm'!$AM$2:$AM$6228),"")</f>
        <v>DDH</v>
      </c>
      <c r="AG336" t="str">
        <f>IFERROR(_xlfn.XLOOKUP($C336,'Thông tin về sản phẩm'!$A$2:$A$6228,'Thông tin về sản phẩm'!$AY$2:$AY$6228),"")</f>
        <v>Gạch CER Ốp_Tường</v>
      </c>
      <c r="AH336" t="str">
        <f>IFERROR(_xlfn.XLOOKUP($C336,'Thông tin về sản phẩm'!$A$2:$A$6228,'Thông tin về sản phẩm'!$AZ$2:$AZ$6228),"")</f>
        <v/>
      </c>
    </row>
    <row r="337" spans="1:34" ht="15" customHeight="1" x14ac:dyDescent="0.45">
      <c r="A337" s="37" t="s">
        <v>33</v>
      </c>
      <c r="B337" s="37" t="s">
        <v>17</v>
      </c>
      <c r="C337" s="37">
        <v>10007185</v>
      </c>
      <c r="D337" s="37" t="s">
        <v>1184</v>
      </c>
      <c r="E337" s="37" t="s">
        <v>1185</v>
      </c>
      <c r="F337" s="37" t="s">
        <v>1186</v>
      </c>
      <c r="G337" s="37" t="s">
        <v>260</v>
      </c>
      <c r="H337" s="37"/>
      <c r="I337" s="37"/>
      <c r="J337" s="38">
        <v>238000</v>
      </c>
      <c r="K337" s="38">
        <v>190400</v>
      </c>
      <c r="L337" s="38">
        <v>197540</v>
      </c>
      <c r="M337" s="37"/>
      <c r="N337" s="37"/>
      <c r="O337" s="39">
        <v>0.2</v>
      </c>
      <c r="P337" s="39">
        <v>0.17</v>
      </c>
      <c r="Q337" s="37"/>
      <c r="R337" s="38">
        <v>180880</v>
      </c>
      <c r="S337" s="38">
        <v>197540</v>
      </c>
      <c r="T337" s="39">
        <v>0.24</v>
      </c>
      <c r="U337" t="str">
        <f>IFERROR(_xlfn.XLOOKUP($C337,'Thông tin về sản phẩm'!$A$2:$A$6228,'Thông tin về sản phẩm'!$F$2:$F$6228),"")</f>
        <v>GẠCH, POR 300x600, 3060MNDA014, Loại AA (L1)</v>
      </c>
      <c r="V337" t="str">
        <f>IFERROR(_xlfn.XLOOKUP($C337,'Thông tin về sản phẩm'!$A$2:$A$6228,'Thông tin về sản phẩm'!$S$2:$S$6228),"")</f>
        <v>ỐP_LÁT</v>
      </c>
      <c r="W337" t="str">
        <f>IFERROR(_xlfn.XLOOKUP($C337,'Thông tin về sản phẩm'!$A$2:$A$6228,'Thông tin về sản phẩm'!$Y$2:$Y$6228),"")</f>
        <v>XÁM</v>
      </c>
      <c r="X337" t="str">
        <f>IFERROR(_xlfn.XLOOKUP($C337,'Thông tin về sản phẩm'!$A$2:$A$6228,'Thông tin về sản phẩm'!$AA$2:$AA$6228),"")</f>
        <v>ĐẶC_THÙ</v>
      </c>
      <c r="Y337" t="str">
        <f>IFERROR(_xlfn.XLOOKUP($C337,'Thông tin về sản phẩm'!$A$2:$A$6228,'Thông tin về sản phẩm'!$AC$2:$AC$6228),"")</f>
        <v>VÂN_CÁT</v>
      </c>
      <c r="Z337">
        <f>IFERROR(_xlfn.XLOOKUP($C337,'Thông tin về sản phẩm'!$A$2:$A$6228,'Thông tin về sản phẩm'!$AD$2:$AD$6228),"")</f>
        <v>3.9169999999999998</v>
      </c>
      <c r="AA337" t="str">
        <f>IFERROR(_xlfn.XLOOKUP($C337,'Thông tin về sản phẩm'!$A$2:$A$6228,'Thông tin về sản phẩm'!$I$2:$I$6228),"")</f>
        <v>VIE</v>
      </c>
      <c r="AB337">
        <f>IFERROR(_xlfn.XLOOKUP($C337,'Thông tin về sản phẩm'!$A$2:$A$6228,'Thông tin về sản phẩm'!$AI$2:$AI$6228),"")</f>
        <v>600</v>
      </c>
      <c r="AC337">
        <f>IFERROR(_xlfn.XLOOKUP($C337,'Thông tin về sản phẩm'!$A$2:$A$6228,'Thông tin về sản phẩm'!$AJ$2:$AJ$6228),"")</f>
        <v>300</v>
      </c>
      <c r="AD337">
        <f>IFERROR(_xlfn.XLOOKUP($C337,'Thông tin về sản phẩm'!$A$2:$A$6228,'Thông tin về sản phẩm'!$AK$2:$AK$6228),"")</f>
        <v>9.3000000000000007</v>
      </c>
      <c r="AE337" t="str">
        <f>IFERROR(_xlfn.XLOOKUP($C337,'Thông tin về sản phẩm'!$A$2:$A$6228,'Thông tin về sản phẩm'!$AL$2:$AL$6228),"")</f>
        <v>MM</v>
      </c>
      <c r="AF337" t="str">
        <f>IFERROR(_xlfn.XLOOKUP($C337,'Thông tin về sản phẩm'!$A$2:$A$6228,'Thông tin về sản phẩm'!$AM$2:$AM$6228),"")</f>
        <v>DDH</v>
      </c>
      <c r="AG337" t="str">
        <f>IFERROR(_xlfn.XLOOKUP($C337,'Thông tin về sản phẩm'!$A$2:$A$6228,'Thông tin về sản phẩm'!$AY$2:$AY$6228),"")</f>
        <v>Gạch POR Ốp_Lát</v>
      </c>
      <c r="AH337" t="str">
        <f>IFERROR(_xlfn.XLOOKUP($C337,'Thông tin về sản phẩm'!$A$2:$A$6228,'Thông tin về sản phẩm'!$AZ$2:$AZ$6228),"")</f>
        <v/>
      </c>
    </row>
    <row r="338" spans="1:34" ht="15" customHeight="1" x14ac:dyDescent="0.45">
      <c r="A338" s="40" t="s">
        <v>33</v>
      </c>
      <c r="B338" s="40" t="s">
        <v>17</v>
      </c>
      <c r="C338" s="40">
        <v>10007187</v>
      </c>
      <c r="D338" s="40" t="s">
        <v>1187</v>
      </c>
      <c r="E338" s="40" t="s">
        <v>1188</v>
      </c>
      <c r="F338" s="40" t="s">
        <v>1189</v>
      </c>
      <c r="G338" s="40" t="s">
        <v>260</v>
      </c>
      <c r="H338" s="40"/>
      <c r="I338" s="40"/>
      <c r="J338" s="41">
        <v>238000</v>
      </c>
      <c r="K338" s="41">
        <v>190400</v>
      </c>
      <c r="L338" s="41">
        <v>197540</v>
      </c>
      <c r="M338" s="40"/>
      <c r="N338" s="40"/>
      <c r="O338" s="42">
        <v>0.2</v>
      </c>
      <c r="P338" s="42">
        <v>0.17</v>
      </c>
      <c r="Q338" s="40"/>
      <c r="R338" s="41">
        <v>180880</v>
      </c>
      <c r="S338" s="41">
        <v>197540</v>
      </c>
      <c r="T338" s="42">
        <v>0.24</v>
      </c>
      <c r="U338" t="str">
        <f>IFERROR(_xlfn.XLOOKUP($C338,'Thông tin về sản phẩm'!$A$2:$A$6228,'Thông tin về sản phẩm'!$F$2:$F$6228),"")</f>
        <v>GẠCH, POR 300x600, 3060MNDA016, Loại AA (L1)</v>
      </c>
      <c r="V338" t="str">
        <f>IFERROR(_xlfn.XLOOKUP($C338,'Thông tin về sản phẩm'!$A$2:$A$6228,'Thông tin về sản phẩm'!$S$2:$S$6228),"")</f>
        <v>ỐP_LÁT</v>
      </c>
      <c r="W338" t="str">
        <f>IFERROR(_xlfn.XLOOKUP($C338,'Thông tin về sản phẩm'!$A$2:$A$6228,'Thông tin về sản phẩm'!$Y$2:$Y$6228),"")</f>
        <v>XÁM</v>
      </c>
      <c r="X338" t="str">
        <f>IFERROR(_xlfn.XLOOKUP($C338,'Thông tin về sản phẩm'!$A$2:$A$6228,'Thông tin về sản phẩm'!$AA$2:$AA$6228),"")</f>
        <v>ĐẶC_THÙ</v>
      </c>
      <c r="Y338" t="str">
        <f>IFERROR(_xlfn.XLOOKUP($C338,'Thông tin về sản phẩm'!$A$2:$A$6228,'Thông tin về sản phẩm'!$AC$2:$AC$6228),"")</f>
        <v>VÂN_CÁT</v>
      </c>
      <c r="Z338">
        <f>IFERROR(_xlfn.XLOOKUP($C338,'Thông tin về sản phẩm'!$A$2:$A$6228,'Thông tin về sản phẩm'!$AD$2:$AD$6228),"")</f>
        <v>3.9169999999999998</v>
      </c>
      <c r="AA338" t="str">
        <f>IFERROR(_xlfn.XLOOKUP($C338,'Thông tin về sản phẩm'!$A$2:$A$6228,'Thông tin về sản phẩm'!$I$2:$I$6228),"")</f>
        <v>VIE</v>
      </c>
      <c r="AB338">
        <f>IFERROR(_xlfn.XLOOKUP($C338,'Thông tin về sản phẩm'!$A$2:$A$6228,'Thông tin về sản phẩm'!$AI$2:$AI$6228),"")</f>
        <v>600</v>
      </c>
      <c r="AC338">
        <f>IFERROR(_xlfn.XLOOKUP($C338,'Thông tin về sản phẩm'!$A$2:$A$6228,'Thông tin về sản phẩm'!$AJ$2:$AJ$6228),"")</f>
        <v>300</v>
      </c>
      <c r="AD338">
        <f>IFERROR(_xlfn.XLOOKUP($C338,'Thông tin về sản phẩm'!$A$2:$A$6228,'Thông tin về sản phẩm'!$AK$2:$AK$6228),"")</f>
        <v>9.3000000000000007</v>
      </c>
      <c r="AE338" t="str">
        <f>IFERROR(_xlfn.XLOOKUP($C338,'Thông tin về sản phẩm'!$A$2:$A$6228,'Thông tin về sản phẩm'!$AL$2:$AL$6228),"")</f>
        <v>MM</v>
      </c>
      <c r="AF338" t="str">
        <f>IFERROR(_xlfn.XLOOKUP($C338,'Thông tin về sản phẩm'!$A$2:$A$6228,'Thông tin về sản phẩm'!$AM$2:$AM$6228),"")</f>
        <v>DDH</v>
      </c>
      <c r="AG338" t="str">
        <f>IFERROR(_xlfn.XLOOKUP($C338,'Thông tin về sản phẩm'!$A$2:$A$6228,'Thông tin về sản phẩm'!$AY$2:$AY$6228),"")</f>
        <v>Gạch POR Ốp_Lát</v>
      </c>
      <c r="AH338" t="str">
        <f>IFERROR(_xlfn.XLOOKUP($C338,'Thông tin về sản phẩm'!$A$2:$A$6228,'Thông tin về sản phẩm'!$AZ$2:$AZ$6228),"")</f>
        <v/>
      </c>
    </row>
    <row r="339" spans="1:34" ht="15" customHeight="1" x14ac:dyDescent="0.45">
      <c r="A339" s="37" t="s">
        <v>33</v>
      </c>
      <c r="B339" s="37" t="s">
        <v>17</v>
      </c>
      <c r="C339" s="37">
        <v>10008222</v>
      </c>
      <c r="D339" s="37" t="s">
        <v>1190</v>
      </c>
      <c r="E339" s="37" t="s">
        <v>1191</v>
      </c>
      <c r="F339" s="37" t="s">
        <v>1192</v>
      </c>
      <c r="G339" s="37" t="s">
        <v>260</v>
      </c>
      <c r="H339" s="37"/>
      <c r="I339" s="37" t="s">
        <v>276</v>
      </c>
      <c r="J339" s="38">
        <v>238000</v>
      </c>
      <c r="K339" s="38">
        <v>190400</v>
      </c>
      <c r="L339" s="38">
        <v>197540</v>
      </c>
      <c r="M339" s="38">
        <v>161800</v>
      </c>
      <c r="N339" s="38">
        <v>169000</v>
      </c>
      <c r="O339" s="39">
        <v>0.2</v>
      </c>
      <c r="P339" s="39">
        <v>0.17</v>
      </c>
      <c r="Q339" s="37" t="s">
        <v>281</v>
      </c>
      <c r="R339" s="38">
        <v>153710</v>
      </c>
      <c r="S339" s="38">
        <v>169000</v>
      </c>
      <c r="T339" s="39">
        <v>0.3541596638655462</v>
      </c>
      <c r="U339" t="str">
        <f>IFERROR(_xlfn.XLOOKUP($C339,'Thông tin về sản phẩm'!$A$2:$A$6228,'Thông tin về sản phẩm'!$F$2:$F$6228),"")</f>
        <v>GẠCH, POR 300x600, 3060MTOADN010, Loại AA (L1)</v>
      </c>
      <c r="V339" t="str">
        <f>IFERROR(_xlfn.XLOOKUP($C339,'Thông tin về sản phẩm'!$A$2:$A$6228,'Thông tin về sản phẩm'!$S$2:$S$6228),"")</f>
        <v>ỐP_LÁT</v>
      </c>
      <c r="W339" t="str">
        <f>IFERROR(_xlfn.XLOOKUP($C339,'Thông tin về sản phẩm'!$A$2:$A$6228,'Thông tin về sản phẩm'!$Y$2:$Y$6228),"")</f>
        <v>XÁM</v>
      </c>
      <c r="X339" t="str">
        <f>IFERROR(_xlfn.XLOOKUP($C339,'Thông tin về sản phẩm'!$A$2:$A$6228,'Thông tin về sản phẩm'!$AA$2:$AA$6228),"")</f>
        <v>ĐẶC_THÙ</v>
      </c>
      <c r="Y339" t="str">
        <f>IFERROR(_xlfn.XLOOKUP($C339,'Thông tin về sản phẩm'!$A$2:$A$6228,'Thông tin về sản phẩm'!$AC$2:$AC$6228),"")</f>
        <v>VÂN_ĐÁ_LIMESTONE</v>
      </c>
      <c r="Z339">
        <f>IFERROR(_xlfn.XLOOKUP($C339,'Thông tin về sản phẩm'!$A$2:$A$6228,'Thông tin về sản phẩm'!$AD$2:$AD$6228),"")</f>
        <v>3.9169999999999998</v>
      </c>
      <c r="AA339" t="str">
        <f>IFERROR(_xlfn.XLOOKUP($C339,'Thông tin về sản phẩm'!$A$2:$A$6228,'Thông tin về sản phẩm'!$I$2:$I$6228),"")</f>
        <v>VIE</v>
      </c>
      <c r="AB339">
        <f>IFERROR(_xlfn.XLOOKUP($C339,'Thông tin về sản phẩm'!$A$2:$A$6228,'Thông tin về sản phẩm'!$AI$2:$AI$6228),"")</f>
        <v>600</v>
      </c>
      <c r="AC339">
        <f>IFERROR(_xlfn.XLOOKUP($C339,'Thông tin về sản phẩm'!$A$2:$A$6228,'Thông tin về sản phẩm'!$AJ$2:$AJ$6228),"")</f>
        <v>300</v>
      </c>
      <c r="AD339">
        <f>IFERROR(_xlfn.XLOOKUP($C339,'Thông tin về sản phẩm'!$A$2:$A$6228,'Thông tin về sản phẩm'!$AK$2:$AK$6228),"")</f>
        <v>9.3000000000000007</v>
      </c>
      <c r="AE339" t="str">
        <f>IFERROR(_xlfn.XLOOKUP($C339,'Thông tin về sản phẩm'!$A$2:$A$6228,'Thông tin về sản phẩm'!$AL$2:$AL$6228),"")</f>
        <v>MM</v>
      </c>
      <c r="AF339" t="str">
        <f>IFERROR(_xlfn.XLOOKUP($C339,'Thông tin về sản phẩm'!$A$2:$A$6228,'Thông tin về sản phẩm'!$AM$2:$AM$6228),"")</f>
        <v>NSX</v>
      </c>
      <c r="AG339" t="str">
        <f>IFERROR(_xlfn.XLOOKUP($C339,'Thông tin về sản phẩm'!$A$2:$A$6228,'Thông tin về sản phẩm'!$AY$2:$AY$6228),"")</f>
        <v>Gạch CER Ốp_Tường</v>
      </c>
      <c r="AH339" t="str">
        <f>IFERROR(_xlfn.XLOOKUP($C339,'Thông tin về sản phẩm'!$A$2:$A$6228,'Thông tin về sản phẩm'!$AZ$2:$AZ$6228),"")</f>
        <v>4. Tiềm năng</v>
      </c>
    </row>
    <row r="340" spans="1:34" ht="15" customHeight="1" x14ac:dyDescent="0.45">
      <c r="A340" s="40" t="s">
        <v>33</v>
      </c>
      <c r="B340" s="40" t="s">
        <v>17</v>
      </c>
      <c r="C340" s="40">
        <v>10008224</v>
      </c>
      <c r="D340" s="40" t="s">
        <v>1193</v>
      </c>
      <c r="E340" s="40" t="s">
        <v>1194</v>
      </c>
      <c r="F340" s="40" t="s">
        <v>1195</v>
      </c>
      <c r="G340" s="40" t="s">
        <v>260</v>
      </c>
      <c r="H340" s="40"/>
      <c r="I340" s="40" t="s">
        <v>276</v>
      </c>
      <c r="J340" s="41">
        <v>238000</v>
      </c>
      <c r="K340" s="41">
        <v>190400</v>
      </c>
      <c r="L340" s="41">
        <v>197540</v>
      </c>
      <c r="M340" s="41">
        <v>161800</v>
      </c>
      <c r="N340" s="41">
        <v>169000</v>
      </c>
      <c r="O340" s="42">
        <v>0.2</v>
      </c>
      <c r="P340" s="42">
        <v>0.17</v>
      </c>
      <c r="Q340" s="40" t="s">
        <v>281</v>
      </c>
      <c r="R340" s="41">
        <v>153710</v>
      </c>
      <c r="S340" s="41">
        <v>169000</v>
      </c>
      <c r="T340" s="42">
        <v>0.3541596638655462</v>
      </c>
      <c r="U340" t="str">
        <f>IFERROR(_xlfn.XLOOKUP($C340,'Thông tin về sản phẩm'!$A$2:$A$6228,'Thông tin về sản phẩm'!$F$2:$F$6228),"")</f>
        <v>GẠCH, POR 300x600, 3060MTOADD014, Loại AA (L1)</v>
      </c>
      <c r="V340" t="str">
        <f>IFERROR(_xlfn.XLOOKUP($C340,'Thông tin về sản phẩm'!$A$2:$A$6228,'Thông tin về sản phẩm'!$S$2:$S$6228),"")</f>
        <v>ỐP_LÁT</v>
      </c>
      <c r="W340" t="str">
        <f>IFERROR(_xlfn.XLOOKUP($C340,'Thông tin về sản phẩm'!$A$2:$A$6228,'Thông tin về sản phẩm'!$Y$2:$Y$6228),"")</f>
        <v>ĐEN</v>
      </c>
      <c r="X340" t="str">
        <f>IFERROR(_xlfn.XLOOKUP($C340,'Thông tin về sản phẩm'!$A$2:$A$6228,'Thông tin về sản phẩm'!$AA$2:$AA$6228),"")</f>
        <v>ĐẶC_THÙ</v>
      </c>
      <c r="Y340" t="str">
        <f>IFERROR(_xlfn.XLOOKUP($C340,'Thông tin về sản phẩm'!$A$2:$A$6228,'Thông tin về sản phẩm'!$AC$2:$AC$6228),"")</f>
        <v>VÂN_ĐÁ_LIMESTONE</v>
      </c>
      <c r="Z340">
        <f>IFERROR(_xlfn.XLOOKUP($C340,'Thông tin về sản phẩm'!$A$2:$A$6228,'Thông tin về sản phẩm'!$AD$2:$AD$6228),"")</f>
        <v>3.9169999999999998</v>
      </c>
      <c r="AA340" t="str">
        <f>IFERROR(_xlfn.XLOOKUP($C340,'Thông tin về sản phẩm'!$A$2:$A$6228,'Thông tin về sản phẩm'!$I$2:$I$6228),"")</f>
        <v>VIE</v>
      </c>
      <c r="AB340">
        <f>IFERROR(_xlfn.XLOOKUP($C340,'Thông tin về sản phẩm'!$A$2:$A$6228,'Thông tin về sản phẩm'!$AI$2:$AI$6228),"")</f>
        <v>600</v>
      </c>
      <c r="AC340">
        <f>IFERROR(_xlfn.XLOOKUP($C340,'Thông tin về sản phẩm'!$A$2:$A$6228,'Thông tin về sản phẩm'!$AJ$2:$AJ$6228),"")</f>
        <v>300</v>
      </c>
      <c r="AD340">
        <f>IFERROR(_xlfn.XLOOKUP($C340,'Thông tin về sản phẩm'!$A$2:$A$6228,'Thông tin về sản phẩm'!$AK$2:$AK$6228),"")</f>
        <v>9.3000000000000007</v>
      </c>
      <c r="AE340" t="str">
        <f>IFERROR(_xlfn.XLOOKUP($C340,'Thông tin về sản phẩm'!$A$2:$A$6228,'Thông tin về sản phẩm'!$AL$2:$AL$6228),"")</f>
        <v>MM</v>
      </c>
      <c r="AF340" t="str">
        <f>IFERROR(_xlfn.XLOOKUP($C340,'Thông tin về sản phẩm'!$A$2:$A$6228,'Thông tin về sản phẩm'!$AM$2:$AM$6228),"")</f>
        <v>NSX</v>
      </c>
      <c r="AG340" t="str">
        <f>IFERROR(_xlfn.XLOOKUP($C340,'Thông tin về sản phẩm'!$A$2:$A$6228,'Thông tin về sản phẩm'!$AY$2:$AY$6228),"")</f>
        <v>Gạch CER Ốp_Tường</v>
      </c>
      <c r="AH340" t="str">
        <f>IFERROR(_xlfn.XLOOKUP($C340,'Thông tin về sản phẩm'!$A$2:$A$6228,'Thông tin về sản phẩm'!$AZ$2:$AZ$6228),"")</f>
        <v>4. Tiềm năng</v>
      </c>
    </row>
    <row r="341" spans="1:34" ht="15" customHeight="1" x14ac:dyDescent="0.45">
      <c r="A341" s="37" t="s">
        <v>33</v>
      </c>
      <c r="B341" s="37" t="s">
        <v>17</v>
      </c>
      <c r="C341" s="37">
        <v>10008226</v>
      </c>
      <c r="D341" s="37" t="s">
        <v>1196</v>
      </c>
      <c r="E341" s="37" t="s">
        <v>1197</v>
      </c>
      <c r="F341" s="37" t="s">
        <v>1198</v>
      </c>
      <c r="G341" s="37" t="s">
        <v>260</v>
      </c>
      <c r="H341" s="37"/>
      <c r="I341" s="37" t="s">
        <v>276</v>
      </c>
      <c r="J341" s="38">
        <v>238000</v>
      </c>
      <c r="K341" s="38">
        <v>190400</v>
      </c>
      <c r="L341" s="38">
        <v>197540</v>
      </c>
      <c r="M341" s="38">
        <v>161800</v>
      </c>
      <c r="N341" s="38">
        <v>169000</v>
      </c>
      <c r="O341" s="39">
        <v>0.2</v>
      </c>
      <c r="P341" s="39">
        <v>0.17</v>
      </c>
      <c r="Q341" s="37" t="s">
        <v>281</v>
      </c>
      <c r="R341" s="38">
        <v>153710</v>
      </c>
      <c r="S341" s="38">
        <v>169000</v>
      </c>
      <c r="T341" s="39">
        <v>0.3541596638655462</v>
      </c>
      <c r="U341" t="str">
        <f>IFERROR(_xlfn.XLOOKUP($C341,'Thông tin về sản phẩm'!$A$2:$A$6228,'Thông tin về sản phẩm'!$F$2:$F$6228),"")</f>
        <v>GẠCH, POR 300x600, 3060MTOADN011, Loại AA (L1)</v>
      </c>
      <c r="V341" t="str">
        <f>IFERROR(_xlfn.XLOOKUP($C341,'Thông tin về sản phẩm'!$A$2:$A$6228,'Thông tin về sản phẩm'!$S$2:$S$6228),"")</f>
        <v>ỐP_LÁT</v>
      </c>
      <c r="W341" t="str">
        <f>IFERROR(_xlfn.XLOOKUP($C341,'Thông tin về sản phẩm'!$A$2:$A$6228,'Thông tin về sản phẩm'!$Y$2:$Y$6228),"")</f>
        <v>XÁM</v>
      </c>
      <c r="X341" t="str">
        <f>IFERROR(_xlfn.XLOOKUP($C341,'Thông tin về sản phẩm'!$A$2:$A$6228,'Thông tin về sản phẩm'!$AA$2:$AA$6228),"")</f>
        <v>ĐẶC_THÙ</v>
      </c>
      <c r="Y341" t="str">
        <f>IFERROR(_xlfn.XLOOKUP($C341,'Thông tin về sản phẩm'!$A$2:$A$6228,'Thông tin về sản phẩm'!$AC$2:$AC$6228),"")</f>
        <v>XI_MĂNG</v>
      </c>
      <c r="Z341">
        <f>IFERROR(_xlfn.XLOOKUP($C341,'Thông tin về sản phẩm'!$A$2:$A$6228,'Thông tin về sản phẩm'!$AD$2:$AD$6228),"")</f>
        <v>3.9169999999999998</v>
      </c>
      <c r="AA341" t="str">
        <f>IFERROR(_xlfn.XLOOKUP($C341,'Thông tin về sản phẩm'!$A$2:$A$6228,'Thông tin về sản phẩm'!$I$2:$I$6228),"")</f>
        <v>VIE</v>
      </c>
      <c r="AB341">
        <f>IFERROR(_xlfn.XLOOKUP($C341,'Thông tin về sản phẩm'!$A$2:$A$6228,'Thông tin về sản phẩm'!$AI$2:$AI$6228),"")</f>
        <v>600</v>
      </c>
      <c r="AC341">
        <f>IFERROR(_xlfn.XLOOKUP($C341,'Thông tin về sản phẩm'!$A$2:$A$6228,'Thông tin về sản phẩm'!$AJ$2:$AJ$6228),"")</f>
        <v>300</v>
      </c>
      <c r="AD341">
        <f>IFERROR(_xlfn.XLOOKUP($C341,'Thông tin về sản phẩm'!$A$2:$A$6228,'Thông tin về sản phẩm'!$AK$2:$AK$6228),"")</f>
        <v>9.3000000000000007</v>
      </c>
      <c r="AE341" t="str">
        <f>IFERROR(_xlfn.XLOOKUP($C341,'Thông tin về sản phẩm'!$A$2:$A$6228,'Thông tin về sản phẩm'!$AL$2:$AL$6228),"")</f>
        <v>MM</v>
      </c>
      <c r="AF341" t="str">
        <f>IFERROR(_xlfn.XLOOKUP($C341,'Thông tin về sản phẩm'!$A$2:$A$6228,'Thông tin về sản phẩm'!$AM$2:$AM$6228),"")</f>
        <v>NSX</v>
      </c>
      <c r="AG341" t="str">
        <f>IFERROR(_xlfn.XLOOKUP($C341,'Thông tin về sản phẩm'!$A$2:$A$6228,'Thông tin về sản phẩm'!$AY$2:$AY$6228),"")</f>
        <v>Gạch CER Ốp_Tường</v>
      </c>
      <c r="AH341" t="str">
        <f>IFERROR(_xlfn.XLOOKUP($C341,'Thông tin về sản phẩm'!$A$2:$A$6228,'Thông tin về sản phẩm'!$AZ$2:$AZ$6228),"")</f>
        <v>4. Tiềm năng</v>
      </c>
    </row>
    <row r="342" spans="1:34" ht="15" customHeight="1" x14ac:dyDescent="0.45">
      <c r="A342" s="40" t="s">
        <v>33</v>
      </c>
      <c r="B342" s="40" t="s">
        <v>17</v>
      </c>
      <c r="C342" s="40">
        <v>10008228</v>
      </c>
      <c r="D342" s="40" t="s">
        <v>1199</v>
      </c>
      <c r="E342" s="40" t="s">
        <v>1200</v>
      </c>
      <c r="F342" s="40" t="s">
        <v>1201</v>
      </c>
      <c r="G342" s="40" t="s">
        <v>260</v>
      </c>
      <c r="H342" s="40"/>
      <c r="I342" s="40" t="s">
        <v>276</v>
      </c>
      <c r="J342" s="41">
        <v>238000</v>
      </c>
      <c r="K342" s="41">
        <v>190400</v>
      </c>
      <c r="L342" s="41">
        <v>197540</v>
      </c>
      <c r="M342" s="41">
        <v>161800</v>
      </c>
      <c r="N342" s="41">
        <v>169000</v>
      </c>
      <c r="O342" s="42">
        <v>0.2</v>
      </c>
      <c r="P342" s="42">
        <v>0.17</v>
      </c>
      <c r="Q342" s="40" t="s">
        <v>281</v>
      </c>
      <c r="R342" s="41">
        <v>153710</v>
      </c>
      <c r="S342" s="41">
        <v>169000</v>
      </c>
      <c r="T342" s="42">
        <v>0.3541596638655462</v>
      </c>
      <c r="U342" t="str">
        <f>IFERROR(_xlfn.XLOOKUP($C342,'Thông tin về sản phẩm'!$A$2:$A$6228,'Thông tin về sản phẩm'!$F$2:$F$6228),"")</f>
        <v>GẠCH, POR 300x600, 3060MTOADD012, Loại AA (L1)</v>
      </c>
      <c r="V342" t="str">
        <f>IFERROR(_xlfn.XLOOKUP($C342,'Thông tin về sản phẩm'!$A$2:$A$6228,'Thông tin về sản phẩm'!$S$2:$S$6228),"")</f>
        <v>ỐP_LÁT</v>
      </c>
      <c r="W342" t="str">
        <f>IFERROR(_xlfn.XLOOKUP($C342,'Thông tin về sản phẩm'!$A$2:$A$6228,'Thông tin về sản phẩm'!$Y$2:$Y$6228),"")</f>
        <v>XÁM</v>
      </c>
      <c r="X342" t="str">
        <f>IFERROR(_xlfn.XLOOKUP($C342,'Thông tin về sản phẩm'!$A$2:$A$6228,'Thông tin về sản phẩm'!$AA$2:$AA$6228),"")</f>
        <v>ĐẶC_THÙ</v>
      </c>
      <c r="Y342" t="str">
        <f>IFERROR(_xlfn.XLOOKUP($C342,'Thông tin về sản phẩm'!$A$2:$A$6228,'Thông tin về sản phẩm'!$AC$2:$AC$6228),"")</f>
        <v>XI_MĂNG</v>
      </c>
      <c r="Z342">
        <f>IFERROR(_xlfn.XLOOKUP($C342,'Thông tin về sản phẩm'!$A$2:$A$6228,'Thông tin về sản phẩm'!$AD$2:$AD$6228),"")</f>
        <v>3.9169999999999998</v>
      </c>
      <c r="AA342" t="str">
        <f>IFERROR(_xlfn.XLOOKUP($C342,'Thông tin về sản phẩm'!$A$2:$A$6228,'Thông tin về sản phẩm'!$I$2:$I$6228),"")</f>
        <v>VIE</v>
      </c>
      <c r="AB342">
        <f>IFERROR(_xlfn.XLOOKUP($C342,'Thông tin về sản phẩm'!$A$2:$A$6228,'Thông tin về sản phẩm'!$AI$2:$AI$6228),"")</f>
        <v>600</v>
      </c>
      <c r="AC342">
        <f>IFERROR(_xlfn.XLOOKUP($C342,'Thông tin về sản phẩm'!$A$2:$A$6228,'Thông tin về sản phẩm'!$AJ$2:$AJ$6228),"")</f>
        <v>300</v>
      </c>
      <c r="AD342">
        <f>IFERROR(_xlfn.XLOOKUP($C342,'Thông tin về sản phẩm'!$A$2:$A$6228,'Thông tin về sản phẩm'!$AK$2:$AK$6228),"")</f>
        <v>9.3000000000000007</v>
      </c>
      <c r="AE342" t="str">
        <f>IFERROR(_xlfn.XLOOKUP($C342,'Thông tin về sản phẩm'!$A$2:$A$6228,'Thông tin về sản phẩm'!$AL$2:$AL$6228),"")</f>
        <v>MM</v>
      </c>
      <c r="AF342" t="str">
        <f>IFERROR(_xlfn.XLOOKUP($C342,'Thông tin về sản phẩm'!$A$2:$A$6228,'Thông tin về sản phẩm'!$AM$2:$AM$6228),"")</f>
        <v>NSX</v>
      </c>
      <c r="AG342" t="str">
        <f>IFERROR(_xlfn.XLOOKUP($C342,'Thông tin về sản phẩm'!$A$2:$A$6228,'Thông tin về sản phẩm'!$AY$2:$AY$6228),"")</f>
        <v>Gạch CER Ốp_Tường</v>
      </c>
      <c r="AH342" t="str">
        <f>IFERROR(_xlfn.XLOOKUP($C342,'Thông tin về sản phẩm'!$A$2:$A$6228,'Thông tin về sản phẩm'!$AZ$2:$AZ$6228),"")</f>
        <v>4. Tiềm năng</v>
      </c>
    </row>
    <row r="343" spans="1:34" ht="15" customHeight="1" x14ac:dyDescent="0.45">
      <c r="A343" s="37" t="s">
        <v>33</v>
      </c>
      <c r="B343" s="37" t="s">
        <v>17</v>
      </c>
      <c r="C343" s="37">
        <v>10008230</v>
      </c>
      <c r="D343" s="37" t="s">
        <v>1202</v>
      </c>
      <c r="E343" s="37" t="s">
        <v>1203</v>
      </c>
      <c r="F343" s="37" t="s">
        <v>1204</v>
      </c>
      <c r="G343" s="37" t="s">
        <v>260</v>
      </c>
      <c r="H343" s="37"/>
      <c r="I343" s="37" t="s">
        <v>276</v>
      </c>
      <c r="J343" s="38">
        <v>238000</v>
      </c>
      <c r="K343" s="38">
        <v>190400</v>
      </c>
      <c r="L343" s="38">
        <v>197540</v>
      </c>
      <c r="M343" s="38">
        <v>161800</v>
      </c>
      <c r="N343" s="38">
        <v>169000</v>
      </c>
      <c r="O343" s="39">
        <v>0.2</v>
      </c>
      <c r="P343" s="39">
        <v>0.17</v>
      </c>
      <c r="Q343" s="37" t="s">
        <v>281</v>
      </c>
      <c r="R343" s="38">
        <v>153710</v>
      </c>
      <c r="S343" s="38">
        <v>169000</v>
      </c>
      <c r="T343" s="39">
        <v>0.3541596638655462</v>
      </c>
      <c r="U343" t="str">
        <f>IFERROR(_xlfn.XLOOKUP($C343,'Thông tin về sản phẩm'!$A$2:$A$6228,'Thông tin về sản phẩm'!$F$2:$F$6228),"")</f>
        <v>GẠCH, POR 300x600, 3060MTOADL015, Loại AA (L1)</v>
      </c>
      <c r="V343" t="str">
        <f>IFERROR(_xlfn.XLOOKUP($C343,'Thông tin về sản phẩm'!$A$2:$A$6228,'Thông tin về sản phẩm'!$S$2:$S$6228),"")</f>
        <v>ỐP_LÁT</v>
      </c>
      <c r="W343" t="str">
        <f>IFERROR(_xlfn.XLOOKUP($C343,'Thông tin về sản phẩm'!$A$2:$A$6228,'Thông tin về sản phẩm'!$Y$2:$Y$6228),"")</f>
        <v>TRẮNG</v>
      </c>
      <c r="X343" t="str">
        <f>IFERROR(_xlfn.XLOOKUP($C343,'Thông tin về sản phẩm'!$A$2:$A$6228,'Thông tin về sản phẩm'!$AA$2:$AA$6228),"")</f>
        <v>ĐẶC_THÙ</v>
      </c>
      <c r="Y343" t="str">
        <f>IFERROR(_xlfn.XLOOKUP($C343,'Thông tin về sản phẩm'!$A$2:$A$6228,'Thông tin về sản phẩm'!$AC$2:$AC$6228),"")</f>
        <v>VÂN_ĐÁ_MARBLE_CẨM_THẠCH</v>
      </c>
      <c r="Z343">
        <f>IFERROR(_xlfn.XLOOKUP($C343,'Thông tin về sản phẩm'!$A$2:$A$6228,'Thông tin về sản phẩm'!$AD$2:$AD$6228),"")</f>
        <v>3.9169999999999998</v>
      </c>
      <c r="AA343" t="str">
        <f>IFERROR(_xlfn.XLOOKUP($C343,'Thông tin về sản phẩm'!$A$2:$A$6228,'Thông tin về sản phẩm'!$I$2:$I$6228),"")</f>
        <v>VIE</v>
      </c>
      <c r="AB343">
        <f>IFERROR(_xlfn.XLOOKUP($C343,'Thông tin về sản phẩm'!$A$2:$A$6228,'Thông tin về sản phẩm'!$AI$2:$AI$6228),"")</f>
        <v>600</v>
      </c>
      <c r="AC343">
        <f>IFERROR(_xlfn.XLOOKUP($C343,'Thông tin về sản phẩm'!$A$2:$A$6228,'Thông tin về sản phẩm'!$AJ$2:$AJ$6228),"")</f>
        <v>300</v>
      </c>
      <c r="AD343">
        <f>IFERROR(_xlfn.XLOOKUP($C343,'Thông tin về sản phẩm'!$A$2:$A$6228,'Thông tin về sản phẩm'!$AK$2:$AK$6228),"")</f>
        <v>9.3000000000000007</v>
      </c>
      <c r="AE343" t="str">
        <f>IFERROR(_xlfn.XLOOKUP($C343,'Thông tin về sản phẩm'!$A$2:$A$6228,'Thông tin về sản phẩm'!$AL$2:$AL$6228),"")</f>
        <v>MM</v>
      </c>
      <c r="AF343" t="str">
        <f>IFERROR(_xlfn.XLOOKUP($C343,'Thông tin về sản phẩm'!$A$2:$A$6228,'Thông tin về sản phẩm'!$AM$2:$AM$6228),"")</f>
        <v>NSX</v>
      </c>
      <c r="AG343" t="str">
        <f>IFERROR(_xlfn.XLOOKUP($C343,'Thông tin về sản phẩm'!$A$2:$A$6228,'Thông tin về sản phẩm'!$AY$2:$AY$6228),"")</f>
        <v>Gạch CER Ốp_Tường</v>
      </c>
      <c r="AH343" t="str">
        <f>IFERROR(_xlfn.XLOOKUP($C343,'Thông tin về sản phẩm'!$A$2:$A$6228,'Thông tin về sản phẩm'!$AZ$2:$AZ$6228),"")</f>
        <v>4. Tiềm năng</v>
      </c>
    </row>
    <row r="344" spans="1:34" ht="15" customHeight="1" x14ac:dyDescent="0.45">
      <c r="A344" s="40" t="s">
        <v>33</v>
      </c>
      <c r="B344" s="40" t="s">
        <v>1205</v>
      </c>
      <c r="C344" s="40">
        <v>10001013</v>
      </c>
      <c r="D344" s="40" t="s">
        <v>1206</v>
      </c>
      <c r="E344" s="40" t="s">
        <v>1207</v>
      </c>
      <c r="F344" s="40" t="s">
        <v>1208</v>
      </c>
      <c r="G344" s="40" t="s">
        <v>323</v>
      </c>
      <c r="H344" s="40" t="s">
        <v>474</v>
      </c>
      <c r="I344" s="40" t="s">
        <v>276</v>
      </c>
      <c r="J344" s="41">
        <v>490000</v>
      </c>
      <c r="K344" s="41">
        <v>392000</v>
      </c>
      <c r="L344" s="41">
        <v>406700</v>
      </c>
      <c r="M344" s="41">
        <v>333200</v>
      </c>
      <c r="N344" s="41">
        <v>347900</v>
      </c>
      <c r="O344" s="42">
        <v>0.2</v>
      </c>
      <c r="P344" s="42">
        <v>0.17</v>
      </c>
      <c r="Q344" s="40" t="s">
        <v>277</v>
      </c>
      <c r="R344" s="41">
        <v>316540</v>
      </c>
      <c r="S344" s="41">
        <v>347900</v>
      </c>
      <c r="T344" s="42">
        <v>0.35399999999999998</v>
      </c>
      <c r="U344" t="str">
        <f>IFERROR(_xlfn.XLOOKUP($C344,'Thông tin về sản phẩm'!$A$2:$A$6228,'Thông tin về sản phẩm'!$F$2:$F$6228),"")</f>
        <v>GẠCH, POR 330x330, 3333METAL001, Loại AA (L1)</v>
      </c>
      <c r="V344" t="str">
        <f>IFERROR(_xlfn.XLOOKUP($C344,'Thông tin về sản phẩm'!$A$2:$A$6228,'Thông tin về sản phẩm'!$S$2:$S$6228),"")</f>
        <v>ỐP_LÁT</v>
      </c>
      <c r="W344" t="str">
        <f>IFERROR(_xlfn.XLOOKUP($C344,'Thông tin về sản phẩm'!$A$2:$A$6228,'Thông tin về sản phẩm'!$Y$2:$Y$6228),"")</f>
        <v>PASTEL</v>
      </c>
      <c r="X344" t="str">
        <f>IFERROR(_xlfn.XLOOKUP($C344,'Thông tin về sản phẩm'!$A$2:$A$6228,'Thông tin về sản phẩm'!$AA$2:$AA$6228),"")</f>
        <v>ĐẶC_THÙ</v>
      </c>
      <c r="Y344" t="str">
        <f>IFERROR(_xlfn.XLOOKUP($C344,'Thông tin về sản phẩm'!$A$2:$A$6228,'Thông tin về sản phẩm'!$AC$2:$AC$6228),"")</f>
        <v>VÂN_ĐÁ</v>
      </c>
      <c r="Z344">
        <f>IFERROR(_xlfn.XLOOKUP($C344,'Thông tin về sản phẩm'!$A$2:$A$6228,'Thông tin về sản phẩm'!$AD$2:$AD$6228),"")</f>
        <v>2.1110000000000002</v>
      </c>
      <c r="AA344" t="str">
        <f>IFERROR(_xlfn.XLOOKUP($C344,'Thông tin về sản phẩm'!$A$2:$A$6228,'Thông tin về sản phẩm'!$I$2:$I$6228),"")</f>
        <v>VIE</v>
      </c>
      <c r="AB344">
        <f>IFERROR(_xlfn.XLOOKUP($C344,'Thông tin về sản phẩm'!$A$2:$A$6228,'Thông tin về sản phẩm'!$AI$2:$AI$6228),"")</f>
        <v>330</v>
      </c>
      <c r="AC344">
        <f>IFERROR(_xlfn.XLOOKUP($C344,'Thông tin về sản phẩm'!$A$2:$A$6228,'Thông tin về sản phẩm'!$AJ$2:$AJ$6228),"")</f>
        <v>330</v>
      </c>
      <c r="AD344">
        <f>IFERROR(_xlfn.XLOOKUP($C344,'Thông tin về sản phẩm'!$A$2:$A$6228,'Thông tin về sản phẩm'!$AK$2:$AK$6228),"")</f>
        <v>8.5</v>
      </c>
      <c r="AE344" t="str">
        <f>IFERROR(_xlfn.XLOOKUP($C344,'Thông tin về sản phẩm'!$A$2:$A$6228,'Thông tin về sản phẩm'!$AL$2:$AL$6228),"")</f>
        <v>MM</v>
      </c>
      <c r="AF344" t="str">
        <f>IFERROR(_xlfn.XLOOKUP($C344,'Thông tin về sản phẩm'!$A$2:$A$6228,'Thông tin về sản phẩm'!$AM$2:$AM$6228),"")</f>
        <v>NSX</v>
      </c>
      <c r="AG344" t="str">
        <f>IFERROR(_xlfn.XLOOKUP($C344,'Thông tin về sản phẩm'!$A$2:$A$6228,'Thông tin về sản phẩm'!$AY$2:$AY$6228),"")</f>
        <v>Gạch POR Ốp_Lát</v>
      </c>
      <c r="AH344" t="str">
        <f>IFERROR(_xlfn.XLOOKUP($C344,'Thông tin về sản phẩm'!$A$2:$A$6228,'Thông tin về sản phẩm'!$AZ$2:$AZ$6228),"")</f>
        <v>5. Cơ bản</v>
      </c>
    </row>
    <row r="345" spans="1:34" ht="15" customHeight="1" x14ac:dyDescent="0.45">
      <c r="A345" s="37" t="s">
        <v>33</v>
      </c>
      <c r="B345" s="37" t="s">
        <v>1209</v>
      </c>
      <c r="C345" s="37">
        <v>10000650</v>
      </c>
      <c r="D345" s="37" t="s">
        <v>1210</v>
      </c>
      <c r="E345" s="37" t="s">
        <v>1211</v>
      </c>
      <c r="F345" s="37" t="s">
        <v>1212</v>
      </c>
      <c r="G345" s="37" t="s">
        <v>260</v>
      </c>
      <c r="H345" s="37" t="s">
        <v>242</v>
      </c>
      <c r="I345" s="37"/>
      <c r="J345" s="38">
        <v>212000</v>
      </c>
      <c r="K345" s="38">
        <v>169600</v>
      </c>
      <c r="L345" s="38">
        <v>175960</v>
      </c>
      <c r="M345" s="37"/>
      <c r="N345" s="37"/>
      <c r="O345" s="39">
        <v>0.2</v>
      </c>
      <c r="P345" s="39">
        <v>0.17</v>
      </c>
      <c r="Q345" s="37"/>
      <c r="R345" s="38">
        <v>161120</v>
      </c>
      <c r="S345" s="38">
        <v>175960</v>
      </c>
      <c r="T345" s="39">
        <v>0.24</v>
      </c>
      <c r="U345" t="str">
        <f>IFERROR(_xlfn.XLOOKUP($C345,'Thông tin về sản phẩm'!$A$2:$A$6228,'Thông tin về sản phẩm'!$F$2:$F$6228),"")</f>
        <v>GẠCH, POR 400x400, 4040CLG001, Loại AA (L1)</v>
      </c>
      <c r="V345" t="str">
        <f>IFERROR(_xlfn.XLOOKUP($C345,'Thông tin về sản phẩm'!$A$2:$A$6228,'Thông tin về sản phẩm'!$S$2:$S$6228),"")</f>
        <v>ỐP_LÁT</v>
      </c>
      <c r="W345" t="str">
        <f>IFERROR(_xlfn.XLOOKUP($C345,'Thông tin về sản phẩm'!$A$2:$A$6228,'Thông tin về sản phẩm'!$Y$2:$Y$6228),"")</f>
        <v>XANH_LÁ</v>
      </c>
      <c r="X345" t="str">
        <f>IFERROR(_xlfn.XLOOKUP($C345,'Thông tin về sản phẩm'!$A$2:$A$6228,'Thông tin về sản phẩm'!$AA$2:$AA$6228),"")</f>
        <v>SÂN_VƯỜN</v>
      </c>
      <c r="Y345" t="str">
        <f>IFERROR(_xlfn.XLOOKUP($C345,'Thông tin về sản phẩm'!$A$2:$A$6228,'Thông tin về sản phẩm'!$AC$2:$AC$6228),"")</f>
        <v>HOA_LÁ</v>
      </c>
      <c r="Z345">
        <f>IFERROR(_xlfn.XLOOKUP($C345,'Thông tin về sản phẩm'!$A$2:$A$6228,'Thông tin về sản phẩm'!$AD$2:$AD$6228),"")</f>
        <v>3.0670000000000002</v>
      </c>
      <c r="AA345" t="str">
        <f>IFERROR(_xlfn.XLOOKUP($C345,'Thông tin về sản phẩm'!$A$2:$A$6228,'Thông tin về sản phẩm'!$I$2:$I$6228),"")</f>
        <v>VIE</v>
      </c>
      <c r="AB345">
        <f>IFERROR(_xlfn.XLOOKUP($C345,'Thông tin về sản phẩm'!$A$2:$A$6228,'Thông tin về sản phẩm'!$AI$2:$AI$6228),"")</f>
        <v>400</v>
      </c>
      <c r="AC345">
        <f>IFERROR(_xlfn.XLOOKUP($C345,'Thông tin về sản phẩm'!$A$2:$A$6228,'Thông tin về sản phẩm'!$AJ$2:$AJ$6228),"")</f>
        <v>400</v>
      </c>
      <c r="AD345">
        <f>IFERROR(_xlfn.XLOOKUP($C345,'Thông tin về sản phẩm'!$A$2:$A$6228,'Thông tin về sản phẩm'!$AK$2:$AK$6228),"")</f>
        <v>9.3000000000000007</v>
      </c>
      <c r="AE345" t="str">
        <f>IFERROR(_xlfn.XLOOKUP($C345,'Thông tin về sản phẩm'!$A$2:$A$6228,'Thông tin về sản phẩm'!$AL$2:$AL$6228),"")</f>
        <v>MM</v>
      </c>
      <c r="AF345" t="str">
        <f>IFERROR(_xlfn.XLOOKUP($C345,'Thông tin về sản phẩm'!$A$2:$A$6228,'Thông tin về sản phẩm'!$AM$2:$AM$6228),"")</f>
        <v>MV</v>
      </c>
      <c r="AG345" t="str">
        <f>IFERROR(_xlfn.XLOOKUP($C345,'Thông tin về sản phẩm'!$A$2:$A$6228,'Thông tin về sản phẩm'!$AY$2:$AY$6228),"")</f>
        <v>Gạch POR Ốp_Lát</v>
      </c>
      <c r="AH345" t="str">
        <f>IFERROR(_xlfn.XLOOKUP($C345,'Thông tin về sản phẩm'!$A$2:$A$6228,'Thông tin về sản phẩm'!$AZ$2:$AZ$6228),"")</f>
        <v>2. Chủ lực</v>
      </c>
    </row>
    <row r="346" spans="1:34" ht="15" customHeight="1" x14ac:dyDescent="0.45">
      <c r="A346" s="40" t="s">
        <v>33</v>
      </c>
      <c r="B346" s="40" t="s">
        <v>1209</v>
      </c>
      <c r="C346" s="40">
        <v>10005634</v>
      </c>
      <c r="D346" s="40" t="s">
        <v>1213</v>
      </c>
      <c r="E346" s="40" t="s">
        <v>1214</v>
      </c>
      <c r="F346" s="40" t="s">
        <v>1215</v>
      </c>
      <c r="G346" s="40" t="s">
        <v>260</v>
      </c>
      <c r="H346" s="40" t="s">
        <v>242</v>
      </c>
      <c r="I346" s="40" t="s">
        <v>276</v>
      </c>
      <c r="J346" s="41">
        <v>249000</v>
      </c>
      <c r="K346" s="41">
        <v>199200</v>
      </c>
      <c r="L346" s="41">
        <v>206670</v>
      </c>
      <c r="M346" s="41">
        <v>169300</v>
      </c>
      <c r="N346" s="41">
        <v>176800</v>
      </c>
      <c r="O346" s="42">
        <v>0.2</v>
      </c>
      <c r="P346" s="42">
        <v>0.17</v>
      </c>
      <c r="Q346" s="40" t="s">
        <v>281</v>
      </c>
      <c r="R346" s="41">
        <v>160835</v>
      </c>
      <c r="S346" s="41">
        <v>176800</v>
      </c>
      <c r="T346" s="42">
        <v>0.35407630522088351</v>
      </c>
      <c r="U346" t="str">
        <f>IFERROR(_xlfn.XLOOKUP($C346,'Thông tin về sản phẩm'!$A$2:$A$6228,'Thông tin về sản phẩm'!$F$2:$F$6228),"")</f>
        <v>GẠCH, POR 400x400, 4040GECKO005, Loại AA (L1)</v>
      </c>
      <c r="V346" t="str">
        <f>IFERROR(_xlfn.XLOOKUP($C346,'Thông tin về sản phẩm'!$A$2:$A$6228,'Thông tin về sản phẩm'!$S$2:$S$6228),"")</f>
        <v>ỐP_LÁT</v>
      </c>
      <c r="W346" t="str">
        <f>IFERROR(_xlfn.XLOOKUP($C346,'Thông tin về sản phẩm'!$A$2:$A$6228,'Thông tin về sản phẩm'!$Y$2:$Y$6228),"")</f>
        <v>XÁM</v>
      </c>
      <c r="X346" t="str">
        <f>IFERROR(_xlfn.XLOOKUP($C346,'Thông tin về sản phẩm'!$A$2:$A$6228,'Thông tin về sản phẩm'!$AA$2:$AA$6228),"")</f>
        <v>CHỐNG_TRƯỢT</v>
      </c>
      <c r="Y346" t="str">
        <f>IFERROR(_xlfn.XLOOKUP($C346,'Thông tin về sản phẩm'!$A$2:$A$6228,'Thông tin về sản phẩm'!$AC$2:$AC$6228),"")</f>
        <v>VÂN_ĐÁ</v>
      </c>
      <c r="Z346">
        <f>IFERROR(_xlfn.XLOOKUP($C346,'Thông tin về sản phẩm'!$A$2:$A$6228,'Thông tin về sản phẩm'!$AD$2:$AD$6228),"")</f>
        <v>3.0670000000000002</v>
      </c>
      <c r="AA346" t="str">
        <f>IFERROR(_xlfn.XLOOKUP($C346,'Thông tin về sản phẩm'!$A$2:$A$6228,'Thông tin về sản phẩm'!$I$2:$I$6228),"")</f>
        <v>VIE</v>
      </c>
      <c r="AB346">
        <f>IFERROR(_xlfn.XLOOKUP($C346,'Thông tin về sản phẩm'!$A$2:$A$6228,'Thông tin về sản phẩm'!$AI$2:$AI$6228),"")</f>
        <v>400</v>
      </c>
      <c r="AC346">
        <f>IFERROR(_xlfn.XLOOKUP($C346,'Thông tin về sản phẩm'!$A$2:$A$6228,'Thông tin về sản phẩm'!$AJ$2:$AJ$6228),"")</f>
        <v>400</v>
      </c>
      <c r="AD346">
        <f>IFERROR(_xlfn.XLOOKUP($C346,'Thông tin về sản phẩm'!$A$2:$A$6228,'Thông tin về sản phẩm'!$AK$2:$AK$6228),"")</f>
        <v>9.3000000000000007</v>
      </c>
      <c r="AE346" t="str">
        <f>IFERROR(_xlfn.XLOOKUP($C346,'Thông tin về sản phẩm'!$A$2:$A$6228,'Thông tin về sản phẩm'!$AL$2:$AL$6228),"")</f>
        <v>MM</v>
      </c>
      <c r="AF346" t="str">
        <f>IFERROR(_xlfn.XLOOKUP($C346,'Thông tin về sản phẩm'!$A$2:$A$6228,'Thông tin về sản phẩm'!$AM$2:$AM$6228),"")</f>
        <v>MV</v>
      </c>
      <c r="AG346" t="str">
        <f>IFERROR(_xlfn.XLOOKUP($C346,'Thông tin về sản phẩm'!$A$2:$A$6228,'Thông tin về sản phẩm'!$AY$2:$AY$6228),"")</f>
        <v>Gạch POR Ốp_Lát</v>
      </c>
      <c r="AH346" t="str">
        <f>IFERROR(_xlfn.XLOOKUP($C346,'Thông tin về sản phẩm'!$A$2:$A$6228,'Thông tin về sản phẩm'!$AZ$2:$AZ$6228),"")</f>
        <v>4. Tiềm năng</v>
      </c>
    </row>
    <row r="347" spans="1:34" ht="15" customHeight="1" x14ac:dyDescent="0.45">
      <c r="A347" s="37" t="s">
        <v>33</v>
      </c>
      <c r="B347" s="37" t="s">
        <v>1209</v>
      </c>
      <c r="C347" s="37">
        <v>10005635</v>
      </c>
      <c r="D347" s="37" t="s">
        <v>1216</v>
      </c>
      <c r="E347" s="37" t="s">
        <v>1217</v>
      </c>
      <c r="F347" s="37" t="s">
        <v>1218</v>
      </c>
      <c r="G347" s="37" t="s">
        <v>260</v>
      </c>
      <c r="H347" s="37" t="s">
        <v>242</v>
      </c>
      <c r="I347" s="37"/>
      <c r="J347" s="38">
        <v>249000</v>
      </c>
      <c r="K347" s="38">
        <v>199200</v>
      </c>
      <c r="L347" s="38">
        <v>206670</v>
      </c>
      <c r="M347" s="37"/>
      <c r="N347" s="37"/>
      <c r="O347" s="39">
        <v>0.2</v>
      </c>
      <c r="P347" s="39">
        <v>0.17</v>
      </c>
      <c r="Q347" s="37"/>
      <c r="R347" s="38">
        <v>189240</v>
      </c>
      <c r="S347" s="38">
        <v>206670</v>
      </c>
      <c r="T347" s="39">
        <v>0.24</v>
      </c>
      <c r="U347" t="str">
        <f>IFERROR(_xlfn.XLOOKUP($C347,'Thông tin về sản phẩm'!$A$2:$A$6228,'Thông tin về sản phẩm'!$F$2:$F$6228),"")</f>
        <v>GẠCH, POR 400x400, 4040GECKO006, Loại AA (L1)</v>
      </c>
      <c r="V347" t="str">
        <f>IFERROR(_xlfn.XLOOKUP($C347,'Thông tin về sản phẩm'!$A$2:$A$6228,'Thông tin về sản phẩm'!$S$2:$S$6228),"")</f>
        <v>ỐP_LÁT</v>
      </c>
      <c r="W347" t="str">
        <f>IFERROR(_xlfn.XLOOKUP($C347,'Thông tin về sản phẩm'!$A$2:$A$6228,'Thông tin về sản phẩm'!$Y$2:$Y$6228),"")</f>
        <v>XÁM</v>
      </c>
      <c r="X347" t="str">
        <f>IFERROR(_xlfn.XLOOKUP($C347,'Thông tin về sản phẩm'!$A$2:$A$6228,'Thông tin về sản phẩm'!$AA$2:$AA$6228),"")</f>
        <v>CHỐNG_TRƯỢT</v>
      </c>
      <c r="Y347" t="str">
        <f>IFERROR(_xlfn.XLOOKUP($C347,'Thông tin về sản phẩm'!$A$2:$A$6228,'Thông tin về sản phẩm'!$AC$2:$AC$6228),"")</f>
        <v>VÂN_ĐÁ</v>
      </c>
      <c r="Z347">
        <f>IFERROR(_xlfn.XLOOKUP($C347,'Thông tin về sản phẩm'!$A$2:$A$6228,'Thông tin về sản phẩm'!$AD$2:$AD$6228),"")</f>
        <v>3.0670000000000002</v>
      </c>
      <c r="AA347" t="str">
        <f>IFERROR(_xlfn.XLOOKUP($C347,'Thông tin về sản phẩm'!$A$2:$A$6228,'Thông tin về sản phẩm'!$I$2:$I$6228),"")</f>
        <v>VIE</v>
      </c>
      <c r="AB347">
        <f>IFERROR(_xlfn.XLOOKUP($C347,'Thông tin về sản phẩm'!$A$2:$A$6228,'Thông tin về sản phẩm'!$AI$2:$AI$6228),"")</f>
        <v>400</v>
      </c>
      <c r="AC347">
        <f>IFERROR(_xlfn.XLOOKUP($C347,'Thông tin về sản phẩm'!$A$2:$A$6228,'Thông tin về sản phẩm'!$AJ$2:$AJ$6228),"")</f>
        <v>400</v>
      </c>
      <c r="AD347">
        <f>IFERROR(_xlfn.XLOOKUP($C347,'Thông tin về sản phẩm'!$A$2:$A$6228,'Thông tin về sản phẩm'!$AK$2:$AK$6228),"")</f>
        <v>9.3000000000000007</v>
      </c>
      <c r="AE347" t="str">
        <f>IFERROR(_xlfn.XLOOKUP($C347,'Thông tin về sản phẩm'!$A$2:$A$6228,'Thông tin về sản phẩm'!$AL$2:$AL$6228),"")</f>
        <v>MM</v>
      </c>
      <c r="AF347" t="str">
        <f>IFERROR(_xlfn.XLOOKUP($C347,'Thông tin về sản phẩm'!$A$2:$A$6228,'Thông tin về sản phẩm'!$AM$2:$AM$6228),"")</f>
        <v>MV</v>
      </c>
      <c r="AG347" t="str">
        <f>IFERROR(_xlfn.XLOOKUP($C347,'Thông tin về sản phẩm'!$A$2:$A$6228,'Thông tin về sản phẩm'!$AY$2:$AY$6228),"")</f>
        <v>Gạch POR Ốp_Lát</v>
      </c>
      <c r="AH347" t="str">
        <f>IFERROR(_xlfn.XLOOKUP($C347,'Thông tin về sản phẩm'!$A$2:$A$6228,'Thông tin về sản phẩm'!$AZ$2:$AZ$6228),"")</f>
        <v>2. Chủ lực</v>
      </c>
    </row>
    <row r="348" spans="1:34" ht="15" customHeight="1" x14ac:dyDescent="0.45">
      <c r="A348" s="40" t="s">
        <v>33</v>
      </c>
      <c r="B348" s="40" t="s">
        <v>1209</v>
      </c>
      <c r="C348" s="40">
        <v>10005636</v>
      </c>
      <c r="D348" s="40" t="s">
        <v>1219</v>
      </c>
      <c r="E348" s="40" t="s">
        <v>1220</v>
      </c>
      <c r="F348" s="40" t="s">
        <v>1221</v>
      </c>
      <c r="G348" s="40" t="s">
        <v>260</v>
      </c>
      <c r="H348" s="40" t="s">
        <v>242</v>
      </c>
      <c r="I348" s="40" t="s">
        <v>276</v>
      </c>
      <c r="J348" s="41">
        <v>249000</v>
      </c>
      <c r="K348" s="41">
        <v>199200</v>
      </c>
      <c r="L348" s="41">
        <v>206670</v>
      </c>
      <c r="M348" s="41">
        <v>169300</v>
      </c>
      <c r="N348" s="41">
        <v>176800</v>
      </c>
      <c r="O348" s="42">
        <v>0.2</v>
      </c>
      <c r="P348" s="42">
        <v>0.17</v>
      </c>
      <c r="Q348" s="40" t="s">
        <v>281</v>
      </c>
      <c r="R348" s="41">
        <v>160835</v>
      </c>
      <c r="S348" s="41">
        <v>176800</v>
      </c>
      <c r="T348" s="42">
        <v>0.35407630522088351</v>
      </c>
      <c r="U348" t="str">
        <f>IFERROR(_xlfn.XLOOKUP($C348,'Thông tin về sản phẩm'!$A$2:$A$6228,'Thông tin về sản phẩm'!$F$2:$F$6228),"")</f>
        <v>GẠCH, POR 400x400, 4040GECKO007, Loại AA (L1)</v>
      </c>
      <c r="V348" t="str">
        <f>IFERROR(_xlfn.XLOOKUP($C348,'Thông tin về sản phẩm'!$A$2:$A$6228,'Thông tin về sản phẩm'!$S$2:$S$6228),"")</f>
        <v>ỐP_LÁT</v>
      </c>
      <c r="W348" t="str">
        <f>IFERROR(_xlfn.XLOOKUP($C348,'Thông tin về sản phẩm'!$A$2:$A$6228,'Thông tin về sản phẩm'!$Y$2:$Y$6228),"")</f>
        <v>XÁM</v>
      </c>
      <c r="X348" t="str">
        <f>IFERROR(_xlfn.XLOOKUP($C348,'Thông tin về sản phẩm'!$A$2:$A$6228,'Thông tin về sản phẩm'!$AA$2:$AA$6228),"")</f>
        <v>CHỐNG_TRƯỢT</v>
      </c>
      <c r="Y348" t="str">
        <f>IFERROR(_xlfn.XLOOKUP($C348,'Thông tin về sản phẩm'!$A$2:$A$6228,'Thông tin về sản phẩm'!$AC$2:$AC$6228),"")</f>
        <v>VÂN_ĐÁ</v>
      </c>
      <c r="Z348">
        <f>IFERROR(_xlfn.XLOOKUP($C348,'Thông tin về sản phẩm'!$A$2:$A$6228,'Thông tin về sản phẩm'!$AD$2:$AD$6228),"")</f>
        <v>3.0670000000000002</v>
      </c>
      <c r="AA348" t="str">
        <f>IFERROR(_xlfn.XLOOKUP($C348,'Thông tin về sản phẩm'!$A$2:$A$6228,'Thông tin về sản phẩm'!$I$2:$I$6228),"")</f>
        <v>VIE</v>
      </c>
      <c r="AB348">
        <f>IFERROR(_xlfn.XLOOKUP($C348,'Thông tin về sản phẩm'!$A$2:$A$6228,'Thông tin về sản phẩm'!$AI$2:$AI$6228),"")</f>
        <v>400</v>
      </c>
      <c r="AC348">
        <f>IFERROR(_xlfn.XLOOKUP($C348,'Thông tin về sản phẩm'!$A$2:$A$6228,'Thông tin về sản phẩm'!$AJ$2:$AJ$6228),"")</f>
        <v>400</v>
      </c>
      <c r="AD348">
        <f>IFERROR(_xlfn.XLOOKUP($C348,'Thông tin về sản phẩm'!$A$2:$A$6228,'Thông tin về sản phẩm'!$AK$2:$AK$6228),"")</f>
        <v>9.3000000000000007</v>
      </c>
      <c r="AE348" t="str">
        <f>IFERROR(_xlfn.XLOOKUP($C348,'Thông tin về sản phẩm'!$A$2:$A$6228,'Thông tin về sản phẩm'!$AL$2:$AL$6228),"")</f>
        <v>MM</v>
      </c>
      <c r="AF348" t="str">
        <f>IFERROR(_xlfn.XLOOKUP($C348,'Thông tin về sản phẩm'!$A$2:$A$6228,'Thông tin về sản phẩm'!$AM$2:$AM$6228),"")</f>
        <v>MV</v>
      </c>
      <c r="AG348" t="str">
        <f>IFERROR(_xlfn.XLOOKUP($C348,'Thông tin về sản phẩm'!$A$2:$A$6228,'Thông tin về sản phẩm'!$AY$2:$AY$6228),"")</f>
        <v>Gạch POR Ốp_Lát</v>
      </c>
      <c r="AH348" t="str">
        <f>IFERROR(_xlfn.XLOOKUP($C348,'Thông tin về sản phẩm'!$A$2:$A$6228,'Thông tin về sản phẩm'!$AZ$2:$AZ$6228),"")</f>
        <v>4. Tiềm năng</v>
      </c>
    </row>
    <row r="349" spans="1:34" ht="15" customHeight="1" x14ac:dyDescent="0.45">
      <c r="A349" s="37" t="s">
        <v>33</v>
      </c>
      <c r="B349" s="37" t="s">
        <v>1209</v>
      </c>
      <c r="C349" s="37">
        <v>10000620</v>
      </c>
      <c r="D349" s="37" t="s">
        <v>1222</v>
      </c>
      <c r="E349" s="37" t="s">
        <v>1223</v>
      </c>
      <c r="F349" s="37" t="s">
        <v>1224</v>
      </c>
      <c r="G349" s="37" t="s">
        <v>260</v>
      </c>
      <c r="H349" s="37" t="s">
        <v>242</v>
      </c>
      <c r="I349" s="37"/>
      <c r="J349" s="38">
        <v>233000</v>
      </c>
      <c r="K349" s="38">
        <v>186400</v>
      </c>
      <c r="L349" s="38">
        <v>193390</v>
      </c>
      <c r="M349" s="37"/>
      <c r="N349" s="37"/>
      <c r="O349" s="39">
        <v>0.2</v>
      </c>
      <c r="P349" s="39">
        <v>0.17</v>
      </c>
      <c r="Q349" s="37"/>
      <c r="R349" s="38">
        <v>177080</v>
      </c>
      <c r="S349" s="38">
        <v>193390</v>
      </c>
      <c r="T349" s="39">
        <v>0.24</v>
      </c>
      <c r="U349" t="str">
        <f>IFERROR(_xlfn.XLOOKUP($C349,'Thông tin về sản phẩm'!$A$2:$A$6228,'Thông tin về sản phẩm'!$F$2:$F$6228),"")</f>
        <v>GẠCH, POR 400x400, COTTOLA, Loại AA (L1)</v>
      </c>
      <c r="V349" t="str">
        <f>IFERROR(_xlfn.XLOOKUP($C349,'Thông tin về sản phẩm'!$A$2:$A$6228,'Thông tin về sản phẩm'!$S$2:$S$6228),"")</f>
        <v>ỐP_LÁT</v>
      </c>
      <c r="W349" t="str">
        <f>IFERROR(_xlfn.XLOOKUP($C349,'Thông tin về sản phẩm'!$A$2:$A$6228,'Thông tin về sản phẩm'!$Y$2:$Y$6228),"")</f>
        <v>ĐỎ</v>
      </c>
      <c r="X349" t="str">
        <f>IFERROR(_xlfn.XLOOKUP($C349,'Thông tin về sản phẩm'!$A$2:$A$6228,'Thông tin về sản phẩm'!$AA$2:$AA$6228),"")</f>
        <v>SÂN_VƯỜN</v>
      </c>
      <c r="Y349" t="str">
        <f>IFERROR(_xlfn.XLOOKUP($C349,'Thông tin về sản phẩm'!$A$2:$A$6228,'Thông tin về sản phẩm'!$AC$2:$AC$6228),"")</f>
        <v>VÂN_ĐÁ</v>
      </c>
      <c r="Z349">
        <f>IFERROR(_xlfn.XLOOKUP($C349,'Thông tin về sản phẩm'!$A$2:$A$6228,'Thông tin về sản phẩm'!$AD$2:$AD$6228),"")</f>
        <v>3.032</v>
      </c>
      <c r="AA349" t="str">
        <f>IFERROR(_xlfn.XLOOKUP($C349,'Thông tin về sản phẩm'!$A$2:$A$6228,'Thông tin về sản phẩm'!$I$2:$I$6228),"")</f>
        <v>VIE</v>
      </c>
      <c r="AB349">
        <f>IFERROR(_xlfn.XLOOKUP($C349,'Thông tin về sản phẩm'!$A$2:$A$6228,'Thông tin về sản phẩm'!$AI$2:$AI$6228),"")</f>
        <v>400</v>
      </c>
      <c r="AC349">
        <f>IFERROR(_xlfn.XLOOKUP($C349,'Thông tin về sản phẩm'!$A$2:$A$6228,'Thông tin về sản phẩm'!$AJ$2:$AJ$6228),"")</f>
        <v>400</v>
      </c>
      <c r="AD349">
        <f>IFERROR(_xlfn.XLOOKUP($C349,'Thông tin về sản phẩm'!$A$2:$A$6228,'Thông tin về sản phẩm'!$AK$2:$AK$6228),"")</f>
        <v>9.4</v>
      </c>
      <c r="AE349" t="str">
        <f>IFERROR(_xlfn.XLOOKUP($C349,'Thông tin về sản phẩm'!$A$2:$A$6228,'Thông tin về sản phẩm'!$AL$2:$AL$6228),"")</f>
        <v>MM</v>
      </c>
      <c r="AF349" t="str">
        <f>IFERROR(_xlfn.XLOOKUP($C349,'Thông tin về sản phẩm'!$A$2:$A$6228,'Thông tin về sản phẩm'!$AM$2:$AM$6228),"")</f>
        <v>MV</v>
      </c>
      <c r="AG349" t="str">
        <f>IFERROR(_xlfn.XLOOKUP($C349,'Thông tin về sản phẩm'!$A$2:$A$6228,'Thông tin về sản phẩm'!$AY$2:$AY$6228),"")</f>
        <v>Gạch POR Ốp_Lát</v>
      </c>
      <c r="AH349" t="str">
        <f>IFERROR(_xlfn.XLOOKUP($C349,'Thông tin về sản phẩm'!$A$2:$A$6228,'Thông tin về sản phẩm'!$AZ$2:$AZ$6228),"")</f>
        <v>2. Chủ lực</v>
      </c>
    </row>
    <row r="350" spans="1:34" ht="15" customHeight="1" x14ac:dyDescent="0.45">
      <c r="A350" s="40" t="s">
        <v>33</v>
      </c>
      <c r="B350" s="40" t="s">
        <v>1209</v>
      </c>
      <c r="C350" s="40">
        <v>10000652</v>
      </c>
      <c r="D350" s="40" t="s">
        <v>1225</v>
      </c>
      <c r="E350" s="40" t="s">
        <v>1226</v>
      </c>
      <c r="F350" s="40" t="s">
        <v>1227</v>
      </c>
      <c r="G350" s="40" t="s">
        <v>260</v>
      </c>
      <c r="H350" s="40" t="s">
        <v>242</v>
      </c>
      <c r="I350" s="40"/>
      <c r="J350" s="41">
        <v>212000</v>
      </c>
      <c r="K350" s="41">
        <v>169600</v>
      </c>
      <c r="L350" s="41">
        <v>175960</v>
      </c>
      <c r="M350" s="40"/>
      <c r="N350" s="40"/>
      <c r="O350" s="42">
        <v>0.2</v>
      </c>
      <c r="P350" s="42">
        <v>0.17</v>
      </c>
      <c r="Q350" s="40"/>
      <c r="R350" s="41">
        <v>161120</v>
      </c>
      <c r="S350" s="41">
        <v>175960</v>
      </c>
      <c r="T350" s="42">
        <v>0.24</v>
      </c>
      <c r="U350" t="str">
        <f>IFERROR(_xlfn.XLOOKUP($C350,'Thông tin về sản phẩm'!$A$2:$A$6228,'Thông tin về sản phẩm'!$F$2:$F$6228),"")</f>
        <v>GẠCH, POR 400x400, 4040CLG002, Loại AA (L1)</v>
      </c>
      <c r="V350" t="str">
        <f>IFERROR(_xlfn.XLOOKUP($C350,'Thông tin về sản phẩm'!$A$2:$A$6228,'Thông tin về sản phẩm'!$S$2:$S$6228),"")</f>
        <v>ỐP_LÁT</v>
      </c>
      <c r="W350" t="str">
        <f>IFERROR(_xlfn.XLOOKUP($C350,'Thông tin về sản phẩm'!$A$2:$A$6228,'Thông tin về sản phẩm'!$Y$2:$Y$6228),"")</f>
        <v>XANH_NÂU</v>
      </c>
      <c r="X350" t="str">
        <f>IFERROR(_xlfn.XLOOKUP($C350,'Thông tin về sản phẩm'!$A$2:$A$6228,'Thông tin về sản phẩm'!$AA$2:$AA$6228),"")</f>
        <v>SÂN_VƯỜN</v>
      </c>
      <c r="Y350" t="str">
        <f>IFERROR(_xlfn.XLOOKUP($C350,'Thông tin về sản phẩm'!$A$2:$A$6228,'Thông tin về sản phẩm'!$AC$2:$AC$6228),"")</f>
        <v>HOA_LÁ</v>
      </c>
      <c r="Z350">
        <f>IFERROR(_xlfn.XLOOKUP($C350,'Thông tin về sản phẩm'!$A$2:$A$6228,'Thông tin về sản phẩm'!$AD$2:$AD$6228),"")</f>
        <v>3.2330000000000001</v>
      </c>
      <c r="AA350" t="str">
        <f>IFERROR(_xlfn.XLOOKUP($C350,'Thông tin về sản phẩm'!$A$2:$A$6228,'Thông tin về sản phẩm'!$I$2:$I$6228),"")</f>
        <v>VIE</v>
      </c>
      <c r="AB350">
        <f>IFERROR(_xlfn.XLOOKUP($C350,'Thông tin về sản phẩm'!$A$2:$A$6228,'Thông tin về sản phẩm'!$AI$2:$AI$6228),"")</f>
        <v>400</v>
      </c>
      <c r="AC350">
        <f>IFERROR(_xlfn.XLOOKUP($C350,'Thông tin về sản phẩm'!$A$2:$A$6228,'Thông tin về sản phẩm'!$AJ$2:$AJ$6228),"")</f>
        <v>400</v>
      </c>
      <c r="AD350">
        <f>IFERROR(_xlfn.XLOOKUP($C350,'Thông tin về sản phẩm'!$A$2:$A$6228,'Thông tin về sản phẩm'!$AK$2:$AK$6228),"")</f>
        <v>9.5</v>
      </c>
      <c r="AE350" t="str">
        <f>IFERROR(_xlfn.XLOOKUP($C350,'Thông tin về sản phẩm'!$A$2:$A$6228,'Thông tin về sản phẩm'!$AL$2:$AL$6228),"")</f>
        <v>MM</v>
      </c>
      <c r="AF350" t="str">
        <f>IFERROR(_xlfn.XLOOKUP($C350,'Thông tin về sản phẩm'!$A$2:$A$6228,'Thông tin về sản phẩm'!$AM$2:$AM$6228),"")</f>
        <v>MV</v>
      </c>
      <c r="AG350" t="str">
        <f>IFERROR(_xlfn.XLOOKUP($C350,'Thông tin về sản phẩm'!$A$2:$A$6228,'Thông tin về sản phẩm'!$AY$2:$AY$6228),"")</f>
        <v>Gạch POR Ốp_Lát</v>
      </c>
      <c r="AH350" t="str">
        <f>IFERROR(_xlfn.XLOOKUP($C350,'Thông tin về sản phẩm'!$A$2:$A$6228,'Thông tin về sản phẩm'!$AZ$2:$AZ$6228),"")</f>
        <v>2. Chủ lực</v>
      </c>
    </row>
    <row r="351" spans="1:34" ht="15" customHeight="1" x14ac:dyDescent="0.45">
      <c r="A351" s="37" t="s">
        <v>33</v>
      </c>
      <c r="B351" s="37" t="s">
        <v>1209</v>
      </c>
      <c r="C351" s="37">
        <v>10005645</v>
      </c>
      <c r="D351" s="37" t="s">
        <v>1228</v>
      </c>
      <c r="E351" s="37" t="s">
        <v>1229</v>
      </c>
      <c r="F351" s="37" t="s">
        <v>1230</v>
      </c>
      <c r="G351" s="37" t="s">
        <v>260</v>
      </c>
      <c r="H351" s="37" t="s">
        <v>242</v>
      </c>
      <c r="I351" s="37" t="s">
        <v>276</v>
      </c>
      <c r="J351" s="38">
        <v>249000</v>
      </c>
      <c r="K351" s="38">
        <v>199200</v>
      </c>
      <c r="L351" s="38">
        <v>206670</v>
      </c>
      <c r="M351" s="38">
        <v>169300</v>
      </c>
      <c r="N351" s="38">
        <v>176800</v>
      </c>
      <c r="O351" s="39">
        <v>0.2</v>
      </c>
      <c r="P351" s="39">
        <v>0.17</v>
      </c>
      <c r="Q351" s="37" t="s">
        <v>281</v>
      </c>
      <c r="R351" s="38">
        <v>160835</v>
      </c>
      <c r="S351" s="38">
        <v>176800</v>
      </c>
      <c r="T351" s="39">
        <v>0.35407630522088351</v>
      </c>
      <c r="U351" t="str">
        <f>IFERROR(_xlfn.XLOOKUP($C351,'Thông tin về sản phẩm'!$A$2:$A$6228,'Thông tin về sản phẩm'!$F$2:$F$6228),"")</f>
        <v>GẠCH, POR 400x400, 4040LYSON001, Loại AA (L1)</v>
      </c>
      <c r="V351" t="str">
        <f>IFERROR(_xlfn.XLOOKUP($C351,'Thông tin về sản phẩm'!$A$2:$A$6228,'Thông tin về sản phẩm'!$S$2:$S$6228),"")</f>
        <v>ỐP_LÁT</v>
      </c>
      <c r="W351" t="str">
        <f>IFERROR(_xlfn.XLOOKUP($C351,'Thông tin về sản phẩm'!$A$2:$A$6228,'Thông tin về sản phẩm'!$Y$2:$Y$6228),"")</f>
        <v>XANH</v>
      </c>
      <c r="X351" t="str">
        <f>IFERROR(_xlfn.XLOOKUP($C351,'Thông tin về sản phẩm'!$A$2:$A$6228,'Thông tin về sản phẩm'!$AA$2:$AA$6228),"")</f>
        <v>CHỐNG_TRƯỢT</v>
      </c>
      <c r="Y351" t="str">
        <f>IFERROR(_xlfn.XLOOKUP($C351,'Thông tin về sản phẩm'!$A$2:$A$6228,'Thông tin về sản phẩm'!$AC$2:$AC$6228),"")</f>
        <v>VÂN_ĐÁ</v>
      </c>
      <c r="Z351">
        <f>IFERROR(_xlfn.XLOOKUP($C351,'Thông tin về sản phẩm'!$A$2:$A$6228,'Thông tin về sản phẩm'!$AD$2:$AD$6228),"")</f>
        <v>3.0670000000000002</v>
      </c>
      <c r="AA351" t="str">
        <f>IFERROR(_xlfn.XLOOKUP($C351,'Thông tin về sản phẩm'!$A$2:$A$6228,'Thông tin về sản phẩm'!$I$2:$I$6228),"")</f>
        <v>VIE</v>
      </c>
      <c r="AB351">
        <f>IFERROR(_xlfn.XLOOKUP($C351,'Thông tin về sản phẩm'!$A$2:$A$6228,'Thông tin về sản phẩm'!$AI$2:$AI$6228),"")</f>
        <v>400</v>
      </c>
      <c r="AC351">
        <f>IFERROR(_xlfn.XLOOKUP($C351,'Thông tin về sản phẩm'!$A$2:$A$6228,'Thông tin về sản phẩm'!$AJ$2:$AJ$6228),"")</f>
        <v>400</v>
      </c>
      <c r="AD351">
        <f>IFERROR(_xlfn.XLOOKUP($C351,'Thông tin về sản phẩm'!$A$2:$A$6228,'Thông tin về sản phẩm'!$AK$2:$AK$6228),"")</f>
        <v>9.3000000000000007</v>
      </c>
      <c r="AE351" t="str">
        <f>IFERROR(_xlfn.XLOOKUP($C351,'Thông tin về sản phẩm'!$A$2:$A$6228,'Thông tin về sản phẩm'!$AL$2:$AL$6228),"")</f>
        <v>MM</v>
      </c>
      <c r="AF351" t="str">
        <f>IFERROR(_xlfn.XLOOKUP($C351,'Thông tin về sản phẩm'!$A$2:$A$6228,'Thông tin về sản phẩm'!$AM$2:$AM$6228),"")</f>
        <v>MV</v>
      </c>
      <c r="AG351" t="str">
        <f>IFERROR(_xlfn.XLOOKUP($C351,'Thông tin về sản phẩm'!$A$2:$A$6228,'Thông tin về sản phẩm'!$AY$2:$AY$6228),"")</f>
        <v>Gạch POR Ốp_Lát</v>
      </c>
      <c r="AH351" t="str">
        <f>IFERROR(_xlfn.XLOOKUP($C351,'Thông tin về sản phẩm'!$A$2:$A$6228,'Thông tin về sản phẩm'!$AZ$2:$AZ$6228),"")</f>
        <v>4. Tiềm năng</v>
      </c>
    </row>
    <row r="352" spans="1:34" ht="15" customHeight="1" x14ac:dyDescent="0.45">
      <c r="A352" s="40" t="s">
        <v>33</v>
      </c>
      <c r="B352" s="40" t="s">
        <v>1209</v>
      </c>
      <c r="C352" s="40">
        <v>10005648</v>
      </c>
      <c r="D352" s="40" t="s">
        <v>1231</v>
      </c>
      <c r="E352" s="40" t="s">
        <v>1232</v>
      </c>
      <c r="F352" s="40" t="s">
        <v>1233</v>
      </c>
      <c r="G352" s="40" t="s">
        <v>260</v>
      </c>
      <c r="H352" s="40" t="s">
        <v>242</v>
      </c>
      <c r="I352" s="40" t="s">
        <v>276</v>
      </c>
      <c r="J352" s="41">
        <v>249000</v>
      </c>
      <c r="K352" s="41">
        <v>199200</v>
      </c>
      <c r="L352" s="41">
        <v>206670</v>
      </c>
      <c r="M352" s="41">
        <v>169300</v>
      </c>
      <c r="N352" s="41">
        <v>176800</v>
      </c>
      <c r="O352" s="42">
        <v>0.2</v>
      </c>
      <c r="P352" s="42">
        <v>0.17</v>
      </c>
      <c r="Q352" s="40" t="s">
        <v>281</v>
      </c>
      <c r="R352" s="41">
        <v>160835</v>
      </c>
      <c r="S352" s="41">
        <v>176800</v>
      </c>
      <c r="T352" s="42">
        <v>0.35407630522088351</v>
      </c>
      <c r="U352" t="str">
        <f>IFERROR(_xlfn.XLOOKUP($C352,'Thông tin về sản phẩm'!$A$2:$A$6228,'Thông tin về sản phẩm'!$F$2:$F$6228),"")</f>
        <v>GẠCH, POR 400x400, 4040LYSON004, Loại AA (L1)</v>
      </c>
      <c r="V352" t="str">
        <f>IFERROR(_xlfn.XLOOKUP($C352,'Thông tin về sản phẩm'!$A$2:$A$6228,'Thông tin về sản phẩm'!$S$2:$S$6228),"")</f>
        <v>ỐP_LÁT</v>
      </c>
      <c r="W352" t="str">
        <f>IFERROR(_xlfn.XLOOKUP($C352,'Thông tin về sản phẩm'!$A$2:$A$6228,'Thông tin về sản phẩm'!$Y$2:$Y$6228),"")</f>
        <v>XÁM</v>
      </c>
      <c r="X352" t="str">
        <f>IFERROR(_xlfn.XLOOKUP($C352,'Thông tin về sản phẩm'!$A$2:$A$6228,'Thông tin về sản phẩm'!$AA$2:$AA$6228),"")</f>
        <v>CHỐNG_TRƯỢT</v>
      </c>
      <c r="Y352" t="str">
        <f>IFERROR(_xlfn.XLOOKUP($C352,'Thông tin về sản phẩm'!$A$2:$A$6228,'Thông tin về sản phẩm'!$AC$2:$AC$6228),"")</f>
        <v>VÂN_ĐÁ</v>
      </c>
      <c r="Z352">
        <f>IFERROR(_xlfn.XLOOKUP($C352,'Thông tin về sản phẩm'!$A$2:$A$6228,'Thông tin về sản phẩm'!$AD$2:$AD$6228),"")</f>
        <v>3.0670000000000002</v>
      </c>
      <c r="AA352" t="str">
        <f>IFERROR(_xlfn.XLOOKUP($C352,'Thông tin về sản phẩm'!$A$2:$A$6228,'Thông tin về sản phẩm'!$I$2:$I$6228),"")</f>
        <v>VIE</v>
      </c>
      <c r="AB352">
        <f>IFERROR(_xlfn.XLOOKUP($C352,'Thông tin về sản phẩm'!$A$2:$A$6228,'Thông tin về sản phẩm'!$AI$2:$AI$6228),"")</f>
        <v>400</v>
      </c>
      <c r="AC352">
        <f>IFERROR(_xlfn.XLOOKUP($C352,'Thông tin về sản phẩm'!$A$2:$A$6228,'Thông tin về sản phẩm'!$AJ$2:$AJ$6228),"")</f>
        <v>400</v>
      </c>
      <c r="AD352">
        <f>IFERROR(_xlfn.XLOOKUP($C352,'Thông tin về sản phẩm'!$A$2:$A$6228,'Thông tin về sản phẩm'!$AK$2:$AK$6228),"")</f>
        <v>9.3000000000000007</v>
      </c>
      <c r="AE352" t="str">
        <f>IFERROR(_xlfn.XLOOKUP($C352,'Thông tin về sản phẩm'!$A$2:$A$6228,'Thông tin về sản phẩm'!$AL$2:$AL$6228),"")</f>
        <v>MM</v>
      </c>
      <c r="AF352" t="str">
        <f>IFERROR(_xlfn.XLOOKUP($C352,'Thông tin về sản phẩm'!$A$2:$A$6228,'Thông tin về sản phẩm'!$AM$2:$AM$6228),"")</f>
        <v>MV</v>
      </c>
      <c r="AG352" t="str">
        <f>IFERROR(_xlfn.XLOOKUP($C352,'Thông tin về sản phẩm'!$A$2:$A$6228,'Thông tin về sản phẩm'!$AY$2:$AY$6228),"")</f>
        <v>Gạch POR Ốp_Lát</v>
      </c>
      <c r="AH352" t="str">
        <f>IFERROR(_xlfn.XLOOKUP($C352,'Thông tin về sản phẩm'!$A$2:$A$6228,'Thông tin về sản phẩm'!$AZ$2:$AZ$6228),"")</f>
        <v>4. Tiềm năng</v>
      </c>
    </row>
    <row r="353" spans="1:34" ht="15" customHeight="1" x14ac:dyDescent="0.45">
      <c r="A353" s="37" t="s">
        <v>33</v>
      </c>
      <c r="B353" s="37" t="s">
        <v>1209</v>
      </c>
      <c r="C353" s="37">
        <v>10004294</v>
      </c>
      <c r="D353" s="37" t="s">
        <v>1234</v>
      </c>
      <c r="E353" s="37" t="s">
        <v>1235</v>
      </c>
      <c r="F353" s="37" t="s">
        <v>1236</v>
      </c>
      <c r="G353" s="37" t="s">
        <v>260</v>
      </c>
      <c r="H353" s="37"/>
      <c r="I353" s="37" t="s">
        <v>276</v>
      </c>
      <c r="J353" s="38">
        <v>235000</v>
      </c>
      <c r="K353" s="38">
        <v>188000</v>
      </c>
      <c r="L353" s="38">
        <v>195050</v>
      </c>
      <c r="M353" s="38">
        <v>159800</v>
      </c>
      <c r="N353" s="38">
        <v>166800</v>
      </c>
      <c r="O353" s="39">
        <v>0.2</v>
      </c>
      <c r="P353" s="39">
        <v>0.17</v>
      </c>
      <c r="Q353" s="37" t="s">
        <v>277</v>
      </c>
      <c r="R353" s="38">
        <v>151810</v>
      </c>
      <c r="S353" s="38">
        <v>166800</v>
      </c>
      <c r="T353" s="39">
        <v>0.35399999999999998</v>
      </c>
      <c r="U353" t="str">
        <f>IFERROR(_xlfn.XLOOKUP($C353,'Thông tin về sản phẩm'!$A$2:$A$6228,'Thông tin về sản phẩm'!$F$2:$F$6228),"")</f>
        <v>GẠCH, POR 400x400, DTD4040HOANGSA001LA, Loại AA (L1)</v>
      </c>
      <c r="V353" t="str">
        <f>IFERROR(_xlfn.XLOOKUP($C353,'Thông tin về sản phẩm'!$A$2:$A$6228,'Thông tin về sản phẩm'!$S$2:$S$6228),"")</f>
        <v>ỐP_LÁT</v>
      </c>
      <c r="W353" t="str">
        <f>IFERROR(_xlfn.XLOOKUP($C353,'Thông tin về sản phẩm'!$A$2:$A$6228,'Thông tin về sản phẩm'!$Y$2:$Y$6228),"")</f>
        <v>KEM</v>
      </c>
      <c r="X353" t="str">
        <f>IFERROR(_xlfn.XLOOKUP($C353,'Thông tin về sản phẩm'!$A$2:$A$6228,'Thông tin về sản phẩm'!$AA$2:$AA$6228),"")</f>
        <v>SÂN_VƯỜN</v>
      </c>
      <c r="Y353" t="str">
        <f>IFERROR(_xlfn.XLOOKUP($C353,'Thông tin về sản phẩm'!$A$2:$A$6228,'Thông tin về sản phẩm'!$AC$2:$AC$6228),"")</f>
        <v>VÂN_CÁT</v>
      </c>
      <c r="Z353">
        <f>IFERROR(_xlfn.XLOOKUP($C353,'Thông tin về sản phẩm'!$A$2:$A$6228,'Thông tin về sản phẩm'!$AD$2:$AD$6228),"")</f>
        <v>3.2330000000000001</v>
      </c>
      <c r="AA353" t="str">
        <f>IFERROR(_xlfn.XLOOKUP($C353,'Thông tin về sản phẩm'!$A$2:$A$6228,'Thông tin về sản phẩm'!$I$2:$I$6228),"")</f>
        <v>VIE</v>
      </c>
      <c r="AB353">
        <f>IFERROR(_xlfn.XLOOKUP($C353,'Thông tin về sản phẩm'!$A$2:$A$6228,'Thông tin về sản phẩm'!$AI$2:$AI$6228),"")</f>
        <v>400</v>
      </c>
      <c r="AC353">
        <f>IFERROR(_xlfn.XLOOKUP($C353,'Thông tin về sản phẩm'!$A$2:$A$6228,'Thông tin về sản phẩm'!$AJ$2:$AJ$6228),"")</f>
        <v>400</v>
      </c>
      <c r="AD353">
        <f>IFERROR(_xlfn.XLOOKUP($C353,'Thông tin về sản phẩm'!$A$2:$A$6228,'Thông tin về sản phẩm'!$AK$2:$AK$6228),"")</f>
        <v>9.5</v>
      </c>
      <c r="AE353" t="str">
        <f>IFERROR(_xlfn.XLOOKUP($C353,'Thông tin về sản phẩm'!$A$2:$A$6228,'Thông tin về sản phẩm'!$AL$2:$AL$6228),"")</f>
        <v>MM</v>
      </c>
      <c r="AF353" t="str">
        <f>IFERROR(_xlfn.XLOOKUP($C353,'Thông tin về sản phẩm'!$A$2:$A$6228,'Thông tin về sản phẩm'!$AM$2:$AM$6228),"")</f>
        <v>MV_</v>
      </c>
      <c r="AG353" t="str">
        <f>IFERROR(_xlfn.XLOOKUP($C353,'Thông tin về sản phẩm'!$A$2:$A$6228,'Thông tin về sản phẩm'!$AY$2:$AY$6228),"")</f>
        <v>Gạch POR Ốp_Lát</v>
      </c>
      <c r="AH353" t="str">
        <f>IFERROR(_xlfn.XLOOKUP($C353,'Thông tin về sản phẩm'!$A$2:$A$6228,'Thông tin về sản phẩm'!$AZ$2:$AZ$6228),"")</f>
        <v>5. Cơ bản</v>
      </c>
    </row>
    <row r="354" spans="1:34" ht="15" customHeight="1" x14ac:dyDescent="0.45">
      <c r="A354" s="40" t="s">
        <v>33</v>
      </c>
      <c r="B354" s="40" t="s">
        <v>1209</v>
      </c>
      <c r="C354" s="40">
        <v>10005641</v>
      </c>
      <c r="D354" s="40" t="s">
        <v>1237</v>
      </c>
      <c r="E354" s="40" t="s">
        <v>1238</v>
      </c>
      <c r="F354" s="40" t="s">
        <v>1239</v>
      </c>
      <c r="G354" s="40" t="s">
        <v>260</v>
      </c>
      <c r="H354" s="40"/>
      <c r="I354" s="40" t="s">
        <v>276</v>
      </c>
      <c r="J354" s="41">
        <v>249000</v>
      </c>
      <c r="K354" s="41">
        <v>199200</v>
      </c>
      <c r="L354" s="41">
        <v>206670</v>
      </c>
      <c r="M354" s="41">
        <v>169300</v>
      </c>
      <c r="N354" s="41">
        <v>176800</v>
      </c>
      <c r="O354" s="42">
        <v>0.2</v>
      </c>
      <c r="P354" s="42">
        <v>0.17</v>
      </c>
      <c r="Q354" s="40" t="s">
        <v>277</v>
      </c>
      <c r="R354" s="41">
        <v>160835</v>
      </c>
      <c r="S354" s="41">
        <v>176800</v>
      </c>
      <c r="T354" s="42">
        <v>0.35407630522088351</v>
      </c>
      <c r="U354" t="str">
        <f>IFERROR(_xlfn.XLOOKUP($C354,'Thông tin về sản phẩm'!$A$2:$A$6228,'Thông tin về sản phẩm'!$F$2:$F$6228),"")</f>
        <v>GẠCH, POR 400x400, 4040LYSON008, Loại AA (L1)</v>
      </c>
      <c r="V354" t="str">
        <f>IFERROR(_xlfn.XLOOKUP($C354,'Thông tin về sản phẩm'!$A$2:$A$6228,'Thông tin về sản phẩm'!$S$2:$S$6228),"")</f>
        <v>ỐP_LÁT</v>
      </c>
      <c r="W354" t="str">
        <f>IFERROR(_xlfn.XLOOKUP($C354,'Thông tin về sản phẩm'!$A$2:$A$6228,'Thông tin về sản phẩm'!$Y$2:$Y$6228),"")</f>
        <v>KEM</v>
      </c>
      <c r="X354" t="str">
        <f>IFERROR(_xlfn.XLOOKUP($C354,'Thông tin về sản phẩm'!$A$2:$A$6228,'Thông tin về sản phẩm'!$AA$2:$AA$6228),"")</f>
        <v>CHỐNG_TRƯỢT</v>
      </c>
      <c r="Y354" t="str">
        <f>IFERROR(_xlfn.XLOOKUP($C354,'Thông tin về sản phẩm'!$A$2:$A$6228,'Thông tin về sản phẩm'!$AC$2:$AC$6228),"")</f>
        <v>VÂN_ĐÁ</v>
      </c>
      <c r="Z354">
        <f>IFERROR(_xlfn.XLOOKUP($C354,'Thông tin về sản phẩm'!$A$2:$A$6228,'Thông tin về sản phẩm'!$AD$2:$AD$6228),"")</f>
        <v>3.0670000000000002</v>
      </c>
      <c r="AA354" t="str">
        <f>IFERROR(_xlfn.XLOOKUP($C354,'Thông tin về sản phẩm'!$A$2:$A$6228,'Thông tin về sản phẩm'!$I$2:$I$6228),"")</f>
        <v>VIE</v>
      </c>
      <c r="AB354">
        <f>IFERROR(_xlfn.XLOOKUP($C354,'Thông tin về sản phẩm'!$A$2:$A$6228,'Thông tin về sản phẩm'!$AI$2:$AI$6228),"")</f>
        <v>400</v>
      </c>
      <c r="AC354">
        <f>IFERROR(_xlfn.XLOOKUP($C354,'Thông tin về sản phẩm'!$A$2:$A$6228,'Thông tin về sản phẩm'!$AJ$2:$AJ$6228),"")</f>
        <v>400</v>
      </c>
      <c r="AD354">
        <f>IFERROR(_xlfn.XLOOKUP($C354,'Thông tin về sản phẩm'!$A$2:$A$6228,'Thông tin về sản phẩm'!$AK$2:$AK$6228),"")</f>
        <v>9.3000000000000007</v>
      </c>
      <c r="AE354" t="str">
        <f>IFERROR(_xlfn.XLOOKUP($C354,'Thông tin về sản phẩm'!$A$2:$A$6228,'Thông tin về sản phẩm'!$AL$2:$AL$6228),"")</f>
        <v>MM</v>
      </c>
      <c r="AF354" t="str">
        <f>IFERROR(_xlfn.XLOOKUP($C354,'Thông tin về sản phẩm'!$A$2:$A$6228,'Thông tin về sản phẩm'!$AM$2:$AM$6228),"")</f>
        <v>MV_</v>
      </c>
      <c r="AG354" t="str">
        <f>IFERROR(_xlfn.XLOOKUP($C354,'Thông tin về sản phẩm'!$A$2:$A$6228,'Thông tin về sản phẩm'!$AY$2:$AY$6228),"")</f>
        <v>Gạch POR Ốp_Lát</v>
      </c>
      <c r="AH354" t="str">
        <f>IFERROR(_xlfn.XLOOKUP($C354,'Thông tin về sản phẩm'!$A$2:$A$6228,'Thông tin về sản phẩm'!$AZ$2:$AZ$6228),"")</f>
        <v>5. Cơ bản</v>
      </c>
    </row>
    <row r="355" spans="1:34" ht="15" customHeight="1" x14ac:dyDescent="0.45">
      <c r="A355" s="37" t="s">
        <v>33</v>
      </c>
      <c r="B355" s="37" t="s">
        <v>1209</v>
      </c>
      <c r="C355" s="37">
        <v>10005643</v>
      </c>
      <c r="D355" s="37" t="s">
        <v>1240</v>
      </c>
      <c r="E355" s="37" t="s">
        <v>1241</v>
      </c>
      <c r="F355" s="37" t="s">
        <v>1242</v>
      </c>
      <c r="G355" s="37" t="s">
        <v>260</v>
      </c>
      <c r="H355" s="37"/>
      <c r="I355" s="37" t="s">
        <v>276</v>
      </c>
      <c r="J355" s="38">
        <v>249000</v>
      </c>
      <c r="K355" s="38">
        <v>199200</v>
      </c>
      <c r="L355" s="38">
        <v>206670</v>
      </c>
      <c r="M355" s="38">
        <v>169300</v>
      </c>
      <c r="N355" s="38">
        <v>176800</v>
      </c>
      <c r="O355" s="39">
        <v>0.2</v>
      </c>
      <c r="P355" s="39">
        <v>0.17</v>
      </c>
      <c r="Q355" s="37" t="s">
        <v>281</v>
      </c>
      <c r="R355" s="38">
        <v>160835</v>
      </c>
      <c r="S355" s="38">
        <v>176800</v>
      </c>
      <c r="T355" s="39">
        <v>0.35407630522088351</v>
      </c>
      <c r="U355" t="str">
        <f>IFERROR(_xlfn.XLOOKUP($C355,'Thông tin về sản phẩm'!$A$2:$A$6228,'Thông tin về sản phẩm'!$F$2:$F$6228),"")</f>
        <v>GẠCH, POR 400x400, 4040LYSON010, Loại AA (L1)</v>
      </c>
      <c r="V355" t="str">
        <f>IFERROR(_xlfn.XLOOKUP($C355,'Thông tin về sản phẩm'!$A$2:$A$6228,'Thông tin về sản phẩm'!$S$2:$S$6228),"")</f>
        <v>ỐP_LÁT</v>
      </c>
      <c r="W355" t="str">
        <f>IFERROR(_xlfn.XLOOKUP($C355,'Thông tin về sản phẩm'!$A$2:$A$6228,'Thông tin về sản phẩm'!$Y$2:$Y$6228),"")</f>
        <v>XANH</v>
      </c>
      <c r="X355" t="str">
        <f>IFERROR(_xlfn.XLOOKUP($C355,'Thông tin về sản phẩm'!$A$2:$A$6228,'Thông tin về sản phẩm'!$AA$2:$AA$6228),"")</f>
        <v>CHỐNG_TRƯỢT</v>
      </c>
      <c r="Y355" t="str">
        <f>IFERROR(_xlfn.XLOOKUP($C355,'Thông tin về sản phẩm'!$A$2:$A$6228,'Thông tin về sản phẩm'!$AC$2:$AC$6228),"")</f>
        <v>VÂN_ĐÁ</v>
      </c>
      <c r="Z355">
        <f>IFERROR(_xlfn.XLOOKUP($C355,'Thông tin về sản phẩm'!$A$2:$A$6228,'Thông tin về sản phẩm'!$AD$2:$AD$6228),"")</f>
        <v>3.0670000000000002</v>
      </c>
      <c r="AA355" t="str">
        <f>IFERROR(_xlfn.XLOOKUP($C355,'Thông tin về sản phẩm'!$A$2:$A$6228,'Thông tin về sản phẩm'!$I$2:$I$6228),"")</f>
        <v>VIE</v>
      </c>
      <c r="AB355">
        <f>IFERROR(_xlfn.XLOOKUP($C355,'Thông tin về sản phẩm'!$A$2:$A$6228,'Thông tin về sản phẩm'!$AI$2:$AI$6228),"")</f>
        <v>400</v>
      </c>
      <c r="AC355">
        <f>IFERROR(_xlfn.XLOOKUP($C355,'Thông tin về sản phẩm'!$A$2:$A$6228,'Thông tin về sản phẩm'!$AJ$2:$AJ$6228),"")</f>
        <v>400</v>
      </c>
      <c r="AD355">
        <f>IFERROR(_xlfn.XLOOKUP($C355,'Thông tin về sản phẩm'!$A$2:$A$6228,'Thông tin về sản phẩm'!$AK$2:$AK$6228),"")</f>
        <v>9.3000000000000007</v>
      </c>
      <c r="AE355" t="str">
        <f>IFERROR(_xlfn.XLOOKUP($C355,'Thông tin về sản phẩm'!$A$2:$A$6228,'Thông tin về sản phẩm'!$AL$2:$AL$6228),"")</f>
        <v>MM</v>
      </c>
      <c r="AF355" t="str">
        <f>IFERROR(_xlfn.XLOOKUP($C355,'Thông tin về sản phẩm'!$A$2:$A$6228,'Thông tin về sản phẩm'!$AM$2:$AM$6228),"")</f>
        <v>MV_</v>
      </c>
      <c r="AG355" t="str">
        <f>IFERROR(_xlfn.XLOOKUP($C355,'Thông tin về sản phẩm'!$A$2:$A$6228,'Thông tin về sản phẩm'!$AY$2:$AY$6228),"")</f>
        <v>Gạch POR Ốp_Lát</v>
      </c>
      <c r="AH355" t="str">
        <f>IFERROR(_xlfn.XLOOKUP($C355,'Thông tin về sản phẩm'!$A$2:$A$6228,'Thông tin về sản phẩm'!$AZ$2:$AZ$6228),"")</f>
        <v>4. Tiềm năng</v>
      </c>
    </row>
    <row r="356" spans="1:34" ht="15" customHeight="1" x14ac:dyDescent="0.45">
      <c r="A356" s="40" t="s">
        <v>33</v>
      </c>
      <c r="B356" s="40" t="s">
        <v>1209</v>
      </c>
      <c r="C356" s="40">
        <v>10005640</v>
      </c>
      <c r="D356" s="40" t="s">
        <v>1243</v>
      </c>
      <c r="E356" s="40" t="s">
        <v>1244</v>
      </c>
      <c r="F356" s="40" t="s">
        <v>1245</v>
      </c>
      <c r="G356" s="40" t="s">
        <v>260</v>
      </c>
      <c r="H356" s="40"/>
      <c r="I356" s="40" t="s">
        <v>276</v>
      </c>
      <c r="J356" s="41">
        <v>249000</v>
      </c>
      <c r="K356" s="41">
        <v>199200</v>
      </c>
      <c r="L356" s="41">
        <v>206670</v>
      </c>
      <c r="M356" s="41">
        <v>169300</v>
      </c>
      <c r="N356" s="41">
        <v>176800</v>
      </c>
      <c r="O356" s="42">
        <v>0.2</v>
      </c>
      <c r="P356" s="42">
        <v>0.17</v>
      </c>
      <c r="Q356" s="40" t="s">
        <v>277</v>
      </c>
      <c r="R356" s="41">
        <v>160835</v>
      </c>
      <c r="S356" s="41">
        <v>176800</v>
      </c>
      <c r="T356" s="42">
        <v>0.35407630522088351</v>
      </c>
      <c r="U356" t="str">
        <f>IFERROR(_xlfn.XLOOKUP($C356,'Thông tin về sản phẩm'!$A$2:$A$6228,'Thông tin về sản phẩm'!$F$2:$F$6228),"")</f>
        <v>GẠCH, POR 400x400, 4040LYSON007, Loại AA (L1)</v>
      </c>
      <c r="V356" t="str">
        <f>IFERROR(_xlfn.XLOOKUP($C356,'Thông tin về sản phẩm'!$A$2:$A$6228,'Thông tin về sản phẩm'!$S$2:$S$6228),"")</f>
        <v>ỐP_LÁT</v>
      </c>
      <c r="W356" t="str">
        <f>IFERROR(_xlfn.XLOOKUP($C356,'Thông tin về sản phẩm'!$A$2:$A$6228,'Thông tin về sản phẩm'!$Y$2:$Y$6228),"")</f>
        <v>XÁM_RÊU</v>
      </c>
      <c r="X356" t="str">
        <f>IFERROR(_xlfn.XLOOKUP($C356,'Thông tin về sản phẩm'!$A$2:$A$6228,'Thông tin về sản phẩm'!$AA$2:$AA$6228),"")</f>
        <v>CHỐNG_TRƯỢT</v>
      </c>
      <c r="Y356" t="str">
        <f>IFERROR(_xlfn.XLOOKUP($C356,'Thông tin về sản phẩm'!$A$2:$A$6228,'Thông tin về sản phẩm'!$AC$2:$AC$6228),"")</f>
        <v>VÂN_ĐÁ</v>
      </c>
      <c r="Z356">
        <f>IFERROR(_xlfn.XLOOKUP($C356,'Thông tin về sản phẩm'!$A$2:$A$6228,'Thông tin về sản phẩm'!$AD$2:$AD$6228),"")</f>
        <v>3.0670000000000002</v>
      </c>
      <c r="AA356" t="str">
        <f>IFERROR(_xlfn.XLOOKUP($C356,'Thông tin về sản phẩm'!$A$2:$A$6228,'Thông tin về sản phẩm'!$I$2:$I$6228),"")</f>
        <v>VIE</v>
      </c>
      <c r="AB356">
        <f>IFERROR(_xlfn.XLOOKUP($C356,'Thông tin về sản phẩm'!$A$2:$A$6228,'Thông tin về sản phẩm'!$AI$2:$AI$6228),"")</f>
        <v>400</v>
      </c>
      <c r="AC356">
        <f>IFERROR(_xlfn.XLOOKUP($C356,'Thông tin về sản phẩm'!$A$2:$A$6228,'Thông tin về sản phẩm'!$AJ$2:$AJ$6228),"")</f>
        <v>400</v>
      </c>
      <c r="AD356">
        <f>IFERROR(_xlfn.XLOOKUP($C356,'Thông tin về sản phẩm'!$A$2:$A$6228,'Thông tin về sản phẩm'!$AK$2:$AK$6228),"")</f>
        <v>9.3000000000000007</v>
      </c>
      <c r="AE356" t="str">
        <f>IFERROR(_xlfn.XLOOKUP($C356,'Thông tin về sản phẩm'!$A$2:$A$6228,'Thông tin về sản phẩm'!$AL$2:$AL$6228),"")</f>
        <v>MM</v>
      </c>
      <c r="AF356" t="str">
        <f>IFERROR(_xlfn.XLOOKUP($C356,'Thông tin về sản phẩm'!$A$2:$A$6228,'Thông tin về sản phẩm'!$AM$2:$AM$6228),"")</f>
        <v>MV_</v>
      </c>
      <c r="AG356" t="str">
        <f>IFERROR(_xlfn.XLOOKUP($C356,'Thông tin về sản phẩm'!$A$2:$A$6228,'Thông tin về sản phẩm'!$AY$2:$AY$6228),"")</f>
        <v>Gạch POR Ốp_Lát</v>
      </c>
      <c r="AH356" t="str">
        <f>IFERROR(_xlfn.XLOOKUP($C356,'Thông tin về sản phẩm'!$A$2:$A$6228,'Thông tin về sản phẩm'!$AZ$2:$AZ$6228),"")</f>
        <v>5. Cơ bản</v>
      </c>
    </row>
    <row r="357" spans="1:34" ht="15" customHeight="1" x14ac:dyDescent="0.45">
      <c r="A357" s="37" t="s">
        <v>33</v>
      </c>
      <c r="B357" s="37" t="s">
        <v>1209</v>
      </c>
      <c r="C357" s="37">
        <v>10005642</v>
      </c>
      <c r="D357" s="37" t="s">
        <v>1246</v>
      </c>
      <c r="E357" s="37" t="s">
        <v>1247</v>
      </c>
      <c r="F357" s="37" t="s">
        <v>1248</v>
      </c>
      <c r="G357" s="37" t="s">
        <v>260</v>
      </c>
      <c r="H357" s="37"/>
      <c r="I357" s="37" t="s">
        <v>276</v>
      </c>
      <c r="J357" s="38">
        <v>249000</v>
      </c>
      <c r="K357" s="38">
        <v>199200</v>
      </c>
      <c r="L357" s="38">
        <v>206670</v>
      </c>
      <c r="M357" s="38">
        <v>169300</v>
      </c>
      <c r="N357" s="38">
        <v>176800</v>
      </c>
      <c r="O357" s="39">
        <v>0.2</v>
      </c>
      <c r="P357" s="39">
        <v>0.17</v>
      </c>
      <c r="Q357" s="37" t="s">
        <v>277</v>
      </c>
      <c r="R357" s="38">
        <v>160835</v>
      </c>
      <c r="S357" s="38">
        <v>176800</v>
      </c>
      <c r="T357" s="39">
        <v>0.35407630522088351</v>
      </c>
      <c r="U357" t="str">
        <f>IFERROR(_xlfn.XLOOKUP($C357,'Thông tin về sản phẩm'!$A$2:$A$6228,'Thông tin về sản phẩm'!$F$2:$F$6228),"")</f>
        <v>GẠCH, POR 400x400, 4040LYSON009, Loại AA (L1)</v>
      </c>
      <c r="V357" t="str">
        <f>IFERROR(_xlfn.XLOOKUP($C357,'Thông tin về sản phẩm'!$A$2:$A$6228,'Thông tin về sản phẩm'!$S$2:$S$6228),"")</f>
        <v>ỐP_LÁT</v>
      </c>
      <c r="W357" t="str">
        <f>IFERROR(_xlfn.XLOOKUP($C357,'Thông tin về sản phẩm'!$A$2:$A$6228,'Thông tin về sản phẩm'!$Y$2:$Y$6228),"")</f>
        <v>XÁM</v>
      </c>
      <c r="X357" t="str">
        <f>IFERROR(_xlfn.XLOOKUP($C357,'Thông tin về sản phẩm'!$A$2:$A$6228,'Thông tin về sản phẩm'!$AA$2:$AA$6228),"")</f>
        <v>CHỐNG_TRƯỢT</v>
      </c>
      <c r="Y357" t="str">
        <f>IFERROR(_xlfn.XLOOKUP($C357,'Thông tin về sản phẩm'!$A$2:$A$6228,'Thông tin về sản phẩm'!$AC$2:$AC$6228),"")</f>
        <v>VÂN_ĐÁ</v>
      </c>
      <c r="Z357">
        <f>IFERROR(_xlfn.XLOOKUP($C357,'Thông tin về sản phẩm'!$A$2:$A$6228,'Thông tin về sản phẩm'!$AD$2:$AD$6228),"")</f>
        <v>3.0670000000000002</v>
      </c>
      <c r="AA357" t="str">
        <f>IFERROR(_xlfn.XLOOKUP($C357,'Thông tin về sản phẩm'!$A$2:$A$6228,'Thông tin về sản phẩm'!$I$2:$I$6228),"")</f>
        <v>VIE</v>
      </c>
      <c r="AB357">
        <f>IFERROR(_xlfn.XLOOKUP($C357,'Thông tin về sản phẩm'!$A$2:$A$6228,'Thông tin về sản phẩm'!$AI$2:$AI$6228),"")</f>
        <v>400</v>
      </c>
      <c r="AC357">
        <f>IFERROR(_xlfn.XLOOKUP($C357,'Thông tin về sản phẩm'!$A$2:$A$6228,'Thông tin về sản phẩm'!$AJ$2:$AJ$6228),"")</f>
        <v>400</v>
      </c>
      <c r="AD357">
        <f>IFERROR(_xlfn.XLOOKUP($C357,'Thông tin về sản phẩm'!$A$2:$A$6228,'Thông tin về sản phẩm'!$AK$2:$AK$6228),"")</f>
        <v>9.3000000000000007</v>
      </c>
      <c r="AE357" t="str">
        <f>IFERROR(_xlfn.XLOOKUP($C357,'Thông tin về sản phẩm'!$A$2:$A$6228,'Thông tin về sản phẩm'!$AL$2:$AL$6228),"")</f>
        <v>MM</v>
      </c>
      <c r="AF357" t="str">
        <f>IFERROR(_xlfn.XLOOKUP($C357,'Thông tin về sản phẩm'!$A$2:$A$6228,'Thông tin về sản phẩm'!$AM$2:$AM$6228),"")</f>
        <v>MV_</v>
      </c>
      <c r="AG357" t="str">
        <f>IFERROR(_xlfn.XLOOKUP($C357,'Thông tin về sản phẩm'!$A$2:$A$6228,'Thông tin về sản phẩm'!$AY$2:$AY$6228),"")</f>
        <v>Gạch POR Ốp_Lát</v>
      </c>
      <c r="AH357" t="str">
        <f>IFERROR(_xlfn.XLOOKUP($C357,'Thông tin về sản phẩm'!$A$2:$A$6228,'Thông tin về sản phẩm'!$AZ$2:$AZ$6228),"")</f>
        <v>5. Cơ bản</v>
      </c>
    </row>
    <row r="358" spans="1:34" ht="15" customHeight="1" x14ac:dyDescent="0.45">
      <c r="A358" s="40" t="s">
        <v>33</v>
      </c>
      <c r="B358" s="40" t="s">
        <v>1209</v>
      </c>
      <c r="C358" s="40">
        <v>10005647</v>
      </c>
      <c r="D358" s="40" t="s">
        <v>1249</v>
      </c>
      <c r="E358" s="40" t="s">
        <v>1250</v>
      </c>
      <c r="F358" s="40" t="s">
        <v>1251</v>
      </c>
      <c r="G358" s="40" t="s">
        <v>260</v>
      </c>
      <c r="H358" s="40"/>
      <c r="I358" s="40" t="s">
        <v>276</v>
      </c>
      <c r="J358" s="41">
        <v>249000</v>
      </c>
      <c r="K358" s="41">
        <v>199200</v>
      </c>
      <c r="L358" s="41">
        <v>206670</v>
      </c>
      <c r="M358" s="41">
        <v>169300</v>
      </c>
      <c r="N358" s="41">
        <v>176800</v>
      </c>
      <c r="O358" s="42">
        <v>0.2</v>
      </c>
      <c r="P358" s="42">
        <v>0.17</v>
      </c>
      <c r="Q358" s="40" t="s">
        <v>277</v>
      </c>
      <c r="R358" s="41">
        <v>160835</v>
      </c>
      <c r="S358" s="41">
        <v>176800</v>
      </c>
      <c r="T358" s="42">
        <v>0.35407630522088351</v>
      </c>
      <c r="U358" t="str">
        <f>IFERROR(_xlfn.XLOOKUP($C358,'Thông tin về sản phẩm'!$A$2:$A$6228,'Thông tin về sản phẩm'!$F$2:$F$6228),"")</f>
        <v>GẠCH, POR 400x400, 4040LYSON003, Loại AA (L1)</v>
      </c>
      <c r="V358" t="str">
        <f>IFERROR(_xlfn.XLOOKUP($C358,'Thông tin về sản phẩm'!$A$2:$A$6228,'Thông tin về sản phẩm'!$S$2:$S$6228),"")</f>
        <v>ỐP_LÁT</v>
      </c>
      <c r="W358" t="str">
        <f>IFERROR(_xlfn.XLOOKUP($C358,'Thông tin về sản phẩm'!$A$2:$A$6228,'Thông tin về sản phẩm'!$Y$2:$Y$6228),"")</f>
        <v>KEM</v>
      </c>
      <c r="X358" t="str">
        <f>IFERROR(_xlfn.XLOOKUP($C358,'Thông tin về sản phẩm'!$A$2:$A$6228,'Thông tin về sản phẩm'!$AA$2:$AA$6228),"")</f>
        <v>CHỐNG_TRƯỢT</v>
      </c>
      <c r="Y358" t="str">
        <f>IFERROR(_xlfn.XLOOKUP($C358,'Thông tin về sản phẩm'!$A$2:$A$6228,'Thông tin về sản phẩm'!$AC$2:$AC$6228),"")</f>
        <v>VÂN_ĐÁ</v>
      </c>
      <c r="Z358">
        <f>IFERROR(_xlfn.XLOOKUP($C358,'Thông tin về sản phẩm'!$A$2:$A$6228,'Thông tin về sản phẩm'!$AD$2:$AD$6228),"")</f>
        <v>3.0670000000000002</v>
      </c>
      <c r="AA358" t="str">
        <f>IFERROR(_xlfn.XLOOKUP($C358,'Thông tin về sản phẩm'!$A$2:$A$6228,'Thông tin về sản phẩm'!$I$2:$I$6228),"")</f>
        <v>VIE</v>
      </c>
      <c r="AB358">
        <f>IFERROR(_xlfn.XLOOKUP($C358,'Thông tin về sản phẩm'!$A$2:$A$6228,'Thông tin về sản phẩm'!$AI$2:$AI$6228),"")</f>
        <v>400</v>
      </c>
      <c r="AC358">
        <f>IFERROR(_xlfn.XLOOKUP($C358,'Thông tin về sản phẩm'!$A$2:$A$6228,'Thông tin về sản phẩm'!$AJ$2:$AJ$6228),"")</f>
        <v>400</v>
      </c>
      <c r="AD358">
        <f>IFERROR(_xlfn.XLOOKUP($C358,'Thông tin về sản phẩm'!$A$2:$A$6228,'Thông tin về sản phẩm'!$AK$2:$AK$6228),"")</f>
        <v>9.3000000000000007</v>
      </c>
      <c r="AE358" t="str">
        <f>IFERROR(_xlfn.XLOOKUP($C358,'Thông tin về sản phẩm'!$A$2:$A$6228,'Thông tin về sản phẩm'!$AL$2:$AL$6228),"")</f>
        <v>MM</v>
      </c>
      <c r="AF358" t="str">
        <f>IFERROR(_xlfn.XLOOKUP($C358,'Thông tin về sản phẩm'!$A$2:$A$6228,'Thông tin về sản phẩm'!$AM$2:$AM$6228),"")</f>
        <v>MV_</v>
      </c>
      <c r="AG358" t="str">
        <f>IFERROR(_xlfn.XLOOKUP($C358,'Thông tin về sản phẩm'!$A$2:$A$6228,'Thông tin về sản phẩm'!$AY$2:$AY$6228),"")</f>
        <v>Gạch POR Ốp_Lát</v>
      </c>
      <c r="AH358" t="str">
        <f>IFERROR(_xlfn.XLOOKUP($C358,'Thông tin về sản phẩm'!$A$2:$A$6228,'Thông tin về sản phẩm'!$AZ$2:$AZ$6228),"")</f>
        <v>4. Tiềm năng</v>
      </c>
    </row>
    <row r="359" spans="1:34" ht="15" customHeight="1" x14ac:dyDescent="0.45">
      <c r="A359" s="37" t="s">
        <v>33</v>
      </c>
      <c r="B359" s="37" t="s">
        <v>1209</v>
      </c>
      <c r="C359" s="37">
        <v>10005638</v>
      </c>
      <c r="D359" s="37" t="s">
        <v>1252</v>
      </c>
      <c r="E359" s="37" t="s">
        <v>1253</v>
      </c>
      <c r="F359" s="37" t="s">
        <v>1254</v>
      </c>
      <c r="G359" s="37" t="s">
        <v>260</v>
      </c>
      <c r="H359" s="37"/>
      <c r="I359" s="37" t="s">
        <v>276</v>
      </c>
      <c r="J359" s="38">
        <v>249000</v>
      </c>
      <c r="K359" s="38">
        <v>199200</v>
      </c>
      <c r="L359" s="38">
        <v>206670</v>
      </c>
      <c r="M359" s="38">
        <v>169300</v>
      </c>
      <c r="N359" s="38">
        <v>176800</v>
      </c>
      <c r="O359" s="39">
        <v>0.2</v>
      </c>
      <c r="P359" s="39">
        <v>0.17</v>
      </c>
      <c r="Q359" s="37" t="s">
        <v>281</v>
      </c>
      <c r="R359" s="38">
        <v>160835</v>
      </c>
      <c r="S359" s="38">
        <v>176800</v>
      </c>
      <c r="T359" s="39">
        <v>0.35407630522088351</v>
      </c>
      <c r="U359" t="str">
        <f>IFERROR(_xlfn.XLOOKUP($C359,'Thông tin về sản phẩm'!$A$2:$A$6228,'Thông tin về sản phẩm'!$F$2:$F$6228),"")</f>
        <v>GẠCH, POR 400x400, 4040GECKO009, Loại AA (L1)</v>
      </c>
      <c r="V359" t="str">
        <f>IFERROR(_xlfn.XLOOKUP($C359,'Thông tin về sản phẩm'!$A$2:$A$6228,'Thông tin về sản phẩm'!$S$2:$S$6228),"")</f>
        <v>ỐP_LÁT</v>
      </c>
      <c r="W359" t="str">
        <f>IFERROR(_xlfn.XLOOKUP($C359,'Thông tin về sản phẩm'!$A$2:$A$6228,'Thông tin về sản phẩm'!$Y$2:$Y$6228),"")</f>
        <v>ĐEN</v>
      </c>
      <c r="X359" t="str">
        <f>IFERROR(_xlfn.XLOOKUP($C359,'Thông tin về sản phẩm'!$A$2:$A$6228,'Thông tin về sản phẩm'!$AA$2:$AA$6228),"")</f>
        <v>CHỐNG_TRƯỢT</v>
      </c>
      <c r="Y359" t="str">
        <f>IFERROR(_xlfn.XLOOKUP($C359,'Thông tin về sản phẩm'!$A$2:$A$6228,'Thông tin về sản phẩm'!$AC$2:$AC$6228),"")</f>
        <v>VÂN_ĐÁ</v>
      </c>
      <c r="Z359">
        <f>IFERROR(_xlfn.XLOOKUP($C359,'Thông tin về sản phẩm'!$A$2:$A$6228,'Thông tin về sản phẩm'!$AD$2:$AD$6228),"")</f>
        <v>3.0670000000000002</v>
      </c>
      <c r="AA359" t="str">
        <f>IFERROR(_xlfn.XLOOKUP($C359,'Thông tin về sản phẩm'!$A$2:$A$6228,'Thông tin về sản phẩm'!$I$2:$I$6228),"")</f>
        <v>VIE</v>
      </c>
      <c r="AB359">
        <f>IFERROR(_xlfn.XLOOKUP($C359,'Thông tin về sản phẩm'!$A$2:$A$6228,'Thông tin về sản phẩm'!$AI$2:$AI$6228),"")</f>
        <v>400</v>
      </c>
      <c r="AC359">
        <f>IFERROR(_xlfn.XLOOKUP($C359,'Thông tin về sản phẩm'!$A$2:$A$6228,'Thông tin về sản phẩm'!$AJ$2:$AJ$6228),"")</f>
        <v>400</v>
      </c>
      <c r="AD359">
        <f>IFERROR(_xlfn.XLOOKUP($C359,'Thông tin về sản phẩm'!$A$2:$A$6228,'Thông tin về sản phẩm'!$AK$2:$AK$6228),"")</f>
        <v>9.3000000000000007</v>
      </c>
      <c r="AE359" t="str">
        <f>IFERROR(_xlfn.XLOOKUP($C359,'Thông tin về sản phẩm'!$A$2:$A$6228,'Thông tin về sản phẩm'!$AL$2:$AL$6228),"")</f>
        <v>MM</v>
      </c>
      <c r="AF359" t="str">
        <f>IFERROR(_xlfn.XLOOKUP($C359,'Thông tin về sản phẩm'!$A$2:$A$6228,'Thông tin về sản phẩm'!$AM$2:$AM$6228),"")</f>
        <v>MV_</v>
      </c>
      <c r="AG359" t="str">
        <f>IFERROR(_xlfn.XLOOKUP($C359,'Thông tin về sản phẩm'!$A$2:$A$6228,'Thông tin về sản phẩm'!$AY$2:$AY$6228),"")</f>
        <v>Gạch POR Ốp_Lát</v>
      </c>
      <c r="AH359" t="str">
        <f>IFERROR(_xlfn.XLOOKUP($C359,'Thông tin về sản phẩm'!$A$2:$A$6228,'Thông tin về sản phẩm'!$AZ$2:$AZ$6228),"")</f>
        <v>4. Tiềm năng</v>
      </c>
    </row>
    <row r="360" spans="1:34" ht="15" customHeight="1" x14ac:dyDescent="0.45">
      <c r="A360" s="40" t="s">
        <v>18</v>
      </c>
      <c r="B360" s="40" t="s">
        <v>1209</v>
      </c>
      <c r="C360" s="40">
        <v>10000387</v>
      </c>
      <c r="D360" s="40" t="s">
        <v>1255</v>
      </c>
      <c r="E360" s="40" t="s">
        <v>1256</v>
      </c>
      <c r="F360" s="40" t="s">
        <v>1257</v>
      </c>
      <c r="G360" s="40" t="s">
        <v>323</v>
      </c>
      <c r="H360" s="40"/>
      <c r="I360" s="40" t="s">
        <v>276</v>
      </c>
      <c r="J360" s="41">
        <v>171000</v>
      </c>
      <c r="K360" s="41">
        <v>136800</v>
      </c>
      <c r="L360" s="41">
        <v>141930</v>
      </c>
      <c r="M360" s="41">
        <v>116300</v>
      </c>
      <c r="N360" s="41">
        <v>121400</v>
      </c>
      <c r="O360" s="42">
        <v>0.2</v>
      </c>
      <c r="P360" s="42">
        <v>0.17</v>
      </c>
      <c r="Q360" s="40" t="s">
        <v>277</v>
      </c>
      <c r="R360" s="41">
        <v>110485</v>
      </c>
      <c r="S360" s="41">
        <v>121400</v>
      </c>
      <c r="T360" s="42">
        <v>0.35388888888888892</v>
      </c>
      <c r="U360" t="str">
        <f>IFERROR(_xlfn.XLOOKUP($C360,'Thông tin về sản phẩm'!$A$2:$A$6228,'Thông tin về sản phẩm'!$F$2:$F$6228),"")</f>
        <v>GẠCH, CER 400x400, 484, Loại AA (L1)</v>
      </c>
      <c r="V360" t="str">
        <f>IFERROR(_xlfn.XLOOKUP($C360,'Thông tin về sản phẩm'!$A$2:$A$6228,'Thông tin về sản phẩm'!$S$2:$S$6228),"")</f>
        <v>LÁT_NỀN</v>
      </c>
      <c r="W360" t="str">
        <f>IFERROR(_xlfn.XLOOKUP($C360,'Thông tin về sản phẩm'!$A$2:$A$6228,'Thông tin về sản phẩm'!$Y$2:$Y$6228),"")</f>
        <v>KEM</v>
      </c>
      <c r="X360" t="str">
        <f>IFERROR(_xlfn.XLOOKUP($C360,'Thông tin về sản phẩm'!$A$2:$A$6228,'Thông tin về sản phẩm'!$AA$2:$AA$6228),"")</f>
        <v>ĐẶC_THÙ</v>
      </c>
      <c r="Y360" t="str">
        <f>IFERROR(_xlfn.XLOOKUP($C360,'Thông tin về sản phẩm'!$A$2:$A$6228,'Thông tin về sản phẩm'!$AC$2:$AC$6228),"")</f>
        <v>VÂN_ĐÁ</v>
      </c>
      <c r="Z360">
        <f>IFERROR(_xlfn.XLOOKUP($C360,'Thông tin về sản phẩm'!$A$2:$A$6228,'Thông tin về sản phẩm'!$AD$2:$AD$6228),"")</f>
        <v>3.0329999999999999</v>
      </c>
      <c r="AA360" t="str">
        <f>IFERROR(_xlfn.XLOOKUP($C360,'Thông tin về sản phẩm'!$A$2:$A$6228,'Thông tin về sản phẩm'!$I$2:$I$6228),"")</f>
        <v>VIE</v>
      </c>
      <c r="AB360">
        <f>IFERROR(_xlfn.XLOOKUP($C360,'Thông tin về sản phẩm'!$A$2:$A$6228,'Thông tin về sản phẩm'!$AI$2:$AI$6228),"")</f>
        <v>400</v>
      </c>
      <c r="AC360">
        <f>IFERROR(_xlfn.XLOOKUP($C360,'Thông tin về sản phẩm'!$A$2:$A$6228,'Thông tin về sản phẩm'!$AJ$2:$AJ$6228),"")</f>
        <v>400</v>
      </c>
      <c r="AD360">
        <f>IFERROR(_xlfn.XLOOKUP($C360,'Thông tin về sản phẩm'!$A$2:$A$6228,'Thông tin về sản phẩm'!$AK$2:$AK$6228),"")</f>
        <v>0</v>
      </c>
      <c r="AE360" t="str">
        <f>IFERROR(_xlfn.XLOOKUP($C360,'Thông tin về sản phẩm'!$A$2:$A$6228,'Thông tin về sản phẩm'!$AL$2:$AL$6228),"")</f>
        <v>MM</v>
      </c>
      <c r="AF360" t="str">
        <f>IFERROR(_xlfn.XLOOKUP($C360,'Thông tin về sản phẩm'!$A$2:$A$6228,'Thông tin về sản phẩm'!$AM$2:$AM$6228),"")</f>
        <v>NSX</v>
      </c>
      <c r="AG360" t="str">
        <f>IFERROR(_xlfn.XLOOKUP($C360,'Thông tin về sản phẩm'!$A$2:$A$6228,'Thông tin về sản phẩm'!$AY$2:$AY$6228),"")</f>
        <v>Gạch CER Lát_Nền</v>
      </c>
      <c r="AH360" t="str">
        <f>IFERROR(_xlfn.XLOOKUP($C360,'Thông tin về sản phẩm'!$A$2:$A$6228,'Thông tin về sản phẩm'!$AZ$2:$AZ$6228),"")</f>
        <v>5. Cơ bản</v>
      </c>
    </row>
    <row r="361" spans="1:34" ht="15" customHeight="1" x14ac:dyDescent="0.45">
      <c r="A361" s="37" t="s">
        <v>33</v>
      </c>
      <c r="B361" s="37" t="s">
        <v>1209</v>
      </c>
      <c r="C361" s="37">
        <v>10000653</v>
      </c>
      <c r="D361" s="37" t="s">
        <v>1258</v>
      </c>
      <c r="E361" s="37" t="s">
        <v>1259</v>
      </c>
      <c r="F361" s="37" t="s">
        <v>1260</v>
      </c>
      <c r="G361" s="37" t="s">
        <v>260</v>
      </c>
      <c r="H361" s="37"/>
      <c r="I361" s="37"/>
      <c r="J361" s="38">
        <v>212501</v>
      </c>
      <c r="K361" s="38">
        <v>170000.8</v>
      </c>
      <c r="L361" s="38">
        <v>176375.83</v>
      </c>
      <c r="M361" s="37"/>
      <c r="N361" s="37"/>
      <c r="O361" s="39">
        <v>0.1999999999999999</v>
      </c>
      <c r="P361" s="39">
        <v>0.1700000000000001</v>
      </c>
      <c r="Q361" s="37"/>
      <c r="R361" s="38">
        <v>161500.76</v>
      </c>
      <c r="S361" s="38">
        <v>176375.83</v>
      </c>
      <c r="T361" s="39">
        <v>0.24</v>
      </c>
      <c r="U361" t="str">
        <f>IFERROR(_xlfn.XLOOKUP($C361,'Thông tin về sản phẩm'!$A$2:$A$6228,'Thông tin về sản phẩm'!$F$2:$F$6228),"")</f>
        <v>GẠCH, POR 400x400, 4040DASONTRA001LA, Loại AA (L1)</v>
      </c>
      <c r="V361" t="str">
        <f>IFERROR(_xlfn.XLOOKUP($C361,'Thông tin về sản phẩm'!$A$2:$A$6228,'Thông tin về sản phẩm'!$S$2:$S$6228),"")</f>
        <v>ỐP_LÁT</v>
      </c>
      <c r="W361" t="str">
        <f>IFERROR(_xlfn.XLOOKUP($C361,'Thông tin về sản phẩm'!$A$2:$A$6228,'Thông tin về sản phẩm'!$Y$2:$Y$6228),"")</f>
        <v>NÂU</v>
      </c>
      <c r="X361" t="str">
        <f>IFERROR(_xlfn.XLOOKUP($C361,'Thông tin về sản phẩm'!$A$2:$A$6228,'Thông tin về sản phẩm'!$AA$2:$AA$6228),"")</f>
        <v>SÂN_VƯỜN</v>
      </c>
      <c r="Y361" t="str">
        <f>IFERROR(_xlfn.XLOOKUP($C361,'Thông tin về sản phẩm'!$A$2:$A$6228,'Thông tin về sản phẩm'!$AC$2:$AC$6228),"")</f>
        <v>VÂN_ĐÁ</v>
      </c>
      <c r="Z361">
        <f>IFERROR(_xlfn.XLOOKUP($C361,'Thông tin về sản phẩm'!$A$2:$A$6228,'Thông tin về sản phẩm'!$AD$2:$AD$6228),"")</f>
        <v>3.2330000000000001</v>
      </c>
      <c r="AA361" t="str">
        <f>IFERROR(_xlfn.XLOOKUP($C361,'Thông tin về sản phẩm'!$A$2:$A$6228,'Thông tin về sản phẩm'!$I$2:$I$6228),"")</f>
        <v>VIE</v>
      </c>
      <c r="AB361">
        <f>IFERROR(_xlfn.XLOOKUP($C361,'Thông tin về sản phẩm'!$A$2:$A$6228,'Thông tin về sản phẩm'!$AI$2:$AI$6228),"")</f>
        <v>400</v>
      </c>
      <c r="AC361">
        <f>IFERROR(_xlfn.XLOOKUP($C361,'Thông tin về sản phẩm'!$A$2:$A$6228,'Thông tin về sản phẩm'!$AJ$2:$AJ$6228),"")</f>
        <v>400</v>
      </c>
      <c r="AD361">
        <f>IFERROR(_xlfn.XLOOKUP($C361,'Thông tin về sản phẩm'!$A$2:$A$6228,'Thông tin về sản phẩm'!$AK$2:$AK$6228),"")</f>
        <v>9.5</v>
      </c>
      <c r="AE361" t="str">
        <f>IFERROR(_xlfn.XLOOKUP($C361,'Thông tin về sản phẩm'!$A$2:$A$6228,'Thông tin về sản phẩm'!$AL$2:$AL$6228),"")</f>
        <v>MM</v>
      </c>
      <c r="AF361" t="str">
        <f>IFERROR(_xlfn.XLOOKUP($C361,'Thông tin về sản phẩm'!$A$2:$A$6228,'Thông tin về sản phẩm'!$AM$2:$AM$6228),"")</f>
        <v>BM</v>
      </c>
      <c r="AG361" t="str">
        <f>IFERROR(_xlfn.XLOOKUP($C361,'Thông tin về sản phẩm'!$A$2:$A$6228,'Thông tin về sản phẩm'!$AY$2:$AY$6228),"")</f>
        <v>Gạch POR Ốp_Lát</v>
      </c>
      <c r="AH361" t="str">
        <f>IFERROR(_xlfn.XLOOKUP($C361,'Thông tin về sản phẩm'!$A$2:$A$6228,'Thông tin về sản phẩm'!$AZ$2:$AZ$6228),"")</f>
        <v>5. Cơ bản</v>
      </c>
    </row>
    <row r="362" spans="1:34" ht="15" customHeight="1" x14ac:dyDescent="0.45">
      <c r="A362" s="40" t="s">
        <v>33</v>
      </c>
      <c r="B362" s="40" t="s">
        <v>1209</v>
      </c>
      <c r="C362" s="40">
        <v>10000845</v>
      </c>
      <c r="D362" s="40" t="s">
        <v>1261</v>
      </c>
      <c r="E362" s="40" t="s">
        <v>1262</v>
      </c>
      <c r="F362" s="40" t="s">
        <v>1263</v>
      </c>
      <c r="G362" s="40" t="s">
        <v>260</v>
      </c>
      <c r="H362" s="40"/>
      <c r="I362" s="40"/>
      <c r="J362" s="41">
        <v>233080</v>
      </c>
      <c r="K362" s="41">
        <v>186464</v>
      </c>
      <c r="L362" s="41">
        <v>193456.4</v>
      </c>
      <c r="M362" s="40"/>
      <c r="N362" s="40"/>
      <c r="O362" s="42">
        <v>0.2</v>
      </c>
      <c r="P362" s="42">
        <v>0.17</v>
      </c>
      <c r="Q362" s="40"/>
      <c r="R362" s="41">
        <v>177140.8</v>
      </c>
      <c r="S362" s="41">
        <v>193456.4</v>
      </c>
      <c r="T362" s="42">
        <v>0.24</v>
      </c>
      <c r="U362" t="str">
        <f>IFERROR(_xlfn.XLOOKUP($C362,'Thông tin về sản phẩm'!$A$2:$A$6228,'Thông tin về sản phẩm'!$F$2:$F$6228),"")</f>
        <v>GẠCH, POR 400x400, 4040THACHANH002, Loại AA (L1)</v>
      </c>
      <c r="V362" t="str">
        <f>IFERROR(_xlfn.XLOOKUP($C362,'Thông tin về sản phẩm'!$A$2:$A$6228,'Thông tin về sản phẩm'!$S$2:$S$6228),"")</f>
        <v>ỐP_LÁT</v>
      </c>
      <c r="W362" t="str">
        <f>IFERROR(_xlfn.XLOOKUP($C362,'Thông tin về sản phẩm'!$A$2:$A$6228,'Thông tin về sản phẩm'!$Y$2:$Y$6228),"")</f>
        <v>KEM</v>
      </c>
      <c r="X362" t="str">
        <f>IFERROR(_xlfn.XLOOKUP($C362,'Thông tin về sản phẩm'!$A$2:$A$6228,'Thông tin về sản phẩm'!$AA$2:$AA$6228),"")</f>
        <v>ĐẶC_THÙ</v>
      </c>
      <c r="Y362" t="str">
        <f>IFERROR(_xlfn.XLOOKUP($C362,'Thông tin về sản phẩm'!$A$2:$A$6228,'Thông tin về sản phẩm'!$AC$2:$AC$6228),"")</f>
        <v>VÂN_ĐÁ</v>
      </c>
      <c r="Z362">
        <f>IFERROR(_xlfn.XLOOKUP($C362,'Thông tin về sản phẩm'!$A$2:$A$6228,'Thông tin về sản phẩm'!$AD$2:$AD$6228),"")</f>
        <v>2.9</v>
      </c>
      <c r="AA362" t="str">
        <f>IFERROR(_xlfn.XLOOKUP($C362,'Thông tin về sản phẩm'!$A$2:$A$6228,'Thông tin về sản phẩm'!$I$2:$I$6228),"")</f>
        <v>VIE</v>
      </c>
      <c r="AB362">
        <f>IFERROR(_xlfn.XLOOKUP($C362,'Thông tin về sản phẩm'!$A$2:$A$6228,'Thông tin về sản phẩm'!$AI$2:$AI$6228),"")</f>
        <v>400</v>
      </c>
      <c r="AC362">
        <f>IFERROR(_xlfn.XLOOKUP($C362,'Thông tin về sản phẩm'!$A$2:$A$6228,'Thông tin về sản phẩm'!$AJ$2:$AJ$6228),"")</f>
        <v>400</v>
      </c>
      <c r="AD362">
        <f>IFERROR(_xlfn.XLOOKUP($C362,'Thông tin về sản phẩm'!$A$2:$A$6228,'Thông tin về sản phẩm'!$AK$2:$AK$6228),"")</f>
        <v>9.3000000000000007</v>
      </c>
      <c r="AE362" t="str">
        <f>IFERROR(_xlfn.XLOOKUP($C362,'Thông tin về sản phẩm'!$A$2:$A$6228,'Thông tin về sản phẩm'!$AL$2:$AL$6228),"")</f>
        <v>MM</v>
      </c>
      <c r="AF362" t="str">
        <f>IFERROR(_xlfn.XLOOKUP($C362,'Thông tin về sản phẩm'!$A$2:$A$6228,'Thông tin về sản phẩm'!$AM$2:$AM$6228),"")</f>
        <v>NSX</v>
      </c>
      <c r="AG362" t="str">
        <f>IFERROR(_xlfn.XLOOKUP($C362,'Thông tin về sản phẩm'!$A$2:$A$6228,'Thông tin về sản phẩm'!$AY$2:$AY$6228),"")</f>
        <v>Gạch POR Ốp_Lát</v>
      </c>
      <c r="AH362" t="str">
        <f>IFERROR(_xlfn.XLOOKUP($C362,'Thông tin về sản phẩm'!$A$2:$A$6228,'Thông tin về sản phẩm'!$AZ$2:$AZ$6228),"")</f>
        <v>5. Cơ bản</v>
      </c>
    </row>
    <row r="363" spans="1:34" ht="15" customHeight="1" x14ac:dyDescent="0.45">
      <c r="A363" s="37" t="s">
        <v>33</v>
      </c>
      <c r="B363" s="37" t="s">
        <v>1209</v>
      </c>
      <c r="C363" s="37">
        <v>10005646</v>
      </c>
      <c r="D363" s="37" t="s">
        <v>1264</v>
      </c>
      <c r="E363" s="37" t="s">
        <v>1265</v>
      </c>
      <c r="F363" s="37" t="s">
        <v>1266</v>
      </c>
      <c r="G363" s="37" t="s">
        <v>260</v>
      </c>
      <c r="H363" s="37"/>
      <c r="I363" s="37" t="s">
        <v>243</v>
      </c>
      <c r="J363" s="38">
        <v>249000</v>
      </c>
      <c r="K363" s="38">
        <v>199200</v>
      </c>
      <c r="L363" s="38">
        <v>206670</v>
      </c>
      <c r="M363" s="38"/>
      <c r="N363" s="38"/>
      <c r="O363" s="39">
        <v>0.2</v>
      </c>
      <c r="P363" s="39">
        <v>0.17</v>
      </c>
      <c r="Q363" s="37"/>
      <c r="R363" s="38">
        <v>160835</v>
      </c>
      <c r="S363" s="38">
        <v>176800</v>
      </c>
      <c r="T363" s="39">
        <v>0.35407630522088351</v>
      </c>
      <c r="U363" t="str">
        <f>IFERROR(_xlfn.XLOOKUP($C363,'Thông tin về sản phẩm'!$A$2:$A$6228,'Thông tin về sản phẩm'!$F$2:$F$6228),"")</f>
        <v>GẠCH, POR 400x400, 4040LYSON002, Loại AA (L1)</v>
      </c>
      <c r="V363" t="str">
        <f>IFERROR(_xlfn.XLOOKUP($C363,'Thông tin về sản phẩm'!$A$2:$A$6228,'Thông tin về sản phẩm'!$S$2:$S$6228),"")</f>
        <v>ỐP_LÁT</v>
      </c>
      <c r="W363" t="str">
        <f>IFERROR(_xlfn.XLOOKUP($C363,'Thông tin về sản phẩm'!$A$2:$A$6228,'Thông tin về sản phẩm'!$Y$2:$Y$6228),"")</f>
        <v>KEM</v>
      </c>
      <c r="X363" t="str">
        <f>IFERROR(_xlfn.XLOOKUP($C363,'Thông tin về sản phẩm'!$A$2:$A$6228,'Thông tin về sản phẩm'!$AA$2:$AA$6228),"")</f>
        <v>CHỐNG_TRƯỢT</v>
      </c>
      <c r="Y363" t="str">
        <f>IFERROR(_xlfn.XLOOKUP($C363,'Thông tin về sản phẩm'!$A$2:$A$6228,'Thông tin về sản phẩm'!$AC$2:$AC$6228),"")</f>
        <v>VÂN_ĐÁ</v>
      </c>
      <c r="Z363">
        <f>IFERROR(_xlfn.XLOOKUP($C363,'Thông tin về sản phẩm'!$A$2:$A$6228,'Thông tin về sản phẩm'!$AD$2:$AD$6228),"")</f>
        <v>3.0670000000000002</v>
      </c>
      <c r="AA363" t="str">
        <f>IFERROR(_xlfn.XLOOKUP($C363,'Thông tin về sản phẩm'!$A$2:$A$6228,'Thông tin về sản phẩm'!$I$2:$I$6228),"")</f>
        <v>VIE</v>
      </c>
      <c r="AB363">
        <f>IFERROR(_xlfn.XLOOKUP($C363,'Thông tin về sản phẩm'!$A$2:$A$6228,'Thông tin về sản phẩm'!$AI$2:$AI$6228),"")</f>
        <v>400</v>
      </c>
      <c r="AC363">
        <f>IFERROR(_xlfn.XLOOKUP($C363,'Thông tin về sản phẩm'!$A$2:$A$6228,'Thông tin về sản phẩm'!$AJ$2:$AJ$6228),"")</f>
        <v>400</v>
      </c>
      <c r="AD363">
        <f>IFERROR(_xlfn.XLOOKUP($C363,'Thông tin về sản phẩm'!$A$2:$A$6228,'Thông tin về sản phẩm'!$AK$2:$AK$6228),"")</f>
        <v>9.3000000000000007</v>
      </c>
      <c r="AE363" t="str">
        <f>IFERROR(_xlfn.XLOOKUP($C363,'Thông tin về sản phẩm'!$A$2:$A$6228,'Thông tin về sản phẩm'!$AL$2:$AL$6228),"")</f>
        <v>MM</v>
      </c>
      <c r="AF363" t="str">
        <f>IFERROR(_xlfn.XLOOKUP($C363,'Thông tin về sản phẩm'!$A$2:$A$6228,'Thông tin về sản phẩm'!$AM$2:$AM$6228),"")</f>
        <v>MV_</v>
      </c>
      <c r="AG363" t="str">
        <f>IFERROR(_xlfn.XLOOKUP($C363,'Thông tin về sản phẩm'!$A$2:$A$6228,'Thông tin về sản phẩm'!$AY$2:$AY$6228),"")</f>
        <v>Gạch POR Ốp_Lát</v>
      </c>
      <c r="AH363" t="str">
        <f>IFERROR(_xlfn.XLOOKUP($C363,'Thông tin về sản phẩm'!$A$2:$A$6228,'Thông tin về sản phẩm'!$AZ$2:$AZ$6228),"")</f>
        <v>5. Cơ bản</v>
      </c>
    </row>
    <row r="364" spans="1:34" ht="15" customHeight="1" x14ac:dyDescent="0.45">
      <c r="A364" s="40" t="s">
        <v>33</v>
      </c>
      <c r="B364" s="40" t="s">
        <v>1209</v>
      </c>
      <c r="C364" s="40">
        <v>10005649</v>
      </c>
      <c r="D364" s="40" t="s">
        <v>1267</v>
      </c>
      <c r="E364" s="40" t="s">
        <v>1268</v>
      </c>
      <c r="F364" s="40" t="s">
        <v>1269</v>
      </c>
      <c r="G364" s="40" t="s">
        <v>260</v>
      </c>
      <c r="H364" s="40"/>
      <c r="I364" s="40" t="s">
        <v>276</v>
      </c>
      <c r="J364" s="41">
        <v>249000</v>
      </c>
      <c r="K364" s="41">
        <v>199200</v>
      </c>
      <c r="L364" s="41">
        <v>206670</v>
      </c>
      <c r="M364" s="41">
        <v>169300</v>
      </c>
      <c r="N364" s="41">
        <v>176800</v>
      </c>
      <c r="O364" s="42">
        <v>0.2</v>
      </c>
      <c r="P364" s="42">
        <v>0.17</v>
      </c>
      <c r="Q364" s="40" t="s">
        <v>277</v>
      </c>
      <c r="R364" s="41">
        <v>160835</v>
      </c>
      <c r="S364" s="41">
        <v>176800</v>
      </c>
      <c r="T364" s="42">
        <v>0.35407630522088351</v>
      </c>
      <c r="U364" t="str">
        <f>IFERROR(_xlfn.XLOOKUP($C364,'Thông tin về sản phẩm'!$A$2:$A$6228,'Thông tin về sản phẩm'!$F$2:$F$6228),"")</f>
        <v>GẠCH, POR 400x400, 4040LYSON005, Loại AA (L1)</v>
      </c>
      <c r="V364" t="str">
        <f>IFERROR(_xlfn.XLOOKUP($C364,'Thông tin về sản phẩm'!$A$2:$A$6228,'Thông tin về sản phẩm'!$S$2:$S$6228),"")</f>
        <v>ỐP_LÁT</v>
      </c>
      <c r="W364" t="str">
        <f>IFERROR(_xlfn.XLOOKUP($C364,'Thông tin về sản phẩm'!$A$2:$A$6228,'Thông tin về sản phẩm'!$Y$2:$Y$6228),"")</f>
        <v>KEM</v>
      </c>
      <c r="X364" t="str">
        <f>IFERROR(_xlfn.XLOOKUP($C364,'Thông tin về sản phẩm'!$A$2:$A$6228,'Thông tin về sản phẩm'!$AA$2:$AA$6228),"")</f>
        <v>CHỐNG_TRƯỢT</v>
      </c>
      <c r="Y364" t="str">
        <f>IFERROR(_xlfn.XLOOKUP($C364,'Thông tin về sản phẩm'!$A$2:$A$6228,'Thông tin về sản phẩm'!$AC$2:$AC$6228),"")</f>
        <v>VÂN_ĐÁ</v>
      </c>
      <c r="Z364">
        <f>IFERROR(_xlfn.XLOOKUP($C364,'Thông tin về sản phẩm'!$A$2:$A$6228,'Thông tin về sản phẩm'!$AD$2:$AD$6228),"")</f>
        <v>3.0670000000000002</v>
      </c>
      <c r="AA364" t="str">
        <f>IFERROR(_xlfn.XLOOKUP($C364,'Thông tin về sản phẩm'!$A$2:$A$6228,'Thông tin về sản phẩm'!$I$2:$I$6228),"")</f>
        <v>VIE</v>
      </c>
      <c r="AB364">
        <f>IFERROR(_xlfn.XLOOKUP($C364,'Thông tin về sản phẩm'!$A$2:$A$6228,'Thông tin về sản phẩm'!$AI$2:$AI$6228),"")</f>
        <v>400</v>
      </c>
      <c r="AC364">
        <f>IFERROR(_xlfn.XLOOKUP($C364,'Thông tin về sản phẩm'!$A$2:$A$6228,'Thông tin về sản phẩm'!$AJ$2:$AJ$6228),"")</f>
        <v>400</v>
      </c>
      <c r="AD364">
        <f>IFERROR(_xlfn.XLOOKUP($C364,'Thông tin về sản phẩm'!$A$2:$A$6228,'Thông tin về sản phẩm'!$AK$2:$AK$6228),"")</f>
        <v>9.3000000000000007</v>
      </c>
      <c r="AE364" t="str">
        <f>IFERROR(_xlfn.XLOOKUP($C364,'Thông tin về sản phẩm'!$A$2:$A$6228,'Thông tin về sản phẩm'!$AL$2:$AL$6228),"")</f>
        <v>MM</v>
      </c>
      <c r="AF364" t="str">
        <f>IFERROR(_xlfn.XLOOKUP($C364,'Thông tin về sản phẩm'!$A$2:$A$6228,'Thông tin về sản phẩm'!$AM$2:$AM$6228),"")</f>
        <v>MV_</v>
      </c>
      <c r="AG364" t="str">
        <f>IFERROR(_xlfn.XLOOKUP($C364,'Thông tin về sản phẩm'!$A$2:$A$6228,'Thông tin về sản phẩm'!$AY$2:$AY$6228),"")</f>
        <v>Gạch POR Ốp_Lát</v>
      </c>
      <c r="AH364" t="str">
        <f>IFERROR(_xlfn.XLOOKUP($C364,'Thông tin về sản phẩm'!$A$2:$A$6228,'Thông tin về sản phẩm'!$AZ$2:$AZ$6228),"")</f>
        <v>5. Cơ bản</v>
      </c>
    </row>
    <row r="365" spans="1:34" ht="15" customHeight="1" x14ac:dyDescent="0.45">
      <c r="A365" s="37" t="s">
        <v>18</v>
      </c>
      <c r="B365" s="37" t="s">
        <v>1209</v>
      </c>
      <c r="C365" s="37">
        <v>10000420</v>
      </c>
      <c r="D365" s="37" t="s">
        <v>1270</v>
      </c>
      <c r="E365" s="37" t="s">
        <v>1271</v>
      </c>
      <c r="F365" s="37" t="s">
        <v>1272</v>
      </c>
      <c r="G365" s="37" t="s">
        <v>323</v>
      </c>
      <c r="H365" s="37"/>
      <c r="I365" s="37" t="s">
        <v>276</v>
      </c>
      <c r="J365" s="38">
        <v>171000</v>
      </c>
      <c r="K365" s="38">
        <v>136800</v>
      </c>
      <c r="L365" s="38">
        <v>141930</v>
      </c>
      <c r="M365" s="38">
        <v>116300</v>
      </c>
      <c r="N365" s="38">
        <v>121400</v>
      </c>
      <c r="O365" s="39">
        <v>0.2</v>
      </c>
      <c r="P365" s="39">
        <v>0.17</v>
      </c>
      <c r="Q365" s="37" t="s">
        <v>277</v>
      </c>
      <c r="R365" s="38">
        <v>110485</v>
      </c>
      <c r="S365" s="38">
        <v>121400</v>
      </c>
      <c r="T365" s="39">
        <v>0.35388888888888892</v>
      </c>
      <c r="U365" t="str">
        <f>IFERROR(_xlfn.XLOOKUP($C365,'Thông tin về sản phẩm'!$A$2:$A$6228,'Thông tin về sản phẩm'!$F$2:$F$6228),"")</f>
        <v>GẠCH, CER 400x400, 469, Loại AA (L1)</v>
      </c>
      <c r="V365" t="str">
        <f>IFERROR(_xlfn.XLOOKUP($C365,'Thông tin về sản phẩm'!$A$2:$A$6228,'Thông tin về sản phẩm'!$S$2:$S$6228),"")</f>
        <v>LÁT_NỀN</v>
      </c>
      <c r="W365" t="str">
        <f>IFERROR(_xlfn.XLOOKUP($C365,'Thông tin về sản phẩm'!$A$2:$A$6228,'Thông tin về sản phẩm'!$Y$2:$Y$6228),"")</f>
        <v>KEM</v>
      </c>
      <c r="X365" t="str">
        <f>IFERROR(_xlfn.XLOOKUP($C365,'Thông tin về sản phẩm'!$A$2:$A$6228,'Thông tin về sản phẩm'!$AA$2:$AA$6228),"")</f>
        <v>ĐẶC_THÙ</v>
      </c>
      <c r="Y365" t="str">
        <f>IFERROR(_xlfn.XLOOKUP($C365,'Thông tin về sản phẩm'!$A$2:$A$6228,'Thông tin về sản phẩm'!$AC$2:$AC$6228),"")</f>
        <v>VÂN_ĐÁ</v>
      </c>
      <c r="Z365">
        <f>IFERROR(_xlfn.XLOOKUP($C365,'Thông tin về sản phẩm'!$A$2:$A$6228,'Thông tin về sản phẩm'!$AD$2:$AD$6228),"")</f>
        <v>3.0329999999999999</v>
      </c>
      <c r="AA365" t="str">
        <f>IFERROR(_xlfn.XLOOKUP($C365,'Thông tin về sản phẩm'!$A$2:$A$6228,'Thông tin về sản phẩm'!$I$2:$I$6228),"")</f>
        <v>VIE</v>
      </c>
      <c r="AB365">
        <f>IFERROR(_xlfn.XLOOKUP($C365,'Thông tin về sản phẩm'!$A$2:$A$6228,'Thông tin về sản phẩm'!$AI$2:$AI$6228),"")</f>
        <v>400</v>
      </c>
      <c r="AC365">
        <f>IFERROR(_xlfn.XLOOKUP($C365,'Thông tin về sản phẩm'!$A$2:$A$6228,'Thông tin về sản phẩm'!$AJ$2:$AJ$6228),"")</f>
        <v>400</v>
      </c>
      <c r="AD365">
        <f>IFERROR(_xlfn.XLOOKUP($C365,'Thông tin về sản phẩm'!$A$2:$A$6228,'Thông tin về sản phẩm'!$AK$2:$AK$6228),"")</f>
        <v>0</v>
      </c>
      <c r="AE365" t="str">
        <f>IFERROR(_xlfn.XLOOKUP($C365,'Thông tin về sản phẩm'!$A$2:$A$6228,'Thông tin về sản phẩm'!$AL$2:$AL$6228),"")</f>
        <v>MM</v>
      </c>
      <c r="AF365" t="str">
        <f>IFERROR(_xlfn.XLOOKUP($C365,'Thông tin về sản phẩm'!$A$2:$A$6228,'Thông tin về sản phẩm'!$AM$2:$AM$6228),"")</f>
        <v>BM</v>
      </c>
      <c r="AG365" t="str">
        <f>IFERROR(_xlfn.XLOOKUP($C365,'Thông tin về sản phẩm'!$A$2:$A$6228,'Thông tin về sản phẩm'!$AY$2:$AY$6228),"")</f>
        <v>Gạch CER Lát_Nền</v>
      </c>
      <c r="AH365" t="str">
        <f>IFERROR(_xlfn.XLOOKUP($C365,'Thông tin về sản phẩm'!$A$2:$A$6228,'Thông tin về sản phẩm'!$AZ$2:$AZ$6228),"")</f>
        <v>5. Cơ bản</v>
      </c>
    </row>
    <row r="366" spans="1:34" ht="15" customHeight="1" x14ac:dyDescent="0.45">
      <c r="A366" s="40" t="s">
        <v>33</v>
      </c>
      <c r="B366" s="40" t="s">
        <v>1209</v>
      </c>
      <c r="C366" s="40">
        <v>10005639</v>
      </c>
      <c r="D366" s="40" t="s">
        <v>1273</v>
      </c>
      <c r="E366" s="40" t="s">
        <v>1274</v>
      </c>
      <c r="F366" s="40" t="s">
        <v>1275</v>
      </c>
      <c r="G366" s="40" t="s">
        <v>260</v>
      </c>
      <c r="H366" s="40"/>
      <c r="I366" s="40"/>
      <c r="J366" s="41">
        <v>250000</v>
      </c>
      <c r="K366" s="41">
        <v>200000</v>
      </c>
      <c r="L366" s="41">
        <v>207500</v>
      </c>
      <c r="M366" s="40"/>
      <c r="N366" s="40"/>
      <c r="O366" s="42">
        <v>0.2</v>
      </c>
      <c r="P366" s="42">
        <v>0.17</v>
      </c>
      <c r="Q366" s="40"/>
      <c r="R366" s="41">
        <v>190000</v>
      </c>
      <c r="S366" s="41">
        <v>207500</v>
      </c>
      <c r="T366" s="42">
        <v>0.24</v>
      </c>
      <c r="U366" t="str">
        <f>IFERROR(_xlfn.XLOOKUP($C366,'Thông tin về sản phẩm'!$A$2:$A$6228,'Thông tin về sản phẩm'!$F$2:$F$6228),"")</f>
        <v>GẠCH, POR 400x400, 4040LYSON006, Loại AA (L1)</v>
      </c>
      <c r="V366" t="str">
        <f>IFERROR(_xlfn.XLOOKUP($C366,'Thông tin về sản phẩm'!$A$2:$A$6228,'Thông tin về sản phẩm'!$S$2:$S$6228),"")</f>
        <v>ỐP_LÁT</v>
      </c>
      <c r="W366" t="str">
        <f>IFERROR(_xlfn.XLOOKUP($C366,'Thông tin về sản phẩm'!$A$2:$A$6228,'Thông tin về sản phẩm'!$Y$2:$Y$6228),"")</f>
        <v>KEM</v>
      </c>
      <c r="X366" t="str">
        <f>IFERROR(_xlfn.XLOOKUP($C366,'Thông tin về sản phẩm'!$A$2:$A$6228,'Thông tin về sản phẩm'!$AA$2:$AA$6228),"")</f>
        <v>CHỐNG_TRƯỢT</v>
      </c>
      <c r="Y366" t="str">
        <f>IFERROR(_xlfn.XLOOKUP($C366,'Thông tin về sản phẩm'!$A$2:$A$6228,'Thông tin về sản phẩm'!$AC$2:$AC$6228),"")</f>
        <v>VÂN_ĐÁ</v>
      </c>
      <c r="Z366">
        <f>IFERROR(_xlfn.XLOOKUP($C366,'Thông tin về sản phẩm'!$A$2:$A$6228,'Thông tin về sản phẩm'!$AD$2:$AD$6228),"")</f>
        <v>3.0670000000000002</v>
      </c>
      <c r="AA366" t="str">
        <f>IFERROR(_xlfn.XLOOKUP($C366,'Thông tin về sản phẩm'!$A$2:$A$6228,'Thông tin về sản phẩm'!$I$2:$I$6228),"")</f>
        <v>VIE</v>
      </c>
      <c r="AB366">
        <f>IFERROR(_xlfn.XLOOKUP($C366,'Thông tin về sản phẩm'!$A$2:$A$6228,'Thông tin về sản phẩm'!$AI$2:$AI$6228),"")</f>
        <v>400</v>
      </c>
      <c r="AC366">
        <f>IFERROR(_xlfn.XLOOKUP($C366,'Thông tin về sản phẩm'!$A$2:$A$6228,'Thông tin về sản phẩm'!$AJ$2:$AJ$6228),"")</f>
        <v>400</v>
      </c>
      <c r="AD366">
        <f>IFERROR(_xlfn.XLOOKUP($C366,'Thông tin về sản phẩm'!$A$2:$A$6228,'Thông tin về sản phẩm'!$AK$2:$AK$6228),"")</f>
        <v>9.3000000000000007</v>
      </c>
      <c r="AE366" t="str">
        <f>IFERROR(_xlfn.XLOOKUP($C366,'Thông tin về sản phẩm'!$A$2:$A$6228,'Thông tin về sản phẩm'!$AL$2:$AL$6228),"")</f>
        <v>MM</v>
      </c>
      <c r="AF366" t="str">
        <f>IFERROR(_xlfn.XLOOKUP($C366,'Thông tin về sản phẩm'!$A$2:$A$6228,'Thông tin về sản phẩm'!$AM$2:$AM$6228),"")</f>
        <v>BM</v>
      </c>
      <c r="AG366" t="str">
        <f>IFERROR(_xlfn.XLOOKUP($C366,'Thông tin về sản phẩm'!$A$2:$A$6228,'Thông tin về sản phẩm'!$AY$2:$AY$6228),"")</f>
        <v>Gạch POR Ốp_Lát</v>
      </c>
      <c r="AH366" t="str">
        <f>IFERROR(_xlfn.XLOOKUP($C366,'Thông tin về sản phẩm'!$A$2:$A$6228,'Thông tin về sản phẩm'!$AZ$2:$AZ$6228),"")</f>
        <v>5. Cơ bản</v>
      </c>
    </row>
    <row r="367" spans="1:34" ht="15" customHeight="1" x14ac:dyDescent="0.45">
      <c r="A367" s="37" t="s">
        <v>33</v>
      </c>
      <c r="B367" s="37" t="s">
        <v>1209</v>
      </c>
      <c r="C367" s="37">
        <v>10000789</v>
      </c>
      <c r="D367" s="37" t="s">
        <v>1276</v>
      </c>
      <c r="E367" s="37" t="s">
        <v>1277</v>
      </c>
      <c r="F367" s="37" t="s">
        <v>1278</v>
      </c>
      <c r="G367" s="37" t="s">
        <v>260</v>
      </c>
      <c r="H367" s="37"/>
      <c r="I367" s="37" t="s">
        <v>276</v>
      </c>
      <c r="J367" s="38">
        <v>234000</v>
      </c>
      <c r="K367" s="38">
        <v>187200</v>
      </c>
      <c r="L367" s="38">
        <v>194220</v>
      </c>
      <c r="M367" s="38">
        <v>159100</v>
      </c>
      <c r="N367" s="38">
        <v>166100</v>
      </c>
      <c r="O367" s="39">
        <v>0.2</v>
      </c>
      <c r="P367" s="39">
        <v>0.17</v>
      </c>
      <c r="Q367" s="37" t="s">
        <v>277</v>
      </c>
      <c r="R367" s="38">
        <v>151145</v>
      </c>
      <c r="S367" s="38">
        <v>166100</v>
      </c>
      <c r="T367" s="39">
        <v>0.35408119658119658</v>
      </c>
      <c r="U367" t="str">
        <f>IFERROR(_xlfn.XLOOKUP($C367,'Thông tin về sản phẩm'!$A$2:$A$6228,'Thông tin về sản phẩm'!$F$2:$F$6228),"")</f>
        <v>GẠCH, POR 400x400, 4040THACHANH008, Loại AA (L1)</v>
      </c>
      <c r="V367" t="str">
        <f>IFERROR(_xlfn.XLOOKUP($C367,'Thông tin về sản phẩm'!$A$2:$A$6228,'Thông tin về sản phẩm'!$S$2:$S$6228),"")</f>
        <v>ỐP_LÁT</v>
      </c>
      <c r="W367" t="str">
        <f>IFERROR(_xlfn.XLOOKUP($C367,'Thông tin về sản phẩm'!$A$2:$A$6228,'Thông tin về sản phẩm'!$Y$2:$Y$6228),"")</f>
        <v>XÁM</v>
      </c>
      <c r="X367" t="str">
        <f>IFERROR(_xlfn.XLOOKUP($C367,'Thông tin về sản phẩm'!$A$2:$A$6228,'Thông tin về sản phẩm'!$AA$2:$AA$6228),"")</f>
        <v>CHỐNG_TRƯỢT</v>
      </c>
      <c r="Y367" t="str">
        <f>IFERROR(_xlfn.XLOOKUP($C367,'Thông tin về sản phẩm'!$A$2:$A$6228,'Thông tin về sản phẩm'!$AC$2:$AC$6228),"")</f>
        <v>VÂN_ĐÁ</v>
      </c>
      <c r="Z367">
        <f>IFERROR(_xlfn.XLOOKUP($C367,'Thông tin về sản phẩm'!$A$2:$A$6228,'Thông tin về sản phẩm'!$AD$2:$AD$6228),"")</f>
        <v>2.9</v>
      </c>
      <c r="AA367" t="str">
        <f>IFERROR(_xlfn.XLOOKUP($C367,'Thông tin về sản phẩm'!$A$2:$A$6228,'Thông tin về sản phẩm'!$I$2:$I$6228),"")</f>
        <v>VIE</v>
      </c>
      <c r="AB367">
        <f>IFERROR(_xlfn.XLOOKUP($C367,'Thông tin về sản phẩm'!$A$2:$A$6228,'Thông tin về sản phẩm'!$AI$2:$AI$6228),"")</f>
        <v>400</v>
      </c>
      <c r="AC367">
        <f>IFERROR(_xlfn.XLOOKUP($C367,'Thông tin về sản phẩm'!$A$2:$A$6228,'Thông tin về sản phẩm'!$AJ$2:$AJ$6228),"")</f>
        <v>400</v>
      </c>
      <c r="AD367">
        <f>IFERROR(_xlfn.XLOOKUP($C367,'Thông tin về sản phẩm'!$A$2:$A$6228,'Thông tin về sản phẩm'!$AK$2:$AK$6228),"")</f>
        <v>9.3000000000000007</v>
      </c>
      <c r="AE367" t="str">
        <f>IFERROR(_xlfn.XLOOKUP($C367,'Thông tin về sản phẩm'!$A$2:$A$6228,'Thông tin về sản phẩm'!$AL$2:$AL$6228),"")</f>
        <v>MM</v>
      </c>
      <c r="AF367" t="str">
        <f>IFERROR(_xlfn.XLOOKUP($C367,'Thông tin về sản phẩm'!$A$2:$A$6228,'Thông tin về sản phẩm'!$AM$2:$AM$6228),"")</f>
        <v>BM</v>
      </c>
      <c r="AG367" t="str">
        <f>IFERROR(_xlfn.XLOOKUP($C367,'Thông tin về sản phẩm'!$A$2:$A$6228,'Thông tin về sản phẩm'!$AY$2:$AY$6228),"")</f>
        <v>Gạch POR Ốp_Lát</v>
      </c>
      <c r="AH367" t="str">
        <f>IFERROR(_xlfn.XLOOKUP($C367,'Thông tin về sản phẩm'!$A$2:$A$6228,'Thông tin về sản phẩm'!$AZ$2:$AZ$6228),"")</f>
        <v>5. Cơ bản</v>
      </c>
    </row>
    <row r="368" spans="1:34" ht="15" customHeight="1" x14ac:dyDescent="0.45">
      <c r="A368" s="40" t="s">
        <v>18</v>
      </c>
      <c r="B368" s="40" t="s">
        <v>1209</v>
      </c>
      <c r="C368" s="40">
        <v>10000388</v>
      </c>
      <c r="D368" s="40" t="s">
        <v>1279</v>
      </c>
      <c r="E368" s="40" t="s">
        <v>1280</v>
      </c>
      <c r="F368" s="40" t="s">
        <v>1281</v>
      </c>
      <c r="G368" s="40" t="s">
        <v>323</v>
      </c>
      <c r="H368" s="40"/>
      <c r="I368" s="40"/>
      <c r="J368" s="41">
        <v>170080</v>
      </c>
      <c r="K368" s="41">
        <v>136064</v>
      </c>
      <c r="L368" s="41">
        <v>141166.39999999999</v>
      </c>
      <c r="M368" s="40"/>
      <c r="N368" s="40"/>
      <c r="O368" s="42">
        <v>0.2</v>
      </c>
      <c r="P368" s="42">
        <v>0.17</v>
      </c>
      <c r="Q368" s="40"/>
      <c r="R368" s="41">
        <v>129260.8</v>
      </c>
      <c r="S368" s="41">
        <v>141166.39999999999</v>
      </c>
      <c r="T368" s="42">
        <v>0.2400000000000001</v>
      </c>
      <c r="U368" t="str">
        <f>IFERROR(_xlfn.XLOOKUP($C368,'Thông tin về sản phẩm'!$A$2:$A$6228,'Thông tin về sản phẩm'!$F$2:$F$6228),"")</f>
        <v>GẠCH, CER 400x400, 485, Loại AA (L1)</v>
      </c>
      <c r="V368" t="str">
        <f>IFERROR(_xlfn.XLOOKUP($C368,'Thông tin về sản phẩm'!$A$2:$A$6228,'Thông tin về sản phẩm'!$S$2:$S$6228),"")</f>
        <v>LÁT_NỀN</v>
      </c>
      <c r="W368" t="str">
        <f>IFERROR(_xlfn.XLOOKUP($C368,'Thông tin về sản phẩm'!$A$2:$A$6228,'Thông tin về sản phẩm'!$Y$2:$Y$6228),"")</f>
        <v>XÁM</v>
      </c>
      <c r="X368" t="str">
        <f>IFERROR(_xlfn.XLOOKUP($C368,'Thông tin về sản phẩm'!$A$2:$A$6228,'Thông tin về sản phẩm'!$AA$2:$AA$6228),"")</f>
        <v>ĐẶC_THÙ</v>
      </c>
      <c r="Y368" t="str">
        <f>IFERROR(_xlfn.XLOOKUP($C368,'Thông tin về sản phẩm'!$A$2:$A$6228,'Thông tin về sản phẩm'!$AC$2:$AC$6228),"")</f>
        <v>VÂN_ĐÁ</v>
      </c>
      <c r="Z368">
        <f>IFERROR(_xlfn.XLOOKUP($C368,'Thông tin về sản phẩm'!$A$2:$A$6228,'Thông tin về sản phẩm'!$AD$2:$AD$6228),"")</f>
        <v>3.0329999999999999</v>
      </c>
      <c r="AA368" t="str">
        <f>IFERROR(_xlfn.XLOOKUP($C368,'Thông tin về sản phẩm'!$A$2:$A$6228,'Thông tin về sản phẩm'!$I$2:$I$6228),"")</f>
        <v>VIE</v>
      </c>
      <c r="AB368">
        <f>IFERROR(_xlfn.XLOOKUP($C368,'Thông tin về sản phẩm'!$A$2:$A$6228,'Thông tin về sản phẩm'!$AI$2:$AI$6228),"")</f>
        <v>400</v>
      </c>
      <c r="AC368">
        <f>IFERROR(_xlfn.XLOOKUP($C368,'Thông tin về sản phẩm'!$A$2:$A$6228,'Thông tin về sản phẩm'!$AJ$2:$AJ$6228),"")</f>
        <v>400</v>
      </c>
      <c r="AD368">
        <f>IFERROR(_xlfn.XLOOKUP($C368,'Thông tin về sản phẩm'!$A$2:$A$6228,'Thông tin về sản phẩm'!$AK$2:$AK$6228),"")</f>
        <v>0</v>
      </c>
      <c r="AE368" t="str">
        <f>IFERROR(_xlfn.XLOOKUP($C368,'Thông tin về sản phẩm'!$A$2:$A$6228,'Thông tin về sản phẩm'!$AL$2:$AL$6228),"")</f>
        <v>MM</v>
      </c>
      <c r="AF368" t="str">
        <f>IFERROR(_xlfn.XLOOKUP($C368,'Thông tin về sản phẩm'!$A$2:$A$6228,'Thông tin về sản phẩm'!$AM$2:$AM$6228),"")</f>
        <v>BM</v>
      </c>
      <c r="AG368" t="str">
        <f>IFERROR(_xlfn.XLOOKUP($C368,'Thông tin về sản phẩm'!$A$2:$A$6228,'Thông tin về sản phẩm'!$AY$2:$AY$6228),"")</f>
        <v>Gạch CER Lát_Nền</v>
      </c>
      <c r="AH368" t="str">
        <f>IFERROR(_xlfn.XLOOKUP($C368,'Thông tin về sản phẩm'!$A$2:$A$6228,'Thông tin về sản phẩm'!$AZ$2:$AZ$6228),"")</f>
        <v>5. Cơ bản</v>
      </c>
    </row>
    <row r="369" spans="1:34" ht="15" customHeight="1" x14ac:dyDescent="0.45">
      <c r="A369" s="37" t="s">
        <v>33</v>
      </c>
      <c r="B369" s="37" t="s">
        <v>1209</v>
      </c>
      <c r="C369" s="37">
        <v>10000648</v>
      </c>
      <c r="D369" s="37" t="s">
        <v>1282</v>
      </c>
      <c r="E369" s="37" t="s">
        <v>1283</v>
      </c>
      <c r="F369" s="37" t="s">
        <v>1284</v>
      </c>
      <c r="G369" s="37" t="s">
        <v>260</v>
      </c>
      <c r="H369" s="37"/>
      <c r="I369" s="37"/>
      <c r="J369" s="38">
        <v>211950</v>
      </c>
      <c r="K369" s="38">
        <v>169560</v>
      </c>
      <c r="L369" s="38">
        <v>175918.5</v>
      </c>
      <c r="M369" s="37"/>
      <c r="N369" s="37"/>
      <c r="O369" s="39">
        <v>0.2</v>
      </c>
      <c r="P369" s="39">
        <v>0.17</v>
      </c>
      <c r="Q369" s="37"/>
      <c r="R369" s="38">
        <v>161082</v>
      </c>
      <c r="S369" s="38">
        <v>175918.5</v>
      </c>
      <c r="T369" s="39">
        <v>0.24</v>
      </c>
      <c r="U369" t="str">
        <f>IFERROR(_xlfn.XLOOKUP($C369,'Thông tin về sản phẩm'!$A$2:$A$6228,'Thông tin về sản phẩm'!$F$2:$F$6228),"")</f>
        <v>GẠCH, POR 400x400, 4040SUN002, Loại AA (L1)</v>
      </c>
      <c r="V369" t="str">
        <f>IFERROR(_xlfn.XLOOKUP($C369,'Thông tin về sản phẩm'!$A$2:$A$6228,'Thông tin về sản phẩm'!$S$2:$S$6228),"")</f>
        <v>ỐP_LÁT</v>
      </c>
      <c r="W369" t="str">
        <f>IFERROR(_xlfn.XLOOKUP($C369,'Thông tin về sản phẩm'!$A$2:$A$6228,'Thông tin về sản phẩm'!$Y$2:$Y$6228),"")</f>
        <v>XÁM</v>
      </c>
      <c r="X369" t="str">
        <f>IFERROR(_xlfn.XLOOKUP($C369,'Thông tin về sản phẩm'!$A$2:$A$6228,'Thông tin về sản phẩm'!$AA$2:$AA$6228),"")</f>
        <v>ĐẶC_THÙ</v>
      </c>
      <c r="Y369" t="str">
        <f>IFERROR(_xlfn.XLOOKUP($C369,'Thông tin về sản phẩm'!$A$2:$A$6228,'Thông tin về sản phẩm'!$AC$2:$AC$6228),"")</f>
        <v>VÂN_ĐÁ</v>
      </c>
      <c r="Z369">
        <f>IFERROR(_xlfn.XLOOKUP($C369,'Thông tin về sản phẩm'!$A$2:$A$6228,'Thông tin về sản phẩm'!$AD$2:$AD$6228),"")</f>
        <v>2.9</v>
      </c>
      <c r="AA369" t="str">
        <f>IFERROR(_xlfn.XLOOKUP($C369,'Thông tin về sản phẩm'!$A$2:$A$6228,'Thông tin về sản phẩm'!$I$2:$I$6228),"")</f>
        <v>VIE</v>
      </c>
      <c r="AB369">
        <f>IFERROR(_xlfn.XLOOKUP($C369,'Thông tin về sản phẩm'!$A$2:$A$6228,'Thông tin về sản phẩm'!$AI$2:$AI$6228),"")</f>
        <v>400</v>
      </c>
      <c r="AC369">
        <f>IFERROR(_xlfn.XLOOKUP($C369,'Thông tin về sản phẩm'!$A$2:$A$6228,'Thông tin về sản phẩm'!$AJ$2:$AJ$6228),"")</f>
        <v>400</v>
      </c>
      <c r="AD369">
        <f>IFERROR(_xlfn.XLOOKUP($C369,'Thông tin về sản phẩm'!$A$2:$A$6228,'Thông tin về sản phẩm'!$AK$2:$AK$6228),"")</f>
        <v>0</v>
      </c>
      <c r="AE369" t="str">
        <f>IFERROR(_xlfn.XLOOKUP($C369,'Thông tin về sản phẩm'!$A$2:$A$6228,'Thông tin về sản phẩm'!$AL$2:$AL$6228),"")</f>
        <v>MM</v>
      </c>
      <c r="AF369" t="str">
        <f>IFERROR(_xlfn.XLOOKUP($C369,'Thông tin về sản phẩm'!$A$2:$A$6228,'Thông tin về sản phẩm'!$AM$2:$AM$6228),"")</f>
        <v>BM</v>
      </c>
      <c r="AG369" t="str">
        <f>IFERROR(_xlfn.XLOOKUP($C369,'Thông tin về sản phẩm'!$A$2:$A$6228,'Thông tin về sản phẩm'!$AY$2:$AY$6228),"")</f>
        <v>Gạch POR Ốp_Lát</v>
      </c>
      <c r="AH369" t="str">
        <f>IFERROR(_xlfn.XLOOKUP($C369,'Thông tin về sản phẩm'!$A$2:$A$6228,'Thông tin về sản phẩm'!$AZ$2:$AZ$6228),"")</f>
        <v>5. Cơ bản</v>
      </c>
    </row>
    <row r="370" spans="1:34" ht="15" customHeight="1" x14ac:dyDescent="0.45">
      <c r="A370" s="40" t="s">
        <v>33</v>
      </c>
      <c r="B370" s="40" t="s">
        <v>1209</v>
      </c>
      <c r="C370" s="40">
        <v>10000654</v>
      </c>
      <c r="D370" s="40" t="s">
        <v>1285</v>
      </c>
      <c r="E370" s="40" t="s">
        <v>1286</v>
      </c>
      <c r="F370" s="40" t="s">
        <v>1287</v>
      </c>
      <c r="G370" s="40" t="s">
        <v>260</v>
      </c>
      <c r="H370" s="40"/>
      <c r="I370" s="40"/>
      <c r="J370" s="41">
        <v>241875</v>
      </c>
      <c r="K370" s="41">
        <v>193500</v>
      </c>
      <c r="L370" s="41">
        <v>200756.25</v>
      </c>
      <c r="M370" s="40"/>
      <c r="N370" s="40"/>
      <c r="O370" s="42">
        <v>0.2</v>
      </c>
      <c r="P370" s="42">
        <v>0.17</v>
      </c>
      <c r="Q370" s="40"/>
      <c r="R370" s="41">
        <v>183825</v>
      </c>
      <c r="S370" s="41">
        <v>200756.25</v>
      </c>
      <c r="T370" s="42">
        <v>0.24</v>
      </c>
      <c r="U370" t="str">
        <f>IFERROR(_xlfn.XLOOKUP($C370,'Thông tin về sản phẩm'!$A$2:$A$6228,'Thông tin về sản phẩm'!$F$2:$F$6228),"")</f>
        <v>GẠCH, POR 400x400, 4040GECKO001, Loại AA (L1)</v>
      </c>
      <c r="V370" t="str">
        <f>IFERROR(_xlfn.XLOOKUP($C370,'Thông tin về sản phẩm'!$A$2:$A$6228,'Thông tin về sản phẩm'!$S$2:$S$6228),"")</f>
        <v>ỐP_LÁT</v>
      </c>
      <c r="W370" t="str">
        <f>IFERROR(_xlfn.XLOOKUP($C370,'Thông tin về sản phẩm'!$A$2:$A$6228,'Thông tin về sản phẩm'!$Y$2:$Y$6228),"")</f>
        <v>XÁM</v>
      </c>
      <c r="X370" t="str">
        <f>IFERROR(_xlfn.XLOOKUP($C370,'Thông tin về sản phẩm'!$A$2:$A$6228,'Thông tin về sản phẩm'!$AA$2:$AA$6228),"")</f>
        <v>CHỐNG_TRƯỢT</v>
      </c>
      <c r="Y370" t="str">
        <f>IFERROR(_xlfn.XLOOKUP($C370,'Thông tin về sản phẩm'!$A$2:$A$6228,'Thông tin về sản phẩm'!$AC$2:$AC$6228),"")</f>
        <v>VÂN_ĐÁ</v>
      </c>
      <c r="Z370">
        <f>IFERROR(_xlfn.XLOOKUP($C370,'Thông tin về sản phẩm'!$A$2:$A$6228,'Thông tin về sản phẩm'!$AD$2:$AD$6228),"")</f>
        <v>2.9</v>
      </c>
      <c r="AA370" t="str">
        <f>IFERROR(_xlfn.XLOOKUP($C370,'Thông tin về sản phẩm'!$A$2:$A$6228,'Thông tin về sản phẩm'!$I$2:$I$6228),"")</f>
        <v>VIE</v>
      </c>
      <c r="AB370">
        <f>IFERROR(_xlfn.XLOOKUP($C370,'Thông tin về sản phẩm'!$A$2:$A$6228,'Thông tin về sản phẩm'!$AI$2:$AI$6228),"")</f>
        <v>400</v>
      </c>
      <c r="AC370">
        <f>IFERROR(_xlfn.XLOOKUP($C370,'Thông tin về sản phẩm'!$A$2:$A$6228,'Thông tin về sản phẩm'!$AJ$2:$AJ$6228),"")</f>
        <v>400</v>
      </c>
      <c r="AD370">
        <f>IFERROR(_xlfn.XLOOKUP($C370,'Thông tin về sản phẩm'!$A$2:$A$6228,'Thông tin về sản phẩm'!$AK$2:$AK$6228),"")</f>
        <v>9.3000000000000007</v>
      </c>
      <c r="AE370" t="str">
        <f>IFERROR(_xlfn.XLOOKUP($C370,'Thông tin về sản phẩm'!$A$2:$A$6228,'Thông tin về sản phẩm'!$AL$2:$AL$6228),"")</f>
        <v>MM</v>
      </c>
      <c r="AF370" t="str">
        <f>IFERROR(_xlfn.XLOOKUP($C370,'Thông tin về sản phẩm'!$A$2:$A$6228,'Thông tin về sản phẩm'!$AM$2:$AM$6228),"")</f>
        <v>BM</v>
      </c>
      <c r="AG370" t="str">
        <f>IFERROR(_xlfn.XLOOKUP($C370,'Thông tin về sản phẩm'!$A$2:$A$6228,'Thông tin về sản phẩm'!$AY$2:$AY$6228),"")</f>
        <v>Gạch POR Ốp_Lát</v>
      </c>
      <c r="AH370" t="str">
        <f>IFERROR(_xlfn.XLOOKUP($C370,'Thông tin về sản phẩm'!$A$2:$A$6228,'Thông tin về sản phẩm'!$AZ$2:$AZ$6228),"")</f>
        <v>5. Cơ bản</v>
      </c>
    </row>
    <row r="371" spans="1:34" ht="15" customHeight="1" x14ac:dyDescent="0.45">
      <c r="A371" s="37" t="s">
        <v>33</v>
      </c>
      <c r="B371" s="37" t="s">
        <v>1209</v>
      </c>
      <c r="C371" s="37">
        <v>10000655</v>
      </c>
      <c r="D371" s="37" t="s">
        <v>1288</v>
      </c>
      <c r="E371" s="37" t="s">
        <v>1289</v>
      </c>
      <c r="F371" s="37" t="s">
        <v>1290</v>
      </c>
      <c r="G371" s="37" t="s">
        <v>260</v>
      </c>
      <c r="H371" s="37"/>
      <c r="I371" s="37"/>
      <c r="J371" s="38">
        <v>241875</v>
      </c>
      <c r="K371" s="38">
        <v>193500</v>
      </c>
      <c r="L371" s="38">
        <v>200756.25</v>
      </c>
      <c r="M371" s="37"/>
      <c r="N371" s="37"/>
      <c r="O371" s="39">
        <v>0.2</v>
      </c>
      <c r="P371" s="39">
        <v>0.17</v>
      </c>
      <c r="Q371" s="37"/>
      <c r="R371" s="38">
        <v>183825</v>
      </c>
      <c r="S371" s="38">
        <v>200756.25</v>
      </c>
      <c r="T371" s="39">
        <v>0.24</v>
      </c>
      <c r="U371" t="str">
        <f>IFERROR(_xlfn.XLOOKUP($C371,'Thông tin về sản phẩm'!$A$2:$A$6228,'Thông tin về sản phẩm'!$F$2:$F$6228),"")</f>
        <v>GẠCH, POR 400x400, 4040GECKO003, Loại AA (L1)</v>
      </c>
      <c r="V371" t="str">
        <f>IFERROR(_xlfn.XLOOKUP($C371,'Thông tin về sản phẩm'!$A$2:$A$6228,'Thông tin về sản phẩm'!$S$2:$S$6228),"")</f>
        <v>ỐP_LÁT</v>
      </c>
      <c r="W371" t="str">
        <f>IFERROR(_xlfn.XLOOKUP($C371,'Thông tin về sản phẩm'!$A$2:$A$6228,'Thông tin về sản phẩm'!$Y$2:$Y$6228),"")</f>
        <v>KEM</v>
      </c>
      <c r="X371" t="str">
        <f>IFERROR(_xlfn.XLOOKUP($C371,'Thông tin về sản phẩm'!$A$2:$A$6228,'Thông tin về sản phẩm'!$AA$2:$AA$6228),"")</f>
        <v>CHỐNG_TRƯỢT</v>
      </c>
      <c r="Y371" t="str">
        <f>IFERROR(_xlfn.XLOOKUP($C371,'Thông tin về sản phẩm'!$A$2:$A$6228,'Thông tin về sản phẩm'!$AC$2:$AC$6228),"")</f>
        <v>VÂN_ĐÁ</v>
      </c>
      <c r="Z371">
        <f>IFERROR(_xlfn.XLOOKUP($C371,'Thông tin về sản phẩm'!$A$2:$A$6228,'Thông tin về sản phẩm'!$AD$2:$AD$6228),"")</f>
        <v>2.9</v>
      </c>
      <c r="AA371" t="str">
        <f>IFERROR(_xlfn.XLOOKUP($C371,'Thông tin về sản phẩm'!$A$2:$A$6228,'Thông tin về sản phẩm'!$I$2:$I$6228),"")</f>
        <v>VIE</v>
      </c>
      <c r="AB371">
        <f>IFERROR(_xlfn.XLOOKUP($C371,'Thông tin về sản phẩm'!$A$2:$A$6228,'Thông tin về sản phẩm'!$AI$2:$AI$6228),"")</f>
        <v>400</v>
      </c>
      <c r="AC371">
        <f>IFERROR(_xlfn.XLOOKUP($C371,'Thông tin về sản phẩm'!$A$2:$A$6228,'Thông tin về sản phẩm'!$AJ$2:$AJ$6228),"")</f>
        <v>400</v>
      </c>
      <c r="AD371">
        <f>IFERROR(_xlfn.XLOOKUP($C371,'Thông tin về sản phẩm'!$A$2:$A$6228,'Thông tin về sản phẩm'!$AK$2:$AK$6228),"")</f>
        <v>8</v>
      </c>
      <c r="AE371" t="str">
        <f>IFERROR(_xlfn.XLOOKUP($C371,'Thông tin về sản phẩm'!$A$2:$A$6228,'Thông tin về sản phẩm'!$AL$2:$AL$6228),"")</f>
        <v>MM</v>
      </c>
      <c r="AF371" t="str">
        <f>IFERROR(_xlfn.XLOOKUP($C371,'Thông tin về sản phẩm'!$A$2:$A$6228,'Thông tin về sản phẩm'!$AM$2:$AM$6228),"")</f>
        <v>BM</v>
      </c>
      <c r="AG371" t="str">
        <f>IFERROR(_xlfn.XLOOKUP($C371,'Thông tin về sản phẩm'!$A$2:$A$6228,'Thông tin về sản phẩm'!$AY$2:$AY$6228),"")</f>
        <v>Gạch POR Ốp_Lát</v>
      </c>
      <c r="AH371" t="str">
        <f>IFERROR(_xlfn.XLOOKUP($C371,'Thông tin về sản phẩm'!$A$2:$A$6228,'Thông tin về sản phẩm'!$AZ$2:$AZ$6228),"")</f>
        <v>5. Cơ bản</v>
      </c>
    </row>
    <row r="372" spans="1:34" ht="15" customHeight="1" x14ac:dyDescent="0.45">
      <c r="A372" s="40" t="s">
        <v>33</v>
      </c>
      <c r="B372" s="40" t="s">
        <v>1209</v>
      </c>
      <c r="C372" s="40">
        <v>10000656</v>
      </c>
      <c r="D372" s="40" t="s">
        <v>1291</v>
      </c>
      <c r="E372" s="40" t="s">
        <v>1292</v>
      </c>
      <c r="F372" s="40" t="s">
        <v>1293</v>
      </c>
      <c r="G372" s="40" t="s">
        <v>260</v>
      </c>
      <c r="H372" s="40"/>
      <c r="I372" s="40"/>
      <c r="J372" s="41">
        <v>241875</v>
      </c>
      <c r="K372" s="41">
        <v>193500</v>
      </c>
      <c r="L372" s="41">
        <v>200756.25</v>
      </c>
      <c r="M372" s="40"/>
      <c r="N372" s="40"/>
      <c r="O372" s="42">
        <v>0.2</v>
      </c>
      <c r="P372" s="42">
        <v>0.17</v>
      </c>
      <c r="Q372" s="40"/>
      <c r="R372" s="41">
        <v>183825</v>
      </c>
      <c r="S372" s="41">
        <v>200756.25</v>
      </c>
      <c r="T372" s="42">
        <v>0.24</v>
      </c>
      <c r="U372" t="str">
        <f>IFERROR(_xlfn.XLOOKUP($C372,'Thông tin về sản phẩm'!$A$2:$A$6228,'Thông tin về sản phẩm'!$F$2:$F$6228),"")</f>
        <v>GẠCH, POR 400x400, 4040GECKO004, Loại AA (L1)</v>
      </c>
      <c r="V372" t="str">
        <f>IFERROR(_xlfn.XLOOKUP($C372,'Thông tin về sản phẩm'!$A$2:$A$6228,'Thông tin về sản phẩm'!$S$2:$S$6228),"")</f>
        <v>ỐP_LÁT</v>
      </c>
      <c r="W372" t="str">
        <f>IFERROR(_xlfn.XLOOKUP($C372,'Thông tin về sản phẩm'!$A$2:$A$6228,'Thông tin về sản phẩm'!$Y$2:$Y$6228),"")</f>
        <v>TRẮNG</v>
      </c>
      <c r="X372" t="str">
        <f>IFERROR(_xlfn.XLOOKUP($C372,'Thông tin về sản phẩm'!$A$2:$A$6228,'Thông tin về sản phẩm'!$AA$2:$AA$6228),"")</f>
        <v>CHỐNG_TRƯỢT</v>
      </c>
      <c r="Y372" t="str">
        <f>IFERROR(_xlfn.XLOOKUP($C372,'Thông tin về sản phẩm'!$A$2:$A$6228,'Thông tin về sản phẩm'!$AC$2:$AC$6228),"")</f>
        <v>VÂN_ĐÁ</v>
      </c>
      <c r="Z372">
        <f>IFERROR(_xlfn.XLOOKUP($C372,'Thông tin về sản phẩm'!$A$2:$A$6228,'Thông tin về sản phẩm'!$AD$2:$AD$6228),"")</f>
        <v>2.9</v>
      </c>
      <c r="AA372" t="str">
        <f>IFERROR(_xlfn.XLOOKUP($C372,'Thông tin về sản phẩm'!$A$2:$A$6228,'Thông tin về sản phẩm'!$I$2:$I$6228),"")</f>
        <v>VIE</v>
      </c>
      <c r="AB372">
        <f>IFERROR(_xlfn.XLOOKUP($C372,'Thông tin về sản phẩm'!$A$2:$A$6228,'Thông tin về sản phẩm'!$AI$2:$AI$6228),"")</f>
        <v>400</v>
      </c>
      <c r="AC372">
        <f>IFERROR(_xlfn.XLOOKUP($C372,'Thông tin về sản phẩm'!$A$2:$A$6228,'Thông tin về sản phẩm'!$AJ$2:$AJ$6228),"")</f>
        <v>400</v>
      </c>
      <c r="AD372">
        <f>IFERROR(_xlfn.XLOOKUP($C372,'Thông tin về sản phẩm'!$A$2:$A$6228,'Thông tin về sản phẩm'!$AK$2:$AK$6228),"")</f>
        <v>8</v>
      </c>
      <c r="AE372" t="str">
        <f>IFERROR(_xlfn.XLOOKUP($C372,'Thông tin về sản phẩm'!$A$2:$A$6228,'Thông tin về sản phẩm'!$AL$2:$AL$6228),"")</f>
        <v>MM</v>
      </c>
      <c r="AF372" t="str">
        <f>IFERROR(_xlfn.XLOOKUP($C372,'Thông tin về sản phẩm'!$A$2:$A$6228,'Thông tin về sản phẩm'!$AM$2:$AM$6228),"")</f>
        <v>BM</v>
      </c>
      <c r="AG372" t="str">
        <f>IFERROR(_xlfn.XLOOKUP($C372,'Thông tin về sản phẩm'!$A$2:$A$6228,'Thông tin về sản phẩm'!$AY$2:$AY$6228),"")</f>
        <v>Gạch POR Ốp_Lát</v>
      </c>
      <c r="AH372" t="str">
        <f>IFERROR(_xlfn.XLOOKUP($C372,'Thông tin về sản phẩm'!$A$2:$A$6228,'Thông tin về sản phẩm'!$AZ$2:$AZ$6228),"")</f>
        <v>5. Cơ bản</v>
      </c>
    </row>
    <row r="373" spans="1:34" ht="15" customHeight="1" x14ac:dyDescent="0.45">
      <c r="A373" s="37" t="s">
        <v>33</v>
      </c>
      <c r="B373" s="37" t="s">
        <v>1209</v>
      </c>
      <c r="C373" s="37">
        <v>10005644</v>
      </c>
      <c r="D373" s="37" t="s">
        <v>1294</v>
      </c>
      <c r="E373" s="37" t="s">
        <v>1295</v>
      </c>
      <c r="F373" s="37" t="s">
        <v>1296</v>
      </c>
      <c r="G373" s="37" t="s">
        <v>260</v>
      </c>
      <c r="H373" s="37"/>
      <c r="I373" s="37"/>
      <c r="J373" s="38">
        <v>250000</v>
      </c>
      <c r="K373" s="38">
        <v>200000</v>
      </c>
      <c r="L373" s="38">
        <v>207500</v>
      </c>
      <c r="M373" s="37"/>
      <c r="N373" s="37"/>
      <c r="O373" s="39">
        <v>0.2</v>
      </c>
      <c r="P373" s="39">
        <v>0.17</v>
      </c>
      <c r="Q373" s="37"/>
      <c r="R373" s="38">
        <v>190000</v>
      </c>
      <c r="S373" s="38">
        <v>207500</v>
      </c>
      <c r="T373" s="39">
        <v>0.24</v>
      </c>
      <c r="U373" t="str">
        <f>IFERROR(_xlfn.XLOOKUP($C373,'Thông tin về sản phẩm'!$A$2:$A$6228,'Thông tin về sản phẩm'!$F$2:$F$6228),"")</f>
        <v>GẠCH, POR 400x400, 4040LYSON011, Loại AA (L1)</v>
      </c>
      <c r="V373" t="str">
        <f>IFERROR(_xlfn.XLOOKUP($C373,'Thông tin về sản phẩm'!$A$2:$A$6228,'Thông tin về sản phẩm'!$S$2:$S$6228),"")</f>
        <v>ỐP_LÁT</v>
      </c>
      <c r="W373" t="str">
        <f>IFERROR(_xlfn.XLOOKUP($C373,'Thông tin về sản phẩm'!$A$2:$A$6228,'Thông tin về sản phẩm'!$Y$2:$Y$6228),"")</f>
        <v>NÂU</v>
      </c>
      <c r="X373" t="str">
        <f>IFERROR(_xlfn.XLOOKUP($C373,'Thông tin về sản phẩm'!$A$2:$A$6228,'Thông tin về sản phẩm'!$AA$2:$AA$6228),"")</f>
        <v>CHỐNG_TRƯỢT</v>
      </c>
      <c r="Y373" t="str">
        <f>IFERROR(_xlfn.XLOOKUP($C373,'Thông tin về sản phẩm'!$A$2:$A$6228,'Thông tin về sản phẩm'!$AC$2:$AC$6228),"")</f>
        <v>VÂN_ĐÁ</v>
      </c>
      <c r="Z373">
        <f>IFERROR(_xlfn.XLOOKUP($C373,'Thông tin về sản phẩm'!$A$2:$A$6228,'Thông tin về sản phẩm'!$AD$2:$AD$6228),"")</f>
        <v>3.0670000000000002</v>
      </c>
      <c r="AA373" t="str">
        <f>IFERROR(_xlfn.XLOOKUP($C373,'Thông tin về sản phẩm'!$A$2:$A$6228,'Thông tin về sản phẩm'!$I$2:$I$6228),"")</f>
        <v>VIE</v>
      </c>
      <c r="AB373">
        <f>IFERROR(_xlfn.XLOOKUP($C373,'Thông tin về sản phẩm'!$A$2:$A$6228,'Thông tin về sản phẩm'!$AI$2:$AI$6228),"")</f>
        <v>400</v>
      </c>
      <c r="AC373">
        <f>IFERROR(_xlfn.XLOOKUP($C373,'Thông tin về sản phẩm'!$A$2:$A$6228,'Thông tin về sản phẩm'!$AJ$2:$AJ$6228),"")</f>
        <v>400</v>
      </c>
      <c r="AD373">
        <f>IFERROR(_xlfn.XLOOKUP($C373,'Thông tin về sản phẩm'!$A$2:$A$6228,'Thông tin về sản phẩm'!$AK$2:$AK$6228),"")</f>
        <v>9.3000000000000007</v>
      </c>
      <c r="AE373" t="str">
        <f>IFERROR(_xlfn.XLOOKUP($C373,'Thông tin về sản phẩm'!$A$2:$A$6228,'Thông tin về sản phẩm'!$AL$2:$AL$6228),"")</f>
        <v>MM</v>
      </c>
      <c r="AF373" t="str">
        <f>IFERROR(_xlfn.XLOOKUP($C373,'Thông tin về sản phẩm'!$A$2:$A$6228,'Thông tin về sản phẩm'!$AM$2:$AM$6228),"")</f>
        <v>BM</v>
      </c>
      <c r="AG373" t="str">
        <f>IFERROR(_xlfn.XLOOKUP($C373,'Thông tin về sản phẩm'!$A$2:$A$6228,'Thông tin về sản phẩm'!$AY$2:$AY$6228),"")</f>
        <v>Gạch POR Ốp_Lát</v>
      </c>
      <c r="AH373" t="str">
        <f>IFERROR(_xlfn.XLOOKUP($C373,'Thông tin về sản phẩm'!$A$2:$A$6228,'Thông tin về sản phẩm'!$AZ$2:$AZ$6228),"")</f>
        <v>5. Cơ bản</v>
      </c>
    </row>
    <row r="374" spans="1:34" ht="15" customHeight="1" x14ac:dyDescent="0.45">
      <c r="A374" s="40" t="s">
        <v>33</v>
      </c>
      <c r="B374" s="40" t="s">
        <v>1209</v>
      </c>
      <c r="C374" s="40">
        <v>10006374</v>
      </c>
      <c r="D374" s="40" t="s">
        <v>1297</v>
      </c>
      <c r="E374" s="40" t="s">
        <v>1298</v>
      </c>
      <c r="F374" s="40" t="s">
        <v>1299</v>
      </c>
      <c r="G374" s="40" t="s">
        <v>260</v>
      </c>
      <c r="H374" s="40"/>
      <c r="I374" s="40" t="s">
        <v>276</v>
      </c>
      <c r="J374" s="41">
        <v>234000</v>
      </c>
      <c r="K374" s="41">
        <v>187200</v>
      </c>
      <c r="L374" s="41">
        <v>194220</v>
      </c>
      <c r="M374" s="41">
        <v>159100</v>
      </c>
      <c r="N374" s="41">
        <v>166100</v>
      </c>
      <c r="O374" s="42">
        <v>0.2</v>
      </c>
      <c r="P374" s="42">
        <v>0.17</v>
      </c>
      <c r="Q374" s="40" t="s">
        <v>277</v>
      </c>
      <c r="R374" s="41">
        <v>151145</v>
      </c>
      <c r="S374" s="41">
        <v>166100</v>
      </c>
      <c r="T374" s="42">
        <v>0.35408119658119658</v>
      </c>
      <c r="U374" t="str">
        <f>IFERROR(_xlfn.XLOOKUP($C374,'Thông tin về sản phẩm'!$A$2:$A$6228,'Thông tin về sản phẩm'!$F$2:$F$6228),"")</f>
        <v>GẠCH, POR 400x400, 4040MNDA001, Loại AA (L1)</v>
      </c>
      <c r="V374" t="str">
        <f>IFERROR(_xlfn.XLOOKUP($C374,'Thông tin về sản phẩm'!$A$2:$A$6228,'Thông tin về sản phẩm'!$S$2:$S$6228),"")</f>
        <v>ỐP_LÁT</v>
      </c>
      <c r="W374" t="str">
        <f>IFERROR(_xlfn.XLOOKUP($C374,'Thông tin về sản phẩm'!$A$2:$A$6228,'Thông tin về sản phẩm'!$Y$2:$Y$6228),"")</f>
        <v>XÁM</v>
      </c>
      <c r="X374" t="str">
        <f>IFERROR(_xlfn.XLOOKUP($C374,'Thông tin về sản phẩm'!$A$2:$A$6228,'Thông tin về sản phẩm'!$AA$2:$AA$6228),"")</f>
        <v>ĐẶC_THÙ</v>
      </c>
      <c r="Y374" t="str">
        <f>IFERROR(_xlfn.XLOOKUP($C374,'Thông tin về sản phẩm'!$A$2:$A$6228,'Thông tin về sản phẩm'!$AC$2:$AC$6228),"")</f>
        <v>VÂN_ĐÁ</v>
      </c>
      <c r="Z374">
        <f>IFERROR(_xlfn.XLOOKUP($C374,'Thông tin về sản phẩm'!$A$2:$A$6228,'Thông tin về sản phẩm'!$AD$2:$AD$6228),"")</f>
        <v>3.0670000000000002</v>
      </c>
      <c r="AA374" t="str">
        <f>IFERROR(_xlfn.XLOOKUP($C374,'Thông tin về sản phẩm'!$A$2:$A$6228,'Thông tin về sản phẩm'!$I$2:$I$6228),"")</f>
        <v>VIE</v>
      </c>
      <c r="AB374">
        <f>IFERROR(_xlfn.XLOOKUP($C374,'Thông tin về sản phẩm'!$A$2:$A$6228,'Thông tin về sản phẩm'!$AI$2:$AI$6228),"")</f>
        <v>400</v>
      </c>
      <c r="AC374">
        <f>IFERROR(_xlfn.XLOOKUP($C374,'Thông tin về sản phẩm'!$A$2:$A$6228,'Thông tin về sản phẩm'!$AJ$2:$AJ$6228),"")</f>
        <v>400</v>
      </c>
      <c r="AD374">
        <f>IFERROR(_xlfn.XLOOKUP($C374,'Thông tin về sản phẩm'!$A$2:$A$6228,'Thông tin về sản phẩm'!$AK$2:$AK$6228),"")</f>
        <v>9.3000000000000007</v>
      </c>
      <c r="AE374" t="str">
        <f>IFERROR(_xlfn.XLOOKUP($C374,'Thông tin về sản phẩm'!$A$2:$A$6228,'Thông tin về sản phẩm'!$AL$2:$AL$6228),"")</f>
        <v>MM</v>
      </c>
      <c r="AF374" t="str">
        <f>IFERROR(_xlfn.XLOOKUP($C374,'Thông tin về sản phẩm'!$A$2:$A$6228,'Thông tin về sản phẩm'!$AM$2:$AM$6228),"")</f>
        <v>NSX</v>
      </c>
      <c r="AG374" t="str">
        <f>IFERROR(_xlfn.XLOOKUP($C374,'Thông tin về sản phẩm'!$A$2:$A$6228,'Thông tin về sản phẩm'!$AY$2:$AY$6228),"")</f>
        <v>Gạch POR Ốp_Lát</v>
      </c>
      <c r="AH374" t="str">
        <f>IFERROR(_xlfn.XLOOKUP($C374,'Thông tin về sản phẩm'!$A$2:$A$6228,'Thông tin về sản phẩm'!$AZ$2:$AZ$6228),"")</f>
        <v>5. Cơ bản</v>
      </c>
    </row>
    <row r="375" spans="1:34" ht="15" customHeight="1" x14ac:dyDescent="0.45">
      <c r="A375" s="37" t="s">
        <v>18</v>
      </c>
      <c r="B375" s="37" t="s">
        <v>26</v>
      </c>
      <c r="C375" s="37">
        <v>10006644</v>
      </c>
      <c r="D375" s="37" t="s">
        <v>1300</v>
      </c>
      <c r="E375" s="37" t="s">
        <v>1301</v>
      </c>
      <c r="F375" s="37" t="s">
        <v>75</v>
      </c>
      <c r="G375" s="37" t="s">
        <v>323</v>
      </c>
      <c r="H375" s="37" t="s">
        <v>242</v>
      </c>
      <c r="I375" s="37" t="s">
        <v>243</v>
      </c>
      <c r="J375" s="38">
        <v>321000</v>
      </c>
      <c r="K375" s="38">
        <v>257000</v>
      </c>
      <c r="L375" s="38">
        <v>266000</v>
      </c>
      <c r="M375" s="37"/>
      <c r="N375" s="37"/>
      <c r="O375" s="39">
        <v>0.19937694704049841</v>
      </c>
      <c r="P375" s="39">
        <v>0.17133956386292831</v>
      </c>
      <c r="Q375" s="37"/>
      <c r="R375" s="38">
        <v>244150</v>
      </c>
      <c r="S375" s="38">
        <v>266000</v>
      </c>
      <c r="T375" s="39">
        <v>0.23940809968847351</v>
      </c>
      <c r="U375" t="str">
        <f>IFERROR(_xlfn.XLOOKUP($C375,'Thông tin về sản phẩm'!$A$2:$A$6228,'Thông tin về sản phẩm'!$F$2:$F$6228),"")</f>
        <v>GẠCH, CER 400x800, 4080CARARAS004-H+, Loại AA (L1)</v>
      </c>
      <c r="V375" t="str">
        <f>IFERROR(_xlfn.XLOOKUP($C375,'Thông tin về sản phẩm'!$A$2:$A$6228,'Thông tin về sản phẩm'!$S$2:$S$6228),"")</f>
        <v>ỐP_TƯỜNG</v>
      </c>
      <c r="W375" t="str">
        <f>IFERROR(_xlfn.XLOOKUP($C375,'Thông tin về sản phẩm'!$A$2:$A$6228,'Thông tin về sản phẩm'!$Y$2:$Y$6228),"")</f>
        <v>TRẮNG</v>
      </c>
      <c r="X375" t="str">
        <f>IFERROR(_xlfn.XLOOKUP($C375,'Thông tin về sản phẩm'!$A$2:$A$6228,'Thông tin về sản phẩm'!$AA$2:$AA$6228),"")</f>
        <v>KHÁNG_KHUẨN</v>
      </c>
      <c r="Y375" t="str">
        <f>IFERROR(_xlfn.XLOOKUP($C375,'Thông tin về sản phẩm'!$A$2:$A$6228,'Thông tin về sản phẩm'!$AC$2:$AC$6228),"")</f>
        <v>VÂN_ĐÁ_CARARAS</v>
      </c>
      <c r="Z375">
        <f>IFERROR(_xlfn.XLOOKUP($C375,'Thông tin về sản phẩm'!$A$2:$A$6228,'Thông tin về sản phẩm'!$AD$2:$AD$6228),"")</f>
        <v>5.8250000000000002</v>
      </c>
      <c r="AA375" t="str">
        <f>IFERROR(_xlfn.XLOOKUP($C375,'Thông tin về sản phẩm'!$A$2:$A$6228,'Thông tin về sản phẩm'!$I$2:$I$6228),"")</f>
        <v>VIE</v>
      </c>
      <c r="AB375">
        <f>IFERROR(_xlfn.XLOOKUP($C375,'Thông tin về sản phẩm'!$A$2:$A$6228,'Thông tin về sản phẩm'!$AI$2:$AI$6228),"")</f>
        <v>800</v>
      </c>
      <c r="AC375">
        <f>IFERROR(_xlfn.XLOOKUP($C375,'Thông tin về sản phẩm'!$A$2:$A$6228,'Thông tin về sản phẩm'!$AJ$2:$AJ$6228),"")</f>
        <v>400</v>
      </c>
      <c r="AD375">
        <f>IFERROR(_xlfn.XLOOKUP($C375,'Thông tin về sản phẩm'!$A$2:$A$6228,'Thông tin về sản phẩm'!$AK$2:$AK$6228),"")</f>
        <v>10.5</v>
      </c>
      <c r="AE375" t="str">
        <f>IFERROR(_xlfn.XLOOKUP($C375,'Thông tin về sản phẩm'!$A$2:$A$6228,'Thông tin về sản phẩm'!$AL$2:$AL$6228),"")</f>
        <v>MM</v>
      </c>
      <c r="AF375" t="str">
        <f>IFERROR(_xlfn.XLOOKUP($C375,'Thông tin về sản phẩm'!$A$2:$A$6228,'Thông tin về sản phẩm'!$AM$2:$AM$6228),"")</f>
        <v>MM</v>
      </c>
      <c r="AG375" t="str">
        <f>IFERROR(_xlfn.XLOOKUP($C375,'Thông tin về sản phẩm'!$A$2:$A$6228,'Thông tin về sản phẩm'!$AY$2:$AY$6228),"")</f>
        <v>Gạch CER Ốp_Tường</v>
      </c>
      <c r="AH375" t="str">
        <f>IFERROR(_xlfn.XLOOKUP($C375,'Thông tin về sản phẩm'!$A$2:$A$6228,'Thông tin về sản phẩm'!$AZ$2:$AZ$6228),"")</f>
        <v>2. Chủ lực</v>
      </c>
    </row>
    <row r="376" spans="1:34" ht="15" customHeight="1" x14ac:dyDescent="0.45">
      <c r="A376" s="40" t="s">
        <v>18</v>
      </c>
      <c r="B376" s="40" t="s">
        <v>26</v>
      </c>
      <c r="C376" s="40">
        <v>10006824</v>
      </c>
      <c r="D376" s="40" t="s">
        <v>1302</v>
      </c>
      <c r="E376" s="40" t="s">
        <v>1303</v>
      </c>
      <c r="F376" s="40" t="s">
        <v>76</v>
      </c>
      <c r="G376" s="40" t="s">
        <v>323</v>
      </c>
      <c r="H376" s="40" t="s">
        <v>242</v>
      </c>
      <c r="I376" s="40" t="s">
        <v>243</v>
      </c>
      <c r="J376" s="41">
        <v>321000</v>
      </c>
      <c r="K376" s="41">
        <v>257000</v>
      </c>
      <c r="L376" s="41">
        <v>266000</v>
      </c>
      <c r="M376" s="40"/>
      <c r="N376" s="40"/>
      <c r="O376" s="42">
        <v>0.19937694704049841</v>
      </c>
      <c r="P376" s="42">
        <v>0.17133956386292831</v>
      </c>
      <c r="Q376" s="40"/>
      <c r="R376" s="41">
        <v>244150</v>
      </c>
      <c r="S376" s="41">
        <v>266000</v>
      </c>
      <c r="T376" s="42">
        <v>0.23940809968847351</v>
      </c>
      <c r="U376" t="str">
        <f>IFERROR(_xlfn.XLOOKUP($C376,'Thông tin về sản phẩm'!$A$2:$A$6228,'Thông tin về sản phẩm'!$F$2:$F$6228),"")</f>
        <v>GẠCH, CER 400x800, 4080CARARAS005-H+, Loại AA (L1)</v>
      </c>
      <c r="V376" t="str">
        <f>IFERROR(_xlfn.XLOOKUP($C376,'Thông tin về sản phẩm'!$A$2:$A$6228,'Thông tin về sản phẩm'!$S$2:$S$6228),"")</f>
        <v>ỐP_TƯỜNG</v>
      </c>
      <c r="W376" t="str">
        <f>IFERROR(_xlfn.XLOOKUP($C376,'Thông tin về sản phẩm'!$A$2:$A$6228,'Thông tin về sản phẩm'!$Y$2:$Y$6228),"")</f>
        <v>TRẮNG</v>
      </c>
      <c r="X376" t="str">
        <f>IFERROR(_xlfn.XLOOKUP($C376,'Thông tin về sản phẩm'!$A$2:$A$6228,'Thông tin về sản phẩm'!$AA$2:$AA$6228),"")</f>
        <v>KHÁNG_KHUẨN</v>
      </c>
      <c r="Y376" t="str">
        <f>IFERROR(_xlfn.XLOOKUP($C376,'Thông tin về sản phẩm'!$A$2:$A$6228,'Thông tin về sản phẩm'!$AC$2:$AC$6228),"")</f>
        <v>VÂN_ĐÁ_CARARAS</v>
      </c>
      <c r="Z376">
        <f>IFERROR(_xlfn.XLOOKUP($C376,'Thông tin về sản phẩm'!$A$2:$A$6228,'Thông tin về sản phẩm'!$AD$2:$AD$6228),"")</f>
        <v>5.8250000000000002</v>
      </c>
      <c r="AA376" t="str">
        <f>IFERROR(_xlfn.XLOOKUP($C376,'Thông tin về sản phẩm'!$A$2:$A$6228,'Thông tin về sản phẩm'!$I$2:$I$6228),"")</f>
        <v>VIE</v>
      </c>
      <c r="AB376">
        <f>IFERROR(_xlfn.XLOOKUP($C376,'Thông tin về sản phẩm'!$A$2:$A$6228,'Thông tin về sản phẩm'!$AI$2:$AI$6228),"")</f>
        <v>800</v>
      </c>
      <c r="AC376">
        <f>IFERROR(_xlfn.XLOOKUP($C376,'Thông tin về sản phẩm'!$A$2:$A$6228,'Thông tin về sản phẩm'!$AJ$2:$AJ$6228),"")</f>
        <v>400</v>
      </c>
      <c r="AD376">
        <f>IFERROR(_xlfn.XLOOKUP($C376,'Thông tin về sản phẩm'!$A$2:$A$6228,'Thông tin về sản phẩm'!$AK$2:$AK$6228),"")</f>
        <v>10.5</v>
      </c>
      <c r="AE376" t="str">
        <f>IFERROR(_xlfn.XLOOKUP($C376,'Thông tin về sản phẩm'!$A$2:$A$6228,'Thông tin về sản phẩm'!$AL$2:$AL$6228),"")</f>
        <v>MM</v>
      </c>
      <c r="AF376" t="str">
        <f>IFERROR(_xlfn.XLOOKUP($C376,'Thông tin về sản phẩm'!$A$2:$A$6228,'Thông tin về sản phẩm'!$AM$2:$AM$6228),"")</f>
        <v>MM</v>
      </c>
      <c r="AG376" t="str">
        <f>IFERROR(_xlfn.XLOOKUP($C376,'Thông tin về sản phẩm'!$A$2:$A$6228,'Thông tin về sản phẩm'!$AY$2:$AY$6228),"")</f>
        <v>Gạch CER Ốp_Tường</v>
      </c>
      <c r="AH376" t="str">
        <f>IFERROR(_xlfn.XLOOKUP($C376,'Thông tin về sản phẩm'!$A$2:$A$6228,'Thông tin về sản phẩm'!$AZ$2:$AZ$6228),"")</f>
        <v>2. Chủ lực</v>
      </c>
    </row>
    <row r="377" spans="1:34" ht="15" customHeight="1" x14ac:dyDescent="0.45">
      <c r="A377" s="37" t="s">
        <v>18</v>
      </c>
      <c r="B377" s="37" t="s">
        <v>26</v>
      </c>
      <c r="C377" s="37">
        <v>10006825</v>
      </c>
      <c r="D377" s="37" t="s">
        <v>1304</v>
      </c>
      <c r="E377" s="37" t="s">
        <v>1305</v>
      </c>
      <c r="F377" s="37" t="s">
        <v>1306</v>
      </c>
      <c r="G377" s="37" t="s">
        <v>323</v>
      </c>
      <c r="H377" s="37" t="s">
        <v>474</v>
      </c>
      <c r="I377" s="37" t="s">
        <v>276</v>
      </c>
      <c r="J377" s="38">
        <v>321000</v>
      </c>
      <c r="K377" s="38">
        <v>257000</v>
      </c>
      <c r="L377" s="38">
        <v>266000</v>
      </c>
      <c r="M377" s="38">
        <v>218300</v>
      </c>
      <c r="N377" s="38">
        <v>227900</v>
      </c>
      <c r="O377" s="39">
        <v>0.19937694704049841</v>
      </c>
      <c r="P377" s="39">
        <v>0.17133956386292831</v>
      </c>
      <c r="Q377" s="37" t="s">
        <v>281</v>
      </c>
      <c r="R377" s="38">
        <v>207385</v>
      </c>
      <c r="S377" s="38">
        <v>227900</v>
      </c>
      <c r="T377" s="39">
        <v>0.35394080996884741</v>
      </c>
      <c r="U377" t="str">
        <f>IFERROR(_xlfn.XLOOKUP($C377,'Thông tin về sản phẩm'!$A$2:$A$6228,'Thông tin về sản phẩm'!$F$2:$F$6228),"")</f>
        <v>GẠCH, CER 400x800, 4080CARARAS006-H+, Loại AA (L1)</v>
      </c>
      <c r="V377" t="str">
        <f>IFERROR(_xlfn.XLOOKUP($C377,'Thông tin về sản phẩm'!$A$2:$A$6228,'Thông tin về sản phẩm'!$S$2:$S$6228),"")</f>
        <v>ỐP_TƯỜNG</v>
      </c>
      <c r="W377" t="str">
        <f>IFERROR(_xlfn.XLOOKUP($C377,'Thông tin về sản phẩm'!$A$2:$A$6228,'Thông tin về sản phẩm'!$Y$2:$Y$6228),"")</f>
        <v>TRẮNG</v>
      </c>
      <c r="X377" t="str">
        <f>IFERROR(_xlfn.XLOOKUP($C377,'Thông tin về sản phẩm'!$A$2:$A$6228,'Thông tin về sản phẩm'!$AA$2:$AA$6228),"")</f>
        <v>KHÁNG_KHUẨN</v>
      </c>
      <c r="Y377" t="str">
        <f>IFERROR(_xlfn.XLOOKUP($C377,'Thông tin về sản phẩm'!$A$2:$A$6228,'Thông tin về sản phẩm'!$AC$2:$AC$6228),"")</f>
        <v>VÂN_ĐÁ_CARARAS</v>
      </c>
      <c r="Z377">
        <f>IFERROR(_xlfn.XLOOKUP($C377,'Thông tin về sản phẩm'!$A$2:$A$6228,'Thông tin về sản phẩm'!$AD$2:$AD$6228),"")</f>
        <v>5.8250000000000002</v>
      </c>
      <c r="AA377" t="str">
        <f>IFERROR(_xlfn.XLOOKUP($C377,'Thông tin về sản phẩm'!$A$2:$A$6228,'Thông tin về sản phẩm'!$I$2:$I$6228),"")</f>
        <v>VIE</v>
      </c>
      <c r="AB377">
        <f>IFERROR(_xlfn.XLOOKUP($C377,'Thông tin về sản phẩm'!$A$2:$A$6228,'Thông tin về sản phẩm'!$AI$2:$AI$6228),"")</f>
        <v>800</v>
      </c>
      <c r="AC377">
        <f>IFERROR(_xlfn.XLOOKUP($C377,'Thông tin về sản phẩm'!$A$2:$A$6228,'Thông tin về sản phẩm'!$AJ$2:$AJ$6228),"")</f>
        <v>400</v>
      </c>
      <c r="AD377">
        <f>IFERROR(_xlfn.XLOOKUP($C377,'Thông tin về sản phẩm'!$A$2:$A$6228,'Thông tin về sản phẩm'!$AK$2:$AK$6228),"")</f>
        <v>10.5</v>
      </c>
      <c r="AE377" t="str">
        <f>IFERROR(_xlfn.XLOOKUP($C377,'Thông tin về sản phẩm'!$A$2:$A$6228,'Thông tin về sản phẩm'!$AL$2:$AL$6228),"")</f>
        <v>MM</v>
      </c>
      <c r="AF377" t="str">
        <f>IFERROR(_xlfn.XLOOKUP($C377,'Thông tin về sản phẩm'!$A$2:$A$6228,'Thông tin về sản phẩm'!$AM$2:$AM$6228),"")</f>
        <v>MM</v>
      </c>
      <c r="AG377" t="str">
        <f>IFERROR(_xlfn.XLOOKUP($C377,'Thông tin về sản phẩm'!$A$2:$A$6228,'Thông tin về sản phẩm'!$AY$2:$AY$6228),"")</f>
        <v>Gạch CER Ốp_Tường</v>
      </c>
      <c r="AH377" t="str">
        <f>IFERROR(_xlfn.XLOOKUP($C377,'Thông tin về sản phẩm'!$A$2:$A$6228,'Thông tin về sản phẩm'!$AZ$2:$AZ$6228),"")</f>
        <v>4. Tiềm năng</v>
      </c>
    </row>
    <row r="378" spans="1:34" ht="15" customHeight="1" x14ac:dyDescent="0.45">
      <c r="A378" s="40" t="s">
        <v>18</v>
      </c>
      <c r="B378" s="40" t="s">
        <v>26</v>
      </c>
      <c r="C378" s="40">
        <v>10006827</v>
      </c>
      <c r="D378" s="40" t="s">
        <v>1307</v>
      </c>
      <c r="E378" s="40" t="s">
        <v>1308</v>
      </c>
      <c r="F378" s="40" t="s">
        <v>1309</v>
      </c>
      <c r="G378" s="40" t="s">
        <v>323</v>
      </c>
      <c r="H378" s="40" t="s">
        <v>474</v>
      </c>
      <c r="I378" s="40" t="s">
        <v>276</v>
      </c>
      <c r="J378" s="41">
        <v>321000</v>
      </c>
      <c r="K378" s="41">
        <v>257000</v>
      </c>
      <c r="L378" s="41">
        <v>266000</v>
      </c>
      <c r="M378" s="41">
        <v>218300</v>
      </c>
      <c r="N378" s="41">
        <v>227900</v>
      </c>
      <c r="O378" s="42">
        <v>0.19937694704049841</v>
      </c>
      <c r="P378" s="42">
        <v>0.17133956386292831</v>
      </c>
      <c r="Q378" s="40" t="s">
        <v>281</v>
      </c>
      <c r="R378" s="41">
        <v>207385</v>
      </c>
      <c r="S378" s="41">
        <v>227900</v>
      </c>
      <c r="T378" s="42">
        <v>0.35394080996884741</v>
      </c>
      <c r="U378" t="str">
        <f>IFERROR(_xlfn.XLOOKUP($C378,'Thông tin về sản phẩm'!$A$2:$A$6228,'Thông tin về sản phẩm'!$F$2:$F$6228),"")</f>
        <v>GẠCH, CER 400x800, 4080TRAVERTINE001-H+, Loại AA (L1)</v>
      </c>
      <c r="V378" t="str">
        <f>IFERROR(_xlfn.XLOOKUP($C378,'Thông tin về sản phẩm'!$A$2:$A$6228,'Thông tin về sản phẩm'!$S$2:$S$6228),"")</f>
        <v>ỐP_TƯỜNG</v>
      </c>
      <c r="W378" t="str">
        <f>IFERROR(_xlfn.XLOOKUP($C378,'Thông tin về sản phẩm'!$A$2:$A$6228,'Thông tin về sản phẩm'!$Y$2:$Y$6228),"")</f>
        <v>XÁM</v>
      </c>
      <c r="X378" t="str">
        <f>IFERROR(_xlfn.XLOOKUP($C378,'Thông tin về sản phẩm'!$A$2:$A$6228,'Thông tin về sản phẩm'!$AA$2:$AA$6228),"")</f>
        <v>KHÁNG_KHUẨN</v>
      </c>
      <c r="Y378" t="str">
        <f>IFERROR(_xlfn.XLOOKUP($C378,'Thông tin về sản phẩm'!$A$2:$A$6228,'Thông tin về sản phẩm'!$AC$2:$AC$6228),"")</f>
        <v>VÂN_ĐÁ_TRAVERTINE</v>
      </c>
      <c r="Z378">
        <f>IFERROR(_xlfn.XLOOKUP($C378,'Thông tin về sản phẩm'!$A$2:$A$6228,'Thông tin về sản phẩm'!$AD$2:$AD$6228),"")</f>
        <v>5.8250000000000002</v>
      </c>
      <c r="AA378" t="str">
        <f>IFERROR(_xlfn.XLOOKUP($C378,'Thông tin về sản phẩm'!$A$2:$A$6228,'Thông tin về sản phẩm'!$I$2:$I$6228),"")</f>
        <v>VIE</v>
      </c>
      <c r="AB378">
        <f>IFERROR(_xlfn.XLOOKUP($C378,'Thông tin về sản phẩm'!$A$2:$A$6228,'Thông tin về sản phẩm'!$AI$2:$AI$6228),"")</f>
        <v>800</v>
      </c>
      <c r="AC378">
        <f>IFERROR(_xlfn.XLOOKUP($C378,'Thông tin về sản phẩm'!$A$2:$A$6228,'Thông tin về sản phẩm'!$AJ$2:$AJ$6228),"")</f>
        <v>400</v>
      </c>
      <c r="AD378">
        <f>IFERROR(_xlfn.XLOOKUP($C378,'Thông tin về sản phẩm'!$A$2:$A$6228,'Thông tin về sản phẩm'!$AK$2:$AK$6228),"")</f>
        <v>10.5</v>
      </c>
      <c r="AE378" t="str">
        <f>IFERROR(_xlfn.XLOOKUP($C378,'Thông tin về sản phẩm'!$A$2:$A$6228,'Thông tin về sản phẩm'!$AL$2:$AL$6228),"")</f>
        <v>MM</v>
      </c>
      <c r="AF378" t="str">
        <f>IFERROR(_xlfn.XLOOKUP($C378,'Thông tin về sản phẩm'!$A$2:$A$6228,'Thông tin về sản phẩm'!$AM$2:$AM$6228),"")</f>
        <v>MM</v>
      </c>
      <c r="AG378" t="str">
        <f>IFERROR(_xlfn.XLOOKUP($C378,'Thông tin về sản phẩm'!$A$2:$A$6228,'Thông tin về sản phẩm'!$AY$2:$AY$6228),"")</f>
        <v>Gạch CER Ốp_Tường</v>
      </c>
      <c r="AH378" t="str">
        <f>IFERROR(_xlfn.XLOOKUP($C378,'Thông tin về sản phẩm'!$A$2:$A$6228,'Thông tin về sản phẩm'!$AZ$2:$AZ$6228),"")</f>
        <v>4. Tiềm năng</v>
      </c>
    </row>
    <row r="379" spans="1:34" ht="15" customHeight="1" x14ac:dyDescent="0.45">
      <c r="A379" s="37" t="s">
        <v>18</v>
      </c>
      <c r="B379" s="37" t="s">
        <v>26</v>
      </c>
      <c r="C379" s="37">
        <v>10006828</v>
      </c>
      <c r="D379" s="37" t="s">
        <v>1310</v>
      </c>
      <c r="E379" s="37" t="s">
        <v>1311</v>
      </c>
      <c r="F379" s="37" t="s">
        <v>1312</v>
      </c>
      <c r="G379" s="37" t="s">
        <v>323</v>
      </c>
      <c r="H379" s="37" t="s">
        <v>242</v>
      </c>
      <c r="I379" s="37" t="s">
        <v>276</v>
      </c>
      <c r="J379" s="38">
        <v>353000</v>
      </c>
      <c r="K379" s="38">
        <v>282000</v>
      </c>
      <c r="L379" s="38">
        <v>293000</v>
      </c>
      <c r="M379" s="38">
        <v>240000</v>
      </c>
      <c r="N379" s="38">
        <v>250600</v>
      </c>
      <c r="O379" s="39">
        <v>0.20113314447592071</v>
      </c>
      <c r="P379" s="39">
        <v>0.16997167138810201</v>
      </c>
      <c r="Q379" s="37" t="s">
        <v>281</v>
      </c>
      <c r="R379" s="38">
        <v>228000</v>
      </c>
      <c r="S379" s="38">
        <v>250600</v>
      </c>
      <c r="T379" s="39">
        <v>0.35410764872521239</v>
      </c>
      <c r="U379" t="str">
        <f>IFERROR(_xlfn.XLOOKUP($C379,'Thông tin về sản phẩm'!$A$2:$A$6228,'Thông tin về sản phẩm'!$F$2:$F$6228),"")</f>
        <v>GẠCH, CER 400x800, 4080TRAVERTINE002-H+, Loại AA (L1)</v>
      </c>
      <c r="V379" t="str">
        <f>IFERROR(_xlfn.XLOOKUP($C379,'Thông tin về sản phẩm'!$A$2:$A$6228,'Thông tin về sản phẩm'!$S$2:$S$6228),"")</f>
        <v>ỐP_TƯỜNG</v>
      </c>
      <c r="W379" t="str">
        <f>IFERROR(_xlfn.XLOOKUP($C379,'Thông tin về sản phẩm'!$A$2:$A$6228,'Thông tin về sản phẩm'!$Y$2:$Y$6228),"")</f>
        <v>KEM</v>
      </c>
      <c r="X379" t="str">
        <f>IFERROR(_xlfn.XLOOKUP($C379,'Thông tin về sản phẩm'!$A$2:$A$6228,'Thông tin về sản phẩm'!$AA$2:$AA$6228),"")</f>
        <v>KHÁNG_KHUẨN</v>
      </c>
      <c r="Y379" t="str">
        <f>IFERROR(_xlfn.XLOOKUP($C379,'Thông tin về sản phẩm'!$A$2:$A$6228,'Thông tin về sản phẩm'!$AC$2:$AC$6228),"")</f>
        <v>VÂN_ĐÁ_TRAVERTINE</v>
      </c>
      <c r="Z379">
        <f>IFERROR(_xlfn.XLOOKUP($C379,'Thông tin về sản phẩm'!$A$2:$A$6228,'Thông tin về sản phẩm'!$AD$2:$AD$6228),"")</f>
        <v>5.8250000000000002</v>
      </c>
      <c r="AA379" t="str">
        <f>IFERROR(_xlfn.XLOOKUP($C379,'Thông tin về sản phẩm'!$A$2:$A$6228,'Thông tin về sản phẩm'!$I$2:$I$6228),"")</f>
        <v>VIE</v>
      </c>
      <c r="AB379">
        <f>IFERROR(_xlfn.XLOOKUP($C379,'Thông tin về sản phẩm'!$A$2:$A$6228,'Thông tin về sản phẩm'!$AI$2:$AI$6228),"")</f>
        <v>800</v>
      </c>
      <c r="AC379">
        <f>IFERROR(_xlfn.XLOOKUP($C379,'Thông tin về sản phẩm'!$A$2:$A$6228,'Thông tin về sản phẩm'!$AJ$2:$AJ$6228),"")</f>
        <v>400</v>
      </c>
      <c r="AD379">
        <f>IFERROR(_xlfn.XLOOKUP($C379,'Thông tin về sản phẩm'!$A$2:$A$6228,'Thông tin về sản phẩm'!$AK$2:$AK$6228),"")</f>
        <v>10.5</v>
      </c>
      <c r="AE379" t="str">
        <f>IFERROR(_xlfn.XLOOKUP($C379,'Thông tin về sản phẩm'!$A$2:$A$6228,'Thông tin về sản phẩm'!$AL$2:$AL$6228),"")</f>
        <v>MM</v>
      </c>
      <c r="AF379" t="str">
        <f>IFERROR(_xlfn.XLOOKUP($C379,'Thông tin về sản phẩm'!$A$2:$A$6228,'Thông tin về sản phẩm'!$AM$2:$AM$6228),"")</f>
        <v>MM</v>
      </c>
      <c r="AG379" t="str">
        <f>IFERROR(_xlfn.XLOOKUP($C379,'Thông tin về sản phẩm'!$A$2:$A$6228,'Thông tin về sản phẩm'!$AY$2:$AY$6228),"")</f>
        <v>Gạch CER Ốp_Tường</v>
      </c>
      <c r="AH379" t="str">
        <f>IFERROR(_xlfn.XLOOKUP($C379,'Thông tin về sản phẩm'!$A$2:$A$6228,'Thông tin về sản phẩm'!$AZ$2:$AZ$6228),"")</f>
        <v>4. Tiềm năng</v>
      </c>
    </row>
    <row r="380" spans="1:34" ht="15" customHeight="1" x14ac:dyDescent="0.45">
      <c r="A380" s="40" t="s">
        <v>18</v>
      </c>
      <c r="B380" s="40" t="s">
        <v>26</v>
      </c>
      <c r="C380" s="40">
        <v>10006826</v>
      </c>
      <c r="D380" s="40" t="s">
        <v>1313</v>
      </c>
      <c r="E380" s="40" t="s">
        <v>1314</v>
      </c>
      <c r="F380" s="40" t="s">
        <v>77</v>
      </c>
      <c r="G380" s="40" t="s">
        <v>323</v>
      </c>
      <c r="H380" s="40" t="s">
        <v>242</v>
      </c>
      <c r="I380" s="40" t="s">
        <v>243</v>
      </c>
      <c r="J380" s="41">
        <v>353000</v>
      </c>
      <c r="K380" s="41">
        <v>282000</v>
      </c>
      <c r="L380" s="41">
        <v>293000</v>
      </c>
      <c r="M380" s="40"/>
      <c r="N380" s="40"/>
      <c r="O380" s="42">
        <v>0.20113314447592071</v>
      </c>
      <c r="P380" s="42">
        <v>0.16997167138810201</v>
      </c>
      <c r="Q380" s="40"/>
      <c r="R380" s="41">
        <v>267900</v>
      </c>
      <c r="S380" s="41">
        <v>293000</v>
      </c>
      <c r="T380" s="42">
        <v>0.2410764872521246</v>
      </c>
      <c r="U380" t="str">
        <f>IFERROR(_xlfn.XLOOKUP($C380,'Thông tin về sản phẩm'!$A$2:$A$6228,'Thông tin về sản phẩm'!$F$2:$F$6228),"")</f>
        <v>GẠCH, CER 400x800, 4080TRAVERTINE003-H+, Loại AA (L1)</v>
      </c>
      <c r="V380" t="str">
        <f>IFERROR(_xlfn.XLOOKUP($C380,'Thông tin về sản phẩm'!$A$2:$A$6228,'Thông tin về sản phẩm'!$S$2:$S$6228),"")</f>
        <v>ỐP_TƯỜNG</v>
      </c>
      <c r="W380" t="str">
        <f>IFERROR(_xlfn.XLOOKUP($C380,'Thông tin về sản phẩm'!$A$2:$A$6228,'Thông tin về sản phẩm'!$Y$2:$Y$6228),"")</f>
        <v>KEM</v>
      </c>
      <c r="X380" t="str">
        <f>IFERROR(_xlfn.XLOOKUP($C380,'Thông tin về sản phẩm'!$A$2:$A$6228,'Thông tin về sản phẩm'!$AA$2:$AA$6228),"")</f>
        <v>KHÁNG_KHUẨN</v>
      </c>
      <c r="Y380" t="str">
        <f>IFERROR(_xlfn.XLOOKUP($C380,'Thông tin về sản phẩm'!$A$2:$A$6228,'Thông tin về sản phẩm'!$AC$2:$AC$6228),"")</f>
        <v>VÂN_ĐÁ_TRAVERTINE</v>
      </c>
      <c r="Z380">
        <f>IFERROR(_xlfn.XLOOKUP($C380,'Thông tin về sản phẩm'!$A$2:$A$6228,'Thông tin về sản phẩm'!$AD$2:$AD$6228),"")</f>
        <v>5.8250000000000002</v>
      </c>
      <c r="AA380" t="str">
        <f>IFERROR(_xlfn.XLOOKUP($C380,'Thông tin về sản phẩm'!$A$2:$A$6228,'Thông tin về sản phẩm'!$I$2:$I$6228),"")</f>
        <v>VIE</v>
      </c>
      <c r="AB380">
        <f>IFERROR(_xlfn.XLOOKUP($C380,'Thông tin về sản phẩm'!$A$2:$A$6228,'Thông tin về sản phẩm'!$AI$2:$AI$6228),"")</f>
        <v>800</v>
      </c>
      <c r="AC380">
        <f>IFERROR(_xlfn.XLOOKUP($C380,'Thông tin về sản phẩm'!$A$2:$A$6228,'Thông tin về sản phẩm'!$AJ$2:$AJ$6228),"")</f>
        <v>400</v>
      </c>
      <c r="AD380">
        <f>IFERROR(_xlfn.XLOOKUP($C380,'Thông tin về sản phẩm'!$A$2:$A$6228,'Thông tin về sản phẩm'!$AK$2:$AK$6228),"")</f>
        <v>10.5</v>
      </c>
      <c r="AE380" t="str">
        <f>IFERROR(_xlfn.XLOOKUP($C380,'Thông tin về sản phẩm'!$A$2:$A$6228,'Thông tin về sản phẩm'!$AL$2:$AL$6228),"")</f>
        <v>MM</v>
      </c>
      <c r="AF380" t="str">
        <f>IFERROR(_xlfn.XLOOKUP($C380,'Thông tin về sản phẩm'!$A$2:$A$6228,'Thông tin về sản phẩm'!$AM$2:$AM$6228),"")</f>
        <v>MM</v>
      </c>
      <c r="AG380" t="str">
        <f>IFERROR(_xlfn.XLOOKUP($C380,'Thông tin về sản phẩm'!$A$2:$A$6228,'Thông tin về sản phẩm'!$AY$2:$AY$6228),"")</f>
        <v>Gạch CER Ốp_Tường</v>
      </c>
      <c r="AH380" t="str">
        <f>IFERROR(_xlfn.XLOOKUP($C380,'Thông tin về sản phẩm'!$A$2:$A$6228,'Thông tin về sản phẩm'!$AZ$2:$AZ$6228),"")</f>
        <v>2. Chủ lực</v>
      </c>
    </row>
    <row r="381" spans="1:34" ht="15" customHeight="1" x14ac:dyDescent="0.45">
      <c r="A381" s="37" t="s">
        <v>18</v>
      </c>
      <c r="B381" s="37" t="s">
        <v>26</v>
      </c>
      <c r="C381" s="37">
        <v>10000095</v>
      </c>
      <c r="D381" s="37" t="s">
        <v>1315</v>
      </c>
      <c r="E381" s="37" t="s">
        <v>1316</v>
      </c>
      <c r="F381" s="37" t="s">
        <v>78</v>
      </c>
      <c r="G381" s="37" t="s">
        <v>323</v>
      </c>
      <c r="H381" s="37" t="s">
        <v>242</v>
      </c>
      <c r="I381" s="37" t="s">
        <v>243</v>
      </c>
      <c r="J381" s="38">
        <v>353000</v>
      </c>
      <c r="K381" s="38">
        <v>282000</v>
      </c>
      <c r="L381" s="38">
        <v>293000</v>
      </c>
      <c r="M381" s="37"/>
      <c r="N381" s="37"/>
      <c r="O381" s="39">
        <v>0.20113314447592071</v>
      </c>
      <c r="P381" s="39">
        <v>0.16997167138810201</v>
      </c>
      <c r="Q381" s="37"/>
      <c r="R381" s="38">
        <v>267900</v>
      </c>
      <c r="S381" s="38">
        <v>293000</v>
      </c>
      <c r="T381" s="39">
        <v>0.2410764872521246</v>
      </c>
      <c r="U381" t="str">
        <f>IFERROR(_xlfn.XLOOKUP($C381,'Thông tin về sản phẩm'!$A$2:$A$6228,'Thông tin về sản phẩm'!$F$2:$F$6228),"")</f>
        <v>GẠCH, CER 400x800, 4080CARARAS001-H+, Loại AA (L1)</v>
      </c>
      <c r="V381" t="str">
        <f>IFERROR(_xlfn.XLOOKUP($C381,'Thông tin về sản phẩm'!$A$2:$A$6228,'Thông tin về sản phẩm'!$S$2:$S$6228),"")</f>
        <v>ỐP_TƯỜNG</v>
      </c>
      <c r="W381" t="str">
        <f>IFERROR(_xlfn.XLOOKUP($C381,'Thông tin về sản phẩm'!$A$2:$A$6228,'Thông tin về sản phẩm'!$Y$2:$Y$6228),"")</f>
        <v>TRẮNG</v>
      </c>
      <c r="X381" t="str">
        <f>IFERROR(_xlfn.XLOOKUP($C381,'Thông tin về sản phẩm'!$A$2:$A$6228,'Thông tin về sản phẩm'!$AA$2:$AA$6228),"")</f>
        <v>KHÁNG_KHUẨN</v>
      </c>
      <c r="Y381" t="str">
        <f>IFERROR(_xlfn.XLOOKUP($C381,'Thông tin về sản phẩm'!$A$2:$A$6228,'Thông tin về sản phẩm'!$AC$2:$AC$6228),"")</f>
        <v>VÂN_ĐÁ_CARARAS</v>
      </c>
      <c r="Z381">
        <f>IFERROR(_xlfn.XLOOKUP($C381,'Thông tin về sản phẩm'!$A$2:$A$6228,'Thông tin về sản phẩm'!$AD$2:$AD$6228),"")</f>
        <v>5.8250000000000002</v>
      </c>
      <c r="AA381" t="str">
        <f>IFERROR(_xlfn.XLOOKUP($C381,'Thông tin về sản phẩm'!$A$2:$A$6228,'Thông tin về sản phẩm'!$I$2:$I$6228),"")</f>
        <v>VIE</v>
      </c>
      <c r="AB381">
        <f>IFERROR(_xlfn.XLOOKUP($C381,'Thông tin về sản phẩm'!$A$2:$A$6228,'Thông tin về sản phẩm'!$AI$2:$AI$6228),"")</f>
        <v>800</v>
      </c>
      <c r="AC381">
        <f>IFERROR(_xlfn.XLOOKUP($C381,'Thông tin về sản phẩm'!$A$2:$A$6228,'Thông tin về sản phẩm'!$AJ$2:$AJ$6228),"")</f>
        <v>400</v>
      </c>
      <c r="AD381">
        <f>IFERROR(_xlfn.XLOOKUP($C381,'Thông tin về sản phẩm'!$A$2:$A$6228,'Thông tin về sản phẩm'!$AK$2:$AK$6228),"")</f>
        <v>10.5</v>
      </c>
      <c r="AE381" t="str">
        <f>IFERROR(_xlfn.XLOOKUP($C381,'Thông tin về sản phẩm'!$A$2:$A$6228,'Thông tin về sản phẩm'!$AL$2:$AL$6228),"")</f>
        <v>MM</v>
      </c>
      <c r="AF381" t="str">
        <f>IFERROR(_xlfn.XLOOKUP($C381,'Thông tin về sản phẩm'!$A$2:$A$6228,'Thông tin về sản phẩm'!$AM$2:$AM$6228),"")</f>
        <v>MX</v>
      </c>
      <c r="AG381" t="str">
        <f>IFERROR(_xlfn.XLOOKUP($C381,'Thông tin về sản phẩm'!$A$2:$A$6228,'Thông tin về sản phẩm'!$AY$2:$AY$6228),"")</f>
        <v>Gạch CER Ốp_Tường</v>
      </c>
      <c r="AH381" t="str">
        <f>IFERROR(_xlfn.XLOOKUP($C381,'Thông tin về sản phẩm'!$A$2:$A$6228,'Thông tin về sản phẩm'!$AZ$2:$AZ$6228),"")</f>
        <v>2. Chủ lực</v>
      </c>
    </row>
    <row r="382" spans="1:34" ht="15" customHeight="1" x14ac:dyDescent="0.45">
      <c r="A382" s="40" t="s">
        <v>18</v>
      </c>
      <c r="B382" s="40" t="s">
        <v>26</v>
      </c>
      <c r="C382" s="40">
        <v>10006285</v>
      </c>
      <c r="D382" s="40" t="s">
        <v>1317</v>
      </c>
      <c r="E382" s="40" t="s">
        <v>1318</v>
      </c>
      <c r="F382" s="40" t="s">
        <v>79</v>
      </c>
      <c r="G382" s="40" t="s">
        <v>323</v>
      </c>
      <c r="H382" s="40" t="s">
        <v>242</v>
      </c>
      <c r="I382" s="40" t="s">
        <v>243</v>
      </c>
      <c r="J382" s="41">
        <v>297000</v>
      </c>
      <c r="K382" s="41">
        <v>238000</v>
      </c>
      <c r="L382" s="41">
        <v>247000</v>
      </c>
      <c r="M382" s="40"/>
      <c r="N382" s="40"/>
      <c r="O382" s="42">
        <v>0.19865319865319869</v>
      </c>
      <c r="P382" s="42">
        <v>0.16835016835016839</v>
      </c>
      <c r="Q382" s="40"/>
      <c r="R382" s="41">
        <v>226100</v>
      </c>
      <c r="S382" s="41">
        <v>247000</v>
      </c>
      <c r="T382" s="42">
        <v>0.23872053872053869</v>
      </c>
      <c r="U382" t="str">
        <f>IFERROR(_xlfn.XLOOKUP($C382,'Thông tin về sản phẩm'!$A$2:$A$6228,'Thông tin về sản phẩm'!$F$2:$F$6228),"")</f>
        <v>GẠCH, CER 400x800, 4080CLOUD001-H+, Loại AA (L1)</v>
      </c>
      <c r="V382" t="str">
        <f>IFERROR(_xlfn.XLOOKUP($C382,'Thông tin về sản phẩm'!$A$2:$A$6228,'Thông tin về sản phẩm'!$S$2:$S$6228),"")</f>
        <v>ỐP_TƯỜNG</v>
      </c>
      <c r="W382" t="str">
        <f>IFERROR(_xlfn.XLOOKUP($C382,'Thông tin về sản phẩm'!$A$2:$A$6228,'Thông tin về sản phẩm'!$Y$2:$Y$6228),"")</f>
        <v>XÁM</v>
      </c>
      <c r="X382" t="str">
        <f>IFERROR(_xlfn.XLOOKUP($C382,'Thông tin về sản phẩm'!$A$2:$A$6228,'Thông tin về sản phẩm'!$AA$2:$AA$6228),"")</f>
        <v>KHÁNG_KHUẨN</v>
      </c>
      <c r="Y382" t="str">
        <f>IFERROR(_xlfn.XLOOKUP($C382,'Thông tin về sản phẩm'!$A$2:$A$6228,'Thông tin về sản phẩm'!$AC$2:$AC$6228),"")</f>
        <v>VÂN_MÂY</v>
      </c>
      <c r="Z382">
        <f>IFERROR(_xlfn.XLOOKUP($C382,'Thông tin về sản phẩm'!$A$2:$A$6228,'Thông tin về sản phẩm'!$AD$2:$AD$6228),"")</f>
        <v>5.8250000000000002</v>
      </c>
      <c r="AA382" t="str">
        <f>IFERROR(_xlfn.XLOOKUP($C382,'Thông tin về sản phẩm'!$A$2:$A$6228,'Thông tin về sản phẩm'!$I$2:$I$6228),"")</f>
        <v>VIE</v>
      </c>
      <c r="AB382">
        <f>IFERROR(_xlfn.XLOOKUP($C382,'Thông tin về sản phẩm'!$A$2:$A$6228,'Thông tin về sản phẩm'!$AI$2:$AI$6228),"")</f>
        <v>800</v>
      </c>
      <c r="AC382">
        <f>IFERROR(_xlfn.XLOOKUP($C382,'Thông tin về sản phẩm'!$A$2:$A$6228,'Thông tin về sản phẩm'!$AJ$2:$AJ$6228),"")</f>
        <v>400</v>
      </c>
      <c r="AD382">
        <f>IFERROR(_xlfn.XLOOKUP($C382,'Thông tin về sản phẩm'!$A$2:$A$6228,'Thông tin về sản phẩm'!$AK$2:$AK$6228),"")</f>
        <v>10.5</v>
      </c>
      <c r="AE382" t="str">
        <f>IFERROR(_xlfn.XLOOKUP($C382,'Thông tin về sản phẩm'!$A$2:$A$6228,'Thông tin về sản phẩm'!$AL$2:$AL$6228),"")</f>
        <v>MM</v>
      </c>
      <c r="AF382" t="str">
        <f>IFERROR(_xlfn.XLOOKUP($C382,'Thông tin về sản phẩm'!$A$2:$A$6228,'Thông tin về sản phẩm'!$AM$2:$AM$6228),"")</f>
        <v>MX</v>
      </c>
      <c r="AG382" t="str">
        <f>IFERROR(_xlfn.XLOOKUP($C382,'Thông tin về sản phẩm'!$A$2:$A$6228,'Thông tin về sản phẩm'!$AY$2:$AY$6228),"")</f>
        <v>Gạch CER Ốp_Tường</v>
      </c>
      <c r="AH382" t="str">
        <f>IFERROR(_xlfn.XLOOKUP($C382,'Thông tin về sản phẩm'!$A$2:$A$6228,'Thông tin về sản phẩm'!$AZ$2:$AZ$6228),"")</f>
        <v>2. Chủ lực</v>
      </c>
    </row>
    <row r="383" spans="1:34" ht="15" customHeight="1" x14ac:dyDescent="0.45">
      <c r="A383" s="37" t="s">
        <v>18</v>
      </c>
      <c r="B383" s="37" t="s">
        <v>26</v>
      </c>
      <c r="C383" s="37">
        <v>10006287</v>
      </c>
      <c r="D383" s="37" t="s">
        <v>1319</v>
      </c>
      <c r="E383" s="37" t="s">
        <v>1320</v>
      </c>
      <c r="F383" s="37" t="s">
        <v>80</v>
      </c>
      <c r="G383" s="37" t="s">
        <v>323</v>
      </c>
      <c r="H383" s="37" t="s">
        <v>242</v>
      </c>
      <c r="I383" s="37" t="s">
        <v>243</v>
      </c>
      <c r="J383" s="38">
        <v>297000</v>
      </c>
      <c r="K383" s="38">
        <v>238000</v>
      </c>
      <c r="L383" s="38">
        <v>247000</v>
      </c>
      <c r="M383" s="37"/>
      <c r="N383" s="37"/>
      <c r="O383" s="39">
        <v>0.19865319865319869</v>
      </c>
      <c r="P383" s="39">
        <v>0.16835016835016839</v>
      </c>
      <c r="Q383" s="37"/>
      <c r="R383" s="38">
        <v>226100</v>
      </c>
      <c r="S383" s="38">
        <v>247000</v>
      </c>
      <c r="T383" s="39">
        <v>0.23872053872053869</v>
      </c>
      <c r="U383" t="str">
        <f>IFERROR(_xlfn.XLOOKUP($C383,'Thông tin về sản phẩm'!$A$2:$A$6228,'Thông tin về sản phẩm'!$F$2:$F$6228),"")</f>
        <v>GẠCH, CER 400x800, 4080CLOUD003-H+, Loại AA (L1)</v>
      </c>
      <c r="V383" t="str">
        <f>IFERROR(_xlfn.XLOOKUP($C383,'Thông tin về sản phẩm'!$A$2:$A$6228,'Thông tin về sản phẩm'!$S$2:$S$6228),"")</f>
        <v>ỐP_TƯỜNG</v>
      </c>
      <c r="W383" t="str">
        <f>IFERROR(_xlfn.XLOOKUP($C383,'Thông tin về sản phẩm'!$A$2:$A$6228,'Thông tin về sản phẩm'!$Y$2:$Y$6228),"")</f>
        <v>XÁM</v>
      </c>
      <c r="X383" t="str">
        <f>IFERROR(_xlfn.XLOOKUP($C383,'Thông tin về sản phẩm'!$A$2:$A$6228,'Thông tin về sản phẩm'!$AA$2:$AA$6228),"")</f>
        <v>KHÁNG_KHUẨN</v>
      </c>
      <c r="Y383" t="str">
        <f>IFERROR(_xlfn.XLOOKUP($C383,'Thông tin về sản phẩm'!$A$2:$A$6228,'Thông tin về sản phẩm'!$AC$2:$AC$6228),"")</f>
        <v>VÂN_ĐÁ</v>
      </c>
      <c r="Z383">
        <f>IFERROR(_xlfn.XLOOKUP($C383,'Thông tin về sản phẩm'!$A$2:$A$6228,'Thông tin về sản phẩm'!$AD$2:$AD$6228),"")</f>
        <v>5.8250000000000002</v>
      </c>
      <c r="AA383" t="str">
        <f>IFERROR(_xlfn.XLOOKUP($C383,'Thông tin về sản phẩm'!$A$2:$A$6228,'Thông tin về sản phẩm'!$I$2:$I$6228),"")</f>
        <v>VIE</v>
      </c>
      <c r="AB383">
        <f>IFERROR(_xlfn.XLOOKUP($C383,'Thông tin về sản phẩm'!$A$2:$A$6228,'Thông tin về sản phẩm'!$AI$2:$AI$6228),"")</f>
        <v>800</v>
      </c>
      <c r="AC383">
        <f>IFERROR(_xlfn.XLOOKUP($C383,'Thông tin về sản phẩm'!$A$2:$A$6228,'Thông tin về sản phẩm'!$AJ$2:$AJ$6228),"")</f>
        <v>400</v>
      </c>
      <c r="AD383">
        <f>IFERROR(_xlfn.XLOOKUP($C383,'Thông tin về sản phẩm'!$A$2:$A$6228,'Thông tin về sản phẩm'!$AK$2:$AK$6228),"")</f>
        <v>10.5</v>
      </c>
      <c r="AE383" t="str">
        <f>IFERROR(_xlfn.XLOOKUP($C383,'Thông tin về sản phẩm'!$A$2:$A$6228,'Thông tin về sản phẩm'!$AL$2:$AL$6228),"")</f>
        <v>MM</v>
      </c>
      <c r="AF383" t="str">
        <f>IFERROR(_xlfn.XLOOKUP($C383,'Thông tin về sản phẩm'!$A$2:$A$6228,'Thông tin về sản phẩm'!$AM$2:$AM$6228),"")</f>
        <v>MX</v>
      </c>
      <c r="AG383" t="str">
        <f>IFERROR(_xlfn.XLOOKUP($C383,'Thông tin về sản phẩm'!$A$2:$A$6228,'Thông tin về sản phẩm'!$AY$2:$AY$6228),"")</f>
        <v>Gạch CER Ốp_Tường</v>
      </c>
      <c r="AH383" t="str">
        <f>IFERROR(_xlfn.XLOOKUP($C383,'Thông tin về sản phẩm'!$A$2:$A$6228,'Thông tin về sản phẩm'!$AZ$2:$AZ$6228),"")</f>
        <v>2. Chủ lực</v>
      </c>
    </row>
    <row r="384" spans="1:34" ht="15" customHeight="1" x14ac:dyDescent="0.45">
      <c r="A384" s="40" t="s">
        <v>18</v>
      </c>
      <c r="B384" s="40" t="s">
        <v>26</v>
      </c>
      <c r="C384" s="40">
        <v>10006288</v>
      </c>
      <c r="D384" s="40" t="s">
        <v>1321</v>
      </c>
      <c r="E384" s="40" t="s">
        <v>1322</v>
      </c>
      <c r="F384" s="40" t="s">
        <v>81</v>
      </c>
      <c r="G384" s="40" t="s">
        <v>323</v>
      </c>
      <c r="H384" s="40" t="s">
        <v>242</v>
      </c>
      <c r="I384" s="40" t="s">
        <v>243</v>
      </c>
      <c r="J384" s="41">
        <v>297000</v>
      </c>
      <c r="K384" s="41">
        <v>238000</v>
      </c>
      <c r="L384" s="41">
        <v>247000</v>
      </c>
      <c r="M384" s="40"/>
      <c r="N384" s="40"/>
      <c r="O384" s="42">
        <v>0.19865319865319869</v>
      </c>
      <c r="P384" s="42">
        <v>0.16835016835016839</v>
      </c>
      <c r="Q384" s="40"/>
      <c r="R384" s="41">
        <v>226100</v>
      </c>
      <c r="S384" s="41">
        <v>247000</v>
      </c>
      <c r="T384" s="42">
        <v>0.23872053872053869</v>
      </c>
      <c r="U384" t="str">
        <f>IFERROR(_xlfn.XLOOKUP($C384,'Thông tin về sản phẩm'!$A$2:$A$6228,'Thông tin về sản phẩm'!$F$2:$F$6228),"")</f>
        <v>GẠCH, CER 400x800, 4080CLOUD004-H+, Loại AA (L1)</v>
      </c>
      <c r="V384" t="str">
        <f>IFERROR(_xlfn.XLOOKUP($C384,'Thông tin về sản phẩm'!$A$2:$A$6228,'Thông tin về sản phẩm'!$S$2:$S$6228),"")</f>
        <v>ỐP_TƯỜNG</v>
      </c>
      <c r="W384" t="str">
        <f>IFERROR(_xlfn.XLOOKUP($C384,'Thông tin về sản phẩm'!$A$2:$A$6228,'Thông tin về sản phẩm'!$Y$2:$Y$6228),"")</f>
        <v>TRẮNG</v>
      </c>
      <c r="X384" t="str">
        <f>IFERROR(_xlfn.XLOOKUP($C384,'Thông tin về sản phẩm'!$A$2:$A$6228,'Thông tin về sản phẩm'!$AA$2:$AA$6228),"")</f>
        <v>KHÁNG_KHUẨN</v>
      </c>
      <c r="Y384" t="str">
        <f>IFERROR(_xlfn.XLOOKUP($C384,'Thông tin về sản phẩm'!$A$2:$A$6228,'Thông tin về sản phẩm'!$AC$2:$AC$6228),"")</f>
        <v>VÂN_ĐÁ_CARARAS</v>
      </c>
      <c r="Z384">
        <f>IFERROR(_xlfn.XLOOKUP($C384,'Thông tin về sản phẩm'!$A$2:$A$6228,'Thông tin về sản phẩm'!$AD$2:$AD$6228),"")</f>
        <v>5.8250000000000002</v>
      </c>
      <c r="AA384" t="str">
        <f>IFERROR(_xlfn.XLOOKUP($C384,'Thông tin về sản phẩm'!$A$2:$A$6228,'Thông tin về sản phẩm'!$I$2:$I$6228),"")</f>
        <v>VIE</v>
      </c>
      <c r="AB384">
        <f>IFERROR(_xlfn.XLOOKUP($C384,'Thông tin về sản phẩm'!$A$2:$A$6228,'Thông tin về sản phẩm'!$AI$2:$AI$6228),"")</f>
        <v>800</v>
      </c>
      <c r="AC384">
        <f>IFERROR(_xlfn.XLOOKUP($C384,'Thông tin về sản phẩm'!$A$2:$A$6228,'Thông tin về sản phẩm'!$AJ$2:$AJ$6228),"")</f>
        <v>400</v>
      </c>
      <c r="AD384">
        <f>IFERROR(_xlfn.XLOOKUP($C384,'Thông tin về sản phẩm'!$A$2:$A$6228,'Thông tin về sản phẩm'!$AK$2:$AK$6228),"")</f>
        <v>10.5</v>
      </c>
      <c r="AE384" t="str">
        <f>IFERROR(_xlfn.XLOOKUP($C384,'Thông tin về sản phẩm'!$A$2:$A$6228,'Thông tin về sản phẩm'!$AL$2:$AL$6228),"")</f>
        <v>MM</v>
      </c>
      <c r="AF384" t="str">
        <f>IFERROR(_xlfn.XLOOKUP($C384,'Thông tin về sản phẩm'!$A$2:$A$6228,'Thông tin về sản phẩm'!$AM$2:$AM$6228),"")</f>
        <v>MX</v>
      </c>
      <c r="AG384" t="str">
        <f>IFERROR(_xlfn.XLOOKUP($C384,'Thông tin về sản phẩm'!$A$2:$A$6228,'Thông tin về sản phẩm'!$AY$2:$AY$6228),"")</f>
        <v>Gạch CER Ốp_Tường</v>
      </c>
      <c r="AH384" t="str">
        <f>IFERROR(_xlfn.XLOOKUP($C384,'Thông tin về sản phẩm'!$A$2:$A$6228,'Thông tin về sản phẩm'!$AZ$2:$AZ$6228),"")</f>
        <v>2. Chủ lực</v>
      </c>
    </row>
    <row r="385" spans="1:34" ht="15" customHeight="1" x14ac:dyDescent="0.45">
      <c r="A385" s="37" t="s">
        <v>18</v>
      </c>
      <c r="B385" s="37" t="s">
        <v>26</v>
      </c>
      <c r="C385" s="37">
        <v>10000610</v>
      </c>
      <c r="D385" s="37" t="s">
        <v>1323</v>
      </c>
      <c r="E385" s="37" t="s">
        <v>1324</v>
      </c>
      <c r="F385" s="37" t="s">
        <v>82</v>
      </c>
      <c r="G385" s="37" t="s">
        <v>323</v>
      </c>
      <c r="H385" s="37" t="s">
        <v>242</v>
      </c>
      <c r="I385" s="37" t="s">
        <v>243</v>
      </c>
      <c r="J385" s="38">
        <v>321000</v>
      </c>
      <c r="K385" s="38">
        <v>257000</v>
      </c>
      <c r="L385" s="38">
        <v>266000</v>
      </c>
      <c r="M385" s="37"/>
      <c r="N385" s="37"/>
      <c r="O385" s="39">
        <v>0.19937694704049841</v>
      </c>
      <c r="P385" s="39">
        <v>0.17133956386292831</v>
      </c>
      <c r="Q385" s="37"/>
      <c r="R385" s="38">
        <v>244150</v>
      </c>
      <c r="S385" s="38">
        <v>266000</v>
      </c>
      <c r="T385" s="39">
        <v>0.23940809968847351</v>
      </c>
      <c r="U385" t="str">
        <f>IFERROR(_xlfn.XLOOKUP($C385,'Thông tin về sản phẩm'!$A$2:$A$6228,'Thông tin về sản phẩm'!$F$2:$F$6228),"")</f>
        <v>GẠCH, CER 400x800, 4080FAME001-H+, Loại AA (L1)</v>
      </c>
      <c r="V385" t="str">
        <f>IFERROR(_xlfn.XLOOKUP($C385,'Thông tin về sản phẩm'!$A$2:$A$6228,'Thông tin về sản phẩm'!$S$2:$S$6228),"")</f>
        <v>ỐP_TƯỜNG</v>
      </c>
      <c r="W385" t="str">
        <f>IFERROR(_xlfn.XLOOKUP($C385,'Thông tin về sản phẩm'!$A$2:$A$6228,'Thông tin về sản phẩm'!$Y$2:$Y$6228),"")</f>
        <v>XÁM</v>
      </c>
      <c r="X385" t="str">
        <f>IFERROR(_xlfn.XLOOKUP($C385,'Thông tin về sản phẩm'!$A$2:$A$6228,'Thông tin về sản phẩm'!$AA$2:$AA$6228),"")</f>
        <v>KHÁNG_KHUẨN</v>
      </c>
      <c r="Y385" t="str">
        <f>IFERROR(_xlfn.XLOOKUP($C385,'Thông tin về sản phẩm'!$A$2:$A$6228,'Thông tin về sản phẩm'!$AC$2:$AC$6228),"")</f>
        <v>VÂN_ĐÁ</v>
      </c>
      <c r="Z385">
        <f>IFERROR(_xlfn.XLOOKUP($C385,'Thông tin về sản phẩm'!$A$2:$A$6228,'Thông tin về sản phẩm'!$AD$2:$AD$6228),"")</f>
        <v>5.8250000000000002</v>
      </c>
      <c r="AA385" t="str">
        <f>IFERROR(_xlfn.XLOOKUP($C385,'Thông tin về sản phẩm'!$A$2:$A$6228,'Thông tin về sản phẩm'!$I$2:$I$6228),"")</f>
        <v>VIE</v>
      </c>
      <c r="AB385">
        <f>IFERROR(_xlfn.XLOOKUP($C385,'Thông tin về sản phẩm'!$A$2:$A$6228,'Thông tin về sản phẩm'!$AI$2:$AI$6228),"")</f>
        <v>800</v>
      </c>
      <c r="AC385">
        <f>IFERROR(_xlfn.XLOOKUP($C385,'Thông tin về sản phẩm'!$A$2:$A$6228,'Thông tin về sản phẩm'!$AJ$2:$AJ$6228),"")</f>
        <v>400</v>
      </c>
      <c r="AD385">
        <f>IFERROR(_xlfn.XLOOKUP($C385,'Thông tin về sản phẩm'!$A$2:$A$6228,'Thông tin về sản phẩm'!$AK$2:$AK$6228),"")</f>
        <v>10.5</v>
      </c>
      <c r="AE385" t="str">
        <f>IFERROR(_xlfn.XLOOKUP($C385,'Thông tin về sản phẩm'!$A$2:$A$6228,'Thông tin về sản phẩm'!$AL$2:$AL$6228),"")</f>
        <v>MM</v>
      </c>
      <c r="AF385" t="str">
        <f>IFERROR(_xlfn.XLOOKUP($C385,'Thông tin về sản phẩm'!$A$2:$A$6228,'Thông tin về sản phẩm'!$AM$2:$AM$6228),"")</f>
        <v>MX</v>
      </c>
      <c r="AG385" t="str">
        <f>IFERROR(_xlfn.XLOOKUP($C385,'Thông tin về sản phẩm'!$A$2:$A$6228,'Thông tin về sản phẩm'!$AY$2:$AY$6228),"")</f>
        <v>Gạch CER Ốp_Tường</v>
      </c>
      <c r="AH385" t="str">
        <f>IFERROR(_xlfn.XLOOKUP($C385,'Thông tin về sản phẩm'!$A$2:$A$6228,'Thông tin về sản phẩm'!$AZ$2:$AZ$6228),"")</f>
        <v>2. Chủ lực</v>
      </c>
    </row>
    <row r="386" spans="1:34" ht="15" customHeight="1" x14ac:dyDescent="0.45">
      <c r="A386" s="40" t="s">
        <v>18</v>
      </c>
      <c r="B386" s="40" t="s">
        <v>26</v>
      </c>
      <c r="C386" s="40">
        <v>10000564</v>
      </c>
      <c r="D386" s="40" t="s">
        <v>1325</v>
      </c>
      <c r="E386" s="40" t="s">
        <v>1326</v>
      </c>
      <c r="F386" s="40" t="s">
        <v>1327</v>
      </c>
      <c r="G386" s="40" t="s">
        <v>323</v>
      </c>
      <c r="H386" s="40" t="s">
        <v>242</v>
      </c>
      <c r="I386" s="40" t="s">
        <v>276</v>
      </c>
      <c r="J386" s="41">
        <v>321000</v>
      </c>
      <c r="K386" s="41">
        <v>257000</v>
      </c>
      <c r="L386" s="41">
        <v>266000</v>
      </c>
      <c r="M386" s="41">
        <v>218300</v>
      </c>
      <c r="N386" s="41">
        <v>227900</v>
      </c>
      <c r="O386" s="42">
        <v>0.19937694704049841</v>
      </c>
      <c r="P386" s="42">
        <v>0.17133956386292831</v>
      </c>
      <c r="Q386" s="40" t="s">
        <v>281</v>
      </c>
      <c r="R386" s="41">
        <v>207385</v>
      </c>
      <c r="S386" s="41">
        <v>227900</v>
      </c>
      <c r="T386" s="42">
        <v>0.35394080996884741</v>
      </c>
      <c r="U386" t="str">
        <f>IFERROR(_xlfn.XLOOKUP($C386,'Thông tin về sản phẩm'!$A$2:$A$6228,'Thông tin về sản phẩm'!$F$2:$F$6228),"")</f>
        <v>GẠCH, CER 400x800, 4080FAME005-H+, Loại AA (L1)</v>
      </c>
      <c r="V386" t="str">
        <f>IFERROR(_xlfn.XLOOKUP($C386,'Thông tin về sản phẩm'!$A$2:$A$6228,'Thông tin về sản phẩm'!$S$2:$S$6228),"")</f>
        <v>ỐP_TƯỜNG</v>
      </c>
      <c r="W386" t="str">
        <f>IFERROR(_xlfn.XLOOKUP($C386,'Thông tin về sản phẩm'!$A$2:$A$6228,'Thông tin về sản phẩm'!$Y$2:$Y$6228),"")</f>
        <v>XÁM</v>
      </c>
      <c r="X386" t="str">
        <f>IFERROR(_xlfn.XLOOKUP($C386,'Thông tin về sản phẩm'!$A$2:$A$6228,'Thông tin về sản phẩm'!$AA$2:$AA$6228),"")</f>
        <v>KHÁNG_KHUẨN</v>
      </c>
      <c r="Y386" t="str">
        <f>IFERROR(_xlfn.XLOOKUP($C386,'Thông tin về sản phẩm'!$A$2:$A$6228,'Thông tin về sản phẩm'!$AC$2:$AC$6228),"")</f>
        <v>VÂN_ĐÁ</v>
      </c>
      <c r="Z386">
        <f>IFERROR(_xlfn.XLOOKUP($C386,'Thông tin về sản phẩm'!$A$2:$A$6228,'Thông tin về sản phẩm'!$AD$2:$AD$6228),"")</f>
        <v>5.8250000000000002</v>
      </c>
      <c r="AA386" t="str">
        <f>IFERROR(_xlfn.XLOOKUP($C386,'Thông tin về sản phẩm'!$A$2:$A$6228,'Thông tin về sản phẩm'!$I$2:$I$6228),"")</f>
        <v>VIE</v>
      </c>
      <c r="AB386">
        <f>IFERROR(_xlfn.XLOOKUP($C386,'Thông tin về sản phẩm'!$A$2:$A$6228,'Thông tin về sản phẩm'!$AI$2:$AI$6228),"")</f>
        <v>800</v>
      </c>
      <c r="AC386">
        <f>IFERROR(_xlfn.XLOOKUP($C386,'Thông tin về sản phẩm'!$A$2:$A$6228,'Thông tin về sản phẩm'!$AJ$2:$AJ$6228),"")</f>
        <v>400</v>
      </c>
      <c r="AD386">
        <f>IFERROR(_xlfn.XLOOKUP($C386,'Thông tin về sản phẩm'!$A$2:$A$6228,'Thông tin về sản phẩm'!$AK$2:$AK$6228),"")</f>
        <v>10.5</v>
      </c>
      <c r="AE386" t="str">
        <f>IFERROR(_xlfn.XLOOKUP($C386,'Thông tin về sản phẩm'!$A$2:$A$6228,'Thông tin về sản phẩm'!$AL$2:$AL$6228),"")</f>
        <v>MM</v>
      </c>
      <c r="AF386" t="str">
        <f>IFERROR(_xlfn.XLOOKUP($C386,'Thông tin về sản phẩm'!$A$2:$A$6228,'Thông tin về sản phẩm'!$AM$2:$AM$6228),"")</f>
        <v>MX</v>
      </c>
      <c r="AG386" t="str">
        <f>IFERROR(_xlfn.XLOOKUP($C386,'Thông tin về sản phẩm'!$A$2:$A$6228,'Thông tin về sản phẩm'!$AY$2:$AY$6228),"")</f>
        <v>Gạch CER Ốp_Tường</v>
      </c>
      <c r="AH386" t="str">
        <f>IFERROR(_xlfn.XLOOKUP($C386,'Thông tin về sản phẩm'!$A$2:$A$6228,'Thông tin về sản phẩm'!$AZ$2:$AZ$6228),"")</f>
        <v>4. Tiềm năng</v>
      </c>
    </row>
    <row r="387" spans="1:34" ht="15" customHeight="1" x14ac:dyDescent="0.45">
      <c r="A387" s="37" t="s">
        <v>18</v>
      </c>
      <c r="B387" s="37" t="s">
        <v>26</v>
      </c>
      <c r="C387" s="37">
        <v>10000158</v>
      </c>
      <c r="D387" s="37" t="s">
        <v>1328</v>
      </c>
      <c r="E387" s="37" t="s">
        <v>1329</v>
      </c>
      <c r="F387" s="37" t="s">
        <v>83</v>
      </c>
      <c r="G387" s="37" t="s">
        <v>323</v>
      </c>
      <c r="H387" s="37" t="s">
        <v>242</v>
      </c>
      <c r="I387" s="37" t="s">
        <v>243</v>
      </c>
      <c r="J387" s="38">
        <v>321000</v>
      </c>
      <c r="K387" s="38">
        <v>257000</v>
      </c>
      <c r="L387" s="38">
        <v>266000</v>
      </c>
      <c r="M387" s="37"/>
      <c r="N387" s="37"/>
      <c r="O387" s="39">
        <v>0.19937694704049841</v>
      </c>
      <c r="P387" s="39">
        <v>0.17133956386292831</v>
      </c>
      <c r="Q387" s="37"/>
      <c r="R387" s="38">
        <v>244150</v>
      </c>
      <c r="S387" s="38">
        <v>266000</v>
      </c>
      <c r="T387" s="39">
        <v>0.23940809968847351</v>
      </c>
      <c r="U387" t="str">
        <f>IFERROR(_xlfn.XLOOKUP($C387,'Thông tin về sản phẩm'!$A$2:$A$6228,'Thông tin về sản phẩm'!$F$2:$F$6228),"")</f>
        <v>GẠCH, CER 400x800, 4080ROXY001-H+, Loại AA (L1)</v>
      </c>
      <c r="V387" t="str">
        <f>IFERROR(_xlfn.XLOOKUP($C387,'Thông tin về sản phẩm'!$A$2:$A$6228,'Thông tin về sản phẩm'!$S$2:$S$6228),"")</f>
        <v>ỐP_TƯỜNG</v>
      </c>
      <c r="W387" t="str">
        <f>IFERROR(_xlfn.XLOOKUP($C387,'Thông tin về sản phẩm'!$A$2:$A$6228,'Thông tin về sản phẩm'!$Y$2:$Y$6228),"")</f>
        <v>TRẮNG</v>
      </c>
      <c r="X387" t="str">
        <f>IFERROR(_xlfn.XLOOKUP($C387,'Thông tin về sản phẩm'!$A$2:$A$6228,'Thông tin về sản phẩm'!$AA$2:$AA$6228),"")</f>
        <v>KHÁNG_KHUẨN</v>
      </c>
      <c r="Y387" t="str">
        <f>IFERROR(_xlfn.XLOOKUP($C387,'Thông tin về sản phẩm'!$A$2:$A$6228,'Thông tin về sản phẩm'!$AC$2:$AC$6228),"")</f>
        <v>VÂN_MÂY</v>
      </c>
      <c r="Z387">
        <f>IFERROR(_xlfn.XLOOKUP($C387,'Thông tin về sản phẩm'!$A$2:$A$6228,'Thông tin về sản phẩm'!$AD$2:$AD$6228),"")</f>
        <v>5.8250000000000002</v>
      </c>
      <c r="AA387" t="str">
        <f>IFERROR(_xlfn.XLOOKUP($C387,'Thông tin về sản phẩm'!$A$2:$A$6228,'Thông tin về sản phẩm'!$I$2:$I$6228),"")</f>
        <v>VIE</v>
      </c>
      <c r="AB387">
        <f>IFERROR(_xlfn.XLOOKUP($C387,'Thông tin về sản phẩm'!$A$2:$A$6228,'Thông tin về sản phẩm'!$AI$2:$AI$6228),"")</f>
        <v>800</v>
      </c>
      <c r="AC387">
        <f>IFERROR(_xlfn.XLOOKUP($C387,'Thông tin về sản phẩm'!$A$2:$A$6228,'Thông tin về sản phẩm'!$AJ$2:$AJ$6228),"")</f>
        <v>400</v>
      </c>
      <c r="AD387">
        <f>IFERROR(_xlfn.XLOOKUP($C387,'Thông tin về sản phẩm'!$A$2:$A$6228,'Thông tin về sản phẩm'!$AK$2:$AK$6228),"")</f>
        <v>10.5</v>
      </c>
      <c r="AE387" t="str">
        <f>IFERROR(_xlfn.XLOOKUP($C387,'Thông tin về sản phẩm'!$A$2:$A$6228,'Thông tin về sản phẩm'!$AL$2:$AL$6228),"")</f>
        <v>MM</v>
      </c>
      <c r="AF387" t="str">
        <f>IFERROR(_xlfn.XLOOKUP($C387,'Thông tin về sản phẩm'!$A$2:$A$6228,'Thông tin về sản phẩm'!$AM$2:$AM$6228),"")</f>
        <v>MX</v>
      </c>
      <c r="AG387" t="str">
        <f>IFERROR(_xlfn.XLOOKUP($C387,'Thông tin về sản phẩm'!$A$2:$A$6228,'Thông tin về sản phẩm'!$AY$2:$AY$6228),"")</f>
        <v>Gạch CER Ốp_Tường</v>
      </c>
      <c r="AH387" t="str">
        <f>IFERROR(_xlfn.XLOOKUP($C387,'Thông tin về sản phẩm'!$A$2:$A$6228,'Thông tin về sản phẩm'!$AZ$2:$AZ$6228),"")</f>
        <v>2. Chủ lực</v>
      </c>
    </row>
    <row r="388" spans="1:34" ht="15" customHeight="1" x14ac:dyDescent="0.45">
      <c r="A388" s="40" t="s">
        <v>18</v>
      </c>
      <c r="B388" s="40" t="s">
        <v>26</v>
      </c>
      <c r="C388" s="40">
        <v>10000567</v>
      </c>
      <c r="D388" s="40" t="s">
        <v>1330</v>
      </c>
      <c r="E388" s="40" t="s">
        <v>1331</v>
      </c>
      <c r="F388" s="40" t="s">
        <v>84</v>
      </c>
      <c r="G388" s="40" t="s">
        <v>323</v>
      </c>
      <c r="H388" s="40" t="s">
        <v>242</v>
      </c>
      <c r="I388" s="40" t="s">
        <v>243</v>
      </c>
      <c r="J388" s="41">
        <v>353000</v>
      </c>
      <c r="K388" s="41">
        <v>282000</v>
      </c>
      <c r="L388" s="41">
        <v>293000</v>
      </c>
      <c r="M388" s="40"/>
      <c r="N388" s="40"/>
      <c r="O388" s="42">
        <v>0.20113314447592071</v>
      </c>
      <c r="P388" s="42">
        <v>0.16997167138810201</v>
      </c>
      <c r="Q388" s="40"/>
      <c r="R388" s="41">
        <v>267900</v>
      </c>
      <c r="S388" s="41">
        <v>293000</v>
      </c>
      <c r="T388" s="42">
        <v>0.2410764872521246</v>
      </c>
      <c r="U388" t="str">
        <f>IFERROR(_xlfn.XLOOKUP($C388,'Thông tin về sản phẩm'!$A$2:$A$6228,'Thông tin về sản phẩm'!$F$2:$F$6228),"")</f>
        <v>GẠCH, CER 400x800, 4080SNOW001-H+, Loại AA (L1)</v>
      </c>
      <c r="V388" t="str">
        <f>IFERROR(_xlfn.XLOOKUP($C388,'Thông tin về sản phẩm'!$A$2:$A$6228,'Thông tin về sản phẩm'!$S$2:$S$6228),"")</f>
        <v>ỐP_TƯỜNG</v>
      </c>
      <c r="W388" t="str">
        <f>IFERROR(_xlfn.XLOOKUP($C388,'Thông tin về sản phẩm'!$A$2:$A$6228,'Thông tin về sản phẩm'!$Y$2:$Y$6228),"")</f>
        <v>TRẮNG</v>
      </c>
      <c r="X388" t="str">
        <f>IFERROR(_xlfn.XLOOKUP($C388,'Thông tin về sản phẩm'!$A$2:$A$6228,'Thông tin về sản phẩm'!$AA$2:$AA$6228),"")</f>
        <v>KHÁNG_KHUẨN</v>
      </c>
      <c r="Y388" t="str">
        <f>IFERROR(_xlfn.XLOOKUP($C388,'Thông tin về sản phẩm'!$A$2:$A$6228,'Thông tin về sản phẩm'!$AC$2:$AC$6228),"")</f>
        <v>KHÔNG_HOA_VĂN</v>
      </c>
      <c r="Z388">
        <f>IFERROR(_xlfn.XLOOKUP($C388,'Thông tin về sản phẩm'!$A$2:$A$6228,'Thông tin về sản phẩm'!$AD$2:$AD$6228),"")</f>
        <v>5.8250000000000002</v>
      </c>
      <c r="AA388" t="str">
        <f>IFERROR(_xlfn.XLOOKUP($C388,'Thông tin về sản phẩm'!$A$2:$A$6228,'Thông tin về sản phẩm'!$I$2:$I$6228),"")</f>
        <v>VIE</v>
      </c>
      <c r="AB388">
        <f>IFERROR(_xlfn.XLOOKUP($C388,'Thông tin về sản phẩm'!$A$2:$A$6228,'Thông tin về sản phẩm'!$AI$2:$AI$6228),"")</f>
        <v>800</v>
      </c>
      <c r="AC388">
        <f>IFERROR(_xlfn.XLOOKUP($C388,'Thông tin về sản phẩm'!$A$2:$A$6228,'Thông tin về sản phẩm'!$AJ$2:$AJ$6228),"")</f>
        <v>400</v>
      </c>
      <c r="AD388">
        <f>IFERROR(_xlfn.XLOOKUP($C388,'Thông tin về sản phẩm'!$A$2:$A$6228,'Thông tin về sản phẩm'!$AK$2:$AK$6228),"")</f>
        <v>10.5</v>
      </c>
      <c r="AE388" t="str">
        <f>IFERROR(_xlfn.XLOOKUP($C388,'Thông tin về sản phẩm'!$A$2:$A$6228,'Thông tin về sản phẩm'!$AL$2:$AL$6228),"")</f>
        <v>MM</v>
      </c>
      <c r="AF388" t="str">
        <f>IFERROR(_xlfn.XLOOKUP($C388,'Thông tin về sản phẩm'!$A$2:$A$6228,'Thông tin về sản phẩm'!$AM$2:$AM$6228),"")</f>
        <v>MX</v>
      </c>
      <c r="AG388" t="str">
        <f>IFERROR(_xlfn.XLOOKUP($C388,'Thông tin về sản phẩm'!$A$2:$A$6228,'Thông tin về sản phẩm'!$AY$2:$AY$6228),"")</f>
        <v>Gạch CER Ốp_Tường</v>
      </c>
      <c r="AH388" t="str">
        <f>IFERROR(_xlfn.XLOOKUP($C388,'Thông tin về sản phẩm'!$A$2:$A$6228,'Thông tin về sản phẩm'!$AZ$2:$AZ$6228),"")</f>
        <v>2. Chủ lực</v>
      </c>
    </row>
    <row r="389" spans="1:34" ht="15" customHeight="1" x14ac:dyDescent="0.45">
      <c r="A389" s="37" t="s">
        <v>33</v>
      </c>
      <c r="B389" s="37" t="s">
        <v>26</v>
      </c>
      <c r="C389" s="37">
        <v>10001399</v>
      </c>
      <c r="D389" s="37" t="s">
        <v>1332</v>
      </c>
      <c r="E389" s="37" t="s">
        <v>1333</v>
      </c>
      <c r="F389" s="37" t="s">
        <v>128</v>
      </c>
      <c r="G389" s="37" t="s">
        <v>260</v>
      </c>
      <c r="H389" s="37" t="s">
        <v>242</v>
      </c>
      <c r="I389" s="37" t="s">
        <v>243</v>
      </c>
      <c r="J389" s="38">
        <v>392000</v>
      </c>
      <c r="K389" s="38">
        <v>314000</v>
      </c>
      <c r="L389" s="38">
        <v>325000</v>
      </c>
      <c r="M389" s="37"/>
      <c r="N389" s="37"/>
      <c r="O389" s="39">
        <v>0.19897959183673469</v>
      </c>
      <c r="P389" s="39">
        <v>0.1709183673469388</v>
      </c>
      <c r="Q389" s="37"/>
      <c r="R389" s="38">
        <v>298300</v>
      </c>
      <c r="S389" s="38">
        <v>325000</v>
      </c>
      <c r="T389" s="39">
        <v>0.23903061224489799</v>
      </c>
      <c r="U389" t="str">
        <f>IFERROR(_xlfn.XLOOKUP($C389,'Thông tin về sản phẩm'!$A$2:$A$6228,'Thông tin về sản phẩm'!$F$2:$F$6228),"")</f>
        <v>GẠCH, POR 400x800, 4080GECKO003, Loại AA (L1)</v>
      </c>
      <c r="V389" t="str">
        <f>IFERROR(_xlfn.XLOOKUP($C389,'Thông tin về sản phẩm'!$A$2:$A$6228,'Thông tin về sản phẩm'!$S$2:$S$6228),"")</f>
        <v>LÁT_NỀN</v>
      </c>
      <c r="W389" t="str">
        <f>IFERROR(_xlfn.XLOOKUP($C389,'Thông tin về sản phẩm'!$A$2:$A$6228,'Thông tin về sản phẩm'!$Y$2:$Y$6228),"")</f>
        <v>XÁM</v>
      </c>
      <c r="X389" t="str">
        <f>IFERROR(_xlfn.XLOOKUP($C389,'Thông tin về sản phẩm'!$A$2:$A$6228,'Thông tin về sản phẩm'!$AA$2:$AA$6228),"")</f>
        <v>CHỐNG_TRƯỢT</v>
      </c>
      <c r="Y389" t="str">
        <f>IFERROR(_xlfn.XLOOKUP($C389,'Thông tin về sản phẩm'!$A$2:$A$6228,'Thông tin về sản phẩm'!$AC$2:$AC$6228),"")</f>
        <v>VÂN_ĐÁ</v>
      </c>
      <c r="Z389">
        <f>IFERROR(_xlfn.XLOOKUP($C389,'Thông tin về sản phẩm'!$A$2:$A$6228,'Thông tin về sản phẩm'!$AD$2:$AD$6228),"")</f>
        <v>7.05</v>
      </c>
      <c r="AA389" t="str">
        <f>IFERROR(_xlfn.XLOOKUP($C389,'Thông tin về sản phẩm'!$A$2:$A$6228,'Thông tin về sản phẩm'!$I$2:$I$6228),"")</f>
        <v>VIE</v>
      </c>
      <c r="AB389">
        <f>IFERROR(_xlfn.XLOOKUP($C389,'Thông tin về sản phẩm'!$A$2:$A$6228,'Thông tin về sản phẩm'!$AI$2:$AI$6228),"")</f>
        <v>800</v>
      </c>
      <c r="AC389">
        <f>IFERROR(_xlfn.XLOOKUP($C389,'Thông tin về sản phẩm'!$A$2:$A$6228,'Thông tin về sản phẩm'!$AJ$2:$AJ$6228),"")</f>
        <v>400</v>
      </c>
      <c r="AD389">
        <f>IFERROR(_xlfn.XLOOKUP($C389,'Thông tin về sản phẩm'!$A$2:$A$6228,'Thông tin về sản phẩm'!$AK$2:$AK$6228),"")</f>
        <v>10</v>
      </c>
      <c r="AE389" t="str">
        <f>IFERROR(_xlfn.XLOOKUP($C389,'Thông tin về sản phẩm'!$A$2:$A$6228,'Thông tin về sản phẩm'!$AL$2:$AL$6228),"")</f>
        <v>MM</v>
      </c>
      <c r="AF389" t="str">
        <f>IFERROR(_xlfn.XLOOKUP($C389,'Thông tin về sản phẩm'!$A$2:$A$6228,'Thông tin về sản phẩm'!$AM$2:$AM$6228),"")</f>
        <v>MV</v>
      </c>
      <c r="AG389" t="str">
        <f>IFERROR(_xlfn.XLOOKUP($C389,'Thông tin về sản phẩm'!$A$2:$A$6228,'Thông tin về sản phẩm'!$AY$2:$AY$6228),"")</f>
        <v>Gạch POR Ốp_Lát</v>
      </c>
      <c r="AH389" t="str">
        <f>IFERROR(_xlfn.XLOOKUP($C389,'Thông tin về sản phẩm'!$A$2:$A$6228,'Thông tin về sản phẩm'!$AZ$2:$AZ$6228),"")</f>
        <v>2. Chủ lực</v>
      </c>
    </row>
    <row r="390" spans="1:34" ht="15" customHeight="1" x14ac:dyDescent="0.45">
      <c r="A390" s="40" t="s">
        <v>33</v>
      </c>
      <c r="B390" s="40" t="s">
        <v>26</v>
      </c>
      <c r="C390" s="40">
        <v>10001372</v>
      </c>
      <c r="D390" s="40" t="s">
        <v>1334</v>
      </c>
      <c r="E390" s="40" t="s">
        <v>1335</v>
      </c>
      <c r="F390" s="40" t="s">
        <v>129</v>
      </c>
      <c r="G390" s="40" t="s">
        <v>260</v>
      </c>
      <c r="H390" s="40" t="s">
        <v>242</v>
      </c>
      <c r="I390" s="40" t="s">
        <v>243</v>
      </c>
      <c r="J390" s="41">
        <v>392000</v>
      </c>
      <c r="K390" s="41">
        <v>314000</v>
      </c>
      <c r="L390" s="41">
        <v>325000</v>
      </c>
      <c r="M390" s="40"/>
      <c r="N390" s="40"/>
      <c r="O390" s="42">
        <v>0.19897959183673469</v>
      </c>
      <c r="P390" s="42">
        <v>0.1709183673469388</v>
      </c>
      <c r="Q390" s="40"/>
      <c r="R390" s="41">
        <v>298300</v>
      </c>
      <c r="S390" s="41">
        <v>325000</v>
      </c>
      <c r="T390" s="42">
        <v>0.23903061224489799</v>
      </c>
      <c r="U390" t="str">
        <f>IFERROR(_xlfn.XLOOKUP($C390,'Thông tin về sản phẩm'!$A$2:$A$6228,'Thông tin về sản phẩm'!$F$2:$F$6228),"")</f>
        <v>GẠCH, POR 400x800, 4080GECKO004, Loại AA (L1)</v>
      </c>
      <c r="V390" t="str">
        <f>IFERROR(_xlfn.XLOOKUP($C390,'Thông tin về sản phẩm'!$A$2:$A$6228,'Thông tin về sản phẩm'!$S$2:$S$6228),"")</f>
        <v>LÁT_NỀN</v>
      </c>
      <c r="W390" t="str">
        <f>IFERROR(_xlfn.XLOOKUP($C390,'Thông tin về sản phẩm'!$A$2:$A$6228,'Thông tin về sản phẩm'!$Y$2:$Y$6228),"")</f>
        <v>XÁM</v>
      </c>
      <c r="X390" t="str">
        <f>IFERROR(_xlfn.XLOOKUP($C390,'Thông tin về sản phẩm'!$A$2:$A$6228,'Thông tin về sản phẩm'!$AA$2:$AA$6228),"")</f>
        <v>CHỐNG_TRƯỢT</v>
      </c>
      <c r="Y390" t="str">
        <f>IFERROR(_xlfn.XLOOKUP($C390,'Thông tin về sản phẩm'!$A$2:$A$6228,'Thông tin về sản phẩm'!$AC$2:$AC$6228),"")</f>
        <v>VÂN_ĐÁ</v>
      </c>
      <c r="Z390">
        <f>IFERROR(_xlfn.XLOOKUP($C390,'Thông tin về sản phẩm'!$A$2:$A$6228,'Thông tin về sản phẩm'!$AD$2:$AD$6228),"")</f>
        <v>7.4</v>
      </c>
      <c r="AA390" t="str">
        <f>IFERROR(_xlfn.XLOOKUP($C390,'Thông tin về sản phẩm'!$A$2:$A$6228,'Thông tin về sản phẩm'!$I$2:$I$6228),"")</f>
        <v>VIE</v>
      </c>
      <c r="AB390">
        <f>IFERROR(_xlfn.XLOOKUP($C390,'Thông tin về sản phẩm'!$A$2:$A$6228,'Thông tin về sản phẩm'!$AI$2:$AI$6228),"")</f>
        <v>800</v>
      </c>
      <c r="AC390">
        <f>IFERROR(_xlfn.XLOOKUP($C390,'Thông tin về sản phẩm'!$A$2:$A$6228,'Thông tin về sản phẩm'!$AJ$2:$AJ$6228),"")</f>
        <v>400</v>
      </c>
      <c r="AD390">
        <f>IFERROR(_xlfn.XLOOKUP($C390,'Thông tin về sản phẩm'!$A$2:$A$6228,'Thông tin về sản phẩm'!$AK$2:$AK$6228),"")</f>
        <v>10</v>
      </c>
      <c r="AE390" t="str">
        <f>IFERROR(_xlfn.XLOOKUP($C390,'Thông tin về sản phẩm'!$A$2:$A$6228,'Thông tin về sản phẩm'!$AL$2:$AL$6228),"")</f>
        <v>MM</v>
      </c>
      <c r="AF390" t="str">
        <f>IFERROR(_xlfn.XLOOKUP($C390,'Thông tin về sản phẩm'!$A$2:$A$6228,'Thông tin về sản phẩm'!$AM$2:$AM$6228),"")</f>
        <v>MV</v>
      </c>
      <c r="AG390" t="str">
        <f>IFERROR(_xlfn.XLOOKUP($C390,'Thông tin về sản phẩm'!$A$2:$A$6228,'Thông tin về sản phẩm'!$AY$2:$AY$6228),"")</f>
        <v>Gạch POR Ốp_Lát</v>
      </c>
      <c r="AH390" t="str">
        <f>IFERROR(_xlfn.XLOOKUP($C390,'Thông tin về sản phẩm'!$A$2:$A$6228,'Thông tin về sản phẩm'!$AZ$2:$AZ$6228),"")</f>
        <v>2. Chủ lực</v>
      </c>
    </row>
    <row r="391" spans="1:34" ht="15" customHeight="1" x14ac:dyDescent="0.45">
      <c r="A391" s="37" t="s">
        <v>33</v>
      </c>
      <c r="B391" s="37" t="s">
        <v>26</v>
      </c>
      <c r="C391" s="37">
        <v>10006184</v>
      </c>
      <c r="D391" s="37" t="s">
        <v>1336</v>
      </c>
      <c r="E391" s="37" t="s">
        <v>1337</v>
      </c>
      <c r="F391" s="37" t="s">
        <v>130</v>
      </c>
      <c r="G391" s="37" t="s">
        <v>260</v>
      </c>
      <c r="H391" s="37" t="s">
        <v>242</v>
      </c>
      <c r="I391" s="37" t="s">
        <v>243</v>
      </c>
      <c r="J391" s="38">
        <v>356000</v>
      </c>
      <c r="K391" s="38">
        <v>285000</v>
      </c>
      <c r="L391" s="38">
        <v>295000</v>
      </c>
      <c r="M391" s="37"/>
      <c r="N391" s="37"/>
      <c r="O391" s="39">
        <v>0.199438202247191</v>
      </c>
      <c r="P391" s="39">
        <v>0.1713483146067416</v>
      </c>
      <c r="Q391" s="37"/>
      <c r="R391" s="38">
        <v>270750</v>
      </c>
      <c r="S391" s="38">
        <v>295000</v>
      </c>
      <c r="T391" s="39">
        <v>0.23946629213483139</v>
      </c>
      <c r="U391" t="str">
        <f>IFERROR(_xlfn.XLOOKUP($C391,'Thông tin về sản phẩm'!$A$2:$A$6228,'Thông tin về sản phẩm'!$F$2:$F$6228),"")</f>
        <v>GẠCH, POR 400x800, 4080SAPA001-H+, Loại AA (L1)</v>
      </c>
      <c r="V391" t="str">
        <f>IFERROR(_xlfn.XLOOKUP($C391,'Thông tin về sản phẩm'!$A$2:$A$6228,'Thông tin về sản phẩm'!$S$2:$S$6228),"")</f>
        <v>ỐP_LÁT</v>
      </c>
      <c r="W391" t="str">
        <f>IFERROR(_xlfn.XLOOKUP($C391,'Thông tin về sản phẩm'!$A$2:$A$6228,'Thông tin về sản phẩm'!$Y$2:$Y$6228),"")</f>
        <v>XÁM</v>
      </c>
      <c r="X391" t="str">
        <f>IFERROR(_xlfn.XLOOKUP($C391,'Thông tin về sản phẩm'!$A$2:$A$6228,'Thông tin về sản phẩm'!$AA$2:$AA$6228),"")</f>
        <v>KHÁNG_KHUẨN</v>
      </c>
      <c r="Y391" t="str">
        <f>IFERROR(_xlfn.XLOOKUP($C391,'Thông tin về sản phẩm'!$A$2:$A$6228,'Thông tin về sản phẩm'!$AC$2:$AC$6228),"")</f>
        <v>VÂN_ĐÁ</v>
      </c>
      <c r="Z391">
        <f>IFERROR(_xlfn.XLOOKUP($C391,'Thông tin về sản phẩm'!$A$2:$A$6228,'Thông tin về sản phẩm'!$AD$2:$AD$6228),"")</f>
        <v>7.05</v>
      </c>
      <c r="AA391" t="str">
        <f>IFERROR(_xlfn.XLOOKUP($C391,'Thông tin về sản phẩm'!$A$2:$A$6228,'Thông tin về sản phẩm'!$I$2:$I$6228),"")</f>
        <v>VIE</v>
      </c>
      <c r="AB391">
        <f>IFERROR(_xlfn.XLOOKUP($C391,'Thông tin về sản phẩm'!$A$2:$A$6228,'Thông tin về sản phẩm'!$AI$2:$AI$6228),"")</f>
        <v>800</v>
      </c>
      <c r="AC391">
        <f>IFERROR(_xlfn.XLOOKUP($C391,'Thông tin về sản phẩm'!$A$2:$A$6228,'Thông tin về sản phẩm'!$AJ$2:$AJ$6228),"")</f>
        <v>400</v>
      </c>
      <c r="AD391">
        <f>IFERROR(_xlfn.XLOOKUP($C391,'Thông tin về sản phẩm'!$A$2:$A$6228,'Thông tin về sản phẩm'!$AK$2:$AK$6228),"")</f>
        <v>10</v>
      </c>
      <c r="AE391" t="str">
        <f>IFERROR(_xlfn.XLOOKUP($C391,'Thông tin về sản phẩm'!$A$2:$A$6228,'Thông tin về sản phẩm'!$AL$2:$AL$6228),"")</f>
        <v>MM</v>
      </c>
      <c r="AF391" t="str">
        <f>IFERROR(_xlfn.XLOOKUP($C391,'Thông tin về sản phẩm'!$A$2:$A$6228,'Thông tin về sản phẩm'!$AM$2:$AM$6228),"")</f>
        <v>MV</v>
      </c>
      <c r="AG391" t="str">
        <f>IFERROR(_xlfn.XLOOKUP($C391,'Thông tin về sản phẩm'!$A$2:$A$6228,'Thông tin về sản phẩm'!$AY$2:$AY$6228),"")</f>
        <v>Gạch POR Ốp_Lát</v>
      </c>
      <c r="AH391" t="str">
        <f>IFERROR(_xlfn.XLOOKUP($C391,'Thông tin về sản phẩm'!$A$2:$A$6228,'Thông tin về sản phẩm'!$AZ$2:$AZ$6228),"")</f>
        <v>2. Chủ lực</v>
      </c>
    </row>
    <row r="392" spans="1:34" ht="15" customHeight="1" x14ac:dyDescent="0.45">
      <c r="A392" s="40" t="s">
        <v>33</v>
      </c>
      <c r="B392" s="40" t="s">
        <v>26</v>
      </c>
      <c r="C392" s="40">
        <v>10006187</v>
      </c>
      <c r="D392" s="40" t="s">
        <v>1338</v>
      </c>
      <c r="E392" s="40" t="s">
        <v>1339</v>
      </c>
      <c r="F392" s="40" t="s">
        <v>131</v>
      </c>
      <c r="G392" s="40" t="s">
        <v>260</v>
      </c>
      <c r="H392" s="40" t="s">
        <v>242</v>
      </c>
      <c r="I392" s="40" t="s">
        <v>243</v>
      </c>
      <c r="J392" s="41">
        <v>356000</v>
      </c>
      <c r="K392" s="41">
        <v>285000</v>
      </c>
      <c r="L392" s="41">
        <v>295000</v>
      </c>
      <c r="M392" s="40"/>
      <c r="N392" s="40"/>
      <c r="O392" s="42">
        <v>0.199438202247191</v>
      </c>
      <c r="P392" s="42">
        <v>0.1713483146067416</v>
      </c>
      <c r="Q392" s="40"/>
      <c r="R392" s="41">
        <v>270750</v>
      </c>
      <c r="S392" s="41">
        <v>295000</v>
      </c>
      <c r="T392" s="42">
        <v>0.23946629213483139</v>
      </c>
      <c r="U392" t="str">
        <f>IFERROR(_xlfn.XLOOKUP($C392,'Thông tin về sản phẩm'!$A$2:$A$6228,'Thông tin về sản phẩm'!$F$2:$F$6228),"")</f>
        <v>GẠCH, POR 400x800, 4080SAPA002-H+, Loại AA (L1)</v>
      </c>
      <c r="V392" t="str">
        <f>IFERROR(_xlfn.XLOOKUP($C392,'Thông tin về sản phẩm'!$A$2:$A$6228,'Thông tin về sản phẩm'!$S$2:$S$6228),"")</f>
        <v>ỐP_LÁT</v>
      </c>
      <c r="W392" t="str">
        <f>IFERROR(_xlfn.XLOOKUP($C392,'Thông tin về sản phẩm'!$A$2:$A$6228,'Thông tin về sản phẩm'!$Y$2:$Y$6228),"")</f>
        <v>KEM</v>
      </c>
      <c r="X392" t="str">
        <f>IFERROR(_xlfn.XLOOKUP($C392,'Thông tin về sản phẩm'!$A$2:$A$6228,'Thông tin về sản phẩm'!$AA$2:$AA$6228),"")</f>
        <v>KHÁNG_KHUẨN</v>
      </c>
      <c r="Y392" t="str">
        <f>IFERROR(_xlfn.XLOOKUP($C392,'Thông tin về sản phẩm'!$A$2:$A$6228,'Thông tin về sản phẩm'!$AC$2:$AC$6228),"")</f>
        <v>VÂN_ĐÁ_TERRAZZO</v>
      </c>
      <c r="Z392">
        <f>IFERROR(_xlfn.XLOOKUP($C392,'Thông tin về sản phẩm'!$A$2:$A$6228,'Thông tin về sản phẩm'!$AD$2:$AD$6228),"")</f>
        <v>7.05</v>
      </c>
      <c r="AA392" t="str">
        <f>IFERROR(_xlfn.XLOOKUP($C392,'Thông tin về sản phẩm'!$A$2:$A$6228,'Thông tin về sản phẩm'!$I$2:$I$6228),"")</f>
        <v>VIE</v>
      </c>
      <c r="AB392">
        <f>IFERROR(_xlfn.XLOOKUP($C392,'Thông tin về sản phẩm'!$A$2:$A$6228,'Thông tin về sản phẩm'!$AI$2:$AI$6228),"")</f>
        <v>800</v>
      </c>
      <c r="AC392">
        <f>IFERROR(_xlfn.XLOOKUP($C392,'Thông tin về sản phẩm'!$A$2:$A$6228,'Thông tin về sản phẩm'!$AJ$2:$AJ$6228),"")</f>
        <v>400</v>
      </c>
      <c r="AD392">
        <f>IFERROR(_xlfn.XLOOKUP($C392,'Thông tin về sản phẩm'!$A$2:$A$6228,'Thông tin về sản phẩm'!$AK$2:$AK$6228),"")</f>
        <v>10</v>
      </c>
      <c r="AE392" t="str">
        <f>IFERROR(_xlfn.XLOOKUP($C392,'Thông tin về sản phẩm'!$A$2:$A$6228,'Thông tin về sản phẩm'!$AL$2:$AL$6228),"")</f>
        <v>MM</v>
      </c>
      <c r="AF392" t="str">
        <f>IFERROR(_xlfn.XLOOKUP($C392,'Thông tin về sản phẩm'!$A$2:$A$6228,'Thông tin về sản phẩm'!$AM$2:$AM$6228),"")</f>
        <v>MV</v>
      </c>
      <c r="AG392" t="str">
        <f>IFERROR(_xlfn.XLOOKUP($C392,'Thông tin về sản phẩm'!$A$2:$A$6228,'Thông tin về sản phẩm'!$AY$2:$AY$6228),"")</f>
        <v>Gạch POR Ốp_Lát</v>
      </c>
      <c r="AH392" t="str">
        <f>IFERROR(_xlfn.XLOOKUP($C392,'Thông tin về sản phẩm'!$A$2:$A$6228,'Thông tin về sản phẩm'!$AZ$2:$AZ$6228),"")</f>
        <v>2. Chủ lực</v>
      </c>
    </row>
    <row r="393" spans="1:34" ht="15" customHeight="1" x14ac:dyDescent="0.45">
      <c r="A393" s="37" t="s">
        <v>33</v>
      </c>
      <c r="B393" s="37" t="s">
        <v>26</v>
      </c>
      <c r="C393" s="37">
        <v>10006188</v>
      </c>
      <c r="D393" s="37" t="s">
        <v>1340</v>
      </c>
      <c r="E393" s="37" t="s">
        <v>1341</v>
      </c>
      <c r="F393" s="37" t="s">
        <v>132</v>
      </c>
      <c r="G393" s="37" t="s">
        <v>260</v>
      </c>
      <c r="H393" s="37" t="s">
        <v>242</v>
      </c>
      <c r="I393" s="37" t="s">
        <v>243</v>
      </c>
      <c r="J393" s="38">
        <v>356000</v>
      </c>
      <c r="K393" s="38">
        <v>285000</v>
      </c>
      <c r="L393" s="38">
        <v>295000</v>
      </c>
      <c r="M393" s="37"/>
      <c r="N393" s="37"/>
      <c r="O393" s="39">
        <v>0.199438202247191</v>
      </c>
      <c r="P393" s="39">
        <v>0.1713483146067416</v>
      </c>
      <c r="Q393" s="37"/>
      <c r="R393" s="38">
        <v>270750</v>
      </c>
      <c r="S393" s="38">
        <v>295000</v>
      </c>
      <c r="T393" s="39">
        <v>0.23946629213483139</v>
      </c>
      <c r="U393" t="str">
        <f>IFERROR(_xlfn.XLOOKUP($C393,'Thông tin về sản phẩm'!$A$2:$A$6228,'Thông tin về sản phẩm'!$F$2:$F$6228),"")</f>
        <v>GẠCH, POR 400x800, 4080SAPA003-H+, Loại AA (L1)</v>
      </c>
      <c r="V393" t="str">
        <f>IFERROR(_xlfn.XLOOKUP($C393,'Thông tin về sản phẩm'!$A$2:$A$6228,'Thông tin về sản phẩm'!$S$2:$S$6228),"")</f>
        <v>ỐP_LÁT</v>
      </c>
      <c r="W393" t="str">
        <f>IFERROR(_xlfn.XLOOKUP($C393,'Thông tin về sản phẩm'!$A$2:$A$6228,'Thông tin về sản phẩm'!$Y$2:$Y$6228),"")</f>
        <v>XÁM</v>
      </c>
      <c r="X393" t="str">
        <f>IFERROR(_xlfn.XLOOKUP($C393,'Thông tin về sản phẩm'!$A$2:$A$6228,'Thông tin về sản phẩm'!$AA$2:$AA$6228),"")</f>
        <v>KHÁNG_KHUẨN</v>
      </c>
      <c r="Y393" t="str">
        <f>IFERROR(_xlfn.XLOOKUP($C393,'Thông tin về sản phẩm'!$A$2:$A$6228,'Thông tin về sản phẩm'!$AC$2:$AC$6228),"")</f>
        <v>VÂN_ĐÁ</v>
      </c>
      <c r="Z393">
        <f>IFERROR(_xlfn.XLOOKUP($C393,'Thông tin về sản phẩm'!$A$2:$A$6228,'Thông tin về sản phẩm'!$AD$2:$AD$6228),"")</f>
        <v>7.05</v>
      </c>
      <c r="AA393" t="str">
        <f>IFERROR(_xlfn.XLOOKUP($C393,'Thông tin về sản phẩm'!$A$2:$A$6228,'Thông tin về sản phẩm'!$I$2:$I$6228),"")</f>
        <v>VIE</v>
      </c>
      <c r="AB393">
        <f>IFERROR(_xlfn.XLOOKUP($C393,'Thông tin về sản phẩm'!$A$2:$A$6228,'Thông tin về sản phẩm'!$AI$2:$AI$6228),"")</f>
        <v>800</v>
      </c>
      <c r="AC393">
        <f>IFERROR(_xlfn.XLOOKUP($C393,'Thông tin về sản phẩm'!$A$2:$A$6228,'Thông tin về sản phẩm'!$AJ$2:$AJ$6228),"")</f>
        <v>400</v>
      </c>
      <c r="AD393">
        <f>IFERROR(_xlfn.XLOOKUP($C393,'Thông tin về sản phẩm'!$A$2:$A$6228,'Thông tin về sản phẩm'!$AK$2:$AK$6228),"")</f>
        <v>10</v>
      </c>
      <c r="AE393" t="str">
        <f>IFERROR(_xlfn.XLOOKUP($C393,'Thông tin về sản phẩm'!$A$2:$A$6228,'Thông tin về sản phẩm'!$AL$2:$AL$6228),"")</f>
        <v>MM</v>
      </c>
      <c r="AF393" t="str">
        <f>IFERROR(_xlfn.XLOOKUP($C393,'Thông tin về sản phẩm'!$A$2:$A$6228,'Thông tin về sản phẩm'!$AM$2:$AM$6228),"")</f>
        <v>MV</v>
      </c>
      <c r="AG393" t="str">
        <f>IFERROR(_xlfn.XLOOKUP($C393,'Thông tin về sản phẩm'!$A$2:$A$6228,'Thông tin về sản phẩm'!$AY$2:$AY$6228),"")</f>
        <v>Gạch POR Ốp_Lát</v>
      </c>
      <c r="AH393" t="str">
        <f>IFERROR(_xlfn.XLOOKUP($C393,'Thông tin về sản phẩm'!$A$2:$A$6228,'Thông tin về sản phẩm'!$AZ$2:$AZ$6228),"")</f>
        <v>2. Chủ lực</v>
      </c>
    </row>
    <row r="394" spans="1:34" ht="15" customHeight="1" x14ac:dyDescent="0.45">
      <c r="A394" s="40" t="s">
        <v>33</v>
      </c>
      <c r="B394" s="40" t="s">
        <v>26</v>
      </c>
      <c r="C394" s="40">
        <v>10006197</v>
      </c>
      <c r="D394" s="40" t="s">
        <v>1342</v>
      </c>
      <c r="E394" s="40" t="s">
        <v>1343</v>
      </c>
      <c r="F394" s="40" t="s">
        <v>1344</v>
      </c>
      <c r="G394" s="40" t="s">
        <v>260</v>
      </c>
      <c r="H394" s="40" t="s">
        <v>242</v>
      </c>
      <c r="I394" s="40" t="s">
        <v>276</v>
      </c>
      <c r="J394" s="41">
        <v>356000</v>
      </c>
      <c r="K394" s="41">
        <v>285000</v>
      </c>
      <c r="L394" s="41">
        <v>295000</v>
      </c>
      <c r="M394" s="41">
        <v>242100</v>
      </c>
      <c r="N394" s="41">
        <v>252800</v>
      </c>
      <c r="O394" s="42">
        <v>0.199438202247191</v>
      </c>
      <c r="P394" s="42">
        <v>0.1713483146067416</v>
      </c>
      <c r="Q394" s="40" t="s">
        <v>277</v>
      </c>
      <c r="R394" s="41">
        <v>229995</v>
      </c>
      <c r="S394" s="41">
        <v>252800</v>
      </c>
      <c r="T394" s="42">
        <v>0.35394662921348308</v>
      </c>
      <c r="U394" t="str">
        <f>IFERROR(_xlfn.XLOOKUP($C394,'Thông tin về sản phẩm'!$A$2:$A$6228,'Thông tin về sản phẩm'!$F$2:$F$6228),"")</f>
        <v>GẠCH, POR 400x800, 4080SAPA005-H+, Loại AA (L1)</v>
      </c>
      <c r="V394" t="str">
        <f>IFERROR(_xlfn.XLOOKUP($C394,'Thông tin về sản phẩm'!$A$2:$A$6228,'Thông tin về sản phẩm'!$S$2:$S$6228),"")</f>
        <v>ỐP_LÁT</v>
      </c>
      <c r="W394" t="str">
        <f>IFERROR(_xlfn.XLOOKUP($C394,'Thông tin về sản phẩm'!$A$2:$A$6228,'Thông tin về sản phẩm'!$Y$2:$Y$6228),"")</f>
        <v>XÁM</v>
      </c>
      <c r="X394" t="str">
        <f>IFERROR(_xlfn.XLOOKUP($C394,'Thông tin về sản phẩm'!$A$2:$A$6228,'Thông tin về sản phẩm'!$AA$2:$AA$6228),"")</f>
        <v>KHÁNG_KHUẨN</v>
      </c>
      <c r="Y394" t="str">
        <f>IFERROR(_xlfn.XLOOKUP($C394,'Thông tin về sản phẩm'!$A$2:$A$6228,'Thông tin về sản phẩm'!$AC$2:$AC$6228),"")</f>
        <v>VÂN_ĐÁ</v>
      </c>
      <c r="Z394">
        <f>IFERROR(_xlfn.XLOOKUP($C394,'Thông tin về sản phẩm'!$A$2:$A$6228,'Thông tin về sản phẩm'!$AD$2:$AD$6228),"")</f>
        <v>7.4</v>
      </c>
      <c r="AA394" t="str">
        <f>IFERROR(_xlfn.XLOOKUP($C394,'Thông tin về sản phẩm'!$A$2:$A$6228,'Thông tin về sản phẩm'!$I$2:$I$6228),"")</f>
        <v>VIE</v>
      </c>
      <c r="AB394">
        <f>IFERROR(_xlfn.XLOOKUP($C394,'Thông tin về sản phẩm'!$A$2:$A$6228,'Thông tin về sản phẩm'!$AI$2:$AI$6228),"")</f>
        <v>800</v>
      </c>
      <c r="AC394">
        <f>IFERROR(_xlfn.XLOOKUP($C394,'Thông tin về sản phẩm'!$A$2:$A$6228,'Thông tin về sản phẩm'!$AJ$2:$AJ$6228),"")</f>
        <v>400</v>
      </c>
      <c r="AD394">
        <f>IFERROR(_xlfn.XLOOKUP($C394,'Thông tin về sản phẩm'!$A$2:$A$6228,'Thông tin về sản phẩm'!$AK$2:$AK$6228),"")</f>
        <v>10</v>
      </c>
      <c r="AE394" t="str">
        <f>IFERROR(_xlfn.XLOOKUP($C394,'Thông tin về sản phẩm'!$A$2:$A$6228,'Thông tin về sản phẩm'!$AL$2:$AL$6228),"")</f>
        <v>MM</v>
      </c>
      <c r="AF394" t="str">
        <f>IFERROR(_xlfn.XLOOKUP($C394,'Thông tin về sản phẩm'!$A$2:$A$6228,'Thông tin về sản phẩm'!$AM$2:$AM$6228),"")</f>
        <v>MV</v>
      </c>
      <c r="AG394" t="str">
        <f>IFERROR(_xlfn.XLOOKUP($C394,'Thông tin về sản phẩm'!$A$2:$A$6228,'Thông tin về sản phẩm'!$AY$2:$AY$6228),"")</f>
        <v>Gạch POR Ốp_Lát</v>
      </c>
      <c r="AH394" t="str">
        <f>IFERROR(_xlfn.XLOOKUP($C394,'Thông tin về sản phẩm'!$A$2:$A$6228,'Thông tin về sản phẩm'!$AZ$2:$AZ$6228),"")</f>
        <v>5. Cơ bản</v>
      </c>
    </row>
    <row r="395" spans="1:34" ht="15" customHeight="1" x14ac:dyDescent="0.45">
      <c r="A395" s="37" t="s">
        <v>18</v>
      </c>
      <c r="B395" s="37" t="s">
        <v>26</v>
      </c>
      <c r="C395" s="37">
        <v>10008545</v>
      </c>
      <c r="D395" s="37" t="s">
        <v>1345</v>
      </c>
      <c r="E395" s="37" t="s">
        <v>1346</v>
      </c>
      <c r="F395" s="37" t="s">
        <v>1347</v>
      </c>
      <c r="G395" s="37" t="s">
        <v>323</v>
      </c>
      <c r="H395" s="37" t="s">
        <v>257</v>
      </c>
      <c r="I395" s="37"/>
      <c r="J395" s="38">
        <v>353000</v>
      </c>
      <c r="K395" s="38">
        <v>282400</v>
      </c>
      <c r="L395" s="38">
        <v>292990</v>
      </c>
      <c r="M395" s="37"/>
      <c r="N395" s="37"/>
      <c r="O395" s="39">
        <v>0.2</v>
      </c>
      <c r="P395" s="39">
        <v>0.17</v>
      </c>
      <c r="Q395" s="37"/>
      <c r="R395" s="38">
        <v>268280</v>
      </c>
      <c r="S395" s="38">
        <v>292990</v>
      </c>
      <c r="T395" s="39">
        <v>0.24</v>
      </c>
      <c r="U395" t="str">
        <f>IFERROR(_xlfn.XLOOKUP($C395,'Thông tin về sản phẩm'!$A$2:$A$6228,'Thông tin về sản phẩm'!$F$2:$F$6228),"")</f>
        <v>GẠCH, CER 400x800, 4080VAMCOTAY001-H+, Loại AA (L1)</v>
      </c>
      <c r="V395" t="str">
        <f>IFERROR(_xlfn.XLOOKUP($C395,'Thông tin về sản phẩm'!$A$2:$A$6228,'Thông tin về sản phẩm'!$S$2:$S$6228),"")</f>
        <v>ỐP_TƯỜNG</v>
      </c>
      <c r="W395" t="str">
        <f>IFERROR(_xlfn.XLOOKUP($C395,'Thông tin về sản phẩm'!$A$2:$A$6228,'Thông tin về sản phẩm'!$Y$2:$Y$6228),"")</f>
        <v>XÁM</v>
      </c>
      <c r="X395" t="str">
        <f>IFERROR(_xlfn.XLOOKUP($C395,'Thông tin về sản phẩm'!$A$2:$A$6228,'Thông tin về sản phẩm'!$AA$2:$AA$6228),"")</f>
        <v>KHÁNG_KHUẨN</v>
      </c>
      <c r="Y395" t="str">
        <f>IFERROR(_xlfn.XLOOKUP($C395,'Thông tin về sản phẩm'!$A$2:$A$6228,'Thông tin về sản phẩm'!$AC$2:$AC$6228),"")</f>
        <v>VÂN_ĐÁ</v>
      </c>
      <c r="Z395">
        <f>IFERROR(_xlfn.XLOOKUP($C395,'Thông tin về sản phẩm'!$A$2:$A$6228,'Thông tin về sản phẩm'!$AD$2:$AD$6228),"")</f>
        <v>5.8250000000000002</v>
      </c>
      <c r="AA395" t="str">
        <f>IFERROR(_xlfn.XLOOKUP($C395,'Thông tin về sản phẩm'!$A$2:$A$6228,'Thông tin về sản phẩm'!$I$2:$I$6228),"")</f>
        <v>VIE</v>
      </c>
      <c r="AB395">
        <f>IFERROR(_xlfn.XLOOKUP($C395,'Thông tin về sản phẩm'!$A$2:$A$6228,'Thông tin về sản phẩm'!$AI$2:$AI$6228),"")</f>
        <v>800</v>
      </c>
      <c r="AC395">
        <f>IFERROR(_xlfn.XLOOKUP($C395,'Thông tin về sản phẩm'!$A$2:$A$6228,'Thông tin về sản phẩm'!$AJ$2:$AJ$6228),"")</f>
        <v>400</v>
      </c>
      <c r="AD395">
        <f>IFERROR(_xlfn.XLOOKUP($C395,'Thông tin về sản phẩm'!$A$2:$A$6228,'Thông tin về sản phẩm'!$AK$2:$AK$6228),"")</f>
        <v>10.5</v>
      </c>
      <c r="AE395" t="str">
        <f>IFERROR(_xlfn.XLOOKUP($C395,'Thông tin về sản phẩm'!$A$2:$A$6228,'Thông tin về sản phẩm'!$AL$2:$AL$6228),"")</f>
        <v>MM</v>
      </c>
      <c r="AF395" t="str">
        <f>IFERROR(_xlfn.XLOOKUP($C395,'Thông tin về sản phẩm'!$A$2:$A$6228,'Thông tin về sản phẩm'!$AM$2:$AM$6228),"")</f>
        <v>MM</v>
      </c>
      <c r="AG395" t="str">
        <f>IFERROR(_xlfn.XLOOKUP($C395,'Thông tin về sản phẩm'!$A$2:$A$6228,'Thông tin về sản phẩm'!$AY$2:$AY$6228),"")</f>
        <v>Gạch CER Ốp_Tường</v>
      </c>
      <c r="AH395" t="str">
        <f>IFERROR(_xlfn.XLOOKUP($C395,'Thông tin về sản phẩm'!$A$2:$A$6228,'Thông tin về sản phẩm'!$AZ$2:$AZ$6228),"")</f>
        <v>1. Chiến lược</v>
      </c>
    </row>
    <row r="396" spans="1:34" ht="15" customHeight="1" x14ac:dyDescent="0.45">
      <c r="A396" s="40" t="s">
        <v>18</v>
      </c>
      <c r="B396" s="40" t="s">
        <v>26</v>
      </c>
      <c r="C396" s="40">
        <v>10008546</v>
      </c>
      <c r="D396" s="40" t="s">
        <v>1348</v>
      </c>
      <c r="E396" s="40" t="s">
        <v>1349</v>
      </c>
      <c r="F396" s="40" t="s">
        <v>25</v>
      </c>
      <c r="G396" s="40" t="s">
        <v>323</v>
      </c>
      <c r="H396" s="40" t="s">
        <v>257</v>
      </c>
      <c r="I396" s="40" t="s">
        <v>243</v>
      </c>
      <c r="J396" s="41">
        <v>353000</v>
      </c>
      <c r="K396" s="41">
        <v>282000</v>
      </c>
      <c r="L396" s="41">
        <v>293000</v>
      </c>
      <c r="M396" s="40"/>
      <c r="N396" s="40"/>
      <c r="O396" s="42">
        <v>0.20113314447592071</v>
      </c>
      <c r="P396" s="42">
        <v>0.16997167138810201</v>
      </c>
      <c r="Q396" s="40"/>
      <c r="R396" s="41">
        <v>267900</v>
      </c>
      <c r="S396" s="41">
        <v>293000</v>
      </c>
      <c r="T396" s="42">
        <v>0.2410764872521246</v>
      </c>
      <c r="U396" t="str">
        <f>IFERROR(_xlfn.XLOOKUP($C396,'Thông tin về sản phẩm'!$A$2:$A$6228,'Thông tin về sản phẩm'!$F$2:$F$6228),"")</f>
        <v>GẠCH, CER 400x800, 4080VAMCOTAY002-H+, Loại AA (L1)</v>
      </c>
      <c r="V396" t="str">
        <f>IFERROR(_xlfn.XLOOKUP($C396,'Thông tin về sản phẩm'!$A$2:$A$6228,'Thông tin về sản phẩm'!$S$2:$S$6228),"")</f>
        <v>ỐP_TƯỜNG</v>
      </c>
      <c r="W396" t="str">
        <f>IFERROR(_xlfn.XLOOKUP($C396,'Thông tin về sản phẩm'!$A$2:$A$6228,'Thông tin về sản phẩm'!$Y$2:$Y$6228),"")</f>
        <v>XÁM</v>
      </c>
      <c r="X396" t="str">
        <f>IFERROR(_xlfn.XLOOKUP($C396,'Thông tin về sản phẩm'!$A$2:$A$6228,'Thông tin về sản phẩm'!$AA$2:$AA$6228),"")</f>
        <v>KHÁNG_KHUẨN</v>
      </c>
      <c r="Y396" t="str">
        <f>IFERROR(_xlfn.XLOOKUP($C396,'Thông tin về sản phẩm'!$A$2:$A$6228,'Thông tin về sản phẩm'!$AC$2:$AC$6228),"")</f>
        <v>VÂN_ĐÁ</v>
      </c>
      <c r="Z396">
        <f>IFERROR(_xlfn.XLOOKUP($C396,'Thông tin về sản phẩm'!$A$2:$A$6228,'Thông tin về sản phẩm'!$AD$2:$AD$6228),"")</f>
        <v>5.8250000000000002</v>
      </c>
      <c r="AA396" t="str">
        <f>IFERROR(_xlfn.XLOOKUP($C396,'Thông tin về sản phẩm'!$A$2:$A$6228,'Thông tin về sản phẩm'!$I$2:$I$6228),"")</f>
        <v>VIE</v>
      </c>
      <c r="AB396">
        <f>IFERROR(_xlfn.XLOOKUP($C396,'Thông tin về sản phẩm'!$A$2:$A$6228,'Thông tin về sản phẩm'!$AI$2:$AI$6228),"")</f>
        <v>800</v>
      </c>
      <c r="AC396">
        <f>IFERROR(_xlfn.XLOOKUP($C396,'Thông tin về sản phẩm'!$A$2:$A$6228,'Thông tin về sản phẩm'!$AJ$2:$AJ$6228),"")</f>
        <v>400</v>
      </c>
      <c r="AD396">
        <f>IFERROR(_xlfn.XLOOKUP($C396,'Thông tin về sản phẩm'!$A$2:$A$6228,'Thông tin về sản phẩm'!$AK$2:$AK$6228),"")</f>
        <v>10.5</v>
      </c>
      <c r="AE396" t="str">
        <f>IFERROR(_xlfn.XLOOKUP($C396,'Thông tin về sản phẩm'!$A$2:$A$6228,'Thông tin về sản phẩm'!$AL$2:$AL$6228),"")</f>
        <v>MM</v>
      </c>
      <c r="AF396" t="str">
        <f>IFERROR(_xlfn.XLOOKUP($C396,'Thông tin về sản phẩm'!$A$2:$A$6228,'Thông tin về sản phẩm'!$AM$2:$AM$6228),"")</f>
        <v>MM</v>
      </c>
      <c r="AG396" t="str">
        <f>IFERROR(_xlfn.XLOOKUP($C396,'Thông tin về sản phẩm'!$A$2:$A$6228,'Thông tin về sản phẩm'!$AY$2:$AY$6228),"")</f>
        <v>Gạch CER Ốp_Tường</v>
      </c>
      <c r="AH396" t="str">
        <f>IFERROR(_xlfn.XLOOKUP($C396,'Thông tin về sản phẩm'!$A$2:$A$6228,'Thông tin về sản phẩm'!$AZ$2:$AZ$6228),"")</f>
        <v>1. Chiến lược</v>
      </c>
    </row>
    <row r="397" spans="1:34" ht="15" customHeight="1" x14ac:dyDescent="0.45">
      <c r="A397" s="37" t="s">
        <v>18</v>
      </c>
      <c r="B397" s="37" t="s">
        <v>26</v>
      </c>
      <c r="C397" s="37">
        <v>10008547</v>
      </c>
      <c r="D397" s="37" t="s">
        <v>1350</v>
      </c>
      <c r="E397" s="37" t="s">
        <v>1351</v>
      </c>
      <c r="F397" s="37" t="s">
        <v>27</v>
      </c>
      <c r="G397" s="37" t="s">
        <v>323</v>
      </c>
      <c r="H397" s="37" t="s">
        <v>257</v>
      </c>
      <c r="I397" s="37" t="s">
        <v>243</v>
      </c>
      <c r="J397" s="38">
        <v>353000</v>
      </c>
      <c r="K397" s="38">
        <v>282000</v>
      </c>
      <c r="L397" s="38">
        <v>293000</v>
      </c>
      <c r="M397" s="37"/>
      <c r="N397" s="37"/>
      <c r="O397" s="39">
        <v>0.20113314447592071</v>
      </c>
      <c r="P397" s="39">
        <v>0.16997167138810201</v>
      </c>
      <c r="Q397" s="37"/>
      <c r="R397" s="38">
        <v>267900</v>
      </c>
      <c r="S397" s="38">
        <v>293000</v>
      </c>
      <c r="T397" s="39">
        <v>0.2410764872521246</v>
      </c>
      <c r="U397" t="str">
        <f>IFERROR(_xlfn.XLOOKUP($C397,'Thông tin về sản phẩm'!$A$2:$A$6228,'Thông tin về sản phẩm'!$F$2:$F$6228),"")</f>
        <v>GẠCH, CER 400x800, 4080DONGVAN001-H+, Loại AA (L1)</v>
      </c>
      <c r="V397" t="str">
        <f>IFERROR(_xlfn.XLOOKUP($C397,'Thông tin về sản phẩm'!$A$2:$A$6228,'Thông tin về sản phẩm'!$S$2:$S$6228),"")</f>
        <v>ỐP_TƯỜNG</v>
      </c>
      <c r="W397" t="str">
        <f>IFERROR(_xlfn.XLOOKUP($C397,'Thông tin về sản phẩm'!$A$2:$A$6228,'Thông tin về sản phẩm'!$Y$2:$Y$6228),"")</f>
        <v>TRẮNG</v>
      </c>
      <c r="X397" t="str">
        <f>IFERROR(_xlfn.XLOOKUP($C397,'Thông tin về sản phẩm'!$A$2:$A$6228,'Thông tin về sản phẩm'!$AA$2:$AA$6228),"")</f>
        <v>KHÁNG_KHUẨN</v>
      </c>
      <c r="Y397" t="str">
        <f>IFERROR(_xlfn.XLOOKUP($C397,'Thông tin về sản phẩm'!$A$2:$A$6228,'Thông tin về sản phẩm'!$AC$2:$AC$6228),"")</f>
        <v>VÂN_ĐÁ_MARBLE_CẨM_THẠCH</v>
      </c>
      <c r="Z397">
        <f>IFERROR(_xlfn.XLOOKUP($C397,'Thông tin về sản phẩm'!$A$2:$A$6228,'Thông tin về sản phẩm'!$AD$2:$AD$6228),"")</f>
        <v>5.8250000000000002</v>
      </c>
      <c r="AA397" t="str">
        <f>IFERROR(_xlfn.XLOOKUP($C397,'Thông tin về sản phẩm'!$A$2:$A$6228,'Thông tin về sản phẩm'!$I$2:$I$6228),"")</f>
        <v>VIE</v>
      </c>
      <c r="AB397">
        <f>IFERROR(_xlfn.XLOOKUP($C397,'Thông tin về sản phẩm'!$A$2:$A$6228,'Thông tin về sản phẩm'!$AI$2:$AI$6228),"")</f>
        <v>800</v>
      </c>
      <c r="AC397">
        <f>IFERROR(_xlfn.XLOOKUP($C397,'Thông tin về sản phẩm'!$A$2:$A$6228,'Thông tin về sản phẩm'!$AJ$2:$AJ$6228),"")</f>
        <v>400</v>
      </c>
      <c r="AD397">
        <f>IFERROR(_xlfn.XLOOKUP($C397,'Thông tin về sản phẩm'!$A$2:$A$6228,'Thông tin về sản phẩm'!$AK$2:$AK$6228),"")</f>
        <v>10.5</v>
      </c>
      <c r="AE397" t="str">
        <f>IFERROR(_xlfn.XLOOKUP($C397,'Thông tin về sản phẩm'!$A$2:$A$6228,'Thông tin về sản phẩm'!$AL$2:$AL$6228),"")</f>
        <v>MM</v>
      </c>
      <c r="AF397" t="str">
        <f>IFERROR(_xlfn.XLOOKUP($C397,'Thông tin về sản phẩm'!$A$2:$A$6228,'Thông tin về sản phẩm'!$AM$2:$AM$6228),"")</f>
        <v>MM</v>
      </c>
      <c r="AG397" t="str">
        <f>IFERROR(_xlfn.XLOOKUP($C397,'Thông tin về sản phẩm'!$A$2:$A$6228,'Thông tin về sản phẩm'!$AY$2:$AY$6228),"")</f>
        <v>Gạch CER Ốp_Tường</v>
      </c>
      <c r="AH397" t="str">
        <f>IFERROR(_xlfn.XLOOKUP($C397,'Thông tin về sản phẩm'!$A$2:$A$6228,'Thông tin về sản phẩm'!$AZ$2:$AZ$6228),"")</f>
        <v>1. Chiến lược</v>
      </c>
    </row>
    <row r="398" spans="1:34" ht="15" customHeight="1" x14ac:dyDescent="0.45">
      <c r="A398" s="40" t="s">
        <v>18</v>
      </c>
      <c r="B398" s="40" t="s">
        <v>26</v>
      </c>
      <c r="C398" s="40">
        <v>10008548</v>
      </c>
      <c r="D398" s="40" t="s">
        <v>1352</v>
      </c>
      <c r="E398" s="40" t="s">
        <v>1353</v>
      </c>
      <c r="F398" s="40" t="s">
        <v>28</v>
      </c>
      <c r="G398" s="40" t="s">
        <v>323</v>
      </c>
      <c r="H398" s="40" t="s">
        <v>257</v>
      </c>
      <c r="I398" s="40" t="s">
        <v>243</v>
      </c>
      <c r="J398" s="41">
        <v>353000</v>
      </c>
      <c r="K398" s="41">
        <v>282000</v>
      </c>
      <c r="L398" s="41">
        <v>293000</v>
      </c>
      <c r="M398" s="40"/>
      <c r="N398" s="40"/>
      <c r="O398" s="42">
        <v>0.20113314447592071</v>
      </c>
      <c r="P398" s="42">
        <v>0.16997167138810201</v>
      </c>
      <c r="Q398" s="40"/>
      <c r="R398" s="41">
        <v>267900</v>
      </c>
      <c r="S398" s="41">
        <v>293000</v>
      </c>
      <c r="T398" s="42">
        <v>0.2410764872521246</v>
      </c>
      <c r="U398" t="str">
        <f>IFERROR(_xlfn.XLOOKUP($C398,'Thông tin về sản phẩm'!$A$2:$A$6228,'Thông tin về sản phẩm'!$F$2:$F$6228),"")</f>
        <v>GẠCH, CER 400x800, 4080PHARAON001-H+, Loại AA (L1)</v>
      </c>
      <c r="V398" t="str">
        <f>IFERROR(_xlfn.XLOOKUP($C398,'Thông tin về sản phẩm'!$A$2:$A$6228,'Thông tin về sản phẩm'!$S$2:$S$6228),"")</f>
        <v>ỐP_TƯỜNG</v>
      </c>
      <c r="W398" t="str">
        <f>IFERROR(_xlfn.XLOOKUP($C398,'Thông tin về sản phẩm'!$A$2:$A$6228,'Thông tin về sản phẩm'!$Y$2:$Y$6228),"")</f>
        <v>TRẮNG</v>
      </c>
      <c r="X398" t="str">
        <f>IFERROR(_xlfn.XLOOKUP($C398,'Thông tin về sản phẩm'!$A$2:$A$6228,'Thông tin về sản phẩm'!$AA$2:$AA$6228),"")</f>
        <v>KHÁNG_KHUẨN</v>
      </c>
      <c r="Y398" t="str">
        <f>IFERROR(_xlfn.XLOOKUP($C398,'Thông tin về sản phẩm'!$A$2:$A$6228,'Thông tin về sản phẩm'!$AC$2:$AC$6228),"")</f>
        <v>VÂN_ĐÁ</v>
      </c>
      <c r="Z398">
        <f>IFERROR(_xlfn.XLOOKUP($C398,'Thông tin về sản phẩm'!$A$2:$A$6228,'Thông tin về sản phẩm'!$AD$2:$AD$6228),"")</f>
        <v>5.8250000000000002</v>
      </c>
      <c r="AA398" t="str">
        <f>IFERROR(_xlfn.XLOOKUP($C398,'Thông tin về sản phẩm'!$A$2:$A$6228,'Thông tin về sản phẩm'!$I$2:$I$6228),"")</f>
        <v>VIE</v>
      </c>
      <c r="AB398">
        <f>IFERROR(_xlfn.XLOOKUP($C398,'Thông tin về sản phẩm'!$A$2:$A$6228,'Thông tin về sản phẩm'!$AI$2:$AI$6228),"")</f>
        <v>800</v>
      </c>
      <c r="AC398">
        <f>IFERROR(_xlfn.XLOOKUP($C398,'Thông tin về sản phẩm'!$A$2:$A$6228,'Thông tin về sản phẩm'!$AJ$2:$AJ$6228),"")</f>
        <v>400</v>
      </c>
      <c r="AD398">
        <f>IFERROR(_xlfn.XLOOKUP($C398,'Thông tin về sản phẩm'!$A$2:$A$6228,'Thông tin về sản phẩm'!$AK$2:$AK$6228),"")</f>
        <v>10.5</v>
      </c>
      <c r="AE398" t="str">
        <f>IFERROR(_xlfn.XLOOKUP($C398,'Thông tin về sản phẩm'!$A$2:$A$6228,'Thông tin về sản phẩm'!$AL$2:$AL$6228),"")</f>
        <v>MM</v>
      </c>
      <c r="AF398" t="str">
        <f>IFERROR(_xlfn.XLOOKUP($C398,'Thông tin về sản phẩm'!$A$2:$A$6228,'Thông tin về sản phẩm'!$AM$2:$AM$6228),"")</f>
        <v>MM</v>
      </c>
      <c r="AG398" t="str">
        <f>IFERROR(_xlfn.XLOOKUP($C398,'Thông tin về sản phẩm'!$A$2:$A$6228,'Thông tin về sản phẩm'!$AY$2:$AY$6228),"")</f>
        <v>Gạch CER Ốp_Tường</v>
      </c>
      <c r="AH398" t="str">
        <f>IFERROR(_xlfn.XLOOKUP($C398,'Thông tin về sản phẩm'!$A$2:$A$6228,'Thông tin về sản phẩm'!$AZ$2:$AZ$6228),"")</f>
        <v>1. Chiến lược</v>
      </c>
    </row>
    <row r="399" spans="1:34" ht="15" customHeight="1" x14ac:dyDescent="0.45">
      <c r="A399" s="37" t="s">
        <v>18</v>
      </c>
      <c r="B399" s="37" t="s">
        <v>26</v>
      </c>
      <c r="C399" s="37">
        <v>10008549</v>
      </c>
      <c r="D399" s="37" t="s">
        <v>1354</v>
      </c>
      <c r="E399" s="37" t="s">
        <v>1355</v>
      </c>
      <c r="F399" s="37" t="s">
        <v>29</v>
      </c>
      <c r="G399" s="37" t="s">
        <v>323</v>
      </c>
      <c r="H399" s="37" t="s">
        <v>257</v>
      </c>
      <c r="I399" s="37" t="s">
        <v>243</v>
      </c>
      <c r="J399" s="38">
        <v>353000</v>
      </c>
      <c r="K399" s="38">
        <v>282000</v>
      </c>
      <c r="L399" s="38">
        <v>293000</v>
      </c>
      <c r="M399" s="37"/>
      <c r="N399" s="37"/>
      <c r="O399" s="39">
        <v>0.20113314447592071</v>
      </c>
      <c r="P399" s="39">
        <v>0.16997167138810201</v>
      </c>
      <c r="Q399" s="37"/>
      <c r="R399" s="38">
        <v>267900</v>
      </c>
      <c r="S399" s="38">
        <v>293000</v>
      </c>
      <c r="T399" s="39">
        <v>0.2410764872521246</v>
      </c>
      <c r="U399" t="str">
        <f>IFERROR(_xlfn.XLOOKUP($C399,'Thông tin về sản phẩm'!$A$2:$A$6228,'Thông tin về sản phẩm'!$F$2:$F$6228),"")</f>
        <v>GẠCH, CER 400x800, 4080HOABINH001-H+, Loại AA (L1)</v>
      </c>
      <c r="V399" t="str">
        <f>IFERROR(_xlfn.XLOOKUP($C399,'Thông tin về sản phẩm'!$A$2:$A$6228,'Thông tin về sản phẩm'!$S$2:$S$6228),"")</f>
        <v>ỐP_TƯỜNG</v>
      </c>
      <c r="W399" t="str">
        <f>IFERROR(_xlfn.XLOOKUP($C399,'Thông tin về sản phẩm'!$A$2:$A$6228,'Thông tin về sản phẩm'!$Y$2:$Y$6228),"")</f>
        <v>KEM</v>
      </c>
      <c r="X399" t="str">
        <f>IFERROR(_xlfn.XLOOKUP($C399,'Thông tin về sản phẩm'!$A$2:$A$6228,'Thông tin về sản phẩm'!$AA$2:$AA$6228),"")</f>
        <v>KHÁNG_KHUẨN</v>
      </c>
      <c r="Y399" t="str">
        <f>IFERROR(_xlfn.XLOOKUP($C399,'Thông tin về sản phẩm'!$A$2:$A$6228,'Thông tin về sản phẩm'!$AC$2:$AC$6228),"")</f>
        <v>VÂN_ĐÁ</v>
      </c>
      <c r="Z399">
        <f>IFERROR(_xlfn.XLOOKUP($C399,'Thông tin về sản phẩm'!$A$2:$A$6228,'Thông tin về sản phẩm'!$AD$2:$AD$6228),"")</f>
        <v>5.8250000000000002</v>
      </c>
      <c r="AA399" t="str">
        <f>IFERROR(_xlfn.XLOOKUP($C399,'Thông tin về sản phẩm'!$A$2:$A$6228,'Thông tin về sản phẩm'!$I$2:$I$6228),"")</f>
        <v>VIE</v>
      </c>
      <c r="AB399">
        <f>IFERROR(_xlfn.XLOOKUP($C399,'Thông tin về sản phẩm'!$A$2:$A$6228,'Thông tin về sản phẩm'!$AI$2:$AI$6228),"")</f>
        <v>800</v>
      </c>
      <c r="AC399">
        <f>IFERROR(_xlfn.XLOOKUP($C399,'Thông tin về sản phẩm'!$A$2:$A$6228,'Thông tin về sản phẩm'!$AJ$2:$AJ$6228),"")</f>
        <v>400</v>
      </c>
      <c r="AD399">
        <f>IFERROR(_xlfn.XLOOKUP($C399,'Thông tin về sản phẩm'!$A$2:$A$6228,'Thông tin về sản phẩm'!$AK$2:$AK$6228),"")</f>
        <v>10.5</v>
      </c>
      <c r="AE399" t="str">
        <f>IFERROR(_xlfn.XLOOKUP($C399,'Thông tin về sản phẩm'!$A$2:$A$6228,'Thông tin về sản phẩm'!$AL$2:$AL$6228),"")</f>
        <v>MM</v>
      </c>
      <c r="AF399" t="str">
        <f>IFERROR(_xlfn.XLOOKUP($C399,'Thông tin về sản phẩm'!$A$2:$A$6228,'Thông tin về sản phẩm'!$AM$2:$AM$6228),"")</f>
        <v>MM</v>
      </c>
      <c r="AG399" t="str">
        <f>IFERROR(_xlfn.XLOOKUP($C399,'Thông tin về sản phẩm'!$A$2:$A$6228,'Thông tin về sản phẩm'!$AY$2:$AY$6228),"")</f>
        <v>Gạch CER Ốp_Tường</v>
      </c>
      <c r="AH399" t="str">
        <f>IFERROR(_xlfn.XLOOKUP($C399,'Thông tin về sản phẩm'!$A$2:$A$6228,'Thông tin về sản phẩm'!$AZ$2:$AZ$6228),"")</f>
        <v>1. Chiến lược</v>
      </c>
    </row>
    <row r="400" spans="1:34" ht="15" customHeight="1" x14ac:dyDescent="0.45">
      <c r="A400" s="40" t="s">
        <v>18</v>
      </c>
      <c r="B400" s="40" t="s">
        <v>26</v>
      </c>
      <c r="C400" s="40">
        <v>10008550</v>
      </c>
      <c r="D400" s="40" t="s">
        <v>1356</v>
      </c>
      <c r="E400" s="40" t="s">
        <v>1357</v>
      </c>
      <c r="F400" s="40" t="s">
        <v>30</v>
      </c>
      <c r="G400" s="40" t="s">
        <v>323</v>
      </c>
      <c r="H400" s="40" t="s">
        <v>257</v>
      </c>
      <c r="I400" s="40" t="s">
        <v>243</v>
      </c>
      <c r="J400" s="41">
        <v>321000</v>
      </c>
      <c r="K400" s="41">
        <v>257000</v>
      </c>
      <c r="L400" s="41">
        <v>266000</v>
      </c>
      <c r="M400" s="40"/>
      <c r="N400" s="40"/>
      <c r="O400" s="42">
        <v>0.19937694704049841</v>
      </c>
      <c r="P400" s="42">
        <v>0.17133956386292831</v>
      </c>
      <c r="Q400" s="40"/>
      <c r="R400" s="41">
        <v>244150</v>
      </c>
      <c r="S400" s="41">
        <v>266000</v>
      </c>
      <c r="T400" s="42">
        <v>0.23940809968847351</v>
      </c>
      <c r="U400" t="str">
        <f>IFERROR(_xlfn.XLOOKUP($C400,'Thông tin về sản phẩm'!$A$2:$A$6228,'Thông tin về sản phẩm'!$F$2:$F$6228),"")</f>
        <v>GẠCH, CER 400x800, 4080HOABINH002-H+, Loại AA (L1)</v>
      </c>
      <c r="V400" t="str">
        <f>IFERROR(_xlfn.XLOOKUP($C400,'Thông tin về sản phẩm'!$A$2:$A$6228,'Thông tin về sản phẩm'!$S$2:$S$6228),"")</f>
        <v>ỐP_TƯỜNG</v>
      </c>
      <c r="W400" t="str">
        <f>IFERROR(_xlfn.XLOOKUP($C400,'Thông tin về sản phẩm'!$A$2:$A$6228,'Thông tin về sản phẩm'!$Y$2:$Y$6228),"")</f>
        <v>TRẮNG</v>
      </c>
      <c r="X400" t="str">
        <f>IFERROR(_xlfn.XLOOKUP($C400,'Thông tin về sản phẩm'!$A$2:$A$6228,'Thông tin về sản phẩm'!$AA$2:$AA$6228),"")</f>
        <v>KHÁNG_KHUẨN</v>
      </c>
      <c r="Y400" t="str">
        <f>IFERROR(_xlfn.XLOOKUP($C400,'Thông tin về sản phẩm'!$A$2:$A$6228,'Thông tin về sản phẩm'!$AC$2:$AC$6228),"")</f>
        <v>VÂN_CÁT</v>
      </c>
      <c r="Z400">
        <f>IFERROR(_xlfn.XLOOKUP($C400,'Thông tin về sản phẩm'!$A$2:$A$6228,'Thông tin về sản phẩm'!$AD$2:$AD$6228),"")</f>
        <v>5.8250000000000002</v>
      </c>
      <c r="AA400" t="str">
        <f>IFERROR(_xlfn.XLOOKUP($C400,'Thông tin về sản phẩm'!$A$2:$A$6228,'Thông tin về sản phẩm'!$I$2:$I$6228),"")</f>
        <v>VIE</v>
      </c>
      <c r="AB400">
        <f>IFERROR(_xlfn.XLOOKUP($C400,'Thông tin về sản phẩm'!$A$2:$A$6228,'Thông tin về sản phẩm'!$AI$2:$AI$6228),"")</f>
        <v>800</v>
      </c>
      <c r="AC400">
        <f>IFERROR(_xlfn.XLOOKUP($C400,'Thông tin về sản phẩm'!$A$2:$A$6228,'Thông tin về sản phẩm'!$AJ$2:$AJ$6228),"")</f>
        <v>400</v>
      </c>
      <c r="AD400">
        <f>IFERROR(_xlfn.XLOOKUP($C400,'Thông tin về sản phẩm'!$A$2:$A$6228,'Thông tin về sản phẩm'!$AK$2:$AK$6228),"")</f>
        <v>10.5</v>
      </c>
      <c r="AE400" t="str">
        <f>IFERROR(_xlfn.XLOOKUP($C400,'Thông tin về sản phẩm'!$A$2:$A$6228,'Thông tin về sản phẩm'!$AL$2:$AL$6228),"")</f>
        <v>MM</v>
      </c>
      <c r="AF400" t="str">
        <f>IFERROR(_xlfn.XLOOKUP($C400,'Thông tin về sản phẩm'!$A$2:$A$6228,'Thông tin về sản phẩm'!$AM$2:$AM$6228),"")</f>
        <v>MM</v>
      </c>
      <c r="AG400" t="str">
        <f>IFERROR(_xlfn.XLOOKUP($C400,'Thông tin về sản phẩm'!$A$2:$A$6228,'Thông tin về sản phẩm'!$AY$2:$AY$6228),"")</f>
        <v>Gạch CER Ốp_Tường</v>
      </c>
      <c r="AH400" t="str">
        <f>IFERROR(_xlfn.XLOOKUP($C400,'Thông tin về sản phẩm'!$A$2:$A$6228,'Thông tin về sản phẩm'!$AZ$2:$AZ$6228),"")</f>
        <v>1. Chiến lược</v>
      </c>
    </row>
    <row r="401" spans="1:34" ht="15" customHeight="1" x14ac:dyDescent="0.45">
      <c r="A401" s="37" t="s">
        <v>18</v>
      </c>
      <c r="B401" s="37" t="s">
        <v>26</v>
      </c>
      <c r="C401" s="37">
        <v>10000625</v>
      </c>
      <c r="D401" s="37" t="s">
        <v>1358</v>
      </c>
      <c r="E401" s="37" t="s">
        <v>1359</v>
      </c>
      <c r="F401" s="37" t="s">
        <v>1360</v>
      </c>
      <c r="G401" s="37" t="s">
        <v>323</v>
      </c>
      <c r="H401" s="37"/>
      <c r="I401" s="37" t="s">
        <v>276</v>
      </c>
      <c r="J401" s="38">
        <v>319000</v>
      </c>
      <c r="K401" s="38">
        <v>255200</v>
      </c>
      <c r="L401" s="38">
        <v>264770</v>
      </c>
      <c r="M401" s="38">
        <v>216900</v>
      </c>
      <c r="N401" s="38">
        <v>226500</v>
      </c>
      <c r="O401" s="39">
        <v>0.2</v>
      </c>
      <c r="P401" s="39">
        <v>0.17</v>
      </c>
      <c r="Q401" s="37" t="s">
        <v>277</v>
      </c>
      <c r="R401" s="38">
        <v>206055</v>
      </c>
      <c r="S401" s="38">
        <v>226500</v>
      </c>
      <c r="T401" s="39">
        <v>0.35405956112852671</v>
      </c>
      <c r="U401" t="str">
        <f>IFERROR(_xlfn.XLOOKUP($C401,'Thông tin về sản phẩm'!$A$2:$A$6228,'Thông tin về sản phẩm'!$F$2:$F$6228),"")</f>
        <v>GẠCH, CER 400x800, 4080FAME002-H+, Loại AA (L1)</v>
      </c>
      <c r="V401" t="str">
        <f>IFERROR(_xlfn.XLOOKUP($C401,'Thông tin về sản phẩm'!$A$2:$A$6228,'Thông tin về sản phẩm'!$S$2:$S$6228),"")</f>
        <v>ỐP_TƯỜNG</v>
      </c>
      <c r="W401" t="str">
        <f>IFERROR(_xlfn.XLOOKUP($C401,'Thông tin về sản phẩm'!$A$2:$A$6228,'Thông tin về sản phẩm'!$Y$2:$Y$6228),"")</f>
        <v>XÁM</v>
      </c>
      <c r="X401" t="str">
        <f>IFERROR(_xlfn.XLOOKUP($C401,'Thông tin về sản phẩm'!$A$2:$A$6228,'Thông tin về sản phẩm'!$AA$2:$AA$6228),"")</f>
        <v>KHÁNG_KHUẨN</v>
      </c>
      <c r="Y401" t="str">
        <f>IFERROR(_xlfn.XLOOKUP($C401,'Thông tin về sản phẩm'!$A$2:$A$6228,'Thông tin về sản phẩm'!$AC$2:$AC$6228),"")</f>
        <v>VÂN_ĐÁ</v>
      </c>
      <c r="Z401">
        <f>IFERROR(_xlfn.XLOOKUP($C401,'Thông tin về sản phẩm'!$A$2:$A$6228,'Thông tin về sản phẩm'!$AD$2:$AD$6228),"")</f>
        <v>5.8250000000000002</v>
      </c>
      <c r="AA401" t="str">
        <f>IFERROR(_xlfn.XLOOKUP($C401,'Thông tin về sản phẩm'!$A$2:$A$6228,'Thông tin về sản phẩm'!$I$2:$I$6228),"")</f>
        <v>VIE</v>
      </c>
      <c r="AB401">
        <f>IFERROR(_xlfn.XLOOKUP($C401,'Thông tin về sản phẩm'!$A$2:$A$6228,'Thông tin về sản phẩm'!$AI$2:$AI$6228),"")</f>
        <v>800</v>
      </c>
      <c r="AC401">
        <f>IFERROR(_xlfn.XLOOKUP($C401,'Thông tin về sản phẩm'!$A$2:$A$6228,'Thông tin về sản phẩm'!$AJ$2:$AJ$6228),"")</f>
        <v>400</v>
      </c>
      <c r="AD401">
        <f>IFERROR(_xlfn.XLOOKUP($C401,'Thông tin về sản phẩm'!$A$2:$A$6228,'Thông tin về sản phẩm'!$AK$2:$AK$6228),"")</f>
        <v>10.5</v>
      </c>
      <c r="AE401" t="str">
        <f>IFERROR(_xlfn.XLOOKUP($C401,'Thông tin về sản phẩm'!$A$2:$A$6228,'Thông tin về sản phẩm'!$AL$2:$AL$6228),"")</f>
        <v>MM</v>
      </c>
      <c r="AF401" t="str">
        <f>IFERROR(_xlfn.XLOOKUP($C401,'Thông tin về sản phẩm'!$A$2:$A$6228,'Thông tin về sản phẩm'!$AM$2:$AM$6228),"")</f>
        <v>NSX</v>
      </c>
      <c r="AG401" t="str">
        <f>IFERROR(_xlfn.XLOOKUP($C401,'Thông tin về sản phẩm'!$A$2:$A$6228,'Thông tin về sản phẩm'!$AY$2:$AY$6228),"")</f>
        <v>Gạch CER Ốp_Tường</v>
      </c>
      <c r="AH401" t="str">
        <f>IFERROR(_xlfn.XLOOKUP($C401,'Thông tin về sản phẩm'!$A$2:$A$6228,'Thông tin về sản phẩm'!$AZ$2:$AZ$6228),"")</f>
        <v>5. Cơ bản</v>
      </c>
    </row>
    <row r="402" spans="1:34" ht="15" customHeight="1" x14ac:dyDescent="0.45">
      <c r="A402" s="40" t="s">
        <v>18</v>
      </c>
      <c r="B402" s="40" t="s">
        <v>26</v>
      </c>
      <c r="C402" s="40">
        <v>10000576</v>
      </c>
      <c r="D402" s="40" t="s">
        <v>1361</v>
      </c>
      <c r="E402" s="40" t="s">
        <v>1362</v>
      </c>
      <c r="F402" s="40" t="s">
        <v>1363</v>
      </c>
      <c r="G402" s="40" t="s">
        <v>323</v>
      </c>
      <c r="H402" s="40"/>
      <c r="I402" s="40" t="s">
        <v>276</v>
      </c>
      <c r="J402" s="41">
        <v>321000</v>
      </c>
      <c r="K402" s="41">
        <v>256800</v>
      </c>
      <c r="L402" s="41">
        <v>266430</v>
      </c>
      <c r="M402" s="41">
        <v>218300</v>
      </c>
      <c r="N402" s="41">
        <v>227900</v>
      </c>
      <c r="O402" s="42">
        <v>0.2</v>
      </c>
      <c r="P402" s="42">
        <v>0.17</v>
      </c>
      <c r="Q402" s="40" t="s">
        <v>277</v>
      </c>
      <c r="R402" s="41">
        <v>207385</v>
      </c>
      <c r="S402" s="41">
        <v>227900</v>
      </c>
      <c r="T402" s="42">
        <v>0.35394080996884741</v>
      </c>
      <c r="U402" t="str">
        <f>IFERROR(_xlfn.XLOOKUP($C402,'Thông tin về sản phẩm'!$A$2:$A$6228,'Thông tin về sản phẩm'!$F$2:$F$6228),"")</f>
        <v>GẠCH, CER 400x800, 4080FAME003-H+, Loại AA (L1)</v>
      </c>
      <c r="V402" t="str">
        <f>IFERROR(_xlfn.XLOOKUP($C402,'Thông tin về sản phẩm'!$A$2:$A$6228,'Thông tin về sản phẩm'!$S$2:$S$6228),"")</f>
        <v>ỐP_TƯỜNG</v>
      </c>
      <c r="W402" t="str">
        <f>IFERROR(_xlfn.XLOOKUP($C402,'Thông tin về sản phẩm'!$A$2:$A$6228,'Thông tin về sản phẩm'!$Y$2:$Y$6228),"")</f>
        <v>XÁM</v>
      </c>
      <c r="X402" t="str">
        <f>IFERROR(_xlfn.XLOOKUP($C402,'Thông tin về sản phẩm'!$A$2:$A$6228,'Thông tin về sản phẩm'!$AA$2:$AA$6228),"")</f>
        <v>KHÁNG_KHUẨN</v>
      </c>
      <c r="Y402" t="str">
        <f>IFERROR(_xlfn.XLOOKUP($C402,'Thông tin về sản phẩm'!$A$2:$A$6228,'Thông tin về sản phẩm'!$AC$2:$AC$6228),"")</f>
        <v>VÂN_ĐÁ</v>
      </c>
      <c r="Z402">
        <f>IFERROR(_xlfn.XLOOKUP($C402,'Thông tin về sản phẩm'!$A$2:$A$6228,'Thông tin về sản phẩm'!$AD$2:$AD$6228),"")</f>
        <v>5.8250000000000002</v>
      </c>
      <c r="AA402" t="str">
        <f>IFERROR(_xlfn.XLOOKUP($C402,'Thông tin về sản phẩm'!$A$2:$A$6228,'Thông tin về sản phẩm'!$I$2:$I$6228),"")</f>
        <v>VIE</v>
      </c>
      <c r="AB402">
        <f>IFERROR(_xlfn.XLOOKUP($C402,'Thông tin về sản phẩm'!$A$2:$A$6228,'Thông tin về sản phẩm'!$AI$2:$AI$6228),"")</f>
        <v>800</v>
      </c>
      <c r="AC402">
        <f>IFERROR(_xlfn.XLOOKUP($C402,'Thông tin về sản phẩm'!$A$2:$A$6228,'Thông tin về sản phẩm'!$AJ$2:$AJ$6228),"")</f>
        <v>400</v>
      </c>
      <c r="AD402">
        <f>IFERROR(_xlfn.XLOOKUP($C402,'Thông tin về sản phẩm'!$A$2:$A$6228,'Thông tin về sản phẩm'!$AK$2:$AK$6228),"")</f>
        <v>10.5</v>
      </c>
      <c r="AE402" t="str">
        <f>IFERROR(_xlfn.XLOOKUP($C402,'Thông tin về sản phẩm'!$A$2:$A$6228,'Thông tin về sản phẩm'!$AL$2:$AL$6228),"")</f>
        <v>MM</v>
      </c>
      <c r="AF402" t="str">
        <f>IFERROR(_xlfn.XLOOKUP($C402,'Thông tin về sản phẩm'!$A$2:$A$6228,'Thông tin về sản phẩm'!$AM$2:$AM$6228),"")</f>
        <v>BM</v>
      </c>
      <c r="AG402" t="str">
        <f>IFERROR(_xlfn.XLOOKUP($C402,'Thông tin về sản phẩm'!$A$2:$A$6228,'Thông tin về sản phẩm'!$AY$2:$AY$6228),"")</f>
        <v>Gạch CER Ốp_Tường</v>
      </c>
      <c r="AH402" t="str">
        <f>IFERROR(_xlfn.XLOOKUP($C402,'Thông tin về sản phẩm'!$A$2:$A$6228,'Thông tin về sản phẩm'!$AZ$2:$AZ$6228),"")</f>
        <v>5. Cơ bản</v>
      </c>
    </row>
    <row r="403" spans="1:34" ht="15" customHeight="1" x14ac:dyDescent="0.45">
      <c r="A403" s="37" t="s">
        <v>18</v>
      </c>
      <c r="B403" s="37" t="s">
        <v>26</v>
      </c>
      <c r="C403" s="37">
        <v>10000577</v>
      </c>
      <c r="D403" s="37" t="s">
        <v>1364</v>
      </c>
      <c r="E403" s="37" t="s">
        <v>1365</v>
      </c>
      <c r="F403" s="37" t="s">
        <v>1366</v>
      </c>
      <c r="G403" s="37" t="s">
        <v>323</v>
      </c>
      <c r="H403" s="37"/>
      <c r="I403" s="37" t="s">
        <v>276</v>
      </c>
      <c r="J403" s="38">
        <v>319000</v>
      </c>
      <c r="K403" s="38">
        <v>255200</v>
      </c>
      <c r="L403" s="38">
        <v>264770</v>
      </c>
      <c r="M403" s="38">
        <v>216900</v>
      </c>
      <c r="N403" s="38">
        <v>226500</v>
      </c>
      <c r="O403" s="39">
        <v>0.2</v>
      </c>
      <c r="P403" s="39">
        <v>0.17</v>
      </c>
      <c r="Q403" s="37" t="s">
        <v>277</v>
      </c>
      <c r="R403" s="38">
        <v>206055</v>
      </c>
      <c r="S403" s="38">
        <v>226500</v>
      </c>
      <c r="T403" s="39">
        <v>0.35405956112852671</v>
      </c>
      <c r="U403" t="str">
        <f>IFERROR(_xlfn.XLOOKUP($C403,'Thông tin về sản phẩm'!$A$2:$A$6228,'Thông tin về sản phẩm'!$F$2:$F$6228),"")</f>
        <v>GẠCH, CER 400x800, 4080FAME004-H+, Loại AA (L1)</v>
      </c>
      <c r="V403" t="str">
        <f>IFERROR(_xlfn.XLOOKUP($C403,'Thông tin về sản phẩm'!$A$2:$A$6228,'Thông tin về sản phẩm'!$S$2:$S$6228),"")</f>
        <v>ỐP_TƯỜNG</v>
      </c>
      <c r="W403" t="str">
        <f>IFERROR(_xlfn.XLOOKUP($C403,'Thông tin về sản phẩm'!$A$2:$A$6228,'Thông tin về sản phẩm'!$Y$2:$Y$6228),"")</f>
        <v>XÁM</v>
      </c>
      <c r="X403" t="str">
        <f>IFERROR(_xlfn.XLOOKUP($C403,'Thông tin về sản phẩm'!$A$2:$A$6228,'Thông tin về sản phẩm'!$AA$2:$AA$6228),"")</f>
        <v>KHÁNG_KHUẨN</v>
      </c>
      <c r="Y403" t="str">
        <f>IFERROR(_xlfn.XLOOKUP($C403,'Thông tin về sản phẩm'!$A$2:$A$6228,'Thông tin về sản phẩm'!$AC$2:$AC$6228),"")</f>
        <v>VÂN_ĐÁ</v>
      </c>
      <c r="Z403">
        <f>IFERROR(_xlfn.XLOOKUP($C403,'Thông tin về sản phẩm'!$A$2:$A$6228,'Thông tin về sản phẩm'!$AD$2:$AD$6228),"")</f>
        <v>5.8250000000000002</v>
      </c>
      <c r="AA403" t="str">
        <f>IFERROR(_xlfn.XLOOKUP($C403,'Thông tin về sản phẩm'!$A$2:$A$6228,'Thông tin về sản phẩm'!$I$2:$I$6228),"")</f>
        <v>VIE</v>
      </c>
      <c r="AB403">
        <f>IFERROR(_xlfn.XLOOKUP($C403,'Thông tin về sản phẩm'!$A$2:$A$6228,'Thông tin về sản phẩm'!$AI$2:$AI$6228),"")</f>
        <v>800</v>
      </c>
      <c r="AC403">
        <f>IFERROR(_xlfn.XLOOKUP($C403,'Thông tin về sản phẩm'!$A$2:$A$6228,'Thông tin về sản phẩm'!$AJ$2:$AJ$6228),"")</f>
        <v>400</v>
      </c>
      <c r="AD403">
        <f>IFERROR(_xlfn.XLOOKUP($C403,'Thông tin về sản phẩm'!$A$2:$A$6228,'Thông tin về sản phẩm'!$AK$2:$AK$6228),"")</f>
        <v>10.5</v>
      </c>
      <c r="AE403" t="str">
        <f>IFERROR(_xlfn.XLOOKUP($C403,'Thông tin về sản phẩm'!$A$2:$A$6228,'Thông tin về sản phẩm'!$AL$2:$AL$6228),"")</f>
        <v>MM</v>
      </c>
      <c r="AF403" t="str">
        <f>IFERROR(_xlfn.XLOOKUP($C403,'Thông tin về sản phẩm'!$A$2:$A$6228,'Thông tin về sản phẩm'!$AM$2:$AM$6228),"")</f>
        <v>NSX</v>
      </c>
      <c r="AG403" t="str">
        <f>IFERROR(_xlfn.XLOOKUP($C403,'Thông tin về sản phẩm'!$A$2:$A$6228,'Thông tin về sản phẩm'!$AY$2:$AY$6228),"")</f>
        <v>Gạch CER Ốp_Tường</v>
      </c>
      <c r="AH403" t="str">
        <f>IFERROR(_xlfn.XLOOKUP($C403,'Thông tin về sản phẩm'!$A$2:$A$6228,'Thông tin về sản phẩm'!$AZ$2:$AZ$6228),"")</f>
        <v>5. Cơ bản</v>
      </c>
    </row>
    <row r="404" spans="1:34" ht="15" customHeight="1" x14ac:dyDescent="0.45">
      <c r="A404" s="40" t="s">
        <v>18</v>
      </c>
      <c r="B404" s="40" t="s">
        <v>26</v>
      </c>
      <c r="C404" s="40">
        <v>10000565</v>
      </c>
      <c r="D404" s="40" t="s">
        <v>1367</v>
      </c>
      <c r="E404" s="40" t="s">
        <v>1368</v>
      </c>
      <c r="F404" s="40" t="s">
        <v>1369</v>
      </c>
      <c r="G404" s="40" t="s">
        <v>323</v>
      </c>
      <c r="H404" s="40"/>
      <c r="I404" s="40" t="s">
        <v>276</v>
      </c>
      <c r="J404" s="41">
        <v>319000</v>
      </c>
      <c r="K404" s="41">
        <v>255200</v>
      </c>
      <c r="L404" s="41">
        <v>264770</v>
      </c>
      <c r="M404" s="41">
        <v>216900</v>
      </c>
      <c r="N404" s="41">
        <v>226500</v>
      </c>
      <c r="O404" s="42">
        <v>0.2</v>
      </c>
      <c r="P404" s="42">
        <v>0.17</v>
      </c>
      <c r="Q404" s="40" t="s">
        <v>277</v>
      </c>
      <c r="R404" s="41">
        <v>206055</v>
      </c>
      <c r="S404" s="41">
        <v>226500</v>
      </c>
      <c r="T404" s="42">
        <v>0.35405956112852671</v>
      </c>
      <c r="U404" t="str">
        <f>IFERROR(_xlfn.XLOOKUP($C404,'Thông tin về sản phẩm'!$A$2:$A$6228,'Thông tin về sản phẩm'!$F$2:$F$6228),"")</f>
        <v>GẠCH, CER 400x800, 4080FAME006-H+, Loại AA (L1)</v>
      </c>
      <c r="V404" t="str">
        <f>IFERROR(_xlfn.XLOOKUP($C404,'Thông tin về sản phẩm'!$A$2:$A$6228,'Thông tin về sản phẩm'!$S$2:$S$6228),"")</f>
        <v>ỐP_TƯỜNG</v>
      </c>
      <c r="W404" t="str">
        <f>IFERROR(_xlfn.XLOOKUP($C404,'Thông tin về sản phẩm'!$A$2:$A$6228,'Thông tin về sản phẩm'!$Y$2:$Y$6228),"")</f>
        <v>XÁM</v>
      </c>
      <c r="X404" t="str">
        <f>IFERROR(_xlfn.XLOOKUP($C404,'Thông tin về sản phẩm'!$A$2:$A$6228,'Thông tin về sản phẩm'!$AA$2:$AA$6228),"")</f>
        <v>KHÁNG_KHUẨN</v>
      </c>
      <c r="Y404" t="str">
        <f>IFERROR(_xlfn.XLOOKUP($C404,'Thông tin về sản phẩm'!$A$2:$A$6228,'Thông tin về sản phẩm'!$AC$2:$AC$6228),"")</f>
        <v>VÂN_ĐÁ</v>
      </c>
      <c r="Z404">
        <f>IFERROR(_xlfn.XLOOKUP($C404,'Thông tin về sản phẩm'!$A$2:$A$6228,'Thông tin về sản phẩm'!$AD$2:$AD$6228),"")</f>
        <v>5.8250000000000002</v>
      </c>
      <c r="AA404" t="str">
        <f>IFERROR(_xlfn.XLOOKUP($C404,'Thông tin về sản phẩm'!$A$2:$A$6228,'Thông tin về sản phẩm'!$I$2:$I$6228),"")</f>
        <v>VIE</v>
      </c>
      <c r="AB404">
        <f>IFERROR(_xlfn.XLOOKUP($C404,'Thông tin về sản phẩm'!$A$2:$A$6228,'Thông tin về sản phẩm'!$AI$2:$AI$6228),"")</f>
        <v>800</v>
      </c>
      <c r="AC404">
        <f>IFERROR(_xlfn.XLOOKUP($C404,'Thông tin về sản phẩm'!$A$2:$A$6228,'Thông tin về sản phẩm'!$AJ$2:$AJ$6228),"")</f>
        <v>400</v>
      </c>
      <c r="AD404">
        <f>IFERROR(_xlfn.XLOOKUP($C404,'Thông tin về sản phẩm'!$A$2:$A$6228,'Thông tin về sản phẩm'!$AK$2:$AK$6228),"")</f>
        <v>10.5</v>
      </c>
      <c r="AE404" t="str">
        <f>IFERROR(_xlfn.XLOOKUP($C404,'Thông tin về sản phẩm'!$A$2:$A$6228,'Thông tin về sản phẩm'!$AL$2:$AL$6228),"")</f>
        <v>MM</v>
      </c>
      <c r="AF404" t="str">
        <f>IFERROR(_xlfn.XLOOKUP($C404,'Thông tin về sản phẩm'!$A$2:$A$6228,'Thông tin về sản phẩm'!$AM$2:$AM$6228),"")</f>
        <v>NSX</v>
      </c>
      <c r="AG404" t="str">
        <f>IFERROR(_xlfn.XLOOKUP($C404,'Thông tin về sản phẩm'!$A$2:$A$6228,'Thông tin về sản phẩm'!$AY$2:$AY$6228),"")</f>
        <v>Gạch CER Ốp_Tường</v>
      </c>
      <c r="AH404" t="str">
        <f>IFERROR(_xlfn.XLOOKUP($C404,'Thông tin về sản phẩm'!$A$2:$A$6228,'Thông tin về sản phẩm'!$AZ$2:$AZ$6228),"")</f>
        <v>5. Cơ bản</v>
      </c>
    </row>
    <row r="405" spans="1:34" ht="15" customHeight="1" x14ac:dyDescent="0.45">
      <c r="A405" s="37" t="s">
        <v>18</v>
      </c>
      <c r="B405" s="37" t="s">
        <v>26</v>
      </c>
      <c r="C405" s="37">
        <v>10000642</v>
      </c>
      <c r="D405" s="37" t="s">
        <v>1370</v>
      </c>
      <c r="E405" s="37" t="s">
        <v>1371</v>
      </c>
      <c r="F405" s="37" t="s">
        <v>1372</v>
      </c>
      <c r="G405" s="37" t="s">
        <v>323</v>
      </c>
      <c r="H405" s="37"/>
      <c r="I405" s="37" t="s">
        <v>276</v>
      </c>
      <c r="J405" s="38">
        <v>319000</v>
      </c>
      <c r="K405" s="38">
        <v>255200</v>
      </c>
      <c r="L405" s="38">
        <v>264770</v>
      </c>
      <c r="M405" s="38">
        <v>216900</v>
      </c>
      <c r="N405" s="38">
        <v>226500</v>
      </c>
      <c r="O405" s="39">
        <v>0.2</v>
      </c>
      <c r="P405" s="39">
        <v>0.17</v>
      </c>
      <c r="Q405" s="37" t="s">
        <v>281</v>
      </c>
      <c r="R405" s="38">
        <v>206055</v>
      </c>
      <c r="S405" s="38">
        <v>226500</v>
      </c>
      <c r="T405" s="39">
        <v>0.35405956112852671</v>
      </c>
      <c r="U405" t="str">
        <f>IFERROR(_xlfn.XLOOKUP($C405,'Thông tin về sản phẩm'!$A$2:$A$6228,'Thông tin về sản phẩm'!$F$2:$F$6228),"")</f>
        <v>GẠCH, CER 400x800, 4080FAME010-H+, Loại AA (L1)</v>
      </c>
      <c r="V405" t="str">
        <f>IFERROR(_xlfn.XLOOKUP($C405,'Thông tin về sản phẩm'!$A$2:$A$6228,'Thông tin về sản phẩm'!$S$2:$S$6228),"")</f>
        <v>ỐP_TƯỜNG</v>
      </c>
      <c r="W405" t="str">
        <f>IFERROR(_xlfn.XLOOKUP($C405,'Thông tin về sản phẩm'!$A$2:$A$6228,'Thông tin về sản phẩm'!$Y$2:$Y$6228),"")</f>
        <v>XÁM</v>
      </c>
      <c r="X405" t="str">
        <f>IFERROR(_xlfn.XLOOKUP($C405,'Thông tin về sản phẩm'!$A$2:$A$6228,'Thông tin về sản phẩm'!$AA$2:$AA$6228),"")</f>
        <v>KHÁNG_KHUẨN</v>
      </c>
      <c r="Y405" t="str">
        <f>IFERROR(_xlfn.XLOOKUP($C405,'Thông tin về sản phẩm'!$A$2:$A$6228,'Thông tin về sản phẩm'!$AC$2:$AC$6228),"")</f>
        <v>VÂN_ĐÁ</v>
      </c>
      <c r="Z405">
        <f>IFERROR(_xlfn.XLOOKUP($C405,'Thông tin về sản phẩm'!$A$2:$A$6228,'Thông tin về sản phẩm'!$AD$2:$AD$6228),"")</f>
        <v>5.8250000000000002</v>
      </c>
      <c r="AA405" t="str">
        <f>IFERROR(_xlfn.XLOOKUP($C405,'Thông tin về sản phẩm'!$A$2:$A$6228,'Thông tin về sản phẩm'!$I$2:$I$6228),"")</f>
        <v>VIE</v>
      </c>
      <c r="AB405">
        <f>IFERROR(_xlfn.XLOOKUP($C405,'Thông tin về sản phẩm'!$A$2:$A$6228,'Thông tin về sản phẩm'!$AI$2:$AI$6228),"")</f>
        <v>800</v>
      </c>
      <c r="AC405">
        <f>IFERROR(_xlfn.XLOOKUP($C405,'Thông tin về sản phẩm'!$A$2:$A$6228,'Thông tin về sản phẩm'!$AJ$2:$AJ$6228),"")</f>
        <v>400</v>
      </c>
      <c r="AD405">
        <f>IFERROR(_xlfn.XLOOKUP($C405,'Thông tin về sản phẩm'!$A$2:$A$6228,'Thông tin về sản phẩm'!$AK$2:$AK$6228),"")</f>
        <v>10.5</v>
      </c>
      <c r="AE405" t="str">
        <f>IFERROR(_xlfn.XLOOKUP($C405,'Thông tin về sản phẩm'!$A$2:$A$6228,'Thông tin về sản phẩm'!$AL$2:$AL$6228),"")</f>
        <v>MM</v>
      </c>
      <c r="AF405" t="str">
        <f>IFERROR(_xlfn.XLOOKUP($C405,'Thông tin về sản phẩm'!$A$2:$A$6228,'Thông tin về sản phẩm'!$AM$2:$AM$6228),"")</f>
        <v>NSX</v>
      </c>
      <c r="AG405" t="str">
        <f>IFERROR(_xlfn.XLOOKUP($C405,'Thông tin về sản phẩm'!$A$2:$A$6228,'Thông tin về sản phẩm'!$AY$2:$AY$6228),"")</f>
        <v>Gạch CER Ốp_Tường</v>
      </c>
      <c r="AH405" t="str">
        <f>IFERROR(_xlfn.XLOOKUP($C405,'Thông tin về sản phẩm'!$A$2:$A$6228,'Thông tin về sản phẩm'!$AZ$2:$AZ$6228),"")</f>
        <v>4. Tiềm năng</v>
      </c>
    </row>
    <row r="406" spans="1:34" ht="15" customHeight="1" x14ac:dyDescent="0.45">
      <c r="A406" s="40" t="s">
        <v>18</v>
      </c>
      <c r="B406" s="40" t="s">
        <v>26</v>
      </c>
      <c r="C406" s="40">
        <v>10000598</v>
      </c>
      <c r="D406" s="40" t="s">
        <v>1373</v>
      </c>
      <c r="E406" s="40" t="s">
        <v>1374</v>
      </c>
      <c r="F406" s="40" t="s">
        <v>1375</v>
      </c>
      <c r="G406" s="40" t="s">
        <v>323</v>
      </c>
      <c r="H406" s="40"/>
      <c r="I406" s="40" t="s">
        <v>276</v>
      </c>
      <c r="J406" s="41">
        <v>321000</v>
      </c>
      <c r="K406" s="41">
        <v>256800</v>
      </c>
      <c r="L406" s="41">
        <v>266430</v>
      </c>
      <c r="M406" s="41">
        <v>218300</v>
      </c>
      <c r="N406" s="41">
        <v>227900</v>
      </c>
      <c r="O406" s="42">
        <v>0.2</v>
      </c>
      <c r="P406" s="42">
        <v>0.17</v>
      </c>
      <c r="Q406" s="40" t="s">
        <v>277</v>
      </c>
      <c r="R406" s="41">
        <v>207385</v>
      </c>
      <c r="S406" s="41">
        <v>227900</v>
      </c>
      <c r="T406" s="42">
        <v>0.35394080996884741</v>
      </c>
      <c r="U406" t="str">
        <f>IFERROR(_xlfn.XLOOKUP($C406,'Thông tin về sản phẩm'!$A$2:$A$6228,'Thông tin về sản phẩm'!$F$2:$F$6228),"")</f>
        <v>GẠCH, CER 400x800, 4080FAME011-H+, Loại AA (L1)</v>
      </c>
      <c r="V406" t="str">
        <f>IFERROR(_xlfn.XLOOKUP($C406,'Thông tin về sản phẩm'!$A$2:$A$6228,'Thông tin về sản phẩm'!$S$2:$S$6228),"")</f>
        <v>ỐP_TƯỜNG</v>
      </c>
      <c r="W406" t="str">
        <f>IFERROR(_xlfn.XLOOKUP($C406,'Thông tin về sản phẩm'!$A$2:$A$6228,'Thông tin về sản phẩm'!$Y$2:$Y$6228),"")</f>
        <v>KEM</v>
      </c>
      <c r="X406" t="str">
        <f>IFERROR(_xlfn.XLOOKUP($C406,'Thông tin về sản phẩm'!$A$2:$A$6228,'Thông tin về sản phẩm'!$AA$2:$AA$6228),"")</f>
        <v>KHÁNG_KHUẨN</v>
      </c>
      <c r="Y406" t="str">
        <f>IFERROR(_xlfn.XLOOKUP($C406,'Thông tin về sản phẩm'!$A$2:$A$6228,'Thông tin về sản phẩm'!$AC$2:$AC$6228),"")</f>
        <v>VÂN_ĐÁ</v>
      </c>
      <c r="Z406">
        <f>IFERROR(_xlfn.XLOOKUP($C406,'Thông tin về sản phẩm'!$A$2:$A$6228,'Thông tin về sản phẩm'!$AD$2:$AD$6228),"")</f>
        <v>5.8250000000000002</v>
      </c>
      <c r="AA406" t="str">
        <f>IFERROR(_xlfn.XLOOKUP($C406,'Thông tin về sản phẩm'!$A$2:$A$6228,'Thông tin về sản phẩm'!$I$2:$I$6228),"")</f>
        <v>VIE</v>
      </c>
      <c r="AB406">
        <f>IFERROR(_xlfn.XLOOKUP($C406,'Thông tin về sản phẩm'!$A$2:$A$6228,'Thông tin về sản phẩm'!$AI$2:$AI$6228),"")</f>
        <v>800</v>
      </c>
      <c r="AC406">
        <f>IFERROR(_xlfn.XLOOKUP($C406,'Thông tin về sản phẩm'!$A$2:$A$6228,'Thông tin về sản phẩm'!$AJ$2:$AJ$6228),"")</f>
        <v>400</v>
      </c>
      <c r="AD406">
        <f>IFERROR(_xlfn.XLOOKUP($C406,'Thông tin về sản phẩm'!$A$2:$A$6228,'Thông tin về sản phẩm'!$AK$2:$AK$6228),"")</f>
        <v>10.5</v>
      </c>
      <c r="AE406" t="str">
        <f>IFERROR(_xlfn.XLOOKUP($C406,'Thông tin về sản phẩm'!$A$2:$A$6228,'Thông tin về sản phẩm'!$AL$2:$AL$6228),"")</f>
        <v>MM</v>
      </c>
      <c r="AF406" t="str">
        <f>IFERROR(_xlfn.XLOOKUP($C406,'Thông tin về sản phẩm'!$A$2:$A$6228,'Thông tin về sản phẩm'!$AM$2:$AM$6228),"")</f>
        <v>MD</v>
      </c>
      <c r="AG406" t="str">
        <f>IFERROR(_xlfn.XLOOKUP($C406,'Thông tin về sản phẩm'!$A$2:$A$6228,'Thông tin về sản phẩm'!$AY$2:$AY$6228),"")</f>
        <v>Gạch CER Ốp_Tường</v>
      </c>
      <c r="AH406" t="str">
        <f>IFERROR(_xlfn.XLOOKUP($C406,'Thông tin về sản phẩm'!$A$2:$A$6228,'Thông tin về sản phẩm'!$AZ$2:$AZ$6228),"")</f>
        <v>5. Cơ bản</v>
      </c>
    </row>
    <row r="407" spans="1:34" ht="15" customHeight="1" x14ac:dyDescent="0.45">
      <c r="A407" s="37" t="s">
        <v>18</v>
      </c>
      <c r="B407" s="37" t="s">
        <v>26</v>
      </c>
      <c r="C407" s="37">
        <v>10000566</v>
      </c>
      <c r="D407" s="37" t="s">
        <v>1376</v>
      </c>
      <c r="E407" s="37" t="s">
        <v>1377</v>
      </c>
      <c r="F407" s="37" t="s">
        <v>1378</v>
      </c>
      <c r="G407" s="37" t="s">
        <v>323</v>
      </c>
      <c r="H407" s="37"/>
      <c r="I407" s="37" t="s">
        <v>276</v>
      </c>
      <c r="J407" s="38">
        <v>319000</v>
      </c>
      <c r="K407" s="38">
        <v>255200</v>
      </c>
      <c r="L407" s="38">
        <v>264770</v>
      </c>
      <c r="M407" s="38">
        <v>216900</v>
      </c>
      <c r="N407" s="38">
        <v>226500</v>
      </c>
      <c r="O407" s="39">
        <v>0.2</v>
      </c>
      <c r="P407" s="39">
        <v>0.17</v>
      </c>
      <c r="Q407" s="37" t="s">
        <v>277</v>
      </c>
      <c r="R407" s="38">
        <v>206055</v>
      </c>
      <c r="S407" s="38">
        <v>226500</v>
      </c>
      <c r="T407" s="39">
        <v>0.35405956112852671</v>
      </c>
      <c r="U407" t="str">
        <f>IFERROR(_xlfn.XLOOKUP($C407,'Thông tin về sản phẩm'!$A$2:$A$6228,'Thông tin về sản phẩm'!$F$2:$F$6228),"")</f>
        <v>GẠCH, CER 400x800, 4080FAME014-H+, Loại AA (L1)</v>
      </c>
      <c r="V407" t="str">
        <f>IFERROR(_xlfn.XLOOKUP($C407,'Thông tin về sản phẩm'!$A$2:$A$6228,'Thông tin về sản phẩm'!$S$2:$S$6228),"")</f>
        <v>ỐP_TƯỜNG</v>
      </c>
      <c r="W407" t="str">
        <f>IFERROR(_xlfn.XLOOKUP($C407,'Thông tin về sản phẩm'!$A$2:$A$6228,'Thông tin về sản phẩm'!$Y$2:$Y$6228),"")</f>
        <v>XÁM</v>
      </c>
      <c r="X407" t="str">
        <f>IFERROR(_xlfn.XLOOKUP($C407,'Thông tin về sản phẩm'!$A$2:$A$6228,'Thông tin về sản phẩm'!$AA$2:$AA$6228),"")</f>
        <v>KHÁNG_KHUẨN</v>
      </c>
      <c r="Y407" t="str">
        <f>IFERROR(_xlfn.XLOOKUP($C407,'Thông tin về sản phẩm'!$A$2:$A$6228,'Thông tin về sản phẩm'!$AC$2:$AC$6228),"")</f>
        <v>VÂN_ĐÁ</v>
      </c>
      <c r="Z407">
        <f>IFERROR(_xlfn.XLOOKUP($C407,'Thông tin về sản phẩm'!$A$2:$A$6228,'Thông tin về sản phẩm'!$AD$2:$AD$6228),"")</f>
        <v>5.8250000000000002</v>
      </c>
      <c r="AA407" t="str">
        <f>IFERROR(_xlfn.XLOOKUP($C407,'Thông tin về sản phẩm'!$A$2:$A$6228,'Thông tin về sản phẩm'!$I$2:$I$6228),"")</f>
        <v>VIE</v>
      </c>
      <c r="AB407">
        <f>IFERROR(_xlfn.XLOOKUP($C407,'Thông tin về sản phẩm'!$A$2:$A$6228,'Thông tin về sản phẩm'!$AI$2:$AI$6228),"")</f>
        <v>800</v>
      </c>
      <c r="AC407">
        <f>IFERROR(_xlfn.XLOOKUP($C407,'Thông tin về sản phẩm'!$A$2:$A$6228,'Thông tin về sản phẩm'!$AJ$2:$AJ$6228),"")</f>
        <v>400</v>
      </c>
      <c r="AD407">
        <f>IFERROR(_xlfn.XLOOKUP($C407,'Thông tin về sản phẩm'!$A$2:$A$6228,'Thông tin về sản phẩm'!$AK$2:$AK$6228),"")</f>
        <v>10.5</v>
      </c>
      <c r="AE407" t="str">
        <f>IFERROR(_xlfn.XLOOKUP($C407,'Thông tin về sản phẩm'!$A$2:$A$6228,'Thông tin về sản phẩm'!$AL$2:$AL$6228),"")</f>
        <v>MM</v>
      </c>
      <c r="AF407" t="str">
        <f>IFERROR(_xlfn.XLOOKUP($C407,'Thông tin về sản phẩm'!$A$2:$A$6228,'Thông tin về sản phẩm'!$AM$2:$AM$6228),"")</f>
        <v>BM</v>
      </c>
      <c r="AG407" t="str">
        <f>IFERROR(_xlfn.XLOOKUP($C407,'Thông tin về sản phẩm'!$A$2:$A$6228,'Thông tin về sản phẩm'!$AY$2:$AY$6228),"")</f>
        <v>Gạch CER Ốp_Tường</v>
      </c>
      <c r="AH407" t="str">
        <f>IFERROR(_xlfn.XLOOKUP($C407,'Thông tin về sản phẩm'!$A$2:$A$6228,'Thông tin về sản phẩm'!$AZ$2:$AZ$6228),"")</f>
        <v>5. Cơ bản</v>
      </c>
    </row>
    <row r="408" spans="1:34" ht="15" customHeight="1" x14ac:dyDescent="0.45">
      <c r="A408" s="40" t="s">
        <v>18</v>
      </c>
      <c r="B408" s="40" t="s">
        <v>26</v>
      </c>
      <c r="C408" s="40">
        <v>10000340</v>
      </c>
      <c r="D408" s="40" t="s">
        <v>1379</v>
      </c>
      <c r="E408" s="40" t="s">
        <v>1380</v>
      </c>
      <c r="F408" s="40" t="s">
        <v>1381</v>
      </c>
      <c r="G408" s="40" t="s">
        <v>323</v>
      </c>
      <c r="H408" s="40"/>
      <c r="I408" s="40" t="s">
        <v>276</v>
      </c>
      <c r="J408" s="41">
        <v>321000</v>
      </c>
      <c r="K408" s="41">
        <v>256800</v>
      </c>
      <c r="L408" s="41">
        <v>266430</v>
      </c>
      <c r="M408" s="41">
        <v>218300</v>
      </c>
      <c r="N408" s="41">
        <v>227900</v>
      </c>
      <c r="O408" s="42">
        <v>0.2</v>
      </c>
      <c r="P408" s="42">
        <v>0.17</v>
      </c>
      <c r="Q408" s="40" t="s">
        <v>277</v>
      </c>
      <c r="R408" s="41">
        <v>207385</v>
      </c>
      <c r="S408" s="41">
        <v>227900</v>
      </c>
      <c r="T408" s="42">
        <v>0.35394080996884741</v>
      </c>
      <c r="U408" t="str">
        <f>IFERROR(_xlfn.XLOOKUP($C408,'Thông tin về sản phẩm'!$A$2:$A$6228,'Thông tin về sản phẩm'!$F$2:$F$6228),"")</f>
        <v>GẠCH, CER 400x800, 4080CARARAS003-H+, Loại AA (L1)</v>
      </c>
      <c r="V408" t="str">
        <f>IFERROR(_xlfn.XLOOKUP($C408,'Thông tin về sản phẩm'!$A$2:$A$6228,'Thông tin về sản phẩm'!$S$2:$S$6228),"")</f>
        <v>ỐP_TƯỜNG</v>
      </c>
      <c r="W408" t="str">
        <f>IFERROR(_xlfn.XLOOKUP($C408,'Thông tin về sản phẩm'!$A$2:$A$6228,'Thông tin về sản phẩm'!$Y$2:$Y$6228),"")</f>
        <v>TRẮNG</v>
      </c>
      <c r="X408" t="str">
        <f>IFERROR(_xlfn.XLOOKUP($C408,'Thông tin về sản phẩm'!$A$2:$A$6228,'Thông tin về sản phẩm'!$AA$2:$AA$6228),"")</f>
        <v>KHÁNG_KHUẨN</v>
      </c>
      <c r="Y408" t="str">
        <f>IFERROR(_xlfn.XLOOKUP($C408,'Thông tin về sản phẩm'!$A$2:$A$6228,'Thông tin về sản phẩm'!$AC$2:$AC$6228),"")</f>
        <v>VÂN_ĐÁ_CARARAS</v>
      </c>
      <c r="Z408">
        <f>IFERROR(_xlfn.XLOOKUP($C408,'Thông tin về sản phẩm'!$A$2:$A$6228,'Thông tin về sản phẩm'!$AD$2:$AD$6228),"")</f>
        <v>5.8250000000000002</v>
      </c>
      <c r="AA408" t="str">
        <f>IFERROR(_xlfn.XLOOKUP($C408,'Thông tin về sản phẩm'!$A$2:$A$6228,'Thông tin về sản phẩm'!$I$2:$I$6228),"")</f>
        <v>VIE</v>
      </c>
      <c r="AB408">
        <f>IFERROR(_xlfn.XLOOKUP($C408,'Thông tin về sản phẩm'!$A$2:$A$6228,'Thông tin về sản phẩm'!$AI$2:$AI$6228),"")</f>
        <v>800</v>
      </c>
      <c r="AC408">
        <f>IFERROR(_xlfn.XLOOKUP($C408,'Thông tin về sản phẩm'!$A$2:$A$6228,'Thông tin về sản phẩm'!$AJ$2:$AJ$6228),"")</f>
        <v>400</v>
      </c>
      <c r="AD408">
        <f>IFERROR(_xlfn.XLOOKUP($C408,'Thông tin về sản phẩm'!$A$2:$A$6228,'Thông tin về sản phẩm'!$AK$2:$AK$6228),"")</f>
        <v>10.5</v>
      </c>
      <c r="AE408" t="str">
        <f>IFERROR(_xlfn.XLOOKUP($C408,'Thông tin về sản phẩm'!$A$2:$A$6228,'Thông tin về sản phẩm'!$AL$2:$AL$6228),"")</f>
        <v>MM</v>
      </c>
      <c r="AF408" t="str">
        <f>IFERROR(_xlfn.XLOOKUP($C408,'Thông tin về sản phẩm'!$A$2:$A$6228,'Thông tin về sản phẩm'!$AM$2:$AM$6228),"")</f>
        <v>MD</v>
      </c>
      <c r="AG408" t="str">
        <f>IFERROR(_xlfn.XLOOKUP($C408,'Thông tin về sản phẩm'!$A$2:$A$6228,'Thông tin về sản phẩm'!$AY$2:$AY$6228),"")</f>
        <v>Gạch CER Ốp_Tường</v>
      </c>
      <c r="AH408" t="str">
        <f>IFERROR(_xlfn.XLOOKUP($C408,'Thông tin về sản phẩm'!$A$2:$A$6228,'Thông tin về sản phẩm'!$AZ$2:$AZ$6228),"")</f>
        <v>5. Cơ bản</v>
      </c>
    </row>
    <row r="409" spans="1:34" ht="15" customHeight="1" x14ac:dyDescent="0.45">
      <c r="A409" s="37" t="s">
        <v>18</v>
      </c>
      <c r="B409" s="37" t="s">
        <v>26</v>
      </c>
      <c r="C409" s="37">
        <v>10000159</v>
      </c>
      <c r="D409" s="37" t="s">
        <v>1382</v>
      </c>
      <c r="E409" s="37" t="s">
        <v>1383</v>
      </c>
      <c r="F409" s="37" t="s">
        <v>1384</v>
      </c>
      <c r="G409" s="37" t="s">
        <v>323</v>
      </c>
      <c r="H409" s="37"/>
      <c r="I409" s="37" t="s">
        <v>243</v>
      </c>
      <c r="J409" s="38">
        <v>319000</v>
      </c>
      <c r="K409" s="38">
        <v>255200</v>
      </c>
      <c r="L409" s="38">
        <v>264770</v>
      </c>
      <c r="M409" s="38">
        <v>216900</v>
      </c>
      <c r="N409" s="38">
        <v>226500</v>
      </c>
      <c r="O409" s="39">
        <v>0.2</v>
      </c>
      <c r="P409" s="39">
        <v>0.17</v>
      </c>
      <c r="Q409" s="37"/>
      <c r="R409" s="38">
        <v>206055</v>
      </c>
      <c r="S409" s="38">
        <v>226500</v>
      </c>
      <c r="T409" s="39">
        <v>0.35405956112852671</v>
      </c>
      <c r="U409" t="str">
        <f>IFERROR(_xlfn.XLOOKUP($C409,'Thông tin về sản phẩm'!$A$2:$A$6228,'Thông tin về sản phẩm'!$F$2:$F$6228),"")</f>
        <v>GẠCH, CER 400x800, 4080ROXY003-H+, Loại AA (L1)</v>
      </c>
      <c r="V409" t="str">
        <f>IFERROR(_xlfn.XLOOKUP($C409,'Thông tin về sản phẩm'!$A$2:$A$6228,'Thông tin về sản phẩm'!$S$2:$S$6228),"")</f>
        <v>ỐP_TƯỜNG</v>
      </c>
      <c r="W409" t="str">
        <f>IFERROR(_xlfn.XLOOKUP($C409,'Thông tin về sản phẩm'!$A$2:$A$6228,'Thông tin về sản phẩm'!$Y$2:$Y$6228),"")</f>
        <v>TRẮNG</v>
      </c>
      <c r="X409" t="str">
        <f>IFERROR(_xlfn.XLOOKUP($C409,'Thông tin về sản phẩm'!$A$2:$A$6228,'Thông tin về sản phẩm'!$AA$2:$AA$6228),"")</f>
        <v>KHÁNG_KHUẨN</v>
      </c>
      <c r="Y409" t="str">
        <f>IFERROR(_xlfn.XLOOKUP($C409,'Thông tin về sản phẩm'!$A$2:$A$6228,'Thông tin về sản phẩm'!$AC$2:$AC$6228),"")</f>
        <v>VÂN_ĐÁ</v>
      </c>
      <c r="Z409">
        <f>IFERROR(_xlfn.XLOOKUP($C409,'Thông tin về sản phẩm'!$A$2:$A$6228,'Thông tin về sản phẩm'!$AD$2:$AD$6228),"")</f>
        <v>5.8250000000000002</v>
      </c>
      <c r="AA409" t="str">
        <f>IFERROR(_xlfn.XLOOKUP($C409,'Thông tin về sản phẩm'!$A$2:$A$6228,'Thông tin về sản phẩm'!$I$2:$I$6228),"")</f>
        <v>VIE</v>
      </c>
      <c r="AB409">
        <f>IFERROR(_xlfn.XLOOKUP($C409,'Thông tin về sản phẩm'!$A$2:$A$6228,'Thông tin về sản phẩm'!$AI$2:$AI$6228),"")</f>
        <v>800</v>
      </c>
      <c r="AC409">
        <f>IFERROR(_xlfn.XLOOKUP($C409,'Thông tin về sản phẩm'!$A$2:$A$6228,'Thông tin về sản phẩm'!$AJ$2:$AJ$6228),"")</f>
        <v>400</v>
      </c>
      <c r="AD409">
        <f>IFERROR(_xlfn.XLOOKUP($C409,'Thông tin về sản phẩm'!$A$2:$A$6228,'Thông tin về sản phẩm'!$AK$2:$AK$6228),"")</f>
        <v>10.5</v>
      </c>
      <c r="AE409" t="str">
        <f>IFERROR(_xlfn.XLOOKUP($C409,'Thông tin về sản phẩm'!$A$2:$A$6228,'Thông tin về sản phẩm'!$AL$2:$AL$6228),"")</f>
        <v>MM</v>
      </c>
      <c r="AF409" t="str">
        <f>IFERROR(_xlfn.XLOOKUP($C409,'Thông tin về sản phẩm'!$A$2:$A$6228,'Thông tin về sản phẩm'!$AM$2:$AM$6228),"")</f>
        <v>BM</v>
      </c>
      <c r="AG409" t="str">
        <f>IFERROR(_xlfn.XLOOKUP($C409,'Thông tin về sản phẩm'!$A$2:$A$6228,'Thông tin về sản phẩm'!$AY$2:$AY$6228),"")</f>
        <v>Gạch CER Ốp_Tường</v>
      </c>
      <c r="AH409" t="str">
        <f>IFERROR(_xlfn.XLOOKUP($C409,'Thông tin về sản phẩm'!$A$2:$A$6228,'Thông tin về sản phẩm'!$AZ$2:$AZ$6228),"")</f>
        <v>5. Cơ bản</v>
      </c>
    </row>
    <row r="410" spans="1:34" ht="15" customHeight="1" x14ac:dyDescent="0.45">
      <c r="A410" s="40" t="s">
        <v>18</v>
      </c>
      <c r="B410" s="40" t="s">
        <v>26</v>
      </c>
      <c r="C410" s="40">
        <v>10000266</v>
      </c>
      <c r="D410" s="40" t="s">
        <v>1385</v>
      </c>
      <c r="E410" s="40" t="s">
        <v>1386</v>
      </c>
      <c r="F410" s="40" t="s">
        <v>1387</v>
      </c>
      <c r="G410" s="40" t="s">
        <v>323</v>
      </c>
      <c r="H410" s="40"/>
      <c r="I410" s="40" t="s">
        <v>276</v>
      </c>
      <c r="J410" s="41">
        <v>318938</v>
      </c>
      <c r="K410" s="41">
        <v>255150.4</v>
      </c>
      <c r="L410" s="41">
        <v>264718.53999999998</v>
      </c>
      <c r="M410" s="41">
        <v>216900</v>
      </c>
      <c r="N410" s="41">
        <v>226400</v>
      </c>
      <c r="O410" s="42">
        <v>0.1999999999999999</v>
      </c>
      <c r="P410" s="42">
        <v>0.1700000000000001</v>
      </c>
      <c r="Q410" s="40" t="s">
        <v>277</v>
      </c>
      <c r="R410" s="41">
        <v>206055</v>
      </c>
      <c r="S410" s="41">
        <v>226400</v>
      </c>
      <c r="T410" s="42">
        <v>0.35393399344073151</v>
      </c>
      <c r="U410" t="str">
        <f>IFERROR(_xlfn.XLOOKUP($C410,'Thông tin về sản phẩm'!$A$2:$A$6228,'Thông tin về sản phẩm'!$F$2:$F$6228),"")</f>
        <v>GẠCH, CER 400x800, 4080REGAL014-H+, Loại AA (L1)</v>
      </c>
      <c r="V410" t="str">
        <f>IFERROR(_xlfn.XLOOKUP($C410,'Thông tin về sản phẩm'!$A$2:$A$6228,'Thông tin về sản phẩm'!$S$2:$S$6228),"")</f>
        <v>ỐP_TƯỜNG</v>
      </c>
      <c r="W410" t="str">
        <f>IFERROR(_xlfn.XLOOKUP($C410,'Thông tin về sản phẩm'!$A$2:$A$6228,'Thông tin về sản phẩm'!$Y$2:$Y$6228),"")</f>
        <v>XÁM</v>
      </c>
      <c r="X410" t="str">
        <f>IFERROR(_xlfn.XLOOKUP($C410,'Thông tin về sản phẩm'!$A$2:$A$6228,'Thông tin về sản phẩm'!$AA$2:$AA$6228),"")</f>
        <v>KHÁNG_KHUẨN</v>
      </c>
      <c r="Y410" t="str">
        <f>IFERROR(_xlfn.XLOOKUP($C410,'Thông tin về sản phẩm'!$A$2:$A$6228,'Thông tin về sản phẩm'!$AC$2:$AC$6228),"")</f>
        <v>VÂN_ĐÁ_TRAVERTINE</v>
      </c>
      <c r="Z410">
        <f>IFERROR(_xlfn.XLOOKUP($C410,'Thông tin về sản phẩm'!$A$2:$A$6228,'Thông tin về sản phẩm'!$AD$2:$AD$6228),"")</f>
        <v>5.8250000000000002</v>
      </c>
      <c r="AA410" t="str">
        <f>IFERROR(_xlfn.XLOOKUP($C410,'Thông tin về sản phẩm'!$A$2:$A$6228,'Thông tin về sản phẩm'!$I$2:$I$6228),"")</f>
        <v>VIE</v>
      </c>
      <c r="AB410">
        <f>IFERROR(_xlfn.XLOOKUP($C410,'Thông tin về sản phẩm'!$A$2:$A$6228,'Thông tin về sản phẩm'!$AI$2:$AI$6228),"")</f>
        <v>800</v>
      </c>
      <c r="AC410">
        <f>IFERROR(_xlfn.XLOOKUP($C410,'Thông tin về sản phẩm'!$A$2:$A$6228,'Thông tin về sản phẩm'!$AJ$2:$AJ$6228),"")</f>
        <v>400</v>
      </c>
      <c r="AD410">
        <f>IFERROR(_xlfn.XLOOKUP($C410,'Thông tin về sản phẩm'!$A$2:$A$6228,'Thông tin về sản phẩm'!$AK$2:$AK$6228),"")</f>
        <v>10.5</v>
      </c>
      <c r="AE410" t="str">
        <f>IFERROR(_xlfn.XLOOKUP($C410,'Thông tin về sản phẩm'!$A$2:$A$6228,'Thông tin về sản phẩm'!$AL$2:$AL$6228),"")</f>
        <v>MM</v>
      </c>
      <c r="AF410" t="str">
        <f>IFERROR(_xlfn.XLOOKUP($C410,'Thông tin về sản phẩm'!$A$2:$A$6228,'Thông tin về sản phẩm'!$AM$2:$AM$6228),"")</f>
        <v>MV_</v>
      </c>
      <c r="AG410" t="str">
        <f>IFERROR(_xlfn.XLOOKUP($C410,'Thông tin về sản phẩm'!$A$2:$A$6228,'Thông tin về sản phẩm'!$AY$2:$AY$6228),"")</f>
        <v>Gạch CER Ốp_Tường</v>
      </c>
      <c r="AH410" t="str">
        <f>IFERROR(_xlfn.XLOOKUP($C410,'Thông tin về sản phẩm'!$A$2:$A$6228,'Thông tin về sản phẩm'!$AZ$2:$AZ$6228),"")</f>
        <v>5. Cơ bản</v>
      </c>
    </row>
    <row r="411" spans="1:34" ht="15" customHeight="1" x14ac:dyDescent="0.45">
      <c r="A411" s="37" t="s">
        <v>18</v>
      </c>
      <c r="B411" s="37" t="s">
        <v>26</v>
      </c>
      <c r="C411" s="37">
        <v>10000097</v>
      </c>
      <c r="D411" s="37" t="s">
        <v>1388</v>
      </c>
      <c r="E411" s="37" t="s">
        <v>1389</v>
      </c>
      <c r="F411" s="37" t="s">
        <v>1390</v>
      </c>
      <c r="G411" s="37" t="s">
        <v>323</v>
      </c>
      <c r="H411" s="37"/>
      <c r="I411" s="37" t="s">
        <v>276</v>
      </c>
      <c r="J411" s="38">
        <v>319000</v>
      </c>
      <c r="K411" s="38">
        <v>255200</v>
      </c>
      <c r="L411" s="38">
        <v>264770</v>
      </c>
      <c r="M411" s="38">
        <v>216900</v>
      </c>
      <c r="N411" s="38">
        <v>226500</v>
      </c>
      <c r="O411" s="39">
        <v>0.2</v>
      </c>
      <c r="P411" s="39">
        <v>0.17</v>
      </c>
      <c r="Q411" s="37" t="s">
        <v>277</v>
      </c>
      <c r="R411" s="38">
        <v>206055</v>
      </c>
      <c r="S411" s="38">
        <v>226500</v>
      </c>
      <c r="T411" s="39">
        <v>0.35405956112852671</v>
      </c>
      <c r="U411" t="str">
        <f>IFERROR(_xlfn.XLOOKUP($C411,'Thông tin về sản phẩm'!$A$2:$A$6228,'Thông tin về sản phẩm'!$F$2:$F$6228),"")</f>
        <v>GẠCH, CER 400x800, 4080REGAL015-H+, Loại AA (L1)</v>
      </c>
      <c r="V411" t="str">
        <f>IFERROR(_xlfn.XLOOKUP($C411,'Thông tin về sản phẩm'!$A$2:$A$6228,'Thông tin về sản phẩm'!$S$2:$S$6228),"")</f>
        <v>ỐP_TƯỜNG</v>
      </c>
      <c r="W411" t="str">
        <f>IFERROR(_xlfn.XLOOKUP($C411,'Thông tin về sản phẩm'!$A$2:$A$6228,'Thông tin về sản phẩm'!$Y$2:$Y$6228),"")</f>
        <v>XÁM</v>
      </c>
      <c r="X411" t="str">
        <f>IFERROR(_xlfn.XLOOKUP($C411,'Thông tin về sản phẩm'!$A$2:$A$6228,'Thông tin về sản phẩm'!$AA$2:$AA$6228),"")</f>
        <v>KHÁNG_KHUẨN</v>
      </c>
      <c r="Y411" t="str">
        <f>IFERROR(_xlfn.XLOOKUP($C411,'Thông tin về sản phẩm'!$A$2:$A$6228,'Thông tin về sản phẩm'!$AC$2:$AC$6228),"")</f>
        <v>VÂN_ĐÁ</v>
      </c>
      <c r="Z411">
        <f>IFERROR(_xlfn.XLOOKUP($C411,'Thông tin về sản phẩm'!$A$2:$A$6228,'Thông tin về sản phẩm'!$AD$2:$AD$6228),"")</f>
        <v>5.8250000000000002</v>
      </c>
      <c r="AA411" t="str">
        <f>IFERROR(_xlfn.XLOOKUP($C411,'Thông tin về sản phẩm'!$A$2:$A$6228,'Thông tin về sản phẩm'!$I$2:$I$6228),"")</f>
        <v>VIE</v>
      </c>
      <c r="AB411">
        <f>IFERROR(_xlfn.XLOOKUP($C411,'Thông tin về sản phẩm'!$A$2:$A$6228,'Thông tin về sản phẩm'!$AI$2:$AI$6228),"")</f>
        <v>800</v>
      </c>
      <c r="AC411">
        <f>IFERROR(_xlfn.XLOOKUP($C411,'Thông tin về sản phẩm'!$A$2:$A$6228,'Thông tin về sản phẩm'!$AJ$2:$AJ$6228),"")</f>
        <v>400</v>
      </c>
      <c r="AD411">
        <f>IFERROR(_xlfn.XLOOKUP($C411,'Thông tin về sản phẩm'!$A$2:$A$6228,'Thông tin về sản phẩm'!$AK$2:$AK$6228),"")</f>
        <v>10.5</v>
      </c>
      <c r="AE411" t="str">
        <f>IFERROR(_xlfn.XLOOKUP($C411,'Thông tin về sản phẩm'!$A$2:$A$6228,'Thông tin về sản phẩm'!$AL$2:$AL$6228),"")</f>
        <v>MM</v>
      </c>
      <c r="AF411" t="str">
        <f>IFERROR(_xlfn.XLOOKUP($C411,'Thông tin về sản phẩm'!$A$2:$A$6228,'Thông tin về sản phẩm'!$AM$2:$AM$6228),"")</f>
        <v>NSX</v>
      </c>
      <c r="AG411" t="str">
        <f>IFERROR(_xlfn.XLOOKUP($C411,'Thông tin về sản phẩm'!$A$2:$A$6228,'Thông tin về sản phẩm'!$AY$2:$AY$6228),"")</f>
        <v>Gạch CER Ốp_Tường</v>
      </c>
      <c r="AH411" t="str">
        <f>IFERROR(_xlfn.XLOOKUP($C411,'Thông tin về sản phẩm'!$A$2:$A$6228,'Thông tin về sản phẩm'!$AZ$2:$AZ$6228),"")</f>
        <v>5. Cơ bản</v>
      </c>
    </row>
    <row r="412" spans="1:34" ht="15" customHeight="1" x14ac:dyDescent="0.45">
      <c r="A412" s="40" t="s">
        <v>18</v>
      </c>
      <c r="B412" s="40" t="s">
        <v>26</v>
      </c>
      <c r="C412" s="40">
        <v>10000096</v>
      </c>
      <c r="D412" s="40" t="s">
        <v>1391</v>
      </c>
      <c r="E412" s="40" t="s">
        <v>1392</v>
      </c>
      <c r="F412" s="40" t="s">
        <v>1393</v>
      </c>
      <c r="G412" s="40" t="s">
        <v>260</v>
      </c>
      <c r="H412" s="40"/>
      <c r="I412" s="40" t="s">
        <v>276</v>
      </c>
      <c r="J412" s="41">
        <v>319000</v>
      </c>
      <c r="K412" s="41">
        <v>255200</v>
      </c>
      <c r="L412" s="41">
        <v>264770</v>
      </c>
      <c r="M412" s="41">
        <v>216900</v>
      </c>
      <c r="N412" s="41">
        <v>226500</v>
      </c>
      <c r="O412" s="42">
        <v>0.2</v>
      </c>
      <c r="P412" s="42">
        <v>0.17</v>
      </c>
      <c r="Q412" s="40" t="s">
        <v>281</v>
      </c>
      <c r="R412" s="41">
        <v>206055</v>
      </c>
      <c r="S412" s="41">
        <v>226500</v>
      </c>
      <c r="T412" s="42">
        <v>0.35405956112852671</v>
      </c>
      <c r="U412" t="str">
        <f>IFERROR(_xlfn.XLOOKUP($C412,'Thông tin về sản phẩm'!$A$2:$A$6228,'Thông tin về sản phẩm'!$F$2:$F$6228),"")</f>
        <v>GẠCH, CER 400x800, 4080CLASSIC002-H+, Loại AA (L1)</v>
      </c>
      <c r="V412" t="str">
        <f>IFERROR(_xlfn.XLOOKUP($C412,'Thông tin về sản phẩm'!$A$2:$A$6228,'Thông tin về sản phẩm'!$S$2:$S$6228),"")</f>
        <v>ỐP_TƯỜNG</v>
      </c>
      <c r="W412" t="str">
        <f>IFERROR(_xlfn.XLOOKUP($C412,'Thông tin về sản phẩm'!$A$2:$A$6228,'Thông tin về sản phẩm'!$Y$2:$Y$6228),"")</f>
        <v>XÁM</v>
      </c>
      <c r="X412" t="str">
        <f>IFERROR(_xlfn.XLOOKUP($C412,'Thông tin về sản phẩm'!$A$2:$A$6228,'Thông tin về sản phẩm'!$AA$2:$AA$6228),"")</f>
        <v>KHÁNG_KHUẨN</v>
      </c>
      <c r="Y412" t="str">
        <f>IFERROR(_xlfn.XLOOKUP($C412,'Thông tin về sản phẩm'!$A$2:$A$6228,'Thông tin về sản phẩm'!$AC$2:$AC$6228),"")</f>
        <v>VÂN_ĐÁ</v>
      </c>
      <c r="Z412">
        <f>IFERROR(_xlfn.XLOOKUP($C412,'Thông tin về sản phẩm'!$A$2:$A$6228,'Thông tin về sản phẩm'!$AD$2:$AD$6228),"")</f>
        <v>5.8250000000000002</v>
      </c>
      <c r="AA412" t="str">
        <f>IFERROR(_xlfn.XLOOKUP($C412,'Thông tin về sản phẩm'!$A$2:$A$6228,'Thông tin về sản phẩm'!$I$2:$I$6228),"")</f>
        <v>VIE</v>
      </c>
      <c r="AB412">
        <f>IFERROR(_xlfn.XLOOKUP($C412,'Thông tin về sản phẩm'!$A$2:$A$6228,'Thông tin về sản phẩm'!$AI$2:$AI$6228),"")</f>
        <v>800</v>
      </c>
      <c r="AC412">
        <f>IFERROR(_xlfn.XLOOKUP($C412,'Thông tin về sản phẩm'!$A$2:$A$6228,'Thông tin về sản phẩm'!$AJ$2:$AJ$6228),"")</f>
        <v>400</v>
      </c>
      <c r="AD412">
        <f>IFERROR(_xlfn.XLOOKUP($C412,'Thông tin về sản phẩm'!$A$2:$A$6228,'Thông tin về sản phẩm'!$AK$2:$AK$6228),"")</f>
        <v>10.5</v>
      </c>
      <c r="AE412" t="str">
        <f>IFERROR(_xlfn.XLOOKUP($C412,'Thông tin về sản phẩm'!$A$2:$A$6228,'Thông tin về sản phẩm'!$AL$2:$AL$6228),"")</f>
        <v>MM</v>
      </c>
      <c r="AF412" t="str">
        <f>IFERROR(_xlfn.XLOOKUP($C412,'Thông tin về sản phẩm'!$A$2:$A$6228,'Thông tin về sản phẩm'!$AM$2:$AM$6228),"")</f>
        <v>NSX</v>
      </c>
      <c r="AG412" t="str">
        <f>IFERROR(_xlfn.XLOOKUP($C412,'Thông tin về sản phẩm'!$A$2:$A$6228,'Thông tin về sản phẩm'!$AY$2:$AY$6228),"")</f>
        <v>Gạch CER Ốp_Tường</v>
      </c>
      <c r="AH412" t="str">
        <f>IFERROR(_xlfn.XLOOKUP($C412,'Thông tin về sản phẩm'!$A$2:$A$6228,'Thông tin về sản phẩm'!$AZ$2:$AZ$6228),"")</f>
        <v>4. Tiềm năng</v>
      </c>
    </row>
    <row r="413" spans="1:34" ht="15" customHeight="1" x14ac:dyDescent="0.45">
      <c r="A413" s="37" t="s">
        <v>18</v>
      </c>
      <c r="B413" s="37" t="s">
        <v>26</v>
      </c>
      <c r="C413" s="37">
        <v>10000210</v>
      </c>
      <c r="D413" s="37" t="s">
        <v>1394</v>
      </c>
      <c r="E413" s="37" t="s">
        <v>1395</v>
      </c>
      <c r="F413" s="37" t="s">
        <v>1396</v>
      </c>
      <c r="G413" s="37" t="s">
        <v>323</v>
      </c>
      <c r="H413" s="37"/>
      <c r="I413" s="37" t="s">
        <v>276</v>
      </c>
      <c r="J413" s="38">
        <v>319000</v>
      </c>
      <c r="K413" s="38">
        <v>255200</v>
      </c>
      <c r="L413" s="38">
        <v>264770</v>
      </c>
      <c r="M413" s="38">
        <v>216900</v>
      </c>
      <c r="N413" s="38">
        <v>226500</v>
      </c>
      <c r="O413" s="39">
        <v>0.2</v>
      </c>
      <c r="P413" s="39">
        <v>0.17</v>
      </c>
      <c r="Q413" s="37" t="s">
        <v>277</v>
      </c>
      <c r="R413" s="38">
        <v>206055</v>
      </c>
      <c r="S413" s="38">
        <v>226500</v>
      </c>
      <c r="T413" s="39">
        <v>0.35405956112852671</v>
      </c>
      <c r="U413" t="str">
        <f>IFERROR(_xlfn.XLOOKUP($C413,'Thông tin về sản phẩm'!$A$2:$A$6228,'Thông tin về sản phẩm'!$F$2:$F$6228),"")</f>
        <v>GẠCH, CER 400x800, 4080REGAL008-H+, Loại AA (L1)</v>
      </c>
      <c r="V413" t="str">
        <f>IFERROR(_xlfn.XLOOKUP($C413,'Thông tin về sản phẩm'!$A$2:$A$6228,'Thông tin về sản phẩm'!$S$2:$S$6228),"")</f>
        <v>ỐP_TƯỜNG</v>
      </c>
      <c r="W413" t="str">
        <f>IFERROR(_xlfn.XLOOKUP($C413,'Thông tin về sản phẩm'!$A$2:$A$6228,'Thông tin về sản phẩm'!$Y$2:$Y$6228),"")</f>
        <v>NÂU</v>
      </c>
      <c r="X413" t="str">
        <f>IFERROR(_xlfn.XLOOKUP($C413,'Thông tin về sản phẩm'!$A$2:$A$6228,'Thông tin về sản phẩm'!$AA$2:$AA$6228),"")</f>
        <v>KHÁNG_KHUẨN</v>
      </c>
      <c r="Y413" t="str">
        <f>IFERROR(_xlfn.XLOOKUP($C413,'Thông tin về sản phẩm'!$A$2:$A$6228,'Thông tin về sản phẩm'!$AC$2:$AC$6228),"")</f>
        <v>VÂN_ĐÁ</v>
      </c>
      <c r="Z413">
        <f>IFERROR(_xlfn.XLOOKUP($C413,'Thông tin về sản phẩm'!$A$2:$A$6228,'Thông tin về sản phẩm'!$AD$2:$AD$6228),"")</f>
        <v>5.8250000000000002</v>
      </c>
      <c r="AA413" t="str">
        <f>IFERROR(_xlfn.XLOOKUP($C413,'Thông tin về sản phẩm'!$A$2:$A$6228,'Thông tin về sản phẩm'!$I$2:$I$6228),"")</f>
        <v>VIE</v>
      </c>
      <c r="AB413">
        <f>IFERROR(_xlfn.XLOOKUP($C413,'Thông tin về sản phẩm'!$A$2:$A$6228,'Thông tin về sản phẩm'!$AI$2:$AI$6228),"")</f>
        <v>800</v>
      </c>
      <c r="AC413">
        <f>IFERROR(_xlfn.XLOOKUP($C413,'Thông tin về sản phẩm'!$A$2:$A$6228,'Thông tin về sản phẩm'!$AJ$2:$AJ$6228),"")</f>
        <v>400</v>
      </c>
      <c r="AD413">
        <f>IFERROR(_xlfn.XLOOKUP($C413,'Thông tin về sản phẩm'!$A$2:$A$6228,'Thông tin về sản phẩm'!$AK$2:$AK$6228),"")</f>
        <v>10.5</v>
      </c>
      <c r="AE413" t="str">
        <f>IFERROR(_xlfn.XLOOKUP($C413,'Thông tin về sản phẩm'!$A$2:$A$6228,'Thông tin về sản phẩm'!$AL$2:$AL$6228),"")</f>
        <v>MM</v>
      </c>
      <c r="AF413" t="str">
        <f>IFERROR(_xlfn.XLOOKUP($C413,'Thông tin về sản phẩm'!$A$2:$A$6228,'Thông tin về sản phẩm'!$AM$2:$AM$6228),"")</f>
        <v>NSX</v>
      </c>
      <c r="AG413" t="str">
        <f>IFERROR(_xlfn.XLOOKUP($C413,'Thông tin về sản phẩm'!$A$2:$A$6228,'Thông tin về sản phẩm'!$AY$2:$AY$6228),"")</f>
        <v>Gạch CER Ốp_Tường</v>
      </c>
      <c r="AH413" t="str">
        <f>IFERROR(_xlfn.XLOOKUP($C413,'Thông tin về sản phẩm'!$A$2:$A$6228,'Thông tin về sản phẩm'!$AZ$2:$AZ$6228),"")</f>
        <v>5. Cơ bản</v>
      </c>
    </row>
    <row r="414" spans="1:34" ht="15" customHeight="1" x14ac:dyDescent="0.45">
      <c r="A414" s="40" t="s">
        <v>18</v>
      </c>
      <c r="B414" s="40" t="s">
        <v>26</v>
      </c>
      <c r="C414" s="40">
        <v>10000383</v>
      </c>
      <c r="D414" s="40" t="s">
        <v>1397</v>
      </c>
      <c r="E414" s="40" t="s">
        <v>1398</v>
      </c>
      <c r="F414" s="40" t="s">
        <v>1399</v>
      </c>
      <c r="G414" s="40" t="s">
        <v>323</v>
      </c>
      <c r="H414" s="40"/>
      <c r="I414" s="40" t="s">
        <v>276</v>
      </c>
      <c r="J414" s="41">
        <v>319000</v>
      </c>
      <c r="K414" s="41">
        <v>255200</v>
      </c>
      <c r="L414" s="41">
        <v>264770</v>
      </c>
      <c r="M414" s="41">
        <v>216900</v>
      </c>
      <c r="N414" s="41">
        <v>226500</v>
      </c>
      <c r="O414" s="42">
        <v>0.2</v>
      </c>
      <c r="P414" s="42">
        <v>0.17</v>
      </c>
      <c r="Q414" s="40" t="s">
        <v>277</v>
      </c>
      <c r="R414" s="41">
        <v>206055</v>
      </c>
      <c r="S414" s="41">
        <v>226500</v>
      </c>
      <c r="T414" s="42">
        <v>0.35405956112852671</v>
      </c>
      <c r="U414" t="str">
        <f>IFERROR(_xlfn.XLOOKUP($C414,'Thông tin về sản phẩm'!$A$2:$A$6228,'Thông tin về sản phẩm'!$F$2:$F$6228),"")</f>
        <v>GẠCH, CER 400x800, 4080REGAL003-H+, Loại AA (L1)</v>
      </c>
      <c r="V414" t="str">
        <f>IFERROR(_xlfn.XLOOKUP($C414,'Thông tin về sản phẩm'!$A$2:$A$6228,'Thông tin về sản phẩm'!$S$2:$S$6228),"")</f>
        <v>ỐP_TƯỜNG</v>
      </c>
      <c r="W414" t="str">
        <f>IFERROR(_xlfn.XLOOKUP($C414,'Thông tin về sản phẩm'!$A$2:$A$6228,'Thông tin về sản phẩm'!$Y$2:$Y$6228),"")</f>
        <v>NÂU</v>
      </c>
      <c r="X414" t="str">
        <f>IFERROR(_xlfn.XLOOKUP($C414,'Thông tin về sản phẩm'!$A$2:$A$6228,'Thông tin về sản phẩm'!$AA$2:$AA$6228),"")</f>
        <v>KHÁNG_KHUẨN</v>
      </c>
      <c r="Y414" t="str">
        <f>IFERROR(_xlfn.XLOOKUP($C414,'Thông tin về sản phẩm'!$A$2:$A$6228,'Thông tin về sản phẩm'!$AC$2:$AC$6228),"")</f>
        <v>VÂN_ĐÁ</v>
      </c>
      <c r="Z414">
        <f>IFERROR(_xlfn.XLOOKUP($C414,'Thông tin về sản phẩm'!$A$2:$A$6228,'Thông tin về sản phẩm'!$AD$2:$AD$6228),"")</f>
        <v>5.8250000000000002</v>
      </c>
      <c r="AA414" t="str">
        <f>IFERROR(_xlfn.XLOOKUP($C414,'Thông tin về sản phẩm'!$A$2:$A$6228,'Thông tin về sản phẩm'!$I$2:$I$6228),"")</f>
        <v>VIE</v>
      </c>
      <c r="AB414">
        <f>IFERROR(_xlfn.XLOOKUP($C414,'Thông tin về sản phẩm'!$A$2:$A$6228,'Thông tin về sản phẩm'!$AI$2:$AI$6228),"")</f>
        <v>800</v>
      </c>
      <c r="AC414">
        <f>IFERROR(_xlfn.XLOOKUP($C414,'Thông tin về sản phẩm'!$A$2:$A$6228,'Thông tin về sản phẩm'!$AJ$2:$AJ$6228),"")</f>
        <v>400</v>
      </c>
      <c r="AD414">
        <f>IFERROR(_xlfn.XLOOKUP($C414,'Thông tin về sản phẩm'!$A$2:$A$6228,'Thông tin về sản phẩm'!$AK$2:$AK$6228),"")</f>
        <v>10.5</v>
      </c>
      <c r="AE414" t="str">
        <f>IFERROR(_xlfn.XLOOKUP($C414,'Thông tin về sản phẩm'!$A$2:$A$6228,'Thông tin về sản phẩm'!$AL$2:$AL$6228),"")</f>
        <v>MM</v>
      </c>
      <c r="AF414" t="str">
        <f>IFERROR(_xlfn.XLOOKUP($C414,'Thông tin về sản phẩm'!$A$2:$A$6228,'Thông tin về sản phẩm'!$AM$2:$AM$6228),"")</f>
        <v>NSX</v>
      </c>
      <c r="AG414" t="str">
        <f>IFERROR(_xlfn.XLOOKUP($C414,'Thông tin về sản phẩm'!$A$2:$A$6228,'Thông tin về sản phẩm'!$AY$2:$AY$6228),"")</f>
        <v>Gạch CER Ốp_Tường</v>
      </c>
      <c r="AH414" t="str">
        <f>IFERROR(_xlfn.XLOOKUP($C414,'Thông tin về sản phẩm'!$A$2:$A$6228,'Thông tin về sản phẩm'!$AZ$2:$AZ$6228),"")</f>
        <v>5. Cơ bản</v>
      </c>
    </row>
    <row r="415" spans="1:34" ht="15" customHeight="1" x14ac:dyDescent="0.45">
      <c r="A415" s="37" t="s">
        <v>18</v>
      </c>
      <c r="B415" s="37" t="s">
        <v>26</v>
      </c>
      <c r="C415" s="37">
        <v>10000418</v>
      </c>
      <c r="D415" s="37" t="s">
        <v>1400</v>
      </c>
      <c r="E415" s="37" t="s">
        <v>1401</v>
      </c>
      <c r="F415" s="37" t="s">
        <v>1402</v>
      </c>
      <c r="G415" s="37" t="s">
        <v>323</v>
      </c>
      <c r="H415" s="37"/>
      <c r="I415" s="37" t="s">
        <v>276</v>
      </c>
      <c r="J415" s="38">
        <v>319000</v>
      </c>
      <c r="K415" s="38">
        <v>255200</v>
      </c>
      <c r="L415" s="38">
        <v>264770</v>
      </c>
      <c r="M415" s="38">
        <v>216900</v>
      </c>
      <c r="N415" s="38">
        <v>226500</v>
      </c>
      <c r="O415" s="39">
        <v>0.2</v>
      </c>
      <c r="P415" s="39">
        <v>0.17</v>
      </c>
      <c r="Q415" s="37" t="s">
        <v>277</v>
      </c>
      <c r="R415" s="38">
        <v>206055</v>
      </c>
      <c r="S415" s="38">
        <v>226500</v>
      </c>
      <c r="T415" s="39">
        <v>0.35405956112852671</v>
      </c>
      <c r="U415" t="str">
        <f>IFERROR(_xlfn.XLOOKUP($C415,'Thông tin về sản phẩm'!$A$2:$A$6228,'Thông tin về sản phẩm'!$F$2:$F$6228),"")</f>
        <v>GẠCH, CER 400x800, 4080REGAL011-H+, Loại AA (L1)</v>
      </c>
      <c r="V415" t="str">
        <f>IFERROR(_xlfn.XLOOKUP($C415,'Thông tin về sản phẩm'!$A$2:$A$6228,'Thông tin về sản phẩm'!$S$2:$S$6228),"")</f>
        <v>ỐP_TƯỜNG</v>
      </c>
      <c r="W415" t="str">
        <f>IFERROR(_xlfn.XLOOKUP($C415,'Thông tin về sản phẩm'!$A$2:$A$6228,'Thông tin về sản phẩm'!$Y$2:$Y$6228),"")</f>
        <v>TRẮNG</v>
      </c>
      <c r="X415" t="str">
        <f>IFERROR(_xlfn.XLOOKUP($C415,'Thông tin về sản phẩm'!$A$2:$A$6228,'Thông tin về sản phẩm'!$AA$2:$AA$6228),"")</f>
        <v>KHÁNG_KHUẨN</v>
      </c>
      <c r="Y415" t="str">
        <f>IFERROR(_xlfn.XLOOKUP($C415,'Thông tin về sản phẩm'!$A$2:$A$6228,'Thông tin về sản phẩm'!$AC$2:$AC$6228),"")</f>
        <v>VÂN_ĐÁ</v>
      </c>
      <c r="Z415">
        <f>IFERROR(_xlfn.XLOOKUP($C415,'Thông tin về sản phẩm'!$A$2:$A$6228,'Thông tin về sản phẩm'!$AD$2:$AD$6228),"")</f>
        <v>5.8250000000000002</v>
      </c>
      <c r="AA415" t="str">
        <f>IFERROR(_xlfn.XLOOKUP($C415,'Thông tin về sản phẩm'!$A$2:$A$6228,'Thông tin về sản phẩm'!$I$2:$I$6228),"")</f>
        <v>VIE</v>
      </c>
      <c r="AB415">
        <f>IFERROR(_xlfn.XLOOKUP($C415,'Thông tin về sản phẩm'!$A$2:$A$6228,'Thông tin về sản phẩm'!$AI$2:$AI$6228),"")</f>
        <v>800</v>
      </c>
      <c r="AC415">
        <f>IFERROR(_xlfn.XLOOKUP($C415,'Thông tin về sản phẩm'!$A$2:$A$6228,'Thông tin về sản phẩm'!$AJ$2:$AJ$6228),"")</f>
        <v>400</v>
      </c>
      <c r="AD415">
        <f>IFERROR(_xlfn.XLOOKUP($C415,'Thông tin về sản phẩm'!$A$2:$A$6228,'Thông tin về sản phẩm'!$AK$2:$AK$6228),"")</f>
        <v>10.5</v>
      </c>
      <c r="AE415" t="str">
        <f>IFERROR(_xlfn.XLOOKUP($C415,'Thông tin về sản phẩm'!$A$2:$A$6228,'Thông tin về sản phẩm'!$AL$2:$AL$6228),"")</f>
        <v>MM</v>
      </c>
      <c r="AF415" t="str">
        <f>IFERROR(_xlfn.XLOOKUP($C415,'Thông tin về sản phẩm'!$A$2:$A$6228,'Thông tin về sản phẩm'!$AM$2:$AM$6228),"")</f>
        <v>NSX</v>
      </c>
      <c r="AG415" t="str">
        <f>IFERROR(_xlfn.XLOOKUP($C415,'Thông tin về sản phẩm'!$A$2:$A$6228,'Thông tin về sản phẩm'!$AY$2:$AY$6228),"")</f>
        <v>Gạch CER Ốp_Tường</v>
      </c>
      <c r="AH415" t="str">
        <f>IFERROR(_xlfn.XLOOKUP($C415,'Thông tin về sản phẩm'!$A$2:$A$6228,'Thông tin về sản phẩm'!$AZ$2:$AZ$6228),"")</f>
        <v>5. Cơ bản</v>
      </c>
    </row>
    <row r="416" spans="1:34" ht="15" customHeight="1" x14ac:dyDescent="0.45">
      <c r="A416" s="40" t="s">
        <v>18</v>
      </c>
      <c r="B416" s="40" t="s">
        <v>26</v>
      </c>
      <c r="C416" s="40">
        <v>10000034</v>
      </c>
      <c r="D416" s="40" t="s">
        <v>1403</v>
      </c>
      <c r="E416" s="40" t="s">
        <v>1404</v>
      </c>
      <c r="F416" s="40" t="s">
        <v>1405</v>
      </c>
      <c r="G416" s="40" t="s">
        <v>323</v>
      </c>
      <c r="H416" s="40"/>
      <c r="I416" s="40" t="s">
        <v>276</v>
      </c>
      <c r="J416" s="41">
        <v>352688</v>
      </c>
      <c r="K416" s="41">
        <v>282150.40000000002</v>
      </c>
      <c r="L416" s="41">
        <v>292731.03999999998</v>
      </c>
      <c r="M416" s="41">
        <v>239800</v>
      </c>
      <c r="N416" s="41">
        <v>250400</v>
      </c>
      <c r="O416" s="42">
        <v>0.1999999999999999</v>
      </c>
      <c r="P416" s="42">
        <v>0.1700000000000001</v>
      </c>
      <c r="Q416" s="40" t="s">
        <v>277</v>
      </c>
      <c r="R416" s="41">
        <v>227810</v>
      </c>
      <c r="S416" s="41">
        <v>250400</v>
      </c>
      <c r="T416" s="42">
        <v>0.35407498979267787</v>
      </c>
      <c r="U416" t="str">
        <f>IFERROR(_xlfn.XLOOKUP($C416,'Thông tin về sản phẩm'!$A$2:$A$6228,'Thông tin về sản phẩm'!$F$2:$F$6228),"")</f>
        <v>GẠCH, CER 400x800, D4080CARARAS002-H+, Loại AA (L1)</v>
      </c>
      <c r="V416" t="str">
        <f>IFERROR(_xlfn.XLOOKUP($C416,'Thông tin về sản phẩm'!$A$2:$A$6228,'Thông tin về sản phẩm'!$S$2:$S$6228),"")</f>
        <v>TRANG_TRÍ</v>
      </c>
      <c r="W416" t="str">
        <f>IFERROR(_xlfn.XLOOKUP($C416,'Thông tin về sản phẩm'!$A$2:$A$6228,'Thông tin về sản phẩm'!$Y$2:$Y$6228),"")</f>
        <v>XÁM</v>
      </c>
      <c r="X416" t="str">
        <f>IFERROR(_xlfn.XLOOKUP($C416,'Thông tin về sản phẩm'!$A$2:$A$6228,'Thông tin về sản phẩm'!$AA$2:$AA$6228),"")</f>
        <v>KHÁNG_KHUẨN</v>
      </c>
      <c r="Y416" t="str">
        <f>IFERROR(_xlfn.XLOOKUP($C416,'Thông tin về sản phẩm'!$A$2:$A$6228,'Thông tin về sản phẩm'!$AC$2:$AC$6228),"")</f>
        <v>HÌNH_HỌC</v>
      </c>
      <c r="Z416">
        <f>IFERROR(_xlfn.XLOOKUP($C416,'Thông tin về sản phẩm'!$A$2:$A$6228,'Thông tin về sản phẩm'!$AD$2:$AD$6228),"")</f>
        <v>5.8250000000000002</v>
      </c>
      <c r="AA416" t="str">
        <f>IFERROR(_xlfn.XLOOKUP($C416,'Thông tin về sản phẩm'!$A$2:$A$6228,'Thông tin về sản phẩm'!$I$2:$I$6228),"")</f>
        <v>VIE</v>
      </c>
      <c r="AB416">
        <f>IFERROR(_xlfn.XLOOKUP($C416,'Thông tin về sản phẩm'!$A$2:$A$6228,'Thông tin về sản phẩm'!$AI$2:$AI$6228),"")</f>
        <v>800</v>
      </c>
      <c r="AC416">
        <f>IFERROR(_xlfn.XLOOKUP($C416,'Thông tin về sản phẩm'!$A$2:$A$6228,'Thông tin về sản phẩm'!$AJ$2:$AJ$6228),"")</f>
        <v>400</v>
      </c>
      <c r="AD416">
        <f>IFERROR(_xlfn.XLOOKUP($C416,'Thông tin về sản phẩm'!$A$2:$A$6228,'Thông tin về sản phẩm'!$AK$2:$AK$6228),"")</f>
        <v>10.5</v>
      </c>
      <c r="AE416" t="str">
        <f>IFERROR(_xlfn.XLOOKUP($C416,'Thông tin về sản phẩm'!$A$2:$A$6228,'Thông tin về sản phẩm'!$AL$2:$AL$6228),"")</f>
        <v>MM</v>
      </c>
      <c r="AF416" t="str">
        <f>IFERROR(_xlfn.XLOOKUP($C416,'Thông tin về sản phẩm'!$A$2:$A$6228,'Thông tin về sản phẩm'!$AM$2:$AM$6228),"")</f>
        <v>NSX</v>
      </c>
      <c r="AG416" t="str">
        <f>IFERROR(_xlfn.XLOOKUP($C416,'Thông tin về sản phẩm'!$A$2:$A$6228,'Thông tin về sản phẩm'!$AY$2:$AY$6228),"")</f>
        <v>Gạch CER Trang_Trí</v>
      </c>
      <c r="AH416" t="str">
        <f>IFERROR(_xlfn.XLOOKUP($C416,'Thông tin về sản phẩm'!$A$2:$A$6228,'Thông tin về sản phẩm'!$AZ$2:$AZ$6228),"")</f>
        <v>5. Cơ bản</v>
      </c>
    </row>
    <row r="417" spans="1:34" ht="15" customHeight="1" x14ac:dyDescent="0.45">
      <c r="A417" s="37" t="s">
        <v>18</v>
      </c>
      <c r="B417" s="37" t="s">
        <v>26</v>
      </c>
      <c r="C417" s="37">
        <v>10000035</v>
      </c>
      <c r="D417" s="37" t="s">
        <v>1406</v>
      </c>
      <c r="E417" s="37" t="s">
        <v>1407</v>
      </c>
      <c r="F417" s="37" t="s">
        <v>1408</v>
      </c>
      <c r="G417" s="37" t="s">
        <v>323</v>
      </c>
      <c r="H417" s="37"/>
      <c r="I417" s="37" t="s">
        <v>276</v>
      </c>
      <c r="J417" s="38">
        <v>353000</v>
      </c>
      <c r="K417" s="38">
        <v>282400</v>
      </c>
      <c r="L417" s="38">
        <v>292990</v>
      </c>
      <c r="M417" s="38">
        <v>240000</v>
      </c>
      <c r="N417" s="38">
        <v>250600</v>
      </c>
      <c r="O417" s="39">
        <v>0.2</v>
      </c>
      <c r="P417" s="39">
        <v>0.17</v>
      </c>
      <c r="Q417" s="37" t="s">
        <v>277</v>
      </c>
      <c r="R417" s="38">
        <v>228000</v>
      </c>
      <c r="S417" s="38">
        <v>250600</v>
      </c>
      <c r="T417" s="39">
        <v>0.35410764872521239</v>
      </c>
      <c r="U417" t="str">
        <f>IFERROR(_xlfn.XLOOKUP($C417,'Thông tin về sản phẩm'!$A$2:$A$6228,'Thông tin về sản phẩm'!$F$2:$F$6228),"")</f>
        <v>GẠCH, CER 400x800, D4080URBAN001-H+, Loại AA (L1)</v>
      </c>
      <c r="V417" t="str">
        <f>IFERROR(_xlfn.XLOOKUP($C417,'Thông tin về sản phẩm'!$A$2:$A$6228,'Thông tin về sản phẩm'!$S$2:$S$6228),"")</f>
        <v>TRANG_TRÍ</v>
      </c>
      <c r="W417" t="str">
        <f>IFERROR(_xlfn.XLOOKUP($C417,'Thông tin về sản phẩm'!$A$2:$A$6228,'Thông tin về sản phẩm'!$Y$2:$Y$6228),"")</f>
        <v>XÁM</v>
      </c>
      <c r="X417" t="str">
        <f>IFERROR(_xlfn.XLOOKUP($C417,'Thông tin về sản phẩm'!$A$2:$A$6228,'Thông tin về sản phẩm'!$AA$2:$AA$6228),"")</f>
        <v>KHÁNG_KHUẨN</v>
      </c>
      <c r="Y417" t="str">
        <f>IFERROR(_xlfn.XLOOKUP($C417,'Thông tin về sản phẩm'!$A$2:$A$6228,'Thông tin về sản phẩm'!$AC$2:$AC$6228),"")</f>
        <v>HÌNH_HỌC</v>
      </c>
      <c r="Z417">
        <f>IFERROR(_xlfn.XLOOKUP($C417,'Thông tin về sản phẩm'!$A$2:$A$6228,'Thông tin về sản phẩm'!$AD$2:$AD$6228),"")</f>
        <v>5.8250000000000002</v>
      </c>
      <c r="AA417" t="str">
        <f>IFERROR(_xlfn.XLOOKUP($C417,'Thông tin về sản phẩm'!$A$2:$A$6228,'Thông tin về sản phẩm'!$I$2:$I$6228),"")</f>
        <v>VIE</v>
      </c>
      <c r="AB417">
        <f>IFERROR(_xlfn.XLOOKUP($C417,'Thông tin về sản phẩm'!$A$2:$A$6228,'Thông tin về sản phẩm'!$AI$2:$AI$6228),"")</f>
        <v>800</v>
      </c>
      <c r="AC417">
        <f>IFERROR(_xlfn.XLOOKUP($C417,'Thông tin về sản phẩm'!$A$2:$A$6228,'Thông tin về sản phẩm'!$AJ$2:$AJ$6228),"")</f>
        <v>400</v>
      </c>
      <c r="AD417">
        <f>IFERROR(_xlfn.XLOOKUP($C417,'Thông tin về sản phẩm'!$A$2:$A$6228,'Thông tin về sản phẩm'!$AK$2:$AK$6228),"")</f>
        <v>10.5</v>
      </c>
      <c r="AE417" t="str">
        <f>IFERROR(_xlfn.XLOOKUP($C417,'Thông tin về sản phẩm'!$A$2:$A$6228,'Thông tin về sản phẩm'!$AL$2:$AL$6228),"")</f>
        <v>MM</v>
      </c>
      <c r="AF417" t="str">
        <f>IFERROR(_xlfn.XLOOKUP($C417,'Thông tin về sản phẩm'!$A$2:$A$6228,'Thông tin về sản phẩm'!$AM$2:$AM$6228),"")</f>
        <v>NSX</v>
      </c>
      <c r="AG417" t="str">
        <f>IFERROR(_xlfn.XLOOKUP($C417,'Thông tin về sản phẩm'!$A$2:$A$6228,'Thông tin về sản phẩm'!$AY$2:$AY$6228),"")</f>
        <v>Gạch CER Trang_Trí</v>
      </c>
      <c r="AH417" t="str">
        <f>IFERROR(_xlfn.XLOOKUP($C417,'Thông tin về sản phẩm'!$A$2:$A$6228,'Thông tin về sản phẩm'!$AZ$2:$AZ$6228),"")</f>
        <v>5. Cơ bản</v>
      </c>
    </row>
    <row r="418" spans="1:34" ht="15" customHeight="1" x14ac:dyDescent="0.45">
      <c r="A418" s="40" t="s">
        <v>18</v>
      </c>
      <c r="B418" s="40" t="s">
        <v>26</v>
      </c>
      <c r="C418" s="40">
        <v>10000265</v>
      </c>
      <c r="D418" s="40" t="s">
        <v>1409</v>
      </c>
      <c r="E418" s="40" t="s">
        <v>1410</v>
      </c>
      <c r="F418" s="40" t="s">
        <v>1411</v>
      </c>
      <c r="G418" s="40" t="s">
        <v>323</v>
      </c>
      <c r="H418" s="40"/>
      <c r="I418" s="40" t="s">
        <v>276</v>
      </c>
      <c r="J418" s="41">
        <v>319000</v>
      </c>
      <c r="K418" s="41">
        <v>255200</v>
      </c>
      <c r="L418" s="41">
        <v>264770</v>
      </c>
      <c r="M418" s="41">
        <v>216900</v>
      </c>
      <c r="N418" s="41">
        <v>226500</v>
      </c>
      <c r="O418" s="42">
        <v>0.2</v>
      </c>
      <c r="P418" s="42">
        <v>0.17</v>
      </c>
      <c r="Q418" s="40" t="s">
        <v>277</v>
      </c>
      <c r="R418" s="41">
        <v>206055</v>
      </c>
      <c r="S418" s="41">
        <v>226500</v>
      </c>
      <c r="T418" s="42">
        <v>0.35405956112852671</v>
      </c>
      <c r="U418" t="str">
        <f>IFERROR(_xlfn.XLOOKUP($C418,'Thông tin về sản phẩm'!$A$2:$A$6228,'Thông tin về sản phẩm'!$F$2:$F$6228),"")</f>
        <v>GẠCH, CER 400x800, 4080REGAL013-H+, Loại AA (L1)</v>
      </c>
      <c r="V418" t="str">
        <f>IFERROR(_xlfn.XLOOKUP($C418,'Thông tin về sản phẩm'!$A$2:$A$6228,'Thông tin về sản phẩm'!$S$2:$S$6228),"")</f>
        <v>ỐP_TƯỜNG</v>
      </c>
      <c r="W418" t="str">
        <f>IFERROR(_xlfn.XLOOKUP($C418,'Thông tin về sản phẩm'!$A$2:$A$6228,'Thông tin về sản phẩm'!$Y$2:$Y$6228),"")</f>
        <v>KEM</v>
      </c>
      <c r="X418" t="str">
        <f>IFERROR(_xlfn.XLOOKUP($C418,'Thông tin về sản phẩm'!$A$2:$A$6228,'Thông tin về sản phẩm'!$AA$2:$AA$6228),"")</f>
        <v>KHÁNG_KHUẨN</v>
      </c>
      <c r="Y418" t="str">
        <f>IFERROR(_xlfn.XLOOKUP($C418,'Thông tin về sản phẩm'!$A$2:$A$6228,'Thông tin về sản phẩm'!$AC$2:$AC$6228),"")</f>
        <v>VÂN_ĐÁ</v>
      </c>
      <c r="Z418">
        <f>IFERROR(_xlfn.XLOOKUP($C418,'Thông tin về sản phẩm'!$A$2:$A$6228,'Thông tin về sản phẩm'!$AD$2:$AD$6228),"")</f>
        <v>5.8250000000000002</v>
      </c>
      <c r="AA418" t="str">
        <f>IFERROR(_xlfn.XLOOKUP($C418,'Thông tin về sản phẩm'!$A$2:$A$6228,'Thông tin về sản phẩm'!$I$2:$I$6228),"")</f>
        <v>VIE</v>
      </c>
      <c r="AB418">
        <f>IFERROR(_xlfn.XLOOKUP($C418,'Thông tin về sản phẩm'!$A$2:$A$6228,'Thông tin về sản phẩm'!$AI$2:$AI$6228),"")</f>
        <v>800</v>
      </c>
      <c r="AC418">
        <f>IFERROR(_xlfn.XLOOKUP($C418,'Thông tin về sản phẩm'!$A$2:$A$6228,'Thông tin về sản phẩm'!$AJ$2:$AJ$6228),"")</f>
        <v>400</v>
      </c>
      <c r="AD418">
        <f>IFERROR(_xlfn.XLOOKUP($C418,'Thông tin về sản phẩm'!$A$2:$A$6228,'Thông tin về sản phẩm'!$AK$2:$AK$6228),"")</f>
        <v>10.5</v>
      </c>
      <c r="AE418" t="str">
        <f>IFERROR(_xlfn.XLOOKUP($C418,'Thông tin về sản phẩm'!$A$2:$A$6228,'Thông tin về sản phẩm'!$AL$2:$AL$6228),"")</f>
        <v>MM</v>
      </c>
      <c r="AF418" t="str">
        <f>IFERROR(_xlfn.XLOOKUP($C418,'Thông tin về sản phẩm'!$A$2:$A$6228,'Thông tin về sản phẩm'!$AM$2:$AM$6228),"")</f>
        <v>NSX</v>
      </c>
      <c r="AG418" t="str">
        <f>IFERROR(_xlfn.XLOOKUP($C418,'Thông tin về sản phẩm'!$A$2:$A$6228,'Thông tin về sản phẩm'!$AY$2:$AY$6228),"")</f>
        <v>Gạch CER Ốp_Tường</v>
      </c>
      <c r="AH418" t="str">
        <f>IFERROR(_xlfn.XLOOKUP($C418,'Thông tin về sản phẩm'!$A$2:$A$6228,'Thông tin về sản phẩm'!$AZ$2:$AZ$6228),"")</f>
        <v>5. Cơ bản</v>
      </c>
    </row>
    <row r="419" spans="1:34" ht="15" customHeight="1" x14ac:dyDescent="0.45">
      <c r="A419" s="37" t="s">
        <v>33</v>
      </c>
      <c r="B419" s="37" t="s">
        <v>26</v>
      </c>
      <c r="C419" s="37">
        <v>10000923</v>
      </c>
      <c r="D419" s="37" t="s">
        <v>1412</v>
      </c>
      <c r="E419" s="37" t="s">
        <v>1413</v>
      </c>
      <c r="F419" s="37" t="s">
        <v>1414</v>
      </c>
      <c r="G419" s="37" t="s">
        <v>246</v>
      </c>
      <c r="H419" s="37"/>
      <c r="I419" s="37" t="s">
        <v>276</v>
      </c>
      <c r="J419" s="38">
        <v>319000</v>
      </c>
      <c r="K419" s="38">
        <v>255200</v>
      </c>
      <c r="L419" s="38">
        <v>264770</v>
      </c>
      <c r="M419" s="38">
        <v>216900</v>
      </c>
      <c r="N419" s="38">
        <v>226500</v>
      </c>
      <c r="O419" s="39">
        <v>0.2</v>
      </c>
      <c r="P419" s="39">
        <v>0.17</v>
      </c>
      <c r="Q419" s="37" t="s">
        <v>277</v>
      </c>
      <c r="R419" s="38">
        <v>206055</v>
      </c>
      <c r="S419" s="38">
        <v>226500</v>
      </c>
      <c r="T419" s="39">
        <v>0.35405956112852671</v>
      </c>
      <c r="U419" t="str">
        <f>IFERROR(_xlfn.XLOOKUP($C419,'Thông tin về sản phẩm'!$A$2:$A$6228,'Thông tin về sản phẩm'!$F$2:$F$6228),"")</f>
        <v>GẠCH, POR 400x800, 4080FANSIPAN009, Loại AA (L1)</v>
      </c>
      <c r="V419" t="str">
        <f>IFERROR(_xlfn.XLOOKUP($C419,'Thông tin về sản phẩm'!$A$2:$A$6228,'Thông tin về sản phẩm'!$S$2:$S$6228),"")</f>
        <v>ỐP_LÁT</v>
      </c>
      <c r="W419" t="str">
        <f>IFERROR(_xlfn.XLOOKUP($C419,'Thông tin về sản phẩm'!$A$2:$A$6228,'Thông tin về sản phẩm'!$Y$2:$Y$6228),"")</f>
        <v>VÀNG</v>
      </c>
      <c r="X419" t="str">
        <f>IFERROR(_xlfn.XLOOKUP($C419,'Thông tin về sản phẩm'!$A$2:$A$6228,'Thông tin về sản phẩm'!$AA$2:$AA$6228),"")</f>
        <v>ĐẶC_THÙ</v>
      </c>
      <c r="Y419" t="str">
        <f>IFERROR(_xlfn.XLOOKUP($C419,'Thông tin về sản phẩm'!$A$2:$A$6228,'Thông tin về sản phẩm'!$AC$2:$AC$6228),"")</f>
        <v>VÂN_CÁT</v>
      </c>
      <c r="Z419">
        <f>IFERROR(_xlfn.XLOOKUP($C419,'Thông tin về sản phẩm'!$A$2:$A$6228,'Thông tin về sản phẩm'!$AD$2:$AD$6228),"")</f>
        <v>7.4</v>
      </c>
      <c r="AA419" t="str">
        <f>IFERROR(_xlfn.XLOOKUP($C419,'Thông tin về sản phẩm'!$A$2:$A$6228,'Thông tin về sản phẩm'!$I$2:$I$6228),"")</f>
        <v>VIE</v>
      </c>
      <c r="AB419">
        <f>IFERROR(_xlfn.XLOOKUP($C419,'Thông tin về sản phẩm'!$A$2:$A$6228,'Thông tin về sản phẩm'!$AI$2:$AI$6228),"")</f>
        <v>800</v>
      </c>
      <c r="AC419">
        <f>IFERROR(_xlfn.XLOOKUP($C419,'Thông tin về sản phẩm'!$A$2:$A$6228,'Thông tin về sản phẩm'!$AJ$2:$AJ$6228),"")</f>
        <v>400</v>
      </c>
      <c r="AD419">
        <f>IFERROR(_xlfn.XLOOKUP($C419,'Thông tin về sản phẩm'!$A$2:$A$6228,'Thông tin về sản phẩm'!$AK$2:$AK$6228),"")</f>
        <v>10</v>
      </c>
      <c r="AE419" t="str">
        <f>IFERROR(_xlfn.XLOOKUP($C419,'Thông tin về sản phẩm'!$A$2:$A$6228,'Thông tin về sản phẩm'!$AL$2:$AL$6228),"")</f>
        <v>MM</v>
      </c>
      <c r="AF419" t="str">
        <f>IFERROR(_xlfn.XLOOKUP($C419,'Thông tin về sản phẩm'!$A$2:$A$6228,'Thông tin về sản phẩm'!$AM$2:$AM$6228),"")</f>
        <v>BM</v>
      </c>
      <c r="AG419" t="str">
        <f>IFERROR(_xlfn.XLOOKUP($C419,'Thông tin về sản phẩm'!$A$2:$A$6228,'Thông tin về sản phẩm'!$AY$2:$AY$6228),"")</f>
        <v>Gạch POR Ốp_Lát</v>
      </c>
      <c r="AH419" t="str">
        <f>IFERROR(_xlfn.XLOOKUP($C419,'Thông tin về sản phẩm'!$A$2:$A$6228,'Thông tin về sản phẩm'!$AZ$2:$AZ$6228),"")</f>
        <v>5. Cơ bản</v>
      </c>
    </row>
    <row r="420" spans="1:34" ht="15" customHeight="1" x14ac:dyDescent="0.45">
      <c r="A420" s="40" t="s">
        <v>18</v>
      </c>
      <c r="B420" s="40" t="s">
        <v>26</v>
      </c>
      <c r="C420" s="40">
        <v>10000578</v>
      </c>
      <c r="D420" s="40" t="s">
        <v>1415</v>
      </c>
      <c r="E420" s="40" t="s">
        <v>1416</v>
      </c>
      <c r="F420" s="40" t="s">
        <v>1417</v>
      </c>
      <c r="G420" s="40" t="s">
        <v>323</v>
      </c>
      <c r="H420" s="40"/>
      <c r="I420" s="40" t="s">
        <v>276</v>
      </c>
      <c r="J420" s="41">
        <v>321000</v>
      </c>
      <c r="K420" s="41">
        <v>256800</v>
      </c>
      <c r="L420" s="41">
        <v>266430</v>
      </c>
      <c r="M420" s="41">
        <v>218300</v>
      </c>
      <c r="N420" s="41">
        <v>227900</v>
      </c>
      <c r="O420" s="42">
        <v>0.2</v>
      </c>
      <c r="P420" s="42">
        <v>0.17</v>
      </c>
      <c r="Q420" s="40" t="s">
        <v>281</v>
      </c>
      <c r="R420" s="41">
        <v>207385</v>
      </c>
      <c r="S420" s="41">
        <v>227900</v>
      </c>
      <c r="T420" s="42">
        <v>0.35394080996884741</v>
      </c>
      <c r="U420" t="str">
        <f>IFERROR(_xlfn.XLOOKUP($C420,'Thông tin về sản phẩm'!$A$2:$A$6228,'Thông tin về sản phẩm'!$F$2:$F$6228),"")</f>
        <v>GẠCH, CER 400x800, 4080FAME009-H+, Loại AA (L1)</v>
      </c>
      <c r="V420" t="str">
        <f>IFERROR(_xlfn.XLOOKUP($C420,'Thông tin về sản phẩm'!$A$2:$A$6228,'Thông tin về sản phẩm'!$S$2:$S$6228),"")</f>
        <v>ỐP_TƯỜNG</v>
      </c>
      <c r="W420" t="str">
        <f>IFERROR(_xlfn.XLOOKUP($C420,'Thông tin về sản phẩm'!$A$2:$A$6228,'Thông tin về sản phẩm'!$Y$2:$Y$6228),"")</f>
        <v>KEM</v>
      </c>
      <c r="X420" t="str">
        <f>IFERROR(_xlfn.XLOOKUP($C420,'Thông tin về sản phẩm'!$A$2:$A$6228,'Thông tin về sản phẩm'!$AA$2:$AA$6228),"")</f>
        <v>KHÁNG_KHUẨN</v>
      </c>
      <c r="Y420" t="str">
        <f>IFERROR(_xlfn.XLOOKUP($C420,'Thông tin về sản phẩm'!$A$2:$A$6228,'Thông tin về sản phẩm'!$AC$2:$AC$6228),"")</f>
        <v>VÂN_ĐÁ</v>
      </c>
      <c r="Z420">
        <f>IFERROR(_xlfn.XLOOKUP($C420,'Thông tin về sản phẩm'!$A$2:$A$6228,'Thông tin về sản phẩm'!$AD$2:$AD$6228),"")</f>
        <v>5.8250000000000002</v>
      </c>
      <c r="AA420" t="str">
        <f>IFERROR(_xlfn.XLOOKUP($C420,'Thông tin về sản phẩm'!$A$2:$A$6228,'Thông tin về sản phẩm'!$I$2:$I$6228),"")</f>
        <v>VIE</v>
      </c>
      <c r="AB420">
        <f>IFERROR(_xlfn.XLOOKUP($C420,'Thông tin về sản phẩm'!$A$2:$A$6228,'Thông tin về sản phẩm'!$AI$2:$AI$6228),"")</f>
        <v>800</v>
      </c>
      <c r="AC420">
        <f>IFERROR(_xlfn.XLOOKUP($C420,'Thông tin về sản phẩm'!$A$2:$A$6228,'Thông tin về sản phẩm'!$AJ$2:$AJ$6228),"")</f>
        <v>400</v>
      </c>
      <c r="AD420">
        <f>IFERROR(_xlfn.XLOOKUP($C420,'Thông tin về sản phẩm'!$A$2:$A$6228,'Thông tin về sản phẩm'!$AK$2:$AK$6228),"")</f>
        <v>10.5</v>
      </c>
      <c r="AE420" t="str">
        <f>IFERROR(_xlfn.XLOOKUP($C420,'Thông tin về sản phẩm'!$A$2:$A$6228,'Thông tin về sản phẩm'!$AL$2:$AL$6228),"")</f>
        <v>MM</v>
      </c>
      <c r="AF420" t="str">
        <f>IFERROR(_xlfn.XLOOKUP($C420,'Thông tin về sản phẩm'!$A$2:$A$6228,'Thông tin về sản phẩm'!$AM$2:$AM$6228),"")</f>
        <v>MD</v>
      </c>
      <c r="AG420" t="str">
        <f>IFERROR(_xlfn.XLOOKUP($C420,'Thông tin về sản phẩm'!$A$2:$A$6228,'Thông tin về sản phẩm'!$AY$2:$AY$6228),"")</f>
        <v>Gạch CER Ốp_Tường</v>
      </c>
      <c r="AH420" t="str">
        <f>IFERROR(_xlfn.XLOOKUP($C420,'Thông tin về sản phẩm'!$A$2:$A$6228,'Thông tin về sản phẩm'!$AZ$2:$AZ$6228),"")</f>
        <v>4. Tiềm năng</v>
      </c>
    </row>
    <row r="421" spans="1:34" ht="15" customHeight="1" x14ac:dyDescent="0.45">
      <c r="A421" s="37" t="s">
        <v>18</v>
      </c>
      <c r="B421" s="37" t="s">
        <v>26</v>
      </c>
      <c r="C421" s="37">
        <v>10000579</v>
      </c>
      <c r="D421" s="37" t="s">
        <v>1418</v>
      </c>
      <c r="E421" s="37" t="s">
        <v>1419</v>
      </c>
      <c r="F421" s="37" t="s">
        <v>1420</v>
      </c>
      <c r="G421" s="37" t="s">
        <v>323</v>
      </c>
      <c r="H421" s="37"/>
      <c r="I421" s="37" t="s">
        <v>276</v>
      </c>
      <c r="J421" s="38">
        <v>319000</v>
      </c>
      <c r="K421" s="38">
        <v>255200</v>
      </c>
      <c r="L421" s="38">
        <v>264770</v>
      </c>
      <c r="M421" s="38">
        <v>216900</v>
      </c>
      <c r="N421" s="38">
        <v>226500</v>
      </c>
      <c r="O421" s="39">
        <v>0.2</v>
      </c>
      <c r="P421" s="39">
        <v>0.17</v>
      </c>
      <c r="Q421" s="37" t="s">
        <v>281</v>
      </c>
      <c r="R421" s="38">
        <v>206055</v>
      </c>
      <c r="S421" s="38">
        <v>226500</v>
      </c>
      <c r="T421" s="39">
        <v>0.35405956112852671</v>
      </c>
      <c r="U421" t="str">
        <f>IFERROR(_xlfn.XLOOKUP($C421,'Thông tin về sản phẩm'!$A$2:$A$6228,'Thông tin về sản phẩm'!$F$2:$F$6228),"")</f>
        <v>GẠCH, CER 400x800, 4080FAME012-H+, Loại AA (L1)</v>
      </c>
      <c r="V421" t="str">
        <f>IFERROR(_xlfn.XLOOKUP($C421,'Thông tin về sản phẩm'!$A$2:$A$6228,'Thông tin về sản phẩm'!$S$2:$S$6228),"")</f>
        <v>ỐP_TƯỜNG</v>
      </c>
      <c r="W421" t="str">
        <f>IFERROR(_xlfn.XLOOKUP($C421,'Thông tin về sản phẩm'!$A$2:$A$6228,'Thông tin về sản phẩm'!$Y$2:$Y$6228),"")</f>
        <v>NÂU</v>
      </c>
      <c r="X421" t="str">
        <f>IFERROR(_xlfn.XLOOKUP($C421,'Thông tin về sản phẩm'!$A$2:$A$6228,'Thông tin về sản phẩm'!$AA$2:$AA$6228),"")</f>
        <v>KHÁNG_KHUẨN</v>
      </c>
      <c r="Y421" t="str">
        <f>IFERROR(_xlfn.XLOOKUP($C421,'Thông tin về sản phẩm'!$A$2:$A$6228,'Thông tin về sản phẩm'!$AC$2:$AC$6228),"")</f>
        <v>VÂN_ĐÁ</v>
      </c>
      <c r="Z421">
        <f>IFERROR(_xlfn.XLOOKUP($C421,'Thông tin về sản phẩm'!$A$2:$A$6228,'Thông tin về sản phẩm'!$AD$2:$AD$6228),"")</f>
        <v>5.8250000000000002</v>
      </c>
      <c r="AA421" t="str">
        <f>IFERROR(_xlfn.XLOOKUP($C421,'Thông tin về sản phẩm'!$A$2:$A$6228,'Thông tin về sản phẩm'!$I$2:$I$6228),"")</f>
        <v>VIE</v>
      </c>
      <c r="AB421">
        <f>IFERROR(_xlfn.XLOOKUP($C421,'Thông tin về sản phẩm'!$A$2:$A$6228,'Thông tin về sản phẩm'!$AI$2:$AI$6228),"")</f>
        <v>800</v>
      </c>
      <c r="AC421">
        <f>IFERROR(_xlfn.XLOOKUP($C421,'Thông tin về sản phẩm'!$A$2:$A$6228,'Thông tin về sản phẩm'!$AJ$2:$AJ$6228),"")</f>
        <v>400</v>
      </c>
      <c r="AD421">
        <f>IFERROR(_xlfn.XLOOKUP($C421,'Thông tin về sản phẩm'!$A$2:$A$6228,'Thông tin về sản phẩm'!$AK$2:$AK$6228),"")</f>
        <v>10.5</v>
      </c>
      <c r="AE421" t="str">
        <f>IFERROR(_xlfn.XLOOKUP($C421,'Thông tin về sản phẩm'!$A$2:$A$6228,'Thông tin về sản phẩm'!$AL$2:$AL$6228),"")</f>
        <v>MM</v>
      </c>
      <c r="AF421" t="str">
        <f>IFERROR(_xlfn.XLOOKUP($C421,'Thông tin về sản phẩm'!$A$2:$A$6228,'Thông tin về sản phẩm'!$AM$2:$AM$6228),"")</f>
        <v>NSX</v>
      </c>
      <c r="AG421" t="str">
        <f>IFERROR(_xlfn.XLOOKUP($C421,'Thông tin về sản phẩm'!$A$2:$A$6228,'Thông tin về sản phẩm'!$AY$2:$AY$6228),"")</f>
        <v>Gạch CER Ốp_Tường</v>
      </c>
      <c r="AH421" t="str">
        <f>IFERROR(_xlfn.XLOOKUP($C421,'Thông tin về sản phẩm'!$A$2:$A$6228,'Thông tin về sản phẩm'!$AZ$2:$AZ$6228),"")</f>
        <v>4. Tiềm năng</v>
      </c>
    </row>
    <row r="422" spans="1:34" ht="15" customHeight="1" x14ac:dyDescent="0.45">
      <c r="A422" s="40" t="s">
        <v>18</v>
      </c>
      <c r="B422" s="40" t="s">
        <v>26</v>
      </c>
      <c r="C422" s="40">
        <v>10000619</v>
      </c>
      <c r="D422" s="40" t="s">
        <v>1421</v>
      </c>
      <c r="E422" s="40" t="s">
        <v>1422</v>
      </c>
      <c r="F422" s="40" t="s">
        <v>1423</v>
      </c>
      <c r="G422" s="40" t="s">
        <v>323</v>
      </c>
      <c r="H422" s="40"/>
      <c r="I422" s="40" t="s">
        <v>276</v>
      </c>
      <c r="J422" s="41">
        <v>319000</v>
      </c>
      <c r="K422" s="41">
        <v>255200</v>
      </c>
      <c r="L422" s="41">
        <v>264770</v>
      </c>
      <c r="M422" s="41">
        <v>216900</v>
      </c>
      <c r="N422" s="41">
        <v>226500</v>
      </c>
      <c r="O422" s="42">
        <v>0.2</v>
      </c>
      <c r="P422" s="42">
        <v>0.17</v>
      </c>
      <c r="Q422" s="40" t="s">
        <v>281</v>
      </c>
      <c r="R422" s="41">
        <v>206055</v>
      </c>
      <c r="S422" s="41">
        <v>226500</v>
      </c>
      <c r="T422" s="42">
        <v>0.35405956112852671</v>
      </c>
      <c r="U422" t="str">
        <f>IFERROR(_xlfn.XLOOKUP($C422,'Thông tin về sản phẩm'!$A$2:$A$6228,'Thông tin về sản phẩm'!$F$2:$F$6228),"")</f>
        <v>GẠCH, CER 400x800, 4080SNOW002-H+, Loại AA (L1)</v>
      </c>
      <c r="V422" t="str">
        <f>IFERROR(_xlfn.XLOOKUP($C422,'Thông tin về sản phẩm'!$A$2:$A$6228,'Thông tin về sản phẩm'!$S$2:$S$6228),"")</f>
        <v>ỐP_TƯỜNG</v>
      </c>
      <c r="W422" t="str">
        <f>IFERROR(_xlfn.XLOOKUP($C422,'Thông tin về sản phẩm'!$A$2:$A$6228,'Thông tin về sản phẩm'!$Y$2:$Y$6228),"")</f>
        <v>TRẮNG</v>
      </c>
      <c r="X422" t="str">
        <f>IFERROR(_xlfn.XLOOKUP($C422,'Thông tin về sản phẩm'!$A$2:$A$6228,'Thông tin về sản phẩm'!$AA$2:$AA$6228),"")</f>
        <v>KHÁNG_KHUẨN</v>
      </c>
      <c r="Y422" t="str">
        <f>IFERROR(_xlfn.XLOOKUP($C422,'Thông tin về sản phẩm'!$A$2:$A$6228,'Thông tin về sản phẩm'!$AC$2:$AC$6228),"")</f>
        <v>HOA_LÁ</v>
      </c>
      <c r="Z422">
        <f>IFERROR(_xlfn.XLOOKUP($C422,'Thông tin về sản phẩm'!$A$2:$A$6228,'Thông tin về sản phẩm'!$AD$2:$AD$6228),"")</f>
        <v>5.8250000000000002</v>
      </c>
      <c r="AA422" t="str">
        <f>IFERROR(_xlfn.XLOOKUP($C422,'Thông tin về sản phẩm'!$A$2:$A$6228,'Thông tin về sản phẩm'!$I$2:$I$6228),"")</f>
        <v>VIE</v>
      </c>
      <c r="AB422">
        <f>IFERROR(_xlfn.XLOOKUP($C422,'Thông tin về sản phẩm'!$A$2:$A$6228,'Thông tin về sản phẩm'!$AI$2:$AI$6228),"")</f>
        <v>800</v>
      </c>
      <c r="AC422">
        <f>IFERROR(_xlfn.XLOOKUP($C422,'Thông tin về sản phẩm'!$A$2:$A$6228,'Thông tin về sản phẩm'!$AJ$2:$AJ$6228),"")</f>
        <v>400</v>
      </c>
      <c r="AD422">
        <f>IFERROR(_xlfn.XLOOKUP($C422,'Thông tin về sản phẩm'!$A$2:$A$6228,'Thông tin về sản phẩm'!$AK$2:$AK$6228),"")</f>
        <v>10.5</v>
      </c>
      <c r="AE422" t="str">
        <f>IFERROR(_xlfn.XLOOKUP($C422,'Thông tin về sản phẩm'!$A$2:$A$6228,'Thông tin về sản phẩm'!$AL$2:$AL$6228),"")</f>
        <v>MM</v>
      </c>
      <c r="AF422" t="str">
        <f>IFERROR(_xlfn.XLOOKUP($C422,'Thông tin về sản phẩm'!$A$2:$A$6228,'Thông tin về sản phẩm'!$AM$2:$AM$6228),"")</f>
        <v>NSX</v>
      </c>
      <c r="AG422" t="str">
        <f>IFERROR(_xlfn.XLOOKUP($C422,'Thông tin về sản phẩm'!$A$2:$A$6228,'Thông tin về sản phẩm'!$AY$2:$AY$6228),"")</f>
        <v>Gạch CER Ốp_Tường</v>
      </c>
      <c r="AH422" t="str">
        <f>IFERROR(_xlfn.XLOOKUP($C422,'Thông tin về sản phẩm'!$A$2:$A$6228,'Thông tin về sản phẩm'!$AZ$2:$AZ$6228),"")</f>
        <v>4. Tiềm năng</v>
      </c>
    </row>
    <row r="423" spans="1:34" ht="15" customHeight="1" x14ac:dyDescent="0.45">
      <c r="A423" s="37" t="s">
        <v>18</v>
      </c>
      <c r="B423" s="37" t="s">
        <v>26</v>
      </c>
      <c r="C423" s="37">
        <v>10000163</v>
      </c>
      <c r="D423" s="37" t="s">
        <v>1424</v>
      </c>
      <c r="E423" s="37" t="s">
        <v>1425</v>
      </c>
      <c r="F423" s="37" t="s">
        <v>1426</v>
      </c>
      <c r="G423" s="37" t="s">
        <v>323</v>
      </c>
      <c r="H423" s="37"/>
      <c r="I423" s="37" t="s">
        <v>276</v>
      </c>
      <c r="J423" s="38">
        <v>353000</v>
      </c>
      <c r="K423" s="38">
        <v>282400</v>
      </c>
      <c r="L423" s="38">
        <v>292990</v>
      </c>
      <c r="M423" s="38">
        <v>240000</v>
      </c>
      <c r="N423" s="38">
        <v>250600</v>
      </c>
      <c r="O423" s="39">
        <v>0.2</v>
      </c>
      <c r="P423" s="39">
        <v>0.17</v>
      </c>
      <c r="Q423" s="37" t="s">
        <v>281</v>
      </c>
      <c r="R423" s="38">
        <v>228000</v>
      </c>
      <c r="S423" s="38">
        <v>250600</v>
      </c>
      <c r="T423" s="39">
        <v>0.35410764872521239</v>
      </c>
      <c r="U423" t="str">
        <f>IFERROR(_xlfn.XLOOKUP($C423,'Thông tin về sản phẩm'!$A$2:$A$6228,'Thông tin về sản phẩm'!$F$2:$F$6228),"")</f>
        <v>GẠCH, CER 400x800, D4080ORCHID001-H+, Loại AA (L1)</v>
      </c>
      <c r="V423" t="str">
        <f>IFERROR(_xlfn.XLOOKUP($C423,'Thông tin về sản phẩm'!$A$2:$A$6228,'Thông tin về sản phẩm'!$S$2:$S$6228),"")</f>
        <v>TRANG_TRÍ</v>
      </c>
      <c r="W423" t="str">
        <f>IFERROR(_xlfn.XLOOKUP($C423,'Thông tin về sản phẩm'!$A$2:$A$6228,'Thông tin về sản phẩm'!$Y$2:$Y$6228),"")</f>
        <v>TRẮNG</v>
      </c>
      <c r="X423" t="str">
        <f>IFERROR(_xlfn.XLOOKUP($C423,'Thông tin về sản phẩm'!$A$2:$A$6228,'Thông tin về sản phẩm'!$AA$2:$AA$6228),"")</f>
        <v>KHÁNG_KHUẨN</v>
      </c>
      <c r="Y423" t="str">
        <f>IFERROR(_xlfn.XLOOKUP($C423,'Thông tin về sản phẩm'!$A$2:$A$6228,'Thông tin về sản phẩm'!$AC$2:$AC$6228),"")</f>
        <v>HOA_LÁ</v>
      </c>
      <c r="Z423">
        <f>IFERROR(_xlfn.XLOOKUP($C423,'Thông tin về sản phẩm'!$A$2:$A$6228,'Thông tin về sản phẩm'!$AD$2:$AD$6228),"")</f>
        <v>5.8250000000000002</v>
      </c>
      <c r="AA423" t="str">
        <f>IFERROR(_xlfn.XLOOKUP($C423,'Thông tin về sản phẩm'!$A$2:$A$6228,'Thông tin về sản phẩm'!$I$2:$I$6228),"")</f>
        <v>VIE</v>
      </c>
      <c r="AB423">
        <f>IFERROR(_xlfn.XLOOKUP($C423,'Thông tin về sản phẩm'!$A$2:$A$6228,'Thông tin về sản phẩm'!$AI$2:$AI$6228),"")</f>
        <v>800</v>
      </c>
      <c r="AC423">
        <f>IFERROR(_xlfn.XLOOKUP($C423,'Thông tin về sản phẩm'!$A$2:$A$6228,'Thông tin về sản phẩm'!$AJ$2:$AJ$6228),"")</f>
        <v>400</v>
      </c>
      <c r="AD423">
        <f>IFERROR(_xlfn.XLOOKUP($C423,'Thông tin về sản phẩm'!$A$2:$A$6228,'Thông tin về sản phẩm'!$AK$2:$AK$6228),"")</f>
        <v>10.5</v>
      </c>
      <c r="AE423" t="str">
        <f>IFERROR(_xlfn.XLOOKUP($C423,'Thông tin về sản phẩm'!$A$2:$A$6228,'Thông tin về sản phẩm'!$AL$2:$AL$6228),"")</f>
        <v>MM</v>
      </c>
      <c r="AF423" t="str">
        <f>IFERROR(_xlfn.XLOOKUP($C423,'Thông tin về sản phẩm'!$A$2:$A$6228,'Thông tin về sản phẩm'!$AM$2:$AM$6228),"")</f>
        <v>NSX</v>
      </c>
      <c r="AG423" t="str">
        <f>IFERROR(_xlfn.XLOOKUP($C423,'Thông tin về sản phẩm'!$A$2:$A$6228,'Thông tin về sản phẩm'!$AY$2:$AY$6228),"")</f>
        <v>Gạch CER Trang_Trí</v>
      </c>
      <c r="AH423" t="str">
        <f>IFERROR(_xlfn.XLOOKUP($C423,'Thông tin về sản phẩm'!$A$2:$A$6228,'Thông tin về sản phẩm'!$AZ$2:$AZ$6228),"")</f>
        <v>4. Tiềm năng</v>
      </c>
    </row>
    <row r="424" spans="1:34" ht="15" customHeight="1" x14ac:dyDescent="0.45">
      <c r="A424" s="40" t="s">
        <v>18</v>
      </c>
      <c r="B424" s="40" t="s">
        <v>26</v>
      </c>
      <c r="C424" s="40">
        <v>10000029</v>
      </c>
      <c r="D424" s="40" t="s">
        <v>1427</v>
      </c>
      <c r="E424" s="40" t="s">
        <v>1428</v>
      </c>
      <c r="F424" s="40" t="s">
        <v>1429</v>
      </c>
      <c r="G424" s="40" t="s">
        <v>323</v>
      </c>
      <c r="H424" s="40"/>
      <c r="I424" s="40" t="s">
        <v>276</v>
      </c>
      <c r="J424" s="41">
        <v>319000</v>
      </c>
      <c r="K424" s="41">
        <v>255200</v>
      </c>
      <c r="L424" s="41">
        <v>264770</v>
      </c>
      <c r="M424" s="41">
        <v>216900</v>
      </c>
      <c r="N424" s="41">
        <v>226500</v>
      </c>
      <c r="O424" s="42">
        <v>0.2</v>
      </c>
      <c r="P424" s="42">
        <v>0.17</v>
      </c>
      <c r="Q424" s="40" t="s">
        <v>281</v>
      </c>
      <c r="R424" s="41">
        <v>206055</v>
      </c>
      <c r="S424" s="41">
        <v>226500</v>
      </c>
      <c r="T424" s="42">
        <v>0.35405956112852671</v>
      </c>
      <c r="U424" t="str">
        <f>IFERROR(_xlfn.XLOOKUP($C424,'Thông tin về sản phẩm'!$A$2:$A$6228,'Thông tin về sản phẩm'!$F$2:$F$6228),"")</f>
        <v>GẠCH, CER 400x800, 4080REGAL007-H+, Loại AA (L1)</v>
      </c>
      <c r="V424" t="str">
        <f>IFERROR(_xlfn.XLOOKUP($C424,'Thông tin về sản phẩm'!$A$2:$A$6228,'Thông tin về sản phẩm'!$S$2:$S$6228),"")</f>
        <v>ỐP_TƯỜNG</v>
      </c>
      <c r="W424" t="str">
        <f>IFERROR(_xlfn.XLOOKUP($C424,'Thông tin về sản phẩm'!$A$2:$A$6228,'Thông tin về sản phẩm'!$Y$2:$Y$6228),"")</f>
        <v>KEM</v>
      </c>
      <c r="X424" t="str">
        <f>IFERROR(_xlfn.XLOOKUP($C424,'Thông tin về sản phẩm'!$A$2:$A$6228,'Thông tin về sản phẩm'!$AA$2:$AA$6228),"")</f>
        <v>KHÁNG_KHUẨN</v>
      </c>
      <c r="Y424" t="str">
        <f>IFERROR(_xlfn.XLOOKUP($C424,'Thông tin về sản phẩm'!$A$2:$A$6228,'Thông tin về sản phẩm'!$AC$2:$AC$6228),"")</f>
        <v>VÂN_ĐÁ</v>
      </c>
      <c r="Z424">
        <f>IFERROR(_xlfn.XLOOKUP($C424,'Thông tin về sản phẩm'!$A$2:$A$6228,'Thông tin về sản phẩm'!$AD$2:$AD$6228),"")</f>
        <v>5.8250000000000002</v>
      </c>
      <c r="AA424" t="str">
        <f>IFERROR(_xlfn.XLOOKUP($C424,'Thông tin về sản phẩm'!$A$2:$A$6228,'Thông tin về sản phẩm'!$I$2:$I$6228),"")</f>
        <v>VIE</v>
      </c>
      <c r="AB424">
        <f>IFERROR(_xlfn.XLOOKUP($C424,'Thông tin về sản phẩm'!$A$2:$A$6228,'Thông tin về sản phẩm'!$AI$2:$AI$6228),"")</f>
        <v>800</v>
      </c>
      <c r="AC424">
        <f>IFERROR(_xlfn.XLOOKUP($C424,'Thông tin về sản phẩm'!$A$2:$A$6228,'Thông tin về sản phẩm'!$AJ$2:$AJ$6228),"")</f>
        <v>400</v>
      </c>
      <c r="AD424">
        <f>IFERROR(_xlfn.XLOOKUP($C424,'Thông tin về sản phẩm'!$A$2:$A$6228,'Thông tin về sản phẩm'!$AK$2:$AK$6228),"")</f>
        <v>10.5</v>
      </c>
      <c r="AE424" t="str">
        <f>IFERROR(_xlfn.XLOOKUP($C424,'Thông tin về sản phẩm'!$A$2:$A$6228,'Thông tin về sản phẩm'!$AL$2:$AL$6228),"")</f>
        <v>MM</v>
      </c>
      <c r="AF424" t="str">
        <f>IFERROR(_xlfn.XLOOKUP($C424,'Thông tin về sản phẩm'!$A$2:$A$6228,'Thông tin về sản phẩm'!$AM$2:$AM$6228),"")</f>
        <v>NSX</v>
      </c>
      <c r="AG424" t="str">
        <f>IFERROR(_xlfn.XLOOKUP($C424,'Thông tin về sản phẩm'!$A$2:$A$6228,'Thông tin về sản phẩm'!$AY$2:$AY$6228),"")</f>
        <v>Gạch CER Ốp_Tường</v>
      </c>
      <c r="AH424" t="str">
        <f>IFERROR(_xlfn.XLOOKUP($C424,'Thông tin về sản phẩm'!$A$2:$A$6228,'Thông tin về sản phẩm'!$AZ$2:$AZ$6228),"")</f>
        <v>4. Tiềm năng</v>
      </c>
    </row>
    <row r="425" spans="1:34" ht="15" customHeight="1" x14ac:dyDescent="0.45">
      <c r="A425" s="37" t="s">
        <v>18</v>
      </c>
      <c r="B425" s="37" t="s">
        <v>26</v>
      </c>
      <c r="C425" s="37">
        <v>10000382</v>
      </c>
      <c r="D425" s="37" t="s">
        <v>1430</v>
      </c>
      <c r="E425" s="37" t="s">
        <v>1431</v>
      </c>
      <c r="F425" s="37" t="s">
        <v>1432</v>
      </c>
      <c r="G425" s="37" t="s">
        <v>323</v>
      </c>
      <c r="H425" s="37"/>
      <c r="I425" s="37" t="s">
        <v>276</v>
      </c>
      <c r="J425" s="38">
        <v>319000</v>
      </c>
      <c r="K425" s="38">
        <v>255200</v>
      </c>
      <c r="L425" s="38">
        <v>264770</v>
      </c>
      <c r="M425" s="38">
        <v>216900</v>
      </c>
      <c r="N425" s="38">
        <v>226500</v>
      </c>
      <c r="O425" s="39">
        <v>0.2</v>
      </c>
      <c r="P425" s="39">
        <v>0.17</v>
      </c>
      <c r="Q425" s="37" t="s">
        <v>281</v>
      </c>
      <c r="R425" s="38">
        <v>206055</v>
      </c>
      <c r="S425" s="38">
        <v>226500</v>
      </c>
      <c r="T425" s="39">
        <v>0.35405956112852671</v>
      </c>
      <c r="U425" t="str">
        <f>IFERROR(_xlfn.XLOOKUP($C425,'Thông tin về sản phẩm'!$A$2:$A$6228,'Thông tin về sản phẩm'!$F$2:$F$6228),"")</f>
        <v>GẠCH, CER 400x800, 4080REGAL001-H+, Loại AA (L1)</v>
      </c>
      <c r="V425" t="str">
        <f>IFERROR(_xlfn.XLOOKUP($C425,'Thông tin về sản phẩm'!$A$2:$A$6228,'Thông tin về sản phẩm'!$S$2:$S$6228),"")</f>
        <v>ỐP_TƯỜNG</v>
      </c>
      <c r="W425" t="str">
        <f>IFERROR(_xlfn.XLOOKUP($C425,'Thông tin về sản phẩm'!$A$2:$A$6228,'Thông tin về sản phẩm'!$Y$2:$Y$6228),"")</f>
        <v>NÂU</v>
      </c>
      <c r="X425" t="str">
        <f>IFERROR(_xlfn.XLOOKUP($C425,'Thông tin về sản phẩm'!$A$2:$A$6228,'Thông tin về sản phẩm'!$AA$2:$AA$6228),"")</f>
        <v>KHÁNG_KHUẨN</v>
      </c>
      <c r="Y425" t="str">
        <f>IFERROR(_xlfn.XLOOKUP($C425,'Thông tin về sản phẩm'!$A$2:$A$6228,'Thông tin về sản phẩm'!$AC$2:$AC$6228),"")</f>
        <v>VÂN_ĐÁ</v>
      </c>
      <c r="Z425">
        <f>IFERROR(_xlfn.XLOOKUP($C425,'Thông tin về sản phẩm'!$A$2:$A$6228,'Thông tin về sản phẩm'!$AD$2:$AD$6228),"")</f>
        <v>5.8250000000000002</v>
      </c>
      <c r="AA425" t="str">
        <f>IFERROR(_xlfn.XLOOKUP($C425,'Thông tin về sản phẩm'!$A$2:$A$6228,'Thông tin về sản phẩm'!$I$2:$I$6228),"")</f>
        <v>VIE</v>
      </c>
      <c r="AB425">
        <f>IFERROR(_xlfn.XLOOKUP($C425,'Thông tin về sản phẩm'!$A$2:$A$6228,'Thông tin về sản phẩm'!$AI$2:$AI$6228),"")</f>
        <v>800</v>
      </c>
      <c r="AC425">
        <f>IFERROR(_xlfn.XLOOKUP($C425,'Thông tin về sản phẩm'!$A$2:$A$6228,'Thông tin về sản phẩm'!$AJ$2:$AJ$6228),"")</f>
        <v>400</v>
      </c>
      <c r="AD425">
        <f>IFERROR(_xlfn.XLOOKUP($C425,'Thông tin về sản phẩm'!$A$2:$A$6228,'Thông tin về sản phẩm'!$AK$2:$AK$6228),"")</f>
        <v>10.5</v>
      </c>
      <c r="AE425" t="str">
        <f>IFERROR(_xlfn.XLOOKUP($C425,'Thông tin về sản phẩm'!$A$2:$A$6228,'Thông tin về sản phẩm'!$AL$2:$AL$6228),"")</f>
        <v>MM</v>
      </c>
      <c r="AF425" t="str">
        <f>IFERROR(_xlfn.XLOOKUP($C425,'Thông tin về sản phẩm'!$A$2:$A$6228,'Thông tin về sản phẩm'!$AM$2:$AM$6228),"")</f>
        <v>NSX</v>
      </c>
      <c r="AG425" t="str">
        <f>IFERROR(_xlfn.XLOOKUP($C425,'Thông tin về sản phẩm'!$A$2:$A$6228,'Thông tin về sản phẩm'!$AY$2:$AY$6228),"")</f>
        <v>Gạch CER Ốp_Tường</v>
      </c>
      <c r="AH425" t="str">
        <f>IFERROR(_xlfn.XLOOKUP($C425,'Thông tin về sản phẩm'!$A$2:$A$6228,'Thông tin về sản phẩm'!$AZ$2:$AZ$6228),"")</f>
        <v>4. Tiềm năng</v>
      </c>
    </row>
    <row r="426" spans="1:34" ht="15" customHeight="1" x14ac:dyDescent="0.45">
      <c r="A426" s="40" t="s">
        <v>18</v>
      </c>
      <c r="B426" s="40" t="s">
        <v>26</v>
      </c>
      <c r="C426" s="40">
        <v>10000156</v>
      </c>
      <c r="D426" s="40" t="s">
        <v>1433</v>
      </c>
      <c r="E426" s="40" t="s">
        <v>1434</v>
      </c>
      <c r="F426" s="40" t="s">
        <v>1435</v>
      </c>
      <c r="G426" s="40" t="s">
        <v>260</v>
      </c>
      <c r="H426" s="40"/>
      <c r="I426" s="40" t="s">
        <v>276</v>
      </c>
      <c r="J426" s="41">
        <v>319000</v>
      </c>
      <c r="K426" s="41">
        <v>255200</v>
      </c>
      <c r="L426" s="41">
        <v>264770</v>
      </c>
      <c r="M426" s="41">
        <v>216900</v>
      </c>
      <c r="N426" s="41">
        <v>226500</v>
      </c>
      <c r="O426" s="42">
        <v>0.2</v>
      </c>
      <c r="P426" s="42">
        <v>0.17</v>
      </c>
      <c r="Q426" s="40" t="s">
        <v>281</v>
      </c>
      <c r="R426" s="41">
        <v>206055</v>
      </c>
      <c r="S426" s="41">
        <v>226500</v>
      </c>
      <c r="T426" s="42">
        <v>0.35405956112852671</v>
      </c>
      <c r="U426" t="str">
        <f>IFERROR(_xlfn.XLOOKUP($C426,'Thông tin về sản phẩm'!$A$2:$A$6228,'Thông tin về sản phẩm'!$F$2:$F$6228),"")</f>
        <v>GẠCH, CER 400x800, 4080REGAL016-H+, Loại AA (L1)</v>
      </c>
      <c r="V426" t="str">
        <f>IFERROR(_xlfn.XLOOKUP($C426,'Thông tin về sản phẩm'!$A$2:$A$6228,'Thông tin về sản phẩm'!$S$2:$S$6228),"")</f>
        <v>ỐP_TƯỜNG</v>
      </c>
      <c r="W426" t="str">
        <f>IFERROR(_xlfn.XLOOKUP($C426,'Thông tin về sản phẩm'!$A$2:$A$6228,'Thông tin về sản phẩm'!$Y$2:$Y$6228),"")</f>
        <v>XÁM</v>
      </c>
      <c r="X426" t="str">
        <f>IFERROR(_xlfn.XLOOKUP($C426,'Thông tin về sản phẩm'!$A$2:$A$6228,'Thông tin về sản phẩm'!$AA$2:$AA$6228),"")</f>
        <v>KHÁNG_KHUẨN</v>
      </c>
      <c r="Y426" t="str">
        <f>IFERROR(_xlfn.XLOOKUP($C426,'Thông tin về sản phẩm'!$A$2:$A$6228,'Thông tin về sản phẩm'!$AC$2:$AC$6228),"")</f>
        <v>VÂN_ĐÁ</v>
      </c>
      <c r="Z426">
        <f>IFERROR(_xlfn.XLOOKUP($C426,'Thông tin về sản phẩm'!$A$2:$A$6228,'Thông tin về sản phẩm'!$AD$2:$AD$6228),"")</f>
        <v>5.8250000000000002</v>
      </c>
      <c r="AA426" t="str">
        <f>IFERROR(_xlfn.XLOOKUP($C426,'Thông tin về sản phẩm'!$A$2:$A$6228,'Thông tin về sản phẩm'!$I$2:$I$6228),"")</f>
        <v>VIE</v>
      </c>
      <c r="AB426">
        <f>IFERROR(_xlfn.XLOOKUP($C426,'Thông tin về sản phẩm'!$A$2:$A$6228,'Thông tin về sản phẩm'!$AI$2:$AI$6228),"")</f>
        <v>800</v>
      </c>
      <c r="AC426">
        <f>IFERROR(_xlfn.XLOOKUP($C426,'Thông tin về sản phẩm'!$A$2:$A$6228,'Thông tin về sản phẩm'!$AJ$2:$AJ$6228),"")</f>
        <v>400</v>
      </c>
      <c r="AD426">
        <f>IFERROR(_xlfn.XLOOKUP($C426,'Thông tin về sản phẩm'!$A$2:$A$6228,'Thông tin về sản phẩm'!$AK$2:$AK$6228),"")</f>
        <v>10.5</v>
      </c>
      <c r="AE426" t="str">
        <f>IFERROR(_xlfn.XLOOKUP($C426,'Thông tin về sản phẩm'!$A$2:$A$6228,'Thông tin về sản phẩm'!$AL$2:$AL$6228),"")</f>
        <v>MM</v>
      </c>
      <c r="AF426" t="str">
        <f>IFERROR(_xlfn.XLOOKUP($C426,'Thông tin về sản phẩm'!$A$2:$A$6228,'Thông tin về sản phẩm'!$AM$2:$AM$6228),"")</f>
        <v>NSX</v>
      </c>
      <c r="AG426" t="str">
        <f>IFERROR(_xlfn.XLOOKUP($C426,'Thông tin về sản phẩm'!$A$2:$A$6228,'Thông tin về sản phẩm'!$AY$2:$AY$6228),"")</f>
        <v>Gạch CER Ốp_Tường</v>
      </c>
      <c r="AH426" t="str">
        <f>IFERROR(_xlfn.XLOOKUP($C426,'Thông tin về sản phẩm'!$A$2:$A$6228,'Thông tin về sản phẩm'!$AZ$2:$AZ$6228),"")</f>
        <v>4. Tiềm năng</v>
      </c>
    </row>
    <row r="427" spans="1:34" ht="15" customHeight="1" x14ac:dyDescent="0.45">
      <c r="A427" s="37" t="s">
        <v>18</v>
      </c>
      <c r="B427" s="37" t="s">
        <v>26</v>
      </c>
      <c r="C427" s="37">
        <v>10000028</v>
      </c>
      <c r="D427" s="37" t="s">
        <v>1436</v>
      </c>
      <c r="E427" s="37" t="s">
        <v>1437</v>
      </c>
      <c r="F427" s="37" t="s">
        <v>1438</v>
      </c>
      <c r="G427" s="37" t="s">
        <v>260</v>
      </c>
      <c r="H427" s="37"/>
      <c r="I427" s="37" t="s">
        <v>276</v>
      </c>
      <c r="J427" s="38">
        <v>319000</v>
      </c>
      <c r="K427" s="38">
        <v>255200</v>
      </c>
      <c r="L427" s="38">
        <v>264770</v>
      </c>
      <c r="M427" s="38">
        <v>216900</v>
      </c>
      <c r="N427" s="38">
        <v>226500</v>
      </c>
      <c r="O427" s="39">
        <v>0.2</v>
      </c>
      <c r="P427" s="39">
        <v>0.17</v>
      </c>
      <c r="Q427" s="37" t="s">
        <v>281</v>
      </c>
      <c r="R427" s="38">
        <v>206055</v>
      </c>
      <c r="S427" s="38">
        <v>226500</v>
      </c>
      <c r="T427" s="39">
        <v>0.35405956112852671</v>
      </c>
      <c r="U427" t="str">
        <f>IFERROR(_xlfn.XLOOKUP($C427,'Thông tin về sản phẩm'!$A$2:$A$6228,'Thông tin về sản phẩm'!$F$2:$F$6228),"")</f>
        <v>GẠCH, CER 400x800, 4080REGAL005-H+, Loại AA (L1)</v>
      </c>
      <c r="V427" t="str">
        <f>IFERROR(_xlfn.XLOOKUP($C427,'Thông tin về sản phẩm'!$A$2:$A$6228,'Thông tin về sản phẩm'!$S$2:$S$6228),"")</f>
        <v>ỐP_TƯỜNG</v>
      </c>
      <c r="W427" t="str">
        <f>IFERROR(_xlfn.XLOOKUP($C427,'Thông tin về sản phẩm'!$A$2:$A$6228,'Thông tin về sản phẩm'!$Y$2:$Y$6228),"")</f>
        <v>TRẮNG</v>
      </c>
      <c r="X427" t="str">
        <f>IFERROR(_xlfn.XLOOKUP($C427,'Thông tin về sản phẩm'!$A$2:$A$6228,'Thông tin về sản phẩm'!$AA$2:$AA$6228),"")</f>
        <v>KHÁNG_KHUẨN</v>
      </c>
      <c r="Y427" t="str">
        <f>IFERROR(_xlfn.XLOOKUP($C427,'Thông tin về sản phẩm'!$A$2:$A$6228,'Thông tin về sản phẩm'!$AC$2:$AC$6228),"")</f>
        <v>VÂN_ĐÁ</v>
      </c>
      <c r="Z427">
        <f>IFERROR(_xlfn.XLOOKUP($C427,'Thông tin về sản phẩm'!$A$2:$A$6228,'Thông tin về sản phẩm'!$AD$2:$AD$6228),"")</f>
        <v>5.8250000000000002</v>
      </c>
      <c r="AA427" t="str">
        <f>IFERROR(_xlfn.XLOOKUP($C427,'Thông tin về sản phẩm'!$A$2:$A$6228,'Thông tin về sản phẩm'!$I$2:$I$6228),"")</f>
        <v>VIE</v>
      </c>
      <c r="AB427">
        <f>IFERROR(_xlfn.XLOOKUP($C427,'Thông tin về sản phẩm'!$A$2:$A$6228,'Thông tin về sản phẩm'!$AI$2:$AI$6228),"")</f>
        <v>800</v>
      </c>
      <c r="AC427">
        <f>IFERROR(_xlfn.XLOOKUP($C427,'Thông tin về sản phẩm'!$A$2:$A$6228,'Thông tin về sản phẩm'!$AJ$2:$AJ$6228),"")</f>
        <v>400</v>
      </c>
      <c r="AD427">
        <f>IFERROR(_xlfn.XLOOKUP($C427,'Thông tin về sản phẩm'!$A$2:$A$6228,'Thông tin về sản phẩm'!$AK$2:$AK$6228),"")</f>
        <v>10.5</v>
      </c>
      <c r="AE427" t="str">
        <f>IFERROR(_xlfn.XLOOKUP($C427,'Thông tin về sản phẩm'!$A$2:$A$6228,'Thông tin về sản phẩm'!$AL$2:$AL$6228),"")</f>
        <v>MM</v>
      </c>
      <c r="AF427" t="str">
        <f>IFERROR(_xlfn.XLOOKUP($C427,'Thông tin về sản phẩm'!$A$2:$A$6228,'Thông tin về sản phẩm'!$AM$2:$AM$6228),"")</f>
        <v>NSX</v>
      </c>
      <c r="AG427" t="str">
        <f>IFERROR(_xlfn.XLOOKUP($C427,'Thông tin về sản phẩm'!$A$2:$A$6228,'Thông tin về sản phẩm'!$AY$2:$AY$6228),"")</f>
        <v>Gạch CER Ốp_Tường</v>
      </c>
      <c r="AH427" t="str">
        <f>IFERROR(_xlfn.XLOOKUP($C427,'Thông tin về sản phẩm'!$A$2:$A$6228,'Thông tin về sản phẩm'!$AZ$2:$AZ$6228),"")</f>
        <v>4. Tiềm năng</v>
      </c>
    </row>
    <row r="428" spans="1:34" ht="15" customHeight="1" x14ac:dyDescent="0.45">
      <c r="A428" s="40" t="s">
        <v>33</v>
      </c>
      <c r="B428" s="40" t="s">
        <v>26</v>
      </c>
      <c r="C428" s="40">
        <v>10001398</v>
      </c>
      <c r="D428" s="40" t="s">
        <v>1439</v>
      </c>
      <c r="E428" s="40" t="s">
        <v>1440</v>
      </c>
      <c r="F428" s="40" t="s">
        <v>1441</v>
      </c>
      <c r="G428" s="40" t="s">
        <v>260</v>
      </c>
      <c r="H428" s="40"/>
      <c r="I428" s="40" t="s">
        <v>276</v>
      </c>
      <c r="J428" s="41">
        <v>355000</v>
      </c>
      <c r="K428" s="41">
        <v>284000</v>
      </c>
      <c r="L428" s="41">
        <v>294650</v>
      </c>
      <c r="M428" s="41">
        <v>241400</v>
      </c>
      <c r="N428" s="41">
        <v>252000</v>
      </c>
      <c r="O428" s="42">
        <v>0.2</v>
      </c>
      <c r="P428" s="42">
        <v>0.17</v>
      </c>
      <c r="Q428" s="40" t="s">
        <v>281</v>
      </c>
      <c r="R428" s="41">
        <v>229330</v>
      </c>
      <c r="S428" s="41">
        <v>252000</v>
      </c>
      <c r="T428" s="42">
        <v>0.35399999999999998</v>
      </c>
      <c r="U428" t="str">
        <f>IFERROR(_xlfn.XLOOKUP($C428,'Thông tin về sản phẩm'!$A$2:$A$6228,'Thông tin về sản phẩm'!$F$2:$F$6228),"")</f>
        <v>GẠCH, POR 400x800, 4080GECKO001, Loại AA (L1)</v>
      </c>
      <c r="V428" t="str">
        <f>IFERROR(_xlfn.XLOOKUP($C428,'Thông tin về sản phẩm'!$A$2:$A$6228,'Thông tin về sản phẩm'!$S$2:$S$6228),"")</f>
        <v>ỐP_LÁT</v>
      </c>
      <c r="W428" t="str">
        <f>IFERROR(_xlfn.XLOOKUP($C428,'Thông tin về sản phẩm'!$A$2:$A$6228,'Thông tin về sản phẩm'!$Y$2:$Y$6228),"")</f>
        <v>VÀNG</v>
      </c>
      <c r="X428" t="str">
        <f>IFERROR(_xlfn.XLOOKUP($C428,'Thông tin về sản phẩm'!$A$2:$A$6228,'Thông tin về sản phẩm'!$AA$2:$AA$6228),"")</f>
        <v>CHỐNG_TRƯỢT</v>
      </c>
      <c r="Y428" t="str">
        <f>IFERROR(_xlfn.XLOOKUP($C428,'Thông tin về sản phẩm'!$A$2:$A$6228,'Thông tin về sản phẩm'!$AC$2:$AC$6228),"")</f>
        <v>VÂN_ĐÁ</v>
      </c>
      <c r="Z428">
        <f>IFERROR(_xlfn.XLOOKUP($C428,'Thông tin về sản phẩm'!$A$2:$A$6228,'Thông tin về sản phẩm'!$AD$2:$AD$6228),"")</f>
        <v>7.4</v>
      </c>
      <c r="AA428" t="str">
        <f>IFERROR(_xlfn.XLOOKUP($C428,'Thông tin về sản phẩm'!$A$2:$A$6228,'Thông tin về sản phẩm'!$I$2:$I$6228),"")</f>
        <v>VIE</v>
      </c>
      <c r="AB428">
        <f>IFERROR(_xlfn.XLOOKUP($C428,'Thông tin về sản phẩm'!$A$2:$A$6228,'Thông tin về sản phẩm'!$AI$2:$AI$6228),"")</f>
        <v>800</v>
      </c>
      <c r="AC428">
        <f>IFERROR(_xlfn.XLOOKUP($C428,'Thông tin về sản phẩm'!$A$2:$A$6228,'Thông tin về sản phẩm'!$AJ$2:$AJ$6228),"")</f>
        <v>400</v>
      </c>
      <c r="AD428">
        <f>IFERROR(_xlfn.XLOOKUP($C428,'Thông tin về sản phẩm'!$A$2:$A$6228,'Thông tin về sản phẩm'!$AK$2:$AK$6228),"")</f>
        <v>10</v>
      </c>
      <c r="AE428" t="str">
        <f>IFERROR(_xlfn.XLOOKUP($C428,'Thông tin về sản phẩm'!$A$2:$A$6228,'Thông tin về sản phẩm'!$AL$2:$AL$6228),"")</f>
        <v>MM</v>
      </c>
      <c r="AF428" t="str">
        <f>IFERROR(_xlfn.XLOOKUP($C428,'Thông tin về sản phẩm'!$A$2:$A$6228,'Thông tin về sản phẩm'!$AM$2:$AM$6228),"")</f>
        <v>NSX</v>
      </c>
      <c r="AG428" t="str">
        <f>IFERROR(_xlfn.XLOOKUP($C428,'Thông tin về sản phẩm'!$A$2:$A$6228,'Thông tin về sản phẩm'!$AY$2:$AY$6228),"")</f>
        <v>Gạch POR Ốp_Lát</v>
      </c>
      <c r="AH428" t="str">
        <f>IFERROR(_xlfn.XLOOKUP($C428,'Thông tin về sản phẩm'!$A$2:$A$6228,'Thông tin về sản phẩm'!$AZ$2:$AZ$6228),"")</f>
        <v>4. Tiềm năng</v>
      </c>
    </row>
    <row r="429" spans="1:34" ht="15" customHeight="1" x14ac:dyDescent="0.45">
      <c r="A429" s="37" t="s">
        <v>33</v>
      </c>
      <c r="B429" s="37" t="s">
        <v>26</v>
      </c>
      <c r="C429" s="37">
        <v>10001371</v>
      </c>
      <c r="D429" s="37" t="s">
        <v>1442</v>
      </c>
      <c r="E429" s="37" t="s">
        <v>1443</v>
      </c>
      <c r="F429" s="37" t="s">
        <v>1444</v>
      </c>
      <c r="G429" s="37" t="s">
        <v>260</v>
      </c>
      <c r="H429" s="37"/>
      <c r="I429" s="37" t="s">
        <v>276</v>
      </c>
      <c r="J429" s="38">
        <v>355000</v>
      </c>
      <c r="K429" s="38">
        <v>284000</v>
      </c>
      <c r="L429" s="38">
        <v>294650</v>
      </c>
      <c r="M429" s="38">
        <v>241400</v>
      </c>
      <c r="N429" s="38">
        <v>252000</v>
      </c>
      <c r="O429" s="39">
        <v>0.2</v>
      </c>
      <c r="P429" s="39">
        <v>0.17</v>
      </c>
      <c r="Q429" s="37" t="s">
        <v>277</v>
      </c>
      <c r="R429" s="38">
        <v>229330</v>
      </c>
      <c r="S429" s="38">
        <v>252000</v>
      </c>
      <c r="T429" s="39">
        <v>0.35399999999999998</v>
      </c>
      <c r="U429" t="str">
        <f>IFERROR(_xlfn.XLOOKUP($C429,'Thông tin về sản phẩm'!$A$2:$A$6228,'Thông tin về sản phẩm'!$F$2:$F$6228),"")</f>
        <v>GẠCH, POR 400x800, 4080GECKO002, Loại AA (L1)</v>
      </c>
      <c r="V429" t="str">
        <f>IFERROR(_xlfn.XLOOKUP($C429,'Thông tin về sản phẩm'!$A$2:$A$6228,'Thông tin về sản phẩm'!$S$2:$S$6228),"")</f>
        <v>LÁT_NỀN</v>
      </c>
      <c r="W429" t="str">
        <f>IFERROR(_xlfn.XLOOKUP($C429,'Thông tin về sản phẩm'!$A$2:$A$6228,'Thông tin về sản phẩm'!$Y$2:$Y$6228),"")</f>
        <v>TRẮNG</v>
      </c>
      <c r="X429" t="str">
        <f>IFERROR(_xlfn.XLOOKUP($C429,'Thông tin về sản phẩm'!$A$2:$A$6228,'Thông tin về sản phẩm'!$AA$2:$AA$6228),"")</f>
        <v>CHỐNG_TRƯỢT</v>
      </c>
      <c r="Y429" t="str">
        <f>IFERROR(_xlfn.XLOOKUP($C429,'Thông tin về sản phẩm'!$A$2:$A$6228,'Thông tin về sản phẩm'!$AC$2:$AC$6228),"")</f>
        <v>VÂN_ĐÁ_CARARAS</v>
      </c>
      <c r="Z429">
        <f>IFERROR(_xlfn.XLOOKUP($C429,'Thông tin về sản phẩm'!$A$2:$A$6228,'Thông tin về sản phẩm'!$AD$2:$AD$6228),"")</f>
        <v>7.4</v>
      </c>
      <c r="AA429" t="str">
        <f>IFERROR(_xlfn.XLOOKUP($C429,'Thông tin về sản phẩm'!$A$2:$A$6228,'Thông tin về sản phẩm'!$I$2:$I$6228),"")</f>
        <v>VIE</v>
      </c>
      <c r="AB429">
        <f>IFERROR(_xlfn.XLOOKUP($C429,'Thông tin về sản phẩm'!$A$2:$A$6228,'Thông tin về sản phẩm'!$AI$2:$AI$6228),"")</f>
        <v>800</v>
      </c>
      <c r="AC429">
        <f>IFERROR(_xlfn.XLOOKUP($C429,'Thông tin về sản phẩm'!$A$2:$A$6228,'Thông tin về sản phẩm'!$AJ$2:$AJ$6228),"")</f>
        <v>400</v>
      </c>
      <c r="AD429">
        <f>IFERROR(_xlfn.XLOOKUP($C429,'Thông tin về sản phẩm'!$A$2:$A$6228,'Thông tin về sản phẩm'!$AK$2:$AK$6228),"")</f>
        <v>10</v>
      </c>
      <c r="AE429" t="str">
        <f>IFERROR(_xlfn.XLOOKUP($C429,'Thông tin về sản phẩm'!$A$2:$A$6228,'Thông tin về sản phẩm'!$AL$2:$AL$6228),"")</f>
        <v>MM</v>
      </c>
      <c r="AF429" t="str">
        <f>IFERROR(_xlfn.XLOOKUP($C429,'Thông tin về sản phẩm'!$A$2:$A$6228,'Thông tin về sản phẩm'!$AM$2:$AM$6228),"")</f>
        <v>MD</v>
      </c>
      <c r="AG429" t="str">
        <f>IFERROR(_xlfn.XLOOKUP($C429,'Thông tin về sản phẩm'!$A$2:$A$6228,'Thông tin về sản phẩm'!$AY$2:$AY$6228),"")</f>
        <v>Gạch POR Ốp_Lát</v>
      </c>
      <c r="AH429" t="str">
        <f>IFERROR(_xlfn.XLOOKUP($C429,'Thông tin về sản phẩm'!$A$2:$A$6228,'Thông tin về sản phẩm'!$AZ$2:$AZ$6228),"")</f>
        <v>5. Cơ bản</v>
      </c>
    </row>
    <row r="430" spans="1:34" ht="15" customHeight="1" x14ac:dyDescent="0.45">
      <c r="A430" s="40" t="s">
        <v>33</v>
      </c>
      <c r="B430" s="40" t="s">
        <v>26</v>
      </c>
      <c r="C430" s="40">
        <v>10001391</v>
      </c>
      <c r="D430" s="40" t="s">
        <v>1445</v>
      </c>
      <c r="E430" s="40" t="s">
        <v>1446</v>
      </c>
      <c r="F430" s="40" t="s">
        <v>1447</v>
      </c>
      <c r="G430" s="40" t="s">
        <v>260</v>
      </c>
      <c r="H430" s="40"/>
      <c r="I430" s="40" t="s">
        <v>276</v>
      </c>
      <c r="J430" s="41">
        <v>355000</v>
      </c>
      <c r="K430" s="41">
        <v>284000</v>
      </c>
      <c r="L430" s="41">
        <v>294650</v>
      </c>
      <c r="M430" s="41">
        <v>241400</v>
      </c>
      <c r="N430" s="41">
        <v>252000</v>
      </c>
      <c r="O430" s="42">
        <v>0.2</v>
      </c>
      <c r="P430" s="42">
        <v>0.17</v>
      </c>
      <c r="Q430" s="40" t="s">
        <v>281</v>
      </c>
      <c r="R430" s="41">
        <v>229330</v>
      </c>
      <c r="S430" s="41">
        <v>252000</v>
      </c>
      <c r="T430" s="42">
        <v>0.35399999999999998</v>
      </c>
      <c r="U430" t="str">
        <f>IFERROR(_xlfn.XLOOKUP($C430,'Thông tin về sản phẩm'!$A$2:$A$6228,'Thông tin về sản phẩm'!$F$2:$F$6228),"")</f>
        <v>GẠCH, POR 400x800, 4080GECKO005, Loại AA (L1)</v>
      </c>
      <c r="V430" t="str">
        <f>IFERROR(_xlfn.XLOOKUP($C430,'Thông tin về sản phẩm'!$A$2:$A$6228,'Thông tin về sản phẩm'!$S$2:$S$6228),"")</f>
        <v>LÁT_NỀN</v>
      </c>
      <c r="W430" t="str">
        <f>IFERROR(_xlfn.XLOOKUP($C430,'Thông tin về sản phẩm'!$A$2:$A$6228,'Thông tin về sản phẩm'!$Y$2:$Y$6228),"")</f>
        <v>ĐEN</v>
      </c>
      <c r="X430" t="str">
        <f>IFERROR(_xlfn.XLOOKUP($C430,'Thông tin về sản phẩm'!$A$2:$A$6228,'Thông tin về sản phẩm'!$AA$2:$AA$6228),"")</f>
        <v>CHỐNG_TRƯỢT</v>
      </c>
      <c r="Y430" t="str">
        <f>IFERROR(_xlfn.XLOOKUP($C430,'Thông tin về sản phẩm'!$A$2:$A$6228,'Thông tin về sản phẩm'!$AC$2:$AC$6228),"")</f>
        <v>VÂN_ĐÁ</v>
      </c>
      <c r="Z430">
        <f>IFERROR(_xlfn.XLOOKUP($C430,'Thông tin về sản phẩm'!$A$2:$A$6228,'Thông tin về sản phẩm'!$AD$2:$AD$6228),"")</f>
        <v>7.4</v>
      </c>
      <c r="AA430" t="str">
        <f>IFERROR(_xlfn.XLOOKUP($C430,'Thông tin về sản phẩm'!$A$2:$A$6228,'Thông tin về sản phẩm'!$I$2:$I$6228),"")</f>
        <v>VIE</v>
      </c>
      <c r="AB430">
        <f>IFERROR(_xlfn.XLOOKUP($C430,'Thông tin về sản phẩm'!$A$2:$A$6228,'Thông tin về sản phẩm'!$AI$2:$AI$6228),"")</f>
        <v>800</v>
      </c>
      <c r="AC430">
        <f>IFERROR(_xlfn.XLOOKUP($C430,'Thông tin về sản phẩm'!$A$2:$A$6228,'Thông tin về sản phẩm'!$AJ$2:$AJ$6228),"")</f>
        <v>400</v>
      </c>
      <c r="AD430">
        <f>IFERROR(_xlfn.XLOOKUP($C430,'Thông tin về sản phẩm'!$A$2:$A$6228,'Thông tin về sản phẩm'!$AK$2:$AK$6228),"")</f>
        <v>10</v>
      </c>
      <c r="AE430" t="str">
        <f>IFERROR(_xlfn.XLOOKUP($C430,'Thông tin về sản phẩm'!$A$2:$A$6228,'Thông tin về sản phẩm'!$AL$2:$AL$6228),"")</f>
        <v>MM</v>
      </c>
      <c r="AF430" t="str">
        <f>IFERROR(_xlfn.XLOOKUP($C430,'Thông tin về sản phẩm'!$A$2:$A$6228,'Thông tin về sản phẩm'!$AM$2:$AM$6228),"")</f>
        <v>MD</v>
      </c>
      <c r="AG430" t="str">
        <f>IFERROR(_xlfn.XLOOKUP($C430,'Thông tin về sản phẩm'!$A$2:$A$6228,'Thông tin về sản phẩm'!$AY$2:$AY$6228),"")</f>
        <v>Gạch POR Ốp_Lát</v>
      </c>
      <c r="AH430" t="str">
        <f>IFERROR(_xlfn.XLOOKUP($C430,'Thông tin về sản phẩm'!$A$2:$A$6228,'Thông tin về sản phẩm'!$AZ$2:$AZ$6228),"")</f>
        <v>4. Tiềm năng</v>
      </c>
    </row>
    <row r="431" spans="1:34" ht="15" customHeight="1" x14ac:dyDescent="0.45">
      <c r="A431" s="37" t="s">
        <v>33</v>
      </c>
      <c r="B431" s="37" t="s">
        <v>26</v>
      </c>
      <c r="C431" s="37">
        <v>10006181</v>
      </c>
      <c r="D431" s="37" t="s">
        <v>1448</v>
      </c>
      <c r="E431" s="37" t="s">
        <v>1449</v>
      </c>
      <c r="F431" s="37" t="s">
        <v>1450</v>
      </c>
      <c r="G431" s="37" t="s">
        <v>260</v>
      </c>
      <c r="H431" s="37"/>
      <c r="I431" s="37" t="s">
        <v>276</v>
      </c>
      <c r="J431" s="38">
        <v>339000</v>
      </c>
      <c r="K431" s="38">
        <v>271200</v>
      </c>
      <c r="L431" s="38">
        <v>281370</v>
      </c>
      <c r="M431" s="38">
        <v>230500</v>
      </c>
      <c r="N431" s="38">
        <v>240700</v>
      </c>
      <c r="O431" s="39">
        <v>0.2</v>
      </c>
      <c r="P431" s="39">
        <v>0.17</v>
      </c>
      <c r="Q431" s="37" t="s">
        <v>277</v>
      </c>
      <c r="R431" s="38">
        <v>218975</v>
      </c>
      <c r="S431" s="38">
        <v>240700</v>
      </c>
      <c r="T431" s="39">
        <v>0.35405604719764011</v>
      </c>
      <c r="U431" t="str">
        <f>IFERROR(_xlfn.XLOOKUP($C431,'Thông tin về sản phẩm'!$A$2:$A$6228,'Thông tin về sản phẩm'!$F$2:$F$6228),"")</f>
        <v>GẠCH, POR 400x800, 4080SAPA004-H+, Loại AA (L1)</v>
      </c>
      <c r="V431" t="str">
        <f>IFERROR(_xlfn.XLOOKUP($C431,'Thông tin về sản phẩm'!$A$2:$A$6228,'Thông tin về sản phẩm'!$S$2:$S$6228),"")</f>
        <v>ỐP_LÁT</v>
      </c>
      <c r="W431" t="str">
        <f>IFERROR(_xlfn.XLOOKUP($C431,'Thông tin về sản phẩm'!$A$2:$A$6228,'Thông tin về sản phẩm'!$Y$2:$Y$6228),"")</f>
        <v>XÁM</v>
      </c>
      <c r="X431" t="str">
        <f>IFERROR(_xlfn.XLOOKUP($C431,'Thông tin về sản phẩm'!$A$2:$A$6228,'Thông tin về sản phẩm'!$AA$2:$AA$6228),"")</f>
        <v>KHÁNG_KHUẨN</v>
      </c>
      <c r="Y431" t="str">
        <f>IFERROR(_xlfn.XLOOKUP($C431,'Thông tin về sản phẩm'!$A$2:$A$6228,'Thông tin về sản phẩm'!$AC$2:$AC$6228),"")</f>
        <v>VÂN_ĐÁ</v>
      </c>
      <c r="Z431">
        <f>IFERROR(_xlfn.XLOOKUP($C431,'Thông tin về sản phẩm'!$A$2:$A$6228,'Thông tin về sản phẩm'!$AD$2:$AD$6228),"")</f>
        <v>7.4</v>
      </c>
      <c r="AA431" t="str">
        <f>IFERROR(_xlfn.XLOOKUP($C431,'Thông tin về sản phẩm'!$A$2:$A$6228,'Thông tin về sản phẩm'!$I$2:$I$6228),"")</f>
        <v>VIE</v>
      </c>
      <c r="AB431">
        <f>IFERROR(_xlfn.XLOOKUP($C431,'Thông tin về sản phẩm'!$A$2:$A$6228,'Thông tin về sản phẩm'!$AI$2:$AI$6228),"")</f>
        <v>800</v>
      </c>
      <c r="AC431">
        <f>IFERROR(_xlfn.XLOOKUP($C431,'Thông tin về sản phẩm'!$A$2:$A$6228,'Thông tin về sản phẩm'!$AJ$2:$AJ$6228),"")</f>
        <v>400</v>
      </c>
      <c r="AD431">
        <f>IFERROR(_xlfn.XLOOKUP($C431,'Thông tin về sản phẩm'!$A$2:$A$6228,'Thông tin về sản phẩm'!$AK$2:$AK$6228),"")</f>
        <v>10</v>
      </c>
      <c r="AE431" t="str">
        <f>IFERROR(_xlfn.XLOOKUP($C431,'Thông tin về sản phẩm'!$A$2:$A$6228,'Thông tin về sản phẩm'!$AL$2:$AL$6228),"")</f>
        <v>MM</v>
      </c>
      <c r="AF431" t="str">
        <f>IFERROR(_xlfn.XLOOKUP($C431,'Thông tin về sản phẩm'!$A$2:$A$6228,'Thông tin về sản phẩm'!$AM$2:$AM$6228),"")</f>
        <v>BM</v>
      </c>
      <c r="AG431" t="str">
        <f>IFERROR(_xlfn.XLOOKUP($C431,'Thông tin về sản phẩm'!$A$2:$A$6228,'Thông tin về sản phẩm'!$AY$2:$AY$6228),"")</f>
        <v>Gạch POR Ốp_Lát</v>
      </c>
      <c r="AH431" t="str">
        <f>IFERROR(_xlfn.XLOOKUP($C431,'Thông tin về sản phẩm'!$A$2:$A$6228,'Thông tin về sản phẩm'!$AZ$2:$AZ$6228),"")</f>
        <v>5. Cơ bản</v>
      </c>
    </row>
    <row r="432" spans="1:34" ht="15" customHeight="1" x14ac:dyDescent="0.45">
      <c r="A432" s="40" t="s">
        <v>33</v>
      </c>
      <c r="B432" s="40" t="s">
        <v>26</v>
      </c>
      <c r="C432" s="40">
        <v>10006391</v>
      </c>
      <c r="D432" s="40" t="s">
        <v>1451</v>
      </c>
      <c r="E432" s="40" t="s">
        <v>1452</v>
      </c>
      <c r="F432" s="40" t="s">
        <v>1453</v>
      </c>
      <c r="G432" s="40" t="s">
        <v>260</v>
      </c>
      <c r="H432" s="40"/>
      <c r="I432" s="40" t="s">
        <v>276</v>
      </c>
      <c r="J432" s="41">
        <v>353906</v>
      </c>
      <c r="K432" s="41">
        <v>283124.8</v>
      </c>
      <c r="L432" s="41">
        <v>293741.98</v>
      </c>
      <c r="M432" s="41">
        <v>240700</v>
      </c>
      <c r="N432" s="41">
        <v>251300</v>
      </c>
      <c r="O432" s="42">
        <v>0.2</v>
      </c>
      <c r="P432" s="42">
        <v>0.17</v>
      </c>
      <c r="Q432" s="40" t="s">
        <v>277</v>
      </c>
      <c r="R432" s="41">
        <v>228665</v>
      </c>
      <c r="S432" s="41">
        <v>251300</v>
      </c>
      <c r="T432" s="42">
        <v>0.35388210428757921</v>
      </c>
      <c r="U432" t="str">
        <f>IFERROR(_xlfn.XLOOKUP($C432,'Thông tin về sản phẩm'!$A$2:$A$6228,'Thông tin về sản phẩm'!$F$2:$F$6228),"")</f>
        <v>GẠCH, POR 400x800, 4080SAPA007-H+, Loại AA (L1)</v>
      </c>
      <c r="V432" t="str">
        <f>IFERROR(_xlfn.XLOOKUP($C432,'Thông tin về sản phẩm'!$A$2:$A$6228,'Thông tin về sản phẩm'!$S$2:$S$6228),"")</f>
        <v>ỐP_LÁT</v>
      </c>
      <c r="W432" t="str">
        <f>IFERROR(_xlfn.XLOOKUP($C432,'Thông tin về sản phẩm'!$A$2:$A$6228,'Thông tin về sản phẩm'!$Y$2:$Y$6228),"")</f>
        <v>XÁM</v>
      </c>
      <c r="X432" t="str">
        <f>IFERROR(_xlfn.XLOOKUP($C432,'Thông tin về sản phẩm'!$A$2:$A$6228,'Thông tin về sản phẩm'!$AA$2:$AA$6228),"")</f>
        <v>KHÁNG_KHUẨN</v>
      </c>
      <c r="Y432" t="str">
        <f>IFERROR(_xlfn.XLOOKUP($C432,'Thông tin về sản phẩm'!$A$2:$A$6228,'Thông tin về sản phẩm'!$AC$2:$AC$6228),"")</f>
        <v>VÂN_ĐÁ</v>
      </c>
      <c r="Z432">
        <f>IFERROR(_xlfn.XLOOKUP($C432,'Thông tin về sản phẩm'!$A$2:$A$6228,'Thông tin về sản phẩm'!$AD$2:$AD$6228),"")</f>
        <v>7.4</v>
      </c>
      <c r="AA432" t="str">
        <f>IFERROR(_xlfn.XLOOKUP($C432,'Thông tin về sản phẩm'!$A$2:$A$6228,'Thông tin về sản phẩm'!$I$2:$I$6228),"")</f>
        <v>VIE</v>
      </c>
      <c r="AB432">
        <f>IFERROR(_xlfn.XLOOKUP($C432,'Thông tin về sản phẩm'!$A$2:$A$6228,'Thông tin về sản phẩm'!$AI$2:$AI$6228),"")</f>
        <v>800</v>
      </c>
      <c r="AC432">
        <f>IFERROR(_xlfn.XLOOKUP($C432,'Thông tin về sản phẩm'!$A$2:$A$6228,'Thông tin về sản phẩm'!$AJ$2:$AJ$6228),"")</f>
        <v>400</v>
      </c>
      <c r="AD432">
        <f>IFERROR(_xlfn.XLOOKUP($C432,'Thông tin về sản phẩm'!$A$2:$A$6228,'Thông tin về sản phẩm'!$AK$2:$AK$6228),"")</f>
        <v>10</v>
      </c>
      <c r="AE432" t="str">
        <f>IFERROR(_xlfn.XLOOKUP($C432,'Thông tin về sản phẩm'!$A$2:$A$6228,'Thông tin về sản phẩm'!$AL$2:$AL$6228),"")</f>
        <v>MM</v>
      </c>
      <c r="AF432" t="str">
        <f>IFERROR(_xlfn.XLOOKUP($C432,'Thông tin về sản phẩm'!$A$2:$A$6228,'Thông tin về sản phẩm'!$AM$2:$AM$6228),"")</f>
        <v>MD</v>
      </c>
      <c r="AG432" t="str">
        <f>IFERROR(_xlfn.XLOOKUP($C432,'Thông tin về sản phẩm'!$A$2:$A$6228,'Thông tin về sản phẩm'!$AY$2:$AY$6228),"")</f>
        <v>Gạch POR Ốp_Lát</v>
      </c>
      <c r="AH432" t="str">
        <f>IFERROR(_xlfn.XLOOKUP($C432,'Thông tin về sản phẩm'!$A$2:$A$6228,'Thông tin về sản phẩm'!$AZ$2:$AZ$6228),"")</f>
        <v>5. Cơ bản</v>
      </c>
    </row>
    <row r="433" spans="1:34" ht="15" customHeight="1" x14ac:dyDescent="0.45">
      <c r="A433" s="37" t="s">
        <v>33</v>
      </c>
      <c r="B433" s="37" t="s">
        <v>26</v>
      </c>
      <c r="C433" s="37">
        <v>10006392</v>
      </c>
      <c r="D433" s="37" t="s">
        <v>1454</v>
      </c>
      <c r="E433" s="37" t="s">
        <v>1455</v>
      </c>
      <c r="F433" s="37" t="s">
        <v>1456</v>
      </c>
      <c r="G433" s="37" t="s">
        <v>260</v>
      </c>
      <c r="H433" s="37"/>
      <c r="I433" s="37" t="s">
        <v>276</v>
      </c>
      <c r="J433" s="38">
        <v>354000</v>
      </c>
      <c r="K433" s="38">
        <v>283200</v>
      </c>
      <c r="L433" s="38">
        <v>293820</v>
      </c>
      <c r="M433" s="38">
        <v>240700</v>
      </c>
      <c r="N433" s="38">
        <v>251300</v>
      </c>
      <c r="O433" s="39">
        <v>0.2</v>
      </c>
      <c r="P433" s="39">
        <v>0.17</v>
      </c>
      <c r="Q433" s="37" t="s">
        <v>281</v>
      </c>
      <c r="R433" s="38">
        <v>228665</v>
      </c>
      <c r="S433" s="38">
        <v>251300</v>
      </c>
      <c r="T433" s="39">
        <v>0.35405367231638418</v>
      </c>
      <c r="U433" t="str">
        <f>IFERROR(_xlfn.XLOOKUP($C433,'Thông tin về sản phẩm'!$A$2:$A$6228,'Thông tin về sản phẩm'!$F$2:$F$6228),"")</f>
        <v>GẠCH, POR 400x800, 4080SAPA008-H+, Loại AA (L1)</v>
      </c>
      <c r="V433" t="str">
        <f>IFERROR(_xlfn.XLOOKUP($C433,'Thông tin về sản phẩm'!$A$2:$A$6228,'Thông tin về sản phẩm'!$S$2:$S$6228),"")</f>
        <v>ỐP_LÁT</v>
      </c>
      <c r="W433" t="str">
        <f>IFERROR(_xlfn.XLOOKUP($C433,'Thông tin về sản phẩm'!$A$2:$A$6228,'Thông tin về sản phẩm'!$Y$2:$Y$6228),"")</f>
        <v>ĐEN</v>
      </c>
      <c r="X433" t="str">
        <f>IFERROR(_xlfn.XLOOKUP($C433,'Thông tin về sản phẩm'!$A$2:$A$6228,'Thông tin về sản phẩm'!$AA$2:$AA$6228),"")</f>
        <v>KHÁNG_KHUẨN</v>
      </c>
      <c r="Y433" t="str">
        <f>IFERROR(_xlfn.XLOOKUP($C433,'Thông tin về sản phẩm'!$A$2:$A$6228,'Thông tin về sản phẩm'!$AC$2:$AC$6228),"")</f>
        <v>VÂN_ĐÁ</v>
      </c>
      <c r="Z433">
        <f>IFERROR(_xlfn.XLOOKUP($C433,'Thông tin về sản phẩm'!$A$2:$A$6228,'Thông tin về sản phẩm'!$AD$2:$AD$6228),"")</f>
        <v>7.4</v>
      </c>
      <c r="AA433" t="str">
        <f>IFERROR(_xlfn.XLOOKUP($C433,'Thông tin về sản phẩm'!$A$2:$A$6228,'Thông tin về sản phẩm'!$I$2:$I$6228),"")</f>
        <v>VIE</v>
      </c>
      <c r="AB433">
        <f>IFERROR(_xlfn.XLOOKUP($C433,'Thông tin về sản phẩm'!$A$2:$A$6228,'Thông tin về sản phẩm'!$AI$2:$AI$6228),"")</f>
        <v>800</v>
      </c>
      <c r="AC433">
        <f>IFERROR(_xlfn.XLOOKUP($C433,'Thông tin về sản phẩm'!$A$2:$A$6228,'Thông tin về sản phẩm'!$AJ$2:$AJ$6228),"")</f>
        <v>400</v>
      </c>
      <c r="AD433">
        <f>IFERROR(_xlfn.XLOOKUP($C433,'Thông tin về sản phẩm'!$A$2:$A$6228,'Thông tin về sản phẩm'!$AK$2:$AK$6228),"")</f>
        <v>10</v>
      </c>
      <c r="AE433" t="str">
        <f>IFERROR(_xlfn.XLOOKUP($C433,'Thông tin về sản phẩm'!$A$2:$A$6228,'Thông tin về sản phẩm'!$AL$2:$AL$6228),"")</f>
        <v>MM</v>
      </c>
      <c r="AF433" t="str">
        <f>IFERROR(_xlfn.XLOOKUP($C433,'Thông tin về sản phẩm'!$A$2:$A$6228,'Thông tin về sản phẩm'!$AM$2:$AM$6228),"")</f>
        <v>MV</v>
      </c>
      <c r="AG433" t="str">
        <f>IFERROR(_xlfn.XLOOKUP($C433,'Thông tin về sản phẩm'!$A$2:$A$6228,'Thông tin về sản phẩm'!$AY$2:$AY$6228),"")</f>
        <v>Gạch POR Ốp_Lát</v>
      </c>
      <c r="AH433" t="str">
        <f>IFERROR(_xlfn.XLOOKUP($C433,'Thông tin về sản phẩm'!$A$2:$A$6228,'Thông tin về sản phẩm'!$AZ$2:$AZ$6228),"")</f>
        <v>4. Tiềm năng</v>
      </c>
    </row>
    <row r="434" spans="1:34" ht="15" customHeight="1" x14ac:dyDescent="0.45">
      <c r="A434" s="40" t="s">
        <v>18</v>
      </c>
      <c r="B434" s="40" t="s">
        <v>26</v>
      </c>
      <c r="C434" s="40">
        <v>10000211</v>
      </c>
      <c r="D434" s="40" t="s">
        <v>1457</v>
      </c>
      <c r="E434" s="40" t="s">
        <v>1458</v>
      </c>
      <c r="F434" s="40" t="s">
        <v>1459</v>
      </c>
      <c r="G434" s="40" t="s">
        <v>323</v>
      </c>
      <c r="H434" s="40"/>
      <c r="I434" s="40" t="s">
        <v>276</v>
      </c>
      <c r="J434" s="41">
        <v>319000</v>
      </c>
      <c r="K434" s="41">
        <v>255200</v>
      </c>
      <c r="L434" s="41">
        <v>264770</v>
      </c>
      <c r="M434" s="41">
        <v>216900</v>
      </c>
      <c r="N434" s="41">
        <v>226500</v>
      </c>
      <c r="O434" s="42">
        <v>0.2</v>
      </c>
      <c r="P434" s="42">
        <v>0.17</v>
      </c>
      <c r="Q434" s="40" t="s">
        <v>281</v>
      </c>
      <c r="R434" s="41">
        <v>206055</v>
      </c>
      <c r="S434" s="41">
        <v>226500</v>
      </c>
      <c r="T434" s="42">
        <v>0.35405956112852671</v>
      </c>
      <c r="U434" t="str">
        <f>IFERROR(_xlfn.XLOOKUP($C434,'Thông tin về sản phẩm'!$A$2:$A$6228,'Thông tin về sản phẩm'!$F$2:$F$6228),"")</f>
        <v>GẠCH, CER 400x800, 4080REGAL012-H+, Loại AA (L1)</v>
      </c>
      <c r="V434" t="str">
        <f>IFERROR(_xlfn.XLOOKUP($C434,'Thông tin về sản phẩm'!$A$2:$A$6228,'Thông tin về sản phẩm'!$S$2:$S$6228),"")</f>
        <v>ỐP_TƯỜNG</v>
      </c>
      <c r="W434" t="str">
        <f>IFERROR(_xlfn.XLOOKUP($C434,'Thông tin về sản phẩm'!$A$2:$A$6228,'Thông tin về sản phẩm'!$Y$2:$Y$6228),"")</f>
        <v>VÀNG</v>
      </c>
      <c r="X434" t="str">
        <f>IFERROR(_xlfn.XLOOKUP($C434,'Thông tin về sản phẩm'!$A$2:$A$6228,'Thông tin về sản phẩm'!$AA$2:$AA$6228),"")</f>
        <v>KHÁNG_KHUẨN</v>
      </c>
      <c r="Y434" t="str">
        <f>IFERROR(_xlfn.XLOOKUP($C434,'Thông tin về sản phẩm'!$A$2:$A$6228,'Thông tin về sản phẩm'!$AC$2:$AC$6228),"")</f>
        <v>VÂN_ĐÁ</v>
      </c>
      <c r="Z434">
        <f>IFERROR(_xlfn.XLOOKUP($C434,'Thông tin về sản phẩm'!$A$2:$A$6228,'Thông tin về sản phẩm'!$AD$2:$AD$6228),"")</f>
        <v>5.8250000000000002</v>
      </c>
      <c r="AA434" t="str">
        <f>IFERROR(_xlfn.XLOOKUP($C434,'Thông tin về sản phẩm'!$A$2:$A$6228,'Thông tin về sản phẩm'!$I$2:$I$6228),"")</f>
        <v>VIE</v>
      </c>
      <c r="AB434">
        <f>IFERROR(_xlfn.XLOOKUP($C434,'Thông tin về sản phẩm'!$A$2:$A$6228,'Thông tin về sản phẩm'!$AI$2:$AI$6228),"")</f>
        <v>800</v>
      </c>
      <c r="AC434">
        <f>IFERROR(_xlfn.XLOOKUP($C434,'Thông tin về sản phẩm'!$A$2:$A$6228,'Thông tin về sản phẩm'!$AJ$2:$AJ$6228),"")</f>
        <v>400</v>
      </c>
      <c r="AD434">
        <f>IFERROR(_xlfn.XLOOKUP($C434,'Thông tin về sản phẩm'!$A$2:$A$6228,'Thông tin về sản phẩm'!$AK$2:$AK$6228),"")</f>
        <v>10.5</v>
      </c>
      <c r="AE434" t="str">
        <f>IFERROR(_xlfn.XLOOKUP($C434,'Thông tin về sản phẩm'!$A$2:$A$6228,'Thông tin về sản phẩm'!$AL$2:$AL$6228),"")</f>
        <v>MM</v>
      </c>
      <c r="AF434" t="str">
        <f>IFERROR(_xlfn.XLOOKUP($C434,'Thông tin về sản phẩm'!$A$2:$A$6228,'Thông tin về sản phẩm'!$AM$2:$AM$6228),"")</f>
        <v>NSX</v>
      </c>
      <c r="AG434" t="str">
        <f>IFERROR(_xlfn.XLOOKUP($C434,'Thông tin về sản phẩm'!$A$2:$A$6228,'Thông tin về sản phẩm'!$AY$2:$AY$6228),"")</f>
        <v>Gạch CER Ốp_Tường</v>
      </c>
      <c r="AH434" t="str">
        <f>IFERROR(_xlfn.XLOOKUP($C434,'Thông tin về sản phẩm'!$A$2:$A$6228,'Thông tin về sản phẩm'!$AZ$2:$AZ$6228),"")</f>
        <v>4. Tiềm năng</v>
      </c>
    </row>
    <row r="435" spans="1:34" ht="15" customHeight="1" x14ac:dyDescent="0.45">
      <c r="A435" s="37" t="s">
        <v>33</v>
      </c>
      <c r="B435" s="37" t="s">
        <v>26</v>
      </c>
      <c r="C435" s="37">
        <v>10001198</v>
      </c>
      <c r="D435" s="37" t="s">
        <v>1460</v>
      </c>
      <c r="E435" s="37" t="s">
        <v>1461</v>
      </c>
      <c r="F435" s="37" t="s">
        <v>1462</v>
      </c>
      <c r="G435" s="37" t="s">
        <v>260</v>
      </c>
      <c r="H435" s="37"/>
      <c r="I435" s="37" t="s">
        <v>276</v>
      </c>
      <c r="J435" s="38">
        <v>319000</v>
      </c>
      <c r="K435" s="38">
        <v>255200</v>
      </c>
      <c r="L435" s="38">
        <v>264770</v>
      </c>
      <c r="M435" s="38">
        <v>216900</v>
      </c>
      <c r="N435" s="38">
        <v>226500</v>
      </c>
      <c r="O435" s="39">
        <v>0.2</v>
      </c>
      <c r="P435" s="39">
        <v>0.17</v>
      </c>
      <c r="Q435" s="37" t="s">
        <v>277</v>
      </c>
      <c r="R435" s="38">
        <v>206055</v>
      </c>
      <c r="S435" s="38">
        <v>226500</v>
      </c>
      <c r="T435" s="39">
        <v>0.35405956112852671</v>
      </c>
      <c r="U435" t="str">
        <f>IFERROR(_xlfn.XLOOKUP($C435,'Thông tin về sản phẩm'!$A$2:$A$6228,'Thông tin về sản phẩm'!$F$2:$F$6228),"")</f>
        <v>GẠCH, POR 400x800, 4080FANSIPAN011, Loại AA (L1)</v>
      </c>
      <c r="V435" t="str">
        <f>IFERROR(_xlfn.XLOOKUP($C435,'Thông tin về sản phẩm'!$A$2:$A$6228,'Thông tin về sản phẩm'!$S$2:$S$6228),"")</f>
        <v>ỐP_LÁT</v>
      </c>
      <c r="W435" t="str">
        <f>IFERROR(_xlfn.XLOOKUP($C435,'Thông tin về sản phẩm'!$A$2:$A$6228,'Thông tin về sản phẩm'!$Y$2:$Y$6228),"")</f>
        <v>XÁM</v>
      </c>
      <c r="X435" t="str">
        <f>IFERROR(_xlfn.XLOOKUP($C435,'Thông tin về sản phẩm'!$A$2:$A$6228,'Thông tin về sản phẩm'!$AA$2:$AA$6228),"")</f>
        <v>ĐẶC_THÙ</v>
      </c>
      <c r="Y435" t="str">
        <f>IFERROR(_xlfn.XLOOKUP($C435,'Thông tin về sản phẩm'!$A$2:$A$6228,'Thông tin về sản phẩm'!$AC$2:$AC$6228),"")</f>
        <v>VÂN_CÁT</v>
      </c>
      <c r="Z435">
        <f>IFERROR(_xlfn.XLOOKUP($C435,'Thông tin về sản phẩm'!$A$2:$A$6228,'Thông tin về sản phẩm'!$AD$2:$AD$6228),"")</f>
        <v>7.4</v>
      </c>
      <c r="AA435" t="str">
        <f>IFERROR(_xlfn.XLOOKUP($C435,'Thông tin về sản phẩm'!$A$2:$A$6228,'Thông tin về sản phẩm'!$I$2:$I$6228),"")</f>
        <v>VIE</v>
      </c>
      <c r="AB435">
        <f>IFERROR(_xlfn.XLOOKUP($C435,'Thông tin về sản phẩm'!$A$2:$A$6228,'Thông tin về sản phẩm'!$AI$2:$AI$6228),"")</f>
        <v>800</v>
      </c>
      <c r="AC435">
        <f>IFERROR(_xlfn.XLOOKUP($C435,'Thông tin về sản phẩm'!$A$2:$A$6228,'Thông tin về sản phẩm'!$AJ$2:$AJ$6228),"")</f>
        <v>400</v>
      </c>
      <c r="AD435">
        <f>IFERROR(_xlfn.XLOOKUP($C435,'Thông tin về sản phẩm'!$A$2:$A$6228,'Thông tin về sản phẩm'!$AK$2:$AK$6228),"")</f>
        <v>10</v>
      </c>
      <c r="AE435" t="str">
        <f>IFERROR(_xlfn.XLOOKUP($C435,'Thông tin về sản phẩm'!$A$2:$A$6228,'Thông tin về sản phẩm'!$AL$2:$AL$6228),"")</f>
        <v>MM</v>
      </c>
      <c r="AF435" t="str">
        <f>IFERROR(_xlfn.XLOOKUP($C435,'Thông tin về sản phẩm'!$A$2:$A$6228,'Thông tin về sản phẩm'!$AM$2:$AM$6228),"")</f>
        <v>BM</v>
      </c>
      <c r="AG435" t="str">
        <f>IFERROR(_xlfn.XLOOKUP($C435,'Thông tin về sản phẩm'!$A$2:$A$6228,'Thông tin về sản phẩm'!$AY$2:$AY$6228),"")</f>
        <v>Gạch POR Ốp_Lát</v>
      </c>
      <c r="AH435" t="str">
        <f>IFERROR(_xlfn.XLOOKUP($C435,'Thông tin về sản phẩm'!$A$2:$A$6228,'Thông tin về sản phẩm'!$AZ$2:$AZ$6228),"")</f>
        <v>5. Cơ bản</v>
      </c>
    </row>
    <row r="436" spans="1:34" ht="15" customHeight="1" x14ac:dyDescent="0.45">
      <c r="A436" s="40" t="s">
        <v>33</v>
      </c>
      <c r="B436" s="40" t="s">
        <v>26</v>
      </c>
      <c r="C436" s="40">
        <v>10001199</v>
      </c>
      <c r="D436" s="40" t="s">
        <v>1463</v>
      </c>
      <c r="E436" s="40" t="s">
        <v>1464</v>
      </c>
      <c r="F436" s="40" t="s">
        <v>1465</v>
      </c>
      <c r="G436" s="40" t="s">
        <v>260</v>
      </c>
      <c r="H436" s="40"/>
      <c r="I436" s="40" t="s">
        <v>276</v>
      </c>
      <c r="J436" s="41">
        <v>319000</v>
      </c>
      <c r="K436" s="41">
        <v>255200</v>
      </c>
      <c r="L436" s="41">
        <v>264770</v>
      </c>
      <c r="M436" s="41">
        <v>216900</v>
      </c>
      <c r="N436" s="41">
        <v>226500</v>
      </c>
      <c r="O436" s="42">
        <v>0.2</v>
      </c>
      <c r="P436" s="42">
        <v>0.17</v>
      </c>
      <c r="Q436" s="40" t="s">
        <v>277</v>
      </c>
      <c r="R436" s="41">
        <v>206055</v>
      </c>
      <c r="S436" s="41">
        <v>226500</v>
      </c>
      <c r="T436" s="42">
        <v>0.35405956112852671</v>
      </c>
      <c r="U436" t="str">
        <f>IFERROR(_xlfn.XLOOKUP($C436,'Thông tin về sản phẩm'!$A$2:$A$6228,'Thông tin về sản phẩm'!$F$2:$F$6228),"")</f>
        <v>GẠCH, POR 400x800, 4080TAYBAC003, Loại AA (L1)</v>
      </c>
      <c r="V436" t="str">
        <f>IFERROR(_xlfn.XLOOKUP($C436,'Thông tin về sản phẩm'!$A$2:$A$6228,'Thông tin về sản phẩm'!$S$2:$S$6228),"")</f>
        <v>ỐP_LÁT</v>
      </c>
      <c r="W436" t="str">
        <f>IFERROR(_xlfn.XLOOKUP($C436,'Thông tin về sản phẩm'!$A$2:$A$6228,'Thông tin về sản phẩm'!$Y$2:$Y$6228),"")</f>
        <v>VÀNG</v>
      </c>
      <c r="X436" t="str">
        <f>IFERROR(_xlfn.XLOOKUP($C436,'Thông tin về sản phẩm'!$A$2:$A$6228,'Thông tin về sản phẩm'!$AA$2:$AA$6228),"")</f>
        <v>ĐẶC_THÙ</v>
      </c>
      <c r="Y436" t="str">
        <f>IFERROR(_xlfn.XLOOKUP($C436,'Thông tin về sản phẩm'!$A$2:$A$6228,'Thông tin về sản phẩm'!$AC$2:$AC$6228),"")</f>
        <v>VÂN_ĐÁ</v>
      </c>
      <c r="Z436">
        <f>IFERROR(_xlfn.XLOOKUP($C436,'Thông tin về sản phẩm'!$A$2:$A$6228,'Thông tin về sản phẩm'!$AD$2:$AD$6228),"")</f>
        <v>7.4</v>
      </c>
      <c r="AA436" t="str">
        <f>IFERROR(_xlfn.XLOOKUP($C436,'Thông tin về sản phẩm'!$A$2:$A$6228,'Thông tin về sản phẩm'!$I$2:$I$6228),"")</f>
        <v>VIE</v>
      </c>
      <c r="AB436">
        <f>IFERROR(_xlfn.XLOOKUP($C436,'Thông tin về sản phẩm'!$A$2:$A$6228,'Thông tin về sản phẩm'!$AI$2:$AI$6228),"")</f>
        <v>800</v>
      </c>
      <c r="AC436">
        <f>IFERROR(_xlfn.XLOOKUP($C436,'Thông tin về sản phẩm'!$A$2:$A$6228,'Thông tin về sản phẩm'!$AJ$2:$AJ$6228),"")</f>
        <v>400</v>
      </c>
      <c r="AD436">
        <f>IFERROR(_xlfn.XLOOKUP($C436,'Thông tin về sản phẩm'!$A$2:$A$6228,'Thông tin về sản phẩm'!$AK$2:$AK$6228),"")</f>
        <v>10</v>
      </c>
      <c r="AE436" t="str">
        <f>IFERROR(_xlfn.XLOOKUP($C436,'Thông tin về sản phẩm'!$A$2:$A$6228,'Thông tin về sản phẩm'!$AL$2:$AL$6228),"")</f>
        <v>MM</v>
      </c>
      <c r="AF436" t="str">
        <f>IFERROR(_xlfn.XLOOKUP($C436,'Thông tin về sản phẩm'!$A$2:$A$6228,'Thông tin về sản phẩm'!$AM$2:$AM$6228),"")</f>
        <v>NSX</v>
      </c>
      <c r="AG436" t="str">
        <f>IFERROR(_xlfn.XLOOKUP($C436,'Thông tin về sản phẩm'!$A$2:$A$6228,'Thông tin về sản phẩm'!$AY$2:$AY$6228),"")</f>
        <v>Gạch POR Ốp_Lát</v>
      </c>
      <c r="AH436" t="str">
        <f>IFERROR(_xlfn.XLOOKUP($C436,'Thông tin về sản phẩm'!$A$2:$A$6228,'Thông tin về sản phẩm'!$AZ$2:$AZ$6228),"")</f>
        <v>5. Cơ bản</v>
      </c>
    </row>
    <row r="437" spans="1:34" ht="15" customHeight="1" x14ac:dyDescent="0.45">
      <c r="A437" s="37" t="s">
        <v>33</v>
      </c>
      <c r="B437" s="37" t="s">
        <v>26</v>
      </c>
      <c r="C437" s="37">
        <v>10001248</v>
      </c>
      <c r="D437" s="37" t="s">
        <v>1466</v>
      </c>
      <c r="E437" s="37" t="s">
        <v>1467</v>
      </c>
      <c r="F437" s="37" t="s">
        <v>1468</v>
      </c>
      <c r="G437" s="37" t="s">
        <v>260</v>
      </c>
      <c r="H437" s="37"/>
      <c r="I437" s="37" t="s">
        <v>276</v>
      </c>
      <c r="J437" s="38">
        <v>300000</v>
      </c>
      <c r="K437" s="38">
        <v>240000</v>
      </c>
      <c r="L437" s="38">
        <v>249000</v>
      </c>
      <c r="M437" s="38">
        <v>204000</v>
      </c>
      <c r="N437" s="38">
        <v>213000</v>
      </c>
      <c r="O437" s="39">
        <v>0.2</v>
      </c>
      <c r="P437" s="39">
        <v>0.17</v>
      </c>
      <c r="Q437" s="37" t="s">
        <v>281</v>
      </c>
      <c r="R437" s="38">
        <v>193800</v>
      </c>
      <c r="S437" s="38">
        <v>213000</v>
      </c>
      <c r="T437" s="39">
        <v>0.35399999999999998</v>
      </c>
      <c r="U437" t="str">
        <f>IFERROR(_xlfn.XLOOKUP($C437,'Thông tin về sản phẩm'!$A$2:$A$6228,'Thông tin về sản phẩm'!$F$2:$F$6228),"")</f>
        <v>GẠCH, POR 400x800, 4080FANSIPAN008-H+, Loại AA (L1)</v>
      </c>
      <c r="V437" t="str">
        <f>IFERROR(_xlfn.XLOOKUP($C437,'Thông tin về sản phẩm'!$A$2:$A$6228,'Thông tin về sản phẩm'!$S$2:$S$6228),"")</f>
        <v>ỐP_LÁT</v>
      </c>
      <c r="W437" t="str">
        <f>IFERROR(_xlfn.XLOOKUP($C437,'Thông tin về sản phẩm'!$A$2:$A$6228,'Thông tin về sản phẩm'!$Y$2:$Y$6228),"")</f>
        <v>KEM</v>
      </c>
      <c r="X437" t="str">
        <f>IFERROR(_xlfn.XLOOKUP($C437,'Thông tin về sản phẩm'!$A$2:$A$6228,'Thông tin về sản phẩm'!$AA$2:$AA$6228),"")</f>
        <v>KHÁNG_KHUẨN</v>
      </c>
      <c r="Y437" t="str">
        <f>IFERROR(_xlfn.XLOOKUP($C437,'Thông tin về sản phẩm'!$A$2:$A$6228,'Thông tin về sản phẩm'!$AC$2:$AC$6228),"")</f>
        <v>VÂN_ĐÁ</v>
      </c>
      <c r="Z437">
        <f>IFERROR(_xlfn.XLOOKUP($C437,'Thông tin về sản phẩm'!$A$2:$A$6228,'Thông tin về sản phẩm'!$AD$2:$AD$6228),"")</f>
        <v>7.4</v>
      </c>
      <c r="AA437" t="str">
        <f>IFERROR(_xlfn.XLOOKUP($C437,'Thông tin về sản phẩm'!$A$2:$A$6228,'Thông tin về sản phẩm'!$I$2:$I$6228),"")</f>
        <v>VIE</v>
      </c>
      <c r="AB437">
        <f>IFERROR(_xlfn.XLOOKUP($C437,'Thông tin về sản phẩm'!$A$2:$A$6228,'Thông tin về sản phẩm'!$AI$2:$AI$6228),"")</f>
        <v>800</v>
      </c>
      <c r="AC437">
        <f>IFERROR(_xlfn.XLOOKUP($C437,'Thông tin về sản phẩm'!$A$2:$A$6228,'Thông tin về sản phẩm'!$AJ$2:$AJ$6228),"")</f>
        <v>400</v>
      </c>
      <c r="AD437">
        <f>IFERROR(_xlfn.XLOOKUP($C437,'Thông tin về sản phẩm'!$A$2:$A$6228,'Thông tin về sản phẩm'!$AK$2:$AK$6228),"")</f>
        <v>10</v>
      </c>
      <c r="AE437" t="str">
        <f>IFERROR(_xlfn.XLOOKUP($C437,'Thông tin về sản phẩm'!$A$2:$A$6228,'Thông tin về sản phẩm'!$AL$2:$AL$6228),"")</f>
        <v>MM</v>
      </c>
      <c r="AF437" t="str">
        <f>IFERROR(_xlfn.XLOOKUP($C437,'Thông tin về sản phẩm'!$A$2:$A$6228,'Thông tin về sản phẩm'!$AM$2:$AM$6228),"")</f>
        <v>NSX</v>
      </c>
      <c r="AG437" t="str">
        <f>IFERROR(_xlfn.XLOOKUP($C437,'Thông tin về sản phẩm'!$A$2:$A$6228,'Thông tin về sản phẩm'!$AY$2:$AY$6228),"")</f>
        <v>Gạch POR Ốp_Lát</v>
      </c>
      <c r="AH437" t="str">
        <f>IFERROR(_xlfn.XLOOKUP($C437,'Thông tin về sản phẩm'!$A$2:$A$6228,'Thông tin về sản phẩm'!$AZ$2:$AZ$6228),"")</f>
        <v>4. Tiềm năng</v>
      </c>
    </row>
    <row r="438" spans="1:34" ht="15" customHeight="1" x14ac:dyDescent="0.45">
      <c r="A438" s="40" t="s">
        <v>18</v>
      </c>
      <c r="B438" s="40" t="s">
        <v>26</v>
      </c>
      <c r="C438" s="40">
        <v>10000030</v>
      </c>
      <c r="D438" s="40" t="s">
        <v>1469</v>
      </c>
      <c r="E438" s="40" t="s">
        <v>1470</v>
      </c>
      <c r="F438" s="40" t="s">
        <v>1471</v>
      </c>
      <c r="G438" s="40" t="s">
        <v>323</v>
      </c>
      <c r="H438" s="40"/>
      <c r="I438" s="40" t="s">
        <v>276</v>
      </c>
      <c r="J438" s="41">
        <v>321000</v>
      </c>
      <c r="K438" s="41">
        <v>256800</v>
      </c>
      <c r="L438" s="41">
        <v>266430</v>
      </c>
      <c r="M438" s="41">
        <v>218300</v>
      </c>
      <c r="N438" s="41">
        <v>227900</v>
      </c>
      <c r="O438" s="42">
        <v>0.2</v>
      </c>
      <c r="P438" s="42">
        <v>0.17</v>
      </c>
      <c r="Q438" s="40" t="s">
        <v>277</v>
      </c>
      <c r="R438" s="41">
        <v>207385</v>
      </c>
      <c r="S438" s="41">
        <v>227900</v>
      </c>
      <c r="T438" s="42">
        <v>0.35394080996884741</v>
      </c>
      <c r="U438" t="str">
        <f>IFERROR(_xlfn.XLOOKUP($C438,'Thông tin về sản phẩm'!$A$2:$A$6228,'Thông tin về sản phẩm'!$F$2:$F$6228),"")</f>
        <v>GẠCH, CER 400x800, 4080REGAL010-H+, Loại AA (L1)</v>
      </c>
      <c r="V438" t="str">
        <f>IFERROR(_xlfn.XLOOKUP($C438,'Thông tin về sản phẩm'!$A$2:$A$6228,'Thông tin về sản phẩm'!$S$2:$S$6228),"")</f>
        <v>ỐP_TƯỜNG</v>
      </c>
      <c r="W438" t="str">
        <f>IFERROR(_xlfn.XLOOKUP($C438,'Thông tin về sản phẩm'!$A$2:$A$6228,'Thông tin về sản phẩm'!$Y$2:$Y$6228),"")</f>
        <v>KEM</v>
      </c>
      <c r="X438" t="str">
        <f>IFERROR(_xlfn.XLOOKUP($C438,'Thông tin về sản phẩm'!$A$2:$A$6228,'Thông tin về sản phẩm'!$AA$2:$AA$6228),"")</f>
        <v>KHÁNG_KHUẨN</v>
      </c>
      <c r="Y438" t="str">
        <f>IFERROR(_xlfn.XLOOKUP($C438,'Thông tin về sản phẩm'!$A$2:$A$6228,'Thông tin về sản phẩm'!$AC$2:$AC$6228),"")</f>
        <v>VÂN_ĐÁ</v>
      </c>
      <c r="Z438">
        <f>IFERROR(_xlfn.XLOOKUP($C438,'Thông tin về sản phẩm'!$A$2:$A$6228,'Thông tin về sản phẩm'!$AD$2:$AD$6228),"")</f>
        <v>5.8250000000000002</v>
      </c>
      <c r="AA438" t="str">
        <f>IFERROR(_xlfn.XLOOKUP($C438,'Thông tin về sản phẩm'!$A$2:$A$6228,'Thông tin về sản phẩm'!$I$2:$I$6228),"")</f>
        <v>VIE</v>
      </c>
      <c r="AB438">
        <f>IFERROR(_xlfn.XLOOKUP($C438,'Thông tin về sản phẩm'!$A$2:$A$6228,'Thông tin về sản phẩm'!$AI$2:$AI$6228),"")</f>
        <v>800</v>
      </c>
      <c r="AC438">
        <f>IFERROR(_xlfn.XLOOKUP($C438,'Thông tin về sản phẩm'!$A$2:$A$6228,'Thông tin về sản phẩm'!$AJ$2:$AJ$6228),"")</f>
        <v>400</v>
      </c>
      <c r="AD438">
        <f>IFERROR(_xlfn.XLOOKUP($C438,'Thông tin về sản phẩm'!$A$2:$A$6228,'Thông tin về sản phẩm'!$AK$2:$AK$6228),"")</f>
        <v>10.5</v>
      </c>
      <c r="AE438" t="str">
        <f>IFERROR(_xlfn.XLOOKUP($C438,'Thông tin về sản phẩm'!$A$2:$A$6228,'Thông tin về sản phẩm'!$AL$2:$AL$6228),"")</f>
        <v>MM</v>
      </c>
      <c r="AF438" t="str">
        <f>IFERROR(_xlfn.XLOOKUP($C438,'Thông tin về sản phẩm'!$A$2:$A$6228,'Thông tin về sản phẩm'!$AM$2:$AM$6228),"")</f>
        <v>MD</v>
      </c>
      <c r="AG438" t="str">
        <f>IFERROR(_xlfn.XLOOKUP($C438,'Thông tin về sản phẩm'!$A$2:$A$6228,'Thông tin về sản phẩm'!$AY$2:$AY$6228),"")</f>
        <v>Gạch CER Ốp_Tường</v>
      </c>
      <c r="AH438" t="str">
        <f>IFERROR(_xlfn.XLOOKUP($C438,'Thông tin về sản phẩm'!$A$2:$A$6228,'Thông tin về sản phẩm'!$AZ$2:$AZ$6228),"")</f>
        <v>5. Cơ bản</v>
      </c>
    </row>
    <row r="439" spans="1:34" ht="15" customHeight="1" x14ac:dyDescent="0.45">
      <c r="A439" s="37" t="s">
        <v>33</v>
      </c>
      <c r="B439" s="37" t="s">
        <v>26</v>
      </c>
      <c r="C439" s="37">
        <v>10001246</v>
      </c>
      <c r="D439" s="37" t="s">
        <v>1472</v>
      </c>
      <c r="E439" s="37" t="s">
        <v>1473</v>
      </c>
      <c r="F439" s="37" t="s">
        <v>1474</v>
      </c>
      <c r="G439" s="37" t="s">
        <v>246</v>
      </c>
      <c r="H439" s="37"/>
      <c r="I439" s="37" t="s">
        <v>276</v>
      </c>
      <c r="J439" s="38">
        <v>300000</v>
      </c>
      <c r="K439" s="38">
        <v>240000</v>
      </c>
      <c r="L439" s="38">
        <v>249000</v>
      </c>
      <c r="M439" s="38">
        <v>204000</v>
      </c>
      <c r="N439" s="38">
        <v>213000</v>
      </c>
      <c r="O439" s="39">
        <v>0.2</v>
      </c>
      <c r="P439" s="39">
        <v>0.17</v>
      </c>
      <c r="Q439" s="37" t="s">
        <v>277</v>
      </c>
      <c r="R439" s="38">
        <v>193800</v>
      </c>
      <c r="S439" s="38">
        <v>213000</v>
      </c>
      <c r="T439" s="39">
        <v>0.35399999999999998</v>
      </c>
      <c r="U439" t="str">
        <f>IFERROR(_xlfn.XLOOKUP($C439,'Thông tin về sản phẩm'!$A$2:$A$6228,'Thông tin về sản phẩm'!$F$2:$F$6228),"")</f>
        <v>GẠCH, POR 400x800, 4080FANSIPAN005-H+, Loại AA (L1)</v>
      </c>
      <c r="V439" t="str">
        <f>IFERROR(_xlfn.XLOOKUP($C439,'Thông tin về sản phẩm'!$A$2:$A$6228,'Thông tin về sản phẩm'!$S$2:$S$6228),"")</f>
        <v>ỐP_LÁT</v>
      </c>
      <c r="W439" t="str">
        <f>IFERROR(_xlfn.XLOOKUP($C439,'Thông tin về sản phẩm'!$A$2:$A$6228,'Thông tin về sản phẩm'!$Y$2:$Y$6228),"")</f>
        <v>XÁM</v>
      </c>
      <c r="X439" t="str">
        <f>IFERROR(_xlfn.XLOOKUP($C439,'Thông tin về sản phẩm'!$A$2:$A$6228,'Thông tin về sản phẩm'!$AA$2:$AA$6228),"")</f>
        <v>KHÁNG_KHUẨN</v>
      </c>
      <c r="Y439" t="str">
        <f>IFERROR(_xlfn.XLOOKUP($C439,'Thông tin về sản phẩm'!$A$2:$A$6228,'Thông tin về sản phẩm'!$AC$2:$AC$6228),"")</f>
        <v>VÂN_ĐÁ</v>
      </c>
      <c r="Z439">
        <f>IFERROR(_xlfn.XLOOKUP($C439,'Thông tin về sản phẩm'!$A$2:$A$6228,'Thông tin về sản phẩm'!$AD$2:$AD$6228),"")</f>
        <v>7.4</v>
      </c>
      <c r="AA439" t="str">
        <f>IFERROR(_xlfn.XLOOKUP($C439,'Thông tin về sản phẩm'!$A$2:$A$6228,'Thông tin về sản phẩm'!$I$2:$I$6228),"")</f>
        <v>VIE</v>
      </c>
      <c r="AB439">
        <f>IFERROR(_xlfn.XLOOKUP($C439,'Thông tin về sản phẩm'!$A$2:$A$6228,'Thông tin về sản phẩm'!$AI$2:$AI$6228),"")</f>
        <v>800</v>
      </c>
      <c r="AC439">
        <f>IFERROR(_xlfn.XLOOKUP($C439,'Thông tin về sản phẩm'!$A$2:$A$6228,'Thông tin về sản phẩm'!$AJ$2:$AJ$6228),"")</f>
        <v>400</v>
      </c>
      <c r="AD439">
        <f>IFERROR(_xlfn.XLOOKUP($C439,'Thông tin về sản phẩm'!$A$2:$A$6228,'Thông tin về sản phẩm'!$AK$2:$AK$6228),"")</f>
        <v>10</v>
      </c>
      <c r="AE439" t="str">
        <f>IFERROR(_xlfn.XLOOKUP($C439,'Thông tin về sản phẩm'!$A$2:$A$6228,'Thông tin về sản phẩm'!$AL$2:$AL$6228),"")</f>
        <v>MM</v>
      </c>
      <c r="AF439" t="str">
        <f>IFERROR(_xlfn.XLOOKUP($C439,'Thông tin về sản phẩm'!$A$2:$A$6228,'Thông tin về sản phẩm'!$AM$2:$AM$6228),"")</f>
        <v>NSX</v>
      </c>
      <c r="AG439" t="str">
        <f>IFERROR(_xlfn.XLOOKUP($C439,'Thông tin về sản phẩm'!$A$2:$A$6228,'Thông tin về sản phẩm'!$AY$2:$AY$6228),"")</f>
        <v>Gạch POR Ốp_Lát</v>
      </c>
      <c r="AH439" t="str">
        <f>IFERROR(_xlfn.XLOOKUP($C439,'Thông tin về sản phẩm'!$A$2:$A$6228,'Thông tin về sản phẩm'!$AZ$2:$AZ$6228),"")</f>
        <v>5. Cơ bản</v>
      </c>
    </row>
    <row r="440" spans="1:34" ht="15" customHeight="1" x14ac:dyDescent="0.45">
      <c r="A440" s="40" t="s">
        <v>33</v>
      </c>
      <c r="B440" s="40" t="s">
        <v>26</v>
      </c>
      <c r="C440" s="40">
        <v>10001155</v>
      </c>
      <c r="D440" s="40" t="s">
        <v>1475</v>
      </c>
      <c r="E440" s="40" t="s">
        <v>1476</v>
      </c>
      <c r="F440" s="40" t="s">
        <v>1477</v>
      </c>
      <c r="G440" s="40" t="s">
        <v>260</v>
      </c>
      <c r="H440" s="40"/>
      <c r="I440" s="40" t="s">
        <v>276</v>
      </c>
      <c r="J440" s="41">
        <v>319000</v>
      </c>
      <c r="K440" s="41">
        <v>255200</v>
      </c>
      <c r="L440" s="41">
        <v>264770</v>
      </c>
      <c r="M440" s="41">
        <v>216900</v>
      </c>
      <c r="N440" s="41">
        <v>226500</v>
      </c>
      <c r="O440" s="42">
        <v>0.2</v>
      </c>
      <c r="P440" s="42">
        <v>0.17</v>
      </c>
      <c r="Q440" s="40" t="s">
        <v>277</v>
      </c>
      <c r="R440" s="41">
        <v>206055</v>
      </c>
      <c r="S440" s="41">
        <v>226500</v>
      </c>
      <c r="T440" s="42">
        <v>0.35405956112852671</v>
      </c>
      <c r="U440" t="str">
        <f>IFERROR(_xlfn.XLOOKUP($C440,'Thông tin về sản phẩm'!$A$2:$A$6228,'Thông tin về sản phẩm'!$F$2:$F$6228),"")</f>
        <v>GẠCH, POR 400x800, 4080TAYBAC001, Loại AA (L1)</v>
      </c>
      <c r="V440" t="str">
        <f>IFERROR(_xlfn.XLOOKUP($C440,'Thông tin về sản phẩm'!$A$2:$A$6228,'Thông tin về sản phẩm'!$S$2:$S$6228),"")</f>
        <v>ỐP_LÁT</v>
      </c>
      <c r="W440" t="str">
        <f>IFERROR(_xlfn.XLOOKUP($C440,'Thông tin về sản phẩm'!$A$2:$A$6228,'Thông tin về sản phẩm'!$Y$2:$Y$6228),"")</f>
        <v>VÀNG</v>
      </c>
      <c r="X440" t="str">
        <f>IFERROR(_xlfn.XLOOKUP($C440,'Thông tin về sản phẩm'!$A$2:$A$6228,'Thông tin về sản phẩm'!$AA$2:$AA$6228),"")</f>
        <v>ĐẶC_THÙ</v>
      </c>
      <c r="Y440" t="str">
        <f>IFERROR(_xlfn.XLOOKUP($C440,'Thông tin về sản phẩm'!$A$2:$A$6228,'Thông tin về sản phẩm'!$AC$2:$AC$6228),"")</f>
        <v>VÂN_ĐÁ</v>
      </c>
      <c r="Z440">
        <f>IFERROR(_xlfn.XLOOKUP($C440,'Thông tin về sản phẩm'!$A$2:$A$6228,'Thông tin về sản phẩm'!$AD$2:$AD$6228),"")</f>
        <v>7.4</v>
      </c>
      <c r="AA440" t="str">
        <f>IFERROR(_xlfn.XLOOKUP($C440,'Thông tin về sản phẩm'!$A$2:$A$6228,'Thông tin về sản phẩm'!$I$2:$I$6228),"")</f>
        <v>VIE</v>
      </c>
      <c r="AB440">
        <f>IFERROR(_xlfn.XLOOKUP($C440,'Thông tin về sản phẩm'!$A$2:$A$6228,'Thông tin về sản phẩm'!$AI$2:$AI$6228),"")</f>
        <v>800</v>
      </c>
      <c r="AC440">
        <f>IFERROR(_xlfn.XLOOKUP($C440,'Thông tin về sản phẩm'!$A$2:$A$6228,'Thông tin về sản phẩm'!$AJ$2:$AJ$6228),"")</f>
        <v>400</v>
      </c>
      <c r="AD440">
        <f>IFERROR(_xlfn.XLOOKUP($C440,'Thông tin về sản phẩm'!$A$2:$A$6228,'Thông tin về sản phẩm'!$AK$2:$AK$6228),"")</f>
        <v>10</v>
      </c>
      <c r="AE440" t="str">
        <f>IFERROR(_xlfn.XLOOKUP($C440,'Thông tin về sản phẩm'!$A$2:$A$6228,'Thông tin về sản phẩm'!$AL$2:$AL$6228),"")</f>
        <v>MM</v>
      </c>
      <c r="AF440" t="str">
        <f>IFERROR(_xlfn.XLOOKUP($C440,'Thông tin về sản phẩm'!$A$2:$A$6228,'Thông tin về sản phẩm'!$AM$2:$AM$6228),"")</f>
        <v>NSX</v>
      </c>
      <c r="AG440" t="str">
        <f>IFERROR(_xlfn.XLOOKUP($C440,'Thông tin về sản phẩm'!$A$2:$A$6228,'Thông tin về sản phẩm'!$AY$2:$AY$6228),"")</f>
        <v>Gạch POR Ốp_Lát</v>
      </c>
      <c r="AH440" t="str">
        <f>IFERROR(_xlfn.XLOOKUP($C440,'Thông tin về sản phẩm'!$A$2:$A$6228,'Thông tin về sản phẩm'!$AZ$2:$AZ$6228),"")</f>
        <v>5. Cơ bản</v>
      </c>
    </row>
    <row r="441" spans="1:34" ht="15" customHeight="1" x14ac:dyDescent="0.45">
      <c r="A441" s="37" t="s">
        <v>33</v>
      </c>
      <c r="B441" s="37" t="s">
        <v>26</v>
      </c>
      <c r="C441" s="37">
        <v>10001056</v>
      </c>
      <c r="D441" s="37" t="s">
        <v>1478</v>
      </c>
      <c r="E441" s="37" t="s">
        <v>1479</v>
      </c>
      <c r="F441" s="37" t="s">
        <v>1480</v>
      </c>
      <c r="G441" s="37" t="s">
        <v>260</v>
      </c>
      <c r="H441" s="37"/>
      <c r="I441" s="37" t="s">
        <v>276</v>
      </c>
      <c r="J441" s="38">
        <v>300000</v>
      </c>
      <c r="K441" s="38">
        <v>240000</v>
      </c>
      <c r="L441" s="38">
        <v>249000</v>
      </c>
      <c r="M441" s="38">
        <v>204000</v>
      </c>
      <c r="N441" s="38">
        <v>213000</v>
      </c>
      <c r="O441" s="39">
        <v>0.2</v>
      </c>
      <c r="P441" s="39">
        <v>0.17</v>
      </c>
      <c r="Q441" s="37" t="s">
        <v>277</v>
      </c>
      <c r="R441" s="38">
        <v>193800</v>
      </c>
      <c r="S441" s="38">
        <v>213000</v>
      </c>
      <c r="T441" s="39">
        <v>0.35399999999999998</v>
      </c>
      <c r="U441" t="str">
        <f>IFERROR(_xlfn.XLOOKUP($C441,'Thông tin về sản phẩm'!$A$2:$A$6228,'Thông tin về sản phẩm'!$F$2:$F$6228),"")</f>
        <v>GẠCH, POR 400x800, 4080FANSIPAN006, Loại AA (L1)</v>
      </c>
      <c r="V441" t="str">
        <f>IFERROR(_xlfn.XLOOKUP($C441,'Thông tin về sản phẩm'!$A$2:$A$6228,'Thông tin về sản phẩm'!$S$2:$S$6228),"")</f>
        <v>ỐP_LÁT</v>
      </c>
      <c r="W441" t="str">
        <f>IFERROR(_xlfn.XLOOKUP($C441,'Thông tin về sản phẩm'!$A$2:$A$6228,'Thông tin về sản phẩm'!$Y$2:$Y$6228),"")</f>
        <v>XÁM</v>
      </c>
      <c r="X441" t="str">
        <f>IFERROR(_xlfn.XLOOKUP($C441,'Thông tin về sản phẩm'!$A$2:$A$6228,'Thông tin về sản phẩm'!$AA$2:$AA$6228),"")</f>
        <v>ĐẶC_THÙ</v>
      </c>
      <c r="Y441" t="str">
        <f>IFERROR(_xlfn.XLOOKUP($C441,'Thông tin về sản phẩm'!$A$2:$A$6228,'Thông tin về sản phẩm'!$AC$2:$AC$6228),"")</f>
        <v>VÂN_ĐÁ</v>
      </c>
      <c r="Z441">
        <f>IFERROR(_xlfn.XLOOKUP($C441,'Thông tin về sản phẩm'!$A$2:$A$6228,'Thông tin về sản phẩm'!$AD$2:$AD$6228),"")</f>
        <v>7.4</v>
      </c>
      <c r="AA441" t="str">
        <f>IFERROR(_xlfn.XLOOKUP($C441,'Thông tin về sản phẩm'!$A$2:$A$6228,'Thông tin về sản phẩm'!$I$2:$I$6228),"")</f>
        <v>VIE</v>
      </c>
      <c r="AB441">
        <f>IFERROR(_xlfn.XLOOKUP($C441,'Thông tin về sản phẩm'!$A$2:$A$6228,'Thông tin về sản phẩm'!$AI$2:$AI$6228),"")</f>
        <v>800</v>
      </c>
      <c r="AC441">
        <f>IFERROR(_xlfn.XLOOKUP($C441,'Thông tin về sản phẩm'!$A$2:$A$6228,'Thông tin về sản phẩm'!$AJ$2:$AJ$6228),"")</f>
        <v>400</v>
      </c>
      <c r="AD441">
        <f>IFERROR(_xlfn.XLOOKUP($C441,'Thông tin về sản phẩm'!$A$2:$A$6228,'Thông tin về sản phẩm'!$AK$2:$AK$6228),"")</f>
        <v>10</v>
      </c>
      <c r="AE441" t="str">
        <f>IFERROR(_xlfn.XLOOKUP($C441,'Thông tin về sản phẩm'!$A$2:$A$6228,'Thông tin về sản phẩm'!$AL$2:$AL$6228),"")</f>
        <v>MM</v>
      </c>
      <c r="AF441" t="str">
        <f>IFERROR(_xlfn.XLOOKUP($C441,'Thông tin về sản phẩm'!$A$2:$A$6228,'Thông tin về sản phẩm'!$AM$2:$AM$6228),"")</f>
        <v>BM</v>
      </c>
      <c r="AG441" t="str">
        <f>IFERROR(_xlfn.XLOOKUP($C441,'Thông tin về sản phẩm'!$A$2:$A$6228,'Thông tin về sản phẩm'!$AY$2:$AY$6228),"")</f>
        <v>Gạch POR Ốp_Lát</v>
      </c>
      <c r="AH441" t="str">
        <f>IFERROR(_xlfn.XLOOKUP($C441,'Thông tin về sản phẩm'!$A$2:$A$6228,'Thông tin về sản phẩm'!$AZ$2:$AZ$6228),"")</f>
        <v>5. Cơ bản</v>
      </c>
    </row>
    <row r="442" spans="1:34" ht="15" customHeight="1" x14ac:dyDescent="0.45">
      <c r="A442" s="40" t="s">
        <v>33</v>
      </c>
      <c r="B442" s="40" t="s">
        <v>26</v>
      </c>
      <c r="C442" s="40">
        <v>10000924</v>
      </c>
      <c r="D442" s="40" t="s">
        <v>1481</v>
      </c>
      <c r="E442" s="40" t="s">
        <v>1482</v>
      </c>
      <c r="F442" s="40" t="s">
        <v>1483</v>
      </c>
      <c r="G442" s="40" t="s">
        <v>246</v>
      </c>
      <c r="H442" s="40"/>
      <c r="I442" s="40" t="s">
        <v>276</v>
      </c>
      <c r="J442" s="41">
        <v>319000</v>
      </c>
      <c r="K442" s="41">
        <v>255200</v>
      </c>
      <c r="L442" s="41">
        <v>264770</v>
      </c>
      <c r="M442" s="41">
        <v>216900</v>
      </c>
      <c r="N442" s="41">
        <v>226500</v>
      </c>
      <c r="O442" s="42">
        <v>0.2</v>
      </c>
      <c r="P442" s="42">
        <v>0.17</v>
      </c>
      <c r="Q442" s="40" t="s">
        <v>277</v>
      </c>
      <c r="R442" s="41">
        <v>206055</v>
      </c>
      <c r="S442" s="41">
        <v>226500</v>
      </c>
      <c r="T442" s="42">
        <v>0.35405956112852671</v>
      </c>
      <c r="U442" t="str">
        <f>IFERROR(_xlfn.XLOOKUP($C442,'Thông tin về sản phẩm'!$A$2:$A$6228,'Thông tin về sản phẩm'!$F$2:$F$6228),"")</f>
        <v>GẠCH, POR 400x800, 4080FANSIPAN010, Loại AA (L1)</v>
      </c>
      <c r="V442" t="str">
        <f>IFERROR(_xlfn.XLOOKUP($C442,'Thông tin về sản phẩm'!$A$2:$A$6228,'Thông tin về sản phẩm'!$S$2:$S$6228),"")</f>
        <v>ỐP_LÁT</v>
      </c>
      <c r="W442" t="str">
        <f>IFERROR(_xlfn.XLOOKUP($C442,'Thông tin về sản phẩm'!$A$2:$A$6228,'Thông tin về sản phẩm'!$Y$2:$Y$6228),"")</f>
        <v>KEM</v>
      </c>
      <c r="X442" t="str">
        <f>IFERROR(_xlfn.XLOOKUP($C442,'Thông tin về sản phẩm'!$A$2:$A$6228,'Thông tin về sản phẩm'!$AA$2:$AA$6228),"")</f>
        <v>ĐẶC_THÙ</v>
      </c>
      <c r="Y442" t="str">
        <f>IFERROR(_xlfn.XLOOKUP($C442,'Thông tin về sản phẩm'!$A$2:$A$6228,'Thông tin về sản phẩm'!$AC$2:$AC$6228),"")</f>
        <v>VÂN_CÁT</v>
      </c>
      <c r="Z442">
        <f>IFERROR(_xlfn.XLOOKUP($C442,'Thông tin về sản phẩm'!$A$2:$A$6228,'Thông tin về sản phẩm'!$AD$2:$AD$6228),"")</f>
        <v>7.4</v>
      </c>
      <c r="AA442" t="str">
        <f>IFERROR(_xlfn.XLOOKUP($C442,'Thông tin về sản phẩm'!$A$2:$A$6228,'Thông tin về sản phẩm'!$I$2:$I$6228),"")</f>
        <v>VIE</v>
      </c>
      <c r="AB442">
        <f>IFERROR(_xlfn.XLOOKUP($C442,'Thông tin về sản phẩm'!$A$2:$A$6228,'Thông tin về sản phẩm'!$AI$2:$AI$6228),"")</f>
        <v>800</v>
      </c>
      <c r="AC442">
        <f>IFERROR(_xlfn.XLOOKUP($C442,'Thông tin về sản phẩm'!$A$2:$A$6228,'Thông tin về sản phẩm'!$AJ$2:$AJ$6228),"")</f>
        <v>400</v>
      </c>
      <c r="AD442">
        <f>IFERROR(_xlfn.XLOOKUP($C442,'Thông tin về sản phẩm'!$A$2:$A$6228,'Thông tin về sản phẩm'!$AK$2:$AK$6228),"")</f>
        <v>10</v>
      </c>
      <c r="AE442" t="str">
        <f>IFERROR(_xlfn.XLOOKUP($C442,'Thông tin về sản phẩm'!$A$2:$A$6228,'Thông tin về sản phẩm'!$AL$2:$AL$6228),"")</f>
        <v>MM</v>
      </c>
      <c r="AF442" t="str">
        <f>IFERROR(_xlfn.XLOOKUP($C442,'Thông tin về sản phẩm'!$A$2:$A$6228,'Thông tin về sản phẩm'!$AM$2:$AM$6228),"")</f>
        <v>BM</v>
      </c>
      <c r="AG442" t="str">
        <f>IFERROR(_xlfn.XLOOKUP($C442,'Thông tin về sản phẩm'!$A$2:$A$6228,'Thông tin về sản phẩm'!$AY$2:$AY$6228),"")</f>
        <v>Gạch POR Ốp_Lát</v>
      </c>
      <c r="AH442" t="str">
        <f>IFERROR(_xlfn.XLOOKUP($C442,'Thông tin về sản phẩm'!$A$2:$A$6228,'Thông tin về sản phẩm'!$AZ$2:$AZ$6228),"")</f>
        <v>5. Cơ bản</v>
      </c>
    </row>
    <row r="443" spans="1:34" ht="15" customHeight="1" x14ac:dyDescent="0.45">
      <c r="A443" s="37" t="s">
        <v>18</v>
      </c>
      <c r="B443" s="37" t="s">
        <v>26</v>
      </c>
      <c r="C443" s="37">
        <v>10000417</v>
      </c>
      <c r="D443" s="37" t="s">
        <v>1484</v>
      </c>
      <c r="E443" s="37" t="s">
        <v>1485</v>
      </c>
      <c r="F443" s="37" t="s">
        <v>1486</v>
      </c>
      <c r="G443" s="37" t="s">
        <v>323</v>
      </c>
      <c r="H443" s="37"/>
      <c r="I443" s="37"/>
      <c r="J443" s="38">
        <v>318938</v>
      </c>
      <c r="K443" s="38">
        <v>255150.4</v>
      </c>
      <c r="L443" s="38">
        <v>264718.53999999998</v>
      </c>
      <c r="M443" s="37"/>
      <c r="N443" s="37"/>
      <c r="O443" s="39">
        <v>0.1999999999999999</v>
      </c>
      <c r="P443" s="39">
        <v>0.1700000000000001</v>
      </c>
      <c r="Q443" s="37"/>
      <c r="R443" s="38">
        <v>242392.88</v>
      </c>
      <c r="S443" s="38">
        <v>264718.53999999998</v>
      </c>
      <c r="T443" s="39">
        <v>0.24</v>
      </c>
      <c r="U443" t="str">
        <f>IFERROR(_xlfn.XLOOKUP($C443,'Thông tin về sản phẩm'!$A$2:$A$6228,'Thông tin về sản phẩm'!$F$2:$F$6228),"")</f>
        <v>GẠCH, CER 400x800, 4080AMBER001-H+, Loại AA (L1)</v>
      </c>
      <c r="V443" t="str">
        <f>IFERROR(_xlfn.XLOOKUP($C443,'Thông tin về sản phẩm'!$A$2:$A$6228,'Thông tin về sản phẩm'!$S$2:$S$6228),"")</f>
        <v>ỐP_TƯỜNG</v>
      </c>
      <c r="W443" t="str">
        <f>IFERROR(_xlfn.XLOOKUP($C443,'Thông tin về sản phẩm'!$A$2:$A$6228,'Thông tin về sản phẩm'!$Y$2:$Y$6228),"")</f>
        <v>XÁM</v>
      </c>
      <c r="X443" t="str">
        <f>IFERROR(_xlfn.XLOOKUP($C443,'Thông tin về sản phẩm'!$A$2:$A$6228,'Thông tin về sản phẩm'!$AA$2:$AA$6228),"")</f>
        <v>KHÁNG_KHUẨN</v>
      </c>
      <c r="Y443" t="str">
        <f>IFERROR(_xlfn.XLOOKUP($C443,'Thông tin về sản phẩm'!$A$2:$A$6228,'Thông tin về sản phẩm'!$AC$2:$AC$6228),"")</f>
        <v>VÂN_ĐÁ</v>
      </c>
      <c r="Z443">
        <f>IFERROR(_xlfn.XLOOKUP($C443,'Thông tin về sản phẩm'!$A$2:$A$6228,'Thông tin về sản phẩm'!$AD$2:$AD$6228),"")</f>
        <v>5.8250000000000002</v>
      </c>
      <c r="AA443" t="str">
        <f>IFERROR(_xlfn.XLOOKUP($C443,'Thông tin về sản phẩm'!$A$2:$A$6228,'Thông tin về sản phẩm'!$I$2:$I$6228),"")</f>
        <v>VIE</v>
      </c>
      <c r="AB443">
        <f>IFERROR(_xlfn.XLOOKUP($C443,'Thông tin về sản phẩm'!$A$2:$A$6228,'Thông tin về sản phẩm'!$AI$2:$AI$6228),"")</f>
        <v>800</v>
      </c>
      <c r="AC443">
        <f>IFERROR(_xlfn.XLOOKUP($C443,'Thông tin về sản phẩm'!$A$2:$A$6228,'Thông tin về sản phẩm'!$AJ$2:$AJ$6228),"")</f>
        <v>400</v>
      </c>
      <c r="AD443">
        <f>IFERROR(_xlfn.XLOOKUP($C443,'Thông tin về sản phẩm'!$A$2:$A$6228,'Thông tin về sản phẩm'!$AK$2:$AK$6228),"")</f>
        <v>10.5</v>
      </c>
      <c r="AE443" t="str">
        <f>IFERROR(_xlfn.XLOOKUP($C443,'Thông tin về sản phẩm'!$A$2:$A$6228,'Thông tin về sản phẩm'!$AL$2:$AL$6228),"")</f>
        <v>MM</v>
      </c>
      <c r="AF443" t="str">
        <f>IFERROR(_xlfn.XLOOKUP($C443,'Thông tin về sản phẩm'!$A$2:$A$6228,'Thông tin về sản phẩm'!$AM$2:$AM$6228),"")</f>
        <v>BM</v>
      </c>
      <c r="AG443" t="str">
        <f>IFERROR(_xlfn.XLOOKUP($C443,'Thông tin về sản phẩm'!$A$2:$A$6228,'Thông tin về sản phẩm'!$AY$2:$AY$6228),"")</f>
        <v>Gạch CER Ốp_Tường</v>
      </c>
      <c r="AH443" t="str">
        <f>IFERROR(_xlfn.XLOOKUP($C443,'Thông tin về sản phẩm'!$A$2:$A$6228,'Thông tin về sản phẩm'!$AZ$2:$AZ$6228),"")</f>
        <v>5. Cơ bản</v>
      </c>
    </row>
    <row r="444" spans="1:34" ht="15" customHeight="1" x14ac:dyDescent="0.45">
      <c r="A444" s="40" t="s">
        <v>18</v>
      </c>
      <c r="B444" s="40" t="s">
        <v>26</v>
      </c>
      <c r="C444" s="40">
        <v>10000597</v>
      </c>
      <c r="D444" s="40" t="s">
        <v>1487</v>
      </c>
      <c r="E444" s="40" t="s">
        <v>1488</v>
      </c>
      <c r="F444" s="40" t="s">
        <v>1489</v>
      </c>
      <c r="G444" s="40" t="s">
        <v>323</v>
      </c>
      <c r="H444" s="40"/>
      <c r="I444" s="40"/>
      <c r="J444" s="41">
        <v>318938</v>
      </c>
      <c r="K444" s="41">
        <v>255150.4</v>
      </c>
      <c r="L444" s="41">
        <v>264718.53999999998</v>
      </c>
      <c r="M444" s="40"/>
      <c r="N444" s="40"/>
      <c r="O444" s="42">
        <v>0.1999999999999999</v>
      </c>
      <c r="P444" s="42">
        <v>0.1700000000000001</v>
      </c>
      <c r="Q444" s="40"/>
      <c r="R444" s="41">
        <v>242392.88</v>
      </c>
      <c r="S444" s="41">
        <v>264718.53999999998</v>
      </c>
      <c r="T444" s="42">
        <v>0.24</v>
      </c>
      <c r="U444" t="str">
        <f>IFERROR(_xlfn.XLOOKUP($C444,'Thông tin về sản phẩm'!$A$2:$A$6228,'Thông tin về sản phẩm'!$F$2:$F$6228),"")</f>
        <v>GẠCH, CER 400x800, 4080FAME007-H+, Loại AA (L1)</v>
      </c>
      <c r="V444" t="str">
        <f>IFERROR(_xlfn.XLOOKUP($C444,'Thông tin về sản phẩm'!$A$2:$A$6228,'Thông tin về sản phẩm'!$S$2:$S$6228),"")</f>
        <v>ỐP_TƯỜNG</v>
      </c>
      <c r="W444" t="str">
        <f>IFERROR(_xlfn.XLOOKUP($C444,'Thông tin về sản phẩm'!$A$2:$A$6228,'Thông tin về sản phẩm'!$Y$2:$Y$6228),"")</f>
        <v>XÁM</v>
      </c>
      <c r="X444" t="str">
        <f>IFERROR(_xlfn.XLOOKUP($C444,'Thông tin về sản phẩm'!$A$2:$A$6228,'Thông tin về sản phẩm'!$AA$2:$AA$6228),"")</f>
        <v>KHÁNG_KHUẨN</v>
      </c>
      <c r="Y444" t="str">
        <f>IFERROR(_xlfn.XLOOKUP($C444,'Thông tin về sản phẩm'!$A$2:$A$6228,'Thông tin về sản phẩm'!$AC$2:$AC$6228),"")</f>
        <v>VÂN_ĐÁ</v>
      </c>
      <c r="Z444">
        <f>IFERROR(_xlfn.XLOOKUP($C444,'Thông tin về sản phẩm'!$A$2:$A$6228,'Thông tin về sản phẩm'!$AD$2:$AD$6228),"")</f>
        <v>5.8250000000000002</v>
      </c>
      <c r="AA444" t="str">
        <f>IFERROR(_xlfn.XLOOKUP($C444,'Thông tin về sản phẩm'!$A$2:$A$6228,'Thông tin về sản phẩm'!$I$2:$I$6228),"")</f>
        <v>VIE</v>
      </c>
      <c r="AB444">
        <f>IFERROR(_xlfn.XLOOKUP($C444,'Thông tin về sản phẩm'!$A$2:$A$6228,'Thông tin về sản phẩm'!$AI$2:$AI$6228),"")</f>
        <v>800</v>
      </c>
      <c r="AC444">
        <f>IFERROR(_xlfn.XLOOKUP($C444,'Thông tin về sản phẩm'!$A$2:$A$6228,'Thông tin về sản phẩm'!$AJ$2:$AJ$6228),"")</f>
        <v>400</v>
      </c>
      <c r="AD444">
        <f>IFERROR(_xlfn.XLOOKUP($C444,'Thông tin về sản phẩm'!$A$2:$A$6228,'Thông tin về sản phẩm'!$AK$2:$AK$6228),"")</f>
        <v>10.5</v>
      </c>
      <c r="AE444" t="str">
        <f>IFERROR(_xlfn.XLOOKUP($C444,'Thông tin về sản phẩm'!$A$2:$A$6228,'Thông tin về sản phẩm'!$AL$2:$AL$6228),"")</f>
        <v>MM</v>
      </c>
      <c r="AF444" t="str">
        <f>IFERROR(_xlfn.XLOOKUP($C444,'Thông tin về sản phẩm'!$A$2:$A$6228,'Thông tin về sản phẩm'!$AM$2:$AM$6228),"")</f>
        <v>BM</v>
      </c>
      <c r="AG444" t="str">
        <f>IFERROR(_xlfn.XLOOKUP($C444,'Thông tin về sản phẩm'!$A$2:$A$6228,'Thông tin về sản phẩm'!$AY$2:$AY$6228),"")</f>
        <v>Gạch CER Ốp_Tường</v>
      </c>
      <c r="AH444" t="str">
        <f>IFERROR(_xlfn.XLOOKUP($C444,'Thông tin về sản phẩm'!$A$2:$A$6228,'Thông tin về sản phẩm'!$AZ$2:$AZ$6228),"")</f>
        <v/>
      </c>
    </row>
    <row r="445" spans="1:34" ht="15" customHeight="1" x14ac:dyDescent="0.45">
      <c r="A445" s="37" t="s">
        <v>18</v>
      </c>
      <c r="B445" s="37" t="s">
        <v>26</v>
      </c>
      <c r="C445" s="37">
        <v>10000157</v>
      </c>
      <c r="D445" s="37" t="s">
        <v>1490</v>
      </c>
      <c r="E445" s="37" t="s">
        <v>1491</v>
      </c>
      <c r="F445" s="37" t="s">
        <v>1492</v>
      </c>
      <c r="G445" s="37" t="s">
        <v>323</v>
      </c>
      <c r="H445" s="37"/>
      <c r="I445" s="37"/>
      <c r="J445" s="38">
        <v>321095</v>
      </c>
      <c r="K445" s="38">
        <v>256876</v>
      </c>
      <c r="L445" s="38">
        <v>266508.84999999998</v>
      </c>
      <c r="M445" s="37"/>
      <c r="N445" s="37"/>
      <c r="O445" s="39">
        <v>0.2</v>
      </c>
      <c r="P445" s="39">
        <v>0.1700000000000001</v>
      </c>
      <c r="Q445" s="37"/>
      <c r="R445" s="38">
        <v>244032.2</v>
      </c>
      <c r="S445" s="38">
        <v>266508.84999999998</v>
      </c>
      <c r="T445" s="39">
        <v>0.24</v>
      </c>
      <c r="U445" t="str">
        <f>IFERROR(_xlfn.XLOOKUP($C445,'Thông tin về sản phẩm'!$A$2:$A$6228,'Thông tin về sản phẩm'!$F$2:$F$6228),"")</f>
        <v>GẠCH, CER 400x800, 4080REGAL017-H+, Loại AA (L1)</v>
      </c>
      <c r="V445" t="str">
        <f>IFERROR(_xlfn.XLOOKUP($C445,'Thông tin về sản phẩm'!$A$2:$A$6228,'Thông tin về sản phẩm'!$S$2:$S$6228),"")</f>
        <v>ỐP_TƯỜNG</v>
      </c>
      <c r="W445" t="str">
        <f>IFERROR(_xlfn.XLOOKUP($C445,'Thông tin về sản phẩm'!$A$2:$A$6228,'Thông tin về sản phẩm'!$Y$2:$Y$6228),"")</f>
        <v>KEM</v>
      </c>
      <c r="X445" t="str">
        <f>IFERROR(_xlfn.XLOOKUP($C445,'Thông tin về sản phẩm'!$A$2:$A$6228,'Thông tin về sản phẩm'!$AA$2:$AA$6228),"")</f>
        <v>KHÁNG_KHUẨN</v>
      </c>
      <c r="Y445" t="str">
        <f>IFERROR(_xlfn.XLOOKUP($C445,'Thông tin về sản phẩm'!$A$2:$A$6228,'Thông tin về sản phẩm'!$AC$2:$AC$6228),"")</f>
        <v>VÂN_ĐÁ_TRAVERTINE</v>
      </c>
      <c r="Z445">
        <f>IFERROR(_xlfn.XLOOKUP($C445,'Thông tin về sản phẩm'!$A$2:$A$6228,'Thông tin về sản phẩm'!$AD$2:$AD$6228),"")</f>
        <v>5.8250000000000002</v>
      </c>
      <c r="AA445" t="str">
        <f>IFERROR(_xlfn.XLOOKUP($C445,'Thông tin về sản phẩm'!$A$2:$A$6228,'Thông tin về sản phẩm'!$I$2:$I$6228),"")</f>
        <v>VIE</v>
      </c>
      <c r="AB445">
        <f>IFERROR(_xlfn.XLOOKUP($C445,'Thông tin về sản phẩm'!$A$2:$A$6228,'Thông tin về sản phẩm'!$AI$2:$AI$6228),"")</f>
        <v>800</v>
      </c>
      <c r="AC445">
        <f>IFERROR(_xlfn.XLOOKUP($C445,'Thông tin về sản phẩm'!$A$2:$A$6228,'Thông tin về sản phẩm'!$AJ$2:$AJ$6228),"")</f>
        <v>400</v>
      </c>
      <c r="AD445">
        <f>IFERROR(_xlfn.XLOOKUP($C445,'Thông tin về sản phẩm'!$A$2:$A$6228,'Thông tin về sản phẩm'!$AK$2:$AK$6228),"")</f>
        <v>10.5</v>
      </c>
      <c r="AE445" t="str">
        <f>IFERROR(_xlfn.XLOOKUP($C445,'Thông tin về sản phẩm'!$A$2:$A$6228,'Thông tin về sản phẩm'!$AL$2:$AL$6228),"")</f>
        <v>MM</v>
      </c>
      <c r="AF445" t="str">
        <f>IFERROR(_xlfn.XLOOKUP($C445,'Thông tin về sản phẩm'!$A$2:$A$6228,'Thông tin về sản phẩm'!$AM$2:$AM$6228),"")</f>
        <v>BM</v>
      </c>
      <c r="AG445" t="str">
        <f>IFERROR(_xlfn.XLOOKUP($C445,'Thông tin về sản phẩm'!$A$2:$A$6228,'Thông tin về sản phẩm'!$AY$2:$AY$6228),"")</f>
        <v>Gạch CER Ốp_Tường</v>
      </c>
      <c r="AH445" t="str">
        <f>IFERROR(_xlfn.XLOOKUP($C445,'Thông tin về sản phẩm'!$A$2:$A$6228,'Thông tin về sản phẩm'!$AZ$2:$AZ$6228),"")</f>
        <v>5. Cơ bản</v>
      </c>
    </row>
    <row r="446" spans="1:34" ht="15" customHeight="1" x14ac:dyDescent="0.45">
      <c r="A446" s="40" t="s">
        <v>18</v>
      </c>
      <c r="B446" s="40" t="s">
        <v>26</v>
      </c>
      <c r="C446" s="40">
        <v>10000098</v>
      </c>
      <c r="D446" s="40" t="s">
        <v>1493</v>
      </c>
      <c r="E446" s="40" t="s">
        <v>1494</v>
      </c>
      <c r="F446" s="40" t="s">
        <v>1495</v>
      </c>
      <c r="G446" s="40" t="s">
        <v>323</v>
      </c>
      <c r="H446" s="40"/>
      <c r="I446" s="40"/>
      <c r="J446" s="41">
        <v>321095</v>
      </c>
      <c r="K446" s="41">
        <v>256876</v>
      </c>
      <c r="L446" s="41">
        <v>266508.84999999998</v>
      </c>
      <c r="M446" s="40"/>
      <c r="N446" s="40"/>
      <c r="O446" s="42">
        <v>0.2</v>
      </c>
      <c r="P446" s="42">
        <v>0.1700000000000001</v>
      </c>
      <c r="Q446" s="40"/>
      <c r="R446" s="41">
        <v>244032.2</v>
      </c>
      <c r="S446" s="41">
        <v>266508.84999999998</v>
      </c>
      <c r="T446" s="42">
        <v>0.24</v>
      </c>
      <c r="U446" t="str">
        <f>IFERROR(_xlfn.XLOOKUP($C446,'Thông tin về sản phẩm'!$A$2:$A$6228,'Thông tin về sản phẩm'!$F$2:$F$6228),"")</f>
        <v>GẠCH, CER 400x800, 4080REGAL018-H+, Loại AA (L1)</v>
      </c>
      <c r="V446" t="str">
        <f>IFERROR(_xlfn.XLOOKUP($C446,'Thông tin về sản phẩm'!$A$2:$A$6228,'Thông tin về sản phẩm'!$S$2:$S$6228),"")</f>
        <v>ỐP_TƯỜNG</v>
      </c>
      <c r="W446" t="str">
        <f>IFERROR(_xlfn.XLOOKUP($C446,'Thông tin về sản phẩm'!$A$2:$A$6228,'Thông tin về sản phẩm'!$Y$2:$Y$6228),"")</f>
        <v>KEM</v>
      </c>
      <c r="X446" t="str">
        <f>IFERROR(_xlfn.XLOOKUP($C446,'Thông tin về sản phẩm'!$A$2:$A$6228,'Thông tin về sản phẩm'!$AA$2:$AA$6228),"")</f>
        <v>KHÁNG_KHUẨN</v>
      </c>
      <c r="Y446" t="str">
        <f>IFERROR(_xlfn.XLOOKUP($C446,'Thông tin về sản phẩm'!$A$2:$A$6228,'Thông tin về sản phẩm'!$AC$2:$AC$6228),"")</f>
        <v>VÂN_ĐÁ_TRAVERTINE</v>
      </c>
      <c r="Z446">
        <f>IFERROR(_xlfn.XLOOKUP($C446,'Thông tin về sản phẩm'!$A$2:$A$6228,'Thông tin về sản phẩm'!$AD$2:$AD$6228),"")</f>
        <v>5.8250000000000002</v>
      </c>
      <c r="AA446" t="str">
        <f>IFERROR(_xlfn.XLOOKUP($C446,'Thông tin về sản phẩm'!$A$2:$A$6228,'Thông tin về sản phẩm'!$I$2:$I$6228),"")</f>
        <v>VIE</v>
      </c>
      <c r="AB446">
        <f>IFERROR(_xlfn.XLOOKUP($C446,'Thông tin về sản phẩm'!$A$2:$A$6228,'Thông tin về sản phẩm'!$AI$2:$AI$6228),"")</f>
        <v>800</v>
      </c>
      <c r="AC446">
        <f>IFERROR(_xlfn.XLOOKUP($C446,'Thông tin về sản phẩm'!$A$2:$A$6228,'Thông tin về sản phẩm'!$AJ$2:$AJ$6228),"")</f>
        <v>400</v>
      </c>
      <c r="AD446">
        <f>IFERROR(_xlfn.XLOOKUP($C446,'Thông tin về sản phẩm'!$A$2:$A$6228,'Thông tin về sản phẩm'!$AK$2:$AK$6228),"")</f>
        <v>10.5</v>
      </c>
      <c r="AE446" t="str">
        <f>IFERROR(_xlfn.XLOOKUP($C446,'Thông tin về sản phẩm'!$A$2:$A$6228,'Thông tin về sản phẩm'!$AL$2:$AL$6228),"")</f>
        <v>MM</v>
      </c>
      <c r="AF446" t="str">
        <f>IFERROR(_xlfn.XLOOKUP($C446,'Thông tin về sản phẩm'!$A$2:$A$6228,'Thông tin về sản phẩm'!$AM$2:$AM$6228),"")</f>
        <v>BM</v>
      </c>
      <c r="AG446" t="str">
        <f>IFERROR(_xlfn.XLOOKUP($C446,'Thông tin về sản phẩm'!$A$2:$A$6228,'Thông tin về sản phẩm'!$AY$2:$AY$6228),"")</f>
        <v>Gạch CER Ốp_Tường</v>
      </c>
      <c r="AH446" t="str">
        <f>IFERROR(_xlfn.XLOOKUP($C446,'Thông tin về sản phẩm'!$A$2:$A$6228,'Thông tin về sản phẩm'!$AZ$2:$AZ$6228),"")</f>
        <v>5. Cơ bản</v>
      </c>
    </row>
    <row r="447" spans="1:34" ht="15" customHeight="1" x14ac:dyDescent="0.45">
      <c r="A447" s="37" t="s">
        <v>18</v>
      </c>
      <c r="B447" s="37" t="s">
        <v>26</v>
      </c>
      <c r="C447" s="37">
        <v>10006286</v>
      </c>
      <c r="D447" s="37" t="s">
        <v>1496</v>
      </c>
      <c r="E447" s="37" t="s">
        <v>1497</v>
      </c>
      <c r="F447" s="37" t="s">
        <v>1498</v>
      </c>
      <c r="G447" s="37" t="s">
        <v>323</v>
      </c>
      <c r="H447" s="37"/>
      <c r="I447" s="37"/>
      <c r="J447" s="38">
        <v>270313</v>
      </c>
      <c r="K447" s="38">
        <v>216250.4</v>
      </c>
      <c r="L447" s="38">
        <v>224359.79</v>
      </c>
      <c r="M447" s="37"/>
      <c r="N447" s="37"/>
      <c r="O447" s="39">
        <v>0.1999999999999999</v>
      </c>
      <c r="P447" s="39">
        <v>0.1700000000000001</v>
      </c>
      <c r="Q447" s="37"/>
      <c r="R447" s="38">
        <v>205437.88</v>
      </c>
      <c r="S447" s="38">
        <v>224359.79</v>
      </c>
      <c r="T447" s="39">
        <v>0.24</v>
      </c>
      <c r="U447" t="str">
        <f>IFERROR(_xlfn.XLOOKUP($C447,'Thông tin về sản phẩm'!$A$2:$A$6228,'Thông tin về sản phẩm'!$F$2:$F$6228),"")</f>
        <v>GẠCH, CER 400x800, 4080CLOUD002-H+, Loại AA (L1)</v>
      </c>
      <c r="V447" t="str">
        <f>IFERROR(_xlfn.XLOOKUP($C447,'Thông tin về sản phẩm'!$A$2:$A$6228,'Thông tin về sản phẩm'!$S$2:$S$6228),"")</f>
        <v>ỐP_TƯỜNG</v>
      </c>
      <c r="W447" t="str">
        <f>IFERROR(_xlfn.XLOOKUP($C447,'Thông tin về sản phẩm'!$A$2:$A$6228,'Thông tin về sản phẩm'!$Y$2:$Y$6228),"")</f>
        <v>XÁM</v>
      </c>
      <c r="X447" t="str">
        <f>IFERROR(_xlfn.XLOOKUP($C447,'Thông tin về sản phẩm'!$A$2:$A$6228,'Thông tin về sản phẩm'!$AA$2:$AA$6228),"")</f>
        <v>KHÁNG_KHUẨN</v>
      </c>
      <c r="Y447" t="str">
        <f>IFERROR(_xlfn.XLOOKUP($C447,'Thông tin về sản phẩm'!$A$2:$A$6228,'Thông tin về sản phẩm'!$AC$2:$AC$6228),"")</f>
        <v>VÂN_ĐÁ</v>
      </c>
      <c r="Z447">
        <f>IFERROR(_xlfn.XLOOKUP($C447,'Thông tin về sản phẩm'!$A$2:$A$6228,'Thông tin về sản phẩm'!$AD$2:$AD$6228),"")</f>
        <v>5.8250000000000002</v>
      </c>
      <c r="AA447" t="str">
        <f>IFERROR(_xlfn.XLOOKUP($C447,'Thông tin về sản phẩm'!$A$2:$A$6228,'Thông tin về sản phẩm'!$I$2:$I$6228),"")</f>
        <v>VIE</v>
      </c>
      <c r="AB447">
        <f>IFERROR(_xlfn.XLOOKUP($C447,'Thông tin về sản phẩm'!$A$2:$A$6228,'Thông tin về sản phẩm'!$AI$2:$AI$6228),"")</f>
        <v>800</v>
      </c>
      <c r="AC447">
        <f>IFERROR(_xlfn.XLOOKUP($C447,'Thông tin về sản phẩm'!$A$2:$A$6228,'Thông tin về sản phẩm'!$AJ$2:$AJ$6228),"")</f>
        <v>400</v>
      </c>
      <c r="AD447">
        <f>IFERROR(_xlfn.XLOOKUP($C447,'Thông tin về sản phẩm'!$A$2:$A$6228,'Thông tin về sản phẩm'!$AK$2:$AK$6228),"")</f>
        <v>10.5</v>
      </c>
      <c r="AE447" t="str">
        <f>IFERROR(_xlfn.XLOOKUP($C447,'Thông tin về sản phẩm'!$A$2:$A$6228,'Thông tin về sản phẩm'!$AL$2:$AL$6228),"")</f>
        <v>MM</v>
      </c>
      <c r="AF447" t="str">
        <f>IFERROR(_xlfn.XLOOKUP($C447,'Thông tin về sản phẩm'!$A$2:$A$6228,'Thông tin về sản phẩm'!$AM$2:$AM$6228),"")</f>
        <v>BM</v>
      </c>
      <c r="AG447" t="str">
        <f>IFERROR(_xlfn.XLOOKUP($C447,'Thông tin về sản phẩm'!$A$2:$A$6228,'Thông tin về sản phẩm'!$AY$2:$AY$6228),"")</f>
        <v>Gạch CER Ốp_Tường</v>
      </c>
      <c r="AH447" t="str">
        <f>IFERROR(_xlfn.XLOOKUP($C447,'Thông tin về sản phẩm'!$A$2:$A$6228,'Thông tin về sản phẩm'!$AZ$2:$AZ$6228),"")</f>
        <v>5. Cơ bản</v>
      </c>
    </row>
    <row r="448" spans="1:34" ht="15" customHeight="1" x14ac:dyDescent="0.45">
      <c r="A448" s="40" t="s">
        <v>33</v>
      </c>
      <c r="B448" s="40" t="s">
        <v>26</v>
      </c>
      <c r="C448" s="40">
        <v>10001215</v>
      </c>
      <c r="D448" s="40" t="s">
        <v>1499</v>
      </c>
      <c r="E448" s="40" t="s">
        <v>1500</v>
      </c>
      <c r="F448" s="40" t="s">
        <v>1501</v>
      </c>
      <c r="G448" s="40" t="s">
        <v>260</v>
      </c>
      <c r="H448" s="40"/>
      <c r="I448" s="40"/>
      <c r="J448" s="41">
        <v>325013</v>
      </c>
      <c r="K448" s="41">
        <v>260010.4</v>
      </c>
      <c r="L448" s="41">
        <v>269760.78999999998</v>
      </c>
      <c r="M448" s="40"/>
      <c r="N448" s="40"/>
      <c r="O448" s="42">
        <v>0.1999999999999999</v>
      </c>
      <c r="P448" s="42">
        <v>0.1700000000000001</v>
      </c>
      <c r="Q448" s="40"/>
      <c r="R448" s="41">
        <v>247009.88</v>
      </c>
      <c r="S448" s="41">
        <v>269760.78999999998</v>
      </c>
      <c r="T448" s="42">
        <v>0.24</v>
      </c>
      <c r="U448" t="str">
        <f>IFERROR(_xlfn.XLOOKUP($C448,'Thông tin về sản phẩm'!$A$2:$A$6228,'Thông tin về sản phẩm'!$F$2:$F$6228),"")</f>
        <v>GẠCH, POR 400x800, DTD4080GOSAN005, Loại AA (L1)</v>
      </c>
      <c r="V448" t="str">
        <f>IFERROR(_xlfn.XLOOKUP($C448,'Thông tin về sản phẩm'!$A$2:$A$6228,'Thông tin về sản phẩm'!$S$2:$S$6228),"")</f>
        <v>ỐP_LÁT</v>
      </c>
      <c r="W448" t="str">
        <f>IFERROR(_xlfn.XLOOKUP($C448,'Thông tin về sản phẩm'!$A$2:$A$6228,'Thông tin về sản phẩm'!$Y$2:$Y$6228),"")</f>
        <v>NÂU</v>
      </c>
      <c r="X448" t="str">
        <f>IFERROR(_xlfn.XLOOKUP($C448,'Thông tin về sản phẩm'!$A$2:$A$6228,'Thông tin về sản phẩm'!$AA$2:$AA$6228),"")</f>
        <v>ĐẶC_THÙ</v>
      </c>
      <c r="Y448" t="str">
        <f>IFERROR(_xlfn.XLOOKUP($C448,'Thông tin về sản phẩm'!$A$2:$A$6228,'Thông tin về sản phẩm'!$AC$2:$AC$6228),"")</f>
        <v>VÂN_GỖ</v>
      </c>
      <c r="Z448">
        <f>IFERROR(_xlfn.XLOOKUP($C448,'Thông tin về sản phẩm'!$A$2:$A$6228,'Thông tin về sản phẩm'!$AD$2:$AD$6228),"")</f>
        <v>7.4</v>
      </c>
      <c r="AA448" t="str">
        <f>IFERROR(_xlfn.XLOOKUP($C448,'Thông tin về sản phẩm'!$A$2:$A$6228,'Thông tin về sản phẩm'!$I$2:$I$6228),"")</f>
        <v>VIE</v>
      </c>
      <c r="AB448">
        <f>IFERROR(_xlfn.XLOOKUP($C448,'Thông tin về sản phẩm'!$A$2:$A$6228,'Thông tin về sản phẩm'!$AI$2:$AI$6228),"")</f>
        <v>800</v>
      </c>
      <c r="AC448">
        <f>IFERROR(_xlfn.XLOOKUP($C448,'Thông tin về sản phẩm'!$A$2:$A$6228,'Thông tin về sản phẩm'!$AJ$2:$AJ$6228),"")</f>
        <v>400</v>
      </c>
      <c r="AD448">
        <f>IFERROR(_xlfn.XLOOKUP($C448,'Thông tin về sản phẩm'!$A$2:$A$6228,'Thông tin về sản phẩm'!$AK$2:$AK$6228),"")</f>
        <v>10</v>
      </c>
      <c r="AE448" t="str">
        <f>IFERROR(_xlfn.XLOOKUP($C448,'Thông tin về sản phẩm'!$A$2:$A$6228,'Thông tin về sản phẩm'!$AL$2:$AL$6228),"")</f>
        <v>MM</v>
      </c>
      <c r="AF448" t="str">
        <f>IFERROR(_xlfn.XLOOKUP($C448,'Thông tin về sản phẩm'!$A$2:$A$6228,'Thông tin về sản phẩm'!$AM$2:$AM$6228),"")</f>
        <v>BM</v>
      </c>
      <c r="AG448" t="str">
        <f>IFERROR(_xlfn.XLOOKUP($C448,'Thông tin về sản phẩm'!$A$2:$A$6228,'Thông tin về sản phẩm'!$AY$2:$AY$6228),"")</f>
        <v>Gạch POR Ốp_Lát</v>
      </c>
      <c r="AH448" t="str">
        <f>IFERROR(_xlfn.XLOOKUP($C448,'Thông tin về sản phẩm'!$A$2:$A$6228,'Thông tin về sản phẩm'!$AZ$2:$AZ$6228),"")</f>
        <v>5. Cơ bản</v>
      </c>
    </row>
    <row r="449" spans="1:34" ht="15" customHeight="1" x14ac:dyDescent="0.45">
      <c r="A449" s="37" t="s">
        <v>18</v>
      </c>
      <c r="B449" s="37" t="s">
        <v>26</v>
      </c>
      <c r="C449" s="37">
        <v>10006170</v>
      </c>
      <c r="D449" s="37" t="s">
        <v>1502</v>
      </c>
      <c r="E449" s="37" t="s">
        <v>1503</v>
      </c>
      <c r="F449" s="37" t="s">
        <v>1504</v>
      </c>
      <c r="G449" s="37" t="s">
        <v>323</v>
      </c>
      <c r="H449" s="37"/>
      <c r="I449" s="37"/>
      <c r="J449" s="38">
        <v>321095</v>
      </c>
      <c r="K449" s="38">
        <v>256876</v>
      </c>
      <c r="L449" s="38">
        <v>266508.84999999998</v>
      </c>
      <c r="M449" s="37"/>
      <c r="N449" s="37"/>
      <c r="O449" s="39">
        <v>0.2</v>
      </c>
      <c r="P449" s="39">
        <v>0.1700000000000001</v>
      </c>
      <c r="Q449" s="37"/>
      <c r="R449" s="38">
        <v>244032.2</v>
      </c>
      <c r="S449" s="38">
        <v>266508.84999999998</v>
      </c>
      <c r="T449" s="39">
        <v>0.24</v>
      </c>
      <c r="U449" t="str">
        <f>IFERROR(_xlfn.XLOOKUP($C449,'Thông tin về sản phẩm'!$A$2:$A$6228,'Thông tin về sản phẩm'!$F$2:$F$6228),"")</f>
        <v>GẠCH, CER 400x800, 4080ANHVIEN001-H+, Loại AA (L1)</v>
      </c>
      <c r="V449" t="str">
        <f>IFERROR(_xlfn.XLOOKUP($C449,'Thông tin về sản phẩm'!$A$2:$A$6228,'Thông tin về sản phẩm'!$S$2:$S$6228),"")</f>
        <v>ỐP_TƯỜNG</v>
      </c>
      <c r="W449" t="str">
        <f>IFERROR(_xlfn.XLOOKUP($C449,'Thông tin về sản phẩm'!$A$2:$A$6228,'Thông tin về sản phẩm'!$Y$2:$Y$6228),"")</f>
        <v>XANH</v>
      </c>
      <c r="X449" t="str">
        <f>IFERROR(_xlfn.XLOOKUP($C449,'Thông tin về sản phẩm'!$A$2:$A$6228,'Thông tin về sản phẩm'!$AA$2:$AA$6228),"")</f>
        <v>KHÁNG_KHUẨN</v>
      </c>
      <c r="Y449" t="str">
        <f>IFERROR(_xlfn.XLOOKUP($C449,'Thông tin về sản phẩm'!$A$2:$A$6228,'Thông tin về sản phẩm'!$AC$2:$AC$6228),"")</f>
        <v>VÂN_ĐÁ</v>
      </c>
      <c r="Z449">
        <f>IFERROR(_xlfn.XLOOKUP($C449,'Thông tin về sản phẩm'!$A$2:$A$6228,'Thông tin về sản phẩm'!$AD$2:$AD$6228),"")</f>
        <v>5.8250000000000002</v>
      </c>
      <c r="AA449" t="str">
        <f>IFERROR(_xlfn.XLOOKUP($C449,'Thông tin về sản phẩm'!$A$2:$A$6228,'Thông tin về sản phẩm'!$I$2:$I$6228),"")</f>
        <v>VIE</v>
      </c>
      <c r="AB449">
        <f>IFERROR(_xlfn.XLOOKUP($C449,'Thông tin về sản phẩm'!$A$2:$A$6228,'Thông tin về sản phẩm'!$AI$2:$AI$6228),"")</f>
        <v>800</v>
      </c>
      <c r="AC449">
        <f>IFERROR(_xlfn.XLOOKUP($C449,'Thông tin về sản phẩm'!$A$2:$A$6228,'Thông tin về sản phẩm'!$AJ$2:$AJ$6228),"")</f>
        <v>400</v>
      </c>
      <c r="AD449">
        <f>IFERROR(_xlfn.XLOOKUP($C449,'Thông tin về sản phẩm'!$A$2:$A$6228,'Thông tin về sản phẩm'!$AK$2:$AK$6228),"")</f>
        <v>10.5</v>
      </c>
      <c r="AE449" t="str">
        <f>IFERROR(_xlfn.XLOOKUP($C449,'Thông tin về sản phẩm'!$A$2:$A$6228,'Thông tin về sản phẩm'!$AL$2:$AL$6228),"")</f>
        <v>MM</v>
      </c>
      <c r="AF449" t="str">
        <f>IFERROR(_xlfn.XLOOKUP($C449,'Thông tin về sản phẩm'!$A$2:$A$6228,'Thông tin về sản phẩm'!$AM$2:$AM$6228),"")</f>
        <v>BM</v>
      </c>
      <c r="AG449" t="str">
        <f>IFERROR(_xlfn.XLOOKUP($C449,'Thông tin về sản phẩm'!$A$2:$A$6228,'Thông tin về sản phẩm'!$AY$2:$AY$6228),"")</f>
        <v>Gạch CER Ốp_Tường</v>
      </c>
      <c r="AH449" t="str">
        <f>IFERROR(_xlfn.XLOOKUP($C449,'Thông tin về sản phẩm'!$A$2:$A$6228,'Thông tin về sản phẩm'!$AZ$2:$AZ$6228),"")</f>
        <v>5. Cơ bản</v>
      </c>
    </row>
    <row r="450" spans="1:34" ht="15" customHeight="1" x14ac:dyDescent="0.45">
      <c r="A450" s="40" t="s">
        <v>33</v>
      </c>
      <c r="B450" s="40" t="s">
        <v>26</v>
      </c>
      <c r="C450" s="40">
        <v>10006390</v>
      </c>
      <c r="D450" s="40" t="s">
        <v>1505</v>
      </c>
      <c r="E450" s="40" t="s">
        <v>1506</v>
      </c>
      <c r="F450" s="40" t="s">
        <v>1507</v>
      </c>
      <c r="G450" s="40" t="s">
        <v>260</v>
      </c>
      <c r="H450" s="40"/>
      <c r="I450" s="40"/>
      <c r="J450" s="41">
        <v>339063</v>
      </c>
      <c r="K450" s="41">
        <v>271250.40000000002</v>
      </c>
      <c r="L450" s="41">
        <v>281422.28999999998</v>
      </c>
      <c r="M450" s="40"/>
      <c r="N450" s="40"/>
      <c r="O450" s="42">
        <v>0.1999999999999999</v>
      </c>
      <c r="P450" s="42">
        <v>0.1700000000000001</v>
      </c>
      <c r="Q450" s="40"/>
      <c r="R450" s="41">
        <v>257687.88</v>
      </c>
      <c r="S450" s="41">
        <v>281422.28999999998</v>
      </c>
      <c r="T450" s="42">
        <v>0.24</v>
      </c>
      <c r="U450" t="str">
        <f>IFERROR(_xlfn.XLOOKUP($C450,'Thông tin về sản phẩm'!$A$2:$A$6228,'Thông tin về sản phẩm'!$F$2:$F$6228),"")</f>
        <v>GẠCH, POR 400x800, 4080SAPA006-H+, Loại AA (L1)</v>
      </c>
      <c r="V450" t="str">
        <f>IFERROR(_xlfn.XLOOKUP($C450,'Thông tin về sản phẩm'!$A$2:$A$6228,'Thông tin về sản phẩm'!$S$2:$S$6228),"")</f>
        <v>ỐP_LÁT</v>
      </c>
      <c r="W450" t="str">
        <f>IFERROR(_xlfn.XLOOKUP($C450,'Thông tin về sản phẩm'!$A$2:$A$6228,'Thông tin về sản phẩm'!$Y$2:$Y$6228),"")</f>
        <v>XÁM</v>
      </c>
      <c r="X450" t="str">
        <f>IFERROR(_xlfn.XLOOKUP($C450,'Thông tin về sản phẩm'!$A$2:$A$6228,'Thông tin về sản phẩm'!$AA$2:$AA$6228),"")</f>
        <v>KHÁNG_KHUẨN</v>
      </c>
      <c r="Y450" t="str">
        <f>IFERROR(_xlfn.XLOOKUP($C450,'Thông tin về sản phẩm'!$A$2:$A$6228,'Thông tin về sản phẩm'!$AC$2:$AC$6228),"")</f>
        <v>VÂN_ĐÁ</v>
      </c>
      <c r="Z450">
        <f>IFERROR(_xlfn.XLOOKUP($C450,'Thông tin về sản phẩm'!$A$2:$A$6228,'Thông tin về sản phẩm'!$AD$2:$AD$6228),"")</f>
        <v>7.4</v>
      </c>
      <c r="AA450" t="str">
        <f>IFERROR(_xlfn.XLOOKUP($C450,'Thông tin về sản phẩm'!$A$2:$A$6228,'Thông tin về sản phẩm'!$I$2:$I$6228),"")</f>
        <v>VIE</v>
      </c>
      <c r="AB450">
        <f>IFERROR(_xlfn.XLOOKUP($C450,'Thông tin về sản phẩm'!$A$2:$A$6228,'Thông tin về sản phẩm'!$AI$2:$AI$6228),"")</f>
        <v>800</v>
      </c>
      <c r="AC450">
        <f>IFERROR(_xlfn.XLOOKUP($C450,'Thông tin về sản phẩm'!$A$2:$A$6228,'Thông tin về sản phẩm'!$AJ$2:$AJ$6228),"")</f>
        <v>400</v>
      </c>
      <c r="AD450">
        <f>IFERROR(_xlfn.XLOOKUP($C450,'Thông tin về sản phẩm'!$A$2:$A$6228,'Thông tin về sản phẩm'!$AK$2:$AK$6228),"")</f>
        <v>10</v>
      </c>
      <c r="AE450" t="str">
        <f>IFERROR(_xlfn.XLOOKUP($C450,'Thông tin về sản phẩm'!$A$2:$A$6228,'Thông tin về sản phẩm'!$AL$2:$AL$6228),"")</f>
        <v>MM</v>
      </c>
      <c r="AF450" t="str">
        <f>IFERROR(_xlfn.XLOOKUP($C450,'Thông tin về sản phẩm'!$A$2:$A$6228,'Thông tin về sản phẩm'!$AM$2:$AM$6228),"")</f>
        <v>BM</v>
      </c>
      <c r="AG450" t="str">
        <f>IFERROR(_xlfn.XLOOKUP($C450,'Thông tin về sản phẩm'!$A$2:$A$6228,'Thông tin về sản phẩm'!$AY$2:$AY$6228),"")</f>
        <v>Gạch POR Ốp_Lát</v>
      </c>
      <c r="AH450" t="str">
        <f>IFERROR(_xlfn.XLOOKUP($C450,'Thông tin về sản phẩm'!$A$2:$A$6228,'Thông tin về sản phẩm'!$AZ$2:$AZ$6228),"")</f>
        <v>5. Cơ bản</v>
      </c>
    </row>
    <row r="451" spans="1:34" ht="15" customHeight="1" x14ac:dyDescent="0.45">
      <c r="A451" s="37" t="s">
        <v>33</v>
      </c>
      <c r="B451" s="37" t="s">
        <v>134</v>
      </c>
      <c r="C451" s="37">
        <v>10003661</v>
      </c>
      <c r="D451" s="37" t="s">
        <v>1508</v>
      </c>
      <c r="E451" s="37" t="s">
        <v>1509</v>
      </c>
      <c r="F451" s="37" t="s">
        <v>1510</v>
      </c>
      <c r="G451" s="37" t="s">
        <v>246</v>
      </c>
      <c r="H451" s="37" t="s">
        <v>242</v>
      </c>
      <c r="I451" s="37"/>
      <c r="J451" s="38">
        <v>603000</v>
      </c>
      <c r="K451" s="38">
        <v>482400</v>
      </c>
      <c r="L451" s="38">
        <v>500490</v>
      </c>
      <c r="M451" s="37"/>
      <c r="N451" s="37"/>
      <c r="O451" s="39">
        <v>0.2</v>
      </c>
      <c r="P451" s="39">
        <v>0.17</v>
      </c>
      <c r="Q451" s="37"/>
      <c r="R451" s="38">
        <v>458280</v>
      </c>
      <c r="S451" s="38">
        <v>500490</v>
      </c>
      <c r="T451" s="39">
        <v>0.24</v>
      </c>
      <c r="U451" t="str">
        <f>IFERROR(_xlfn.XLOOKUP($C451,'Thông tin về sản phẩm'!$A$2:$A$6228,'Thông tin về sản phẩm'!$F$2:$F$6228),"")</f>
        <v>GẠCH, POR 600x1200, 60120LANGBIANG001FP-H+, Loại AA (L1)</v>
      </c>
      <c r="V451" t="str">
        <f>IFERROR(_xlfn.XLOOKUP($C451,'Thông tin về sản phẩm'!$A$2:$A$6228,'Thông tin về sản phẩm'!$S$2:$S$6228),"")</f>
        <v>ỐP_LÁT</v>
      </c>
      <c r="W451" t="str">
        <f>IFERROR(_xlfn.XLOOKUP($C451,'Thông tin về sản phẩm'!$A$2:$A$6228,'Thông tin về sản phẩm'!$Y$2:$Y$6228),"")</f>
        <v>TRẮNG</v>
      </c>
      <c r="X451" t="str">
        <f>IFERROR(_xlfn.XLOOKUP($C451,'Thông tin về sản phẩm'!$A$2:$A$6228,'Thông tin về sản phẩm'!$AA$2:$AA$6228),"")</f>
        <v>KHÁNG_KHUẨN</v>
      </c>
      <c r="Y451" t="str">
        <f>IFERROR(_xlfn.XLOOKUP($C451,'Thông tin về sản phẩm'!$A$2:$A$6228,'Thông tin về sản phẩm'!$AC$2:$AC$6228),"")</f>
        <v>VÂN_ĐÁ_CARARAS</v>
      </c>
      <c r="Z451">
        <f>IFERROR(_xlfn.XLOOKUP($C451,'Thông tin về sản phẩm'!$A$2:$A$6228,'Thông tin về sản phẩm'!$AD$2:$AD$6228),"")</f>
        <v>17.3</v>
      </c>
      <c r="AA451" t="str">
        <f>IFERROR(_xlfn.XLOOKUP($C451,'Thông tin về sản phẩm'!$A$2:$A$6228,'Thông tin về sản phẩm'!$I$2:$I$6228),"")</f>
        <v>VIE</v>
      </c>
      <c r="AB451">
        <f>IFERROR(_xlfn.XLOOKUP($C451,'Thông tin về sản phẩm'!$A$2:$A$6228,'Thông tin về sản phẩm'!$AI$2:$AI$6228),"")</f>
        <v>1200</v>
      </c>
      <c r="AC451">
        <f>IFERROR(_xlfn.XLOOKUP($C451,'Thông tin về sản phẩm'!$A$2:$A$6228,'Thông tin về sản phẩm'!$AJ$2:$AJ$6228),"")</f>
        <v>600</v>
      </c>
      <c r="AD451">
        <f>IFERROR(_xlfn.XLOOKUP($C451,'Thông tin về sản phẩm'!$A$2:$A$6228,'Thông tin về sản phẩm'!$AK$2:$AK$6228),"")</f>
        <v>11</v>
      </c>
      <c r="AE451" t="str">
        <f>IFERROR(_xlfn.XLOOKUP($C451,'Thông tin về sản phẩm'!$A$2:$A$6228,'Thông tin về sản phẩm'!$AL$2:$AL$6228),"")</f>
        <v>MM</v>
      </c>
      <c r="AF451" t="str">
        <f>IFERROR(_xlfn.XLOOKUP($C451,'Thông tin về sản phẩm'!$A$2:$A$6228,'Thông tin về sản phẩm'!$AM$2:$AM$6228),"")</f>
        <v>MV</v>
      </c>
      <c r="AG451" t="str">
        <f>IFERROR(_xlfn.XLOOKUP($C451,'Thông tin về sản phẩm'!$A$2:$A$6228,'Thông tin về sản phẩm'!$AY$2:$AY$6228),"")</f>
        <v>Gạch POR Ốp_Lát</v>
      </c>
      <c r="AH451" t="str">
        <f>IFERROR(_xlfn.XLOOKUP($C451,'Thông tin về sản phẩm'!$A$2:$A$6228,'Thông tin về sản phẩm'!$AZ$2:$AZ$6228),"")</f>
        <v>5. Cơ bản</v>
      </c>
    </row>
    <row r="452" spans="1:34" ht="15" customHeight="1" x14ac:dyDescent="0.45">
      <c r="A452" s="40" t="s">
        <v>33</v>
      </c>
      <c r="B452" s="40" t="s">
        <v>134</v>
      </c>
      <c r="C452" s="40">
        <v>10003667</v>
      </c>
      <c r="D452" s="40" t="s">
        <v>1511</v>
      </c>
      <c r="E452" s="40" t="s">
        <v>1512</v>
      </c>
      <c r="F452" s="40" t="s">
        <v>1513</v>
      </c>
      <c r="G452" s="40" t="s">
        <v>246</v>
      </c>
      <c r="H452" s="40" t="s">
        <v>242</v>
      </c>
      <c r="I452" s="40" t="s">
        <v>276</v>
      </c>
      <c r="J452" s="41">
        <v>786000</v>
      </c>
      <c r="K452" s="41">
        <v>628800</v>
      </c>
      <c r="L452" s="41">
        <v>652380</v>
      </c>
      <c r="M452" s="41">
        <v>534500</v>
      </c>
      <c r="N452" s="41">
        <v>558100</v>
      </c>
      <c r="O452" s="42">
        <v>0.2</v>
      </c>
      <c r="P452" s="42">
        <v>0.17</v>
      </c>
      <c r="Q452" s="40" t="s">
        <v>281</v>
      </c>
      <c r="R452" s="41">
        <v>507775</v>
      </c>
      <c r="S452" s="41">
        <v>558100</v>
      </c>
      <c r="T452" s="42">
        <v>0.35397582697201019</v>
      </c>
      <c r="U452" t="str">
        <f>IFERROR(_xlfn.XLOOKUP($C452,'Thông tin về sản phẩm'!$A$2:$A$6228,'Thông tin về sản phẩm'!$F$2:$F$6228),"")</f>
        <v>GẠCH, POR 600x1200, 60120LANGBIANG004FP-H+, Loại AA (L1)</v>
      </c>
      <c r="V452" t="str">
        <f>IFERROR(_xlfn.XLOOKUP($C452,'Thông tin về sản phẩm'!$A$2:$A$6228,'Thông tin về sản phẩm'!$S$2:$S$6228),"")</f>
        <v>ỐP_LÁT</v>
      </c>
      <c r="W452" t="str">
        <f>IFERROR(_xlfn.XLOOKUP($C452,'Thông tin về sản phẩm'!$A$2:$A$6228,'Thông tin về sản phẩm'!$Y$2:$Y$6228),"")</f>
        <v>XANH_LÁ</v>
      </c>
      <c r="X452" t="str">
        <f>IFERROR(_xlfn.XLOOKUP($C452,'Thông tin về sản phẩm'!$A$2:$A$6228,'Thông tin về sản phẩm'!$AA$2:$AA$6228),"")</f>
        <v>KHÁNG_KHUẨN</v>
      </c>
      <c r="Y452" t="str">
        <f>IFERROR(_xlfn.XLOOKUP($C452,'Thông tin về sản phẩm'!$A$2:$A$6228,'Thông tin về sản phẩm'!$AC$2:$AC$6228),"")</f>
        <v>VÂN_ĐÁ_MARBLE_CẨM_THẠCH</v>
      </c>
      <c r="Z452">
        <f>IFERROR(_xlfn.XLOOKUP($C452,'Thông tin về sản phẩm'!$A$2:$A$6228,'Thông tin về sản phẩm'!$AD$2:$AD$6228),"")</f>
        <v>17.3</v>
      </c>
      <c r="AA452" t="str">
        <f>IFERROR(_xlfn.XLOOKUP($C452,'Thông tin về sản phẩm'!$A$2:$A$6228,'Thông tin về sản phẩm'!$I$2:$I$6228),"")</f>
        <v>VIE</v>
      </c>
      <c r="AB452">
        <f>IFERROR(_xlfn.XLOOKUP($C452,'Thông tin về sản phẩm'!$A$2:$A$6228,'Thông tin về sản phẩm'!$AI$2:$AI$6228),"")</f>
        <v>1200</v>
      </c>
      <c r="AC452">
        <f>IFERROR(_xlfn.XLOOKUP($C452,'Thông tin về sản phẩm'!$A$2:$A$6228,'Thông tin về sản phẩm'!$AJ$2:$AJ$6228),"")</f>
        <v>600</v>
      </c>
      <c r="AD452">
        <f>IFERROR(_xlfn.XLOOKUP($C452,'Thông tin về sản phẩm'!$A$2:$A$6228,'Thông tin về sản phẩm'!$AK$2:$AK$6228),"")</f>
        <v>11</v>
      </c>
      <c r="AE452" t="str">
        <f>IFERROR(_xlfn.XLOOKUP($C452,'Thông tin về sản phẩm'!$A$2:$A$6228,'Thông tin về sản phẩm'!$AL$2:$AL$6228),"")</f>
        <v>MM</v>
      </c>
      <c r="AF452" t="str">
        <f>IFERROR(_xlfn.XLOOKUP($C452,'Thông tin về sản phẩm'!$A$2:$A$6228,'Thông tin về sản phẩm'!$AM$2:$AM$6228),"")</f>
        <v>MV</v>
      </c>
      <c r="AG452" t="str">
        <f>IFERROR(_xlfn.XLOOKUP($C452,'Thông tin về sản phẩm'!$A$2:$A$6228,'Thông tin về sản phẩm'!$AY$2:$AY$6228),"")</f>
        <v>Gạch POR Ốp_Lát</v>
      </c>
      <c r="AH452" t="str">
        <f>IFERROR(_xlfn.XLOOKUP($C452,'Thông tin về sản phẩm'!$A$2:$A$6228,'Thông tin về sản phẩm'!$AZ$2:$AZ$6228),"")</f>
        <v>4. Tiềm năng</v>
      </c>
    </row>
    <row r="453" spans="1:34" ht="15" customHeight="1" x14ac:dyDescent="0.45">
      <c r="A453" s="37" t="s">
        <v>33</v>
      </c>
      <c r="B453" s="37" t="s">
        <v>134</v>
      </c>
      <c r="C453" s="37">
        <v>10003669</v>
      </c>
      <c r="D453" s="37" t="s">
        <v>1514</v>
      </c>
      <c r="E453" s="37" t="s">
        <v>1515</v>
      </c>
      <c r="F453" s="37" t="s">
        <v>1516</v>
      </c>
      <c r="G453" s="37" t="s">
        <v>246</v>
      </c>
      <c r="H453" s="37" t="s">
        <v>242</v>
      </c>
      <c r="I453" s="37" t="s">
        <v>276</v>
      </c>
      <c r="J453" s="38">
        <v>990000</v>
      </c>
      <c r="K453" s="38">
        <v>792000</v>
      </c>
      <c r="L453" s="38">
        <v>821700</v>
      </c>
      <c r="M453" s="38">
        <v>673200</v>
      </c>
      <c r="N453" s="38">
        <v>702900</v>
      </c>
      <c r="O453" s="39">
        <v>0.2</v>
      </c>
      <c r="P453" s="39">
        <v>0.17</v>
      </c>
      <c r="Q453" s="37" t="s">
        <v>281</v>
      </c>
      <c r="R453" s="38">
        <v>639540</v>
      </c>
      <c r="S453" s="38">
        <v>722900</v>
      </c>
      <c r="T453" s="39">
        <v>0.35399999999999998</v>
      </c>
      <c r="U453" t="str">
        <f>IFERROR(_xlfn.XLOOKUP($C453,'Thông tin về sản phẩm'!$A$2:$A$6228,'Thông tin về sản phẩm'!$F$2:$F$6228),"")</f>
        <v>GẠCH, POR 600x1200, 60120LANGBIANG005FP-H+, Loại AA (L1)</v>
      </c>
      <c r="V453" t="str">
        <f>IFERROR(_xlfn.XLOOKUP($C453,'Thông tin về sản phẩm'!$A$2:$A$6228,'Thông tin về sản phẩm'!$S$2:$S$6228),"")</f>
        <v>ỐP_LÁT</v>
      </c>
      <c r="W453" t="str">
        <f>IFERROR(_xlfn.XLOOKUP($C453,'Thông tin về sản phẩm'!$A$2:$A$6228,'Thông tin về sản phẩm'!$Y$2:$Y$6228),"")</f>
        <v>XANH_DƯƠNG</v>
      </c>
      <c r="X453" t="str">
        <f>IFERROR(_xlfn.XLOOKUP($C453,'Thông tin về sản phẩm'!$A$2:$A$6228,'Thông tin về sản phẩm'!$AA$2:$AA$6228),"")</f>
        <v>KHÁNG_KHUẨN</v>
      </c>
      <c r="Y453" t="str">
        <f>IFERROR(_xlfn.XLOOKUP($C453,'Thông tin về sản phẩm'!$A$2:$A$6228,'Thông tin về sản phẩm'!$AC$2:$AC$6228),"")</f>
        <v>VÂN_ĐÁ_MARBLE_CẨM_THẠCH</v>
      </c>
      <c r="Z453">
        <f>IFERROR(_xlfn.XLOOKUP($C453,'Thông tin về sản phẩm'!$A$2:$A$6228,'Thông tin về sản phẩm'!$AD$2:$AD$6228),"")</f>
        <v>17.3</v>
      </c>
      <c r="AA453" t="str">
        <f>IFERROR(_xlfn.XLOOKUP($C453,'Thông tin về sản phẩm'!$A$2:$A$6228,'Thông tin về sản phẩm'!$I$2:$I$6228),"")</f>
        <v>VIE</v>
      </c>
      <c r="AB453">
        <f>IFERROR(_xlfn.XLOOKUP($C453,'Thông tin về sản phẩm'!$A$2:$A$6228,'Thông tin về sản phẩm'!$AI$2:$AI$6228),"")</f>
        <v>1200</v>
      </c>
      <c r="AC453">
        <f>IFERROR(_xlfn.XLOOKUP($C453,'Thông tin về sản phẩm'!$A$2:$A$6228,'Thông tin về sản phẩm'!$AJ$2:$AJ$6228),"")</f>
        <v>600</v>
      </c>
      <c r="AD453">
        <f>IFERROR(_xlfn.XLOOKUP($C453,'Thông tin về sản phẩm'!$A$2:$A$6228,'Thông tin về sản phẩm'!$AK$2:$AK$6228),"")</f>
        <v>11</v>
      </c>
      <c r="AE453" t="str">
        <f>IFERROR(_xlfn.XLOOKUP($C453,'Thông tin về sản phẩm'!$A$2:$A$6228,'Thông tin về sản phẩm'!$AL$2:$AL$6228),"")</f>
        <v>MM</v>
      </c>
      <c r="AF453" t="str">
        <f>IFERROR(_xlfn.XLOOKUP($C453,'Thông tin về sản phẩm'!$A$2:$A$6228,'Thông tin về sản phẩm'!$AM$2:$AM$6228),"")</f>
        <v>MV</v>
      </c>
      <c r="AG453" t="str">
        <f>IFERROR(_xlfn.XLOOKUP($C453,'Thông tin về sản phẩm'!$A$2:$A$6228,'Thông tin về sản phẩm'!$AY$2:$AY$6228),"")</f>
        <v>Gạch POR Ốp_Lát</v>
      </c>
      <c r="AH453" t="str">
        <f>IFERROR(_xlfn.XLOOKUP($C453,'Thông tin về sản phẩm'!$A$2:$A$6228,'Thông tin về sản phẩm'!$AZ$2:$AZ$6228),"")</f>
        <v>4. Tiềm năng</v>
      </c>
    </row>
    <row r="454" spans="1:34" ht="15" customHeight="1" x14ac:dyDescent="0.45">
      <c r="A454" s="40" t="s">
        <v>33</v>
      </c>
      <c r="B454" s="40" t="s">
        <v>134</v>
      </c>
      <c r="C454" s="40">
        <v>10003671</v>
      </c>
      <c r="D454" s="40" t="s">
        <v>1517</v>
      </c>
      <c r="E454" s="40" t="s">
        <v>1518</v>
      </c>
      <c r="F454" s="40" t="s">
        <v>1519</v>
      </c>
      <c r="G454" s="40" t="s">
        <v>246</v>
      </c>
      <c r="H454" s="40" t="s">
        <v>242</v>
      </c>
      <c r="I454" s="40" t="s">
        <v>276</v>
      </c>
      <c r="J454" s="41">
        <v>990000</v>
      </c>
      <c r="K454" s="41">
        <v>792000</v>
      </c>
      <c r="L454" s="41">
        <v>821700</v>
      </c>
      <c r="M454" s="41">
        <v>673200</v>
      </c>
      <c r="N454" s="41">
        <v>702900</v>
      </c>
      <c r="O454" s="42">
        <v>0.2</v>
      </c>
      <c r="P454" s="42">
        <v>0.17</v>
      </c>
      <c r="Q454" s="40" t="s">
        <v>277</v>
      </c>
      <c r="R454" s="41">
        <v>639540</v>
      </c>
      <c r="S454" s="41">
        <v>702900</v>
      </c>
      <c r="T454" s="42">
        <v>0.35399999999999998</v>
      </c>
      <c r="U454" t="str">
        <f>IFERROR(_xlfn.XLOOKUP($C454,'Thông tin về sản phẩm'!$A$2:$A$6228,'Thông tin về sản phẩm'!$F$2:$F$6228),"")</f>
        <v>GẠCH, POR 600x1200, 60120LANGBIANG006FP-H+, Loại AA (L1)</v>
      </c>
      <c r="V454" t="str">
        <f>IFERROR(_xlfn.XLOOKUP($C454,'Thông tin về sản phẩm'!$A$2:$A$6228,'Thông tin về sản phẩm'!$S$2:$S$6228),"")</f>
        <v>ỐP_LÁT</v>
      </c>
      <c r="W454" t="str">
        <f>IFERROR(_xlfn.XLOOKUP($C454,'Thông tin về sản phẩm'!$A$2:$A$6228,'Thông tin về sản phẩm'!$Y$2:$Y$6228),"")</f>
        <v>XANH_DƯƠNG</v>
      </c>
      <c r="X454" t="str">
        <f>IFERROR(_xlfn.XLOOKUP($C454,'Thông tin về sản phẩm'!$A$2:$A$6228,'Thông tin về sản phẩm'!$AA$2:$AA$6228),"")</f>
        <v>KHÁNG_KHUẨN</v>
      </c>
      <c r="Y454" t="str">
        <f>IFERROR(_xlfn.XLOOKUP($C454,'Thông tin về sản phẩm'!$A$2:$A$6228,'Thông tin về sản phẩm'!$AC$2:$AC$6228),"")</f>
        <v>VÂN_ĐÁ_MARBLE_CẨM_THẠCH</v>
      </c>
      <c r="Z454">
        <f>IFERROR(_xlfn.XLOOKUP($C454,'Thông tin về sản phẩm'!$A$2:$A$6228,'Thông tin về sản phẩm'!$AD$2:$AD$6228),"")</f>
        <v>17.3</v>
      </c>
      <c r="AA454" t="str">
        <f>IFERROR(_xlfn.XLOOKUP($C454,'Thông tin về sản phẩm'!$A$2:$A$6228,'Thông tin về sản phẩm'!$I$2:$I$6228),"")</f>
        <v>VIE</v>
      </c>
      <c r="AB454">
        <f>IFERROR(_xlfn.XLOOKUP($C454,'Thông tin về sản phẩm'!$A$2:$A$6228,'Thông tin về sản phẩm'!$AI$2:$AI$6228),"")</f>
        <v>1200</v>
      </c>
      <c r="AC454">
        <f>IFERROR(_xlfn.XLOOKUP($C454,'Thông tin về sản phẩm'!$A$2:$A$6228,'Thông tin về sản phẩm'!$AJ$2:$AJ$6228),"")</f>
        <v>600</v>
      </c>
      <c r="AD454">
        <f>IFERROR(_xlfn.XLOOKUP($C454,'Thông tin về sản phẩm'!$A$2:$A$6228,'Thông tin về sản phẩm'!$AK$2:$AK$6228),"")</f>
        <v>11</v>
      </c>
      <c r="AE454" t="str">
        <f>IFERROR(_xlfn.XLOOKUP($C454,'Thông tin về sản phẩm'!$A$2:$A$6228,'Thông tin về sản phẩm'!$AL$2:$AL$6228),"")</f>
        <v>MM</v>
      </c>
      <c r="AF454" t="str">
        <f>IFERROR(_xlfn.XLOOKUP($C454,'Thông tin về sản phẩm'!$A$2:$A$6228,'Thông tin về sản phẩm'!$AM$2:$AM$6228),"")</f>
        <v>MV</v>
      </c>
      <c r="AG454" t="str">
        <f>IFERROR(_xlfn.XLOOKUP($C454,'Thông tin về sản phẩm'!$A$2:$A$6228,'Thông tin về sản phẩm'!$AY$2:$AY$6228),"")</f>
        <v>Gạch POR Ốp_Lát</v>
      </c>
      <c r="AH454" t="str">
        <f>IFERROR(_xlfn.XLOOKUP($C454,'Thông tin về sản phẩm'!$A$2:$A$6228,'Thông tin về sản phẩm'!$AZ$2:$AZ$6228),"")</f>
        <v>5. Cơ bản</v>
      </c>
    </row>
    <row r="455" spans="1:34" ht="15" customHeight="1" x14ac:dyDescent="0.45">
      <c r="A455" s="37" t="s">
        <v>33</v>
      </c>
      <c r="B455" s="37" t="s">
        <v>134</v>
      </c>
      <c r="C455" s="37">
        <v>10003673</v>
      </c>
      <c r="D455" s="37" t="s">
        <v>1520</v>
      </c>
      <c r="E455" s="37" t="s">
        <v>1521</v>
      </c>
      <c r="F455" s="37" t="s">
        <v>1522</v>
      </c>
      <c r="G455" s="37" t="s">
        <v>246</v>
      </c>
      <c r="H455" s="37" t="s">
        <v>242</v>
      </c>
      <c r="I455" s="37"/>
      <c r="J455" s="38">
        <v>990000</v>
      </c>
      <c r="K455" s="38">
        <v>792000</v>
      </c>
      <c r="L455" s="38">
        <v>821700</v>
      </c>
      <c r="M455" s="37"/>
      <c r="N455" s="37"/>
      <c r="O455" s="39">
        <v>0.2</v>
      </c>
      <c r="P455" s="39">
        <v>0.17</v>
      </c>
      <c r="Q455" s="37"/>
      <c r="R455" s="38">
        <v>752400</v>
      </c>
      <c r="S455" s="38">
        <v>821700</v>
      </c>
      <c r="T455" s="39">
        <v>0.24</v>
      </c>
      <c r="U455" t="str">
        <f>IFERROR(_xlfn.XLOOKUP($C455,'Thông tin về sản phẩm'!$A$2:$A$6228,'Thông tin về sản phẩm'!$F$2:$F$6228),"")</f>
        <v>GẠCH, POR 600x1200, 60120LANGBIANG007FP-H+, Loại AA (L1)</v>
      </c>
      <c r="V455" t="str">
        <f>IFERROR(_xlfn.XLOOKUP($C455,'Thông tin về sản phẩm'!$A$2:$A$6228,'Thông tin về sản phẩm'!$S$2:$S$6228),"")</f>
        <v>ỐP_LÁT</v>
      </c>
      <c r="W455" t="str">
        <f>IFERROR(_xlfn.XLOOKUP($C455,'Thông tin về sản phẩm'!$A$2:$A$6228,'Thông tin về sản phẩm'!$Y$2:$Y$6228),"")</f>
        <v>ĐEN</v>
      </c>
      <c r="X455" t="str">
        <f>IFERROR(_xlfn.XLOOKUP($C455,'Thông tin về sản phẩm'!$A$2:$A$6228,'Thông tin về sản phẩm'!$AA$2:$AA$6228),"")</f>
        <v>KHÁNG_KHUẨN</v>
      </c>
      <c r="Y455" t="str">
        <f>IFERROR(_xlfn.XLOOKUP($C455,'Thông tin về sản phẩm'!$A$2:$A$6228,'Thông tin về sản phẩm'!$AC$2:$AC$6228),"")</f>
        <v>VÂN_ĐÁ_MARBLE_CẨM_THẠCH</v>
      </c>
      <c r="Z455">
        <f>IFERROR(_xlfn.XLOOKUP($C455,'Thông tin về sản phẩm'!$A$2:$A$6228,'Thông tin về sản phẩm'!$AD$2:$AD$6228),"")</f>
        <v>17.3</v>
      </c>
      <c r="AA455" t="str">
        <f>IFERROR(_xlfn.XLOOKUP($C455,'Thông tin về sản phẩm'!$A$2:$A$6228,'Thông tin về sản phẩm'!$I$2:$I$6228),"")</f>
        <v>VIE</v>
      </c>
      <c r="AB455">
        <f>IFERROR(_xlfn.XLOOKUP($C455,'Thông tin về sản phẩm'!$A$2:$A$6228,'Thông tin về sản phẩm'!$AI$2:$AI$6228),"")</f>
        <v>1200</v>
      </c>
      <c r="AC455">
        <f>IFERROR(_xlfn.XLOOKUP($C455,'Thông tin về sản phẩm'!$A$2:$A$6228,'Thông tin về sản phẩm'!$AJ$2:$AJ$6228),"")</f>
        <v>600</v>
      </c>
      <c r="AD455">
        <f>IFERROR(_xlfn.XLOOKUP($C455,'Thông tin về sản phẩm'!$A$2:$A$6228,'Thông tin về sản phẩm'!$AK$2:$AK$6228),"")</f>
        <v>11</v>
      </c>
      <c r="AE455" t="str">
        <f>IFERROR(_xlfn.XLOOKUP($C455,'Thông tin về sản phẩm'!$A$2:$A$6228,'Thông tin về sản phẩm'!$AL$2:$AL$6228),"")</f>
        <v>MM</v>
      </c>
      <c r="AF455" t="str">
        <f>IFERROR(_xlfn.XLOOKUP($C455,'Thông tin về sản phẩm'!$A$2:$A$6228,'Thông tin về sản phẩm'!$AM$2:$AM$6228),"")</f>
        <v>MV</v>
      </c>
      <c r="AG455" t="str">
        <f>IFERROR(_xlfn.XLOOKUP($C455,'Thông tin về sản phẩm'!$A$2:$A$6228,'Thông tin về sản phẩm'!$AY$2:$AY$6228),"")</f>
        <v>Gạch POR Ốp_Lát</v>
      </c>
      <c r="AH455" t="str">
        <f>IFERROR(_xlfn.XLOOKUP($C455,'Thông tin về sản phẩm'!$A$2:$A$6228,'Thông tin về sản phẩm'!$AZ$2:$AZ$6228),"")</f>
        <v>2. Chủ lực</v>
      </c>
    </row>
    <row r="456" spans="1:34" ht="15" customHeight="1" x14ac:dyDescent="0.45">
      <c r="A456" s="40" t="s">
        <v>33</v>
      </c>
      <c r="B456" s="40" t="s">
        <v>134</v>
      </c>
      <c r="C456" s="40">
        <v>10005604</v>
      </c>
      <c r="D456" s="40" t="s">
        <v>1523</v>
      </c>
      <c r="E456" s="40" t="s">
        <v>1524</v>
      </c>
      <c r="F456" s="40" t="s">
        <v>1525</v>
      </c>
      <c r="G456" s="40" t="s">
        <v>246</v>
      </c>
      <c r="H456" s="40" t="s">
        <v>242</v>
      </c>
      <c r="I456" s="40"/>
      <c r="J456" s="41">
        <v>603000</v>
      </c>
      <c r="K456" s="41">
        <v>482400</v>
      </c>
      <c r="L456" s="41">
        <v>500490</v>
      </c>
      <c r="M456" s="40"/>
      <c r="N456" s="40"/>
      <c r="O456" s="42">
        <v>0.2</v>
      </c>
      <c r="P456" s="42">
        <v>0.17</v>
      </c>
      <c r="Q456" s="40"/>
      <c r="R456" s="41">
        <v>458280</v>
      </c>
      <c r="S456" s="41">
        <v>500490</v>
      </c>
      <c r="T456" s="42">
        <v>0.24</v>
      </c>
      <c r="U456" t="str">
        <f>IFERROR(_xlfn.XLOOKUP($C456,'Thông tin về sản phẩm'!$A$2:$A$6228,'Thông tin về sản phẩm'!$F$2:$F$6228),"")</f>
        <v>GẠCH, POR 600x1200, 60120LANGBIANG008FP-H+, Loại AA (L1)</v>
      </c>
      <c r="V456" t="str">
        <f>IFERROR(_xlfn.XLOOKUP($C456,'Thông tin về sản phẩm'!$A$2:$A$6228,'Thông tin về sản phẩm'!$S$2:$S$6228),"")</f>
        <v>ỐP_LÁT</v>
      </c>
      <c r="W456" t="str">
        <f>IFERROR(_xlfn.XLOOKUP($C456,'Thông tin về sản phẩm'!$A$2:$A$6228,'Thông tin về sản phẩm'!$Y$2:$Y$6228),"")</f>
        <v>XÁM</v>
      </c>
      <c r="X456" t="str">
        <f>IFERROR(_xlfn.XLOOKUP($C456,'Thông tin về sản phẩm'!$A$2:$A$6228,'Thông tin về sản phẩm'!$AA$2:$AA$6228),"")</f>
        <v>KHÁNG_KHUẨN</v>
      </c>
      <c r="Y456" t="str">
        <f>IFERROR(_xlfn.XLOOKUP($C456,'Thông tin về sản phẩm'!$A$2:$A$6228,'Thông tin về sản phẩm'!$AC$2:$AC$6228),"")</f>
        <v>VÂN_ĐÁ_MARBLE_CẨM_THẠCH</v>
      </c>
      <c r="Z456">
        <f>IFERROR(_xlfn.XLOOKUP($C456,'Thông tin về sản phẩm'!$A$2:$A$6228,'Thông tin về sản phẩm'!$AD$2:$AD$6228),"")</f>
        <v>17.3</v>
      </c>
      <c r="AA456" t="str">
        <f>IFERROR(_xlfn.XLOOKUP($C456,'Thông tin về sản phẩm'!$A$2:$A$6228,'Thông tin về sản phẩm'!$I$2:$I$6228),"")</f>
        <v>VIE</v>
      </c>
      <c r="AB456">
        <f>IFERROR(_xlfn.XLOOKUP($C456,'Thông tin về sản phẩm'!$A$2:$A$6228,'Thông tin về sản phẩm'!$AI$2:$AI$6228),"")</f>
        <v>1200</v>
      </c>
      <c r="AC456">
        <f>IFERROR(_xlfn.XLOOKUP($C456,'Thông tin về sản phẩm'!$A$2:$A$6228,'Thông tin về sản phẩm'!$AJ$2:$AJ$6228),"")</f>
        <v>600</v>
      </c>
      <c r="AD456">
        <f>IFERROR(_xlfn.XLOOKUP($C456,'Thông tin về sản phẩm'!$A$2:$A$6228,'Thông tin về sản phẩm'!$AK$2:$AK$6228),"")</f>
        <v>11</v>
      </c>
      <c r="AE456" t="str">
        <f>IFERROR(_xlfn.XLOOKUP($C456,'Thông tin về sản phẩm'!$A$2:$A$6228,'Thông tin về sản phẩm'!$AL$2:$AL$6228),"")</f>
        <v>MM</v>
      </c>
      <c r="AF456" t="str">
        <f>IFERROR(_xlfn.XLOOKUP($C456,'Thông tin về sản phẩm'!$A$2:$A$6228,'Thông tin về sản phẩm'!$AM$2:$AM$6228),"")</f>
        <v>MV</v>
      </c>
      <c r="AG456" t="str">
        <f>IFERROR(_xlfn.XLOOKUP($C456,'Thông tin về sản phẩm'!$A$2:$A$6228,'Thông tin về sản phẩm'!$AY$2:$AY$6228),"")</f>
        <v>Gạch POR Ốp_Lát</v>
      </c>
      <c r="AH456" t="str">
        <f>IFERROR(_xlfn.XLOOKUP($C456,'Thông tin về sản phẩm'!$A$2:$A$6228,'Thông tin về sản phẩm'!$AZ$2:$AZ$6228),"")</f>
        <v>5. Cơ bản</v>
      </c>
    </row>
    <row r="457" spans="1:34" ht="15" customHeight="1" x14ac:dyDescent="0.45">
      <c r="A457" s="37" t="s">
        <v>33</v>
      </c>
      <c r="B457" s="37" t="s">
        <v>134</v>
      </c>
      <c r="C457" s="37">
        <v>10003675</v>
      </c>
      <c r="D457" s="37" t="s">
        <v>1526</v>
      </c>
      <c r="E457" s="37" t="s">
        <v>1527</v>
      </c>
      <c r="F457" s="37" t="s">
        <v>133</v>
      </c>
      <c r="G457" s="37" t="s">
        <v>260</v>
      </c>
      <c r="H457" s="37" t="s">
        <v>242</v>
      </c>
      <c r="I457" s="37" t="s">
        <v>243</v>
      </c>
      <c r="J457" s="38">
        <v>573000</v>
      </c>
      <c r="K457" s="38">
        <v>458000</v>
      </c>
      <c r="L457" s="38">
        <v>476000</v>
      </c>
      <c r="M457" s="37"/>
      <c r="N457" s="37"/>
      <c r="O457" s="39">
        <v>0.20069808027923211</v>
      </c>
      <c r="P457" s="39">
        <v>0.16928446771378711</v>
      </c>
      <c r="Q457" s="37"/>
      <c r="R457" s="38">
        <v>435100</v>
      </c>
      <c r="S457" s="38">
        <v>476000</v>
      </c>
      <c r="T457" s="39">
        <v>0.24066317626527051</v>
      </c>
      <c r="U457" t="str">
        <f>IFERROR(_xlfn.XLOOKUP($C457,'Thông tin về sản phẩm'!$A$2:$A$6228,'Thông tin về sản phẩm'!$F$2:$F$6228),"")</f>
        <v>GẠCH, POR 600x1200, 60120NILE001-H+, Loại AA (L1)</v>
      </c>
      <c r="V457" t="str">
        <f>IFERROR(_xlfn.XLOOKUP($C457,'Thông tin về sản phẩm'!$A$2:$A$6228,'Thông tin về sản phẩm'!$S$2:$S$6228),"")</f>
        <v>ỐP_LÁT</v>
      </c>
      <c r="W457" t="str">
        <f>IFERROR(_xlfn.XLOOKUP($C457,'Thông tin về sản phẩm'!$A$2:$A$6228,'Thông tin về sản phẩm'!$Y$2:$Y$6228),"")</f>
        <v>TRẮNG</v>
      </c>
      <c r="X457" t="str">
        <f>IFERROR(_xlfn.XLOOKUP($C457,'Thông tin về sản phẩm'!$A$2:$A$6228,'Thông tin về sản phẩm'!$AA$2:$AA$6228),"")</f>
        <v>KHÁNG_KHUẨN</v>
      </c>
      <c r="Y457" t="str">
        <f>IFERROR(_xlfn.XLOOKUP($C457,'Thông tin về sản phẩm'!$A$2:$A$6228,'Thông tin về sản phẩm'!$AC$2:$AC$6228),"")</f>
        <v>VÂN_ĐÁ_CARARAS</v>
      </c>
      <c r="Z457">
        <f>IFERROR(_xlfn.XLOOKUP($C457,'Thông tin về sản phẩm'!$A$2:$A$6228,'Thông tin về sản phẩm'!$AD$2:$AD$6228),"")</f>
        <v>17.3</v>
      </c>
      <c r="AA457" t="str">
        <f>IFERROR(_xlfn.XLOOKUP($C457,'Thông tin về sản phẩm'!$A$2:$A$6228,'Thông tin về sản phẩm'!$I$2:$I$6228),"")</f>
        <v>VIE</v>
      </c>
      <c r="AB457">
        <f>IFERROR(_xlfn.XLOOKUP($C457,'Thông tin về sản phẩm'!$A$2:$A$6228,'Thông tin về sản phẩm'!$AI$2:$AI$6228),"")</f>
        <v>1200</v>
      </c>
      <c r="AC457">
        <f>IFERROR(_xlfn.XLOOKUP($C457,'Thông tin về sản phẩm'!$A$2:$A$6228,'Thông tin về sản phẩm'!$AJ$2:$AJ$6228),"")</f>
        <v>600</v>
      </c>
      <c r="AD457">
        <f>IFERROR(_xlfn.XLOOKUP($C457,'Thông tin về sản phẩm'!$A$2:$A$6228,'Thông tin về sản phẩm'!$AK$2:$AK$6228),"")</f>
        <v>11</v>
      </c>
      <c r="AE457" t="str">
        <f>IFERROR(_xlfn.XLOOKUP($C457,'Thông tin về sản phẩm'!$A$2:$A$6228,'Thông tin về sản phẩm'!$AL$2:$AL$6228),"")</f>
        <v>MM</v>
      </c>
      <c r="AF457" t="str">
        <f>IFERROR(_xlfn.XLOOKUP($C457,'Thông tin về sản phẩm'!$A$2:$A$6228,'Thông tin về sản phẩm'!$AM$2:$AM$6228),"")</f>
        <v>MV</v>
      </c>
      <c r="AG457" t="str">
        <f>IFERROR(_xlfn.XLOOKUP($C457,'Thông tin về sản phẩm'!$A$2:$A$6228,'Thông tin về sản phẩm'!$AY$2:$AY$6228),"")</f>
        <v>Gạch POR Ốp_Lát</v>
      </c>
      <c r="AH457" t="str">
        <f>IFERROR(_xlfn.XLOOKUP($C457,'Thông tin về sản phẩm'!$A$2:$A$6228,'Thông tin về sản phẩm'!$AZ$2:$AZ$6228),"")</f>
        <v>5. Cơ bản</v>
      </c>
    </row>
    <row r="458" spans="1:34" ht="15" customHeight="1" x14ac:dyDescent="0.45">
      <c r="A458" s="40" t="s">
        <v>33</v>
      </c>
      <c r="B458" s="40" t="s">
        <v>134</v>
      </c>
      <c r="C458" s="40">
        <v>10003677</v>
      </c>
      <c r="D458" s="40" t="s">
        <v>1528</v>
      </c>
      <c r="E458" s="40" t="s">
        <v>1529</v>
      </c>
      <c r="F458" s="40" t="s">
        <v>135</v>
      </c>
      <c r="G458" s="40" t="s">
        <v>260</v>
      </c>
      <c r="H458" s="40" t="s">
        <v>242</v>
      </c>
      <c r="I458" s="40" t="s">
        <v>243</v>
      </c>
      <c r="J458" s="41">
        <v>535000</v>
      </c>
      <c r="K458" s="41">
        <v>428000</v>
      </c>
      <c r="L458" s="41">
        <v>444000</v>
      </c>
      <c r="M458" s="40"/>
      <c r="N458" s="40"/>
      <c r="O458" s="42">
        <v>0.2</v>
      </c>
      <c r="P458" s="42">
        <v>0.17009345794392519</v>
      </c>
      <c r="Q458" s="40"/>
      <c r="R458" s="41">
        <v>406600</v>
      </c>
      <c r="S458" s="41">
        <v>444000</v>
      </c>
      <c r="T458" s="42">
        <v>0.24</v>
      </c>
      <c r="U458" t="str">
        <f>IFERROR(_xlfn.XLOOKUP($C458,'Thông tin về sản phẩm'!$A$2:$A$6228,'Thông tin về sản phẩm'!$F$2:$F$6228),"")</f>
        <v>GẠCH, POR 600x1200, 60120NILE002-H+, Loại AA (L1)</v>
      </c>
      <c r="V458" t="str">
        <f>IFERROR(_xlfn.XLOOKUP($C458,'Thông tin về sản phẩm'!$A$2:$A$6228,'Thông tin về sản phẩm'!$S$2:$S$6228),"")</f>
        <v>ỐP_LÁT</v>
      </c>
      <c r="W458" t="str">
        <f>IFERROR(_xlfn.XLOOKUP($C458,'Thông tin về sản phẩm'!$A$2:$A$6228,'Thông tin về sản phẩm'!$Y$2:$Y$6228),"")</f>
        <v>TRẮNG</v>
      </c>
      <c r="X458" t="str">
        <f>IFERROR(_xlfn.XLOOKUP($C458,'Thông tin về sản phẩm'!$A$2:$A$6228,'Thông tin về sản phẩm'!$AA$2:$AA$6228),"")</f>
        <v>KHÁNG_KHUẨN</v>
      </c>
      <c r="Y458" t="str">
        <f>IFERROR(_xlfn.XLOOKUP($C458,'Thông tin về sản phẩm'!$A$2:$A$6228,'Thông tin về sản phẩm'!$AC$2:$AC$6228),"")</f>
        <v>VÂN_ĐÁ_CARARAS</v>
      </c>
      <c r="Z458">
        <f>IFERROR(_xlfn.XLOOKUP($C458,'Thông tin về sản phẩm'!$A$2:$A$6228,'Thông tin về sản phẩm'!$AD$2:$AD$6228),"")</f>
        <v>17.3</v>
      </c>
      <c r="AA458" t="str">
        <f>IFERROR(_xlfn.XLOOKUP($C458,'Thông tin về sản phẩm'!$A$2:$A$6228,'Thông tin về sản phẩm'!$I$2:$I$6228),"")</f>
        <v>VIE</v>
      </c>
      <c r="AB458">
        <f>IFERROR(_xlfn.XLOOKUP($C458,'Thông tin về sản phẩm'!$A$2:$A$6228,'Thông tin về sản phẩm'!$AI$2:$AI$6228),"")</f>
        <v>1200</v>
      </c>
      <c r="AC458">
        <f>IFERROR(_xlfn.XLOOKUP($C458,'Thông tin về sản phẩm'!$A$2:$A$6228,'Thông tin về sản phẩm'!$AJ$2:$AJ$6228),"")</f>
        <v>600</v>
      </c>
      <c r="AD458">
        <f>IFERROR(_xlfn.XLOOKUP($C458,'Thông tin về sản phẩm'!$A$2:$A$6228,'Thông tin về sản phẩm'!$AK$2:$AK$6228),"")</f>
        <v>11</v>
      </c>
      <c r="AE458" t="str">
        <f>IFERROR(_xlfn.XLOOKUP($C458,'Thông tin về sản phẩm'!$A$2:$A$6228,'Thông tin về sản phẩm'!$AL$2:$AL$6228),"")</f>
        <v>MM</v>
      </c>
      <c r="AF458" t="str">
        <f>IFERROR(_xlfn.XLOOKUP($C458,'Thông tin về sản phẩm'!$A$2:$A$6228,'Thông tin về sản phẩm'!$AM$2:$AM$6228),"")</f>
        <v>MV</v>
      </c>
      <c r="AG458" t="str">
        <f>IFERROR(_xlfn.XLOOKUP($C458,'Thông tin về sản phẩm'!$A$2:$A$6228,'Thông tin về sản phẩm'!$AY$2:$AY$6228),"")</f>
        <v>Gạch POR Ốp_Lát</v>
      </c>
      <c r="AH458" t="str">
        <f>IFERROR(_xlfn.XLOOKUP($C458,'Thông tin về sản phẩm'!$A$2:$A$6228,'Thông tin về sản phẩm'!$AZ$2:$AZ$6228),"")</f>
        <v>5. Cơ bản</v>
      </c>
    </row>
    <row r="459" spans="1:34" ht="15" customHeight="1" x14ac:dyDescent="0.45">
      <c r="A459" s="37" t="s">
        <v>33</v>
      </c>
      <c r="B459" s="37" t="s">
        <v>134</v>
      </c>
      <c r="C459" s="37">
        <v>10003679</v>
      </c>
      <c r="D459" s="37" t="s">
        <v>1530</v>
      </c>
      <c r="E459" s="37" t="s">
        <v>1531</v>
      </c>
      <c r="F459" s="37" t="s">
        <v>1532</v>
      </c>
      <c r="G459" s="37" t="s">
        <v>260</v>
      </c>
      <c r="H459" s="37" t="s">
        <v>242</v>
      </c>
      <c r="I459" s="37" t="s">
        <v>276</v>
      </c>
      <c r="J459" s="38">
        <v>573000</v>
      </c>
      <c r="K459" s="38">
        <v>458000</v>
      </c>
      <c r="L459" s="38">
        <v>476000</v>
      </c>
      <c r="M459" s="38">
        <v>389600</v>
      </c>
      <c r="N459" s="38">
        <v>406800</v>
      </c>
      <c r="O459" s="39">
        <v>0.20069808027923211</v>
      </c>
      <c r="P459" s="39">
        <v>0.16928446771378711</v>
      </c>
      <c r="Q459" s="37" t="s">
        <v>277</v>
      </c>
      <c r="R459" s="38">
        <v>370120</v>
      </c>
      <c r="S459" s="38">
        <v>406800</v>
      </c>
      <c r="T459" s="39">
        <v>0.35406631762652713</v>
      </c>
      <c r="U459" t="str">
        <f>IFERROR(_xlfn.XLOOKUP($C459,'Thông tin về sản phẩm'!$A$2:$A$6228,'Thông tin về sản phẩm'!$F$2:$F$6228),"")</f>
        <v>GẠCH, POR 600x1200, 60120NILE003-H+, Loại AA (L1)</v>
      </c>
      <c r="V459" t="str">
        <f>IFERROR(_xlfn.XLOOKUP($C459,'Thông tin về sản phẩm'!$A$2:$A$6228,'Thông tin về sản phẩm'!$S$2:$S$6228),"")</f>
        <v>ỐP_LÁT</v>
      </c>
      <c r="W459" t="str">
        <f>IFERROR(_xlfn.XLOOKUP($C459,'Thông tin về sản phẩm'!$A$2:$A$6228,'Thông tin về sản phẩm'!$Y$2:$Y$6228),"")</f>
        <v>XÁM</v>
      </c>
      <c r="X459" t="str">
        <f>IFERROR(_xlfn.XLOOKUP($C459,'Thông tin về sản phẩm'!$A$2:$A$6228,'Thông tin về sản phẩm'!$AA$2:$AA$6228),"")</f>
        <v>KHÁNG_KHUẨN</v>
      </c>
      <c r="Y459" t="str">
        <f>IFERROR(_xlfn.XLOOKUP($C459,'Thông tin về sản phẩm'!$A$2:$A$6228,'Thông tin về sản phẩm'!$AC$2:$AC$6228),"")</f>
        <v>VÂN_ĐÁ</v>
      </c>
      <c r="Z459">
        <f>IFERROR(_xlfn.XLOOKUP($C459,'Thông tin về sản phẩm'!$A$2:$A$6228,'Thông tin về sản phẩm'!$AD$2:$AD$6228),"")</f>
        <v>17.3</v>
      </c>
      <c r="AA459" t="str">
        <f>IFERROR(_xlfn.XLOOKUP($C459,'Thông tin về sản phẩm'!$A$2:$A$6228,'Thông tin về sản phẩm'!$I$2:$I$6228),"")</f>
        <v>VIE</v>
      </c>
      <c r="AB459">
        <f>IFERROR(_xlfn.XLOOKUP($C459,'Thông tin về sản phẩm'!$A$2:$A$6228,'Thông tin về sản phẩm'!$AI$2:$AI$6228),"")</f>
        <v>1200</v>
      </c>
      <c r="AC459">
        <f>IFERROR(_xlfn.XLOOKUP($C459,'Thông tin về sản phẩm'!$A$2:$A$6228,'Thông tin về sản phẩm'!$AJ$2:$AJ$6228),"")</f>
        <v>600</v>
      </c>
      <c r="AD459">
        <f>IFERROR(_xlfn.XLOOKUP($C459,'Thông tin về sản phẩm'!$A$2:$A$6228,'Thông tin về sản phẩm'!$AK$2:$AK$6228),"")</f>
        <v>11</v>
      </c>
      <c r="AE459" t="str">
        <f>IFERROR(_xlfn.XLOOKUP($C459,'Thông tin về sản phẩm'!$A$2:$A$6228,'Thông tin về sản phẩm'!$AL$2:$AL$6228),"")</f>
        <v>MM</v>
      </c>
      <c r="AF459" t="str">
        <f>IFERROR(_xlfn.XLOOKUP($C459,'Thông tin về sản phẩm'!$A$2:$A$6228,'Thông tin về sản phẩm'!$AM$2:$AM$6228),"")</f>
        <v>MV</v>
      </c>
      <c r="AG459" t="str">
        <f>IFERROR(_xlfn.XLOOKUP($C459,'Thông tin về sản phẩm'!$A$2:$A$6228,'Thông tin về sản phẩm'!$AY$2:$AY$6228),"")</f>
        <v>Gạch POR Ốp_Lát</v>
      </c>
      <c r="AH459" t="str">
        <f>IFERROR(_xlfn.XLOOKUP($C459,'Thông tin về sản phẩm'!$A$2:$A$6228,'Thông tin về sản phẩm'!$AZ$2:$AZ$6228),"")</f>
        <v>5. Cơ bản</v>
      </c>
    </row>
    <row r="460" spans="1:34" ht="15" customHeight="1" x14ac:dyDescent="0.45">
      <c r="A460" s="40" t="s">
        <v>33</v>
      </c>
      <c r="B460" s="40" t="s">
        <v>134</v>
      </c>
      <c r="C460" s="40">
        <v>10005910</v>
      </c>
      <c r="D460" s="40" t="s">
        <v>1533</v>
      </c>
      <c r="E460" s="40" t="s">
        <v>1534</v>
      </c>
      <c r="F460" s="40" t="s">
        <v>136</v>
      </c>
      <c r="G460" s="40" t="s">
        <v>260</v>
      </c>
      <c r="H460" s="40" t="s">
        <v>242</v>
      </c>
      <c r="I460" s="40" t="s">
        <v>243</v>
      </c>
      <c r="J460" s="41">
        <v>535000</v>
      </c>
      <c r="K460" s="41">
        <v>428000</v>
      </c>
      <c r="L460" s="41">
        <v>444000</v>
      </c>
      <c r="M460" s="40"/>
      <c r="N460" s="40"/>
      <c r="O460" s="42">
        <v>0.2</v>
      </c>
      <c r="P460" s="42">
        <v>0.17009345794392519</v>
      </c>
      <c r="Q460" s="40"/>
      <c r="R460" s="41">
        <v>406600</v>
      </c>
      <c r="S460" s="41">
        <v>444000</v>
      </c>
      <c r="T460" s="42">
        <v>0.24</v>
      </c>
      <c r="U460" t="str">
        <f>IFERROR(_xlfn.XLOOKUP($C460,'Thông tin về sản phẩm'!$A$2:$A$6228,'Thông tin về sản phẩm'!$F$2:$F$6228),"")</f>
        <v>GẠCH, POR 600x1200, 60120NILE004-H+, Loại AA (L1)</v>
      </c>
      <c r="V460" t="str">
        <f>IFERROR(_xlfn.XLOOKUP($C460,'Thông tin về sản phẩm'!$A$2:$A$6228,'Thông tin về sản phẩm'!$S$2:$S$6228),"")</f>
        <v>ỐP_LÁT</v>
      </c>
      <c r="W460" t="str">
        <f>IFERROR(_xlfn.XLOOKUP($C460,'Thông tin về sản phẩm'!$A$2:$A$6228,'Thông tin về sản phẩm'!$Y$2:$Y$6228),"")</f>
        <v>TRẮNG</v>
      </c>
      <c r="X460" t="str">
        <f>IFERROR(_xlfn.XLOOKUP($C460,'Thông tin về sản phẩm'!$A$2:$A$6228,'Thông tin về sản phẩm'!$AA$2:$AA$6228),"")</f>
        <v>KHÁNG_KHUẨN</v>
      </c>
      <c r="Y460" t="str">
        <f>IFERROR(_xlfn.XLOOKUP($C460,'Thông tin về sản phẩm'!$A$2:$A$6228,'Thông tin về sản phẩm'!$AC$2:$AC$6228),"")</f>
        <v>VÂN_ĐÁ_MARBLE_CẨM_THẠCH</v>
      </c>
      <c r="Z460">
        <f>IFERROR(_xlfn.XLOOKUP($C460,'Thông tin về sản phẩm'!$A$2:$A$6228,'Thông tin về sản phẩm'!$AD$2:$AD$6228),"")</f>
        <v>17.3</v>
      </c>
      <c r="AA460" t="str">
        <f>IFERROR(_xlfn.XLOOKUP($C460,'Thông tin về sản phẩm'!$A$2:$A$6228,'Thông tin về sản phẩm'!$I$2:$I$6228),"")</f>
        <v>VIE</v>
      </c>
      <c r="AB460">
        <f>IFERROR(_xlfn.XLOOKUP($C460,'Thông tin về sản phẩm'!$A$2:$A$6228,'Thông tin về sản phẩm'!$AI$2:$AI$6228),"")</f>
        <v>1200</v>
      </c>
      <c r="AC460">
        <f>IFERROR(_xlfn.XLOOKUP($C460,'Thông tin về sản phẩm'!$A$2:$A$6228,'Thông tin về sản phẩm'!$AJ$2:$AJ$6228),"")</f>
        <v>600</v>
      </c>
      <c r="AD460">
        <f>IFERROR(_xlfn.XLOOKUP($C460,'Thông tin về sản phẩm'!$A$2:$A$6228,'Thông tin về sản phẩm'!$AK$2:$AK$6228),"")</f>
        <v>11</v>
      </c>
      <c r="AE460" t="str">
        <f>IFERROR(_xlfn.XLOOKUP($C460,'Thông tin về sản phẩm'!$A$2:$A$6228,'Thông tin về sản phẩm'!$AL$2:$AL$6228),"")</f>
        <v>MM</v>
      </c>
      <c r="AF460" t="str">
        <f>IFERROR(_xlfn.XLOOKUP($C460,'Thông tin về sản phẩm'!$A$2:$A$6228,'Thông tin về sản phẩm'!$AM$2:$AM$6228),"")</f>
        <v>MV</v>
      </c>
      <c r="AG460" t="str">
        <f>IFERROR(_xlfn.XLOOKUP($C460,'Thông tin về sản phẩm'!$A$2:$A$6228,'Thông tin về sản phẩm'!$AY$2:$AY$6228),"")</f>
        <v>Gạch POR Ốp_Lát</v>
      </c>
      <c r="AH460" t="str">
        <f>IFERROR(_xlfn.XLOOKUP($C460,'Thông tin về sản phẩm'!$A$2:$A$6228,'Thông tin về sản phẩm'!$AZ$2:$AZ$6228),"")</f>
        <v>5. Cơ bản</v>
      </c>
    </row>
    <row r="461" spans="1:34" ht="15" customHeight="1" x14ac:dyDescent="0.45">
      <c r="A461" s="37" t="s">
        <v>33</v>
      </c>
      <c r="B461" s="37" t="s">
        <v>134</v>
      </c>
      <c r="C461" s="37">
        <v>10006263</v>
      </c>
      <c r="D461" s="37" t="s">
        <v>1535</v>
      </c>
      <c r="E461" s="37" t="s">
        <v>1536</v>
      </c>
      <c r="F461" s="37" t="s">
        <v>1537</v>
      </c>
      <c r="G461" s="37" t="s">
        <v>260</v>
      </c>
      <c r="H461" s="37" t="s">
        <v>242</v>
      </c>
      <c r="I461" s="37" t="s">
        <v>276</v>
      </c>
      <c r="J461" s="38">
        <v>748000</v>
      </c>
      <c r="K461" s="38">
        <v>598000</v>
      </c>
      <c r="L461" s="38">
        <v>621000</v>
      </c>
      <c r="M461" s="38">
        <v>508600</v>
      </c>
      <c r="N461" s="38">
        <v>531100</v>
      </c>
      <c r="O461" s="39">
        <v>0.20053475935828879</v>
      </c>
      <c r="P461" s="39">
        <v>0.1697860962566845</v>
      </c>
      <c r="Q461" s="37" t="s">
        <v>281</v>
      </c>
      <c r="R461" s="38">
        <v>483170</v>
      </c>
      <c r="S461" s="38">
        <v>531100</v>
      </c>
      <c r="T461" s="39">
        <v>0.35405080213903739</v>
      </c>
      <c r="U461" t="str">
        <f>IFERROR(_xlfn.XLOOKUP($C461,'Thông tin về sản phẩm'!$A$2:$A$6228,'Thông tin về sản phẩm'!$F$2:$F$6228),"")</f>
        <v>GẠCH, POR 600x1200, 60120NILE006-H+, Loại AA (L1)</v>
      </c>
      <c r="V461" t="str">
        <f>IFERROR(_xlfn.XLOOKUP($C461,'Thông tin về sản phẩm'!$A$2:$A$6228,'Thông tin về sản phẩm'!$S$2:$S$6228),"")</f>
        <v>ỐP_LÁT</v>
      </c>
      <c r="W461" t="str">
        <f>IFERROR(_xlfn.XLOOKUP($C461,'Thông tin về sản phẩm'!$A$2:$A$6228,'Thông tin về sản phẩm'!$Y$2:$Y$6228),"")</f>
        <v>XÁM</v>
      </c>
      <c r="X461" t="str">
        <f>IFERROR(_xlfn.XLOOKUP($C461,'Thông tin về sản phẩm'!$A$2:$A$6228,'Thông tin về sản phẩm'!$AA$2:$AA$6228),"")</f>
        <v>KHÁNG_KHUẨN</v>
      </c>
      <c r="Y461" t="str">
        <f>IFERROR(_xlfn.XLOOKUP($C461,'Thông tin về sản phẩm'!$A$2:$A$6228,'Thông tin về sản phẩm'!$AC$2:$AC$6228),"")</f>
        <v>VÂN_ĐÁ</v>
      </c>
      <c r="Z461">
        <f>IFERROR(_xlfn.XLOOKUP($C461,'Thông tin về sản phẩm'!$A$2:$A$6228,'Thông tin về sản phẩm'!$AD$2:$AD$6228),"")</f>
        <v>17.3</v>
      </c>
      <c r="AA461" t="str">
        <f>IFERROR(_xlfn.XLOOKUP($C461,'Thông tin về sản phẩm'!$A$2:$A$6228,'Thông tin về sản phẩm'!$I$2:$I$6228),"")</f>
        <v>VIE</v>
      </c>
      <c r="AB461">
        <f>IFERROR(_xlfn.XLOOKUP($C461,'Thông tin về sản phẩm'!$A$2:$A$6228,'Thông tin về sản phẩm'!$AI$2:$AI$6228),"")</f>
        <v>1200</v>
      </c>
      <c r="AC461">
        <f>IFERROR(_xlfn.XLOOKUP($C461,'Thông tin về sản phẩm'!$A$2:$A$6228,'Thông tin về sản phẩm'!$AJ$2:$AJ$6228),"")</f>
        <v>600</v>
      </c>
      <c r="AD461">
        <f>IFERROR(_xlfn.XLOOKUP($C461,'Thông tin về sản phẩm'!$A$2:$A$6228,'Thông tin về sản phẩm'!$AK$2:$AK$6228),"")</f>
        <v>11</v>
      </c>
      <c r="AE461" t="str">
        <f>IFERROR(_xlfn.XLOOKUP($C461,'Thông tin về sản phẩm'!$A$2:$A$6228,'Thông tin về sản phẩm'!$AL$2:$AL$6228),"")</f>
        <v>MM</v>
      </c>
      <c r="AF461" t="str">
        <f>IFERROR(_xlfn.XLOOKUP($C461,'Thông tin về sản phẩm'!$A$2:$A$6228,'Thông tin về sản phẩm'!$AM$2:$AM$6228),"")</f>
        <v>MV</v>
      </c>
      <c r="AG461" t="str">
        <f>IFERROR(_xlfn.XLOOKUP($C461,'Thông tin về sản phẩm'!$A$2:$A$6228,'Thông tin về sản phẩm'!$AY$2:$AY$6228),"")</f>
        <v>Gạch POR Ốp_Lát</v>
      </c>
      <c r="AH461" t="str">
        <f>IFERROR(_xlfn.XLOOKUP($C461,'Thông tin về sản phẩm'!$A$2:$A$6228,'Thông tin về sản phẩm'!$AZ$2:$AZ$6228),"")</f>
        <v>4. Tiềm năng</v>
      </c>
    </row>
    <row r="462" spans="1:34" ht="15" customHeight="1" x14ac:dyDescent="0.45">
      <c r="A462" s="40" t="s">
        <v>33</v>
      </c>
      <c r="B462" s="40" t="s">
        <v>134</v>
      </c>
      <c r="C462" s="40">
        <v>10003655</v>
      </c>
      <c r="D462" s="40" t="s">
        <v>1538</v>
      </c>
      <c r="E462" s="40" t="s">
        <v>1539</v>
      </c>
      <c r="F462" s="40" t="s">
        <v>137</v>
      </c>
      <c r="G462" s="40" t="s">
        <v>246</v>
      </c>
      <c r="H462" s="40" t="s">
        <v>242</v>
      </c>
      <c r="I462" s="40" t="s">
        <v>243</v>
      </c>
      <c r="J462" s="41">
        <v>603000</v>
      </c>
      <c r="K462" s="41">
        <v>482000</v>
      </c>
      <c r="L462" s="41">
        <v>500000</v>
      </c>
      <c r="M462" s="40"/>
      <c r="N462" s="40"/>
      <c r="O462" s="42">
        <v>0.20066334991708129</v>
      </c>
      <c r="P462" s="42">
        <v>0.17081260364842449</v>
      </c>
      <c r="Q462" s="40"/>
      <c r="R462" s="41">
        <v>457900</v>
      </c>
      <c r="S462" s="41">
        <v>500000</v>
      </c>
      <c r="T462" s="42">
        <v>0.24063018242122719</v>
      </c>
      <c r="U462" t="str">
        <f>IFERROR(_xlfn.XLOOKUP($C462,'Thông tin về sản phẩm'!$A$2:$A$6228,'Thông tin về sản phẩm'!$F$2:$F$6228),"")</f>
        <v>GẠCH, POR 600x1200, 60120SNOW001-FP-H+, Loại AA (L1)</v>
      </c>
      <c r="V462" t="str">
        <f>IFERROR(_xlfn.XLOOKUP($C462,'Thông tin về sản phẩm'!$A$2:$A$6228,'Thông tin về sản phẩm'!$S$2:$S$6228),"")</f>
        <v>ỐP_LÁT</v>
      </c>
      <c r="W462" t="str">
        <f>IFERROR(_xlfn.XLOOKUP($C462,'Thông tin về sản phẩm'!$A$2:$A$6228,'Thông tin về sản phẩm'!$Y$2:$Y$6228),"")</f>
        <v>TRẮNG</v>
      </c>
      <c r="X462" t="str">
        <f>IFERROR(_xlfn.XLOOKUP($C462,'Thông tin về sản phẩm'!$A$2:$A$6228,'Thông tin về sản phẩm'!$AA$2:$AA$6228),"")</f>
        <v>KHÁNG_KHUẨN</v>
      </c>
      <c r="Y462" t="str">
        <f>IFERROR(_xlfn.XLOOKUP($C462,'Thông tin về sản phẩm'!$A$2:$A$6228,'Thông tin về sản phẩm'!$AC$2:$AC$6228),"")</f>
        <v>KHÔNG_HOA_VĂN</v>
      </c>
      <c r="Z462">
        <f>IFERROR(_xlfn.XLOOKUP($C462,'Thông tin về sản phẩm'!$A$2:$A$6228,'Thông tin về sản phẩm'!$AD$2:$AD$6228),"")</f>
        <v>17.3</v>
      </c>
      <c r="AA462" t="str">
        <f>IFERROR(_xlfn.XLOOKUP($C462,'Thông tin về sản phẩm'!$A$2:$A$6228,'Thông tin về sản phẩm'!$I$2:$I$6228),"")</f>
        <v>VIE</v>
      </c>
      <c r="AB462">
        <f>IFERROR(_xlfn.XLOOKUP($C462,'Thông tin về sản phẩm'!$A$2:$A$6228,'Thông tin về sản phẩm'!$AI$2:$AI$6228),"")</f>
        <v>1200</v>
      </c>
      <c r="AC462">
        <f>IFERROR(_xlfn.XLOOKUP($C462,'Thông tin về sản phẩm'!$A$2:$A$6228,'Thông tin về sản phẩm'!$AJ$2:$AJ$6228),"")</f>
        <v>600</v>
      </c>
      <c r="AD462">
        <f>IFERROR(_xlfn.XLOOKUP($C462,'Thông tin về sản phẩm'!$A$2:$A$6228,'Thông tin về sản phẩm'!$AK$2:$AK$6228),"")</f>
        <v>11</v>
      </c>
      <c r="AE462" t="str">
        <f>IFERROR(_xlfn.XLOOKUP($C462,'Thông tin về sản phẩm'!$A$2:$A$6228,'Thông tin về sản phẩm'!$AL$2:$AL$6228),"")</f>
        <v>MM</v>
      </c>
      <c r="AF462" t="str">
        <f>IFERROR(_xlfn.XLOOKUP($C462,'Thông tin về sản phẩm'!$A$2:$A$6228,'Thông tin về sản phẩm'!$AM$2:$AM$6228),"")</f>
        <v>MV</v>
      </c>
      <c r="AG462" t="str">
        <f>IFERROR(_xlfn.XLOOKUP($C462,'Thông tin về sản phẩm'!$A$2:$A$6228,'Thông tin về sản phẩm'!$AY$2:$AY$6228),"")</f>
        <v>Gạch POR Ốp_Lát</v>
      </c>
      <c r="AH462" t="str">
        <f>IFERROR(_xlfn.XLOOKUP($C462,'Thông tin về sản phẩm'!$A$2:$A$6228,'Thông tin về sản phẩm'!$AZ$2:$AZ$6228),"")</f>
        <v>2. Chủ lực</v>
      </c>
    </row>
    <row r="463" spans="1:34" ht="15" customHeight="1" x14ac:dyDescent="0.45">
      <c r="A463" s="37" t="s">
        <v>33</v>
      </c>
      <c r="B463" s="37" t="s">
        <v>134</v>
      </c>
      <c r="C463" s="37">
        <v>10003657</v>
      </c>
      <c r="D463" s="37" t="s">
        <v>1540</v>
      </c>
      <c r="E463" s="37" t="s">
        <v>1541</v>
      </c>
      <c r="F463" s="37" t="s">
        <v>138</v>
      </c>
      <c r="G463" s="37" t="s">
        <v>246</v>
      </c>
      <c r="H463" s="37" t="s">
        <v>242</v>
      </c>
      <c r="I463" s="37" t="s">
        <v>243</v>
      </c>
      <c r="J463" s="38">
        <v>603000</v>
      </c>
      <c r="K463" s="38">
        <v>482000</v>
      </c>
      <c r="L463" s="38">
        <v>500000</v>
      </c>
      <c r="M463" s="37"/>
      <c r="N463" s="37"/>
      <c r="O463" s="39">
        <v>0.20066334991708129</v>
      </c>
      <c r="P463" s="39">
        <v>0.17081260364842449</v>
      </c>
      <c r="Q463" s="37"/>
      <c r="R463" s="38">
        <v>457900</v>
      </c>
      <c r="S463" s="38">
        <v>500000</v>
      </c>
      <c r="T463" s="39">
        <v>0.24063018242122719</v>
      </c>
      <c r="U463" t="str">
        <f>IFERROR(_xlfn.XLOOKUP($C463,'Thông tin về sản phẩm'!$A$2:$A$6228,'Thông tin về sản phẩm'!$F$2:$F$6228),"")</f>
        <v>GẠCH, POR 600x1200, 60120STONE003-FP-H+, Loại AA (L1)</v>
      </c>
      <c r="V463" t="str">
        <f>IFERROR(_xlfn.XLOOKUP($C463,'Thông tin về sản phẩm'!$A$2:$A$6228,'Thông tin về sản phẩm'!$S$2:$S$6228),"")</f>
        <v>ỐP_LÁT</v>
      </c>
      <c r="W463" t="str">
        <f>IFERROR(_xlfn.XLOOKUP($C463,'Thông tin về sản phẩm'!$A$2:$A$6228,'Thông tin về sản phẩm'!$Y$2:$Y$6228),"")</f>
        <v>KEM</v>
      </c>
      <c r="X463" t="str">
        <f>IFERROR(_xlfn.XLOOKUP($C463,'Thông tin về sản phẩm'!$A$2:$A$6228,'Thông tin về sản phẩm'!$AA$2:$AA$6228),"")</f>
        <v>KHÁNG_KHUẨN</v>
      </c>
      <c r="Y463" t="str">
        <f>IFERROR(_xlfn.XLOOKUP($C463,'Thông tin về sản phẩm'!$A$2:$A$6228,'Thông tin về sản phẩm'!$AC$2:$AC$6228),"")</f>
        <v>VÂN_ĐÁ_MARBLE_CẨM_THẠCH</v>
      </c>
      <c r="Z463">
        <f>IFERROR(_xlfn.XLOOKUP($C463,'Thông tin về sản phẩm'!$A$2:$A$6228,'Thông tin về sản phẩm'!$AD$2:$AD$6228),"")</f>
        <v>17.3</v>
      </c>
      <c r="AA463" t="str">
        <f>IFERROR(_xlfn.XLOOKUP($C463,'Thông tin về sản phẩm'!$A$2:$A$6228,'Thông tin về sản phẩm'!$I$2:$I$6228),"")</f>
        <v>VIE</v>
      </c>
      <c r="AB463">
        <f>IFERROR(_xlfn.XLOOKUP($C463,'Thông tin về sản phẩm'!$A$2:$A$6228,'Thông tin về sản phẩm'!$AI$2:$AI$6228),"")</f>
        <v>1200</v>
      </c>
      <c r="AC463">
        <f>IFERROR(_xlfn.XLOOKUP($C463,'Thông tin về sản phẩm'!$A$2:$A$6228,'Thông tin về sản phẩm'!$AJ$2:$AJ$6228),"")</f>
        <v>600</v>
      </c>
      <c r="AD463">
        <f>IFERROR(_xlfn.XLOOKUP($C463,'Thông tin về sản phẩm'!$A$2:$A$6228,'Thông tin về sản phẩm'!$AK$2:$AK$6228),"")</f>
        <v>11</v>
      </c>
      <c r="AE463" t="str">
        <f>IFERROR(_xlfn.XLOOKUP($C463,'Thông tin về sản phẩm'!$A$2:$A$6228,'Thông tin về sản phẩm'!$AL$2:$AL$6228),"")</f>
        <v>MM</v>
      </c>
      <c r="AF463" t="str">
        <f>IFERROR(_xlfn.XLOOKUP($C463,'Thông tin về sản phẩm'!$A$2:$A$6228,'Thông tin về sản phẩm'!$AM$2:$AM$6228),"")</f>
        <v>MV</v>
      </c>
      <c r="AG463" t="str">
        <f>IFERROR(_xlfn.XLOOKUP($C463,'Thông tin về sản phẩm'!$A$2:$A$6228,'Thông tin về sản phẩm'!$AY$2:$AY$6228),"")</f>
        <v>Gạch POR Ốp_Lát</v>
      </c>
      <c r="AH463" t="str">
        <f>IFERROR(_xlfn.XLOOKUP($C463,'Thông tin về sản phẩm'!$A$2:$A$6228,'Thông tin về sản phẩm'!$AZ$2:$AZ$6228),"")</f>
        <v>5. Cơ bản</v>
      </c>
    </row>
    <row r="464" spans="1:34" ht="15" customHeight="1" x14ac:dyDescent="0.45">
      <c r="A464" s="40" t="s">
        <v>33</v>
      </c>
      <c r="B464" s="40" t="s">
        <v>134</v>
      </c>
      <c r="C464" s="40">
        <v>10003663</v>
      </c>
      <c r="D464" s="40" t="s">
        <v>1542</v>
      </c>
      <c r="E464" s="40" t="s">
        <v>1543</v>
      </c>
      <c r="F464" s="40" t="s">
        <v>1544</v>
      </c>
      <c r="G464" s="40" t="s">
        <v>246</v>
      </c>
      <c r="H464" s="40"/>
      <c r="I464" s="40" t="s">
        <v>276</v>
      </c>
      <c r="J464" s="41">
        <v>720000</v>
      </c>
      <c r="K464" s="41">
        <v>576000</v>
      </c>
      <c r="L464" s="41">
        <v>597600</v>
      </c>
      <c r="M464" s="41">
        <v>489600</v>
      </c>
      <c r="N464" s="41">
        <v>511200</v>
      </c>
      <c r="O464" s="42">
        <v>0.2</v>
      </c>
      <c r="P464" s="42">
        <v>0.17</v>
      </c>
      <c r="Q464" s="40" t="s">
        <v>277</v>
      </c>
      <c r="R464" s="41">
        <v>465120</v>
      </c>
      <c r="S464" s="41">
        <v>511200</v>
      </c>
      <c r="T464" s="42">
        <v>0.35399999999999998</v>
      </c>
      <c r="U464" t="str">
        <f>IFERROR(_xlfn.XLOOKUP($C464,'Thông tin về sản phẩm'!$A$2:$A$6228,'Thông tin về sản phẩm'!$F$2:$F$6228),"")</f>
        <v>GẠCH, POR 600x1200, 60120LANGBIANG002FP-H+, Loại AA (L1)</v>
      </c>
      <c r="V464" t="str">
        <f>IFERROR(_xlfn.XLOOKUP($C464,'Thông tin về sản phẩm'!$A$2:$A$6228,'Thông tin về sản phẩm'!$S$2:$S$6228),"")</f>
        <v>ỐP_LÁT</v>
      </c>
      <c r="W464" t="str">
        <f>IFERROR(_xlfn.XLOOKUP($C464,'Thông tin về sản phẩm'!$A$2:$A$6228,'Thông tin về sản phẩm'!$Y$2:$Y$6228),"")</f>
        <v>VÀNG</v>
      </c>
      <c r="X464" t="str">
        <f>IFERROR(_xlfn.XLOOKUP($C464,'Thông tin về sản phẩm'!$A$2:$A$6228,'Thông tin về sản phẩm'!$AA$2:$AA$6228),"")</f>
        <v>KHÁNG_KHUẨN</v>
      </c>
      <c r="Y464" t="str">
        <f>IFERROR(_xlfn.XLOOKUP($C464,'Thông tin về sản phẩm'!$A$2:$A$6228,'Thông tin về sản phẩm'!$AC$2:$AC$6228),"")</f>
        <v>VÂN_ĐÁ_MARBLE_CẨM_THẠCH</v>
      </c>
      <c r="Z464">
        <f>IFERROR(_xlfn.XLOOKUP($C464,'Thông tin về sản phẩm'!$A$2:$A$6228,'Thông tin về sản phẩm'!$AD$2:$AD$6228),"")</f>
        <v>17.3</v>
      </c>
      <c r="AA464" t="str">
        <f>IFERROR(_xlfn.XLOOKUP($C464,'Thông tin về sản phẩm'!$A$2:$A$6228,'Thông tin về sản phẩm'!$I$2:$I$6228),"")</f>
        <v>VIE</v>
      </c>
      <c r="AB464">
        <f>IFERROR(_xlfn.XLOOKUP($C464,'Thông tin về sản phẩm'!$A$2:$A$6228,'Thông tin về sản phẩm'!$AI$2:$AI$6228),"")</f>
        <v>1200</v>
      </c>
      <c r="AC464">
        <f>IFERROR(_xlfn.XLOOKUP($C464,'Thông tin về sản phẩm'!$A$2:$A$6228,'Thông tin về sản phẩm'!$AJ$2:$AJ$6228),"")</f>
        <v>600</v>
      </c>
      <c r="AD464">
        <f>IFERROR(_xlfn.XLOOKUP($C464,'Thông tin về sản phẩm'!$A$2:$A$6228,'Thông tin về sản phẩm'!$AK$2:$AK$6228),"")</f>
        <v>11</v>
      </c>
      <c r="AE464" t="str">
        <f>IFERROR(_xlfn.XLOOKUP($C464,'Thông tin về sản phẩm'!$A$2:$A$6228,'Thông tin về sản phẩm'!$AL$2:$AL$6228),"")</f>
        <v>MM</v>
      </c>
      <c r="AF464" t="str">
        <f>IFERROR(_xlfn.XLOOKUP($C464,'Thông tin về sản phẩm'!$A$2:$A$6228,'Thông tin về sản phẩm'!$AM$2:$AM$6228),"")</f>
        <v>MV</v>
      </c>
      <c r="AG464" t="str">
        <f>IFERROR(_xlfn.XLOOKUP($C464,'Thông tin về sản phẩm'!$A$2:$A$6228,'Thông tin về sản phẩm'!$AY$2:$AY$6228),"")</f>
        <v>Gạch POR Ốp_Lát</v>
      </c>
      <c r="AH464" t="str">
        <f>IFERROR(_xlfn.XLOOKUP($C464,'Thông tin về sản phẩm'!$A$2:$A$6228,'Thông tin về sản phẩm'!$AZ$2:$AZ$6228),"")</f>
        <v>5. Cơ bản</v>
      </c>
    </row>
    <row r="465" spans="1:34" ht="15" customHeight="1" x14ac:dyDescent="0.45">
      <c r="A465" s="37" t="s">
        <v>33</v>
      </c>
      <c r="B465" s="37" t="s">
        <v>134</v>
      </c>
      <c r="C465" s="37">
        <v>10003659</v>
      </c>
      <c r="D465" s="37" t="s">
        <v>1545</v>
      </c>
      <c r="E465" s="37" t="s">
        <v>1546</v>
      </c>
      <c r="F465" s="37" t="s">
        <v>1547</v>
      </c>
      <c r="G465" s="37" t="s">
        <v>246</v>
      </c>
      <c r="H465" s="37"/>
      <c r="I465" s="37" t="s">
        <v>276</v>
      </c>
      <c r="J465" s="38">
        <v>990000</v>
      </c>
      <c r="K465" s="38">
        <v>792000</v>
      </c>
      <c r="L465" s="38">
        <v>821700</v>
      </c>
      <c r="M465" s="38">
        <v>673200</v>
      </c>
      <c r="N465" s="38">
        <v>702900</v>
      </c>
      <c r="O465" s="39">
        <v>0.2</v>
      </c>
      <c r="P465" s="39">
        <v>0.17</v>
      </c>
      <c r="Q465" s="37" t="s">
        <v>281</v>
      </c>
      <c r="R465" s="38">
        <v>639540</v>
      </c>
      <c r="S465" s="38">
        <v>702900</v>
      </c>
      <c r="T465" s="39">
        <v>0.35399999999999998</v>
      </c>
      <c r="U465" t="str">
        <f>IFERROR(_xlfn.XLOOKUP($C465,'Thông tin về sản phẩm'!$A$2:$A$6228,'Thông tin về sản phẩm'!$F$2:$F$6228),"")</f>
        <v>GẠCH, POR 600x1200, 60120STONE004-FP-H+, Loại AA (L1)</v>
      </c>
      <c r="V465" t="str">
        <f>IFERROR(_xlfn.XLOOKUP($C465,'Thông tin về sản phẩm'!$A$2:$A$6228,'Thông tin về sản phẩm'!$S$2:$S$6228),"")</f>
        <v>ỐP_LÁT</v>
      </c>
      <c r="W465" t="str">
        <f>IFERROR(_xlfn.XLOOKUP($C465,'Thông tin về sản phẩm'!$A$2:$A$6228,'Thông tin về sản phẩm'!$Y$2:$Y$6228),"")</f>
        <v>ĐỎ_NÂU</v>
      </c>
      <c r="X465" t="str">
        <f>IFERROR(_xlfn.XLOOKUP($C465,'Thông tin về sản phẩm'!$A$2:$A$6228,'Thông tin về sản phẩm'!$AA$2:$AA$6228),"")</f>
        <v>KHÁNG_KHUẨN</v>
      </c>
      <c r="Y465" t="str">
        <f>IFERROR(_xlfn.XLOOKUP($C465,'Thông tin về sản phẩm'!$A$2:$A$6228,'Thông tin về sản phẩm'!$AC$2:$AC$6228),"")</f>
        <v>VÂN_ĐÁ_MARBLE_CẨM_THẠCH</v>
      </c>
      <c r="Z465">
        <f>IFERROR(_xlfn.XLOOKUP($C465,'Thông tin về sản phẩm'!$A$2:$A$6228,'Thông tin về sản phẩm'!$AD$2:$AD$6228),"")</f>
        <v>17.3</v>
      </c>
      <c r="AA465" t="str">
        <f>IFERROR(_xlfn.XLOOKUP($C465,'Thông tin về sản phẩm'!$A$2:$A$6228,'Thông tin về sản phẩm'!$I$2:$I$6228),"")</f>
        <v>VIE</v>
      </c>
      <c r="AB465">
        <f>IFERROR(_xlfn.XLOOKUP($C465,'Thông tin về sản phẩm'!$A$2:$A$6228,'Thông tin về sản phẩm'!$AI$2:$AI$6228),"")</f>
        <v>1200</v>
      </c>
      <c r="AC465">
        <f>IFERROR(_xlfn.XLOOKUP($C465,'Thông tin về sản phẩm'!$A$2:$A$6228,'Thông tin về sản phẩm'!$AJ$2:$AJ$6228),"")</f>
        <v>600</v>
      </c>
      <c r="AD465">
        <f>IFERROR(_xlfn.XLOOKUP($C465,'Thông tin về sản phẩm'!$A$2:$A$6228,'Thông tin về sản phẩm'!$AK$2:$AK$6228),"")</f>
        <v>11</v>
      </c>
      <c r="AE465" t="str">
        <f>IFERROR(_xlfn.XLOOKUP($C465,'Thông tin về sản phẩm'!$A$2:$A$6228,'Thông tin về sản phẩm'!$AL$2:$AL$6228),"")</f>
        <v>MM</v>
      </c>
      <c r="AF465" t="str">
        <f>IFERROR(_xlfn.XLOOKUP($C465,'Thông tin về sản phẩm'!$A$2:$A$6228,'Thông tin về sản phẩm'!$AM$2:$AM$6228),"")</f>
        <v>MV</v>
      </c>
      <c r="AG465" t="str">
        <f>IFERROR(_xlfn.XLOOKUP($C465,'Thông tin về sản phẩm'!$A$2:$A$6228,'Thông tin về sản phẩm'!$AY$2:$AY$6228),"")</f>
        <v>Gạch POR Ốp_Lát</v>
      </c>
      <c r="AH465" t="str">
        <f>IFERROR(_xlfn.XLOOKUP($C465,'Thông tin về sản phẩm'!$A$2:$A$6228,'Thông tin về sản phẩm'!$AZ$2:$AZ$6228),"")</f>
        <v>4. Tiềm năng</v>
      </c>
    </row>
    <row r="466" spans="1:34" ht="15" customHeight="1" x14ac:dyDescent="0.45">
      <c r="A466" s="40" t="s">
        <v>33</v>
      </c>
      <c r="B466" s="40" t="s">
        <v>134</v>
      </c>
      <c r="C466" s="40">
        <v>10005912</v>
      </c>
      <c r="D466" s="40" t="s">
        <v>1548</v>
      </c>
      <c r="E466" s="40" t="s">
        <v>1549</v>
      </c>
      <c r="F466" s="40" t="s">
        <v>1550</v>
      </c>
      <c r="G466" s="40" t="s">
        <v>260</v>
      </c>
      <c r="H466" s="40"/>
      <c r="I466" s="40" t="s">
        <v>276</v>
      </c>
      <c r="J466" s="41">
        <v>590000</v>
      </c>
      <c r="K466" s="41">
        <v>472000</v>
      </c>
      <c r="L466" s="41">
        <v>489700</v>
      </c>
      <c r="M466" s="41">
        <v>401200</v>
      </c>
      <c r="N466" s="41">
        <v>418900</v>
      </c>
      <c r="O466" s="42">
        <v>0.2</v>
      </c>
      <c r="P466" s="42">
        <v>0.17</v>
      </c>
      <c r="Q466" s="40" t="s">
        <v>281</v>
      </c>
      <c r="R466" s="41">
        <v>381140</v>
      </c>
      <c r="S466" s="41">
        <v>418900</v>
      </c>
      <c r="T466" s="42">
        <v>0.35399999999999998</v>
      </c>
      <c r="U466" t="str">
        <f>IFERROR(_xlfn.XLOOKUP($C466,'Thông tin về sản phẩm'!$A$2:$A$6228,'Thông tin về sản phẩm'!$F$2:$F$6228),"")</f>
        <v>GẠCH, POR 600x1200, 60120NILE005-H+, Loại AA (L1)</v>
      </c>
      <c r="V466" t="str">
        <f>IFERROR(_xlfn.XLOOKUP($C466,'Thông tin về sản phẩm'!$A$2:$A$6228,'Thông tin về sản phẩm'!$S$2:$S$6228),"")</f>
        <v>ỐP_LÁT</v>
      </c>
      <c r="W466" t="str">
        <f>IFERROR(_xlfn.XLOOKUP($C466,'Thông tin về sản phẩm'!$A$2:$A$6228,'Thông tin về sản phẩm'!$Y$2:$Y$6228),"")</f>
        <v>XÁM</v>
      </c>
      <c r="X466" t="str">
        <f>IFERROR(_xlfn.XLOOKUP($C466,'Thông tin về sản phẩm'!$A$2:$A$6228,'Thông tin về sản phẩm'!$AA$2:$AA$6228),"")</f>
        <v>KHÁNG_KHUẨN</v>
      </c>
      <c r="Y466" t="str">
        <f>IFERROR(_xlfn.XLOOKUP($C466,'Thông tin về sản phẩm'!$A$2:$A$6228,'Thông tin về sản phẩm'!$AC$2:$AC$6228),"")</f>
        <v>VÂN_ĐÁ_MARBLE_CẨM_THẠCH</v>
      </c>
      <c r="Z466">
        <f>IFERROR(_xlfn.XLOOKUP($C466,'Thông tin về sản phẩm'!$A$2:$A$6228,'Thông tin về sản phẩm'!$AD$2:$AD$6228),"")</f>
        <v>17.3</v>
      </c>
      <c r="AA466" t="str">
        <f>IFERROR(_xlfn.XLOOKUP($C466,'Thông tin về sản phẩm'!$A$2:$A$6228,'Thông tin về sản phẩm'!$I$2:$I$6228),"")</f>
        <v>VIE</v>
      </c>
      <c r="AB466">
        <f>IFERROR(_xlfn.XLOOKUP($C466,'Thông tin về sản phẩm'!$A$2:$A$6228,'Thông tin về sản phẩm'!$AI$2:$AI$6228),"")</f>
        <v>1200</v>
      </c>
      <c r="AC466">
        <f>IFERROR(_xlfn.XLOOKUP($C466,'Thông tin về sản phẩm'!$A$2:$A$6228,'Thông tin về sản phẩm'!$AJ$2:$AJ$6228),"")</f>
        <v>600</v>
      </c>
      <c r="AD466">
        <f>IFERROR(_xlfn.XLOOKUP($C466,'Thông tin về sản phẩm'!$A$2:$A$6228,'Thông tin về sản phẩm'!$AK$2:$AK$6228),"")</f>
        <v>11</v>
      </c>
      <c r="AE466" t="str">
        <f>IFERROR(_xlfn.XLOOKUP($C466,'Thông tin về sản phẩm'!$A$2:$A$6228,'Thông tin về sản phẩm'!$AL$2:$AL$6228),"")</f>
        <v>MM</v>
      </c>
      <c r="AF466" t="str">
        <f>IFERROR(_xlfn.XLOOKUP($C466,'Thông tin về sản phẩm'!$A$2:$A$6228,'Thông tin về sản phẩm'!$AM$2:$AM$6228),"")</f>
        <v>MV</v>
      </c>
      <c r="AG466" t="str">
        <f>IFERROR(_xlfn.XLOOKUP($C466,'Thông tin về sản phẩm'!$A$2:$A$6228,'Thông tin về sản phẩm'!$AY$2:$AY$6228),"")</f>
        <v>Gạch POR Ốp_Lát</v>
      </c>
      <c r="AH466" t="str">
        <f>IFERROR(_xlfn.XLOOKUP($C466,'Thông tin về sản phẩm'!$A$2:$A$6228,'Thông tin về sản phẩm'!$AZ$2:$AZ$6228),"")</f>
        <v>4. Tiềm năng</v>
      </c>
    </row>
    <row r="467" spans="1:34" ht="15" customHeight="1" x14ac:dyDescent="0.45">
      <c r="A467" s="37" t="s">
        <v>33</v>
      </c>
      <c r="B467" s="37" t="s">
        <v>134</v>
      </c>
      <c r="C467" s="37">
        <v>10003665</v>
      </c>
      <c r="D467" s="37" t="s">
        <v>1551</v>
      </c>
      <c r="E467" s="37" t="s">
        <v>1552</v>
      </c>
      <c r="F467" s="37" t="s">
        <v>1553</v>
      </c>
      <c r="G467" s="37" t="s">
        <v>246</v>
      </c>
      <c r="H467" s="37"/>
      <c r="I467" s="37" t="s">
        <v>276</v>
      </c>
      <c r="J467" s="38">
        <v>720000</v>
      </c>
      <c r="K467" s="38">
        <v>576000</v>
      </c>
      <c r="L467" s="38">
        <v>597600</v>
      </c>
      <c r="M467" s="38">
        <v>489600</v>
      </c>
      <c r="N467" s="38">
        <v>511200</v>
      </c>
      <c r="O467" s="39">
        <v>0.2</v>
      </c>
      <c r="P467" s="39">
        <v>0.17</v>
      </c>
      <c r="Q467" s="37" t="s">
        <v>281</v>
      </c>
      <c r="R467" s="38">
        <v>465120</v>
      </c>
      <c r="S467" s="38">
        <v>511200</v>
      </c>
      <c r="T467" s="39">
        <v>0.35399999999999998</v>
      </c>
      <c r="U467" t="str">
        <f>IFERROR(_xlfn.XLOOKUP($C467,'Thông tin về sản phẩm'!$A$2:$A$6228,'Thông tin về sản phẩm'!$F$2:$F$6228),"")</f>
        <v>GẠCH, POR 600x1200, 60120LANGBIANG003FP-H+, Loại AA (L1)</v>
      </c>
      <c r="V467" t="str">
        <f>IFERROR(_xlfn.XLOOKUP($C467,'Thông tin về sản phẩm'!$A$2:$A$6228,'Thông tin về sản phẩm'!$S$2:$S$6228),"")</f>
        <v>ỐP_LÁT</v>
      </c>
      <c r="W467" t="str">
        <f>IFERROR(_xlfn.XLOOKUP($C467,'Thông tin về sản phẩm'!$A$2:$A$6228,'Thông tin về sản phẩm'!$Y$2:$Y$6228),"")</f>
        <v>NÂU</v>
      </c>
      <c r="X467" t="str">
        <f>IFERROR(_xlfn.XLOOKUP($C467,'Thông tin về sản phẩm'!$A$2:$A$6228,'Thông tin về sản phẩm'!$AA$2:$AA$6228),"")</f>
        <v>KHÁNG_KHUẨN</v>
      </c>
      <c r="Y467" t="str">
        <f>IFERROR(_xlfn.XLOOKUP($C467,'Thông tin về sản phẩm'!$A$2:$A$6228,'Thông tin về sản phẩm'!$AC$2:$AC$6228),"")</f>
        <v>VÂN_ĐÁ_MARBLE_CẨM_THẠCH</v>
      </c>
      <c r="Z467">
        <f>IFERROR(_xlfn.XLOOKUP($C467,'Thông tin về sản phẩm'!$A$2:$A$6228,'Thông tin về sản phẩm'!$AD$2:$AD$6228),"")</f>
        <v>17.3</v>
      </c>
      <c r="AA467" t="str">
        <f>IFERROR(_xlfn.XLOOKUP($C467,'Thông tin về sản phẩm'!$A$2:$A$6228,'Thông tin về sản phẩm'!$I$2:$I$6228),"")</f>
        <v>VIE</v>
      </c>
      <c r="AB467">
        <f>IFERROR(_xlfn.XLOOKUP($C467,'Thông tin về sản phẩm'!$A$2:$A$6228,'Thông tin về sản phẩm'!$AI$2:$AI$6228),"")</f>
        <v>1200</v>
      </c>
      <c r="AC467">
        <f>IFERROR(_xlfn.XLOOKUP($C467,'Thông tin về sản phẩm'!$A$2:$A$6228,'Thông tin về sản phẩm'!$AJ$2:$AJ$6228),"")</f>
        <v>600</v>
      </c>
      <c r="AD467">
        <f>IFERROR(_xlfn.XLOOKUP($C467,'Thông tin về sản phẩm'!$A$2:$A$6228,'Thông tin về sản phẩm'!$AK$2:$AK$6228),"")</f>
        <v>11</v>
      </c>
      <c r="AE467" t="str">
        <f>IFERROR(_xlfn.XLOOKUP($C467,'Thông tin về sản phẩm'!$A$2:$A$6228,'Thông tin về sản phẩm'!$AL$2:$AL$6228),"")</f>
        <v>MM</v>
      </c>
      <c r="AF467" t="str">
        <f>IFERROR(_xlfn.XLOOKUP($C467,'Thông tin về sản phẩm'!$A$2:$A$6228,'Thông tin về sản phẩm'!$AM$2:$AM$6228),"")</f>
        <v>MV</v>
      </c>
      <c r="AG467" t="str">
        <f>IFERROR(_xlfn.XLOOKUP($C467,'Thông tin về sản phẩm'!$A$2:$A$6228,'Thông tin về sản phẩm'!$AY$2:$AY$6228),"")</f>
        <v>Gạch POR Ốp_Lát</v>
      </c>
      <c r="AH467" t="str">
        <f>IFERROR(_xlfn.XLOOKUP($C467,'Thông tin về sản phẩm'!$A$2:$A$6228,'Thông tin về sản phẩm'!$AZ$2:$AZ$6228),"")</f>
        <v>4. Tiềm năng</v>
      </c>
    </row>
    <row r="468" spans="1:34" ht="15" customHeight="1" x14ac:dyDescent="0.45">
      <c r="A468" s="40" t="s">
        <v>33</v>
      </c>
      <c r="B468" s="40" t="s">
        <v>48</v>
      </c>
      <c r="C468" s="40">
        <v>10007473</v>
      </c>
      <c r="D468" s="40" t="s">
        <v>1554</v>
      </c>
      <c r="E468" s="40" t="s">
        <v>1555</v>
      </c>
      <c r="F468" s="40" t="s">
        <v>47</v>
      </c>
      <c r="G468" s="40" t="s">
        <v>246</v>
      </c>
      <c r="H468" s="40" t="s">
        <v>257</v>
      </c>
      <c r="I468" s="40" t="s">
        <v>243</v>
      </c>
      <c r="J468" s="41">
        <v>367000</v>
      </c>
      <c r="K468" s="41">
        <v>294000</v>
      </c>
      <c r="L468" s="41">
        <v>305000</v>
      </c>
      <c r="M468" s="40"/>
      <c r="N468" s="40"/>
      <c r="O468" s="42">
        <v>0.1989100817438692</v>
      </c>
      <c r="P468" s="42">
        <v>0.1689373297002725</v>
      </c>
      <c r="Q468" s="40"/>
      <c r="R468" s="41">
        <v>279300</v>
      </c>
      <c r="S468" s="41">
        <v>305000</v>
      </c>
      <c r="T468" s="42">
        <v>0.23896457765667581</v>
      </c>
      <c r="U468" t="str">
        <f>IFERROR(_xlfn.XLOOKUP($C468,'Thông tin về sản phẩm'!$A$2:$A$6228,'Thông tin về sản phẩm'!$F$2:$F$6228),"")</f>
        <v>GẠCH, POR 600x600, 6060CATANIA001-FP-H+, Loại AA (L1)</v>
      </c>
      <c r="V468" t="str">
        <f>IFERROR(_xlfn.XLOOKUP($C468,'Thông tin về sản phẩm'!$A$2:$A$6228,'Thông tin về sản phẩm'!$S$2:$S$6228),"")</f>
        <v>ỐP_LÁT</v>
      </c>
      <c r="W468" t="str">
        <f>IFERROR(_xlfn.XLOOKUP($C468,'Thông tin về sản phẩm'!$A$2:$A$6228,'Thông tin về sản phẩm'!$Y$2:$Y$6228),"")</f>
        <v>KEM</v>
      </c>
      <c r="X468" t="str">
        <f>IFERROR(_xlfn.XLOOKUP($C468,'Thông tin về sản phẩm'!$A$2:$A$6228,'Thông tin về sản phẩm'!$AA$2:$AA$6228),"")</f>
        <v>KHÁNG_KHUẨN</v>
      </c>
      <c r="Y468" t="str">
        <f>IFERROR(_xlfn.XLOOKUP($C468,'Thông tin về sản phẩm'!$A$2:$A$6228,'Thông tin về sản phẩm'!$AC$2:$AC$6228),"")</f>
        <v>VÂN_ĐÁ_CREMA_MAFIL</v>
      </c>
      <c r="Z468">
        <f>IFERROR(_xlfn.XLOOKUP($C468,'Thông tin về sản phẩm'!$A$2:$A$6228,'Thông tin về sản phẩm'!$AD$2:$AD$6228),"")</f>
        <v>7.39</v>
      </c>
      <c r="AA468" t="str">
        <f>IFERROR(_xlfn.XLOOKUP($C468,'Thông tin về sản phẩm'!$A$2:$A$6228,'Thông tin về sản phẩm'!$I$2:$I$6228),"")</f>
        <v>VIE</v>
      </c>
      <c r="AB468">
        <f>IFERROR(_xlfn.XLOOKUP($C468,'Thông tin về sản phẩm'!$A$2:$A$6228,'Thông tin về sản phẩm'!$AI$2:$AI$6228),"")</f>
        <v>600</v>
      </c>
      <c r="AC468">
        <f>IFERROR(_xlfn.XLOOKUP($C468,'Thông tin về sản phẩm'!$A$2:$A$6228,'Thông tin về sản phẩm'!$AJ$2:$AJ$6228),"")</f>
        <v>600</v>
      </c>
      <c r="AD468">
        <f>IFERROR(_xlfn.XLOOKUP($C468,'Thông tin về sản phẩm'!$A$2:$A$6228,'Thông tin về sản phẩm'!$AK$2:$AK$6228),"")</f>
        <v>9.3000000000000007</v>
      </c>
      <c r="AE468" t="str">
        <f>IFERROR(_xlfn.XLOOKUP($C468,'Thông tin về sản phẩm'!$A$2:$A$6228,'Thông tin về sản phẩm'!$AL$2:$AL$6228),"")</f>
        <v>MM</v>
      </c>
      <c r="AF468" t="str">
        <f>IFERROR(_xlfn.XLOOKUP($C468,'Thông tin về sản phẩm'!$A$2:$A$6228,'Thông tin về sản phẩm'!$AM$2:$AM$6228),"")</f>
        <v>MM</v>
      </c>
      <c r="AG468" t="str">
        <f>IFERROR(_xlfn.XLOOKUP($C468,'Thông tin về sản phẩm'!$A$2:$A$6228,'Thông tin về sản phẩm'!$AY$2:$AY$6228),"")</f>
        <v>Gạch POR Ốp_Lát</v>
      </c>
      <c r="AH468" t="str">
        <f>IFERROR(_xlfn.XLOOKUP($C468,'Thông tin về sản phẩm'!$A$2:$A$6228,'Thông tin về sản phẩm'!$AZ$2:$AZ$6228),"")</f>
        <v>3. Chuyển đổi</v>
      </c>
    </row>
    <row r="469" spans="1:34" ht="15" customHeight="1" x14ac:dyDescent="0.45">
      <c r="A469" s="37" t="s">
        <v>33</v>
      </c>
      <c r="B469" s="37" t="s">
        <v>48</v>
      </c>
      <c r="C469" s="37">
        <v>10007474</v>
      </c>
      <c r="D469" s="37" t="s">
        <v>1556</v>
      </c>
      <c r="E469" s="37" t="s">
        <v>1557</v>
      </c>
      <c r="F469" s="37" t="s">
        <v>49</v>
      </c>
      <c r="G469" s="37" t="s">
        <v>246</v>
      </c>
      <c r="H469" s="37" t="s">
        <v>257</v>
      </c>
      <c r="I469" s="37" t="s">
        <v>243</v>
      </c>
      <c r="J469" s="38">
        <v>367000</v>
      </c>
      <c r="K469" s="38">
        <v>294000</v>
      </c>
      <c r="L469" s="38">
        <v>305000</v>
      </c>
      <c r="M469" s="37"/>
      <c r="N469" s="37"/>
      <c r="O469" s="39">
        <v>0.1989100817438692</v>
      </c>
      <c r="P469" s="39">
        <v>0.1689373297002725</v>
      </c>
      <c r="Q469" s="37"/>
      <c r="R469" s="38">
        <v>279300</v>
      </c>
      <c r="S469" s="38">
        <v>305000</v>
      </c>
      <c r="T469" s="39">
        <v>0.23896457765667581</v>
      </c>
      <c r="U469" t="str">
        <f>IFERROR(_xlfn.XLOOKUP($C469,'Thông tin về sản phẩm'!$A$2:$A$6228,'Thông tin về sản phẩm'!$F$2:$F$6228),"")</f>
        <v>GẠCH, POR 600x600, 6060CATANIA002-FP-H+, LoạiAA (L1)</v>
      </c>
      <c r="V469" t="str">
        <f>IFERROR(_xlfn.XLOOKUP($C469,'Thông tin về sản phẩm'!$A$2:$A$6228,'Thông tin về sản phẩm'!$S$2:$S$6228),"")</f>
        <v>ỐP_LÁT</v>
      </c>
      <c r="W469" t="str">
        <f>IFERROR(_xlfn.XLOOKUP($C469,'Thông tin về sản phẩm'!$A$2:$A$6228,'Thông tin về sản phẩm'!$Y$2:$Y$6228),"")</f>
        <v>KEM</v>
      </c>
      <c r="X469" t="str">
        <f>IFERROR(_xlfn.XLOOKUP($C469,'Thông tin về sản phẩm'!$A$2:$A$6228,'Thông tin về sản phẩm'!$AA$2:$AA$6228),"")</f>
        <v>KHÁNG_KHUẨN</v>
      </c>
      <c r="Y469" t="str">
        <f>IFERROR(_xlfn.XLOOKUP($C469,'Thông tin về sản phẩm'!$A$2:$A$6228,'Thông tin về sản phẩm'!$AC$2:$AC$6228),"")</f>
        <v>VÂN_ĐÁ_CREMA_MAFIL</v>
      </c>
      <c r="Z469">
        <f>IFERROR(_xlfn.XLOOKUP($C469,'Thông tin về sản phẩm'!$A$2:$A$6228,'Thông tin về sản phẩm'!$AD$2:$AD$6228),"")</f>
        <v>7.39</v>
      </c>
      <c r="AA469" t="str">
        <f>IFERROR(_xlfn.XLOOKUP($C469,'Thông tin về sản phẩm'!$A$2:$A$6228,'Thông tin về sản phẩm'!$I$2:$I$6228),"")</f>
        <v>VIE</v>
      </c>
      <c r="AB469">
        <f>IFERROR(_xlfn.XLOOKUP($C469,'Thông tin về sản phẩm'!$A$2:$A$6228,'Thông tin về sản phẩm'!$AI$2:$AI$6228),"")</f>
        <v>600</v>
      </c>
      <c r="AC469">
        <f>IFERROR(_xlfn.XLOOKUP($C469,'Thông tin về sản phẩm'!$A$2:$A$6228,'Thông tin về sản phẩm'!$AJ$2:$AJ$6228),"")</f>
        <v>600</v>
      </c>
      <c r="AD469">
        <f>IFERROR(_xlfn.XLOOKUP($C469,'Thông tin về sản phẩm'!$A$2:$A$6228,'Thông tin về sản phẩm'!$AK$2:$AK$6228),"")</f>
        <v>9.3000000000000007</v>
      </c>
      <c r="AE469" t="str">
        <f>IFERROR(_xlfn.XLOOKUP($C469,'Thông tin về sản phẩm'!$A$2:$A$6228,'Thông tin về sản phẩm'!$AL$2:$AL$6228),"")</f>
        <v>MM</v>
      </c>
      <c r="AF469" t="str">
        <f>IFERROR(_xlfn.XLOOKUP($C469,'Thông tin về sản phẩm'!$A$2:$A$6228,'Thông tin về sản phẩm'!$AM$2:$AM$6228),"")</f>
        <v>MM</v>
      </c>
      <c r="AG469" t="str">
        <f>IFERROR(_xlfn.XLOOKUP($C469,'Thông tin về sản phẩm'!$A$2:$A$6228,'Thông tin về sản phẩm'!$AY$2:$AY$6228),"")</f>
        <v>Gạch POR Ốp_Lát</v>
      </c>
      <c r="AH469" t="str">
        <f>IFERROR(_xlfn.XLOOKUP($C469,'Thông tin về sản phẩm'!$A$2:$A$6228,'Thông tin về sản phẩm'!$AZ$2:$AZ$6228),"")</f>
        <v>3. Chuyển đổi</v>
      </c>
    </row>
    <row r="470" spans="1:34" ht="15" customHeight="1" x14ac:dyDescent="0.45">
      <c r="A470" s="40" t="s">
        <v>33</v>
      </c>
      <c r="B470" s="40" t="s">
        <v>48</v>
      </c>
      <c r="C470" s="40">
        <v>10007475</v>
      </c>
      <c r="D470" s="40" t="s">
        <v>1558</v>
      </c>
      <c r="E470" s="40" t="s">
        <v>1559</v>
      </c>
      <c r="F470" s="40" t="s">
        <v>139</v>
      </c>
      <c r="G470" s="40" t="s">
        <v>246</v>
      </c>
      <c r="H470" s="40" t="s">
        <v>242</v>
      </c>
      <c r="I470" s="40" t="s">
        <v>243</v>
      </c>
      <c r="J470" s="41">
        <v>367000</v>
      </c>
      <c r="K470" s="41">
        <v>294000</v>
      </c>
      <c r="L470" s="41">
        <v>305000</v>
      </c>
      <c r="M470" s="40"/>
      <c r="N470" s="40"/>
      <c r="O470" s="42">
        <v>0.1989100817438692</v>
      </c>
      <c r="P470" s="42">
        <v>0.1689373297002725</v>
      </c>
      <c r="Q470" s="40"/>
      <c r="R470" s="41">
        <v>279300</v>
      </c>
      <c r="S470" s="41">
        <v>305000</v>
      </c>
      <c r="T470" s="42">
        <v>0.23896457765667581</v>
      </c>
      <c r="U470" t="str">
        <f>IFERROR(_xlfn.XLOOKUP($C470,'Thông tin về sản phẩm'!$A$2:$A$6228,'Thông tin về sản phẩm'!$F$2:$F$6228),"")</f>
        <v>GẠCH, POR 600x600, 6060CATANIA003-FP-H+, Loại AA (L1)</v>
      </c>
      <c r="V470" t="str">
        <f>IFERROR(_xlfn.XLOOKUP($C470,'Thông tin về sản phẩm'!$A$2:$A$6228,'Thông tin về sản phẩm'!$S$2:$S$6228),"")</f>
        <v>ỐP_LÁT</v>
      </c>
      <c r="W470" t="str">
        <f>IFERROR(_xlfn.XLOOKUP($C470,'Thông tin về sản phẩm'!$A$2:$A$6228,'Thông tin về sản phẩm'!$Y$2:$Y$6228),"")</f>
        <v>XÁM</v>
      </c>
      <c r="X470" t="str">
        <f>IFERROR(_xlfn.XLOOKUP($C470,'Thông tin về sản phẩm'!$A$2:$A$6228,'Thông tin về sản phẩm'!$AA$2:$AA$6228),"")</f>
        <v>KHÁNG_KHUẨN</v>
      </c>
      <c r="Y470" t="str">
        <f>IFERROR(_xlfn.XLOOKUP($C470,'Thông tin về sản phẩm'!$A$2:$A$6228,'Thông tin về sản phẩm'!$AC$2:$AC$6228),"")</f>
        <v>VÂN_ĐÁ_CREMA_MAFIL</v>
      </c>
      <c r="Z470">
        <f>IFERROR(_xlfn.XLOOKUP($C470,'Thông tin về sản phẩm'!$A$2:$A$6228,'Thông tin về sản phẩm'!$AD$2:$AD$6228),"")</f>
        <v>7.39</v>
      </c>
      <c r="AA470" t="str">
        <f>IFERROR(_xlfn.XLOOKUP($C470,'Thông tin về sản phẩm'!$A$2:$A$6228,'Thông tin về sản phẩm'!$I$2:$I$6228),"")</f>
        <v>VIE</v>
      </c>
      <c r="AB470">
        <f>IFERROR(_xlfn.XLOOKUP($C470,'Thông tin về sản phẩm'!$A$2:$A$6228,'Thông tin về sản phẩm'!$AI$2:$AI$6228),"")</f>
        <v>600</v>
      </c>
      <c r="AC470">
        <f>IFERROR(_xlfn.XLOOKUP($C470,'Thông tin về sản phẩm'!$A$2:$A$6228,'Thông tin về sản phẩm'!$AJ$2:$AJ$6228),"")</f>
        <v>600</v>
      </c>
      <c r="AD470">
        <f>IFERROR(_xlfn.XLOOKUP($C470,'Thông tin về sản phẩm'!$A$2:$A$6228,'Thông tin về sản phẩm'!$AK$2:$AK$6228),"")</f>
        <v>9.3000000000000007</v>
      </c>
      <c r="AE470" t="str">
        <f>IFERROR(_xlfn.XLOOKUP($C470,'Thông tin về sản phẩm'!$A$2:$A$6228,'Thông tin về sản phẩm'!$AL$2:$AL$6228),"")</f>
        <v>MM</v>
      </c>
      <c r="AF470" t="str">
        <f>IFERROR(_xlfn.XLOOKUP($C470,'Thông tin về sản phẩm'!$A$2:$A$6228,'Thông tin về sản phẩm'!$AM$2:$AM$6228),"")</f>
        <v>MM</v>
      </c>
      <c r="AG470" t="str">
        <f>IFERROR(_xlfn.XLOOKUP($C470,'Thông tin về sản phẩm'!$A$2:$A$6228,'Thông tin về sản phẩm'!$AY$2:$AY$6228),"")</f>
        <v>Gạch POR Ốp_Lát</v>
      </c>
      <c r="AH470" t="str">
        <f>IFERROR(_xlfn.XLOOKUP($C470,'Thông tin về sản phẩm'!$A$2:$A$6228,'Thông tin về sản phẩm'!$AZ$2:$AZ$6228),"")</f>
        <v>2. Chủ lực</v>
      </c>
    </row>
    <row r="471" spans="1:34" ht="15" customHeight="1" x14ac:dyDescent="0.45">
      <c r="A471" s="37" t="s">
        <v>33</v>
      </c>
      <c r="B471" s="37" t="s">
        <v>48</v>
      </c>
      <c r="C471" s="37">
        <v>10007476</v>
      </c>
      <c r="D471" s="37" t="s">
        <v>1560</v>
      </c>
      <c r="E471" s="37" t="s">
        <v>1561</v>
      </c>
      <c r="F471" s="37" t="s">
        <v>50</v>
      </c>
      <c r="G471" s="37" t="s">
        <v>246</v>
      </c>
      <c r="H471" s="37" t="s">
        <v>257</v>
      </c>
      <c r="I471" s="37" t="s">
        <v>243</v>
      </c>
      <c r="J471" s="38">
        <v>367000</v>
      </c>
      <c r="K471" s="38">
        <v>294000</v>
      </c>
      <c r="L471" s="38">
        <v>305000</v>
      </c>
      <c r="M471" s="37"/>
      <c r="N471" s="37"/>
      <c r="O471" s="39">
        <v>0.1989100817438692</v>
      </c>
      <c r="P471" s="39">
        <v>0.1689373297002725</v>
      </c>
      <c r="Q471" s="37"/>
      <c r="R471" s="38">
        <v>279300</v>
      </c>
      <c r="S471" s="38">
        <v>305000</v>
      </c>
      <c r="T471" s="39">
        <v>0.23896457765667581</v>
      </c>
      <c r="U471" t="str">
        <f>IFERROR(_xlfn.XLOOKUP($C471,'Thông tin về sản phẩm'!$A$2:$A$6228,'Thông tin về sản phẩm'!$F$2:$F$6228),"")</f>
        <v>GẠCH, POR 600x600, 6060CATANIA004-FP-H+, LoạiAA (L1)</v>
      </c>
      <c r="V471" t="str">
        <f>IFERROR(_xlfn.XLOOKUP($C471,'Thông tin về sản phẩm'!$A$2:$A$6228,'Thông tin về sản phẩm'!$S$2:$S$6228),"")</f>
        <v>ỐP_LÁT</v>
      </c>
      <c r="W471" t="str">
        <f>IFERROR(_xlfn.XLOOKUP($C471,'Thông tin về sản phẩm'!$A$2:$A$6228,'Thông tin về sản phẩm'!$Y$2:$Y$6228),"")</f>
        <v>XÁM</v>
      </c>
      <c r="X471" t="str">
        <f>IFERROR(_xlfn.XLOOKUP($C471,'Thông tin về sản phẩm'!$A$2:$A$6228,'Thông tin về sản phẩm'!$AA$2:$AA$6228),"")</f>
        <v>KHÁNG_KHUẨN</v>
      </c>
      <c r="Y471" t="str">
        <f>IFERROR(_xlfn.XLOOKUP($C471,'Thông tin về sản phẩm'!$A$2:$A$6228,'Thông tin về sản phẩm'!$AC$2:$AC$6228),"")</f>
        <v>VÂN_ĐÁ_CREMA_MAFIL</v>
      </c>
      <c r="Z471">
        <f>IFERROR(_xlfn.XLOOKUP($C471,'Thông tin về sản phẩm'!$A$2:$A$6228,'Thông tin về sản phẩm'!$AD$2:$AD$6228),"")</f>
        <v>7.39</v>
      </c>
      <c r="AA471" t="str">
        <f>IFERROR(_xlfn.XLOOKUP($C471,'Thông tin về sản phẩm'!$A$2:$A$6228,'Thông tin về sản phẩm'!$I$2:$I$6228),"")</f>
        <v>VIE</v>
      </c>
      <c r="AB471">
        <f>IFERROR(_xlfn.XLOOKUP($C471,'Thông tin về sản phẩm'!$A$2:$A$6228,'Thông tin về sản phẩm'!$AI$2:$AI$6228),"")</f>
        <v>600</v>
      </c>
      <c r="AC471">
        <f>IFERROR(_xlfn.XLOOKUP($C471,'Thông tin về sản phẩm'!$A$2:$A$6228,'Thông tin về sản phẩm'!$AJ$2:$AJ$6228),"")</f>
        <v>600</v>
      </c>
      <c r="AD471">
        <f>IFERROR(_xlfn.XLOOKUP($C471,'Thông tin về sản phẩm'!$A$2:$A$6228,'Thông tin về sản phẩm'!$AK$2:$AK$6228),"")</f>
        <v>9.3000000000000007</v>
      </c>
      <c r="AE471" t="str">
        <f>IFERROR(_xlfn.XLOOKUP($C471,'Thông tin về sản phẩm'!$A$2:$A$6228,'Thông tin về sản phẩm'!$AL$2:$AL$6228),"")</f>
        <v>MM</v>
      </c>
      <c r="AF471" t="str">
        <f>IFERROR(_xlfn.XLOOKUP($C471,'Thông tin về sản phẩm'!$A$2:$A$6228,'Thông tin về sản phẩm'!$AM$2:$AM$6228),"")</f>
        <v>MM</v>
      </c>
      <c r="AG471" t="str">
        <f>IFERROR(_xlfn.XLOOKUP($C471,'Thông tin về sản phẩm'!$A$2:$A$6228,'Thông tin về sản phẩm'!$AY$2:$AY$6228),"")</f>
        <v>Gạch POR Ốp_Lát</v>
      </c>
      <c r="AH471" t="str">
        <f>IFERROR(_xlfn.XLOOKUP($C471,'Thông tin về sản phẩm'!$A$2:$A$6228,'Thông tin về sản phẩm'!$AZ$2:$AZ$6228),"")</f>
        <v>3. Chuyển đổi</v>
      </c>
    </row>
    <row r="472" spans="1:34" ht="15" customHeight="1" x14ac:dyDescent="0.45">
      <c r="A472" s="40" t="s">
        <v>33</v>
      </c>
      <c r="B472" s="40" t="s">
        <v>48</v>
      </c>
      <c r="C472" s="40">
        <v>10007471</v>
      </c>
      <c r="D472" s="40" t="s">
        <v>1562</v>
      </c>
      <c r="E472" s="40" t="s">
        <v>1563</v>
      </c>
      <c r="F472" s="40" t="s">
        <v>51</v>
      </c>
      <c r="G472" s="40" t="s">
        <v>246</v>
      </c>
      <c r="H472" s="40" t="s">
        <v>257</v>
      </c>
      <c r="I472" s="40" t="s">
        <v>243</v>
      </c>
      <c r="J472" s="41">
        <v>367000</v>
      </c>
      <c r="K472" s="41">
        <v>294000</v>
      </c>
      <c r="L472" s="41">
        <v>305000</v>
      </c>
      <c r="M472" s="40"/>
      <c r="N472" s="40"/>
      <c r="O472" s="42">
        <v>0.1989100817438692</v>
      </c>
      <c r="P472" s="42">
        <v>0.1689373297002725</v>
      </c>
      <c r="Q472" s="40"/>
      <c r="R472" s="41">
        <v>279300</v>
      </c>
      <c r="S472" s="41">
        <v>305000</v>
      </c>
      <c r="T472" s="42">
        <v>0.23896457765667581</v>
      </c>
      <c r="U472" t="str">
        <f>IFERROR(_xlfn.XLOOKUP($C472,'Thông tin về sản phẩm'!$A$2:$A$6228,'Thông tin về sản phẩm'!$F$2:$F$6228),"")</f>
        <v>GẠCH, POR 600x600, 6060SICILY001-FP-H+, Loại AA (L1)</v>
      </c>
      <c r="V472" t="str">
        <f>IFERROR(_xlfn.XLOOKUP($C472,'Thông tin về sản phẩm'!$A$2:$A$6228,'Thông tin về sản phẩm'!$S$2:$S$6228),"")</f>
        <v>ỐP_LÁT</v>
      </c>
      <c r="W472" t="str">
        <f>IFERROR(_xlfn.XLOOKUP($C472,'Thông tin về sản phẩm'!$A$2:$A$6228,'Thông tin về sản phẩm'!$Y$2:$Y$6228),"")</f>
        <v>TRẮNG</v>
      </c>
      <c r="X472" t="str">
        <f>IFERROR(_xlfn.XLOOKUP($C472,'Thông tin về sản phẩm'!$A$2:$A$6228,'Thông tin về sản phẩm'!$AA$2:$AA$6228),"")</f>
        <v>KHÁNG_KHUẨN</v>
      </c>
      <c r="Y472" t="str">
        <f>IFERROR(_xlfn.XLOOKUP($C472,'Thông tin về sản phẩm'!$A$2:$A$6228,'Thông tin về sản phẩm'!$AC$2:$AC$6228),"")</f>
        <v>VÂN_ĐÁ_CARARAS</v>
      </c>
      <c r="Z472">
        <f>IFERROR(_xlfn.XLOOKUP($C472,'Thông tin về sản phẩm'!$A$2:$A$6228,'Thông tin về sản phẩm'!$AD$2:$AD$6228),"")</f>
        <v>7.39</v>
      </c>
      <c r="AA472" t="str">
        <f>IFERROR(_xlfn.XLOOKUP($C472,'Thông tin về sản phẩm'!$A$2:$A$6228,'Thông tin về sản phẩm'!$I$2:$I$6228),"")</f>
        <v>VIE</v>
      </c>
      <c r="AB472">
        <f>IFERROR(_xlfn.XLOOKUP($C472,'Thông tin về sản phẩm'!$A$2:$A$6228,'Thông tin về sản phẩm'!$AI$2:$AI$6228),"")</f>
        <v>600</v>
      </c>
      <c r="AC472">
        <f>IFERROR(_xlfn.XLOOKUP($C472,'Thông tin về sản phẩm'!$A$2:$A$6228,'Thông tin về sản phẩm'!$AJ$2:$AJ$6228),"")</f>
        <v>600</v>
      </c>
      <c r="AD472">
        <f>IFERROR(_xlfn.XLOOKUP($C472,'Thông tin về sản phẩm'!$A$2:$A$6228,'Thông tin về sản phẩm'!$AK$2:$AK$6228),"")</f>
        <v>9.3000000000000007</v>
      </c>
      <c r="AE472" t="str">
        <f>IFERROR(_xlfn.XLOOKUP($C472,'Thông tin về sản phẩm'!$A$2:$A$6228,'Thông tin về sản phẩm'!$AL$2:$AL$6228),"")</f>
        <v>MM</v>
      </c>
      <c r="AF472" t="str">
        <f>IFERROR(_xlfn.XLOOKUP($C472,'Thông tin về sản phẩm'!$A$2:$A$6228,'Thông tin về sản phẩm'!$AM$2:$AM$6228),"")</f>
        <v>MM</v>
      </c>
      <c r="AG472" t="str">
        <f>IFERROR(_xlfn.XLOOKUP($C472,'Thông tin về sản phẩm'!$A$2:$A$6228,'Thông tin về sản phẩm'!$AY$2:$AY$6228),"")</f>
        <v>Gạch POR Ốp_Lát</v>
      </c>
      <c r="AH472" t="str">
        <f>IFERROR(_xlfn.XLOOKUP($C472,'Thông tin về sản phẩm'!$A$2:$A$6228,'Thông tin về sản phẩm'!$AZ$2:$AZ$6228),"")</f>
        <v>3. Chuyển đổi</v>
      </c>
    </row>
    <row r="473" spans="1:34" ht="15" customHeight="1" x14ac:dyDescent="0.45">
      <c r="A473" s="37" t="s">
        <v>33</v>
      </c>
      <c r="B473" s="37" t="s">
        <v>48</v>
      </c>
      <c r="C473" s="37">
        <v>10007472</v>
      </c>
      <c r="D473" s="37" t="s">
        <v>1564</v>
      </c>
      <c r="E473" s="37" t="s">
        <v>1565</v>
      </c>
      <c r="F473" s="37" t="s">
        <v>52</v>
      </c>
      <c r="G473" s="37" t="s">
        <v>246</v>
      </c>
      <c r="H473" s="37" t="s">
        <v>257</v>
      </c>
      <c r="I473" s="37" t="s">
        <v>243</v>
      </c>
      <c r="J473" s="38">
        <v>367000</v>
      </c>
      <c r="K473" s="38">
        <v>294000</v>
      </c>
      <c r="L473" s="38">
        <v>305000</v>
      </c>
      <c r="M473" s="37"/>
      <c r="N473" s="37"/>
      <c r="O473" s="39">
        <v>0.1989100817438692</v>
      </c>
      <c r="P473" s="39">
        <v>0.1689373297002725</v>
      </c>
      <c r="Q473" s="37"/>
      <c r="R473" s="38">
        <v>279300</v>
      </c>
      <c r="S473" s="38">
        <v>305000</v>
      </c>
      <c r="T473" s="39">
        <v>0.23896457765667581</v>
      </c>
      <c r="U473" t="str">
        <f>IFERROR(_xlfn.XLOOKUP($C473,'Thông tin về sản phẩm'!$A$2:$A$6228,'Thông tin về sản phẩm'!$F$2:$F$6228),"")</f>
        <v>GẠCH, POR 600x600, 6060SICILY002-FP-H+, LoạiAA (L1)</v>
      </c>
      <c r="V473" t="str">
        <f>IFERROR(_xlfn.XLOOKUP($C473,'Thông tin về sản phẩm'!$A$2:$A$6228,'Thông tin về sản phẩm'!$S$2:$S$6228),"")</f>
        <v>ỐP_LÁT</v>
      </c>
      <c r="W473" t="str">
        <f>IFERROR(_xlfn.XLOOKUP($C473,'Thông tin về sản phẩm'!$A$2:$A$6228,'Thông tin về sản phẩm'!$Y$2:$Y$6228),"")</f>
        <v>TRẮNG</v>
      </c>
      <c r="X473" t="str">
        <f>IFERROR(_xlfn.XLOOKUP($C473,'Thông tin về sản phẩm'!$A$2:$A$6228,'Thông tin về sản phẩm'!$AA$2:$AA$6228),"")</f>
        <v>KHÁNG_KHUẨN</v>
      </c>
      <c r="Y473" t="str">
        <f>IFERROR(_xlfn.XLOOKUP($C473,'Thông tin về sản phẩm'!$A$2:$A$6228,'Thông tin về sản phẩm'!$AC$2:$AC$6228),"")</f>
        <v>VÂN_ĐÁ_ONYX</v>
      </c>
      <c r="Z473">
        <f>IFERROR(_xlfn.XLOOKUP($C473,'Thông tin về sản phẩm'!$A$2:$A$6228,'Thông tin về sản phẩm'!$AD$2:$AD$6228),"")</f>
        <v>7.39</v>
      </c>
      <c r="AA473" t="str">
        <f>IFERROR(_xlfn.XLOOKUP($C473,'Thông tin về sản phẩm'!$A$2:$A$6228,'Thông tin về sản phẩm'!$I$2:$I$6228),"")</f>
        <v>VIE</v>
      </c>
      <c r="AB473">
        <f>IFERROR(_xlfn.XLOOKUP($C473,'Thông tin về sản phẩm'!$A$2:$A$6228,'Thông tin về sản phẩm'!$AI$2:$AI$6228),"")</f>
        <v>600</v>
      </c>
      <c r="AC473">
        <f>IFERROR(_xlfn.XLOOKUP($C473,'Thông tin về sản phẩm'!$A$2:$A$6228,'Thông tin về sản phẩm'!$AJ$2:$AJ$6228),"")</f>
        <v>600</v>
      </c>
      <c r="AD473">
        <f>IFERROR(_xlfn.XLOOKUP($C473,'Thông tin về sản phẩm'!$A$2:$A$6228,'Thông tin về sản phẩm'!$AK$2:$AK$6228),"")</f>
        <v>9.3000000000000007</v>
      </c>
      <c r="AE473" t="str">
        <f>IFERROR(_xlfn.XLOOKUP($C473,'Thông tin về sản phẩm'!$A$2:$A$6228,'Thông tin về sản phẩm'!$AL$2:$AL$6228),"")</f>
        <v>MM</v>
      </c>
      <c r="AF473" t="str">
        <f>IFERROR(_xlfn.XLOOKUP($C473,'Thông tin về sản phẩm'!$A$2:$A$6228,'Thông tin về sản phẩm'!$AM$2:$AM$6228),"")</f>
        <v>MM</v>
      </c>
      <c r="AG473" t="str">
        <f>IFERROR(_xlfn.XLOOKUP($C473,'Thông tin về sản phẩm'!$A$2:$A$6228,'Thông tin về sản phẩm'!$AY$2:$AY$6228),"")</f>
        <v>Gạch POR Ốp_Lát</v>
      </c>
      <c r="AH473" t="str">
        <f>IFERROR(_xlfn.XLOOKUP($C473,'Thông tin về sản phẩm'!$A$2:$A$6228,'Thông tin về sản phẩm'!$AZ$2:$AZ$6228),"")</f>
        <v>3. Chuyển đổi</v>
      </c>
    </row>
    <row r="474" spans="1:34" ht="15" customHeight="1" x14ac:dyDescent="0.45">
      <c r="A474" s="40" t="s">
        <v>33</v>
      </c>
      <c r="B474" s="40" t="s">
        <v>48</v>
      </c>
      <c r="C474" s="40">
        <v>10007468</v>
      </c>
      <c r="D474" s="40" t="s">
        <v>1566</v>
      </c>
      <c r="E474" s="40" t="s">
        <v>1567</v>
      </c>
      <c r="F474" s="40" t="s">
        <v>53</v>
      </c>
      <c r="G474" s="40" t="s">
        <v>260</v>
      </c>
      <c r="H474" s="40" t="s">
        <v>257</v>
      </c>
      <c r="I474" s="40" t="s">
        <v>243</v>
      </c>
      <c r="J474" s="41">
        <v>287000</v>
      </c>
      <c r="K474" s="41">
        <v>230000</v>
      </c>
      <c r="L474" s="41">
        <v>238000</v>
      </c>
      <c r="M474" s="40"/>
      <c r="N474" s="40"/>
      <c r="O474" s="42">
        <v>0.19860627177700349</v>
      </c>
      <c r="P474" s="42">
        <v>0.17073170731707321</v>
      </c>
      <c r="Q474" s="40"/>
      <c r="R474" s="41">
        <v>218500</v>
      </c>
      <c r="S474" s="41">
        <v>238000</v>
      </c>
      <c r="T474" s="42">
        <v>0.23867595818815329</v>
      </c>
      <c r="U474" t="str">
        <f>IFERROR(_xlfn.XLOOKUP($C474,'Thông tin về sản phẩm'!$A$2:$A$6228,'Thông tin về sản phẩm'!$F$2:$F$6228),"")</f>
        <v>GẠCH, POR 600x600, 6060MOMENT013, Loại AA (L1)</v>
      </c>
      <c r="V474" t="str">
        <f>IFERROR(_xlfn.XLOOKUP($C474,'Thông tin về sản phẩm'!$A$2:$A$6228,'Thông tin về sản phẩm'!$S$2:$S$6228),"")</f>
        <v>ỐP_LÁT</v>
      </c>
      <c r="W474" t="str">
        <f>IFERROR(_xlfn.XLOOKUP($C474,'Thông tin về sản phẩm'!$A$2:$A$6228,'Thông tin về sản phẩm'!$Y$2:$Y$6228),"")</f>
        <v>KEM</v>
      </c>
      <c r="X474" t="str">
        <f>IFERROR(_xlfn.XLOOKUP($C474,'Thông tin về sản phẩm'!$A$2:$A$6228,'Thông tin về sản phẩm'!$AA$2:$AA$6228),"")</f>
        <v>ĐẶC_THÙ</v>
      </c>
      <c r="Y474" t="str">
        <f>IFERROR(_xlfn.XLOOKUP($C474,'Thông tin về sản phẩm'!$A$2:$A$6228,'Thông tin về sản phẩm'!$AC$2:$AC$6228),"")</f>
        <v>VÂN_ĐÁ_TERRAZZO</v>
      </c>
      <c r="Z474">
        <f>IFERROR(_xlfn.XLOOKUP($C474,'Thông tin về sản phẩm'!$A$2:$A$6228,'Thông tin về sản phẩm'!$AD$2:$AD$6228),"")</f>
        <v>7.85</v>
      </c>
      <c r="AA474" t="str">
        <f>IFERROR(_xlfn.XLOOKUP($C474,'Thông tin về sản phẩm'!$A$2:$A$6228,'Thông tin về sản phẩm'!$I$2:$I$6228),"")</f>
        <v>VIE</v>
      </c>
      <c r="AB474">
        <f>IFERROR(_xlfn.XLOOKUP($C474,'Thông tin về sản phẩm'!$A$2:$A$6228,'Thông tin về sản phẩm'!$AI$2:$AI$6228),"")</f>
        <v>600</v>
      </c>
      <c r="AC474">
        <f>IFERROR(_xlfn.XLOOKUP($C474,'Thông tin về sản phẩm'!$A$2:$A$6228,'Thông tin về sản phẩm'!$AJ$2:$AJ$6228),"")</f>
        <v>600</v>
      </c>
      <c r="AD474">
        <f>IFERROR(_xlfn.XLOOKUP($C474,'Thông tin về sản phẩm'!$A$2:$A$6228,'Thông tin về sản phẩm'!$AK$2:$AK$6228),"")</f>
        <v>9.3000000000000007</v>
      </c>
      <c r="AE474" t="str">
        <f>IFERROR(_xlfn.XLOOKUP($C474,'Thông tin về sản phẩm'!$A$2:$A$6228,'Thông tin về sản phẩm'!$AL$2:$AL$6228),"")</f>
        <v>MM</v>
      </c>
      <c r="AF474" t="str">
        <f>IFERROR(_xlfn.XLOOKUP($C474,'Thông tin về sản phẩm'!$A$2:$A$6228,'Thông tin về sản phẩm'!$AM$2:$AM$6228),"")</f>
        <v>MM</v>
      </c>
      <c r="AG474" t="str">
        <f>IFERROR(_xlfn.XLOOKUP($C474,'Thông tin về sản phẩm'!$A$2:$A$6228,'Thông tin về sản phẩm'!$AY$2:$AY$6228),"")</f>
        <v>Gạch POR Ốp_Lát</v>
      </c>
      <c r="AH474" t="str">
        <f>IFERROR(_xlfn.XLOOKUP($C474,'Thông tin về sản phẩm'!$A$2:$A$6228,'Thông tin về sản phẩm'!$AZ$2:$AZ$6228),"")</f>
        <v>1. Chiến lược</v>
      </c>
    </row>
    <row r="475" spans="1:34" ht="15" customHeight="1" x14ac:dyDescent="0.45">
      <c r="A475" s="37" t="s">
        <v>33</v>
      </c>
      <c r="B475" s="37" t="s">
        <v>48</v>
      </c>
      <c r="C475" s="37">
        <v>10007469</v>
      </c>
      <c r="D475" s="37" t="s">
        <v>1568</v>
      </c>
      <c r="E475" s="37" t="s">
        <v>1569</v>
      </c>
      <c r="F475" s="37" t="s">
        <v>54</v>
      </c>
      <c r="G475" s="37" t="s">
        <v>246</v>
      </c>
      <c r="H475" s="37" t="s">
        <v>257</v>
      </c>
      <c r="I475" s="37" t="s">
        <v>243</v>
      </c>
      <c r="J475" s="38">
        <v>288000</v>
      </c>
      <c r="K475" s="38">
        <v>230000</v>
      </c>
      <c r="L475" s="38">
        <v>239000</v>
      </c>
      <c r="M475" s="37"/>
      <c r="N475" s="37"/>
      <c r="O475" s="39">
        <v>0.2013888888888889</v>
      </c>
      <c r="P475" s="39">
        <v>0.1701388888888889</v>
      </c>
      <c r="Q475" s="37"/>
      <c r="R475" s="38">
        <v>218500</v>
      </c>
      <c r="S475" s="38">
        <v>239000</v>
      </c>
      <c r="T475" s="39">
        <v>0.24131944444444439</v>
      </c>
      <c r="U475" t="str">
        <f>IFERROR(_xlfn.XLOOKUP($C475,'Thông tin về sản phẩm'!$A$2:$A$6228,'Thông tin về sản phẩm'!$F$2:$F$6228),"")</f>
        <v>GẠCH, POR 600x600, 6060MOMENT012-FP, Loại AA (L1)</v>
      </c>
      <c r="V475" t="str">
        <f>IFERROR(_xlfn.XLOOKUP($C475,'Thông tin về sản phẩm'!$A$2:$A$6228,'Thông tin về sản phẩm'!$S$2:$S$6228),"")</f>
        <v>ỐP_LÁT</v>
      </c>
      <c r="W475" t="str">
        <f>IFERROR(_xlfn.XLOOKUP($C475,'Thông tin về sản phẩm'!$A$2:$A$6228,'Thông tin về sản phẩm'!$Y$2:$Y$6228),"")</f>
        <v>KEM</v>
      </c>
      <c r="X475" t="str">
        <f>IFERROR(_xlfn.XLOOKUP($C475,'Thông tin về sản phẩm'!$A$2:$A$6228,'Thông tin về sản phẩm'!$AA$2:$AA$6228),"")</f>
        <v>ĐẶC_THÙ</v>
      </c>
      <c r="Y475" t="str">
        <f>IFERROR(_xlfn.XLOOKUP($C475,'Thông tin về sản phẩm'!$A$2:$A$6228,'Thông tin về sản phẩm'!$AC$2:$AC$6228),"")</f>
        <v>VÂN_ĐÁ_TERRAZZO</v>
      </c>
      <c r="Z475">
        <f>IFERROR(_xlfn.XLOOKUP($C475,'Thông tin về sản phẩm'!$A$2:$A$6228,'Thông tin về sản phẩm'!$AD$2:$AD$6228),"")</f>
        <v>7.85</v>
      </c>
      <c r="AA475" t="str">
        <f>IFERROR(_xlfn.XLOOKUP($C475,'Thông tin về sản phẩm'!$A$2:$A$6228,'Thông tin về sản phẩm'!$I$2:$I$6228),"")</f>
        <v>VIE</v>
      </c>
      <c r="AB475">
        <f>IFERROR(_xlfn.XLOOKUP($C475,'Thông tin về sản phẩm'!$A$2:$A$6228,'Thông tin về sản phẩm'!$AI$2:$AI$6228),"")</f>
        <v>600</v>
      </c>
      <c r="AC475">
        <f>IFERROR(_xlfn.XLOOKUP($C475,'Thông tin về sản phẩm'!$A$2:$A$6228,'Thông tin về sản phẩm'!$AJ$2:$AJ$6228),"")</f>
        <v>600</v>
      </c>
      <c r="AD475">
        <f>IFERROR(_xlfn.XLOOKUP($C475,'Thông tin về sản phẩm'!$A$2:$A$6228,'Thông tin về sản phẩm'!$AK$2:$AK$6228),"")</f>
        <v>9.3000000000000007</v>
      </c>
      <c r="AE475" t="str">
        <f>IFERROR(_xlfn.XLOOKUP($C475,'Thông tin về sản phẩm'!$A$2:$A$6228,'Thông tin về sản phẩm'!$AL$2:$AL$6228),"")</f>
        <v>MM</v>
      </c>
      <c r="AF475" t="str">
        <f>IFERROR(_xlfn.XLOOKUP($C475,'Thông tin về sản phẩm'!$A$2:$A$6228,'Thông tin về sản phẩm'!$AM$2:$AM$6228),"")</f>
        <v>MM</v>
      </c>
      <c r="AG475" t="str">
        <f>IFERROR(_xlfn.XLOOKUP($C475,'Thông tin về sản phẩm'!$A$2:$A$6228,'Thông tin về sản phẩm'!$AY$2:$AY$6228),"")</f>
        <v>Gạch POR Ốp_Lát</v>
      </c>
      <c r="AH475" t="str">
        <f>IFERROR(_xlfn.XLOOKUP($C475,'Thông tin về sản phẩm'!$A$2:$A$6228,'Thông tin về sản phẩm'!$AZ$2:$AZ$6228),"")</f>
        <v>1. Chiến lược</v>
      </c>
    </row>
    <row r="476" spans="1:34" ht="15" customHeight="1" x14ac:dyDescent="0.45">
      <c r="A476" s="40" t="s">
        <v>33</v>
      </c>
      <c r="B476" s="40" t="s">
        <v>48</v>
      </c>
      <c r="C476" s="40">
        <v>10007470</v>
      </c>
      <c r="D476" s="40" t="s">
        <v>1570</v>
      </c>
      <c r="E476" s="40" t="s">
        <v>1571</v>
      </c>
      <c r="F476" s="40" t="s">
        <v>55</v>
      </c>
      <c r="G476" s="40" t="s">
        <v>246</v>
      </c>
      <c r="H476" s="40" t="s">
        <v>257</v>
      </c>
      <c r="I476" s="40" t="s">
        <v>243</v>
      </c>
      <c r="J476" s="41">
        <v>301000</v>
      </c>
      <c r="K476" s="41">
        <v>241000</v>
      </c>
      <c r="L476" s="41">
        <v>250000</v>
      </c>
      <c r="M476" s="40"/>
      <c r="N476" s="40"/>
      <c r="O476" s="42">
        <v>0.1993355481727575</v>
      </c>
      <c r="P476" s="42">
        <v>0.16943521594684391</v>
      </c>
      <c r="Q476" s="40"/>
      <c r="R476" s="41">
        <v>228950</v>
      </c>
      <c r="S476" s="41">
        <v>250000</v>
      </c>
      <c r="T476" s="42">
        <v>0.23936877076411961</v>
      </c>
      <c r="U476" t="str">
        <f>IFERROR(_xlfn.XLOOKUP($C476,'Thông tin về sản phẩm'!$A$2:$A$6228,'Thông tin về sản phẩm'!$F$2:$F$6228),"")</f>
        <v>GẠCH, POR 600x600, 6060HOABINH002-FP, Loại AA (L1)</v>
      </c>
      <c r="V476" t="str">
        <f>IFERROR(_xlfn.XLOOKUP($C476,'Thông tin về sản phẩm'!$A$2:$A$6228,'Thông tin về sản phẩm'!$S$2:$S$6228),"")</f>
        <v>ỐP_LÁT</v>
      </c>
      <c r="W476" t="str">
        <f>IFERROR(_xlfn.XLOOKUP($C476,'Thông tin về sản phẩm'!$A$2:$A$6228,'Thông tin về sản phẩm'!$Y$2:$Y$6228),"")</f>
        <v>XÁM</v>
      </c>
      <c r="X476" t="str">
        <f>IFERROR(_xlfn.XLOOKUP($C476,'Thông tin về sản phẩm'!$A$2:$A$6228,'Thông tin về sản phẩm'!$AA$2:$AA$6228),"")</f>
        <v>ĐẶC_THÙ</v>
      </c>
      <c r="Y476" t="str">
        <f>IFERROR(_xlfn.XLOOKUP($C476,'Thông tin về sản phẩm'!$A$2:$A$6228,'Thông tin về sản phẩm'!$AC$2:$AC$6228),"")</f>
        <v>VÂN_CÁT</v>
      </c>
      <c r="Z476">
        <f>IFERROR(_xlfn.XLOOKUP($C476,'Thông tin về sản phẩm'!$A$2:$A$6228,'Thông tin về sản phẩm'!$AD$2:$AD$6228),"")</f>
        <v>7.85</v>
      </c>
      <c r="AA476" t="str">
        <f>IFERROR(_xlfn.XLOOKUP($C476,'Thông tin về sản phẩm'!$A$2:$A$6228,'Thông tin về sản phẩm'!$I$2:$I$6228),"")</f>
        <v>VIE</v>
      </c>
      <c r="AB476">
        <f>IFERROR(_xlfn.XLOOKUP($C476,'Thông tin về sản phẩm'!$A$2:$A$6228,'Thông tin về sản phẩm'!$AI$2:$AI$6228),"")</f>
        <v>600</v>
      </c>
      <c r="AC476">
        <f>IFERROR(_xlfn.XLOOKUP($C476,'Thông tin về sản phẩm'!$A$2:$A$6228,'Thông tin về sản phẩm'!$AJ$2:$AJ$6228),"")</f>
        <v>600</v>
      </c>
      <c r="AD476">
        <f>IFERROR(_xlfn.XLOOKUP($C476,'Thông tin về sản phẩm'!$A$2:$A$6228,'Thông tin về sản phẩm'!$AK$2:$AK$6228),"")</f>
        <v>9.3000000000000007</v>
      </c>
      <c r="AE476" t="str">
        <f>IFERROR(_xlfn.XLOOKUP($C476,'Thông tin về sản phẩm'!$A$2:$A$6228,'Thông tin về sản phẩm'!$AL$2:$AL$6228),"")</f>
        <v>MM</v>
      </c>
      <c r="AF476" t="str">
        <f>IFERROR(_xlfn.XLOOKUP($C476,'Thông tin về sản phẩm'!$A$2:$A$6228,'Thông tin về sản phẩm'!$AM$2:$AM$6228),"")</f>
        <v>MM</v>
      </c>
      <c r="AG476" t="str">
        <f>IFERROR(_xlfn.XLOOKUP($C476,'Thông tin về sản phẩm'!$A$2:$A$6228,'Thông tin về sản phẩm'!$AY$2:$AY$6228),"")</f>
        <v>Gạch POR Ốp_Lát</v>
      </c>
      <c r="AH476" t="str">
        <f>IFERROR(_xlfn.XLOOKUP($C476,'Thông tin về sản phẩm'!$A$2:$A$6228,'Thông tin về sản phẩm'!$AZ$2:$AZ$6228),"")</f>
        <v>1. Chiến lược</v>
      </c>
    </row>
    <row r="477" spans="1:34" ht="15" customHeight="1" x14ac:dyDescent="0.45">
      <c r="A477" s="37" t="s">
        <v>33</v>
      </c>
      <c r="B477" s="37" t="s">
        <v>48</v>
      </c>
      <c r="C477" s="37">
        <v>10007467</v>
      </c>
      <c r="D477" s="37" t="s">
        <v>1572</v>
      </c>
      <c r="E477" s="37" t="s">
        <v>1573</v>
      </c>
      <c r="F477" s="37" t="s">
        <v>56</v>
      </c>
      <c r="G477" s="37" t="s">
        <v>260</v>
      </c>
      <c r="H477" s="37" t="s">
        <v>257</v>
      </c>
      <c r="I477" s="37" t="s">
        <v>243</v>
      </c>
      <c r="J477" s="38">
        <v>287000</v>
      </c>
      <c r="K477" s="38">
        <v>230000</v>
      </c>
      <c r="L477" s="38">
        <v>238000</v>
      </c>
      <c r="M477" s="37"/>
      <c r="N477" s="37"/>
      <c r="O477" s="39">
        <v>0.19860627177700349</v>
      </c>
      <c r="P477" s="39">
        <v>0.17073170731707321</v>
      </c>
      <c r="Q477" s="37"/>
      <c r="R477" s="38">
        <v>218500</v>
      </c>
      <c r="S477" s="38">
        <v>238000</v>
      </c>
      <c r="T477" s="39">
        <v>0.23867595818815329</v>
      </c>
      <c r="U477" t="str">
        <f>IFERROR(_xlfn.XLOOKUP($C477,'Thông tin về sản phẩm'!$A$2:$A$6228,'Thông tin về sản phẩm'!$F$2:$F$6228),"")</f>
        <v>GẠCH, POR 600x600, 6060HOABINH001, Loại AA (L1)</v>
      </c>
      <c r="V477" t="str">
        <f>IFERROR(_xlfn.XLOOKUP($C477,'Thông tin về sản phẩm'!$A$2:$A$6228,'Thông tin về sản phẩm'!$S$2:$S$6228),"")</f>
        <v>ỐP_LÁT</v>
      </c>
      <c r="W477" t="str">
        <f>IFERROR(_xlfn.XLOOKUP($C477,'Thông tin về sản phẩm'!$A$2:$A$6228,'Thông tin về sản phẩm'!$Y$2:$Y$6228),"")</f>
        <v>XÁM</v>
      </c>
      <c r="X477" t="str">
        <f>IFERROR(_xlfn.XLOOKUP($C477,'Thông tin về sản phẩm'!$A$2:$A$6228,'Thông tin về sản phẩm'!$AA$2:$AA$6228),"")</f>
        <v>ĐẶC_THÙ</v>
      </c>
      <c r="Y477" t="str">
        <f>IFERROR(_xlfn.XLOOKUP($C477,'Thông tin về sản phẩm'!$A$2:$A$6228,'Thông tin về sản phẩm'!$AC$2:$AC$6228),"")</f>
        <v>XI_MĂNG</v>
      </c>
      <c r="Z477">
        <f>IFERROR(_xlfn.XLOOKUP($C477,'Thông tin về sản phẩm'!$A$2:$A$6228,'Thông tin về sản phẩm'!$AD$2:$AD$6228),"")</f>
        <v>7.85</v>
      </c>
      <c r="AA477" t="str">
        <f>IFERROR(_xlfn.XLOOKUP($C477,'Thông tin về sản phẩm'!$A$2:$A$6228,'Thông tin về sản phẩm'!$I$2:$I$6228),"")</f>
        <v>VIE</v>
      </c>
      <c r="AB477">
        <f>IFERROR(_xlfn.XLOOKUP($C477,'Thông tin về sản phẩm'!$A$2:$A$6228,'Thông tin về sản phẩm'!$AI$2:$AI$6228),"")</f>
        <v>600</v>
      </c>
      <c r="AC477">
        <f>IFERROR(_xlfn.XLOOKUP($C477,'Thông tin về sản phẩm'!$A$2:$A$6228,'Thông tin về sản phẩm'!$AJ$2:$AJ$6228),"")</f>
        <v>600</v>
      </c>
      <c r="AD477">
        <f>IFERROR(_xlfn.XLOOKUP($C477,'Thông tin về sản phẩm'!$A$2:$A$6228,'Thông tin về sản phẩm'!$AK$2:$AK$6228),"")</f>
        <v>9.3000000000000007</v>
      </c>
      <c r="AE477" t="str">
        <f>IFERROR(_xlfn.XLOOKUP($C477,'Thông tin về sản phẩm'!$A$2:$A$6228,'Thông tin về sản phẩm'!$AL$2:$AL$6228),"")</f>
        <v>MM</v>
      </c>
      <c r="AF477" t="str">
        <f>IFERROR(_xlfn.XLOOKUP($C477,'Thông tin về sản phẩm'!$A$2:$A$6228,'Thông tin về sản phẩm'!$AM$2:$AM$6228),"")</f>
        <v>MM</v>
      </c>
      <c r="AG477" t="str">
        <f>IFERROR(_xlfn.XLOOKUP($C477,'Thông tin về sản phẩm'!$A$2:$A$6228,'Thông tin về sản phẩm'!$AY$2:$AY$6228),"")</f>
        <v>Gạch POR Ốp_Lát</v>
      </c>
      <c r="AH477" t="str">
        <f>IFERROR(_xlfn.XLOOKUP($C477,'Thông tin về sản phẩm'!$A$2:$A$6228,'Thông tin về sản phẩm'!$AZ$2:$AZ$6228),"")</f>
        <v>1. Chiến lược</v>
      </c>
    </row>
    <row r="478" spans="1:34" ht="15" customHeight="1" x14ac:dyDescent="0.45">
      <c r="A478" s="40" t="s">
        <v>33</v>
      </c>
      <c r="B478" s="40" t="s">
        <v>48</v>
      </c>
      <c r="C478" s="40">
        <v>10005627</v>
      </c>
      <c r="D478" s="40" t="s">
        <v>1574</v>
      </c>
      <c r="E478" s="40" t="s">
        <v>1575</v>
      </c>
      <c r="F478" s="40" t="s">
        <v>1576</v>
      </c>
      <c r="G478" s="40" t="s">
        <v>246</v>
      </c>
      <c r="H478" s="40" t="s">
        <v>242</v>
      </c>
      <c r="I478" s="40" t="s">
        <v>276</v>
      </c>
      <c r="J478" s="41">
        <v>262000</v>
      </c>
      <c r="K478" s="41">
        <v>210000</v>
      </c>
      <c r="L478" s="41">
        <v>217000</v>
      </c>
      <c r="M478" s="41">
        <v>178200</v>
      </c>
      <c r="N478" s="41">
        <v>186000</v>
      </c>
      <c r="O478" s="42">
        <v>0.19847328244274809</v>
      </c>
      <c r="P478" s="42">
        <v>0.1717557251908397</v>
      </c>
      <c r="Q478" s="40" t="s">
        <v>281</v>
      </c>
      <c r="R478" s="41">
        <v>169290</v>
      </c>
      <c r="S478" s="41">
        <v>186000</v>
      </c>
      <c r="T478" s="42">
        <v>0.35385496183206111</v>
      </c>
      <c r="U478" t="str">
        <f>IFERROR(_xlfn.XLOOKUP($C478,'Thông tin về sản phẩm'!$A$2:$A$6228,'Thông tin về sản phẩm'!$F$2:$F$6228),"")</f>
        <v>GẠCH, POR 600x600, 6060TRANGAN001-FP, Loại AA (L1)</v>
      </c>
      <c r="V478" t="str">
        <f>IFERROR(_xlfn.XLOOKUP($C478,'Thông tin về sản phẩm'!$A$2:$A$6228,'Thông tin về sản phẩm'!$S$2:$S$6228),"")</f>
        <v>ỐP_LÁT</v>
      </c>
      <c r="W478" t="str">
        <f>IFERROR(_xlfn.XLOOKUP($C478,'Thông tin về sản phẩm'!$A$2:$A$6228,'Thông tin về sản phẩm'!$Y$2:$Y$6228),"")</f>
        <v>XANH</v>
      </c>
      <c r="X478" t="str">
        <f>IFERROR(_xlfn.XLOOKUP($C478,'Thông tin về sản phẩm'!$A$2:$A$6228,'Thông tin về sản phẩm'!$AA$2:$AA$6228),"")</f>
        <v>ĐẶC_THÙ</v>
      </c>
      <c r="Y478" t="str">
        <f>IFERROR(_xlfn.XLOOKUP($C478,'Thông tin về sản phẩm'!$A$2:$A$6228,'Thông tin về sản phẩm'!$AC$2:$AC$6228),"")</f>
        <v>VÂN_ĐÁ</v>
      </c>
      <c r="Z478">
        <f>IFERROR(_xlfn.XLOOKUP($C478,'Thông tin về sản phẩm'!$A$2:$A$6228,'Thông tin về sản phẩm'!$AD$2:$AD$6228),"")</f>
        <v>8</v>
      </c>
      <c r="AA478" t="str">
        <f>IFERROR(_xlfn.XLOOKUP($C478,'Thông tin về sản phẩm'!$A$2:$A$6228,'Thông tin về sản phẩm'!$I$2:$I$6228),"")</f>
        <v>VIE</v>
      </c>
      <c r="AB478">
        <f>IFERROR(_xlfn.XLOOKUP($C478,'Thông tin về sản phẩm'!$A$2:$A$6228,'Thông tin về sản phẩm'!$AI$2:$AI$6228),"")</f>
        <v>600</v>
      </c>
      <c r="AC478">
        <f>IFERROR(_xlfn.XLOOKUP($C478,'Thông tin về sản phẩm'!$A$2:$A$6228,'Thông tin về sản phẩm'!$AJ$2:$AJ$6228),"")</f>
        <v>600</v>
      </c>
      <c r="AD478">
        <f>IFERROR(_xlfn.XLOOKUP($C478,'Thông tin về sản phẩm'!$A$2:$A$6228,'Thông tin về sản phẩm'!$AK$2:$AK$6228),"")</f>
        <v>9.3000000000000007</v>
      </c>
      <c r="AE478" t="str">
        <f>IFERROR(_xlfn.XLOOKUP($C478,'Thông tin về sản phẩm'!$A$2:$A$6228,'Thông tin về sản phẩm'!$AL$2:$AL$6228),"")</f>
        <v>MM</v>
      </c>
      <c r="AF478" t="str">
        <f>IFERROR(_xlfn.XLOOKUP($C478,'Thông tin về sản phẩm'!$A$2:$A$6228,'Thông tin về sản phẩm'!$AM$2:$AM$6228),"")</f>
        <v>MV</v>
      </c>
      <c r="AG478" t="str">
        <f>IFERROR(_xlfn.XLOOKUP($C478,'Thông tin về sản phẩm'!$A$2:$A$6228,'Thông tin về sản phẩm'!$AY$2:$AY$6228),"")</f>
        <v>Gạch POR Ốp_Lát</v>
      </c>
      <c r="AH478" t="str">
        <f>IFERROR(_xlfn.XLOOKUP($C478,'Thông tin về sản phẩm'!$A$2:$A$6228,'Thông tin về sản phẩm'!$AZ$2:$AZ$6228),"")</f>
        <v>4. Tiềm năng</v>
      </c>
    </row>
    <row r="479" spans="1:34" ht="15" customHeight="1" x14ac:dyDescent="0.45">
      <c r="A479" s="37" t="s">
        <v>33</v>
      </c>
      <c r="B479" s="37" t="s">
        <v>48</v>
      </c>
      <c r="C479" s="37">
        <v>10005630</v>
      </c>
      <c r="D479" s="37" t="s">
        <v>1577</v>
      </c>
      <c r="E479" s="37" t="s">
        <v>1578</v>
      </c>
      <c r="F479" s="37" t="s">
        <v>1579</v>
      </c>
      <c r="G479" s="37" t="s">
        <v>246</v>
      </c>
      <c r="H479" s="37" t="s">
        <v>242</v>
      </c>
      <c r="I479" s="37" t="s">
        <v>276</v>
      </c>
      <c r="J479" s="38">
        <v>262000</v>
      </c>
      <c r="K479" s="38">
        <v>210000</v>
      </c>
      <c r="L479" s="38">
        <v>217000</v>
      </c>
      <c r="M479" s="38">
        <v>178200</v>
      </c>
      <c r="N479" s="38">
        <v>186000</v>
      </c>
      <c r="O479" s="39">
        <v>0.19847328244274809</v>
      </c>
      <c r="P479" s="39">
        <v>0.1717557251908397</v>
      </c>
      <c r="Q479" s="37" t="s">
        <v>281</v>
      </c>
      <c r="R479" s="38">
        <v>169290</v>
      </c>
      <c r="S479" s="38">
        <v>186000</v>
      </c>
      <c r="T479" s="39">
        <v>0.35385496183206111</v>
      </c>
      <c r="U479" t="str">
        <f>IFERROR(_xlfn.XLOOKUP($C479,'Thông tin về sản phẩm'!$A$2:$A$6228,'Thông tin về sản phẩm'!$F$2:$F$6228),"")</f>
        <v>GẠCH, POR 600x600, 6060TRANGAN004-FP, Loại AA (L1)</v>
      </c>
      <c r="V479" t="str">
        <f>IFERROR(_xlfn.XLOOKUP($C479,'Thông tin về sản phẩm'!$A$2:$A$6228,'Thông tin về sản phẩm'!$S$2:$S$6228),"")</f>
        <v>ỐP_LÁT</v>
      </c>
      <c r="W479" t="str">
        <f>IFERROR(_xlfn.XLOOKUP($C479,'Thông tin về sản phẩm'!$A$2:$A$6228,'Thông tin về sản phẩm'!$Y$2:$Y$6228),"")</f>
        <v>XÁM</v>
      </c>
      <c r="X479" t="str">
        <f>IFERROR(_xlfn.XLOOKUP($C479,'Thông tin về sản phẩm'!$A$2:$A$6228,'Thông tin về sản phẩm'!$AA$2:$AA$6228),"")</f>
        <v>ĐẶC_THÙ</v>
      </c>
      <c r="Y479" t="str">
        <f>IFERROR(_xlfn.XLOOKUP($C479,'Thông tin về sản phẩm'!$A$2:$A$6228,'Thông tin về sản phẩm'!$AC$2:$AC$6228),"")</f>
        <v>VÂN_ĐÁ</v>
      </c>
      <c r="Z479">
        <f>IFERROR(_xlfn.XLOOKUP($C479,'Thông tin về sản phẩm'!$A$2:$A$6228,'Thông tin về sản phẩm'!$AD$2:$AD$6228),"")</f>
        <v>8</v>
      </c>
      <c r="AA479" t="str">
        <f>IFERROR(_xlfn.XLOOKUP($C479,'Thông tin về sản phẩm'!$A$2:$A$6228,'Thông tin về sản phẩm'!$I$2:$I$6228),"")</f>
        <v>VIE</v>
      </c>
      <c r="AB479">
        <f>IFERROR(_xlfn.XLOOKUP($C479,'Thông tin về sản phẩm'!$A$2:$A$6228,'Thông tin về sản phẩm'!$AI$2:$AI$6228),"")</f>
        <v>600</v>
      </c>
      <c r="AC479">
        <f>IFERROR(_xlfn.XLOOKUP($C479,'Thông tin về sản phẩm'!$A$2:$A$6228,'Thông tin về sản phẩm'!$AJ$2:$AJ$6228),"")</f>
        <v>600</v>
      </c>
      <c r="AD479">
        <f>IFERROR(_xlfn.XLOOKUP($C479,'Thông tin về sản phẩm'!$A$2:$A$6228,'Thông tin về sản phẩm'!$AK$2:$AK$6228),"")</f>
        <v>9.3000000000000007</v>
      </c>
      <c r="AE479" t="str">
        <f>IFERROR(_xlfn.XLOOKUP($C479,'Thông tin về sản phẩm'!$A$2:$A$6228,'Thông tin về sản phẩm'!$AL$2:$AL$6228),"")</f>
        <v>MM</v>
      </c>
      <c r="AF479" t="str">
        <f>IFERROR(_xlfn.XLOOKUP($C479,'Thông tin về sản phẩm'!$A$2:$A$6228,'Thông tin về sản phẩm'!$AM$2:$AM$6228),"")</f>
        <v>MV</v>
      </c>
      <c r="AG479" t="str">
        <f>IFERROR(_xlfn.XLOOKUP($C479,'Thông tin về sản phẩm'!$A$2:$A$6228,'Thông tin về sản phẩm'!$AY$2:$AY$6228),"")</f>
        <v>Gạch POR Ốp_Lát</v>
      </c>
      <c r="AH479" t="str">
        <f>IFERROR(_xlfn.XLOOKUP($C479,'Thông tin về sản phẩm'!$A$2:$A$6228,'Thông tin về sản phẩm'!$AZ$2:$AZ$6228),"")</f>
        <v>4. Tiềm năng</v>
      </c>
    </row>
    <row r="480" spans="1:34" ht="15" customHeight="1" x14ac:dyDescent="0.45">
      <c r="A480" s="40" t="s">
        <v>33</v>
      </c>
      <c r="B480" s="40" t="s">
        <v>48</v>
      </c>
      <c r="C480" s="40">
        <v>10005632</v>
      </c>
      <c r="D480" s="40" t="s">
        <v>1580</v>
      </c>
      <c r="E480" s="40" t="s">
        <v>1581</v>
      </c>
      <c r="F480" s="40" t="s">
        <v>1582</v>
      </c>
      <c r="G480" s="40" t="s">
        <v>246</v>
      </c>
      <c r="H480" s="40" t="s">
        <v>242</v>
      </c>
      <c r="I480" s="40" t="s">
        <v>276</v>
      </c>
      <c r="J480" s="41">
        <v>262000</v>
      </c>
      <c r="K480" s="41">
        <v>210000</v>
      </c>
      <c r="L480" s="41">
        <v>217000</v>
      </c>
      <c r="M480" s="41">
        <v>178200</v>
      </c>
      <c r="N480" s="41">
        <v>186000</v>
      </c>
      <c r="O480" s="42">
        <v>0.19847328244274809</v>
      </c>
      <c r="P480" s="42">
        <v>0.1717557251908397</v>
      </c>
      <c r="Q480" s="40" t="s">
        <v>281</v>
      </c>
      <c r="R480" s="41">
        <v>169290</v>
      </c>
      <c r="S480" s="41">
        <v>186000</v>
      </c>
      <c r="T480" s="42">
        <v>0.35385496183206111</v>
      </c>
      <c r="U480" t="str">
        <f>IFERROR(_xlfn.XLOOKUP($C480,'Thông tin về sản phẩm'!$A$2:$A$6228,'Thông tin về sản phẩm'!$F$2:$F$6228),"")</f>
        <v>GẠCH, POR 600x600, 6060TRANGAN006-FP, Loại AA (L1)</v>
      </c>
      <c r="V480" t="str">
        <f>IFERROR(_xlfn.XLOOKUP($C480,'Thông tin về sản phẩm'!$A$2:$A$6228,'Thông tin về sản phẩm'!$S$2:$S$6228),"")</f>
        <v>ỐP_LÁT</v>
      </c>
      <c r="W480" t="str">
        <f>IFERROR(_xlfn.XLOOKUP($C480,'Thông tin về sản phẩm'!$A$2:$A$6228,'Thông tin về sản phẩm'!$Y$2:$Y$6228),"")</f>
        <v>XÁM</v>
      </c>
      <c r="X480" t="str">
        <f>IFERROR(_xlfn.XLOOKUP($C480,'Thông tin về sản phẩm'!$A$2:$A$6228,'Thông tin về sản phẩm'!$AA$2:$AA$6228),"")</f>
        <v>ĐẶC_THÙ</v>
      </c>
      <c r="Y480" t="str">
        <f>IFERROR(_xlfn.XLOOKUP($C480,'Thông tin về sản phẩm'!$A$2:$A$6228,'Thông tin về sản phẩm'!$AC$2:$AC$6228),"")</f>
        <v>VÂN_ĐÁ</v>
      </c>
      <c r="Z480">
        <f>IFERROR(_xlfn.XLOOKUP($C480,'Thông tin về sản phẩm'!$A$2:$A$6228,'Thông tin về sản phẩm'!$AD$2:$AD$6228),"")</f>
        <v>8</v>
      </c>
      <c r="AA480" t="str">
        <f>IFERROR(_xlfn.XLOOKUP($C480,'Thông tin về sản phẩm'!$A$2:$A$6228,'Thông tin về sản phẩm'!$I$2:$I$6228),"")</f>
        <v>VIE</v>
      </c>
      <c r="AB480">
        <f>IFERROR(_xlfn.XLOOKUP($C480,'Thông tin về sản phẩm'!$A$2:$A$6228,'Thông tin về sản phẩm'!$AI$2:$AI$6228),"")</f>
        <v>600</v>
      </c>
      <c r="AC480">
        <f>IFERROR(_xlfn.XLOOKUP($C480,'Thông tin về sản phẩm'!$A$2:$A$6228,'Thông tin về sản phẩm'!$AJ$2:$AJ$6228),"")</f>
        <v>600</v>
      </c>
      <c r="AD480">
        <f>IFERROR(_xlfn.XLOOKUP($C480,'Thông tin về sản phẩm'!$A$2:$A$6228,'Thông tin về sản phẩm'!$AK$2:$AK$6228),"")</f>
        <v>9.3000000000000007</v>
      </c>
      <c r="AE480" t="str">
        <f>IFERROR(_xlfn.XLOOKUP($C480,'Thông tin về sản phẩm'!$A$2:$A$6228,'Thông tin về sản phẩm'!$AL$2:$AL$6228),"")</f>
        <v>MM</v>
      </c>
      <c r="AF480" t="str">
        <f>IFERROR(_xlfn.XLOOKUP($C480,'Thông tin về sản phẩm'!$A$2:$A$6228,'Thông tin về sản phẩm'!$AM$2:$AM$6228),"")</f>
        <v>MV</v>
      </c>
      <c r="AG480" t="str">
        <f>IFERROR(_xlfn.XLOOKUP($C480,'Thông tin về sản phẩm'!$A$2:$A$6228,'Thông tin về sản phẩm'!$AY$2:$AY$6228),"")</f>
        <v>Gạch POR Ốp_Lát</v>
      </c>
      <c r="AH480" t="str">
        <f>IFERROR(_xlfn.XLOOKUP($C480,'Thông tin về sản phẩm'!$A$2:$A$6228,'Thông tin về sản phẩm'!$AZ$2:$AZ$6228),"")</f>
        <v>4. Tiềm năng</v>
      </c>
    </row>
    <row r="481" spans="1:34" ht="15" customHeight="1" x14ac:dyDescent="0.45">
      <c r="A481" s="37" t="s">
        <v>33</v>
      </c>
      <c r="B481" s="37" t="s">
        <v>48</v>
      </c>
      <c r="C481" s="37">
        <v>10005633</v>
      </c>
      <c r="D481" s="37" t="s">
        <v>1583</v>
      </c>
      <c r="E481" s="37" t="s">
        <v>1584</v>
      </c>
      <c r="F481" s="37" t="s">
        <v>1585</v>
      </c>
      <c r="G481" s="37" t="s">
        <v>246</v>
      </c>
      <c r="H481" s="37" t="s">
        <v>242</v>
      </c>
      <c r="I481" s="37" t="s">
        <v>276</v>
      </c>
      <c r="J481" s="38">
        <v>262000</v>
      </c>
      <c r="K481" s="38">
        <v>210000</v>
      </c>
      <c r="L481" s="38">
        <v>217000</v>
      </c>
      <c r="M481" s="38">
        <v>178200</v>
      </c>
      <c r="N481" s="38">
        <v>186000</v>
      </c>
      <c r="O481" s="39">
        <v>0.19847328244274809</v>
      </c>
      <c r="P481" s="39">
        <v>0.1717557251908397</v>
      </c>
      <c r="Q481" s="37" t="s">
        <v>281</v>
      </c>
      <c r="R481" s="38">
        <v>169290</v>
      </c>
      <c r="S481" s="38">
        <v>186000</v>
      </c>
      <c r="T481" s="39">
        <v>0.35385496183206111</v>
      </c>
      <c r="U481" t="str">
        <f>IFERROR(_xlfn.XLOOKUP($C481,'Thông tin về sản phẩm'!$A$2:$A$6228,'Thông tin về sản phẩm'!$F$2:$F$6228),"")</f>
        <v>GẠCH, POR 600x600, 6060TRANGAN007-FP, Loại AA (L1)</v>
      </c>
      <c r="V481" t="str">
        <f>IFERROR(_xlfn.XLOOKUP($C481,'Thông tin về sản phẩm'!$A$2:$A$6228,'Thông tin về sản phẩm'!$S$2:$S$6228),"")</f>
        <v>ỐP_LÁT</v>
      </c>
      <c r="W481" t="str">
        <f>IFERROR(_xlfn.XLOOKUP($C481,'Thông tin về sản phẩm'!$A$2:$A$6228,'Thông tin về sản phẩm'!$Y$2:$Y$6228),"")</f>
        <v>KEM</v>
      </c>
      <c r="X481" t="str">
        <f>IFERROR(_xlfn.XLOOKUP($C481,'Thông tin về sản phẩm'!$A$2:$A$6228,'Thông tin về sản phẩm'!$AA$2:$AA$6228),"")</f>
        <v>ĐẶC_THÙ</v>
      </c>
      <c r="Y481" t="str">
        <f>IFERROR(_xlfn.XLOOKUP($C481,'Thông tin về sản phẩm'!$A$2:$A$6228,'Thông tin về sản phẩm'!$AC$2:$AC$6228),"")</f>
        <v>VÂN_ĐÁ</v>
      </c>
      <c r="Z481">
        <f>IFERROR(_xlfn.XLOOKUP($C481,'Thông tin về sản phẩm'!$A$2:$A$6228,'Thông tin về sản phẩm'!$AD$2:$AD$6228),"")</f>
        <v>8</v>
      </c>
      <c r="AA481" t="str">
        <f>IFERROR(_xlfn.XLOOKUP($C481,'Thông tin về sản phẩm'!$A$2:$A$6228,'Thông tin về sản phẩm'!$I$2:$I$6228),"")</f>
        <v>VIE</v>
      </c>
      <c r="AB481">
        <f>IFERROR(_xlfn.XLOOKUP($C481,'Thông tin về sản phẩm'!$A$2:$A$6228,'Thông tin về sản phẩm'!$AI$2:$AI$6228),"")</f>
        <v>600</v>
      </c>
      <c r="AC481">
        <f>IFERROR(_xlfn.XLOOKUP($C481,'Thông tin về sản phẩm'!$A$2:$A$6228,'Thông tin về sản phẩm'!$AJ$2:$AJ$6228),"")</f>
        <v>600</v>
      </c>
      <c r="AD481">
        <f>IFERROR(_xlfn.XLOOKUP($C481,'Thông tin về sản phẩm'!$A$2:$A$6228,'Thông tin về sản phẩm'!$AK$2:$AK$6228),"")</f>
        <v>9.3000000000000007</v>
      </c>
      <c r="AE481" t="str">
        <f>IFERROR(_xlfn.XLOOKUP($C481,'Thông tin về sản phẩm'!$A$2:$A$6228,'Thông tin về sản phẩm'!$AL$2:$AL$6228),"")</f>
        <v>MM</v>
      </c>
      <c r="AF481" t="str">
        <f>IFERROR(_xlfn.XLOOKUP($C481,'Thông tin về sản phẩm'!$A$2:$A$6228,'Thông tin về sản phẩm'!$AM$2:$AM$6228),"")</f>
        <v>MX</v>
      </c>
      <c r="AG481" t="str">
        <f>IFERROR(_xlfn.XLOOKUP($C481,'Thông tin về sản phẩm'!$A$2:$A$6228,'Thông tin về sản phẩm'!$AY$2:$AY$6228),"")</f>
        <v>Gạch POR Ốp_Lát</v>
      </c>
      <c r="AH481" t="str">
        <f>IFERROR(_xlfn.XLOOKUP($C481,'Thông tin về sản phẩm'!$A$2:$A$6228,'Thông tin về sản phẩm'!$AZ$2:$AZ$6228),"")</f>
        <v>4. Tiềm năng</v>
      </c>
    </row>
    <row r="482" spans="1:34" ht="15" customHeight="1" x14ac:dyDescent="0.45">
      <c r="A482" s="40" t="s">
        <v>33</v>
      </c>
      <c r="B482" s="40" t="s">
        <v>48</v>
      </c>
      <c r="C482" s="40">
        <v>10004204</v>
      </c>
      <c r="D482" s="40" t="s">
        <v>1586</v>
      </c>
      <c r="E482" s="40" t="s">
        <v>1587</v>
      </c>
      <c r="F482" s="40" t="s">
        <v>140</v>
      </c>
      <c r="G482" s="40" t="s">
        <v>246</v>
      </c>
      <c r="H482" s="40" t="s">
        <v>242</v>
      </c>
      <c r="I482" s="40" t="s">
        <v>243</v>
      </c>
      <c r="J482" s="41">
        <v>262000</v>
      </c>
      <c r="K482" s="41">
        <v>210000</v>
      </c>
      <c r="L482" s="41">
        <v>217000</v>
      </c>
      <c r="M482" s="40"/>
      <c r="N482" s="40"/>
      <c r="O482" s="42">
        <v>0.19847328244274809</v>
      </c>
      <c r="P482" s="42">
        <v>0.1717557251908397</v>
      </c>
      <c r="Q482" s="40"/>
      <c r="R482" s="41">
        <v>199500</v>
      </c>
      <c r="S482" s="41">
        <v>217000</v>
      </c>
      <c r="T482" s="42">
        <v>0.2385496183206107</v>
      </c>
      <c r="U482" t="str">
        <f>IFERROR(_xlfn.XLOOKUP($C482,'Thông tin về sản phẩm'!$A$2:$A$6228,'Thông tin về sản phẩm'!$F$2:$F$6228),"")</f>
        <v>GẠCH, POR 600x600, 6060VAMCODONG001-FP, Loại AA (L1)</v>
      </c>
      <c r="V482" t="str">
        <f>IFERROR(_xlfn.XLOOKUP($C482,'Thông tin về sản phẩm'!$A$2:$A$6228,'Thông tin về sản phẩm'!$S$2:$S$6228),"")</f>
        <v>ỐP_LÁT</v>
      </c>
      <c r="W482" t="str">
        <f>IFERROR(_xlfn.XLOOKUP($C482,'Thông tin về sản phẩm'!$A$2:$A$6228,'Thông tin về sản phẩm'!$Y$2:$Y$6228),"")</f>
        <v>KEM</v>
      </c>
      <c r="X482" t="str">
        <f>IFERROR(_xlfn.XLOOKUP($C482,'Thông tin về sản phẩm'!$A$2:$A$6228,'Thông tin về sản phẩm'!$AA$2:$AA$6228),"")</f>
        <v>ĐẶC_THÙ</v>
      </c>
      <c r="Y482" t="str">
        <f>IFERROR(_xlfn.XLOOKUP($C482,'Thông tin về sản phẩm'!$A$2:$A$6228,'Thông tin về sản phẩm'!$AC$2:$AC$6228),"")</f>
        <v>VÂN_ĐÁ</v>
      </c>
      <c r="Z482">
        <f>IFERROR(_xlfn.XLOOKUP($C482,'Thông tin về sản phẩm'!$A$2:$A$6228,'Thông tin về sản phẩm'!$AD$2:$AD$6228),"")</f>
        <v>8</v>
      </c>
      <c r="AA482" t="str">
        <f>IFERROR(_xlfn.XLOOKUP($C482,'Thông tin về sản phẩm'!$A$2:$A$6228,'Thông tin về sản phẩm'!$I$2:$I$6228),"")</f>
        <v>VIE</v>
      </c>
      <c r="AB482">
        <f>IFERROR(_xlfn.XLOOKUP($C482,'Thông tin về sản phẩm'!$A$2:$A$6228,'Thông tin về sản phẩm'!$AI$2:$AI$6228),"")</f>
        <v>600</v>
      </c>
      <c r="AC482">
        <f>IFERROR(_xlfn.XLOOKUP($C482,'Thông tin về sản phẩm'!$A$2:$A$6228,'Thông tin về sản phẩm'!$AJ$2:$AJ$6228),"")</f>
        <v>600</v>
      </c>
      <c r="AD482">
        <f>IFERROR(_xlfn.XLOOKUP($C482,'Thông tin về sản phẩm'!$A$2:$A$6228,'Thông tin về sản phẩm'!$AK$2:$AK$6228),"")</f>
        <v>9.3000000000000007</v>
      </c>
      <c r="AE482" t="str">
        <f>IFERROR(_xlfn.XLOOKUP($C482,'Thông tin về sản phẩm'!$A$2:$A$6228,'Thông tin về sản phẩm'!$AL$2:$AL$6228),"")</f>
        <v>MM</v>
      </c>
      <c r="AF482" t="str">
        <f>IFERROR(_xlfn.XLOOKUP($C482,'Thông tin về sản phẩm'!$A$2:$A$6228,'Thông tin về sản phẩm'!$AM$2:$AM$6228),"")</f>
        <v>MX</v>
      </c>
      <c r="AG482" t="str">
        <f>IFERROR(_xlfn.XLOOKUP($C482,'Thông tin về sản phẩm'!$A$2:$A$6228,'Thông tin về sản phẩm'!$AY$2:$AY$6228),"")</f>
        <v>Gạch POR Ốp_Lát</v>
      </c>
      <c r="AH482" t="str">
        <f>IFERROR(_xlfn.XLOOKUP($C482,'Thông tin về sản phẩm'!$A$2:$A$6228,'Thông tin về sản phẩm'!$AZ$2:$AZ$6228),"")</f>
        <v>2. Chủ lực</v>
      </c>
    </row>
    <row r="483" spans="1:34" ht="15" customHeight="1" x14ac:dyDescent="0.45">
      <c r="A483" s="37" t="s">
        <v>33</v>
      </c>
      <c r="B483" s="37" t="s">
        <v>48</v>
      </c>
      <c r="C483" s="37">
        <v>10004205</v>
      </c>
      <c r="D483" s="37" t="s">
        <v>1588</v>
      </c>
      <c r="E483" s="37" t="s">
        <v>1589</v>
      </c>
      <c r="F483" s="37" t="s">
        <v>141</v>
      </c>
      <c r="G483" s="37" t="s">
        <v>246</v>
      </c>
      <c r="H483" s="37" t="s">
        <v>242</v>
      </c>
      <c r="I483" s="37" t="s">
        <v>243</v>
      </c>
      <c r="J483" s="38">
        <v>262000</v>
      </c>
      <c r="K483" s="38">
        <v>210000</v>
      </c>
      <c r="L483" s="38">
        <v>217000</v>
      </c>
      <c r="M483" s="37"/>
      <c r="N483" s="37"/>
      <c r="O483" s="39">
        <v>0.19847328244274809</v>
      </c>
      <c r="P483" s="39">
        <v>0.1717557251908397</v>
      </c>
      <c r="Q483" s="37"/>
      <c r="R483" s="38">
        <v>199500</v>
      </c>
      <c r="S483" s="38">
        <v>217000</v>
      </c>
      <c r="T483" s="39">
        <v>0.2385496183206107</v>
      </c>
      <c r="U483" t="str">
        <f>IFERROR(_xlfn.XLOOKUP($C483,'Thông tin về sản phẩm'!$A$2:$A$6228,'Thông tin về sản phẩm'!$F$2:$F$6228),"")</f>
        <v>GẠCH, POR 600x600, 6060VAMCODONG002-FP, Loại AA (L1)</v>
      </c>
      <c r="V483" t="str">
        <f>IFERROR(_xlfn.XLOOKUP($C483,'Thông tin về sản phẩm'!$A$2:$A$6228,'Thông tin về sản phẩm'!$S$2:$S$6228),"")</f>
        <v>ỐP_LÁT</v>
      </c>
      <c r="W483" t="str">
        <f>IFERROR(_xlfn.XLOOKUP($C483,'Thông tin về sản phẩm'!$A$2:$A$6228,'Thông tin về sản phẩm'!$Y$2:$Y$6228),"")</f>
        <v>XÁM</v>
      </c>
      <c r="X483" t="str">
        <f>IFERROR(_xlfn.XLOOKUP($C483,'Thông tin về sản phẩm'!$A$2:$A$6228,'Thông tin về sản phẩm'!$AA$2:$AA$6228),"")</f>
        <v>ĐẶC_THÙ</v>
      </c>
      <c r="Y483" t="str">
        <f>IFERROR(_xlfn.XLOOKUP($C483,'Thông tin về sản phẩm'!$A$2:$A$6228,'Thông tin về sản phẩm'!$AC$2:$AC$6228),"")</f>
        <v>VÂN_ĐÁ</v>
      </c>
      <c r="Z483">
        <f>IFERROR(_xlfn.XLOOKUP($C483,'Thông tin về sản phẩm'!$A$2:$A$6228,'Thông tin về sản phẩm'!$AD$2:$AD$6228),"")</f>
        <v>8</v>
      </c>
      <c r="AA483" t="str">
        <f>IFERROR(_xlfn.XLOOKUP($C483,'Thông tin về sản phẩm'!$A$2:$A$6228,'Thông tin về sản phẩm'!$I$2:$I$6228),"")</f>
        <v>VIE</v>
      </c>
      <c r="AB483">
        <f>IFERROR(_xlfn.XLOOKUP($C483,'Thông tin về sản phẩm'!$A$2:$A$6228,'Thông tin về sản phẩm'!$AI$2:$AI$6228),"")</f>
        <v>600</v>
      </c>
      <c r="AC483">
        <f>IFERROR(_xlfn.XLOOKUP($C483,'Thông tin về sản phẩm'!$A$2:$A$6228,'Thông tin về sản phẩm'!$AJ$2:$AJ$6228),"")</f>
        <v>600</v>
      </c>
      <c r="AD483">
        <f>IFERROR(_xlfn.XLOOKUP($C483,'Thông tin về sản phẩm'!$A$2:$A$6228,'Thông tin về sản phẩm'!$AK$2:$AK$6228),"")</f>
        <v>9.3000000000000007</v>
      </c>
      <c r="AE483" t="str">
        <f>IFERROR(_xlfn.XLOOKUP($C483,'Thông tin về sản phẩm'!$A$2:$A$6228,'Thông tin về sản phẩm'!$AL$2:$AL$6228),"")</f>
        <v>MM</v>
      </c>
      <c r="AF483" t="str">
        <f>IFERROR(_xlfn.XLOOKUP($C483,'Thông tin về sản phẩm'!$A$2:$A$6228,'Thông tin về sản phẩm'!$AM$2:$AM$6228),"")</f>
        <v>MV</v>
      </c>
      <c r="AG483" t="str">
        <f>IFERROR(_xlfn.XLOOKUP($C483,'Thông tin về sản phẩm'!$A$2:$A$6228,'Thông tin về sản phẩm'!$AY$2:$AY$6228),"")</f>
        <v>Gạch POR Ốp_Lát</v>
      </c>
      <c r="AH483" t="str">
        <f>IFERROR(_xlfn.XLOOKUP($C483,'Thông tin về sản phẩm'!$A$2:$A$6228,'Thông tin về sản phẩm'!$AZ$2:$AZ$6228),"")</f>
        <v>3. Chuyển đổi</v>
      </c>
    </row>
    <row r="484" spans="1:34" ht="15" customHeight="1" x14ac:dyDescent="0.45">
      <c r="A484" s="40" t="s">
        <v>33</v>
      </c>
      <c r="B484" s="40" t="s">
        <v>48</v>
      </c>
      <c r="C484" s="40">
        <v>10004206</v>
      </c>
      <c r="D484" s="40" t="s">
        <v>1590</v>
      </c>
      <c r="E484" s="40" t="s">
        <v>1591</v>
      </c>
      <c r="F484" s="40" t="s">
        <v>142</v>
      </c>
      <c r="G484" s="40" t="s">
        <v>246</v>
      </c>
      <c r="H484" s="40" t="s">
        <v>242</v>
      </c>
      <c r="I484" s="40" t="s">
        <v>243</v>
      </c>
      <c r="J484" s="41">
        <v>262000</v>
      </c>
      <c r="K484" s="41">
        <v>210000</v>
      </c>
      <c r="L484" s="41">
        <v>217000</v>
      </c>
      <c r="M484" s="40"/>
      <c r="N484" s="40"/>
      <c r="O484" s="42">
        <v>0.19847328244274809</v>
      </c>
      <c r="P484" s="42">
        <v>0.1717557251908397</v>
      </c>
      <c r="Q484" s="40"/>
      <c r="R484" s="41">
        <v>199500</v>
      </c>
      <c r="S484" s="41">
        <v>217000</v>
      </c>
      <c r="T484" s="42">
        <v>0.2385496183206107</v>
      </c>
      <c r="U484" t="str">
        <f>IFERROR(_xlfn.XLOOKUP($C484,'Thông tin về sản phẩm'!$A$2:$A$6228,'Thông tin về sản phẩm'!$F$2:$F$6228),"")</f>
        <v>GẠCH, POR 600x600, 6060VAMCODONG003-FP, Loại AA (L1)</v>
      </c>
      <c r="V484" t="str">
        <f>IFERROR(_xlfn.XLOOKUP($C484,'Thông tin về sản phẩm'!$A$2:$A$6228,'Thông tin về sản phẩm'!$S$2:$S$6228),"")</f>
        <v>ỐP_LÁT</v>
      </c>
      <c r="W484" t="str">
        <f>IFERROR(_xlfn.XLOOKUP($C484,'Thông tin về sản phẩm'!$A$2:$A$6228,'Thông tin về sản phẩm'!$Y$2:$Y$6228),"")</f>
        <v>TRẮNG</v>
      </c>
      <c r="X484" t="str">
        <f>IFERROR(_xlfn.XLOOKUP($C484,'Thông tin về sản phẩm'!$A$2:$A$6228,'Thông tin về sản phẩm'!$AA$2:$AA$6228),"")</f>
        <v>ĐẶC_THÙ</v>
      </c>
      <c r="Y484" t="str">
        <f>IFERROR(_xlfn.XLOOKUP($C484,'Thông tin về sản phẩm'!$A$2:$A$6228,'Thông tin về sản phẩm'!$AC$2:$AC$6228),"")</f>
        <v>VÂN_ĐÁ</v>
      </c>
      <c r="Z484">
        <f>IFERROR(_xlfn.XLOOKUP($C484,'Thông tin về sản phẩm'!$A$2:$A$6228,'Thông tin về sản phẩm'!$AD$2:$AD$6228),"")</f>
        <v>8</v>
      </c>
      <c r="AA484" t="str">
        <f>IFERROR(_xlfn.XLOOKUP($C484,'Thông tin về sản phẩm'!$A$2:$A$6228,'Thông tin về sản phẩm'!$I$2:$I$6228),"")</f>
        <v>VIE</v>
      </c>
      <c r="AB484">
        <f>IFERROR(_xlfn.XLOOKUP($C484,'Thông tin về sản phẩm'!$A$2:$A$6228,'Thông tin về sản phẩm'!$AI$2:$AI$6228),"")</f>
        <v>600</v>
      </c>
      <c r="AC484">
        <f>IFERROR(_xlfn.XLOOKUP($C484,'Thông tin về sản phẩm'!$A$2:$A$6228,'Thông tin về sản phẩm'!$AJ$2:$AJ$6228),"")</f>
        <v>600</v>
      </c>
      <c r="AD484">
        <f>IFERROR(_xlfn.XLOOKUP($C484,'Thông tin về sản phẩm'!$A$2:$A$6228,'Thông tin về sản phẩm'!$AK$2:$AK$6228),"")</f>
        <v>9.3000000000000007</v>
      </c>
      <c r="AE484" t="str">
        <f>IFERROR(_xlfn.XLOOKUP($C484,'Thông tin về sản phẩm'!$A$2:$A$6228,'Thông tin về sản phẩm'!$AL$2:$AL$6228),"")</f>
        <v>MM</v>
      </c>
      <c r="AF484" t="str">
        <f>IFERROR(_xlfn.XLOOKUP($C484,'Thông tin về sản phẩm'!$A$2:$A$6228,'Thông tin về sản phẩm'!$AM$2:$AM$6228),"")</f>
        <v>MX</v>
      </c>
      <c r="AG484" t="str">
        <f>IFERROR(_xlfn.XLOOKUP($C484,'Thông tin về sản phẩm'!$A$2:$A$6228,'Thông tin về sản phẩm'!$AY$2:$AY$6228),"")</f>
        <v>Gạch POR Ốp_Lát</v>
      </c>
      <c r="AH484" t="str">
        <f>IFERROR(_xlfn.XLOOKUP($C484,'Thông tin về sản phẩm'!$A$2:$A$6228,'Thông tin về sản phẩm'!$AZ$2:$AZ$6228),"")</f>
        <v>2. Chủ lực</v>
      </c>
    </row>
    <row r="485" spans="1:34" ht="15" customHeight="1" x14ac:dyDescent="0.45">
      <c r="A485" s="37" t="s">
        <v>33</v>
      </c>
      <c r="B485" s="37" t="s">
        <v>48</v>
      </c>
      <c r="C485" s="37">
        <v>10004207</v>
      </c>
      <c r="D485" s="37" t="s">
        <v>1592</v>
      </c>
      <c r="E485" s="37" t="s">
        <v>1593</v>
      </c>
      <c r="F485" s="37" t="s">
        <v>143</v>
      </c>
      <c r="G485" s="37" t="s">
        <v>246</v>
      </c>
      <c r="H485" s="37" t="s">
        <v>242</v>
      </c>
      <c r="I485" s="37" t="s">
        <v>243</v>
      </c>
      <c r="J485" s="38">
        <v>262000</v>
      </c>
      <c r="K485" s="38">
        <v>210000</v>
      </c>
      <c r="L485" s="38">
        <v>217000</v>
      </c>
      <c r="M485" s="37"/>
      <c r="N485" s="37"/>
      <c r="O485" s="39">
        <v>0.19847328244274809</v>
      </c>
      <c r="P485" s="39">
        <v>0.1717557251908397</v>
      </c>
      <c r="Q485" s="37"/>
      <c r="R485" s="38">
        <v>199500</v>
      </c>
      <c r="S485" s="38">
        <v>217000</v>
      </c>
      <c r="T485" s="39">
        <v>0.2385496183206107</v>
      </c>
      <c r="U485" t="str">
        <f>IFERROR(_xlfn.XLOOKUP($C485,'Thông tin về sản phẩm'!$A$2:$A$6228,'Thông tin về sản phẩm'!$F$2:$F$6228),"")</f>
        <v>GẠCH, POR 600x600, 6060VAMCODONG004-FP, Loại AA (L1)</v>
      </c>
      <c r="V485" t="str">
        <f>IFERROR(_xlfn.XLOOKUP($C485,'Thông tin về sản phẩm'!$A$2:$A$6228,'Thông tin về sản phẩm'!$S$2:$S$6228),"")</f>
        <v>ỐP_LÁT</v>
      </c>
      <c r="W485" t="str">
        <f>IFERROR(_xlfn.XLOOKUP($C485,'Thông tin về sản phẩm'!$A$2:$A$6228,'Thông tin về sản phẩm'!$Y$2:$Y$6228),"")</f>
        <v>VÀNG</v>
      </c>
      <c r="X485" t="str">
        <f>IFERROR(_xlfn.XLOOKUP($C485,'Thông tin về sản phẩm'!$A$2:$A$6228,'Thông tin về sản phẩm'!$AA$2:$AA$6228),"")</f>
        <v>ĐẶC_THÙ</v>
      </c>
      <c r="Y485" t="str">
        <f>IFERROR(_xlfn.XLOOKUP($C485,'Thông tin về sản phẩm'!$A$2:$A$6228,'Thông tin về sản phẩm'!$AC$2:$AC$6228),"")</f>
        <v>VÂN_ĐÁ</v>
      </c>
      <c r="Z485">
        <f>IFERROR(_xlfn.XLOOKUP($C485,'Thông tin về sản phẩm'!$A$2:$A$6228,'Thông tin về sản phẩm'!$AD$2:$AD$6228),"")</f>
        <v>8</v>
      </c>
      <c r="AA485" t="str">
        <f>IFERROR(_xlfn.XLOOKUP($C485,'Thông tin về sản phẩm'!$A$2:$A$6228,'Thông tin về sản phẩm'!$I$2:$I$6228),"")</f>
        <v>VIE</v>
      </c>
      <c r="AB485">
        <f>IFERROR(_xlfn.XLOOKUP($C485,'Thông tin về sản phẩm'!$A$2:$A$6228,'Thông tin về sản phẩm'!$AI$2:$AI$6228),"")</f>
        <v>600</v>
      </c>
      <c r="AC485">
        <f>IFERROR(_xlfn.XLOOKUP($C485,'Thông tin về sản phẩm'!$A$2:$A$6228,'Thông tin về sản phẩm'!$AJ$2:$AJ$6228),"")</f>
        <v>600</v>
      </c>
      <c r="AD485">
        <f>IFERROR(_xlfn.XLOOKUP($C485,'Thông tin về sản phẩm'!$A$2:$A$6228,'Thông tin về sản phẩm'!$AK$2:$AK$6228),"")</f>
        <v>9.3000000000000007</v>
      </c>
      <c r="AE485" t="str">
        <f>IFERROR(_xlfn.XLOOKUP($C485,'Thông tin về sản phẩm'!$A$2:$A$6228,'Thông tin về sản phẩm'!$AL$2:$AL$6228),"")</f>
        <v>MM</v>
      </c>
      <c r="AF485" t="str">
        <f>IFERROR(_xlfn.XLOOKUP($C485,'Thông tin về sản phẩm'!$A$2:$A$6228,'Thông tin về sản phẩm'!$AM$2:$AM$6228),"")</f>
        <v>MV</v>
      </c>
      <c r="AG485" t="str">
        <f>IFERROR(_xlfn.XLOOKUP($C485,'Thông tin về sản phẩm'!$A$2:$A$6228,'Thông tin về sản phẩm'!$AY$2:$AY$6228),"")</f>
        <v>Gạch POR Ốp_Lát</v>
      </c>
      <c r="AH485" t="str">
        <f>IFERROR(_xlfn.XLOOKUP($C485,'Thông tin về sản phẩm'!$A$2:$A$6228,'Thông tin về sản phẩm'!$AZ$2:$AZ$6228),"")</f>
        <v>2. Chủ lực</v>
      </c>
    </row>
    <row r="486" spans="1:34" ht="15" customHeight="1" x14ac:dyDescent="0.45">
      <c r="A486" s="40" t="s">
        <v>33</v>
      </c>
      <c r="B486" s="40" t="s">
        <v>48</v>
      </c>
      <c r="C486" s="40">
        <v>10004208</v>
      </c>
      <c r="D486" s="40" t="s">
        <v>1594</v>
      </c>
      <c r="E486" s="40" t="s">
        <v>1595</v>
      </c>
      <c r="F486" s="40" t="s">
        <v>144</v>
      </c>
      <c r="G486" s="40" t="s">
        <v>246</v>
      </c>
      <c r="H486" s="40" t="s">
        <v>242</v>
      </c>
      <c r="I486" s="40" t="s">
        <v>243</v>
      </c>
      <c r="J486" s="41">
        <v>262000</v>
      </c>
      <c r="K486" s="41">
        <v>210000</v>
      </c>
      <c r="L486" s="41">
        <v>217000</v>
      </c>
      <c r="M486" s="40"/>
      <c r="N486" s="40"/>
      <c r="O486" s="42">
        <v>0.19847328244274809</v>
      </c>
      <c r="P486" s="42">
        <v>0.1717557251908397</v>
      </c>
      <c r="Q486" s="40"/>
      <c r="R486" s="41">
        <v>199500</v>
      </c>
      <c r="S486" s="41">
        <v>217000</v>
      </c>
      <c r="T486" s="42">
        <v>0.2385496183206107</v>
      </c>
      <c r="U486" t="str">
        <f>IFERROR(_xlfn.XLOOKUP($C486,'Thông tin về sản phẩm'!$A$2:$A$6228,'Thông tin về sản phẩm'!$F$2:$F$6228),"")</f>
        <v>GẠCH, POR 600x600, 6060VAMCODONG005-FP, Loại AA (L1)</v>
      </c>
      <c r="V486" t="str">
        <f>IFERROR(_xlfn.XLOOKUP($C486,'Thông tin về sản phẩm'!$A$2:$A$6228,'Thông tin về sản phẩm'!$S$2:$S$6228),"")</f>
        <v>ỐP_LÁT</v>
      </c>
      <c r="W486" t="str">
        <f>IFERROR(_xlfn.XLOOKUP($C486,'Thông tin về sản phẩm'!$A$2:$A$6228,'Thông tin về sản phẩm'!$Y$2:$Y$6228),"")</f>
        <v>KEM</v>
      </c>
      <c r="X486" t="str">
        <f>IFERROR(_xlfn.XLOOKUP($C486,'Thông tin về sản phẩm'!$A$2:$A$6228,'Thông tin về sản phẩm'!$AA$2:$AA$6228),"")</f>
        <v>ĐẶC_THÙ</v>
      </c>
      <c r="Y486" t="str">
        <f>IFERROR(_xlfn.XLOOKUP($C486,'Thông tin về sản phẩm'!$A$2:$A$6228,'Thông tin về sản phẩm'!$AC$2:$AC$6228),"")</f>
        <v>VÂN_ĐÁ</v>
      </c>
      <c r="Z486">
        <f>IFERROR(_xlfn.XLOOKUP($C486,'Thông tin về sản phẩm'!$A$2:$A$6228,'Thông tin về sản phẩm'!$AD$2:$AD$6228),"")</f>
        <v>8</v>
      </c>
      <c r="AA486" t="str">
        <f>IFERROR(_xlfn.XLOOKUP($C486,'Thông tin về sản phẩm'!$A$2:$A$6228,'Thông tin về sản phẩm'!$I$2:$I$6228),"")</f>
        <v>VIE</v>
      </c>
      <c r="AB486">
        <f>IFERROR(_xlfn.XLOOKUP($C486,'Thông tin về sản phẩm'!$A$2:$A$6228,'Thông tin về sản phẩm'!$AI$2:$AI$6228),"")</f>
        <v>600</v>
      </c>
      <c r="AC486">
        <f>IFERROR(_xlfn.XLOOKUP($C486,'Thông tin về sản phẩm'!$A$2:$A$6228,'Thông tin về sản phẩm'!$AJ$2:$AJ$6228),"")</f>
        <v>600</v>
      </c>
      <c r="AD486">
        <f>IFERROR(_xlfn.XLOOKUP($C486,'Thông tin về sản phẩm'!$A$2:$A$6228,'Thông tin về sản phẩm'!$AK$2:$AK$6228),"")</f>
        <v>9.3000000000000007</v>
      </c>
      <c r="AE486" t="str">
        <f>IFERROR(_xlfn.XLOOKUP($C486,'Thông tin về sản phẩm'!$A$2:$A$6228,'Thông tin về sản phẩm'!$AL$2:$AL$6228),"")</f>
        <v>MM</v>
      </c>
      <c r="AF486" t="str">
        <f>IFERROR(_xlfn.XLOOKUP($C486,'Thông tin về sản phẩm'!$A$2:$A$6228,'Thông tin về sản phẩm'!$AM$2:$AM$6228),"")</f>
        <v>MX</v>
      </c>
      <c r="AG486" t="str">
        <f>IFERROR(_xlfn.XLOOKUP($C486,'Thông tin về sản phẩm'!$A$2:$A$6228,'Thông tin về sản phẩm'!$AY$2:$AY$6228),"")</f>
        <v>Gạch POR Ốp_Lát</v>
      </c>
      <c r="AH486" t="str">
        <f>IFERROR(_xlfn.XLOOKUP($C486,'Thông tin về sản phẩm'!$A$2:$A$6228,'Thông tin về sản phẩm'!$AZ$2:$AZ$6228),"")</f>
        <v>2. Chủ lực</v>
      </c>
    </row>
    <row r="487" spans="1:34" ht="15" customHeight="1" x14ac:dyDescent="0.45">
      <c r="A487" s="37" t="s">
        <v>33</v>
      </c>
      <c r="B487" s="37" t="s">
        <v>48</v>
      </c>
      <c r="C487" s="37">
        <v>10004209</v>
      </c>
      <c r="D487" s="37" t="s">
        <v>1596</v>
      </c>
      <c r="E487" s="37" t="s">
        <v>1597</v>
      </c>
      <c r="F487" s="37" t="s">
        <v>145</v>
      </c>
      <c r="G487" s="37" t="s">
        <v>246</v>
      </c>
      <c r="H487" s="37" t="s">
        <v>242</v>
      </c>
      <c r="I487" s="37" t="s">
        <v>243</v>
      </c>
      <c r="J487" s="38">
        <v>262000</v>
      </c>
      <c r="K487" s="38">
        <v>210000</v>
      </c>
      <c r="L487" s="38">
        <v>217000</v>
      </c>
      <c r="M487" s="37"/>
      <c r="N487" s="37"/>
      <c r="O487" s="39">
        <v>0.19847328244274809</v>
      </c>
      <c r="P487" s="39">
        <v>0.1717557251908397</v>
      </c>
      <c r="Q487" s="37"/>
      <c r="R487" s="38">
        <v>199500</v>
      </c>
      <c r="S487" s="38">
        <v>217000</v>
      </c>
      <c r="T487" s="39">
        <v>0.2385496183206107</v>
      </c>
      <c r="U487" t="str">
        <f>IFERROR(_xlfn.XLOOKUP($C487,'Thông tin về sản phẩm'!$A$2:$A$6228,'Thông tin về sản phẩm'!$F$2:$F$6228),"")</f>
        <v>GẠCH, POR 600x600, 6060VAMCODONG006-FP, Loại AA (L1)</v>
      </c>
      <c r="V487" t="str">
        <f>IFERROR(_xlfn.XLOOKUP($C487,'Thông tin về sản phẩm'!$A$2:$A$6228,'Thông tin về sản phẩm'!$S$2:$S$6228),"")</f>
        <v>ỐP_LÁT</v>
      </c>
      <c r="W487" t="str">
        <f>IFERROR(_xlfn.XLOOKUP($C487,'Thông tin về sản phẩm'!$A$2:$A$6228,'Thông tin về sản phẩm'!$Y$2:$Y$6228),"")</f>
        <v>KEM</v>
      </c>
      <c r="X487" t="str">
        <f>IFERROR(_xlfn.XLOOKUP($C487,'Thông tin về sản phẩm'!$A$2:$A$6228,'Thông tin về sản phẩm'!$AA$2:$AA$6228),"")</f>
        <v>ĐẶC_THÙ</v>
      </c>
      <c r="Y487" t="str">
        <f>IFERROR(_xlfn.XLOOKUP($C487,'Thông tin về sản phẩm'!$A$2:$A$6228,'Thông tin về sản phẩm'!$AC$2:$AC$6228),"")</f>
        <v>VÂN_ĐÁ</v>
      </c>
      <c r="Z487">
        <f>IFERROR(_xlfn.XLOOKUP($C487,'Thông tin về sản phẩm'!$A$2:$A$6228,'Thông tin về sản phẩm'!$AD$2:$AD$6228),"")</f>
        <v>8</v>
      </c>
      <c r="AA487" t="str">
        <f>IFERROR(_xlfn.XLOOKUP($C487,'Thông tin về sản phẩm'!$A$2:$A$6228,'Thông tin về sản phẩm'!$I$2:$I$6228),"")</f>
        <v>VIE</v>
      </c>
      <c r="AB487">
        <f>IFERROR(_xlfn.XLOOKUP($C487,'Thông tin về sản phẩm'!$A$2:$A$6228,'Thông tin về sản phẩm'!$AI$2:$AI$6228),"")</f>
        <v>600</v>
      </c>
      <c r="AC487">
        <f>IFERROR(_xlfn.XLOOKUP($C487,'Thông tin về sản phẩm'!$A$2:$A$6228,'Thông tin về sản phẩm'!$AJ$2:$AJ$6228),"")</f>
        <v>600</v>
      </c>
      <c r="AD487">
        <f>IFERROR(_xlfn.XLOOKUP($C487,'Thông tin về sản phẩm'!$A$2:$A$6228,'Thông tin về sản phẩm'!$AK$2:$AK$6228),"")</f>
        <v>9.3000000000000007</v>
      </c>
      <c r="AE487" t="str">
        <f>IFERROR(_xlfn.XLOOKUP($C487,'Thông tin về sản phẩm'!$A$2:$A$6228,'Thông tin về sản phẩm'!$AL$2:$AL$6228),"")</f>
        <v>MM</v>
      </c>
      <c r="AF487" t="str">
        <f>IFERROR(_xlfn.XLOOKUP($C487,'Thông tin về sản phẩm'!$A$2:$A$6228,'Thông tin về sản phẩm'!$AM$2:$AM$6228),"")</f>
        <v>MX</v>
      </c>
      <c r="AG487" t="str">
        <f>IFERROR(_xlfn.XLOOKUP($C487,'Thông tin về sản phẩm'!$A$2:$A$6228,'Thông tin về sản phẩm'!$AY$2:$AY$6228),"")</f>
        <v>Gạch POR Ốp_Lát</v>
      </c>
      <c r="AH487" t="str">
        <f>IFERROR(_xlfn.XLOOKUP($C487,'Thông tin về sản phẩm'!$A$2:$A$6228,'Thông tin về sản phẩm'!$AZ$2:$AZ$6228),"")</f>
        <v>2. Chủ lực</v>
      </c>
    </row>
    <row r="488" spans="1:34" ht="15" customHeight="1" x14ac:dyDescent="0.45">
      <c r="A488" s="40" t="s">
        <v>33</v>
      </c>
      <c r="B488" s="40" t="s">
        <v>48</v>
      </c>
      <c r="C488" s="40">
        <v>10004210</v>
      </c>
      <c r="D488" s="40" t="s">
        <v>1598</v>
      </c>
      <c r="E488" s="40" t="s">
        <v>1599</v>
      </c>
      <c r="F488" s="40" t="s">
        <v>146</v>
      </c>
      <c r="G488" s="40" t="s">
        <v>260</v>
      </c>
      <c r="H488" s="40" t="s">
        <v>242</v>
      </c>
      <c r="I488" s="40" t="s">
        <v>243</v>
      </c>
      <c r="J488" s="41">
        <v>261000</v>
      </c>
      <c r="K488" s="41">
        <v>209000</v>
      </c>
      <c r="L488" s="41">
        <v>217000</v>
      </c>
      <c r="M488" s="40"/>
      <c r="N488" s="40"/>
      <c r="O488" s="42">
        <v>0.1992337164750958</v>
      </c>
      <c r="P488" s="42">
        <v>0.16858237547892721</v>
      </c>
      <c r="Q488" s="40"/>
      <c r="R488" s="41">
        <v>198550</v>
      </c>
      <c r="S488" s="41">
        <v>217000</v>
      </c>
      <c r="T488" s="42">
        <v>0.23927203065134101</v>
      </c>
      <c r="U488" t="str">
        <f>IFERROR(_xlfn.XLOOKUP($C488,'Thông tin về sản phẩm'!$A$2:$A$6228,'Thông tin về sản phẩm'!$F$2:$F$6228),"")</f>
        <v>GẠCH, POR 600x600, 6060VAMCOTAY001, Loại AA (L1)</v>
      </c>
      <c r="V488" t="str">
        <f>IFERROR(_xlfn.XLOOKUP($C488,'Thông tin về sản phẩm'!$A$2:$A$6228,'Thông tin về sản phẩm'!$S$2:$S$6228),"")</f>
        <v>ỐP_LÁT</v>
      </c>
      <c r="W488" t="str">
        <f>IFERROR(_xlfn.XLOOKUP($C488,'Thông tin về sản phẩm'!$A$2:$A$6228,'Thông tin về sản phẩm'!$Y$2:$Y$6228),"")</f>
        <v>XÁM</v>
      </c>
      <c r="X488" t="str">
        <f>IFERROR(_xlfn.XLOOKUP($C488,'Thông tin về sản phẩm'!$A$2:$A$6228,'Thông tin về sản phẩm'!$AA$2:$AA$6228),"")</f>
        <v>ĐẶC_THÙ</v>
      </c>
      <c r="Y488" t="str">
        <f>IFERROR(_xlfn.XLOOKUP($C488,'Thông tin về sản phẩm'!$A$2:$A$6228,'Thông tin về sản phẩm'!$AC$2:$AC$6228),"")</f>
        <v>VÂN_ĐÁ</v>
      </c>
      <c r="Z488">
        <f>IFERROR(_xlfn.XLOOKUP($C488,'Thông tin về sản phẩm'!$A$2:$A$6228,'Thông tin về sản phẩm'!$AD$2:$AD$6228),"")</f>
        <v>7.85</v>
      </c>
      <c r="AA488" t="str">
        <f>IFERROR(_xlfn.XLOOKUP($C488,'Thông tin về sản phẩm'!$A$2:$A$6228,'Thông tin về sản phẩm'!$I$2:$I$6228),"")</f>
        <v>VIE</v>
      </c>
      <c r="AB488">
        <f>IFERROR(_xlfn.XLOOKUP($C488,'Thông tin về sản phẩm'!$A$2:$A$6228,'Thông tin về sản phẩm'!$AI$2:$AI$6228),"")</f>
        <v>600</v>
      </c>
      <c r="AC488">
        <f>IFERROR(_xlfn.XLOOKUP($C488,'Thông tin về sản phẩm'!$A$2:$A$6228,'Thông tin về sản phẩm'!$AJ$2:$AJ$6228),"")</f>
        <v>600</v>
      </c>
      <c r="AD488">
        <f>IFERROR(_xlfn.XLOOKUP($C488,'Thông tin về sản phẩm'!$A$2:$A$6228,'Thông tin về sản phẩm'!$AK$2:$AK$6228),"")</f>
        <v>9.3000000000000007</v>
      </c>
      <c r="AE488" t="str">
        <f>IFERROR(_xlfn.XLOOKUP($C488,'Thông tin về sản phẩm'!$A$2:$A$6228,'Thông tin về sản phẩm'!$AL$2:$AL$6228),"")</f>
        <v>MM</v>
      </c>
      <c r="AF488" t="str">
        <f>IFERROR(_xlfn.XLOOKUP($C488,'Thông tin về sản phẩm'!$A$2:$A$6228,'Thông tin về sản phẩm'!$AM$2:$AM$6228),"")</f>
        <v>MX</v>
      </c>
      <c r="AG488" t="str">
        <f>IFERROR(_xlfn.XLOOKUP($C488,'Thông tin về sản phẩm'!$A$2:$A$6228,'Thông tin về sản phẩm'!$AY$2:$AY$6228),"")</f>
        <v>Gạch POR Ốp_Lát</v>
      </c>
      <c r="AH488" t="str">
        <f>IFERROR(_xlfn.XLOOKUP($C488,'Thông tin về sản phẩm'!$A$2:$A$6228,'Thông tin về sản phẩm'!$AZ$2:$AZ$6228),"")</f>
        <v>2. Chủ lực</v>
      </c>
    </row>
    <row r="489" spans="1:34" ht="15" customHeight="1" x14ac:dyDescent="0.45">
      <c r="A489" s="37" t="s">
        <v>33</v>
      </c>
      <c r="B489" s="37" t="s">
        <v>48</v>
      </c>
      <c r="C489" s="37">
        <v>10004211</v>
      </c>
      <c r="D489" s="37" t="s">
        <v>1600</v>
      </c>
      <c r="E489" s="37" t="s">
        <v>1601</v>
      </c>
      <c r="F489" s="37" t="s">
        <v>147</v>
      </c>
      <c r="G489" s="37" t="s">
        <v>260</v>
      </c>
      <c r="H489" s="37" t="s">
        <v>242</v>
      </c>
      <c r="I489" s="37" t="s">
        <v>243</v>
      </c>
      <c r="J489" s="38">
        <v>249000</v>
      </c>
      <c r="K489" s="38">
        <v>199000</v>
      </c>
      <c r="L489" s="38">
        <v>207000</v>
      </c>
      <c r="M489" s="37"/>
      <c r="N489" s="37"/>
      <c r="O489" s="39">
        <v>0.20080321285140559</v>
      </c>
      <c r="P489" s="39">
        <v>0.16867469879518071</v>
      </c>
      <c r="Q489" s="37"/>
      <c r="R489" s="38">
        <v>189050</v>
      </c>
      <c r="S489" s="38">
        <v>207000</v>
      </c>
      <c r="T489" s="39">
        <v>0.24076305220883529</v>
      </c>
      <c r="U489" t="str">
        <f>IFERROR(_xlfn.XLOOKUP($C489,'Thông tin về sản phẩm'!$A$2:$A$6228,'Thông tin về sản phẩm'!$F$2:$F$6228),"")</f>
        <v>GẠCH, POR 600x600, 6060VAMCOTAY002, Loại AA (L1)</v>
      </c>
      <c r="V489" t="str">
        <f>IFERROR(_xlfn.XLOOKUP($C489,'Thông tin về sản phẩm'!$A$2:$A$6228,'Thông tin về sản phẩm'!$S$2:$S$6228),"")</f>
        <v>ỐP_LÁT</v>
      </c>
      <c r="W489" t="str">
        <f>IFERROR(_xlfn.XLOOKUP($C489,'Thông tin về sản phẩm'!$A$2:$A$6228,'Thông tin về sản phẩm'!$Y$2:$Y$6228),"")</f>
        <v>TRẮNG</v>
      </c>
      <c r="X489" t="str">
        <f>IFERROR(_xlfn.XLOOKUP($C489,'Thông tin về sản phẩm'!$A$2:$A$6228,'Thông tin về sản phẩm'!$AA$2:$AA$6228),"")</f>
        <v>ĐẶC_THÙ</v>
      </c>
      <c r="Y489" t="str">
        <f>IFERROR(_xlfn.XLOOKUP($C489,'Thông tin về sản phẩm'!$A$2:$A$6228,'Thông tin về sản phẩm'!$AC$2:$AC$6228),"")</f>
        <v>VÂN_ĐÁ</v>
      </c>
      <c r="Z489">
        <f>IFERROR(_xlfn.XLOOKUP($C489,'Thông tin về sản phẩm'!$A$2:$A$6228,'Thông tin về sản phẩm'!$AD$2:$AD$6228),"")</f>
        <v>7.85</v>
      </c>
      <c r="AA489" t="str">
        <f>IFERROR(_xlfn.XLOOKUP($C489,'Thông tin về sản phẩm'!$A$2:$A$6228,'Thông tin về sản phẩm'!$I$2:$I$6228),"")</f>
        <v>VIE</v>
      </c>
      <c r="AB489">
        <f>IFERROR(_xlfn.XLOOKUP($C489,'Thông tin về sản phẩm'!$A$2:$A$6228,'Thông tin về sản phẩm'!$AI$2:$AI$6228),"")</f>
        <v>600</v>
      </c>
      <c r="AC489">
        <f>IFERROR(_xlfn.XLOOKUP($C489,'Thông tin về sản phẩm'!$A$2:$A$6228,'Thông tin về sản phẩm'!$AJ$2:$AJ$6228),"")</f>
        <v>600</v>
      </c>
      <c r="AD489">
        <f>IFERROR(_xlfn.XLOOKUP($C489,'Thông tin về sản phẩm'!$A$2:$A$6228,'Thông tin về sản phẩm'!$AK$2:$AK$6228),"")</f>
        <v>9.3000000000000007</v>
      </c>
      <c r="AE489" t="str">
        <f>IFERROR(_xlfn.XLOOKUP($C489,'Thông tin về sản phẩm'!$A$2:$A$6228,'Thông tin về sản phẩm'!$AL$2:$AL$6228),"")</f>
        <v>MM</v>
      </c>
      <c r="AF489" t="str">
        <f>IFERROR(_xlfn.XLOOKUP($C489,'Thông tin về sản phẩm'!$A$2:$A$6228,'Thông tin về sản phẩm'!$AM$2:$AM$6228),"")</f>
        <v>MV</v>
      </c>
      <c r="AG489" t="str">
        <f>IFERROR(_xlfn.XLOOKUP($C489,'Thông tin về sản phẩm'!$A$2:$A$6228,'Thông tin về sản phẩm'!$AY$2:$AY$6228),"")</f>
        <v>Gạch POR Ốp_Lát</v>
      </c>
      <c r="AH489" t="str">
        <f>IFERROR(_xlfn.XLOOKUP($C489,'Thông tin về sản phẩm'!$A$2:$A$6228,'Thông tin về sản phẩm'!$AZ$2:$AZ$6228),"")</f>
        <v>2. Chủ lực</v>
      </c>
    </row>
    <row r="490" spans="1:34" ht="15" customHeight="1" x14ac:dyDescent="0.45">
      <c r="A490" s="40" t="s">
        <v>33</v>
      </c>
      <c r="B490" s="40" t="s">
        <v>48</v>
      </c>
      <c r="C490" s="40">
        <v>10004212</v>
      </c>
      <c r="D490" s="40" t="s">
        <v>1602</v>
      </c>
      <c r="E490" s="40" t="s">
        <v>1603</v>
      </c>
      <c r="F490" s="40" t="s">
        <v>148</v>
      </c>
      <c r="G490" s="40" t="s">
        <v>260</v>
      </c>
      <c r="H490" s="40" t="s">
        <v>242</v>
      </c>
      <c r="I490" s="40" t="s">
        <v>243</v>
      </c>
      <c r="J490" s="41">
        <v>261000</v>
      </c>
      <c r="K490" s="41">
        <v>209000</v>
      </c>
      <c r="L490" s="41">
        <v>217000</v>
      </c>
      <c r="M490" s="40"/>
      <c r="N490" s="40"/>
      <c r="O490" s="42">
        <v>0.1992337164750958</v>
      </c>
      <c r="P490" s="42">
        <v>0.16858237547892721</v>
      </c>
      <c r="Q490" s="40"/>
      <c r="R490" s="41">
        <v>198550</v>
      </c>
      <c r="S490" s="41">
        <v>217000</v>
      </c>
      <c r="T490" s="42">
        <v>0.23927203065134101</v>
      </c>
      <c r="U490" t="str">
        <f>IFERROR(_xlfn.XLOOKUP($C490,'Thông tin về sản phẩm'!$A$2:$A$6228,'Thông tin về sản phẩm'!$F$2:$F$6228),"")</f>
        <v>GẠCH, POR 600x600, 6060VAMCOTAY003, Loại AA (L1)</v>
      </c>
      <c r="V490" t="str">
        <f>IFERROR(_xlfn.XLOOKUP($C490,'Thông tin về sản phẩm'!$A$2:$A$6228,'Thông tin về sản phẩm'!$S$2:$S$6228),"")</f>
        <v>ỐP_LÁT</v>
      </c>
      <c r="W490" t="str">
        <f>IFERROR(_xlfn.XLOOKUP($C490,'Thông tin về sản phẩm'!$A$2:$A$6228,'Thông tin về sản phẩm'!$Y$2:$Y$6228),"")</f>
        <v>XÁM</v>
      </c>
      <c r="X490" t="str">
        <f>IFERROR(_xlfn.XLOOKUP($C490,'Thông tin về sản phẩm'!$A$2:$A$6228,'Thông tin về sản phẩm'!$AA$2:$AA$6228),"")</f>
        <v>ĐẶC_THÙ</v>
      </c>
      <c r="Y490" t="str">
        <f>IFERROR(_xlfn.XLOOKUP($C490,'Thông tin về sản phẩm'!$A$2:$A$6228,'Thông tin về sản phẩm'!$AC$2:$AC$6228),"")</f>
        <v>VÂN_ĐÁ</v>
      </c>
      <c r="Z490">
        <f>IFERROR(_xlfn.XLOOKUP($C490,'Thông tin về sản phẩm'!$A$2:$A$6228,'Thông tin về sản phẩm'!$AD$2:$AD$6228),"")</f>
        <v>7.85</v>
      </c>
      <c r="AA490" t="str">
        <f>IFERROR(_xlfn.XLOOKUP($C490,'Thông tin về sản phẩm'!$A$2:$A$6228,'Thông tin về sản phẩm'!$I$2:$I$6228),"")</f>
        <v>VIE</v>
      </c>
      <c r="AB490">
        <f>IFERROR(_xlfn.XLOOKUP($C490,'Thông tin về sản phẩm'!$A$2:$A$6228,'Thông tin về sản phẩm'!$AI$2:$AI$6228),"")</f>
        <v>600</v>
      </c>
      <c r="AC490">
        <f>IFERROR(_xlfn.XLOOKUP($C490,'Thông tin về sản phẩm'!$A$2:$A$6228,'Thông tin về sản phẩm'!$AJ$2:$AJ$6228),"")</f>
        <v>600</v>
      </c>
      <c r="AD490">
        <f>IFERROR(_xlfn.XLOOKUP($C490,'Thông tin về sản phẩm'!$A$2:$A$6228,'Thông tin về sản phẩm'!$AK$2:$AK$6228),"")</f>
        <v>9.3000000000000007</v>
      </c>
      <c r="AE490" t="str">
        <f>IFERROR(_xlfn.XLOOKUP($C490,'Thông tin về sản phẩm'!$A$2:$A$6228,'Thông tin về sản phẩm'!$AL$2:$AL$6228),"")</f>
        <v>MM</v>
      </c>
      <c r="AF490" t="str">
        <f>IFERROR(_xlfn.XLOOKUP($C490,'Thông tin về sản phẩm'!$A$2:$A$6228,'Thông tin về sản phẩm'!$AM$2:$AM$6228),"")</f>
        <v>MX</v>
      </c>
      <c r="AG490" t="str">
        <f>IFERROR(_xlfn.XLOOKUP($C490,'Thông tin về sản phẩm'!$A$2:$A$6228,'Thông tin về sản phẩm'!$AY$2:$AY$6228),"")</f>
        <v>Gạch POR Ốp_Lát</v>
      </c>
      <c r="AH490" t="str">
        <f>IFERROR(_xlfn.XLOOKUP($C490,'Thông tin về sản phẩm'!$A$2:$A$6228,'Thông tin về sản phẩm'!$AZ$2:$AZ$6228),"")</f>
        <v>2. Chủ lực</v>
      </c>
    </row>
    <row r="491" spans="1:34" ht="15" customHeight="1" x14ac:dyDescent="0.45">
      <c r="A491" s="37" t="s">
        <v>33</v>
      </c>
      <c r="B491" s="37" t="s">
        <v>48</v>
      </c>
      <c r="C491" s="37">
        <v>10004213</v>
      </c>
      <c r="D491" s="37" t="s">
        <v>1604</v>
      </c>
      <c r="E491" s="37" t="s">
        <v>1605</v>
      </c>
      <c r="F491" s="37" t="s">
        <v>149</v>
      </c>
      <c r="G491" s="37" t="s">
        <v>260</v>
      </c>
      <c r="H491" s="37" t="s">
        <v>242</v>
      </c>
      <c r="I491" s="37" t="s">
        <v>243</v>
      </c>
      <c r="J491" s="38">
        <v>249000</v>
      </c>
      <c r="K491" s="38">
        <v>199000</v>
      </c>
      <c r="L491" s="38">
        <v>207000</v>
      </c>
      <c r="M491" s="37"/>
      <c r="N491" s="37"/>
      <c r="O491" s="39">
        <v>0.20080321285140559</v>
      </c>
      <c r="P491" s="39">
        <v>0.16867469879518071</v>
      </c>
      <c r="Q491" s="37"/>
      <c r="R491" s="38">
        <v>189050</v>
      </c>
      <c r="S491" s="38">
        <v>207000</v>
      </c>
      <c r="T491" s="39">
        <v>0.24076305220883529</v>
      </c>
      <c r="U491" t="str">
        <f>IFERROR(_xlfn.XLOOKUP($C491,'Thông tin về sản phẩm'!$A$2:$A$6228,'Thông tin về sản phẩm'!$F$2:$F$6228),"")</f>
        <v>GẠCH, POR 600x600, 6060VAMCOTAY004, Loại AA (L1)</v>
      </c>
      <c r="V491" t="str">
        <f>IFERROR(_xlfn.XLOOKUP($C491,'Thông tin về sản phẩm'!$A$2:$A$6228,'Thông tin về sản phẩm'!$S$2:$S$6228),"")</f>
        <v>ỐP_LÁT</v>
      </c>
      <c r="W491" t="str">
        <f>IFERROR(_xlfn.XLOOKUP($C491,'Thông tin về sản phẩm'!$A$2:$A$6228,'Thông tin về sản phẩm'!$Y$2:$Y$6228),"")</f>
        <v>KEM</v>
      </c>
      <c r="X491" t="str">
        <f>IFERROR(_xlfn.XLOOKUP($C491,'Thông tin về sản phẩm'!$A$2:$A$6228,'Thông tin về sản phẩm'!$AA$2:$AA$6228),"")</f>
        <v>ĐẶC_THÙ</v>
      </c>
      <c r="Y491" t="str">
        <f>IFERROR(_xlfn.XLOOKUP($C491,'Thông tin về sản phẩm'!$A$2:$A$6228,'Thông tin về sản phẩm'!$AC$2:$AC$6228),"")</f>
        <v>VÂN_ĐÁ</v>
      </c>
      <c r="Z491">
        <f>IFERROR(_xlfn.XLOOKUP($C491,'Thông tin về sản phẩm'!$A$2:$A$6228,'Thông tin về sản phẩm'!$AD$2:$AD$6228),"")</f>
        <v>7.85</v>
      </c>
      <c r="AA491" t="str">
        <f>IFERROR(_xlfn.XLOOKUP($C491,'Thông tin về sản phẩm'!$A$2:$A$6228,'Thông tin về sản phẩm'!$I$2:$I$6228),"")</f>
        <v>VIE</v>
      </c>
      <c r="AB491">
        <f>IFERROR(_xlfn.XLOOKUP($C491,'Thông tin về sản phẩm'!$A$2:$A$6228,'Thông tin về sản phẩm'!$AI$2:$AI$6228),"")</f>
        <v>600</v>
      </c>
      <c r="AC491">
        <f>IFERROR(_xlfn.XLOOKUP($C491,'Thông tin về sản phẩm'!$A$2:$A$6228,'Thông tin về sản phẩm'!$AJ$2:$AJ$6228),"")</f>
        <v>600</v>
      </c>
      <c r="AD491">
        <f>IFERROR(_xlfn.XLOOKUP($C491,'Thông tin về sản phẩm'!$A$2:$A$6228,'Thông tin về sản phẩm'!$AK$2:$AK$6228),"")</f>
        <v>9.3000000000000007</v>
      </c>
      <c r="AE491" t="str">
        <f>IFERROR(_xlfn.XLOOKUP($C491,'Thông tin về sản phẩm'!$A$2:$A$6228,'Thông tin về sản phẩm'!$AL$2:$AL$6228),"")</f>
        <v>MM</v>
      </c>
      <c r="AF491" t="str">
        <f>IFERROR(_xlfn.XLOOKUP($C491,'Thông tin về sản phẩm'!$A$2:$A$6228,'Thông tin về sản phẩm'!$AM$2:$AM$6228),"")</f>
        <v>MV</v>
      </c>
      <c r="AG491" t="str">
        <f>IFERROR(_xlfn.XLOOKUP($C491,'Thông tin về sản phẩm'!$A$2:$A$6228,'Thông tin về sản phẩm'!$AY$2:$AY$6228),"")</f>
        <v>Gạch POR Ốp_Lát</v>
      </c>
      <c r="AH491" t="str">
        <f>IFERROR(_xlfn.XLOOKUP($C491,'Thông tin về sản phẩm'!$A$2:$A$6228,'Thông tin về sản phẩm'!$AZ$2:$AZ$6228),"")</f>
        <v>2. Chủ lực</v>
      </c>
    </row>
    <row r="492" spans="1:34" ht="15" customHeight="1" x14ac:dyDescent="0.45">
      <c r="A492" s="40" t="s">
        <v>33</v>
      </c>
      <c r="B492" s="40" t="s">
        <v>48</v>
      </c>
      <c r="C492" s="40">
        <v>10004214</v>
      </c>
      <c r="D492" s="40" t="s">
        <v>1606</v>
      </c>
      <c r="E492" s="40" t="s">
        <v>1607</v>
      </c>
      <c r="F492" s="40" t="s">
        <v>150</v>
      </c>
      <c r="G492" s="40" t="s">
        <v>260</v>
      </c>
      <c r="H492" s="40" t="s">
        <v>242</v>
      </c>
      <c r="I492" s="40" t="s">
        <v>243</v>
      </c>
      <c r="J492" s="41">
        <v>261000</v>
      </c>
      <c r="K492" s="41">
        <v>209000</v>
      </c>
      <c r="L492" s="41">
        <v>217000</v>
      </c>
      <c r="M492" s="40"/>
      <c r="N492" s="40"/>
      <c r="O492" s="42">
        <v>0.1992337164750958</v>
      </c>
      <c r="P492" s="42">
        <v>0.16858237547892721</v>
      </c>
      <c r="Q492" s="40"/>
      <c r="R492" s="41">
        <v>198550</v>
      </c>
      <c r="S492" s="41">
        <v>217000</v>
      </c>
      <c r="T492" s="42">
        <v>0.23927203065134101</v>
      </c>
      <c r="U492" t="str">
        <f>IFERROR(_xlfn.XLOOKUP($C492,'Thông tin về sản phẩm'!$A$2:$A$6228,'Thông tin về sản phẩm'!$F$2:$F$6228),"")</f>
        <v>GẠCH, POR 600x600, 6060VAMCOTAY005, Loại AA (L1)</v>
      </c>
      <c r="V492" t="str">
        <f>IFERROR(_xlfn.XLOOKUP($C492,'Thông tin về sản phẩm'!$A$2:$A$6228,'Thông tin về sản phẩm'!$S$2:$S$6228),"")</f>
        <v>ỐP_LÁT</v>
      </c>
      <c r="W492" t="str">
        <f>IFERROR(_xlfn.XLOOKUP($C492,'Thông tin về sản phẩm'!$A$2:$A$6228,'Thông tin về sản phẩm'!$Y$2:$Y$6228),"")</f>
        <v>VÀNG</v>
      </c>
      <c r="X492" t="str">
        <f>IFERROR(_xlfn.XLOOKUP($C492,'Thông tin về sản phẩm'!$A$2:$A$6228,'Thông tin về sản phẩm'!$AA$2:$AA$6228),"")</f>
        <v>ĐẶC_THÙ</v>
      </c>
      <c r="Y492" t="str">
        <f>IFERROR(_xlfn.XLOOKUP($C492,'Thông tin về sản phẩm'!$A$2:$A$6228,'Thông tin về sản phẩm'!$AC$2:$AC$6228),"")</f>
        <v>VÂN_ĐÁ</v>
      </c>
      <c r="Z492">
        <f>IFERROR(_xlfn.XLOOKUP($C492,'Thông tin về sản phẩm'!$A$2:$A$6228,'Thông tin về sản phẩm'!$AD$2:$AD$6228),"")</f>
        <v>7.85</v>
      </c>
      <c r="AA492" t="str">
        <f>IFERROR(_xlfn.XLOOKUP($C492,'Thông tin về sản phẩm'!$A$2:$A$6228,'Thông tin về sản phẩm'!$I$2:$I$6228),"")</f>
        <v>VIE</v>
      </c>
      <c r="AB492">
        <f>IFERROR(_xlfn.XLOOKUP($C492,'Thông tin về sản phẩm'!$A$2:$A$6228,'Thông tin về sản phẩm'!$AI$2:$AI$6228),"")</f>
        <v>600</v>
      </c>
      <c r="AC492">
        <f>IFERROR(_xlfn.XLOOKUP($C492,'Thông tin về sản phẩm'!$A$2:$A$6228,'Thông tin về sản phẩm'!$AJ$2:$AJ$6228),"")</f>
        <v>600</v>
      </c>
      <c r="AD492">
        <f>IFERROR(_xlfn.XLOOKUP($C492,'Thông tin về sản phẩm'!$A$2:$A$6228,'Thông tin về sản phẩm'!$AK$2:$AK$6228),"")</f>
        <v>9.3000000000000007</v>
      </c>
      <c r="AE492" t="str">
        <f>IFERROR(_xlfn.XLOOKUP($C492,'Thông tin về sản phẩm'!$A$2:$A$6228,'Thông tin về sản phẩm'!$AL$2:$AL$6228),"")</f>
        <v>MM</v>
      </c>
      <c r="AF492" t="str">
        <f>IFERROR(_xlfn.XLOOKUP($C492,'Thông tin về sản phẩm'!$A$2:$A$6228,'Thông tin về sản phẩm'!$AM$2:$AM$6228),"")</f>
        <v>MX</v>
      </c>
      <c r="AG492" t="str">
        <f>IFERROR(_xlfn.XLOOKUP($C492,'Thông tin về sản phẩm'!$A$2:$A$6228,'Thông tin về sản phẩm'!$AY$2:$AY$6228),"")</f>
        <v>Gạch POR Ốp_Lát</v>
      </c>
      <c r="AH492" t="str">
        <f>IFERROR(_xlfn.XLOOKUP($C492,'Thông tin về sản phẩm'!$A$2:$A$6228,'Thông tin về sản phẩm'!$AZ$2:$AZ$6228),"")</f>
        <v>2. Chủ lực</v>
      </c>
    </row>
    <row r="493" spans="1:34" ht="15" customHeight="1" x14ac:dyDescent="0.45">
      <c r="A493" s="37" t="s">
        <v>33</v>
      </c>
      <c r="B493" s="37" t="s">
        <v>48</v>
      </c>
      <c r="C493" s="37">
        <v>10000968</v>
      </c>
      <c r="D493" s="37" t="s">
        <v>1608</v>
      </c>
      <c r="E493" s="37" t="s">
        <v>1609</v>
      </c>
      <c r="F493" s="37" t="s">
        <v>1610</v>
      </c>
      <c r="G493" s="37" t="s">
        <v>260</v>
      </c>
      <c r="H493" s="37" t="s">
        <v>242</v>
      </c>
      <c r="I493" s="37" t="s">
        <v>276</v>
      </c>
      <c r="J493" s="38">
        <v>274000</v>
      </c>
      <c r="K493" s="38">
        <v>219000</v>
      </c>
      <c r="L493" s="38">
        <v>227000</v>
      </c>
      <c r="M493" s="38">
        <v>186300</v>
      </c>
      <c r="N493" s="38">
        <v>194500</v>
      </c>
      <c r="O493" s="39">
        <v>0.2007299270072993</v>
      </c>
      <c r="P493" s="39">
        <v>0.17153284671532851</v>
      </c>
      <c r="Q493" s="37" t="s">
        <v>281</v>
      </c>
      <c r="R493" s="38">
        <v>172520</v>
      </c>
      <c r="S493" s="38">
        <v>189600</v>
      </c>
      <c r="T493" s="39">
        <v>0.37036496350364961</v>
      </c>
      <c r="U493" t="str">
        <f>IFERROR(_xlfn.XLOOKUP($C493,'Thông tin về sản phẩm'!$A$2:$A$6228,'Thông tin về sản phẩm'!$F$2:$F$6228),"")</f>
        <v>GẠCH, POR 600x600, 6060BINHTHUAN002, Loại AA (L1)</v>
      </c>
      <c r="V493" t="str">
        <f>IFERROR(_xlfn.XLOOKUP($C493,'Thông tin về sản phẩm'!$A$2:$A$6228,'Thông tin về sản phẩm'!$S$2:$S$6228),"")</f>
        <v>ỐP_LÁT</v>
      </c>
      <c r="W493" t="str">
        <f>IFERROR(_xlfn.XLOOKUP($C493,'Thông tin về sản phẩm'!$A$2:$A$6228,'Thông tin về sản phẩm'!$Y$2:$Y$6228),"")</f>
        <v>KEM</v>
      </c>
      <c r="X493" t="str">
        <f>IFERROR(_xlfn.XLOOKUP($C493,'Thông tin về sản phẩm'!$A$2:$A$6228,'Thông tin về sản phẩm'!$AA$2:$AA$6228),"")</f>
        <v>ĐẶC_THÙ</v>
      </c>
      <c r="Y493" t="str">
        <f>IFERROR(_xlfn.XLOOKUP($C493,'Thông tin về sản phẩm'!$A$2:$A$6228,'Thông tin về sản phẩm'!$AC$2:$AC$6228),"")</f>
        <v>VÂN_ĐÁ</v>
      </c>
      <c r="Z493">
        <f>IFERROR(_xlfn.XLOOKUP($C493,'Thông tin về sản phẩm'!$A$2:$A$6228,'Thông tin về sản phẩm'!$AD$2:$AD$6228),"")</f>
        <v>7.39</v>
      </c>
      <c r="AA493" t="str">
        <f>IFERROR(_xlfn.XLOOKUP($C493,'Thông tin về sản phẩm'!$A$2:$A$6228,'Thông tin về sản phẩm'!$I$2:$I$6228),"")</f>
        <v>VIE</v>
      </c>
      <c r="AB493">
        <f>IFERROR(_xlfn.XLOOKUP($C493,'Thông tin về sản phẩm'!$A$2:$A$6228,'Thông tin về sản phẩm'!$AI$2:$AI$6228),"")</f>
        <v>600</v>
      </c>
      <c r="AC493">
        <f>IFERROR(_xlfn.XLOOKUP($C493,'Thông tin về sản phẩm'!$A$2:$A$6228,'Thông tin về sản phẩm'!$AJ$2:$AJ$6228),"")</f>
        <v>600</v>
      </c>
      <c r="AD493">
        <f>IFERROR(_xlfn.XLOOKUP($C493,'Thông tin về sản phẩm'!$A$2:$A$6228,'Thông tin về sản phẩm'!$AK$2:$AK$6228),"")</f>
        <v>9.3000000000000007</v>
      </c>
      <c r="AE493" t="str">
        <f>IFERROR(_xlfn.XLOOKUP($C493,'Thông tin về sản phẩm'!$A$2:$A$6228,'Thông tin về sản phẩm'!$AL$2:$AL$6228),"")</f>
        <v>MM</v>
      </c>
      <c r="AF493" t="str">
        <f>IFERROR(_xlfn.XLOOKUP($C493,'Thông tin về sản phẩm'!$A$2:$A$6228,'Thông tin về sản phẩm'!$AM$2:$AM$6228),"")</f>
        <v>MV</v>
      </c>
      <c r="AG493" t="str">
        <f>IFERROR(_xlfn.XLOOKUP($C493,'Thông tin về sản phẩm'!$A$2:$A$6228,'Thông tin về sản phẩm'!$AY$2:$AY$6228),"")</f>
        <v>Gạch POR Ốp_Lát</v>
      </c>
      <c r="AH493" t="str">
        <f>IFERROR(_xlfn.XLOOKUP($C493,'Thông tin về sản phẩm'!$A$2:$A$6228,'Thông tin về sản phẩm'!$AZ$2:$AZ$6228),"")</f>
        <v>4. Tiềm năng</v>
      </c>
    </row>
    <row r="494" spans="1:34" ht="15" customHeight="1" x14ac:dyDescent="0.45">
      <c r="A494" s="40" t="s">
        <v>33</v>
      </c>
      <c r="B494" s="40" t="s">
        <v>48</v>
      </c>
      <c r="C494" s="40">
        <v>10001427</v>
      </c>
      <c r="D494" s="40" t="s">
        <v>1611</v>
      </c>
      <c r="E494" s="40" t="s">
        <v>1612</v>
      </c>
      <c r="F494" s="40" t="s">
        <v>1613</v>
      </c>
      <c r="G494" s="40" t="s">
        <v>241</v>
      </c>
      <c r="H494" s="40" t="s">
        <v>242</v>
      </c>
      <c r="I494" s="40"/>
      <c r="J494" s="41">
        <v>312000</v>
      </c>
      <c r="K494" s="41">
        <v>249600</v>
      </c>
      <c r="L494" s="41">
        <v>258960</v>
      </c>
      <c r="M494" s="40"/>
      <c r="N494" s="40"/>
      <c r="O494" s="42">
        <v>0.2</v>
      </c>
      <c r="P494" s="42">
        <v>0.17</v>
      </c>
      <c r="Q494" s="40"/>
      <c r="R494" s="41">
        <v>237120</v>
      </c>
      <c r="S494" s="41">
        <v>258960</v>
      </c>
      <c r="T494" s="42">
        <v>0.24</v>
      </c>
      <c r="U494" t="str">
        <f>IFERROR(_xlfn.XLOOKUP($C494,'Thông tin về sản phẩm'!$A$2:$A$6228,'Thông tin về sản phẩm'!$F$2:$F$6228),"")</f>
        <v>GẠCH, POR 600x600, 6060DB014, Loại AA (L1)</v>
      </c>
      <c r="V494" t="str">
        <f>IFERROR(_xlfn.XLOOKUP($C494,'Thông tin về sản phẩm'!$A$2:$A$6228,'Thông tin về sản phẩm'!$S$2:$S$6228),"")</f>
        <v>ỐP_LÁT</v>
      </c>
      <c r="W494" t="str">
        <f>IFERROR(_xlfn.XLOOKUP($C494,'Thông tin về sản phẩm'!$A$2:$A$6228,'Thông tin về sản phẩm'!$Y$2:$Y$6228),"")</f>
        <v>KEM</v>
      </c>
      <c r="X494" t="str">
        <f>IFERROR(_xlfn.XLOOKUP($C494,'Thông tin về sản phẩm'!$A$2:$A$6228,'Thông tin về sản phẩm'!$AA$2:$AA$6228),"")</f>
        <v>ĐẶC_THÙ</v>
      </c>
      <c r="Y494" t="str">
        <f>IFERROR(_xlfn.XLOOKUP($C494,'Thông tin về sản phẩm'!$A$2:$A$6228,'Thông tin về sản phẩm'!$AC$2:$AC$6228),"")</f>
        <v>VÂN_MÂY</v>
      </c>
      <c r="Z494">
        <f>IFERROR(_xlfn.XLOOKUP($C494,'Thông tin về sản phẩm'!$A$2:$A$6228,'Thông tin về sản phẩm'!$AD$2:$AD$6228),"")</f>
        <v>7.39</v>
      </c>
      <c r="AA494" t="str">
        <f>IFERROR(_xlfn.XLOOKUP($C494,'Thông tin về sản phẩm'!$A$2:$A$6228,'Thông tin về sản phẩm'!$I$2:$I$6228),"")</f>
        <v>VIE</v>
      </c>
      <c r="AB494">
        <f>IFERROR(_xlfn.XLOOKUP($C494,'Thông tin về sản phẩm'!$A$2:$A$6228,'Thông tin về sản phẩm'!$AI$2:$AI$6228),"")</f>
        <v>600</v>
      </c>
      <c r="AC494">
        <f>IFERROR(_xlfn.XLOOKUP($C494,'Thông tin về sản phẩm'!$A$2:$A$6228,'Thông tin về sản phẩm'!$AJ$2:$AJ$6228),"")</f>
        <v>600</v>
      </c>
      <c r="AD494">
        <f>IFERROR(_xlfn.XLOOKUP($C494,'Thông tin về sản phẩm'!$A$2:$A$6228,'Thông tin về sản phẩm'!$AK$2:$AK$6228),"")</f>
        <v>9.3000000000000007</v>
      </c>
      <c r="AE494" t="str">
        <f>IFERROR(_xlfn.XLOOKUP($C494,'Thông tin về sản phẩm'!$A$2:$A$6228,'Thông tin về sản phẩm'!$AL$2:$AL$6228),"")</f>
        <v>MM</v>
      </c>
      <c r="AF494" t="str">
        <f>IFERROR(_xlfn.XLOOKUP($C494,'Thông tin về sản phẩm'!$A$2:$A$6228,'Thông tin về sản phẩm'!$AM$2:$AM$6228),"")</f>
        <v>MV</v>
      </c>
      <c r="AG494" t="str">
        <f>IFERROR(_xlfn.XLOOKUP($C494,'Thông tin về sản phẩm'!$A$2:$A$6228,'Thông tin về sản phẩm'!$AY$2:$AY$6228),"")</f>
        <v>Gạch POR Ốp_Lát</v>
      </c>
      <c r="AH494" t="str">
        <f>IFERROR(_xlfn.XLOOKUP($C494,'Thông tin về sản phẩm'!$A$2:$A$6228,'Thông tin về sản phẩm'!$AZ$2:$AZ$6228),"")</f>
        <v>2. Chủ lực</v>
      </c>
    </row>
    <row r="495" spans="1:34" ht="15" customHeight="1" x14ac:dyDescent="0.45">
      <c r="A495" s="37" t="s">
        <v>33</v>
      </c>
      <c r="B495" s="37" t="s">
        <v>48</v>
      </c>
      <c r="C495" s="37">
        <v>10001439</v>
      </c>
      <c r="D495" s="37" t="s">
        <v>1614</v>
      </c>
      <c r="E495" s="37" t="s">
        <v>1615</v>
      </c>
      <c r="F495" s="37" t="s">
        <v>151</v>
      </c>
      <c r="G495" s="37" t="s">
        <v>241</v>
      </c>
      <c r="H495" s="37" t="s">
        <v>242</v>
      </c>
      <c r="I495" s="37" t="s">
        <v>243</v>
      </c>
      <c r="J495" s="38">
        <v>343000</v>
      </c>
      <c r="K495" s="38">
        <v>274000</v>
      </c>
      <c r="L495" s="38">
        <v>285000</v>
      </c>
      <c r="M495" s="37"/>
      <c r="N495" s="37"/>
      <c r="O495" s="39">
        <v>0.20116618075801751</v>
      </c>
      <c r="P495" s="39">
        <v>0.1690962099125364</v>
      </c>
      <c r="Q495" s="37"/>
      <c r="R495" s="38">
        <v>260300</v>
      </c>
      <c r="S495" s="38">
        <v>285000</v>
      </c>
      <c r="T495" s="39">
        <v>0.24110787172011661</v>
      </c>
      <c r="U495" t="str">
        <f>IFERROR(_xlfn.XLOOKUP($C495,'Thông tin về sản phẩm'!$A$2:$A$6228,'Thông tin về sản phẩm'!$F$2:$F$6228),"")</f>
        <v>GẠCH, POR 600x600, 6060DB032, Loại AA (L1)</v>
      </c>
      <c r="V495" t="str">
        <f>IFERROR(_xlfn.XLOOKUP($C495,'Thông tin về sản phẩm'!$A$2:$A$6228,'Thông tin về sản phẩm'!$S$2:$S$6228),"")</f>
        <v>ỐP_LÁT</v>
      </c>
      <c r="W495" t="str">
        <f>IFERROR(_xlfn.XLOOKUP($C495,'Thông tin về sản phẩm'!$A$2:$A$6228,'Thông tin về sản phẩm'!$Y$2:$Y$6228),"")</f>
        <v>KEM</v>
      </c>
      <c r="X495" t="str">
        <f>IFERROR(_xlfn.XLOOKUP($C495,'Thông tin về sản phẩm'!$A$2:$A$6228,'Thông tin về sản phẩm'!$AA$2:$AA$6228),"")</f>
        <v>ĐẶC_THÙ</v>
      </c>
      <c r="Y495" t="str">
        <f>IFERROR(_xlfn.XLOOKUP($C495,'Thông tin về sản phẩm'!$A$2:$A$6228,'Thông tin về sản phẩm'!$AC$2:$AC$6228),"")</f>
        <v>VÂN_ĐÁ</v>
      </c>
      <c r="Z495">
        <f>IFERROR(_xlfn.XLOOKUP($C495,'Thông tin về sản phẩm'!$A$2:$A$6228,'Thông tin về sản phẩm'!$AD$2:$AD$6228),"")</f>
        <v>7.39</v>
      </c>
      <c r="AA495" t="str">
        <f>IFERROR(_xlfn.XLOOKUP($C495,'Thông tin về sản phẩm'!$A$2:$A$6228,'Thông tin về sản phẩm'!$I$2:$I$6228),"")</f>
        <v>VIE</v>
      </c>
      <c r="AB495">
        <f>IFERROR(_xlfn.XLOOKUP($C495,'Thông tin về sản phẩm'!$A$2:$A$6228,'Thông tin về sản phẩm'!$AI$2:$AI$6228),"")</f>
        <v>600</v>
      </c>
      <c r="AC495">
        <f>IFERROR(_xlfn.XLOOKUP($C495,'Thông tin về sản phẩm'!$A$2:$A$6228,'Thông tin về sản phẩm'!$AJ$2:$AJ$6228),"")</f>
        <v>600</v>
      </c>
      <c r="AD495">
        <f>IFERROR(_xlfn.XLOOKUP($C495,'Thông tin về sản phẩm'!$A$2:$A$6228,'Thông tin về sản phẩm'!$AK$2:$AK$6228),"")</f>
        <v>9.3000000000000007</v>
      </c>
      <c r="AE495" t="str">
        <f>IFERROR(_xlfn.XLOOKUP($C495,'Thông tin về sản phẩm'!$A$2:$A$6228,'Thông tin về sản phẩm'!$AL$2:$AL$6228),"")</f>
        <v>MM</v>
      </c>
      <c r="AF495" t="str">
        <f>IFERROR(_xlfn.XLOOKUP($C495,'Thông tin về sản phẩm'!$A$2:$A$6228,'Thông tin về sản phẩm'!$AM$2:$AM$6228),"")</f>
        <v>MV</v>
      </c>
      <c r="AG495" t="str">
        <f>IFERROR(_xlfn.XLOOKUP($C495,'Thông tin về sản phẩm'!$A$2:$A$6228,'Thông tin về sản phẩm'!$AY$2:$AY$6228),"")</f>
        <v>Gạch POR Ốp_Lát</v>
      </c>
      <c r="AH495" t="str">
        <f>IFERROR(_xlfn.XLOOKUP($C495,'Thông tin về sản phẩm'!$A$2:$A$6228,'Thông tin về sản phẩm'!$AZ$2:$AZ$6228),"")</f>
        <v>2. Chủ lực</v>
      </c>
    </row>
    <row r="496" spans="1:34" ht="15" customHeight="1" x14ac:dyDescent="0.45">
      <c r="A496" s="40" t="s">
        <v>33</v>
      </c>
      <c r="B496" s="40" t="s">
        <v>48</v>
      </c>
      <c r="C496" s="40">
        <v>10003509</v>
      </c>
      <c r="D496" s="40" t="s">
        <v>1616</v>
      </c>
      <c r="E496" s="40" t="s">
        <v>1617</v>
      </c>
      <c r="F496" s="40" t="s">
        <v>152</v>
      </c>
      <c r="G496" s="40" t="s">
        <v>241</v>
      </c>
      <c r="H496" s="40" t="s">
        <v>242</v>
      </c>
      <c r="I496" s="40" t="s">
        <v>243</v>
      </c>
      <c r="J496" s="41">
        <v>356000</v>
      </c>
      <c r="K496" s="41">
        <v>285000</v>
      </c>
      <c r="L496" s="41">
        <v>295000</v>
      </c>
      <c r="M496" s="40"/>
      <c r="N496" s="40"/>
      <c r="O496" s="42">
        <v>0.199438202247191</v>
      </c>
      <c r="P496" s="42">
        <v>0.1713483146067416</v>
      </c>
      <c r="Q496" s="40"/>
      <c r="R496" s="41">
        <v>270750</v>
      </c>
      <c r="S496" s="41">
        <v>295000</v>
      </c>
      <c r="T496" s="42">
        <v>0.23946629213483139</v>
      </c>
      <c r="U496" t="str">
        <f>IFERROR(_xlfn.XLOOKUP($C496,'Thông tin về sản phẩm'!$A$2:$A$6228,'Thông tin về sản phẩm'!$F$2:$F$6228),"")</f>
        <v>GẠCH, POR 600x600, 6060DB038, Loại AA (L1)</v>
      </c>
      <c r="V496" t="str">
        <f>IFERROR(_xlfn.XLOOKUP($C496,'Thông tin về sản phẩm'!$A$2:$A$6228,'Thông tin về sản phẩm'!$S$2:$S$6228),"")</f>
        <v>ỐP_LÁT</v>
      </c>
      <c r="W496" t="str">
        <f>IFERROR(_xlfn.XLOOKUP($C496,'Thông tin về sản phẩm'!$A$2:$A$6228,'Thông tin về sản phẩm'!$Y$2:$Y$6228),"")</f>
        <v>KEM</v>
      </c>
      <c r="X496" t="str">
        <f>IFERROR(_xlfn.XLOOKUP($C496,'Thông tin về sản phẩm'!$A$2:$A$6228,'Thông tin về sản phẩm'!$AA$2:$AA$6228),"")</f>
        <v>ĐẶC_THÙ</v>
      </c>
      <c r="Y496" t="str">
        <f>IFERROR(_xlfn.XLOOKUP($C496,'Thông tin về sản phẩm'!$A$2:$A$6228,'Thông tin về sản phẩm'!$AC$2:$AC$6228),"")</f>
        <v>VÂN_MÂY</v>
      </c>
      <c r="Z496">
        <f>IFERROR(_xlfn.XLOOKUP($C496,'Thông tin về sản phẩm'!$A$2:$A$6228,'Thông tin về sản phẩm'!$AD$2:$AD$6228),"")</f>
        <v>7.39</v>
      </c>
      <c r="AA496" t="str">
        <f>IFERROR(_xlfn.XLOOKUP($C496,'Thông tin về sản phẩm'!$A$2:$A$6228,'Thông tin về sản phẩm'!$I$2:$I$6228),"")</f>
        <v>VIE</v>
      </c>
      <c r="AB496">
        <f>IFERROR(_xlfn.XLOOKUP($C496,'Thông tin về sản phẩm'!$A$2:$A$6228,'Thông tin về sản phẩm'!$AI$2:$AI$6228),"")</f>
        <v>600</v>
      </c>
      <c r="AC496">
        <f>IFERROR(_xlfn.XLOOKUP($C496,'Thông tin về sản phẩm'!$A$2:$A$6228,'Thông tin về sản phẩm'!$AJ$2:$AJ$6228),"")</f>
        <v>600</v>
      </c>
      <c r="AD496">
        <f>IFERROR(_xlfn.XLOOKUP($C496,'Thông tin về sản phẩm'!$A$2:$A$6228,'Thông tin về sản phẩm'!$AK$2:$AK$6228),"")</f>
        <v>9.3000000000000007</v>
      </c>
      <c r="AE496" t="str">
        <f>IFERROR(_xlfn.XLOOKUP($C496,'Thông tin về sản phẩm'!$A$2:$A$6228,'Thông tin về sản phẩm'!$AL$2:$AL$6228),"")</f>
        <v>MM</v>
      </c>
      <c r="AF496" t="str">
        <f>IFERROR(_xlfn.XLOOKUP($C496,'Thông tin về sản phẩm'!$A$2:$A$6228,'Thông tin về sản phẩm'!$AM$2:$AM$6228),"")</f>
        <v>MV</v>
      </c>
      <c r="AG496" t="str">
        <f>IFERROR(_xlfn.XLOOKUP($C496,'Thông tin về sản phẩm'!$A$2:$A$6228,'Thông tin về sản phẩm'!$AY$2:$AY$6228),"")</f>
        <v>Gạch POR Ốp_Lát</v>
      </c>
      <c r="AH496" t="str">
        <f>IFERROR(_xlfn.XLOOKUP($C496,'Thông tin về sản phẩm'!$A$2:$A$6228,'Thông tin về sản phẩm'!$AZ$2:$AZ$6228),"")</f>
        <v>2. Chủ lực</v>
      </c>
    </row>
    <row r="497" spans="1:34" ht="15" customHeight="1" x14ac:dyDescent="0.45">
      <c r="A497" s="37" t="s">
        <v>33</v>
      </c>
      <c r="B497" s="37" t="s">
        <v>48</v>
      </c>
      <c r="C497" s="37">
        <v>10005880</v>
      </c>
      <c r="D497" s="37" t="s">
        <v>1618</v>
      </c>
      <c r="E497" s="37" t="s">
        <v>1619</v>
      </c>
      <c r="F497" s="37" t="s">
        <v>153</v>
      </c>
      <c r="G497" s="37" t="s">
        <v>246</v>
      </c>
      <c r="H497" s="37" t="s">
        <v>242</v>
      </c>
      <c r="I497" s="37" t="s">
        <v>243</v>
      </c>
      <c r="J497" s="38">
        <v>288000</v>
      </c>
      <c r="K497" s="38">
        <v>230000</v>
      </c>
      <c r="L497" s="38">
        <v>239000</v>
      </c>
      <c r="M497" s="37"/>
      <c r="N497" s="37"/>
      <c r="O497" s="39">
        <v>0.2013888888888889</v>
      </c>
      <c r="P497" s="39">
        <v>0.1701388888888889</v>
      </c>
      <c r="Q497" s="37"/>
      <c r="R497" s="38">
        <v>218500</v>
      </c>
      <c r="S497" s="38">
        <v>239000</v>
      </c>
      <c r="T497" s="39">
        <v>0.24131944444444439</v>
      </c>
      <c r="U497" t="str">
        <f>IFERROR(_xlfn.XLOOKUP($C497,'Thông tin về sản phẩm'!$A$2:$A$6228,'Thông tin về sản phẩm'!$F$2:$F$6228),"")</f>
        <v>GẠCH, POR 600x600, 6060DONGVAN001-FP-H+, Loại AA (L1)</v>
      </c>
      <c r="V497" t="str">
        <f>IFERROR(_xlfn.XLOOKUP($C497,'Thông tin về sản phẩm'!$A$2:$A$6228,'Thông tin về sản phẩm'!$S$2:$S$6228),"")</f>
        <v>ỐP_LÁT</v>
      </c>
      <c r="W497" t="str">
        <f>IFERROR(_xlfn.XLOOKUP($C497,'Thông tin về sản phẩm'!$A$2:$A$6228,'Thông tin về sản phẩm'!$Y$2:$Y$6228),"")</f>
        <v>XÁM</v>
      </c>
      <c r="X497" t="str">
        <f>IFERROR(_xlfn.XLOOKUP($C497,'Thông tin về sản phẩm'!$A$2:$A$6228,'Thông tin về sản phẩm'!$AA$2:$AA$6228),"")</f>
        <v>KHÁNG_KHUẨN</v>
      </c>
      <c r="Y497" t="str">
        <f>IFERROR(_xlfn.XLOOKUP($C497,'Thông tin về sản phẩm'!$A$2:$A$6228,'Thông tin về sản phẩm'!$AC$2:$AC$6228),"")</f>
        <v>VÂN_ĐÁ_MARBLE_CẨM_THẠCH</v>
      </c>
      <c r="Z497">
        <f>IFERROR(_xlfn.XLOOKUP($C497,'Thông tin về sản phẩm'!$A$2:$A$6228,'Thông tin về sản phẩm'!$AD$2:$AD$6228),"")</f>
        <v>7.39</v>
      </c>
      <c r="AA497" t="str">
        <f>IFERROR(_xlfn.XLOOKUP($C497,'Thông tin về sản phẩm'!$A$2:$A$6228,'Thông tin về sản phẩm'!$I$2:$I$6228),"")</f>
        <v>VIE</v>
      </c>
      <c r="AB497">
        <f>IFERROR(_xlfn.XLOOKUP($C497,'Thông tin về sản phẩm'!$A$2:$A$6228,'Thông tin về sản phẩm'!$AI$2:$AI$6228),"")</f>
        <v>600</v>
      </c>
      <c r="AC497">
        <f>IFERROR(_xlfn.XLOOKUP($C497,'Thông tin về sản phẩm'!$A$2:$A$6228,'Thông tin về sản phẩm'!$AJ$2:$AJ$6228),"")</f>
        <v>600</v>
      </c>
      <c r="AD497">
        <f>IFERROR(_xlfn.XLOOKUP($C497,'Thông tin về sản phẩm'!$A$2:$A$6228,'Thông tin về sản phẩm'!$AK$2:$AK$6228),"")</f>
        <v>9.3000000000000007</v>
      </c>
      <c r="AE497" t="str">
        <f>IFERROR(_xlfn.XLOOKUP($C497,'Thông tin về sản phẩm'!$A$2:$A$6228,'Thông tin về sản phẩm'!$AL$2:$AL$6228),"")</f>
        <v>MM</v>
      </c>
      <c r="AF497" t="str">
        <f>IFERROR(_xlfn.XLOOKUP($C497,'Thông tin về sản phẩm'!$A$2:$A$6228,'Thông tin về sản phẩm'!$AM$2:$AM$6228),"")</f>
        <v>MX</v>
      </c>
      <c r="AG497" t="str">
        <f>IFERROR(_xlfn.XLOOKUP($C497,'Thông tin về sản phẩm'!$A$2:$A$6228,'Thông tin về sản phẩm'!$AY$2:$AY$6228),"")</f>
        <v>Gạch POR Ốp_Lát</v>
      </c>
      <c r="AH497" t="str">
        <f>IFERROR(_xlfn.XLOOKUP($C497,'Thông tin về sản phẩm'!$A$2:$A$6228,'Thông tin về sản phẩm'!$AZ$2:$AZ$6228),"")</f>
        <v>2. Chủ lực</v>
      </c>
    </row>
    <row r="498" spans="1:34" ht="15" customHeight="1" x14ac:dyDescent="0.45">
      <c r="A498" s="40" t="s">
        <v>33</v>
      </c>
      <c r="B498" s="40" t="s">
        <v>48</v>
      </c>
      <c r="C498" s="40">
        <v>10005881</v>
      </c>
      <c r="D498" s="40" t="s">
        <v>1620</v>
      </c>
      <c r="E498" s="40" t="s">
        <v>1621</v>
      </c>
      <c r="F498" s="40" t="s">
        <v>154</v>
      </c>
      <c r="G498" s="40" t="s">
        <v>246</v>
      </c>
      <c r="H498" s="40" t="s">
        <v>242</v>
      </c>
      <c r="I498" s="40" t="s">
        <v>243</v>
      </c>
      <c r="J498" s="41">
        <v>288000</v>
      </c>
      <c r="K498" s="41">
        <v>230000</v>
      </c>
      <c r="L498" s="41">
        <v>239000</v>
      </c>
      <c r="M498" s="40"/>
      <c r="N498" s="40"/>
      <c r="O498" s="42">
        <v>0.2013888888888889</v>
      </c>
      <c r="P498" s="42">
        <v>0.1701388888888889</v>
      </c>
      <c r="Q498" s="40"/>
      <c r="R498" s="41">
        <v>218500</v>
      </c>
      <c r="S498" s="41">
        <v>239000</v>
      </c>
      <c r="T498" s="42">
        <v>0.24131944444444439</v>
      </c>
      <c r="U498" t="str">
        <f>IFERROR(_xlfn.XLOOKUP($C498,'Thông tin về sản phẩm'!$A$2:$A$6228,'Thông tin về sản phẩm'!$F$2:$F$6228),"")</f>
        <v>GẠCH, POR 600x600, 6060DONGVAN002-FP-H+, Loại AA (L1)</v>
      </c>
      <c r="V498" t="str">
        <f>IFERROR(_xlfn.XLOOKUP($C498,'Thông tin về sản phẩm'!$A$2:$A$6228,'Thông tin về sản phẩm'!$S$2:$S$6228),"")</f>
        <v>ỐP_LÁT</v>
      </c>
      <c r="W498" t="str">
        <f>IFERROR(_xlfn.XLOOKUP($C498,'Thông tin về sản phẩm'!$A$2:$A$6228,'Thông tin về sản phẩm'!$Y$2:$Y$6228),"")</f>
        <v>XÁM</v>
      </c>
      <c r="X498" t="str">
        <f>IFERROR(_xlfn.XLOOKUP($C498,'Thông tin về sản phẩm'!$A$2:$A$6228,'Thông tin về sản phẩm'!$AA$2:$AA$6228),"")</f>
        <v>KHÁNG_KHUẨN</v>
      </c>
      <c r="Y498" t="str">
        <f>IFERROR(_xlfn.XLOOKUP($C498,'Thông tin về sản phẩm'!$A$2:$A$6228,'Thông tin về sản phẩm'!$AC$2:$AC$6228),"")</f>
        <v>VÂN_ĐÁ_QUARTZ_THẠCH_ANH</v>
      </c>
      <c r="Z498">
        <f>IFERROR(_xlfn.XLOOKUP($C498,'Thông tin về sản phẩm'!$A$2:$A$6228,'Thông tin về sản phẩm'!$AD$2:$AD$6228),"")</f>
        <v>7.39</v>
      </c>
      <c r="AA498" t="str">
        <f>IFERROR(_xlfn.XLOOKUP($C498,'Thông tin về sản phẩm'!$A$2:$A$6228,'Thông tin về sản phẩm'!$I$2:$I$6228),"")</f>
        <v>VIE</v>
      </c>
      <c r="AB498">
        <f>IFERROR(_xlfn.XLOOKUP($C498,'Thông tin về sản phẩm'!$A$2:$A$6228,'Thông tin về sản phẩm'!$AI$2:$AI$6228),"")</f>
        <v>600</v>
      </c>
      <c r="AC498">
        <f>IFERROR(_xlfn.XLOOKUP($C498,'Thông tin về sản phẩm'!$A$2:$A$6228,'Thông tin về sản phẩm'!$AJ$2:$AJ$6228),"")</f>
        <v>600</v>
      </c>
      <c r="AD498">
        <f>IFERROR(_xlfn.XLOOKUP($C498,'Thông tin về sản phẩm'!$A$2:$A$6228,'Thông tin về sản phẩm'!$AK$2:$AK$6228),"")</f>
        <v>9.3000000000000007</v>
      </c>
      <c r="AE498" t="str">
        <f>IFERROR(_xlfn.XLOOKUP($C498,'Thông tin về sản phẩm'!$A$2:$A$6228,'Thông tin về sản phẩm'!$AL$2:$AL$6228),"")</f>
        <v>MM</v>
      </c>
      <c r="AF498" t="str">
        <f>IFERROR(_xlfn.XLOOKUP($C498,'Thông tin về sản phẩm'!$A$2:$A$6228,'Thông tin về sản phẩm'!$AM$2:$AM$6228),"")</f>
        <v>MV</v>
      </c>
      <c r="AG498" t="str">
        <f>IFERROR(_xlfn.XLOOKUP($C498,'Thông tin về sản phẩm'!$A$2:$A$6228,'Thông tin về sản phẩm'!$AY$2:$AY$6228),"")</f>
        <v>Gạch POR Ốp_Lát</v>
      </c>
      <c r="AH498" t="str">
        <f>IFERROR(_xlfn.XLOOKUP($C498,'Thông tin về sản phẩm'!$A$2:$A$6228,'Thông tin về sản phẩm'!$AZ$2:$AZ$6228),"")</f>
        <v>2. Chủ lực</v>
      </c>
    </row>
    <row r="499" spans="1:34" ht="15" customHeight="1" x14ac:dyDescent="0.45">
      <c r="A499" s="37" t="s">
        <v>33</v>
      </c>
      <c r="B499" s="37" t="s">
        <v>48</v>
      </c>
      <c r="C499" s="37">
        <v>10003504</v>
      </c>
      <c r="D499" s="37" t="s">
        <v>1622</v>
      </c>
      <c r="E499" s="37" t="s">
        <v>1623</v>
      </c>
      <c r="F499" s="37" t="s">
        <v>155</v>
      </c>
      <c r="G499" s="37" t="s">
        <v>241</v>
      </c>
      <c r="H499" s="37" t="s">
        <v>242</v>
      </c>
      <c r="I499" s="37" t="s">
        <v>243</v>
      </c>
      <c r="J499" s="38">
        <v>373000</v>
      </c>
      <c r="K499" s="38">
        <v>298000</v>
      </c>
      <c r="L499" s="38">
        <v>310000</v>
      </c>
      <c r="M499" s="37"/>
      <c r="N499" s="37"/>
      <c r="O499" s="39">
        <v>0.2010723860589812</v>
      </c>
      <c r="P499" s="39">
        <v>0.16890080428954421</v>
      </c>
      <c r="Q499" s="37"/>
      <c r="R499" s="38">
        <v>283100</v>
      </c>
      <c r="S499" s="38">
        <v>310000</v>
      </c>
      <c r="T499" s="39">
        <v>0.2410187667560322</v>
      </c>
      <c r="U499" t="str">
        <f>IFERROR(_xlfn.XLOOKUP($C499,'Thông tin về sản phẩm'!$A$2:$A$6228,'Thông tin về sản phẩm'!$F$2:$F$6228),"")</f>
        <v>GẠCH, POR 600x600, 6060MARMOL005, Loại AA (L1)</v>
      </c>
      <c r="V499" t="str">
        <f>IFERROR(_xlfn.XLOOKUP($C499,'Thông tin về sản phẩm'!$A$2:$A$6228,'Thông tin về sản phẩm'!$S$2:$S$6228),"")</f>
        <v>ỐP_LÁT</v>
      </c>
      <c r="W499" t="str">
        <f>IFERROR(_xlfn.XLOOKUP($C499,'Thông tin về sản phẩm'!$A$2:$A$6228,'Thông tin về sản phẩm'!$Y$2:$Y$6228),"")</f>
        <v>TRẮNG</v>
      </c>
      <c r="X499" t="str">
        <f>IFERROR(_xlfn.XLOOKUP($C499,'Thông tin về sản phẩm'!$A$2:$A$6228,'Thông tin về sản phẩm'!$AA$2:$AA$6228),"")</f>
        <v>ĐẶC_THÙ</v>
      </c>
      <c r="Y499" t="str">
        <f>IFERROR(_xlfn.XLOOKUP($C499,'Thông tin về sản phẩm'!$A$2:$A$6228,'Thông tin về sản phẩm'!$AC$2:$AC$6228),"")</f>
        <v>VÂN_ĐÁ</v>
      </c>
      <c r="Z499">
        <f>IFERROR(_xlfn.XLOOKUP($C499,'Thông tin về sản phẩm'!$A$2:$A$6228,'Thông tin về sản phẩm'!$AD$2:$AD$6228),"")</f>
        <v>7.39</v>
      </c>
      <c r="AA499" t="str">
        <f>IFERROR(_xlfn.XLOOKUP($C499,'Thông tin về sản phẩm'!$A$2:$A$6228,'Thông tin về sản phẩm'!$I$2:$I$6228),"")</f>
        <v>VIE</v>
      </c>
      <c r="AB499">
        <f>IFERROR(_xlfn.XLOOKUP($C499,'Thông tin về sản phẩm'!$A$2:$A$6228,'Thông tin về sản phẩm'!$AI$2:$AI$6228),"")</f>
        <v>600</v>
      </c>
      <c r="AC499">
        <f>IFERROR(_xlfn.XLOOKUP($C499,'Thông tin về sản phẩm'!$A$2:$A$6228,'Thông tin về sản phẩm'!$AJ$2:$AJ$6228),"")</f>
        <v>600</v>
      </c>
      <c r="AD499">
        <f>IFERROR(_xlfn.XLOOKUP($C499,'Thông tin về sản phẩm'!$A$2:$A$6228,'Thông tin về sản phẩm'!$AK$2:$AK$6228),"")</f>
        <v>9.3000000000000007</v>
      </c>
      <c r="AE499" t="str">
        <f>IFERROR(_xlfn.XLOOKUP($C499,'Thông tin về sản phẩm'!$A$2:$A$6228,'Thông tin về sản phẩm'!$AL$2:$AL$6228),"")</f>
        <v>MM</v>
      </c>
      <c r="AF499" t="str">
        <f>IFERROR(_xlfn.XLOOKUP($C499,'Thông tin về sản phẩm'!$A$2:$A$6228,'Thông tin về sản phẩm'!$AM$2:$AM$6228),"")</f>
        <v>MV</v>
      </c>
      <c r="AG499" t="str">
        <f>IFERROR(_xlfn.XLOOKUP($C499,'Thông tin về sản phẩm'!$A$2:$A$6228,'Thông tin về sản phẩm'!$AY$2:$AY$6228),"")</f>
        <v>Gạch POR Ốp_Lát</v>
      </c>
      <c r="AH499" t="str">
        <f>IFERROR(_xlfn.XLOOKUP($C499,'Thông tin về sản phẩm'!$A$2:$A$6228,'Thông tin về sản phẩm'!$AZ$2:$AZ$6228),"")</f>
        <v>2. Chủ lực</v>
      </c>
    </row>
    <row r="500" spans="1:34" ht="15" customHeight="1" x14ac:dyDescent="0.45">
      <c r="A500" s="40" t="s">
        <v>33</v>
      </c>
      <c r="B500" s="40" t="s">
        <v>48</v>
      </c>
      <c r="C500" s="40">
        <v>10005859</v>
      </c>
      <c r="D500" s="40" t="s">
        <v>1624</v>
      </c>
      <c r="E500" s="40" t="s">
        <v>1625</v>
      </c>
      <c r="F500" s="40" t="s">
        <v>1626</v>
      </c>
      <c r="G500" s="40" t="s">
        <v>260</v>
      </c>
      <c r="H500" s="40" t="s">
        <v>242</v>
      </c>
      <c r="I500" s="40" t="s">
        <v>276</v>
      </c>
      <c r="J500" s="41">
        <v>274000</v>
      </c>
      <c r="K500" s="41">
        <v>219000</v>
      </c>
      <c r="L500" s="41">
        <v>227000</v>
      </c>
      <c r="M500" s="41">
        <v>186300</v>
      </c>
      <c r="N500" s="41">
        <v>194500</v>
      </c>
      <c r="O500" s="42">
        <v>0.2007299270072993</v>
      </c>
      <c r="P500" s="42">
        <v>0.17153284671532851</v>
      </c>
      <c r="Q500" s="40" t="s">
        <v>281</v>
      </c>
      <c r="R500" s="41">
        <v>176985</v>
      </c>
      <c r="S500" s="41">
        <v>194500</v>
      </c>
      <c r="T500" s="42">
        <v>0.35406934306569338</v>
      </c>
      <c r="U500" t="str">
        <f>IFERROR(_xlfn.XLOOKUP($C500,'Thông tin về sản phẩm'!$A$2:$A$6228,'Thông tin về sản phẩm'!$F$2:$F$6228),"")</f>
        <v>GẠCH, POR 600x600, 6060PHARAON007-H+, Loại AA (L1)</v>
      </c>
      <c r="V500" t="str">
        <f>IFERROR(_xlfn.XLOOKUP($C500,'Thông tin về sản phẩm'!$A$2:$A$6228,'Thông tin về sản phẩm'!$S$2:$S$6228),"")</f>
        <v>ỐP_LÁT</v>
      </c>
      <c r="W500" t="str">
        <f>IFERROR(_xlfn.XLOOKUP($C500,'Thông tin về sản phẩm'!$A$2:$A$6228,'Thông tin về sản phẩm'!$Y$2:$Y$6228),"")</f>
        <v>KEM</v>
      </c>
      <c r="X500" t="str">
        <f>IFERROR(_xlfn.XLOOKUP($C500,'Thông tin về sản phẩm'!$A$2:$A$6228,'Thông tin về sản phẩm'!$AA$2:$AA$6228),"")</f>
        <v>KHÁNG_KHUẨN</v>
      </c>
      <c r="Y500" t="str">
        <f>IFERROR(_xlfn.XLOOKUP($C500,'Thông tin về sản phẩm'!$A$2:$A$6228,'Thông tin về sản phẩm'!$AC$2:$AC$6228),"")</f>
        <v>VÂN_ĐÁ_MARBLE_CẨM_THẠCH</v>
      </c>
      <c r="Z500">
        <f>IFERROR(_xlfn.XLOOKUP($C500,'Thông tin về sản phẩm'!$A$2:$A$6228,'Thông tin về sản phẩm'!$AD$2:$AD$6228),"")</f>
        <v>7.39</v>
      </c>
      <c r="AA500" t="str">
        <f>IFERROR(_xlfn.XLOOKUP($C500,'Thông tin về sản phẩm'!$A$2:$A$6228,'Thông tin về sản phẩm'!$I$2:$I$6228),"")</f>
        <v>VIE</v>
      </c>
      <c r="AB500">
        <f>IFERROR(_xlfn.XLOOKUP($C500,'Thông tin về sản phẩm'!$A$2:$A$6228,'Thông tin về sản phẩm'!$AI$2:$AI$6228),"")</f>
        <v>600</v>
      </c>
      <c r="AC500">
        <f>IFERROR(_xlfn.XLOOKUP($C500,'Thông tin về sản phẩm'!$A$2:$A$6228,'Thông tin về sản phẩm'!$AJ$2:$AJ$6228),"")</f>
        <v>600</v>
      </c>
      <c r="AD500">
        <f>IFERROR(_xlfn.XLOOKUP($C500,'Thông tin về sản phẩm'!$A$2:$A$6228,'Thông tin về sản phẩm'!$AK$2:$AK$6228),"")</f>
        <v>9.3000000000000007</v>
      </c>
      <c r="AE500" t="str">
        <f>IFERROR(_xlfn.XLOOKUP($C500,'Thông tin về sản phẩm'!$A$2:$A$6228,'Thông tin về sản phẩm'!$AL$2:$AL$6228),"")</f>
        <v>MM</v>
      </c>
      <c r="AF500" t="str">
        <f>IFERROR(_xlfn.XLOOKUP($C500,'Thông tin về sản phẩm'!$A$2:$A$6228,'Thông tin về sản phẩm'!$AM$2:$AM$6228),"")</f>
        <v>MV</v>
      </c>
      <c r="AG500" t="str">
        <f>IFERROR(_xlfn.XLOOKUP($C500,'Thông tin về sản phẩm'!$A$2:$A$6228,'Thông tin về sản phẩm'!$AY$2:$AY$6228),"")</f>
        <v>Gạch POR Ốp_Lát</v>
      </c>
      <c r="AH500" t="str">
        <f>IFERROR(_xlfn.XLOOKUP($C500,'Thông tin về sản phẩm'!$A$2:$A$6228,'Thông tin về sản phẩm'!$AZ$2:$AZ$6228),"")</f>
        <v>4. Tiềm năng</v>
      </c>
    </row>
    <row r="501" spans="1:34" ht="15" customHeight="1" x14ac:dyDescent="0.45">
      <c r="A501" s="37" t="s">
        <v>33</v>
      </c>
      <c r="B501" s="37" t="s">
        <v>48</v>
      </c>
      <c r="C501" s="37">
        <v>10005860</v>
      </c>
      <c r="D501" s="37" t="s">
        <v>1627</v>
      </c>
      <c r="E501" s="37" t="s">
        <v>1628</v>
      </c>
      <c r="F501" s="37" t="s">
        <v>156</v>
      </c>
      <c r="G501" s="37" t="s">
        <v>260</v>
      </c>
      <c r="H501" s="37" t="s">
        <v>242</v>
      </c>
      <c r="I501" s="37" t="s">
        <v>243</v>
      </c>
      <c r="J501" s="38">
        <v>274000</v>
      </c>
      <c r="K501" s="38">
        <v>219000</v>
      </c>
      <c r="L501" s="38">
        <v>227000</v>
      </c>
      <c r="M501" s="38"/>
      <c r="N501" s="38"/>
      <c r="O501" s="39">
        <v>0.2007299270072993</v>
      </c>
      <c r="P501" s="39">
        <v>0.17153284671532851</v>
      </c>
      <c r="Q501" s="37"/>
      <c r="R501" s="38">
        <v>197647.5</v>
      </c>
      <c r="S501" s="38">
        <v>217000</v>
      </c>
      <c r="T501" s="39">
        <v>0.27865875912408761</v>
      </c>
      <c r="U501" t="str">
        <f>IFERROR(_xlfn.XLOOKUP($C501,'Thông tin về sản phẩm'!$A$2:$A$6228,'Thông tin về sản phẩm'!$F$2:$F$6228),"")</f>
        <v>GẠCH, POR 600x600, 6060PHARAON008-H+, Loại AA (L1)</v>
      </c>
      <c r="V501" t="str">
        <f>IFERROR(_xlfn.XLOOKUP($C501,'Thông tin về sản phẩm'!$A$2:$A$6228,'Thông tin về sản phẩm'!$S$2:$S$6228),"")</f>
        <v>ỐP_LÁT</v>
      </c>
      <c r="W501" t="str">
        <f>IFERROR(_xlfn.XLOOKUP($C501,'Thông tin về sản phẩm'!$A$2:$A$6228,'Thông tin về sản phẩm'!$Y$2:$Y$6228),"")</f>
        <v>XÁM</v>
      </c>
      <c r="X501" t="str">
        <f>IFERROR(_xlfn.XLOOKUP($C501,'Thông tin về sản phẩm'!$A$2:$A$6228,'Thông tin về sản phẩm'!$AA$2:$AA$6228),"")</f>
        <v>KHÁNG_KHUẨN</v>
      </c>
      <c r="Y501" t="str">
        <f>IFERROR(_xlfn.XLOOKUP($C501,'Thông tin về sản phẩm'!$A$2:$A$6228,'Thông tin về sản phẩm'!$AC$2:$AC$6228),"")</f>
        <v>VÂN_ĐÁ</v>
      </c>
      <c r="Z501">
        <f>IFERROR(_xlfn.XLOOKUP($C501,'Thông tin về sản phẩm'!$A$2:$A$6228,'Thông tin về sản phẩm'!$AD$2:$AD$6228),"")</f>
        <v>7.39</v>
      </c>
      <c r="AA501" t="str">
        <f>IFERROR(_xlfn.XLOOKUP($C501,'Thông tin về sản phẩm'!$A$2:$A$6228,'Thông tin về sản phẩm'!$I$2:$I$6228),"")</f>
        <v>VIE</v>
      </c>
      <c r="AB501">
        <f>IFERROR(_xlfn.XLOOKUP($C501,'Thông tin về sản phẩm'!$A$2:$A$6228,'Thông tin về sản phẩm'!$AI$2:$AI$6228),"")</f>
        <v>600</v>
      </c>
      <c r="AC501">
        <f>IFERROR(_xlfn.XLOOKUP($C501,'Thông tin về sản phẩm'!$A$2:$A$6228,'Thông tin về sản phẩm'!$AJ$2:$AJ$6228),"")</f>
        <v>600</v>
      </c>
      <c r="AD501">
        <f>IFERROR(_xlfn.XLOOKUP($C501,'Thông tin về sản phẩm'!$A$2:$A$6228,'Thông tin về sản phẩm'!$AK$2:$AK$6228),"")</f>
        <v>9.3000000000000007</v>
      </c>
      <c r="AE501" t="str">
        <f>IFERROR(_xlfn.XLOOKUP($C501,'Thông tin về sản phẩm'!$A$2:$A$6228,'Thông tin về sản phẩm'!$AL$2:$AL$6228),"")</f>
        <v>MM</v>
      </c>
      <c r="AF501" t="str">
        <f>IFERROR(_xlfn.XLOOKUP($C501,'Thông tin về sản phẩm'!$A$2:$A$6228,'Thông tin về sản phẩm'!$AM$2:$AM$6228),"")</f>
        <v>MV</v>
      </c>
      <c r="AG501" t="str">
        <f>IFERROR(_xlfn.XLOOKUP($C501,'Thông tin về sản phẩm'!$A$2:$A$6228,'Thông tin về sản phẩm'!$AY$2:$AY$6228),"")</f>
        <v>Gạch POR Ốp_Lát</v>
      </c>
      <c r="AH501" t="str">
        <f>IFERROR(_xlfn.XLOOKUP($C501,'Thông tin về sản phẩm'!$A$2:$A$6228,'Thông tin về sản phẩm'!$AZ$2:$AZ$6228),"")</f>
        <v>2. Chủ lực</v>
      </c>
    </row>
    <row r="502" spans="1:34" ht="15" customHeight="1" x14ac:dyDescent="0.45">
      <c r="A502" s="40" t="s">
        <v>33</v>
      </c>
      <c r="B502" s="40" t="s">
        <v>48</v>
      </c>
      <c r="C502" s="40">
        <v>10006239</v>
      </c>
      <c r="D502" s="40" t="s">
        <v>1629</v>
      </c>
      <c r="E502" s="40" t="s">
        <v>1630</v>
      </c>
      <c r="F502" s="40" t="s">
        <v>157</v>
      </c>
      <c r="G502" s="40" t="s">
        <v>260</v>
      </c>
      <c r="H502" s="40" t="s">
        <v>242</v>
      </c>
      <c r="I502" s="40" t="s">
        <v>243</v>
      </c>
      <c r="J502" s="41">
        <v>274000</v>
      </c>
      <c r="K502" s="41">
        <v>219000</v>
      </c>
      <c r="L502" s="41">
        <v>227000</v>
      </c>
      <c r="M502" s="41"/>
      <c r="N502" s="41"/>
      <c r="O502" s="42">
        <v>0.2007299270072993</v>
      </c>
      <c r="P502" s="42">
        <v>0.17153284671532851</v>
      </c>
      <c r="Q502" s="40"/>
      <c r="R502" s="41">
        <v>197647.5</v>
      </c>
      <c r="S502" s="41">
        <v>217000</v>
      </c>
      <c r="T502" s="42">
        <v>0.27865875912408761</v>
      </c>
      <c r="U502" t="str">
        <f>IFERROR(_xlfn.XLOOKUP($C502,'Thông tin về sản phẩm'!$A$2:$A$6228,'Thông tin về sản phẩm'!$F$2:$F$6228),"")</f>
        <v>GẠCH, POR 600x600, 6060PHARAON009-H+, Loại AA (L1)</v>
      </c>
      <c r="V502" t="str">
        <f>IFERROR(_xlfn.XLOOKUP($C502,'Thông tin về sản phẩm'!$A$2:$A$6228,'Thông tin về sản phẩm'!$S$2:$S$6228),"")</f>
        <v>ỐP_LÁT</v>
      </c>
      <c r="W502" t="str">
        <f>IFERROR(_xlfn.XLOOKUP($C502,'Thông tin về sản phẩm'!$A$2:$A$6228,'Thông tin về sản phẩm'!$Y$2:$Y$6228),"")</f>
        <v>KEM</v>
      </c>
      <c r="X502" t="str">
        <f>IFERROR(_xlfn.XLOOKUP($C502,'Thông tin về sản phẩm'!$A$2:$A$6228,'Thông tin về sản phẩm'!$AA$2:$AA$6228),"")</f>
        <v>KHÁNG_KHUẨN</v>
      </c>
      <c r="Y502" t="str">
        <f>IFERROR(_xlfn.XLOOKUP($C502,'Thông tin về sản phẩm'!$A$2:$A$6228,'Thông tin về sản phẩm'!$AC$2:$AC$6228),"")</f>
        <v>VÂN_ĐÁ</v>
      </c>
      <c r="Z502">
        <f>IFERROR(_xlfn.XLOOKUP($C502,'Thông tin về sản phẩm'!$A$2:$A$6228,'Thông tin về sản phẩm'!$AD$2:$AD$6228),"")</f>
        <v>7.39</v>
      </c>
      <c r="AA502" t="str">
        <f>IFERROR(_xlfn.XLOOKUP($C502,'Thông tin về sản phẩm'!$A$2:$A$6228,'Thông tin về sản phẩm'!$I$2:$I$6228),"")</f>
        <v>VIE</v>
      </c>
      <c r="AB502">
        <f>IFERROR(_xlfn.XLOOKUP($C502,'Thông tin về sản phẩm'!$A$2:$A$6228,'Thông tin về sản phẩm'!$AI$2:$AI$6228),"")</f>
        <v>600</v>
      </c>
      <c r="AC502">
        <f>IFERROR(_xlfn.XLOOKUP($C502,'Thông tin về sản phẩm'!$A$2:$A$6228,'Thông tin về sản phẩm'!$AJ$2:$AJ$6228),"")</f>
        <v>600</v>
      </c>
      <c r="AD502">
        <f>IFERROR(_xlfn.XLOOKUP($C502,'Thông tin về sản phẩm'!$A$2:$A$6228,'Thông tin về sản phẩm'!$AK$2:$AK$6228),"")</f>
        <v>9.3000000000000007</v>
      </c>
      <c r="AE502" t="str">
        <f>IFERROR(_xlfn.XLOOKUP($C502,'Thông tin về sản phẩm'!$A$2:$A$6228,'Thông tin về sản phẩm'!$AL$2:$AL$6228),"")</f>
        <v>MM</v>
      </c>
      <c r="AF502" t="str">
        <f>IFERROR(_xlfn.XLOOKUP($C502,'Thông tin về sản phẩm'!$A$2:$A$6228,'Thông tin về sản phẩm'!$AM$2:$AM$6228),"")</f>
        <v>MV</v>
      </c>
      <c r="AG502" t="str">
        <f>IFERROR(_xlfn.XLOOKUP($C502,'Thông tin về sản phẩm'!$A$2:$A$6228,'Thông tin về sản phẩm'!$AY$2:$AY$6228),"")</f>
        <v>Gạch POR Ốp_Lát</v>
      </c>
      <c r="AH502" t="str">
        <f>IFERROR(_xlfn.XLOOKUP($C502,'Thông tin về sản phẩm'!$A$2:$A$6228,'Thông tin về sản phẩm'!$AZ$2:$AZ$6228),"")</f>
        <v>2. Chủ lực</v>
      </c>
    </row>
    <row r="503" spans="1:34" ht="15" customHeight="1" x14ac:dyDescent="0.45">
      <c r="A503" s="37" t="s">
        <v>33</v>
      </c>
      <c r="B503" s="37" t="s">
        <v>48</v>
      </c>
      <c r="C503" s="37">
        <v>10001251</v>
      </c>
      <c r="D503" s="37" t="s">
        <v>1631</v>
      </c>
      <c r="E503" s="37" t="s">
        <v>1632</v>
      </c>
      <c r="F503" s="37" t="s">
        <v>158</v>
      </c>
      <c r="G503" s="37" t="s">
        <v>246</v>
      </c>
      <c r="H503" s="37" t="s">
        <v>242</v>
      </c>
      <c r="I503" s="37" t="s">
        <v>243</v>
      </c>
      <c r="J503" s="38">
        <v>301000</v>
      </c>
      <c r="K503" s="38">
        <v>241000</v>
      </c>
      <c r="L503" s="38">
        <v>250000</v>
      </c>
      <c r="M503" s="37"/>
      <c r="N503" s="37"/>
      <c r="O503" s="39">
        <v>0.1993355481727575</v>
      </c>
      <c r="P503" s="39">
        <v>0.16943521594684391</v>
      </c>
      <c r="Q503" s="37"/>
      <c r="R503" s="38">
        <v>228950</v>
      </c>
      <c r="S503" s="38">
        <v>250000</v>
      </c>
      <c r="T503" s="39">
        <v>0.23936877076411961</v>
      </c>
      <c r="U503" t="str">
        <f>IFERROR(_xlfn.XLOOKUP($C503,'Thông tin về sản phẩm'!$A$2:$A$6228,'Thông tin về sản phẩm'!$F$2:$F$6228),"")</f>
        <v>GẠCH, POR 600x600, 6060SNOW001-FP, Loại AA (L1)</v>
      </c>
      <c r="V503" t="str">
        <f>IFERROR(_xlfn.XLOOKUP($C503,'Thông tin về sản phẩm'!$A$2:$A$6228,'Thông tin về sản phẩm'!$S$2:$S$6228),"")</f>
        <v>ỐP_LÁT</v>
      </c>
      <c r="W503" t="str">
        <f>IFERROR(_xlfn.XLOOKUP($C503,'Thông tin về sản phẩm'!$A$2:$A$6228,'Thông tin về sản phẩm'!$Y$2:$Y$6228),"")</f>
        <v>TRẮNG</v>
      </c>
      <c r="X503" t="str">
        <f>IFERROR(_xlfn.XLOOKUP($C503,'Thông tin về sản phẩm'!$A$2:$A$6228,'Thông tin về sản phẩm'!$AA$2:$AA$6228),"")</f>
        <v>ĐẶC_THÙ</v>
      </c>
      <c r="Y503" t="str">
        <f>IFERROR(_xlfn.XLOOKUP($C503,'Thông tin về sản phẩm'!$A$2:$A$6228,'Thông tin về sản phẩm'!$AC$2:$AC$6228),"")</f>
        <v>KHÔNG_HOA_VĂN</v>
      </c>
      <c r="Z503">
        <f>IFERROR(_xlfn.XLOOKUP($C503,'Thông tin về sản phẩm'!$A$2:$A$6228,'Thông tin về sản phẩm'!$AD$2:$AD$6228),"")</f>
        <v>7.39</v>
      </c>
      <c r="AA503" t="str">
        <f>IFERROR(_xlfn.XLOOKUP($C503,'Thông tin về sản phẩm'!$A$2:$A$6228,'Thông tin về sản phẩm'!$I$2:$I$6228),"")</f>
        <v>VIE</v>
      </c>
      <c r="AB503">
        <f>IFERROR(_xlfn.XLOOKUP($C503,'Thông tin về sản phẩm'!$A$2:$A$6228,'Thông tin về sản phẩm'!$AI$2:$AI$6228),"")</f>
        <v>600</v>
      </c>
      <c r="AC503">
        <f>IFERROR(_xlfn.XLOOKUP($C503,'Thông tin về sản phẩm'!$A$2:$A$6228,'Thông tin về sản phẩm'!$AJ$2:$AJ$6228),"")</f>
        <v>600</v>
      </c>
      <c r="AD503">
        <f>IFERROR(_xlfn.XLOOKUP($C503,'Thông tin về sản phẩm'!$A$2:$A$6228,'Thông tin về sản phẩm'!$AK$2:$AK$6228),"")</f>
        <v>9.3000000000000007</v>
      </c>
      <c r="AE503" t="str">
        <f>IFERROR(_xlfn.XLOOKUP($C503,'Thông tin về sản phẩm'!$A$2:$A$6228,'Thông tin về sản phẩm'!$AL$2:$AL$6228),"")</f>
        <v>MM</v>
      </c>
      <c r="AF503" t="str">
        <f>IFERROR(_xlfn.XLOOKUP($C503,'Thông tin về sản phẩm'!$A$2:$A$6228,'Thông tin về sản phẩm'!$AM$2:$AM$6228),"")</f>
        <v>MV</v>
      </c>
      <c r="AG503" t="str">
        <f>IFERROR(_xlfn.XLOOKUP($C503,'Thông tin về sản phẩm'!$A$2:$A$6228,'Thông tin về sản phẩm'!$AY$2:$AY$6228),"")</f>
        <v>Gạch POR Ốp_Lát</v>
      </c>
      <c r="AH503" t="str">
        <f>IFERROR(_xlfn.XLOOKUP($C503,'Thông tin về sản phẩm'!$A$2:$A$6228,'Thông tin về sản phẩm'!$AZ$2:$AZ$6228),"")</f>
        <v>2. Chủ lực</v>
      </c>
    </row>
    <row r="504" spans="1:34" ht="15" customHeight="1" x14ac:dyDescent="0.45">
      <c r="A504" s="40" t="s">
        <v>33</v>
      </c>
      <c r="B504" s="40" t="s">
        <v>48</v>
      </c>
      <c r="C504" s="40">
        <v>10001024</v>
      </c>
      <c r="D504" s="40" t="s">
        <v>1633</v>
      </c>
      <c r="E504" s="40" t="s">
        <v>1634</v>
      </c>
      <c r="F504" s="40" t="s">
        <v>159</v>
      </c>
      <c r="G504" s="40" t="s">
        <v>285</v>
      </c>
      <c r="H504" s="40" t="s">
        <v>242</v>
      </c>
      <c r="I504" s="40" t="s">
        <v>243</v>
      </c>
      <c r="J504" s="41">
        <v>438000</v>
      </c>
      <c r="K504" s="41">
        <v>350000</v>
      </c>
      <c r="L504" s="41">
        <v>364000</v>
      </c>
      <c r="M504" s="40"/>
      <c r="N504" s="40"/>
      <c r="O504" s="42">
        <v>0.20091324200913241</v>
      </c>
      <c r="P504" s="42">
        <v>0.16894977168949771</v>
      </c>
      <c r="Q504" s="40"/>
      <c r="R504" s="41">
        <v>332500</v>
      </c>
      <c r="S504" s="41">
        <v>364000</v>
      </c>
      <c r="T504" s="42">
        <v>0.2408675799086758</v>
      </c>
      <c r="U504" t="str">
        <f>IFERROR(_xlfn.XLOOKUP($C504,'Thông tin về sản phẩm'!$A$2:$A$6228,'Thông tin về sản phẩm'!$F$2:$F$6228),"")</f>
        <v>GẠCH, POR 600x600, 6060VICTORIA005, Loại AA (L1)</v>
      </c>
      <c r="V504" t="str">
        <f>IFERROR(_xlfn.XLOOKUP($C504,'Thông tin về sản phẩm'!$A$2:$A$6228,'Thông tin về sản phẩm'!$S$2:$S$6228),"")</f>
        <v>ỐP_LÁT</v>
      </c>
      <c r="W504" t="str">
        <f>IFERROR(_xlfn.XLOOKUP($C504,'Thông tin về sản phẩm'!$A$2:$A$6228,'Thông tin về sản phẩm'!$Y$2:$Y$6228),"")</f>
        <v>TRẮNG</v>
      </c>
      <c r="X504" t="str">
        <f>IFERROR(_xlfn.XLOOKUP($C504,'Thông tin về sản phẩm'!$A$2:$A$6228,'Thông tin về sản phẩm'!$AA$2:$AA$6228),"")</f>
        <v>ĐẶC_THÙ</v>
      </c>
      <c r="Y504" t="str">
        <f>IFERROR(_xlfn.XLOOKUP($C504,'Thông tin về sản phẩm'!$A$2:$A$6228,'Thông tin về sản phẩm'!$AC$2:$AC$6228),"")</f>
        <v>MUỐI_TIÊU</v>
      </c>
      <c r="Z504">
        <f>IFERROR(_xlfn.XLOOKUP($C504,'Thông tin về sản phẩm'!$A$2:$A$6228,'Thông tin về sản phẩm'!$AD$2:$AD$6228),"")</f>
        <v>7.39</v>
      </c>
      <c r="AA504" t="str">
        <f>IFERROR(_xlfn.XLOOKUP($C504,'Thông tin về sản phẩm'!$A$2:$A$6228,'Thông tin về sản phẩm'!$I$2:$I$6228),"")</f>
        <v>VIE</v>
      </c>
      <c r="AB504">
        <f>IFERROR(_xlfn.XLOOKUP($C504,'Thông tin về sản phẩm'!$A$2:$A$6228,'Thông tin về sản phẩm'!$AI$2:$AI$6228),"")</f>
        <v>600</v>
      </c>
      <c r="AC504">
        <f>IFERROR(_xlfn.XLOOKUP($C504,'Thông tin về sản phẩm'!$A$2:$A$6228,'Thông tin về sản phẩm'!$AJ$2:$AJ$6228),"")</f>
        <v>600</v>
      </c>
      <c r="AD504">
        <f>IFERROR(_xlfn.XLOOKUP($C504,'Thông tin về sản phẩm'!$A$2:$A$6228,'Thông tin về sản phẩm'!$AK$2:$AK$6228),"")</f>
        <v>9.3000000000000007</v>
      </c>
      <c r="AE504" t="str">
        <f>IFERROR(_xlfn.XLOOKUP($C504,'Thông tin về sản phẩm'!$A$2:$A$6228,'Thông tin về sản phẩm'!$AL$2:$AL$6228),"")</f>
        <v>MM</v>
      </c>
      <c r="AF504" t="str">
        <f>IFERROR(_xlfn.XLOOKUP($C504,'Thông tin về sản phẩm'!$A$2:$A$6228,'Thông tin về sản phẩm'!$AM$2:$AM$6228),"")</f>
        <v>MV</v>
      </c>
      <c r="AG504" t="str">
        <f>IFERROR(_xlfn.XLOOKUP($C504,'Thông tin về sản phẩm'!$A$2:$A$6228,'Thông tin về sản phẩm'!$AY$2:$AY$6228),"")</f>
        <v>Gạch POR Ốp_Lát</v>
      </c>
      <c r="AH504" t="str">
        <f>IFERROR(_xlfn.XLOOKUP($C504,'Thông tin về sản phẩm'!$A$2:$A$6228,'Thông tin về sản phẩm'!$AZ$2:$AZ$6228),"")</f>
        <v>2. Chủ lực</v>
      </c>
    </row>
    <row r="505" spans="1:34" ht="15" customHeight="1" x14ac:dyDescent="0.45">
      <c r="A505" s="37" t="s">
        <v>33</v>
      </c>
      <c r="B505" s="37" t="s">
        <v>48</v>
      </c>
      <c r="C505" s="37">
        <v>10000939</v>
      </c>
      <c r="D505" s="37" t="s">
        <v>1635</v>
      </c>
      <c r="E505" s="37" t="s">
        <v>1636</v>
      </c>
      <c r="F505" s="37" t="s">
        <v>1637</v>
      </c>
      <c r="G505" s="37" t="s">
        <v>246</v>
      </c>
      <c r="H505" s="37" t="s">
        <v>242</v>
      </c>
      <c r="I505" s="37" t="s">
        <v>243</v>
      </c>
      <c r="J505" s="38">
        <v>288000</v>
      </c>
      <c r="K505" s="38">
        <v>230000</v>
      </c>
      <c r="L505" s="38">
        <v>239000</v>
      </c>
      <c r="M505" s="37"/>
      <c r="N505" s="37"/>
      <c r="O505" s="39">
        <v>0.2013888888888889</v>
      </c>
      <c r="P505" s="39">
        <v>0.1701388888888889</v>
      </c>
      <c r="Q505" s="37"/>
      <c r="R505" s="38">
        <v>218500</v>
      </c>
      <c r="S505" s="38">
        <v>239000</v>
      </c>
      <c r="T505" s="39">
        <v>0.24131944444444439</v>
      </c>
      <c r="U505" t="str">
        <f>IFERROR(_xlfn.XLOOKUP($C505,'Thông tin về sản phẩm'!$A$2:$A$6228,'Thông tin về sản phẩm'!$F$2:$F$6228),"")</f>
        <v>GẠCH, POR 600x600, DTD6060TRUONGSON002-FP, Loại AA (L1)</v>
      </c>
      <c r="V505" t="str">
        <f>IFERROR(_xlfn.XLOOKUP($C505,'Thông tin về sản phẩm'!$A$2:$A$6228,'Thông tin về sản phẩm'!$S$2:$S$6228),"")</f>
        <v>ỐP_LÁT</v>
      </c>
      <c r="W505" t="str">
        <f>IFERROR(_xlfn.XLOOKUP($C505,'Thông tin về sản phẩm'!$A$2:$A$6228,'Thông tin về sản phẩm'!$Y$2:$Y$6228),"")</f>
        <v>XÁM</v>
      </c>
      <c r="X505" t="str">
        <f>IFERROR(_xlfn.XLOOKUP($C505,'Thông tin về sản phẩm'!$A$2:$A$6228,'Thông tin về sản phẩm'!$AA$2:$AA$6228),"")</f>
        <v>ĐẶC_THÙ</v>
      </c>
      <c r="Y505" t="str">
        <f>IFERROR(_xlfn.XLOOKUP($C505,'Thông tin về sản phẩm'!$A$2:$A$6228,'Thông tin về sản phẩm'!$AC$2:$AC$6228),"")</f>
        <v>VÂN_ĐÁ_MARBLE_CẨM_THẠCH</v>
      </c>
      <c r="Z505">
        <f>IFERROR(_xlfn.XLOOKUP($C505,'Thông tin về sản phẩm'!$A$2:$A$6228,'Thông tin về sản phẩm'!$AD$2:$AD$6228),"")</f>
        <v>7.39</v>
      </c>
      <c r="AA505" t="str">
        <f>IFERROR(_xlfn.XLOOKUP($C505,'Thông tin về sản phẩm'!$A$2:$A$6228,'Thông tin về sản phẩm'!$I$2:$I$6228),"")</f>
        <v>VIE</v>
      </c>
      <c r="AB505">
        <f>IFERROR(_xlfn.XLOOKUP($C505,'Thông tin về sản phẩm'!$A$2:$A$6228,'Thông tin về sản phẩm'!$AI$2:$AI$6228),"")</f>
        <v>600</v>
      </c>
      <c r="AC505">
        <f>IFERROR(_xlfn.XLOOKUP($C505,'Thông tin về sản phẩm'!$A$2:$A$6228,'Thông tin về sản phẩm'!$AJ$2:$AJ$6228),"")</f>
        <v>600</v>
      </c>
      <c r="AD505">
        <f>IFERROR(_xlfn.XLOOKUP($C505,'Thông tin về sản phẩm'!$A$2:$A$6228,'Thông tin về sản phẩm'!$AK$2:$AK$6228),"")</f>
        <v>9.3000000000000007</v>
      </c>
      <c r="AE505" t="str">
        <f>IFERROR(_xlfn.XLOOKUP($C505,'Thông tin về sản phẩm'!$A$2:$A$6228,'Thông tin về sản phẩm'!$AL$2:$AL$6228),"")</f>
        <v>MM</v>
      </c>
      <c r="AF505" t="str">
        <f>IFERROR(_xlfn.XLOOKUP($C505,'Thông tin về sản phẩm'!$A$2:$A$6228,'Thông tin về sản phẩm'!$AM$2:$AM$6228),"")</f>
        <v>MV</v>
      </c>
      <c r="AG505" t="str">
        <f>IFERROR(_xlfn.XLOOKUP($C505,'Thông tin về sản phẩm'!$A$2:$A$6228,'Thông tin về sản phẩm'!$AY$2:$AY$6228),"")</f>
        <v>Gạch POR Ốp_Lát</v>
      </c>
      <c r="AH505" t="str">
        <f>IFERROR(_xlfn.XLOOKUP($C505,'Thông tin về sản phẩm'!$A$2:$A$6228,'Thông tin về sản phẩm'!$AZ$2:$AZ$6228),"")</f>
        <v>2. Chủ lực</v>
      </c>
    </row>
    <row r="506" spans="1:34" ht="15" customHeight="1" x14ac:dyDescent="0.45">
      <c r="A506" s="40" t="s">
        <v>33</v>
      </c>
      <c r="B506" s="40" t="s">
        <v>48</v>
      </c>
      <c r="C506" s="40">
        <v>10001125</v>
      </c>
      <c r="D506" s="40" t="s">
        <v>1638</v>
      </c>
      <c r="E506" s="40" t="s">
        <v>1639</v>
      </c>
      <c r="F506" s="40" t="s">
        <v>1640</v>
      </c>
      <c r="G506" s="40" t="s">
        <v>246</v>
      </c>
      <c r="H506" s="40" t="s">
        <v>242</v>
      </c>
      <c r="I506" s="40" t="s">
        <v>276</v>
      </c>
      <c r="J506" s="41">
        <v>288000</v>
      </c>
      <c r="K506" s="41">
        <v>230000</v>
      </c>
      <c r="L506" s="41">
        <v>239000</v>
      </c>
      <c r="M506" s="41">
        <v>195800</v>
      </c>
      <c r="N506" s="41">
        <v>204500</v>
      </c>
      <c r="O506" s="42">
        <v>0.2013888888888889</v>
      </c>
      <c r="P506" s="42">
        <v>0.1701388888888889</v>
      </c>
      <c r="Q506" s="40" t="s">
        <v>281</v>
      </c>
      <c r="R506" s="41">
        <v>186010</v>
      </c>
      <c r="S506" s="41">
        <v>204500</v>
      </c>
      <c r="T506" s="42">
        <v>0.35413194444444451</v>
      </c>
      <c r="U506" t="str">
        <f>IFERROR(_xlfn.XLOOKUP($C506,'Thông tin về sản phẩm'!$A$2:$A$6228,'Thông tin về sản phẩm'!$F$2:$F$6228),"")</f>
        <v>GẠCH, POR 600x600, DTD6060TRUONGSON004-FP, Loại AA (L1)</v>
      </c>
      <c r="V506" t="str">
        <f>IFERROR(_xlfn.XLOOKUP($C506,'Thông tin về sản phẩm'!$A$2:$A$6228,'Thông tin về sản phẩm'!$S$2:$S$6228),"")</f>
        <v>ỐP_LÁT</v>
      </c>
      <c r="W506" t="str">
        <f>IFERROR(_xlfn.XLOOKUP($C506,'Thông tin về sản phẩm'!$A$2:$A$6228,'Thông tin về sản phẩm'!$Y$2:$Y$6228),"")</f>
        <v>XÁM</v>
      </c>
      <c r="X506" t="str">
        <f>IFERROR(_xlfn.XLOOKUP($C506,'Thông tin về sản phẩm'!$A$2:$A$6228,'Thông tin về sản phẩm'!$AA$2:$AA$6228),"")</f>
        <v>ĐẶC_THÙ</v>
      </c>
      <c r="Y506" t="str">
        <f>IFERROR(_xlfn.XLOOKUP($C506,'Thông tin về sản phẩm'!$A$2:$A$6228,'Thông tin về sản phẩm'!$AC$2:$AC$6228),"")</f>
        <v>VÂN_ĐÁ</v>
      </c>
      <c r="Z506">
        <f>IFERROR(_xlfn.XLOOKUP($C506,'Thông tin về sản phẩm'!$A$2:$A$6228,'Thông tin về sản phẩm'!$AD$2:$AD$6228),"")</f>
        <v>7.39</v>
      </c>
      <c r="AA506" t="str">
        <f>IFERROR(_xlfn.XLOOKUP($C506,'Thông tin về sản phẩm'!$A$2:$A$6228,'Thông tin về sản phẩm'!$I$2:$I$6228),"")</f>
        <v>VIE</v>
      </c>
      <c r="AB506">
        <f>IFERROR(_xlfn.XLOOKUP($C506,'Thông tin về sản phẩm'!$A$2:$A$6228,'Thông tin về sản phẩm'!$AI$2:$AI$6228),"")</f>
        <v>600</v>
      </c>
      <c r="AC506">
        <f>IFERROR(_xlfn.XLOOKUP($C506,'Thông tin về sản phẩm'!$A$2:$A$6228,'Thông tin về sản phẩm'!$AJ$2:$AJ$6228),"")</f>
        <v>600</v>
      </c>
      <c r="AD506">
        <f>IFERROR(_xlfn.XLOOKUP($C506,'Thông tin về sản phẩm'!$A$2:$A$6228,'Thông tin về sản phẩm'!$AK$2:$AK$6228),"")</f>
        <v>9.3000000000000007</v>
      </c>
      <c r="AE506" t="str">
        <f>IFERROR(_xlfn.XLOOKUP($C506,'Thông tin về sản phẩm'!$A$2:$A$6228,'Thông tin về sản phẩm'!$AL$2:$AL$6228),"")</f>
        <v>MM</v>
      </c>
      <c r="AF506" t="str">
        <f>IFERROR(_xlfn.XLOOKUP($C506,'Thông tin về sản phẩm'!$A$2:$A$6228,'Thông tin về sản phẩm'!$AM$2:$AM$6228),"")</f>
        <v>MV</v>
      </c>
      <c r="AG506" t="str">
        <f>IFERROR(_xlfn.XLOOKUP($C506,'Thông tin về sản phẩm'!$A$2:$A$6228,'Thông tin về sản phẩm'!$AY$2:$AY$6228),"")</f>
        <v>Gạch POR Ốp_Lát</v>
      </c>
      <c r="AH506" t="str">
        <f>IFERROR(_xlfn.XLOOKUP($C506,'Thông tin về sản phẩm'!$A$2:$A$6228,'Thông tin về sản phẩm'!$AZ$2:$AZ$6228),"")</f>
        <v>4. Tiềm năng</v>
      </c>
    </row>
    <row r="507" spans="1:34" ht="15" customHeight="1" x14ac:dyDescent="0.45">
      <c r="A507" s="37" t="s">
        <v>33</v>
      </c>
      <c r="B507" s="37" t="s">
        <v>48</v>
      </c>
      <c r="C507" s="37">
        <v>10001025</v>
      </c>
      <c r="D507" s="37" t="s">
        <v>1641</v>
      </c>
      <c r="E507" s="37" t="s">
        <v>1642</v>
      </c>
      <c r="F507" s="37" t="s">
        <v>161</v>
      </c>
      <c r="G507" s="37" t="s">
        <v>285</v>
      </c>
      <c r="H507" s="37" t="s">
        <v>242</v>
      </c>
      <c r="I507" s="37" t="s">
        <v>243</v>
      </c>
      <c r="J507" s="38">
        <v>438000</v>
      </c>
      <c r="K507" s="38">
        <v>350000</v>
      </c>
      <c r="L507" s="38">
        <v>364000</v>
      </c>
      <c r="M507" s="37"/>
      <c r="N507" s="37"/>
      <c r="O507" s="39">
        <v>0.20091324200913241</v>
      </c>
      <c r="P507" s="39">
        <v>0.16894977168949771</v>
      </c>
      <c r="Q507" s="37"/>
      <c r="R507" s="38">
        <v>332500</v>
      </c>
      <c r="S507" s="38">
        <v>364000</v>
      </c>
      <c r="T507" s="39">
        <v>0.2408675799086758</v>
      </c>
      <c r="U507" t="str">
        <f>IFERROR(_xlfn.XLOOKUP($C507,'Thông tin về sản phẩm'!$A$2:$A$6228,'Thông tin về sản phẩm'!$F$2:$F$6228),"")</f>
        <v>GẠCH, POR 600x600, 6060VICTORIA007, Loại AA (L1)</v>
      </c>
      <c r="V507" t="str">
        <f>IFERROR(_xlfn.XLOOKUP($C507,'Thông tin về sản phẩm'!$A$2:$A$6228,'Thông tin về sản phẩm'!$S$2:$S$6228),"")</f>
        <v>ỐP_LÁT</v>
      </c>
      <c r="W507" t="str">
        <f>IFERROR(_xlfn.XLOOKUP($C507,'Thông tin về sản phẩm'!$A$2:$A$6228,'Thông tin về sản phẩm'!$Y$2:$Y$6228),"")</f>
        <v>XÁM</v>
      </c>
      <c r="X507" t="str">
        <f>IFERROR(_xlfn.XLOOKUP($C507,'Thông tin về sản phẩm'!$A$2:$A$6228,'Thông tin về sản phẩm'!$AA$2:$AA$6228),"")</f>
        <v>ĐẶC_THÙ</v>
      </c>
      <c r="Y507" t="str">
        <f>IFERROR(_xlfn.XLOOKUP($C507,'Thông tin về sản phẩm'!$A$2:$A$6228,'Thông tin về sản phẩm'!$AC$2:$AC$6228),"")</f>
        <v>MUỐI_TIÊU</v>
      </c>
      <c r="Z507">
        <f>IFERROR(_xlfn.XLOOKUP($C507,'Thông tin về sản phẩm'!$A$2:$A$6228,'Thông tin về sản phẩm'!$AD$2:$AD$6228),"")</f>
        <v>7.39</v>
      </c>
      <c r="AA507" t="str">
        <f>IFERROR(_xlfn.XLOOKUP($C507,'Thông tin về sản phẩm'!$A$2:$A$6228,'Thông tin về sản phẩm'!$I$2:$I$6228),"")</f>
        <v>VIE</v>
      </c>
      <c r="AB507">
        <f>IFERROR(_xlfn.XLOOKUP($C507,'Thông tin về sản phẩm'!$A$2:$A$6228,'Thông tin về sản phẩm'!$AI$2:$AI$6228),"")</f>
        <v>600</v>
      </c>
      <c r="AC507">
        <f>IFERROR(_xlfn.XLOOKUP($C507,'Thông tin về sản phẩm'!$A$2:$A$6228,'Thông tin về sản phẩm'!$AJ$2:$AJ$6228),"")</f>
        <v>600</v>
      </c>
      <c r="AD507">
        <f>IFERROR(_xlfn.XLOOKUP($C507,'Thông tin về sản phẩm'!$A$2:$A$6228,'Thông tin về sản phẩm'!$AK$2:$AK$6228),"")</f>
        <v>9.3000000000000007</v>
      </c>
      <c r="AE507" t="str">
        <f>IFERROR(_xlfn.XLOOKUP($C507,'Thông tin về sản phẩm'!$A$2:$A$6228,'Thông tin về sản phẩm'!$AL$2:$AL$6228),"")</f>
        <v>MM</v>
      </c>
      <c r="AF507" t="str">
        <f>IFERROR(_xlfn.XLOOKUP($C507,'Thông tin về sản phẩm'!$A$2:$A$6228,'Thông tin về sản phẩm'!$AM$2:$AM$6228),"")</f>
        <v>MV</v>
      </c>
      <c r="AG507" t="str">
        <f>IFERROR(_xlfn.XLOOKUP($C507,'Thông tin về sản phẩm'!$A$2:$A$6228,'Thông tin về sản phẩm'!$AY$2:$AY$6228),"")</f>
        <v>Gạch POR Ốp_Lát</v>
      </c>
      <c r="AH507" t="str">
        <f>IFERROR(_xlfn.XLOOKUP($C507,'Thông tin về sản phẩm'!$A$2:$A$6228,'Thông tin về sản phẩm'!$AZ$2:$AZ$6228),"")</f>
        <v>2. Chủ lực</v>
      </c>
    </row>
    <row r="508" spans="1:34" ht="15" customHeight="1" x14ac:dyDescent="0.45">
      <c r="A508" s="40" t="s">
        <v>33</v>
      </c>
      <c r="B508" s="40" t="s">
        <v>48</v>
      </c>
      <c r="C508" s="40">
        <v>10001112</v>
      </c>
      <c r="D508" s="40" t="s">
        <v>1643</v>
      </c>
      <c r="E508" s="40" t="s">
        <v>1644</v>
      </c>
      <c r="F508" s="40" t="s">
        <v>162</v>
      </c>
      <c r="G508" s="40" t="s">
        <v>285</v>
      </c>
      <c r="H508" s="40" t="s">
        <v>242</v>
      </c>
      <c r="I508" s="40" t="s">
        <v>243</v>
      </c>
      <c r="J508" s="41">
        <v>438000</v>
      </c>
      <c r="K508" s="41">
        <v>350000</v>
      </c>
      <c r="L508" s="41">
        <v>364000</v>
      </c>
      <c r="M508" s="40"/>
      <c r="N508" s="40"/>
      <c r="O508" s="42">
        <v>0.20091324200913241</v>
      </c>
      <c r="P508" s="42">
        <v>0.16894977168949771</v>
      </c>
      <c r="Q508" s="40"/>
      <c r="R508" s="41">
        <v>332500</v>
      </c>
      <c r="S508" s="41">
        <v>364000</v>
      </c>
      <c r="T508" s="42">
        <v>0.2408675799086758</v>
      </c>
      <c r="U508" t="str">
        <f>IFERROR(_xlfn.XLOOKUP($C508,'Thông tin về sản phẩm'!$A$2:$A$6228,'Thông tin về sản phẩm'!$F$2:$F$6228),"")</f>
        <v>GẠCH, POR 600x600, 6060VICTORIA008, Loại AA (L1)</v>
      </c>
      <c r="V508" t="str">
        <f>IFERROR(_xlfn.XLOOKUP($C508,'Thông tin về sản phẩm'!$A$2:$A$6228,'Thông tin về sản phẩm'!$S$2:$S$6228),"")</f>
        <v>ỐP_LÁT</v>
      </c>
      <c r="W508" t="str">
        <f>IFERROR(_xlfn.XLOOKUP($C508,'Thông tin về sản phẩm'!$A$2:$A$6228,'Thông tin về sản phẩm'!$Y$2:$Y$6228),"")</f>
        <v>ĐEN</v>
      </c>
      <c r="X508" t="str">
        <f>IFERROR(_xlfn.XLOOKUP($C508,'Thông tin về sản phẩm'!$A$2:$A$6228,'Thông tin về sản phẩm'!$AA$2:$AA$6228),"")</f>
        <v>ĐẶC_THÙ</v>
      </c>
      <c r="Y508" t="str">
        <f>IFERROR(_xlfn.XLOOKUP($C508,'Thông tin về sản phẩm'!$A$2:$A$6228,'Thông tin về sản phẩm'!$AC$2:$AC$6228),"")</f>
        <v>MUỐI_TIÊU</v>
      </c>
      <c r="Z508">
        <f>IFERROR(_xlfn.XLOOKUP($C508,'Thông tin về sản phẩm'!$A$2:$A$6228,'Thông tin về sản phẩm'!$AD$2:$AD$6228),"")</f>
        <v>7.39</v>
      </c>
      <c r="AA508" t="str">
        <f>IFERROR(_xlfn.XLOOKUP($C508,'Thông tin về sản phẩm'!$A$2:$A$6228,'Thông tin về sản phẩm'!$I$2:$I$6228),"")</f>
        <v>VIE</v>
      </c>
      <c r="AB508">
        <f>IFERROR(_xlfn.XLOOKUP($C508,'Thông tin về sản phẩm'!$A$2:$A$6228,'Thông tin về sản phẩm'!$AI$2:$AI$6228),"")</f>
        <v>600</v>
      </c>
      <c r="AC508">
        <f>IFERROR(_xlfn.XLOOKUP($C508,'Thông tin về sản phẩm'!$A$2:$A$6228,'Thông tin về sản phẩm'!$AJ$2:$AJ$6228),"")</f>
        <v>600</v>
      </c>
      <c r="AD508">
        <f>IFERROR(_xlfn.XLOOKUP($C508,'Thông tin về sản phẩm'!$A$2:$A$6228,'Thông tin về sản phẩm'!$AK$2:$AK$6228),"")</f>
        <v>9.3000000000000007</v>
      </c>
      <c r="AE508" t="str">
        <f>IFERROR(_xlfn.XLOOKUP($C508,'Thông tin về sản phẩm'!$A$2:$A$6228,'Thông tin về sản phẩm'!$AL$2:$AL$6228),"")</f>
        <v>MM</v>
      </c>
      <c r="AF508" t="str">
        <f>IFERROR(_xlfn.XLOOKUP($C508,'Thông tin về sản phẩm'!$A$2:$A$6228,'Thông tin về sản phẩm'!$AM$2:$AM$6228),"")</f>
        <v>MV</v>
      </c>
      <c r="AG508" t="str">
        <f>IFERROR(_xlfn.XLOOKUP($C508,'Thông tin về sản phẩm'!$A$2:$A$6228,'Thông tin về sản phẩm'!$AY$2:$AY$6228),"")</f>
        <v>Gạch POR Ốp_Lát</v>
      </c>
      <c r="AH508" t="str">
        <f>IFERROR(_xlfn.XLOOKUP($C508,'Thông tin về sản phẩm'!$A$2:$A$6228,'Thông tin về sản phẩm'!$AZ$2:$AZ$6228),"")</f>
        <v>2. Chủ lực</v>
      </c>
    </row>
    <row r="509" spans="1:34" ht="15" customHeight="1" x14ac:dyDescent="0.45">
      <c r="A509" s="37" t="s">
        <v>33</v>
      </c>
      <c r="B509" s="37" t="s">
        <v>48</v>
      </c>
      <c r="C509" s="37">
        <v>10005629</v>
      </c>
      <c r="D509" s="37" t="s">
        <v>1645</v>
      </c>
      <c r="E509" s="37" t="s">
        <v>1646</v>
      </c>
      <c r="F509" s="37" t="s">
        <v>1647</v>
      </c>
      <c r="G509" s="37" t="s">
        <v>246</v>
      </c>
      <c r="H509" s="37" t="s">
        <v>242</v>
      </c>
      <c r="I509" s="37" t="s">
        <v>276</v>
      </c>
      <c r="J509" s="38">
        <v>262000</v>
      </c>
      <c r="K509" s="38">
        <v>210000</v>
      </c>
      <c r="L509" s="38">
        <v>217000</v>
      </c>
      <c r="M509" s="38">
        <v>178200</v>
      </c>
      <c r="N509" s="38">
        <v>186000</v>
      </c>
      <c r="O509" s="39">
        <v>0.19847328244274809</v>
      </c>
      <c r="P509" s="39">
        <v>0.1717557251908397</v>
      </c>
      <c r="Q509" s="37" t="s">
        <v>281</v>
      </c>
      <c r="R509" s="38">
        <v>169290</v>
      </c>
      <c r="S509" s="38">
        <v>186000</v>
      </c>
      <c r="T509" s="39">
        <v>0.35385496183206111</v>
      </c>
      <c r="U509" t="str">
        <f>IFERROR(_xlfn.XLOOKUP($C509,'Thông tin về sản phẩm'!$A$2:$A$6228,'Thông tin về sản phẩm'!$F$2:$F$6228),"")</f>
        <v>GẠCH, POR 600x600, 6060TRANGAN003-FP, Loại AA (L1)</v>
      </c>
      <c r="V509" t="str">
        <f>IFERROR(_xlfn.XLOOKUP($C509,'Thông tin về sản phẩm'!$A$2:$A$6228,'Thông tin về sản phẩm'!$S$2:$S$6228),"")</f>
        <v>ỐP_LÁT</v>
      </c>
      <c r="W509" t="str">
        <f>IFERROR(_xlfn.XLOOKUP($C509,'Thông tin về sản phẩm'!$A$2:$A$6228,'Thông tin về sản phẩm'!$Y$2:$Y$6228),"")</f>
        <v>XÁM</v>
      </c>
      <c r="X509" t="str">
        <f>IFERROR(_xlfn.XLOOKUP($C509,'Thông tin về sản phẩm'!$A$2:$A$6228,'Thông tin về sản phẩm'!$AA$2:$AA$6228),"")</f>
        <v>ĐẶC_THÙ</v>
      </c>
      <c r="Y509" t="str">
        <f>IFERROR(_xlfn.XLOOKUP($C509,'Thông tin về sản phẩm'!$A$2:$A$6228,'Thông tin về sản phẩm'!$AC$2:$AC$6228),"")</f>
        <v>VÂN_ĐÁ</v>
      </c>
      <c r="Z509">
        <f>IFERROR(_xlfn.XLOOKUP($C509,'Thông tin về sản phẩm'!$A$2:$A$6228,'Thông tin về sản phẩm'!$AD$2:$AD$6228),"")</f>
        <v>8</v>
      </c>
      <c r="AA509" t="str">
        <f>IFERROR(_xlfn.XLOOKUP($C509,'Thông tin về sản phẩm'!$A$2:$A$6228,'Thông tin về sản phẩm'!$I$2:$I$6228),"")</f>
        <v>VIE</v>
      </c>
      <c r="AB509">
        <f>IFERROR(_xlfn.XLOOKUP($C509,'Thông tin về sản phẩm'!$A$2:$A$6228,'Thông tin về sản phẩm'!$AI$2:$AI$6228),"")</f>
        <v>600</v>
      </c>
      <c r="AC509">
        <f>IFERROR(_xlfn.XLOOKUP($C509,'Thông tin về sản phẩm'!$A$2:$A$6228,'Thông tin về sản phẩm'!$AJ$2:$AJ$6228),"")</f>
        <v>600</v>
      </c>
      <c r="AD509">
        <f>IFERROR(_xlfn.XLOOKUP($C509,'Thông tin về sản phẩm'!$A$2:$A$6228,'Thông tin về sản phẩm'!$AK$2:$AK$6228),"")</f>
        <v>9.3000000000000007</v>
      </c>
      <c r="AE509" t="str">
        <f>IFERROR(_xlfn.XLOOKUP($C509,'Thông tin về sản phẩm'!$A$2:$A$6228,'Thông tin về sản phẩm'!$AL$2:$AL$6228),"")</f>
        <v>MM</v>
      </c>
      <c r="AF509" t="str">
        <f>IFERROR(_xlfn.XLOOKUP($C509,'Thông tin về sản phẩm'!$A$2:$A$6228,'Thông tin về sản phẩm'!$AM$2:$AM$6228),"")</f>
        <v>MV</v>
      </c>
      <c r="AG509" t="str">
        <f>IFERROR(_xlfn.XLOOKUP($C509,'Thông tin về sản phẩm'!$A$2:$A$6228,'Thông tin về sản phẩm'!$AY$2:$AY$6228),"")</f>
        <v>Gạch POR Ốp_Lát</v>
      </c>
      <c r="AH509" t="str">
        <f>IFERROR(_xlfn.XLOOKUP($C509,'Thông tin về sản phẩm'!$A$2:$A$6228,'Thông tin về sản phẩm'!$AZ$2:$AZ$6228),"")</f>
        <v>4. Tiềm năng</v>
      </c>
    </row>
    <row r="510" spans="1:34" ht="15" customHeight="1" x14ac:dyDescent="0.45">
      <c r="A510" s="40" t="s">
        <v>33</v>
      </c>
      <c r="B510" s="40" t="s">
        <v>48</v>
      </c>
      <c r="C510" s="40">
        <v>10005727</v>
      </c>
      <c r="D510" s="40" t="s">
        <v>1648</v>
      </c>
      <c r="E510" s="40" t="s">
        <v>1649</v>
      </c>
      <c r="F510" s="40" t="s">
        <v>163</v>
      </c>
      <c r="G510" s="40" t="s">
        <v>260</v>
      </c>
      <c r="H510" s="40" t="s">
        <v>242</v>
      </c>
      <c r="I510" s="40" t="s">
        <v>243</v>
      </c>
      <c r="J510" s="41">
        <v>324000</v>
      </c>
      <c r="K510" s="41">
        <v>259000</v>
      </c>
      <c r="L510" s="41">
        <v>269000</v>
      </c>
      <c r="M510" s="41"/>
      <c r="N510" s="41"/>
      <c r="O510" s="42">
        <v>0.20061728395061729</v>
      </c>
      <c r="P510" s="42">
        <v>0.16975308641975309</v>
      </c>
      <c r="Q510" s="40"/>
      <c r="R510" s="41">
        <v>233747.5</v>
      </c>
      <c r="S510" s="41">
        <v>257616</v>
      </c>
      <c r="T510" s="42">
        <v>0.27855709876543211</v>
      </c>
      <c r="U510" t="str">
        <f>IFERROR(_xlfn.XLOOKUP($C510,'Thông tin về sản phẩm'!$A$2:$A$6228,'Thông tin về sản phẩm'!$F$2:$F$6228),"")</f>
        <v>GẠCH, POR 600x600, 6060PHARAON002-H+, Loại AA (L1)</v>
      </c>
      <c r="V510" t="str">
        <f>IFERROR(_xlfn.XLOOKUP($C510,'Thông tin về sản phẩm'!$A$2:$A$6228,'Thông tin về sản phẩm'!$S$2:$S$6228),"")</f>
        <v>ỐP_LÁT</v>
      </c>
      <c r="W510" t="str">
        <f>IFERROR(_xlfn.XLOOKUP($C510,'Thông tin về sản phẩm'!$A$2:$A$6228,'Thông tin về sản phẩm'!$Y$2:$Y$6228),"")</f>
        <v>XÁM</v>
      </c>
      <c r="X510" t="str">
        <f>IFERROR(_xlfn.XLOOKUP($C510,'Thông tin về sản phẩm'!$A$2:$A$6228,'Thông tin về sản phẩm'!$AA$2:$AA$6228),"")</f>
        <v>KHÁNG_KHUẨN</v>
      </c>
      <c r="Y510" t="str">
        <f>IFERROR(_xlfn.XLOOKUP($C510,'Thông tin về sản phẩm'!$A$2:$A$6228,'Thông tin về sản phẩm'!$AC$2:$AC$6228),"")</f>
        <v>VÂN_ĐÁ</v>
      </c>
      <c r="Z510">
        <f>IFERROR(_xlfn.XLOOKUP($C510,'Thông tin về sản phẩm'!$A$2:$A$6228,'Thông tin về sản phẩm'!$AD$2:$AD$6228),"")</f>
        <v>7.39</v>
      </c>
      <c r="AA510" t="str">
        <f>IFERROR(_xlfn.XLOOKUP($C510,'Thông tin về sản phẩm'!$A$2:$A$6228,'Thông tin về sản phẩm'!$I$2:$I$6228),"")</f>
        <v>VIE</v>
      </c>
      <c r="AB510">
        <f>IFERROR(_xlfn.XLOOKUP($C510,'Thông tin về sản phẩm'!$A$2:$A$6228,'Thông tin về sản phẩm'!$AI$2:$AI$6228),"")</f>
        <v>600</v>
      </c>
      <c r="AC510">
        <f>IFERROR(_xlfn.XLOOKUP($C510,'Thông tin về sản phẩm'!$A$2:$A$6228,'Thông tin về sản phẩm'!$AJ$2:$AJ$6228),"")</f>
        <v>600</v>
      </c>
      <c r="AD510">
        <f>IFERROR(_xlfn.XLOOKUP($C510,'Thông tin về sản phẩm'!$A$2:$A$6228,'Thông tin về sản phẩm'!$AK$2:$AK$6228),"")</f>
        <v>9.3000000000000007</v>
      </c>
      <c r="AE510" t="str">
        <f>IFERROR(_xlfn.XLOOKUP($C510,'Thông tin về sản phẩm'!$A$2:$A$6228,'Thông tin về sản phẩm'!$AL$2:$AL$6228),"")</f>
        <v>MM</v>
      </c>
      <c r="AF510" t="str">
        <f>IFERROR(_xlfn.XLOOKUP($C510,'Thông tin về sản phẩm'!$A$2:$A$6228,'Thông tin về sản phẩm'!$AM$2:$AM$6228),"")</f>
        <v>MV</v>
      </c>
      <c r="AG510" t="str">
        <f>IFERROR(_xlfn.XLOOKUP($C510,'Thông tin về sản phẩm'!$A$2:$A$6228,'Thông tin về sản phẩm'!$AY$2:$AY$6228),"")</f>
        <v>Gạch POR Ốp_Lát</v>
      </c>
      <c r="AH510" t="str">
        <f>IFERROR(_xlfn.XLOOKUP($C510,'Thông tin về sản phẩm'!$A$2:$A$6228,'Thông tin về sản phẩm'!$AZ$2:$AZ$6228),"")</f>
        <v>2. Chủ lực</v>
      </c>
    </row>
    <row r="511" spans="1:34" ht="15" customHeight="1" x14ac:dyDescent="0.45">
      <c r="A511" s="37" t="s">
        <v>33</v>
      </c>
      <c r="B511" s="37" t="s">
        <v>48</v>
      </c>
      <c r="C511" s="37">
        <v>10005728</v>
      </c>
      <c r="D511" s="37" t="s">
        <v>1650</v>
      </c>
      <c r="E511" s="37" t="s">
        <v>1651</v>
      </c>
      <c r="F511" s="37" t="s">
        <v>1652</v>
      </c>
      <c r="G511" s="37" t="s">
        <v>260</v>
      </c>
      <c r="H511" s="37" t="s">
        <v>242</v>
      </c>
      <c r="I511" s="37" t="s">
        <v>276</v>
      </c>
      <c r="J511" s="38">
        <v>324000</v>
      </c>
      <c r="K511" s="38">
        <v>259000</v>
      </c>
      <c r="L511" s="38">
        <v>269000</v>
      </c>
      <c r="M511" s="38">
        <v>220300</v>
      </c>
      <c r="N511" s="38">
        <v>230000</v>
      </c>
      <c r="O511" s="39">
        <v>0.20061728395061729</v>
      </c>
      <c r="P511" s="39">
        <v>0.16975308641975309</v>
      </c>
      <c r="Q511" s="37" t="s">
        <v>281</v>
      </c>
      <c r="R511" s="38">
        <v>209285</v>
      </c>
      <c r="S511" s="38">
        <v>230000</v>
      </c>
      <c r="T511" s="39">
        <v>0.35405864197530862</v>
      </c>
      <c r="U511" t="str">
        <f>IFERROR(_xlfn.XLOOKUP($C511,'Thông tin về sản phẩm'!$A$2:$A$6228,'Thông tin về sản phẩm'!$F$2:$F$6228),"")</f>
        <v>GẠCH, POR 600x600, 6060PHARAON003-H+, Loại AA (L1)</v>
      </c>
      <c r="V511" t="str">
        <f>IFERROR(_xlfn.XLOOKUP($C511,'Thông tin về sản phẩm'!$A$2:$A$6228,'Thông tin về sản phẩm'!$S$2:$S$6228),"")</f>
        <v>ỐP_LÁT</v>
      </c>
      <c r="W511" t="str">
        <f>IFERROR(_xlfn.XLOOKUP($C511,'Thông tin về sản phẩm'!$A$2:$A$6228,'Thông tin về sản phẩm'!$Y$2:$Y$6228),"")</f>
        <v>KEM</v>
      </c>
      <c r="X511" t="str">
        <f>IFERROR(_xlfn.XLOOKUP($C511,'Thông tin về sản phẩm'!$A$2:$A$6228,'Thông tin về sản phẩm'!$AA$2:$AA$6228),"")</f>
        <v>KHÁNG_KHUẨN</v>
      </c>
      <c r="Y511" t="str">
        <f>IFERROR(_xlfn.XLOOKUP($C511,'Thông tin về sản phẩm'!$A$2:$A$6228,'Thông tin về sản phẩm'!$AC$2:$AC$6228),"")</f>
        <v>VÂN_CÁT</v>
      </c>
      <c r="Z511">
        <f>IFERROR(_xlfn.XLOOKUP($C511,'Thông tin về sản phẩm'!$A$2:$A$6228,'Thông tin về sản phẩm'!$AD$2:$AD$6228),"")</f>
        <v>7.39</v>
      </c>
      <c r="AA511" t="str">
        <f>IFERROR(_xlfn.XLOOKUP($C511,'Thông tin về sản phẩm'!$A$2:$A$6228,'Thông tin về sản phẩm'!$I$2:$I$6228),"")</f>
        <v>VIE</v>
      </c>
      <c r="AB511">
        <f>IFERROR(_xlfn.XLOOKUP($C511,'Thông tin về sản phẩm'!$A$2:$A$6228,'Thông tin về sản phẩm'!$AI$2:$AI$6228),"")</f>
        <v>600</v>
      </c>
      <c r="AC511">
        <f>IFERROR(_xlfn.XLOOKUP($C511,'Thông tin về sản phẩm'!$A$2:$A$6228,'Thông tin về sản phẩm'!$AJ$2:$AJ$6228),"")</f>
        <v>600</v>
      </c>
      <c r="AD511">
        <f>IFERROR(_xlfn.XLOOKUP($C511,'Thông tin về sản phẩm'!$A$2:$A$6228,'Thông tin về sản phẩm'!$AK$2:$AK$6228),"")</f>
        <v>9.3000000000000007</v>
      </c>
      <c r="AE511" t="str">
        <f>IFERROR(_xlfn.XLOOKUP($C511,'Thông tin về sản phẩm'!$A$2:$A$6228,'Thông tin về sản phẩm'!$AL$2:$AL$6228),"")</f>
        <v>MM</v>
      </c>
      <c r="AF511" t="str">
        <f>IFERROR(_xlfn.XLOOKUP($C511,'Thông tin về sản phẩm'!$A$2:$A$6228,'Thông tin về sản phẩm'!$AM$2:$AM$6228),"")</f>
        <v>MV</v>
      </c>
      <c r="AG511" t="str">
        <f>IFERROR(_xlfn.XLOOKUP($C511,'Thông tin về sản phẩm'!$A$2:$A$6228,'Thông tin về sản phẩm'!$AY$2:$AY$6228),"")</f>
        <v>Gạch POR Ốp_Lát</v>
      </c>
      <c r="AH511" t="str">
        <f>IFERROR(_xlfn.XLOOKUP($C511,'Thông tin về sản phẩm'!$A$2:$A$6228,'Thông tin về sản phẩm'!$AZ$2:$AZ$6228),"")</f>
        <v>4. Tiềm năng</v>
      </c>
    </row>
    <row r="512" spans="1:34" ht="15" customHeight="1" x14ac:dyDescent="0.45">
      <c r="A512" s="40" t="s">
        <v>33</v>
      </c>
      <c r="B512" s="40" t="s">
        <v>48</v>
      </c>
      <c r="C512" s="40">
        <v>10001206</v>
      </c>
      <c r="D512" s="40" t="s">
        <v>1653</v>
      </c>
      <c r="E512" s="40" t="s">
        <v>1654</v>
      </c>
      <c r="F512" s="40" t="s">
        <v>1655</v>
      </c>
      <c r="G512" s="40" t="s">
        <v>241</v>
      </c>
      <c r="H512" s="40"/>
      <c r="I512" s="40" t="s">
        <v>276</v>
      </c>
      <c r="J512" s="41">
        <v>452000</v>
      </c>
      <c r="K512" s="41">
        <v>361600</v>
      </c>
      <c r="L512" s="41">
        <v>375160</v>
      </c>
      <c r="M512" s="41">
        <v>307400</v>
      </c>
      <c r="N512" s="41">
        <v>320900</v>
      </c>
      <c r="O512" s="42">
        <v>0.2</v>
      </c>
      <c r="P512" s="42">
        <v>0.17</v>
      </c>
      <c r="Q512" s="40" t="s">
        <v>277</v>
      </c>
      <c r="R512" s="41">
        <v>292030</v>
      </c>
      <c r="S512" s="41">
        <v>320900</v>
      </c>
      <c r="T512" s="42">
        <v>0.35391592920353981</v>
      </c>
      <c r="U512" t="str">
        <f>IFERROR(_xlfn.XLOOKUP($C512,'Thông tin về sản phẩm'!$A$2:$A$6228,'Thông tin về sản phẩm'!$F$2:$F$6228),"")</f>
        <v>GẠCH, POR 600x600, 6060PLATINUM003, Loại AA (L1)</v>
      </c>
      <c r="V512" t="str">
        <f>IFERROR(_xlfn.XLOOKUP($C512,'Thông tin về sản phẩm'!$A$2:$A$6228,'Thông tin về sản phẩm'!$S$2:$S$6228),"")</f>
        <v>ỐP_LÁT</v>
      </c>
      <c r="W512" t="str">
        <f>IFERROR(_xlfn.XLOOKUP($C512,'Thông tin về sản phẩm'!$A$2:$A$6228,'Thông tin về sản phẩm'!$Y$2:$Y$6228),"")</f>
        <v>KEM</v>
      </c>
      <c r="X512" t="str">
        <f>IFERROR(_xlfn.XLOOKUP($C512,'Thông tin về sản phẩm'!$A$2:$A$6228,'Thông tin về sản phẩm'!$AA$2:$AA$6228),"")</f>
        <v>ĐẶC_THÙ</v>
      </c>
      <c r="Y512" t="str">
        <f>IFERROR(_xlfn.XLOOKUP($C512,'Thông tin về sản phẩm'!$A$2:$A$6228,'Thông tin về sản phẩm'!$AC$2:$AC$6228),"")</f>
        <v>VÂN_ĐÁ</v>
      </c>
      <c r="Z512">
        <f>IFERROR(_xlfn.XLOOKUP($C512,'Thông tin về sản phẩm'!$A$2:$A$6228,'Thông tin về sản phẩm'!$AD$2:$AD$6228),"")</f>
        <v>7.39</v>
      </c>
      <c r="AA512" t="str">
        <f>IFERROR(_xlfn.XLOOKUP($C512,'Thông tin về sản phẩm'!$A$2:$A$6228,'Thông tin về sản phẩm'!$I$2:$I$6228),"")</f>
        <v>VIE</v>
      </c>
      <c r="AB512">
        <f>IFERROR(_xlfn.XLOOKUP($C512,'Thông tin về sản phẩm'!$A$2:$A$6228,'Thông tin về sản phẩm'!$AI$2:$AI$6228),"")</f>
        <v>600</v>
      </c>
      <c r="AC512">
        <f>IFERROR(_xlfn.XLOOKUP($C512,'Thông tin về sản phẩm'!$A$2:$A$6228,'Thông tin về sản phẩm'!$AJ$2:$AJ$6228),"")</f>
        <v>600</v>
      </c>
      <c r="AD512">
        <f>IFERROR(_xlfn.XLOOKUP($C512,'Thông tin về sản phẩm'!$A$2:$A$6228,'Thông tin về sản phẩm'!$AK$2:$AK$6228),"")</f>
        <v>9.3000000000000007</v>
      </c>
      <c r="AE512" t="str">
        <f>IFERROR(_xlfn.XLOOKUP($C512,'Thông tin về sản phẩm'!$A$2:$A$6228,'Thông tin về sản phẩm'!$AL$2:$AL$6228),"")</f>
        <v>MM</v>
      </c>
      <c r="AF512" t="str">
        <f>IFERROR(_xlfn.XLOOKUP($C512,'Thông tin về sản phẩm'!$A$2:$A$6228,'Thông tin về sản phẩm'!$AM$2:$AM$6228),"")</f>
        <v>NSX</v>
      </c>
      <c r="AG512" t="str">
        <f>IFERROR(_xlfn.XLOOKUP($C512,'Thông tin về sản phẩm'!$A$2:$A$6228,'Thông tin về sản phẩm'!$AY$2:$AY$6228),"")</f>
        <v>Gạch POR Ốp_Lát</v>
      </c>
      <c r="AH512" t="str">
        <f>IFERROR(_xlfn.XLOOKUP($C512,'Thông tin về sản phẩm'!$A$2:$A$6228,'Thông tin về sản phẩm'!$AZ$2:$AZ$6228),"")</f>
        <v>5. Cơ bản</v>
      </c>
    </row>
    <row r="513" spans="1:34" ht="15" customHeight="1" x14ac:dyDescent="0.45">
      <c r="A513" s="37" t="s">
        <v>33</v>
      </c>
      <c r="B513" s="37" t="s">
        <v>48</v>
      </c>
      <c r="C513" s="37">
        <v>10005631</v>
      </c>
      <c r="D513" s="37" t="s">
        <v>1656</v>
      </c>
      <c r="E513" s="37" t="s">
        <v>1657</v>
      </c>
      <c r="F513" s="37" t="s">
        <v>1658</v>
      </c>
      <c r="G513" s="37" t="s">
        <v>246</v>
      </c>
      <c r="H513" s="37"/>
      <c r="I513" s="37" t="s">
        <v>276</v>
      </c>
      <c r="J513" s="38">
        <v>238000</v>
      </c>
      <c r="K513" s="38">
        <v>190400</v>
      </c>
      <c r="L513" s="38">
        <v>197540</v>
      </c>
      <c r="M513" s="38">
        <v>161800</v>
      </c>
      <c r="N513" s="38">
        <v>169000</v>
      </c>
      <c r="O513" s="39">
        <v>0.2</v>
      </c>
      <c r="P513" s="39">
        <v>0.17</v>
      </c>
      <c r="Q513" s="37" t="s">
        <v>281</v>
      </c>
      <c r="R513" s="38">
        <v>153710</v>
      </c>
      <c r="S513" s="38">
        <v>169000</v>
      </c>
      <c r="T513" s="39">
        <v>0.3541596638655462</v>
      </c>
      <c r="U513" t="str">
        <f>IFERROR(_xlfn.XLOOKUP($C513,'Thông tin về sản phẩm'!$A$2:$A$6228,'Thông tin về sản phẩm'!$F$2:$F$6228),"")</f>
        <v>GẠCH, POR 600x600, 6060TRANGAN005-FP, Loại AA (L1)</v>
      </c>
      <c r="V513" t="str">
        <f>IFERROR(_xlfn.XLOOKUP($C513,'Thông tin về sản phẩm'!$A$2:$A$6228,'Thông tin về sản phẩm'!$S$2:$S$6228),"")</f>
        <v>ỐP_LÁT</v>
      </c>
      <c r="W513" t="str">
        <f>IFERROR(_xlfn.XLOOKUP($C513,'Thông tin về sản phẩm'!$A$2:$A$6228,'Thông tin về sản phẩm'!$Y$2:$Y$6228),"")</f>
        <v>XÁM</v>
      </c>
      <c r="X513" t="str">
        <f>IFERROR(_xlfn.XLOOKUP($C513,'Thông tin về sản phẩm'!$A$2:$A$6228,'Thông tin về sản phẩm'!$AA$2:$AA$6228),"")</f>
        <v>ĐẶC_THÙ</v>
      </c>
      <c r="Y513" t="str">
        <f>IFERROR(_xlfn.XLOOKUP($C513,'Thông tin về sản phẩm'!$A$2:$A$6228,'Thông tin về sản phẩm'!$AC$2:$AC$6228),"")</f>
        <v>VÂN_ĐÁ</v>
      </c>
      <c r="Z513">
        <f>IFERROR(_xlfn.XLOOKUP($C513,'Thông tin về sản phẩm'!$A$2:$A$6228,'Thông tin về sản phẩm'!$AD$2:$AD$6228),"")</f>
        <v>8</v>
      </c>
      <c r="AA513" t="str">
        <f>IFERROR(_xlfn.XLOOKUP($C513,'Thông tin về sản phẩm'!$A$2:$A$6228,'Thông tin về sản phẩm'!$I$2:$I$6228),"")</f>
        <v>VIE</v>
      </c>
      <c r="AB513">
        <f>IFERROR(_xlfn.XLOOKUP($C513,'Thông tin về sản phẩm'!$A$2:$A$6228,'Thông tin về sản phẩm'!$AI$2:$AI$6228),"")</f>
        <v>600</v>
      </c>
      <c r="AC513">
        <f>IFERROR(_xlfn.XLOOKUP($C513,'Thông tin về sản phẩm'!$A$2:$A$6228,'Thông tin về sản phẩm'!$AJ$2:$AJ$6228),"")</f>
        <v>600</v>
      </c>
      <c r="AD513">
        <f>IFERROR(_xlfn.XLOOKUP($C513,'Thông tin về sản phẩm'!$A$2:$A$6228,'Thông tin về sản phẩm'!$AK$2:$AK$6228),"")</f>
        <v>9.3000000000000007</v>
      </c>
      <c r="AE513" t="str">
        <f>IFERROR(_xlfn.XLOOKUP($C513,'Thông tin về sản phẩm'!$A$2:$A$6228,'Thông tin về sản phẩm'!$AL$2:$AL$6228),"")</f>
        <v>MM</v>
      </c>
      <c r="AF513" t="str">
        <f>IFERROR(_xlfn.XLOOKUP($C513,'Thông tin về sản phẩm'!$A$2:$A$6228,'Thông tin về sản phẩm'!$AM$2:$AM$6228),"")</f>
        <v>MV</v>
      </c>
      <c r="AG513" t="str">
        <f>IFERROR(_xlfn.XLOOKUP($C513,'Thông tin về sản phẩm'!$A$2:$A$6228,'Thông tin về sản phẩm'!$AY$2:$AY$6228),"")</f>
        <v>Gạch POR Ốp_Lát</v>
      </c>
      <c r="AH513" t="str">
        <f>IFERROR(_xlfn.XLOOKUP($C513,'Thông tin về sản phẩm'!$A$2:$A$6228,'Thông tin về sản phẩm'!$AZ$2:$AZ$6228),"")</f>
        <v>4. Tiềm năng</v>
      </c>
    </row>
    <row r="514" spans="1:34" ht="15" customHeight="1" x14ac:dyDescent="0.45">
      <c r="A514" s="40" t="s">
        <v>33</v>
      </c>
      <c r="B514" s="40" t="s">
        <v>48</v>
      </c>
      <c r="C514" s="40">
        <v>10005628</v>
      </c>
      <c r="D514" s="40" t="s">
        <v>1659</v>
      </c>
      <c r="E514" s="40" t="s">
        <v>1660</v>
      </c>
      <c r="F514" s="40" t="s">
        <v>1661</v>
      </c>
      <c r="G514" s="40" t="s">
        <v>246</v>
      </c>
      <c r="H514" s="40"/>
      <c r="I514" s="40" t="s">
        <v>276</v>
      </c>
      <c r="J514" s="41">
        <v>238000</v>
      </c>
      <c r="K514" s="41">
        <v>190400</v>
      </c>
      <c r="L514" s="41">
        <v>197540</v>
      </c>
      <c r="M514" s="41">
        <v>161800</v>
      </c>
      <c r="N514" s="41">
        <v>169000</v>
      </c>
      <c r="O514" s="42">
        <v>0.2</v>
      </c>
      <c r="P514" s="42">
        <v>0.17</v>
      </c>
      <c r="Q514" s="40" t="s">
        <v>281</v>
      </c>
      <c r="R514" s="41">
        <v>153710</v>
      </c>
      <c r="S514" s="41">
        <v>169000</v>
      </c>
      <c r="T514" s="42">
        <v>0.3541596638655462</v>
      </c>
      <c r="U514" t="str">
        <f>IFERROR(_xlfn.XLOOKUP($C514,'Thông tin về sản phẩm'!$A$2:$A$6228,'Thông tin về sản phẩm'!$F$2:$F$6228),"")</f>
        <v>GẠCH, POR 600x600, 6060TRANGAN002-FP, Loại AA (L1)</v>
      </c>
      <c r="V514" t="str">
        <f>IFERROR(_xlfn.XLOOKUP($C514,'Thông tin về sản phẩm'!$A$2:$A$6228,'Thông tin về sản phẩm'!$S$2:$S$6228),"")</f>
        <v>ỐP_LÁT</v>
      </c>
      <c r="W514" t="str">
        <f>IFERROR(_xlfn.XLOOKUP($C514,'Thông tin về sản phẩm'!$A$2:$A$6228,'Thông tin về sản phẩm'!$Y$2:$Y$6228),"")</f>
        <v>KEM</v>
      </c>
      <c r="X514" t="str">
        <f>IFERROR(_xlfn.XLOOKUP($C514,'Thông tin về sản phẩm'!$A$2:$A$6228,'Thông tin về sản phẩm'!$AA$2:$AA$6228),"")</f>
        <v>ĐẶC_THÙ</v>
      </c>
      <c r="Y514" t="str">
        <f>IFERROR(_xlfn.XLOOKUP($C514,'Thông tin về sản phẩm'!$A$2:$A$6228,'Thông tin về sản phẩm'!$AC$2:$AC$6228),"")</f>
        <v>VÂN_ĐÁ</v>
      </c>
      <c r="Z514">
        <f>IFERROR(_xlfn.XLOOKUP($C514,'Thông tin về sản phẩm'!$A$2:$A$6228,'Thông tin về sản phẩm'!$AD$2:$AD$6228),"")</f>
        <v>8</v>
      </c>
      <c r="AA514" t="str">
        <f>IFERROR(_xlfn.XLOOKUP($C514,'Thông tin về sản phẩm'!$A$2:$A$6228,'Thông tin về sản phẩm'!$I$2:$I$6228),"")</f>
        <v>VIE</v>
      </c>
      <c r="AB514">
        <f>IFERROR(_xlfn.XLOOKUP($C514,'Thông tin về sản phẩm'!$A$2:$A$6228,'Thông tin về sản phẩm'!$AI$2:$AI$6228),"")</f>
        <v>600</v>
      </c>
      <c r="AC514">
        <f>IFERROR(_xlfn.XLOOKUP($C514,'Thông tin về sản phẩm'!$A$2:$A$6228,'Thông tin về sản phẩm'!$AJ$2:$AJ$6228),"")</f>
        <v>600</v>
      </c>
      <c r="AD514">
        <f>IFERROR(_xlfn.XLOOKUP($C514,'Thông tin về sản phẩm'!$A$2:$A$6228,'Thông tin về sản phẩm'!$AK$2:$AK$6228),"")</f>
        <v>9.3000000000000007</v>
      </c>
      <c r="AE514" t="str">
        <f>IFERROR(_xlfn.XLOOKUP($C514,'Thông tin về sản phẩm'!$A$2:$A$6228,'Thông tin về sản phẩm'!$AL$2:$AL$6228),"")</f>
        <v>MM</v>
      </c>
      <c r="AF514" t="str">
        <f>IFERROR(_xlfn.XLOOKUP($C514,'Thông tin về sản phẩm'!$A$2:$A$6228,'Thông tin về sản phẩm'!$AM$2:$AM$6228),"")</f>
        <v>MV</v>
      </c>
      <c r="AG514" t="str">
        <f>IFERROR(_xlfn.XLOOKUP($C514,'Thông tin về sản phẩm'!$A$2:$A$6228,'Thông tin về sản phẩm'!$AY$2:$AY$6228),"")</f>
        <v>Gạch POR Ốp_Lát</v>
      </c>
      <c r="AH514" t="str">
        <f>IFERROR(_xlfn.XLOOKUP($C514,'Thông tin về sản phẩm'!$A$2:$A$6228,'Thông tin về sản phẩm'!$AZ$2:$AZ$6228),"")</f>
        <v>4. Tiềm năng</v>
      </c>
    </row>
    <row r="515" spans="1:34" ht="15" customHeight="1" x14ac:dyDescent="0.45">
      <c r="A515" s="37" t="s">
        <v>33</v>
      </c>
      <c r="B515" s="37" t="s">
        <v>48</v>
      </c>
      <c r="C515" s="37">
        <v>10005729</v>
      </c>
      <c r="D515" s="37" t="s">
        <v>1662</v>
      </c>
      <c r="E515" s="37" t="s">
        <v>1663</v>
      </c>
      <c r="F515" s="37" t="s">
        <v>1664</v>
      </c>
      <c r="G515" s="37" t="s">
        <v>260</v>
      </c>
      <c r="H515" s="37"/>
      <c r="I515" s="37" t="s">
        <v>243</v>
      </c>
      <c r="J515" s="38">
        <v>334000</v>
      </c>
      <c r="K515" s="38">
        <v>267200</v>
      </c>
      <c r="L515" s="38">
        <v>277220</v>
      </c>
      <c r="M515" s="38"/>
      <c r="N515" s="38"/>
      <c r="O515" s="39">
        <v>0.2</v>
      </c>
      <c r="P515" s="39">
        <v>0.17</v>
      </c>
      <c r="Q515" s="37"/>
      <c r="R515" s="38">
        <v>215745</v>
      </c>
      <c r="S515" s="38">
        <v>237100</v>
      </c>
      <c r="T515" s="39">
        <v>0.35405688622754489</v>
      </c>
      <c r="U515" t="str">
        <f>IFERROR(_xlfn.XLOOKUP($C515,'Thông tin về sản phẩm'!$A$2:$A$6228,'Thông tin về sản phẩm'!$F$2:$F$6228),"")</f>
        <v>GẠCH, POR 600x600, 6060PHARAON004-H+, Loại AA (L1)</v>
      </c>
      <c r="V515" t="str">
        <f>IFERROR(_xlfn.XLOOKUP($C515,'Thông tin về sản phẩm'!$A$2:$A$6228,'Thông tin về sản phẩm'!$S$2:$S$6228),"")</f>
        <v>ỐP_LÁT</v>
      </c>
      <c r="W515" t="str">
        <f>IFERROR(_xlfn.XLOOKUP($C515,'Thông tin về sản phẩm'!$A$2:$A$6228,'Thông tin về sản phẩm'!$Y$2:$Y$6228),"")</f>
        <v>XÁM</v>
      </c>
      <c r="X515" t="str">
        <f>IFERROR(_xlfn.XLOOKUP($C515,'Thông tin về sản phẩm'!$A$2:$A$6228,'Thông tin về sản phẩm'!$AA$2:$AA$6228),"")</f>
        <v>KHÁNG_KHUẨN</v>
      </c>
      <c r="Y515" t="str">
        <f>IFERROR(_xlfn.XLOOKUP($C515,'Thông tin về sản phẩm'!$A$2:$A$6228,'Thông tin về sản phẩm'!$AC$2:$AC$6228),"")</f>
        <v>VÂN_ĐÁ</v>
      </c>
      <c r="Z515">
        <f>IFERROR(_xlfn.XLOOKUP($C515,'Thông tin về sản phẩm'!$A$2:$A$6228,'Thông tin về sản phẩm'!$AD$2:$AD$6228),"")</f>
        <v>7.39</v>
      </c>
      <c r="AA515" t="str">
        <f>IFERROR(_xlfn.XLOOKUP($C515,'Thông tin về sản phẩm'!$A$2:$A$6228,'Thông tin về sản phẩm'!$I$2:$I$6228),"")</f>
        <v>VIE</v>
      </c>
      <c r="AB515">
        <f>IFERROR(_xlfn.XLOOKUP($C515,'Thông tin về sản phẩm'!$A$2:$A$6228,'Thông tin về sản phẩm'!$AI$2:$AI$6228),"")</f>
        <v>600</v>
      </c>
      <c r="AC515">
        <f>IFERROR(_xlfn.XLOOKUP($C515,'Thông tin về sản phẩm'!$A$2:$A$6228,'Thông tin về sản phẩm'!$AJ$2:$AJ$6228),"")</f>
        <v>600</v>
      </c>
      <c r="AD515">
        <f>IFERROR(_xlfn.XLOOKUP($C515,'Thông tin về sản phẩm'!$A$2:$A$6228,'Thông tin về sản phẩm'!$AK$2:$AK$6228),"")</f>
        <v>9.3000000000000007</v>
      </c>
      <c r="AE515" t="str">
        <f>IFERROR(_xlfn.XLOOKUP($C515,'Thông tin về sản phẩm'!$A$2:$A$6228,'Thông tin về sản phẩm'!$AL$2:$AL$6228),"")</f>
        <v>MM</v>
      </c>
      <c r="AF515" t="str">
        <f>IFERROR(_xlfn.XLOOKUP($C515,'Thông tin về sản phẩm'!$A$2:$A$6228,'Thông tin về sản phẩm'!$AM$2:$AM$6228),"")</f>
        <v>BM</v>
      </c>
      <c r="AG515" t="str">
        <f>IFERROR(_xlfn.XLOOKUP($C515,'Thông tin về sản phẩm'!$A$2:$A$6228,'Thông tin về sản phẩm'!$AY$2:$AY$6228),"")</f>
        <v>Gạch POR Ốp_Lát</v>
      </c>
      <c r="AH515" t="str">
        <f>IFERROR(_xlfn.XLOOKUP($C515,'Thông tin về sản phẩm'!$A$2:$A$6228,'Thông tin về sản phẩm'!$AZ$2:$AZ$6228),"")</f>
        <v>5. Cơ bản</v>
      </c>
    </row>
    <row r="516" spans="1:34" ht="15" customHeight="1" x14ac:dyDescent="0.45">
      <c r="A516" s="40" t="s">
        <v>33</v>
      </c>
      <c r="B516" s="40" t="s">
        <v>48</v>
      </c>
      <c r="C516" s="40">
        <v>10006240</v>
      </c>
      <c r="D516" s="40" t="s">
        <v>1665</v>
      </c>
      <c r="E516" s="40" t="s">
        <v>1666</v>
      </c>
      <c r="F516" s="40" t="s">
        <v>2472</v>
      </c>
      <c r="G516" s="40" t="s">
        <v>260</v>
      </c>
      <c r="H516" s="40"/>
      <c r="I516" s="40" t="s">
        <v>276</v>
      </c>
      <c r="J516" s="41">
        <v>301000</v>
      </c>
      <c r="K516" s="41">
        <v>240800</v>
      </c>
      <c r="L516" s="41">
        <v>249830</v>
      </c>
      <c r="M516" s="41">
        <v>204700</v>
      </c>
      <c r="N516" s="41">
        <v>213700</v>
      </c>
      <c r="O516" s="42">
        <v>0.2</v>
      </c>
      <c r="P516" s="42">
        <v>0.17</v>
      </c>
      <c r="Q516" s="40" t="s">
        <v>277</v>
      </c>
      <c r="R516" s="41">
        <v>194465</v>
      </c>
      <c r="S516" s="41">
        <v>213700</v>
      </c>
      <c r="T516" s="42">
        <v>0.35393687707641203</v>
      </c>
      <c r="U516" t="str">
        <f>IFERROR(_xlfn.XLOOKUP($C516,'Thông tin về sản phẩm'!$A$2:$A$6228,'Thông tin về sản phẩm'!$F$2:$F$6228),"")</f>
        <v>GẠCH, POR 600x600, 6060PHARAON010-H+, Loại AA (L1)</v>
      </c>
      <c r="V516" t="str">
        <f>IFERROR(_xlfn.XLOOKUP($C516,'Thông tin về sản phẩm'!$A$2:$A$6228,'Thông tin về sản phẩm'!$S$2:$S$6228),"")</f>
        <v>ỐP_LÁT</v>
      </c>
      <c r="W516" t="str">
        <f>IFERROR(_xlfn.XLOOKUP($C516,'Thông tin về sản phẩm'!$A$2:$A$6228,'Thông tin về sản phẩm'!$Y$2:$Y$6228),"")</f>
        <v>XÁM</v>
      </c>
      <c r="X516" t="str">
        <f>IFERROR(_xlfn.XLOOKUP($C516,'Thông tin về sản phẩm'!$A$2:$A$6228,'Thông tin về sản phẩm'!$AA$2:$AA$6228),"")</f>
        <v>KHÁNG_KHUẨN</v>
      </c>
      <c r="Y516" t="str">
        <f>IFERROR(_xlfn.XLOOKUP($C516,'Thông tin về sản phẩm'!$A$2:$A$6228,'Thông tin về sản phẩm'!$AC$2:$AC$6228),"")</f>
        <v>XI_MĂNG</v>
      </c>
      <c r="Z516">
        <f>IFERROR(_xlfn.XLOOKUP($C516,'Thông tin về sản phẩm'!$A$2:$A$6228,'Thông tin về sản phẩm'!$AD$2:$AD$6228),"")</f>
        <v>7.39</v>
      </c>
      <c r="AA516" t="str">
        <f>IFERROR(_xlfn.XLOOKUP($C516,'Thông tin về sản phẩm'!$A$2:$A$6228,'Thông tin về sản phẩm'!$I$2:$I$6228),"")</f>
        <v>VIE</v>
      </c>
      <c r="AB516">
        <f>IFERROR(_xlfn.XLOOKUP($C516,'Thông tin về sản phẩm'!$A$2:$A$6228,'Thông tin về sản phẩm'!$AI$2:$AI$6228),"")</f>
        <v>600</v>
      </c>
      <c r="AC516">
        <f>IFERROR(_xlfn.XLOOKUP($C516,'Thông tin về sản phẩm'!$A$2:$A$6228,'Thông tin về sản phẩm'!$AJ$2:$AJ$6228),"")</f>
        <v>600</v>
      </c>
      <c r="AD516">
        <f>IFERROR(_xlfn.XLOOKUP($C516,'Thông tin về sản phẩm'!$A$2:$A$6228,'Thông tin về sản phẩm'!$AK$2:$AK$6228),"")</f>
        <v>9.3000000000000007</v>
      </c>
      <c r="AE516" t="str">
        <f>IFERROR(_xlfn.XLOOKUP($C516,'Thông tin về sản phẩm'!$A$2:$A$6228,'Thông tin về sản phẩm'!$AL$2:$AL$6228),"")</f>
        <v>MM</v>
      </c>
      <c r="AF516" t="str">
        <f>IFERROR(_xlfn.XLOOKUP($C516,'Thông tin về sản phẩm'!$A$2:$A$6228,'Thông tin về sản phẩm'!$AM$2:$AM$6228),"")</f>
        <v>MD</v>
      </c>
      <c r="AG516" t="str">
        <f>IFERROR(_xlfn.XLOOKUP($C516,'Thông tin về sản phẩm'!$A$2:$A$6228,'Thông tin về sản phẩm'!$AY$2:$AY$6228),"")</f>
        <v>Gạch POR Ốp_Lát</v>
      </c>
      <c r="AH516" t="str">
        <f>IFERROR(_xlfn.XLOOKUP($C516,'Thông tin về sản phẩm'!$A$2:$A$6228,'Thông tin về sản phẩm'!$AZ$2:$AZ$6228),"")</f>
        <v>5. Cơ bản</v>
      </c>
    </row>
    <row r="517" spans="1:34" ht="15" customHeight="1" x14ac:dyDescent="0.45">
      <c r="A517" s="37" t="s">
        <v>33</v>
      </c>
      <c r="B517" s="37" t="s">
        <v>48</v>
      </c>
      <c r="C517" s="37">
        <v>10001126</v>
      </c>
      <c r="D517" s="37" t="s">
        <v>1667</v>
      </c>
      <c r="E517" s="37" t="s">
        <v>1668</v>
      </c>
      <c r="F517" s="37" t="s">
        <v>23970</v>
      </c>
      <c r="G517" s="37" t="s">
        <v>246</v>
      </c>
      <c r="H517" s="37"/>
      <c r="I517" s="37" t="s">
        <v>276</v>
      </c>
      <c r="J517" s="38">
        <v>278472</v>
      </c>
      <c r="K517" s="38">
        <v>222777.60000000001</v>
      </c>
      <c r="L517" s="38">
        <v>231131.76</v>
      </c>
      <c r="M517" s="38">
        <v>189400</v>
      </c>
      <c r="N517" s="38">
        <v>197700</v>
      </c>
      <c r="O517" s="39">
        <v>0.2</v>
      </c>
      <c r="P517" s="39">
        <v>0.1700000000000001</v>
      </c>
      <c r="Q517" s="37" t="s">
        <v>281</v>
      </c>
      <c r="R517" s="38">
        <v>179930</v>
      </c>
      <c r="S517" s="38">
        <v>197700</v>
      </c>
      <c r="T517" s="39">
        <v>0.35386681605331949</v>
      </c>
      <c r="U517" t="str">
        <f>IFERROR(_xlfn.XLOOKUP($C517,'Thông tin về sản phẩm'!$A$2:$A$6228,'Thông tin về sản phẩm'!$F$2:$F$6228),"")</f>
        <v>GẠCH, POR 600x600, DTD6060TRUONGSON005-FP, Loại AA (L1)</v>
      </c>
      <c r="V517" t="str">
        <f>IFERROR(_xlfn.XLOOKUP($C517,'Thông tin về sản phẩm'!$A$2:$A$6228,'Thông tin về sản phẩm'!$S$2:$S$6228),"")</f>
        <v>ỐP_LÁT</v>
      </c>
      <c r="W517" t="str">
        <f>IFERROR(_xlfn.XLOOKUP($C517,'Thông tin về sản phẩm'!$A$2:$A$6228,'Thông tin về sản phẩm'!$Y$2:$Y$6228),"")</f>
        <v>KEM</v>
      </c>
      <c r="X517" t="str">
        <f>IFERROR(_xlfn.XLOOKUP($C517,'Thông tin về sản phẩm'!$A$2:$A$6228,'Thông tin về sản phẩm'!$AA$2:$AA$6228),"")</f>
        <v>ĐẶC_THÙ</v>
      </c>
      <c r="Y517" t="str">
        <f>IFERROR(_xlfn.XLOOKUP($C517,'Thông tin về sản phẩm'!$A$2:$A$6228,'Thông tin về sản phẩm'!$AC$2:$AC$6228),"")</f>
        <v>VÂN_ĐÁ_QUARTZ_THẠCH_ANH</v>
      </c>
      <c r="Z517">
        <f>IFERROR(_xlfn.XLOOKUP($C517,'Thông tin về sản phẩm'!$A$2:$A$6228,'Thông tin về sản phẩm'!$AD$2:$AD$6228),"")</f>
        <v>7.39</v>
      </c>
      <c r="AA517" t="str">
        <f>IFERROR(_xlfn.XLOOKUP($C517,'Thông tin về sản phẩm'!$A$2:$A$6228,'Thông tin về sản phẩm'!$I$2:$I$6228),"")</f>
        <v>VIE</v>
      </c>
      <c r="AB517">
        <f>IFERROR(_xlfn.XLOOKUP($C517,'Thông tin về sản phẩm'!$A$2:$A$6228,'Thông tin về sản phẩm'!$AI$2:$AI$6228),"")</f>
        <v>600</v>
      </c>
      <c r="AC517">
        <f>IFERROR(_xlfn.XLOOKUP($C517,'Thông tin về sản phẩm'!$A$2:$A$6228,'Thông tin về sản phẩm'!$AJ$2:$AJ$6228),"")</f>
        <v>600</v>
      </c>
      <c r="AD517">
        <f>IFERROR(_xlfn.XLOOKUP($C517,'Thông tin về sản phẩm'!$A$2:$A$6228,'Thông tin về sản phẩm'!$AK$2:$AK$6228),"")</f>
        <v>9.3000000000000007</v>
      </c>
      <c r="AE517" t="str">
        <f>IFERROR(_xlfn.XLOOKUP($C517,'Thông tin về sản phẩm'!$A$2:$A$6228,'Thông tin về sản phẩm'!$AL$2:$AL$6228),"")</f>
        <v>MM</v>
      </c>
      <c r="AF517" t="str">
        <f>IFERROR(_xlfn.XLOOKUP($C517,'Thông tin về sản phẩm'!$A$2:$A$6228,'Thông tin về sản phẩm'!$AM$2:$AM$6228),"")</f>
        <v>MD</v>
      </c>
      <c r="AG517" t="str">
        <f>IFERROR(_xlfn.XLOOKUP($C517,'Thông tin về sản phẩm'!$A$2:$A$6228,'Thông tin về sản phẩm'!$AY$2:$AY$6228),"")</f>
        <v>Gạch POR Ốp_Lát</v>
      </c>
      <c r="AH517" t="str">
        <f>IFERROR(_xlfn.XLOOKUP($C517,'Thông tin về sản phẩm'!$A$2:$A$6228,'Thông tin về sản phẩm'!$AZ$2:$AZ$6228),"")</f>
        <v>4. Tiềm năng</v>
      </c>
    </row>
    <row r="518" spans="1:34" ht="15" customHeight="1" x14ac:dyDescent="0.45">
      <c r="A518" s="40" t="s">
        <v>33</v>
      </c>
      <c r="B518" s="40" t="s">
        <v>48</v>
      </c>
      <c r="C518" s="40">
        <v>10000735</v>
      </c>
      <c r="D518" s="40" t="s">
        <v>1669</v>
      </c>
      <c r="E518" s="40" t="s">
        <v>1670</v>
      </c>
      <c r="F518" s="40" t="s">
        <v>1671</v>
      </c>
      <c r="G518" s="40" t="s">
        <v>260</v>
      </c>
      <c r="H518" s="40"/>
      <c r="I518" s="40" t="s">
        <v>276</v>
      </c>
      <c r="J518" s="41">
        <v>267000</v>
      </c>
      <c r="K518" s="41">
        <v>213600</v>
      </c>
      <c r="L518" s="41">
        <v>221610</v>
      </c>
      <c r="M518" s="41">
        <v>181600</v>
      </c>
      <c r="N518" s="41">
        <v>189600</v>
      </c>
      <c r="O518" s="42">
        <v>0.2</v>
      </c>
      <c r="P518" s="42">
        <v>0.17</v>
      </c>
      <c r="Q518" s="40" t="s">
        <v>277</v>
      </c>
      <c r="R518" s="41">
        <v>172520</v>
      </c>
      <c r="S518" s="41">
        <v>189600</v>
      </c>
      <c r="T518" s="42">
        <v>0.35385767790262168</v>
      </c>
      <c r="U518" t="str">
        <f>IFERROR(_xlfn.XLOOKUP($C518,'Thông tin về sản phẩm'!$A$2:$A$6228,'Thông tin về sản phẩm'!$F$2:$F$6228),"")</f>
        <v>GẠCH, POR 600x600, 6060MOMENT002, Loại AA (L1)</v>
      </c>
      <c r="V518" t="str">
        <f>IFERROR(_xlfn.XLOOKUP($C518,'Thông tin về sản phẩm'!$A$2:$A$6228,'Thông tin về sản phẩm'!$S$2:$S$6228),"")</f>
        <v>ỐP_LÁT</v>
      </c>
      <c r="W518" t="str">
        <f>IFERROR(_xlfn.XLOOKUP($C518,'Thông tin về sản phẩm'!$A$2:$A$6228,'Thông tin về sản phẩm'!$Y$2:$Y$6228),"")</f>
        <v>TRẮNG</v>
      </c>
      <c r="X518" t="str">
        <f>IFERROR(_xlfn.XLOOKUP($C518,'Thông tin về sản phẩm'!$A$2:$A$6228,'Thông tin về sản phẩm'!$AA$2:$AA$6228),"")</f>
        <v>ĐẶC_THÙ</v>
      </c>
      <c r="Y518" t="str">
        <f>IFERROR(_xlfn.XLOOKUP($C518,'Thông tin về sản phẩm'!$A$2:$A$6228,'Thông tin về sản phẩm'!$AC$2:$AC$6228),"")</f>
        <v>VÂN_ĐÁ_CARARAS</v>
      </c>
      <c r="Z518">
        <f>IFERROR(_xlfn.XLOOKUP($C518,'Thông tin về sản phẩm'!$A$2:$A$6228,'Thông tin về sản phẩm'!$AD$2:$AD$6228),"")</f>
        <v>7.85</v>
      </c>
      <c r="AA518" t="str">
        <f>IFERROR(_xlfn.XLOOKUP($C518,'Thông tin về sản phẩm'!$A$2:$A$6228,'Thông tin về sản phẩm'!$I$2:$I$6228),"")</f>
        <v>VIE</v>
      </c>
      <c r="AB518">
        <f>IFERROR(_xlfn.XLOOKUP($C518,'Thông tin về sản phẩm'!$A$2:$A$6228,'Thông tin về sản phẩm'!$AI$2:$AI$6228),"")</f>
        <v>600</v>
      </c>
      <c r="AC518">
        <f>IFERROR(_xlfn.XLOOKUP($C518,'Thông tin về sản phẩm'!$A$2:$A$6228,'Thông tin về sản phẩm'!$AJ$2:$AJ$6228),"")</f>
        <v>600</v>
      </c>
      <c r="AD518">
        <f>IFERROR(_xlfn.XLOOKUP($C518,'Thông tin về sản phẩm'!$A$2:$A$6228,'Thông tin về sản phẩm'!$AK$2:$AK$6228),"")</f>
        <v>9.5</v>
      </c>
      <c r="AE518" t="str">
        <f>IFERROR(_xlfn.XLOOKUP($C518,'Thông tin về sản phẩm'!$A$2:$A$6228,'Thông tin về sản phẩm'!$AL$2:$AL$6228),"")</f>
        <v>MM</v>
      </c>
      <c r="AF518" t="str">
        <f>IFERROR(_xlfn.XLOOKUP($C518,'Thông tin về sản phẩm'!$A$2:$A$6228,'Thông tin về sản phẩm'!$AM$2:$AM$6228),"")</f>
        <v>NSX</v>
      </c>
      <c r="AG518" t="str">
        <f>IFERROR(_xlfn.XLOOKUP($C518,'Thông tin về sản phẩm'!$A$2:$A$6228,'Thông tin về sản phẩm'!$AY$2:$AY$6228),"")</f>
        <v>Gạch POR Ốp_Lát</v>
      </c>
      <c r="AH518" t="str">
        <f>IFERROR(_xlfn.XLOOKUP($C518,'Thông tin về sản phẩm'!$A$2:$A$6228,'Thông tin về sản phẩm'!$AZ$2:$AZ$6228),"")</f>
        <v>5. Cơ bản</v>
      </c>
    </row>
    <row r="519" spans="1:34" ht="15" customHeight="1" x14ac:dyDescent="0.45">
      <c r="A519" s="37" t="s">
        <v>33</v>
      </c>
      <c r="B519" s="37" t="s">
        <v>48</v>
      </c>
      <c r="C519" s="37">
        <v>10001158</v>
      </c>
      <c r="D519" s="37" t="s">
        <v>1672</v>
      </c>
      <c r="E519" s="37" t="s">
        <v>1673</v>
      </c>
      <c r="F519" s="37" t="s">
        <v>1674</v>
      </c>
      <c r="G519" s="37" t="s">
        <v>260</v>
      </c>
      <c r="H519" s="37"/>
      <c r="I519" s="37" t="s">
        <v>276</v>
      </c>
      <c r="J519" s="38">
        <v>252000</v>
      </c>
      <c r="K519" s="38">
        <v>201600</v>
      </c>
      <c r="L519" s="38">
        <v>209160</v>
      </c>
      <c r="M519" s="38">
        <v>171400</v>
      </c>
      <c r="N519" s="38">
        <v>178900</v>
      </c>
      <c r="O519" s="39">
        <v>0.2</v>
      </c>
      <c r="P519" s="39">
        <v>0.17</v>
      </c>
      <c r="Q519" s="37" t="s">
        <v>277</v>
      </c>
      <c r="R519" s="38">
        <v>162830</v>
      </c>
      <c r="S519" s="38">
        <v>178900</v>
      </c>
      <c r="T519" s="39">
        <v>0.35384920634920641</v>
      </c>
      <c r="U519" t="str">
        <f>IFERROR(_xlfn.XLOOKUP($C519,'Thông tin về sản phẩm'!$A$2:$A$6228,'Thông tin về sản phẩm'!$F$2:$F$6228),"")</f>
        <v>GẠCH, POR 600x600, 6060BINHTHUAN005, Loại AA (L1)</v>
      </c>
      <c r="V519" t="str">
        <f>IFERROR(_xlfn.XLOOKUP($C519,'Thông tin về sản phẩm'!$A$2:$A$6228,'Thông tin về sản phẩm'!$S$2:$S$6228),"")</f>
        <v>ỐP_LÁT</v>
      </c>
      <c r="W519" t="str">
        <f>IFERROR(_xlfn.XLOOKUP($C519,'Thông tin về sản phẩm'!$A$2:$A$6228,'Thông tin về sản phẩm'!$Y$2:$Y$6228),"")</f>
        <v>XÁM</v>
      </c>
      <c r="X519" t="str">
        <f>IFERROR(_xlfn.XLOOKUP($C519,'Thông tin về sản phẩm'!$A$2:$A$6228,'Thông tin về sản phẩm'!$AA$2:$AA$6228),"")</f>
        <v>ĐẶC_THÙ</v>
      </c>
      <c r="Y519" t="str">
        <f>IFERROR(_xlfn.XLOOKUP($C519,'Thông tin về sản phẩm'!$A$2:$A$6228,'Thông tin về sản phẩm'!$AC$2:$AC$6228),"")</f>
        <v>VÂN_ĐÁ</v>
      </c>
      <c r="Z519">
        <f>IFERROR(_xlfn.XLOOKUP($C519,'Thông tin về sản phẩm'!$A$2:$A$6228,'Thông tin về sản phẩm'!$AD$2:$AD$6228),"")</f>
        <v>7.39</v>
      </c>
      <c r="AA519" t="str">
        <f>IFERROR(_xlfn.XLOOKUP($C519,'Thông tin về sản phẩm'!$A$2:$A$6228,'Thông tin về sản phẩm'!$I$2:$I$6228),"")</f>
        <v>VIE</v>
      </c>
      <c r="AB519">
        <f>IFERROR(_xlfn.XLOOKUP($C519,'Thông tin về sản phẩm'!$A$2:$A$6228,'Thông tin về sản phẩm'!$AI$2:$AI$6228),"")</f>
        <v>600</v>
      </c>
      <c r="AC519">
        <f>IFERROR(_xlfn.XLOOKUP($C519,'Thông tin về sản phẩm'!$A$2:$A$6228,'Thông tin về sản phẩm'!$AJ$2:$AJ$6228),"")</f>
        <v>600</v>
      </c>
      <c r="AD519">
        <f>IFERROR(_xlfn.XLOOKUP($C519,'Thông tin về sản phẩm'!$A$2:$A$6228,'Thông tin về sản phẩm'!$AK$2:$AK$6228),"")</f>
        <v>9.3000000000000007</v>
      </c>
      <c r="AE519" t="str">
        <f>IFERROR(_xlfn.XLOOKUP($C519,'Thông tin về sản phẩm'!$A$2:$A$6228,'Thông tin về sản phẩm'!$AL$2:$AL$6228),"")</f>
        <v>MM</v>
      </c>
      <c r="AF519" t="str">
        <f>IFERROR(_xlfn.XLOOKUP($C519,'Thông tin về sản phẩm'!$A$2:$A$6228,'Thông tin về sản phẩm'!$AM$2:$AM$6228),"")</f>
        <v>MD</v>
      </c>
      <c r="AG519" t="str">
        <f>IFERROR(_xlfn.XLOOKUP($C519,'Thông tin về sản phẩm'!$A$2:$A$6228,'Thông tin về sản phẩm'!$AY$2:$AY$6228),"")</f>
        <v>Gạch POR Ốp_Lát</v>
      </c>
      <c r="AH519" t="str">
        <f>IFERROR(_xlfn.XLOOKUP($C519,'Thông tin về sản phẩm'!$A$2:$A$6228,'Thông tin về sản phẩm'!$AZ$2:$AZ$6228),"")</f>
        <v>5. Cơ bản</v>
      </c>
    </row>
    <row r="520" spans="1:34" ht="15" customHeight="1" x14ac:dyDescent="0.45">
      <c r="A520" s="40" t="s">
        <v>33</v>
      </c>
      <c r="B520" s="40" t="s">
        <v>48</v>
      </c>
      <c r="C520" s="40">
        <v>10000940</v>
      </c>
      <c r="D520" s="40" t="s">
        <v>1675</v>
      </c>
      <c r="E520" s="40" t="s">
        <v>1676</v>
      </c>
      <c r="F520" s="40" t="s">
        <v>23983</v>
      </c>
      <c r="G520" s="40" t="s">
        <v>246</v>
      </c>
      <c r="H520" s="40"/>
      <c r="I520" s="40" t="s">
        <v>276</v>
      </c>
      <c r="J520" s="41">
        <v>309000</v>
      </c>
      <c r="K520" s="41">
        <v>247200</v>
      </c>
      <c r="L520" s="41">
        <v>256470</v>
      </c>
      <c r="M520" s="41">
        <v>210100</v>
      </c>
      <c r="N520" s="41">
        <v>219400</v>
      </c>
      <c r="O520" s="42">
        <v>0.2</v>
      </c>
      <c r="P520" s="42">
        <v>0.17</v>
      </c>
      <c r="Q520" s="40" t="s">
        <v>277</v>
      </c>
      <c r="R520" s="41">
        <v>199595</v>
      </c>
      <c r="S520" s="41">
        <v>219400</v>
      </c>
      <c r="T520" s="42">
        <v>0.35406148867313908</v>
      </c>
      <c r="U520" t="str">
        <f>IFERROR(_xlfn.XLOOKUP($C520,'Thông tin về sản phẩm'!$A$2:$A$6228,'Thông tin về sản phẩm'!$F$2:$F$6228),"")</f>
        <v>GẠCH, POR 600x600, DTS6060BRIGHT001-FP, Loại AA (L1)</v>
      </c>
      <c r="V520" t="str">
        <f>IFERROR(_xlfn.XLOOKUP($C520,'Thông tin về sản phẩm'!$A$2:$A$6228,'Thông tin về sản phẩm'!$S$2:$S$6228),"")</f>
        <v>ỐP_LÁT</v>
      </c>
      <c r="W520" t="str">
        <f>IFERROR(_xlfn.XLOOKUP($C520,'Thông tin về sản phẩm'!$A$2:$A$6228,'Thông tin về sản phẩm'!$Y$2:$Y$6228),"")</f>
        <v>KEM</v>
      </c>
      <c r="X520" t="str">
        <f>IFERROR(_xlfn.XLOOKUP($C520,'Thông tin về sản phẩm'!$A$2:$A$6228,'Thông tin về sản phẩm'!$AA$2:$AA$6228),"")</f>
        <v>ĐẶC_THÙ</v>
      </c>
      <c r="Y520" t="str">
        <f>IFERROR(_xlfn.XLOOKUP($C520,'Thông tin về sản phẩm'!$A$2:$A$6228,'Thông tin về sản phẩm'!$AC$2:$AC$6228),"")</f>
        <v>VÂN_ĐÁ</v>
      </c>
      <c r="Z520">
        <f>IFERROR(_xlfn.XLOOKUP($C520,'Thông tin về sản phẩm'!$A$2:$A$6228,'Thông tin về sản phẩm'!$AD$2:$AD$6228),"")</f>
        <v>7.39</v>
      </c>
      <c r="AA520" t="str">
        <f>IFERROR(_xlfn.XLOOKUP($C520,'Thông tin về sản phẩm'!$A$2:$A$6228,'Thông tin về sản phẩm'!$I$2:$I$6228),"")</f>
        <v>VIE</v>
      </c>
      <c r="AB520">
        <f>IFERROR(_xlfn.XLOOKUP($C520,'Thông tin về sản phẩm'!$A$2:$A$6228,'Thông tin về sản phẩm'!$AI$2:$AI$6228),"")</f>
        <v>600</v>
      </c>
      <c r="AC520">
        <f>IFERROR(_xlfn.XLOOKUP($C520,'Thông tin về sản phẩm'!$A$2:$A$6228,'Thông tin về sản phẩm'!$AJ$2:$AJ$6228),"")</f>
        <v>600</v>
      </c>
      <c r="AD520">
        <f>IFERROR(_xlfn.XLOOKUP($C520,'Thông tin về sản phẩm'!$A$2:$A$6228,'Thông tin về sản phẩm'!$AK$2:$AK$6228),"")</f>
        <v>9.3000000000000007</v>
      </c>
      <c r="AE520" t="str">
        <f>IFERROR(_xlfn.XLOOKUP($C520,'Thông tin về sản phẩm'!$A$2:$A$6228,'Thông tin về sản phẩm'!$AL$2:$AL$6228),"")</f>
        <v>MM</v>
      </c>
      <c r="AF520" t="str">
        <f>IFERROR(_xlfn.XLOOKUP($C520,'Thông tin về sản phẩm'!$A$2:$A$6228,'Thông tin về sản phẩm'!$AM$2:$AM$6228),"")</f>
        <v>NSX</v>
      </c>
      <c r="AG520" t="str">
        <f>IFERROR(_xlfn.XLOOKUP($C520,'Thông tin về sản phẩm'!$A$2:$A$6228,'Thông tin về sản phẩm'!$AY$2:$AY$6228),"")</f>
        <v>Gạch POR Ốp_Lát</v>
      </c>
      <c r="AH520" t="str">
        <f>IFERROR(_xlfn.XLOOKUP($C520,'Thông tin về sản phẩm'!$A$2:$A$6228,'Thông tin về sản phẩm'!$AZ$2:$AZ$6228),"")</f>
        <v>5. Cơ bản</v>
      </c>
    </row>
    <row r="521" spans="1:34" ht="15" customHeight="1" x14ac:dyDescent="0.45">
      <c r="A521" s="37" t="s">
        <v>33</v>
      </c>
      <c r="B521" s="37" t="s">
        <v>48</v>
      </c>
      <c r="C521" s="37">
        <v>10000697</v>
      </c>
      <c r="D521" s="37" t="s">
        <v>1677</v>
      </c>
      <c r="E521" s="37" t="s">
        <v>1678</v>
      </c>
      <c r="F521" s="37" t="s">
        <v>1679</v>
      </c>
      <c r="G521" s="37" t="s">
        <v>246</v>
      </c>
      <c r="H521" s="37"/>
      <c r="I521" s="37" t="s">
        <v>276</v>
      </c>
      <c r="J521" s="38">
        <v>264000</v>
      </c>
      <c r="K521" s="38">
        <v>211200</v>
      </c>
      <c r="L521" s="38">
        <v>219120</v>
      </c>
      <c r="M521" s="38">
        <v>179500</v>
      </c>
      <c r="N521" s="38">
        <v>187400</v>
      </c>
      <c r="O521" s="39">
        <v>0.2</v>
      </c>
      <c r="P521" s="39">
        <v>0.17</v>
      </c>
      <c r="Q521" s="37" t="s">
        <v>277</v>
      </c>
      <c r="R521" s="38">
        <v>170525</v>
      </c>
      <c r="S521" s="38">
        <v>187400</v>
      </c>
      <c r="T521" s="39">
        <v>0.35407196969696969</v>
      </c>
      <c r="U521" t="str">
        <f>IFERROR(_xlfn.XLOOKUP($C521,'Thông tin về sản phẩm'!$A$2:$A$6228,'Thông tin về sản phẩm'!$F$2:$F$6228),"")</f>
        <v>GẠCH, POR 600x600, 6060DA007-FP, Loại AA (L1)</v>
      </c>
      <c r="V521" t="str">
        <f>IFERROR(_xlfn.XLOOKUP($C521,'Thông tin về sản phẩm'!$A$2:$A$6228,'Thông tin về sản phẩm'!$S$2:$S$6228),"")</f>
        <v>ỐP_LÁT</v>
      </c>
      <c r="W521" t="str">
        <f>IFERROR(_xlfn.XLOOKUP($C521,'Thông tin về sản phẩm'!$A$2:$A$6228,'Thông tin về sản phẩm'!$Y$2:$Y$6228),"")</f>
        <v>TRẮNG</v>
      </c>
      <c r="X521" t="str">
        <f>IFERROR(_xlfn.XLOOKUP($C521,'Thông tin về sản phẩm'!$A$2:$A$6228,'Thông tin về sản phẩm'!$AA$2:$AA$6228),"")</f>
        <v>ĐẶC_THÙ</v>
      </c>
      <c r="Y521" t="str">
        <f>IFERROR(_xlfn.XLOOKUP($C521,'Thông tin về sản phẩm'!$A$2:$A$6228,'Thông tin về sản phẩm'!$AC$2:$AC$6228),"")</f>
        <v>VÂN_ĐÁ</v>
      </c>
      <c r="Z521">
        <f>IFERROR(_xlfn.XLOOKUP($C521,'Thông tin về sản phẩm'!$A$2:$A$6228,'Thông tin về sản phẩm'!$AD$2:$AD$6228),"")</f>
        <v>8</v>
      </c>
      <c r="AA521" t="str">
        <f>IFERROR(_xlfn.XLOOKUP($C521,'Thông tin về sản phẩm'!$A$2:$A$6228,'Thông tin về sản phẩm'!$I$2:$I$6228),"")</f>
        <v>VIE</v>
      </c>
      <c r="AB521">
        <f>IFERROR(_xlfn.XLOOKUP($C521,'Thông tin về sản phẩm'!$A$2:$A$6228,'Thông tin về sản phẩm'!$AI$2:$AI$6228),"")</f>
        <v>600</v>
      </c>
      <c r="AC521">
        <f>IFERROR(_xlfn.XLOOKUP($C521,'Thông tin về sản phẩm'!$A$2:$A$6228,'Thông tin về sản phẩm'!$AJ$2:$AJ$6228),"")</f>
        <v>600</v>
      </c>
      <c r="AD521">
        <f>IFERROR(_xlfn.XLOOKUP($C521,'Thông tin về sản phẩm'!$A$2:$A$6228,'Thông tin về sản phẩm'!$AK$2:$AK$6228),"")</f>
        <v>9.3000000000000007</v>
      </c>
      <c r="AE521" t="str">
        <f>IFERROR(_xlfn.XLOOKUP($C521,'Thông tin về sản phẩm'!$A$2:$A$6228,'Thông tin về sản phẩm'!$AL$2:$AL$6228),"")</f>
        <v>MM</v>
      </c>
      <c r="AF521" t="str">
        <f>IFERROR(_xlfn.XLOOKUP($C521,'Thông tin về sản phẩm'!$A$2:$A$6228,'Thông tin về sản phẩm'!$AM$2:$AM$6228),"")</f>
        <v>NSX</v>
      </c>
      <c r="AG521" t="str">
        <f>IFERROR(_xlfn.XLOOKUP($C521,'Thông tin về sản phẩm'!$A$2:$A$6228,'Thông tin về sản phẩm'!$AY$2:$AY$6228),"")</f>
        <v>Gạch POR Ốp_Lát</v>
      </c>
      <c r="AH521" t="str">
        <f>IFERROR(_xlfn.XLOOKUP($C521,'Thông tin về sản phẩm'!$A$2:$A$6228,'Thông tin về sản phẩm'!$AZ$2:$AZ$6228),"")</f>
        <v>5. Cơ bản</v>
      </c>
    </row>
    <row r="522" spans="1:34" ht="15" customHeight="1" x14ac:dyDescent="0.45">
      <c r="A522" s="40" t="s">
        <v>33</v>
      </c>
      <c r="B522" s="40" t="s">
        <v>48</v>
      </c>
      <c r="C522" s="40">
        <v>10000796</v>
      </c>
      <c r="D522" s="40" t="s">
        <v>1680</v>
      </c>
      <c r="E522" s="40" t="s">
        <v>1681</v>
      </c>
      <c r="F522" s="40" t="s">
        <v>1682</v>
      </c>
      <c r="G522" s="40" t="s">
        <v>260</v>
      </c>
      <c r="H522" s="40"/>
      <c r="I522" s="40" t="s">
        <v>276</v>
      </c>
      <c r="J522" s="41">
        <v>252000</v>
      </c>
      <c r="K522" s="41">
        <v>201600</v>
      </c>
      <c r="L522" s="41">
        <v>209160</v>
      </c>
      <c r="M522" s="41">
        <v>171400</v>
      </c>
      <c r="N522" s="41">
        <v>178900</v>
      </c>
      <c r="O522" s="42">
        <v>0.2</v>
      </c>
      <c r="P522" s="42">
        <v>0.17</v>
      </c>
      <c r="Q522" s="40" t="s">
        <v>277</v>
      </c>
      <c r="R522" s="41">
        <v>162830</v>
      </c>
      <c r="S522" s="41">
        <v>178900</v>
      </c>
      <c r="T522" s="42">
        <v>0.35384920634920641</v>
      </c>
      <c r="U522" t="str">
        <f>IFERROR(_xlfn.XLOOKUP($C522,'Thông tin về sản phẩm'!$A$2:$A$6228,'Thông tin về sản phẩm'!$F$2:$F$6228),"")</f>
        <v>GẠCH, POR 600x600, 6060TAMDAO001, Loại AA (L1)</v>
      </c>
      <c r="V522" t="str">
        <f>IFERROR(_xlfn.XLOOKUP($C522,'Thông tin về sản phẩm'!$A$2:$A$6228,'Thông tin về sản phẩm'!$S$2:$S$6228),"")</f>
        <v>ỐP_LÁT</v>
      </c>
      <c r="W522" t="str">
        <f>IFERROR(_xlfn.XLOOKUP($C522,'Thông tin về sản phẩm'!$A$2:$A$6228,'Thông tin về sản phẩm'!$Y$2:$Y$6228),"")</f>
        <v>VÀNG</v>
      </c>
      <c r="X522" t="str">
        <f>IFERROR(_xlfn.XLOOKUP($C522,'Thông tin về sản phẩm'!$A$2:$A$6228,'Thông tin về sản phẩm'!$AA$2:$AA$6228),"")</f>
        <v>ĐẶC_THÙ</v>
      </c>
      <c r="Y522" t="str">
        <f>IFERROR(_xlfn.XLOOKUP($C522,'Thông tin về sản phẩm'!$A$2:$A$6228,'Thông tin về sản phẩm'!$AC$2:$AC$6228),"")</f>
        <v>VÂN_ĐÁ</v>
      </c>
      <c r="Z522">
        <f>IFERROR(_xlfn.XLOOKUP($C522,'Thông tin về sản phẩm'!$A$2:$A$6228,'Thông tin về sản phẩm'!$AD$2:$AD$6228),"")</f>
        <v>7.85</v>
      </c>
      <c r="AA522" t="str">
        <f>IFERROR(_xlfn.XLOOKUP($C522,'Thông tin về sản phẩm'!$A$2:$A$6228,'Thông tin về sản phẩm'!$I$2:$I$6228),"")</f>
        <v>VIE</v>
      </c>
      <c r="AB522">
        <f>IFERROR(_xlfn.XLOOKUP($C522,'Thông tin về sản phẩm'!$A$2:$A$6228,'Thông tin về sản phẩm'!$AI$2:$AI$6228),"")</f>
        <v>600</v>
      </c>
      <c r="AC522">
        <f>IFERROR(_xlfn.XLOOKUP($C522,'Thông tin về sản phẩm'!$A$2:$A$6228,'Thông tin về sản phẩm'!$AJ$2:$AJ$6228),"")</f>
        <v>600</v>
      </c>
      <c r="AD522">
        <f>IFERROR(_xlfn.XLOOKUP($C522,'Thông tin về sản phẩm'!$A$2:$A$6228,'Thông tin về sản phẩm'!$AK$2:$AK$6228),"")</f>
        <v>9.3000000000000007</v>
      </c>
      <c r="AE522" t="str">
        <f>IFERROR(_xlfn.XLOOKUP($C522,'Thông tin về sản phẩm'!$A$2:$A$6228,'Thông tin về sản phẩm'!$AL$2:$AL$6228),"")</f>
        <v>MM</v>
      </c>
      <c r="AF522" t="str">
        <f>IFERROR(_xlfn.XLOOKUP($C522,'Thông tin về sản phẩm'!$A$2:$A$6228,'Thông tin về sản phẩm'!$AM$2:$AM$6228),"")</f>
        <v>NSX</v>
      </c>
      <c r="AG522" t="str">
        <f>IFERROR(_xlfn.XLOOKUP($C522,'Thông tin về sản phẩm'!$A$2:$A$6228,'Thông tin về sản phẩm'!$AY$2:$AY$6228),"")</f>
        <v>Gạch POR Ốp_Lát</v>
      </c>
      <c r="AH522" t="str">
        <f>IFERROR(_xlfn.XLOOKUP($C522,'Thông tin về sản phẩm'!$A$2:$A$6228,'Thông tin về sản phẩm'!$AZ$2:$AZ$6228),"")</f>
        <v>5. Cơ bản</v>
      </c>
    </row>
    <row r="523" spans="1:34" ht="15" customHeight="1" x14ac:dyDescent="0.45">
      <c r="A523" s="37" t="s">
        <v>33</v>
      </c>
      <c r="B523" s="37" t="s">
        <v>48</v>
      </c>
      <c r="C523" s="37">
        <v>10000816</v>
      </c>
      <c r="D523" s="37" t="s">
        <v>1683</v>
      </c>
      <c r="E523" s="37" t="s">
        <v>1684</v>
      </c>
      <c r="F523" s="37" t="s">
        <v>1685</v>
      </c>
      <c r="G523" s="37" t="s">
        <v>246</v>
      </c>
      <c r="H523" s="37"/>
      <c r="I523" s="37" t="s">
        <v>276</v>
      </c>
      <c r="J523" s="38">
        <v>264000</v>
      </c>
      <c r="K523" s="38">
        <v>211200</v>
      </c>
      <c r="L523" s="38">
        <v>219120</v>
      </c>
      <c r="M523" s="38">
        <v>179500</v>
      </c>
      <c r="N523" s="38">
        <v>187400</v>
      </c>
      <c r="O523" s="39">
        <v>0.2</v>
      </c>
      <c r="P523" s="39">
        <v>0.17</v>
      </c>
      <c r="Q523" s="37" t="s">
        <v>277</v>
      </c>
      <c r="R523" s="38">
        <v>170525</v>
      </c>
      <c r="S523" s="38">
        <v>187400</v>
      </c>
      <c r="T523" s="39">
        <v>0.35407196969696969</v>
      </c>
      <c r="U523" t="str">
        <f>IFERROR(_xlfn.XLOOKUP($C523,'Thông tin về sản phẩm'!$A$2:$A$6228,'Thông tin về sản phẩm'!$F$2:$F$6228),"")</f>
        <v>GẠCH, POR 600x600, 6060DA005-FP, Loại AA (L1)</v>
      </c>
      <c r="V523" t="str">
        <f>IFERROR(_xlfn.XLOOKUP($C523,'Thông tin về sản phẩm'!$A$2:$A$6228,'Thông tin về sản phẩm'!$S$2:$S$6228),"")</f>
        <v>ỐP_LÁT</v>
      </c>
      <c r="W523" t="str">
        <f>IFERROR(_xlfn.XLOOKUP($C523,'Thông tin về sản phẩm'!$A$2:$A$6228,'Thông tin về sản phẩm'!$Y$2:$Y$6228),"")</f>
        <v>KEM</v>
      </c>
      <c r="X523" t="str">
        <f>IFERROR(_xlfn.XLOOKUP($C523,'Thông tin về sản phẩm'!$A$2:$A$6228,'Thông tin về sản phẩm'!$AA$2:$AA$6228),"")</f>
        <v>ĐẶC_THÙ</v>
      </c>
      <c r="Y523" t="str">
        <f>IFERROR(_xlfn.XLOOKUP($C523,'Thông tin về sản phẩm'!$A$2:$A$6228,'Thông tin về sản phẩm'!$AC$2:$AC$6228),"")</f>
        <v>VÂN_ĐÁ</v>
      </c>
      <c r="Z523">
        <f>IFERROR(_xlfn.XLOOKUP($C523,'Thông tin về sản phẩm'!$A$2:$A$6228,'Thông tin về sản phẩm'!$AD$2:$AD$6228),"")</f>
        <v>8</v>
      </c>
      <c r="AA523" t="str">
        <f>IFERROR(_xlfn.XLOOKUP($C523,'Thông tin về sản phẩm'!$A$2:$A$6228,'Thông tin về sản phẩm'!$I$2:$I$6228),"")</f>
        <v>VIE</v>
      </c>
      <c r="AB523">
        <f>IFERROR(_xlfn.XLOOKUP($C523,'Thông tin về sản phẩm'!$A$2:$A$6228,'Thông tin về sản phẩm'!$AI$2:$AI$6228),"")</f>
        <v>600</v>
      </c>
      <c r="AC523">
        <f>IFERROR(_xlfn.XLOOKUP($C523,'Thông tin về sản phẩm'!$A$2:$A$6228,'Thông tin về sản phẩm'!$AJ$2:$AJ$6228),"")</f>
        <v>600</v>
      </c>
      <c r="AD523">
        <f>IFERROR(_xlfn.XLOOKUP($C523,'Thông tin về sản phẩm'!$A$2:$A$6228,'Thông tin về sản phẩm'!$AK$2:$AK$6228),"")</f>
        <v>9.3000000000000007</v>
      </c>
      <c r="AE523" t="str">
        <f>IFERROR(_xlfn.XLOOKUP($C523,'Thông tin về sản phẩm'!$A$2:$A$6228,'Thông tin về sản phẩm'!$AL$2:$AL$6228),"")</f>
        <v>MM</v>
      </c>
      <c r="AF523" t="str">
        <f>IFERROR(_xlfn.XLOOKUP($C523,'Thông tin về sản phẩm'!$A$2:$A$6228,'Thông tin về sản phẩm'!$AM$2:$AM$6228),"")</f>
        <v>NSX</v>
      </c>
      <c r="AG523" t="str">
        <f>IFERROR(_xlfn.XLOOKUP($C523,'Thông tin về sản phẩm'!$A$2:$A$6228,'Thông tin về sản phẩm'!$AY$2:$AY$6228),"")</f>
        <v>Gạch POR Ốp_Lát</v>
      </c>
      <c r="AH523" t="str">
        <f>IFERROR(_xlfn.XLOOKUP($C523,'Thông tin về sản phẩm'!$A$2:$A$6228,'Thông tin về sản phẩm'!$AZ$2:$AZ$6228),"")</f>
        <v>5. Cơ bản</v>
      </c>
    </row>
    <row r="524" spans="1:34" ht="15" customHeight="1" x14ac:dyDescent="0.45">
      <c r="A524" s="40" t="s">
        <v>33</v>
      </c>
      <c r="B524" s="40" t="s">
        <v>48</v>
      </c>
      <c r="C524" s="40">
        <v>10000873</v>
      </c>
      <c r="D524" s="40" t="s">
        <v>1686</v>
      </c>
      <c r="E524" s="40" t="s">
        <v>1687</v>
      </c>
      <c r="F524" s="40" t="s">
        <v>1688</v>
      </c>
      <c r="G524" s="40" t="s">
        <v>260</v>
      </c>
      <c r="H524" s="40"/>
      <c r="I524" s="40" t="s">
        <v>276</v>
      </c>
      <c r="J524" s="41">
        <v>252000</v>
      </c>
      <c r="K524" s="41">
        <v>201600</v>
      </c>
      <c r="L524" s="41">
        <v>209160</v>
      </c>
      <c r="M524" s="41">
        <v>171400</v>
      </c>
      <c r="N524" s="41">
        <v>178900</v>
      </c>
      <c r="O524" s="42">
        <v>0.2</v>
      </c>
      <c r="P524" s="42">
        <v>0.17</v>
      </c>
      <c r="Q524" s="40" t="s">
        <v>277</v>
      </c>
      <c r="R524" s="41">
        <v>162830</v>
      </c>
      <c r="S524" s="41">
        <v>178900</v>
      </c>
      <c r="T524" s="42">
        <v>0.35384920634920641</v>
      </c>
      <c r="U524" t="str">
        <f>IFERROR(_xlfn.XLOOKUP($C524,'Thông tin về sản phẩm'!$A$2:$A$6228,'Thông tin về sản phẩm'!$F$2:$F$6228),"")</f>
        <v>GẠCH, POR 600x600, 6060MOMENT001, Loại AA (L1)</v>
      </c>
      <c r="V524" t="str">
        <f>IFERROR(_xlfn.XLOOKUP($C524,'Thông tin về sản phẩm'!$A$2:$A$6228,'Thông tin về sản phẩm'!$S$2:$S$6228),"")</f>
        <v>ỐP_LÁT</v>
      </c>
      <c r="W524" t="str">
        <f>IFERROR(_xlfn.XLOOKUP($C524,'Thông tin về sản phẩm'!$A$2:$A$6228,'Thông tin về sản phẩm'!$Y$2:$Y$6228),"")</f>
        <v>TRẮNG</v>
      </c>
      <c r="X524" t="str">
        <f>IFERROR(_xlfn.XLOOKUP($C524,'Thông tin về sản phẩm'!$A$2:$A$6228,'Thông tin về sản phẩm'!$AA$2:$AA$6228),"")</f>
        <v>ĐẶC_THÙ</v>
      </c>
      <c r="Y524" t="str">
        <f>IFERROR(_xlfn.XLOOKUP($C524,'Thông tin về sản phẩm'!$A$2:$A$6228,'Thông tin về sản phẩm'!$AC$2:$AC$6228),"")</f>
        <v>VÂN_ĐÁ_CARARAS</v>
      </c>
      <c r="Z524">
        <f>IFERROR(_xlfn.XLOOKUP($C524,'Thông tin về sản phẩm'!$A$2:$A$6228,'Thông tin về sản phẩm'!$AD$2:$AD$6228),"")</f>
        <v>7.85</v>
      </c>
      <c r="AA524" t="str">
        <f>IFERROR(_xlfn.XLOOKUP($C524,'Thông tin về sản phẩm'!$A$2:$A$6228,'Thông tin về sản phẩm'!$I$2:$I$6228),"")</f>
        <v>VIE</v>
      </c>
      <c r="AB524">
        <f>IFERROR(_xlfn.XLOOKUP($C524,'Thông tin về sản phẩm'!$A$2:$A$6228,'Thông tin về sản phẩm'!$AI$2:$AI$6228),"")</f>
        <v>600</v>
      </c>
      <c r="AC524">
        <f>IFERROR(_xlfn.XLOOKUP($C524,'Thông tin về sản phẩm'!$A$2:$A$6228,'Thông tin về sản phẩm'!$AJ$2:$AJ$6228),"")</f>
        <v>600</v>
      </c>
      <c r="AD524">
        <f>IFERROR(_xlfn.XLOOKUP($C524,'Thông tin về sản phẩm'!$A$2:$A$6228,'Thông tin về sản phẩm'!$AK$2:$AK$6228),"")</f>
        <v>9.3000000000000007</v>
      </c>
      <c r="AE524" t="str">
        <f>IFERROR(_xlfn.XLOOKUP($C524,'Thông tin về sản phẩm'!$A$2:$A$6228,'Thông tin về sản phẩm'!$AL$2:$AL$6228),"")</f>
        <v>MM</v>
      </c>
      <c r="AF524" t="str">
        <f>IFERROR(_xlfn.XLOOKUP($C524,'Thông tin về sản phẩm'!$A$2:$A$6228,'Thông tin về sản phẩm'!$AM$2:$AM$6228),"")</f>
        <v>NSX</v>
      </c>
      <c r="AG524" t="str">
        <f>IFERROR(_xlfn.XLOOKUP($C524,'Thông tin về sản phẩm'!$A$2:$A$6228,'Thông tin về sản phẩm'!$AY$2:$AY$6228),"")</f>
        <v>Gạch POR Ốp_Lát</v>
      </c>
      <c r="AH524" t="str">
        <f>IFERROR(_xlfn.XLOOKUP($C524,'Thông tin về sản phẩm'!$A$2:$A$6228,'Thông tin về sản phẩm'!$AZ$2:$AZ$6228),"")</f>
        <v>5. Cơ bản</v>
      </c>
    </row>
    <row r="525" spans="1:34" ht="15" customHeight="1" x14ac:dyDescent="0.45">
      <c r="A525" s="37" t="s">
        <v>33</v>
      </c>
      <c r="B525" s="37" t="s">
        <v>48</v>
      </c>
      <c r="C525" s="37">
        <v>10000875</v>
      </c>
      <c r="D525" s="37" t="s">
        <v>1689</v>
      </c>
      <c r="E525" s="37" t="s">
        <v>1690</v>
      </c>
      <c r="F525" s="37" t="s">
        <v>201</v>
      </c>
      <c r="G525" s="37" t="s">
        <v>260</v>
      </c>
      <c r="H525" s="37"/>
      <c r="I525" s="37" t="s">
        <v>276</v>
      </c>
      <c r="J525" s="38">
        <v>252000</v>
      </c>
      <c r="K525" s="38">
        <v>201600</v>
      </c>
      <c r="L525" s="38">
        <v>209160</v>
      </c>
      <c r="M525" s="38">
        <v>171400</v>
      </c>
      <c r="N525" s="38">
        <v>178900</v>
      </c>
      <c r="O525" s="39">
        <v>0.2</v>
      </c>
      <c r="P525" s="39">
        <v>0.17</v>
      </c>
      <c r="Q525" s="37" t="s">
        <v>277</v>
      </c>
      <c r="R525" s="38">
        <v>162830</v>
      </c>
      <c r="S525" s="38">
        <v>178900</v>
      </c>
      <c r="T525" s="39">
        <v>0.35384920634920641</v>
      </c>
      <c r="U525" t="str">
        <f>IFERROR(_xlfn.XLOOKUP($C525,'Thông tin về sản phẩm'!$A$2:$A$6228,'Thông tin về sản phẩm'!$F$2:$F$6228),"")</f>
        <v>GẠCH, POR 600x600, 6060TAMDAO002, Loại AA (L1)</v>
      </c>
      <c r="V525" t="str">
        <f>IFERROR(_xlfn.XLOOKUP($C525,'Thông tin về sản phẩm'!$A$2:$A$6228,'Thông tin về sản phẩm'!$S$2:$S$6228),"")</f>
        <v>ỐP_LÁT</v>
      </c>
      <c r="W525" t="str">
        <f>IFERROR(_xlfn.XLOOKUP($C525,'Thông tin về sản phẩm'!$A$2:$A$6228,'Thông tin về sản phẩm'!$Y$2:$Y$6228),"")</f>
        <v>KEM</v>
      </c>
      <c r="X525" t="str">
        <f>IFERROR(_xlfn.XLOOKUP($C525,'Thông tin về sản phẩm'!$A$2:$A$6228,'Thông tin về sản phẩm'!$AA$2:$AA$6228),"")</f>
        <v>ĐẶC_THÙ</v>
      </c>
      <c r="Y525" t="str">
        <f>IFERROR(_xlfn.XLOOKUP($C525,'Thông tin về sản phẩm'!$A$2:$A$6228,'Thông tin về sản phẩm'!$AC$2:$AC$6228),"")</f>
        <v>VÂN_ĐÁ</v>
      </c>
      <c r="Z525">
        <f>IFERROR(_xlfn.XLOOKUP($C525,'Thông tin về sản phẩm'!$A$2:$A$6228,'Thông tin về sản phẩm'!$AD$2:$AD$6228),"")</f>
        <v>7.85</v>
      </c>
      <c r="AA525" t="str">
        <f>IFERROR(_xlfn.XLOOKUP($C525,'Thông tin về sản phẩm'!$A$2:$A$6228,'Thông tin về sản phẩm'!$I$2:$I$6228),"")</f>
        <v>VIE</v>
      </c>
      <c r="AB525">
        <f>IFERROR(_xlfn.XLOOKUP($C525,'Thông tin về sản phẩm'!$A$2:$A$6228,'Thông tin về sản phẩm'!$AI$2:$AI$6228),"")</f>
        <v>600</v>
      </c>
      <c r="AC525">
        <f>IFERROR(_xlfn.XLOOKUP($C525,'Thông tin về sản phẩm'!$A$2:$A$6228,'Thông tin về sản phẩm'!$AJ$2:$AJ$6228),"")</f>
        <v>600</v>
      </c>
      <c r="AD525">
        <f>IFERROR(_xlfn.XLOOKUP($C525,'Thông tin về sản phẩm'!$A$2:$A$6228,'Thông tin về sản phẩm'!$AK$2:$AK$6228),"")</f>
        <v>9.3000000000000007</v>
      </c>
      <c r="AE525" t="str">
        <f>IFERROR(_xlfn.XLOOKUP($C525,'Thông tin về sản phẩm'!$A$2:$A$6228,'Thông tin về sản phẩm'!$AL$2:$AL$6228),"")</f>
        <v>MM</v>
      </c>
      <c r="AF525" t="str">
        <f>IFERROR(_xlfn.XLOOKUP($C525,'Thông tin về sản phẩm'!$A$2:$A$6228,'Thông tin về sản phẩm'!$AM$2:$AM$6228),"")</f>
        <v>BM</v>
      </c>
      <c r="AG525" t="str">
        <f>IFERROR(_xlfn.XLOOKUP($C525,'Thông tin về sản phẩm'!$A$2:$A$6228,'Thông tin về sản phẩm'!$AY$2:$AY$6228),"")</f>
        <v>Gạch POR Ốp_Lát</v>
      </c>
      <c r="AH525" t="str">
        <f>IFERROR(_xlfn.XLOOKUP($C525,'Thông tin về sản phẩm'!$A$2:$A$6228,'Thông tin về sản phẩm'!$AZ$2:$AZ$6228),"")</f>
        <v>5. Cơ bản</v>
      </c>
    </row>
    <row r="526" spans="1:34" ht="15" customHeight="1" x14ac:dyDescent="0.45">
      <c r="A526" s="40" t="s">
        <v>33</v>
      </c>
      <c r="B526" s="40" t="s">
        <v>48</v>
      </c>
      <c r="C526" s="40">
        <v>10000969</v>
      </c>
      <c r="D526" s="40" t="s">
        <v>1691</v>
      </c>
      <c r="E526" s="40" t="s">
        <v>1692</v>
      </c>
      <c r="F526" s="40" t="s">
        <v>1693</v>
      </c>
      <c r="G526" s="40" t="s">
        <v>260</v>
      </c>
      <c r="H526" s="40"/>
      <c r="I526" s="40" t="s">
        <v>276</v>
      </c>
      <c r="J526" s="41">
        <v>252000</v>
      </c>
      <c r="K526" s="41">
        <v>201600</v>
      </c>
      <c r="L526" s="41">
        <v>209160</v>
      </c>
      <c r="M526" s="41">
        <v>171400</v>
      </c>
      <c r="N526" s="41">
        <v>178900</v>
      </c>
      <c r="O526" s="42">
        <v>0.2</v>
      </c>
      <c r="P526" s="42">
        <v>0.17</v>
      </c>
      <c r="Q526" s="40" t="s">
        <v>277</v>
      </c>
      <c r="R526" s="41">
        <v>162830</v>
      </c>
      <c r="S526" s="41">
        <v>178900</v>
      </c>
      <c r="T526" s="42">
        <v>0.35384920634920641</v>
      </c>
      <c r="U526" t="str">
        <f>IFERROR(_xlfn.XLOOKUP($C526,'Thông tin về sản phẩm'!$A$2:$A$6228,'Thông tin về sản phẩm'!$F$2:$F$6228),"")</f>
        <v>GẠCH, POR 600x600, 6060VENUS001, Loại AA (L1)</v>
      </c>
      <c r="V526" t="str">
        <f>IFERROR(_xlfn.XLOOKUP($C526,'Thông tin về sản phẩm'!$A$2:$A$6228,'Thông tin về sản phẩm'!$S$2:$S$6228),"")</f>
        <v>ỐP_LÁT</v>
      </c>
      <c r="W526" t="str">
        <f>IFERROR(_xlfn.XLOOKUP($C526,'Thông tin về sản phẩm'!$A$2:$A$6228,'Thông tin về sản phẩm'!$Y$2:$Y$6228),"")</f>
        <v>XÁM</v>
      </c>
      <c r="X526" t="str">
        <f>IFERROR(_xlfn.XLOOKUP($C526,'Thông tin về sản phẩm'!$A$2:$A$6228,'Thông tin về sản phẩm'!$AA$2:$AA$6228),"")</f>
        <v>ĐẶC_THÙ</v>
      </c>
      <c r="Y526" t="str">
        <f>IFERROR(_xlfn.XLOOKUP($C526,'Thông tin về sản phẩm'!$A$2:$A$6228,'Thông tin về sản phẩm'!$AC$2:$AC$6228),"")</f>
        <v>VÂN_ĐÁ</v>
      </c>
      <c r="Z526">
        <f>IFERROR(_xlfn.XLOOKUP($C526,'Thông tin về sản phẩm'!$A$2:$A$6228,'Thông tin về sản phẩm'!$AD$2:$AD$6228),"")</f>
        <v>7.39</v>
      </c>
      <c r="AA526" t="str">
        <f>IFERROR(_xlfn.XLOOKUP($C526,'Thông tin về sản phẩm'!$A$2:$A$6228,'Thông tin về sản phẩm'!$I$2:$I$6228),"")</f>
        <v>VIE</v>
      </c>
      <c r="AB526">
        <f>IFERROR(_xlfn.XLOOKUP($C526,'Thông tin về sản phẩm'!$A$2:$A$6228,'Thông tin về sản phẩm'!$AI$2:$AI$6228),"")</f>
        <v>600</v>
      </c>
      <c r="AC526">
        <f>IFERROR(_xlfn.XLOOKUP($C526,'Thông tin về sản phẩm'!$A$2:$A$6228,'Thông tin về sản phẩm'!$AJ$2:$AJ$6228),"")</f>
        <v>600</v>
      </c>
      <c r="AD526">
        <f>IFERROR(_xlfn.XLOOKUP($C526,'Thông tin về sản phẩm'!$A$2:$A$6228,'Thông tin về sản phẩm'!$AK$2:$AK$6228),"")</f>
        <v>9.3000000000000007</v>
      </c>
      <c r="AE526" t="str">
        <f>IFERROR(_xlfn.XLOOKUP($C526,'Thông tin về sản phẩm'!$A$2:$A$6228,'Thông tin về sản phẩm'!$AL$2:$AL$6228),"")</f>
        <v>MM</v>
      </c>
      <c r="AF526" t="str">
        <f>IFERROR(_xlfn.XLOOKUP($C526,'Thông tin về sản phẩm'!$A$2:$A$6228,'Thông tin về sản phẩm'!$AM$2:$AM$6228),"")</f>
        <v>NSX</v>
      </c>
      <c r="AG526" t="str">
        <f>IFERROR(_xlfn.XLOOKUP($C526,'Thông tin về sản phẩm'!$A$2:$A$6228,'Thông tin về sản phẩm'!$AY$2:$AY$6228),"")</f>
        <v>Gạch POR Ốp_Lát</v>
      </c>
      <c r="AH526" t="str">
        <f>IFERROR(_xlfn.XLOOKUP($C526,'Thông tin về sản phẩm'!$A$2:$A$6228,'Thông tin về sản phẩm'!$AZ$2:$AZ$6228),"")</f>
        <v>5. Cơ bản</v>
      </c>
    </row>
    <row r="527" spans="1:34" ht="15" customHeight="1" x14ac:dyDescent="0.45">
      <c r="A527" s="37" t="s">
        <v>33</v>
      </c>
      <c r="B527" s="37" t="s">
        <v>48</v>
      </c>
      <c r="C527" s="37">
        <v>10001023</v>
      </c>
      <c r="D527" s="37" t="s">
        <v>1694</v>
      </c>
      <c r="E527" s="37" t="s">
        <v>1695</v>
      </c>
      <c r="F527" s="37" t="s">
        <v>1696</v>
      </c>
      <c r="G527" s="37" t="s">
        <v>241</v>
      </c>
      <c r="H527" s="37"/>
      <c r="I527" s="37" t="s">
        <v>243</v>
      </c>
      <c r="J527" s="38">
        <v>451500</v>
      </c>
      <c r="K527" s="38">
        <v>361200</v>
      </c>
      <c r="L527" s="38">
        <v>374745</v>
      </c>
      <c r="M527" s="38"/>
      <c r="N527" s="38"/>
      <c r="O527" s="39">
        <v>0.2</v>
      </c>
      <c r="P527" s="39">
        <v>0.17</v>
      </c>
      <c r="Q527" s="37"/>
      <c r="R527" s="38">
        <v>291650</v>
      </c>
      <c r="S527" s="38">
        <v>320600</v>
      </c>
      <c r="T527" s="39">
        <v>0.35404208194905867</v>
      </c>
      <c r="U527" t="str">
        <f>IFERROR(_xlfn.XLOOKUP($C527,'Thông tin về sản phẩm'!$A$2:$A$6228,'Thông tin về sản phẩm'!$F$2:$F$6228),"")</f>
        <v>GẠCH, POR 600x600, 6060PLATINUM004, Loại AA (L1)</v>
      </c>
      <c r="V527" t="str">
        <f>IFERROR(_xlfn.XLOOKUP($C527,'Thông tin về sản phẩm'!$A$2:$A$6228,'Thông tin về sản phẩm'!$S$2:$S$6228),"")</f>
        <v>ỐP_LÁT</v>
      </c>
      <c r="W527" t="str">
        <f>IFERROR(_xlfn.XLOOKUP($C527,'Thông tin về sản phẩm'!$A$2:$A$6228,'Thông tin về sản phẩm'!$Y$2:$Y$6228),"")</f>
        <v>VÀNG</v>
      </c>
      <c r="X527" t="str">
        <f>IFERROR(_xlfn.XLOOKUP($C527,'Thông tin về sản phẩm'!$A$2:$A$6228,'Thông tin về sản phẩm'!$AA$2:$AA$6228),"")</f>
        <v>ĐẶC_THÙ</v>
      </c>
      <c r="Y527" t="str">
        <f>IFERROR(_xlfn.XLOOKUP($C527,'Thông tin về sản phẩm'!$A$2:$A$6228,'Thông tin về sản phẩm'!$AC$2:$AC$6228),"")</f>
        <v>VÂN_ĐÁ</v>
      </c>
      <c r="Z527">
        <f>IFERROR(_xlfn.XLOOKUP($C527,'Thông tin về sản phẩm'!$A$2:$A$6228,'Thông tin về sản phẩm'!$AD$2:$AD$6228),"")</f>
        <v>7.39</v>
      </c>
      <c r="AA527" t="str">
        <f>IFERROR(_xlfn.XLOOKUP($C527,'Thông tin về sản phẩm'!$A$2:$A$6228,'Thông tin về sản phẩm'!$I$2:$I$6228),"")</f>
        <v>VIE</v>
      </c>
      <c r="AB527">
        <f>IFERROR(_xlfn.XLOOKUP($C527,'Thông tin về sản phẩm'!$A$2:$A$6228,'Thông tin về sản phẩm'!$AI$2:$AI$6228),"")</f>
        <v>600</v>
      </c>
      <c r="AC527">
        <f>IFERROR(_xlfn.XLOOKUP($C527,'Thông tin về sản phẩm'!$A$2:$A$6228,'Thông tin về sản phẩm'!$AJ$2:$AJ$6228),"")</f>
        <v>600</v>
      </c>
      <c r="AD527">
        <f>IFERROR(_xlfn.XLOOKUP($C527,'Thông tin về sản phẩm'!$A$2:$A$6228,'Thông tin về sản phẩm'!$AK$2:$AK$6228),"")</f>
        <v>9.3000000000000007</v>
      </c>
      <c r="AE527" t="str">
        <f>IFERROR(_xlfn.XLOOKUP($C527,'Thông tin về sản phẩm'!$A$2:$A$6228,'Thông tin về sản phẩm'!$AL$2:$AL$6228),"")</f>
        <v>MM</v>
      </c>
      <c r="AF527" t="str">
        <f>IFERROR(_xlfn.XLOOKUP($C527,'Thông tin về sản phẩm'!$A$2:$A$6228,'Thông tin về sản phẩm'!$AM$2:$AM$6228),"")</f>
        <v>BM</v>
      </c>
      <c r="AG527" t="str">
        <f>IFERROR(_xlfn.XLOOKUP($C527,'Thông tin về sản phẩm'!$A$2:$A$6228,'Thông tin về sản phẩm'!$AY$2:$AY$6228),"")</f>
        <v>Gạch POR Ốp_Lát</v>
      </c>
      <c r="AH527" t="str">
        <f>IFERROR(_xlfn.XLOOKUP($C527,'Thông tin về sản phẩm'!$A$2:$A$6228,'Thông tin về sản phẩm'!$AZ$2:$AZ$6228),"")</f>
        <v>5. Cơ bản</v>
      </c>
    </row>
    <row r="528" spans="1:34" ht="15" customHeight="1" x14ac:dyDescent="0.45">
      <c r="A528" s="40" t="s">
        <v>33</v>
      </c>
      <c r="B528" s="40" t="s">
        <v>48</v>
      </c>
      <c r="C528" s="40">
        <v>10001464</v>
      </c>
      <c r="D528" s="40" t="s">
        <v>1697</v>
      </c>
      <c r="E528" s="40" t="s">
        <v>1698</v>
      </c>
      <c r="F528" s="40" t="s">
        <v>1699</v>
      </c>
      <c r="G528" s="40" t="s">
        <v>241</v>
      </c>
      <c r="H528" s="40"/>
      <c r="I528" s="40" t="s">
        <v>276</v>
      </c>
      <c r="J528" s="41">
        <v>312000</v>
      </c>
      <c r="K528" s="41">
        <v>249600</v>
      </c>
      <c r="L528" s="41">
        <v>258960</v>
      </c>
      <c r="M528" s="41">
        <v>212200</v>
      </c>
      <c r="N528" s="41">
        <v>221500</v>
      </c>
      <c r="O528" s="42">
        <v>0.2</v>
      </c>
      <c r="P528" s="42">
        <v>0.17</v>
      </c>
      <c r="Q528" s="40" t="s">
        <v>277</v>
      </c>
      <c r="R528" s="41">
        <v>201590</v>
      </c>
      <c r="S528" s="41">
        <v>221500</v>
      </c>
      <c r="T528" s="42">
        <v>0.35387820512820511</v>
      </c>
      <c r="U528" t="str">
        <f>IFERROR(_xlfn.XLOOKUP($C528,'Thông tin về sản phẩm'!$A$2:$A$6228,'Thông tin về sản phẩm'!$F$2:$F$6228),"")</f>
        <v>GẠCH, POR 600x600, 6060DB006, Loại AA (L1)</v>
      </c>
      <c r="V528" t="str">
        <f>IFERROR(_xlfn.XLOOKUP($C528,'Thông tin về sản phẩm'!$A$2:$A$6228,'Thông tin về sản phẩm'!$S$2:$S$6228),"")</f>
        <v>ỐP_LÁT</v>
      </c>
      <c r="W528" t="str">
        <f>IFERROR(_xlfn.XLOOKUP($C528,'Thông tin về sản phẩm'!$A$2:$A$6228,'Thông tin về sản phẩm'!$Y$2:$Y$6228),"")</f>
        <v>KEM</v>
      </c>
      <c r="X528" t="str">
        <f>IFERROR(_xlfn.XLOOKUP($C528,'Thông tin về sản phẩm'!$A$2:$A$6228,'Thông tin về sản phẩm'!$AA$2:$AA$6228),"")</f>
        <v>ĐẶC_THÙ</v>
      </c>
      <c r="Y528" t="str">
        <f>IFERROR(_xlfn.XLOOKUP($C528,'Thông tin về sản phẩm'!$A$2:$A$6228,'Thông tin về sản phẩm'!$AC$2:$AC$6228),"")</f>
        <v>VÂN_MÂY</v>
      </c>
      <c r="Z528">
        <f>IFERROR(_xlfn.XLOOKUP($C528,'Thông tin về sản phẩm'!$A$2:$A$6228,'Thông tin về sản phẩm'!$AD$2:$AD$6228),"")</f>
        <v>7.39</v>
      </c>
      <c r="AA528" t="str">
        <f>IFERROR(_xlfn.XLOOKUP($C528,'Thông tin về sản phẩm'!$A$2:$A$6228,'Thông tin về sản phẩm'!$I$2:$I$6228),"")</f>
        <v>VIE</v>
      </c>
      <c r="AB528">
        <f>IFERROR(_xlfn.XLOOKUP($C528,'Thông tin về sản phẩm'!$A$2:$A$6228,'Thông tin về sản phẩm'!$AI$2:$AI$6228),"")</f>
        <v>600</v>
      </c>
      <c r="AC528">
        <f>IFERROR(_xlfn.XLOOKUP($C528,'Thông tin về sản phẩm'!$A$2:$A$6228,'Thông tin về sản phẩm'!$AJ$2:$AJ$6228),"")</f>
        <v>600</v>
      </c>
      <c r="AD528">
        <f>IFERROR(_xlfn.XLOOKUP($C528,'Thông tin về sản phẩm'!$A$2:$A$6228,'Thông tin về sản phẩm'!$AK$2:$AK$6228),"")</f>
        <v>9.3000000000000007</v>
      </c>
      <c r="AE528" t="str">
        <f>IFERROR(_xlfn.XLOOKUP($C528,'Thông tin về sản phẩm'!$A$2:$A$6228,'Thông tin về sản phẩm'!$AL$2:$AL$6228),"")</f>
        <v>MM</v>
      </c>
      <c r="AF528" t="str">
        <f>IFERROR(_xlfn.XLOOKUP($C528,'Thông tin về sản phẩm'!$A$2:$A$6228,'Thông tin về sản phẩm'!$AM$2:$AM$6228),"")</f>
        <v>NSX</v>
      </c>
      <c r="AG528" t="str">
        <f>IFERROR(_xlfn.XLOOKUP($C528,'Thông tin về sản phẩm'!$A$2:$A$6228,'Thông tin về sản phẩm'!$AY$2:$AY$6228),"")</f>
        <v>Gạch POR Ốp_Lát</v>
      </c>
      <c r="AH528" t="str">
        <f>IFERROR(_xlfn.XLOOKUP($C528,'Thông tin về sản phẩm'!$A$2:$A$6228,'Thông tin về sản phẩm'!$AZ$2:$AZ$6228),"")</f>
        <v>5. Cơ bản</v>
      </c>
    </row>
    <row r="529" spans="1:34" ht="15" customHeight="1" x14ac:dyDescent="0.45">
      <c r="A529" s="37" t="s">
        <v>33</v>
      </c>
      <c r="B529" s="37" t="s">
        <v>48</v>
      </c>
      <c r="C529" s="37">
        <v>10003645</v>
      </c>
      <c r="D529" s="37" t="s">
        <v>1700</v>
      </c>
      <c r="E529" s="37" t="s">
        <v>1701</v>
      </c>
      <c r="F529" s="37" t="s">
        <v>1702</v>
      </c>
      <c r="G529" s="37" t="s">
        <v>241</v>
      </c>
      <c r="H529" s="37"/>
      <c r="I529" s="37" t="s">
        <v>276</v>
      </c>
      <c r="J529" s="38">
        <v>333000</v>
      </c>
      <c r="K529" s="38">
        <v>266400</v>
      </c>
      <c r="L529" s="38">
        <v>276390</v>
      </c>
      <c r="M529" s="38">
        <v>226400</v>
      </c>
      <c r="N529" s="38">
        <v>236400</v>
      </c>
      <c r="O529" s="39">
        <v>0.2</v>
      </c>
      <c r="P529" s="39">
        <v>0.17</v>
      </c>
      <c r="Q529" s="37" t="s">
        <v>277</v>
      </c>
      <c r="R529" s="38">
        <v>215080</v>
      </c>
      <c r="S529" s="38">
        <v>236400</v>
      </c>
      <c r="T529" s="39">
        <v>0.35411411411411409</v>
      </c>
      <c r="U529" t="str">
        <f>IFERROR(_xlfn.XLOOKUP($C529,'Thông tin về sản phẩm'!$A$2:$A$6228,'Thông tin về sản phẩm'!$F$2:$F$6228),"")</f>
        <v>GẠCH, POR 600x600, 6060MARMOL002, Loại AA (L1)</v>
      </c>
      <c r="V529" t="str">
        <f>IFERROR(_xlfn.XLOOKUP($C529,'Thông tin về sản phẩm'!$A$2:$A$6228,'Thông tin về sản phẩm'!$S$2:$S$6228),"")</f>
        <v>ỐP_LÁT</v>
      </c>
      <c r="W529" t="str">
        <f>IFERROR(_xlfn.XLOOKUP($C529,'Thông tin về sản phẩm'!$A$2:$A$6228,'Thông tin về sản phẩm'!$Y$2:$Y$6228),"")</f>
        <v>KEM</v>
      </c>
      <c r="X529" t="str">
        <f>IFERROR(_xlfn.XLOOKUP($C529,'Thông tin về sản phẩm'!$A$2:$A$6228,'Thông tin về sản phẩm'!$AA$2:$AA$6228),"")</f>
        <v>ĐẶC_THÙ</v>
      </c>
      <c r="Y529" t="str">
        <f>IFERROR(_xlfn.XLOOKUP($C529,'Thông tin về sản phẩm'!$A$2:$A$6228,'Thông tin về sản phẩm'!$AC$2:$AC$6228),"")</f>
        <v>VÂN_ĐÁ</v>
      </c>
      <c r="Z529">
        <f>IFERROR(_xlfn.XLOOKUP($C529,'Thông tin về sản phẩm'!$A$2:$A$6228,'Thông tin về sản phẩm'!$AD$2:$AD$6228),"")</f>
        <v>7.39</v>
      </c>
      <c r="AA529" t="str">
        <f>IFERROR(_xlfn.XLOOKUP($C529,'Thông tin về sản phẩm'!$A$2:$A$6228,'Thông tin về sản phẩm'!$I$2:$I$6228),"")</f>
        <v>VIE</v>
      </c>
      <c r="AB529">
        <f>IFERROR(_xlfn.XLOOKUP($C529,'Thông tin về sản phẩm'!$A$2:$A$6228,'Thông tin về sản phẩm'!$AI$2:$AI$6228),"")</f>
        <v>600</v>
      </c>
      <c r="AC529">
        <f>IFERROR(_xlfn.XLOOKUP($C529,'Thông tin về sản phẩm'!$A$2:$A$6228,'Thông tin về sản phẩm'!$AJ$2:$AJ$6228),"")</f>
        <v>600</v>
      </c>
      <c r="AD529">
        <f>IFERROR(_xlfn.XLOOKUP($C529,'Thông tin về sản phẩm'!$A$2:$A$6228,'Thông tin về sản phẩm'!$AK$2:$AK$6228),"")</f>
        <v>9.5</v>
      </c>
      <c r="AE529" t="str">
        <f>IFERROR(_xlfn.XLOOKUP($C529,'Thông tin về sản phẩm'!$A$2:$A$6228,'Thông tin về sản phẩm'!$AL$2:$AL$6228),"")</f>
        <v>MM</v>
      </c>
      <c r="AF529" t="str">
        <f>IFERROR(_xlfn.XLOOKUP($C529,'Thông tin về sản phẩm'!$A$2:$A$6228,'Thông tin về sản phẩm'!$AM$2:$AM$6228),"")</f>
        <v>NSX</v>
      </c>
      <c r="AG529" t="str">
        <f>IFERROR(_xlfn.XLOOKUP($C529,'Thông tin về sản phẩm'!$A$2:$A$6228,'Thông tin về sản phẩm'!$AY$2:$AY$6228),"")</f>
        <v>Gạch POR Ốp_Lát</v>
      </c>
      <c r="AH529" t="str">
        <f>IFERROR(_xlfn.XLOOKUP($C529,'Thông tin về sản phẩm'!$A$2:$A$6228,'Thông tin về sản phẩm'!$AZ$2:$AZ$6228),"")</f>
        <v>5. Cơ bản</v>
      </c>
    </row>
    <row r="530" spans="1:34" ht="15" customHeight="1" x14ac:dyDescent="0.45">
      <c r="A530" s="40" t="s">
        <v>33</v>
      </c>
      <c r="B530" s="40" t="s">
        <v>48</v>
      </c>
      <c r="C530" s="40">
        <v>10007167</v>
      </c>
      <c r="D530" s="40" t="s">
        <v>1703</v>
      </c>
      <c r="E530" s="40" t="s">
        <v>1704</v>
      </c>
      <c r="F530" s="40" t="s">
        <v>1705</v>
      </c>
      <c r="G530" s="40" t="s">
        <v>260</v>
      </c>
      <c r="H530" s="40"/>
      <c r="I530" s="40" t="s">
        <v>276</v>
      </c>
      <c r="J530" s="41">
        <v>250000</v>
      </c>
      <c r="K530" s="41">
        <v>200000</v>
      </c>
      <c r="L530" s="41">
        <v>207500</v>
      </c>
      <c r="M530" s="41">
        <v>170000</v>
      </c>
      <c r="N530" s="41">
        <v>177500</v>
      </c>
      <c r="O530" s="42">
        <v>0.2</v>
      </c>
      <c r="P530" s="42">
        <v>0.17</v>
      </c>
      <c r="Q530" s="40" t="s">
        <v>281</v>
      </c>
      <c r="R530" s="41">
        <v>161500</v>
      </c>
      <c r="S530" s="41">
        <v>177500</v>
      </c>
      <c r="T530" s="42">
        <v>0.35399999999999998</v>
      </c>
      <c r="U530" t="str">
        <f>IFERROR(_xlfn.XLOOKUP($C530,'Thông tin về sản phẩm'!$A$2:$A$6228,'Thông tin về sản phẩm'!$F$2:$F$6228),"")</f>
        <v>GẠCH, POR 600x600, 6060MNDA016, Loại AA (L1)</v>
      </c>
      <c r="V530" t="str">
        <f>IFERROR(_xlfn.XLOOKUP($C530,'Thông tin về sản phẩm'!$A$2:$A$6228,'Thông tin về sản phẩm'!$S$2:$S$6228),"")</f>
        <v>ỐP_LÁT</v>
      </c>
      <c r="W530" t="str">
        <f>IFERROR(_xlfn.XLOOKUP($C530,'Thông tin về sản phẩm'!$A$2:$A$6228,'Thông tin về sản phẩm'!$Y$2:$Y$6228),"")</f>
        <v>XÁM</v>
      </c>
      <c r="X530" t="str">
        <f>IFERROR(_xlfn.XLOOKUP($C530,'Thông tin về sản phẩm'!$A$2:$A$6228,'Thông tin về sản phẩm'!$AA$2:$AA$6228),"")</f>
        <v>ĐẶC_THÙ</v>
      </c>
      <c r="Y530" t="str">
        <f>IFERROR(_xlfn.XLOOKUP($C530,'Thông tin về sản phẩm'!$A$2:$A$6228,'Thông tin về sản phẩm'!$AC$2:$AC$6228),"")</f>
        <v>VÂN_CÁT</v>
      </c>
      <c r="Z530">
        <f>IFERROR(_xlfn.XLOOKUP($C530,'Thông tin về sản phẩm'!$A$2:$A$6228,'Thông tin về sản phẩm'!$AD$2:$AD$6228),"")</f>
        <v>7.85</v>
      </c>
      <c r="AA530" t="str">
        <f>IFERROR(_xlfn.XLOOKUP($C530,'Thông tin về sản phẩm'!$A$2:$A$6228,'Thông tin về sản phẩm'!$I$2:$I$6228),"")</f>
        <v>VIE</v>
      </c>
      <c r="AB530">
        <f>IFERROR(_xlfn.XLOOKUP($C530,'Thông tin về sản phẩm'!$A$2:$A$6228,'Thông tin về sản phẩm'!$AI$2:$AI$6228),"")</f>
        <v>600</v>
      </c>
      <c r="AC530">
        <f>IFERROR(_xlfn.XLOOKUP($C530,'Thông tin về sản phẩm'!$A$2:$A$6228,'Thông tin về sản phẩm'!$AJ$2:$AJ$6228),"")</f>
        <v>600</v>
      </c>
      <c r="AD530">
        <f>IFERROR(_xlfn.XLOOKUP($C530,'Thông tin về sản phẩm'!$A$2:$A$6228,'Thông tin về sản phẩm'!$AK$2:$AK$6228),"")</f>
        <v>9.3000000000000007</v>
      </c>
      <c r="AE530" t="str">
        <f>IFERROR(_xlfn.XLOOKUP($C530,'Thông tin về sản phẩm'!$A$2:$A$6228,'Thông tin về sản phẩm'!$AL$2:$AL$6228),"")</f>
        <v>MM</v>
      </c>
      <c r="AF530" t="str">
        <f>IFERROR(_xlfn.XLOOKUP($C530,'Thông tin về sản phẩm'!$A$2:$A$6228,'Thông tin về sản phẩm'!$AM$2:$AM$6228),"")</f>
        <v>NSX</v>
      </c>
      <c r="AG530" t="str">
        <f>IFERROR(_xlfn.XLOOKUP($C530,'Thông tin về sản phẩm'!$A$2:$A$6228,'Thông tin về sản phẩm'!$AY$2:$AY$6228),"")</f>
        <v>Gạch POR Ốp_Lát</v>
      </c>
      <c r="AH530" t="str">
        <f>IFERROR(_xlfn.XLOOKUP($C530,'Thông tin về sản phẩm'!$A$2:$A$6228,'Thông tin về sản phẩm'!$AZ$2:$AZ$6228),"")</f>
        <v>5. Cơ bản</v>
      </c>
    </row>
    <row r="531" spans="1:34" ht="15" customHeight="1" x14ac:dyDescent="0.45">
      <c r="A531" s="37" t="s">
        <v>33</v>
      </c>
      <c r="B531" s="37" t="s">
        <v>48</v>
      </c>
      <c r="C531" s="37">
        <v>10004257</v>
      </c>
      <c r="D531" s="37" t="s">
        <v>1706</v>
      </c>
      <c r="E531" s="37" t="s">
        <v>1707</v>
      </c>
      <c r="F531" s="37" t="s">
        <v>1708</v>
      </c>
      <c r="G531" s="37" t="s">
        <v>260</v>
      </c>
      <c r="H531" s="37"/>
      <c r="I531" s="37" t="s">
        <v>276</v>
      </c>
      <c r="J531" s="38">
        <v>250000</v>
      </c>
      <c r="K531" s="38">
        <v>200000</v>
      </c>
      <c r="L531" s="38">
        <v>207500</v>
      </c>
      <c r="M531" s="38">
        <v>170000</v>
      </c>
      <c r="N531" s="38">
        <v>177500</v>
      </c>
      <c r="O531" s="39">
        <v>0.2</v>
      </c>
      <c r="P531" s="39">
        <v>0.17</v>
      </c>
      <c r="Q531" s="37" t="s">
        <v>277</v>
      </c>
      <c r="R531" s="38">
        <v>161500</v>
      </c>
      <c r="S531" s="38">
        <v>177500</v>
      </c>
      <c r="T531" s="39">
        <v>0.35399999999999998</v>
      </c>
      <c r="U531" t="str">
        <f>IFERROR(_xlfn.XLOOKUP($C531,'Thông tin về sản phẩm'!$A$2:$A$6228,'Thông tin về sản phẩm'!$F$2:$F$6228),"")</f>
        <v>GẠCH, POR 600x600, 6060MNDA001, Loại AA (L1)</v>
      </c>
      <c r="V531" t="str">
        <f>IFERROR(_xlfn.XLOOKUP($C531,'Thông tin về sản phẩm'!$A$2:$A$6228,'Thông tin về sản phẩm'!$S$2:$S$6228),"")</f>
        <v>ỐP_LÁT</v>
      </c>
      <c r="W531" t="str">
        <f>IFERROR(_xlfn.XLOOKUP($C531,'Thông tin về sản phẩm'!$A$2:$A$6228,'Thông tin về sản phẩm'!$Y$2:$Y$6228),"")</f>
        <v>TRẮNG</v>
      </c>
      <c r="X531" t="str">
        <f>IFERROR(_xlfn.XLOOKUP($C531,'Thông tin về sản phẩm'!$A$2:$A$6228,'Thông tin về sản phẩm'!$AA$2:$AA$6228),"")</f>
        <v>ĐẶC_THÙ</v>
      </c>
      <c r="Y531" t="str">
        <f>IFERROR(_xlfn.XLOOKUP($C531,'Thông tin về sản phẩm'!$A$2:$A$6228,'Thông tin về sản phẩm'!$AC$2:$AC$6228),"")</f>
        <v>VÂN_ĐÁ_CARARAS</v>
      </c>
      <c r="Z531">
        <f>IFERROR(_xlfn.XLOOKUP($C531,'Thông tin về sản phẩm'!$A$2:$A$6228,'Thông tin về sản phẩm'!$AD$2:$AD$6228),"")</f>
        <v>7.85</v>
      </c>
      <c r="AA531" t="str">
        <f>IFERROR(_xlfn.XLOOKUP($C531,'Thông tin về sản phẩm'!$A$2:$A$6228,'Thông tin về sản phẩm'!$I$2:$I$6228),"")</f>
        <v>VIE</v>
      </c>
      <c r="AB531">
        <f>IFERROR(_xlfn.XLOOKUP($C531,'Thông tin về sản phẩm'!$A$2:$A$6228,'Thông tin về sản phẩm'!$AI$2:$AI$6228),"")</f>
        <v>600</v>
      </c>
      <c r="AC531">
        <f>IFERROR(_xlfn.XLOOKUP($C531,'Thông tin về sản phẩm'!$A$2:$A$6228,'Thông tin về sản phẩm'!$AJ$2:$AJ$6228),"")</f>
        <v>600</v>
      </c>
      <c r="AD531">
        <f>IFERROR(_xlfn.XLOOKUP($C531,'Thông tin về sản phẩm'!$A$2:$A$6228,'Thông tin về sản phẩm'!$AK$2:$AK$6228),"")</f>
        <v>9.3000000000000007</v>
      </c>
      <c r="AE531" t="str">
        <f>IFERROR(_xlfn.XLOOKUP($C531,'Thông tin về sản phẩm'!$A$2:$A$6228,'Thông tin về sản phẩm'!$AL$2:$AL$6228),"")</f>
        <v>MM</v>
      </c>
      <c r="AF531" t="str">
        <f>IFERROR(_xlfn.XLOOKUP($C531,'Thông tin về sản phẩm'!$A$2:$A$6228,'Thông tin về sản phẩm'!$AM$2:$AM$6228),"")</f>
        <v>NSX</v>
      </c>
      <c r="AG531" t="str">
        <f>IFERROR(_xlfn.XLOOKUP($C531,'Thông tin về sản phẩm'!$A$2:$A$6228,'Thông tin về sản phẩm'!$AY$2:$AY$6228),"")</f>
        <v>Gạch POR Ốp_Lát</v>
      </c>
      <c r="AH531" t="str">
        <f>IFERROR(_xlfn.XLOOKUP($C531,'Thông tin về sản phẩm'!$A$2:$A$6228,'Thông tin về sản phẩm'!$AZ$2:$AZ$6228),"")</f>
        <v>5. Cơ bản</v>
      </c>
    </row>
    <row r="532" spans="1:34" ht="15" customHeight="1" x14ac:dyDescent="0.45">
      <c r="A532" s="40" t="s">
        <v>33</v>
      </c>
      <c r="B532" s="40" t="s">
        <v>48</v>
      </c>
      <c r="C532" s="40">
        <v>10000734</v>
      </c>
      <c r="D532" s="40" t="s">
        <v>1709</v>
      </c>
      <c r="E532" s="40" t="s">
        <v>1710</v>
      </c>
      <c r="F532" s="40" t="s">
        <v>1711</v>
      </c>
      <c r="G532" s="40" t="s">
        <v>246</v>
      </c>
      <c r="H532" s="40"/>
      <c r="I532" s="40" t="s">
        <v>276</v>
      </c>
      <c r="J532" s="41">
        <v>264000</v>
      </c>
      <c r="K532" s="41">
        <v>211200</v>
      </c>
      <c r="L532" s="41">
        <v>219120</v>
      </c>
      <c r="M532" s="41">
        <v>179500</v>
      </c>
      <c r="N532" s="41">
        <v>187400</v>
      </c>
      <c r="O532" s="42">
        <v>0.2</v>
      </c>
      <c r="P532" s="42">
        <v>0.17</v>
      </c>
      <c r="Q532" s="40" t="s">
        <v>277</v>
      </c>
      <c r="R532" s="41">
        <v>170525</v>
      </c>
      <c r="S532" s="41">
        <v>187400</v>
      </c>
      <c r="T532" s="42">
        <v>0.35407196969696969</v>
      </c>
      <c r="U532" t="str">
        <f>IFERROR(_xlfn.XLOOKUP($C532,'Thông tin về sản phẩm'!$A$2:$A$6228,'Thông tin về sản phẩm'!$F$2:$F$6228),"")</f>
        <v>GẠCH, POR 600x600, 6060DA011-FP, Loại AA (L1)</v>
      </c>
      <c r="V532" t="str">
        <f>IFERROR(_xlfn.XLOOKUP($C532,'Thông tin về sản phẩm'!$A$2:$A$6228,'Thông tin về sản phẩm'!$S$2:$S$6228),"")</f>
        <v>ỐP_LÁT</v>
      </c>
      <c r="W532" t="str">
        <f>IFERROR(_xlfn.XLOOKUP($C532,'Thông tin về sản phẩm'!$A$2:$A$6228,'Thông tin về sản phẩm'!$Y$2:$Y$6228),"")</f>
        <v>XANH_LÁ</v>
      </c>
      <c r="X532" t="str">
        <f>IFERROR(_xlfn.XLOOKUP($C532,'Thông tin về sản phẩm'!$A$2:$A$6228,'Thông tin về sản phẩm'!$AA$2:$AA$6228),"")</f>
        <v>ĐẶC_THÙ</v>
      </c>
      <c r="Y532" t="str">
        <f>IFERROR(_xlfn.XLOOKUP($C532,'Thông tin về sản phẩm'!$A$2:$A$6228,'Thông tin về sản phẩm'!$AC$2:$AC$6228),"")</f>
        <v>VÂN_ĐÁ</v>
      </c>
      <c r="Z532">
        <f>IFERROR(_xlfn.XLOOKUP($C532,'Thông tin về sản phẩm'!$A$2:$A$6228,'Thông tin về sản phẩm'!$AD$2:$AD$6228),"")</f>
        <v>8.1</v>
      </c>
      <c r="AA532" t="str">
        <f>IFERROR(_xlfn.XLOOKUP($C532,'Thông tin về sản phẩm'!$A$2:$A$6228,'Thông tin về sản phẩm'!$I$2:$I$6228),"")</f>
        <v>VIE</v>
      </c>
      <c r="AB532">
        <f>IFERROR(_xlfn.XLOOKUP($C532,'Thông tin về sản phẩm'!$A$2:$A$6228,'Thông tin về sản phẩm'!$AI$2:$AI$6228),"")</f>
        <v>600</v>
      </c>
      <c r="AC532">
        <f>IFERROR(_xlfn.XLOOKUP($C532,'Thông tin về sản phẩm'!$A$2:$A$6228,'Thông tin về sản phẩm'!$AJ$2:$AJ$6228),"")</f>
        <v>600</v>
      </c>
      <c r="AD532">
        <f>IFERROR(_xlfn.XLOOKUP($C532,'Thông tin về sản phẩm'!$A$2:$A$6228,'Thông tin về sản phẩm'!$AK$2:$AK$6228),"")</f>
        <v>9.5</v>
      </c>
      <c r="AE532" t="str">
        <f>IFERROR(_xlfn.XLOOKUP($C532,'Thông tin về sản phẩm'!$A$2:$A$6228,'Thông tin về sản phẩm'!$AL$2:$AL$6228),"")</f>
        <v>MM</v>
      </c>
      <c r="AF532" t="str">
        <f>IFERROR(_xlfn.XLOOKUP($C532,'Thông tin về sản phẩm'!$A$2:$A$6228,'Thông tin về sản phẩm'!$AM$2:$AM$6228),"")</f>
        <v>NSX</v>
      </c>
      <c r="AG532" t="str">
        <f>IFERROR(_xlfn.XLOOKUP($C532,'Thông tin về sản phẩm'!$A$2:$A$6228,'Thông tin về sản phẩm'!$AY$2:$AY$6228),"")</f>
        <v>Gạch POR Ốp_Lát</v>
      </c>
      <c r="AH532" t="str">
        <f>IFERROR(_xlfn.XLOOKUP($C532,'Thông tin về sản phẩm'!$A$2:$A$6228,'Thông tin về sản phẩm'!$AZ$2:$AZ$6228),"")</f>
        <v>5. Cơ bản</v>
      </c>
    </row>
    <row r="533" spans="1:34" ht="15" customHeight="1" x14ac:dyDescent="0.45">
      <c r="A533" s="37" t="s">
        <v>33</v>
      </c>
      <c r="B533" s="37" t="s">
        <v>48</v>
      </c>
      <c r="C533" s="37">
        <v>10000820</v>
      </c>
      <c r="D533" s="37" t="s">
        <v>1712</v>
      </c>
      <c r="E533" s="37" t="s">
        <v>1713</v>
      </c>
      <c r="F533" s="37" t="s">
        <v>1714</v>
      </c>
      <c r="G533" s="37" t="s">
        <v>260</v>
      </c>
      <c r="H533" s="37"/>
      <c r="I533" s="37" t="s">
        <v>276</v>
      </c>
      <c r="J533" s="38">
        <v>252000</v>
      </c>
      <c r="K533" s="38">
        <v>201600</v>
      </c>
      <c r="L533" s="38">
        <v>209160</v>
      </c>
      <c r="M533" s="38">
        <v>171400</v>
      </c>
      <c r="N533" s="38">
        <v>178900</v>
      </c>
      <c r="O533" s="39">
        <v>0.2</v>
      </c>
      <c r="P533" s="39">
        <v>0.17</v>
      </c>
      <c r="Q533" s="37" t="s">
        <v>277</v>
      </c>
      <c r="R533" s="38">
        <v>162830</v>
      </c>
      <c r="S533" s="38">
        <v>178900</v>
      </c>
      <c r="T533" s="39">
        <v>0.35384920634920641</v>
      </c>
      <c r="U533" t="str">
        <f>IFERROR(_xlfn.XLOOKUP($C533,'Thông tin về sản phẩm'!$A$2:$A$6228,'Thông tin về sản phẩm'!$F$2:$F$6228),"")</f>
        <v>GẠCH, POR 600x600, 6060MOMENT005, Loại AA (L1)</v>
      </c>
      <c r="V533" t="str">
        <f>IFERROR(_xlfn.XLOOKUP($C533,'Thông tin về sản phẩm'!$A$2:$A$6228,'Thông tin về sản phẩm'!$S$2:$S$6228),"")</f>
        <v>ỐP_LÁT</v>
      </c>
      <c r="W533" t="str">
        <f>IFERROR(_xlfn.XLOOKUP($C533,'Thông tin về sản phẩm'!$A$2:$A$6228,'Thông tin về sản phẩm'!$Y$2:$Y$6228),"")</f>
        <v>KEM</v>
      </c>
      <c r="X533" t="str">
        <f>IFERROR(_xlfn.XLOOKUP($C533,'Thông tin về sản phẩm'!$A$2:$A$6228,'Thông tin về sản phẩm'!$AA$2:$AA$6228),"")</f>
        <v>ĐẶC_THÙ</v>
      </c>
      <c r="Y533" t="str">
        <f>IFERROR(_xlfn.XLOOKUP($C533,'Thông tin về sản phẩm'!$A$2:$A$6228,'Thông tin về sản phẩm'!$AC$2:$AC$6228),"")</f>
        <v>VÂN_ĐÁ</v>
      </c>
      <c r="Z533">
        <f>IFERROR(_xlfn.XLOOKUP($C533,'Thông tin về sản phẩm'!$A$2:$A$6228,'Thông tin về sản phẩm'!$AD$2:$AD$6228),"")</f>
        <v>7.85</v>
      </c>
      <c r="AA533" t="str">
        <f>IFERROR(_xlfn.XLOOKUP($C533,'Thông tin về sản phẩm'!$A$2:$A$6228,'Thông tin về sản phẩm'!$I$2:$I$6228),"")</f>
        <v>VIE</v>
      </c>
      <c r="AB533">
        <f>IFERROR(_xlfn.XLOOKUP($C533,'Thông tin về sản phẩm'!$A$2:$A$6228,'Thông tin về sản phẩm'!$AI$2:$AI$6228),"")</f>
        <v>600</v>
      </c>
      <c r="AC533">
        <f>IFERROR(_xlfn.XLOOKUP($C533,'Thông tin về sản phẩm'!$A$2:$A$6228,'Thông tin về sản phẩm'!$AJ$2:$AJ$6228),"")</f>
        <v>600</v>
      </c>
      <c r="AD533">
        <f>IFERROR(_xlfn.XLOOKUP($C533,'Thông tin về sản phẩm'!$A$2:$A$6228,'Thông tin về sản phẩm'!$AK$2:$AK$6228),"")</f>
        <v>9.5</v>
      </c>
      <c r="AE533" t="str">
        <f>IFERROR(_xlfn.XLOOKUP($C533,'Thông tin về sản phẩm'!$A$2:$A$6228,'Thông tin về sản phẩm'!$AL$2:$AL$6228),"")</f>
        <v>MM</v>
      </c>
      <c r="AF533" t="str">
        <f>IFERROR(_xlfn.XLOOKUP($C533,'Thông tin về sản phẩm'!$A$2:$A$6228,'Thông tin về sản phẩm'!$AM$2:$AM$6228),"")</f>
        <v>NSX</v>
      </c>
      <c r="AG533" t="str">
        <f>IFERROR(_xlfn.XLOOKUP($C533,'Thông tin về sản phẩm'!$A$2:$A$6228,'Thông tin về sản phẩm'!$AY$2:$AY$6228),"")</f>
        <v>Gạch POR Ốp_Lát</v>
      </c>
      <c r="AH533" t="str">
        <f>IFERROR(_xlfn.XLOOKUP($C533,'Thông tin về sản phẩm'!$A$2:$A$6228,'Thông tin về sản phẩm'!$AZ$2:$AZ$6228),"")</f>
        <v>5. Cơ bản</v>
      </c>
    </row>
    <row r="534" spans="1:34" ht="15" customHeight="1" x14ac:dyDescent="0.45">
      <c r="A534" s="40" t="s">
        <v>33</v>
      </c>
      <c r="B534" s="40" t="s">
        <v>48</v>
      </c>
      <c r="C534" s="40">
        <v>10000767</v>
      </c>
      <c r="D534" s="40" t="s">
        <v>1715</v>
      </c>
      <c r="E534" s="40" t="s">
        <v>1716</v>
      </c>
      <c r="F534" s="40" t="s">
        <v>1717</v>
      </c>
      <c r="G534" s="40" t="s">
        <v>260</v>
      </c>
      <c r="H534" s="40"/>
      <c r="I534" s="40" t="s">
        <v>276</v>
      </c>
      <c r="J534" s="41">
        <v>252000</v>
      </c>
      <c r="K534" s="41">
        <v>201600</v>
      </c>
      <c r="L534" s="41">
        <v>209160</v>
      </c>
      <c r="M534" s="41">
        <v>171400</v>
      </c>
      <c r="N534" s="41">
        <v>178900</v>
      </c>
      <c r="O534" s="42">
        <v>0.2</v>
      </c>
      <c r="P534" s="42">
        <v>0.17</v>
      </c>
      <c r="Q534" s="40" t="s">
        <v>277</v>
      </c>
      <c r="R534" s="41">
        <v>162830</v>
      </c>
      <c r="S534" s="41">
        <v>178900</v>
      </c>
      <c r="T534" s="42">
        <v>0.35384920634920641</v>
      </c>
      <c r="U534" t="str">
        <f>IFERROR(_xlfn.XLOOKUP($C534,'Thông tin về sản phẩm'!$A$2:$A$6228,'Thông tin về sản phẩm'!$F$2:$F$6228),"")</f>
        <v>GẠCH, POR 600x600, 6060MOMENT008, Loại AA (L1)</v>
      </c>
      <c r="V534" t="str">
        <f>IFERROR(_xlfn.XLOOKUP($C534,'Thông tin về sản phẩm'!$A$2:$A$6228,'Thông tin về sản phẩm'!$S$2:$S$6228),"")</f>
        <v>ỐP_LÁT</v>
      </c>
      <c r="W534" t="str">
        <f>IFERROR(_xlfn.XLOOKUP($C534,'Thông tin về sản phẩm'!$A$2:$A$6228,'Thông tin về sản phẩm'!$Y$2:$Y$6228),"")</f>
        <v>KEM</v>
      </c>
      <c r="X534" t="str">
        <f>IFERROR(_xlfn.XLOOKUP($C534,'Thông tin về sản phẩm'!$A$2:$A$6228,'Thông tin về sản phẩm'!$AA$2:$AA$6228),"")</f>
        <v>ĐẶC_THÙ</v>
      </c>
      <c r="Y534" t="str">
        <f>IFERROR(_xlfn.XLOOKUP($C534,'Thông tin về sản phẩm'!$A$2:$A$6228,'Thông tin về sản phẩm'!$AC$2:$AC$6228),"")</f>
        <v>VÂN_ĐÁ</v>
      </c>
      <c r="Z534">
        <f>IFERROR(_xlfn.XLOOKUP($C534,'Thông tin về sản phẩm'!$A$2:$A$6228,'Thông tin về sản phẩm'!$AD$2:$AD$6228),"")</f>
        <v>7.85</v>
      </c>
      <c r="AA534" t="str">
        <f>IFERROR(_xlfn.XLOOKUP($C534,'Thông tin về sản phẩm'!$A$2:$A$6228,'Thông tin về sản phẩm'!$I$2:$I$6228),"")</f>
        <v>VIE</v>
      </c>
      <c r="AB534">
        <f>IFERROR(_xlfn.XLOOKUP($C534,'Thông tin về sản phẩm'!$A$2:$A$6228,'Thông tin về sản phẩm'!$AI$2:$AI$6228),"")</f>
        <v>600</v>
      </c>
      <c r="AC534">
        <f>IFERROR(_xlfn.XLOOKUP($C534,'Thông tin về sản phẩm'!$A$2:$A$6228,'Thông tin về sản phẩm'!$AJ$2:$AJ$6228),"")</f>
        <v>600</v>
      </c>
      <c r="AD534">
        <f>IFERROR(_xlfn.XLOOKUP($C534,'Thông tin về sản phẩm'!$A$2:$A$6228,'Thông tin về sản phẩm'!$AK$2:$AK$6228),"")</f>
        <v>9.5</v>
      </c>
      <c r="AE534" t="str">
        <f>IFERROR(_xlfn.XLOOKUP($C534,'Thông tin về sản phẩm'!$A$2:$A$6228,'Thông tin về sản phẩm'!$AL$2:$AL$6228),"")</f>
        <v>MM</v>
      </c>
      <c r="AF534" t="str">
        <f>IFERROR(_xlfn.XLOOKUP($C534,'Thông tin về sản phẩm'!$A$2:$A$6228,'Thông tin về sản phẩm'!$AM$2:$AM$6228),"")</f>
        <v>BM</v>
      </c>
      <c r="AG534" t="str">
        <f>IFERROR(_xlfn.XLOOKUP($C534,'Thông tin về sản phẩm'!$A$2:$A$6228,'Thông tin về sản phẩm'!$AY$2:$AY$6228),"")</f>
        <v>Gạch POR Ốp_Lát</v>
      </c>
      <c r="AH534" t="str">
        <f>IFERROR(_xlfn.XLOOKUP($C534,'Thông tin về sản phẩm'!$A$2:$A$6228,'Thông tin về sản phẩm'!$AZ$2:$AZ$6228),"")</f>
        <v>5. Cơ bản</v>
      </c>
    </row>
    <row r="535" spans="1:34" ht="15" customHeight="1" x14ac:dyDescent="0.45">
      <c r="A535" s="37" t="s">
        <v>33</v>
      </c>
      <c r="B535" s="37" t="s">
        <v>48</v>
      </c>
      <c r="C535" s="37">
        <v>10001408</v>
      </c>
      <c r="D535" s="37" t="s">
        <v>1718</v>
      </c>
      <c r="E535" s="37" t="s">
        <v>1719</v>
      </c>
      <c r="F535" s="37" t="s">
        <v>1720</v>
      </c>
      <c r="G535" s="37" t="s">
        <v>260</v>
      </c>
      <c r="H535" s="37"/>
      <c r="I535" s="37" t="s">
        <v>276</v>
      </c>
      <c r="J535" s="38">
        <v>250000</v>
      </c>
      <c r="K535" s="38">
        <v>200000</v>
      </c>
      <c r="L535" s="38">
        <v>207500</v>
      </c>
      <c r="M535" s="38">
        <v>170000</v>
      </c>
      <c r="N535" s="38">
        <v>177500</v>
      </c>
      <c r="O535" s="39">
        <v>0.2</v>
      </c>
      <c r="P535" s="39">
        <v>0.17</v>
      </c>
      <c r="Q535" s="37" t="s">
        <v>277</v>
      </c>
      <c r="R535" s="38">
        <v>161500</v>
      </c>
      <c r="S535" s="38">
        <v>177500</v>
      </c>
      <c r="T535" s="39">
        <v>0.35399999999999998</v>
      </c>
      <c r="U535" t="str">
        <f>IFERROR(_xlfn.XLOOKUP($C535,'Thông tin về sản phẩm'!$A$2:$A$6228,'Thông tin về sản phẩm'!$F$2:$F$6228),"")</f>
        <v>GẠCH, POR 600x600, 6060DAMT002, Loại AA (L1)</v>
      </c>
      <c r="V535" t="str">
        <f>IFERROR(_xlfn.XLOOKUP($C535,'Thông tin về sản phẩm'!$A$2:$A$6228,'Thông tin về sản phẩm'!$S$2:$S$6228),"")</f>
        <v>ỐP_LÁT</v>
      </c>
      <c r="W535" t="str">
        <f>IFERROR(_xlfn.XLOOKUP($C535,'Thông tin về sản phẩm'!$A$2:$A$6228,'Thông tin về sản phẩm'!$Y$2:$Y$6228),"")</f>
        <v>KEM</v>
      </c>
      <c r="X535" t="str">
        <f>IFERROR(_xlfn.XLOOKUP($C535,'Thông tin về sản phẩm'!$A$2:$A$6228,'Thông tin về sản phẩm'!$AA$2:$AA$6228),"")</f>
        <v>ĐẶC_THÙ</v>
      </c>
      <c r="Y535" t="str">
        <f>IFERROR(_xlfn.XLOOKUP($C535,'Thông tin về sản phẩm'!$A$2:$A$6228,'Thông tin về sản phẩm'!$AC$2:$AC$6228),"")</f>
        <v>VÂN_ĐÁ</v>
      </c>
      <c r="Z535">
        <f>IFERROR(_xlfn.XLOOKUP($C535,'Thông tin về sản phẩm'!$A$2:$A$6228,'Thông tin về sản phẩm'!$AD$2:$AD$6228),"")</f>
        <v>7.39</v>
      </c>
      <c r="AA535" t="str">
        <f>IFERROR(_xlfn.XLOOKUP($C535,'Thông tin về sản phẩm'!$A$2:$A$6228,'Thông tin về sản phẩm'!$I$2:$I$6228),"")</f>
        <v>VIE</v>
      </c>
      <c r="AB535">
        <f>IFERROR(_xlfn.XLOOKUP($C535,'Thông tin về sản phẩm'!$A$2:$A$6228,'Thông tin về sản phẩm'!$AI$2:$AI$6228),"")</f>
        <v>600</v>
      </c>
      <c r="AC535">
        <f>IFERROR(_xlfn.XLOOKUP($C535,'Thông tin về sản phẩm'!$A$2:$A$6228,'Thông tin về sản phẩm'!$AJ$2:$AJ$6228),"")</f>
        <v>600</v>
      </c>
      <c r="AD535">
        <f>IFERROR(_xlfn.XLOOKUP($C535,'Thông tin về sản phẩm'!$A$2:$A$6228,'Thông tin về sản phẩm'!$AK$2:$AK$6228),"")</f>
        <v>9.3000000000000007</v>
      </c>
      <c r="AE535" t="str">
        <f>IFERROR(_xlfn.XLOOKUP($C535,'Thông tin về sản phẩm'!$A$2:$A$6228,'Thông tin về sản phẩm'!$AL$2:$AL$6228),"")</f>
        <v>MM</v>
      </c>
      <c r="AF535" t="str">
        <f>IFERROR(_xlfn.XLOOKUP($C535,'Thông tin về sản phẩm'!$A$2:$A$6228,'Thông tin về sản phẩm'!$AM$2:$AM$6228),"")</f>
        <v>NSX</v>
      </c>
      <c r="AG535" t="str">
        <f>IFERROR(_xlfn.XLOOKUP($C535,'Thông tin về sản phẩm'!$A$2:$A$6228,'Thông tin về sản phẩm'!$AY$2:$AY$6228),"")</f>
        <v>Gạch POR Ốp_Lát</v>
      </c>
      <c r="AH535" t="str">
        <f>IFERROR(_xlfn.XLOOKUP($C535,'Thông tin về sản phẩm'!$A$2:$A$6228,'Thông tin về sản phẩm'!$AZ$2:$AZ$6228),"")</f>
        <v>5. Cơ bản</v>
      </c>
    </row>
    <row r="536" spans="1:34" ht="15" customHeight="1" x14ac:dyDescent="0.45">
      <c r="A536" s="40" t="s">
        <v>33</v>
      </c>
      <c r="B536" s="40" t="s">
        <v>48</v>
      </c>
      <c r="C536" s="40">
        <v>10001252</v>
      </c>
      <c r="D536" s="40" t="s">
        <v>1721</v>
      </c>
      <c r="E536" s="40" t="s">
        <v>1722</v>
      </c>
      <c r="F536" s="40" t="s">
        <v>1723</v>
      </c>
      <c r="G536" s="40" t="s">
        <v>260</v>
      </c>
      <c r="H536" s="40"/>
      <c r="I536" s="40" t="s">
        <v>276</v>
      </c>
      <c r="J536" s="41">
        <v>267000</v>
      </c>
      <c r="K536" s="41">
        <v>213600</v>
      </c>
      <c r="L536" s="41">
        <v>221610</v>
      </c>
      <c r="M536" s="41">
        <v>181600</v>
      </c>
      <c r="N536" s="41">
        <v>189600</v>
      </c>
      <c r="O536" s="42">
        <v>0.2</v>
      </c>
      <c r="P536" s="42">
        <v>0.17</v>
      </c>
      <c r="Q536" s="40" t="s">
        <v>277</v>
      </c>
      <c r="R536" s="41">
        <v>172520</v>
      </c>
      <c r="S536" s="41">
        <v>189600</v>
      </c>
      <c r="T536" s="42">
        <v>0.35385767790262168</v>
      </c>
      <c r="U536" t="str">
        <f>IFERROR(_xlfn.XLOOKUP($C536,'Thông tin về sản phẩm'!$A$2:$A$6228,'Thông tin về sản phẩm'!$F$2:$F$6228),"")</f>
        <v>GẠCH, POR 600x600, 6060TRUONGSON006, Loại AA (L1)</v>
      </c>
      <c r="V536" t="str">
        <f>IFERROR(_xlfn.XLOOKUP($C536,'Thông tin về sản phẩm'!$A$2:$A$6228,'Thông tin về sản phẩm'!$S$2:$S$6228),"")</f>
        <v>ỐP_LÁT</v>
      </c>
      <c r="W536" t="str">
        <f>IFERROR(_xlfn.XLOOKUP($C536,'Thông tin về sản phẩm'!$A$2:$A$6228,'Thông tin về sản phẩm'!$Y$2:$Y$6228),"")</f>
        <v>KEM</v>
      </c>
      <c r="X536" t="str">
        <f>IFERROR(_xlfn.XLOOKUP($C536,'Thông tin về sản phẩm'!$A$2:$A$6228,'Thông tin về sản phẩm'!$AA$2:$AA$6228),"")</f>
        <v>ĐẶC_THÙ</v>
      </c>
      <c r="Y536" t="str">
        <f>IFERROR(_xlfn.XLOOKUP($C536,'Thông tin về sản phẩm'!$A$2:$A$6228,'Thông tin về sản phẩm'!$AC$2:$AC$6228),"")</f>
        <v>VÂN_ĐÁ</v>
      </c>
      <c r="Z536">
        <f>IFERROR(_xlfn.XLOOKUP($C536,'Thông tin về sản phẩm'!$A$2:$A$6228,'Thông tin về sản phẩm'!$AD$2:$AD$6228),"")</f>
        <v>7.39</v>
      </c>
      <c r="AA536" t="str">
        <f>IFERROR(_xlfn.XLOOKUP($C536,'Thông tin về sản phẩm'!$A$2:$A$6228,'Thông tin về sản phẩm'!$I$2:$I$6228),"")</f>
        <v>VIE</v>
      </c>
      <c r="AB536">
        <f>IFERROR(_xlfn.XLOOKUP($C536,'Thông tin về sản phẩm'!$A$2:$A$6228,'Thông tin về sản phẩm'!$AI$2:$AI$6228),"")</f>
        <v>600</v>
      </c>
      <c r="AC536">
        <f>IFERROR(_xlfn.XLOOKUP($C536,'Thông tin về sản phẩm'!$A$2:$A$6228,'Thông tin về sản phẩm'!$AJ$2:$AJ$6228),"")</f>
        <v>600</v>
      </c>
      <c r="AD536">
        <f>IFERROR(_xlfn.XLOOKUP($C536,'Thông tin về sản phẩm'!$A$2:$A$6228,'Thông tin về sản phẩm'!$AK$2:$AK$6228),"")</f>
        <v>9.3000000000000007</v>
      </c>
      <c r="AE536" t="str">
        <f>IFERROR(_xlfn.XLOOKUP($C536,'Thông tin về sản phẩm'!$A$2:$A$6228,'Thông tin về sản phẩm'!$AL$2:$AL$6228),"")</f>
        <v>MM</v>
      </c>
      <c r="AF536" t="str">
        <f>IFERROR(_xlfn.XLOOKUP($C536,'Thông tin về sản phẩm'!$A$2:$A$6228,'Thông tin về sản phẩm'!$AM$2:$AM$6228),"")</f>
        <v>NSX</v>
      </c>
      <c r="AG536" t="str">
        <f>IFERROR(_xlfn.XLOOKUP($C536,'Thông tin về sản phẩm'!$A$2:$A$6228,'Thông tin về sản phẩm'!$AY$2:$AY$6228),"")</f>
        <v>Gạch POR Ốp_Lát</v>
      </c>
      <c r="AH536" t="str">
        <f>IFERROR(_xlfn.XLOOKUP($C536,'Thông tin về sản phẩm'!$A$2:$A$6228,'Thông tin về sản phẩm'!$AZ$2:$AZ$6228),"")</f>
        <v>5. Cơ bản</v>
      </c>
    </row>
    <row r="537" spans="1:34" ht="15" customHeight="1" x14ac:dyDescent="0.45">
      <c r="A537" s="37" t="s">
        <v>33</v>
      </c>
      <c r="B537" s="37" t="s">
        <v>48</v>
      </c>
      <c r="C537" s="37">
        <v>10001109</v>
      </c>
      <c r="D537" s="37" t="s">
        <v>1724</v>
      </c>
      <c r="E537" s="37" t="s">
        <v>1725</v>
      </c>
      <c r="F537" s="37" t="s">
        <v>1726</v>
      </c>
      <c r="G537" s="37" t="s">
        <v>246</v>
      </c>
      <c r="H537" s="37"/>
      <c r="I537" s="37" t="s">
        <v>276</v>
      </c>
      <c r="J537" s="38">
        <v>267000</v>
      </c>
      <c r="K537" s="38">
        <v>213600</v>
      </c>
      <c r="L537" s="38">
        <v>221610</v>
      </c>
      <c r="M537" s="38">
        <v>181600</v>
      </c>
      <c r="N537" s="38">
        <v>189600</v>
      </c>
      <c r="O537" s="39">
        <v>0.2</v>
      </c>
      <c r="P537" s="39">
        <v>0.17</v>
      </c>
      <c r="Q537" s="37" t="s">
        <v>277</v>
      </c>
      <c r="R537" s="38">
        <v>172520</v>
      </c>
      <c r="S537" s="38">
        <v>189600</v>
      </c>
      <c r="T537" s="39">
        <v>0.35385767790262168</v>
      </c>
      <c r="U537" t="str">
        <f>IFERROR(_xlfn.XLOOKUP($C537,'Thông tin về sản phẩm'!$A$2:$A$6228,'Thông tin về sản phẩm'!$F$2:$F$6228),"")</f>
        <v>GẠCH, POR 600x600, 6060MEKONG001, Loại AA (L1)</v>
      </c>
      <c r="V537" t="str">
        <f>IFERROR(_xlfn.XLOOKUP($C537,'Thông tin về sản phẩm'!$A$2:$A$6228,'Thông tin về sản phẩm'!$S$2:$S$6228),"")</f>
        <v>ỐP_LÁT</v>
      </c>
      <c r="W537" t="str">
        <f>IFERROR(_xlfn.XLOOKUP($C537,'Thông tin về sản phẩm'!$A$2:$A$6228,'Thông tin về sản phẩm'!$Y$2:$Y$6228),"")</f>
        <v>KEM</v>
      </c>
      <c r="X537" t="str">
        <f>IFERROR(_xlfn.XLOOKUP($C537,'Thông tin về sản phẩm'!$A$2:$A$6228,'Thông tin về sản phẩm'!$AA$2:$AA$6228),"")</f>
        <v>ĐẶC_THÙ</v>
      </c>
      <c r="Y537" t="str">
        <f>IFERROR(_xlfn.XLOOKUP($C537,'Thông tin về sản phẩm'!$A$2:$A$6228,'Thông tin về sản phẩm'!$AC$2:$AC$6228),"")</f>
        <v>VÂN_ĐÁ</v>
      </c>
      <c r="Z537">
        <f>IFERROR(_xlfn.XLOOKUP($C537,'Thông tin về sản phẩm'!$A$2:$A$6228,'Thông tin về sản phẩm'!$AD$2:$AD$6228),"")</f>
        <v>7.39</v>
      </c>
      <c r="AA537" t="str">
        <f>IFERROR(_xlfn.XLOOKUP($C537,'Thông tin về sản phẩm'!$A$2:$A$6228,'Thông tin về sản phẩm'!$I$2:$I$6228),"")</f>
        <v>VIE</v>
      </c>
      <c r="AB537">
        <f>IFERROR(_xlfn.XLOOKUP($C537,'Thông tin về sản phẩm'!$A$2:$A$6228,'Thông tin về sản phẩm'!$AI$2:$AI$6228),"")</f>
        <v>600</v>
      </c>
      <c r="AC537">
        <f>IFERROR(_xlfn.XLOOKUP($C537,'Thông tin về sản phẩm'!$A$2:$A$6228,'Thông tin về sản phẩm'!$AJ$2:$AJ$6228),"")</f>
        <v>600</v>
      </c>
      <c r="AD537">
        <f>IFERROR(_xlfn.XLOOKUP($C537,'Thông tin về sản phẩm'!$A$2:$A$6228,'Thông tin về sản phẩm'!$AK$2:$AK$6228),"")</f>
        <v>9.3000000000000007</v>
      </c>
      <c r="AE537" t="str">
        <f>IFERROR(_xlfn.XLOOKUP($C537,'Thông tin về sản phẩm'!$A$2:$A$6228,'Thông tin về sản phẩm'!$AL$2:$AL$6228),"")</f>
        <v>MM</v>
      </c>
      <c r="AF537" t="str">
        <f>IFERROR(_xlfn.XLOOKUP($C537,'Thông tin về sản phẩm'!$A$2:$A$6228,'Thông tin về sản phẩm'!$AM$2:$AM$6228),"")</f>
        <v>NSX</v>
      </c>
      <c r="AG537" t="str">
        <f>IFERROR(_xlfn.XLOOKUP($C537,'Thông tin về sản phẩm'!$A$2:$A$6228,'Thông tin về sản phẩm'!$AY$2:$AY$6228),"")</f>
        <v>Gạch POR Ốp_Lát</v>
      </c>
      <c r="AH537" t="str">
        <f>IFERROR(_xlfn.XLOOKUP($C537,'Thông tin về sản phẩm'!$A$2:$A$6228,'Thông tin về sản phẩm'!$AZ$2:$AZ$6228),"")</f>
        <v>5. Cơ bản</v>
      </c>
    </row>
    <row r="538" spans="1:34" ht="15" customHeight="1" x14ac:dyDescent="0.45">
      <c r="A538" s="40" t="s">
        <v>33</v>
      </c>
      <c r="B538" s="40" t="s">
        <v>48</v>
      </c>
      <c r="C538" s="40">
        <v>10001113</v>
      </c>
      <c r="D538" s="40" t="s">
        <v>1727</v>
      </c>
      <c r="E538" s="40" t="s">
        <v>1728</v>
      </c>
      <c r="F538" s="40" t="s">
        <v>1729</v>
      </c>
      <c r="G538" s="40" t="s">
        <v>260</v>
      </c>
      <c r="H538" s="40"/>
      <c r="I538" s="40" t="s">
        <v>276</v>
      </c>
      <c r="J538" s="41">
        <v>267000</v>
      </c>
      <c r="K538" s="41">
        <v>213600</v>
      </c>
      <c r="L538" s="41">
        <v>221610</v>
      </c>
      <c r="M538" s="41">
        <v>181600</v>
      </c>
      <c r="N538" s="41">
        <v>189600</v>
      </c>
      <c r="O538" s="42">
        <v>0.2</v>
      </c>
      <c r="P538" s="42">
        <v>0.17</v>
      </c>
      <c r="Q538" s="40" t="s">
        <v>277</v>
      </c>
      <c r="R538" s="41">
        <v>172520</v>
      </c>
      <c r="S538" s="41">
        <v>189600</v>
      </c>
      <c r="T538" s="42">
        <v>0.35385767790262168</v>
      </c>
      <c r="U538" t="str">
        <f>IFERROR(_xlfn.XLOOKUP($C538,'Thông tin về sản phẩm'!$A$2:$A$6228,'Thông tin về sản phẩm'!$F$2:$F$6228),"")</f>
        <v>GẠCH, POR 600x600, 6060WS013, Loại AA (L1)</v>
      </c>
      <c r="V538" t="str">
        <f>IFERROR(_xlfn.XLOOKUP($C538,'Thông tin về sản phẩm'!$A$2:$A$6228,'Thông tin về sản phẩm'!$S$2:$S$6228),"")</f>
        <v>ỐP_LÁT</v>
      </c>
      <c r="W538" t="str">
        <f>IFERROR(_xlfn.XLOOKUP($C538,'Thông tin về sản phẩm'!$A$2:$A$6228,'Thông tin về sản phẩm'!$Y$2:$Y$6228),"")</f>
        <v>XÁM</v>
      </c>
      <c r="X538" t="str">
        <f>IFERROR(_xlfn.XLOOKUP($C538,'Thông tin về sản phẩm'!$A$2:$A$6228,'Thông tin về sản phẩm'!$AA$2:$AA$6228),"")</f>
        <v>ĐẶC_THÙ</v>
      </c>
      <c r="Y538" t="str">
        <f>IFERROR(_xlfn.XLOOKUP($C538,'Thông tin về sản phẩm'!$A$2:$A$6228,'Thông tin về sản phẩm'!$AC$2:$AC$6228),"")</f>
        <v>VÂN_ĐÁ</v>
      </c>
      <c r="Z538">
        <f>IFERROR(_xlfn.XLOOKUP($C538,'Thông tin về sản phẩm'!$A$2:$A$6228,'Thông tin về sản phẩm'!$AD$2:$AD$6228),"")</f>
        <v>7.39</v>
      </c>
      <c r="AA538" t="str">
        <f>IFERROR(_xlfn.XLOOKUP($C538,'Thông tin về sản phẩm'!$A$2:$A$6228,'Thông tin về sản phẩm'!$I$2:$I$6228),"")</f>
        <v>VIE</v>
      </c>
      <c r="AB538">
        <f>IFERROR(_xlfn.XLOOKUP($C538,'Thông tin về sản phẩm'!$A$2:$A$6228,'Thông tin về sản phẩm'!$AI$2:$AI$6228),"")</f>
        <v>600</v>
      </c>
      <c r="AC538">
        <f>IFERROR(_xlfn.XLOOKUP($C538,'Thông tin về sản phẩm'!$A$2:$A$6228,'Thông tin về sản phẩm'!$AJ$2:$AJ$6228),"")</f>
        <v>600</v>
      </c>
      <c r="AD538">
        <f>IFERROR(_xlfn.XLOOKUP($C538,'Thông tin về sản phẩm'!$A$2:$A$6228,'Thông tin về sản phẩm'!$AK$2:$AK$6228),"")</f>
        <v>9.3000000000000007</v>
      </c>
      <c r="AE538" t="str">
        <f>IFERROR(_xlfn.XLOOKUP($C538,'Thông tin về sản phẩm'!$A$2:$A$6228,'Thông tin về sản phẩm'!$AL$2:$AL$6228),"")</f>
        <v>MM</v>
      </c>
      <c r="AF538" t="str">
        <f>IFERROR(_xlfn.XLOOKUP($C538,'Thông tin về sản phẩm'!$A$2:$A$6228,'Thông tin về sản phẩm'!$AM$2:$AM$6228),"")</f>
        <v>BM</v>
      </c>
      <c r="AG538" t="str">
        <f>IFERROR(_xlfn.XLOOKUP($C538,'Thông tin về sản phẩm'!$A$2:$A$6228,'Thông tin về sản phẩm'!$AY$2:$AY$6228),"")</f>
        <v>Gạch POR Ốp_Lát</v>
      </c>
      <c r="AH538" t="str">
        <f>IFERROR(_xlfn.XLOOKUP($C538,'Thông tin về sản phẩm'!$A$2:$A$6228,'Thông tin về sản phẩm'!$AZ$2:$AZ$6228),"")</f>
        <v>5. Cơ bản</v>
      </c>
    </row>
    <row r="539" spans="1:34" ht="15" customHeight="1" x14ac:dyDescent="0.45">
      <c r="A539" s="37" t="s">
        <v>33</v>
      </c>
      <c r="B539" s="37" t="s">
        <v>48</v>
      </c>
      <c r="C539" s="37">
        <v>10001026</v>
      </c>
      <c r="D539" s="37" t="s">
        <v>1730</v>
      </c>
      <c r="E539" s="37" t="s">
        <v>1731</v>
      </c>
      <c r="F539" s="37" t="s">
        <v>1732</v>
      </c>
      <c r="G539" s="37" t="s">
        <v>260</v>
      </c>
      <c r="H539" s="37"/>
      <c r="I539" s="37" t="s">
        <v>276</v>
      </c>
      <c r="J539" s="38">
        <v>267000</v>
      </c>
      <c r="K539" s="38">
        <v>213600</v>
      </c>
      <c r="L539" s="38">
        <v>221610</v>
      </c>
      <c r="M539" s="38">
        <v>181600</v>
      </c>
      <c r="N539" s="38">
        <v>189600</v>
      </c>
      <c r="O539" s="39">
        <v>0.2</v>
      </c>
      <c r="P539" s="39">
        <v>0.17</v>
      </c>
      <c r="Q539" s="37" t="s">
        <v>277</v>
      </c>
      <c r="R539" s="38">
        <v>172520</v>
      </c>
      <c r="S539" s="38">
        <v>189600</v>
      </c>
      <c r="T539" s="39">
        <v>0.35385767790262168</v>
      </c>
      <c r="U539" t="str">
        <f>IFERROR(_xlfn.XLOOKUP($C539,'Thông tin về sản phẩm'!$A$2:$A$6228,'Thông tin về sản phẩm'!$F$2:$F$6228),"")</f>
        <v>GẠCH, POR 600x600, 6060WS002, Loại AA (L1)</v>
      </c>
      <c r="V539" t="str">
        <f>IFERROR(_xlfn.XLOOKUP($C539,'Thông tin về sản phẩm'!$A$2:$A$6228,'Thông tin về sản phẩm'!$S$2:$S$6228),"")</f>
        <v>ỐP_LÁT</v>
      </c>
      <c r="W539" t="str">
        <f>IFERROR(_xlfn.XLOOKUP($C539,'Thông tin về sản phẩm'!$A$2:$A$6228,'Thông tin về sản phẩm'!$Y$2:$Y$6228),"")</f>
        <v>NÂU</v>
      </c>
      <c r="X539" t="str">
        <f>IFERROR(_xlfn.XLOOKUP($C539,'Thông tin về sản phẩm'!$A$2:$A$6228,'Thông tin về sản phẩm'!$AA$2:$AA$6228),"")</f>
        <v>ĐẶC_THÙ</v>
      </c>
      <c r="Y539" t="str">
        <f>IFERROR(_xlfn.XLOOKUP($C539,'Thông tin về sản phẩm'!$A$2:$A$6228,'Thông tin về sản phẩm'!$AC$2:$AC$6228),"")</f>
        <v>VÂN_ĐÁ</v>
      </c>
      <c r="Z539">
        <f>IFERROR(_xlfn.XLOOKUP($C539,'Thông tin về sản phẩm'!$A$2:$A$6228,'Thông tin về sản phẩm'!$AD$2:$AD$6228),"")</f>
        <v>7.39</v>
      </c>
      <c r="AA539" t="str">
        <f>IFERROR(_xlfn.XLOOKUP($C539,'Thông tin về sản phẩm'!$A$2:$A$6228,'Thông tin về sản phẩm'!$I$2:$I$6228),"")</f>
        <v>VIE</v>
      </c>
      <c r="AB539">
        <f>IFERROR(_xlfn.XLOOKUP($C539,'Thông tin về sản phẩm'!$A$2:$A$6228,'Thông tin về sản phẩm'!$AI$2:$AI$6228),"")</f>
        <v>600</v>
      </c>
      <c r="AC539">
        <f>IFERROR(_xlfn.XLOOKUP($C539,'Thông tin về sản phẩm'!$A$2:$A$6228,'Thông tin về sản phẩm'!$AJ$2:$AJ$6228),"")</f>
        <v>600</v>
      </c>
      <c r="AD539">
        <f>IFERROR(_xlfn.XLOOKUP($C539,'Thông tin về sản phẩm'!$A$2:$A$6228,'Thông tin về sản phẩm'!$AK$2:$AK$6228),"")</f>
        <v>9.3000000000000007</v>
      </c>
      <c r="AE539" t="str">
        <f>IFERROR(_xlfn.XLOOKUP($C539,'Thông tin về sản phẩm'!$A$2:$A$6228,'Thông tin về sản phẩm'!$AL$2:$AL$6228),"")</f>
        <v>MM</v>
      </c>
      <c r="AF539" t="str">
        <f>IFERROR(_xlfn.XLOOKUP($C539,'Thông tin về sản phẩm'!$A$2:$A$6228,'Thông tin về sản phẩm'!$AM$2:$AM$6228),"")</f>
        <v>BM</v>
      </c>
      <c r="AG539" t="str">
        <f>IFERROR(_xlfn.XLOOKUP($C539,'Thông tin về sản phẩm'!$A$2:$A$6228,'Thông tin về sản phẩm'!$AY$2:$AY$6228),"")</f>
        <v>Gạch POR Ốp_Lát</v>
      </c>
      <c r="AH539" t="str">
        <f>IFERROR(_xlfn.XLOOKUP($C539,'Thông tin về sản phẩm'!$A$2:$A$6228,'Thông tin về sản phẩm'!$AZ$2:$AZ$6228),"")</f>
        <v>5. Cơ bản</v>
      </c>
    </row>
    <row r="540" spans="1:34" ht="15" customHeight="1" x14ac:dyDescent="0.45">
      <c r="A540" s="40" t="s">
        <v>33</v>
      </c>
      <c r="B540" s="40" t="s">
        <v>48</v>
      </c>
      <c r="C540" s="40">
        <v>10001160</v>
      </c>
      <c r="D540" s="40" t="s">
        <v>1733</v>
      </c>
      <c r="E540" s="40" t="s">
        <v>1734</v>
      </c>
      <c r="F540" s="40" t="s">
        <v>1735</v>
      </c>
      <c r="G540" s="40" t="s">
        <v>241</v>
      </c>
      <c r="H540" s="40"/>
      <c r="I540" s="40" t="s">
        <v>276</v>
      </c>
      <c r="J540" s="41">
        <v>452000</v>
      </c>
      <c r="K540" s="41">
        <v>361600</v>
      </c>
      <c r="L540" s="41">
        <v>375160</v>
      </c>
      <c r="M540" s="41">
        <v>307400</v>
      </c>
      <c r="N540" s="41">
        <v>320900</v>
      </c>
      <c r="O540" s="42">
        <v>0.2</v>
      </c>
      <c r="P540" s="42">
        <v>0.17</v>
      </c>
      <c r="Q540" s="40" t="s">
        <v>277</v>
      </c>
      <c r="R540" s="41">
        <v>292030</v>
      </c>
      <c r="S540" s="41">
        <v>320900</v>
      </c>
      <c r="T540" s="42">
        <v>0.35391592920353981</v>
      </c>
      <c r="U540" t="str">
        <f>IFERROR(_xlfn.XLOOKUP($C540,'Thông tin về sản phẩm'!$A$2:$A$6228,'Thông tin về sản phẩm'!$F$2:$F$6228),"")</f>
        <v>GẠCH, POR 600x600, 6060PLATINUM001, Loại AA (L1)</v>
      </c>
      <c r="V540" t="str">
        <f>IFERROR(_xlfn.XLOOKUP($C540,'Thông tin về sản phẩm'!$A$2:$A$6228,'Thông tin về sản phẩm'!$S$2:$S$6228),"")</f>
        <v>ỐP_LÁT</v>
      </c>
      <c r="W540" t="str">
        <f>IFERROR(_xlfn.XLOOKUP($C540,'Thông tin về sản phẩm'!$A$2:$A$6228,'Thông tin về sản phẩm'!$Y$2:$Y$6228),"")</f>
        <v>XÁM</v>
      </c>
      <c r="X540" t="str">
        <f>IFERROR(_xlfn.XLOOKUP($C540,'Thông tin về sản phẩm'!$A$2:$A$6228,'Thông tin về sản phẩm'!$AA$2:$AA$6228),"")</f>
        <v>ĐẶC_THÙ</v>
      </c>
      <c r="Y540" t="str">
        <f>IFERROR(_xlfn.XLOOKUP($C540,'Thông tin về sản phẩm'!$A$2:$A$6228,'Thông tin về sản phẩm'!$AC$2:$AC$6228),"")</f>
        <v>VÂN_ĐÁ</v>
      </c>
      <c r="Z540">
        <f>IFERROR(_xlfn.XLOOKUP($C540,'Thông tin về sản phẩm'!$A$2:$A$6228,'Thông tin về sản phẩm'!$AD$2:$AD$6228),"")</f>
        <v>7.39</v>
      </c>
      <c r="AA540" t="str">
        <f>IFERROR(_xlfn.XLOOKUP($C540,'Thông tin về sản phẩm'!$A$2:$A$6228,'Thông tin về sản phẩm'!$I$2:$I$6228),"")</f>
        <v>VIE</v>
      </c>
      <c r="AB540">
        <f>IFERROR(_xlfn.XLOOKUP($C540,'Thông tin về sản phẩm'!$A$2:$A$6228,'Thông tin về sản phẩm'!$AI$2:$AI$6228),"")</f>
        <v>600</v>
      </c>
      <c r="AC540">
        <f>IFERROR(_xlfn.XLOOKUP($C540,'Thông tin về sản phẩm'!$A$2:$A$6228,'Thông tin về sản phẩm'!$AJ$2:$AJ$6228),"")</f>
        <v>600</v>
      </c>
      <c r="AD540">
        <f>IFERROR(_xlfn.XLOOKUP($C540,'Thông tin về sản phẩm'!$A$2:$A$6228,'Thông tin về sản phẩm'!$AK$2:$AK$6228),"")</f>
        <v>9.3000000000000007</v>
      </c>
      <c r="AE540" t="str">
        <f>IFERROR(_xlfn.XLOOKUP($C540,'Thông tin về sản phẩm'!$A$2:$A$6228,'Thông tin về sản phẩm'!$AL$2:$AL$6228),"")</f>
        <v>MM</v>
      </c>
      <c r="AF540" t="str">
        <f>IFERROR(_xlfn.XLOOKUP($C540,'Thông tin về sản phẩm'!$A$2:$A$6228,'Thông tin về sản phẩm'!$AM$2:$AM$6228),"")</f>
        <v>NSX</v>
      </c>
      <c r="AG540" t="str">
        <f>IFERROR(_xlfn.XLOOKUP($C540,'Thông tin về sản phẩm'!$A$2:$A$6228,'Thông tin về sản phẩm'!$AY$2:$AY$6228),"")</f>
        <v>Gạch POR Ốp_Lát</v>
      </c>
      <c r="AH540" t="str">
        <f>IFERROR(_xlfn.XLOOKUP($C540,'Thông tin về sản phẩm'!$A$2:$A$6228,'Thông tin về sản phẩm'!$AZ$2:$AZ$6228),"")</f>
        <v>5. Cơ bản</v>
      </c>
    </row>
    <row r="541" spans="1:34" ht="15" customHeight="1" x14ac:dyDescent="0.45">
      <c r="A541" s="37" t="s">
        <v>33</v>
      </c>
      <c r="B541" s="37" t="s">
        <v>48</v>
      </c>
      <c r="C541" s="37">
        <v>10001159</v>
      </c>
      <c r="D541" s="37" t="s">
        <v>1736</v>
      </c>
      <c r="E541" s="37" t="s">
        <v>1737</v>
      </c>
      <c r="F541" s="37" t="s">
        <v>1738</v>
      </c>
      <c r="G541" s="37" t="s">
        <v>246</v>
      </c>
      <c r="H541" s="37"/>
      <c r="I541" s="37" t="s">
        <v>276</v>
      </c>
      <c r="J541" s="38">
        <v>308000</v>
      </c>
      <c r="K541" s="38">
        <v>246400</v>
      </c>
      <c r="L541" s="38">
        <v>255640</v>
      </c>
      <c r="M541" s="38">
        <v>209400</v>
      </c>
      <c r="N541" s="38">
        <v>218700</v>
      </c>
      <c r="O541" s="39">
        <v>0.2</v>
      </c>
      <c r="P541" s="39">
        <v>0.17</v>
      </c>
      <c r="Q541" s="37" t="s">
        <v>277</v>
      </c>
      <c r="R541" s="38">
        <v>198930</v>
      </c>
      <c r="S541" s="38">
        <v>218700</v>
      </c>
      <c r="T541" s="39">
        <v>0.35412337662337662</v>
      </c>
      <c r="U541" t="str">
        <f>IFERROR(_xlfn.XLOOKUP($C541,'Thông tin về sản phẩm'!$A$2:$A$6228,'Thông tin về sản phẩm'!$F$2:$F$6228),"")</f>
        <v>GẠCH, POR 600x600, 6060HAIVAN006-FP, Loại AA (L1)</v>
      </c>
      <c r="V541" t="str">
        <f>IFERROR(_xlfn.XLOOKUP($C541,'Thông tin về sản phẩm'!$A$2:$A$6228,'Thông tin về sản phẩm'!$S$2:$S$6228),"")</f>
        <v>ỐP_LÁT</v>
      </c>
      <c r="W541" t="str">
        <f>IFERROR(_xlfn.XLOOKUP($C541,'Thông tin về sản phẩm'!$A$2:$A$6228,'Thông tin về sản phẩm'!$Y$2:$Y$6228),"")</f>
        <v>XÁM</v>
      </c>
      <c r="X541" t="str">
        <f>IFERROR(_xlfn.XLOOKUP($C541,'Thông tin về sản phẩm'!$A$2:$A$6228,'Thông tin về sản phẩm'!$AA$2:$AA$6228),"")</f>
        <v>ĐẶC_THÙ</v>
      </c>
      <c r="Y541" t="str">
        <f>IFERROR(_xlfn.XLOOKUP($C541,'Thông tin về sản phẩm'!$A$2:$A$6228,'Thông tin về sản phẩm'!$AC$2:$AC$6228),"")</f>
        <v>VÂN_ĐÁ</v>
      </c>
      <c r="Z541">
        <f>IFERROR(_xlfn.XLOOKUP($C541,'Thông tin về sản phẩm'!$A$2:$A$6228,'Thông tin về sản phẩm'!$AD$2:$AD$6228),"")</f>
        <v>7.39</v>
      </c>
      <c r="AA541" t="str">
        <f>IFERROR(_xlfn.XLOOKUP($C541,'Thông tin về sản phẩm'!$A$2:$A$6228,'Thông tin về sản phẩm'!$I$2:$I$6228),"")</f>
        <v>VIE</v>
      </c>
      <c r="AB541">
        <f>IFERROR(_xlfn.XLOOKUP($C541,'Thông tin về sản phẩm'!$A$2:$A$6228,'Thông tin về sản phẩm'!$AI$2:$AI$6228),"")</f>
        <v>600</v>
      </c>
      <c r="AC541">
        <f>IFERROR(_xlfn.XLOOKUP($C541,'Thông tin về sản phẩm'!$A$2:$A$6228,'Thông tin về sản phẩm'!$AJ$2:$AJ$6228),"")</f>
        <v>600</v>
      </c>
      <c r="AD541">
        <f>IFERROR(_xlfn.XLOOKUP($C541,'Thông tin về sản phẩm'!$A$2:$A$6228,'Thông tin về sản phẩm'!$AK$2:$AK$6228),"")</f>
        <v>9.3000000000000007</v>
      </c>
      <c r="AE541" t="str">
        <f>IFERROR(_xlfn.XLOOKUP($C541,'Thông tin về sản phẩm'!$A$2:$A$6228,'Thông tin về sản phẩm'!$AL$2:$AL$6228),"")</f>
        <v>MM</v>
      </c>
      <c r="AF541" t="str">
        <f>IFERROR(_xlfn.XLOOKUP($C541,'Thông tin về sản phẩm'!$A$2:$A$6228,'Thông tin về sản phẩm'!$AM$2:$AM$6228),"")</f>
        <v>NSX</v>
      </c>
      <c r="AG541" t="str">
        <f>IFERROR(_xlfn.XLOOKUP($C541,'Thông tin về sản phẩm'!$A$2:$A$6228,'Thông tin về sản phẩm'!$AY$2:$AY$6228),"")</f>
        <v>Gạch POR Ốp_Lát</v>
      </c>
      <c r="AH541" t="str">
        <f>IFERROR(_xlfn.XLOOKUP($C541,'Thông tin về sản phẩm'!$A$2:$A$6228,'Thông tin về sản phẩm'!$AZ$2:$AZ$6228),"")</f>
        <v>5. Cơ bản</v>
      </c>
    </row>
    <row r="542" spans="1:34" ht="15" customHeight="1" x14ac:dyDescent="0.45">
      <c r="A542" s="40" t="s">
        <v>33</v>
      </c>
      <c r="B542" s="40" t="s">
        <v>48</v>
      </c>
      <c r="C542" s="40">
        <v>10001074</v>
      </c>
      <c r="D542" s="40" t="s">
        <v>1739</v>
      </c>
      <c r="E542" s="40" t="s">
        <v>1740</v>
      </c>
      <c r="F542" s="40" t="s">
        <v>23982</v>
      </c>
      <c r="G542" s="40" t="s">
        <v>246</v>
      </c>
      <c r="H542" s="40"/>
      <c r="I542" s="40" t="s">
        <v>276</v>
      </c>
      <c r="J542" s="41">
        <v>278000</v>
      </c>
      <c r="K542" s="41">
        <v>222400</v>
      </c>
      <c r="L542" s="41">
        <v>230740</v>
      </c>
      <c r="M542" s="41">
        <v>189000</v>
      </c>
      <c r="N542" s="41">
        <v>197400</v>
      </c>
      <c r="O542" s="42">
        <v>0.2</v>
      </c>
      <c r="P542" s="42">
        <v>0.17</v>
      </c>
      <c r="Q542" s="40" t="s">
        <v>277</v>
      </c>
      <c r="R542" s="41">
        <v>179550</v>
      </c>
      <c r="S542" s="41">
        <v>197400</v>
      </c>
      <c r="T542" s="42">
        <v>0.35413669064748199</v>
      </c>
      <c r="U542" t="str">
        <f>IFERROR(_xlfn.XLOOKUP($C542,'Thông tin về sản phẩm'!$A$2:$A$6228,'Thông tin về sản phẩm'!$F$2:$F$6228),"")</f>
        <v>GẠCH, POR 600x600, DTD6060TRUONGSON007-FP, Loại AA (L1)</v>
      </c>
      <c r="V542" t="str">
        <f>IFERROR(_xlfn.XLOOKUP($C542,'Thông tin về sản phẩm'!$A$2:$A$6228,'Thông tin về sản phẩm'!$S$2:$S$6228),"")</f>
        <v>ỐP_LÁT</v>
      </c>
      <c r="W542" t="str">
        <f>IFERROR(_xlfn.XLOOKUP($C542,'Thông tin về sản phẩm'!$A$2:$A$6228,'Thông tin về sản phẩm'!$Y$2:$Y$6228),"")</f>
        <v>KEM</v>
      </c>
      <c r="X542" t="str">
        <f>IFERROR(_xlfn.XLOOKUP($C542,'Thông tin về sản phẩm'!$A$2:$A$6228,'Thông tin về sản phẩm'!$AA$2:$AA$6228),"")</f>
        <v>ĐẶC_THÙ</v>
      </c>
      <c r="Y542" t="str">
        <f>IFERROR(_xlfn.XLOOKUP($C542,'Thông tin về sản phẩm'!$A$2:$A$6228,'Thông tin về sản phẩm'!$AC$2:$AC$6228),"")</f>
        <v>VÂN_ĐÁ</v>
      </c>
      <c r="Z542">
        <f>IFERROR(_xlfn.XLOOKUP($C542,'Thông tin về sản phẩm'!$A$2:$A$6228,'Thông tin về sản phẩm'!$AD$2:$AD$6228),"")</f>
        <v>7.39</v>
      </c>
      <c r="AA542" t="str">
        <f>IFERROR(_xlfn.XLOOKUP($C542,'Thông tin về sản phẩm'!$A$2:$A$6228,'Thông tin về sản phẩm'!$I$2:$I$6228),"")</f>
        <v>VIE</v>
      </c>
      <c r="AB542">
        <f>IFERROR(_xlfn.XLOOKUP($C542,'Thông tin về sản phẩm'!$A$2:$A$6228,'Thông tin về sản phẩm'!$AI$2:$AI$6228),"")</f>
        <v>600</v>
      </c>
      <c r="AC542">
        <f>IFERROR(_xlfn.XLOOKUP($C542,'Thông tin về sản phẩm'!$A$2:$A$6228,'Thông tin về sản phẩm'!$AJ$2:$AJ$6228),"")</f>
        <v>600</v>
      </c>
      <c r="AD542">
        <f>IFERROR(_xlfn.XLOOKUP($C542,'Thông tin về sản phẩm'!$A$2:$A$6228,'Thông tin về sản phẩm'!$AK$2:$AK$6228),"")</f>
        <v>9.3000000000000007</v>
      </c>
      <c r="AE542" t="str">
        <f>IFERROR(_xlfn.XLOOKUP($C542,'Thông tin về sản phẩm'!$A$2:$A$6228,'Thông tin về sản phẩm'!$AL$2:$AL$6228),"")</f>
        <v>MM</v>
      </c>
      <c r="AF542" t="str">
        <f>IFERROR(_xlfn.XLOOKUP($C542,'Thông tin về sản phẩm'!$A$2:$A$6228,'Thông tin về sản phẩm'!$AM$2:$AM$6228),"")</f>
        <v>NSX</v>
      </c>
      <c r="AG542" t="str">
        <f>IFERROR(_xlfn.XLOOKUP($C542,'Thông tin về sản phẩm'!$A$2:$A$6228,'Thông tin về sản phẩm'!$AY$2:$AY$6228),"")</f>
        <v>Gạch POR Ốp_Lát</v>
      </c>
      <c r="AH542" t="str">
        <f>IFERROR(_xlfn.XLOOKUP($C542,'Thông tin về sản phẩm'!$A$2:$A$6228,'Thông tin về sản phẩm'!$AZ$2:$AZ$6228),"")</f>
        <v>5. Cơ bản</v>
      </c>
    </row>
    <row r="543" spans="1:34" ht="15" customHeight="1" x14ac:dyDescent="0.45">
      <c r="A543" s="37" t="s">
        <v>33</v>
      </c>
      <c r="B543" s="37" t="s">
        <v>48</v>
      </c>
      <c r="C543" s="37">
        <v>10000977</v>
      </c>
      <c r="D543" s="37" t="s">
        <v>1741</v>
      </c>
      <c r="E543" s="37" t="s">
        <v>1742</v>
      </c>
      <c r="F543" s="37" t="s">
        <v>23981</v>
      </c>
      <c r="G543" s="37" t="s">
        <v>246</v>
      </c>
      <c r="H543" s="37"/>
      <c r="I543" s="37" t="s">
        <v>276</v>
      </c>
      <c r="J543" s="38">
        <v>278000</v>
      </c>
      <c r="K543" s="38">
        <v>222400</v>
      </c>
      <c r="L543" s="38">
        <v>230740</v>
      </c>
      <c r="M543" s="38">
        <v>189000</v>
      </c>
      <c r="N543" s="38">
        <v>197400</v>
      </c>
      <c r="O543" s="39">
        <v>0.2</v>
      </c>
      <c r="P543" s="39">
        <v>0.17</v>
      </c>
      <c r="Q543" s="37" t="s">
        <v>277</v>
      </c>
      <c r="R543" s="38">
        <v>179550</v>
      </c>
      <c r="S543" s="38">
        <v>197400</v>
      </c>
      <c r="T543" s="39">
        <v>0.35413669064748199</v>
      </c>
      <c r="U543" t="str">
        <f>IFERROR(_xlfn.XLOOKUP($C543,'Thông tin về sản phẩm'!$A$2:$A$6228,'Thông tin về sản phẩm'!$F$2:$F$6228),"")</f>
        <v>GẠCH, POR 600x600, DTD6060HAIVAN001-FP, Loại AA (L1)</v>
      </c>
      <c r="V543" t="str">
        <f>IFERROR(_xlfn.XLOOKUP($C543,'Thông tin về sản phẩm'!$A$2:$A$6228,'Thông tin về sản phẩm'!$S$2:$S$6228),"")</f>
        <v>ỐP_LÁT</v>
      </c>
      <c r="W543" t="str">
        <f>IFERROR(_xlfn.XLOOKUP($C543,'Thông tin về sản phẩm'!$A$2:$A$6228,'Thông tin về sản phẩm'!$Y$2:$Y$6228),"")</f>
        <v>KEM</v>
      </c>
      <c r="X543" t="str">
        <f>IFERROR(_xlfn.XLOOKUP($C543,'Thông tin về sản phẩm'!$A$2:$A$6228,'Thông tin về sản phẩm'!$AA$2:$AA$6228),"")</f>
        <v>ĐẶC_THÙ</v>
      </c>
      <c r="Y543" t="str">
        <f>IFERROR(_xlfn.XLOOKUP($C543,'Thông tin về sản phẩm'!$A$2:$A$6228,'Thông tin về sản phẩm'!$AC$2:$AC$6228),"")</f>
        <v>VÂN_ĐÁ</v>
      </c>
      <c r="Z543">
        <f>IFERROR(_xlfn.XLOOKUP($C543,'Thông tin về sản phẩm'!$A$2:$A$6228,'Thông tin về sản phẩm'!$AD$2:$AD$6228),"")</f>
        <v>7.39</v>
      </c>
      <c r="AA543" t="str">
        <f>IFERROR(_xlfn.XLOOKUP($C543,'Thông tin về sản phẩm'!$A$2:$A$6228,'Thông tin về sản phẩm'!$I$2:$I$6228),"")</f>
        <v>VIE</v>
      </c>
      <c r="AB543">
        <f>IFERROR(_xlfn.XLOOKUP($C543,'Thông tin về sản phẩm'!$A$2:$A$6228,'Thông tin về sản phẩm'!$AI$2:$AI$6228),"")</f>
        <v>600</v>
      </c>
      <c r="AC543">
        <f>IFERROR(_xlfn.XLOOKUP($C543,'Thông tin về sản phẩm'!$A$2:$A$6228,'Thông tin về sản phẩm'!$AJ$2:$AJ$6228),"")</f>
        <v>600</v>
      </c>
      <c r="AD543">
        <f>IFERROR(_xlfn.XLOOKUP($C543,'Thông tin về sản phẩm'!$A$2:$A$6228,'Thông tin về sản phẩm'!$AK$2:$AK$6228),"")</f>
        <v>9.3000000000000007</v>
      </c>
      <c r="AE543" t="str">
        <f>IFERROR(_xlfn.XLOOKUP($C543,'Thông tin về sản phẩm'!$A$2:$A$6228,'Thông tin về sản phẩm'!$AL$2:$AL$6228),"")</f>
        <v>MM</v>
      </c>
      <c r="AF543" t="str">
        <f>IFERROR(_xlfn.XLOOKUP($C543,'Thông tin về sản phẩm'!$A$2:$A$6228,'Thông tin về sản phẩm'!$AM$2:$AM$6228),"")</f>
        <v>NSX</v>
      </c>
      <c r="AG543" t="str">
        <f>IFERROR(_xlfn.XLOOKUP($C543,'Thông tin về sản phẩm'!$A$2:$A$6228,'Thông tin về sản phẩm'!$AY$2:$AY$6228),"")</f>
        <v>Gạch POR Ốp_Lát</v>
      </c>
      <c r="AH543" t="str">
        <f>IFERROR(_xlfn.XLOOKUP($C543,'Thông tin về sản phẩm'!$A$2:$A$6228,'Thông tin về sản phẩm'!$AZ$2:$AZ$6228),"")</f>
        <v>5. Cơ bản</v>
      </c>
    </row>
    <row r="544" spans="1:34" ht="15" customHeight="1" x14ac:dyDescent="0.45">
      <c r="A544" s="40" t="s">
        <v>33</v>
      </c>
      <c r="B544" s="40" t="s">
        <v>48</v>
      </c>
      <c r="C544" s="40">
        <v>10003628</v>
      </c>
      <c r="D544" s="40" t="s">
        <v>1743</v>
      </c>
      <c r="E544" s="40" t="s">
        <v>1744</v>
      </c>
      <c r="F544" s="40" t="s">
        <v>1745</v>
      </c>
      <c r="G544" s="40" t="s">
        <v>241</v>
      </c>
      <c r="H544" s="40"/>
      <c r="I544" s="40" t="s">
        <v>276</v>
      </c>
      <c r="J544" s="41">
        <v>333000</v>
      </c>
      <c r="K544" s="41">
        <v>266400</v>
      </c>
      <c r="L544" s="41">
        <v>276390</v>
      </c>
      <c r="M544" s="41">
        <v>226400</v>
      </c>
      <c r="N544" s="41">
        <v>236400</v>
      </c>
      <c r="O544" s="42">
        <v>0.2</v>
      </c>
      <c r="P544" s="42">
        <v>0.17</v>
      </c>
      <c r="Q544" s="40" t="s">
        <v>277</v>
      </c>
      <c r="R544" s="41">
        <v>215080</v>
      </c>
      <c r="S544" s="41">
        <v>236400</v>
      </c>
      <c r="T544" s="42">
        <v>0.35411411411411409</v>
      </c>
      <c r="U544" t="str">
        <f>IFERROR(_xlfn.XLOOKUP($C544,'Thông tin về sản phẩm'!$A$2:$A$6228,'Thông tin về sản phẩm'!$F$2:$F$6228),"")</f>
        <v>GẠCH, POR 600x600, 6060DB034, Loại AA (L1)</v>
      </c>
      <c r="V544" t="str">
        <f>IFERROR(_xlfn.XLOOKUP($C544,'Thông tin về sản phẩm'!$A$2:$A$6228,'Thông tin về sản phẩm'!$S$2:$S$6228),"")</f>
        <v>ỐP_LÁT</v>
      </c>
      <c r="W544" t="str">
        <f>IFERROR(_xlfn.XLOOKUP($C544,'Thông tin về sản phẩm'!$A$2:$A$6228,'Thông tin về sản phẩm'!$Y$2:$Y$6228),"")</f>
        <v>KEM</v>
      </c>
      <c r="X544" t="str">
        <f>IFERROR(_xlfn.XLOOKUP($C544,'Thông tin về sản phẩm'!$A$2:$A$6228,'Thông tin về sản phẩm'!$AA$2:$AA$6228),"")</f>
        <v>ĐẶC_THÙ</v>
      </c>
      <c r="Y544" t="str">
        <f>IFERROR(_xlfn.XLOOKUP($C544,'Thông tin về sản phẩm'!$A$2:$A$6228,'Thông tin về sản phẩm'!$AC$2:$AC$6228),"")</f>
        <v>VÂN_ĐÁ</v>
      </c>
      <c r="Z544">
        <f>IFERROR(_xlfn.XLOOKUP($C544,'Thông tin về sản phẩm'!$A$2:$A$6228,'Thông tin về sản phẩm'!$AD$2:$AD$6228),"")</f>
        <v>7.39</v>
      </c>
      <c r="AA544" t="str">
        <f>IFERROR(_xlfn.XLOOKUP($C544,'Thông tin về sản phẩm'!$A$2:$A$6228,'Thông tin về sản phẩm'!$I$2:$I$6228),"")</f>
        <v>VIE</v>
      </c>
      <c r="AB544">
        <f>IFERROR(_xlfn.XLOOKUP($C544,'Thông tin về sản phẩm'!$A$2:$A$6228,'Thông tin về sản phẩm'!$AI$2:$AI$6228),"")</f>
        <v>600</v>
      </c>
      <c r="AC544">
        <f>IFERROR(_xlfn.XLOOKUP($C544,'Thông tin về sản phẩm'!$A$2:$A$6228,'Thông tin về sản phẩm'!$AJ$2:$AJ$6228),"")</f>
        <v>600</v>
      </c>
      <c r="AD544">
        <f>IFERROR(_xlfn.XLOOKUP($C544,'Thông tin về sản phẩm'!$A$2:$A$6228,'Thông tin về sản phẩm'!$AK$2:$AK$6228),"")</f>
        <v>9.3000000000000007</v>
      </c>
      <c r="AE544" t="str">
        <f>IFERROR(_xlfn.XLOOKUP($C544,'Thông tin về sản phẩm'!$A$2:$A$6228,'Thông tin về sản phẩm'!$AL$2:$AL$6228),"")</f>
        <v>MM</v>
      </c>
      <c r="AF544" t="str">
        <f>IFERROR(_xlfn.XLOOKUP($C544,'Thông tin về sản phẩm'!$A$2:$A$6228,'Thông tin về sản phẩm'!$AM$2:$AM$6228),"")</f>
        <v>MD</v>
      </c>
      <c r="AG544" t="str">
        <f>IFERROR(_xlfn.XLOOKUP($C544,'Thông tin về sản phẩm'!$A$2:$A$6228,'Thông tin về sản phẩm'!$AY$2:$AY$6228),"")</f>
        <v>Gạch POR Ốp_Lát</v>
      </c>
      <c r="AH544" t="str">
        <f>IFERROR(_xlfn.XLOOKUP($C544,'Thông tin về sản phẩm'!$A$2:$A$6228,'Thông tin về sản phẩm'!$AZ$2:$AZ$6228),"")</f>
        <v>5. Cơ bản</v>
      </c>
    </row>
    <row r="545" spans="1:34" ht="15" customHeight="1" x14ac:dyDescent="0.45">
      <c r="A545" s="37" t="s">
        <v>33</v>
      </c>
      <c r="B545" s="37" t="s">
        <v>48</v>
      </c>
      <c r="C545" s="37">
        <v>10001110</v>
      </c>
      <c r="D545" s="37" t="s">
        <v>1746</v>
      </c>
      <c r="E545" s="37" t="s">
        <v>1747</v>
      </c>
      <c r="F545" s="37" t="s">
        <v>1748</v>
      </c>
      <c r="G545" s="37" t="s">
        <v>246</v>
      </c>
      <c r="H545" s="37"/>
      <c r="I545" s="37" t="s">
        <v>276</v>
      </c>
      <c r="J545" s="38">
        <v>309000</v>
      </c>
      <c r="K545" s="38">
        <v>247200</v>
      </c>
      <c r="L545" s="38">
        <v>256470</v>
      </c>
      <c r="M545" s="38">
        <v>210100</v>
      </c>
      <c r="N545" s="38">
        <v>219400</v>
      </c>
      <c r="O545" s="39">
        <v>0.2</v>
      </c>
      <c r="P545" s="39">
        <v>0.17</v>
      </c>
      <c r="Q545" s="37" t="s">
        <v>277</v>
      </c>
      <c r="R545" s="38">
        <v>199595</v>
      </c>
      <c r="S545" s="38">
        <v>219400</v>
      </c>
      <c r="T545" s="39">
        <v>0.35406148867313908</v>
      </c>
      <c r="U545" t="str">
        <f>IFERROR(_xlfn.XLOOKUP($C545,'Thông tin về sản phẩm'!$A$2:$A$6228,'Thông tin về sản phẩm'!$F$2:$F$6228),"")</f>
        <v>GẠCH, POR 600x600, 6060TRUONGSON008-FP, Loại AA (L1)</v>
      </c>
      <c r="V545" t="str">
        <f>IFERROR(_xlfn.XLOOKUP($C545,'Thông tin về sản phẩm'!$A$2:$A$6228,'Thông tin về sản phẩm'!$S$2:$S$6228),"")</f>
        <v>ỐP_LÁT</v>
      </c>
      <c r="W545" t="str">
        <f>IFERROR(_xlfn.XLOOKUP($C545,'Thông tin về sản phẩm'!$A$2:$A$6228,'Thông tin về sản phẩm'!$Y$2:$Y$6228),"")</f>
        <v>XÁM</v>
      </c>
      <c r="X545" t="str">
        <f>IFERROR(_xlfn.XLOOKUP($C545,'Thông tin về sản phẩm'!$A$2:$A$6228,'Thông tin về sản phẩm'!$AA$2:$AA$6228),"")</f>
        <v>ĐẶC_THÙ</v>
      </c>
      <c r="Y545" t="str">
        <f>IFERROR(_xlfn.XLOOKUP($C545,'Thông tin về sản phẩm'!$A$2:$A$6228,'Thông tin về sản phẩm'!$AC$2:$AC$6228),"")</f>
        <v>VÂN_ĐÁ</v>
      </c>
      <c r="Z545">
        <f>IFERROR(_xlfn.XLOOKUP($C545,'Thông tin về sản phẩm'!$A$2:$A$6228,'Thông tin về sản phẩm'!$AD$2:$AD$6228),"")</f>
        <v>7.39</v>
      </c>
      <c r="AA545" t="str">
        <f>IFERROR(_xlfn.XLOOKUP($C545,'Thông tin về sản phẩm'!$A$2:$A$6228,'Thông tin về sản phẩm'!$I$2:$I$6228),"")</f>
        <v>VIE</v>
      </c>
      <c r="AB545">
        <f>IFERROR(_xlfn.XLOOKUP($C545,'Thông tin về sản phẩm'!$A$2:$A$6228,'Thông tin về sản phẩm'!$AI$2:$AI$6228),"")</f>
        <v>600</v>
      </c>
      <c r="AC545">
        <f>IFERROR(_xlfn.XLOOKUP($C545,'Thông tin về sản phẩm'!$A$2:$A$6228,'Thông tin về sản phẩm'!$AJ$2:$AJ$6228),"")</f>
        <v>600</v>
      </c>
      <c r="AD545">
        <f>IFERROR(_xlfn.XLOOKUP($C545,'Thông tin về sản phẩm'!$A$2:$A$6228,'Thông tin về sản phẩm'!$AK$2:$AK$6228),"")</f>
        <v>9.3000000000000007</v>
      </c>
      <c r="AE545" t="str">
        <f>IFERROR(_xlfn.XLOOKUP($C545,'Thông tin về sản phẩm'!$A$2:$A$6228,'Thông tin về sản phẩm'!$AL$2:$AL$6228),"")</f>
        <v>MM</v>
      </c>
      <c r="AF545" t="str">
        <f>IFERROR(_xlfn.XLOOKUP($C545,'Thông tin về sản phẩm'!$A$2:$A$6228,'Thông tin về sản phẩm'!$AM$2:$AM$6228),"")</f>
        <v>NSX</v>
      </c>
      <c r="AG545" t="str">
        <f>IFERROR(_xlfn.XLOOKUP($C545,'Thông tin về sản phẩm'!$A$2:$A$6228,'Thông tin về sản phẩm'!$AY$2:$AY$6228),"")</f>
        <v>Gạch POR Ốp_Lát</v>
      </c>
      <c r="AH545" t="str">
        <f>IFERROR(_xlfn.XLOOKUP($C545,'Thông tin về sản phẩm'!$A$2:$A$6228,'Thông tin về sản phẩm'!$AZ$2:$AZ$6228),"")</f>
        <v>5. Cơ bản</v>
      </c>
    </row>
    <row r="546" spans="1:34" ht="15" customHeight="1" x14ac:dyDescent="0.45">
      <c r="A546" s="40" t="s">
        <v>33</v>
      </c>
      <c r="B546" s="40" t="s">
        <v>48</v>
      </c>
      <c r="C546" s="40">
        <v>10001111</v>
      </c>
      <c r="D546" s="40" t="s">
        <v>1749</v>
      </c>
      <c r="E546" s="40" t="s">
        <v>1750</v>
      </c>
      <c r="F546" s="40" t="s">
        <v>1751</v>
      </c>
      <c r="G546" s="40" t="s">
        <v>285</v>
      </c>
      <c r="H546" s="40"/>
      <c r="I546" s="40" t="s">
        <v>276</v>
      </c>
      <c r="J546" s="41">
        <v>398000</v>
      </c>
      <c r="K546" s="41">
        <v>318400</v>
      </c>
      <c r="L546" s="41">
        <v>330340</v>
      </c>
      <c r="M546" s="41">
        <v>270600</v>
      </c>
      <c r="N546" s="41">
        <v>282600</v>
      </c>
      <c r="O546" s="42">
        <v>0.2</v>
      </c>
      <c r="P546" s="42">
        <v>0.17</v>
      </c>
      <c r="Q546" s="40" t="s">
        <v>277</v>
      </c>
      <c r="R546" s="41">
        <v>257070</v>
      </c>
      <c r="S546" s="41">
        <v>282600</v>
      </c>
      <c r="T546" s="42">
        <v>0.3540954773869347</v>
      </c>
      <c r="U546" t="str">
        <f>IFERROR(_xlfn.XLOOKUP($C546,'Thông tin về sản phẩm'!$A$2:$A$6228,'Thông tin về sản phẩm'!$F$2:$F$6228),"")</f>
        <v>GẠCH, POR 600x600, 6060VICTORIA002, Loại AA (L1)</v>
      </c>
      <c r="V546" t="str">
        <f>IFERROR(_xlfn.XLOOKUP($C546,'Thông tin về sản phẩm'!$A$2:$A$6228,'Thông tin về sản phẩm'!$S$2:$S$6228),"")</f>
        <v>ỐP_LÁT</v>
      </c>
      <c r="W546" t="str">
        <f>IFERROR(_xlfn.XLOOKUP($C546,'Thông tin về sản phẩm'!$A$2:$A$6228,'Thông tin về sản phẩm'!$Y$2:$Y$6228),"")</f>
        <v>XÁM</v>
      </c>
      <c r="X546" t="str">
        <f>IFERROR(_xlfn.XLOOKUP($C546,'Thông tin về sản phẩm'!$A$2:$A$6228,'Thông tin về sản phẩm'!$AA$2:$AA$6228),"")</f>
        <v>ĐẶC_THÙ</v>
      </c>
      <c r="Y546" t="str">
        <f>IFERROR(_xlfn.XLOOKUP($C546,'Thông tin về sản phẩm'!$A$2:$A$6228,'Thông tin về sản phẩm'!$AC$2:$AC$6228),"")</f>
        <v>MUỐI_TIÊU</v>
      </c>
      <c r="Z546">
        <f>IFERROR(_xlfn.XLOOKUP($C546,'Thông tin về sản phẩm'!$A$2:$A$6228,'Thông tin về sản phẩm'!$AD$2:$AD$6228),"")</f>
        <v>7.39</v>
      </c>
      <c r="AA546" t="str">
        <f>IFERROR(_xlfn.XLOOKUP($C546,'Thông tin về sản phẩm'!$A$2:$A$6228,'Thông tin về sản phẩm'!$I$2:$I$6228),"")</f>
        <v>VIE</v>
      </c>
      <c r="AB546">
        <f>IFERROR(_xlfn.XLOOKUP($C546,'Thông tin về sản phẩm'!$A$2:$A$6228,'Thông tin về sản phẩm'!$AI$2:$AI$6228),"")</f>
        <v>600</v>
      </c>
      <c r="AC546">
        <f>IFERROR(_xlfn.XLOOKUP($C546,'Thông tin về sản phẩm'!$A$2:$A$6228,'Thông tin về sản phẩm'!$AJ$2:$AJ$6228),"")</f>
        <v>600</v>
      </c>
      <c r="AD546">
        <f>IFERROR(_xlfn.XLOOKUP($C546,'Thông tin về sản phẩm'!$A$2:$A$6228,'Thông tin về sản phẩm'!$AK$2:$AK$6228),"")</f>
        <v>9.3000000000000007</v>
      </c>
      <c r="AE546" t="str">
        <f>IFERROR(_xlfn.XLOOKUP($C546,'Thông tin về sản phẩm'!$A$2:$A$6228,'Thông tin về sản phẩm'!$AL$2:$AL$6228),"")</f>
        <v>MM</v>
      </c>
      <c r="AF546" t="str">
        <f>IFERROR(_xlfn.XLOOKUP($C546,'Thông tin về sản phẩm'!$A$2:$A$6228,'Thông tin về sản phẩm'!$AM$2:$AM$6228),"")</f>
        <v>BM</v>
      </c>
      <c r="AG546" t="str">
        <f>IFERROR(_xlfn.XLOOKUP($C546,'Thông tin về sản phẩm'!$A$2:$A$6228,'Thông tin về sản phẩm'!$AY$2:$AY$6228),"")</f>
        <v>Gạch POR Ốp_Lát</v>
      </c>
      <c r="AH546" t="str">
        <f>IFERROR(_xlfn.XLOOKUP($C546,'Thông tin về sản phẩm'!$A$2:$A$6228,'Thông tin về sản phẩm'!$AZ$2:$AZ$6228),"")</f>
        <v>5. Cơ bản</v>
      </c>
    </row>
    <row r="547" spans="1:34" ht="15" customHeight="1" x14ac:dyDescent="0.45">
      <c r="A547" s="37" t="s">
        <v>33</v>
      </c>
      <c r="B547" s="37" t="s">
        <v>48</v>
      </c>
      <c r="C547" s="37">
        <v>10001161</v>
      </c>
      <c r="D547" s="37" t="s">
        <v>1752</v>
      </c>
      <c r="E547" s="37" t="s">
        <v>1753</v>
      </c>
      <c r="F547" s="37" t="s">
        <v>1754</v>
      </c>
      <c r="G547" s="37" t="s">
        <v>260</v>
      </c>
      <c r="H547" s="37"/>
      <c r="I547" s="37" t="s">
        <v>276</v>
      </c>
      <c r="J547" s="38">
        <v>252000</v>
      </c>
      <c r="K547" s="38">
        <v>201600</v>
      </c>
      <c r="L547" s="38">
        <v>209160</v>
      </c>
      <c r="M547" s="38">
        <v>171400</v>
      </c>
      <c r="N547" s="38">
        <v>178900</v>
      </c>
      <c r="O547" s="39">
        <v>0.2</v>
      </c>
      <c r="P547" s="39">
        <v>0.17</v>
      </c>
      <c r="Q547" s="37" t="s">
        <v>277</v>
      </c>
      <c r="R547" s="38">
        <v>162830</v>
      </c>
      <c r="S547" s="38">
        <v>178900</v>
      </c>
      <c r="T547" s="39">
        <v>0.35384920634920641</v>
      </c>
      <c r="U547" t="str">
        <f>IFERROR(_xlfn.XLOOKUP($C547,'Thông tin về sản phẩm'!$A$2:$A$6228,'Thông tin về sản phẩm'!$F$2:$F$6228),"")</f>
        <v>GẠCH, POR 600x600, 6060TAMDAO002QN, Loại AA (L1)</v>
      </c>
      <c r="V547" t="str">
        <f>IFERROR(_xlfn.XLOOKUP($C547,'Thông tin về sản phẩm'!$A$2:$A$6228,'Thông tin về sản phẩm'!$S$2:$S$6228),"")</f>
        <v>ỐP_LÁT</v>
      </c>
      <c r="W547" t="str">
        <f>IFERROR(_xlfn.XLOOKUP($C547,'Thông tin về sản phẩm'!$A$2:$A$6228,'Thông tin về sản phẩm'!$Y$2:$Y$6228),"")</f>
        <v>KEM</v>
      </c>
      <c r="X547" t="str">
        <f>IFERROR(_xlfn.XLOOKUP($C547,'Thông tin về sản phẩm'!$A$2:$A$6228,'Thông tin về sản phẩm'!$AA$2:$AA$6228),"")</f>
        <v>ĐẶC_THÙ</v>
      </c>
      <c r="Y547" t="str">
        <f>IFERROR(_xlfn.XLOOKUP($C547,'Thông tin về sản phẩm'!$A$2:$A$6228,'Thông tin về sản phẩm'!$AC$2:$AC$6228),"")</f>
        <v>VÂN_ĐÁ</v>
      </c>
      <c r="Z547">
        <f>IFERROR(_xlfn.XLOOKUP($C547,'Thông tin về sản phẩm'!$A$2:$A$6228,'Thông tin về sản phẩm'!$AD$2:$AD$6228),"")</f>
        <v>7.39</v>
      </c>
      <c r="AA547" t="str">
        <f>IFERROR(_xlfn.XLOOKUP($C547,'Thông tin về sản phẩm'!$A$2:$A$6228,'Thông tin về sản phẩm'!$I$2:$I$6228),"")</f>
        <v>VIE</v>
      </c>
      <c r="AB547">
        <f>IFERROR(_xlfn.XLOOKUP($C547,'Thông tin về sản phẩm'!$A$2:$A$6228,'Thông tin về sản phẩm'!$AI$2:$AI$6228),"")</f>
        <v>600</v>
      </c>
      <c r="AC547">
        <f>IFERROR(_xlfn.XLOOKUP($C547,'Thông tin về sản phẩm'!$A$2:$A$6228,'Thông tin về sản phẩm'!$AJ$2:$AJ$6228),"")</f>
        <v>600</v>
      </c>
      <c r="AD547">
        <f>IFERROR(_xlfn.XLOOKUP($C547,'Thông tin về sản phẩm'!$A$2:$A$6228,'Thông tin về sản phẩm'!$AK$2:$AK$6228),"")</f>
        <v>9.3000000000000007</v>
      </c>
      <c r="AE547" t="str">
        <f>IFERROR(_xlfn.XLOOKUP($C547,'Thông tin về sản phẩm'!$A$2:$A$6228,'Thông tin về sản phẩm'!$AL$2:$AL$6228),"")</f>
        <v>MM</v>
      </c>
      <c r="AF547" t="str">
        <f>IFERROR(_xlfn.XLOOKUP($C547,'Thông tin về sản phẩm'!$A$2:$A$6228,'Thông tin về sản phẩm'!$AM$2:$AM$6228),"")</f>
        <v>NSX</v>
      </c>
      <c r="AG547" t="str">
        <f>IFERROR(_xlfn.XLOOKUP($C547,'Thông tin về sản phẩm'!$A$2:$A$6228,'Thông tin về sản phẩm'!$AY$2:$AY$6228),"")</f>
        <v>Gạch POR Ốp_Lát</v>
      </c>
      <c r="AH547" t="str">
        <f>IFERROR(_xlfn.XLOOKUP($C547,'Thông tin về sản phẩm'!$A$2:$A$6228,'Thông tin về sản phẩm'!$AZ$2:$AZ$6228),"")</f>
        <v>5. Cơ bản</v>
      </c>
    </row>
    <row r="548" spans="1:34" ht="15" customHeight="1" x14ac:dyDescent="0.45">
      <c r="A548" s="40" t="s">
        <v>33</v>
      </c>
      <c r="B548" s="40" t="s">
        <v>48</v>
      </c>
      <c r="C548" s="40">
        <v>10000686</v>
      </c>
      <c r="D548" s="40" t="s">
        <v>1755</v>
      </c>
      <c r="E548" s="40" t="s">
        <v>1756</v>
      </c>
      <c r="F548" s="40" t="s">
        <v>1757</v>
      </c>
      <c r="G548" s="40" t="s">
        <v>260</v>
      </c>
      <c r="H548" s="40"/>
      <c r="I548" s="40" t="s">
        <v>276</v>
      </c>
      <c r="J548" s="41">
        <v>252000</v>
      </c>
      <c r="K548" s="41">
        <v>201600</v>
      </c>
      <c r="L548" s="41">
        <v>209160</v>
      </c>
      <c r="M548" s="41">
        <v>171400</v>
      </c>
      <c r="N548" s="41">
        <v>178900</v>
      </c>
      <c r="O548" s="42">
        <v>0.2</v>
      </c>
      <c r="P548" s="42">
        <v>0.17</v>
      </c>
      <c r="Q548" s="40" t="s">
        <v>277</v>
      </c>
      <c r="R548" s="41">
        <v>162830</v>
      </c>
      <c r="S548" s="41">
        <v>178900</v>
      </c>
      <c r="T548" s="42">
        <v>0.35384920634920641</v>
      </c>
      <c r="U548" t="str">
        <f>IFERROR(_xlfn.XLOOKUP($C548,'Thông tin về sản phẩm'!$A$2:$A$6228,'Thông tin về sản phẩm'!$F$2:$F$6228),"")</f>
        <v>GẠCH, POR 600x600, 6060TAMDAO003, Loại AA (L1)</v>
      </c>
      <c r="V548" t="str">
        <f>IFERROR(_xlfn.XLOOKUP($C548,'Thông tin về sản phẩm'!$A$2:$A$6228,'Thông tin về sản phẩm'!$S$2:$S$6228),"")</f>
        <v>ỐP_LÁT</v>
      </c>
      <c r="W548" t="str">
        <f>IFERROR(_xlfn.XLOOKUP($C548,'Thông tin về sản phẩm'!$A$2:$A$6228,'Thông tin về sản phẩm'!$Y$2:$Y$6228),"")</f>
        <v>KEM</v>
      </c>
      <c r="X548" t="str">
        <f>IFERROR(_xlfn.XLOOKUP($C548,'Thông tin về sản phẩm'!$A$2:$A$6228,'Thông tin về sản phẩm'!$AA$2:$AA$6228),"")</f>
        <v>ĐẶC_THÙ</v>
      </c>
      <c r="Y548" t="str">
        <f>IFERROR(_xlfn.XLOOKUP($C548,'Thông tin về sản phẩm'!$A$2:$A$6228,'Thông tin về sản phẩm'!$AC$2:$AC$6228),"")</f>
        <v>VÂN_ĐÁ</v>
      </c>
      <c r="Z548">
        <f>IFERROR(_xlfn.XLOOKUP($C548,'Thông tin về sản phẩm'!$A$2:$A$6228,'Thông tin về sản phẩm'!$AD$2:$AD$6228),"")</f>
        <v>7.85</v>
      </c>
      <c r="AA548" t="str">
        <f>IFERROR(_xlfn.XLOOKUP($C548,'Thông tin về sản phẩm'!$A$2:$A$6228,'Thông tin về sản phẩm'!$I$2:$I$6228),"")</f>
        <v>VIE</v>
      </c>
      <c r="AB548">
        <f>IFERROR(_xlfn.XLOOKUP($C548,'Thông tin về sản phẩm'!$A$2:$A$6228,'Thông tin về sản phẩm'!$AI$2:$AI$6228),"")</f>
        <v>600</v>
      </c>
      <c r="AC548">
        <f>IFERROR(_xlfn.XLOOKUP($C548,'Thông tin về sản phẩm'!$A$2:$A$6228,'Thông tin về sản phẩm'!$AJ$2:$AJ$6228),"")</f>
        <v>600</v>
      </c>
      <c r="AD548">
        <f>IFERROR(_xlfn.XLOOKUP($C548,'Thông tin về sản phẩm'!$A$2:$A$6228,'Thông tin về sản phẩm'!$AK$2:$AK$6228),"")</f>
        <v>9.5</v>
      </c>
      <c r="AE548" t="str">
        <f>IFERROR(_xlfn.XLOOKUP($C548,'Thông tin về sản phẩm'!$A$2:$A$6228,'Thông tin về sản phẩm'!$AL$2:$AL$6228),"")</f>
        <v>MM</v>
      </c>
      <c r="AF548" t="str">
        <f>IFERROR(_xlfn.XLOOKUP($C548,'Thông tin về sản phẩm'!$A$2:$A$6228,'Thông tin về sản phẩm'!$AM$2:$AM$6228),"")</f>
        <v>NSX</v>
      </c>
      <c r="AG548" t="str">
        <f>IFERROR(_xlfn.XLOOKUP($C548,'Thông tin về sản phẩm'!$A$2:$A$6228,'Thông tin về sản phẩm'!$AY$2:$AY$6228),"")</f>
        <v>Gạch POR Ốp_Lát</v>
      </c>
      <c r="AH548" t="str">
        <f>IFERROR(_xlfn.XLOOKUP($C548,'Thông tin về sản phẩm'!$A$2:$A$6228,'Thông tin về sản phẩm'!$AZ$2:$AZ$6228),"")</f>
        <v>5. Cơ bản</v>
      </c>
    </row>
    <row r="549" spans="1:34" ht="15" customHeight="1" x14ac:dyDescent="0.45">
      <c r="A549" s="37" t="s">
        <v>33</v>
      </c>
      <c r="B549" s="37" t="s">
        <v>48</v>
      </c>
      <c r="C549" s="37">
        <v>10000700</v>
      </c>
      <c r="D549" s="37" t="s">
        <v>1758</v>
      </c>
      <c r="E549" s="37" t="s">
        <v>1759</v>
      </c>
      <c r="F549" s="37" t="s">
        <v>1760</v>
      </c>
      <c r="G549" s="37" t="s">
        <v>260</v>
      </c>
      <c r="H549" s="37"/>
      <c r="I549" s="37" t="s">
        <v>276</v>
      </c>
      <c r="J549" s="38">
        <v>252000</v>
      </c>
      <c r="K549" s="38">
        <v>201600</v>
      </c>
      <c r="L549" s="38">
        <v>209160</v>
      </c>
      <c r="M549" s="38">
        <v>171400</v>
      </c>
      <c r="N549" s="38">
        <v>178900</v>
      </c>
      <c r="O549" s="39">
        <v>0.2</v>
      </c>
      <c r="P549" s="39">
        <v>0.17</v>
      </c>
      <c r="Q549" s="37" t="s">
        <v>277</v>
      </c>
      <c r="R549" s="38">
        <v>162830</v>
      </c>
      <c r="S549" s="38">
        <v>178900</v>
      </c>
      <c r="T549" s="39">
        <v>0.35384920634920641</v>
      </c>
      <c r="U549" t="str">
        <f>IFERROR(_xlfn.XLOOKUP($C549,'Thông tin về sản phẩm'!$A$2:$A$6228,'Thông tin về sản phẩm'!$F$2:$F$6228),"")</f>
        <v>GẠCH, POR 600x600, 6060MOMENT007, Loại AA (L1)</v>
      </c>
      <c r="V549" t="str">
        <f>IFERROR(_xlfn.XLOOKUP($C549,'Thông tin về sản phẩm'!$A$2:$A$6228,'Thông tin về sản phẩm'!$S$2:$S$6228),"")</f>
        <v>ỐP_LÁT</v>
      </c>
      <c r="W549" t="str">
        <f>IFERROR(_xlfn.XLOOKUP($C549,'Thông tin về sản phẩm'!$A$2:$A$6228,'Thông tin về sản phẩm'!$Y$2:$Y$6228),"")</f>
        <v>KEM</v>
      </c>
      <c r="X549" t="str">
        <f>IFERROR(_xlfn.XLOOKUP($C549,'Thông tin về sản phẩm'!$A$2:$A$6228,'Thông tin về sản phẩm'!$AA$2:$AA$6228),"")</f>
        <v>ĐẶC_THÙ</v>
      </c>
      <c r="Y549" t="str">
        <f>IFERROR(_xlfn.XLOOKUP($C549,'Thông tin về sản phẩm'!$A$2:$A$6228,'Thông tin về sản phẩm'!$AC$2:$AC$6228),"")</f>
        <v>VÂN_ĐÁ</v>
      </c>
      <c r="Z549">
        <f>IFERROR(_xlfn.XLOOKUP($C549,'Thông tin về sản phẩm'!$A$2:$A$6228,'Thông tin về sản phẩm'!$AD$2:$AD$6228),"")</f>
        <v>7.85</v>
      </c>
      <c r="AA549" t="str">
        <f>IFERROR(_xlfn.XLOOKUP($C549,'Thông tin về sản phẩm'!$A$2:$A$6228,'Thông tin về sản phẩm'!$I$2:$I$6228),"")</f>
        <v>VIE</v>
      </c>
      <c r="AB549">
        <f>IFERROR(_xlfn.XLOOKUP($C549,'Thông tin về sản phẩm'!$A$2:$A$6228,'Thông tin về sản phẩm'!$AI$2:$AI$6228),"")</f>
        <v>600</v>
      </c>
      <c r="AC549">
        <f>IFERROR(_xlfn.XLOOKUP($C549,'Thông tin về sản phẩm'!$A$2:$A$6228,'Thông tin về sản phẩm'!$AJ$2:$AJ$6228),"")</f>
        <v>600</v>
      </c>
      <c r="AD549">
        <f>IFERROR(_xlfn.XLOOKUP($C549,'Thông tin về sản phẩm'!$A$2:$A$6228,'Thông tin về sản phẩm'!$AK$2:$AK$6228),"")</f>
        <v>9.3000000000000007</v>
      </c>
      <c r="AE549" t="str">
        <f>IFERROR(_xlfn.XLOOKUP($C549,'Thông tin về sản phẩm'!$A$2:$A$6228,'Thông tin về sản phẩm'!$AL$2:$AL$6228),"")</f>
        <v>MM</v>
      </c>
      <c r="AF549" t="str">
        <f>IFERROR(_xlfn.XLOOKUP($C549,'Thông tin về sản phẩm'!$A$2:$A$6228,'Thông tin về sản phẩm'!$AM$2:$AM$6228),"")</f>
        <v>BM</v>
      </c>
      <c r="AG549" t="str">
        <f>IFERROR(_xlfn.XLOOKUP($C549,'Thông tin về sản phẩm'!$A$2:$A$6228,'Thông tin về sản phẩm'!$AY$2:$AY$6228),"")</f>
        <v>Gạch POR Ốp_Lát</v>
      </c>
      <c r="AH549" t="str">
        <f>IFERROR(_xlfn.XLOOKUP($C549,'Thông tin về sản phẩm'!$A$2:$A$6228,'Thông tin về sản phẩm'!$AZ$2:$AZ$6228),"")</f>
        <v>5. Cơ bản</v>
      </c>
    </row>
    <row r="550" spans="1:34" ht="15" customHeight="1" x14ac:dyDescent="0.45">
      <c r="A550" s="40" t="s">
        <v>33</v>
      </c>
      <c r="B550" s="40" t="s">
        <v>48</v>
      </c>
      <c r="C550" s="40">
        <v>10000851</v>
      </c>
      <c r="D550" s="40" t="s">
        <v>1761</v>
      </c>
      <c r="E550" s="40" t="s">
        <v>1762</v>
      </c>
      <c r="F550" s="40" t="s">
        <v>1763</v>
      </c>
      <c r="G550" s="40" t="s">
        <v>260</v>
      </c>
      <c r="H550" s="40"/>
      <c r="I550" s="40" t="s">
        <v>276</v>
      </c>
      <c r="J550" s="41">
        <v>267000</v>
      </c>
      <c r="K550" s="41">
        <v>213600</v>
      </c>
      <c r="L550" s="41">
        <v>221610</v>
      </c>
      <c r="M550" s="41">
        <v>181600</v>
      </c>
      <c r="N550" s="41">
        <v>189600</v>
      </c>
      <c r="O550" s="42">
        <v>0.2</v>
      </c>
      <c r="P550" s="42">
        <v>0.17</v>
      </c>
      <c r="Q550" s="40" t="s">
        <v>277</v>
      </c>
      <c r="R550" s="41">
        <v>172520</v>
      </c>
      <c r="S550" s="41">
        <v>189600</v>
      </c>
      <c r="T550" s="42">
        <v>0.35385767790262168</v>
      </c>
      <c r="U550" t="str">
        <f>IFERROR(_xlfn.XLOOKUP($C550,'Thông tin về sản phẩm'!$A$2:$A$6228,'Thông tin về sản phẩm'!$F$2:$F$6228),"")</f>
        <v>GẠCH, POR 600x600, 6060MEKONG004, Loại AA (L1)</v>
      </c>
      <c r="V550" t="str">
        <f>IFERROR(_xlfn.XLOOKUP($C550,'Thông tin về sản phẩm'!$A$2:$A$6228,'Thông tin về sản phẩm'!$S$2:$S$6228),"")</f>
        <v>ỐP_LÁT</v>
      </c>
      <c r="W550" t="str">
        <f>IFERROR(_xlfn.XLOOKUP($C550,'Thông tin về sản phẩm'!$A$2:$A$6228,'Thông tin về sản phẩm'!$Y$2:$Y$6228),"")</f>
        <v>XÁM</v>
      </c>
      <c r="X550" t="str">
        <f>IFERROR(_xlfn.XLOOKUP($C550,'Thông tin về sản phẩm'!$A$2:$A$6228,'Thông tin về sản phẩm'!$AA$2:$AA$6228),"")</f>
        <v>ĐẶC_THÙ</v>
      </c>
      <c r="Y550" t="str">
        <f>IFERROR(_xlfn.XLOOKUP($C550,'Thông tin về sản phẩm'!$A$2:$A$6228,'Thông tin về sản phẩm'!$AC$2:$AC$6228),"")</f>
        <v>VÂN_ĐÁ</v>
      </c>
      <c r="Z550">
        <f>IFERROR(_xlfn.XLOOKUP($C550,'Thông tin về sản phẩm'!$A$2:$A$6228,'Thông tin về sản phẩm'!$AD$2:$AD$6228),"")</f>
        <v>7.9</v>
      </c>
      <c r="AA550" t="str">
        <f>IFERROR(_xlfn.XLOOKUP($C550,'Thông tin về sản phẩm'!$A$2:$A$6228,'Thông tin về sản phẩm'!$I$2:$I$6228),"")</f>
        <v>VIE</v>
      </c>
      <c r="AB550">
        <f>IFERROR(_xlfn.XLOOKUP($C550,'Thông tin về sản phẩm'!$A$2:$A$6228,'Thông tin về sản phẩm'!$AI$2:$AI$6228),"")</f>
        <v>600</v>
      </c>
      <c r="AC550">
        <f>IFERROR(_xlfn.XLOOKUP($C550,'Thông tin về sản phẩm'!$A$2:$A$6228,'Thông tin về sản phẩm'!$AJ$2:$AJ$6228),"")</f>
        <v>600</v>
      </c>
      <c r="AD550">
        <f>IFERROR(_xlfn.XLOOKUP($C550,'Thông tin về sản phẩm'!$A$2:$A$6228,'Thông tin về sản phẩm'!$AK$2:$AK$6228),"")</f>
        <v>9.5</v>
      </c>
      <c r="AE550" t="str">
        <f>IFERROR(_xlfn.XLOOKUP($C550,'Thông tin về sản phẩm'!$A$2:$A$6228,'Thông tin về sản phẩm'!$AL$2:$AL$6228),"")</f>
        <v>MM</v>
      </c>
      <c r="AF550" t="str">
        <f>IFERROR(_xlfn.XLOOKUP($C550,'Thông tin về sản phẩm'!$A$2:$A$6228,'Thông tin về sản phẩm'!$AM$2:$AM$6228),"")</f>
        <v>BM</v>
      </c>
      <c r="AG550" t="str">
        <f>IFERROR(_xlfn.XLOOKUP($C550,'Thông tin về sản phẩm'!$A$2:$A$6228,'Thông tin về sản phẩm'!$AY$2:$AY$6228),"")</f>
        <v>Gạch POR Ốp_Lát</v>
      </c>
      <c r="AH550" t="str">
        <f>IFERROR(_xlfn.XLOOKUP($C550,'Thông tin về sản phẩm'!$A$2:$A$6228,'Thông tin về sản phẩm'!$AZ$2:$AZ$6228),"")</f>
        <v>5. Cơ bản</v>
      </c>
    </row>
    <row r="551" spans="1:34" ht="15" customHeight="1" x14ac:dyDescent="0.45">
      <c r="A551" s="37" t="s">
        <v>33</v>
      </c>
      <c r="B551" s="37" t="s">
        <v>48</v>
      </c>
      <c r="C551" s="37">
        <v>10001379</v>
      </c>
      <c r="D551" s="37" t="s">
        <v>1764</v>
      </c>
      <c r="E551" s="37" t="s">
        <v>1765</v>
      </c>
      <c r="F551" s="37" t="s">
        <v>1766</v>
      </c>
      <c r="G551" s="37" t="s">
        <v>246</v>
      </c>
      <c r="H551" s="37"/>
      <c r="I551" s="37" t="s">
        <v>276</v>
      </c>
      <c r="J551" s="38">
        <v>264000</v>
      </c>
      <c r="K551" s="38">
        <v>211200</v>
      </c>
      <c r="L551" s="38">
        <v>219120</v>
      </c>
      <c r="M551" s="38">
        <v>179500</v>
      </c>
      <c r="N551" s="38">
        <v>187400</v>
      </c>
      <c r="O551" s="39">
        <v>0.2</v>
      </c>
      <c r="P551" s="39">
        <v>0.17</v>
      </c>
      <c r="Q551" s="37" t="s">
        <v>277</v>
      </c>
      <c r="R551" s="38">
        <v>170525</v>
      </c>
      <c r="S551" s="38">
        <v>187400</v>
      </c>
      <c r="T551" s="39">
        <v>0.35407196969696969</v>
      </c>
      <c r="U551" t="str">
        <f>IFERROR(_xlfn.XLOOKUP($C551,'Thông tin về sản phẩm'!$A$2:$A$6228,'Thông tin về sản phẩm'!$F$2:$F$6228),"")</f>
        <v>GẠCH, POR 600x600, 6060DA007QN-FP, Loại AA (L1)</v>
      </c>
      <c r="V551" t="str">
        <f>IFERROR(_xlfn.XLOOKUP($C551,'Thông tin về sản phẩm'!$A$2:$A$6228,'Thông tin về sản phẩm'!$S$2:$S$6228),"")</f>
        <v>ỐP_LÁT</v>
      </c>
      <c r="W551" t="str">
        <f>IFERROR(_xlfn.XLOOKUP($C551,'Thông tin về sản phẩm'!$A$2:$A$6228,'Thông tin về sản phẩm'!$Y$2:$Y$6228),"")</f>
        <v>TRẮNG</v>
      </c>
      <c r="X551" t="str">
        <f>IFERROR(_xlfn.XLOOKUP($C551,'Thông tin về sản phẩm'!$A$2:$A$6228,'Thông tin về sản phẩm'!$AA$2:$AA$6228),"")</f>
        <v>ĐẶC_THÙ</v>
      </c>
      <c r="Y551" t="str">
        <f>IFERROR(_xlfn.XLOOKUP($C551,'Thông tin về sản phẩm'!$A$2:$A$6228,'Thông tin về sản phẩm'!$AC$2:$AC$6228),"")</f>
        <v>VÂN_ĐÁ</v>
      </c>
      <c r="Z551">
        <f>IFERROR(_xlfn.XLOOKUP($C551,'Thông tin về sản phẩm'!$A$2:$A$6228,'Thông tin về sản phẩm'!$AD$2:$AD$6228),"")</f>
        <v>7.39</v>
      </c>
      <c r="AA551" t="str">
        <f>IFERROR(_xlfn.XLOOKUP($C551,'Thông tin về sản phẩm'!$A$2:$A$6228,'Thông tin về sản phẩm'!$I$2:$I$6228),"")</f>
        <v>VIE</v>
      </c>
      <c r="AB551">
        <f>IFERROR(_xlfn.XLOOKUP($C551,'Thông tin về sản phẩm'!$A$2:$A$6228,'Thông tin về sản phẩm'!$AI$2:$AI$6228),"")</f>
        <v>600</v>
      </c>
      <c r="AC551">
        <f>IFERROR(_xlfn.XLOOKUP($C551,'Thông tin về sản phẩm'!$A$2:$A$6228,'Thông tin về sản phẩm'!$AJ$2:$AJ$6228),"")</f>
        <v>600</v>
      </c>
      <c r="AD551">
        <f>IFERROR(_xlfn.XLOOKUP($C551,'Thông tin về sản phẩm'!$A$2:$A$6228,'Thông tin về sản phẩm'!$AK$2:$AK$6228),"")</f>
        <v>9.3000000000000007</v>
      </c>
      <c r="AE551" t="str">
        <f>IFERROR(_xlfn.XLOOKUP($C551,'Thông tin về sản phẩm'!$A$2:$A$6228,'Thông tin về sản phẩm'!$AL$2:$AL$6228),"")</f>
        <v>MM</v>
      </c>
      <c r="AF551" t="str">
        <f>IFERROR(_xlfn.XLOOKUP($C551,'Thông tin về sản phẩm'!$A$2:$A$6228,'Thông tin về sản phẩm'!$AM$2:$AM$6228),"")</f>
        <v>NSX</v>
      </c>
      <c r="AG551" t="str">
        <f>IFERROR(_xlfn.XLOOKUP($C551,'Thông tin về sản phẩm'!$A$2:$A$6228,'Thông tin về sản phẩm'!$AY$2:$AY$6228),"")</f>
        <v>Gạch POR Ốp_Lát</v>
      </c>
      <c r="AH551" t="str">
        <f>IFERROR(_xlfn.XLOOKUP($C551,'Thông tin về sản phẩm'!$A$2:$A$6228,'Thông tin về sản phẩm'!$AZ$2:$AZ$6228),"")</f>
        <v>5. Cơ bản</v>
      </c>
    </row>
    <row r="552" spans="1:34" ht="15" customHeight="1" x14ac:dyDescent="0.45">
      <c r="A552" s="40" t="s">
        <v>33</v>
      </c>
      <c r="B552" s="40" t="s">
        <v>48</v>
      </c>
      <c r="C552" s="40">
        <v>10001200</v>
      </c>
      <c r="D552" s="40" t="s">
        <v>1767</v>
      </c>
      <c r="E552" s="40" t="s">
        <v>1768</v>
      </c>
      <c r="F552" s="40" t="s">
        <v>1769</v>
      </c>
      <c r="G552" s="40" t="s">
        <v>246</v>
      </c>
      <c r="H552" s="40"/>
      <c r="I552" s="40" t="s">
        <v>276</v>
      </c>
      <c r="J552" s="41">
        <v>267000</v>
      </c>
      <c r="K552" s="41">
        <v>213600</v>
      </c>
      <c r="L552" s="41">
        <v>221610</v>
      </c>
      <c r="M552" s="41">
        <v>181600</v>
      </c>
      <c r="N552" s="41">
        <v>189600</v>
      </c>
      <c r="O552" s="42">
        <v>0.2</v>
      </c>
      <c r="P552" s="42">
        <v>0.17</v>
      </c>
      <c r="Q552" s="40" t="s">
        <v>277</v>
      </c>
      <c r="R552" s="41">
        <v>172520</v>
      </c>
      <c r="S552" s="41">
        <v>189600</v>
      </c>
      <c r="T552" s="42">
        <v>0.35385767790262168</v>
      </c>
      <c r="U552" t="str">
        <f>IFERROR(_xlfn.XLOOKUP($C552,'Thông tin về sản phẩm'!$A$2:$A$6228,'Thông tin về sản phẩm'!$F$2:$F$6228),"")</f>
        <v>GẠCH, POR 600x600, 6060CHAMPA001, Loại AA (L1)</v>
      </c>
      <c r="V552" t="str">
        <f>IFERROR(_xlfn.XLOOKUP($C552,'Thông tin về sản phẩm'!$A$2:$A$6228,'Thông tin về sản phẩm'!$S$2:$S$6228),"")</f>
        <v>ỐP_LÁT</v>
      </c>
      <c r="W552" t="str">
        <f>IFERROR(_xlfn.XLOOKUP($C552,'Thông tin về sản phẩm'!$A$2:$A$6228,'Thông tin về sản phẩm'!$Y$2:$Y$6228),"")</f>
        <v>KEM</v>
      </c>
      <c r="X552" t="str">
        <f>IFERROR(_xlfn.XLOOKUP($C552,'Thông tin về sản phẩm'!$A$2:$A$6228,'Thông tin về sản phẩm'!$AA$2:$AA$6228),"")</f>
        <v>ĐẶC_THÙ</v>
      </c>
      <c r="Y552" t="str">
        <f>IFERROR(_xlfn.XLOOKUP($C552,'Thông tin về sản phẩm'!$A$2:$A$6228,'Thông tin về sản phẩm'!$AC$2:$AC$6228),"")</f>
        <v>VÂN_ĐÁ</v>
      </c>
      <c r="Z552">
        <f>IFERROR(_xlfn.XLOOKUP($C552,'Thông tin về sản phẩm'!$A$2:$A$6228,'Thông tin về sản phẩm'!$AD$2:$AD$6228),"")</f>
        <v>7.39</v>
      </c>
      <c r="AA552" t="str">
        <f>IFERROR(_xlfn.XLOOKUP($C552,'Thông tin về sản phẩm'!$A$2:$A$6228,'Thông tin về sản phẩm'!$I$2:$I$6228),"")</f>
        <v>VIE</v>
      </c>
      <c r="AB552">
        <f>IFERROR(_xlfn.XLOOKUP($C552,'Thông tin về sản phẩm'!$A$2:$A$6228,'Thông tin về sản phẩm'!$AI$2:$AI$6228),"")</f>
        <v>600</v>
      </c>
      <c r="AC552">
        <f>IFERROR(_xlfn.XLOOKUP($C552,'Thông tin về sản phẩm'!$A$2:$A$6228,'Thông tin về sản phẩm'!$AJ$2:$AJ$6228),"")</f>
        <v>600</v>
      </c>
      <c r="AD552">
        <f>IFERROR(_xlfn.XLOOKUP($C552,'Thông tin về sản phẩm'!$A$2:$A$6228,'Thông tin về sản phẩm'!$AK$2:$AK$6228),"")</f>
        <v>9.3000000000000007</v>
      </c>
      <c r="AE552" t="str">
        <f>IFERROR(_xlfn.XLOOKUP($C552,'Thông tin về sản phẩm'!$A$2:$A$6228,'Thông tin về sản phẩm'!$AL$2:$AL$6228),"")</f>
        <v>MM</v>
      </c>
      <c r="AF552" t="str">
        <f>IFERROR(_xlfn.XLOOKUP($C552,'Thông tin về sản phẩm'!$A$2:$A$6228,'Thông tin về sản phẩm'!$AM$2:$AM$6228),"")</f>
        <v>NSX</v>
      </c>
      <c r="AG552" t="str">
        <f>IFERROR(_xlfn.XLOOKUP($C552,'Thông tin về sản phẩm'!$A$2:$A$6228,'Thông tin về sản phẩm'!$AY$2:$AY$6228),"")</f>
        <v>Gạch POR Ốp_Lát</v>
      </c>
      <c r="AH552" t="str">
        <f>IFERROR(_xlfn.XLOOKUP($C552,'Thông tin về sản phẩm'!$A$2:$A$6228,'Thông tin về sản phẩm'!$AZ$2:$AZ$6228),"")</f>
        <v>5. Cơ bản</v>
      </c>
    </row>
    <row r="553" spans="1:34" ht="15" customHeight="1" x14ac:dyDescent="0.45">
      <c r="A553" s="37" t="s">
        <v>33</v>
      </c>
      <c r="B553" s="37" t="s">
        <v>48</v>
      </c>
      <c r="C553" s="37">
        <v>10001374</v>
      </c>
      <c r="D553" s="37" t="s">
        <v>1770</v>
      </c>
      <c r="E553" s="37" t="s">
        <v>1771</v>
      </c>
      <c r="F553" s="37" t="s">
        <v>1772</v>
      </c>
      <c r="G553" s="37" t="s">
        <v>260</v>
      </c>
      <c r="H553" s="37"/>
      <c r="I553" s="37" t="s">
        <v>276</v>
      </c>
      <c r="J553" s="38">
        <v>252000</v>
      </c>
      <c r="K553" s="38">
        <v>201600</v>
      </c>
      <c r="L553" s="38">
        <v>209160</v>
      </c>
      <c r="M553" s="38">
        <v>171400</v>
      </c>
      <c r="N553" s="38">
        <v>178900</v>
      </c>
      <c r="O553" s="39">
        <v>0.2</v>
      </c>
      <c r="P553" s="39">
        <v>0.17</v>
      </c>
      <c r="Q553" s="37" t="s">
        <v>277</v>
      </c>
      <c r="R553" s="38">
        <v>162830</v>
      </c>
      <c r="S553" s="38">
        <v>178900</v>
      </c>
      <c r="T553" s="39">
        <v>0.35384920634920641</v>
      </c>
      <c r="U553" t="str">
        <f>IFERROR(_xlfn.XLOOKUP($C553,'Thông tin về sản phẩm'!$A$2:$A$6228,'Thông tin về sản phẩm'!$F$2:$F$6228),"")</f>
        <v>GẠCH, POR 600x600, 6060MOMENT007QN, Loại AA (L1)</v>
      </c>
      <c r="V553" t="str">
        <f>IFERROR(_xlfn.XLOOKUP($C553,'Thông tin về sản phẩm'!$A$2:$A$6228,'Thông tin về sản phẩm'!$S$2:$S$6228),"")</f>
        <v>ỐP_LÁT</v>
      </c>
      <c r="W553" t="str">
        <f>IFERROR(_xlfn.XLOOKUP($C553,'Thông tin về sản phẩm'!$A$2:$A$6228,'Thông tin về sản phẩm'!$Y$2:$Y$6228),"")</f>
        <v>KEM</v>
      </c>
      <c r="X553" t="str">
        <f>IFERROR(_xlfn.XLOOKUP($C553,'Thông tin về sản phẩm'!$A$2:$A$6228,'Thông tin về sản phẩm'!$AA$2:$AA$6228),"")</f>
        <v>ĐẶC_THÙ</v>
      </c>
      <c r="Y553" t="str">
        <f>IFERROR(_xlfn.XLOOKUP($C553,'Thông tin về sản phẩm'!$A$2:$A$6228,'Thông tin về sản phẩm'!$AC$2:$AC$6228),"")</f>
        <v>VÂN_ĐÁ</v>
      </c>
      <c r="Z553">
        <f>IFERROR(_xlfn.XLOOKUP($C553,'Thông tin về sản phẩm'!$A$2:$A$6228,'Thông tin về sản phẩm'!$AD$2:$AD$6228),"")</f>
        <v>7.39</v>
      </c>
      <c r="AA553" t="str">
        <f>IFERROR(_xlfn.XLOOKUP($C553,'Thông tin về sản phẩm'!$A$2:$A$6228,'Thông tin về sản phẩm'!$I$2:$I$6228),"")</f>
        <v>VIE</v>
      </c>
      <c r="AB553">
        <f>IFERROR(_xlfn.XLOOKUP($C553,'Thông tin về sản phẩm'!$A$2:$A$6228,'Thông tin về sản phẩm'!$AI$2:$AI$6228),"")</f>
        <v>600</v>
      </c>
      <c r="AC553">
        <f>IFERROR(_xlfn.XLOOKUP($C553,'Thông tin về sản phẩm'!$A$2:$A$6228,'Thông tin về sản phẩm'!$AJ$2:$AJ$6228),"")</f>
        <v>600</v>
      </c>
      <c r="AD553">
        <f>IFERROR(_xlfn.XLOOKUP($C553,'Thông tin về sản phẩm'!$A$2:$A$6228,'Thông tin về sản phẩm'!$AK$2:$AK$6228),"")</f>
        <v>9.3000000000000007</v>
      </c>
      <c r="AE553" t="str">
        <f>IFERROR(_xlfn.XLOOKUP($C553,'Thông tin về sản phẩm'!$A$2:$A$6228,'Thông tin về sản phẩm'!$AL$2:$AL$6228),"")</f>
        <v>MM</v>
      </c>
      <c r="AF553" t="str">
        <f>IFERROR(_xlfn.XLOOKUP($C553,'Thông tin về sản phẩm'!$A$2:$A$6228,'Thông tin về sản phẩm'!$AM$2:$AM$6228),"")</f>
        <v>BM</v>
      </c>
      <c r="AG553" t="str">
        <f>IFERROR(_xlfn.XLOOKUP($C553,'Thông tin về sản phẩm'!$A$2:$A$6228,'Thông tin về sản phẩm'!$AY$2:$AY$6228),"")</f>
        <v>Gạch POR Ốp_Lát</v>
      </c>
      <c r="AH553" t="str">
        <f>IFERROR(_xlfn.XLOOKUP($C553,'Thông tin về sản phẩm'!$A$2:$A$6228,'Thông tin về sản phẩm'!$AZ$2:$AZ$6228),"")</f>
        <v>5. Cơ bản</v>
      </c>
    </row>
    <row r="554" spans="1:34" ht="15" customHeight="1" x14ac:dyDescent="0.45">
      <c r="A554" s="40" t="s">
        <v>33</v>
      </c>
      <c r="B554" s="40" t="s">
        <v>48</v>
      </c>
      <c r="C554" s="40">
        <v>10005883</v>
      </c>
      <c r="D554" s="40" t="s">
        <v>1773</v>
      </c>
      <c r="E554" s="40" t="s">
        <v>1774</v>
      </c>
      <c r="F554" s="40" t="s">
        <v>1775</v>
      </c>
      <c r="G554" s="40" t="s">
        <v>246</v>
      </c>
      <c r="H554" s="40"/>
      <c r="I554" s="40" t="s">
        <v>276</v>
      </c>
      <c r="J554" s="41">
        <v>301000</v>
      </c>
      <c r="K554" s="41">
        <v>240800</v>
      </c>
      <c r="L554" s="41">
        <v>249830</v>
      </c>
      <c r="M554" s="41">
        <v>204700</v>
      </c>
      <c r="N554" s="41">
        <v>213700</v>
      </c>
      <c r="O554" s="42">
        <v>0.2</v>
      </c>
      <c r="P554" s="42">
        <v>0.17</v>
      </c>
      <c r="Q554" s="40" t="s">
        <v>281</v>
      </c>
      <c r="R554" s="41">
        <v>194465</v>
      </c>
      <c r="S554" s="41">
        <v>213700</v>
      </c>
      <c r="T554" s="42">
        <v>0.35393687707641203</v>
      </c>
      <c r="U554" t="str">
        <f>IFERROR(_xlfn.XLOOKUP($C554,'Thông tin về sản phẩm'!$A$2:$A$6228,'Thông tin về sản phẩm'!$F$2:$F$6228),"")</f>
        <v>GẠCH, POR 600x600, 6060DONGVAN004-FP-H+, Loại AA (L1)</v>
      </c>
      <c r="V554" t="str">
        <f>IFERROR(_xlfn.XLOOKUP($C554,'Thông tin về sản phẩm'!$A$2:$A$6228,'Thông tin về sản phẩm'!$S$2:$S$6228),"")</f>
        <v>ỐP_LÁT</v>
      </c>
      <c r="W554" t="str">
        <f>IFERROR(_xlfn.XLOOKUP($C554,'Thông tin về sản phẩm'!$A$2:$A$6228,'Thông tin về sản phẩm'!$Y$2:$Y$6228),"")</f>
        <v>KEM</v>
      </c>
      <c r="X554" t="str">
        <f>IFERROR(_xlfn.XLOOKUP($C554,'Thông tin về sản phẩm'!$A$2:$A$6228,'Thông tin về sản phẩm'!$AA$2:$AA$6228),"")</f>
        <v>KHÁNG_KHUẨN</v>
      </c>
      <c r="Y554" t="str">
        <f>IFERROR(_xlfn.XLOOKUP($C554,'Thông tin về sản phẩm'!$A$2:$A$6228,'Thông tin về sản phẩm'!$AC$2:$AC$6228),"")</f>
        <v>VÂN_ĐÁ</v>
      </c>
      <c r="Z554">
        <f>IFERROR(_xlfn.XLOOKUP($C554,'Thông tin về sản phẩm'!$A$2:$A$6228,'Thông tin về sản phẩm'!$AD$2:$AD$6228),"")</f>
        <v>7.39</v>
      </c>
      <c r="AA554" t="str">
        <f>IFERROR(_xlfn.XLOOKUP($C554,'Thông tin về sản phẩm'!$A$2:$A$6228,'Thông tin về sản phẩm'!$I$2:$I$6228),"")</f>
        <v>VIE</v>
      </c>
      <c r="AB554">
        <f>IFERROR(_xlfn.XLOOKUP($C554,'Thông tin về sản phẩm'!$A$2:$A$6228,'Thông tin về sản phẩm'!$AI$2:$AI$6228),"")</f>
        <v>600</v>
      </c>
      <c r="AC554">
        <f>IFERROR(_xlfn.XLOOKUP($C554,'Thông tin về sản phẩm'!$A$2:$A$6228,'Thông tin về sản phẩm'!$AJ$2:$AJ$6228),"")</f>
        <v>600</v>
      </c>
      <c r="AD554">
        <f>IFERROR(_xlfn.XLOOKUP($C554,'Thông tin về sản phẩm'!$A$2:$A$6228,'Thông tin về sản phẩm'!$AK$2:$AK$6228),"")</f>
        <v>9.3000000000000007</v>
      </c>
      <c r="AE554" t="str">
        <f>IFERROR(_xlfn.XLOOKUP($C554,'Thông tin về sản phẩm'!$A$2:$A$6228,'Thông tin về sản phẩm'!$AL$2:$AL$6228),"")</f>
        <v>MM</v>
      </c>
      <c r="AF554" t="str">
        <f>IFERROR(_xlfn.XLOOKUP($C554,'Thông tin về sản phẩm'!$A$2:$A$6228,'Thông tin về sản phẩm'!$AM$2:$AM$6228),"")</f>
        <v>MV</v>
      </c>
      <c r="AG554" t="str">
        <f>IFERROR(_xlfn.XLOOKUP($C554,'Thông tin về sản phẩm'!$A$2:$A$6228,'Thông tin về sản phẩm'!$AY$2:$AY$6228),"")</f>
        <v>Gạch POR Ốp_Lát</v>
      </c>
      <c r="AH554" t="str">
        <f>IFERROR(_xlfn.XLOOKUP($C554,'Thông tin về sản phẩm'!$A$2:$A$6228,'Thông tin về sản phẩm'!$AZ$2:$AZ$6228),"")</f>
        <v>4. Tiềm năng</v>
      </c>
    </row>
    <row r="555" spans="1:34" ht="15" customHeight="1" x14ac:dyDescent="0.45">
      <c r="A555" s="37" t="s">
        <v>33</v>
      </c>
      <c r="B555" s="37" t="s">
        <v>48</v>
      </c>
      <c r="C555" s="37">
        <v>10001073</v>
      </c>
      <c r="D555" s="37" t="s">
        <v>1776</v>
      </c>
      <c r="E555" s="37" t="s">
        <v>1777</v>
      </c>
      <c r="F555" s="37" t="s">
        <v>23969</v>
      </c>
      <c r="G555" s="37" t="s">
        <v>246</v>
      </c>
      <c r="H555" s="37"/>
      <c r="I555" s="37" t="s">
        <v>276</v>
      </c>
      <c r="J555" s="38">
        <v>278000</v>
      </c>
      <c r="K555" s="38">
        <v>222400</v>
      </c>
      <c r="L555" s="38">
        <v>230740</v>
      </c>
      <c r="M555" s="38">
        <v>189000</v>
      </c>
      <c r="N555" s="38">
        <v>197400</v>
      </c>
      <c r="O555" s="39">
        <v>0.2</v>
      </c>
      <c r="P555" s="39">
        <v>0.17</v>
      </c>
      <c r="Q555" s="37" t="s">
        <v>281</v>
      </c>
      <c r="R555" s="38">
        <v>179550</v>
      </c>
      <c r="S555" s="38">
        <v>197400</v>
      </c>
      <c r="T555" s="39">
        <v>0.35413669064748199</v>
      </c>
      <c r="U555" t="str">
        <f>IFERROR(_xlfn.XLOOKUP($C555,'Thông tin về sản phẩm'!$A$2:$A$6228,'Thông tin về sản phẩm'!$F$2:$F$6228),"")</f>
        <v>GẠCH, POR 600x600, DTD6060TRUONGSON003-FP, Loại AA (L1)</v>
      </c>
      <c r="V555" t="str">
        <f>IFERROR(_xlfn.XLOOKUP($C555,'Thông tin về sản phẩm'!$A$2:$A$6228,'Thông tin về sản phẩm'!$S$2:$S$6228),"")</f>
        <v>ỐP_LÁT</v>
      </c>
      <c r="W555" t="str">
        <f>IFERROR(_xlfn.XLOOKUP($C555,'Thông tin về sản phẩm'!$A$2:$A$6228,'Thông tin về sản phẩm'!$Y$2:$Y$6228),"")</f>
        <v>XÁM</v>
      </c>
      <c r="X555" t="str">
        <f>IFERROR(_xlfn.XLOOKUP($C555,'Thông tin về sản phẩm'!$A$2:$A$6228,'Thông tin về sản phẩm'!$AA$2:$AA$6228),"")</f>
        <v>ĐẶC_THÙ</v>
      </c>
      <c r="Y555" t="str">
        <f>IFERROR(_xlfn.XLOOKUP($C555,'Thông tin về sản phẩm'!$A$2:$A$6228,'Thông tin về sản phẩm'!$AC$2:$AC$6228),"")</f>
        <v>VÂN_ĐÁ_MARBLE_CẨM_THẠCH</v>
      </c>
      <c r="Z555">
        <f>IFERROR(_xlfn.XLOOKUP($C555,'Thông tin về sản phẩm'!$A$2:$A$6228,'Thông tin về sản phẩm'!$AD$2:$AD$6228),"")</f>
        <v>7.39</v>
      </c>
      <c r="AA555" t="str">
        <f>IFERROR(_xlfn.XLOOKUP($C555,'Thông tin về sản phẩm'!$A$2:$A$6228,'Thông tin về sản phẩm'!$I$2:$I$6228),"")</f>
        <v>VIE</v>
      </c>
      <c r="AB555">
        <f>IFERROR(_xlfn.XLOOKUP($C555,'Thông tin về sản phẩm'!$A$2:$A$6228,'Thông tin về sản phẩm'!$AI$2:$AI$6228),"")</f>
        <v>600</v>
      </c>
      <c r="AC555">
        <f>IFERROR(_xlfn.XLOOKUP($C555,'Thông tin về sản phẩm'!$A$2:$A$6228,'Thông tin về sản phẩm'!$AJ$2:$AJ$6228),"")</f>
        <v>600</v>
      </c>
      <c r="AD555">
        <f>IFERROR(_xlfn.XLOOKUP($C555,'Thông tin về sản phẩm'!$A$2:$A$6228,'Thông tin về sản phẩm'!$AK$2:$AK$6228),"")</f>
        <v>9.3000000000000007</v>
      </c>
      <c r="AE555" t="str">
        <f>IFERROR(_xlfn.XLOOKUP($C555,'Thông tin về sản phẩm'!$A$2:$A$6228,'Thông tin về sản phẩm'!$AL$2:$AL$6228),"")</f>
        <v>MM</v>
      </c>
      <c r="AF555" t="str">
        <f>IFERROR(_xlfn.XLOOKUP($C555,'Thông tin về sản phẩm'!$A$2:$A$6228,'Thông tin về sản phẩm'!$AM$2:$AM$6228),"")</f>
        <v>MV_</v>
      </c>
      <c r="AG555" t="str">
        <f>IFERROR(_xlfn.XLOOKUP($C555,'Thông tin về sản phẩm'!$A$2:$A$6228,'Thông tin về sản phẩm'!$AY$2:$AY$6228),"")</f>
        <v>Gạch POR Ốp_Lát</v>
      </c>
      <c r="AH555" t="str">
        <f>IFERROR(_xlfn.XLOOKUP($C555,'Thông tin về sản phẩm'!$A$2:$A$6228,'Thông tin về sản phẩm'!$AZ$2:$AZ$6228),"")</f>
        <v>4. Tiềm năng</v>
      </c>
    </row>
    <row r="556" spans="1:34" ht="15" customHeight="1" x14ac:dyDescent="0.45">
      <c r="A556" s="40" t="s">
        <v>33</v>
      </c>
      <c r="B556" s="40" t="s">
        <v>48</v>
      </c>
      <c r="C556" s="40">
        <v>10005885</v>
      </c>
      <c r="D556" s="40" t="s">
        <v>1778</v>
      </c>
      <c r="E556" s="40" t="s">
        <v>1779</v>
      </c>
      <c r="F556" s="40" t="s">
        <v>1780</v>
      </c>
      <c r="G556" s="40" t="s">
        <v>246</v>
      </c>
      <c r="H556" s="40"/>
      <c r="I556" s="40" t="s">
        <v>276</v>
      </c>
      <c r="J556" s="41">
        <v>334000</v>
      </c>
      <c r="K556" s="41">
        <v>267200</v>
      </c>
      <c r="L556" s="41">
        <v>277220</v>
      </c>
      <c r="M556" s="41">
        <v>227100</v>
      </c>
      <c r="N556" s="41">
        <v>237100</v>
      </c>
      <c r="O556" s="42">
        <v>0.2</v>
      </c>
      <c r="P556" s="42">
        <v>0.17</v>
      </c>
      <c r="Q556" s="40" t="s">
        <v>281</v>
      </c>
      <c r="R556" s="41">
        <v>215745</v>
      </c>
      <c r="S556" s="41">
        <v>237100</v>
      </c>
      <c r="T556" s="42">
        <v>0.35405688622754489</v>
      </c>
      <c r="U556" t="str">
        <f>IFERROR(_xlfn.XLOOKUP($C556,'Thông tin về sản phẩm'!$A$2:$A$6228,'Thông tin về sản phẩm'!$F$2:$F$6228),"")</f>
        <v>GẠCH, POR 600x600, 6060DONGVAN006-FP-H+, Loại AA (L1)</v>
      </c>
      <c r="V556" t="str">
        <f>IFERROR(_xlfn.XLOOKUP($C556,'Thông tin về sản phẩm'!$A$2:$A$6228,'Thông tin về sản phẩm'!$S$2:$S$6228),"")</f>
        <v>ỐP_LÁT</v>
      </c>
      <c r="W556" t="str">
        <f>IFERROR(_xlfn.XLOOKUP($C556,'Thông tin về sản phẩm'!$A$2:$A$6228,'Thông tin về sản phẩm'!$Y$2:$Y$6228),"")</f>
        <v>VÀNG</v>
      </c>
      <c r="X556" t="str">
        <f>IFERROR(_xlfn.XLOOKUP($C556,'Thông tin về sản phẩm'!$A$2:$A$6228,'Thông tin về sản phẩm'!$AA$2:$AA$6228),"")</f>
        <v>KHÁNG_KHUẨN</v>
      </c>
      <c r="Y556" t="str">
        <f>IFERROR(_xlfn.XLOOKUP($C556,'Thông tin về sản phẩm'!$A$2:$A$6228,'Thông tin về sản phẩm'!$AC$2:$AC$6228),"")</f>
        <v>VÂN_ĐÁ_MARBLE_CẨM_THẠCH</v>
      </c>
      <c r="Z556">
        <f>IFERROR(_xlfn.XLOOKUP($C556,'Thông tin về sản phẩm'!$A$2:$A$6228,'Thông tin về sản phẩm'!$AD$2:$AD$6228),"")</f>
        <v>7.39</v>
      </c>
      <c r="AA556" t="str">
        <f>IFERROR(_xlfn.XLOOKUP($C556,'Thông tin về sản phẩm'!$A$2:$A$6228,'Thông tin về sản phẩm'!$I$2:$I$6228),"")</f>
        <v>VIE</v>
      </c>
      <c r="AB556">
        <f>IFERROR(_xlfn.XLOOKUP($C556,'Thông tin về sản phẩm'!$A$2:$A$6228,'Thông tin về sản phẩm'!$AI$2:$AI$6228),"")</f>
        <v>600</v>
      </c>
      <c r="AC556">
        <f>IFERROR(_xlfn.XLOOKUP($C556,'Thông tin về sản phẩm'!$A$2:$A$6228,'Thông tin về sản phẩm'!$AJ$2:$AJ$6228),"")</f>
        <v>600</v>
      </c>
      <c r="AD556">
        <f>IFERROR(_xlfn.XLOOKUP($C556,'Thông tin về sản phẩm'!$A$2:$A$6228,'Thông tin về sản phẩm'!$AK$2:$AK$6228),"")</f>
        <v>9.3000000000000007</v>
      </c>
      <c r="AE556" t="str">
        <f>IFERROR(_xlfn.XLOOKUP($C556,'Thông tin về sản phẩm'!$A$2:$A$6228,'Thông tin về sản phẩm'!$AL$2:$AL$6228),"")</f>
        <v>MM</v>
      </c>
      <c r="AF556" t="str">
        <f>IFERROR(_xlfn.XLOOKUP($C556,'Thông tin về sản phẩm'!$A$2:$A$6228,'Thông tin về sản phẩm'!$AM$2:$AM$6228),"")</f>
        <v>MV</v>
      </c>
      <c r="AG556" t="str">
        <f>IFERROR(_xlfn.XLOOKUP($C556,'Thông tin về sản phẩm'!$A$2:$A$6228,'Thông tin về sản phẩm'!$AY$2:$AY$6228),"")</f>
        <v>Gạch POR Ốp_Lát</v>
      </c>
      <c r="AH556" t="str">
        <f>IFERROR(_xlfn.XLOOKUP($C556,'Thông tin về sản phẩm'!$A$2:$A$6228,'Thông tin về sản phẩm'!$AZ$2:$AZ$6228),"")</f>
        <v>4. Tiềm năng</v>
      </c>
    </row>
    <row r="557" spans="1:34" ht="15" customHeight="1" x14ac:dyDescent="0.45">
      <c r="A557" s="37" t="s">
        <v>33</v>
      </c>
      <c r="B557" s="37" t="s">
        <v>48</v>
      </c>
      <c r="C557" s="37">
        <v>10005882</v>
      </c>
      <c r="D557" s="37" t="s">
        <v>1781</v>
      </c>
      <c r="E557" s="37" t="s">
        <v>1782</v>
      </c>
      <c r="F557" s="37" t="s">
        <v>1783</v>
      </c>
      <c r="G557" s="37" t="s">
        <v>246</v>
      </c>
      <c r="H557" s="37"/>
      <c r="I557" s="37" t="s">
        <v>276</v>
      </c>
      <c r="J557" s="38">
        <v>301000</v>
      </c>
      <c r="K557" s="38">
        <v>240800</v>
      </c>
      <c r="L557" s="38">
        <v>249830</v>
      </c>
      <c r="M557" s="38">
        <v>204700</v>
      </c>
      <c r="N557" s="38">
        <v>213700</v>
      </c>
      <c r="O557" s="39">
        <v>0.2</v>
      </c>
      <c r="P557" s="39">
        <v>0.17</v>
      </c>
      <c r="Q557" s="37" t="s">
        <v>281</v>
      </c>
      <c r="R557" s="38">
        <v>194465</v>
      </c>
      <c r="S557" s="38">
        <v>213700</v>
      </c>
      <c r="T557" s="39">
        <v>0.35393687707641203</v>
      </c>
      <c r="U557" t="str">
        <f>IFERROR(_xlfn.XLOOKUP($C557,'Thông tin về sản phẩm'!$A$2:$A$6228,'Thông tin về sản phẩm'!$F$2:$F$6228),"")</f>
        <v>GẠCH, POR 600x600, 6060DONGVAN003-FP-H+, Loại AA (L1)</v>
      </c>
      <c r="V557" t="str">
        <f>IFERROR(_xlfn.XLOOKUP($C557,'Thông tin về sản phẩm'!$A$2:$A$6228,'Thông tin về sản phẩm'!$S$2:$S$6228),"")</f>
        <v>ỐP_LÁT</v>
      </c>
      <c r="W557" t="str">
        <f>IFERROR(_xlfn.XLOOKUP($C557,'Thông tin về sản phẩm'!$A$2:$A$6228,'Thông tin về sản phẩm'!$Y$2:$Y$6228),"")</f>
        <v>XÁM</v>
      </c>
      <c r="X557" t="str">
        <f>IFERROR(_xlfn.XLOOKUP($C557,'Thông tin về sản phẩm'!$A$2:$A$6228,'Thông tin về sản phẩm'!$AA$2:$AA$6228),"")</f>
        <v>KHÁNG_KHUẨN</v>
      </c>
      <c r="Y557" t="str">
        <f>IFERROR(_xlfn.XLOOKUP($C557,'Thông tin về sản phẩm'!$A$2:$A$6228,'Thông tin về sản phẩm'!$AC$2:$AC$6228),"")</f>
        <v>VÂN_ĐÁ</v>
      </c>
      <c r="Z557">
        <f>IFERROR(_xlfn.XLOOKUP($C557,'Thông tin về sản phẩm'!$A$2:$A$6228,'Thông tin về sản phẩm'!$AD$2:$AD$6228),"")</f>
        <v>7.39</v>
      </c>
      <c r="AA557" t="str">
        <f>IFERROR(_xlfn.XLOOKUP($C557,'Thông tin về sản phẩm'!$A$2:$A$6228,'Thông tin về sản phẩm'!$I$2:$I$6228),"")</f>
        <v>VIE</v>
      </c>
      <c r="AB557">
        <f>IFERROR(_xlfn.XLOOKUP($C557,'Thông tin về sản phẩm'!$A$2:$A$6228,'Thông tin về sản phẩm'!$AI$2:$AI$6228),"")</f>
        <v>600</v>
      </c>
      <c r="AC557">
        <f>IFERROR(_xlfn.XLOOKUP($C557,'Thông tin về sản phẩm'!$A$2:$A$6228,'Thông tin về sản phẩm'!$AJ$2:$AJ$6228),"")</f>
        <v>600</v>
      </c>
      <c r="AD557">
        <f>IFERROR(_xlfn.XLOOKUP($C557,'Thông tin về sản phẩm'!$A$2:$A$6228,'Thông tin về sản phẩm'!$AK$2:$AK$6228),"")</f>
        <v>9.3000000000000007</v>
      </c>
      <c r="AE557" t="str">
        <f>IFERROR(_xlfn.XLOOKUP($C557,'Thông tin về sản phẩm'!$A$2:$A$6228,'Thông tin về sản phẩm'!$AL$2:$AL$6228),"")</f>
        <v>MM</v>
      </c>
      <c r="AF557" t="str">
        <f>IFERROR(_xlfn.XLOOKUP($C557,'Thông tin về sản phẩm'!$A$2:$A$6228,'Thông tin về sản phẩm'!$AM$2:$AM$6228),"")</f>
        <v>MV</v>
      </c>
      <c r="AG557" t="str">
        <f>IFERROR(_xlfn.XLOOKUP($C557,'Thông tin về sản phẩm'!$A$2:$A$6228,'Thông tin về sản phẩm'!$AY$2:$AY$6228),"")</f>
        <v>Gạch POR Ốp_Lát</v>
      </c>
      <c r="AH557" t="str">
        <f>IFERROR(_xlfn.XLOOKUP($C557,'Thông tin về sản phẩm'!$A$2:$A$6228,'Thông tin về sản phẩm'!$AZ$2:$AZ$6228),"")</f>
        <v>4. Tiềm năng</v>
      </c>
    </row>
    <row r="558" spans="1:34" ht="15" customHeight="1" x14ac:dyDescent="0.45">
      <c r="A558" s="40" t="s">
        <v>33</v>
      </c>
      <c r="B558" s="40" t="s">
        <v>48</v>
      </c>
      <c r="C558" s="40">
        <v>10005884</v>
      </c>
      <c r="D558" s="40" t="s">
        <v>1784</v>
      </c>
      <c r="E558" s="40" t="s">
        <v>1785</v>
      </c>
      <c r="F558" s="40" t="s">
        <v>1786</v>
      </c>
      <c r="G558" s="40" t="s">
        <v>246</v>
      </c>
      <c r="H558" s="40"/>
      <c r="I558" s="40" t="s">
        <v>276</v>
      </c>
      <c r="J558" s="41">
        <v>334000</v>
      </c>
      <c r="K558" s="41">
        <v>267200</v>
      </c>
      <c r="L558" s="41">
        <v>277220</v>
      </c>
      <c r="M558" s="41">
        <v>227100</v>
      </c>
      <c r="N558" s="41">
        <v>237100</v>
      </c>
      <c r="O558" s="42">
        <v>0.2</v>
      </c>
      <c r="P558" s="42">
        <v>0.17</v>
      </c>
      <c r="Q558" s="40" t="s">
        <v>281</v>
      </c>
      <c r="R558" s="41">
        <v>215745</v>
      </c>
      <c r="S558" s="41">
        <v>237100</v>
      </c>
      <c r="T558" s="42">
        <v>0.35405688622754489</v>
      </c>
      <c r="U558" t="str">
        <f>IFERROR(_xlfn.XLOOKUP($C558,'Thông tin về sản phẩm'!$A$2:$A$6228,'Thông tin về sản phẩm'!$F$2:$F$6228),"")</f>
        <v>GẠCH, POR 600x600, 6060DONGVAN005-FP-H+, Loại AA (L1)</v>
      </c>
      <c r="V558" t="str">
        <f>IFERROR(_xlfn.XLOOKUP($C558,'Thông tin về sản phẩm'!$A$2:$A$6228,'Thông tin về sản phẩm'!$S$2:$S$6228),"")</f>
        <v>ỐP_LÁT</v>
      </c>
      <c r="W558" t="str">
        <f>IFERROR(_xlfn.XLOOKUP($C558,'Thông tin về sản phẩm'!$A$2:$A$6228,'Thông tin về sản phẩm'!$Y$2:$Y$6228),"")</f>
        <v>XÁM</v>
      </c>
      <c r="X558" t="str">
        <f>IFERROR(_xlfn.XLOOKUP($C558,'Thông tin về sản phẩm'!$A$2:$A$6228,'Thông tin về sản phẩm'!$AA$2:$AA$6228),"")</f>
        <v>KHÁNG_KHUẨN</v>
      </c>
      <c r="Y558" t="str">
        <f>IFERROR(_xlfn.XLOOKUP($C558,'Thông tin về sản phẩm'!$A$2:$A$6228,'Thông tin về sản phẩm'!$AC$2:$AC$6228),"")</f>
        <v>VÂN_ĐÁ_MARBLE_CẨM_THẠCH</v>
      </c>
      <c r="Z558">
        <f>IFERROR(_xlfn.XLOOKUP($C558,'Thông tin về sản phẩm'!$A$2:$A$6228,'Thông tin về sản phẩm'!$AD$2:$AD$6228),"")</f>
        <v>7.39</v>
      </c>
      <c r="AA558" t="str">
        <f>IFERROR(_xlfn.XLOOKUP($C558,'Thông tin về sản phẩm'!$A$2:$A$6228,'Thông tin về sản phẩm'!$I$2:$I$6228),"")</f>
        <v>VIE</v>
      </c>
      <c r="AB558">
        <f>IFERROR(_xlfn.XLOOKUP($C558,'Thông tin về sản phẩm'!$A$2:$A$6228,'Thông tin về sản phẩm'!$AI$2:$AI$6228),"")</f>
        <v>600</v>
      </c>
      <c r="AC558">
        <f>IFERROR(_xlfn.XLOOKUP($C558,'Thông tin về sản phẩm'!$A$2:$A$6228,'Thông tin về sản phẩm'!$AJ$2:$AJ$6228),"")</f>
        <v>600</v>
      </c>
      <c r="AD558">
        <f>IFERROR(_xlfn.XLOOKUP($C558,'Thông tin về sản phẩm'!$A$2:$A$6228,'Thông tin về sản phẩm'!$AK$2:$AK$6228),"")</f>
        <v>9.3000000000000007</v>
      </c>
      <c r="AE558" t="str">
        <f>IFERROR(_xlfn.XLOOKUP($C558,'Thông tin về sản phẩm'!$A$2:$A$6228,'Thông tin về sản phẩm'!$AL$2:$AL$6228),"")</f>
        <v>MM</v>
      </c>
      <c r="AF558" t="str">
        <f>IFERROR(_xlfn.XLOOKUP($C558,'Thông tin về sản phẩm'!$A$2:$A$6228,'Thông tin về sản phẩm'!$AM$2:$AM$6228),"")</f>
        <v>MV</v>
      </c>
      <c r="AG558" t="str">
        <f>IFERROR(_xlfn.XLOOKUP($C558,'Thông tin về sản phẩm'!$A$2:$A$6228,'Thông tin về sản phẩm'!$AY$2:$AY$6228),"")</f>
        <v>Gạch POR Ốp_Lát</v>
      </c>
      <c r="AH558" t="str">
        <f>IFERROR(_xlfn.XLOOKUP($C558,'Thông tin về sản phẩm'!$A$2:$A$6228,'Thông tin về sản phẩm'!$AZ$2:$AZ$6228),"")</f>
        <v>4. Tiềm năng</v>
      </c>
    </row>
    <row r="559" spans="1:34" ht="15" customHeight="1" x14ac:dyDescent="0.45">
      <c r="A559" s="37" t="s">
        <v>33</v>
      </c>
      <c r="B559" s="37" t="s">
        <v>48</v>
      </c>
      <c r="C559" s="37">
        <v>10001202</v>
      </c>
      <c r="D559" s="37" t="s">
        <v>1787</v>
      </c>
      <c r="E559" s="37" t="s">
        <v>1788</v>
      </c>
      <c r="F559" s="37" t="s">
        <v>1789</v>
      </c>
      <c r="G559" s="37" t="s">
        <v>246</v>
      </c>
      <c r="H559" s="37"/>
      <c r="I559" s="37" t="s">
        <v>276</v>
      </c>
      <c r="J559" s="38">
        <v>278000</v>
      </c>
      <c r="K559" s="38">
        <v>222400</v>
      </c>
      <c r="L559" s="38">
        <v>230740</v>
      </c>
      <c r="M559" s="38">
        <v>189000</v>
      </c>
      <c r="N559" s="38">
        <v>197400</v>
      </c>
      <c r="O559" s="39">
        <v>0.2</v>
      </c>
      <c r="P559" s="39">
        <v>0.17</v>
      </c>
      <c r="Q559" s="37" t="s">
        <v>281</v>
      </c>
      <c r="R559" s="38">
        <v>179550</v>
      </c>
      <c r="S559" s="38">
        <v>197400</v>
      </c>
      <c r="T559" s="39">
        <v>0.35413669064748199</v>
      </c>
      <c r="U559" t="str">
        <f>IFERROR(_xlfn.XLOOKUP($C559,'Thông tin về sản phẩm'!$A$2:$A$6228,'Thông tin về sản phẩm'!$F$2:$F$6228),"")</f>
        <v>GẠCH, POR 600x600, 6060HAIVAN003-FP, Loại AA (L1)</v>
      </c>
      <c r="V559" t="str">
        <f>IFERROR(_xlfn.XLOOKUP($C559,'Thông tin về sản phẩm'!$A$2:$A$6228,'Thông tin về sản phẩm'!$S$2:$S$6228),"")</f>
        <v>ỐP_LÁT</v>
      </c>
      <c r="W559" t="str">
        <f>IFERROR(_xlfn.XLOOKUP($C559,'Thông tin về sản phẩm'!$A$2:$A$6228,'Thông tin về sản phẩm'!$Y$2:$Y$6228),"")</f>
        <v>KEM</v>
      </c>
      <c r="X559" t="str">
        <f>IFERROR(_xlfn.XLOOKUP($C559,'Thông tin về sản phẩm'!$A$2:$A$6228,'Thông tin về sản phẩm'!$AA$2:$AA$6228),"")</f>
        <v>ĐẶC_THÙ</v>
      </c>
      <c r="Y559" t="str">
        <f>IFERROR(_xlfn.XLOOKUP($C559,'Thông tin về sản phẩm'!$A$2:$A$6228,'Thông tin về sản phẩm'!$AC$2:$AC$6228),"")</f>
        <v>VÂN_ĐÁ_CREMA_MAFIL</v>
      </c>
      <c r="Z559">
        <f>IFERROR(_xlfn.XLOOKUP($C559,'Thông tin về sản phẩm'!$A$2:$A$6228,'Thông tin về sản phẩm'!$AD$2:$AD$6228),"")</f>
        <v>7.39</v>
      </c>
      <c r="AA559" t="str">
        <f>IFERROR(_xlfn.XLOOKUP($C559,'Thông tin về sản phẩm'!$A$2:$A$6228,'Thông tin về sản phẩm'!$I$2:$I$6228),"")</f>
        <v>VIE</v>
      </c>
      <c r="AB559">
        <f>IFERROR(_xlfn.XLOOKUP($C559,'Thông tin về sản phẩm'!$A$2:$A$6228,'Thông tin về sản phẩm'!$AI$2:$AI$6228),"")</f>
        <v>600</v>
      </c>
      <c r="AC559">
        <f>IFERROR(_xlfn.XLOOKUP($C559,'Thông tin về sản phẩm'!$A$2:$A$6228,'Thông tin về sản phẩm'!$AJ$2:$AJ$6228),"")</f>
        <v>600</v>
      </c>
      <c r="AD559">
        <f>IFERROR(_xlfn.XLOOKUP($C559,'Thông tin về sản phẩm'!$A$2:$A$6228,'Thông tin về sản phẩm'!$AK$2:$AK$6228),"")</f>
        <v>9.3000000000000007</v>
      </c>
      <c r="AE559" t="str">
        <f>IFERROR(_xlfn.XLOOKUP($C559,'Thông tin về sản phẩm'!$A$2:$A$6228,'Thông tin về sản phẩm'!$AL$2:$AL$6228),"")</f>
        <v>MM</v>
      </c>
      <c r="AF559" t="str">
        <f>IFERROR(_xlfn.XLOOKUP($C559,'Thông tin về sản phẩm'!$A$2:$A$6228,'Thông tin về sản phẩm'!$AM$2:$AM$6228),"")</f>
        <v>MV</v>
      </c>
      <c r="AG559" t="str">
        <f>IFERROR(_xlfn.XLOOKUP($C559,'Thông tin về sản phẩm'!$A$2:$A$6228,'Thông tin về sản phẩm'!$AY$2:$AY$6228),"")</f>
        <v>Gạch POR Ốp_Lát</v>
      </c>
      <c r="AH559" t="str">
        <f>IFERROR(_xlfn.XLOOKUP($C559,'Thông tin về sản phẩm'!$A$2:$A$6228,'Thông tin về sản phẩm'!$AZ$2:$AZ$6228),"")</f>
        <v>4. Tiềm năng</v>
      </c>
    </row>
    <row r="560" spans="1:34" ht="15" customHeight="1" x14ac:dyDescent="0.45">
      <c r="A560" s="40" t="s">
        <v>33</v>
      </c>
      <c r="B560" s="40" t="s">
        <v>48</v>
      </c>
      <c r="C560" s="40">
        <v>10001022</v>
      </c>
      <c r="D560" s="40" t="s">
        <v>1790</v>
      </c>
      <c r="E560" s="40" t="s">
        <v>1791</v>
      </c>
      <c r="F560" s="40" t="s">
        <v>1792</v>
      </c>
      <c r="G560" s="40" t="s">
        <v>246</v>
      </c>
      <c r="H560" s="40"/>
      <c r="I560" s="40" t="s">
        <v>276</v>
      </c>
      <c r="J560" s="41">
        <v>308000</v>
      </c>
      <c r="K560" s="41">
        <v>246400</v>
      </c>
      <c r="L560" s="41">
        <v>255640</v>
      </c>
      <c r="M560" s="41">
        <v>209400</v>
      </c>
      <c r="N560" s="41">
        <v>218700</v>
      </c>
      <c r="O560" s="42">
        <v>0.2</v>
      </c>
      <c r="P560" s="42">
        <v>0.17</v>
      </c>
      <c r="Q560" s="40" t="s">
        <v>281</v>
      </c>
      <c r="R560" s="41">
        <v>198930</v>
      </c>
      <c r="S560" s="41">
        <v>218700</v>
      </c>
      <c r="T560" s="42">
        <v>0.35412337662337662</v>
      </c>
      <c r="U560" t="str">
        <f>IFERROR(_xlfn.XLOOKUP($C560,'Thông tin về sản phẩm'!$A$2:$A$6228,'Thông tin về sản phẩm'!$F$2:$F$6228),"")</f>
        <v>GẠCH, POR 600x600, 6060HAIVAN005-FP, Loại AA (L1)</v>
      </c>
      <c r="V560" t="str">
        <f>IFERROR(_xlfn.XLOOKUP($C560,'Thông tin về sản phẩm'!$A$2:$A$6228,'Thông tin về sản phẩm'!$S$2:$S$6228),"")</f>
        <v>ỐP_LÁT</v>
      </c>
      <c r="W560" t="str">
        <f>IFERROR(_xlfn.XLOOKUP($C560,'Thông tin về sản phẩm'!$A$2:$A$6228,'Thông tin về sản phẩm'!$Y$2:$Y$6228),"")</f>
        <v>KEM</v>
      </c>
      <c r="X560" t="str">
        <f>IFERROR(_xlfn.XLOOKUP($C560,'Thông tin về sản phẩm'!$A$2:$A$6228,'Thông tin về sản phẩm'!$AA$2:$AA$6228),"")</f>
        <v>ĐẶC_THÙ</v>
      </c>
      <c r="Y560" t="str">
        <f>IFERROR(_xlfn.XLOOKUP($C560,'Thông tin về sản phẩm'!$A$2:$A$6228,'Thông tin về sản phẩm'!$AC$2:$AC$6228),"")</f>
        <v>VÂN_ĐÁ_ONYX</v>
      </c>
      <c r="Z560">
        <f>IFERROR(_xlfn.XLOOKUP($C560,'Thông tin về sản phẩm'!$A$2:$A$6228,'Thông tin về sản phẩm'!$AD$2:$AD$6228),"")</f>
        <v>7.39</v>
      </c>
      <c r="AA560" t="str">
        <f>IFERROR(_xlfn.XLOOKUP($C560,'Thông tin về sản phẩm'!$A$2:$A$6228,'Thông tin về sản phẩm'!$I$2:$I$6228),"")</f>
        <v>VIE</v>
      </c>
      <c r="AB560">
        <f>IFERROR(_xlfn.XLOOKUP($C560,'Thông tin về sản phẩm'!$A$2:$A$6228,'Thông tin về sản phẩm'!$AI$2:$AI$6228),"")</f>
        <v>600</v>
      </c>
      <c r="AC560">
        <f>IFERROR(_xlfn.XLOOKUP($C560,'Thông tin về sản phẩm'!$A$2:$A$6228,'Thông tin về sản phẩm'!$AJ$2:$AJ$6228),"")</f>
        <v>600</v>
      </c>
      <c r="AD560">
        <f>IFERROR(_xlfn.XLOOKUP($C560,'Thông tin về sản phẩm'!$A$2:$A$6228,'Thông tin về sản phẩm'!$AK$2:$AK$6228),"")</f>
        <v>9.3000000000000007</v>
      </c>
      <c r="AE560" t="str">
        <f>IFERROR(_xlfn.XLOOKUP($C560,'Thông tin về sản phẩm'!$A$2:$A$6228,'Thông tin về sản phẩm'!$AL$2:$AL$6228),"")</f>
        <v>MM</v>
      </c>
      <c r="AF560" t="str">
        <f>IFERROR(_xlfn.XLOOKUP($C560,'Thông tin về sản phẩm'!$A$2:$A$6228,'Thông tin về sản phẩm'!$AM$2:$AM$6228),"")</f>
        <v>MV</v>
      </c>
      <c r="AG560" t="str">
        <f>IFERROR(_xlfn.XLOOKUP($C560,'Thông tin về sản phẩm'!$A$2:$A$6228,'Thông tin về sản phẩm'!$AY$2:$AY$6228),"")</f>
        <v>Gạch POR Ốp_Lát</v>
      </c>
      <c r="AH560" t="str">
        <f>IFERROR(_xlfn.XLOOKUP($C560,'Thông tin về sản phẩm'!$A$2:$A$6228,'Thông tin về sản phẩm'!$AZ$2:$AZ$6228),"")</f>
        <v>4. Tiềm năng</v>
      </c>
    </row>
    <row r="561" spans="1:34" ht="15" customHeight="1" x14ac:dyDescent="0.45">
      <c r="A561" s="37" t="s">
        <v>33</v>
      </c>
      <c r="B561" s="37" t="s">
        <v>48</v>
      </c>
      <c r="C561" s="37">
        <v>10005730</v>
      </c>
      <c r="D561" s="37" t="s">
        <v>1793</v>
      </c>
      <c r="E561" s="37" t="s">
        <v>1794</v>
      </c>
      <c r="F561" s="37" t="s">
        <v>1795</v>
      </c>
      <c r="G561" s="37" t="s">
        <v>260</v>
      </c>
      <c r="H561" s="37"/>
      <c r="I561" s="37" t="s">
        <v>276</v>
      </c>
      <c r="J561" s="38">
        <v>334000</v>
      </c>
      <c r="K561" s="38">
        <v>267200</v>
      </c>
      <c r="L561" s="38">
        <v>277220</v>
      </c>
      <c r="M561" s="38">
        <v>227100</v>
      </c>
      <c r="N561" s="38">
        <v>237100</v>
      </c>
      <c r="O561" s="39">
        <v>0.2</v>
      </c>
      <c r="P561" s="39">
        <v>0.17</v>
      </c>
      <c r="Q561" s="37" t="s">
        <v>281</v>
      </c>
      <c r="R561" s="38">
        <v>215745</v>
      </c>
      <c r="S561" s="38">
        <v>237100</v>
      </c>
      <c r="T561" s="39">
        <v>0.35405688622754489</v>
      </c>
      <c r="U561" t="str">
        <f>IFERROR(_xlfn.XLOOKUP($C561,'Thông tin về sản phẩm'!$A$2:$A$6228,'Thông tin về sản phẩm'!$F$2:$F$6228),"")</f>
        <v>GẠCH, POR 600x600, 6060PHARAON005-H+, Loại AA (L1)</v>
      </c>
      <c r="V561" t="str">
        <f>IFERROR(_xlfn.XLOOKUP($C561,'Thông tin về sản phẩm'!$A$2:$A$6228,'Thông tin về sản phẩm'!$S$2:$S$6228),"")</f>
        <v>ỐP_LÁT</v>
      </c>
      <c r="W561" t="str">
        <f>IFERROR(_xlfn.XLOOKUP($C561,'Thông tin về sản phẩm'!$A$2:$A$6228,'Thông tin về sản phẩm'!$Y$2:$Y$6228),"")</f>
        <v>ĐEN</v>
      </c>
      <c r="X561" t="str">
        <f>IFERROR(_xlfn.XLOOKUP($C561,'Thông tin về sản phẩm'!$A$2:$A$6228,'Thông tin về sản phẩm'!$AA$2:$AA$6228),"")</f>
        <v>KHÁNG_KHUẨN</v>
      </c>
      <c r="Y561" t="str">
        <f>IFERROR(_xlfn.XLOOKUP($C561,'Thông tin về sản phẩm'!$A$2:$A$6228,'Thông tin về sản phẩm'!$AC$2:$AC$6228),"")</f>
        <v>VÂN_ĐÁ_MARBLE_CẨM_THẠCH</v>
      </c>
      <c r="Z561">
        <f>IFERROR(_xlfn.XLOOKUP($C561,'Thông tin về sản phẩm'!$A$2:$A$6228,'Thông tin về sản phẩm'!$AD$2:$AD$6228),"")</f>
        <v>7.39</v>
      </c>
      <c r="AA561" t="str">
        <f>IFERROR(_xlfn.XLOOKUP($C561,'Thông tin về sản phẩm'!$A$2:$A$6228,'Thông tin về sản phẩm'!$I$2:$I$6228),"")</f>
        <v>VIE</v>
      </c>
      <c r="AB561">
        <f>IFERROR(_xlfn.XLOOKUP($C561,'Thông tin về sản phẩm'!$A$2:$A$6228,'Thông tin về sản phẩm'!$AI$2:$AI$6228),"")</f>
        <v>600</v>
      </c>
      <c r="AC561">
        <f>IFERROR(_xlfn.XLOOKUP($C561,'Thông tin về sản phẩm'!$A$2:$A$6228,'Thông tin về sản phẩm'!$AJ$2:$AJ$6228),"")</f>
        <v>600</v>
      </c>
      <c r="AD561">
        <f>IFERROR(_xlfn.XLOOKUP($C561,'Thông tin về sản phẩm'!$A$2:$A$6228,'Thông tin về sản phẩm'!$AK$2:$AK$6228),"")</f>
        <v>9.3000000000000007</v>
      </c>
      <c r="AE561" t="str">
        <f>IFERROR(_xlfn.XLOOKUP($C561,'Thông tin về sản phẩm'!$A$2:$A$6228,'Thông tin về sản phẩm'!$AL$2:$AL$6228),"")</f>
        <v>MM</v>
      </c>
      <c r="AF561" t="str">
        <f>IFERROR(_xlfn.XLOOKUP($C561,'Thông tin về sản phẩm'!$A$2:$A$6228,'Thông tin về sản phẩm'!$AM$2:$AM$6228),"")</f>
        <v>MV</v>
      </c>
      <c r="AG561" t="str">
        <f>IFERROR(_xlfn.XLOOKUP($C561,'Thông tin về sản phẩm'!$A$2:$A$6228,'Thông tin về sản phẩm'!$AY$2:$AY$6228),"")</f>
        <v>Gạch POR Ốp_Lát</v>
      </c>
      <c r="AH561" t="str">
        <f>IFERROR(_xlfn.XLOOKUP($C561,'Thông tin về sản phẩm'!$A$2:$A$6228,'Thông tin về sản phẩm'!$AZ$2:$AZ$6228),"")</f>
        <v>4. Tiềm năng</v>
      </c>
    </row>
    <row r="562" spans="1:34" ht="15" customHeight="1" x14ac:dyDescent="0.45">
      <c r="A562" s="40" t="s">
        <v>33</v>
      </c>
      <c r="B562" s="40" t="s">
        <v>48</v>
      </c>
      <c r="C562" s="40">
        <v>10005726</v>
      </c>
      <c r="D562" s="40" t="s">
        <v>1796</v>
      </c>
      <c r="E562" s="40" t="s">
        <v>1797</v>
      </c>
      <c r="F562" s="40" t="s">
        <v>1798</v>
      </c>
      <c r="G562" s="40" t="s">
        <v>260</v>
      </c>
      <c r="H562" s="40"/>
      <c r="I562" s="40" t="s">
        <v>276</v>
      </c>
      <c r="J562" s="41">
        <v>267000</v>
      </c>
      <c r="K562" s="41">
        <v>213600</v>
      </c>
      <c r="L562" s="41">
        <v>221610</v>
      </c>
      <c r="M562" s="41">
        <v>181600</v>
      </c>
      <c r="N562" s="41">
        <v>189600</v>
      </c>
      <c r="O562" s="42">
        <v>0.2</v>
      </c>
      <c r="P562" s="42">
        <v>0.17</v>
      </c>
      <c r="Q562" s="40" t="s">
        <v>281</v>
      </c>
      <c r="R562" s="41">
        <v>172520</v>
      </c>
      <c r="S562" s="41">
        <v>189600</v>
      </c>
      <c r="T562" s="42">
        <v>0.35385767790262168</v>
      </c>
      <c r="U562" t="str">
        <f>IFERROR(_xlfn.XLOOKUP($C562,'Thông tin về sản phẩm'!$A$2:$A$6228,'Thông tin về sản phẩm'!$F$2:$F$6228),"")</f>
        <v>GẠCH, POR 600x600, 6060PHARAON001-H+, Loại AA (L1)</v>
      </c>
      <c r="V562" t="str">
        <f>IFERROR(_xlfn.XLOOKUP($C562,'Thông tin về sản phẩm'!$A$2:$A$6228,'Thông tin về sản phẩm'!$S$2:$S$6228),"")</f>
        <v>ỐP_LÁT</v>
      </c>
      <c r="W562" t="str">
        <f>IFERROR(_xlfn.XLOOKUP($C562,'Thông tin về sản phẩm'!$A$2:$A$6228,'Thông tin về sản phẩm'!$Y$2:$Y$6228),"")</f>
        <v>TRẮNG</v>
      </c>
      <c r="X562" t="str">
        <f>IFERROR(_xlfn.XLOOKUP($C562,'Thông tin về sản phẩm'!$A$2:$A$6228,'Thông tin về sản phẩm'!$AA$2:$AA$6228),"")</f>
        <v>KHÁNG_KHUẨN</v>
      </c>
      <c r="Y562" t="str">
        <f>IFERROR(_xlfn.XLOOKUP($C562,'Thông tin về sản phẩm'!$A$2:$A$6228,'Thông tin về sản phẩm'!$AC$2:$AC$6228),"")</f>
        <v>VÂN_ĐÁ_CARARAS</v>
      </c>
      <c r="Z562">
        <f>IFERROR(_xlfn.XLOOKUP($C562,'Thông tin về sản phẩm'!$A$2:$A$6228,'Thông tin về sản phẩm'!$AD$2:$AD$6228),"")</f>
        <v>7.39</v>
      </c>
      <c r="AA562" t="str">
        <f>IFERROR(_xlfn.XLOOKUP($C562,'Thông tin về sản phẩm'!$A$2:$A$6228,'Thông tin về sản phẩm'!$I$2:$I$6228),"")</f>
        <v>VIE</v>
      </c>
      <c r="AB562">
        <f>IFERROR(_xlfn.XLOOKUP($C562,'Thông tin về sản phẩm'!$A$2:$A$6228,'Thông tin về sản phẩm'!$AI$2:$AI$6228),"")</f>
        <v>600</v>
      </c>
      <c r="AC562">
        <f>IFERROR(_xlfn.XLOOKUP($C562,'Thông tin về sản phẩm'!$A$2:$A$6228,'Thông tin về sản phẩm'!$AJ$2:$AJ$6228),"")</f>
        <v>600</v>
      </c>
      <c r="AD562">
        <f>IFERROR(_xlfn.XLOOKUP($C562,'Thông tin về sản phẩm'!$A$2:$A$6228,'Thông tin về sản phẩm'!$AK$2:$AK$6228),"")</f>
        <v>9.3000000000000007</v>
      </c>
      <c r="AE562" t="str">
        <f>IFERROR(_xlfn.XLOOKUP($C562,'Thông tin về sản phẩm'!$A$2:$A$6228,'Thông tin về sản phẩm'!$AL$2:$AL$6228),"")</f>
        <v>MM</v>
      </c>
      <c r="AF562" t="str">
        <f>IFERROR(_xlfn.XLOOKUP($C562,'Thông tin về sản phẩm'!$A$2:$A$6228,'Thông tin về sản phẩm'!$AM$2:$AM$6228),"")</f>
        <v>MV</v>
      </c>
      <c r="AG562" t="str">
        <f>IFERROR(_xlfn.XLOOKUP($C562,'Thông tin về sản phẩm'!$A$2:$A$6228,'Thông tin về sản phẩm'!$AY$2:$AY$6228),"")</f>
        <v>Gạch POR Ốp_Lát</v>
      </c>
      <c r="AH562" t="str">
        <f>IFERROR(_xlfn.XLOOKUP($C562,'Thông tin về sản phẩm'!$A$2:$A$6228,'Thông tin về sản phẩm'!$AZ$2:$AZ$6228),"")</f>
        <v>4. Tiềm năng</v>
      </c>
    </row>
    <row r="563" spans="1:34" ht="15" customHeight="1" x14ac:dyDescent="0.45">
      <c r="A563" s="37" t="s">
        <v>33</v>
      </c>
      <c r="B563" s="37" t="s">
        <v>48</v>
      </c>
      <c r="C563" s="37">
        <v>10005858</v>
      </c>
      <c r="D563" s="37" t="s">
        <v>1799</v>
      </c>
      <c r="E563" s="37" t="s">
        <v>1800</v>
      </c>
      <c r="F563" s="37" t="s">
        <v>1801</v>
      </c>
      <c r="G563" s="37" t="s">
        <v>260</v>
      </c>
      <c r="H563" s="37"/>
      <c r="I563" s="37" t="s">
        <v>276</v>
      </c>
      <c r="J563" s="38">
        <v>267000</v>
      </c>
      <c r="K563" s="38">
        <v>213600</v>
      </c>
      <c r="L563" s="38">
        <v>221610</v>
      </c>
      <c r="M563" s="38">
        <v>181600</v>
      </c>
      <c r="N563" s="38">
        <v>189600</v>
      </c>
      <c r="O563" s="39">
        <v>0.2</v>
      </c>
      <c r="P563" s="39">
        <v>0.17</v>
      </c>
      <c r="Q563" s="37" t="s">
        <v>281</v>
      </c>
      <c r="R563" s="38">
        <v>172520</v>
      </c>
      <c r="S563" s="38">
        <v>189600</v>
      </c>
      <c r="T563" s="39">
        <v>0.35385767790262168</v>
      </c>
      <c r="U563" t="str">
        <f>IFERROR(_xlfn.XLOOKUP($C563,'Thông tin về sản phẩm'!$A$2:$A$6228,'Thông tin về sản phẩm'!$F$2:$F$6228),"")</f>
        <v>GẠCH, POR 600x600, 6060PHARAON006-H+, Loại AA (L1)</v>
      </c>
      <c r="V563" t="str">
        <f>IFERROR(_xlfn.XLOOKUP($C563,'Thông tin về sản phẩm'!$A$2:$A$6228,'Thông tin về sản phẩm'!$S$2:$S$6228),"")</f>
        <v>ỐP_LÁT</v>
      </c>
      <c r="W563" t="str">
        <f>IFERROR(_xlfn.XLOOKUP($C563,'Thông tin về sản phẩm'!$A$2:$A$6228,'Thông tin về sản phẩm'!$Y$2:$Y$6228),"")</f>
        <v>TRẮNG</v>
      </c>
      <c r="X563" t="str">
        <f>IFERROR(_xlfn.XLOOKUP($C563,'Thông tin về sản phẩm'!$A$2:$A$6228,'Thông tin về sản phẩm'!$AA$2:$AA$6228),"")</f>
        <v>KHÁNG_KHUẨN</v>
      </c>
      <c r="Y563" t="str">
        <f>IFERROR(_xlfn.XLOOKUP($C563,'Thông tin về sản phẩm'!$A$2:$A$6228,'Thông tin về sản phẩm'!$AC$2:$AC$6228),"")</f>
        <v>VÂN_ĐÁ_CARARAS</v>
      </c>
      <c r="Z563">
        <f>IFERROR(_xlfn.XLOOKUP($C563,'Thông tin về sản phẩm'!$A$2:$A$6228,'Thông tin về sản phẩm'!$AD$2:$AD$6228),"")</f>
        <v>7.39</v>
      </c>
      <c r="AA563" t="str">
        <f>IFERROR(_xlfn.XLOOKUP($C563,'Thông tin về sản phẩm'!$A$2:$A$6228,'Thông tin về sản phẩm'!$I$2:$I$6228),"")</f>
        <v>VIE</v>
      </c>
      <c r="AB563">
        <f>IFERROR(_xlfn.XLOOKUP($C563,'Thông tin về sản phẩm'!$A$2:$A$6228,'Thông tin về sản phẩm'!$AI$2:$AI$6228),"")</f>
        <v>600</v>
      </c>
      <c r="AC563">
        <f>IFERROR(_xlfn.XLOOKUP($C563,'Thông tin về sản phẩm'!$A$2:$A$6228,'Thông tin về sản phẩm'!$AJ$2:$AJ$6228),"")</f>
        <v>600</v>
      </c>
      <c r="AD563">
        <f>IFERROR(_xlfn.XLOOKUP($C563,'Thông tin về sản phẩm'!$A$2:$A$6228,'Thông tin về sản phẩm'!$AK$2:$AK$6228),"")</f>
        <v>9.3000000000000007</v>
      </c>
      <c r="AE563" t="str">
        <f>IFERROR(_xlfn.XLOOKUP($C563,'Thông tin về sản phẩm'!$A$2:$A$6228,'Thông tin về sản phẩm'!$AL$2:$AL$6228),"")</f>
        <v>MM</v>
      </c>
      <c r="AF563" t="str">
        <f>IFERROR(_xlfn.XLOOKUP($C563,'Thông tin về sản phẩm'!$A$2:$A$6228,'Thông tin về sản phẩm'!$AM$2:$AM$6228),"")</f>
        <v>MV</v>
      </c>
      <c r="AG563" t="str">
        <f>IFERROR(_xlfn.XLOOKUP($C563,'Thông tin về sản phẩm'!$A$2:$A$6228,'Thông tin về sản phẩm'!$AY$2:$AY$6228),"")</f>
        <v>Gạch POR Ốp_Lát</v>
      </c>
      <c r="AH563" t="str">
        <f>IFERROR(_xlfn.XLOOKUP($C563,'Thông tin về sản phẩm'!$A$2:$A$6228,'Thông tin về sản phẩm'!$AZ$2:$AZ$6228),"")</f>
        <v>4. Tiềm năng</v>
      </c>
    </row>
    <row r="564" spans="1:34" ht="15" customHeight="1" x14ac:dyDescent="0.45">
      <c r="A564" s="40" t="s">
        <v>33</v>
      </c>
      <c r="B564" s="40" t="s">
        <v>48</v>
      </c>
      <c r="C564" s="40">
        <v>10001162</v>
      </c>
      <c r="D564" s="40" t="s">
        <v>1802</v>
      </c>
      <c r="E564" s="40" t="s">
        <v>1803</v>
      </c>
      <c r="F564" s="40" t="s">
        <v>1804</v>
      </c>
      <c r="G564" s="40" t="s">
        <v>285</v>
      </c>
      <c r="H564" s="40"/>
      <c r="I564" s="40" t="s">
        <v>276</v>
      </c>
      <c r="J564" s="41">
        <v>398000</v>
      </c>
      <c r="K564" s="41">
        <v>318400</v>
      </c>
      <c r="L564" s="41">
        <v>330340</v>
      </c>
      <c r="M564" s="41">
        <v>270600</v>
      </c>
      <c r="N564" s="41">
        <v>282600</v>
      </c>
      <c r="O564" s="42">
        <v>0.2</v>
      </c>
      <c r="P564" s="42">
        <v>0.17</v>
      </c>
      <c r="Q564" s="40" t="s">
        <v>281</v>
      </c>
      <c r="R564" s="41">
        <v>257070</v>
      </c>
      <c r="S564" s="41">
        <v>282600</v>
      </c>
      <c r="T564" s="42">
        <v>0.3540954773869347</v>
      </c>
      <c r="U564" t="str">
        <f>IFERROR(_xlfn.XLOOKUP($C564,'Thông tin về sản phẩm'!$A$2:$A$6228,'Thông tin về sản phẩm'!$F$2:$F$6228),"")</f>
        <v>GẠCH, POR 600x600, 6060VICTORIA003, Loại AA (L1)</v>
      </c>
      <c r="V564" t="str">
        <f>IFERROR(_xlfn.XLOOKUP($C564,'Thông tin về sản phẩm'!$A$2:$A$6228,'Thông tin về sản phẩm'!$S$2:$S$6228),"")</f>
        <v>ỐP_LÁT</v>
      </c>
      <c r="W564" t="str">
        <f>IFERROR(_xlfn.XLOOKUP($C564,'Thông tin về sản phẩm'!$A$2:$A$6228,'Thông tin về sản phẩm'!$Y$2:$Y$6228),"")</f>
        <v>ĐEN</v>
      </c>
      <c r="X564" t="str">
        <f>IFERROR(_xlfn.XLOOKUP($C564,'Thông tin về sản phẩm'!$A$2:$A$6228,'Thông tin về sản phẩm'!$AA$2:$AA$6228),"")</f>
        <v>ĐẶC_THÙ</v>
      </c>
      <c r="Y564" t="str">
        <f>IFERROR(_xlfn.XLOOKUP($C564,'Thông tin về sản phẩm'!$A$2:$A$6228,'Thông tin về sản phẩm'!$AC$2:$AC$6228),"")</f>
        <v>MUỐI_TIÊU</v>
      </c>
      <c r="Z564">
        <f>IFERROR(_xlfn.XLOOKUP($C564,'Thông tin về sản phẩm'!$A$2:$A$6228,'Thông tin về sản phẩm'!$AD$2:$AD$6228),"")</f>
        <v>7.39</v>
      </c>
      <c r="AA564" t="str">
        <f>IFERROR(_xlfn.XLOOKUP($C564,'Thông tin về sản phẩm'!$A$2:$A$6228,'Thông tin về sản phẩm'!$I$2:$I$6228),"")</f>
        <v>VIE</v>
      </c>
      <c r="AB564">
        <f>IFERROR(_xlfn.XLOOKUP($C564,'Thông tin về sản phẩm'!$A$2:$A$6228,'Thông tin về sản phẩm'!$AI$2:$AI$6228),"")</f>
        <v>600</v>
      </c>
      <c r="AC564">
        <f>IFERROR(_xlfn.XLOOKUP($C564,'Thông tin về sản phẩm'!$A$2:$A$6228,'Thông tin về sản phẩm'!$AJ$2:$AJ$6228),"")</f>
        <v>600</v>
      </c>
      <c r="AD564">
        <f>IFERROR(_xlfn.XLOOKUP($C564,'Thông tin về sản phẩm'!$A$2:$A$6228,'Thông tin về sản phẩm'!$AK$2:$AK$6228),"")</f>
        <v>9.3000000000000007</v>
      </c>
      <c r="AE564" t="str">
        <f>IFERROR(_xlfn.XLOOKUP($C564,'Thông tin về sản phẩm'!$A$2:$A$6228,'Thông tin về sản phẩm'!$AL$2:$AL$6228),"")</f>
        <v>MM</v>
      </c>
      <c r="AF564" t="str">
        <f>IFERROR(_xlfn.XLOOKUP($C564,'Thông tin về sản phẩm'!$A$2:$A$6228,'Thông tin về sản phẩm'!$AM$2:$AM$6228),"")</f>
        <v>MV</v>
      </c>
      <c r="AG564" t="str">
        <f>IFERROR(_xlfn.XLOOKUP($C564,'Thông tin về sản phẩm'!$A$2:$A$6228,'Thông tin về sản phẩm'!$AY$2:$AY$6228),"")</f>
        <v>Gạch POR Ốp_Lát</v>
      </c>
      <c r="AH564" t="str">
        <f>IFERROR(_xlfn.XLOOKUP($C564,'Thông tin về sản phẩm'!$A$2:$A$6228,'Thông tin về sản phẩm'!$AZ$2:$AZ$6228),"")</f>
        <v>4. Tiềm năng</v>
      </c>
    </row>
    <row r="565" spans="1:34" ht="15" customHeight="1" x14ac:dyDescent="0.45">
      <c r="A565" s="37" t="s">
        <v>33</v>
      </c>
      <c r="B565" s="37" t="s">
        <v>48</v>
      </c>
      <c r="C565" s="37">
        <v>10001216</v>
      </c>
      <c r="D565" s="37" t="s">
        <v>1805</v>
      </c>
      <c r="E565" s="37" t="s">
        <v>1806</v>
      </c>
      <c r="F565" s="37" t="s">
        <v>23968</v>
      </c>
      <c r="G565" s="37" t="s">
        <v>246</v>
      </c>
      <c r="H565" s="37"/>
      <c r="I565" s="37" t="s">
        <v>276</v>
      </c>
      <c r="J565" s="38">
        <v>308000</v>
      </c>
      <c r="K565" s="38">
        <v>246400</v>
      </c>
      <c r="L565" s="38">
        <v>255640</v>
      </c>
      <c r="M565" s="38">
        <v>209400</v>
      </c>
      <c r="N565" s="38">
        <v>218700</v>
      </c>
      <c r="O565" s="39">
        <v>0.2</v>
      </c>
      <c r="P565" s="39">
        <v>0.17</v>
      </c>
      <c r="Q565" s="37" t="s">
        <v>281</v>
      </c>
      <c r="R565" s="38">
        <v>198930</v>
      </c>
      <c r="S565" s="38">
        <v>218700</v>
      </c>
      <c r="T565" s="39">
        <v>0.35412337662337662</v>
      </c>
      <c r="U565" t="str">
        <f>IFERROR(_xlfn.XLOOKUP($C565,'Thông tin về sản phẩm'!$A$2:$A$6228,'Thông tin về sản phẩm'!$F$2:$F$6228),"")</f>
        <v>GẠCH, POR 600x600, DTD6060TRUONGSON001-FP, Loại AA (L1)</v>
      </c>
      <c r="V565" t="str">
        <f>IFERROR(_xlfn.XLOOKUP($C565,'Thông tin về sản phẩm'!$A$2:$A$6228,'Thông tin về sản phẩm'!$S$2:$S$6228),"")</f>
        <v>ỐP_LÁT</v>
      </c>
      <c r="W565" t="str">
        <f>IFERROR(_xlfn.XLOOKUP($C565,'Thông tin về sản phẩm'!$A$2:$A$6228,'Thông tin về sản phẩm'!$Y$2:$Y$6228),"")</f>
        <v>XÁM</v>
      </c>
      <c r="X565" t="str">
        <f>IFERROR(_xlfn.XLOOKUP($C565,'Thông tin về sản phẩm'!$A$2:$A$6228,'Thông tin về sản phẩm'!$AA$2:$AA$6228),"")</f>
        <v>ĐẶC_THÙ</v>
      </c>
      <c r="Y565" t="str">
        <f>IFERROR(_xlfn.XLOOKUP($C565,'Thông tin về sản phẩm'!$A$2:$A$6228,'Thông tin về sản phẩm'!$AC$2:$AC$6228),"")</f>
        <v>VÂN_ĐÁ_MARBLE_CẨM_THẠCH</v>
      </c>
      <c r="Z565">
        <f>IFERROR(_xlfn.XLOOKUP($C565,'Thông tin về sản phẩm'!$A$2:$A$6228,'Thông tin về sản phẩm'!$AD$2:$AD$6228),"")</f>
        <v>7.39</v>
      </c>
      <c r="AA565" t="str">
        <f>IFERROR(_xlfn.XLOOKUP($C565,'Thông tin về sản phẩm'!$A$2:$A$6228,'Thông tin về sản phẩm'!$I$2:$I$6228),"")</f>
        <v>VIE</v>
      </c>
      <c r="AB565">
        <f>IFERROR(_xlfn.XLOOKUP($C565,'Thông tin về sản phẩm'!$A$2:$A$6228,'Thông tin về sản phẩm'!$AI$2:$AI$6228),"")</f>
        <v>600</v>
      </c>
      <c r="AC565">
        <f>IFERROR(_xlfn.XLOOKUP($C565,'Thông tin về sản phẩm'!$A$2:$A$6228,'Thông tin về sản phẩm'!$AJ$2:$AJ$6228),"")</f>
        <v>600</v>
      </c>
      <c r="AD565">
        <f>IFERROR(_xlfn.XLOOKUP($C565,'Thông tin về sản phẩm'!$A$2:$A$6228,'Thông tin về sản phẩm'!$AK$2:$AK$6228),"")</f>
        <v>9.3000000000000007</v>
      </c>
      <c r="AE565" t="str">
        <f>IFERROR(_xlfn.XLOOKUP($C565,'Thông tin về sản phẩm'!$A$2:$A$6228,'Thông tin về sản phẩm'!$AL$2:$AL$6228),"")</f>
        <v>MM</v>
      </c>
      <c r="AF565" t="str">
        <f>IFERROR(_xlfn.XLOOKUP($C565,'Thông tin về sản phẩm'!$A$2:$A$6228,'Thông tin về sản phẩm'!$AM$2:$AM$6228),"")</f>
        <v>MD</v>
      </c>
      <c r="AG565" t="str">
        <f>IFERROR(_xlfn.XLOOKUP($C565,'Thông tin về sản phẩm'!$A$2:$A$6228,'Thông tin về sản phẩm'!$AY$2:$AY$6228),"")</f>
        <v>Gạch POR Ốp_Lát</v>
      </c>
      <c r="AH565" t="str">
        <f>IFERROR(_xlfn.XLOOKUP($C565,'Thông tin về sản phẩm'!$A$2:$A$6228,'Thông tin về sản phẩm'!$AZ$2:$AZ$6228),"")</f>
        <v>4. Tiềm năng</v>
      </c>
    </row>
    <row r="566" spans="1:34" ht="15" customHeight="1" x14ac:dyDescent="0.45">
      <c r="A566" s="40" t="s">
        <v>33</v>
      </c>
      <c r="B566" s="40" t="s">
        <v>48</v>
      </c>
      <c r="C566" s="40">
        <v>10001168</v>
      </c>
      <c r="D566" s="40" t="s">
        <v>1807</v>
      </c>
      <c r="E566" s="40" t="s">
        <v>1808</v>
      </c>
      <c r="F566" s="40" t="s">
        <v>23967</v>
      </c>
      <c r="G566" s="40" t="s">
        <v>246</v>
      </c>
      <c r="H566" s="40"/>
      <c r="I566" s="40" t="s">
        <v>276</v>
      </c>
      <c r="J566" s="41">
        <v>278000</v>
      </c>
      <c r="K566" s="41">
        <v>222400</v>
      </c>
      <c r="L566" s="41">
        <v>230740</v>
      </c>
      <c r="M566" s="41">
        <v>189000</v>
      </c>
      <c r="N566" s="41">
        <v>197400</v>
      </c>
      <c r="O566" s="42">
        <v>0.2</v>
      </c>
      <c r="P566" s="42">
        <v>0.17</v>
      </c>
      <c r="Q566" s="40" t="s">
        <v>281</v>
      </c>
      <c r="R566" s="41">
        <v>179550</v>
      </c>
      <c r="S566" s="41">
        <v>197400</v>
      </c>
      <c r="T566" s="42">
        <v>0.35413669064748199</v>
      </c>
      <c r="U566" t="str">
        <f>IFERROR(_xlfn.XLOOKUP($C566,'Thông tin về sản phẩm'!$A$2:$A$6228,'Thông tin về sản phẩm'!$F$2:$F$6228),"")</f>
        <v>GẠCH, POR 600x600, DTD6060CARARAS002-FP, Loại AA (L1)</v>
      </c>
      <c r="V566" t="str">
        <f>IFERROR(_xlfn.XLOOKUP($C566,'Thông tin về sản phẩm'!$A$2:$A$6228,'Thông tin về sản phẩm'!$S$2:$S$6228),"")</f>
        <v>ỐP_LÁT</v>
      </c>
      <c r="W566" t="str">
        <f>IFERROR(_xlfn.XLOOKUP($C566,'Thông tin về sản phẩm'!$A$2:$A$6228,'Thông tin về sản phẩm'!$Y$2:$Y$6228),"")</f>
        <v>TRẮNG</v>
      </c>
      <c r="X566" t="str">
        <f>IFERROR(_xlfn.XLOOKUP($C566,'Thông tin về sản phẩm'!$A$2:$A$6228,'Thông tin về sản phẩm'!$AA$2:$AA$6228),"")</f>
        <v>ĐẶC_THÙ</v>
      </c>
      <c r="Y566" t="str">
        <f>IFERROR(_xlfn.XLOOKUP($C566,'Thông tin về sản phẩm'!$A$2:$A$6228,'Thông tin về sản phẩm'!$AC$2:$AC$6228),"")</f>
        <v>VÂN_ĐÁ_CARARAS</v>
      </c>
      <c r="Z566">
        <f>IFERROR(_xlfn.XLOOKUP($C566,'Thông tin về sản phẩm'!$A$2:$A$6228,'Thông tin về sản phẩm'!$AD$2:$AD$6228),"")</f>
        <v>7.39</v>
      </c>
      <c r="AA566" t="str">
        <f>IFERROR(_xlfn.XLOOKUP($C566,'Thông tin về sản phẩm'!$A$2:$A$6228,'Thông tin về sản phẩm'!$I$2:$I$6228),"")</f>
        <v>VIE</v>
      </c>
      <c r="AB566">
        <f>IFERROR(_xlfn.XLOOKUP($C566,'Thông tin về sản phẩm'!$A$2:$A$6228,'Thông tin về sản phẩm'!$AI$2:$AI$6228),"")</f>
        <v>600</v>
      </c>
      <c r="AC566">
        <f>IFERROR(_xlfn.XLOOKUP($C566,'Thông tin về sản phẩm'!$A$2:$A$6228,'Thông tin về sản phẩm'!$AJ$2:$AJ$6228),"")</f>
        <v>600</v>
      </c>
      <c r="AD566">
        <f>IFERROR(_xlfn.XLOOKUP($C566,'Thông tin về sản phẩm'!$A$2:$A$6228,'Thông tin về sản phẩm'!$AK$2:$AK$6228),"")</f>
        <v>9.3000000000000007</v>
      </c>
      <c r="AE566" t="str">
        <f>IFERROR(_xlfn.XLOOKUP($C566,'Thông tin về sản phẩm'!$A$2:$A$6228,'Thông tin về sản phẩm'!$AL$2:$AL$6228),"")</f>
        <v>MM</v>
      </c>
      <c r="AF566" t="str">
        <f>IFERROR(_xlfn.XLOOKUP($C566,'Thông tin về sản phẩm'!$A$2:$A$6228,'Thông tin về sản phẩm'!$AM$2:$AM$6228),"")</f>
        <v>MD</v>
      </c>
      <c r="AG566" t="str">
        <f>IFERROR(_xlfn.XLOOKUP($C566,'Thông tin về sản phẩm'!$A$2:$A$6228,'Thông tin về sản phẩm'!$AY$2:$AY$6228),"")</f>
        <v>Gạch POR Ốp_Lát</v>
      </c>
      <c r="AH566" t="str">
        <f>IFERROR(_xlfn.XLOOKUP($C566,'Thông tin về sản phẩm'!$A$2:$A$6228,'Thông tin về sản phẩm'!$AZ$2:$AZ$6228),"")</f>
        <v>4. Tiềm năng</v>
      </c>
    </row>
    <row r="567" spans="1:34" ht="15" customHeight="1" x14ac:dyDescent="0.45">
      <c r="A567" s="37" t="s">
        <v>33</v>
      </c>
      <c r="B567" s="37" t="s">
        <v>48</v>
      </c>
      <c r="C567" s="37">
        <v>10001060</v>
      </c>
      <c r="D567" s="37" t="s">
        <v>1809</v>
      </c>
      <c r="E567" s="37" t="s">
        <v>1810</v>
      </c>
      <c r="F567" s="37" t="s">
        <v>1811</v>
      </c>
      <c r="G567" s="37" t="s">
        <v>246</v>
      </c>
      <c r="H567" s="37"/>
      <c r="I567" s="37" t="s">
        <v>276</v>
      </c>
      <c r="J567" s="38">
        <v>278000</v>
      </c>
      <c r="K567" s="38">
        <v>222400</v>
      </c>
      <c r="L567" s="38">
        <v>230740</v>
      </c>
      <c r="M567" s="38">
        <v>189000</v>
      </c>
      <c r="N567" s="38">
        <v>197400</v>
      </c>
      <c r="O567" s="39">
        <v>0.2</v>
      </c>
      <c r="P567" s="39">
        <v>0.17</v>
      </c>
      <c r="Q567" s="37" t="s">
        <v>281</v>
      </c>
      <c r="R567" s="38">
        <v>179550</v>
      </c>
      <c r="S567" s="38">
        <v>197400</v>
      </c>
      <c r="T567" s="39">
        <v>0.35413669064748199</v>
      </c>
      <c r="U567" t="str">
        <f>IFERROR(_xlfn.XLOOKUP($C567,'Thông tin về sản phẩm'!$A$2:$A$6228,'Thông tin về sản phẩm'!$F$2:$F$6228),"")</f>
        <v>GẠCH, POR 600x600, 6060HAIVAN004-FP, Loại AA (L1)</v>
      </c>
      <c r="V567" t="str">
        <f>IFERROR(_xlfn.XLOOKUP($C567,'Thông tin về sản phẩm'!$A$2:$A$6228,'Thông tin về sản phẩm'!$S$2:$S$6228),"")</f>
        <v>ỐP_LÁT</v>
      </c>
      <c r="W567" t="str">
        <f>IFERROR(_xlfn.XLOOKUP($C567,'Thông tin về sản phẩm'!$A$2:$A$6228,'Thông tin về sản phẩm'!$Y$2:$Y$6228),"")</f>
        <v>XÁM</v>
      </c>
      <c r="X567" t="str">
        <f>IFERROR(_xlfn.XLOOKUP($C567,'Thông tin về sản phẩm'!$A$2:$A$6228,'Thông tin về sản phẩm'!$AA$2:$AA$6228),"")</f>
        <v>ĐẶC_THÙ</v>
      </c>
      <c r="Y567" t="str">
        <f>IFERROR(_xlfn.XLOOKUP($C567,'Thông tin về sản phẩm'!$A$2:$A$6228,'Thông tin về sản phẩm'!$AC$2:$AC$6228),"")</f>
        <v>VÂN_ĐÁ_CREMA_MAFIL</v>
      </c>
      <c r="Z567">
        <f>IFERROR(_xlfn.XLOOKUP($C567,'Thông tin về sản phẩm'!$A$2:$A$6228,'Thông tin về sản phẩm'!$AD$2:$AD$6228),"")</f>
        <v>7.39</v>
      </c>
      <c r="AA567" t="str">
        <f>IFERROR(_xlfn.XLOOKUP($C567,'Thông tin về sản phẩm'!$A$2:$A$6228,'Thông tin về sản phẩm'!$I$2:$I$6228),"")</f>
        <v>VIE</v>
      </c>
      <c r="AB567">
        <f>IFERROR(_xlfn.XLOOKUP($C567,'Thông tin về sản phẩm'!$A$2:$A$6228,'Thông tin về sản phẩm'!$AI$2:$AI$6228),"")</f>
        <v>600</v>
      </c>
      <c r="AC567">
        <f>IFERROR(_xlfn.XLOOKUP($C567,'Thông tin về sản phẩm'!$A$2:$A$6228,'Thông tin về sản phẩm'!$AJ$2:$AJ$6228),"")</f>
        <v>600</v>
      </c>
      <c r="AD567">
        <f>IFERROR(_xlfn.XLOOKUP($C567,'Thông tin về sản phẩm'!$A$2:$A$6228,'Thông tin về sản phẩm'!$AK$2:$AK$6228),"")</f>
        <v>9.3000000000000007</v>
      </c>
      <c r="AE567" t="str">
        <f>IFERROR(_xlfn.XLOOKUP($C567,'Thông tin về sản phẩm'!$A$2:$A$6228,'Thông tin về sản phẩm'!$AL$2:$AL$6228),"")</f>
        <v>MM</v>
      </c>
      <c r="AF567" t="str">
        <f>IFERROR(_xlfn.XLOOKUP($C567,'Thông tin về sản phẩm'!$A$2:$A$6228,'Thông tin về sản phẩm'!$AM$2:$AM$6228),"")</f>
        <v>MD</v>
      </c>
      <c r="AG567" t="str">
        <f>IFERROR(_xlfn.XLOOKUP($C567,'Thông tin về sản phẩm'!$A$2:$A$6228,'Thông tin về sản phẩm'!$AY$2:$AY$6228),"")</f>
        <v>Gạch POR Ốp_Lát</v>
      </c>
      <c r="AH567" t="str">
        <f>IFERROR(_xlfn.XLOOKUP($C567,'Thông tin về sản phẩm'!$A$2:$A$6228,'Thông tin về sản phẩm'!$AZ$2:$AZ$6228),"")</f>
        <v>4. Tiềm năng</v>
      </c>
    </row>
    <row r="568" spans="1:34" ht="15" customHeight="1" x14ac:dyDescent="0.45">
      <c r="A568" s="40" t="s">
        <v>33</v>
      </c>
      <c r="B568" s="40" t="s">
        <v>48</v>
      </c>
      <c r="C568" s="40">
        <v>10006242</v>
      </c>
      <c r="D568" s="40" t="s">
        <v>1812</v>
      </c>
      <c r="E568" s="40" t="s">
        <v>1813</v>
      </c>
      <c r="F568" s="40" t="s">
        <v>1814</v>
      </c>
      <c r="G568" s="40" t="s">
        <v>260</v>
      </c>
      <c r="H568" s="40"/>
      <c r="I568" s="40" t="s">
        <v>276</v>
      </c>
      <c r="J568" s="41">
        <v>301000</v>
      </c>
      <c r="K568" s="41">
        <v>240800</v>
      </c>
      <c r="L568" s="41">
        <v>249830</v>
      </c>
      <c r="M568" s="41">
        <v>204700</v>
      </c>
      <c r="N568" s="41">
        <v>213700</v>
      </c>
      <c r="O568" s="42">
        <v>0.2</v>
      </c>
      <c r="P568" s="42">
        <v>0.17</v>
      </c>
      <c r="Q568" s="40" t="s">
        <v>281</v>
      </c>
      <c r="R568" s="41">
        <v>194465</v>
      </c>
      <c r="S568" s="41">
        <v>213700</v>
      </c>
      <c r="T568" s="42">
        <v>0.35393687707641203</v>
      </c>
      <c r="U568" t="str">
        <f>IFERROR(_xlfn.XLOOKUP($C568,'Thông tin về sản phẩm'!$A$2:$A$6228,'Thông tin về sản phẩm'!$F$2:$F$6228),"")</f>
        <v>GẠCH, POR 600x600, 6060PHARAON012-H+, Loại AA (L1)</v>
      </c>
      <c r="V568" t="str">
        <f>IFERROR(_xlfn.XLOOKUP($C568,'Thông tin về sản phẩm'!$A$2:$A$6228,'Thông tin về sản phẩm'!$S$2:$S$6228),"")</f>
        <v>ỐP_LÁT</v>
      </c>
      <c r="W568" t="str">
        <f>IFERROR(_xlfn.XLOOKUP($C568,'Thông tin về sản phẩm'!$A$2:$A$6228,'Thông tin về sản phẩm'!$Y$2:$Y$6228),"")</f>
        <v>XÁM</v>
      </c>
      <c r="X568" t="str">
        <f>IFERROR(_xlfn.XLOOKUP($C568,'Thông tin về sản phẩm'!$A$2:$A$6228,'Thông tin về sản phẩm'!$AA$2:$AA$6228),"")</f>
        <v>KHÁNG_KHUẨN</v>
      </c>
      <c r="Y568" t="str">
        <f>IFERROR(_xlfn.XLOOKUP($C568,'Thông tin về sản phẩm'!$A$2:$A$6228,'Thông tin về sản phẩm'!$AC$2:$AC$6228),"")</f>
        <v>VÂN_ĐÁ_MARBLE_CẨM_THẠCH</v>
      </c>
      <c r="Z568">
        <f>IFERROR(_xlfn.XLOOKUP($C568,'Thông tin về sản phẩm'!$A$2:$A$6228,'Thông tin về sản phẩm'!$AD$2:$AD$6228),"")</f>
        <v>7.39</v>
      </c>
      <c r="AA568" t="str">
        <f>IFERROR(_xlfn.XLOOKUP($C568,'Thông tin về sản phẩm'!$A$2:$A$6228,'Thông tin về sản phẩm'!$I$2:$I$6228),"")</f>
        <v>VIE</v>
      </c>
      <c r="AB568">
        <f>IFERROR(_xlfn.XLOOKUP($C568,'Thông tin về sản phẩm'!$A$2:$A$6228,'Thông tin về sản phẩm'!$AI$2:$AI$6228),"")</f>
        <v>600</v>
      </c>
      <c r="AC568">
        <f>IFERROR(_xlfn.XLOOKUP($C568,'Thông tin về sản phẩm'!$A$2:$A$6228,'Thông tin về sản phẩm'!$AJ$2:$AJ$6228),"")</f>
        <v>600</v>
      </c>
      <c r="AD568">
        <f>IFERROR(_xlfn.XLOOKUP($C568,'Thông tin về sản phẩm'!$A$2:$A$6228,'Thông tin về sản phẩm'!$AK$2:$AK$6228),"")</f>
        <v>9.3000000000000007</v>
      </c>
      <c r="AE568" t="str">
        <f>IFERROR(_xlfn.XLOOKUP($C568,'Thông tin về sản phẩm'!$A$2:$A$6228,'Thông tin về sản phẩm'!$AL$2:$AL$6228),"")</f>
        <v>MM</v>
      </c>
      <c r="AF568" t="str">
        <f>IFERROR(_xlfn.XLOOKUP($C568,'Thông tin về sản phẩm'!$A$2:$A$6228,'Thông tin về sản phẩm'!$AM$2:$AM$6228),"")</f>
        <v>MD</v>
      </c>
      <c r="AG568" t="str">
        <f>IFERROR(_xlfn.XLOOKUP($C568,'Thông tin về sản phẩm'!$A$2:$A$6228,'Thông tin về sản phẩm'!$AY$2:$AY$6228),"")</f>
        <v>Gạch POR Ốp_Lát</v>
      </c>
      <c r="AH568" t="str">
        <f>IFERROR(_xlfn.XLOOKUP($C568,'Thông tin về sản phẩm'!$A$2:$A$6228,'Thông tin về sản phẩm'!$AZ$2:$AZ$6228),"")</f>
        <v>4. Tiềm năng</v>
      </c>
    </row>
    <row r="569" spans="1:34" ht="15" customHeight="1" x14ac:dyDescent="0.45">
      <c r="A569" s="37" t="s">
        <v>33</v>
      </c>
      <c r="B569" s="37" t="s">
        <v>48</v>
      </c>
      <c r="C569" s="37">
        <v>10005886</v>
      </c>
      <c r="D569" s="37" t="s">
        <v>1815</v>
      </c>
      <c r="E569" s="37" t="s">
        <v>1816</v>
      </c>
      <c r="F569" s="37" t="s">
        <v>1817</v>
      </c>
      <c r="G569" s="37" t="s">
        <v>246</v>
      </c>
      <c r="H569" s="37"/>
      <c r="I569" s="37" t="s">
        <v>276</v>
      </c>
      <c r="J569" s="38">
        <v>334000</v>
      </c>
      <c r="K569" s="38">
        <v>267200</v>
      </c>
      <c r="L569" s="38">
        <v>277220</v>
      </c>
      <c r="M569" s="38">
        <v>227100</v>
      </c>
      <c r="N569" s="38">
        <v>237100</v>
      </c>
      <c r="O569" s="39">
        <v>0.2</v>
      </c>
      <c r="P569" s="39">
        <v>0.17</v>
      </c>
      <c r="Q569" s="37" t="s">
        <v>281</v>
      </c>
      <c r="R569" s="38">
        <v>215745</v>
      </c>
      <c r="S569" s="38">
        <v>237100</v>
      </c>
      <c r="T569" s="39">
        <v>0.35405688622754489</v>
      </c>
      <c r="U569" t="str">
        <f>IFERROR(_xlfn.XLOOKUP($C569,'Thông tin về sản phẩm'!$A$2:$A$6228,'Thông tin về sản phẩm'!$F$2:$F$6228),"")</f>
        <v>GẠCH, POR 600x600, 6060DONGVAN007-FP-H+, Loại AA (L1)</v>
      </c>
      <c r="V569" t="str">
        <f>IFERROR(_xlfn.XLOOKUP($C569,'Thông tin về sản phẩm'!$A$2:$A$6228,'Thông tin về sản phẩm'!$S$2:$S$6228),"")</f>
        <v>ỐP_LÁT</v>
      </c>
      <c r="W569" t="str">
        <f>IFERROR(_xlfn.XLOOKUP($C569,'Thông tin về sản phẩm'!$A$2:$A$6228,'Thông tin về sản phẩm'!$Y$2:$Y$6228),"")</f>
        <v>ĐEN</v>
      </c>
      <c r="X569" t="str">
        <f>IFERROR(_xlfn.XLOOKUP($C569,'Thông tin về sản phẩm'!$A$2:$A$6228,'Thông tin về sản phẩm'!$AA$2:$AA$6228),"")</f>
        <v>KHÁNG_KHUẨN</v>
      </c>
      <c r="Y569" t="str">
        <f>IFERROR(_xlfn.XLOOKUP($C569,'Thông tin về sản phẩm'!$A$2:$A$6228,'Thông tin về sản phẩm'!$AC$2:$AC$6228),"")</f>
        <v>VÂN_ĐÁ_MARBLE_CẨM_THẠCH</v>
      </c>
      <c r="Z569">
        <f>IFERROR(_xlfn.XLOOKUP($C569,'Thông tin về sản phẩm'!$A$2:$A$6228,'Thông tin về sản phẩm'!$AD$2:$AD$6228),"")</f>
        <v>7.39</v>
      </c>
      <c r="AA569" t="str">
        <f>IFERROR(_xlfn.XLOOKUP($C569,'Thông tin về sản phẩm'!$A$2:$A$6228,'Thông tin về sản phẩm'!$I$2:$I$6228),"")</f>
        <v>VIE</v>
      </c>
      <c r="AB569">
        <f>IFERROR(_xlfn.XLOOKUP($C569,'Thông tin về sản phẩm'!$A$2:$A$6228,'Thông tin về sản phẩm'!$AI$2:$AI$6228),"")</f>
        <v>600</v>
      </c>
      <c r="AC569">
        <f>IFERROR(_xlfn.XLOOKUP($C569,'Thông tin về sản phẩm'!$A$2:$A$6228,'Thông tin về sản phẩm'!$AJ$2:$AJ$6228),"")</f>
        <v>600</v>
      </c>
      <c r="AD569">
        <f>IFERROR(_xlfn.XLOOKUP($C569,'Thông tin về sản phẩm'!$A$2:$A$6228,'Thông tin về sản phẩm'!$AK$2:$AK$6228),"")</f>
        <v>9.3000000000000007</v>
      </c>
      <c r="AE569" t="str">
        <f>IFERROR(_xlfn.XLOOKUP($C569,'Thông tin về sản phẩm'!$A$2:$A$6228,'Thông tin về sản phẩm'!$AL$2:$AL$6228),"")</f>
        <v>MM</v>
      </c>
      <c r="AF569" t="str">
        <f>IFERROR(_xlfn.XLOOKUP($C569,'Thông tin về sản phẩm'!$A$2:$A$6228,'Thông tin về sản phẩm'!$AM$2:$AM$6228),"")</f>
        <v>MD</v>
      </c>
      <c r="AG569" t="str">
        <f>IFERROR(_xlfn.XLOOKUP($C569,'Thông tin về sản phẩm'!$A$2:$A$6228,'Thông tin về sản phẩm'!$AY$2:$AY$6228),"")</f>
        <v>Gạch POR Ốp_Lát</v>
      </c>
      <c r="AH569" t="str">
        <f>IFERROR(_xlfn.XLOOKUP($C569,'Thông tin về sản phẩm'!$A$2:$A$6228,'Thông tin về sản phẩm'!$AZ$2:$AZ$6228),"")</f>
        <v>4. Tiềm năng</v>
      </c>
    </row>
    <row r="570" spans="1:34" ht="15" customHeight="1" x14ac:dyDescent="0.45">
      <c r="A570" s="40" t="s">
        <v>33</v>
      </c>
      <c r="B570" s="40" t="s">
        <v>48</v>
      </c>
      <c r="C570" s="40">
        <v>10001205</v>
      </c>
      <c r="D570" s="40" t="s">
        <v>1818</v>
      </c>
      <c r="E570" s="40" t="s">
        <v>1819</v>
      </c>
      <c r="F570" s="40" t="s">
        <v>1820</v>
      </c>
      <c r="G570" s="40" t="s">
        <v>241</v>
      </c>
      <c r="H570" s="40"/>
      <c r="I570" s="40" t="s">
        <v>276</v>
      </c>
      <c r="J570" s="41">
        <v>452000</v>
      </c>
      <c r="K570" s="41">
        <v>361600</v>
      </c>
      <c r="L570" s="41">
        <v>375160</v>
      </c>
      <c r="M570" s="41">
        <v>307400</v>
      </c>
      <c r="N570" s="41">
        <v>320900</v>
      </c>
      <c r="O570" s="42">
        <v>0.2</v>
      </c>
      <c r="P570" s="42">
        <v>0.17</v>
      </c>
      <c r="Q570" s="40" t="s">
        <v>281</v>
      </c>
      <c r="R570" s="41">
        <v>292030</v>
      </c>
      <c r="S570" s="41">
        <v>320900</v>
      </c>
      <c r="T570" s="42">
        <v>0.35391592920353981</v>
      </c>
      <c r="U570" t="str">
        <f>IFERROR(_xlfn.XLOOKUP($C570,'Thông tin về sản phẩm'!$A$2:$A$6228,'Thông tin về sản phẩm'!$F$2:$F$6228),"")</f>
        <v>GẠCH, POR 600x600, 6060PLATINUM002, Loại AA (L1)</v>
      </c>
      <c r="V570" t="str">
        <f>IFERROR(_xlfn.XLOOKUP($C570,'Thông tin về sản phẩm'!$A$2:$A$6228,'Thông tin về sản phẩm'!$S$2:$S$6228),"")</f>
        <v>ỐP_LÁT</v>
      </c>
      <c r="W570" t="str">
        <f>IFERROR(_xlfn.XLOOKUP($C570,'Thông tin về sản phẩm'!$A$2:$A$6228,'Thông tin về sản phẩm'!$Y$2:$Y$6228),"")</f>
        <v>HỒNG</v>
      </c>
      <c r="X570" t="str">
        <f>IFERROR(_xlfn.XLOOKUP($C570,'Thông tin về sản phẩm'!$A$2:$A$6228,'Thông tin về sản phẩm'!$AA$2:$AA$6228),"")</f>
        <v>ĐẶC_THÙ</v>
      </c>
      <c r="Y570" t="str">
        <f>IFERROR(_xlfn.XLOOKUP($C570,'Thông tin về sản phẩm'!$A$2:$A$6228,'Thông tin về sản phẩm'!$AC$2:$AC$6228),"")</f>
        <v>VÂN_ĐÁ</v>
      </c>
      <c r="Z570">
        <f>IFERROR(_xlfn.XLOOKUP($C570,'Thông tin về sản phẩm'!$A$2:$A$6228,'Thông tin về sản phẩm'!$AD$2:$AD$6228),"")</f>
        <v>7.39</v>
      </c>
      <c r="AA570" t="str">
        <f>IFERROR(_xlfn.XLOOKUP($C570,'Thông tin về sản phẩm'!$A$2:$A$6228,'Thông tin về sản phẩm'!$I$2:$I$6228),"")</f>
        <v>VIE</v>
      </c>
      <c r="AB570">
        <f>IFERROR(_xlfn.XLOOKUP($C570,'Thông tin về sản phẩm'!$A$2:$A$6228,'Thông tin về sản phẩm'!$AI$2:$AI$6228),"")</f>
        <v>600</v>
      </c>
      <c r="AC570">
        <f>IFERROR(_xlfn.XLOOKUP($C570,'Thông tin về sản phẩm'!$A$2:$A$6228,'Thông tin về sản phẩm'!$AJ$2:$AJ$6228),"")</f>
        <v>600</v>
      </c>
      <c r="AD570">
        <f>IFERROR(_xlfn.XLOOKUP($C570,'Thông tin về sản phẩm'!$A$2:$A$6228,'Thông tin về sản phẩm'!$AK$2:$AK$6228),"")</f>
        <v>9.3000000000000007</v>
      </c>
      <c r="AE570" t="str">
        <f>IFERROR(_xlfn.XLOOKUP($C570,'Thông tin về sản phẩm'!$A$2:$A$6228,'Thông tin về sản phẩm'!$AL$2:$AL$6228),"")</f>
        <v>MM</v>
      </c>
      <c r="AF570" t="str">
        <f>IFERROR(_xlfn.XLOOKUP($C570,'Thông tin về sản phẩm'!$A$2:$A$6228,'Thông tin về sản phẩm'!$AM$2:$AM$6228),"")</f>
        <v>NSX</v>
      </c>
      <c r="AG570" t="str">
        <f>IFERROR(_xlfn.XLOOKUP($C570,'Thông tin về sản phẩm'!$A$2:$A$6228,'Thông tin về sản phẩm'!$AY$2:$AY$6228),"")</f>
        <v>Gạch POR Ốp_Lát</v>
      </c>
      <c r="AH570" t="str">
        <f>IFERROR(_xlfn.XLOOKUP($C570,'Thông tin về sản phẩm'!$A$2:$A$6228,'Thông tin về sản phẩm'!$AZ$2:$AZ$6228),"")</f>
        <v>4. Tiềm năng</v>
      </c>
    </row>
    <row r="571" spans="1:34" ht="15" customHeight="1" x14ac:dyDescent="0.45">
      <c r="A571" s="37" t="s">
        <v>33</v>
      </c>
      <c r="B571" s="37" t="s">
        <v>48</v>
      </c>
      <c r="C571" s="37">
        <v>10001253</v>
      </c>
      <c r="D571" s="37" t="s">
        <v>1821</v>
      </c>
      <c r="E571" s="37" t="s">
        <v>1822</v>
      </c>
      <c r="F571" s="37" t="s">
        <v>1823</v>
      </c>
      <c r="G571" s="37" t="s">
        <v>285</v>
      </c>
      <c r="H571" s="37"/>
      <c r="I571" s="37" t="s">
        <v>276</v>
      </c>
      <c r="J571" s="38">
        <v>398000</v>
      </c>
      <c r="K571" s="38">
        <v>318400</v>
      </c>
      <c r="L571" s="38">
        <v>330340</v>
      </c>
      <c r="M571" s="38">
        <v>270600</v>
      </c>
      <c r="N571" s="38">
        <v>282600</v>
      </c>
      <c r="O571" s="39">
        <v>0.2</v>
      </c>
      <c r="P571" s="39">
        <v>0.17</v>
      </c>
      <c r="Q571" s="37" t="s">
        <v>281</v>
      </c>
      <c r="R571" s="38">
        <v>257070</v>
      </c>
      <c r="S571" s="38">
        <v>282600</v>
      </c>
      <c r="T571" s="39">
        <v>0.3540954773869347</v>
      </c>
      <c r="U571" t="str">
        <f>IFERROR(_xlfn.XLOOKUP($C571,'Thông tin về sản phẩm'!$A$2:$A$6228,'Thông tin về sản phẩm'!$F$2:$F$6228),"")</f>
        <v>GẠCH, POR 600x600, 6060VICTORIA001, Loại AA (L1)</v>
      </c>
      <c r="V571" t="str">
        <f>IFERROR(_xlfn.XLOOKUP($C571,'Thông tin về sản phẩm'!$A$2:$A$6228,'Thông tin về sản phẩm'!$S$2:$S$6228),"")</f>
        <v>ỐP_LÁT</v>
      </c>
      <c r="W571" t="str">
        <f>IFERROR(_xlfn.XLOOKUP($C571,'Thông tin về sản phẩm'!$A$2:$A$6228,'Thông tin về sản phẩm'!$Y$2:$Y$6228),"")</f>
        <v>KEM</v>
      </c>
      <c r="X571" t="str">
        <f>IFERROR(_xlfn.XLOOKUP($C571,'Thông tin về sản phẩm'!$A$2:$A$6228,'Thông tin về sản phẩm'!$AA$2:$AA$6228),"")</f>
        <v>ĐẶC_THÙ</v>
      </c>
      <c r="Y571" t="str">
        <f>IFERROR(_xlfn.XLOOKUP($C571,'Thông tin về sản phẩm'!$A$2:$A$6228,'Thông tin về sản phẩm'!$AC$2:$AC$6228),"")</f>
        <v>MUỐI_TIÊU</v>
      </c>
      <c r="Z571">
        <f>IFERROR(_xlfn.XLOOKUP($C571,'Thông tin về sản phẩm'!$A$2:$A$6228,'Thông tin về sản phẩm'!$AD$2:$AD$6228),"")</f>
        <v>7.39</v>
      </c>
      <c r="AA571" t="str">
        <f>IFERROR(_xlfn.XLOOKUP($C571,'Thông tin về sản phẩm'!$A$2:$A$6228,'Thông tin về sản phẩm'!$I$2:$I$6228),"")</f>
        <v>VIE</v>
      </c>
      <c r="AB571">
        <f>IFERROR(_xlfn.XLOOKUP($C571,'Thông tin về sản phẩm'!$A$2:$A$6228,'Thông tin về sản phẩm'!$AI$2:$AI$6228),"")</f>
        <v>600</v>
      </c>
      <c r="AC571">
        <f>IFERROR(_xlfn.XLOOKUP($C571,'Thông tin về sản phẩm'!$A$2:$A$6228,'Thông tin về sản phẩm'!$AJ$2:$AJ$6228),"")</f>
        <v>600</v>
      </c>
      <c r="AD571">
        <f>IFERROR(_xlfn.XLOOKUP($C571,'Thông tin về sản phẩm'!$A$2:$A$6228,'Thông tin về sản phẩm'!$AK$2:$AK$6228),"")</f>
        <v>9.3000000000000007</v>
      </c>
      <c r="AE571" t="str">
        <f>IFERROR(_xlfn.XLOOKUP($C571,'Thông tin về sản phẩm'!$A$2:$A$6228,'Thông tin về sản phẩm'!$AL$2:$AL$6228),"")</f>
        <v>MM</v>
      </c>
      <c r="AF571" t="str">
        <f>IFERROR(_xlfn.XLOOKUP($C571,'Thông tin về sản phẩm'!$A$2:$A$6228,'Thông tin về sản phẩm'!$AM$2:$AM$6228),"")</f>
        <v>MD</v>
      </c>
      <c r="AG571" t="str">
        <f>IFERROR(_xlfn.XLOOKUP($C571,'Thông tin về sản phẩm'!$A$2:$A$6228,'Thông tin về sản phẩm'!$AY$2:$AY$6228),"")</f>
        <v>Gạch POR Ốp_Lát</v>
      </c>
      <c r="AH571" t="str">
        <f>IFERROR(_xlfn.XLOOKUP($C571,'Thông tin về sản phẩm'!$A$2:$A$6228,'Thông tin về sản phẩm'!$AZ$2:$AZ$6228),"")</f>
        <v>4. Tiềm năng</v>
      </c>
    </row>
    <row r="572" spans="1:34" ht="15" customHeight="1" x14ac:dyDescent="0.45">
      <c r="A572" s="40" t="s">
        <v>33</v>
      </c>
      <c r="B572" s="40" t="s">
        <v>48</v>
      </c>
      <c r="C572" s="40">
        <v>10005811</v>
      </c>
      <c r="D572" s="40" t="s">
        <v>1824</v>
      </c>
      <c r="E572" s="40" t="s">
        <v>1825</v>
      </c>
      <c r="F572" s="40" t="s">
        <v>1826</v>
      </c>
      <c r="G572" s="40" t="s">
        <v>246</v>
      </c>
      <c r="H572" s="40"/>
      <c r="I572" s="40" t="s">
        <v>276</v>
      </c>
      <c r="J572" s="41">
        <v>238000</v>
      </c>
      <c r="K572" s="41">
        <v>190400</v>
      </c>
      <c r="L572" s="41">
        <v>197540</v>
      </c>
      <c r="M572" s="41">
        <v>161800</v>
      </c>
      <c r="N572" s="41">
        <v>169000</v>
      </c>
      <c r="O572" s="42">
        <v>0.2</v>
      </c>
      <c r="P572" s="42">
        <v>0.17</v>
      </c>
      <c r="Q572" s="40" t="s">
        <v>281</v>
      </c>
      <c r="R572" s="41">
        <v>153710</v>
      </c>
      <c r="S572" s="41">
        <v>169000</v>
      </c>
      <c r="T572" s="42">
        <v>0.3541596638655462</v>
      </c>
      <c r="U572" t="str">
        <f>IFERROR(_xlfn.XLOOKUP($C572,'Thông tin về sản phẩm'!$A$2:$A$6228,'Thông tin về sản phẩm'!$F$2:$F$6228),"")</f>
        <v>GẠCH, POR 600x600, 6060STONE005-FP, Loại AA (L1)</v>
      </c>
      <c r="V572" t="str">
        <f>IFERROR(_xlfn.XLOOKUP($C572,'Thông tin về sản phẩm'!$A$2:$A$6228,'Thông tin về sản phẩm'!$S$2:$S$6228),"")</f>
        <v>ỐP_LÁT</v>
      </c>
      <c r="W572" t="str">
        <f>IFERROR(_xlfn.XLOOKUP($C572,'Thông tin về sản phẩm'!$A$2:$A$6228,'Thông tin về sản phẩm'!$Y$2:$Y$6228),"")</f>
        <v>XANH</v>
      </c>
      <c r="X572" t="str">
        <f>IFERROR(_xlfn.XLOOKUP($C572,'Thông tin về sản phẩm'!$A$2:$A$6228,'Thông tin về sản phẩm'!$AA$2:$AA$6228),"")</f>
        <v>ĐẶC_THÙ</v>
      </c>
      <c r="Y572" t="str">
        <f>IFERROR(_xlfn.XLOOKUP($C572,'Thông tin về sản phẩm'!$A$2:$A$6228,'Thông tin về sản phẩm'!$AC$2:$AC$6228),"")</f>
        <v>VÂN_ĐÁ</v>
      </c>
      <c r="Z572">
        <f>IFERROR(_xlfn.XLOOKUP($C572,'Thông tin về sản phẩm'!$A$2:$A$6228,'Thông tin về sản phẩm'!$AD$2:$AD$6228),"")</f>
        <v>8</v>
      </c>
      <c r="AA572" t="str">
        <f>IFERROR(_xlfn.XLOOKUP($C572,'Thông tin về sản phẩm'!$A$2:$A$6228,'Thông tin về sản phẩm'!$I$2:$I$6228),"")</f>
        <v>VIE</v>
      </c>
      <c r="AB572">
        <f>IFERROR(_xlfn.XLOOKUP($C572,'Thông tin về sản phẩm'!$A$2:$A$6228,'Thông tin về sản phẩm'!$AI$2:$AI$6228),"")</f>
        <v>600</v>
      </c>
      <c r="AC572">
        <f>IFERROR(_xlfn.XLOOKUP($C572,'Thông tin về sản phẩm'!$A$2:$A$6228,'Thông tin về sản phẩm'!$AJ$2:$AJ$6228),"")</f>
        <v>600</v>
      </c>
      <c r="AD572">
        <f>IFERROR(_xlfn.XLOOKUP($C572,'Thông tin về sản phẩm'!$A$2:$A$6228,'Thông tin về sản phẩm'!$AK$2:$AK$6228),"")</f>
        <v>9.3000000000000007</v>
      </c>
      <c r="AE572" t="str">
        <f>IFERROR(_xlfn.XLOOKUP($C572,'Thông tin về sản phẩm'!$A$2:$A$6228,'Thông tin về sản phẩm'!$AL$2:$AL$6228),"")</f>
        <v>MM</v>
      </c>
      <c r="AF572" t="str">
        <f>IFERROR(_xlfn.XLOOKUP($C572,'Thông tin về sản phẩm'!$A$2:$A$6228,'Thông tin về sản phẩm'!$AM$2:$AM$6228),"")</f>
        <v>MD</v>
      </c>
      <c r="AG572" t="str">
        <f>IFERROR(_xlfn.XLOOKUP($C572,'Thông tin về sản phẩm'!$A$2:$A$6228,'Thông tin về sản phẩm'!$AY$2:$AY$6228),"")</f>
        <v>Gạch POR Ốp_Lát</v>
      </c>
      <c r="AH572" t="str">
        <f>IFERROR(_xlfn.XLOOKUP($C572,'Thông tin về sản phẩm'!$A$2:$A$6228,'Thông tin về sản phẩm'!$AZ$2:$AZ$6228),"")</f>
        <v>4. Tiềm năng</v>
      </c>
    </row>
    <row r="573" spans="1:34" ht="15" customHeight="1" x14ac:dyDescent="0.45">
      <c r="A573" s="37" t="s">
        <v>33</v>
      </c>
      <c r="B573" s="37" t="s">
        <v>48</v>
      </c>
      <c r="C573" s="37">
        <v>10000928</v>
      </c>
      <c r="D573" s="37" t="s">
        <v>1827</v>
      </c>
      <c r="E573" s="37" t="s">
        <v>1828</v>
      </c>
      <c r="F573" s="37" t="s">
        <v>1829</v>
      </c>
      <c r="G573" s="37" t="s">
        <v>285</v>
      </c>
      <c r="H573" s="37"/>
      <c r="I573" s="37" t="s">
        <v>276</v>
      </c>
      <c r="J573" s="38">
        <v>398000</v>
      </c>
      <c r="K573" s="38">
        <v>318400</v>
      </c>
      <c r="L573" s="38">
        <v>330340</v>
      </c>
      <c r="M573" s="38">
        <v>270600</v>
      </c>
      <c r="N573" s="38">
        <v>282600</v>
      </c>
      <c r="O573" s="39">
        <v>0.2</v>
      </c>
      <c r="P573" s="39">
        <v>0.17</v>
      </c>
      <c r="Q573" s="37" t="s">
        <v>281</v>
      </c>
      <c r="R573" s="38">
        <v>257070</v>
      </c>
      <c r="S573" s="38">
        <v>282600</v>
      </c>
      <c r="T573" s="39">
        <v>0.3540954773869347</v>
      </c>
      <c r="U573" t="str">
        <f>IFERROR(_xlfn.XLOOKUP($C573,'Thông tin về sản phẩm'!$A$2:$A$6228,'Thông tin về sản phẩm'!$F$2:$F$6228),"")</f>
        <v>GẠCH, POR 600x600, 6060VICTORIA006, Loại AA (L1)</v>
      </c>
      <c r="V573" t="str">
        <f>IFERROR(_xlfn.XLOOKUP($C573,'Thông tin về sản phẩm'!$A$2:$A$6228,'Thông tin về sản phẩm'!$S$2:$S$6228),"")</f>
        <v>ỐP_LÁT</v>
      </c>
      <c r="W573" t="str">
        <f>IFERROR(_xlfn.XLOOKUP($C573,'Thông tin về sản phẩm'!$A$2:$A$6228,'Thông tin về sản phẩm'!$Y$2:$Y$6228),"")</f>
        <v>XÁM</v>
      </c>
      <c r="X573" t="str">
        <f>IFERROR(_xlfn.XLOOKUP($C573,'Thông tin về sản phẩm'!$A$2:$A$6228,'Thông tin về sản phẩm'!$AA$2:$AA$6228),"")</f>
        <v>ĐẶC_THÙ</v>
      </c>
      <c r="Y573" t="str">
        <f>IFERROR(_xlfn.XLOOKUP($C573,'Thông tin về sản phẩm'!$A$2:$A$6228,'Thông tin về sản phẩm'!$AC$2:$AC$6228),"")</f>
        <v>MUỐI_TIÊU</v>
      </c>
      <c r="Z573">
        <f>IFERROR(_xlfn.XLOOKUP($C573,'Thông tin về sản phẩm'!$A$2:$A$6228,'Thông tin về sản phẩm'!$AD$2:$AD$6228),"")</f>
        <v>7.39</v>
      </c>
      <c r="AA573" t="str">
        <f>IFERROR(_xlfn.XLOOKUP($C573,'Thông tin về sản phẩm'!$A$2:$A$6228,'Thông tin về sản phẩm'!$I$2:$I$6228),"")</f>
        <v>VIE</v>
      </c>
      <c r="AB573">
        <f>IFERROR(_xlfn.XLOOKUP($C573,'Thông tin về sản phẩm'!$A$2:$A$6228,'Thông tin về sản phẩm'!$AI$2:$AI$6228),"")</f>
        <v>600</v>
      </c>
      <c r="AC573">
        <f>IFERROR(_xlfn.XLOOKUP($C573,'Thông tin về sản phẩm'!$A$2:$A$6228,'Thông tin về sản phẩm'!$AJ$2:$AJ$6228),"")</f>
        <v>600</v>
      </c>
      <c r="AD573">
        <f>IFERROR(_xlfn.XLOOKUP($C573,'Thông tin về sản phẩm'!$A$2:$A$6228,'Thông tin về sản phẩm'!$AK$2:$AK$6228),"")</f>
        <v>9.3000000000000007</v>
      </c>
      <c r="AE573" t="str">
        <f>IFERROR(_xlfn.XLOOKUP($C573,'Thông tin về sản phẩm'!$A$2:$A$6228,'Thông tin về sản phẩm'!$AL$2:$AL$6228),"")</f>
        <v>MM</v>
      </c>
      <c r="AF573" t="str">
        <f>IFERROR(_xlfn.XLOOKUP($C573,'Thông tin về sản phẩm'!$A$2:$A$6228,'Thông tin về sản phẩm'!$AM$2:$AM$6228),"")</f>
        <v>MD</v>
      </c>
      <c r="AG573" t="str">
        <f>IFERROR(_xlfn.XLOOKUP($C573,'Thông tin về sản phẩm'!$A$2:$A$6228,'Thông tin về sản phẩm'!$AY$2:$AY$6228),"")</f>
        <v>Gạch POR Ốp_Lát</v>
      </c>
      <c r="AH573" t="str">
        <f>IFERROR(_xlfn.XLOOKUP($C573,'Thông tin về sản phẩm'!$A$2:$A$6228,'Thông tin về sản phẩm'!$AZ$2:$AZ$6228),"")</f>
        <v>4. Tiềm năng</v>
      </c>
    </row>
    <row r="574" spans="1:34" ht="15" customHeight="1" x14ac:dyDescent="0.45">
      <c r="A574" s="40" t="s">
        <v>33</v>
      </c>
      <c r="B574" s="40" t="s">
        <v>48</v>
      </c>
      <c r="C574" s="40">
        <v>10001461</v>
      </c>
      <c r="D574" s="40" t="s">
        <v>1830</v>
      </c>
      <c r="E574" s="40" t="s">
        <v>1831</v>
      </c>
      <c r="F574" s="40" t="s">
        <v>1832</v>
      </c>
      <c r="G574" s="40" t="s">
        <v>246</v>
      </c>
      <c r="H574" s="40"/>
      <c r="I574" s="40" t="s">
        <v>276</v>
      </c>
      <c r="J574" s="41">
        <v>264000</v>
      </c>
      <c r="K574" s="41">
        <v>211200</v>
      </c>
      <c r="L574" s="41">
        <v>219120</v>
      </c>
      <c r="M574" s="41">
        <v>179500</v>
      </c>
      <c r="N574" s="41">
        <v>187400</v>
      </c>
      <c r="O574" s="42">
        <v>0.2</v>
      </c>
      <c r="P574" s="42">
        <v>0.17</v>
      </c>
      <c r="Q574" s="40" t="s">
        <v>277</v>
      </c>
      <c r="R574" s="41">
        <v>170525</v>
      </c>
      <c r="S574" s="41">
        <v>187400</v>
      </c>
      <c r="T574" s="42">
        <v>0.35407196969696969</v>
      </c>
      <c r="U574" t="str">
        <f>IFERROR(_xlfn.XLOOKUP($C574,'Thông tin về sản phẩm'!$A$2:$A$6228,'Thông tin về sản phẩm'!$F$2:$F$6228),"")</f>
        <v>GẠCH, POR 600x600, 6060DA012QN-FP, Loại AA (L1)</v>
      </c>
      <c r="V574" t="str">
        <f>IFERROR(_xlfn.XLOOKUP($C574,'Thông tin về sản phẩm'!$A$2:$A$6228,'Thông tin về sản phẩm'!$S$2:$S$6228),"")</f>
        <v>ỐP_LÁT</v>
      </c>
      <c r="W574" t="str">
        <f>IFERROR(_xlfn.XLOOKUP($C574,'Thông tin về sản phẩm'!$A$2:$A$6228,'Thông tin về sản phẩm'!$Y$2:$Y$6228),"")</f>
        <v>KEM</v>
      </c>
      <c r="X574" t="str">
        <f>IFERROR(_xlfn.XLOOKUP($C574,'Thông tin về sản phẩm'!$A$2:$A$6228,'Thông tin về sản phẩm'!$AA$2:$AA$6228),"")</f>
        <v>ĐẶC_THÙ</v>
      </c>
      <c r="Y574" t="str">
        <f>IFERROR(_xlfn.XLOOKUP($C574,'Thông tin về sản phẩm'!$A$2:$A$6228,'Thông tin về sản phẩm'!$AC$2:$AC$6228),"")</f>
        <v>VÂN_ĐÁ</v>
      </c>
      <c r="Z574">
        <f>IFERROR(_xlfn.XLOOKUP($C574,'Thông tin về sản phẩm'!$A$2:$A$6228,'Thông tin về sản phẩm'!$AD$2:$AD$6228),"")</f>
        <v>7.39</v>
      </c>
      <c r="AA574" t="str">
        <f>IFERROR(_xlfn.XLOOKUP($C574,'Thông tin về sản phẩm'!$A$2:$A$6228,'Thông tin về sản phẩm'!$I$2:$I$6228),"")</f>
        <v>VIE</v>
      </c>
      <c r="AB574">
        <f>IFERROR(_xlfn.XLOOKUP($C574,'Thông tin về sản phẩm'!$A$2:$A$6228,'Thông tin về sản phẩm'!$AI$2:$AI$6228),"")</f>
        <v>600</v>
      </c>
      <c r="AC574">
        <f>IFERROR(_xlfn.XLOOKUP($C574,'Thông tin về sản phẩm'!$A$2:$A$6228,'Thông tin về sản phẩm'!$AJ$2:$AJ$6228),"")</f>
        <v>600</v>
      </c>
      <c r="AD574">
        <f>IFERROR(_xlfn.XLOOKUP($C574,'Thông tin về sản phẩm'!$A$2:$A$6228,'Thông tin về sản phẩm'!$AK$2:$AK$6228),"")</f>
        <v>9.3000000000000007</v>
      </c>
      <c r="AE574" t="str">
        <f>IFERROR(_xlfn.XLOOKUP($C574,'Thông tin về sản phẩm'!$A$2:$A$6228,'Thông tin về sản phẩm'!$AL$2:$AL$6228),"")</f>
        <v>MM</v>
      </c>
      <c r="AF574" t="str">
        <f>IFERROR(_xlfn.XLOOKUP($C574,'Thông tin về sản phẩm'!$A$2:$A$6228,'Thông tin về sản phẩm'!$AM$2:$AM$6228),"")</f>
        <v>NSX</v>
      </c>
      <c r="AG574" t="str">
        <f>IFERROR(_xlfn.XLOOKUP($C574,'Thông tin về sản phẩm'!$A$2:$A$6228,'Thông tin về sản phẩm'!$AY$2:$AY$6228),"")</f>
        <v>Gạch POR Ốp_Lát</v>
      </c>
      <c r="AH574" t="str">
        <f>IFERROR(_xlfn.XLOOKUP($C574,'Thông tin về sản phẩm'!$A$2:$A$6228,'Thông tin về sản phẩm'!$AZ$2:$AZ$6228),"")</f>
        <v>5. Cơ bản</v>
      </c>
    </row>
    <row r="575" spans="1:34" ht="15" customHeight="1" x14ac:dyDescent="0.45">
      <c r="A575" s="37" t="s">
        <v>33</v>
      </c>
      <c r="B575" s="37" t="s">
        <v>48</v>
      </c>
      <c r="C575" s="37">
        <v>10000764</v>
      </c>
      <c r="D575" s="37" t="s">
        <v>1833</v>
      </c>
      <c r="E575" s="37" t="s">
        <v>1834</v>
      </c>
      <c r="F575" s="37" t="s">
        <v>1835</v>
      </c>
      <c r="G575" s="37" t="s">
        <v>246</v>
      </c>
      <c r="H575" s="37"/>
      <c r="I575" s="37" t="s">
        <v>276</v>
      </c>
      <c r="J575" s="38">
        <v>264000</v>
      </c>
      <c r="K575" s="38">
        <v>211200</v>
      </c>
      <c r="L575" s="38">
        <v>219120</v>
      </c>
      <c r="M575" s="38">
        <v>179500</v>
      </c>
      <c r="N575" s="38">
        <v>187400</v>
      </c>
      <c r="O575" s="39">
        <v>0.2</v>
      </c>
      <c r="P575" s="39">
        <v>0.17</v>
      </c>
      <c r="Q575" s="37" t="s">
        <v>277</v>
      </c>
      <c r="R575" s="38">
        <v>170525</v>
      </c>
      <c r="S575" s="38">
        <v>187400</v>
      </c>
      <c r="T575" s="39">
        <v>0.35407196969696969</v>
      </c>
      <c r="U575" t="str">
        <f>IFERROR(_xlfn.XLOOKUP($C575,'Thông tin về sản phẩm'!$A$2:$A$6228,'Thông tin về sản phẩm'!$F$2:$F$6228),"")</f>
        <v>GẠCH, POR 600x600, 6060DA012-FP, Loại AA (L1)</v>
      </c>
      <c r="V575" t="str">
        <f>IFERROR(_xlfn.XLOOKUP($C575,'Thông tin về sản phẩm'!$A$2:$A$6228,'Thông tin về sản phẩm'!$S$2:$S$6228),"")</f>
        <v>ỐP_LÁT</v>
      </c>
      <c r="W575" t="str">
        <f>IFERROR(_xlfn.XLOOKUP($C575,'Thông tin về sản phẩm'!$A$2:$A$6228,'Thông tin về sản phẩm'!$Y$2:$Y$6228),"")</f>
        <v>KEM</v>
      </c>
      <c r="X575" t="str">
        <f>IFERROR(_xlfn.XLOOKUP($C575,'Thông tin về sản phẩm'!$A$2:$A$6228,'Thông tin về sản phẩm'!$AA$2:$AA$6228),"")</f>
        <v>ĐẶC_THÙ</v>
      </c>
      <c r="Y575" t="str">
        <f>IFERROR(_xlfn.XLOOKUP($C575,'Thông tin về sản phẩm'!$A$2:$A$6228,'Thông tin về sản phẩm'!$AC$2:$AC$6228),"")</f>
        <v>VÂN_ĐÁ</v>
      </c>
      <c r="Z575">
        <f>IFERROR(_xlfn.XLOOKUP($C575,'Thông tin về sản phẩm'!$A$2:$A$6228,'Thông tin về sản phẩm'!$AD$2:$AD$6228),"")</f>
        <v>8</v>
      </c>
      <c r="AA575" t="str">
        <f>IFERROR(_xlfn.XLOOKUP($C575,'Thông tin về sản phẩm'!$A$2:$A$6228,'Thông tin về sản phẩm'!$I$2:$I$6228),"")</f>
        <v>VIE</v>
      </c>
      <c r="AB575">
        <f>IFERROR(_xlfn.XLOOKUP($C575,'Thông tin về sản phẩm'!$A$2:$A$6228,'Thông tin về sản phẩm'!$AI$2:$AI$6228),"")</f>
        <v>600</v>
      </c>
      <c r="AC575">
        <f>IFERROR(_xlfn.XLOOKUP($C575,'Thông tin về sản phẩm'!$A$2:$A$6228,'Thông tin về sản phẩm'!$AJ$2:$AJ$6228),"")</f>
        <v>600</v>
      </c>
      <c r="AD575">
        <f>IFERROR(_xlfn.XLOOKUP($C575,'Thông tin về sản phẩm'!$A$2:$A$6228,'Thông tin về sản phẩm'!$AK$2:$AK$6228),"")</f>
        <v>9.3000000000000007</v>
      </c>
      <c r="AE575" t="str">
        <f>IFERROR(_xlfn.XLOOKUP($C575,'Thông tin về sản phẩm'!$A$2:$A$6228,'Thông tin về sản phẩm'!$AL$2:$AL$6228),"")</f>
        <v>MM</v>
      </c>
      <c r="AF575" t="str">
        <f>IFERROR(_xlfn.XLOOKUP($C575,'Thông tin về sản phẩm'!$A$2:$A$6228,'Thông tin về sản phẩm'!$AM$2:$AM$6228),"")</f>
        <v>NSX</v>
      </c>
      <c r="AG575" t="str">
        <f>IFERROR(_xlfn.XLOOKUP($C575,'Thông tin về sản phẩm'!$A$2:$A$6228,'Thông tin về sản phẩm'!$AY$2:$AY$6228),"")</f>
        <v>Gạch POR Ốp_Lát</v>
      </c>
      <c r="AH575" t="str">
        <f>IFERROR(_xlfn.XLOOKUP($C575,'Thông tin về sản phẩm'!$A$2:$A$6228,'Thông tin về sản phẩm'!$AZ$2:$AZ$6228),"")</f>
        <v>5. Cơ bản</v>
      </c>
    </row>
    <row r="576" spans="1:34" ht="15" customHeight="1" x14ac:dyDescent="0.45">
      <c r="A576" s="40" t="s">
        <v>33</v>
      </c>
      <c r="B576" s="40" t="s">
        <v>48</v>
      </c>
      <c r="C576" s="40">
        <v>10000766</v>
      </c>
      <c r="D576" s="40" t="s">
        <v>1836</v>
      </c>
      <c r="E576" s="40" t="s">
        <v>1837</v>
      </c>
      <c r="F576" s="40" t="s">
        <v>1838</v>
      </c>
      <c r="G576" s="40" t="s">
        <v>260</v>
      </c>
      <c r="H576" s="40"/>
      <c r="I576" s="40" t="s">
        <v>276</v>
      </c>
      <c r="J576" s="41">
        <v>252000</v>
      </c>
      <c r="K576" s="41">
        <v>201600</v>
      </c>
      <c r="L576" s="41">
        <v>209160</v>
      </c>
      <c r="M576" s="41">
        <v>171400</v>
      </c>
      <c r="N576" s="41">
        <v>178900</v>
      </c>
      <c r="O576" s="42">
        <v>0.2</v>
      </c>
      <c r="P576" s="42">
        <v>0.17</v>
      </c>
      <c r="Q576" s="40" t="s">
        <v>277</v>
      </c>
      <c r="R576" s="41">
        <v>162830</v>
      </c>
      <c r="S576" s="41">
        <v>178900</v>
      </c>
      <c r="T576" s="42">
        <v>0.35384920634920641</v>
      </c>
      <c r="U576" t="str">
        <f>IFERROR(_xlfn.XLOOKUP($C576,'Thông tin về sản phẩm'!$A$2:$A$6228,'Thông tin về sản phẩm'!$F$2:$F$6228),"")</f>
        <v>GẠCH, POR 600x600, 6060MOMENT004, Loại AA (L1)</v>
      </c>
      <c r="V576" t="str">
        <f>IFERROR(_xlfn.XLOOKUP($C576,'Thông tin về sản phẩm'!$A$2:$A$6228,'Thông tin về sản phẩm'!$S$2:$S$6228),"")</f>
        <v>ỐP_LÁT</v>
      </c>
      <c r="W576" t="str">
        <f>IFERROR(_xlfn.XLOOKUP($C576,'Thông tin về sản phẩm'!$A$2:$A$6228,'Thông tin về sản phẩm'!$Y$2:$Y$6228),"")</f>
        <v>TRẮNG</v>
      </c>
      <c r="X576" t="str">
        <f>IFERROR(_xlfn.XLOOKUP($C576,'Thông tin về sản phẩm'!$A$2:$A$6228,'Thông tin về sản phẩm'!$AA$2:$AA$6228),"")</f>
        <v>ĐẶC_THÙ</v>
      </c>
      <c r="Y576" t="str">
        <f>IFERROR(_xlfn.XLOOKUP($C576,'Thông tin về sản phẩm'!$A$2:$A$6228,'Thông tin về sản phẩm'!$AC$2:$AC$6228),"")</f>
        <v>VÂN_ĐÁ</v>
      </c>
      <c r="Z576">
        <f>IFERROR(_xlfn.XLOOKUP($C576,'Thông tin về sản phẩm'!$A$2:$A$6228,'Thông tin về sản phẩm'!$AD$2:$AD$6228),"")</f>
        <v>7.85</v>
      </c>
      <c r="AA576" t="str">
        <f>IFERROR(_xlfn.XLOOKUP($C576,'Thông tin về sản phẩm'!$A$2:$A$6228,'Thông tin về sản phẩm'!$I$2:$I$6228),"")</f>
        <v>VIE</v>
      </c>
      <c r="AB576">
        <f>IFERROR(_xlfn.XLOOKUP($C576,'Thông tin về sản phẩm'!$A$2:$A$6228,'Thông tin về sản phẩm'!$AI$2:$AI$6228),"")</f>
        <v>600</v>
      </c>
      <c r="AC576">
        <f>IFERROR(_xlfn.XLOOKUP($C576,'Thông tin về sản phẩm'!$A$2:$A$6228,'Thông tin về sản phẩm'!$AJ$2:$AJ$6228),"")</f>
        <v>600</v>
      </c>
      <c r="AD576">
        <f>IFERROR(_xlfn.XLOOKUP($C576,'Thông tin về sản phẩm'!$A$2:$A$6228,'Thông tin về sản phẩm'!$AK$2:$AK$6228),"")</f>
        <v>9.3000000000000007</v>
      </c>
      <c r="AE576" t="str">
        <f>IFERROR(_xlfn.XLOOKUP($C576,'Thông tin về sản phẩm'!$A$2:$A$6228,'Thông tin về sản phẩm'!$AL$2:$AL$6228),"")</f>
        <v>MM</v>
      </c>
      <c r="AF576" t="str">
        <f>IFERROR(_xlfn.XLOOKUP($C576,'Thông tin về sản phẩm'!$A$2:$A$6228,'Thông tin về sản phẩm'!$AM$2:$AM$6228),"")</f>
        <v>NSX</v>
      </c>
      <c r="AG576" t="str">
        <f>IFERROR(_xlfn.XLOOKUP($C576,'Thông tin về sản phẩm'!$A$2:$A$6228,'Thông tin về sản phẩm'!$AY$2:$AY$6228),"")</f>
        <v>Gạch POR Ốp_Lát</v>
      </c>
      <c r="AH576" t="str">
        <f>IFERROR(_xlfn.XLOOKUP($C576,'Thông tin về sản phẩm'!$A$2:$A$6228,'Thông tin về sản phẩm'!$AZ$2:$AZ$6228),"")</f>
        <v>5. Cơ bản</v>
      </c>
    </row>
    <row r="577" spans="1:34" ht="15" customHeight="1" x14ac:dyDescent="0.45">
      <c r="A577" s="37" t="s">
        <v>33</v>
      </c>
      <c r="B577" s="37" t="s">
        <v>48</v>
      </c>
      <c r="C577" s="37">
        <v>10000819</v>
      </c>
      <c r="D577" s="37" t="s">
        <v>1839</v>
      </c>
      <c r="E577" s="37" t="s">
        <v>1840</v>
      </c>
      <c r="F577" s="37" t="s">
        <v>1841</v>
      </c>
      <c r="G577" s="37" t="s">
        <v>260</v>
      </c>
      <c r="H577" s="37"/>
      <c r="I577" s="37" t="s">
        <v>276</v>
      </c>
      <c r="J577" s="38">
        <v>252000</v>
      </c>
      <c r="K577" s="38">
        <v>201600</v>
      </c>
      <c r="L577" s="38">
        <v>209160</v>
      </c>
      <c r="M577" s="38">
        <v>171400</v>
      </c>
      <c r="N577" s="38">
        <v>178900</v>
      </c>
      <c r="O577" s="39">
        <v>0.2</v>
      </c>
      <c r="P577" s="39">
        <v>0.17</v>
      </c>
      <c r="Q577" s="37" t="s">
        <v>277</v>
      </c>
      <c r="R577" s="38">
        <v>162830</v>
      </c>
      <c r="S577" s="38">
        <v>178900</v>
      </c>
      <c r="T577" s="39">
        <v>0.35384920634920641</v>
      </c>
      <c r="U577" t="str">
        <f>IFERROR(_xlfn.XLOOKUP($C577,'Thông tin về sản phẩm'!$A$2:$A$6228,'Thông tin về sản phẩm'!$F$2:$F$6228),"")</f>
        <v>GẠCH, POR 600x600, 6060MOMENT003, Loại AA (L1)</v>
      </c>
      <c r="V577" t="str">
        <f>IFERROR(_xlfn.XLOOKUP($C577,'Thông tin về sản phẩm'!$A$2:$A$6228,'Thông tin về sản phẩm'!$S$2:$S$6228),"")</f>
        <v>ỐP_LÁT</v>
      </c>
      <c r="W577" t="str">
        <f>IFERROR(_xlfn.XLOOKUP($C577,'Thông tin về sản phẩm'!$A$2:$A$6228,'Thông tin về sản phẩm'!$Y$2:$Y$6228),"")</f>
        <v>XÁM</v>
      </c>
      <c r="X577" t="str">
        <f>IFERROR(_xlfn.XLOOKUP($C577,'Thông tin về sản phẩm'!$A$2:$A$6228,'Thông tin về sản phẩm'!$AA$2:$AA$6228),"")</f>
        <v>ĐẶC_THÙ</v>
      </c>
      <c r="Y577" t="str">
        <f>IFERROR(_xlfn.XLOOKUP($C577,'Thông tin về sản phẩm'!$A$2:$A$6228,'Thông tin về sản phẩm'!$AC$2:$AC$6228),"")</f>
        <v>VÂN_ĐÁ</v>
      </c>
      <c r="Z577">
        <f>IFERROR(_xlfn.XLOOKUP($C577,'Thông tin về sản phẩm'!$A$2:$A$6228,'Thông tin về sản phẩm'!$AD$2:$AD$6228),"")</f>
        <v>7.85</v>
      </c>
      <c r="AA577" t="str">
        <f>IFERROR(_xlfn.XLOOKUP($C577,'Thông tin về sản phẩm'!$A$2:$A$6228,'Thông tin về sản phẩm'!$I$2:$I$6228),"")</f>
        <v>VIE</v>
      </c>
      <c r="AB577">
        <f>IFERROR(_xlfn.XLOOKUP($C577,'Thông tin về sản phẩm'!$A$2:$A$6228,'Thông tin về sản phẩm'!$AI$2:$AI$6228),"")</f>
        <v>600</v>
      </c>
      <c r="AC577">
        <f>IFERROR(_xlfn.XLOOKUP($C577,'Thông tin về sản phẩm'!$A$2:$A$6228,'Thông tin về sản phẩm'!$AJ$2:$AJ$6228),"")</f>
        <v>600</v>
      </c>
      <c r="AD577">
        <f>IFERROR(_xlfn.XLOOKUP($C577,'Thông tin về sản phẩm'!$A$2:$A$6228,'Thông tin về sản phẩm'!$AK$2:$AK$6228),"")</f>
        <v>9.3000000000000007</v>
      </c>
      <c r="AE577" t="str">
        <f>IFERROR(_xlfn.XLOOKUP($C577,'Thông tin về sản phẩm'!$A$2:$A$6228,'Thông tin về sản phẩm'!$AL$2:$AL$6228),"")</f>
        <v>MM</v>
      </c>
      <c r="AF577" t="str">
        <f>IFERROR(_xlfn.XLOOKUP($C577,'Thông tin về sản phẩm'!$A$2:$A$6228,'Thông tin về sản phẩm'!$AM$2:$AM$6228),"")</f>
        <v>BM</v>
      </c>
      <c r="AG577" t="str">
        <f>IFERROR(_xlfn.XLOOKUP($C577,'Thông tin về sản phẩm'!$A$2:$A$6228,'Thông tin về sản phẩm'!$AY$2:$AY$6228),"")</f>
        <v>Gạch POR Ốp_Lát</v>
      </c>
      <c r="AH577" t="str">
        <f>IFERROR(_xlfn.XLOOKUP($C577,'Thông tin về sản phẩm'!$A$2:$A$6228,'Thông tin về sản phẩm'!$AZ$2:$AZ$6228),"")</f>
        <v>5. Cơ bản</v>
      </c>
    </row>
    <row r="578" spans="1:34" ht="15" customHeight="1" x14ac:dyDescent="0.45">
      <c r="A578" s="40" t="s">
        <v>33</v>
      </c>
      <c r="B578" s="40" t="s">
        <v>48</v>
      </c>
      <c r="C578" s="40">
        <v>10000872</v>
      </c>
      <c r="D578" s="40" t="s">
        <v>1842</v>
      </c>
      <c r="E578" s="40" t="s">
        <v>1843</v>
      </c>
      <c r="F578" s="40" t="s">
        <v>1844</v>
      </c>
      <c r="G578" s="40" t="s">
        <v>246</v>
      </c>
      <c r="H578" s="40"/>
      <c r="I578" s="40" t="s">
        <v>276</v>
      </c>
      <c r="J578" s="41">
        <v>264000</v>
      </c>
      <c r="K578" s="41">
        <v>211200</v>
      </c>
      <c r="L578" s="41">
        <v>219120</v>
      </c>
      <c r="M578" s="41">
        <v>179500</v>
      </c>
      <c r="N578" s="41">
        <v>187400</v>
      </c>
      <c r="O578" s="42">
        <v>0.2</v>
      </c>
      <c r="P578" s="42">
        <v>0.17</v>
      </c>
      <c r="Q578" s="40" t="s">
        <v>277</v>
      </c>
      <c r="R578" s="41">
        <v>170525</v>
      </c>
      <c r="S578" s="41">
        <v>187400</v>
      </c>
      <c r="T578" s="42">
        <v>0.35407196969696969</v>
      </c>
      <c r="U578" t="str">
        <f>IFERROR(_xlfn.XLOOKUP($C578,'Thông tin về sản phẩm'!$A$2:$A$6228,'Thông tin về sản phẩm'!$F$2:$F$6228),"")</f>
        <v>GẠCH, POR 600x600, 6060DA004-FP, Loại AA (L1)</v>
      </c>
      <c r="V578" t="str">
        <f>IFERROR(_xlfn.XLOOKUP($C578,'Thông tin về sản phẩm'!$A$2:$A$6228,'Thông tin về sản phẩm'!$S$2:$S$6228),"")</f>
        <v>ỐP_LÁT</v>
      </c>
      <c r="W578" t="str">
        <f>IFERROR(_xlfn.XLOOKUP($C578,'Thông tin về sản phẩm'!$A$2:$A$6228,'Thông tin về sản phẩm'!$Y$2:$Y$6228),"")</f>
        <v>TRẮNG</v>
      </c>
      <c r="X578" t="str">
        <f>IFERROR(_xlfn.XLOOKUP($C578,'Thông tin về sản phẩm'!$A$2:$A$6228,'Thông tin về sản phẩm'!$AA$2:$AA$6228),"")</f>
        <v>ĐẶC_THÙ</v>
      </c>
      <c r="Y578" t="str">
        <f>IFERROR(_xlfn.XLOOKUP($C578,'Thông tin về sản phẩm'!$A$2:$A$6228,'Thông tin về sản phẩm'!$AC$2:$AC$6228),"")</f>
        <v>VÂN_ĐÁ</v>
      </c>
      <c r="Z578">
        <f>IFERROR(_xlfn.XLOOKUP($C578,'Thông tin về sản phẩm'!$A$2:$A$6228,'Thông tin về sản phẩm'!$AD$2:$AD$6228),"")</f>
        <v>7.9</v>
      </c>
      <c r="AA578" t="str">
        <f>IFERROR(_xlfn.XLOOKUP($C578,'Thông tin về sản phẩm'!$A$2:$A$6228,'Thông tin về sản phẩm'!$I$2:$I$6228),"")</f>
        <v>VIE</v>
      </c>
      <c r="AB578">
        <f>IFERROR(_xlfn.XLOOKUP($C578,'Thông tin về sản phẩm'!$A$2:$A$6228,'Thông tin về sản phẩm'!$AI$2:$AI$6228),"")</f>
        <v>600</v>
      </c>
      <c r="AC578">
        <f>IFERROR(_xlfn.XLOOKUP($C578,'Thông tin về sản phẩm'!$A$2:$A$6228,'Thông tin về sản phẩm'!$AJ$2:$AJ$6228),"")</f>
        <v>600</v>
      </c>
      <c r="AD578">
        <f>IFERROR(_xlfn.XLOOKUP($C578,'Thông tin về sản phẩm'!$A$2:$A$6228,'Thông tin về sản phẩm'!$AK$2:$AK$6228),"")</f>
        <v>9.3000000000000007</v>
      </c>
      <c r="AE578" t="str">
        <f>IFERROR(_xlfn.XLOOKUP($C578,'Thông tin về sản phẩm'!$A$2:$A$6228,'Thông tin về sản phẩm'!$AL$2:$AL$6228),"")</f>
        <v>MM</v>
      </c>
      <c r="AF578" t="str">
        <f>IFERROR(_xlfn.XLOOKUP($C578,'Thông tin về sản phẩm'!$A$2:$A$6228,'Thông tin về sản phẩm'!$AM$2:$AM$6228),"")</f>
        <v>NSX</v>
      </c>
      <c r="AG578" t="str">
        <f>IFERROR(_xlfn.XLOOKUP($C578,'Thông tin về sản phẩm'!$A$2:$A$6228,'Thông tin về sản phẩm'!$AY$2:$AY$6228),"")</f>
        <v>Gạch POR Ốp_Lát</v>
      </c>
      <c r="AH578" t="str">
        <f>IFERROR(_xlfn.XLOOKUP($C578,'Thông tin về sản phẩm'!$A$2:$A$6228,'Thông tin về sản phẩm'!$AZ$2:$AZ$6228),"")</f>
        <v>5. Cơ bản</v>
      </c>
    </row>
    <row r="579" spans="1:34" ht="15" customHeight="1" x14ac:dyDescent="0.45">
      <c r="A579" s="37" t="s">
        <v>33</v>
      </c>
      <c r="B579" s="37" t="s">
        <v>48</v>
      </c>
      <c r="C579" s="37">
        <v>10000874</v>
      </c>
      <c r="D579" s="37" t="s">
        <v>1845</v>
      </c>
      <c r="E579" s="37" t="s">
        <v>1846</v>
      </c>
      <c r="F579" s="37" t="s">
        <v>1847</v>
      </c>
      <c r="G579" s="37" t="s">
        <v>260</v>
      </c>
      <c r="H579" s="37"/>
      <c r="I579" s="37" t="s">
        <v>276</v>
      </c>
      <c r="J579" s="38">
        <v>252000</v>
      </c>
      <c r="K579" s="38">
        <v>201600</v>
      </c>
      <c r="L579" s="38">
        <v>209160</v>
      </c>
      <c r="M579" s="38">
        <v>171400</v>
      </c>
      <c r="N579" s="38">
        <v>178900</v>
      </c>
      <c r="O579" s="39">
        <v>0.2</v>
      </c>
      <c r="P579" s="39">
        <v>0.17</v>
      </c>
      <c r="Q579" s="37" t="s">
        <v>277</v>
      </c>
      <c r="R579" s="38">
        <v>162830</v>
      </c>
      <c r="S579" s="38">
        <v>178900</v>
      </c>
      <c r="T579" s="39">
        <v>0.35384920634920641</v>
      </c>
      <c r="U579" t="str">
        <f>IFERROR(_xlfn.XLOOKUP($C579,'Thông tin về sản phẩm'!$A$2:$A$6228,'Thông tin về sản phẩm'!$F$2:$F$6228),"")</f>
        <v>GẠCH, POR 600x600, 6060MOMENT006, Loại AA (L1)</v>
      </c>
      <c r="V579" t="str">
        <f>IFERROR(_xlfn.XLOOKUP($C579,'Thông tin về sản phẩm'!$A$2:$A$6228,'Thông tin về sản phẩm'!$S$2:$S$6228),"")</f>
        <v>ỐP_LÁT</v>
      </c>
      <c r="W579" t="str">
        <f>IFERROR(_xlfn.XLOOKUP($C579,'Thông tin về sản phẩm'!$A$2:$A$6228,'Thông tin về sản phẩm'!$Y$2:$Y$6228),"")</f>
        <v>XÁM</v>
      </c>
      <c r="X579" t="str">
        <f>IFERROR(_xlfn.XLOOKUP($C579,'Thông tin về sản phẩm'!$A$2:$A$6228,'Thông tin về sản phẩm'!$AA$2:$AA$6228),"")</f>
        <v>ĐẶC_THÙ</v>
      </c>
      <c r="Y579" t="str">
        <f>IFERROR(_xlfn.XLOOKUP($C579,'Thông tin về sản phẩm'!$A$2:$A$6228,'Thông tin về sản phẩm'!$AC$2:$AC$6228),"")</f>
        <v>VÂN_ĐÁ</v>
      </c>
      <c r="Z579">
        <f>IFERROR(_xlfn.XLOOKUP($C579,'Thông tin về sản phẩm'!$A$2:$A$6228,'Thông tin về sản phẩm'!$AD$2:$AD$6228),"")</f>
        <v>7.85</v>
      </c>
      <c r="AA579" t="str">
        <f>IFERROR(_xlfn.XLOOKUP($C579,'Thông tin về sản phẩm'!$A$2:$A$6228,'Thông tin về sản phẩm'!$I$2:$I$6228),"")</f>
        <v>VIE</v>
      </c>
      <c r="AB579">
        <f>IFERROR(_xlfn.XLOOKUP($C579,'Thông tin về sản phẩm'!$A$2:$A$6228,'Thông tin về sản phẩm'!$AI$2:$AI$6228),"")</f>
        <v>600</v>
      </c>
      <c r="AC579">
        <f>IFERROR(_xlfn.XLOOKUP($C579,'Thông tin về sản phẩm'!$A$2:$A$6228,'Thông tin về sản phẩm'!$AJ$2:$AJ$6228),"")</f>
        <v>600</v>
      </c>
      <c r="AD579">
        <f>IFERROR(_xlfn.XLOOKUP($C579,'Thông tin về sản phẩm'!$A$2:$A$6228,'Thông tin về sản phẩm'!$AK$2:$AK$6228),"")</f>
        <v>9.3000000000000007</v>
      </c>
      <c r="AE579" t="str">
        <f>IFERROR(_xlfn.XLOOKUP($C579,'Thông tin về sản phẩm'!$A$2:$A$6228,'Thông tin về sản phẩm'!$AL$2:$AL$6228),"")</f>
        <v>MM</v>
      </c>
      <c r="AF579" t="str">
        <f>IFERROR(_xlfn.XLOOKUP($C579,'Thông tin về sản phẩm'!$A$2:$A$6228,'Thông tin về sản phẩm'!$AM$2:$AM$6228),"")</f>
        <v>NSX</v>
      </c>
      <c r="AG579" t="str">
        <f>IFERROR(_xlfn.XLOOKUP($C579,'Thông tin về sản phẩm'!$A$2:$A$6228,'Thông tin về sản phẩm'!$AY$2:$AY$6228),"")</f>
        <v>Gạch POR Ốp_Lát</v>
      </c>
      <c r="AH579" t="str">
        <f>IFERROR(_xlfn.XLOOKUP($C579,'Thông tin về sản phẩm'!$A$2:$A$6228,'Thông tin về sản phẩm'!$AZ$2:$AZ$6228),"")</f>
        <v>5. Cơ bản</v>
      </c>
    </row>
    <row r="580" spans="1:34" ht="15" customHeight="1" x14ac:dyDescent="0.45">
      <c r="A580" s="40" t="s">
        <v>33</v>
      </c>
      <c r="B580" s="40" t="s">
        <v>48</v>
      </c>
      <c r="C580" s="40">
        <v>10000926</v>
      </c>
      <c r="D580" s="40" t="s">
        <v>1848</v>
      </c>
      <c r="E580" s="40" t="s">
        <v>1849</v>
      </c>
      <c r="F580" s="40" t="s">
        <v>1850</v>
      </c>
      <c r="G580" s="40" t="s">
        <v>260</v>
      </c>
      <c r="H580" s="40"/>
      <c r="I580" s="40" t="s">
        <v>276</v>
      </c>
      <c r="J580" s="41">
        <v>252000</v>
      </c>
      <c r="K580" s="41">
        <v>201600</v>
      </c>
      <c r="L580" s="41">
        <v>209160</v>
      </c>
      <c r="M580" s="41">
        <v>171400</v>
      </c>
      <c r="N580" s="41">
        <v>178900</v>
      </c>
      <c r="O580" s="42">
        <v>0.2</v>
      </c>
      <c r="P580" s="42">
        <v>0.17</v>
      </c>
      <c r="Q580" s="40" t="s">
        <v>277</v>
      </c>
      <c r="R580" s="41">
        <v>162830</v>
      </c>
      <c r="S580" s="41">
        <v>178900</v>
      </c>
      <c r="T580" s="42">
        <v>0.35384920634920641</v>
      </c>
      <c r="U580" t="str">
        <f>IFERROR(_xlfn.XLOOKUP($C580,'Thông tin về sản phẩm'!$A$2:$A$6228,'Thông tin về sản phẩm'!$F$2:$F$6228),"")</f>
        <v>GẠCH, POR 600x600, 6060TAMDAO001QN, Loại AA (L1)</v>
      </c>
      <c r="V580" t="str">
        <f>IFERROR(_xlfn.XLOOKUP($C580,'Thông tin về sản phẩm'!$A$2:$A$6228,'Thông tin về sản phẩm'!$S$2:$S$6228),"")</f>
        <v>ỐP_LÁT</v>
      </c>
      <c r="W580" t="str">
        <f>IFERROR(_xlfn.XLOOKUP($C580,'Thông tin về sản phẩm'!$A$2:$A$6228,'Thông tin về sản phẩm'!$Y$2:$Y$6228),"")</f>
        <v>KEM</v>
      </c>
      <c r="X580" t="str">
        <f>IFERROR(_xlfn.XLOOKUP($C580,'Thông tin về sản phẩm'!$A$2:$A$6228,'Thông tin về sản phẩm'!$AA$2:$AA$6228),"")</f>
        <v>ĐẶC_THÙ</v>
      </c>
      <c r="Y580" t="str">
        <f>IFERROR(_xlfn.XLOOKUP($C580,'Thông tin về sản phẩm'!$A$2:$A$6228,'Thông tin về sản phẩm'!$AC$2:$AC$6228),"")</f>
        <v>VÂN_ĐÁ</v>
      </c>
      <c r="Z580">
        <f>IFERROR(_xlfn.XLOOKUP($C580,'Thông tin về sản phẩm'!$A$2:$A$6228,'Thông tin về sản phẩm'!$AD$2:$AD$6228),"")</f>
        <v>7.39</v>
      </c>
      <c r="AA580" t="str">
        <f>IFERROR(_xlfn.XLOOKUP($C580,'Thông tin về sản phẩm'!$A$2:$A$6228,'Thông tin về sản phẩm'!$I$2:$I$6228),"")</f>
        <v>VIE</v>
      </c>
      <c r="AB580">
        <f>IFERROR(_xlfn.XLOOKUP($C580,'Thông tin về sản phẩm'!$A$2:$A$6228,'Thông tin về sản phẩm'!$AI$2:$AI$6228),"")</f>
        <v>600</v>
      </c>
      <c r="AC580">
        <f>IFERROR(_xlfn.XLOOKUP($C580,'Thông tin về sản phẩm'!$A$2:$A$6228,'Thông tin về sản phẩm'!$AJ$2:$AJ$6228),"")</f>
        <v>600</v>
      </c>
      <c r="AD580">
        <f>IFERROR(_xlfn.XLOOKUP($C580,'Thông tin về sản phẩm'!$A$2:$A$6228,'Thông tin về sản phẩm'!$AK$2:$AK$6228),"")</f>
        <v>9.3000000000000007</v>
      </c>
      <c r="AE580" t="str">
        <f>IFERROR(_xlfn.XLOOKUP($C580,'Thông tin về sản phẩm'!$A$2:$A$6228,'Thông tin về sản phẩm'!$AL$2:$AL$6228),"")</f>
        <v>MM</v>
      </c>
      <c r="AF580" t="str">
        <f>IFERROR(_xlfn.XLOOKUP($C580,'Thông tin về sản phẩm'!$A$2:$A$6228,'Thông tin về sản phẩm'!$AM$2:$AM$6228),"")</f>
        <v>NSX</v>
      </c>
      <c r="AG580" t="str">
        <f>IFERROR(_xlfn.XLOOKUP($C580,'Thông tin về sản phẩm'!$A$2:$A$6228,'Thông tin về sản phẩm'!$AY$2:$AY$6228),"")</f>
        <v>Gạch POR Ốp_Lát</v>
      </c>
      <c r="AH580" t="str">
        <f>IFERROR(_xlfn.XLOOKUP($C580,'Thông tin về sản phẩm'!$A$2:$A$6228,'Thông tin về sản phẩm'!$AZ$2:$AZ$6228),"")</f>
        <v>5. Cơ bản</v>
      </c>
    </row>
    <row r="581" spans="1:34" ht="15" customHeight="1" x14ac:dyDescent="0.45">
      <c r="A581" s="37" t="s">
        <v>33</v>
      </c>
      <c r="B581" s="37" t="s">
        <v>48</v>
      </c>
      <c r="C581" s="37">
        <v>10001019</v>
      </c>
      <c r="D581" s="37" t="s">
        <v>1851</v>
      </c>
      <c r="E581" s="37" t="s">
        <v>1852</v>
      </c>
      <c r="F581" s="37" t="s">
        <v>1853</v>
      </c>
      <c r="G581" s="37" t="s">
        <v>260</v>
      </c>
      <c r="H581" s="37"/>
      <c r="I581" s="37" t="s">
        <v>276</v>
      </c>
      <c r="J581" s="38">
        <v>267000</v>
      </c>
      <c r="K581" s="38">
        <v>213600</v>
      </c>
      <c r="L581" s="38">
        <v>221610</v>
      </c>
      <c r="M581" s="38">
        <v>181600</v>
      </c>
      <c r="N581" s="38">
        <v>189600</v>
      </c>
      <c r="O581" s="39">
        <v>0.2</v>
      </c>
      <c r="P581" s="39">
        <v>0.17</v>
      </c>
      <c r="Q581" s="37" t="s">
        <v>281</v>
      </c>
      <c r="R581" s="38">
        <v>172520</v>
      </c>
      <c r="S581" s="38">
        <v>189600</v>
      </c>
      <c r="T581" s="39">
        <v>0.35385767790262168</v>
      </c>
      <c r="U581" t="str">
        <f>IFERROR(_xlfn.XLOOKUP($C581,'Thông tin về sản phẩm'!$A$2:$A$6228,'Thông tin về sản phẩm'!$F$2:$F$6228),"")</f>
        <v>GẠCH, POR 600x600, 6060CHAMPA003, Loại AA (L1)</v>
      </c>
      <c r="V581" t="str">
        <f>IFERROR(_xlfn.XLOOKUP($C581,'Thông tin về sản phẩm'!$A$2:$A$6228,'Thông tin về sản phẩm'!$S$2:$S$6228),"")</f>
        <v>ỐP_LÁT</v>
      </c>
      <c r="W581" t="str">
        <f>IFERROR(_xlfn.XLOOKUP($C581,'Thông tin về sản phẩm'!$A$2:$A$6228,'Thông tin về sản phẩm'!$Y$2:$Y$6228),"")</f>
        <v>XÁM</v>
      </c>
      <c r="X581" t="str">
        <f>IFERROR(_xlfn.XLOOKUP($C581,'Thông tin về sản phẩm'!$A$2:$A$6228,'Thông tin về sản phẩm'!$AA$2:$AA$6228),"")</f>
        <v>ĐẶC_THÙ</v>
      </c>
      <c r="Y581" t="str">
        <f>IFERROR(_xlfn.XLOOKUP($C581,'Thông tin về sản phẩm'!$A$2:$A$6228,'Thông tin về sản phẩm'!$AC$2:$AC$6228),"")</f>
        <v>VÂN_ĐÁ</v>
      </c>
      <c r="Z581">
        <f>IFERROR(_xlfn.XLOOKUP($C581,'Thông tin về sản phẩm'!$A$2:$A$6228,'Thông tin về sản phẩm'!$AD$2:$AD$6228),"")</f>
        <v>7.39</v>
      </c>
      <c r="AA581" t="str">
        <f>IFERROR(_xlfn.XLOOKUP($C581,'Thông tin về sản phẩm'!$A$2:$A$6228,'Thông tin về sản phẩm'!$I$2:$I$6228),"")</f>
        <v>VIE</v>
      </c>
      <c r="AB581">
        <f>IFERROR(_xlfn.XLOOKUP($C581,'Thông tin về sản phẩm'!$A$2:$A$6228,'Thông tin về sản phẩm'!$AI$2:$AI$6228),"")</f>
        <v>600</v>
      </c>
      <c r="AC581">
        <f>IFERROR(_xlfn.XLOOKUP($C581,'Thông tin về sản phẩm'!$A$2:$A$6228,'Thông tin về sản phẩm'!$AJ$2:$AJ$6228),"")</f>
        <v>600</v>
      </c>
      <c r="AD581">
        <f>IFERROR(_xlfn.XLOOKUP($C581,'Thông tin về sản phẩm'!$A$2:$A$6228,'Thông tin về sản phẩm'!$AK$2:$AK$6228),"")</f>
        <v>9.3000000000000007</v>
      </c>
      <c r="AE581" t="str">
        <f>IFERROR(_xlfn.XLOOKUP($C581,'Thông tin về sản phẩm'!$A$2:$A$6228,'Thông tin về sản phẩm'!$AL$2:$AL$6228),"")</f>
        <v>MM</v>
      </c>
      <c r="AF581" t="str">
        <f>IFERROR(_xlfn.XLOOKUP($C581,'Thông tin về sản phẩm'!$A$2:$A$6228,'Thông tin về sản phẩm'!$AM$2:$AM$6228),"")</f>
        <v>NSX</v>
      </c>
      <c r="AG581" t="str">
        <f>IFERROR(_xlfn.XLOOKUP($C581,'Thông tin về sản phẩm'!$A$2:$A$6228,'Thông tin về sản phẩm'!$AY$2:$AY$6228),"")</f>
        <v>Gạch POR Ốp_Lát</v>
      </c>
      <c r="AH581" t="str">
        <f>IFERROR(_xlfn.XLOOKUP($C581,'Thông tin về sản phẩm'!$A$2:$A$6228,'Thông tin về sản phẩm'!$AZ$2:$AZ$6228),"")</f>
        <v>4. Tiềm năng</v>
      </c>
    </row>
    <row r="582" spans="1:34" ht="15" customHeight="1" x14ac:dyDescent="0.45">
      <c r="A582" s="40" t="s">
        <v>33</v>
      </c>
      <c r="B582" s="40" t="s">
        <v>48</v>
      </c>
      <c r="C582" s="40">
        <v>10001207</v>
      </c>
      <c r="D582" s="40" t="s">
        <v>1854</v>
      </c>
      <c r="E582" s="40" t="s">
        <v>1855</v>
      </c>
      <c r="F582" s="40" t="s">
        <v>1856</v>
      </c>
      <c r="G582" s="40" t="s">
        <v>260</v>
      </c>
      <c r="H582" s="40"/>
      <c r="I582" s="40" t="s">
        <v>276</v>
      </c>
      <c r="J582" s="41">
        <v>252000</v>
      </c>
      <c r="K582" s="41">
        <v>201600</v>
      </c>
      <c r="L582" s="41">
        <v>209160</v>
      </c>
      <c r="M582" s="41">
        <v>171400</v>
      </c>
      <c r="N582" s="41">
        <v>178900</v>
      </c>
      <c r="O582" s="42">
        <v>0.2</v>
      </c>
      <c r="P582" s="42">
        <v>0.17</v>
      </c>
      <c r="Q582" s="40" t="s">
        <v>277</v>
      </c>
      <c r="R582" s="41">
        <v>162830</v>
      </c>
      <c r="S582" s="41">
        <v>178900</v>
      </c>
      <c r="T582" s="42">
        <v>0.35384920634920641</v>
      </c>
      <c r="U582" t="str">
        <f>IFERROR(_xlfn.XLOOKUP($C582,'Thông tin về sản phẩm'!$A$2:$A$6228,'Thông tin về sản phẩm'!$F$2:$F$6228),"")</f>
        <v>GẠCH, POR 600x600, 6060VENUS002, Loại AA (L1)</v>
      </c>
      <c r="V582" t="str">
        <f>IFERROR(_xlfn.XLOOKUP($C582,'Thông tin về sản phẩm'!$A$2:$A$6228,'Thông tin về sản phẩm'!$S$2:$S$6228),"")</f>
        <v>ỐP_LÁT</v>
      </c>
      <c r="W582" t="str">
        <f>IFERROR(_xlfn.XLOOKUP($C582,'Thông tin về sản phẩm'!$A$2:$A$6228,'Thông tin về sản phẩm'!$Y$2:$Y$6228),"")</f>
        <v>XÁM</v>
      </c>
      <c r="X582" t="str">
        <f>IFERROR(_xlfn.XLOOKUP($C582,'Thông tin về sản phẩm'!$A$2:$A$6228,'Thông tin về sản phẩm'!$AA$2:$AA$6228),"")</f>
        <v>ĐẶC_THÙ</v>
      </c>
      <c r="Y582" t="str">
        <f>IFERROR(_xlfn.XLOOKUP($C582,'Thông tin về sản phẩm'!$A$2:$A$6228,'Thông tin về sản phẩm'!$AC$2:$AC$6228),"")</f>
        <v>VÂN_ĐÁ</v>
      </c>
      <c r="Z582">
        <f>IFERROR(_xlfn.XLOOKUP($C582,'Thông tin về sản phẩm'!$A$2:$A$6228,'Thông tin về sản phẩm'!$AD$2:$AD$6228),"")</f>
        <v>7.39</v>
      </c>
      <c r="AA582" t="str">
        <f>IFERROR(_xlfn.XLOOKUP($C582,'Thông tin về sản phẩm'!$A$2:$A$6228,'Thông tin về sản phẩm'!$I$2:$I$6228),"")</f>
        <v>VIE</v>
      </c>
      <c r="AB582">
        <f>IFERROR(_xlfn.XLOOKUP($C582,'Thông tin về sản phẩm'!$A$2:$A$6228,'Thông tin về sản phẩm'!$AI$2:$AI$6228),"")</f>
        <v>600</v>
      </c>
      <c r="AC582">
        <f>IFERROR(_xlfn.XLOOKUP($C582,'Thông tin về sản phẩm'!$A$2:$A$6228,'Thông tin về sản phẩm'!$AJ$2:$AJ$6228),"")</f>
        <v>600</v>
      </c>
      <c r="AD582">
        <f>IFERROR(_xlfn.XLOOKUP($C582,'Thông tin về sản phẩm'!$A$2:$A$6228,'Thông tin về sản phẩm'!$AK$2:$AK$6228),"")</f>
        <v>9.3000000000000007</v>
      </c>
      <c r="AE582" t="str">
        <f>IFERROR(_xlfn.XLOOKUP($C582,'Thông tin về sản phẩm'!$A$2:$A$6228,'Thông tin về sản phẩm'!$AL$2:$AL$6228),"")</f>
        <v>MM</v>
      </c>
      <c r="AF582" t="str">
        <f>IFERROR(_xlfn.XLOOKUP($C582,'Thông tin về sản phẩm'!$A$2:$A$6228,'Thông tin về sản phẩm'!$AM$2:$AM$6228),"")</f>
        <v>BM</v>
      </c>
      <c r="AG582" t="str">
        <f>IFERROR(_xlfn.XLOOKUP($C582,'Thông tin về sản phẩm'!$A$2:$A$6228,'Thông tin về sản phẩm'!$AY$2:$AY$6228),"")</f>
        <v>Gạch POR Ốp_Lát</v>
      </c>
      <c r="AH582" t="str">
        <f>IFERROR(_xlfn.XLOOKUP($C582,'Thông tin về sản phẩm'!$A$2:$A$6228,'Thông tin về sản phẩm'!$AZ$2:$AZ$6228),"")</f>
        <v>5. Cơ bản</v>
      </c>
    </row>
    <row r="583" spans="1:34" ht="15" customHeight="1" x14ac:dyDescent="0.45">
      <c r="A583" s="37" t="s">
        <v>33</v>
      </c>
      <c r="B583" s="37" t="s">
        <v>48</v>
      </c>
      <c r="C583" s="37">
        <v>10001250</v>
      </c>
      <c r="D583" s="37" t="s">
        <v>1857</v>
      </c>
      <c r="E583" s="37" t="s">
        <v>1858</v>
      </c>
      <c r="F583" s="37" t="s">
        <v>1859</v>
      </c>
      <c r="G583" s="37" t="s">
        <v>241</v>
      </c>
      <c r="H583" s="37"/>
      <c r="I583" s="37" t="s">
        <v>276</v>
      </c>
      <c r="J583" s="38">
        <v>481000</v>
      </c>
      <c r="K583" s="38">
        <v>384800</v>
      </c>
      <c r="L583" s="38">
        <v>399230</v>
      </c>
      <c r="M583" s="38">
        <v>327100</v>
      </c>
      <c r="N583" s="38">
        <v>341500</v>
      </c>
      <c r="O583" s="39">
        <v>0.2</v>
      </c>
      <c r="P583" s="39">
        <v>0.17</v>
      </c>
      <c r="Q583" s="37" t="s">
        <v>281</v>
      </c>
      <c r="R583" s="38">
        <v>310745</v>
      </c>
      <c r="S583" s="38">
        <v>341500</v>
      </c>
      <c r="T583" s="39">
        <v>0.35396049896049903</v>
      </c>
      <c r="U583" t="str">
        <f>IFERROR(_xlfn.XLOOKUP($C583,'Thông tin về sản phẩm'!$A$2:$A$6228,'Thông tin về sản phẩm'!$F$2:$F$6228),"")</f>
        <v>GẠCH, POR 600x600, 6060PLATINUM005, Loại AA (L1)</v>
      </c>
      <c r="V583" t="str">
        <f>IFERROR(_xlfn.XLOOKUP($C583,'Thông tin về sản phẩm'!$A$2:$A$6228,'Thông tin về sản phẩm'!$S$2:$S$6228),"")</f>
        <v>ỐP_LÁT</v>
      </c>
      <c r="W583" t="str">
        <f>IFERROR(_xlfn.XLOOKUP($C583,'Thông tin về sản phẩm'!$A$2:$A$6228,'Thông tin về sản phẩm'!$Y$2:$Y$6228),"")</f>
        <v>ĐEN</v>
      </c>
      <c r="X583" t="str">
        <f>IFERROR(_xlfn.XLOOKUP($C583,'Thông tin về sản phẩm'!$A$2:$A$6228,'Thông tin về sản phẩm'!$AA$2:$AA$6228),"")</f>
        <v>ĐẶC_THÙ</v>
      </c>
      <c r="Y583" t="str">
        <f>IFERROR(_xlfn.XLOOKUP($C583,'Thông tin về sản phẩm'!$A$2:$A$6228,'Thông tin về sản phẩm'!$AC$2:$AC$6228),"")</f>
        <v>VÂN_ĐÁ</v>
      </c>
      <c r="Z583">
        <f>IFERROR(_xlfn.XLOOKUP($C583,'Thông tin về sản phẩm'!$A$2:$A$6228,'Thông tin về sản phẩm'!$AD$2:$AD$6228),"")</f>
        <v>7.39</v>
      </c>
      <c r="AA583" t="str">
        <f>IFERROR(_xlfn.XLOOKUP($C583,'Thông tin về sản phẩm'!$A$2:$A$6228,'Thông tin về sản phẩm'!$I$2:$I$6228),"")</f>
        <v>VIE</v>
      </c>
      <c r="AB583">
        <f>IFERROR(_xlfn.XLOOKUP($C583,'Thông tin về sản phẩm'!$A$2:$A$6228,'Thông tin về sản phẩm'!$AI$2:$AI$6228),"")</f>
        <v>600</v>
      </c>
      <c r="AC583">
        <f>IFERROR(_xlfn.XLOOKUP($C583,'Thông tin về sản phẩm'!$A$2:$A$6228,'Thông tin về sản phẩm'!$AJ$2:$AJ$6228),"")</f>
        <v>600</v>
      </c>
      <c r="AD583">
        <f>IFERROR(_xlfn.XLOOKUP($C583,'Thông tin về sản phẩm'!$A$2:$A$6228,'Thông tin về sản phẩm'!$AK$2:$AK$6228),"")</f>
        <v>9.5</v>
      </c>
      <c r="AE583" t="str">
        <f>IFERROR(_xlfn.XLOOKUP($C583,'Thông tin về sản phẩm'!$A$2:$A$6228,'Thông tin về sản phẩm'!$AL$2:$AL$6228),"")</f>
        <v>MM</v>
      </c>
      <c r="AF583" t="str">
        <f>IFERROR(_xlfn.XLOOKUP($C583,'Thông tin về sản phẩm'!$A$2:$A$6228,'Thông tin về sản phẩm'!$AM$2:$AM$6228),"")</f>
        <v>NSX</v>
      </c>
      <c r="AG583" t="str">
        <f>IFERROR(_xlfn.XLOOKUP($C583,'Thông tin về sản phẩm'!$A$2:$A$6228,'Thông tin về sản phẩm'!$AY$2:$AY$6228),"")</f>
        <v>Gạch POR Ốp_Lát</v>
      </c>
      <c r="AH583" t="str">
        <f>IFERROR(_xlfn.XLOOKUP($C583,'Thông tin về sản phẩm'!$A$2:$A$6228,'Thông tin về sản phẩm'!$AZ$2:$AZ$6228),"")</f>
        <v>4. Tiềm năng</v>
      </c>
    </row>
    <row r="584" spans="1:34" ht="15" customHeight="1" x14ac:dyDescent="0.45">
      <c r="A584" s="40" t="s">
        <v>33</v>
      </c>
      <c r="B584" s="40" t="s">
        <v>48</v>
      </c>
      <c r="C584" s="40">
        <v>10000733</v>
      </c>
      <c r="D584" s="40" t="s">
        <v>1860</v>
      </c>
      <c r="E584" s="40" t="s">
        <v>1861</v>
      </c>
      <c r="F584" s="40" t="s">
        <v>1862</v>
      </c>
      <c r="G584" s="40" t="s">
        <v>246</v>
      </c>
      <c r="H584" s="40"/>
      <c r="I584" s="40" t="s">
        <v>276</v>
      </c>
      <c r="J584" s="41">
        <v>255000</v>
      </c>
      <c r="K584" s="41">
        <v>204000</v>
      </c>
      <c r="L584" s="41">
        <v>211650</v>
      </c>
      <c r="M584" s="41">
        <v>173400</v>
      </c>
      <c r="N584" s="41">
        <v>181000</v>
      </c>
      <c r="O584" s="42">
        <v>0.2</v>
      </c>
      <c r="P584" s="42">
        <v>0.17</v>
      </c>
      <c r="Q584" s="40" t="s">
        <v>281</v>
      </c>
      <c r="R584" s="41">
        <v>164730</v>
      </c>
      <c r="S584" s="41">
        <v>181000</v>
      </c>
      <c r="T584" s="42">
        <v>0.35399999999999998</v>
      </c>
      <c r="U584" t="str">
        <f>IFERROR(_xlfn.XLOOKUP($C584,'Thông tin về sản phẩm'!$A$2:$A$6228,'Thông tin về sản phẩm'!$F$2:$F$6228),"")</f>
        <v>GẠCH, POR 600x600, 6060DA009-FP, Loại AA (L1)</v>
      </c>
      <c r="V584" t="str">
        <f>IFERROR(_xlfn.XLOOKUP($C584,'Thông tin về sản phẩm'!$A$2:$A$6228,'Thông tin về sản phẩm'!$S$2:$S$6228),"")</f>
        <v>ỐP_LÁT</v>
      </c>
      <c r="W584" t="str">
        <f>IFERROR(_xlfn.XLOOKUP($C584,'Thông tin về sản phẩm'!$A$2:$A$6228,'Thông tin về sản phẩm'!$Y$2:$Y$6228),"")</f>
        <v>KEM</v>
      </c>
      <c r="X584" t="str">
        <f>IFERROR(_xlfn.XLOOKUP($C584,'Thông tin về sản phẩm'!$A$2:$A$6228,'Thông tin về sản phẩm'!$AA$2:$AA$6228),"")</f>
        <v>ĐẶC_THÙ</v>
      </c>
      <c r="Y584" t="str">
        <f>IFERROR(_xlfn.XLOOKUP($C584,'Thông tin về sản phẩm'!$A$2:$A$6228,'Thông tin về sản phẩm'!$AC$2:$AC$6228),"")</f>
        <v>VÂN_ĐÁ</v>
      </c>
      <c r="Z584">
        <f>IFERROR(_xlfn.XLOOKUP($C584,'Thông tin về sản phẩm'!$A$2:$A$6228,'Thông tin về sản phẩm'!$AD$2:$AD$6228),"")</f>
        <v>8.1</v>
      </c>
      <c r="AA584" t="str">
        <f>IFERROR(_xlfn.XLOOKUP($C584,'Thông tin về sản phẩm'!$A$2:$A$6228,'Thông tin về sản phẩm'!$I$2:$I$6228),"")</f>
        <v>VIE</v>
      </c>
      <c r="AB584">
        <f>IFERROR(_xlfn.XLOOKUP($C584,'Thông tin về sản phẩm'!$A$2:$A$6228,'Thông tin về sản phẩm'!$AI$2:$AI$6228),"")</f>
        <v>600</v>
      </c>
      <c r="AC584">
        <f>IFERROR(_xlfn.XLOOKUP($C584,'Thông tin về sản phẩm'!$A$2:$A$6228,'Thông tin về sản phẩm'!$AJ$2:$AJ$6228),"")</f>
        <v>600</v>
      </c>
      <c r="AD584">
        <f>IFERROR(_xlfn.XLOOKUP($C584,'Thông tin về sản phẩm'!$A$2:$A$6228,'Thông tin về sản phẩm'!$AK$2:$AK$6228),"")</f>
        <v>9.5</v>
      </c>
      <c r="AE584" t="str">
        <f>IFERROR(_xlfn.XLOOKUP($C584,'Thông tin về sản phẩm'!$A$2:$A$6228,'Thông tin về sản phẩm'!$AL$2:$AL$6228),"")</f>
        <v>MM</v>
      </c>
      <c r="AF584" t="str">
        <f>IFERROR(_xlfn.XLOOKUP($C584,'Thông tin về sản phẩm'!$A$2:$A$6228,'Thông tin về sản phẩm'!$AM$2:$AM$6228),"")</f>
        <v>NSX</v>
      </c>
      <c r="AG584" t="str">
        <f>IFERROR(_xlfn.XLOOKUP($C584,'Thông tin về sản phẩm'!$A$2:$A$6228,'Thông tin về sản phẩm'!$AY$2:$AY$6228),"")</f>
        <v>Gạch POR Ốp_Lát</v>
      </c>
      <c r="AH584" t="str">
        <f>IFERROR(_xlfn.XLOOKUP($C584,'Thông tin về sản phẩm'!$A$2:$A$6228,'Thông tin về sản phẩm'!$AZ$2:$AZ$6228),"")</f>
        <v>4. Tiềm năng</v>
      </c>
    </row>
    <row r="585" spans="1:34" ht="15" customHeight="1" x14ac:dyDescent="0.45">
      <c r="A585" s="37" t="s">
        <v>33</v>
      </c>
      <c r="B585" s="37" t="s">
        <v>48</v>
      </c>
      <c r="C585" s="37">
        <v>10004262</v>
      </c>
      <c r="D585" s="37" t="s">
        <v>1863</v>
      </c>
      <c r="E585" s="37" t="s">
        <v>1864</v>
      </c>
      <c r="F585" s="37" t="s">
        <v>1865</v>
      </c>
      <c r="G585" s="37" t="s">
        <v>260</v>
      </c>
      <c r="H585" s="37"/>
      <c r="I585" s="37" t="s">
        <v>276</v>
      </c>
      <c r="J585" s="38">
        <v>250000</v>
      </c>
      <c r="K585" s="38">
        <v>200000</v>
      </c>
      <c r="L585" s="38">
        <v>207500</v>
      </c>
      <c r="M585" s="38">
        <v>170000</v>
      </c>
      <c r="N585" s="38">
        <v>177500</v>
      </c>
      <c r="O585" s="39">
        <v>0.2</v>
      </c>
      <c r="P585" s="39">
        <v>0.17</v>
      </c>
      <c r="Q585" s="37" t="s">
        <v>277</v>
      </c>
      <c r="R585" s="38">
        <v>161500</v>
      </c>
      <c r="S585" s="38">
        <v>177500</v>
      </c>
      <c r="T585" s="39">
        <v>0.35399999999999998</v>
      </c>
      <c r="U585" t="str">
        <f>IFERROR(_xlfn.XLOOKUP($C585,'Thông tin về sản phẩm'!$A$2:$A$6228,'Thông tin về sản phẩm'!$F$2:$F$6228),"")</f>
        <v>GẠCH, POR 600x600, 6060MNDA006, Loại AA (L1)</v>
      </c>
      <c r="V585" t="str">
        <f>IFERROR(_xlfn.XLOOKUP($C585,'Thông tin về sản phẩm'!$A$2:$A$6228,'Thông tin về sản phẩm'!$S$2:$S$6228),"")</f>
        <v>ỐP_LÁT</v>
      </c>
      <c r="W585" t="str">
        <f>IFERROR(_xlfn.XLOOKUP($C585,'Thông tin về sản phẩm'!$A$2:$A$6228,'Thông tin về sản phẩm'!$Y$2:$Y$6228),"")</f>
        <v>XÁM</v>
      </c>
      <c r="X585" t="str">
        <f>IFERROR(_xlfn.XLOOKUP($C585,'Thông tin về sản phẩm'!$A$2:$A$6228,'Thông tin về sản phẩm'!$AA$2:$AA$6228),"")</f>
        <v>ĐẶC_THÙ</v>
      </c>
      <c r="Y585" t="str">
        <f>IFERROR(_xlfn.XLOOKUP($C585,'Thông tin về sản phẩm'!$A$2:$A$6228,'Thông tin về sản phẩm'!$AC$2:$AC$6228),"")</f>
        <v>XI_MĂNG</v>
      </c>
      <c r="Z585">
        <f>IFERROR(_xlfn.XLOOKUP($C585,'Thông tin về sản phẩm'!$A$2:$A$6228,'Thông tin về sản phẩm'!$AD$2:$AD$6228),"")</f>
        <v>7.85</v>
      </c>
      <c r="AA585" t="str">
        <f>IFERROR(_xlfn.XLOOKUP($C585,'Thông tin về sản phẩm'!$A$2:$A$6228,'Thông tin về sản phẩm'!$I$2:$I$6228),"")</f>
        <v>VIE</v>
      </c>
      <c r="AB585">
        <f>IFERROR(_xlfn.XLOOKUP($C585,'Thông tin về sản phẩm'!$A$2:$A$6228,'Thông tin về sản phẩm'!$AI$2:$AI$6228),"")</f>
        <v>600</v>
      </c>
      <c r="AC585">
        <f>IFERROR(_xlfn.XLOOKUP($C585,'Thông tin về sản phẩm'!$A$2:$A$6228,'Thông tin về sản phẩm'!$AJ$2:$AJ$6228),"")</f>
        <v>600</v>
      </c>
      <c r="AD585">
        <f>IFERROR(_xlfn.XLOOKUP($C585,'Thông tin về sản phẩm'!$A$2:$A$6228,'Thông tin về sản phẩm'!$AK$2:$AK$6228),"")</f>
        <v>9.3000000000000007</v>
      </c>
      <c r="AE585" t="str">
        <f>IFERROR(_xlfn.XLOOKUP($C585,'Thông tin về sản phẩm'!$A$2:$A$6228,'Thông tin về sản phẩm'!$AL$2:$AL$6228),"")</f>
        <v>MM</v>
      </c>
      <c r="AF585" t="str">
        <f>IFERROR(_xlfn.XLOOKUP($C585,'Thông tin về sản phẩm'!$A$2:$A$6228,'Thông tin về sản phẩm'!$AM$2:$AM$6228),"")</f>
        <v>NSX</v>
      </c>
      <c r="AG585" t="str">
        <f>IFERROR(_xlfn.XLOOKUP($C585,'Thông tin về sản phẩm'!$A$2:$A$6228,'Thông tin về sản phẩm'!$AY$2:$AY$6228),"")</f>
        <v>Gạch POR Ốp_Lát</v>
      </c>
      <c r="AH585" t="str">
        <f>IFERROR(_xlfn.XLOOKUP($C585,'Thông tin về sản phẩm'!$A$2:$A$6228,'Thông tin về sản phẩm'!$AZ$2:$AZ$6228),"")</f>
        <v>5. Cơ bản</v>
      </c>
    </row>
    <row r="586" spans="1:34" ht="15" customHeight="1" x14ac:dyDescent="0.45">
      <c r="A586" s="40" t="s">
        <v>33</v>
      </c>
      <c r="B586" s="40" t="s">
        <v>48</v>
      </c>
      <c r="C586" s="40">
        <v>10004264</v>
      </c>
      <c r="D586" s="40" t="s">
        <v>1866</v>
      </c>
      <c r="E586" s="40" t="s">
        <v>1867</v>
      </c>
      <c r="F586" s="40" t="s">
        <v>1868</v>
      </c>
      <c r="G586" s="40" t="s">
        <v>260</v>
      </c>
      <c r="H586" s="40"/>
      <c r="I586" s="40" t="s">
        <v>243</v>
      </c>
      <c r="J586" s="41">
        <v>250000</v>
      </c>
      <c r="K586" s="41">
        <v>200000</v>
      </c>
      <c r="L586" s="41">
        <v>207500</v>
      </c>
      <c r="M586" s="41"/>
      <c r="N586" s="41"/>
      <c r="O586" s="42">
        <v>0.2</v>
      </c>
      <c r="P586" s="42">
        <v>0.17</v>
      </c>
      <c r="Q586" s="40"/>
      <c r="R586" s="41">
        <v>161500</v>
      </c>
      <c r="S586" s="41">
        <v>177500</v>
      </c>
      <c r="T586" s="42">
        <v>0.35399999999999998</v>
      </c>
      <c r="U586" t="str">
        <f>IFERROR(_xlfn.XLOOKUP($C586,'Thông tin về sản phẩm'!$A$2:$A$6228,'Thông tin về sản phẩm'!$F$2:$F$6228),"")</f>
        <v>GẠCH, POR 600x600, 6060MNDA008, Loại AA (L1)</v>
      </c>
      <c r="V586" t="str">
        <f>IFERROR(_xlfn.XLOOKUP($C586,'Thông tin về sản phẩm'!$A$2:$A$6228,'Thông tin về sản phẩm'!$S$2:$S$6228),"")</f>
        <v>ỐP_LÁT</v>
      </c>
      <c r="W586" t="str">
        <f>IFERROR(_xlfn.XLOOKUP($C586,'Thông tin về sản phẩm'!$A$2:$A$6228,'Thông tin về sản phẩm'!$Y$2:$Y$6228),"")</f>
        <v>VÀNG</v>
      </c>
      <c r="X586" t="str">
        <f>IFERROR(_xlfn.XLOOKUP($C586,'Thông tin về sản phẩm'!$A$2:$A$6228,'Thông tin về sản phẩm'!$AA$2:$AA$6228),"")</f>
        <v>ĐẶC_THÙ</v>
      </c>
      <c r="Y586" t="str">
        <f>IFERROR(_xlfn.XLOOKUP($C586,'Thông tin về sản phẩm'!$A$2:$A$6228,'Thông tin về sản phẩm'!$AC$2:$AC$6228),"")</f>
        <v>VÂN_ĐÁ</v>
      </c>
      <c r="Z586">
        <f>IFERROR(_xlfn.XLOOKUP($C586,'Thông tin về sản phẩm'!$A$2:$A$6228,'Thông tin về sản phẩm'!$AD$2:$AD$6228),"")</f>
        <v>7.85</v>
      </c>
      <c r="AA586" t="str">
        <f>IFERROR(_xlfn.XLOOKUP($C586,'Thông tin về sản phẩm'!$A$2:$A$6228,'Thông tin về sản phẩm'!$I$2:$I$6228),"")</f>
        <v>VIE</v>
      </c>
      <c r="AB586">
        <f>IFERROR(_xlfn.XLOOKUP($C586,'Thông tin về sản phẩm'!$A$2:$A$6228,'Thông tin về sản phẩm'!$AI$2:$AI$6228),"")</f>
        <v>600</v>
      </c>
      <c r="AC586">
        <f>IFERROR(_xlfn.XLOOKUP($C586,'Thông tin về sản phẩm'!$A$2:$A$6228,'Thông tin về sản phẩm'!$AJ$2:$AJ$6228),"")</f>
        <v>600</v>
      </c>
      <c r="AD586">
        <f>IFERROR(_xlfn.XLOOKUP($C586,'Thông tin về sản phẩm'!$A$2:$A$6228,'Thông tin về sản phẩm'!$AK$2:$AK$6228),"")</f>
        <v>9.3000000000000007</v>
      </c>
      <c r="AE586" t="str">
        <f>IFERROR(_xlfn.XLOOKUP($C586,'Thông tin về sản phẩm'!$A$2:$A$6228,'Thông tin về sản phẩm'!$AL$2:$AL$6228),"")</f>
        <v>MM</v>
      </c>
      <c r="AF586" t="str">
        <f>IFERROR(_xlfn.XLOOKUP($C586,'Thông tin về sản phẩm'!$A$2:$A$6228,'Thông tin về sản phẩm'!$AM$2:$AM$6228),"")</f>
        <v>NSX</v>
      </c>
      <c r="AG586" t="str">
        <f>IFERROR(_xlfn.XLOOKUP($C586,'Thông tin về sản phẩm'!$A$2:$A$6228,'Thông tin về sản phẩm'!$AY$2:$AY$6228),"")</f>
        <v>Gạch POR Ốp_Lát</v>
      </c>
      <c r="AH586" t="str">
        <f>IFERROR(_xlfn.XLOOKUP($C586,'Thông tin về sản phẩm'!$A$2:$A$6228,'Thông tin về sản phẩm'!$AZ$2:$AZ$6228),"")</f>
        <v>5. Cơ bản</v>
      </c>
    </row>
    <row r="587" spans="1:34" ht="15" customHeight="1" x14ac:dyDescent="0.45">
      <c r="A587" s="37" t="s">
        <v>33</v>
      </c>
      <c r="B587" s="37" t="s">
        <v>48</v>
      </c>
      <c r="C587" s="37">
        <v>10000817</v>
      </c>
      <c r="D587" s="37" t="s">
        <v>1869</v>
      </c>
      <c r="E587" s="37" t="s">
        <v>1870</v>
      </c>
      <c r="F587" s="37" t="s">
        <v>1871</v>
      </c>
      <c r="G587" s="37" t="s">
        <v>246</v>
      </c>
      <c r="H587" s="37"/>
      <c r="I587" s="37" t="s">
        <v>276</v>
      </c>
      <c r="J587" s="38">
        <v>264000</v>
      </c>
      <c r="K587" s="38">
        <v>211200</v>
      </c>
      <c r="L587" s="38">
        <v>219120</v>
      </c>
      <c r="M587" s="38">
        <v>179500</v>
      </c>
      <c r="N587" s="38">
        <v>187400</v>
      </c>
      <c r="O587" s="39">
        <v>0.2</v>
      </c>
      <c r="P587" s="39">
        <v>0.17</v>
      </c>
      <c r="Q587" s="37" t="s">
        <v>277</v>
      </c>
      <c r="R587" s="38">
        <v>170525</v>
      </c>
      <c r="S587" s="38">
        <v>187400</v>
      </c>
      <c r="T587" s="39">
        <v>0.35407196969696969</v>
      </c>
      <c r="U587" t="str">
        <f>IFERROR(_xlfn.XLOOKUP($C587,'Thông tin về sản phẩm'!$A$2:$A$6228,'Thông tin về sản phẩm'!$F$2:$F$6228),"")</f>
        <v>GẠCH, POR 600x600, 6060DA008-FP, Loại AA (L1)</v>
      </c>
      <c r="V587" t="str">
        <f>IFERROR(_xlfn.XLOOKUP($C587,'Thông tin về sản phẩm'!$A$2:$A$6228,'Thông tin về sản phẩm'!$S$2:$S$6228),"")</f>
        <v>ỐP_LÁT</v>
      </c>
      <c r="W587" t="str">
        <f>IFERROR(_xlfn.XLOOKUP($C587,'Thông tin về sản phẩm'!$A$2:$A$6228,'Thông tin về sản phẩm'!$Y$2:$Y$6228),"")</f>
        <v>TRẮNG</v>
      </c>
      <c r="X587" t="str">
        <f>IFERROR(_xlfn.XLOOKUP($C587,'Thông tin về sản phẩm'!$A$2:$A$6228,'Thông tin về sản phẩm'!$AA$2:$AA$6228),"")</f>
        <v>ĐẶC_THÙ</v>
      </c>
      <c r="Y587" t="str">
        <f>IFERROR(_xlfn.XLOOKUP($C587,'Thông tin về sản phẩm'!$A$2:$A$6228,'Thông tin về sản phẩm'!$AC$2:$AC$6228),"")</f>
        <v>VÂN_ĐÁ</v>
      </c>
      <c r="Z587">
        <f>IFERROR(_xlfn.XLOOKUP($C587,'Thông tin về sản phẩm'!$A$2:$A$6228,'Thông tin về sản phẩm'!$AD$2:$AD$6228),"")</f>
        <v>7.95</v>
      </c>
      <c r="AA587" t="str">
        <f>IFERROR(_xlfn.XLOOKUP($C587,'Thông tin về sản phẩm'!$A$2:$A$6228,'Thông tin về sản phẩm'!$I$2:$I$6228),"")</f>
        <v>VIE</v>
      </c>
      <c r="AB587">
        <f>IFERROR(_xlfn.XLOOKUP($C587,'Thông tin về sản phẩm'!$A$2:$A$6228,'Thông tin về sản phẩm'!$AI$2:$AI$6228),"")</f>
        <v>600</v>
      </c>
      <c r="AC587">
        <f>IFERROR(_xlfn.XLOOKUP($C587,'Thông tin về sản phẩm'!$A$2:$A$6228,'Thông tin về sản phẩm'!$AJ$2:$AJ$6228),"")</f>
        <v>600</v>
      </c>
      <c r="AD587">
        <f>IFERROR(_xlfn.XLOOKUP($C587,'Thông tin về sản phẩm'!$A$2:$A$6228,'Thông tin về sản phẩm'!$AK$2:$AK$6228),"")</f>
        <v>9.5</v>
      </c>
      <c r="AE587" t="str">
        <f>IFERROR(_xlfn.XLOOKUP($C587,'Thông tin về sản phẩm'!$A$2:$A$6228,'Thông tin về sản phẩm'!$AL$2:$AL$6228),"")</f>
        <v>MM</v>
      </c>
      <c r="AF587" t="str">
        <f>IFERROR(_xlfn.XLOOKUP($C587,'Thông tin về sản phẩm'!$A$2:$A$6228,'Thông tin về sản phẩm'!$AM$2:$AM$6228),"")</f>
        <v>NSX</v>
      </c>
      <c r="AG587" t="str">
        <f>IFERROR(_xlfn.XLOOKUP($C587,'Thông tin về sản phẩm'!$A$2:$A$6228,'Thông tin về sản phẩm'!$AY$2:$AY$6228),"")</f>
        <v>Gạch POR Ốp_Lát</v>
      </c>
      <c r="AH587" t="str">
        <f>IFERROR(_xlfn.XLOOKUP($C587,'Thông tin về sản phẩm'!$A$2:$A$6228,'Thông tin về sản phẩm'!$AZ$2:$AZ$6228),"")</f>
        <v>5. Cơ bản</v>
      </c>
    </row>
    <row r="588" spans="1:34" ht="15" customHeight="1" x14ac:dyDescent="0.45">
      <c r="A588" s="40" t="s">
        <v>33</v>
      </c>
      <c r="B588" s="40" t="s">
        <v>48</v>
      </c>
      <c r="C588" s="40">
        <v>10000818</v>
      </c>
      <c r="D588" s="40" t="s">
        <v>1872</v>
      </c>
      <c r="E588" s="40" t="s">
        <v>1873</v>
      </c>
      <c r="F588" s="40" t="s">
        <v>1874</v>
      </c>
      <c r="G588" s="40" t="s">
        <v>246</v>
      </c>
      <c r="H588" s="40"/>
      <c r="I588" s="40" t="s">
        <v>276</v>
      </c>
      <c r="J588" s="41">
        <v>255000</v>
      </c>
      <c r="K588" s="41">
        <v>204000</v>
      </c>
      <c r="L588" s="41">
        <v>211650</v>
      </c>
      <c r="M588" s="41">
        <v>173400</v>
      </c>
      <c r="N588" s="41">
        <v>181000</v>
      </c>
      <c r="O588" s="42">
        <v>0.2</v>
      </c>
      <c r="P588" s="42">
        <v>0.17</v>
      </c>
      <c r="Q588" s="40" t="s">
        <v>277</v>
      </c>
      <c r="R588" s="41">
        <v>164730</v>
      </c>
      <c r="S588" s="41">
        <v>181000</v>
      </c>
      <c r="T588" s="42">
        <v>0.35399999999999998</v>
      </c>
      <c r="U588" t="str">
        <f>IFERROR(_xlfn.XLOOKUP($C588,'Thông tin về sản phẩm'!$A$2:$A$6228,'Thông tin về sản phẩm'!$F$2:$F$6228),"")</f>
        <v>GẠCH, POR 600x600, 6060DA010-FP, Loại AA (L1)</v>
      </c>
      <c r="V588" t="str">
        <f>IFERROR(_xlfn.XLOOKUP($C588,'Thông tin về sản phẩm'!$A$2:$A$6228,'Thông tin về sản phẩm'!$S$2:$S$6228),"")</f>
        <v>ỐP_LÁT</v>
      </c>
      <c r="W588" t="str">
        <f>IFERROR(_xlfn.XLOOKUP($C588,'Thông tin về sản phẩm'!$A$2:$A$6228,'Thông tin về sản phẩm'!$Y$2:$Y$6228),"")</f>
        <v>TRẮNG</v>
      </c>
      <c r="X588" t="str">
        <f>IFERROR(_xlfn.XLOOKUP($C588,'Thông tin về sản phẩm'!$A$2:$A$6228,'Thông tin về sản phẩm'!$AA$2:$AA$6228),"")</f>
        <v>ĐẶC_THÙ</v>
      </c>
      <c r="Y588" t="str">
        <f>IFERROR(_xlfn.XLOOKUP($C588,'Thông tin về sản phẩm'!$A$2:$A$6228,'Thông tin về sản phẩm'!$AC$2:$AC$6228),"")</f>
        <v>VÂN_ĐÁ</v>
      </c>
      <c r="Z588">
        <f>IFERROR(_xlfn.XLOOKUP($C588,'Thông tin về sản phẩm'!$A$2:$A$6228,'Thông tin về sản phẩm'!$AD$2:$AD$6228),"")</f>
        <v>7.8</v>
      </c>
      <c r="AA588" t="str">
        <f>IFERROR(_xlfn.XLOOKUP($C588,'Thông tin về sản phẩm'!$A$2:$A$6228,'Thông tin về sản phẩm'!$I$2:$I$6228),"")</f>
        <v>VIE</v>
      </c>
      <c r="AB588">
        <f>IFERROR(_xlfn.XLOOKUP($C588,'Thông tin về sản phẩm'!$A$2:$A$6228,'Thông tin về sản phẩm'!$AI$2:$AI$6228),"")</f>
        <v>600</v>
      </c>
      <c r="AC588">
        <f>IFERROR(_xlfn.XLOOKUP($C588,'Thông tin về sản phẩm'!$A$2:$A$6228,'Thông tin về sản phẩm'!$AJ$2:$AJ$6228),"")</f>
        <v>600</v>
      </c>
      <c r="AD588">
        <f>IFERROR(_xlfn.XLOOKUP($C588,'Thông tin về sản phẩm'!$A$2:$A$6228,'Thông tin về sản phẩm'!$AK$2:$AK$6228),"")</f>
        <v>9.5</v>
      </c>
      <c r="AE588" t="str">
        <f>IFERROR(_xlfn.XLOOKUP($C588,'Thông tin về sản phẩm'!$A$2:$A$6228,'Thông tin về sản phẩm'!$AL$2:$AL$6228),"")</f>
        <v>MM</v>
      </c>
      <c r="AF588" t="str">
        <f>IFERROR(_xlfn.XLOOKUP($C588,'Thông tin về sản phẩm'!$A$2:$A$6228,'Thông tin về sản phẩm'!$AM$2:$AM$6228),"")</f>
        <v>NSX</v>
      </c>
      <c r="AG588" t="str">
        <f>IFERROR(_xlfn.XLOOKUP($C588,'Thông tin về sản phẩm'!$A$2:$A$6228,'Thông tin về sản phẩm'!$AY$2:$AY$6228),"")</f>
        <v>Gạch POR Ốp_Lát</v>
      </c>
      <c r="AH588" t="str">
        <f>IFERROR(_xlfn.XLOOKUP($C588,'Thông tin về sản phẩm'!$A$2:$A$6228,'Thông tin về sản phẩm'!$AZ$2:$AZ$6228),"")</f>
        <v>5. Cơ bản</v>
      </c>
    </row>
    <row r="589" spans="1:34" ht="15" customHeight="1" x14ac:dyDescent="0.45">
      <c r="A589" s="37" t="s">
        <v>33</v>
      </c>
      <c r="B589" s="37" t="s">
        <v>48</v>
      </c>
      <c r="C589" s="37">
        <v>10004260</v>
      </c>
      <c r="D589" s="37" t="s">
        <v>1875</v>
      </c>
      <c r="E589" s="37" t="s">
        <v>1876</v>
      </c>
      <c r="F589" s="37" t="s">
        <v>1877</v>
      </c>
      <c r="G589" s="37" t="s">
        <v>260</v>
      </c>
      <c r="H589" s="37"/>
      <c r="I589" s="37" t="s">
        <v>276</v>
      </c>
      <c r="J589" s="38">
        <v>250000</v>
      </c>
      <c r="K589" s="38">
        <v>200000</v>
      </c>
      <c r="L589" s="38">
        <v>207500</v>
      </c>
      <c r="M589" s="37">
        <v>170000</v>
      </c>
      <c r="N589" s="37">
        <v>177500</v>
      </c>
      <c r="O589" s="39">
        <v>0.2</v>
      </c>
      <c r="P589" s="39">
        <v>0.17</v>
      </c>
      <c r="Q589" s="37" t="s">
        <v>277</v>
      </c>
      <c r="R589" s="38">
        <v>190000</v>
      </c>
      <c r="S589" s="38">
        <v>207500</v>
      </c>
      <c r="T589" s="39">
        <v>0.24</v>
      </c>
      <c r="U589" t="str">
        <f>IFERROR(_xlfn.XLOOKUP($C589,'Thông tin về sản phẩm'!$A$2:$A$6228,'Thông tin về sản phẩm'!$F$2:$F$6228),"")</f>
        <v>GẠCH, POR 600x600, 6060MNDA004, Loại AA (L1)</v>
      </c>
      <c r="V589" t="str">
        <f>IFERROR(_xlfn.XLOOKUP($C589,'Thông tin về sản phẩm'!$A$2:$A$6228,'Thông tin về sản phẩm'!$S$2:$S$6228),"")</f>
        <v>ỐP_LÁT</v>
      </c>
      <c r="W589" t="str">
        <f>IFERROR(_xlfn.XLOOKUP($C589,'Thông tin về sản phẩm'!$A$2:$A$6228,'Thông tin về sản phẩm'!$Y$2:$Y$6228),"")</f>
        <v>XÁM</v>
      </c>
      <c r="X589" t="str">
        <f>IFERROR(_xlfn.XLOOKUP($C589,'Thông tin về sản phẩm'!$A$2:$A$6228,'Thông tin về sản phẩm'!$AA$2:$AA$6228),"")</f>
        <v>ĐẶC_THÙ</v>
      </c>
      <c r="Y589" t="str">
        <f>IFERROR(_xlfn.XLOOKUP($C589,'Thông tin về sản phẩm'!$A$2:$A$6228,'Thông tin về sản phẩm'!$AC$2:$AC$6228),"")</f>
        <v>XI_MĂNG</v>
      </c>
      <c r="Z589">
        <f>IFERROR(_xlfn.XLOOKUP($C589,'Thông tin về sản phẩm'!$A$2:$A$6228,'Thông tin về sản phẩm'!$AD$2:$AD$6228),"")</f>
        <v>7.85</v>
      </c>
      <c r="AA589" t="str">
        <f>IFERROR(_xlfn.XLOOKUP($C589,'Thông tin về sản phẩm'!$A$2:$A$6228,'Thông tin về sản phẩm'!$I$2:$I$6228),"")</f>
        <v>VIE</v>
      </c>
      <c r="AB589">
        <f>IFERROR(_xlfn.XLOOKUP($C589,'Thông tin về sản phẩm'!$A$2:$A$6228,'Thông tin về sản phẩm'!$AI$2:$AI$6228),"")</f>
        <v>600</v>
      </c>
      <c r="AC589">
        <f>IFERROR(_xlfn.XLOOKUP($C589,'Thông tin về sản phẩm'!$A$2:$A$6228,'Thông tin về sản phẩm'!$AJ$2:$AJ$6228),"")</f>
        <v>600</v>
      </c>
      <c r="AD589">
        <f>IFERROR(_xlfn.XLOOKUP($C589,'Thông tin về sản phẩm'!$A$2:$A$6228,'Thông tin về sản phẩm'!$AK$2:$AK$6228),"")</f>
        <v>9.3000000000000007</v>
      </c>
      <c r="AE589" t="str">
        <f>IFERROR(_xlfn.XLOOKUP($C589,'Thông tin về sản phẩm'!$A$2:$A$6228,'Thông tin về sản phẩm'!$AL$2:$AL$6228),"")</f>
        <v>MM</v>
      </c>
      <c r="AF589" t="str">
        <f>IFERROR(_xlfn.XLOOKUP($C589,'Thông tin về sản phẩm'!$A$2:$A$6228,'Thông tin về sản phẩm'!$AM$2:$AM$6228),"")</f>
        <v>NSX</v>
      </c>
      <c r="AG589" t="str">
        <f>IFERROR(_xlfn.XLOOKUP($C589,'Thông tin về sản phẩm'!$A$2:$A$6228,'Thông tin về sản phẩm'!$AY$2:$AY$6228),"")</f>
        <v>Gạch POR Ốp_Lát</v>
      </c>
      <c r="AH589" t="str">
        <f>IFERROR(_xlfn.XLOOKUP($C589,'Thông tin về sản phẩm'!$A$2:$A$6228,'Thông tin về sản phẩm'!$AZ$2:$AZ$6228),"")</f>
        <v>5. Cơ bản</v>
      </c>
    </row>
    <row r="590" spans="1:34" ht="15" customHeight="1" x14ac:dyDescent="0.45">
      <c r="A590" s="40" t="s">
        <v>33</v>
      </c>
      <c r="B590" s="40" t="s">
        <v>48</v>
      </c>
      <c r="C590" s="40">
        <v>10000794</v>
      </c>
      <c r="D590" s="40" t="s">
        <v>1878</v>
      </c>
      <c r="E590" s="40" t="s">
        <v>1879</v>
      </c>
      <c r="F590" s="40" t="s">
        <v>1880</v>
      </c>
      <c r="G590" s="40" t="s">
        <v>260</v>
      </c>
      <c r="H590" s="40"/>
      <c r="I590" s="40" t="s">
        <v>276</v>
      </c>
      <c r="J590" s="41">
        <v>267000</v>
      </c>
      <c r="K590" s="41">
        <v>213600</v>
      </c>
      <c r="L590" s="41">
        <v>221610</v>
      </c>
      <c r="M590" s="41">
        <v>181600</v>
      </c>
      <c r="N590" s="41">
        <v>189600</v>
      </c>
      <c r="O590" s="42">
        <v>0.2</v>
      </c>
      <c r="P590" s="42">
        <v>0.17</v>
      </c>
      <c r="Q590" s="40" t="s">
        <v>277</v>
      </c>
      <c r="R590" s="41">
        <v>172520</v>
      </c>
      <c r="S590" s="41">
        <v>189600</v>
      </c>
      <c r="T590" s="42">
        <v>0.35385767790262168</v>
      </c>
      <c r="U590" t="str">
        <f>IFERROR(_xlfn.XLOOKUP($C590,'Thông tin về sản phẩm'!$A$2:$A$6228,'Thông tin về sản phẩm'!$F$2:$F$6228),"")</f>
        <v>GẠCH, POR 600x600, 6060MEKONG005, Loại AA (L1)</v>
      </c>
      <c r="V590" t="str">
        <f>IFERROR(_xlfn.XLOOKUP($C590,'Thông tin về sản phẩm'!$A$2:$A$6228,'Thông tin về sản phẩm'!$S$2:$S$6228),"")</f>
        <v>ỐP_LÁT</v>
      </c>
      <c r="W590" t="str">
        <f>IFERROR(_xlfn.XLOOKUP($C590,'Thông tin về sản phẩm'!$A$2:$A$6228,'Thông tin về sản phẩm'!$Y$2:$Y$6228),"")</f>
        <v>NÂU</v>
      </c>
      <c r="X590" t="str">
        <f>IFERROR(_xlfn.XLOOKUP($C590,'Thông tin về sản phẩm'!$A$2:$A$6228,'Thông tin về sản phẩm'!$AA$2:$AA$6228),"")</f>
        <v>ĐẶC_THÙ</v>
      </c>
      <c r="Y590" t="str">
        <f>IFERROR(_xlfn.XLOOKUP($C590,'Thông tin về sản phẩm'!$A$2:$A$6228,'Thông tin về sản phẩm'!$AC$2:$AC$6228),"")</f>
        <v>VÂN_CÁT</v>
      </c>
      <c r="Z590">
        <f>IFERROR(_xlfn.XLOOKUP($C590,'Thông tin về sản phẩm'!$A$2:$A$6228,'Thông tin về sản phẩm'!$AD$2:$AD$6228),"")</f>
        <v>7.9</v>
      </c>
      <c r="AA590" t="str">
        <f>IFERROR(_xlfn.XLOOKUP($C590,'Thông tin về sản phẩm'!$A$2:$A$6228,'Thông tin về sản phẩm'!$I$2:$I$6228),"")</f>
        <v>VIE</v>
      </c>
      <c r="AB590">
        <f>IFERROR(_xlfn.XLOOKUP($C590,'Thông tin về sản phẩm'!$A$2:$A$6228,'Thông tin về sản phẩm'!$AI$2:$AI$6228),"")</f>
        <v>600</v>
      </c>
      <c r="AC590">
        <f>IFERROR(_xlfn.XLOOKUP($C590,'Thông tin về sản phẩm'!$A$2:$A$6228,'Thông tin về sản phẩm'!$AJ$2:$AJ$6228),"")</f>
        <v>600</v>
      </c>
      <c r="AD590">
        <f>IFERROR(_xlfn.XLOOKUP($C590,'Thông tin về sản phẩm'!$A$2:$A$6228,'Thông tin về sản phẩm'!$AK$2:$AK$6228),"")</f>
        <v>9.5</v>
      </c>
      <c r="AE590" t="str">
        <f>IFERROR(_xlfn.XLOOKUP($C590,'Thông tin về sản phẩm'!$A$2:$A$6228,'Thông tin về sản phẩm'!$AL$2:$AL$6228),"")</f>
        <v>MM</v>
      </c>
      <c r="AF590" t="str">
        <f>IFERROR(_xlfn.XLOOKUP($C590,'Thông tin về sản phẩm'!$A$2:$A$6228,'Thông tin về sản phẩm'!$AM$2:$AM$6228),"")</f>
        <v>NSX</v>
      </c>
      <c r="AG590" t="str">
        <f>IFERROR(_xlfn.XLOOKUP($C590,'Thông tin về sản phẩm'!$A$2:$A$6228,'Thông tin về sản phẩm'!$AY$2:$AY$6228),"")</f>
        <v>Gạch POR Ốp_Lát</v>
      </c>
      <c r="AH590" t="str">
        <f>IFERROR(_xlfn.XLOOKUP($C590,'Thông tin về sản phẩm'!$A$2:$A$6228,'Thông tin về sản phẩm'!$AZ$2:$AZ$6228),"")</f>
        <v>5. Cơ bản</v>
      </c>
    </row>
    <row r="591" spans="1:34" ht="15" customHeight="1" x14ac:dyDescent="0.45">
      <c r="A591" s="37" t="s">
        <v>33</v>
      </c>
      <c r="B591" s="37" t="s">
        <v>48</v>
      </c>
      <c r="C591" s="37">
        <v>10000684</v>
      </c>
      <c r="D591" s="37" t="s">
        <v>1881</v>
      </c>
      <c r="E591" s="37" t="s">
        <v>1882</v>
      </c>
      <c r="F591" s="37" t="s">
        <v>1883</v>
      </c>
      <c r="G591" s="37" t="s">
        <v>246</v>
      </c>
      <c r="H591" s="37"/>
      <c r="I591" s="37" t="s">
        <v>276</v>
      </c>
      <c r="J591" s="38">
        <v>279000</v>
      </c>
      <c r="K591" s="38">
        <v>223200</v>
      </c>
      <c r="L591" s="38">
        <v>231570</v>
      </c>
      <c r="M591" s="38">
        <v>189700</v>
      </c>
      <c r="N591" s="38">
        <v>198100</v>
      </c>
      <c r="O591" s="39">
        <v>0.2</v>
      </c>
      <c r="P591" s="39">
        <v>0.17</v>
      </c>
      <c r="Q591" s="37" t="s">
        <v>277</v>
      </c>
      <c r="R591" s="38">
        <v>180215</v>
      </c>
      <c r="S591" s="38">
        <v>198100</v>
      </c>
      <c r="T591" s="39">
        <v>0.35406810035842301</v>
      </c>
      <c r="U591" t="str">
        <f>IFERROR(_xlfn.XLOOKUP($C591,'Thông tin về sản phẩm'!$A$2:$A$6228,'Thông tin về sản phẩm'!$F$2:$F$6228),"")</f>
        <v>GẠCH, POR 600x600, 6060DA015-FP, Loại AA (L1)</v>
      </c>
      <c r="V591" t="str">
        <f>IFERROR(_xlfn.XLOOKUP($C591,'Thông tin về sản phẩm'!$A$2:$A$6228,'Thông tin về sản phẩm'!$S$2:$S$6228),"")</f>
        <v>ỐP_LÁT</v>
      </c>
      <c r="W591" t="str">
        <f>IFERROR(_xlfn.XLOOKUP($C591,'Thông tin về sản phẩm'!$A$2:$A$6228,'Thông tin về sản phẩm'!$Y$2:$Y$6228),"")</f>
        <v>TRẮNG</v>
      </c>
      <c r="X591" t="str">
        <f>IFERROR(_xlfn.XLOOKUP($C591,'Thông tin về sản phẩm'!$A$2:$A$6228,'Thông tin về sản phẩm'!$AA$2:$AA$6228),"")</f>
        <v>ĐẶC_THÙ</v>
      </c>
      <c r="Y591" t="str">
        <f>IFERROR(_xlfn.XLOOKUP($C591,'Thông tin về sản phẩm'!$A$2:$A$6228,'Thông tin về sản phẩm'!$AC$2:$AC$6228),"")</f>
        <v>VÂN_ĐÁ_CARARAS</v>
      </c>
      <c r="Z591">
        <f>IFERROR(_xlfn.XLOOKUP($C591,'Thông tin về sản phẩm'!$A$2:$A$6228,'Thông tin về sản phẩm'!$AD$2:$AD$6228),"")</f>
        <v>8</v>
      </c>
      <c r="AA591" t="str">
        <f>IFERROR(_xlfn.XLOOKUP($C591,'Thông tin về sản phẩm'!$A$2:$A$6228,'Thông tin về sản phẩm'!$I$2:$I$6228),"")</f>
        <v>VIE</v>
      </c>
      <c r="AB591">
        <f>IFERROR(_xlfn.XLOOKUP($C591,'Thông tin về sản phẩm'!$A$2:$A$6228,'Thông tin về sản phẩm'!$AI$2:$AI$6228),"")</f>
        <v>600</v>
      </c>
      <c r="AC591">
        <f>IFERROR(_xlfn.XLOOKUP($C591,'Thông tin về sản phẩm'!$A$2:$A$6228,'Thông tin về sản phẩm'!$AJ$2:$AJ$6228),"")</f>
        <v>600</v>
      </c>
      <c r="AD591">
        <f>IFERROR(_xlfn.XLOOKUP($C591,'Thông tin về sản phẩm'!$A$2:$A$6228,'Thông tin về sản phẩm'!$AK$2:$AK$6228),"")</f>
        <v>9.5</v>
      </c>
      <c r="AE591" t="str">
        <f>IFERROR(_xlfn.XLOOKUP($C591,'Thông tin về sản phẩm'!$A$2:$A$6228,'Thông tin về sản phẩm'!$AL$2:$AL$6228),"")</f>
        <v>MM</v>
      </c>
      <c r="AF591" t="str">
        <f>IFERROR(_xlfn.XLOOKUP($C591,'Thông tin về sản phẩm'!$A$2:$A$6228,'Thông tin về sản phẩm'!$AM$2:$AM$6228),"")</f>
        <v>NSX</v>
      </c>
      <c r="AG591" t="str">
        <f>IFERROR(_xlfn.XLOOKUP($C591,'Thông tin về sản phẩm'!$A$2:$A$6228,'Thông tin về sản phẩm'!$AY$2:$AY$6228),"")</f>
        <v>Gạch POR Ốp_Lát</v>
      </c>
      <c r="AH591" t="str">
        <f>IFERROR(_xlfn.XLOOKUP($C591,'Thông tin về sản phẩm'!$A$2:$A$6228,'Thông tin về sản phẩm'!$AZ$2:$AZ$6228),"")</f>
        <v>5. Cơ bản</v>
      </c>
    </row>
    <row r="592" spans="1:34" ht="15" customHeight="1" x14ac:dyDescent="0.45">
      <c r="A592" s="40" t="s">
        <v>33</v>
      </c>
      <c r="B592" s="40" t="s">
        <v>48</v>
      </c>
      <c r="C592" s="40">
        <v>10000698</v>
      </c>
      <c r="D592" s="40" t="s">
        <v>1884</v>
      </c>
      <c r="E592" s="40" t="s">
        <v>1885</v>
      </c>
      <c r="F592" s="40" t="s">
        <v>1886</v>
      </c>
      <c r="G592" s="40" t="s">
        <v>246</v>
      </c>
      <c r="H592" s="40"/>
      <c r="I592" s="40" t="s">
        <v>276</v>
      </c>
      <c r="J592" s="41">
        <v>264000</v>
      </c>
      <c r="K592" s="41">
        <v>211200</v>
      </c>
      <c r="L592" s="41">
        <v>219120</v>
      </c>
      <c r="M592" s="41">
        <v>179500</v>
      </c>
      <c r="N592" s="41">
        <v>187400</v>
      </c>
      <c r="O592" s="42">
        <v>0.2</v>
      </c>
      <c r="P592" s="42">
        <v>0.17</v>
      </c>
      <c r="Q592" s="40" t="s">
        <v>277</v>
      </c>
      <c r="R592" s="41">
        <v>170525</v>
      </c>
      <c r="S592" s="41">
        <v>187400</v>
      </c>
      <c r="T592" s="42">
        <v>0.35407196969696969</v>
      </c>
      <c r="U592" t="str">
        <f>IFERROR(_xlfn.XLOOKUP($C592,'Thông tin về sản phẩm'!$A$2:$A$6228,'Thông tin về sản phẩm'!$F$2:$F$6228),"")</f>
        <v>GẠCH, POR 600x600, 6060DA016-FP, Loại AA (L1)</v>
      </c>
      <c r="V592" t="str">
        <f>IFERROR(_xlfn.XLOOKUP($C592,'Thông tin về sản phẩm'!$A$2:$A$6228,'Thông tin về sản phẩm'!$S$2:$S$6228),"")</f>
        <v>ỐP_LÁT</v>
      </c>
      <c r="W592" t="str">
        <f>IFERROR(_xlfn.XLOOKUP($C592,'Thông tin về sản phẩm'!$A$2:$A$6228,'Thông tin về sản phẩm'!$Y$2:$Y$6228),"")</f>
        <v>TRẮNG</v>
      </c>
      <c r="X592" t="str">
        <f>IFERROR(_xlfn.XLOOKUP($C592,'Thông tin về sản phẩm'!$A$2:$A$6228,'Thông tin về sản phẩm'!$AA$2:$AA$6228),"")</f>
        <v>ĐẶC_THÙ</v>
      </c>
      <c r="Y592" t="str">
        <f>IFERROR(_xlfn.XLOOKUP($C592,'Thông tin về sản phẩm'!$A$2:$A$6228,'Thông tin về sản phẩm'!$AC$2:$AC$6228),"")</f>
        <v>VÂN_ĐÁ</v>
      </c>
      <c r="Z592">
        <f>IFERROR(_xlfn.XLOOKUP($C592,'Thông tin về sản phẩm'!$A$2:$A$6228,'Thông tin về sản phẩm'!$AD$2:$AD$6228),"")</f>
        <v>8</v>
      </c>
      <c r="AA592" t="str">
        <f>IFERROR(_xlfn.XLOOKUP($C592,'Thông tin về sản phẩm'!$A$2:$A$6228,'Thông tin về sản phẩm'!$I$2:$I$6228),"")</f>
        <v>VIE</v>
      </c>
      <c r="AB592">
        <f>IFERROR(_xlfn.XLOOKUP($C592,'Thông tin về sản phẩm'!$A$2:$A$6228,'Thông tin về sản phẩm'!$AI$2:$AI$6228),"")</f>
        <v>600</v>
      </c>
      <c r="AC592">
        <f>IFERROR(_xlfn.XLOOKUP($C592,'Thông tin về sản phẩm'!$A$2:$A$6228,'Thông tin về sản phẩm'!$AJ$2:$AJ$6228),"")</f>
        <v>600</v>
      </c>
      <c r="AD592">
        <f>IFERROR(_xlfn.XLOOKUP($C592,'Thông tin về sản phẩm'!$A$2:$A$6228,'Thông tin về sản phẩm'!$AK$2:$AK$6228),"")</f>
        <v>9.3000000000000007</v>
      </c>
      <c r="AE592" t="str">
        <f>IFERROR(_xlfn.XLOOKUP($C592,'Thông tin về sản phẩm'!$A$2:$A$6228,'Thông tin về sản phẩm'!$AL$2:$AL$6228),"")</f>
        <v>MM</v>
      </c>
      <c r="AF592" t="str">
        <f>IFERROR(_xlfn.XLOOKUP($C592,'Thông tin về sản phẩm'!$A$2:$A$6228,'Thông tin về sản phẩm'!$AM$2:$AM$6228),"")</f>
        <v>NSX</v>
      </c>
      <c r="AG592" t="str">
        <f>IFERROR(_xlfn.XLOOKUP($C592,'Thông tin về sản phẩm'!$A$2:$A$6228,'Thông tin về sản phẩm'!$AY$2:$AY$6228),"")</f>
        <v>Gạch POR Ốp_Lát</v>
      </c>
      <c r="AH592" t="str">
        <f>IFERROR(_xlfn.XLOOKUP($C592,'Thông tin về sản phẩm'!$A$2:$A$6228,'Thông tin về sản phẩm'!$AZ$2:$AZ$6228),"")</f>
        <v>5. Cơ bản</v>
      </c>
    </row>
    <row r="593" spans="1:34" ht="15" customHeight="1" x14ac:dyDescent="0.45">
      <c r="A593" s="37" t="s">
        <v>33</v>
      </c>
      <c r="B593" s="37" t="s">
        <v>48</v>
      </c>
      <c r="C593" s="37">
        <v>10001204</v>
      </c>
      <c r="D593" s="37" t="s">
        <v>1887</v>
      </c>
      <c r="E593" s="37" t="s">
        <v>1888</v>
      </c>
      <c r="F593" s="37" t="s">
        <v>1889</v>
      </c>
      <c r="G593" s="37" t="s">
        <v>260</v>
      </c>
      <c r="H593" s="37"/>
      <c r="I593" s="37" t="s">
        <v>276</v>
      </c>
      <c r="J593" s="38">
        <v>477000</v>
      </c>
      <c r="K593" s="38">
        <v>381600</v>
      </c>
      <c r="L593" s="38">
        <v>395910</v>
      </c>
      <c r="M593" s="38">
        <v>324400</v>
      </c>
      <c r="N593" s="38">
        <v>338700</v>
      </c>
      <c r="O593" s="39">
        <v>0.2</v>
      </c>
      <c r="P593" s="39">
        <v>0.17</v>
      </c>
      <c r="Q593" s="37" t="s">
        <v>277</v>
      </c>
      <c r="R593" s="38">
        <v>308180</v>
      </c>
      <c r="S593" s="38">
        <v>338700</v>
      </c>
      <c r="T593" s="39">
        <v>0.35392033542976942</v>
      </c>
      <c r="U593" t="str">
        <f>IFERROR(_xlfn.XLOOKUP($C593,'Thông tin về sản phẩm'!$A$2:$A$6228,'Thông tin về sản phẩm'!$F$2:$F$6228),"")</f>
        <v>GẠCH, POR 600x600, 6060MNDA011, Loại AA (L1)</v>
      </c>
      <c r="V593" t="str">
        <f>IFERROR(_xlfn.XLOOKUP($C593,'Thông tin về sản phẩm'!$A$2:$A$6228,'Thông tin về sản phẩm'!$S$2:$S$6228),"")</f>
        <v>ỐP_LÁT</v>
      </c>
      <c r="W593" t="str">
        <f>IFERROR(_xlfn.XLOOKUP($C593,'Thông tin về sản phẩm'!$A$2:$A$6228,'Thông tin về sản phẩm'!$Y$2:$Y$6228),"")</f>
        <v>ĐEN</v>
      </c>
      <c r="X593" t="str">
        <f>IFERROR(_xlfn.XLOOKUP($C593,'Thông tin về sản phẩm'!$A$2:$A$6228,'Thông tin về sản phẩm'!$AA$2:$AA$6228),"")</f>
        <v>ĐẶC_THÙ</v>
      </c>
      <c r="Y593" t="str">
        <f>IFERROR(_xlfn.XLOOKUP($C593,'Thông tin về sản phẩm'!$A$2:$A$6228,'Thông tin về sản phẩm'!$AC$2:$AC$6228),"")</f>
        <v>KHÔNG_HOA_VĂN</v>
      </c>
      <c r="Z593">
        <f>IFERROR(_xlfn.XLOOKUP($C593,'Thông tin về sản phẩm'!$A$2:$A$6228,'Thông tin về sản phẩm'!$AD$2:$AD$6228),"")</f>
        <v>7.39</v>
      </c>
      <c r="AA593" t="str">
        <f>IFERROR(_xlfn.XLOOKUP($C593,'Thông tin về sản phẩm'!$A$2:$A$6228,'Thông tin về sản phẩm'!$I$2:$I$6228),"")</f>
        <v>VIE</v>
      </c>
      <c r="AB593">
        <f>IFERROR(_xlfn.XLOOKUP($C593,'Thông tin về sản phẩm'!$A$2:$A$6228,'Thông tin về sản phẩm'!$AI$2:$AI$6228),"")</f>
        <v>600</v>
      </c>
      <c r="AC593">
        <f>IFERROR(_xlfn.XLOOKUP($C593,'Thông tin về sản phẩm'!$A$2:$A$6228,'Thông tin về sản phẩm'!$AJ$2:$AJ$6228),"")</f>
        <v>600</v>
      </c>
      <c r="AD593">
        <f>IFERROR(_xlfn.XLOOKUP($C593,'Thông tin về sản phẩm'!$A$2:$A$6228,'Thông tin về sản phẩm'!$AK$2:$AK$6228),"")</f>
        <v>9.3000000000000007</v>
      </c>
      <c r="AE593" t="str">
        <f>IFERROR(_xlfn.XLOOKUP($C593,'Thông tin về sản phẩm'!$A$2:$A$6228,'Thông tin về sản phẩm'!$AL$2:$AL$6228),"")</f>
        <v>MM</v>
      </c>
      <c r="AF593" t="str">
        <f>IFERROR(_xlfn.XLOOKUP($C593,'Thông tin về sản phẩm'!$A$2:$A$6228,'Thông tin về sản phẩm'!$AM$2:$AM$6228),"")</f>
        <v>NSX</v>
      </c>
      <c r="AG593" t="str">
        <f>IFERROR(_xlfn.XLOOKUP($C593,'Thông tin về sản phẩm'!$A$2:$A$6228,'Thông tin về sản phẩm'!$AY$2:$AY$6228),"")</f>
        <v>Gạch POR Ốp_Lát</v>
      </c>
      <c r="AH593" t="str">
        <f>IFERROR(_xlfn.XLOOKUP($C593,'Thông tin về sản phẩm'!$A$2:$A$6228,'Thông tin về sản phẩm'!$AZ$2:$AZ$6228),"")</f>
        <v>5. Cơ bản</v>
      </c>
    </row>
    <row r="594" spans="1:34" ht="15" customHeight="1" x14ac:dyDescent="0.45">
      <c r="A594" s="40" t="s">
        <v>33</v>
      </c>
      <c r="B594" s="40" t="s">
        <v>48</v>
      </c>
      <c r="C594" s="40">
        <v>10003500</v>
      </c>
      <c r="D594" s="40" t="s">
        <v>1890</v>
      </c>
      <c r="E594" s="40" t="s">
        <v>1891</v>
      </c>
      <c r="F594" s="40" t="s">
        <v>1892</v>
      </c>
      <c r="G594" s="40" t="s">
        <v>260</v>
      </c>
      <c r="H594" s="40"/>
      <c r="I594" s="40" t="s">
        <v>276</v>
      </c>
      <c r="J594" s="41">
        <v>267000</v>
      </c>
      <c r="K594" s="41">
        <v>213600</v>
      </c>
      <c r="L594" s="41">
        <v>221610</v>
      </c>
      <c r="M594" s="41">
        <v>181600</v>
      </c>
      <c r="N594" s="41">
        <v>189600</v>
      </c>
      <c r="O594" s="42">
        <v>0.2</v>
      </c>
      <c r="P594" s="42">
        <v>0.17</v>
      </c>
      <c r="Q594" s="40" t="s">
        <v>277</v>
      </c>
      <c r="R594" s="41">
        <v>172520</v>
      </c>
      <c r="S594" s="41">
        <v>189600</v>
      </c>
      <c r="T594" s="42">
        <v>0.35385767790262168</v>
      </c>
      <c r="U594" t="str">
        <f>IFERROR(_xlfn.XLOOKUP($C594,'Thông tin về sản phẩm'!$A$2:$A$6228,'Thông tin về sản phẩm'!$F$2:$F$6228),"")</f>
        <v>GẠCH, POR 600x600, 6060WS001, Loại AA (L1)</v>
      </c>
      <c r="V594" t="str">
        <f>IFERROR(_xlfn.XLOOKUP($C594,'Thông tin về sản phẩm'!$A$2:$A$6228,'Thông tin về sản phẩm'!$S$2:$S$6228),"")</f>
        <v>ỐP_LÁT</v>
      </c>
      <c r="W594" t="str">
        <f>IFERROR(_xlfn.XLOOKUP($C594,'Thông tin về sản phẩm'!$A$2:$A$6228,'Thông tin về sản phẩm'!$Y$2:$Y$6228),"")</f>
        <v>KEM</v>
      </c>
      <c r="X594" t="str">
        <f>IFERROR(_xlfn.XLOOKUP($C594,'Thông tin về sản phẩm'!$A$2:$A$6228,'Thông tin về sản phẩm'!$AA$2:$AA$6228),"")</f>
        <v>ĐẶC_THÙ</v>
      </c>
      <c r="Y594" t="str">
        <f>IFERROR(_xlfn.XLOOKUP($C594,'Thông tin về sản phẩm'!$A$2:$A$6228,'Thông tin về sản phẩm'!$AC$2:$AC$6228),"")</f>
        <v>VÂN_ĐÁ</v>
      </c>
      <c r="Z594">
        <f>IFERROR(_xlfn.XLOOKUP($C594,'Thông tin về sản phẩm'!$A$2:$A$6228,'Thông tin về sản phẩm'!$AD$2:$AD$6228),"")</f>
        <v>7.39</v>
      </c>
      <c r="AA594" t="str">
        <f>IFERROR(_xlfn.XLOOKUP($C594,'Thông tin về sản phẩm'!$A$2:$A$6228,'Thông tin về sản phẩm'!$I$2:$I$6228),"")</f>
        <v>VIE</v>
      </c>
      <c r="AB594">
        <f>IFERROR(_xlfn.XLOOKUP($C594,'Thông tin về sản phẩm'!$A$2:$A$6228,'Thông tin về sản phẩm'!$AI$2:$AI$6228),"")</f>
        <v>600</v>
      </c>
      <c r="AC594">
        <f>IFERROR(_xlfn.XLOOKUP($C594,'Thông tin về sản phẩm'!$A$2:$A$6228,'Thông tin về sản phẩm'!$AJ$2:$AJ$6228),"")</f>
        <v>600</v>
      </c>
      <c r="AD594">
        <f>IFERROR(_xlfn.XLOOKUP($C594,'Thông tin về sản phẩm'!$A$2:$A$6228,'Thông tin về sản phẩm'!$AK$2:$AK$6228),"")</f>
        <v>9.3000000000000007</v>
      </c>
      <c r="AE594" t="str">
        <f>IFERROR(_xlfn.XLOOKUP($C594,'Thông tin về sản phẩm'!$A$2:$A$6228,'Thông tin về sản phẩm'!$AL$2:$AL$6228),"")</f>
        <v>MM</v>
      </c>
      <c r="AF594" t="str">
        <f>IFERROR(_xlfn.XLOOKUP($C594,'Thông tin về sản phẩm'!$A$2:$A$6228,'Thông tin về sản phẩm'!$AM$2:$AM$6228),"")</f>
        <v>BM</v>
      </c>
      <c r="AG594" t="str">
        <f>IFERROR(_xlfn.XLOOKUP($C594,'Thông tin về sản phẩm'!$A$2:$A$6228,'Thông tin về sản phẩm'!$AY$2:$AY$6228),"")</f>
        <v>Gạch POR Ốp_Lát</v>
      </c>
      <c r="AH594" t="str">
        <f>IFERROR(_xlfn.XLOOKUP($C594,'Thông tin về sản phẩm'!$A$2:$A$6228,'Thông tin về sản phẩm'!$AZ$2:$AZ$6228),"")</f>
        <v>5. Cơ bản</v>
      </c>
    </row>
    <row r="595" spans="1:34" ht="15" customHeight="1" x14ac:dyDescent="0.45">
      <c r="A595" s="37" t="s">
        <v>33</v>
      </c>
      <c r="B595" s="37" t="s">
        <v>48</v>
      </c>
      <c r="C595" s="37">
        <v>10001410</v>
      </c>
      <c r="D595" s="37" t="s">
        <v>1893</v>
      </c>
      <c r="E595" s="37" t="s">
        <v>1894</v>
      </c>
      <c r="F595" s="37" t="s">
        <v>1895</v>
      </c>
      <c r="G595" s="37" t="s">
        <v>260</v>
      </c>
      <c r="H595" s="37"/>
      <c r="I595" s="37" t="s">
        <v>276</v>
      </c>
      <c r="J595" s="38">
        <v>252000</v>
      </c>
      <c r="K595" s="38">
        <v>201600</v>
      </c>
      <c r="L595" s="38">
        <v>209160</v>
      </c>
      <c r="M595" s="38">
        <v>171400</v>
      </c>
      <c r="N595" s="38">
        <v>178900</v>
      </c>
      <c r="O595" s="39">
        <v>0.2</v>
      </c>
      <c r="P595" s="39">
        <v>0.17</v>
      </c>
      <c r="Q595" s="37" t="s">
        <v>277</v>
      </c>
      <c r="R595" s="38">
        <v>162830</v>
      </c>
      <c r="S595" s="38">
        <v>178900</v>
      </c>
      <c r="T595" s="39">
        <v>0.35384920634920641</v>
      </c>
      <c r="U595" t="str">
        <f>IFERROR(_xlfn.XLOOKUP($C595,'Thông tin về sản phẩm'!$A$2:$A$6228,'Thông tin về sản phẩm'!$F$2:$F$6228),"")</f>
        <v>GẠCH, POR 600x600, 6060MOMENT003QN, Loại AA (L1)</v>
      </c>
      <c r="V595" t="str">
        <f>IFERROR(_xlfn.XLOOKUP($C595,'Thông tin về sản phẩm'!$A$2:$A$6228,'Thông tin về sản phẩm'!$S$2:$S$6228),"")</f>
        <v>ỐP_LÁT</v>
      </c>
      <c r="W595" t="str">
        <f>IFERROR(_xlfn.XLOOKUP($C595,'Thông tin về sản phẩm'!$A$2:$A$6228,'Thông tin về sản phẩm'!$Y$2:$Y$6228),"")</f>
        <v>XÁM</v>
      </c>
      <c r="X595" t="str">
        <f>IFERROR(_xlfn.XLOOKUP($C595,'Thông tin về sản phẩm'!$A$2:$A$6228,'Thông tin về sản phẩm'!$AA$2:$AA$6228),"")</f>
        <v>ĐẶC_THÙ</v>
      </c>
      <c r="Y595" t="str">
        <f>IFERROR(_xlfn.XLOOKUP($C595,'Thông tin về sản phẩm'!$A$2:$A$6228,'Thông tin về sản phẩm'!$AC$2:$AC$6228),"")</f>
        <v>VÂN_ĐÁ</v>
      </c>
      <c r="Z595">
        <f>IFERROR(_xlfn.XLOOKUP($C595,'Thông tin về sản phẩm'!$A$2:$A$6228,'Thông tin về sản phẩm'!$AD$2:$AD$6228),"")</f>
        <v>7.39</v>
      </c>
      <c r="AA595" t="str">
        <f>IFERROR(_xlfn.XLOOKUP($C595,'Thông tin về sản phẩm'!$A$2:$A$6228,'Thông tin về sản phẩm'!$I$2:$I$6228),"")</f>
        <v>VIE</v>
      </c>
      <c r="AB595">
        <f>IFERROR(_xlfn.XLOOKUP($C595,'Thông tin về sản phẩm'!$A$2:$A$6228,'Thông tin về sản phẩm'!$AI$2:$AI$6228),"")</f>
        <v>600</v>
      </c>
      <c r="AC595">
        <f>IFERROR(_xlfn.XLOOKUP($C595,'Thông tin về sản phẩm'!$A$2:$A$6228,'Thông tin về sản phẩm'!$AJ$2:$AJ$6228),"")</f>
        <v>600</v>
      </c>
      <c r="AD595">
        <f>IFERROR(_xlfn.XLOOKUP($C595,'Thông tin về sản phẩm'!$A$2:$A$6228,'Thông tin về sản phẩm'!$AK$2:$AK$6228),"")</f>
        <v>9.5</v>
      </c>
      <c r="AE595" t="str">
        <f>IFERROR(_xlfn.XLOOKUP($C595,'Thông tin về sản phẩm'!$A$2:$A$6228,'Thông tin về sản phẩm'!$AL$2:$AL$6228),"")</f>
        <v>MM</v>
      </c>
      <c r="AF595" t="str">
        <f>IFERROR(_xlfn.XLOOKUP($C595,'Thông tin về sản phẩm'!$A$2:$A$6228,'Thông tin về sản phẩm'!$AM$2:$AM$6228),"")</f>
        <v>BM</v>
      </c>
      <c r="AG595" t="str">
        <f>IFERROR(_xlfn.XLOOKUP($C595,'Thông tin về sản phẩm'!$A$2:$A$6228,'Thông tin về sản phẩm'!$AY$2:$AY$6228),"")</f>
        <v>Gạch POR Ốp_Lát</v>
      </c>
      <c r="AH595" t="str">
        <f>IFERROR(_xlfn.XLOOKUP($C595,'Thông tin về sản phẩm'!$A$2:$A$6228,'Thông tin về sản phẩm'!$AZ$2:$AZ$6228),"")</f>
        <v>5. Cơ bản</v>
      </c>
    </row>
    <row r="596" spans="1:34" ht="15" customHeight="1" x14ac:dyDescent="0.45">
      <c r="A596" s="40" t="s">
        <v>33</v>
      </c>
      <c r="B596" s="40" t="s">
        <v>48</v>
      </c>
      <c r="C596" s="40">
        <v>10001157</v>
      </c>
      <c r="D596" s="40" t="s">
        <v>1896</v>
      </c>
      <c r="E596" s="40" t="s">
        <v>1897</v>
      </c>
      <c r="F596" s="40" t="s">
        <v>1898</v>
      </c>
      <c r="G596" s="40" t="s">
        <v>260</v>
      </c>
      <c r="H596" s="40"/>
      <c r="I596" s="40" t="s">
        <v>276</v>
      </c>
      <c r="J596" s="41">
        <v>252000</v>
      </c>
      <c r="K596" s="41">
        <v>201600</v>
      </c>
      <c r="L596" s="41">
        <v>209160</v>
      </c>
      <c r="M596" s="41">
        <v>171400</v>
      </c>
      <c r="N596" s="41">
        <v>178900</v>
      </c>
      <c r="O596" s="42">
        <v>0.2</v>
      </c>
      <c r="P596" s="42">
        <v>0.17</v>
      </c>
      <c r="Q596" s="40" t="s">
        <v>277</v>
      </c>
      <c r="R596" s="41">
        <v>162830</v>
      </c>
      <c r="S596" s="41">
        <v>178900</v>
      </c>
      <c r="T596" s="42">
        <v>0.35384920634920641</v>
      </c>
      <c r="U596" t="str">
        <f>IFERROR(_xlfn.XLOOKUP($C596,'Thông tin về sản phẩm'!$A$2:$A$6228,'Thông tin về sản phẩm'!$F$2:$F$6228),"")</f>
        <v>GẠCH, POR 600x600, 6060BINHTHUAN001, Loại AA (L1)</v>
      </c>
      <c r="V596" t="str">
        <f>IFERROR(_xlfn.XLOOKUP($C596,'Thông tin về sản phẩm'!$A$2:$A$6228,'Thông tin về sản phẩm'!$S$2:$S$6228),"")</f>
        <v>ỐP_LÁT</v>
      </c>
      <c r="W596" t="str">
        <f>IFERROR(_xlfn.XLOOKUP($C596,'Thông tin về sản phẩm'!$A$2:$A$6228,'Thông tin về sản phẩm'!$Y$2:$Y$6228),"")</f>
        <v>KEM</v>
      </c>
      <c r="X596" t="str">
        <f>IFERROR(_xlfn.XLOOKUP($C596,'Thông tin về sản phẩm'!$A$2:$A$6228,'Thông tin về sản phẩm'!$AA$2:$AA$6228),"")</f>
        <v>ĐẶC_THÙ</v>
      </c>
      <c r="Y596" t="str">
        <f>IFERROR(_xlfn.XLOOKUP($C596,'Thông tin về sản phẩm'!$A$2:$A$6228,'Thông tin về sản phẩm'!$AC$2:$AC$6228),"")</f>
        <v>VÂN_CÁT</v>
      </c>
      <c r="Z596">
        <f>IFERROR(_xlfn.XLOOKUP($C596,'Thông tin về sản phẩm'!$A$2:$A$6228,'Thông tin về sản phẩm'!$AD$2:$AD$6228),"")</f>
        <v>7.39</v>
      </c>
      <c r="AA596" t="str">
        <f>IFERROR(_xlfn.XLOOKUP($C596,'Thông tin về sản phẩm'!$A$2:$A$6228,'Thông tin về sản phẩm'!$I$2:$I$6228),"")</f>
        <v>VIE</v>
      </c>
      <c r="AB596">
        <f>IFERROR(_xlfn.XLOOKUP($C596,'Thông tin về sản phẩm'!$A$2:$A$6228,'Thông tin về sản phẩm'!$AI$2:$AI$6228),"")</f>
        <v>600</v>
      </c>
      <c r="AC596">
        <f>IFERROR(_xlfn.XLOOKUP($C596,'Thông tin về sản phẩm'!$A$2:$A$6228,'Thông tin về sản phẩm'!$AJ$2:$AJ$6228),"")</f>
        <v>600</v>
      </c>
      <c r="AD596">
        <f>IFERROR(_xlfn.XLOOKUP($C596,'Thông tin về sản phẩm'!$A$2:$A$6228,'Thông tin về sản phẩm'!$AK$2:$AK$6228),"")</f>
        <v>9.3000000000000007</v>
      </c>
      <c r="AE596" t="str">
        <f>IFERROR(_xlfn.XLOOKUP($C596,'Thông tin về sản phẩm'!$A$2:$A$6228,'Thông tin về sản phẩm'!$AL$2:$AL$6228),"")</f>
        <v>MM</v>
      </c>
      <c r="AF596" t="str">
        <f>IFERROR(_xlfn.XLOOKUP($C596,'Thông tin về sản phẩm'!$A$2:$A$6228,'Thông tin về sản phẩm'!$AM$2:$AM$6228),"")</f>
        <v>NSX</v>
      </c>
      <c r="AG596" t="str">
        <f>IFERROR(_xlfn.XLOOKUP($C596,'Thông tin về sản phẩm'!$A$2:$A$6228,'Thông tin về sản phẩm'!$AY$2:$AY$6228),"")</f>
        <v>Gạch POR Ốp_Lát</v>
      </c>
      <c r="AH596" t="str">
        <f>IFERROR(_xlfn.XLOOKUP($C596,'Thông tin về sản phẩm'!$A$2:$A$6228,'Thông tin về sản phẩm'!$AZ$2:$AZ$6228),"")</f>
        <v>5. Cơ bản</v>
      </c>
    </row>
    <row r="597" spans="1:34" ht="15" customHeight="1" x14ac:dyDescent="0.45">
      <c r="A597" s="37" t="s">
        <v>33</v>
      </c>
      <c r="B597" s="37" t="s">
        <v>48</v>
      </c>
      <c r="C597" s="37">
        <v>10006241</v>
      </c>
      <c r="D597" s="37" t="s">
        <v>1899</v>
      </c>
      <c r="E597" s="37" t="s">
        <v>1900</v>
      </c>
      <c r="F597" s="37" t="s">
        <v>1901</v>
      </c>
      <c r="G597" s="37" t="s">
        <v>260</v>
      </c>
      <c r="H597" s="37"/>
      <c r="I597" s="37"/>
      <c r="J597" s="38">
        <v>301389</v>
      </c>
      <c r="K597" s="38">
        <v>241111.2</v>
      </c>
      <c r="L597" s="38">
        <v>250152.87</v>
      </c>
      <c r="M597" s="37"/>
      <c r="N597" s="37"/>
      <c r="O597" s="39">
        <v>0.2</v>
      </c>
      <c r="P597" s="39">
        <v>0.17</v>
      </c>
      <c r="Q597" s="37"/>
      <c r="R597" s="38">
        <v>229055.64</v>
      </c>
      <c r="S597" s="38">
        <v>250152.87</v>
      </c>
      <c r="T597" s="39">
        <v>0.24</v>
      </c>
      <c r="U597" t="str">
        <f>IFERROR(_xlfn.XLOOKUP($C597,'Thông tin về sản phẩm'!$A$2:$A$6228,'Thông tin về sản phẩm'!$F$2:$F$6228),"")</f>
        <v>GẠCH, POR 600x600, 6060PHARAON011-H+, Loại AA (L1)</v>
      </c>
      <c r="V597" t="str">
        <f>IFERROR(_xlfn.XLOOKUP($C597,'Thông tin về sản phẩm'!$A$2:$A$6228,'Thông tin về sản phẩm'!$S$2:$S$6228),"")</f>
        <v>ỐP_LÁT</v>
      </c>
      <c r="W597" t="str">
        <f>IFERROR(_xlfn.XLOOKUP($C597,'Thông tin về sản phẩm'!$A$2:$A$6228,'Thông tin về sản phẩm'!$Y$2:$Y$6228),"")</f>
        <v>XÁM</v>
      </c>
      <c r="X597" t="str">
        <f>IFERROR(_xlfn.XLOOKUP($C597,'Thông tin về sản phẩm'!$A$2:$A$6228,'Thông tin về sản phẩm'!$AA$2:$AA$6228),"")</f>
        <v>KHÁNG_KHUẨN</v>
      </c>
      <c r="Y597" t="str">
        <f>IFERROR(_xlfn.XLOOKUP($C597,'Thông tin về sản phẩm'!$A$2:$A$6228,'Thông tin về sản phẩm'!$AC$2:$AC$6228),"")</f>
        <v>VÂN_ĐÁ_MARBLE_CẨM_THẠCH</v>
      </c>
      <c r="Z597">
        <f>IFERROR(_xlfn.XLOOKUP($C597,'Thông tin về sản phẩm'!$A$2:$A$6228,'Thông tin về sản phẩm'!$AD$2:$AD$6228),"")</f>
        <v>7.39</v>
      </c>
      <c r="AA597" t="str">
        <f>IFERROR(_xlfn.XLOOKUP($C597,'Thông tin về sản phẩm'!$A$2:$A$6228,'Thông tin về sản phẩm'!$I$2:$I$6228),"")</f>
        <v>VIE</v>
      </c>
      <c r="AB597">
        <f>IFERROR(_xlfn.XLOOKUP($C597,'Thông tin về sản phẩm'!$A$2:$A$6228,'Thông tin về sản phẩm'!$AI$2:$AI$6228),"")</f>
        <v>600</v>
      </c>
      <c r="AC597">
        <f>IFERROR(_xlfn.XLOOKUP($C597,'Thông tin về sản phẩm'!$A$2:$A$6228,'Thông tin về sản phẩm'!$AJ$2:$AJ$6228),"")</f>
        <v>600</v>
      </c>
      <c r="AD597">
        <f>IFERROR(_xlfn.XLOOKUP($C597,'Thông tin về sản phẩm'!$A$2:$A$6228,'Thông tin về sản phẩm'!$AK$2:$AK$6228),"")</f>
        <v>9.3000000000000007</v>
      </c>
      <c r="AE597" t="str">
        <f>IFERROR(_xlfn.XLOOKUP($C597,'Thông tin về sản phẩm'!$A$2:$A$6228,'Thông tin về sản phẩm'!$AL$2:$AL$6228),"")</f>
        <v>MM</v>
      </c>
      <c r="AF597" t="str">
        <f>IFERROR(_xlfn.XLOOKUP($C597,'Thông tin về sản phẩm'!$A$2:$A$6228,'Thông tin về sản phẩm'!$AM$2:$AM$6228),"")</f>
        <v>BM</v>
      </c>
      <c r="AG597" t="str">
        <f>IFERROR(_xlfn.XLOOKUP($C597,'Thông tin về sản phẩm'!$A$2:$A$6228,'Thông tin về sản phẩm'!$AY$2:$AY$6228),"")</f>
        <v>Gạch POR Ốp_Lát</v>
      </c>
      <c r="AH597" t="str">
        <f>IFERROR(_xlfn.XLOOKUP($C597,'Thông tin về sản phẩm'!$A$2:$A$6228,'Thông tin về sản phẩm'!$AZ$2:$AZ$6228),"")</f>
        <v>5. Cơ bản</v>
      </c>
    </row>
    <row r="598" spans="1:34" ht="15" customHeight="1" x14ac:dyDescent="0.45">
      <c r="A598" s="40" t="s">
        <v>33</v>
      </c>
      <c r="B598" s="40" t="s">
        <v>48</v>
      </c>
      <c r="C598" s="40">
        <v>10008236</v>
      </c>
      <c r="D598" s="40" t="s">
        <v>1902</v>
      </c>
      <c r="E598" s="40" t="s">
        <v>1903</v>
      </c>
      <c r="F598" s="40" t="s">
        <v>1904</v>
      </c>
      <c r="G598" s="40" t="s">
        <v>246</v>
      </c>
      <c r="H598" s="40"/>
      <c r="I598" s="40" t="s">
        <v>243</v>
      </c>
      <c r="J598" s="41">
        <v>263001</v>
      </c>
      <c r="K598" s="41">
        <v>210400.8</v>
      </c>
      <c r="L598" s="41">
        <v>218290.83</v>
      </c>
      <c r="M598" s="41"/>
      <c r="N598" s="41"/>
      <c r="O598" s="42">
        <v>0.1999999999999999</v>
      </c>
      <c r="P598" s="42">
        <v>0.17</v>
      </c>
      <c r="Q598" s="40"/>
      <c r="R598" s="41">
        <v>169860</v>
      </c>
      <c r="S598" s="41">
        <v>186700</v>
      </c>
      <c r="T598" s="42">
        <v>0.35414694240706313</v>
      </c>
      <c r="U598" t="str">
        <f>IFERROR(_xlfn.XLOOKUP($C598,'Thông tin về sản phẩm'!$A$2:$A$6228,'Thông tin về sản phẩm'!$F$2:$F$6228),"")</f>
        <v>GẠCH, POR 600x600, 6060MTOADB002-FP, Loại AA (L1)</v>
      </c>
      <c r="V598" t="str">
        <f>IFERROR(_xlfn.XLOOKUP($C598,'Thông tin về sản phẩm'!$A$2:$A$6228,'Thông tin về sản phẩm'!$S$2:$S$6228),"")</f>
        <v>ỐP_LÁT</v>
      </c>
      <c r="W598" t="str">
        <f>IFERROR(_xlfn.XLOOKUP($C598,'Thông tin về sản phẩm'!$A$2:$A$6228,'Thông tin về sản phẩm'!$Y$2:$Y$6228),"")</f>
        <v>XÁM</v>
      </c>
      <c r="X598" t="str">
        <f>IFERROR(_xlfn.XLOOKUP($C598,'Thông tin về sản phẩm'!$A$2:$A$6228,'Thông tin về sản phẩm'!$AA$2:$AA$6228),"")</f>
        <v>ĐẶC_THÙ</v>
      </c>
      <c r="Y598" t="str">
        <f>IFERROR(_xlfn.XLOOKUP($C598,'Thông tin về sản phẩm'!$A$2:$A$6228,'Thông tin về sản phẩm'!$AC$2:$AC$6228),"")</f>
        <v>VÂN_ĐÁ</v>
      </c>
      <c r="Z598">
        <f>IFERROR(_xlfn.XLOOKUP($C598,'Thông tin về sản phẩm'!$A$2:$A$6228,'Thông tin về sản phẩm'!$AD$2:$AD$6228),"")</f>
        <v>8</v>
      </c>
      <c r="AA598" t="str">
        <f>IFERROR(_xlfn.XLOOKUP($C598,'Thông tin về sản phẩm'!$A$2:$A$6228,'Thông tin về sản phẩm'!$I$2:$I$6228),"")</f>
        <v>VIE</v>
      </c>
      <c r="AB598">
        <f>IFERROR(_xlfn.XLOOKUP($C598,'Thông tin về sản phẩm'!$A$2:$A$6228,'Thông tin về sản phẩm'!$AI$2:$AI$6228),"")</f>
        <v>600</v>
      </c>
      <c r="AC598">
        <f>IFERROR(_xlfn.XLOOKUP($C598,'Thông tin về sản phẩm'!$A$2:$A$6228,'Thông tin về sản phẩm'!$AJ$2:$AJ$6228),"")</f>
        <v>600</v>
      </c>
      <c r="AD598">
        <f>IFERROR(_xlfn.XLOOKUP($C598,'Thông tin về sản phẩm'!$A$2:$A$6228,'Thông tin về sản phẩm'!$AK$2:$AK$6228),"")</f>
        <v>9.3000000000000007</v>
      </c>
      <c r="AE598" t="str">
        <f>IFERROR(_xlfn.XLOOKUP($C598,'Thông tin về sản phẩm'!$A$2:$A$6228,'Thông tin về sản phẩm'!$AL$2:$AL$6228),"")</f>
        <v>MM</v>
      </c>
      <c r="AF598" t="str">
        <f>IFERROR(_xlfn.XLOOKUP($C598,'Thông tin về sản phẩm'!$A$2:$A$6228,'Thông tin về sản phẩm'!$AM$2:$AM$6228),"")</f>
        <v>NSX</v>
      </c>
      <c r="AG598" t="str">
        <f>IFERROR(_xlfn.XLOOKUP($C598,'Thông tin về sản phẩm'!$A$2:$A$6228,'Thông tin về sản phẩm'!$AY$2:$AY$6228),"")</f>
        <v>Gạch CER Ốp_Tường</v>
      </c>
      <c r="AH598" t="str">
        <f>IFERROR(_xlfn.XLOOKUP($C598,'Thông tin về sản phẩm'!$A$2:$A$6228,'Thông tin về sản phẩm'!$AZ$2:$AZ$6228),"")</f>
        <v>5. Cơ bản</v>
      </c>
    </row>
    <row r="599" spans="1:34" ht="15" customHeight="1" x14ac:dyDescent="0.45">
      <c r="A599" s="37" t="s">
        <v>33</v>
      </c>
      <c r="B599" s="37" t="s">
        <v>48</v>
      </c>
      <c r="C599" s="37">
        <v>10008238</v>
      </c>
      <c r="D599" s="37" t="s">
        <v>1905</v>
      </c>
      <c r="E599" s="37" t="s">
        <v>1903</v>
      </c>
      <c r="F599" s="37" t="s">
        <v>1904</v>
      </c>
      <c r="G599" s="37" t="s">
        <v>246</v>
      </c>
      <c r="H599" s="37"/>
      <c r="I599" s="37" t="s">
        <v>276</v>
      </c>
      <c r="J599" s="38">
        <v>263001</v>
      </c>
      <c r="K599" s="38">
        <v>210400.8</v>
      </c>
      <c r="L599" s="38">
        <v>218290.83</v>
      </c>
      <c r="M599" s="38">
        <v>178800</v>
      </c>
      <c r="N599" s="38">
        <v>186700</v>
      </c>
      <c r="O599" s="39">
        <v>0.1999999999999999</v>
      </c>
      <c r="P599" s="39">
        <v>0.17</v>
      </c>
      <c r="Q599" s="37" t="s">
        <v>277</v>
      </c>
      <c r="R599" s="38">
        <v>169860</v>
      </c>
      <c r="S599" s="38">
        <v>186700</v>
      </c>
      <c r="T599" s="39">
        <v>0.35414694240706313</v>
      </c>
      <c r="U599" t="str">
        <f>IFERROR(_xlfn.XLOOKUP($C599,'Thông tin về sản phẩm'!$A$2:$A$6228,'Thông tin về sản phẩm'!$F$2:$F$6228),"")</f>
        <v>GẠCH, POR 600x600, 6060MTOADB006-FP, Loại AA (L1)</v>
      </c>
      <c r="V599" t="str">
        <f>IFERROR(_xlfn.XLOOKUP($C599,'Thông tin về sản phẩm'!$A$2:$A$6228,'Thông tin về sản phẩm'!$S$2:$S$6228),"")</f>
        <v>ỐP_LÁT</v>
      </c>
      <c r="W599" t="str">
        <f>IFERROR(_xlfn.XLOOKUP($C599,'Thông tin về sản phẩm'!$A$2:$A$6228,'Thông tin về sản phẩm'!$Y$2:$Y$6228),"")</f>
        <v>TRẮNG</v>
      </c>
      <c r="X599" t="str">
        <f>IFERROR(_xlfn.XLOOKUP($C599,'Thông tin về sản phẩm'!$A$2:$A$6228,'Thông tin về sản phẩm'!$AA$2:$AA$6228),"")</f>
        <v>ĐẶC_THÙ</v>
      </c>
      <c r="Y599" t="str">
        <f>IFERROR(_xlfn.XLOOKUP($C599,'Thông tin về sản phẩm'!$A$2:$A$6228,'Thông tin về sản phẩm'!$AC$2:$AC$6228),"")</f>
        <v>VÂN_ĐÁ_MARBLE_CẨM_THẠCH</v>
      </c>
      <c r="Z599">
        <f>IFERROR(_xlfn.XLOOKUP($C599,'Thông tin về sản phẩm'!$A$2:$A$6228,'Thông tin về sản phẩm'!$AD$2:$AD$6228),"")</f>
        <v>8</v>
      </c>
      <c r="AA599" t="str">
        <f>IFERROR(_xlfn.XLOOKUP($C599,'Thông tin về sản phẩm'!$A$2:$A$6228,'Thông tin về sản phẩm'!$I$2:$I$6228),"")</f>
        <v>VIE</v>
      </c>
      <c r="AB599">
        <f>IFERROR(_xlfn.XLOOKUP($C599,'Thông tin về sản phẩm'!$A$2:$A$6228,'Thông tin về sản phẩm'!$AI$2:$AI$6228),"")</f>
        <v>600</v>
      </c>
      <c r="AC599">
        <f>IFERROR(_xlfn.XLOOKUP($C599,'Thông tin về sản phẩm'!$A$2:$A$6228,'Thông tin về sản phẩm'!$AJ$2:$AJ$6228),"")</f>
        <v>600</v>
      </c>
      <c r="AD599">
        <f>IFERROR(_xlfn.XLOOKUP($C599,'Thông tin về sản phẩm'!$A$2:$A$6228,'Thông tin về sản phẩm'!$AK$2:$AK$6228),"")</f>
        <v>9.3000000000000007</v>
      </c>
      <c r="AE599" t="str">
        <f>IFERROR(_xlfn.XLOOKUP($C599,'Thông tin về sản phẩm'!$A$2:$A$6228,'Thông tin về sản phẩm'!$AL$2:$AL$6228),"")</f>
        <v>MM</v>
      </c>
      <c r="AF599" t="str">
        <f>IFERROR(_xlfn.XLOOKUP($C599,'Thông tin về sản phẩm'!$A$2:$A$6228,'Thông tin về sản phẩm'!$AM$2:$AM$6228),"")</f>
        <v>NSX</v>
      </c>
      <c r="AG599" t="str">
        <f>IFERROR(_xlfn.XLOOKUP($C599,'Thông tin về sản phẩm'!$A$2:$A$6228,'Thông tin về sản phẩm'!$AY$2:$AY$6228),"")</f>
        <v>Gạch CER Ốp_Tường</v>
      </c>
      <c r="AH599" t="str">
        <f>IFERROR(_xlfn.XLOOKUP($C599,'Thông tin về sản phẩm'!$A$2:$A$6228,'Thông tin về sản phẩm'!$AZ$2:$AZ$6228),"")</f>
        <v>4. Tiềm năng</v>
      </c>
    </row>
    <row r="600" spans="1:34" ht="15" customHeight="1" x14ac:dyDescent="0.45">
      <c r="A600" s="40" t="s">
        <v>33</v>
      </c>
      <c r="B600" s="40" t="s">
        <v>48</v>
      </c>
      <c r="C600" s="40">
        <v>10000795</v>
      </c>
      <c r="D600" s="40" t="s">
        <v>1908</v>
      </c>
      <c r="E600" s="40" t="s">
        <v>1909</v>
      </c>
      <c r="F600" s="40" t="s">
        <v>1910</v>
      </c>
      <c r="G600" s="40" t="s">
        <v>260</v>
      </c>
      <c r="H600" s="40"/>
      <c r="I600" s="40"/>
      <c r="J600" s="41">
        <v>267000</v>
      </c>
      <c r="K600" s="41">
        <v>213600</v>
      </c>
      <c r="L600" s="41">
        <v>221610</v>
      </c>
      <c r="M600" s="40"/>
      <c r="N600" s="40"/>
      <c r="O600" s="42">
        <v>0.2</v>
      </c>
      <c r="P600" s="42">
        <v>0.17</v>
      </c>
      <c r="Q600" s="40"/>
      <c r="R600" s="41">
        <v>202920</v>
      </c>
      <c r="S600" s="41">
        <v>221610</v>
      </c>
      <c r="T600" s="42">
        <v>0.24</v>
      </c>
      <c r="U600" t="str">
        <f>IFERROR(_xlfn.XLOOKUP($C600,'Thông tin về sản phẩm'!$A$2:$A$6228,'Thông tin về sản phẩm'!$F$2:$F$6228),"")</f>
        <v>GẠCH, POR 600x600, 6060MOMENT011, Loại AA (L1)</v>
      </c>
      <c r="V600" t="str">
        <f>IFERROR(_xlfn.XLOOKUP($C600,'Thông tin về sản phẩm'!$A$2:$A$6228,'Thông tin về sản phẩm'!$S$2:$S$6228),"")</f>
        <v>ỐP_LÁT</v>
      </c>
      <c r="W600" t="str">
        <f>IFERROR(_xlfn.XLOOKUP($C600,'Thông tin về sản phẩm'!$A$2:$A$6228,'Thông tin về sản phẩm'!$Y$2:$Y$6228),"")</f>
        <v>XÁM</v>
      </c>
      <c r="X600" t="str">
        <f>IFERROR(_xlfn.XLOOKUP($C600,'Thông tin về sản phẩm'!$A$2:$A$6228,'Thông tin về sản phẩm'!$AA$2:$AA$6228),"")</f>
        <v>ĐẶC_THÙ</v>
      </c>
      <c r="Y600" t="str">
        <f>IFERROR(_xlfn.XLOOKUP($C600,'Thông tin về sản phẩm'!$A$2:$A$6228,'Thông tin về sản phẩm'!$AC$2:$AC$6228),"")</f>
        <v>VÂN_ĐÁ</v>
      </c>
      <c r="Z600">
        <f>IFERROR(_xlfn.XLOOKUP($C600,'Thông tin về sản phẩm'!$A$2:$A$6228,'Thông tin về sản phẩm'!$AD$2:$AD$6228),"")</f>
        <v>7.85</v>
      </c>
      <c r="AA600" t="str">
        <f>IFERROR(_xlfn.XLOOKUP($C600,'Thông tin về sản phẩm'!$A$2:$A$6228,'Thông tin về sản phẩm'!$I$2:$I$6228),"")</f>
        <v>VIE</v>
      </c>
      <c r="AB600">
        <f>IFERROR(_xlfn.XLOOKUP($C600,'Thông tin về sản phẩm'!$A$2:$A$6228,'Thông tin về sản phẩm'!$AI$2:$AI$6228),"")</f>
        <v>600</v>
      </c>
      <c r="AC600">
        <f>IFERROR(_xlfn.XLOOKUP($C600,'Thông tin về sản phẩm'!$A$2:$A$6228,'Thông tin về sản phẩm'!$AJ$2:$AJ$6228),"")</f>
        <v>600</v>
      </c>
      <c r="AD600">
        <f>IFERROR(_xlfn.XLOOKUP($C600,'Thông tin về sản phẩm'!$A$2:$A$6228,'Thông tin về sản phẩm'!$AK$2:$AK$6228),"")</f>
        <v>9.3000000000000007</v>
      </c>
      <c r="AE600" t="str">
        <f>IFERROR(_xlfn.XLOOKUP($C600,'Thông tin về sản phẩm'!$A$2:$A$6228,'Thông tin về sản phẩm'!$AL$2:$AL$6228),"")</f>
        <v>MM</v>
      </c>
      <c r="AF600" t="str">
        <f>IFERROR(_xlfn.XLOOKUP($C600,'Thông tin về sản phẩm'!$A$2:$A$6228,'Thông tin về sản phẩm'!$AM$2:$AM$6228),"")</f>
        <v>BM</v>
      </c>
      <c r="AG600" t="str">
        <f>IFERROR(_xlfn.XLOOKUP($C600,'Thông tin về sản phẩm'!$A$2:$A$6228,'Thông tin về sản phẩm'!$AY$2:$AY$6228),"")</f>
        <v>Gạch POR Ốp_Lát</v>
      </c>
      <c r="AH600" t="str">
        <f>IFERROR(_xlfn.XLOOKUP($C600,'Thông tin về sản phẩm'!$A$2:$A$6228,'Thông tin về sản phẩm'!$AZ$2:$AZ$6228),"")</f>
        <v>5. Cơ bản</v>
      </c>
    </row>
    <row r="601" spans="1:34" ht="15" customHeight="1" x14ac:dyDescent="0.45">
      <c r="A601" s="37" t="s">
        <v>33</v>
      </c>
      <c r="B601" s="37" t="s">
        <v>48</v>
      </c>
      <c r="C601" s="37">
        <v>10000801</v>
      </c>
      <c r="D601" s="37" t="s">
        <v>1911</v>
      </c>
      <c r="E601" s="37" t="s">
        <v>1912</v>
      </c>
      <c r="F601" s="37" t="s">
        <v>23952</v>
      </c>
      <c r="G601" s="37" t="s">
        <v>260</v>
      </c>
      <c r="H601" s="37"/>
      <c r="I601" s="37" t="s">
        <v>276</v>
      </c>
      <c r="J601" s="38">
        <v>252000</v>
      </c>
      <c r="K601" s="38">
        <v>201600</v>
      </c>
      <c r="L601" s="38">
        <v>209160</v>
      </c>
      <c r="M601" s="38">
        <v>137100</v>
      </c>
      <c r="N601" s="38">
        <v>143100</v>
      </c>
      <c r="O601" s="39">
        <v>0.2</v>
      </c>
      <c r="P601" s="39">
        <v>0.17</v>
      </c>
      <c r="Q601" s="37" t="s">
        <v>277</v>
      </c>
      <c r="R601" s="38">
        <v>162830</v>
      </c>
      <c r="S601" s="38">
        <v>178900</v>
      </c>
      <c r="T601" s="39">
        <v>0.35384920634920641</v>
      </c>
      <c r="U601" t="str">
        <f>IFERROR(_xlfn.XLOOKUP($C601,'Thông tin về sản phẩm'!$A$2:$A$6228,'Thông tin về sản phẩm'!$F$2:$F$6228),"")</f>
        <v>GẠCH, POR 600x600, 6060TAMDAO002, Loại A (L2)</v>
      </c>
      <c r="V601" t="str">
        <f>IFERROR(_xlfn.XLOOKUP($C601,'Thông tin về sản phẩm'!$A$2:$A$6228,'Thông tin về sản phẩm'!$S$2:$S$6228),"")</f>
        <v>ỐP_LÁT</v>
      </c>
      <c r="W601" t="str">
        <f>IFERROR(_xlfn.XLOOKUP($C601,'Thông tin về sản phẩm'!$A$2:$A$6228,'Thông tin về sản phẩm'!$Y$2:$Y$6228),"")</f>
        <v>KEM</v>
      </c>
      <c r="X601" t="str">
        <f>IFERROR(_xlfn.XLOOKUP($C601,'Thông tin về sản phẩm'!$A$2:$A$6228,'Thông tin về sản phẩm'!$AA$2:$AA$6228),"")</f>
        <v>ĐẶC_THÙ</v>
      </c>
      <c r="Y601" t="str">
        <f>IFERROR(_xlfn.XLOOKUP($C601,'Thông tin về sản phẩm'!$A$2:$A$6228,'Thông tin về sản phẩm'!$AC$2:$AC$6228),"")</f>
        <v>VÂN_ĐÁ</v>
      </c>
      <c r="Z601">
        <f>IFERROR(_xlfn.XLOOKUP($C601,'Thông tin về sản phẩm'!$A$2:$A$6228,'Thông tin về sản phẩm'!$AD$2:$AD$6228),"")</f>
        <v>7.85</v>
      </c>
      <c r="AA601" t="str">
        <f>IFERROR(_xlfn.XLOOKUP($C601,'Thông tin về sản phẩm'!$A$2:$A$6228,'Thông tin về sản phẩm'!$I$2:$I$6228),"")</f>
        <v>VIE</v>
      </c>
      <c r="AB601">
        <f>IFERROR(_xlfn.XLOOKUP($C601,'Thông tin về sản phẩm'!$A$2:$A$6228,'Thông tin về sản phẩm'!$AI$2:$AI$6228),"")</f>
        <v>600</v>
      </c>
      <c r="AC601">
        <f>IFERROR(_xlfn.XLOOKUP($C601,'Thông tin về sản phẩm'!$A$2:$A$6228,'Thông tin về sản phẩm'!$AJ$2:$AJ$6228),"")</f>
        <v>600</v>
      </c>
      <c r="AD601">
        <f>IFERROR(_xlfn.XLOOKUP($C601,'Thông tin về sản phẩm'!$A$2:$A$6228,'Thông tin về sản phẩm'!$AK$2:$AK$6228),"")</f>
        <v>9.5</v>
      </c>
      <c r="AE601" t="str">
        <f>IFERROR(_xlfn.XLOOKUP($C601,'Thông tin về sản phẩm'!$A$2:$A$6228,'Thông tin về sản phẩm'!$AL$2:$AL$6228),"")</f>
        <v>MM</v>
      </c>
      <c r="AF601" t="str">
        <f>IFERROR(_xlfn.XLOOKUP($C601,'Thông tin về sản phẩm'!$A$2:$A$6228,'Thông tin về sản phẩm'!$AM$2:$AM$6228),"")</f>
        <v>MD</v>
      </c>
      <c r="AG601" t="str">
        <f>IFERROR(_xlfn.XLOOKUP($C601,'Thông tin về sản phẩm'!$A$2:$A$6228,'Thông tin về sản phẩm'!$AY$2:$AY$6228),"")</f>
        <v>Gạch POR Ốp_Lát</v>
      </c>
      <c r="AH601" t="str">
        <f>IFERROR(_xlfn.XLOOKUP($C601,'Thông tin về sản phẩm'!$A$2:$A$6228,'Thông tin về sản phẩm'!$AZ$2:$AZ$6228),"")</f>
        <v/>
      </c>
    </row>
    <row r="602" spans="1:34" ht="15" customHeight="1" x14ac:dyDescent="0.45">
      <c r="A602" s="40" t="s">
        <v>33</v>
      </c>
      <c r="B602" s="40" t="s">
        <v>48</v>
      </c>
      <c r="C602" s="40">
        <v>10000821</v>
      </c>
      <c r="D602" s="40" t="s">
        <v>1913</v>
      </c>
      <c r="E602" s="40" t="s">
        <v>1914</v>
      </c>
      <c r="F602" s="40" t="s">
        <v>1915</v>
      </c>
      <c r="G602" s="40" t="s">
        <v>260</v>
      </c>
      <c r="H602" s="40"/>
      <c r="I602" s="40"/>
      <c r="J602" s="41">
        <v>267000</v>
      </c>
      <c r="K602" s="41">
        <v>213600</v>
      </c>
      <c r="L602" s="41">
        <v>221610</v>
      </c>
      <c r="M602" s="40"/>
      <c r="N602" s="40"/>
      <c r="O602" s="42">
        <v>0.2</v>
      </c>
      <c r="P602" s="42">
        <v>0.17</v>
      </c>
      <c r="Q602" s="40"/>
      <c r="R602" s="41">
        <v>202920</v>
      </c>
      <c r="S602" s="41">
        <v>221610</v>
      </c>
      <c r="T602" s="42">
        <v>0.24</v>
      </c>
      <c r="U602" t="str">
        <f>IFERROR(_xlfn.XLOOKUP($C602,'Thông tin về sản phẩm'!$A$2:$A$6228,'Thông tin về sản phẩm'!$F$2:$F$6228),"")</f>
        <v>GẠCH, POR 600x600, 6060MOMENT010, Loại AA (L1)</v>
      </c>
      <c r="V602" t="str">
        <f>IFERROR(_xlfn.XLOOKUP($C602,'Thông tin về sản phẩm'!$A$2:$A$6228,'Thông tin về sản phẩm'!$S$2:$S$6228),"")</f>
        <v>ỐP_LÁT</v>
      </c>
      <c r="W602" t="str">
        <f>IFERROR(_xlfn.XLOOKUP($C602,'Thông tin về sản phẩm'!$A$2:$A$6228,'Thông tin về sản phẩm'!$Y$2:$Y$6228),"")</f>
        <v>XÁM</v>
      </c>
      <c r="X602" t="str">
        <f>IFERROR(_xlfn.XLOOKUP($C602,'Thông tin về sản phẩm'!$A$2:$A$6228,'Thông tin về sản phẩm'!$AA$2:$AA$6228),"")</f>
        <v>ĐẶC_THÙ</v>
      </c>
      <c r="Y602" t="str">
        <f>IFERROR(_xlfn.XLOOKUP($C602,'Thông tin về sản phẩm'!$A$2:$A$6228,'Thông tin về sản phẩm'!$AC$2:$AC$6228),"")</f>
        <v>VÂN_ĐÁ</v>
      </c>
      <c r="Z602">
        <f>IFERROR(_xlfn.XLOOKUP($C602,'Thông tin về sản phẩm'!$A$2:$A$6228,'Thông tin về sản phẩm'!$AD$2:$AD$6228),"")</f>
        <v>7.85</v>
      </c>
      <c r="AA602" t="str">
        <f>IFERROR(_xlfn.XLOOKUP($C602,'Thông tin về sản phẩm'!$A$2:$A$6228,'Thông tin về sản phẩm'!$I$2:$I$6228),"")</f>
        <v>VIE</v>
      </c>
      <c r="AB602">
        <f>IFERROR(_xlfn.XLOOKUP($C602,'Thông tin về sản phẩm'!$A$2:$A$6228,'Thông tin về sản phẩm'!$AI$2:$AI$6228),"")</f>
        <v>600</v>
      </c>
      <c r="AC602">
        <f>IFERROR(_xlfn.XLOOKUP($C602,'Thông tin về sản phẩm'!$A$2:$A$6228,'Thông tin về sản phẩm'!$AJ$2:$AJ$6228),"")</f>
        <v>600</v>
      </c>
      <c r="AD602">
        <f>IFERROR(_xlfn.XLOOKUP($C602,'Thông tin về sản phẩm'!$A$2:$A$6228,'Thông tin về sản phẩm'!$AK$2:$AK$6228),"")</f>
        <v>9.3000000000000007</v>
      </c>
      <c r="AE602" t="str">
        <f>IFERROR(_xlfn.XLOOKUP($C602,'Thông tin về sản phẩm'!$A$2:$A$6228,'Thông tin về sản phẩm'!$AL$2:$AL$6228),"")</f>
        <v>MM</v>
      </c>
      <c r="AF602" t="str">
        <f>IFERROR(_xlfn.XLOOKUP($C602,'Thông tin về sản phẩm'!$A$2:$A$6228,'Thông tin về sản phẩm'!$AM$2:$AM$6228),"")</f>
        <v>BM</v>
      </c>
      <c r="AG602" t="str">
        <f>IFERROR(_xlfn.XLOOKUP($C602,'Thông tin về sản phẩm'!$A$2:$A$6228,'Thông tin về sản phẩm'!$AY$2:$AY$6228),"")</f>
        <v>Gạch POR Ốp_Lát</v>
      </c>
      <c r="AH602" t="str">
        <f>IFERROR(_xlfn.XLOOKUP($C602,'Thông tin về sản phẩm'!$A$2:$A$6228,'Thông tin về sản phẩm'!$AZ$2:$AZ$6228),"")</f>
        <v>5. Cơ bản</v>
      </c>
    </row>
    <row r="603" spans="1:34" ht="15" customHeight="1" x14ac:dyDescent="0.45">
      <c r="A603" s="37" t="s">
        <v>33</v>
      </c>
      <c r="B603" s="37" t="s">
        <v>48</v>
      </c>
      <c r="C603" s="37">
        <v>10000828</v>
      </c>
      <c r="D603" s="37" t="s">
        <v>1916</v>
      </c>
      <c r="E603" s="37" t="s">
        <v>1917</v>
      </c>
      <c r="F603" s="37" t="s">
        <v>23951</v>
      </c>
      <c r="G603" s="37" t="s">
        <v>260</v>
      </c>
      <c r="H603" s="37"/>
      <c r="I603" s="37" t="s">
        <v>276</v>
      </c>
      <c r="J603" s="38">
        <v>252000</v>
      </c>
      <c r="K603" s="38">
        <v>201600</v>
      </c>
      <c r="L603" s="38">
        <v>209160</v>
      </c>
      <c r="M603" s="38">
        <v>137100</v>
      </c>
      <c r="N603" s="38">
        <v>143100</v>
      </c>
      <c r="O603" s="39">
        <v>0.2</v>
      </c>
      <c r="P603" s="39">
        <v>0.17</v>
      </c>
      <c r="Q603" s="37" t="s">
        <v>277</v>
      </c>
      <c r="R603" s="38">
        <v>162830</v>
      </c>
      <c r="S603" s="38">
        <v>178900</v>
      </c>
      <c r="T603" s="39">
        <v>0.35384920634920641</v>
      </c>
      <c r="U603" t="str">
        <f>IFERROR(_xlfn.XLOOKUP($C603,'Thông tin về sản phẩm'!$A$2:$A$6228,'Thông tin về sản phẩm'!$F$2:$F$6228),"")</f>
        <v>GẠCH, POR 600x600, 6060TAMDAO001, Loại A (L2)</v>
      </c>
      <c r="V603" t="str">
        <f>IFERROR(_xlfn.XLOOKUP($C603,'Thông tin về sản phẩm'!$A$2:$A$6228,'Thông tin về sản phẩm'!$S$2:$S$6228),"")</f>
        <v>ỐP_LÁT</v>
      </c>
      <c r="W603" t="str">
        <f>IFERROR(_xlfn.XLOOKUP($C603,'Thông tin về sản phẩm'!$A$2:$A$6228,'Thông tin về sản phẩm'!$Y$2:$Y$6228),"")</f>
        <v>KEM</v>
      </c>
      <c r="X603" t="str">
        <f>IFERROR(_xlfn.XLOOKUP($C603,'Thông tin về sản phẩm'!$A$2:$A$6228,'Thông tin về sản phẩm'!$AA$2:$AA$6228),"")</f>
        <v>ĐẶC_THÙ</v>
      </c>
      <c r="Y603" t="str">
        <f>IFERROR(_xlfn.XLOOKUP($C603,'Thông tin về sản phẩm'!$A$2:$A$6228,'Thông tin về sản phẩm'!$AC$2:$AC$6228),"")</f>
        <v>VÂN_ĐÁ</v>
      </c>
      <c r="Z603">
        <f>IFERROR(_xlfn.XLOOKUP($C603,'Thông tin về sản phẩm'!$A$2:$A$6228,'Thông tin về sản phẩm'!$AD$2:$AD$6228),"")</f>
        <v>7.85</v>
      </c>
      <c r="AA603" t="str">
        <f>IFERROR(_xlfn.XLOOKUP($C603,'Thông tin về sản phẩm'!$A$2:$A$6228,'Thông tin về sản phẩm'!$I$2:$I$6228),"")</f>
        <v>VIE</v>
      </c>
      <c r="AB603">
        <f>IFERROR(_xlfn.XLOOKUP($C603,'Thông tin về sản phẩm'!$A$2:$A$6228,'Thông tin về sản phẩm'!$AI$2:$AI$6228),"")</f>
        <v>600</v>
      </c>
      <c r="AC603">
        <f>IFERROR(_xlfn.XLOOKUP($C603,'Thông tin về sản phẩm'!$A$2:$A$6228,'Thông tin về sản phẩm'!$AJ$2:$AJ$6228),"")</f>
        <v>600</v>
      </c>
      <c r="AD603">
        <f>IFERROR(_xlfn.XLOOKUP($C603,'Thông tin về sản phẩm'!$A$2:$A$6228,'Thông tin về sản phẩm'!$AK$2:$AK$6228),"")</f>
        <v>9.5</v>
      </c>
      <c r="AE603" t="str">
        <f>IFERROR(_xlfn.XLOOKUP($C603,'Thông tin về sản phẩm'!$A$2:$A$6228,'Thông tin về sản phẩm'!$AL$2:$AL$6228),"")</f>
        <v>MM</v>
      </c>
      <c r="AF603" t="str">
        <f>IFERROR(_xlfn.XLOOKUP($C603,'Thông tin về sản phẩm'!$A$2:$A$6228,'Thông tin về sản phẩm'!$AM$2:$AM$6228),"")</f>
        <v>NSX</v>
      </c>
      <c r="AG603" t="str">
        <f>IFERROR(_xlfn.XLOOKUP($C603,'Thông tin về sản phẩm'!$A$2:$A$6228,'Thông tin về sản phẩm'!$AY$2:$AY$6228),"")</f>
        <v>Gạch POR Ốp_Lát</v>
      </c>
      <c r="AH603" t="str">
        <f>IFERROR(_xlfn.XLOOKUP($C603,'Thông tin về sản phẩm'!$A$2:$A$6228,'Thông tin về sản phẩm'!$AZ$2:$AZ$6228),"")</f>
        <v/>
      </c>
    </row>
    <row r="604" spans="1:34" ht="15" customHeight="1" x14ac:dyDescent="0.45">
      <c r="A604" s="40" t="s">
        <v>33</v>
      </c>
      <c r="B604" s="40" t="s">
        <v>48</v>
      </c>
      <c r="C604" s="40">
        <v>10001373</v>
      </c>
      <c r="D604" s="40" t="s">
        <v>1918</v>
      </c>
      <c r="E604" s="40" t="s">
        <v>1919</v>
      </c>
      <c r="F604" s="40" t="s">
        <v>1920</v>
      </c>
      <c r="G604" s="40" t="s">
        <v>260</v>
      </c>
      <c r="H604" s="40"/>
      <c r="I604" s="40"/>
      <c r="J604" s="41">
        <v>252000</v>
      </c>
      <c r="K604" s="41">
        <v>201600</v>
      </c>
      <c r="L604" s="41">
        <v>209160</v>
      </c>
      <c r="M604" s="40"/>
      <c r="N604" s="40"/>
      <c r="O604" s="42">
        <v>0.2</v>
      </c>
      <c r="P604" s="42">
        <v>0.17</v>
      </c>
      <c r="Q604" s="40"/>
      <c r="R604" s="41">
        <v>191520</v>
      </c>
      <c r="S604" s="41">
        <v>209160</v>
      </c>
      <c r="T604" s="42">
        <v>0.24</v>
      </c>
      <c r="U604" t="str">
        <f>IFERROR(_xlfn.XLOOKUP($C604,'Thông tin về sản phẩm'!$A$2:$A$6228,'Thông tin về sản phẩm'!$F$2:$F$6228),"")</f>
        <v>GẠCH, POR 600x600, 6060MOMENT004QN, Loại AA (L1)</v>
      </c>
      <c r="V604" t="str">
        <f>IFERROR(_xlfn.XLOOKUP($C604,'Thông tin về sản phẩm'!$A$2:$A$6228,'Thông tin về sản phẩm'!$S$2:$S$6228),"")</f>
        <v>ỐP_LÁT</v>
      </c>
      <c r="W604" t="str">
        <f>IFERROR(_xlfn.XLOOKUP($C604,'Thông tin về sản phẩm'!$A$2:$A$6228,'Thông tin về sản phẩm'!$Y$2:$Y$6228),"")</f>
        <v>PASTEL</v>
      </c>
      <c r="X604" t="str">
        <f>IFERROR(_xlfn.XLOOKUP($C604,'Thông tin về sản phẩm'!$A$2:$A$6228,'Thông tin về sản phẩm'!$AA$2:$AA$6228),"")</f>
        <v>ĐẶC_THÙ</v>
      </c>
      <c r="Y604" t="str">
        <f>IFERROR(_xlfn.XLOOKUP($C604,'Thông tin về sản phẩm'!$A$2:$A$6228,'Thông tin về sản phẩm'!$AC$2:$AC$6228),"")</f>
        <v>VÂN_GỖ</v>
      </c>
      <c r="Z604">
        <f>IFERROR(_xlfn.XLOOKUP($C604,'Thông tin về sản phẩm'!$A$2:$A$6228,'Thông tin về sản phẩm'!$AD$2:$AD$6228),"")</f>
        <v>7.39</v>
      </c>
      <c r="AA604" t="str">
        <f>IFERROR(_xlfn.XLOOKUP($C604,'Thông tin về sản phẩm'!$A$2:$A$6228,'Thông tin về sản phẩm'!$I$2:$I$6228),"")</f>
        <v>VIE</v>
      </c>
      <c r="AB604">
        <f>IFERROR(_xlfn.XLOOKUP($C604,'Thông tin về sản phẩm'!$A$2:$A$6228,'Thông tin về sản phẩm'!$AI$2:$AI$6228),"")</f>
        <v>600</v>
      </c>
      <c r="AC604">
        <f>IFERROR(_xlfn.XLOOKUP($C604,'Thông tin về sản phẩm'!$A$2:$A$6228,'Thông tin về sản phẩm'!$AJ$2:$AJ$6228),"")</f>
        <v>600</v>
      </c>
      <c r="AD604">
        <f>IFERROR(_xlfn.XLOOKUP($C604,'Thông tin về sản phẩm'!$A$2:$A$6228,'Thông tin về sản phẩm'!$AK$2:$AK$6228),"")</f>
        <v>9.5</v>
      </c>
      <c r="AE604" t="str">
        <f>IFERROR(_xlfn.XLOOKUP($C604,'Thông tin về sản phẩm'!$A$2:$A$6228,'Thông tin về sản phẩm'!$AL$2:$AL$6228),"")</f>
        <v>MM</v>
      </c>
      <c r="AF604" t="str">
        <f>IFERROR(_xlfn.XLOOKUP($C604,'Thông tin về sản phẩm'!$A$2:$A$6228,'Thông tin về sản phẩm'!$AM$2:$AM$6228),"")</f>
        <v>BM</v>
      </c>
      <c r="AG604" t="str">
        <f>IFERROR(_xlfn.XLOOKUP($C604,'Thông tin về sản phẩm'!$A$2:$A$6228,'Thông tin về sản phẩm'!$AY$2:$AY$6228),"")</f>
        <v>Gạch POR Ốp_Lát</v>
      </c>
      <c r="AH604" t="str">
        <f>IFERROR(_xlfn.XLOOKUP($C604,'Thông tin về sản phẩm'!$A$2:$A$6228,'Thông tin về sản phẩm'!$AZ$2:$AZ$6228),"")</f>
        <v>5. Cơ bản</v>
      </c>
    </row>
    <row r="605" spans="1:34" ht="15" customHeight="1" x14ac:dyDescent="0.45">
      <c r="A605" s="37" t="s">
        <v>33</v>
      </c>
      <c r="B605" s="37" t="s">
        <v>48</v>
      </c>
      <c r="C605" s="37">
        <v>10001434</v>
      </c>
      <c r="D605" s="37" t="s">
        <v>1921</v>
      </c>
      <c r="E605" s="37" t="s">
        <v>1922</v>
      </c>
      <c r="F605" s="37" t="s">
        <v>1923</v>
      </c>
      <c r="G605" s="37" t="s">
        <v>260</v>
      </c>
      <c r="H605" s="37"/>
      <c r="I605" s="37" t="s">
        <v>276</v>
      </c>
      <c r="J605" s="38">
        <v>275001</v>
      </c>
      <c r="K605" s="38">
        <v>220000.8</v>
      </c>
      <c r="L605" s="38">
        <v>228250.83</v>
      </c>
      <c r="M605" s="38">
        <v>187000</v>
      </c>
      <c r="N605" s="38">
        <v>195200</v>
      </c>
      <c r="O605" s="39">
        <v>0.1999999999999999</v>
      </c>
      <c r="P605" s="39">
        <v>0.17</v>
      </c>
      <c r="Q605" s="37" t="s">
        <v>281</v>
      </c>
      <c r="R605" s="38">
        <v>177650</v>
      </c>
      <c r="S605" s="38">
        <v>195200</v>
      </c>
      <c r="T605" s="39">
        <v>0.354002349082367</v>
      </c>
      <c r="U605" t="str">
        <f>IFERROR(_xlfn.XLOOKUP($C605,'Thông tin về sản phẩm'!$A$2:$A$6228,'Thông tin về sản phẩm'!$F$2:$F$6228),"")</f>
        <v>GẠCH, POR 600x600, 6060DAMT004, Loại AA (L1)</v>
      </c>
      <c r="V605" t="str">
        <f>IFERROR(_xlfn.XLOOKUP($C605,'Thông tin về sản phẩm'!$A$2:$A$6228,'Thông tin về sản phẩm'!$S$2:$S$6228),"")</f>
        <v>ỐP_LÁT</v>
      </c>
      <c r="W605" t="str">
        <f>IFERROR(_xlfn.XLOOKUP($C605,'Thông tin về sản phẩm'!$A$2:$A$6228,'Thông tin về sản phẩm'!$Y$2:$Y$6228),"")</f>
        <v>XÁM</v>
      </c>
      <c r="X605" t="str">
        <f>IFERROR(_xlfn.XLOOKUP($C605,'Thông tin về sản phẩm'!$A$2:$A$6228,'Thông tin về sản phẩm'!$AA$2:$AA$6228),"")</f>
        <v>ĐẶC_THÙ</v>
      </c>
      <c r="Y605" t="str">
        <f>IFERROR(_xlfn.XLOOKUP($C605,'Thông tin về sản phẩm'!$A$2:$A$6228,'Thông tin về sản phẩm'!$AC$2:$AC$6228),"")</f>
        <v>VÂN_ĐÁ</v>
      </c>
      <c r="Z605">
        <f>IFERROR(_xlfn.XLOOKUP($C605,'Thông tin về sản phẩm'!$A$2:$A$6228,'Thông tin về sản phẩm'!$AD$2:$AD$6228),"")</f>
        <v>7.39</v>
      </c>
      <c r="AA605" t="str">
        <f>IFERROR(_xlfn.XLOOKUP($C605,'Thông tin về sản phẩm'!$A$2:$A$6228,'Thông tin về sản phẩm'!$I$2:$I$6228),"")</f>
        <v>VIE</v>
      </c>
      <c r="AB605">
        <f>IFERROR(_xlfn.XLOOKUP($C605,'Thông tin về sản phẩm'!$A$2:$A$6228,'Thông tin về sản phẩm'!$AI$2:$AI$6228),"")</f>
        <v>600</v>
      </c>
      <c r="AC605">
        <f>IFERROR(_xlfn.XLOOKUP($C605,'Thông tin về sản phẩm'!$A$2:$A$6228,'Thông tin về sản phẩm'!$AJ$2:$AJ$6228),"")</f>
        <v>600</v>
      </c>
      <c r="AD605">
        <f>IFERROR(_xlfn.XLOOKUP($C605,'Thông tin về sản phẩm'!$A$2:$A$6228,'Thông tin về sản phẩm'!$AK$2:$AK$6228),"")</f>
        <v>9.3000000000000007</v>
      </c>
      <c r="AE605" t="str">
        <f>IFERROR(_xlfn.XLOOKUP($C605,'Thông tin về sản phẩm'!$A$2:$A$6228,'Thông tin về sản phẩm'!$AL$2:$AL$6228),"")</f>
        <v>MM</v>
      </c>
      <c r="AF605" t="str">
        <f>IFERROR(_xlfn.XLOOKUP($C605,'Thông tin về sản phẩm'!$A$2:$A$6228,'Thông tin về sản phẩm'!$AM$2:$AM$6228),"")</f>
        <v>NSX</v>
      </c>
      <c r="AG605" t="str">
        <f>IFERROR(_xlfn.XLOOKUP($C605,'Thông tin về sản phẩm'!$A$2:$A$6228,'Thông tin về sản phẩm'!$AY$2:$AY$6228),"")</f>
        <v>Gạch POR Ốp_Lát</v>
      </c>
      <c r="AH605" t="str">
        <f>IFERROR(_xlfn.XLOOKUP($C605,'Thông tin về sản phẩm'!$A$2:$A$6228,'Thông tin về sản phẩm'!$AZ$2:$AZ$6228),"")</f>
        <v>4. Tiềm năng</v>
      </c>
    </row>
    <row r="606" spans="1:34" ht="15" customHeight="1" x14ac:dyDescent="0.45">
      <c r="A606" s="40" t="s">
        <v>33</v>
      </c>
      <c r="B606" s="40" t="s">
        <v>48</v>
      </c>
      <c r="C606" s="40">
        <v>10001435</v>
      </c>
      <c r="D606" s="40" t="s">
        <v>1924</v>
      </c>
      <c r="E606" s="40" t="s">
        <v>1925</v>
      </c>
      <c r="F606" s="40" t="s">
        <v>1926</v>
      </c>
      <c r="G606" s="40" t="s">
        <v>260</v>
      </c>
      <c r="H606" s="40"/>
      <c r="I606" s="40" t="s">
        <v>276</v>
      </c>
      <c r="J606" s="41">
        <v>275001</v>
      </c>
      <c r="K606" s="41">
        <v>220000.8</v>
      </c>
      <c r="L606" s="41">
        <v>228250.83</v>
      </c>
      <c r="M606" s="41">
        <v>187000</v>
      </c>
      <c r="N606" s="41">
        <v>195200</v>
      </c>
      <c r="O606" s="42">
        <v>0.1999999999999999</v>
      </c>
      <c r="P606" s="42">
        <v>0.17</v>
      </c>
      <c r="Q606" s="40" t="s">
        <v>277</v>
      </c>
      <c r="R606" s="41">
        <v>177650</v>
      </c>
      <c r="S606" s="41">
        <v>195200</v>
      </c>
      <c r="T606" s="42">
        <v>0.354002349082367</v>
      </c>
      <c r="U606" t="str">
        <f>IFERROR(_xlfn.XLOOKUP($C606,'Thông tin về sản phẩm'!$A$2:$A$6228,'Thông tin về sản phẩm'!$F$2:$F$6228),"")</f>
        <v>GẠCH, POR 600x600, 6060DAMT003, Loại AA (L1)</v>
      </c>
      <c r="V606" t="str">
        <f>IFERROR(_xlfn.XLOOKUP($C606,'Thông tin về sản phẩm'!$A$2:$A$6228,'Thông tin về sản phẩm'!$S$2:$S$6228),"")</f>
        <v>ỐP_LÁT</v>
      </c>
      <c r="W606" t="str">
        <f>IFERROR(_xlfn.XLOOKUP($C606,'Thông tin về sản phẩm'!$A$2:$A$6228,'Thông tin về sản phẩm'!$Y$2:$Y$6228),"")</f>
        <v>XÁM</v>
      </c>
      <c r="X606" t="str">
        <f>IFERROR(_xlfn.XLOOKUP($C606,'Thông tin về sản phẩm'!$A$2:$A$6228,'Thông tin về sản phẩm'!$AA$2:$AA$6228),"")</f>
        <v>ĐẶC_THÙ</v>
      </c>
      <c r="Y606" t="str">
        <f>IFERROR(_xlfn.XLOOKUP($C606,'Thông tin về sản phẩm'!$A$2:$A$6228,'Thông tin về sản phẩm'!$AC$2:$AC$6228),"")</f>
        <v>VÂN_ĐÁ</v>
      </c>
      <c r="Z606">
        <f>IFERROR(_xlfn.XLOOKUP($C606,'Thông tin về sản phẩm'!$A$2:$A$6228,'Thông tin về sản phẩm'!$AD$2:$AD$6228),"")</f>
        <v>7.39</v>
      </c>
      <c r="AA606" t="str">
        <f>IFERROR(_xlfn.XLOOKUP($C606,'Thông tin về sản phẩm'!$A$2:$A$6228,'Thông tin về sản phẩm'!$I$2:$I$6228),"")</f>
        <v>VIE</v>
      </c>
      <c r="AB606">
        <f>IFERROR(_xlfn.XLOOKUP($C606,'Thông tin về sản phẩm'!$A$2:$A$6228,'Thông tin về sản phẩm'!$AI$2:$AI$6228),"")</f>
        <v>600</v>
      </c>
      <c r="AC606">
        <f>IFERROR(_xlfn.XLOOKUP($C606,'Thông tin về sản phẩm'!$A$2:$A$6228,'Thông tin về sản phẩm'!$AJ$2:$AJ$6228),"")</f>
        <v>600</v>
      </c>
      <c r="AD606">
        <f>IFERROR(_xlfn.XLOOKUP($C606,'Thông tin về sản phẩm'!$A$2:$A$6228,'Thông tin về sản phẩm'!$AK$2:$AK$6228),"")</f>
        <v>9.3000000000000007</v>
      </c>
      <c r="AE606" t="str">
        <f>IFERROR(_xlfn.XLOOKUP($C606,'Thông tin về sản phẩm'!$A$2:$A$6228,'Thông tin về sản phẩm'!$AL$2:$AL$6228),"")</f>
        <v>MM</v>
      </c>
      <c r="AF606" t="str">
        <f>IFERROR(_xlfn.XLOOKUP($C606,'Thông tin về sản phẩm'!$A$2:$A$6228,'Thông tin về sản phẩm'!$AM$2:$AM$6228),"")</f>
        <v>NSX</v>
      </c>
      <c r="AG606" t="str">
        <f>IFERROR(_xlfn.XLOOKUP($C606,'Thông tin về sản phẩm'!$A$2:$A$6228,'Thông tin về sản phẩm'!$AY$2:$AY$6228),"")</f>
        <v>Gạch POR Ốp_Lát</v>
      </c>
      <c r="AH606" t="str">
        <f>IFERROR(_xlfn.XLOOKUP($C606,'Thông tin về sản phẩm'!$A$2:$A$6228,'Thông tin về sản phẩm'!$AZ$2:$AZ$6228),"")</f>
        <v>5. Cơ bản</v>
      </c>
    </row>
    <row r="607" spans="1:34" ht="15" customHeight="1" x14ac:dyDescent="0.45">
      <c r="A607" s="37" t="s">
        <v>33</v>
      </c>
      <c r="B607" s="37" t="s">
        <v>48</v>
      </c>
      <c r="C607" s="37">
        <v>10004267</v>
      </c>
      <c r="D607" s="37" t="s">
        <v>1927</v>
      </c>
      <c r="E607" s="37" t="s">
        <v>1928</v>
      </c>
      <c r="F607" s="37" t="s">
        <v>1929</v>
      </c>
      <c r="G607" s="37" t="s">
        <v>246</v>
      </c>
      <c r="H607" s="37"/>
      <c r="I607" s="37"/>
      <c r="J607" s="38">
        <v>263001</v>
      </c>
      <c r="K607" s="38">
        <v>210400.8</v>
      </c>
      <c r="L607" s="38">
        <v>218290.83</v>
      </c>
      <c r="M607" s="37"/>
      <c r="N607" s="37"/>
      <c r="O607" s="39">
        <v>0.1999999999999999</v>
      </c>
      <c r="P607" s="39">
        <v>0.17</v>
      </c>
      <c r="Q607" s="37"/>
      <c r="R607" s="38">
        <v>199880.76</v>
      </c>
      <c r="S607" s="38">
        <v>218290.83</v>
      </c>
      <c r="T607" s="39">
        <v>0.24</v>
      </c>
      <c r="U607" t="str">
        <f>IFERROR(_xlfn.XLOOKUP($C607,'Thông tin về sản phẩm'!$A$2:$A$6228,'Thông tin về sản phẩm'!$F$2:$F$6228),"")</f>
        <v>GẠCH, POR 600x600, 6060MNDA002-FP, Loại AA (L1)</v>
      </c>
      <c r="V607" t="str">
        <f>IFERROR(_xlfn.XLOOKUP($C607,'Thông tin về sản phẩm'!$A$2:$A$6228,'Thông tin về sản phẩm'!$S$2:$S$6228),"")</f>
        <v>ỐP_LÁT</v>
      </c>
      <c r="W607" t="str">
        <f>IFERROR(_xlfn.XLOOKUP($C607,'Thông tin về sản phẩm'!$A$2:$A$6228,'Thông tin về sản phẩm'!$Y$2:$Y$6228),"")</f>
        <v>TRẮNG</v>
      </c>
      <c r="X607" t="str">
        <f>IFERROR(_xlfn.XLOOKUP($C607,'Thông tin về sản phẩm'!$A$2:$A$6228,'Thông tin về sản phẩm'!$AA$2:$AA$6228),"")</f>
        <v>ĐẶC_THÙ</v>
      </c>
      <c r="Y607" t="str">
        <f>IFERROR(_xlfn.XLOOKUP($C607,'Thông tin về sản phẩm'!$A$2:$A$6228,'Thông tin về sản phẩm'!$AC$2:$AC$6228),"")</f>
        <v>VÂN_ĐÁ</v>
      </c>
      <c r="Z607">
        <f>IFERROR(_xlfn.XLOOKUP($C607,'Thông tin về sản phẩm'!$A$2:$A$6228,'Thông tin về sản phẩm'!$AD$2:$AD$6228),"")</f>
        <v>8</v>
      </c>
      <c r="AA607" t="str">
        <f>IFERROR(_xlfn.XLOOKUP($C607,'Thông tin về sản phẩm'!$A$2:$A$6228,'Thông tin về sản phẩm'!$I$2:$I$6228),"")</f>
        <v>VIE</v>
      </c>
      <c r="AB607">
        <f>IFERROR(_xlfn.XLOOKUP($C607,'Thông tin về sản phẩm'!$A$2:$A$6228,'Thông tin về sản phẩm'!$AI$2:$AI$6228),"")</f>
        <v>600</v>
      </c>
      <c r="AC607">
        <f>IFERROR(_xlfn.XLOOKUP($C607,'Thông tin về sản phẩm'!$A$2:$A$6228,'Thông tin về sản phẩm'!$AJ$2:$AJ$6228),"")</f>
        <v>600</v>
      </c>
      <c r="AD607">
        <f>IFERROR(_xlfn.XLOOKUP($C607,'Thông tin về sản phẩm'!$A$2:$A$6228,'Thông tin về sản phẩm'!$AK$2:$AK$6228),"")</f>
        <v>9.3000000000000007</v>
      </c>
      <c r="AE607" t="str">
        <f>IFERROR(_xlfn.XLOOKUP($C607,'Thông tin về sản phẩm'!$A$2:$A$6228,'Thông tin về sản phẩm'!$AL$2:$AL$6228),"")</f>
        <v>MM</v>
      </c>
      <c r="AF607" t="str">
        <f>IFERROR(_xlfn.XLOOKUP($C607,'Thông tin về sản phẩm'!$A$2:$A$6228,'Thông tin về sản phẩm'!$AM$2:$AM$6228),"")</f>
        <v>DDH</v>
      </c>
      <c r="AG607" t="str">
        <f>IFERROR(_xlfn.XLOOKUP($C607,'Thông tin về sản phẩm'!$A$2:$A$6228,'Thông tin về sản phẩm'!$AY$2:$AY$6228),"")</f>
        <v>Gạch POR Ốp_Lát</v>
      </c>
      <c r="AH607" t="str">
        <f>IFERROR(_xlfn.XLOOKUP($C607,'Thông tin về sản phẩm'!$A$2:$A$6228,'Thông tin về sản phẩm'!$AZ$2:$AZ$6228),"")</f>
        <v/>
      </c>
    </row>
    <row r="608" spans="1:34" ht="15" customHeight="1" x14ac:dyDescent="0.45">
      <c r="A608" s="40" t="s">
        <v>33</v>
      </c>
      <c r="B608" s="40" t="s">
        <v>48</v>
      </c>
      <c r="C608" s="40">
        <v>10007035</v>
      </c>
      <c r="D608" s="40" t="s">
        <v>1930</v>
      </c>
      <c r="E608" s="40" t="s">
        <v>1931</v>
      </c>
      <c r="F608" s="40" t="s">
        <v>1932</v>
      </c>
      <c r="G608" s="40" t="s">
        <v>260</v>
      </c>
      <c r="H608" s="40"/>
      <c r="I608" s="40"/>
      <c r="J608" s="41">
        <v>250000</v>
      </c>
      <c r="K608" s="41">
        <v>200000</v>
      </c>
      <c r="L608" s="41">
        <v>207500</v>
      </c>
      <c r="M608" s="40"/>
      <c r="N608" s="40"/>
      <c r="O608" s="42">
        <v>0.2</v>
      </c>
      <c r="P608" s="42">
        <v>0.17</v>
      </c>
      <c r="Q608" s="40"/>
      <c r="R608" s="41">
        <v>190000</v>
      </c>
      <c r="S608" s="41">
        <v>207500</v>
      </c>
      <c r="T608" s="42">
        <v>0.24</v>
      </c>
      <c r="U608" t="str">
        <f>IFERROR(_xlfn.XLOOKUP($C608,'Thông tin về sản phẩm'!$A$2:$A$6228,'Thông tin về sản phẩm'!$F$2:$F$6228),"")</f>
        <v>GẠCH, POR 600x600, 6060MNDA013, Loại AA (L1)</v>
      </c>
      <c r="V608" t="str">
        <f>IFERROR(_xlfn.XLOOKUP($C608,'Thông tin về sản phẩm'!$A$2:$A$6228,'Thông tin về sản phẩm'!$S$2:$S$6228),"")</f>
        <v>ỐP_LÁT</v>
      </c>
      <c r="W608" t="str">
        <f>IFERROR(_xlfn.XLOOKUP($C608,'Thông tin về sản phẩm'!$A$2:$A$6228,'Thông tin về sản phẩm'!$Y$2:$Y$6228),"")</f>
        <v>XÁM</v>
      </c>
      <c r="X608" t="str">
        <f>IFERROR(_xlfn.XLOOKUP($C608,'Thông tin về sản phẩm'!$A$2:$A$6228,'Thông tin về sản phẩm'!$AA$2:$AA$6228),"")</f>
        <v>ĐẶC_THÙ</v>
      </c>
      <c r="Y608" t="str">
        <f>IFERROR(_xlfn.XLOOKUP($C608,'Thông tin về sản phẩm'!$A$2:$A$6228,'Thông tin về sản phẩm'!$AC$2:$AC$6228),"")</f>
        <v>VÂN_CÁT</v>
      </c>
      <c r="Z608">
        <f>IFERROR(_xlfn.XLOOKUP($C608,'Thông tin về sản phẩm'!$A$2:$A$6228,'Thông tin về sản phẩm'!$AD$2:$AD$6228),"")</f>
        <v>7.85</v>
      </c>
      <c r="AA608" t="str">
        <f>IFERROR(_xlfn.XLOOKUP($C608,'Thông tin về sản phẩm'!$A$2:$A$6228,'Thông tin về sản phẩm'!$I$2:$I$6228),"")</f>
        <v>VIE</v>
      </c>
      <c r="AB608">
        <f>IFERROR(_xlfn.XLOOKUP($C608,'Thông tin về sản phẩm'!$A$2:$A$6228,'Thông tin về sản phẩm'!$AI$2:$AI$6228),"")</f>
        <v>600</v>
      </c>
      <c r="AC608">
        <f>IFERROR(_xlfn.XLOOKUP($C608,'Thông tin về sản phẩm'!$A$2:$A$6228,'Thông tin về sản phẩm'!$AJ$2:$AJ$6228),"")</f>
        <v>600</v>
      </c>
      <c r="AD608">
        <f>IFERROR(_xlfn.XLOOKUP($C608,'Thông tin về sản phẩm'!$A$2:$A$6228,'Thông tin về sản phẩm'!$AK$2:$AK$6228),"")</f>
        <v>9.3000000000000007</v>
      </c>
      <c r="AE608" t="str">
        <f>IFERROR(_xlfn.XLOOKUP($C608,'Thông tin về sản phẩm'!$A$2:$A$6228,'Thông tin về sản phẩm'!$AL$2:$AL$6228),"")</f>
        <v>MM</v>
      </c>
      <c r="AF608" t="str">
        <f>IFERROR(_xlfn.XLOOKUP($C608,'Thông tin về sản phẩm'!$A$2:$A$6228,'Thông tin về sản phẩm'!$AM$2:$AM$6228),"")</f>
        <v>DDH</v>
      </c>
      <c r="AG608" t="str">
        <f>IFERROR(_xlfn.XLOOKUP($C608,'Thông tin về sản phẩm'!$A$2:$A$6228,'Thông tin về sản phẩm'!$AY$2:$AY$6228),"")</f>
        <v>Gạch POR Ốp_Lát</v>
      </c>
      <c r="AH608" t="str">
        <f>IFERROR(_xlfn.XLOOKUP($C608,'Thông tin về sản phẩm'!$A$2:$A$6228,'Thông tin về sản phẩm'!$AZ$2:$AZ$6228),"")</f>
        <v/>
      </c>
    </row>
    <row r="609" spans="1:34" ht="15" customHeight="1" x14ac:dyDescent="0.45">
      <c r="A609" s="37" t="s">
        <v>33</v>
      </c>
      <c r="B609" s="37" t="s">
        <v>48</v>
      </c>
      <c r="C609" s="37">
        <v>10007166</v>
      </c>
      <c r="D609" s="37" t="s">
        <v>1933</v>
      </c>
      <c r="E609" s="37" t="s">
        <v>1934</v>
      </c>
      <c r="F609" s="37" t="s">
        <v>1935</v>
      </c>
      <c r="G609" s="37" t="s">
        <v>260</v>
      </c>
      <c r="H609" s="37"/>
      <c r="I609" s="37"/>
      <c r="J609" s="38">
        <v>250000</v>
      </c>
      <c r="K609" s="38">
        <v>200000</v>
      </c>
      <c r="L609" s="38">
        <v>207500</v>
      </c>
      <c r="M609" s="37"/>
      <c r="N609" s="37"/>
      <c r="O609" s="39">
        <v>0.2</v>
      </c>
      <c r="P609" s="39">
        <v>0.17</v>
      </c>
      <c r="Q609" s="37"/>
      <c r="R609" s="38">
        <v>190000</v>
      </c>
      <c r="S609" s="38">
        <v>207500</v>
      </c>
      <c r="T609" s="39">
        <v>0.24</v>
      </c>
      <c r="U609" t="str">
        <f>IFERROR(_xlfn.XLOOKUP($C609,'Thông tin về sản phẩm'!$A$2:$A$6228,'Thông tin về sản phẩm'!$F$2:$F$6228),"")</f>
        <v>GẠCH, POR 600x600, 6060MNDA015, Loại AA (L1)</v>
      </c>
      <c r="V609" t="str">
        <f>IFERROR(_xlfn.XLOOKUP($C609,'Thông tin về sản phẩm'!$A$2:$A$6228,'Thông tin về sản phẩm'!$S$2:$S$6228),"")</f>
        <v>ỐP_LÁT</v>
      </c>
      <c r="W609" t="str">
        <f>IFERROR(_xlfn.XLOOKUP($C609,'Thông tin về sản phẩm'!$A$2:$A$6228,'Thông tin về sản phẩm'!$Y$2:$Y$6228),"")</f>
        <v>KEM</v>
      </c>
      <c r="X609" t="str">
        <f>IFERROR(_xlfn.XLOOKUP($C609,'Thông tin về sản phẩm'!$A$2:$A$6228,'Thông tin về sản phẩm'!$AA$2:$AA$6228),"")</f>
        <v>ĐẶC_THÙ</v>
      </c>
      <c r="Y609" t="str">
        <f>IFERROR(_xlfn.XLOOKUP($C609,'Thông tin về sản phẩm'!$A$2:$A$6228,'Thông tin về sản phẩm'!$AC$2:$AC$6228),"")</f>
        <v>VÂN_ĐÁ</v>
      </c>
      <c r="Z609">
        <f>IFERROR(_xlfn.XLOOKUP($C609,'Thông tin về sản phẩm'!$A$2:$A$6228,'Thông tin về sản phẩm'!$AD$2:$AD$6228),"")</f>
        <v>7.85</v>
      </c>
      <c r="AA609" t="str">
        <f>IFERROR(_xlfn.XLOOKUP($C609,'Thông tin về sản phẩm'!$A$2:$A$6228,'Thông tin về sản phẩm'!$I$2:$I$6228),"")</f>
        <v>VIE</v>
      </c>
      <c r="AB609">
        <f>IFERROR(_xlfn.XLOOKUP($C609,'Thông tin về sản phẩm'!$A$2:$A$6228,'Thông tin về sản phẩm'!$AI$2:$AI$6228),"")</f>
        <v>600</v>
      </c>
      <c r="AC609">
        <f>IFERROR(_xlfn.XLOOKUP($C609,'Thông tin về sản phẩm'!$A$2:$A$6228,'Thông tin về sản phẩm'!$AJ$2:$AJ$6228),"")</f>
        <v>600</v>
      </c>
      <c r="AD609">
        <f>IFERROR(_xlfn.XLOOKUP($C609,'Thông tin về sản phẩm'!$A$2:$A$6228,'Thông tin về sản phẩm'!$AK$2:$AK$6228),"")</f>
        <v>9.3000000000000007</v>
      </c>
      <c r="AE609" t="str">
        <f>IFERROR(_xlfn.XLOOKUP($C609,'Thông tin về sản phẩm'!$A$2:$A$6228,'Thông tin về sản phẩm'!$AL$2:$AL$6228),"")</f>
        <v>MM</v>
      </c>
      <c r="AF609" t="str">
        <f>IFERROR(_xlfn.XLOOKUP($C609,'Thông tin về sản phẩm'!$A$2:$A$6228,'Thông tin về sản phẩm'!$AM$2:$AM$6228),"")</f>
        <v>DDH</v>
      </c>
      <c r="AG609" t="str">
        <f>IFERROR(_xlfn.XLOOKUP($C609,'Thông tin về sản phẩm'!$A$2:$A$6228,'Thông tin về sản phẩm'!$AY$2:$AY$6228),"")</f>
        <v>Gạch POR Ốp_Lát</v>
      </c>
      <c r="AH609" t="str">
        <f>IFERROR(_xlfn.XLOOKUP($C609,'Thông tin về sản phẩm'!$A$2:$A$6228,'Thông tin về sản phẩm'!$AZ$2:$AZ$6228),"")</f>
        <v/>
      </c>
    </row>
    <row r="610" spans="1:34" ht="15" customHeight="1" x14ac:dyDescent="0.45">
      <c r="A610" s="40" t="s">
        <v>33</v>
      </c>
      <c r="B610" s="40" t="s">
        <v>48</v>
      </c>
      <c r="C610" s="40">
        <v>10007169</v>
      </c>
      <c r="D610" s="40" t="s">
        <v>1936</v>
      </c>
      <c r="E610" s="40" t="s">
        <v>1937</v>
      </c>
      <c r="F610" s="40" t="s">
        <v>1938</v>
      </c>
      <c r="G610" s="40" t="s">
        <v>260</v>
      </c>
      <c r="H610" s="40"/>
      <c r="I610" s="40"/>
      <c r="J610" s="41">
        <v>250000</v>
      </c>
      <c r="K610" s="41">
        <v>200000</v>
      </c>
      <c r="L610" s="41">
        <v>207500</v>
      </c>
      <c r="M610" s="40"/>
      <c r="N610" s="40"/>
      <c r="O610" s="42">
        <v>0.2</v>
      </c>
      <c r="P610" s="42">
        <v>0.17</v>
      </c>
      <c r="Q610" s="40"/>
      <c r="R610" s="41">
        <v>190000</v>
      </c>
      <c r="S610" s="41">
        <v>207500</v>
      </c>
      <c r="T610" s="42">
        <v>0.24</v>
      </c>
      <c r="U610" t="str">
        <f>IFERROR(_xlfn.XLOOKUP($C610,'Thông tin về sản phẩm'!$A$2:$A$6228,'Thông tin về sản phẩm'!$F$2:$F$6228),"")</f>
        <v>GẠCH, POR 600x600, 6060MNDA018, Loại AA (L1)</v>
      </c>
      <c r="V610" t="str">
        <f>IFERROR(_xlfn.XLOOKUP($C610,'Thông tin về sản phẩm'!$A$2:$A$6228,'Thông tin về sản phẩm'!$S$2:$S$6228),"")</f>
        <v>ỐP_LÁT</v>
      </c>
      <c r="W610" t="str">
        <f>IFERROR(_xlfn.XLOOKUP($C610,'Thông tin về sản phẩm'!$A$2:$A$6228,'Thông tin về sản phẩm'!$Y$2:$Y$6228),"")</f>
        <v>XÁM</v>
      </c>
      <c r="X610" t="str">
        <f>IFERROR(_xlfn.XLOOKUP($C610,'Thông tin về sản phẩm'!$A$2:$A$6228,'Thông tin về sản phẩm'!$AA$2:$AA$6228),"")</f>
        <v>ĐẶC_THÙ</v>
      </c>
      <c r="Y610" t="str">
        <f>IFERROR(_xlfn.XLOOKUP($C610,'Thông tin về sản phẩm'!$A$2:$A$6228,'Thông tin về sản phẩm'!$AC$2:$AC$6228),"")</f>
        <v>VÂN_CÁT</v>
      </c>
      <c r="Z610">
        <f>IFERROR(_xlfn.XLOOKUP($C610,'Thông tin về sản phẩm'!$A$2:$A$6228,'Thông tin về sản phẩm'!$AD$2:$AD$6228),"")</f>
        <v>7.85</v>
      </c>
      <c r="AA610" t="str">
        <f>IFERROR(_xlfn.XLOOKUP($C610,'Thông tin về sản phẩm'!$A$2:$A$6228,'Thông tin về sản phẩm'!$I$2:$I$6228),"")</f>
        <v>VIE</v>
      </c>
      <c r="AB610">
        <f>IFERROR(_xlfn.XLOOKUP($C610,'Thông tin về sản phẩm'!$A$2:$A$6228,'Thông tin về sản phẩm'!$AI$2:$AI$6228),"")</f>
        <v>600</v>
      </c>
      <c r="AC610">
        <f>IFERROR(_xlfn.XLOOKUP($C610,'Thông tin về sản phẩm'!$A$2:$A$6228,'Thông tin về sản phẩm'!$AJ$2:$AJ$6228),"")</f>
        <v>600</v>
      </c>
      <c r="AD610">
        <f>IFERROR(_xlfn.XLOOKUP($C610,'Thông tin về sản phẩm'!$A$2:$A$6228,'Thông tin về sản phẩm'!$AK$2:$AK$6228),"")</f>
        <v>9.3000000000000007</v>
      </c>
      <c r="AE610" t="str">
        <f>IFERROR(_xlfn.XLOOKUP($C610,'Thông tin về sản phẩm'!$A$2:$A$6228,'Thông tin về sản phẩm'!$AL$2:$AL$6228),"")</f>
        <v>MM</v>
      </c>
      <c r="AF610" t="str">
        <f>IFERROR(_xlfn.XLOOKUP($C610,'Thông tin về sản phẩm'!$A$2:$A$6228,'Thông tin về sản phẩm'!$AM$2:$AM$6228),"")</f>
        <v>DDH</v>
      </c>
      <c r="AG610" t="str">
        <f>IFERROR(_xlfn.XLOOKUP($C610,'Thông tin về sản phẩm'!$A$2:$A$6228,'Thông tin về sản phẩm'!$AY$2:$AY$6228),"")</f>
        <v>Gạch POR Ốp_Lát</v>
      </c>
      <c r="AH610" t="str">
        <f>IFERROR(_xlfn.XLOOKUP($C610,'Thông tin về sản phẩm'!$A$2:$A$6228,'Thông tin về sản phẩm'!$AZ$2:$AZ$6228),"")</f>
        <v/>
      </c>
    </row>
    <row r="611" spans="1:34" ht="15" customHeight="1" x14ac:dyDescent="0.45">
      <c r="A611" s="37" t="s">
        <v>33</v>
      </c>
      <c r="B611" s="37" t="s">
        <v>48</v>
      </c>
      <c r="C611" s="37">
        <v>10007704</v>
      </c>
      <c r="D611" s="37" t="s">
        <v>1939</v>
      </c>
      <c r="E611" s="37" t="s">
        <v>1940</v>
      </c>
      <c r="F611" s="37" t="s">
        <v>1941</v>
      </c>
      <c r="G611" s="37" t="s">
        <v>260</v>
      </c>
      <c r="H611" s="37"/>
      <c r="I611" s="37"/>
      <c r="J611" s="38">
        <v>288000</v>
      </c>
      <c r="K611" s="38">
        <v>230400</v>
      </c>
      <c r="L611" s="38">
        <v>239040</v>
      </c>
      <c r="M611" s="37"/>
      <c r="N611" s="37"/>
      <c r="O611" s="39">
        <v>0.2</v>
      </c>
      <c r="P611" s="39">
        <v>0.17</v>
      </c>
      <c r="Q611" s="37"/>
      <c r="R611" s="38">
        <v>218880</v>
      </c>
      <c r="S611" s="38">
        <v>239040</v>
      </c>
      <c r="T611" s="39">
        <v>0.24</v>
      </c>
      <c r="U611" t="str">
        <f>IFERROR(_xlfn.XLOOKUP($C611,'Thông tin về sản phẩm'!$A$2:$A$6228,'Thông tin về sản phẩm'!$F$2:$F$6228),"")</f>
        <v>GẠCH, POR 600x600, 6060MTDDH001, Loại AA (L1)</v>
      </c>
      <c r="V611" t="str">
        <f>IFERROR(_xlfn.XLOOKUP($C611,'Thông tin về sản phẩm'!$A$2:$A$6228,'Thông tin về sản phẩm'!$S$2:$S$6228),"")</f>
        <v>ỐP_LÁT</v>
      </c>
      <c r="W611" t="str">
        <f>IFERROR(_xlfn.XLOOKUP($C611,'Thông tin về sản phẩm'!$A$2:$A$6228,'Thông tin về sản phẩm'!$Y$2:$Y$6228),"")</f>
        <v>TRẮNG</v>
      </c>
      <c r="X611" t="str">
        <f>IFERROR(_xlfn.XLOOKUP($C611,'Thông tin về sản phẩm'!$A$2:$A$6228,'Thông tin về sản phẩm'!$AA$2:$AA$6228),"")</f>
        <v>ĐẶC_THÙ</v>
      </c>
      <c r="Y611" t="str">
        <f>IFERROR(_xlfn.XLOOKUP($C611,'Thông tin về sản phẩm'!$A$2:$A$6228,'Thông tin về sản phẩm'!$AC$2:$AC$6228),"")</f>
        <v>VÂN_ĐÁ_TERRAZZO</v>
      </c>
      <c r="Z611">
        <f>IFERROR(_xlfn.XLOOKUP($C611,'Thông tin về sản phẩm'!$A$2:$A$6228,'Thông tin về sản phẩm'!$AD$2:$AD$6228),"")</f>
        <v>7.39</v>
      </c>
      <c r="AA611" t="str">
        <f>IFERROR(_xlfn.XLOOKUP($C611,'Thông tin về sản phẩm'!$A$2:$A$6228,'Thông tin về sản phẩm'!$I$2:$I$6228),"")</f>
        <v>VIE</v>
      </c>
      <c r="AB611">
        <f>IFERROR(_xlfn.XLOOKUP($C611,'Thông tin về sản phẩm'!$A$2:$A$6228,'Thông tin về sản phẩm'!$AI$2:$AI$6228),"")</f>
        <v>600</v>
      </c>
      <c r="AC611">
        <f>IFERROR(_xlfn.XLOOKUP($C611,'Thông tin về sản phẩm'!$A$2:$A$6228,'Thông tin về sản phẩm'!$AJ$2:$AJ$6228),"")</f>
        <v>600</v>
      </c>
      <c r="AD611">
        <f>IFERROR(_xlfn.XLOOKUP($C611,'Thông tin về sản phẩm'!$A$2:$A$6228,'Thông tin về sản phẩm'!$AK$2:$AK$6228),"")</f>
        <v>9.3000000000000007</v>
      </c>
      <c r="AE611" t="str">
        <f>IFERROR(_xlfn.XLOOKUP($C611,'Thông tin về sản phẩm'!$A$2:$A$6228,'Thông tin về sản phẩm'!$AL$2:$AL$6228),"")</f>
        <v>MM</v>
      </c>
      <c r="AF611" t="str">
        <f>IFERROR(_xlfn.XLOOKUP($C611,'Thông tin về sản phẩm'!$A$2:$A$6228,'Thông tin về sản phẩm'!$AM$2:$AM$6228),"")</f>
        <v>NSX</v>
      </c>
      <c r="AG611" t="str">
        <f>IFERROR(_xlfn.XLOOKUP($C611,'Thông tin về sản phẩm'!$A$2:$A$6228,'Thông tin về sản phẩm'!$AY$2:$AY$6228),"")</f>
        <v>Gạch POR Ốp_Lát</v>
      </c>
      <c r="AH611" t="str">
        <f>IFERROR(_xlfn.XLOOKUP($C611,'Thông tin về sản phẩm'!$A$2:$A$6228,'Thông tin về sản phẩm'!$AZ$2:$AZ$6228),"")</f>
        <v/>
      </c>
    </row>
    <row r="612" spans="1:34" ht="15" customHeight="1" x14ac:dyDescent="0.45">
      <c r="A612" s="40" t="s">
        <v>33</v>
      </c>
      <c r="B612" s="40" t="s">
        <v>48</v>
      </c>
      <c r="C612" s="40">
        <v>10007706</v>
      </c>
      <c r="D612" s="40" t="s">
        <v>1942</v>
      </c>
      <c r="E612" s="40" t="s">
        <v>1943</v>
      </c>
      <c r="F612" s="40" t="s">
        <v>1944</v>
      </c>
      <c r="G612" s="40" t="s">
        <v>260</v>
      </c>
      <c r="H612" s="40"/>
      <c r="I612" s="40"/>
      <c r="J612" s="41">
        <v>288000</v>
      </c>
      <c r="K612" s="41">
        <v>230400</v>
      </c>
      <c r="L612" s="41">
        <v>239040</v>
      </c>
      <c r="M612" s="40"/>
      <c r="N612" s="40"/>
      <c r="O612" s="42">
        <v>0.2</v>
      </c>
      <c r="P612" s="42">
        <v>0.17</v>
      </c>
      <c r="Q612" s="40"/>
      <c r="R612" s="41">
        <v>218880</v>
      </c>
      <c r="S612" s="41">
        <v>239040</v>
      </c>
      <c r="T612" s="42">
        <v>0.24</v>
      </c>
      <c r="U612" t="str">
        <f>IFERROR(_xlfn.XLOOKUP($C612,'Thông tin về sản phẩm'!$A$2:$A$6228,'Thông tin về sản phẩm'!$F$2:$F$6228),"")</f>
        <v>GẠCH, POR 600x600, 6060MTDDH002, Loại AA (L1)</v>
      </c>
      <c r="V612" t="str">
        <f>IFERROR(_xlfn.XLOOKUP($C612,'Thông tin về sản phẩm'!$A$2:$A$6228,'Thông tin về sản phẩm'!$S$2:$S$6228),"")</f>
        <v>ỐP_LÁT</v>
      </c>
      <c r="W612" t="str">
        <f>IFERROR(_xlfn.XLOOKUP($C612,'Thông tin về sản phẩm'!$A$2:$A$6228,'Thông tin về sản phẩm'!$Y$2:$Y$6228),"")</f>
        <v>KEM</v>
      </c>
      <c r="X612" t="str">
        <f>IFERROR(_xlfn.XLOOKUP($C612,'Thông tin về sản phẩm'!$A$2:$A$6228,'Thông tin về sản phẩm'!$AA$2:$AA$6228),"")</f>
        <v>ĐẶC_THÙ</v>
      </c>
      <c r="Y612" t="str">
        <f>IFERROR(_xlfn.XLOOKUP($C612,'Thông tin về sản phẩm'!$A$2:$A$6228,'Thông tin về sản phẩm'!$AC$2:$AC$6228),"")</f>
        <v>VÂN_CÁT</v>
      </c>
      <c r="Z612">
        <f>IFERROR(_xlfn.XLOOKUP($C612,'Thông tin về sản phẩm'!$A$2:$A$6228,'Thông tin về sản phẩm'!$AD$2:$AD$6228),"")</f>
        <v>7.39</v>
      </c>
      <c r="AA612" t="str">
        <f>IFERROR(_xlfn.XLOOKUP($C612,'Thông tin về sản phẩm'!$A$2:$A$6228,'Thông tin về sản phẩm'!$I$2:$I$6228),"")</f>
        <v>VIE</v>
      </c>
      <c r="AB612">
        <f>IFERROR(_xlfn.XLOOKUP($C612,'Thông tin về sản phẩm'!$A$2:$A$6228,'Thông tin về sản phẩm'!$AI$2:$AI$6228),"")</f>
        <v>600</v>
      </c>
      <c r="AC612">
        <f>IFERROR(_xlfn.XLOOKUP($C612,'Thông tin về sản phẩm'!$A$2:$A$6228,'Thông tin về sản phẩm'!$AJ$2:$AJ$6228),"")</f>
        <v>600</v>
      </c>
      <c r="AD612">
        <f>IFERROR(_xlfn.XLOOKUP($C612,'Thông tin về sản phẩm'!$A$2:$A$6228,'Thông tin về sản phẩm'!$AK$2:$AK$6228),"")</f>
        <v>9.3000000000000007</v>
      </c>
      <c r="AE612" t="str">
        <f>IFERROR(_xlfn.XLOOKUP($C612,'Thông tin về sản phẩm'!$A$2:$A$6228,'Thông tin về sản phẩm'!$AL$2:$AL$6228),"")</f>
        <v>MM</v>
      </c>
      <c r="AF612" t="str">
        <f>IFERROR(_xlfn.XLOOKUP($C612,'Thông tin về sản phẩm'!$A$2:$A$6228,'Thông tin về sản phẩm'!$AM$2:$AM$6228),"")</f>
        <v>NSX</v>
      </c>
      <c r="AG612" t="str">
        <f>IFERROR(_xlfn.XLOOKUP($C612,'Thông tin về sản phẩm'!$A$2:$A$6228,'Thông tin về sản phẩm'!$AY$2:$AY$6228),"")</f>
        <v>Gạch POR Ốp_Lát</v>
      </c>
      <c r="AH612" t="str">
        <f>IFERROR(_xlfn.XLOOKUP($C612,'Thông tin về sản phẩm'!$A$2:$A$6228,'Thông tin về sản phẩm'!$AZ$2:$AZ$6228),"")</f>
        <v/>
      </c>
    </row>
    <row r="613" spans="1:34" ht="15" customHeight="1" x14ac:dyDescent="0.45">
      <c r="A613" s="37" t="s">
        <v>33</v>
      </c>
      <c r="B613" s="37" t="s">
        <v>48</v>
      </c>
      <c r="C613" s="37">
        <v>10008232</v>
      </c>
      <c r="D613" s="37" t="s">
        <v>1945</v>
      </c>
      <c r="E613" s="37" t="s">
        <v>1946</v>
      </c>
      <c r="F613" s="37" t="s">
        <v>1947</v>
      </c>
      <c r="G613" s="37" t="s">
        <v>260</v>
      </c>
      <c r="H613" s="37"/>
      <c r="I613" s="37" t="s">
        <v>276</v>
      </c>
      <c r="J613" s="38">
        <v>250000</v>
      </c>
      <c r="K613" s="38">
        <v>200000</v>
      </c>
      <c r="L613" s="38">
        <v>207500</v>
      </c>
      <c r="M613" s="38">
        <v>170000</v>
      </c>
      <c r="N613" s="38">
        <v>177500</v>
      </c>
      <c r="O613" s="39">
        <v>0.2</v>
      </c>
      <c r="P613" s="39">
        <v>0.17</v>
      </c>
      <c r="Q613" s="37" t="s">
        <v>277</v>
      </c>
      <c r="R613" s="38">
        <v>161500</v>
      </c>
      <c r="S613" s="38">
        <v>177500</v>
      </c>
      <c r="T613" s="39">
        <v>0.35399999999999998</v>
      </c>
      <c r="U613" t="str">
        <f>IFERROR(_xlfn.XLOOKUP($C613,'Thông tin về sản phẩm'!$A$2:$A$6228,'Thông tin về sản phẩm'!$F$2:$F$6228),"")</f>
        <v>GẠCH, POR 600x600, 6060MTOADM001, Loại AA (L1)</v>
      </c>
      <c r="V613" t="str">
        <f>IFERROR(_xlfn.XLOOKUP($C613,'Thông tin về sản phẩm'!$A$2:$A$6228,'Thông tin về sản phẩm'!$S$2:$S$6228),"")</f>
        <v>ỐP_LÁT</v>
      </c>
      <c r="W613" t="str">
        <f>IFERROR(_xlfn.XLOOKUP($C613,'Thông tin về sản phẩm'!$A$2:$A$6228,'Thông tin về sản phẩm'!$Y$2:$Y$6228),"")</f>
        <v>KEM</v>
      </c>
      <c r="X613" t="str">
        <f>IFERROR(_xlfn.XLOOKUP($C613,'Thông tin về sản phẩm'!$A$2:$A$6228,'Thông tin về sản phẩm'!$AA$2:$AA$6228),"")</f>
        <v>ĐẶC_THÙ</v>
      </c>
      <c r="Y613" t="str">
        <f>IFERROR(_xlfn.XLOOKUP($C613,'Thông tin về sản phẩm'!$A$2:$A$6228,'Thông tin về sản phẩm'!$AC$2:$AC$6228),"")</f>
        <v>VÂN_ĐÁ</v>
      </c>
      <c r="Z613">
        <f>IFERROR(_xlfn.XLOOKUP($C613,'Thông tin về sản phẩm'!$A$2:$A$6228,'Thông tin về sản phẩm'!$AD$2:$AD$6228),"")</f>
        <v>7.85</v>
      </c>
      <c r="AA613" t="str">
        <f>IFERROR(_xlfn.XLOOKUP($C613,'Thông tin về sản phẩm'!$A$2:$A$6228,'Thông tin về sản phẩm'!$I$2:$I$6228),"")</f>
        <v>VIE</v>
      </c>
      <c r="AB613">
        <f>IFERROR(_xlfn.XLOOKUP($C613,'Thông tin về sản phẩm'!$A$2:$A$6228,'Thông tin về sản phẩm'!$AI$2:$AI$6228),"")</f>
        <v>600</v>
      </c>
      <c r="AC613">
        <f>IFERROR(_xlfn.XLOOKUP($C613,'Thông tin về sản phẩm'!$A$2:$A$6228,'Thông tin về sản phẩm'!$AJ$2:$AJ$6228),"")</f>
        <v>600</v>
      </c>
      <c r="AD613">
        <f>IFERROR(_xlfn.XLOOKUP($C613,'Thông tin về sản phẩm'!$A$2:$A$6228,'Thông tin về sản phẩm'!$AK$2:$AK$6228),"")</f>
        <v>9.3000000000000007</v>
      </c>
      <c r="AE613" t="str">
        <f>IFERROR(_xlfn.XLOOKUP($C613,'Thông tin về sản phẩm'!$A$2:$A$6228,'Thông tin về sản phẩm'!$AL$2:$AL$6228),"")</f>
        <v>MM</v>
      </c>
      <c r="AF613" t="str">
        <f>IFERROR(_xlfn.XLOOKUP($C613,'Thông tin về sản phẩm'!$A$2:$A$6228,'Thông tin về sản phẩm'!$AM$2:$AM$6228),"")</f>
        <v>NSX</v>
      </c>
      <c r="AG613" t="str">
        <f>IFERROR(_xlfn.XLOOKUP($C613,'Thông tin về sản phẩm'!$A$2:$A$6228,'Thông tin về sản phẩm'!$AY$2:$AY$6228),"")</f>
        <v>Gạch CER Ốp_Tường</v>
      </c>
      <c r="AH613" t="str">
        <f>IFERROR(_xlfn.XLOOKUP($C613,'Thông tin về sản phẩm'!$A$2:$A$6228,'Thông tin về sản phẩm'!$AZ$2:$AZ$6228),"")</f>
        <v>5. Cơ bản</v>
      </c>
    </row>
    <row r="614" spans="1:34" ht="15" customHeight="1" x14ac:dyDescent="0.45">
      <c r="A614" s="40" t="s">
        <v>33</v>
      </c>
      <c r="B614" s="40" t="s">
        <v>48</v>
      </c>
      <c r="C614" s="40">
        <v>10008234</v>
      </c>
      <c r="D614" s="40" t="s">
        <v>1948</v>
      </c>
      <c r="E614" s="40" t="s">
        <v>1949</v>
      </c>
      <c r="F614" s="40" t="s">
        <v>1950</v>
      </c>
      <c r="G614" s="40" t="s">
        <v>260</v>
      </c>
      <c r="H614" s="40"/>
      <c r="I614" s="40" t="s">
        <v>276</v>
      </c>
      <c r="J614" s="41">
        <v>250000</v>
      </c>
      <c r="K614" s="41">
        <v>200000</v>
      </c>
      <c r="L614" s="41">
        <v>207500</v>
      </c>
      <c r="M614" s="41">
        <v>170000</v>
      </c>
      <c r="N614" s="41">
        <v>177500</v>
      </c>
      <c r="O614" s="42">
        <v>0.2</v>
      </c>
      <c r="P614" s="42">
        <v>0.17</v>
      </c>
      <c r="Q614" s="40" t="s">
        <v>277</v>
      </c>
      <c r="R614" s="41">
        <v>161500</v>
      </c>
      <c r="S614" s="41">
        <v>177500</v>
      </c>
      <c r="T614" s="42">
        <v>0.35399999999999998</v>
      </c>
      <c r="U614" t="str">
        <f>IFERROR(_xlfn.XLOOKUP($C614,'Thông tin về sản phẩm'!$A$2:$A$6228,'Thông tin về sản phẩm'!$F$2:$F$6228),"")</f>
        <v>GẠCH, POR 600x600, 6060MTOADM010, Loại AA (L1)</v>
      </c>
      <c r="V614" t="str">
        <f>IFERROR(_xlfn.XLOOKUP($C614,'Thông tin về sản phẩm'!$A$2:$A$6228,'Thông tin về sản phẩm'!$S$2:$S$6228),"")</f>
        <v>ỐP_LÁT</v>
      </c>
      <c r="W614" t="str">
        <f>IFERROR(_xlfn.XLOOKUP($C614,'Thông tin về sản phẩm'!$A$2:$A$6228,'Thông tin về sản phẩm'!$Y$2:$Y$6228),"")</f>
        <v>XÁM</v>
      </c>
      <c r="X614" t="str">
        <f>IFERROR(_xlfn.XLOOKUP($C614,'Thông tin về sản phẩm'!$A$2:$A$6228,'Thông tin về sản phẩm'!$AA$2:$AA$6228),"")</f>
        <v>ĐẶC_THÙ</v>
      </c>
      <c r="Y614" t="str">
        <f>IFERROR(_xlfn.XLOOKUP($C614,'Thông tin về sản phẩm'!$A$2:$A$6228,'Thông tin về sản phẩm'!$AC$2:$AC$6228),"")</f>
        <v>XI_MĂNG</v>
      </c>
      <c r="Z614">
        <f>IFERROR(_xlfn.XLOOKUP($C614,'Thông tin về sản phẩm'!$A$2:$A$6228,'Thông tin về sản phẩm'!$AD$2:$AD$6228),"")</f>
        <v>7.85</v>
      </c>
      <c r="AA614" t="str">
        <f>IFERROR(_xlfn.XLOOKUP($C614,'Thông tin về sản phẩm'!$A$2:$A$6228,'Thông tin về sản phẩm'!$I$2:$I$6228),"")</f>
        <v>VIE</v>
      </c>
      <c r="AB614">
        <f>IFERROR(_xlfn.XLOOKUP($C614,'Thông tin về sản phẩm'!$A$2:$A$6228,'Thông tin về sản phẩm'!$AI$2:$AI$6228),"")</f>
        <v>600</v>
      </c>
      <c r="AC614">
        <f>IFERROR(_xlfn.XLOOKUP($C614,'Thông tin về sản phẩm'!$A$2:$A$6228,'Thông tin về sản phẩm'!$AJ$2:$AJ$6228),"")</f>
        <v>600</v>
      </c>
      <c r="AD614">
        <f>IFERROR(_xlfn.XLOOKUP($C614,'Thông tin về sản phẩm'!$A$2:$A$6228,'Thông tin về sản phẩm'!$AK$2:$AK$6228),"")</f>
        <v>9.3000000000000007</v>
      </c>
      <c r="AE614" t="str">
        <f>IFERROR(_xlfn.XLOOKUP($C614,'Thông tin về sản phẩm'!$A$2:$A$6228,'Thông tin về sản phẩm'!$AL$2:$AL$6228),"")</f>
        <v>MM</v>
      </c>
      <c r="AF614" t="str">
        <f>IFERROR(_xlfn.XLOOKUP($C614,'Thông tin về sản phẩm'!$A$2:$A$6228,'Thông tin về sản phẩm'!$AM$2:$AM$6228),"")</f>
        <v>NSX</v>
      </c>
      <c r="AG614" t="str">
        <f>IFERROR(_xlfn.XLOOKUP($C614,'Thông tin về sản phẩm'!$A$2:$A$6228,'Thông tin về sản phẩm'!$AY$2:$AY$6228),"")</f>
        <v>Gạch CER Ốp_Tường</v>
      </c>
      <c r="AH614" t="str">
        <f>IFERROR(_xlfn.XLOOKUP($C614,'Thông tin về sản phẩm'!$A$2:$A$6228,'Thông tin về sản phẩm'!$AZ$2:$AZ$6228),"")</f>
        <v>4. Tiềm năng</v>
      </c>
    </row>
    <row r="615" spans="1:34" ht="15" customHeight="1" x14ac:dyDescent="0.45">
      <c r="A615" s="37" t="s">
        <v>33</v>
      </c>
      <c r="B615" s="37" t="s">
        <v>58</v>
      </c>
      <c r="C615" s="37">
        <v>10007487</v>
      </c>
      <c r="D615" s="37" t="s">
        <v>1951</v>
      </c>
      <c r="E615" s="37" t="s">
        <v>1952</v>
      </c>
      <c r="F615" s="37" t="s">
        <v>164</v>
      </c>
      <c r="G615" s="37" t="s">
        <v>260</v>
      </c>
      <c r="H615" s="37" t="s">
        <v>242</v>
      </c>
      <c r="I615" s="37" t="s">
        <v>243</v>
      </c>
      <c r="J615" s="38">
        <v>410000</v>
      </c>
      <c r="K615" s="38">
        <v>328000</v>
      </c>
      <c r="L615" s="38">
        <v>340000</v>
      </c>
      <c r="M615" s="37"/>
      <c r="N615" s="37"/>
      <c r="O615" s="39">
        <v>0.2</v>
      </c>
      <c r="P615" s="39">
        <v>0.17073170731707321</v>
      </c>
      <c r="Q615" s="37"/>
      <c r="R615" s="38">
        <v>311600</v>
      </c>
      <c r="S615" s="38">
        <v>340000</v>
      </c>
      <c r="T615" s="39">
        <v>0.24</v>
      </c>
      <c r="U615" t="str">
        <f>IFERROR(_xlfn.XLOOKUP($C615,'Thông tin về sản phẩm'!$A$2:$A$6228,'Thông tin về sản phẩm'!$F$2:$F$6228),"")</f>
        <v>GẠCH, POR 800x800, 8080BARI001-H+, Loại AA (L1)</v>
      </c>
      <c r="V615" t="str">
        <f>IFERROR(_xlfn.XLOOKUP($C615,'Thông tin về sản phẩm'!$A$2:$A$6228,'Thông tin về sản phẩm'!$S$2:$S$6228),"")</f>
        <v>ỐP_LÁT</v>
      </c>
      <c r="W615" t="str">
        <f>IFERROR(_xlfn.XLOOKUP($C615,'Thông tin về sản phẩm'!$A$2:$A$6228,'Thông tin về sản phẩm'!$Y$2:$Y$6228),"")</f>
        <v>KEM</v>
      </c>
      <c r="X615" t="str">
        <f>IFERROR(_xlfn.XLOOKUP($C615,'Thông tin về sản phẩm'!$A$2:$A$6228,'Thông tin về sản phẩm'!$AA$2:$AA$6228),"")</f>
        <v>KHÁNG_KHUẨN</v>
      </c>
      <c r="Y615" t="str">
        <f>IFERROR(_xlfn.XLOOKUP($C615,'Thông tin về sản phẩm'!$A$2:$A$6228,'Thông tin về sản phẩm'!$AC$2:$AC$6228),"")</f>
        <v>VÂN_CÁT</v>
      </c>
      <c r="Z615">
        <f>IFERROR(_xlfn.XLOOKUP($C615,'Thông tin về sản phẩm'!$A$2:$A$6228,'Thông tin về sản phẩm'!$AD$2:$AD$6228),"")</f>
        <v>15</v>
      </c>
      <c r="AA615" t="str">
        <f>IFERROR(_xlfn.XLOOKUP($C615,'Thông tin về sản phẩm'!$A$2:$A$6228,'Thông tin về sản phẩm'!$I$2:$I$6228),"")</f>
        <v>VIE</v>
      </c>
      <c r="AB615">
        <f>IFERROR(_xlfn.XLOOKUP($C615,'Thông tin về sản phẩm'!$A$2:$A$6228,'Thông tin về sản phẩm'!$AI$2:$AI$6228),"")</f>
        <v>800</v>
      </c>
      <c r="AC615">
        <f>IFERROR(_xlfn.XLOOKUP($C615,'Thông tin về sản phẩm'!$A$2:$A$6228,'Thông tin về sản phẩm'!$AJ$2:$AJ$6228),"")</f>
        <v>800</v>
      </c>
      <c r="AD615">
        <f>IFERROR(_xlfn.XLOOKUP($C615,'Thông tin về sản phẩm'!$A$2:$A$6228,'Thông tin về sản phẩm'!$AK$2:$AK$6228),"")</f>
        <v>10.5</v>
      </c>
      <c r="AE615" t="str">
        <f>IFERROR(_xlfn.XLOOKUP($C615,'Thông tin về sản phẩm'!$A$2:$A$6228,'Thông tin về sản phẩm'!$AL$2:$AL$6228),"")</f>
        <v>MM</v>
      </c>
      <c r="AF615" t="str">
        <f>IFERROR(_xlfn.XLOOKUP($C615,'Thông tin về sản phẩm'!$A$2:$A$6228,'Thông tin về sản phẩm'!$AM$2:$AM$6228),"")</f>
        <v>MM</v>
      </c>
      <c r="AG615" t="str">
        <f>IFERROR(_xlfn.XLOOKUP($C615,'Thông tin về sản phẩm'!$A$2:$A$6228,'Thông tin về sản phẩm'!$AY$2:$AY$6228),"")</f>
        <v>Gạch POR Ốp_Lát</v>
      </c>
      <c r="AH615" t="str">
        <f>IFERROR(_xlfn.XLOOKUP($C615,'Thông tin về sản phẩm'!$A$2:$A$6228,'Thông tin về sản phẩm'!$AZ$2:$AZ$6228),"")</f>
        <v>2. Chủ lực</v>
      </c>
    </row>
    <row r="616" spans="1:34" ht="15" customHeight="1" x14ac:dyDescent="0.45">
      <c r="A616" s="40" t="s">
        <v>33</v>
      </c>
      <c r="B616" s="40" t="s">
        <v>58</v>
      </c>
      <c r="C616" s="40">
        <v>10007610</v>
      </c>
      <c r="D616" s="40" t="s">
        <v>1953</v>
      </c>
      <c r="E616" s="40" t="s">
        <v>1954</v>
      </c>
      <c r="F616" s="40" t="s">
        <v>57</v>
      </c>
      <c r="G616" s="40" t="s">
        <v>260</v>
      </c>
      <c r="H616" s="40" t="s">
        <v>257</v>
      </c>
      <c r="I616" s="40" t="s">
        <v>243</v>
      </c>
      <c r="J616" s="41">
        <v>392000</v>
      </c>
      <c r="K616" s="41">
        <v>314000</v>
      </c>
      <c r="L616" s="41">
        <v>325000</v>
      </c>
      <c r="M616" s="40"/>
      <c r="N616" s="40"/>
      <c r="O616" s="42">
        <v>0.19897959183673469</v>
      </c>
      <c r="P616" s="42">
        <v>0.1709183673469388</v>
      </c>
      <c r="Q616" s="40"/>
      <c r="R616" s="41">
        <v>298300</v>
      </c>
      <c r="S616" s="41">
        <v>325000</v>
      </c>
      <c r="T616" s="42">
        <v>0.23903061224489799</v>
      </c>
      <c r="U616" t="str">
        <f>IFERROR(_xlfn.XLOOKUP($C616,'Thông tin về sản phẩm'!$A$2:$A$6228,'Thông tin về sản phẩm'!$F$2:$F$6228),"")</f>
        <v>GẠCH, POR 800x800, 8080BARI003-H+, Loại AA (L1)</v>
      </c>
      <c r="V616" t="str">
        <f>IFERROR(_xlfn.XLOOKUP($C616,'Thông tin về sản phẩm'!$A$2:$A$6228,'Thông tin về sản phẩm'!$S$2:$S$6228),"")</f>
        <v>ỐP_LÁT</v>
      </c>
      <c r="W616" t="str">
        <f>IFERROR(_xlfn.XLOOKUP($C616,'Thông tin về sản phẩm'!$A$2:$A$6228,'Thông tin về sản phẩm'!$Y$2:$Y$6228),"")</f>
        <v>XÁM</v>
      </c>
      <c r="X616" t="str">
        <f>IFERROR(_xlfn.XLOOKUP($C616,'Thông tin về sản phẩm'!$A$2:$A$6228,'Thông tin về sản phẩm'!$AA$2:$AA$6228),"")</f>
        <v>KHÁNG_KHUẨN</v>
      </c>
      <c r="Y616" t="str">
        <f>IFERROR(_xlfn.XLOOKUP($C616,'Thông tin về sản phẩm'!$A$2:$A$6228,'Thông tin về sản phẩm'!$AC$2:$AC$6228),"")</f>
        <v>VÂN_ĐÁ_TERRAZZO</v>
      </c>
      <c r="Z616">
        <f>IFERROR(_xlfn.XLOOKUP($C616,'Thông tin về sản phẩm'!$A$2:$A$6228,'Thông tin về sản phẩm'!$AD$2:$AD$6228),"")</f>
        <v>15.7</v>
      </c>
      <c r="AA616" t="str">
        <f>IFERROR(_xlfn.XLOOKUP($C616,'Thông tin về sản phẩm'!$A$2:$A$6228,'Thông tin về sản phẩm'!$I$2:$I$6228),"")</f>
        <v>VIE</v>
      </c>
      <c r="AB616">
        <f>IFERROR(_xlfn.XLOOKUP($C616,'Thông tin về sản phẩm'!$A$2:$A$6228,'Thông tin về sản phẩm'!$AI$2:$AI$6228),"")</f>
        <v>800</v>
      </c>
      <c r="AC616">
        <f>IFERROR(_xlfn.XLOOKUP($C616,'Thông tin về sản phẩm'!$A$2:$A$6228,'Thông tin về sản phẩm'!$AJ$2:$AJ$6228),"")</f>
        <v>800</v>
      </c>
      <c r="AD616">
        <f>IFERROR(_xlfn.XLOOKUP($C616,'Thông tin về sản phẩm'!$A$2:$A$6228,'Thông tin về sản phẩm'!$AK$2:$AK$6228),"")</f>
        <v>10.5</v>
      </c>
      <c r="AE616" t="str">
        <f>IFERROR(_xlfn.XLOOKUP($C616,'Thông tin về sản phẩm'!$A$2:$A$6228,'Thông tin về sản phẩm'!$AL$2:$AL$6228),"")</f>
        <v>MM</v>
      </c>
      <c r="AF616" t="str">
        <f>IFERROR(_xlfn.XLOOKUP($C616,'Thông tin về sản phẩm'!$A$2:$A$6228,'Thông tin về sản phẩm'!$AM$2:$AM$6228),"")</f>
        <v>MM</v>
      </c>
      <c r="AG616" t="str">
        <f>IFERROR(_xlfn.XLOOKUP($C616,'Thông tin về sản phẩm'!$A$2:$A$6228,'Thông tin về sản phẩm'!$AY$2:$AY$6228),"")</f>
        <v>Gạch POR Ốp_Lát</v>
      </c>
      <c r="AH616" t="str">
        <f>IFERROR(_xlfn.XLOOKUP($C616,'Thông tin về sản phẩm'!$A$2:$A$6228,'Thông tin về sản phẩm'!$AZ$2:$AZ$6228),"")</f>
        <v>3. Chuyển đổi</v>
      </c>
    </row>
    <row r="617" spans="1:34" ht="15" customHeight="1" x14ac:dyDescent="0.45">
      <c r="A617" s="37" t="s">
        <v>33</v>
      </c>
      <c r="B617" s="37" t="s">
        <v>166</v>
      </c>
      <c r="C617" s="37">
        <v>10007489</v>
      </c>
      <c r="D617" s="37" t="s">
        <v>1955</v>
      </c>
      <c r="E617" s="37" t="s">
        <v>1956</v>
      </c>
      <c r="F617" s="37" t="s">
        <v>165</v>
      </c>
      <c r="G617" s="37" t="s">
        <v>246</v>
      </c>
      <c r="H617" s="37" t="s">
        <v>242</v>
      </c>
      <c r="I617" s="37" t="s">
        <v>243</v>
      </c>
      <c r="J617" s="38">
        <v>431000</v>
      </c>
      <c r="K617" s="38">
        <v>345000</v>
      </c>
      <c r="L617" s="38">
        <v>358000</v>
      </c>
      <c r="M617" s="37"/>
      <c r="N617" s="37"/>
      <c r="O617" s="39">
        <v>0.19953596287703021</v>
      </c>
      <c r="P617" s="39">
        <v>0.1693735498839907</v>
      </c>
      <c r="Q617" s="37"/>
      <c r="R617" s="38">
        <v>327750</v>
      </c>
      <c r="S617" s="38">
        <v>358000</v>
      </c>
      <c r="T617" s="39">
        <v>0.23955916473317859</v>
      </c>
      <c r="U617" t="str">
        <f>IFERROR(_xlfn.XLOOKUP($C617,'Thông tin về sản phẩm'!$A$2:$A$6228,'Thông tin về sản phẩm'!$F$2:$F$6228),"")</f>
        <v>GẠCH, POR 800x800, 8080CATANIA001-FP-H+, Loại AA (L1)</v>
      </c>
      <c r="V617" t="str">
        <f>IFERROR(_xlfn.XLOOKUP($C617,'Thông tin về sản phẩm'!$A$2:$A$6228,'Thông tin về sản phẩm'!$S$2:$S$6228),"")</f>
        <v>ỐP_LÁT</v>
      </c>
      <c r="W617" t="str">
        <f>IFERROR(_xlfn.XLOOKUP($C617,'Thông tin về sản phẩm'!$A$2:$A$6228,'Thông tin về sản phẩm'!$Y$2:$Y$6228),"")</f>
        <v>KEM</v>
      </c>
      <c r="X617" t="str">
        <f>IFERROR(_xlfn.XLOOKUP($C617,'Thông tin về sản phẩm'!$A$2:$A$6228,'Thông tin về sản phẩm'!$AA$2:$AA$6228),"")</f>
        <v>KHÁNG_KHUẨN</v>
      </c>
      <c r="Y617" t="str">
        <f>IFERROR(_xlfn.XLOOKUP($C617,'Thông tin về sản phẩm'!$A$2:$A$6228,'Thông tin về sản phẩm'!$AC$2:$AC$6228),"")</f>
        <v>VÂN_ĐÁ_CREMA_MAFIL</v>
      </c>
      <c r="Z617">
        <f>IFERROR(_xlfn.XLOOKUP($C617,'Thông tin về sản phẩm'!$A$2:$A$6228,'Thông tin về sản phẩm'!$AD$2:$AD$6228),"")</f>
        <v>15</v>
      </c>
      <c r="AA617" t="str">
        <f>IFERROR(_xlfn.XLOOKUP($C617,'Thông tin về sản phẩm'!$A$2:$A$6228,'Thông tin về sản phẩm'!$I$2:$I$6228),"")</f>
        <v>VIE</v>
      </c>
      <c r="AB617">
        <f>IFERROR(_xlfn.XLOOKUP($C617,'Thông tin về sản phẩm'!$A$2:$A$6228,'Thông tin về sản phẩm'!$AI$2:$AI$6228),"")</f>
        <v>800</v>
      </c>
      <c r="AC617">
        <f>IFERROR(_xlfn.XLOOKUP($C617,'Thông tin về sản phẩm'!$A$2:$A$6228,'Thông tin về sản phẩm'!$AJ$2:$AJ$6228),"")</f>
        <v>800</v>
      </c>
      <c r="AD617">
        <f>IFERROR(_xlfn.XLOOKUP($C617,'Thông tin về sản phẩm'!$A$2:$A$6228,'Thông tin về sản phẩm'!$AK$2:$AK$6228),"")</f>
        <v>10.5</v>
      </c>
      <c r="AE617" t="str">
        <f>IFERROR(_xlfn.XLOOKUP($C617,'Thông tin về sản phẩm'!$A$2:$A$6228,'Thông tin về sản phẩm'!$AL$2:$AL$6228),"")</f>
        <v>MM</v>
      </c>
      <c r="AF617" t="str">
        <f>IFERROR(_xlfn.XLOOKUP($C617,'Thông tin về sản phẩm'!$A$2:$A$6228,'Thông tin về sản phẩm'!$AM$2:$AM$6228),"")</f>
        <v>MM</v>
      </c>
      <c r="AG617" t="str">
        <f>IFERROR(_xlfn.XLOOKUP($C617,'Thông tin về sản phẩm'!$A$2:$A$6228,'Thông tin về sản phẩm'!$AY$2:$AY$6228),"")</f>
        <v>Gạch POR Ốp_Lát</v>
      </c>
      <c r="AH617" t="str">
        <f>IFERROR(_xlfn.XLOOKUP($C617,'Thông tin về sản phẩm'!$A$2:$A$6228,'Thông tin về sản phẩm'!$AZ$2:$AZ$6228),"")</f>
        <v>2. Chủ lực</v>
      </c>
    </row>
    <row r="618" spans="1:34" ht="15" customHeight="1" x14ac:dyDescent="0.45">
      <c r="A618" s="40" t="s">
        <v>33</v>
      </c>
      <c r="B618" s="40" t="s">
        <v>166</v>
      </c>
      <c r="C618" s="40">
        <v>10007490</v>
      </c>
      <c r="D618" s="40" t="s">
        <v>1957</v>
      </c>
      <c r="E618" s="40" t="s">
        <v>1958</v>
      </c>
      <c r="F618" s="40" t="s">
        <v>167</v>
      </c>
      <c r="G618" s="40" t="s">
        <v>246</v>
      </c>
      <c r="H618" s="40" t="s">
        <v>242</v>
      </c>
      <c r="I618" s="40" t="s">
        <v>243</v>
      </c>
      <c r="J618" s="41">
        <v>431000</v>
      </c>
      <c r="K618" s="41">
        <v>345000</v>
      </c>
      <c r="L618" s="41">
        <v>358000</v>
      </c>
      <c r="M618" s="40"/>
      <c r="N618" s="40"/>
      <c r="O618" s="42">
        <v>0.19953596287703021</v>
      </c>
      <c r="P618" s="42">
        <v>0.1693735498839907</v>
      </c>
      <c r="Q618" s="40"/>
      <c r="R618" s="41">
        <v>327750</v>
      </c>
      <c r="S618" s="41">
        <v>358000</v>
      </c>
      <c r="T618" s="42">
        <v>0.23955916473317859</v>
      </c>
      <c r="U618" t="str">
        <f>IFERROR(_xlfn.XLOOKUP($C618,'Thông tin về sản phẩm'!$A$2:$A$6228,'Thông tin về sản phẩm'!$F$2:$F$6228),"")</f>
        <v>GẠCH, POR 800x800, 8080CATANIA002-FP-H+, Loại AA (L1)</v>
      </c>
      <c r="V618" t="str">
        <f>IFERROR(_xlfn.XLOOKUP($C618,'Thông tin về sản phẩm'!$A$2:$A$6228,'Thông tin về sản phẩm'!$S$2:$S$6228),"")</f>
        <v>ỐP_LÁT</v>
      </c>
      <c r="W618" t="str">
        <f>IFERROR(_xlfn.XLOOKUP($C618,'Thông tin về sản phẩm'!$A$2:$A$6228,'Thông tin về sản phẩm'!$Y$2:$Y$6228),"")</f>
        <v>KEM</v>
      </c>
      <c r="X618" t="str">
        <f>IFERROR(_xlfn.XLOOKUP($C618,'Thông tin về sản phẩm'!$A$2:$A$6228,'Thông tin về sản phẩm'!$AA$2:$AA$6228),"")</f>
        <v>KHÁNG_KHUẨN</v>
      </c>
      <c r="Y618" t="str">
        <f>IFERROR(_xlfn.XLOOKUP($C618,'Thông tin về sản phẩm'!$A$2:$A$6228,'Thông tin về sản phẩm'!$AC$2:$AC$6228),"")</f>
        <v>VÂN_ĐÁ_CREMA_MAFIL</v>
      </c>
      <c r="Z618">
        <f>IFERROR(_xlfn.XLOOKUP($C618,'Thông tin về sản phẩm'!$A$2:$A$6228,'Thông tin về sản phẩm'!$AD$2:$AD$6228),"")</f>
        <v>15</v>
      </c>
      <c r="AA618" t="str">
        <f>IFERROR(_xlfn.XLOOKUP($C618,'Thông tin về sản phẩm'!$A$2:$A$6228,'Thông tin về sản phẩm'!$I$2:$I$6228),"")</f>
        <v>VIE</v>
      </c>
      <c r="AB618">
        <f>IFERROR(_xlfn.XLOOKUP($C618,'Thông tin về sản phẩm'!$A$2:$A$6228,'Thông tin về sản phẩm'!$AI$2:$AI$6228),"")</f>
        <v>800</v>
      </c>
      <c r="AC618">
        <f>IFERROR(_xlfn.XLOOKUP($C618,'Thông tin về sản phẩm'!$A$2:$A$6228,'Thông tin về sản phẩm'!$AJ$2:$AJ$6228),"")</f>
        <v>800</v>
      </c>
      <c r="AD618">
        <f>IFERROR(_xlfn.XLOOKUP($C618,'Thông tin về sản phẩm'!$A$2:$A$6228,'Thông tin về sản phẩm'!$AK$2:$AK$6228),"")</f>
        <v>10.5</v>
      </c>
      <c r="AE618" t="str">
        <f>IFERROR(_xlfn.XLOOKUP($C618,'Thông tin về sản phẩm'!$A$2:$A$6228,'Thông tin về sản phẩm'!$AL$2:$AL$6228),"")</f>
        <v>MM</v>
      </c>
      <c r="AF618" t="str">
        <f>IFERROR(_xlfn.XLOOKUP($C618,'Thông tin về sản phẩm'!$A$2:$A$6228,'Thông tin về sản phẩm'!$AM$2:$AM$6228),"")</f>
        <v>MM</v>
      </c>
      <c r="AG618" t="str">
        <f>IFERROR(_xlfn.XLOOKUP($C618,'Thông tin về sản phẩm'!$A$2:$A$6228,'Thông tin về sản phẩm'!$AY$2:$AY$6228),"")</f>
        <v>Gạch POR Ốp_Lát</v>
      </c>
      <c r="AH618" t="str">
        <f>IFERROR(_xlfn.XLOOKUP($C618,'Thông tin về sản phẩm'!$A$2:$A$6228,'Thông tin về sản phẩm'!$AZ$2:$AZ$6228),"")</f>
        <v>2. Chủ lực</v>
      </c>
    </row>
    <row r="619" spans="1:34" ht="15" customHeight="1" x14ac:dyDescent="0.45">
      <c r="A619" s="37" t="s">
        <v>33</v>
      </c>
      <c r="B619" s="37" t="s">
        <v>166</v>
      </c>
      <c r="C619" s="37">
        <v>10007611</v>
      </c>
      <c r="D619" s="37" t="s">
        <v>1959</v>
      </c>
      <c r="E619" s="37" t="s">
        <v>1960</v>
      </c>
      <c r="F619" s="37" t="s">
        <v>168</v>
      </c>
      <c r="G619" s="37" t="s">
        <v>246</v>
      </c>
      <c r="H619" s="37" t="s">
        <v>242</v>
      </c>
      <c r="I619" s="37" t="s">
        <v>243</v>
      </c>
      <c r="J619" s="38">
        <v>431000</v>
      </c>
      <c r="K619" s="38">
        <v>345000</v>
      </c>
      <c r="L619" s="38">
        <v>358000</v>
      </c>
      <c r="M619" s="37"/>
      <c r="N619" s="37"/>
      <c r="O619" s="39">
        <v>0.19953596287703021</v>
      </c>
      <c r="P619" s="39">
        <v>0.1693735498839907</v>
      </c>
      <c r="Q619" s="37"/>
      <c r="R619" s="38">
        <v>327750</v>
      </c>
      <c r="S619" s="38">
        <v>358000</v>
      </c>
      <c r="T619" s="39">
        <v>0.23955916473317859</v>
      </c>
      <c r="U619" t="str">
        <f>IFERROR(_xlfn.XLOOKUP($C619,'Thông tin về sản phẩm'!$A$2:$A$6228,'Thông tin về sản phẩm'!$F$2:$F$6228),"")</f>
        <v>GẠCH, POR 800x800, 8080CATANIA003-FP-H+, Loại AA (L1)</v>
      </c>
      <c r="V619" t="str">
        <f>IFERROR(_xlfn.XLOOKUP($C619,'Thông tin về sản phẩm'!$A$2:$A$6228,'Thông tin về sản phẩm'!$S$2:$S$6228),"")</f>
        <v>ỐP_LÁT</v>
      </c>
      <c r="W619" t="str">
        <f>IFERROR(_xlfn.XLOOKUP($C619,'Thông tin về sản phẩm'!$A$2:$A$6228,'Thông tin về sản phẩm'!$Y$2:$Y$6228),"")</f>
        <v>XÁM</v>
      </c>
      <c r="X619" t="str">
        <f>IFERROR(_xlfn.XLOOKUP($C619,'Thông tin về sản phẩm'!$A$2:$A$6228,'Thông tin về sản phẩm'!$AA$2:$AA$6228),"")</f>
        <v>KHÁNG_KHUẨN</v>
      </c>
      <c r="Y619" t="str">
        <f>IFERROR(_xlfn.XLOOKUP($C619,'Thông tin về sản phẩm'!$A$2:$A$6228,'Thông tin về sản phẩm'!$AC$2:$AC$6228),"")</f>
        <v>VÂN_ĐÁ_CREMA_MAFIL</v>
      </c>
      <c r="Z619">
        <f>IFERROR(_xlfn.XLOOKUP($C619,'Thông tin về sản phẩm'!$A$2:$A$6228,'Thông tin về sản phẩm'!$AD$2:$AD$6228),"")</f>
        <v>15</v>
      </c>
      <c r="AA619" t="str">
        <f>IFERROR(_xlfn.XLOOKUP($C619,'Thông tin về sản phẩm'!$A$2:$A$6228,'Thông tin về sản phẩm'!$I$2:$I$6228),"")</f>
        <v>VIE</v>
      </c>
      <c r="AB619">
        <f>IFERROR(_xlfn.XLOOKUP($C619,'Thông tin về sản phẩm'!$A$2:$A$6228,'Thông tin về sản phẩm'!$AI$2:$AI$6228),"")</f>
        <v>800</v>
      </c>
      <c r="AC619">
        <f>IFERROR(_xlfn.XLOOKUP($C619,'Thông tin về sản phẩm'!$A$2:$A$6228,'Thông tin về sản phẩm'!$AJ$2:$AJ$6228),"")</f>
        <v>800</v>
      </c>
      <c r="AD619">
        <f>IFERROR(_xlfn.XLOOKUP($C619,'Thông tin về sản phẩm'!$A$2:$A$6228,'Thông tin về sản phẩm'!$AK$2:$AK$6228),"")</f>
        <v>10.5</v>
      </c>
      <c r="AE619" t="str">
        <f>IFERROR(_xlfn.XLOOKUP($C619,'Thông tin về sản phẩm'!$A$2:$A$6228,'Thông tin về sản phẩm'!$AL$2:$AL$6228),"")</f>
        <v>MM</v>
      </c>
      <c r="AF619" t="str">
        <f>IFERROR(_xlfn.XLOOKUP($C619,'Thông tin về sản phẩm'!$A$2:$A$6228,'Thông tin về sản phẩm'!$AM$2:$AM$6228),"")</f>
        <v>MM</v>
      </c>
      <c r="AG619" t="str">
        <f>IFERROR(_xlfn.XLOOKUP($C619,'Thông tin về sản phẩm'!$A$2:$A$6228,'Thông tin về sản phẩm'!$AY$2:$AY$6228),"")</f>
        <v>Gạch POR Ốp_Lát</v>
      </c>
      <c r="AH619" t="str">
        <f>IFERROR(_xlfn.XLOOKUP($C619,'Thông tin về sản phẩm'!$A$2:$A$6228,'Thông tin về sản phẩm'!$AZ$2:$AZ$6228),"")</f>
        <v>2. Chủ lực</v>
      </c>
    </row>
    <row r="620" spans="1:34" ht="15" customHeight="1" x14ac:dyDescent="0.45">
      <c r="A620" s="40" t="s">
        <v>33</v>
      </c>
      <c r="B620" s="40" t="s">
        <v>166</v>
      </c>
      <c r="C620" s="40">
        <v>10007612</v>
      </c>
      <c r="D620" s="40" t="s">
        <v>1961</v>
      </c>
      <c r="E620" s="40" t="s">
        <v>1962</v>
      </c>
      <c r="F620" s="40" t="s">
        <v>169</v>
      </c>
      <c r="G620" s="40" t="s">
        <v>246</v>
      </c>
      <c r="H620" s="40" t="s">
        <v>242</v>
      </c>
      <c r="I620" s="40" t="s">
        <v>243</v>
      </c>
      <c r="J620" s="41">
        <v>431000</v>
      </c>
      <c r="K620" s="41">
        <v>345000</v>
      </c>
      <c r="L620" s="41">
        <v>358000</v>
      </c>
      <c r="M620" s="40"/>
      <c r="N620" s="40"/>
      <c r="O620" s="42">
        <v>0.19953596287703021</v>
      </c>
      <c r="P620" s="42">
        <v>0.1693735498839907</v>
      </c>
      <c r="Q620" s="40"/>
      <c r="R620" s="41">
        <v>327750</v>
      </c>
      <c r="S620" s="41">
        <v>358000</v>
      </c>
      <c r="T620" s="42">
        <v>0.23955916473317859</v>
      </c>
      <c r="U620" t="str">
        <f>IFERROR(_xlfn.XLOOKUP($C620,'Thông tin về sản phẩm'!$A$2:$A$6228,'Thông tin về sản phẩm'!$F$2:$F$6228),"")</f>
        <v>GẠCH, POR 800x800, 8080CATANIA004-FP-H+, Loại AA (L1)</v>
      </c>
      <c r="V620" t="str">
        <f>IFERROR(_xlfn.XLOOKUP($C620,'Thông tin về sản phẩm'!$A$2:$A$6228,'Thông tin về sản phẩm'!$S$2:$S$6228),"")</f>
        <v>ỐP_LÁT</v>
      </c>
      <c r="W620" t="str">
        <f>IFERROR(_xlfn.XLOOKUP($C620,'Thông tin về sản phẩm'!$A$2:$A$6228,'Thông tin về sản phẩm'!$Y$2:$Y$6228),"")</f>
        <v>XÁM</v>
      </c>
      <c r="X620" t="str">
        <f>IFERROR(_xlfn.XLOOKUP($C620,'Thông tin về sản phẩm'!$A$2:$A$6228,'Thông tin về sản phẩm'!$AA$2:$AA$6228),"")</f>
        <v>KHÁNG_KHUẨN</v>
      </c>
      <c r="Y620" t="str">
        <f>IFERROR(_xlfn.XLOOKUP($C620,'Thông tin về sản phẩm'!$A$2:$A$6228,'Thông tin về sản phẩm'!$AC$2:$AC$6228),"")</f>
        <v>VÂN_ĐÁ_CREMA_MAFIL</v>
      </c>
      <c r="Z620">
        <f>IFERROR(_xlfn.XLOOKUP($C620,'Thông tin về sản phẩm'!$A$2:$A$6228,'Thông tin về sản phẩm'!$AD$2:$AD$6228),"")</f>
        <v>15</v>
      </c>
      <c r="AA620" t="str">
        <f>IFERROR(_xlfn.XLOOKUP($C620,'Thông tin về sản phẩm'!$A$2:$A$6228,'Thông tin về sản phẩm'!$I$2:$I$6228),"")</f>
        <v>VIE</v>
      </c>
      <c r="AB620">
        <f>IFERROR(_xlfn.XLOOKUP($C620,'Thông tin về sản phẩm'!$A$2:$A$6228,'Thông tin về sản phẩm'!$AI$2:$AI$6228),"")</f>
        <v>800</v>
      </c>
      <c r="AC620">
        <f>IFERROR(_xlfn.XLOOKUP($C620,'Thông tin về sản phẩm'!$A$2:$A$6228,'Thông tin về sản phẩm'!$AJ$2:$AJ$6228),"")</f>
        <v>800</v>
      </c>
      <c r="AD620">
        <f>IFERROR(_xlfn.XLOOKUP($C620,'Thông tin về sản phẩm'!$A$2:$A$6228,'Thông tin về sản phẩm'!$AK$2:$AK$6228),"")</f>
        <v>10.5</v>
      </c>
      <c r="AE620" t="str">
        <f>IFERROR(_xlfn.XLOOKUP($C620,'Thông tin về sản phẩm'!$A$2:$A$6228,'Thông tin về sản phẩm'!$AL$2:$AL$6228),"")</f>
        <v>MM</v>
      </c>
      <c r="AF620" t="str">
        <f>IFERROR(_xlfn.XLOOKUP($C620,'Thông tin về sản phẩm'!$A$2:$A$6228,'Thông tin về sản phẩm'!$AM$2:$AM$6228),"")</f>
        <v>MM</v>
      </c>
      <c r="AG620" t="str">
        <f>IFERROR(_xlfn.XLOOKUP($C620,'Thông tin về sản phẩm'!$A$2:$A$6228,'Thông tin về sản phẩm'!$AY$2:$AY$6228),"")</f>
        <v>Gạch POR Ốp_Lát</v>
      </c>
      <c r="AH620" t="str">
        <f>IFERROR(_xlfn.XLOOKUP($C620,'Thông tin về sản phẩm'!$A$2:$A$6228,'Thông tin về sản phẩm'!$AZ$2:$AZ$6228),"")</f>
        <v>2. Chủ lực</v>
      </c>
    </row>
    <row r="621" spans="1:34" ht="15" customHeight="1" x14ac:dyDescent="0.45">
      <c r="A621" s="37" t="s">
        <v>33</v>
      </c>
      <c r="B621" s="37" t="s">
        <v>166</v>
      </c>
      <c r="C621" s="37">
        <v>10001064</v>
      </c>
      <c r="D621" s="37" t="s">
        <v>1963</v>
      </c>
      <c r="E621" s="37" t="s">
        <v>1964</v>
      </c>
      <c r="F621" s="37" t="s">
        <v>170</v>
      </c>
      <c r="G621" s="37" t="s">
        <v>246</v>
      </c>
      <c r="H621" s="37" t="s">
        <v>242</v>
      </c>
      <c r="I621" s="37" t="s">
        <v>243</v>
      </c>
      <c r="J621" s="38">
        <v>431000</v>
      </c>
      <c r="K621" s="38">
        <v>345000</v>
      </c>
      <c r="L621" s="38">
        <v>358000</v>
      </c>
      <c r="M621" s="37"/>
      <c r="N621" s="37"/>
      <c r="O621" s="39">
        <v>0.19953596287703021</v>
      </c>
      <c r="P621" s="39">
        <v>0.1693735498839907</v>
      </c>
      <c r="Q621" s="37"/>
      <c r="R621" s="38">
        <v>327750</v>
      </c>
      <c r="S621" s="38">
        <v>358000</v>
      </c>
      <c r="T621" s="39">
        <v>0.23955916473317859</v>
      </c>
      <c r="U621" t="str">
        <f>IFERROR(_xlfn.XLOOKUP($C621,'Thông tin về sản phẩm'!$A$2:$A$6228,'Thông tin về sản phẩm'!$F$2:$F$6228),"")</f>
        <v>GẠCH, POR 800x800, 8080CARARAS001-FP-H+, Loại AA (L1)</v>
      </c>
      <c r="V621" t="str">
        <f>IFERROR(_xlfn.XLOOKUP($C621,'Thông tin về sản phẩm'!$A$2:$A$6228,'Thông tin về sản phẩm'!$S$2:$S$6228),"")</f>
        <v>ỐP_LÁT</v>
      </c>
      <c r="W621" t="str">
        <f>IFERROR(_xlfn.XLOOKUP($C621,'Thông tin về sản phẩm'!$A$2:$A$6228,'Thông tin về sản phẩm'!$Y$2:$Y$6228),"")</f>
        <v>TRẮNG</v>
      </c>
      <c r="X621" t="str">
        <f>IFERROR(_xlfn.XLOOKUP($C621,'Thông tin về sản phẩm'!$A$2:$A$6228,'Thông tin về sản phẩm'!$AA$2:$AA$6228),"")</f>
        <v>KHÁNG_KHUẨN</v>
      </c>
      <c r="Y621" t="str">
        <f>IFERROR(_xlfn.XLOOKUP($C621,'Thông tin về sản phẩm'!$A$2:$A$6228,'Thông tin về sản phẩm'!$AC$2:$AC$6228),"")</f>
        <v>VÂN_ĐÁ_CARARAS</v>
      </c>
      <c r="Z621">
        <f>IFERROR(_xlfn.XLOOKUP($C621,'Thông tin về sản phẩm'!$A$2:$A$6228,'Thông tin về sản phẩm'!$AD$2:$AD$6228),"")</f>
        <v>15.3</v>
      </c>
      <c r="AA621" t="str">
        <f>IFERROR(_xlfn.XLOOKUP($C621,'Thông tin về sản phẩm'!$A$2:$A$6228,'Thông tin về sản phẩm'!$I$2:$I$6228),"")</f>
        <v>VIE</v>
      </c>
      <c r="AB621">
        <f>IFERROR(_xlfn.XLOOKUP($C621,'Thông tin về sản phẩm'!$A$2:$A$6228,'Thông tin về sản phẩm'!$AI$2:$AI$6228),"")</f>
        <v>800</v>
      </c>
      <c r="AC621">
        <f>IFERROR(_xlfn.XLOOKUP($C621,'Thông tin về sản phẩm'!$A$2:$A$6228,'Thông tin về sản phẩm'!$AJ$2:$AJ$6228),"")</f>
        <v>800</v>
      </c>
      <c r="AD621">
        <f>IFERROR(_xlfn.XLOOKUP($C621,'Thông tin về sản phẩm'!$A$2:$A$6228,'Thông tin về sản phẩm'!$AK$2:$AK$6228),"")</f>
        <v>10.5</v>
      </c>
      <c r="AE621" t="str">
        <f>IFERROR(_xlfn.XLOOKUP($C621,'Thông tin về sản phẩm'!$A$2:$A$6228,'Thông tin về sản phẩm'!$AL$2:$AL$6228),"")</f>
        <v>MM</v>
      </c>
      <c r="AF621" t="str">
        <f>IFERROR(_xlfn.XLOOKUP($C621,'Thông tin về sản phẩm'!$A$2:$A$6228,'Thông tin về sản phẩm'!$AM$2:$AM$6228),"")</f>
        <v>MX</v>
      </c>
      <c r="AG621" t="str">
        <f>IFERROR(_xlfn.XLOOKUP($C621,'Thông tin về sản phẩm'!$A$2:$A$6228,'Thông tin về sản phẩm'!$AY$2:$AY$6228),"")</f>
        <v>Gạch POR Ốp_Lát</v>
      </c>
      <c r="AH621" t="str">
        <f>IFERROR(_xlfn.XLOOKUP($C621,'Thông tin về sản phẩm'!$A$2:$A$6228,'Thông tin về sản phẩm'!$AZ$2:$AZ$6228),"")</f>
        <v>2. Chủ lực</v>
      </c>
    </row>
    <row r="622" spans="1:34" ht="15" customHeight="1" x14ac:dyDescent="0.45">
      <c r="A622" s="40" t="s">
        <v>33</v>
      </c>
      <c r="B622" s="40" t="s">
        <v>166</v>
      </c>
      <c r="C622" s="40">
        <v>10001065</v>
      </c>
      <c r="D622" s="40" t="s">
        <v>1965</v>
      </c>
      <c r="E622" s="40" t="s">
        <v>1966</v>
      </c>
      <c r="F622" s="40" t="s">
        <v>171</v>
      </c>
      <c r="G622" s="40" t="s">
        <v>246</v>
      </c>
      <c r="H622" s="40" t="s">
        <v>242</v>
      </c>
      <c r="I622" s="40" t="s">
        <v>243</v>
      </c>
      <c r="J622" s="41">
        <v>413000</v>
      </c>
      <c r="K622" s="41">
        <v>330000</v>
      </c>
      <c r="L622" s="41">
        <v>343000</v>
      </c>
      <c r="M622" s="40"/>
      <c r="N622" s="40"/>
      <c r="O622" s="42">
        <v>0.2009685230024213</v>
      </c>
      <c r="P622" s="42">
        <v>0.16949152542372881</v>
      </c>
      <c r="Q622" s="40"/>
      <c r="R622" s="41">
        <v>313500</v>
      </c>
      <c r="S622" s="41">
        <v>343000</v>
      </c>
      <c r="T622" s="42">
        <v>0.2409200968523002</v>
      </c>
      <c r="U622" t="str">
        <f>IFERROR(_xlfn.XLOOKUP($C622,'Thông tin về sản phẩm'!$A$2:$A$6228,'Thông tin về sản phẩm'!$F$2:$F$6228),"")</f>
        <v>GẠCH, POR 800x800, 8080CARARAS002-FP-H+, Loại AA (L1)</v>
      </c>
      <c r="V622" t="str">
        <f>IFERROR(_xlfn.XLOOKUP($C622,'Thông tin về sản phẩm'!$A$2:$A$6228,'Thông tin về sản phẩm'!$S$2:$S$6228),"")</f>
        <v>ỐP_LÁT</v>
      </c>
      <c r="W622" t="str">
        <f>IFERROR(_xlfn.XLOOKUP($C622,'Thông tin về sản phẩm'!$A$2:$A$6228,'Thông tin về sản phẩm'!$Y$2:$Y$6228),"")</f>
        <v>TRẮNG</v>
      </c>
      <c r="X622" t="str">
        <f>IFERROR(_xlfn.XLOOKUP($C622,'Thông tin về sản phẩm'!$A$2:$A$6228,'Thông tin về sản phẩm'!$AA$2:$AA$6228),"")</f>
        <v>KHÁNG_KHUẨN</v>
      </c>
      <c r="Y622" t="str">
        <f>IFERROR(_xlfn.XLOOKUP($C622,'Thông tin về sản phẩm'!$A$2:$A$6228,'Thông tin về sản phẩm'!$AC$2:$AC$6228),"")</f>
        <v>VÂN_ĐÁ_CARARAS</v>
      </c>
      <c r="Z622">
        <f>IFERROR(_xlfn.XLOOKUP($C622,'Thông tin về sản phẩm'!$A$2:$A$6228,'Thông tin về sản phẩm'!$AD$2:$AD$6228),"")</f>
        <v>15</v>
      </c>
      <c r="AA622" t="str">
        <f>IFERROR(_xlfn.XLOOKUP($C622,'Thông tin về sản phẩm'!$A$2:$A$6228,'Thông tin về sản phẩm'!$I$2:$I$6228),"")</f>
        <v>VIE</v>
      </c>
      <c r="AB622">
        <f>IFERROR(_xlfn.XLOOKUP($C622,'Thông tin về sản phẩm'!$A$2:$A$6228,'Thông tin về sản phẩm'!$AI$2:$AI$6228),"")</f>
        <v>800</v>
      </c>
      <c r="AC622">
        <f>IFERROR(_xlfn.XLOOKUP($C622,'Thông tin về sản phẩm'!$A$2:$A$6228,'Thông tin về sản phẩm'!$AJ$2:$AJ$6228),"")</f>
        <v>800</v>
      </c>
      <c r="AD622">
        <f>IFERROR(_xlfn.XLOOKUP($C622,'Thông tin về sản phẩm'!$A$2:$A$6228,'Thông tin về sản phẩm'!$AK$2:$AK$6228),"")</f>
        <v>10.5</v>
      </c>
      <c r="AE622" t="str">
        <f>IFERROR(_xlfn.XLOOKUP($C622,'Thông tin về sản phẩm'!$A$2:$A$6228,'Thông tin về sản phẩm'!$AL$2:$AL$6228),"")</f>
        <v>MM</v>
      </c>
      <c r="AF622" t="str">
        <f>IFERROR(_xlfn.XLOOKUP($C622,'Thông tin về sản phẩm'!$A$2:$A$6228,'Thông tin về sản phẩm'!$AM$2:$AM$6228),"")</f>
        <v>MV</v>
      </c>
      <c r="AG622" t="str">
        <f>IFERROR(_xlfn.XLOOKUP($C622,'Thông tin về sản phẩm'!$A$2:$A$6228,'Thông tin về sản phẩm'!$AY$2:$AY$6228),"")</f>
        <v>Gạch POR Ốp_Lát</v>
      </c>
      <c r="AH622" t="str">
        <f>IFERROR(_xlfn.XLOOKUP($C622,'Thông tin về sản phẩm'!$A$2:$A$6228,'Thông tin về sản phẩm'!$AZ$2:$AZ$6228),"")</f>
        <v>2. Chủ lực</v>
      </c>
    </row>
    <row r="623" spans="1:34" ht="15" customHeight="1" x14ac:dyDescent="0.45">
      <c r="A623" s="37" t="s">
        <v>33</v>
      </c>
      <c r="B623" s="37" t="s">
        <v>166</v>
      </c>
      <c r="C623" s="37">
        <v>10003510</v>
      </c>
      <c r="D623" s="37" t="s">
        <v>1967</v>
      </c>
      <c r="E623" s="37" t="s">
        <v>1968</v>
      </c>
      <c r="F623" s="37" t="s">
        <v>172</v>
      </c>
      <c r="G623" s="37" t="s">
        <v>241</v>
      </c>
      <c r="H623" s="37" t="s">
        <v>242</v>
      </c>
      <c r="I623" s="37" t="s">
        <v>243</v>
      </c>
      <c r="J623" s="38">
        <v>493000</v>
      </c>
      <c r="K623" s="38">
        <v>394000</v>
      </c>
      <c r="L623" s="38">
        <v>409000</v>
      </c>
      <c r="M623" s="37"/>
      <c r="N623" s="37"/>
      <c r="O623" s="39">
        <v>0.20081135902636921</v>
      </c>
      <c r="P623" s="39">
        <v>0.17038539553752541</v>
      </c>
      <c r="Q623" s="37"/>
      <c r="R623" s="38">
        <v>374300</v>
      </c>
      <c r="S623" s="38">
        <v>409000</v>
      </c>
      <c r="T623" s="39">
        <v>0.2407707910750507</v>
      </c>
      <c r="U623" t="str">
        <f>IFERROR(_xlfn.XLOOKUP($C623,'Thông tin về sản phẩm'!$A$2:$A$6228,'Thông tin về sản phẩm'!$F$2:$F$6228),"")</f>
        <v>GẠCH, POR 800x800, 8080DB032, Loại AA (L1)</v>
      </c>
      <c r="V623" t="str">
        <f>IFERROR(_xlfn.XLOOKUP($C623,'Thông tin về sản phẩm'!$A$2:$A$6228,'Thông tin về sản phẩm'!$S$2:$S$6228),"")</f>
        <v>ỐP_LÁT</v>
      </c>
      <c r="W623" t="str">
        <f>IFERROR(_xlfn.XLOOKUP($C623,'Thông tin về sản phẩm'!$A$2:$A$6228,'Thông tin về sản phẩm'!$Y$2:$Y$6228),"")</f>
        <v>KEM</v>
      </c>
      <c r="X623" t="str">
        <f>IFERROR(_xlfn.XLOOKUP($C623,'Thông tin về sản phẩm'!$A$2:$A$6228,'Thông tin về sản phẩm'!$AA$2:$AA$6228),"")</f>
        <v>ĐẶC_THÙ</v>
      </c>
      <c r="Y623" t="str">
        <f>IFERROR(_xlfn.XLOOKUP($C623,'Thông tin về sản phẩm'!$A$2:$A$6228,'Thông tin về sản phẩm'!$AC$2:$AC$6228),"")</f>
        <v>VÂN_ĐÁ</v>
      </c>
      <c r="Z623">
        <f>IFERROR(_xlfn.XLOOKUP($C623,'Thông tin về sản phẩm'!$A$2:$A$6228,'Thông tin về sản phẩm'!$AD$2:$AD$6228),"")</f>
        <v>15</v>
      </c>
      <c r="AA623" t="str">
        <f>IFERROR(_xlfn.XLOOKUP($C623,'Thông tin về sản phẩm'!$A$2:$A$6228,'Thông tin về sản phẩm'!$I$2:$I$6228),"")</f>
        <v>VIE</v>
      </c>
      <c r="AB623">
        <f>IFERROR(_xlfn.XLOOKUP($C623,'Thông tin về sản phẩm'!$A$2:$A$6228,'Thông tin về sản phẩm'!$AI$2:$AI$6228),"")</f>
        <v>800</v>
      </c>
      <c r="AC623">
        <f>IFERROR(_xlfn.XLOOKUP($C623,'Thông tin về sản phẩm'!$A$2:$A$6228,'Thông tin về sản phẩm'!$AJ$2:$AJ$6228),"")</f>
        <v>800</v>
      </c>
      <c r="AD623">
        <f>IFERROR(_xlfn.XLOOKUP($C623,'Thông tin về sản phẩm'!$A$2:$A$6228,'Thông tin về sản phẩm'!$AK$2:$AK$6228),"")</f>
        <v>10.5</v>
      </c>
      <c r="AE623" t="str">
        <f>IFERROR(_xlfn.XLOOKUP($C623,'Thông tin về sản phẩm'!$A$2:$A$6228,'Thông tin về sản phẩm'!$AL$2:$AL$6228),"")</f>
        <v>MM</v>
      </c>
      <c r="AF623" t="str">
        <f>IFERROR(_xlfn.XLOOKUP($C623,'Thông tin về sản phẩm'!$A$2:$A$6228,'Thông tin về sản phẩm'!$AM$2:$AM$6228),"")</f>
        <v>MV</v>
      </c>
      <c r="AG623" t="str">
        <f>IFERROR(_xlfn.XLOOKUP($C623,'Thông tin về sản phẩm'!$A$2:$A$6228,'Thông tin về sản phẩm'!$AY$2:$AY$6228),"")</f>
        <v>Gạch POR Ốp_Lát</v>
      </c>
      <c r="AH623" t="str">
        <f>IFERROR(_xlfn.XLOOKUP($C623,'Thông tin về sản phẩm'!$A$2:$A$6228,'Thông tin về sản phẩm'!$AZ$2:$AZ$6228),"")</f>
        <v>2. Chủ lực</v>
      </c>
    </row>
    <row r="624" spans="1:34" ht="15" customHeight="1" x14ac:dyDescent="0.45">
      <c r="A624" s="40" t="s">
        <v>33</v>
      </c>
      <c r="B624" s="40" t="s">
        <v>166</v>
      </c>
      <c r="C624" s="40">
        <v>10003635</v>
      </c>
      <c r="D624" s="40" t="s">
        <v>1969</v>
      </c>
      <c r="E624" s="40" t="s">
        <v>1970</v>
      </c>
      <c r="F624" s="40" t="s">
        <v>173</v>
      </c>
      <c r="G624" s="40" t="s">
        <v>241</v>
      </c>
      <c r="H624" s="40" t="s">
        <v>242</v>
      </c>
      <c r="I624" s="40" t="s">
        <v>243</v>
      </c>
      <c r="J624" s="41">
        <v>513000</v>
      </c>
      <c r="K624" s="41">
        <v>410000</v>
      </c>
      <c r="L624" s="41">
        <v>426000</v>
      </c>
      <c r="M624" s="40"/>
      <c r="N624" s="40"/>
      <c r="O624" s="42">
        <v>0.20077972709551661</v>
      </c>
      <c r="P624" s="42">
        <v>0.16959064327485379</v>
      </c>
      <c r="Q624" s="40"/>
      <c r="R624" s="41">
        <v>389500</v>
      </c>
      <c r="S624" s="41">
        <v>426000</v>
      </c>
      <c r="T624" s="42">
        <v>0.2407407407407407</v>
      </c>
      <c r="U624" t="str">
        <f>IFERROR(_xlfn.XLOOKUP($C624,'Thông tin về sản phẩm'!$A$2:$A$6228,'Thông tin về sản phẩm'!$F$2:$F$6228),"")</f>
        <v>GẠCH, POR 800x800, 8080DB038, Loại AA (L1)</v>
      </c>
      <c r="V624" t="str">
        <f>IFERROR(_xlfn.XLOOKUP($C624,'Thông tin về sản phẩm'!$A$2:$A$6228,'Thông tin về sản phẩm'!$S$2:$S$6228),"")</f>
        <v>ỐP_LÁT</v>
      </c>
      <c r="W624" t="str">
        <f>IFERROR(_xlfn.XLOOKUP($C624,'Thông tin về sản phẩm'!$A$2:$A$6228,'Thông tin về sản phẩm'!$Y$2:$Y$6228),"")</f>
        <v>KEM</v>
      </c>
      <c r="X624" t="str">
        <f>IFERROR(_xlfn.XLOOKUP($C624,'Thông tin về sản phẩm'!$A$2:$A$6228,'Thông tin về sản phẩm'!$AA$2:$AA$6228),"")</f>
        <v>ĐẶC_THÙ</v>
      </c>
      <c r="Y624" t="str">
        <f>IFERROR(_xlfn.XLOOKUP($C624,'Thông tin về sản phẩm'!$A$2:$A$6228,'Thông tin về sản phẩm'!$AC$2:$AC$6228),"")</f>
        <v>VÂN_MÂY</v>
      </c>
      <c r="Z624">
        <f>IFERROR(_xlfn.XLOOKUP($C624,'Thông tin về sản phẩm'!$A$2:$A$6228,'Thông tin về sản phẩm'!$AD$2:$AD$6228),"")</f>
        <v>15</v>
      </c>
      <c r="AA624" t="str">
        <f>IFERROR(_xlfn.XLOOKUP($C624,'Thông tin về sản phẩm'!$A$2:$A$6228,'Thông tin về sản phẩm'!$I$2:$I$6228),"")</f>
        <v>VIE</v>
      </c>
      <c r="AB624">
        <f>IFERROR(_xlfn.XLOOKUP($C624,'Thông tin về sản phẩm'!$A$2:$A$6228,'Thông tin về sản phẩm'!$AI$2:$AI$6228),"")</f>
        <v>800</v>
      </c>
      <c r="AC624">
        <f>IFERROR(_xlfn.XLOOKUP($C624,'Thông tin về sản phẩm'!$A$2:$A$6228,'Thông tin về sản phẩm'!$AJ$2:$AJ$6228),"")</f>
        <v>800</v>
      </c>
      <c r="AD624">
        <f>IFERROR(_xlfn.XLOOKUP($C624,'Thông tin về sản phẩm'!$A$2:$A$6228,'Thông tin về sản phẩm'!$AK$2:$AK$6228),"")</f>
        <v>10.5</v>
      </c>
      <c r="AE624" t="str">
        <f>IFERROR(_xlfn.XLOOKUP($C624,'Thông tin về sản phẩm'!$A$2:$A$6228,'Thông tin về sản phẩm'!$AL$2:$AL$6228),"")</f>
        <v>MM</v>
      </c>
      <c r="AF624" t="str">
        <f>IFERROR(_xlfn.XLOOKUP($C624,'Thông tin về sản phẩm'!$A$2:$A$6228,'Thông tin về sản phẩm'!$AM$2:$AM$6228),"")</f>
        <v>MV</v>
      </c>
      <c r="AG624" t="str">
        <f>IFERROR(_xlfn.XLOOKUP($C624,'Thông tin về sản phẩm'!$A$2:$A$6228,'Thông tin về sản phẩm'!$AY$2:$AY$6228),"")</f>
        <v>Gạch POR Ốp_Lát</v>
      </c>
      <c r="AH624" t="str">
        <f>IFERROR(_xlfn.XLOOKUP($C624,'Thông tin về sản phẩm'!$A$2:$A$6228,'Thông tin về sản phẩm'!$AZ$2:$AZ$6228),"")</f>
        <v>2. Chủ lực</v>
      </c>
    </row>
    <row r="625" spans="1:34" ht="15" customHeight="1" x14ac:dyDescent="0.45">
      <c r="A625" s="37" t="s">
        <v>33</v>
      </c>
      <c r="B625" s="37" t="s">
        <v>166</v>
      </c>
      <c r="C625" s="37">
        <v>10005746</v>
      </c>
      <c r="D625" s="37" t="s">
        <v>1971</v>
      </c>
      <c r="E625" s="37" t="s">
        <v>1972</v>
      </c>
      <c r="F625" s="37" t="s">
        <v>174</v>
      </c>
      <c r="G625" s="37" t="s">
        <v>246</v>
      </c>
      <c r="H625" s="37" t="s">
        <v>242</v>
      </c>
      <c r="I625" s="37" t="s">
        <v>243</v>
      </c>
      <c r="J625" s="38">
        <v>431000</v>
      </c>
      <c r="K625" s="38">
        <v>345000</v>
      </c>
      <c r="L625" s="38">
        <v>358000</v>
      </c>
      <c r="M625" s="37"/>
      <c r="N625" s="37"/>
      <c r="O625" s="39">
        <v>0.19953596287703021</v>
      </c>
      <c r="P625" s="39">
        <v>0.1693735498839907</v>
      </c>
      <c r="Q625" s="37"/>
      <c r="R625" s="38">
        <v>327750</v>
      </c>
      <c r="S625" s="38">
        <v>358000</v>
      </c>
      <c r="T625" s="39">
        <v>0.23955916473317859</v>
      </c>
      <c r="U625" t="str">
        <f>IFERROR(_xlfn.XLOOKUP($C625,'Thông tin về sản phẩm'!$A$2:$A$6228,'Thông tin về sản phẩm'!$F$2:$F$6228),"")</f>
        <v>GẠCH, POR 800x800, 8080DONGVAN001-FP-H+, Loại AA (L1)</v>
      </c>
      <c r="V625" t="str">
        <f>IFERROR(_xlfn.XLOOKUP($C625,'Thông tin về sản phẩm'!$A$2:$A$6228,'Thông tin về sản phẩm'!$S$2:$S$6228),"")</f>
        <v>ỐP_LÁT</v>
      </c>
      <c r="W625" t="str">
        <f>IFERROR(_xlfn.XLOOKUP($C625,'Thông tin về sản phẩm'!$A$2:$A$6228,'Thông tin về sản phẩm'!$Y$2:$Y$6228),"")</f>
        <v>XÁM</v>
      </c>
      <c r="X625" t="str">
        <f>IFERROR(_xlfn.XLOOKUP($C625,'Thông tin về sản phẩm'!$A$2:$A$6228,'Thông tin về sản phẩm'!$AA$2:$AA$6228),"")</f>
        <v>KHÁNG_KHUẨN</v>
      </c>
      <c r="Y625" t="str">
        <f>IFERROR(_xlfn.XLOOKUP($C625,'Thông tin về sản phẩm'!$A$2:$A$6228,'Thông tin về sản phẩm'!$AC$2:$AC$6228),"")</f>
        <v>VÂN_ĐÁ_MARBLE_CẨM_THẠCH</v>
      </c>
      <c r="Z625">
        <f>IFERROR(_xlfn.XLOOKUP($C625,'Thông tin về sản phẩm'!$A$2:$A$6228,'Thông tin về sản phẩm'!$AD$2:$AD$6228),"")</f>
        <v>15</v>
      </c>
      <c r="AA625" t="str">
        <f>IFERROR(_xlfn.XLOOKUP($C625,'Thông tin về sản phẩm'!$A$2:$A$6228,'Thông tin về sản phẩm'!$I$2:$I$6228),"")</f>
        <v>VIE</v>
      </c>
      <c r="AB625">
        <f>IFERROR(_xlfn.XLOOKUP($C625,'Thông tin về sản phẩm'!$A$2:$A$6228,'Thông tin về sản phẩm'!$AI$2:$AI$6228),"")</f>
        <v>800</v>
      </c>
      <c r="AC625">
        <f>IFERROR(_xlfn.XLOOKUP($C625,'Thông tin về sản phẩm'!$A$2:$A$6228,'Thông tin về sản phẩm'!$AJ$2:$AJ$6228),"")</f>
        <v>800</v>
      </c>
      <c r="AD625">
        <f>IFERROR(_xlfn.XLOOKUP($C625,'Thông tin về sản phẩm'!$A$2:$A$6228,'Thông tin về sản phẩm'!$AK$2:$AK$6228),"")</f>
        <v>10.5</v>
      </c>
      <c r="AE625" t="str">
        <f>IFERROR(_xlfn.XLOOKUP($C625,'Thông tin về sản phẩm'!$A$2:$A$6228,'Thông tin về sản phẩm'!$AL$2:$AL$6228),"")</f>
        <v>MM</v>
      </c>
      <c r="AF625" t="str">
        <f>IFERROR(_xlfn.XLOOKUP($C625,'Thông tin về sản phẩm'!$A$2:$A$6228,'Thông tin về sản phẩm'!$AM$2:$AM$6228),"")</f>
        <v>MX</v>
      </c>
      <c r="AG625" t="str">
        <f>IFERROR(_xlfn.XLOOKUP($C625,'Thông tin về sản phẩm'!$A$2:$A$6228,'Thông tin về sản phẩm'!$AY$2:$AY$6228),"")</f>
        <v>Gạch POR Ốp_Lát</v>
      </c>
      <c r="AH625" t="str">
        <f>IFERROR(_xlfn.XLOOKUP($C625,'Thông tin về sản phẩm'!$A$2:$A$6228,'Thông tin về sản phẩm'!$AZ$2:$AZ$6228),"")</f>
        <v>2. Chủ lực</v>
      </c>
    </row>
    <row r="626" spans="1:34" ht="15" customHeight="1" x14ac:dyDescent="0.45">
      <c r="A626" s="40" t="s">
        <v>33</v>
      </c>
      <c r="B626" s="40" t="s">
        <v>166</v>
      </c>
      <c r="C626" s="40">
        <v>10005747</v>
      </c>
      <c r="D626" s="40" t="s">
        <v>1973</v>
      </c>
      <c r="E626" s="40" t="s">
        <v>1974</v>
      </c>
      <c r="F626" s="40" t="s">
        <v>175</v>
      </c>
      <c r="G626" s="40" t="s">
        <v>246</v>
      </c>
      <c r="H626" s="40" t="s">
        <v>242</v>
      </c>
      <c r="I626" s="40" t="s">
        <v>243</v>
      </c>
      <c r="J626" s="41">
        <v>413000</v>
      </c>
      <c r="K626" s="41">
        <v>330000</v>
      </c>
      <c r="L626" s="41">
        <v>343000</v>
      </c>
      <c r="M626" s="40"/>
      <c r="N626" s="40"/>
      <c r="O626" s="42">
        <v>0.2009685230024213</v>
      </c>
      <c r="P626" s="42">
        <v>0.16949152542372881</v>
      </c>
      <c r="Q626" s="40"/>
      <c r="R626" s="41">
        <v>313500</v>
      </c>
      <c r="S626" s="41">
        <v>343000</v>
      </c>
      <c r="T626" s="42">
        <v>0.2409200968523002</v>
      </c>
      <c r="U626" t="str">
        <f>IFERROR(_xlfn.XLOOKUP($C626,'Thông tin về sản phẩm'!$A$2:$A$6228,'Thông tin về sản phẩm'!$F$2:$F$6228),"")</f>
        <v>GẠCH, POR 800x800, 8080DONGVAN002-FP-H+, Loại AA (L1)</v>
      </c>
      <c r="V626" t="str">
        <f>IFERROR(_xlfn.XLOOKUP($C626,'Thông tin về sản phẩm'!$A$2:$A$6228,'Thông tin về sản phẩm'!$S$2:$S$6228),"")</f>
        <v>ỐP_LÁT</v>
      </c>
      <c r="W626" t="str">
        <f>IFERROR(_xlfn.XLOOKUP($C626,'Thông tin về sản phẩm'!$A$2:$A$6228,'Thông tin về sản phẩm'!$Y$2:$Y$6228),"")</f>
        <v>KEM</v>
      </c>
      <c r="X626" t="str">
        <f>IFERROR(_xlfn.XLOOKUP($C626,'Thông tin về sản phẩm'!$A$2:$A$6228,'Thông tin về sản phẩm'!$AA$2:$AA$6228),"")</f>
        <v>KHÁNG_KHUẨN</v>
      </c>
      <c r="Y626" t="str">
        <f>IFERROR(_xlfn.XLOOKUP($C626,'Thông tin về sản phẩm'!$A$2:$A$6228,'Thông tin về sản phẩm'!$AC$2:$AC$6228),"")</f>
        <v>VÂN_ĐÁ_MARBLE_CẨM_THẠCH</v>
      </c>
      <c r="Z626">
        <f>IFERROR(_xlfn.XLOOKUP($C626,'Thông tin về sản phẩm'!$A$2:$A$6228,'Thông tin về sản phẩm'!$AD$2:$AD$6228),"")</f>
        <v>15</v>
      </c>
      <c r="AA626" t="str">
        <f>IFERROR(_xlfn.XLOOKUP($C626,'Thông tin về sản phẩm'!$A$2:$A$6228,'Thông tin về sản phẩm'!$I$2:$I$6228),"")</f>
        <v>VIE</v>
      </c>
      <c r="AB626">
        <f>IFERROR(_xlfn.XLOOKUP($C626,'Thông tin về sản phẩm'!$A$2:$A$6228,'Thông tin về sản phẩm'!$AI$2:$AI$6228),"")</f>
        <v>800</v>
      </c>
      <c r="AC626">
        <f>IFERROR(_xlfn.XLOOKUP($C626,'Thông tin về sản phẩm'!$A$2:$A$6228,'Thông tin về sản phẩm'!$AJ$2:$AJ$6228),"")</f>
        <v>800</v>
      </c>
      <c r="AD626">
        <f>IFERROR(_xlfn.XLOOKUP($C626,'Thông tin về sản phẩm'!$A$2:$A$6228,'Thông tin về sản phẩm'!$AK$2:$AK$6228),"")</f>
        <v>10.5</v>
      </c>
      <c r="AE626" t="str">
        <f>IFERROR(_xlfn.XLOOKUP($C626,'Thông tin về sản phẩm'!$A$2:$A$6228,'Thông tin về sản phẩm'!$AL$2:$AL$6228),"")</f>
        <v>MM</v>
      </c>
      <c r="AF626" t="str">
        <f>IFERROR(_xlfn.XLOOKUP($C626,'Thông tin về sản phẩm'!$A$2:$A$6228,'Thông tin về sản phẩm'!$AM$2:$AM$6228),"")</f>
        <v>MV</v>
      </c>
      <c r="AG626" t="str">
        <f>IFERROR(_xlfn.XLOOKUP($C626,'Thông tin về sản phẩm'!$A$2:$A$6228,'Thông tin về sản phẩm'!$AY$2:$AY$6228),"")</f>
        <v>Gạch POR Ốp_Lát</v>
      </c>
      <c r="AH626" t="str">
        <f>IFERROR(_xlfn.XLOOKUP($C626,'Thông tin về sản phẩm'!$A$2:$A$6228,'Thông tin về sản phẩm'!$AZ$2:$AZ$6228),"")</f>
        <v>2. Chủ lực</v>
      </c>
    </row>
    <row r="627" spans="1:34" ht="15" customHeight="1" x14ac:dyDescent="0.45">
      <c r="A627" s="37" t="s">
        <v>33</v>
      </c>
      <c r="B627" s="37" t="s">
        <v>166</v>
      </c>
      <c r="C627" s="37">
        <v>10005748</v>
      </c>
      <c r="D627" s="37" t="s">
        <v>1975</v>
      </c>
      <c r="E627" s="37" t="s">
        <v>1976</v>
      </c>
      <c r="F627" s="37" t="s">
        <v>1977</v>
      </c>
      <c r="G627" s="37" t="s">
        <v>246</v>
      </c>
      <c r="H627" s="37" t="s">
        <v>242</v>
      </c>
      <c r="I627" s="37" t="s">
        <v>276</v>
      </c>
      <c r="J627" s="38">
        <v>413000</v>
      </c>
      <c r="K627" s="38">
        <v>330000</v>
      </c>
      <c r="L627" s="38">
        <v>343000</v>
      </c>
      <c r="M627" s="38">
        <v>280800</v>
      </c>
      <c r="N627" s="38">
        <v>293200</v>
      </c>
      <c r="O627" s="39">
        <v>0.2009685230024213</v>
      </c>
      <c r="P627" s="39">
        <v>0.16949152542372881</v>
      </c>
      <c r="Q627" s="37" t="s">
        <v>281</v>
      </c>
      <c r="R627" s="38">
        <v>266760</v>
      </c>
      <c r="S627" s="38">
        <v>293200</v>
      </c>
      <c r="T627" s="39">
        <v>0.35409200968523002</v>
      </c>
      <c r="U627" t="str">
        <f>IFERROR(_xlfn.XLOOKUP($C627,'Thông tin về sản phẩm'!$A$2:$A$6228,'Thông tin về sản phẩm'!$F$2:$F$6228),"")</f>
        <v>GẠCH, POR 800x800, 8080DONGVAN003-FP-H+, Loại AA (L1)</v>
      </c>
      <c r="V627" t="str">
        <f>IFERROR(_xlfn.XLOOKUP($C627,'Thông tin về sản phẩm'!$A$2:$A$6228,'Thông tin về sản phẩm'!$S$2:$S$6228),"")</f>
        <v>ỐP_LÁT</v>
      </c>
      <c r="W627" t="str">
        <f>IFERROR(_xlfn.XLOOKUP($C627,'Thông tin về sản phẩm'!$A$2:$A$6228,'Thông tin về sản phẩm'!$Y$2:$Y$6228),"")</f>
        <v>KEM</v>
      </c>
      <c r="X627" t="str">
        <f>IFERROR(_xlfn.XLOOKUP($C627,'Thông tin về sản phẩm'!$A$2:$A$6228,'Thông tin về sản phẩm'!$AA$2:$AA$6228),"")</f>
        <v>KHÁNG_KHUẨN</v>
      </c>
      <c r="Y627" t="str">
        <f>IFERROR(_xlfn.XLOOKUP($C627,'Thông tin về sản phẩm'!$A$2:$A$6228,'Thông tin về sản phẩm'!$AC$2:$AC$6228),"")</f>
        <v>VÂN_ĐÁ_MARBLE_CẨM_THẠCH</v>
      </c>
      <c r="Z627">
        <f>IFERROR(_xlfn.XLOOKUP($C627,'Thông tin về sản phẩm'!$A$2:$A$6228,'Thông tin về sản phẩm'!$AD$2:$AD$6228),"")</f>
        <v>15.7</v>
      </c>
      <c r="AA627" t="str">
        <f>IFERROR(_xlfn.XLOOKUP($C627,'Thông tin về sản phẩm'!$A$2:$A$6228,'Thông tin về sản phẩm'!$I$2:$I$6228),"")</f>
        <v>VIE</v>
      </c>
      <c r="AB627">
        <f>IFERROR(_xlfn.XLOOKUP($C627,'Thông tin về sản phẩm'!$A$2:$A$6228,'Thông tin về sản phẩm'!$AI$2:$AI$6228),"")</f>
        <v>800</v>
      </c>
      <c r="AC627">
        <f>IFERROR(_xlfn.XLOOKUP($C627,'Thông tin về sản phẩm'!$A$2:$A$6228,'Thông tin về sản phẩm'!$AJ$2:$AJ$6228),"")</f>
        <v>800</v>
      </c>
      <c r="AD627">
        <f>IFERROR(_xlfn.XLOOKUP($C627,'Thông tin về sản phẩm'!$A$2:$A$6228,'Thông tin về sản phẩm'!$AK$2:$AK$6228),"")</f>
        <v>10.5</v>
      </c>
      <c r="AE627" t="str">
        <f>IFERROR(_xlfn.XLOOKUP($C627,'Thông tin về sản phẩm'!$A$2:$A$6228,'Thông tin về sản phẩm'!$AL$2:$AL$6228),"")</f>
        <v>MM</v>
      </c>
      <c r="AF627" t="str">
        <f>IFERROR(_xlfn.XLOOKUP($C627,'Thông tin về sản phẩm'!$A$2:$A$6228,'Thông tin về sản phẩm'!$AM$2:$AM$6228),"")</f>
        <v>MV</v>
      </c>
      <c r="AG627" t="str">
        <f>IFERROR(_xlfn.XLOOKUP($C627,'Thông tin về sản phẩm'!$A$2:$A$6228,'Thông tin về sản phẩm'!$AY$2:$AY$6228),"")</f>
        <v>Gạch POR Ốp_Lát</v>
      </c>
      <c r="AH627" t="str">
        <f>IFERROR(_xlfn.XLOOKUP($C627,'Thông tin về sản phẩm'!$A$2:$A$6228,'Thông tin về sản phẩm'!$AZ$2:$AZ$6228),"")</f>
        <v>4. Tiềm năng</v>
      </c>
    </row>
    <row r="628" spans="1:34" ht="15" customHeight="1" x14ac:dyDescent="0.45">
      <c r="A628" s="40" t="s">
        <v>33</v>
      </c>
      <c r="B628" s="40" t="s">
        <v>166</v>
      </c>
      <c r="C628" s="40">
        <v>10005752</v>
      </c>
      <c r="D628" s="40" t="s">
        <v>1978</v>
      </c>
      <c r="E628" s="40" t="s">
        <v>1979</v>
      </c>
      <c r="F628" s="40" t="s">
        <v>1980</v>
      </c>
      <c r="G628" s="40" t="s">
        <v>246</v>
      </c>
      <c r="H628" s="40" t="s">
        <v>242</v>
      </c>
      <c r="I628" s="40" t="s">
        <v>276</v>
      </c>
      <c r="J628" s="41">
        <v>431000</v>
      </c>
      <c r="K628" s="41">
        <v>345000</v>
      </c>
      <c r="L628" s="41">
        <v>358000</v>
      </c>
      <c r="M628" s="41">
        <v>293100</v>
      </c>
      <c r="N628" s="41">
        <v>306000</v>
      </c>
      <c r="O628" s="42">
        <v>0.19953596287703021</v>
      </c>
      <c r="P628" s="42">
        <v>0.1693735498839907</v>
      </c>
      <c r="Q628" s="40" t="s">
        <v>281</v>
      </c>
      <c r="R628" s="41">
        <v>278445</v>
      </c>
      <c r="S628" s="41">
        <v>306000</v>
      </c>
      <c r="T628" s="42">
        <v>0.35395591647331792</v>
      </c>
      <c r="U628" t="str">
        <f>IFERROR(_xlfn.XLOOKUP($C628,'Thông tin về sản phẩm'!$A$2:$A$6228,'Thông tin về sản phẩm'!$F$2:$F$6228),"")</f>
        <v>GẠCH, POR 800x800, 8080DONGVAN007-FP-H+, Loại AA (L1)</v>
      </c>
      <c r="V628" t="str">
        <f>IFERROR(_xlfn.XLOOKUP($C628,'Thông tin về sản phẩm'!$A$2:$A$6228,'Thông tin về sản phẩm'!$S$2:$S$6228),"")</f>
        <v>ỐP_LÁT</v>
      </c>
      <c r="W628" t="str">
        <f>IFERROR(_xlfn.XLOOKUP($C628,'Thông tin về sản phẩm'!$A$2:$A$6228,'Thông tin về sản phẩm'!$Y$2:$Y$6228),"")</f>
        <v>VÀNG</v>
      </c>
      <c r="X628" t="str">
        <f>IFERROR(_xlfn.XLOOKUP($C628,'Thông tin về sản phẩm'!$A$2:$A$6228,'Thông tin về sản phẩm'!$AA$2:$AA$6228),"")</f>
        <v>KHÁNG_KHUẨN</v>
      </c>
      <c r="Y628" t="str">
        <f>IFERROR(_xlfn.XLOOKUP($C628,'Thông tin về sản phẩm'!$A$2:$A$6228,'Thông tin về sản phẩm'!$AC$2:$AC$6228),"")</f>
        <v>VÂN_ĐÁ_MARBLE_CẨM_THẠCH</v>
      </c>
      <c r="Z628">
        <f>IFERROR(_xlfn.XLOOKUP($C628,'Thông tin về sản phẩm'!$A$2:$A$6228,'Thông tin về sản phẩm'!$AD$2:$AD$6228),"")</f>
        <v>15.7</v>
      </c>
      <c r="AA628" t="str">
        <f>IFERROR(_xlfn.XLOOKUP($C628,'Thông tin về sản phẩm'!$A$2:$A$6228,'Thông tin về sản phẩm'!$I$2:$I$6228),"")</f>
        <v>VIE</v>
      </c>
      <c r="AB628">
        <f>IFERROR(_xlfn.XLOOKUP($C628,'Thông tin về sản phẩm'!$A$2:$A$6228,'Thông tin về sản phẩm'!$AI$2:$AI$6228),"")</f>
        <v>800</v>
      </c>
      <c r="AC628">
        <f>IFERROR(_xlfn.XLOOKUP($C628,'Thông tin về sản phẩm'!$A$2:$A$6228,'Thông tin về sản phẩm'!$AJ$2:$AJ$6228),"")</f>
        <v>800</v>
      </c>
      <c r="AD628">
        <f>IFERROR(_xlfn.XLOOKUP($C628,'Thông tin về sản phẩm'!$A$2:$A$6228,'Thông tin về sản phẩm'!$AK$2:$AK$6228),"")</f>
        <v>10.5</v>
      </c>
      <c r="AE628" t="str">
        <f>IFERROR(_xlfn.XLOOKUP($C628,'Thông tin về sản phẩm'!$A$2:$A$6228,'Thông tin về sản phẩm'!$AL$2:$AL$6228),"")</f>
        <v>MM</v>
      </c>
      <c r="AF628" t="str">
        <f>IFERROR(_xlfn.XLOOKUP($C628,'Thông tin về sản phẩm'!$A$2:$A$6228,'Thông tin về sản phẩm'!$AM$2:$AM$6228),"")</f>
        <v>MV</v>
      </c>
      <c r="AG628" t="str">
        <f>IFERROR(_xlfn.XLOOKUP($C628,'Thông tin về sản phẩm'!$A$2:$A$6228,'Thông tin về sản phẩm'!$AY$2:$AY$6228),"")</f>
        <v>Gạch POR Ốp_Lát</v>
      </c>
      <c r="AH628" t="str">
        <f>IFERROR(_xlfn.XLOOKUP($C628,'Thông tin về sản phẩm'!$A$2:$A$6228,'Thông tin về sản phẩm'!$AZ$2:$AZ$6228),"")</f>
        <v>4. Tiềm năng</v>
      </c>
    </row>
    <row r="629" spans="1:34" ht="15" customHeight="1" x14ac:dyDescent="0.45">
      <c r="A629" s="37" t="s">
        <v>33</v>
      </c>
      <c r="B629" s="37" t="s">
        <v>166</v>
      </c>
      <c r="C629" s="37">
        <v>10005876</v>
      </c>
      <c r="D629" s="37" t="s">
        <v>1981</v>
      </c>
      <c r="E629" s="37" t="s">
        <v>1982</v>
      </c>
      <c r="F629" s="37" t="s">
        <v>176</v>
      </c>
      <c r="G629" s="37" t="s">
        <v>246</v>
      </c>
      <c r="H629" s="37" t="s">
        <v>242</v>
      </c>
      <c r="I629" s="37" t="s">
        <v>243</v>
      </c>
      <c r="J629" s="38">
        <v>431000</v>
      </c>
      <c r="K629" s="38">
        <v>345000</v>
      </c>
      <c r="L629" s="38">
        <v>358000</v>
      </c>
      <c r="M629" s="37"/>
      <c r="N629" s="37"/>
      <c r="O629" s="39">
        <v>0.19953596287703021</v>
      </c>
      <c r="P629" s="39">
        <v>0.1693735498839907</v>
      </c>
      <c r="Q629" s="37"/>
      <c r="R629" s="38">
        <v>327750</v>
      </c>
      <c r="S629" s="38">
        <v>358000</v>
      </c>
      <c r="T629" s="39">
        <v>0.23955916473317859</v>
      </c>
      <c r="U629" t="str">
        <f>IFERROR(_xlfn.XLOOKUP($C629,'Thông tin về sản phẩm'!$A$2:$A$6228,'Thông tin về sản phẩm'!$F$2:$F$6228),"")</f>
        <v>GẠCH, POR 800x800, 8080DONGVAN008-FP-H+, Loại AA (L1)</v>
      </c>
      <c r="V629" t="str">
        <f>IFERROR(_xlfn.XLOOKUP($C629,'Thông tin về sản phẩm'!$A$2:$A$6228,'Thông tin về sản phẩm'!$S$2:$S$6228),"")</f>
        <v>ỐP_LÁT</v>
      </c>
      <c r="W629" t="str">
        <f>IFERROR(_xlfn.XLOOKUP($C629,'Thông tin về sản phẩm'!$A$2:$A$6228,'Thông tin về sản phẩm'!$Y$2:$Y$6228),"")</f>
        <v>KEM</v>
      </c>
      <c r="X629" t="str">
        <f>IFERROR(_xlfn.XLOOKUP($C629,'Thông tin về sản phẩm'!$A$2:$A$6228,'Thông tin về sản phẩm'!$AA$2:$AA$6228),"")</f>
        <v>KHÁNG_KHUẨN</v>
      </c>
      <c r="Y629" t="str">
        <f>IFERROR(_xlfn.XLOOKUP($C629,'Thông tin về sản phẩm'!$A$2:$A$6228,'Thông tin về sản phẩm'!$AC$2:$AC$6228),"")</f>
        <v>VÂN_ĐÁ_MARBLE_CẨM_THẠCH</v>
      </c>
      <c r="Z629">
        <f>IFERROR(_xlfn.XLOOKUP($C629,'Thông tin về sản phẩm'!$A$2:$A$6228,'Thông tin về sản phẩm'!$AD$2:$AD$6228),"")</f>
        <v>15</v>
      </c>
      <c r="AA629" t="str">
        <f>IFERROR(_xlfn.XLOOKUP($C629,'Thông tin về sản phẩm'!$A$2:$A$6228,'Thông tin về sản phẩm'!$I$2:$I$6228),"")</f>
        <v>VIE</v>
      </c>
      <c r="AB629">
        <f>IFERROR(_xlfn.XLOOKUP($C629,'Thông tin về sản phẩm'!$A$2:$A$6228,'Thông tin về sản phẩm'!$AI$2:$AI$6228),"")</f>
        <v>800</v>
      </c>
      <c r="AC629">
        <f>IFERROR(_xlfn.XLOOKUP($C629,'Thông tin về sản phẩm'!$A$2:$A$6228,'Thông tin về sản phẩm'!$AJ$2:$AJ$6228),"")</f>
        <v>800</v>
      </c>
      <c r="AD629">
        <f>IFERROR(_xlfn.XLOOKUP($C629,'Thông tin về sản phẩm'!$A$2:$A$6228,'Thông tin về sản phẩm'!$AK$2:$AK$6228),"")</f>
        <v>10.5</v>
      </c>
      <c r="AE629" t="str">
        <f>IFERROR(_xlfn.XLOOKUP($C629,'Thông tin về sản phẩm'!$A$2:$A$6228,'Thông tin về sản phẩm'!$AL$2:$AL$6228),"")</f>
        <v>MM</v>
      </c>
      <c r="AF629" t="str">
        <f>IFERROR(_xlfn.XLOOKUP($C629,'Thông tin về sản phẩm'!$A$2:$A$6228,'Thông tin về sản phẩm'!$AM$2:$AM$6228),"")</f>
        <v>MV</v>
      </c>
      <c r="AG629" t="str">
        <f>IFERROR(_xlfn.XLOOKUP($C629,'Thông tin về sản phẩm'!$A$2:$A$6228,'Thông tin về sản phẩm'!$AY$2:$AY$6228),"")</f>
        <v>Gạch POR Ốp_Lát</v>
      </c>
      <c r="AH629" t="str">
        <f>IFERROR(_xlfn.XLOOKUP($C629,'Thông tin về sản phẩm'!$A$2:$A$6228,'Thông tin về sản phẩm'!$AZ$2:$AZ$6228),"")</f>
        <v>2. Chủ lực</v>
      </c>
    </row>
    <row r="630" spans="1:34" ht="15" customHeight="1" x14ac:dyDescent="0.45">
      <c r="A630" s="40" t="s">
        <v>33</v>
      </c>
      <c r="B630" s="40" t="s">
        <v>166</v>
      </c>
      <c r="C630" s="40">
        <v>10005875</v>
      </c>
      <c r="D630" s="40" t="s">
        <v>1983</v>
      </c>
      <c r="E630" s="40" t="s">
        <v>1984</v>
      </c>
      <c r="F630" s="40" t="s">
        <v>177</v>
      </c>
      <c r="G630" s="40" t="s">
        <v>246</v>
      </c>
      <c r="H630" s="40" t="s">
        <v>242</v>
      </c>
      <c r="I630" s="40" t="s">
        <v>243</v>
      </c>
      <c r="J630" s="41">
        <v>431000</v>
      </c>
      <c r="K630" s="41">
        <v>345000</v>
      </c>
      <c r="L630" s="41">
        <v>358000</v>
      </c>
      <c r="M630" s="40"/>
      <c r="N630" s="40"/>
      <c r="O630" s="42">
        <v>0.19953596287703021</v>
      </c>
      <c r="P630" s="42">
        <v>0.1693735498839907</v>
      </c>
      <c r="Q630" s="40"/>
      <c r="R630" s="41">
        <v>327750</v>
      </c>
      <c r="S630" s="41">
        <v>358000</v>
      </c>
      <c r="T630" s="42">
        <v>0.23955916473317859</v>
      </c>
      <c r="U630" t="str">
        <f>IFERROR(_xlfn.XLOOKUP($C630,'Thông tin về sản phẩm'!$A$2:$A$6228,'Thông tin về sản phẩm'!$F$2:$F$6228),"")</f>
        <v>GẠCH, POR 800x800, 8080DONGVAN009-FP-H+, Loại AA (L1)</v>
      </c>
      <c r="V630" t="str">
        <f>IFERROR(_xlfn.XLOOKUP($C630,'Thông tin về sản phẩm'!$A$2:$A$6228,'Thông tin về sản phẩm'!$S$2:$S$6228),"")</f>
        <v>ỐP_LÁT</v>
      </c>
      <c r="W630" t="str">
        <f>IFERROR(_xlfn.XLOOKUP($C630,'Thông tin về sản phẩm'!$A$2:$A$6228,'Thông tin về sản phẩm'!$Y$2:$Y$6228),"")</f>
        <v>XÁM</v>
      </c>
      <c r="X630" t="str">
        <f>IFERROR(_xlfn.XLOOKUP($C630,'Thông tin về sản phẩm'!$A$2:$A$6228,'Thông tin về sản phẩm'!$AA$2:$AA$6228),"")</f>
        <v>KHÁNG_KHUẨN</v>
      </c>
      <c r="Y630" t="str">
        <f>IFERROR(_xlfn.XLOOKUP($C630,'Thông tin về sản phẩm'!$A$2:$A$6228,'Thông tin về sản phẩm'!$AC$2:$AC$6228),"")</f>
        <v>VÂN_ĐÁ_MARBLE_CẨM_THẠCH</v>
      </c>
      <c r="Z630">
        <f>IFERROR(_xlfn.XLOOKUP($C630,'Thông tin về sản phẩm'!$A$2:$A$6228,'Thông tin về sản phẩm'!$AD$2:$AD$6228),"")</f>
        <v>15</v>
      </c>
      <c r="AA630" t="str">
        <f>IFERROR(_xlfn.XLOOKUP($C630,'Thông tin về sản phẩm'!$A$2:$A$6228,'Thông tin về sản phẩm'!$I$2:$I$6228),"")</f>
        <v>VIE</v>
      </c>
      <c r="AB630">
        <f>IFERROR(_xlfn.XLOOKUP($C630,'Thông tin về sản phẩm'!$A$2:$A$6228,'Thông tin về sản phẩm'!$AI$2:$AI$6228),"")</f>
        <v>800</v>
      </c>
      <c r="AC630">
        <f>IFERROR(_xlfn.XLOOKUP($C630,'Thông tin về sản phẩm'!$A$2:$A$6228,'Thông tin về sản phẩm'!$AJ$2:$AJ$6228),"")</f>
        <v>800</v>
      </c>
      <c r="AD630">
        <f>IFERROR(_xlfn.XLOOKUP($C630,'Thông tin về sản phẩm'!$A$2:$A$6228,'Thông tin về sản phẩm'!$AK$2:$AK$6228),"")</f>
        <v>10.5</v>
      </c>
      <c r="AE630" t="str">
        <f>IFERROR(_xlfn.XLOOKUP($C630,'Thông tin về sản phẩm'!$A$2:$A$6228,'Thông tin về sản phẩm'!$AL$2:$AL$6228),"")</f>
        <v>MM</v>
      </c>
      <c r="AF630" t="str">
        <f>IFERROR(_xlfn.XLOOKUP($C630,'Thông tin về sản phẩm'!$A$2:$A$6228,'Thông tin về sản phẩm'!$AM$2:$AM$6228),"")</f>
        <v>MV</v>
      </c>
      <c r="AG630" t="str">
        <f>IFERROR(_xlfn.XLOOKUP($C630,'Thông tin về sản phẩm'!$A$2:$A$6228,'Thông tin về sản phẩm'!$AY$2:$AY$6228),"")</f>
        <v>Gạch POR Ốp_Lát</v>
      </c>
      <c r="AH630" t="str">
        <f>IFERROR(_xlfn.XLOOKUP($C630,'Thông tin về sản phẩm'!$A$2:$A$6228,'Thông tin về sản phẩm'!$AZ$2:$AZ$6228),"")</f>
        <v>2. Chủ lực</v>
      </c>
    </row>
    <row r="631" spans="1:34" ht="15" customHeight="1" x14ac:dyDescent="0.45">
      <c r="A631" s="37" t="s">
        <v>33</v>
      </c>
      <c r="B631" s="37" t="s">
        <v>166</v>
      </c>
      <c r="C631" s="37">
        <v>10000970</v>
      </c>
      <c r="D631" s="37" t="s">
        <v>1985</v>
      </c>
      <c r="E631" s="37" t="s">
        <v>1986</v>
      </c>
      <c r="F631" s="37" t="s">
        <v>178</v>
      </c>
      <c r="G631" s="37" t="s">
        <v>246</v>
      </c>
      <c r="H631" s="37" t="s">
        <v>242</v>
      </c>
      <c r="I631" s="37" t="s">
        <v>243</v>
      </c>
      <c r="J631" s="38">
        <v>375000</v>
      </c>
      <c r="K631" s="38">
        <v>300000</v>
      </c>
      <c r="L631" s="38">
        <v>311000</v>
      </c>
      <c r="M631" s="37"/>
      <c r="N631" s="37"/>
      <c r="O631" s="39">
        <v>0.2</v>
      </c>
      <c r="P631" s="39">
        <v>0.17066666666666669</v>
      </c>
      <c r="Q631" s="37"/>
      <c r="R631" s="38">
        <v>285000</v>
      </c>
      <c r="S631" s="38">
        <v>311000</v>
      </c>
      <c r="T631" s="39">
        <v>0.24</v>
      </c>
      <c r="U631" t="str">
        <f>IFERROR(_xlfn.XLOOKUP($C631,'Thông tin về sản phẩm'!$A$2:$A$6228,'Thông tin về sản phẩm'!$F$2:$F$6228),"")</f>
        <v>GẠCH, POR 800x800, 8080FANSIPAN002-FP-H+, Loại AA (L1)</v>
      </c>
      <c r="V631" t="str">
        <f>IFERROR(_xlfn.XLOOKUP($C631,'Thông tin về sản phẩm'!$A$2:$A$6228,'Thông tin về sản phẩm'!$S$2:$S$6228),"")</f>
        <v>ỐP_LÁT</v>
      </c>
      <c r="W631" t="str">
        <f>IFERROR(_xlfn.XLOOKUP($C631,'Thông tin về sản phẩm'!$A$2:$A$6228,'Thông tin về sản phẩm'!$Y$2:$Y$6228),"")</f>
        <v>KEM</v>
      </c>
      <c r="X631" t="str">
        <f>IFERROR(_xlfn.XLOOKUP($C631,'Thông tin về sản phẩm'!$A$2:$A$6228,'Thông tin về sản phẩm'!$AA$2:$AA$6228),"")</f>
        <v>KHÁNG_KHUẨN</v>
      </c>
      <c r="Y631" t="str">
        <f>IFERROR(_xlfn.XLOOKUP($C631,'Thông tin về sản phẩm'!$A$2:$A$6228,'Thông tin về sản phẩm'!$AC$2:$AC$6228),"")</f>
        <v>VÂN_ĐÁ_MARBLE_CẨM_THẠCH</v>
      </c>
      <c r="Z631">
        <f>IFERROR(_xlfn.XLOOKUP($C631,'Thông tin về sản phẩm'!$A$2:$A$6228,'Thông tin về sản phẩm'!$AD$2:$AD$6228),"")</f>
        <v>15.7</v>
      </c>
      <c r="AA631" t="str">
        <f>IFERROR(_xlfn.XLOOKUP($C631,'Thông tin về sản phẩm'!$A$2:$A$6228,'Thông tin về sản phẩm'!$I$2:$I$6228),"")</f>
        <v>VIE</v>
      </c>
      <c r="AB631">
        <f>IFERROR(_xlfn.XLOOKUP($C631,'Thông tin về sản phẩm'!$A$2:$A$6228,'Thông tin về sản phẩm'!$AI$2:$AI$6228),"")</f>
        <v>800</v>
      </c>
      <c r="AC631">
        <f>IFERROR(_xlfn.XLOOKUP($C631,'Thông tin về sản phẩm'!$A$2:$A$6228,'Thông tin về sản phẩm'!$AJ$2:$AJ$6228),"")</f>
        <v>800</v>
      </c>
      <c r="AD631">
        <f>IFERROR(_xlfn.XLOOKUP($C631,'Thông tin về sản phẩm'!$A$2:$A$6228,'Thông tin về sản phẩm'!$AK$2:$AK$6228),"")</f>
        <v>10.5</v>
      </c>
      <c r="AE631" t="str">
        <f>IFERROR(_xlfn.XLOOKUP($C631,'Thông tin về sản phẩm'!$A$2:$A$6228,'Thông tin về sản phẩm'!$AL$2:$AL$6228),"")</f>
        <v>MM</v>
      </c>
      <c r="AF631" t="str">
        <f>IFERROR(_xlfn.XLOOKUP($C631,'Thông tin về sản phẩm'!$A$2:$A$6228,'Thông tin về sản phẩm'!$AM$2:$AM$6228),"")</f>
        <v>MV</v>
      </c>
      <c r="AG631" t="str">
        <f>IFERROR(_xlfn.XLOOKUP($C631,'Thông tin về sản phẩm'!$A$2:$A$6228,'Thông tin về sản phẩm'!$AY$2:$AY$6228),"")</f>
        <v>Gạch POR Ốp_Lát</v>
      </c>
      <c r="AH631" t="str">
        <f>IFERROR(_xlfn.XLOOKUP($C631,'Thông tin về sản phẩm'!$A$2:$A$6228,'Thông tin về sản phẩm'!$AZ$2:$AZ$6228),"")</f>
        <v>2. Chủ lực</v>
      </c>
    </row>
    <row r="632" spans="1:34" ht="15" customHeight="1" x14ac:dyDescent="0.45">
      <c r="A632" s="40" t="s">
        <v>33</v>
      </c>
      <c r="B632" s="40" t="s">
        <v>166</v>
      </c>
      <c r="C632" s="40">
        <v>10001116</v>
      </c>
      <c r="D632" s="40" t="s">
        <v>1987</v>
      </c>
      <c r="E632" s="40" t="s">
        <v>1988</v>
      </c>
      <c r="F632" s="40" t="s">
        <v>179</v>
      </c>
      <c r="G632" s="40" t="s">
        <v>246</v>
      </c>
      <c r="H632" s="40" t="s">
        <v>242</v>
      </c>
      <c r="I632" s="40" t="s">
        <v>243</v>
      </c>
      <c r="J632" s="41">
        <v>375000</v>
      </c>
      <c r="K632" s="41">
        <v>300000</v>
      </c>
      <c r="L632" s="41">
        <v>311000</v>
      </c>
      <c r="M632" s="40"/>
      <c r="N632" s="40"/>
      <c r="O632" s="42">
        <v>0.2</v>
      </c>
      <c r="P632" s="42">
        <v>0.17066666666666669</v>
      </c>
      <c r="Q632" s="40"/>
      <c r="R632" s="41">
        <v>285000</v>
      </c>
      <c r="S632" s="41">
        <v>311000</v>
      </c>
      <c r="T632" s="42">
        <v>0.24</v>
      </c>
      <c r="U632" t="str">
        <f>IFERROR(_xlfn.XLOOKUP($C632,'Thông tin về sản phẩm'!$A$2:$A$6228,'Thông tin về sản phẩm'!$F$2:$F$6228),"")</f>
        <v>GẠCH, POR 800x800, 8080FANSIPAN004-FP-H+, Loại AA (L1)</v>
      </c>
      <c r="V632" t="str">
        <f>IFERROR(_xlfn.XLOOKUP($C632,'Thông tin về sản phẩm'!$A$2:$A$6228,'Thông tin về sản phẩm'!$S$2:$S$6228),"")</f>
        <v>ỐP_LÁT</v>
      </c>
      <c r="W632" t="str">
        <f>IFERROR(_xlfn.XLOOKUP($C632,'Thông tin về sản phẩm'!$A$2:$A$6228,'Thông tin về sản phẩm'!$Y$2:$Y$6228),"")</f>
        <v>VÀNG</v>
      </c>
      <c r="X632" t="str">
        <f>IFERROR(_xlfn.XLOOKUP($C632,'Thông tin về sản phẩm'!$A$2:$A$6228,'Thông tin về sản phẩm'!$AA$2:$AA$6228),"")</f>
        <v>KHÁNG_KHUẨN</v>
      </c>
      <c r="Y632" t="str">
        <f>IFERROR(_xlfn.XLOOKUP($C632,'Thông tin về sản phẩm'!$A$2:$A$6228,'Thông tin về sản phẩm'!$AC$2:$AC$6228),"")</f>
        <v>VÂN_ĐÁ</v>
      </c>
      <c r="Z632">
        <f>IFERROR(_xlfn.XLOOKUP($C632,'Thông tin về sản phẩm'!$A$2:$A$6228,'Thông tin về sản phẩm'!$AD$2:$AD$6228),"")</f>
        <v>15</v>
      </c>
      <c r="AA632" t="str">
        <f>IFERROR(_xlfn.XLOOKUP($C632,'Thông tin về sản phẩm'!$A$2:$A$6228,'Thông tin về sản phẩm'!$I$2:$I$6228),"")</f>
        <v>VIE</v>
      </c>
      <c r="AB632">
        <f>IFERROR(_xlfn.XLOOKUP($C632,'Thông tin về sản phẩm'!$A$2:$A$6228,'Thông tin về sản phẩm'!$AI$2:$AI$6228),"")</f>
        <v>800</v>
      </c>
      <c r="AC632">
        <f>IFERROR(_xlfn.XLOOKUP($C632,'Thông tin về sản phẩm'!$A$2:$A$6228,'Thông tin về sản phẩm'!$AJ$2:$AJ$6228),"")</f>
        <v>800</v>
      </c>
      <c r="AD632">
        <f>IFERROR(_xlfn.XLOOKUP($C632,'Thông tin về sản phẩm'!$A$2:$A$6228,'Thông tin về sản phẩm'!$AK$2:$AK$6228),"")</f>
        <v>10.5</v>
      </c>
      <c r="AE632" t="str">
        <f>IFERROR(_xlfn.XLOOKUP($C632,'Thông tin về sản phẩm'!$A$2:$A$6228,'Thông tin về sản phẩm'!$AL$2:$AL$6228),"")</f>
        <v>MM</v>
      </c>
      <c r="AF632" t="str">
        <f>IFERROR(_xlfn.XLOOKUP($C632,'Thông tin về sản phẩm'!$A$2:$A$6228,'Thông tin về sản phẩm'!$AM$2:$AM$6228),"")</f>
        <v>MV</v>
      </c>
      <c r="AG632" t="str">
        <f>IFERROR(_xlfn.XLOOKUP($C632,'Thông tin về sản phẩm'!$A$2:$A$6228,'Thông tin về sản phẩm'!$AY$2:$AY$6228),"")</f>
        <v>Gạch POR Ốp_Lát</v>
      </c>
      <c r="AH632" t="str">
        <f>IFERROR(_xlfn.XLOOKUP($C632,'Thông tin về sản phẩm'!$A$2:$A$6228,'Thông tin về sản phẩm'!$AZ$2:$AZ$6228),"")</f>
        <v>3. Chuyển đổi</v>
      </c>
    </row>
    <row r="633" spans="1:34" ht="15" customHeight="1" x14ac:dyDescent="0.45">
      <c r="A633" s="37" t="s">
        <v>33</v>
      </c>
      <c r="B633" s="37" t="s">
        <v>166</v>
      </c>
      <c r="C633" s="37">
        <v>10001029</v>
      </c>
      <c r="D633" s="37" t="s">
        <v>1989</v>
      </c>
      <c r="E633" s="37" t="s">
        <v>1990</v>
      </c>
      <c r="F633" s="37" t="s">
        <v>180</v>
      </c>
      <c r="G633" s="37" t="s">
        <v>246</v>
      </c>
      <c r="H633" s="37" t="s">
        <v>242</v>
      </c>
      <c r="I633" s="37" t="s">
        <v>243</v>
      </c>
      <c r="J633" s="38">
        <v>413000</v>
      </c>
      <c r="K633" s="38">
        <v>330000</v>
      </c>
      <c r="L633" s="38">
        <v>343000</v>
      </c>
      <c r="M633" s="37"/>
      <c r="N633" s="37"/>
      <c r="O633" s="39">
        <v>0.2009685230024213</v>
      </c>
      <c r="P633" s="39">
        <v>0.16949152542372881</v>
      </c>
      <c r="Q633" s="37"/>
      <c r="R633" s="38">
        <v>313500</v>
      </c>
      <c r="S633" s="38">
        <v>343000</v>
      </c>
      <c r="T633" s="39">
        <v>0.2409200968523002</v>
      </c>
      <c r="U633" t="str">
        <f>IFERROR(_xlfn.XLOOKUP($C633,'Thông tin về sản phẩm'!$A$2:$A$6228,'Thông tin về sản phẩm'!$F$2:$F$6228),"")</f>
        <v>GẠCH, POR 800x800, 8080FANSIPAN005-FP-H+, Loại AA (L1)</v>
      </c>
      <c r="V633" t="str">
        <f>IFERROR(_xlfn.XLOOKUP($C633,'Thông tin về sản phẩm'!$A$2:$A$6228,'Thông tin về sản phẩm'!$S$2:$S$6228),"")</f>
        <v>ỐP_LÁT</v>
      </c>
      <c r="W633" t="str">
        <f>IFERROR(_xlfn.XLOOKUP($C633,'Thông tin về sản phẩm'!$A$2:$A$6228,'Thông tin về sản phẩm'!$Y$2:$Y$6228),"")</f>
        <v>VÀNG</v>
      </c>
      <c r="X633" t="str">
        <f>IFERROR(_xlfn.XLOOKUP($C633,'Thông tin về sản phẩm'!$A$2:$A$6228,'Thông tin về sản phẩm'!$AA$2:$AA$6228),"")</f>
        <v>KHÁNG_KHUẨN</v>
      </c>
      <c r="Y633" t="str">
        <f>IFERROR(_xlfn.XLOOKUP($C633,'Thông tin về sản phẩm'!$A$2:$A$6228,'Thông tin về sản phẩm'!$AC$2:$AC$6228),"")</f>
        <v>VÂN_ĐÁ_MARBLE_CẨM_THẠCH</v>
      </c>
      <c r="Z633">
        <f>IFERROR(_xlfn.XLOOKUP($C633,'Thông tin về sản phẩm'!$A$2:$A$6228,'Thông tin về sản phẩm'!$AD$2:$AD$6228),"")</f>
        <v>15.3</v>
      </c>
      <c r="AA633" t="str">
        <f>IFERROR(_xlfn.XLOOKUP($C633,'Thông tin về sản phẩm'!$A$2:$A$6228,'Thông tin về sản phẩm'!$I$2:$I$6228),"")</f>
        <v>VIE</v>
      </c>
      <c r="AB633">
        <f>IFERROR(_xlfn.XLOOKUP($C633,'Thông tin về sản phẩm'!$A$2:$A$6228,'Thông tin về sản phẩm'!$AI$2:$AI$6228),"")</f>
        <v>800</v>
      </c>
      <c r="AC633">
        <f>IFERROR(_xlfn.XLOOKUP($C633,'Thông tin về sản phẩm'!$A$2:$A$6228,'Thông tin về sản phẩm'!$AJ$2:$AJ$6228),"")</f>
        <v>800</v>
      </c>
      <c r="AD633">
        <f>IFERROR(_xlfn.XLOOKUP($C633,'Thông tin về sản phẩm'!$A$2:$A$6228,'Thông tin về sản phẩm'!$AK$2:$AK$6228),"")</f>
        <v>10.5</v>
      </c>
      <c r="AE633" t="str">
        <f>IFERROR(_xlfn.XLOOKUP($C633,'Thông tin về sản phẩm'!$A$2:$A$6228,'Thông tin về sản phẩm'!$AL$2:$AL$6228),"")</f>
        <v>MM</v>
      </c>
      <c r="AF633" t="str">
        <f>IFERROR(_xlfn.XLOOKUP($C633,'Thông tin về sản phẩm'!$A$2:$A$6228,'Thông tin về sản phẩm'!$AM$2:$AM$6228),"")</f>
        <v>MV</v>
      </c>
      <c r="AG633" t="str">
        <f>IFERROR(_xlfn.XLOOKUP($C633,'Thông tin về sản phẩm'!$A$2:$A$6228,'Thông tin về sản phẩm'!$AY$2:$AY$6228),"")</f>
        <v>Gạch POR Ốp_Lát</v>
      </c>
      <c r="AH633" t="str">
        <f>IFERROR(_xlfn.XLOOKUP($C633,'Thông tin về sản phẩm'!$A$2:$A$6228,'Thông tin về sản phẩm'!$AZ$2:$AZ$6228),"")</f>
        <v>2. Chủ lực</v>
      </c>
    </row>
    <row r="634" spans="1:34" ht="15" customHeight="1" x14ac:dyDescent="0.45">
      <c r="A634" s="40" t="s">
        <v>33</v>
      </c>
      <c r="B634" s="40" t="s">
        <v>166</v>
      </c>
      <c r="C634" s="40">
        <v>10001254</v>
      </c>
      <c r="D634" s="40" t="s">
        <v>1991</v>
      </c>
      <c r="E634" s="40" t="s">
        <v>1992</v>
      </c>
      <c r="F634" s="40" t="s">
        <v>181</v>
      </c>
      <c r="G634" s="40" t="s">
        <v>246</v>
      </c>
      <c r="H634" s="40" t="s">
        <v>242</v>
      </c>
      <c r="I634" s="40" t="s">
        <v>243</v>
      </c>
      <c r="J634" s="41">
        <v>413000</v>
      </c>
      <c r="K634" s="41">
        <v>330000</v>
      </c>
      <c r="L634" s="41">
        <v>343000</v>
      </c>
      <c r="M634" s="40"/>
      <c r="N634" s="40"/>
      <c r="O634" s="42">
        <v>0.2009685230024213</v>
      </c>
      <c r="P634" s="42">
        <v>0.16949152542372881</v>
      </c>
      <c r="Q634" s="40"/>
      <c r="R634" s="41">
        <v>313500</v>
      </c>
      <c r="S634" s="41">
        <v>343000</v>
      </c>
      <c r="T634" s="42">
        <v>0.2409200968523002</v>
      </c>
      <c r="U634" t="str">
        <f>IFERROR(_xlfn.XLOOKUP($C634,'Thông tin về sản phẩm'!$A$2:$A$6228,'Thông tin về sản phẩm'!$F$2:$F$6228),"")</f>
        <v>GẠCH, POR 800x800, 8080FANSIPAN006-FP-H+, Loại AA (L1)</v>
      </c>
      <c r="V634" t="str">
        <f>IFERROR(_xlfn.XLOOKUP($C634,'Thông tin về sản phẩm'!$A$2:$A$6228,'Thông tin về sản phẩm'!$S$2:$S$6228),"")</f>
        <v>ỐP_LÁT</v>
      </c>
      <c r="W634" t="str">
        <f>IFERROR(_xlfn.XLOOKUP($C634,'Thông tin về sản phẩm'!$A$2:$A$6228,'Thông tin về sản phẩm'!$Y$2:$Y$6228),"")</f>
        <v>TRẮNG</v>
      </c>
      <c r="X634" t="str">
        <f>IFERROR(_xlfn.XLOOKUP($C634,'Thông tin về sản phẩm'!$A$2:$A$6228,'Thông tin về sản phẩm'!$AA$2:$AA$6228),"")</f>
        <v>KHÁNG_KHUẨN</v>
      </c>
      <c r="Y634" t="str">
        <f>IFERROR(_xlfn.XLOOKUP($C634,'Thông tin về sản phẩm'!$A$2:$A$6228,'Thông tin về sản phẩm'!$AC$2:$AC$6228),"")</f>
        <v>VÂN_ĐÁ_MARBLE_CẨM_THẠCH</v>
      </c>
      <c r="Z634">
        <f>IFERROR(_xlfn.XLOOKUP($C634,'Thông tin về sản phẩm'!$A$2:$A$6228,'Thông tin về sản phẩm'!$AD$2:$AD$6228),"")</f>
        <v>15</v>
      </c>
      <c r="AA634" t="str">
        <f>IFERROR(_xlfn.XLOOKUP($C634,'Thông tin về sản phẩm'!$A$2:$A$6228,'Thông tin về sản phẩm'!$I$2:$I$6228),"")</f>
        <v>VIE</v>
      </c>
      <c r="AB634">
        <f>IFERROR(_xlfn.XLOOKUP($C634,'Thông tin về sản phẩm'!$A$2:$A$6228,'Thông tin về sản phẩm'!$AI$2:$AI$6228),"")</f>
        <v>800</v>
      </c>
      <c r="AC634">
        <f>IFERROR(_xlfn.XLOOKUP($C634,'Thông tin về sản phẩm'!$A$2:$A$6228,'Thông tin về sản phẩm'!$AJ$2:$AJ$6228),"")</f>
        <v>800</v>
      </c>
      <c r="AD634">
        <f>IFERROR(_xlfn.XLOOKUP($C634,'Thông tin về sản phẩm'!$A$2:$A$6228,'Thông tin về sản phẩm'!$AK$2:$AK$6228),"")</f>
        <v>10.5</v>
      </c>
      <c r="AE634" t="str">
        <f>IFERROR(_xlfn.XLOOKUP($C634,'Thông tin về sản phẩm'!$A$2:$A$6228,'Thông tin về sản phẩm'!$AL$2:$AL$6228),"")</f>
        <v>MM</v>
      </c>
      <c r="AF634" t="str">
        <f>IFERROR(_xlfn.XLOOKUP($C634,'Thông tin về sản phẩm'!$A$2:$A$6228,'Thông tin về sản phẩm'!$AM$2:$AM$6228),"")</f>
        <v>MV</v>
      </c>
      <c r="AG634" t="str">
        <f>IFERROR(_xlfn.XLOOKUP($C634,'Thông tin về sản phẩm'!$A$2:$A$6228,'Thông tin về sản phẩm'!$AY$2:$AY$6228),"")</f>
        <v>Gạch POR Ốp_Lát</v>
      </c>
      <c r="AH634" t="str">
        <f>IFERROR(_xlfn.XLOOKUP($C634,'Thông tin về sản phẩm'!$A$2:$A$6228,'Thông tin về sản phẩm'!$AZ$2:$AZ$6228),"")</f>
        <v>2. Chủ lực</v>
      </c>
    </row>
    <row r="635" spans="1:34" ht="15" customHeight="1" x14ac:dyDescent="0.45">
      <c r="A635" s="37" t="s">
        <v>33</v>
      </c>
      <c r="B635" s="37" t="s">
        <v>166</v>
      </c>
      <c r="C635" s="37">
        <v>10001208</v>
      </c>
      <c r="D635" s="37" t="s">
        <v>1993</v>
      </c>
      <c r="E635" s="37" t="s">
        <v>1994</v>
      </c>
      <c r="F635" s="37" t="s">
        <v>182</v>
      </c>
      <c r="G635" s="37" t="s">
        <v>246</v>
      </c>
      <c r="H635" s="37" t="s">
        <v>242</v>
      </c>
      <c r="I635" s="37" t="s">
        <v>243</v>
      </c>
      <c r="J635" s="38">
        <v>413000</v>
      </c>
      <c r="K635" s="38">
        <v>330000</v>
      </c>
      <c r="L635" s="38">
        <v>343000</v>
      </c>
      <c r="M635" s="37"/>
      <c r="N635" s="37"/>
      <c r="O635" s="39">
        <v>0.2009685230024213</v>
      </c>
      <c r="P635" s="39">
        <v>0.16949152542372881</v>
      </c>
      <c r="Q635" s="37"/>
      <c r="R635" s="38">
        <v>313500</v>
      </c>
      <c r="S635" s="38">
        <v>343000</v>
      </c>
      <c r="T635" s="39">
        <v>0.2409200968523002</v>
      </c>
      <c r="U635" t="str">
        <f>IFERROR(_xlfn.XLOOKUP($C635,'Thông tin về sản phẩm'!$A$2:$A$6228,'Thông tin về sản phẩm'!$F$2:$F$6228),"")</f>
        <v>GẠCH, POR 800x800, 8080FANSIPAN007-FP-H+, Loại AA (L1)</v>
      </c>
      <c r="V635" t="str">
        <f>IFERROR(_xlfn.XLOOKUP($C635,'Thông tin về sản phẩm'!$A$2:$A$6228,'Thông tin về sản phẩm'!$S$2:$S$6228),"")</f>
        <v>ỐP_LÁT</v>
      </c>
      <c r="W635" t="str">
        <f>IFERROR(_xlfn.XLOOKUP($C635,'Thông tin về sản phẩm'!$A$2:$A$6228,'Thông tin về sản phẩm'!$Y$2:$Y$6228),"")</f>
        <v>TRẮNG</v>
      </c>
      <c r="X635" t="str">
        <f>IFERROR(_xlfn.XLOOKUP($C635,'Thông tin về sản phẩm'!$A$2:$A$6228,'Thông tin về sản phẩm'!$AA$2:$AA$6228),"")</f>
        <v>KHÁNG_KHUẨN</v>
      </c>
      <c r="Y635" t="str">
        <f>IFERROR(_xlfn.XLOOKUP($C635,'Thông tin về sản phẩm'!$A$2:$A$6228,'Thông tin về sản phẩm'!$AC$2:$AC$6228),"")</f>
        <v>VÂN_ĐÁ_MARBLE_CẨM_THẠCH</v>
      </c>
      <c r="Z635">
        <f>IFERROR(_xlfn.XLOOKUP($C635,'Thông tin về sản phẩm'!$A$2:$A$6228,'Thông tin về sản phẩm'!$AD$2:$AD$6228),"")</f>
        <v>15</v>
      </c>
      <c r="AA635" t="str">
        <f>IFERROR(_xlfn.XLOOKUP($C635,'Thông tin về sản phẩm'!$A$2:$A$6228,'Thông tin về sản phẩm'!$I$2:$I$6228),"")</f>
        <v>VIE</v>
      </c>
      <c r="AB635">
        <f>IFERROR(_xlfn.XLOOKUP($C635,'Thông tin về sản phẩm'!$A$2:$A$6228,'Thông tin về sản phẩm'!$AI$2:$AI$6228),"")</f>
        <v>800</v>
      </c>
      <c r="AC635">
        <f>IFERROR(_xlfn.XLOOKUP($C635,'Thông tin về sản phẩm'!$A$2:$A$6228,'Thông tin về sản phẩm'!$AJ$2:$AJ$6228),"")</f>
        <v>800</v>
      </c>
      <c r="AD635">
        <f>IFERROR(_xlfn.XLOOKUP($C635,'Thông tin về sản phẩm'!$A$2:$A$6228,'Thông tin về sản phẩm'!$AK$2:$AK$6228),"")</f>
        <v>10.5</v>
      </c>
      <c r="AE635" t="str">
        <f>IFERROR(_xlfn.XLOOKUP($C635,'Thông tin về sản phẩm'!$A$2:$A$6228,'Thông tin về sản phẩm'!$AL$2:$AL$6228),"")</f>
        <v>MM</v>
      </c>
      <c r="AF635" t="str">
        <f>IFERROR(_xlfn.XLOOKUP($C635,'Thông tin về sản phẩm'!$A$2:$A$6228,'Thông tin về sản phẩm'!$AM$2:$AM$6228),"")</f>
        <v>MX</v>
      </c>
      <c r="AG635" t="str">
        <f>IFERROR(_xlfn.XLOOKUP($C635,'Thông tin về sản phẩm'!$A$2:$A$6228,'Thông tin về sản phẩm'!$AY$2:$AY$6228),"")</f>
        <v>Gạch POR Ốp_Lát</v>
      </c>
      <c r="AH635" t="str">
        <f>IFERROR(_xlfn.XLOOKUP($C635,'Thông tin về sản phẩm'!$A$2:$A$6228,'Thông tin về sản phẩm'!$AZ$2:$AZ$6228),"")</f>
        <v>2. Chủ lực</v>
      </c>
    </row>
    <row r="636" spans="1:34" ht="15" customHeight="1" x14ac:dyDescent="0.45">
      <c r="A636" s="40" t="s">
        <v>33</v>
      </c>
      <c r="B636" s="40" t="s">
        <v>166</v>
      </c>
      <c r="C636" s="40">
        <v>10003637</v>
      </c>
      <c r="D636" s="40" t="s">
        <v>1995</v>
      </c>
      <c r="E636" s="40" t="s">
        <v>1996</v>
      </c>
      <c r="F636" s="40" t="s">
        <v>183</v>
      </c>
      <c r="G636" s="40" t="s">
        <v>241</v>
      </c>
      <c r="H636" s="40" t="s">
        <v>242</v>
      </c>
      <c r="I636" s="40" t="s">
        <v>243</v>
      </c>
      <c r="J636" s="41">
        <v>513000</v>
      </c>
      <c r="K636" s="41">
        <v>410000</v>
      </c>
      <c r="L636" s="41">
        <v>426000</v>
      </c>
      <c r="M636" s="40"/>
      <c r="N636" s="40"/>
      <c r="O636" s="42">
        <v>0.20077972709551661</v>
      </c>
      <c r="P636" s="42">
        <v>0.16959064327485379</v>
      </c>
      <c r="Q636" s="40"/>
      <c r="R636" s="41">
        <v>389500</v>
      </c>
      <c r="S636" s="41">
        <v>426000</v>
      </c>
      <c r="T636" s="42">
        <v>0.2407407407407407</v>
      </c>
      <c r="U636" t="str">
        <f>IFERROR(_xlfn.XLOOKUP($C636,'Thông tin về sản phẩm'!$A$2:$A$6228,'Thông tin về sản phẩm'!$F$2:$F$6228),"")</f>
        <v>GẠCH, POR 800x800, 8080MARMOL005, Loại AA (L1)</v>
      </c>
      <c r="V636" t="str">
        <f>IFERROR(_xlfn.XLOOKUP($C636,'Thông tin về sản phẩm'!$A$2:$A$6228,'Thông tin về sản phẩm'!$S$2:$S$6228),"")</f>
        <v>ỐP_LÁT</v>
      </c>
      <c r="W636" t="str">
        <f>IFERROR(_xlfn.XLOOKUP($C636,'Thông tin về sản phẩm'!$A$2:$A$6228,'Thông tin về sản phẩm'!$Y$2:$Y$6228),"")</f>
        <v>TRẮNG</v>
      </c>
      <c r="X636" t="str">
        <f>IFERROR(_xlfn.XLOOKUP($C636,'Thông tin về sản phẩm'!$A$2:$A$6228,'Thông tin về sản phẩm'!$AA$2:$AA$6228),"")</f>
        <v>ĐẶC_THÙ</v>
      </c>
      <c r="Y636" t="str">
        <f>IFERROR(_xlfn.XLOOKUP($C636,'Thông tin về sản phẩm'!$A$2:$A$6228,'Thông tin về sản phẩm'!$AC$2:$AC$6228),"")</f>
        <v>VÂN_ĐÁ</v>
      </c>
      <c r="Z636">
        <f>IFERROR(_xlfn.XLOOKUP($C636,'Thông tin về sản phẩm'!$A$2:$A$6228,'Thông tin về sản phẩm'!$AD$2:$AD$6228),"")</f>
        <v>15</v>
      </c>
      <c r="AA636" t="str">
        <f>IFERROR(_xlfn.XLOOKUP($C636,'Thông tin về sản phẩm'!$A$2:$A$6228,'Thông tin về sản phẩm'!$I$2:$I$6228),"")</f>
        <v>VIE</v>
      </c>
      <c r="AB636">
        <f>IFERROR(_xlfn.XLOOKUP($C636,'Thông tin về sản phẩm'!$A$2:$A$6228,'Thông tin về sản phẩm'!$AI$2:$AI$6228),"")</f>
        <v>800</v>
      </c>
      <c r="AC636">
        <f>IFERROR(_xlfn.XLOOKUP($C636,'Thông tin về sản phẩm'!$A$2:$A$6228,'Thông tin về sản phẩm'!$AJ$2:$AJ$6228),"")</f>
        <v>800</v>
      </c>
      <c r="AD636">
        <f>IFERROR(_xlfn.XLOOKUP($C636,'Thông tin về sản phẩm'!$A$2:$A$6228,'Thông tin về sản phẩm'!$AK$2:$AK$6228),"")</f>
        <v>10.5</v>
      </c>
      <c r="AE636" t="str">
        <f>IFERROR(_xlfn.XLOOKUP($C636,'Thông tin về sản phẩm'!$A$2:$A$6228,'Thông tin về sản phẩm'!$AL$2:$AL$6228),"")</f>
        <v>MM</v>
      </c>
      <c r="AF636" t="str">
        <f>IFERROR(_xlfn.XLOOKUP($C636,'Thông tin về sản phẩm'!$A$2:$A$6228,'Thông tin về sản phẩm'!$AM$2:$AM$6228),"")</f>
        <v>MV</v>
      </c>
      <c r="AG636" t="str">
        <f>IFERROR(_xlfn.XLOOKUP($C636,'Thông tin về sản phẩm'!$A$2:$A$6228,'Thông tin về sản phẩm'!$AY$2:$AY$6228),"")</f>
        <v>Gạch POR Ốp_Lát</v>
      </c>
      <c r="AH636" t="str">
        <f>IFERROR(_xlfn.XLOOKUP($C636,'Thông tin về sản phẩm'!$A$2:$A$6228,'Thông tin về sản phẩm'!$AZ$2:$AZ$6228),"")</f>
        <v>2. Chủ lực</v>
      </c>
    </row>
    <row r="637" spans="1:34" ht="15" customHeight="1" x14ac:dyDescent="0.45">
      <c r="A637" s="37" t="s">
        <v>33</v>
      </c>
      <c r="B637" s="37" t="s">
        <v>166</v>
      </c>
      <c r="C637" s="37">
        <v>10000932</v>
      </c>
      <c r="D637" s="37" t="s">
        <v>1997</v>
      </c>
      <c r="E637" s="37" t="s">
        <v>1998</v>
      </c>
      <c r="F637" s="37" t="s">
        <v>184</v>
      </c>
      <c r="G637" s="37" t="s">
        <v>260</v>
      </c>
      <c r="H637" s="37" t="s">
        <v>242</v>
      </c>
      <c r="I637" s="37" t="s">
        <v>243</v>
      </c>
      <c r="J637" s="38">
        <v>392000</v>
      </c>
      <c r="K637" s="38">
        <v>314000</v>
      </c>
      <c r="L637" s="38">
        <v>325000</v>
      </c>
      <c r="M637" s="37"/>
      <c r="N637" s="37"/>
      <c r="O637" s="39">
        <v>0.19897959183673469</v>
      </c>
      <c r="P637" s="39">
        <v>0.1709183673469388</v>
      </c>
      <c r="Q637" s="37"/>
      <c r="R637" s="38">
        <v>298300</v>
      </c>
      <c r="S637" s="38">
        <v>325000</v>
      </c>
      <c r="T637" s="39">
        <v>0.23903061224489799</v>
      </c>
      <c r="U637" t="str">
        <f>IFERROR(_xlfn.XLOOKUP($C637,'Thông tin về sản phẩm'!$A$2:$A$6228,'Thông tin về sản phẩm'!$F$2:$F$6228),"")</f>
        <v>GẠCH, POR 800x800, 8080NAPOLEON009-H+, Loại AA (L1)</v>
      </c>
      <c r="V637" t="str">
        <f>IFERROR(_xlfn.XLOOKUP($C637,'Thông tin về sản phẩm'!$A$2:$A$6228,'Thông tin về sản phẩm'!$S$2:$S$6228),"")</f>
        <v>ỐP_LÁT</v>
      </c>
      <c r="W637" t="str">
        <f>IFERROR(_xlfn.XLOOKUP($C637,'Thông tin về sản phẩm'!$A$2:$A$6228,'Thông tin về sản phẩm'!$Y$2:$Y$6228),"")</f>
        <v>TRẮNG</v>
      </c>
      <c r="X637" t="str">
        <f>IFERROR(_xlfn.XLOOKUP($C637,'Thông tin về sản phẩm'!$A$2:$A$6228,'Thông tin về sản phẩm'!$AA$2:$AA$6228),"")</f>
        <v>KHÁNG_KHUẨN</v>
      </c>
      <c r="Y637" t="str">
        <f>IFERROR(_xlfn.XLOOKUP($C637,'Thông tin về sản phẩm'!$A$2:$A$6228,'Thông tin về sản phẩm'!$AC$2:$AC$6228),"")</f>
        <v>VÂN_ĐÁ</v>
      </c>
      <c r="Z637">
        <f>IFERROR(_xlfn.XLOOKUP($C637,'Thông tin về sản phẩm'!$A$2:$A$6228,'Thông tin về sản phẩm'!$AD$2:$AD$6228),"")</f>
        <v>15</v>
      </c>
      <c r="AA637" t="str">
        <f>IFERROR(_xlfn.XLOOKUP($C637,'Thông tin về sản phẩm'!$A$2:$A$6228,'Thông tin về sản phẩm'!$I$2:$I$6228),"")</f>
        <v>VIE</v>
      </c>
      <c r="AB637">
        <f>IFERROR(_xlfn.XLOOKUP($C637,'Thông tin về sản phẩm'!$A$2:$A$6228,'Thông tin về sản phẩm'!$AI$2:$AI$6228),"")</f>
        <v>800</v>
      </c>
      <c r="AC637">
        <f>IFERROR(_xlfn.XLOOKUP($C637,'Thông tin về sản phẩm'!$A$2:$A$6228,'Thông tin về sản phẩm'!$AJ$2:$AJ$6228),"")</f>
        <v>800</v>
      </c>
      <c r="AD637">
        <f>IFERROR(_xlfn.XLOOKUP($C637,'Thông tin về sản phẩm'!$A$2:$A$6228,'Thông tin về sản phẩm'!$AK$2:$AK$6228),"")</f>
        <v>10.5</v>
      </c>
      <c r="AE637" t="str">
        <f>IFERROR(_xlfn.XLOOKUP($C637,'Thông tin về sản phẩm'!$A$2:$A$6228,'Thông tin về sản phẩm'!$AL$2:$AL$6228),"")</f>
        <v>MM</v>
      </c>
      <c r="AF637" t="str">
        <f>IFERROR(_xlfn.XLOOKUP($C637,'Thông tin về sản phẩm'!$A$2:$A$6228,'Thông tin về sản phẩm'!$AM$2:$AM$6228),"")</f>
        <v>MV</v>
      </c>
      <c r="AG637" t="str">
        <f>IFERROR(_xlfn.XLOOKUP($C637,'Thông tin về sản phẩm'!$A$2:$A$6228,'Thông tin về sản phẩm'!$AY$2:$AY$6228),"")</f>
        <v>Gạch POR Ốp_Lát</v>
      </c>
      <c r="AH637" t="str">
        <f>IFERROR(_xlfn.XLOOKUP($C637,'Thông tin về sản phẩm'!$A$2:$A$6228,'Thông tin về sản phẩm'!$AZ$2:$AZ$6228),"")</f>
        <v>2. Chủ lực</v>
      </c>
    </row>
    <row r="638" spans="1:34" ht="15" customHeight="1" x14ac:dyDescent="0.45">
      <c r="A638" s="40" t="s">
        <v>33</v>
      </c>
      <c r="B638" s="40" t="s">
        <v>166</v>
      </c>
      <c r="C638" s="40">
        <v>10001164</v>
      </c>
      <c r="D638" s="40" t="s">
        <v>1999</v>
      </c>
      <c r="E638" s="40" t="s">
        <v>2000</v>
      </c>
      <c r="F638" s="40" t="s">
        <v>2001</v>
      </c>
      <c r="G638" s="40" t="s">
        <v>260</v>
      </c>
      <c r="H638" s="40" t="s">
        <v>242</v>
      </c>
      <c r="I638" s="40" t="s">
        <v>276</v>
      </c>
      <c r="J638" s="41">
        <v>392000</v>
      </c>
      <c r="K638" s="41">
        <v>314000</v>
      </c>
      <c r="L638" s="41">
        <v>325000</v>
      </c>
      <c r="M638" s="41">
        <v>266600</v>
      </c>
      <c r="N638" s="41">
        <v>278300</v>
      </c>
      <c r="O638" s="42">
        <v>0.19897959183673469</v>
      </c>
      <c r="P638" s="42">
        <v>0.1709183673469388</v>
      </c>
      <c r="Q638" s="40" t="s">
        <v>281</v>
      </c>
      <c r="R638" s="41">
        <v>253270</v>
      </c>
      <c r="S638" s="41">
        <v>278300</v>
      </c>
      <c r="T638" s="42">
        <v>0.35390306122448978</v>
      </c>
      <c r="U638" t="str">
        <f>IFERROR(_xlfn.XLOOKUP($C638,'Thông tin về sản phẩm'!$A$2:$A$6228,'Thông tin về sản phẩm'!$F$2:$F$6228),"")</f>
        <v>GẠCH, POR 800x800, 8080NAPOLEON011-H+, Loại AA (L1)</v>
      </c>
      <c r="V638" t="str">
        <f>IFERROR(_xlfn.XLOOKUP($C638,'Thông tin về sản phẩm'!$A$2:$A$6228,'Thông tin về sản phẩm'!$S$2:$S$6228),"")</f>
        <v>ỐP_LÁT</v>
      </c>
      <c r="W638" t="str">
        <f>IFERROR(_xlfn.XLOOKUP($C638,'Thông tin về sản phẩm'!$A$2:$A$6228,'Thông tin về sản phẩm'!$Y$2:$Y$6228),"")</f>
        <v>XÁM</v>
      </c>
      <c r="X638" t="str">
        <f>IFERROR(_xlfn.XLOOKUP($C638,'Thông tin về sản phẩm'!$A$2:$A$6228,'Thông tin về sản phẩm'!$AA$2:$AA$6228),"")</f>
        <v>KHÁNG_KHUẨN</v>
      </c>
      <c r="Y638" t="str">
        <f>IFERROR(_xlfn.XLOOKUP($C638,'Thông tin về sản phẩm'!$A$2:$A$6228,'Thông tin về sản phẩm'!$AC$2:$AC$6228),"")</f>
        <v>VÂN_ĐÁ</v>
      </c>
      <c r="Z638">
        <f>IFERROR(_xlfn.XLOOKUP($C638,'Thông tin về sản phẩm'!$A$2:$A$6228,'Thông tin về sản phẩm'!$AD$2:$AD$6228),"")</f>
        <v>15.7</v>
      </c>
      <c r="AA638" t="str">
        <f>IFERROR(_xlfn.XLOOKUP($C638,'Thông tin về sản phẩm'!$A$2:$A$6228,'Thông tin về sản phẩm'!$I$2:$I$6228),"")</f>
        <v>VIE</v>
      </c>
      <c r="AB638">
        <f>IFERROR(_xlfn.XLOOKUP($C638,'Thông tin về sản phẩm'!$A$2:$A$6228,'Thông tin về sản phẩm'!$AI$2:$AI$6228),"")</f>
        <v>800</v>
      </c>
      <c r="AC638">
        <f>IFERROR(_xlfn.XLOOKUP($C638,'Thông tin về sản phẩm'!$A$2:$A$6228,'Thông tin về sản phẩm'!$AJ$2:$AJ$6228),"")</f>
        <v>800</v>
      </c>
      <c r="AD638">
        <f>IFERROR(_xlfn.XLOOKUP($C638,'Thông tin về sản phẩm'!$A$2:$A$6228,'Thông tin về sản phẩm'!$AK$2:$AK$6228),"")</f>
        <v>10.5</v>
      </c>
      <c r="AE638" t="str">
        <f>IFERROR(_xlfn.XLOOKUP($C638,'Thông tin về sản phẩm'!$A$2:$A$6228,'Thông tin về sản phẩm'!$AL$2:$AL$6228),"")</f>
        <v>MM</v>
      </c>
      <c r="AF638" t="str">
        <f>IFERROR(_xlfn.XLOOKUP($C638,'Thông tin về sản phẩm'!$A$2:$A$6228,'Thông tin về sản phẩm'!$AM$2:$AM$6228),"")</f>
        <v>MV</v>
      </c>
      <c r="AG638" t="str">
        <f>IFERROR(_xlfn.XLOOKUP($C638,'Thông tin về sản phẩm'!$A$2:$A$6228,'Thông tin về sản phẩm'!$AY$2:$AY$6228),"")</f>
        <v>Gạch POR Ốp_Lát</v>
      </c>
      <c r="AH638" t="str">
        <f>IFERROR(_xlfn.XLOOKUP($C638,'Thông tin về sản phẩm'!$A$2:$A$6228,'Thông tin về sản phẩm'!$AZ$2:$AZ$6228),"")</f>
        <v>4. Tiềm năng</v>
      </c>
    </row>
    <row r="639" spans="1:34" ht="15" customHeight="1" x14ac:dyDescent="0.45">
      <c r="A639" s="37" t="s">
        <v>33</v>
      </c>
      <c r="B639" s="37" t="s">
        <v>166</v>
      </c>
      <c r="C639" s="37">
        <v>10001117</v>
      </c>
      <c r="D639" s="37" t="s">
        <v>2002</v>
      </c>
      <c r="E639" s="37" t="s">
        <v>2003</v>
      </c>
      <c r="F639" s="37" t="s">
        <v>185</v>
      </c>
      <c r="G639" s="37" t="s">
        <v>260</v>
      </c>
      <c r="H639" s="37" t="s">
        <v>242</v>
      </c>
      <c r="I639" s="37" t="s">
        <v>243</v>
      </c>
      <c r="J639" s="38">
        <v>392000</v>
      </c>
      <c r="K639" s="38">
        <v>314000</v>
      </c>
      <c r="L639" s="38">
        <v>325000</v>
      </c>
      <c r="M639" s="37"/>
      <c r="N639" s="37"/>
      <c r="O639" s="39">
        <v>0.19897959183673469</v>
      </c>
      <c r="P639" s="39">
        <v>0.1709183673469388</v>
      </c>
      <c r="Q639" s="37"/>
      <c r="R639" s="38">
        <v>298300</v>
      </c>
      <c r="S639" s="38">
        <v>325000</v>
      </c>
      <c r="T639" s="39">
        <v>0.23903061224489799</v>
      </c>
      <c r="U639" t="str">
        <f>IFERROR(_xlfn.XLOOKUP($C639,'Thông tin về sản phẩm'!$A$2:$A$6228,'Thông tin về sản phẩm'!$F$2:$F$6228),"")</f>
        <v>GẠCH, POR 800x800, 8080NAPOLEON014-H+, Loại AA (L1)</v>
      </c>
      <c r="V639" t="str">
        <f>IFERROR(_xlfn.XLOOKUP($C639,'Thông tin về sản phẩm'!$A$2:$A$6228,'Thông tin về sản phẩm'!$S$2:$S$6228),"")</f>
        <v>ỐP_LÁT</v>
      </c>
      <c r="W639" t="str">
        <f>IFERROR(_xlfn.XLOOKUP($C639,'Thông tin về sản phẩm'!$A$2:$A$6228,'Thông tin về sản phẩm'!$Y$2:$Y$6228),"")</f>
        <v>TRẮNG</v>
      </c>
      <c r="X639" t="str">
        <f>IFERROR(_xlfn.XLOOKUP($C639,'Thông tin về sản phẩm'!$A$2:$A$6228,'Thông tin về sản phẩm'!$AA$2:$AA$6228),"")</f>
        <v>KHÁNG_KHUẨN</v>
      </c>
      <c r="Y639" t="str">
        <f>IFERROR(_xlfn.XLOOKUP($C639,'Thông tin về sản phẩm'!$A$2:$A$6228,'Thông tin về sản phẩm'!$AC$2:$AC$6228),"")</f>
        <v>VÂN_ĐÁ</v>
      </c>
      <c r="Z639">
        <f>IFERROR(_xlfn.XLOOKUP($C639,'Thông tin về sản phẩm'!$A$2:$A$6228,'Thông tin về sản phẩm'!$AD$2:$AD$6228),"")</f>
        <v>15</v>
      </c>
      <c r="AA639" t="str">
        <f>IFERROR(_xlfn.XLOOKUP($C639,'Thông tin về sản phẩm'!$A$2:$A$6228,'Thông tin về sản phẩm'!$I$2:$I$6228),"")</f>
        <v>VIE</v>
      </c>
      <c r="AB639">
        <f>IFERROR(_xlfn.XLOOKUP($C639,'Thông tin về sản phẩm'!$A$2:$A$6228,'Thông tin về sản phẩm'!$AI$2:$AI$6228),"")</f>
        <v>800</v>
      </c>
      <c r="AC639">
        <f>IFERROR(_xlfn.XLOOKUP($C639,'Thông tin về sản phẩm'!$A$2:$A$6228,'Thông tin về sản phẩm'!$AJ$2:$AJ$6228),"")</f>
        <v>800</v>
      </c>
      <c r="AD639">
        <f>IFERROR(_xlfn.XLOOKUP($C639,'Thông tin về sản phẩm'!$A$2:$A$6228,'Thông tin về sản phẩm'!$AK$2:$AK$6228),"")</f>
        <v>10.5</v>
      </c>
      <c r="AE639" t="str">
        <f>IFERROR(_xlfn.XLOOKUP($C639,'Thông tin về sản phẩm'!$A$2:$A$6228,'Thông tin về sản phẩm'!$AL$2:$AL$6228),"")</f>
        <v>MM</v>
      </c>
      <c r="AF639" t="str">
        <f>IFERROR(_xlfn.XLOOKUP($C639,'Thông tin về sản phẩm'!$A$2:$A$6228,'Thông tin về sản phẩm'!$AM$2:$AM$6228),"")</f>
        <v>MV</v>
      </c>
      <c r="AG639" t="str">
        <f>IFERROR(_xlfn.XLOOKUP($C639,'Thông tin về sản phẩm'!$A$2:$A$6228,'Thông tin về sản phẩm'!$AY$2:$AY$6228),"")</f>
        <v>Gạch POR Ốp_Lát</v>
      </c>
      <c r="AH639" t="str">
        <f>IFERROR(_xlfn.XLOOKUP($C639,'Thông tin về sản phẩm'!$A$2:$A$6228,'Thông tin về sản phẩm'!$AZ$2:$AZ$6228),"")</f>
        <v>2. Chủ lực</v>
      </c>
    </row>
    <row r="640" spans="1:34" ht="15" customHeight="1" x14ac:dyDescent="0.45">
      <c r="A640" s="40" t="s">
        <v>33</v>
      </c>
      <c r="B640" s="40" t="s">
        <v>166</v>
      </c>
      <c r="C640" s="40">
        <v>10005738</v>
      </c>
      <c r="D640" s="40" t="s">
        <v>2004</v>
      </c>
      <c r="E640" s="40" t="s">
        <v>2005</v>
      </c>
      <c r="F640" s="40" t="s">
        <v>186</v>
      </c>
      <c r="G640" s="40" t="s">
        <v>260</v>
      </c>
      <c r="H640" s="40" t="s">
        <v>242</v>
      </c>
      <c r="I640" s="40" t="s">
        <v>243</v>
      </c>
      <c r="J640" s="41">
        <v>356000</v>
      </c>
      <c r="K640" s="41">
        <v>285000</v>
      </c>
      <c r="L640" s="41">
        <v>295000</v>
      </c>
      <c r="M640" s="41"/>
      <c r="N640" s="41"/>
      <c r="O640" s="42">
        <v>0.199438202247191</v>
      </c>
      <c r="P640" s="42">
        <v>0.1713483146067416</v>
      </c>
      <c r="Q640" s="40"/>
      <c r="R640" s="41">
        <v>252890</v>
      </c>
      <c r="S640" s="41">
        <v>277600</v>
      </c>
      <c r="T640" s="42">
        <v>0.28963483146067409</v>
      </c>
      <c r="U640" t="str">
        <f>IFERROR(_xlfn.XLOOKUP($C640,'Thông tin về sản phẩm'!$A$2:$A$6228,'Thông tin về sản phẩm'!$F$2:$F$6228),"")</f>
        <v>GẠCH, POR 800x800, 8080PHARAON003-H+, Loại AA (L1)</v>
      </c>
      <c r="V640" t="str">
        <f>IFERROR(_xlfn.XLOOKUP($C640,'Thông tin về sản phẩm'!$A$2:$A$6228,'Thông tin về sản phẩm'!$S$2:$S$6228),"")</f>
        <v>ỐP_LÁT</v>
      </c>
      <c r="W640" t="str">
        <f>IFERROR(_xlfn.XLOOKUP($C640,'Thông tin về sản phẩm'!$A$2:$A$6228,'Thông tin về sản phẩm'!$Y$2:$Y$6228),"")</f>
        <v>KEM</v>
      </c>
      <c r="X640" t="str">
        <f>IFERROR(_xlfn.XLOOKUP($C640,'Thông tin về sản phẩm'!$A$2:$A$6228,'Thông tin về sản phẩm'!$AA$2:$AA$6228),"")</f>
        <v>KHÁNG_KHUẨN</v>
      </c>
      <c r="Y640" t="str">
        <f>IFERROR(_xlfn.XLOOKUP($C640,'Thông tin về sản phẩm'!$A$2:$A$6228,'Thông tin về sản phẩm'!$AC$2:$AC$6228),"")</f>
        <v>VÂN_CÁT</v>
      </c>
      <c r="Z640">
        <f>IFERROR(_xlfn.XLOOKUP($C640,'Thông tin về sản phẩm'!$A$2:$A$6228,'Thông tin về sản phẩm'!$AD$2:$AD$6228),"")</f>
        <v>15</v>
      </c>
      <c r="AA640" t="str">
        <f>IFERROR(_xlfn.XLOOKUP($C640,'Thông tin về sản phẩm'!$A$2:$A$6228,'Thông tin về sản phẩm'!$I$2:$I$6228),"")</f>
        <v>VIE</v>
      </c>
      <c r="AB640">
        <f>IFERROR(_xlfn.XLOOKUP($C640,'Thông tin về sản phẩm'!$A$2:$A$6228,'Thông tin về sản phẩm'!$AI$2:$AI$6228),"")</f>
        <v>800</v>
      </c>
      <c r="AC640">
        <f>IFERROR(_xlfn.XLOOKUP($C640,'Thông tin về sản phẩm'!$A$2:$A$6228,'Thông tin về sản phẩm'!$AJ$2:$AJ$6228),"")</f>
        <v>800</v>
      </c>
      <c r="AD640">
        <f>IFERROR(_xlfn.XLOOKUP($C640,'Thông tin về sản phẩm'!$A$2:$A$6228,'Thông tin về sản phẩm'!$AK$2:$AK$6228),"")</f>
        <v>10.5</v>
      </c>
      <c r="AE640" t="str">
        <f>IFERROR(_xlfn.XLOOKUP($C640,'Thông tin về sản phẩm'!$A$2:$A$6228,'Thông tin về sản phẩm'!$AL$2:$AL$6228),"")</f>
        <v>MM</v>
      </c>
      <c r="AF640" t="str">
        <f>IFERROR(_xlfn.XLOOKUP($C640,'Thông tin về sản phẩm'!$A$2:$A$6228,'Thông tin về sản phẩm'!$AM$2:$AM$6228),"")</f>
        <v>MV</v>
      </c>
      <c r="AG640" t="str">
        <f>IFERROR(_xlfn.XLOOKUP($C640,'Thông tin về sản phẩm'!$A$2:$A$6228,'Thông tin về sản phẩm'!$AY$2:$AY$6228),"")</f>
        <v>Gạch POR Ốp_Lát</v>
      </c>
      <c r="AH640" t="str">
        <f>IFERROR(_xlfn.XLOOKUP($C640,'Thông tin về sản phẩm'!$A$2:$A$6228,'Thông tin về sản phẩm'!$AZ$2:$AZ$6228),"")</f>
        <v>2. Chủ lực</v>
      </c>
    </row>
    <row r="641" spans="1:34" ht="15" customHeight="1" x14ac:dyDescent="0.45">
      <c r="A641" s="37" t="s">
        <v>33</v>
      </c>
      <c r="B641" s="37" t="s">
        <v>166</v>
      </c>
      <c r="C641" s="37">
        <v>10005864</v>
      </c>
      <c r="D641" s="37" t="s">
        <v>2006</v>
      </c>
      <c r="E641" s="37" t="s">
        <v>2007</v>
      </c>
      <c r="F641" s="37" t="s">
        <v>187</v>
      </c>
      <c r="G641" s="37" t="s">
        <v>260</v>
      </c>
      <c r="H641" s="37" t="s">
        <v>242</v>
      </c>
      <c r="I641" s="37" t="s">
        <v>243</v>
      </c>
      <c r="J641" s="38">
        <v>392000</v>
      </c>
      <c r="K641" s="38">
        <v>314000</v>
      </c>
      <c r="L641" s="38">
        <v>325000</v>
      </c>
      <c r="M641" s="38"/>
      <c r="N641" s="38"/>
      <c r="O641" s="39">
        <v>0.19897959183673469</v>
      </c>
      <c r="P641" s="39">
        <v>0.1709183673469388</v>
      </c>
      <c r="Q641" s="37"/>
      <c r="R641" s="38">
        <v>283385</v>
      </c>
      <c r="S641" s="38">
        <v>311600</v>
      </c>
      <c r="T641" s="39">
        <v>0.27707908163265299</v>
      </c>
      <c r="U641" t="str">
        <f>IFERROR(_xlfn.XLOOKUP($C641,'Thông tin về sản phẩm'!$A$2:$A$6228,'Thông tin về sản phẩm'!$F$2:$F$6228),"")</f>
        <v>GẠCH, POR 800x800, 8080PHARAON006-H+, Loại AA (L1)</v>
      </c>
      <c r="V641" t="str">
        <f>IFERROR(_xlfn.XLOOKUP($C641,'Thông tin về sản phẩm'!$A$2:$A$6228,'Thông tin về sản phẩm'!$S$2:$S$6228),"")</f>
        <v>ỐP_LÁT</v>
      </c>
      <c r="W641" t="str">
        <f>IFERROR(_xlfn.XLOOKUP($C641,'Thông tin về sản phẩm'!$A$2:$A$6228,'Thông tin về sản phẩm'!$Y$2:$Y$6228),"")</f>
        <v>TRẮNG</v>
      </c>
      <c r="X641" t="str">
        <f>IFERROR(_xlfn.XLOOKUP($C641,'Thông tin về sản phẩm'!$A$2:$A$6228,'Thông tin về sản phẩm'!$AA$2:$AA$6228),"")</f>
        <v>KHÁNG_KHUẨN</v>
      </c>
      <c r="Y641" t="str">
        <f>IFERROR(_xlfn.XLOOKUP($C641,'Thông tin về sản phẩm'!$A$2:$A$6228,'Thông tin về sản phẩm'!$AC$2:$AC$6228),"")</f>
        <v>VÂN_ĐÁ</v>
      </c>
      <c r="Z641">
        <f>IFERROR(_xlfn.XLOOKUP($C641,'Thông tin về sản phẩm'!$A$2:$A$6228,'Thông tin về sản phẩm'!$AD$2:$AD$6228),"")</f>
        <v>15.7</v>
      </c>
      <c r="AA641" t="str">
        <f>IFERROR(_xlfn.XLOOKUP($C641,'Thông tin về sản phẩm'!$A$2:$A$6228,'Thông tin về sản phẩm'!$I$2:$I$6228),"")</f>
        <v>VIE</v>
      </c>
      <c r="AB641">
        <f>IFERROR(_xlfn.XLOOKUP($C641,'Thông tin về sản phẩm'!$A$2:$A$6228,'Thông tin về sản phẩm'!$AI$2:$AI$6228),"")</f>
        <v>800</v>
      </c>
      <c r="AC641">
        <f>IFERROR(_xlfn.XLOOKUP($C641,'Thông tin về sản phẩm'!$A$2:$A$6228,'Thông tin về sản phẩm'!$AJ$2:$AJ$6228),"")</f>
        <v>800</v>
      </c>
      <c r="AD641">
        <f>IFERROR(_xlfn.XLOOKUP($C641,'Thông tin về sản phẩm'!$A$2:$A$6228,'Thông tin về sản phẩm'!$AK$2:$AK$6228),"")</f>
        <v>10.5</v>
      </c>
      <c r="AE641" t="str">
        <f>IFERROR(_xlfn.XLOOKUP($C641,'Thông tin về sản phẩm'!$A$2:$A$6228,'Thông tin về sản phẩm'!$AL$2:$AL$6228),"")</f>
        <v>MM</v>
      </c>
      <c r="AF641" t="str">
        <f>IFERROR(_xlfn.XLOOKUP($C641,'Thông tin về sản phẩm'!$A$2:$A$6228,'Thông tin về sản phẩm'!$AM$2:$AM$6228),"")</f>
        <v>MV</v>
      </c>
      <c r="AG641" t="str">
        <f>IFERROR(_xlfn.XLOOKUP($C641,'Thông tin về sản phẩm'!$A$2:$A$6228,'Thông tin về sản phẩm'!$AY$2:$AY$6228),"")</f>
        <v>Gạch POR Ốp_Lát</v>
      </c>
      <c r="AH641" t="str">
        <f>IFERROR(_xlfn.XLOOKUP($C641,'Thông tin về sản phẩm'!$A$2:$A$6228,'Thông tin về sản phẩm'!$AZ$2:$AZ$6228),"")</f>
        <v>2. Chủ lực</v>
      </c>
    </row>
    <row r="642" spans="1:34" ht="15" customHeight="1" x14ac:dyDescent="0.45">
      <c r="A642" s="40" t="s">
        <v>33</v>
      </c>
      <c r="B642" s="40" t="s">
        <v>166</v>
      </c>
      <c r="C642" s="40">
        <v>10005866</v>
      </c>
      <c r="D642" s="40" t="s">
        <v>2008</v>
      </c>
      <c r="E642" s="40" t="s">
        <v>2009</v>
      </c>
      <c r="F642" s="40" t="s">
        <v>188</v>
      </c>
      <c r="G642" s="40" t="s">
        <v>260</v>
      </c>
      <c r="H642" s="40" t="s">
        <v>242</v>
      </c>
      <c r="I642" s="40" t="s">
        <v>243</v>
      </c>
      <c r="J642" s="41">
        <v>392000</v>
      </c>
      <c r="K642" s="41">
        <v>314000</v>
      </c>
      <c r="L642" s="41">
        <v>325000</v>
      </c>
      <c r="M642" s="41"/>
      <c r="N642" s="41"/>
      <c r="O642" s="42">
        <v>0.19897959183673469</v>
      </c>
      <c r="P642" s="42">
        <v>0.1709183673469388</v>
      </c>
      <c r="Q642" s="40"/>
      <c r="R642" s="41">
        <v>283385</v>
      </c>
      <c r="S642" s="41">
        <v>311600</v>
      </c>
      <c r="T642" s="42">
        <v>0.27707908163265299</v>
      </c>
      <c r="U642" t="str">
        <f>IFERROR(_xlfn.XLOOKUP($C642,'Thông tin về sản phẩm'!$A$2:$A$6228,'Thông tin về sản phẩm'!$F$2:$F$6228),"")</f>
        <v>GẠCH, POR 800x800, 8080PHARAON008-H+, Loại AA (L1)</v>
      </c>
      <c r="V642" t="str">
        <f>IFERROR(_xlfn.XLOOKUP($C642,'Thông tin về sản phẩm'!$A$2:$A$6228,'Thông tin về sản phẩm'!$S$2:$S$6228),"")</f>
        <v>ỐP_LÁT</v>
      </c>
      <c r="W642" t="str">
        <f>IFERROR(_xlfn.XLOOKUP($C642,'Thông tin về sản phẩm'!$A$2:$A$6228,'Thông tin về sản phẩm'!$Y$2:$Y$6228),"")</f>
        <v>XÁM</v>
      </c>
      <c r="X642" t="str">
        <f>IFERROR(_xlfn.XLOOKUP($C642,'Thông tin về sản phẩm'!$A$2:$A$6228,'Thông tin về sản phẩm'!$AA$2:$AA$6228),"")</f>
        <v>KHÁNG_KHUẨN</v>
      </c>
      <c r="Y642" t="str">
        <f>IFERROR(_xlfn.XLOOKUP($C642,'Thông tin về sản phẩm'!$A$2:$A$6228,'Thông tin về sản phẩm'!$AC$2:$AC$6228),"")</f>
        <v>VÂN_ĐÁ</v>
      </c>
      <c r="Z642">
        <f>IFERROR(_xlfn.XLOOKUP($C642,'Thông tin về sản phẩm'!$A$2:$A$6228,'Thông tin về sản phẩm'!$AD$2:$AD$6228),"")</f>
        <v>15.7</v>
      </c>
      <c r="AA642" t="str">
        <f>IFERROR(_xlfn.XLOOKUP($C642,'Thông tin về sản phẩm'!$A$2:$A$6228,'Thông tin về sản phẩm'!$I$2:$I$6228),"")</f>
        <v>VIE</v>
      </c>
      <c r="AB642">
        <f>IFERROR(_xlfn.XLOOKUP($C642,'Thông tin về sản phẩm'!$A$2:$A$6228,'Thông tin về sản phẩm'!$AI$2:$AI$6228),"")</f>
        <v>800</v>
      </c>
      <c r="AC642">
        <f>IFERROR(_xlfn.XLOOKUP($C642,'Thông tin về sản phẩm'!$A$2:$A$6228,'Thông tin về sản phẩm'!$AJ$2:$AJ$6228),"")</f>
        <v>800</v>
      </c>
      <c r="AD642">
        <f>IFERROR(_xlfn.XLOOKUP($C642,'Thông tin về sản phẩm'!$A$2:$A$6228,'Thông tin về sản phẩm'!$AK$2:$AK$6228),"")</f>
        <v>10.5</v>
      </c>
      <c r="AE642" t="str">
        <f>IFERROR(_xlfn.XLOOKUP($C642,'Thông tin về sản phẩm'!$A$2:$A$6228,'Thông tin về sản phẩm'!$AL$2:$AL$6228),"")</f>
        <v>MM</v>
      </c>
      <c r="AF642" t="str">
        <f>IFERROR(_xlfn.XLOOKUP($C642,'Thông tin về sản phẩm'!$A$2:$A$6228,'Thông tin về sản phẩm'!$AM$2:$AM$6228),"")</f>
        <v>MV</v>
      </c>
      <c r="AG642" t="str">
        <f>IFERROR(_xlfn.XLOOKUP($C642,'Thông tin về sản phẩm'!$A$2:$A$6228,'Thông tin về sản phẩm'!$AY$2:$AY$6228),"")</f>
        <v>Gạch POR Ốp_Lát</v>
      </c>
      <c r="AH642" t="str">
        <f>IFERROR(_xlfn.XLOOKUP($C642,'Thông tin về sản phẩm'!$A$2:$A$6228,'Thông tin về sản phẩm'!$AZ$2:$AZ$6228),"")</f>
        <v>3. Chuyển đổi</v>
      </c>
    </row>
    <row r="643" spans="1:34" ht="15" customHeight="1" x14ac:dyDescent="0.45">
      <c r="A643" s="37" t="s">
        <v>33</v>
      </c>
      <c r="B643" s="37" t="s">
        <v>166</v>
      </c>
      <c r="C643" s="37">
        <v>10001118</v>
      </c>
      <c r="D643" s="37" t="s">
        <v>2010</v>
      </c>
      <c r="E643" s="37" t="s">
        <v>2011</v>
      </c>
      <c r="F643" s="37" t="s">
        <v>189</v>
      </c>
      <c r="G643" s="37" t="s">
        <v>241</v>
      </c>
      <c r="H643" s="37" t="s">
        <v>242</v>
      </c>
      <c r="I643" s="37" t="s">
        <v>243</v>
      </c>
      <c r="J643" s="38">
        <v>696000</v>
      </c>
      <c r="K643" s="38">
        <v>557000</v>
      </c>
      <c r="L643" s="38">
        <v>578000</v>
      </c>
      <c r="M643" s="37"/>
      <c r="N643" s="37"/>
      <c r="O643" s="39">
        <v>0.19971264367816091</v>
      </c>
      <c r="P643" s="39">
        <v>0.16954022988505749</v>
      </c>
      <c r="Q643" s="37"/>
      <c r="R643" s="38">
        <v>529150</v>
      </c>
      <c r="S643" s="38">
        <v>578000</v>
      </c>
      <c r="T643" s="39">
        <v>0.23972701149425291</v>
      </c>
      <c r="U643" t="str">
        <f>IFERROR(_xlfn.XLOOKUP($C643,'Thông tin về sản phẩm'!$A$2:$A$6228,'Thông tin về sản phẩm'!$F$2:$F$6228),"")</f>
        <v>GẠCH, POR 800x800, 8080PLATINUM001, Loại AA (L1)</v>
      </c>
      <c r="V643" t="str">
        <f>IFERROR(_xlfn.XLOOKUP($C643,'Thông tin về sản phẩm'!$A$2:$A$6228,'Thông tin về sản phẩm'!$S$2:$S$6228),"")</f>
        <v>ỐP_LÁT</v>
      </c>
      <c r="W643" t="str">
        <f>IFERROR(_xlfn.XLOOKUP($C643,'Thông tin về sản phẩm'!$A$2:$A$6228,'Thông tin về sản phẩm'!$Y$2:$Y$6228),"")</f>
        <v>KEM</v>
      </c>
      <c r="X643" t="str">
        <f>IFERROR(_xlfn.XLOOKUP($C643,'Thông tin về sản phẩm'!$A$2:$A$6228,'Thông tin về sản phẩm'!$AA$2:$AA$6228),"")</f>
        <v>ĐẶC_THÙ</v>
      </c>
      <c r="Y643" t="str">
        <f>IFERROR(_xlfn.XLOOKUP($C643,'Thông tin về sản phẩm'!$A$2:$A$6228,'Thông tin về sản phẩm'!$AC$2:$AC$6228),"")</f>
        <v>VÂN_ĐÁ</v>
      </c>
      <c r="Z643">
        <f>IFERROR(_xlfn.XLOOKUP($C643,'Thông tin về sản phẩm'!$A$2:$A$6228,'Thông tin về sản phẩm'!$AD$2:$AD$6228),"")</f>
        <v>15.84</v>
      </c>
      <c r="AA643" t="str">
        <f>IFERROR(_xlfn.XLOOKUP($C643,'Thông tin về sản phẩm'!$A$2:$A$6228,'Thông tin về sản phẩm'!$I$2:$I$6228),"")</f>
        <v>VIE</v>
      </c>
      <c r="AB643">
        <f>IFERROR(_xlfn.XLOOKUP($C643,'Thông tin về sản phẩm'!$A$2:$A$6228,'Thông tin về sản phẩm'!$AI$2:$AI$6228),"")</f>
        <v>800</v>
      </c>
      <c r="AC643">
        <f>IFERROR(_xlfn.XLOOKUP($C643,'Thông tin về sản phẩm'!$A$2:$A$6228,'Thông tin về sản phẩm'!$AJ$2:$AJ$6228),"")</f>
        <v>800</v>
      </c>
      <c r="AD643">
        <f>IFERROR(_xlfn.XLOOKUP($C643,'Thông tin về sản phẩm'!$A$2:$A$6228,'Thông tin về sản phẩm'!$AK$2:$AK$6228),"")</f>
        <v>10.5</v>
      </c>
      <c r="AE643" t="str">
        <f>IFERROR(_xlfn.XLOOKUP($C643,'Thông tin về sản phẩm'!$A$2:$A$6228,'Thông tin về sản phẩm'!$AL$2:$AL$6228),"")</f>
        <v>MM</v>
      </c>
      <c r="AF643" t="str">
        <f>IFERROR(_xlfn.XLOOKUP($C643,'Thông tin về sản phẩm'!$A$2:$A$6228,'Thông tin về sản phẩm'!$AM$2:$AM$6228),"")</f>
        <v>MV</v>
      </c>
      <c r="AG643" t="str">
        <f>IFERROR(_xlfn.XLOOKUP($C643,'Thông tin về sản phẩm'!$A$2:$A$6228,'Thông tin về sản phẩm'!$AY$2:$AY$6228),"")</f>
        <v>Gạch POR Ốp_Lát</v>
      </c>
      <c r="AH643" t="str">
        <f>IFERROR(_xlfn.XLOOKUP($C643,'Thông tin về sản phẩm'!$A$2:$A$6228,'Thông tin về sản phẩm'!$AZ$2:$AZ$6228),"")</f>
        <v>2. Chủ lực</v>
      </c>
    </row>
    <row r="644" spans="1:34" ht="15" customHeight="1" x14ac:dyDescent="0.45">
      <c r="A644" s="40" t="s">
        <v>33</v>
      </c>
      <c r="B644" s="40" t="s">
        <v>166</v>
      </c>
      <c r="C644" s="40">
        <v>10001119</v>
      </c>
      <c r="D644" s="40" t="s">
        <v>2012</v>
      </c>
      <c r="E644" s="40" t="s">
        <v>2013</v>
      </c>
      <c r="F644" s="40" t="s">
        <v>190</v>
      </c>
      <c r="G644" s="40" t="s">
        <v>241</v>
      </c>
      <c r="H644" s="40" t="s">
        <v>242</v>
      </c>
      <c r="I644" s="40" t="s">
        <v>243</v>
      </c>
      <c r="J644" s="41">
        <v>648000</v>
      </c>
      <c r="K644" s="41">
        <v>518000</v>
      </c>
      <c r="L644" s="41">
        <v>538000</v>
      </c>
      <c r="M644" s="40"/>
      <c r="N644" s="40"/>
      <c r="O644" s="42">
        <v>0.20061728395061729</v>
      </c>
      <c r="P644" s="42">
        <v>0.16975308641975309</v>
      </c>
      <c r="Q644" s="40"/>
      <c r="R644" s="41">
        <v>492100</v>
      </c>
      <c r="S644" s="41">
        <v>538000</v>
      </c>
      <c r="T644" s="42">
        <v>0.24058641975308639</v>
      </c>
      <c r="U644" t="str">
        <f>IFERROR(_xlfn.XLOOKUP($C644,'Thông tin về sản phẩm'!$A$2:$A$6228,'Thông tin về sản phẩm'!$F$2:$F$6228),"")</f>
        <v>GẠCH, POR 800x800, 8080PLATINUM003, Loại AA (L1)</v>
      </c>
      <c r="V644" t="str">
        <f>IFERROR(_xlfn.XLOOKUP($C644,'Thông tin về sản phẩm'!$A$2:$A$6228,'Thông tin về sản phẩm'!$S$2:$S$6228),"")</f>
        <v>ỐP_LÁT</v>
      </c>
      <c r="W644" t="str">
        <f>IFERROR(_xlfn.XLOOKUP($C644,'Thông tin về sản phẩm'!$A$2:$A$6228,'Thông tin về sản phẩm'!$Y$2:$Y$6228),"")</f>
        <v>KEM</v>
      </c>
      <c r="X644" t="str">
        <f>IFERROR(_xlfn.XLOOKUP($C644,'Thông tin về sản phẩm'!$A$2:$A$6228,'Thông tin về sản phẩm'!$AA$2:$AA$6228),"")</f>
        <v>ĐẶC_THÙ</v>
      </c>
      <c r="Y644" t="str">
        <f>IFERROR(_xlfn.XLOOKUP($C644,'Thông tin về sản phẩm'!$A$2:$A$6228,'Thông tin về sản phẩm'!$AC$2:$AC$6228),"")</f>
        <v>VÂN_ĐÁ</v>
      </c>
      <c r="Z644">
        <f>IFERROR(_xlfn.XLOOKUP($C644,'Thông tin về sản phẩm'!$A$2:$A$6228,'Thông tin về sản phẩm'!$AD$2:$AD$6228),"")</f>
        <v>15.84</v>
      </c>
      <c r="AA644" t="str">
        <f>IFERROR(_xlfn.XLOOKUP($C644,'Thông tin về sản phẩm'!$A$2:$A$6228,'Thông tin về sản phẩm'!$I$2:$I$6228),"")</f>
        <v>VIE</v>
      </c>
      <c r="AB644">
        <f>IFERROR(_xlfn.XLOOKUP($C644,'Thông tin về sản phẩm'!$A$2:$A$6228,'Thông tin về sản phẩm'!$AI$2:$AI$6228),"")</f>
        <v>800</v>
      </c>
      <c r="AC644">
        <f>IFERROR(_xlfn.XLOOKUP($C644,'Thông tin về sản phẩm'!$A$2:$A$6228,'Thông tin về sản phẩm'!$AJ$2:$AJ$6228),"")</f>
        <v>800</v>
      </c>
      <c r="AD644">
        <f>IFERROR(_xlfn.XLOOKUP($C644,'Thông tin về sản phẩm'!$A$2:$A$6228,'Thông tin về sản phẩm'!$AK$2:$AK$6228),"")</f>
        <v>10.5</v>
      </c>
      <c r="AE644" t="str">
        <f>IFERROR(_xlfn.XLOOKUP($C644,'Thông tin về sản phẩm'!$A$2:$A$6228,'Thông tin về sản phẩm'!$AL$2:$AL$6228),"")</f>
        <v>MM</v>
      </c>
      <c r="AF644" t="str">
        <f>IFERROR(_xlfn.XLOOKUP($C644,'Thông tin về sản phẩm'!$A$2:$A$6228,'Thông tin về sản phẩm'!$AM$2:$AM$6228),"")</f>
        <v>MV</v>
      </c>
      <c r="AG644" t="str">
        <f>IFERROR(_xlfn.XLOOKUP($C644,'Thông tin về sản phẩm'!$A$2:$A$6228,'Thông tin về sản phẩm'!$AY$2:$AY$6228),"")</f>
        <v>Gạch POR Ốp_Lát</v>
      </c>
      <c r="AH644" t="str">
        <f>IFERROR(_xlfn.XLOOKUP($C644,'Thông tin về sản phẩm'!$A$2:$A$6228,'Thông tin về sản phẩm'!$AZ$2:$AZ$6228),"")</f>
        <v>2. Chủ lực</v>
      </c>
    </row>
    <row r="645" spans="1:34" ht="15" customHeight="1" x14ac:dyDescent="0.45">
      <c r="A645" s="37" t="s">
        <v>33</v>
      </c>
      <c r="B645" s="37" t="s">
        <v>166</v>
      </c>
      <c r="C645" s="37">
        <v>10001120</v>
      </c>
      <c r="D645" s="37" t="s">
        <v>2014</v>
      </c>
      <c r="E645" s="37" t="s">
        <v>2015</v>
      </c>
      <c r="F645" s="37" t="s">
        <v>191</v>
      </c>
      <c r="G645" s="37" t="s">
        <v>241</v>
      </c>
      <c r="H645" s="37" t="s">
        <v>242</v>
      </c>
      <c r="I645" s="37" t="s">
        <v>243</v>
      </c>
      <c r="J645" s="38">
        <v>648000</v>
      </c>
      <c r="K645" s="38">
        <v>518000</v>
      </c>
      <c r="L645" s="38">
        <v>538000</v>
      </c>
      <c r="M645" s="37"/>
      <c r="N645" s="37"/>
      <c r="O645" s="39">
        <v>0.20061728395061729</v>
      </c>
      <c r="P645" s="39">
        <v>0.16975308641975309</v>
      </c>
      <c r="Q645" s="37"/>
      <c r="R645" s="38">
        <v>492100</v>
      </c>
      <c r="S645" s="38">
        <v>538000</v>
      </c>
      <c r="T645" s="39">
        <v>0.24058641975308639</v>
      </c>
      <c r="U645" t="str">
        <f>IFERROR(_xlfn.XLOOKUP($C645,'Thông tin về sản phẩm'!$A$2:$A$6228,'Thông tin về sản phẩm'!$F$2:$F$6228),"")</f>
        <v>GẠCH, POR 800x800, 8080PLATINUM004, Loại AA (L1)</v>
      </c>
      <c r="V645" t="str">
        <f>IFERROR(_xlfn.XLOOKUP($C645,'Thông tin về sản phẩm'!$A$2:$A$6228,'Thông tin về sản phẩm'!$S$2:$S$6228),"")</f>
        <v>ỐP_LÁT</v>
      </c>
      <c r="W645" t="str">
        <f>IFERROR(_xlfn.XLOOKUP($C645,'Thông tin về sản phẩm'!$A$2:$A$6228,'Thông tin về sản phẩm'!$Y$2:$Y$6228),"")</f>
        <v>VÀNG</v>
      </c>
      <c r="X645" t="str">
        <f>IFERROR(_xlfn.XLOOKUP($C645,'Thông tin về sản phẩm'!$A$2:$A$6228,'Thông tin về sản phẩm'!$AA$2:$AA$6228),"")</f>
        <v>ĐẶC_THÙ</v>
      </c>
      <c r="Y645" t="str">
        <f>IFERROR(_xlfn.XLOOKUP($C645,'Thông tin về sản phẩm'!$A$2:$A$6228,'Thông tin về sản phẩm'!$AC$2:$AC$6228),"")</f>
        <v>VÂN_ĐÁ</v>
      </c>
      <c r="Z645">
        <f>IFERROR(_xlfn.XLOOKUP($C645,'Thông tin về sản phẩm'!$A$2:$A$6228,'Thông tin về sản phẩm'!$AD$2:$AD$6228),"")</f>
        <v>15.84</v>
      </c>
      <c r="AA645" t="str">
        <f>IFERROR(_xlfn.XLOOKUP($C645,'Thông tin về sản phẩm'!$A$2:$A$6228,'Thông tin về sản phẩm'!$I$2:$I$6228),"")</f>
        <v>VIE</v>
      </c>
      <c r="AB645">
        <f>IFERROR(_xlfn.XLOOKUP($C645,'Thông tin về sản phẩm'!$A$2:$A$6228,'Thông tin về sản phẩm'!$AI$2:$AI$6228),"")</f>
        <v>800</v>
      </c>
      <c r="AC645">
        <f>IFERROR(_xlfn.XLOOKUP($C645,'Thông tin về sản phẩm'!$A$2:$A$6228,'Thông tin về sản phẩm'!$AJ$2:$AJ$6228),"")</f>
        <v>800</v>
      </c>
      <c r="AD645">
        <f>IFERROR(_xlfn.XLOOKUP($C645,'Thông tin về sản phẩm'!$A$2:$A$6228,'Thông tin về sản phẩm'!$AK$2:$AK$6228),"")</f>
        <v>10.5</v>
      </c>
      <c r="AE645" t="str">
        <f>IFERROR(_xlfn.XLOOKUP($C645,'Thông tin về sản phẩm'!$A$2:$A$6228,'Thông tin về sản phẩm'!$AL$2:$AL$6228),"")</f>
        <v>MM</v>
      </c>
      <c r="AF645" t="str">
        <f>IFERROR(_xlfn.XLOOKUP($C645,'Thông tin về sản phẩm'!$A$2:$A$6228,'Thông tin về sản phẩm'!$AM$2:$AM$6228),"")</f>
        <v>MV</v>
      </c>
      <c r="AG645" t="str">
        <f>IFERROR(_xlfn.XLOOKUP($C645,'Thông tin về sản phẩm'!$A$2:$A$6228,'Thông tin về sản phẩm'!$AY$2:$AY$6228),"")</f>
        <v>Gạch POR Ốp_Lát</v>
      </c>
      <c r="AH645" t="str">
        <f>IFERROR(_xlfn.XLOOKUP($C645,'Thông tin về sản phẩm'!$A$2:$A$6228,'Thông tin về sản phẩm'!$AZ$2:$AZ$6228),"")</f>
        <v>2. Chủ lực</v>
      </c>
    </row>
    <row r="646" spans="1:34" ht="15" customHeight="1" x14ac:dyDescent="0.45">
      <c r="A646" s="40" t="s">
        <v>33</v>
      </c>
      <c r="B646" s="40" t="s">
        <v>166</v>
      </c>
      <c r="C646" s="40">
        <v>10001392</v>
      </c>
      <c r="D646" s="40" t="s">
        <v>2016</v>
      </c>
      <c r="E646" s="40" t="s">
        <v>2017</v>
      </c>
      <c r="F646" s="40" t="s">
        <v>192</v>
      </c>
      <c r="G646" s="40" t="s">
        <v>260</v>
      </c>
      <c r="H646" s="40" t="s">
        <v>242</v>
      </c>
      <c r="I646" s="40" t="s">
        <v>243</v>
      </c>
      <c r="J646" s="41">
        <v>356000</v>
      </c>
      <c r="K646" s="41">
        <v>285000</v>
      </c>
      <c r="L646" s="41">
        <v>295000</v>
      </c>
      <c r="M646" s="40"/>
      <c r="N646" s="40"/>
      <c r="O646" s="42">
        <v>0.199438202247191</v>
      </c>
      <c r="P646" s="42">
        <v>0.1713483146067416</v>
      </c>
      <c r="Q646" s="40"/>
      <c r="R646" s="41">
        <v>270750</v>
      </c>
      <c r="S646" s="41">
        <v>295000</v>
      </c>
      <c r="T646" s="42">
        <v>0.23946629213483139</v>
      </c>
      <c r="U646" t="str">
        <f>IFERROR(_xlfn.XLOOKUP($C646,'Thông tin về sản phẩm'!$A$2:$A$6228,'Thông tin về sản phẩm'!$F$2:$F$6228),"")</f>
        <v>GẠCH, POR 800x800, 8080ROME002-H+, Loại AA (L1)</v>
      </c>
      <c r="V646" t="str">
        <f>IFERROR(_xlfn.XLOOKUP($C646,'Thông tin về sản phẩm'!$A$2:$A$6228,'Thông tin về sản phẩm'!$S$2:$S$6228),"")</f>
        <v>ỐP_LÁT</v>
      </c>
      <c r="W646" t="str">
        <f>IFERROR(_xlfn.XLOOKUP($C646,'Thông tin về sản phẩm'!$A$2:$A$6228,'Thông tin về sản phẩm'!$Y$2:$Y$6228),"")</f>
        <v>TRẮNG</v>
      </c>
      <c r="X646" t="str">
        <f>IFERROR(_xlfn.XLOOKUP($C646,'Thông tin về sản phẩm'!$A$2:$A$6228,'Thông tin về sản phẩm'!$AA$2:$AA$6228),"")</f>
        <v>KHÁNG_KHUẨN</v>
      </c>
      <c r="Y646" t="str">
        <f>IFERROR(_xlfn.XLOOKUP($C646,'Thông tin về sản phẩm'!$A$2:$A$6228,'Thông tin về sản phẩm'!$AC$2:$AC$6228),"")</f>
        <v>VÂN_ĐÁ</v>
      </c>
      <c r="Z646">
        <f>IFERROR(_xlfn.XLOOKUP($C646,'Thông tin về sản phẩm'!$A$2:$A$6228,'Thông tin về sản phẩm'!$AD$2:$AD$6228),"")</f>
        <v>15</v>
      </c>
      <c r="AA646" t="str">
        <f>IFERROR(_xlfn.XLOOKUP($C646,'Thông tin về sản phẩm'!$A$2:$A$6228,'Thông tin về sản phẩm'!$I$2:$I$6228),"")</f>
        <v>VIE</v>
      </c>
      <c r="AB646">
        <f>IFERROR(_xlfn.XLOOKUP($C646,'Thông tin về sản phẩm'!$A$2:$A$6228,'Thông tin về sản phẩm'!$AI$2:$AI$6228),"")</f>
        <v>800</v>
      </c>
      <c r="AC646">
        <f>IFERROR(_xlfn.XLOOKUP($C646,'Thông tin về sản phẩm'!$A$2:$A$6228,'Thông tin về sản phẩm'!$AJ$2:$AJ$6228),"")</f>
        <v>800</v>
      </c>
      <c r="AD646">
        <f>IFERROR(_xlfn.XLOOKUP($C646,'Thông tin về sản phẩm'!$A$2:$A$6228,'Thông tin về sản phẩm'!$AK$2:$AK$6228),"")</f>
        <v>10.5</v>
      </c>
      <c r="AE646" t="str">
        <f>IFERROR(_xlfn.XLOOKUP($C646,'Thông tin về sản phẩm'!$A$2:$A$6228,'Thông tin về sản phẩm'!$AL$2:$AL$6228),"")</f>
        <v>MM</v>
      </c>
      <c r="AF646" t="str">
        <f>IFERROR(_xlfn.XLOOKUP($C646,'Thông tin về sản phẩm'!$A$2:$A$6228,'Thông tin về sản phẩm'!$AM$2:$AM$6228),"")</f>
        <v>MV</v>
      </c>
      <c r="AG646" t="str">
        <f>IFERROR(_xlfn.XLOOKUP($C646,'Thông tin về sản phẩm'!$A$2:$A$6228,'Thông tin về sản phẩm'!$AY$2:$AY$6228),"")</f>
        <v>Gạch POR Ốp_Lát</v>
      </c>
      <c r="AH646" t="str">
        <f>IFERROR(_xlfn.XLOOKUP($C646,'Thông tin về sản phẩm'!$A$2:$A$6228,'Thông tin về sản phẩm'!$AZ$2:$AZ$6228),"")</f>
        <v>2. Chủ lực</v>
      </c>
    </row>
    <row r="647" spans="1:34" ht="15" customHeight="1" x14ac:dyDescent="0.45">
      <c r="A647" s="37" t="s">
        <v>33</v>
      </c>
      <c r="B647" s="37" t="s">
        <v>166</v>
      </c>
      <c r="C647" s="37">
        <v>10001393</v>
      </c>
      <c r="D647" s="37" t="s">
        <v>2018</v>
      </c>
      <c r="E647" s="37" t="s">
        <v>2019</v>
      </c>
      <c r="F647" s="37" t="s">
        <v>193</v>
      </c>
      <c r="G647" s="37" t="s">
        <v>260</v>
      </c>
      <c r="H647" s="37" t="s">
        <v>242</v>
      </c>
      <c r="I647" s="37" t="s">
        <v>243</v>
      </c>
      <c r="J647" s="38">
        <v>392000</v>
      </c>
      <c r="K647" s="38">
        <v>314000</v>
      </c>
      <c r="L647" s="38">
        <v>325000</v>
      </c>
      <c r="M647" s="37"/>
      <c r="N647" s="37"/>
      <c r="O647" s="39">
        <v>0.19897959183673469</v>
      </c>
      <c r="P647" s="39">
        <v>0.1709183673469388</v>
      </c>
      <c r="Q647" s="37"/>
      <c r="R647" s="38">
        <v>298300</v>
      </c>
      <c r="S647" s="38">
        <v>325000</v>
      </c>
      <c r="T647" s="39">
        <v>0.23903061224489799</v>
      </c>
      <c r="U647" t="str">
        <f>IFERROR(_xlfn.XLOOKUP($C647,'Thông tin về sản phẩm'!$A$2:$A$6228,'Thông tin về sản phẩm'!$F$2:$F$6228),"")</f>
        <v>GẠCH, POR 800x800, 8080ROME003-H+, Loại AA (L1)</v>
      </c>
      <c r="V647" t="str">
        <f>IFERROR(_xlfn.XLOOKUP($C647,'Thông tin về sản phẩm'!$A$2:$A$6228,'Thông tin về sản phẩm'!$S$2:$S$6228),"")</f>
        <v>ỐP_LÁT</v>
      </c>
      <c r="W647" t="str">
        <f>IFERROR(_xlfn.XLOOKUP($C647,'Thông tin về sản phẩm'!$A$2:$A$6228,'Thông tin về sản phẩm'!$Y$2:$Y$6228),"")</f>
        <v>XÁM</v>
      </c>
      <c r="X647" t="str">
        <f>IFERROR(_xlfn.XLOOKUP($C647,'Thông tin về sản phẩm'!$A$2:$A$6228,'Thông tin về sản phẩm'!$AA$2:$AA$6228),"")</f>
        <v>KHÁNG_KHUẨN</v>
      </c>
      <c r="Y647" t="str">
        <f>IFERROR(_xlfn.XLOOKUP($C647,'Thông tin về sản phẩm'!$A$2:$A$6228,'Thông tin về sản phẩm'!$AC$2:$AC$6228),"")</f>
        <v>XI_MĂNG</v>
      </c>
      <c r="Z647">
        <f>IFERROR(_xlfn.XLOOKUP($C647,'Thông tin về sản phẩm'!$A$2:$A$6228,'Thông tin về sản phẩm'!$AD$2:$AD$6228),"")</f>
        <v>15</v>
      </c>
      <c r="AA647" t="str">
        <f>IFERROR(_xlfn.XLOOKUP($C647,'Thông tin về sản phẩm'!$A$2:$A$6228,'Thông tin về sản phẩm'!$I$2:$I$6228),"")</f>
        <v>VIE</v>
      </c>
      <c r="AB647">
        <f>IFERROR(_xlfn.XLOOKUP($C647,'Thông tin về sản phẩm'!$A$2:$A$6228,'Thông tin về sản phẩm'!$AI$2:$AI$6228),"")</f>
        <v>800</v>
      </c>
      <c r="AC647">
        <f>IFERROR(_xlfn.XLOOKUP($C647,'Thông tin về sản phẩm'!$A$2:$A$6228,'Thông tin về sản phẩm'!$AJ$2:$AJ$6228),"")</f>
        <v>800</v>
      </c>
      <c r="AD647">
        <f>IFERROR(_xlfn.XLOOKUP($C647,'Thông tin về sản phẩm'!$A$2:$A$6228,'Thông tin về sản phẩm'!$AK$2:$AK$6228),"")</f>
        <v>10.5</v>
      </c>
      <c r="AE647" t="str">
        <f>IFERROR(_xlfn.XLOOKUP($C647,'Thông tin về sản phẩm'!$A$2:$A$6228,'Thông tin về sản phẩm'!$AL$2:$AL$6228),"")</f>
        <v>MM</v>
      </c>
      <c r="AF647" t="str">
        <f>IFERROR(_xlfn.XLOOKUP($C647,'Thông tin về sản phẩm'!$A$2:$A$6228,'Thông tin về sản phẩm'!$AM$2:$AM$6228),"")</f>
        <v>MV</v>
      </c>
      <c r="AG647" t="str">
        <f>IFERROR(_xlfn.XLOOKUP($C647,'Thông tin về sản phẩm'!$A$2:$A$6228,'Thông tin về sản phẩm'!$AY$2:$AY$6228),"")</f>
        <v>Gạch POR Ốp_Lát</v>
      </c>
      <c r="AH647" t="str">
        <f>IFERROR(_xlfn.XLOOKUP($C647,'Thông tin về sản phẩm'!$A$2:$A$6228,'Thông tin về sản phẩm'!$AZ$2:$AZ$6228),"")</f>
        <v>2. Chủ lực</v>
      </c>
    </row>
    <row r="648" spans="1:34" ht="15" customHeight="1" x14ac:dyDescent="0.45">
      <c r="A648" s="40" t="s">
        <v>33</v>
      </c>
      <c r="B648" s="40" t="s">
        <v>166</v>
      </c>
      <c r="C648" s="40">
        <v>10001395</v>
      </c>
      <c r="D648" s="40" t="s">
        <v>2020</v>
      </c>
      <c r="E648" s="40" t="s">
        <v>2021</v>
      </c>
      <c r="F648" s="40" t="s">
        <v>2022</v>
      </c>
      <c r="G648" s="40" t="s">
        <v>260</v>
      </c>
      <c r="H648" s="40" t="s">
        <v>242</v>
      </c>
      <c r="I648" s="40" t="s">
        <v>276</v>
      </c>
      <c r="J648" s="41">
        <v>356000</v>
      </c>
      <c r="K648" s="41">
        <v>285000</v>
      </c>
      <c r="L648" s="41">
        <v>295000</v>
      </c>
      <c r="M648" s="41">
        <v>242100</v>
      </c>
      <c r="N648" s="41">
        <v>252800</v>
      </c>
      <c r="O648" s="42">
        <v>0.199438202247191</v>
      </c>
      <c r="P648" s="42">
        <v>0.1713483146067416</v>
      </c>
      <c r="Q648" s="40" t="s">
        <v>277</v>
      </c>
      <c r="R648" s="41">
        <v>229995</v>
      </c>
      <c r="S648" s="41">
        <v>252800</v>
      </c>
      <c r="T648" s="42">
        <v>0.35394662921348308</v>
      </c>
      <c r="U648" t="str">
        <f>IFERROR(_xlfn.XLOOKUP($C648,'Thông tin về sản phẩm'!$A$2:$A$6228,'Thông tin về sản phẩm'!$F$2:$F$6228),"")</f>
        <v>GẠCH, POR 800x800, 8080ROME004-H+, Loại AA (L1)</v>
      </c>
      <c r="V648" t="str">
        <f>IFERROR(_xlfn.XLOOKUP($C648,'Thông tin về sản phẩm'!$A$2:$A$6228,'Thông tin về sản phẩm'!$S$2:$S$6228),"")</f>
        <v>ỐP_LÁT</v>
      </c>
      <c r="W648" t="str">
        <f>IFERROR(_xlfn.XLOOKUP($C648,'Thông tin về sản phẩm'!$A$2:$A$6228,'Thông tin về sản phẩm'!$Y$2:$Y$6228),"")</f>
        <v>KEM</v>
      </c>
      <c r="X648" t="str">
        <f>IFERROR(_xlfn.XLOOKUP($C648,'Thông tin về sản phẩm'!$A$2:$A$6228,'Thông tin về sản phẩm'!$AA$2:$AA$6228),"")</f>
        <v>KHÁNG_KHUẨN</v>
      </c>
      <c r="Y648" t="str">
        <f>IFERROR(_xlfn.XLOOKUP($C648,'Thông tin về sản phẩm'!$A$2:$A$6228,'Thông tin về sản phẩm'!$AC$2:$AC$6228),"")</f>
        <v>VÂN_ĐÁ_TERRAZZO</v>
      </c>
      <c r="Z648">
        <f>IFERROR(_xlfn.XLOOKUP($C648,'Thông tin về sản phẩm'!$A$2:$A$6228,'Thông tin về sản phẩm'!$AD$2:$AD$6228),"")</f>
        <v>15.7</v>
      </c>
      <c r="AA648" t="str">
        <f>IFERROR(_xlfn.XLOOKUP($C648,'Thông tin về sản phẩm'!$A$2:$A$6228,'Thông tin về sản phẩm'!$I$2:$I$6228),"")</f>
        <v>VIE</v>
      </c>
      <c r="AB648">
        <f>IFERROR(_xlfn.XLOOKUP($C648,'Thông tin về sản phẩm'!$A$2:$A$6228,'Thông tin về sản phẩm'!$AI$2:$AI$6228),"")</f>
        <v>800</v>
      </c>
      <c r="AC648">
        <f>IFERROR(_xlfn.XLOOKUP($C648,'Thông tin về sản phẩm'!$A$2:$A$6228,'Thông tin về sản phẩm'!$AJ$2:$AJ$6228),"")</f>
        <v>800</v>
      </c>
      <c r="AD648">
        <f>IFERROR(_xlfn.XLOOKUP($C648,'Thông tin về sản phẩm'!$A$2:$A$6228,'Thông tin về sản phẩm'!$AK$2:$AK$6228),"")</f>
        <v>10.5</v>
      </c>
      <c r="AE648" t="str">
        <f>IFERROR(_xlfn.XLOOKUP($C648,'Thông tin về sản phẩm'!$A$2:$A$6228,'Thông tin về sản phẩm'!$AL$2:$AL$6228),"")</f>
        <v>MM</v>
      </c>
      <c r="AF648" t="str">
        <f>IFERROR(_xlfn.XLOOKUP($C648,'Thông tin về sản phẩm'!$A$2:$A$6228,'Thông tin về sản phẩm'!$AM$2:$AM$6228),"")</f>
        <v>MV</v>
      </c>
      <c r="AG648" t="str">
        <f>IFERROR(_xlfn.XLOOKUP($C648,'Thông tin về sản phẩm'!$A$2:$A$6228,'Thông tin về sản phẩm'!$AY$2:$AY$6228),"")</f>
        <v>Gạch POR Ốp_Lát</v>
      </c>
      <c r="AH648" t="str">
        <f>IFERROR(_xlfn.XLOOKUP($C648,'Thông tin về sản phẩm'!$A$2:$A$6228,'Thông tin về sản phẩm'!$AZ$2:$AZ$6228),"")</f>
        <v>5. Cơ bản</v>
      </c>
    </row>
    <row r="649" spans="1:34" ht="15" customHeight="1" x14ac:dyDescent="0.45">
      <c r="A649" s="37" t="s">
        <v>33</v>
      </c>
      <c r="B649" s="37" t="s">
        <v>166</v>
      </c>
      <c r="C649" s="37">
        <v>10001385</v>
      </c>
      <c r="D649" s="37" t="s">
        <v>2023</v>
      </c>
      <c r="E649" s="37" t="s">
        <v>2024</v>
      </c>
      <c r="F649" s="37" t="s">
        <v>194</v>
      </c>
      <c r="G649" s="37" t="s">
        <v>260</v>
      </c>
      <c r="H649" s="37" t="s">
        <v>242</v>
      </c>
      <c r="I649" s="37" t="s">
        <v>243</v>
      </c>
      <c r="J649" s="38">
        <v>392000</v>
      </c>
      <c r="K649" s="38">
        <v>314000</v>
      </c>
      <c r="L649" s="38">
        <v>325000</v>
      </c>
      <c r="M649" s="37"/>
      <c r="N649" s="37"/>
      <c r="O649" s="39">
        <v>0.19897959183673469</v>
      </c>
      <c r="P649" s="39">
        <v>0.1709183673469388</v>
      </c>
      <c r="Q649" s="37"/>
      <c r="R649" s="38">
        <v>298300</v>
      </c>
      <c r="S649" s="38">
        <v>325000</v>
      </c>
      <c r="T649" s="39">
        <v>0.23903061224489799</v>
      </c>
      <c r="U649" t="str">
        <f>IFERROR(_xlfn.XLOOKUP($C649,'Thông tin về sản phẩm'!$A$2:$A$6228,'Thông tin về sản phẩm'!$F$2:$F$6228),"")</f>
        <v>GẠCH, POR 800x800, 8080ROME005-H+, Loại AA (L1)</v>
      </c>
      <c r="V649" t="str">
        <f>IFERROR(_xlfn.XLOOKUP($C649,'Thông tin về sản phẩm'!$A$2:$A$6228,'Thông tin về sản phẩm'!$S$2:$S$6228),"")</f>
        <v>ỐP_LÁT</v>
      </c>
      <c r="W649" t="str">
        <f>IFERROR(_xlfn.XLOOKUP($C649,'Thông tin về sản phẩm'!$A$2:$A$6228,'Thông tin về sản phẩm'!$Y$2:$Y$6228),"")</f>
        <v>XÁM</v>
      </c>
      <c r="X649" t="str">
        <f>IFERROR(_xlfn.XLOOKUP($C649,'Thông tin về sản phẩm'!$A$2:$A$6228,'Thông tin về sản phẩm'!$AA$2:$AA$6228),"")</f>
        <v>KHÁNG_KHUẨN</v>
      </c>
      <c r="Y649" t="str">
        <f>IFERROR(_xlfn.XLOOKUP($C649,'Thông tin về sản phẩm'!$A$2:$A$6228,'Thông tin về sản phẩm'!$AC$2:$AC$6228),"")</f>
        <v>VÂN_ĐÁ_TERRAZZO</v>
      </c>
      <c r="Z649">
        <f>IFERROR(_xlfn.XLOOKUP($C649,'Thông tin về sản phẩm'!$A$2:$A$6228,'Thông tin về sản phẩm'!$AD$2:$AD$6228),"")</f>
        <v>15.7</v>
      </c>
      <c r="AA649" t="str">
        <f>IFERROR(_xlfn.XLOOKUP($C649,'Thông tin về sản phẩm'!$A$2:$A$6228,'Thông tin về sản phẩm'!$I$2:$I$6228),"")</f>
        <v>VIE</v>
      </c>
      <c r="AB649">
        <f>IFERROR(_xlfn.XLOOKUP($C649,'Thông tin về sản phẩm'!$A$2:$A$6228,'Thông tin về sản phẩm'!$AI$2:$AI$6228),"")</f>
        <v>800</v>
      </c>
      <c r="AC649">
        <f>IFERROR(_xlfn.XLOOKUP($C649,'Thông tin về sản phẩm'!$A$2:$A$6228,'Thông tin về sản phẩm'!$AJ$2:$AJ$6228),"")</f>
        <v>800</v>
      </c>
      <c r="AD649">
        <f>IFERROR(_xlfn.XLOOKUP($C649,'Thông tin về sản phẩm'!$A$2:$A$6228,'Thông tin về sản phẩm'!$AK$2:$AK$6228),"")</f>
        <v>10.5</v>
      </c>
      <c r="AE649" t="str">
        <f>IFERROR(_xlfn.XLOOKUP($C649,'Thông tin về sản phẩm'!$A$2:$A$6228,'Thông tin về sản phẩm'!$AL$2:$AL$6228),"")</f>
        <v>MM</v>
      </c>
      <c r="AF649" t="str">
        <f>IFERROR(_xlfn.XLOOKUP($C649,'Thông tin về sản phẩm'!$A$2:$A$6228,'Thông tin về sản phẩm'!$AM$2:$AM$6228),"")</f>
        <v>MX</v>
      </c>
      <c r="AG649" t="str">
        <f>IFERROR(_xlfn.XLOOKUP($C649,'Thông tin về sản phẩm'!$A$2:$A$6228,'Thông tin về sản phẩm'!$AY$2:$AY$6228),"")</f>
        <v>Gạch POR Ốp_Lát</v>
      </c>
      <c r="AH649" t="str">
        <f>IFERROR(_xlfn.XLOOKUP($C649,'Thông tin về sản phẩm'!$A$2:$A$6228,'Thông tin về sản phẩm'!$AZ$2:$AZ$6228),"")</f>
        <v>2. Chủ lực</v>
      </c>
    </row>
    <row r="650" spans="1:34" ht="15" customHeight="1" x14ac:dyDescent="0.45">
      <c r="A650" s="40" t="s">
        <v>33</v>
      </c>
      <c r="B650" s="40" t="s">
        <v>166</v>
      </c>
      <c r="C650" s="40">
        <v>10001375</v>
      </c>
      <c r="D650" s="40" t="s">
        <v>2025</v>
      </c>
      <c r="E650" s="40" t="s">
        <v>2026</v>
      </c>
      <c r="F650" s="40" t="s">
        <v>195</v>
      </c>
      <c r="G650" s="40" t="s">
        <v>246</v>
      </c>
      <c r="H650" s="40" t="s">
        <v>242</v>
      </c>
      <c r="I650" s="40" t="s">
        <v>243</v>
      </c>
      <c r="J650" s="41">
        <v>413000</v>
      </c>
      <c r="K650" s="41">
        <v>330000</v>
      </c>
      <c r="L650" s="41">
        <v>343000</v>
      </c>
      <c r="M650" s="40"/>
      <c r="N650" s="40"/>
      <c r="O650" s="42">
        <v>0.2009685230024213</v>
      </c>
      <c r="P650" s="42">
        <v>0.16949152542372881</v>
      </c>
      <c r="Q650" s="40"/>
      <c r="R650" s="41">
        <v>313500</v>
      </c>
      <c r="S650" s="41">
        <v>343000</v>
      </c>
      <c r="T650" s="42">
        <v>0.2409200968523002</v>
      </c>
      <c r="U650" t="str">
        <f>IFERROR(_xlfn.XLOOKUP($C650,'Thông tin về sản phẩm'!$A$2:$A$6228,'Thông tin về sản phẩm'!$F$2:$F$6228),"")</f>
        <v>GẠCH, POR 800x800, 8080SNOW001-FP-H+, Loại AA (L1)</v>
      </c>
      <c r="V650" t="str">
        <f>IFERROR(_xlfn.XLOOKUP($C650,'Thông tin về sản phẩm'!$A$2:$A$6228,'Thông tin về sản phẩm'!$S$2:$S$6228),"")</f>
        <v>ỐP_LÁT</v>
      </c>
      <c r="W650" t="str">
        <f>IFERROR(_xlfn.XLOOKUP($C650,'Thông tin về sản phẩm'!$A$2:$A$6228,'Thông tin về sản phẩm'!$Y$2:$Y$6228),"")</f>
        <v>TRẮNG</v>
      </c>
      <c r="X650" t="str">
        <f>IFERROR(_xlfn.XLOOKUP($C650,'Thông tin về sản phẩm'!$A$2:$A$6228,'Thông tin về sản phẩm'!$AA$2:$AA$6228),"")</f>
        <v>KHÁNG_KHUẨN</v>
      </c>
      <c r="Y650" t="str">
        <f>IFERROR(_xlfn.XLOOKUP($C650,'Thông tin về sản phẩm'!$A$2:$A$6228,'Thông tin về sản phẩm'!$AC$2:$AC$6228),"")</f>
        <v>KHÔNG_HOA_VĂN</v>
      </c>
      <c r="Z650">
        <f>IFERROR(_xlfn.XLOOKUP($C650,'Thông tin về sản phẩm'!$A$2:$A$6228,'Thông tin về sản phẩm'!$AD$2:$AD$6228),"")</f>
        <v>15.3</v>
      </c>
      <c r="AA650" t="str">
        <f>IFERROR(_xlfn.XLOOKUP($C650,'Thông tin về sản phẩm'!$A$2:$A$6228,'Thông tin về sản phẩm'!$I$2:$I$6228),"")</f>
        <v>VIE</v>
      </c>
      <c r="AB650">
        <f>IFERROR(_xlfn.XLOOKUP($C650,'Thông tin về sản phẩm'!$A$2:$A$6228,'Thông tin về sản phẩm'!$AI$2:$AI$6228),"")</f>
        <v>800</v>
      </c>
      <c r="AC650">
        <f>IFERROR(_xlfn.XLOOKUP($C650,'Thông tin về sản phẩm'!$A$2:$A$6228,'Thông tin về sản phẩm'!$AJ$2:$AJ$6228),"")</f>
        <v>800</v>
      </c>
      <c r="AD650">
        <f>IFERROR(_xlfn.XLOOKUP($C650,'Thông tin về sản phẩm'!$A$2:$A$6228,'Thông tin về sản phẩm'!$AK$2:$AK$6228),"")</f>
        <v>10.5</v>
      </c>
      <c r="AE650" t="str">
        <f>IFERROR(_xlfn.XLOOKUP($C650,'Thông tin về sản phẩm'!$A$2:$A$6228,'Thông tin về sản phẩm'!$AL$2:$AL$6228),"")</f>
        <v>MM</v>
      </c>
      <c r="AF650" t="str">
        <f>IFERROR(_xlfn.XLOOKUP($C650,'Thông tin về sản phẩm'!$A$2:$A$6228,'Thông tin về sản phẩm'!$AM$2:$AM$6228),"")</f>
        <v>MV</v>
      </c>
      <c r="AG650" t="str">
        <f>IFERROR(_xlfn.XLOOKUP($C650,'Thông tin về sản phẩm'!$A$2:$A$6228,'Thông tin về sản phẩm'!$AY$2:$AY$6228),"")</f>
        <v>Gạch POR Ốp_Lát</v>
      </c>
      <c r="AH650" t="str">
        <f>IFERROR(_xlfn.XLOOKUP($C650,'Thông tin về sản phẩm'!$A$2:$A$6228,'Thông tin về sản phẩm'!$AZ$2:$AZ$6228),"")</f>
        <v>2. Chủ lực</v>
      </c>
    </row>
    <row r="651" spans="1:34" ht="15" customHeight="1" x14ac:dyDescent="0.45">
      <c r="A651" s="37" t="s">
        <v>33</v>
      </c>
      <c r="B651" s="37" t="s">
        <v>166</v>
      </c>
      <c r="C651" s="37">
        <v>10001388</v>
      </c>
      <c r="D651" s="37" t="s">
        <v>2027</v>
      </c>
      <c r="E651" s="37" t="s">
        <v>2028</v>
      </c>
      <c r="F651" s="37" t="s">
        <v>196</v>
      </c>
      <c r="G651" s="37" t="s">
        <v>246</v>
      </c>
      <c r="H651" s="37" t="s">
        <v>242</v>
      </c>
      <c r="I651" s="37" t="s">
        <v>243</v>
      </c>
      <c r="J651" s="38">
        <v>413000</v>
      </c>
      <c r="K651" s="38">
        <v>330000</v>
      </c>
      <c r="L651" s="38">
        <v>343000</v>
      </c>
      <c r="M651" s="37"/>
      <c r="N651" s="37"/>
      <c r="O651" s="39">
        <v>0.2009685230024213</v>
      </c>
      <c r="P651" s="39">
        <v>0.16949152542372881</v>
      </c>
      <c r="Q651" s="37"/>
      <c r="R651" s="38">
        <v>313500</v>
      </c>
      <c r="S651" s="38">
        <v>343000</v>
      </c>
      <c r="T651" s="39">
        <v>0.2409200968523002</v>
      </c>
      <c r="U651" t="str">
        <f>IFERROR(_xlfn.XLOOKUP($C651,'Thông tin về sản phẩm'!$A$2:$A$6228,'Thông tin về sản phẩm'!$F$2:$F$6228),"")</f>
        <v>GẠCH, POR 800x800, 8080STONE003-FP-H+, Loại AA (L1)</v>
      </c>
      <c r="V651" t="str">
        <f>IFERROR(_xlfn.XLOOKUP($C651,'Thông tin về sản phẩm'!$A$2:$A$6228,'Thông tin về sản phẩm'!$S$2:$S$6228),"")</f>
        <v>ỐP_LÁT</v>
      </c>
      <c r="W651" t="str">
        <f>IFERROR(_xlfn.XLOOKUP($C651,'Thông tin về sản phẩm'!$A$2:$A$6228,'Thông tin về sản phẩm'!$Y$2:$Y$6228),"")</f>
        <v>KEM</v>
      </c>
      <c r="X651" t="str">
        <f>IFERROR(_xlfn.XLOOKUP($C651,'Thông tin về sản phẩm'!$A$2:$A$6228,'Thông tin về sản phẩm'!$AA$2:$AA$6228),"")</f>
        <v>KHÁNG_KHUẨN</v>
      </c>
      <c r="Y651" t="str">
        <f>IFERROR(_xlfn.XLOOKUP($C651,'Thông tin về sản phẩm'!$A$2:$A$6228,'Thông tin về sản phẩm'!$AC$2:$AC$6228),"")</f>
        <v>VÂN_ĐÁ_MARBLE_CẨM_THẠCH</v>
      </c>
      <c r="Z651">
        <f>IFERROR(_xlfn.XLOOKUP($C651,'Thông tin về sản phẩm'!$A$2:$A$6228,'Thông tin về sản phẩm'!$AD$2:$AD$6228),"")</f>
        <v>15</v>
      </c>
      <c r="AA651" t="str">
        <f>IFERROR(_xlfn.XLOOKUP($C651,'Thông tin về sản phẩm'!$A$2:$A$6228,'Thông tin về sản phẩm'!$I$2:$I$6228),"")</f>
        <v>VIE</v>
      </c>
      <c r="AB651">
        <f>IFERROR(_xlfn.XLOOKUP($C651,'Thông tin về sản phẩm'!$A$2:$A$6228,'Thông tin về sản phẩm'!$AI$2:$AI$6228),"")</f>
        <v>800</v>
      </c>
      <c r="AC651">
        <f>IFERROR(_xlfn.XLOOKUP($C651,'Thông tin về sản phẩm'!$A$2:$A$6228,'Thông tin về sản phẩm'!$AJ$2:$AJ$6228),"")</f>
        <v>800</v>
      </c>
      <c r="AD651">
        <f>IFERROR(_xlfn.XLOOKUP($C651,'Thông tin về sản phẩm'!$A$2:$A$6228,'Thông tin về sản phẩm'!$AK$2:$AK$6228),"")</f>
        <v>10.5</v>
      </c>
      <c r="AE651" t="str">
        <f>IFERROR(_xlfn.XLOOKUP($C651,'Thông tin về sản phẩm'!$A$2:$A$6228,'Thông tin về sản phẩm'!$AL$2:$AL$6228),"")</f>
        <v>MM</v>
      </c>
      <c r="AF651" t="str">
        <f>IFERROR(_xlfn.XLOOKUP($C651,'Thông tin về sản phẩm'!$A$2:$A$6228,'Thông tin về sản phẩm'!$AM$2:$AM$6228),"")</f>
        <v>MV</v>
      </c>
      <c r="AG651" t="str">
        <f>IFERROR(_xlfn.XLOOKUP($C651,'Thông tin về sản phẩm'!$A$2:$A$6228,'Thông tin về sản phẩm'!$AY$2:$AY$6228),"")</f>
        <v>Gạch POR Ốp_Lát</v>
      </c>
      <c r="AH651" t="str">
        <f>IFERROR(_xlfn.XLOOKUP($C651,'Thông tin về sản phẩm'!$A$2:$A$6228,'Thông tin về sản phẩm'!$AZ$2:$AZ$6228),"")</f>
        <v>3. Chuyển đổi</v>
      </c>
    </row>
    <row r="652" spans="1:34" ht="15" customHeight="1" x14ac:dyDescent="0.45">
      <c r="A652" s="40" t="s">
        <v>33</v>
      </c>
      <c r="B652" s="40" t="s">
        <v>166</v>
      </c>
      <c r="C652" s="40">
        <v>10006248</v>
      </c>
      <c r="D652" s="40" t="s">
        <v>2029</v>
      </c>
      <c r="E652" s="40" t="s">
        <v>2030</v>
      </c>
      <c r="F652" s="40" t="s">
        <v>2031</v>
      </c>
      <c r="G652" s="40" t="s">
        <v>260</v>
      </c>
      <c r="H652" s="40" t="s">
        <v>242</v>
      </c>
      <c r="I652" s="40" t="s">
        <v>276</v>
      </c>
      <c r="J652" s="41">
        <v>392000</v>
      </c>
      <c r="K652" s="41">
        <v>314000</v>
      </c>
      <c r="L652" s="41">
        <v>325000</v>
      </c>
      <c r="M652" s="41">
        <v>266600</v>
      </c>
      <c r="N652" s="41">
        <v>278300</v>
      </c>
      <c r="O652" s="42">
        <v>0.19897959183673469</v>
      </c>
      <c r="P652" s="42">
        <v>0.1709183673469388</v>
      </c>
      <c r="Q652" s="40" t="s">
        <v>281</v>
      </c>
      <c r="R652" s="41">
        <v>253270</v>
      </c>
      <c r="S652" s="41">
        <v>278300</v>
      </c>
      <c r="T652" s="42">
        <v>0.35390306122448978</v>
      </c>
      <c r="U652" t="str">
        <f>IFERROR(_xlfn.XLOOKUP($C652,'Thông tin về sản phẩm'!$A$2:$A$6228,'Thông tin về sản phẩm'!$F$2:$F$6228),"")</f>
        <v>GẠCH, POR 800x800, 8080THIENTHACH002-H+, Loại AA (L1)</v>
      </c>
      <c r="V652" t="str">
        <f>IFERROR(_xlfn.XLOOKUP($C652,'Thông tin về sản phẩm'!$A$2:$A$6228,'Thông tin về sản phẩm'!$S$2:$S$6228),"")</f>
        <v>ỐP_LÁT</v>
      </c>
      <c r="W652" t="str">
        <f>IFERROR(_xlfn.XLOOKUP($C652,'Thông tin về sản phẩm'!$A$2:$A$6228,'Thông tin về sản phẩm'!$Y$2:$Y$6228),"")</f>
        <v>XÁM</v>
      </c>
      <c r="X652" t="str">
        <f>IFERROR(_xlfn.XLOOKUP($C652,'Thông tin về sản phẩm'!$A$2:$A$6228,'Thông tin về sản phẩm'!$AA$2:$AA$6228),"")</f>
        <v>KHÁNG_KHUẨN</v>
      </c>
      <c r="Y652" t="str">
        <f>IFERROR(_xlfn.XLOOKUP($C652,'Thông tin về sản phẩm'!$A$2:$A$6228,'Thông tin về sản phẩm'!$AC$2:$AC$6228),"")</f>
        <v>VÂN_CÁT</v>
      </c>
      <c r="Z652">
        <f>IFERROR(_xlfn.XLOOKUP($C652,'Thông tin về sản phẩm'!$A$2:$A$6228,'Thông tin về sản phẩm'!$AD$2:$AD$6228),"")</f>
        <v>15.7</v>
      </c>
      <c r="AA652" t="str">
        <f>IFERROR(_xlfn.XLOOKUP($C652,'Thông tin về sản phẩm'!$A$2:$A$6228,'Thông tin về sản phẩm'!$I$2:$I$6228),"")</f>
        <v>VIE</v>
      </c>
      <c r="AB652">
        <f>IFERROR(_xlfn.XLOOKUP($C652,'Thông tin về sản phẩm'!$A$2:$A$6228,'Thông tin về sản phẩm'!$AI$2:$AI$6228),"")</f>
        <v>800</v>
      </c>
      <c r="AC652">
        <f>IFERROR(_xlfn.XLOOKUP($C652,'Thông tin về sản phẩm'!$A$2:$A$6228,'Thông tin về sản phẩm'!$AJ$2:$AJ$6228),"")</f>
        <v>800</v>
      </c>
      <c r="AD652">
        <f>IFERROR(_xlfn.XLOOKUP($C652,'Thông tin về sản phẩm'!$A$2:$A$6228,'Thông tin về sản phẩm'!$AK$2:$AK$6228),"")</f>
        <v>10.5</v>
      </c>
      <c r="AE652" t="str">
        <f>IFERROR(_xlfn.XLOOKUP($C652,'Thông tin về sản phẩm'!$A$2:$A$6228,'Thông tin về sản phẩm'!$AL$2:$AL$6228),"")</f>
        <v>MM</v>
      </c>
      <c r="AF652" t="str">
        <f>IFERROR(_xlfn.XLOOKUP($C652,'Thông tin về sản phẩm'!$A$2:$A$6228,'Thông tin về sản phẩm'!$AM$2:$AM$6228),"")</f>
        <v>MM</v>
      </c>
      <c r="AG652" t="str">
        <f>IFERROR(_xlfn.XLOOKUP($C652,'Thông tin về sản phẩm'!$A$2:$A$6228,'Thông tin về sản phẩm'!$AY$2:$AY$6228),"")</f>
        <v>Gạch POR Ốp_Lát</v>
      </c>
      <c r="AH652" t="str">
        <f>IFERROR(_xlfn.XLOOKUP($C652,'Thông tin về sản phẩm'!$A$2:$A$6228,'Thông tin về sản phẩm'!$AZ$2:$AZ$6228),"")</f>
        <v>4. Tiềm năng</v>
      </c>
    </row>
    <row r="653" spans="1:34" ht="15" customHeight="1" x14ac:dyDescent="0.45">
      <c r="A653" s="37" t="s">
        <v>33</v>
      </c>
      <c r="B653" s="37" t="s">
        <v>166</v>
      </c>
      <c r="C653" s="37">
        <v>10001121</v>
      </c>
      <c r="D653" s="37" t="s">
        <v>2032</v>
      </c>
      <c r="E653" s="37" t="s">
        <v>2033</v>
      </c>
      <c r="F653" s="37" t="s">
        <v>2034</v>
      </c>
      <c r="G653" s="37" t="s">
        <v>246</v>
      </c>
      <c r="H653" s="37" t="s">
        <v>242</v>
      </c>
      <c r="I653" s="37" t="s">
        <v>276</v>
      </c>
      <c r="J653" s="38">
        <v>375000</v>
      </c>
      <c r="K653" s="38">
        <v>300000</v>
      </c>
      <c r="L653" s="38">
        <v>311000</v>
      </c>
      <c r="M653" s="38">
        <v>255000</v>
      </c>
      <c r="N653" s="38">
        <v>266200</v>
      </c>
      <c r="O653" s="39">
        <v>0.2</v>
      </c>
      <c r="P653" s="39">
        <v>0.17066666666666669</v>
      </c>
      <c r="Q653" s="37" t="s">
        <v>281</v>
      </c>
      <c r="R653" s="38">
        <v>242250</v>
      </c>
      <c r="S653" s="38">
        <v>266200</v>
      </c>
      <c r="T653" s="39">
        <v>0.35399999999999998</v>
      </c>
      <c r="U653" t="str">
        <f>IFERROR(_xlfn.XLOOKUP($C653,'Thông tin về sản phẩm'!$A$2:$A$6228,'Thông tin về sản phẩm'!$F$2:$F$6228),"")</f>
        <v>GẠCH, POR 800x800, 8080THUTHIEM001-FP-H+, Loại AA (L1)</v>
      </c>
      <c r="V653" t="str">
        <f>IFERROR(_xlfn.XLOOKUP($C653,'Thông tin về sản phẩm'!$A$2:$A$6228,'Thông tin về sản phẩm'!$S$2:$S$6228),"")</f>
        <v>ỐP_LÁT</v>
      </c>
      <c r="W653" t="str">
        <f>IFERROR(_xlfn.XLOOKUP($C653,'Thông tin về sản phẩm'!$A$2:$A$6228,'Thông tin về sản phẩm'!$Y$2:$Y$6228),"")</f>
        <v>TRẮNG</v>
      </c>
      <c r="X653" t="str">
        <f>IFERROR(_xlfn.XLOOKUP($C653,'Thông tin về sản phẩm'!$A$2:$A$6228,'Thông tin về sản phẩm'!$AA$2:$AA$6228),"")</f>
        <v>KHÁNG_KHUẨN</v>
      </c>
      <c r="Y653" t="str">
        <f>IFERROR(_xlfn.XLOOKUP($C653,'Thông tin về sản phẩm'!$A$2:$A$6228,'Thông tin về sản phẩm'!$AC$2:$AC$6228),"")</f>
        <v>VÂN_ĐÁ_MARBLE_CẨM_THẠCH</v>
      </c>
      <c r="Z653">
        <f>IFERROR(_xlfn.XLOOKUP($C653,'Thông tin về sản phẩm'!$A$2:$A$6228,'Thông tin về sản phẩm'!$AD$2:$AD$6228),"")</f>
        <v>15.7</v>
      </c>
      <c r="AA653" t="str">
        <f>IFERROR(_xlfn.XLOOKUP($C653,'Thông tin về sản phẩm'!$A$2:$A$6228,'Thông tin về sản phẩm'!$I$2:$I$6228),"")</f>
        <v>VIE</v>
      </c>
      <c r="AB653">
        <f>IFERROR(_xlfn.XLOOKUP($C653,'Thông tin về sản phẩm'!$A$2:$A$6228,'Thông tin về sản phẩm'!$AI$2:$AI$6228),"")</f>
        <v>800</v>
      </c>
      <c r="AC653">
        <f>IFERROR(_xlfn.XLOOKUP($C653,'Thông tin về sản phẩm'!$A$2:$A$6228,'Thông tin về sản phẩm'!$AJ$2:$AJ$6228),"")</f>
        <v>800</v>
      </c>
      <c r="AD653">
        <f>IFERROR(_xlfn.XLOOKUP($C653,'Thông tin về sản phẩm'!$A$2:$A$6228,'Thông tin về sản phẩm'!$AK$2:$AK$6228),"")</f>
        <v>10.5</v>
      </c>
      <c r="AE653" t="str">
        <f>IFERROR(_xlfn.XLOOKUP($C653,'Thông tin về sản phẩm'!$A$2:$A$6228,'Thông tin về sản phẩm'!$AL$2:$AL$6228),"")</f>
        <v>MM</v>
      </c>
      <c r="AF653" t="str">
        <f>IFERROR(_xlfn.XLOOKUP($C653,'Thông tin về sản phẩm'!$A$2:$A$6228,'Thông tin về sản phẩm'!$AM$2:$AM$6228),"")</f>
        <v>MV</v>
      </c>
      <c r="AG653" t="str">
        <f>IFERROR(_xlfn.XLOOKUP($C653,'Thông tin về sản phẩm'!$A$2:$A$6228,'Thông tin về sản phẩm'!$AY$2:$AY$6228),"")</f>
        <v>Gạch POR Ốp_Lát</v>
      </c>
      <c r="AH653" t="str">
        <f>IFERROR(_xlfn.XLOOKUP($C653,'Thông tin về sản phẩm'!$A$2:$A$6228,'Thông tin về sản phẩm'!$AZ$2:$AZ$6228),"")</f>
        <v>4. Tiềm năng</v>
      </c>
    </row>
    <row r="654" spans="1:34" ht="15" customHeight="1" x14ac:dyDescent="0.45">
      <c r="A654" s="40" t="s">
        <v>33</v>
      </c>
      <c r="B654" s="40" t="s">
        <v>166</v>
      </c>
      <c r="C654" s="40">
        <v>10005760</v>
      </c>
      <c r="D654" s="40" t="s">
        <v>2035</v>
      </c>
      <c r="E654" s="40" t="s">
        <v>2036</v>
      </c>
      <c r="F654" s="40" t="s">
        <v>2037</v>
      </c>
      <c r="G654" s="40" t="s">
        <v>246</v>
      </c>
      <c r="H654" s="40" t="s">
        <v>242</v>
      </c>
      <c r="I654" s="40" t="s">
        <v>276</v>
      </c>
      <c r="J654" s="41">
        <v>413000</v>
      </c>
      <c r="K654" s="41">
        <v>330000</v>
      </c>
      <c r="L654" s="41">
        <v>343000</v>
      </c>
      <c r="M654" s="41">
        <v>280800</v>
      </c>
      <c r="N654" s="41">
        <v>293200</v>
      </c>
      <c r="O654" s="42">
        <v>0.2009685230024213</v>
      </c>
      <c r="P654" s="42">
        <v>0.16949152542372881</v>
      </c>
      <c r="Q654" s="40" t="s">
        <v>281</v>
      </c>
      <c r="R654" s="41">
        <v>266760</v>
      </c>
      <c r="S654" s="41">
        <v>293200</v>
      </c>
      <c r="T654" s="42">
        <v>0.35409200968523002</v>
      </c>
      <c r="U654" t="str">
        <f>IFERROR(_xlfn.XLOOKUP($C654,'Thông tin về sản phẩm'!$A$2:$A$6228,'Thông tin về sản phẩm'!$F$2:$F$6228),"")</f>
        <v>GẠCH, POR 800x800, 8080TRUONGSON003-FP-H+, Loại AA (L1)</v>
      </c>
      <c r="V654" t="str">
        <f>IFERROR(_xlfn.XLOOKUP($C654,'Thông tin về sản phẩm'!$A$2:$A$6228,'Thông tin về sản phẩm'!$S$2:$S$6228),"")</f>
        <v>ỐP_LÁT</v>
      </c>
      <c r="W654" t="str">
        <f>IFERROR(_xlfn.XLOOKUP($C654,'Thông tin về sản phẩm'!$A$2:$A$6228,'Thông tin về sản phẩm'!$Y$2:$Y$6228),"")</f>
        <v>XÁM</v>
      </c>
      <c r="X654" t="str">
        <f>IFERROR(_xlfn.XLOOKUP($C654,'Thông tin về sản phẩm'!$A$2:$A$6228,'Thông tin về sản phẩm'!$AA$2:$AA$6228),"")</f>
        <v>KHÁNG_KHUẨN</v>
      </c>
      <c r="Y654" t="str">
        <f>IFERROR(_xlfn.XLOOKUP($C654,'Thông tin về sản phẩm'!$A$2:$A$6228,'Thông tin về sản phẩm'!$AC$2:$AC$6228),"")</f>
        <v>VÂN_ĐÁ_MARBLE_CẨM_THẠCH</v>
      </c>
      <c r="Z654">
        <f>IFERROR(_xlfn.XLOOKUP($C654,'Thông tin về sản phẩm'!$A$2:$A$6228,'Thông tin về sản phẩm'!$AD$2:$AD$6228),"")</f>
        <v>15.7</v>
      </c>
      <c r="AA654" t="str">
        <f>IFERROR(_xlfn.XLOOKUP($C654,'Thông tin về sản phẩm'!$A$2:$A$6228,'Thông tin về sản phẩm'!$I$2:$I$6228),"")</f>
        <v>VIE</v>
      </c>
      <c r="AB654">
        <f>IFERROR(_xlfn.XLOOKUP($C654,'Thông tin về sản phẩm'!$A$2:$A$6228,'Thông tin về sản phẩm'!$AI$2:$AI$6228),"")</f>
        <v>800</v>
      </c>
      <c r="AC654">
        <f>IFERROR(_xlfn.XLOOKUP($C654,'Thông tin về sản phẩm'!$A$2:$A$6228,'Thông tin về sản phẩm'!$AJ$2:$AJ$6228),"")</f>
        <v>800</v>
      </c>
      <c r="AD654">
        <f>IFERROR(_xlfn.XLOOKUP($C654,'Thông tin về sản phẩm'!$A$2:$A$6228,'Thông tin về sản phẩm'!$AK$2:$AK$6228),"")</f>
        <v>10.5</v>
      </c>
      <c r="AE654" t="str">
        <f>IFERROR(_xlfn.XLOOKUP($C654,'Thông tin về sản phẩm'!$A$2:$A$6228,'Thông tin về sản phẩm'!$AL$2:$AL$6228),"")</f>
        <v>MM</v>
      </c>
      <c r="AF654" t="str">
        <f>IFERROR(_xlfn.XLOOKUP($C654,'Thông tin về sản phẩm'!$A$2:$A$6228,'Thông tin về sản phẩm'!$AM$2:$AM$6228),"")</f>
        <v>MV</v>
      </c>
      <c r="AG654" t="str">
        <f>IFERROR(_xlfn.XLOOKUP($C654,'Thông tin về sản phẩm'!$A$2:$A$6228,'Thông tin về sản phẩm'!$AY$2:$AY$6228),"")</f>
        <v>Gạch POR Ốp_Lát</v>
      </c>
      <c r="AH654" t="str">
        <f>IFERROR(_xlfn.XLOOKUP($C654,'Thông tin về sản phẩm'!$A$2:$A$6228,'Thông tin về sản phẩm'!$AZ$2:$AZ$6228),"")</f>
        <v>4. Tiềm năng</v>
      </c>
    </row>
    <row r="655" spans="1:34" ht="15" customHeight="1" x14ac:dyDescent="0.45">
      <c r="A655" s="37" t="s">
        <v>33</v>
      </c>
      <c r="B655" s="37" t="s">
        <v>166</v>
      </c>
      <c r="C655" s="37">
        <v>10000978</v>
      </c>
      <c r="D655" s="37" t="s">
        <v>2038</v>
      </c>
      <c r="E655" s="37" t="s">
        <v>2039</v>
      </c>
      <c r="F655" s="37" t="s">
        <v>197</v>
      </c>
      <c r="G655" s="37" t="s">
        <v>246</v>
      </c>
      <c r="H655" s="37" t="s">
        <v>242</v>
      </c>
      <c r="I655" s="37" t="s">
        <v>243</v>
      </c>
      <c r="J655" s="38">
        <v>413000</v>
      </c>
      <c r="K655" s="38">
        <v>330000</v>
      </c>
      <c r="L655" s="38">
        <v>343000</v>
      </c>
      <c r="M655" s="37"/>
      <c r="N655" s="37"/>
      <c r="O655" s="39">
        <v>0.2009685230024213</v>
      </c>
      <c r="P655" s="39">
        <v>0.16949152542372881</v>
      </c>
      <c r="Q655" s="37"/>
      <c r="R655" s="38">
        <v>313500</v>
      </c>
      <c r="S655" s="38">
        <v>343000</v>
      </c>
      <c r="T655" s="39">
        <v>0.2409200968523002</v>
      </c>
      <c r="U655" t="str">
        <f>IFERROR(_xlfn.XLOOKUP($C655,'Thông tin về sản phẩm'!$A$2:$A$6228,'Thông tin về sản phẩm'!$F$2:$F$6228),"")</f>
        <v>GẠCH, POR 800x800, DTD8080FANSIPAN001-FP-H+, Loại AA (L1)</v>
      </c>
      <c r="V655" t="str">
        <f>IFERROR(_xlfn.XLOOKUP($C655,'Thông tin về sản phẩm'!$A$2:$A$6228,'Thông tin về sản phẩm'!$S$2:$S$6228),"")</f>
        <v>ỐP_LÁT</v>
      </c>
      <c r="W655" t="str">
        <f>IFERROR(_xlfn.XLOOKUP($C655,'Thông tin về sản phẩm'!$A$2:$A$6228,'Thông tin về sản phẩm'!$Y$2:$Y$6228),"")</f>
        <v>VÀNG</v>
      </c>
      <c r="X655" t="str">
        <f>IFERROR(_xlfn.XLOOKUP($C655,'Thông tin về sản phẩm'!$A$2:$A$6228,'Thông tin về sản phẩm'!$AA$2:$AA$6228),"")</f>
        <v>KHÁNG_KHUẨN</v>
      </c>
      <c r="Y655" t="str">
        <f>IFERROR(_xlfn.XLOOKUP($C655,'Thông tin về sản phẩm'!$A$2:$A$6228,'Thông tin về sản phẩm'!$AC$2:$AC$6228),"")</f>
        <v>VÂN_ĐÁ_ONYX</v>
      </c>
      <c r="Z655">
        <f>IFERROR(_xlfn.XLOOKUP($C655,'Thông tin về sản phẩm'!$A$2:$A$6228,'Thông tin về sản phẩm'!$AD$2:$AD$6228),"")</f>
        <v>15.2</v>
      </c>
      <c r="AA655" t="str">
        <f>IFERROR(_xlfn.XLOOKUP($C655,'Thông tin về sản phẩm'!$A$2:$A$6228,'Thông tin về sản phẩm'!$I$2:$I$6228),"")</f>
        <v>VIE</v>
      </c>
      <c r="AB655">
        <f>IFERROR(_xlfn.XLOOKUP($C655,'Thông tin về sản phẩm'!$A$2:$A$6228,'Thông tin về sản phẩm'!$AI$2:$AI$6228),"")</f>
        <v>800</v>
      </c>
      <c r="AC655">
        <f>IFERROR(_xlfn.XLOOKUP($C655,'Thông tin về sản phẩm'!$A$2:$A$6228,'Thông tin về sản phẩm'!$AJ$2:$AJ$6228),"")</f>
        <v>800</v>
      </c>
      <c r="AD655">
        <f>IFERROR(_xlfn.XLOOKUP($C655,'Thông tin về sản phẩm'!$A$2:$A$6228,'Thông tin về sản phẩm'!$AK$2:$AK$6228),"")</f>
        <v>10.5</v>
      </c>
      <c r="AE655" t="str">
        <f>IFERROR(_xlfn.XLOOKUP($C655,'Thông tin về sản phẩm'!$A$2:$A$6228,'Thông tin về sản phẩm'!$AL$2:$AL$6228),"")</f>
        <v>MM</v>
      </c>
      <c r="AF655" t="str">
        <f>IFERROR(_xlfn.XLOOKUP($C655,'Thông tin về sản phẩm'!$A$2:$A$6228,'Thông tin về sản phẩm'!$AM$2:$AM$6228),"")</f>
        <v>MV</v>
      </c>
      <c r="AG655" t="str">
        <f>IFERROR(_xlfn.XLOOKUP($C655,'Thông tin về sản phẩm'!$A$2:$A$6228,'Thông tin về sản phẩm'!$AY$2:$AY$6228),"")</f>
        <v>Gạch POR Ốp_Lát</v>
      </c>
      <c r="AH655" t="str">
        <f>IFERROR(_xlfn.XLOOKUP($C655,'Thông tin về sản phẩm'!$A$2:$A$6228,'Thông tin về sản phẩm'!$AZ$2:$AZ$6228),"")</f>
        <v>2. Chủ lực</v>
      </c>
    </row>
    <row r="656" spans="1:34" ht="15" customHeight="1" x14ac:dyDescent="0.45">
      <c r="A656" s="40" t="s">
        <v>33</v>
      </c>
      <c r="B656" s="40" t="s">
        <v>166</v>
      </c>
      <c r="C656" s="40">
        <v>10001076</v>
      </c>
      <c r="D656" s="40" t="s">
        <v>2040</v>
      </c>
      <c r="E656" s="40" t="s">
        <v>2041</v>
      </c>
      <c r="F656" s="40" t="s">
        <v>2042</v>
      </c>
      <c r="G656" s="40" t="s">
        <v>260</v>
      </c>
      <c r="H656" s="40" t="s">
        <v>242</v>
      </c>
      <c r="I656" s="40" t="s">
        <v>243</v>
      </c>
      <c r="J656" s="41">
        <v>356000</v>
      </c>
      <c r="K656" s="41">
        <v>285000</v>
      </c>
      <c r="L656" s="41">
        <v>295000</v>
      </c>
      <c r="M656" s="40"/>
      <c r="N656" s="40"/>
      <c r="O656" s="42">
        <v>0.199438202247191</v>
      </c>
      <c r="P656" s="42">
        <v>0.1713483146067416</v>
      </c>
      <c r="Q656" s="40"/>
      <c r="R656" s="41">
        <v>270750</v>
      </c>
      <c r="S656" s="41">
        <v>295000</v>
      </c>
      <c r="T656" s="42">
        <v>0.23946629213483139</v>
      </c>
      <c r="U656" t="str">
        <f>IFERROR(_xlfn.XLOOKUP($C656,'Thông tin về sản phẩm'!$A$2:$A$6228,'Thông tin về sản phẩm'!$F$2:$F$6228),"")</f>
        <v>GẠCH, POR 800x800, DTD8080NAPOLEON004-H+, Loại AA (L1)</v>
      </c>
      <c r="V656" t="str">
        <f>IFERROR(_xlfn.XLOOKUP($C656,'Thông tin về sản phẩm'!$A$2:$A$6228,'Thông tin về sản phẩm'!$S$2:$S$6228),"")</f>
        <v>ỐP_LÁT</v>
      </c>
      <c r="W656" t="str">
        <f>IFERROR(_xlfn.XLOOKUP($C656,'Thông tin về sản phẩm'!$A$2:$A$6228,'Thông tin về sản phẩm'!$Y$2:$Y$6228),"")</f>
        <v>XÁM</v>
      </c>
      <c r="X656" t="str">
        <f>IFERROR(_xlfn.XLOOKUP($C656,'Thông tin về sản phẩm'!$A$2:$A$6228,'Thông tin về sản phẩm'!$AA$2:$AA$6228),"")</f>
        <v>KHÁNG_KHUẨN</v>
      </c>
      <c r="Y656" t="str">
        <f>IFERROR(_xlfn.XLOOKUP($C656,'Thông tin về sản phẩm'!$A$2:$A$6228,'Thông tin về sản phẩm'!$AC$2:$AC$6228),"")</f>
        <v>VÂN_ĐÁ_MARBLE_CẨM_THẠCH</v>
      </c>
      <c r="Z656">
        <f>IFERROR(_xlfn.XLOOKUP($C656,'Thông tin về sản phẩm'!$A$2:$A$6228,'Thông tin về sản phẩm'!$AD$2:$AD$6228),"")</f>
        <v>15.3</v>
      </c>
      <c r="AA656" t="str">
        <f>IFERROR(_xlfn.XLOOKUP($C656,'Thông tin về sản phẩm'!$A$2:$A$6228,'Thông tin về sản phẩm'!$I$2:$I$6228),"")</f>
        <v>VIE</v>
      </c>
      <c r="AB656">
        <f>IFERROR(_xlfn.XLOOKUP($C656,'Thông tin về sản phẩm'!$A$2:$A$6228,'Thông tin về sản phẩm'!$AI$2:$AI$6228),"")</f>
        <v>800</v>
      </c>
      <c r="AC656">
        <f>IFERROR(_xlfn.XLOOKUP($C656,'Thông tin về sản phẩm'!$A$2:$A$6228,'Thông tin về sản phẩm'!$AJ$2:$AJ$6228),"")</f>
        <v>800</v>
      </c>
      <c r="AD656">
        <f>IFERROR(_xlfn.XLOOKUP($C656,'Thông tin về sản phẩm'!$A$2:$A$6228,'Thông tin về sản phẩm'!$AK$2:$AK$6228),"")</f>
        <v>10.5</v>
      </c>
      <c r="AE656" t="str">
        <f>IFERROR(_xlfn.XLOOKUP($C656,'Thông tin về sản phẩm'!$A$2:$A$6228,'Thông tin về sản phẩm'!$AL$2:$AL$6228),"")</f>
        <v>MM</v>
      </c>
      <c r="AF656" t="str">
        <f>IFERROR(_xlfn.XLOOKUP($C656,'Thông tin về sản phẩm'!$A$2:$A$6228,'Thông tin về sản phẩm'!$AM$2:$AM$6228),"")</f>
        <v>MV</v>
      </c>
      <c r="AG656" t="str">
        <f>IFERROR(_xlfn.XLOOKUP($C656,'Thông tin về sản phẩm'!$A$2:$A$6228,'Thông tin về sản phẩm'!$AY$2:$AY$6228),"")</f>
        <v>Gạch POR Ốp_Lát</v>
      </c>
      <c r="AH656" t="str">
        <f>IFERROR(_xlfn.XLOOKUP($C656,'Thông tin về sản phẩm'!$A$2:$A$6228,'Thông tin về sản phẩm'!$AZ$2:$AZ$6228),"")</f>
        <v>2. Chủ lực</v>
      </c>
    </row>
    <row r="657" spans="1:34" ht="15" customHeight="1" x14ac:dyDescent="0.45">
      <c r="A657" s="37" t="s">
        <v>33</v>
      </c>
      <c r="B657" s="37" t="s">
        <v>166</v>
      </c>
      <c r="C657" s="37">
        <v>10001262</v>
      </c>
      <c r="D657" s="37" t="s">
        <v>2043</v>
      </c>
      <c r="E657" s="37" t="s">
        <v>2044</v>
      </c>
      <c r="F657" s="37" t="s">
        <v>2045</v>
      </c>
      <c r="G657" s="37" t="s">
        <v>246</v>
      </c>
      <c r="H657" s="37" t="s">
        <v>242</v>
      </c>
      <c r="I657" s="37" t="s">
        <v>243</v>
      </c>
      <c r="J657" s="38">
        <v>413000</v>
      </c>
      <c r="K657" s="38">
        <v>330000</v>
      </c>
      <c r="L657" s="38">
        <v>343000</v>
      </c>
      <c r="M657" s="37"/>
      <c r="N657" s="37"/>
      <c r="O657" s="39">
        <v>0.2009685230024213</v>
      </c>
      <c r="P657" s="39">
        <v>0.16949152542372881</v>
      </c>
      <c r="Q657" s="37"/>
      <c r="R657" s="38">
        <v>313500</v>
      </c>
      <c r="S657" s="38">
        <v>343000</v>
      </c>
      <c r="T657" s="39">
        <v>0.2409200968523002</v>
      </c>
      <c r="U657" t="str">
        <f>IFERROR(_xlfn.XLOOKUP($C657,'Thông tin về sản phẩm'!$A$2:$A$6228,'Thông tin về sản phẩm'!$F$2:$F$6228),"")</f>
        <v>GẠCH, POR 800x800, DTD8080TRUONGSON002-FP-H+, Loại AA (L1)</v>
      </c>
      <c r="V657" t="str">
        <f>IFERROR(_xlfn.XLOOKUP($C657,'Thông tin về sản phẩm'!$A$2:$A$6228,'Thông tin về sản phẩm'!$S$2:$S$6228),"")</f>
        <v>ỐP_LÁT</v>
      </c>
      <c r="W657" t="str">
        <f>IFERROR(_xlfn.XLOOKUP($C657,'Thông tin về sản phẩm'!$A$2:$A$6228,'Thông tin về sản phẩm'!$Y$2:$Y$6228),"")</f>
        <v>KEM</v>
      </c>
      <c r="X657" t="str">
        <f>IFERROR(_xlfn.XLOOKUP($C657,'Thông tin về sản phẩm'!$A$2:$A$6228,'Thông tin về sản phẩm'!$AA$2:$AA$6228),"")</f>
        <v>KHÁNG_KHUẨN</v>
      </c>
      <c r="Y657" t="str">
        <f>IFERROR(_xlfn.XLOOKUP($C657,'Thông tin về sản phẩm'!$A$2:$A$6228,'Thông tin về sản phẩm'!$AC$2:$AC$6228),"")</f>
        <v>VÂN_ĐÁ_MARBLE_CẨM_THẠCH</v>
      </c>
      <c r="Z657">
        <f>IFERROR(_xlfn.XLOOKUP($C657,'Thông tin về sản phẩm'!$A$2:$A$6228,'Thông tin về sản phẩm'!$AD$2:$AD$6228),"")</f>
        <v>15.7</v>
      </c>
      <c r="AA657" t="str">
        <f>IFERROR(_xlfn.XLOOKUP($C657,'Thông tin về sản phẩm'!$A$2:$A$6228,'Thông tin về sản phẩm'!$I$2:$I$6228),"")</f>
        <v>VIE</v>
      </c>
      <c r="AB657">
        <f>IFERROR(_xlfn.XLOOKUP($C657,'Thông tin về sản phẩm'!$A$2:$A$6228,'Thông tin về sản phẩm'!$AI$2:$AI$6228),"")</f>
        <v>800</v>
      </c>
      <c r="AC657">
        <f>IFERROR(_xlfn.XLOOKUP($C657,'Thông tin về sản phẩm'!$A$2:$A$6228,'Thông tin về sản phẩm'!$AJ$2:$AJ$6228),"")</f>
        <v>800</v>
      </c>
      <c r="AD657">
        <f>IFERROR(_xlfn.XLOOKUP($C657,'Thông tin về sản phẩm'!$A$2:$A$6228,'Thông tin về sản phẩm'!$AK$2:$AK$6228),"")</f>
        <v>10.5</v>
      </c>
      <c r="AE657" t="str">
        <f>IFERROR(_xlfn.XLOOKUP($C657,'Thông tin về sản phẩm'!$A$2:$A$6228,'Thông tin về sản phẩm'!$AL$2:$AL$6228),"")</f>
        <v>MM</v>
      </c>
      <c r="AF657" t="str">
        <f>IFERROR(_xlfn.XLOOKUP($C657,'Thông tin về sản phẩm'!$A$2:$A$6228,'Thông tin về sản phẩm'!$AM$2:$AM$6228),"")</f>
        <v>MV</v>
      </c>
      <c r="AG657" t="str">
        <f>IFERROR(_xlfn.XLOOKUP($C657,'Thông tin về sản phẩm'!$A$2:$A$6228,'Thông tin về sản phẩm'!$AY$2:$AY$6228),"")</f>
        <v>Gạch POR Ốp_Lát</v>
      </c>
      <c r="AH657" t="str">
        <f>IFERROR(_xlfn.XLOOKUP($C657,'Thông tin về sản phẩm'!$A$2:$A$6228,'Thông tin về sản phẩm'!$AZ$2:$AZ$6228),"")</f>
        <v>2. Chủ lực</v>
      </c>
    </row>
    <row r="658" spans="1:34" ht="15" customHeight="1" x14ac:dyDescent="0.45">
      <c r="A658" s="40" t="s">
        <v>33</v>
      </c>
      <c r="B658" s="40" t="s">
        <v>166</v>
      </c>
      <c r="C658" s="40">
        <v>10005736</v>
      </c>
      <c r="D658" s="40" t="s">
        <v>2046</v>
      </c>
      <c r="E658" s="40" t="s">
        <v>2047</v>
      </c>
      <c r="F658" s="40" t="s">
        <v>2048</v>
      </c>
      <c r="G658" s="40" t="s">
        <v>260</v>
      </c>
      <c r="H658" s="40" t="s">
        <v>242</v>
      </c>
      <c r="I658" s="40" t="s">
        <v>276</v>
      </c>
      <c r="J658" s="41">
        <v>356000</v>
      </c>
      <c r="K658" s="41">
        <v>285000</v>
      </c>
      <c r="L658" s="41">
        <v>295000</v>
      </c>
      <c r="M658" s="40">
        <v>242100</v>
      </c>
      <c r="N658" s="40">
        <v>252800</v>
      </c>
      <c r="O658" s="42">
        <v>0.199438202247191</v>
      </c>
      <c r="P658" s="42">
        <v>0.1713483146067416</v>
      </c>
      <c r="Q658" s="40" t="s">
        <v>281</v>
      </c>
      <c r="R658" s="41">
        <v>270750</v>
      </c>
      <c r="S658" s="41">
        <v>295000</v>
      </c>
      <c r="T658" s="42">
        <v>0.23946629213483139</v>
      </c>
      <c r="U658" t="str">
        <f>IFERROR(_xlfn.XLOOKUP($C658,'Thông tin về sản phẩm'!$A$2:$A$6228,'Thông tin về sản phẩm'!$F$2:$F$6228),"")</f>
        <v>GẠCH, POR 800x800, 8080PHARAON001-H+, Loại AA (L1)</v>
      </c>
      <c r="V658" t="str">
        <f>IFERROR(_xlfn.XLOOKUP($C658,'Thông tin về sản phẩm'!$A$2:$A$6228,'Thông tin về sản phẩm'!$S$2:$S$6228),"")</f>
        <v>ỐP_LÁT</v>
      </c>
      <c r="W658" t="str">
        <f>IFERROR(_xlfn.XLOOKUP($C658,'Thông tin về sản phẩm'!$A$2:$A$6228,'Thông tin về sản phẩm'!$Y$2:$Y$6228),"")</f>
        <v>TRẮNG</v>
      </c>
      <c r="X658" t="str">
        <f>IFERROR(_xlfn.XLOOKUP($C658,'Thông tin về sản phẩm'!$A$2:$A$6228,'Thông tin về sản phẩm'!$AA$2:$AA$6228),"")</f>
        <v>KHÁNG_KHUẨN</v>
      </c>
      <c r="Y658" t="str">
        <f>IFERROR(_xlfn.XLOOKUP($C658,'Thông tin về sản phẩm'!$A$2:$A$6228,'Thông tin về sản phẩm'!$AC$2:$AC$6228),"")</f>
        <v>VÂN_ĐÁ</v>
      </c>
      <c r="Z658">
        <f>IFERROR(_xlfn.XLOOKUP($C658,'Thông tin về sản phẩm'!$A$2:$A$6228,'Thông tin về sản phẩm'!$AD$2:$AD$6228),"")</f>
        <v>15.7</v>
      </c>
      <c r="AA658" t="str">
        <f>IFERROR(_xlfn.XLOOKUP($C658,'Thông tin về sản phẩm'!$A$2:$A$6228,'Thông tin về sản phẩm'!$I$2:$I$6228),"")</f>
        <v>VIE</v>
      </c>
      <c r="AB658">
        <f>IFERROR(_xlfn.XLOOKUP($C658,'Thông tin về sản phẩm'!$A$2:$A$6228,'Thông tin về sản phẩm'!$AI$2:$AI$6228),"")</f>
        <v>800</v>
      </c>
      <c r="AC658">
        <f>IFERROR(_xlfn.XLOOKUP($C658,'Thông tin về sản phẩm'!$A$2:$A$6228,'Thông tin về sản phẩm'!$AJ$2:$AJ$6228),"")</f>
        <v>800</v>
      </c>
      <c r="AD658">
        <f>IFERROR(_xlfn.XLOOKUP($C658,'Thông tin về sản phẩm'!$A$2:$A$6228,'Thông tin về sản phẩm'!$AK$2:$AK$6228),"")</f>
        <v>10.5</v>
      </c>
      <c r="AE658" t="str">
        <f>IFERROR(_xlfn.XLOOKUP($C658,'Thông tin về sản phẩm'!$A$2:$A$6228,'Thông tin về sản phẩm'!$AL$2:$AL$6228),"")</f>
        <v>MM</v>
      </c>
      <c r="AF658" t="str">
        <f>IFERROR(_xlfn.XLOOKUP($C658,'Thông tin về sản phẩm'!$A$2:$A$6228,'Thông tin về sản phẩm'!$AM$2:$AM$6228),"")</f>
        <v>MV</v>
      </c>
      <c r="AG658" t="str">
        <f>IFERROR(_xlfn.XLOOKUP($C658,'Thông tin về sản phẩm'!$A$2:$A$6228,'Thông tin về sản phẩm'!$AY$2:$AY$6228),"")</f>
        <v>Gạch POR Ốp_Lát</v>
      </c>
      <c r="AH658" t="str">
        <f>IFERROR(_xlfn.XLOOKUP($C658,'Thông tin về sản phẩm'!$A$2:$A$6228,'Thông tin về sản phẩm'!$AZ$2:$AZ$6228),"")</f>
        <v>4. Tiềm năng</v>
      </c>
    </row>
    <row r="659" spans="1:34" ht="15" customHeight="1" x14ac:dyDescent="0.45">
      <c r="A659" s="37" t="s">
        <v>33</v>
      </c>
      <c r="B659" s="37" t="s">
        <v>166</v>
      </c>
      <c r="C659" s="37">
        <v>10001380</v>
      </c>
      <c r="D659" s="37" t="s">
        <v>2049</v>
      </c>
      <c r="E659" s="37" t="s">
        <v>2050</v>
      </c>
      <c r="F659" s="37" t="s">
        <v>200</v>
      </c>
      <c r="G659" s="37" t="s">
        <v>260</v>
      </c>
      <c r="H659" s="37" t="s">
        <v>242</v>
      </c>
      <c r="I659" s="37" t="s">
        <v>243</v>
      </c>
      <c r="J659" s="38">
        <v>356000</v>
      </c>
      <c r="K659" s="38">
        <v>285000</v>
      </c>
      <c r="L659" s="38">
        <v>295000</v>
      </c>
      <c r="M659" s="37"/>
      <c r="N659" s="37"/>
      <c r="O659" s="39">
        <v>0.199438202247191</v>
      </c>
      <c r="P659" s="39">
        <v>0.1713483146067416</v>
      </c>
      <c r="Q659" s="37"/>
      <c r="R659" s="38">
        <v>270750</v>
      </c>
      <c r="S659" s="38">
        <v>295000</v>
      </c>
      <c r="T659" s="39">
        <v>0.23946629213483139</v>
      </c>
      <c r="U659" t="str">
        <f>IFERROR(_xlfn.XLOOKUP($C659,'Thông tin về sản phẩm'!$A$2:$A$6228,'Thông tin về sản phẩm'!$F$2:$F$6228),"")</f>
        <v>GẠCH, POR 800x800, 8080ROME006-H+, Loại AA (L1)</v>
      </c>
      <c r="V659" t="str">
        <f>IFERROR(_xlfn.XLOOKUP($C659,'Thông tin về sản phẩm'!$A$2:$A$6228,'Thông tin về sản phẩm'!$S$2:$S$6228),"")</f>
        <v>ỐP_LÁT</v>
      </c>
      <c r="W659" t="str">
        <f>IFERROR(_xlfn.XLOOKUP($C659,'Thông tin về sản phẩm'!$A$2:$A$6228,'Thông tin về sản phẩm'!$Y$2:$Y$6228),"")</f>
        <v>XÁM</v>
      </c>
      <c r="X659" t="str">
        <f>IFERROR(_xlfn.XLOOKUP($C659,'Thông tin về sản phẩm'!$A$2:$A$6228,'Thông tin về sản phẩm'!$AA$2:$AA$6228),"")</f>
        <v>KHÁNG_KHUẨN</v>
      </c>
      <c r="Y659" t="str">
        <f>IFERROR(_xlfn.XLOOKUP($C659,'Thông tin về sản phẩm'!$A$2:$A$6228,'Thông tin về sản phẩm'!$AC$2:$AC$6228),"")</f>
        <v>XI_MĂNG</v>
      </c>
      <c r="Z659">
        <f>IFERROR(_xlfn.XLOOKUP($C659,'Thông tin về sản phẩm'!$A$2:$A$6228,'Thông tin về sản phẩm'!$AD$2:$AD$6228),"")</f>
        <v>15.7</v>
      </c>
      <c r="AA659" t="str">
        <f>IFERROR(_xlfn.XLOOKUP($C659,'Thông tin về sản phẩm'!$A$2:$A$6228,'Thông tin về sản phẩm'!$I$2:$I$6228),"")</f>
        <v>VIE</v>
      </c>
      <c r="AB659">
        <f>IFERROR(_xlfn.XLOOKUP($C659,'Thông tin về sản phẩm'!$A$2:$A$6228,'Thông tin về sản phẩm'!$AI$2:$AI$6228),"")</f>
        <v>800</v>
      </c>
      <c r="AC659">
        <f>IFERROR(_xlfn.XLOOKUP($C659,'Thông tin về sản phẩm'!$A$2:$A$6228,'Thông tin về sản phẩm'!$AJ$2:$AJ$6228),"")</f>
        <v>800</v>
      </c>
      <c r="AD659">
        <f>IFERROR(_xlfn.XLOOKUP($C659,'Thông tin về sản phẩm'!$A$2:$A$6228,'Thông tin về sản phẩm'!$AK$2:$AK$6228),"")</f>
        <v>10.5</v>
      </c>
      <c r="AE659" t="str">
        <f>IFERROR(_xlfn.XLOOKUP($C659,'Thông tin về sản phẩm'!$A$2:$A$6228,'Thông tin về sản phẩm'!$AL$2:$AL$6228),"")</f>
        <v>MM</v>
      </c>
      <c r="AF659" t="str">
        <f>IFERROR(_xlfn.XLOOKUP($C659,'Thông tin về sản phẩm'!$A$2:$A$6228,'Thông tin về sản phẩm'!$AM$2:$AM$6228),"")</f>
        <v>MV</v>
      </c>
      <c r="AG659" t="str">
        <f>IFERROR(_xlfn.XLOOKUP($C659,'Thông tin về sản phẩm'!$A$2:$A$6228,'Thông tin về sản phẩm'!$AY$2:$AY$6228),"")</f>
        <v>Gạch POR Ốp_Lát</v>
      </c>
      <c r="AH659" t="str">
        <f>IFERROR(_xlfn.XLOOKUP($C659,'Thông tin về sản phẩm'!$A$2:$A$6228,'Thông tin về sản phẩm'!$AZ$2:$AZ$6228),"")</f>
        <v>2. Chủ lực</v>
      </c>
    </row>
    <row r="660" spans="1:34" ht="15" customHeight="1" x14ac:dyDescent="0.45">
      <c r="A660" s="40" t="s">
        <v>33</v>
      </c>
      <c r="B660" s="40" t="s">
        <v>166</v>
      </c>
      <c r="C660" s="40">
        <v>10001256</v>
      </c>
      <c r="D660" s="40" t="s">
        <v>2051</v>
      </c>
      <c r="E660" s="40" t="s">
        <v>2052</v>
      </c>
      <c r="F660" s="40" t="s">
        <v>2053</v>
      </c>
      <c r="G660" s="40" t="s">
        <v>246</v>
      </c>
      <c r="H660" s="40"/>
      <c r="I660" s="40" t="s">
        <v>276</v>
      </c>
      <c r="J660" s="41">
        <v>585000</v>
      </c>
      <c r="K660" s="41">
        <v>468000</v>
      </c>
      <c r="L660" s="41">
        <v>485550</v>
      </c>
      <c r="M660" s="41">
        <v>397800</v>
      </c>
      <c r="N660" s="41">
        <v>415300</v>
      </c>
      <c r="O660" s="42">
        <v>0.2</v>
      </c>
      <c r="P660" s="42">
        <v>0.17</v>
      </c>
      <c r="Q660" s="40" t="s">
        <v>281</v>
      </c>
      <c r="R660" s="41">
        <v>377910</v>
      </c>
      <c r="S660" s="41">
        <v>415300</v>
      </c>
      <c r="T660" s="42">
        <v>0.35399999999999998</v>
      </c>
      <c r="U660" t="str">
        <f>IFERROR(_xlfn.XLOOKUP($C660,'Thông tin về sản phẩm'!$A$2:$A$6228,'Thông tin về sản phẩm'!$F$2:$F$6228),"")</f>
        <v>GẠCH, POR 800x800, 8080STONE001-FP-H+, Loại AA (L1)</v>
      </c>
      <c r="V660" t="str">
        <f>IFERROR(_xlfn.XLOOKUP($C660,'Thông tin về sản phẩm'!$A$2:$A$6228,'Thông tin về sản phẩm'!$S$2:$S$6228),"")</f>
        <v>ỐP_LÁT</v>
      </c>
      <c r="W660" t="str">
        <f>IFERROR(_xlfn.XLOOKUP($C660,'Thông tin về sản phẩm'!$A$2:$A$6228,'Thông tin về sản phẩm'!$Y$2:$Y$6228),"")</f>
        <v>NÂU</v>
      </c>
      <c r="X660" t="str">
        <f>IFERROR(_xlfn.XLOOKUP($C660,'Thông tin về sản phẩm'!$A$2:$A$6228,'Thông tin về sản phẩm'!$AA$2:$AA$6228),"")</f>
        <v>KHÁNG_KHUẨN</v>
      </c>
      <c r="Y660" t="str">
        <f>IFERROR(_xlfn.XLOOKUP($C660,'Thông tin về sản phẩm'!$A$2:$A$6228,'Thông tin về sản phẩm'!$AC$2:$AC$6228),"")</f>
        <v>VÂN_ĐÁ</v>
      </c>
      <c r="Z660">
        <f>IFERROR(_xlfn.XLOOKUP($C660,'Thông tin về sản phẩm'!$A$2:$A$6228,'Thông tin về sản phẩm'!$AD$2:$AD$6228),"")</f>
        <v>15.7</v>
      </c>
      <c r="AA660" t="str">
        <f>IFERROR(_xlfn.XLOOKUP($C660,'Thông tin về sản phẩm'!$A$2:$A$6228,'Thông tin về sản phẩm'!$I$2:$I$6228),"")</f>
        <v>VIE</v>
      </c>
      <c r="AB660">
        <f>IFERROR(_xlfn.XLOOKUP($C660,'Thông tin về sản phẩm'!$A$2:$A$6228,'Thông tin về sản phẩm'!$AI$2:$AI$6228),"")</f>
        <v>800</v>
      </c>
      <c r="AC660">
        <f>IFERROR(_xlfn.XLOOKUP($C660,'Thông tin về sản phẩm'!$A$2:$A$6228,'Thông tin về sản phẩm'!$AJ$2:$AJ$6228),"")</f>
        <v>800</v>
      </c>
      <c r="AD660">
        <f>IFERROR(_xlfn.XLOOKUP($C660,'Thông tin về sản phẩm'!$A$2:$A$6228,'Thông tin về sản phẩm'!$AK$2:$AK$6228),"")</f>
        <v>10.5</v>
      </c>
      <c r="AE660" t="str">
        <f>IFERROR(_xlfn.XLOOKUP($C660,'Thông tin về sản phẩm'!$A$2:$A$6228,'Thông tin về sản phẩm'!$AL$2:$AL$6228),"")</f>
        <v>MM</v>
      </c>
      <c r="AF660" t="str">
        <f>IFERROR(_xlfn.XLOOKUP($C660,'Thông tin về sản phẩm'!$A$2:$A$6228,'Thông tin về sản phẩm'!$AM$2:$AM$6228),"")</f>
        <v>NSX</v>
      </c>
      <c r="AG660" t="str">
        <f>IFERROR(_xlfn.XLOOKUP($C660,'Thông tin về sản phẩm'!$A$2:$A$6228,'Thông tin về sản phẩm'!$AY$2:$AY$6228),"")</f>
        <v>Gạch POR Ốp_Lát</v>
      </c>
      <c r="AH660" t="str">
        <f>IFERROR(_xlfn.XLOOKUP($C660,'Thông tin về sản phẩm'!$A$2:$A$6228,'Thông tin về sản phẩm'!$AZ$2:$AZ$6228),"")</f>
        <v>4. Tiềm năng</v>
      </c>
    </row>
    <row r="661" spans="1:34" ht="15" customHeight="1" x14ac:dyDescent="0.45">
      <c r="A661" s="37" t="s">
        <v>33</v>
      </c>
      <c r="B661" s="37" t="s">
        <v>166</v>
      </c>
      <c r="C661" s="37">
        <v>10001070</v>
      </c>
      <c r="D661" s="37" t="s">
        <v>2054</v>
      </c>
      <c r="E661" s="37" t="s">
        <v>2055</v>
      </c>
      <c r="F661" s="37" t="s">
        <v>2056</v>
      </c>
      <c r="G661" s="37" t="s">
        <v>246</v>
      </c>
      <c r="H661" s="37"/>
      <c r="I661" s="37" t="s">
        <v>276</v>
      </c>
      <c r="J661" s="38">
        <v>375000</v>
      </c>
      <c r="K661" s="38">
        <v>300000</v>
      </c>
      <c r="L661" s="38">
        <v>311250</v>
      </c>
      <c r="M661" s="38">
        <v>255000</v>
      </c>
      <c r="N661" s="38">
        <v>266200</v>
      </c>
      <c r="O661" s="39">
        <v>0.2</v>
      </c>
      <c r="P661" s="39">
        <v>0.17</v>
      </c>
      <c r="Q661" s="37" t="s">
        <v>281</v>
      </c>
      <c r="R661" s="38">
        <v>242250</v>
      </c>
      <c r="S661" s="38">
        <v>266200</v>
      </c>
      <c r="T661" s="39">
        <v>0.35399999999999998</v>
      </c>
      <c r="U661" t="str">
        <f>IFERROR(_xlfn.XLOOKUP($C661,'Thông tin về sản phẩm'!$A$2:$A$6228,'Thông tin về sản phẩm'!$F$2:$F$6228),"")</f>
        <v>GẠCH, POR 800x800, 8080THUTHIEM002-FP-H+, Loại AA (L1)</v>
      </c>
      <c r="V661" t="str">
        <f>IFERROR(_xlfn.XLOOKUP($C661,'Thông tin về sản phẩm'!$A$2:$A$6228,'Thông tin về sản phẩm'!$S$2:$S$6228),"")</f>
        <v>ỐP_LÁT</v>
      </c>
      <c r="W661" t="str">
        <f>IFERROR(_xlfn.XLOOKUP($C661,'Thông tin về sản phẩm'!$A$2:$A$6228,'Thông tin về sản phẩm'!$Y$2:$Y$6228),"")</f>
        <v>TRẮNG</v>
      </c>
      <c r="X661" t="str">
        <f>IFERROR(_xlfn.XLOOKUP($C661,'Thông tin về sản phẩm'!$A$2:$A$6228,'Thông tin về sản phẩm'!$AA$2:$AA$6228),"")</f>
        <v>KHÁNG_KHUẨN</v>
      </c>
      <c r="Y661" t="str">
        <f>IFERROR(_xlfn.XLOOKUP($C661,'Thông tin về sản phẩm'!$A$2:$A$6228,'Thông tin về sản phẩm'!$AC$2:$AC$6228),"")</f>
        <v>VÂN_ĐÁ_MARBLE_CẨM_THẠCH</v>
      </c>
      <c r="Z661">
        <f>IFERROR(_xlfn.XLOOKUP($C661,'Thông tin về sản phẩm'!$A$2:$A$6228,'Thông tin về sản phẩm'!$AD$2:$AD$6228),"")</f>
        <v>15</v>
      </c>
      <c r="AA661" t="str">
        <f>IFERROR(_xlfn.XLOOKUP($C661,'Thông tin về sản phẩm'!$A$2:$A$6228,'Thông tin về sản phẩm'!$I$2:$I$6228),"")</f>
        <v>VIE</v>
      </c>
      <c r="AB661">
        <f>IFERROR(_xlfn.XLOOKUP($C661,'Thông tin về sản phẩm'!$A$2:$A$6228,'Thông tin về sản phẩm'!$AI$2:$AI$6228),"")</f>
        <v>800</v>
      </c>
      <c r="AC661">
        <f>IFERROR(_xlfn.XLOOKUP($C661,'Thông tin về sản phẩm'!$A$2:$A$6228,'Thông tin về sản phẩm'!$AJ$2:$AJ$6228),"")</f>
        <v>800</v>
      </c>
      <c r="AD661">
        <f>IFERROR(_xlfn.XLOOKUP($C661,'Thông tin về sản phẩm'!$A$2:$A$6228,'Thông tin về sản phẩm'!$AK$2:$AK$6228),"")</f>
        <v>10.5</v>
      </c>
      <c r="AE661" t="str">
        <f>IFERROR(_xlfn.XLOOKUP($C661,'Thông tin về sản phẩm'!$A$2:$A$6228,'Thông tin về sản phẩm'!$AL$2:$AL$6228),"")</f>
        <v>MM</v>
      </c>
      <c r="AF661" t="str">
        <f>IFERROR(_xlfn.XLOOKUP($C661,'Thông tin về sản phẩm'!$A$2:$A$6228,'Thông tin về sản phẩm'!$AM$2:$AM$6228),"")</f>
        <v>MD</v>
      </c>
      <c r="AG661" t="str">
        <f>IFERROR(_xlfn.XLOOKUP($C661,'Thông tin về sản phẩm'!$A$2:$A$6228,'Thông tin về sản phẩm'!$AY$2:$AY$6228),"")</f>
        <v>Gạch POR Ốp_Lát</v>
      </c>
      <c r="AH661" t="str">
        <f>IFERROR(_xlfn.XLOOKUP($C661,'Thông tin về sản phẩm'!$A$2:$A$6228,'Thông tin về sản phẩm'!$AZ$2:$AZ$6228),"")</f>
        <v>5. Cơ bản</v>
      </c>
    </row>
    <row r="662" spans="1:34" ht="15" customHeight="1" x14ac:dyDescent="0.45">
      <c r="A662" s="40" t="s">
        <v>33</v>
      </c>
      <c r="B662" s="40" t="s">
        <v>166</v>
      </c>
      <c r="C662" s="40">
        <v>10001069</v>
      </c>
      <c r="D662" s="40" t="s">
        <v>2057</v>
      </c>
      <c r="E662" s="40" t="s">
        <v>2058</v>
      </c>
      <c r="F662" s="40" t="s">
        <v>2059</v>
      </c>
      <c r="G662" s="40" t="s">
        <v>260</v>
      </c>
      <c r="H662" s="40"/>
      <c r="I662" s="40" t="s">
        <v>276</v>
      </c>
      <c r="J662" s="41">
        <v>340000</v>
      </c>
      <c r="K662" s="41">
        <v>272000</v>
      </c>
      <c r="L662" s="41">
        <v>282200</v>
      </c>
      <c r="M662" s="41">
        <v>231200</v>
      </c>
      <c r="N662" s="41">
        <v>241400</v>
      </c>
      <c r="O662" s="42">
        <v>0.2</v>
      </c>
      <c r="P662" s="42">
        <v>0.17</v>
      </c>
      <c r="Q662" s="40" t="s">
        <v>277</v>
      </c>
      <c r="R662" s="41">
        <v>219640</v>
      </c>
      <c r="S662" s="41">
        <v>241400</v>
      </c>
      <c r="T662" s="42">
        <v>0.35399999999999998</v>
      </c>
      <c r="U662" t="str">
        <f>IFERROR(_xlfn.XLOOKUP($C662,'Thông tin về sản phẩm'!$A$2:$A$6228,'Thông tin về sản phẩm'!$F$2:$F$6228),"")</f>
        <v>GẠCH, POR 800x800, 8080NAPOLEON012-H+, Loại AA (L1)</v>
      </c>
      <c r="V662" t="str">
        <f>IFERROR(_xlfn.XLOOKUP($C662,'Thông tin về sản phẩm'!$A$2:$A$6228,'Thông tin về sản phẩm'!$S$2:$S$6228),"")</f>
        <v>ỐP_LÁT</v>
      </c>
      <c r="W662" t="str">
        <f>IFERROR(_xlfn.XLOOKUP($C662,'Thông tin về sản phẩm'!$A$2:$A$6228,'Thông tin về sản phẩm'!$Y$2:$Y$6228),"")</f>
        <v>XÁM</v>
      </c>
      <c r="X662" t="str">
        <f>IFERROR(_xlfn.XLOOKUP($C662,'Thông tin về sản phẩm'!$A$2:$A$6228,'Thông tin về sản phẩm'!$AA$2:$AA$6228),"")</f>
        <v>KHÁNG_KHUẨN</v>
      </c>
      <c r="Y662" t="str">
        <f>IFERROR(_xlfn.XLOOKUP($C662,'Thông tin về sản phẩm'!$A$2:$A$6228,'Thông tin về sản phẩm'!$AC$2:$AC$6228),"")</f>
        <v>VÂN_ĐÁ</v>
      </c>
      <c r="Z662">
        <f>IFERROR(_xlfn.XLOOKUP($C662,'Thông tin về sản phẩm'!$A$2:$A$6228,'Thông tin về sản phẩm'!$AD$2:$AD$6228),"")</f>
        <v>15.7</v>
      </c>
      <c r="AA662" t="str">
        <f>IFERROR(_xlfn.XLOOKUP($C662,'Thông tin về sản phẩm'!$A$2:$A$6228,'Thông tin về sản phẩm'!$I$2:$I$6228),"")</f>
        <v>VIE</v>
      </c>
      <c r="AB662">
        <f>IFERROR(_xlfn.XLOOKUP($C662,'Thông tin về sản phẩm'!$A$2:$A$6228,'Thông tin về sản phẩm'!$AI$2:$AI$6228),"")</f>
        <v>800</v>
      </c>
      <c r="AC662">
        <f>IFERROR(_xlfn.XLOOKUP($C662,'Thông tin về sản phẩm'!$A$2:$A$6228,'Thông tin về sản phẩm'!$AJ$2:$AJ$6228),"")</f>
        <v>800</v>
      </c>
      <c r="AD662">
        <f>IFERROR(_xlfn.XLOOKUP($C662,'Thông tin về sản phẩm'!$A$2:$A$6228,'Thông tin về sản phẩm'!$AK$2:$AK$6228),"")</f>
        <v>10.5</v>
      </c>
      <c r="AE662" t="str">
        <f>IFERROR(_xlfn.XLOOKUP($C662,'Thông tin về sản phẩm'!$A$2:$A$6228,'Thông tin về sản phẩm'!$AL$2:$AL$6228),"")</f>
        <v>MM</v>
      </c>
      <c r="AF662" t="str">
        <f>IFERROR(_xlfn.XLOOKUP($C662,'Thông tin về sản phẩm'!$A$2:$A$6228,'Thông tin về sản phẩm'!$AM$2:$AM$6228),"")</f>
        <v>BM</v>
      </c>
      <c r="AG662" t="str">
        <f>IFERROR(_xlfn.XLOOKUP($C662,'Thông tin về sản phẩm'!$A$2:$A$6228,'Thông tin về sản phẩm'!$AY$2:$AY$6228),"")</f>
        <v>Gạch POR Ốp_Lát</v>
      </c>
      <c r="AH662" t="str">
        <f>IFERROR(_xlfn.XLOOKUP($C662,'Thông tin về sản phẩm'!$A$2:$A$6228,'Thông tin về sản phẩm'!$AZ$2:$AZ$6228),"")</f>
        <v>5. Cơ bản</v>
      </c>
    </row>
    <row r="663" spans="1:34" ht="15" customHeight="1" x14ac:dyDescent="0.45">
      <c r="A663" s="37" t="s">
        <v>33</v>
      </c>
      <c r="B663" s="37" t="s">
        <v>166</v>
      </c>
      <c r="C663" s="37">
        <v>10000933</v>
      </c>
      <c r="D663" s="37" t="s">
        <v>2060</v>
      </c>
      <c r="E663" s="37" t="s">
        <v>2061</v>
      </c>
      <c r="F663" s="37" t="s">
        <v>2062</v>
      </c>
      <c r="G663" s="37" t="s">
        <v>260</v>
      </c>
      <c r="H663" s="37"/>
      <c r="I663" s="37" t="s">
        <v>276</v>
      </c>
      <c r="J663" s="38">
        <v>340000</v>
      </c>
      <c r="K663" s="38">
        <v>272000</v>
      </c>
      <c r="L663" s="38">
        <v>282200</v>
      </c>
      <c r="M663" s="38">
        <v>231200</v>
      </c>
      <c r="N663" s="38">
        <v>241400</v>
      </c>
      <c r="O663" s="39">
        <v>0.2</v>
      </c>
      <c r="P663" s="39">
        <v>0.17</v>
      </c>
      <c r="Q663" s="37" t="s">
        <v>277</v>
      </c>
      <c r="R663" s="38">
        <v>219640</v>
      </c>
      <c r="S663" s="38">
        <v>241400</v>
      </c>
      <c r="T663" s="39">
        <v>0.35399999999999998</v>
      </c>
      <c r="U663" t="str">
        <f>IFERROR(_xlfn.XLOOKUP($C663,'Thông tin về sản phẩm'!$A$2:$A$6228,'Thông tin về sản phẩm'!$F$2:$F$6228),"")</f>
        <v>GẠCH, POR 800x800, 8080NAPOLEON010-H+, Loại AA (L1)</v>
      </c>
      <c r="V663" t="str">
        <f>IFERROR(_xlfn.XLOOKUP($C663,'Thông tin về sản phẩm'!$A$2:$A$6228,'Thông tin về sản phẩm'!$S$2:$S$6228),"")</f>
        <v>ỐP_LÁT</v>
      </c>
      <c r="W663" t="str">
        <f>IFERROR(_xlfn.XLOOKUP($C663,'Thông tin về sản phẩm'!$A$2:$A$6228,'Thông tin về sản phẩm'!$Y$2:$Y$6228),"")</f>
        <v>VÀNG</v>
      </c>
      <c r="X663" t="str">
        <f>IFERROR(_xlfn.XLOOKUP($C663,'Thông tin về sản phẩm'!$A$2:$A$6228,'Thông tin về sản phẩm'!$AA$2:$AA$6228),"")</f>
        <v>KHÁNG_KHUẨN</v>
      </c>
      <c r="Y663" t="str">
        <f>IFERROR(_xlfn.XLOOKUP($C663,'Thông tin về sản phẩm'!$A$2:$A$6228,'Thông tin về sản phẩm'!$AC$2:$AC$6228),"")</f>
        <v>VÂN_ĐÁ</v>
      </c>
      <c r="Z663">
        <f>IFERROR(_xlfn.XLOOKUP($C663,'Thông tin về sản phẩm'!$A$2:$A$6228,'Thông tin về sản phẩm'!$AD$2:$AD$6228),"")</f>
        <v>15.7</v>
      </c>
      <c r="AA663" t="str">
        <f>IFERROR(_xlfn.XLOOKUP($C663,'Thông tin về sản phẩm'!$A$2:$A$6228,'Thông tin về sản phẩm'!$I$2:$I$6228),"")</f>
        <v>VIE</v>
      </c>
      <c r="AB663">
        <f>IFERROR(_xlfn.XLOOKUP($C663,'Thông tin về sản phẩm'!$A$2:$A$6228,'Thông tin về sản phẩm'!$AI$2:$AI$6228),"")</f>
        <v>800</v>
      </c>
      <c r="AC663">
        <f>IFERROR(_xlfn.XLOOKUP($C663,'Thông tin về sản phẩm'!$A$2:$A$6228,'Thông tin về sản phẩm'!$AJ$2:$AJ$6228),"")</f>
        <v>800</v>
      </c>
      <c r="AD663">
        <f>IFERROR(_xlfn.XLOOKUP($C663,'Thông tin về sản phẩm'!$A$2:$A$6228,'Thông tin về sản phẩm'!$AK$2:$AK$6228),"")</f>
        <v>10.5</v>
      </c>
      <c r="AE663" t="str">
        <f>IFERROR(_xlfn.XLOOKUP($C663,'Thông tin về sản phẩm'!$A$2:$A$6228,'Thông tin về sản phẩm'!$AL$2:$AL$6228),"")</f>
        <v>MM</v>
      </c>
      <c r="AF663" t="str">
        <f>IFERROR(_xlfn.XLOOKUP($C663,'Thông tin về sản phẩm'!$A$2:$A$6228,'Thông tin về sản phẩm'!$AM$2:$AM$6228),"")</f>
        <v>NSX</v>
      </c>
      <c r="AG663" t="str">
        <f>IFERROR(_xlfn.XLOOKUP($C663,'Thông tin về sản phẩm'!$A$2:$A$6228,'Thông tin về sản phẩm'!$AY$2:$AY$6228),"")</f>
        <v>Gạch POR Ốp_Lát</v>
      </c>
      <c r="AH663" t="str">
        <f>IFERROR(_xlfn.XLOOKUP($C663,'Thông tin về sản phẩm'!$A$2:$A$6228,'Thông tin về sản phẩm'!$AZ$2:$AZ$6228),"")</f>
        <v>5. Cơ bản</v>
      </c>
    </row>
    <row r="664" spans="1:34" ht="15" customHeight="1" x14ac:dyDescent="0.45">
      <c r="A664" s="40" t="s">
        <v>33</v>
      </c>
      <c r="B664" s="40" t="s">
        <v>166</v>
      </c>
      <c r="C664" s="40">
        <v>10001209</v>
      </c>
      <c r="D664" s="40" t="s">
        <v>2063</v>
      </c>
      <c r="E664" s="40" t="s">
        <v>2064</v>
      </c>
      <c r="F664" s="40" t="s">
        <v>2065</v>
      </c>
      <c r="G664" s="40" t="s">
        <v>260</v>
      </c>
      <c r="H664" s="40"/>
      <c r="I664" s="40" t="s">
        <v>276</v>
      </c>
      <c r="J664" s="41">
        <v>340000</v>
      </c>
      <c r="K664" s="41">
        <v>272000</v>
      </c>
      <c r="L664" s="41">
        <v>282200</v>
      </c>
      <c r="M664" s="41">
        <v>231200</v>
      </c>
      <c r="N664" s="41">
        <v>241400</v>
      </c>
      <c r="O664" s="42">
        <v>0.2</v>
      </c>
      <c r="P664" s="42">
        <v>0.17</v>
      </c>
      <c r="Q664" s="40" t="s">
        <v>277</v>
      </c>
      <c r="R664" s="41">
        <v>219640</v>
      </c>
      <c r="S664" s="41">
        <v>241400</v>
      </c>
      <c r="T664" s="42">
        <v>0.35399999999999998</v>
      </c>
      <c r="U664" t="str">
        <f>IFERROR(_xlfn.XLOOKUP($C664,'Thông tin về sản phẩm'!$A$2:$A$6228,'Thông tin về sản phẩm'!$F$2:$F$6228),"")</f>
        <v>GẠCH, POR 800x800, 8080NAPOLEON007-H+, Loại AA (L1)</v>
      </c>
      <c r="V664" t="str">
        <f>IFERROR(_xlfn.XLOOKUP($C664,'Thông tin về sản phẩm'!$A$2:$A$6228,'Thông tin về sản phẩm'!$S$2:$S$6228),"")</f>
        <v>ỐP_LÁT</v>
      </c>
      <c r="W664" t="str">
        <f>IFERROR(_xlfn.XLOOKUP($C664,'Thông tin về sản phẩm'!$A$2:$A$6228,'Thông tin về sản phẩm'!$Y$2:$Y$6228),"")</f>
        <v>KEM</v>
      </c>
      <c r="X664" t="str">
        <f>IFERROR(_xlfn.XLOOKUP($C664,'Thông tin về sản phẩm'!$A$2:$A$6228,'Thông tin về sản phẩm'!$AA$2:$AA$6228),"")</f>
        <v>KHÁNG_KHUẨN</v>
      </c>
      <c r="Y664" t="str">
        <f>IFERROR(_xlfn.XLOOKUP($C664,'Thông tin về sản phẩm'!$A$2:$A$6228,'Thông tin về sản phẩm'!$AC$2:$AC$6228),"")</f>
        <v>VÂN_ĐÁ</v>
      </c>
      <c r="Z664">
        <f>IFERROR(_xlfn.XLOOKUP($C664,'Thông tin về sản phẩm'!$A$2:$A$6228,'Thông tin về sản phẩm'!$AD$2:$AD$6228),"")</f>
        <v>15.7</v>
      </c>
      <c r="AA664" t="str">
        <f>IFERROR(_xlfn.XLOOKUP($C664,'Thông tin về sản phẩm'!$A$2:$A$6228,'Thông tin về sản phẩm'!$I$2:$I$6228),"")</f>
        <v>VIE</v>
      </c>
      <c r="AB664">
        <f>IFERROR(_xlfn.XLOOKUP($C664,'Thông tin về sản phẩm'!$A$2:$A$6228,'Thông tin về sản phẩm'!$AI$2:$AI$6228),"")</f>
        <v>800</v>
      </c>
      <c r="AC664">
        <f>IFERROR(_xlfn.XLOOKUP($C664,'Thông tin về sản phẩm'!$A$2:$A$6228,'Thông tin về sản phẩm'!$AJ$2:$AJ$6228),"")</f>
        <v>800</v>
      </c>
      <c r="AD664">
        <f>IFERROR(_xlfn.XLOOKUP($C664,'Thông tin về sản phẩm'!$A$2:$A$6228,'Thông tin về sản phẩm'!$AK$2:$AK$6228),"")</f>
        <v>10.5</v>
      </c>
      <c r="AE664" t="str">
        <f>IFERROR(_xlfn.XLOOKUP($C664,'Thông tin về sản phẩm'!$A$2:$A$6228,'Thông tin về sản phẩm'!$AL$2:$AL$6228),"")</f>
        <v>MM</v>
      </c>
      <c r="AF664" t="str">
        <f>IFERROR(_xlfn.XLOOKUP($C664,'Thông tin về sản phẩm'!$A$2:$A$6228,'Thông tin về sản phẩm'!$AM$2:$AM$6228),"")</f>
        <v>NSX</v>
      </c>
      <c r="AG664" t="str">
        <f>IFERROR(_xlfn.XLOOKUP($C664,'Thông tin về sản phẩm'!$A$2:$A$6228,'Thông tin về sản phẩm'!$AY$2:$AY$6228),"")</f>
        <v>Gạch POR Ốp_Lát</v>
      </c>
      <c r="AH664" t="str">
        <f>IFERROR(_xlfn.XLOOKUP($C664,'Thông tin về sản phẩm'!$A$2:$A$6228,'Thông tin về sản phẩm'!$AZ$2:$AZ$6228),"")</f>
        <v>5. Cơ bản</v>
      </c>
    </row>
    <row r="665" spans="1:34" ht="15" customHeight="1" x14ac:dyDescent="0.45">
      <c r="A665" s="37" t="s">
        <v>33</v>
      </c>
      <c r="B665" s="37" t="s">
        <v>166</v>
      </c>
      <c r="C665" s="37">
        <v>10001421</v>
      </c>
      <c r="D665" s="37" t="s">
        <v>2066</v>
      </c>
      <c r="E665" s="37" t="s">
        <v>2067</v>
      </c>
      <c r="F665" s="37" t="s">
        <v>2068</v>
      </c>
      <c r="G665" s="37" t="s">
        <v>241</v>
      </c>
      <c r="H665" s="37"/>
      <c r="I665" s="37" t="s">
        <v>276</v>
      </c>
      <c r="J665" s="38">
        <v>388000</v>
      </c>
      <c r="K665" s="38">
        <v>310400</v>
      </c>
      <c r="L665" s="38">
        <v>322040</v>
      </c>
      <c r="M665" s="38">
        <v>263800</v>
      </c>
      <c r="N665" s="38">
        <v>275500</v>
      </c>
      <c r="O665" s="39">
        <v>0.2</v>
      </c>
      <c r="P665" s="39">
        <v>0.17</v>
      </c>
      <c r="Q665" s="37" t="s">
        <v>277</v>
      </c>
      <c r="R665" s="38">
        <v>250610</v>
      </c>
      <c r="S665" s="38">
        <v>275500</v>
      </c>
      <c r="T665" s="39">
        <v>0.35409793814432988</v>
      </c>
      <c r="U665" t="str">
        <f>IFERROR(_xlfn.XLOOKUP($C665,'Thông tin về sản phẩm'!$A$2:$A$6228,'Thông tin về sản phẩm'!$F$2:$F$6228),"")</f>
        <v>GẠCH, POR 800x800, 8080DB100, Loại AA (L1)</v>
      </c>
      <c r="V665" t="str">
        <f>IFERROR(_xlfn.XLOOKUP($C665,'Thông tin về sản phẩm'!$A$2:$A$6228,'Thông tin về sản phẩm'!$S$2:$S$6228),"")</f>
        <v>ỐP_LÁT</v>
      </c>
      <c r="W665" t="str">
        <f>IFERROR(_xlfn.XLOOKUP($C665,'Thông tin về sản phẩm'!$A$2:$A$6228,'Thông tin về sản phẩm'!$Y$2:$Y$6228),"")</f>
        <v>VÀNG</v>
      </c>
      <c r="X665" t="str">
        <f>IFERROR(_xlfn.XLOOKUP($C665,'Thông tin về sản phẩm'!$A$2:$A$6228,'Thông tin về sản phẩm'!$AA$2:$AA$6228),"")</f>
        <v>ĐẶC_THÙ</v>
      </c>
      <c r="Y665" t="str">
        <f>IFERROR(_xlfn.XLOOKUP($C665,'Thông tin về sản phẩm'!$A$2:$A$6228,'Thông tin về sản phẩm'!$AC$2:$AC$6228),"")</f>
        <v>VÂN_ĐÁ</v>
      </c>
      <c r="Z665">
        <f>IFERROR(_xlfn.XLOOKUP($C665,'Thông tin về sản phẩm'!$A$2:$A$6228,'Thông tin về sản phẩm'!$AD$2:$AD$6228),"")</f>
        <v>15.84</v>
      </c>
      <c r="AA665" t="str">
        <f>IFERROR(_xlfn.XLOOKUP($C665,'Thông tin về sản phẩm'!$A$2:$A$6228,'Thông tin về sản phẩm'!$I$2:$I$6228),"")</f>
        <v>VIE</v>
      </c>
      <c r="AB665">
        <f>IFERROR(_xlfn.XLOOKUP($C665,'Thông tin về sản phẩm'!$A$2:$A$6228,'Thông tin về sản phẩm'!$AI$2:$AI$6228),"")</f>
        <v>800</v>
      </c>
      <c r="AC665">
        <f>IFERROR(_xlfn.XLOOKUP($C665,'Thông tin về sản phẩm'!$A$2:$A$6228,'Thông tin về sản phẩm'!$AJ$2:$AJ$6228),"")</f>
        <v>800</v>
      </c>
      <c r="AD665">
        <f>IFERROR(_xlfn.XLOOKUP($C665,'Thông tin về sản phẩm'!$A$2:$A$6228,'Thông tin về sản phẩm'!$AK$2:$AK$6228),"")</f>
        <v>10.5</v>
      </c>
      <c r="AE665" t="str">
        <f>IFERROR(_xlfn.XLOOKUP($C665,'Thông tin về sản phẩm'!$A$2:$A$6228,'Thông tin về sản phẩm'!$AL$2:$AL$6228),"")</f>
        <v>MM</v>
      </c>
      <c r="AF665" t="str">
        <f>IFERROR(_xlfn.XLOOKUP($C665,'Thông tin về sản phẩm'!$A$2:$A$6228,'Thông tin về sản phẩm'!$AM$2:$AM$6228),"")</f>
        <v>BM</v>
      </c>
      <c r="AG665" t="str">
        <f>IFERROR(_xlfn.XLOOKUP($C665,'Thông tin về sản phẩm'!$A$2:$A$6228,'Thông tin về sản phẩm'!$AY$2:$AY$6228),"")</f>
        <v>Gạch POR Ốp_Lát</v>
      </c>
      <c r="AH665" t="str">
        <f>IFERROR(_xlfn.XLOOKUP($C665,'Thông tin về sản phẩm'!$A$2:$A$6228,'Thông tin về sản phẩm'!$AZ$2:$AZ$6228),"")</f>
        <v>5. Cơ bản</v>
      </c>
    </row>
    <row r="666" spans="1:34" ht="15" customHeight="1" x14ac:dyDescent="0.45">
      <c r="A666" s="40" t="s">
        <v>33</v>
      </c>
      <c r="B666" s="40" t="s">
        <v>166</v>
      </c>
      <c r="C666" s="40">
        <v>10001066</v>
      </c>
      <c r="D666" s="40" t="s">
        <v>2069</v>
      </c>
      <c r="E666" s="40" t="s">
        <v>2070</v>
      </c>
      <c r="F666" s="40" t="s">
        <v>2071</v>
      </c>
      <c r="G666" s="40" t="s">
        <v>260</v>
      </c>
      <c r="H666" s="40"/>
      <c r="I666" s="40" t="s">
        <v>276</v>
      </c>
      <c r="J666" s="41">
        <v>374000</v>
      </c>
      <c r="K666" s="41">
        <v>299200</v>
      </c>
      <c r="L666" s="41">
        <v>310420</v>
      </c>
      <c r="M666" s="41">
        <v>254300</v>
      </c>
      <c r="N666" s="41">
        <v>265500</v>
      </c>
      <c r="O666" s="42">
        <v>0.2</v>
      </c>
      <c r="P666" s="42">
        <v>0.17</v>
      </c>
      <c r="Q666" s="40" t="s">
        <v>277</v>
      </c>
      <c r="R666" s="41">
        <v>241585</v>
      </c>
      <c r="S666" s="41">
        <v>265500</v>
      </c>
      <c r="T666" s="42">
        <v>0.35405080213903739</v>
      </c>
      <c r="U666" t="str">
        <f>IFERROR(_xlfn.XLOOKUP($C666,'Thông tin về sản phẩm'!$A$2:$A$6228,'Thông tin về sản phẩm'!$F$2:$F$6228),"")</f>
        <v>GẠCH, POR 800x800, 8080DAMB BV103-01, Loại AA (L1)</v>
      </c>
      <c r="V666" t="str">
        <f>IFERROR(_xlfn.XLOOKUP($C666,'Thông tin về sản phẩm'!$A$2:$A$6228,'Thông tin về sản phẩm'!$S$2:$S$6228),"")</f>
        <v>ỐP_LÁT</v>
      </c>
      <c r="W666" t="str">
        <f>IFERROR(_xlfn.XLOOKUP($C666,'Thông tin về sản phẩm'!$A$2:$A$6228,'Thông tin về sản phẩm'!$Y$2:$Y$6228),"")</f>
        <v>TRẮNG</v>
      </c>
      <c r="X666" t="str">
        <f>IFERROR(_xlfn.XLOOKUP($C666,'Thông tin về sản phẩm'!$A$2:$A$6228,'Thông tin về sản phẩm'!$AA$2:$AA$6228),"")</f>
        <v>ĐẶC_THÙ</v>
      </c>
      <c r="Y666" t="str">
        <f>IFERROR(_xlfn.XLOOKUP($C666,'Thông tin về sản phẩm'!$A$2:$A$6228,'Thông tin về sản phẩm'!$AC$2:$AC$6228),"")</f>
        <v>VÂN_ĐÁ</v>
      </c>
      <c r="Z666">
        <f>IFERROR(_xlfn.XLOOKUP($C666,'Thông tin về sản phẩm'!$A$2:$A$6228,'Thông tin về sản phẩm'!$AD$2:$AD$6228),"")</f>
        <v>15.7</v>
      </c>
      <c r="AA666" t="str">
        <f>IFERROR(_xlfn.XLOOKUP($C666,'Thông tin về sản phẩm'!$A$2:$A$6228,'Thông tin về sản phẩm'!$I$2:$I$6228),"")</f>
        <v>VIE</v>
      </c>
      <c r="AB666">
        <f>IFERROR(_xlfn.XLOOKUP($C666,'Thông tin về sản phẩm'!$A$2:$A$6228,'Thông tin về sản phẩm'!$AI$2:$AI$6228),"")</f>
        <v>800</v>
      </c>
      <c r="AC666">
        <f>IFERROR(_xlfn.XLOOKUP($C666,'Thông tin về sản phẩm'!$A$2:$A$6228,'Thông tin về sản phẩm'!$AJ$2:$AJ$6228),"")</f>
        <v>800</v>
      </c>
      <c r="AD666">
        <f>IFERROR(_xlfn.XLOOKUP($C666,'Thông tin về sản phẩm'!$A$2:$A$6228,'Thông tin về sản phẩm'!$AK$2:$AK$6228),"")</f>
        <v>10.5</v>
      </c>
      <c r="AE666" t="str">
        <f>IFERROR(_xlfn.XLOOKUP($C666,'Thông tin về sản phẩm'!$A$2:$A$6228,'Thông tin về sản phẩm'!$AL$2:$AL$6228),"")</f>
        <v>MM</v>
      </c>
      <c r="AF666" t="str">
        <f>IFERROR(_xlfn.XLOOKUP($C666,'Thông tin về sản phẩm'!$A$2:$A$6228,'Thông tin về sản phẩm'!$AM$2:$AM$6228),"")</f>
        <v>NSX</v>
      </c>
      <c r="AG666" t="str">
        <f>IFERROR(_xlfn.XLOOKUP($C666,'Thông tin về sản phẩm'!$A$2:$A$6228,'Thông tin về sản phẩm'!$AY$2:$AY$6228),"")</f>
        <v>Gạch POR Ốp_Lát</v>
      </c>
      <c r="AH666" t="str">
        <f>IFERROR(_xlfn.XLOOKUP($C666,'Thông tin về sản phẩm'!$A$2:$A$6228,'Thông tin về sản phẩm'!$AZ$2:$AZ$6228),"")</f>
        <v>5. Cơ bản</v>
      </c>
    </row>
    <row r="667" spans="1:34" ht="15" customHeight="1" x14ac:dyDescent="0.45">
      <c r="A667" s="37" t="s">
        <v>33</v>
      </c>
      <c r="B667" s="37" t="s">
        <v>166</v>
      </c>
      <c r="C667" s="37">
        <v>10001255</v>
      </c>
      <c r="D667" s="37" t="s">
        <v>2072</v>
      </c>
      <c r="E667" s="37" t="s">
        <v>2073</v>
      </c>
      <c r="F667" s="37" t="s">
        <v>2074</v>
      </c>
      <c r="G667" s="37" t="s">
        <v>260</v>
      </c>
      <c r="H667" s="37"/>
      <c r="I667" s="37" t="s">
        <v>276</v>
      </c>
      <c r="J667" s="38">
        <v>340000</v>
      </c>
      <c r="K667" s="38">
        <v>272000</v>
      </c>
      <c r="L667" s="38">
        <v>282200</v>
      </c>
      <c r="M667" s="38">
        <v>231200</v>
      </c>
      <c r="N667" s="38">
        <v>241400</v>
      </c>
      <c r="O667" s="39">
        <v>0.2</v>
      </c>
      <c r="P667" s="39">
        <v>0.17</v>
      </c>
      <c r="Q667" s="37" t="s">
        <v>277</v>
      </c>
      <c r="R667" s="38">
        <v>219640</v>
      </c>
      <c r="S667" s="38">
        <v>241400</v>
      </c>
      <c r="T667" s="39">
        <v>0.35399999999999998</v>
      </c>
      <c r="U667" t="str">
        <f>IFERROR(_xlfn.XLOOKUP($C667,'Thông tin về sản phẩm'!$A$2:$A$6228,'Thông tin về sản phẩm'!$F$2:$F$6228),"")</f>
        <v>GẠCH, POR 800x800, 8080NAPOLEON008-H+, Loại AA (L1)</v>
      </c>
      <c r="V667" t="str">
        <f>IFERROR(_xlfn.XLOOKUP($C667,'Thông tin về sản phẩm'!$A$2:$A$6228,'Thông tin về sản phẩm'!$S$2:$S$6228),"")</f>
        <v>ỐP_LÁT</v>
      </c>
      <c r="W667" t="str">
        <f>IFERROR(_xlfn.XLOOKUP($C667,'Thông tin về sản phẩm'!$A$2:$A$6228,'Thông tin về sản phẩm'!$Y$2:$Y$6228),"")</f>
        <v>VÀNG</v>
      </c>
      <c r="X667" t="str">
        <f>IFERROR(_xlfn.XLOOKUP($C667,'Thông tin về sản phẩm'!$A$2:$A$6228,'Thông tin về sản phẩm'!$AA$2:$AA$6228),"")</f>
        <v>KHÁNG_KHUẨN</v>
      </c>
      <c r="Y667" t="str">
        <f>IFERROR(_xlfn.XLOOKUP($C667,'Thông tin về sản phẩm'!$A$2:$A$6228,'Thông tin về sản phẩm'!$AC$2:$AC$6228),"")</f>
        <v>VÂN_ĐÁ</v>
      </c>
      <c r="Z667">
        <f>IFERROR(_xlfn.XLOOKUP($C667,'Thông tin về sản phẩm'!$A$2:$A$6228,'Thông tin về sản phẩm'!$AD$2:$AD$6228),"")</f>
        <v>15.7</v>
      </c>
      <c r="AA667" t="str">
        <f>IFERROR(_xlfn.XLOOKUP($C667,'Thông tin về sản phẩm'!$A$2:$A$6228,'Thông tin về sản phẩm'!$I$2:$I$6228),"")</f>
        <v>VIE</v>
      </c>
      <c r="AB667">
        <f>IFERROR(_xlfn.XLOOKUP($C667,'Thông tin về sản phẩm'!$A$2:$A$6228,'Thông tin về sản phẩm'!$AI$2:$AI$6228),"")</f>
        <v>800</v>
      </c>
      <c r="AC667">
        <f>IFERROR(_xlfn.XLOOKUP($C667,'Thông tin về sản phẩm'!$A$2:$A$6228,'Thông tin về sản phẩm'!$AJ$2:$AJ$6228),"")</f>
        <v>800</v>
      </c>
      <c r="AD667">
        <f>IFERROR(_xlfn.XLOOKUP($C667,'Thông tin về sản phẩm'!$A$2:$A$6228,'Thông tin về sản phẩm'!$AK$2:$AK$6228),"")</f>
        <v>10.5</v>
      </c>
      <c r="AE667" t="str">
        <f>IFERROR(_xlfn.XLOOKUP($C667,'Thông tin về sản phẩm'!$A$2:$A$6228,'Thông tin về sản phẩm'!$AL$2:$AL$6228),"")</f>
        <v>MM</v>
      </c>
      <c r="AF667" t="str">
        <f>IFERROR(_xlfn.XLOOKUP($C667,'Thông tin về sản phẩm'!$A$2:$A$6228,'Thông tin về sản phẩm'!$AM$2:$AM$6228),"")</f>
        <v>NSX</v>
      </c>
      <c r="AG667" t="str">
        <f>IFERROR(_xlfn.XLOOKUP($C667,'Thông tin về sản phẩm'!$A$2:$A$6228,'Thông tin về sản phẩm'!$AY$2:$AY$6228),"")</f>
        <v>Gạch POR Ốp_Lát</v>
      </c>
      <c r="AH667" t="str">
        <f>IFERROR(_xlfn.XLOOKUP($C667,'Thông tin về sản phẩm'!$A$2:$A$6228,'Thông tin về sản phẩm'!$AZ$2:$AZ$6228),"")</f>
        <v>5. Cơ bản</v>
      </c>
    </row>
    <row r="668" spans="1:34" ht="15" customHeight="1" x14ac:dyDescent="0.45">
      <c r="A668" s="40" t="s">
        <v>33</v>
      </c>
      <c r="B668" s="40" t="s">
        <v>166</v>
      </c>
      <c r="C668" s="40">
        <v>10001067</v>
      </c>
      <c r="D668" s="40" t="s">
        <v>2075</v>
      </c>
      <c r="E668" s="40" t="s">
        <v>2076</v>
      </c>
      <c r="F668" s="40" t="s">
        <v>2077</v>
      </c>
      <c r="G668" s="40" t="s">
        <v>260</v>
      </c>
      <c r="H668" s="40"/>
      <c r="I668" s="40" t="s">
        <v>276</v>
      </c>
      <c r="J668" s="41">
        <v>373000</v>
      </c>
      <c r="K668" s="41">
        <v>298400</v>
      </c>
      <c r="L668" s="41">
        <v>309590</v>
      </c>
      <c r="M668" s="41">
        <v>253600</v>
      </c>
      <c r="N668" s="41">
        <v>264800</v>
      </c>
      <c r="O668" s="42">
        <v>0.2</v>
      </c>
      <c r="P668" s="42">
        <v>0.17</v>
      </c>
      <c r="Q668" s="40" t="s">
        <v>277</v>
      </c>
      <c r="R668" s="41">
        <v>240920</v>
      </c>
      <c r="S668" s="41">
        <v>264800</v>
      </c>
      <c r="T668" s="42">
        <v>0.35410187667560322</v>
      </c>
      <c r="U668" t="str">
        <f>IFERROR(_xlfn.XLOOKUP($C668,'Thông tin về sản phẩm'!$A$2:$A$6228,'Thông tin về sản phẩm'!$F$2:$F$6228),"")</f>
        <v>GẠCH, POR 800x800, 8080DIAMOND002, Loại AA (L1)</v>
      </c>
      <c r="V668" t="str">
        <f>IFERROR(_xlfn.XLOOKUP($C668,'Thông tin về sản phẩm'!$A$2:$A$6228,'Thông tin về sản phẩm'!$S$2:$S$6228),"")</f>
        <v>ỐP_LÁT</v>
      </c>
      <c r="W668" t="str">
        <f>IFERROR(_xlfn.XLOOKUP($C668,'Thông tin về sản phẩm'!$A$2:$A$6228,'Thông tin về sản phẩm'!$Y$2:$Y$6228),"")</f>
        <v>KEM</v>
      </c>
      <c r="X668" t="str">
        <f>IFERROR(_xlfn.XLOOKUP($C668,'Thông tin về sản phẩm'!$A$2:$A$6228,'Thông tin về sản phẩm'!$AA$2:$AA$6228),"")</f>
        <v>ĐẶC_THÙ</v>
      </c>
      <c r="Y668" t="str">
        <f>IFERROR(_xlfn.XLOOKUP($C668,'Thông tin về sản phẩm'!$A$2:$A$6228,'Thông tin về sản phẩm'!$AC$2:$AC$6228),"")</f>
        <v>VÂN_ĐÁ</v>
      </c>
      <c r="Z668">
        <f>IFERROR(_xlfn.XLOOKUP($C668,'Thông tin về sản phẩm'!$A$2:$A$6228,'Thông tin về sản phẩm'!$AD$2:$AD$6228),"")</f>
        <v>15.7</v>
      </c>
      <c r="AA668" t="str">
        <f>IFERROR(_xlfn.XLOOKUP($C668,'Thông tin về sản phẩm'!$A$2:$A$6228,'Thông tin về sản phẩm'!$I$2:$I$6228),"")</f>
        <v>VIE</v>
      </c>
      <c r="AB668">
        <f>IFERROR(_xlfn.XLOOKUP($C668,'Thông tin về sản phẩm'!$A$2:$A$6228,'Thông tin về sản phẩm'!$AI$2:$AI$6228),"")</f>
        <v>800</v>
      </c>
      <c r="AC668">
        <f>IFERROR(_xlfn.XLOOKUP($C668,'Thông tin về sản phẩm'!$A$2:$A$6228,'Thông tin về sản phẩm'!$AJ$2:$AJ$6228),"")</f>
        <v>800</v>
      </c>
      <c r="AD668">
        <f>IFERROR(_xlfn.XLOOKUP($C668,'Thông tin về sản phẩm'!$A$2:$A$6228,'Thông tin về sản phẩm'!$AK$2:$AK$6228),"")</f>
        <v>10.5</v>
      </c>
      <c r="AE668" t="str">
        <f>IFERROR(_xlfn.XLOOKUP($C668,'Thông tin về sản phẩm'!$A$2:$A$6228,'Thông tin về sản phẩm'!$AL$2:$AL$6228),"")</f>
        <v>MM</v>
      </c>
      <c r="AF668" t="str">
        <f>IFERROR(_xlfn.XLOOKUP($C668,'Thông tin về sản phẩm'!$A$2:$A$6228,'Thông tin về sản phẩm'!$AM$2:$AM$6228),"")</f>
        <v>NSX</v>
      </c>
      <c r="AG668" t="str">
        <f>IFERROR(_xlfn.XLOOKUP($C668,'Thông tin về sản phẩm'!$A$2:$A$6228,'Thông tin về sản phẩm'!$AY$2:$AY$6228),"")</f>
        <v>Gạch POR Ốp_Lát</v>
      </c>
      <c r="AH668" t="str">
        <f>IFERROR(_xlfn.XLOOKUP($C668,'Thông tin về sản phẩm'!$A$2:$A$6228,'Thông tin về sản phẩm'!$AZ$2:$AZ$6228),"")</f>
        <v>5. Cơ bản</v>
      </c>
    </row>
    <row r="669" spans="1:34" ht="15" customHeight="1" x14ac:dyDescent="0.45">
      <c r="A669" s="37" t="s">
        <v>33</v>
      </c>
      <c r="B669" s="37" t="s">
        <v>166</v>
      </c>
      <c r="C669" s="37">
        <v>10001128</v>
      </c>
      <c r="D669" s="37" t="s">
        <v>2078</v>
      </c>
      <c r="E669" s="37" t="s">
        <v>2079</v>
      </c>
      <c r="F669" s="37" t="s">
        <v>2079</v>
      </c>
      <c r="G669" s="37" t="s">
        <v>246</v>
      </c>
      <c r="H669" s="37"/>
      <c r="I669" s="37" t="s">
        <v>276</v>
      </c>
      <c r="J669" s="38">
        <v>343000</v>
      </c>
      <c r="K669" s="38">
        <v>274400</v>
      </c>
      <c r="L669" s="38">
        <v>284690</v>
      </c>
      <c r="M669" s="38">
        <v>233200</v>
      </c>
      <c r="N669" s="38">
        <v>243500</v>
      </c>
      <c r="O669" s="39">
        <v>0.2</v>
      </c>
      <c r="P669" s="39">
        <v>0.17</v>
      </c>
      <c r="Q669" s="37" t="s">
        <v>277</v>
      </c>
      <c r="R669" s="38">
        <v>221540</v>
      </c>
      <c r="S669" s="38">
        <v>243500</v>
      </c>
      <c r="T669" s="39">
        <v>0.35411078717201172</v>
      </c>
      <c r="U669" t="str">
        <f>IFERROR(_xlfn.XLOOKUP($C669,'Thông tin về sản phẩm'!$A$2:$A$6228,'Thông tin về sản phẩm'!$F$2:$F$6228),"")</f>
        <v>GẠCH, POR 800x800, DTD8080TRUONGSON005-FP, Loại AA (L1)</v>
      </c>
      <c r="V669" t="str">
        <f>IFERROR(_xlfn.XLOOKUP($C669,'Thông tin về sản phẩm'!$A$2:$A$6228,'Thông tin về sản phẩm'!$S$2:$S$6228),"")</f>
        <v>ỐP_LÁT</v>
      </c>
      <c r="W669" t="str">
        <f>IFERROR(_xlfn.XLOOKUP($C669,'Thông tin về sản phẩm'!$A$2:$A$6228,'Thông tin về sản phẩm'!$Y$2:$Y$6228),"")</f>
        <v>XÁM</v>
      </c>
      <c r="X669" t="str">
        <f>IFERROR(_xlfn.XLOOKUP($C669,'Thông tin về sản phẩm'!$A$2:$A$6228,'Thông tin về sản phẩm'!$AA$2:$AA$6228),"")</f>
        <v>ĐẶC_THÙ</v>
      </c>
      <c r="Y669" t="str">
        <f>IFERROR(_xlfn.XLOOKUP($C669,'Thông tin về sản phẩm'!$A$2:$A$6228,'Thông tin về sản phẩm'!$AC$2:$AC$6228),"")</f>
        <v>VÂN_ĐÁ</v>
      </c>
      <c r="Z669">
        <f>IFERROR(_xlfn.XLOOKUP($C669,'Thông tin về sản phẩm'!$A$2:$A$6228,'Thông tin về sản phẩm'!$AD$2:$AD$6228),"")</f>
        <v>15.7</v>
      </c>
      <c r="AA669" t="str">
        <f>IFERROR(_xlfn.XLOOKUP($C669,'Thông tin về sản phẩm'!$A$2:$A$6228,'Thông tin về sản phẩm'!$I$2:$I$6228),"")</f>
        <v>VIE</v>
      </c>
      <c r="AB669">
        <f>IFERROR(_xlfn.XLOOKUP($C669,'Thông tin về sản phẩm'!$A$2:$A$6228,'Thông tin về sản phẩm'!$AI$2:$AI$6228),"")</f>
        <v>800</v>
      </c>
      <c r="AC669">
        <f>IFERROR(_xlfn.XLOOKUP($C669,'Thông tin về sản phẩm'!$A$2:$A$6228,'Thông tin về sản phẩm'!$AJ$2:$AJ$6228),"")</f>
        <v>800</v>
      </c>
      <c r="AD669">
        <f>IFERROR(_xlfn.XLOOKUP($C669,'Thông tin về sản phẩm'!$A$2:$A$6228,'Thông tin về sản phẩm'!$AK$2:$AK$6228),"")</f>
        <v>10.5</v>
      </c>
      <c r="AE669" t="str">
        <f>IFERROR(_xlfn.XLOOKUP($C669,'Thông tin về sản phẩm'!$A$2:$A$6228,'Thông tin về sản phẩm'!$AL$2:$AL$6228),"")</f>
        <v>MM</v>
      </c>
      <c r="AF669" t="str">
        <f>IFERROR(_xlfn.XLOOKUP($C669,'Thông tin về sản phẩm'!$A$2:$A$6228,'Thông tin về sản phẩm'!$AM$2:$AM$6228),"")</f>
        <v>BM</v>
      </c>
      <c r="AG669" t="str">
        <f>IFERROR(_xlfn.XLOOKUP($C669,'Thông tin về sản phẩm'!$A$2:$A$6228,'Thông tin về sản phẩm'!$AY$2:$AY$6228),"")</f>
        <v>Gạch POR Ốp_Lát</v>
      </c>
      <c r="AH669" t="str">
        <f>IFERROR(_xlfn.XLOOKUP($C669,'Thông tin về sản phẩm'!$A$2:$A$6228,'Thông tin về sản phẩm'!$AZ$2:$AZ$6228),"")</f>
        <v>5. Cơ bản</v>
      </c>
    </row>
    <row r="670" spans="1:34" ht="15" customHeight="1" x14ac:dyDescent="0.45">
      <c r="A670" s="40" t="s">
        <v>33</v>
      </c>
      <c r="B670" s="40" t="s">
        <v>166</v>
      </c>
      <c r="C670" s="40">
        <v>10000930</v>
      </c>
      <c r="D670" s="40" t="s">
        <v>2080</v>
      </c>
      <c r="E670" s="40" t="s">
        <v>2081</v>
      </c>
      <c r="F670" s="40" t="s">
        <v>2082</v>
      </c>
      <c r="G670" s="40" t="s">
        <v>260</v>
      </c>
      <c r="H670" s="40"/>
      <c r="I670" s="40" t="s">
        <v>276</v>
      </c>
      <c r="J670" s="41">
        <v>373000</v>
      </c>
      <c r="K670" s="41">
        <v>298400</v>
      </c>
      <c r="L670" s="41">
        <v>309590</v>
      </c>
      <c r="M670" s="41">
        <v>253600</v>
      </c>
      <c r="N670" s="41">
        <v>264800</v>
      </c>
      <c r="O670" s="42">
        <v>0.2</v>
      </c>
      <c r="P670" s="42">
        <v>0.17</v>
      </c>
      <c r="Q670" s="40" t="s">
        <v>277</v>
      </c>
      <c r="R670" s="41">
        <v>240920</v>
      </c>
      <c r="S670" s="41">
        <v>264800</v>
      </c>
      <c r="T670" s="42">
        <v>0.35410187667560322</v>
      </c>
      <c r="U670" t="str">
        <f>IFERROR(_xlfn.XLOOKUP($C670,'Thông tin về sản phẩm'!$A$2:$A$6228,'Thông tin về sản phẩm'!$F$2:$F$6228),"")</f>
        <v>GẠCH, POR 800x800, 8080DIAMOND003, Loại AA (L1)</v>
      </c>
      <c r="V670" t="str">
        <f>IFERROR(_xlfn.XLOOKUP($C670,'Thông tin về sản phẩm'!$A$2:$A$6228,'Thông tin về sản phẩm'!$S$2:$S$6228),"")</f>
        <v>ỐP_LÁT</v>
      </c>
      <c r="W670" t="str">
        <f>IFERROR(_xlfn.XLOOKUP($C670,'Thông tin về sản phẩm'!$A$2:$A$6228,'Thông tin về sản phẩm'!$Y$2:$Y$6228),"")</f>
        <v>XÁM</v>
      </c>
      <c r="X670" t="str">
        <f>IFERROR(_xlfn.XLOOKUP($C670,'Thông tin về sản phẩm'!$A$2:$A$6228,'Thông tin về sản phẩm'!$AA$2:$AA$6228),"")</f>
        <v>ĐẶC_THÙ</v>
      </c>
      <c r="Y670" t="str">
        <f>IFERROR(_xlfn.XLOOKUP($C670,'Thông tin về sản phẩm'!$A$2:$A$6228,'Thông tin về sản phẩm'!$AC$2:$AC$6228),"")</f>
        <v>VÂN_ĐÁ</v>
      </c>
      <c r="Z670">
        <f>IFERROR(_xlfn.XLOOKUP($C670,'Thông tin về sản phẩm'!$A$2:$A$6228,'Thông tin về sản phẩm'!$AD$2:$AD$6228),"")</f>
        <v>15.7</v>
      </c>
      <c r="AA670" t="str">
        <f>IFERROR(_xlfn.XLOOKUP($C670,'Thông tin về sản phẩm'!$A$2:$A$6228,'Thông tin về sản phẩm'!$I$2:$I$6228),"")</f>
        <v>VIE</v>
      </c>
      <c r="AB670">
        <f>IFERROR(_xlfn.XLOOKUP($C670,'Thông tin về sản phẩm'!$A$2:$A$6228,'Thông tin về sản phẩm'!$AI$2:$AI$6228),"")</f>
        <v>800</v>
      </c>
      <c r="AC670">
        <f>IFERROR(_xlfn.XLOOKUP($C670,'Thông tin về sản phẩm'!$A$2:$A$6228,'Thông tin về sản phẩm'!$AJ$2:$AJ$6228),"")</f>
        <v>800</v>
      </c>
      <c r="AD670">
        <f>IFERROR(_xlfn.XLOOKUP($C670,'Thông tin về sản phẩm'!$A$2:$A$6228,'Thông tin về sản phẩm'!$AK$2:$AK$6228),"")</f>
        <v>10.5</v>
      </c>
      <c r="AE670" t="str">
        <f>IFERROR(_xlfn.XLOOKUP($C670,'Thông tin về sản phẩm'!$A$2:$A$6228,'Thông tin về sản phẩm'!$AL$2:$AL$6228),"")</f>
        <v>MM</v>
      </c>
      <c r="AF670" t="str">
        <f>IFERROR(_xlfn.XLOOKUP($C670,'Thông tin về sản phẩm'!$A$2:$A$6228,'Thông tin về sản phẩm'!$AM$2:$AM$6228),"")</f>
        <v>BM</v>
      </c>
      <c r="AG670" t="str">
        <f>IFERROR(_xlfn.XLOOKUP($C670,'Thông tin về sản phẩm'!$A$2:$A$6228,'Thông tin về sản phẩm'!$AY$2:$AY$6228),"")</f>
        <v>Gạch POR Ốp_Lát</v>
      </c>
      <c r="AH670" t="str">
        <f>IFERROR(_xlfn.XLOOKUP($C670,'Thông tin về sản phẩm'!$A$2:$A$6228,'Thông tin về sản phẩm'!$AZ$2:$AZ$6228),"")</f>
        <v>5. Cơ bản</v>
      </c>
    </row>
    <row r="671" spans="1:34" ht="15" customHeight="1" x14ac:dyDescent="0.45">
      <c r="A671" s="37" t="s">
        <v>33</v>
      </c>
      <c r="B671" s="37" t="s">
        <v>166</v>
      </c>
      <c r="C671" s="37">
        <v>10003514</v>
      </c>
      <c r="D671" s="37" t="s">
        <v>2083</v>
      </c>
      <c r="E671" s="37" t="s">
        <v>2084</v>
      </c>
      <c r="F671" s="37" t="s">
        <v>2085</v>
      </c>
      <c r="G671" s="37" t="s">
        <v>241</v>
      </c>
      <c r="H671" s="37"/>
      <c r="I671" s="37" t="s">
        <v>276</v>
      </c>
      <c r="J671" s="38">
        <v>388000</v>
      </c>
      <c r="K671" s="38">
        <v>310400</v>
      </c>
      <c r="L671" s="38">
        <v>322040</v>
      </c>
      <c r="M671" s="38">
        <v>263800</v>
      </c>
      <c r="N671" s="38">
        <v>275500</v>
      </c>
      <c r="O671" s="39">
        <v>0.2</v>
      </c>
      <c r="P671" s="39">
        <v>0.17</v>
      </c>
      <c r="Q671" s="37" t="s">
        <v>277</v>
      </c>
      <c r="R671" s="38">
        <v>250610</v>
      </c>
      <c r="S671" s="38">
        <v>275500</v>
      </c>
      <c r="T671" s="39">
        <v>0.35409793814432988</v>
      </c>
      <c r="U671" t="str">
        <f>IFERROR(_xlfn.XLOOKUP($C671,'Thông tin về sản phẩm'!$A$2:$A$6228,'Thông tin về sản phẩm'!$F$2:$F$6228),"")</f>
        <v>GẠCH, POR 800x800, 8080DB006, Loại AA (L1)</v>
      </c>
      <c r="V671" t="str">
        <f>IFERROR(_xlfn.XLOOKUP($C671,'Thông tin về sản phẩm'!$A$2:$A$6228,'Thông tin về sản phẩm'!$S$2:$S$6228),"")</f>
        <v>ỐP_LÁT</v>
      </c>
      <c r="W671" t="str">
        <f>IFERROR(_xlfn.XLOOKUP($C671,'Thông tin về sản phẩm'!$A$2:$A$6228,'Thông tin về sản phẩm'!$Y$2:$Y$6228),"")</f>
        <v>VÀNG</v>
      </c>
      <c r="X671" t="str">
        <f>IFERROR(_xlfn.XLOOKUP($C671,'Thông tin về sản phẩm'!$A$2:$A$6228,'Thông tin về sản phẩm'!$AA$2:$AA$6228),"")</f>
        <v>ĐẶC_THÙ</v>
      </c>
      <c r="Y671" t="str">
        <f>IFERROR(_xlfn.XLOOKUP($C671,'Thông tin về sản phẩm'!$A$2:$A$6228,'Thông tin về sản phẩm'!$AC$2:$AC$6228),"")</f>
        <v>VÂN_ĐÁ</v>
      </c>
      <c r="Z671">
        <f>IFERROR(_xlfn.XLOOKUP($C671,'Thông tin về sản phẩm'!$A$2:$A$6228,'Thông tin về sản phẩm'!$AD$2:$AD$6228),"")</f>
        <v>15.84</v>
      </c>
      <c r="AA671" t="str">
        <f>IFERROR(_xlfn.XLOOKUP($C671,'Thông tin về sản phẩm'!$A$2:$A$6228,'Thông tin về sản phẩm'!$I$2:$I$6228),"")</f>
        <v>VIE</v>
      </c>
      <c r="AB671">
        <f>IFERROR(_xlfn.XLOOKUP($C671,'Thông tin về sản phẩm'!$A$2:$A$6228,'Thông tin về sản phẩm'!$AI$2:$AI$6228),"")</f>
        <v>800</v>
      </c>
      <c r="AC671">
        <f>IFERROR(_xlfn.XLOOKUP($C671,'Thông tin về sản phẩm'!$A$2:$A$6228,'Thông tin về sản phẩm'!$AJ$2:$AJ$6228),"")</f>
        <v>800</v>
      </c>
      <c r="AD671">
        <f>IFERROR(_xlfn.XLOOKUP($C671,'Thông tin về sản phẩm'!$A$2:$A$6228,'Thông tin về sản phẩm'!$AK$2:$AK$6228),"")</f>
        <v>10.5</v>
      </c>
      <c r="AE671" t="str">
        <f>IFERROR(_xlfn.XLOOKUP($C671,'Thông tin về sản phẩm'!$A$2:$A$6228,'Thông tin về sản phẩm'!$AL$2:$AL$6228),"")</f>
        <v>MM</v>
      </c>
      <c r="AF671" t="str">
        <f>IFERROR(_xlfn.XLOOKUP($C671,'Thông tin về sản phẩm'!$A$2:$A$6228,'Thông tin về sản phẩm'!$AM$2:$AM$6228),"")</f>
        <v>MD</v>
      </c>
      <c r="AG671" t="str">
        <f>IFERROR(_xlfn.XLOOKUP($C671,'Thông tin về sản phẩm'!$A$2:$A$6228,'Thông tin về sản phẩm'!$AY$2:$AY$6228),"")</f>
        <v>Gạch POR Ốp_Lát</v>
      </c>
      <c r="AH671" t="str">
        <f>IFERROR(_xlfn.XLOOKUP($C671,'Thông tin về sản phẩm'!$A$2:$A$6228,'Thông tin về sản phẩm'!$AZ$2:$AZ$6228),"")</f>
        <v>5. Cơ bản</v>
      </c>
    </row>
    <row r="672" spans="1:34" ht="15" customHeight="1" x14ac:dyDescent="0.45">
      <c r="A672" s="40" t="s">
        <v>33</v>
      </c>
      <c r="B672" s="40" t="s">
        <v>166</v>
      </c>
      <c r="C672" s="40">
        <v>10001034</v>
      </c>
      <c r="D672" s="40" t="s">
        <v>2086</v>
      </c>
      <c r="E672" s="40" t="s">
        <v>2087</v>
      </c>
      <c r="F672" s="40" t="s">
        <v>23985</v>
      </c>
      <c r="G672" s="40" t="s">
        <v>246</v>
      </c>
      <c r="H672" s="40"/>
      <c r="I672" s="40" t="s">
        <v>276</v>
      </c>
      <c r="J672" s="41">
        <v>340000</v>
      </c>
      <c r="K672" s="41">
        <v>272000</v>
      </c>
      <c r="L672" s="41">
        <v>282200</v>
      </c>
      <c r="M672" s="41">
        <v>231200</v>
      </c>
      <c r="N672" s="41">
        <v>241400</v>
      </c>
      <c r="O672" s="42">
        <v>0.2</v>
      </c>
      <c r="P672" s="42">
        <v>0.17</v>
      </c>
      <c r="Q672" s="40" t="s">
        <v>277</v>
      </c>
      <c r="R672" s="41">
        <v>219640</v>
      </c>
      <c r="S672" s="41">
        <v>241400</v>
      </c>
      <c r="T672" s="42">
        <v>0.35399999999999998</v>
      </c>
      <c r="U672" t="str">
        <f>IFERROR(_xlfn.XLOOKUP($C672,'Thông tin về sản phẩm'!$A$2:$A$6228,'Thông tin về sản phẩm'!$F$2:$F$6228),"")</f>
        <v>GẠCH, POR 800x800, DTD8080NAPOLEON002-H+, Loại AA (L1)</v>
      </c>
      <c r="V672" t="str">
        <f>IFERROR(_xlfn.XLOOKUP($C672,'Thông tin về sản phẩm'!$A$2:$A$6228,'Thông tin về sản phẩm'!$S$2:$S$6228),"")</f>
        <v>ỐP_LÁT</v>
      </c>
      <c r="W672" t="str">
        <f>IFERROR(_xlfn.XLOOKUP($C672,'Thông tin về sản phẩm'!$A$2:$A$6228,'Thông tin về sản phẩm'!$Y$2:$Y$6228),"")</f>
        <v>XÁM</v>
      </c>
      <c r="X672" t="str">
        <f>IFERROR(_xlfn.XLOOKUP($C672,'Thông tin về sản phẩm'!$A$2:$A$6228,'Thông tin về sản phẩm'!$AA$2:$AA$6228),"")</f>
        <v>KHÁNG_KHUẨN</v>
      </c>
      <c r="Y672" t="str">
        <f>IFERROR(_xlfn.XLOOKUP($C672,'Thông tin về sản phẩm'!$A$2:$A$6228,'Thông tin về sản phẩm'!$AC$2:$AC$6228),"")</f>
        <v>VÂN_ĐÁ</v>
      </c>
      <c r="Z672">
        <f>IFERROR(_xlfn.XLOOKUP($C672,'Thông tin về sản phẩm'!$A$2:$A$6228,'Thông tin về sản phẩm'!$AD$2:$AD$6228),"")</f>
        <v>15.7</v>
      </c>
      <c r="AA672" t="str">
        <f>IFERROR(_xlfn.XLOOKUP($C672,'Thông tin về sản phẩm'!$A$2:$A$6228,'Thông tin về sản phẩm'!$I$2:$I$6228),"")</f>
        <v>VIE</v>
      </c>
      <c r="AB672">
        <f>IFERROR(_xlfn.XLOOKUP($C672,'Thông tin về sản phẩm'!$A$2:$A$6228,'Thông tin về sản phẩm'!$AI$2:$AI$6228),"")</f>
        <v>800</v>
      </c>
      <c r="AC672">
        <f>IFERROR(_xlfn.XLOOKUP($C672,'Thông tin về sản phẩm'!$A$2:$A$6228,'Thông tin về sản phẩm'!$AJ$2:$AJ$6228),"")</f>
        <v>800</v>
      </c>
      <c r="AD672">
        <f>IFERROR(_xlfn.XLOOKUP($C672,'Thông tin về sản phẩm'!$A$2:$A$6228,'Thông tin về sản phẩm'!$AK$2:$AK$6228),"")</f>
        <v>10.5</v>
      </c>
      <c r="AE672" t="str">
        <f>IFERROR(_xlfn.XLOOKUP($C672,'Thông tin về sản phẩm'!$A$2:$A$6228,'Thông tin về sản phẩm'!$AL$2:$AL$6228),"")</f>
        <v>MM</v>
      </c>
      <c r="AF672" t="str">
        <f>IFERROR(_xlfn.XLOOKUP($C672,'Thông tin về sản phẩm'!$A$2:$A$6228,'Thông tin về sản phẩm'!$AM$2:$AM$6228),"")</f>
        <v>NSX</v>
      </c>
      <c r="AG672" t="str">
        <f>IFERROR(_xlfn.XLOOKUP($C672,'Thông tin về sản phẩm'!$A$2:$A$6228,'Thông tin về sản phẩm'!$AY$2:$AY$6228),"")</f>
        <v>Gạch POR Ốp_Lát</v>
      </c>
      <c r="AH672" t="str">
        <f>IFERROR(_xlfn.XLOOKUP($C672,'Thông tin về sản phẩm'!$A$2:$A$6228,'Thông tin về sản phẩm'!$AZ$2:$AZ$6228),"")</f>
        <v>5. Cơ bản</v>
      </c>
    </row>
    <row r="673" spans="1:34" ht="15" customHeight="1" x14ac:dyDescent="0.45">
      <c r="A673" s="37" t="s">
        <v>33</v>
      </c>
      <c r="B673" s="37" t="s">
        <v>166</v>
      </c>
      <c r="C673" s="37">
        <v>10005865</v>
      </c>
      <c r="D673" s="37" t="s">
        <v>2088</v>
      </c>
      <c r="E673" s="37" t="s">
        <v>2089</v>
      </c>
      <c r="F673" s="37" t="s">
        <v>2090</v>
      </c>
      <c r="G673" s="37" t="s">
        <v>260</v>
      </c>
      <c r="H673" s="37"/>
      <c r="I673" s="37" t="s">
        <v>276</v>
      </c>
      <c r="J673" s="38">
        <v>339000</v>
      </c>
      <c r="K673" s="38">
        <v>271200</v>
      </c>
      <c r="L673" s="38">
        <v>281370</v>
      </c>
      <c r="M673" s="38">
        <v>230500</v>
      </c>
      <c r="N673" s="38">
        <v>240700</v>
      </c>
      <c r="O673" s="39">
        <v>0.2</v>
      </c>
      <c r="P673" s="39">
        <v>0.17</v>
      </c>
      <c r="Q673" s="37" t="s">
        <v>281</v>
      </c>
      <c r="R673" s="38">
        <v>218975</v>
      </c>
      <c r="S673" s="38">
        <v>240700</v>
      </c>
      <c r="T673" s="39">
        <v>0.35405604719764011</v>
      </c>
      <c r="U673" t="str">
        <f>IFERROR(_xlfn.XLOOKUP($C673,'Thông tin về sản phẩm'!$A$2:$A$6228,'Thông tin về sản phẩm'!$F$2:$F$6228),"")</f>
        <v>GẠCH, POR 800x800, 8080PHARAON007-H+, Loại AA (L1)</v>
      </c>
      <c r="V673" t="str">
        <f>IFERROR(_xlfn.XLOOKUP($C673,'Thông tin về sản phẩm'!$A$2:$A$6228,'Thông tin về sản phẩm'!$S$2:$S$6228),"")</f>
        <v>ỐP_LÁT</v>
      </c>
      <c r="W673" t="str">
        <f>IFERROR(_xlfn.XLOOKUP($C673,'Thông tin về sản phẩm'!$A$2:$A$6228,'Thông tin về sản phẩm'!$Y$2:$Y$6228),"")</f>
        <v>TRẮNG</v>
      </c>
      <c r="X673" t="str">
        <f>IFERROR(_xlfn.XLOOKUP($C673,'Thông tin về sản phẩm'!$A$2:$A$6228,'Thông tin về sản phẩm'!$AA$2:$AA$6228),"")</f>
        <v>KHÁNG_KHUẨN</v>
      </c>
      <c r="Y673" t="str">
        <f>IFERROR(_xlfn.XLOOKUP($C673,'Thông tin về sản phẩm'!$A$2:$A$6228,'Thông tin về sản phẩm'!$AC$2:$AC$6228),"")</f>
        <v>VÂN_ĐÁ_MARBLE_CẨM_THẠCH</v>
      </c>
      <c r="Z673">
        <f>IFERROR(_xlfn.XLOOKUP($C673,'Thông tin về sản phẩm'!$A$2:$A$6228,'Thông tin về sản phẩm'!$AD$2:$AD$6228),"")</f>
        <v>15.7</v>
      </c>
      <c r="AA673" t="str">
        <f>IFERROR(_xlfn.XLOOKUP($C673,'Thông tin về sản phẩm'!$A$2:$A$6228,'Thông tin về sản phẩm'!$I$2:$I$6228),"")</f>
        <v>VIE</v>
      </c>
      <c r="AB673">
        <f>IFERROR(_xlfn.XLOOKUP($C673,'Thông tin về sản phẩm'!$A$2:$A$6228,'Thông tin về sản phẩm'!$AI$2:$AI$6228),"")</f>
        <v>800</v>
      </c>
      <c r="AC673">
        <f>IFERROR(_xlfn.XLOOKUP($C673,'Thông tin về sản phẩm'!$A$2:$A$6228,'Thông tin về sản phẩm'!$AJ$2:$AJ$6228),"")</f>
        <v>800</v>
      </c>
      <c r="AD673">
        <f>IFERROR(_xlfn.XLOOKUP($C673,'Thông tin về sản phẩm'!$A$2:$A$6228,'Thông tin về sản phẩm'!$AK$2:$AK$6228),"")</f>
        <v>10.5</v>
      </c>
      <c r="AE673" t="str">
        <f>IFERROR(_xlfn.XLOOKUP($C673,'Thông tin về sản phẩm'!$A$2:$A$6228,'Thông tin về sản phẩm'!$AL$2:$AL$6228),"")</f>
        <v>MM</v>
      </c>
      <c r="AF673" t="str">
        <f>IFERROR(_xlfn.XLOOKUP($C673,'Thông tin về sản phẩm'!$A$2:$A$6228,'Thông tin về sản phẩm'!$AM$2:$AM$6228),"")</f>
        <v>MV</v>
      </c>
      <c r="AG673" t="str">
        <f>IFERROR(_xlfn.XLOOKUP($C673,'Thông tin về sản phẩm'!$A$2:$A$6228,'Thông tin về sản phẩm'!$AY$2:$AY$6228),"")</f>
        <v>Gạch POR Ốp_Lát</v>
      </c>
      <c r="AH673" t="str">
        <f>IFERROR(_xlfn.XLOOKUP($C673,'Thông tin về sản phẩm'!$A$2:$A$6228,'Thông tin về sản phẩm'!$AZ$2:$AZ$6228),"")</f>
        <v>4. Tiềm năng</v>
      </c>
    </row>
    <row r="674" spans="1:34" ht="15" customHeight="1" x14ac:dyDescent="0.45">
      <c r="A674" s="40" t="s">
        <v>33</v>
      </c>
      <c r="B674" s="40" t="s">
        <v>166</v>
      </c>
      <c r="C674" s="40">
        <v>10006247</v>
      </c>
      <c r="D674" s="40" t="s">
        <v>2091</v>
      </c>
      <c r="E674" s="40" t="s">
        <v>2092</v>
      </c>
      <c r="F674" s="40" t="s">
        <v>2093</v>
      </c>
      <c r="G674" s="40" t="s">
        <v>260</v>
      </c>
      <c r="H674" s="40"/>
      <c r="I674" s="40" t="s">
        <v>276</v>
      </c>
      <c r="J674" s="41">
        <v>392000</v>
      </c>
      <c r="K674" s="41">
        <v>313600</v>
      </c>
      <c r="L674" s="41">
        <v>325360</v>
      </c>
      <c r="M674" s="41">
        <v>266600</v>
      </c>
      <c r="N674" s="41">
        <v>278300</v>
      </c>
      <c r="O674" s="42">
        <v>0.2</v>
      </c>
      <c r="P674" s="42">
        <v>0.17</v>
      </c>
      <c r="Q674" s="40" t="s">
        <v>281</v>
      </c>
      <c r="R674" s="41">
        <v>253270</v>
      </c>
      <c r="S674" s="41">
        <v>278300</v>
      </c>
      <c r="T674" s="42">
        <v>0.35390306122448978</v>
      </c>
      <c r="U674" t="str">
        <f>IFERROR(_xlfn.XLOOKUP($C674,'Thông tin về sản phẩm'!$A$2:$A$6228,'Thông tin về sản phẩm'!$F$2:$F$6228),"")</f>
        <v>GẠCH, POR 800x800, 8080THIENTHACH001-H+, Loại AA (L1)</v>
      </c>
      <c r="V674" t="str">
        <f>IFERROR(_xlfn.XLOOKUP($C674,'Thông tin về sản phẩm'!$A$2:$A$6228,'Thông tin về sản phẩm'!$S$2:$S$6228),"")</f>
        <v>ỐP_LÁT</v>
      </c>
      <c r="W674" t="str">
        <f>IFERROR(_xlfn.XLOOKUP($C674,'Thông tin về sản phẩm'!$A$2:$A$6228,'Thông tin về sản phẩm'!$Y$2:$Y$6228),"")</f>
        <v>XÁM</v>
      </c>
      <c r="X674" t="str">
        <f>IFERROR(_xlfn.XLOOKUP($C674,'Thông tin về sản phẩm'!$A$2:$A$6228,'Thông tin về sản phẩm'!$AA$2:$AA$6228),"")</f>
        <v>KHÁNG_KHUẨN</v>
      </c>
      <c r="Y674" t="str">
        <f>IFERROR(_xlfn.XLOOKUP($C674,'Thông tin về sản phẩm'!$A$2:$A$6228,'Thông tin về sản phẩm'!$AC$2:$AC$6228),"")</f>
        <v>VÂN_CÁT</v>
      </c>
      <c r="Z674">
        <f>IFERROR(_xlfn.XLOOKUP($C674,'Thông tin về sản phẩm'!$A$2:$A$6228,'Thông tin về sản phẩm'!$AD$2:$AD$6228),"")</f>
        <v>15.7</v>
      </c>
      <c r="AA674" t="str">
        <f>IFERROR(_xlfn.XLOOKUP($C674,'Thông tin về sản phẩm'!$A$2:$A$6228,'Thông tin về sản phẩm'!$I$2:$I$6228),"")</f>
        <v>VIE</v>
      </c>
      <c r="AB674">
        <f>IFERROR(_xlfn.XLOOKUP($C674,'Thông tin về sản phẩm'!$A$2:$A$6228,'Thông tin về sản phẩm'!$AI$2:$AI$6228),"")</f>
        <v>800</v>
      </c>
      <c r="AC674">
        <f>IFERROR(_xlfn.XLOOKUP($C674,'Thông tin về sản phẩm'!$A$2:$A$6228,'Thông tin về sản phẩm'!$AJ$2:$AJ$6228),"")</f>
        <v>800</v>
      </c>
      <c r="AD674">
        <f>IFERROR(_xlfn.XLOOKUP($C674,'Thông tin về sản phẩm'!$A$2:$A$6228,'Thông tin về sản phẩm'!$AK$2:$AK$6228),"")</f>
        <v>10.5</v>
      </c>
      <c r="AE674" t="str">
        <f>IFERROR(_xlfn.XLOOKUP($C674,'Thông tin về sản phẩm'!$A$2:$A$6228,'Thông tin về sản phẩm'!$AL$2:$AL$6228),"")</f>
        <v>MM</v>
      </c>
      <c r="AF674" t="str">
        <f>IFERROR(_xlfn.XLOOKUP($C674,'Thông tin về sản phẩm'!$A$2:$A$6228,'Thông tin về sản phẩm'!$AM$2:$AM$6228),"")</f>
        <v>MM</v>
      </c>
      <c r="AG674" t="str">
        <f>IFERROR(_xlfn.XLOOKUP($C674,'Thông tin về sản phẩm'!$A$2:$A$6228,'Thông tin về sản phẩm'!$AY$2:$AY$6228),"")</f>
        <v>Gạch POR Ốp_Lát</v>
      </c>
      <c r="AH674" t="str">
        <f>IFERROR(_xlfn.XLOOKUP($C674,'Thông tin về sản phẩm'!$A$2:$A$6228,'Thông tin về sản phẩm'!$AZ$2:$AZ$6228),"")</f>
        <v>4. Tiềm năng</v>
      </c>
    </row>
    <row r="675" spans="1:34" ht="15" customHeight="1" x14ac:dyDescent="0.45">
      <c r="A675" s="37" t="s">
        <v>33</v>
      </c>
      <c r="B675" s="37" t="s">
        <v>166</v>
      </c>
      <c r="C675" s="37">
        <v>10001127</v>
      </c>
      <c r="D675" s="37" t="s">
        <v>2094</v>
      </c>
      <c r="E675" s="37" t="s">
        <v>2095</v>
      </c>
      <c r="F675" s="37" t="s">
        <v>23971</v>
      </c>
      <c r="G675" s="37" t="s">
        <v>260</v>
      </c>
      <c r="H675" s="37"/>
      <c r="I675" s="37" t="s">
        <v>276</v>
      </c>
      <c r="J675" s="38">
        <v>340000</v>
      </c>
      <c r="K675" s="38">
        <v>272000</v>
      </c>
      <c r="L675" s="38">
        <v>282200</v>
      </c>
      <c r="M675" s="38">
        <v>231200</v>
      </c>
      <c r="N675" s="38">
        <v>241400</v>
      </c>
      <c r="O675" s="39">
        <v>0.2</v>
      </c>
      <c r="P675" s="39">
        <v>0.17</v>
      </c>
      <c r="Q675" s="37" t="s">
        <v>281</v>
      </c>
      <c r="R675" s="38">
        <v>219640</v>
      </c>
      <c r="S675" s="38">
        <v>241400</v>
      </c>
      <c r="T675" s="39">
        <v>0.35399999999999998</v>
      </c>
      <c r="U675" t="str">
        <f>IFERROR(_xlfn.XLOOKUP($C675,'Thông tin về sản phẩm'!$A$2:$A$6228,'Thông tin về sản phẩm'!$F$2:$F$6228),"")</f>
        <v>GẠCH, POR 800x800, DTD8080NAPOLEON003-H+, Loại AA (L1)</v>
      </c>
      <c r="V675" t="str">
        <f>IFERROR(_xlfn.XLOOKUP($C675,'Thông tin về sản phẩm'!$A$2:$A$6228,'Thông tin về sản phẩm'!$S$2:$S$6228),"")</f>
        <v>ỐP_LÁT</v>
      </c>
      <c r="W675" t="str">
        <f>IFERROR(_xlfn.XLOOKUP($C675,'Thông tin về sản phẩm'!$A$2:$A$6228,'Thông tin về sản phẩm'!$Y$2:$Y$6228),"")</f>
        <v>KEM</v>
      </c>
      <c r="X675" t="str">
        <f>IFERROR(_xlfn.XLOOKUP($C675,'Thông tin về sản phẩm'!$A$2:$A$6228,'Thông tin về sản phẩm'!$AA$2:$AA$6228),"")</f>
        <v>KHÁNG_KHUẨN</v>
      </c>
      <c r="Y675" t="str">
        <f>IFERROR(_xlfn.XLOOKUP($C675,'Thông tin về sản phẩm'!$A$2:$A$6228,'Thông tin về sản phẩm'!$AC$2:$AC$6228),"")</f>
        <v>VÂN_ĐÁ_MARBLE_CẨM_THẠCH</v>
      </c>
      <c r="Z675">
        <f>IFERROR(_xlfn.XLOOKUP($C675,'Thông tin về sản phẩm'!$A$2:$A$6228,'Thông tin về sản phẩm'!$AD$2:$AD$6228),"")</f>
        <v>15</v>
      </c>
      <c r="AA675" t="str">
        <f>IFERROR(_xlfn.XLOOKUP($C675,'Thông tin về sản phẩm'!$A$2:$A$6228,'Thông tin về sản phẩm'!$I$2:$I$6228),"")</f>
        <v>VIE</v>
      </c>
      <c r="AB675">
        <f>IFERROR(_xlfn.XLOOKUP($C675,'Thông tin về sản phẩm'!$A$2:$A$6228,'Thông tin về sản phẩm'!$AI$2:$AI$6228),"")</f>
        <v>800</v>
      </c>
      <c r="AC675">
        <f>IFERROR(_xlfn.XLOOKUP($C675,'Thông tin về sản phẩm'!$A$2:$A$6228,'Thông tin về sản phẩm'!$AJ$2:$AJ$6228),"")</f>
        <v>800</v>
      </c>
      <c r="AD675">
        <f>IFERROR(_xlfn.XLOOKUP($C675,'Thông tin về sản phẩm'!$A$2:$A$6228,'Thông tin về sản phẩm'!$AK$2:$AK$6228),"")</f>
        <v>10.5</v>
      </c>
      <c r="AE675" t="str">
        <f>IFERROR(_xlfn.XLOOKUP($C675,'Thông tin về sản phẩm'!$A$2:$A$6228,'Thông tin về sản phẩm'!$AL$2:$AL$6228),"")</f>
        <v>MM</v>
      </c>
      <c r="AF675" t="str">
        <f>IFERROR(_xlfn.XLOOKUP($C675,'Thông tin về sản phẩm'!$A$2:$A$6228,'Thông tin về sản phẩm'!$AM$2:$AM$6228),"")</f>
        <v>MV</v>
      </c>
      <c r="AG675" t="str">
        <f>IFERROR(_xlfn.XLOOKUP($C675,'Thông tin về sản phẩm'!$A$2:$A$6228,'Thông tin về sản phẩm'!$AY$2:$AY$6228),"")</f>
        <v>Gạch POR Ốp_Lát</v>
      </c>
      <c r="AH675" t="str">
        <f>IFERROR(_xlfn.XLOOKUP($C675,'Thông tin về sản phẩm'!$A$2:$A$6228,'Thông tin về sản phẩm'!$AZ$2:$AZ$6228),"")</f>
        <v>4. Tiềm năng</v>
      </c>
    </row>
    <row r="676" spans="1:34" ht="15" customHeight="1" x14ac:dyDescent="0.45">
      <c r="A676" s="40" t="s">
        <v>33</v>
      </c>
      <c r="B676" s="40" t="s">
        <v>166</v>
      </c>
      <c r="C676" s="40">
        <v>10005868</v>
      </c>
      <c r="D676" s="40" t="s">
        <v>2096</v>
      </c>
      <c r="E676" s="40" t="s">
        <v>2097</v>
      </c>
      <c r="F676" s="40" t="s">
        <v>2098</v>
      </c>
      <c r="G676" s="40" t="s">
        <v>260</v>
      </c>
      <c r="H676" s="40"/>
      <c r="I676" s="40" t="s">
        <v>276</v>
      </c>
      <c r="J676" s="41">
        <v>375000</v>
      </c>
      <c r="K676" s="41">
        <v>300000</v>
      </c>
      <c r="L676" s="41">
        <v>311250</v>
      </c>
      <c r="M676" s="41">
        <v>255000</v>
      </c>
      <c r="N676" s="41">
        <v>266200</v>
      </c>
      <c r="O676" s="42">
        <v>0.2</v>
      </c>
      <c r="P676" s="42">
        <v>0.17</v>
      </c>
      <c r="Q676" s="40" t="s">
        <v>281</v>
      </c>
      <c r="R676" s="41">
        <v>242250</v>
      </c>
      <c r="S676" s="41">
        <v>266200</v>
      </c>
      <c r="T676" s="42">
        <v>0.35399999999999998</v>
      </c>
      <c r="U676" t="str">
        <f>IFERROR(_xlfn.XLOOKUP($C676,'Thông tin về sản phẩm'!$A$2:$A$6228,'Thông tin về sản phẩm'!$F$2:$F$6228),"")</f>
        <v>GẠCH, POR 800x800, 8080PHARAON010-H+, Loại AA (L1)</v>
      </c>
      <c r="V676" t="str">
        <f>IFERROR(_xlfn.XLOOKUP($C676,'Thông tin về sản phẩm'!$A$2:$A$6228,'Thông tin về sản phẩm'!$S$2:$S$6228),"")</f>
        <v>ỐP_LÁT</v>
      </c>
      <c r="W676" t="str">
        <f>IFERROR(_xlfn.XLOOKUP($C676,'Thông tin về sản phẩm'!$A$2:$A$6228,'Thông tin về sản phẩm'!$Y$2:$Y$6228),"")</f>
        <v>XÁM</v>
      </c>
      <c r="X676" t="str">
        <f>IFERROR(_xlfn.XLOOKUP($C676,'Thông tin về sản phẩm'!$A$2:$A$6228,'Thông tin về sản phẩm'!$AA$2:$AA$6228),"")</f>
        <v>KHÁNG_KHUẨN</v>
      </c>
      <c r="Y676" t="str">
        <f>IFERROR(_xlfn.XLOOKUP($C676,'Thông tin về sản phẩm'!$A$2:$A$6228,'Thông tin về sản phẩm'!$AC$2:$AC$6228),"")</f>
        <v>VÂN_ĐÁ</v>
      </c>
      <c r="Z676">
        <f>IFERROR(_xlfn.XLOOKUP($C676,'Thông tin về sản phẩm'!$A$2:$A$6228,'Thông tin về sản phẩm'!$AD$2:$AD$6228),"")</f>
        <v>15</v>
      </c>
      <c r="AA676" t="str">
        <f>IFERROR(_xlfn.XLOOKUP($C676,'Thông tin về sản phẩm'!$A$2:$A$6228,'Thông tin về sản phẩm'!$I$2:$I$6228),"")</f>
        <v>VIE</v>
      </c>
      <c r="AB676">
        <f>IFERROR(_xlfn.XLOOKUP($C676,'Thông tin về sản phẩm'!$A$2:$A$6228,'Thông tin về sản phẩm'!$AI$2:$AI$6228),"")</f>
        <v>800</v>
      </c>
      <c r="AC676">
        <f>IFERROR(_xlfn.XLOOKUP($C676,'Thông tin về sản phẩm'!$A$2:$A$6228,'Thông tin về sản phẩm'!$AJ$2:$AJ$6228),"")</f>
        <v>800</v>
      </c>
      <c r="AD676">
        <f>IFERROR(_xlfn.XLOOKUP($C676,'Thông tin về sản phẩm'!$A$2:$A$6228,'Thông tin về sản phẩm'!$AK$2:$AK$6228),"")</f>
        <v>10.5</v>
      </c>
      <c r="AE676" t="str">
        <f>IFERROR(_xlfn.XLOOKUP($C676,'Thông tin về sản phẩm'!$A$2:$A$6228,'Thông tin về sản phẩm'!$AL$2:$AL$6228),"")</f>
        <v>MM</v>
      </c>
      <c r="AF676" t="str">
        <f>IFERROR(_xlfn.XLOOKUP($C676,'Thông tin về sản phẩm'!$A$2:$A$6228,'Thông tin về sản phẩm'!$AM$2:$AM$6228),"")</f>
        <v>MV</v>
      </c>
      <c r="AG676" t="str">
        <f>IFERROR(_xlfn.XLOOKUP($C676,'Thông tin về sản phẩm'!$A$2:$A$6228,'Thông tin về sản phẩm'!$AY$2:$AY$6228),"")</f>
        <v>Gạch POR Ốp_Lát</v>
      </c>
      <c r="AH676" t="str">
        <f>IFERROR(_xlfn.XLOOKUP($C676,'Thông tin về sản phẩm'!$A$2:$A$6228,'Thông tin về sản phẩm'!$AZ$2:$AZ$6228),"")</f>
        <v>4. Tiềm năng</v>
      </c>
    </row>
    <row r="677" spans="1:34" ht="15" customHeight="1" x14ac:dyDescent="0.45">
      <c r="A677" s="37" t="s">
        <v>33</v>
      </c>
      <c r="B677" s="37" t="s">
        <v>166</v>
      </c>
      <c r="C677" s="37">
        <v>10005867</v>
      </c>
      <c r="D677" s="37" t="s">
        <v>2099</v>
      </c>
      <c r="E677" s="37" t="s">
        <v>2100</v>
      </c>
      <c r="F677" s="37" t="s">
        <v>2101</v>
      </c>
      <c r="G677" s="37" t="s">
        <v>260</v>
      </c>
      <c r="H677" s="37"/>
      <c r="I677" s="37" t="s">
        <v>276</v>
      </c>
      <c r="J677" s="38">
        <v>375000</v>
      </c>
      <c r="K677" s="38">
        <v>300000</v>
      </c>
      <c r="L677" s="38">
        <v>311250</v>
      </c>
      <c r="M677" s="38">
        <v>255000</v>
      </c>
      <c r="N677" s="38">
        <v>266200</v>
      </c>
      <c r="O677" s="39">
        <v>0.2</v>
      </c>
      <c r="P677" s="39">
        <v>0.17</v>
      </c>
      <c r="Q677" s="37" t="s">
        <v>277</v>
      </c>
      <c r="R677" s="38">
        <v>242250</v>
      </c>
      <c r="S677" s="38">
        <v>266200</v>
      </c>
      <c r="T677" s="39">
        <v>0.35399999999999998</v>
      </c>
      <c r="U677" t="str">
        <f>IFERROR(_xlfn.XLOOKUP($C677,'Thông tin về sản phẩm'!$A$2:$A$6228,'Thông tin về sản phẩm'!$F$2:$F$6228),"")</f>
        <v>GẠCH, POR 800x800, 8080PHARAON009-H+, Loại AA (L1)</v>
      </c>
      <c r="V677" t="str">
        <f>IFERROR(_xlfn.XLOOKUP($C677,'Thông tin về sản phẩm'!$A$2:$A$6228,'Thông tin về sản phẩm'!$S$2:$S$6228),"")</f>
        <v>ỐP_LÁT</v>
      </c>
      <c r="W677" t="str">
        <f>IFERROR(_xlfn.XLOOKUP($C677,'Thông tin về sản phẩm'!$A$2:$A$6228,'Thông tin về sản phẩm'!$Y$2:$Y$6228),"")</f>
        <v>KEM</v>
      </c>
      <c r="X677" t="str">
        <f>IFERROR(_xlfn.XLOOKUP($C677,'Thông tin về sản phẩm'!$A$2:$A$6228,'Thông tin về sản phẩm'!$AA$2:$AA$6228),"")</f>
        <v>KHÁNG_KHUẨN</v>
      </c>
      <c r="Y677" t="str">
        <f>IFERROR(_xlfn.XLOOKUP($C677,'Thông tin về sản phẩm'!$A$2:$A$6228,'Thông tin về sản phẩm'!$AC$2:$AC$6228),"")</f>
        <v>VÂN_ĐÁ</v>
      </c>
      <c r="Z677">
        <f>IFERROR(_xlfn.XLOOKUP($C677,'Thông tin về sản phẩm'!$A$2:$A$6228,'Thông tin về sản phẩm'!$AD$2:$AD$6228),"")</f>
        <v>15.7</v>
      </c>
      <c r="AA677" t="str">
        <f>IFERROR(_xlfn.XLOOKUP($C677,'Thông tin về sản phẩm'!$A$2:$A$6228,'Thông tin về sản phẩm'!$I$2:$I$6228),"")</f>
        <v>VIE</v>
      </c>
      <c r="AB677">
        <f>IFERROR(_xlfn.XLOOKUP($C677,'Thông tin về sản phẩm'!$A$2:$A$6228,'Thông tin về sản phẩm'!$AI$2:$AI$6228),"")</f>
        <v>800</v>
      </c>
      <c r="AC677">
        <f>IFERROR(_xlfn.XLOOKUP($C677,'Thông tin về sản phẩm'!$A$2:$A$6228,'Thông tin về sản phẩm'!$AJ$2:$AJ$6228),"")</f>
        <v>800</v>
      </c>
      <c r="AD677">
        <f>IFERROR(_xlfn.XLOOKUP($C677,'Thông tin về sản phẩm'!$A$2:$A$6228,'Thông tin về sản phẩm'!$AK$2:$AK$6228),"")</f>
        <v>10.5</v>
      </c>
      <c r="AE677" t="str">
        <f>IFERROR(_xlfn.XLOOKUP($C677,'Thông tin về sản phẩm'!$A$2:$A$6228,'Thông tin về sản phẩm'!$AL$2:$AL$6228),"")</f>
        <v>MM</v>
      </c>
      <c r="AF677" t="str">
        <f>IFERROR(_xlfn.XLOOKUP($C677,'Thông tin về sản phẩm'!$A$2:$A$6228,'Thông tin về sản phẩm'!$AM$2:$AM$6228),"")</f>
        <v>MD</v>
      </c>
      <c r="AG677" t="str">
        <f>IFERROR(_xlfn.XLOOKUP($C677,'Thông tin về sản phẩm'!$A$2:$A$6228,'Thông tin về sản phẩm'!$AY$2:$AY$6228),"")</f>
        <v>Gạch POR Ốp_Lát</v>
      </c>
      <c r="AH677" t="str">
        <f>IFERROR(_xlfn.XLOOKUP($C677,'Thông tin về sản phẩm'!$A$2:$A$6228,'Thông tin về sản phẩm'!$AZ$2:$AZ$6228),"")</f>
        <v>5. Cơ bản</v>
      </c>
    </row>
    <row r="678" spans="1:34" ht="15" customHeight="1" x14ac:dyDescent="0.45">
      <c r="A678" s="40" t="s">
        <v>33</v>
      </c>
      <c r="B678" s="40" t="s">
        <v>166</v>
      </c>
      <c r="C678" s="40">
        <v>10001075</v>
      </c>
      <c r="D678" s="40" t="s">
        <v>2102</v>
      </c>
      <c r="E678" s="40" t="s">
        <v>2103</v>
      </c>
      <c r="F678" s="40" t="s">
        <v>23984</v>
      </c>
      <c r="G678" s="40" t="s">
        <v>260</v>
      </c>
      <c r="H678" s="40"/>
      <c r="I678" s="40" t="s">
        <v>276</v>
      </c>
      <c r="J678" s="41">
        <v>340000</v>
      </c>
      <c r="K678" s="41">
        <v>272000</v>
      </c>
      <c r="L678" s="41">
        <v>282200</v>
      </c>
      <c r="M678" s="41">
        <v>231200</v>
      </c>
      <c r="N678" s="41">
        <v>241400</v>
      </c>
      <c r="O678" s="42">
        <v>0.2</v>
      </c>
      <c r="P678" s="42">
        <v>0.17</v>
      </c>
      <c r="Q678" s="40" t="s">
        <v>277</v>
      </c>
      <c r="R678" s="41">
        <v>219640</v>
      </c>
      <c r="S678" s="41">
        <v>241400</v>
      </c>
      <c r="T678" s="42">
        <v>0.35399999999999998</v>
      </c>
      <c r="U678" t="str">
        <f>IFERROR(_xlfn.XLOOKUP($C678,'Thông tin về sản phẩm'!$A$2:$A$6228,'Thông tin về sản phẩm'!$F$2:$F$6228),"")</f>
        <v>GẠCH, POR 800x800, DTD8080NAPOLEON001-H+, Loại AA (L1)</v>
      </c>
      <c r="V678" t="str">
        <f>IFERROR(_xlfn.XLOOKUP($C678,'Thông tin về sản phẩm'!$A$2:$A$6228,'Thông tin về sản phẩm'!$S$2:$S$6228),"")</f>
        <v>ỐP_LÁT</v>
      </c>
      <c r="W678" t="str">
        <f>IFERROR(_xlfn.XLOOKUP($C678,'Thông tin về sản phẩm'!$A$2:$A$6228,'Thông tin về sản phẩm'!$Y$2:$Y$6228),"")</f>
        <v>KEM</v>
      </c>
      <c r="X678" t="str">
        <f>IFERROR(_xlfn.XLOOKUP($C678,'Thông tin về sản phẩm'!$A$2:$A$6228,'Thông tin về sản phẩm'!$AA$2:$AA$6228),"")</f>
        <v>KHÁNG_KHUẨN</v>
      </c>
      <c r="Y678" t="str">
        <f>IFERROR(_xlfn.XLOOKUP($C678,'Thông tin về sản phẩm'!$A$2:$A$6228,'Thông tin về sản phẩm'!$AC$2:$AC$6228),"")</f>
        <v>VÂN_ĐÁ</v>
      </c>
      <c r="Z678">
        <f>IFERROR(_xlfn.XLOOKUP($C678,'Thông tin về sản phẩm'!$A$2:$A$6228,'Thông tin về sản phẩm'!$AD$2:$AD$6228),"")</f>
        <v>15.7</v>
      </c>
      <c r="AA678" t="str">
        <f>IFERROR(_xlfn.XLOOKUP($C678,'Thông tin về sản phẩm'!$A$2:$A$6228,'Thông tin về sản phẩm'!$I$2:$I$6228),"")</f>
        <v>VIE</v>
      </c>
      <c r="AB678">
        <f>IFERROR(_xlfn.XLOOKUP($C678,'Thông tin về sản phẩm'!$A$2:$A$6228,'Thông tin về sản phẩm'!$AI$2:$AI$6228),"")</f>
        <v>800</v>
      </c>
      <c r="AC678">
        <f>IFERROR(_xlfn.XLOOKUP($C678,'Thông tin về sản phẩm'!$A$2:$A$6228,'Thông tin về sản phẩm'!$AJ$2:$AJ$6228),"")</f>
        <v>800</v>
      </c>
      <c r="AD678">
        <f>IFERROR(_xlfn.XLOOKUP($C678,'Thông tin về sản phẩm'!$A$2:$A$6228,'Thông tin về sản phẩm'!$AK$2:$AK$6228),"")</f>
        <v>10.5</v>
      </c>
      <c r="AE678" t="str">
        <f>IFERROR(_xlfn.XLOOKUP($C678,'Thông tin về sản phẩm'!$A$2:$A$6228,'Thông tin về sản phẩm'!$AL$2:$AL$6228),"")</f>
        <v>MM</v>
      </c>
      <c r="AF678" t="str">
        <f>IFERROR(_xlfn.XLOOKUP($C678,'Thông tin về sản phẩm'!$A$2:$A$6228,'Thông tin về sản phẩm'!$AM$2:$AM$6228),"")</f>
        <v>NSX</v>
      </c>
      <c r="AG678" t="str">
        <f>IFERROR(_xlfn.XLOOKUP($C678,'Thông tin về sản phẩm'!$A$2:$A$6228,'Thông tin về sản phẩm'!$AY$2:$AY$6228),"")</f>
        <v>Gạch POR Ốp_Lát</v>
      </c>
      <c r="AH678" t="str">
        <f>IFERROR(_xlfn.XLOOKUP($C678,'Thông tin về sản phẩm'!$A$2:$A$6228,'Thông tin về sản phẩm'!$AZ$2:$AZ$6228),"")</f>
        <v>5. Cơ bản</v>
      </c>
    </row>
    <row r="679" spans="1:34" ht="15" customHeight="1" x14ac:dyDescent="0.45">
      <c r="A679" s="37" t="s">
        <v>33</v>
      </c>
      <c r="B679" s="37" t="s">
        <v>166</v>
      </c>
      <c r="C679" s="37">
        <v>10000971</v>
      </c>
      <c r="D679" s="37" t="s">
        <v>2104</v>
      </c>
      <c r="E679" s="37" t="s">
        <v>2105</v>
      </c>
      <c r="F679" s="37" t="s">
        <v>2106</v>
      </c>
      <c r="G679" s="37" t="s">
        <v>241</v>
      </c>
      <c r="H679" s="37"/>
      <c r="I679" s="37" t="s">
        <v>276</v>
      </c>
      <c r="J679" s="38">
        <v>648000</v>
      </c>
      <c r="K679" s="38">
        <v>518400</v>
      </c>
      <c r="L679" s="38">
        <v>537840</v>
      </c>
      <c r="M679" s="38">
        <v>440600</v>
      </c>
      <c r="N679" s="38">
        <v>460100</v>
      </c>
      <c r="O679" s="39">
        <v>0.2</v>
      </c>
      <c r="P679" s="39">
        <v>0.17</v>
      </c>
      <c r="Q679" s="37" t="s">
        <v>277</v>
      </c>
      <c r="R679" s="38">
        <v>418570</v>
      </c>
      <c r="S679" s="38">
        <v>460100</v>
      </c>
      <c r="T679" s="39">
        <v>0.35405864197530862</v>
      </c>
      <c r="U679" t="str">
        <f>IFERROR(_xlfn.XLOOKUP($C679,'Thông tin về sản phẩm'!$A$2:$A$6228,'Thông tin về sản phẩm'!$F$2:$F$6228),"")</f>
        <v>GẠCH, POR 800x800, 8080PLATINUM002, Loại AA (L1)</v>
      </c>
      <c r="V679" t="str">
        <f>IFERROR(_xlfn.XLOOKUP($C679,'Thông tin về sản phẩm'!$A$2:$A$6228,'Thông tin về sản phẩm'!$S$2:$S$6228),"")</f>
        <v>ỐP_LÁT</v>
      </c>
      <c r="W679" t="str">
        <f>IFERROR(_xlfn.XLOOKUP($C679,'Thông tin về sản phẩm'!$A$2:$A$6228,'Thông tin về sản phẩm'!$Y$2:$Y$6228),"")</f>
        <v>HỒNG</v>
      </c>
      <c r="X679" t="str">
        <f>IFERROR(_xlfn.XLOOKUP($C679,'Thông tin về sản phẩm'!$A$2:$A$6228,'Thông tin về sản phẩm'!$AA$2:$AA$6228),"")</f>
        <v>ĐẶC_THÙ</v>
      </c>
      <c r="Y679" t="str">
        <f>IFERROR(_xlfn.XLOOKUP($C679,'Thông tin về sản phẩm'!$A$2:$A$6228,'Thông tin về sản phẩm'!$AC$2:$AC$6228),"")</f>
        <v>VÂN_ĐÁ</v>
      </c>
      <c r="Z679">
        <f>IFERROR(_xlfn.XLOOKUP($C679,'Thông tin về sản phẩm'!$A$2:$A$6228,'Thông tin về sản phẩm'!$AD$2:$AD$6228),"")</f>
        <v>15.84</v>
      </c>
      <c r="AA679" t="str">
        <f>IFERROR(_xlfn.XLOOKUP($C679,'Thông tin về sản phẩm'!$A$2:$A$6228,'Thông tin về sản phẩm'!$I$2:$I$6228),"")</f>
        <v>VIE</v>
      </c>
      <c r="AB679">
        <f>IFERROR(_xlfn.XLOOKUP($C679,'Thông tin về sản phẩm'!$A$2:$A$6228,'Thông tin về sản phẩm'!$AI$2:$AI$6228),"")</f>
        <v>800</v>
      </c>
      <c r="AC679">
        <f>IFERROR(_xlfn.XLOOKUP($C679,'Thông tin về sản phẩm'!$A$2:$A$6228,'Thông tin về sản phẩm'!$AJ$2:$AJ$6228),"")</f>
        <v>800</v>
      </c>
      <c r="AD679">
        <f>IFERROR(_xlfn.XLOOKUP($C679,'Thông tin về sản phẩm'!$A$2:$A$6228,'Thông tin về sản phẩm'!$AK$2:$AK$6228),"")</f>
        <v>10.5</v>
      </c>
      <c r="AE679" t="str">
        <f>IFERROR(_xlfn.XLOOKUP($C679,'Thông tin về sản phẩm'!$A$2:$A$6228,'Thông tin về sản phẩm'!$AL$2:$AL$6228),"")</f>
        <v>MM</v>
      </c>
      <c r="AF679" t="str">
        <f>IFERROR(_xlfn.XLOOKUP($C679,'Thông tin về sản phẩm'!$A$2:$A$6228,'Thông tin về sản phẩm'!$AM$2:$AM$6228),"")</f>
        <v>NSX</v>
      </c>
      <c r="AG679" t="str">
        <f>IFERROR(_xlfn.XLOOKUP($C679,'Thông tin về sản phẩm'!$A$2:$A$6228,'Thông tin về sản phẩm'!$AY$2:$AY$6228),"")</f>
        <v>Gạch POR Ốp_Lát</v>
      </c>
      <c r="AH679" t="str">
        <f>IFERROR(_xlfn.XLOOKUP($C679,'Thông tin về sản phẩm'!$A$2:$A$6228,'Thông tin về sản phẩm'!$AZ$2:$AZ$6228),"")</f>
        <v>5. Cơ bản</v>
      </c>
    </row>
    <row r="680" spans="1:34" ht="15" customHeight="1" x14ac:dyDescent="0.45">
      <c r="A680" s="40" t="s">
        <v>33</v>
      </c>
      <c r="B680" s="40" t="s">
        <v>166</v>
      </c>
      <c r="C680" s="40">
        <v>10001210</v>
      </c>
      <c r="D680" s="40" t="s">
        <v>2107</v>
      </c>
      <c r="E680" s="40" t="s">
        <v>2108</v>
      </c>
      <c r="F680" s="40" t="s">
        <v>2109</v>
      </c>
      <c r="G680" s="40" t="s">
        <v>241</v>
      </c>
      <c r="H680" s="40"/>
      <c r="I680" s="40" t="s">
        <v>276</v>
      </c>
      <c r="J680" s="41">
        <v>713000</v>
      </c>
      <c r="K680" s="41">
        <v>570400</v>
      </c>
      <c r="L680" s="41">
        <v>591790</v>
      </c>
      <c r="M680" s="41">
        <v>484800</v>
      </c>
      <c r="N680" s="41">
        <v>506200</v>
      </c>
      <c r="O680" s="42">
        <v>0.2</v>
      </c>
      <c r="P680" s="42">
        <v>0.17</v>
      </c>
      <c r="Q680" s="40" t="s">
        <v>281</v>
      </c>
      <c r="R680" s="41">
        <v>460560</v>
      </c>
      <c r="S680" s="41">
        <v>506200</v>
      </c>
      <c r="T680" s="42">
        <v>0.35405329593267881</v>
      </c>
      <c r="U680" t="str">
        <f>IFERROR(_xlfn.XLOOKUP($C680,'Thông tin về sản phẩm'!$A$2:$A$6228,'Thông tin về sản phẩm'!$F$2:$F$6228),"")</f>
        <v>GẠCH, POR 800x800, 8080PLATINUM005, Loại AA (L1)</v>
      </c>
      <c r="V680" t="str">
        <f>IFERROR(_xlfn.XLOOKUP($C680,'Thông tin về sản phẩm'!$A$2:$A$6228,'Thông tin về sản phẩm'!$S$2:$S$6228),"")</f>
        <v>ỐP_LÁT</v>
      </c>
      <c r="W680" t="str">
        <f>IFERROR(_xlfn.XLOOKUP($C680,'Thông tin về sản phẩm'!$A$2:$A$6228,'Thông tin về sản phẩm'!$Y$2:$Y$6228),"")</f>
        <v>ĐEN</v>
      </c>
      <c r="X680" t="str">
        <f>IFERROR(_xlfn.XLOOKUP($C680,'Thông tin về sản phẩm'!$A$2:$A$6228,'Thông tin về sản phẩm'!$AA$2:$AA$6228),"")</f>
        <v>ĐẶC_THÙ</v>
      </c>
      <c r="Y680" t="str">
        <f>IFERROR(_xlfn.XLOOKUP($C680,'Thông tin về sản phẩm'!$A$2:$A$6228,'Thông tin về sản phẩm'!$AC$2:$AC$6228),"")</f>
        <v>VÂN_ĐÁ</v>
      </c>
      <c r="Z680">
        <f>IFERROR(_xlfn.XLOOKUP($C680,'Thông tin về sản phẩm'!$A$2:$A$6228,'Thông tin về sản phẩm'!$AD$2:$AD$6228),"")</f>
        <v>15.84</v>
      </c>
      <c r="AA680" t="str">
        <f>IFERROR(_xlfn.XLOOKUP($C680,'Thông tin về sản phẩm'!$A$2:$A$6228,'Thông tin về sản phẩm'!$I$2:$I$6228),"")</f>
        <v>VIE</v>
      </c>
      <c r="AB680">
        <f>IFERROR(_xlfn.XLOOKUP($C680,'Thông tin về sản phẩm'!$A$2:$A$6228,'Thông tin về sản phẩm'!$AI$2:$AI$6228),"")</f>
        <v>800</v>
      </c>
      <c r="AC680">
        <f>IFERROR(_xlfn.XLOOKUP($C680,'Thông tin về sản phẩm'!$A$2:$A$6228,'Thông tin về sản phẩm'!$AJ$2:$AJ$6228),"")</f>
        <v>800</v>
      </c>
      <c r="AD680">
        <f>IFERROR(_xlfn.XLOOKUP($C680,'Thông tin về sản phẩm'!$A$2:$A$6228,'Thông tin về sản phẩm'!$AK$2:$AK$6228),"")</f>
        <v>10.5</v>
      </c>
      <c r="AE680" t="str">
        <f>IFERROR(_xlfn.XLOOKUP($C680,'Thông tin về sản phẩm'!$A$2:$A$6228,'Thông tin về sản phẩm'!$AL$2:$AL$6228),"")</f>
        <v>MM</v>
      </c>
      <c r="AF680" t="str">
        <f>IFERROR(_xlfn.XLOOKUP($C680,'Thông tin về sản phẩm'!$A$2:$A$6228,'Thông tin về sản phẩm'!$AM$2:$AM$6228),"")</f>
        <v>NSX</v>
      </c>
      <c r="AG680" t="str">
        <f>IFERROR(_xlfn.XLOOKUP($C680,'Thông tin về sản phẩm'!$A$2:$A$6228,'Thông tin về sản phẩm'!$AY$2:$AY$6228),"")</f>
        <v>Gạch POR Ốp_Lát</v>
      </c>
      <c r="AH680" t="str">
        <f>IFERROR(_xlfn.XLOOKUP($C680,'Thông tin về sản phẩm'!$A$2:$A$6228,'Thông tin về sản phẩm'!$AZ$2:$AZ$6228),"")</f>
        <v>4. Tiềm năng</v>
      </c>
    </row>
    <row r="681" spans="1:34" ht="15" customHeight="1" x14ac:dyDescent="0.45">
      <c r="A681" s="37" t="s">
        <v>33</v>
      </c>
      <c r="B681" s="37" t="s">
        <v>166</v>
      </c>
      <c r="C681" s="37">
        <v>10001163</v>
      </c>
      <c r="D681" s="37" t="s">
        <v>2110</v>
      </c>
      <c r="E681" s="37" t="s">
        <v>2111</v>
      </c>
      <c r="F681" s="37" t="s">
        <v>2112</v>
      </c>
      <c r="G681" s="37" t="s">
        <v>260</v>
      </c>
      <c r="H681" s="37"/>
      <c r="I681" s="37" t="s">
        <v>276</v>
      </c>
      <c r="J681" s="38">
        <v>373000</v>
      </c>
      <c r="K681" s="38">
        <v>298400</v>
      </c>
      <c r="L681" s="38">
        <v>309590</v>
      </c>
      <c r="M681" s="38">
        <v>253600</v>
      </c>
      <c r="N681" s="38">
        <v>264800</v>
      </c>
      <c r="O681" s="39">
        <v>0.2</v>
      </c>
      <c r="P681" s="39">
        <v>0.17</v>
      </c>
      <c r="Q681" s="37" t="s">
        <v>277</v>
      </c>
      <c r="R681" s="38">
        <v>240920</v>
      </c>
      <c r="S681" s="38">
        <v>264800</v>
      </c>
      <c r="T681" s="39">
        <v>0.35410187667560322</v>
      </c>
      <c r="U681" t="str">
        <f>IFERROR(_xlfn.XLOOKUP($C681,'Thông tin về sản phẩm'!$A$2:$A$6228,'Thông tin về sản phẩm'!$F$2:$F$6228),"")</f>
        <v>GẠCH, POR 800x800, 8080DIAMOND001, Loại AA (L1)</v>
      </c>
      <c r="V681" t="str">
        <f>IFERROR(_xlfn.XLOOKUP($C681,'Thông tin về sản phẩm'!$A$2:$A$6228,'Thông tin về sản phẩm'!$S$2:$S$6228),"")</f>
        <v>ỐP_LÁT</v>
      </c>
      <c r="W681" t="str">
        <f>IFERROR(_xlfn.XLOOKUP($C681,'Thông tin về sản phẩm'!$A$2:$A$6228,'Thông tin về sản phẩm'!$Y$2:$Y$6228),"")</f>
        <v>VÀNG</v>
      </c>
      <c r="X681" t="str">
        <f>IFERROR(_xlfn.XLOOKUP($C681,'Thông tin về sản phẩm'!$A$2:$A$6228,'Thông tin về sản phẩm'!$AA$2:$AA$6228),"")</f>
        <v>ĐẶC_THÙ</v>
      </c>
      <c r="Y681" t="str">
        <f>IFERROR(_xlfn.XLOOKUP($C681,'Thông tin về sản phẩm'!$A$2:$A$6228,'Thông tin về sản phẩm'!$AC$2:$AC$6228),"")</f>
        <v>VÂN_ĐÁ</v>
      </c>
      <c r="Z681">
        <f>IFERROR(_xlfn.XLOOKUP($C681,'Thông tin về sản phẩm'!$A$2:$A$6228,'Thông tin về sản phẩm'!$AD$2:$AD$6228),"")</f>
        <v>15.7</v>
      </c>
      <c r="AA681" t="str">
        <f>IFERROR(_xlfn.XLOOKUP($C681,'Thông tin về sản phẩm'!$A$2:$A$6228,'Thông tin về sản phẩm'!$I$2:$I$6228),"")</f>
        <v>VIE</v>
      </c>
      <c r="AB681">
        <f>IFERROR(_xlfn.XLOOKUP($C681,'Thông tin về sản phẩm'!$A$2:$A$6228,'Thông tin về sản phẩm'!$AI$2:$AI$6228),"")</f>
        <v>800</v>
      </c>
      <c r="AC681">
        <f>IFERROR(_xlfn.XLOOKUP($C681,'Thông tin về sản phẩm'!$A$2:$A$6228,'Thông tin về sản phẩm'!$AJ$2:$AJ$6228),"")</f>
        <v>800</v>
      </c>
      <c r="AD681">
        <f>IFERROR(_xlfn.XLOOKUP($C681,'Thông tin về sản phẩm'!$A$2:$A$6228,'Thông tin về sản phẩm'!$AK$2:$AK$6228),"")</f>
        <v>10.5</v>
      </c>
      <c r="AE681" t="str">
        <f>IFERROR(_xlfn.XLOOKUP($C681,'Thông tin về sản phẩm'!$A$2:$A$6228,'Thông tin về sản phẩm'!$AL$2:$AL$6228),"")</f>
        <v>MM</v>
      </c>
      <c r="AF681" t="str">
        <f>IFERROR(_xlfn.XLOOKUP($C681,'Thông tin về sản phẩm'!$A$2:$A$6228,'Thông tin về sản phẩm'!$AM$2:$AM$6228),"")</f>
        <v>NSX</v>
      </c>
      <c r="AG681" t="str">
        <f>IFERROR(_xlfn.XLOOKUP($C681,'Thông tin về sản phẩm'!$A$2:$A$6228,'Thông tin về sản phẩm'!$AY$2:$AY$6228),"")</f>
        <v>Gạch POR Ốp_Lát</v>
      </c>
      <c r="AH681" t="str">
        <f>IFERROR(_xlfn.XLOOKUP($C681,'Thông tin về sản phẩm'!$A$2:$A$6228,'Thông tin về sản phẩm'!$AZ$2:$AZ$6228),"")</f>
        <v>5. Cơ bản</v>
      </c>
    </row>
    <row r="682" spans="1:34" ht="15" customHeight="1" x14ac:dyDescent="0.45">
      <c r="A682" s="40" t="s">
        <v>33</v>
      </c>
      <c r="B682" s="40" t="s">
        <v>166</v>
      </c>
      <c r="C682" s="40">
        <v>10000929</v>
      </c>
      <c r="D682" s="40" t="s">
        <v>2113</v>
      </c>
      <c r="E682" s="40" t="s">
        <v>2114</v>
      </c>
      <c r="F682" s="40" t="s">
        <v>2115</v>
      </c>
      <c r="G682" s="40" t="s">
        <v>260</v>
      </c>
      <c r="H682" s="40"/>
      <c r="I682" s="40" t="s">
        <v>276</v>
      </c>
      <c r="J682" s="41">
        <v>374001</v>
      </c>
      <c r="K682" s="41">
        <v>299200.8</v>
      </c>
      <c r="L682" s="41">
        <v>310420.83</v>
      </c>
      <c r="M682" s="41">
        <v>254300</v>
      </c>
      <c r="N682" s="41">
        <v>265500</v>
      </c>
      <c r="O682" s="42">
        <v>0.2</v>
      </c>
      <c r="P682" s="42">
        <v>0.1700000000000001</v>
      </c>
      <c r="Q682" s="40" t="s">
        <v>281</v>
      </c>
      <c r="R682" s="41">
        <v>241585</v>
      </c>
      <c r="S682" s="41">
        <v>265500</v>
      </c>
      <c r="T682" s="42">
        <v>0.35405252927131209</v>
      </c>
      <c r="U682" t="str">
        <f>IFERROR(_xlfn.XLOOKUP($C682,'Thông tin về sản phẩm'!$A$2:$A$6228,'Thông tin về sản phẩm'!$F$2:$F$6228),"")</f>
        <v>GẠCH, POR 800x800, 8080DAMB BV103-02, Loại AA (L1)</v>
      </c>
      <c r="V682" t="str">
        <f>IFERROR(_xlfn.XLOOKUP($C682,'Thông tin về sản phẩm'!$A$2:$A$6228,'Thông tin về sản phẩm'!$S$2:$S$6228),"")</f>
        <v>ỐP_LÁT</v>
      </c>
      <c r="W682" t="str">
        <f>IFERROR(_xlfn.XLOOKUP($C682,'Thông tin về sản phẩm'!$A$2:$A$6228,'Thông tin về sản phẩm'!$Y$2:$Y$6228),"")</f>
        <v>XÁM</v>
      </c>
      <c r="X682" t="str">
        <f>IFERROR(_xlfn.XLOOKUP($C682,'Thông tin về sản phẩm'!$A$2:$A$6228,'Thông tin về sản phẩm'!$AA$2:$AA$6228),"")</f>
        <v>ĐẶC_THÙ</v>
      </c>
      <c r="Y682" t="str">
        <f>IFERROR(_xlfn.XLOOKUP($C682,'Thông tin về sản phẩm'!$A$2:$A$6228,'Thông tin về sản phẩm'!$AC$2:$AC$6228),"")</f>
        <v>VÂN_ĐÁ</v>
      </c>
      <c r="Z682">
        <f>IFERROR(_xlfn.XLOOKUP($C682,'Thông tin về sản phẩm'!$A$2:$A$6228,'Thông tin về sản phẩm'!$AD$2:$AD$6228),"")</f>
        <v>15.7</v>
      </c>
      <c r="AA682" t="str">
        <f>IFERROR(_xlfn.XLOOKUP($C682,'Thông tin về sản phẩm'!$A$2:$A$6228,'Thông tin về sản phẩm'!$I$2:$I$6228),"")</f>
        <v>VIE</v>
      </c>
      <c r="AB682">
        <f>IFERROR(_xlfn.XLOOKUP($C682,'Thông tin về sản phẩm'!$A$2:$A$6228,'Thông tin về sản phẩm'!$AI$2:$AI$6228),"")</f>
        <v>800</v>
      </c>
      <c r="AC682">
        <f>IFERROR(_xlfn.XLOOKUP($C682,'Thông tin về sản phẩm'!$A$2:$A$6228,'Thông tin về sản phẩm'!$AJ$2:$AJ$6228),"")</f>
        <v>800</v>
      </c>
      <c r="AD682">
        <f>IFERROR(_xlfn.XLOOKUP($C682,'Thông tin về sản phẩm'!$A$2:$A$6228,'Thông tin về sản phẩm'!$AK$2:$AK$6228),"")</f>
        <v>10.5</v>
      </c>
      <c r="AE682" t="str">
        <f>IFERROR(_xlfn.XLOOKUP($C682,'Thông tin về sản phẩm'!$A$2:$A$6228,'Thông tin về sản phẩm'!$AL$2:$AL$6228),"")</f>
        <v>MM</v>
      </c>
      <c r="AF682" t="str">
        <f>IFERROR(_xlfn.XLOOKUP($C682,'Thông tin về sản phẩm'!$A$2:$A$6228,'Thông tin về sản phẩm'!$AM$2:$AM$6228),"")</f>
        <v>NSX</v>
      </c>
      <c r="AG682" t="str">
        <f>IFERROR(_xlfn.XLOOKUP($C682,'Thông tin về sản phẩm'!$A$2:$A$6228,'Thông tin về sản phẩm'!$AY$2:$AY$6228),"")</f>
        <v>Gạch POR Ốp_Lát</v>
      </c>
      <c r="AH682" t="str">
        <f>IFERROR(_xlfn.XLOOKUP($C682,'Thông tin về sản phẩm'!$A$2:$A$6228,'Thông tin về sản phẩm'!$AZ$2:$AZ$6228),"")</f>
        <v>4. Tiềm năng</v>
      </c>
    </row>
    <row r="683" spans="1:34" ht="15" customHeight="1" x14ac:dyDescent="0.45">
      <c r="A683" s="37" t="s">
        <v>33</v>
      </c>
      <c r="B683" s="37" t="s">
        <v>166</v>
      </c>
      <c r="C683" s="37">
        <v>10005750</v>
      </c>
      <c r="D683" s="37" t="s">
        <v>2116</v>
      </c>
      <c r="E683" s="37" t="s">
        <v>2117</v>
      </c>
      <c r="F683" s="37" t="s">
        <v>2118</v>
      </c>
      <c r="G683" s="37" t="s">
        <v>246</v>
      </c>
      <c r="H683" s="37"/>
      <c r="I683" s="37" t="s">
        <v>276</v>
      </c>
      <c r="J683" s="38">
        <v>463000</v>
      </c>
      <c r="K683" s="38">
        <v>370400</v>
      </c>
      <c r="L683" s="38">
        <v>384290</v>
      </c>
      <c r="M683" s="38">
        <v>314800</v>
      </c>
      <c r="N683" s="38">
        <v>328700</v>
      </c>
      <c r="O683" s="39">
        <v>0.2</v>
      </c>
      <c r="P683" s="39">
        <v>0.17</v>
      </c>
      <c r="Q683" s="37" t="s">
        <v>281</v>
      </c>
      <c r="R683" s="38">
        <v>299060</v>
      </c>
      <c r="S683" s="38">
        <v>328700</v>
      </c>
      <c r="T683" s="39">
        <v>0.35408207343412529</v>
      </c>
      <c r="U683" t="str">
        <f>IFERROR(_xlfn.XLOOKUP($C683,'Thông tin về sản phẩm'!$A$2:$A$6228,'Thông tin về sản phẩm'!$F$2:$F$6228),"")</f>
        <v>GẠCH, POR 800x800, 8080DONGVAN005-FP-H+, Loại AA (L1)</v>
      </c>
      <c r="V683" t="str">
        <f>IFERROR(_xlfn.XLOOKUP($C683,'Thông tin về sản phẩm'!$A$2:$A$6228,'Thông tin về sản phẩm'!$S$2:$S$6228),"")</f>
        <v>ỐP_LÁT</v>
      </c>
      <c r="W683" t="str">
        <f>IFERROR(_xlfn.XLOOKUP($C683,'Thông tin về sản phẩm'!$A$2:$A$6228,'Thông tin về sản phẩm'!$Y$2:$Y$6228),"")</f>
        <v>XÁM</v>
      </c>
      <c r="X683" t="str">
        <f>IFERROR(_xlfn.XLOOKUP($C683,'Thông tin về sản phẩm'!$A$2:$A$6228,'Thông tin về sản phẩm'!$AA$2:$AA$6228),"")</f>
        <v>KHÁNG_KHUẨN</v>
      </c>
      <c r="Y683" t="str">
        <f>IFERROR(_xlfn.XLOOKUP($C683,'Thông tin về sản phẩm'!$A$2:$A$6228,'Thông tin về sản phẩm'!$AC$2:$AC$6228),"")</f>
        <v>VÂN_ĐÁ_MARBLE_CẨM_THẠCH</v>
      </c>
      <c r="Z683">
        <f>IFERROR(_xlfn.XLOOKUP($C683,'Thông tin về sản phẩm'!$A$2:$A$6228,'Thông tin về sản phẩm'!$AD$2:$AD$6228),"")</f>
        <v>15.7</v>
      </c>
      <c r="AA683" t="str">
        <f>IFERROR(_xlfn.XLOOKUP($C683,'Thông tin về sản phẩm'!$A$2:$A$6228,'Thông tin về sản phẩm'!$I$2:$I$6228),"")</f>
        <v>VIE</v>
      </c>
      <c r="AB683">
        <f>IFERROR(_xlfn.XLOOKUP($C683,'Thông tin về sản phẩm'!$A$2:$A$6228,'Thông tin về sản phẩm'!$AI$2:$AI$6228),"")</f>
        <v>800</v>
      </c>
      <c r="AC683">
        <f>IFERROR(_xlfn.XLOOKUP($C683,'Thông tin về sản phẩm'!$A$2:$A$6228,'Thông tin về sản phẩm'!$AJ$2:$AJ$6228),"")</f>
        <v>800</v>
      </c>
      <c r="AD683">
        <f>IFERROR(_xlfn.XLOOKUP($C683,'Thông tin về sản phẩm'!$A$2:$A$6228,'Thông tin về sản phẩm'!$AK$2:$AK$6228),"")</f>
        <v>10.5</v>
      </c>
      <c r="AE683" t="str">
        <f>IFERROR(_xlfn.XLOOKUP($C683,'Thông tin về sản phẩm'!$A$2:$A$6228,'Thông tin về sản phẩm'!$AL$2:$AL$6228),"")</f>
        <v>MM</v>
      </c>
      <c r="AF683" t="str">
        <f>IFERROR(_xlfn.XLOOKUP($C683,'Thông tin về sản phẩm'!$A$2:$A$6228,'Thông tin về sản phẩm'!$AM$2:$AM$6228),"")</f>
        <v>MD</v>
      </c>
      <c r="AG683" t="str">
        <f>IFERROR(_xlfn.XLOOKUP($C683,'Thông tin về sản phẩm'!$A$2:$A$6228,'Thông tin về sản phẩm'!$AY$2:$AY$6228),"")</f>
        <v>Gạch POR Ốp_Lát</v>
      </c>
      <c r="AH683" t="str">
        <f>IFERROR(_xlfn.XLOOKUP($C683,'Thông tin về sản phẩm'!$A$2:$A$6228,'Thông tin về sản phẩm'!$AZ$2:$AZ$6228),"")</f>
        <v>4. Tiềm năng</v>
      </c>
    </row>
    <row r="684" spans="1:34" ht="15" customHeight="1" x14ac:dyDescent="0.45">
      <c r="A684" s="40" t="s">
        <v>33</v>
      </c>
      <c r="B684" s="40" t="s">
        <v>166</v>
      </c>
      <c r="C684" s="40">
        <v>10006250</v>
      </c>
      <c r="D684" s="40" t="s">
        <v>2119</v>
      </c>
      <c r="E684" s="40" t="s">
        <v>2120</v>
      </c>
      <c r="F684" s="40" t="s">
        <v>2121</v>
      </c>
      <c r="G684" s="40" t="s">
        <v>260</v>
      </c>
      <c r="H684" s="40"/>
      <c r="I684" s="40" t="s">
        <v>276</v>
      </c>
      <c r="J684" s="41">
        <v>392000</v>
      </c>
      <c r="K684" s="41">
        <v>313600</v>
      </c>
      <c r="L684" s="41">
        <v>325360</v>
      </c>
      <c r="M684" s="41">
        <v>266600</v>
      </c>
      <c r="N684" s="41">
        <v>278300</v>
      </c>
      <c r="O684" s="42">
        <v>0.2</v>
      </c>
      <c r="P684" s="42">
        <v>0.17</v>
      </c>
      <c r="Q684" s="40" t="s">
        <v>281</v>
      </c>
      <c r="R684" s="41">
        <v>253270</v>
      </c>
      <c r="S684" s="41">
        <v>278300</v>
      </c>
      <c r="T684" s="42">
        <v>0.35390306122448978</v>
      </c>
      <c r="U684" t="str">
        <f>IFERROR(_xlfn.XLOOKUP($C684,'Thông tin về sản phẩm'!$A$2:$A$6228,'Thông tin về sản phẩm'!$F$2:$F$6228),"")</f>
        <v>GẠCH, POR 800x800, 8080THIENTHACH004-H+, Loại AA (L1)</v>
      </c>
      <c r="V684" t="str">
        <f>IFERROR(_xlfn.XLOOKUP($C684,'Thông tin về sản phẩm'!$A$2:$A$6228,'Thông tin về sản phẩm'!$S$2:$S$6228),"")</f>
        <v>ỐP_LÁT</v>
      </c>
      <c r="W684" t="str">
        <f>IFERROR(_xlfn.XLOOKUP($C684,'Thông tin về sản phẩm'!$A$2:$A$6228,'Thông tin về sản phẩm'!$Y$2:$Y$6228),"")</f>
        <v>KEM</v>
      </c>
      <c r="X684" t="str">
        <f>IFERROR(_xlfn.XLOOKUP($C684,'Thông tin về sản phẩm'!$A$2:$A$6228,'Thông tin về sản phẩm'!$AA$2:$AA$6228),"")</f>
        <v>KHÁNG_KHUẨN</v>
      </c>
      <c r="Y684" t="str">
        <f>IFERROR(_xlfn.XLOOKUP($C684,'Thông tin về sản phẩm'!$A$2:$A$6228,'Thông tin về sản phẩm'!$AC$2:$AC$6228),"")</f>
        <v>XI_MĂNG</v>
      </c>
      <c r="Z684">
        <f>IFERROR(_xlfn.XLOOKUP($C684,'Thông tin về sản phẩm'!$A$2:$A$6228,'Thông tin về sản phẩm'!$AD$2:$AD$6228),"")</f>
        <v>15.7</v>
      </c>
      <c r="AA684" t="str">
        <f>IFERROR(_xlfn.XLOOKUP($C684,'Thông tin về sản phẩm'!$A$2:$A$6228,'Thông tin về sản phẩm'!$I$2:$I$6228),"")</f>
        <v>VIE</v>
      </c>
      <c r="AB684">
        <f>IFERROR(_xlfn.XLOOKUP($C684,'Thông tin về sản phẩm'!$A$2:$A$6228,'Thông tin về sản phẩm'!$AI$2:$AI$6228),"")</f>
        <v>800</v>
      </c>
      <c r="AC684">
        <f>IFERROR(_xlfn.XLOOKUP($C684,'Thông tin về sản phẩm'!$A$2:$A$6228,'Thông tin về sản phẩm'!$AJ$2:$AJ$6228),"")</f>
        <v>800</v>
      </c>
      <c r="AD684">
        <f>IFERROR(_xlfn.XLOOKUP($C684,'Thông tin về sản phẩm'!$A$2:$A$6228,'Thông tin về sản phẩm'!$AK$2:$AK$6228),"")</f>
        <v>10.5</v>
      </c>
      <c r="AE684" t="str">
        <f>IFERROR(_xlfn.XLOOKUP($C684,'Thông tin về sản phẩm'!$A$2:$A$6228,'Thông tin về sản phẩm'!$AL$2:$AL$6228),"")</f>
        <v>MM</v>
      </c>
      <c r="AF684" t="str">
        <f>IFERROR(_xlfn.XLOOKUP($C684,'Thông tin về sản phẩm'!$A$2:$A$6228,'Thông tin về sản phẩm'!$AM$2:$AM$6228),"")</f>
        <v>MM</v>
      </c>
      <c r="AG684" t="str">
        <f>IFERROR(_xlfn.XLOOKUP($C684,'Thông tin về sản phẩm'!$A$2:$A$6228,'Thông tin về sản phẩm'!$AY$2:$AY$6228),"")</f>
        <v>Gạch POR Ốp_Lát</v>
      </c>
      <c r="AH684" t="str">
        <f>IFERROR(_xlfn.XLOOKUP($C684,'Thông tin về sản phẩm'!$A$2:$A$6228,'Thông tin về sản phẩm'!$AZ$2:$AZ$6228),"")</f>
        <v>4. Tiềm năng</v>
      </c>
    </row>
    <row r="685" spans="1:34" ht="15" customHeight="1" x14ac:dyDescent="0.45">
      <c r="A685" s="37" t="s">
        <v>33</v>
      </c>
      <c r="B685" s="37" t="s">
        <v>166</v>
      </c>
      <c r="C685" s="37">
        <v>10006252</v>
      </c>
      <c r="D685" s="37" t="s">
        <v>2122</v>
      </c>
      <c r="E685" s="37" t="s">
        <v>2123</v>
      </c>
      <c r="F685" s="37" t="s">
        <v>2124</v>
      </c>
      <c r="G685" s="37" t="s">
        <v>260</v>
      </c>
      <c r="H685" s="37"/>
      <c r="I685" s="37" t="s">
        <v>276</v>
      </c>
      <c r="J685" s="38">
        <v>392000</v>
      </c>
      <c r="K685" s="38">
        <v>313600</v>
      </c>
      <c r="L685" s="38">
        <v>325360</v>
      </c>
      <c r="M685" s="38">
        <v>266600</v>
      </c>
      <c r="N685" s="38">
        <v>278300</v>
      </c>
      <c r="O685" s="39">
        <v>0.2</v>
      </c>
      <c r="P685" s="39">
        <v>0.17</v>
      </c>
      <c r="Q685" s="37" t="s">
        <v>281</v>
      </c>
      <c r="R685" s="38">
        <v>253270</v>
      </c>
      <c r="S685" s="38">
        <v>278300</v>
      </c>
      <c r="T685" s="39">
        <v>0.35390306122448978</v>
      </c>
      <c r="U685" t="str">
        <f>IFERROR(_xlfn.XLOOKUP($C685,'Thông tin về sản phẩm'!$A$2:$A$6228,'Thông tin về sản phẩm'!$F$2:$F$6228),"")</f>
        <v>GẠCH, POR 800x800, 8080THIENTHACH006-H+, Loại AA (L1)</v>
      </c>
      <c r="V685" t="str">
        <f>IFERROR(_xlfn.XLOOKUP($C685,'Thông tin về sản phẩm'!$A$2:$A$6228,'Thông tin về sản phẩm'!$S$2:$S$6228),"")</f>
        <v>ỐP_LÁT</v>
      </c>
      <c r="W685" t="str">
        <f>IFERROR(_xlfn.XLOOKUP($C685,'Thông tin về sản phẩm'!$A$2:$A$6228,'Thông tin về sản phẩm'!$Y$2:$Y$6228),"")</f>
        <v>ĐEN</v>
      </c>
      <c r="X685" t="str">
        <f>IFERROR(_xlfn.XLOOKUP($C685,'Thông tin về sản phẩm'!$A$2:$A$6228,'Thông tin về sản phẩm'!$AA$2:$AA$6228),"")</f>
        <v>KHÁNG_KHUẨN</v>
      </c>
      <c r="Y685" t="str">
        <f>IFERROR(_xlfn.XLOOKUP($C685,'Thông tin về sản phẩm'!$A$2:$A$6228,'Thông tin về sản phẩm'!$AC$2:$AC$6228),"")</f>
        <v>VÂN_CÁT</v>
      </c>
      <c r="Z685">
        <f>IFERROR(_xlfn.XLOOKUP($C685,'Thông tin về sản phẩm'!$A$2:$A$6228,'Thông tin về sản phẩm'!$AD$2:$AD$6228),"")</f>
        <v>15.7</v>
      </c>
      <c r="AA685" t="str">
        <f>IFERROR(_xlfn.XLOOKUP($C685,'Thông tin về sản phẩm'!$A$2:$A$6228,'Thông tin về sản phẩm'!$I$2:$I$6228),"")</f>
        <v>VIE</v>
      </c>
      <c r="AB685">
        <f>IFERROR(_xlfn.XLOOKUP($C685,'Thông tin về sản phẩm'!$A$2:$A$6228,'Thông tin về sản phẩm'!$AI$2:$AI$6228),"")</f>
        <v>800</v>
      </c>
      <c r="AC685">
        <f>IFERROR(_xlfn.XLOOKUP($C685,'Thông tin về sản phẩm'!$A$2:$A$6228,'Thông tin về sản phẩm'!$AJ$2:$AJ$6228),"")</f>
        <v>800</v>
      </c>
      <c r="AD685">
        <f>IFERROR(_xlfn.XLOOKUP($C685,'Thông tin về sản phẩm'!$A$2:$A$6228,'Thông tin về sản phẩm'!$AK$2:$AK$6228),"")</f>
        <v>10.5</v>
      </c>
      <c r="AE685" t="str">
        <f>IFERROR(_xlfn.XLOOKUP($C685,'Thông tin về sản phẩm'!$A$2:$A$6228,'Thông tin về sản phẩm'!$AL$2:$AL$6228),"")</f>
        <v>MM</v>
      </c>
      <c r="AF685" t="str">
        <f>IFERROR(_xlfn.XLOOKUP($C685,'Thông tin về sản phẩm'!$A$2:$A$6228,'Thông tin về sản phẩm'!$AM$2:$AM$6228),"")</f>
        <v>MM</v>
      </c>
      <c r="AG685" t="str">
        <f>IFERROR(_xlfn.XLOOKUP($C685,'Thông tin về sản phẩm'!$A$2:$A$6228,'Thông tin về sản phẩm'!$AY$2:$AY$6228),"")</f>
        <v>Gạch POR Ốp_Lát</v>
      </c>
      <c r="AH685" t="str">
        <f>IFERROR(_xlfn.XLOOKUP($C685,'Thông tin về sản phẩm'!$A$2:$A$6228,'Thông tin về sản phẩm'!$AZ$2:$AZ$6228),"")</f>
        <v>4. Tiềm năng</v>
      </c>
    </row>
    <row r="686" spans="1:34" ht="15" customHeight="1" x14ac:dyDescent="0.45">
      <c r="A686" s="40" t="s">
        <v>33</v>
      </c>
      <c r="B686" s="40" t="s">
        <v>166</v>
      </c>
      <c r="C686" s="40">
        <v>10001211</v>
      </c>
      <c r="D686" s="40" t="s">
        <v>2125</v>
      </c>
      <c r="E686" s="40" t="s">
        <v>2126</v>
      </c>
      <c r="F686" s="40" t="s">
        <v>2127</v>
      </c>
      <c r="G686" s="40" t="s">
        <v>246</v>
      </c>
      <c r="H686" s="40"/>
      <c r="I686" s="40" t="s">
        <v>276</v>
      </c>
      <c r="J686" s="41">
        <v>486000</v>
      </c>
      <c r="K686" s="41">
        <v>388800</v>
      </c>
      <c r="L686" s="41">
        <v>403380</v>
      </c>
      <c r="M686" s="41">
        <v>330500</v>
      </c>
      <c r="N686" s="41">
        <v>345100</v>
      </c>
      <c r="O686" s="42">
        <v>0.2</v>
      </c>
      <c r="P686" s="42">
        <v>0.17</v>
      </c>
      <c r="Q686" s="40" t="s">
        <v>281</v>
      </c>
      <c r="R686" s="41">
        <v>313975</v>
      </c>
      <c r="S686" s="41">
        <v>345100</v>
      </c>
      <c r="T686" s="42">
        <v>0.35396090534979419</v>
      </c>
      <c r="U686" t="str">
        <f>IFERROR(_xlfn.XLOOKUP($C686,'Thông tin về sản phẩm'!$A$2:$A$6228,'Thông tin về sản phẩm'!$F$2:$F$6228),"")</f>
        <v>GẠCH, POR 800x800, 8080YALY003-FP-H+, Loại AA (L1)</v>
      </c>
      <c r="V686" t="str">
        <f>IFERROR(_xlfn.XLOOKUP($C686,'Thông tin về sản phẩm'!$A$2:$A$6228,'Thông tin về sản phẩm'!$S$2:$S$6228),"")</f>
        <v>ỐP_LÁT</v>
      </c>
      <c r="W686" t="str">
        <f>IFERROR(_xlfn.XLOOKUP($C686,'Thông tin về sản phẩm'!$A$2:$A$6228,'Thông tin về sản phẩm'!$Y$2:$Y$6228),"")</f>
        <v>ĐEN</v>
      </c>
      <c r="X686" t="str">
        <f>IFERROR(_xlfn.XLOOKUP($C686,'Thông tin về sản phẩm'!$A$2:$A$6228,'Thông tin về sản phẩm'!$AA$2:$AA$6228),"")</f>
        <v>KHÁNG_KHUẨN</v>
      </c>
      <c r="Y686" t="str">
        <f>IFERROR(_xlfn.XLOOKUP($C686,'Thông tin về sản phẩm'!$A$2:$A$6228,'Thông tin về sản phẩm'!$AC$2:$AC$6228),"")</f>
        <v>VÂN_ĐÁ_MARBLE_CẨM_THẠCH</v>
      </c>
      <c r="Z686">
        <f>IFERROR(_xlfn.XLOOKUP($C686,'Thông tin về sản phẩm'!$A$2:$A$6228,'Thông tin về sản phẩm'!$AD$2:$AD$6228),"")</f>
        <v>15.7</v>
      </c>
      <c r="AA686" t="str">
        <f>IFERROR(_xlfn.XLOOKUP($C686,'Thông tin về sản phẩm'!$A$2:$A$6228,'Thông tin về sản phẩm'!$I$2:$I$6228),"")</f>
        <v>VIE</v>
      </c>
      <c r="AB686">
        <f>IFERROR(_xlfn.XLOOKUP($C686,'Thông tin về sản phẩm'!$A$2:$A$6228,'Thông tin về sản phẩm'!$AI$2:$AI$6228),"")</f>
        <v>800</v>
      </c>
      <c r="AC686">
        <f>IFERROR(_xlfn.XLOOKUP($C686,'Thông tin về sản phẩm'!$A$2:$A$6228,'Thông tin về sản phẩm'!$AJ$2:$AJ$6228),"")</f>
        <v>800</v>
      </c>
      <c r="AD686">
        <f>IFERROR(_xlfn.XLOOKUP($C686,'Thông tin về sản phẩm'!$A$2:$A$6228,'Thông tin về sản phẩm'!$AK$2:$AK$6228),"")</f>
        <v>10.5</v>
      </c>
      <c r="AE686" t="str">
        <f>IFERROR(_xlfn.XLOOKUP($C686,'Thông tin về sản phẩm'!$A$2:$A$6228,'Thông tin về sản phẩm'!$AL$2:$AL$6228),"")</f>
        <v>MM</v>
      </c>
      <c r="AF686" t="str">
        <f>IFERROR(_xlfn.XLOOKUP($C686,'Thông tin về sản phẩm'!$A$2:$A$6228,'Thông tin về sản phẩm'!$AM$2:$AM$6228),"")</f>
        <v>MV</v>
      </c>
      <c r="AG686" t="str">
        <f>IFERROR(_xlfn.XLOOKUP($C686,'Thông tin về sản phẩm'!$A$2:$A$6228,'Thông tin về sản phẩm'!$AY$2:$AY$6228),"")</f>
        <v>Gạch POR Ốp_Lát</v>
      </c>
      <c r="AH686" t="str">
        <f>IFERROR(_xlfn.XLOOKUP($C686,'Thông tin về sản phẩm'!$A$2:$A$6228,'Thông tin về sản phẩm'!$AZ$2:$AZ$6228),"")</f>
        <v>4. Tiềm năng</v>
      </c>
    </row>
    <row r="687" spans="1:34" ht="15" customHeight="1" x14ac:dyDescent="0.45">
      <c r="A687" s="37" t="s">
        <v>33</v>
      </c>
      <c r="B687" s="37" t="s">
        <v>166</v>
      </c>
      <c r="C687" s="37">
        <v>10005740</v>
      </c>
      <c r="D687" s="37" t="s">
        <v>2128</v>
      </c>
      <c r="E687" s="37" t="s">
        <v>2129</v>
      </c>
      <c r="F687" s="37" t="s">
        <v>2130</v>
      </c>
      <c r="G687" s="37" t="s">
        <v>260</v>
      </c>
      <c r="H687" s="37"/>
      <c r="I687" s="37" t="s">
        <v>276</v>
      </c>
      <c r="J687" s="38">
        <v>428000</v>
      </c>
      <c r="K687" s="38">
        <v>342400</v>
      </c>
      <c r="L687" s="38">
        <v>355240</v>
      </c>
      <c r="M687" s="38">
        <v>291000</v>
      </c>
      <c r="N687" s="38">
        <v>303900</v>
      </c>
      <c r="O687" s="39">
        <v>0.2</v>
      </c>
      <c r="P687" s="39">
        <v>0.17</v>
      </c>
      <c r="Q687" s="37" t="s">
        <v>281</v>
      </c>
      <c r="R687" s="38">
        <v>276450</v>
      </c>
      <c r="S687" s="38">
        <v>303900</v>
      </c>
      <c r="T687" s="39">
        <v>0.35408878504672903</v>
      </c>
      <c r="U687" t="str">
        <f>IFERROR(_xlfn.XLOOKUP($C687,'Thông tin về sản phẩm'!$A$2:$A$6228,'Thông tin về sản phẩm'!$F$2:$F$6228),"")</f>
        <v>GẠCH, POR 800x800, 8080PHARAON005-H+, Loại AA (L1)</v>
      </c>
      <c r="V687" t="str">
        <f>IFERROR(_xlfn.XLOOKUP($C687,'Thông tin về sản phẩm'!$A$2:$A$6228,'Thông tin về sản phẩm'!$S$2:$S$6228),"")</f>
        <v>ỐP_LÁT</v>
      </c>
      <c r="W687" t="str">
        <f>IFERROR(_xlfn.XLOOKUP($C687,'Thông tin về sản phẩm'!$A$2:$A$6228,'Thông tin về sản phẩm'!$Y$2:$Y$6228),"")</f>
        <v>ĐEN</v>
      </c>
      <c r="X687" t="str">
        <f>IFERROR(_xlfn.XLOOKUP($C687,'Thông tin về sản phẩm'!$A$2:$A$6228,'Thông tin về sản phẩm'!$AA$2:$AA$6228),"")</f>
        <v>KHÁNG_KHUẨN</v>
      </c>
      <c r="Y687" t="str">
        <f>IFERROR(_xlfn.XLOOKUP($C687,'Thông tin về sản phẩm'!$A$2:$A$6228,'Thông tin về sản phẩm'!$AC$2:$AC$6228),"")</f>
        <v>VÂN_ĐÁ_MARBLE_CẨM_THẠCH</v>
      </c>
      <c r="Z687">
        <f>IFERROR(_xlfn.XLOOKUP($C687,'Thông tin về sản phẩm'!$A$2:$A$6228,'Thông tin về sản phẩm'!$AD$2:$AD$6228),"")</f>
        <v>15.7</v>
      </c>
      <c r="AA687" t="str">
        <f>IFERROR(_xlfn.XLOOKUP($C687,'Thông tin về sản phẩm'!$A$2:$A$6228,'Thông tin về sản phẩm'!$I$2:$I$6228),"")</f>
        <v>VIE</v>
      </c>
      <c r="AB687">
        <f>IFERROR(_xlfn.XLOOKUP($C687,'Thông tin về sản phẩm'!$A$2:$A$6228,'Thông tin về sản phẩm'!$AI$2:$AI$6228),"")</f>
        <v>800</v>
      </c>
      <c r="AC687">
        <f>IFERROR(_xlfn.XLOOKUP($C687,'Thông tin về sản phẩm'!$A$2:$A$6228,'Thông tin về sản phẩm'!$AJ$2:$AJ$6228),"")</f>
        <v>800</v>
      </c>
      <c r="AD687">
        <f>IFERROR(_xlfn.XLOOKUP($C687,'Thông tin về sản phẩm'!$A$2:$A$6228,'Thông tin về sản phẩm'!$AK$2:$AK$6228),"")</f>
        <v>10.5</v>
      </c>
      <c r="AE687" t="str">
        <f>IFERROR(_xlfn.XLOOKUP($C687,'Thông tin về sản phẩm'!$A$2:$A$6228,'Thông tin về sản phẩm'!$AL$2:$AL$6228),"")</f>
        <v>MM</v>
      </c>
      <c r="AF687" t="str">
        <f>IFERROR(_xlfn.XLOOKUP($C687,'Thông tin về sản phẩm'!$A$2:$A$6228,'Thông tin về sản phẩm'!$AM$2:$AM$6228),"")</f>
        <v>MV</v>
      </c>
      <c r="AG687" t="str">
        <f>IFERROR(_xlfn.XLOOKUP($C687,'Thông tin về sản phẩm'!$A$2:$A$6228,'Thông tin về sản phẩm'!$AY$2:$AY$6228),"")</f>
        <v>Gạch POR Ốp_Lát</v>
      </c>
      <c r="AH687" t="str">
        <f>IFERROR(_xlfn.XLOOKUP($C687,'Thông tin về sản phẩm'!$A$2:$A$6228,'Thông tin về sản phẩm'!$AZ$2:$AZ$6228),"")</f>
        <v>4. Tiềm năng</v>
      </c>
    </row>
    <row r="688" spans="1:34" ht="15" customHeight="1" x14ac:dyDescent="0.45">
      <c r="A688" s="40" t="s">
        <v>33</v>
      </c>
      <c r="B688" s="40" t="s">
        <v>166</v>
      </c>
      <c r="C688" s="40">
        <v>10006249</v>
      </c>
      <c r="D688" s="40" t="s">
        <v>2131</v>
      </c>
      <c r="E688" s="40" t="s">
        <v>2132</v>
      </c>
      <c r="F688" s="40" t="s">
        <v>2133</v>
      </c>
      <c r="G688" s="40" t="s">
        <v>260</v>
      </c>
      <c r="H688" s="40"/>
      <c r="I688" s="40" t="s">
        <v>276</v>
      </c>
      <c r="J688" s="41">
        <v>392000</v>
      </c>
      <c r="K688" s="41">
        <v>313600</v>
      </c>
      <c r="L688" s="41">
        <v>325360</v>
      </c>
      <c r="M688" s="41">
        <v>266600</v>
      </c>
      <c r="N688" s="41">
        <v>278300</v>
      </c>
      <c r="O688" s="42">
        <v>0.2</v>
      </c>
      <c r="P688" s="42">
        <v>0.17</v>
      </c>
      <c r="Q688" s="40" t="s">
        <v>281</v>
      </c>
      <c r="R688" s="41">
        <v>253270</v>
      </c>
      <c r="S688" s="41">
        <v>278300</v>
      </c>
      <c r="T688" s="42">
        <v>0.35390306122448978</v>
      </c>
      <c r="U688" t="str">
        <f>IFERROR(_xlfn.XLOOKUP($C688,'Thông tin về sản phẩm'!$A$2:$A$6228,'Thông tin về sản phẩm'!$F$2:$F$6228),"")</f>
        <v>GẠCH, POR 800x800, 8080THIENTHACH003-H+, Loại AA (L1)</v>
      </c>
      <c r="V688" t="str">
        <f>IFERROR(_xlfn.XLOOKUP($C688,'Thông tin về sản phẩm'!$A$2:$A$6228,'Thông tin về sản phẩm'!$S$2:$S$6228),"")</f>
        <v>ỐP_LÁT</v>
      </c>
      <c r="W688" t="str">
        <f>IFERROR(_xlfn.XLOOKUP($C688,'Thông tin về sản phẩm'!$A$2:$A$6228,'Thông tin về sản phẩm'!$Y$2:$Y$6228),"")</f>
        <v>XÁM</v>
      </c>
      <c r="X688" t="str">
        <f>IFERROR(_xlfn.XLOOKUP($C688,'Thông tin về sản phẩm'!$A$2:$A$6228,'Thông tin về sản phẩm'!$AA$2:$AA$6228),"")</f>
        <v>KHÁNG_KHUẨN</v>
      </c>
      <c r="Y688" t="str">
        <f>IFERROR(_xlfn.XLOOKUP($C688,'Thông tin về sản phẩm'!$A$2:$A$6228,'Thông tin về sản phẩm'!$AC$2:$AC$6228),"")</f>
        <v>XI_MĂNG</v>
      </c>
      <c r="Z688">
        <f>IFERROR(_xlfn.XLOOKUP($C688,'Thông tin về sản phẩm'!$A$2:$A$6228,'Thông tin về sản phẩm'!$AD$2:$AD$6228),"")</f>
        <v>15.7</v>
      </c>
      <c r="AA688" t="str">
        <f>IFERROR(_xlfn.XLOOKUP($C688,'Thông tin về sản phẩm'!$A$2:$A$6228,'Thông tin về sản phẩm'!$I$2:$I$6228),"")</f>
        <v>VIE</v>
      </c>
      <c r="AB688">
        <f>IFERROR(_xlfn.XLOOKUP($C688,'Thông tin về sản phẩm'!$A$2:$A$6228,'Thông tin về sản phẩm'!$AI$2:$AI$6228),"")</f>
        <v>800</v>
      </c>
      <c r="AC688">
        <f>IFERROR(_xlfn.XLOOKUP($C688,'Thông tin về sản phẩm'!$A$2:$A$6228,'Thông tin về sản phẩm'!$AJ$2:$AJ$6228),"")</f>
        <v>800</v>
      </c>
      <c r="AD688">
        <f>IFERROR(_xlfn.XLOOKUP($C688,'Thông tin về sản phẩm'!$A$2:$A$6228,'Thông tin về sản phẩm'!$AK$2:$AK$6228),"")</f>
        <v>10.5</v>
      </c>
      <c r="AE688" t="str">
        <f>IFERROR(_xlfn.XLOOKUP($C688,'Thông tin về sản phẩm'!$A$2:$A$6228,'Thông tin về sản phẩm'!$AL$2:$AL$6228),"")</f>
        <v>MM</v>
      </c>
      <c r="AF688" t="str">
        <f>IFERROR(_xlfn.XLOOKUP($C688,'Thông tin về sản phẩm'!$A$2:$A$6228,'Thông tin về sản phẩm'!$AM$2:$AM$6228),"")</f>
        <v>MM</v>
      </c>
      <c r="AG688" t="str">
        <f>IFERROR(_xlfn.XLOOKUP($C688,'Thông tin về sản phẩm'!$A$2:$A$6228,'Thông tin về sản phẩm'!$AY$2:$AY$6228),"")</f>
        <v>Gạch POR Ốp_Lát</v>
      </c>
      <c r="AH688" t="str">
        <f>IFERROR(_xlfn.XLOOKUP($C688,'Thông tin về sản phẩm'!$A$2:$A$6228,'Thông tin về sản phẩm'!$AZ$2:$AZ$6228),"")</f>
        <v>4. Tiềm năng</v>
      </c>
    </row>
    <row r="689" spans="1:34" ht="15" customHeight="1" x14ac:dyDescent="0.45">
      <c r="A689" s="37" t="s">
        <v>33</v>
      </c>
      <c r="B689" s="37" t="s">
        <v>166</v>
      </c>
      <c r="C689" s="37">
        <v>10005874</v>
      </c>
      <c r="D689" s="37" t="s">
        <v>2134</v>
      </c>
      <c r="E689" s="37" t="s">
        <v>2135</v>
      </c>
      <c r="F689" s="37" t="s">
        <v>2136</v>
      </c>
      <c r="G689" s="37" t="s">
        <v>246</v>
      </c>
      <c r="H689" s="37"/>
      <c r="I689" s="37" t="s">
        <v>276</v>
      </c>
      <c r="J689" s="38">
        <v>417000</v>
      </c>
      <c r="K689" s="38">
        <v>333600</v>
      </c>
      <c r="L689" s="38">
        <v>346110</v>
      </c>
      <c r="M689" s="38">
        <v>283600</v>
      </c>
      <c r="N689" s="38">
        <v>296100</v>
      </c>
      <c r="O689" s="39">
        <v>0.2</v>
      </c>
      <c r="P689" s="39">
        <v>0.17</v>
      </c>
      <c r="Q689" s="37" t="s">
        <v>281</v>
      </c>
      <c r="R689" s="38">
        <v>269420</v>
      </c>
      <c r="S689" s="38">
        <v>296100</v>
      </c>
      <c r="T689" s="39">
        <v>0.35390887290167872</v>
      </c>
      <c r="U689" t="str">
        <f>IFERROR(_xlfn.XLOOKUP($C689,'Thông tin về sản phẩm'!$A$2:$A$6228,'Thông tin về sản phẩm'!$F$2:$F$6228),"")</f>
        <v>GẠCH, POR 800x800, 8080DONGVAN010-FP-H+, Loại AA (L1)</v>
      </c>
      <c r="V689" t="str">
        <f>IFERROR(_xlfn.XLOOKUP($C689,'Thông tin về sản phẩm'!$A$2:$A$6228,'Thông tin về sản phẩm'!$S$2:$S$6228),"")</f>
        <v>ỐP_LÁT</v>
      </c>
      <c r="W689" t="str">
        <f>IFERROR(_xlfn.XLOOKUP($C689,'Thông tin về sản phẩm'!$A$2:$A$6228,'Thông tin về sản phẩm'!$Y$2:$Y$6228),"")</f>
        <v>TRẮNG</v>
      </c>
      <c r="X689" t="str">
        <f>IFERROR(_xlfn.XLOOKUP($C689,'Thông tin về sản phẩm'!$A$2:$A$6228,'Thông tin về sản phẩm'!$AA$2:$AA$6228),"")</f>
        <v>KHÁNG_KHUẨN</v>
      </c>
      <c r="Y689" t="str">
        <f>IFERROR(_xlfn.XLOOKUP($C689,'Thông tin về sản phẩm'!$A$2:$A$6228,'Thông tin về sản phẩm'!$AC$2:$AC$6228),"")</f>
        <v>VÂN_ĐÁ_CARARAS</v>
      </c>
      <c r="Z689">
        <f>IFERROR(_xlfn.XLOOKUP($C689,'Thông tin về sản phẩm'!$A$2:$A$6228,'Thông tin về sản phẩm'!$AD$2:$AD$6228),"")</f>
        <v>15.7</v>
      </c>
      <c r="AA689" t="str">
        <f>IFERROR(_xlfn.XLOOKUP($C689,'Thông tin về sản phẩm'!$A$2:$A$6228,'Thông tin về sản phẩm'!$I$2:$I$6228),"")</f>
        <v>VIE</v>
      </c>
      <c r="AB689">
        <f>IFERROR(_xlfn.XLOOKUP($C689,'Thông tin về sản phẩm'!$A$2:$A$6228,'Thông tin về sản phẩm'!$AI$2:$AI$6228),"")</f>
        <v>800</v>
      </c>
      <c r="AC689">
        <f>IFERROR(_xlfn.XLOOKUP($C689,'Thông tin về sản phẩm'!$A$2:$A$6228,'Thông tin về sản phẩm'!$AJ$2:$AJ$6228),"")</f>
        <v>800</v>
      </c>
      <c r="AD689">
        <f>IFERROR(_xlfn.XLOOKUP($C689,'Thông tin về sản phẩm'!$A$2:$A$6228,'Thông tin về sản phẩm'!$AK$2:$AK$6228),"")</f>
        <v>10.5</v>
      </c>
      <c r="AE689" t="str">
        <f>IFERROR(_xlfn.XLOOKUP($C689,'Thông tin về sản phẩm'!$A$2:$A$6228,'Thông tin về sản phẩm'!$AL$2:$AL$6228),"")</f>
        <v>MM</v>
      </c>
      <c r="AF689" t="str">
        <f>IFERROR(_xlfn.XLOOKUP($C689,'Thông tin về sản phẩm'!$A$2:$A$6228,'Thông tin về sản phẩm'!$AM$2:$AM$6228),"")</f>
        <v>MV</v>
      </c>
      <c r="AG689" t="str">
        <f>IFERROR(_xlfn.XLOOKUP($C689,'Thông tin về sản phẩm'!$A$2:$A$6228,'Thông tin về sản phẩm'!$AY$2:$AY$6228),"")</f>
        <v>Gạch POR Ốp_Lát</v>
      </c>
      <c r="AH689" t="str">
        <f>IFERROR(_xlfn.XLOOKUP($C689,'Thông tin về sản phẩm'!$A$2:$A$6228,'Thông tin về sản phẩm'!$AZ$2:$AZ$6228),"")</f>
        <v>4. Tiềm năng</v>
      </c>
    </row>
    <row r="690" spans="1:34" ht="15" customHeight="1" x14ac:dyDescent="0.45">
      <c r="A690" s="40" t="s">
        <v>33</v>
      </c>
      <c r="B690" s="40" t="s">
        <v>166</v>
      </c>
      <c r="C690" s="40">
        <v>10005737</v>
      </c>
      <c r="D690" s="40" t="s">
        <v>2137</v>
      </c>
      <c r="E690" s="40" t="s">
        <v>2138</v>
      </c>
      <c r="F690" s="40" t="s">
        <v>2139</v>
      </c>
      <c r="G690" s="40" t="s">
        <v>260</v>
      </c>
      <c r="H690" s="40"/>
      <c r="I690" s="40" t="s">
        <v>276</v>
      </c>
      <c r="J690" s="41">
        <v>375000</v>
      </c>
      <c r="K690" s="41">
        <v>300000</v>
      </c>
      <c r="L690" s="41">
        <v>311250</v>
      </c>
      <c r="M690" s="41">
        <v>255000</v>
      </c>
      <c r="N690" s="41">
        <v>266200</v>
      </c>
      <c r="O690" s="42">
        <v>0.2</v>
      </c>
      <c r="P690" s="42">
        <v>0.17</v>
      </c>
      <c r="Q690" s="40" t="s">
        <v>281</v>
      </c>
      <c r="R690" s="41">
        <v>242250</v>
      </c>
      <c r="S690" s="41">
        <v>266200</v>
      </c>
      <c r="T690" s="42">
        <v>0.35399999999999998</v>
      </c>
      <c r="U690" t="str">
        <f>IFERROR(_xlfn.XLOOKUP($C690,'Thông tin về sản phẩm'!$A$2:$A$6228,'Thông tin về sản phẩm'!$F$2:$F$6228),"")</f>
        <v>GẠCH, POR 800x800, 8080PHARAON002-H+, Loại AA (L1)</v>
      </c>
      <c r="V690" t="str">
        <f>IFERROR(_xlfn.XLOOKUP($C690,'Thông tin về sản phẩm'!$A$2:$A$6228,'Thông tin về sản phẩm'!$S$2:$S$6228),"")</f>
        <v>ỐP_LÁT</v>
      </c>
      <c r="W690" t="str">
        <f>IFERROR(_xlfn.XLOOKUP($C690,'Thông tin về sản phẩm'!$A$2:$A$6228,'Thông tin về sản phẩm'!$Y$2:$Y$6228),"")</f>
        <v>XÁM</v>
      </c>
      <c r="X690" t="str">
        <f>IFERROR(_xlfn.XLOOKUP($C690,'Thông tin về sản phẩm'!$A$2:$A$6228,'Thông tin về sản phẩm'!$AA$2:$AA$6228),"")</f>
        <v>KHÁNG_KHUẨN</v>
      </c>
      <c r="Y690" t="str">
        <f>IFERROR(_xlfn.XLOOKUP($C690,'Thông tin về sản phẩm'!$A$2:$A$6228,'Thông tin về sản phẩm'!$AC$2:$AC$6228),"")</f>
        <v>VÂN_ĐÁ</v>
      </c>
      <c r="Z690">
        <f>IFERROR(_xlfn.XLOOKUP($C690,'Thông tin về sản phẩm'!$A$2:$A$6228,'Thông tin về sản phẩm'!$AD$2:$AD$6228),"")</f>
        <v>15.7</v>
      </c>
      <c r="AA690" t="str">
        <f>IFERROR(_xlfn.XLOOKUP($C690,'Thông tin về sản phẩm'!$A$2:$A$6228,'Thông tin về sản phẩm'!$I$2:$I$6228),"")</f>
        <v>VIE</v>
      </c>
      <c r="AB690">
        <f>IFERROR(_xlfn.XLOOKUP($C690,'Thông tin về sản phẩm'!$A$2:$A$6228,'Thông tin về sản phẩm'!$AI$2:$AI$6228),"")</f>
        <v>800</v>
      </c>
      <c r="AC690">
        <f>IFERROR(_xlfn.XLOOKUP($C690,'Thông tin về sản phẩm'!$A$2:$A$6228,'Thông tin về sản phẩm'!$AJ$2:$AJ$6228),"")</f>
        <v>800</v>
      </c>
      <c r="AD690">
        <f>IFERROR(_xlfn.XLOOKUP($C690,'Thông tin về sản phẩm'!$A$2:$A$6228,'Thông tin về sản phẩm'!$AK$2:$AK$6228),"")</f>
        <v>10.5</v>
      </c>
      <c r="AE690" t="str">
        <f>IFERROR(_xlfn.XLOOKUP($C690,'Thông tin về sản phẩm'!$A$2:$A$6228,'Thông tin về sản phẩm'!$AL$2:$AL$6228),"")</f>
        <v>MM</v>
      </c>
      <c r="AF690" t="str">
        <f>IFERROR(_xlfn.XLOOKUP($C690,'Thông tin về sản phẩm'!$A$2:$A$6228,'Thông tin về sản phẩm'!$AM$2:$AM$6228),"")</f>
        <v>MV</v>
      </c>
      <c r="AG690" t="str">
        <f>IFERROR(_xlfn.XLOOKUP($C690,'Thông tin về sản phẩm'!$A$2:$A$6228,'Thông tin về sản phẩm'!$AY$2:$AY$6228),"")</f>
        <v>Gạch POR Ốp_Lát</v>
      </c>
      <c r="AH690" t="str">
        <f>IFERROR(_xlfn.XLOOKUP($C690,'Thông tin về sản phẩm'!$A$2:$A$6228,'Thông tin về sản phẩm'!$AZ$2:$AZ$6228),"")</f>
        <v>4. Tiềm năng</v>
      </c>
    </row>
    <row r="691" spans="1:34" ht="15" customHeight="1" x14ac:dyDescent="0.45">
      <c r="A691" s="37" t="s">
        <v>33</v>
      </c>
      <c r="B691" s="37" t="s">
        <v>166</v>
      </c>
      <c r="C691" s="37">
        <v>10001389</v>
      </c>
      <c r="D691" s="37" t="s">
        <v>2140</v>
      </c>
      <c r="E691" s="37" t="s">
        <v>2141</v>
      </c>
      <c r="F691" s="37" t="s">
        <v>2142</v>
      </c>
      <c r="G691" s="37" t="s">
        <v>246</v>
      </c>
      <c r="H691" s="37"/>
      <c r="I691" s="37" t="s">
        <v>276</v>
      </c>
      <c r="J691" s="38">
        <v>375000</v>
      </c>
      <c r="K691" s="38">
        <v>300000</v>
      </c>
      <c r="L691" s="38">
        <v>311250</v>
      </c>
      <c r="M691" s="38">
        <v>255000</v>
      </c>
      <c r="N691" s="38">
        <v>266200</v>
      </c>
      <c r="O691" s="39">
        <v>0.2</v>
      </c>
      <c r="P691" s="39">
        <v>0.17</v>
      </c>
      <c r="Q691" s="37" t="s">
        <v>281</v>
      </c>
      <c r="R691" s="38">
        <v>242250</v>
      </c>
      <c r="S691" s="38">
        <v>266200</v>
      </c>
      <c r="T691" s="39">
        <v>0.35399999999999998</v>
      </c>
      <c r="U691" t="str">
        <f>IFERROR(_xlfn.XLOOKUP($C691,'Thông tin về sản phẩm'!$A$2:$A$6228,'Thông tin về sản phẩm'!$F$2:$F$6228),"")</f>
        <v>GẠCH, POR 800x800, 8080STONE005-FP-H+, Loại AA (L1)</v>
      </c>
      <c r="V691" t="str">
        <f>IFERROR(_xlfn.XLOOKUP($C691,'Thông tin về sản phẩm'!$A$2:$A$6228,'Thông tin về sản phẩm'!$S$2:$S$6228),"")</f>
        <v>ỐP_LÁT</v>
      </c>
      <c r="W691" t="str">
        <f>IFERROR(_xlfn.XLOOKUP($C691,'Thông tin về sản phẩm'!$A$2:$A$6228,'Thông tin về sản phẩm'!$Y$2:$Y$6228),"")</f>
        <v>ĐEN</v>
      </c>
      <c r="X691" t="str">
        <f>IFERROR(_xlfn.XLOOKUP($C691,'Thông tin về sản phẩm'!$A$2:$A$6228,'Thông tin về sản phẩm'!$AA$2:$AA$6228),"")</f>
        <v>KHÁNG_KHUẨN</v>
      </c>
      <c r="Y691" t="str">
        <f>IFERROR(_xlfn.XLOOKUP($C691,'Thông tin về sản phẩm'!$A$2:$A$6228,'Thông tin về sản phẩm'!$AC$2:$AC$6228),"")</f>
        <v>VÂN_ĐÁ_MARBLE_CẨM_THẠCH</v>
      </c>
      <c r="Z691">
        <f>IFERROR(_xlfn.XLOOKUP($C691,'Thông tin về sản phẩm'!$A$2:$A$6228,'Thông tin về sản phẩm'!$AD$2:$AD$6228),"")</f>
        <v>15.7</v>
      </c>
      <c r="AA691" t="str">
        <f>IFERROR(_xlfn.XLOOKUP($C691,'Thông tin về sản phẩm'!$A$2:$A$6228,'Thông tin về sản phẩm'!$I$2:$I$6228),"")</f>
        <v>VIE</v>
      </c>
      <c r="AB691">
        <f>IFERROR(_xlfn.XLOOKUP($C691,'Thông tin về sản phẩm'!$A$2:$A$6228,'Thông tin về sản phẩm'!$AI$2:$AI$6228),"")</f>
        <v>800</v>
      </c>
      <c r="AC691">
        <f>IFERROR(_xlfn.XLOOKUP($C691,'Thông tin về sản phẩm'!$A$2:$A$6228,'Thông tin về sản phẩm'!$AJ$2:$AJ$6228),"")</f>
        <v>800</v>
      </c>
      <c r="AD691">
        <f>IFERROR(_xlfn.XLOOKUP($C691,'Thông tin về sản phẩm'!$A$2:$A$6228,'Thông tin về sản phẩm'!$AK$2:$AK$6228),"")</f>
        <v>10.5</v>
      </c>
      <c r="AE691" t="str">
        <f>IFERROR(_xlfn.XLOOKUP($C691,'Thông tin về sản phẩm'!$A$2:$A$6228,'Thông tin về sản phẩm'!$AL$2:$AL$6228),"")</f>
        <v>MM</v>
      </c>
      <c r="AF691" t="str">
        <f>IFERROR(_xlfn.XLOOKUP($C691,'Thông tin về sản phẩm'!$A$2:$A$6228,'Thông tin về sản phẩm'!$AM$2:$AM$6228),"")</f>
        <v>MV</v>
      </c>
      <c r="AG691" t="str">
        <f>IFERROR(_xlfn.XLOOKUP($C691,'Thông tin về sản phẩm'!$A$2:$A$6228,'Thông tin về sản phẩm'!$AY$2:$AY$6228),"")</f>
        <v>Gạch POR Ốp_Lát</v>
      </c>
      <c r="AH691" t="str">
        <f>IFERROR(_xlfn.XLOOKUP($C691,'Thông tin về sản phẩm'!$A$2:$A$6228,'Thông tin về sản phẩm'!$AZ$2:$AZ$6228),"")</f>
        <v>4. Tiềm năng</v>
      </c>
    </row>
    <row r="692" spans="1:34" ht="15" customHeight="1" x14ac:dyDescent="0.45">
      <c r="A692" s="40" t="s">
        <v>33</v>
      </c>
      <c r="B692" s="40" t="s">
        <v>166</v>
      </c>
      <c r="C692" s="40">
        <v>10001217</v>
      </c>
      <c r="D692" s="40" t="s">
        <v>2143</v>
      </c>
      <c r="E692" s="40" t="s">
        <v>2144</v>
      </c>
      <c r="F692" s="40" t="s">
        <v>23972</v>
      </c>
      <c r="G692" s="40" t="s">
        <v>246</v>
      </c>
      <c r="H692" s="40"/>
      <c r="I692" s="40" t="s">
        <v>276</v>
      </c>
      <c r="J692" s="41">
        <v>375000</v>
      </c>
      <c r="K692" s="41">
        <v>300000</v>
      </c>
      <c r="L692" s="41">
        <v>311250</v>
      </c>
      <c r="M692" s="41">
        <v>255000</v>
      </c>
      <c r="N692" s="41">
        <v>266200</v>
      </c>
      <c r="O692" s="42">
        <v>0.2</v>
      </c>
      <c r="P692" s="42">
        <v>0.17</v>
      </c>
      <c r="Q692" s="40" t="s">
        <v>281</v>
      </c>
      <c r="R692" s="41">
        <v>242250</v>
      </c>
      <c r="S692" s="41">
        <v>266200</v>
      </c>
      <c r="T692" s="42">
        <v>0.35399999999999998</v>
      </c>
      <c r="U692" t="str">
        <f>IFERROR(_xlfn.XLOOKUP($C692,'Thông tin về sản phẩm'!$A$2:$A$6228,'Thông tin về sản phẩm'!$F$2:$F$6228),"")</f>
        <v>GẠCH, POR 800x800, DTD8080TRUONGSON001-FP-H+, Loại AA (L1)</v>
      </c>
      <c r="V692" t="str">
        <f>IFERROR(_xlfn.XLOOKUP($C692,'Thông tin về sản phẩm'!$A$2:$A$6228,'Thông tin về sản phẩm'!$S$2:$S$6228),"")</f>
        <v>ỐP_LÁT</v>
      </c>
      <c r="W692" t="str">
        <f>IFERROR(_xlfn.XLOOKUP($C692,'Thông tin về sản phẩm'!$A$2:$A$6228,'Thông tin về sản phẩm'!$Y$2:$Y$6228),"")</f>
        <v>KEM</v>
      </c>
      <c r="X692" t="str">
        <f>IFERROR(_xlfn.XLOOKUP($C692,'Thông tin về sản phẩm'!$A$2:$A$6228,'Thông tin về sản phẩm'!$AA$2:$AA$6228),"")</f>
        <v>KHÁNG_KHUẨN</v>
      </c>
      <c r="Y692" t="str">
        <f>IFERROR(_xlfn.XLOOKUP($C692,'Thông tin về sản phẩm'!$A$2:$A$6228,'Thông tin về sản phẩm'!$AC$2:$AC$6228),"")</f>
        <v>VÂN_ĐÁ_MARBLE_CẨM_THẠCH</v>
      </c>
      <c r="Z692">
        <f>IFERROR(_xlfn.XLOOKUP($C692,'Thông tin về sản phẩm'!$A$2:$A$6228,'Thông tin về sản phẩm'!$AD$2:$AD$6228),"")</f>
        <v>15.7</v>
      </c>
      <c r="AA692" t="str">
        <f>IFERROR(_xlfn.XLOOKUP($C692,'Thông tin về sản phẩm'!$A$2:$A$6228,'Thông tin về sản phẩm'!$I$2:$I$6228),"")</f>
        <v>VIE</v>
      </c>
      <c r="AB692">
        <f>IFERROR(_xlfn.XLOOKUP($C692,'Thông tin về sản phẩm'!$A$2:$A$6228,'Thông tin về sản phẩm'!$AI$2:$AI$6228),"")</f>
        <v>800</v>
      </c>
      <c r="AC692">
        <f>IFERROR(_xlfn.XLOOKUP($C692,'Thông tin về sản phẩm'!$A$2:$A$6228,'Thông tin về sản phẩm'!$AJ$2:$AJ$6228),"")</f>
        <v>800</v>
      </c>
      <c r="AD692">
        <f>IFERROR(_xlfn.XLOOKUP($C692,'Thông tin về sản phẩm'!$A$2:$A$6228,'Thông tin về sản phẩm'!$AK$2:$AK$6228),"")</f>
        <v>10.5</v>
      </c>
      <c r="AE692" t="str">
        <f>IFERROR(_xlfn.XLOOKUP($C692,'Thông tin về sản phẩm'!$A$2:$A$6228,'Thông tin về sản phẩm'!$AL$2:$AL$6228),"")</f>
        <v>MM</v>
      </c>
      <c r="AF692" t="str">
        <f>IFERROR(_xlfn.XLOOKUP($C692,'Thông tin về sản phẩm'!$A$2:$A$6228,'Thông tin về sản phẩm'!$AM$2:$AM$6228),"")</f>
        <v>MV</v>
      </c>
      <c r="AG692" t="str">
        <f>IFERROR(_xlfn.XLOOKUP($C692,'Thông tin về sản phẩm'!$A$2:$A$6228,'Thông tin về sản phẩm'!$AY$2:$AY$6228),"")</f>
        <v>Gạch POR Ốp_Lát</v>
      </c>
      <c r="AH692" t="str">
        <f>IFERROR(_xlfn.XLOOKUP($C692,'Thông tin về sản phẩm'!$A$2:$A$6228,'Thông tin về sản phẩm'!$AZ$2:$AZ$6228),"")</f>
        <v>4. Tiềm năng</v>
      </c>
    </row>
    <row r="693" spans="1:34" ht="15" customHeight="1" x14ac:dyDescent="0.45">
      <c r="A693" s="37" t="s">
        <v>33</v>
      </c>
      <c r="B693" s="37" t="s">
        <v>166</v>
      </c>
      <c r="C693" s="37">
        <v>10001402</v>
      </c>
      <c r="D693" s="37" t="s">
        <v>2145</v>
      </c>
      <c r="E693" s="37" t="s">
        <v>2146</v>
      </c>
      <c r="F693" s="37" t="s">
        <v>2147</v>
      </c>
      <c r="G693" s="37" t="s">
        <v>246</v>
      </c>
      <c r="H693" s="37"/>
      <c r="I693" s="37" t="s">
        <v>276</v>
      </c>
      <c r="J693" s="38">
        <v>375000</v>
      </c>
      <c r="K693" s="38">
        <v>300000</v>
      </c>
      <c r="L693" s="38">
        <v>311250</v>
      </c>
      <c r="M693" s="38">
        <v>255000</v>
      </c>
      <c r="N693" s="38">
        <v>266200</v>
      </c>
      <c r="O693" s="39">
        <v>0.2</v>
      </c>
      <c r="P693" s="39">
        <v>0.17</v>
      </c>
      <c r="Q693" s="37" t="s">
        <v>277</v>
      </c>
      <c r="R693" s="38">
        <v>242250</v>
      </c>
      <c r="S693" s="38">
        <v>266200</v>
      </c>
      <c r="T693" s="39">
        <v>0.35399999999999998</v>
      </c>
      <c r="U693" t="str">
        <f>IFERROR(_xlfn.XLOOKUP($C693,'Thông tin về sản phẩm'!$A$2:$A$6228,'Thông tin về sản phẩm'!$F$2:$F$6228),"")</f>
        <v>GẠCH, POR 800x800, 8080CARARAS003-FP-H+, Loại AA (L1)</v>
      </c>
      <c r="V693" t="str">
        <f>IFERROR(_xlfn.XLOOKUP($C693,'Thông tin về sản phẩm'!$A$2:$A$6228,'Thông tin về sản phẩm'!$S$2:$S$6228),"")</f>
        <v>ỐP_LÁT</v>
      </c>
      <c r="W693" t="str">
        <f>IFERROR(_xlfn.XLOOKUP($C693,'Thông tin về sản phẩm'!$A$2:$A$6228,'Thông tin về sản phẩm'!$Y$2:$Y$6228),"")</f>
        <v>TRẮNG</v>
      </c>
      <c r="X693" t="str">
        <f>IFERROR(_xlfn.XLOOKUP($C693,'Thông tin về sản phẩm'!$A$2:$A$6228,'Thông tin về sản phẩm'!$AA$2:$AA$6228),"")</f>
        <v>KHÁNG_KHUẨN</v>
      </c>
      <c r="Y693" t="str">
        <f>IFERROR(_xlfn.XLOOKUP($C693,'Thông tin về sản phẩm'!$A$2:$A$6228,'Thông tin về sản phẩm'!$AC$2:$AC$6228),"")</f>
        <v>VÂN_ĐÁ_CARARAS</v>
      </c>
      <c r="Z693">
        <f>IFERROR(_xlfn.XLOOKUP($C693,'Thông tin về sản phẩm'!$A$2:$A$6228,'Thông tin về sản phẩm'!$AD$2:$AD$6228),"")</f>
        <v>15.7</v>
      </c>
      <c r="AA693" t="str">
        <f>IFERROR(_xlfn.XLOOKUP($C693,'Thông tin về sản phẩm'!$A$2:$A$6228,'Thông tin về sản phẩm'!$I$2:$I$6228),"")</f>
        <v>VIE</v>
      </c>
      <c r="AB693">
        <f>IFERROR(_xlfn.XLOOKUP($C693,'Thông tin về sản phẩm'!$A$2:$A$6228,'Thông tin về sản phẩm'!$AI$2:$AI$6228),"")</f>
        <v>800</v>
      </c>
      <c r="AC693">
        <f>IFERROR(_xlfn.XLOOKUP($C693,'Thông tin về sản phẩm'!$A$2:$A$6228,'Thông tin về sản phẩm'!$AJ$2:$AJ$6228),"")</f>
        <v>800</v>
      </c>
      <c r="AD693">
        <f>IFERROR(_xlfn.XLOOKUP($C693,'Thông tin về sản phẩm'!$A$2:$A$6228,'Thông tin về sản phẩm'!$AK$2:$AK$6228),"")</f>
        <v>10.5</v>
      </c>
      <c r="AE693" t="str">
        <f>IFERROR(_xlfn.XLOOKUP($C693,'Thông tin về sản phẩm'!$A$2:$A$6228,'Thông tin về sản phẩm'!$AL$2:$AL$6228),"")</f>
        <v>MM</v>
      </c>
      <c r="AF693" t="str">
        <f>IFERROR(_xlfn.XLOOKUP($C693,'Thông tin về sản phẩm'!$A$2:$A$6228,'Thông tin về sản phẩm'!$AM$2:$AM$6228),"")</f>
        <v>MD</v>
      </c>
      <c r="AG693" t="str">
        <f>IFERROR(_xlfn.XLOOKUP($C693,'Thông tin về sản phẩm'!$A$2:$A$6228,'Thông tin về sản phẩm'!$AY$2:$AY$6228),"")</f>
        <v>Gạch POR Ốp_Lát</v>
      </c>
      <c r="AH693" t="str">
        <f>IFERROR(_xlfn.XLOOKUP($C693,'Thông tin về sản phẩm'!$A$2:$A$6228,'Thông tin về sản phẩm'!$AZ$2:$AZ$6228),"")</f>
        <v>5. Cơ bản</v>
      </c>
    </row>
    <row r="694" spans="1:34" ht="15" customHeight="1" x14ac:dyDescent="0.45">
      <c r="A694" s="40" t="s">
        <v>33</v>
      </c>
      <c r="B694" s="40" t="s">
        <v>166</v>
      </c>
      <c r="C694" s="40">
        <v>10005739</v>
      </c>
      <c r="D694" s="40" t="s">
        <v>2148</v>
      </c>
      <c r="E694" s="40" t="s">
        <v>2149</v>
      </c>
      <c r="F694" s="40" t="s">
        <v>2150</v>
      </c>
      <c r="G694" s="40" t="s">
        <v>260</v>
      </c>
      <c r="H694" s="40"/>
      <c r="I694" s="40" t="s">
        <v>276</v>
      </c>
      <c r="J694" s="41">
        <v>428000</v>
      </c>
      <c r="K694" s="41">
        <v>342400</v>
      </c>
      <c r="L694" s="41">
        <v>355240</v>
      </c>
      <c r="M694" s="41">
        <v>291000</v>
      </c>
      <c r="N694" s="41">
        <v>303900</v>
      </c>
      <c r="O694" s="42">
        <v>0.2</v>
      </c>
      <c r="P694" s="42">
        <v>0.17</v>
      </c>
      <c r="Q694" s="40" t="s">
        <v>281</v>
      </c>
      <c r="R694" s="41">
        <v>276450</v>
      </c>
      <c r="S694" s="41">
        <v>303900</v>
      </c>
      <c r="T694" s="42">
        <v>0.35408878504672903</v>
      </c>
      <c r="U694" t="str">
        <f>IFERROR(_xlfn.XLOOKUP($C694,'Thông tin về sản phẩm'!$A$2:$A$6228,'Thông tin về sản phẩm'!$F$2:$F$6228),"")</f>
        <v>GẠCH, POR 800x800, 8080PHARAON004-H+, Loại AA (L1)</v>
      </c>
      <c r="V694" t="str">
        <f>IFERROR(_xlfn.XLOOKUP($C694,'Thông tin về sản phẩm'!$A$2:$A$6228,'Thông tin về sản phẩm'!$S$2:$S$6228),"")</f>
        <v>ỐP_LÁT</v>
      </c>
      <c r="W694" t="str">
        <f>IFERROR(_xlfn.XLOOKUP($C694,'Thông tin về sản phẩm'!$A$2:$A$6228,'Thông tin về sản phẩm'!$Y$2:$Y$6228),"")</f>
        <v>ĐEN</v>
      </c>
      <c r="X694" t="str">
        <f>IFERROR(_xlfn.XLOOKUP($C694,'Thông tin về sản phẩm'!$A$2:$A$6228,'Thông tin về sản phẩm'!$AA$2:$AA$6228),"")</f>
        <v>KHÁNG_KHUẨN</v>
      </c>
      <c r="Y694" t="str">
        <f>IFERROR(_xlfn.XLOOKUP($C694,'Thông tin về sản phẩm'!$A$2:$A$6228,'Thông tin về sản phẩm'!$AC$2:$AC$6228),"")</f>
        <v>VÂN_ĐÁ_MARBLE_CẨM_THẠCH</v>
      </c>
      <c r="Z694">
        <f>IFERROR(_xlfn.XLOOKUP($C694,'Thông tin về sản phẩm'!$A$2:$A$6228,'Thông tin về sản phẩm'!$AD$2:$AD$6228),"")</f>
        <v>15.7</v>
      </c>
      <c r="AA694" t="str">
        <f>IFERROR(_xlfn.XLOOKUP($C694,'Thông tin về sản phẩm'!$A$2:$A$6228,'Thông tin về sản phẩm'!$I$2:$I$6228),"")</f>
        <v>VIE</v>
      </c>
      <c r="AB694">
        <f>IFERROR(_xlfn.XLOOKUP($C694,'Thông tin về sản phẩm'!$A$2:$A$6228,'Thông tin về sản phẩm'!$AI$2:$AI$6228),"")</f>
        <v>800</v>
      </c>
      <c r="AC694">
        <f>IFERROR(_xlfn.XLOOKUP($C694,'Thông tin về sản phẩm'!$A$2:$A$6228,'Thông tin về sản phẩm'!$AJ$2:$AJ$6228),"")</f>
        <v>800</v>
      </c>
      <c r="AD694">
        <f>IFERROR(_xlfn.XLOOKUP($C694,'Thông tin về sản phẩm'!$A$2:$A$6228,'Thông tin về sản phẩm'!$AK$2:$AK$6228),"")</f>
        <v>10.5</v>
      </c>
      <c r="AE694" t="str">
        <f>IFERROR(_xlfn.XLOOKUP($C694,'Thông tin về sản phẩm'!$A$2:$A$6228,'Thông tin về sản phẩm'!$AL$2:$AL$6228),"")</f>
        <v>MM</v>
      </c>
      <c r="AF694" t="str">
        <f>IFERROR(_xlfn.XLOOKUP($C694,'Thông tin về sản phẩm'!$A$2:$A$6228,'Thông tin về sản phẩm'!$AM$2:$AM$6228),"")</f>
        <v>MD</v>
      </c>
      <c r="AG694" t="str">
        <f>IFERROR(_xlfn.XLOOKUP($C694,'Thông tin về sản phẩm'!$A$2:$A$6228,'Thông tin về sản phẩm'!$AY$2:$AY$6228),"")</f>
        <v>Gạch POR Ốp_Lát</v>
      </c>
      <c r="AH694" t="str">
        <f>IFERROR(_xlfn.XLOOKUP($C694,'Thông tin về sản phẩm'!$A$2:$A$6228,'Thông tin về sản phẩm'!$AZ$2:$AZ$6228),"")</f>
        <v>4. Tiềm năng</v>
      </c>
    </row>
    <row r="695" spans="1:34" ht="15" customHeight="1" x14ac:dyDescent="0.45">
      <c r="A695" s="37" t="s">
        <v>33</v>
      </c>
      <c r="B695" s="37" t="s">
        <v>166</v>
      </c>
      <c r="C695" s="37">
        <v>10003946</v>
      </c>
      <c r="D695" s="37" t="s">
        <v>2151</v>
      </c>
      <c r="E695" s="37" t="s">
        <v>2152</v>
      </c>
      <c r="F695" s="37" t="s">
        <v>2153</v>
      </c>
      <c r="G695" s="37" t="s">
        <v>246</v>
      </c>
      <c r="H695" s="37"/>
      <c r="I695" s="37" t="s">
        <v>276</v>
      </c>
      <c r="J695" s="38">
        <v>339000</v>
      </c>
      <c r="K695" s="38">
        <v>271200</v>
      </c>
      <c r="L695" s="38">
        <v>281370</v>
      </c>
      <c r="M695" s="38">
        <v>230500</v>
      </c>
      <c r="N695" s="38">
        <v>240700</v>
      </c>
      <c r="O695" s="39">
        <v>0.2</v>
      </c>
      <c r="P695" s="39">
        <v>0.17</v>
      </c>
      <c r="Q695" s="37" t="s">
        <v>281</v>
      </c>
      <c r="R695" s="38">
        <v>218975</v>
      </c>
      <c r="S695" s="38">
        <v>240700</v>
      </c>
      <c r="T695" s="39">
        <v>0.35405604719764011</v>
      </c>
      <c r="U695" t="str">
        <f>IFERROR(_xlfn.XLOOKUP($C695,'Thông tin về sản phẩm'!$A$2:$A$6228,'Thông tin về sản phẩm'!$F$2:$F$6228),"")</f>
        <v>GẠCH, POR 800x800, 8080STONE004-FP-H+, Loại AA (L1)</v>
      </c>
      <c r="V695" t="str">
        <f>IFERROR(_xlfn.XLOOKUP($C695,'Thông tin về sản phẩm'!$A$2:$A$6228,'Thông tin về sản phẩm'!$S$2:$S$6228),"")</f>
        <v>ỐP_LÁT</v>
      </c>
      <c r="W695" t="str">
        <f>IFERROR(_xlfn.XLOOKUP($C695,'Thông tin về sản phẩm'!$A$2:$A$6228,'Thông tin về sản phẩm'!$Y$2:$Y$6228),"")</f>
        <v>ĐỎ_NÂU</v>
      </c>
      <c r="X695" t="str">
        <f>IFERROR(_xlfn.XLOOKUP($C695,'Thông tin về sản phẩm'!$A$2:$A$6228,'Thông tin về sản phẩm'!$AA$2:$AA$6228),"")</f>
        <v>KHÁNG_KHUẨN</v>
      </c>
      <c r="Y695" t="str">
        <f>IFERROR(_xlfn.XLOOKUP($C695,'Thông tin về sản phẩm'!$A$2:$A$6228,'Thông tin về sản phẩm'!$AC$2:$AC$6228),"")</f>
        <v>VÂN_ĐÁ_MARBLE_CẨM_THẠCH</v>
      </c>
      <c r="Z695">
        <f>IFERROR(_xlfn.XLOOKUP($C695,'Thông tin về sản phẩm'!$A$2:$A$6228,'Thông tin về sản phẩm'!$AD$2:$AD$6228),"")</f>
        <v>15.7</v>
      </c>
      <c r="AA695" t="str">
        <f>IFERROR(_xlfn.XLOOKUP($C695,'Thông tin về sản phẩm'!$A$2:$A$6228,'Thông tin về sản phẩm'!$I$2:$I$6228),"")</f>
        <v>VIE</v>
      </c>
      <c r="AB695">
        <f>IFERROR(_xlfn.XLOOKUP($C695,'Thông tin về sản phẩm'!$A$2:$A$6228,'Thông tin về sản phẩm'!$AI$2:$AI$6228),"")</f>
        <v>800</v>
      </c>
      <c r="AC695">
        <f>IFERROR(_xlfn.XLOOKUP($C695,'Thông tin về sản phẩm'!$A$2:$A$6228,'Thông tin về sản phẩm'!$AJ$2:$AJ$6228),"")</f>
        <v>800</v>
      </c>
      <c r="AD695">
        <f>IFERROR(_xlfn.XLOOKUP($C695,'Thông tin về sản phẩm'!$A$2:$A$6228,'Thông tin về sản phẩm'!$AK$2:$AK$6228),"")</f>
        <v>10.5</v>
      </c>
      <c r="AE695" t="str">
        <f>IFERROR(_xlfn.XLOOKUP($C695,'Thông tin về sản phẩm'!$A$2:$A$6228,'Thông tin về sản phẩm'!$AL$2:$AL$6228),"")</f>
        <v>MM</v>
      </c>
      <c r="AF695" t="str">
        <f>IFERROR(_xlfn.XLOOKUP($C695,'Thông tin về sản phẩm'!$A$2:$A$6228,'Thông tin về sản phẩm'!$AM$2:$AM$6228),"")</f>
        <v>MD</v>
      </c>
      <c r="AG695" t="str">
        <f>IFERROR(_xlfn.XLOOKUP($C695,'Thông tin về sản phẩm'!$A$2:$A$6228,'Thông tin về sản phẩm'!$AY$2:$AY$6228),"")</f>
        <v>Gạch POR Ốp_Lát</v>
      </c>
      <c r="AH695" t="str">
        <f>IFERROR(_xlfn.XLOOKUP($C695,'Thông tin về sản phẩm'!$A$2:$A$6228,'Thông tin về sản phẩm'!$AZ$2:$AZ$6228),"")</f>
        <v>4. Tiềm năng</v>
      </c>
    </row>
    <row r="696" spans="1:34" ht="15" customHeight="1" x14ac:dyDescent="0.45">
      <c r="A696" s="40" t="s">
        <v>33</v>
      </c>
      <c r="B696" s="40" t="s">
        <v>166</v>
      </c>
      <c r="C696" s="40">
        <v>10000972</v>
      </c>
      <c r="D696" s="40" t="s">
        <v>2154</v>
      </c>
      <c r="E696" s="40" t="s">
        <v>2155</v>
      </c>
      <c r="F696" s="40" t="s">
        <v>2156</v>
      </c>
      <c r="G696" s="40" t="s">
        <v>241</v>
      </c>
      <c r="H696" s="40"/>
      <c r="I696" s="40" t="s">
        <v>276</v>
      </c>
      <c r="J696" s="41">
        <v>713000</v>
      </c>
      <c r="K696" s="41">
        <v>570400</v>
      </c>
      <c r="L696" s="41">
        <v>591790</v>
      </c>
      <c r="M696" s="41">
        <v>484800</v>
      </c>
      <c r="N696" s="41">
        <v>506200</v>
      </c>
      <c r="O696" s="42">
        <v>0.2</v>
      </c>
      <c r="P696" s="42">
        <v>0.17</v>
      </c>
      <c r="Q696" s="40" t="s">
        <v>281</v>
      </c>
      <c r="R696" s="41">
        <v>460560</v>
      </c>
      <c r="S696" s="41">
        <v>506200</v>
      </c>
      <c r="T696" s="42">
        <v>0.35405329593267881</v>
      </c>
      <c r="U696" t="str">
        <f>IFERROR(_xlfn.XLOOKUP($C696,'Thông tin về sản phẩm'!$A$2:$A$6228,'Thông tin về sản phẩm'!$F$2:$F$6228),"")</f>
        <v>GẠCH, POR 800x800, 8080PLATINUM006, Loại AA (L1)</v>
      </c>
      <c r="V696" t="str">
        <f>IFERROR(_xlfn.XLOOKUP($C696,'Thông tin về sản phẩm'!$A$2:$A$6228,'Thông tin về sản phẩm'!$S$2:$S$6228),"")</f>
        <v>ỐP_LÁT</v>
      </c>
      <c r="W696" t="str">
        <f>IFERROR(_xlfn.XLOOKUP($C696,'Thông tin về sản phẩm'!$A$2:$A$6228,'Thông tin về sản phẩm'!$Y$2:$Y$6228),"")</f>
        <v>ĐEN</v>
      </c>
      <c r="X696" t="str">
        <f>IFERROR(_xlfn.XLOOKUP($C696,'Thông tin về sản phẩm'!$A$2:$A$6228,'Thông tin về sản phẩm'!$AA$2:$AA$6228),"")</f>
        <v>ĐẶC_THÙ</v>
      </c>
      <c r="Y696" t="str">
        <f>IFERROR(_xlfn.XLOOKUP($C696,'Thông tin về sản phẩm'!$A$2:$A$6228,'Thông tin về sản phẩm'!$AC$2:$AC$6228),"")</f>
        <v>VÂN_ĐÁ</v>
      </c>
      <c r="Z696">
        <f>IFERROR(_xlfn.XLOOKUP($C696,'Thông tin về sản phẩm'!$A$2:$A$6228,'Thông tin về sản phẩm'!$AD$2:$AD$6228),"")</f>
        <v>15.84</v>
      </c>
      <c r="AA696" t="str">
        <f>IFERROR(_xlfn.XLOOKUP($C696,'Thông tin về sản phẩm'!$A$2:$A$6228,'Thông tin về sản phẩm'!$I$2:$I$6228),"")</f>
        <v>VIE</v>
      </c>
      <c r="AB696">
        <f>IFERROR(_xlfn.XLOOKUP($C696,'Thông tin về sản phẩm'!$A$2:$A$6228,'Thông tin về sản phẩm'!$AI$2:$AI$6228),"")</f>
        <v>800</v>
      </c>
      <c r="AC696">
        <f>IFERROR(_xlfn.XLOOKUP($C696,'Thông tin về sản phẩm'!$A$2:$A$6228,'Thông tin về sản phẩm'!$AJ$2:$AJ$6228),"")</f>
        <v>800</v>
      </c>
      <c r="AD696">
        <f>IFERROR(_xlfn.XLOOKUP($C696,'Thông tin về sản phẩm'!$A$2:$A$6228,'Thông tin về sản phẩm'!$AK$2:$AK$6228),"")</f>
        <v>10.5</v>
      </c>
      <c r="AE696" t="str">
        <f>IFERROR(_xlfn.XLOOKUP($C696,'Thông tin về sản phẩm'!$A$2:$A$6228,'Thông tin về sản phẩm'!$AL$2:$AL$6228),"")</f>
        <v>MM</v>
      </c>
      <c r="AF696" t="str">
        <f>IFERROR(_xlfn.XLOOKUP($C696,'Thông tin về sản phẩm'!$A$2:$A$6228,'Thông tin về sản phẩm'!$AM$2:$AM$6228),"")</f>
        <v>NSX</v>
      </c>
      <c r="AG696" t="str">
        <f>IFERROR(_xlfn.XLOOKUP($C696,'Thông tin về sản phẩm'!$A$2:$A$6228,'Thông tin về sản phẩm'!$AY$2:$AY$6228),"")</f>
        <v>Gạch POR Ốp_Lát</v>
      </c>
      <c r="AH696" t="str">
        <f>IFERROR(_xlfn.XLOOKUP($C696,'Thông tin về sản phẩm'!$A$2:$A$6228,'Thông tin về sản phẩm'!$AZ$2:$AZ$6228),"")</f>
        <v>4. Tiềm năng</v>
      </c>
    </row>
    <row r="697" spans="1:34" ht="15" customHeight="1" x14ac:dyDescent="0.45">
      <c r="A697" s="37" t="s">
        <v>33</v>
      </c>
      <c r="B697" s="37" t="s">
        <v>166</v>
      </c>
      <c r="C697" s="37">
        <v>10005751</v>
      </c>
      <c r="D697" s="37" t="s">
        <v>2157</v>
      </c>
      <c r="E697" s="37" t="s">
        <v>2158</v>
      </c>
      <c r="F697" s="37" t="s">
        <v>2159</v>
      </c>
      <c r="G697" s="37" t="s">
        <v>246</v>
      </c>
      <c r="H697" s="37"/>
      <c r="I697" s="37" t="s">
        <v>276</v>
      </c>
      <c r="J697" s="38">
        <v>463000</v>
      </c>
      <c r="K697" s="38">
        <v>370400</v>
      </c>
      <c r="L697" s="38">
        <v>384290</v>
      </c>
      <c r="M697" s="38">
        <v>314800</v>
      </c>
      <c r="N697" s="38">
        <v>328700</v>
      </c>
      <c r="O697" s="39">
        <v>0.2</v>
      </c>
      <c r="P697" s="39">
        <v>0.17</v>
      </c>
      <c r="Q697" s="37" t="s">
        <v>277</v>
      </c>
      <c r="R697" s="38">
        <v>299060</v>
      </c>
      <c r="S697" s="38">
        <v>328700</v>
      </c>
      <c r="T697" s="39">
        <v>0.35408207343412529</v>
      </c>
      <c r="U697" t="str">
        <f>IFERROR(_xlfn.XLOOKUP($C697,'Thông tin về sản phẩm'!$A$2:$A$6228,'Thông tin về sản phẩm'!$F$2:$F$6228),"")</f>
        <v>GẠCH, POR 800x800, 8080DONGVAN006-FP-H+, Loại AA (L1)</v>
      </c>
      <c r="V697" t="str">
        <f>IFERROR(_xlfn.XLOOKUP($C697,'Thông tin về sản phẩm'!$A$2:$A$6228,'Thông tin về sản phẩm'!$S$2:$S$6228),"")</f>
        <v>ỐP_LÁT</v>
      </c>
      <c r="W697" t="str">
        <f>IFERROR(_xlfn.XLOOKUP($C697,'Thông tin về sản phẩm'!$A$2:$A$6228,'Thông tin về sản phẩm'!$Y$2:$Y$6228),"")</f>
        <v>TRẮNG</v>
      </c>
      <c r="X697" t="str">
        <f>IFERROR(_xlfn.XLOOKUP($C697,'Thông tin về sản phẩm'!$A$2:$A$6228,'Thông tin về sản phẩm'!$AA$2:$AA$6228),"")</f>
        <v>KHÁNG_KHUẨN</v>
      </c>
      <c r="Y697" t="str">
        <f>IFERROR(_xlfn.XLOOKUP($C697,'Thông tin về sản phẩm'!$A$2:$A$6228,'Thông tin về sản phẩm'!$AC$2:$AC$6228),"")</f>
        <v>VÂN_ĐÁ_CARARAS</v>
      </c>
      <c r="Z697">
        <f>IFERROR(_xlfn.XLOOKUP($C697,'Thông tin về sản phẩm'!$A$2:$A$6228,'Thông tin về sản phẩm'!$AD$2:$AD$6228),"")</f>
        <v>15.7</v>
      </c>
      <c r="AA697" t="str">
        <f>IFERROR(_xlfn.XLOOKUP($C697,'Thông tin về sản phẩm'!$A$2:$A$6228,'Thông tin về sản phẩm'!$I$2:$I$6228),"")</f>
        <v>VIE</v>
      </c>
      <c r="AB697">
        <f>IFERROR(_xlfn.XLOOKUP($C697,'Thông tin về sản phẩm'!$A$2:$A$6228,'Thông tin về sản phẩm'!$AI$2:$AI$6228),"")</f>
        <v>800</v>
      </c>
      <c r="AC697">
        <f>IFERROR(_xlfn.XLOOKUP($C697,'Thông tin về sản phẩm'!$A$2:$A$6228,'Thông tin về sản phẩm'!$AJ$2:$AJ$6228),"")</f>
        <v>800</v>
      </c>
      <c r="AD697">
        <f>IFERROR(_xlfn.XLOOKUP($C697,'Thông tin về sản phẩm'!$A$2:$A$6228,'Thông tin về sản phẩm'!$AK$2:$AK$6228),"")</f>
        <v>10.5</v>
      </c>
      <c r="AE697" t="str">
        <f>IFERROR(_xlfn.XLOOKUP($C697,'Thông tin về sản phẩm'!$A$2:$A$6228,'Thông tin về sản phẩm'!$AL$2:$AL$6228),"")</f>
        <v>MM</v>
      </c>
      <c r="AF697" t="str">
        <f>IFERROR(_xlfn.XLOOKUP($C697,'Thông tin về sản phẩm'!$A$2:$A$6228,'Thông tin về sản phẩm'!$AM$2:$AM$6228),"")</f>
        <v>MD</v>
      </c>
      <c r="AG697" t="str">
        <f>IFERROR(_xlfn.XLOOKUP($C697,'Thông tin về sản phẩm'!$A$2:$A$6228,'Thông tin về sản phẩm'!$AY$2:$AY$6228),"")</f>
        <v>Gạch POR Ốp_Lát</v>
      </c>
      <c r="AH697" t="str">
        <f>IFERROR(_xlfn.XLOOKUP($C697,'Thông tin về sản phẩm'!$A$2:$A$6228,'Thông tin về sản phẩm'!$AZ$2:$AZ$6228),"")</f>
        <v>5. Cơ bản</v>
      </c>
    </row>
    <row r="698" spans="1:34" ht="15" customHeight="1" x14ac:dyDescent="0.45">
      <c r="A698" s="40" t="s">
        <v>33</v>
      </c>
      <c r="B698" s="40" t="s">
        <v>166</v>
      </c>
      <c r="C698" s="40">
        <v>10000931</v>
      </c>
      <c r="D698" s="40" t="s">
        <v>2160</v>
      </c>
      <c r="E698" s="40" t="s">
        <v>2161</v>
      </c>
      <c r="F698" s="40" t="s">
        <v>2162</v>
      </c>
      <c r="G698" s="40" t="s">
        <v>260</v>
      </c>
      <c r="H698" s="40"/>
      <c r="I698" s="40" t="s">
        <v>276</v>
      </c>
      <c r="J698" s="41">
        <v>340000</v>
      </c>
      <c r="K698" s="41">
        <v>272000</v>
      </c>
      <c r="L698" s="41">
        <v>282200</v>
      </c>
      <c r="M698" s="41">
        <v>231200</v>
      </c>
      <c r="N698" s="41">
        <v>241400</v>
      </c>
      <c r="O698" s="42">
        <v>0.2</v>
      </c>
      <c r="P698" s="42">
        <v>0.17</v>
      </c>
      <c r="Q698" s="40" t="s">
        <v>277</v>
      </c>
      <c r="R698" s="41">
        <v>219640</v>
      </c>
      <c r="S698" s="41">
        <v>241400</v>
      </c>
      <c r="T698" s="42">
        <v>0.35399999999999998</v>
      </c>
      <c r="U698" t="str">
        <f>IFERROR(_xlfn.XLOOKUP($C698,'Thông tin về sản phẩm'!$A$2:$A$6228,'Thông tin về sản phẩm'!$F$2:$F$6228),"")</f>
        <v>GẠCH, POR 800x800, 8080NAPOLEON006-H+, Loại AA (L1)</v>
      </c>
      <c r="V698" t="str">
        <f>IFERROR(_xlfn.XLOOKUP($C698,'Thông tin về sản phẩm'!$A$2:$A$6228,'Thông tin về sản phẩm'!$S$2:$S$6228),"")</f>
        <v>ỐP_LÁT</v>
      </c>
      <c r="W698" t="str">
        <f>IFERROR(_xlfn.XLOOKUP($C698,'Thông tin về sản phẩm'!$A$2:$A$6228,'Thông tin về sản phẩm'!$Y$2:$Y$6228),"")</f>
        <v>KEM</v>
      </c>
      <c r="X698" t="str">
        <f>IFERROR(_xlfn.XLOOKUP($C698,'Thông tin về sản phẩm'!$A$2:$A$6228,'Thông tin về sản phẩm'!$AA$2:$AA$6228),"")</f>
        <v>KHÁNG_KHUẨN</v>
      </c>
      <c r="Y698" t="str">
        <f>IFERROR(_xlfn.XLOOKUP($C698,'Thông tin về sản phẩm'!$A$2:$A$6228,'Thông tin về sản phẩm'!$AC$2:$AC$6228),"")</f>
        <v>VÂN_ĐÁ</v>
      </c>
      <c r="Z698">
        <f>IFERROR(_xlfn.XLOOKUP($C698,'Thông tin về sản phẩm'!$A$2:$A$6228,'Thông tin về sản phẩm'!$AD$2:$AD$6228),"")</f>
        <v>15.7</v>
      </c>
      <c r="AA698" t="str">
        <f>IFERROR(_xlfn.XLOOKUP($C698,'Thông tin về sản phẩm'!$A$2:$A$6228,'Thông tin về sản phẩm'!$I$2:$I$6228),"")</f>
        <v>VIE</v>
      </c>
      <c r="AB698">
        <f>IFERROR(_xlfn.XLOOKUP($C698,'Thông tin về sản phẩm'!$A$2:$A$6228,'Thông tin về sản phẩm'!$AI$2:$AI$6228),"")</f>
        <v>800</v>
      </c>
      <c r="AC698">
        <f>IFERROR(_xlfn.XLOOKUP($C698,'Thông tin về sản phẩm'!$A$2:$A$6228,'Thông tin về sản phẩm'!$AJ$2:$AJ$6228),"")</f>
        <v>800</v>
      </c>
      <c r="AD698">
        <f>IFERROR(_xlfn.XLOOKUP($C698,'Thông tin về sản phẩm'!$A$2:$A$6228,'Thông tin về sản phẩm'!$AK$2:$AK$6228),"")</f>
        <v>10.5</v>
      </c>
      <c r="AE698" t="str">
        <f>IFERROR(_xlfn.XLOOKUP($C698,'Thông tin về sản phẩm'!$A$2:$A$6228,'Thông tin về sản phẩm'!$AL$2:$AL$6228),"")</f>
        <v>MM</v>
      </c>
      <c r="AF698" t="str">
        <f>IFERROR(_xlfn.XLOOKUP($C698,'Thông tin về sản phẩm'!$A$2:$A$6228,'Thông tin về sản phẩm'!$AM$2:$AM$6228),"")</f>
        <v>NSX</v>
      </c>
      <c r="AG698" t="str">
        <f>IFERROR(_xlfn.XLOOKUP($C698,'Thông tin về sản phẩm'!$A$2:$A$6228,'Thông tin về sản phẩm'!$AY$2:$AY$6228),"")</f>
        <v>Gạch POR Ốp_Lát</v>
      </c>
      <c r="AH698" t="str">
        <f>IFERROR(_xlfn.XLOOKUP($C698,'Thông tin về sản phẩm'!$A$2:$A$6228,'Thông tin về sản phẩm'!$AZ$2:$AZ$6228),"")</f>
        <v>5. Cơ bản</v>
      </c>
    </row>
    <row r="699" spans="1:34" ht="15" customHeight="1" x14ac:dyDescent="0.45">
      <c r="A699" s="37" t="s">
        <v>33</v>
      </c>
      <c r="B699" s="37" t="s">
        <v>166</v>
      </c>
      <c r="C699" s="37">
        <v>10000973</v>
      </c>
      <c r="D699" s="37" t="s">
        <v>2163</v>
      </c>
      <c r="E699" s="37" t="s">
        <v>2164</v>
      </c>
      <c r="F699" s="37" t="s">
        <v>2165</v>
      </c>
      <c r="G699" s="37" t="s">
        <v>246</v>
      </c>
      <c r="H699" s="37"/>
      <c r="I699" s="37" t="s">
        <v>276</v>
      </c>
      <c r="J699" s="38">
        <v>585000</v>
      </c>
      <c r="K699" s="38">
        <v>468000</v>
      </c>
      <c r="L699" s="38">
        <v>485550</v>
      </c>
      <c r="M699" s="38">
        <v>397800</v>
      </c>
      <c r="N699" s="38">
        <v>415300</v>
      </c>
      <c r="O699" s="39">
        <v>0.2</v>
      </c>
      <c r="P699" s="39">
        <v>0.17</v>
      </c>
      <c r="Q699" s="37" t="s">
        <v>277</v>
      </c>
      <c r="R699" s="38">
        <v>377910</v>
      </c>
      <c r="S699" s="38">
        <v>415300</v>
      </c>
      <c r="T699" s="39">
        <v>0.35399999999999998</v>
      </c>
      <c r="U699" t="str">
        <f>IFERROR(_xlfn.XLOOKUP($C699,'Thông tin về sản phẩm'!$A$2:$A$6228,'Thông tin về sản phẩm'!$F$2:$F$6228),"")</f>
        <v>GẠCH, POR 800x800, 8080STONE002-FP-H+, Loại AA (L1)</v>
      </c>
      <c r="V699" t="str">
        <f>IFERROR(_xlfn.XLOOKUP($C699,'Thông tin về sản phẩm'!$A$2:$A$6228,'Thông tin về sản phẩm'!$S$2:$S$6228),"")</f>
        <v>ỐP_LÁT</v>
      </c>
      <c r="W699" t="str">
        <f>IFERROR(_xlfn.XLOOKUP($C699,'Thông tin về sản phẩm'!$A$2:$A$6228,'Thông tin về sản phẩm'!$Y$2:$Y$6228),"")</f>
        <v>NÂU</v>
      </c>
      <c r="X699" t="str">
        <f>IFERROR(_xlfn.XLOOKUP($C699,'Thông tin về sản phẩm'!$A$2:$A$6228,'Thông tin về sản phẩm'!$AA$2:$AA$6228),"")</f>
        <v>KHÁNG_KHUẨN</v>
      </c>
      <c r="Y699" t="str">
        <f>IFERROR(_xlfn.XLOOKUP($C699,'Thông tin về sản phẩm'!$A$2:$A$6228,'Thông tin về sản phẩm'!$AC$2:$AC$6228),"")</f>
        <v>VÂN_ĐÁ</v>
      </c>
      <c r="Z699">
        <f>IFERROR(_xlfn.XLOOKUP($C699,'Thông tin về sản phẩm'!$A$2:$A$6228,'Thông tin về sản phẩm'!$AD$2:$AD$6228),"")</f>
        <v>15.7</v>
      </c>
      <c r="AA699" t="str">
        <f>IFERROR(_xlfn.XLOOKUP($C699,'Thông tin về sản phẩm'!$A$2:$A$6228,'Thông tin về sản phẩm'!$I$2:$I$6228),"")</f>
        <v>VIE</v>
      </c>
      <c r="AB699">
        <f>IFERROR(_xlfn.XLOOKUP($C699,'Thông tin về sản phẩm'!$A$2:$A$6228,'Thông tin về sản phẩm'!$AI$2:$AI$6228),"")</f>
        <v>800</v>
      </c>
      <c r="AC699">
        <f>IFERROR(_xlfn.XLOOKUP($C699,'Thông tin về sản phẩm'!$A$2:$A$6228,'Thông tin về sản phẩm'!$AJ$2:$AJ$6228),"")</f>
        <v>800</v>
      </c>
      <c r="AD699">
        <f>IFERROR(_xlfn.XLOOKUP($C699,'Thông tin về sản phẩm'!$A$2:$A$6228,'Thông tin về sản phẩm'!$AK$2:$AK$6228),"")</f>
        <v>10.5</v>
      </c>
      <c r="AE699" t="str">
        <f>IFERROR(_xlfn.XLOOKUP($C699,'Thông tin về sản phẩm'!$A$2:$A$6228,'Thông tin về sản phẩm'!$AL$2:$AL$6228),"")</f>
        <v>MM</v>
      </c>
      <c r="AF699" t="str">
        <f>IFERROR(_xlfn.XLOOKUP($C699,'Thông tin về sản phẩm'!$A$2:$A$6228,'Thông tin về sản phẩm'!$AM$2:$AM$6228),"")</f>
        <v>NSX</v>
      </c>
      <c r="AG699" t="str">
        <f>IFERROR(_xlfn.XLOOKUP($C699,'Thông tin về sản phẩm'!$A$2:$A$6228,'Thông tin về sản phẩm'!$AY$2:$AY$6228),"")</f>
        <v>Gạch POR Ốp_Lát</v>
      </c>
      <c r="AH699" t="str">
        <f>IFERROR(_xlfn.XLOOKUP($C699,'Thông tin về sản phẩm'!$A$2:$A$6228,'Thông tin về sản phẩm'!$AZ$2:$AZ$6228),"")</f>
        <v>5. Cơ bản</v>
      </c>
    </row>
    <row r="700" spans="1:34" ht="15" customHeight="1" x14ac:dyDescent="0.45">
      <c r="A700" s="40" t="s">
        <v>33</v>
      </c>
      <c r="B700" s="40" t="s">
        <v>166</v>
      </c>
      <c r="C700" s="40">
        <v>10006251</v>
      </c>
      <c r="D700" s="40" t="s">
        <v>2166</v>
      </c>
      <c r="E700" s="40" t="s">
        <v>2167</v>
      </c>
      <c r="F700" s="40" t="s">
        <v>2168</v>
      </c>
      <c r="G700" s="40" t="s">
        <v>260</v>
      </c>
      <c r="H700" s="40"/>
      <c r="I700" s="40"/>
      <c r="J700" s="41">
        <v>388125</v>
      </c>
      <c r="K700" s="41">
        <v>310500</v>
      </c>
      <c r="L700" s="41">
        <v>322143.75</v>
      </c>
      <c r="M700" s="40"/>
      <c r="N700" s="40"/>
      <c r="O700" s="42">
        <v>0.2</v>
      </c>
      <c r="P700" s="42">
        <v>0.17</v>
      </c>
      <c r="Q700" s="40"/>
      <c r="R700" s="41">
        <v>294975</v>
      </c>
      <c r="S700" s="41">
        <v>322143.75</v>
      </c>
      <c r="T700" s="42">
        <v>0.24</v>
      </c>
      <c r="U700" t="str">
        <f>IFERROR(_xlfn.XLOOKUP($C700,'Thông tin về sản phẩm'!$A$2:$A$6228,'Thông tin về sản phẩm'!$F$2:$F$6228),"")</f>
        <v>GẠCH, POR 800x800, 8080THIENTHACH005-H+, Loại AA (L1)</v>
      </c>
      <c r="V700" t="str">
        <f>IFERROR(_xlfn.XLOOKUP($C700,'Thông tin về sản phẩm'!$A$2:$A$6228,'Thông tin về sản phẩm'!$S$2:$S$6228),"")</f>
        <v>ỐP_LÁT</v>
      </c>
      <c r="W700" t="str">
        <f>IFERROR(_xlfn.XLOOKUP($C700,'Thông tin về sản phẩm'!$A$2:$A$6228,'Thông tin về sản phẩm'!$Y$2:$Y$6228),"")</f>
        <v>XÁM</v>
      </c>
      <c r="X700" t="str">
        <f>IFERROR(_xlfn.XLOOKUP($C700,'Thông tin về sản phẩm'!$A$2:$A$6228,'Thông tin về sản phẩm'!$AA$2:$AA$6228),"")</f>
        <v>KHÁNG_KHUẨN</v>
      </c>
      <c r="Y700" t="str">
        <f>IFERROR(_xlfn.XLOOKUP($C700,'Thông tin về sản phẩm'!$A$2:$A$6228,'Thông tin về sản phẩm'!$AC$2:$AC$6228),"")</f>
        <v>VÂN_ĐÁ</v>
      </c>
      <c r="Z700">
        <f>IFERROR(_xlfn.XLOOKUP($C700,'Thông tin về sản phẩm'!$A$2:$A$6228,'Thông tin về sản phẩm'!$AD$2:$AD$6228),"")</f>
        <v>15.7</v>
      </c>
      <c r="AA700" t="str">
        <f>IFERROR(_xlfn.XLOOKUP($C700,'Thông tin về sản phẩm'!$A$2:$A$6228,'Thông tin về sản phẩm'!$I$2:$I$6228),"")</f>
        <v>VIE</v>
      </c>
      <c r="AB700">
        <f>IFERROR(_xlfn.XLOOKUP($C700,'Thông tin về sản phẩm'!$A$2:$A$6228,'Thông tin về sản phẩm'!$AI$2:$AI$6228),"")</f>
        <v>800</v>
      </c>
      <c r="AC700">
        <f>IFERROR(_xlfn.XLOOKUP($C700,'Thông tin về sản phẩm'!$A$2:$A$6228,'Thông tin về sản phẩm'!$AJ$2:$AJ$6228),"")</f>
        <v>800</v>
      </c>
      <c r="AD700">
        <f>IFERROR(_xlfn.XLOOKUP($C700,'Thông tin về sản phẩm'!$A$2:$A$6228,'Thông tin về sản phẩm'!$AK$2:$AK$6228),"")</f>
        <v>10.5</v>
      </c>
      <c r="AE700" t="str">
        <f>IFERROR(_xlfn.XLOOKUP($C700,'Thông tin về sản phẩm'!$A$2:$A$6228,'Thông tin về sản phẩm'!$AL$2:$AL$6228),"")</f>
        <v>MM</v>
      </c>
      <c r="AF700" t="str">
        <f>IFERROR(_xlfn.XLOOKUP($C700,'Thông tin về sản phẩm'!$A$2:$A$6228,'Thông tin về sản phẩm'!$AM$2:$AM$6228),"")</f>
        <v>MM</v>
      </c>
      <c r="AG700" t="str">
        <f>IFERROR(_xlfn.XLOOKUP($C700,'Thông tin về sản phẩm'!$A$2:$A$6228,'Thông tin về sản phẩm'!$AY$2:$AY$6228),"")</f>
        <v>Gạch POR Ốp_Lát</v>
      </c>
      <c r="AH700" t="str">
        <f>IFERROR(_xlfn.XLOOKUP($C700,'Thông tin về sản phẩm'!$A$2:$A$6228,'Thông tin về sản phẩm'!$AZ$2:$AZ$6228),"")</f>
        <v/>
      </c>
    </row>
    <row r="701" spans="1:34" ht="15" customHeight="1" x14ac:dyDescent="0.45">
      <c r="A701" s="37" t="s">
        <v>33</v>
      </c>
      <c r="B701" s="37" t="s">
        <v>166</v>
      </c>
      <c r="C701" s="37">
        <v>10006136</v>
      </c>
      <c r="D701" s="37" t="s">
        <v>2169</v>
      </c>
      <c r="E701" s="37" t="s">
        <v>2170</v>
      </c>
      <c r="F701" s="37" t="s">
        <v>2171</v>
      </c>
      <c r="G701" s="37" t="s">
        <v>285</v>
      </c>
      <c r="H701" s="37"/>
      <c r="I701" s="37"/>
      <c r="J701" s="38">
        <v>450360</v>
      </c>
      <c r="K701" s="38">
        <v>360288</v>
      </c>
      <c r="L701" s="38">
        <v>373798.8</v>
      </c>
      <c r="M701" s="37"/>
      <c r="N701" s="37"/>
      <c r="O701" s="39">
        <v>0.2</v>
      </c>
      <c r="P701" s="39">
        <v>0.17</v>
      </c>
      <c r="Q701" s="37"/>
      <c r="R701" s="38">
        <v>342273.6</v>
      </c>
      <c r="S701" s="38">
        <v>373798.8</v>
      </c>
      <c r="T701" s="39">
        <v>0.24</v>
      </c>
      <c r="U701" t="str">
        <f>IFERROR(_xlfn.XLOOKUP($C701,'Thông tin về sản phẩm'!$A$2:$A$6228,'Thông tin về sản phẩm'!$F$2:$F$6228),"")</f>
        <v>GẠCH, POR 800x800, 8080VICTORIA008, Loại AA (L1)</v>
      </c>
      <c r="V701" t="str">
        <f>IFERROR(_xlfn.XLOOKUP($C701,'Thông tin về sản phẩm'!$A$2:$A$6228,'Thông tin về sản phẩm'!$S$2:$S$6228),"")</f>
        <v>ỐP_LÁT</v>
      </c>
      <c r="W701" t="str">
        <f>IFERROR(_xlfn.XLOOKUP($C701,'Thông tin về sản phẩm'!$A$2:$A$6228,'Thông tin về sản phẩm'!$Y$2:$Y$6228),"")</f>
        <v>ĐEN</v>
      </c>
      <c r="X701" t="str">
        <f>IFERROR(_xlfn.XLOOKUP($C701,'Thông tin về sản phẩm'!$A$2:$A$6228,'Thông tin về sản phẩm'!$AA$2:$AA$6228),"")</f>
        <v>KHÁNG_KHUẨN</v>
      </c>
      <c r="Y701" t="str">
        <f>IFERROR(_xlfn.XLOOKUP($C701,'Thông tin về sản phẩm'!$A$2:$A$6228,'Thông tin về sản phẩm'!$AC$2:$AC$6228),"")</f>
        <v>MUỐI_TIÊU</v>
      </c>
      <c r="Z701">
        <f>IFERROR(_xlfn.XLOOKUP($C701,'Thông tin về sản phẩm'!$A$2:$A$6228,'Thông tin về sản phẩm'!$AD$2:$AD$6228),"")</f>
        <v>15.7</v>
      </c>
      <c r="AA701" t="str">
        <f>IFERROR(_xlfn.XLOOKUP($C701,'Thông tin về sản phẩm'!$A$2:$A$6228,'Thông tin về sản phẩm'!$I$2:$I$6228),"")</f>
        <v>VIE</v>
      </c>
      <c r="AB701">
        <f>IFERROR(_xlfn.XLOOKUP($C701,'Thông tin về sản phẩm'!$A$2:$A$6228,'Thông tin về sản phẩm'!$AI$2:$AI$6228),"")</f>
        <v>800</v>
      </c>
      <c r="AC701">
        <f>IFERROR(_xlfn.XLOOKUP($C701,'Thông tin về sản phẩm'!$A$2:$A$6228,'Thông tin về sản phẩm'!$AJ$2:$AJ$6228),"")</f>
        <v>800</v>
      </c>
      <c r="AD701">
        <f>IFERROR(_xlfn.XLOOKUP($C701,'Thông tin về sản phẩm'!$A$2:$A$6228,'Thông tin về sản phẩm'!$AK$2:$AK$6228),"")</f>
        <v>10.5</v>
      </c>
      <c r="AE701" t="str">
        <f>IFERROR(_xlfn.XLOOKUP($C701,'Thông tin về sản phẩm'!$A$2:$A$6228,'Thông tin về sản phẩm'!$AL$2:$AL$6228),"")</f>
        <v>MM</v>
      </c>
      <c r="AF701" t="str">
        <f>IFERROR(_xlfn.XLOOKUP($C701,'Thông tin về sản phẩm'!$A$2:$A$6228,'Thông tin về sản phẩm'!$AM$2:$AM$6228),"")</f>
        <v>MM</v>
      </c>
      <c r="AG701" t="str">
        <f>IFERROR(_xlfn.XLOOKUP($C701,'Thông tin về sản phẩm'!$A$2:$A$6228,'Thông tin về sản phẩm'!$AY$2:$AY$6228),"")</f>
        <v>Gạch POR Ốp_Lát</v>
      </c>
      <c r="AH701" t="str">
        <f>IFERROR(_xlfn.XLOOKUP($C701,'Thông tin về sản phẩm'!$A$2:$A$6228,'Thông tin về sản phẩm'!$AZ$2:$AZ$6228),"")</f>
        <v/>
      </c>
    </row>
    <row r="702" spans="1:34" ht="15" customHeight="1" x14ac:dyDescent="0.45">
      <c r="A702" s="40" t="s">
        <v>33</v>
      </c>
      <c r="B702" s="40" t="s">
        <v>166</v>
      </c>
      <c r="C702" s="40">
        <v>10006651</v>
      </c>
      <c r="D702" s="40" t="s">
        <v>2172</v>
      </c>
      <c r="E702" s="40" t="s">
        <v>2173</v>
      </c>
      <c r="F702" s="40" t="s">
        <v>2174</v>
      </c>
      <c r="G702" s="40" t="s">
        <v>285</v>
      </c>
      <c r="H702" s="40"/>
      <c r="I702" s="40"/>
      <c r="J702" s="41">
        <v>450360</v>
      </c>
      <c r="K702" s="41">
        <v>360288</v>
      </c>
      <c r="L702" s="41">
        <v>373798.8</v>
      </c>
      <c r="M702" s="40"/>
      <c r="N702" s="40"/>
      <c r="O702" s="42">
        <v>0.2</v>
      </c>
      <c r="P702" s="42">
        <v>0.17</v>
      </c>
      <c r="Q702" s="40"/>
      <c r="R702" s="41">
        <v>342273.6</v>
      </c>
      <c r="S702" s="41">
        <v>373798.8</v>
      </c>
      <c r="T702" s="42">
        <v>0.24</v>
      </c>
      <c r="U702" t="str">
        <f>IFERROR(_xlfn.XLOOKUP($C702,'Thông tin về sản phẩm'!$A$2:$A$6228,'Thông tin về sản phẩm'!$F$2:$F$6228),"")</f>
        <v>GẠCH, POR 800x800, 8080VICTORIA006, Loại AA (L1)</v>
      </c>
      <c r="V702" t="str">
        <f>IFERROR(_xlfn.XLOOKUP($C702,'Thông tin về sản phẩm'!$A$2:$A$6228,'Thông tin về sản phẩm'!$S$2:$S$6228),"")</f>
        <v>ỐP_LÁT</v>
      </c>
      <c r="W702" t="str">
        <f>IFERROR(_xlfn.XLOOKUP($C702,'Thông tin về sản phẩm'!$A$2:$A$6228,'Thông tin về sản phẩm'!$Y$2:$Y$6228),"")</f>
        <v>KEM</v>
      </c>
      <c r="X702" t="str">
        <f>IFERROR(_xlfn.XLOOKUP($C702,'Thông tin về sản phẩm'!$A$2:$A$6228,'Thông tin về sản phẩm'!$AA$2:$AA$6228),"")</f>
        <v>KHÁNG_KHUẨN</v>
      </c>
      <c r="Y702" t="str">
        <f>IFERROR(_xlfn.XLOOKUP($C702,'Thông tin về sản phẩm'!$A$2:$A$6228,'Thông tin về sản phẩm'!$AC$2:$AC$6228),"")</f>
        <v>MUỐI_TIÊU</v>
      </c>
      <c r="Z702">
        <f>IFERROR(_xlfn.XLOOKUP($C702,'Thông tin về sản phẩm'!$A$2:$A$6228,'Thông tin về sản phẩm'!$AD$2:$AD$6228),"")</f>
        <v>15.7</v>
      </c>
      <c r="AA702" t="str">
        <f>IFERROR(_xlfn.XLOOKUP($C702,'Thông tin về sản phẩm'!$A$2:$A$6228,'Thông tin về sản phẩm'!$I$2:$I$6228),"")</f>
        <v>VIE</v>
      </c>
      <c r="AB702">
        <f>IFERROR(_xlfn.XLOOKUP($C702,'Thông tin về sản phẩm'!$A$2:$A$6228,'Thông tin về sản phẩm'!$AI$2:$AI$6228),"")</f>
        <v>800</v>
      </c>
      <c r="AC702">
        <f>IFERROR(_xlfn.XLOOKUP($C702,'Thông tin về sản phẩm'!$A$2:$A$6228,'Thông tin về sản phẩm'!$AJ$2:$AJ$6228),"")</f>
        <v>800</v>
      </c>
      <c r="AD702">
        <f>IFERROR(_xlfn.XLOOKUP($C702,'Thông tin về sản phẩm'!$A$2:$A$6228,'Thông tin về sản phẩm'!$AK$2:$AK$6228),"")</f>
        <v>10.5</v>
      </c>
      <c r="AE702" t="str">
        <f>IFERROR(_xlfn.XLOOKUP($C702,'Thông tin về sản phẩm'!$A$2:$A$6228,'Thông tin về sản phẩm'!$AL$2:$AL$6228),"")</f>
        <v>MM</v>
      </c>
      <c r="AF702" t="str">
        <f>IFERROR(_xlfn.XLOOKUP($C702,'Thông tin về sản phẩm'!$A$2:$A$6228,'Thông tin về sản phẩm'!$AM$2:$AM$6228),"")</f>
        <v>MM</v>
      </c>
      <c r="AG702" t="str">
        <f>IFERROR(_xlfn.XLOOKUP($C702,'Thông tin về sản phẩm'!$A$2:$A$6228,'Thông tin về sản phẩm'!$AY$2:$AY$6228),"")</f>
        <v>Gạch POR Ốp_Lát</v>
      </c>
      <c r="AH702" t="str">
        <f>IFERROR(_xlfn.XLOOKUP($C702,'Thông tin về sản phẩm'!$A$2:$A$6228,'Thông tin về sản phẩm'!$AZ$2:$AZ$6228),"")</f>
        <v/>
      </c>
    </row>
    <row r="703" spans="1:34" ht="15" customHeight="1" x14ac:dyDescent="0.45">
      <c r="A703" s="37" t="s">
        <v>33</v>
      </c>
      <c r="B703" s="37" t="s">
        <v>166</v>
      </c>
      <c r="C703" s="37">
        <v>10006650</v>
      </c>
      <c r="D703" s="37" t="s">
        <v>2175</v>
      </c>
      <c r="E703" s="37" t="s">
        <v>2176</v>
      </c>
      <c r="F703" s="37" t="s">
        <v>2177</v>
      </c>
      <c r="G703" s="37" t="s">
        <v>285</v>
      </c>
      <c r="H703" s="37"/>
      <c r="I703" s="37"/>
      <c r="J703" s="38">
        <v>450360</v>
      </c>
      <c r="K703" s="38">
        <v>360288</v>
      </c>
      <c r="L703" s="38">
        <v>373798.8</v>
      </c>
      <c r="M703" s="37"/>
      <c r="N703" s="37"/>
      <c r="O703" s="39">
        <v>0.2</v>
      </c>
      <c r="P703" s="39">
        <v>0.17</v>
      </c>
      <c r="Q703" s="37"/>
      <c r="R703" s="38">
        <v>342273.6</v>
      </c>
      <c r="S703" s="38">
        <v>373798.8</v>
      </c>
      <c r="T703" s="39">
        <v>0.24</v>
      </c>
      <c r="U703" t="str">
        <f>IFERROR(_xlfn.XLOOKUP($C703,'Thông tin về sản phẩm'!$A$2:$A$6228,'Thông tin về sản phẩm'!$F$2:$F$6228),"")</f>
        <v>GẠCH, POR 800x800, 8080VICTORIA005, Loại AA (L1)</v>
      </c>
      <c r="V703" t="str">
        <f>IFERROR(_xlfn.XLOOKUP($C703,'Thông tin về sản phẩm'!$A$2:$A$6228,'Thông tin về sản phẩm'!$S$2:$S$6228),"")</f>
        <v>ỐP_LÁT</v>
      </c>
      <c r="W703" t="str">
        <f>IFERROR(_xlfn.XLOOKUP($C703,'Thông tin về sản phẩm'!$A$2:$A$6228,'Thông tin về sản phẩm'!$Y$2:$Y$6228),"")</f>
        <v>TRẮNG</v>
      </c>
      <c r="X703" t="str">
        <f>IFERROR(_xlfn.XLOOKUP($C703,'Thông tin về sản phẩm'!$A$2:$A$6228,'Thông tin về sản phẩm'!$AA$2:$AA$6228),"")</f>
        <v>KHÁNG_KHUẨN</v>
      </c>
      <c r="Y703" t="str">
        <f>IFERROR(_xlfn.XLOOKUP($C703,'Thông tin về sản phẩm'!$A$2:$A$6228,'Thông tin về sản phẩm'!$AC$2:$AC$6228),"")</f>
        <v>MUỐI_TIÊU</v>
      </c>
      <c r="Z703">
        <f>IFERROR(_xlfn.XLOOKUP($C703,'Thông tin về sản phẩm'!$A$2:$A$6228,'Thông tin về sản phẩm'!$AD$2:$AD$6228),"")</f>
        <v>15.7</v>
      </c>
      <c r="AA703" t="str">
        <f>IFERROR(_xlfn.XLOOKUP($C703,'Thông tin về sản phẩm'!$A$2:$A$6228,'Thông tin về sản phẩm'!$I$2:$I$6228),"")</f>
        <v>VIE</v>
      </c>
      <c r="AB703">
        <f>IFERROR(_xlfn.XLOOKUP($C703,'Thông tin về sản phẩm'!$A$2:$A$6228,'Thông tin về sản phẩm'!$AI$2:$AI$6228),"")</f>
        <v>800</v>
      </c>
      <c r="AC703">
        <f>IFERROR(_xlfn.XLOOKUP($C703,'Thông tin về sản phẩm'!$A$2:$A$6228,'Thông tin về sản phẩm'!$AJ$2:$AJ$6228),"")</f>
        <v>800</v>
      </c>
      <c r="AD703">
        <f>IFERROR(_xlfn.XLOOKUP($C703,'Thông tin về sản phẩm'!$A$2:$A$6228,'Thông tin về sản phẩm'!$AK$2:$AK$6228),"")</f>
        <v>10.5</v>
      </c>
      <c r="AE703" t="str">
        <f>IFERROR(_xlfn.XLOOKUP($C703,'Thông tin về sản phẩm'!$A$2:$A$6228,'Thông tin về sản phẩm'!$AL$2:$AL$6228),"")</f>
        <v>MM</v>
      </c>
      <c r="AF703" t="str">
        <f>IFERROR(_xlfn.XLOOKUP($C703,'Thông tin về sản phẩm'!$A$2:$A$6228,'Thông tin về sản phẩm'!$AM$2:$AM$6228),"")</f>
        <v>MM</v>
      </c>
      <c r="AG703" t="str">
        <f>IFERROR(_xlfn.XLOOKUP($C703,'Thông tin về sản phẩm'!$A$2:$A$6228,'Thông tin về sản phẩm'!$AY$2:$AY$6228),"")</f>
        <v>Gạch POR Ốp_Lát</v>
      </c>
      <c r="AH703" t="str">
        <f>IFERROR(_xlfn.XLOOKUP($C703,'Thông tin về sản phẩm'!$A$2:$A$6228,'Thông tin về sản phẩm'!$AZ$2:$AZ$6228),"")</f>
        <v/>
      </c>
    </row>
    <row r="704" spans="1:34" ht="15" customHeight="1" x14ac:dyDescent="0.45">
      <c r="A704" s="40" t="s">
        <v>33</v>
      </c>
      <c r="B704" s="40" t="s">
        <v>166</v>
      </c>
      <c r="C704" s="40">
        <v>10007488</v>
      </c>
      <c r="D704" s="40" t="s">
        <v>2178</v>
      </c>
      <c r="E704" s="40" t="s">
        <v>2179</v>
      </c>
      <c r="F704" s="40" t="s">
        <v>219</v>
      </c>
      <c r="G704" s="40" t="s">
        <v>260</v>
      </c>
      <c r="H704" s="40"/>
      <c r="I704" s="40" t="s">
        <v>243</v>
      </c>
      <c r="J704" s="41">
        <v>410000</v>
      </c>
      <c r="K704" s="41">
        <v>328000</v>
      </c>
      <c r="L704" s="41">
        <v>340000</v>
      </c>
      <c r="M704" s="40"/>
      <c r="N704" s="40"/>
      <c r="O704" s="42">
        <v>0.2</v>
      </c>
      <c r="P704" s="42">
        <v>0.17073170731707321</v>
      </c>
      <c r="Q704" s="40"/>
      <c r="R704" s="41">
        <v>311600</v>
      </c>
      <c r="S704" s="41">
        <v>340000</v>
      </c>
      <c r="T704" s="42">
        <v>0.24</v>
      </c>
      <c r="U704" t="str">
        <f>IFERROR(_xlfn.XLOOKUP($C704,'Thông tin về sản phẩm'!$A$2:$A$6228,'Thông tin về sản phẩm'!$F$2:$F$6228),"")</f>
        <v>GẠCH, POR 800x800, 8080BARI002-H+, Loại AA (L1)</v>
      </c>
      <c r="V704" t="str">
        <f>IFERROR(_xlfn.XLOOKUP($C704,'Thông tin về sản phẩm'!$A$2:$A$6228,'Thông tin về sản phẩm'!$S$2:$S$6228),"")</f>
        <v>ỐP_LÁT</v>
      </c>
      <c r="W704" t="str">
        <f>IFERROR(_xlfn.XLOOKUP($C704,'Thông tin về sản phẩm'!$A$2:$A$6228,'Thông tin về sản phẩm'!$Y$2:$Y$6228),"")</f>
        <v>XÁM</v>
      </c>
      <c r="X704" t="str">
        <f>IFERROR(_xlfn.XLOOKUP($C704,'Thông tin về sản phẩm'!$A$2:$A$6228,'Thông tin về sản phẩm'!$AA$2:$AA$6228),"")</f>
        <v>KHÁNG_KHUẨN</v>
      </c>
      <c r="Y704" t="str">
        <f>IFERROR(_xlfn.XLOOKUP($C704,'Thông tin về sản phẩm'!$A$2:$A$6228,'Thông tin về sản phẩm'!$AC$2:$AC$6228),"")</f>
        <v>VÂN_ĐÁ_TRAVERTINE</v>
      </c>
      <c r="Z704">
        <f>IFERROR(_xlfn.XLOOKUP($C704,'Thông tin về sản phẩm'!$A$2:$A$6228,'Thông tin về sản phẩm'!$AD$2:$AD$6228),"")</f>
        <v>15</v>
      </c>
      <c r="AA704" t="str">
        <f>IFERROR(_xlfn.XLOOKUP($C704,'Thông tin về sản phẩm'!$A$2:$A$6228,'Thông tin về sản phẩm'!$I$2:$I$6228),"")</f>
        <v>VIE</v>
      </c>
      <c r="AB704">
        <f>IFERROR(_xlfn.XLOOKUP($C704,'Thông tin về sản phẩm'!$A$2:$A$6228,'Thông tin về sản phẩm'!$AI$2:$AI$6228),"")</f>
        <v>800</v>
      </c>
      <c r="AC704">
        <f>IFERROR(_xlfn.XLOOKUP($C704,'Thông tin về sản phẩm'!$A$2:$A$6228,'Thông tin về sản phẩm'!$AJ$2:$AJ$6228),"")</f>
        <v>800</v>
      </c>
      <c r="AD704">
        <f>IFERROR(_xlfn.XLOOKUP($C704,'Thông tin về sản phẩm'!$A$2:$A$6228,'Thông tin về sản phẩm'!$AK$2:$AK$6228),"")</f>
        <v>10.5</v>
      </c>
      <c r="AE704" t="str">
        <f>IFERROR(_xlfn.XLOOKUP($C704,'Thông tin về sản phẩm'!$A$2:$A$6228,'Thông tin về sản phẩm'!$AL$2:$AL$6228),"")</f>
        <v>MM</v>
      </c>
      <c r="AF704" t="str">
        <f>IFERROR(_xlfn.XLOOKUP($C704,'Thông tin về sản phẩm'!$A$2:$A$6228,'Thông tin về sản phẩm'!$AM$2:$AM$6228),"")</f>
        <v>MM</v>
      </c>
      <c r="AG704" t="str">
        <f>IFERROR(_xlfn.XLOOKUP($C704,'Thông tin về sản phẩm'!$A$2:$A$6228,'Thông tin về sản phẩm'!$AY$2:$AY$6228),"")</f>
        <v>Gạch POR Ốp_Lát</v>
      </c>
      <c r="AH704" t="str">
        <f>IFERROR(_xlfn.XLOOKUP($C704,'Thông tin về sản phẩm'!$A$2:$A$6228,'Thông tin về sản phẩm'!$AZ$2:$AZ$6228),"")</f>
        <v>1. Chiến lược</v>
      </c>
    </row>
    <row r="705" spans="1:34" ht="15" customHeight="1" x14ac:dyDescent="0.45">
      <c r="A705" s="37" t="s">
        <v>33</v>
      </c>
      <c r="B705" s="37" t="s">
        <v>166</v>
      </c>
      <c r="C705" s="37">
        <v>10006137</v>
      </c>
      <c r="D705" s="37" t="s">
        <v>2180</v>
      </c>
      <c r="E705" s="37" t="s">
        <v>2181</v>
      </c>
      <c r="F705" s="37" t="s">
        <v>220</v>
      </c>
      <c r="G705" s="37" t="s">
        <v>260</v>
      </c>
      <c r="H705" s="37"/>
      <c r="I705" s="37" t="s">
        <v>243</v>
      </c>
      <c r="J705" s="38">
        <v>392000</v>
      </c>
      <c r="K705" s="38">
        <v>314000</v>
      </c>
      <c r="L705" s="38">
        <v>325000</v>
      </c>
      <c r="M705" s="37"/>
      <c r="N705" s="37"/>
      <c r="O705" s="39">
        <v>0.19897959183673469</v>
      </c>
      <c r="P705" s="39">
        <v>0.1709183673469388</v>
      </c>
      <c r="Q705" s="37"/>
      <c r="R705" s="38">
        <v>298300</v>
      </c>
      <c r="S705" s="38">
        <v>325000</v>
      </c>
      <c r="T705" s="39">
        <v>0.23903061224489799</v>
      </c>
      <c r="U705" t="str">
        <f>IFERROR(_xlfn.XLOOKUP($C705,'Thông tin về sản phẩm'!$A$2:$A$6228,'Thông tin về sản phẩm'!$F$2:$F$6228),"")</f>
        <v>GẠCH, POR 800x800, 8080BARI004-H+, Loại AA (L1)</v>
      </c>
      <c r="V705" t="str">
        <f>IFERROR(_xlfn.XLOOKUP($C705,'Thông tin về sản phẩm'!$A$2:$A$6228,'Thông tin về sản phẩm'!$S$2:$S$6228),"")</f>
        <v>ỐP_LÁT</v>
      </c>
      <c r="W705" t="str">
        <f>IFERROR(_xlfn.XLOOKUP($C705,'Thông tin về sản phẩm'!$A$2:$A$6228,'Thông tin về sản phẩm'!$Y$2:$Y$6228),"")</f>
        <v>ĐEN</v>
      </c>
      <c r="X705" t="str">
        <f>IFERROR(_xlfn.XLOOKUP($C705,'Thông tin về sản phẩm'!$A$2:$A$6228,'Thông tin về sản phẩm'!$AA$2:$AA$6228),"")</f>
        <v>KHÁNG_KHUẨN</v>
      </c>
      <c r="Y705" t="str">
        <f>IFERROR(_xlfn.XLOOKUP($C705,'Thông tin về sản phẩm'!$A$2:$A$6228,'Thông tin về sản phẩm'!$AC$2:$AC$6228),"")</f>
        <v>VÂN_ĐÁ_TERRAZZO</v>
      </c>
      <c r="Z705">
        <f>IFERROR(_xlfn.XLOOKUP($C705,'Thông tin về sản phẩm'!$A$2:$A$6228,'Thông tin về sản phẩm'!$AD$2:$AD$6228),"")</f>
        <v>15.7</v>
      </c>
      <c r="AA705" t="str">
        <f>IFERROR(_xlfn.XLOOKUP($C705,'Thông tin về sản phẩm'!$A$2:$A$6228,'Thông tin về sản phẩm'!$I$2:$I$6228),"")</f>
        <v>VIE</v>
      </c>
      <c r="AB705">
        <f>IFERROR(_xlfn.XLOOKUP($C705,'Thông tin về sản phẩm'!$A$2:$A$6228,'Thông tin về sản phẩm'!$AI$2:$AI$6228),"")</f>
        <v>800</v>
      </c>
      <c r="AC705">
        <f>IFERROR(_xlfn.XLOOKUP($C705,'Thông tin về sản phẩm'!$A$2:$A$6228,'Thông tin về sản phẩm'!$AJ$2:$AJ$6228),"")</f>
        <v>800</v>
      </c>
      <c r="AD705">
        <f>IFERROR(_xlfn.XLOOKUP($C705,'Thông tin về sản phẩm'!$A$2:$A$6228,'Thông tin về sản phẩm'!$AK$2:$AK$6228),"")</f>
        <v>10.5</v>
      </c>
      <c r="AE705" t="str">
        <f>IFERROR(_xlfn.XLOOKUP($C705,'Thông tin về sản phẩm'!$A$2:$A$6228,'Thông tin về sản phẩm'!$AL$2:$AL$6228),"")</f>
        <v>MM</v>
      </c>
      <c r="AF705" t="str">
        <f>IFERROR(_xlfn.XLOOKUP($C705,'Thông tin về sản phẩm'!$A$2:$A$6228,'Thông tin về sản phẩm'!$AM$2:$AM$6228),"")</f>
        <v>MM</v>
      </c>
      <c r="AG705" t="str">
        <f>IFERROR(_xlfn.XLOOKUP($C705,'Thông tin về sản phẩm'!$A$2:$A$6228,'Thông tin về sản phẩm'!$AY$2:$AY$6228),"")</f>
        <v>Gạch POR Ốp_Lát</v>
      </c>
      <c r="AH705" t="str">
        <f>IFERROR(_xlfn.XLOOKUP($C705,'Thông tin về sản phẩm'!$A$2:$A$6228,'Thông tin về sản phẩm'!$AZ$2:$AZ$6228),"")</f>
        <v>1. Chiến lược</v>
      </c>
    </row>
    <row r="706" spans="1:34" ht="15" customHeight="1" x14ac:dyDescent="0.45">
      <c r="A706" s="40" t="s">
        <v>33</v>
      </c>
      <c r="B706" s="40" t="s">
        <v>166</v>
      </c>
      <c r="C706" s="40">
        <v>10005749</v>
      </c>
      <c r="D706" s="40" t="s">
        <v>2182</v>
      </c>
      <c r="E706" s="40" t="s">
        <v>2183</v>
      </c>
      <c r="F706" s="40" t="s">
        <v>2184</v>
      </c>
      <c r="G706" s="40" t="s">
        <v>246</v>
      </c>
      <c r="H706" s="40"/>
      <c r="I706" s="40"/>
      <c r="J706" s="41">
        <v>463542</v>
      </c>
      <c r="K706" s="41">
        <v>370833.6</v>
      </c>
      <c r="L706" s="41">
        <v>384739.86</v>
      </c>
      <c r="M706" s="40"/>
      <c r="N706" s="40"/>
      <c r="O706" s="42">
        <v>0.1999999999999999</v>
      </c>
      <c r="P706" s="42">
        <v>0.17</v>
      </c>
      <c r="Q706" s="40"/>
      <c r="R706" s="41">
        <v>352291.92</v>
      </c>
      <c r="S706" s="41">
        <v>384739.86</v>
      </c>
      <c r="T706" s="42">
        <v>0.23999999999999991</v>
      </c>
      <c r="U706" t="str">
        <f>IFERROR(_xlfn.XLOOKUP($C706,'Thông tin về sản phẩm'!$A$2:$A$6228,'Thông tin về sản phẩm'!$F$2:$F$6228),"")</f>
        <v>GẠCH, POR 800x800, 8080DONGVAN004-FP-H+, Loại AA (L1)</v>
      </c>
      <c r="V706" t="str">
        <f>IFERROR(_xlfn.XLOOKUP($C706,'Thông tin về sản phẩm'!$A$2:$A$6228,'Thông tin về sản phẩm'!$S$2:$S$6228),"")</f>
        <v>ỐP_LÁT</v>
      </c>
      <c r="W706" t="str">
        <f>IFERROR(_xlfn.XLOOKUP($C706,'Thông tin về sản phẩm'!$A$2:$A$6228,'Thông tin về sản phẩm'!$Y$2:$Y$6228),"")</f>
        <v>TRẮNG</v>
      </c>
      <c r="X706" t="str">
        <f>IFERROR(_xlfn.XLOOKUP($C706,'Thông tin về sản phẩm'!$A$2:$A$6228,'Thông tin về sản phẩm'!$AA$2:$AA$6228),"")</f>
        <v>KHÁNG_KHUẨN</v>
      </c>
      <c r="Y706" t="str">
        <f>IFERROR(_xlfn.XLOOKUP($C706,'Thông tin về sản phẩm'!$A$2:$A$6228,'Thông tin về sản phẩm'!$AC$2:$AC$6228),"")</f>
        <v>VÂN_ĐÁ_CARARAS</v>
      </c>
      <c r="Z706">
        <f>IFERROR(_xlfn.XLOOKUP($C706,'Thông tin về sản phẩm'!$A$2:$A$6228,'Thông tin về sản phẩm'!$AD$2:$AD$6228),"")</f>
        <v>15.7</v>
      </c>
      <c r="AA706" t="str">
        <f>IFERROR(_xlfn.XLOOKUP($C706,'Thông tin về sản phẩm'!$A$2:$A$6228,'Thông tin về sản phẩm'!$I$2:$I$6228),"")</f>
        <v>VIE</v>
      </c>
      <c r="AB706">
        <f>IFERROR(_xlfn.XLOOKUP($C706,'Thông tin về sản phẩm'!$A$2:$A$6228,'Thông tin về sản phẩm'!$AI$2:$AI$6228),"")</f>
        <v>800</v>
      </c>
      <c r="AC706">
        <f>IFERROR(_xlfn.XLOOKUP($C706,'Thông tin về sản phẩm'!$A$2:$A$6228,'Thông tin về sản phẩm'!$AJ$2:$AJ$6228),"")</f>
        <v>800</v>
      </c>
      <c r="AD706">
        <f>IFERROR(_xlfn.XLOOKUP($C706,'Thông tin về sản phẩm'!$A$2:$A$6228,'Thông tin về sản phẩm'!$AK$2:$AK$6228),"")</f>
        <v>10.5</v>
      </c>
      <c r="AE706" t="str">
        <f>IFERROR(_xlfn.XLOOKUP($C706,'Thông tin về sản phẩm'!$A$2:$A$6228,'Thông tin về sản phẩm'!$AL$2:$AL$6228),"")</f>
        <v>MM</v>
      </c>
      <c r="AF706" t="str">
        <f>IFERROR(_xlfn.XLOOKUP($C706,'Thông tin về sản phẩm'!$A$2:$A$6228,'Thông tin về sản phẩm'!$AM$2:$AM$6228),"")</f>
        <v>BM</v>
      </c>
      <c r="AG706" t="str">
        <f>IFERROR(_xlfn.XLOOKUP($C706,'Thông tin về sản phẩm'!$A$2:$A$6228,'Thông tin về sản phẩm'!$AY$2:$AY$6228),"")</f>
        <v>Gạch POR Ốp_Lát</v>
      </c>
      <c r="AH706" t="str">
        <f>IFERROR(_xlfn.XLOOKUP($C706,'Thông tin về sản phẩm'!$A$2:$A$6228,'Thông tin về sản phẩm'!$AZ$2:$AZ$6228),"")</f>
        <v>5. Cơ bản</v>
      </c>
    </row>
    <row r="707" spans="1:34" ht="15" customHeight="1" x14ac:dyDescent="0.45">
      <c r="A707" s="37" t="s">
        <v>33</v>
      </c>
      <c r="B707" s="37" t="s">
        <v>166</v>
      </c>
      <c r="C707" s="37">
        <v>10006409</v>
      </c>
      <c r="D707" s="37" t="s">
        <v>2185</v>
      </c>
      <c r="E707" s="37" t="s">
        <v>2186</v>
      </c>
      <c r="F707" s="37" t="s">
        <v>2187</v>
      </c>
      <c r="G707" s="37" t="s">
        <v>260</v>
      </c>
      <c r="H707" s="37"/>
      <c r="I707" s="37"/>
      <c r="J707" s="38">
        <v>357001</v>
      </c>
      <c r="K707" s="38">
        <v>285600.8</v>
      </c>
      <c r="L707" s="38">
        <v>296310.83</v>
      </c>
      <c r="M707" s="37"/>
      <c r="N707" s="37"/>
      <c r="O707" s="39">
        <v>0.2</v>
      </c>
      <c r="P707" s="39">
        <v>0.1700000000000001</v>
      </c>
      <c r="Q707" s="37"/>
      <c r="R707" s="38">
        <v>271320.76</v>
      </c>
      <c r="S707" s="38">
        <v>296310.83</v>
      </c>
      <c r="T707" s="39">
        <v>0.2400000000000001</v>
      </c>
      <c r="U707" t="str">
        <f>IFERROR(_xlfn.XLOOKUP($C707,'Thông tin về sản phẩm'!$A$2:$A$6228,'Thông tin về sản phẩm'!$F$2:$F$6228),"")</f>
        <v>GẠCH, POR 800x800, 8080MTDA001-H+, Loại AA (L1)</v>
      </c>
      <c r="V707" t="str">
        <f>IFERROR(_xlfn.XLOOKUP($C707,'Thông tin về sản phẩm'!$A$2:$A$6228,'Thông tin về sản phẩm'!$S$2:$S$6228),"")</f>
        <v>ỐP_LÁT</v>
      </c>
      <c r="W707" t="str">
        <f>IFERROR(_xlfn.XLOOKUP($C707,'Thông tin về sản phẩm'!$A$2:$A$6228,'Thông tin về sản phẩm'!$Y$2:$Y$6228),"")</f>
        <v>XÁM</v>
      </c>
      <c r="X707" t="str">
        <f>IFERROR(_xlfn.XLOOKUP($C707,'Thông tin về sản phẩm'!$A$2:$A$6228,'Thông tin về sản phẩm'!$AA$2:$AA$6228),"")</f>
        <v>KHÁNG_KHUẨN</v>
      </c>
      <c r="Y707" t="str">
        <f>IFERROR(_xlfn.XLOOKUP($C707,'Thông tin về sản phẩm'!$A$2:$A$6228,'Thông tin về sản phẩm'!$AC$2:$AC$6228),"")</f>
        <v>VÂN_ĐÁ</v>
      </c>
      <c r="Z707">
        <f>IFERROR(_xlfn.XLOOKUP($C707,'Thông tin về sản phẩm'!$A$2:$A$6228,'Thông tin về sản phẩm'!$AD$2:$AD$6228),"")</f>
        <v>15</v>
      </c>
      <c r="AA707" t="str">
        <f>IFERROR(_xlfn.XLOOKUP($C707,'Thông tin về sản phẩm'!$A$2:$A$6228,'Thông tin về sản phẩm'!$I$2:$I$6228),"")</f>
        <v>VIE</v>
      </c>
      <c r="AB707">
        <f>IFERROR(_xlfn.XLOOKUP($C707,'Thông tin về sản phẩm'!$A$2:$A$6228,'Thông tin về sản phẩm'!$AI$2:$AI$6228),"")</f>
        <v>800</v>
      </c>
      <c r="AC707">
        <f>IFERROR(_xlfn.XLOOKUP($C707,'Thông tin về sản phẩm'!$A$2:$A$6228,'Thông tin về sản phẩm'!$AJ$2:$AJ$6228),"")</f>
        <v>800</v>
      </c>
      <c r="AD707">
        <f>IFERROR(_xlfn.XLOOKUP($C707,'Thông tin về sản phẩm'!$A$2:$A$6228,'Thông tin về sản phẩm'!$AK$2:$AK$6228),"")</f>
        <v>10.5</v>
      </c>
      <c r="AE707" t="str">
        <f>IFERROR(_xlfn.XLOOKUP($C707,'Thông tin về sản phẩm'!$A$2:$A$6228,'Thông tin về sản phẩm'!$AL$2:$AL$6228),"")</f>
        <v>MM</v>
      </c>
      <c r="AF707" t="str">
        <f>IFERROR(_xlfn.XLOOKUP($C707,'Thông tin về sản phẩm'!$A$2:$A$6228,'Thông tin về sản phẩm'!$AM$2:$AM$6228),"")</f>
        <v>DDH</v>
      </c>
      <c r="AG707" t="str">
        <f>IFERROR(_xlfn.XLOOKUP($C707,'Thông tin về sản phẩm'!$A$2:$A$6228,'Thông tin về sản phẩm'!$AY$2:$AY$6228),"")</f>
        <v>Gạch POR Ốp_Lát</v>
      </c>
      <c r="AH707" t="str">
        <f>IFERROR(_xlfn.XLOOKUP($C707,'Thông tin về sản phẩm'!$A$2:$A$6228,'Thông tin về sản phẩm'!$AZ$2:$AZ$6228),"")</f>
        <v/>
      </c>
    </row>
    <row r="708" spans="1:34" ht="15" customHeight="1" x14ac:dyDescent="0.45">
      <c r="A708" s="40" t="s">
        <v>33</v>
      </c>
      <c r="B708" s="40" t="s">
        <v>48</v>
      </c>
      <c r="C708" s="40">
        <v>10008619</v>
      </c>
      <c r="D708" s="40" t="s">
        <v>2188</v>
      </c>
      <c r="E708" s="40" t="s">
        <v>2189</v>
      </c>
      <c r="F708" s="40" t="s">
        <v>202</v>
      </c>
      <c r="G708" s="40" t="s">
        <v>246</v>
      </c>
      <c r="H708" s="40"/>
      <c r="I708" s="40" t="s">
        <v>243</v>
      </c>
      <c r="J708" s="41">
        <v>288000</v>
      </c>
      <c r="K708" s="41">
        <v>230000</v>
      </c>
      <c r="L708" s="41">
        <v>239000</v>
      </c>
      <c r="M708" s="40"/>
      <c r="N708" s="40"/>
      <c r="O708" s="42">
        <v>0.2013888888888889</v>
      </c>
      <c r="P708" s="42">
        <v>0.1701388888888889</v>
      </c>
      <c r="Q708" s="40"/>
      <c r="R708" s="41">
        <v>218500</v>
      </c>
      <c r="S708" s="41">
        <v>239000</v>
      </c>
      <c r="T708" s="42">
        <v>0.24131944444444439</v>
      </c>
      <c r="U708" t="str">
        <f>IFERROR(_xlfn.XLOOKUP($C708,'Thông tin về sản phẩm'!$A$2:$A$6228,'Thông tin về sản phẩm'!$F$2:$F$6228),"")</f>
        <v>GẠCH, POR 600x600, 6060TRUONGTHACH001-FP, Loại AA (L1)</v>
      </c>
      <c r="V708" t="str">
        <f>IFERROR(_xlfn.XLOOKUP($C708,'Thông tin về sản phẩm'!$A$2:$A$6228,'Thông tin về sản phẩm'!$S$2:$S$6228),"")</f>
        <v>ỐP_LÁT</v>
      </c>
      <c r="W708" t="str">
        <f>IFERROR(_xlfn.XLOOKUP($C708,'Thông tin về sản phẩm'!$A$2:$A$6228,'Thông tin về sản phẩm'!$Y$2:$Y$6228),"")</f>
        <v>TRẮNG</v>
      </c>
      <c r="X708" t="str">
        <f>IFERROR(_xlfn.XLOOKUP($C708,'Thông tin về sản phẩm'!$A$2:$A$6228,'Thông tin về sản phẩm'!$AA$2:$AA$6228),"")</f>
        <v>ĐẶC_THÙ</v>
      </c>
      <c r="Y708" t="str">
        <f>IFERROR(_xlfn.XLOOKUP($C708,'Thông tin về sản phẩm'!$A$2:$A$6228,'Thông tin về sản phẩm'!$AC$2:$AC$6228),"")</f>
        <v>VÂN_ĐÁ_TERRAZZO</v>
      </c>
      <c r="Z708">
        <f>IFERROR(_xlfn.XLOOKUP($C708,'Thông tin về sản phẩm'!$A$2:$A$6228,'Thông tin về sản phẩm'!$AD$2:$AD$6228),"")</f>
        <v>7.85</v>
      </c>
      <c r="AA708" t="str">
        <f>IFERROR(_xlfn.XLOOKUP($C708,'Thông tin về sản phẩm'!$A$2:$A$6228,'Thông tin về sản phẩm'!$I$2:$I$6228),"")</f>
        <v>VIE</v>
      </c>
      <c r="AB708">
        <f>IFERROR(_xlfn.XLOOKUP($C708,'Thông tin về sản phẩm'!$A$2:$A$6228,'Thông tin về sản phẩm'!$AI$2:$AI$6228),"")</f>
        <v>600</v>
      </c>
      <c r="AC708">
        <f>IFERROR(_xlfn.XLOOKUP($C708,'Thông tin về sản phẩm'!$A$2:$A$6228,'Thông tin về sản phẩm'!$AJ$2:$AJ$6228),"")</f>
        <v>600</v>
      </c>
      <c r="AD708">
        <f>IFERROR(_xlfn.XLOOKUP($C708,'Thông tin về sản phẩm'!$A$2:$A$6228,'Thông tin về sản phẩm'!$AK$2:$AK$6228),"")</f>
        <v>9.3000000000000007</v>
      </c>
      <c r="AE708" t="str">
        <f>IFERROR(_xlfn.XLOOKUP($C708,'Thông tin về sản phẩm'!$A$2:$A$6228,'Thông tin về sản phẩm'!$AL$2:$AL$6228),"")</f>
        <v>MM</v>
      </c>
      <c r="AF708" t="str">
        <f>IFERROR(_xlfn.XLOOKUP($C708,'Thông tin về sản phẩm'!$A$2:$A$6228,'Thông tin về sản phẩm'!$AM$2:$AM$6228),"")</f>
        <v>MM</v>
      </c>
      <c r="AG708" t="str">
        <f>IFERROR(_xlfn.XLOOKUP($C708,'Thông tin về sản phẩm'!$A$2:$A$6228,'Thông tin về sản phẩm'!$AY$2:$AY$6228),"")</f>
        <v>Gạch POR Ốp_Lát</v>
      </c>
      <c r="AH708" t="str">
        <f>IFERROR(_xlfn.XLOOKUP($C708,'Thông tin về sản phẩm'!$A$2:$A$6228,'Thông tin về sản phẩm'!$AZ$2:$AZ$6228),"")</f>
        <v>1. Chiến lược</v>
      </c>
    </row>
    <row r="709" spans="1:34" ht="15" customHeight="1" x14ac:dyDescent="0.45">
      <c r="A709" s="37" t="s">
        <v>33</v>
      </c>
      <c r="B709" s="37" t="s">
        <v>48</v>
      </c>
      <c r="C709" s="37">
        <v>10008620</v>
      </c>
      <c r="D709" s="37" t="s">
        <v>2190</v>
      </c>
      <c r="E709" s="37" t="s">
        <v>2191</v>
      </c>
      <c r="F709" s="37" t="s">
        <v>203</v>
      </c>
      <c r="G709" s="37" t="s">
        <v>246</v>
      </c>
      <c r="H709" s="37"/>
      <c r="I709" s="37" t="s">
        <v>243</v>
      </c>
      <c r="J709" s="38">
        <v>288000</v>
      </c>
      <c r="K709" s="38">
        <v>230000</v>
      </c>
      <c r="L709" s="38">
        <v>239000</v>
      </c>
      <c r="M709" s="37"/>
      <c r="N709" s="37"/>
      <c r="O709" s="39">
        <v>0.2013888888888889</v>
      </c>
      <c r="P709" s="39">
        <v>0.1701388888888889</v>
      </c>
      <c r="Q709" s="37"/>
      <c r="R709" s="38">
        <v>218500</v>
      </c>
      <c r="S709" s="38">
        <v>239000</v>
      </c>
      <c r="T709" s="39">
        <v>0.24131944444444439</v>
      </c>
      <c r="U709" t="str">
        <f>IFERROR(_xlfn.XLOOKUP($C709,'Thông tin về sản phẩm'!$A$2:$A$6228,'Thông tin về sản phẩm'!$F$2:$F$6228),"")</f>
        <v>GẠCH, POR 600x600, 6060TRUONGTHACH002-FP, Loại AA (L1)</v>
      </c>
      <c r="V709" t="str">
        <f>IFERROR(_xlfn.XLOOKUP($C709,'Thông tin về sản phẩm'!$A$2:$A$6228,'Thông tin về sản phẩm'!$S$2:$S$6228),"")</f>
        <v>ỐP_LÁT</v>
      </c>
      <c r="W709" t="str">
        <f>IFERROR(_xlfn.XLOOKUP($C709,'Thông tin về sản phẩm'!$A$2:$A$6228,'Thông tin về sản phẩm'!$Y$2:$Y$6228),"")</f>
        <v>TRẮNG</v>
      </c>
      <c r="X709" t="str">
        <f>IFERROR(_xlfn.XLOOKUP($C709,'Thông tin về sản phẩm'!$A$2:$A$6228,'Thông tin về sản phẩm'!$AA$2:$AA$6228),"")</f>
        <v>ĐẶC_THÙ</v>
      </c>
      <c r="Y709" t="str">
        <f>IFERROR(_xlfn.XLOOKUP($C709,'Thông tin về sản phẩm'!$A$2:$A$6228,'Thông tin về sản phẩm'!$AC$2:$AC$6228),"")</f>
        <v>VÂN_ĐÁ_TERRAZZO</v>
      </c>
      <c r="Z709">
        <f>IFERROR(_xlfn.XLOOKUP($C709,'Thông tin về sản phẩm'!$A$2:$A$6228,'Thông tin về sản phẩm'!$AD$2:$AD$6228),"")</f>
        <v>7.85</v>
      </c>
      <c r="AA709" t="str">
        <f>IFERROR(_xlfn.XLOOKUP($C709,'Thông tin về sản phẩm'!$A$2:$A$6228,'Thông tin về sản phẩm'!$I$2:$I$6228),"")</f>
        <v>VIE</v>
      </c>
      <c r="AB709">
        <f>IFERROR(_xlfn.XLOOKUP($C709,'Thông tin về sản phẩm'!$A$2:$A$6228,'Thông tin về sản phẩm'!$AI$2:$AI$6228),"")</f>
        <v>600</v>
      </c>
      <c r="AC709">
        <f>IFERROR(_xlfn.XLOOKUP($C709,'Thông tin về sản phẩm'!$A$2:$A$6228,'Thông tin về sản phẩm'!$AJ$2:$AJ$6228),"")</f>
        <v>600</v>
      </c>
      <c r="AD709">
        <f>IFERROR(_xlfn.XLOOKUP($C709,'Thông tin về sản phẩm'!$A$2:$A$6228,'Thông tin về sản phẩm'!$AK$2:$AK$6228),"")</f>
        <v>9.3000000000000007</v>
      </c>
      <c r="AE709" t="str">
        <f>IFERROR(_xlfn.XLOOKUP($C709,'Thông tin về sản phẩm'!$A$2:$A$6228,'Thông tin về sản phẩm'!$AL$2:$AL$6228),"")</f>
        <v>MM</v>
      </c>
      <c r="AF709" t="str">
        <f>IFERROR(_xlfn.XLOOKUP($C709,'Thông tin về sản phẩm'!$A$2:$A$6228,'Thông tin về sản phẩm'!$AM$2:$AM$6228),"")</f>
        <v>MM</v>
      </c>
      <c r="AG709" t="str">
        <f>IFERROR(_xlfn.XLOOKUP($C709,'Thông tin về sản phẩm'!$A$2:$A$6228,'Thông tin về sản phẩm'!$AY$2:$AY$6228),"")</f>
        <v>Gạch POR Ốp_Lát</v>
      </c>
      <c r="AH709" t="str">
        <f>IFERROR(_xlfn.XLOOKUP($C709,'Thông tin về sản phẩm'!$A$2:$A$6228,'Thông tin về sản phẩm'!$AZ$2:$AZ$6228),"")</f>
        <v>1. Chiến lược</v>
      </c>
    </row>
    <row r="710" spans="1:34" ht="15" customHeight="1" x14ac:dyDescent="0.45">
      <c r="A710" s="40" t="s">
        <v>33</v>
      </c>
      <c r="B710" s="40" t="s">
        <v>48</v>
      </c>
      <c r="C710" s="40">
        <v>10008621</v>
      </c>
      <c r="D710" s="40" t="s">
        <v>2192</v>
      </c>
      <c r="E710" s="40" t="s">
        <v>2193</v>
      </c>
      <c r="F710" s="40" t="s">
        <v>204</v>
      </c>
      <c r="G710" s="40" t="s">
        <v>246</v>
      </c>
      <c r="H710" s="40"/>
      <c r="I710" s="40" t="s">
        <v>243</v>
      </c>
      <c r="J710" s="41">
        <v>262000</v>
      </c>
      <c r="K710" s="41">
        <v>210000</v>
      </c>
      <c r="L710" s="41">
        <v>217000</v>
      </c>
      <c r="M710" s="40"/>
      <c r="N710" s="40"/>
      <c r="O710" s="42">
        <v>0.19847328244274809</v>
      </c>
      <c r="P710" s="42">
        <v>0.1717557251908397</v>
      </c>
      <c r="Q710" s="40"/>
      <c r="R710" s="41">
        <v>199500</v>
      </c>
      <c r="S710" s="41">
        <v>217000</v>
      </c>
      <c r="T710" s="42">
        <v>0.2385496183206107</v>
      </c>
      <c r="U710" t="str">
        <f>IFERROR(_xlfn.XLOOKUP($C710,'Thông tin về sản phẩm'!$A$2:$A$6228,'Thông tin về sản phẩm'!$F$2:$F$6228),"")</f>
        <v>GẠCH, POR 600x600, 6060TRUONGTHACH003-FP, Loại AA (L1)</v>
      </c>
      <c r="V710" t="str">
        <f>IFERROR(_xlfn.XLOOKUP($C710,'Thông tin về sản phẩm'!$A$2:$A$6228,'Thông tin về sản phẩm'!$S$2:$S$6228),"")</f>
        <v>ỐP_LÁT</v>
      </c>
      <c r="W710" t="str">
        <f>IFERROR(_xlfn.XLOOKUP($C710,'Thông tin về sản phẩm'!$A$2:$A$6228,'Thông tin về sản phẩm'!$Y$2:$Y$6228),"")</f>
        <v>ĐEN</v>
      </c>
      <c r="X710" t="str">
        <f>IFERROR(_xlfn.XLOOKUP($C710,'Thông tin về sản phẩm'!$A$2:$A$6228,'Thông tin về sản phẩm'!$AA$2:$AA$6228),"")</f>
        <v>ĐẶC_THÙ</v>
      </c>
      <c r="Y710" t="str">
        <f>IFERROR(_xlfn.XLOOKUP($C710,'Thông tin về sản phẩm'!$A$2:$A$6228,'Thông tin về sản phẩm'!$AC$2:$AC$6228),"")</f>
        <v>VÂN_ĐÁ_TERRAZZO</v>
      </c>
      <c r="Z710">
        <f>IFERROR(_xlfn.XLOOKUP($C710,'Thông tin về sản phẩm'!$A$2:$A$6228,'Thông tin về sản phẩm'!$AD$2:$AD$6228),"")</f>
        <v>7.85</v>
      </c>
      <c r="AA710" t="str">
        <f>IFERROR(_xlfn.XLOOKUP($C710,'Thông tin về sản phẩm'!$A$2:$A$6228,'Thông tin về sản phẩm'!$I$2:$I$6228),"")</f>
        <v>VIE</v>
      </c>
      <c r="AB710">
        <f>IFERROR(_xlfn.XLOOKUP($C710,'Thông tin về sản phẩm'!$A$2:$A$6228,'Thông tin về sản phẩm'!$AI$2:$AI$6228),"")</f>
        <v>600</v>
      </c>
      <c r="AC710">
        <f>IFERROR(_xlfn.XLOOKUP($C710,'Thông tin về sản phẩm'!$A$2:$A$6228,'Thông tin về sản phẩm'!$AJ$2:$AJ$6228),"")</f>
        <v>600</v>
      </c>
      <c r="AD710">
        <f>IFERROR(_xlfn.XLOOKUP($C710,'Thông tin về sản phẩm'!$A$2:$A$6228,'Thông tin về sản phẩm'!$AK$2:$AK$6228),"")</f>
        <v>9.3000000000000007</v>
      </c>
      <c r="AE710" t="str">
        <f>IFERROR(_xlfn.XLOOKUP($C710,'Thông tin về sản phẩm'!$A$2:$A$6228,'Thông tin về sản phẩm'!$AL$2:$AL$6228),"")</f>
        <v>MM</v>
      </c>
      <c r="AF710" t="str">
        <f>IFERROR(_xlfn.XLOOKUP($C710,'Thông tin về sản phẩm'!$A$2:$A$6228,'Thông tin về sản phẩm'!$AM$2:$AM$6228),"")</f>
        <v>MM</v>
      </c>
      <c r="AG710" t="str">
        <f>IFERROR(_xlfn.XLOOKUP($C710,'Thông tin về sản phẩm'!$A$2:$A$6228,'Thông tin về sản phẩm'!$AY$2:$AY$6228),"")</f>
        <v>Gạch POR Ốp_Lát</v>
      </c>
      <c r="AH710" t="str">
        <f>IFERROR(_xlfn.XLOOKUP($C710,'Thông tin về sản phẩm'!$A$2:$A$6228,'Thông tin về sản phẩm'!$AZ$2:$AZ$6228),"")</f>
        <v>1. Chiến lược</v>
      </c>
    </row>
    <row r="711" spans="1:34" ht="15" customHeight="1" x14ac:dyDescent="0.45">
      <c r="A711" s="37" t="s">
        <v>33</v>
      </c>
      <c r="B711" s="37" t="s">
        <v>48</v>
      </c>
      <c r="C711" s="37">
        <v>10008622</v>
      </c>
      <c r="D711" s="37" t="s">
        <v>2194</v>
      </c>
      <c r="E711" s="37" t="s">
        <v>2195</v>
      </c>
      <c r="F711" s="37" t="s">
        <v>205</v>
      </c>
      <c r="G711" s="37" t="s">
        <v>246</v>
      </c>
      <c r="H711" s="37"/>
      <c r="I711" s="37" t="s">
        <v>243</v>
      </c>
      <c r="J711" s="38">
        <v>262000</v>
      </c>
      <c r="K711" s="38">
        <v>210000</v>
      </c>
      <c r="L711" s="38">
        <v>217000</v>
      </c>
      <c r="M711" s="37"/>
      <c r="N711" s="37"/>
      <c r="O711" s="39">
        <v>0.19847328244274809</v>
      </c>
      <c r="P711" s="39">
        <v>0.1717557251908397</v>
      </c>
      <c r="Q711" s="37"/>
      <c r="R711" s="38">
        <v>199500</v>
      </c>
      <c r="S711" s="38">
        <v>217000</v>
      </c>
      <c r="T711" s="39">
        <v>0.2385496183206107</v>
      </c>
      <c r="U711" t="str">
        <f>IFERROR(_xlfn.XLOOKUP($C711,'Thông tin về sản phẩm'!$A$2:$A$6228,'Thông tin về sản phẩm'!$F$2:$F$6228),"")</f>
        <v>GẠCH, POR 600x600, 6060TRUONGTHACH004-FP, Loại AA (L1)</v>
      </c>
      <c r="V711" t="str">
        <f>IFERROR(_xlfn.XLOOKUP($C711,'Thông tin về sản phẩm'!$A$2:$A$6228,'Thông tin về sản phẩm'!$S$2:$S$6228),"")</f>
        <v>ỐP_LÁT</v>
      </c>
      <c r="W711" t="str">
        <f>IFERROR(_xlfn.XLOOKUP($C711,'Thông tin về sản phẩm'!$A$2:$A$6228,'Thông tin về sản phẩm'!$Y$2:$Y$6228),"")</f>
        <v>XANH</v>
      </c>
      <c r="X711" t="str">
        <f>IFERROR(_xlfn.XLOOKUP($C711,'Thông tin về sản phẩm'!$A$2:$A$6228,'Thông tin về sản phẩm'!$AA$2:$AA$6228),"")</f>
        <v>ĐẶC_THÙ</v>
      </c>
      <c r="Y711" t="str">
        <f>IFERROR(_xlfn.XLOOKUP($C711,'Thông tin về sản phẩm'!$A$2:$A$6228,'Thông tin về sản phẩm'!$AC$2:$AC$6228),"")</f>
        <v>VÂN_ĐÁ_TERRAZZO</v>
      </c>
      <c r="Z711">
        <f>IFERROR(_xlfn.XLOOKUP($C711,'Thông tin về sản phẩm'!$A$2:$A$6228,'Thông tin về sản phẩm'!$AD$2:$AD$6228),"")</f>
        <v>7.85</v>
      </c>
      <c r="AA711" t="str">
        <f>IFERROR(_xlfn.XLOOKUP($C711,'Thông tin về sản phẩm'!$A$2:$A$6228,'Thông tin về sản phẩm'!$I$2:$I$6228),"")</f>
        <v>VIE</v>
      </c>
      <c r="AB711">
        <f>IFERROR(_xlfn.XLOOKUP($C711,'Thông tin về sản phẩm'!$A$2:$A$6228,'Thông tin về sản phẩm'!$AI$2:$AI$6228),"")</f>
        <v>600</v>
      </c>
      <c r="AC711">
        <f>IFERROR(_xlfn.XLOOKUP($C711,'Thông tin về sản phẩm'!$A$2:$A$6228,'Thông tin về sản phẩm'!$AJ$2:$AJ$6228),"")</f>
        <v>600</v>
      </c>
      <c r="AD711">
        <f>IFERROR(_xlfn.XLOOKUP($C711,'Thông tin về sản phẩm'!$A$2:$A$6228,'Thông tin về sản phẩm'!$AK$2:$AK$6228),"")</f>
        <v>9.3000000000000007</v>
      </c>
      <c r="AE711" t="str">
        <f>IFERROR(_xlfn.XLOOKUP($C711,'Thông tin về sản phẩm'!$A$2:$A$6228,'Thông tin về sản phẩm'!$AL$2:$AL$6228),"")</f>
        <v>MM</v>
      </c>
      <c r="AF711" t="str">
        <f>IFERROR(_xlfn.XLOOKUP($C711,'Thông tin về sản phẩm'!$A$2:$A$6228,'Thông tin về sản phẩm'!$AM$2:$AM$6228),"")</f>
        <v>MM</v>
      </c>
      <c r="AG711" t="str">
        <f>IFERROR(_xlfn.XLOOKUP($C711,'Thông tin về sản phẩm'!$A$2:$A$6228,'Thông tin về sản phẩm'!$AY$2:$AY$6228),"")</f>
        <v>Gạch POR Ốp_Lát</v>
      </c>
      <c r="AH711" t="str">
        <f>IFERROR(_xlfn.XLOOKUP($C711,'Thông tin về sản phẩm'!$A$2:$A$6228,'Thông tin về sản phẩm'!$AZ$2:$AZ$6228),"")</f>
        <v>1. Chiến lược</v>
      </c>
    </row>
    <row r="712" spans="1:34" ht="15" customHeight="1" x14ac:dyDescent="0.45">
      <c r="A712" s="40" t="s">
        <v>33</v>
      </c>
      <c r="B712" s="40" t="s">
        <v>48</v>
      </c>
      <c r="C712" s="40">
        <v>10008623</v>
      </c>
      <c r="D712" s="40" t="s">
        <v>2196</v>
      </c>
      <c r="E712" s="40" t="s">
        <v>2197</v>
      </c>
      <c r="F712" s="40" t="s">
        <v>206</v>
      </c>
      <c r="G712" s="40" t="s">
        <v>246</v>
      </c>
      <c r="H712" s="40"/>
      <c r="I712" s="40" t="s">
        <v>243</v>
      </c>
      <c r="J712" s="41">
        <v>301000</v>
      </c>
      <c r="K712" s="41">
        <v>241000</v>
      </c>
      <c r="L712" s="41">
        <v>250000</v>
      </c>
      <c r="M712" s="40"/>
      <c r="N712" s="40"/>
      <c r="O712" s="42">
        <v>0.1993355481727575</v>
      </c>
      <c r="P712" s="42">
        <v>0.16943521594684391</v>
      </c>
      <c r="Q712" s="40"/>
      <c r="R712" s="41">
        <v>228950</v>
      </c>
      <c r="S712" s="41">
        <v>250000</v>
      </c>
      <c r="T712" s="42">
        <v>0.23936877076411961</v>
      </c>
      <c r="U712" t="str">
        <f>IFERROR(_xlfn.XLOOKUP($C712,'Thông tin về sản phẩm'!$A$2:$A$6228,'Thông tin về sản phẩm'!$F$2:$F$6228),"")</f>
        <v>GẠCH, POR 600x600, 6060HONKHOAI001-FP, Loại AA (L1)</v>
      </c>
      <c r="V712" t="str">
        <f>IFERROR(_xlfn.XLOOKUP($C712,'Thông tin về sản phẩm'!$A$2:$A$6228,'Thông tin về sản phẩm'!$S$2:$S$6228),"")</f>
        <v>ỐP_LÁT</v>
      </c>
      <c r="W712" t="str">
        <f>IFERROR(_xlfn.XLOOKUP($C712,'Thông tin về sản phẩm'!$A$2:$A$6228,'Thông tin về sản phẩm'!$Y$2:$Y$6228),"")</f>
        <v>TRẮNG</v>
      </c>
      <c r="X712" t="str">
        <f>IFERROR(_xlfn.XLOOKUP($C712,'Thông tin về sản phẩm'!$A$2:$A$6228,'Thông tin về sản phẩm'!$AA$2:$AA$6228),"")</f>
        <v>ĐẶC_THÙ</v>
      </c>
      <c r="Y712" t="str">
        <f>IFERROR(_xlfn.XLOOKUP($C712,'Thông tin về sản phẩm'!$A$2:$A$6228,'Thông tin về sản phẩm'!$AC$2:$AC$6228),"")</f>
        <v>VÂN_CÁT</v>
      </c>
      <c r="Z712">
        <f>IFERROR(_xlfn.XLOOKUP($C712,'Thông tin về sản phẩm'!$A$2:$A$6228,'Thông tin về sản phẩm'!$AD$2:$AD$6228),"")</f>
        <v>7.85</v>
      </c>
      <c r="AA712" t="str">
        <f>IFERROR(_xlfn.XLOOKUP($C712,'Thông tin về sản phẩm'!$A$2:$A$6228,'Thông tin về sản phẩm'!$I$2:$I$6228),"")</f>
        <v>VIE</v>
      </c>
      <c r="AB712">
        <f>IFERROR(_xlfn.XLOOKUP($C712,'Thông tin về sản phẩm'!$A$2:$A$6228,'Thông tin về sản phẩm'!$AI$2:$AI$6228),"")</f>
        <v>600</v>
      </c>
      <c r="AC712">
        <f>IFERROR(_xlfn.XLOOKUP($C712,'Thông tin về sản phẩm'!$A$2:$A$6228,'Thông tin về sản phẩm'!$AJ$2:$AJ$6228),"")</f>
        <v>600</v>
      </c>
      <c r="AD712">
        <f>IFERROR(_xlfn.XLOOKUP($C712,'Thông tin về sản phẩm'!$A$2:$A$6228,'Thông tin về sản phẩm'!$AK$2:$AK$6228),"")</f>
        <v>9.3000000000000007</v>
      </c>
      <c r="AE712" t="str">
        <f>IFERROR(_xlfn.XLOOKUP($C712,'Thông tin về sản phẩm'!$A$2:$A$6228,'Thông tin về sản phẩm'!$AL$2:$AL$6228),"")</f>
        <v>MM</v>
      </c>
      <c r="AF712" t="str">
        <f>IFERROR(_xlfn.XLOOKUP($C712,'Thông tin về sản phẩm'!$A$2:$A$6228,'Thông tin về sản phẩm'!$AM$2:$AM$6228),"")</f>
        <v>MM</v>
      </c>
      <c r="AG712" t="str">
        <f>IFERROR(_xlfn.XLOOKUP($C712,'Thông tin về sản phẩm'!$A$2:$A$6228,'Thông tin về sản phẩm'!$AY$2:$AY$6228),"")</f>
        <v>Gạch POR Ốp_Lát</v>
      </c>
      <c r="AH712" t="str">
        <f>IFERROR(_xlfn.XLOOKUP($C712,'Thông tin về sản phẩm'!$A$2:$A$6228,'Thông tin về sản phẩm'!$AZ$2:$AZ$6228),"")</f>
        <v>1. Chiến lược</v>
      </c>
    </row>
    <row r="713" spans="1:34" ht="15" customHeight="1" x14ac:dyDescent="0.45">
      <c r="A713" s="37" t="s">
        <v>33</v>
      </c>
      <c r="B713" s="37" t="s">
        <v>48</v>
      </c>
      <c r="C713" s="37">
        <v>10008624</v>
      </c>
      <c r="D713" s="37" t="s">
        <v>2198</v>
      </c>
      <c r="E713" s="37" t="s">
        <v>2199</v>
      </c>
      <c r="F713" s="37" t="s">
        <v>207</v>
      </c>
      <c r="G713" s="37" t="s">
        <v>246</v>
      </c>
      <c r="H713" s="37"/>
      <c r="I713" s="37" t="s">
        <v>243</v>
      </c>
      <c r="J713" s="38">
        <v>288000</v>
      </c>
      <c r="K713" s="38">
        <v>230000</v>
      </c>
      <c r="L713" s="38">
        <v>239000</v>
      </c>
      <c r="M713" s="37"/>
      <c r="N713" s="37"/>
      <c r="O713" s="39">
        <v>0.2013888888888889</v>
      </c>
      <c r="P713" s="39">
        <v>0.1701388888888889</v>
      </c>
      <c r="Q713" s="37"/>
      <c r="R713" s="38">
        <v>218500</v>
      </c>
      <c r="S713" s="38">
        <v>239000</v>
      </c>
      <c r="T713" s="39">
        <v>0.24131944444444439</v>
      </c>
      <c r="U713" t="str">
        <f>IFERROR(_xlfn.XLOOKUP($C713,'Thông tin về sản phẩm'!$A$2:$A$6228,'Thông tin về sản phẩm'!$F$2:$F$6228),"")</f>
        <v>GẠCH, POR 600x600, 6060HONKHOAI002-FP, Loại AA (L1)</v>
      </c>
      <c r="V713" t="str">
        <f>IFERROR(_xlfn.XLOOKUP($C713,'Thông tin về sản phẩm'!$A$2:$A$6228,'Thông tin về sản phẩm'!$S$2:$S$6228),"")</f>
        <v>ỐP_LÁT</v>
      </c>
      <c r="W713" t="str">
        <f>IFERROR(_xlfn.XLOOKUP($C713,'Thông tin về sản phẩm'!$A$2:$A$6228,'Thông tin về sản phẩm'!$Y$2:$Y$6228),"")</f>
        <v>KEM</v>
      </c>
      <c r="X713" t="str">
        <f>IFERROR(_xlfn.XLOOKUP($C713,'Thông tin về sản phẩm'!$A$2:$A$6228,'Thông tin về sản phẩm'!$AA$2:$AA$6228),"")</f>
        <v>ĐẶC_THÙ</v>
      </c>
      <c r="Y713" t="str">
        <f>IFERROR(_xlfn.XLOOKUP($C713,'Thông tin về sản phẩm'!$A$2:$A$6228,'Thông tin về sản phẩm'!$AC$2:$AC$6228),"")</f>
        <v>VÂN_ĐÁ_MARBLE_CẨM_THẠCH</v>
      </c>
      <c r="Z713">
        <f>IFERROR(_xlfn.XLOOKUP($C713,'Thông tin về sản phẩm'!$A$2:$A$6228,'Thông tin về sản phẩm'!$AD$2:$AD$6228),"")</f>
        <v>7.85</v>
      </c>
      <c r="AA713" t="str">
        <f>IFERROR(_xlfn.XLOOKUP($C713,'Thông tin về sản phẩm'!$A$2:$A$6228,'Thông tin về sản phẩm'!$I$2:$I$6228),"")</f>
        <v>VIE</v>
      </c>
      <c r="AB713">
        <f>IFERROR(_xlfn.XLOOKUP($C713,'Thông tin về sản phẩm'!$A$2:$A$6228,'Thông tin về sản phẩm'!$AI$2:$AI$6228),"")</f>
        <v>600</v>
      </c>
      <c r="AC713">
        <f>IFERROR(_xlfn.XLOOKUP($C713,'Thông tin về sản phẩm'!$A$2:$A$6228,'Thông tin về sản phẩm'!$AJ$2:$AJ$6228),"")</f>
        <v>600</v>
      </c>
      <c r="AD713">
        <f>IFERROR(_xlfn.XLOOKUP($C713,'Thông tin về sản phẩm'!$A$2:$A$6228,'Thông tin về sản phẩm'!$AK$2:$AK$6228),"")</f>
        <v>9.3000000000000007</v>
      </c>
      <c r="AE713" t="str">
        <f>IFERROR(_xlfn.XLOOKUP($C713,'Thông tin về sản phẩm'!$A$2:$A$6228,'Thông tin về sản phẩm'!$AL$2:$AL$6228),"")</f>
        <v>MM</v>
      </c>
      <c r="AF713" t="str">
        <f>IFERROR(_xlfn.XLOOKUP($C713,'Thông tin về sản phẩm'!$A$2:$A$6228,'Thông tin về sản phẩm'!$AM$2:$AM$6228),"")</f>
        <v>MM</v>
      </c>
      <c r="AG713" t="str">
        <f>IFERROR(_xlfn.XLOOKUP($C713,'Thông tin về sản phẩm'!$A$2:$A$6228,'Thông tin về sản phẩm'!$AY$2:$AY$6228),"")</f>
        <v>Gạch POR Ốp_Lát</v>
      </c>
      <c r="AH713" t="str">
        <f>IFERROR(_xlfn.XLOOKUP($C713,'Thông tin về sản phẩm'!$A$2:$A$6228,'Thông tin về sản phẩm'!$AZ$2:$AZ$6228),"")</f>
        <v>1. Chiến lược</v>
      </c>
    </row>
    <row r="714" spans="1:34" ht="15" customHeight="1" x14ac:dyDescent="0.45">
      <c r="A714" s="40" t="s">
        <v>33</v>
      </c>
      <c r="B714" s="40" t="s">
        <v>48</v>
      </c>
      <c r="C714" s="40">
        <v>10008805</v>
      </c>
      <c r="D714" s="40" t="s">
        <v>2200</v>
      </c>
      <c r="E714" s="40" t="s">
        <v>2201</v>
      </c>
      <c r="F714" s="40" t="s">
        <v>208</v>
      </c>
      <c r="G714" s="40" t="s">
        <v>246</v>
      </c>
      <c r="H714" s="40"/>
      <c r="I714" s="40" t="s">
        <v>243</v>
      </c>
      <c r="J714" s="41">
        <v>288000</v>
      </c>
      <c r="K714" s="41">
        <v>230000</v>
      </c>
      <c r="L714" s="41">
        <v>239000</v>
      </c>
      <c r="M714" s="40"/>
      <c r="N714" s="40"/>
      <c r="O714" s="42">
        <v>0.2013888888888889</v>
      </c>
      <c r="P714" s="42">
        <v>0.1701388888888889</v>
      </c>
      <c r="Q714" s="40"/>
      <c r="R714" s="41">
        <v>218500</v>
      </c>
      <c r="S714" s="41">
        <v>239000</v>
      </c>
      <c r="T714" s="42">
        <v>0.24131944444444439</v>
      </c>
      <c r="U714" t="str">
        <f>IFERROR(_xlfn.XLOOKUP($C714,'Thông tin về sản phẩm'!$A$2:$A$6228,'Thông tin về sản phẩm'!$F$2:$F$6228),"")</f>
        <v>GẠCH, POR 600x600, 6060HONKHOAI003-FP, Loại AA (L1)</v>
      </c>
      <c r="V714" t="str">
        <f>IFERROR(_xlfn.XLOOKUP($C714,'Thông tin về sản phẩm'!$A$2:$A$6228,'Thông tin về sản phẩm'!$S$2:$S$6228),"")</f>
        <v>ỐP_LÁT</v>
      </c>
      <c r="W714" t="str">
        <f>IFERROR(_xlfn.XLOOKUP($C714,'Thông tin về sản phẩm'!$A$2:$A$6228,'Thông tin về sản phẩm'!$Y$2:$Y$6228),"")</f>
        <v>KEM</v>
      </c>
      <c r="X714" t="str">
        <f>IFERROR(_xlfn.XLOOKUP($C714,'Thông tin về sản phẩm'!$A$2:$A$6228,'Thông tin về sản phẩm'!$AA$2:$AA$6228),"")</f>
        <v>ĐẶC_THÙ</v>
      </c>
      <c r="Y714" t="str">
        <f>IFERROR(_xlfn.XLOOKUP($C714,'Thông tin về sản phẩm'!$A$2:$A$6228,'Thông tin về sản phẩm'!$AC$2:$AC$6228),"")</f>
        <v>VÂN_ĐÁ_MARBLE_CẨM_THẠCH</v>
      </c>
      <c r="Z714">
        <f>IFERROR(_xlfn.XLOOKUP($C714,'Thông tin về sản phẩm'!$A$2:$A$6228,'Thông tin về sản phẩm'!$AD$2:$AD$6228),"")</f>
        <v>7.85</v>
      </c>
      <c r="AA714" t="str">
        <f>IFERROR(_xlfn.XLOOKUP($C714,'Thông tin về sản phẩm'!$A$2:$A$6228,'Thông tin về sản phẩm'!$I$2:$I$6228),"")</f>
        <v>VIE</v>
      </c>
      <c r="AB714">
        <f>IFERROR(_xlfn.XLOOKUP($C714,'Thông tin về sản phẩm'!$A$2:$A$6228,'Thông tin về sản phẩm'!$AI$2:$AI$6228),"")</f>
        <v>600</v>
      </c>
      <c r="AC714">
        <f>IFERROR(_xlfn.XLOOKUP($C714,'Thông tin về sản phẩm'!$A$2:$A$6228,'Thông tin về sản phẩm'!$AJ$2:$AJ$6228),"")</f>
        <v>600</v>
      </c>
      <c r="AD714">
        <f>IFERROR(_xlfn.XLOOKUP($C714,'Thông tin về sản phẩm'!$A$2:$A$6228,'Thông tin về sản phẩm'!$AK$2:$AK$6228),"")</f>
        <v>9.3000000000000007</v>
      </c>
      <c r="AE714" t="str">
        <f>IFERROR(_xlfn.XLOOKUP($C714,'Thông tin về sản phẩm'!$A$2:$A$6228,'Thông tin về sản phẩm'!$AL$2:$AL$6228),"")</f>
        <v>MM</v>
      </c>
      <c r="AF714" t="str">
        <f>IFERROR(_xlfn.XLOOKUP($C714,'Thông tin về sản phẩm'!$A$2:$A$6228,'Thông tin về sản phẩm'!$AM$2:$AM$6228),"")</f>
        <v>MM</v>
      </c>
      <c r="AG714" t="str">
        <f>IFERROR(_xlfn.XLOOKUP($C714,'Thông tin về sản phẩm'!$A$2:$A$6228,'Thông tin về sản phẩm'!$AY$2:$AY$6228),"")</f>
        <v>Gạch POR Ốp_Lát</v>
      </c>
      <c r="AH714" t="str">
        <f>IFERROR(_xlfn.XLOOKUP($C714,'Thông tin về sản phẩm'!$A$2:$A$6228,'Thông tin về sản phẩm'!$AZ$2:$AZ$6228),"")</f>
        <v>1. Chiến lược</v>
      </c>
    </row>
    <row r="715" spans="1:34" ht="15" customHeight="1" x14ac:dyDescent="0.45">
      <c r="A715" s="37" t="s">
        <v>33</v>
      </c>
      <c r="B715" s="37" t="s">
        <v>48</v>
      </c>
      <c r="C715" s="37">
        <v>10007362</v>
      </c>
      <c r="D715" s="37" t="s">
        <v>2202</v>
      </c>
      <c r="E715" s="37" t="s">
        <v>2203</v>
      </c>
      <c r="F715" s="37" t="s">
        <v>209</v>
      </c>
      <c r="G715" s="37" t="s">
        <v>246</v>
      </c>
      <c r="H715" s="37"/>
      <c r="I715" s="37" t="s">
        <v>243</v>
      </c>
      <c r="J715" s="38">
        <v>301000</v>
      </c>
      <c r="K715" s="38">
        <v>241000</v>
      </c>
      <c r="L715" s="38">
        <v>250000</v>
      </c>
      <c r="M715" s="37"/>
      <c r="N715" s="37"/>
      <c r="O715" s="39">
        <v>0.1993355481727575</v>
      </c>
      <c r="P715" s="39">
        <v>0.16943521594684391</v>
      </c>
      <c r="Q715" s="37"/>
      <c r="R715" s="38">
        <v>228950</v>
      </c>
      <c r="S715" s="38">
        <v>250000</v>
      </c>
      <c r="T715" s="39">
        <v>0.23936877076411961</v>
      </c>
      <c r="U715" t="str">
        <f>IFERROR(_xlfn.XLOOKUP($C715,'Thông tin về sản phẩm'!$A$2:$A$6228,'Thông tin về sản phẩm'!$F$2:$F$6228),"")</f>
        <v>GẠCH, POR 600x600, 6060HONKHOAI004-FP, Loại AA (L1)</v>
      </c>
      <c r="V715" t="str">
        <f>IFERROR(_xlfn.XLOOKUP($C715,'Thông tin về sản phẩm'!$A$2:$A$6228,'Thông tin về sản phẩm'!$S$2:$S$6228),"")</f>
        <v>ỐP_LÁT</v>
      </c>
      <c r="W715" t="str">
        <f>IFERROR(_xlfn.XLOOKUP($C715,'Thông tin về sản phẩm'!$A$2:$A$6228,'Thông tin về sản phẩm'!$Y$2:$Y$6228),"")</f>
        <v>XÁM</v>
      </c>
      <c r="X715" t="str">
        <f>IFERROR(_xlfn.XLOOKUP($C715,'Thông tin về sản phẩm'!$A$2:$A$6228,'Thông tin về sản phẩm'!$AA$2:$AA$6228),"")</f>
        <v>ĐẶC_THÙ</v>
      </c>
      <c r="Y715" t="str">
        <f>IFERROR(_xlfn.XLOOKUP($C715,'Thông tin về sản phẩm'!$A$2:$A$6228,'Thông tin về sản phẩm'!$AC$2:$AC$6228),"")</f>
        <v>VÂN_ĐÁ_MARBLE_CẨM_THẠCH</v>
      </c>
      <c r="Z715">
        <f>IFERROR(_xlfn.XLOOKUP($C715,'Thông tin về sản phẩm'!$A$2:$A$6228,'Thông tin về sản phẩm'!$AD$2:$AD$6228),"")</f>
        <v>7.85</v>
      </c>
      <c r="AA715" t="str">
        <f>IFERROR(_xlfn.XLOOKUP($C715,'Thông tin về sản phẩm'!$A$2:$A$6228,'Thông tin về sản phẩm'!$I$2:$I$6228),"")</f>
        <v>VIE</v>
      </c>
      <c r="AB715">
        <f>IFERROR(_xlfn.XLOOKUP($C715,'Thông tin về sản phẩm'!$A$2:$A$6228,'Thông tin về sản phẩm'!$AI$2:$AI$6228),"")</f>
        <v>600</v>
      </c>
      <c r="AC715">
        <f>IFERROR(_xlfn.XLOOKUP($C715,'Thông tin về sản phẩm'!$A$2:$A$6228,'Thông tin về sản phẩm'!$AJ$2:$AJ$6228),"")</f>
        <v>600</v>
      </c>
      <c r="AD715">
        <f>IFERROR(_xlfn.XLOOKUP($C715,'Thông tin về sản phẩm'!$A$2:$A$6228,'Thông tin về sản phẩm'!$AK$2:$AK$6228),"")</f>
        <v>9.3000000000000007</v>
      </c>
      <c r="AE715" t="str">
        <f>IFERROR(_xlfn.XLOOKUP($C715,'Thông tin về sản phẩm'!$A$2:$A$6228,'Thông tin về sản phẩm'!$AL$2:$AL$6228),"")</f>
        <v>MM</v>
      </c>
      <c r="AF715" t="str">
        <f>IFERROR(_xlfn.XLOOKUP($C715,'Thông tin về sản phẩm'!$A$2:$A$6228,'Thông tin về sản phẩm'!$AM$2:$AM$6228),"")</f>
        <v>MM</v>
      </c>
      <c r="AG715" t="str">
        <f>IFERROR(_xlfn.XLOOKUP($C715,'Thông tin về sản phẩm'!$A$2:$A$6228,'Thông tin về sản phẩm'!$AY$2:$AY$6228),"")</f>
        <v>Gạch POR Ốp_Lát</v>
      </c>
      <c r="AH715" t="str">
        <f>IFERROR(_xlfn.XLOOKUP($C715,'Thông tin về sản phẩm'!$A$2:$A$6228,'Thông tin về sản phẩm'!$AZ$2:$AZ$6228),"")</f>
        <v>1. Chiến lược</v>
      </c>
    </row>
    <row r="716" spans="1:34" ht="15" customHeight="1" x14ac:dyDescent="0.45">
      <c r="A716" s="40" t="s">
        <v>33</v>
      </c>
      <c r="B716" s="40" t="s">
        <v>48</v>
      </c>
      <c r="C716" s="40">
        <v>10008952</v>
      </c>
      <c r="D716" s="40" t="s">
        <v>2204</v>
      </c>
      <c r="E716" s="40" t="s">
        <v>2205</v>
      </c>
      <c r="F716" s="40" t="s">
        <v>210</v>
      </c>
      <c r="G716" s="40" t="s">
        <v>246</v>
      </c>
      <c r="H716" s="40"/>
      <c r="I716" s="40" t="s">
        <v>243</v>
      </c>
      <c r="J716" s="41">
        <v>288000</v>
      </c>
      <c r="K716" s="41">
        <v>230000</v>
      </c>
      <c r="L716" s="41">
        <v>239000</v>
      </c>
      <c r="M716" s="40"/>
      <c r="N716" s="40"/>
      <c r="O716" s="42">
        <v>0.2013888888888889</v>
      </c>
      <c r="P716" s="42">
        <v>0.1701388888888889</v>
      </c>
      <c r="Q716" s="40"/>
      <c r="R716" s="41">
        <v>218500</v>
      </c>
      <c r="S716" s="41">
        <v>239000</v>
      </c>
      <c r="T716" s="42">
        <v>0.24131944444444439</v>
      </c>
      <c r="U716" t="str">
        <f>IFERROR(_xlfn.XLOOKUP($C716,'Thông tin về sản phẩm'!$A$2:$A$6228,'Thông tin về sản phẩm'!$F$2:$F$6228),"")</f>
        <v>GẠCH, POR 600x600, 6060HONKHOAI005-FP, Loại AA (L1)</v>
      </c>
      <c r="V716" t="str">
        <f>IFERROR(_xlfn.XLOOKUP($C716,'Thông tin về sản phẩm'!$A$2:$A$6228,'Thông tin về sản phẩm'!$S$2:$S$6228),"")</f>
        <v>ỐP_LÁT</v>
      </c>
      <c r="W716" t="str">
        <f>IFERROR(_xlfn.XLOOKUP($C716,'Thông tin về sản phẩm'!$A$2:$A$6228,'Thông tin về sản phẩm'!$Y$2:$Y$6228),"")</f>
        <v>KEM</v>
      </c>
      <c r="X716" t="str">
        <f>IFERROR(_xlfn.XLOOKUP($C716,'Thông tin về sản phẩm'!$A$2:$A$6228,'Thông tin về sản phẩm'!$AA$2:$AA$6228),"")</f>
        <v>ĐẶC_THÙ</v>
      </c>
      <c r="Y716" t="str">
        <f>IFERROR(_xlfn.XLOOKUP($C716,'Thông tin về sản phẩm'!$A$2:$A$6228,'Thông tin về sản phẩm'!$AC$2:$AC$6228),"")</f>
        <v>VÂN_ĐÁ_MARBLE_CẨM_THẠCH</v>
      </c>
      <c r="Z716">
        <f>IFERROR(_xlfn.XLOOKUP($C716,'Thông tin về sản phẩm'!$A$2:$A$6228,'Thông tin về sản phẩm'!$AD$2:$AD$6228),"")</f>
        <v>7.85</v>
      </c>
      <c r="AA716" t="str">
        <f>IFERROR(_xlfn.XLOOKUP($C716,'Thông tin về sản phẩm'!$A$2:$A$6228,'Thông tin về sản phẩm'!$I$2:$I$6228),"")</f>
        <v>VIE</v>
      </c>
      <c r="AB716">
        <f>IFERROR(_xlfn.XLOOKUP($C716,'Thông tin về sản phẩm'!$A$2:$A$6228,'Thông tin về sản phẩm'!$AI$2:$AI$6228),"")</f>
        <v>600</v>
      </c>
      <c r="AC716">
        <f>IFERROR(_xlfn.XLOOKUP($C716,'Thông tin về sản phẩm'!$A$2:$A$6228,'Thông tin về sản phẩm'!$AJ$2:$AJ$6228),"")</f>
        <v>600</v>
      </c>
      <c r="AD716">
        <f>IFERROR(_xlfn.XLOOKUP($C716,'Thông tin về sản phẩm'!$A$2:$A$6228,'Thông tin về sản phẩm'!$AK$2:$AK$6228),"")</f>
        <v>9.3000000000000007</v>
      </c>
      <c r="AE716" t="str">
        <f>IFERROR(_xlfn.XLOOKUP($C716,'Thông tin về sản phẩm'!$A$2:$A$6228,'Thông tin về sản phẩm'!$AL$2:$AL$6228),"")</f>
        <v>MM</v>
      </c>
      <c r="AF716" t="str">
        <f>IFERROR(_xlfn.XLOOKUP($C716,'Thông tin về sản phẩm'!$A$2:$A$6228,'Thông tin về sản phẩm'!$AM$2:$AM$6228),"")</f>
        <v>DDH</v>
      </c>
      <c r="AG716" t="str">
        <f>IFERROR(_xlfn.XLOOKUP($C716,'Thông tin về sản phẩm'!$A$2:$A$6228,'Thông tin về sản phẩm'!$AY$2:$AY$6228),"")</f>
        <v>Gạch POR Ốp_Lát</v>
      </c>
      <c r="AH716" t="str">
        <f>IFERROR(_xlfn.XLOOKUP($C716,'Thông tin về sản phẩm'!$A$2:$A$6228,'Thông tin về sản phẩm'!$AZ$2:$AZ$6228),"")</f>
        <v>1. Chiến lược</v>
      </c>
    </row>
    <row r="717" spans="1:34" ht="15" customHeight="1" x14ac:dyDescent="0.45">
      <c r="A717" s="37" t="s">
        <v>33</v>
      </c>
      <c r="B717" s="37" t="s">
        <v>48</v>
      </c>
      <c r="C717" s="37">
        <v>10007363</v>
      </c>
      <c r="D717" s="37" t="s">
        <v>2206</v>
      </c>
      <c r="E717" s="37" t="s">
        <v>2207</v>
      </c>
      <c r="F717" s="37" t="s">
        <v>211</v>
      </c>
      <c r="G717" s="37" t="s">
        <v>260</v>
      </c>
      <c r="H717" s="37"/>
      <c r="I717" s="37" t="s">
        <v>243</v>
      </c>
      <c r="J717" s="38">
        <v>274000</v>
      </c>
      <c r="K717" s="38">
        <v>219000</v>
      </c>
      <c r="L717" s="38">
        <v>227000</v>
      </c>
      <c r="M717" s="37"/>
      <c r="N717" s="37"/>
      <c r="O717" s="39">
        <v>0.2007299270072993</v>
      </c>
      <c r="P717" s="39">
        <v>0.17153284671532851</v>
      </c>
      <c r="Q717" s="37"/>
      <c r="R717" s="38">
        <v>208050</v>
      </c>
      <c r="S717" s="38">
        <v>227000</v>
      </c>
      <c r="T717" s="39">
        <v>0.2406934306569343</v>
      </c>
      <c r="U717" t="str">
        <f>IFERROR(_xlfn.XLOOKUP($C717,'Thông tin về sản phẩm'!$A$2:$A$6228,'Thông tin về sản phẩm'!$F$2:$F$6228),"")</f>
        <v>GẠCH, POR 600x600, 6060HONKHOAI006, Loại AA (L1)</v>
      </c>
      <c r="V717" t="str">
        <f>IFERROR(_xlfn.XLOOKUP($C717,'Thông tin về sản phẩm'!$A$2:$A$6228,'Thông tin về sản phẩm'!$S$2:$S$6228),"")</f>
        <v>ỐP_LÁT</v>
      </c>
      <c r="W717" t="str">
        <f>IFERROR(_xlfn.XLOOKUP($C717,'Thông tin về sản phẩm'!$A$2:$A$6228,'Thông tin về sản phẩm'!$Y$2:$Y$6228),"")</f>
        <v>TRẮNG</v>
      </c>
      <c r="X717" t="str">
        <f>IFERROR(_xlfn.XLOOKUP($C717,'Thông tin về sản phẩm'!$A$2:$A$6228,'Thông tin về sản phẩm'!$AA$2:$AA$6228),"")</f>
        <v>ĐẶC_THÙ</v>
      </c>
      <c r="Y717" t="str">
        <f>IFERROR(_xlfn.XLOOKUP($C717,'Thông tin về sản phẩm'!$A$2:$A$6228,'Thông tin về sản phẩm'!$AC$2:$AC$6228),"")</f>
        <v>VÂN_CÁT</v>
      </c>
      <c r="Z717">
        <f>IFERROR(_xlfn.XLOOKUP($C717,'Thông tin về sản phẩm'!$A$2:$A$6228,'Thông tin về sản phẩm'!$AD$2:$AD$6228),"")</f>
        <v>7.85</v>
      </c>
      <c r="AA717" t="str">
        <f>IFERROR(_xlfn.XLOOKUP($C717,'Thông tin về sản phẩm'!$A$2:$A$6228,'Thông tin về sản phẩm'!$I$2:$I$6228),"")</f>
        <v>VIE</v>
      </c>
      <c r="AB717">
        <f>IFERROR(_xlfn.XLOOKUP($C717,'Thông tin về sản phẩm'!$A$2:$A$6228,'Thông tin về sản phẩm'!$AI$2:$AI$6228),"")</f>
        <v>600</v>
      </c>
      <c r="AC717">
        <f>IFERROR(_xlfn.XLOOKUP($C717,'Thông tin về sản phẩm'!$A$2:$A$6228,'Thông tin về sản phẩm'!$AJ$2:$AJ$6228),"")</f>
        <v>600</v>
      </c>
      <c r="AD717">
        <f>IFERROR(_xlfn.XLOOKUP($C717,'Thông tin về sản phẩm'!$A$2:$A$6228,'Thông tin về sản phẩm'!$AK$2:$AK$6228),"")</f>
        <v>9.3000000000000007</v>
      </c>
      <c r="AE717" t="str">
        <f>IFERROR(_xlfn.XLOOKUP($C717,'Thông tin về sản phẩm'!$A$2:$A$6228,'Thông tin về sản phẩm'!$AL$2:$AL$6228),"")</f>
        <v>MM</v>
      </c>
      <c r="AF717" t="str">
        <f>IFERROR(_xlfn.XLOOKUP($C717,'Thông tin về sản phẩm'!$A$2:$A$6228,'Thông tin về sản phẩm'!$AM$2:$AM$6228),"")</f>
        <v>MM</v>
      </c>
      <c r="AG717" t="str">
        <f>IFERROR(_xlfn.XLOOKUP($C717,'Thông tin về sản phẩm'!$A$2:$A$6228,'Thông tin về sản phẩm'!$AY$2:$AY$6228),"")</f>
        <v>Gạch POR Ốp_Lát</v>
      </c>
      <c r="AH717" t="str">
        <f>IFERROR(_xlfn.XLOOKUP($C717,'Thông tin về sản phẩm'!$A$2:$A$6228,'Thông tin về sản phẩm'!$AZ$2:$AZ$6228),"")</f>
        <v>1. Chiến lược</v>
      </c>
    </row>
    <row r="718" spans="1:34" ht="15" customHeight="1" x14ac:dyDescent="0.45">
      <c r="A718" s="40" t="s">
        <v>33</v>
      </c>
      <c r="B718" s="40" t="s">
        <v>48</v>
      </c>
      <c r="C718" s="40">
        <v>10005809</v>
      </c>
      <c r="D718" s="40" t="s">
        <v>2208</v>
      </c>
      <c r="E718" s="40" t="s">
        <v>2209</v>
      </c>
      <c r="F718" s="40" t="s">
        <v>212</v>
      </c>
      <c r="G718" s="40" t="s">
        <v>260</v>
      </c>
      <c r="H718" s="40"/>
      <c r="I718" s="40" t="s">
        <v>243</v>
      </c>
      <c r="J718" s="41">
        <v>274000</v>
      </c>
      <c r="K718" s="41">
        <v>219000</v>
      </c>
      <c r="L718" s="41">
        <v>227000</v>
      </c>
      <c r="M718" s="40"/>
      <c r="N718" s="40"/>
      <c r="O718" s="42">
        <v>0.2007299270072993</v>
      </c>
      <c r="P718" s="42">
        <v>0.17153284671532851</v>
      </c>
      <c r="Q718" s="40"/>
      <c r="R718" s="41">
        <v>208050</v>
      </c>
      <c r="S718" s="41">
        <v>227000</v>
      </c>
      <c r="T718" s="42">
        <v>0.2406934306569343</v>
      </c>
      <c r="U718" t="str">
        <f>IFERROR(_xlfn.XLOOKUP($C718,'Thông tin về sản phẩm'!$A$2:$A$6228,'Thông tin về sản phẩm'!$F$2:$F$6228),"")</f>
        <v>GẠCH, POR 600x600, 6060HONKHOAI007, Loại AA (L1)</v>
      </c>
      <c r="V718" t="str">
        <f>IFERROR(_xlfn.XLOOKUP($C718,'Thông tin về sản phẩm'!$A$2:$A$6228,'Thông tin về sản phẩm'!$S$2:$S$6228),"")</f>
        <v>ỐP_LÁT</v>
      </c>
      <c r="W718" t="str">
        <f>IFERROR(_xlfn.XLOOKUP($C718,'Thông tin về sản phẩm'!$A$2:$A$6228,'Thông tin về sản phẩm'!$Y$2:$Y$6228),"")</f>
        <v>KEM</v>
      </c>
      <c r="X718" t="str">
        <f>IFERROR(_xlfn.XLOOKUP($C718,'Thông tin về sản phẩm'!$A$2:$A$6228,'Thông tin về sản phẩm'!$AA$2:$AA$6228),"")</f>
        <v>ĐẶC_THÙ</v>
      </c>
      <c r="Y718" t="str">
        <f>IFERROR(_xlfn.XLOOKUP($C718,'Thông tin về sản phẩm'!$A$2:$A$6228,'Thông tin về sản phẩm'!$AC$2:$AC$6228),"")</f>
        <v>VÂN_ĐÁ_MARBLE_CẨM_THẠCH</v>
      </c>
      <c r="Z718">
        <f>IFERROR(_xlfn.XLOOKUP($C718,'Thông tin về sản phẩm'!$A$2:$A$6228,'Thông tin về sản phẩm'!$AD$2:$AD$6228),"")</f>
        <v>7.85</v>
      </c>
      <c r="AA718" t="str">
        <f>IFERROR(_xlfn.XLOOKUP($C718,'Thông tin về sản phẩm'!$A$2:$A$6228,'Thông tin về sản phẩm'!$I$2:$I$6228),"")</f>
        <v>VIE</v>
      </c>
      <c r="AB718">
        <f>IFERROR(_xlfn.XLOOKUP($C718,'Thông tin về sản phẩm'!$A$2:$A$6228,'Thông tin về sản phẩm'!$AI$2:$AI$6228),"")</f>
        <v>600</v>
      </c>
      <c r="AC718">
        <f>IFERROR(_xlfn.XLOOKUP($C718,'Thông tin về sản phẩm'!$A$2:$A$6228,'Thông tin về sản phẩm'!$AJ$2:$AJ$6228),"")</f>
        <v>600</v>
      </c>
      <c r="AD718">
        <f>IFERROR(_xlfn.XLOOKUP($C718,'Thông tin về sản phẩm'!$A$2:$A$6228,'Thông tin về sản phẩm'!$AK$2:$AK$6228),"")</f>
        <v>9.3000000000000007</v>
      </c>
      <c r="AE718" t="str">
        <f>IFERROR(_xlfn.XLOOKUP($C718,'Thông tin về sản phẩm'!$A$2:$A$6228,'Thông tin về sản phẩm'!$AL$2:$AL$6228),"")</f>
        <v>MM</v>
      </c>
      <c r="AF718" t="str">
        <f>IFERROR(_xlfn.XLOOKUP($C718,'Thông tin về sản phẩm'!$A$2:$A$6228,'Thông tin về sản phẩm'!$AM$2:$AM$6228),"")</f>
        <v>MM</v>
      </c>
      <c r="AG718" t="str">
        <f>IFERROR(_xlfn.XLOOKUP($C718,'Thông tin về sản phẩm'!$A$2:$A$6228,'Thông tin về sản phẩm'!$AY$2:$AY$6228),"")</f>
        <v>Gạch POR Ốp_Lát</v>
      </c>
      <c r="AH718" t="str">
        <f>IFERROR(_xlfn.XLOOKUP($C718,'Thông tin về sản phẩm'!$A$2:$A$6228,'Thông tin về sản phẩm'!$AZ$2:$AZ$6228),"")</f>
        <v>1. Chiến lược</v>
      </c>
    </row>
    <row r="719" spans="1:34" ht="15" customHeight="1" x14ac:dyDescent="0.45">
      <c r="A719" s="37" t="s">
        <v>33</v>
      </c>
      <c r="B719" s="37" t="s">
        <v>48</v>
      </c>
      <c r="C719" s="37">
        <v>10006642</v>
      </c>
      <c r="D719" s="37" t="s">
        <v>2210</v>
      </c>
      <c r="E719" s="37" t="s">
        <v>2211</v>
      </c>
      <c r="F719" s="37" t="s">
        <v>213</v>
      </c>
      <c r="G719" s="37" t="s">
        <v>260</v>
      </c>
      <c r="H719" s="37"/>
      <c r="I719" s="37" t="s">
        <v>243</v>
      </c>
      <c r="J719" s="38">
        <v>274000</v>
      </c>
      <c r="K719" s="38">
        <v>219000</v>
      </c>
      <c r="L719" s="38">
        <v>227000</v>
      </c>
      <c r="M719" s="37"/>
      <c r="N719" s="37"/>
      <c r="O719" s="39">
        <v>0.2007299270072993</v>
      </c>
      <c r="P719" s="39">
        <v>0.17153284671532851</v>
      </c>
      <c r="Q719" s="37"/>
      <c r="R719" s="38">
        <v>208050</v>
      </c>
      <c r="S719" s="38">
        <v>227000</v>
      </c>
      <c r="T719" s="39">
        <v>0.2406934306569343</v>
      </c>
      <c r="U719" t="str">
        <f>IFERROR(_xlfn.XLOOKUP($C719,'Thông tin về sản phẩm'!$A$2:$A$6228,'Thông tin về sản phẩm'!$F$2:$F$6228),"")</f>
        <v>GẠCH, POR 600x600, 6060HONKHOAI008, Loại AA (L1)</v>
      </c>
      <c r="V719" t="str">
        <f>IFERROR(_xlfn.XLOOKUP($C719,'Thông tin về sản phẩm'!$A$2:$A$6228,'Thông tin về sản phẩm'!$S$2:$S$6228),"")</f>
        <v>ỐP_LÁT</v>
      </c>
      <c r="W719" t="str">
        <f>IFERROR(_xlfn.XLOOKUP($C719,'Thông tin về sản phẩm'!$A$2:$A$6228,'Thông tin về sản phẩm'!$Y$2:$Y$6228),"")</f>
        <v>TRẮNG</v>
      </c>
      <c r="X719" t="str">
        <f>IFERROR(_xlfn.XLOOKUP($C719,'Thông tin về sản phẩm'!$A$2:$A$6228,'Thông tin về sản phẩm'!$AA$2:$AA$6228),"")</f>
        <v>ĐẶC_THÙ</v>
      </c>
      <c r="Y719" t="str">
        <f>IFERROR(_xlfn.XLOOKUP($C719,'Thông tin về sản phẩm'!$A$2:$A$6228,'Thông tin về sản phẩm'!$AC$2:$AC$6228),"")</f>
        <v>VÂN_CÁT</v>
      </c>
      <c r="Z719">
        <f>IFERROR(_xlfn.XLOOKUP($C719,'Thông tin về sản phẩm'!$A$2:$A$6228,'Thông tin về sản phẩm'!$AD$2:$AD$6228),"")</f>
        <v>7.85</v>
      </c>
      <c r="AA719" t="str">
        <f>IFERROR(_xlfn.XLOOKUP($C719,'Thông tin về sản phẩm'!$A$2:$A$6228,'Thông tin về sản phẩm'!$I$2:$I$6228),"")</f>
        <v>VIE</v>
      </c>
      <c r="AB719">
        <f>IFERROR(_xlfn.XLOOKUP($C719,'Thông tin về sản phẩm'!$A$2:$A$6228,'Thông tin về sản phẩm'!$AI$2:$AI$6228),"")</f>
        <v>600</v>
      </c>
      <c r="AC719">
        <f>IFERROR(_xlfn.XLOOKUP($C719,'Thông tin về sản phẩm'!$A$2:$A$6228,'Thông tin về sản phẩm'!$AJ$2:$AJ$6228),"")</f>
        <v>600</v>
      </c>
      <c r="AD719">
        <f>IFERROR(_xlfn.XLOOKUP($C719,'Thông tin về sản phẩm'!$A$2:$A$6228,'Thông tin về sản phẩm'!$AK$2:$AK$6228),"")</f>
        <v>9.3000000000000007</v>
      </c>
      <c r="AE719" t="str">
        <f>IFERROR(_xlfn.XLOOKUP($C719,'Thông tin về sản phẩm'!$A$2:$A$6228,'Thông tin về sản phẩm'!$AL$2:$AL$6228),"")</f>
        <v>MM</v>
      </c>
      <c r="AF719" t="str">
        <f>IFERROR(_xlfn.XLOOKUP($C719,'Thông tin về sản phẩm'!$A$2:$A$6228,'Thông tin về sản phẩm'!$AM$2:$AM$6228),"")</f>
        <v>MM</v>
      </c>
      <c r="AG719" t="str">
        <f>IFERROR(_xlfn.XLOOKUP($C719,'Thông tin về sản phẩm'!$A$2:$A$6228,'Thông tin về sản phẩm'!$AY$2:$AY$6228),"")</f>
        <v>Gạch POR Ốp_Lát</v>
      </c>
      <c r="AH719" t="str">
        <f>IFERROR(_xlfn.XLOOKUP($C719,'Thông tin về sản phẩm'!$A$2:$A$6228,'Thông tin về sản phẩm'!$AZ$2:$AZ$6228),"")</f>
        <v>1. Chiến lược</v>
      </c>
    </row>
    <row r="720" spans="1:34" ht="15" customHeight="1" x14ac:dyDescent="0.45">
      <c r="A720" s="40" t="s">
        <v>33</v>
      </c>
      <c r="B720" s="40" t="s">
        <v>48</v>
      </c>
      <c r="C720" s="40">
        <v>10006648</v>
      </c>
      <c r="D720" s="40" t="s">
        <v>2212</v>
      </c>
      <c r="E720" s="40" t="s">
        <v>2213</v>
      </c>
      <c r="F720" s="40" t="s">
        <v>214</v>
      </c>
      <c r="G720" s="40" t="s">
        <v>260</v>
      </c>
      <c r="H720" s="40"/>
      <c r="I720" s="40" t="s">
        <v>243</v>
      </c>
      <c r="J720" s="41">
        <v>274000</v>
      </c>
      <c r="K720" s="41">
        <v>219000</v>
      </c>
      <c r="L720" s="41">
        <v>227000</v>
      </c>
      <c r="M720" s="40"/>
      <c r="N720" s="40"/>
      <c r="O720" s="42">
        <v>0.2007299270072993</v>
      </c>
      <c r="P720" s="42">
        <v>0.17153284671532851</v>
      </c>
      <c r="Q720" s="40"/>
      <c r="R720" s="41">
        <v>208050</v>
      </c>
      <c r="S720" s="41">
        <v>227000</v>
      </c>
      <c r="T720" s="42">
        <v>0.2406934306569343</v>
      </c>
      <c r="U720" t="str">
        <f>IFERROR(_xlfn.XLOOKUP($C720,'Thông tin về sản phẩm'!$A$2:$A$6228,'Thông tin về sản phẩm'!$F$2:$F$6228),"")</f>
        <v>GẠCH, POR 600x600, 6060HONKHOAI009, Loại AA (L1)</v>
      </c>
      <c r="V720" t="str">
        <f>IFERROR(_xlfn.XLOOKUP($C720,'Thông tin về sản phẩm'!$A$2:$A$6228,'Thông tin về sản phẩm'!$S$2:$S$6228),"")</f>
        <v>ỐP_LÁT</v>
      </c>
      <c r="W720" t="str">
        <f>IFERROR(_xlfn.XLOOKUP($C720,'Thông tin về sản phẩm'!$A$2:$A$6228,'Thông tin về sản phẩm'!$Y$2:$Y$6228),"")</f>
        <v>XÁM</v>
      </c>
      <c r="X720" t="str">
        <f>IFERROR(_xlfn.XLOOKUP($C720,'Thông tin về sản phẩm'!$A$2:$A$6228,'Thông tin về sản phẩm'!$AA$2:$AA$6228),"")</f>
        <v>ĐẶC_THÙ</v>
      </c>
      <c r="Y720" t="str">
        <f>IFERROR(_xlfn.XLOOKUP($C720,'Thông tin về sản phẩm'!$A$2:$A$6228,'Thông tin về sản phẩm'!$AC$2:$AC$6228),"")</f>
        <v>VÂN_ĐÁ</v>
      </c>
      <c r="Z720">
        <f>IFERROR(_xlfn.XLOOKUP($C720,'Thông tin về sản phẩm'!$A$2:$A$6228,'Thông tin về sản phẩm'!$AD$2:$AD$6228),"")</f>
        <v>7.85</v>
      </c>
      <c r="AA720" t="str">
        <f>IFERROR(_xlfn.XLOOKUP($C720,'Thông tin về sản phẩm'!$A$2:$A$6228,'Thông tin về sản phẩm'!$I$2:$I$6228),"")</f>
        <v>VIE</v>
      </c>
      <c r="AB720">
        <f>IFERROR(_xlfn.XLOOKUP($C720,'Thông tin về sản phẩm'!$A$2:$A$6228,'Thông tin về sản phẩm'!$AI$2:$AI$6228),"")</f>
        <v>600</v>
      </c>
      <c r="AC720">
        <f>IFERROR(_xlfn.XLOOKUP($C720,'Thông tin về sản phẩm'!$A$2:$A$6228,'Thông tin về sản phẩm'!$AJ$2:$AJ$6228),"")</f>
        <v>600</v>
      </c>
      <c r="AD720">
        <f>IFERROR(_xlfn.XLOOKUP($C720,'Thông tin về sản phẩm'!$A$2:$A$6228,'Thông tin về sản phẩm'!$AK$2:$AK$6228),"")</f>
        <v>9.3000000000000007</v>
      </c>
      <c r="AE720" t="str">
        <f>IFERROR(_xlfn.XLOOKUP($C720,'Thông tin về sản phẩm'!$A$2:$A$6228,'Thông tin về sản phẩm'!$AL$2:$AL$6228),"")</f>
        <v>MM</v>
      </c>
      <c r="AF720" t="str">
        <f>IFERROR(_xlfn.XLOOKUP($C720,'Thông tin về sản phẩm'!$A$2:$A$6228,'Thông tin về sản phẩm'!$AM$2:$AM$6228),"")</f>
        <v>MM</v>
      </c>
      <c r="AG720" t="str">
        <f>IFERROR(_xlfn.XLOOKUP($C720,'Thông tin về sản phẩm'!$A$2:$A$6228,'Thông tin về sản phẩm'!$AY$2:$AY$6228),"")</f>
        <v>Gạch POR Ốp_Lát</v>
      </c>
      <c r="AH720" t="str">
        <f>IFERROR(_xlfn.XLOOKUP($C720,'Thông tin về sản phẩm'!$A$2:$A$6228,'Thông tin về sản phẩm'!$AZ$2:$AZ$6228),"")</f>
        <v>1. Chiến lược</v>
      </c>
    </row>
    <row r="721" spans="1:34" ht="15" customHeight="1" x14ac:dyDescent="0.45">
      <c r="A721" s="37" t="s">
        <v>33</v>
      </c>
      <c r="B721" s="37" t="s">
        <v>48</v>
      </c>
      <c r="C721" s="37">
        <v>10006649</v>
      </c>
      <c r="D721" s="37" t="s">
        <v>2214</v>
      </c>
      <c r="E721" s="37" t="s">
        <v>2215</v>
      </c>
      <c r="F721" s="37" t="s">
        <v>215</v>
      </c>
      <c r="G721" s="37" t="s">
        <v>260</v>
      </c>
      <c r="H721" s="37"/>
      <c r="I721" s="37" t="s">
        <v>243</v>
      </c>
      <c r="J721" s="38">
        <v>274000</v>
      </c>
      <c r="K721" s="38">
        <v>219000</v>
      </c>
      <c r="L721" s="38">
        <v>227000</v>
      </c>
      <c r="M721" s="37"/>
      <c r="N721" s="37"/>
      <c r="O721" s="39">
        <v>0.2007299270072993</v>
      </c>
      <c r="P721" s="39">
        <v>0.17153284671532851</v>
      </c>
      <c r="Q721" s="37"/>
      <c r="R721" s="38">
        <v>208050</v>
      </c>
      <c r="S721" s="38">
        <v>227000</v>
      </c>
      <c r="T721" s="39">
        <v>0.2406934306569343</v>
      </c>
      <c r="U721" t="str">
        <f>IFERROR(_xlfn.XLOOKUP($C721,'Thông tin về sản phẩm'!$A$2:$A$6228,'Thông tin về sản phẩm'!$F$2:$F$6228),"")</f>
        <v>GẠCH, POR 600x600, 6060HONKHOAI010, Loại AA (L1)</v>
      </c>
      <c r="V721" t="str">
        <f>IFERROR(_xlfn.XLOOKUP($C721,'Thông tin về sản phẩm'!$A$2:$A$6228,'Thông tin về sản phẩm'!$S$2:$S$6228),"")</f>
        <v>ỐP_LÁT</v>
      </c>
      <c r="W721" t="str">
        <f>IFERROR(_xlfn.XLOOKUP($C721,'Thông tin về sản phẩm'!$A$2:$A$6228,'Thông tin về sản phẩm'!$Y$2:$Y$6228),"")</f>
        <v>XÁM</v>
      </c>
      <c r="X721" t="str">
        <f>IFERROR(_xlfn.XLOOKUP($C721,'Thông tin về sản phẩm'!$A$2:$A$6228,'Thông tin về sản phẩm'!$AA$2:$AA$6228),"")</f>
        <v>ĐẶC_THÙ</v>
      </c>
      <c r="Y721" t="str">
        <f>IFERROR(_xlfn.XLOOKUP($C721,'Thông tin về sản phẩm'!$A$2:$A$6228,'Thông tin về sản phẩm'!$AC$2:$AC$6228),"")</f>
        <v>VÂN_ĐÁ_MARBLE_CẨM_THẠCH</v>
      </c>
      <c r="Z721">
        <f>IFERROR(_xlfn.XLOOKUP($C721,'Thông tin về sản phẩm'!$A$2:$A$6228,'Thông tin về sản phẩm'!$AD$2:$AD$6228),"")</f>
        <v>7.85</v>
      </c>
      <c r="AA721" t="str">
        <f>IFERROR(_xlfn.XLOOKUP($C721,'Thông tin về sản phẩm'!$A$2:$A$6228,'Thông tin về sản phẩm'!$I$2:$I$6228),"")</f>
        <v>VIE</v>
      </c>
      <c r="AB721">
        <f>IFERROR(_xlfn.XLOOKUP($C721,'Thông tin về sản phẩm'!$A$2:$A$6228,'Thông tin về sản phẩm'!$AI$2:$AI$6228),"")</f>
        <v>600</v>
      </c>
      <c r="AC721">
        <f>IFERROR(_xlfn.XLOOKUP($C721,'Thông tin về sản phẩm'!$A$2:$A$6228,'Thông tin về sản phẩm'!$AJ$2:$AJ$6228),"")</f>
        <v>600</v>
      </c>
      <c r="AD721">
        <f>IFERROR(_xlfn.XLOOKUP($C721,'Thông tin về sản phẩm'!$A$2:$A$6228,'Thông tin về sản phẩm'!$AK$2:$AK$6228),"")</f>
        <v>9.3000000000000007</v>
      </c>
      <c r="AE721" t="str">
        <f>IFERROR(_xlfn.XLOOKUP($C721,'Thông tin về sản phẩm'!$A$2:$A$6228,'Thông tin về sản phẩm'!$AL$2:$AL$6228),"")</f>
        <v>MM</v>
      </c>
      <c r="AF721" t="str">
        <f>IFERROR(_xlfn.XLOOKUP($C721,'Thông tin về sản phẩm'!$A$2:$A$6228,'Thông tin về sản phẩm'!$AM$2:$AM$6228),"")</f>
        <v>MM</v>
      </c>
      <c r="AG721" t="str">
        <f>IFERROR(_xlfn.XLOOKUP($C721,'Thông tin về sản phẩm'!$A$2:$A$6228,'Thông tin về sản phẩm'!$AY$2:$AY$6228),"")</f>
        <v>Gạch POR Ốp_Lát</v>
      </c>
      <c r="AH721" t="str">
        <f>IFERROR(_xlfn.XLOOKUP($C721,'Thông tin về sản phẩm'!$A$2:$A$6228,'Thông tin về sản phẩm'!$AZ$2:$AZ$6228),"")</f>
        <v>1. Chiến lược</v>
      </c>
    </row>
    <row r="722" spans="1:34" ht="15" customHeight="1" x14ac:dyDescent="0.45">
      <c r="A722" s="40" t="s">
        <v>33</v>
      </c>
      <c r="B722" s="40" t="s">
        <v>48</v>
      </c>
      <c r="C722" s="40">
        <v>10006643</v>
      </c>
      <c r="D722" s="40" t="s">
        <v>2216</v>
      </c>
      <c r="E722" s="40" t="s">
        <v>2217</v>
      </c>
      <c r="F722" s="40" t="s">
        <v>216</v>
      </c>
      <c r="G722" s="40" t="s">
        <v>260</v>
      </c>
      <c r="H722" s="40"/>
      <c r="I722" s="40" t="s">
        <v>243</v>
      </c>
      <c r="J722" s="41">
        <v>287000</v>
      </c>
      <c r="K722" s="41">
        <v>230000</v>
      </c>
      <c r="L722" s="41">
        <v>238000</v>
      </c>
      <c r="M722" s="40"/>
      <c r="N722" s="40"/>
      <c r="O722" s="42">
        <v>0.19860627177700349</v>
      </c>
      <c r="P722" s="42">
        <v>0.17073170731707321</v>
      </c>
      <c r="Q722" s="40"/>
      <c r="R722" s="41">
        <v>218500</v>
      </c>
      <c r="S722" s="41">
        <v>238000</v>
      </c>
      <c r="T722" s="42">
        <v>0.23867595818815329</v>
      </c>
      <c r="U722" t="str">
        <f>IFERROR(_xlfn.XLOOKUP($C722,'Thông tin về sản phẩm'!$A$2:$A$6228,'Thông tin về sản phẩm'!$F$2:$F$6228),"")</f>
        <v>GẠCH, POR 600x600, 6060HONKHOAI011, Loại AA (L1)</v>
      </c>
      <c r="V722" t="str">
        <f>IFERROR(_xlfn.XLOOKUP($C722,'Thông tin về sản phẩm'!$A$2:$A$6228,'Thông tin về sản phẩm'!$S$2:$S$6228),"")</f>
        <v>ỐP_LÁT</v>
      </c>
      <c r="W722" t="str">
        <f>IFERROR(_xlfn.XLOOKUP($C722,'Thông tin về sản phẩm'!$A$2:$A$6228,'Thông tin về sản phẩm'!$Y$2:$Y$6228),"")</f>
        <v>XÁM</v>
      </c>
      <c r="X722" t="str">
        <f>IFERROR(_xlfn.XLOOKUP($C722,'Thông tin về sản phẩm'!$A$2:$A$6228,'Thông tin về sản phẩm'!$AA$2:$AA$6228),"")</f>
        <v>ĐẶC_THÙ</v>
      </c>
      <c r="Y722" t="str">
        <f>IFERROR(_xlfn.XLOOKUP($C722,'Thông tin về sản phẩm'!$A$2:$A$6228,'Thông tin về sản phẩm'!$AC$2:$AC$6228),"")</f>
        <v>VÂN_CÁT</v>
      </c>
      <c r="Z722">
        <f>IFERROR(_xlfn.XLOOKUP($C722,'Thông tin về sản phẩm'!$A$2:$A$6228,'Thông tin về sản phẩm'!$AD$2:$AD$6228),"")</f>
        <v>7.85</v>
      </c>
      <c r="AA722" t="str">
        <f>IFERROR(_xlfn.XLOOKUP($C722,'Thông tin về sản phẩm'!$A$2:$A$6228,'Thông tin về sản phẩm'!$I$2:$I$6228),"")</f>
        <v>VIE</v>
      </c>
      <c r="AB722">
        <f>IFERROR(_xlfn.XLOOKUP($C722,'Thông tin về sản phẩm'!$A$2:$A$6228,'Thông tin về sản phẩm'!$AI$2:$AI$6228),"")</f>
        <v>600</v>
      </c>
      <c r="AC722">
        <f>IFERROR(_xlfn.XLOOKUP($C722,'Thông tin về sản phẩm'!$A$2:$A$6228,'Thông tin về sản phẩm'!$AJ$2:$AJ$6228),"")</f>
        <v>600</v>
      </c>
      <c r="AD722">
        <f>IFERROR(_xlfn.XLOOKUP($C722,'Thông tin về sản phẩm'!$A$2:$A$6228,'Thông tin về sản phẩm'!$AK$2:$AK$6228),"")</f>
        <v>9.3000000000000007</v>
      </c>
      <c r="AE722" t="str">
        <f>IFERROR(_xlfn.XLOOKUP($C722,'Thông tin về sản phẩm'!$A$2:$A$6228,'Thông tin về sản phẩm'!$AL$2:$AL$6228),"")</f>
        <v>MM</v>
      </c>
      <c r="AF722" t="str">
        <f>IFERROR(_xlfn.XLOOKUP($C722,'Thông tin về sản phẩm'!$A$2:$A$6228,'Thông tin về sản phẩm'!$AM$2:$AM$6228),"")</f>
        <v>MM</v>
      </c>
      <c r="AG722" t="str">
        <f>IFERROR(_xlfn.XLOOKUP($C722,'Thông tin về sản phẩm'!$A$2:$A$6228,'Thông tin về sản phẩm'!$AY$2:$AY$6228),"")</f>
        <v>Gạch POR Ốp_Lát</v>
      </c>
      <c r="AH722" t="str">
        <f>IFERROR(_xlfn.XLOOKUP($C722,'Thông tin về sản phẩm'!$A$2:$A$6228,'Thông tin về sản phẩm'!$AZ$2:$AZ$6228),"")</f>
        <v>1. Chiến lược</v>
      </c>
    </row>
    <row r="723" spans="1:34" ht="15" customHeight="1" x14ac:dyDescent="0.45">
      <c r="A723" s="37" t="s">
        <v>33</v>
      </c>
      <c r="B723" s="37" t="s">
        <v>48</v>
      </c>
      <c r="C723" s="37">
        <v>10007361</v>
      </c>
      <c r="D723" s="37" t="s">
        <v>2218</v>
      </c>
      <c r="E723" s="37" t="s">
        <v>2219</v>
      </c>
      <c r="F723" s="37" t="s">
        <v>217</v>
      </c>
      <c r="G723" s="37" t="s">
        <v>260</v>
      </c>
      <c r="H723" s="37"/>
      <c r="I723" s="37" t="s">
        <v>243</v>
      </c>
      <c r="J723" s="38">
        <v>287000</v>
      </c>
      <c r="K723" s="38">
        <v>230000</v>
      </c>
      <c r="L723" s="38">
        <v>238000</v>
      </c>
      <c r="M723" s="37"/>
      <c r="N723" s="37"/>
      <c r="O723" s="39">
        <v>0.19860627177700349</v>
      </c>
      <c r="P723" s="39">
        <v>0.17073170731707321</v>
      </c>
      <c r="Q723" s="37"/>
      <c r="R723" s="38">
        <v>218500</v>
      </c>
      <c r="S723" s="38">
        <v>238000</v>
      </c>
      <c r="T723" s="39">
        <v>0.23867595818815329</v>
      </c>
      <c r="U723" t="str">
        <f>IFERROR(_xlfn.XLOOKUP($C723,'Thông tin về sản phẩm'!$A$2:$A$6228,'Thông tin về sản phẩm'!$F$2:$F$6228),"")</f>
        <v>GẠCH, POR 600x600, 6060HONKHOAI012, Loại AA (L1)</v>
      </c>
      <c r="V723" t="str">
        <f>IFERROR(_xlfn.XLOOKUP($C723,'Thông tin về sản phẩm'!$A$2:$A$6228,'Thông tin về sản phẩm'!$S$2:$S$6228),"")</f>
        <v>ỐP_LÁT</v>
      </c>
      <c r="W723" t="str">
        <f>IFERROR(_xlfn.XLOOKUP($C723,'Thông tin về sản phẩm'!$A$2:$A$6228,'Thông tin về sản phẩm'!$Y$2:$Y$6228),"")</f>
        <v>XÁM</v>
      </c>
      <c r="X723" t="str">
        <f>IFERROR(_xlfn.XLOOKUP($C723,'Thông tin về sản phẩm'!$A$2:$A$6228,'Thông tin về sản phẩm'!$AA$2:$AA$6228),"")</f>
        <v>ĐẶC_THÙ</v>
      </c>
      <c r="Y723" t="str">
        <f>IFERROR(_xlfn.XLOOKUP($C723,'Thông tin về sản phẩm'!$A$2:$A$6228,'Thông tin về sản phẩm'!$AC$2:$AC$6228),"")</f>
        <v>VÂN_CÁT</v>
      </c>
      <c r="Z723">
        <f>IFERROR(_xlfn.XLOOKUP($C723,'Thông tin về sản phẩm'!$A$2:$A$6228,'Thông tin về sản phẩm'!$AD$2:$AD$6228),"")</f>
        <v>7.85</v>
      </c>
      <c r="AA723" t="str">
        <f>IFERROR(_xlfn.XLOOKUP($C723,'Thông tin về sản phẩm'!$A$2:$A$6228,'Thông tin về sản phẩm'!$I$2:$I$6228),"")</f>
        <v>VIE</v>
      </c>
      <c r="AB723">
        <f>IFERROR(_xlfn.XLOOKUP($C723,'Thông tin về sản phẩm'!$A$2:$A$6228,'Thông tin về sản phẩm'!$AI$2:$AI$6228),"")</f>
        <v>600</v>
      </c>
      <c r="AC723">
        <f>IFERROR(_xlfn.XLOOKUP($C723,'Thông tin về sản phẩm'!$A$2:$A$6228,'Thông tin về sản phẩm'!$AJ$2:$AJ$6228),"")</f>
        <v>600</v>
      </c>
      <c r="AD723">
        <f>IFERROR(_xlfn.XLOOKUP($C723,'Thông tin về sản phẩm'!$A$2:$A$6228,'Thông tin về sản phẩm'!$AK$2:$AK$6228),"")</f>
        <v>9.3000000000000007</v>
      </c>
      <c r="AE723" t="str">
        <f>IFERROR(_xlfn.XLOOKUP($C723,'Thông tin về sản phẩm'!$A$2:$A$6228,'Thông tin về sản phẩm'!$AL$2:$AL$6228),"")</f>
        <v>MM</v>
      </c>
      <c r="AF723" t="str">
        <f>IFERROR(_xlfn.XLOOKUP($C723,'Thông tin về sản phẩm'!$A$2:$A$6228,'Thông tin về sản phẩm'!$AM$2:$AM$6228),"")</f>
        <v>MM</v>
      </c>
      <c r="AG723" t="str">
        <f>IFERROR(_xlfn.XLOOKUP($C723,'Thông tin về sản phẩm'!$A$2:$A$6228,'Thông tin về sản phẩm'!$AY$2:$AY$6228),"")</f>
        <v>Gạch POR Ốp_Lát</v>
      </c>
      <c r="AH723" t="str">
        <f>IFERROR(_xlfn.XLOOKUP($C723,'Thông tin về sản phẩm'!$A$2:$A$6228,'Thông tin về sản phẩm'!$AZ$2:$AZ$6228),"")</f>
        <v>1. Chiến lược</v>
      </c>
    </row>
    <row r="724" spans="1:34" ht="15" customHeight="1" x14ac:dyDescent="0.45">
      <c r="A724" s="40" t="s">
        <v>33</v>
      </c>
      <c r="B724" s="40" t="s">
        <v>48</v>
      </c>
      <c r="C724" s="40">
        <v>10006647</v>
      </c>
      <c r="D724" s="40" t="s">
        <v>2220</v>
      </c>
      <c r="E724" s="40" t="s">
        <v>2221</v>
      </c>
      <c r="F724" s="40" t="s">
        <v>218</v>
      </c>
      <c r="G724" s="40" t="s">
        <v>260</v>
      </c>
      <c r="H724" s="40"/>
      <c r="I724" s="40" t="s">
        <v>243</v>
      </c>
      <c r="J724" s="41">
        <v>287000</v>
      </c>
      <c r="K724" s="41">
        <v>230000</v>
      </c>
      <c r="L724" s="41">
        <v>238000</v>
      </c>
      <c r="M724" s="40"/>
      <c r="N724" s="40"/>
      <c r="O724" s="42">
        <v>0.19860627177700349</v>
      </c>
      <c r="P724" s="42">
        <v>0.17073170731707321</v>
      </c>
      <c r="Q724" s="40"/>
      <c r="R724" s="41">
        <v>218500</v>
      </c>
      <c r="S724" s="41">
        <v>238000</v>
      </c>
      <c r="T724" s="42">
        <v>0.23867595818815329</v>
      </c>
      <c r="U724" t="str">
        <f>IFERROR(_xlfn.XLOOKUP($C724,'Thông tin về sản phẩm'!$A$2:$A$6228,'Thông tin về sản phẩm'!$F$2:$F$6228),"")</f>
        <v>GẠCH, POR 600x600, 6060HONKHOAI013, Loại AA (L1)</v>
      </c>
      <c r="V724" t="str">
        <f>IFERROR(_xlfn.XLOOKUP($C724,'Thông tin về sản phẩm'!$A$2:$A$6228,'Thông tin về sản phẩm'!$S$2:$S$6228),"")</f>
        <v>ỐP_LÁT</v>
      </c>
      <c r="W724" t="str">
        <f>IFERROR(_xlfn.XLOOKUP($C724,'Thông tin về sản phẩm'!$A$2:$A$6228,'Thông tin về sản phẩm'!$Y$2:$Y$6228),"")</f>
        <v>XÁM</v>
      </c>
      <c r="X724" t="str">
        <f>IFERROR(_xlfn.XLOOKUP($C724,'Thông tin về sản phẩm'!$A$2:$A$6228,'Thông tin về sản phẩm'!$AA$2:$AA$6228),"")</f>
        <v>ĐẶC_THÙ</v>
      </c>
      <c r="Y724" t="str">
        <f>IFERROR(_xlfn.XLOOKUP($C724,'Thông tin về sản phẩm'!$A$2:$A$6228,'Thông tin về sản phẩm'!$AC$2:$AC$6228),"")</f>
        <v>VÂN_ĐÁ_MARBLE_CẨM_THẠCH</v>
      </c>
      <c r="Z724">
        <f>IFERROR(_xlfn.XLOOKUP($C724,'Thông tin về sản phẩm'!$A$2:$A$6228,'Thông tin về sản phẩm'!$AD$2:$AD$6228),"")</f>
        <v>7.85</v>
      </c>
      <c r="AA724" t="str">
        <f>IFERROR(_xlfn.XLOOKUP($C724,'Thông tin về sản phẩm'!$A$2:$A$6228,'Thông tin về sản phẩm'!$I$2:$I$6228),"")</f>
        <v>VIE</v>
      </c>
      <c r="AB724">
        <f>IFERROR(_xlfn.XLOOKUP($C724,'Thông tin về sản phẩm'!$A$2:$A$6228,'Thông tin về sản phẩm'!$AI$2:$AI$6228),"")</f>
        <v>600</v>
      </c>
      <c r="AC724">
        <f>IFERROR(_xlfn.XLOOKUP($C724,'Thông tin về sản phẩm'!$A$2:$A$6228,'Thông tin về sản phẩm'!$AJ$2:$AJ$6228),"")</f>
        <v>600</v>
      </c>
      <c r="AD724">
        <f>IFERROR(_xlfn.XLOOKUP($C724,'Thông tin về sản phẩm'!$A$2:$A$6228,'Thông tin về sản phẩm'!$AK$2:$AK$6228),"")</f>
        <v>9.3000000000000007</v>
      </c>
      <c r="AE724" t="str">
        <f>IFERROR(_xlfn.XLOOKUP($C724,'Thông tin về sản phẩm'!$A$2:$A$6228,'Thông tin về sản phẩm'!$AL$2:$AL$6228),"")</f>
        <v>MM</v>
      </c>
      <c r="AF724" t="str">
        <f>IFERROR(_xlfn.XLOOKUP($C724,'Thông tin về sản phẩm'!$A$2:$A$6228,'Thông tin về sản phẩm'!$AM$2:$AM$6228),"")</f>
        <v>MM</v>
      </c>
      <c r="AG724" t="str">
        <f>IFERROR(_xlfn.XLOOKUP($C724,'Thông tin về sản phẩm'!$A$2:$A$6228,'Thông tin về sản phẩm'!$AY$2:$AY$6228),"")</f>
        <v>Gạch POR Ốp_Lát</v>
      </c>
      <c r="AH724" t="str">
        <f>IFERROR(_xlfn.XLOOKUP($C724,'Thông tin về sản phẩm'!$A$2:$A$6228,'Thông tin về sản phẩm'!$AZ$2:$AZ$6228),"")</f>
        <v>1. Chiến lược</v>
      </c>
    </row>
    <row r="725" spans="1:34" ht="15" customHeight="1" x14ac:dyDescent="0.45">
      <c r="A725" s="37" t="s">
        <v>33</v>
      </c>
      <c r="B725" s="37" t="s">
        <v>1209</v>
      </c>
      <c r="C725" s="37">
        <v>10008605</v>
      </c>
      <c r="D725" s="37" t="s">
        <v>2222</v>
      </c>
      <c r="E725" s="37" t="s">
        <v>2223</v>
      </c>
      <c r="F725" s="37" t="s">
        <v>2224</v>
      </c>
      <c r="G725" s="37" t="s">
        <v>260</v>
      </c>
      <c r="H725" s="37"/>
      <c r="I725" s="37" t="s">
        <v>243</v>
      </c>
      <c r="J725" s="38">
        <v>249000</v>
      </c>
      <c r="K725" s="38">
        <v>199000</v>
      </c>
      <c r="L725" s="38">
        <v>207000</v>
      </c>
      <c r="M725" s="37"/>
      <c r="N725" s="37"/>
      <c r="O725" s="39">
        <v>0.19860627177700349</v>
      </c>
      <c r="P725" s="39">
        <v>0.17073170731707321</v>
      </c>
      <c r="Q725" s="37"/>
      <c r="R725" s="38">
        <f t="shared" ref="R725:R740" si="0">K725*95%</f>
        <v>189050</v>
      </c>
      <c r="S725" s="38">
        <f t="shared" ref="S725:S740" si="1">L725</f>
        <v>207000</v>
      </c>
      <c r="T725" s="39">
        <v>0.23867595818815329</v>
      </c>
      <c r="U725" t="str">
        <f>IFERROR(_xlfn.XLOOKUP($C725,'Thông tin về sản phẩm'!$A$2:$A$6228,'Thông tin về sản phẩm'!$F$2:$F$6228),"")</f>
        <v>GẠCH, POR 400x400, 4040PONGOUR001, Loại AA (L1)</v>
      </c>
      <c r="V725" t="str">
        <f>IFERROR(_xlfn.XLOOKUP($C725,'Thông tin về sản phẩm'!$A$2:$A$6228,'Thông tin về sản phẩm'!$S$2:$S$6228),"")</f>
        <v>ỐP_LÁT</v>
      </c>
      <c r="W725" t="str">
        <f>IFERROR(_xlfn.XLOOKUP($C725,'Thông tin về sản phẩm'!$A$2:$A$6228,'Thông tin về sản phẩm'!$Y$2:$Y$6228),"")</f>
        <v>XANH_LÁ</v>
      </c>
      <c r="X725" t="str">
        <f>IFERROR(_xlfn.XLOOKUP($C725,'Thông tin về sản phẩm'!$A$2:$A$6228,'Thông tin về sản phẩm'!$AA$2:$AA$6228),"")</f>
        <v>SÂN_VƯỜN</v>
      </c>
      <c r="Y725" t="str">
        <f>IFERROR(_xlfn.XLOOKUP($C725,'Thông tin về sản phẩm'!$A$2:$A$6228,'Thông tin về sản phẩm'!$AC$2:$AC$6228),"")</f>
        <v>HOA_LÁ</v>
      </c>
      <c r="Z725">
        <f>IFERROR(_xlfn.XLOOKUP($C725,'Thông tin về sản phẩm'!$A$2:$A$6228,'Thông tin về sản phẩm'!$AD$2:$AD$6228),"")</f>
        <v>3.0670000000000002</v>
      </c>
      <c r="AA725" t="str">
        <f>IFERROR(_xlfn.XLOOKUP($C725,'Thông tin về sản phẩm'!$A$2:$A$6228,'Thông tin về sản phẩm'!$I$2:$I$6228),"")</f>
        <v>VIE</v>
      </c>
      <c r="AB725">
        <f>IFERROR(_xlfn.XLOOKUP($C725,'Thông tin về sản phẩm'!$A$2:$A$6228,'Thông tin về sản phẩm'!$AI$2:$AI$6228),"")</f>
        <v>400</v>
      </c>
      <c r="AC725">
        <f>IFERROR(_xlfn.XLOOKUP($C725,'Thông tin về sản phẩm'!$A$2:$A$6228,'Thông tin về sản phẩm'!$AJ$2:$AJ$6228),"")</f>
        <v>400</v>
      </c>
      <c r="AD725">
        <f>IFERROR(_xlfn.XLOOKUP($C725,'Thông tin về sản phẩm'!$A$2:$A$6228,'Thông tin về sản phẩm'!$AK$2:$AK$6228),"")</f>
        <v>9.3000000000000007</v>
      </c>
      <c r="AE725" t="str">
        <f>IFERROR(_xlfn.XLOOKUP($C725,'Thông tin về sản phẩm'!$A$2:$A$6228,'Thông tin về sản phẩm'!$AL$2:$AL$6228),"")</f>
        <v>MM</v>
      </c>
      <c r="AF725" t="str">
        <f>IFERROR(_xlfn.XLOOKUP($C725,'Thông tin về sản phẩm'!$A$2:$A$6228,'Thông tin về sản phẩm'!$AM$2:$AM$6228),"")</f>
        <v>MM</v>
      </c>
      <c r="AG725" t="str">
        <f>IFERROR(_xlfn.XLOOKUP($C725,'Thông tin về sản phẩm'!$A$2:$A$6228,'Thông tin về sản phẩm'!$AY$2:$AY$6228),"")</f>
        <v>Gạch POR Ốp_Lát</v>
      </c>
      <c r="AH725" t="str">
        <f>IFERROR(_xlfn.XLOOKUP($C725,'Thông tin về sản phẩm'!$A$2:$A$6228,'Thông tin về sản phẩm'!$AZ$2:$AZ$6228),"")</f>
        <v>1. Chiến lược</v>
      </c>
    </row>
    <row r="726" spans="1:34" ht="15" customHeight="1" x14ac:dyDescent="0.45">
      <c r="A726" s="40" t="s">
        <v>33</v>
      </c>
      <c r="B726" s="40" t="s">
        <v>1209</v>
      </c>
      <c r="C726" s="40">
        <v>10008606</v>
      </c>
      <c r="D726" s="40" t="s">
        <v>2225</v>
      </c>
      <c r="E726" s="40" t="s">
        <v>2226</v>
      </c>
      <c r="F726" s="40" t="s">
        <v>2227</v>
      </c>
      <c r="G726" s="40" t="s">
        <v>260</v>
      </c>
      <c r="H726" s="40"/>
      <c r="I726" s="40" t="s">
        <v>243</v>
      </c>
      <c r="J726" s="41">
        <v>274000</v>
      </c>
      <c r="K726" s="41">
        <v>219000</v>
      </c>
      <c r="L726" s="41">
        <v>227000</v>
      </c>
      <c r="M726" s="40"/>
      <c r="N726" s="40"/>
      <c r="O726" s="42">
        <v>0.19860627177700349</v>
      </c>
      <c r="P726" s="42">
        <v>0.17073170731707321</v>
      </c>
      <c r="Q726" s="40"/>
      <c r="R726" s="41">
        <f t="shared" si="0"/>
        <v>208050</v>
      </c>
      <c r="S726" s="41">
        <f t="shared" si="1"/>
        <v>227000</v>
      </c>
      <c r="T726" s="42">
        <v>0.23867595818815329</v>
      </c>
      <c r="U726" t="str">
        <f>IFERROR(_xlfn.XLOOKUP($C726,'Thông tin về sản phẩm'!$A$2:$A$6228,'Thông tin về sản phẩm'!$F$2:$F$6228),"")</f>
        <v>GẠCH, POR 400x400, 4040PONGOUR002, Loại AA (L1)</v>
      </c>
      <c r="V726" t="str">
        <f>IFERROR(_xlfn.XLOOKUP($C726,'Thông tin về sản phẩm'!$A$2:$A$6228,'Thông tin về sản phẩm'!$S$2:$S$6228),"")</f>
        <v>ỐP_LÁT</v>
      </c>
      <c r="W726" t="str">
        <f>IFERROR(_xlfn.XLOOKUP($C726,'Thông tin về sản phẩm'!$A$2:$A$6228,'Thông tin về sản phẩm'!$Y$2:$Y$6228),"")</f>
        <v>XANH_LÁ</v>
      </c>
      <c r="X726" t="str">
        <f>IFERROR(_xlfn.XLOOKUP($C726,'Thông tin về sản phẩm'!$A$2:$A$6228,'Thông tin về sản phẩm'!$AA$2:$AA$6228),"")</f>
        <v>SÂN_VƯỜN</v>
      </c>
      <c r="Y726" t="str">
        <f>IFERROR(_xlfn.XLOOKUP($C726,'Thông tin về sản phẩm'!$A$2:$A$6228,'Thông tin về sản phẩm'!$AC$2:$AC$6228),"")</f>
        <v>ĐÁ_CỎ</v>
      </c>
      <c r="Z726">
        <f>IFERROR(_xlfn.XLOOKUP($C726,'Thông tin về sản phẩm'!$A$2:$A$6228,'Thông tin về sản phẩm'!$AD$2:$AD$6228),"")</f>
        <v>3.0670000000000002</v>
      </c>
      <c r="AA726" t="str">
        <f>IFERROR(_xlfn.XLOOKUP($C726,'Thông tin về sản phẩm'!$A$2:$A$6228,'Thông tin về sản phẩm'!$I$2:$I$6228),"")</f>
        <v>VIE</v>
      </c>
      <c r="AB726">
        <f>IFERROR(_xlfn.XLOOKUP($C726,'Thông tin về sản phẩm'!$A$2:$A$6228,'Thông tin về sản phẩm'!$AI$2:$AI$6228),"")</f>
        <v>400</v>
      </c>
      <c r="AC726">
        <f>IFERROR(_xlfn.XLOOKUP($C726,'Thông tin về sản phẩm'!$A$2:$A$6228,'Thông tin về sản phẩm'!$AJ$2:$AJ$6228),"")</f>
        <v>400</v>
      </c>
      <c r="AD726">
        <f>IFERROR(_xlfn.XLOOKUP($C726,'Thông tin về sản phẩm'!$A$2:$A$6228,'Thông tin về sản phẩm'!$AK$2:$AK$6228),"")</f>
        <v>9.3000000000000007</v>
      </c>
      <c r="AE726" t="str">
        <f>IFERROR(_xlfn.XLOOKUP($C726,'Thông tin về sản phẩm'!$A$2:$A$6228,'Thông tin về sản phẩm'!$AL$2:$AL$6228),"")</f>
        <v>MM</v>
      </c>
      <c r="AF726" t="str">
        <f>IFERROR(_xlfn.XLOOKUP($C726,'Thông tin về sản phẩm'!$A$2:$A$6228,'Thông tin về sản phẩm'!$AM$2:$AM$6228),"")</f>
        <v>MM</v>
      </c>
      <c r="AG726" t="str">
        <f>IFERROR(_xlfn.XLOOKUP($C726,'Thông tin về sản phẩm'!$A$2:$A$6228,'Thông tin về sản phẩm'!$AY$2:$AY$6228),"")</f>
        <v>Gạch POR Ốp_Lát</v>
      </c>
      <c r="AH726" t="str">
        <f>IFERROR(_xlfn.XLOOKUP($C726,'Thông tin về sản phẩm'!$A$2:$A$6228,'Thông tin về sản phẩm'!$AZ$2:$AZ$6228),"")</f>
        <v>1. Chiến lược</v>
      </c>
    </row>
    <row r="727" spans="1:34" ht="15" customHeight="1" x14ac:dyDescent="0.45">
      <c r="A727" s="37" t="s">
        <v>33</v>
      </c>
      <c r="B727" s="37" t="s">
        <v>1209</v>
      </c>
      <c r="C727" s="37">
        <v>10008607</v>
      </c>
      <c r="D727" s="37" t="s">
        <v>2228</v>
      </c>
      <c r="E727" s="37" t="s">
        <v>2229</v>
      </c>
      <c r="F727" s="37" t="s">
        <v>2230</v>
      </c>
      <c r="G727" s="37" t="s">
        <v>260</v>
      </c>
      <c r="H727" s="37"/>
      <c r="I727" s="37" t="s">
        <v>243</v>
      </c>
      <c r="J727" s="38">
        <v>274000</v>
      </c>
      <c r="K727" s="38">
        <v>219000</v>
      </c>
      <c r="L727" s="41">
        <v>227000</v>
      </c>
      <c r="M727" s="37"/>
      <c r="N727" s="37"/>
      <c r="O727" s="39">
        <v>0.19860627177700349</v>
      </c>
      <c r="P727" s="39">
        <v>0.17073170731707321</v>
      </c>
      <c r="Q727" s="37"/>
      <c r="R727" s="38">
        <f t="shared" si="0"/>
        <v>208050</v>
      </c>
      <c r="S727" s="38">
        <f t="shared" si="1"/>
        <v>227000</v>
      </c>
      <c r="T727" s="39">
        <v>0.23867595818815329</v>
      </c>
      <c r="U727" t="str">
        <f>IFERROR(_xlfn.XLOOKUP($C727,'Thông tin về sản phẩm'!$A$2:$A$6228,'Thông tin về sản phẩm'!$F$2:$F$6228),"")</f>
        <v>GẠCH, POR 400x400, 4040PONGOUR003, Loại AA (L1)</v>
      </c>
      <c r="V727" t="str">
        <f>IFERROR(_xlfn.XLOOKUP($C727,'Thông tin về sản phẩm'!$A$2:$A$6228,'Thông tin về sản phẩm'!$S$2:$S$6228),"")</f>
        <v>ỐP_LÁT</v>
      </c>
      <c r="W727" t="str">
        <f>IFERROR(_xlfn.XLOOKUP($C727,'Thông tin về sản phẩm'!$A$2:$A$6228,'Thông tin về sản phẩm'!$Y$2:$Y$6228),"")</f>
        <v>NÂU</v>
      </c>
      <c r="X727" t="str">
        <f>IFERROR(_xlfn.XLOOKUP($C727,'Thông tin về sản phẩm'!$A$2:$A$6228,'Thông tin về sản phẩm'!$AA$2:$AA$6228),"")</f>
        <v>SÂN_VƯỜN</v>
      </c>
      <c r="Y727" t="str">
        <f>IFERROR(_xlfn.XLOOKUP($C727,'Thông tin về sản phẩm'!$A$2:$A$6228,'Thông tin về sản phẩm'!$AC$2:$AC$6228),"")</f>
        <v>ĐÁ_CỎ</v>
      </c>
      <c r="Z727">
        <f>IFERROR(_xlfn.XLOOKUP($C727,'Thông tin về sản phẩm'!$A$2:$A$6228,'Thông tin về sản phẩm'!$AD$2:$AD$6228),"")</f>
        <v>3.0670000000000002</v>
      </c>
      <c r="AA727" t="str">
        <f>IFERROR(_xlfn.XLOOKUP($C727,'Thông tin về sản phẩm'!$A$2:$A$6228,'Thông tin về sản phẩm'!$I$2:$I$6228),"")</f>
        <v>VIE</v>
      </c>
      <c r="AB727">
        <f>IFERROR(_xlfn.XLOOKUP($C727,'Thông tin về sản phẩm'!$A$2:$A$6228,'Thông tin về sản phẩm'!$AI$2:$AI$6228),"")</f>
        <v>400</v>
      </c>
      <c r="AC727">
        <f>IFERROR(_xlfn.XLOOKUP($C727,'Thông tin về sản phẩm'!$A$2:$A$6228,'Thông tin về sản phẩm'!$AJ$2:$AJ$6228),"")</f>
        <v>400</v>
      </c>
      <c r="AD727">
        <f>IFERROR(_xlfn.XLOOKUP($C727,'Thông tin về sản phẩm'!$A$2:$A$6228,'Thông tin về sản phẩm'!$AK$2:$AK$6228),"")</f>
        <v>9.3000000000000007</v>
      </c>
      <c r="AE727" t="str">
        <f>IFERROR(_xlfn.XLOOKUP($C727,'Thông tin về sản phẩm'!$A$2:$A$6228,'Thông tin về sản phẩm'!$AL$2:$AL$6228),"")</f>
        <v>MM</v>
      </c>
      <c r="AF727" t="str">
        <f>IFERROR(_xlfn.XLOOKUP($C727,'Thông tin về sản phẩm'!$A$2:$A$6228,'Thông tin về sản phẩm'!$AM$2:$AM$6228),"")</f>
        <v>MM</v>
      </c>
      <c r="AG727" t="str">
        <f>IFERROR(_xlfn.XLOOKUP($C727,'Thông tin về sản phẩm'!$A$2:$A$6228,'Thông tin về sản phẩm'!$AY$2:$AY$6228),"")</f>
        <v>Gạch POR Ốp_Lát</v>
      </c>
      <c r="AH727" t="str">
        <f>IFERROR(_xlfn.XLOOKUP($C727,'Thông tin về sản phẩm'!$A$2:$A$6228,'Thông tin về sản phẩm'!$AZ$2:$AZ$6228),"")</f>
        <v>1. Chiến lược</v>
      </c>
    </row>
    <row r="728" spans="1:34" ht="15" customHeight="1" x14ac:dyDescent="0.45">
      <c r="A728" s="40" t="s">
        <v>33</v>
      </c>
      <c r="B728" s="40" t="s">
        <v>1209</v>
      </c>
      <c r="C728" s="40">
        <v>10008608</v>
      </c>
      <c r="D728" s="40" t="s">
        <v>2231</v>
      </c>
      <c r="E728" s="40" t="s">
        <v>2232</v>
      </c>
      <c r="F728" s="40" t="s">
        <v>2233</v>
      </c>
      <c r="G728" s="40" t="s">
        <v>260</v>
      </c>
      <c r="H728" s="40"/>
      <c r="I728" s="40" t="s">
        <v>243</v>
      </c>
      <c r="J728" s="41">
        <v>274000</v>
      </c>
      <c r="K728" s="41">
        <v>219000</v>
      </c>
      <c r="L728" s="41">
        <v>227000</v>
      </c>
      <c r="M728" s="40"/>
      <c r="N728" s="40"/>
      <c r="O728" s="42">
        <v>0.19860627177700349</v>
      </c>
      <c r="P728" s="42">
        <v>0.17073170731707321</v>
      </c>
      <c r="Q728" s="40"/>
      <c r="R728" s="41">
        <f t="shared" si="0"/>
        <v>208050</v>
      </c>
      <c r="S728" s="41">
        <f t="shared" si="1"/>
        <v>227000</v>
      </c>
      <c r="T728" s="42">
        <v>0.23867595818815329</v>
      </c>
      <c r="U728" t="str">
        <f>IFERROR(_xlfn.XLOOKUP($C728,'Thông tin về sản phẩm'!$A$2:$A$6228,'Thông tin về sản phẩm'!$F$2:$F$6228),"")</f>
        <v>GẠCH, POR 400x400, 4040PONGOUR004, Loại AA (L1)</v>
      </c>
      <c r="V728" t="str">
        <f>IFERROR(_xlfn.XLOOKUP($C728,'Thông tin về sản phẩm'!$A$2:$A$6228,'Thông tin về sản phẩm'!$S$2:$S$6228),"")</f>
        <v>ỐP_LÁT</v>
      </c>
      <c r="W728" t="str">
        <f>IFERROR(_xlfn.XLOOKUP($C728,'Thông tin về sản phẩm'!$A$2:$A$6228,'Thông tin về sản phẩm'!$Y$2:$Y$6228),"")</f>
        <v>KEM</v>
      </c>
      <c r="X728" t="str">
        <f>IFERROR(_xlfn.XLOOKUP($C728,'Thông tin về sản phẩm'!$A$2:$A$6228,'Thông tin về sản phẩm'!$AA$2:$AA$6228),"")</f>
        <v>SÂN_VƯỜN</v>
      </c>
      <c r="Y728" t="str">
        <f>IFERROR(_xlfn.XLOOKUP($C728,'Thông tin về sản phẩm'!$A$2:$A$6228,'Thông tin về sản phẩm'!$AC$2:$AC$6228),"")</f>
        <v>ĐÁ_CỎ</v>
      </c>
      <c r="Z728">
        <f>IFERROR(_xlfn.XLOOKUP($C728,'Thông tin về sản phẩm'!$A$2:$A$6228,'Thông tin về sản phẩm'!$AD$2:$AD$6228),"")</f>
        <v>3.0670000000000002</v>
      </c>
      <c r="AA728" t="str">
        <f>IFERROR(_xlfn.XLOOKUP($C728,'Thông tin về sản phẩm'!$A$2:$A$6228,'Thông tin về sản phẩm'!$I$2:$I$6228),"")</f>
        <v>VIE</v>
      </c>
      <c r="AB728">
        <f>IFERROR(_xlfn.XLOOKUP($C728,'Thông tin về sản phẩm'!$A$2:$A$6228,'Thông tin về sản phẩm'!$AI$2:$AI$6228),"")</f>
        <v>400</v>
      </c>
      <c r="AC728">
        <f>IFERROR(_xlfn.XLOOKUP($C728,'Thông tin về sản phẩm'!$A$2:$A$6228,'Thông tin về sản phẩm'!$AJ$2:$AJ$6228),"")</f>
        <v>400</v>
      </c>
      <c r="AD728">
        <f>IFERROR(_xlfn.XLOOKUP($C728,'Thông tin về sản phẩm'!$A$2:$A$6228,'Thông tin về sản phẩm'!$AK$2:$AK$6228),"")</f>
        <v>9.3000000000000007</v>
      </c>
      <c r="AE728" t="str">
        <f>IFERROR(_xlfn.XLOOKUP($C728,'Thông tin về sản phẩm'!$A$2:$A$6228,'Thông tin về sản phẩm'!$AL$2:$AL$6228),"")</f>
        <v>MM</v>
      </c>
      <c r="AF728" t="str">
        <f>IFERROR(_xlfn.XLOOKUP($C728,'Thông tin về sản phẩm'!$A$2:$A$6228,'Thông tin về sản phẩm'!$AM$2:$AM$6228),"")</f>
        <v>MM</v>
      </c>
      <c r="AG728" t="str">
        <f>IFERROR(_xlfn.XLOOKUP($C728,'Thông tin về sản phẩm'!$A$2:$A$6228,'Thông tin về sản phẩm'!$AY$2:$AY$6228),"")</f>
        <v>Gạch POR Ốp_Lát</v>
      </c>
      <c r="AH728" t="str">
        <f>IFERROR(_xlfn.XLOOKUP($C728,'Thông tin về sản phẩm'!$A$2:$A$6228,'Thông tin về sản phẩm'!$AZ$2:$AZ$6228),"")</f>
        <v>1. Chiến lược</v>
      </c>
    </row>
    <row r="729" spans="1:34" ht="15" customHeight="1" x14ac:dyDescent="0.45">
      <c r="A729" s="37" t="s">
        <v>33</v>
      </c>
      <c r="B729" s="37" t="s">
        <v>1209</v>
      </c>
      <c r="C729" s="37">
        <v>10008609</v>
      </c>
      <c r="D729" s="37" t="s">
        <v>2234</v>
      </c>
      <c r="E729" s="37" t="s">
        <v>2235</v>
      </c>
      <c r="F729" s="37" t="s">
        <v>2236</v>
      </c>
      <c r="G729" s="37" t="s">
        <v>260</v>
      </c>
      <c r="H729" s="37"/>
      <c r="I729" s="37" t="s">
        <v>243</v>
      </c>
      <c r="J729" s="38">
        <v>274000</v>
      </c>
      <c r="K729" s="38">
        <v>219000</v>
      </c>
      <c r="L729" s="41">
        <v>227000</v>
      </c>
      <c r="M729" s="37"/>
      <c r="N729" s="37"/>
      <c r="O729" s="39">
        <v>0.19860627177700349</v>
      </c>
      <c r="P729" s="39">
        <v>0.17073170731707321</v>
      </c>
      <c r="Q729" s="37"/>
      <c r="R729" s="38">
        <f t="shared" si="0"/>
        <v>208050</v>
      </c>
      <c r="S729" s="38">
        <f t="shared" si="1"/>
        <v>227000</v>
      </c>
      <c r="T729" s="39">
        <v>0.23867595818815329</v>
      </c>
      <c r="U729" t="str">
        <f>IFERROR(_xlfn.XLOOKUP($C729,'Thông tin về sản phẩm'!$A$2:$A$6228,'Thông tin về sản phẩm'!$F$2:$F$6228),"")</f>
        <v>GẠCH, POR 400x400, 4040PONGOUR005, Loại AA (L1)</v>
      </c>
      <c r="V729" t="str">
        <f>IFERROR(_xlfn.XLOOKUP($C729,'Thông tin về sản phẩm'!$A$2:$A$6228,'Thông tin về sản phẩm'!$S$2:$S$6228),"")</f>
        <v>ỐP_LÁT</v>
      </c>
      <c r="W729" t="str">
        <f>IFERROR(_xlfn.XLOOKUP($C729,'Thông tin về sản phẩm'!$A$2:$A$6228,'Thông tin về sản phẩm'!$Y$2:$Y$6228),"")</f>
        <v>XANH_LÁ</v>
      </c>
      <c r="X729" t="str">
        <f>IFERROR(_xlfn.XLOOKUP($C729,'Thông tin về sản phẩm'!$A$2:$A$6228,'Thông tin về sản phẩm'!$AA$2:$AA$6228),"")</f>
        <v>SÂN_VƯỜN</v>
      </c>
      <c r="Y729" t="str">
        <f>IFERROR(_xlfn.XLOOKUP($C729,'Thông tin về sản phẩm'!$A$2:$A$6228,'Thông tin về sản phẩm'!$AC$2:$AC$6228),"")</f>
        <v>VÂN_ĐÁ_TERRAZZO</v>
      </c>
      <c r="Z729">
        <f>IFERROR(_xlfn.XLOOKUP($C729,'Thông tin về sản phẩm'!$A$2:$A$6228,'Thông tin về sản phẩm'!$AD$2:$AD$6228),"")</f>
        <v>3.0670000000000002</v>
      </c>
      <c r="AA729" t="str">
        <f>IFERROR(_xlfn.XLOOKUP($C729,'Thông tin về sản phẩm'!$A$2:$A$6228,'Thông tin về sản phẩm'!$I$2:$I$6228),"")</f>
        <v>VIE</v>
      </c>
      <c r="AB729">
        <f>IFERROR(_xlfn.XLOOKUP($C729,'Thông tin về sản phẩm'!$A$2:$A$6228,'Thông tin về sản phẩm'!$AI$2:$AI$6228),"")</f>
        <v>400</v>
      </c>
      <c r="AC729">
        <f>IFERROR(_xlfn.XLOOKUP($C729,'Thông tin về sản phẩm'!$A$2:$A$6228,'Thông tin về sản phẩm'!$AJ$2:$AJ$6228),"")</f>
        <v>400</v>
      </c>
      <c r="AD729">
        <f>IFERROR(_xlfn.XLOOKUP($C729,'Thông tin về sản phẩm'!$A$2:$A$6228,'Thông tin về sản phẩm'!$AK$2:$AK$6228),"")</f>
        <v>9.3000000000000007</v>
      </c>
      <c r="AE729" t="str">
        <f>IFERROR(_xlfn.XLOOKUP($C729,'Thông tin về sản phẩm'!$A$2:$A$6228,'Thông tin về sản phẩm'!$AL$2:$AL$6228),"")</f>
        <v>MM</v>
      </c>
      <c r="AF729" t="str">
        <f>IFERROR(_xlfn.XLOOKUP($C729,'Thông tin về sản phẩm'!$A$2:$A$6228,'Thông tin về sản phẩm'!$AM$2:$AM$6228),"")</f>
        <v>MM</v>
      </c>
      <c r="AG729" t="str">
        <f>IFERROR(_xlfn.XLOOKUP($C729,'Thông tin về sản phẩm'!$A$2:$A$6228,'Thông tin về sản phẩm'!$AY$2:$AY$6228),"")</f>
        <v>Gạch POR Ốp_Lát</v>
      </c>
      <c r="AH729" t="str">
        <f>IFERROR(_xlfn.XLOOKUP($C729,'Thông tin về sản phẩm'!$A$2:$A$6228,'Thông tin về sản phẩm'!$AZ$2:$AZ$6228),"")</f>
        <v>1. Chiến lược</v>
      </c>
    </row>
    <row r="730" spans="1:34" ht="15" customHeight="1" x14ac:dyDescent="0.45">
      <c r="A730" s="40" t="s">
        <v>33</v>
      </c>
      <c r="B730" s="40" t="s">
        <v>1209</v>
      </c>
      <c r="C730" s="40">
        <v>10008610</v>
      </c>
      <c r="D730" s="40" t="s">
        <v>2237</v>
      </c>
      <c r="E730" s="40" t="s">
        <v>2238</v>
      </c>
      <c r="F730" s="40" t="s">
        <v>2239</v>
      </c>
      <c r="G730" s="40" t="s">
        <v>260</v>
      </c>
      <c r="H730" s="40"/>
      <c r="I730" s="40" t="s">
        <v>243</v>
      </c>
      <c r="J730" s="41">
        <v>274000</v>
      </c>
      <c r="K730" s="41">
        <v>219000</v>
      </c>
      <c r="L730" s="41">
        <v>227000</v>
      </c>
      <c r="M730" s="40"/>
      <c r="N730" s="40"/>
      <c r="O730" s="42">
        <v>0.19860627177700349</v>
      </c>
      <c r="P730" s="42">
        <v>0.17073170731707321</v>
      </c>
      <c r="Q730" s="40"/>
      <c r="R730" s="41">
        <f t="shared" si="0"/>
        <v>208050</v>
      </c>
      <c r="S730" s="41">
        <f t="shared" si="1"/>
        <v>227000</v>
      </c>
      <c r="T730" s="42">
        <v>0.23867595818815329</v>
      </c>
      <c r="U730" t="str">
        <f>IFERROR(_xlfn.XLOOKUP($C730,'Thông tin về sản phẩm'!$A$2:$A$6228,'Thông tin về sản phẩm'!$F$2:$F$6228),"")</f>
        <v>GẠCH, POR 400x400, 4040PONGOUR006, Loại AA (L1)</v>
      </c>
      <c r="V730" t="str">
        <f>IFERROR(_xlfn.XLOOKUP($C730,'Thông tin về sản phẩm'!$A$2:$A$6228,'Thông tin về sản phẩm'!$S$2:$S$6228),"")</f>
        <v>ỐP_LÁT</v>
      </c>
      <c r="W730" t="str">
        <f>IFERROR(_xlfn.XLOOKUP($C730,'Thông tin về sản phẩm'!$A$2:$A$6228,'Thông tin về sản phẩm'!$Y$2:$Y$6228),"")</f>
        <v>NÂU</v>
      </c>
      <c r="X730" t="str">
        <f>IFERROR(_xlfn.XLOOKUP($C730,'Thông tin về sản phẩm'!$A$2:$A$6228,'Thông tin về sản phẩm'!$AA$2:$AA$6228),"")</f>
        <v>SÂN_VƯỜN</v>
      </c>
      <c r="Y730" t="str">
        <f>IFERROR(_xlfn.XLOOKUP($C730,'Thông tin về sản phẩm'!$A$2:$A$6228,'Thông tin về sản phẩm'!$AC$2:$AC$6228),"")</f>
        <v>ĐÁ_SỎI</v>
      </c>
      <c r="Z730">
        <f>IFERROR(_xlfn.XLOOKUP($C730,'Thông tin về sản phẩm'!$A$2:$A$6228,'Thông tin về sản phẩm'!$AD$2:$AD$6228),"")</f>
        <v>3.0670000000000002</v>
      </c>
      <c r="AA730" t="str">
        <f>IFERROR(_xlfn.XLOOKUP($C730,'Thông tin về sản phẩm'!$A$2:$A$6228,'Thông tin về sản phẩm'!$I$2:$I$6228),"")</f>
        <v>VIE</v>
      </c>
      <c r="AB730">
        <f>IFERROR(_xlfn.XLOOKUP($C730,'Thông tin về sản phẩm'!$A$2:$A$6228,'Thông tin về sản phẩm'!$AI$2:$AI$6228),"")</f>
        <v>400</v>
      </c>
      <c r="AC730">
        <f>IFERROR(_xlfn.XLOOKUP($C730,'Thông tin về sản phẩm'!$A$2:$A$6228,'Thông tin về sản phẩm'!$AJ$2:$AJ$6228),"")</f>
        <v>400</v>
      </c>
      <c r="AD730">
        <f>IFERROR(_xlfn.XLOOKUP($C730,'Thông tin về sản phẩm'!$A$2:$A$6228,'Thông tin về sản phẩm'!$AK$2:$AK$6228),"")</f>
        <v>9.3000000000000007</v>
      </c>
      <c r="AE730" t="str">
        <f>IFERROR(_xlfn.XLOOKUP($C730,'Thông tin về sản phẩm'!$A$2:$A$6228,'Thông tin về sản phẩm'!$AL$2:$AL$6228),"")</f>
        <v>MM</v>
      </c>
      <c r="AF730" t="str">
        <f>IFERROR(_xlfn.XLOOKUP($C730,'Thông tin về sản phẩm'!$A$2:$A$6228,'Thông tin về sản phẩm'!$AM$2:$AM$6228),"")</f>
        <v>MM</v>
      </c>
      <c r="AG730" t="str">
        <f>IFERROR(_xlfn.XLOOKUP($C730,'Thông tin về sản phẩm'!$A$2:$A$6228,'Thông tin về sản phẩm'!$AY$2:$AY$6228),"")</f>
        <v>Gạch POR Ốp_Lát</v>
      </c>
      <c r="AH730" t="str">
        <f>IFERROR(_xlfn.XLOOKUP($C730,'Thông tin về sản phẩm'!$A$2:$A$6228,'Thông tin về sản phẩm'!$AZ$2:$AZ$6228),"")</f>
        <v>1. Chiến lược</v>
      </c>
    </row>
    <row r="731" spans="1:34" ht="15" customHeight="1" x14ac:dyDescent="0.45">
      <c r="A731" s="37" t="s">
        <v>33</v>
      </c>
      <c r="B731" s="37" t="s">
        <v>1209</v>
      </c>
      <c r="C731" s="37">
        <v>10008611</v>
      </c>
      <c r="D731" s="37" t="s">
        <v>2240</v>
      </c>
      <c r="E731" s="37" t="s">
        <v>2241</v>
      </c>
      <c r="F731" s="37" t="s">
        <v>2242</v>
      </c>
      <c r="G731" s="37" t="s">
        <v>260</v>
      </c>
      <c r="H731" s="37"/>
      <c r="I731" s="37" t="s">
        <v>243</v>
      </c>
      <c r="J731" s="38">
        <v>249000</v>
      </c>
      <c r="K731" s="38">
        <v>199000</v>
      </c>
      <c r="L731" s="38">
        <v>207000</v>
      </c>
      <c r="M731" s="37"/>
      <c r="N731" s="37"/>
      <c r="O731" s="39">
        <v>0.19860627177700349</v>
      </c>
      <c r="P731" s="39">
        <v>0.17073170731707321</v>
      </c>
      <c r="Q731" s="37"/>
      <c r="R731" s="38">
        <f t="shared" si="0"/>
        <v>189050</v>
      </c>
      <c r="S731" s="38">
        <f t="shared" si="1"/>
        <v>207000</v>
      </c>
      <c r="T731" s="39">
        <v>0.23867595818815329</v>
      </c>
      <c r="U731" t="str">
        <f>IFERROR(_xlfn.XLOOKUP($C731,'Thông tin về sản phẩm'!$A$2:$A$6228,'Thông tin về sản phẩm'!$F$2:$F$6228),"")</f>
        <v>GẠCH, POR 400x400, 4040PONGOUR007, Loại AA (L1)</v>
      </c>
      <c r="V731" t="str">
        <f>IFERROR(_xlfn.XLOOKUP($C731,'Thông tin về sản phẩm'!$A$2:$A$6228,'Thông tin về sản phẩm'!$S$2:$S$6228),"")</f>
        <v>ỐP_LÁT</v>
      </c>
      <c r="W731" t="str">
        <f>IFERROR(_xlfn.XLOOKUP($C731,'Thông tin về sản phẩm'!$A$2:$A$6228,'Thông tin về sản phẩm'!$Y$2:$Y$6228),"")</f>
        <v>XÁM</v>
      </c>
      <c r="X731" t="str">
        <f>IFERROR(_xlfn.XLOOKUP($C731,'Thông tin về sản phẩm'!$A$2:$A$6228,'Thông tin về sản phẩm'!$AA$2:$AA$6228),"")</f>
        <v>SÂN_VƯỜN</v>
      </c>
      <c r="Y731" t="str">
        <f>IFERROR(_xlfn.XLOOKUP($C731,'Thông tin về sản phẩm'!$A$2:$A$6228,'Thông tin về sản phẩm'!$AC$2:$AC$6228),"")</f>
        <v>VÂN_ĐÁ</v>
      </c>
      <c r="Z731">
        <f>IFERROR(_xlfn.XLOOKUP($C731,'Thông tin về sản phẩm'!$A$2:$A$6228,'Thông tin về sản phẩm'!$AD$2:$AD$6228),"")</f>
        <v>3.0670000000000002</v>
      </c>
      <c r="AA731" t="str">
        <f>IFERROR(_xlfn.XLOOKUP($C731,'Thông tin về sản phẩm'!$A$2:$A$6228,'Thông tin về sản phẩm'!$I$2:$I$6228),"")</f>
        <v>VIE</v>
      </c>
      <c r="AB731">
        <f>IFERROR(_xlfn.XLOOKUP($C731,'Thông tin về sản phẩm'!$A$2:$A$6228,'Thông tin về sản phẩm'!$AI$2:$AI$6228),"")</f>
        <v>400</v>
      </c>
      <c r="AC731">
        <f>IFERROR(_xlfn.XLOOKUP($C731,'Thông tin về sản phẩm'!$A$2:$A$6228,'Thông tin về sản phẩm'!$AJ$2:$AJ$6228),"")</f>
        <v>400</v>
      </c>
      <c r="AD731">
        <f>IFERROR(_xlfn.XLOOKUP($C731,'Thông tin về sản phẩm'!$A$2:$A$6228,'Thông tin về sản phẩm'!$AK$2:$AK$6228),"")</f>
        <v>9.3000000000000007</v>
      </c>
      <c r="AE731" t="str">
        <f>IFERROR(_xlfn.XLOOKUP($C731,'Thông tin về sản phẩm'!$A$2:$A$6228,'Thông tin về sản phẩm'!$AL$2:$AL$6228),"")</f>
        <v>MM</v>
      </c>
      <c r="AF731" t="str">
        <f>IFERROR(_xlfn.XLOOKUP($C731,'Thông tin về sản phẩm'!$A$2:$A$6228,'Thông tin về sản phẩm'!$AM$2:$AM$6228),"")</f>
        <v>MM</v>
      </c>
      <c r="AG731" t="str">
        <f>IFERROR(_xlfn.XLOOKUP($C731,'Thông tin về sản phẩm'!$A$2:$A$6228,'Thông tin về sản phẩm'!$AY$2:$AY$6228),"")</f>
        <v>Gạch POR Ốp_Lát</v>
      </c>
      <c r="AH731" t="str">
        <f>IFERROR(_xlfn.XLOOKUP($C731,'Thông tin về sản phẩm'!$A$2:$A$6228,'Thông tin về sản phẩm'!$AZ$2:$AZ$6228),"")</f>
        <v>1. Chiến lược</v>
      </c>
    </row>
    <row r="732" spans="1:34" ht="15" customHeight="1" x14ac:dyDescent="0.45">
      <c r="A732" s="40" t="s">
        <v>33</v>
      </c>
      <c r="B732" s="40" t="s">
        <v>1209</v>
      </c>
      <c r="C732" s="40">
        <v>10009129</v>
      </c>
      <c r="D732" s="40" t="s">
        <v>2243</v>
      </c>
      <c r="E732" s="40" t="s">
        <v>2244</v>
      </c>
      <c r="F732" s="40" t="s">
        <v>2245</v>
      </c>
      <c r="G732" s="40" t="s">
        <v>260</v>
      </c>
      <c r="H732" s="40"/>
      <c r="I732" s="40" t="s">
        <v>243</v>
      </c>
      <c r="J732" s="41">
        <v>249000</v>
      </c>
      <c r="K732" s="41">
        <v>199000</v>
      </c>
      <c r="L732" s="38">
        <v>207000</v>
      </c>
      <c r="M732" s="40"/>
      <c r="N732" s="40"/>
      <c r="O732" s="42">
        <v>0.19860627177700349</v>
      </c>
      <c r="P732" s="42">
        <v>0.17073170731707321</v>
      </c>
      <c r="Q732" s="40"/>
      <c r="R732" s="41">
        <f t="shared" si="0"/>
        <v>189050</v>
      </c>
      <c r="S732" s="41">
        <f t="shared" si="1"/>
        <v>207000</v>
      </c>
      <c r="T732" s="42">
        <v>0.23867595818815329</v>
      </c>
      <c r="U732" t="str">
        <f>IFERROR(_xlfn.XLOOKUP($C732,'Thông tin về sản phẩm'!$A$2:$A$6228,'Thông tin về sản phẩm'!$F$2:$F$6228),"")</f>
        <v>GẠCH, POR 400x400, 4040PONGOUR008, Loại AA (L1)</v>
      </c>
      <c r="V732" t="str">
        <f>IFERROR(_xlfn.XLOOKUP($C732,'Thông tin về sản phẩm'!$A$2:$A$6228,'Thông tin về sản phẩm'!$S$2:$S$6228),"")</f>
        <v>ỐP_LÁT</v>
      </c>
      <c r="W732" t="str">
        <f>IFERROR(_xlfn.XLOOKUP($C732,'Thông tin về sản phẩm'!$A$2:$A$6228,'Thông tin về sản phẩm'!$Y$2:$Y$6228),"")</f>
        <v>XÁM</v>
      </c>
      <c r="X732" t="str">
        <f>IFERROR(_xlfn.XLOOKUP($C732,'Thông tin về sản phẩm'!$A$2:$A$6228,'Thông tin về sản phẩm'!$AA$2:$AA$6228),"")</f>
        <v>SÂN_VƯỜN</v>
      </c>
      <c r="Y732" t="str">
        <f>IFERROR(_xlfn.XLOOKUP($C732,'Thông tin về sản phẩm'!$A$2:$A$6228,'Thông tin về sản phẩm'!$AC$2:$AC$6228),"")</f>
        <v>VÂN_ĐÁ_TERRAZZO</v>
      </c>
      <c r="Z732">
        <f>IFERROR(_xlfn.XLOOKUP($C732,'Thông tin về sản phẩm'!$A$2:$A$6228,'Thông tin về sản phẩm'!$AD$2:$AD$6228),"")</f>
        <v>3.0670000000000002</v>
      </c>
      <c r="AA732" t="str">
        <f>IFERROR(_xlfn.XLOOKUP($C732,'Thông tin về sản phẩm'!$A$2:$A$6228,'Thông tin về sản phẩm'!$I$2:$I$6228),"")</f>
        <v>VIE</v>
      </c>
      <c r="AB732">
        <f>IFERROR(_xlfn.XLOOKUP($C732,'Thông tin về sản phẩm'!$A$2:$A$6228,'Thông tin về sản phẩm'!$AI$2:$AI$6228),"")</f>
        <v>400</v>
      </c>
      <c r="AC732">
        <f>IFERROR(_xlfn.XLOOKUP($C732,'Thông tin về sản phẩm'!$A$2:$A$6228,'Thông tin về sản phẩm'!$AJ$2:$AJ$6228),"")</f>
        <v>400</v>
      </c>
      <c r="AD732">
        <f>IFERROR(_xlfn.XLOOKUP($C732,'Thông tin về sản phẩm'!$A$2:$A$6228,'Thông tin về sản phẩm'!$AK$2:$AK$6228),"")</f>
        <v>9.3000000000000007</v>
      </c>
      <c r="AE732" t="str">
        <f>IFERROR(_xlfn.XLOOKUP($C732,'Thông tin về sản phẩm'!$A$2:$A$6228,'Thông tin về sản phẩm'!$AL$2:$AL$6228),"")</f>
        <v>MM</v>
      </c>
      <c r="AF732" t="str">
        <f>IFERROR(_xlfn.XLOOKUP($C732,'Thông tin về sản phẩm'!$A$2:$A$6228,'Thông tin về sản phẩm'!$AM$2:$AM$6228),"")</f>
        <v>MM</v>
      </c>
      <c r="AG732" t="str">
        <f>IFERROR(_xlfn.XLOOKUP($C732,'Thông tin về sản phẩm'!$A$2:$A$6228,'Thông tin về sản phẩm'!$AY$2:$AY$6228),"")</f>
        <v>Gạch POR Ốp_Lát</v>
      </c>
      <c r="AH732" t="str">
        <f>IFERROR(_xlfn.XLOOKUP($C732,'Thông tin về sản phẩm'!$A$2:$A$6228,'Thông tin về sản phẩm'!$AZ$2:$AZ$6228),"")</f>
        <v>1. Chiến lược</v>
      </c>
    </row>
    <row r="733" spans="1:34" ht="15" customHeight="1" x14ac:dyDescent="0.45">
      <c r="A733" s="37" t="s">
        <v>33</v>
      </c>
      <c r="B733" s="37" t="s">
        <v>1209</v>
      </c>
      <c r="C733" s="37">
        <v>10009130</v>
      </c>
      <c r="D733" s="37" t="s">
        <v>2246</v>
      </c>
      <c r="E733" s="37" t="s">
        <v>2247</v>
      </c>
      <c r="F733" s="37" t="s">
        <v>2248</v>
      </c>
      <c r="G733" s="37" t="s">
        <v>260</v>
      </c>
      <c r="H733" s="37"/>
      <c r="I733" s="37" t="s">
        <v>243</v>
      </c>
      <c r="J733" s="38">
        <v>249000</v>
      </c>
      <c r="K733" s="38">
        <v>199000</v>
      </c>
      <c r="L733" s="38">
        <v>207000</v>
      </c>
      <c r="M733" s="37"/>
      <c r="N733" s="37"/>
      <c r="O733" s="39">
        <v>0.19860627177700349</v>
      </c>
      <c r="P733" s="39">
        <v>0.17073170731707321</v>
      </c>
      <c r="Q733" s="37"/>
      <c r="R733" s="38">
        <f t="shared" si="0"/>
        <v>189050</v>
      </c>
      <c r="S733" s="38">
        <f t="shared" si="1"/>
        <v>207000</v>
      </c>
      <c r="T733" s="39">
        <v>0.23867595818815329</v>
      </c>
      <c r="U733" t="str">
        <f>IFERROR(_xlfn.XLOOKUP($C733,'Thông tin về sản phẩm'!$A$2:$A$6228,'Thông tin về sản phẩm'!$F$2:$F$6228),"")</f>
        <v>GẠCH, POR 400x400, 4040PONGOUR009, Loại AA (L1)</v>
      </c>
      <c r="V733" t="str">
        <f>IFERROR(_xlfn.XLOOKUP($C733,'Thông tin về sản phẩm'!$A$2:$A$6228,'Thông tin về sản phẩm'!$S$2:$S$6228),"")</f>
        <v>ỐP_LÁT</v>
      </c>
      <c r="W733" t="str">
        <f>IFERROR(_xlfn.XLOOKUP($C733,'Thông tin về sản phẩm'!$A$2:$A$6228,'Thông tin về sản phẩm'!$Y$2:$Y$6228),"")</f>
        <v>XÁM</v>
      </c>
      <c r="X733" t="str">
        <f>IFERROR(_xlfn.XLOOKUP($C733,'Thông tin về sản phẩm'!$A$2:$A$6228,'Thông tin về sản phẩm'!$AA$2:$AA$6228),"")</f>
        <v>SÂN_VƯỜN</v>
      </c>
      <c r="Y733" t="str">
        <f>IFERROR(_xlfn.XLOOKUP($C733,'Thông tin về sản phẩm'!$A$2:$A$6228,'Thông tin về sản phẩm'!$AC$2:$AC$6228),"")</f>
        <v>VÂN_ĐÁ</v>
      </c>
      <c r="Z733">
        <f>IFERROR(_xlfn.XLOOKUP($C733,'Thông tin về sản phẩm'!$A$2:$A$6228,'Thông tin về sản phẩm'!$AD$2:$AD$6228),"")</f>
        <v>3.0670000000000002</v>
      </c>
      <c r="AA733" t="str">
        <f>IFERROR(_xlfn.XLOOKUP($C733,'Thông tin về sản phẩm'!$A$2:$A$6228,'Thông tin về sản phẩm'!$I$2:$I$6228),"")</f>
        <v>VIE</v>
      </c>
      <c r="AB733">
        <f>IFERROR(_xlfn.XLOOKUP($C733,'Thông tin về sản phẩm'!$A$2:$A$6228,'Thông tin về sản phẩm'!$AI$2:$AI$6228),"")</f>
        <v>400</v>
      </c>
      <c r="AC733">
        <f>IFERROR(_xlfn.XLOOKUP($C733,'Thông tin về sản phẩm'!$A$2:$A$6228,'Thông tin về sản phẩm'!$AJ$2:$AJ$6228),"")</f>
        <v>400</v>
      </c>
      <c r="AD733">
        <f>IFERROR(_xlfn.XLOOKUP($C733,'Thông tin về sản phẩm'!$A$2:$A$6228,'Thông tin về sản phẩm'!$AK$2:$AK$6228),"")</f>
        <v>9.3000000000000007</v>
      </c>
      <c r="AE733" t="str">
        <f>IFERROR(_xlfn.XLOOKUP($C733,'Thông tin về sản phẩm'!$A$2:$A$6228,'Thông tin về sản phẩm'!$AL$2:$AL$6228),"")</f>
        <v>MM</v>
      </c>
      <c r="AF733" t="str">
        <f>IFERROR(_xlfn.XLOOKUP($C733,'Thông tin về sản phẩm'!$A$2:$A$6228,'Thông tin về sản phẩm'!$AM$2:$AM$6228),"")</f>
        <v>MM</v>
      </c>
      <c r="AG733" t="str">
        <f>IFERROR(_xlfn.XLOOKUP($C733,'Thông tin về sản phẩm'!$A$2:$A$6228,'Thông tin về sản phẩm'!$AY$2:$AY$6228),"")</f>
        <v>Gạch POR Ốp_Lát</v>
      </c>
      <c r="AH733" t="str">
        <f>IFERROR(_xlfn.XLOOKUP($C733,'Thông tin về sản phẩm'!$A$2:$A$6228,'Thông tin về sản phẩm'!$AZ$2:$AZ$6228),"")</f>
        <v>1. Chiến lược</v>
      </c>
    </row>
    <row r="734" spans="1:34" ht="15" customHeight="1" x14ac:dyDescent="0.45">
      <c r="A734" s="40" t="s">
        <v>33</v>
      </c>
      <c r="B734" s="40" t="s">
        <v>2249</v>
      </c>
      <c r="C734" s="40">
        <v>10008582</v>
      </c>
      <c r="D734" s="40" t="s">
        <v>2250</v>
      </c>
      <c r="E734" s="40" t="s">
        <v>2251</v>
      </c>
      <c r="F734" s="40" t="s">
        <v>2252</v>
      </c>
      <c r="G734" s="40" t="s">
        <v>260</v>
      </c>
      <c r="H734" s="40"/>
      <c r="I734" s="40" t="s">
        <v>243</v>
      </c>
      <c r="J734" s="41">
        <v>249000</v>
      </c>
      <c r="K734" s="41">
        <v>199000</v>
      </c>
      <c r="L734" s="41">
        <v>207000</v>
      </c>
      <c r="M734" s="40"/>
      <c r="N734" s="40"/>
      <c r="O734" s="42">
        <v>0.19860627177700349</v>
      </c>
      <c r="P734" s="42">
        <v>0.17073170731707321</v>
      </c>
      <c r="Q734" s="40"/>
      <c r="R734" s="41">
        <f t="shared" si="0"/>
        <v>189050</v>
      </c>
      <c r="S734" s="41">
        <f t="shared" si="1"/>
        <v>207000</v>
      </c>
      <c r="T734" s="42">
        <v>0.23867595818815329</v>
      </c>
      <c r="U734" t="str">
        <f>IFERROR(_xlfn.XLOOKUP($C734,'Thông tin về sản phẩm'!$A$2:$A$6228,'Thông tin về sản phẩm'!$F$2:$F$6228),"")</f>
        <v>GẠCH, POR 300x600, 3060DATANLA001, Loại AA (L1)</v>
      </c>
      <c r="V734" t="str">
        <f>IFERROR(_xlfn.XLOOKUP($C734,'Thông tin về sản phẩm'!$A$2:$A$6228,'Thông tin về sản phẩm'!$S$2:$S$6228),"")</f>
        <v>ỐP_LÁT</v>
      </c>
      <c r="W734" t="str">
        <f>IFERROR(_xlfn.XLOOKUP($C734,'Thông tin về sản phẩm'!$A$2:$A$6228,'Thông tin về sản phẩm'!$Y$2:$Y$6228),"")</f>
        <v>XÁM</v>
      </c>
      <c r="X734" t="str">
        <f>IFERROR(_xlfn.XLOOKUP($C734,'Thông tin về sản phẩm'!$A$2:$A$6228,'Thông tin về sản phẩm'!$AA$2:$AA$6228),"")</f>
        <v>SÂN_VƯỜN</v>
      </c>
      <c r="Y734" t="str">
        <f>IFERROR(_xlfn.XLOOKUP($C734,'Thông tin về sản phẩm'!$A$2:$A$6228,'Thông tin về sản phẩm'!$AC$2:$AC$6228),"")</f>
        <v>VÂN_ĐÁ</v>
      </c>
      <c r="Z734">
        <f>IFERROR(_xlfn.XLOOKUP($C734,'Thông tin về sản phẩm'!$A$2:$A$6228,'Thông tin về sản phẩm'!$AD$2:$AD$6228),"")</f>
        <v>3.9670000000000001</v>
      </c>
      <c r="AA734" t="str">
        <f>IFERROR(_xlfn.XLOOKUP($C734,'Thông tin về sản phẩm'!$A$2:$A$6228,'Thông tin về sản phẩm'!$I$2:$I$6228),"")</f>
        <v>VIE</v>
      </c>
      <c r="AB734">
        <f>IFERROR(_xlfn.XLOOKUP($C734,'Thông tin về sản phẩm'!$A$2:$A$6228,'Thông tin về sản phẩm'!$AI$2:$AI$6228),"")</f>
        <v>600</v>
      </c>
      <c r="AC734">
        <f>IFERROR(_xlfn.XLOOKUP($C734,'Thông tin về sản phẩm'!$A$2:$A$6228,'Thông tin về sản phẩm'!$AJ$2:$AJ$6228),"")</f>
        <v>300</v>
      </c>
      <c r="AD734">
        <f>IFERROR(_xlfn.XLOOKUP($C734,'Thông tin về sản phẩm'!$A$2:$A$6228,'Thông tin về sản phẩm'!$AK$2:$AK$6228),"")</f>
        <v>9.3000000000000007</v>
      </c>
      <c r="AE734" t="str">
        <f>IFERROR(_xlfn.XLOOKUP($C734,'Thông tin về sản phẩm'!$A$2:$A$6228,'Thông tin về sản phẩm'!$AL$2:$AL$6228),"")</f>
        <v>MM</v>
      </c>
      <c r="AF734" t="str">
        <f>IFERROR(_xlfn.XLOOKUP($C734,'Thông tin về sản phẩm'!$A$2:$A$6228,'Thông tin về sản phẩm'!$AM$2:$AM$6228),"")</f>
        <v>MM</v>
      </c>
      <c r="AG734" t="str">
        <f>IFERROR(_xlfn.XLOOKUP($C734,'Thông tin về sản phẩm'!$A$2:$A$6228,'Thông tin về sản phẩm'!$AY$2:$AY$6228),"")</f>
        <v>Gạch POR Ốp_Lát</v>
      </c>
      <c r="AH734" t="str">
        <f>IFERROR(_xlfn.XLOOKUP($C734,'Thông tin về sản phẩm'!$A$2:$A$6228,'Thông tin về sản phẩm'!$AZ$2:$AZ$6228),"")</f>
        <v>1. Chiến lược</v>
      </c>
    </row>
    <row r="735" spans="1:34" ht="15" customHeight="1" x14ac:dyDescent="0.45">
      <c r="A735" s="37" t="s">
        <v>33</v>
      </c>
      <c r="B735" s="37" t="s">
        <v>2249</v>
      </c>
      <c r="C735" s="37">
        <v>10006790</v>
      </c>
      <c r="D735" s="37" t="s">
        <v>2253</v>
      </c>
      <c r="E735" s="37" t="s">
        <v>2254</v>
      </c>
      <c r="F735" s="37" t="s">
        <v>2255</v>
      </c>
      <c r="G735" s="37" t="s">
        <v>260</v>
      </c>
      <c r="H735" s="37"/>
      <c r="I735" s="37" t="s">
        <v>243</v>
      </c>
      <c r="J735" s="38">
        <v>249000</v>
      </c>
      <c r="K735" s="38">
        <v>199000</v>
      </c>
      <c r="L735" s="38">
        <v>207000</v>
      </c>
      <c r="M735" s="37"/>
      <c r="N735" s="37"/>
      <c r="O735" s="39">
        <v>0.19860627177700349</v>
      </c>
      <c r="P735" s="39">
        <v>0.17073170731707321</v>
      </c>
      <c r="Q735" s="37"/>
      <c r="R735" s="38">
        <f t="shared" si="0"/>
        <v>189050</v>
      </c>
      <c r="S735" s="38">
        <f t="shared" si="1"/>
        <v>207000</v>
      </c>
      <c r="T735" s="39">
        <v>0.23867595818815329</v>
      </c>
      <c r="U735" t="str">
        <f>IFERROR(_xlfn.XLOOKUP($C735,'Thông tin về sản phẩm'!$A$2:$A$6228,'Thông tin về sản phẩm'!$F$2:$F$6228),"")</f>
        <v>GẠCH, POR 300x600, 3060DATANLA002, Loại AA (L1)</v>
      </c>
      <c r="V735" t="str">
        <f>IFERROR(_xlfn.XLOOKUP($C735,'Thông tin về sản phẩm'!$A$2:$A$6228,'Thông tin về sản phẩm'!$S$2:$S$6228),"")</f>
        <v>ỐP_LÁT</v>
      </c>
      <c r="W735" t="str">
        <f>IFERROR(_xlfn.XLOOKUP($C735,'Thông tin về sản phẩm'!$A$2:$A$6228,'Thông tin về sản phẩm'!$Y$2:$Y$6228),"")</f>
        <v>XÁM</v>
      </c>
      <c r="X735" t="str">
        <f>IFERROR(_xlfn.XLOOKUP($C735,'Thông tin về sản phẩm'!$A$2:$A$6228,'Thông tin về sản phẩm'!$AA$2:$AA$6228),"")</f>
        <v>SÂN_VƯỜN</v>
      </c>
      <c r="Y735" t="str">
        <f>IFERROR(_xlfn.XLOOKUP($C735,'Thông tin về sản phẩm'!$A$2:$A$6228,'Thông tin về sản phẩm'!$AC$2:$AC$6228),"")</f>
        <v>VÂN_ĐÁ</v>
      </c>
      <c r="Z735">
        <f>IFERROR(_xlfn.XLOOKUP($C735,'Thông tin về sản phẩm'!$A$2:$A$6228,'Thông tin về sản phẩm'!$AD$2:$AD$6228),"")</f>
        <v>3.9670000000000001</v>
      </c>
      <c r="AA735" t="str">
        <f>IFERROR(_xlfn.XLOOKUP($C735,'Thông tin về sản phẩm'!$A$2:$A$6228,'Thông tin về sản phẩm'!$I$2:$I$6228),"")</f>
        <v>VIE</v>
      </c>
      <c r="AB735">
        <f>IFERROR(_xlfn.XLOOKUP($C735,'Thông tin về sản phẩm'!$A$2:$A$6228,'Thông tin về sản phẩm'!$AI$2:$AI$6228),"")</f>
        <v>600</v>
      </c>
      <c r="AC735">
        <f>IFERROR(_xlfn.XLOOKUP($C735,'Thông tin về sản phẩm'!$A$2:$A$6228,'Thông tin về sản phẩm'!$AJ$2:$AJ$6228),"")</f>
        <v>300</v>
      </c>
      <c r="AD735">
        <f>IFERROR(_xlfn.XLOOKUP($C735,'Thông tin về sản phẩm'!$A$2:$A$6228,'Thông tin về sản phẩm'!$AK$2:$AK$6228),"")</f>
        <v>9.3000000000000007</v>
      </c>
      <c r="AE735" t="str">
        <f>IFERROR(_xlfn.XLOOKUP($C735,'Thông tin về sản phẩm'!$A$2:$A$6228,'Thông tin về sản phẩm'!$AL$2:$AL$6228),"")</f>
        <v>MM</v>
      </c>
      <c r="AF735" t="str">
        <f>IFERROR(_xlfn.XLOOKUP($C735,'Thông tin về sản phẩm'!$A$2:$A$6228,'Thông tin về sản phẩm'!$AM$2:$AM$6228),"")</f>
        <v>MM</v>
      </c>
      <c r="AG735" t="str">
        <f>IFERROR(_xlfn.XLOOKUP($C735,'Thông tin về sản phẩm'!$A$2:$A$6228,'Thông tin về sản phẩm'!$AY$2:$AY$6228),"")</f>
        <v>Gạch POR Ốp_Lát</v>
      </c>
      <c r="AH735" t="str">
        <f>IFERROR(_xlfn.XLOOKUP($C735,'Thông tin về sản phẩm'!$A$2:$A$6228,'Thông tin về sản phẩm'!$AZ$2:$AZ$6228),"")</f>
        <v>1. Chiến lược</v>
      </c>
    </row>
    <row r="736" spans="1:34" ht="15" customHeight="1" x14ac:dyDescent="0.45">
      <c r="A736" s="40" t="s">
        <v>33</v>
      </c>
      <c r="B736" s="40" t="s">
        <v>2249</v>
      </c>
      <c r="C736" s="40">
        <v>10006791</v>
      </c>
      <c r="D736" s="40" t="s">
        <v>2256</v>
      </c>
      <c r="E736" s="40" t="s">
        <v>2257</v>
      </c>
      <c r="F736" s="40" t="s">
        <v>2258</v>
      </c>
      <c r="G736" s="40" t="s">
        <v>260</v>
      </c>
      <c r="H736" s="40"/>
      <c r="I736" s="40" t="s">
        <v>243</v>
      </c>
      <c r="J736" s="41">
        <v>274000</v>
      </c>
      <c r="K736" s="41">
        <v>219000</v>
      </c>
      <c r="L736" s="41">
        <v>227000</v>
      </c>
      <c r="M736" s="40"/>
      <c r="N736" s="40"/>
      <c r="O736" s="42">
        <v>0.19860627177700349</v>
      </c>
      <c r="P736" s="42">
        <v>0.17073170731707321</v>
      </c>
      <c r="Q736" s="40"/>
      <c r="R736" s="41">
        <f t="shared" si="0"/>
        <v>208050</v>
      </c>
      <c r="S736" s="41">
        <f t="shared" si="1"/>
        <v>227000</v>
      </c>
      <c r="T736" s="42">
        <v>0.23867595818815329</v>
      </c>
      <c r="U736" t="str">
        <f>IFERROR(_xlfn.XLOOKUP($C736,'Thông tin về sản phẩm'!$A$2:$A$6228,'Thông tin về sản phẩm'!$F$2:$F$6228),"")</f>
        <v>GẠCH, POR 300x600, 3060DATANLA003, Loại AA (L1)</v>
      </c>
      <c r="V736" t="str">
        <f>IFERROR(_xlfn.XLOOKUP($C736,'Thông tin về sản phẩm'!$A$2:$A$6228,'Thông tin về sản phẩm'!$S$2:$S$6228),"")</f>
        <v>ỐP_LÁT</v>
      </c>
      <c r="W736" t="str">
        <f>IFERROR(_xlfn.XLOOKUP($C736,'Thông tin về sản phẩm'!$A$2:$A$6228,'Thông tin về sản phẩm'!$Y$2:$Y$6228),"")</f>
        <v>XÁM</v>
      </c>
      <c r="X736" t="str">
        <f>IFERROR(_xlfn.XLOOKUP($C736,'Thông tin về sản phẩm'!$A$2:$A$6228,'Thông tin về sản phẩm'!$AA$2:$AA$6228),"")</f>
        <v>SÂN_VƯỜN</v>
      </c>
      <c r="Y736" t="str">
        <f>IFERROR(_xlfn.XLOOKUP($C736,'Thông tin về sản phẩm'!$A$2:$A$6228,'Thông tin về sản phẩm'!$AC$2:$AC$6228),"")</f>
        <v>VÂN_ĐÁ</v>
      </c>
      <c r="Z736">
        <f>IFERROR(_xlfn.XLOOKUP($C736,'Thông tin về sản phẩm'!$A$2:$A$6228,'Thông tin về sản phẩm'!$AD$2:$AD$6228),"")</f>
        <v>3.9670000000000001</v>
      </c>
      <c r="AA736" t="str">
        <f>IFERROR(_xlfn.XLOOKUP($C736,'Thông tin về sản phẩm'!$A$2:$A$6228,'Thông tin về sản phẩm'!$I$2:$I$6228),"")</f>
        <v>VIE</v>
      </c>
      <c r="AB736">
        <f>IFERROR(_xlfn.XLOOKUP($C736,'Thông tin về sản phẩm'!$A$2:$A$6228,'Thông tin về sản phẩm'!$AI$2:$AI$6228),"")</f>
        <v>600</v>
      </c>
      <c r="AC736">
        <f>IFERROR(_xlfn.XLOOKUP($C736,'Thông tin về sản phẩm'!$A$2:$A$6228,'Thông tin về sản phẩm'!$AJ$2:$AJ$6228),"")</f>
        <v>300</v>
      </c>
      <c r="AD736">
        <f>IFERROR(_xlfn.XLOOKUP($C736,'Thông tin về sản phẩm'!$A$2:$A$6228,'Thông tin về sản phẩm'!$AK$2:$AK$6228),"")</f>
        <v>9.3000000000000007</v>
      </c>
      <c r="AE736" t="str">
        <f>IFERROR(_xlfn.XLOOKUP($C736,'Thông tin về sản phẩm'!$A$2:$A$6228,'Thông tin về sản phẩm'!$AL$2:$AL$6228),"")</f>
        <v>MM</v>
      </c>
      <c r="AF736" t="str">
        <f>IFERROR(_xlfn.XLOOKUP($C736,'Thông tin về sản phẩm'!$A$2:$A$6228,'Thông tin về sản phẩm'!$AM$2:$AM$6228),"")</f>
        <v>MM</v>
      </c>
      <c r="AG736" t="str">
        <f>IFERROR(_xlfn.XLOOKUP($C736,'Thông tin về sản phẩm'!$A$2:$A$6228,'Thông tin về sản phẩm'!$AY$2:$AY$6228),"")</f>
        <v>Gạch POR Ốp_Lát</v>
      </c>
      <c r="AH736" t="str">
        <f>IFERROR(_xlfn.XLOOKUP($C736,'Thông tin về sản phẩm'!$A$2:$A$6228,'Thông tin về sản phẩm'!$AZ$2:$AZ$6228),"")</f>
        <v>1. Chiến lược</v>
      </c>
    </row>
    <row r="737" spans="1:34" ht="15" customHeight="1" x14ac:dyDescent="0.45">
      <c r="A737" s="37" t="s">
        <v>33</v>
      </c>
      <c r="B737" s="37" t="s">
        <v>2249</v>
      </c>
      <c r="C737" s="37">
        <v>10006792</v>
      </c>
      <c r="D737" s="37" t="s">
        <v>2259</v>
      </c>
      <c r="E737" s="37" t="s">
        <v>2260</v>
      </c>
      <c r="F737" s="37" t="s">
        <v>2261</v>
      </c>
      <c r="G737" s="37" t="s">
        <v>260</v>
      </c>
      <c r="H737" s="37"/>
      <c r="I737" s="37" t="s">
        <v>243</v>
      </c>
      <c r="J737" s="38">
        <v>274000</v>
      </c>
      <c r="K737" s="38">
        <v>219000</v>
      </c>
      <c r="L737" s="38">
        <v>227000</v>
      </c>
      <c r="M737" s="37"/>
      <c r="N737" s="37"/>
      <c r="O737" s="39">
        <v>0.19860627177700349</v>
      </c>
      <c r="P737" s="39">
        <v>0.17073170731707321</v>
      </c>
      <c r="Q737" s="37"/>
      <c r="R737" s="38">
        <f t="shared" si="0"/>
        <v>208050</v>
      </c>
      <c r="S737" s="38">
        <f t="shared" si="1"/>
        <v>227000</v>
      </c>
      <c r="T737" s="39">
        <v>0.23867595818815329</v>
      </c>
      <c r="U737" t="str">
        <f>IFERROR(_xlfn.XLOOKUP($C737,'Thông tin về sản phẩm'!$A$2:$A$6228,'Thông tin về sản phẩm'!$F$2:$F$6228),"")</f>
        <v>GẠCH, POR 300x600, 3060DATANLA004, Loại AA (L1)</v>
      </c>
      <c r="V737" t="str">
        <f>IFERROR(_xlfn.XLOOKUP($C737,'Thông tin về sản phẩm'!$A$2:$A$6228,'Thông tin về sản phẩm'!$S$2:$S$6228),"")</f>
        <v>ỐP_LÁT</v>
      </c>
      <c r="W737" t="str">
        <f>IFERROR(_xlfn.XLOOKUP($C737,'Thông tin về sản phẩm'!$A$2:$A$6228,'Thông tin về sản phẩm'!$Y$2:$Y$6228),"")</f>
        <v>XÁM</v>
      </c>
      <c r="X737" t="str">
        <f>IFERROR(_xlfn.XLOOKUP($C737,'Thông tin về sản phẩm'!$A$2:$A$6228,'Thông tin về sản phẩm'!$AA$2:$AA$6228),"")</f>
        <v>SÂN_VƯỜN</v>
      </c>
      <c r="Y737" t="str">
        <f>IFERROR(_xlfn.XLOOKUP($C737,'Thông tin về sản phẩm'!$A$2:$A$6228,'Thông tin về sản phẩm'!$AC$2:$AC$6228),"")</f>
        <v>VÂN_ĐÁ</v>
      </c>
      <c r="Z737">
        <f>IFERROR(_xlfn.XLOOKUP($C737,'Thông tin về sản phẩm'!$A$2:$A$6228,'Thông tin về sản phẩm'!$AD$2:$AD$6228),"")</f>
        <v>3.9670000000000001</v>
      </c>
      <c r="AA737" t="str">
        <f>IFERROR(_xlfn.XLOOKUP($C737,'Thông tin về sản phẩm'!$A$2:$A$6228,'Thông tin về sản phẩm'!$I$2:$I$6228),"")</f>
        <v>VIE</v>
      </c>
      <c r="AB737">
        <f>IFERROR(_xlfn.XLOOKUP($C737,'Thông tin về sản phẩm'!$A$2:$A$6228,'Thông tin về sản phẩm'!$AI$2:$AI$6228),"")</f>
        <v>600</v>
      </c>
      <c r="AC737">
        <f>IFERROR(_xlfn.XLOOKUP($C737,'Thông tin về sản phẩm'!$A$2:$A$6228,'Thông tin về sản phẩm'!$AJ$2:$AJ$6228),"")</f>
        <v>300</v>
      </c>
      <c r="AD737">
        <f>IFERROR(_xlfn.XLOOKUP($C737,'Thông tin về sản phẩm'!$A$2:$A$6228,'Thông tin về sản phẩm'!$AK$2:$AK$6228),"")</f>
        <v>9.3000000000000007</v>
      </c>
      <c r="AE737" t="str">
        <f>IFERROR(_xlfn.XLOOKUP($C737,'Thông tin về sản phẩm'!$A$2:$A$6228,'Thông tin về sản phẩm'!$AL$2:$AL$6228),"")</f>
        <v>MM</v>
      </c>
      <c r="AF737" t="str">
        <f>IFERROR(_xlfn.XLOOKUP($C737,'Thông tin về sản phẩm'!$A$2:$A$6228,'Thông tin về sản phẩm'!$AM$2:$AM$6228),"")</f>
        <v>MM</v>
      </c>
      <c r="AG737" t="str">
        <f>IFERROR(_xlfn.XLOOKUP($C737,'Thông tin về sản phẩm'!$A$2:$A$6228,'Thông tin về sản phẩm'!$AY$2:$AY$6228),"")</f>
        <v>Gạch POR Ốp_Lát</v>
      </c>
      <c r="AH737" t="str">
        <f>IFERROR(_xlfn.XLOOKUP($C737,'Thông tin về sản phẩm'!$A$2:$A$6228,'Thông tin về sản phẩm'!$AZ$2:$AZ$6228),"")</f>
        <v>1. Chiến lược</v>
      </c>
    </row>
    <row r="738" spans="1:34" ht="15" customHeight="1" x14ac:dyDescent="0.45">
      <c r="A738" s="40" t="s">
        <v>33</v>
      </c>
      <c r="B738" s="40" t="s">
        <v>2249</v>
      </c>
      <c r="C738" s="40">
        <v>10006793</v>
      </c>
      <c r="D738" s="40" t="s">
        <v>2262</v>
      </c>
      <c r="E738" s="40" t="s">
        <v>2263</v>
      </c>
      <c r="F738" s="40" t="s">
        <v>2264</v>
      </c>
      <c r="G738" s="40" t="s">
        <v>260</v>
      </c>
      <c r="H738" s="40"/>
      <c r="I738" s="40" t="s">
        <v>243</v>
      </c>
      <c r="J738" s="41">
        <v>287000</v>
      </c>
      <c r="K738" s="41">
        <v>219000</v>
      </c>
      <c r="L738" s="41">
        <v>238000</v>
      </c>
      <c r="M738" s="40"/>
      <c r="N738" s="40"/>
      <c r="O738" s="42">
        <v>0.19860627177700349</v>
      </c>
      <c r="P738" s="42">
        <v>0.17073170731707321</v>
      </c>
      <c r="Q738" s="40"/>
      <c r="R738" s="41">
        <f t="shared" si="0"/>
        <v>208050</v>
      </c>
      <c r="S738" s="41">
        <f t="shared" si="1"/>
        <v>238000</v>
      </c>
      <c r="T738" s="42">
        <v>0.23867595818815329</v>
      </c>
      <c r="U738" t="str">
        <f>IFERROR(_xlfn.XLOOKUP($C738,'Thông tin về sản phẩm'!$A$2:$A$6228,'Thông tin về sản phẩm'!$F$2:$F$6228),"")</f>
        <v>GẠCH, POR 300x600, 3060DATANLA005, Loại AA (L1)</v>
      </c>
      <c r="V738" t="str">
        <f>IFERROR(_xlfn.XLOOKUP($C738,'Thông tin về sản phẩm'!$A$2:$A$6228,'Thông tin về sản phẩm'!$S$2:$S$6228),"")</f>
        <v>ỐP_LÁT</v>
      </c>
      <c r="W738" t="str">
        <f>IFERROR(_xlfn.XLOOKUP($C738,'Thông tin về sản phẩm'!$A$2:$A$6228,'Thông tin về sản phẩm'!$Y$2:$Y$6228),"")</f>
        <v>XÁM</v>
      </c>
      <c r="X738" t="str">
        <f>IFERROR(_xlfn.XLOOKUP($C738,'Thông tin về sản phẩm'!$A$2:$A$6228,'Thông tin về sản phẩm'!$AA$2:$AA$6228),"")</f>
        <v>SÂN_VƯỜN</v>
      </c>
      <c r="Y738" t="str">
        <f>IFERROR(_xlfn.XLOOKUP($C738,'Thông tin về sản phẩm'!$A$2:$A$6228,'Thông tin về sản phẩm'!$AC$2:$AC$6228),"")</f>
        <v>VÂN_ĐÁ</v>
      </c>
      <c r="Z738">
        <f>IFERROR(_xlfn.XLOOKUP($C738,'Thông tin về sản phẩm'!$A$2:$A$6228,'Thông tin về sản phẩm'!$AD$2:$AD$6228),"")</f>
        <v>3.9670000000000001</v>
      </c>
      <c r="AA738" t="str">
        <f>IFERROR(_xlfn.XLOOKUP($C738,'Thông tin về sản phẩm'!$A$2:$A$6228,'Thông tin về sản phẩm'!$I$2:$I$6228),"")</f>
        <v>VIE</v>
      </c>
      <c r="AB738">
        <f>IFERROR(_xlfn.XLOOKUP($C738,'Thông tin về sản phẩm'!$A$2:$A$6228,'Thông tin về sản phẩm'!$AI$2:$AI$6228),"")</f>
        <v>600</v>
      </c>
      <c r="AC738">
        <f>IFERROR(_xlfn.XLOOKUP($C738,'Thông tin về sản phẩm'!$A$2:$A$6228,'Thông tin về sản phẩm'!$AJ$2:$AJ$6228),"")</f>
        <v>300</v>
      </c>
      <c r="AD738">
        <f>IFERROR(_xlfn.XLOOKUP($C738,'Thông tin về sản phẩm'!$A$2:$A$6228,'Thông tin về sản phẩm'!$AK$2:$AK$6228),"")</f>
        <v>9.3000000000000007</v>
      </c>
      <c r="AE738" t="str">
        <f>IFERROR(_xlfn.XLOOKUP($C738,'Thông tin về sản phẩm'!$A$2:$A$6228,'Thông tin về sản phẩm'!$AL$2:$AL$6228),"")</f>
        <v>MM</v>
      </c>
      <c r="AF738" t="str">
        <f>IFERROR(_xlfn.XLOOKUP($C738,'Thông tin về sản phẩm'!$A$2:$A$6228,'Thông tin về sản phẩm'!$AM$2:$AM$6228),"")</f>
        <v>MM</v>
      </c>
      <c r="AG738" t="str">
        <f>IFERROR(_xlfn.XLOOKUP($C738,'Thông tin về sản phẩm'!$A$2:$A$6228,'Thông tin về sản phẩm'!$AY$2:$AY$6228),"")</f>
        <v>Gạch POR Ốp_Lát</v>
      </c>
      <c r="AH738" t="str">
        <f>IFERROR(_xlfn.XLOOKUP($C738,'Thông tin về sản phẩm'!$A$2:$A$6228,'Thông tin về sản phẩm'!$AZ$2:$AZ$6228),"")</f>
        <v>1. Chiến lược</v>
      </c>
    </row>
    <row r="739" spans="1:34" ht="15" customHeight="1" x14ac:dyDescent="0.45">
      <c r="A739" s="37" t="s">
        <v>33</v>
      </c>
      <c r="B739" s="37" t="s">
        <v>2249</v>
      </c>
      <c r="C739" s="37">
        <v>10006794</v>
      </c>
      <c r="D739" s="37" t="s">
        <v>2265</v>
      </c>
      <c r="E739" s="37" t="s">
        <v>2266</v>
      </c>
      <c r="F739" s="37" t="s">
        <v>2267</v>
      </c>
      <c r="G739" s="37" t="s">
        <v>260</v>
      </c>
      <c r="H739" s="37"/>
      <c r="I739" s="37" t="s">
        <v>243</v>
      </c>
      <c r="J739" s="38">
        <v>274000</v>
      </c>
      <c r="K739" s="38">
        <v>219000</v>
      </c>
      <c r="L739" s="38">
        <v>227000</v>
      </c>
      <c r="M739" s="37"/>
      <c r="N739" s="37"/>
      <c r="O739" s="39">
        <v>0.19860627177700349</v>
      </c>
      <c r="P739" s="39">
        <v>0.17073170731707321</v>
      </c>
      <c r="Q739" s="37"/>
      <c r="R739" s="38">
        <f t="shared" si="0"/>
        <v>208050</v>
      </c>
      <c r="S739" s="38">
        <f t="shared" si="1"/>
        <v>227000</v>
      </c>
      <c r="T739" s="39">
        <v>0.23867595818815329</v>
      </c>
      <c r="U739" t="str">
        <f>IFERROR(_xlfn.XLOOKUP($C739,'Thông tin về sản phẩm'!$A$2:$A$6228,'Thông tin về sản phẩm'!$F$2:$F$6228),"")</f>
        <v>GẠCH, POR 300x600, 3060DATANLA006, Loại AA (L1)</v>
      </c>
      <c r="V739" t="str">
        <f>IFERROR(_xlfn.XLOOKUP($C739,'Thông tin về sản phẩm'!$A$2:$A$6228,'Thông tin về sản phẩm'!$S$2:$S$6228),"")</f>
        <v>ỐP_LÁT</v>
      </c>
      <c r="W739" t="str">
        <f>IFERROR(_xlfn.XLOOKUP($C739,'Thông tin về sản phẩm'!$A$2:$A$6228,'Thông tin về sản phẩm'!$Y$2:$Y$6228),"")</f>
        <v>CAM</v>
      </c>
      <c r="X739" t="str">
        <f>IFERROR(_xlfn.XLOOKUP($C739,'Thông tin về sản phẩm'!$A$2:$A$6228,'Thông tin về sản phẩm'!$AA$2:$AA$6228),"")</f>
        <v>SÂN_VƯỜN</v>
      </c>
      <c r="Y739" t="str">
        <f>IFERROR(_xlfn.XLOOKUP($C739,'Thông tin về sản phẩm'!$A$2:$A$6228,'Thông tin về sản phẩm'!$AC$2:$AC$6228),"")</f>
        <v>VÂN_COTTO</v>
      </c>
      <c r="Z739">
        <f>IFERROR(_xlfn.XLOOKUP($C739,'Thông tin về sản phẩm'!$A$2:$A$6228,'Thông tin về sản phẩm'!$AD$2:$AD$6228),"")</f>
        <v>3.9670000000000001</v>
      </c>
      <c r="AA739" t="str">
        <f>IFERROR(_xlfn.XLOOKUP($C739,'Thông tin về sản phẩm'!$A$2:$A$6228,'Thông tin về sản phẩm'!$I$2:$I$6228),"")</f>
        <v>VIE</v>
      </c>
      <c r="AB739">
        <f>IFERROR(_xlfn.XLOOKUP($C739,'Thông tin về sản phẩm'!$A$2:$A$6228,'Thông tin về sản phẩm'!$AI$2:$AI$6228),"")</f>
        <v>600</v>
      </c>
      <c r="AC739">
        <f>IFERROR(_xlfn.XLOOKUP($C739,'Thông tin về sản phẩm'!$A$2:$A$6228,'Thông tin về sản phẩm'!$AJ$2:$AJ$6228),"")</f>
        <v>300</v>
      </c>
      <c r="AD739">
        <f>IFERROR(_xlfn.XLOOKUP($C739,'Thông tin về sản phẩm'!$A$2:$A$6228,'Thông tin về sản phẩm'!$AK$2:$AK$6228),"")</f>
        <v>9.3000000000000007</v>
      </c>
      <c r="AE739" t="str">
        <f>IFERROR(_xlfn.XLOOKUP($C739,'Thông tin về sản phẩm'!$A$2:$A$6228,'Thông tin về sản phẩm'!$AL$2:$AL$6228),"")</f>
        <v>MM</v>
      </c>
      <c r="AF739" t="str">
        <f>IFERROR(_xlfn.XLOOKUP($C739,'Thông tin về sản phẩm'!$A$2:$A$6228,'Thông tin về sản phẩm'!$AM$2:$AM$6228),"")</f>
        <v>MM</v>
      </c>
      <c r="AG739" t="str">
        <f>IFERROR(_xlfn.XLOOKUP($C739,'Thông tin về sản phẩm'!$A$2:$A$6228,'Thông tin về sản phẩm'!$AY$2:$AY$6228),"")</f>
        <v>Gạch POR Ốp_Lát</v>
      </c>
      <c r="AH739" t="str">
        <f>IFERROR(_xlfn.XLOOKUP($C739,'Thông tin về sản phẩm'!$A$2:$A$6228,'Thông tin về sản phẩm'!$AZ$2:$AZ$6228),"")</f>
        <v>1. Chiến lược</v>
      </c>
    </row>
    <row r="740" spans="1:34" ht="15" customHeight="1" x14ac:dyDescent="0.45">
      <c r="A740" s="40" t="s">
        <v>33</v>
      </c>
      <c r="B740" s="40" t="s">
        <v>2249</v>
      </c>
      <c r="C740" s="40">
        <v>10009035</v>
      </c>
      <c r="D740" s="40" t="s">
        <v>2268</v>
      </c>
      <c r="E740" s="40" t="s">
        <v>2269</v>
      </c>
      <c r="F740" s="40" t="s">
        <v>2270</v>
      </c>
      <c r="G740" s="40" t="s">
        <v>260</v>
      </c>
      <c r="H740" s="40"/>
      <c r="I740" s="40" t="s">
        <v>243</v>
      </c>
      <c r="J740" s="41">
        <v>274000</v>
      </c>
      <c r="K740" s="41">
        <v>219000</v>
      </c>
      <c r="L740" s="41">
        <v>227000</v>
      </c>
      <c r="M740" s="40"/>
      <c r="N740" s="40"/>
      <c r="O740" s="42">
        <v>0.19860627177700349</v>
      </c>
      <c r="P740" s="42">
        <v>0.17073170731707321</v>
      </c>
      <c r="Q740" s="40"/>
      <c r="R740" s="41">
        <f t="shared" si="0"/>
        <v>208050</v>
      </c>
      <c r="S740" s="41">
        <f t="shared" si="1"/>
        <v>227000</v>
      </c>
      <c r="T740" s="42">
        <v>0.23867595818815329</v>
      </c>
      <c r="U740" t="str">
        <f>IFERROR(_xlfn.XLOOKUP($C740,'Thông tin về sản phẩm'!$A$2:$A$6228,'Thông tin về sản phẩm'!$F$2:$F$6228),"")</f>
        <v>GẠCH, POR 300x600, 3060DATANLA007, Loại AA (L1)</v>
      </c>
      <c r="V740" t="str">
        <f>IFERROR(_xlfn.XLOOKUP($C740,'Thông tin về sản phẩm'!$A$2:$A$6228,'Thông tin về sản phẩm'!$S$2:$S$6228),"")</f>
        <v>ỐP_LÁT</v>
      </c>
      <c r="W740" t="str">
        <f>IFERROR(_xlfn.XLOOKUP($C740,'Thông tin về sản phẩm'!$A$2:$A$6228,'Thông tin về sản phẩm'!$Y$2:$Y$6228),"")</f>
        <v>XANH_LÁ</v>
      </c>
      <c r="X740" t="str">
        <f>IFERROR(_xlfn.XLOOKUP($C740,'Thông tin về sản phẩm'!$A$2:$A$6228,'Thông tin về sản phẩm'!$AA$2:$AA$6228),"")</f>
        <v>SÂN_VƯỜN</v>
      </c>
      <c r="Y740" t="str">
        <f>IFERROR(_xlfn.XLOOKUP($C740,'Thông tin về sản phẩm'!$A$2:$A$6228,'Thông tin về sản phẩm'!$AC$2:$AC$6228),"")</f>
        <v>ĐÁ_CỎ</v>
      </c>
      <c r="Z740">
        <f>IFERROR(_xlfn.XLOOKUP($C740,'Thông tin về sản phẩm'!$A$2:$A$6228,'Thông tin về sản phẩm'!$AD$2:$AD$6228),"")</f>
        <v>3.7</v>
      </c>
      <c r="AA740" t="str">
        <f>IFERROR(_xlfn.XLOOKUP($C740,'Thông tin về sản phẩm'!$A$2:$A$6228,'Thông tin về sản phẩm'!$I$2:$I$6228),"")</f>
        <v>VIE</v>
      </c>
      <c r="AB740">
        <f>IFERROR(_xlfn.XLOOKUP($C740,'Thông tin về sản phẩm'!$A$2:$A$6228,'Thông tin về sản phẩm'!$AI$2:$AI$6228),"")</f>
        <v>600</v>
      </c>
      <c r="AC740">
        <f>IFERROR(_xlfn.XLOOKUP($C740,'Thông tin về sản phẩm'!$A$2:$A$6228,'Thông tin về sản phẩm'!$AJ$2:$AJ$6228),"")</f>
        <v>300</v>
      </c>
      <c r="AD740">
        <f>IFERROR(_xlfn.XLOOKUP($C740,'Thông tin về sản phẩm'!$A$2:$A$6228,'Thông tin về sản phẩm'!$AK$2:$AK$6228),"")</f>
        <v>9.3000000000000007</v>
      </c>
      <c r="AE740" t="str">
        <f>IFERROR(_xlfn.XLOOKUP($C740,'Thông tin về sản phẩm'!$A$2:$A$6228,'Thông tin về sản phẩm'!$AL$2:$AL$6228),"")</f>
        <v>MM</v>
      </c>
      <c r="AF740" t="str">
        <f>IFERROR(_xlfn.XLOOKUP($C740,'Thông tin về sản phẩm'!$A$2:$A$6228,'Thông tin về sản phẩm'!$AM$2:$AM$6228),"")</f>
        <v>MM</v>
      </c>
      <c r="AG740" t="str">
        <f>IFERROR(_xlfn.XLOOKUP($C740,'Thông tin về sản phẩm'!$A$2:$A$6228,'Thông tin về sản phẩm'!$AY$2:$AY$6228),"")</f>
        <v>Gạch POR Ốp_Lát</v>
      </c>
      <c r="AH740" t="str">
        <f>IFERROR(_xlfn.XLOOKUP($C740,'Thông tin về sản phẩm'!$A$2:$A$6228,'Thông tin về sản phẩm'!$AZ$2:$AZ$6228),"")</f>
        <v>1. Chiến lược</v>
      </c>
    </row>
    <row r="741" spans="1:34" x14ac:dyDescent="0.45">
      <c r="A741" s="40" t="s">
        <v>33</v>
      </c>
      <c r="B741" s="40" t="s">
        <v>17</v>
      </c>
      <c r="C741" s="40">
        <v>10004248</v>
      </c>
      <c r="D741" s="40" t="s">
        <v>2280</v>
      </c>
      <c r="E741" s="40" t="s">
        <v>2571</v>
      </c>
      <c r="F741" s="40" t="s">
        <v>23954</v>
      </c>
      <c r="G741" s="40" t="s">
        <v>260</v>
      </c>
      <c r="H741" s="40"/>
      <c r="I741" s="40" t="s">
        <v>276</v>
      </c>
      <c r="J741" s="41">
        <v>238000</v>
      </c>
      <c r="K741" s="41">
        <f>J741*80%</f>
        <v>190400</v>
      </c>
      <c r="L741" s="41">
        <f>J741*83%</f>
        <v>197540</v>
      </c>
      <c r="M741" s="55">
        <v>161800</v>
      </c>
      <c r="N741" s="55">
        <v>169000</v>
      </c>
      <c r="O741" s="42">
        <f>IF(AND(ISNUMBER($J741),$J741&lt;&gt;0,ISNUMBER($K741)),($J741-$K741)/$J741,"")</f>
        <v>0.2</v>
      </c>
      <c r="P741" s="42">
        <f>IF(AND(ISNUMBER($J741),$J741&lt;&gt;0,ISNUMBER($L741)),($J741-$L741)/$J741,"")</f>
        <v>0.17</v>
      </c>
      <c r="Q741" s="40" t="s">
        <v>281</v>
      </c>
      <c r="R741" s="41">
        <v>153710</v>
      </c>
      <c r="S741" s="41">
        <v>169000</v>
      </c>
      <c r="T741" s="42">
        <f>IF(AND(ISNUMBER($J741),$J741&lt;&gt;0,ISNUMBER($R741)),($J741-$R741)/$J741,"")</f>
        <v>0.3541596638655462</v>
      </c>
      <c r="U741" t="str">
        <f>IFERROR(_xlfn.XLOOKUP($C741,'Thông tin về sản phẩm'!$A$2:$A$6228,'Thông tin về sản phẩm'!$F$2:$F$6228),"")</f>
        <v>GẠCH, POR 300x600, 3060MNDA001, Loại AA (L1)</v>
      </c>
      <c r="V741" t="str">
        <f>IFERROR(_xlfn.XLOOKUP($C741,'Thông tin về sản phẩm'!$A$2:$A$6228,'Thông tin về sản phẩm'!$S$2:$S$6228),"")</f>
        <v>ỐP_LÁT</v>
      </c>
      <c r="W741" t="str">
        <f>IFERROR(_xlfn.XLOOKUP($C741,'Thông tin về sản phẩm'!$A$2:$A$6228,'Thông tin về sản phẩm'!$Y$2:$Y$6228),"")</f>
        <v>TRẮNG</v>
      </c>
      <c r="X741" t="str">
        <f>IFERROR(_xlfn.XLOOKUP($C741,'Thông tin về sản phẩm'!$A$2:$A$6228,'Thông tin về sản phẩm'!$AA$2:$AA$6228),"")</f>
        <v>ĐẶC_THÙ</v>
      </c>
      <c r="Y741" t="str">
        <f>IFERROR(_xlfn.XLOOKUP($C741,'Thông tin về sản phẩm'!$A$2:$A$6228,'Thông tin về sản phẩm'!$AC$2:$AC$6228),"")</f>
        <v>VÂN_ĐÁ_CARARAS</v>
      </c>
      <c r="Z741">
        <f>IFERROR(_xlfn.XLOOKUP($C741,'Thông tin về sản phẩm'!$A$2:$A$6228,'Thông tin về sản phẩm'!$AD$2:$AD$6228),"")</f>
        <v>3.9169999999999998</v>
      </c>
      <c r="AA741" t="str">
        <f>IFERROR(_xlfn.XLOOKUP($C741,'Thông tin về sản phẩm'!$A$2:$A$6228,'Thông tin về sản phẩm'!$I$2:$I$6228),"")</f>
        <v>VIE</v>
      </c>
      <c r="AB741">
        <f>IFERROR(_xlfn.XLOOKUP($C741,'Thông tin về sản phẩm'!$A$2:$A$6228,'Thông tin về sản phẩm'!$AI$2:$AI$6228),"")</f>
        <v>600</v>
      </c>
      <c r="AC741">
        <f>IFERROR(_xlfn.XLOOKUP($C741,'Thông tin về sản phẩm'!$A$2:$A$6228,'Thông tin về sản phẩm'!$AJ$2:$AJ$6228),"")</f>
        <v>300</v>
      </c>
      <c r="AD741">
        <f>IFERROR(_xlfn.XLOOKUP($C741,'Thông tin về sản phẩm'!$A$2:$A$6228,'Thông tin về sản phẩm'!$AK$2:$AK$6228),"")</f>
        <v>9.3000000000000007</v>
      </c>
      <c r="AE741" t="str">
        <f>IFERROR(_xlfn.XLOOKUP($C741,'Thông tin về sản phẩm'!$A$2:$A$6228,'Thông tin về sản phẩm'!$AL$2:$AL$6228),"")</f>
        <v>MM</v>
      </c>
      <c r="AF741" t="str">
        <f>IFERROR(_xlfn.XLOOKUP($C741,'Thông tin về sản phẩm'!$A$2:$A$6228,'Thông tin về sản phẩm'!$AM$2:$AM$6228),"")</f>
        <v>NSX</v>
      </c>
      <c r="AG741" t="str">
        <f>IFERROR(_xlfn.XLOOKUP($C741,'Thông tin về sản phẩm'!$A$2:$A$6228,'Thông tin về sản phẩm'!$AY$2:$AY$6228),"")</f>
        <v>Gạch POR Ốp_Lát</v>
      </c>
      <c r="AH741" t="str">
        <f>IFERROR(_xlfn.XLOOKUP($C741,'Thông tin về sản phẩm'!$A$2:$A$6228,'Thông tin về sản phẩm'!$AZ$2:$AZ$6228),"")</f>
        <v>4. Tiềm năng</v>
      </c>
    </row>
    <row r="742" spans="1:34" x14ac:dyDescent="0.45">
      <c r="A742" s="40" t="s">
        <v>33</v>
      </c>
      <c r="B742" s="40" t="s">
        <v>17</v>
      </c>
      <c r="C742" s="40">
        <v>10001444</v>
      </c>
      <c r="D742" s="40" t="s">
        <v>2281</v>
      </c>
      <c r="E742" s="40" t="s">
        <v>2561</v>
      </c>
      <c r="F742" s="40" t="s">
        <v>23955</v>
      </c>
      <c r="G742" s="40" t="s">
        <v>260</v>
      </c>
      <c r="H742" s="40"/>
      <c r="I742" s="40" t="s">
        <v>276</v>
      </c>
      <c r="J742" s="41">
        <v>275000</v>
      </c>
      <c r="K742" s="41">
        <f t="shared" ref="K742:K798" si="2">J742*80%</f>
        <v>220000</v>
      </c>
      <c r="L742" s="41">
        <f t="shared" ref="L742:L798" si="3">J742*83%</f>
        <v>228250</v>
      </c>
      <c r="M742" s="55">
        <v>187000</v>
      </c>
      <c r="N742" s="55">
        <v>195200</v>
      </c>
      <c r="O742" s="42">
        <f t="shared" ref="O742:O798" si="4">IF(AND(ISNUMBER($J742),$J742&lt;&gt;0,ISNUMBER($K742)),($J742-$K742)/$J742,"")</f>
        <v>0.2</v>
      </c>
      <c r="P742" s="42">
        <f t="shared" ref="P742:P798" si="5">IF(AND(ISNUMBER($J742),$J742&lt;&gt;0,ISNUMBER($L742)),($J742-$L742)/$J742,"")</f>
        <v>0.17</v>
      </c>
      <c r="Q742" s="40" t="s">
        <v>281</v>
      </c>
      <c r="R742" s="41">
        <v>177650</v>
      </c>
      <c r="S742" s="41">
        <v>195200</v>
      </c>
      <c r="T742" s="42">
        <f t="shared" ref="T742:T798" si="6">IF(AND(ISNUMBER($J742),$J742&lt;&gt;0,ISNUMBER($R742)),($J742-$R742)/$J742,"")</f>
        <v>0.35399999999999998</v>
      </c>
      <c r="U742" t="str">
        <f>IFERROR(_xlfn.XLOOKUP($C742,'Thông tin về sản phẩm'!$A$2:$A$6228,'Thông tin về sản phẩm'!$F$2:$F$6228),"")</f>
        <v>GẠCH, POR 300x600, 3060DAMT003, Loại AA (L1)</v>
      </c>
      <c r="V742" t="str">
        <f>IFERROR(_xlfn.XLOOKUP($C742,'Thông tin về sản phẩm'!$A$2:$A$6228,'Thông tin về sản phẩm'!$S$2:$S$6228),"")</f>
        <v>ỐP_LÁT</v>
      </c>
      <c r="W742" t="str">
        <f>IFERROR(_xlfn.XLOOKUP($C742,'Thông tin về sản phẩm'!$A$2:$A$6228,'Thông tin về sản phẩm'!$Y$2:$Y$6228),"")</f>
        <v>XÁM</v>
      </c>
      <c r="X742" t="str">
        <f>IFERROR(_xlfn.XLOOKUP($C742,'Thông tin về sản phẩm'!$A$2:$A$6228,'Thông tin về sản phẩm'!$AA$2:$AA$6228),"")</f>
        <v>ĐẶC_THÙ</v>
      </c>
      <c r="Y742" t="str">
        <f>IFERROR(_xlfn.XLOOKUP($C742,'Thông tin về sản phẩm'!$A$2:$A$6228,'Thông tin về sản phẩm'!$AC$2:$AC$6228),"")</f>
        <v>VÂN_ĐÁ</v>
      </c>
      <c r="Z742">
        <f>IFERROR(_xlfn.XLOOKUP($C742,'Thông tin về sản phẩm'!$A$2:$A$6228,'Thông tin về sản phẩm'!$AD$2:$AD$6228),"")</f>
        <v>3.7</v>
      </c>
      <c r="AA742" t="str">
        <f>IFERROR(_xlfn.XLOOKUP($C742,'Thông tin về sản phẩm'!$A$2:$A$6228,'Thông tin về sản phẩm'!$I$2:$I$6228),"")</f>
        <v>VIE</v>
      </c>
      <c r="AB742">
        <f>IFERROR(_xlfn.XLOOKUP($C742,'Thông tin về sản phẩm'!$A$2:$A$6228,'Thông tin về sản phẩm'!$AI$2:$AI$6228),"")</f>
        <v>600</v>
      </c>
      <c r="AC742">
        <f>IFERROR(_xlfn.XLOOKUP($C742,'Thông tin về sản phẩm'!$A$2:$A$6228,'Thông tin về sản phẩm'!$AJ$2:$AJ$6228),"")</f>
        <v>300</v>
      </c>
      <c r="AD742">
        <f>IFERROR(_xlfn.XLOOKUP($C742,'Thông tin về sản phẩm'!$A$2:$A$6228,'Thông tin về sản phẩm'!$AK$2:$AK$6228),"")</f>
        <v>9.3000000000000007</v>
      </c>
      <c r="AE742" t="str">
        <f>IFERROR(_xlfn.XLOOKUP($C742,'Thông tin về sản phẩm'!$A$2:$A$6228,'Thông tin về sản phẩm'!$AL$2:$AL$6228),"")</f>
        <v>MM</v>
      </c>
      <c r="AF742" t="str">
        <f>IFERROR(_xlfn.XLOOKUP($C742,'Thông tin về sản phẩm'!$A$2:$A$6228,'Thông tin về sản phẩm'!$AM$2:$AM$6228),"")</f>
        <v>NSX</v>
      </c>
      <c r="AG742" t="str">
        <f>IFERROR(_xlfn.XLOOKUP($C742,'Thông tin về sản phẩm'!$A$2:$A$6228,'Thông tin về sản phẩm'!$AY$2:$AY$6228),"")</f>
        <v>Gạch POR Ốp_Lát</v>
      </c>
      <c r="AH742" t="str">
        <f>IFERROR(_xlfn.XLOOKUP($C742,'Thông tin về sản phẩm'!$A$2:$A$6228,'Thông tin về sản phẩm'!$AZ$2:$AZ$6228),"")</f>
        <v>4. Tiềm năng</v>
      </c>
    </row>
    <row r="743" spans="1:34" x14ac:dyDescent="0.45">
      <c r="A743" s="40" t="s">
        <v>33</v>
      </c>
      <c r="B743" s="40" t="s">
        <v>17</v>
      </c>
      <c r="C743" s="40">
        <v>10001460</v>
      </c>
      <c r="D743" s="40" t="s">
        <v>2282</v>
      </c>
      <c r="E743" s="40" t="s">
        <v>17569</v>
      </c>
      <c r="F743" s="40" t="s">
        <v>23956</v>
      </c>
      <c r="G743" s="40" t="s">
        <v>260</v>
      </c>
      <c r="H743" s="40"/>
      <c r="I743" s="40" t="s">
        <v>276</v>
      </c>
      <c r="J743" s="41">
        <v>275000</v>
      </c>
      <c r="K743" s="41">
        <f t="shared" si="2"/>
        <v>220000</v>
      </c>
      <c r="L743" s="41">
        <f t="shared" si="3"/>
        <v>228250</v>
      </c>
      <c r="M743" s="55">
        <v>187000</v>
      </c>
      <c r="N743" s="55">
        <v>195200</v>
      </c>
      <c r="O743" s="42">
        <f t="shared" si="4"/>
        <v>0.2</v>
      </c>
      <c r="P743" s="42">
        <f t="shared" si="5"/>
        <v>0.17</v>
      </c>
      <c r="Q743" s="40" t="s">
        <v>281</v>
      </c>
      <c r="R743" s="41">
        <v>177650</v>
      </c>
      <c r="S743" s="41">
        <v>195200</v>
      </c>
      <c r="T743" s="42">
        <f t="shared" si="6"/>
        <v>0.35399999999999998</v>
      </c>
      <c r="U743" t="str">
        <f>IFERROR(_xlfn.XLOOKUP($C743,'Thông tin về sản phẩm'!$A$2:$A$6228,'Thông tin về sản phẩm'!$F$2:$F$6228),"")</f>
        <v>GẠCH, POR 300x600, 3060DAMT005, Loại AA (L1)</v>
      </c>
      <c r="V743" t="str">
        <f>IFERROR(_xlfn.XLOOKUP($C743,'Thông tin về sản phẩm'!$A$2:$A$6228,'Thông tin về sản phẩm'!$S$2:$S$6228),"")</f>
        <v>ỐP_LÁT</v>
      </c>
      <c r="W743" t="str">
        <f>IFERROR(_xlfn.XLOOKUP($C743,'Thông tin về sản phẩm'!$A$2:$A$6228,'Thông tin về sản phẩm'!$Y$2:$Y$6228),"")</f>
        <v>XÁM</v>
      </c>
      <c r="X743" t="str">
        <f>IFERROR(_xlfn.XLOOKUP($C743,'Thông tin về sản phẩm'!$A$2:$A$6228,'Thông tin về sản phẩm'!$AA$2:$AA$6228),"")</f>
        <v>ĐẶC_THÙ</v>
      </c>
      <c r="Y743" t="str">
        <f>IFERROR(_xlfn.XLOOKUP($C743,'Thông tin về sản phẩm'!$A$2:$A$6228,'Thông tin về sản phẩm'!$AC$2:$AC$6228),"")</f>
        <v>VÂN_ĐÁ</v>
      </c>
      <c r="Z743">
        <f>IFERROR(_xlfn.XLOOKUP($C743,'Thông tin về sản phẩm'!$A$2:$A$6228,'Thông tin về sản phẩm'!$AD$2:$AD$6228),"")</f>
        <v>3.7</v>
      </c>
      <c r="AA743" t="str">
        <f>IFERROR(_xlfn.XLOOKUP($C743,'Thông tin về sản phẩm'!$A$2:$A$6228,'Thông tin về sản phẩm'!$I$2:$I$6228),"")</f>
        <v>VIE</v>
      </c>
      <c r="AB743">
        <f>IFERROR(_xlfn.XLOOKUP($C743,'Thông tin về sản phẩm'!$A$2:$A$6228,'Thông tin về sản phẩm'!$AI$2:$AI$6228),"")</f>
        <v>600</v>
      </c>
      <c r="AC743">
        <f>IFERROR(_xlfn.XLOOKUP($C743,'Thông tin về sản phẩm'!$A$2:$A$6228,'Thông tin về sản phẩm'!$AJ$2:$AJ$6228),"")</f>
        <v>300</v>
      </c>
      <c r="AD743">
        <f>IFERROR(_xlfn.XLOOKUP($C743,'Thông tin về sản phẩm'!$A$2:$A$6228,'Thông tin về sản phẩm'!$AK$2:$AK$6228),"")</f>
        <v>9.3000000000000007</v>
      </c>
      <c r="AE743" t="str">
        <f>IFERROR(_xlfn.XLOOKUP($C743,'Thông tin về sản phẩm'!$A$2:$A$6228,'Thông tin về sản phẩm'!$AL$2:$AL$6228),"")</f>
        <v>MM</v>
      </c>
      <c r="AF743" t="str">
        <f>IFERROR(_xlfn.XLOOKUP($C743,'Thông tin về sản phẩm'!$A$2:$A$6228,'Thông tin về sản phẩm'!$AM$2:$AM$6228),"")</f>
        <v>NSX</v>
      </c>
      <c r="AG743" t="str">
        <f>IFERROR(_xlfn.XLOOKUP($C743,'Thông tin về sản phẩm'!$A$2:$A$6228,'Thông tin về sản phẩm'!$AY$2:$AY$6228),"")</f>
        <v>Gạch POR Ốp_Lát</v>
      </c>
      <c r="AH743" t="str">
        <f>IFERROR(_xlfn.XLOOKUP($C743,'Thông tin về sản phẩm'!$A$2:$A$6228,'Thông tin về sản phẩm'!$AZ$2:$AZ$6228),"")</f>
        <v>4. Tiềm năng</v>
      </c>
    </row>
    <row r="744" spans="1:34" x14ac:dyDescent="0.45">
      <c r="A744" s="40" t="s">
        <v>33</v>
      </c>
      <c r="B744" s="40" t="s">
        <v>1209</v>
      </c>
      <c r="C744" s="40">
        <v>10006202</v>
      </c>
      <c r="D744" s="40" t="s">
        <v>2283</v>
      </c>
      <c r="E744" s="40" t="s">
        <v>23236</v>
      </c>
      <c r="F744" s="40" t="s">
        <v>23957</v>
      </c>
      <c r="G744" s="40" t="s">
        <v>260</v>
      </c>
      <c r="H744" s="40"/>
      <c r="I744" s="40" t="s">
        <v>276</v>
      </c>
      <c r="J744" s="41">
        <v>234000</v>
      </c>
      <c r="K744" s="41">
        <f t="shared" si="2"/>
        <v>187200</v>
      </c>
      <c r="L744" s="41">
        <f t="shared" si="3"/>
        <v>194220</v>
      </c>
      <c r="M744" s="55">
        <v>159100</v>
      </c>
      <c r="N744" s="55">
        <v>166100</v>
      </c>
      <c r="O744" s="42">
        <f t="shared" si="4"/>
        <v>0.2</v>
      </c>
      <c r="P744" s="42">
        <f t="shared" si="5"/>
        <v>0.17</v>
      </c>
      <c r="Q744" s="40" t="s">
        <v>281</v>
      </c>
      <c r="R744" s="41">
        <v>151145</v>
      </c>
      <c r="S744" s="41">
        <v>166100</v>
      </c>
      <c r="T744" s="42">
        <f t="shared" si="6"/>
        <v>0.35408119658119658</v>
      </c>
      <c r="U744" t="str">
        <f>IFERROR(_xlfn.XLOOKUP($C744,'Thông tin về sản phẩm'!$A$2:$A$6228,'Thông tin về sản phẩm'!$F$2:$F$6228),"")</f>
        <v>GẠCH, POR 400x400, 4040ALPHANAM003, Loại AA (L1)</v>
      </c>
      <c r="V744" t="str">
        <f>IFERROR(_xlfn.XLOOKUP($C744,'Thông tin về sản phẩm'!$A$2:$A$6228,'Thông tin về sản phẩm'!$S$2:$S$6228),"")</f>
        <v>ỐP_LÁT</v>
      </c>
      <c r="W744" t="str">
        <f>IFERROR(_xlfn.XLOOKUP($C744,'Thông tin về sản phẩm'!$A$2:$A$6228,'Thông tin về sản phẩm'!$Y$2:$Y$6228),"")</f>
        <v>XÁM</v>
      </c>
      <c r="X744" t="str">
        <f>IFERROR(_xlfn.XLOOKUP($C744,'Thông tin về sản phẩm'!$A$2:$A$6228,'Thông tin về sản phẩm'!$AA$2:$AA$6228),"")</f>
        <v>ĐẶC_THÙ</v>
      </c>
      <c r="Y744" t="str">
        <f>IFERROR(_xlfn.XLOOKUP($C744,'Thông tin về sản phẩm'!$A$2:$A$6228,'Thông tin về sản phẩm'!$AC$2:$AC$6228),"")</f>
        <v>VÂN_ĐÁ</v>
      </c>
      <c r="Z744">
        <f>IFERROR(_xlfn.XLOOKUP($C744,'Thông tin về sản phẩm'!$A$2:$A$6228,'Thông tin về sản phẩm'!$AD$2:$AD$6228),"")</f>
        <v>3.0670000000000002</v>
      </c>
      <c r="AA744" t="str">
        <f>IFERROR(_xlfn.XLOOKUP($C744,'Thông tin về sản phẩm'!$A$2:$A$6228,'Thông tin về sản phẩm'!$I$2:$I$6228),"")</f>
        <v>VIE</v>
      </c>
      <c r="AB744">
        <f>IFERROR(_xlfn.XLOOKUP($C744,'Thông tin về sản phẩm'!$A$2:$A$6228,'Thông tin về sản phẩm'!$AI$2:$AI$6228),"")</f>
        <v>400</v>
      </c>
      <c r="AC744">
        <f>IFERROR(_xlfn.XLOOKUP($C744,'Thông tin về sản phẩm'!$A$2:$A$6228,'Thông tin về sản phẩm'!$AJ$2:$AJ$6228),"")</f>
        <v>400</v>
      </c>
      <c r="AD744">
        <f>IFERROR(_xlfn.XLOOKUP($C744,'Thông tin về sản phẩm'!$A$2:$A$6228,'Thông tin về sản phẩm'!$AK$2:$AK$6228),"")</f>
        <v>9.3000000000000007</v>
      </c>
      <c r="AE744" t="str">
        <f>IFERROR(_xlfn.XLOOKUP($C744,'Thông tin về sản phẩm'!$A$2:$A$6228,'Thông tin về sản phẩm'!$AL$2:$AL$6228),"")</f>
        <v>MM</v>
      </c>
      <c r="AF744" t="str">
        <f>IFERROR(_xlfn.XLOOKUP($C744,'Thông tin về sản phẩm'!$A$2:$A$6228,'Thông tin về sản phẩm'!$AM$2:$AM$6228),"")</f>
        <v>NSX</v>
      </c>
      <c r="AG744" t="str">
        <f>IFERROR(_xlfn.XLOOKUP($C744,'Thông tin về sản phẩm'!$A$2:$A$6228,'Thông tin về sản phẩm'!$AY$2:$AY$6228),"")</f>
        <v>Gạch POR Ốp_Lát</v>
      </c>
      <c r="AH744" t="str">
        <f>IFERROR(_xlfn.XLOOKUP($C744,'Thông tin về sản phẩm'!$A$2:$A$6228,'Thông tin về sản phẩm'!$AZ$2:$AZ$6228),"")</f>
        <v>4. Tiềm năng</v>
      </c>
    </row>
    <row r="745" spans="1:34" x14ac:dyDescent="0.45">
      <c r="A745" s="40" t="s">
        <v>33</v>
      </c>
      <c r="B745" s="40" t="s">
        <v>48</v>
      </c>
      <c r="C745" s="40">
        <v>10007442</v>
      </c>
      <c r="D745" s="40" t="s">
        <v>2284</v>
      </c>
      <c r="E745" s="40" t="s">
        <v>2530</v>
      </c>
      <c r="F745" s="40" t="s">
        <v>23958</v>
      </c>
      <c r="G745" s="40" t="s">
        <v>260</v>
      </c>
      <c r="H745" s="40"/>
      <c r="I745" s="40" t="s">
        <v>276</v>
      </c>
      <c r="J745" s="41">
        <v>375000</v>
      </c>
      <c r="K745" s="41">
        <f t="shared" si="2"/>
        <v>300000</v>
      </c>
      <c r="L745" s="41">
        <f t="shared" si="3"/>
        <v>311250</v>
      </c>
      <c r="M745" s="55">
        <v>255000</v>
      </c>
      <c r="N745" s="55">
        <v>266200</v>
      </c>
      <c r="O745" s="42">
        <f t="shared" si="4"/>
        <v>0.2</v>
      </c>
      <c r="P745" s="42">
        <f t="shared" si="5"/>
        <v>0.17</v>
      </c>
      <c r="Q745" s="40" t="s">
        <v>281</v>
      </c>
      <c r="R745" s="41">
        <v>242250</v>
      </c>
      <c r="S745" s="41">
        <v>266200</v>
      </c>
      <c r="T745" s="42">
        <f t="shared" si="6"/>
        <v>0.35399999999999998</v>
      </c>
      <c r="U745" t="str">
        <f>IFERROR(_xlfn.XLOOKUP($C745,'Thông tin về sản phẩm'!$A$2:$A$6228,'Thông tin về sản phẩm'!$F$2:$F$6228),"")</f>
        <v>GẠCH, POR 600x600, 6060CLASSIC009, Loại A. (L1)</v>
      </c>
      <c r="V745" t="str">
        <f>IFERROR(_xlfn.XLOOKUP($C745,'Thông tin về sản phẩm'!$A$2:$A$6228,'Thông tin về sản phẩm'!$S$2:$S$6228),"")</f>
        <v>ỐP_LÁT</v>
      </c>
      <c r="W745" t="str">
        <f>IFERROR(_xlfn.XLOOKUP($C745,'Thông tin về sản phẩm'!$A$2:$A$6228,'Thông tin về sản phẩm'!$Y$2:$Y$6228),"")</f>
        <v>KEM</v>
      </c>
      <c r="X745" t="str">
        <f>IFERROR(_xlfn.XLOOKUP($C745,'Thông tin về sản phẩm'!$A$2:$A$6228,'Thông tin về sản phẩm'!$AA$2:$AA$6228),"")</f>
        <v>ĐẶC_THÙ</v>
      </c>
      <c r="Y745" t="str">
        <f>IFERROR(_xlfn.XLOOKUP($C745,'Thông tin về sản phẩm'!$A$2:$A$6228,'Thông tin về sản phẩm'!$AC$2:$AC$6228),"")</f>
        <v>VÂN_ĐÁ</v>
      </c>
      <c r="Z745">
        <f>IFERROR(_xlfn.XLOOKUP($C745,'Thông tin về sản phẩm'!$A$2:$A$6228,'Thông tin về sản phẩm'!$AD$2:$AD$6228),"")</f>
        <v>7.85</v>
      </c>
      <c r="AA745" t="str">
        <f>IFERROR(_xlfn.XLOOKUP($C745,'Thông tin về sản phẩm'!$A$2:$A$6228,'Thông tin về sản phẩm'!$I$2:$I$6228),"")</f>
        <v>VIE</v>
      </c>
      <c r="AB745">
        <f>IFERROR(_xlfn.XLOOKUP($C745,'Thông tin về sản phẩm'!$A$2:$A$6228,'Thông tin về sản phẩm'!$AI$2:$AI$6228),"")</f>
        <v>600</v>
      </c>
      <c r="AC745">
        <f>IFERROR(_xlfn.XLOOKUP($C745,'Thông tin về sản phẩm'!$A$2:$A$6228,'Thông tin về sản phẩm'!$AJ$2:$AJ$6228),"")</f>
        <v>600</v>
      </c>
      <c r="AD745">
        <f>IFERROR(_xlfn.XLOOKUP($C745,'Thông tin về sản phẩm'!$A$2:$A$6228,'Thông tin về sản phẩm'!$AK$2:$AK$6228),"")</f>
        <v>9.3000000000000007</v>
      </c>
      <c r="AE745" t="str">
        <f>IFERROR(_xlfn.XLOOKUP($C745,'Thông tin về sản phẩm'!$A$2:$A$6228,'Thông tin về sản phẩm'!$AL$2:$AL$6228),"")</f>
        <v>MM</v>
      </c>
      <c r="AF745" t="str">
        <f>IFERROR(_xlfn.XLOOKUP($C745,'Thông tin về sản phẩm'!$A$2:$A$6228,'Thông tin về sản phẩm'!$AM$2:$AM$6228),"")</f>
        <v>NSX</v>
      </c>
      <c r="AG745" t="str">
        <f>IFERROR(_xlfn.XLOOKUP($C745,'Thông tin về sản phẩm'!$A$2:$A$6228,'Thông tin về sản phẩm'!$AY$2:$AY$6228),"")</f>
        <v>Gạch POR Ốp_Lát</v>
      </c>
      <c r="AH745" t="str">
        <f>IFERROR(_xlfn.XLOOKUP($C745,'Thông tin về sản phẩm'!$A$2:$A$6228,'Thông tin về sản phẩm'!$AZ$2:$AZ$6228),"")</f>
        <v>4. Tiềm năng</v>
      </c>
    </row>
    <row r="746" spans="1:34" x14ac:dyDescent="0.45">
      <c r="A746" s="40" t="s">
        <v>33</v>
      </c>
      <c r="B746" s="40" t="s">
        <v>48</v>
      </c>
      <c r="C746" s="40">
        <v>10004270</v>
      </c>
      <c r="D746" s="40" t="s">
        <v>2285</v>
      </c>
      <c r="E746" s="40" t="s">
        <v>2718</v>
      </c>
      <c r="F746" s="40" t="s">
        <v>23959</v>
      </c>
      <c r="G746" s="40" t="s">
        <v>246</v>
      </c>
      <c r="H746" s="40"/>
      <c r="I746" s="40" t="s">
        <v>276</v>
      </c>
      <c r="J746" s="41">
        <v>263000</v>
      </c>
      <c r="K746" s="41">
        <f t="shared" si="2"/>
        <v>210400</v>
      </c>
      <c r="L746" s="41">
        <f t="shared" si="3"/>
        <v>218290</v>
      </c>
      <c r="M746" s="55">
        <v>178800</v>
      </c>
      <c r="N746" s="55">
        <v>186700</v>
      </c>
      <c r="O746" s="42">
        <f t="shared" si="4"/>
        <v>0.2</v>
      </c>
      <c r="P746" s="42">
        <f t="shared" si="5"/>
        <v>0.17</v>
      </c>
      <c r="Q746" s="40" t="s">
        <v>281</v>
      </c>
      <c r="R746" s="41">
        <v>169860</v>
      </c>
      <c r="S746" s="41">
        <v>186700</v>
      </c>
      <c r="T746" s="42">
        <f t="shared" si="6"/>
        <v>0.3541444866920152</v>
      </c>
      <c r="U746" t="str">
        <f>IFERROR(_xlfn.XLOOKUP($C746,'Thông tin về sản phẩm'!$A$2:$A$6228,'Thông tin về sản phẩm'!$F$2:$F$6228),"")</f>
        <v>GẠCH, POR 600x600, 6060MNDA005-FP, Loại AA (L1)</v>
      </c>
      <c r="V746" t="str">
        <f>IFERROR(_xlfn.XLOOKUP($C746,'Thông tin về sản phẩm'!$A$2:$A$6228,'Thông tin về sản phẩm'!$S$2:$S$6228),"")</f>
        <v>ỐP_LÁT</v>
      </c>
      <c r="W746" t="str">
        <f>IFERROR(_xlfn.XLOOKUP($C746,'Thông tin về sản phẩm'!$A$2:$A$6228,'Thông tin về sản phẩm'!$Y$2:$Y$6228),"")</f>
        <v>VÀNG</v>
      </c>
      <c r="X746" t="str">
        <f>IFERROR(_xlfn.XLOOKUP($C746,'Thông tin về sản phẩm'!$A$2:$A$6228,'Thông tin về sản phẩm'!$AA$2:$AA$6228),"")</f>
        <v>ĐẶC_THÙ</v>
      </c>
      <c r="Y746" t="str">
        <f>IFERROR(_xlfn.XLOOKUP($C746,'Thông tin về sản phẩm'!$A$2:$A$6228,'Thông tin về sản phẩm'!$AC$2:$AC$6228),"")</f>
        <v>VÂN_ĐÁ</v>
      </c>
      <c r="Z746">
        <f>IFERROR(_xlfn.XLOOKUP($C746,'Thông tin về sản phẩm'!$A$2:$A$6228,'Thông tin về sản phẩm'!$AD$2:$AD$6228),"")</f>
        <v>8</v>
      </c>
      <c r="AA746" t="str">
        <f>IFERROR(_xlfn.XLOOKUP($C746,'Thông tin về sản phẩm'!$A$2:$A$6228,'Thông tin về sản phẩm'!$I$2:$I$6228),"")</f>
        <v>VIE</v>
      </c>
      <c r="AB746">
        <f>IFERROR(_xlfn.XLOOKUP($C746,'Thông tin về sản phẩm'!$A$2:$A$6228,'Thông tin về sản phẩm'!$AI$2:$AI$6228),"")</f>
        <v>600</v>
      </c>
      <c r="AC746">
        <f>IFERROR(_xlfn.XLOOKUP($C746,'Thông tin về sản phẩm'!$A$2:$A$6228,'Thông tin về sản phẩm'!$AJ$2:$AJ$6228),"")</f>
        <v>600</v>
      </c>
      <c r="AD746">
        <f>IFERROR(_xlfn.XLOOKUP($C746,'Thông tin về sản phẩm'!$A$2:$A$6228,'Thông tin về sản phẩm'!$AK$2:$AK$6228),"")</f>
        <v>9.3000000000000007</v>
      </c>
      <c r="AE746" t="str">
        <f>IFERROR(_xlfn.XLOOKUP($C746,'Thông tin về sản phẩm'!$A$2:$A$6228,'Thông tin về sản phẩm'!$AL$2:$AL$6228),"")</f>
        <v>MM</v>
      </c>
      <c r="AF746" t="str">
        <f>IFERROR(_xlfn.XLOOKUP($C746,'Thông tin về sản phẩm'!$A$2:$A$6228,'Thông tin về sản phẩm'!$AM$2:$AM$6228),"")</f>
        <v>NSX</v>
      </c>
      <c r="AG746" t="str">
        <f>IFERROR(_xlfn.XLOOKUP($C746,'Thông tin về sản phẩm'!$A$2:$A$6228,'Thông tin về sản phẩm'!$AY$2:$AY$6228),"")</f>
        <v>Gạch POR Ốp_Lát</v>
      </c>
      <c r="AH746" t="str">
        <f>IFERROR(_xlfn.XLOOKUP($C746,'Thông tin về sản phẩm'!$A$2:$A$6228,'Thông tin về sản phẩm'!$AZ$2:$AZ$6228),"")</f>
        <v>4. Tiềm năng</v>
      </c>
    </row>
    <row r="747" spans="1:34" x14ac:dyDescent="0.45">
      <c r="A747" s="40" t="s">
        <v>33</v>
      </c>
      <c r="B747" s="40" t="s">
        <v>48</v>
      </c>
      <c r="C747" s="40">
        <v>10004263</v>
      </c>
      <c r="D747" s="40" t="s">
        <v>2286</v>
      </c>
      <c r="E747" s="40" t="s">
        <v>2578</v>
      </c>
      <c r="F747" s="40" t="s">
        <v>23960</v>
      </c>
      <c r="G747" s="40" t="s">
        <v>260</v>
      </c>
      <c r="H747" s="40"/>
      <c r="I747" s="40" t="s">
        <v>276</v>
      </c>
      <c r="J747" s="41">
        <v>250000</v>
      </c>
      <c r="K747" s="41">
        <f t="shared" si="2"/>
        <v>200000</v>
      </c>
      <c r="L747" s="41">
        <f t="shared" si="3"/>
        <v>207500</v>
      </c>
      <c r="M747" s="55">
        <v>170000</v>
      </c>
      <c r="N747" s="55">
        <v>177500</v>
      </c>
      <c r="O747" s="42">
        <f t="shared" si="4"/>
        <v>0.2</v>
      </c>
      <c r="P747" s="42">
        <f t="shared" si="5"/>
        <v>0.17</v>
      </c>
      <c r="Q747" s="40" t="s">
        <v>281</v>
      </c>
      <c r="R747" s="41">
        <v>161500</v>
      </c>
      <c r="S747" s="41">
        <v>177500</v>
      </c>
      <c r="T747" s="42">
        <f t="shared" si="6"/>
        <v>0.35399999999999998</v>
      </c>
      <c r="U747" t="str">
        <f>IFERROR(_xlfn.XLOOKUP($C747,'Thông tin về sản phẩm'!$A$2:$A$6228,'Thông tin về sản phẩm'!$F$2:$F$6228),"")</f>
        <v>GẠCH, POR 600x600, 6060MNDA010, Loại AA (L1)</v>
      </c>
      <c r="V747" t="str">
        <f>IFERROR(_xlfn.XLOOKUP($C747,'Thông tin về sản phẩm'!$A$2:$A$6228,'Thông tin về sản phẩm'!$S$2:$S$6228),"")</f>
        <v>ỐP_LÁT</v>
      </c>
      <c r="W747" t="str">
        <f>IFERROR(_xlfn.XLOOKUP($C747,'Thông tin về sản phẩm'!$A$2:$A$6228,'Thông tin về sản phẩm'!$Y$2:$Y$6228),"")</f>
        <v>KEM</v>
      </c>
      <c r="X747" t="str">
        <f>IFERROR(_xlfn.XLOOKUP($C747,'Thông tin về sản phẩm'!$A$2:$A$6228,'Thông tin về sản phẩm'!$AA$2:$AA$6228),"")</f>
        <v>ĐẶC_THÙ</v>
      </c>
      <c r="Y747" t="str">
        <f>IFERROR(_xlfn.XLOOKUP($C747,'Thông tin về sản phẩm'!$A$2:$A$6228,'Thông tin về sản phẩm'!$AC$2:$AC$6228),"")</f>
        <v>VÂN_ĐÁ</v>
      </c>
      <c r="Z747">
        <f>IFERROR(_xlfn.XLOOKUP($C747,'Thông tin về sản phẩm'!$A$2:$A$6228,'Thông tin về sản phẩm'!$AD$2:$AD$6228),"")</f>
        <v>7.85</v>
      </c>
      <c r="AA747" t="str">
        <f>IFERROR(_xlfn.XLOOKUP($C747,'Thông tin về sản phẩm'!$A$2:$A$6228,'Thông tin về sản phẩm'!$I$2:$I$6228),"")</f>
        <v>VIE</v>
      </c>
      <c r="AB747">
        <f>IFERROR(_xlfn.XLOOKUP($C747,'Thông tin về sản phẩm'!$A$2:$A$6228,'Thông tin về sản phẩm'!$AI$2:$AI$6228),"")</f>
        <v>600</v>
      </c>
      <c r="AC747">
        <f>IFERROR(_xlfn.XLOOKUP($C747,'Thông tin về sản phẩm'!$A$2:$A$6228,'Thông tin về sản phẩm'!$AJ$2:$AJ$6228),"")</f>
        <v>600</v>
      </c>
      <c r="AD747">
        <f>IFERROR(_xlfn.XLOOKUP($C747,'Thông tin về sản phẩm'!$A$2:$A$6228,'Thông tin về sản phẩm'!$AK$2:$AK$6228),"")</f>
        <v>9.3000000000000007</v>
      </c>
      <c r="AE747" t="str">
        <f>IFERROR(_xlfn.XLOOKUP($C747,'Thông tin về sản phẩm'!$A$2:$A$6228,'Thông tin về sản phẩm'!$AL$2:$AL$6228),"")</f>
        <v>MM</v>
      </c>
      <c r="AF747" t="str">
        <f>IFERROR(_xlfn.XLOOKUP($C747,'Thông tin về sản phẩm'!$A$2:$A$6228,'Thông tin về sản phẩm'!$AM$2:$AM$6228),"")</f>
        <v>NSX</v>
      </c>
      <c r="AG747" t="str">
        <f>IFERROR(_xlfn.XLOOKUP($C747,'Thông tin về sản phẩm'!$A$2:$A$6228,'Thông tin về sản phẩm'!$AY$2:$AY$6228),"")</f>
        <v>Gạch POR Ốp_Lát</v>
      </c>
      <c r="AH747" t="str">
        <f>IFERROR(_xlfn.XLOOKUP($C747,'Thông tin về sản phẩm'!$A$2:$A$6228,'Thông tin về sản phẩm'!$AZ$2:$AZ$6228),"")</f>
        <v>4. Tiềm năng</v>
      </c>
    </row>
    <row r="748" spans="1:34" x14ac:dyDescent="0.45">
      <c r="A748" s="40" t="s">
        <v>33</v>
      </c>
      <c r="B748" s="40" t="s">
        <v>48</v>
      </c>
      <c r="C748" s="40">
        <v>10001462</v>
      </c>
      <c r="D748" s="40" t="s">
        <v>2287</v>
      </c>
      <c r="E748" s="40" t="s">
        <v>2568</v>
      </c>
      <c r="F748" s="40" t="s">
        <v>23961</v>
      </c>
      <c r="G748" s="40" t="s">
        <v>260</v>
      </c>
      <c r="H748" s="40"/>
      <c r="I748" s="40" t="s">
        <v>276</v>
      </c>
      <c r="J748" s="41">
        <v>275000</v>
      </c>
      <c r="K748" s="41">
        <f t="shared" si="2"/>
        <v>220000</v>
      </c>
      <c r="L748" s="41">
        <f t="shared" si="3"/>
        <v>228250</v>
      </c>
      <c r="M748" s="55">
        <v>187000</v>
      </c>
      <c r="N748" s="55">
        <v>195200</v>
      </c>
      <c r="O748" s="42">
        <f t="shared" si="4"/>
        <v>0.2</v>
      </c>
      <c r="P748" s="42">
        <f t="shared" si="5"/>
        <v>0.17</v>
      </c>
      <c r="Q748" s="40" t="s">
        <v>281</v>
      </c>
      <c r="R748" s="41">
        <v>177650</v>
      </c>
      <c r="S748" s="41">
        <v>195200</v>
      </c>
      <c r="T748" s="42">
        <f t="shared" si="6"/>
        <v>0.35399999999999998</v>
      </c>
      <c r="U748" t="str">
        <f>IFERROR(_xlfn.XLOOKUP($C748,'Thông tin về sản phẩm'!$A$2:$A$6228,'Thông tin về sản phẩm'!$F$2:$F$6228),"")</f>
        <v>GẠCH, POR 600x600, 6060DAMT001, Loại AA (L1)</v>
      </c>
      <c r="V748" t="str">
        <f>IFERROR(_xlfn.XLOOKUP($C748,'Thông tin về sản phẩm'!$A$2:$A$6228,'Thông tin về sản phẩm'!$S$2:$S$6228),"")</f>
        <v>ỐP_LÁT</v>
      </c>
      <c r="W748" t="str">
        <f>IFERROR(_xlfn.XLOOKUP($C748,'Thông tin về sản phẩm'!$A$2:$A$6228,'Thông tin về sản phẩm'!$Y$2:$Y$6228),"")</f>
        <v>TRẮNG</v>
      </c>
      <c r="X748" t="str">
        <f>IFERROR(_xlfn.XLOOKUP($C748,'Thông tin về sản phẩm'!$A$2:$A$6228,'Thông tin về sản phẩm'!$AA$2:$AA$6228),"")</f>
        <v>ĐẶC_THÙ</v>
      </c>
      <c r="Y748" t="str">
        <f>IFERROR(_xlfn.XLOOKUP($C748,'Thông tin về sản phẩm'!$A$2:$A$6228,'Thông tin về sản phẩm'!$AC$2:$AC$6228),"")</f>
        <v>VÂN_ĐÁ</v>
      </c>
      <c r="Z748">
        <f>IFERROR(_xlfn.XLOOKUP($C748,'Thông tin về sản phẩm'!$A$2:$A$6228,'Thông tin về sản phẩm'!$AD$2:$AD$6228),"")</f>
        <v>7.39</v>
      </c>
      <c r="AA748" t="str">
        <f>IFERROR(_xlfn.XLOOKUP($C748,'Thông tin về sản phẩm'!$A$2:$A$6228,'Thông tin về sản phẩm'!$I$2:$I$6228),"")</f>
        <v>VIE</v>
      </c>
      <c r="AB748">
        <f>IFERROR(_xlfn.XLOOKUP($C748,'Thông tin về sản phẩm'!$A$2:$A$6228,'Thông tin về sản phẩm'!$AI$2:$AI$6228),"")</f>
        <v>600</v>
      </c>
      <c r="AC748">
        <f>IFERROR(_xlfn.XLOOKUP($C748,'Thông tin về sản phẩm'!$A$2:$A$6228,'Thông tin về sản phẩm'!$AJ$2:$AJ$6228),"")</f>
        <v>600</v>
      </c>
      <c r="AD748">
        <f>IFERROR(_xlfn.XLOOKUP($C748,'Thông tin về sản phẩm'!$A$2:$A$6228,'Thông tin về sản phẩm'!$AK$2:$AK$6228),"")</f>
        <v>9.3000000000000007</v>
      </c>
      <c r="AE748" t="str">
        <f>IFERROR(_xlfn.XLOOKUP($C748,'Thông tin về sản phẩm'!$A$2:$A$6228,'Thông tin về sản phẩm'!$AL$2:$AL$6228),"")</f>
        <v>MM</v>
      </c>
      <c r="AF748" t="str">
        <f>IFERROR(_xlfn.XLOOKUP($C748,'Thông tin về sản phẩm'!$A$2:$A$6228,'Thông tin về sản phẩm'!$AM$2:$AM$6228),"")</f>
        <v>NSX</v>
      </c>
      <c r="AG748" t="str">
        <f>IFERROR(_xlfn.XLOOKUP($C748,'Thông tin về sản phẩm'!$A$2:$A$6228,'Thông tin về sản phẩm'!$AY$2:$AY$6228),"")</f>
        <v>Gạch POR Ốp_Lát</v>
      </c>
      <c r="AH748" t="str">
        <f>IFERROR(_xlfn.XLOOKUP($C748,'Thông tin về sản phẩm'!$A$2:$A$6228,'Thông tin về sản phẩm'!$AZ$2:$AZ$6228),"")</f>
        <v>4. Tiềm năng</v>
      </c>
    </row>
    <row r="749" spans="1:34" x14ac:dyDescent="0.45">
      <c r="A749" s="40" t="s">
        <v>33</v>
      </c>
      <c r="B749" s="40" t="s">
        <v>48</v>
      </c>
      <c r="C749" s="40">
        <v>10001436</v>
      </c>
      <c r="D749" s="40" t="s">
        <v>2288</v>
      </c>
      <c r="E749" s="40" t="s">
        <v>2559</v>
      </c>
      <c r="F749" s="40" t="s">
        <v>23962</v>
      </c>
      <c r="G749" s="40" t="s">
        <v>260</v>
      </c>
      <c r="H749" s="40"/>
      <c r="I749" s="40" t="s">
        <v>276</v>
      </c>
      <c r="J749" s="41">
        <v>275000</v>
      </c>
      <c r="K749" s="41">
        <f t="shared" si="2"/>
        <v>220000</v>
      </c>
      <c r="L749" s="41">
        <f t="shared" si="3"/>
        <v>228250</v>
      </c>
      <c r="M749" s="55">
        <v>187000</v>
      </c>
      <c r="N749" s="55">
        <v>195200</v>
      </c>
      <c r="O749" s="42">
        <f t="shared" si="4"/>
        <v>0.2</v>
      </c>
      <c r="P749" s="42">
        <f t="shared" si="5"/>
        <v>0.17</v>
      </c>
      <c r="Q749" s="40" t="s">
        <v>281</v>
      </c>
      <c r="R749" s="41">
        <v>177650</v>
      </c>
      <c r="S749" s="41">
        <v>195200</v>
      </c>
      <c r="T749" s="42">
        <f t="shared" si="6"/>
        <v>0.35399999999999998</v>
      </c>
      <c r="U749" t="str">
        <f>IFERROR(_xlfn.XLOOKUP($C749,'Thông tin về sản phẩm'!$A$2:$A$6228,'Thông tin về sản phẩm'!$F$2:$F$6228),"")</f>
        <v>GẠCH, POR 600x600, 6060DAMT005, Loại AA (L1)</v>
      </c>
      <c r="V749" t="str">
        <f>IFERROR(_xlfn.XLOOKUP($C749,'Thông tin về sản phẩm'!$A$2:$A$6228,'Thông tin về sản phẩm'!$S$2:$S$6228),"")</f>
        <v>ỐP_LÁT</v>
      </c>
      <c r="W749" t="str">
        <f>IFERROR(_xlfn.XLOOKUP($C749,'Thông tin về sản phẩm'!$A$2:$A$6228,'Thông tin về sản phẩm'!$Y$2:$Y$6228),"")</f>
        <v>XÁM</v>
      </c>
      <c r="X749" t="str">
        <f>IFERROR(_xlfn.XLOOKUP($C749,'Thông tin về sản phẩm'!$A$2:$A$6228,'Thông tin về sản phẩm'!$AA$2:$AA$6228),"")</f>
        <v>ĐẶC_THÙ</v>
      </c>
      <c r="Y749" t="str">
        <f>IFERROR(_xlfn.XLOOKUP($C749,'Thông tin về sản phẩm'!$A$2:$A$6228,'Thông tin về sản phẩm'!$AC$2:$AC$6228),"")</f>
        <v>VÂN_ĐÁ</v>
      </c>
      <c r="Z749">
        <f>IFERROR(_xlfn.XLOOKUP($C749,'Thông tin về sản phẩm'!$A$2:$A$6228,'Thông tin về sản phẩm'!$AD$2:$AD$6228),"")</f>
        <v>7.39</v>
      </c>
      <c r="AA749" t="str">
        <f>IFERROR(_xlfn.XLOOKUP($C749,'Thông tin về sản phẩm'!$A$2:$A$6228,'Thông tin về sản phẩm'!$I$2:$I$6228),"")</f>
        <v>VIE</v>
      </c>
      <c r="AB749">
        <f>IFERROR(_xlfn.XLOOKUP($C749,'Thông tin về sản phẩm'!$A$2:$A$6228,'Thông tin về sản phẩm'!$AI$2:$AI$6228),"")</f>
        <v>600</v>
      </c>
      <c r="AC749">
        <f>IFERROR(_xlfn.XLOOKUP($C749,'Thông tin về sản phẩm'!$A$2:$A$6228,'Thông tin về sản phẩm'!$AJ$2:$AJ$6228),"")</f>
        <v>600</v>
      </c>
      <c r="AD749">
        <f>IFERROR(_xlfn.XLOOKUP($C749,'Thông tin về sản phẩm'!$A$2:$A$6228,'Thông tin về sản phẩm'!$AK$2:$AK$6228),"")</f>
        <v>9.3000000000000007</v>
      </c>
      <c r="AE749" t="str">
        <f>IFERROR(_xlfn.XLOOKUP($C749,'Thông tin về sản phẩm'!$A$2:$A$6228,'Thông tin về sản phẩm'!$AL$2:$AL$6228),"")</f>
        <v>MM</v>
      </c>
      <c r="AF749" t="str">
        <f>IFERROR(_xlfn.XLOOKUP($C749,'Thông tin về sản phẩm'!$A$2:$A$6228,'Thông tin về sản phẩm'!$AM$2:$AM$6228),"")</f>
        <v>NSX</v>
      </c>
      <c r="AG749" t="str">
        <f>IFERROR(_xlfn.XLOOKUP($C749,'Thông tin về sản phẩm'!$A$2:$A$6228,'Thông tin về sản phẩm'!$AY$2:$AY$6228),"")</f>
        <v>Gạch POR Ốp_Lát</v>
      </c>
      <c r="AH749" t="str">
        <f>IFERROR(_xlfn.XLOOKUP($C749,'Thông tin về sản phẩm'!$A$2:$A$6228,'Thông tin về sản phẩm'!$AZ$2:$AZ$6228),"")</f>
        <v>4. Tiềm năng</v>
      </c>
    </row>
    <row r="750" spans="1:34" x14ac:dyDescent="0.45">
      <c r="A750" s="40" t="s">
        <v>33</v>
      </c>
      <c r="B750" s="40" t="s">
        <v>48</v>
      </c>
      <c r="C750" s="40">
        <v>10001409</v>
      </c>
      <c r="D750" s="40" t="s">
        <v>2289</v>
      </c>
      <c r="E750" s="40" t="s">
        <v>2490</v>
      </c>
      <c r="F750" s="40" t="s">
        <v>23963</v>
      </c>
      <c r="G750" s="40" t="s">
        <v>260</v>
      </c>
      <c r="H750" s="40"/>
      <c r="I750" s="40" t="s">
        <v>276</v>
      </c>
      <c r="J750" s="41">
        <v>275000</v>
      </c>
      <c r="K750" s="41">
        <f t="shared" si="2"/>
        <v>220000</v>
      </c>
      <c r="L750" s="41">
        <f t="shared" si="3"/>
        <v>228250</v>
      </c>
      <c r="M750" s="55">
        <v>187000</v>
      </c>
      <c r="N750" s="55">
        <v>195200</v>
      </c>
      <c r="O750" s="42">
        <f t="shared" si="4"/>
        <v>0.2</v>
      </c>
      <c r="P750" s="42">
        <f t="shared" si="5"/>
        <v>0.17</v>
      </c>
      <c r="Q750" s="40" t="s">
        <v>281</v>
      </c>
      <c r="R750" s="41">
        <v>177650</v>
      </c>
      <c r="S750" s="41">
        <v>195200</v>
      </c>
      <c r="T750" s="42">
        <f t="shared" si="6"/>
        <v>0.35399999999999998</v>
      </c>
      <c r="U750" t="str">
        <f>IFERROR(_xlfn.XLOOKUP($C750,'Thông tin về sản phẩm'!$A$2:$A$6228,'Thông tin về sản phẩm'!$F$2:$F$6228),"")</f>
        <v>GẠCH, POR 600x600, 6060DAMT006, Loại AA (L1)</v>
      </c>
      <c r="V750" t="str">
        <f>IFERROR(_xlfn.XLOOKUP($C750,'Thông tin về sản phẩm'!$A$2:$A$6228,'Thông tin về sản phẩm'!$S$2:$S$6228),"")</f>
        <v>ỐP_LÁT</v>
      </c>
      <c r="W750" t="str">
        <f>IFERROR(_xlfn.XLOOKUP($C750,'Thông tin về sản phẩm'!$A$2:$A$6228,'Thông tin về sản phẩm'!$Y$2:$Y$6228),"")</f>
        <v>XÁM</v>
      </c>
      <c r="X750" t="str">
        <f>IFERROR(_xlfn.XLOOKUP($C750,'Thông tin về sản phẩm'!$A$2:$A$6228,'Thông tin về sản phẩm'!$AA$2:$AA$6228),"")</f>
        <v>ĐẶC_THÙ</v>
      </c>
      <c r="Y750" t="str">
        <f>IFERROR(_xlfn.XLOOKUP($C750,'Thông tin về sản phẩm'!$A$2:$A$6228,'Thông tin về sản phẩm'!$AC$2:$AC$6228),"")</f>
        <v>VÂN_ĐÁ</v>
      </c>
      <c r="Z750">
        <f>IFERROR(_xlfn.XLOOKUP($C750,'Thông tin về sản phẩm'!$A$2:$A$6228,'Thông tin về sản phẩm'!$AD$2:$AD$6228),"")</f>
        <v>7.39</v>
      </c>
      <c r="AA750" t="str">
        <f>IFERROR(_xlfn.XLOOKUP($C750,'Thông tin về sản phẩm'!$A$2:$A$6228,'Thông tin về sản phẩm'!$I$2:$I$6228),"")</f>
        <v>VIE</v>
      </c>
      <c r="AB750">
        <f>IFERROR(_xlfn.XLOOKUP($C750,'Thông tin về sản phẩm'!$A$2:$A$6228,'Thông tin về sản phẩm'!$AI$2:$AI$6228),"")</f>
        <v>600</v>
      </c>
      <c r="AC750">
        <f>IFERROR(_xlfn.XLOOKUP($C750,'Thông tin về sản phẩm'!$A$2:$A$6228,'Thông tin về sản phẩm'!$AJ$2:$AJ$6228),"")</f>
        <v>600</v>
      </c>
      <c r="AD750">
        <f>IFERROR(_xlfn.XLOOKUP($C750,'Thông tin về sản phẩm'!$A$2:$A$6228,'Thông tin về sản phẩm'!$AK$2:$AK$6228),"")</f>
        <v>9.3000000000000007</v>
      </c>
      <c r="AE750" t="str">
        <f>IFERROR(_xlfn.XLOOKUP($C750,'Thông tin về sản phẩm'!$A$2:$A$6228,'Thông tin về sản phẩm'!$AL$2:$AL$6228),"")</f>
        <v>MM</v>
      </c>
      <c r="AF750" t="str">
        <f>IFERROR(_xlfn.XLOOKUP($C750,'Thông tin về sản phẩm'!$A$2:$A$6228,'Thông tin về sản phẩm'!$AM$2:$AM$6228),"")</f>
        <v>NSX</v>
      </c>
      <c r="AG750" t="str">
        <f>IFERROR(_xlfn.XLOOKUP($C750,'Thông tin về sản phẩm'!$A$2:$A$6228,'Thông tin về sản phẩm'!$AY$2:$AY$6228),"")</f>
        <v>Gạch POR Ốp_Lát</v>
      </c>
      <c r="AH750" t="str">
        <f>IFERROR(_xlfn.XLOOKUP($C750,'Thông tin về sản phẩm'!$A$2:$A$6228,'Thông tin về sản phẩm'!$AZ$2:$AZ$6228),"")</f>
        <v>4. Tiềm năng</v>
      </c>
    </row>
    <row r="751" spans="1:34" x14ac:dyDescent="0.45">
      <c r="A751" s="40" t="s">
        <v>33</v>
      </c>
      <c r="B751" s="40" t="s">
        <v>48</v>
      </c>
      <c r="C751" s="40">
        <v>10006485</v>
      </c>
      <c r="D751" s="40" t="s">
        <v>2290</v>
      </c>
      <c r="E751" s="40" t="s">
        <v>2750</v>
      </c>
      <c r="F751" s="40" t="s">
        <v>23964</v>
      </c>
      <c r="G751" s="40" t="s">
        <v>260</v>
      </c>
      <c r="H751" s="40"/>
      <c r="I751" s="40" t="s">
        <v>276</v>
      </c>
      <c r="J751" s="41">
        <v>275000</v>
      </c>
      <c r="K751" s="41">
        <f t="shared" si="2"/>
        <v>220000</v>
      </c>
      <c r="L751" s="41">
        <f t="shared" si="3"/>
        <v>228250</v>
      </c>
      <c r="M751" s="55">
        <v>187000</v>
      </c>
      <c r="N751" s="55">
        <v>195200</v>
      </c>
      <c r="O751" s="42">
        <f t="shared" si="4"/>
        <v>0.2</v>
      </c>
      <c r="P751" s="42">
        <f t="shared" si="5"/>
        <v>0.17</v>
      </c>
      <c r="Q751" s="40" t="s">
        <v>281</v>
      </c>
      <c r="R751" s="41">
        <v>177650</v>
      </c>
      <c r="S751" s="41">
        <v>195200</v>
      </c>
      <c r="T751" s="42">
        <f t="shared" si="6"/>
        <v>0.35399999999999998</v>
      </c>
      <c r="U751" t="str">
        <f>IFERROR(_xlfn.XLOOKUP($C751,'Thông tin về sản phẩm'!$A$2:$A$6228,'Thông tin về sản phẩm'!$F$2:$F$6228),"")</f>
        <v>GẠCH, POR 600x600, 6060MTDA007, Loại AA (L1)</v>
      </c>
      <c r="V751" t="str">
        <f>IFERROR(_xlfn.XLOOKUP($C751,'Thông tin về sản phẩm'!$A$2:$A$6228,'Thông tin về sản phẩm'!$S$2:$S$6228),"")</f>
        <v>ỐP_LÁT</v>
      </c>
      <c r="W751" t="str">
        <f>IFERROR(_xlfn.XLOOKUP($C751,'Thông tin về sản phẩm'!$A$2:$A$6228,'Thông tin về sản phẩm'!$Y$2:$Y$6228),"")</f>
        <v>KEM</v>
      </c>
      <c r="X751" t="str">
        <f>IFERROR(_xlfn.XLOOKUP($C751,'Thông tin về sản phẩm'!$A$2:$A$6228,'Thông tin về sản phẩm'!$AA$2:$AA$6228),"")</f>
        <v>ĐẶC_THÙ</v>
      </c>
      <c r="Y751" t="str">
        <f>IFERROR(_xlfn.XLOOKUP($C751,'Thông tin về sản phẩm'!$A$2:$A$6228,'Thông tin về sản phẩm'!$AC$2:$AC$6228),"")</f>
        <v>VÂN_ĐÁ</v>
      </c>
      <c r="Z751">
        <f>IFERROR(_xlfn.XLOOKUP($C751,'Thông tin về sản phẩm'!$A$2:$A$6228,'Thông tin về sản phẩm'!$AD$2:$AD$6228),"")</f>
        <v>7.39</v>
      </c>
      <c r="AA751" t="str">
        <f>IFERROR(_xlfn.XLOOKUP($C751,'Thông tin về sản phẩm'!$A$2:$A$6228,'Thông tin về sản phẩm'!$I$2:$I$6228),"")</f>
        <v>VIE</v>
      </c>
      <c r="AB751">
        <f>IFERROR(_xlfn.XLOOKUP($C751,'Thông tin về sản phẩm'!$A$2:$A$6228,'Thông tin về sản phẩm'!$AI$2:$AI$6228),"")</f>
        <v>600</v>
      </c>
      <c r="AC751">
        <f>IFERROR(_xlfn.XLOOKUP($C751,'Thông tin về sản phẩm'!$A$2:$A$6228,'Thông tin về sản phẩm'!$AJ$2:$AJ$6228),"")</f>
        <v>600</v>
      </c>
      <c r="AD751">
        <f>IFERROR(_xlfn.XLOOKUP($C751,'Thông tin về sản phẩm'!$A$2:$A$6228,'Thông tin về sản phẩm'!$AK$2:$AK$6228),"")</f>
        <v>9.3000000000000007</v>
      </c>
      <c r="AE751" t="str">
        <f>IFERROR(_xlfn.XLOOKUP($C751,'Thông tin về sản phẩm'!$A$2:$A$6228,'Thông tin về sản phẩm'!$AL$2:$AL$6228),"")</f>
        <v>MM</v>
      </c>
      <c r="AF751" t="str">
        <f>IFERROR(_xlfn.XLOOKUP($C751,'Thông tin về sản phẩm'!$A$2:$A$6228,'Thông tin về sản phẩm'!$AM$2:$AM$6228),"")</f>
        <v>NSX</v>
      </c>
      <c r="AG751" t="str">
        <f>IFERROR(_xlfn.XLOOKUP($C751,'Thông tin về sản phẩm'!$A$2:$A$6228,'Thông tin về sản phẩm'!$AY$2:$AY$6228),"")</f>
        <v>Gạch POR Ốp_Lát</v>
      </c>
      <c r="AH751" t="str">
        <f>IFERROR(_xlfn.XLOOKUP($C751,'Thông tin về sản phẩm'!$A$2:$A$6228,'Thông tin về sản phẩm'!$AZ$2:$AZ$6228),"")</f>
        <v>4. Tiềm năng</v>
      </c>
    </row>
    <row r="752" spans="1:34" x14ac:dyDescent="0.45">
      <c r="A752" s="40" t="s">
        <v>33</v>
      </c>
      <c r="B752" s="40" t="s">
        <v>48</v>
      </c>
      <c r="C752" s="40">
        <v>10007619</v>
      </c>
      <c r="D752" s="40" t="s">
        <v>2291</v>
      </c>
      <c r="E752" s="40" t="s">
        <v>22615</v>
      </c>
      <c r="F752" s="40" t="s">
        <v>23965</v>
      </c>
      <c r="G752" s="40" t="s">
        <v>260</v>
      </c>
      <c r="H752" s="40"/>
      <c r="I752" s="40" t="s">
        <v>276</v>
      </c>
      <c r="J752" s="41">
        <v>288000</v>
      </c>
      <c r="K752" s="41">
        <f t="shared" si="2"/>
        <v>230400</v>
      </c>
      <c r="L752" s="41">
        <f t="shared" si="3"/>
        <v>239040</v>
      </c>
      <c r="M752" s="55">
        <v>195800</v>
      </c>
      <c r="N752" s="55">
        <v>204500</v>
      </c>
      <c r="O752" s="42">
        <f t="shared" si="4"/>
        <v>0.2</v>
      </c>
      <c r="P752" s="42">
        <f t="shared" si="5"/>
        <v>0.17</v>
      </c>
      <c r="Q752" s="40" t="s">
        <v>281</v>
      </c>
      <c r="R752" s="41">
        <v>186010</v>
      </c>
      <c r="S752" s="41">
        <v>204500</v>
      </c>
      <c r="T752" s="42">
        <f t="shared" si="6"/>
        <v>0.35413194444444446</v>
      </c>
      <c r="U752" t="str">
        <f>IFERROR(_xlfn.XLOOKUP($C752,'Thông tin về sản phẩm'!$A$2:$A$6228,'Thông tin về sản phẩm'!$F$2:$F$6228),"")</f>
        <v>GẠCH, POR 600x600, 6060MTKH001, Loại AA (L1)</v>
      </c>
      <c r="V752" t="str">
        <f>IFERROR(_xlfn.XLOOKUP($C752,'Thông tin về sản phẩm'!$A$2:$A$6228,'Thông tin về sản phẩm'!$S$2:$S$6228),"")</f>
        <v>ỐP_LÁT</v>
      </c>
      <c r="W752" t="str">
        <f>IFERROR(_xlfn.XLOOKUP($C752,'Thông tin về sản phẩm'!$A$2:$A$6228,'Thông tin về sản phẩm'!$Y$2:$Y$6228),"")</f>
        <v>XÁM</v>
      </c>
      <c r="X752" t="str">
        <f>IFERROR(_xlfn.XLOOKUP($C752,'Thông tin về sản phẩm'!$A$2:$A$6228,'Thông tin về sản phẩm'!$AA$2:$AA$6228),"")</f>
        <v>KHÁNG_KHUẨN</v>
      </c>
      <c r="Y752" t="str">
        <f>IFERROR(_xlfn.XLOOKUP($C752,'Thông tin về sản phẩm'!$A$2:$A$6228,'Thông tin về sản phẩm'!$AC$2:$AC$6228),"")</f>
        <v>VÂN_ĐÁ</v>
      </c>
      <c r="Z752">
        <f>IFERROR(_xlfn.XLOOKUP($C752,'Thông tin về sản phẩm'!$A$2:$A$6228,'Thông tin về sản phẩm'!$AD$2:$AD$6228),"")</f>
        <v>7.39</v>
      </c>
      <c r="AA752" t="str">
        <f>IFERROR(_xlfn.XLOOKUP($C752,'Thông tin về sản phẩm'!$A$2:$A$6228,'Thông tin về sản phẩm'!$I$2:$I$6228),"")</f>
        <v>VIE</v>
      </c>
      <c r="AB752">
        <f>IFERROR(_xlfn.XLOOKUP($C752,'Thông tin về sản phẩm'!$A$2:$A$6228,'Thông tin về sản phẩm'!$AI$2:$AI$6228),"")</f>
        <v>600</v>
      </c>
      <c r="AC752">
        <f>IFERROR(_xlfn.XLOOKUP($C752,'Thông tin về sản phẩm'!$A$2:$A$6228,'Thông tin về sản phẩm'!$AJ$2:$AJ$6228),"")</f>
        <v>600</v>
      </c>
      <c r="AD752">
        <f>IFERROR(_xlfn.XLOOKUP($C752,'Thông tin về sản phẩm'!$A$2:$A$6228,'Thông tin về sản phẩm'!$AK$2:$AK$6228),"")</f>
        <v>9.3000000000000007</v>
      </c>
      <c r="AE752" t="str">
        <f>IFERROR(_xlfn.XLOOKUP($C752,'Thông tin về sản phẩm'!$A$2:$A$6228,'Thông tin về sản phẩm'!$AL$2:$AL$6228),"")</f>
        <v>MM</v>
      </c>
      <c r="AF752" t="str">
        <f>IFERROR(_xlfn.XLOOKUP($C752,'Thông tin về sản phẩm'!$A$2:$A$6228,'Thông tin về sản phẩm'!$AM$2:$AM$6228),"")</f>
        <v>NSX</v>
      </c>
      <c r="AG752" t="str">
        <f>IFERROR(_xlfn.XLOOKUP($C752,'Thông tin về sản phẩm'!$A$2:$A$6228,'Thông tin về sản phẩm'!$AY$2:$AY$6228),"")</f>
        <v>Gạch POR Ốp_Lát</v>
      </c>
      <c r="AH752" t="str">
        <f>IFERROR(_xlfn.XLOOKUP($C752,'Thông tin về sản phẩm'!$A$2:$A$6228,'Thông tin về sản phẩm'!$AZ$2:$AZ$6228),"")</f>
        <v>4. Tiềm năng</v>
      </c>
    </row>
    <row r="753" spans="1:34" x14ac:dyDescent="0.45">
      <c r="A753" s="40" t="s">
        <v>33</v>
      </c>
      <c r="B753" s="40" t="s">
        <v>48</v>
      </c>
      <c r="C753" s="40">
        <v>10007621</v>
      </c>
      <c r="D753" s="40" t="s">
        <v>2292</v>
      </c>
      <c r="E753" s="40" t="s">
        <v>22618</v>
      </c>
      <c r="F753" s="40" t="s">
        <v>23966</v>
      </c>
      <c r="G753" s="40" t="s">
        <v>260</v>
      </c>
      <c r="H753" s="40"/>
      <c r="I753" s="40" t="s">
        <v>276</v>
      </c>
      <c r="J753" s="41">
        <v>288000</v>
      </c>
      <c r="K753" s="41">
        <f t="shared" si="2"/>
        <v>230400</v>
      </c>
      <c r="L753" s="41">
        <f t="shared" si="3"/>
        <v>239040</v>
      </c>
      <c r="M753" s="55">
        <v>195800</v>
      </c>
      <c r="N753" s="55">
        <v>204500</v>
      </c>
      <c r="O753" s="42">
        <f t="shared" si="4"/>
        <v>0.2</v>
      </c>
      <c r="P753" s="42">
        <f t="shared" si="5"/>
        <v>0.17</v>
      </c>
      <c r="Q753" s="40" t="s">
        <v>281</v>
      </c>
      <c r="R753" s="41">
        <v>186010</v>
      </c>
      <c r="S753" s="41">
        <v>204500</v>
      </c>
      <c r="T753" s="42">
        <f t="shared" si="6"/>
        <v>0.35413194444444446</v>
      </c>
      <c r="U753" t="str">
        <f>IFERROR(_xlfn.XLOOKUP($C753,'Thông tin về sản phẩm'!$A$2:$A$6228,'Thông tin về sản phẩm'!$F$2:$F$6228),"")</f>
        <v>GẠCH, POR 600x600, 6060MTKH002, Loại AA (L1)</v>
      </c>
      <c r="V753" t="str">
        <f>IFERROR(_xlfn.XLOOKUP($C753,'Thông tin về sản phẩm'!$A$2:$A$6228,'Thông tin về sản phẩm'!$S$2:$S$6228),"")</f>
        <v>ỐP_LÁT</v>
      </c>
      <c r="W753" t="str">
        <f>IFERROR(_xlfn.XLOOKUP($C753,'Thông tin về sản phẩm'!$A$2:$A$6228,'Thông tin về sản phẩm'!$Y$2:$Y$6228),"")</f>
        <v>ĐEN</v>
      </c>
      <c r="X753" t="str">
        <f>IFERROR(_xlfn.XLOOKUP($C753,'Thông tin về sản phẩm'!$A$2:$A$6228,'Thông tin về sản phẩm'!$AA$2:$AA$6228),"")</f>
        <v>KHÁNG_KHUẨN</v>
      </c>
      <c r="Y753" t="str">
        <f>IFERROR(_xlfn.XLOOKUP($C753,'Thông tin về sản phẩm'!$A$2:$A$6228,'Thông tin về sản phẩm'!$AC$2:$AC$6228),"")</f>
        <v>VÂN_ĐÁ</v>
      </c>
      <c r="Z753">
        <f>IFERROR(_xlfn.XLOOKUP($C753,'Thông tin về sản phẩm'!$A$2:$A$6228,'Thông tin về sản phẩm'!$AD$2:$AD$6228),"")</f>
        <v>7.39</v>
      </c>
      <c r="AA753" t="str">
        <f>IFERROR(_xlfn.XLOOKUP($C753,'Thông tin về sản phẩm'!$A$2:$A$6228,'Thông tin về sản phẩm'!$I$2:$I$6228),"")</f>
        <v>VIE</v>
      </c>
      <c r="AB753">
        <f>IFERROR(_xlfn.XLOOKUP($C753,'Thông tin về sản phẩm'!$A$2:$A$6228,'Thông tin về sản phẩm'!$AI$2:$AI$6228),"")</f>
        <v>600</v>
      </c>
      <c r="AC753">
        <f>IFERROR(_xlfn.XLOOKUP($C753,'Thông tin về sản phẩm'!$A$2:$A$6228,'Thông tin về sản phẩm'!$AJ$2:$AJ$6228),"")</f>
        <v>600</v>
      </c>
      <c r="AD753">
        <f>IFERROR(_xlfn.XLOOKUP($C753,'Thông tin về sản phẩm'!$A$2:$A$6228,'Thông tin về sản phẩm'!$AK$2:$AK$6228),"")</f>
        <v>9.3000000000000007</v>
      </c>
      <c r="AE753" t="str">
        <f>IFERROR(_xlfn.XLOOKUP($C753,'Thông tin về sản phẩm'!$A$2:$A$6228,'Thông tin về sản phẩm'!$AL$2:$AL$6228),"")</f>
        <v>MM</v>
      </c>
      <c r="AF753" t="str">
        <f>IFERROR(_xlfn.XLOOKUP($C753,'Thông tin về sản phẩm'!$A$2:$A$6228,'Thông tin về sản phẩm'!$AM$2:$AM$6228),"")</f>
        <v>NSX</v>
      </c>
      <c r="AG753" t="str">
        <f>IFERROR(_xlfn.XLOOKUP($C753,'Thông tin về sản phẩm'!$A$2:$A$6228,'Thông tin về sản phẩm'!$AY$2:$AY$6228),"")</f>
        <v>Gạch POR Ốp_Lát</v>
      </c>
      <c r="AH753" t="str">
        <f>IFERROR(_xlfn.XLOOKUP($C753,'Thông tin về sản phẩm'!$A$2:$A$6228,'Thông tin về sản phẩm'!$AZ$2:$AZ$6228),"")</f>
        <v>4. Tiềm năng</v>
      </c>
    </row>
    <row r="754" spans="1:34" x14ac:dyDescent="0.45">
      <c r="A754" s="40" t="s">
        <v>18</v>
      </c>
      <c r="B754" s="40" t="s">
        <v>298</v>
      </c>
      <c r="C754" s="40">
        <v>10000126</v>
      </c>
      <c r="D754" s="40" t="s">
        <v>2296</v>
      </c>
      <c r="E754" s="40" t="s">
        <v>2762</v>
      </c>
      <c r="F754" s="40" t="s">
        <v>2447</v>
      </c>
      <c r="G754" s="40" t="s">
        <v>323</v>
      </c>
      <c r="H754" s="40"/>
      <c r="I754" s="40" t="s">
        <v>276</v>
      </c>
      <c r="J754" s="41">
        <v>391000</v>
      </c>
      <c r="K754" s="41">
        <f t="shared" si="2"/>
        <v>312800</v>
      </c>
      <c r="L754" s="41">
        <f t="shared" si="3"/>
        <v>324530</v>
      </c>
      <c r="M754" s="55">
        <v>265900</v>
      </c>
      <c r="N754" s="55">
        <v>277600</v>
      </c>
      <c r="O754" s="42">
        <f t="shared" si="4"/>
        <v>0.2</v>
      </c>
      <c r="P754" s="42">
        <f t="shared" si="5"/>
        <v>0.17</v>
      </c>
      <c r="Q754" s="40" t="s">
        <v>277</v>
      </c>
      <c r="R754" s="41">
        <v>252605</v>
      </c>
      <c r="S754" s="41">
        <v>277600</v>
      </c>
      <c r="T754" s="42">
        <f t="shared" si="6"/>
        <v>0.35395140664961638</v>
      </c>
      <c r="U754" t="str">
        <f>IFERROR(_xlfn.XLOOKUP($C754,'Thông tin về sản phẩm'!$A$2:$A$6228,'Thông tin về sản phẩm'!$F$2:$F$6228),"")</f>
        <v>GẠCH, CER 100x200, 1020COLOUR009, Loại AA (L1)</v>
      </c>
      <c r="V754" t="str">
        <f>IFERROR(_xlfn.XLOOKUP($C754,'Thông tin về sản phẩm'!$A$2:$A$6228,'Thông tin về sản phẩm'!$S$2:$S$6228),"")</f>
        <v>ỐP_TƯỜNG</v>
      </c>
      <c r="W754" t="str">
        <f>IFERROR(_xlfn.XLOOKUP($C754,'Thông tin về sản phẩm'!$A$2:$A$6228,'Thông tin về sản phẩm'!$Y$2:$Y$6228),"")</f>
        <v>XANH_DƯƠNG</v>
      </c>
      <c r="X754" t="str">
        <f>IFERROR(_xlfn.XLOOKUP($C754,'Thông tin về sản phẩm'!$A$2:$A$6228,'Thông tin về sản phẩm'!$AA$2:$AA$6228),"")</f>
        <v>ĐẶC_THÙ</v>
      </c>
      <c r="Y754" t="str">
        <f>IFERROR(_xlfn.XLOOKUP($C754,'Thông tin về sản phẩm'!$A$2:$A$6228,'Thông tin về sản phẩm'!$AC$2:$AC$6228),"")</f>
        <v>KHÔNG_HOA_VĂN</v>
      </c>
      <c r="Z754">
        <f>IFERROR(_xlfn.XLOOKUP($C754,'Thông tin về sản phẩm'!$A$2:$A$6228,'Thông tin về sản phẩm'!$AD$2:$AD$6228),"")</f>
        <v>0.28000000000000003</v>
      </c>
      <c r="AA754" t="str">
        <f>IFERROR(_xlfn.XLOOKUP($C754,'Thông tin về sản phẩm'!$A$2:$A$6228,'Thông tin về sản phẩm'!$I$2:$I$6228),"")</f>
        <v>VIE</v>
      </c>
      <c r="AB754">
        <f>IFERROR(_xlfn.XLOOKUP($C754,'Thông tin về sản phẩm'!$A$2:$A$6228,'Thông tin về sản phẩm'!$AI$2:$AI$6228),"")</f>
        <v>200</v>
      </c>
      <c r="AC754">
        <f>IFERROR(_xlfn.XLOOKUP($C754,'Thông tin về sản phẩm'!$A$2:$A$6228,'Thông tin về sản phẩm'!$AJ$2:$AJ$6228),"")</f>
        <v>100</v>
      </c>
      <c r="AD754">
        <f>IFERROR(_xlfn.XLOOKUP($C754,'Thông tin về sản phẩm'!$A$2:$A$6228,'Thông tin về sản phẩm'!$AK$2:$AK$6228),"")</f>
        <v>8</v>
      </c>
      <c r="AE754" t="str">
        <f>IFERROR(_xlfn.XLOOKUP($C754,'Thông tin về sản phẩm'!$A$2:$A$6228,'Thông tin về sản phẩm'!$AL$2:$AL$6228),"")</f>
        <v>MM</v>
      </c>
      <c r="AF754" t="str">
        <f>IFERROR(_xlfn.XLOOKUP($C754,'Thông tin về sản phẩm'!$A$2:$A$6228,'Thông tin về sản phẩm'!$AM$2:$AM$6228),"")</f>
        <v>NSX</v>
      </c>
      <c r="AG754" t="str">
        <f>IFERROR(_xlfn.XLOOKUP($C754,'Thông tin về sản phẩm'!$A$2:$A$6228,'Thông tin về sản phẩm'!$AY$2:$AY$6228),"")</f>
        <v>Gạch CER Ốp_Tường</v>
      </c>
      <c r="AH754" t="str">
        <f>IFERROR(_xlfn.XLOOKUP($C754,'Thông tin về sản phẩm'!$A$2:$A$6228,'Thông tin về sản phẩm'!$AZ$2:$AZ$6228),"")</f>
        <v>5. Cơ bản</v>
      </c>
    </row>
    <row r="755" spans="1:34" x14ac:dyDescent="0.45">
      <c r="A755" s="40" t="s">
        <v>18</v>
      </c>
      <c r="B755" s="40" t="s">
        <v>60</v>
      </c>
      <c r="C755" s="40">
        <v>10000227</v>
      </c>
      <c r="D755" s="40" t="s">
        <v>2297</v>
      </c>
      <c r="E755" s="40" t="s">
        <v>18357</v>
      </c>
      <c r="F755" s="40" t="s">
        <v>23943</v>
      </c>
      <c r="G755" s="40" t="s">
        <v>260</v>
      </c>
      <c r="H755" s="40"/>
      <c r="I755" s="40" t="s">
        <v>276</v>
      </c>
      <c r="J755" s="41">
        <v>100000</v>
      </c>
      <c r="K755" s="41">
        <f t="shared" si="2"/>
        <v>80000</v>
      </c>
      <c r="L755" s="41">
        <f t="shared" si="3"/>
        <v>83000</v>
      </c>
      <c r="M755" s="55">
        <v>52300</v>
      </c>
      <c r="N755" s="55">
        <v>54600</v>
      </c>
      <c r="O755" s="42">
        <f t="shared" si="4"/>
        <v>0.2</v>
      </c>
      <c r="P755" s="42">
        <f t="shared" si="5"/>
        <v>0.17</v>
      </c>
      <c r="Q755" s="40" t="s">
        <v>277</v>
      </c>
      <c r="R755" s="41">
        <v>49685</v>
      </c>
      <c r="S755" s="41">
        <v>54600</v>
      </c>
      <c r="T755" s="42">
        <f t="shared" si="6"/>
        <v>0.50314999999999999</v>
      </c>
      <c r="U755" t="str">
        <f>IFERROR(_xlfn.XLOOKUP($C755,'Thông tin về sản phẩm'!$A$2:$A$6228,'Thông tin về sản phẩm'!$F$2:$F$6228),"")</f>
        <v>GẠCH, CER 200x200, 2020PALACE002, Loại A (L2)</v>
      </c>
      <c r="V755" t="str">
        <f>IFERROR(_xlfn.XLOOKUP($C755,'Thông tin về sản phẩm'!$A$2:$A$6228,'Thông tin về sản phẩm'!$S$2:$S$6228),"")</f>
        <v>LÁT_NỀN</v>
      </c>
      <c r="W755" t="str">
        <f>IFERROR(_xlfn.XLOOKUP($C755,'Thông tin về sản phẩm'!$A$2:$A$6228,'Thông tin về sản phẩm'!$Y$2:$Y$6228),"")</f>
        <v>PASTEL</v>
      </c>
      <c r="X755" t="str">
        <f>IFERROR(_xlfn.XLOOKUP($C755,'Thông tin về sản phẩm'!$A$2:$A$6228,'Thông tin về sản phẩm'!$AA$2:$AA$6228),"")</f>
        <v>ĐẶC_THÙ</v>
      </c>
      <c r="Y755" t="str">
        <f>IFERROR(_xlfn.XLOOKUP($C755,'Thông tin về sản phẩm'!$A$2:$A$6228,'Thông tin về sản phẩm'!$AC$2:$AC$6228),"")</f>
        <v>PASTEL</v>
      </c>
      <c r="Z755">
        <f>IFERROR(_xlfn.XLOOKUP($C755,'Thông tin về sản phẩm'!$A$2:$A$6228,'Thông tin về sản phẩm'!$AD$2:$AD$6228),"")</f>
        <v>0.69199999999999995</v>
      </c>
      <c r="AA755" t="str">
        <f>IFERROR(_xlfn.XLOOKUP($C755,'Thông tin về sản phẩm'!$A$2:$A$6228,'Thông tin về sản phẩm'!$I$2:$I$6228),"")</f>
        <v>VIE</v>
      </c>
      <c r="AB755">
        <f>IFERROR(_xlfn.XLOOKUP($C755,'Thông tin về sản phẩm'!$A$2:$A$6228,'Thông tin về sản phẩm'!$AI$2:$AI$6228),"")</f>
        <v>200</v>
      </c>
      <c r="AC755">
        <f>IFERROR(_xlfn.XLOOKUP($C755,'Thông tin về sản phẩm'!$A$2:$A$6228,'Thông tin về sản phẩm'!$AJ$2:$AJ$6228),"")</f>
        <v>200</v>
      </c>
      <c r="AD755">
        <f>IFERROR(_xlfn.XLOOKUP($C755,'Thông tin về sản phẩm'!$A$2:$A$6228,'Thông tin về sản phẩm'!$AK$2:$AK$6228),"")</f>
        <v>6.9</v>
      </c>
      <c r="AE755" t="str">
        <f>IFERROR(_xlfn.XLOOKUP($C755,'Thông tin về sản phẩm'!$A$2:$A$6228,'Thông tin về sản phẩm'!$AL$2:$AL$6228),"")</f>
        <v>MM</v>
      </c>
      <c r="AF755" t="str">
        <f>IFERROR(_xlfn.XLOOKUP($C755,'Thông tin về sản phẩm'!$A$2:$A$6228,'Thông tin về sản phẩm'!$AM$2:$AM$6228),"")</f>
        <v>BM</v>
      </c>
      <c r="AG755" t="str">
        <f>IFERROR(_xlfn.XLOOKUP($C755,'Thông tin về sản phẩm'!$A$2:$A$6228,'Thông tin về sản phẩm'!$AY$2:$AY$6228),"")</f>
        <v>Gạch CER Lát_Nền</v>
      </c>
      <c r="AH755" t="str">
        <f>IFERROR(_xlfn.XLOOKUP($C755,'Thông tin về sản phẩm'!$A$2:$A$6228,'Thông tin về sản phẩm'!$AZ$2:$AZ$6228),"")</f>
        <v/>
      </c>
    </row>
    <row r="756" spans="1:34" x14ac:dyDescent="0.45">
      <c r="A756" s="40" t="s">
        <v>18</v>
      </c>
      <c r="B756" s="40" t="s">
        <v>60</v>
      </c>
      <c r="C756" s="40">
        <v>10000045</v>
      </c>
      <c r="D756" s="40" t="s">
        <v>2298</v>
      </c>
      <c r="E756" s="40" t="s">
        <v>18103</v>
      </c>
      <c r="F756" s="40" t="s">
        <v>23944</v>
      </c>
      <c r="G756" s="40" t="s">
        <v>260</v>
      </c>
      <c r="H756" s="40"/>
      <c r="I756" s="40" t="s">
        <v>276</v>
      </c>
      <c r="J756" s="41">
        <v>140000</v>
      </c>
      <c r="K756" s="41">
        <f t="shared" si="2"/>
        <v>112000</v>
      </c>
      <c r="L756" s="41">
        <f t="shared" si="3"/>
        <v>116200</v>
      </c>
      <c r="M756" s="55">
        <v>74600</v>
      </c>
      <c r="N756" s="55">
        <v>77900</v>
      </c>
      <c r="O756" s="42">
        <f t="shared" si="4"/>
        <v>0.2</v>
      </c>
      <c r="P756" s="42">
        <f t="shared" si="5"/>
        <v>0.17</v>
      </c>
      <c r="Q756" s="40" t="s">
        <v>277</v>
      </c>
      <c r="R756" s="41">
        <v>70870</v>
      </c>
      <c r="S756" s="41">
        <v>77900</v>
      </c>
      <c r="T756" s="42">
        <f t="shared" si="6"/>
        <v>0.49378571428571427</v>
      </c>
      <c r="U756" t="str">
        <f>IFERROR(_xlfn.XLOOKUP($C756,'Thông tin về sản phẩm'!$A$2:$A$6228,'Thông tin về sản phẩm'!$F$2:$F$6228),"")</f>
        <v>GẠCH, CER 200x200, 2020SQUARE002, Loại A (L2)</v>
      </c>
      <c r="V756" t="str">
        <f>IFERROR(_xlfn.XLOOKUP($C756,'Thông tin về sản phẩm'!$A$2:$A$6228,'Thông tin về sản phẩm'!$S$2:$S$6228),"")</f>
        <v>LÁT_NỀN</v>
      </c>
      <c r="W756" t="str">
        <f>IFERROR(_xlfn.XLOOKUP($C756,'Thông tin về sản phẩm'!$A$2:$A$6228,'Thông tin về sản phẩm'!$Y$2:$Y$6228),"")</f>
        <v>PASTEL</v>
      </c>
      <c r="X756" t="str">
        <f>IFERROR(_xlfn.XLOOKUP($C756,'Thông tin về sản phẩm'!$A$2:$A$6228,'Thông tin về sản phẩm'!$AA$2:$AA$6228),"")</f>
        <v>ĐẶC_THÙ</v>
      </c>
      <c r="Y756" t="str">
        <f>IFERROR(_xlfn.XLOOKUP($C756,'Thông tin về sản phẩm'!$A$2:$A$6228,'Thông tin về sản phẩm'!$AC$2:$AC$6228),"")</f>
        <v>HÌNH_HỌC</v>
      </c>
      <c r="Z756">
        <f>IFERROR(_xlfn.XLOOKUP($C756,'Thông tin về sản phẩm'!$A$2:$A$6228,'Thông tin về sản phẩm'!$AD$2:$AD$6228),"")</f>
        <v>0.64800000000000002</v>
      </c>
      <c r="AA756" t="str">
        <f>IFERROR(_xlfn.XLOOKUP($C756,'Thông tin về sản phẩm'!$A$2:$A$6228,'Thông tin về sản phẩm'!$I$2:$I$6228),"")</f>
        <v>VIE</v>
      </c>
      <c r="AB756">
        <f>IFERROR(_xlfn.XLOOKUP($C756,'Thông tin về sản phẩm'!$A$2:$A$6228,'Thông tin về sản phẩm'!$AI$2:$AI$6228),"")</f>
        <v>200</v>
      </c>
      <c r="AC756">
        <f>IFERROR(_xlfn.XLOOKUP($C756,'Thông tin về sản phẩm'!$A$2:$A$6228,'Thông tin về sản phẩm'!$AJ$2:$AJ$6228),"")</f>
        <v>200</v>
      </c>
      <c r="AD756">
        <f>IFERROR(_xlfn.XLOOKUP($C756,'Thông tin về sản phẩm'!$A$2:$A$6228,'Thông tin về sản phẩm'!$AK$2:$AK$6228),"")</f>
        <v>6.9</v>
      </c>
      <c r="AE756" t="str">
        <f>IFERROR(_xlfn.XLOOKUP($C756,'Thông tin về sản phẩm'!$A$2:$A$6228,'Thông tin về sản phẩm'!$AL$2:$AL$6228),"")</f>
        <v>MM</v>
      </c>
      <c r="AF756" t="str">
        <f>IFERROR(_xlfn.XLOOKUP($C756,'Thông tin về sản phẩm'!$A$2:$A$6228,'Thông tin về sản phẩm'!$AM$2:$AM$6228),"")</f>
        <v>BM</v>
      </c>
      <c r="AG756" t="str">
        <f>IFERROR(_xlfn.XLOOKUP($C756,'Thông tin về sản phẩm'!$A$2:$A$6228,'Thông tin về sản phẩm'!$AY$2:$AY$6228),"")</f>
        <v>Gạch CER Lát_Nền</v>
      </c>
      <c r="AH756" t="str">
        <f>IFERROR(_xlfn.XLOOKUP($C756,'Thông tin về sản phẩm'!$A$2:$A$6228,'Thông tin về sản phẩm'!$AZ$2:$AZ$6228),"")</f>
        <v/>
      </c>
    </row>
    <row r="757" spans="1:34" x14ac:dyDescent="0.45">
      <c r="A757" s="40" t="s">
        <v>18</v>
      </c>
      <c r="B757" s="40" t="s">
        <v>60</v>
      </c>
      <c r="C757" s="40">
        <v>10000293</v>
      </c>
      <c r="D757" s="40" t="s">
        <v>2299</v>
      </c>
      <c r="E757" s="40" t="s">
        <v>10664</v>
      </c>
      <c r="F757" s="40" t="s">
        <v>23946</v>
      </c>
      <c r="G757" s="40" t="s">
        <v>323</v>
      </c>
      <c r="H757" s="40"/>
      <c r="I757" s="40" t="s">
        <v>276</v>
      </c>
      <c r="J757" s="41">
        <v>214000</v>
      </c>
      <c r="K757" s="41">
        <f t="shared" si="2"/>
        <v>171200</v>
      </c>
      <c r="L757" s="41">
        <f t="shared" si="3"/>
        <v>177620</v>
      </c>
      <c r="M757" s="55">
        <v>104000</v>
      </c>
      <c r="N757" s="55">
        <v>108500</v>
      </c>
      <c r="O757" s="42">
        <f t="shared" si="4"/>
        <v>0.2</v>
      </c>
      <c r="P757" s="42">
        <f t="shared" si="5"/>
        <v>0.17</v>
      </c>
      <c r="Q757" s="40" t="s">
        <v>277</v>
      </c>
      <c r="R757" s="41">
        <v>98800</v>
      </c>
      <c r="S757" s="41">
        <v>108500</v>
      </c>
      <c r="T757" s="42">
        <f t="shared" si="6"/>
        <v>0.53831775700934581</v>
      </c>
      <c r="U757" t="str">
        <f>IFERROR(_xlfn.XLOOKUP($C757,'Thông tin về sản phẩm'!$A$2:$A$6228,'Thông tin về sản phẩm'!$F$2:$F$6228),"")</f>
        <v>GẠCH, CER 200x200, TL01, Loại A (L2)</v>
      </c>
      <c r="V757" t="str">
        <f>IFERROR(_xlfn.XLOOKUP($C757,'Thông tin về sản phẩm'!$A$2:$A$6228,'Thông tin về sản phẩm'!$S$2:$S$6228),"")</f>
        <v>ỐP_TƯỜNG</v>
      </c>
      <c r="W757" t="str">
        <f>IFERROR(_xlfn.XLOOKUP($C757,'Thông tin về sản phẩm'!$A$2:$A$6228,'Thông tin về sản phẩm'!$Y$2:$Y$6228),"")</f>
        <v>TRẮNG</v>
      </c>
      <c r="X757" t="str">
        <f>IFERROR(_xlfn.XLOOKUP($C757,'Thông tin về sản phẩm'!$A$2:$A$6228,'Thông tin về sản phẩm'!$AA$2:$AA$6228),"")</f>
        <v>ĐẶC_THÙ</v>
      </c>
      <c r="Y757" t="str">
        <f>IFERROR(_xlfn.XLOOKUP($C757,'Thông tin về sản phẩm'!$A$2:$A$6228,'Thông tin về sản phẩm'!$AC$2:$AC$6228),"")</f>
        <v>KHÔNG_HOA_VĂN</v>
      </c>
      <c r="Z757">
        <f>IFERROR(_xlfn.XLOOKUP($C757,'Thông tin về sản phẩm'!$A$2:$A$6228,'Thông tin về sản phẩm'!$AD$2:$AD$6228),"")</f>
        <v>0.52</v>
      </c>
      <c r="AA757" t="str">
        <f>IFERROR(_xlfn.XLOOKUP($C757,'Thông tin về sản phẩm'!$A$2:$A$6228,'Thông tin về sản phẩm'!$I$2:$I$6228),"")</f>
        <v>VIE</v>
      </c>
      <c r="AB757">
        <f>IFERROR(_xlfn.XLOOKUP($C757,'Thông tin về sản phẩm'!$A$2:$A$6228,'Thông tin về sản phẩm'!$AI$2:$AI$6228),"")</f>
        <v>200</v>
      </c>
      <c r="AC757">
        <f>IFERROR(_xlfn.XLOOKUP($C757,'Thông tin về sản phẩm'!$A$2:$A$6228,'Thông tin về sản phẩm'!$AJ$2:$AJ$6228),"")</f>
        <v>200</v>
      </c>
      <c r="AD757">
        <f>IFERROR(_xlfn.XLOOKUP($C757,'Thông tin về sản phẩm'!$A$2:$A$6228,'Thông tin về sản phẩm'!$AK$2:$AK$6228),"")</f>
        <v>6.9</v>
      </c>
      <c r="AE757" t="str">
        <f>IFERROR(_xlfn.XLOOKUP($C757,'Thông tin về sản phẩm'!$A$2:$A$6228,'Thông tin về sản phẩm'!$AL$2:$AL$6228),"")</f>
        <v>MM</v>
      </c>
      <c r="AF757" t="str">
        <f>IFERROR(_xlfn.XLOOKUP($C757,'Thông tin về sản phẩm'!$A$2:$A$6228,'Thông tin về sản phẩm'!$AM$2:$AM$6228),"")</f>
        <v>MV_</v>
      </c>
      <c r="AG757" t="str">
        <f>IFERROR(_xlfn.XLOOKUP($C757,'Thông tin về sản phẩm'!$A$2:$A$6228,'Thông tin về sản phẩm'!$AY$2:$AY$6228),"")</f>
        <v>Gạch CER Ốp_Tường</v>
      </c>
      <c r="AH757" t="str">
        <f>IFERROR(_xlfn.XLOOKUP($C757,'Thông tin về sản phẩm'!$A$2:$A$6228,'Thông tin về sản phẩm'!$AZ$2:$AZ$6228),"")</f>
        <v/>
      </c>
    </row>
    <row r="758" spans="1:34" x14ac:dyDescent="0.45">
      <c r="A758" s="40" t="s">
        <v>18</v>
      </c>
      <c r="B758" s="40" t="s">
        <v>627</v>
      </c>
      <c r="C758" s="40">
        <v>10000356</v>
      </c>
      <c r="D758" s="40" t="s">
        <v>2300</v>
      </c>
      <c r="E758" s="40" t="s">
        <v>13065</v>
      </c>
      <c r="F758" s="40" t="s">
        <v>23947</v>
      </c>
      <c r="G758" s="40" t="s">
        <v>260</v>
      </c>
      <c r="H758" s="40"/>
      <c r="I758" s="40" t="s">
        <v>276</v>
      </c>
      <c r="J758" s="41">
        <v>227000</v>
      </c>
      <c r="K758" s="41">
        <f t="shared" si="2"/>
        <v>181600</v>
      </c>
      <c r="L758" s="41">
        <f t="shared" si="3"/>
        <v>188410</v>
      </c>
      <c r="M758" s="55">
        <v>108000</v>
      </c>
      <c r="N758" s="55">
        <v>112800</v>
      </c>
      <c r="O758" s="42">
        <f t="shared" si="4"/>
        <v>0.2</v>
      </c>
      <c r="P758" s="42">
        <f t="shared" si="5"/>
        <v>0.17</v>
      </c>
      <c r="Q758" s="40" t="s">
        <v>277</v>
      </c>
      <c r="R758" s="41">
        <v>102600</v>
      </c>
      <c r="S758" s="41">
        <v>112800</v>
      </c>
      <c r="T758" s="42">
        <f t="shared" si="6"/>
        <v>0.54801762114537445</v>
      </c>
      <c r="U758" t="str">
        <f>IFERROR(_xlfn.XLOOKUP($C758,'Thông tin về sản phẩm'!$A$2:$A$6228,'Thông tin về sản phẩm'!$F$2:$F$6228),"")</f>
        <v>GẠCH, CER 250x600, 2560TIENSA003, Loại A (L2)</v>
      </c>
      <c r="V758" t="str">
        <f>IFERROR(_xlfn.XLOOKUP($C758,'Thông tin về sản phẩm'!$A$2:$A$6228,'Thông tin về sản phẩm'!$S$2:$S$6228),"")</f>
        <v>ỐP_TƯỜNG</v>
      </c>
      <c r="W758" t="str">
        <f>IFERROR(_xlfn.XLOOKUP($C758,'Thông tin về sản phẩm'!$A$2:$A$6228,'Thông tin về sản phẩm'!$Y$2:$Y$6228),"")</f>
        <v>XÁM</v>
      </c>
      <c r="X758" t="str">
        <f>IFERROR(_xlfn.XLOOKUP($C758,'Thông tin về sản phẩm'!$A$2:$A$6228,'Thông tin về sản phẩm'!$AA$2:$AA$6228),"")</f>
        <v>ĐẶC_THÙ</v>
      </c>
      <c r="Y758" t="str">
        <f>IFERROR(_xlfn.XLOOKUP($C758,'Thông tin về sản phẩm'!$A$2:$A$6228,'Thông tin về sản phẩm'!$AC$2:$AC$6228),"")</f>
        <v>VÂN_CÁT</v>
      </c>
      <c r="Z758">
        <f>IFERROR(_xlfn.XLOOKUP($C758,'Thông tin về sản phẩm'!$A$2:$A$6228,'Thông tin về sản phẩm'!$AD$2:$AD$6228),"")</f>
        <v>2.3929999999999998</v>
      </c>
      <c r="AA758" t="str">
        <f>IFERROR(_xlfn.XLOOKUP($C758,'Thông tin về sản phẩm'!$A$2:$A$6228,'Thông tin về sản phẩm'!$I$2:$I$6228),"")</f>
        <v>VIE</v>
      </c>
      <c r="AB758">
        <f>IFERROR(_xlfn.XLOOKUP($C758,'Thông tin về sản phẩm'!$A$2:$A$6228,'Thông tin về sản phẩm'!$AI$2:$AI$6228),"")</f>
        <v>600</v>
      </c>
      <c r="AC758">
        <f>IFERROR(_xlfn.XLOOKUP($C758,'Thông tin về sản phẩm'!$A$2:$A$6228,'Thông tin về sản phẩm'!$AJ$2:$AJ$6228),"")</f>
        <v>250</v>
      </c>
      <c r="AD758">
        <f>IFERROR(_xlfn.XLOOKUP($C758,'Thông tin về sản phẩm'!$A$2:$A$6228,'Thông tin về sản phẩm'!$AK$2:$AK$6228),"")</f>
        <v>0</v>
      </c>
      <c r="AE758" t="str">
        <f>IFERROR(_xlfn.XLOOKUP($C758,'Thông tin về sản phẩm'!$A$2:$A$6228,'Thông tin về sản phẩm'!$AL$2:$AL$6228),"")</f>
        <v>MM</v>
      </c>
      <c r="AF758" t="str">
        <f>IFERROR(_xlfn.XLOOKUP($C758,'Thông tin về sản phẩm'!$A$2:$A$6228,'Thông tin về sản phẩm'!$AM$2:$AM$6228),"")</f>
        <v>NSX</v>
      </c>
      <c r="AG758" t="str">
        <f>IFERROR(_xlfn.XLOOKUP($C758,'Thông tin về sản phẩm'!$A$2:$A$6228,'Thông tin về sản phẩm'!$AY$2:$AY$6228),"")</f>
        <v>Gạch CER Ốp_Tường</v>
      </c>
      <c r="AH758" t="str">
        <f>IFERROR(_xlfn.XLOOKUP($C758,'Thông tin về sản phẩm'!$A$2:$A$6228,'Thông tin về sản phẩm'!$AZ$2:$AZ$6228),"")</f>
        <v/>
      </c>
    </row>
    <row r="759" spans="1:34" x14ac:dyDescent="0.45">
      <c r="A759" s="40" t="s">
        <v>18</v>
      </c>
      <c r="B759" s="40" t="s">
        <v>627</v>
      </c>
      <c r="C759" s="40">
        <v>10000055</v>
      </c>
      <c r="D759" s="40" t="s">
        <v>2301</v>
      </c>
      <c r="E759" s="40" t="s">
        <v>10414</v>
      </c>
      <c r="F759" s="40" t="s">
        <v>23948</v>
      </c>
      <c r="G759" s="40" t="s">
        <v>323</v>
      </c>
      <c r="H759" s="40"/>
      <c r="I759" s="40" t="s">
        <v>276</v>
      </c>
      <c r="J759" s="41">
        <v>227000</v>
      </c>
      <c r="K759" s="41">
        <f t="shared" si="2"/>
        <v>181600</v>
      </c>
      <c r="L759" s="41">
        <f t="shared" si="3"/>
        <v>188410</v>
      </c>
      <c r="M759" s="55">
        <v>123400</v>
      </c>
      <c r="N759" s="55">
        <v>128800</v>
      </c>
      <c r="O759" s="42">
        <f t="shared" si="4"/>
        <v>0.2</v>
      </c>
      <c r="P759" s="42">
        <f t="shared" si="5"/>
        <v>0.17</v>
      </c>
      <c r="Q759" s="40" t="s">
        <v>277</v>
      </c>
      <c r="R759" s="41">
        <v>117230</v>
      </c>
      <c r="S759" s="41">
        <v>128800</v>
      </c>
      <c r="T759" s="42">
        <f t="shared" si="6"/>
        <v>0.48356828193832602</v>
      </c>
      <c r="U759" t="str">
        <f>IFERROR(_xlfn.XLOOKUP($C759,'Thông tin về sản phẩm'!$A$2:$A$6228,'Thông tin về sản phẩm'!$F$2:$F$6228),"")</f>
        <v>GẠCH, CER 250x600, D2560WAVE002, Loại A (L2)</v>
      </c>
      <c r="V759" t="str">
        <f>IFERROR(_xlfn.XLOOKUP($C759,'Thông tin về sản phẩm'!$A$2:$A$6228,'Thông tin về sản phẩm'!$S$2:$S$6228),"")</f>
        <v>TRANG_TRÍ</v>
      </c>
      <c r="W759" t="str">
        <f>IFERROR(_xlfn.XLOOKUP($C759,'Thông tin về sản phẩm'!$A$2:$A$6228,'Thông tin về sản phẩm'!$Y$2:$Y$6228),"")</f>
        <v>ĐEN</v>
      </c>
      <c r="X759" t="str">
        <f>IFERROR(_xlfn.XLOOKUP($C759,'Thông tin về sản phẩm'!$A$2:$A$6228,'Thông tin về sản phẩm'!$AA$2:$AA$6228),"")</f>
        <v>ĐẶC_THÙ</v>
      </c>
      <c r="Y759" t="str">
        <f>IFERROR(_xlfn.XLOOKUP($C759,'Thông tin về sản phẩm'!$A$2:$A$6228,'Thông tin về sản phẩm'!$AC$2:$AC$6228),"")</f>
        <v>HÌNH_HỌC</v>
      </c>
      <c r="Z759">
        <f>IFERROR(_xlfn.XLOOKUP($C759,'Thông tin về sản phẩm'!$A$2:$A$6228,'Thông tin về sản phẩm'!$AD$2:$AD$6228),"")</f>
        <v>2.39</v>
      </c>
      <c r="AA759" t="str">
        <f>IFERROR(_xlfn.XLOOKUP($C759,'Thông tin về sản phẩm'!$A$2:$A$6228,'Thông tin về sản phẩm'!$I$2:$I$6228),"")</f>
        <v>VIE</v>
      </c>
      <c r="AB759">
        <f>IFERROR(_xlfn.XLOOKUP($C759,'Thông tin về sản phẩm'!$A$2:$A$6228,'Thông tin về sản phẩm'!$AI$2:$AI$6228),"")</f>
        <v>600</v>
      </c>
      <c r="AC759">
        <f>IFERROR(_xlfn.XLOOKUP($C759,'Thông tin về sản phẩm'!$A$2:$A$6228,'Thông tin về sản phẩm'!$AJ$2:$AJ$6228),"")</f>
        <v>250</v>
      </c>
      <c r="AD759">
        <f>IFERROR(_xlfn.XLOOKUP($C759,'Thông tin về sản phẩm'!$A$2:$A$6228,'Thông tin về sản phẩm'!$AK$2:$AK$6228),"")</f>
        <v>0</v>
      </c>
      <c r="AE759" t="str">
        <f>IFERROR(_xlfn.XLOOKUP($C759,'Thông tin về sản phẩm'!$A$2:$A$6228,'Thông tin về sản phẩm'!$AL$2:$AL$6228),"")</f>
        <v>MM</v>
      </c>
      <c r="AF759" t="str">
        <f>IFERROR(_xlfn.XLOOKUP($C759,'Thông tin về sản phẩm'!$A$2:$A$6228,'Thông tin về sản phẩm'!$AM$2:$AM$6228),"")</f>
        <v>NSX</v>
      </c>
      <c r="AG759" t="str">
        <f>IFERROR(_xlfn.XLOOKUP($C759,'Thông tin về sản phẩm'!$A$2:$A$6228,'Thông tin về sản phẩm'!$AY$2:$AY$6228),"")</f>
        <v>Gạch CER Trang_Trí</v>
      </c>
      <c r="AH759" t="str">
        <f>IFERROR(_xlfn.XLOOKUP($C759,'Thông tin về sản phẩm'!$A$2:$A$6228,'Thông tin về sản phẩm'!$AZ$2:$AZ$6228),"")</f>
        <v/>
      </c>
    </row>
    <row r="760" spans="1:34" x14ac:dyDescent="0.45">
      <c r="A760" s="40" t="s">
        <v>18</v>
      </c>
      <c r="B760" s="40" t="s">
        <v>17</v>
      </c>
      <c r="C760" s="40">
        <v>10001218</v>
      </c>
      <c r="D760" s="40" t="s">
        <v>2302</v>
      </c>
      <c r="E760" s="40" t="s">
        <v>22153</v>
      </c>
      <c r="F760" s="40" t="s">
        <v>23931</v>
      </c>
      <c r="G760" s="40" t="s">
        <v>323</v>
      </c>
      <c r="H760" s="40"/>
      <c r="I760" s="40" t="s">
        <v>276</v>
      </c>
      <c r="J760" s="41">
        <v>220000</v>
      </c>
      <c r="K760" s="41">
        <f t="shared" si="2"/>
        <v>176000</v>
      </c>
      <c r="L760" s="41">
        <f t="shared" si="3"/>
        <v>182600</v>
      </c>
      <c r="M760" s="55">
        <v>117200</v>
      </c>
      <c r="N760" s="55">
        <v>122300</v>
      </c>
      <c r="O760" s="42">
        <f t="shared" si="4"/>
        <v>0.2</v>
      </c>
      <c r="P760" s="42">
        <f t="shared" si="5"/>
        <v>0.17</v>
      </c>
      <c r="Q760" s="40" t="s">
        <v>277</v>
      </c>
      <c r="R760" s="41">
        <v>111340</v>
      </c>
      <c r="S760" s="41">
        <v>122300</v>
      </c>
      <c r="T760" s="42">
        <f t="shared" si="6"/>
        <v>0.49390909090909091</v>
      </c>
      <c r="U760" t="str">
        <f>IFERROR(_xlfn.XLOOKUP($C760,'Thông tin về sản phẩm'!$A$2:$A$6228,'Thông tin về sản phẩm'!$F$2:$F$6228),"")</f>
        <v>GẠCH, CER 300x600, 3060FOSSIL002, Loại A (L2)</v>
      </c>
      <c r="V760" t="str">
        <f>IFERROR(_xlfn.XLOOKUP($C760,'Thông tin về sản phẩm'!$A$2:$A$6228,'Thông tin về sản phẩm'!$S$2:$S$6228),"")</f>
        <v>ỐP_TƯỜNG</v>
      </c>
      <c r="W760" t="str">
        <f>IFERROR(_xlfn.XLOOKUP($C760,'Thông tin về sản phẩm'!$A$2:$A$6228,'Thông tin về sản phẩm'!$Y$2:$Y$6228),"")</f>
        <v>NÂU</v>
      </c>
      <c r="X760" t="str">
        <f>IFERROR(_xlfn.XLOOKUP($C760,'Thông tin về sản phẩm'!$A$2:$A$6228,'Thông tin về sản phẩm'!$AA$2:$AA$6228),"")</f>
        <v>ĐẶC_THÙ</v>
      </c>
      <c r="Y760" t="str">
        <f>IFERROR(_xlfn.XLOOKUP($C760,'Thông tin về sản phẩm'!$A$2:$A$6228,'Thông tin về sản phẩm'!$AC$2:$AC$6228),"")</f>
        <v>VÂN_ĐÁ</v>
      </c>
      <c r="Z760">
        <f>IFERROR(_xlfn.XLOOKUP($C760,'Thông tin về sản phẩm'!$A$2:$A$6228,'Thông tin về sản phẩm'!$AD$2:$AD$6228),"")</f>
        <v>3.08</v>
      </c>
      <c r="AA760" t="str">
        <f>IFERROR(_xlfn.XLOOKUP($C760,'Thông tin về sản phẩm'!$A$2:$A$6228,'Thông tin về sản phẩm'!$I$2:$I$6228),"")</f>
        <v>VIE</v>
      </c>
      <c r="AB760">
        <f>IFERROR(_xlfn.XLOOKUP($C760,'Thông tin về sản phẩm'!$A$2:$A$6228,'Thông tin về sản phẩm'!$AI$2:$AI$6228),"")</f>
        <v>600</v>
      </c>
      <c r="AC760">
        <f>IFERROR(_xlfn.XLOOKUP($C760,'Thông tin về sản phẩm'!$A$2:$A$6228,'Thông tin về sản phẩm'!$AJ$2:$AJ$6228),"")</f>
        <v>300</v>
      </c>
      <c r="AD760">
        <f>IFERROR(_xlfn.XLOOKUP($C760,'Thông tin về sản phẩm'!$A$2:$A$6228,'Thông tin về sản phẩm'!$AK$2:$AK$6228),"")</f>
        <v>8.5</v>
      </c>
      <c r="AE760" t="str">
        <f>IFERROR(_xlfn.XLOOKUP($C760,'Thông tin về sản phẩm'!$A$2:$A$6228,'Thông tin về sản phẩm'!$AL$2:$AL$6228),"")</f>
        <v>MM</v>
      </c>
      <c r="AF760" t="str">
        <f>IFERROR(_xlfn.XLOOKUP($C760,'Thông tin về sản phẩm'!$A$2:$A$6228,'Thông tin về sản phẩm'!$AM$2:$AM$6228),"")</f>
        <v>NSX</v>
      </c>
      <c r="AG760" t="str">
        <f>IFERROR(_xlfn.XLOOKUP($C760,'Thông tin về sản phẩm'!$A$2:$A$6228,'Thông tin về sản phẩm'!$AY$2:$AY$6228),"")</f>
        <v>Gạch CER Ốp_Tường</v>
      </c>
      <c r="AH760" t="str">
        <f>IFERROR(_xlfn.XLOOKUP($C760,'Thông tin về sản phẩm'!$A$2:$A$6228,'Thông tin về sản phẩm'!$AZ$2:$AZ$6228),"")</f>
        <v/>
      </c>
    </row>
    <row r="761" spans="1:34" x14ac:dyDescent="0.45">
      <c r="A761" s="40" t="s">
        <v>18</v>
      </c>
      <c r="B761" s="40" t="s">
        <v>17</v>
      </c>
      <c r="C761" s="40">
        <v>10000979</v>
      </c>
      <c r="D761" s="40" t="s">
        <v>2303</v>
      </c>
      <c r="E761" s="40" t="s">
        <v>22096</v>
      </c>
      <c r="F761" s="40" t="s">
        <v>23930</v>
      </c>
      <c r="G761" s="40" t="s">
        <v>260</v>
      </c>
      <c r="H761" s="40"/>
      <c r="I761" s="40" t="s">
        <v>276</v>
      </c>
      <c r="J761" s="41">
        <v>275000</v>
      </c>
      <c r="K761" s="41">
        <f t="shared" si="2"/>
        <v>220000</v>
      </c>
      <c r="L761" s="41">
        <f t="shared" si="3"/>
        <v>228250</v>
      </c>
      <c r="M761" s="55">
        <v>146900</v>
      </c>
      <c r="N761" s="55">
        <v>153400</v>
      </c>
      <c r="O761" s="42">
        <f t="shared" si="4"/>
        <v>0.2</v>
      </c>
      <c r="P761" s="42">
        <f t="shared" si="5"/>
        <v>0.17</v>
      </c>
      <c r="Q761" s="40" t="s">
        <v>277</v>
      </c>
      <c r="R761" s="41">
        <v>139555</v>
      </c>
      <c r="S761" s="41">
        <v>153400</v>
      </c>
      <c r="T761" s="42">
        <f t="shared" si="6"/>
        <v>0.4925272727272727</v>
      </c>
      <c r="U761" t="str">
        <f>IFERROR(_xlfn.XLOOKUP($C761,'Thông tin về sản phẩm'!$A$2:$A$6228,'Thông tin về sản phẩm'!$F$2:$F$6228),"")</f>
        <v>GẠCH, CER 300x600, 3060SAHARA004, Loại A (L2)</v>
      </c>
      <c r="V761" t="str">
        <f>IFERROR(_xlfn.XLOOKUP($C761,'Thông tin về sản phẩm'!$A$2:$A$6228,'Thông tin về sản phẩm'!$S$2:$S$6228),"")</f>
        <v>ỐP_TƯỜNG</v>
      </c>
      <c r="W761" t="str">
        <f>IFERROR(_xlfn.XLOOKUP($C761,'Thông tin về sản phẩm'!$A$2:$A$6228,'Thông tin về sản phẩm'!$Y$2:$Y$6228),"")</f>
        <v>KEM</v>
      </c>
      <c r="X761" t="str">
        <f>IFERROR(_xlfn.XLOOKUP($C761,'Thông tin về sản phẩm'!$A$2:$A$6228,'Thông tin về sản phẩm'!$AA$2:$AA$6228),"")</f>
        <v>ĐẶC_THÙ</v>
      </c>
      <c r="Y761" t="str">
        <f>IFERROR(_xlfn.XLOOKUP($C761,'Thông tin về sản phẩm'!$A$2:$A$6228,'Thông tin về sản phẩm'!$AC$2:$AC$6228),"")</f>
        <v>VÂN_CÁT</v>
      </c>
      <c r="Z761">
        <f>IFERROR(_xlfn.XLOOKUP($C761,'Thông tin về sản phẩm'!$A$2:$A$6228,'Thông tin về sản phẩm'!$AD$2:$AD$6228),"")</f>
        <v>3.08</v>
      </c>
      <c r="AA761" t="str">
        <f>IFERROR(_xlfn.XLOOKUP($C761,'Thông tin về sản phẩm'!$A$2:$A$6228,'Thông tin về sản phẩm'!$I$2:$I$6228),"")</f>
        <v>VIE</v>
      </c>
      <c r="AB761">
        <f>IFERROR(_xlfn.XLOOKUP($C761,'Thông tin về sản phẩm'!$A$2:$A$6228,'Thông tin về sản phẩm'!$AI$2:$AI$6228),"")</f>
        <v>600</v>
      </c>
      <c r="AC761">
        <f>IFERROR(_xlfn.XLOOKUP($C761,'Thông tin về sản phẩm'!$A$2:$A$6228,'Thông tin về sản phẩm'!$AJ$2:$AJ$6228),"")</f>
        <v>300</v>
      </c>
      <c r="AD761">
        <f>IFERROR(_xlfn.XLOOKUP($C761,'Thông tin về sản phẩm'!$A$2:$A$6228,'Thông tin về sản phẩm'!$AK$2:$AK$6228),"")</f>
        <v>8.5</v>
      </c>
      <c r="AE761" t="str">
        <f>IFERROR(_xlfn.XLOOKUP($C761,'Thông tin về sản phẩm'!$A$2:$A$6228,'Thông tin về sản phẩm'!$AL$2:$AL$6228),"")</f>
        <v>MM</v>
      </c>
      <c r="AF761" t="str">
        <f>IFERROR(_xlfn.XLOOKUP($C761,'Thông tin về sản phẩm'!$A$2:$A$6228,'Thông tin về sản phẩm'!$AM$2:$AM$6228),"")</f>
        <v>NSX</v>
      </c>
      <c r="AG761" t="str">
        <f>IFERROR(_xlfn.XLOOKUP($C761,'Thông tin về sản phẩm'!$A$2:$A$6228,'Thông tin về sản phẩm'!$AY$2:$AY$6228),"")</f>
        <v>Gạch CER Ốp_Tường</v>
      </c>
      <c r="AH761" t="str">
        <f>IFERROR(_xlfn.XLOOKUP($C761,'Thông tin về sản phẩm'!$A$2:$A$6228,'Thông tin về sản phẩm'!$AZ$2:$AZ$6228),"")</f>
        <v/>
      </c>
    </row>
    <row r="762" spans="1:34" x14ac:dyDescent="0.45">
      <c r="A762" s="40" t="s">
        <v>18</v>
      </c>
      <c r="B762" s="40" t="s">
        <v>1209</v>
      </c>
      <c r="C762" s="40">
        <v>10000364</v>
      </c>
      <c r="D762" s="40">
        <v>32485</v>
      </c>
      <c r="E762" s="40" t="s">
        <v>13087</v>
      </c>
      <c r="F762" s="40" t="s">
        <v>23929</v>
      </c>
      <c r="G762" s="40" t="s">
        <v>323</v>
      </c>
      <c r="H762" s="40"/>
      <c r="I762" s="40" t="s">
        <v>276</v>
      </c>
      <c r="J762" s="41">
        <v>170000</v>
      </c>
      <c r="K762" s="41">
        <f t="shared" si="2"/>
        <v>136000</v>
      </c>
      <c r="L762" s="41">
        <f t="shared" si="3"/>
        <v>141100</v>
      </c>
      <c r="M762" s="55">
        <v>92600</v>
      </c>
      <c r="N762" s="55">
        <v>96600</v>
      </c>
      <c r="O762" s="42">
        <f t="shared" si="4"/>
        <v>0.2</v>
      </c>
      <c r="P762" s="42">
        <f t="shared" si="5"/>
        <v>0.17</v>
      </c>
      <c r="Q762" s="40" t="s">
        <v>277</v>
      </c>
      <c r="R762" s="41">
        <v>87970</v>
      </c>
      <c r="S762" s="41">
        <v>96600</v>
      </c>
      <c r="T762" s="42">
        <f t="shared" si="6"/>
        <v>0.48252941176470587</v>
      </c>
      <c r="U762" t="str">
        <f>IFERROR(_xlfn.XLOOKUP($C762,'Thông tin về sản phẩm'!$A$2:$A$6228,'Thông tin về sản phẩm'!$F$2:$F$6228),"")</f>
        <v>GẠCH, CER 400x400, 485, Loại A (L2)</v>
      </c>
      <c r="V762" t="str">
        <f>IFERROR(_xlfn.XLOOKUP($C762,'Thông tin về sản phẩm'!$A$2:$A$6228,'Thông tin về sản phẩm'!$S$2:$S$6228),"")</f>
        <v>LÁT_NỀN</v>
      </c>
      <c r="W762" t="str">
        <f>IFERROR(_xlfn.XLOOKUP($C762,'Thông tin về sản phẩm'!$A$2:$A$6228,'Thông tin về sản phẩm'!$Y$2:$Y$6228),"")</f>
        <v>XÁM</v>
      </c>
      <c r="X762" t="str">
        <f>IFERROR(_xlfn.XLOOKUP($C762,'Thông tin về sản phẩm'!$A$2:$A$6228,'Thông tin về sản phẩm'!$AA$2:$AA$6228),"")</f>
        <v>ĐẶC_THÙ</v>
      </c>
      <c r="Y762" t="str">
        <f>IFERROR(_xlfn.XLOOKUP($C762,'Thông tin về sản phẩm'!$A$2:$A$6228,'Thông tin về sản phẩm'!$AC$2:$AC$6228),"")</f>
        <v>VÂN_ĐÁ</v>
      </c>
      <c r="Z762">
        <f>IFERROR(_xlfn.XLOOKUP($C762,'Thông tin về sản phẩm'!$A$2:$A$6228,'Thông tin về sản phẩm'!$AD$2:$AD$6228),"")</f>
        <v>3.0329999999999999</v>
      </c>
      <c r="AA762" t="str">
        <f>IFERROR(_xlfn.XLOOKUP($C762,'Thông tin về sản phẩm'!$A$2:$A$6228,'Thông tin về sản phẩm'!$I$2:$I$6228),"")</f>
        <v>VIE</v>
      </c>
      <c r="AB762">
        <f>IFERROR(_xlfn.XLOOKUP($C762,'Thông tin về sản phẩm'!$A$2:$A$6228,'Thông tin về sản phẩm'!$AI$2:$AI$6228),"")</f>
        <v>400</v>
      </c>
      <c r="AC762">
        <f>IFERROR(_xlfn.XLOOKUP($C762,'Thông tin về sản phẩm'!$A$2:$A$6228,'Thông tin về sản phẩm'!$AJ$2:$AJ$6228),"")</f>
        <v>400</v>
      </c>
      <c r="AD762">
        <f>IFERROR(_xlfn.XLOOKUP($C762,'Thông tin về sản phẩm'!$A$2:$A$6228,'Thông tin về sản phẩm'!$AK$2:$AK$6228),"")</f>
        <v>0</v>
      </c>
      <c r="AE762" t="str">
        <f>IFERROR(_xlfn.XLOOKUP($C762,'Thông tin về sản phẩm'!$A$2:$A$6228,'Thông tin về sản phẩm'!$AL$2:$AL$6228),"")</f>
        <v>MM</v>
      </c>
      <c r="AF762" t="str">
        <f>IFERROR(_xlfn.XLOOKUP($C762,'Thông tin về sản phẩm'!$A$2:$A$6228,'Thông tin về sản phẩm'!$AM$2:$AM$6228),"")</f>
        <v>NSX</v>
      </c>
      <c r="AG762" t="str">
        <f>IFERROR(_xlfn.XLOOKUP($C762,'Thông tin về sản phẩm'!$A$2:$A$6228,'Thông tin về sản phẩm'!$AY$2:$AY$6228),"")</f>
        <v>Gạch CER Lát_Nền</v>
      </c>
      <c r="AH762" t="str">
        <f>IFERROR(_xlfn.XLOOKUP($C762,'Thông tin về sản phẩm'!$A$2:$A$6228,'Thông tin về sản phẩm'!$AZ$2:$AZ$6228),"")</f>
        <v/>
      </c>
    </row>
    <row r="763" spans="1:34" x14ac:dyDescent="0.45">
      <c r="A763" s="40" t="s">
        <v>33</v>
      </c>
      <c r="B763" s="40" t="s">
        <v>32</v>
      </c>
      <c r="C763" s="40">
        <v>10003515</v>
      </c>
      <c r="D763" s="40" t="s">
        <v>2305</v>
      </c>
      <c r="E763" s="40" t="s">
        <v>19954</v>
      </c>
      <c r="F763" s="40" t="s">
        <v>23949</v>
      </c>
      <c r="G763" s="40" t="s">
        <v>241</v>
      </c>
      <c r="H763" s="40"/>
      <c r="I763" s="40" t="s">
        <v>276</v>
      </c>
      <c r="J763" s="41">
        <v>629640</v>
      </c>
      <c r="K763" s="41">
        <f t="shared" si="2"/>
        <v>503712</v>
      </c>
      <c r="L763" s="41">
        <f t="shared" si="3"/>
        <v>522601.19999999995</v>
      </c>
      <c r="M763" s="55">
        <v>342500</v>
      </c>
      <c r="N763" s="55">
        <v>357600</v>
      </c>
      <c r="O763" s="42">
        <f t="shared" si="4"/>
        <v>0.2</v>
      </c>
      <c r="P763" s="42">
        <f t="shared" si="5"/>
        <v>0.17000000000000007</v>
      </c>
      <c r="Q763" s="40" t="s">
        <v>277</v>
      </c>
      <c r="R763" s="41">
        <v>325375</v>
      </c>
      <c r="S763" s="41">
        <v>357600</v>
      </c>
      <c r="T763" s="42">
        <f t="shared" si="6"/>
        <v>0.48323645257607523</v>
      </c>
      <c r="U763" t="str">
        <f>IFERROR(_xlfn.XLOOKUP($C763,'Thông tin về sản phẩm'!$A$2:$A$6228,'Thông tin về sản phẩm'!$F$2:$F$6228),"")</f>
        <v>GẠCH, POR 1000x1000, 100DB016, Loại A (L2)</v>
      </c>
      <c r="V763" t="str">
        <f>IFERROR(_xlfn.XLOOKUP($C763,'Thông tin về sản phẩm'!$A$2:$A$6228,'Thông tin về sản phẩm'!$S$2:$S$6228),"")</f>
        <v>ỐP_LÁT</v>
      </c>
      <c r="W763" t="str">
        <f>IFERROR(_xlfn.XLOOKUP($C763,'Thông tin về sản phẩm'!$A$2:$A$6228,'Thông tin về sản phẩm'!$Y$2:$Y$6228),"")</f>
        <v>PASTEL</v>
      </c>
      <c r="X763" t="str">
        <f>IFERROR(_xlfn.XLOOKUP($C763,'Thông tin về sản phẩm'!$A$2:$A$6228,'Thông tin về sản phẩm'!$AA$2:$AA$6228),"")</f>
        <v>ĐẶC_THÙ</v>
      </c>
      <c r="Y763" t="str">
        <f>IFERROR(_xlfn.XLOOKUP($C763,'Thông tin về sản phẩm'!$A$2:$A$6228,'Thông tin về sản phẩm'!$AC$2:$AC$6228),"")</f>
        <v>VÂN_MÂY</v>
      </c>
      <c r="Z763">
        <f>IFERROR(_xlfn.XLOOKUP($C763,'Thông tin về sản phẩm'!$A$2:$A$6228,'Thông tin về sản phẩm'!$AD$2:$AD$6228),"")</f>
        <v>28.55</v>
      </c>
      <c r="AA763" t="str">
        <f>IFERROR(_xlfn.XLOOKUP($C763,'Thông tin về sản phẩm'!$A$2:$A$6228,'Thông tin về sản phẩm'!$I$2:$I$6228),"")</f>
        <v>VIE</v>
      </c>
      <c r="AB763">
        <f>IFERROR(_xlfn.XLOOKUP($C763,'Thông tin về sản phẩm'!$A$2:$A$6228,'Thông tin về sản phẩm'!$AI$2:$AI$6228),"")</f>
        <v>1000</v>
      </c>
      <c r="AC763">
        <f>IFERROR(_xlfn.XLOOKUP($C763,'Thông tin về sản phẩm'!$A$2:$A$6228,'Thông tin về sản phẩm'!$AJ$2:$AJ$6228),"")</f>
        <v>1000</v>
      </c>
      <c r="AD763">
        <f>IFERROR(_xlfn.XLOOKUP($C763,'Thông tin về sản phẩm'!$A$2:$A$6228,'Thông tin về sản phẩm'!$AK$2:$AK$6228),"")</f>
        <v>11.5</v>
      </c>
      <c r="AE763" t="str">
        <f>IFERROR(_xlfn.XLOOKUP($C763,'Thông tin về sản phẩm'!$A$2:$A$6228,'Thông tin về sản phẩm'!$AL$2:$AL$6228),"")</f>
        <v>MM</v>
      </c>
      <c r="AF763" t="str">
        <f>IFERROR(_xlfn.XLOOKUP($C763,'Thông tin về sản phẩm'!$A$2:$A$6228,'Thông tin về sản phẩm'!$AM$2:$AM$6228),"")</f>
        <v>BM</v>
      </c>
      <c r="AG763" t="str">
        <f>IFERROR(_xlfn.XLOOKUP($C763,'Thông tin về sản phẩm'!$A$2:$A$6228,'Thông tin về sản phẩm'!$AY$2:$AY$6228),"")</f>
        <v>Gạch POR Ốp_Lát</v>
      </c>
      <c r="AH763" t="str">
        <f>IFERROR(_xlfn.XLOOKUP($C763,'Thông tin về sản phẩm'!$A$2:$A$6228,'Thông tin về sản phẩm'!$AZ$2:$AZ$6228),"")</f>
        <v/>
      </c>
    </row>
    <row r="764" spans="1:34" x14ac:dyDescent="0.45">
      <c r="A764" s="40" t="s">
        <v>33</v>
      </c>
      <c r="B764" s="40" t="s">
        <v>98</v>
      </c>
      <c r="C764" s="40">
        <v>10008349</v>
      </c>
      <c r="D764" s="40" t="s">
        <v>2306</v>
      </c>
      <c r="E764" s="40" t="s">
        <v>23324</v>
      </c>
      <c r="F764" s="40" t="s">
        <v>2453</v>
      </c>
      <c r="G764" s="40" t="s">
        <v>260</v>
      </c>
      <c r="H764" s="40"/>
      <c r="I764" s="40" t="s">
        <v>276</v>
      </c>
      <c r="J764" s="41">
        <v>409320</v>
      </c>
      <c r="K764" s="41">
        <f t="shared" si="2"/>
        <v>327456</v>
      </c>
      <c r="L764" s="41">
        <f t="shared" si="3"/>
        <v>339735.6</v>
      </c>
      <c r="M764" s="55">
        <v>278300</v>
      </c>
      <c r="N764" s="55">
        <v>290600</v>
      </c>
      <c r="O764" s="42">
        <f t="shared" si="4"/>
        <v>0.2</v>
      </c>
      <c r="P764" s="42">
        <f t="shared" si="5"/>
        <v>0.17000000000000007</v>
      </c>
      <c r="Q764" s="40" t="s">
        <v>277</v>
      </c>
      <c r="R764" s="41">
        <v>264385</v>
      </c>
      <c r="S764" s="41">
        <v>290600</v>
      </c>
      <c r="T764" s="42">
        <f t="shared" si="6"/>
        <v>0.35408726668621127</v>
      </c>
      <c r="U764" t="str">
        <f>IFERROR(_xlfn.XLOOKUP($C764,'Thông tin về sản phẩm'!$A$2:$A$6228,'Thông tin về sản phẩm'!$F$2:$F$6228),"")</f>
        <v>GẠCH, POR 200x800, VA062080DT005-H+, Loại AA (L1)</v>
      </c>
      <c r="V764" t="str">
        <f>IFERROR(_xlfn.XLOOKUP($C764,'Thông tin về sản phẩm'!$A$2:$A$6228,'Thông tin về sản phẩm'!$S$2:$S$6228),"")</f>
        <v>GẠCH_GỖ</v>
      </c>
      <c r="W764" t="str">
        <f>IFERROR(_xlfn.XLOOKUP($C764,'Thông tin về sản phẩm'!$A$2:$A$6228,'Thông tin về sản phẩm'!$Y$2:$Y$6228),"")</f>
        <v>NÂU</v>
      </c>
      <c r="X764" t="str">
        <f>IFERROR(_xlfn.XLOOKUP($C764,'Thông tin về sản phẩm'!$A$2:$A$6228,'Thông tin về sản phẩm'!$AA$2:$AA$6228),"")</f>
        <v>KHÁNG_KHUẨN</v>
      </c>
      <c r="Y764" t="str">
        <f>IFERROR(_xlfn.XLOOKUP($C764,'Thông tin về sản phẩm'!$A$2:$A$6228,'Thông tin về sản phẩm'!$AC$2:$AC$6228),"")</f>
        <v>VÂN_GỖ</v>
      </c>
      <c r="Z764">
        <f>IFERROR(_xlfn.XLOOKUP($C764,'Thông tin về sản phẩm'!$A$2:$A$6228,'Thông tin về sản phẩm'!$AD$2:$AD$6228),"")</f>
        <v>3.7</v>
      </c>
      <c r="AA764" t="str">
        <f>IFERROR(_xlfn.XLOOKUP($C764,'Thông tin về sản phẩm'!$A$2:$A$6228,'Thông tin về sản phẩm'!$I$2:$I$6228),"")</f>
        <v>VIE</v>
      </c>
      <c r="AB764">
        <f>IFERROR(_xlfn.XLOOKUP($C764,'Thông tin về sản phẩm'!$A$2:$A$6228,'Thông tin về sản phẩm'!$AI$2:$AI$6228),"")</f>
        <v>800</v>
      </c>
      <c r="AC764">
        <f>IFERROR(_xlfn.XLOOKUP($C764,'Thông tin về sản phẩm'!$A$2:$A$6228,'Thông tin về sản phẩm'!$AJ$2:$AJ$6228),"")</f>
        <v>200</v>
      </c>
      <c r="AD764">
        <f>IFERROR(_xlfn.XLOOKUP($C764,'Thông tin về sản phẩm'!$A$2:$A$6228,'Thông tin về sản phẩm'!$AK$2:$AK$6228),"")</f>
        <v>10.5</v>
      </c>
      <c r="AE764" t="str">
        <f>IFERROR(_xlfn.XLOOKUP($C764,'Thông tin về sản phẩm'!$A$2:$A$6228,'Thông tin về sản phẩm'!$AL$2:$AL$6228),"")</f>
        <v>MM</v>
      </c>
      <c r="AF764" t="str">
        <f>IFERROR(_xlfn.XLOOKUP($C764,'Thông tin về sản phẩm'!$A$2:$A$6228,'Thông tin về sản phẩm'!$AM$2:$AM$6228),"")</f>
        <v>DDH</v>
      </c>
      <c r="AG764" t="str">
        <f>IFERROR(_xlfn.XLOOKUP($C764,'Thông tin về sản phẩm'!$A$2:$A$6228,'Thông tin về sản phẩm'!$AY$2:$AY$6228),"")</f>
        <v>Gạch POR Ốp_Lát</v>
      </c>
      <c r="AH764" t="str">
        <f>IFERROR(_xlfn.XLOOKUP($C764,'Thông tin về sản phẩm'!$A$2:$A$6228,'Thông tin về sản phẩm'!$AZ$2:$AZ$6228),"")</f>
        <v/>
      </c>
    </row>
    <row r="765" spans="1:34" x14ac:dyDescent="0.45">
      <c r="A765" s="40" t="s">
        <v>33</v>
      </c>
      <c r="B765" s="40" t="s">
        <v>17</v>
      </c>
      <c r="C765" s="40">
        <v>10009034</v>
      </c>
      <c r="D765" s="40" t="s">
        <v>2307</v>
      </c>
      <c r="E765" s="40" t="s">
        <v>16666</v>
      </c>
      <c r="F765" s="40" t="s">
        <v>941</v>
      </c>
      <c r="G765" s="40" t="s">
        <v>260</v>
      </c>
      <c r="H765" s="40"/>
      <c r="I765" s="40" t="s">
        <v>276</v>
      </c>
      <c r="J765" s="41">
        <v>275000</v>
      </c>
      <c r="K765" s="41">
        <f t="shared" si="2"/>
        <v>220000</v>
      </c>
      <c r="L765" s="41">
        <f t="shared" si="3"/>
        <v>228250</v>
      </c>
      <c r="M765" s="55">
        <v>152700</v>
      </c>
      <c r="N765" s="55">
        <v>159500</v>
      </c>
      <c r="O765" s="42">
        <f t="shared" si="4"/>
        <v>0.2</v>
      </c>
      <c r="P765" s="42">
        <f t="shared" si="5"/>
        <v>0.17</v>
      </c>
      <c r="Q765" s="40" t="s">
        <v>277</v>
      </c>
      <c r="R765" s="41">
        <v>145065</v>
      </c>
      <c r="S765" s="41">
        <v>159500</v>
      </c>
      <c r="T765" s="42">
        <f t="shared" si="6"/>
        <v>0.47249090909090907</v>
      </c>
      <c r="U765" t="str">
        <f>IFERROR(_xlfn.XLOOKUP($C765,'Thông tin về sản phẩm'!$A$2:$A$6228,'Thông tin về sản phẩm'!$F$2:$F$6228),"")</f>
        <v>GẠCH, POR 300x600, 3060DAMT006, Loại AA (L1).</v>
      </c>
      <c r="V765" t="str">
        <f>IFERROR(_xlfn.XLOOKUP($C765,'Thông tin về sản phẩm'!$A$2:$A$6228,'Thông tin về sản phẩm'!$S$2:$S$6228),"")</f>
        <v>ỐP_LÁT</v>
      </c>
      <c r="W765" t="str">
        <f>IFERROR(_xlfn.XLOOKUP($C765,'Thông tin về sản phẩm'!$A$2:$A$6228,'Thông tin về sản phẩm'!$Y$2:$Y$6228),"")</f>
        <v>XÁM</v>
      </c>
      <c r="X765" t="str">
        <f>IFERROR(_xlfn.XLOOKUP($C765,'Thông tin về sản phẩm'!$A$2:$A$6228,'Thông tin về sản phẩm'!$AA$2:$AA$6228),"")</f>
        <v>ĐẶC_THÙ</v>
      </c>
      <c r="Y765" t="str">
        <f>IFERROR(_xlfn.XLOOKUP($C765,'Thông tin về sản phẩm'!$A$2:$A$6228,'Thông tin về sản phẩm'!$AC$2:$AC$6228),"")</f>
        <v>VÂN_ĐÁ</v>
      </c>
      <c r="Z765">
        <f>IFERROR(_xlfn.XLOOKUP($C765,'Thông tin về sản phẩm'!$A$2:$A$6228,'Thông tin về sản phẩm'!$AD$2:$AD$6228),"")</f>
        <v>3.7</v>
      </c>
      <c r="AA765" t="str">
        <f>IFERROR(_xlfn.XLOOKUP($C765,'Thông tin về sản phẩm'!$A$2:$A$6228,'Thông tin về sản phẩm'!$I$2:$I$6228),"")</f>
        <v>VIE</v>
      </c>
      <c r="AB765">
        <f>IFERROR(_xlfn.XLOOKUP($C765,'Thông tin về sản phẩm'!$A$2:$A$6228,'Thông tin về sản phẩm'!$AI$2:$AI$6228),"")</f>
        <v>600</v>
      </c>
      <c r="AC765">
        <f>IFERROR(_xlfn.XLOOKUP($C765,'Thông tin về sản phẩm'!$A$2:$A$6228,'Thông tin về sản phẩm'!$AJ$2:$AJ$6228),"")</f>
        <v>300</v>
      </c>
      <c r="AD765">
        <f>IFERROR(_xlfn.XLOOKUP($C765,'Thông tin về sản phẩm'!$A$2:$A$6228,'Thông tin về sản phẩm'!$AK$2:$AK$6228),"")</f>
        <v>9.3000000000000007</v>
      </c>
      <c r="AE765" t="str">
        <f>IFERROR(_xlfn.XLOOKUP($C765,'Thông tin về sản phẩm'!$A$2:$A$6228,'Thông tin về sản phẩm'!$AL$2:$AL$6228),"")</f>
        <v>MM</v>
      </c>
      <c r="AF765" t="str">
        <f>IFERROR(_xlfn.XLOOKUP($C765,'Thông tin về sản phẩm'!$A$2:$A$6228,'Thông tin về sản phẩm'!$AM$2:$AM$6228),"")</f>
        <v>DDH</v>
      </c>
      <c r="AG765" t="str">
        <f>IFERROR(_xlfn.XLOOKUP($C765,'Thông tin về sản phẩm'!$A$2:$A$6228,'Thông tin về sản phẩm'!$AY$2:$AY$6228),"")</f>
        <v>Gạch POR Ốp_Lát</v>
      </c>
      <c r="AH765" t="str">
        <f>IFERROR(_xlfn.XLOOKUP($C765,'Thông tin về sản phẩm'!$A$2:$A$6228,'Thông tin về sản phẩm'!$AZ$2:$AZ$6228),"")</f>
        <v/>
      </c>
    </row>
    <row r="766" spans="1:34" x14ac:dyDescent="0.45">
      <c r="A766" s="40" t="s">
        <v>33</v>
      </c>
      <c r="B766" s="40" t="s">
        <v>17</v>
      </c>
      <c r="C766" s="40">
        <v>10005654</v>
      </c>
      <c r="D766" s="40" t="s">
        <v>2308</v>
      </c>
      <c r="E766" s="40" t="s">
        <v>16048</v>
      </c>
      <c r="F766" s="40" t="s">
        <v>2454</v>
      </c>
      <c r="G766" s="40" t="s">
        <v>260</v>
      </c>
      <c r="H766" s="40"/>
      <c r="I766" s="40" t="s">
        <v>276</v>
      </c>
      <c r="J766" s="41">
        <v>289636</v>
      </c>
      <c r="K766" s="41">
        <f t="shared" si="2"/>
        <v>231708.80000000002</v>
      </c>
      <c r="L766" s="41">
        <f t="shared" si="3"/>
        <v>240397.87999999998</v>
      </c>
      <c r="M766" s="55">
        <v>197000</v>
      </c>
      <c r="N766" s="55">
        <v>205600</v>
      </c>
      <c r="O766" s="42">
        <f t="shared" si="4"/>
        <v>0.19999999999999993</v>
      </c>
      <c r="P766" s="42">
        <f t="shared" si="5"/>
        <v>0.1700000000000001</v>
      </c>
      <c r="Q766" s="40" t="s">
        <v>277</v>
      </c>
      <c r="R766" s="41">
        <v>187150</v>
      </c>
      <c r="S766" s="41">
        <v>205600</v>
      </c>
      <c r="T766" s="42">
        <f t="shared" si="6"/>
        <v>0.35384413539753345</v>
      </c>
      <c r="U766" t="str">
        <f>IFERROR(_xlfn.XLOOKUP($C766,'Thông tin về sản phẩm'!$A$2:$A$6228,'Thông tin về sản phẩm'!$F$2:$F$6228),"")</f>
        <v>GẠCH, POR 300x600, 3060HOANGLIENSON005, Loại AA (L1)</v>
      </c>
      <c r="V766" t="str">
        <f>IFERROR(_xlfn.XLOOKUP($C766,'Thông tin về sản phẩm'!$A$2:$A$6228,'Thông tin về sản phẩm'!$S$2:$S$6228),"")</f>
        <v>ỐP_LÁT</v>
      </c>
      <c r="W766" t="str">
        <f>IFERROR(_xlfn.XLOOKUP($C766,'Thông tin về sản phẩm'!$A$2:$A$6228,'Thông tin về sản phẩm'!$Y$2:$Y$6228),"")</f>
        <v>XÁM</v>
      </c>
      <c r="X766" t="str">
        <f>IFERROR(_xlfn.XLOOKUP($C766,'Thông tin về sản phẩm'!$A$2:$A$6228,'Thông tin về sản phẩm'!$AA$2:$AA$6228),"")</f>
        <v>CHỐNG_TRƯỢT</v>
      </c>
      <c r="Y766" t="str">
        <f>IFERROR(_xlfn.XLOOKUP($C766,'Thông tin về sản phẩm'!$A$2:$A$6228,'Thông tin về sản phẩm'!$AC$2:$AC$6228),"")</f>
        <v>VÂN_ĐÁ</v>
      </c>
      <c r="Z766">
        <f>IFERROR(_xlfn.XLOOKUP($C766,'Thông tin về sản phẩm'!$A$2:$A$6228,'Thông tin về sản phẩm'!$AD$2:$AD$6228),"")</f>
        <v>3.9169999999999998</v>
      </c>
      <c r="AA766" t="str">
        <f>IFERROR(_xlfn.XLOOKUP($C766,'Thông tin về sản phẩm'!$A$2:$A$6228,'Thông tin về sản phẩm'!$I$2:$I$6228),"")</f>
        <v>VIE</v>
      </c>
      <c r="AB766">
        <f>IFERROR(_xlfn.XLOOKUP($C766,'Thông tin về sản phẩm'!$A$2:$A$6228,'Thông tin về sản phẩm'!$AI$2:$AI$6228),"")</f>
        <v>600</v>
      </c>
      <c r="AC766">
        <f>IFERROR(_xlfn.XLOOKUP($C766,'Thông tin về sản phẩm'!$A$2:$A$6228,'Thông tin về sản phẩm'!$AJ$2:$AJ$6228),"")</f>
        <v>300</v>
      </c>
      <c r="AD766">
        <f>IFERROR(_xlfn.XLOOKUP($C766,'Thông tin về sản phẩm'!$A$2:$A$6228,'Thông tin về sản phẩm'!$AK$2:$AK$6228),"")</f>
        <v>9.3000000000000007</v>
      </c>
      <c r="AE766" t="str">
        <f>IFERROR(_xlfn.XLOOKUP($C766,'Thông tin về sản phẩm'!$A$2:$A$6228,'Thông tin về sản phẩm'!$AL$2:$AL$6228),"")</f>
        <v>MM</v>
      </c>
      <c r="AF766" t="str">
        <f>IFERROR(_xlfn.XLOOKUP($C766,'Thông tin về sản phẩm'!$A$2:$A$6228,'Thông tin về sản phẩm'!$AM$2:$AM$6228),"")</f>
        <v>BM</v>
      </c>
      <c r="AG766" t="str">
        <f>IFERROR(_xlfn.XLOOKUP($C766,'Thông tin về sản phẩm'!$A$2:$A$6228,'Thông tin về sản phẩm'!$AY$2:$AY$6228),"")</f>
        <v>Gạch POR Ốp_Lát</v>
      </c>
      <c r="AH766" t="str">
        <f>IFERROR(_xlfn.XLOOKUP($C766,'Thông tin về sản phẩm'!$A$2:$A$6228,'Thông tin về sản phẩm'!$AZ$2:$AZ$6228),"")</f>
        <v>5. Cơ bản</v>
      </c>
    </row>
    <row r="767" spans="1:34" x14ac:dyDescent="0.45">
      <c r="A767" s="40" t="s">
        <v>33</v>
      </c>
      <c r="B767" s="40" t="s">
        <v>17</v>
      </c>
      <c r="C767" s="40">
        <v>10004256</v>
      </c>
      <c r="D767" s="40" t="s">
        <v>2309</v>
      </c>
      <c r="E767" s="40" t="s">
        <v>15502</v>
      </c>
      <c r="F767" s="40" t="s">
        <v>2455</v>
      </c>
      <c r="G767" s="40" t="s">
        <v>260</v>
      </c>
      <c r="H767" s="40"/>
      <c r="I767" s="40" t="s">
        <v>276</v>
      </c>
      <c r="J767" s="41">
        <v>238000</v>
      </c>
      <c r="K767" s="41">
        <f t="shared" si="2"/>
        <v>190400</v>
      </c>
      <c r="L767" s="41">
        <f t="shared" si="3"/>
        <v>197540</v>
      </c>
      <c r="M767" s="55">
        <v>161800</v>
      </c>
      <c r="N767" s="55">
        <v>169000</v>
      </c>
      <c r="O767" s="42">
        <f t="shared" si="4"/>
        <v>0.2</v>
      </c>
      <c r="P767" s="42">
        <f t="shared" si="5"/>
        <v>0.17</v>
      </c>
      <c r="Q767" s="40" t="s">
        <v>277</v>
      </c>
      <c r="R767" s="41">
        <v>153710</v>
      </c>
      <c r="S767" s="41">
        <v>169000</v>
      </c>
      <c r="T767" s="42">
        <f t="shared" si="6"/>
        <v>0.3541596638655462</v>
      </c>
      <c r="U767" t="str">
        <f>IFERROR(_xlfn.XLOOKUP($C767,'Thông tin về sản phẩm'!$A$2:$A$6228,'Thông tin về sản phẩm'!$F$2:$F$6228),"")</f>
        <v>GẠCH, POR 300x600, 3060MNDA009, Loại AA (L1)</v>
      </c>
      <c r="V767" t="str">
        <f>IFERROR(_xlfn.XLOOKUP($C767,'Thông tin về sản phẩm'!$A$2:$A$6228,'Thông tin về sản phẩm'!$S$2:$S$6228),"")</f>
        <v>ỐP_LÁT</v>
      </c>
      <c r="W767" t="str">
        <f>IFERROR(_xlfn.XLOOKUP($C767,'Thông tin về sản phẩm'!$A$2:$A$6228,'Thông tin về sản phẩm'!$Y$2:$Y$6228),"")</f>
        <v>NÂU</v>
      </c>
      <c r="X767" t="str">
        <f>IFERROR(_xlfn.XLOOKUP($C767,'Thông tin về sản phẩm'!$A$2:$A$6228,'Thông tin về sản phẩm'!$AA$2:$AA$6228),"")</f>
        <v>ĐẶC_THÙ</v>
      </c>
      <c r="Y767" t="str">
        <f>IFERROR(_xlfn.XLOOKUP($C767,'Thông tin về sản phẩm'!$A$2:$A$6228,'Thông tin về sản phẩm'!$AC$2:$AC$6228),"")</f>
        <v>VÂN_ĐÁ</v>
      </c>
      <c r="Z767">
        <f>IFERROR(_xlfn.XLOOKUP($C767,'Thông tin về sản phẩm'!$A$2:$A$6228,'Thông tin về sản phẩm'!$AD$2:$AD$6228),"")</f>
        <v>3.9169999999999998</v>
      </c>
      <c r="AA767" t="str">
        <f>IFERROR(_xlfn.XLOOKUP($C767,'Thông tin về sản phẩm'!$A$2:$A$6228,'Thông tin về sản phẩm'!$I$2:$I$6228),"")</f>
        <v>VIE</v>
      </c>
      <c r="AB767">
        <f>IFERROR(_xlfn.XLOOKUP($C767,'Thông tin về sản phẩm'!$A$2:$A$6228,'Thông tin về sản phẩm'!$AI$2:$AI$6228),"")</f>
        <v>600</v>
      </c>
      <c r="AC767">
        <f>IFERROR(_xlfn.XLOOKUP($C767,'Thông tin về sản phẩm'!$A$2:$A$6228,'Thông tin về sản phẩm'!$AJ$2:$AJ$6228),"")</f>
        <v>300</v>
      </c>
      <c r="AD767">
        <f>IFERROR(_xlfn.XLOOKUP($C767,'Thông tin về sản phẩm'!$A$2:$A$6228,'Thông tin về sản phẩm'!$AK$2:$AK$6228),"")</f>
        <v>9.3000000000000007</v>
      </c>
      <c r="AE767" t="str">
        <f>IFERROR(_xlfn.XLOOKUP($C767,'Thông tin về sản phẩm'!$A$2:$A$6228,'Thông tin về sản phẩm'!$AL$2:$AL$6228),"")</f>
        <v>MM</v>
      </c>
      <c r="AF767" t="str">
        <f>IFERROR(_xlfn.XLOOKUP($C767,'Thông tin về sản phẩm'!$A$2:$A$6228,'Thông tin về sản phẩm'!$AM$2:$AM$6228),"")</f>
        <v>NSX</v>
      </c>
      <c r="AG767" t="str">
        <f>IFERROR(_xlfn.XLOOKUP($C767,'Thông tin về sản phẩm'!$A$2:$A$6228,'Thông tin về sản phẩm'!$AY$2:$AY$6228),"")</f>
        <v>Gạch POR Ốp_Lát</v>
      </c>
      <c r="AH767" t="str">
        <f>IFERROR(_xlfn.XLOOKUP($C767,'Thông tin về sản phẩm'!$A$2:$A$6228,'Thông tin về sản phẩm'!$AZ$2:$AZ$6228),"")</f>
        <v>5. Cơ bản</v>
      </c>
    </row>
    <row r="768" spans="1:34" x14ac:dyDescent="0.45">
      <c r="A768" s="40" t="s">
        <v>33</v>
      </c>
      <c r="B768" s="40" t="s">
        <v>17</v>
      </c>
      <c r="C768" s="40">
        <v>10009111</v>
      </c>
      <c r="D768" s="40" t="s">
        <v>2310</v>
      </c>
      <c r="E768" s="40" t="s">
        <v>15802</v>
      </c>
      <c r="F768" s="40" t="s">
        <v>2456</v>
      </c>
      <c r="G768" s="40" t="s">
        <v>260</v>
      </c>
      <c r="H768" s="40"/>
      <c r="I768" s="40" t="s">
        <v>276</v>
      </c>
      <c r="J768" s="41">
        <v>270000</v>
      </c>
      <c r="K768" s="41">
        <f t="shared" si="2"/>
        <v>216000</v>
      </c>
      <c r="L768" s="41">
        <f t="shared" si="3"/>
        <v>224100</v>
      </c>
      <c r="M768" s="55">
        <v>183600</v>
      </c>
      <c r="N768" s="55">
        <v>191700</v>
      </c>
      <c r="O768" s="42">
        <f t="shared" si="4"/>
        <v>0.2</v>
      </c>
      <c r="P768" s="42">
        <f t="shared" si="5"/>
        <v>0.17</v>
      </c>
      <c r="Q768" s="40" t="s">
        <v>277</v>
      </c>
      <c r="R768" s="41">
        <v>174420</v>
      </c>
      <c r="S768" s="41">
        <v>191700</v>
      </c>
      <c r="T768" s="42">
        <f t="shared" si="6"/>
        <v>0.35399999999999998</v>
      </c>
      <c r="U768" t="str">
        <f>IFERROR(_xlfn.XLOOKUP($C768,'Thông tin về sản phẩm'!$A$2:$A$6228,'Thông tin về sản phẩm'!$F$2:$F$6228),"")</f>
        <v>VA093060DT006</v>
      </c>
      <c r="V768" t="str">
        <f>IFERROR(_xlfn.XLOOKUP($C768,'Thông tin về sản phẩm'!$A$2:$A$6228,'Thông tin về sản phẩm'!$S$2:$S$6228),"")</f>
        <v>ỐP_LÁT</v>
      </c>
      <c r="W768" t="str">
        <f>IFERROR(_xlfn.XLOOKUP($C768,'Thông tin về sản phẩm'!$A$2:$A$6228,'Thông tin về sản phẩm'!$Y$2:$Y$6228),"")</f>
        <v>KEM</v>
      </c>
      <c r="X768" t="str">
        <f>IFERROR(_xlfn.XLOOKUP($C768,'Thông tin về sản phẩm'!$A$2:$A$6228,'Thông tin về sản phẩm'!$AA$2:$AA$6228),"")</f>
        <v>ĐẶC_THÙ</v>
      </c>
      <c r="Y768" t="str">
        <f>IFERROR(_xlfn.XLOOKUP($C768,'Thông tin về sản phẩm'!$A$2:$A$6228,'Thông tin về sản phẩm'!$AC$2:$AC$6228),"")</f>
        <v>VÂN_ĐÁ</v>
      </c>
      <c r="Z768">
        <f>IFERROR(_xlfn.XLOOKUP($C768,'Thông tin về sản phẩm'!$A$2:$A$6228,'Thông tin về sản phẩm'!$AD$2:$AD$6228),"")</f>
        <v>3.7</v>
      </c>
      <c r="AA768" t="str">
        <f>IFERROR(_xlfn.XLOOKUP($C768,'Thông tin về sản phẩm'!$A$2:$A$6228,'Thông tin về sản phẩm'!$I$2:$I$6228),"")</f>
        <v>VIE</v>
      </c>
      <c r="AB768">
        <f>IFERROR(_xlfn.XLOOKUP($C768,'Thông tin về sản phẩm'!$A$2:$A$6228,'Thông tin về sản phẩm'!$AI$2:$AI$6228),"")</f>
        <v>600</v>
      </c>
      <c r="AC768">
        <f>IFERROR(_xlfn.XLOOKUP($C768,'Thông tin về sản phẩm'!$A$2:$A$6228,'Thông tin về sản phẩm'!$AJ$2:$AJ$6228),"")</f>
        <v>300</v>
      </c>
      <c r="AD768">
        <f>IFERROR(_xlfn.XLOOKUP($C768,'Thông tin về sản phẩm'!$A$2:$A$6228,'Thông tin về sản phẩm'!$AK$2:$AK$6228),"")</f>
        <v>9.3000000000000007</v>
      </c>
      <c r="AE768" t="str">
        <f>IFERROR(_xlfn.XLOOKUP($C768,'Thông tin về sản phẩm'!$A$2:$A$6228,'Thông tin về sản phẩm'!$AL$2:$AL$6228),"")</f>
        <v>MM</v>
      </c>
      <c r="AF768" t="str">
        <f>IFERROR(_xlfn.XLOOKUP($C768,'Thông tin về sản phẩm'!$A$2:$A$6228,'Thông tin về sản phẩm'!$AM$2:$AM$6228),"")</f>
        <v>DDH</v>
      </c>
      <c r="AG768" t="str">
        <f>IFERROR(_xlfn.XLOOKUP($C768,'Thông tin về sản phẩm'!$A$2:$A$6228,'Thông tin về sản phẩm'!$AY$2:$AY$6228),"")</f>
        <v>Gạch POR Ốp_Lát</v>
      </c>
      <c r="AH768" t="str">
        <f>IFERROR(_xlfn.XLOOKUP($C768,'Thông tin về sản phẩm'!$A$2:$A$6228,'Thông tin về sản phẩm'!$AZ$2:$AZ$6228),"")</f>
        <v/>
      </c>
    </row>
    <row r="769" spans="1:34" x14ac:dyDescent="0.45">
      <c r="A769" s="40" t="s">
        <v>33</v>
      </c>
      <c r="B769" s="40" t="s">
        <v>17</v>
      </c>
      <c r="C769" s="40">
        <v>10000854</v>
      </c>
      <c r="D769" s="40" t="s">
        <v>2311</v>
      </c>
      <c r="E769" s="40" t="s">
        <v>13512</v>
      </c>
      <c r="F769" s="40" t="s">
        <v>23950</v>
      </c>
      <c r="G769" s="40" t="s">
        <v>260</v>
      </c>
      <c r="H769" s="40"/>
      <c r="I769" s="40" t="s">
        <v>276</v>
      </c>
      <c r="J769" s="41">
        <v>274000</v>
      </c>
      <c r="K769" s="41">
        <f t="shared" si="2"/>
        <v>219200</v>
      </c>
      <c r="L769" s="41">
        <f t="shared" si="3"/>
        <v>227420</v>
      </c>
      <c r="M769" s="55">
        <v>146900</v>
      </c>
      <c r="N769" s="55">
        <v>153400</v>
      </c>
      <c r="O769" s="42">
        <f t="shared" si="4"/>
        <v>0.2</v>
      </c>
      <c r="P769" s="42">
        <f t="shared" si="5"/>
        <v>0.17</v>
      </c>
      <c r="Q769" s="40" t="s">
        <v>277</v>
      </c>
      <c r="R769" s="41">
        <v>139555</v>
      </c>
      <c r="S769" s="41">
        <v>153400</v>
      </c>
      <c r="T769" s="42">
        <f t="shared" si="6"/>
        <v>0.49067518248175185</v>
      </c>
      <c r="U769" t="str">
        <f>IFERROR(_xlfn.XLOOKUP($C769,'Thông tin về sản phẩm'!$A$2:$A$6228,'Thông tin về sản phẩm'!$F$2:$F$6228),"")</f>
        <v>GẠCH, POR 300x600, 3060PHUQUY001, Loại A (L2)</v>
      </c>
      <c r="V769" t="str">
        <f>IFERROR(_xlfn.XLOOKUP($C769,'Thông tin về sản phẩm'!$A$2:$A$6228,'Thông tin về sản phẩm'!$S$2:$S$6228),"")</f>
        <v>ỐP_LÁT</v>
      </c>
      <c r="W769" t="str">
        <f>IFERROR(_xlfn.XLOOKUP($C769,'Thông tin về sản phẩm'!$A$2:$A$6228,'Thông tin về sản phẩm'!$Y$2:$Y$6228),"")</f>
        <v>XÁM</v>
      </c>
      <c r="X769" t="str">
        <f>IFERROR(_xlfn.XLOOKUP($C769,'Thông tin về sản phẩm'!$A$2:$A$6228,'Thông tin về sản phẩm'!$AA$2:$AA$6228),"")</f>
        <v>ĐẶC_THÙ</v>
      </c>
      <c r="Y769" t="str">
        <f>IFERROR(_xlfn.XLOOKUP($C769,'Thông tin về sản phẩm'!$A$2:$A$6228,'Thông tin về sản phẩm'!$AC$2:$AC$6228),"")</f>
        <v>VÂN_ĐÁ</v>
      </c>
      <c r="Z769">
        <f>IFERROR(_xlfn.XLOOKUP($C769,'Thông tin về sản phẩm'!$A$2:$A$6228,'Thông tin về sản phẩm'!$AD$2:$AD$6228),"")</f>
        <v>3.9169999999999998</v>
      </c>
      <c r="AA769" t="str">
        <f>IFERROR(_xlfn.XLOOKUP($C769,'Thông tin về sản phẩm'!$A$2:$A$6228,'Thông tin về sản phẩm'!$I$2:$I$6228),"")</f>
        <v>VIE</v>
      </c>
      <c r="AB769">
        <f>IFERROR(_xlfn.XLOOKUP($C769,'Thông tin về sản phẩm'!$A$2:$A$6228,'Thông tin về sản phẩm'!$AI$2:$AI$6228),"")</f>
        <v>600</v>
      </c>
      <c r="AC769">
        <f>IFERROR(_xlfn.XLOOKUP($C769,'Thông tin về sản phẩm'!$A$2:$A$6228,'Thông tin về sản phẩm'!$AJ$2:$AJ$6228),"")</f>
        <v>300</v>
      </c>
      <c r="AD769">
        <f>IFERROR(_xlfn.XLOOKUP($C769,'Thông tin về sản phẩm'!$A$2:$A$6228,'Thông tin về sản phẩm'!$AK$2:$AK$6228),"")</f>
        <v>9.5</v>
      </c>
      <c r="AE769" t="str">
        <f>IFERROR(_xlfn.XLOOKUP($C769,'Thông tin về sản phẩm'!$A$2:$A$6228,'Thông tin về sản phẩm'!$AL$2:$AL$6228),"")</f>
        <v>MM</v>
      </c>
      <c r="AF769" t="str">
        <f>IFERROR(_xlfn.XLOOKUP($C769,'Thông tin về sản phẩm'!$A$2:$A$6228,'Thông tin về sản phẩm'!$AM$2:$AM$6228),"")</f>
        <v>MV_</v>
      </c>
      <c r="AG769" t="str">
        <f>IFERROR(_xlfn.XLOOKUP($C769,'Thông tin về sản phẩm'!$A$2:$A$6228,'Thông tin về sản phẩm'!$AY$2:$AY$6228),"")</f>
        <v>Gạch POR Ốp_Lát</v>
      </c>
      <c r="AH769" t="str">
        <f>IFERROR(_xlfn.XLOOKUP($C769,'Thông tin về sản phẩm'!$A$2:$A$6228,'Thông tin về sản phẩm'!$AZ$2:$AZ$6228),"")</f>
        <v/>
      </c>
    </row>
    <row r="770" spans="1:34" x14ac:dyDescent="0.45">
      <c r="A770" s="40" t="s">
        <v>33</v>
      </c>
      <c r="B770" s="40" t="s">
        <v>17</v>
      </c>
      <c r="C770" s="40">
        <v>10000771</v>
      </c>
      <c r="D770" s="40" t="s">
        <v>2312</v>
      </c>
      <c r="E770" s="40" t="s">
        <v>13440</v>
      </c>
      <c r="F770" s="40" t="s">
        <v>23973</v>
      </c>
      <c r="G770" s="40" t="s">
        <v>260</v>
      </c>
      <c r="H770" s="40"/>
      <c r="I770" s="40" t="s">
        <v>276</v>
      </c>
      <c r="J770" s="41">
        <v>270000</v>
      </c>
      <c r="K770" s="41">
        <f t="shared" si="2"/>
        <v>216000</v>
      </c>
      <c r="L770" s="41">
        <f t="shared" si="3"/>
        <v>224100</v>
      </c>
      <c r="M770" s="55">
        <v>146900</v>
      </c>
      <c r="N770" s="55">
        <v>153400</v>
      </c>
      <c r="O770" s="42">
        <f t="shared" si="4"/>
        <v>0.2</v>
      </c>
      <c r="P770" s="42">
        <f t="shared" si="5"/>
        <v>0.17</v>
      </c>
      <c r="Q770" s="40" t="s">
        <v>277</v>
      </c>
      <c r="R770" s="41">
        <v>139555</v>
      </c>
      <c r="S770" s="41">
        <v>153400</v>
      </c>
      <c r="T770" s="42">
        <f t="shared" si="6"/>
        <v>0.48312962962962963</v>
      </c>
      <c r="U770" t="str">
        <f>IFERROR(_xlfn.XLOOKUP($C770,'Thông tin về sản phẩm'!$A$2:$A$6228,'Thông tin về sản phẩm'!$F$2:$F$6228),"")</f>
        <v>GẠCH, POR 300x600, 3060PHUQUY002, Loại A (L2)</v>
      </c>
      <c r="V770" t="str">
        <f>IFERROR(_xlfn.XLOOKUP($C770,'Thông tin về sản phẩm'!$A$2:$A$6228,'Thông tin về sản phẩm'!$S$2:$S$6228),"")</f>
        <v>ỐP_LÁT</v>
      </c>
      <c r="W770" t="str">
        <f>IFERROR(_xlfn.XLOOKUP($C770,'Thông tin về sản phẩm'!$A$2:$A$6228,'Thông tin về sản phẩm'!$Y$2:$Y$6228),"")</f>
        <v>VÀNG</v>
      </c>
      <c r="X770" t="str">
        <f>IFERROR(_xlfn.XLOOKUP($C770,'Thông tin về sản phẩm'!$A$2:$A$6228,'Thông tin về sản phẩm'!$AA$2:$AA$6228),"")</f>
        <v>ĐẶC_THÙ</v>
      </c>
      <c r="Y770" t="str">
        <f>IFERROR(_xlfn.XLOOKUP($C770,'Thông tin về sản phẩm'!$A$2:$A$6228,'Thông tin về sản phẩm'!$AC$2:$AC$6228),"")</f>
        <v>VÂN_ĐÁ</v>
      </c>
      <c r="Z770">
        <f>IFERROR(_xlfn.XLOOKUP($C770,'Thông tin về sản phẩm'!$A$2:$A$6228,'Thông tin về sản phẩm'!$AD$2:$AD$6228),"")</f>
        <v>3.9169999999999998</v>
      </c>
      <c r="AA770" t="str">
        <f>IFERROR(_xlfn.XLOOKUP($C770,'Thông tin về sản phẩm'!$A$2:$A$6228,'Thông tin về sản phẩm'!$I$2:$I$6228),"")</f>
        <v>VIE</v>
      </c>
      <c r="AB770">
        <f>IFERROR(_xlfn.XLOOKUP($C770,'Thông tin về sản phẩm'!$A$2:$A$6228,'Thông tin về sản phẩm'!$AI$2:$AI$6228),"")</f>
        <v>600</v>
      </c>
      <c r="AC770">
        <f>IFERROR(_xlfn.XLOOKUP($C770,'Thông tin về sản phẩm'!$A$2:$A$6228,'Thông tin về sản phẩm'!$AJ$2:$AJ$6228),"")</f>
        <v>300</v>
      </c>
      <c r="AD770">
        <f>IFERROR(_xlfn.XLOOKUP($C770,'Thông tin về sản phẩm'!$A$2:$A$6228,'Thông tin về sản phẩm'!$AK$2:$AK$6228),"")</f>
        <v>9.5</v>
      </c>
      <c r="AE770" t="str">
        <f>IFERROR(_xlfn.XLOOKUP($C770,'Thông tin về sản phẩm'!$A$2:$A$6228,'Thông tin về sản phẩm'!$AL$2:$AL$6228),"")</f>
        <v>MM</v>
      </c>
      <c r="AF770" t="str">
        <f>IFERROR(_xlfn.XLOOKUP($C770,'Thông tin về sản phẩm'!$A$2:$A$6228,'Thông tin về sản phẩm'!$AM$2:$AM$6228),"")</f>
        <v>NSX</v>
      </c>
      <c r="AG770" t="str">
        <f>IFERROR(_xlfn.XLOOKUP($C770,'Thông tin về sản phẩm'!$A$2:$A$6228,'Thông tin về sản phẩm'!$AY$2:$AY$6228),"")</f>
        <v>Gạch POR Ốp_Lát</v>
      </c>
      <c r="AH770" t="str">
        <f>IFERROR(_xlfn.XLOOKUP($C770,'Thông tin về sản phẩm'!$A$2:$A$6228,'Thông tin về sản phẩm'!$AZ$2:$AZ$6228),"")</f>
        <v/>
      </c>
    </row>
    <row r="771" spans="1:34" x14ac:dyDescent="0.45">
      <c r="A771" s="40" t="s">
        <v>33</v>
      </c>
      <c r="B771" s="40" t="s">
        <v>17</v>
      </c>
      <c r="C771" s="40">
        <v>10001459</v>
      </c>
      <c r="D771" s="40" t="s">
        <v>2313</v>
      </c>
      <c r="E771" s="40" t="s">
        <v>2784</v>
      </c>
      <c r="F771" s="40" t="s">
        <v>2457</v>
      </c>
      <c r="G771" s="40" t="s">
        <v>260</v>
      </c>
      <c r="H771" s="40"/>
      <c r="I771" s="40" t="s">
        <v>276</v>
      </c>
      <c r="J771" s="41">
        <v>275000</v>
      </c>
      <c r="K771" s="41">
        <f t="shared" si="2"/>
        <v>220000</v>
      </c>
      <c r="L771" s="41">
        <f t="shared" si="3"/>
        <v>228250</v>
      </c>
      <c r="M771" s="55">
        <v>187000</v>
      </c>
      <c r="N771" s="55">
        <v>195200</v>
      </c>
      <c r="O771" s="42">
        <f t="shared" si="4"/>
        <v>0.2</v>
      </c>
      <c r="P771" s="42">
        <f t="shared" si="5"/>
        <v>0.17</v>
      </c>
      <c r="Q771" s="40" t="s">
        <v>277</v>
      </c>
      <c r="R771" s="41">
        <v>177650</v>
      </c>
      <c r="S771" s="41">
        <v>195200</v>
      </c>
      <c r="T771" s="42">
        <f t="shared" si="6"/>
        <v>0.35399999999999998</v>
      </c>
      <c r="U771" t="str">
        <f>IFERROR(_xlfn.XLOOKUP($C771,'Thông tin về sản phẩm'!$A$2:$A$6228,'Thông tin về sản phẩm'!$F$2:$F$6228),"")</f>
        <v>GẠCH, POR 300x600, 3060DAMT002, Loại AA (L1)</v>
      </c>
      <c r="V771" t="str">
        <f>IFERROR(_xlfn.XLOOKUP($C771,'Thông tin về sản phẩm'!$A$2:$A$6228,'Thông tin về sản phẩm'!$S$2:$S$6228),"")</f>
        <v>ỐP_LÁT</v>
      </c>
      <c r="W771" t="str">
        <f>IFERROR(_xlfn.XLOOKUP($C771,'Thông tin về sản phẩm'!$A$2:$A$6228,'Thông tin về sản phẩm'!$Y$2:$Y$6228),"")</f>
        <v>KEM</v>
      </c>
      <c r="X771" t="str">
        <f>IFERROR(_xlfn.XLOOKUP($C771,'Thông tin về sản phẩm'!$A$2:$A$6228,'Thông tin về sản phẩm'!$AA$2:$AA$6228),"")</f>
        <v>ĐẶC_THÙ</v>
      </c>
      <c r="Y771" t="str">
        <f>IFERROR(_xlfn.XLOOKUP($C771,'Thông tin về sản phẩm'!$A$2:$A$6228,'Thông tin về sản phẩm'!$AC$2:$AC$6228),"")</f>
        <v>VÂN_ĐÁ</v>
      </c>
      <c r="Z771">
        <f>IFERROR(_xlfn.XLOOKUP($C771,'Thông tin về sản phẩm'!$A$2:$A$6228,'Thông tin về sản phẩm'!$AD$2:$AD$6228),"")</f>
        <v>3.7</v>
      </c>
      <c r="AA771" t="str">
        <f>IFERROR(_xlfn.XLOOKUP($C771,'Thông tin về sản phẩm'!$A$2:$A$6228,'Thông tin về sản phẩm'!$I$2:$I$6228),"")</f>
        <v>VIE</v>
      </c>
      <c r="AB771">
        <f>IFERROR(_xlfn.XLOOKUP($C771,'Thông tin về sản phẩm'!$A$2:$A$6228,'Thông tin về sản phẩm'!$AI$2:$AI$6228),"")</f>
        <v>600</v>
      </c>
      <c r="AC771">
        <f>IFERROR(_xlfn.XLOOKUP($C771,'Thông tin về sản phẩm'!$A$2:$A$6228,'Thông tin về sản phẩm'!$AJ$2:$AJ$6228),"")</f>
        <v>300</v>
      </c>
      <c r="AD771">
        <f>IFERROR(_xlfn.XLOOKUP($C771,'Thông tin về sản phẩm'!$A$2:$A$6228,'Thông tin về sản phẩm'!$AK$2:$AK$6228),"")</f>
        <v>9.3000000000000007</v>
      </c>
      <c r="AE771" t="str">
        <f>IFERROR(_xlfn.XLOOKUP($C771,'Thông tin về sản phẩm'!$A$2:$A$6228,'Thông tin về sản phẩm'!$AL$2:$AL$6228),"")</f>
        <v>MM</v>
      </c>
      <c r="AF771" t="str">
        <f>IFERROR(_xlfn.XLOOKUP($C771,'Thông tin về sản phẩm'!$A$2:$A$6228,'Thông tin về sản phẩm'!$AM$2:$AM$6228),"")</f>
        <v>NSX</v>
      </c>
      <c r="AG771" t="str">
        <f>IFERROR(_xlfn.XLOOKUP($C771,'Thông tin về sản phẩm'!$A$2:$A$6228,'Thông tin về sản phẩm'!$AY$2:$AY$6228),"")</f>
        <v>Gạch POR Ốp_Lát</v>
      </c>
      <c r="AH771" t="str">
        <f>IFERROR(_xlfn.XLOOKUP($C771,'Thông tin về sản phẩm'!$A$2:$A$6228,'Thông tin về sản phẩm'!$AZ$2:$AZ$6228),"")</f>
        <v>5. Cơ bản</v>
      </c>
    </row>
    <row r="772" spans="1:34" x14ac:dyDescent="0.45">
      <c r="A772" s="40" t="s">
        <v>33</v>
      </c>
      <c r="B772" s="40" t="s">
        <v>1209</v>
      </c>
      <c r="C772" s="40">
        <v>10006200</v>
      </c>
      <c r="D772" s="40" t="s">
        <v>2314</v>
      </c>
      <c r="E772" s="40" t="s">
        <v>15392</v>
      </c>
      <c r="F772" s="40" t="s">
        <v>2458</v>
      </c>
      <c r="G772" s="40" t="s">
        <v>260</v>
      </c>
      <c r="H772" s="40"/>
      <c r="I772" s="40" t="s">
        <v>276</v>
      </c>
      <c r="J772" s="41">
        <v>434000</v>
      </c>
      <c r="K772" s="41">
        <f t="shared" si="2"/>
        <v>347200</v>
      </c>
      <c r="L772" s="41">
        <f t="shared" si="3"/>
        <v>360220</v>
      </c>
      <c r="M772" s="55">
        <v>159100</v>
      </c>
      <c r="N772" s="55">
        <v>166100</v>
      </c>
      <c r="O772" s="42">
        <f t="shared" si="4"/>
        <v>0.2</v>
      </c>
      <c r="P772" s="42">
        <f t="shared" si="5"/>
        <v>0.17</v>
      </c>
      <c r="Q772" s="40" t="s">
        <v>277</v>
      </c>
      <c r="R772" s="41">
        <v>151145</v>
      </c>
      <c r="S772" s="41">
        <v>166100</v>
      </c>
      <c r="T772" s="42">
        <f t="shared" si="6"/>
        <v>0.65173963133640556</v>
      </c>
      <c r="U772" t="str">
        <f>IFERROR(_xlfn.XLOOKUP($C772,'Thông tin về sản phẩm'!$A$2:$A$6228,'Thông tin về sản phẩm'!$F$2:$F$6228),"")</f>
        <v>GẠCH, POR 400x400, 4040ALPHANAM001, Loại AA (L1)</v>
      </c>
      <c r="V772" t="str">
        <f>IFERROR(_xlfn.XLOOKUP($C772,'Thông tin về sản phẩm'!$A$2:$A$6228,'Thông tin về sản phẩm'!$S$2:$S$6228),"")</f>
        <v>ỐP_LÁT</v>
      </c>
      <c r="W772" t="str">
        <f>IFERROR(_xlfn.XLOOKUP($C772,'Thông tin về sản phẩm'!$A$2:$A$6228,'Thông tin về sản phẩm'!$Y$2:$Y$6228),"")</f>
        <v>XÁM</v>
      </c>
      <c r="X772" t="str">
        <f>IFERROR(_xlfn.XLOOKUP($C772,'Thông tin về sản phẩm'!$A$2:$A$6228,'Thông tin về sản phẩm'!$AA$2:$AA$6228),"")</f>
        <v>ĐẶC_THÙ</v>
      </c>
      <c r="Y772" t="str">
        <f>IFERROR(_xlfn.XLOOKUP($C772,'Thông tin về sản phẩm'!$A$2:$A$6228,'Thông tin về sản phẩm'!$AC$2:$AC$6228),"")</f>
        <v>VÂN_ĐÁ</v>
      </c>
      <c r="Z772">
        <f>IFERROR(_xlfn.XLOOKUP($C772,'Thông tin về sản phẩm'!$A$2:$A$6228,'Thông tin về sản phẩm'!$AD$2:$AD$6228),"")</f>
        <v>3.0670000000000002</v>
      </c>
      <c r="AA772" t="str">
        <f>IFERROR(_xlfn.XLOOKUP($C772,'Thông tin về sản phẩm'!$A$2:$A$6228,'Thông tin về sản phẩm'!$I$2:$I$6228),"")</f>
        <v>VIE</v>
      </c>
      <c r="AB772">
        <f>IFERROR(_xlfn.XLOOKUP($C772,'Thông tin về sản phẩm'!$A$2:$A$6228,'Thông tin về sản phẩm'!$AI$2:$AI$6228),"")</f>
        <v>400</v>
      </c>
      <c r="AC772">
        <f>IFERROR(_xlfn.XLOOKUP($C772,'Thông tin về sản phẩm'!$A$2:$A$6228,'Thông tin về sản phẩm'!$AJ$2:$AJ$6228),"")</f>
        <v>400</v>
      </c>
      <c r="AD772">
        <f>IFERROR(_xlfn.XLOOKUP($C772,'Thông tin về sản phẩm'!$A$2:$A$6228,'Thông tin về sản phẩm'!$AK$2:$AK$6228),"")</f>
        <v>9.3000000000000007</v>
      </c>
      <c r="AE772" t="str">
        <f>IFERROR(_xlfn.XLOOKUP($C772,'Thông tin về sản phẩm'!$A$2:$A$6228,'Thông tin về sản phẩm'!$AL$2:$AL$6228),"")</f>
        <v>MM</v>
      </c>
      <c r="AF772" t="str">
        <f>IFERROR(_xlfn.XLOOKUP($C772,'Thông tin về sản phẩm'!$A$2:$A$6228,'Thông tin về sản phẩm'!$AM$2:$AM$6228),"")</f>
        <v>NSX</v>
      </c>
      <c r="AG772" t="str">
        <f>IFERROR(_xlfn.XLOOKUP($C772,'Thông tin về sản phẩm'!$A$2:$A$6228,'Thông tin về sản phẩm'!$AY$2:$AY$6228),"")</f>
        <v>Gạch POR Ốp_Lát</v>
      </c>
      <c r="AH772" t="str">
        <f>IFERROR(_xlfn.XLOOKUP($C772,'Thông tin về sản phẩm'!$A$2:$A$6228,'Thông tin về sản phẩm'!$AZ$2:$AZ$6228),"")</f>
        <v>5. Cơ bản</v>
      </c>
    </row>
    <row r="773" spans="1:34" x14ac:dyDescent="0.45">
      <c r="A773" s="40" t="s">
        <v>33</v>
      </c>
      <c r="B773" s="40" t="s">
        <v>1209</v>
      </c>
      <c r="C773" s="40">
        <v>10006203</v>
      </c>
      <c r="D773" s="40" t="s">
        <v>2315</v>
      </c>
      <c r="E773" s="40" t="s">
        <v>15436</v>
      </c>
      <c r="F773" s="40" t="s">
        <v>2459</v>
      </c>
      <c r="G773" s="40" t="s">
        <v>260</v>
      </c>
      <c r="H773" s="40"/>
      <c r="I773" s="40" t="s">
        <v>276</v>
      </c>
      <c r="J773" s="41">
        <v>434000</v>
      </c>
      <c r="K773" s="41">
        <f t="shared" si="2"/>
        <v>347200</v>
      </c>
      <c r="L773" s="41">
        <f t="shared" si="3"/>
        <v>360220</v>
      </c>
      <c r="M773" s="55">
        <v>159100</v>
      </c>
      <c r="N773" s="55">
        <v>166100</v>
      </c>
      <c r="O773" s="42">
        <f t="shared" si="4"/>
        <v>0.2</v>
      </c>
      <c r="P773" s="42">
        <f t="shared" si="5"/>
        <v>0.17</v>
      </c>
      <c r="Q773" s="40" t="s">
        <v>277</v>
      </c>
      <c r="R773" s="41">
        <v>151145</v>
      </c>
      <c r="S773" s="41">
        <v>166100</v>
      </c>
      <c r="T773" s="42">
        <f t="shared" si="6"/>
        <v>0.65173963133640556</v>
      </c>
      <c r="U773" t="str">
        <f>IFERROR(_xlfn.XLOOKUP($C773,'Thông tin về sản phẩm'!$A$2:$A$6228,'Thông tin về sản phẩm'!$F$2:$F$6228),"")</f>
        <v>GẠCH, POR 400x400, 4040ALPHANAM004, Loại AA (L1)</v>
      </c>
      <c r="V773" t="str">
        <f>IFERROR(_xlfn.XLOOKUP($C773,'Thông tin về sản phẩm'!$A$2:$A$6228,'Thông tin về sản phẩm'!$S$2:$S$6228),"")</f>
        <v>ỐP_LÁT</v>
      </c>
      <c r="W773" t="str">
        <f>IFERROR(_xlfn.XLOOKUP($C773,'Thông tin về sản phẩm'!$A$2:$A$6228,'Thông tin về sản phẩm'!$Y$2:$Y$6228),"")</f>
        <v>XÁM</v>
      </c>
      <c r="X773" t="str">
        <f>IFERROR(_xlfn.XLOOKUP($C773,'Thông tin về sản phẩm'!$A$2:$A$6228,'Thông tin về sản phẩm'!$AA$2:$AA$6228),"")</f>
        <v>ĐẶC_THÙ</v>
      </c>
      <c r="Y773" t="str">
        <f>IFERROR(_xlfn.XLOOKUP($C773,'Thông tin về sản phẩm'!$A$2:$A$6228,'Thông tin về sản phẩm'!$AC$2:$AC$6228),"")</f>
        <v>VÂN_ĐÁ</v>
      </c>
      <c r="Z773">
        <f>IFERROR(_xlfn.XLOOKUP($C773,'Thông tin về sản phẩm'!$A$2:$A$6228,'Thông tin về sản phẩm'!$AD$2:$AD$6228),"")</f>
        <v>3.0670000000000002</v>
      </c>
      <c r="AA773" t="str">
        <f>IFERROR(_xlfn.XLOOKUP($C773,'Thông tin về sản phẩm'!$A$2:$A$6228,'Thông tin về sản phẩm'!$I$2:$I$6228),"")</f>
        <v>VIE</v>
      </c>
      <c r="AB773">
        <f>IFERROR(_xlfn.XLOOKUP($C773,'Thông tin về sản phẩm'!$A$2:$A$6228,'Thông tin về sản phẩm'!$AI$2:$AI$6228),"")</f>
        <v>400</v>
      </c>
      <c r="AC773">
        <f>IFERROR(_xlfn.XLOOKUP($C773,'Thông tin về sản phẩm'!$A$2:$A$6228,'Thông tin về sản phẩm'!$AJ$2:$AJ$6228),"")</f>
        <v>400</v>
      </c>
      <c r="AD773">
        <f>IFERROR(_xlfn.XLOOKUP($C773,'Thông tin về sản phẩm'!$A$2:$A$6228,'Thông tin về sản phẩm'!$AK$2:$AK$6228),"")</f>
        <v>9.3000000000000007</v>
      </c>
      <c r="AE773" t="str">
        <f>IFERROR(_xlfn.XLOOKUP($C773,'Thông tin về sản phẩm'!$A$2:$A$6228,'Thông tin về sản phẩm'!$AL$2:$AL$6228),"")</f>
        <v>MM</v>
      </c>
      <c r="AF773" t="str">
        <f>IFERROR(_xlfn.XLOOKUP($C773,'Thông tin về sản phẩm'!$A$2:$A$6228,'Thông tin về sản phẩm'!$AM$2:$AM$6228),"")</f>
        <v>NSX</v>
      </c>
      <c r="AG773" t="str">
        <f>IFERROR(_xlfn.XLOOKUP($C773,'Thông tin về sản phẩm'!$A$2:$A$6228,'Thông tin về sản phẩm'!$AY$2:$AY$6228),"")</f>
        <v>Gạch POR Ốp_Lát</v>
      </c>
      <c r="AH773" t="str">
        <f>IFERROR(_xlfn.XLOOKUP($C773,'Thông tin về sản phẩm'!$A$2:$A$6228,'Thông tin về sản phẩm'!$AZ$2:$AZ$6228),"")</f>
        <v>4. Tiềm năng</v>
      </c>
    </row>
    <row r="774" spans="1:34" x14ac:dyDescent="0.45">
      <c r="A774" s="40" t="s">
        <v>33</v>
      </c>
      <c r="B774" s="40" t="s">
        <v>1209</v>
      </c>
      <c r="C774" s="40">
        <v>10006377</v>
      </c>
      <c r="D774" s="40" t="s">
        <v>2316</v>
      </c>
      <c r="E774" s="40" t="s">
        <v>15470</v>
      </c>
      <c r="F774" s="40" t="s">
        <v>2460</v>
      </c>
      <c r="G774" s="40" t="s">
        <v>260</v>
      </c>
      <c r="H774" s="40"/>
      <c r="I774" s="40" t="s">
        <v>276</v>
      </c>
      <c r="J774" s="41">
        <v>234000</v>
      </c>
      <c r="K774" s="41">
        <f t="shared" si="2"/>
        <v>187200</v>
      </c>
      <c r="L774" s="41">
        <f t="shared" si="3"/>
        <v>194220</v>
      </c>
      <c r="M774" s="55">
        <v>159100</v>
      </c>
      <c r="N774" s="55">
        <v>166100</v>
      </c>
      <c r="O774" s="42">
        <f t="shared" si="4"/>
        <v>0.2</v>
      </c>
      <c r="P774" s="42">
        <f t="shared" si="5"/>
        <v>0.17</v>
      </c>
      <c r="Q774" s="40" t="s">
        <v>277</v>
      </c>
      <c r="R774" s="41">
        <v>151145</v>
      </c>
      <c r="S774" s="41">
        <v>166100</v>
      </c>
      <c r="T774" s="42">
        <f t="shared" si="6"/>
        <v>0.35408119658119658</v>
      </c>
      <c r="U774" t="str">
        <f>IFERROR(_xlfn.XLOOKUP($C774,'Thông tin về sản phẩm'!$A$2:$A$6228,'Thông tin về sản phẩm'!$F$2:$F$6228),"")</f>
        <v>GẠCH, POR 400x400, 4040MNDA004, Loại AA (L1)</v>
      </c>
      <c r="V774" t="str">
        <f>IFERROR(_xlfn.XLOOKUP($C774,'Thông tin về sản phẩm'!$A$2:$A$6228,'Thông tin về sản phẩm'!$S$2:$S$6228),"")</f>
        <v>ỐP_LÁT</v>
      </c>
      <c r="W774" t="str">
        <f>IFERROR(_xlfn.XLOOKUP($C774,'Thông tin về sản phẩm'!$A$2:$A$6228,'Thông tin về sản phẩm'!$Y$2:$Y$6228),"")</f>
        <v>XÁM</v>
      </c>
      <c r="X774" t="str">
        <f>IFERROR(_xlfn.XLOOKUP($C774,'Thông tin về sản phẩm'!$A$2:$A$6228,'Thông tin về sản phẩm'!$AA$2:$AA$6228),"")</f>
        <v>ĐẶC_THÙ</v>
      </c>
      <c r="Y774" t="str">
        <f>IFERROR(_xlfn.XLOOKUP($C774,'Thông tin về sản phẩm'!$A$2:$A$6228,'Thông tin về sản phẩm'!$AC$2:$AC$6228),"")</f>
        <v>VÂN_ĐÁ</v>
      </c>
      <c r="Z774">
        <f>IFERROR(_xlfn.XLOOKUP($C774,'Thông tin về sản phẩm'!$A$2:$A$6228,'Thông tin về sản phẩm'!$AD$2:$AD$6228),"")</f>
        <v>3.0670000000000002</v>
      </c>
      <c r="AA774" t="str">
        <f>IFERROR(_xlfn.XLOOKUP($C774,'Thông tin về sản phẩm'!$A$2:$A$6228,'Thông tin về sản phẩm'!$I$2:$I$6228),"")</f>
        <v>VIE</v>
      </c>
      <c r="AB774">
        <f>IFERROR(_xlfn.XLOOKUP($C774,'Thông tin về sản phẩm'!$A$2:$A$6228,'Thông tin về sản phẩm'!$AI$2:$AI$6228),"")</f>
        <v>400</v>
      </c>
      <c r="AC774">
        <f>IFERROR(_xlfn.XLOOKUP($C774,'Thông tin về sản phẩm'!$A$2:$A$6228,'Thông tin về sản phẩm'!$AJ$2:$AJ$6228),"")</f>
        <v>400</v>
      </c>
      <c r="AD774">
        <f>IFERROR(_xlfn.XLOOKUP($C774,'Thông tin về sản phẩm'!$A$2:$A$6228,'Thông tin về sản phẩm'!$AK$2:$AK$6228),"")</f>
        <v>9.3000000000000007</v>
      </c>
      <c r="AE774" t="str">
        <f>IFERROR(_xlfn.XLOOKUP($C774,'Thông tin về sản phẩm'!$A$2:$A$6228,'Thông tin về sản phẩm'!$AL$2:$AL$6228),"")</f>
        <v>MM</v>
      </c>
      <c r="AF774" t="str">
        <f>IFERROR(_xlfn.XLOOKUP($C774,'Thông tin về sản phẩm'!$A$2:$A$6228,'Thông tin về sản phẩm'!$AM$2:$AM$6228),"")</f>
        <v>NSX</v>
      </c>
      <c r="AG774" t="str">
        <f>IFERROR(_xlfn.XLOOKUP($C774,'Thông tin về sản phẩm'!$A$2:$A$6228,'Thông tin về sản phẩm'!$AY$2:$AY$6228),"")</f>
        <v>Gạch POR Ốp_Lát</v>
      </c>
      <c r="AH774" t="str">
        <f>IFERROR(_xlfn.XLOOKUP($C774,'Thông tin về sản phẩm'!$A$2:$A$6228,'Thông tin về sản phẩm'!$AZ$2:$AZ$6228),"")</f>
        <v>5. Cơ bản</v>
      </c>
    </row>
    <row r="775" spans="1:34" x14ac:dyDescent="0.45">
      <c r="A775" s="40" t="s">
        <v>33</v>
      </c>
      <c r="B775" s="40" t="s">
        <v>1209</v>
      </c>
      <c r="C775" s="40">
        <v>10000709</v>
      </c>
      <c r="D775" s="40" t="s">
        <v>2317</v>
      </c>
      <c r="E775" s="40" t="s">
        <v>18709</v>
      </c>
      <c r="F775" s="40" t="s">
        <v>23945</v>
      </c>
      <c r="G775" s="40" t="s">
        <v>260</v>
      </c>
      <c r="H775" s="40"/>
      <c r="I775" s="40" t="s">
        <v>276</v>
      </c>
      <c r="J775" s="41">
        <v>233080</v>
      </c>
      <c r="K775" s="41">
        <f t="shared" si="2"/>
        <v>186464</v>
      </c>
      <c r="L775" s="41">
        <f t="shared" si="3"/>
        <v>193456.4</v>
      </c>
      <c r="M775" s="55">
        <v>126900</v>
      </c>
      <c r="N775" s="55">
        <v>132400</v>
      </c>
      <c r="O775" s="42">
        <f t="shared" si="4"/>
        <v>0.2</v>
      </c>
      <c r="P775" s="42">
        <f t="shared" si="5"/>
        <v>0.17</v>
      </c>
      <c r="Q775" s="40" t="s">
        <v>277</v>
      </c>
      <c r="R775" s="41">
        <v>120555</v>
      </c>
      <c r="S775" s="41">
        <v>132400</v>
      </c>
      <c r="T775" s="42">
        <f t="shared" si="6"/>
        <v>0.48277415479663632</v>
      </c>
      <c r="U775" t="str">
        <f>IFERROR(_xlfn.XLOOKUP($C775,'Thông tin về sản phẩm'!$A$2:$A$6228,'Thông tin về sản phẩm'!$F$2:$F$6228),"")</f>
        <v>GẠCH, POR 400x400, 4040THACHANH004, Loại A (L2)</v>
      </c>
      <c r="V775" t="str">
        <f>IFERROR(_xlfn.XLOOKUP($C775,'Thông tin về sản phẩm'!$A$2:$A$6228,'Thông tin về sản phẩm'!$S$2:$S$6228),"")</f>
        <v>ỐP_LÁT</v>
      </c>
      <c r="W775" t="str">
        <f>IFERROR(_xlfn.XLOOKUP($C775,'Thông tin về sản phẩm'!$A$2:$A$6228,'Thông tin về sản phẩm'!$Y$2:$Y$6228),"")</f>
        <v>XÁM</v>
      </c>
      <c r="X775" t="str">
        <f>IFERROR(_xlfn.XLOOKUP($C775,'Thông tin về sản phẩm'!$A$2:$A$6228,'Thông tin về sản phẩm'!$AA$2:$AA$6228),"")</f>
        <v>ĐẶC_THÙ</v>
      </c>
      <c r="Y775" t="str">
        <f>IFERROR(_xlfn.XLOOKUP($C775,'Thông tin về sản phẩm'!$A$2:$A$6228,'Thông tin về sản phẩm'!$AC$2:$AC$6228),"")</f>
        <v>VÂN_ĐÁ</v>
      </c>
      <c r="Z775">
        <f>IFERROR(_xlfn.XLOOKUP($C775,'Thông tin về sản phẩm'!$A$2:$A$6228,'Thông tin về sản phẩm'!$AD$2:$AD$6228),"")</f>
        <v>2.9</v>
      </c>
      <c r="AA775" t="str">
        <f>IFERROR(_xlfn.XLOOKUP($C775,'Thông tin về sản phẩm'!$A$2:$A$6228,'Thông tin về sản phẩm'!$I$2:$I$6228),"")</f>
        <v>VIE</v>
      </c>
      <c r="AB775">
        <f>IFERROR(_xlfn.XLOOKUP($C775,'Thông tin về sản phẩm'!$A$2:$A$6228,'Thông tin về sản phẩm'!$AI$2:$AI$6228),"")</f>
        <v>400</v>
      </c>
      <c r="AC775">
        <f>IFERROR(_xlfn.XLOOKUP($C775,'Thông tin về sản phẩm'!$A$2:$A$6228,'Thông tin về sản phẩm'!$AJ$2:$AJ$6228),"")</f>
        <v>400</v>
      </c>
      <c r="AD775">
        <f>IFERROR(_xlfn.XLOOKUP($C775,'Thông tin về sản phẩm'!$A$2:$A$6228,'Thông tin về sản phẩm'!$AK$2:$AK$6228),"")</f>
        <v>8</v>
      </c>
      <c r="AE775" t="str">
        <f>IFERROR(_xlfn.XLOOKUP($C775,'Thông tin về sản phẩm'!$A$2:$A$6228,'Thông tin về sản phẩm'!$AL$2:$AL$6228),"")</f>
        <v>MM</v>
      </c>
      <c r="AF775" t="str">
        <f>IFERROR(_xlfn.XLOOKUP($C775,'Thông tin về sản phẩm'!$A$2:$A$6228,'Thông tin về sản phẩm'!$AM$2:$AM$6228),"")</f>
        <v>BM</v>
      </c>
      <c r="AG775" t="str">
        <f>IFERROR(_xlfn.XLOOKUP($C775,'Thông tin về sản phẩm'!$A$2:$A$6228,'Thông tin về sản phẩm'!$AY$2:$AY$6228),"")</f>
        <v>Gạch POR Ốp_Lát</v>
      </c>
      <c r="AH775" t="str">
        <f>IFERROR(_xlfn.XLOOKUP($C775,'Thông tin về sản phẩm'!$A$2:$A$6228,'Thông tin về sản phẩm'!$AZ$2:$AZ$6228),"")</f>
        <v/>
      </c>
    </row>
    <row r="776" spans="1:34" x14ac:dyDescent="0.45">
      <c r="A776" s="40" t="s">
        <v>33</v>
      </c>
      <c r="B776" s="40" t="s">
        <v>48</v>
      </c>
      <c r="C776" s="40">
        <v>10007168</v>
      </c>
      <c r="D776" s="40" t="s">
        <v>2318</v>
      </c>
      <c r="E776" s="40" t="s">
        <v>15835</v>
      </c>
      <c r="F776" s="40" t="s">
        <v>2462</v>
      </c>
      <c r="G776" s="40" t="s">
        <v>260</v>
      </c>
      <c r="H776" s="40"/>
      <c r="I776" s="40" t="s">
        <v>276</v>
      </c>
      <c r="J776" s="41">
        <v>250000</v>
      </c>
      <c r="K776" s="41">
        <f t="shared" si="2"/>
        <v>200000</v>
      </c>
      <c r="L776" s="41">
        <f t="shared" si="3"/>
        <v>207500</v>
      </c>
      <c r="M776" s="55">
        <v>170000</v>
      </c>
      <c r="N776" s="55">
        <v>177500</v>
      </c>
      <c r="O776" s="42">
        <f t="shared" si="4"/>
        <v>0.2</v>
      </c>
      <c r="P776" s="42">
        <f t="shared" si="5"/>
        <v>0.17</v>
      </c>
      <c r="Q776" s="40" t="s">
        <v>277</v>
      </c>
      <c r="R776" s="41">
        <v>161500</v>
      </c>
      <c r="S776" s="41">
        <v>177500</v>
      </c>
      <c r="T776" s="42">
        <f t="shared" si="6"/>
        <v>0.35399999999999998</v>
      </c>
      <c r="U776" t="str">
        <f>IFERROR(_xlfn.XLOOKUP($C776,'Thông tin về sản phẩm'!$A$2:$A$6228,'Thông tin về sản phẩm'!$F$2:$F$6228),"")</f>
        <v>GẠCH, POR 600x600, 6060MNDA017, Loại AA (L1)</v>
      </c>
      <c r="V776" t="str">
        <f>IFERROR(_xlfn.XLOOKUP($C776,'Thông tin về sản phẩm'!$A$2:$A$6228,'Thông tin về sản phẩm'!$S$2:$S$6228),"")</f>
        <v>ỐP_LÁT</v>
      </c>
      <c r="W776" t="str">
        <f>IFERROR(_xlfn.XLOOKUP($C776,'Thông tin về sản phẩm'!$A$2:$A$6228,'Thông tin về sản phẩm'!$Y$2:$Y$6228),"")</f>
        <v>XÁM</v>
      </c>
      <c r="X776" t="str">
        <f>IFERROR(_xlfn.XLOOKUP($C776,'Thông tin về sản phẩm'!$A$2:$A$6228,'Thông tin về sản phẩm'!$AA$2:$AA$6228),"")</f>
        <v>ĐẶC_THÙ</v>
      </c>
      <c r="Y776" t="str">
        <f>IFERROR(_xlfn.XLOOKUP($C776,'Thông tin về sản phẩm'!$A$2:$A$6228,'Thông tin về sản phẩm'!$AC$2:$AC$6228),"")</f>
        <v>XI_MĂNG</v>
      </c>
      <c r="Z776">
        <f>IFERROR(_xlfn.XLOOKUP($C776,'Thông tin về sản phẩm'!$A$2:$A$6228,'Thông tin về sản phẩm'!$AD$2:$AD$6228),"")</f>
        <v>7.85</v>
      </c>
      <c r="AA776" t="str">
        <f>IFERROR(_xlfn.XLOOKUP($C776,'Thông tin về sản phẩm'!$A$2:$A$6228,'Thông tin về sản phẩm'!$I$2:$I$6228),"")</f>
        <v>VIE</v>
      </c>
      <c r="AB776">
        <f>IFERROR(_xlfn.XLOOKUP($C776,'Thông tin về sản phẩm'!$A$2:$A$6228,'Thông tin về sản phẩm'!$AI$2:$AI$6228),"")</f>
        <v>600</v>
      </c>
      <c r="AC776">
        <f>IFERROR(_xlfn.XLOOKUP($C776,'Thông tin về sản phẩm'!$A$2:$A$6228,'Thông tin về sản phẩm'!$AJ$2:$AJ$6228),"")</f>
        <v>600</v>
      </c>
      <c r="AD776">
        <f>IFERROR(_xlfn.XLOOKUP($C776,'Thông tin về sản phẩm'!$A$2:$A$6228,'Thông tin về sản phẩm'!$AK$2:$AK$6228),"")</f>
        <v>9.3000000000000007</v>
      </c>
      <c r="AE776" t="str">
        <f>IFERROR(_xlfn.XLOOKUP($C776,'Thông tin về sản phẩm'!$A$2:$A$6228,'Thông tin về sản phẩm'!$AL$2:$AL$6228),"")</f>
        <v>MM</v>
      </c>
      <c r="AF776" t="str">
        <f>IFERROR(_xlfn.XLOOKUP($C776,'Thông tin về sản phẩm'!$A$2:$A$6228,'Thông tin về sản phẩm'!$AM$2:$AM$6228),"")</f>
        <v>DDH</v>
      </c>
      <c r="AG776" t="str">
        <f>IFERROR(_xlfn.XLOOKUP($C776,'Thông tin về sản phẩm'!$A$2:$A$6228,'Thông tin về sản phẩm'!$AY$2:$AY$6228),"")</f>
        <v>Gạch POR Ốp_Lát</v>
      </c>
      <c r="AH776" t="str">
        <f>IFERROR(_xlfn.XLOOKUP($C776,'Thông tin về sản phẩm'!$A$2:$A$6228,'Thông tin về sản phẩm'!$AZ$2:$AZ$6228),"")</f>
        <v/>
      </c>
    </row>
    <row r="777" spans="1:34" x14ac:dyDescent="0.45">
      <c r="A777" s="40" t="s">
        <v>33</v>
      </c>
      <c r="B777" s="40" t="s">
        <v>48</v>
      </c>
      <c r="C777" s="40">
        <v>10009070</v>
      </c>
      <c r="D777" s="40" t="s">
        <v>2319</v>
      </c>
      <c r="E777" s="40" t="s">
        <v>16672</v>
      </c>
      <c r="F777" s="40" t="s">
        <v>2463</v>
      </c>
      <c r="G777" s="40" t="s">
        <v>260</v>
      </c>
      <c r="H777" s="40"/>
      <c r="I777" s="40" t="s">
        <v>276</v>
      </c>
      <c r="J777" s="41">
        <v>237000</v>
      </c>
      <c r="K777" s="41">
        <f t="shared" si="2"/>
        <v>189600</v>
      </c>
      <c r="L777" s="41">
        <f t="shared" si="3"/>
        <v>196710</v>
      </c>
      <c r="M777" s="55">
        <v>161500</v>
      </c>
      <c r="N777" s="55">
        <v>168700</v>
      </c>
      <c r="O777" s="42">
        <f t="shared" si="4"/>
        <v>0.2</v>
      </c>
      <c r="P777" s="42">
        <f t="shared" si="5"/>
        <v>0.17</v>
      </c>
      <c r="Q777" s="40" t="s">
        <v>277</v>
      </c>
      <c r="R777" s="41">
        <v>153425</v>
      </c>
      <c r="S777" s="41">
        <v>168700</v>
      </c>
      <c r="T777" s="42">
        <f t="shared" si="6"/>
        <v>0.35263713080168774</v>
      </c>
      <c r="U777" t="str">
        <f>IFERROR(_xlfn.XLOOKUP($C777,'Thông tin về sản phẩm'!$A$2:$A$6228,'Thông tin về sản phẩm'!$F$2:$F$6228),"")</f>
        <v>GẠCH, POR 600x600, 6060MNDA023, Loại AA (L1)</v>
      </c>
      <c r="V777" t="str">
        <f>IFERROR(_xlfn.XLOOKUP($C777,'Thông tin về sản phẩm'!$A$2:$A$6228,'Thông tin về sản phẩm'!$S$2:$S$6228),"")</f>
        <v>ỐP_LÁT</v>
      </c>
      <c r="W777" t="str">
        <f>IFERROR(_xlfn.XLOOKUP($C777,'Thông tin về sản phẩm'!$A$2:$A$6228,'Thông tin về sản phẩm'!$Y$2:$Y$6228),"")</f>
        <v>XÁM</v>
      </c>
      <c r="X777" t="str">
        <f>IFERROR(_xlfn.XLOOKUP($C777,'Thông tin về sản phẩm'!$A$2:$A$6228,'Thông tin về sản phẩm'!$AA$2:$AA$6228),"")</f>
        <v>ĐẶC_THÙ</v>
      </c>
      <c r="Y777" t="str">
        <f>IFERROR(_xlfn.XLOOKUP($C777,'Thông tin về sản phẩm'!$A$2:$A$6228,'Thông tin về sản phẩm'!$AC$2:$AC$6228),"")</f>
        <v>VÂN_ĐÁ</v>
      </c>
      <c r="Z777">
        <f>IFERROR(_xlfn.XLOOKUP($C777,'Thông tin về sản phẩm'!$A$2:$A$6228,'Thông tin về sản phẩm'!$AD$2:$AD$6228),"")</f>
        <v>7.85</v>
      </c>
      <c r="AA777" t="str">
        <f>IFERROR(_xlfn.XLOOKUP($C777,'Thông tin về sản phẩm'!$A$2:$A$6228,'Thông tin về sản phẩm'!$I$2:$I$6228),"")</f>
        <v>VIE</v>
      </c>
      <c r="AB777">
        <f>IFERROR(_xlfn.XLOOKUP($C777,'Thông tin về sản phẩm'!$A$2:$A$6228,'Thông tin về sản phẩm'!$AI$2:$AI$6228),"")</f>
        <v>600</v>
      </c>
      <c r="AC777">
        <f>IFERROR(_xlfn.XLOOKUP($C777,'Thông tin về sản phẩm'!$A$2:$A$6228,'Thông tin về sản phẩm'!$AJ$2:$AJ$6228),"")</f>
        <v>600</v>
      </c>
      <c r="AD777">
        <f>IFERROR(_xlfn.XLOOKUP($C777,'Thông tin về sản phẩm'!$A$2:$A$6228,'Thông tin về sản phẩm'!$AK$2:$AK$6228),"")</f>
        <v>9.3000000000000007</v>
      </c>
      <c r="AE777" t="str">
        <f>IFERROR(_xlfn.XLOOKUP($C777,'Thông tin về sản phẩm'!$A$2:$A$6228,'Thông tin về sản phẩm'!$AL$2:$AL$6228),"")</f>
        <v>MM</v>
      </c>
      <c r="AF777" t="str">
        <f>IFERROR(_xlfn.XLOOKUP($C777,'Thông tin về sản phẩm'!$A$2:$A$6228,'Thông tin về sản phẩm'!$AM$2:$AM$6228),"")</f>
        <v>DDH</v>
      </c>
      <c r="AG777" t="str">
        <f>IFERROR(_xlfn.XLOOKUP($C777,'Thông tin về sản phẩm'!$A$2:$A$6228,'Thông tin về sản phẩm'!$AY$2:$AY$6228),"")</f>
        <v>Gạch POR Ốp_Lát</v>
      </c>
      <c r="AH777" t="str">
        <f>IFERROR(_xlfn.XLOOKUP($C777,'Thông tin về sản phẩm'!$A$2:$A$6228,'Thông tin về sản phẩm'!$AZ$2:$AZ$6228),"")</f>
        <v/>
      </c>
    </row>
    <row r="778" spans="1:34" x14ac:dyDescent="0.45">
      <c r="A778" s="40" t="s">
        <v>33</v>
      </c>
      <c r="B778" s="40" t="s">
        <v>48</v>
      </c>
      <c r="C778" s="40">
        <v>10009037</v>
      </c>
      <c r="D778" s="40" t="s">
        <v>2320</v>
      </c>
      <c r="E778" s="40" t="s">
        <v>17620</v>
      </c>
      <c r="F778" s="40" t="s">
        <v>2464</v>
      </c>
      <c r="G778" s="40" t="s">
        <v>246</v>
      </c>
      <c r="H778" s="40"/>
      <c r="I778" s="40" t="s">
        <v>276</v>
      </c>
      <c r="J778" s="41">
        <v>288000</v>
      </c>
      <c r="K778" s="41">
        <f t="shared" si="2"/>
        <v>230400</v>
      </c>
      <c r="L778" s="41">
        <f t="shared" si="3"/>
        <v>239040</v>
      </c>
      <c r="M778" s="55">
        <v>195800</v>
      </c>
      <c r="N778" s="55">
        <v>204500</v>
      </c>
      <c r="O778" s="42">
        <f t="shared" si="4"/>
        <v>0.2</v>
      </c>
      <c r="P778" s="42">
        <f t="shared" si="5"/>
        <v>0.17</v>
      </c>
      <c r="Q778" s="40" t="s">
        <v>277</v>
      </c>
      <c r="R778" s="41">
        <v>186010</v>
      </c>
      <c r="S778" s="41">
        <v>204500</v>
      </c>
      <c r="T778" s="42">
        <f t="shared" si="6"/>
        <v>0.35413194444444446</v>
      </c>
      <c r="U778" t="str">
        <f>IFERROR(_xlfn.XLOOKUP($C778,'Thông tin về sản phẩm'!$A$2:$A$6228,'Thông tin về sản phẩm'!$F$2:$F$6228),"")</f>
        <v>GẠCH, POR 600x600, 6060SNOW002-FP, Loại AA (L1)</v>
      </c>
      <c r="V778" t="str">
        <f>IFERROR(_xlfn.XLOOKUP($C778,'Thông tin về sản phẩm'!$A$2:$A$6228,'Thông tin về sản phẩm'!$S$2:$S$6228),"")</f>
        <v>ỐP_LÁT</v>
      </c>
      <c r="W778" t="str">
        <f>IFERROR(_xlfn.XLOOKUP($C778,'Thông tin về sản phẩm'!$A$2:$A$6228,'Thông tin về sản phẩm'!$Y$2:$Y$6228),"")</f>
        <v>TRẮNG</v>
      </c>
      <c r="X778" t="str">
        <f>IFERROR(_xlfn.XLOOKUP($C778,'Thông tin về sản phẩm'!$A$2:$A$6228,'Thông tin về sản phẩm'!$AA$2:$AA$6228),"")</f>
        <v>ĐẶC_THÙ</v>
      </c>
      <c r="Y778" t="str">
        <f>IFERROR(_xlfn.XLOOKUP($C778,'Thông tin về sản phẩm'!$A$2:$A$6228,'Thông tin về sản phẩm'!$AC$2:$AC$6228),"")</f>
        <v>KHÔNG_HOA_VĂN</v>
      </c>
      <c r="Z778">
        <f>IFERROR(_xlfn.XLOOKUP($C778,'Thông tin về sản phẩm'!$A$2:$A$6228,'Thông tin về sản phẩm'!$AD$2:$AD$6228),"")</f>
        <v>7.85</v>
      </c>
      <c r="AA778" t="str">
        <f>IFERROR(_xlfn.XLOOKUP($C778,'Thông tin về sản phẩm'!$A$2:$A$6228,'Thông tin về sản phẩm'!$I$2:$I$6228),"")</f>
        <v>VIE</v>
      </c>
      <c r="AB778">
        <f>IFERROR(_xlfn.XLOOKUP($C778,'Thông tin về sản phẩm'!$A$2:$A$6228,'Thông tin về sản phẩm'!$AI$2:$AI$6228),"")</f>
        <v>600</v>
      </c>
      <c r="AC778">
        <f>IFERROR(_xlfn.XLOOKUP($C778,'Thông tin về sản phẩm'!$A$2:$A$6228,'Thông tin về sản phẩm'!$AJ$2:$AJ$6228),"")</f>
        <v>600</v>
      </c>
      <c r="AD778">
        <f>IFERROR(_xlfn.XLOOKUP($C778,'Thông tin về sản phẩm'!$A$2:$A$6228,'Thông tin về sản phẩm'!$AK$2:$AK$6228),"")</f>
        <v>9.3000000000000007</v>
      </c>
      <c r="AE778" t="str">
        <f>IFERROR(_xlfn.XLOOKUP($C778,'Thông tin về sản phẩm'!$A$2:$A$6228,'Thông tin về sản phẩm'!$AL$2:$AL$6228),"")</f>
        <v>MM</v>
      </c>
      <c r="AF778" t="str">
        <f>IFERROR(_xlfn.XLOOKUP($C778,'Thông tin về sản phẩm'!$A$2:$A$6228,'Thông tin về sản phẩm'!$AM$2:$AM$6228),"")</f>
        <v>MM</v>
      </c>
      <c r="AG778" t="str">
        <f>IFERROR(_xlfn.XLOOKUP($C778,'Thông tin về sản phẩm'!$A$2:$A$6228,'Thông tin về sản phẩm'!$AY$2:$AY$6228),"")</f>
        <v>Gạch POR Ốp_Lát</v>
      </c>
      <c r="AH778" t="str">
        <f>IFERROR(_xlfn.XLOOKUP($C778,'Thông tin về sản phẩm'!$A$2:$A$6228,'Thông tin về sản phẩm'!$AZ$2:$AZ$6228),"")</f>
        <v>1. Chiến lược</v>
      </c>
    </row>
    <row r="779" spans="1:34" x14ac:dyDescent="0.45">
      <c r="A779" s="40" t="s">
        <v>33</v>
      </c>
      <c r="B779" s="40" t="s">
        <v>48</v>
      </c>
      <c r="C779" s="40">
        <v>10008986</v>
      </c>
      <c r="D779" s="40" t="s">
        <v>2321</v>
      </c>
      <c r="E779" s="40" t="s">
        <v>21389</v>
      </c>
      <c r="F779" s="40" t="s">
        <v>23977</v>
      </c>
      <c r="G779" s="40" t="s">
        <v>260</v>
      </c>
      <c r="H779" s="40"/>
      <c r="I779" s="40" t="s">
        <v>276</v>
      </c>
      <c r="J779" s="41">
        <v>265680</v>
      </c>
      <c r="K779" s="41">
        <f t="shared" si="2"/>
        <v>212544</v>
      </c>
      <c r="L779" s="41">
        <f t="shared" si="3"/>
        <v>220514.4</v>
      </c>
      <c r="M779" s="55">
        <v>180700</v>
      </c>
      <c r="N779" s="55">
        <v>188600</v>
      </c>
      <c r="O779" s="42">
        <f t="shared" si="4"/>
        <v>0.2</v>
      </c>
      <c r="P779" s="42">
        <f t="shared" si="5"/>
        <v>0.17</v>
      </c>
      <c r="Q779" s="40" t="s">
        <v>277</v>
      </c>
      <c r="R779" s="41">
        <v>171665</v>
      </c>
      <c r="S779" s="41">
        <v>188600</v>
      </c>
      <c r="T779" s="42">
        <f t="shared" si="6"/>
        <v>0.35386555254441432</v>
      </c>
      <c r="U779" t="str">
        <f>IFERROR(_xlfn.XLOOKUP($C779,'Thông tin về sản phẩm'!$A$2:$A$6228,'Thông tin về sản phẩm'!$F$2:$F$6228),"")</f>
        <v>VA066060DT002-P-H+</v>
      </c>
      <c r="V779" t="str">
        <f>IFERROR(_xlfn.XLOOKUP($C779,'Thông tin về sản phẩm'!$A$2:$A$6228,'Thông tin về sản phẩm'!$S$2:$S$6228),"")</f>
        <v>ỐP_LÁT</v>
      </c>
      <c r="W779" t="str">
        <f>IFERROR(_xlfn.XLOOKUP($C779,'Thông tin về sản phẩm'!$A$2:$A$6228,'Thông tin về sản phẩm'!$Y$2:$Y$6228),"")</f>
        <v>XÁM</v>
      </c>
      <c r="X779" t="str">
        <f>IFERROR(_xlfn.XLOOKUP($C779,'Thông tin về sản phẩm'!$A$2:$A$6228,'Thông tin về sản phẩm'!$AA$2:$AA$6228),"")</f>
        <v>ĐẶC_THÙ</v>
      </c>
      <c r="Y779" t="str">
        <f>IFERROR(_xlfn.XLOOKUP($C779,'Thông tin về sản phẩm'!$A$2:$A$6228,'Thông tin về sản phẩm'!$AC$2:$AC$6228),"")</f>
        <v>VÂN_ĐÁ</v>
      </c>
      <c r="Z779">
        <f>IFERROR(_xlfn.XLOOKUP($C779,'Thông tin về sản phẩm'!$A$2:$A$6228,'Thông tin về sản phẩm'!$AD$2:$AD$6228),"")</f>
        <v>7.85</v>
      </c>
      <c r="AA779" t="str">
        <f>IFERROR(_xlfn.XLOOKUP($C779,'Thông tin về sản phẩm'!$A$2:$A$6228,'Thông tin về sản phẩm'!$I$2:$I$6228),"")</f>
        <v>VIE</v>
      </c>
      <c r="AB779">
        <f>IFERROR(_xlfn.XLOOKUP($C779,'Thông tin về sản phẩm'!$A$2:$A$6228,'Thông tin về sản phẩm'!$AI$2:$AI$6228),"")</f>
        <v>600</v>
      </c>
      <c r="AC779">
        <f>IFERROR(_xlfn.XLOOKUP($C779,'Thông tin về sản phẩm'!$A$2:$A$6228,'Thông tin về sản phẩm'!$AJ$2:$AJ$6228),"")</f>
        <v>600</v>
      </c>
      <c r="AD779">
        <f>IFERROR(_xlfn.XLOOKUP($C779,'Thông tin về sản phẩm'!$A$2:$A$6228,'Thông tin về sản phẩm'!$AK$2:$AK$6228),"")</f>
        <v>9.3000000000000007</v>
      </c>
      <c r="AE779" t="str">
        <f>IFERROR(_xlfn.XLOOKUP($C779,'Thông tin về sản phẩm'!$A$2:$A$6228,'Thông tin về sản phẩm'!$AL$2:$AL$6228),"")</f>
        <v>MM</v>
      </c>
      <c r="AF779" t="str">
        <f>IFERROR(_xlfn.XLOOKUP($C779,'Thông tin về sản phẩm'!$A$2:$A$6228,'Thông tin về sản phẩm'!$AM$2:$AM$6228),"")</f>
        <v>DDH</v>
      </c>
      <c r="AG779" t="str">
        <f>IFERROR(_xlfn.XLOOKUP($C779,'Thông tin về sản phẩm'!$A$2:$A$6228,'Thông tin về sản phẩm'!$AY$2:$AY$6228),"")</f>
        <v>Gạch POR Ốp_Lát</v>
      </c>
      <c r="AH779" t="str">
        <f>IFERROR(_xlfn.XLOOKUP($C779,'Thông tin về sản phẩm'!$A$2:$A$6228,'Thông tin về sản phẩm'!$AZ$2:$AZ$6228),"")</f>
        <v/>
      </c>
    </row>
    <row r="780" spans="1:34" x14ac:dyDescent="0.45">
      <c r="A780" s="40" t="s">
        <v>33</v>
      </c>
      <c r="B780" s="40" t="s">
        <v>48</v>
      </c>
      <c r="C780" s="40">
        <v>10008985</v>
      </c>
      <c r="D780" s="40" t="s">
        <v>2322</v>
      </c>
      <c r="E780" s="40" t="s">
        <v>21388</v>
      </c>
      <c r="F780" s="40" t="s">
        <v>23978</v>
      </c>
      <c r="G780" s="40" t="s">
        <v>260</v>
      </c>
      <c r="H780" s="40"/>
      <c r="I780" s="40" t="s">
        <v>276</v>
      </c>
      <c r="J780" s="41">
        <v>265680</v>
      </c>
      <c r="K780" s="41">
        <f t="shared" si="2"/>
        <v>212544</v>
      </c>
      <c r="L780" s="41">
        <f t="shared" si="3"/>
        <v>220514.4</v>
      </c>
      <c r="M780" s="55">
        <v>180700</v>
      </c>
      <c r="N780" s="55">
        <v>188600</v>
      </c>
      <c r="O780" s="42">
        <f t="shared" si="4"/>
        <v>0.2</v>
      </c>
      <c r="P780" s="42">
        <f t="shared" si="5"/>
        <v>0.17</v>
      </c>
      <c r="Q780" s="40" t="s">
        <v>277</v>
      </c>
      <c r="R780" s="41">
        <v>171665</v>
      </c>
      <c r="S780" s="41">
        <v>188600</v>
      </c>
      <c r="T780" s="42">
        <f t="shared" si="6"/>
        <v>0.35386555254441432</v>
      </c>
      <c r="U780" t="str">
        <f>IFERROR(_xlfn.XLOOKUP($C780,'Thông tin về sản phẩm'!$A$2:$A$6228,'Thông tin về sản phẩm'!$F$2:$F$6228),"")</f>
        <v>VA066060DT011-M</v>
      </c>
      <c r="V780" t="str">
        <f>IFERROR(_xlfn.XLOOKUP($C780,'Thông tin về sản phẩm'!$A$2:$A$6228,'Thông tin về sản phẩm'!$S$2:$S$6228),"")</f>
        <v>ỐP_LÁT</v>
      </c>
      <c r="W780" t="str">
        <f>IFERROR(_xlfn.XLOOKUP($C780,'Thông tin về sản phẩm'!$A$2:$A$6228,'Thông tin về sản phẩm'!$Y$2:$Y$6228),"")</f>
        <v>XÁM</v>
      </c>
      <c r="X780" t="str">
        <f>IFERROR(_xlfn.XLOOKUP($C780,'Thông tin về sản phẩm'!$A$2:$A$6228,'Thông tin về sản phẩm'!$AA$2:$AA$6228),"")</f>
        <v>ĐẶC_THÙ</v>
      </c>
      <c r="Y780" t="str">
        <f>IFERROR(_xlfn.XLOOKUP($C780,'Thông tin về sản phẩm'!$A$2:$A$6228,'Thông tin về sản phẩm'!$AC$2:$AC$6228),"")</f>
        <v>XI_MĂNG</v>
      </c>
      <c r="Z780">
        <f>IFERROR(_xlfn.XLOOKUP($C780,'Thông tin về sản phẩm'!$A$2:$A$6228,'Thông tin về sản phẩm'!$AD$2:$AD$6228),"")</f>
        <v>7.85</v>
      </c>
      <c r="AA780" t="str">
        <f>IFERROR(_xlfn.XLOOKUP($C780,'Thông tin về sản phẩm'!$A$2:$A$6228,'Thông tin về sản phẩm'!$I$2:$I$6228),"")</f>
        <v>VIE</v>
      </c>
      <c r="AB780">
        <f>IFERROR(_xlfn.XLOOKUP($C780,'Thông tin về sản phẩm'!$A$2:$A$6228,'Thông tin về sản phẩm'!$AI$2:$AI$6228),"")</f>
        <v>600</v>
      </c>
      <c r="AC780">
        <f>IFERROR(_xlfn.XLOOKUP($C780,'Thông tin về sản phẩm'!$A$2:$A$6228,'Thông tin về sản phẩm'!$AJ$2:$AJ$6228),"")</f>
        <v>600</v>
      </c>
      <c r="AD780">
        <f>IFERROR(_xlfn.XLOOKUP($C780,'Thông tin về sản phẩm'!$A$2:$A$6228,'Thông tin về sản phẩm'!$AK$2:$AK$6228),"")</f>
        <v>9.3000000000000007</v>
      </c>
      <c r="AE780" t="str">
        <f>IFERROR(_xlfn.XLOOKUP($C780,'Thông tin về sản phẩm'!$A$2:$A$6228,'Thông tin về sản phẩm'!$AL$2:$AL$6228),"")</f>
        <v>MM</v>
      </c>
      <c r="AF780" t="str">
        <f>IFERROR(_xlfn.XLOOKUP($C780,'Thông tin về sản phẩm'!$A$2:$A$6228,'Thông tin về sản phẩm'!$AM$2:$AM$6228),"")</f>
        <v>DDH</v>
      </c>
      <c r="AG780" t="str">
        <f>IFERROR(_xlfn.XLOOKUP($C780,'Thông tin về sản phẩm'!$A$2:$A$6228,'Thông tin về sản phẩm'!$AY$2:$AY$6228),"")</f>
        <v>Gạch POR Ốp_Lát</v>
      </c>
      <c r="AH780" t="str">
        <f>IFERROR(_xlfn.XLOOKUP($C780,'Thông tin về sản phẩm'!$A$2:$A$6228,'Thông tin về sản phẩm'!$AZ$2:$AZ$6228),"")</f>
        <v/>
      </c>
    </row>
    <row r="781" spans="1:34" x14ac:dyDescent="0.45">
      <c r="A781" s="40" t="s">
        <v>33</v>
      </c>
      <c r="B781" s="40" t="s">
        <v>48</v>
      </c>
      <c r="C781" s="40">
        <v>10008987</v>
      </c>
      <c r="D781" s="40" t="s">
        <v>2323</v>
      </c>
      <c r="E781" s="40" t="s">
        <v>21390</v>
      </c>
      <c r="F781" s="40" t="s">
        <v>23979</v>
      </c>
      <c r="G781" s="40" t="s">
        <v>260</v>
      </c>
      <c r="H781" s="40"/>
      <c r="I781" s="40" t="s">
        <v>276</v>
      </c>
      <c r="J781" s="41">
        <v>265680</v>
      </c>
      <c r="K781" s="41">
        <f t="shared" si="2"/>
        <v>212544</v>
      </c>
      <c r="L781" s="41">
        <f t="shared" si="3"/>
        <v>220514.4</v>
      </c>
      <c r="M781" s="55">
        <v>180700</v>
      </c>
      <c r="N781" s="55">
        <v>188600</v>
      </c>
      <c r="O781" s="42">
        <f t="shared" si="4"/>
        <v>0.2</v>
      </c>
      <c r="P781" s="42">
        <f t="shared" si="5"/>
        <v>0.17</v>
      </c>
      <c r="Q781" s="40" t="s">
        <v>277</v>
      </c>
      <c r="R781" s="41">
        <v>171665</v>
      </c>
      <c r="S781" s="41">
        <v>188600</v>
      </c>
      <c r="T781" s="42">
        <f t="shared" si="6"/>
        <v>0.35386555254441432</v>
      </c>
      <c r="U781" t="str">
        <f>IFERROR(_xlfn.XLOOKUP($C781,'Thông tin về sản phẩm'!$A$2:$A$6228,'Thông tin về sản phẩm'!$F$2:$F$6228),"")</f>
        <v>VA146060DT024</v>
      </c>
      <c r="V781" t="str">
        <f>IFERROR(_xlfn.XLOOKUP($C781,'Thông tin về sản phẩm'!$A$2:$A$6228,'Thông tin về sản phẩm'!$S$2:$S$6228),"")</f>
        <v>ỐP_LÁT</v>
      </c>
      <c r="W781" t="str">
        <f>IFERROR(_xlfn.XLOOKUP($C781,'Thông tin về sản phẩm'!$A$2:$A$6228,'Thông tin về sản phẩm'!$Y$2:$Y$6228),"")</f>
        <v>KEM</v>
      </c>
      <c r="X781" t="str">
        <f>IFERROR(_xlfn.XLOOKUP($C781,'Thông tin về sản phẩm'!$A$2:$A$6228,'Thông tin về sản phẩm'!$AA$2:$AA$6228),"")</f>
        <v>ĐẶC_THÙ</v>
      </c>
      <c r="Y781" t="str">
        <f>IFERROR(_xlfn.XLOOKUP($C781,'Thông tin về sản phẩm'!$A$2:$A$6228,'Thông tin về sản phẩm'!$AC$2:$AC$6228),"")</f>
        <v>VÂN_CÁT</v>
      </c>
      <c r="Z781">
        <f>IFERROR(_xlfn.XLOOKUP($C781,'Thông tin về sản phẩm'!$A$2:$A$6228,'Thông tin về sản phẩm'!$AD$2:$AD$6228),"")</f>
        <v>7.85</v>
      </c>
      <c r="AA781" t="str">
        <f>IFERROR(_xlfn.XLOOKUP($C781,'Thông tin về sản phẩm'!$A$2:$A$6228,'Thông tin về sản phẩm'!$I$2:$I$6228),"")</f>
        <v>VIE</v>
      </c>
      <c r="AB781">
        <f>IFERROR(_xlfn.XLOOKUP($C781,'Thông tin về sản phẩm'!$A$2:$A$6228,'Thông tin về sản phẩm'!$AI$2:$AI$6228),"")</f>
        <v>600</v>
      </c>
      <c r="AC781">
        <f>IFERROR(_xlfn.XLOOKUP($C781,'Thông tin về sản phẩm'!$A$2:$A$6228,'Thông tin về sản phẩm'!$AJ$2:$AJ$6228),"")</f>
        <v>600</v>
      </c>
      <c r="AD781">
        <f>IFERROR(_xlfn.XLOOKUP($C781,'Thông tin về sản phẩm'!$A$2:$A$6228,'Thông tin về sản phẩm'!$AK$2:$AK$6228),"")</f>
        <v>9.3000000000000007</v>
      </c>
      <c r="AE781" t="str">
        <f>IFERROR(_xlfn.XLOOKUP($C781,'Thông tin về sản phẩm'!$A$2:$A$6228,'Thông tin về sản phẩm'!$AL$2:$AL$6228),"")</f>
        <v>MM</v>
      </c>
      <c r="AF781" t="str">
        <f>IFERROR(_xlfn.XLOOKUP($C781,'Thông tin về sản phẩm'!$A$2:$A$6228,'Thông tin về sản phẩm'!$AM$2:$AM$6228),"")</f>
        <v>DDH</v>
      </c>
      <c r="AG781" t="str">
        <f>IFERROR(_xlfn.XLOOKUP($C781,'Thông tin về sản phẩm'!$A$2:$A$6228,'Thông tin về sản phẩm'!$AY$2:$AY$6228),"")</f>
        <v>Gạch POR Ốp_Lát</v>
      </c>
      <c r="AH781" t="str">
        <f>IFERROR(_xlfn.XLOOKUP($C781,'Thông tin về sản phẩm'!$A$2:$A$6228,'Thông tin về sản phẩm'!$AZ$2:$AZ$6228),"")</f>
        <v/>
      </c>
    </row>
    <row r="782" spans="1:34" x14ac:dyDescent="0.45">
      <c r="A782" s="40" t="s">
        <v>33</v>
      </c>
      <c r="B782" s="40" t="s">
        <v>48</v>
      </c>
      <c r="C782" s="40">
        <v>10008984</v>
      </c>
      <c r="D782" s="40" t="s">
        <v>2324</v>
      </c>
      <c r="E782" s="40" t="s">
        <v>21387</v>
      </c>
      <c r="F782" s="40" t="s">
        <v>23980</v>
      </c>
      <c r="G782" s="40" t="s">
        <v>260</v>
      </c>
      <c r="H782" s="40"/>
      <c r="I782" s="40" t="s">
        <v>276</v>
      </c>
      <c r="J782" s="41">
        <v>340000</v>
      </c>
      <c r="K782" s="41">
        <f t="shared" si="2"/>
        <v>272000</v>
      </c>
      <c r="L782" s="41">
        <f t="shared" si="3"/>
        <v>282200</v>
      </c>
      <c r="M782" s="55">
        <v>180700</v>
      </c>
      <c r="N782" s="55">
        <v>188600</v>
      </c>
      <c r="O782" s="42">
        <f t="shared" si="4"/>
        <v>0.2</v>
      </c>
      <c r="P782" s="42">
        <f t="shared" si="5"/>
        <v>0.17</v>
      </c>
      <c r="Q782" s="40" t="s">
        <v>277</v>
      </c>
      <c r="R782" s="41">
        <v>171665</v>
      </c>
      <c r="S782" s="41">
        <v>188600</v>
      </c>
      <c r="T782" s="42">
        <f t="shared" si="6"/>
        <v>0.49510294117647058</v>
      </c>
      <c r="U782" t="str">
        <f>IFERROR(_xlfn.XLOOKUP($C782,'Thông tin về sản phẩm'!$A$2:$A$6228,'Thông tin về sản phẩm'!$F$2:$F$6228),"")</f>
        <v>VA146060DT027</v>
      </c>
      <c r="V782" t="str">
        <f>IFERROR(_xlfn.XLOOKUP($C782,'Thông tin về sản phẩm'!$A$2:$A$6228,'Thông tin về sản phẩm'!$S$2:$S$6228),"")</f>
        <v>ỐP_LÁT</v>
      </c>
      <c r="W782" t="str">
        <f>IFERROR(_xlfn.XLOOKUP($C782,'Thông tin về sản phẩm'!$A$2:$A$6228,'Thông tin về sản phẩm'!$Y$2:$Y$6228),"")</f>
        <v>ĐEN</v>
      </c>
      <c r="X782" t="str">
        <f>IFERROR(_xlfn.XLOOKUP($C782,'Thông tin về sản phẩm'!$A$2:$A$6228,'Thông tin về sản phẩm'!$AA$2:$AA$6228),"")</f>
        <v>ĐẶC_THÙ</v>
      </c>
      <c r="Y782" t="str">
        <f>IFERROR(_xlfn.XLOOKUP($C782,'Thông tin về sản phẩm'!$A$2:$A$6228,'Thông tin về sản phẩm'!$AC$2:$AC$6228),"")</f>
        <v>VÂN_ĐÁ_TERRAZZO</v>
      </c>
      <c r="Z782">
        <f>IFERROR(_xlfn.XLOOKUP($C782,'Thông tin về sản phẩm'!$A$2:$A$6228,'Thông tin về sản phẩm'!$AD$2:$AD$6228),"")</f>
        <v>7.85</v>
      </c>
      <c r="AA782" t="str">
        <f>IFERROR(_xlfn.XLOOKUP($C782,'Thông tin về sản phẩm'!$A$2:$A$6228,'Thông tin về sản phẩm'!$I$2:$I$6228),"")</f>
        <v>VIE</v>
      </c>
      <c r="AB782">
        <f>IFERROR(_xlfn.XLOOKUP($C782,'Thông tin về sản phẩm'!$A$2:$A$6228,'Thông tin về sản phẩm'!$AI$2:$AI$6228),"")</f>
        <v>600</v>
      </c>
      <c r="AC782">
        <f>IFERROR(_xlfn.XLOOKUP($C782,'Thông tin về sản phẩm'!$A$2:$A$6228,'Thông tin về sản phẩm'!$AJ$2:$AJ$6228),"")</f>
        <v>600</v>
      </c>
      <c r="AD782">
        <f>IFERROR(_xlfn.XLOOKUP($C782,'Thông tin về sản phẩm'!$A$2:$A$6228,'Thông tin về sản phẩm'!$AK$2:$AK$6228),"")</f>
        <v>9.3000000000000007</v>
      </c>
      <c r="AE782" t="str">
        <f>IFERROR(_xlfn.XLOOKUP($C782,'Thông tin về sản phẩm'!$A$2:$A$6228,'Thông tin về sản phẩm'!$AL$2:$AL$6228),"")</f>
        <v>MM</v>
      </c>
      <c r="AF782" t="str">
        <f>IFERROR(_xlfn.XLOOKUP($C782,'Thông tin về sản phẩm'!$A$2:$A$6228,'Thông tin về sản phẩm'!$AM$2:$AM$6228),"")</f>
        <v>DDH</v>
      </c>
      <c r="AG782" t="str">
        <f>IFERROR(_xlfn.XLOOKUP($C782,'Thông tin về sản phẩm'!$A$2:$A$6228,'Thông tin về sản phẩm'!$AY$2:$AY$6228),"")</f>
        <v>Gạch POR Ốp_Lát</v>
      </c>
      <c r="AH782" t="str">
        <f>IFERROR(_xlfn.XLOOKUP($C782,'Thông tin về sản phẩm'!$A$2:$A$6228,'Thông tin về sản phẩm'!$AZ$2:$AZ$6228),"")</f>
        <v/>
      </c>
    </row>
    <row r="783" spans="1:34" x14ac:dyDescent="0.45">
      <c r="A783" s="40" t="s">
        <v>33</v>
      </c>
      <c r="B783" s="40" t="s">
        <v>48</v>
      </c>
      <c r="C783" s="40">
        <v>10009112</v>
      </c>
      <c r="D783" s="40" t="s">
        <v>2325</v>
      </c>
      <c r="E783" s="40" t="s">
        <v>15823</v>
      </c>
      <c r="F783" s="40" t="s">
        <v>2469</v>
      </c>
      <c r="G783" s="40" t="s">
        <v>260</v>
      </c>
      <c r="H783" s="40"/>
      <c r="I783" s="40" t="s">
        <v>276</v>
      </c>
      <c r="J783" s="41">
        <v>301000</v>
      </c>
      <c r="K783" s="41">
        <f t="shared" si="2"/>
        <v>240800</v>
      </c>
      <c r="L783" s="41">
        <f t="shared" si="3"/>
        <v>249830</v>
      </c>
      <c r="M783" s="55">
        <v>204900</v>
      </c>
      <c r="N783" s="55">
        <v>213900</v>
      </c>
      <c r="O783" s="42">
        <f t="shared" si="4"/>
        <v>0.2</v>
      </c>
      <c r="P783" s="42">
        <f t="shared" si="5"/>
        <v>0.17</v>
      </c>
      <c r="Q783" s="40" t="s">
        <v>277</v>
      </c>
      <c r="R783" s="41">
        <v>194655</v>
      </c>
      <c r="S783" s="41">
        <v>213900</v>
      </c>
      <c r="T783" s="42">
        <f t="shared" si="6"/>
        <v>0.35330564784053153</v>
      </c>
      <c r="U783" t="str">
        <f>IFERROR(_xlfn.XLOOKUP($C783,'Thông tin về sản phẩm'!$A$2:$A$6228,'Thông tin về sản phẩm'!$F$2:$F$6228),"")</f>
        <v>VA146060DT035</v>
      </c>
      <c r="V783" t="str">
        <f>IFERROR(_xlfn.XLOOKUP($C783,'Thông tin về sản phẩm'!$A$2:$A$6228,'Thông tin về sản phẩm'!$S$2:$S$6228),"")</f>
        <v>ỐP_LÁT</v>
      </c>
      <c r="W783" t="str">
        <f>IFERROR(_xlfn.XLOOKUP($C783,'Thông tin về sản phẩm'!$A$2:$A$6228,'Thông tin về sản phẩm'!$Y$2:$Y$6228),"")</f>
        <v>XÁM</v>
      </c>
      <c r="X783" t="str">
        <f>IFERROR(_xlfn.XLOOKUP($C783,'Thông tin về sản phẩm'!$A$2:$A$6228,'Thông tin về sản phẩm'!$AA$2:$AA$6228),"")</f>
        <v>ĐẶC_THÙ</v>
      </c>
      <c r="Y783" t="str">
        <f>IFERROR(_xlfn.XLOOKUP($C783,'Thông tin về sản phẩm'!$A$2:$A$6228,'Thông tin về sản phẩm'!$AC$2:$AC$6228),"")</f>
        <v>VÂN_ĐÁ</v>
      </c>
      <c r="Z783">
        <f>IFERROR(_xlfn.XLOOKUP($C783,'Thông tin về sản phẩm'!$A$2:$A$6228,'Thông tin về sản phẩm'!$AD$2:$AD$6228),"")</f>
        <v>7.85</v>
      </c>
      <c r="AA783" t="str">
        <f>IFERROR(_xlfn.XLOOKUP($C783,'Thông tin về sản phẩm'!$A$2:$A$6228,'Thông tin về sản phẩm'!$I$2:$I$6228),"")</f>
        <v>VIE</v>
      </c>
      <c r="AB783">
        <f>IFERROR(_xlfn.XLOOKUP($C783,'Thông tin về sản phẩm'!$A$2:$A$6228,'Thông tin về sản phẩm'!$AI$2:$AI$6228),"")</f>
        <v>600</v>
      </c>
      <c r="AC783">
        <f>IFERROR(_xlfn.XLOOKUP($C783,'Thông tin về sản phẩm'!$A$2:$A$6228,'Thông tin về sản phẩm'!$AJ$2:$AJ$6228),"")</f>
        <v>600</v>
      </c>
      <c r="AD783">
        <f>IFERROR(_xlfn.XLOOKUP($C783,'Thông tin về sản phẩm'!$A$2:$A$6228,'Thông tin về sản phẩm'!$AK$2:$AK$6228),"")</f>
        <v>9.3000000000000007</v>
      </c>
      <c r="AE783" t="str">
        <f>IFERROR(_xlfn.XLOOKUP($C783,'Thông tin về sản phẩm'!$A$2:$A$6228,'Thông tin về sản phẩm'!$AL$2:$AL$6228),"")</f>
        <v>MM</v>
      </c>
      <c r="AF783" t="str">
        <f>IFERROR(_xlfn.XLOOKUP($C783,'Thông tin về sản phẩm'!$A$2:$A$6228,'Thông tin về sản phẩm'!$AM$2:$AM$6228),"")</f>
        <v>DDH</v>
      </c>
      <c r="AG783" t="str">
        <f>IFERROR(_xlfn.XLOOKUP($C783,'Thông tin về sản phẩm'!$A$2:$A$6228,'Thông tin về sản phẩm'!$AY$2:$AY$6228),"")</f>
        <v>Gạch POR Ốp_Lát</v>
      </c>
      <c r="AH783" t="str">
        <f>IFERROR(_xlfn.XLOOKUP($C783,'Thông tin về sản phẩm'!$A$2:$A$6228,'Thông tin về sản phẩm'!$AZ$2:$AZ$6228),"")</f>
        <v/>
      </c>
    </row>
    <row r="784" spans="1:34" x14ac:dyDescent="0.45">
      <c r="A784" s="40" t="s">
        <v>33</v>
      </c>
      <c r="B784" s="40" t="s">
        <v>48</v>
      </c>
      <c r="C784" s="40">
        <v>10000713</v>
      </c>
      <c r="D784" s="40" t="s">
        <v>2326</v>
      </c>
      <c r="E784" s="40" t="s">
        <v>18711</v>
      </c>
      <c r="F784" s="40" t="s">
        <v>23927</v>
      </c>
      <c r="G784" s="40" t="s">
        <v>246</v>
      </c>
      <c r="H784" s="40"/>
      <c r="I784" s="40" t="s">
        <v>276</v>
      </c>
      <c r="J784" s="41">
        <v>264000</v>
      </c>
      <c r="K784" s="41">
        <f t="shared" si="2"/>
        <v>211200</v>
      </c>
      <c r="L784" s="41">
        <f t="shared" si="3"/>
        <v>219120</v>
      </c>
      <c r="M784" s="55">
        <v>143600</v>
      </c>
      <c r="N784" s="55">
        <v>150000</v>
      </c>
      <c r="O784" s="42">
        <f t="shared" si="4"/>
        <v>0.2</v>
      </c>
      <c r="P784" s="42">
        <f t="shared" si="5"/>
        <v>0.17</v>
      </c>
      <c r="Q784" s="40" t="s">
        <v>277</v>
      </c>
      <c r="R784" s="41">
        <v>136420</v>
      </c>
      <c r="S784" s="41">
        <v>150000</v>
      </c>
      <c r="T784" s="42">
        <f t="shared" si="6"/>
        <v>0.48325757575757577</v>
      </c>
      <c r="U784" t="str">
        <f>IFERROR(_xlfn.XLOOKUP($C784,'Thông tin về sản phẩm'!$A$2:$A$6228,'Thông tin về sản phẩm'!$F$2:$F$6228),"")</f>
        <v>GẠCH, POR 600x600, 6060DA004-FP, Loại A (L2)</v>
      </c>
      <c r="V784" t="str">
        <f>IFERROR(_xlfn.XLOOKUP($C784,'Thông tin về sản phẩm'!$A$2:$A$6228,'Thông tin về sản phẩm'!$S$2:$S$6228),"")</f>
        <v>ỐP_LÁT</v>
      </c>
      <c r="W784" t="str">
        <f>IFERROR(_xlfn.XLOOKUP($C784,'Thông tin về sản phẩm'!$A$2:$A$6228,'Thông tin về sản phẩm'!$Y$2:$Y$6228),"")</f>
        <v>TRẮNG</v>
      </c>
      <c r="X784" t="str">
        <f>IFERROR(_xlfn.XLOOKUP($C784,'Thông tin về sản phẩm'!$A$2:$A$6228,'Thông tin về sản phẩm'!$AA$2:$AA$6228),"")</f>
        <v>ĐẶC_THÙ</v>
      </c>
      <c r="Y784" t="str">
        <f>IFERROR(_xlfn.XLOOKUP($C784,'Thông tin về sản phẩm'!$A$2:$A$6228,'Thông tin về sản phẩm'!$AC$2:$AC$6228),"")</f>
        <v>VÂN_ĐÁ</v>
      </c>
      <c r="Z784">
        <f>IFERROR(_xlfn.XLOOKUP($C784,'Thông tin về sản phẩm'!$A$2:$A$6228,'Thông tin về sản phẩm'!$AD$2:$AD$6228),"")</f>
        <v>7.9</v>
      </c>
      <c r="AA784" t="str">
        <f>IFERROR(_xlfn.XLOOKUP($C784,'Thông tin về sản phẩm'!$A$2:$A$6228,'Thông tin về sản phẩm'!$I$2:$I$6228),"")</f>
        <v>VIE</v>
      </c>
      <c r="AB784">
        <f>IFERROR(_xlfn.XLOOKUP($C784,'Thông tin về sản phẩm'!$A$2:$A$6228,'Thông tin về sản phẩm'!$AI$2:$AI$6228),"")</f>
        <v>600</v>
      </c>
      <c r="AC784">
        <f>IFERROR(_xlfn.XLOOKUP($C784,'Thông tin về sản phẩm'!$A$2:$A$6228,'Thông tin về sản phẩm'!$AJ$2:$AJ$6228),"")</f>
        <v>600</v>
      </c>
      <c r="AD784">
        <f>IFERROR(_xlfn.XLOOKUP($C784,'Thông tin về sản phẩm'!$A$2:$A$6228,'Thông tin về sản phẩm'!$AK$2:$AK$6228),"")</f>
        <v>9.5</v>
      </c>
      <c r="AE784" t="str">
        <f>IFERROR(_xlfn.XLOOKUP($C784,'Thông tin về sản phẩm'!$A$2:$A$6228,'Thông tin về sản phẩm'!$AL$2:$AL$6228),"")</f>
        <v>MM</v>
      </c>
      <c r="AF784" t="str">
        <f>IFERROR(_xlfn.XLOOKUP($C784,'Thông tin về sản phẩm'!$A$2:$A$6228,'Thông tin về sản phẩm'!$AM$2:$AM$6228),"")</f>
        <v>BM</v>
      </c>
      <c r="AG784" t="str">
        <f>IFERROR(_xlfn.XLOOKUP($C784,'Thông tin về sản phẩm'!$A$2:$A$6228,'Thông tin về sản phẩm'!$AY$2:$AY$6228),"")</f>
        <v>Gạch POR Ốp_Lát</v>
      </c>
      <c r="AH784" t="str">
        <f>IFERROR(_xlfn.XLOOKUP($C784,'Thông tin về sản phẩm'!$A$2:$A$6228,'Thông tin về sản phẩm'!$AZ$2:$AZ$6228),"")</f>
        <v/>
      </c>
    </row>
    <row r="785" spans="1:34" x14ac:dyDescent="0.45">
      <c r="A785" s="40" t="s">
        <v>33</v>
      </c>
      <c r="B785" s="40" t="s">
        <v>48</v>
      </c>
      <c r="C785" s="40">
        <v>10000857</v>
      </c>
      <c r="D785" s="40" t="s">
        <v>2327</v>
      </c>
      <c r="E785" s="40" t="s">
        <v>13514</v>
      </c>
      <c r="F785" s="40" t="s">
        <v>23928</v>
      </c>
      <c r="G785" s="40" t="s">
        <v>246</v>
      </c>
      <c r="H785" s="40"/>
      <c r="I785" s="40" t="s">
        <v>276</v>
      </c>
      <c r="J785" s="41">
        <v>264000</v>
      </c>
      <c r="K785" s="41">
        <f t="shared" si="2"/>
        <v>211200</v>
      </c>
      <c r="L785" s="41">
        <f t="shared" si="3"/>
        <v>219120</v>
      </c>
      <c r="M785" s="55">
        <v>143600</v>
      </c>
      <c r="N785" s="55">
        <v>150000</v>
      </c>
      <c r="O785" s="42">
        <f t="shared" si="4"/>
        <v>0.2</v>
      </c>
      <c r="P785" s="42">
        <f t="shared" si="5"/>
        <v>0.17</v>
      </c>
      <c r="Q785" s="40" t="s">
        <v>277</v>
      </c>
      <c r="R785" s="41">
        <v>136420</v>
      </c>
      <c r="S785" s="41">
        <v>150000</v>
      </c>
      <c r="T785" s="42">
        <f t="shared" si="6"/>
        <v>0.48325757575757577</v>
      </c>
      <c r="U785" t="str">
        <f>IFERROR(_xlfn.XLOOKUP($C785,'Thông tin về sản phẩm'!$A$2:$A$6228,'Thông tin về sản phẩm'!$F$2:$F$6228),"")</f>
        <v>GẠCH, POR 600x600, 6060DA007-FP, Loại A (L2)</v>
      </c>
      <c r="V785" t="str">
        <f>IFERROR(_xlfn.XLOOKUP($C785,'Thông tin về sản phẩm'!$A$2:$A$6228,'Thông tin về sản phẩm'!$S$2:$S$6228),"")</f>
        <v>ỐP_LÁT</v>
      </c>
      <c r="W785" t="str">
        <f>IFERROR(_xlfn.XLOOKUP($C785,'Thông tin về sản phẩm'!$A$2:$A$6228,'Thông tin về sản phẩm'!$Y$2:$Y$6228),"")</f>
        <v>TRẮNG</v>
      </c>
      <c r="X785" t="str">
        <f>IFERROR(_xlfn.XLOOKUP($C785,'Thông tin về sản phẩm'!$A$2:$A$6228,'Thông tin về sản phẩm'!$AA$2:$AA$6228),"")</f>
        <v>ĐẶC_THÙ</v>
      </c>
      <c r="Y785" t="str">
        <f>IFERROR(_xlfn.XLOOKUP($C785,'Thông tin về sản phẩm'!$A$2:$A$6228,'Thông tin về sản phẩm'!$AC$2:$AC$6228),"")</f>
        <v>VÂN_ĐÁ</v>
      </c>
      <c r="Z785">
        <f>IFERROR(_xlfn.XLOOKUP($C785,'Thông tin về sản phẩm'!$A$2:$A$6228,'Thông tin về sản phẩm'!$AD$2:$AD$6228),"")</f>
        <v>8</v>
      </c>
      <c r="AA785" t="str">
        <f>IFERROR(_xlfn.XLOOKUP($C785,'Thông tin về sản phẩm'!$A$2:$A$6228,'Thông tin về sản phẩm'!$I$2:$I$6228),"")</f>
        <v>VIE</v>
      </c>
      <c r="AB785">
        <f>IFERROR(_xlfn.XLOOKUP($C785,'Thông tin về sản phẩm'!$A$2:$A$6228,'Thông tin về sản phẩm'!$AI$2:$AI$6228),"")</f>
        <v>600</v>
      </c>
      <c r="AC785">
        <f>IFERROR(_xlfn.XLOOKUP($C785,'Thông tin về sản phẩm'!$A$2:$A$6228,'Thông tin về sản phẩm'!$AJ$2:$AJ$6228),"")</f>
        <v>600</v>
      </c>
      <c r="AD785">
        <f>IFERROR(_xlfn.XLOOKUP($C785,'Thông tin về sản phẩm'!$A$2:$A$6228,'Thông tin về sản phẩm'!$AK$2:$AK$6228),"")</f>
        <v>9.5</v>
      </c>
      <c r="AE785" t="str">
        <f>IFERROR(_xlfn.XLOOKUP($C785,'Thông tin về sản phẩm'!$A$2:$A$6228,'Thông tin về sản phẩm'!$AL$2:$AL$6228),"")</f>
        <v>MM</v>
      </c>
      <c r="AF785" t="str">
        <f>IFERROR(_xlfn.XLOOKUP($C785,'Thông tin về sản phẩm'!$A$2:$A$6228,'Thông tin về sản phẩm'!$AM$2:$AM$6228),"")</f>
        <v>NSX</v>
      </c>
      <c r="AG785" t="str">
        <f>IFERROR(_xlfn.XLOOKUP($C785,'Thông tin về sản phẩm'!$A$2:$A$6228,'Thông tin về sản phẩm'!$AY$2:$AY$6228),"")</f>
        <v>Gạch POR Ốp_Lát</v>
      </c>
      <c r="AH785" t="str">
        <f>IFERROR(_xlfn.XLOOKUP($C785,'Thông tin về sản phẩm'!$A$2:$A$6228,'Thông tin về sản phẩm'!$AZ$2:$AZ$6228),"")</f>
        <v/>
      </c>
    </row>
    <row r="786" spans="1:34" x14ac:dyDescent="0.45">
      <c r="A786" s="40" t="s">
        <v>33</v>
      </c>
      <c r="B786" s="40" t="s">
        <v>48</v>
      </c>
      <c r="C786" s="40">
        <v>10000858</v>
      </c>
      <c r="D786" s="40" t="s">
        <v>2328</v>
      </c>
      <c r="E786" s="40" t="s">
        <v>18862</v>
      </c>
      <c r="F786" s="40" t="s">
        <v>23932</v>
      </c>
      <c r="G786" s="40" t="s">
        <v>246</v>
      </c>
      <c r="H786" s="40"/>
      <c r="I786" s="40" t="s">
        <v>276</v>
      </c>
      <c r="J786" s="41">
        <v>255000</v>
      </c>
      <c r="K786" s="41">
        <f t="shared" si="2"/>
        <v>204000</v>
      </c>
      <c r="L786" s="41">
        <f t="shared" si="3"/>
        <v>211650</v>
      </c>
      <c r="M786" s="55">
        <v>138300</v>
      </c>
      <c r="N786" s="55">
        <v>144400</v>
      </c>
      <c r="O786" s="42">
        <f t="shared" si="4"/>
        <v>0.2</v>
      </c>
      <c r="P786" s="42">
        <f t="shared" si="5"/>
        <v>0.17</v>
      </c>
      <c r="Q786" s="40" t="s">
        <v>277</v>
      </c>
      <c r="R786" s="41">
        <v>131385</v>
      </c>
      <c r="S786" s="41">
        <v>144400</v>
      </c>
      <c r="T786" s="42">
        <f t="shared" si="6"/>
        <v>0.48476470588235293</v>
      </c>
      <c r="U786" t="str">
        <f>IFERROR(_xlfn.XLOOKUP($C786,'Thông tin về sản phẩm'!$A$2:$A$6228,'Thông tin về sản phẩm'!$F$2:$F$6228),"")</f>
        <v>GẠCH, POR 600x600, 6060DA010-FP, Loại A (L2)</v>
      </c>
      <c r="V786" t="str">
        <f>IFERROR(_xlfn.XLOOKUP($C786,'Thông tin về sản phẩm'!$A$2:$A$6228,'Thông tin về sản phẩm'!$S$2:$S$6228),"")</f>
        <v>ỐP_LÁT</v>
      </c>
      <c r="W786" t="str">
        <f>IFERROR(_xlfn.XLOOKUP($C786,'Thông tin về sản phẩm'!$A$2:$A$6228,'Thông tin về sản phẩm'!$Y$2:$Y$6228),"")</f>
        <v>TRẮNG</v>
      </c>
      <c r="X786" t="str">
        <f>IFERROR(_xlfn.XLOOKUP($C786,'Thông tin về sản phẩm'!$A$2:$A$6228,'Thông tin về sản phẩm'!$AA$2:$AA$6228),"")</f>
        <v>ĐẶC_THÙ</v>
      </c>
      <c r="Y786" t="str">
        <f>IFERROR(_xlfn.XLOOKUP($C786,'Thông tin về sản phẩm'!$A$2:$A$6228,'Thông tin về sản phẩm'!$AC$2:$AC$6228),"")</f>
        <v>VÂN_ĐÁ</v>
      </c>
      <c r="Z786">
        <f>IFERROR(_xlfn.XLOOKUP($C786,'Thông tin về sản phẩm'!$A$2:$A$6228,'Thông tin về sản phẩm'!$AD$2:$AD$6228),"")</f>
        <v>7.8</v>
      </c>
      <c r="AA786" t="str">
        <f>IFERROR(_xlfn.XLOOKUP($C786,'Thông tin về sản phẩm'!$A$2:$A$6228,'Thông tin về sản phẩm'!$I$2:$I$6228),"")</f>
        <v>VIE</v>
      </c>
      <c r="AB786">
        <f>IFERROR(_xlfn.XLOOKUP($C786,'Thông tin về sản phẩm'!$A$2:$A$6228,'Thông tin về sản phẩm'!$AI$2:$AI$6228),"")</f>
        <v>600</v>
      </c>
      <c r="AC786">
        <f>IFERROR(_xlfn.XLOOKUP($C786,'Thông tin về sản phẩm'!$A$2:$A$6228,'Thông tin về sản phẩm'!$AJ$2:$AJ$6228),"")</f>
        <v>600</v>
      </c>
      <c r="AD786">
        <f>IFERROR(_xlfn.XLOOKUP($C786,'Thông tin về sản phẩm'!$A$2:$A$6228,'Thông tin về sản phẩm'!$AK$2:$AK$6228),"")</f>
        <v>9.5</v>
      </c>
      <c r="AE786" t="str">
        <f>IFERROR(_xlfn.XLOOKUP($C786,'Thông tin về sản phẩm'!$A$2:$A$6228,'Thông tin về sản phẩm'!$AL$2:$AL$6228),"")</f>
        <v>MM</v>
      </c>
      <c r="AF786" t="str">
        <f>IFERROR(_xlfn.XLOOKUP($C786,'Thông tin về sản phẩm'!$A$2:$A$6228,'Thông tin về sản phẩm'!$AM$2:$AM$6228),"")</f>
        <v>BM</v>
      </c>
      <c r="AG786" t="str">
        <f>IFERROR(_xlfn.XLOOKUP($C786,'Thông tin về sản phẩm'!$A$2:$A$6228,'Thông tin về sản phẩm'!$AY$2:$AY$6228),"")</f>
        <v>Gạch POR Ốp_Lát</v>
      </c>
      <c r="AH786" t="str">
        <f>IFERROR(_xlfn.XLOOKUP($C786,'Thông tin về sản phẩm'!$A$2:$A$6228,'Thông tin về sản phẩm'!$AZ$2:$AZ$6228),"")</f>
        <v/>
      </c>
    </row>
    <row r="787" spans="1:34" x14ac:dyDescent="0.45">
      <c r="A787" s="40" t="s">
        <v>33</v>
      </c>
      <c r="B787" s="40" t="s">
        <v>48</v>
      </c>
      <c r="C787" s="40">
        <v>10000715</v>
      </c>
      <c r="D787" s="40" t="s">
        <v>2329</v>
      </c>
      <c r="E787" s="40" t="s">
        <v>13398</v>
      </c>
      <c r="F787" s="40" t="s">
        <v>23933</v>
      </c>
      <c r="G787" s="40" t="s">
        <v>246</v>
      </c>
      <c r="H787" s="40"/>
      <c r="I787" s="40" t="s">
        <v>276</v>
      </c>
      <c r="J787" s="41">
        <v>264000</v>
      </c>
      <c r="K787" s="41">
        <f t="shared" si="2"/>
        <v>211200</v>
      </c>
      <c r="L787" s="41">
        <f t="shared" si="3"/>
        <v>219120</v>
      </c>
      <c r="M787" s="55">
        <v>143600</v>
      </c>
      <c r="N787" s="55">
        <v>150000</v>
      </c>
      <c r="O787" s="42">
        <f t="shared" si="4"/>
        <v>0.2</v>
      </c>
      <c r="P787" s="42">
        <f t="shared" si="5"/>
        <v>0.17</v>
      </c>
      <c r="Q787" s="40" t="s">
        <v>277</v>
      </c>
      <c r="R787" s="41">
        <v>136420</v>
      </c>
      <c r="S787" s="41">
        <v>150000</v>
      </c>
      <c r="T787" s="42">
        <f t="shared" si="6"/>
        <v>0.48325757575757577</v>
      </c>
      <c r="U787" t="str">
        <f>IFERROR(_xlfn.XLOOKUP($C787,'Thông tin về sản phẩm'!$A$2:$A$6228,'Thông tin về sản phẩm'!$F$2:$F$6228),"")</f>
        <v>GẠCH, POR 600x600, 6060DA012-FP, Loại A (L2)</v>
      </c>
      <c r="V787" t="str">
        <f>IFERROR(_xlfn.XLOOKUP($C787,'Thông tin về sản phẩm'!$A$2:$A$6228,'Thông tin về sản phẩm'!$S$2:$S$6228),"")</f>
        <v>ỐP_LÁT</v>
      </c>
      <c r="W787" t="str">
        <f>IFERROR(_xlfn.XLOOKUP($C787,'Thông tin về sản phẩm'!$A$2:$A$6228,'Thông tin về sản phẩm'!$Y$2:$Y$6228),"")</f>
        <v>KEM</v>
      </c>
      <c r="X787" t="str">
        <f>IFERROR(_xlfn.XLOOKUP($C787,'Thông tin về sản phẩm'!$A$2:$A$6228,'Thông tin về sản phẩm'!$AA$2:$AA$6228),"")</f>
        <v>ĐẶC_THÙ</v>
      </c>
      <c r="Y787" t="str">
        <f>IFERROR(_xlfn.XLOOKUP($C787,'Thông tin về sản phẩm'!$A$2:$A$6228,'Thông tin về sản phẩm'!$AC$2:$AC$6228),"")</f>
        <v>VÂN_ĐÁ</v>
      </c>
      <c r="Z787">
        <f>IFERROR(_xlfn.XLOOKUP($C787,'Thông tin về sản phẩm'!$A$2:$A$6228,'Thông tin về sản phẩm'!$AD$2:$AD$6228),"")</f>
        <v>8</v>
      </c>
      <c r="AA787" t="str">
        <f>IFERROR(_xlfn.XLOOKUP($C787,'Thông tin về sản phẩm'!$A$2:$A$6228,'Thông tin về sản phẩm'!$I$2:$I$6228),"")</f>
        <v>VIE</v>
      </c>
      <c r="AB787">
        <f>IFERROR(_xlfn.XLOOKUP($C787,'Thông tin về sản phẩm'!$A$2:$A$6228,'Thông tin về sản phẩm'!$AI$2:$AI$6228),"")</f>
        <v>600</v>
      </c>
      <c r="AC787">
        <f>IFERROR(_xlfn.XLOOKUP($C787,'Thông tin về sản phẩm'!$A$2:$A$6228,'Thông tin về sản phẩm'!$AJ$2:$AJ$6228),"")</f>
        <v>600</v>
      </c>
      <c r="AD787">
        <f>IFERROR(_xlfn.XLOOKUP($C787,'Thông tin về sản phẩm'!$A$2:$A$6228,'Thông tin về sản phẩm'!$AK$2:$AK$6228),"")</f>
        <v>9.5</v>
      </c>
      <c r="AE787" t="str">
        <f>IFERROR(_xlfn.XLOOKUP($C787,'Thông tin về sản phẩm'!$A$2:$A$6228,'Thông tin về sản phẩm'!$AL$2:$AL$6228),"")</f>
        <v>MM</v>
      </c>
      <c r="AF787" t="str">
        <f>IFERROR(_xlfn.XLOOKUP($C787,'Thông tin về sản phẩm'!$A$2:$A$6228,'Thông tin về sản phẩm'!$AM$2:$AM$6228),"")</f>
        <v>NSX</v>
      </c>
      <c r="AG787" t="str">
        <f>IFERROR(_xlfn.XLOOKUP($C787,'Thông tin về sản phẩm'!$A$2:$A$6228,'Thông tin về sản phẩm'!$AY$2:$AY$6228),"")</f>
        <v>Gạch POR Ốp_Lát</v>
      </c>
      <c r="AH787" t="str">
        <f>IFERROR(_xlfn.XLOOKUP($C787,'Thông tin về sản phẩm'!$A$2:$A$6228,'Thông tin về sản phẩm'!$AZ$2:$AZ$6228),"")</f>
        <v/>
      </c>
    </row>
    <row r="788" spans="1:34" x14ac:dyDescent="0.45">
      <c r="A788" s="40" t="s">
        <v>33</v>
      </c>
      <c r="B788" s="40" t="s">
        <v>48</v>
      </c>
      <c r="C788" s="40">
        <v>10000775</v>
      </c>
      <c r="D788" s="40" t="s">
        <v>2330</v>
      </c>
      <c r="E788" s="40" t="s">
        <v>18789</v>
      </c>
      <c r="F788" s="40" t="s">
        <v>23934</v>
      </c>
      <c r="G788" s="40" t="s">
        <v>260</v>
      </c>
      <c r="H788" s="40"/>
      <c r="I788" s="40" t="s">
        <v>276</v>
      </c>
      <c r="J788" s="41">
        <v>252000</v>
      </c>
      <c r="K788" s="41">
        <f t="shared" si="2"/>
        <v>201600</v>
      </c>
      <c r="L788" s="41">
        <f t="shared" si="3"/>
        <v>209160</v>
      </c>
      <c r="M788" s="55">
        <v>137100</v>
      </c>
      <c r="N788" s="55">
        <v>143100</v>
      </c>
      <c r="O788" s="42">
        <f t="shared" si="4"/>
        <v>0.2</v>
      </c>
      <c r="P788" s="42">
        <f t="shared" si="5"/>
        <v>0.17</v>
      </c>
      <c r="Q788" s="40" t="s">
        <v>277</v>
      </c>
      <c r="R788" s="41">
        <v>130245</v>
      </c>
      <c r="S788" s="41">
        <v>143100</v>
      </c>
      <c r="T788" s="42">
        <f t="shared" si="6"/>
        <v>0.48315476190476192</v>
      </c>
      <c r="U788" t="str">
        <f>IFERROR(_xlfn.XLOOKUP($C788,'Thông tin về sản phẩm'!$A$2:$A$6228,'Thông tin về sản phẩm'!$F$2:$F$6228),"")</f>
        <v>GẠCH, POR 600x600, 6060PHUSA002, Loại A (L2)</v>
      </c>
      <c r="V788" t="str">
        <f>IFERROR(_xlfn.XLOOKUP($C788,'Thông tin về sản phẩm'!$A$2:$A$6228,'Thông tin về sản phẩm'!$S$2:$S$6228),"")</f>
        <v>ỐP_LÁT</v>
      </c>
      <c r="W788" t="str">
        <f>IFERROR(_xlfn.XLOOKUP($C788,'Thông tin về sản phẩm'!$A$2:$A$6228,'Thông tin về sản phẩm'!$Y$2:$Y$6228),"")</f>
        <v>KEM</v>
      </c>
      <c r="X788" t="str">
        <f>IFERROR(_xlfn.XLOOKUP($C788,'Thông tin về sản phẩm'!$A$2:$A$6228,'Thông tin về sản phẩm'!$AA$2:$AA$6228),"")</f>
        <v>ĐẶC_THÙ</v>
      </c>
      <c r="Y788" t="str">
        <f>IFERROR(_xlfn.XLOOKUP($C788,'Thông tin về sản phẩm'!$A$2:$A$6228,'Thông tin về sản phẩm'!$AC$2:$AC$6228),"")</f>
        <v>VÂN_GỖ</v>
      </c>
      <c r="Z788">
        <f>IFERROR(_xlfn.XLOOKUP($C788,'Thông tin về sản phẩm'!$A$2:$A$6228,'Thông tin về sản phẩm'!$AD$2:$AD$6228),"")</f>
        <v>7.85</v>
      </c>
      <c r="AA788" t="str">
        <f>IFERROR(_xlfn.XLOOKUP($C788,'Thông tin về sản phẩm'!$A$2:$A$6228,'Thông tin về sản phẩm'!$I$2:$I$6228),"")</f>
        <v>VIE</v>
      </c>
      <c r="AB788">
        <f>IFERROR(_xlfn.XLOOKUP($C788,'Thông tin về sản phẩm'!$A$2:$A$6228,'Thông tin về sản phẩm'!$AI$2:$AI$6228),"")</f>
        <v>600</v>
      </c>
      <c r="AC788">
        <f>IFERROR(_xlfn.XLOOKUP($C788,'Thông tin về sản phẩm'!$A$2:$A$6228,'Thông tin về sản phẩm'!$AJ$2:$AJ$6228),"")</f>
        <v>600</v>
      </c>
      <c r="AD788">
        <f>IFERROR(_xlfn.XLOOKUP($C788,'Thông tin về sản phẩm'!$A$2:$A$6228,'Thông tin về sản phẩm'!$AK$2:$AK$6228),"")</f>
        <v>9.5</v>
      </c>
      <c r="AE788" t="str">
        <f>IFERROR(_xlfn.XLOOKUP($C788,'Thông tin về sản phẩm'!$A$2:$A$6228,'Thông tin về sản phẩm'!$AL$2:$AL$6228),"")</f>
        <v>MM</v>
      </c>
      <c r="AF788" t="str">
        <f>IFERROR(_xlfn.XLOOKUP($C788,'Thông tin về sản phẩm'!$A$2:$A$6228,'Thông tin về sản phẩm'!$AM$2:$AM$6228),"")</f>
        <v>BM</v>
      </c>
      <c r="AG788" t="str">
        <f>IFERROR(_xlfn.XLOOKUP($C788,'Thông tin về sản phẩm'!$A$2:$A$6228,'Thông tin về sản phẩm'!$AY$2:$AY$6228),"")</f>
        <v>Gạch POR Ốp_Lát</v>
      </c>
      <c r="AH788" t="str">
        <f>IFERROR(_xlfn.XLOOKUP($C788,'Thông tin về sản phẩm'!$A$2:$A$6228,'Thông tin về sản phẩm'!$AZ$2:$AZ$6228),"")</f>
        <v/>
      </c>
    </row>
    <row r="789" spans="1:34" x14ac:dyDescent="0.45">
      <c r="A789" s="40" t="s">
        <v>33</v>
      </c>
      <c r="B789" s="40" t="s">
        <v>48</v>
      </c>
      <c r="C789" s="40">
        <v>10000829</v>
      </c>
      <c r="D789" s="40" t="s">
        <v>2331</v>
      </c>
      <c r="E789" s="40" t="s">
        <v>18838</v>
      </c>
      <c r="F789" s="40" t="s">
        <v>23935</v>
      </c>
      <c r="G789" s="40" t="s">
        <v>260</v>
      </c>
      <c r="H789" s="40"/>
      <c r="I789" s="40" t="s">
        <v>276</v>
      </c>
      <c r="J789" s="41">
        <v>252000</v>
      </c>
      <c r="K789" s="41">
        <f t="shared" si="2"/>
        <v>201600</v>
      </c>
      <c r="L789" s="41">
        <f t="shared" si="3"/>
        <v>209160</v>
      </c>
      <c r="M789" s="55">
        <v>137100</v>
      </c>
      <c r="N789" s="55">
        <v>143100</v>
      </c>
      <c r="O789" s="42">
        <f t="shared" si="4"/>
        <v>0.2</v>
      </c>
      <c r="P789" s="42">
        <f t="shared" si="5"/>
        <v>0.17</v>
      </c>
      <c r="Q789" s="40" t="s">
        <v>277</v>
      </c>
      <c r="R789" s="41">
        <v>130245</v>
      </c>
      <c r="S789" s="41">
        <v>143100</v>
      </c>
      <c r="T789" s="42">
        <f t="shared" si="6"/>
        <v>0.48315476190476192</v>
      </c>
      <c r="U789" t="str">
        <f>IFERROR(_xlfn.XLOOKUP($C789,'Thông tin về sản phẩm'!$A$2:$A$6228,'Thông tin về sản phẩm'!$F$2:$F$6228),"")</f>
        <v>GẠCH, POR 600x600, 6060TAMDAO003, Loại A (L2)</v>
      </c>
      <c r="V789" t="str">
        <f>IFERROR(_xlfn.XLOOKUP($C789,'Thông tin về sản phẩm'!$A$2:$A$6228,'Thông tin về sản phẩm'!$S$2:$S$6228),"")</f>
        <v>ỐP_LÁT</v>
      </c>
      <c r="W789" t="str">
        <f>IFERROR(_xlfn.XLOOKUP($C789,'Thông tin về sản phẩm'!$A$2:$A$6228,'Thông tin về sản phẩm'!$Y$2:$Y$6228),"")</f>
        <v>KEM</v>
      </c>
      <c r="X789" t="str">
        <f>IFERROR(_xlfn.XLOOKUP($C789,'Thông tin về sản phẩm'!$A$2:$A$6228,'Thông tin về sản phẩm'!$AA$2:$AA$6228),"")</f>
        <v>ĐẶC_THÙ</v>
      </c>
      <c r="Y789" t="str">
        <f>IFERROR(_xlfn.XLOOKUP($C789,'Thông tin về sản phẩm'!$A$2:$A$6228,'Thông tin về sản phẩm'!$AC$2:$AC$6228),"")</f>
        <v>VÂN_ĐÁ</v>
      </c>
      <c r="Z789">
        <f>IFERROR(_xlfn.XLOOKUP($C789,'Thông tin về sản phẩm'!$A$2:$A$6228,'Thông tin về sản phẩm'!$AD$2:$AD$6228),"")</f>
        <v>7.85</v>
      </c>
      <c r="AA789" t="str">
        <f>IFERROR(_xlfn.XLOOKUP($C789,'Thông tin về sản phẩm'!$A$2:$A$6228,'Thông tin về sản phẩm'!$I$2:$I$6228),"")</f>
        <v>VIE</v>
      </c>
      <c r="AB789">
        <f>IFERROR(_xlfn.XLOOKUP($C789,'Thông tin về sản phẩm'!$A$2:$A$6228,'Thông tin về sản phẩm'!$AI$2:$AI$6228),"")</f>
        <v>600</v>
      </c>
      <c r="AC789">
        <f>IFERROR(_xlfn.XLOOKUP($C789,'Thông tin về sản phẩm'!$A$2:$A$6228,'Thông tin về sản phẩm'!$AJ$2:$AJ$6228),"")</f>
        <v>600</v>
      </c>
      <c r="AD789">
        <f>IFERROR(_xlfn.XLOOKUP($C789,'Thông tin về sản phẩm'!$A$2:$A$6228,'Thông tin về sản phẩm'!$AK$2:$AK$6228),"")</f>
        <v>9.5</v>
      </c>
      <c r="AE789" t="str">
        <f>IFERROR(_xlfn.XLOOKUP($C789,'Thông tin về sản phẩm'!$A$2:$A$6228,'Thông tin về sản phẩm'!$AL$2:$AL$6228),"")</f>
        <v>MM</v>
      </c>
      <c r="AF789" t="str">
        <f>IFERROR(_xlfn.XLOOKUP($C789,'Thông tin về sản phẩm'!$A$2:$A$6228,'Thông tin về sản phẩm'!$AM$2:$AM$6228),"")</f>
        <v>BM</v>
      </c>
      <c r="AG789" t="str">
        <f>IFERROR(_xlfn.XLOOKUP($C789,'Thông tin về sản phẩm'!$A$2:$A$6228,'Thông tin về sản phẩm'!$AY$2:$AY$6228),"")</f>
        <v>Gạch POR Ốp_Lát</v>
      </c>
      <c r="AH789" t="str">
        <f>IFERROR(_xlfn.XLOOKUP($C789,'Thông tin về sản phẩm'!$A$2:$A$6228,'Thông tin về sản phẩm'!$AZ$2:$AZ$6228),"")</f>
        <v/>
      </c>
    </row>
    <row r="790" spans="1:34" x14ac:dyDescent="0.45">
      <c r="A790" s="40" t="s">
        <v>33</v>
      </c>
      <c r="B790" s="40" t="s">
        <v>48</v>
      </c>
      <c r="C790" s="40">
        <v>10000777</v>
      </c>
      <c r="D790" s="40" t="s">
        <v>2332</v>
      </c>
      <c r="E790" s="40" t="s">
        <v>18791</v>
      </c>
      <c r="F790" s="40" t="s">
        <v>23936</v>
      </c>
      <c r="G790" s="40" t="s">
        <v>260</v>
      </c>
      <c r="H790" s="40"/>
      <c r="I790" s="40" t="s">
        <v>276</v>
      </c>
      <c r="J790" s="41">
        <v>267000</v>
      </c>
      <c r="K790" s="41">
        <f t="shared" si="2"/>
        <v>213600</v>
      </c>
      <c r="L790" s="41">
        <f t="shared" si="3"/>
        <v>221610</v>
      </c>
      <c r="M790" s="55">
        <v>145200</v>
      </c>
      <c r="N790" s="55">
        <v>151700</v>
      </c>
      <c r="O790" s="42">
        <f t="shared" si="4"/>
        <v>0.2</v>
      </c>
      <c r="P790" s="42">
        <f t="shared" si="5"/>
        <v>0.17</v>
      </c>
      <c r="Q790" s="40" t="s">
        <v>277</v>
      </c>
      <c r="R790" s="41">
        <v>137940</v>
      </c>
      <c r="S790" s="41">
        <v>151700</v>
      </c>
      <c r="T790" s="42">
        <f t="shared" si="6"/>
        <v>0.48337078651685395</v>
      </c>
      <c r="U790" t="str">
        <f>IFERROR(_xlfn.XLOOKUP($C790,'Thông tin về sản phẩm'!$A$2:$A$6228,'Thông tin về sản phẩm'!$F$2:$F$6228),"")</f>
        <v>GẠCH, POR 600x600, 6060WOOD002, Loại A (L2)</v>
      </c>
      <c r="V790" t="str">
        <f>IFERROR(_xlfn.XLOOKUP($C790,'Thông tin về sản phẩm'!$A$2:$A$6228,'Thông tin về sản phẩm'!$S$2:$S$6228),"")</f>
        <v>ỐP_LÁT</v>
      </c>
      <c r="W790" t="str">
        <f>IFERROR(_xlfn.XLOOKUP($C790,'Thông tin về sản phẩm'!$A$2:$A$6228,'Thông tin về sản phẩm'!$Y$2:$Y$6228),"")</f>
        <v>KEM</v>
      </c>
      <c r="X790" t="str">
        <f>IFERROR(_xlfn.XLOOKUP($C790,'Thông tin về sản phẩm'!$A$2:$A$6228,'Thông tin về sản phẩm'!$AA$2:$AA$6228),"")</f>
        <v>ĐẶC_THÙ</v>
      </c>
      <c r="Y790" t="str">
        <f>IFERROR(_xlfn.XLOOKUP($C790,'Thông tin về sản phẩm'!$A$2:$A$6228,'Thông tin về sản phẩm'!$AC$2:$AC$6228),"")</f>
        <v>VÂN_GỖ</v>
      </c>
      <c r="Z790">
        <f>IFERROR(_xlfn.XLOOKUP($C790,'Thông tin về sản phẩm'!$A$2:$A$6228,'Thông tin về sản phẩm'!$AD$2:$AD$6228),"")</f>
        <v>7.85</v>
      </c>
      <c r="AA790" t="str">
        <f>IFERROR(_xlfn.XLOOKUP($C790,'Thông tin về sản phẩm'!$A$2:$A$6228,'Thông tin về sản phẩm'!$I$2:$I$6228),"")</f>
        <v>VIE</v>
      </c>
      <c r="AB790">
        <f>IFERROR(_xlfn.XLOOKUP($C790,'Thông tin về sản phẩm'!$A$2:$A$6228,'Thông tin về sản phẩm'!$AI$2:$AI$6228),"")</f>
        <v>600</v>
      </c>
      <c r="AC790">
        <f>IFERROR(_xlfn.XLOOKUP($C790,'Thông tin về sản phẩm'!$A$2:$A$6228,'Thông tin về sản phẩm'!$AJ$2:$AJ$6228),"")</f>
        <v>600</v>
      </c>
      <c r="AD790">
        <f>IFERROR(_xlfn.XLOOKUP($C790,'Thông tin về sản phẩm'!$A$2:$A$6228,'Thông tin về sản phẩm'!$AK$2:$AK$6228),"")</f>
        <v>9.5</v>
      </c>
      <c r="AE790" t="str">
        <f>IFERROR(_xlfn.XLOOKUP($C790,'Thông tin về sản phẩm'!$A$2:$A$6228,'Thông tin về sản phẩm'!$AL$2:$AL$6228),"")</f>
        <v>MM</v>
      </c>
      <c r="AF790" t="str">
        <f>IFERROR(_xlfn.XLOOKUP($C790,'Thông tin về sản phẩm'!$A$2:$A$6228,'Thông tin về sản phẩm'!$AM$2:$AM$6228),"")</f>
        <v>BM</v>
      </c>
      <c r="AG790" t="str">
        <f>IFERROR(_xlfn.XLOOKUP($C790,'Thông tin về sản phẩm'!$A$2:$A$6228,'Thông tin về sản phẩm'!$AY$2:$AY$6228),"")</f>
        <v>Gạch POR Ốp_Lát</v>
      </c>
      <c r="AH790" t="str">
        <f>IFERROR(_xlfn.XLOOKUP($C790,'Thông tin về sản phẩm'!$A$2:$A$6228,'Thông tin về sản phẩm'!$AZ$2:$AZ$6228),"")</f>
        <v/>
      </c>
    </row>
    <row r="791" spans="1:34" x14ac:dyDescent="0.45">
      <c r="A791" s="40" t="s">
        <v>33</v>
      </c>
      <c r="B791" s="40" t="s">
        <v>48</v>
      </c>
      <c r="C791" s="40">
        <v>10003497</v>
      </c>
      <c r="D791" s="40" t="s">
        <v>2333</v>
      </c>
      <c r="E791" s="40" t="s">
        <v>22197</v>
      </c>
      <c r="F791" s="40" t="s">
        <v>23937</v>
      </c>
      <c r="G791" s="40" t="s">
        <v>241</v>
      </c>
      <c r="H791" s="40"/>
      <c r="I791" s="40" t="s">
        <v>276</v>
      </c>
      <c r="J791" s="41">
        <v>343000</v>
      </c>
      <c r="K791" s="41">
        <f t="shared" si="2"/>
        <v>274400</v>
      </c>
      <c r="L791" s="41">
        <f t="shared" si="3"/>
        <v>284690</v>
      </c>
      <c r="M791" s="55">
        <v>169700</v>
      </c>
      <c r="N791" s="55">
        <v>177200</v>
      </c>
      <c r="O791" s="42">
        <f t="shared" si="4"/>
        <v>0.2</v>
      </c>
      <c r="P791" s="42">
        <f t="shared" si="5"/>
        <v>0.17</v>
      </c>
      <c r="Q791" s="40" t="s">
        <v>277</v>
      </c>
      <c r="R791" s="41">
        <v>161215</v>
      </c>
      <c r="S791" s="41">
        <v>177200</v>
      </c>
      <c r="T791" s="42">
        <f t="shared" si="6"/>
        <v>0.52998542274052474</v>
      </c>
      <c r="U791" t="str">
        <f>IFERROR(_xlfn.XLOOKUP($C791,'Thông tin về sản phẩm'!$A$2:$A$6228,'Thông tin về sản phẩm'!$F$2:$F$6228),"")</f>
        <v>GẠCH, POR 600x600, 6060DB032, Loại A (L2)</v>
      </c>
      <c r="V791" t="str">
        <f>IFERROR(_xlfn.XLOOKUP($C791,'Thông tin về sản phẩm'!$A$2:$A$6228,'Thông tin về sản phẩm'!$S$2:$S$6228),"")</f>
        <v>ỐP_LÁT</v>
      </c>
      <c r="W791" t="str">
        <f>IFERROR(_xlfn.XLOOKUP($C791,'Thông tin về sản phẩm'!$A$2:$A$6228,'Thông tin về sản phẩm'!$Y$2:$Y$6228),"")</f>
        <v>NÂU</v>
      </c>
      <c r="X791" t="str">
        <f>IFERROR(_xlfn.XLOOKUP($C791,'Thông tin về sản phẩm'!$A$2:$A$6228,'Thông tin về sản phẩm'!$AA$2:$AA$6228),"")</f>
        <v>ĐẶC_THÙ</v>
      </c>
      <c r="Y791" t="str">
        <f>IFERROR(_xlfn.XLOOKUP($C791,'Thông tin về sản phẩm'!$A$2:$A$6228,'Thông tin về sản phẩm'!$AC$2:$AC$6228),"")</f>
        <v>VÂN_ĐÁ</v>
      </c>
      <c r="Z791">
        <f>IFERROR(_xlfn.XLOOKUP($C791,'Thông tin về sản phẩm'!$A$2:$A$6228,'Thông tin về sản phẩm'!$AD$2:$AD$6228),"")</f>
        <v>7.9749999999999996</v>
      </c>
      <c r="AA791" t="str">
        <f>IFERROR(_xlfn.XLOOKUP($C791,'Thông tin về sản phẩm'!$A$2:$A$6228,'Thông tin về sản phẩm'!$I$2:$I$6228),"")</f>
        <v>VIE</v>
      </c>
      <c r="AB791">
        <f>IFERROR(_xlfn.XLOOKUP($C791,'Thông tin về sản phẩm'!$A$2:$A$6228,'Thông tin về sản phẩm'!$AI$2:$AI$6228),"")</f>
        <v>600</v>
      </c>
      <c r="AC791">
        <f>IFERROR(_xlfn.XLOOKUP($C791,'Thông tin về sản phẩm'!$A$2:$A$6228,'Thông tin về sản phẩm'!$AJ$2:$AJ$6228),"")</f>
        <v>600</v>
      </c>
      <c r="AD791">
        <f>IFERROR(_xlfn.XLOOKUP($C791,'Thông tin về sản phẩm'!$A$2:$A$6228,'Thông tin về sản phẩm'!$AK$2:$AK$6228),"")</f>
        <v>9.3000000000000007</v>
      </c>
      <c r="AE791" t="str">
        <f>IFERROR(_xlfn.XLOOKUP($C791,'Thông tin về sản phẩm'!$A$2:$A$6228,'Thông tin về sản phẩm'!$AL$2:$AL$6228),"")</f>
        <v>MM</v>
      </c>
      <c r="AF791" t="str">
        <f>IFERROR(_xlfn.XLOOKUP($C791,'Thông tin về sản phẩm'!$A$2:$A$6228,'Thông tin về sản phẩm'!$AM$2:$AM$6228),"")</f>
        <v>MV</v>
      </c>
      <c r="AG791" t="str">
        <f>IFERROR(_xlfn.XLOOKUP($C791,'Thông tin về sản phẩm'!$A$2:$A$6228,'Thông tin về sản phẩm'!$AY$2:$AY$6228),"")</f>
        <v>Gạch POR Ốp_Lát</v>
      </c>
      <c r="AH791" t="str">
        <f>IFERROR(_xlfn.XLOOKUP($C791,'Thông tin về sản phẩm'!$A$2:$A$6228,'Thông tin về sản phẩm'!$AZ$2:$AZ$6228),"")</f>
        <v/>
      </c>
    </row>
    <row r="792" spans="1:34" x14ac:dyDescent="0.45">
      <c r="A792" s="40" t="s">
        <v>33</v>
      </c>
      <c r="B792" s="40" t="s">
        <v>48</v>
      </c>
      <c r="C792" s="40">
        <v>10003499</v>
      </c>
      <c r="D792" s="40" t="s">
        <v>2334</v>
      </c>
      <c r="E792" s="40" t="s">
        <v>22200</v>
      </c>
      <c r="F792" s="40" t="s">
        <v>23938</v>
      </c>
      <c r="G792" s="40" t="s">
        <v>241</v>
      </c>
      <c r="H792" s="40"/>
      <c r="I792" s="40" t="s">
        <v>276</v>
      </c>
      <c r="J792" s="41">
        <v>373000</v>
      </c>
      <c r="K792" s="41">
        <f t="shared" si="2"/>
        <v>298400</v>
      </c>
      <c r="L792" s="41">
        <f t="shared" si="3"/>
        <v>309590</v>
      </c>
      <c r="M792" s="55">
        <v>192600</v>
      </c>
      <c r="N792" s="55">
        <v>201100</v>
      </c>
      <c r="O792" s="42">
        <f t="shared" si="4"/>
        <v>0.2</v>
      </c>
      <c r="P792" s="42">
        <f t="shared" si="5"/>
        <v>0.17</v>
      </c>
      <c r="Q792" s="40" t="s">
        <v>277</v>
      </c>
      <c r="R792" s="41">
        <v>182970</v>
      </c>
      <c r="S792" s="41">
        <v>201100</v>
      </c>
      <c r="T792" s="42">
        <f t="shared" si="6"/>
        <v>0.50946380697050941</v>
      </c>
      <c r="U792" t="str">
        <f>IFERROR(_xlfn.XLOOKUP($C792,'Thông tin về sản phẩm'!$A$2:$A$6228,'Thông tin về sản phẩm'!$F$2:$F$6228),"")</f>
        <v>GẠCH, POR 600x600, 6060MARMOL005, Loại A (L2)</v>
      </c>
      <c r="V792" t="str">
        <f>IFERROR(_xlfn.XLOOKUP($C792,'Thông tin về sản phẩm'!$A$2:$A$6228,'Thông tin về sản phẩm'!$S$2:$S$6228),"")</f>
        <v>ỐP_LÁT</v>
      </c>
      <c r="W792" t="str">
        <f>IFERROR(_xlfn.XLOOKUP($C792,'Thông tin về sản phẩm'!$A$2:$A$6228,'Thông tin về sản phẩm'!$Y$2:$Y$6228),"")</f>
        <v>XÁM</v>
      </c>
      <c r="X792" t="str">
        <f>IFERROR(_xlfn.XLOOKUP($C792,'Thông tin về sản phẩm'!$A$2:$A$6228,'Thông tin về sản phẩm'!$AA$2:$AA$6228),"")</f>
        <v>ĐẶC_THÙ</v>
      </c>
      <c r="Y792" t="str">
        <f>IFERROR(_xlfn.XLOOKUP($C792,'Thông tin về sản phẩm'!$A$2:$A$6228,'Thông tin về sản phẩm'!$AC$2:$AC$6228),"")</f>
        <v>VÂN_ĐÁ</v>
      </c>
      <c r="Z792">
        <f>IFERROR(_xlfn.XLOOKUP($C792,'Thông tin về sản phẩm'!$A$2:$A$6228,'Thông tin về sản phẩm'!$AD$2:$AD$6228),"")</f>
        <v>7.39</v>
      </c>
      <c r="AA792" t="str">
        <f>IFERROR(_xlfn.XLOOKUP($C792,'Thông tin về sản phẩm'!$A$2:$A$6228,'Thông tin về sản phẩm'!$I$2:$I$6228),"")</f>
        <v>VIE</v>
      </c>
      <c r="AB792">
        <f>IFERROR(_xlfn.XLOOKUP($C792,'Thông tin về sản phẩm'!$A$2:$A$6228,'Thông tin về sản phẩm'!$AI$2:$AI$6228),"")</f>
        <v>600</v>
      </c>
      <c r="AC792">
        <f>IFERROR(_xlfn.XLOOKUP($C792,'Thông tin về sản phẩm'!$A$2:$A$6228,'Thông tin về sản phẩm'!$AJ$2:$AJ$6228),"")</f>
        <v>600</v>
      </c>
      <c r="AD792">
        <f>IFERROR(_xlfn.XLOOKUP($C792,'Thông tin về sản phẩm'!$A$2:$A$6228,'Thông tin về sản phẩm'!$AK$2:$AK$6228),"")</f>
        <v>9.3000000000000007</v>
      </c>
      <c r="AE792" t="str">
        <f>IFERROR(_xlfn.XLOOKUP($C792,'Thông tin về sản phẩm'!$A$2:$A$6228,'Thông tin về sản phẩm'!$AL$2:$AL$6228),"")</f>
        <v>MM</v>
      </c>
      <c r="AF792" t="str">
        <f>IFERROR(_xlfn.XLOOKUP($C792,'Thông tin về sản phẩm'!$A$2:$A$6228,'Thông tin về sản phẩm'!$AM$2:$AM$6228),"")</f>
        <v>MV</v>
      </c>
      <c r="AG792" t="str">
        <f>IFERROR(_xlfn.XLOOKUP($C792,'Thông tin về sản phẩm'!$A$2:$A$6228,'Thông tin về sản phẩm'!$AY$2:$AY$6228),"")</f>
        <v>Gạch POR Ốp_Lát</v>
      </c>
      <c r="AH792" t="str">
        <f>IFERROR(_xlfn.XLOOKUP($C792,'Thông tin về sản phẩm'!$A$2:$A$6228,'Thông tin về sản phẩm'!$AZ$2:$AZ$6228),"")</f>
        <v/>
      </c>
    </row>
    <row r="793" spans="1:34" x14ac:dyDescent="0.45">
      <c r="A793" s="40" t="s">
        <v>33</v>
      </c>
      <c r="B793" s="40" t="s">
        <v>48</v>
      </c>
      <c r="C793" s="40">
        <v>10001172</v>
      </c>
      <c r="D793" s="40" t="s">
        <v>2335</v>
      </c>
      <c r="E793" s="40" t="s">
        <v>22138</v>
      </c>
      <c r="F793" s="40" t="s">
        <v>23939</v>
      </c>
      <c r="G793" s="40" t="s">
        <v>246</v>
      </c>
      <c r="H793" s="40"/>
      <c r="I793" s="40" t="s">
        <v>276</v>
      </c>
      <c r="J793" s="41">
        <v>278000</v>
      </c>
      <c r="K793" s="41">
        <f t="shared" si="2"/>
        <v>222400</v>
      </c>
      <c r="L793" s="41">
        <f t="shared" si="3"/>
        <v>230740</v>
      </c>
      <c r="M793" s="55">
        <v>151500</v>
      </c>
      <c r="N793" s="55">
        <v>158200</v>
      </c>
      <c r="O793" s="42">
        <f t="shared" si="4"/>
        <v>0.2</v>
      </c>
      <c r="P793" s="42">
        <f t="shared" si="5"/>
        <v>0.17</v>
      </c>
      <c r="Q793" s="40" t="s">
        <v>277</v>
      </c>
      <c r="R793" s="41">
        <v>143925</v>
      </c>
      <c r="S793" s="41">
        <v>158200</v>
      </c>
      <c r="T793" s="42">
        <f t="shared" si="6"/>
        <v>0.48228417266187051</v>
      </c>
      <c r="U793" t="str">
        <f>IFERROR(_xlfn.XLOOKUP($C793,'Thông tin về sản phẩm'!$A$2:$A$6228,'Thông tin về sản phẩm'!$F$2:$F$6228),"")</f>
        <v>GẠCH, POR 600x600, DTD6060CARARAS002-FP, Loại A (L2)</v>
      </c>
      <c r="V793" t="str">
        <f>IFERROR(_xlfn.XLOOKUP($C793,'Thông tin về sản phẩm'!$A$2:$A$6228,'Thông tin về sản phẩm'!$S$2:$S$6228),"")</f>
        <v>ỐP_LÁT</v>
      </c>
      <c r="W793" t="str">
        <f>IFERROR(_xlfn.XLOOKUP($C793,'Thông tin về sản phẩm'!$A$2:$A$6228,'Thông tin về sản phẩm'!$Y$2:$Y$6228),"")</f>
        <v>TRẮNG</v>
      </c>
      <c r="X793" t="str">
        <f>IFERROR(_xlfn.XLOOKUP($C793,'Thông tin về sản phẩm'!$A$2:$A$6228,'Thông tin về sản phẩm'!$AA$2:$AA$6228),"")</f>
        <v>ĐẶC_THÙ</v>
      </c>
      <c r="Y793" t="str">
        <f>IFERROR(_xlfn.XLOOKUP($C793,'Thông tin về sản phẩm'!$A$2:$A$6228,'Thông tin về sản phẩm'!$AC$2:$AC$6228),"")</f>
        <v>VÂN_ĐÁ</v>
      </c>
      <c r="Z793">
        <f>IFERROR(_xlfn.XLOOKUP($C793,'Thông tin về sản phẩm'!$A$2:$A$6228,'Thông tin về sản phẩm'!$AD$2:$AD$6228),"")</f>
        <v>7.39</v>
      </c>
      <c r="AA793" t="str">
        <f>IFERROR(_xlfn.XLOOKUP($C793,'Thông tin về sản phẩm'!$A$2:$A$6228,'Thông tin về sản phẩm'!$I$2:$I$6228),"")</f>
        <v>VIE</v>
      </c>
      <c r="AB793">
        <f>IFERROR(_xlfn.XLOOKUP($C793,'Thông tin về sản phẩm'!$A$2:$A$6228,'Thông tin về sản phẩm'!$AI$2:$AI$6228),"")</f>
        <v>600</v>
      </c>
      <c r="AC793">
        <f>IFERROR(_xlfn.XLOOKUP($C793,'Thông tin về sản phẩm'!$A$2:$A$6228,'Thông tin về sản phẩm'!$AJ$2:$AJ$6228),"")</f>
        <v>600</v>
      </c>
      <c r="AD793">
        <f>IFERROR(_xlfn.XLOOKUP($C793,'Thông tin về sản phẩm'!$A$2:$A$6228,'Thông tin về sản phẩm'!$AK$2:$AK$6228),"")</f>
        <v>9.3000000000000007</v>
      </c>
      <c r="AE793" t="str">
        <f>IFERROR(_xlfn.XLOOKUP($C793,'Thông tin về sản phẩm'!$A$2:$A$6228,'Thông tin về sản phẩm'!$AL$2:$AL$6228),"")</f>
        <v>MM</v>
      </c>
      <c r="AF793" t="str">
        <f>IFERROR(_xlfn.XLOOKUP($C793,'Thông tin về sản phẩm'!$A$2:$A$6228,'Thông tin về sản phẩm'!$AM$2:$AM$6228),"")</f>
        <v>MD</v>
      </c>
      <c r="AG793" t="str">
        <f>IFERROR(_xlfn.XLOOKUP($C793,'Thông tin về sản phẩm'!$A$2:$A$6228,'Thông tin về sản phẩm'!$AY$2:$AY$6228),"")</f>
        <v>Gạch POR Ốp_Lát</v>
      </c>
      <c r="AH793" t="str">
        <f>IFERROR(_xlfn.XLOOKUP($C793,'Thông tin về sản phẩm'!$A$2:$A$6228,'Thông tin về sản phẩm'!$AZ$2:$AZ$6228),"")</f>
        <v/>
      </c>
    </row>
    <row r="794" spans="1:34" x14ac:dyDescent="0.45">
      <c r="A794" s="40" t="s">
        <v>33</v>
      </c>
      <c r="B794" s="40" t="s">
        <v>48</v>
      </c>
      <c r="C794" s="40">
        <v>10000981</v>
      </c>
      <c r="D794" s="40" t="s">
        <v>2336</v>
      </c>
      <c r="E794" s="40" t="s">
        <v>22098</v>
      </c>
      <c r="F794" s="40" t="s">
        <v>23940</v>
      </c>
      <c r="G794" s="40" t="s">
        <v>246</v>
      </c>
      <c r="H794" s="40"/>
      <c r="I794" s="40" t="s">
        <v>276</v>
      </c>
      <c r="J794" s="41">
        <v>308000</v>
      </c>
      <c r="K794" s="41">
        <f t="shared" si="2"/>
        <v>246400</v>
      </c>
      <c r="L794" s="41">
        <f t="shared" si="3"/>
        <v>255640</v>
      </c>
      <c r="M794" s="55">
        <v>167800</v>
      </c>
      <c r="N794" s="55">
        <v>175200</v>
      </c>
      <c r="O794" s="42">
        <f t="shared" si="4"/>
        <v>0.2</v>
      </c>
      <c r="P794" s="42">
        <f t="shared" si="5"/>
        <v>0.17</v>
      </c>
      <c r="Q794" s="40" t="s">
        <v>277</v>
      </c>
      <c r="R794" s="41">
        <v>159410</v>
      </c>
      <c r="S794" s="41">
        <v>175200</v>
      </c>
      <c r="T794" s="42">
        <f t="shared" si="6"/>
        <v>0.48243506493506494</v>
      </c>
      <c r="U794" t="str">
        <f>IFERROR(_xlfn.XLOOKUP($C794,'Thông tin về sản phẩm'!$A$2:$A$6228,'Thông tin về sản phẩm'!$F$2:$F$6228),"")</f>
        <v>GẠCH, POR 600x600, DTD6060TRUONGSON001-FP, Loại A (L2)</v>
      </c>
      <c r="V794" t="str">
        <f>IFERROR(_xlfn.XLOOKUP($C794,'Thông tin về sản phẩm'!$A$2:$A$6228,'Thông tin về sản phẩm'!$S$2:$S$6228),"")</f>
        <v>ỐP_LÁT</v>
      </c>
      <c r="W794" t="str">
        <f>IFERROR(_xlfn.XLOOKUP($C794,'Thông tin về sản phẩm'!$A$2:$A$6228,'Thông tin về sản phẩm'!$Y$2:$Y$6228),"")</f>
        <v>XÁM</v>
      </c>
      <c r="X794" t="str">
        <f>IFERROR(_xlfn.XLOOKUP($C794,'Thông tin về sản phẩm'!$A$2:$A$6228,'Thông tin về sản phẩm'!$AA$2:$AA$6228),"")</f>
        <v>ĐẶC_THÙ</v>
      </c>
      <c r="Y794" t="str">
        <f>IFERROR(_xlfn.XLOOKUP($C794,'Thông tin về sản phẩm'!$A$2:$A$6228,'Thông tin về sản phẩm'!$AC$2:$AC$6228),"")</f>
        <v>VÂN_ĐÁ</v>
      </c>
      <c r="Z794">
        <f>IFERROR(_xlfn.XLOOKUP($C794,'Thông tin về sản phẩm'!$A$2:$A$6228,'Thông tin về sản phẩm'!$AD$2:$AD$6228),"")</f>
        <v>7.39</v>
      </c>
      <c r="AA794" t="str">
        <f>IFERROR(_xlfn.XLOOKUP($C794,'Thông tin về sản phẩm'!$A$2:$A$6228,'Thông tin về sản phẩm'!$I$2:$I$6228),"")</f>
        <v>VIE</v>
      </c>
      <c r="AB794">
        <f>IFERROR(_xlfn.XLOOKUP($C794,'Thông tin về sản phẩm'!$A$2:$A$6228,'Thông tin về sản phẩm'!$AI$2:$AI$6228),"")</f>
        <v>600</v>
      </c>
      <c r="AC794">
        <f>IFERROR(_xlfn.XLOOKUP($C794,'Thông tin về sản phẩm'!$A$2:$A$6228,'Thông tin về sản phẩm'!$AJ$2:$AJ$6228),"")</f>
        <v>600</v>
      </c>
      <c r="AD794">
        <f>IFERROR(_xlfn.XLOOKUP($C794,'Thông tin về sản phẩm'!$A$2:$A$6228,'Thông tin về sản phẩm'!$AK$2:$AK$6228),"")</f>
        <v>9.3000000000000007</v>
      </c>
      <c r="AE794" t="str">
        <f>IFERROR(_xlfn.XLOOKUP($C794,'Thông tin về sản phẩm'!$A$2:$A$6228,'Thông tin về sản phẩm'!$AL$2:$AL$6228),"")</f>
        <v>MM</v>
      </c>
      <c r="AF794" t="str">
        <f>IFERROR(_xlfn.XLOOKUP($C794,'Thông tin về sản phẩm'!$A$2:$A$6228,'Thông tin về sản phẩm'!$AM$2:$AM$6228),"")</f>
        <v>MD</v>
      </c>
      <c r="AG794" t="str">
        <f>IFERROR(_xlfn.XLOOKUP($C794,'Thông tin về sản phẩm'!$A$2:$A$6228,'Thông tin về sản phẩm'!$AY$2:$AY$6228),"")</f>
        <v>Gạch POR Ốp_Lát</v>
      </c>
      <c r="AH794" t="str">
        <f>IFERROR(_xlfn.XLOOKUP($C794,'Thông tin về sản phẩm'!$A$2:$A$6228,'Thông tin về sản phẩm'!$AZ$2:$AZ$6228),"")</f>
        <v/>
      </c>
    </row>
    <row r="795" spans="1:34" x14ac:dyDescent="0.45">
      <c r="A795" s="40" t="s">
        <v>33</v>
      </c>
      <c r="B795" s="40" t="s">
        <v>166</v>
      </c>
      <c r="C795" s="40">
        <v>10001263</v>
      </c>
      <c r="D795" s="40" t="s">
        <v>2337</v>
      </c>
      <c r="E795" s="40" t="s">
        <v>15336</v>
      </c>
      <c r="F795" s="40" t="s">
        <v>23986</v>
      </c>
      <c r="G795" s="40" t="s">
        <v>246</v>
      </c>
      <c r="H795" s="40"/>
      <c r="I795" s="40" t="s">
        <v>276</v>
      </c>
      <c r="J795" s="41">
        <v>373000</v>
      </c>
      <c r="K795" s="41">
        <f t="shared" si="2"/>
        <v>298400</v>
      </c>
      <c r="L795" s="41">
        <f t="shared" si="3"/>
        <v>309590</v>
      </c>
      <c r="M795" s="55">
        <v>253600</v>
      </c>
      <c r="N795" s="55">
        <v>264800</v>
      </c>
      <c r="O795" s="42">
        <f t="shared" si="4"/>
        <v>0.2</v>
      </c>
      <c r="P795" s="42">
        <f t="shared" si="5"/>
        <v>0.17</v>
      </c>
      <c r="Q795" s="40" t="s">
        <v>277</v>
      </c>
      <c r="R795" s="41">
        <v>240920</v>
      </c>
      <c r="S795" s="41">
        <v>264800</v>
      </c>
      <c r="T795" s="42">
        <f t="shared" si="6"/>
        <v>0.35410187667560322</v>
      </c>
      <c r="U795" t="str">
        <f>IFERROR(_xlfn.XLOOKUP($C795,'Thông tin về sản phẩm'!$A$2:$A$6228,'Thông tin về sản phẩm'!$F$2:$F$6228),"")</f>
        <v>GẠCH, POR 800x800, DTD8080TRUONGSON003-FP, Loại AA (L1)</v>
      </c>
      <c r="V795" t="str">
        <f>IFERROR(_xlfn.XLOOKUP($C795,'Thông tin về sản phẩm'!$A$2:$A$6228,'Thông tin về sản phẩm'!$S$2:$S$6228),"")</f>
        <v>ỐP_LÁT</v>
      </c>
      <c r="W795" t="str">
        <f>IFERROR(_xlfn.XLOOKUP($C795,'Thông tin về sản phẩm'!$A$2:$A$6228,'Thông tin về sản phẩm'!$Y$2:$Y$6228),"")</f>
        <v>XÁM</v>
      </c>
      <c r="X795" t="str">
        <f>IFERROR(_xlfn.XLOOKUP($C795,'Thông tin về sản phẩm'!$A$2:$A$6228,'Thông tin về sản phẩm'!$AA$2:$AA$6228),"")</f>
        <v>ĐẶC_THÙ</v>
      </c>
      <c r="Y795" t="str">
        <f>IFERROR(_xlfn.XLOOKUP($C795,'Thông tin về sản phẩm'!$A$2:$A$6228,'Thông tin về sản phẩm'!$AC$2:$AC$6228),"")</f>
        <v>VÂN_ĐÁ</v>
      </c>
      <c r="Z795">
        <f>IFERROR(_xlfn.XLOOKUP($C795,'Thông tin về sản phẩm'!$A$2:$A$6228,'Thông tin về sản phẩm'!$AD$2:$AD$6228),"")</f>
        <v>15.7</v>
      </c>
      <c r="AA795" t="str">
        <f>IFERROR(_xlfn.XLOOKUP($C795,'Thông tin về sản phẩm'!$A$2:$A$6228,'Thông tin về sản phẩm'!$I$2:$I$6228),"")</f>
        <v>VIE</v>
      </c>
      <c r="AB795">
        <f>IFERROR(_xlfn.XLOOKUP($C795,'Thông tin về sản phẩm'!$A$2:$A$6228,'Thông tin về sản phẩm'!$AI$2:$AI$6228),"")</f>
        <v>800</v>
      </c>
      <c r="AC795">
        <f>IFERROR(_xlfn.XLOOKUP($C795,'Thông tin về sản phẩm'!$A$2:$A$6228,'Thông tin về sản phẩm'!$AJ$2:$AJ$6228),"")</f>
        <v>800</v>
      </c>
      <c r="AD795">
        <f>IFERROR(_xlfn.XLOOKUP($C795,'Thông tin về sản phẩm'!$A$2:$A$6228,'Thông tin về sản phẩm'!$AK$2:$AK$6228),"")</f>
        <v>10.5</v>
      </c>
      <c r="AE795" t="str">
        <f>IFERROR(_xlfn.XLOOKUP($C795,'Thông tin về sản phẩm'!$A$2:$A$6228,'Thông tin về sản phẩm'!$AL$2:$AL$6228),"")</f>
        <v>MM</v>
      </c>
      <c r="AF795" t="str">
        <f>IFERROR(_xlfn.XLOOKUP($C795,'Thông tin về sản phẩm'!$A$2:$A$6228,'Thông tin về sản phẩm'!$AM$2:$AM$6228),"")</f>
        <v>NSX</v>
      </c>
      <c r="AG795" t="str">
        <f>IFERROR(_xlfn.XLOOKUP($C795,'Thông tin về sản phẩm'!$A$2:$A$6228,'Thông tin về sản phẩm'!$AY$2:$AY$6228),"")</f>
        <v>Gạch POR Ốp_Lát</v>
      </c>
      <c r="AH795" t="str">
        <f>IFERROR(_xlfn.XLOOKUP($C795,'Thông tin về sản phẩm'!$A$2:$A$6228,'Thông tin về sản phẩm'!$AZ$2:$AZ$6228),"")</f>
        <v>5. Cơ bản</v>
      </c>
    </row>
    <row r="796" spans="1:34" x14ac:dyDescent="0.45">
      <c r="A796" s="40" t="s">
        <v>33</v>
      </c>
      <c r="B796" s="40" t="s">
        <v>166</v>
      </c>
      <c r="C796" s="40">
        <v>10003517</v>
      </c>
      <c r="D796" s="40" t="s">
        <v>2338</v>
      </c>
      <c r="E796" s="40" t="s">
        <v>19957</v>
      </c>
      <c r="F796" s="40" t="s">
        <v>23941</v>
      </c>
      <c r="G796" s="40" t="s">
        <v>241</v>
      </c>
      <c r="H796" s="40"/>
      <c r="I796" s="40" t="s">
        <v>276</v>
      </c>
      <c r="J796" s="41">
        <v>493000</v>
      </c>
      <c r="K796" s="41">
        <f t="shared" si="2"/>
        <v>394400</v>
      </c>
      <c r="L796" s="41">
        <f t="shared" si="3"/>
        <v>409190</v>
      </c>
      <c r="M796" s="55">
        <v>232300</v>
      </c>
      <c r="N796" s="55">
        <v>242600</v>
      </c>
      <c r="O796" s="42">
        <f t="shared" si="4"/>
        <v>0.2</v>
      </c>
      <c r="P796" s="42">
        <f t="shared" si="5"/>
        <v>0.17</v>
      </c>
      <c r="Q796" s="40" t="s">
        <v>277</v>
      </c>
      <c r="R796" s="41">
        <v>220685</v>
      </c>
      <c r="S796" s="41">
        <v>242600</v>
      </c>
      <c r="T796" s="42">
        <f t="shared" si="6"/>
        <v>0.55236308316430016</v>
      </c>
      <c r="U796" t="str">
        <f>IFERROR(_xlfn.XLOOKUP($C796,'Thông tin về sản phẩm'!$A$2:$A$6228,'Thông tin về sản phẩm'!$F$2:$F$6228),"")</f>
        <v>GẠCH, POR 800x800, 8080DB032, Loại A (L2)</v>
      </c>
      <c r="V796" t="str">
        <f>IFERROR(_xlfn.XLOOKUP($C796,'Thông tin về sản phẩm'!$A$2:$A$6228,'Thông tin về sản phẩm'!$S$2:$S$6228),"")</f>
        <v>ỐP_LÁT</v>
      </c>
      <c r="W796" t="str">
        <f>IFERROR(_xlfn.XLOOKUP($C796,'Thông tin về sản phẩm'!$A$2:$A$6228,'Thông tin về sản phẩm'!$Y$2:$Y$6228),"")</f>
        <v>NÂU</v>
      </c>
      <c r="X796" t="str">
        <f>IFERROR(_xlfn.XLOOKUP($C796,'Thông tin về sản phẩm'!$A$2:$A$6228,'Thông tin về sản phẩm'!$AA$2:$AA$6228),"")</f>
        <v>ĐẶC_THÙ</v>
      </c>
      <c r="Y796" t="str">
        <f>IFERROR(_xlfn.XLOOKUP($C796,'Thông tin về sản phẩm'!$A$2:$A$6228,'Thông tin về sản phẩm'!$AC$2:$AC$6228),"")</f>
        <v>VÂN_ĐÁ</v>
      </c>
      <c r="Z796">
        <f>IFERROR(_xlfn.XLOOKUP($C796,'Thông tin về sản phẩm'!$A$2:$A$6228,'Thông tin về sản phẩm'!$AD$2:$AD$6228),"")</f>
        <v>15.84</v>
      </c>
      <c r="AA796" t="str">
        <f>IFERROR(_xlfn.XLOOKUP($C796,'Thông tin về sản phẩm'!$A$2:$A$6228,'Thông tin về sản phẩm'!$I$2:$I$6228),"")</f>
        <v>VIE</v>
      </c>
      <c r="AB796">
        <f>IFERROR(_xlfn.XLOOKUP($C796,'Thông tin về sản phẩm'!$A$2:$A$6228,'Thông tin về sản phẩm'!$AI$2:$AI$6228),"")</f>
        <v>800</v>
      </c>
      <c r="AC796">
        <f>IFERROR(_xlfn.XLOOKUP($C796,'Thông tin về sản phẩm'!$A$2:$A$6228,'Thông tin về sản phẩm'!$AJ$2:$AJ$6228),"")</f>
        <v>800</v>
      </c>
      <c r="AD796">
        <f>IFERROR(_xlfn.XLOOKUP($C796,'Thông tin về sản phẩm'!$A$2:$A$6228,'Thông tin về sản phẩm'!$AK$2:$AK$6228),"")</f>
        <v>10.5</v>
      </c>
      <c r="AE796" t="str">
        <f>IFERROR(_xlfn.XLOOKUP($C796,'Thông tin về sản phẩm'!$A$2:$A$6228,'Thông tin về sản phẩm'!$AL$2:$AL$6228),"")</f>
        <v>MM</v>
      </c>
      <c r="AF796" t="str">
        <f>IFERROR(_xlfn.XLOOKUP($C796,'Thông tin về sản phẩm'!$A$2:$A$6228,'Thông tin về sản phẩm'!$AM$2:$AM$6228),"")</f>
        <v>MV</v>
      </c>
      <c r="AG796" t="str">
        <f>IFERROR(_xlfn.XLOOKUP($C796,'Thông tin về sản phẩm'!$A$2:$A$6228,'Thông tin về sản phẩm'!$AY$2:$AY$6228),"")</f>
        <v>Gạch POR Ốp_Lát</v>
      </c>
      <c r="AH796" t="str">
        <f>IFERROR(_xlfn.XLOOKUP($C796,'Thông tin về sản phẩm'!$A$2:$A$6228,'Thông tin về sản phẩm'!$AZ$2:$AZ$6228),"")</f>
        <v/>
      </c>
    </row>
    <row r="797" spans="1:34" x14ac:dyDescent="0.45">
      <c r="A797" s="40" t="s">
        <v>33</v>
      </c>
      <c r="B797" s="40" t="s">
        <v>166</v>
      </c>
      <c r="C797" s="40">
        <v>10003646</v>
      </c>
      <c r="D797" s="40" t="s">
        <v>2339</v>
      </c>
      <c r="E797" s="40" t="s">
        <v>20000</v>
      </c>
      <c r="F797" s="40" t="s">
        <v>23942</v>
      </c>
      <c r="G797" s="40" t="s">
        <v>241</v>
      </c>
      <c r="H797" s="40"/>
      <c r="I797" s="40" t="s">
        <v>276</v>
      </c>
      <c r="J797" s="41">
        <v>513000</v>
      </c>
      <c r="K797" s="41">
        <f t="shared" si="2"/>
        <v>410400</v>
      </c>
      <c r="L797" s="41">
        <f t="shared" si="3"/>
        <v>425790</v>
      </c>
      <c r="M797" s="55">
        <v>253600</v>
      </c>
      <c r="N797" s="55">
        <v>264800</v>
      </c>
      <c r="O797" s="42">
        <f t="shared" si="4"/>
        <v>0.2</v>
      </c>
      <c r="P797" s="42">
        <f t="shared" si="5"/>
        <v>0.17</v>
      </c>
      <c r="Q797" s="40" t="s">
        <v>277</v>
      </c>
      <c r="R797" s="41">
        <v>240920</v>
      </c>
      <c r="S797" s="41">
        <v>264800</v>
      </c>
      <c r="T797" s="42">
        <f t="shared" si="6"/>
        <v>0.53037037037037038</v>
      </c>
      <c r="U797" t="str">
        <f>IFERROR(_xlfn.XLOOKUP($C797,'Thông tin về sản phẩm'!$A$2:$A$6228,'Thông tin về sản phẩm'!$F$2:$F$6228),"")</f>
        <v>GẠCH, POR 800x800, 8080MARMOL005, Loại A (L2)</v>
      </c>
      <c r="V797" t="str">
        <f>IFERROR(_xlfn.XLOOKUP($C797,'Thông tin về sản phẩm'!$A$2:$A$6228,'Thông tin về sản phẩm'!$S$2:$S$6228),"")</f>
        <v>ỐP_LÁT</v>
      </c>
      <c r="W797" t="str">
        <f>IFERROR(_xlfn.XLOOKUP($C797,'Thông tin về sản phẩm'!$A$2:$A$6228,'Thông tin về sản phẩm'!$Y$2:$Y$6228),"")</f>
        <v>TRẮNG</v>
      </c>
      <c r="X797" t="str">
        <f>IFERROR(_xlfn.XLOOKUP($C797,'Thông tin về sản phẩm'!$A$2:$A$6228,'Thông tin về sản phẩm'!$AA$2:$AA$6228),"")</f>
        <v>ĐẶC_THÙ</v>
      </c>
      <c r="Y797" t="str">
        <f>IFERROR(_xlfn.XLOOKUP($C797,'Thông tin về sản phẩm'!$A$2:$A$6228,'Thông tin về sản phẩm'!$AC$2:$AC$6228),"")</f>
        <v>VÂN_ĐÁ</v>
      </c>
      <c r="Z797">
        <f>IFERROR(_xlfn.XLOOKUP($C797,'Thông tin về sản phẩm'!$A$2:$A$6228,'Thông tin về sản phẩm'!$AD$2:$AD$6228),"")</f>
        <v>15.84</v>
      </c>
      <c r="AA797" t="str">
        <f>IFERROR(_xlfn.XLOOKUP($C797,'Thông tin về sản phẩm'!$A$2:$A$6228,'Thông tin về sản phẩm'!$I$2:$I$6228),"")</f>
        <v>VIE</v>
      </c>
      <c r="AB797">
        <f>IFERROR(_xlfn.XLOOKUP($C797,'Thông tin về sản phẩm'!$A$2:$A$6228,'Thông tin về sản phẩm'!$AI$2:$AI$6228),"")</f>
        <v>800</v>
      </c>
      <c r="AC797">
        <f>IFERROR(_xlfn.XLOOKUP($C797,'Thông tin về sản phẩm'!$A$2:$A$6228,'Thông tin về sản phẩm'!$AJ$2:$AJ$6228),"")</f>
        <v>800</v>
      </c>
      <c r="AD797">
        <f>IFERROR(_xlfn.XLOOKUP($C797,'Thông tin về sản phẩm'!$A$2:$A$6228,'Thông tin về sản phẩm'!$AK$2:$AK$6228),"")</f>
        <v>10.5</v>
      </c>
      <c r="AE797" t="str">
        <f>IFERROR(_xlfn.XLOOKUP($C797,'Thông tin về sản phẩm'!$A$2:$A$6228,'Thông tin về sản phẩm'!$AL$2:$AL$6228),"")</f>
        <v>MM</v>
      </c>
      <c r="AF797" t="str">
        <f>IFERROR(_xlfn.XLOOKUP($C797,'Thông tin về sản phẩm'!$A$2:$A$6228,'Thông tin về sản phẩm'!$AM$2:$AM$6228),"")</f>
        <v>MV</v>
      </c>
      <c r="AG797" t="str">
        <f>IFERROR(_xlfn.XLOOKUP($C797,'Thông tin về sản phẩm'!$A$2:$A$6228,'Thông tin về sản phẩm'!$AY$2:$AY$6228),"")</f>
        <v>Gạch POR Ốp_Lát</v>
      </c>
      <c r="AH797" t="str">
        <f>IFERROR(_xlfn.XLOOKUP($C797,'Thông tin về sản phẩm'!$A$2:$A$6228,'Thông tin về sản phẩm'!$AZ$2:$AZ$6228),"")</f>
        <v/>
      </c>
    </row>
    <row r="798" spans="1:34" x14ac:dyDescent="0.45">
      <c r="A798" s="40" t="s">
        <v>33</v>
      </c>
      <c r="B798" s="40" t="s">
        <v>166</v>
      </c>
      <c r="C798" s="40">
        <v>10003519</v>
      </c>
      <c r="D798" s="40" t="s">
        <v>2340</v>
      </c>
      <c r="E798" s="40" t="s">
        <v>19962</v>
      </c>
      <c r="F798" s="40" t="s">
        <v>23953</v>
      </c>
      <c r="G798" s="40" t="s">
        <v>241</v>
      </c>
      <c r="H798" s="40"/>
      <c r="I798" s="40" t="s">
        <v>276</v>
      </c>
      <c r="J798" s="41">
        <v>513000</v>
      </c>
      <c r="K798" s="41">
        <f t="shared" si="2"/>
        <v>410400</v>
      </c>
      <c r="L798" s="41">
        <f t="shared" si="3"/>
        <v>425790</v>
      </c>
      <c r="M798" s="55">
        <v>116200</v>
      </c>
      <c r="N798" s="55">
        <v>121300</v>
      </c>
      <c r="O798" s="42">
        <f t="shared" si="4"/>
        <v>0.2</v>
      </c>
      <c r="P798" s="42">
        <f t="shared" si="5"/>
        <v>0.17</v>
      </c>
      <c r="Q798" s="40" t="s">
        <v>277</v>
      </c>
      <c r="R798" s="41">
        <v>110390</v>
      </c>
      <c r="S798" s="41">
        <v>121300</v>
      </c>
      <c r="T798" s="42">
        <f t="shared" si="6"/>
        <v>0.78481481481481485</v>
      </c>
      <c r="U798" t="str">
        <f>IFERROR(_xlfn.XLOOKUP($C798,'Thông tin về sản phẩm'!$A$2:$A$6228,'Thông tin về sản phẩm'!$F$2:$F$6228),"")</f>
        <v>GẠCH, POR 800x800, 8080DB038, Loại C (L4)</v>
      </c>
      <c r="V798" t="str">
        <f>IFERROR(_xlfn.XLOOKUP($C798,'Thông tin về sản phẩm'!$A$2:$A$6228,'Thông tin về sản phẩm'!$S$2:$S$6228),"")</f>
        <v>ỐP_LÁT</v>
      </c>
      <c r="W798" t="str">
        <f>IFERROR(_xlfn.XLOOKUP($C798,'Thông tin về sản phẩm'!$A$2:$A$6228,'Thông tin về sản phẩm'!$Y$2:$Y$6228),"")</f>
        <v>KEM</v>
      </c>
      <c r="X798" t="str">
        <f>IFERROR(_xlfn.XLOOKUP($C798,'Thông tin về sản phẩm'!$A$2:$A$6228,'Thông tin về sản phẩm'!$AA$2:$AA$6228),"")</f>
        <v>ĐẶC_THÙ</v>
      </c>
      <c r="Y798" t="str">
        <f>IFERROR(_xlfn.XLOOKUP($C798,'Thông tin về sản phẩm'!$A$2:$A$6228,'Thông tin về sản phẩm'!$AC$2:$AC$6228),"")</f>
        <v>VÂN_MÂY</v>
      </c>
      <c r="Z798">
        <f>IFERROR(_xlfn.XLOOKUP($C798,'Thông tin về sản phẩm'!$A$2:$A$6228,'Thông tin về sản phẩm'!$AD$2:$AD$6228),"")</f>
        <v>15.84</v>
      </c>
      <c r="AA798" t="str">
        <f>IFERROR(_xlfn.XLOOKUP($C798,'Thông tin về sản phẩm'!$A$2:$A$6228,'Thông tin về sản phẩm'!$I$2:$I$6228),"")</f>
        <v>VIE</v>
      </c>
      <c r="AB798">
        <f>IFERROR(_xlfn.XLOOKUP($C798,'Thông tin về sản phẩm'!$A$2:$A$6228,'Thông tin về sản phẩm'!$AI$2:$AI$6228),"")</f>
        <v>800</v>
      </c>
      <c r="AC798">
        <f>IFERROR(_xlfn.XLOOKUP($C798,'Thông tin về sản phẩm'!$A$2:$A$6228,'Thông tin về sản phẩm'!$AJ$2:$AJ$6228),"")</f>
        <v>800</v>
      </c>
      <c r="AD798">
        <f>IFERROR(_xlfn.XLOOKUP($C798,'Thông tin về sản phẩm'!$A$2:$A$6228,'Thông tin về sản phẩm'!$AK$2:$AK$6228),"")</f>
        <v>10.5</v>
      </c>
      <c r="AE798" t="str">
        <f>IFERROR(_xlfn.XLOOKUP($C798,'Thông tin về sản phẩm'!$A$2:$A$6228,'Thông tin về sản phẩm'!$AL$2:$AL$6228),"")</f>
        <v>MM</v>
      </c>
      <c r="AF798" t="str">
        <f>IFERROR(_xlfn.XLOOKUP($C798,'Thông tin về sản phẩm'!$A$2:$A$6228,'Thông tin về sản phẩm'!$AM$2:$AM$6228),"")</f>
        <v>MV</v>
      </c>
      <c r="AG798" t="str">
        <f>IFERROR(_xlfn.XLOOKUP($C798,'Thông tin về sản phẩm'!$A$2:$A$6228,'Thông tin về sản phẩm'!$AY$2:$AY$6228),"")</f>
        <v>Gạch POR Ốp_Lát</v>
      </c>
      <c r="AH798" t="str">
        <f>IFERROR(_xlfn.XLOOKUP($C798,'Thông tin về sản phẩm'!$A$2:$A$6228,'Thông tin về sản phẩm'!$AZ$2:$AZ$6228),"")</f>
        <v/>
      </c>
    </row>
  </sheetData>
  <autoFilter ref="A1:T740" xr:uid="{00000000-0009-0000-0000-000000000000}"/>
  <mergeCells count="1">
    <mergeCell ref="A1:AH1"/>
  </mergeCells>
  <conditionalFormatting sqref="C2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1"/>
  <sheetViews>
    <sheetView zoomScale="85" zoomScaleNormal="85" workbookViewId="0">
      <pane ySplit="2" topLeftCell="A3" activePane="bottomLeft" state="frozen"/>
      <selection pane="bottomLeft" activeCell="D15" sqref="A1:P291"/>
    </sheetView>
  </sheetViews>
  <sheetFormatPr defaultColWidth="8.6640625" defaultRowHeight="14.25" x14ac:dyDescent="0.45"/>
  <cols>
    <col min="2" max="2" width="18" customWidth="1"/>
    <col min="3" max="3" width="9" customWidth="1"/>
    <col min="4" max="4" width="10" customWidth="1"/>
    <col min="5" max="5" width="14" customWidth="1"/>
    <col min="6" max="10" width="11" customWidth="1"/>
    <col min="11" max="12" width="10" customWidth="1"/>
    <col min="13" max="13" width="12" customWidth="1"/>
    <col min="14" max="15" width="11" customWidth="1"/>
    <col min="16" max="16" width="10" customWidth="1"/>
  </cols>
  <sheetData>
    <row r="1" spans="1:16" ht="27.75" customHeight="1" x14ac:dyDescent="0.4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42" customHeight="1" x14ac:dyDescent="0.45">
      <c r="A2" s="1" t="s">
        <v>1</v>
      </c>
      <c r="B2" s="35" t="s">
        <v>225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3" t="s">
        <v>13</v>
      </c>
      <c r="O2" s="3" t="s">
        <v>14</v>
      </c>
      <c r="P2" s="2" t="s">
        <v>15</v>
      </c>
    </row>
    <row r="3" spans="1:16" ht="15" customHeight="1" x14ac:dyDescent="0.45">
      <c r="A3" s="4">
        <v>10007528</v>
      </c>
      <c r="B3" s="4" t="s">
        <v>16</v>
      </c>
      <c r="C3" s="5" t="s">
        <v>17</v>
      </c>
      <c r="D3" s="5" t="s">
        <v>18</v>
      </c>
      <c r="E3" s="5" t="s">
        <v>19</v>
      </c>
      <c r="F3" s="6">
        <v>258000</v>
      </c>
      <c r="G3" s="6">
        <v>206000</v>
      </c>
      <c r="H3" s="6">
        <v>214000</v>
      </c>
      <c r="I3" s="7" t="s">
        <v>20</v>
      </c>
      <c r="J3" s="7" t="s">
        <v>20</v>
      </c>
      <c r="K3" s="8">
        <f t="shared" ref="K3:K34" si="0">IF(AND(ISNUMBER(F3),F3&lt;&gt;0),((F3-G3)/F3),"")</f>
        <v>0.20155038759689922</v>
      </c>
      <c r="L3" s="9">
        <f t="shared" ref="L3:L34" si="1">IF(AND(ISNUMBER(F3),F3&lt;&gt;0),((F3-H3)/F3),"")</f>
        <v>0.17054263565891473</v>
      </c>
      <c r="M3" s="4"/>
      <c r="N3" s="10">
        <v>195700</v>
      </c>
      <c r="O3" s="11">
        <v>214000</v>
      </c>
      <c r="P3" s="12">
        <f t="shared" ref="P3:P34" si="2">IF(AND(ISNUMBER(F3),ISNUMBER(N3),F3&lt;&gt;0),((F3-N3)/F3),"")</f>
        <v>0.24147286821705427</v>
      </c>
    </row>
    <row r="4" spans="1:16" ht="15" customHeight="1" x14ac:dyDescent="0.45">
      <c r="A4" s="13">
        <v>10007529</v>
      </c>
      <c r="B4" s="13" t="s">
        <v>21</v>
      </c>
      <c r="C4" s="14" t="s">
        <v>17</v>
      </c>
      <c r="D4" s="14" t="s">
        <v>18</v>
      </c>
      <c r="E4" s="14" t="s">
        <v>19</v>
      </c>
      <c r="F4" s="15">
        <v>258000</v>
      </c>
      <c r="G4" s="15">
        <v>206000</v>
      </c>
      <c r="H4" s="15">
        <v>214000</v>
      </c>
      <c r="I4" s="16" t="s">
        <v>20</v>
      </c>
      <c r="J4" s="16" t="s">
        <v>20</v>
      </c>
      <c r="K4" s="8">
        <f t="shared" si="0"/>
        <v>0.20155038759689922</v>
      </c>
      <c r="L4" s="9">
        <f t="shared" si="1"/>
        <v>0.17054263565891473</v>
      </c>
      <c r="M4" s="13"/>
      <c r="N4" s="10">
        <v>195700</v>
      </c>
      <c r="O4" s="11">
        <v>214000</v>
      </c>
      <c r="P4" s="12">
        <f t="shared" si="2"/>
        <v>0.24147286821705427</v>
      </c>
    </row>
    <row r="5" spans="1:16" ht="15" customHeight="1" x14ac:dyDescent="0.45">
      <c r="A5" s="4">
        <v>10007527</v>
      </c>
      <c r="B5" s="4" t="s">
        <v>22</v>
      </c>
      <c r="C5" s="5" t="s">
        <v>17</v>
      </c>
      <c r="D5" s="5" t="s">
        <v>18</v>
      </c>
      <c r="E5" s="5" t="s">
        <v>19</v>
      </c>
      <c r="F5" s="6">
        <v>258000</v>
      </c>
      <c r="G5" s="6">
        <v>206000</v>
      </c>
      <c r="H5" s="6">
        <v>214000</v>
      </c>
      <c r="I5" s="7" t="s">
        <v>20</v>
      </c>
      <c r="J5" s="7" t="s">
        <v>20</v>
      </c>
      <c r="K5" s="8">
        <f t="shared" si="0"/>
        <v>0.20155038759689922</v>
      </c>
      <c r="L5" s="9">
        <f t="shared" si="1"/>
        <v>0.17054263565891473</v>
      </c>
      <c r="M5" s="4"/>
      <c r="N5" s="10">
        <v>195700</v>
      </c>
      <c r="O5" s="11">
        <v>214000</v>
      </c>
      <c r="P5" s="12">
        <f t="shared" si="2"/>
        <v>0.24147286821705427</v>
      </c>
    </row>
    <row r="6" spans="1:16" ht="15" customHeight="1" x14ac:dyDescent="0.45">
      <c r="A6" s="13">
        <v>10007530</v>
      </c>
      <c r="B6" s="13" t="s">
        <v>23</v>
      </c>
      <c r="C6" s="14" t="s">
        <v>17</v>
      </c>
      <c r="D6" s="14" t="s">
        <v>18</v>
      </c>
      <c r="E6" s="14" t="s">
        <v>19</v>
      </c>
      <c r="F6" s="15">
        <v>258000</v>
      </c>
      <c r="G6" s="15">
        <v>206000</v>
      </c>
      <c r="H6" s="15">
        <v>214000</v>
      </c>
      <c r="I6" s="16" t="s">
        <v>20</v>
      </c>
      <c r="J6" s="16" t="s">
        <v>20</v>
      </c>
      <c r="K6" s="8">
        <f t="shared" si="0"/>
        <v>0.20155038759689922</v>
      </c>
      <c r="L6" s="9">
        <f t="shared" si="1"/>
        <v>0.17054263565891473</v>
      </c>
      <c r="M6" s="13"/>
      <c r="N6" s="10">
        <v>195700</v>
      </c>
      <c r="O6" s="11">
        <v>214000</v>
      </c>
      <c r="P6" s="12">
        <f t="shared" si="2"/>
        <v>0.24147286821705427</v>
      </c>
    </row>
    <row r="7" spans="1:16" ht="15" customHeight="1" x14ac:dyDescent="0.45">
      <c r="A7" s="4">
        <v>10007531</v>
      </c>
      <c r="B7" s="4" t="s">
        <v>24</v>
      </c>
      <c r="C7" s="5" t="s">
        <v>17</v>
      </c>
      <c r="D7" s="5" t="s">
        <v>18</v>
      </c>
      <c r="E7" s="5" t="s">
        <v>19</v>
      </c>
      <c r="F7" s="6">
        <v>258000</v>
      </c>
      <c r="G7" s="6">
        <v>206000</v>
      </c>
      <c r="H7" s="6">
        <v>214000</v>
      </c>
      <c r="I7" s="7" t="s">
        <v>20</v>
      </c>
      <c r="J7" s="7" t="s">
        <v>20</v>
      </c>
      <c r="K7" s="8">
        <f t="shared" si="0"/>
        <v>0.20155038759689922</v>
      </c>
      <c r="L7" s="9">
        <f t="shared" si="1"/>
        <v>0.17054263565891473</v>
      </c>
      <c r="M7" s="4"/>
      <c r="N7" s="10">
        <v>195700</v>
      </c>
      <c r="O7" s="11">
        <v>214000</v>
      </c>
      <c r="P7" s="12">
        <f t="shared" si="2"/>
        <v>0.24147286821705427</v>
      </c>
    </row>
    <row r="8" spans="1:16" ht="15" customHeight="1" x14ac:dyDescent="0.45">
      <c r="A8" s="13">
        <v>10008546</v>
      </c>
      <c r="B8" s="13" t="s">
        <v>25</v>
      </c>
      <c r="C8" s="14" t="s">
        <v>26</v>
      </c>
      <c r="D8" s="14" t="s">
        <v>18</v>
      </c>
      <c r="E8" s="14" t="s">
        <v>19</v>
      </c>
      <c r="F8" s="15">
        <v>353000</v>
      </c>
      <c r="G8" s="15">
        <v>282000</v>
      </c>
      <c r="H8" s="15">
        <v>293000</v>
      </c>
      <c r="I8" s="16" t="s">
        <v>20</v>
      </c>
      <c r="J8" s="16" t="s">
        <v>20</v>
      </c>
      <c r="K8" s="8">
        <f t="shared" si="0"/>
        <v>0.20113314447592068</v>
      </c>
      <c r="L8" s="9">
        <f t="shared" si="1"/>
        <v>0.16997167138810199</v>
      </c>
      <c r="M8" s="13"/>
      <c r="N8" s="10">
        <v>267900</v>
      </c>
      <c r="O8" s="11">
        <v>293000</v>
      </c>
      <c r="P8" s="12">
        <f t="shared" si="2"/>
        <v>0.24107648725212463</v>
      </c>
    </row>
    <row r="9" spans="1:16" ht="15" customHeight="1" x14ac:dyDescent="0.45">
      <c r="A9" s="4">
        <v>10008547</v>
      </c>
      <c r="B9" s="4" t="s">
        <v>27</v>
      </c>
      <c r="C9" s="5" t="s">
        <v>26</v>
      </c>
      <c r="D9" s="5" t="s">
        <v>18</v>
      </c>
      <c r="E9" s="5" t="s">
        <v>19</v>
      </c>
      <c r="F9" s="6">
        <v>353000</v>
      </c>
      <c r="G9" s="6">
        <v>282000</v>
      </c>
      <c r="H9" s="6">
        <v>293000</v>
      </c>
      <c r="I9" s="7" t="s">
        <v>20</v>
      </c>
      <c r="J9" s="7" t="s">
        <v>20</v>
      </c>
      <c r="K9" s="8">
        <f t="shared" si="0"/>
        <v>0.20113314447592068</v>
      </c>
      <c r="L9" s="9">
        <f t="shared" si="1"/>
        <v>0.16997167138810199</v>
      </c>
      <c r="M9" s="4"/>
      <c r="N9" s="10">
        <v>267900</v>
      </c>
      <c r="O9" s="11">
        <v>293000</v>
      </c>
      <c r="P9" s="12">
        <f t="shared" si="2"/>
        <v>0.24107648725212463</v>
      </c>
    </row>
    <row r="10" spans="1:16" ht="15" customHeight="1" x14ac:dyDescent="0.45">
      <c r="A10" s="13">
        <v>10008548</v>
      </c>
      <c r="B10" s="13" t="s">
        <v>28</v>
      </c>
      <c r="C10" s="14" t="s">
        <v>26</v>
      </c>
      <c r="D10" s="14" t="s">
        <v>18</v>
      </c>
      <c r="E10" s="14" t="s">
        <v>19</v>
      </c>
      <c r="F10" s="15">
        <v>353000</v>
      </c>
      <c r="G10" s="15">
        <v>282000</v>
      </c>
      <c r="H10" s="15">
        <v>293000</v>
      </c>
      <c r="I10" s="16" t="s">
        <v>20</v>
      </c>
      <c r="J10" s="16" t="s">
        <v>20</v>
      </c>
      <c r="K10" s="8">
        <f t="shared" si="0"/>
        <v>0.20113314447592068</v>
      </c>
      <c r="L10" s="9">
        <f t="shared" si="1"/>
        <v>0.16997167138810199</v>
      </c>
      <c r="M10" s="13"/>
      <c r="N10" s="10">
        <v>267900</v>
      </c>
      <c r="O10" s="11">
        <v>293000</v>
      </c>
      <c r="P10" s="12">
        <f t="shared" si="2"/>
        <v>0.24107648725212463</v>
      </c>
    </row>
    <row r="11" spans="1:16" ht="15" customHeight="1" x14ac:dyDescent="0.45">
      <c r="A11" s="4">
        <v>10008549</v>
      </c>
      <c r="B11" s="4" t="s">
        <v>29</v>
      </c>
      <c r="C11" s="5" t="s">
        <v>26</v>
      </c>
      <c r="D11" s="5" t="s">
        <v>18</v>
      </c>
      <c r="E11" s="5" t="s">
        <v>19</v>
      </c>
      <c r="F11" s="6">
        <v>353000</v>
      </c>
      <c r="G11" s="6">
        <v>282000</v>
      </c>
      <c r="H11" s="6">
        <v>293000</v>
      </c>
      <c r="I11" s="7" t="s">
        <v>20</v>
      </c>
      <c r="J11" s="7" t="s">
        <v>20</v>
      </c>
      <c r="K11" s="8">
        <f t="shared" si="0"/>
        <v>0.20113314447592068</v>
      </c>
      <c r="L11" s="9">
        <f t="shared" si="1"/>
        <v>0.16997167138810199</v>
      </c>
      <c r="M11" s="4"/>
      <c r="N11" s="10">
        <v>267900</v>
      </c>
      <c r="O11" s="11">
        <v>293000</v>
      </c>
      <c r="P11" s="12">
        <f t="shared" si="2"/>
        <v>0.24107648725212463</v>
      </c>
    </row>
    <row r="12" spans="1:16" ht="15" customHeight="1" x14ac:dyDescent="0.45">
      <c r="A12" s="13">
        <v>10008550</v>
      </c>
      <c r="B12" s="13" t="s">
        <v>30</v>
      </c>
      <c r="C12" s="14" t="s">
        <v>26</v>
      </c>
      <c r="D12" s="14" t="s">
        <v>18</v>
      </c>
      <c r="E12" s="14" t="s">
        <v>19</v>
      </c>
      <c r="F12" s="15">
        <v>321000</v>
      </c>
      <c r="G12" s="15">
        <v>257000</v>
      </c>
      <c r="H12" s="15">
        <v>266000</v>
      </c>
      <c r="I12" s="16" t="s">
        <v>20</v>
      </c>
      <c r="J12" s="16" t="s">
        <v>20</v>
      </c>
      <c r="K12" s="8">
        <f t="shared" si="0"/>
        <v>0.19937694704049844</v>
      </c>
      <c r="L12" s="9">
        <f t="shared" si="1"/>
        <v>0.17133956386292834</v>
      </c>
      <c r="M12" s="13"/>
      <c r="N12" s="10">
        <v>244150</v>
      </c>
      <c r="O12" s="11">
        <v>266000</v>
      </c>
      <c r="P12" s="12">
        <f t="shared" si="2"/>
        <v>0.23940809968847351</v>
      </c>
    </row>
    <row r="13" spans="1:16" ht="15" customHeight="1" x14ac:dyDescent="0.45">
      <c r="A13" s="4">
        <v>10008308</v>
      </c>
      <c r="B13" s="4" t="s">
        <v>31</v>
      </c>
      <c r="C13" s="5" t="s">
        <v>32</v>
      </c>
      <c r="D13" s="5" t="s">
        <v>33</v>
      </c>
      <c r="E13" s="5" t="s">
        <v>19</v>
      </c>
      <c r="F13" s="6">
        <v>562000</v>
      </c>
      <c r="G13" s="6">
        <v>450000</v>
      </c>
      <c r="H13" s="6">
        <v>466000</v>
      </c>
      <c r="I13" s="7" t="s">
        <v>20</v>
      </c>
      <c r="J13" s="7" t="s">
        <v>20</v>
      </c>
      <c r="K13" s="8">
        <f t="shared" si="0"/>
        <v>0.199288256227758</v>
      </c>
      <c r="L13" s="9">
        <f t="shared" si="1"/>
        <v>0.1708185053380783</v>
      </c>
      <c r="M13" s="4"/>
      <c r="N13" s="10">
        <v>427500</v>
      </c>
      <c r="O13" s="11">
        <v>466000</v>
      </c>
      <c r="P13" s="12">
        <f t="shared" si="2"/>
        <v>0.23932384341637011</v>
      </c>
    </row>
    <row r="14" spans="1:16" ht="15" customHeight="1" x14ac:dyDescent="0.45">
      <c r="A14" s="13">
        <v>10007496</v>
      </c>
      <c r="B14" s="13" t="s">
        <v>34</v>
      </c>
      <c r="C14" s="14" t="s">
        <v>32</v>
      </c>
      <c r="D14" s="14" t="s">
        <v>33</v>
      </c>
      <c r="E14" s="14" t="s">
        <v>19</v>
      </c>
      <c r="F14" s="15">
        <v>535000</v>
      </c>
      <c r="G14" s="15">
        <v>428000</v>
      </c>
      <c r="H14" s="15">
        <v>444000</v>
      </c>
      <c r="I14" s="16" t="s">
        <v>20</v>
      </c>
      <c r="J14" s="16" t="s">
        <v>20</v>
      </c>
      <c r="K14" s="8">
        <f t="shared" si="0"/>
        <v>0.2</v>
      </c>
      <c r="L14" s="9">
        <f t="shared" si="1"/>
        <v>0.17009345794392525</v>
      </c>
      <c r="M14" s="13"/>
      <c r="N14" s="10">
        <v>406600</v>
      </c>
      <c r="O14" s="11">
        <v>444000</v>
      </c>
      <c r="P14" s="12">
        <f t="shared" si="2"/>
        <v>0.24</v>
      </c>
    </row>
    <row r="15" spans="1:16" ht="15" customHeight="1" x14ac:dyDescent="0.45">
      <c r="A15" s="4">
        <v>10007497</v>
      </c>
      <c r="B15" s="4" t="s">
        <v>35</v>
      </c>
      <c r="C15" s="5" t="s">
        <v>32</v>
      </c>
      <c r="D15" s="5" t="s">
        <v>33</v>
      </c>
      <c r="E15" s="5" t="s">
        <v>19</v>
      </c>
      <c r="F15" s="6">
        <v>535000</v>
      </c>
      <c r="G15" s="6">
        <v>428000</v>
      </c>
      <c r="H15" s="6">
        <v>444000</v>
      </c>
      <c r="I15" s="7" t="s">
        <v>20</v>
      </c>
      <c r="J15" s="7" t="s">
        <v>20</v>
      </c>
      <c r="K15" s="8">
        <f t="shared" si="0"/>
        <v>0.2</v>
      </c>
      <c r="L15" s="9">
        <f t="shared" si="1"/>
        <v>0.17009345794392525</v>
      </c>
      <c r="M15" s="4"/>
      <c r="N15" s="10">
        <v>406600</v>
      </c>
      <c r="O15" s="11">
        <v>444000</v>
      </c>
      <c r="P15" s="12">
        <f t="shared" si="2"/>
        <v>0.24</v>
      </c>
    </row>
    <row r="16" spans="1:16" ht="15" customHeight="1" x14ac:dyDescent="0.45">
      <c r="A16" s="13">
        <v>10007498</v>
      </c>
      <c r="B16" s="13" t="s">
        <v>36</v>
      </c>
      <c r="C16" s="14" t="s">
        <v>32</v>
      </c>
      <c r="D16" s="14" t="s">
        <v>33</v>
      </c>
      <c r="E16" s="14" t="s">
        <v>19</v>
      </c>
      <c r="F16" s="15">
        <v>589000</v>
      </c>
      <c r="G16" s="15">
        <v>471000</v>
      </c>
      <c r="H16" s="15">
        <v>489000</v>
      </c>
      <c r="I16" s="16" t="s">
        <v>20</v>
      </c>
      <c r="J16" s="16" t="s">
        <v>20</v>
      </c>
      <c r="K16" s="8">
        <f t="shared" si="0"/>
        <v>0.20033955857385399</v>
      </c>
      <c r="L16" s="9">
        <f t="shared" si="1"/>
        <v>0.1697792869269949</v>
      </c>
      <c r="M16" s="13"/>
      <c r="N16" s="10">
        <v>447450</v>
      </c>
      <c r="O16" s="11">
        <v>489000</v>
      </c>
      <c r="P16" s="12">
        <f t="shared" si="2"/>
        <v>0.24032258064516129</v>
      </c>
    </row>
    <row r="17" spans="1:16" ht="15" customHeight="1" x14ac:dyDescent="0.45">
      <c r="A17" s="4">
        <v>10007499</v>
      </c>
      <c r="B17" s="4" t="s">
        <v>37</v>
      </c>
      <c r="C17" s="5" t="s">
        <v>32</v>
      </c>
      <c r="D17" s="5" t="s">
        <v>33</v>
      </c>
      <c r="E17" s="5" t="s">
        <v>19</v>
      </c>
      <c r="F17" s="6">
        <v>535000</v>
      </c>
      <c r="G17" s="6">
        <v>428000</v>
      </c>
      <c r="H17" s="6">
        <v>444000</v>
      </c>
      <c r="I17" s="7" t="s">
        <v>20</v>
      </c>
      <c r="J17" s="7" t="s">
        <v>20</v>
      </c>
      <c r="K17" s="8">
        <f t="shared" si="0"/>
        <v>0.2</v>
      </c>
      <c r="L17" s="9">
        <f t="shared" si="1"/>
        <v>0.17009345794392525</v>
      </c>
      <c r="M17" s="4"/>
      <c r="N17" s="10">
        <v>406600</v>
      </c>
      <c r="O17" s="11">
        <v>444000</v>
      </c>
      <c r="P17" s="12">
        <f t="shared" si="2"/>
        <v>0.24</v>
      </c>
    </row>
    <row r="18" spans="1:16" ht="15" customHeight="1" x14ac:dyDescent="0.45">
      <c r="A18" s="13">
        <v>10007500</v>
      </c>
      <c r="B18" s="13" t="s">
        <v>38</v>
      </c>
      <c r="C18" s="14" t="s">
        <v>32</v>
      </c>
      <c r="D18" s="14" t="s">
        <v>33</v>
      </c>
      <c r="E18" s="14" t="s">
        <v>19</v>
      </c>
      <c r="F18" s="15">
        <v>562000</v>
      </c>
      <c r="G18" s="15">
        <v>450000</v>
      </c>
      <c r="H18" s="15">
        <v>466000</v>
      </c>
      <c r="I18" s="16" t="s">
        <v>20</v>
      </c>
      <c r="J18" s="16" t="s">
        <v>20</v>
      </c>
      <c r="K18" s="8">
        <f t="shared" si="0"/>
        <v>0.199288256227758</v>
      </c>
      <c r="L18" s="9">
        <f t="shared" si="1"/>
        <v>0.1708185053380783</v>
      </c>
      <c r="M18" s="13"/>
      <c r="N18" s="10">
        <v>427500</v>
      </c>
      <c r="O18" s="11">
        <v>466000</v>
      </c>
      <c r="P18" s="12">
        <f t="shared" si="2"/>
        <v>0.23932384341637011</v>
      </c>
    </row>
    <row r="19" spans="1:16" ht="15" customHeight="1" x14ac:dyDescent="0.45">
      <c r="A19" s="4">
        <v>10006645</v>
      </c>
      <c r="B19" s="4" t="s">
        <v>39</v>
      </c>
      <c r="C19" s="5" t="s">
        <v>32</v>
      </c>
      <c r="D19" s="5" t="s">
        <v>33</v>
      </c>
      <c r="E19" s="5" t="s">
        <v>19</v>
      </c>
      <c r="F19" s="6">
        <v>589000</v>
      </c>
      <c r="G19" s="6">
        <v>471000</v>
      </c>
      <c r="H19" s="6">
        <v>489000</v>
      </c>
      <c r="I19" s="7" t="s">
        <v>20</v>
      </c>
      <c r="J19" s="7" t="s">
        <v>20</v>
      </c>
      <c r="K19" s="8">
        <f t="shared" si="0"/>
        <v>0.20033955857385399</v>
      </c>
      <c r="L19" s="9">
        <f t="shared" si="1"/>
        <v>0.1697792869269949</v>
      </c>
      <c r="M19" s="4"/>
      <c r="N19" s="10">
        <v>447450</v>
      </c>
      <c r="O19" s="11">
        <v>489000</v>
      </c>
      <c r="P19" s="12">
        <f t="shared" si="2"/>
        <v>0.24032258064516129</v>
      </c>
    </row>
    <row r="20" spans="1:16" ht="15" customHeight="1" x14ac:dyDescent="0.45">
      <c r="A20" s="13">
        <v>10007495</v>
      </c>
      <c r="B20" s="13" t="s">
        <v>40</v>
      </c>
      <c r="C20" s="14" t="s">
        <v>32</v>
      </c>
      <c r="D20" s="14" t="s">
        <v>33</v>
      </c>
      <c r="E20" s="14" t="s">
        <v>19</v>
      </c>
      <c r="F20" s="15">
        <v>589000</v>
      </c>
      <c r="G20" s="15">
        <v>471000</v>
      </c>
      <c r="H20" s="15">
        <v>489000</v>
      </c>
      <c r="I20" s="16" t="s">
        <v>20</v>
      </c>
      <c r="J20" s="16" t="s">
        <v>20</v>
      </c>
      <c r="K20" s="8">
        <f t="shared" si="0"/>
        <v>0.20033955857385399</v>
      </c>
      <c r="L20" s="9">
        <f t="shared" si="1"/>
        <v>0.1697792869269949</v>
      </c>
      <c r="M20" s="13"/>
      <c r="N20" s="10">
        <v>447450</v>
      </c>
      <c r="O20" s="11">
        <v>489000</v>
      </c>
      <c r="P20" s="12">
        <f t="shared" si="2"/>
        <v>0.24032258064516129</v>
      </c>
    </row>
    <row r="21" spans="1:16" ht="15" customHeight="1" x14ac:dyDescent="0.45">
      <c r="A21" s="4">
        <v>10007537</v>
      </c>
      <c r="B21" s="4" t="s">
        <v>41</v>
      </c>
      <c r="C21" s="5" t="s">
        <v>17</v>
      </c>
      <c r="D21" s="5" t="s">
        <v>33</v>
      </c>
      <c r="E21" s="5" t="s">
        <v>19</v>
      </c>
      <c r="F21" s="6">
        <v>319000</v>
      </c>
      <c r="G21" s="6">
        <v>255000</v>
      </c>
      <c r="H21" s="6">
        <v>265000</v>
      </c>
      <c r="I21" s="7" t="s">
        <v>20</v>
      </c>
      <c r="J21" s="7" t="s">
        <v>20</v>
      </c>
      <c r="K21" s="8">
        <f t="shared" si="0"/>
        <v>0.20062695924764889</v>
      </c>
      <c r="L21" s="9">
        <f t="shared" si="1"/>
        <v>0.16927899686520376</v>
      </c>
      <c r="M21" s="4"/>
      <c r="N21" s="10">
        <v>242250</v>
      </c>
      <c r="O21" s="11">
        <v>265000</v>
      </c>
      <c r="P21" s="12">
        <f t="shared" si="2"/>
        <v>0.24059561128526646</v>
      </c>
    </row>
    <row r="22" spans="1:16" ht="15" customHeight="1" x14ac:dyDescent="0.45">
      <c r="A22" s="13">
        <v>10007539</v>
      </c>
      <c r="B22" s="13" t="s">
        <v>42</v>
      </c>
      <c r="C22" s="14" t="s">
        <v>17</v>
      </c>
      <c r="D22" s="14" t="s">
        <v>33</v>
      </c>
      <c r="E22" s="14" t="s">
        <v>19</v>
      </c>
      <c r="F22" s="15">
        <v>319000</v>
      </c>
      <c r="G22" s="15">
        <v>255000</v>
      </c>
      <c r="H22" s="15">
        <v>265000</v>
      </c>
      <c r="I22" s="16" t="s">
        <v>20</v>
      </c>
      <c r="J22" s="16" t="s">
        <v>20</v>
      </c>
      <c r="K22" s="8">
        <f t="shared" si="0"/>
        <v>0.20062695924764889</v>
      </c>
      <c r="L22" s="9">
        <f t="shared" si="1"/>
        <v>0.16927899686520376</v>
      </c>
      <c r="M22" s="13"/>
      <c r="N22" s="10">
        <v>242250</v>
      </c>
      <c r="O22" s="11">
        <v>265000</v>
      </c>
      <c r="P22" s="12">
        <f t="shared" si="2"/>
        <v>0.24059561128526646</v>
      </c>
    </row>
    <row r="23" spans="1:16" ht="15" customHeight="1" x14ac:dyDescent="0.45">
      <c r="A23" s="4">
        <v>10007616</v>
      </c>
      <c r="B23" s="4" t="s">
        <v>43</v>
      </c>
      <c r="C23" s="5" t="s">
        <v>17</v>
      </c>
      <c r="D23" s="5" t="s">
        <v>33</v>
      </c>
      <c r="E23" s="5" t="s">
        <v>19</v>
      </c>
      <c r="F23" s="6">
        <v>319000</v>
      </c>
      <c r="G23" s="6">
        <v>255000</v>
      </c>
      <c r="H23" s="6">
        <v>265000</v>
      </c>
      <c r="I23" s="7" t="s">
        <v>20</v>
      </c>
      <c r="J23" s="7" t="s">
        <v>20</v>
      </c>
      <c r="K23" s="8">
        <f t="shared" si="0"/>
        <v>0.20062695924764889</v>
      </c>
      <c r="L23" s="9">
        <f t="shared" si="1"/>
        <v>0.16927899686520376</v>
      </c>
      <c r="M23" s="4"/>
      <c r="N23" s="10">
        <v>242250</v>
      </c>
      <c r="O23" s="11">
        <v>265000</v>
      </c>
      <c r="P23" s="12">
        <f t="shared" si="2"/>
        <v>0.24059561128526646</v>
      </c>
    </row>
    <row r="24" spans="1:16" ht="15" customHeight="1" x14ac:dyDescent="0.45">
      <c r="A24" s="13">
        <v>10005808</v>
      </c>
      <c r="B24" s="13" t="s">
        <v>44</v>
      </c>
      <c r="C24" s="14" t="s">
        <v>17</v>
      </c>
      <c r="D24" s="14" t="s">
        <v>33</v>
      </c>
      <c r="E24" s="14" t="s">
        <v>19</v>
      </c>
      <c r="F24" s="15">
        <v>249000</v>
      </c>
      <c r="G24" s="15">
        <v>199000</v>
      </c>
      <c r="H24" s="15">
        <v>207000</v>
      </c>
      <c r="I24" s="16" t="s">
        <v>20</v>
      </c>
      <c r="J24" s="16" t="s">
        <v>20</v>
      </c>
      <c r="K24" s="8">
        <f t="shared" si="0"/>
        <v>0.20080321285140562</v>
      </c>
      <c r="L24" s="9">
        <f t="shared" si="1"/>
        <v>0.16867469879518071</v>
      </c>
      <c r="M24" s="13"/>
      <c r="N24" s="10">
        <v>189050</v>
      </c>
      <c r="O24" s="11">
        <v>207000</v>
      </c>
      <c r="P24" s="12">
        <f t="shared" si="2"/>
        <v>0.24076305220883534</v>
      </c>
    </row>
    <row r="25" spans="1:16" ht="15" customHeight="1" x14ac:dyDescent="0.45">
      <c r="A25" s="4">
        <v>10006788</v>
      </c>
      <c r="B25" s="4" t="s">
        <v>45</v>
      </c>
      <c r="C25" s="5" t="s">
        <v>17</v>
      </c>
      <c r="D25" s="5" t="s">
        <v>33</v>
      </c>
      <c r="E25" s="5" t="s">
        <v>19</v>
      </c>
      <c r="F25" s="6">
        <v>274000</v>
      </c>
      <c r="G25" s="6">
        <v>219000</v>
      </c>
      <c r="H25" s="6">
        <v>227000</v>
      </c>
      <c r="I25" s="7" t="s">
        <v>20</v>
      </c>
      <c r="J25" s="7" t="s">
        <v>20</v>
      </c>
      <c r="K25" s="8">
        <f t="shared" si="0"/>
        <v>0.20072992700729927</v>
      </c>
      <c r="L25" s="9">
        <f t="shared" si="1"/>
        <v>0.17153284671532848</v>
      </c>
      <c r="M25" s="4"/>
      <c r="N25" s="10">
        <v>208050</v>
      </c>
      <c r="O25" s="11">
        <v>227000</v>
      </c>
      <c r="P25" s="12">
        <f t="shared" si="2"/>
        <v>0.2406934306569343</v>
      </c>
    </row>
    <row r="26" spans="1:16" ht="15" customHeight="1" x14ac:dyDescent="0.45">
      <c r="A26" s="13">
        <v>10006789</v>
      </c>
      <c r="B26" s="13" t="s">
        <v>46</v>
      </c>
      <c r="C26" s="14" t="s">
        <v>17</v>
      </c>
      <c r="D26" s="14" t="s">
        <v>33</v>
      </c>
      <c r="E26" s="14" t="s">
        <v>19</v>
      </c>
      <c r="F26" s="15">
        <v>249000</v>
      </c>
      <c r="G26" s="15">
        <v>199000</v>
      </c>
      <c r="H26" s="15">
        <v>207000</v>
      </c>
      <c r="I26" s="16" t="s">
        <v>20</v>
      </c>
      <c r="J26" s="16" t="s">
        <v>20</v>
      </c>
      <c r="K26" s="8">
        <f t="shared" si="0"/>
        <v>0.20080321285140562</v>
      </c>
      <c r="L26" s="9">
        <f t="shared" si="1"/>
        <v>0.16867469879518071</v>
      </c>
      <c r="M26" s="13"/>
      <c r="N26" s="10">
        <v>189050</v>
      </c>
      <c r="O26" s="11">
        <v>207000</v>
      </c>
      <c r="P26" s="12">
        <f t="shared" si="2"/>
        <v>0.24076305220883534</v>
      </c>
    </row>
    <row r="27" spans="1:16" ht="15" customHeight="1" x14ac:dyDescent="0.45">
      <c r="A27" s="4">
        <v>10007473</v>
      </c>
      <c r="B27" s="4" t="s">
        <v>47</v>
      </c>
      <c r="C27" s="5" t="s">
        <v>48</v>
      </c>
      <c r="D27" s="5" t="s">
        <v>33</v>
      </c>
      <c r="E27" s="5" t="s">
        <v>19</v>
      </c>
      <c r="F27" s="6">
        <v>367000</v>
      </c>
      <c r="G27" s="6">
        <v>294000</v>
      </c>
      <c r="H27" s="6">
        <v>305000</v>
      </c>
      <c r="I27" s="7" t="s">
        <v>20</v>
      </c>
      <c r="J27" s="7" t="s">
        <v>20</v>
      </c>
      <c r="K27" s="8">
        <f t="shared" si="0"/>
        <v>0.1989100817438692</v>
      </c>
      <c r="L27" s="9">
        <f t="shared" si="1"/>
        <v>0.16893732970027248</v>
      </c>
      <c r="M27" s="4"/>
      <c r="N27" s="10">
        <v>279300</v>
      </c>
      <c r="O27" s="11">
        <v>305000</v>
      </c>
      <c r="P27" s="12">
        <f t="shared" si="2"/>
        <v>0.23896457765667575</v>
      </c>
    </row>
    <row r="28" spans="1:16" ht="15" customHeight="1" x14ac:dyDescent="0.45">
      <c r="A28" s="13">
        <v>10007474</v>
      </c>
      <c r="B28" s="13" t="s">
        <v>49</v>
      </c>
      <c r="C28" s="14" t="s">
        <v>48</v>
      </c>
      <c r="D28" s="14" t="s">
        <v>33</v>
      </c>
      <c r="E28" s="14" t="s">
        <v>19</v>
      </c>
      <c r="F28" s="15">
        <v>367000</v>
      </c>
      <c r="G28" s="15">
        <v>294000</v>
      </c>
      <c r="H28" s="15">
        <v>305000</v>
      </c>
      <c r="I28" s="16" t="s">
        <v>20</v>
      </c>
      <c r="J28" s="16" t="s">
        <v>20</v>
      </c>
      <c r="K28" s="8">
        <f t="shared" si="0"/>
        <v>0.1989100817438692</v>
      </c>
      <c r="L28" s="9">
        <f t="shared" si="1"/>
        <v>0.16893732970027248</v>
      </c>
      <c r="M28" s="13"/>
      <c r="N28" s="10">
        <v>279300</v>
      </c>
      <c r="O28" s="11">
        <v>305000</v>
      </c>
      <c r="P28" s="12">
        <f t="shared" si="2"/>
        <v>0.23896457765667575</v>
      </c>
    </row>
    <row r="29" spans="1:16" ht="15" customHeight="1" x14ac:dyDescent="0.45">
      <c r="A29" s="4">
        <v>10007476</v>
      </c>
      <c r="B29" s="4" t="s">
        <v>50</v>
      </c>
      <c r="C29" s="5" t="s">
        <v>48</v>
      </c>
      <c r="D29" s="5" t="s">
        <v>33</v>
      </c>
      <c r="E29" s="5" t="s">
        <v>19</v>
      </c>
      <c r="F29" s="6">
        <v>367000</v>
      </c>
      <c r="G29" s="6">
        <v>294000</v>
      </c>
      <c r="H29" s="6">
        <v>305000</v>
      </c>
      <c r="I29" s="7" t="s">
        <v>20</v>
      </c>
      <c r="J29" s="7" t="s">
        <v>20</v>
      </c>
      <c r="K29" s="8">
        <f t="shared" si="0"/>
        <v>0.1989100817438692</v>
      </c>
      <c r="L29" s="9">
        <f t="shared" si="1"/>
        <v>0.16893732970027248</v>
      </c>
      <c r="M29" s="4"/>
      <c r="N29" s="10">
        <v>279300</v>
      </c>
      <c r="O29" s="11">
        <v>305000</v>
      </c>
      <c r="P29" s="12">
        <f t="shared" si="2"/>
        <v>0.23896457765667575</v>
      </c>
    </row>
    <row r="30" spans="1:16" ht="15" customHeight="1" x14ac:dyDescent="0.45">
      <c r="A30" s="13">
        <v>10007471</v>
      </c>
      <c r="B30" s="13" t="s">
        <v>51</v>
      </c>
      <c r="C30" s="14" t="s">
        <v>48</v>
      </c>
      <c r="D30" s="14" t="s">
        <v>33</v>
      </c>
      <c r="E30" s="14" t="s">
        <v>19</v>
      </c>
      <c r="F30" s="15">
        <v>367000</v>
      </c>
      <c r="G30" s="15">
        <v>294000</v>
      </c>
      <c r="H30" s="15">
        <v>305000</v>
      </c>
      <c r="I30" s="16" t="s">
        <v>20</v>
      </c>
      <c r="J30" s="16" t="s">
        <v>20</v>
      </c>
      <c r="K30" s="8">
        <f t="shared" si="0"/>
        <v>0.1989100817438692</v>
      </c>
      <c r="L30" s="9">
        <f t="shared" si="1"/>
        <v>0.16893732970027248</v>
      </c>
      <c r="M30" s="13"/>
      <c r="N30" s="10">
        <v>279300</v>
      </c>
      <c r="O30" s="11">
        <v>305000</v>
      </c>
      <c r="P30" s="12">
        <f t="shared" si="2"/>
        <v>0.23896457765667575</v>
      </c>
    </row>
    <row r="31" spans="1:16" ht="15" customHeight="1" x14ac:dyDescent="0.45">
      <c r="A31" s="4">
        <v>10007472</v>
      </c>
      <c r="B31" s="4" t="s">
        <v>52</v>
      </c>
      <c r="C31" s="5" t="s">
        <v>48</v>
      </c>
      <c r="D31" s="5" t="s">
        <v>33</v>
      </c>
      <c r="E31" s="5" t="s">
        <v>19</v>
      </c>
      <c r="F31" s="6">
        <v>367000</v>
      </c>
      <c r="G31" s="6">
        <v>294000</v>
      </c>
      <c r="H31" s="6">
        <v>305000</v>
      </c>
      <c r="I31" s="7" t="s">
        <v>20</v>
      </c>
      <c r="J31" s="7" t="s">
        <v>20</v>
      </c>
      <c r="K31" s="8">
        <f t="shared" si="0"/>
        <v>0.1989100817438692</v>
      </c>
      <c r="L31" s="9">
        <f t="shared" si="1"/>
        <v>0.16893732970027248</v>
      </c>
      <c r="M31" s="4"/>
      <c r="N31" s="10">
        <v>279300</v>
      </c>
      <c r="O31" s="11">
        <v>305000</v>
      </c>
      <c r="P31" s="12">
        <f t="shared" si="2"/>
        <v>0.23896457765667575</v>
      </c>
    </row>
    <row r="32" spans="1:16" ht="15" customHeight="1" x14ac:dyDescent="0.45">
      <c r="A32" s="13">
        <v>10007468</v>
      </c>
      <c r="B32" s="13" t="s">
        <v>53</v>
      </c>
      <c r="C32" s="14" t="s">
        <v>48</v>
      </c>
      <c r="D32" s="14" t="s">
        <v>33</v>
      </c>
      <c r="E32" s="14" t="s">
        <v>19</v>
      </c>
      <c r="F32" s="15">
        <v>287000</v>
      </c>
      <c r="G32" s="15">
        <v>230000</v>
      </c>
      <c r="H32" s="15">
        <v>238000</v>
      </c>
      <c r="I32" s="16" t="s">
        <v>20</v>
      </c>
      <c r="J32" s="16" t="s">
        <v>20</v>
      </c>
      <c r="K32" s="8">
        <f t="shared" si="0"/>
        <v>0.19860627177700349</v>
      </c>
      <c r="L32" s="9">
        <f t="shared" si="1"/>
        <v>0.17073170731707318</v>
      </c>
      <c r="M32" s="13"/>
      <c r="N32" s="10">
        <v>218500</v>
      </c>
      <c r="O32" s="11">
        <v>238000</v>
      </c>
      <c r="P32" s="12">
        <f t="shared" si="2"/>
        <v>0.23867595818815332</v>
      </c>
    </row>
    <row r="33" spans="1:16" ht="15" customHeight="1" x14ac:dyDescent="0.45">
      <c r="A33" s="4">
        <v>10007469</v>
      </c>
      <c r="B33" s="4" t="s">
        <v>54</v>
      </c>
      <c r="C33" s="5" t="s">
        <v>48</v>
      </c>
      <c r="D33" s="5" t="s">
        <v>33</v>
      </c>
      <c r="E33" s="5" t="s">
        <v>19</v>
      </c>
      <c r="F33" s="6">
        <v>288000</v>
      </c>
      <c r="G33" s="6">
        <v>230000</v>
      </c>
      <c r="H33" s="6">
        <v>239000</v>
      </c>
      <c r="I33" s="7" t="s">
        <v>20</v>
      </c>
      <c r="J33" s="7" t="s">
        <v>20</v>
      </c>
      <c r="K33" s="8">
        <f t="shared" si="0"/>
        <v>0.2013888888888889</v>
      </c>
      <c r="L33" s="9">
        <f t="shared" si="1"/>
        <v>0.1701388888888889</v>
      </c>
      <c r="M33" s="4"/>
      <c r="N33" s="10">
        <v>218500</v>
      </c>
      <c r="O33" s="11">
        <v>239000</v>
      </c>
      <c r="P33" s="12">
        <f t="shared" si="2"/>
        <v>0.24131944444444445</v>
      </c>
    </row>
    <row r="34" spans="1:16" ht="15" customHeight="1" x14ac:dyDescent="0.45">
      <c r="A34" s="13">
        <v>10007470</v>
      </c>
      <c r="B34" s="13" t="s">
        <v>55</v>
      </c>
      <c r="C34" s="14" t="s">
        <v>48</v>
      </c>
      <c r="D34" s="14" t="s">
        <v>33</v>
      </c>
      <c r="E34" s="14" t="s">
        <v>19</v>
      </c>
      <c r="F34" s="15">
        <v>301000</v>
      </c>
      <c r="G34" s="15">
        <v>241000</v>
      </c>
      <c r="H34" s="15">
        <v>250000</v>
      </c>
      <c r="I34" s="16" t="s">
        <v>20</v>
      </c>
      <c r="J34" s="16" t="s">
        <v>20</v>
      </c>
      <c r="K34" s="8">
        <f t="shared" si="0"/>
        <v>0.19933554817275748</v>
      </c>
      <c r="L34" s="9">
        <f t="shared" si="1"/>
        <v>0.16943521594684385</v>
      </c>
      <c r="M34" s="13"/>
      <c r="N34" s="10">
        <v>228950</v>
      </c>
      <c r="O34" s="11">
        <v>250000</v>
      </c>
      <c r="P34" s="12">
        <f t="shared" si="2"/>
        <v>0.23936877076411961</v>
      </c>
    </row>
    <row r="35" spans="1:16" ht="15" customHeight="1" x14ac:dyDescent="0.45">
      <c r="A35" s="4">
        <v>10007467</v>
      </c>
      <c r="B35" s="4" t="s">
        <v>56</v>
      </c>
      <c r="C35" s="5" t="s">
        <v>48</v>
      </c>
      <c r="D35" s="5" t="s">
        <v>33</v>
      </c>
      <c r="E35" s="5" t="s">
        <v>19</v>
      </c>
      <c r="F35" s="6">
        <v>287000</v>
      </c>
      <c r="G35" s="6">
        <v>230000</v>
      </c>
      <c r="H35" s="6">
        <v>238000</v>
      </c>
      <c r="I35" s="7" t="s">
        <v>20</v>
      </c>
      <c r="J35" s="7" t="s">
        <v>20</v>
      </c>
      <c r="K35" s="8">
        <f t="shared" ref="K35:K66" si="3">IF(AND(ISNUMBER(F35),F35&lt;&gt;0),((F35-G35)/F35),"")</f>
        <v>0.19860627177700349</v>
      </c>
      <c r="L35" s="9">
        <f t="shared" ref="L35:L66" si="4">IF(AND(ISNUMBER(F35),F35&lt;&gt;0),((F35-H35)/F35),"")</f>
        <v>0.17073170731707318</v>
      </c>
      <c r="M35" s="4"/>
      <c r="N35" s="10">
        <v>218500</v>
      </c>
      <c r="O35" s="11">
        <v>238000</v>
      </c>
      <c r="P35" s="12">
        <f t="shared" ref="P35:P66" si="5">IF(AND(ISNUMBER(F35),ISNUMBER(N35),F35&lt;&gt;0),((F35-N35)/F35),"")</f>
        <v>0.23867595818815332</v>
      </c>
    </row>
    <row r="36" spans="1:16" ht="15" customHeight="1" x14ac:dyDescent="0.45">
      <c r="A36" s="13">
        <v>10007610</v>
      </c>
      <c r="B36" s="13" t="s">
        <v>57</v>
      </c>
      <c r="C36" s="14" t="s">
        <v>58</v>
      </c>
      <c r="D36" s="14" t="s">
        <v>33</v>
      </c>
      <c r="E36" s="14" t="s">
        <v>19</v>
      </c>
      <c r="F36" s="15">
        <v>392000</v>
      </c>
      <c r="G36" s="15">
        <v>314000</v>
      </c>
      <c r="H36" s="15">
        <v>325000</v>
      </c>
      <c r="I36" s="16" t="s">
        <v>20</v>
      </c>
      <c r="J36" s="16" t="s">
        <v>20</v>
      </c>
      <c r="K36" s="8">
        <f t="shared" si="3"/>
        <v>0.19897959183673469</v>
      </c>
      <c r="L36" s="9">
        <f t="shared" si="4"/>
        <v>0.17091836734693877</v>
      </c>
      <c r="M36" s="13"/>
      <c r="N36" s="10">
        <v>298300</v>
      </c>
      <c r="O36" s="11">
        <v>325000</v>
      </c>
      <c r="P36" s="12">
        <f t="shared" si="5"/>
        <v>0.23903061224489797</v>
      </c>
    </row>
    <row r="37" spans="1:16" ht="15" customHeight="1" x14ac:dyDescent="0.45">
      <c r="A37" s="4">
        <v>10000640</v>
      </c>
      <c r="B37" s="4" t="s">
        <v>59</v>
      </c>
      <c r="C37" s="5" t="s">
        <v>60</v>
      </c>
      <c r="D37" s="5" t="s">
        <v>18</v>
      </c>
      <c r="E37" s="5"/>
      <c r="F37" s="6">
        <v>214000</v>
      </c>
      <c r="G37" s="6">
        <v>171000</v>
      </c>
      <c r="H37" s="6">
        <v>178000</v>
      </c>
      <c r="I37" s="7" t="s">
        <v>20</v>
      </c>
      <c r="J37" s="7" t="s">
        <v>20</v>
      </c>
      <c r="K37" s="8">
        <f t="shared" si="3"/>
        <v>0.20093457943925233</v>
      </c>
      <c r="L37" s="9">
        <f t="shared" si="4"/>
        <v>0.16822429906542055</v>
      </c>
      <c r="M37" s="4"/>
      <c r="N37" s="10">
        <v>162450</v>
      </c>
      <c r="O37" s="11">
        <v>178000</v>
      </c>
      <c r="P37" s="12">
        <f t="shared" si="5"/>
        <v>0.24088785046728972</v>
      </c>
    </row>
    <row r="38" spans="1:16" ht="15" customHeight="1" x14ac:dyDescent="0.45">
      <c r="A38" s="13">
        <v>10000422</v>
      </c>
      <c r="B38" s="13" t="s">
        <v>61</v>
      </c>
      <c r="C38" s="14" t="s">
        <v>60</v>
      </c>
      <c r="D38" s="14" t="s">
        <v>18</v>
      </c>
      <c r="E38" s="14"/>
      <c r="F38" s="15">
        <v>214000</v>
      </c>
      <c r="G38" s="15">
        <v>171000</v>
      </c>
      <c r="H38" s="15">
        <v>178000</v>
      </c>
      <c r="I38" s="16" t="s">
        <v>20</v>
      </c>
      <c r="J38" s="16" t="s">
        <v>20</v>
      </c>
      <c r="K38" s="8">
        <f t="shared" si="3"/>
        <v>0.20093457943925233</v>
      </c>
      <c r="L38" s="9">
        <f t="shared" si="4"/>
        <v>0.16822429906542055</v>
      </c>
      <c r="M38" s="13"/>
      <c r="N38" s="10">
        <v>162450</v>
      </c>
      <c r="O38" s="11">
        <v>178000</v>
      </c>
      <c r="P38" s="12">
        <f t="shared" si="5"/>
        <v>0.24088785046728972</v>
      </c>
    </row>
    <row r="39" spans="1:16" ht="15" customHeight="1" x14ac:dyDescent="0.45">
      <c r="A39" s="4">
        <v>10000249</v>
      </c>
      <c r="B39" s="4" t="s">
        <v>62</v>
      </c>
      <c r="C39" s="5" t="s">
        <v>63</v>
      </c>
      <c r="D39" s="5" t="s">
        <v>18</v>
      </c>
      <c r="E39" s="5"/>
      <c r="F39" s="6">
        <v>175000</v>
      </c>
      <c r="G39" s="6">
        <v>140000</v>
      </c>
      <c r="H39" s="6">
        <v>145000</v>
      </c>
      <c r="I39" s="7" t="s">
        <v>20</v>
      </c>
      <c r="J39" s="7" t="s">
        <v>20</v>
      </c>
      <c r="K39" s="8">
        <f t="shared" si="3"/>
        <v>0.2</v>
      </c>
      <c r="L39" s="9">
        <f t="shared" si="4"/>
        <v>0.17142857142857143</v>
      </c>
      <c r="M39" s="4"/>
      <c r="N39" s="10">
        <v>133000</v>
      </c>
      <c r="O39" s="11">
        <v>145000</v>
      </c>
      <c r="P39" s="12">
        <f t="shared" si="5"/>
        <v>0.24</v>
      </c>
    </row>
    <row r="40" spans="1:16" ht="15" customHeight="1" x14ac:dyDescent="0.45">
      <c r="A40" s="13">
        <v>10000148</v>
      </c>
      <c r="B40" s="13" t="s">
        <v>64</v>
      </c>
      <c r="C40" s="14" t="s">
        <v>17</v>
      </c>
      <c r="D40" s="14" t="s">
        <v>18</v>
      </c>
      <c r="E40" s="14"/>
      <c r="F40" s="15">
        <v>258000</v>
      </c>
      <c r="G40" s="15">
        <v>206000</v>
      </c>
      <c r="H40" s="15">
        <v>214000</v>
      </c>
      <c r="I40" s="16" t="s">
        <v>20</v>
      </c>
      <c r="J40" s="16" t="s">
        <v>20</v>
      </c>
      <c r="K40" s="8">
        <f t="shared" si="3"/>
        <v>0.20155038759689922</v>
      </c>
      <c r="L40" s="9">
        <f t="shared" si="4"/>
        <v>0.17054263565891473</v>
      </c>
      <c r="M40" s="13"/>
      <c r="N40" s="10">
        <v>195700</v>
      </c>
      <c r="O40" s="11">
        <v>214000</v>
      </c>
      <c r="P40" s="12">
        <f t="shared" si="5"/>
        <v>0.24147286821705427</v>
      </c>
    </row>
    <row r="41" spans="1:16" ht="15" customHeight="1" x14ac:dyDescent="0.45">
      <c r="A41" s="4">
        <v>10000262</v>
      </c>
      <c r="B41" s="4" t="s">
        <v>65</v>
      </c>
      <c r="C41" s="5" t="s">
        <v>17</v>
      </c>
      <c r="D41" s="5" t="s">
        <v>18</v>
      </c>
      <c r="E41" s="5"/>
      <c r="F41" s="6">
        <v>258000</v>
      </c>
      <c r="G41" s="6">
        <v>206000</v>
      </c>
      <c r="H41" s="6">
        <v>214000</v>
      </c>
      <c r="I41" s="7" t="s">
        <v>20</v>
      </c>
      <c r="J41" s="7" t="s">
        <v>20</v>
      </c>
      <c r="K41" s="8">
        <f t="shared" si="3"/>
        <v>0.20155038759689922</v>
      </c>
      <c r="L41" s="9">
        <f t="shared" si="4"/>
        <v>0.17054263565891473</v>
      </c>
      <c r="M41" s="4"/>
      <c r="N41" s="10">
        <v>195700</v>
      </c>
      <c r="O41" s="11">
        <v>214000</v>
      </c>
      <c r="P41" s="12">
        <f t="shared" si="5"/>
        <v>0.24147286821705427</v>
      </c>
    </row>
    <row r="42" spans="1:16" ht="15" customHeight="1" x14ac:dyDescent="0.45">
      <c r="A42" s="13">
        <v>10005803</v>
      </c>
      <c r="B42" s="13" t="s">
        <v>66</v>
      </c>
      <c r="C42" s="14" t="s">
        <v>17</v>
      </c>
      <c r="D42" s="14" t="s">
        <v>18</v>
      </c>
      <c r="E42" s="14"/>
      <c r="F42" s="15">
        <v>258000</v>
      </c>
      <c r="G42" s="15">
        <v>206000</v>
      </c>
      <c r="H42" s="15">
        <v>214000</v>
      </c>
      <c r="I42" s="16" t="s">
        <v>20</v>
      </c>
      <c r="J42" s="16" t="s">
        <v>20</v>
      </c>
      <c r="K42" s="8">
        <f t="shared" si="3"/>
        <v>0.20155038759689922</v>
      </c>
      <c r="L42" s="9">
        <f t="shared" si="4"/>
        <v>0.17054263565891473</v>
      </c>
      <c r="M42" s="13"/>
      <c r="N42" s="10">
        <v>195700</v>
      </c>
      <c r="O42" s="11">
        <v>214000</v>
      </c>
      <c r="P42" s="12">
        <f t="shared" si="5"/>
        <v>0.24147286821705427</v>
      </c>
    </row>
    <row r="43" spans="1:16" ht="15" customHeight="1" x14ac:dyDescent="0.45">
      <c r="A43" s="4">
        <v>10006275</v>
      </c>
      <c r="B43" s="4" t="s">
        <v>67</v>
      </c>
      <c r="C43" s="5" t="s">
        <v>17</v>
      </c>
      <c r="D43" s="5" t="s">
        <v>18</v>
      </c>
      <c r="E43" s="5"/>
      <c r="F43" s="6">
        <v>258000</v>
      </c>
      <c r="G43" s="6">
        <v>206000</v>
      </c>
      <c r="H43" s="6">
        <v>214000</v>
      </c>
      <c r="I43" s="7" t="s">
        <v>20</v>
      </c>
      <c r="J43" s="7" t="s">
        <v>20</v>
      </c>
      <c r="K43" s="8">
        <f t="shared" si="3"/>
        <v>0.20155038759689922</v>
      </c>
      <c r="L43" s="9">
        <f t="shared" si="4"/>
        <v>0.17054263565891473</v>
      </c>
      <c r="M43" s="4"/>
      <c r="N43" s="10">
        <v>195700</v>
      </c>
      <c r="O43" s="11">
        <v>214000</v>
      </c>
      <c r="P43" s="12">
        <f t="shared" si="5"/>
        <v>0.24147286821705427</v>
      </c>
    </row>
    <row r="44" spans="1:16" ht="15" customHeight="1" x14ac:dyDescent="0.45">
      <c r="A44" s="13">
        <v>10000562</v>
      </c>
      <c r="B44" s="13" t="s">
        <v>68</v>
      </c>
      <c r="C44" s="14" t="s">
        <v>17</v>
      </c>
      <c r="D44" s="14" t="s">
        <v>18</v>
      </c>
      <c r="E44" s="14"/>
      <c r="F44" s="15">
        <v>258000</v>
      </c>
      <c r="G44" s="15">
        <v>206000</v>
      </c>
      <c r="H44" s="15">
        <v>214000</v>
      </c>
      <c r="I44" s="16" t="s">
        <v>20</v>
      </c>
      <c r="J44" s="16" t="s">
        <v>20</v>
      </c>
      <c r="K44" s="8">
        <f t="shared" si="3"/>
        <v>0.20155038759689922</v>
      </c>
      <c r="L44" s="9">
        <f t="shared" si="4"/>
        <v>0.17054263565891473</v>
      </c>
      <c r="M44" s="13"/>
      <c r="N44" s="10">
        <v>195700</v>
      </c>
      <c r="O44" s="11">
        <v>214000</v>
      </c>
      <c r="P44" s="12">
        <f t="shared" si="5"/>
        <v>0.24147286821705427</v>
      </c>
    </row>
    <row r="45" spans="1:16" ht="15" customHeight="1" x14ac:dyDescent="0.45">
      <c r="A45" s="4">
        <v>10000595</v>
      </c>
      <c r="B45" s="4" t="s">
        <v>69</v>
      </c>
      <c r="C45" s="5" t="s">
        <v>17</v>
      </c>
      <c r="D45" s="5" t="s">
        <v>18</v>
      </c>
      <c r="E45" s="5"/>
      <c r="F45" s="6">
        <v>258000</v>
      </c>
      <c r="G45" s="6">
        <v>206000</v>
      </c>
      <c r="H45" s="6">
        <v>214000</v>
      </c>
      <c r="I45" s="7" t="s">
        <v>20</v>
      </c>
      <c r="J45" s="7" t="s">
        <v>20</v>
      </c>
      <c r="K45" s="8">
        <f t="shared" si="3"/>
        <v>0.20155038759689922</v>
      </c>
      <c r="L45" s="9">
        <f t="shared" si="4"/>
        <v>0.17054263565891473</v>
      </c>
      <c r="M45" s="4"/>
      <c r="N45" s="10">
        <v>195700</v>
      </c>
      <c r="O45" s="11">
        <v>214000</v>
      </c>
      <c r="P45" s="12">
        <f t="shared" si="5"/>
        <v>0.24147286821705427</v>
      </c>
    </row>
    <row r="46" spans="1:16" ht="15" customHeight="1" x14ac:dyDescent="0.45">
      <c r="A46" s="13">
        <v>10000596</v>
      </c>
      <c r="B46" s="13" t="s">
        <v>70</v>
      </c>
      <c r="C46" s="14" t="s">
        <v>17</v>
      </c>
      <c r="D46" s="14" t="s">
        <v>18</v>
      </c>
      <c r="E46" s="14"/>
      <c r="F46" s="15">
        <v>258000</v>
      </c>
      <c r="G46" s="15">
        <v>206000</v>
      </c>
      <c r="H46" s="15">
        <v>214000</v>
      </c>
      <c r="I46" s="16" t="s">
        <v>20</v>
      </c>
      <c r="J46" s="16" t="s">
        <v>20</v>
      </c>
      <c r="K46" s="8">
        <f t="shared" si="3"/>
        <v>0.20155038759689922</v>
      </c>
      <c r="L46" s="9">
        <f t="shared" si="4"/>
        <v>0.17054263565891473</v>
      </c>
      <c r="M46" s="13"/>
      <c r="N46" s="10">
        <v>195700</v>
      </c>
      <c r="O46" s="11">
        <v>214000</v>
      </c>
      <c r="P46" s="12">
        <f t="shared" si="5"/>
        <v>0.24147286821705427</v>
      </c>
    </row>
    <row r="47" spans="1:16" ht="15" customHeight="1" x14ac:dyDescent="0.45">
      <c r="A47" s="4">
        <v>10000152</v>
      </c>
      <c r="B47" s="4" t="s">
        <v>71</v>
      </c>
      <c r="C47" s="5" t="s">
        <v>17</v>
      </c>
      <c r="D47" s="5" t="s">
        <v>18</v>
      </c>
      <c r="E47" s="5"/>
      <c r="F47" s="6">
        <v>258000</v>
      </c>
      <c r="G47" s="6">
        <v>206000</v>
      </c>
      <c r="H47" s="6">
        <v>214000</v>
      </c>
      <c r="I47" s="7" t="s">
        <v>20</v>
      </c>
      <c r="J47" s="7" t="s">
        <v>20</v>
      </c>
      <c r="K47" s="8">
        <f t="shared" si="3"/>
        <v>0.20155038759689922</v>
      </c>
      <c r="L47" s="9">
        <f t="shared" si="4"/>
        <v>0.17054263565891473</v>
      </c>
      <c r="M47" s="4"/>
      <c r="N47" s="10">
        <v>195700</v>
      </c>
      <c r="O47" s="11">
        <v>214000</v>
      </c>
      <c r="P47" s="12">
        <f t="shared" si="5"/>
        <v>0.24147286821705427</v>
      </c>
    </row>
    <row r="48" spans="1:16" ht="15" customHeight="1" x14ac:dyDescent="0.45">
      <c r="A48" s="13">
        <v>10000153</v>
      </c>
      <c r="B48" s="13" t="s">
        <v>72</v>
      </c>
      <c r="C48" s="14" t="s">
        <v>17</v>
      </c>
      <c r="D48" s="14" t="s">
        <v>18</v>
      </c>
      <c r="E48" s="14"/>
      <c r="F48" s="15">
        <v>258000</v>
      </c>
      <c r="G48" s="15">
        <v>206000</v>
      </c>
      <c r="H48" s="15">
        <v>214000</v>
      </c>
      <c r="I48" s="16" t="s">
        <v>20</v>
      </c>
      <c r="J48" s="16" t="s">
        <v>20</v>
      </c>
      <c r="K48" s="8">
        <f t="shared" si="3"/>
        <v>0.20155038759689922</v>
      </c>
      <c r="L48" s="9">
        <f t="shared" si="4"/>
        <v>0.17054263565891473</v>
      </c>
      <c r="M48" s="13"/>
      <c r="N48" s="10">
        <v>195700</v>
      </c>
      <c r="O48" s="11">
        <v>214000</v>
      </c>
      <c r="P48" s="12">
        <f t="shared" si="5"/>
        <v>0.24147286821705427</v>
      </c>
    </row>
    <row r="49" spans="1:16" ht="15" customHeight="1" x14ac:dyDescent="0.45">
      <c r="A49" s="4">
        <v>10000208</v>
      </c>
      <c r="B49" s="4" t="s">
        <v>73</v>
      </c>
      <c r="C49" s="5" t="s">
        <v>17</v>
      </c>
      <c r="D49" s="5" t="s">
        <v>18</v>
      </c>
      <c r="E49" s="5"/>
      <c r="F49" s="6">
        <v>258000</v>
      </c>
      <c r="G49" s="6">
        <v>206000</v>
      </c>
      <c r="H49" s="6">
        <v>214000</v>
      </c>
      <c r="I49" s="7" t="s">
        <v>20</v>
      </c>
      <c r="J49" s="7" t="s">
        <v>20</v>
      </c>
      <c r="K49" s="8">
        <f t="shared" si="3"/>
        <v>0.20155038759689922</v>
      </c>
      <c r="L49" s="9">
        <f t="shared" si="4"/>
        <v>0.17054263565891473</v>
      </c>
      <c r="M49" s="4"/>
      <c r="N49" s="10">
        <v>195700</v>
      </c>
      <c r="O49" s="11">
        <v>214000</v>
      </c>
      <c r="P49" s="12">
        <f t="shared" si="5"/>
        <v>0.24147286821705427</v>
      </c>
    </row>
    <row r="50" spans="1:16" ht="15" customHeight="1" x14ac:dyDescent="0.45">
      <c r="A50" s="13">
        <v>10006272</v>
      </c>
      <c r="B50" s="13" t="s">
        <v>74</v>
      </c>
      <c r="C50" s="14" t="s">
        <v>17</v>
      </c>
      <c r="D50" s="14" t="s">
        <v>18</v>
      </c>
      <c r="E50" s="14"/>
      <c r="F50" s="15">
        <v>258000</v>
      </c>
      <c r="G50" s="15">
        <v>206000</v>
      </c>
      <c r="H50" s="15">
        <v>214000</v>
      </c>
      <c r="I50" s="16" t="s">
        <v>20</v>
      </c>
      <c r="J50" s="16" t="s">
        <v>20</v>
      </c>
      <c r="K50" s="8">
        <f t="shared" si="3"/>
        <v>0.20155038759689922</v>
      </c>
      <c r="L50" s="9">
        <f t="shared" si="4"/>
        <v>0.17054263565891473</v>
      </c>
      <c r="M50" s="13"/>
      <c r="N50" s="10">
        <v>195700</v>
      </c>
      <c r="O50" s="11">
        <v>214000</v>
      </c>
      <c r="P50" s="12">
        <f t="shared" si="5"/>
        <v>0.24147286821705427</v>
      </c>
    </row>
    <row r="51" spans="1:16" ht="15" customHeight="1" x14ac:dyDescent="0.45">
      <c r="A51" s="4">
        <v>10006644</v>
      </c>
      <c r="B51" s="4" t="s">
        <v>75</v>
      </c>
      <c r="C51" s="5" t="s">
        <v>26</v>
      </c>
      <c r="D51" s="5" t="s">
        <v>18</v>
      </c>
      <c r="E51" s="5"/>
      <c r="F51" s="6">
        <v>321000</v>
      </c>
      <c r="G51" s="6">
        <v>257000</v>
      </c>
      <c r="H51" s="6">
        <v>266000</v>
      </c>
      <c r="I51" s="7" t="s">
        <v>20</v>
      </c>
      <c r="J51" s="7" t="s">
        <v>20</v>
      </c>
      <c r="K51" s="8">
        <f t="shared" si="3"/>
        <v>0.19937694704049844</v>
      </c>
      <c r="L51" s="9">
        <f t="shared" si="4"/>
        <v>0.17133956386292834</v>
      </c>
      <c r="M51" s="4"/>
      <c r="N51" s="10">
        <v>244150</v>
      </c>
      <c r="O51" s="11">
        <v>266000</v>
      </c>
      <c r="P51" s="12">
        <f t="shared" si="5"/>
        <v>0.23940809968847351</v>
      </c>
    </row>
    <row r="52" spans="1:16" ht="15" customHeight="1" x14ac:dyDescent="0.45">
      <c r="A52" s="13">
        <v>10006824</v>
      </c>
      <c r="B52" s="13" t="s">
        <v>76</v>
      </c>
      <c r="C52" s="14" t="s">
        <v>26</v>
      </c>
      <c r="D52" s="14" t="s">
        <v>18</v>
      </c>
      <c r="E52" s="14"/>
      <c r="F52" s="15">
        <v>321000</v>
      </c>
      <c r="G52" s="15">
        <v>257000</v>
      </c>
      <c r="H52" s="15">
        <v>266000</v>
      </c>
      <c r="I52" s="16" t="s">
        <v>20</v>
      </c>
      <c r="J52" s="16" t="s">
        <v>20</v>
      </c>
      <c r="K52" s="8">
        <f t="shared" si="3"/>
        <v>0.19937694704049844</v>
      </c>
      <c r="L52" s="9">
        <f t="shared" si="4"/>
        <v>0.17133956386292834</v>
      </c>
      <c r="M52" s="13"/>
      <c r="N52" s="10">
        <v>244150</v>
      </c>
      <c r="O52" s="11">
        <v>266000</v>
      </c>
      <c r="P52" s="12">
        <f t="shared" si="5"/>
        <v>0.23940809968847351</v>
      </c>
    </row>
    <row r="53" spans="1:16" ht="15" customHeight="1" x14ac:dyDescent="0.45">
      <c r="A53" s="4">
        <v>10006826</v>
      </c>
      <c r="B53" s="4" t="s">
        <v>77</v>
      </c>
      <c r="C53" s="5" t="s">
        <v>26</v>
      </c>
      <c r="D53" s="5" t="s">
        <v>18</v>
      </c>
      <c r="E53" s="5"/>
      <c r="F53" s="6">
        <v>353000</v>
      </c>
      <c r="G53" s="6">
        <v>282000</v>
      </c>
      <c r="H53" s="6">
        <v>293000</v>
      </c>
      <c r="I53" s="7" t="s">
        <v>20</v>
      </c>
      <c r="J53" s="7" t="s">
        <v>20</v>
      </c>
      <c r="K53" s="8">
        <f t="shared" si="3"/>
        <v>0.20113314447592068</v>
      </c>
      <c r="L53" s="9">
        <f t="shared" si="4"/>
        <v>0.16997167138810199</v>
      </c>
      <c r="M53" s="4"/>
      <c r="N53" s="10">
        <v>267900</v>
      </c>
      <c r="O53" s="11">
        <v>293000</v>
      </c>
      <c r="P53" s="12">
        <f t="shared" si="5"/>
        <v>0.24107648725212463</v>
      </c>
    </row>
    <row r="54" spans="1:16" ht="15" customHeight="1" x14ac:dyDescent="0.45">
      <c r="A54" s="13">
        <v>10000095</v>
      </c>
      <c r="B54" s="13" t="s">
        <v>78</v>
      </c>
      <c r="C54" s="14" t="s">
        <v>26</v>
      </c>
      <c r="D54" s="14" t="s">
        <v>18</v>
      </c>
      <c r="E54" s="14"/>
      <c r="F54" s="15">
        <v>353000</v>
      </c>
      <c r="G54" s="15">
        <v>282000</v>
      </c>
      <c r="H54" s="15">
        <v>293000</v>
      </c>
      <c r="I54" s="16" t="s">
        <v>20</v>
      </c>
      <c r="J54" s="16" t="s">
        <v>20</v>
      </c>
      <c r="K54" s="8">
        <f t="shared" si="3"/>
        <v>0.20113314447592068</v>
      </c>
      <c r="L54" s="9">
        <f t="shared" si="4"/>
        <v>0.16997167138810199</v>
      </c>
      <c r="M54" s="13"/>
      <c r="N54" s="10">
        <v>267900</v>
      </c>
      <c r="O54" s="11">
        <v>293000</v>
      </c>
      <c r="P54" s="12">
        <f t="shared" si="5"/>
        <v>0.24107648725212463</v>
      </c>
    </row>
    <row r="55" spans="1:16" ht="15" customHeight="1" x14ac:dyDescent="0.45">
      <c r="A55" s="4">
        <v>10006285</v>
      </c>
      <c r="B55" s="4" t="s">
        <v>79</v>
      </c>
      <c r="C55" s="5" t="s">
        <v>26</v>
      </c>
      <c r="D55" s="5" t="s">
        <v>18</v>
      </c>
      <c r="E55" s="5"/>
      <c r="F55" s="6">
        <v>297000</v>
      </c>
      <c r="G55" s="6">
        <v>238000</v>
      </c>
      <c r="H55" s="6">
        <v>247000</v>
      </c>
      <c r="I55" s="7" t="s">
        <v>20</v>
      </c>
      <c r="J55" s="7" t="s">
        <v>20</v>
      </c>
      <c r="K55" s="8">
        <f t="shared" si="3"/>
        <v>0.19865319865319866</v>
      </c>
      <c r="L55" s="9">
        <f t="shared" si="4"/>
        <v>0.16835016835016836</v>
      </c>
      <c r="M55" s="4"/>
      <c r="N55" s="10">
        <v>226100</v>
      </c>
      <c r="O55" s="11">
        <v>247000</v>
      </c>
      <c r="P55" s="12">
        <f t="shared" si="5"/>
        <v>0.23872053872053872</v>
      </c>
    </row>
    <row r="56" spans="1:16" ht="15" customHeight="1" x14ac:dyDescent="0.45">
      <c r="A56" s="13">
        <v>10006287</v>
      </c>
      <c r="B56" s="13" t="s">
        <v>80</v>
      </c>
      <c r="C56" s="14" t="s">
        <v>26</v>
      </c>
      <c r="D56" s="14" t="s">
        <v>18</v>
      </c>
      <c r="E56" s="14"/>
      <c r="F56" s="15">
        <v>297000</v>
      </c>
      <c r="G56" s="15">
        <v>238000</v>
      </c>
      <c r="H56" s="15">
        <v>247000</v>
      </c>
      <c r="I56" s="16" t="s">
        <v>20</v>
      </c>
      <c r="J56" s="16" t="s">
        <v>20</v>
      </c>
      <c r="K56" s="8">
        <f t="shared" si="3"/>
        <v>0.19865319865319866</v>
      </c>
      <c r="L56" s="9">
        <f t="shared" si="4"/>
        <v>0.16835016835016836</v>
      </c>
      <c r="M56" s="13"/>
      <c r="N56" s="10">
        <v>226100</v>
      </c>
      <c r="O56" s="11">
        <v>247000</v>
      </c>
      <c r="P56" s="12">
        <f t="shared" si="5"/>
        <v>0.23872053872053872</v>
      </c>
    </row>
    <row r="57" spans="1:16" ht="15" customHeight="1" x14ac:dyDescent="0.45">
      <c r="A57" s="4">
        <v>10006288</v>
      </c>
      <c r="B57" s="4" t="s">
        <v>81</v>
      </c>
      <c r="C57" s="5" t="s">
        <v>26</v>
      </c>
      <c r="D57" s="5" t="s">
        <v>18</v>
      </c>
      <c r="E57" s="5"/>
      <c r="F57" s="6">
        <v>297000</v>
      </c>
      <c r="G57" s="6">
        <v>238000</v>
      </c>
      <c r="H57" s="6">
        <v>247000</v>
      </c>
      <c r="I57" s="7" t="s">
        <v>20</v>
      </c>
      <c r="J57" s="7" t="s">
        <v>20</v>
      </c>
      <c r="K57" s="8">
        <f t="shared" si="3"/>
        <v>0.19865319865319866</v>
      </c>
      <c r="L57" s="9">
        <f t="shared" si="4"/>
        <v>0.16835016835016836</v>
      </c>
      <c r="M57" s="4"/>
      <c r="N57" s="10">
        <v>226100</v>
      </c>
      <c r="O57" s="11">
        <v>247000</v>
      </c>
      <c r="P57" s="12">
        <f t="shared" si="5"/>
        <v>0.23872053872053872</v>
      </c>
    </row>
    <row r="58" spans="1:16" ht="15" customHeight="1" x14ac:dyDescent="0.45">
      <c r="A58" s="13">
        <v>10000610</v>
      </c>
      <c r="B58" s="13" t="s">
        <v>82</v>
      </c>
      <c r="C58" s="14" t="s">
        <v>26</v>
      </c>
      <c r="D58" s="14" t="s">
        <v>18</v>
      </c>
      <c r="E58" s="14"/>
      <c r="F58" s="15">
        <v>321000</v>
      </c>
      <c r="G58" s="15">
        <v>257000</v>
      </c>
      <c r="H58" s="15">
        <v>266000</v>
      </c>
      <c r="I58" s="16" t="s">
        <v>20</v>
      </c>
      <c r="J58" s="16" t="s">
        <v>20</v>
      </c>
      <c r="K58" s="8">
        <f t="shared" si="3"/>
        <v>0.19937694704049844</v>
      </c>
      <c r="L58" s="9">
        <f t="shared" si="4"/>
        <v>0.17133956386292834</v>
      </c>
      <c r="M58" s="13"/>
      <c r="N58" s="10">
        <v>244150</v>
      </c>
      <c r="O58" s="11">
        <v>266000</v>
      </c>
      <c r="P58" s="12">
        <f t="shared" si="5"/>
        <v>0.23940809968847351</v>
      </c>
    </row>
    <row r="59" spans="1:16" ht="15" customHeight="1" x14ac:dyDescent="0.45">
      <c r="A59" s="4">
        <v>10000158</v>
      </c>
      <c r="B59" s="4" t="s">
        <v>83</v>
      </c>
      <c r="C59" s="5" t="s">
        <v>26</v>
      </c>
      <c r="D59" s="5" t="s">
        <v>18</v>
      </c>
      <c r="E59" s="5"/>
      <c r="F59" s="6">
        <v>321000</v>
      </c>
      <c r="G59" s="6">
        <v>257000</v>
      </c>
      <c r="H59" s="6">
        <v>266000</v>
      </c>
      <c r="I59" s="7" t="s">
        <v>20</v>
      </c>
      <c r="J59" s="7" t="s">
        <v>20</v>
      </c>
      <c r="K59" s="8">
        <f t="shared" si="3"/>
        <v>0.19937694704049844</v>
      </c>
      <c r="L59" s="9">
        <f t="shared" si="4"/>
        <v>0.17133956386292834</v>
      </c>
      <c r="M59" s="4"/>
      <c r="N59" s="10">
        <v>244150</v>
      </c>
      <c r="O59" s="11">
        <v>266000</v>
      </c>
      <c r="P59" s="12">
        <f t="shared" si="5"/>
        <v>0.23940809968847351</v>
      </c>
    </row>
    <row r="60" spans="1:16" ht="15" customHeight="1" x14ac:dyDescent="0.45">
      <c r="A60" s="13">
        <v>10000567</v>
      </c>
      <c r="B60" s="13" t="s">
        <v>84</v>
      </c>
      <c r="C60" s="14" t="s">
        <v>26</v>
      </c>
      <c r="D60" s="14" t="s">
        <v>18</v>
      </c>
      <c r="E60" s="14"/>
      <c r="F60" s="15">
        <v>353000</v>
      </c>
      <c r="G60" s="15">
        <v>282000</v>
      </c>
      <c r="H60" s="15">
        <v>293000</v>
      </c>
      <c r="I60" s="16" t="s">
        <v>20</v>
      </c>
      <c r="J60" s="16" t="s">
        <v>20</v>
      </c>
      <c r="K60" s="8">
        <f t="shared" si="3"/>
        <v>0.20113314447592068</v>
      </c>
      <c r="L60" s="9">
        <f t="shared" si="4"/>
        <v>0.16997167138810199</v>
      </c>
      <c r="M60" s="13"/>
      <c r="N60" s="10">
        <v>267900</v>
      </c>
      <c r="O60" s="11">
        <v>293000</v>
      </c>
      <c r="P60" s="12">
        <f t="shared" si="5"/>
        <v>0.24107648725212463</v>
      </c>
    </row>
    <row r="61" spans="1:16" ht="15" customHeight="1" x14ac:dyDescent="0.45">
      <c r="A61" s="4">
        <v>10003644</v>
      </c>
      <c r="B61" s="4" t="s">
        <v>85</v>
      </c>
      <c r="C61" s="5" t="s">
        <v>32</v>
      </c>
      <c r="D61" s="5" t="s">
        <v>33</v>
      </c>
      <c r="E61" s="5"/>
      <c r="F61" s="6">
        <v>715000</v>
      </c>
      <c r="G61" s="6">
        <v>572000</v>
      </c>
      <c r="H61" s="6">
        <v>593000</v>
      </c>
      <c r="I61" s="7" t="s">
        <v>20</v>
      </c>
      <c r="J61" s="7" t="s">
        <v>20</v>
      </c>
      <c r="K61" s="8">
        <f t="shared" si="3"/>
        <v>0.2</v>
      </c>
      <c r="L61" s="9">
        <f t="shared" si="4"/>
        <v>0.17062937062937064</v>
      </c>
      <c r="M61" s="4"/>
      <c r="N61" s="10">
        <v>543400</v>
      </c>
      <c r="O61" s="11">
        <v>593000</v>
      </c>
      <c r="P61" s="12">
        <f t="shared" si="5"/>
        <v>0.24</v>
      </c>
    </row>
    <row r="62" spans="1:16" ht="15" customHeight="1" x14ac:dyDescent="0.45">
      <c r="A62" s="13">
        <v>10005894</v>
      </c>
      <c r="B62" s="13" t="s">
        <v>86</v>
      </c>
      <c r="C62" s="14" t="s">
        <v>32</v>
      </c>
      <c r="D62" s="14" t="s">
        <v>33</v>
      </c>
      <c r="E62" s="14"/>
      <c r="F62" s="15">
        <v>562000</v>
      </c>
      <c r="G62" s="15">
        <v>450000</v>
      </c>
      <c r="H62" s="15">
        <v>466000</v>
      </c>
      <c r="I62" s="16" t="s">
        <v>20</v>
      </c>
      <c r="J62" s="16" t="s">
        <v>20</v>
      </c>
      <c r="K62" s="8">
        <f t="shared" si="3"/>
        <v>0.199288256227758</v>
      </c>
      <c r="L62" s="9">
        <f t="shared" si="4"/>
        <v>0.1708185053380783</v>
      </c>
      <c r="M62" s="13"/>
      <c r="N62" s="10">
        <v>427500</v>
      </c>
      <c r="O62" s="11">
        <v>466000</v>
      </c>
      <c r="P62" s="12">
        <f t="shared" si="5"/>
        <v>0.23932384341637011</v>
      </c>
    </row>
    <row r="63" spans="1:16" ht="15" customHeight="1" x14ac:dyDescent="0.45">
      <c r="A63" s="4">
        <v>10005896</v>
      </c>
      <c r="B63" s="4" t="s">
        <v>87</v>
      </c>
      <c r="C63" s="5" t="s">
        <v>32</v>
      </c>
      <c r="D63" s="5" t="s">
        <v>33</v>
      </c>
      <c r="E63" s="5"/>
      <c r="F63" s="6">
        <v>562000</v>
      </c>
      <c r="G63" s="6">
        <v>450000</v>
      </c>
      <c r="H63" s="6">
        <v>466000</v>
      </c>
      <c r="I63" s="7" t="s">
        <v>20</v>
      </c>
      <c r="J63" s="7" t="s">
        <v>20</v>
      </c>
      <c r="K63" s="8">
        <f t="shared" si="3"/>
        <v>0.199288256227758</v>
      </c>
      <c r="L63" s="9">
        <f t="shared" si="4"/>
        <v>0.1708185053380783</v>
      </c>
      <c r="M63" s="4"/>
      <c r="N63" s="10">
        <v>427500</v>
      </c>
      <c r="O63" s="11">
        <v>466000</v>
      </c>
      <c r="P63" s="12">
        <f t="shared" si="5"/>
        <v>0.23932384341637011</v>
      </c>
    </row>
    <row r="64" spans="1:16" ht="15" customHeight="1" x14ac:dyDescent="0.45">
      <c r="A64" s="13">
        <v>10005897</v>
      </c>
      <c r="B64" s="13" t="s">
        <v>88</v>
      </c>
      <c r="C64" s="14" t="s">
        <v>32</v>
      </c>
      <c r="D64" s="14" t="s">
        <v>33</v>
      </c>
      <c r="E64" s="14"/>
      <c r="F64" s="15">
        <v>562000</v>
      </c>
      <c r="G64" s="15">
        <v>450000</v>
      </c>
      <c r="H64" s="15">
        <v>466000</v>
      </c>
      <c r="I64" s="16" t="s">
        <v>20</v>
      </c>
      <c r="J64" s="16" t="s">
        <v>20</v>
      </c>
      <c r="K64" s="8">
        <f t="shared" si="3"/>
        <v>0.199288256227758</v>
      </c>
      <c r="L64" s="9">
        <f t="shared" si="4"/>
        <v>0.1708185053380783</v>
      </c>
      <c r="M64" s="13"/>
      <c r="N64" s="10">
        <v>427500</v>
      </c>
      <c r="O64" s="11">
        <v>466000</v>
      </c>
      <c r="P64" s="12">
        <f t="shared" si="5"/>
        <v>0.23932384341637011</v>
      </c>
    </row>
    <row r="65" spans="1:16" ht="15" customHeight="1" x14ac:dyDescent="0.45">
      <c r="A65" s="4">
        <v>10005898</v>
      </c>
      <c r="B65" s="4" t="s">
        <v>89</v>
      </c>
      <c r="C65" s="5" t="s">
        <v>32</v>
      </c>
      <c r="D65" s="5" t="s">
        <v>33</v>
      </c>
      <c r="E65" s="5"/>
      <c r="F65" s="6">
        <v>562000</v>
      </c>
      <c r="G65" s="6">
        <v>450000</v>
      </c>
      <c r="H65" s="6">
        <v>466000</v>
      </c>
      <c r="I65" s="7" t="s">
        <v>20</v>
      </c>
      <c r="J65" s="7" t="s">
        <v>20</v>
      </c>
      <c r="K65" s="8">
        <f t="shared" si="3"/>
        <v>0.199288256227758</v>
      </c>
      <c r="L65" s="9">
        <f t="shared" si="4"/>
        <v>0.1708185053380783</v>
      </c>
      <c r="M65" s="4"/>
      <c r="N65" s="10">
        <v>427500</v>
      </c>
      <c r="O65" s="11">
        <v>466000</v>
      </c>
      <c r="P65" s="12">
        <f t="shared" si="5"/>
        <v>0.23932384341637011</v>
      </c>
    </row>
    <row r="66" spans="1:16" ht="15" customHeight="1" x14ac:dyDescent="0.45">
      <c r="A66" s="13">
        <v>10003508</v>
      </c>
      <c r="B66" s="13" t="s">
        <v>90</v>
      </c>
      <c r="C66" s="14" t="s">
        <v>32</v>
      </c>
      <c r="D66" s="14" t="s">
        <v>33</v>
      </c>
      <c r="E66" s="14"/>
      <c r="F66" s="15">
        <v>715000</v>
      </c>
      <c r="G66" s="15">
        <v>572000</v>
      </c>
      <c r="H66" s="15">
        <v>593000</v>
      </c>
      <c r="I66" s="16" t="s">
        <v>20</v>
      </c>
      <c r="J66" s="16" t="s">
        <v>20</v>
      </c>
      <c r="K66" s="8">
        <f t="shared" si="3"/>
        <v>0.2</v>
      </c>
      <c r="L66" s="9">
        <f t="shared" si="4"/>
        <v>0.17062937062937064</v>
      </c>
      <c r="M66" s="13"/>
      <c r="N66" s="10">
        <v>543400</v>
      </c>
      <c r="O66" s="11">
        <v>593000</v>
      </c>
      <c r="P66" s="12">
        <f t="shared" si="5"/>
        <v>0.24</v>
      </c>
    </row>
    <row r="67" spans="1:16" ht="15" customHeight="1" x14ac:dyDescent="0.45">
      <c r="A67" s="4">
        <v>10005813</v>
      </c>
      <c r="B67" s="4" t="s">
        <v>91</v>
      </c>
      <c r="C67" s="5" t="s">
        <v>92</v>
      </c>
      <c r="D67" s="5" t="s">
        <v>33</v>
      </c>
      <c r="E67" s="5"/>
      <c r="F67" s="6">
        <v>649000</v>
      </c>
      <c r="G67" s="6">
        <v>519000</v>
      </c>
      <c r="H67" s="6">
        <v>539000</v>
      </c>
      <c r="I67" s="7" t="s">
        <v>20</v>
      </c>
      <c r="J67" s="7" t="s">
        <v>20</v>
      </c>
      <c r="K67" s="8">
        <f t="shared" ref="K67:K98" si="6">IF(AND(ISNUMBER(F67),F67&lt;&gt;0),((F67-G67)/F67),"")</f>
        <v>0.20030816640986132</v>
      </c>
      <c r="L67" s="9">
        <f t="shared" ref="L67:L98" si="7">IF(AND(ISNUMBER(F67),F67&lt;&gt;0),((F67-H67)/F67),"")</f>
        <v>0.16949152542372881</v>
      </c>
      <c r="M67" s="4"/>
      <c r="N67" s="10">
        <v>493050</v>
      </c>
      <c r="O67" s="11">
        <v>539000</v>
      </c>
      <c r="P67" s="12">
        <f t="shared" ref="P67:P98" si="8">IF(AND(ISNUMBER(F67),ISNUMBER(N67),F67&lt;&gt;0),((F67-N67)/F67),"")</f>
        <v>0.24029275808936826</v>
      </c>
    </row>
    <row r="68" spans="1:16" ht="15" customHeight="1" x14ac:dyDescent="0.45">
      <c r="A68" s="13">
        <v>10005816</v>
      </c>
      <c r="B68" s="13" t="s">
        <v>93</v>
      </c>
      <c r="C68" s="14" t="s">
        <v>92</v>
      </c>
      <c r="D68" s="14" t="s">
        <v>33</v>
      </c>
      <c r="E68" s="14"/>
      <c r="F68" s="15">
        <v>649000</v>
      </c>
      <c r="G68" s="15">
        <v>519000</v>
      </c>
      <c r="H68" s="15">
        <v>539000</v>
      </c>
      <c r="I68" s="16" t="s">
        <v>20</v>
      </c>
      <c r="J68" s="16" t="s">
        <v>20</v>
      </c>
      <c r="K68" s="8">
        <f t="shared" si="6"/>
        <v>0.20030816640986132</v>
      </c>
      <c r="L68" s="9">
        <f t="shared" si="7"/>
        <v>0.16949152542372881</v>
      </c>
      <c r="M68" s="13"/>
      <c r="N68" s="10">
        <v>493050</v>
      </c>
      <c r="O68" s="11">
        <v>539000</v>
      </c>
      <c r="P68" s="12">
        <f t="shared" si="8"/>
        <v>0.24029275808936826</v>
      </c>
    </row>
    <row r="69" spans="1:16" ht="15" customHeight="1" x14ac:dyDescent="0.45">
      <c r="A69" s="4">
        <v>10005812</v>
      </c>
      <c r="B69" s="4" t="s">
        <v>94</v>
      </c>
      <c r="C69" s="5" t="s">
        <v>92</v>
      </c>
      <c r="D69" s="5" t="s">
        <v>33</v>
      </c>
      <c r="E69" s="5"/>
      <c r="F69" s="6">
        <v>649000</v>
      </c>
      <c r="G69" s="6">
        <v>519000</v>
      </c>
      <c r="H69" s="6">
        <v>539000</v>
      </c>
      <c r="I69" s="7" t="s">
        <v>20</v>
      </c>
      <c r="J69" s="7" t="s">
        <v>20</v>
      </c>
      <c r="K69" s="8">
        <f t="shared" si="6"/>
        <v>0.20030816640986132</v>
      </c>
      <c r="L69" s="9">
        <f t="shared" si="7"/>
        <v>0.16949152542372881</v>
      </c>
      <c r="M69" s="4"/>
      <c r="N69" s="10">
        <v>493050</v>
      </c>
      <c r="O69" s="11">
        <v>539000</v>
      </c>
      <c r="P69" s="12">
        <f t="shared" si="8"/>
        <v>0.24029275808936826</v>
      </c>
    </row>
    <row r="70" spans="1:16" ht="15" customHeight="1" x14ac:dyDescent="0.45">
      <c r="A70" s="13">
        <v>10005814</v>
      </c>
      <c r="B70" s="13" t="s">
        <v>95</v>
      </c>
      <c r="C70" s="14" t="s">
        <v>92</v>
      </c>
      <c r="D70" s="14" t="s">
        <v>33</v>
      </c>
      <c r="E70" s="14"/>
      <c r="F70" s="15">
        <v>649000</v>
      </c>
      <c r="G70" s="15">
        <v>519000</v>
      </c>
      <c r="H70" s="15">
        <v>539000</v>
      </c>
      <c r="I70" s="16" t="s">
        <v>20</v>
      </c>
      <c r="J70" s="16" t="s">
        <v>20</v>
      </c>
      <c r="K70" s="8">
        <f t="shared" si="6"/>
        <v>0.20030816640986132</v>
      </c>
      <c r="L70" s="9">
        <f t="shared" si="7"/>
        <v>0.16949152542372881</v>
      </c>
      <c r="M70" s="13"/>
      <c r="N70" s="10">
        <v>493050</v>
      </c>
      <c r="O70" s="11">
        <v>539000</v>
      </c>
      <c r="P70" s="12">
        <f t="shared" si="8"/>
        <v>0.24029275808936826</v>
      </c>
    </row>
    <row r="71" spans="1:16" ht="15" customHeight="1" x14ac:dyDescent="0.45">
      <c r="A71" s="4">
        <v>10005815</v>
      </c>
      <c r="B71" s="4" t="s">
        <v>96</v>
      </c>
      <c r="C71" s="5" t="s">
        <v>92</v>
      </c>
      <c r="D71" s="5" t="s">
        <v>33</v>
      </c>
      <c r="E71" s="5"/>
      <c r="F71" s="6">
        <v>649000</v>
      </c>
      <c r="G71" s="6">
        <v>519000</v>
      </c>
      <c r="H71" s="6">
        <v>539000</v>
      </c>
      <c r="I71" s="7" t="s">
        <v>20</v>
      </c>
      <c r="J71" s="7" t="s">
        <v>20</v>
      </c>
      <c r="K71" s="8">
        <f t="shared" si="6"/>
        <v>0.20030816640986132</v>
      </c>
      <c r="L71" s="9">
        <f t="shared" si="7"/>
        <v>0.16949152542372881</v>
      </c>
      <c r="M71" s="4"/>
      <c r="N71" s="10">
        <v>493050</v>
      </c>
      <c r="O71" s="11">
        <v>539000</v>
      </c>
      <c r="P71" s="12">
        <f t="shared" si="8"/>
        <v>0.24029275808936826</v>
      </c>
    </row>
    <row r="72" spans="1:16" ht="15" customHeight="1" x14ac:dyDescent="0.45">
      <c r="A72" s="13">
        <v>10005818</v>
      </c>
      <c r="B72" s="13" t="s">
        <v>97</v>
      </c>
      <c r="C72" s="14" t="s">
        <v>98</v>
      </c>
      <c r="D72" s="14" t="s">
        <v>33</v>
      </c>
      <c r="E72" s="14"/>
      <c r="F72" s="15">
        <v>450000</v>
      </c>
      <c r="G72" s="15">
        <v>360000</v>
      </c>
      <c r="H72" s="15">
        <v>374000</v>
      </c>
      <c r="I72" s="16" t="s">
        <v>20</v>
      </c>
      <c r="J72" s="16" t="s">
        <v>20</v>
      </c>
      <c r="K72" s="8">
        <f t="shared" si="6"/>
        <v>0.2</v>
      </c>
      <c r="L72" s="9">
        <f t="shared" si="7"/>
        <v>0.16888888888888889</v>
      </c>
      <c r="M72" s="13"/>
      <c r="N72" s="10">
        <v>342000</v>
      </c>
      <c r="O72" s="11">
        <v>374000</v>
      </c>
      <c r="P72" s="12">
        <f t="shared" si="8"/>
        <v>0.24</v>
      </c>
    </row>
    <row r="73" spans="1:16" ht="15" customHeight="1" x14ac:dyDescent="0.45">
      <c r="A73" s="4">
        <v>10005819</v>
      </c>
      <c r="B73" s="4" t="s">
        <v>99</v>
      </c>
      <c r="C73" s="5" t="s">
        <v>98</v>
      </c>
      <c r="D73" s="5" t="s">
        <v>33</v>
      </c>
      <c r="E73" s="5"/>
      <c r="F73" s="6">
        <v>450000</v>
      </c>
      <c r="G73" s="6">
        <v>360000</v>
      </c>
      <c r="H73" s="6">
        <v>374000</v>
      </c>
      <c r="I73" s="7" t="s">
        <v>20</v>
      </c>
      <c r="J73" s="7" t="s">
        <v>20</v>
      </c>
      <c r="K73" s="8">
        <f t="shared" si="6"/>
        <v>0.2</v>
      </c>
      <c r="L73" s="9">
        <f t="shared" si="7"/>
        <v>0.16888888888888889</v>
      </c>
      <c r="M73" s="4"/>
      <c r="N73" s="10">
        <v>342000</v>
      </c>
      <c r="O73" s="11">
        <v>374000</v>
      </c>
      <c r="P73" s="12">
        <f t="shared" si="8"/>
        <v>0.24</v>
      </c>
    </row>
    <row r="74" spans="1:16" ht="15" customHeight="1" x14ac:dyDescent="0.45">
      <c r="A74" s="13">
        <v>10005820</v>
      </c>
      <c r="B74" s="13" t="s">
        <v>100</v>
      </c>
      <c r="C74" s="14" t="s">
        <v>98</v>
      </c>
      <c r="D74" s="14" t="s">
        <v>33</v>
      </c>
      <c r="E74" s="14"/>
      <c r="F74" s="15">
        <v>450000</v>
      </c>
      <c r="G74" s="15">
        <v>360000</v>
      </c>
      <c r="H74" s="15">
        <v>374000</v>
      </c>
      <c r="I74" s="16" t="s">
        <v>20</v>
      </c>
      <c r="J74" s="16" t="s">
        <v>20</v>
      </c>
      <c r="K74" s="8">
        <f t="shared" si="6"/>
        <v>0.2</v>
      </c>
      <c r="L74" s="9">
        <f t="shared" si="7"/>
        <v>0.16888888888888889</v>
      </c>
      <c r="M74" s="13"/>
      <c r="N74" s="10">
        <v>342000</v>
      </c>
      <c r="O74" s="11">
        <v>374000</v>
      </c>
      <c r="P74" s="12">
        <f t="shared" si="8"/>
        <v>0.24</v>
      </c>
    </row>
    <row r="75" spans="1:16" ht="15" customHeight="1" x14ac:dyDescent="0.45">
      <c r="A75" s="4">
        <v>10005854</v>
      </c>
      <c r="B75" s="4" t="s">
        <v>101</v>
      </c>
      <c r="C75" s="5" t="s">
        <v>98</v>
      </c>
      <c r="D75" s="5" t="s">
        <v>33</v>
      </c>
      <c r="E75" s="5"/>
      <c r="F75" s="6">
        <v>450000</v>
      </c>
      <c r="G75" s="6">
        <v>360000</v>
      </c>
      <c r="H75" s="6">
        <v>374000</v>
      </c>
      <c r="I75" s="7" t="s">
        <v>20</v>
      </c>
      <c r="J75" s="7" t="s">
        <v>20</v>
      </c>
      <c r="K75" s="8">
        <f t="shared" si="6"/>
        <v>0.2</v>
      </c>
      <c r="L75" s="9">
        <f t="shared" si="7"/>
        <v>0.16888888888888889</v>
      </c>
      <c r="M75" s="4"/>
      <c r="N75" s="10">
        <v>342000</v>
      </c>
      <c r="O75" s="11">
        <v>374000</v>
      </c>
      <c r="P75" s="12">
        <f t="shared" si="8"/>
        <v>0.24</v>
      </c>
    </row>
    <row r="76" spans="1:16" ht="15" customHeight="1" x14ac:dyDescent="0.45">
      <c r="A76" s="13">
        <v>10005855</v>
      </c>
      <c r="B76" s="13" t="s">
        <v>102</v>
      </c>
      <c r="C76" s="14" t="s">
        <v>98</v>
      </c>
      <c r="D76" s="14" t="s">
        <v>33</v>
      </c>
      <c r="E76" s="14"/>
      <c r="F76" s="15">
        <v>450000</v>
      </c>
      <c r="G76" s="15">
        <v>360000</v>
      </c>
      <c r="H76" s="15">
        <v>374000</v>
      </c>
      <c r="I76" s="16" t="s">
        <v>20</v>
      </c>
      <c r="J76" s="16" t="s">
        <v>20</v>
      </c>
      <c r="K76" s="8">
        <f t="shared" si="6"/>
        <v>0.2</v>
      </c>
      <c r="L76" s="9">
        <f t="shared" si="7"/>
        <v>0.16888888888888889</v>
      </c>
      <c r="M76" s="13"/>
      <c r="N76" s="10">
        <v>342000</v>
      </c>
      <c r="O76" s="11">
        <v>374000</v>
      </c>
      <c r="P76" s="12">
        <f t="shared" si="8"/>
        <v>0.24</v>
      </c>
    </row>
    <row r="77" spans="1:16" ht="15" customHeight="1" x14ac:dyDescent="0.45">
      <c r="A77" s="4">
        <v>10006315</v>
      </c>
      <c r="B77" s="4" t="s">
        <v>103</v>
      </c>
      <c r="C77" s="5" t="s">
        <v>104</v>
      </c>
      <c r="D77" s="5" t="s">
        <v>33</v>
      </c>
      <c r="E77" s="5"/>
      <c r="F77" s="6">
        <v>249000</v>
      </c>
      <c r="G77" s="6">
        <v>199000</v>
      </c>
      <c r="H77" s="6">
        <v>207000</v>
      </c>
      <c r="I77" s="7" t="s">
        <v>20</v>
      </c>
      <c r="J77" s="7" t="s">
        <v>20</v>
      </c>
      <c r="K77" s="8">
        <f t="shared" si="6"/>
        <v>0.20080321285140562</v>
      </c>
      <c r="L77" s="9">
        <f t="shared" si="7"/>
        <v>0.16867469879518071</v>
      </c>
      <c r="M77" s="4"/>
      <c r="N77" s="10">
        <v>189050</v>
      </c>
      <c r="O77" s="11">
        <v>207000</v>
      </c>
      <c r="P77" s="12">
        <f t="shared" si="8"/>
        <v>0.24076305220883534</v>
      </c>
    </row>
    <row r="78" spans="1:16" ht="15" customHeight="1" x14ac:dyDescent="0.45">
      <c r="A78" s="13">
        <v>10006320</v>
      </c>
      <c r="B78" s="13" t="s">
        <v>105</v>
      </c>
      <c r="C78" s="14" t="s">
        <v>104</v>
      </c>
      <c r="D78" s="14" t="s">
        <v>33</v>
      </c>
      <c r="E78" s="14"/>
      <c r="F78" s="15">
        <v>249000</v>
      </c>
      <c r="G78" s="15">
        <v>199000</v>
      </c>
      <c r="H78" s="15">
        <v>207000</v>
      </c>
      <c r="I78" s="16" t="s">
        <v>20</v>
      </c>
      <c r="J78" s="16" t="s">
        <v>20</v>
      </c>
      <c r="K78" s="8">
        <f t="shared" si="6"/>
        <v>0.20080321285140562</v>
      </c>
      <c r="L78" s="9">
        <f t="shared" si="7"/>
        <v>0.16867469879518071</v>
      </c>
      <c r="M78" s="13"/>
      <c r="N78" s="10">
        <v>189050</v>
      </c>
      <c r="O78" s="11">
        <v>207000</v>
      </c>
      <c r="P78" s="12">
        <f t="shared" si="8"/>
        <v>0.24076305220883534</v>
      </c>
    </row>
    <row r="79" spans="1:16" ht="15" customHeight="1" x14ac:dyDescent="0.45">
      <c r="A79" s="4">
        <v>10006698</v>
      </c>
      <c r="B79" s="4" t="s">
        <v>106</v>
      </c>
      <c r="C79" s="5" t="s">
        <v>104</v>
      </c>
      <c r="D79" s="5" t="s">
        <v>33</v>
      </c>
      <c r="E79" s="5"/>
      <c r="F79" s="6">
        <v>227000</v>
      </c>
      <c r="G79" s="6">
        <v>182000</v>
      </c>
      <c r="H79" s="6">
        <v>188000</v>
      </c>
      <c r="I79" s="7" t="s">
        <v>20</v>
      </c>
      <c r="J79" s="7" t="s">
        <v>20</v>
      </c>
      <c r="K79" s="8">
        <f t="shared" si="6"/>
        <v>0.19823788546255505</v>
      </c>
      <c r="L79" s="9">
        <f t="shared" si="7"/>
        <v>0.17180616740088106</v>
      </c>
      <c r="M79" s="4"/>
      <c r="N79" s="10">
        <v>172900</v>
      </c>
      <c r="O79" s="11">
        <v>188000</v>
      </c>
      <c r="P79" s="12">
        <f t="shared" si="8"/>
        <v>0.23832599118942732</v>
      </c>
    </row>
    <row r="80" spans="1:16" ht="15" customHeight="1" x14ac:dyDescent="0.45">
      <c r="A80" s="13">
        <v>10006723</v>
      </c>
      <c r="B80" s="13" t="s">
        <v>107</v>
      </c>
      <c r="C80" s="14" t="s">
        <v>104</v>
      </c>
      <c r="D80" s="14" t="s">
        <v>33</v>
      </c>
      <c r="E80" s="14"/>
      <c r="F80" s="15">
        <v>227000</v>
      </c>
      <c r="G80" s="15">
        <v>182000</v>
      </c>
      <c r="H80" s="15">
        <v>188000</v>
      </c>
      <c r="I80" s="16" t="s">
        <v>20</v>
      </c>
      <c r="J80" s="16" t="s">
        <v>20</v>
      </c>
      <c r="K80" s="8">
        <f t="shared" si="6"/>
        <v>0.19823788546255505</v>
      </c>
      <c r="L80" s="9">
        <f t="shared" si="7"/>
        <v>0.17180616740088106</v>
      </c>
      <c r="M80" s="13"/>
      <c r="N80" s="10">
        <v>172900</v>
      </c>
      <c r="O80" s="11">
        <v>188000</v>
      </c>
      <c r="P80" s="12">
        <f t="shared" si="8"/>
        <v>0.23832599118942732</v>
      </c>
    </row>
    <row r="81" spans="1:16" ht="15" customHeight="1" x14ac:dyDescent="0.45">
      <c r="A81" s="4">
        <v>10007538</v>
      </c>
      <c r="B81" s="4" t="s">
        <v>108</v>
      </c>
      <c r="C81" s="5" t="s">
        <v>17</v>
      </c>
      <c r="D81" s="5" t="s">
        <v>33</v>
      </c>
      <c r="E81" s="5"/>
      <c r="F81" s="6">
        <v>319000</v>
      </c>
      <c r="G81" s="6">
        <v>255000</v>
      </c>
      <c r="H81" s="6">
        <v>265000</v>
      </c>
      <c r="I81" s="7" t="s">
        <v>20</v>
      </c>
      <c r="J81" s="7" t="s">
        <v>20</v>
      </c>
      <c r="K81" s="8">
        <f t="shared" si="6"/>
        <v>0.20062695924764889</v>
      </c>
      <c r="L81" s="9">
        <f t="shared" si="7"/>
        <v>0.16927899686520376</v>
      </c>
      <c r="M81" s="4"/>
      <c r="N81" s="10">
        <v>242250</v>
      </c>
      <c r="O81" s="11">
        <v>265000</v>
      </c>
      <c r="P81" s="12">
        <f t="shared" si="8"/>
        <v>0.24059561128526646</v>
      </c>
    </row>
    <row r="82" spans="1:16" ht="15" customHeight="1" x14ac:dyDescent="0.45">
      <c r="A82" s="13">
        <v>10001433</v>
      </c>
      <c r="B82" s="13" t="s">
        <v>109</v>
      </c>
      <c r="C82" s="14" t="s">
        <v>17</v>
      </c>
      <c r="D82" s="14" t="s">
        <v>33</v>
      </c>
      <c r="E82" s="14"/>
      <c r="F82" s="15">
        <v>274000</v>
      </c>
      <c r="G82" s="15">
        <v>219000</v>
      </c>
      <c r="H82" s="15">
        <v>227000</v>
      </c>
      <c r="I82" s="16" t="s">
        <v>20</v>
      </c>
      <c r="J82" s="16" t="s">
        <v>20</v>
      </c>
      <c r="K82" s="8">
        <f t="shared" si="6"/>
        <v>0.20072992700729927</v>
      </c>
      <c r="L82" s="9">
        <f t="shared" si="7"/>
        <v>0.17153284671532848</v>
      </c>
      <c r="M82" s="13"/>
      <c r="N82" s="10">
        <v>208050</v>
      </c>
      <c r="O82" s="11">
        <v>227000</v>
      </c>
      <c r="P82" s="12">
        <f t="shared" si="8"/>
        <v>0.2406934306569343</v>
      </c>
    </row>
    <row r="83" spans="1:16" ht="15" customHeight="1" x14ac:dyDescent="0.45">
      <c r="A83" s="4">
        <v>10005667</v>
      </c>
      <c r="B83" s="4" t="s">
        <v>110</v>
      </c>
      <c r="C83" s="5" t="s">
        <v>17</v>
      </c>
      <c r="D83" s="5" t="s">
        <v>33</v>
      </c>
      <c r="E83" s="5"/>
      <c r="F83" s="6">
        <v>287000</v>
      </c>
      <c r="G83" s="6">
        <v>230000</v>
      </c>
      <c r="H83" s="6">
        <v>238000</v>
      </c>
      <c r="I83" s="7" t="s">
        <v>20</v>
      </c>
      <c r="J83" s="7" t="s">
        <v>20</v>
      </c>
      <c r="K83" s="8">
        <f t="shared" si="6"/>
        <v>0.19860627177700349</v>
      </c>
      <c r="L83" s="9">
        <f t="shared" si="7"/>
        <v>0.17073170731707318</v>
      </c>
      <c r="M83" s="4"/>
      <c r="N83" s="10">
        <v>218500</v>
      </c>
      <c r="O83" s="11">
        <v>238000</v>
      </c>
      <c r="P83" s="12">
        <f t="shared" si="8"/>
        <v>0.23867595818815332</v>
      </c>
    </row>
    <row r="84" spans="1:16" ht="15" customHeight="1" x14ac:dyDescent="0.45">
      <c r="A84" s="13">
        <v>10000921</v>
      </c>
      <c r="B84" s="13" t="s">
        <v>111</v>
      </c>
      <c r="C84" s="14" t="s">
        <v>17</v>
      </c>
      <c r="D84" s="14" t="s">
        <v>33</v>
      </c>
      <c r="E84" s="14"/>
      <c r="F84" s="15">
        <v>274000</v>
      </c>
      <c r="G84" s="15">
        <v>219000</v>
      </c>
      <c r="H84" s="15">
        <v>227000</v>
      </c>
      <c r="I84" s="16" t="s">
        <v>20</v>
      </c>
      <c r="J84" s="16" t="s">
        <v>20</v>
      </c>
      <c r="K84" s="8">
        <f t="shared" si="6"/>
        <v>0.20072992700729927</v>
      </c>
      <c r="L84" s="9">
        <f t="shared" si="7"/>
        <v>0.17153284671532848</v>
      </c>
      <c r="M84" s="13"/>
      <c r="N84" s="10">
        <v>208050</v>
      </c>
      <c r="O84" s="11">
        <v>227000</v>
      </c>
      <c r="P84" s="12">
        <f t="shared" si="8"/>
        <v>0.2406934306569343</v>
      </c>
    </row>
    <row r="85" spans="1:16" ht="15" customHeight="1" x14ac:dyDescent="0.45">
      <c r="A85" s="4">
        <v>10001243</v>
      </c>
      <c r="B85" s="4" t="s">
        <v>112</v>
      </c>
      <c r="C85" s="5" t="s">
        <v>17</v>
      </c>
      <c r="D85" s="5" t="s">
        <v>33</v>
      </c>
      <c r="E85" s="5"/>
      <c r="F85" s="6">
        <v>274000</v>
      </c>
      <c r="G85" s="6">
        <v>219000</v>
      </c>
      <c r="H85" s="6">
        <v>227000</v>
      </c>
      <c r="I85" s="7" t="s">
        <v>20</v>
      </c>
      <c r="J85" s="7" t="s">
        <v>20</v>
      </c>
      <c r="K85" s="8">
        <f t="shared" si="6"/>
        <v>0.20072992700729927</v>
      </c>
      <c r="L85" s="9">
        <f t="shared" si="7"/>
        <v>0.17153284671532848</v>
      </c>
      <c r="M85" s="4"/>
      <c r="N85" s="10">
        <v>208050</v>
      </c>
      <c r="O85" s="11">
        <v>227000</v>
      </c>
      <c r="P85" s="12">
        <f t="shared" si="8"/>
        <v>0.2406934306569343</v>
      </c>
    </row>
    <row r="86" spans="1:16" ht="15" customHeight="1" x14ac:dyDescent="0.45">
      <c r="A86" s="13">
        <v>10001196</v>
      </c>
      <c r="B86" s="13" t="s">
        <v>113</v>
      </c>
      <c r="C86" s="14" t="s">
        <v>17</v>
      </c>
      <c r="D86" s="14" t="s">
        <v>33</v>
      </c>
      <c r="E86" s="14"/>
      <c r="F86" s="15">
        <v>427000</v>
      </c>
      <c r="G86" s="15">
        <v>342000</v>
      </c>
      <c r="H86" s="15">
        <v>354000</v>
      </c>
      <c r="I86" s="16" t="s">
        <v>20</v>
      </c>
      <c r="J86" s="16" t="s">
        <v>20</v>
      </c>
      <c r="K86" s="8">
        <f t="shared" si="6"/>
        <v>0.19906323185011709</v>
      </c>
      <c r="L86" s="9">
        <f t="shared" si="7"/>
        <v>0.17096018735362997</v>
      </c>
      <c r="M86" s="13"/>
      <c r="N86" s="10">
        <v>324900</v>
      </c>
      <c r="O86" s="11">
        <v>354000</v>
      </c>
      <c r="P86" s="12">
        <f t="shared" si="8"/>
        <v>0.23911007025761125</v>
      </c>
    </row>
    <row r="87" spans="1:16" ht="15" customHeight="1" x14ac:dyDescent="0.45">
      <c r="A87" s="4">
        <v>10004198</v>
      </c>
      <c r="B87" s="4" t="s">
        <v>114</v>
      </c>
      <c r="C87" s="5" t="s">
        <v>17</v>
      </c>
      <c r="D87" s="5" t="s">
        <v>33</v>
      </c>
      <c r="E87" s="5"/>
      <c r="F87" s="6">
        <v>238000</v>
      </c>
      <c r="G87" s="6">
        <v>190000</v>
      </c>
      <c r="H87" s="6">
        <v>198000</v>
      </c>
      <c r="I87" s="7" t="s">
        <v>20</v>
      </c>
      <c r="J87" s="7" t="s">
        <v>20</v>
      </c>
      <c r="K87" s="8">
        <f t="shared" si="6"/>
        <v>0.20168067226890757</v>
      </c>
      <c r="L87" s="9">
        <f t="shared" si="7"/>
        <v>0.16806722689075632</v>
      </c>
      <c r="M87" s="4"/>
      <c r="N87" s="10">
        <v>180500</v>
      </c>
      <c r="O87" s="11">
        <v>198000</v>
      </c>
      <c r="P87" s="12">
        <f t="shared" si="8"/>
        <v>0.24159663865546219</v>
      </c>
    </row>
    <row r="88" spans="1:16" ht="15" customHeight="1" x14ac:dyDescent="0.45">
      <c r="A88" s="13">
        <v>10004199</v>
      </c>
      <c r="B88" s="13" t="s">
        <v>115</v>
      </c>
      <c r="C88" s="14" t="s">
        <v>17</v>
      </c>
      <c r="D88" s="14" t="s">
        <v>33</v>
      </c>
      <c r="E88" s="14"/>
      <c r="F88" s="15">
        <v>238000</v>
      </c>
      <c r="G88" s="15">
        <v>190000</v>
      </c>
      <c r="H88" s="15">
        <v>198000</v>
      </c>
      <c r="I88" s="16" t="s">
        <v>20</v>
      </c>
      <c r="J88" s="16" t="s">
        <v>20</v>
      </c>
      <c r="K88" s="8">
        <f t="shared" si="6"/>
        <v>0.20168067226890757</v>
      </c>
      <c r="L88" s="9">
        <f t="shared" si="7"/>
        <v>0.16806722689075632</v>
      </c>
      <c r="M88" s="13"/>
      <c r="N88" s="10">
        <v>180500</v>
      </c>
      <c r="O88" s="11">
        <v>198000</v>
      </c>
      <c r="P88" s="12">
        <f t="shared" si="8"/>
        <v>0.24159663865546219</v>
      </c>
    </row>
    <row r="89" spans="1:16" ht="15" customHeight="1" x14ac:dyDescent="0.45">
      <c r="A89" s="4">
        <v>10004200</v>
      </c>
      <c r="B89" s="4" t="s">
        <v>116</v>
      </c>
      <c r="C89" s="5" t="s">
        <v>17</v>
      </c>
      <c r="D89" s="5" t="s">
        <v>33</v>
      </c>
      <c r="E89" s="5"/>
      <c r="F89" s="6">
        <v>238000</v>
      </c>
      <c r="G89" s="6">
        <v>190000</v>
      </c>
      <c r="H89" s="6">
        <v>198000</v>
      </c>
      <c r="I89" s="7" t="s">
        <v>20</v>
      </c>
      <c r="J89" s="7" t="s">
        <v>20</v>
      </c>
      <c r="K89" s="8">
        <f t="shared" si="6"/>
        <v>0.20168067226890757</v>
      </c>
      <c r="L89" s="9">
        <f t="shared" si="7"/>
        <v>0.16806722689075632</v>
      </c>
      <c r="M89" s="4"/>
      <c r="N89" s="10">
        <v>180500</v>
      </c>
      <c r="O89" s="11">
        <v>198000</v>
      </c>
      <c r="P89" s="12">
        <f t="shared" si="8"/>
        <v>0.24159663865546219</v>
      </c>
    </row>
    <row r="90" spans="1:16" ht="15" customHeight="1" x14ac:dyDescent="0.45">
      <c r="A90" s="13">
        <v>10004201</v>
      </c>
      <c r="B90" s="13" t="s">
        <v>117</v>
      </c>
      <c r="C90" s="14" t="s">
        <v>17</v>
      </c>
      <c r="D90" s="14" t="s">
        <v>33</v>
      </c>
      <c r="E90" s="14"/>
      <c r="F90" s="15">
        <v>238000</v>
      </c>
      <c r="G90" s="15">
        <v>190000</v>
      </c>
      <c r="H90" s="15">
        <v>198000</v>
      </c>
      <c r="I90" s="16" t="s">
        <v>20</v>
      </c>
      <c r="J90" s="16" t="s">
        <v>20</v>
      </c>
      <c r="K90" s="8">
        <f t="shared" si="6"/>
        <v>0.20168067226890757</v>
      </c>
      <c r="L90" s="9">
        <f t="shared" si="7"/>
        <v>0.16806722689075632</v>
      </c>
      <c r="M90" s="13"/>
      <c r="N90" s="10">
        <v>180500</v>
      </c>
      <c r="O90" s="11">
        <v>198000</v>
      </c>
      <c r="P90" s="12">
        <f t="shared" si="8"/>
        <v>0.24159663865546219</v>
      </c>
    </row>
    <row r="91" spans="1:16" ht="15" customHeight="1" x14ac:dyDescent="0.45">
      <c r="A91" s="4">
        <v>10004202</v>
      </c>
      <c r="B91" s="4" t="s">
        <v>118</v>
      </c>
      <c r="C91" s="5" t="s">
        <v>17</v>
      </c>
      <c r="D91" s="5" t="s">
        <v>33</v>
      </c>
      <c r="E91" s="5"/>
      <c r="F91" s="6">
        <v>238000</v>
      </c>
      <c r="G91" s="6">
        <v>190000</v>
      </c>
      <c r="H91" s="6">
        <v>198000</v>
      </c>
      <c r="I91" s="7" t="s">
        <v>20</v>
      </c>
      <c r="J91" s="7" t="s">
        <v>20</v>
      </c>
      <c r="K91" s="8">
        <f t="shared" si="6"/>
        <v>0.20168067226890757</v>
      </c>
      <c r="L91" s="9">
        <f t="shared" si="7"/>
        <v>0.16806722689075632</v>
      </c>
      <c r="M91" s="4"/>
      <c r="N91" s="10">
        <v>180500</v>
      </c>
      <c r="O91" s="11">
        <v>198000</v>
      </c>
      <c r="P91" s="12">
        <f t="shared" si="8"/>
        <v>0.24159663865546219</v>
      </c>
    </row>
    <row r="92" spans="1:16" ht="15" customHeight="1" x14ac:dyDescent="0.45">
      <c r="A92" s="13">
        <v>10005666</v>
      </c>
      <c r="B92" s="13" t="s">
        <v>119</v>
      </c>
      <c r="C92" s="14" t="s">
        <v>17</v>
      </c>
      <c r="D92" s="14" t="s">
        <v>33</v>
      </c>
      <c r="E92" s="14"/>
      <c r="F92" s="15">
        <v>238000</v>
      </c>
      <c r="G92" s="15">
        <v>190000</v>
      </c>
      <c r="H92" s="15">
        <v>198000</v>
      </c>
      <c r="I92" s="16" t="s">
        <v>20</v>
      </c>
      <c r="J92" s="16" t="s">
        <v>20</v>
      </c>
      <c r="K92" s="8">
        <f t="shared" si="6"/>
        <v>0.20168067226890757</v>
      </c>
      <c r="L92" s="9">
        <f t="shared" si="7"/>
        <v>0.16806722689075632</v>
      </c>
      <c r="M92" s="13"/>
      <c r="N92" s="10">
        <v>180500</v>
      </c>
      <c r="O92" s="11">
        <v>198000</v>
      </c>
      <c r="P92" s="12">
        <f t="shared" si="8"/>
        <v>0.24159663865546219</v>
      </c>
    </row>
    <row r="93" spans="1:16" ht="15" customHeight="1" x14ac:dyDescent="0.45">
      <c r="A93" s="4">
        <v>10006812</v>
      </c>
      <c r="B93" s="4" t="s">
        <v>120</v>
      </c>
      <c r="C93" s="5" t="s">
        <v>17</v>
      </c>
      <c r="D93" s="5" t="s">
        <v>33</v>
      </c>
      <c r="E93" s="5"/>
      <c r="F93" s="6">
        <v>375000</v>
      </c>
      <c r="G93" s="6">
        <v>300000</v>
      </c>
      <c r="H93" s="6">
        <v>311000</v>
      </c>
      <c r="I93" s="7" t="s">
        <v>20</v>
      </c>
      <c r="J93" s="7" t="s">
        <v>20</v>
      </c>
      <c r="K93" s="8">
        <f t="shared" si="6"/>
        <v>0.2</v>
      </c>
      <c r="L93" s="9">
        <f t="shared" si="7"/>
        <v>0.17066666666666666</v>
      </c>
      <c r="M93" s="4"/>
      <c r="N93" s="10">
        <v>285000</v>
      </c>
      <c r="O93" s="11">
        <v>311000</v>
      </c>
      <c r="P93" s="12">
        <f t="shared" si="8"/>
        <v>0.24</v>
      </c>
    </row>
    <row r="94" spans="1:16" ht="15" customHeight="1" x14ac:dyDescent="0.45">
      <c r="A94" s="13">
        <v>10006813</v>
      </c>
      <c r="B94" s="13" t="s">
        <v>121</v>
      </c>
      <c r="C94" s="14" t="s">
        <v>17</v>
      </c>
      <c r="D94" s="14" t="s">
        <v>33</v>
      </c>
      <c r="E94" s="14"/>
      <c r="F94" s="15">
        <v>375000</v>
      </c>
      <c r="G94" s="15">
        <v>300000</v>
      </c>
      <c r="H94" s="15">
        <v>311000</v>
      </c>
      <c r="I94" s="16" t="s">
        <v>20</v>
      </c>
      <c r="J94" s="16" t="s">
        <v>20</v>
      </c>
      <c r="K94" s="8">
        <f t="shared" si="6"/>
        <v>0.2</v>
      </c>
      <c r="L94" s="9">
        <f t="shared" si="7"/>
        <v>0.17066666666666666</v>
      </c>
      <c r="M94" s="13"/>
      <c r="N94" s="10">
        <v>285000</v>
      </c>
      <c r="O94" s="11">
        <v>311000</v>
      </c>
      <c r="P94" s="12">
        <f t="shared" si="8"/>
        <v>0.24</v>
      </c>
    </row>
    <row r="95" spans="1:16" ht="15" customHeight="1" x14ac:dyDescent="0.45">
      <c r="A95" s="4">
        <v>10006815</v>
      </c>
      <c r="B95" s="4" t="s">
        <v>122</v>
      </c>
      <c r="C95" s="5" t="s">
        <v>17</v>
      </c>
      <c r="D95" s="5" t="s">
        <v>33</v>
      </c>
      <c r="E95" s="5"/>
      <c r="F95" s="6">
        <v>375000</v>
      </c>
      <c r="G95" s="6">
        <v>300000</v>
      </c>
      <c r="H95" s="6">
        <v>311000</v>
      </c>
      <c r="I95" s="7" t="s">
        <v>20</v>
      </c>
      <c r="J95" s="7" t="s">
        <v>20</v>
      </c>
      <c r="K95" s="8">
        <f t="shared" si="6"/>
        <v>0.2</v>
      </c>
      <c r="L95" s="9">
        <f t="shared" si="7"/>
        <v>0.17066666666666666</v>
      </c>
      <c r="M95" s="4"/>
      <c r="N95" s="10">
        <v>285000</v>
      </c>
      <c r="O95" s="11">
        <v>311000</v>
      </c>
      <c r="P95" s="12">
        <f t="shared" si="8"/>
        <v>0.24</v>
      </c>
    </row>
    <row r="96" spans="1:16" ht="15" customHeight="1" x14ac:dyDescent="0.45">
      <c r="A96" s="13">
        <v>10000964</v>
      </c>
      <c r="B96" s="13" t="s">
        <v>123</v>
      </c>
      <c r="C96" s="14" t="s">
        <v>17</v>
      </c>
      <c r="D96" s="14" t="s">
        <v>33</v>
      </c>
      <c r="E96" s="14"/>
      <c r="F96" s="15">
        <v>274000</v>
      </c>
      <c r="G96" s="15">
        <v>219000</v>
      </c>
      <c r="H96" s="15">
        <v>227000</v>
      </c>
      <c r="I96" s="16" t="s">
        <v>20</v>
      </c>
      <c r="J96" s="16" t="s">
        <v>20</v>
      </c>
      <c r="K96" s="8">
        <f t="shared" si="6"/>
        <v>0.20072992700729927</v>
      </c>
      <c r="L96" s="9">
        <f t="shared" si="7"/>
        <v>0.17153284671532848</v>
      </c>
      <c r="M96" s="13"/>
      <c r="N96" s="10">
        <v>208050</v>
      </c>
      <c r="O96" s="11">
        <v>227000</v>
      </c>
      <c r="P96" s="12">
        <f t="shared" si="8"/>
        <v>0.2406934306569343</v>
      </c>
    </row>
    <row r="97" spans="1:16" ht="15" customHeight="1" x14ac:dyDescent="0.45">
      <c r="A97" s="4">
        <v>10001152</v>
      </c>
      <c r="B97" s="4" t="s">
        <v>124</v>
      </c>
      <c r="C97" s="5" t="s">
        <v>17</v>
      </c>
      <c r="D97" s="5" t="s">
        <v>33</v>
      </c>
      <c r="E97" s="5"/>
      <c r="F97" s="6">
        <v>427000</v>
      </c>
      <c r="G97" s="6">
        <v>342000</v>
      </c>
      <c r="H97" s="6">
        <v>354000</v>
      </c>
      <c r="I97" s="7" t="s">
        <v>20</v>
      </c>
      <c r="J97" s="7" t="s">
        <v>20</v>
      </c>
      <c r="K97" s="8">
        <f t="shared" si="6"/>
        <v>0.19906323185011709</v>
      </c>
      <c r="L97" s="9">
        <f t="shared" si="7"/>
        <v>0.17096018735362997</v>
      </c>
      <c r="M97" s="4"/>
      <c r="N97" s="10">
        <v>324900</v>
      </c>
      <c r="O97" s="11">
        <v>354000</v>
      </c>
      <c r="P97" s="12">
        <f t="shared" si="8"/>
        <v>0.23911007025761125</v>
      </c>
    </row>
    <row r="98" spans="1:16" ht="15" customHeight="1" x14ac:dyDescent="0.45">
      <c r="A98" s="13">
        <v>10006816</v>
      </c>
      <c r="B98" s="13" t="s">
        <v>125</v>
      </c>
      <c r="C98" s="14" t="s">
        <v>17</v>
      </c>
      <c r="D98" s="14" t="s">
        <v>33</v>
      </c>
      <c r="E98" s="14"/>
      <c r="F98" s="15">
        <v>375000</v>
      </c>
      <c r="G98" s="15">
        <v>300000</v>
      </c>
      <c r="H98" s="15">
        <v>311000</v>
      </c>
      <c r="I98" s="16" t="s">
        <v>20</v>
      </c>
      <c r="J98" s="16" t="s">
        <v>20</v>
      </c>
      <c r="K98" s="8">
        <f t="shared" si="6"/>
        <v>0.2</v>
      </c>
      <c r="L98" s="9">
        <f t="shared" si="7"/>
        <v>0.17066666666666666</v>
      </c>
      <c r="M98" s="13"/>
      <c r="N98" s="10">
        <v>285000</v>
      </c>
      <c r="O98" s="11">
        <v>311000</v>
      </c>
      <c r="P98" s="12">
        <f t="shared" si="8"/>
        <v>0.24</v>
      </c>
    </row>
    <row r="99" spans="1:16" ht="15" customHeight="1" x14ac:dyDescent="0.45">
      <c r="A99" s="4">
        <v>10006814</v>
      </c>
      <c r="B99" s="4" t="s">
        <v>126</v>
      </c>
      <c r="C99" s="5" t="s">
        <v>17</v>
      </c>
      <c r="D99" s="5" t="s">
        <v>33</v>
      </c>
      <c r="E99" s="5"/>
      <c r="F99" s="6">
        <v>375000</v>
      </c>
      <c r="G99" s="6">
        <v>300000</v>
      </c>
      <c r="H99" s="6">
        <v>311000</v>
      </c>
      <c r="I99" s="7" t="s">
        <v>20</v>
      </c>
      <c r="J99" s="7" t="s">
        <v>20</v>
      </c>
      <c r="K99" s="8">
        <f t="shared" ref="K99:K130" si="9">IF(AND(ISNUMBER(F99),F99&lt;&gt;0),((F99-G99)/F99),"")</f>
        <v>0.2</v>
      </c>
      <c r="L99" s="9">
        <f t="shared" ref="L99:L130" si="10">IF(AND(ISNUMBER(F99),F99&lt;&gt;0),((F99-H99)/F99),"")</f>
        <v>0.17066666666666666</v>
      </c>
      <c r="M99" s="4"/>
      <c r="N99" s="10">
        <v>285000</v>
      </c>
      <c r="O99" s="11">
        <v>311000</v>
      </c>
      <c r="P99" s="12">
        <f t="shared" ref="P99:P130" si="11">IF(AND(ISNUMBER(F99),ISNUMBER(N99),F99&lt;&gt;0),((F99-N99)/F99),"")</f>
        <v>0.24</v>
      </c>
    </row>
    <row r="100" spans="1:16" ht="15" customHeight="1" x14ac:dyDescent="0.45">
      <c r="A100" s="13">
        <v>10006817</v>
      </c>
      <c r="B100" s="13" t="s">
        <v>127</v>
      </c>
      <c r="C100" s="14" t="s">
        <v>17</v>
      </c>
      <c r="D100" s="14" t="s">
        <v>33</v>
      </c>
      <c r="E100" s="14"/>
      <c r="F100" s="15">
        <v>375000</v>
      </c>
      <c r="G100" s="15">
        <v>300000</v>
      </c>
      <c r="H100" s="15">
        <v>311000</v>
      </c>
      <c r="I100" s="16" t="s">
        <v>20</v>
      </c>
      <c r="J100" s="16" t="s">
        <v>20</v>
      </c>
      <c r="K100" s="8">
        <f t="shared" si="9"/>
        <v>0.2</v>
      </c>
      <c r="L100" s="9">
        <f t="shared" si="10"/>
        <v>0.17066666666666666</v>
      </c>
      <c r="M100" s="13"/>
      <c r="N100" s="10">
        <v>285000</v>
      </c>
      <c r="O100" s="11">
        <v>311000</v>
      </c>
      <c r="P100" s="12">
        <f t="shared" si="11"/>
        <v>0.24</v>
      </c>
    </row>
    <row r="101" spans="1:16" ht="15" customHeight="1" x14ac:dyDescent="0.45">
      <c r="A101" s="4">
        <v>10001399</v>
      </c>
      <c r="B101" s="4" t="s">
        <v>128</v>
      </c>
      <c r="C101" s="5" t="s">
        <v>26</v>
      </c>
      <c r="D101" s="5" t="s">
        <v>33</v>
      </c>
      <c r="E101" s="5"/>
      <c r="F101" s="6">
        <v>392000</v>
      </c>
      <c r="G101" s="6">
        <v>314000</v>
      </c>
      <c r="H101" s="6">
        <v>325000</v>
      </c>
      <c r="I101" s="7" t="s">
        <v>20</v>
      </c>
      <c r="J101" s="7" t="s">
        <v>20</v>
      </c>
      <c r="K101" s="8">
        <f t="shared" si="9"/>
        <v>0.19897959183673469</v>
      </c>
      <c r="L101" s="9">
        <f t="shared" si="10"/>
        <v>0.17091836734693877</v>
      </c>
      <c r="M101" s="4"/>
      <c r="N101" s="10">
        <v>298300</v>
      </c>
      <c r="O101" s="11">
        <v>325000</v>
      </c>
      <c r="P101" s="12">
        <f t="shared" si="11"/>
        <v>0.23903061224489797</v>
      </c>
    </row>
    <row r="102" spans="1:16" ht="15" customHeight="1" x14ac:dyDescent="0.45">
      <c r="A102" s="13">
        <v>10001372</v>
      </c>
      <c r="B102" s="13" t="s">
        <v>129</v>
      </c>
      <c r="C102" s="14" t="s">
        <v>26</v>
      </c>
      <c r="D102" s="14" t="s">
        <v>33</v>
      </c>
      <c r="E102" s="14"/>
      <c r="F102" s="15">
        <v>392000</v>
      </c>
      <c r="G102" s="15">
        <v>314000</v>
      </c>
      <c r="H102" s="15">
        <v>325000</v>
      </c>
      <c r="I102" s="16" t="s">
        <v>20</v>
      </c>
      <c r="J102" s="16" t="s">
        <v>20</v>
      </c>
      <c r="K102" s="8">
        <f t="shared" si="9"/>
        <v>0.19897959183673469</v>
      </c>
      <c r="L102" s="9">
        <f t="shared" si="10"/>
        <v>0.17091836734693877</v>
      </c>
      <c r="M102" s="13"/>
      <c r="N102" s="10">
        <v>298300</v>
      </c>
      <c r="O102" s="11">
        <v>325000</v>
      </c>
      <c r="P102" s="12">
        <f t="shared" si="11"/>
        <v>0.23903061224489797</v>
      </c>
    </row>
    <row r="103" spans="1:16" ht="15" customHeight="1" x14ac:dyDescent="0.45">
      <c r="A103" s="4">
        <v>10006184</v>
      </c>
      <c r="B103" s="4" t="s">
        <v>130</v>
      </c>
      <c r="C103" s="5" t="s">
        <v>26</v>
      </c>
      <c r="D103" s="5" t="s">
        <v>33</v>
      </c>
      <c r="E103" s="5"/>
      <c r="F103" s="6">
        <v>356000</v>
      </c>
      <c r="G103" s="6">
        <v>285000</v>
      </c>
      <c r="H103" s="6">
        <v>295000</v>
      </c>
      <c r="I103" s="7" t="s">
        <v>20</v>
      </c>
      <c r="J103" s="7" t="s">
        <v>20</v>
      </c>
      <c r="K103" s="8">
        <f t="shared" si="9"/>
        <v>0.199438202247191</v>
      </c>
      <c r="L103" s="9">
        <f t="shared" si="10"/>
        <v>0.17134831460674158</v>
      </c>
      <c r="M103" s="4"/>
      <c r="N103" s="10">
        <v>270750</v>
      </c>
      <c r="O103" s="11">
        <v>295000</v>
      </c>
      <c r="P103" s="12">
        <f t="shared" si="11"/>
        <v>0.23946629213483145</v>
      </c>
    </row>
    <row r="104" spans="1:16" ht="15" customHeight="1" x14ac:dyDescent="0.45">
      <c r="A104" s="13">
        <v>10006187</v>
      </c>
      <c r="B104" s="13" t="s">
        <v>131</v>
      </c>
      <c r="C104" s="14" t="s">
        <v>26</v>
      </c>
      <c r="D104" s="14" t="s">
        <v>33</v>
      </c>
      <c r="E104" s="14"/>
      <c r="F104" s="15">
        <v>356000</v>
      </c>
      <c r="G104" s="15">
        <v>285000</v>
      </c>
      <c r="H104" s="15">
        <v>295000</v>
      </c>
      <c r="I104" s="16" t="s">
        <v>20</v>
      </c>
      <c r="J104" s="16" t="s">
        <v>20</v>
      </c>
      <c r="K104" s="8">
        <f t="shared" si="9"/>
        <v>0.199438202247191</v>
      </c>
      <c r="L104" s="9">
        <f t="shared" si="10"/>
        <v>0.17134831460674158</v>
      </c>
      <c r="M104" s="13"/>
      <c r="N104" s="10">
        <v>270750</v>
      </c>
      <c r="O104" s="11">
        <v>295000</v>
      </c>
      <c r="P104" s="12">
        <f t="shared" si="11"/>
        <v>0.23946629213483145</v>
      </c>
    </row>
    <row r="105" spans="1:16" ht="15" customHeight="1" x14ac:dyDescent="0.45">
      <c r="A105" s="4">
        <v>10006188</v>
      </c>
      <c r="B105" s="4" t="s">
        <v>132</v>
      </c>
      <c r="C105" s="5" t="s">
        <v>26</v>
      </c>
      <c r="D105" s="5" t="s">
        <v>33</v>
      </c>
      <c r="E105" s="5"/>
      <c r="F105" s="6">
        <v>356000</v>
      </c>
      <c r="G105" s="6">
        <v>285000</v>
      </c>
      <c r="H105" s="6">
        <v>295000</v>
      </c>
      <c r="I105" s="7" t="s">
        <v>20</v>
      </c>
      <c r="J105" s="7" t="s">
        <v>20</v>
      </c>
      <c r="K105" s="8">
        <f t="shared" si="9"/>
        <v>0.199438202247191</v>
      </c>
      <c r="L105" s="9">
        <f t="shared" si="10"/>
        <v>0.17134831460674158</v>
      </c>
      <c r="M105" s="4"/>
      <c r="N105" s="10">
        <v>270750</v>
      </c>
      <c r="O105" s="11">
        <v>295000</v>
      </c>
      <c r="P105" s="12">
        <f t="shared" si="11"/>
        <v>0.23946629213483145</v>
      </c>
    </row>
    <row r="106" spans="1:16" ht="15" customHeight="1" x14ac:dyDescent="0.45">
      <c r="A106" s="13">
        <v>10003675</v>
      </c>
      <c r="B106" s="13" t="s">
        <v>133</v>
      </c>
      <c r="C106" s="14" t="s">
        <v>134</v>
      </c>
      <c r="D106" s="14" t="s">
        <v>33</v>
      </c>
      <c r="E106" s="14"/>
      <c r="F106" s="15">
        <v>573000</v>
      </c>
      <c r="G106" s="15">
        <v>458000</v>
      </c>
      <c r="H106" s="15">
        <v>476000</v>
      </c>
      <c r="I106" s="16" t="s">
        <v>20</v>
      </c>
      <c r="J106" s="16" t="s">
        <v>20</v>
      </c>
      <c r="K106" s="8">
        <f t="shared" si="9"/>
        <v>0.20069808027923211</v>
      </c>
      <c r="L106" s="9">
        <f t="shared" si="10"/>
        <v>0.16928446771378708</v>
      </c>
      <c r="M106" s="13"/>
      <c r="N106" s="10">
        <v>435100</v>
      </c>
      <c r="O106" s="11">
        <v>476000</v>
      </c>
      <c r="P106" s="12">
        <f t="shared" si="11"/>
        <v>0.24066317626527051</v>
      </c>
    </row>
    <row r="107" spans="1:16" ht="15" customHeight="1" x14ac:dyDescent="0.45">
      <c r="A107" s="4">
        <v>10003677</v>
      </c>
      <c r="B107" s="4" t="s">
        <v>135</v>
      </c>
      <c r="C107" s="5" t="s">
        <v>134</v>
      </c>
      <c r="D107" s="5" t="s">
        <v>33</v>
      </c>
      <c r="E107" s="5"/>
      <c r="F107" s="6">
        <v>535000</v>
      </c>
      <c r="G107" s="6">
        <v>428000</v>
      </c>
      <c r="H107" s="6">
        <v>444000</v>
      </c>
      <c r="I107" s="7" t="s">
        <v>20</v>
      </c>
      <c r="J107" s="7" t="s">
        <v>20</v>
      </c>
      <c r="K107" s="8">
        <f t="shared" si="9"/>
        <v>0.2</v>
      </c>
      <c r="L107" s="9">
        <f t="shared" si="10"/>
        <v>0.17009345794392525</v>
      </c>
      <c r="M107" s="4"/>
      <c r="N107" s="10">
        <v>406600</v>
      </c>
      <c r="O107" s="11">
        <v>444000</v>
      </c>
      <c r="P107" s="12">
        <f t="shared" si="11"/>
        <v>0.24</v>
      </c>
    </row>
    <row r="108" spans="1:16" ht="15" customHeight="1" x14ac:dyDescent="0.45">
      <c r="A108" s="13">
        <v>10005910</v>
      </c>
      <c r="B108" s="13" t="s">
        <v>136</v>
      </c>
      <c r="C108" s="14" t="s">
        <v>134</v>
      </c>
      <c r="D108" s="14" t="s">
        <v>33</v>
      </c>
      <c r="E108" s="14"/>
      <c r="F108" s="15">
        <v>535000</v>
      </c>
      <c r="G108" s="15">
        <v>428000</v>
      </c>
      <c r="H108" s="15">
        <v>444000</v>
      </c>
      <c r="I108" s="16" t="s">
        <v>20</v>
      </c>
      <c r="J108" s="16" t="s">
        <v>20</v>
      </c>
      <c r="K108" s="8">
        <f t="shared" si="9"/>
        <v>0.2</v>
      </c>
      <c r="L108" s="9">
        <f t="shared" si="10"/>
        <v>0.17009345794392525</v>
      </c>
      <c r="M108" s="13"/>
      <c r="N108" s="10">
        <v>406600</v>
      </c>
      <c r="O108" s="11">
        <v>444000</v>
      </c>
      <c r="P108" s="12">
        <f t="shared" si="11"/>
        <v>0.24</v>
      </c>
    </row>
    <row r="109" spans="1:16" ht="15" customHeight="1" x14ac:dyDescent="0.45">
      <c r="A109" s="4">
        <v>10003655</v>
      </c>
      <c r="B109" s="4" t="s">
        <v>137</v>
      </c>
      <c r="C109" s="5" t="s">
        <v>134</v>
      </c>
      <c r="D109" s="5" t="s">
        <v>33</v>
      </c>
      <c r="E109" s="5"/>
      <c r="F109" s="6">
        <v>603000</v>
      </c>
      <c r="G109" s="6">
        <v>482000</v>
      </c>
      <c r="H109" s="6">
        <v>500000</v>
      </c>
      <c r="I109" s="7" t="s">
        <v>20</v>
      </c>
      <c r="J109" s="7" t="s">
        <v>20</v>
      </c>
      <c r="K109" s="8">
        <f t="shared" si="9"/>
        <v>0.20066334991708126</v>
      </c>
      <c r="L109" s="9">
        <f t="shared" si="10"/>
        <v>0.17081260364842454</v>
      </c>
      <c r="M109" s="4"/>
      <c r="N109" s="10">
        <v>457900</v>
      </c>
      <c r="O109" s="11">
        <v>500000</v>
      </c>
      <c r="P109" s="12">
        <f t="shared" si="11"/>
        <v>0.24063018242122719</v>
      </c>
    </row>
    <row r="110" spans="1:16" ht="15" customHeight="1" x14ac:dyDescent="0.45">
      <c r="A110" s="13">
        <v>10003657</v>
      </c>
      <c r="B110" s="13" t="s">
        <v>138</v>
      </c>
      <c r="C110" s="14" t="s">
        <v>134</v>
      </c>
      <c r="D110" s="14" t="s">
        <v>33</v>
      </c>
      <c r="E110" s="14"/>
      <c r="F110" s="15">
        <v>603000</v>
      </c>
      <c r="G110" s="15">
        <v>482000</v>
      </c>
      <c r="H110" s="15">
        <v>500000</v>
      </c>
      <c r="I110" s="16" t="s">
        <v>20</v>
      </c>
      <c r="J110" s="16" t="s">
        <v>20</v>
      </c>
      <c r="K110" s="8">
        <f t="shared" si="9"/>
        <v>0.20066334991708126</v>
      </c>
      <c r="L110" s="9">
        <f t="shared" si="10"/>
        <v>0.17081260364842454</v>
      </c>
      <c r="M110" s="13"/>
      <c r="N110" s="10">
        <v>457900</v>
      </c>
      <c r="O110" s="11">
        <v>500000</v>
      </c>
      <c r="P110" s="12">
        <f t="shared" si="11"/>
        <v>0.24063018242122719</v>
      </c>
    </row>
    <row r="111" spans="1:16" ht="15" customHeight="1" x14ac:dyDescent="0.45">
      <c r="A111" s="4">
        <v>10007475</v>
      </c>
      <c r="B111" s="4" t="s">
        <v>139</v>
      </c>
      <c r="C111" s="5" t="s">
        <v>48</v>
      </c>
      <c r="D111" s="5" t="s">
        <v>33</v>
      </c>
      <c r="E111" s="5"/>
      <c r="F111" s="6">
        <v>367000</v>
      </c>
      <c r="G111" s="6">
        <v>294000</v>
      </c>
      <c r="H111" s="6">
        <v>305000</v>
      </c>
      <c r="I111" s="7" t="s">
        <v>20</v>
      </c>
      <c r="J111" s="7" t="s">
        <v>20</v>
      </c>
      <c r="K111" s="8">
        <f t="shared" si="9"/>
        <v>0.1989100817438692</v>
      </c>
      <c r="L111" s="9">
        <f t="shared" si="10"/>
        <v>0.16893732970027248</v>
      </c>
      <c r="M111" s="4"/>
      <c r="N111" s="10">
        <v>279300</v>
      </c>
      <c r="O111" s="11">
        <v>305000</v>
      </c>
      <c r="P111" s="12">
        <f t="shared" si="11"/>
        <v>0.23896457765667575</v>
      </c>
    </row>
    <row r="112" spans="1:16" ht="15" customHeight="1" x14ac:dyDescent="0.45">
      <c r="A112" s="13">
        <v>10004204</v>
      </c>
      <c r="B112" s="13" t="s">
        <v>140</v>
      </c>
      <c r="C112" s="14" t="s">
        <v>48</v>
      </c>
      <c r="D112" s="14" t="s">
        <v>33</v>
      </c>
      <c r="E112" s="14"/>
      <c r="F112" s="15">
        <v>262000</v>
      </c>
      <c r="G112" s="15">
        <v>210000</v>
      </c>
      <c r="H112" s="15">
        <v>217000</v>
      </c>
      <c r="I112" s="16" t="s">
        <v>20</v>
      </c>
      <c r="J112" s="16" t="s">
        <v>20</v>
      </c>
      <c r="K112" s="8">
        <f t="shared" si="9"/>
        <v>0.19847328244274809</v>
      </c>
      <c r="L112" s="9">
        <f t="shared" si="10"/>
        <v>0.1717557251908397</v>
      </c>
      <c r="M112" s="13"/>
      <c r="N112" s="10">
        <v>199500</v>
      </c>
      <c r="O112" s="11">
        <v>217000</v>
      </c>
      <c r="P112" s="12">
        <f t="shared" si="11"/>
        <v>0.2385496183206107</v>
      </c>
    </row>
    <row r="113" spans="1:16" ht="15" customHeight="1" x14ac:dyDescent="0.45">
      <c r="A113" s="4">
        <v>10004205</v>
      </c>
      <c r="B113" s="4" t="s">
        <v>141</v>
      </c>
      <c r="C113" s="5" t="s">
        <v>48</v>
      </c>
      <c r="D113" s="5" t="s">
        <v>33</v>
      </c>
      <c r="E113" s="5"/>
      <c r="F113" s="6">
        <v>262000</v>
      </c>
      <c r="G113" s="6">
        <v>210000</v>
      </c>
      <c r="H113" s="6">
        <v>217000</v>
      </c>
      <c r="I113" s="7" t="s">
        <v>20</v>
      </c>
      <c r="J113" s="7" t="s">
        <v>20</v>
      </c>
      <c r="K113" s="8">
        <f t="shared" si="9"/>
        <v>0.19847328244274809</v>
      </c>
      <c r="L113" s="9">
        <f t="shared" si="10"/>
        <v>0.1717557251908397</v>
      </c>
      <c r="M113" s="4"/>
      <c r="N113" s="10">
        <v>199500</v>
      </c>
      <c r="O113" s="11">
        <v>217000</v>
      </c>
      <c r="P113" s="12">
        <f t="shared" si="11"/>
        <v>0.2385496183206107</v>
      </c>
    </row>
    <row r="114" spans="1:16" ht="15" customHeight="1" x14ac:dyDescent="0.45">
      <c r="A114" s="13">
        <v>10004206</v>
      </c>
      <c r="B114" s="13" t="s">
        <v>142</v>
      </c>
      <c r="C114" s="14" t="s">
        <v>48</v>
      </c>
      <c r="D114" s="14" t="s">
        <v>33</v>
      </c>
      <c r="E114" s="14"/>
      <c r="F114" s="15">
        <v>262000</v>
      </c>
      <c r="G114" s="15">
        <v>210000</v>
      </c>
      <c r="H114" s="15">
        <v>217000</v>
      </c>
      <c r="I114" s="16" t="s">
        <v>20</v>
      </c>
      <c r="J114" s="16" t="s">
        <v>20</v>
      </c>
      <c r="K114" s="8">
        <f t="shared" si="9"/>
        <v>0.19847328244274809</v>
      </c>
      <c r="L114" s="9">
        <f t="shared" si="10"/>
        <v>0.1717557251908397</v>
      </c>
      <c r="M114" s="13"/>
      <c r="N114" s="10">
        <v>199500</v>
      </c>
      <c r="O114" s="11">
        <v>217000</v>
      </c>
      <c r="P114" s="12">
        <f t="shared" si="11"/>
        <v>0.2385496183206107</v>
      </c>
    </row>
    <row r="115" spans="1:16" ht="15" customHeight="1" x14ac:dyDescent="0.45">
      <c r="A115" s="4">
        <v>10004207</v>
      </c>
      <c r="B115" s="4" t="s">
        <v>143</v>
      </c>
      <c r="C115" s="5" t="s">
        <v>48</v>
      </c>
      <c r="D115" s="5" t="s">
        <v>33</v>
      </c>
      <c r="E115" s="5"/>
      <c r="F115" s="6">
        <v>262000</v>
      </c>
      <c r="G115" s="6">
        <v>210000</v>
      </c>
      <c r="H115" s="6">
        <v>217000</v>
      </c>
      <c r="I115" s="7" t="s">
        <v>20</v>
      </c>
      <c r="J115" s="7" t="s">
        <v>20</v>
      </c>
      <c r="K115" s="8">
        <f t="shared" si="9"/>
        <v>0.19847328244274809</v>
      </c>
      <c r="L115" s="9">
        <f t="shared" si="10"/>
        <v>0.1717557251908397</v>
      </c>
      <c r="M115" s="4"/>
      <c r="N115" s="10">
        <v>199500</v>
      </c>
      <c r="O115" s="11">
        <v>217000</v>
      </c>
      <c r="P115" s="12">
        <f t="shared" si="11"/>
        <v>0.2385496183206107</v>
      </c>
    </row>
    <row r="116" spans="1:16" ht="15" customHeight="1" x14ac:dyDescent="0.45">
      <c r="A116" s="13">
        <v>10004208</v>
      </c>
      <c r="B116" s="13" t="s">
        <v>144</v>
      </c>
      <c r="C116" s="14" t="s">
        <v>48</v>
      </c>
      <c r="D116" s="14" t="s">
        <v>33</v>
      </c>
      <c r="E116" s="14"/>
      <c r="F116" s="15">
        <v>262000</v>
      </c>
      <c r="G116" s="15">
        <v>210000</v>
      </c>
      <c r="H116" s="15">
        <v>217000</v>
      </c>
      <c r="I116" s="16" t="s">
        <v>20</v>
      </c>
      <c r="J116" s="16" t="s">
        <v>20</v>
      </c>
      <c r="K116" s="8">
        <f t="shared" si="9"/>
        <v>0.19847328244274809</v>
      </c>
      <c r="L116" s="9">
        <f t="shared" si="10"/>
        <v>0.1717557251908397</v>
      </c>
      <c r="M116" s="13"/>
      <c r="N116" s="10">
        <v>199500</v>
      </c>
      <c r="O116" s="11">
        <v>217000</v>
      </c>
      <c r="P116" s="12">
        <f t="shared" si="11"/>
        <v>0.2385496183206107</v>
      </c>
    </row>
    <row r="117" spans="1:16" ht="15" customHeight="1" x14ac:dyDescent="0.45">
      <c r="A117" s="4">
        <v>10004209</v>
      </c>
      <c r="B117" s="4" t="s">
        <v>145</v>
      </c>
      <c r="C117" s="5" t="s">
        <v>48</v>
      </c>
      <c r="D117" s="5" t="s">
        <v>33</v>
      </c>
      <c r="E117" s="5"/>
      <c r="F117" s="6">
        <v>262000</v>
      </c>
      <c r="G117" s="6">
        <v>210000</v>
      </c>
      <c r="H117" s="6">
        <v>217000</v>
      </c>
      <c r="I117" s="7" t="s">
        <v>20</v>
      </c>
      <c r="J117" s="7" t="s">
        <v>20</v>
      </c>
      <c r="K117" s="8">
        <f t="shared" si="9"/>
        <v>0.19847328244274809</v>
      </c>
      <c r="L117" s="9">
        <f t="shared" si="10"/>
        <v>0.1717557251908397</v>
      </c>
      <c r="M117" s="4"/>
      <c r="N117" s="10">
        <v>199500</v>
      </c>
      <c r="O117" s="11">
        <v>217000</v>
      </c>
      <c r="P117" s="12">
        <f t="shared" si="11"/>
        <v>0.2385496183206107</v>
      </c>
    </row>
    <row r="118" spans="1:16" ht="15" customHeight="1" x14ac:dyDescent="0.45">
      <c r="A118" s="13">
        <v>10004210</v>
      </c>
      <c r="B118" s="13" t="s">
        <v>146</v>
      </c>
      <c r="C118" s="14" t="s">
        <v>48</v>
      </c>
      <c r="D118" s="14" t="s">
        <v>33</v>
      </c>
      <c r="E118" s="14"/>
      <c r="F118" s="15">
        <v>261000</v>
      </c>
      <c r="G118" s="15">
        <v>209000</v>
      </c>
      <c r="H118" s="15">
        <v>217000</v>
      </c>
      <c r="I118" s="16" t="s">
        <v>20</v>
      </c>
      <c r="J118" s="16" t="s">
        <v>20</v>
      </c>
      <c r="K118" s="8">
        <f t="shared" si="9"/>
        <v>0.19923371647509577</v>
      </c>
      <c r="L118" s="9">
        <f t="shared" si="10"/>
        <v>0.16858237547892721</v>
      </c>
      <c r="M118" s="13"/>
      <c r="N118" s="10">
        <v>198550</v>
      </c>
      <c r="O118" s="11">
        <v>217000</v>
      </c>
      <c r="P118" s="12">
        <f t="shared" si="11"/>
        <v>0.23927203065134101</v>
      </c>
    </row>
    <row r="119" spans="1:16" ht="15" customHeight="1" x14ac:dyDescent="0.45">
      <c r="A119" s="4">
        <v>10004211</v>
      </c>
      <c r="B119" s="4" t="s">
        <v>147</v>
      </c>
      <c r="C119" s="5" t="s">
        <v>48</v>
      </c>
      <c r="D119" s="5" t="s">
        <v>33</v>
      </c>
      <c r="E119" s="5"/>
      <c r="F119" s="6">
        <v>249000</v>
      </c>
      <c r="G119" s="6">
        <v>199000</v>
      </c>
      <c r="H119" s="6">
        <v>207000</v>
      </c>
      <c r="I119" s="7" t="s">
        <v>20</v>
      </c>
      <c r="J119" s="7" t="s">
        <v>20</v>
      </c>
      <c r="K119" s="8">
        <f t="shared" si="9"/>
        <v>0.20080321285140562</v>
      </c>
      <c r="L119" s="9">
        <f t="shared" si="10"/>
        <v>0.16867469879518071</v>
      </c>
      <c r="M119" s="4"/>
      <c r="N119" s="10">
        <v>189050</v>
      </c>
      <c r="O119" s="11">
        <v>207000</v>
      </c>
      <c r="P119" s="12">
        <f t="shared" si="11"/>
        <v>0.24076305220883534</v>
      </c>
    </row>
    <row r="120" spans="1:16" ht="15" customHeight="1" x14ac:dyDescent="0.45">
      <c r="A120" s="13">
        <v>10004212</v>
      </c>
      <c r="B120" s="13" t="s">
        <v>148</v>
      </c>
      <c r="C120" s="14" t="s">
        <v>48</v>
      </c>
      <c r="D120" s="14" t="s">
        <v>33</v>
      </c>
      <c r="E120" s="14"/>
      <c r="F120" s="15">
        <v>261000</v>
      </c>
      <c r="G120" s="15">
        <v>209000</v>
      </c>
      <c r="H120" s="15">
        <v>217000</v>
      </c>
      <c r="I120" s="16" t="s">
        <v>20</v>
      </c>
      <c r="J120" s="16" t="s">
        <v>20</v>
      </c>
      <c r="K120" s="8">
        <f t="shared" si="9"/>
        <v>0.19923371647509577</v>
      </c>
      <c r="L120" s="9">
        <f t="shared" si="10"/>
        <v>0.16858237547892721</v>
      </c>
      <c r="M120" s="13"/>
      <c r="N120" s="10">
        <v>198550</v>
      </c>
      <c r="O120" s="11">
        <v>217000</v>
      </c>
      <c r="P120" s="12">
        <f t="shared" si="11"/>
        <v>0.23927203065134101</v>
      </c>
    </row>
    <row r="121" spans="1:16" ht="15" customHeight="1" x14ac:dyDescent="0.45">
      <c r="A121" s="4">
        <v>10004213</v>
      </c>
      <c r="B121" s="4" t="s">
        <v>149</v>
      </c>
      <c r="C121" s="5" t="s">
        <v>48</v>
      </c>
      <c r="D121" s="5" t="s">
        <v>33</v>
      </c>
      <c r="E121" s="5"/>
      <c r="F121" s="6">
        <v>249000</v>
      </c>
      <c r="G121" s="6">
        <v>199000</v>
      </c>
      <c r="H121" s="6">
        <v>207000</v>
      </c>
      <c r="I121" s="7" t="s">
        <v>20</v>
      </c>
      <c r="J121" s="7" t="s">
        <v>20</v>
      </c>
      <c r="K121" s="8">
        <f t="shared" si="9"/>
        <v>0.20080321285140562</v>
      </c>
      <c r="L121" s="9">
        <f t="shared" si="10"/>
        <v>0.16867469879518071</v>
      </c>
      <c r="M121" s="4"/>
      <c r="N121" s="10">
        <v>189050</v>
      </c>
      <c r="O121" s="11">
        <v>207000</v>
      </c>
      <c r="P121" s="12">
        <f t="shared" si="11"/>
        <v>0.24076305220883534</v>
      </c>
    </row>
    <row r="122" spans="1:16" ht="15" customHeight="1" x14ac:dyDescent="0.45">
      <c r="A122" s="13">
        <v>10004214</v>
      </c>
      <c r="B122" s="13" t="s">
        <v>150</v>
      </c>
      <c r="C122" s="14" t="s">
        <v>48</v>
      </c>
      <c r="D122" s="14" t="s">
        <v>33</v>
      </c>
      <c r="E122" s="14"/>
      <c r="F122" s="15">
        <v>261000</v>
      </c>
      <c r="G122" s="15">
        <v>209000</v>
      </c>
      <c r="H122" s="15">
        <v>217000</v>
      </c>
      <c r="I122" s="16" t="s">
        <v>20</v>
      </c>
      <c r="J122" s="16" t="s">
        <v>20</v>
      </c>
      <c r="K122" s="8">
        <f t="shared" si="9"/>
        <v>0.19923371647509577</v>
      </c>
      <c r="L122" s="9">
        <f t="shared" si="10"/>
        <v>0.16858237547892721</v>
      </c>
      <c r="M122" s="13"/>
      <c r="N122" s="10">
        <v>198550</v>
      </c>
      <c r="O122" s="11">
        <v>217000</v>
      </c>
      <c r="P122" s="12">
        <f t="shared" si="11"/>
        <v>0.23927203065134101</v>
      </c>
    </row>
    <row r="123" spans="1:16" ht="15" customHeight="1" x14ac:dyDescent="0.45">
      <c r="A123" s="4">
        <v>10001439</v>
      </c>
      <c r="B123" s="4" t="s">
        <v>151</v>
      </c>
      <c r="C123" s="5" t="s">
        <v>48</v>
      </c>
      <c r="D123" s="5" t="s">
        <v>33</v>
      </c>
      <c r="E123" s="5"/>
      <c r="F123" s="6">
        <v>343000</v>
      </c>
      <c r="G123" s="6">
        <v>274000</v>
      </c>
      <c r="H123" s="6">
        <v>285000</v>
      </c>
      <c r="I123" s="7" t="s">
        <v>20</v>
      </c>
      <c r="J123" s="7" t="s">
        <v>20</v>
      </c>
      <c r="K123" s="8">
        <f t="shared" si="9"/>
        <v>0.20116618075801748</v>
      </c>
      <c r="L123" s="9">
        <f t="shared" si="10"/>
        <v>0.16909620991253643</v>
      </c>
      <c r="M123" s="4"/>
      <c r="N123" s="10">
        <v>260300</v>
      </c>
      <c r="O123" s="11">
        <v>285000</v>
      </c>
      <c r="P123" s="12">
        <f t="shared" si="11"/>
        <v>0.24110787172011661</v>
      </c>
    </row>
    <row r="124" spans="1:16" ht="15" customHeight="1" x14ac:dyDescent="0.45">
      <c r="A124" s="13">
        <v>10003509</v>
      </c>
      <c r="B124" s="13" t="s">
        <v>152</v>
      </c>
      <c r="C124" s="14" t="s">
        <v>48</v>
      </c>
      <c r="D124" s="14" t="s">
        <v>33</v>
      </c>
      <c r="E124" s="14"/>
      <c r="F124" s="15">
        <v>356000</v>
      </c>
      <c r="G124" s="15">
        <v>285000</v>
      </c>
      <c r="H124" s="15">
        <v>295000</v>
      </c>
      <c r="I124" s="16" t="s">
        <v>20</v>
      </c>
      <c r="J124" s="16" t="s">
        <v>20</v>
      </c>
      <c r="K124" s="8">
        <f t="shared" si="9"/>
        <v>0.199438202247191</v>
      </c>
      <c r="L124" s="9">
        <f t="shared" si="10"/>
        <v>0.17134831460674158</v>
      </c>
      <c r="M124" s="13"/>
      <c r="N124" s="10">
        <v>270750</v>
      </c>
      <c r="O124" s="11">
        <v>295000</v>
      </c>
      <c r="P124" s="12">
        <f t="shared" si="11"/>
        <v>0.23946629213483145</v>
      </c>
    </row>
    <row r="125" spans="1:16" ht="15" customHeight="1" x14ac:dyDescent="0.45">
      <c r="A125" s="4">
        <v>10005880</v>
      </c>
      <c r="B125" s="4" t="s">
        <v>153</v>
      </c>
      <c r="C125" s="5" t="s">
        <v>48</v>
      </c>
      <c r="D125" s="5" t="s">
        <v>33</v>
      </c>
      <c r="E125" s="5"/>
      <c r="F125" s="6">
        <v>288000</v>
      </c>
      <c r="G125" s="6">
        <v>230000</v>
      </c>
      <c r="H125" s="6">
        <v>239000</v>
      </c>
      <c r="I125" s="7" t="s">
        <v>20</v>
      </c>
      <c r="J125" s="7" t="s">
        <v>20</v>
      </c>
      <c r="K125" s="8">
        <f t="shared" si="9"/>
        <v>0.2013888888888889</v>
      </c>
      <c r="L125" s="9">
        <f t="shared" si="10"/>
        <v>0.1701388888888889</v>
      </c>
      <c r="M125" s="4"/>
      <c r="N125" s="10">
        <v>218500</v>
      </c>
      <c r="O125" s="11">
        <v>239000</v>
      </c>
      <c r="P125" s="12">
        <f t="shared" si="11"/>
        <v>0.24131944444444445</v>
      </c>
    </row>
    <row r="126" spans="1:16" ht="15" customHeight="1" x14ac:dyDescent="0.45">
      <c r="A126" s="13">
        <v>10005881</v>
      </c>
      <c r="B126" s="13" t="s">
        <v>154</v>
      </c>
      <c r="C126" s="14" t="s">
        <v>48</v>
      </c>
      <c r="D126" s="14" t="s">
        <v>33</v>
      </c>
      <c r="E126" s="14"/>
      <c r="F126" s="15">
        <v>288000</v>
      </c>
      <c r="G126" s="15">
        <v>230000</v>
      </c>
      <c r="H126" s="15">
        <v>239000</v>
      </c>
      <c r="I126" s="16" t="s">
        <v>20</v>
      </c>
      <c r="J126" s="16" t="s">
        <v>20</v>
      </c>
      <c r="K126" s="8">
        <f t="shared" si="9"/>
        <v>0.2013888888888889</v>
      </c>
      <c r="L126" s="9">
        <f t="shared" si="10"/>
        <v>0.1701388888888889</v>
      </c>
      <c r="M126" s="13"/>
      <c r="N126" s="10">
        <v>218500</v>
      </c>
      <c r="O126" s="11">
        <v>239000</v>
      </c>
      <c r="P126" s="12">
        <f t="shared" si="11"/>
        <v>0.24131944444444445</v>
      </c>
    </row>
    <row r="127" spans="1:16" ht="15" customHeight="1" x14ac:dyDescent="0.45">
      <c r="A127" s="4">
        <v>10003504</v>
      </c>
      <c r="B127" s="4" t="s">
        <v>155</v>
      </c>
      <c r="C127" s="5" t="s">
        <v>48</v>
      </c>
      <c r="D127" s="5" t="s">
        <v>33</v>
      </c>
      <c r="E127" s="5"/>
      <c r="F127" s="6">
        <v>373000</v>
      </c>
      <c r="G127" s="6">
        <v>298000</v>
      </c>
      <c r="H127" s="6">
        <v>310000</v>
      </c>
      <c r="I127" s="7" t="s">
        <v>20</v>
      </c>
      <c r="J127" s="7" t="s">
        <v>20</v>
      </c>
      <c r="K127" s="8">
        <f t="shared" si="9"/>
        <v>0.20107238605898123</v>
      </c>
      <c r="L127" s="9">
        <f t="shared" si="10"/>
        <v>0.16890080428954424</v>
      </c>
      <c r="M127" s="4"/>
      <c r="N127" s="10">
        <v>283100</v>
      </c>
      <c r="O127" s="11">
        <v>310000</v>
      </c>
      <c r="P127" s="12">
        <f t="shared" si="11"/>
        <v>0.24101876675603218</v>
      </c>
    </row>
    <row r="128" spans="1:16" ht="15" customHeight="1" x14ac:dyDescent="0.45">
      <c r="A128" s="13">
        <v>10005860</v>
      </c>
      <c r="B128" s="13" t="s">
        <v>156</v>
      </c>
      <c r="C128" s="14" t="s">
        <v>48</v>
      </c>
      <c r="D128" s="14" t="s">
        <v>33</v>
      </c>
      <c r="E128" s="14"/>
      <c r="F128" s="15">
        <v>274000</v>
      </c>
      <c r="G128" s="15">
        <v>219000</v>
      </c>
      <c r="H128" s="15">
        <v>227000</v>
      </c>
      <c r="I128" s="16" t="s">
        <v>20</v>
      </c>
      <c r="J128" s="16" t="s">
        <v>20</v>
      </c>
      <c r="K128" s="8">
        <f t="shared" si="9"/>
        <v>0.20072992700729927</v>
      </c>
      <c r="L128" s="9">
        <f t="shared" si="10"/>
        <v>0.17153284671532848</v>
      </c>
      <c r="M128" s="13"/>
      <c r="N128" s="10">
        <v>208050</v>
      </c>
      <c r="O128" s="11">
        <v>227000</v>
      </c>
      <c r="P128" s="12">
        <f t="shared" si="11"/>
        <v>0.2406934306569343</v>
      </c>
    </row>
    <row r="129" spans="1:16" ht="15" customHeight="1" x14ac:dyDescent="0.45">
      <c r="A129" s="4">
        <v>10006239</v>
      </c>
      <c r="B129" s="4" t="s">
        <v>157</v>
      </c>
      <c r="C129" s="5" t="s">
        <v>48</v>
      </c>
      <c r="D129" s="5" t="s">
        <v>33</v>
      </c>
      <c r="E129" s="5"/>
      <c r="F129" s="6">
        <v>274000</v>
      </c>
      <c r="G129" s="6">
        <v>219000</v>
      </c>
      <c r="H129" s="6">
        <v>227000</v>
      </c>
      <c r="I129" s="7" t="s">
        <v>20</v>
      </c>
      <c r="J129" s="7" t="s">
        <v>20</v>
      </c>
      <c r="K129" s="8">
        <f t="shared" si="9"/>
        <v>0.20072992700729927</v>
      </c>
      <c r="L129" s="9">
        <f t="shared" si="10"/>
        <v>0.17153284671532848</v>
      </c>
      <c r="M129" s="4"/>
      <c r="N129" s="10">
        <v>208050</v>
      </c>
      <c r="O129" s="11">
        <v>227000</v>
      </c>
      <c r="P129" s="12">
        <f t="shared" si="11"/>
        <v>0.2406934306569343</v>
      </c>
    </row>
    <row r="130" spans="1:16" ht="15" customHeight="1" x14ac:dyDescent="0.45">
      <c r="A130" s="13">
        <v>10001251</v>
      </c>
      <c r="B130" s="13" t="s">
        <v>158</v>
      </c>
      <c r="C130" s="14" t="s">
        <v>48</v>
      </c>
      <c r="D130" s="14" t="s">
        <v>33</v>
      </c>
      <c r="E130" s="14"/>
      <c r="F130" s="15">
        <v>301000</v>
      </c>
      <c r="G130" s="15">
        <v>241000</v>
      </c>
      <c r="H130" s="15">
        <v>250000</v>
      </c>
      <c r="I130" s="16" t="s">
        <v>20</v>
      </c>
      <c r="J130" s="16" t="s">
        <v>20</v>
      </c>
      <c r="K130" s="8">
        <f t="shared" si="9"/>
        <v>0.19933554817275748</v>
      </c>
      <c r="L130" s="9">
        <f t="shared" si="10"/>
        <v>0.16943521594684385</v>
      </c>
      <c r="M130" s="13"/>
      <c r="N130" s="10">
        <v>228950</v>
      </c>
      <c r="O130" s="11">
        <v>250000</v>
      </c>
      <c r="P130" s="12">
        <f t="shared" si="11"/>
        <v>0.23936877076411961</v>
      </c>
    </row>
    <row r="131" spans="1:16" ht="15" customHeight="1" x14ac:dyDescent="0.45">
      <c r="A131" s="4">
        <v>10001024</v>
      </c>
      <c r="B131" s="4" t="s">
        <v>159</v>
      </c>
      <c r="C131" s="5" t="s">
        <v>48</v>
      </c>
      <c r="D131" s="5" t="s">
        <v>33</v>
      </c>
      <c r="E131" s="5"/>
      <c r="F131" s="6">
        <v>438000</v>
      </c>
      <c r="G131" s="6">
        <v>350000</v>
      </c>
      <c r="H131" s="6">
        <v>364000</v>
      </c>
      <c r="I131" s="7" t="s">
        <v>20</v>
      </c>
      <c r="J131" s="7" t="s">
        <v>20</v>
      </c>
      <c r="K131" s="8">
        <f t="shared" ref="K131:K162" si="12">IF(AND(ISNUMBER(F131),F131&lt;&gt;0),((F131-G131)/F131),"")</f>
        <v>0.20091324200913241</v>
      </c>
      <c r="L131" s="9">
        <f t="shared" ref="L131:L162" si="13">IF(AND(ISNUMBER(F131),F131&lt;&gt;0),((F131-H131)/F131),"")</f>
        <v>0.16894977168949771</v>
      </c>
      <c r="M131" s="4"/>
      <c r="N131" s="10">
        <v>332500</v>
      </c>
      <c r="O131" s="11">
        <v>364000</v>
      </c>
      <c r="P131" s="12">
        <f t="shared" ref="P131:P162" si="14">IF(AND(ISNUMBER(F131),ISNUMBER(N131),F131&lt;&gt;0),((F131-N131)/F131),"")</f>
        <v>0.2408675799086758</v>
      </c>
    </row>
    <row r="132" spans="1:16" ht="15" customHeight="1" x14ac:dyDescent="0.45">
      <c r="A132" s="13">
        <v>10000939</v>
      </c>
      <c r="B132" s="13" t="s">
        <v>160</v>
      </c>
      <c r="C132" s="14" t="s">
        <v>48</v>
      </c>
      <c r="D132" s="14" t="s">
        <v>33</v>
      </c>
      <c r="E132" s="14"/>
      <c r="F132" s="15">
        <v>288000</v>
      </c>
      <c r="G132" s="15">
        <v>230000</v>
      </c>
      <c r="H132" s="15">
        <v>239000</v>
      </c>
      <c r="I132" s="16" t="s">
        <v>20</v>
      </c>
      <c r="J132" s="16" t="s">
        <v>20</v>
      </c>
      <c r="K132" s="8">
        <f t="shared" si="12"/>
        <v>0.2013888888888889</v>
      </c>
      <c r="L132" s="9">
        <f t="shared" si="13"/>
        <v>0.1701388888888889</v>
      </c>
      <c r="M132" s="13"/>
      <c r="N132" s="10">
        <v>218500</v>
      </c>
      <c r="O132" s="11">
        <v>239000</v>
      </c>
      <c r="P132" s="12">
        <f t="shared" si="14"/>
        <v>0.24131944444444445</v>
      </c>
    </row>
    <row r="133" spans="1:16" ht="15" customHeight="1" x14ac:dyDescent="0.45">
      <c r="A133" s="4">
        <v>10001025</v>
      </c>
      <c r="B133" s="4" t="s">
        <v>161</v>
      </c>
      <c r="C133" s="5" t="s">
        <v>48</v>
      </c>
      <c r="D133" s="5" t="s">
        <v>33</v>
      </c>
      <c r="E133" s="5"/>
      <c r="F133" s="6">
        <v>438000</v>
      </c>
      <c r="G133" s="6">
        <v>350000</v>
      </c>
      <c r="H133" s="6">
        <v>364000</v>
      </c>
      <c r="I133" s="7" t="s">
        <v>20</v>
      </c>
      <c r="J133" s="7" t="s">
        <v>20</v>
      </c>
      <c r="K133" s="8">
        <f t="shared" si="12"/>
        <v>0.20091324200913241</v>
      </c>
      <c r="L133" s="9">
        <f t="shared" si="13"/>
        <v>0.16894977168949771</v>
      </c>
      <c r="M133" s="4"/>
      <c r="N133" s="10">
        <v>332500</v>
      </c>
      <c r="O133" s="11">
        <v>364000</v>
      </c>
      <c r="P133" s="12">
        <f t="shared" si="14"/>
        <v>0.2408675799086758</v>
      </c>
    </row>
    <row r="134" spans="1:16" ht="15" customHeight="1" x14ac:dyDescent="0.45">
      <c r="A134" s="13">
        <v>10001112</v>
      </c>
      <c r="B134" s="13" t="s">
        <v>162</v>
      </c>
      <c r="C134" s="14" t="s">
        <v>48</v>
      </c>
      <c r="D134" s="14" t="s">
        <v>33</v>
      </c>
      <c r="E134" s="14"/>
      <c r="F134" s="15">
        <v>438000</v>
      </c>
      <c r="G134" s="15">
        <v>350000</v>
      </c>
      <c r="H134" s="15">
        <v>364000</v>
      </c>
      <c r="I134" s="16" t="s">
        <v>20</v>
      </c>
      <c r="J134" s="16" t="s">
        <v>20</v>
      </c>
      <c r="K134" s="8">
        <f t="shared" si="12"/>
        <v>0.20091324200913241</v>
      </c>
      <c r="L134" s="9">
        <f t="shared" si="13"/>
        <v>0.16894977168949771</v>
      </c>
      <c r="M134" s="13"/>
      <c r="N134" s="10">
        <v>332500</v>
      </c>
      <c r="O134" s="11">
        <v>364000</v>
      </c>
      <c r="P134" s="12">
        <f t="shared" si="14"/>
        <v>0.2408675799086758</v>
      </c>
    </row>
    <row r="135" spans="1:16" ht="15" customHeight="1" x14ac:dyDescent="0.45">
      <c r="A135" s="4">
        <v>10005727</v>
      </c>
      <c r="B135" s="4" t="s">
        <v>163</v>
      </c>
      <c r="C135" s="5" t="s">
        <v>48</v>
      </c>
      <c r="D135" s="5" t="s">
        <v>33</v>
      </c>
      <c r="E135" s="5"/>
      <c r="F135" s="6">
        <v>324000</v>
      </c>
      <c r="G135" s="6">
        <v>259000</v>
      </c>
      <c r="H135" s="6">
        <v>269000</v>
      </c>
      <c r="I135" s="7" t="s">
        <v>20</v>
      </c>
      <c r="J135" s="7" t="s">
        <v>20</v>
      </c>
      <c r="K135" s="8">
        <f t="shared" si="12"/>
        <v>0.20061728395061729</v>
      </c>
      <c r="L135" s="9">
        <f t="shared" si="13"/>
        <v>0.16975308641975309</v>
      </c>
      <c r="M135" s="4"/>
      <c r="N135" s="10">
        <v>246050</v>
      </c>
      <c r="O135" s="11">
        <v>269000</v>
      </c>
      <c r="P135" s="12">
        <f t="shared" si="14"/>
        <v>0.24058641975308642</v>
      </c>
    </row>
    <row r="136" spans="1:16" ht="15" customHeight="1" x14ac:dyDescent="0.45">
      <c r="A136" s="13">
        <v>10007487</v>
      </c>
      <c r="B136" s="13" t="s">
        <v>164</v>
      </c>
      <c r="C136" s="14" t="s">
        <v>58</v>
      </c>
      <c r="D136" s="14" t="s">
        <v>33</v>
      </c>
      <c r="E136" s="14"/>
      <c r="F136" s="15">
        <v>410000</v>
      </c>
      <c r="G136" s="15">
        <v>328000</v>
      </c>
      <c r="H136" s="15">
        <v>340000</v>
      </c>
      <c r="I136" s="16" t="s">
        <v>20</v>
      </c>
      <c r="J136" s="16" t="s">
        <v>20</v>
      </c>
      <c r="K136" s="8">
        <f t="shared" si="12"/>
        <v>0.2</v>
      </c>
      <c r="L136" s="9">
        <f t="shared" si="13"/>
        <v>0.17073170731707318</v>
      </c>
      <c r="M136" s="13"/>
      <c r="N136" s="10">
        <v>311600</v>
      </c>
      <c r="O136" s="11">
        <v>340000</v>
      </c>
      <c r="P136" s="12">
        <f t="shared" si="14"/>
        <v>0.24</v>
      </c>
    </row>
    <row r="137" spans="1:16" ht="15" customHeight="1" x14ac:dyDescent="0.45">
      <c r="A137" s="4">
        <v>10007489</v>
      </c>
      <c r="B137" s="4" t="s">
        <v>165</v>
      </c>
      <c r="C137" s="5" t="s">
        <v>166</v>
      </c>
      <c r="D137" s="5" t="s">
        <v>33</v>
      </c>
      <c r="E137" s="5"/>
      <c r="F137" s="6">
        <v>431000</v>
      </c>
      <c r="G137" s="6">
        <v>345000</v>
      </c>
      <c r="H137" s="6">
        <v>358000</v>
      </c>
      <c r="I137" s="7" t="s">
        <v>20</v>
      </c>
      <c r="J137" s="7" t="s">
        <v>20</v>
      </c>
      <c r="K137" s="8">
        <f t="shared" si="12"/>
        <v>0.19953596287703015</v>
      </c>
      <c r="L137" s="9">
        <f t="shared" si="13"/>
        <v>0.16937354988399073</v>
      </c>
      <c r="M137" s="4"/>
      <c r="N137" s="10">
        <v>327750</v>
      </c>
      <c r="O137" s="11">
        <v>358000</v>
      </c>
      <c r="P137" s="12">
        <f t="shared" si="14"/>
        <v>0.23955916473317865</v>
      </c>
    </row>
    <row r="138" spans="1:16" ht="15" customHeight="1" x14ac:dyDescent="0.45">
      <c r="A138" s="13">
        <v>10007490</v>
      </c>
      <c r="B138" s="13" t="s">
        <v>167</v>
      </c>
      <c r="C138" s="14" t="s">
        <v>166</v>
      </c>
      <c r="D138" s="14" t="s">
        <v>33</v>
      </c>
      <c r="E138" s="14"/>
      <c r="F138" s="15">
        <v>431000</v>
      </c>
      <c r="G138" s="15">
        <v>345000</v>
      </c>
      <c r="H138" s="15">
        <v>358000</v>
      </c>
      <c r="I138" s="16" t="s">
        <v>20</v>
      </c>
      <c r="J138" s="16" t="s">
        <v>20</v>
      </c>
      <c r="K138" s="8">
        <f t="shared" si="12"/>
        <v>0.19953596287703015</v>
      </c>
      <c r="L138" s="9">
        <f t="shared" si="13"/>
        <v>0.16937354988399073</v>
      </c>
      <c r="M138" s="13"/>
      <c r="N138" s="10">
        <v>327750</v>
      </c>
      <c r="O138" s="11">
        <v>358000</v>
      </c>
      <c r="P138" s="12">
        <f t="shared" si="14"/>
        <v>0.23955916473317865</v>
      </c>
    </row>
    <row r="139" spans="1:16" ht="15" customHeight="1" x14ac:dyDescent="0.45">
      <c r="A139" s="4">
        <v>10007611</v>
      </c>
      <c r="B139" s="4" t="s">
        <v>168</v>
      </c>
      <c r="C139" s="5" t="s">
        <v>166</v>
      </c>
      <c r="D139" s="5" t="s">
        <v>33</v>
      </c>
      <c r="E139" s="5"/>
      <c r="F139" s="6">
        <v>431000</v>
      </c>
      <c r="G139" s="6">
        <v>345000</v>
      </c>
      <c r="H139" s="6">
        <v>358000</v>
      </c>
      <c r="I139" s="7" t="s">
        <v>20</v>
      </c>
      <c r="J139" s="7" t="s">
        <v>20</v>
      </c>
      <c r="K139" s="8">
        <f t="shared" si="12"/>
        <v>0.19953596287703015</v>
      </c>
      <c r="L139" s="9">
        <f t="shared" si="13"/>
        <v>0.16937354988399073</v>
      </c>
      <c r="M139" s="4"/>
      <c r="N139" s="10">
        <v>327750</v>
      </c>
      <c r="O139" s="11">
        <v>358000</v>
      </c>
      <c r="P139" s="12">
        <f t="shared" si="14"/>
        <v>0.23955916473317865</v>
      </c>
    </row>
    <row r="140" spans="1:16" ht="15" customHeight="1" x14ac:dyDescent="0.45">
      <c r="A140" s="13">
        <v>10007612</v>
      </c>
      <c r="B140" s="13" t="s">
        <v>169</v>
      </c>
      <c r="C140" s="14" t="s">
        <v>166</v>
      </c>
      <c r="D140" s="14" t="s">
        <v>33</v>
      </c>
      <c r="E140" s="14"/>
      <c r="F140" s="15">
        <v>431000</v>
      </c>
      <c r="G140" s="15">
        <v>345000</v>
      </c>
      <c r="H140" s="15">
        <v>358000</v>
      </c>
      <c r="I140" s="16" t="s">
        <v>20</v>
      </c>
      <c r="J140" s="16" t="s">
        <v>20</v>
      </c>
      <c r="K140" s="8">
        <f t="shared" si="12"/>
        <v>0.19953596287703015</v>
      </c>
      <c r="L140" s="9">
        <f t="shared" si="13"/>
        <v>0.16937354988399073</v>
      </c>
      <c r="M140" s="13"/>
      <c r="N140" s="10">
        <v>327750</v>
      </c>
      <c r="O140" s="11">
        <v>358000</v>
      </c>
      <c r="P140" s="12">
        <f t="shared" si="14"/>
        <v>0.23955916473317865</v>
      </c>
    </row>
    <row r="141" spans="1:16" ht="15" customHeight="1" x14ac:dyDescent="0.45">
      <c r="A141" s="4">
        <v>10001064</v>
      </c>
      <c r="B141" s="4" t="s">
        <v>170</v>
      </c>
      <c r="C141" s="5" t="s">
        <v>166</v>
      </c>
      <c r="D141" s="5" t="s">
        <v>33</v>
      </c>
      <c r="E141" s="5"/>
      <c r="F141" s="6">
        <v>431000</v>
      </c>
      <c r="G141" s="6">
        <v>345000</v>
      </c>
      <c r="H141" s="6">
        <v>358000</v>
      </c>
      <c r="I141" s="7" t="s">
        <v>20</v>
      </c>
      <c r="J141" s="7" t="s">
        <v>20</v>
      </c>
      <c r="K141" s="8">
        <f t="shared" si="12"/>
        <v>0.19953596287703015</v>
      </c>
      <c r="L141" s="9">
        <f t="shared" si="13"/>
        <v>0.16937354988399073</v>
      </c>
      <c r="M141" s="4"/>
      <c r="N141" s="10">
        <v>327750</v>
      </c>
      <c r="O141" s="11">
        <v>358000</v>
      </c>
      <c r="P141" s="12">
        <f t="shared" si="14"/>
        <v>0.23955916473317865</v>
      </c>
    </row>
    <row r="142" spans="1:16" ht="15" customHeight="1" x14ac:dyDescent="0.45">
      <c r="A142" s="13">
        <v>10001065</v>
      </c>
      <c r="B142" s="13" t="s">
        <v>171</v>
      </c>
      <c r="C142" s="14" t="s">
        <v>166</v>
      </c>
      <c r="D142" s="14" t="s">
        <v>33</v>
      </c>
      <c r="E142" s="14"/>
      <c r="F142" s="15">
        <v>413000</v>
      </c>
      <c r="G142" s="15">
        <v>330000</v>
      </c>
      <c r="H142" s="15">
        <v>343000</v>
      </c>
      <c r="I142" s="16" t="s">
        <v>20</v>
      </c>
      <c r="J142" s="16" t="s">
        <v>20</v>
      </c>
      <c r="K142" s="8">
        <f t="shared" si="12"/>
        <v>0.2009685230024213</v>
      </c>
      <c r="L142" s="9">
        <f t="shared" si="13"/>
        <v>0.16949152542372881</v>
      </c>
      <c r="M142" s="13"/>
      <c r="N142" s="10">
        <v>313500</v>
      </c>
      <c r="O142" s="11">
        <v>343000</v>
      </c>
      <c r="P142" s="12">
        <f t="shared" si="14"/>
        <v>0.24092009685230023</v>
      </c>
    </row>
    <row r="143" spans="1:16" ht="15" customHeight="1" x14ac:dyDescent="0.45">
      <c r="A143" s="4">
        <v>10003510</v>
      </c>
      <c r="B143" s="4" t="s">
        <v>172</v>
      </c>
      <c r="C143" s="5" t="s">
        <v>166</v>
      </c>
      <c r="D143" s="5" t="s">
        <v>33</v>
      </c>
      <c r="E143" s="5"/>
      <c r="F143" s="6">
        <v>493000</v>
      </c>
      <c r="G143" s="6">
        <v>394000</v>
      </c>
      <c r="H143" s="6">
        <v>409000</v>
      </c>
      <c r="I143" s="7" t="s">
        <v>20</v>
      </c>
      <c r="J143" s="7" t="s">
        <v>20</v>
      </c>
      <c r="K143" s="8">
        <f t="shared" si="12"/>
        <v>0.20081135902636918</v>
      </c>
      <c r="L143" s="9">
        <f t="shared" si="13"/>
        <v>0.17038539553752535</v>
      </c>
      <c r="M143" s="4"/>
      <c r="N143" s="10">
        <v>374300</v>
      </c>
      <c r="O143" s="11">
        <v>409000</v>
      </c>
      <c r="P143" s="12">
        <f t="shared" si="14"/>
        <v>0.2407707910750507</v>
      </c>
    </row>
    <row r="144" spans="1:16" ht="15" customHeight="1" x14ac:dyDescent="0.45">
      <c r="A144" s="13">
        <v>10003635</v>
      </c>
      <c r="B144" s="13" t="s">
        <v>173</v>
      </c>
      <c r="C144" s="14" t="s">
        <v>166</v>
      </c>
      <c r="D144" s="14" t="s">
        <v>33</v>
      </c>
      <c r="E144" s="14"/>
      <c r="F144" s="15">
        <v>513000</v>
      </c>
      <c r="G144" s="15">
        <v>410000</v>
      </c>
      <c r="H144" s="15">
        <v>426000</v>
      </c>
      <c r="I144" s="16" t="s">
        <v>20</v>
      </c>
      <c r="J144" s="16" t="s">
        <v>20</v>
      </c>
      <c r="K144" s="8">
        <f t="shared" si="12"/>
        <v>0.20077972709551656</v>
      </c>
      <c r="L144" s="9">
        <f t="shared" si="13"/>
        <v>0.16959064327485379</v>
      </c>
      <c r="M144" s="13"/>
      <c r="N144" s="10">
        <v>389500</v>
      </c>
      <c r="O144" s="11">
        <v>426000</v>
      </c>
      <c r="P144" s="12">
        <f t="shared" si="14"/>
        <v>0.24074074074074073</v>
      </c>
    </row>
    <row r="145" spans="1:16" ht="15" customHeight="1" x14ac:dyDescent="0.45">
      <c r="A145" s="4">
        <v>10005746</v>
      </c>
      <c r="B145" s="4" t="s">
        <v>174</v>
      </c>
      <c r="C145" s="5" t="s">
        <v>166</v>
      </c>
      <c r="D145" s="5" t="s">
        <v>33</v>
      </c>
      <c r="E145" s="5"/>
      <c r="F145" s="6">
        <v>431000</v>
      </c>
      <c r="G145" s="6">
        <v>345000</v>
      </c>
      <c r="H145" s="6">
        <v>358000</v>
      </c>
      <c r="I145" s="7" t="s">
        <v>20</v>
      </c>
      <c r="J145" s="7" t="s">
        <v>20</v>
      </c>
      <c r="K145" s="8">
        <f t="shared" si="12"/>
        <v>0.19953596287703015</v>
      </c>
      <c r="L145" s="9">
        <f t="shared" si="13"/>
        <v>0.16937354988399073</v>
      </c>
      <c r="M145" s="4"/>
      <c r="N145" s="10">
        <v>327750</v>
      </c>
      <c r="O145" s="11">
        <v>358000</v>
      </c>
      <c r="P145" s="12">
        <f t="shared" si="14"/>
        <v>0.23955916473317865</v>
      </c>
    </row>
    <row r="146" spans="1:16" ht="15" customHeight="1" x14ac:dyDescent="0.45">
      <c r="A146" s="13">
        <v>10005747</v>
      </c>
      <c r="B146" s="13" t="s">
        <v>175</v>
      </c>
      <c r="C146" s="14" t="s">
        <v>166</v>
      </c>
      <c r="D146" s="14" t="s">
        <v>33</v>
      </c>
      <c r="E146" s="14"/>
      <c r="F146" s="15">
        <v>413000</v>
      </c>
      <c r="G146" s="15">
        <v>330000</v>
      </c>
      <c r="H146" s="15">
        <v>343000</v>
      </c>
      <c r="I146" s="16" t="s">
        <v>20</v>
      </c>
      <c r="J146" s="16" t="s">
        <v>20</v>
      </c>
      <c r="K146" s="8">
        <f t="shared" si="12"/>
        <v>0.2009685230024213</v>
      </c>
      <c r="L146" s="9">
        <f t="shared" si="13"/>
        <v>0.16949152542372881</v>
      </c>
      <c r="M146" s="13"/>
      <c r="N146" s="10">
        <v>313500</v>
      </c>
      <c r="O146" s="11">
        <v>343000</v>
      </c>
      <c r="P146" s="12">
        <f t="shared" si="14"/>
        <v>0.24092009685230023</v>
      </c>
    </row>
    <row r="147" spans="1:16" ht="15" customHeight="1" x14ac:dyDescent="0.45">
      <c r="A147" s="4">
        <v>10005876</v>
      </c>
      <c r="B147" s="4" t="s">
        <v>176</v>
      </c>
      <c r="C147" s="5" t="s">
        <v>166</v>
      </c>
      <c r="D147" s="5" t="s">
        <v>33</v>
      </c>
      <c r="E147" s="5"/>
      <c r="F147" s="6">
        <v>431000</v>
      </c>
      <c r="G147" s="6">
        <v>345000</v>
      </c>
      <c r="H147" s="6">
        <v>358000</v>
      </c>
      <c r="I147" s="7" t="s">
        <v>20</v>
      </c>
      <c r="J147" s="7" t="s">
        <v>20</v>
      </c>
      <c r="K147" s="8">
        <f t="shared" si="12"/>
        <v>0.19953596287703015</v>
      </c>
      <c r="L147" s="9">
        <f t="shared" si="13"/>
        <v>0.16937354988399073</v>
      </c>
      <c r="M147" s="4"/>
      <c r="N147" s="10">
        <v>327750</v>
      </c>
      <c r="O147" s="11">
        <v>358000</v>
      </c>
      <c r="P147" s="12">
        <f t="shared" si="14"/>
        <v>0.23955916473317865</v>
      </c>
    </row>
    <row r="148" spans="1:16" ht="15" customHeight="1" x14ac:dyDescent="0.45">
      <c r="A148" s="13">
        <v>10005875</v>
      </c>
      <c r="B148" s="13" t="s">
        <v>177</v>
      </c>
      <c r="C148" s="14" t="s">
        <v>166</v>
      </c>
      <c r="D148" s="14" t="s">
        <v>33</v>
      </c>
      <c r="E148" s="14"/>
      <c r="F148" s="15">
        <v>431000</v>
      </c>
      <c r="G148" s="15">
        <v>345000</v>
      </c>
      <c r="H148" s="15">
        <v>358000</v>
      </c>
      <c r="I148" s="16" t="s">
        <v>20</v>
      </c>
      <c r="J148" s="16" t="s">
        <v>20</v>
      </c>
      <c r="K148" s="8">
        <f t="shared" si="12"/>
        <v>0.19953596287703015</v>
      </c>
      <c r="L148" s="9">
        <f t="shared" si="13"/>
        <v>0.16937354988399073</v>
      </c>
      <c r="M148" s="13"/>
      <c r="N148" s="10">
        <v>327750</v>
      </c>
      <c r="O148" s="11">
        <v>358000</v>
      </c>
      <c r="P148" s="12">
        <f t="shared" si="14"/>
        <v>0.23955916473317865</v>
      </c>
    </row>
    <row r="149" spans="1:16" ht="15" customHeight="1" x14ac:dyDescent="0.45">
      <c r="A149" s="4">
        <v>10000970</v>
      </c>
      <c r="B149" s="4" t="s">
        <v>178</v>
      </c>
      <c r="C149" s="5" t="s">
        <v>166</v>
      </c>
      <c r="D149" s="5" t="s">
        <v>33</v>
      </c>
      <c r="E149" s="5"/>
      <c r="F149" s="6">
        <v>375000</v>
      </c>
      <c r="G149" s="6">
        <v>300000</v>
      </c>
      <c r="H149" s="6">
        <v>311000</v>
      </c>
      <c r="I149" s="7" t="s">
        <v>20</v>
      </c>
      <c r="J149" s="7" t="s">
        <v>20</v>
      </c>
      <c r="K149" s="8">
        <f t="shared" si="12"/>
        <v>0.2</v>
      </c>
      <c r="L149" s="9">
        <f t="shared" si="13"/>
        <v>0.17066666666666666</v>
      </c>
      <c r="M149" s="4"/>
      <c r="N149" s="10">
        <v>285000</v>
      </c>
      <c r="O149" s="11">
        <v>311000</v>
      </c>
      <c r="P149" s="12">
        <f t="shared" si="14"/>
        <v>0.24</v>
      </c>
    </row>
    <row r="150" spans="1:16" ht="15" customHeight="1" x14ac:dyDescent="0.45">
      <c r="A150" s="13">
        <v>10001116</v>
      </c>
      <c r="B150" s="13" t="s">
        <v>179</v>
      </c>
      <c r="C150" s="14" t="s">
        <v>166</v>
      </c>
      <c r="D150" s="14" t="s">
        <v>33</v>
      </c>
      <c r="E150" s="14"/>
      <c r="F150" s="15">
        <v>375000</v>
      </c>
      <c r="G150" s="15">
        <v>300000</v>
      </c>
      <c r="H150" s="15">
        <v>311000</v>
      </c>
      <c r="I150" s="16" t="s">
        <v>20</v>
      </c>
      <c r="J150" s="16" t="s">
        <v>20</v>
      </c>
      <c r="K150" s="8">
        <f t="shared" si="12"/>
        <v>0.2</v>
      </c>
      <c r="L150" s="9">
        <f t="shared" si="13"/>
        <v>0.17066666666666666</v>
      </c>
      <c r="M150" s="13"/>
      <c r="N150" s="10">
        <v>285000</v>
      </c>
      <c r="O150" s="11">
        <v>311000</v>
      </c>
      <c r="P150" s="12">
        <f t="shared" si="14"/>
        <v>0.24</v>
      </c>
    </row>
    <row r="151" spans="1:16" ht="15" customHeight="1" x14ac:dyDescent="0.45">
      <c r="A151" s="4">
        <v>10001029</v>
      </c>
      <c r="B151" s="4" t="s">
        <v>180</v>
      </c>
      <c r="C151" s="5" t="s">
        <v>166</v>
      </c>
      <c r="D151" s="5" t="s">
        <v>33</v>
      </c>
      <c r="E151" s="5"/>
      <c r="F151" s="6">
        <v>413000</v>
      </c>
      <c r="G151" s="6">
        <v>330000</v>
      </c>
      <c r="H151" s="6">
        <v>343000</v>
      </c>
      <c r="I151" s="7" t="s">
        <v>20</v>
      </c>
      <c r="J151" s="7" t="s">
        <v>20</v>
      </c>
      <c r="K151" s="8">
        <f t="shared" si="12"/>
        <v>0.2009685230024213</v>
      </c>
      <c r="L151" s="9">
        <f t="shared" si="13"/>
        <v>0.16949152542372881</v>
      </c>
      <c r="M151" s="4"/>
      <c r="N151" s="10">
        <v>313500</v>
      </c>
      <c r="O151" s="11">
        <v>343000</v>
      </c>
      <c r="P151" s="12">
        <f t="shared" si="14"/>
        <v>0.24092009685230023</v>
      </c>
    </row>
    <row r="152" spans="1:16" ht="15" customHeight="1" x14ac:dyDescent="0.45">
      <c r="A152" s="13">
        <v>10001254</v>
      </c>
      <c r="B152" s="13" t="s">
        <v>181</v>
      </c>
      <c r="C152" s="14" t="s">
        <v>166</v>
      </c>
      <c r="D152" s="14" t="s">
        <v>33</v>
      </c>
      <c r="E152" s="14"/>
      <c r="F152" s="15">
        <v>413000</v>
      </c>
      <c r="G152" s="15">
        <v>330000</v>
      </c>
      <c r="H152" s="15">
        <v>343000</v>
      </c>
      <c r="I152" s="16" t="s">
        <v>20</v>
      </c>
      <c r="J152" s="16" t="s">
        <v>20</v>
      </c>
      <c r="K152" s="8">
        <f t="shared" si="12"/>
        <v>0.2009685230024213</v>
      </c>
      <c r="L152" s="9">
        <f t="shared" si="13"/>
        <v>0.16949152542372881</v>
      </c>
      <c r="M152" s="13"/>
      <c r="N152" s="10">
        <v>313500</v>
      </c>
      <c r="O152" s="11">
        <v>343000</v>
      </c>
      <c r="P152" s="12">
        <f t="shared" si="14"/>
        <v>0.24092009685230023</v>
      </c>
    </row>
    <row r="153" spans="1:16" ht="15" customHeight="1" x14ac:dyDescent="0.45">
      <c r="A153" s="4">
        <v>10001208</v>
      </c>
      <c r="B153" s="4" t="s">
        <v>182</v>
      </c>
      <c r="C153" s="5" t="s">
        <v>166</v>
      </c>
      <c r="D153" s="5" t="s">
        <v>33</v>
      </c>
      <c r="E153" s="5"/>
      <c r="F153" s="6">
        <v>413000</v>
      </c>
      <c r="G153" s="6">
        <v>330000</v>
      </c>
      <c r="H153" s="6">
        <v>343000</v>
      </c>
      <c r="I153" s="7" t="s">
        <v>20</v>
      </c>
      <c r="J153" s="7" t="s">
        <v>20</v>
      </c>
      <c r="K153" s="8">
        <f t="shared" si="12"/>
        <v>0.2009685230024213</v>
      </c>
      <c r="L153" s="9">
        <f t="shared" si="13"/>
        <v>0.16949152542372881</v>
      </c>
      <c r="M153" s="4"/>
      <c r="N153" s="10">
        <v>313500</v>
      </c>
      <c r="O153" s="11">
        <v>343000</v>
      </c>
      <c r="P153" s="12">
        <f t="shared" si="14"/>
        <v>0.24092009685230023</v>
      </c>
    </row>
    <row r="154" spans="1:16" ht="15" customHeight="1" x14ac:dyDescent="0.45">
      <c r="A154" s="13">
        <v>10003637</v>
      </c>
      <c r="B154" s="13" t="s">
        <v>183</v>
      </c>
      <c r="C154" s="14" t="s">
        <v>166</v>
      </c>
      <c r="D154" s="14" t="s">
        <v>33</v>
      </c>
      <c r="E154" s="14"/>
      <c r="F154" s="15">
        <v>513000</v>
      </c>
      <c r="G154" s="15">
        <v>410000</v>
      </c>
      <c r="H154" s="15">
        <v>426000</v>
      </c>
      <c r="I154" s="16" t="s">
        <v>20</v>
      </c>
      <c r="J154" s="16" t="s">
        <v>20</v>
      </c>
      <c r="K154" s="8">
        <f t="shared" si="12"/>
        <v>0.20077972709551656</v>
      </c>
      <c r="L154" s="9">
        <f t="shared" si="13"/>
        <v>0.16959064327485379</v>
      </c>
      <c r="M154" s="13"/>
      <c r="N154" s="10">
        <v>389500</v>
      </c>
      <c r="O154" s="11">
        <v>426000</v>
      </c>
      <c r="P154" s="12">
        <f t="shared" si="14"/>
        <v>0.24074074074074073</v>
      </c>
    </row>
    <row r="155" spans="1:16" ht="15" customHeight="1" x14ac:dyDescent="0.45">
      <c r="A155" s="4">
        <v>10000932</v>
      </c>
      <c r="B155" s="4" t="s">
        <v>184</v>
      </c>
      <c r="C155" s="5" t="s">
        <v>166</v>
      </c>
      <c r="D155" s="5" t="s">
        <v>33</v>
      </c>
      <c r="E155" s="5"/>
      <c r="F155" s="6">
        <v>392000</v>
      </c>
      <c r="G155" s="6">
        <v>314000</v>
      </c>
      <c r="H155" s="6">
        <v>325000</v>
      </c>
      <c r="I155" s="7" t="s">
        <v>20</v>
      </c>
      <c r="J155" s="7" t="s">
        <v>20</v>
      </c>
      <c r="K155" s="8">
        <f t="shared" si="12"/>
        <v>0.19897959183673469</v>
      </c>
      <c r="L155" s="9">
        <f t="shared" si="13"/>
        <v>0.17091836734693877</v>
      </c>
      <c r="M155" s="4"/>
      <c r="N155" s="10">
        <v>298300</v>
      </c>
      <c r="O155" s="11">
        <v>325000</v>
      </c>
      <c r="P155" s="12">
        <f t="shared" si="14"/>
        <v>0.23903061224489797</v>
      </c>
    </row>
    <row r="156" spans="1:16" ht="15" customHeight="1" x14ac:dyDescent="0.45">
      <c r="A156" s="13">
        <v>10001117</v>
      </c>
      <c r="B156" s="13" t="s">
        <v>185</v>
      </c>
      <c r="C156" s="14" t="s">
        <v>166</v>
      </c>
      <c r="D156" s="14" t="s">
        <v>33</v>
      </c>
      <c r="E156" s="14"/>
      <c r="F156" s="15">
        <v>392000</v>
      </c>
      <c r="G156" s="15">
        <v>314000</v>
      </c>
      <c r="H156" s="15">
        <v>325000</v>
      </c>
      <c r="I156" s="16" t="s">
        <v>20</v>
      </c>
      <c r="J156" s="16" t="s">
        <v>20</v>
      </c>
      <c r="K156" s="8">
        <f t="shared" si="12"/>
        <v>0.19897959183673469</v>
      </c>
      <c r="L156" s="9">
        <f t="shared" si="13"/>
        <v>0.17091836734693877</v>
      </c>
      <c r="M156" s="13"/>
      <c r="N156" s="10">
        <v>298300</v>
      </c>
      <c r="O156" s="11">
        <v>325000</v>
      </c>
      <c r="P156" s="12">
        <f t="shared" si="14"/>
        <v>0.23903061224489797</v>
      </c>
    </row>
    <row r="157" spans="1:16" ht="15" customHeight="1" x14ac:dyDescent="0.45">
      <c r="A157" s="4">
        <v>10005738</v>
      </c>
      <c r="B157" s="4" t="s">
        <v>186</v>
      </c>
      <c r="C157" s="5" t="s">
        <v>166</v>
      </c>
      <c r="D157" s="5" t="s">
        <v>33</v>
      </c>
      <c r="E157" s="5"/>
      <c r="F157" s="6">
        <v>356000</v>
      </c>
      <c r="G157" s="6">
        <v>285000</v>
      </c>
      <c r="H157" s="6">
        <v>295000</v>
      </c>
      <c r="I157" s="7" t="s">
        <v>20</v>
      </c>
      <c r="J157" s="7" t="s">
        <v>20</v>
      </c>
      <c r="K157" s="8">
        <f t="shared" si="12"/>
        <v>0.199438202247191</v>
      </c>
      <c r="L157" s="9">
        <f t="shared" si="13"/>
        <v>0.17134831460674158</v>
      </c>
      <c r="M157" s="4"/>
      <c r="N157" s="10">
        <v>270750</v>
      </c>
      <c r="O157" s="11">
        <v>295000</v>
      </c>
      <c r="P157" s="12">
        <f t="shared" si="14"/>
        <v>0.23946629213483145</v>
      </c>
    </row>
    <row r="158" spans="1:16" ht="15" customHeight="1" x14ac:dyDescent="0.45">
      <c r="A158" s="13">
        <v>10005864</v>
      </c>
      <c r="B158" s="13" t="s">
        <v>187</v>
      </c>
      <c r="C158" s="14" t="s">
        <v>166</v>
      </c>
      <c r="D158" s="14" t="s">
        <v>33</v>
      </c>
      <c r="E158" s="14"/>
      <c r="F158" s="15">
        <v>392000</v>
      </c>
      <c r="G158" s="15">
        <v>314000</v>
      </c>
      <c r="H158" s="15">
        <v>325000</v>
      </c>
      <c r="I158" s="16" t="s">
        <v>20</v>
      </c>
      <c r="J158" s="16" t="s">
        <v>20</v>
      </c>
      <c r="K158" s="8">
        <f t="shared" si="12"/>
        <v>0.19897959183673469</v>
      </c>
      <c r="L158" s="9">
        <f t="shared" si="13"/>
        <v>0.17091836734693877</v>
      </c>
      <c r="M158" s="13"/>
      <c r="N158" s="10">
        <v>298300</v>
      </c>
      <c r="O158" s="11">
        <v>325000</v>
      </c>
      <c r="P158" s="12">
        <f t="shared" si="14"/>
        <v>0.23903061224489797</v>
      </c>
    </row>
    <row r="159" spans="1:16" ht="15" customHeight="1" x14ac:dyDescent="0.45">
      <c r="A159" s="4">
        <v>10005866</v>
      </c>
      <c r="B159" s="4" t="s">
        <v>188</v>
      </c>
      <c r="C159" s="5" t="s">
        <v>166</v>
      </c>
      <c r="D159" s="5" t="s">
        <v>33</v>
      </c>
      <c r="E159" s="5"/>
      <c r="F159" s="6">
        <v>392000</v>
      </c>
      <c r="G159" s="6">
        <v>314000</v>
      </c>
      <c r="H159" s="6">
        <v>325000</v>
      </c>
      <c r="I159" s="7" t="s">
        <v>20</v>
      </c>
      <c r="J159" s="7" t="s">
        <v>20</v>
      </c>
      <c r="K159" s="8">
        <f t="shared" si="12"/>
        <v>0.19897959183673469</v>
      </c>
      <c r="L159" s="9">
        <f t="shared" si="13"/>
        <v>0.17091836734693877</v>
      </c>
      <c r="M159" s="4"/>
      <c r="N159" s="10">
        <v>298300</v>
      </c>
      <c r="O159" s="11">
        <v>325000</v>
      </c>
      <c r="P159" s="12">
        <f t="shared" si="14"/>
        <v>0.23903061224489797</v>
      </c>
    </row>
    <row r="160" spans="1:16" ht="15" customHeight="1" x14ac:dyDescent="0.45">
      <c r="A160" s="13">
        <v>10001118</v>
      </c>
      <c r="B160" s="13" t="s">
        <v>189</v>
      </c>
      <c r="C160" s="14" t="s">
        <v>166</v>
      </c>
      <c r="D160" s="14" t="s">
        <v>33</v>
      </c>
      <c r="E160" s="14"/>
      <c r="F160" s="15">
        <v>696000</v>
      </c>
      <c r="G160" s="15">
        <v>557000</v>
      </c>
      <c r="H160" s="15">
        <v>578000</v>
      </c>
      <c r="I160" s="16" t="s">
        <v>20</v>
      </c>
      <c r="J160" s="16" t="s">
        <v>20</v>
      </c>
      <c r="K160" s="8">
        <f t="shared" si="12"/>
        <v>0.19971264367816091</v>
      </c>
      <c r="L160" s="9">
        <f t="shared" si="13"/>
        <v>0.16954022988505746</v>
      </c>
      <c r="M160" s="13"/>
      <c r="N160" s="10">
        <v>529150</v>
      </c>
      <c r="O160" s="11">
        <v>578000</v>
      </c>
      <c r="P160" s="12">
        <f t="shared" si="14"/>
        <v>0.23972701149425288</v>
      </c>
    </row>
    <row r="161" spans="1:16" ht="15" customHeight="1" x14ac:dyDescent="0.45">
      <c r="A161" s="4">
        <v>10001119</v>
      </c>
      <c r="B161" s="4" t="s">
        <v>190</v>
      </c>
      <c r="C161" s="5" t="s">
        <v>166</v>
      </c>
      <c r="D161" s="5" t="s">
        <v>33</v>
      </c>
      <c r="E161" s="5"/>
      <c r="F161" s="6">
        <v>648000</v>
      </c>
      <c r="G161" s="6">
        <v>518000</v>
      </c>
      <c r="H161" s="6">
        <v>538000</v>
      </c>
      <c r="I161" s="7" t="s">
        <v>20</v>
      </c>
      <c r="J161" s="7" t="s">
        <v>20</v>
      </c>
      <c r="K161" s="8">
        <f t="shared" si="12"/>
        <v>0.20061728395061729</v>
      </c>
      <c r="L161" s="9">
        <f t="shared" si="13"/>
        <v>0.16975308641975309</v>
      </c>
      <c r="M161" s="4"/>
      <c r="N161" s="10">
        <v>492100</v>
      </c>
      <c r="O161" s="11">
        <v>538000</v>
      </c>
      <c r="P161" s="12">
        <f t="shared" si="14"/>
        <v>0.24058641975308642</v>
      </c>
    </row>
    <row r="162" spans="1:16" ht="15" customHeight="1" x14ac:dyDescent="0.45">
      <c r="A162" s="13">
        <v>10001120</v>
      </c>
      <c r="B162" s="13" t="s">
        <v>191</v>
      </c>
      <c r="C162" s="14" t="s">
        <v>166</v>
      </c>
      <c r="D162" s="14" t="s">
        <v>33</v>
      </c>
      <c r="E162" s="14"/>
      <c r="F162" s="15">
        <v>648000</v>
      </c>
      <c r="G162" s="15">
        <v>518000</v>
      </c>
      <c r="H162" s="15">
        <v>538000</v>
      </c>
      <c r="I162" s="16" t="s">
        <v>20</v>
      </c>
      <c r="J162" s="16" t="s">
        <v>20</v>
      </c>
      <c r="K162" s="8">
        <f t="shared" si="12"/>
        <v>0.20061728395061729</v>
      </c>
      <c r="L162" s="9">
        <f t="shared" si="13"/>
        <v>0.16975308641975309</v>
      </c>
      <c r="M162" s="13"/>
      <c r="N162" s="10">
        <v>492100</v>
      </c>
      <c r="O162" s="11">
        <v>538000</v>
      </c>
      <c r="P162" s="12">
        <f t="shared" si="14"/>
        <v>0.24058641975308642</v>
      </c>
    </row>
    <row r="163" spans="1:16" ht="15" customHeight="1" x14ac:dyDescent="0.45">
      <c r="A163" s="4">
        <v>10001392</v>
      </c>
      <c r="B163" s="4" t="s">
        <v>192</v>
      </c>
      <c r="C163" s="5" t="s">
        <v>166</v>
      </c>
      <c r="D163" s="5" t="s">
        <v>33</v>
      </c>
      <c r="E163" s="5"/>
      <c r="F163" s="6">
        <v>356000</v>
      </c>
      <c r="G163" s="6">
        <v>285000</v>
      </c>
      <c r="H163" s="6">
        <v>295000</v>
      </c>
      <c r="I163" s="7" t="s">
        <v>20</v>
      </c>
      <c r="J163" s="7" t="s">
        <v>20</v>
      </c>
      <c r="K163" s="8">
        <f t="shared" ref="K163:K191" si="15">IF(AND(ISNUMBER(F163),F163&lt;&gt;0),((F163-G163)/F163),"")</f>
        <v>0.199438202247191</v>
      </c>
      <c r="L163" s="9">
        <f t="shared" ref="L163:L191" si="16">IF(AND(ISNUMBER(F163),F163&lt;&gt;0),((F163-H163)/F163),"")</f>
        <v>0.17134831460674158</v>
      </c>
      <c r="M163" s="4"/>
      <c r="N163" s="10">
        <v>270750</v>
      </c>
      <c r="O163" s="11">
        <v>295000</v>
      </c>
      <c r="P163" s="12">
        <f t="shared" ref="P163:P191" si="17">IF(AND(ISNUMBER(F163),ISNUMBER(N163),F163&lt;&gt;0),((F163-N163)/F163),"")</f>
        <v>0.23946629213483145</v>
      </c>
    </row>
    <row r="164" spans="1:16" ht="15" customHeight="1" x14ac:dyDescent="0.45">
      <c r="A164" s="13">
        <v>10001393</v>
      </c>
      <c r="B164" s="13" t="s">
        <v>193</v>
      </c>
      <c r="C164" s="14" t="s">
        <v>166</v>
      </c>
      <c r="D164" s="14" t="s">
        <v>33</v>
      </c>
      <c r="E164" s="14"/>
      <c r="F164" s="15">
        <v>392000</v>
      </c>
      <c r="G164" s="15">
        <v>314000</v>
      </c>
      <c r="H164" s="15">
        <v>325000</v>
      </c>
      <c r="I164" s="16" t="s">
        <v>20</v>
      </c>
      <c r="J164" s="16" t="s">
        <v>20</v>
      </c>
      <c r="K164" s="8">
        <f t="shared" si="15"/>
        <v>0.19897959183673469</v>
      </c>
      <c r="L164" s="9">
        <f t="shared" si="16"/>
        <v>0.17091836734693877</v>
      </c>
      <c r="M164" s="13"/>
      <c r="N164" s="10">
        <v>298300</v>
      </c>
      <c r="O164" s="11">
        <v>325000</v>
      </c>
      <c r="P164" s="12">
        <f t="shared" si="17"/>
        <v>0.23903061224489797</v>
      </c>
    </row>
    <row r="165" spans="1:16" ht="15" customHeight="1" x14ac:dyDescent="0.45">
      <c r="A165" s="4">
        <v>10001385</v>
      </c>
      <c r="B165" s="4" t="s">
        <v>194</v>
      </c>
      <c r="C165" s="5" t="s">
        <v>166</v>
      </c>
      <c r="D165" s="5" t="s">
        <v>33</v>
      </c>
      <c r="E165" s="5"/>
      <c r="F165" s="6">
        <v>392000</v>
      </c>
      <c r="G165" s="6">
        <v>314000</v>
      </c>
      <c r="H165" s="6">
        <v>325000</v>
      </c>
      <c r="I165" s="7" t="s">
        <v>20</v>
      </c>
      <c r="J165" s="7" t="s">
        <v>20</v>
      </c>
      <c r="K165" s="8">
        <f t="shared" si="15"/>
        <v>0.19897959183673469</v>
      </c>
      <c r="L165" s="9">
        <f t="shared" si="16"/>
        <v>0.17091836734693877</v>
      </c>
      <c r="M165" s="4"/>
      <c r="N165" s="10">
        <v>298300</v>
      </c>
      <c r="O165" s="11">
        <v>325000</v>
      </c>
      <c r="P165" s="12">
        <f t="shared" si="17"/>
        <v>0.23903061224489797</v>
      </c>
    </row>
    <row r="166" spans="1:16" ht="15" customHeight="1" x14ac:dyDescent="0.45">
      <c r="A166" s="13">
        <v>10001375</v>
      </c>
      <c r="B166" s="13" t="s">
        <v>195</v>
      </c>
      <c r="C166" s="14" t="s">
        <v>166</v>
      </c>
      <c r="D166" s="14" t="s">
        <v>33</v>
      </c>
      <c r="E166" s="14"/>
      <c r="F166" s="15">
        <v>413000</v>
      </c>
      <c r="G166" s="15">
        <v>330000</v>
      </c>
      <c r="H166" s="15">
        <v>343000</v>
      </c>
      <c r="I166" s="16" t="s">
        <v>20</v>
      </c>
      <c r="J166" s="16" t="s">
        <v>20</v>
      </c>
      <c r="K166" s="8">
        <f t="shared" si="15"/>
        <v>0.2009685230024213</v>
      </c>
      <c r="L166" s="9">
        <f t="shared" si="16"/>
        <v>0.16949152542372881</v>
      </c>
      <c r="M166" s="13"/>
      <c r="N166" s="10">
        <v>313500</v>
      </c>
      <c r="O166" s="11">
        <v>343000</v>
      </c>
      <c r="P166" s="12">
        <f t="shared" si="17"/>
        <v>0.24092009685230023</v>
      </c>
    </row>
    <row r="167" spans="1:16" ht="15" customHeight="1" x14ac:dyDescent="0.45">
      <c r="A167" s="4">
        <v>10001388</v>
      </c>
      <c r="B167" s="4" t="s">
        <v>196</v>
      </c>
      <c r="C167" s="5" t="s">
        <v>166</v>
      </c>
      <c r="D167" s="5" t="s">
        <v>33</v>
      </c>
      <c r="E167" s="5"/>
      <c r="F167" s="6">
        <v>413000</v>
      </c>
      <c r="G167" s="6">
        <v>330000</v>
      </c>
      <c r="H167" s="6">
        <v>343000</v>
      </c>
      <c r="I167" s="7" t="s">
        <v>20</v>
      </c>
      <c r="J167" s="7" t="s">
        <v>20</v>
      </c>
      <c r="K167" s="8">
        <f t="shared" si="15"/>
        <v>0.2009685230024213</v>
      </c>
      <c r="L167" s="9">
        <f t="shared" si="16"/>
        <v>0.16949152542372881</v>
      </c>
      <c r="M167" s="4"/>
      <c r="N167" s="10">
        <v>313500</v>
      </c>
      <c r="O167" s="11">
        <v>343000</v>
      </c>
      <c r="P167" s="12">
        <f t="shared" si="17"/>
        <v>0.24092009685230023</v>
      </c>
    </row>
    <row r="168" spans="1:16" ht="15" customHeight="1" x14ac:dyDescent="0.45">
      <c r="A168" s="13">
        <v>10000978</v>
      </c>
      <c r="B168" s="13" t="s">
        <v>197</v>
      </c>
      <c r="C168" s="14" t="s">
        <v>166</v>
      </c>
      <c r="D168" s="14" t="s">
        <v>33</v>
      </c>
      <c r="E168" s="14"/>
      <c r="F168" s="15">
        <v>413000</v>
      </c>
      <c r="G168" s="15">
        <v>330000</v>
      </c>
      <c r="H168" s="15">
        <v>343000</v>
      </c>
      <c r="I168" s="16" t="s">
        <v>20</v>
      </c>
      <c r="J168" s="16" t="s">
        <v>20</v>
      </c>
      <c r="K168" s="8">
        <f t="shared" si="15"/>
        <v>0.2009685230024213</v>
      </c>
      <c r="L168" s="9">
        <f t="shared" si="16"/>
        <v>0.16949152542372881</v>
      </c>
      <c r="M168" s="13"/>
      <c r="N168" s="10">
        <v>313500</v>
      </c>
      <c r="O168" s="11">
        <v>343000</v>
      </c>
      <c r="P168" s="12">
        <f t="shared" si="17"/>
        <v>0.24092009685230023</v>
      </c>
    </row>
    <row r="169" spans="1:16" ht="15" customHeight="1" x14ac:dyDescent="0.45">
      <c r="A169" s="4">
        <v>10001076</v>
      </c>
      <c r="B169" s="4" t="s">
        <v>198</v>
      </c>
      <c r="C169" s="5" t="s">
        <v>166</v>
      </c>
      <c r="D169" s="5" t="s">
        <v>33</v>
      </c>
      <c r="E169" s="5"/>
      <c r="F169" s="6">
        <v>356000</v>
      </c>
      <c r="G169" s="6">
        <v>285000</v>
      </c>
      <c r="H169" s="6">
        <v>295000</v>
      </c>
      <c r="I169" s="7" t="s">
        <v>20</v>
      </c>
      <c r="J169" s="7" t="s">
        <v>20</v>
      </c>
      <c r="K169" s="8">
        <f t="shared" si="15"/>
        <v>0.199438202247191</v>
      </c>
      <c r="L169" s="9">
        <f t="shared" si="16"/>
        <v>0.17134831460674158</v>
      </c>
      <c r="M169" s="4"/>
      <c r="N169" s="10">
        <v>270750</v>
      </c>
      <c r="O169" s="11">
        <v>295000</v>
      </c>
      <c r="P169" s="12">
        <f t="shared" si="17"/>
        <v>0.23946629213483145</v>
      </c>
    </row>
    <row r="170" spans="1:16" ht="15" customHeight="1" x14ac:dyDescent="0.45">
      <c r="A170" s="13">
        <v>10001262</v>
      </c>
      <c r="B170" s="13" t="s">
        <v>199</v>
      </c>
      <c r="C170" s="14" t="s">
        <v>166</v>
      </c>
      <c r="D170" s="14" t="s">
        <v>33</v>
      </c>
      <c r="E170" s="14"/>
      <c r="F170" s="15">
        <v>413000</v>
      </c>
      <c r="G170" s="15">
        <v>330000</v>
      </c>
      <c r="H170" s="15">
        <v>343000</v>
      </c>
      <c r="I170" s="16" t="s">
        <v>20</v>
      </c>
      <c r="J170" s="16" t="s">
        <v>20</v>
      </c>
      <c r="K170" s="8">
        <f t="shared" si="15"/>
        <v>0.2009685230024213</v>
      </c>
      <c r="L170" s="9">
        <f t="shared" si="16"/>
        <v>0.16949152542372881</v>
      </c>
      <c r="M170" s="13"/>
      <c r="N170" s="10">
        <v>313500</v>
      </c>
      <c r="O170" s="11">
        <v>343000</v>
      </c>
      <c r="P170" s="12">
        <f t="shared" si="17"/>
        <v>0.24092009685230023</v>
      </c>
    </row>
    <row r="171" spans="1:16" ht="15" customHeight="1" x14ac:dyDescent="0.45">
      <c r="A171" s="4">
        <v>10001380</v>
      </c>
      <c r="B171" s="4" t="s">
        <v>200</v>
      </c>
      <c r="C171" s="5" t="s">
        <v>166</v>
      </c>
      <c r="D171" s="5" t="s">
        <v>33</v>
      </c>
      <c r="E171" s="5"/>
      <c r="F171" s="6">
        <v>356000</v>
      </c>
      <c r="G171" s="6">
        <v>285000</v>
      </c>
      <c r="H171" s="6">
        <v>295000</v>
      </c>
      <c r="I171" s="7" t="s">
        <v>20</v>
      </c>
      <c r="J171" s="7" t="s">
        <v>20</v>
      </c>
      <c r="K171" s="8">
        <f t="shared" si="15"/>
        <v>0.199438202247191</v>
      </c>
      <c r="L171" s="9">
        <f t="shared" si="16"/>
        <v>0.17134831460674158</v>
      </c>
      <c r="M171" s="4"/>
      <c r="N171" s="10">
        <v>270750</v>
      </c>
      <c r="O171" s="11">
        <v>295000</v>
      </c>
      <c r="P171" s="12">
        <f t="shared" si="17"/>
        <v>0.23946629213483145</v>
      </c>
    </row>
    <row r="172" spans="1:16" ht="15" customHeight="1" x14ac:dyDescent="0.45">
      <c r="A172" s="13">
        <v>10000875</v>
      </c>
      <c r="B172" s="13" t="s">
        <v>201</v>
      </c>
      <c r="C172" s="14" t="s">
        <v>48</v>
      </c>
      <c r="D172" s="14" t="s">
        <v>33</v>
      </c>
      <c r="E172" s="14"/>
      <c r="F172" s="15">
        <v>252000</v>
      </c>
      <c r="G172" s="15">
        <v>171400</v>
      </c>
      <c r="H172" s="15">
        <v>178900</v>
      </c>
      <c r="I172" s="16" t="s">
        <v>20</v>
      </c>
      <c r="J172" s="16" t="s">
        <v>20</v>
      </c>
      <c r="K172" s="8">
        <f t="shared" si="15"/>
        <v>0.31984126984126982</v>
      </c>
      <c r="L172" s="9">
        <f t="shared" si="16"/>
        <v>0.2900793650793651</v>
      </c>
      <c r="M172" s="13"/>
      <c r="N172" s="10">
        <v>162830</v>
      </c>
      <c r="O172" s="11">
        <v>178900</v>
      </c>
      <c r="P172" s="12">
        <f t="shared" si="17"/>
        <v>0.35384920634920636</v>
      </c>
    </row>
    <row r="173" spans="1:16" ht="15" customHeight="1" x14ac:dyDescent="0.45">
      <c r="A173" s="4">
        <v>10008619</v>
      </c>
      <c r="B173" s="4" t="s">
        <v>202</v>
      </c>
      <c r="C173" s="5" t="s">
        <v>48</v>
      </c>
      <c r="D173" s="5" t="s">
        <v>33</v>
      </c>
      <c r="E173" s="5"/>
      <c r="F173" s="6">
        <v>288000</v>
      </c>
      <c r="G173" s="6">
        <v>230000</v>
      </c>
      <c r="H173" s="6">
        <v>239000</v>
      </c>
      <c r="I173" s="7" t="s">
        <v>20</v>
      </c>
      <c r="J173" s="7" t="s">
        <v>20</v>
      </c>
      <c r="K173" s="8">
        <f t="shared" si="15"/>
        <v>0.2013888888888889</v>
      </c>
      <c r="L173" s="9">
        <f t="shared" si="16"/>
        <v>0.1701388888888889</v>
      </c>
      <c r="M173" s="4"/>
      <c r="N173" s="10">
        <v>218500</v>
      </c>
      <c r="O173" s="11">
        <v>239000</v>
      </c>
      <c r="P173" s="12">
        <f t="shared" si="17"/>
        <v>0.24131944444444445</v>
      </c>
    </row>
    <row r="174" spans="1:16" ht="15" customHeight="1" x14ac:dyDescent="0.45">
      <c r="A174" s="13">
        <v>10008620</v>
      </c>
      <c r="B174" s="13" t="s">
        <v>203</v>
      </c>
      <c r="C174" s="14" t="s">
        <v>48</v>
      </c>
      <c r="D174" s="14" t="s">
        <v>33</v>
      </c>
      <c r="E174" s="14"/>
      <c r="F174" s="15">
        <v>288000</v>
      </c>
      <c r="G174" s="15">
        <v>230000</v>
      </c>
      <c r="H174" s="15">
        <v>239000</v>
      </c>
      <c r="I174" s="16" t="s">
        <v>20</v>
      </c>
      <c r="J174" s="16" t="s">
        <v>20</v>
      </c>
      <c r="K174" s="8">
        <f t="shared" si="15"/>
        <v>0.2013888888888889</v>
      </c>
      <c r="L174" s="9">
        <f t="shared" si="16"/>
        <v>0.1701388888888889</v>
      </c>
      <c r="M174" s="13"/>
      <c r="N174" s="10">
        <v>218500</v>
      </c>
      <c r="O174" s="11">
        <v>239000</v>
      </c>
      <c r="P174" s="12">
        <f t="shared" si="17"/>
        <v>0.24131944444444445</v>
      </c>
    </row>
    <row r="175" spans="1:16" ht="15" customHeight="1" x14ac:dyDescent="0.45">
      <c r="A175" s="4">
        <v>10008621</v>
      </c>
      <c r="B175" s="4" t="s">
        <v>204</v>
      </c>
      <c r="C175" s="5" t="s">
        <v>48</v>
      </c>
      <c r="D175" s="5" t="s">
        <v>33</v>
      </c>
      <c r="E175" s="5"/>
      <c r="F175" s="6">
        <v>262000</v>
      </c>
      <c r="G175" s="6">
        <v>210000</v>
      </c>
      <c r="H175" s="6">
        <v>217000</v>
      </c>
      <c r="I175" s="7" t="s">
        <v>20</v>
      </c>
      <c r="J175" s="7" t="s">
        <v>20</v>
      </c>
      <c r="K175" s="8">
        <f t="shared" si="15"/>
        <v>0.19847328244274809</v>
      </c>
      <c r="L175" s="9">
        <f t="shared" si="16"/>
        <v>0.1717557251908397</v>
      </c>
      <c r="M175" s="4"/>
      <c r="N175" s="10">
        <v>199500</v>
      </c>
      <c r="O175" s="11">
        <v>217000</v>
      </c>
      <c r="P175" s="12">
        <f t="shared" si="17"/>
        <v>0.2385496183206107</v>
      </c>
    </row>
    <row r="176" spans="1:16" ht="15" customHeight="1" x14ac:dyDescent="0.45">
      <c r="A176" s="13">
        <v>10008622</v>
      </c>
      <c r="B176" s="13" t="s">
        <v>205</v>
      </c>
      <c r="C176" s="14" t="s">
        <v>48</v>
      </c>
      <c r="D176" s="14" t="s">
        <v>33</v>
      </c>
      <c r="E176" s="14"/>
      <c r="F176" s="15">
        <v>262000</v>
      </c>
      <c r="G176" s="15">
        <v>210000</v>
      </c>
      <c r="H176" s="15">
        <v>217000</v>
      </c>
      <c r="I176" s="16" t="s">
        <v>20</v>
      </c>
      <c r="J176" s="16" t="s">
        <v>20</v>
      </c>
      <c r="K176" s="8">
        <f t="shared" si="15"/>
        <v>0.19847328244274809</v>
      </c>
      <c r="L176" s="9">
        <f t="shared" si="16"/>
        <v>0.1717557251908397</v>
      </c>
      <c r="M176" s="13"/>
      <c r="N176" s="10">
        <v>199500</v>
      </c>
      <c r="O176" s="11">
        <v>217000</v>
      </c>
      <c r="P176" s="12">
        <f t="shared" si="17"/>
        <v>0.2385496183206107</v>
      </c>
    </row>
    <row r="177" spans="1:16" ht="15" customHeight="1" x14ac:dyDescent="0.45">
      <c r="A177" s="4">
        <v>10008623</v>
      </c>
      <c r="B177" s="4" t="s">
        <v>206</v>
      </c>
      <c r="C177" s="5" t="s">
        <v>48</v>
      </c>
      <c r="D177" s="5" t="s">
        <v>33</v>
      </c>
      <c r="E177" s="5"/>
      <c r="F177" s="6">
        <v>301000</v>
      </c>
      <c r="G177" s="6">
        <v>241000</v>
      </c>
      <c r="H177" s="6">
        <v>250000</v>
      </c>
      <c r="I177" s="7" t="s">
        <v>20</v>
      </c>
      <c r="J177" s="7" t="s">
        <v>20</v>
      </c>
      <c r="K177" s="8">
        <f t="shared" si="15"/>
        <v>0.19933554817275748</v>
      </c>
      <c r="L177" s="9">
        <f t="shared" si="16"/>
        <v>0.16943521594684385</v>
      </c>
      <c r="M177" s="4"/>
      <c r="N177" s="10">
        <v>228950</v>
      </c>
      <c r="O177" s="11">
        <v>250000</v>
      </c>
      <c r="P177" s="12">
        <f t="shared" si="17"/>
        <v>0.23936877076411961</v>
      </c>
    </row>
    <row r="178" spans="1:16" ht="15" customHeight="1" x14ac:dyDescent="0.45">
      <c r="A178" s="13">
        <v>10008624</v>
      </c>
      <c r="B178" s="13" t="s">
        <v>207</v>
      </c>
      <c r="C178" s="14" t="s">
        <v>48</v>
      </c>
      <c r="D178" s="14" t="s">
        <v>33</v>
      </c>
      <c r="E178" s="14"/>
      <c r="F178" s="15">
        <v>288000</v>
      </c>
      <c r="G178" s="15">
        <v>230000</v>
      </c>
      <c r="H178" s="15">
        <v>239000</v>
      </c>
      <c r="I178" s="16" t="s">
        <v>20</v>
      </c>
      <c r="J178" s="16" t="s">
        <v>20</v>
      </c>
      <c r="K178" s="8">
        <f t="shared" si="15"/>
        <v>0.2013888888888889</v>
      </c>
      <c r="L178" s="9">
        <f t="shared" si="16"/>
        <v>0.1701388888888889</v>
      </c>
      <c r="M178" s="13"/>
      <c r="N178" s="10">
        <v>218500</v>
      </c>
      <c r="O178" s="11">
        <v>239000</v>
      </c>
      <c r="P178" s="12">
        <f t="shared" si="17"/>
        <v>0.24131944444444445</v>
      </c>
    </row>
    <row r="179" spans="1:16" ht="15" customHeight="1" x14ac:dyDescent="0.45">
      <c r="A179" s="4">
        <v>10008805</v>
      </c>
      <c r="B179" s="4" t="s">
        <v>208</v>
      </c>
      <c r="C179" s="5" t="s">
        <v>48</v>
      </c>
      <c r="D179" s="5" t="s">
        <v>33</v>
      </c>
      <c r="E179" s="5"/>
      <c r="F179" s="6">
        <v>288000</v>
      </c>
      <c r="G179" s="6">
        <v>230000</v>
      </c>
      <c r="H179" s="6">
        <v>239000</v>
      </c>
      <c r="I179" s="7" t="s">
        <v>20</v>
      </c>
      <c r="J179" s="7" t="s">
        <v>20</v>
      </c>
      <c r="K179" s="8">
        <f t="shared" si="15"/>
        <v>0.2013888888888889</v>
      </c>
      <c r="L179" s="9">
        <f t="shared" si="16"/>
        <v>0.1701388888888889</v>
      </c>
      <c r="M179" s="4"/>
      <c r="N179" s="10">
        <v>218500</v>
      </c>
      <c r="O179" s="11">
        <v>239000</v>
      </c>
      <c r="P179" s="12">
        <f t="shared" si="17"/>
        <v>0.24131944444444445</v>
      </c>
    </row>
    <row r="180" spans="1:16" ht="15" customHeight="1" x14ac:dyDescent="0.45">
      <c r="A180" s="13">
        <v>10007362</v>
      </c>
      <c r="B180" s="13" t="s">
        <v>209</v>
      </c>
      <c r="C180" s="14" t="s">
        <v>48</v>
      </c>
      <c r="D180" s="14" t="s">
        <v>33</v>
      </c>
      <c r="E180" s="14"/>
      <c r="F180" s="15">
        <v>301000</v>
      </c>
      <c r="G180" s="15">
        <v>241000</v>
      </c>
      <c r="H180" s="15">
        <v>250000</v>
      </c>
      <c r="I180" s="16" t="s">
        <v>20</v>
      </c>
      <c r="J180" s="16" t="s">
        <v>20</v>
      </c>
      <c r="K180" s="8">
        <f t="shared" si="15"/>
        <v>0.19933554817275748</v>
      </c>
      <c r="L180" s="9">
        <f t="shared" si="16"/>
        <v>0.16943521594684385</v>
      </c>
      <c r="M180" s="13"/>
      <c r="N180" s="10">
        <v>228950</v>
      </c>
      <c r="O180" s="11">
        <v>250000</v>
      </c>
      <c r="P180" s="12">
        <f t="shared" si="17"/>
        <v>0.23936877076411961</v>
      </c>
    </row>
    <row r="181" spans="1:16" ht="15" customHeight="1" x14ac:dyDescent="0.45">
      <c r="A181" s="4">
        <v>10008952</v>
      </c>
      <c r="B181" s="4" t="s">
        <v>210</v>
      </c>
      <c r="C181" s="5" t="s">
        <v>48</v>
      </c>
      <c r="D181" s="5" t="s">
        <v>33</v>
      </c>
      <c r="E181" s="5"/>
      <c r="F181" s="6">
        <v>288000</v>
      </c>
      <c r="G181" s="6">
        <v>230000</v>
      </c>
      <c r="H181" s="6">
        <v>239000</v>
      </c>
      <c r="I181" s="7" t="s">
        <v>20</v>
      </c>
      <c r="J181" s="7" t="s">
        <v>20</v>
      </c>
      <c r="K181" s="8">
        <f t="shared" si="15"/>
        <v>0.2013888888888889</v>
      </c>
      <c r="L181" s="9">
        <f t="shared" si="16"/>
        <v>0.1701388888888889</v>
      </c>
      <c r="M181" s="4"/>
      <c r="N181" s="10">
        <v>218500</v>
      </c>
      <c r="O181" s="11">
        <v>239000</v>
      </c>
      <c r="P181" s="12">
        <f>IF(AND(ISNUMBER(F181),ISNUMBER(N181),F181&lt;&gt;0),((F181-N181)/F181),"")</f>
        <v>0.24131944444444445</v>
      </c>
    </row>
    <row r="182" spans="1:16" ht="15" customHeight="1" x14ac:dyDescent="0.45">
      <c r="A182" s="13">
        <v>10007363</v>
      </c>
      <c r="B182" s="13" t="s">
        <v>211</v>
      </c>
      <c r="C182" s="14" t="s">
        <v>48</v>
      </c>
      <c r="D182" s="14" t="s">
        <v>33</v>
      </c>
      <c r="E182" s="14"/>
      <c r="F182" s="15">
        <v>274000</v>
      </c>
      <c r="G182" s="15">
        <v>219000</v>
      </c>
      <c r="H182" s="15">
        <v>227000</v>
      </c>
      <c r="I182" s="16" t="s">
        <v>20</v>
      </c>
      <c r="J182" s="16" t="s">
        <v>20</v>
      </c>
      <c r="K182" s="8">
        <f t="shared" si="15"/>
        <v>0.20072992700729927</v>
      </c>
      <c r="L182" s="9">
        <f t="shared" si="16"/>
        <v>0.17153284671532848</v>
      </c>
      <c r="M182" s="13"/>
      <c r="N182" s="10">
        <v>208050</v>
      </c>
      <c r="O182" s="11">
        <v>227000</v>
      </c>
      <c r="P182" s="12">
        <f t="shared" si="17"/>
        <v>0.2406934306569343</v>
      </c>
    </row>
    <row r="183" spans="1:16" ht="15" customHeight="1" x14ac:dyDescent="0.45">
      <c r="A183" s="4">
        <v>10005809</v>
      </c>
      <c r="B183" s="4" t="s">
        <v>212</v>
      </c>
      <c r="C183" s="5" t="s">
        <v>48</v>
      </c>
      <c r="D183" s="5" t="s">
        <v>33</v>
      </c>
      <c r="E183" s="5"/>
      <c r="F183" s="6">
        <v>274000</v>
      </c>
      <c r="G183" s="6">
        <v>219000</v>
      </c>
      <c r="H183" s="6">
        <v>227000</v>
      </c>
      <c r="I183" s="7" t="s">
        <v>20</v>
      </c>
      <c r="J183" s="7" t="s">
        <v>20</v>
      </c>
      <c r="K183" s="8">
        <f t="shared" si="15"/>
        <v>0.20072992700729927</v>
      </c>
      <c r="L183" s="9">
        <f t="shared" si="16"/>
        <v>0.17153284671532848</v>
      </c>
      <c r="M183" s="4"/>
      <c r="N183" s="10">
        <v>208050</v>
      </c>
      <c r="O183" s="11">
        <v>227000</v>
      </c>
      <c r="P183" s="12">
        <f t="shared" si="17"/>
        <v>0.2406934306569343</v>
      </c>
    </row>
    <row r="184" spans="1:16" ht="15" customHeight="1" x14ac:dyDescent="0.45">
      <c r="A184" s="13">
        <v>10006642</v>
      </c>
      <c r="B184" s="13" t="s">
        <v>213</v>
      </c>
      <c r="C184" s="14" t="s">
        <v>48</v>
      </c>
      <c r="D184" s="14" t="s">
        <v>33</v>
      </c>
      <c r="E184" s="14"/>
      <c r="F184" s="15">
        <v>274000</v>
      </c>
      <c r="G184" s="15">
        <v>219000</v>
      </c>
      <c r="H184" s="15">
        <v>227000</v>
      </c>
      <c r="I184" s="16" t="s">
        <v>20</v>
      </c>
      <c r="J184" s="16" t="s">
        <v>20</v>
      </c>
      <c r="K184" s="8">
        <f t="shared" si="15"/>
        <v>0.20072992700729927</v>
      </c>
      <c r="L184" s="9">
        <f t="shared" si="16"/>
        <v>0.17153284671532848</v>
      </c>
      <c r="M184" s="13"/>
      <c r="N184" s="10">
        <v>208050</v>
      </c>
      <c r="O184" s="11">
        <v>227000</v>
      </c>
      <c r="P184" s="12">
        <f t="shared" si="17"/>
        <v>0.2406934306569343</v>
      </c>
    </row>
    <row r="185" spans="1:16" ht="15" customHeight="1" x14ac:dyDescent="0.45">
      <c r="A185" s="4">
        <v>10006648</v>
      </c>
      <c r="B185" s="4" t="s">
        <v>214</v>
      </c>
      <c r="C185" s="5" t="s">
        <v>48</v>
      </c>
      <c r="D185" s="5" t="s">
        <v>33</v>
      </c>
      <c r="E185" s="5"/>
      <c r="F185" s="6">
        <v>274000</v>
      </c>
      <c r="G185" s="6">
        <v>219000</v>
      </c>
      <c r="H185" s="6">
        <v>227000</v>
      </c>
      <c r="I185" s="7" t="s">
        <v>20</v>
      </c>
      <c r="J185" s="7" t="s">
        <v>20</v>
      </c>
      <c r="K185" s="8">
        <f t="shared" si="15"/>
        <v>0.20072992700729927</v>
      </c>
      <c r="L185" s="9">
        <f t="shared" si="16"/>
        <v>0.17153284671532848</v>
      </c>
      <c r="M185" s="4"/>
      <c r="N185" s="10">
        <v>208050</v>
      </c>
      <c r="O185" s="11">
        <v>227000</v>
      </c>
      <c r="P185" s="12">
        <f t="shared" si="17"/>
        <v>0.2406934306569343</v>
      </c>
    </row>
    <row r="186" spans="1:16" ht="15" customHeight="1" x14ac:dyDescent="0.45">
      <c r="A186" s="13">
        <v>10006649</v>
      </c>
      <c r="B186" s="13" t="s">
        <v>215</v>
      </c>
      <c r="C186" s="14" t="s">
        <v>48</v>
      </c>
      <c r="D186" s="14" t="s">
        <v>33</v>
      </c>
      <c r="E186" s="14"/>
      <c r="F186" s="15">
        <v>274000</v>
      </c>
      <c r="G186" s="15">
        <v>219000</v>
      </c>
      <c r="H186" s="15">
        <v>227000</v>
      </c>
      <c r="I186" s="16" t="s">
        <v>20</v>
      </c>
      <c r="J186" s="16" t="s">
        <v>20</v>
      </c>
      <c r="K186" s="8">
        <f t="shared" si="15"/>
        <v>0.20072992700729927</v>
      </c>
      <c r="L186" s="9">
        <f t="shared" si="16"/>
        <v>0.17153284671532848</v>
      </c>
      <c r="M186" s="13"/>
      <c r="N186" s="10">
        <v>208050</v>
      </c>
      <c r="O186" s="11">
        <v>227000</v>
      </c>
      <c r="P186" s="12">
        <f t="shared" si="17"/>
        <v>0.2406934306569343</v>
      </c>
    </row>
    <row r="187" spans="1:16" ht="15" customHeight="1" x14ac:dyDescent="0.45">
      <c r="A187" s="4">
        <v>10006643</v>
      </c>
      <c r="B187" s="4" t="s">
        <v>216</v>
      </c>
      <c r="C187" s="5" t="s">
        <v>48</v>
      </c>
      <c r="D187" s="5" t="s">
        <v>33</v>
      </c>
      <c r="E187" s="5"/>
      <c r="F187" s="6">
        <v>287000</v>
      </c>
      <c r="G187" s="6">
        <v>230000</v>
      </c>
      <c r="H187" s="6">
        <v>238000</v>
      </c>
      <c r="I187" s="7" t="s">
        <v>20</v>
      </c>
      <c r="J187" s="7" t="s">
        <v>20</v>
      </c>
      <c r="K187" s="8">
        <f t="shared" si="15"/>
        <v>0.19860627177700349</v>
      </c>
      <c r="L187" s="9">
        <f t="shared" si="16"/>
        <v>0.17073170731707318</v>
      </c>
      <c r="M187" s="4"/>
      <c r="N187" s="10">
        <v>218500</v>
      </c>
      <c r="O187" s="11">
        <v>238000</v>
      </c>
      <c r="P187" s="12">
        <f t="shared" si="17"/>
        <v>0.23867595818815332</v>
      </c>
    </row>
    <row r="188" spans="1:16" ht="15" customHeight="1" x14ac:dyDescent="0.45">
      <c r="A188" s="13">
        <v>10007361</v>
      </c>
      <c r="B188" s="13" t="s">
        <v>217</v>
      </c>
      <c r="C188" s="14" t="s">
        <v>48</v>
      </c>
      <c r="D188" s="14" t="s">
        <v>33</v>
      </c>
      <c r="E188" s="14"/>
      <c r="F188" s="15">
        <v>287000</v>
      </c>
      <c r="G188" s="15">
        <v>230000</v>
      </c>
      <c r="H188" s="15">
        <v>238000</v>
      </c>
      <c r="I188" s="16" t="s">
        <v>20</v>
      </c>
      <c r="J188" s="16" t="s">
        <v>20</v>
      </c>
      <c r="K188" s="8">
        <f t="shared" si="15"/>
        <v>0.19860627177700349</v>
      </c>
      <c r="L188" s="9">
        <f t="shared" si="16"/>
        <v>0.17073170731707318</v>
      </c>
      <c r="M188" s="13"/>
      <c r="N188" s="10">
        <v>218500</v>
      </c>
      <c r="O188" s="11">
        <v>238000</v>
      </c>
      <c r="P188" s="12">
        <f t="shared" si="17"/>
        <v>0.23867595818815332</v>
      </c>
    </row>
    <row r="189" spans="1:16" ht="15" customHeight="1" x14ac:dyDescent="0.45">
      <c r="A189" s="4">
        <v>10006647</v>
      </c>
      <c r="B189" s="4" t="s">
        <v>218</v>
      </c>
      <c r="C189" s="5" t="s">
        <v>48</v>
      </c>
      <c r="D189" s="5" t="s">
        <v>33</v>
      </c>
      <c r="E189" s="5"/>
      <c r="F189" s="6">
        <v>287000</v>
      </c>
      <c r="G189" s="6">
        <v>230000</v>
      </c>
      <c r="H189" s="6">
        <v>238000</v>
      </c>
      <c r="I189" s="7" t="s">
        <v>20</v>
      </c>
      <c r="J189" s="7" t="s">
        <v>20</v>
      </c>
      <c r="K189" s="8">
        <f t="shared" si="15"/>
        <v>0.19860627177700349</v>
      </c>
      <c r="L189" s="9">
        <f t="shared" si="16"/>
        <v>0.17073170731707318</v>
      </c>
      <c r="M189" s="4"/>
      <c r="N189" s="10">
        <v>218500</v>
      </c>
      <c r="O189" s="11">
        <v>238000</v>
      </c>
      <c r="P189" s="12">
        <f t="shared" si="17"/>
        <v>0.23867595818815332</v>
      </c>
    </row>
    <row r="190" spans="1:16" ht="15" customHeight="1" x14ac:dyDescent="0.45">
      <c r="A190" s="13">
        <v>10007488</v>
      </c>
      <c r="B190" s="13" t="s">
        <v>219</v>
      </c>
      <c r="C190" s="14" t="s">
        <v>166</v>
      </c>
      <c r="D190" s="14" t="s">
        <v>33</v>
      </c>
      <c r="E190" s="14"/>
      <c r="F190" s="15">
        <v>410000</v>
      </c>
      <c r="G190" s="15">
        <v>328000</v>
      </c>
      <c r="H190" s="15">
        <v>340000</v>
      </c>
      <c r="I190" s="16" t="s">
        <v>20</v>
      </c>
      <c r="J190" s="16" t="s">
        <v>20</v>
      </c>
      <c r="K190" s="8">
        <f t="shared" si="15"/>
        <v>0.2</v>
      </c>
      <c r="L190" s="9">
        <f t="shared" si="16"/>
        <v>0.17073170731707318</v>
      </c>
      <c r="M190" s="13"/>
      <c r="N190" s="10">
        <v>311600</v>
      </c>
      <c r="O190" s="11">
        <v>340000</v>
      </c>
      <c r="P190" s="12">
        <f t="shared" si="17"/>
        <v>0.24</v>
      </c>
    </row>
    <row r="191" spans="1:16" ht="15" customHeight="1" x14ac:dyDescent="0.45">
      <c r="A191" s="4">
        <v>10006137</v>
      </c>
      <c r="B191" s="4" t="s">
        <v>220</v>
      </c>
      <c r="C191" s="5" t="s">
        <v>166</v>
      </c>
      <c r="D191" s="5" t="s">
        <v>33</v>
      </c>
      <c r="E191" s="5"/>
      <c r="F191" s="6">
        <v>392000</v>
      </c>
      <c r="G191" s="6">
        <v>314000</v>
      </c>
      <c r="H191" s="6">
        <v>325000</v>
      </c>
      <c r="I191" s="7" t="s">
        <v>20</v>
      </c>
      <c r="J191" s="7" t="s">
        <v>20</v>
      </c>
      <c r="K191" s="8">
        <f t="shared" si="15"/>
        <v>0.19897959183673469</v>
      </c>
      <c r="L191" s="9">
        <f t="shared" si="16"/>
        <v>0.17091836734693877</v>
      </c>
      <c r="M191" s="4"/>
      <c r="N191" s="10">
        <v>298300</v>
      </c>
      <c r="O191" s="11">
        <v>325000</v>
      </c>
      <c r="P191" s="12">
        <f t="shared" si="17"/>
        <v>0.23903061224489797</v>
      </c>
    </row>
    <row r="192" spans="1:16" x14ac:dyDescent="0.45">
      <c r="A192" s="4">
        <v>10006304</v>
      </c>
      <c r="B192" s="4" t="s">
        <v>344</v>
      </c>
      <c r="C192" s="5" t="s">
        <v>298</v>
      </c>
      <c r="D192" s="5" t="s">
        <v>18</v>
      </c>
      <c r="E192" s="5"/>
      <c r="F192" s="6">
        <v>216000</v>
      </c>
      <c r="G192" s="6">
        <v>172800</v>
      </c>
      <c r="H192" s="6">
        <v>179280</v>
      </c>
      <c r="I192" s="7" t="s">
        <v>20</v>
      </c>
      <c r="J192" s="7" t="s">
        <v>20</v>
      </c>
      <c r="K192" s="8">
        <f t="shared" ref="K192:K255" si="18">IF(AND(ISNUMBER(F192),F192&lt;&gt;0),((F192-G192)/F192),"")</f>
        <v>0.2</v>
      </c>
      <c r="L192" s="9">
        <f t="shared" ref="L192:L255" si="19">IF(AND(ISNUMBER(F192),F192&lt;&gt;0),((F192-H192)/F192),"")</f>
        <v>0.17</v>
      </c>
      <c r="M192" s="4"/>
      <c r="N192" s="10">
        <v>139555</v>
      </c>
      <c r="O192" s="11">
        <v>153400</v>
      </c>
      <c r="P192" s="12">
        <f t="shared" ref="P192:P255" si="20">IF(AND(ISNUMBER(F192),ISNUMBER(N192),F192&lt;&gt;0),((F192-N192)/F192),"")</f>
        <v>0.35391203703703705</v>
      </c>
    </row>
    <row r="193" spans="1:16" x14ac:dyDescent="0.45">
      <c r="A193" s="4">
        <v>10000128</v>
      </c>
      <c r="B193" s="4" t="s">
        <v>353</v>
      </c>
      <c r="C193" s="5" t="s">
        <v>298</v>
      </c>
      <c r="D193" s="5" t="s">
        <v>18</v>
      </c>
      <c r="E193" s="5"/>
      <c r="F193" s="6">
        <v>216000</v>
      </c>
      <c r="G193" s="6">
        <v>172800</v>
      </c>
      <c r="H193" s="6">
        <v>179280</v>
      </c>
      <c r="I193" s="7" t="s">
        <v>20</v>
      </c>
      <c r="J193" s="7" t="s">
        <v>20</v>
      </c>
      <c r="K193" s="8">
        <f t="shared" si="18"/>
        <v>0.2</v>
      </c>
      <c r="L193" s="9">
        <f t="shared" si="19"/>
        <v>0.17</v>
      </c>
      <c r="M193" s="4"/>
      <c r="N193" s="10">
        <v>164160</v>
      </c>
      <c r="O193" s="11">
        <v>179280</v>
      </c>
      <c r="P193" s="12">
        <f t="shared" si="20"/>
        <v>0.24</v>
      </c>
    </row>
    <row r="194" spans="1:16" x14ac:dyDescent="0.45">
      <c r="A194" s="4">
        <v>10000188</v>
      </c>
      <c r="B194" s="4" t="s">
        <v>356</v>
      </c>
      <c r="C194" s="5" t="s">
        <v>298</v>
      </c>
      <c r="D194" s="5" t="s">
        <v>18</v>
      </c>
      <c r="E194" s="5"/>
      <c r="F194" s="6">
        <v>216000</v>
      </c>
      <c r="G194" s="6">
        <v>172800</v>
      </c>
      <c r="H194" s="6">
        <v>179280</v>
      </c>
      <c r="I194" s="7" t="s">
        <v>20</v>
      </c>
      <c r="J194" s="7" t="s">
        <v>20</v>
      </c>
      <c r="K194" s="8">
        <f t="shared" si="18"/>
        <v>0.2</v>
      </c>
      <c r="L194" s="9">
        <f t="shared" si="19"/>
        <v>0.17</v>
      </c>
      <c r="M194" s="4"/>
      <c r="N194" s="10">
        <v>164160</v>
      </c>
      <c r="O194" s="11">
        <v>179280</v>
      </c>
      <c r="P194" s="12">
        <f t="shared" si="20"/>
        <v>0.24</v>
      </c>
    </row>
    <row r="195" spans="1:16" x14ac:dyDescent="0.45">
      <c r="A195" s="4">
        <v>10000367</v>
      </c>
      <c r="B195" s="4" t="s">
        <v>359</v>
      </c>
      <c r="C195" s="5" t="s">
        <v>298</v>
      </c>
      <c r="D195" s="5" t="s">
        <v>18</v>
      </c>
      <c r="E195" s="5"/>
      <c r="F195" s="6">
        <v>216000</v>
      </c>
      <c r="G195" s="6">
        <v>172800</v>
      </c>
      <c r="H195" s="6">
        <v>179280</v>
      </c>
      <c r="I195" s="7" t="s">
        <v>20</v>
      </c>
      <c r="J195" s="7" t="s">
        <v>20</v>
      </c>
      <c r="K195" s="8">
        <f t="shared" si="18"/>
        <v>0.2</v>
      </c>
      <c r="L195" s="9">
        <f t="shared" si="19"/>
        <v>0.17</v>
      </c>
      <c r="M195" s="4"/>
      <c r="N195" s="10">
        <v>164160</v>
      </c>
      <c r="O195" s="11">
        <v>179280</v>
      </c>
      <c r="P195" s="12">
        <f t="shared" si="20"/>
        <v>0.24</v>
      </c>
    </row>
    <row r="196" spans="1:16" x14ac:dyDescent="0.45">
      <c r="A196" s="4">
        <v>10000559</v>
      </c>
      <c r="B196" s="4" t="s">
        <v>427</v>
      </c>
      <c r="C196" s="5" t="s">
        <v>373</v>
      </c>
      <c r="D196" s="5" t="s">
        <v>33</v>
      </c>
      <c r="E196" s="5"/>
      <c r="F196" s="6">
        <v>589091</v>
      </c>
      <c r="G196" s="6">
        <v>471272.8</v>
      </c>
      <c r="H196" s="6">
        <v>488945.53</v>
      </c>
      <c r="I196" s="7" t="s">
        <v>20</v>
      </c>
      <c r="J196" s="7" t="s">
        <v>20</v>
      </c>
      <c r="K196" s="8">
        <f t="shared" si="18"/>
        <v>0.2</v>
      </c>
      <c r="L196" s="9">
        <f t="shared" si="19"/>
        <v>0.16999999999999996</v>
      </c>
      <c r="M196" s="4"/>
      <c r="N196" s="10">
        <v>447709.16</v>
      </c>
      <c r="O196" s="11">
        <v>488945.53</v>
      </c>
      <c r="P196" s="12">
        <f t="shared" si="20"/>
        <v>0.24000000000000005</v>
      </c>
    </row>
    <row r="197" spans="1:16" x14ac:dyDescent="0.45">
      <c r="A197" s="4">
        <v>10000606</v>
      </c>
      <c r="B197" s="4" t="s">
        <v>430</v>
      </c>
      <c r="C197" s="5" t="s">
        <v>373</v>
      </c>
      <c r="D197" s="5" t="s">
        <v>33</v>
      </c>
      <c r="E197" s="5"/>
      <c r="F197" s="6">
        <v>589091</v>
      </c>
      <c r="G197" s="6">
        <v>471272.8</v>
      </c>
      <c r="H197" s="6">
        <v>488945.53</v>
      </c>
      <c r="I197" s="7" t="s">
        <v>20</v>
      </c>
      <c r="J197" s="7" t="s">
        <v>20</v>
      </c>
      <c r="K197" s="8">
        <f t="shared" si="18"/>
        <v>0.2</v>
      </c>
      <c r="L197" s="9">
        <f t="shared" si="19"/>
        <v>0.16999999999999996</v>
      </c>
      <c r="M197" s="4"/>
      <c r="N197" s="10">
        <v>447709.16</v>
      </c>
      <c r="O197" s="11">
        <v>488945.53</v>
      </c>
      <c r="P197" s="12">
        <f t="shared" si="20"/>
        <v>0.24000000000000005</v>
      </c>
    </row>
    <row r="198" spans="1:16" x14ac:dyDescent="0.45">
      <c r="A198" s="4">
        <v>10006441</v>
      </c>
      <c r="B198" s="4" t="s">
        <v>433</v>
      </c>
      <c r="C198" s="5" t="s">
        <v>373</v>
      </c>
      <c r="D198" s="5" t="s">
        <v>33</v>
      </c>
      <c r="E198" s="5"/>
      <c r="F198" s="6">
        <v>313133</v>
      </c>
      <c r="G198" s="6">
        <v>250506.4</v>
      </c>
      <c r="H198" s="6">
        <v>259900.39</v>
      </c>
      <c r="I198" s="7" t="s">
        <v>20</v>
      </c>
      <c r="J198" s="7" t="s">
        <v>20</v>
      </c>
      <c r="K198" s="8">
        <f t="shared" si="18"/>
        <v>0.2</v>
      </c>
      <c r="L198" s="9">
        <f t="shared" si="19"/>
        <v>0.16999999999999996</v>
      </c>
      <c r="M198" s="4"/>
      <c r="N198" s="10">
        <v>237981.08</v>
      </c>
      <c r="O198" s="11">
        <v>259900.39</v>
      </c>
      <c r="P198" s="12">
        <f t="shared" si="20"/>
        <v>0.24000000000000005</v>
      </c>
    </row>
    <row r="199" spans="1:16" x14ac:dyDescent="0.45">
      <c r="A199" s="4">
        <v>10001407</v>
      </c>
      <c r="B199" s="4" t="s">
        <v>449</v>
      </c>
      <c r="C199" s="5" t="s">
        <v>434</v>
      </c>
      <c r="D199" s="5" t="s">
        <v>33</v>
      </c>
      <c r="E199" s="5"/>
      <c r="F199" s="6">
        <v>303491</v>
      </c>
      <c r="G199" s="6">
        <v>242792.8</v>
      </c>
      <c r="H199" s="6">
        <v>251897.53</v>
      </c>
      <c r="I199" s="7" t="s">
        <v>20</v>
      </c>
      <c r="J199" s="7" t="s">
        <v>20</v>
      </c>
      <c r="K199" s="8">
        <f t="shared" si="18"/>
        <v>0.20000000000000004</v>
      </c>
      <c r="L199" s="9">
        <f t="shared" si="19"/>
        <v>0.17</v>
      </c>
      <c r="M199" s="4"/>
      <c r="N199" s="10">
        <v>230653.16</v>
      </c>
      <c r="O199" s="11">
        <v>251897.53</v>
      </c>
      <c r="P199" s="12">
        <f t="shared" si="20"/>
        <v>0.24</v>
      </c>
    </row>
    <row r="200" spans="1:16" x14ac:dyDescent="0.45">
      <c r="A200" s="4">
        <v>10001425</v>
      </c>
      <c r="B200" s="4" t="s">
        <v>452</v>
      </c>
      <c r="C200" s="5" t="s">
        <v>434</v>
      </c>
      <c r="D200" s="5" t="s">
        <v>33</v>
      </c>
      <c r="E200" s="5"/>
      <c r="F200" s="6">
        <v>303491</v>
      </c>
      <c r="G200" s="6">
        <v>242792.8</v>
      </c>
      <c r="H200" s="6">
        <v>251897.53</v>
      </c>
      <c r="I200" s="7" t="s">
        <v>20</v>
      </c>
      <c r="J200" s="7" t="s">
        <v>20</v>
      </c>
      <c r="K200" s="8">
        <f t="shared" si="18"/>
        <v>0.20000000000000004</v>
      </c>
      <c r="L200" s="9">
        <f t="shared" si="19"/>
        <v>0.17</v>
      </c>
      <c r="M200" s="4"/>
      <c r="N200" s="10">
        <v>230653.16</v>
      </c>
      <c r="O200" s="11">
        <v>251897.53</v>
      </c>
      <c r="P200" s="12">
        <f t="shared" si="20"/>
        <v>0.24</v>
      </c>
    </row>
    <row r="201" spans="1:16" x14ac:dyDescent="0.45">
      <c r="A201" s="4">
        <v>10000036</v>
      </c>
      <c r="B201" s="4" t="s">
        <v>465</v>
      </c>
      <c r="C201" s="5" t="s">
        <v>60</v>
      </c>
      <c r="D201" s="5" t="s">
        <v>18</v>
      </c>
      <c r="E201" s="5"/>
      <c r="F201" s="6">
        <v>214000</v>
      </c>
      <c r="G201" s="6">
        <v>171200</v>
      </c>
      <c r="H201" s="6">
        <v>177620</v>
      </c>
      <c r="I201" s="7" t="s">
        <v>20</v>
      </c>
      <c r="J201" s="7" t="s">
        <v>20</v>
      </c>
      <c r="K201" s="8">
        <f t="shared" si="18"/>
        <v>0.2</v>
      </c>
      <c r="L201" s="9">
        <f t="shared" si="19"/>
        <v>0.17</v>
      </c>
      <c r="M201" s="4"/>
      <c r="N201" s="10">
        <v>162640</v>
      </c>
      <c r="O201" s="11">
        <v>177620</v>
      </c>
      <c r="P201" s="12">
        <f t="shared" si="20"/>
        <v>0.24</v>
      </c>
    </row>
    <row r="202" spans="1:16" x14ac:dyDescent="0.45">
      <c r="A202" s="4">
        <v>10001170</v>
      </c>
      <c r="B202" s="4" t="s">
        <v>560</v>
      </c>
      <c r="C202" s="5" t="s">
        <v>60</v>
      </c>
      <c r="D202" s="5" t="s">
        <v>33</v>
      </c>
      <c r="E202" s="5"/>
      <c r="F202" s="6">
        <v>291600</v>
      </c>
      <c r="G202" s="6">
        <v>233280</v>
      </c>
      <c r="H202" s="6">
        <v>242028</v>
      </c>
      <c r="I202" s="7" t="s">
        <v>20</v>
      </c>
      <c r="J202" s="7" t="s">
        <v>20</v>
      </c>
      <c r="K202" s="8">
        <f t="shared" si="18"/>
        <v>0.2</v>
      </c>
      <c r="L202" s="9">
        <f t="shared" si="19"/>
        <v>0.17</v>
      </c>
      <c r="M202" s="4"/>
      <c r="N202" s="10">
        <v>221616</v>
      </c>
      <c r="O202" s="11">
        <v>242028</v>
      </c>
      <c r="P202" s="12">
        <f t="shared" si="20"/>
        <v>0.24</v>
      </c>
    </row>
    <row r="203" spans="1:16" x14ac:dyDescent="0.45">
      <c r="A203" s="4">
        <v>10000369</v>
      </c>
      <c r="B203" s="4" t="s">
        <v>590</v>
      </c>
      <c r="C203" s="5" t="s">
        <v>60</v>
      </c>
      <c r="D203" s="5" t="s">
        <v>33</v>
      </c>
      <c r="E203" s="5"/>
      <c r="F203" s="6">
        <v>706296</v>
      </c>
      <c r="G203" s="6">
        <v>565036.80000000005</v>
      </c>
      <c r="H203" s="6">
        <v>586225.68000000005</v>
      </c>
      <c r="I203" s="7" t="s">
        <v>20</v>
      </c>
      <c r="J203" s="7" t="s">
        <v>20</v>
      </c>
      <c r="K203" s="8">
        <f t="shared" si="18"/>
        <v>0.19999999999999993</v>
      </c>
      <c r="L203" s="9">
        <f t="shared" si="19"/>
        <v>0.16999999999999993</v>
      </c>
      <c r="M203" s="4"/>
      <c r="N203" s="10">
        <v>536784.96</v>
      </c>
      <c r="O203" s="11">
        <v>586225.68000000005</v>
      </c>
      <c r="P203" s="12">
        <f t="shared" si="20"/>
        <v>0.24000000000000005</v>
      </c>
    </row>
    <row r="204" spans="1:16" x14ac:dyDescent="0.45">
      <c r="A204" s="4">
        <v>10000405</v>
      </c>
      <c r="B204" s="4">
        <v>25400</v>
      </c>
      <c r="C204" s="5" t="s">
        <v>63</v>
      </c>
      <c r="D204" s="5" t="s">
        <v>18</v>
      </c>
      <c r="E204" s="5"/>
      <c r="F204" s="6">
        <v>186000</v>
      </c>
      <c r="G204" s="6">
        <v>148800</v>
      </c>
      <c r="H204" s="6">
        <v>154380</v>
      </c>
      <c r="I204" s="7" t="s">
        <v>20</v>
      </c>
      <c r="J204" s="7" t="s">
        <v>20</v>
      </c>
      <c r="K204" s="8">
        <f t="shared" si="18"/>
        <v>0.2</v>
      </c>
      <c r="L204" s="9">
        <f t="shared" si="19"/>
        <v>0.17</v>
      </c>
      <c r="M204" s="4"/>
      <c r="N204" s="10">
        <v>141360</v>
      </c>
      <c r="O204" s="11">
        <v>154380</v>
      </c>
      <c r="P204" s="12">
        <f t="shared" si="20"/>
        <v>0.24</v>
      </c>
    </row>
    <row r="205" spans="1:16" x14ac:dyDescent="0.45">
      <c r="A205" s="4">
        <v>10000327</v>
      </c>
      <c r="B205" s="4" t="s">
        <v>737</v>
      </c>
      <c r="C205" s="5" t="s">
        <v>716</v>
      </c>
      <c r="D205" s="5" t="s">
        <v>18</v>
      </c>
      <c r="E205" s="5"/>
      <c r="F205" s="6">
        <v>180000</v>
      </c>
      <c r="G205" s="6">
        <v>144000</v>
      </c>
      <c r="H205" s="6">
        <v>149400</v>
      </c>
      <c r="I205" s="7" t="s">
        <v>20</v>
      </c>
      <c r="J205" s="7" t="s">
        <v>20</v>
      </c>
      <c r="K205" s="8">
        <f t="shared" si="18"/>
        <v>0.2</v>
      </c>
      <c r="L205" s="9">
        <f t="shared" si="19"/>
        <v>0.17</v>
      </c>
      <c r="M205" s="4"/>
      <c r="N205" s="10">
        <v>116280</v>
      </c>
      <c r="O205" s="11">
        <v>127800</v>
      </c>
      <c r="P205" s="12">
        <f t="shared" si="20"/>
        <v>0.35399999999999998</v>
      </c>
    </row>
    <row r="206" spans="1:16" x14ac:dyDescent="0.45">
      <c r="A206" s="4">
        <v>10001007</v>
      </c>
      <c r="B206" s="4" t="s">
        <v>896</v>
      </c>
      <c r="C206" s="5" t="s">
        <v>17</v>
      </c>
      <c r="D206" s="5" t="s">
        <v>33</v>
      </c>
      <c r="E206" s="5"/>
      <c r="F206" s="6">
        <v>356000</v>
      </c>
      <c r="G206" s="6">
        <v>284800</v>
      </c>
      <c r="H206" s="6">
        <v>295480</v>
      </c>
      <c r="I206" s="7" t="s">
        <v>20</v>
      </c>
      <c r="J206" s="7" t="s">
        <v>20</v>
      </c>
      <c r="K206" s="8">
        <f t="shared" si="18"/>
        <v>0.2</v>
      </c>
      <c r="L206" s="9">
        <f t="shared" si="19"/>
        <v>0.17</v>
      </c>
      <c r="M206" s="4"/>
      <c r="N206" s="10">
        <v>229995</v>
      </c>
      <c r="O206" s="11">
        <v>252800</v>
      </c>
      <c r="P206" s="12">
        <f t="shared" si="20"/>
        <v>0.35394662921348313</v>
      </c>
    </row>
    <row r="207" spans="1:16" x14ac:dyDescent="0.45">
      <c r="A207" s="4">
        <v>10007184</v>
      </c>
      <c r="B207" s="4" t="s">
        <v>938</v>
      </c>
      <c r="C207" s="5" t="s">
        <v>17</v>
      </c>
      <c r="D207" s="5" t="s">
        <v>33</v>
      </c>
      <c r="E207" s="5"/>
      <c r="F207" s="6">
        <v>238000</v>
      </c>
      <c r="G207" s="6">
        <v>190400</v>
      </c>
      <c r="H207" s="6">
        <v>197540</v>
      </c>
      <c r="I207" s="7" t="s">
        <v>20</v>
      </c>
      <c r="J207" s="7" t="s">
        <v>20</v>
      </c>
      <c r="K207" s="8">
        <f t="shared" si="18"/>
        <v>0.2</v>
      </c>
      <c r="L207" s="9">
        <f t="shared" si="19"/>
        <v>0.17</v>
      </c>
      <c r="M207" s="4"/>
      <c r="N207" s="10">
        <v>180880</v>
      </c>
      <c r="O207" s="11">
        <v>197540</v>
      </c>
      <c r="P207" s="12">
        <f t="shared" si="20"/>
        <v>0.24</v>
      </c>
    </row>
    <row r="208" spans="1:16" x14ac:dyDescent="0.45">
      <c r="A208" s="4">
        <v>10005650</v>
      </c>
      <c r="B208" s="4" t="s">
        <v>1031</v>
      </c>
      <c r="C208" s="5" t="s">
        <v>17</v>
      </c>
      <c r="D208" s="5" t="s">
        <v>33</v>
      </c>
      <c r="E208" s="5"/>
      <c r="F208" s="6">
        <v>249000</v>
      </c>
      <c r="G208" s="6">
        <v>199200</v>
      </c>
      <c r="H208" s="6">
        <v>206670</v>
      </c>
      <c r="I208" s="7" t="s">
        <v>20</v>
      </c>
      <c r="J208" s="7" t="s">
        <v>20</v>
      </c>
      <c r="K208" s="8">
        <f t="shared" si="18"/>
        <v>0.2</v>
      </c>
      <c r="L208" s="9">
        <f t="shared" si="19"/>
        <v>0.17</v>
      </c>
      <c r="M208" s="4"/>
      <c r="N208" s="10">
        <v>160835</v>
      </c>
      <c r="O208" s="11">
        <v>176800</v>
      </c>
      <c r="P208" s="12">
        <f t="shared" si="20"/>
        <v>0.35407630522088351</v>
      </c>
    </row>
    <row r="209" spans="1:16" x14ac:dyDescent="0.45">
      <c r="A209" s="4">
        <v>10000867</v>
      </c>
      <c r="B209" s="4" t="s">
        <v>1079</v>
      </c>
      <c r="C209" s="5" t="s">
        <v>17</v>
      </c>
      <c r="D209" s="5" t="s">
        <v>33</v>
      </c>
      <c r="E209" s="5"/>
      <c r="F209" s="6">
        <v>274000</v>
      </c>
      <c r="G209" s="6">
        <v>219200</v>
      </c>
      <c r="H209" s="6">
        <v>227420</v>
      </c>
      <c r="I209" s="7" t="s">
        <v>20</v>
      </c>
      <c r="J209" s="7" t="s">
        <v>20</v>
      </c>
      <c r="K209" s="8">
        <f t="shared" si="18"/>
        <v>0.2</v>
      </c>
      <c r="L209" s="9">
        <f t="shared" si="19"/>
        <v>0.17</v>
      </c>
      <c r="M209" s="4"/>
      <c r="N209" s="10">
        <v>208240</v>
      </c>
      <c r="O209" s="11">
        <v>227420</v>
      </c>
      <c r="P209" s="12">
        <f t="shared" si="20"/>
        <v>0.24</v>
      </c>
    </row>
    <row r="210" spans="1:16" x14ac:dyDescent="0.45">
      <c r="A210" s="4">
        <v>10000339</v>
      </c>
      <c r="B210" s="4" t="s">
        <v>1100</v>
      </c>
      <c r="C210" s="5" t="s">
        <v>17</v>
      </c>
      <c r="D210" s="5" t="s">
        <v>18</v>
      </c>
      <c r="E210" s="5"/>
      <c r="F210" s="6">
        <v>249000</v>
      </c>
      <c r="G210" s="6">
        <v>199200</v>
      </c>
      <c r="H210" s="6">
        <v>206670</v>
      </c>
      <c r="I210" s="7" t="s">
        <v>20</v>
      </c>
      <c r="J210" s="7" t="s">
        <v>20</v>
      </c>
      <c r="K210" s="8">
        <f t="shared" si="18"/>
        <v>0.2</v>
      </c>
      <c r="L210" s="9">
        <f t="shared" si="19"/>
        <v>0.17</v>
      </c>
      <c r="M210" s="4"/>
      <c r="N210" s="10">
        <v>160835</v>
      </c>
      <c r="O210" s="11">
        <v>176800</v>
      </c>
      <c r="P210" s="12">
        <f t="shared" si="20"/>
        <v>0.35407630522088351</v>
      </c>
    </row>
    <row r="211" spans="1:16" x14ac:dyDescent="0.45">
      <c r="A211" s="4">
        <v>10005852</v>
      </c>
      <c r="B211" s="4" t="s">
        <v>1138</v>
      </c>
      <c r="C211" s="5" t="s">
        <v>17</v>
      </c>
      <c r="D211" s="5" t="s">
        <v>33</v>
      </c>
      <c r="E211" s="5"/>
      <c r="F211" s="6">
        <v>274074</v>
      </c>
      <c r="G211" s="6">
        <v>219259.2</v>
      </c>
      <c r="H211" s="6">
        <v>227481.42</v>
      </c>
      <c r="I211" s="7" t="s">
        <v>20</v>
      </c>
      <c r="J211" s="7" t="s">
        <v>20</v>
      </c>
      <c r="K211" s="8">
        <f t="shared" si="18"/>
        <v>0.19999999999999996</v>
      </c>
      <c r="L211" s="9">
        <f t="shared" si="19"/>
        <v>0.16999999999999996</v>
      </c>
      <c r="M211" s="4"/>
      <c r="N211" s="10">
        <v>208296.24</v>
      </c>
      <c r="O211" s="11">
        <v>227481.42</v>
      </c>
      <c r="P211" s="12">
        <f t="shared" si="20"/>
        <v>0.24000000000000005</v>
      </c>
    </row>
    <row r="212" spans="1:16" x14ac:dyDescent="0.45">
      <c r="A212" s="4">
        <v>10000608</v>
      </c>
      <c r="B212" s="4" t="s">
        <v>1141</v>
      </c>
      <c r="C212" s="5" t="s">
        <v>17</v>
      </c>
      <c r="D212" s="5" t="s">
        <v>18</v>
      </c>
      <c r="E212" s="5"/>
      <c r="F212" s="6">
        <v>264000</v>
      </c>
      <c r="G212" s="6">
        <v>211200</v>
      </c>
      <c r="H212" s="6">
        <v>219120</v>
      </c>
      <c r="I212" s="7" t="s">
        <v>20</v>
      </c>
      <c r="J212" s="7" t="s">
        <v>20</v>
      </c>
      <c r="K212" s="8">
        <f t="shared" si="18"/>
        <v>0.2</v>
      </c>
      <c r="L212" s="9">
        <f t="shared" si="19"/>
        <v>0.17</v>
      </c>
      <c r="M212" s="4"/>
      <c r="N212" s="10">
        <v>200640</v>
      </c>
      <c r="O212" s="11">
        <v>219120</v>
      </c>
      <c r="P212" s="12">
        <f t="shared" si="20"/>
        <v>0.24</v>
      </c>
    </row>
    <row r="213" spans="1:16" x14ac:dyDescent="0.45">
      <c r="A213" s="4">
        <v>10001302</v>
      </c>
      <c r="B213" s="4" t="s">
        <v>1144</v>
      </c>
      <c r="C213" s="5" t="s">
        <v>17</v>
      </c>
      <c r="D213" s="5" t="s">
        <v>33</v>
      </c>
      <c r="E213" s="5"/>
      <c r="F213" s="6">
        <v>278000</v>
      </c>
      <c r="G213" s="6">
        <v>222400</v>
      </c>
      <c r="H213" s="6">
        <v>230740</v>
      </c>
      <c r="I213" s="7" t="s">
        <v>20</v>
      </c>
      <c r="J213" s="7" t="s">
        <v>20</v>
      </c>
      <c r="K213" s="8">
        <f t="shared" si="18"/>
        <v>0.2</v>
      </c>
      <c r="L213" s="9">
        <f t="shared" si="19"/>
        <v>0.17</v>
      </c>
      <c r="M213" s="4"/>
      <c r="N213" s="10">
        <v>211280</v>
      </c>
      <c r="O213" s="11">
        <v>230740</v>
      </c>
      <c r="P213" s="12">
        <f t="shared" si="20"/>
        <v>0.24</v>
      </c>
    </row>
    <row r="214" spans="1:16" x14ac:dyDescent="0.45">
      <c r="A214" s="4">
        <v>10005657</v>
      </c>
      <c r="B214" s="4" t="s">
        <v>1147</v>
      </c>
      <c r="C214" s="5" t="s">
        <v>17</v>
      </c>
      <c r="D214" s="5" t="s">
        <v>33</v>
      </c>
      <c r="E214" s="5"/>
      <c r="F214" s="6">
        <v>287037</v>
      </c>
      <c r="G214" s="6">
        <v>229629.6</v>
      </c>
      <c r="H214" s="6">
        <v>238240.71</v>
      </c>
      <c r="I214" s="7" t="s">
        <v>20</v>
      </c>
      <c r="J214" s="7" t="s">
        <v>20</v>
      </c>
      <c r="K214" s="8">
        <f t="shared" si="18"/>
        <v>0.19999999999999998</v>
      </c>
      <c r="L214" s="9">
        <f t="shared" si="19"/>
        <v>0.17000000000000004</v>
      </c>
      <c r="M214" s="4"/>
      <c r="N214" s="10">
        <v>218148.12</v>
      </c>
      <c r="O214" s="11">
        <v>238240.71</v>
      </c>
      <c r="P214" s="12">
        <f t="shared" si="20"/>
        <v>0.24000000000000002</v>
      </c>
    </row>
    <row r="215" spans="1:16" x14ac:dyDescent="0.45">
      <c r="A215" s="4">
        <v>10006271</v>
      </c>
      <c r="B215" s="4" t="s">
        <v>1150</v>
      </c>
      <c r="C215" s="5" t="s">
        <v>17</v>
      </c>
      <c r="D215" s="5" t="s">
        <v>18</v>
      </c>
      <c r="E215" s="5"/>
      <c r="F215" s="6">
        <v>263889</v>
      </c>
      <c r="G215" s="6">
        <v>211111.2</v>
      </c>
      <c r="H215" s="6">
        <v>219027.87</v>
      </c>
      <c r="I215" s="7" t="s">
        <v>20</v>
      </c>
      <c r="J215" s="7" t="s">
        <v>20</v>
      </c>
      <c r="K215" s="8">
        <f t="shared" si="18"/>
        <v>0.19999999999999996</v>
      </c>
      <c r="L215" s="9">
        <f t="shared" si="19"/>
        <v>0.17</v>
      </c>
      <c r="M215" s="4"/>
      <c r="N215" s="10">
        <v>200555.64</v>
      </c>
      <c r="O215" s="11">
        <v>219027.87</v>
      </c>
      <c r="P215" s="12">
        <f t="shared" si="20"/>
        <v>0.23999999999999994</v>
      </c>
    </row>
    <row r="216" spans="1:16" x14ac:dyDescent="0.45">
      <c r="A216" s="4">
        <v>10006270</v>
      </c>
      <c r="B216" s="4" t="s">
        <v>1153</v>
      </c>
      <c r="C216" s="5" t="s">
        <v>17</v>
      </c>
      <c r="D216" s="5" t="s">
        <v>18</v>
      </c>
      <c r="E216" s="5"/>
      <c r="F216" s="6">
        <v>263889</v>
      </c>
      <c r="G216" s="6">
        <v>211111.2</v>
      </c>
      <c r="H216" s="6">
        <v>219027.87</v>
      </c>
      <c r="I216" s="7" t="s">
        <v>20</v>
      </c>
      <c r="J216" s="7" t="s">
        <v>20</v>
      </c>
      <c r="K216" s="8">
        <f t="shared" si="18"/>
        <v>0.19999999999999996</v>
      </c>
      <c r="L216" s="9">
        <f t="shared" si="19"/>
        <v>0.17</v>
      </c>
      <c r="M216" s="4"/>
      <c r="N216" s="10">
        <v>200555.64</v>
      </c>
      <c r="O216" s="11">
        <v>219027.87</v>
      </c>
      <c r="P216" s="12">
        <f t="shared" si="20"/>
        <v>0.23999999999999994</v>
      </c>
    </row>
    <row r="217" spans="1:16" x14ac:dyDescent="0.45">
      <c r="A217" s="4">
        <v>10006276</v>
      </c>
      <c r="B217" s="4" t="s">
        <v>1156</v>
      </c>
      <c r="C217" s="5" t="s">
        <v>17</v>
      </c>
      <c r="D217" s="5" t="s">
        <v>18</v>
      </c>
      <c r="E217" s="5"/>
      <c r="F217" s="6">
        <v>263889</v>
      </c>
      <c r="G217" s="6">
        <v>211111.2</v>
      </c>
      <c r="H217" s="6">
        <v>219027.87</v>
      </c>
      <c r="I217" s="7" t="s">
        <v>20</v>
      </c>
      <c r="J217" s="7" t="s">
        <v>20</v>
      </c>
      <c r="K217" s="8">
        <f t="shared" si="18"/>
        <v>0.19999999999999996</v>
      </c>
      <c r="L217" s="9">
        <f t="shared" si="19"/>
        <v>0.17</v>
      </c>
      <c r="M217" s="4"/>
      <c r="N217" s="10">
        <v>200555.64</v>
      </c>
      <c r="O217" s="11">
        <v>219027.87</v>
      </c>
      <c r="P217" s="12">
        <f t="shared" si="20"/>
        <v>0.23999999999999994</v>
      </c>
    </row>
    <row r="218" spans="1:16" x14ac:dyDescent="0.45">
      <c r="A218" s="4">
        <v>10006141</v>
      </c>
      <c r="B218" s="4" t="s">
        <v>1159</v>
      </c>
      <c r="C218" s="5" t="s">
        <v>17</v>
      </c>
      <c r="D218" s="5" t="s">
        <v>18</v>
      </c>
      <c r="E218" s="5"/>
      <c r="F218" s="6">
        <v>195000</v>
      </c>
      <c r="G218" s="6">
        <v>156000</v>
      </c>
      <c r="H218" s="6">
        <v>161850</v>
      </c>
      <c r="I218" s="7" t="s">
        <v>20</v>
      </c>
      <c r="J218" s="7" t="s">
        <v>20</v>
      </c>
      <c r="K218" s="8">
        <f t="shared" si="18"/>
        <v>0.2</v>
      </c>
      <c r="L218" s="9">
        <f t="shared" si="19"/>
        <v>0.17</v>
      </c>
      <c r="M218" s="4"/>
      <c r="N218" s="10">
        <v>148200</v>
      </c>
      <c r="O218" s="11">
        <v>161850</v>
      </c>
      <c r="P218" s="12">
        <f t="shared" si="20"/>
        <v>0.24</v>
      </c>
    </row>
    <row r="219" spans="1:16" x14ac:dyDescent="0.45">
      <c r="A219" s="4">
        <v>10000414</v>
      </c>
      <c r="B219" s="4" t="s">
        <v>1162</v>
      </c>
      <c r="C219" s="5" t="s">
        <v>17</v>
      </c>
      <c r="D219" s="5" t="s">
        <v>18</v>
      </c>
      <c r="E219" s="5"/>
      <c r="F219" s="6">
        <v>248400</v>
      </c>
      <c r="G219" s="6">
        <v>198720</v>
      </c>
      <c r="H219" s="6">
        <v>206172</v>
      </c>
      <c r="I219" s="7" t="s">
        <v>20</v>
      </c>
      <c r="J219" s="7" t="s">
        <v>20</v>
      </c>
      <c r="K219" s="8">
        <f t="shared" si="18"/>
        <v>0.2</v>
      </c>
      <c r="L219" s="9">
        <f t="shared" si="19"/>
        <v>0.17</v>
      </c>
      <c r="M219" s="4"/>
      <c r="N219" s="10">
        <v>188784</v>
      </c>
      <c r="O219" s="11">
        <v>206172</v>
      </c>
      <c r="P219" s="12">
        <f t="shared" si="20"/>
        <v>0.24</v>
      </c>
    </row>
    <row r="220" spans="1:16" x14ac:dyDescent="0.45">
      <c r="A220" s="4">
        <v>10000678</v>
      </c>
      <c r="B220" s="4" t="s">
        <v>1165</v>
      </c>
      <c r="C220" s="5" t="s">
        <v>17</v>
      </c>
      <c r="D220" s="5" t="s">
        <v>33</v>
      </c>
      <c r="E220" s="5"/>
      <c r="F220" s="6">
        <v>270000</v>
      </c>
      <c r="G220" s="6">
        <v>216000</v>
      </c>
      <c r="H220" s="6">
        <v>224100</v>
      </c>
      <c r="I220" s="7" t="s">
        <v>20</v>
      </c>
      <c r="J220" s="7" t="s">
        <v>20</v>
      </c>
      <c r="K220" s="8">
        <f t="shared" si="18"/>
        <v>0.2</v>
      </c>
      <c r="L220" s="9">
        <f t="shared" si="19"/>
        <v>0.17</v>
      </c>
      <c r="M220" s="4"/>
      <c r="N220" s="10">
        <v>205200</v>
      </c>
      <c r="O220" s="11">
        <v>224100</v>
      </c>
      <c r="P220" s="12">
        <f t="shared" si="20"/>
        <v>0.24</v>
      </c>
    </row>
    <row r="221" spans="1:16" x14ac:dyDescent="0.45">
      <c r="A221" s="4">
        <v>10000784</v>
      </c>
      <c r="B221" s="4" t="s">
        <v>1168</v>
      </c>
      <c r="C221" s="5" t="s">
        <v>17</v>
      </c>
      <c r="D221" s="5" t="s">
        <v>33</v>
      </c>
      <c r="E221" s="5"/>
      <c r="F221" s="6">
        <v>270000</v>
      </c>
      <c r="G221" s="6">
        <v>216000</v>
      </c>
      <c r="H221" s="6">
        <v>224100</v>
      </c>
      <c r="I221" s="7" t="s">
        <v>20</v>
      </c>
      <c r="J221" s="7" t="s">
        <v>20</v>
      </c>
      <c r="K221" s="8">
        <f t="shared" si="18"/>
        <v>0.2</v>
      </c>
      <c r="L221" s="9">
        <f t="shared" si="19"/>
        <v>0.17</v>
      </c>
      <c r="M221" s="4"/>
      <c r="N221" s="10">
        <v>205200</v>
      </c>
      <c r="O221" s="11">
        <v>224100</v>
      </c>
      <c r="P221" s="12">
        <f t="shared" si="20"/>
        <v>0.24</v>
      </c>
    </row>
    <row r="222" spans="1:16" x14ac:dyDescent="0.45">
      <c r="A222" s="4">
        <v>10001484</v>
      </c>
      <c r="B222" s="4" t="s">
        <v>1171</v>
      </c>
      <c r="C222" s="5" t="s">
        <v>17</v>
      </c>
      <c r="D222" s="5" t="s">
        <v>33</v>
      </c>
      <c r="E222" s="5"/>
      <c r="F222" s="6">
        <v>270000</v>
      </c>
      <c r="G222" s="6">
        <v>216000</v>
      </c>
      <c r="H222" s="6">
        <v>224100</v>
      </c>
      <c r="I222" s="7" t="s">
        <v>20</v>
      </c>
      <c r="J222" s="7" t="s">
        <v>20</v>
      </c>
      <c r="K222" s="8">
        <f t="shared" si="18"/>
        <v>0.2</v>
      </c>
      <c r="L222" s="9">
        <f t="shared" si="19"/>
        <v>0.17</v>
      </c>
      <c r="M222" s="4"/>
      <c r="N222" s="10">
        <v>205200</v>
      </c>
      <c r="O222" s="11">
        <v>224100</v>
      </c>
      <c r="P222" s="12">
        <f t="shared" si="20"/>
        <v>0.24</v>
      </c>
    </row>
    <row r="223" spans="1:16" x14ac:dyDescent="0.45">
      <c r="A223" s="4">
        <v>10004249</v>
      </c>
      <c r="B223" s="4" t="s">
        <v>1174</v>
      </c>
      <c r="C223" s="5" t="s">
        <v>17</v>
      </c>
      <c r="D223" s="5" t="s">
        <v>33</v>
      </c>
      <c r="E223" s="5"/>
      <c r="F223" s="6">
        <v>238000</v>
      </c>
      <c r="G223" s="6">
        <v>190400</v>
      </c>
      <c r="H223" s="6">
        <v>197540</v>
      </c>
      <c r="I223" s="7" t="s">
        <v>20</v>
      </c>
      <c r="J223" s="7" t="s">
        <v>20</v>
      </c>
      <c r="K223" s="8">
        <f t="shared" si="18"/>
        <v>0.2</v>
      </c>
      <c r="L223" s="9">
        <f t="shared" si="19"/>
        <v>0.17</v>
      </c>
      <c r="M223" s="4"/>
      <c r="N223" s="10">
        <v>180880</v>
      </c>
      <c r="O223" s="11">
        <v>197540</v>
      </c>
      <c r="P223" s="12">
        <f t="shared" si="20"/>
        <v>0.24</v>
      </c>
    </row>
    <row r="224" spans="1:16" x14ac:dyDescent="0.45">
      <c r="A224" s="4">
        <v>10004250</v>
      </c>
      <c r="B224" s="4" t="s">
        <v>1177</v>
      </c>
      <c r="C224" s="5" t="s">
        <v>17</v>
      </c>
      <c r="D224" s="5" t="s">
        <v>33</v>
      </c>
      <c r="E224" s="5"/>
      <c r="F224" s="6">
        <v>238000</v>
      </c>
      <c r="G224" s="6">
        <v>190400</v>
      </c>
      <c r="H224" s="6">
        <v>197540</v>
      </c>
      <c r="I224" s="7" t="s">
        <v>20</v>
      </c>
      <c r="J224" s="7" t="s">
        <v>20</v>
      </c>
      <c r="K224" s="8">
        <f t="shared" si="18"/>
        <v>0.2</v>
      </c>
      <c r="L224" s="9">
        <f t="shared" si="19"/>
        <v>0.17</v>
      </c>
      <c r="M224" s="4"/>
      <c r="N224" s="10">
        <v>180880</v>
      </c>
      <c r="O224" s="11">
        <v>197540</v>
      </c>
      <c r="P224" s="12">
        <f t="shared" si="20"/>
        <v>0.24</v>
      </c>
    </row>
    <row r="225" spans="1:16" x14ac:dyDescent="0.45">
      <c r="A225" s="4">
        <v>10004252</v>
      </c>
      <c r="B225" s="4" t="s">
        <v>1180</v>
      </c>
      <c r="C225" s="5" t="s">
        <v>17</v>
      </c>
      <c r="D225" s="5" t="s">
        <v>33</v>
      </c>
      <c r="E225" s="5"/>
      <c r="F225" s="6">
        <v>238000</v>
      </c>
      <c r="G225" s="6">
        <v>190400</v>
      </c>
      <c r="H225" s="6">
        <v>197540</v>
      </c>
      <c r="I225" s="7" t="s">
        <v>20</v>
      </c>
      <c r="J225" s="7" t="s">
        <v>20</v>
      </c>
      <c r="K225" s="8">
        <f t="shared" si="18"/>
        <v>0.2</v>
      </c>
      <c r="L225" s="9">
        <f t="shared" si="19"/>
        <v>0.17</v>
      </c>
      <c r="M225" s="4"/>
      <c r="N225" s="10">
        <v>180880</v>
      </c>
      <c r="O225" s="11">
        <v>197540</v>
      </c>
      <c r="P225" s="12">
        <f t="shared" si="20"/>
        <v>0.24</v>
      </c>
    </row>
    <row r="226" spans="1:16" x14ac:dyDescent="0.45">
      <c r="A226" s="4">
        <v>10007041</v>
      </c>
      <c r="B226" s="4" t="s">
        <v>1183</v>
      </c>
      <c r="C226" s="5" t="s">
        <v>17</v>
      </c>
      <c r="D226" s="5" t="s">
        <v>18</v>
      </c>
      <c r="E226" s="5"/>
      <c r="F226" s="6">
        <v>195000</v>
      </c>
      <c r="G226" s="6">
        <v>156000</v>
      </c>
      <c r="H226" s="6">
        <v>161850</v>
      </c>
      <c r="I226" s="7" t="s">
        <v>20</v>
      </c>
      <c r="J226" s="7" t="s">
        <v>20</v>
      </c>
      <c r="K226" s="8">
        <f t="shared" si="18"/>
        <v>0.2</v>
      </c>
      <c r="L226" s="9">
        <f t="shared" si="19"/>
        <v>0.17</v>
      </c>
      <c r="M226" s="4"/>
      <c r="N226" s="10">
        <v>148200</v>
      </c>
      <c r="O226" s="11">
        <v>161850</v>
      </c>
      <c r="P226" s="12">
        <f t="shared" si="20"/>
        <v>0.24</v>
      </c>
    </row>
    <row r="227" spans="1:16" x14ac:dyDescent="0.45">
      <c r="A227" s="4">
        <v>10007185</v>
      </c>
      <c r="B227" s="4" t="s">
        <v>1186</v>
      </c>
      <c r="C227" s="5" t="s">
        <v>17</v>
      </c>
      <c r="D227" s="5" t="s">
        <v>33</v>
      </c>
      <c r="E227" s="5"/>
      <c r="F227" s="6">
        <v>238000</v>
      </c>
      <c r="G227" s="6">
        <v>190400</v>
      </c>
      <c r="H227" s="6">
        <v>197540</v>
      </c>
      <c r="I227" s="7" t="s">
        <v>20</v>
      </c>
      <c r="J227" s="7" t="s">
        <v>20</v>
      </c>
      <c r="K227" s="8">
        <f t="shared" si="18"/>
        <v>0.2</v>
      </c>
      <c r="L227" s="9">
        <f t="shared" si="19"/>
        <v>0.17</v>
      </c>
      <c r="M227" s="4"/>
      <c r="N227" s="10">
        <v>180880</v>
      </c>
      <c r="O227" s="11">
        <v>197540</v>
      </c>
      <c r="P227" s="12">
        <f t="shared" si="20"/>
        <v>0.24</v>
      </c>
    </row>
    <row r="228" spans="1:16" x14ac:dyDescent="0.45">
      <c r="A228" s="4">
        <v>10007187</v>
      </c>
      <c r="B228" s="4" t="s">
        <v>1189</v>
      </c>
      <c r="C228" s="5" t="s">
        <v>17</v>
      </c>
      <c r="D228" s="5" t="s">
        <v>33</v>
      </c>
      <c r="E228" s="5"/>
      <c r="F228" s="6">
        <v>238000</v>
      </c>
      <c r="G228" s="6">
        <v>190400</v>
      </c>
      <c r="H228" s="6">
        <v>197540</v>
      </c>
      <c r="I228" s="7" t="s">
        <v>20</v>
      </c>
      <c r="J228" s="7" t="s">
        <v>20</v>
      </c>
      <c r="K228" s="8">
        <f t="shared" si="18"/>
        <v>0.2</v>
      </c>
      <c r="L228" s="9">
        <f t="shared" si="19"/>
        <v>0.17</v>
      </c>
      <c r="M228" s="4"/>
      <c r="N228" s="10">
        <v>180880</v>
      </c>
      <c r="O228" s="11">
        <v>197540</v>
      </c>
      <c r="P228" s="12">
        <f t="shared" si="20"/>
        <v>0.24</v>
      </c>
    </row>
    <row r="229" spans="1:16" x14ac:dyDescent="0.45">
      <c r="A229" s="4">
        <v>10000650</v>
      </c>
      <c r="B229" s="4" t="s">
        <v>1212</v>
      </c>
      <c r="C229" s="5" t="s">
        <v>1209</v>
      </c>
      <c r="D229" s="5" t="s">
        <v>33</v>
      </c>
      <c r="E229" s="5"/>
      <c r="F229" s="6">
        <v>212000</v>
      </c>
      <c r="G229" s="6">
        <v>169600</v>
      </c>
      <c r="H229" s="6">
        <v>175960</v>
      </c>
      <c r="I229" s="7" t="s">
        <v>20</v>
      </c>
      <c r="J229" s="7" t="s">
        <v>20</v>
      </c>
      <c r="K229" s="8">
        <f t="shared" si="18"/>
        <v>0.2</v>
      </c>
      <c r="L229" s="9">
        <f t="shared" si="19"/>
        <v>0.17</v>
      </c>
      <c r="M229" s="4"/>
      <c r="N229" s="10">
        <v>161120</v>
      </c>
      <c r="O229" s="11">
        <v>175960</v>
      </c>
      <c r="P229" s="12">
        <f t="shared" si="20"/>
        <v>0.24</v>
      </c>
    </row>
    <row r="230" spans="1:16" x14ac:dyDescent="0.45">
      <c r="A230" s="4">
        <v>10005635</v>
      </c>
      <c r="B230" s="4" t="s">
        <v>1218</v>
      </c>
      <c r="C230" s="5" t="s">
        <v>1209</v>
      </c>
      <c r="D230" s="5" t="s">
        <v>33</v>
      </c>
      <c r="E230" s="5"/>
      <c r="F230" s="6">
        <v>249000</v>
      </c>
      <c r="G230" s="6">
        <v>199200</v>
      </c>
      <c r="H230" s="6">
        <v>206670</v>
      </c>
      <c r="I230" s="7" t="s">
        <v>20</v>
      </c>
      <c r="J230" s="7" t="s">
        <v>20</v>
      </c>
      <c r="K230" s="8">
        <f t="shared" si="18"/>
        <v>0.2</v>
      </c>
      <c r="L230" s="9">
        <f t="shared" si="19"/>
        <v>0.17</v>
      </c>
      <c r="M230" s="4"/>
      <c r="N230" s="10">
        <v>189240</v>
      </c>
      <c r="O230" s="11">
        <v>206670</v>
      </c>
      <c r="P230" s="12">
        <f t="shared" si="20"/>
        <v>0.24</v>
      </c>
    </row>
    <row r="231" spans="1:16" x14ac:dyDescent="0.45">
      <c r="A231" s="4">
        <v>10000620</v>
      </c>
      <c r="B231" s="4" t="s">
        <v>1224</v>
      </c>
      <c r="C231" s="5" t="s">
        <v>1209</v>
      </c>
      <c r="D231" s="5" t="s">
        <v>33</v>
      </c>
      <c r="E231" s="5"/>
      <c r="F231" s="6">
        <v>233000</v>
      </c>
      <c r="G231" s="6">
        <v>186400</v>
      </c>
      <c r="H231" s="6">
        <v>193390</v>
      </c>
      <c r="I231" s="7" t="s">
        <v>20</v>
      </c>
      <c r="J231" s="7" t="s">
        <v>20</v>
      </c>
      <c r="K231" s="8">
        <f t="shared" si="18"/>
        <v>0.2</v>
      </c>
      <c r="L231" s="9">
        <f t="shared" si="19"/>
        <v>0.17</v>
      </c>
      <c r="M231" s="4"/>
      <c r="N231" s="10">
        <v>177080</v>
      </c>
      <c r="O231" s="11">
        <v>193390</v>
      </c>
      <c r="P231" s="12">
        <f t="shared" si="20"/>
        <v>0.24</v>
      </c>
    </row>
    <row r="232" spans="1:16" x14ac:dyDescent="0.45">
      <c r="A232" s="4">
        <v>10000652</v>
      </c>
      <c r="B232" s="4" t="s">
        <v>1227</v>
      </c>
      <c r="C232" s="5" t="s">
        <v>1209</v>
      </c>
      <c r="D232" s="5" t="s">
        <v>33</v>
      </c>
      <c r="E232" s="5"/>
      <c r="F232" s="6">
        <v>212000</v>
      </c>
      <c r="G232" s="6">
        <v>169600</v>
      </c>
      <c r="H232" s="6">
        <v>175960</v>
      </c>
      <c r="I232" s="7" t="s">
        <v>20</v>
      </c>
      <c r="J232" s="7" t="s">
        <v>20</v>
      </c>
      <c r="K232" s="8">
        <f t="shared" si="18"/>
        <v>0.2</v>
      </c>
      <c r="L232" s="9">
        <f t="shared" si="19"/>
        <v>0.17</v>
      </c>
      <c r="M232" s="4"/>
      <c r="N232" s="10">
        <v>161120</v>
      </c>
      <c r="O232" s="11">
        <v>175960</v>
      </c>
      <c r="P232" s="12">
        <f t="shared" si="20"/>
        <v>0.24</v>
      </c>
    </row>
    <row r="233" spans="1:16" x14ac:dyDescent="0.45">
      <c r="A233" s="4">
        <v>10000653</v>
      </c>
      <c r="B233" s="4" t="s">
        <v>1260</v>
      </c>
      <c r="C233" s="5" t="s">
        <v>1209</v>
      </c>
      <c r="D233" s="5" t="s">
        <v>33</v>
      </c>
      <c r="E233" s="5"/>
      <c r="F233" s="6">
        <v>212501</v>
      </c>
      <c r="G233" s="6">
        <v>170000.8</v>
      </c>
      <c r="H233" s="6">
        <v>176375.83</v>
      </c>
      <c r="I233" s="7" t="s">
        <v>20</v>
      </c>
      <c r="J233" s="7" t="s">
        <v>20</v>
      </c>
      <c r="K233" s="8">
        <f t="shared" si="18"/>
        <v>0.20000000000000007</v>
      </c>
      <c r="L233" s="9">
        <f t="shared" si="19"/>
        <v>0.17000000000000007</v>
      </c>
      <c r="M233" s="4"/>
      <c r="N233" s="10">
        <v>161500.76</v>
      </c>
      <c r="O233" s="11">
        <v>176375.83</v>
      </c>
      <c r="P233" s="12">
        <f t="shared" si="20"/>
        <v>0.23999999999999996</v>
      </c>
    </row>
    <row r="234" spans="1:16" x14ac:dyDescent="0.45">
      <c r="A234" s="4">
        <v>10000845</v>
      </c>
      <c r="B234" s="4" t="s">
        <v>1263</v>
      </c>
      <c r="C234" s="5" t="s">
        <v>1209</v>
      </c>
      <c r="D234" s="5" t="s">
        <v>33</v>
      </c>
      <c r="E234" s="5"/>
      <c r="F234" s="6">
        <v>233080</v>
      </c>
      <c r="G234" s="6">
        <v>186464</v>
      </c>
      <c r="H234" s="6">
        <v>193456.4</v>
      </c>
      <c r="I234" s="7" t="s">
        <v>20</v>
      </c>
      <c r="J234" s="7" t="s">
        <v>20</v>
      </c>
      <c r="K234" s="8">
        <f t="shared" si="18"/>
        <v>0.2</v>
      </c>
      <c r="L234" s="9">
        <f t="shared" si="19"/>
        <v>0.17</v>
      </c>
      <c r="M234" s="4"/>
      <c r="N234" s="10">
        <v>177140.8</v>
      </c>
      <c r="O234" s="11">
        <v>193456.4</v>
      </c>
      <c r="P234" s="12">
        <f t="shared" si="20"/>
        <v>0.24000000000000005</v>
      </c>
    </row>
    <row r="235" spans="1:16" x14ac:dyDescent="0.45">
      <c r="A235" s="4">
        <v>10005646</v>
      </c>
      <c r="B235" s="4" t="s">
        <v>1266</v>
      </c>
      <c r="C235" s="5" t="s">
        <v>1209</v>
      </c>
      <c r="D235" s="5" t="s">
        <v>33</v>
      </c>
      <c r="E235" s="5"/>
      <c r="F235" s="6">
        <v>249000</v>
      </c>
      <c r="G235" s="6">
        <v>199200</v>
      </c>
      <c r="H235" s="6">
        <v>206670</v>
      </c>
      <c r="I235" s="7" t="s">
        <v>20</v>
      </c>
      <c r="J235" s="7" t="s">
        <v>20</v>
      </c>
      <c r="K235" s="8">
        <f t="shared" si="18"/>
        <v>0.2</v>
      </c>
      <c r="L235" s="9">
        <f t="shared" si="19"/>
        <v>0.17</v>
      </c>
      <c r="M235" s="4"/>
      <c r="N235" s="10">
        <v>160835</v>
      </c>
      <c r="O235" s="11">
        <v>176800</v>
      </c>
      <c r="P235" s="12">
        <f t="shared" si="20"/>
        <v>0.35407630522088351</v>
      </c>
    </row>
    <row r="236" spans="1:16" x14ac:dyDescent="0.45">
      <c r="A236" s="4">
        <v>10005639</v>
      </c>
      <c r="B236" s="4" t="s">
        <v>1275</v>
      </c>
      <c r="C236" s="5" t="s">
        <v>1209</v>
      </c>
      <c r="D236" s="5" t="s">
        <v>33</v>
      </c>
      <c r="E236" s="5"/>
      <c r="F236" s="6">
        <v>250000</v>
      </c>
      <c r="G236" s="6">
        <v>200000</v>
      </c>
      <c r="H236" s="6">
        <v>207500</v>
      </c>
      <c r="I236" s="7" t="s">
        <v>20</v>
      </c>
      <c r="J236" s="7" t="s">
        <v>20</v>
      </c>
      <c r="K236" s="8">
        <f t="shared" si="18"/>
        <v>0.2</v>
      </c>
      <c r="L236" s="9">
        <f t="shared" si="19"/>
        <v>0.17</v>
      </c>
      <c r="M236" s="4"/>
      <c r="N236" s="10">
        <v>190000</v>
      </c>
      <c r="O236" s="11">
        <v>207500</v>
      </c>
      <c r="P236" s="12">
        <f t="shared" si="20"/>
        <v>0.24</v>
      </c>
    </row>
    <row r="237" spans="1:16" x14ac:dyDescent="0.45">
      <c r="A237" s="4">
        <v>10000388</v>
      </c>
      <c r="B237" s="4">
        <v>485</v>
      </c>
      <c r="C237" s="5" t="s">
        <v>1209</v>
      </c>
      <c r="D237" s="5" t="s">
        <v>18</v>
      </c>
      <c r="E237" s="5"/>
      <c r="F237" s="6">
        <v>170080</v>
      </c>
      <c r="G237" s="6">
        <v>136064</v>
      </c>
      <c r="H237" s="6">
        <v>141166.39999999999</v>
      </c>
      <c r="I237" s="7" t="s">
        <v>20</v>
      </c>
      <c r="J237" s="7" t="s">
        <v>20</v>
      </c>
      <c r="K237" s="8">
        <f t="shared" si="18"/>
        <v>0.2</v>
      </c>
      <c r="L237" s="9">
        <f t="shared" si="19"/>
        <v>0.17000000000000004</v>
      </c>
      <c r="M237" s="4"/>
      <c r="N237" s="10">
        <v>129260.8</v>
      </c>
      <c r="O237" s="11">
        <v>141166.39999999999</v>
      </c>
      <c r="P237" s="12">
        <f t="shared" si="20"/>
        <v>0.24</v>
      </c>
    </row>
    <row r="238" spans="1:16" x14ac:dyDescent="0.45">
      <c r="A238" s="4">
        <v>10000648</v>
      </c>
      <c r="B238" s="4" t="s">
        <v>1284</v>
      </c>
      <c r="C238" s="5" t="s">
        <v>1209</v>
      </c>
      <c r="D238" s="5" t="s">
        <v>33</v>
      </c>
      <c r="E238" s="5"/>
      <c r="F238" s="6">
        <v>211950</v>
      </c>
      <c r="G238" s="6">
        <v>169560</v>
      </c>
      <c r="H238" s="6">
        <v>175918.5</v>
      </c>
      <c r="I238" s="7" t="s">
        <v>20</v>
      </c>
      <c r="J238" s="7" t="s">
        <v>20</v>
      </c>
      <c r="K238" s="8">
        <f t="shared" si="18"/>
        <v>0.2</v>
      </c>
      <c r="L238" s="9">
        <f t="shared" si="19"/>
        <v>0.17</v>
      </c>
      <c r="M238" s="4"/>
      <c r="N238" s="10">
        <v>161082</v>
      </c>
      <c r="O238" s="11">
        <v>175918.5</v>
      </c>
      <c r="P238" s="12">
        <f t="shared" si="20"/>
        <v>0.24</v>
      </c>
    </row>
    <row r="239" spans="1:16" x14ac:dyDescent="0.45">
      <c r="A239" s="4">
        <v>10000654</v>
      </c>
      <c r="B239" s="4" t="s">
        <v>1287</v>
      </c>
      <c r="C239" s="5" t="s">
        <v>1209</v>
      </c>
      <c r="D239" s="5" t="s">
        <v>33</v>
      </c>
      <c r="E239" s="5"/>
      <c r="F239" s="6">
        <v>241875</v>
      </c>
      <c r="G239" s="6">
        <v>193500</v>
      </c>
      <c r="H239" s="6">
        <v>200756.25</v>
      </c>
      <c r="I239" s="7" t="s">
        <v>20</v>
      </c>
      <c r="J239" s="7" t="s">
        <v>20</v>
      </c>
      <c r="K239" s="8">
        <f t="shared" si="18"/>
        <v>0.2</v>
      </c>
      <c r="L239" s="9">
        <f t="shared" si="19"/>
        <v>0.17</v>
      </c>
      <c r="M239" s="4"/>
      <c r="N239" s="10">
        <v>183825</v>
      </c>
      <c r="O239" s="11">
        <v>200756.25</v>
      </c>
      <c r="P239" s="12">
        <f t="shared" si="20"/>
        <v>0.24</v>
      </c>
    </row>
    <row r="240" spans="1:16" x14ac:dyDescent="0.45">
      <c r="A240" s="4">
        <v>10000655</v>
      </c>
      <c r="B240" s="4" t="s">
        <v>1290</v>
      </c>
      <c r="C240" s="5" t="s">
        <v>1209</v>
      </c>
      <c r="D240" s="5" t="s">
        <v>33</v>
      </c>
      <c r="E240" s="5"/>
      <c r="F240" s="6">
        <v>241875</v>
      </c>
      <c r="G240" s="6">
        <v>193500</v>
      </c>
      <c r="H240" s="6">
        <v>200756.25</v>
      </c>
      <c r="I240" s="7" t="s">
        <v>20</v>
      </c>
      <c r="J240" s="7" t="s">
        <v>20</v>
      </c>
      <c r="K240" s="8">
        <f t="shared" si="18"/>
        <v>0.2</v>
      </c>
      <c r="L240" s="9">
        <f t="shared" si="19"/>
        <v>0.17</v>
      </c>
      <c r="M240" s="4"/>
      <c r="N240" s="10">
        <v>183825</v>
      </c>
      <c r="O240" s="11">
        <v>200756.25</v>
      </c>
      <c r="P240" s="12">
        <f t="shared" si="20"/>
        <v>0.24</v>
      </c>
    </row>
    <row r="241" spans="1:16" x14ac:dyDescent="0.45">
      <c r="A241" s="4">
        <v>10000656</v>
      </c>
      <c r="B241" s="4" t="s">
        <v>1293</v>
      </c>
      <c r="C241" s="5" t="s">
        <v>1209</v>
      </c>
      <c r="D241" s="5" t="s">
        <v>33</v>
      </c>
      <c r="E241" s="5"/>
      <c r="F241" s="6">
        <v>241875</v>
      </c>
      <c r="G241" s="6">
        <v>193500</v>
      </c>
      <c r="H241" s="6">
        <v>200756.25</v>
      </c>
      <c r="I241" s="7" t="s">
        <v>20</v>
      </c>
      <c r="J241" s="7" t="s">
        <v>20</v>
      </c>
      <c r="K241" s="8">
        <f t="shared" si="18"/>
        <v>0.2</v>
      </c>
      <c r="L241" s="9">
        <f t="shared" si="19"/>
        <v>0.17</v>
      </c>
      <c r="M241" s="4"/>
      <c r="N241" s="10">
        <v>183825</v>
      </c>
      <c r="O241" s="11">
        <v>200756.25</v>
      </c>
      <c r="P241" s="12">
        <f t="shared" si="20"/>
        <v>0.24</v>
      </c>
    </row>
    <row r="242" spans="1:16" x14ac:dyDescent="0.45">
      <c r="A242" s="4">
        <v>10005644</v>
      </c>
      <c r="B242" s="4" t="s">
        <v>1296</v>
      </c>
      <c r="C242" s="5" t="s">
        <v>1209</v>
      </c>
      <c r="D242" s="5" t="s">
        <v>33</v>
      </c>
      <c r="E242" s="5"/>
      <c r="F242" s="6">
        <v>250000</v>
      </c>
      <c r="G242" s="6">
        <v>200000</v>
      </c>
      <c r="H242" s="6">
        <v>207500</v>
      </c>
      <c r="I242" s="7" t="s">
        <v>20</v>
      </c>
      <c r="J242" s="7" t="s">
        <v>20</v>
      </c>
      <c r="K242" s="8">
        <f t="shared" si="18"/>
        <v>0.2</v>
      </c>
      <c r="L242" s="9">
        <f t="shared" si="19"/>
        <v>0.17</v>
      </c>
      <c r="M242" s="4"/>
      <c r="N242" s="10">
        <v>190000</v>
      </c>
      <c r="O242" s="11">
        <v>207500</v>
      </c>
      <c r="P242" s="12">
        <f t="shared" si="20"/>
        <v>0.24</v>
      </c>
    </row>
    <row r="243" spans="1:16" x14ac:dyDescent="0.45">
      <c r="A243" s="4">
        <v>10008545</v>
      </c>
      <c r="B243" s="4" t="s">
        <v>1347</v>
      </c>
      <c r="C243" s="5" t="s">
        <v>26</v>
      </c>
      <c r="D243" s="5" t="s">
        <v>18</v>
      </c>
      <c r="E243" s="5"/>
      <c r="F243" s="6">
        <v>353000</v>
      </c>
      <c r="G243" s="6">
        <v>282400</v>
      </c>
      <c r="H243" s="6">
        <v>292990</v>
      </c>
      <c r="I243" s="7" t="s">
        <v>20</v>
      </c>
      <c r="J243" s="7" t="s">
        <v>20</v>
      </c>
      <c r="K243" s="8">
        <f t="shared" si="18"/>
        <v>0.2</v>
      </c>
      <c r="L243" s="9">
        <f t="shared" si="19"/>
        <v>0.17</v>
      </c>
      <c r="M243" s="4"/>
      <c r="N243" s="10">
        <v>268280</v>
      </c>
      <c r="O243" s="11">
        <v>292990</v>
      </c>
      <c r="P243" s="12">
        <f t="shared" si="20"/>
        <v>0.24</v>
      </c>
    </row>
    <row r="244" spans="1:16" x14ac:dyDescent="0.45">
      <c r="A244" s="4">
        <v>10000417</v>
      </c>
      <c r="B244" s="4" t="s">
        <v>1486</v>
      </c>
      <c r="C244" s="5" t="s">
        <v>26</v>
      </c>
      <c r="D244" s="5" t="s">
        <v>18</v>
      </c>
      <c r="E244" s="5"/>
      <c r="F244" s="6">
        <v>318938</v>
      </c>
      <c r="G244" s="6">
        <v>255150.4</v>
      </c>
      <c r="H244" s="6">
        <v>264718.53999999998</v>
      </c>
      <c r="I244" s="7" t="s">
        <v>20</v>
      </c>
      <c r="J244" s="7" t="s">
        <v>20</v>
      </c>
      <c r="K244" s="8">
        <f t="shared" si="18"/>
        <v>0.2</v>
      </c>
      <c r="L244" s="9">
        <f t="shared" si="19"/>
        <v>0.17000000000000007</v>
      </c>
      <c r="M244" s="4"/>
      <c r="N244" s="10">
        <v>242392.88</v>
      </c>
      <c r="O244" s="11">
        <v>264718.53999999998</v>
      </c>
      <c r="P244" s="12">
        <f t="shared" si="20"/>
        <v>0.24</v>
      </c>
    </row>
    <row r="245" spans="1:16" x14ac:dyDescent="0.45">
      <c r="A245" s="4">
        <v>10000597</v>
      </c>
      <c r="B245" s="4" t="s">
        <v>1489</v>
      </c>
      <c r="C245" s="5" t="s">
        <v>26</v>
      </c>
      <c r="D245" s="5" t="s">
        <v>18</v>
      </c>
      <c r="E245" s="5"/>
      <c r="F245" s="6">
        <v>318938</v>
      </c>
      <c r="G245" s="6">
        <v>255150.4</v>
      </c>
      <c r="H245" s="6">
        <v>264718.53999999998</v>
      </c>
      <c r="I245" s="7" t="s">
        <v>20</v>
      </c>
      <c r="J245" s="7" t="s">
        <v>20</v>
      </c>
      <c r="K245" s="8">
        <f t="shared" si="18"/>
        <v>0.2</v>
      </c>
      <c r="L245" s="9">
        <f t="shared" si="19"/>
        <v>0.17000000000000007</v>
      </c>
      <c r="M245" s="4"/>
      <c r="N245" s="10">
        <v>242392.88</v>
      </c>
      <c r="O245" s="11">
        <v>264718.53999999998</v>
      </c>
      <c r="P245" s="12">
        <f t="shared" si="20"/>
        <v>0.24</v>
      </c>
    </row>
    <row r="246" spans="1:16" x14ac:dyDescent="0.45">
      <c r="A246" s="4">
        <v>10000157</v>
      </c>
      <c r="B246" s="4" t="s">
        <v>1492</v>
      </c>
      <c r="C246" s="5" t="s">
        <v>26</v>
      </c>
      <c r="D246" s="5" t="s">
        <v>18</v>
      </c>
      <c r="E246" s="5"/>
      <c r="F246" s="6">
        <v>321095</v>
      </c>
      <c r="G246" s="6">
        <v>256876</v>
      </c>
      <c r="H246" s="6">
        <v>266508.84999999998</v>
      </c>
      <c r="I246" s="7" t="s">
        <v>20</v>
      </c>
      <c r="J246" s="7" t="s">
        <v>20</v>
      </c>
      <c r="K246" s="8">
        <f t="shared" si="18"/>
        <v>0.2</v>
      </c>
      <c r="L246" s="9">
        <f t="shared" si="19"/>
        <v>0.17000000000000007</v>
      </c>
      <c r="M246" s="4"/>
      <c r="N246" s="10">
        <v>244032.2</v>
      </c>
      <c r="O246" s="11">
        <v>266508.84999999998</v>
      </c>
      <c r="P246" s="12">
        <f t="shared" si="20"/>
        <v>0.23999999999999996</v>
      </c>
    </row>
    <row r="247" spans="1:16" x14ac:dyDescent="0.45">
      <c r="A247" s="4">
        <v>10000098</v>
      </c>
      <c r="B247" s="4" t="s">
        <v>1495</v>
      </c>
      <c r="C247" s="5" t="s">
        <v>26</v>
      </c>
      <c r="D247" s="5" t="s">
        <v>18</v>
      </c>
      <c r="E247" s="5"/>
      <c r="F247" s="6">
        <v>321095</v>
      </c>
      <c r="G247" s="6">
        <v>256876</v>
      </c>
      <c r="H247" s="6">
        <v>266508.84999999998</v>
      </c>
      <c r="I247" s="7" t="s">
        <v>20</v>
      </c>
      <c r="J247" s="7" t="s">
        <v>20</v>
      </c>
      <c r="K247" s="8">
        <f t="shared" si="18"/>
        <v>0.2</v>
      </c>
      <c r="L247" s="9">
        <f t="shared" si="19"/>
        <v>0.17000000000000007</v>
      </c>
      <c r="M247" s="4"/>
      <c r="N247" s="10">
        <v>244032.2</v>
      </c>
      <c r="O247" s="11">
        <v>266508.84999999998</v>
      </c>
      <c r="P247" s="12">
        <f t="shared" si="20"/>
        <v>0.23999999999999996</v>
      </c>
    </row>
    <row r="248" spans="1:16" x14ac:dyDescent="0.45">
      <c r="A248" s="4">
        <v>10006286</v>
      </c>
      <c r="B248" s="4" t="s">
        <v>1498</v>
      </c>
      <c r="C248" s="5" t="s">
        <v>26</v>
      </c>
      <c r="D248" s="5" t="s">
        <v>18</v>
      </c>
      <c r="E248" s="5"/>
      <c r="F248" s="6">
        <v>270313</v>
      </c>
      <c r="G248" s="6">
        <v>216250.4</v>
      </c>
      <c r="H248" s="6">
        <v>224359.79</v>
      </c>
      <c r="I248" s="7" t="s">
        <v>20</v>
      </c>
      <c r="J248" s="7" t="s">
        <v>20</v>
      </c>
      <c r="K248" s="8">
        <f t="shared" si="18"/>
        <v>0.2</v>
      </c>
      <c r="L248" s="9">
        <f t="shared" si="19"/>
        <v>0.16999999999999996</v>
      </c>
      <c r="M248" s="4"/>
      <c r="N248" s="10">
        <v>205437.88</v>
      </c>
      <c r="O248" s="11">
        <v>224359.79</v>
      </c>
      <c r="P248" s="12">
        <f t="shared" si="20"/>
        <v>0.24</v>
      </c>
    </row>
    <row r="249" spans="1:16" x14ac:dyDescent="0.45">
      <c r="A249" s="4">
        <v>10001215</v>
      </c>
      <c r="B249" s="4" t="s">
        <v>1501</v>
      </c>
      <c r="C249" s="5" t="s">
        <v>26</v>
      </c>
      <c r="D249" s="5" t="s">
        <v>33</v>
      </c>
      <c r="E249" s="5"/>
      <c r="F249" s="6">
        <v>325013</v>
      </c>
      <c r="G249" s="6">
        <v>260010.4</v>
      </c>
      <c r="H249" s="6">
        <v>269760.78999999998</v>
      </c>
      <c r="I249" s="7" t="s">
        <v>20</v>
      </c>
      <c r="J249" s="7" t="s">
        <v>20</v>
      </c>
      <c r="K249" s="8">
        <f t="shared" si="18"/>
        <v>0.2</v>
      </c>
      <c r="L249" s="9">
        <f t="shared" si="19"/>
        <v>0.17000000000000007</v>
      </c>
      <c r="M249" s="4"/>
      <c r="N249" s="10">
        <v>247009.88</v>
      </c>
      <c r="O249" s="11">
        <v>269760.78999999998</v>
      </c>
      <c r="P249" s="12">
        <f t="shared" si="20"/>
        <v>0.24</v>
      </c>
    </row>
    <row r="250" spans="1:16" x14ac:dyDescent="0.45">
      <c r="A250" s="4">
        <v>10006170</v>
      </c>
      <c r="B250" s="4" t="s">
        <v>1504</v>
      </c>
      <c r="C250" s="5" t="s">
        <v>26</v>
      </c>
      <c r="D250" s="5" t="s">
        <v>18</v>
      </c>
      <c r="E250" s="5"/>
      <c r="F250" s="6">
        <v>321095</v>
      </c>
      <c r="G250" s="6">
        <v>256876</v>
      </c>
      <c r="H250" s="6">
        <v>266508.84999999998</v>
      </c>
      <c r="I250" s="7" t="s">
        <v>20</v>
      </c>
      <c r="J250" s="7" t="s">
        <v>20</v>
      </c>
      <c r="K250" s="8">
        <f t="shared" si="18"/>
        <v>0.2</v>
      </c>
      <c r="L250" s="9">
        <f t="shared" si="19"/>
        <v>0.17000000000000007</v>
      </c>
      <c r="M250" s="4"/>
      <c r="N250" s="10">
        <v>244032.2</v>
      </c>
      <c r="O250" s="11">
        <v>266508.84999999998</v>
      </c>
      <c r="P250" s="12">
        <f t="shared" si="20"/>
        <v>0.23999999999999996</v>
      </c>
    </row>
    <row r="251" spans="1:16" x14ac:dyDescent="0.45">
      <c r="A251" s="4">
        <v>10006390</v>
      </c>
      <c r="B251" s="4" t="s">
        <v>1507</v>
      </c>
      <c r="C251" s="5" t="s">
        <v>26</v>
      </c>
      <c r="D251" s="5" t="s">
        <v>33</v>
      </c>
      <c r="E251" s="5"/>
      <c r="F251" s="6">
        <v>339063</v>
      </c>
      <c r="G251" s="6">
        <v>271250.40000000002</v>
      </c>
      <c r="H251" s="6">
        <v>281422.28999999998</v>
      </c>
      <c r="I251" s="7" t="s">
        <v>20</v>
      </c>
      <c r="J251" s="7" t="s">
        <v>20</v>
      </c>
      <c r="K251" s="8">
        <f t="shared" si="18"/>
        <v>0.19999999999999993</v>
      </c>
      <c r="L251" s="9">
        <f t="shared" si="19"/>
        <v>0.17000000000000007</v>
      </c>
      <c r="M251" s="4"/>
      <c r="N251" s="10">
        <v>257687.88</v>
      </c>
      <c r="O251" s="11">
        <v>281422.28999999998</v>
      </c>
      <c r="P251" s="12">
        <f t="shared" si="20"/>
        <v>0.24</v>
      </c>
    </row>
    <row r="252" spans="1:16" x14ac:dyDescent="0.45">
      <c r="A252" s="4">
        <v>10003661</v>
      </c>
      <c r="B252" s="4" t="s">
        <v>1510</v>
      </c>
      <c r="C252" s="5" t="s">
        <v>134</v>
      </c>
      <c r="D252" s="5" t="s">
        <v>33</v>
      </c>
      <c r="E252" s="5"/>
      <c r="F252" s="6">
        <v>603000</v>
      </c>
      <c r="G252" s="6">
        <v>482400</v>
      </c>
      <c r="H252" s="6">
        <v>500490</v>
      </c>
      <c r="I252" s="7" t="s">
        <v>20</v>
      </c>
      <c r="J252" s="7" t="s">
        <v>20</v>
      </c>
      <c r="K252" s="8">
        <f t="shared" si="18"/>
        <v>0.2</v>
      </c>
      <c r="L252" s="9">
        <f t="shared" si="19"/>
        <v>0.17</v>
      </c>
      <c r="M252" s="4"/>
      <c r="N252" s="10">
        <v>458280</v>
      </c>
      <c r="O252" s="11">
        <v>500490</v>
      </c>
      <c r="P252" s="12">
        <f t="shared" si="20"/>
        <v>0.24</v>
      </c>
    </row>
    <row r="253" spans="1:16" x14ac:dyDescent="0.45">
      <c r="A253" s="4">
        <v>10003673</v>
      </c>
      <c r="B253" s="4" t="s">
        <v>1522</v>
      </c>
      <c r="C253" s="5" t="s">
        <v>134</v>
      </c>
      <c r="D253" s="5" t="s">
        <v>33</v>
      </c>
      <c r="E253" s="5"/>
      <c r="F253" s="6">
        <v>990000</v>
      </c>
      <c r="G253" s="6">
        <v>792000</v>
      </c>
      <c r="H253" s="6">
        <v>821700</v>
      </c>
      <c r="I253" s="7" t="s">
        <v>20</v>
      </c>
      <c r="J253" s="7" t="s">
        <v>20</v>
      </c>
      <c r="K253" s="8">
        <f t="shared" si="18"/>
        <v>0.2</v>
      </c>
      <c r="L253" s="9">
        <f t="shared" si="19"/>
        <v>0.17</v>
      </c>
      <c r="M253" s="4"/>
      <c r="N253" s="10">
        <v>752400</v>
      </c>
      <c r="O253" s="11">
        <v>821700</v>
      </c>
      <c r="P253" s="12">
        <f t="shared" si="20"/>
        <v>0.24</v>
      </c>
    </row>
    <row r="254" spans="1:16" x14ac:dyDescent="0.45">
      <c r="A254" s="4">
        <v>10005604</v>
      </c>
      <c r="B254" s="4" t="s">
        <v>1525</v>
      </c>
      <c r="C254" s="5" t="s">
        <v>134</v>
      </c>
      <c r="D254" s="5" t="s">
        <v>33</v>
      </c>
      <c r="E254" s="5"/>
      <c r="F254" s="6">
        <v>603000</v>
      </c>
      <c r="G254" s="6">
        <v>482400</v>
      </c>
      <c r="H254" s="6">
        <v>500490</v>
      </c>
      <c r="I254" s="7" t="s">
        <v>20</v>
      </c>
      <c r="J254" s="7" t="s">
        <v>20</v>
      </c>
      <c r="K254" s="8">
        <f t="shared" si="18"/>
        <v>0.2</v>
      </c>
      <c r="L254" s="9">
        <f t="shared" si="19"/>
        <v>0.17</v>
      </c>
      <c r="M254" s="4"/>
      <c r="N254" s="10">
        <v>458280</v>
      </c>
      <c r="O254" s="11">
        <v>500490</v>
      </c>
      <c r="P254" s="12">
        <f t="shared" si="20"/>
        <v>0.24</v>
      </c>
    </row>
    <row r="255" spans="1:16" x14ac:dyDescent="0.45">
      <c r="A255" s="4">
        <v>10001427</v>
      </c>
      <c r="B255" s="4" t="s">
        <v>1613</v>
      </c>
      <c r="C255" s="5" t="s">
        <v>48</v>
      </c>
      <c r="D255" s="5" t="s">
        <v>33</v>
      </c>
      <c r="E255" s="5"/>
      <c r="F255" s="6">
        <v>312000</v>
      </c>
      <c r="G255" s="6">
        <v>249600</v>
      </c>
      <c r="H255" s="6">
        <v>258960</v>
      </c>
      <c r="I255" s="7" t="s">
        <v>20</v>
      </c>
      <c r="J255" s="7" t="s">
        <v>20</v>
      </c>
      <c r="K255" s="8">
        <f t="shared" si="18"/>
        <v>0.2</v>
      </c>
      <c r="L255" s="9">
        <f t="shared" si="19"/>
        <v>0.17</v>
      </c>
      <c r="M255" s="4"/>
      <c r="N255" s="10">
        <v>237120</v>
      </c>
      <c r="O255" s="11">
        <v>258960</v>
      </c>
      <c r="P255" s="12">
        <f t="shared" si="20"/>
        <v>0.24</v>
      </c>
    </row>
    <row r="256" spans="1:16" x14ac:dyDescent="0.45">
      <c r="A256" s="4">
        <v>10005729</v>
      </c>
      <c r="B256" s="4" t="s">
        <v>1664</v>
      </c>
      <c r="C256" s="5" t="s">
        <v>48</v>
      </c>
      <c r="D256" s="5" t="s">
        <v>33</v>
      </c>
      <c r="E256" s="5"/>
      <c r="F256" s="6">
        <v>334000</v>
      </c>
      <c r="G256" s="6">
        <v>267200</v>
      </c>
      <c r="H256" s="6">
        <v>277220</v>
      </c>
      <c r="I256" s="7" t="s">
        <v>20</v>
      </c>
      <c r="J256" s="7" t="s">
        <v>20</v>
      </c>
      <c r="K256" s="8">
        <f t="shared" ref="K256:K291" si="21">IF(AND(ISNUMBER(F256),F256&lt;&gt;0),((F256-G256)/F256),"")</f>
        <v>0.2</v>
      </c>
      <c r="L256" s="9">
        <f t="shared" ref="L256:L291" si="22">IF(AND(ISNUMBER(F256),F256&lt;&gt;0),((F256-H256)/F256),"")</f>
        <v>0.17</v>
      </c>
      <c r="M256" s="4"/>
      <c r="N256" s="10">
        <v>215745</v>
      </c>
      <c r="O256" s="11">
        <v>237100</v>
      </c>
      <c r="P256" s="12">
        <f t="shared" ref="P256:P291" si="23">IF(AND(ISNUMBER(F256),ISNUMBER(N256),F256&lt;&gt;0),((F256-N256)/F256),"")</f>
        <v>0.35405688622754489</v>
      </c>
    </row>
    <row r="257" spans="1:16" x14ac:dyDescent="0.45">
      <c r="A257" s="4">
        <v>10001023</v>
      </c>
      <c r="B257" s="4" t="s">
        <v>1696</v>
      </c>
      <c r="C257" s="5" t="s">
        <v>48</v>
      </c>
      <c r="D257" s="5" t="s">
        <v>33</v>
      </c>
      <c r="E257" s="5"/>
      <c r="F257" s="6">
        <v>451500</v>
      </c>
      <c r="G257" s="6">
        <v>361200</v>
      </c>
      <c r="H257" s="6">
        <v>374745</v>
      </c>
      <c r="I257" s="7" t="s">
        <v>20</v>
      </c>
      <c r="J257" s="7" t="s">
        <v>20</v>
      </c>
      <c r="K257" s="8">
        <f t="shared" si="21"/>
        <v>0.2</v>
      </c>
      <c r="L257" s="9">
        <f t="shared" si="22"/>
        <v>0.17</v>
      </c>
      <c r="M257" s="4"/>
      <c r="N257" s="10">
        <v>291650</v>
      </c>
      <c r="O257" s="11">
        <v>320600</v>
      </c>
      <c r="P257" s="12">
        <f t="shared" si="23"/>
        <v>0.35404208194905867</v>
      </c>
    </row>
    <row r="258" spans="1:16" x14ac:dyDescent="0.45">
      <c r="A258" s="4">
        <v>10004264</v>
      </c>
      <c r="B258" s="4" t="s">
        <v>1868</v>
      </c>
      <c r="C258" s="5" t="s">
        <v>48</v>
      </c>
      <c r="D258" s="5" t="s">
        <v>33</v>
      </c>
      <c r="E258" s="5"/>
      <c r="F258" s="6">
        <v>250000</v>
      </c>
      <c r="G258" s="6">
        <v>200000</v>
      </c>
      <c r="H258" s="6">
        <v>207500</v>
      </c>
      <c r="I258" s="7" t="s">
        <v>20</v>
      </c>
      <c r="J258" s="7" t="s">
        <v>20</v>
      </c>
      <c r="K258" s="8">
        <f t="shared" si="21"/>
        <v>0.2</v>
      </c>
      <c r="L258" s="9">
        <f t="shared" si="22"/>
        <v>0.17</v>
      </c>
      <c r="M258" s="4"/>
      <c r="N258" s="10">
        <v>161500</v>
      </c>
      <c r="O258" s="11">
        <v>177500</v>
      </c>
      <c r="P258" s="12">
        <f t="shared" si="23"/>
        <v>0.35399999999999998</v>
      </c>
    </row>
    <row r="259" spans="1:16" x14ac:dyDescent="0.45">
      <c r="A259" s="4">
        <v>10006241</v>
      </c>
      <c r="B259" s="4" t="s">
        <v>1901</v>
      </c>
      <c r="C259" s="5" t="s">
        <v>48</v>
      </c>
      <c r="D259" s="5" t="s">
        <v>33</v>
      </c>
      <c r="E259" s="5"/>
      <c r="F259" s="6">
        <v>301389</v>
      </c>
      <c r="G259" s="6">
        <v>241111.2</v>
      </c>
      <c r="H259" s="6">
        <v>250152.87</v>
      </c>
      <c r="I259" s="7" t="s">
        <v>20</v>
      </c>
      <c r="J259" s="7" t="s">
        <v>20</v>
      </c>
      <c r="K259" s="8">
        <f t="shared" si="21"/>
        <v>0.19999999999999996</v>
      </c>
      <c r="L259" s="9">
        <f t="shared" si="22"/>
        <v>0.17</v>
      </c>
      <c r="M259" s="4"/>
      <c r="N259" s="10">
        <v>229055.64</v>
      </c>
      <c r="O259" s="11">
        <v>250152.87</v>
      </c>
      <c r="P259" s="12">
        <f t="shared" si="23"/>
        <v>0.23999999999999996</v>
      </c>
    </row>
    <row r="260" spans="1:16" x14ac:dyDescent="0.45">
      <c r="A260" s="4">
        <v>10008236</v>
      </c>
      <c r="B260" s="4" t="s">
        <v>1907</v>
      </c>
      <c r="C260" s="5" t="s">
        <v>48</v>
      </c>
      <c r="D260" s="5" t="s">
        <v>33</v>
      </c>
      <c r="E260" s="5"/>
      <c r="F260" s="6">
        <v>263001</v>
      </c>
      <c r="G260" s="6">
        <v>210400.8</v>
      </c>
      <c r="H260" s="6">
        <v>218290.83</v>
      </c>
      <c r="I260" s="7" t="s">
        <v>20</v>
      </c>
      <c r="J260" s="7" t="s">
        <v>20</v>
      </c>
      <c r="K260" s="8">
        <f t="shared" si="21"/>
        <v>0.20000000000000004</v>
      </c>
      <c r="L260" s="9">
        <f t="shared" si="22"/>
        <v>0.17000000000000004</v>
      </c>
      <c r="M260" s="4"/>
      <c r="N260" s="10">
        <v>169860</v>
      </c>
      <c r="O260" s="11">
        <v>186700</v>
      </c>
      <c r="P260" s="12">
        <f t="shared" si="23"/>
        <v>0.35414694240706307</v>
      </c>
    </row>
    <row r="261" spans="1:16" x14ac:dyDescent="0.45">
      <c r="A261" s="4">
        <v>10000795</v>
      </c>
      <c r="B261" s="4" t="s">
        <v>1910</v>
      </c>
      <c r="C261" s="5" t="s">
        <v>48</v>
      </c>
      <c r="D261" s="5" t="s">
        <v>33</v>
      </c>
      <c r="E261" s="5"/>
      <c r="F261" s="6">
        <v>267000</v>
      </c>
      <c r="G261" s="6">
        <v>213600</v>
      </c>
      <c r="H261" s="6">
        <v>221610</v>
      </c>
      <c r="I261" s="7" t="s">
        <v>20</v>
      </c>
      <c r="J261" s="7" t="s">
        <v>20</v>
      </c>
      <c r="K261" s="8">
        <f t="shared" si="21"/>
        <v>0.2</v>
      </c>
      <c r="L261" s="9">
        <f t="shared" si="22"/>
        <v>0.17</v>
      </c>
      <c r="M261" s="4"/>
      <c r="N261" s="10">
        <v>202920</v>
      </c>
      <c r="O261" s="11">
        <v>221610</v>
      </c>
      <c r="P261" s="12">
        <f t="shared" si="23"/>
        <v>0.24</v>
      </c>
    </row>
    <row r="262" spans="1:16" x14ac:dyDescent="0.45">
      <c r="A262" s="4">
        <v>10000821</v>
      </c>
      <c r="B262" s="4" t="s">
        <v>1915</v>
      </c>
      <c r="C262" s="5" t="s">
        <v>48</v>
      </c>
      <c r="D262" s="5" t="s">
        <v>33</v>
      </c>
      <c r="E262" s="5"/>
      <c r="F262" s="6">
        <v>267000</v>
      </c>
      <c r="G262" s="6">
        <v>213600</v>
      </c>
      <c r="H262" s="6">
        <v>221610</v>
      </c>
      <c r="I262" s="7" t="s">
        <v>20</v>
      </c>
      <c r="J262" s="7" t="s">
        <v>20</v>
      </c>
      <c r="K262" s="8">
        <f t="shared" si="21"/>
        <v>0.2</v>
      </c>
      <c r="L262" s="9">
        <f t="shared" si="22"/>
        <v>0.17</v>
      </c>
      <c r="M262" s="4"/>
      <c r="N262" s="10">
        <v>202920</v>
      </c>
      <c r="O262" s="11">
        <v>221610</v>
      </c>
      <c r="P262" s="12">
        <f t="shared" si="23"/>
        <v>0.24</v>
      </c>
    </row>
    <row r="263" spans="1:16" x14ac:dyDescent="0.45">
      <c r="A263" s="4">
        <v>10001373</v>
      </c>
      <c r="B263" s="4" t="s">
        <v>1920</v>
      </c>
      <c r="C263" s="5" t="s">
        <v>48</v>
      </c>
      <c r="D263" s="5" t="s">
        <v>33</v>
      </c>
      <c r="E263" s="5"/>
      <c r="F263" s="6">
        <v>252000</v>
      </c>
      <c r="G263" s="6">
        <v>201600</v>
      </c>
      <c r="H263" s="6">
        <v>209160</v>
      </c>
      <c r="I263" s="7" t="s">
        <v>20</v>
      </c>
      <c r="J263" s="7" t="s">
        <v>20</v>
      </c>
      <c r="K263" s="8">
        <f t="shared" si="21"/>
        <v>0.2</v>
      </c>
      <c r="L263" s="9">
        <f t="shared" si="22"/>
        <v>0.17</v>
      </c>
      <c r="M263" s="4"/>
      <c r="N263" s="10">
        <v>191520</v>
      </c>
      <c r="O263" s="11">
        <v>209160</v>
      </c>
      <c r="P263" s="12">
        <f t="shared" si="23"/>
        <v>0.24</v>
      </c>
    </row>
    <row r="264" spans="1:16" x14ac:dyDescent="0.45">
      <c r="A264" s="4">
        <v>10004267</v>
      </c>
      <c r="B264" s="4" t="s">
        <v>1929</v>
      </c>
      <c r="C264" s="5" t="s">
        <v>48</v>
      </c>
      <c r="D264" s="5" t="s">
        <v>33</v>
      </c>
      <c r="E264" s="5"/>
      <c r="F264" s="6">
        <v>263001</v>
      </c>
      <c r="G264" s="6">
        <v>210400.8</v>
      </c>
      <c r="H264" s="6">
        <v>218290.83</v>
      </c>
      <c r="I264" s="7" t="s">
        <v>20</v>
      </c>
      <c r="J264" s="7" t="s">
        <v>20</v>
      </c>
      <c r="K264" s="8">
        <f t="shared" si="21"/>
        <v>0.20000000000000004</v>
      </c>
      <c r="L264" s="9">
        <f t="shared" si="22"/>
        <v>0.17000000000000004</v>
      </c>
      <c r="M264" s="4"/>
      <c r="N264" s="10">
        <v>199880.76</v>
      </c>
      <c r="O264" s="11">
        <v>218290.83</v>
      </c>
      <c r="P264" s="12">
        <f t="shared" si="23"/>
        <v>0.23999999999999996</v>
      </c>
    </row>
    <row r="265" spans="1:16" x14ac:dyDescent="0.45">
      <c r="A265" s="4">
        <v>10007035</v>
      </c>
      <c r="B265" s="4" t="s">
        <v>1932</v>
      </c>
      <c r="C265" s="5" t="s">
        <v>48</v>
      </c>
      <c r="D265" s="5" t="s">
        <v>33</v>
      </c>
      <c r="E265" s="5"/>
      <c r="F265" s="6">
        <v>250000</v>
      </c>
      <c r="G265" s="6">
        <v>200000</v>
      </c>
      <c r="H265" s="6">
        <v>207500</v>
      </c>
      <c r="I265" s="7" t="s">
        <v>20</v>
      </c>
      <c r="J265" s="7" t="s">
        <v>20</v>
      </c>
      <c r="K265" s="8">
        <f t="shared" si="21"/>
        <v>0.2</v>
      </c>
      <c r="L265" s="9">
        <f t="shared" si="22"/>
        <v>0.17</v>
      </c>
      <c r="M265" s="4"/>
      <c r="N265" s="10">
        <v>190000</v>
      </c>
      <c r="O265" s="11">
        <v>207500</v>
      </c>
      <c r="P265" s="12">
        <f t="shared" si="23"/>
        <v>0.24</v>
      </c>
    </row>
    <row r="266" spans="1:16" x14ac:dyDescent="0.45">
      <c r="A266" s="4">
        <v>10007166</v>
      </c>
      <c r="B266" s="4" t="s">
        <v>1935</v>
      </c>
      <c r="C266" s="5" t="s">
        <v>48</v>
      </c>
      <c r="D266" s="5" t="s">
        <v>33</v>
      </c>
      <c r="E266" s="5"/>
      <c r="F266" s="6">
        <v>250000</v>
      </c>
      <c r="G266" s="6">
        <v>200000</v>
      </c>
      <c r="H266" s="6">
        <v>207500</v>
      </c>
      <c r="I266" s="7" t="s">
        <v>20</v>
      </c>
      <c r="J266" s="7" t="s">
        <v>20</v>
      </c>
      <c r="K266" s="8">
        <f t="shared" si="21"/>
        <v>0.2</v>
      </c>
      <c r="L266" s="9">
        <f t="shared" si="22"/>
        <v>0.17</v>
      </c>
      <c r="M266" s="4"/>
      <c r="N266" s="10">
        <v>190000</v>
      </c>
      <c r="O266" s="11">
        <v>207500</v>
      </c>
      <c r="P266" s="12">
        <f t="shared" si="23"/>
        <v>0.24</v>
      </c>
    </row>
    <row r="267" spans="1:16" x14ac:dyDescent="0.45">
      <c r="A267" s="4">
        <v>10007169</v>
      </c>
      <c r="B267" s="4" t="s">
        <v>1938</v>
      </c>
      <c r="C267" s="5" t="s">
        <v>48</v>
      </c>
      <c r="D267" s="5" t="s">
        <v>33</v>
      </c>
      <c r="E267" s="5"/>
      <c r="F267" s="6">
        <v>250000</v>
      </c>
      <c r="G267" s="6">
        <v>200000</v>
      </c>
      <c r="H267" s="6">
        <v>207500</v>
      </c>
      <c r="I267" s="7" t="s">
        <v>20</v>
      </c>
      <c r="J267" s="7" t="s">
        <v>20</v>
      </c>
      <c r="K267" s="8">
        <f t="shared" si="21"/>
        <v>0.2</v>
      </c>
      <c r="L267" s="9">
        <f t="shared" si="22"/>
        <v>0.17</v>
      </c>
      <c r="M267" s="4"/>
      <c r="N267" s="10">
        <v>190000</v>
      </c>
      <c r="O267" s="11">
        <v>207500</v>
      </c>
      <c r="P267" s="12">
        <f t="shared" si="23"/>
        <v>0.24</v>
      </c>
    </row>
    <row r="268" spans="1:16" x14ac:dyDescent="0.45">
      <c r="A268" s="4">
        <v>10007704</v>
      </c>
      <c r="B268" s="4" t="s">
        <v>1941</v>
      </c>
      <c r="C268" s="5" t="s">
        <v>48</v>
      </c>
      <c r="D268" s="5" t="s">
        <v>33</v>
      </c>
      <c r="E268" s="5"/>
      <c r="F268" s="6">
        <v>288000</v>
      </c>
      <c r="G268" s="6">
        <v>230400</v>
      </c>
      <c r="H268" s="6">
        <v>239040</v>
      </c>
      <c r="I268" s="7" t="s">
        <v>20</v>
      </c>
      <c r="J268" s="7" t="s">
        <v>20</v>
      </c>
      <c r="K268" s="8">
        <f t="shared" si="21"/>
        <v>0.2</v>
      </c>
      <c r="L268" s="9">
        <f t="shared" si="22"/>
        <v>0.17</v>
      </c>
      <c r="M268" s="4"/>
      <c r="N268" s="10">
        <v>218880</v>
      </c>
      <c r="O268" s="11">
        <v>239040</v>
      </c>
      <c r="P268" s="12">
        <f t="shared" si="23"/>
        <v>0.24</v>
      </c>
    </row>
    <row r="269" spans="1:16" x14ac:dyDescent="0.45">
      <c r="A269" s="4">
        <v>10007706</v>
      </c>
      <c r="B269" s="4" t="s">
        <v>1944</v>
      </c>
      <c r="C269" s="5" t="s">
        <v>48</v>
      </c>
      <c r="D269" s="5" t="s">
        <v>33</v>
      </c>
      <c r="E269" s="5"/>
      <c r="F269" s="6">
        <v>288000</v>
      </c>
      <c r="G269" s="6">
        <v>230400</v>
      </c>
      <c r="H269" s="6">
        <v>239040</v>
      </c>
      <c r="I269" s="7" t="s">
        <v>20</v>
      </c>
      <c r="J269" s="7" t="s">
        <v>20</v>
      </c>
      <c r="K269" s="8">
        <f t="shared" si="21"/>
        <v>0.2</v>
      </c>
      <c r="L269" s="9">
        <f t="shared" si="22"/>
        <v>0.17</v>
      </c>
      <c r="M269" s="4"/>
      <c r="N269" s="10">
        <v>218880</v>
      </c>
      <c r="O269" s="11">
        <v>239040</v>
      </c>
      <c r="P269" s="12">
        <f t="shared" si="23"/>
        <v>0.24</v>
      </c>
    </row>
    <row r="270" spans="1:16" x14ac:dyDescent="0.45">
      <c r="A270" s="4">
        <v>10006251</v>
      </c>
      <c r="B270" s="4" t="s">
        <v>2168</v>
      </c>
      <c r="C270" s="5" t="s">
        <v>166</v>
      </c>
      <c r="D270" s="5" t="s">
        <v>33</v>
      </c>
      <c r="E270" s="5"/>
      <c r="F270" s="6">
        <v>388125</v>
      </c>
      <c r="G270" s="6">
        <v>310500</v>
      </c>
      <c r="H270" s="6">
        <v>322143.75</v>
      </c>
      <c r="I270" s="7" t="s">
        <v>20</v>
      </c>
      <c r="J270" s="7" t="s">
        <v>20</v>
      </c>
      <c r="K270" s="8">
        <f t="shared" si="21"/>
        <v>0.2</v>
      </c>
      <c r="L270" s="9">
        <f t="shared" si="22"/>
        <v>0.17</v>
      </c>
      <c r="M270" s="4"/>
      <c r="N270" s="10">
        <v>294975</v>
      </c>
      <c r="O270" s="11">
        <v>322143.75</v>
      </c>
      <c r="P270" s="12">
        <f t="shared" si="23"/>
        <v>0.24</v>
      </c>
    </row>
    <row r="271" spans="1:16" x14ac:dyDescent="0.45">
      <c r="A271" s="4">
        <v>10006136</v>
      </c>
      <c r="B271" s="4" t="s">
        <v>2171</v>
      </c>
      <c r="C271" s="5" t="s">
        <v>166</v>
      </c>
      <c r="D271" s="5" t="s">
        <v>33</v>
      </c>
      <c r="E271" s="5"/>
      <c r="F271" s="6">
        <v>450360</v>
      </c>
      <c r="G271" s="6">
        <v>360288</v>
      </c>
      <c r="H271" s="6">
        <v>373798.8</v>
      </c>
      <c r="I271" s="7" t="s">
        <v>20</v>
      </c>
      <c r="J271" s="7" t="s">
        <v>20</v>
      </c>
      <c r="K271" s="8">
        <f t="shared" si="21"/>
        <v>0.2</v>
      </c>
      <c r="L271" s="9">
        <f t="shared" si="22"/>
        <v>0.17</v>
      </c>
      <c r="M271" s="4"/>
      <c r="N271" s="10">
        <v>342273.6</v>
      </c>
      <c r="O271" s="11">
        <v>373798.8</v>
      </c>
      <c r="P271" s="12">
        <f t="shared" si="23"/>
        <v>0.24000000000000005</v>
      </c>
    </row>
    <row r="272" spans="1:16" x14ac:dyDescent="0.45">
      <c r="A272" s="4">
        <v>10006651</v>
      </c>
      <c r="B272" s="4" t="s">
        <v>2174</v>
      </c>
      <c r="C272" s="5" t="s">
        <v>166</v>
      </c>
      <c r="D272" s="5" t="s">
        <v>33</v>
      </c>
      <c r="E272" s="5"/>
      <c r="F272" s="6">
        <v>450360</v>
      </c>
      <c r="G272" s="6">
        <v>360288</v>
      </c>
      <c r="H272" s="6">
        <v>373798.8</v>
      </c>
      <c r="I272" s="7" t="s">
        <v>20</v>
      </c>
      <c r="J272" s="7" t="s">
        <v>20</v>
      </c>
      <c r="K272" s="8">
        <f t="shared" si="21"/>
        <v>0.2</v>
      </c>
      <c r="L272" s="9">
        <f t="shared" si="22"/>
        <v>0.17</v>
      </c>
      <c r="M272" s="4"/>
      <c r="N272" s="10">
        <v>342273.6</v>
      </c>
      <c r="O272" s="11">
        <v>373798.8</v>
      </c>
      <c r="P272" s="12">
        <f t="shared" si="23"/>
        <v>0.24000000000000005</v>
      </c>
    </row>
    <row r="273" spans="1:16" x14ac:dyDescent="0.45">
      <c r="A273" s="4">
        <v>10006650</v>
      </c>
      <c r="B273" s="4" t="s">
        <v>2177</v>
      </c>
      <c r="C273" s="5" t="s">
        <v>166</v>
      </c>
      <c r="D273" s="5" t="s">
        <v>33</v>
      </c>
      <c r="E273" s="5"/>
      <c r="F273" s="6">
        <v>450360</v>
      </c>
      <c r="G273" s="6">
        <v>360288</v>
      </c>
      <c r="H273" s="6">
        <v>373798.8</v>
      </c>
      <c r="I273" s="7" t="s">
        <v>20</v>
      </c>
      <c r="J273" s="7" t="s">
        <v>20</v>
      </c>
      <c r="K273" s="8">
        <f t="shared" si="21"/>
        <v>0.2</v>
      </c>
      <c r="L273" s="9">
        <f t="shared" si="22"/>
        <v>0.17</v>
      </c>
      <c r="M273" s="4"/>
      <c r="N273" s="10">
        <v>342273.6</v>
      </c>
      <c r="O273" s="11">
        <v>373798.8</v>
      </c>
      <c r="P273" s="12">
        <f t="shared" si="23"/>
        <v>0.24000000000000005</v>
      </c>
    </row>
    <row r="274" spans="1:16" x14ac:dyDescent="0.45">
      <c r="A274" s="4">
        <v>10005749</v>
      </c>
      <c r="B274" s="4" t="s">
        <v>2184</v>
      </c>
      <c r="C274" s="5" t="s">
        <v>166</v>
      </c>
      <c r="D274" s="5" t="s">
        <v>33</v>
      </c>
      <c r="E274" s="5"/>
      <c r="F274" s="6">
        <v>463542</v>
      </c>
      <c r="G274" s="6">
        <v>370833.6</v>
      </c>
      <c r="H274" s="6">
        <v>384739.86</v>
      </c>
      <c r="I274" s="7" t="s">
        <v>20</v>
      </c>
      <c r="J274" s="7" t="s">
        <v>20</v>
      </c>
      <c r="K274" s="8">
        <f t="shared" si="21"/>
        <v>0.20000000000000004</v>
      </c>
      <c r="L274" s="9">
        <f t="shared" si="22"/>
        <v>0.17000000000000004</v>
      </c>
      <c r="M274" s="4"/>
      <c r="N274" s="10">
        <v>352291.92</v>
      </c>
      <c r="O274" s="11">
        <v>384739.86</v>
      </c>
      <c r="P274" s="12">
        <f t="shared" si="23"/>
        <v>0.24000000000000005</v>
      </c>
    </row>
    <row r="275" spans="1:16" x14ac:dyDescent="0.45">
      <c r="A275" s="4">
        <v>10006409</v>
      </c>
      <c r="B275" s="4" t="s">
        <v>2187</v>
      </c>
      <c r="C275" s="5" t="s">
        <v>166</v>
      </c>
      <c r="D275" s="5" t="s">
        <v>33</v>
      </c>
      <c r="E275" s="5"/>
      <c r="F275" s="6">
        <v>357001</v>
      </c>
      <c r="G275" s="6">
        <v>285600.8</v>
      </c>
      <c r="H275" s="6">
        <v>296310.83</v>
      </c>
      <c r="I275" s="7" t="s">
        <v>20</v>
      </c>
      <c r="J275" s="7" t="s">
        <v>20</v>
      </c>
      <c r="K275" s="8">
        <f t="shared" si="21"/>
        <v>0.20000000000000004</v>
      </c>
      <c r="L275" s="9">
        <f t="shared" si="22"/>
        <v>0.16999999999999996</v>
      </c>
      <c r="M275" s="4"/>
      <c r="N275" s="10">
        <v>271320.76</v>
      </c>
      <c r="O275" s="11">
        <v>296310.83</v>
      </c>
      <c r="P275" s="12">
        <f t="shared" si="23"/>
        <v>0.23999999999999996</v>
      </c>
    </row>
    <row r="276" spans="1:16" x14ac:dyDescent="0.45">
      <c r="A276" s="4">
        <v>10008605</v>
      </c>
      <c r="B276" s="4" t="s">
        <v>2224</v>
      </c>
      <c r="C276" s="5" t="s">
        <v>1209</v>
      </c>
      <c r="D276" s="5" t="s">
        <v>33</v>
      </c>
      <c r="E276" s="5"/>
      <c r="F276" s="6">
        <v>249000</v>
      </c>
      <c r="G276" s="6">
        <v>199000</v>
      </c>
      <c r="H276" s="6">
        <v>207000</v>
      </c>
      <c r="I276" s="7" t="s">
        <v>20</v>
      </c>
      <c r="J276" s="7" t="s">
        <v>20</v>
      </c>
      <c r="K276" s="8">
        <f t="shared" si="21"/>
        <v>0.20080321285140562</v>
      </c>
      <c r="L276" s="9">
        <f t="shared" si="22"/>
        <v>0.16867469879518071</v>
      </c>
      <c r="M276" s="4"/>
      <c r="N276" s="10">
        <v>189050</v>
      </c>
      <c r="O276" s="11">
        <v>207000</v>
      </c>
      <c r="P276" s="12">
        <f t="shared" si="23"/>
        <v>0.24076305220883534</v>
      </c>
    </row>
    <row r="277" spans="1:16" x14ac:dyDescent="0.45">
      <c r="A277" s="4">
        <v>10008606</v>
      </c>
      <c r="B277" s="4" t="s">
        <v>2227</v>
      </c>
      <c r="C277" s="5" t="s">
        <v>1209</v>
      </c>
      <c r="D277" s="5" t="s">
        <v>33</v>
      </c>
      <c r="E277" s="5"/>
      <c r="F277" s="6">
        <v>274000</v>
      </c>
      <c r="G277" s="6">
        <v>219000</v>
      </c>
      <c r="H277" s="6">
        <v>227000</v>
      </c>
      <c r="I277" s="7" t="s">
        <v>20</v>
      </c>
      <c r="J277" s="7" t="s">
        <v>20</v>
      </c>
      <c r="K277" s="8">
        <f t="shared" si="21"/>
        <v>0.20072992700729927</v>
      </c>
      <c r="L277" s="9">
        <f t="shared" si="22"/>
        <v>0.17153284671532848</v>
      </c>
      <c r="M277" s="4"/>
      <c r="N277" s="10">
        <v>208050</v>
      </c>
      <c r="O277" s="11">
        <v>227000</v>
      </c>
      <c r="P277" s="12">
        <f t="shared" si="23"/>
        <v>0.2406934306569343</v>
      </c>
    </row>
    <row r="278" spans="1:16" x14ac:dyDescent="0.45">
      <c r="A278" s="4">
        <v>10008607</v>
      </c>
      <c r="B278" s="4" t="s">
        <v>2230</v>
      </c>
      <c r="C278" s="5" t="s">
        <v>1209</v>
      </c>
      <c r="D278" s="5" t="s">
        <v>33</v>
      </c>
      <c r="E278" s="5"/>
      <c r="F278" s="6">
        <v>274000</v>
      </c>
      <c r="G278" s="6">
        <v>219000</v>
      </c>
      <c r="H278" s="6">
        <v>227000</v>
      </c>
      <c r="I278" s="7" t="s">
        <v>20</v>
      </c>
      <c r="J278" s="7" t="s">
        <v>20</v>
      </c>
      <c r="K278" s="8">
        <f t="shared" si="21"/>
        <v>0.20072992700729927</v>
      </c>
      <c r="L278" s="9">
        <f t="shared" si="22"/>
        <v>0.17153284671532848</v>
      </c>
      <c r="M278" s="4"/>
      <c r="N278" s="10">
        <v>208050</v>
      </c>
      <c r="O278" s="11">
        <v>227000</v>
      </c>
      <c r="P278" s="12">
        <f t="shared" si="23"/>
        <v>0.2406934306569343</v>
      </c>
    </row>
    <row r="279" spans="1:16" x14ac:dyDescent="0.45">
      <c r="A279" s="4">
        <v>10008608</v>
      </c>
      <c r="B279" s="4" t="s">
        <v>2233</v>
      </c>
      <c r="C279" s="5" t="s">
        <v>1209</v>
      </c>
      <c r="D279" s="5" t="s">
        <v>33</v>
      </c>
      <c r="E279" s="5"/>
      <c r="F279" s="6">
        <v>274000</v>
      </c>
      <c r="G279" s="6">
        <v>219000</v>
      </c>
      <c r="H279" s="6">
        <v>227000</v>
      </c>
      <c r="I279" s="7" t="s">
        <v>20</v>
      </c>
      <c r="J279" s="7" t="s">
        <v>20</v>
      </c>
      <c r="K279" s="8">
        <f t="shared" si="21"/>
        <v>0.20072992700729927</v>
      </c>
      <c r="L279" s="9">
        <f t="shared" si="22"/>
        <v>0.17153284671532848</v>
      </c>
      <c r="M279" s="4"/>
      <c r="N279" s="10">
        <v>208050</v>
      </c>
      <c r="O279" s="11">
        <v>227000</v>
      </c>
      <c r="P279" s="12">
        <f t="shared" si="23"/>
        <v>0.2406934306569343</v>
      </c>
    </row>
    <row r="280" spans="1:16" x14ac:dyDescent="0.45">
      <c r="A280" s="4">
        <v>10008609</v>
      </c>
      <c r="B280" s="4" t="s">
        <v>2236</v>
      </c>
      <c r="C280" s="5" t="s">
        <v>1209</v>
      </c>
      <c r="D280" s="5" t="s">
        <v>33</v>
      </c>
      <c r="E280" s="5"/>
      <c r="F280" s="6">
        <v>274000</v>
      </c>
      <c r="G280" s="6">
        <v>219000</v>
      </c>
      <c r="H280" s="6">
        <v>227000</v>
      </c>
      <c r="I280" s="7" t="s">
        <v>20</v>
      </c>
      <c r="J280" s="7" t="s">
        <v>20</v>
      </c>
      <c r="K280" s="8">
        <f t="shared" si="21"/>
        <v>0.20072992700729927</v>
      </c>
      <c r="L280" s="9">
        <f t="shared" si="22"/>
        <v>0.17153284671532848</v>
      </c>
      <c r="M280" s="4"/>
      <c r="N280" s="10">
        <v>208050</v>
      </c>
      <c r="O280" s="11">
        <v>227000</v>
      </c>
      <c r="P280" s="12">
        <f t="shared" si="23"/>
        <v>0.2406934306569343</v>
      </c>
    </row>
    <row r="281" spans="1:16" x14ac:dyDescent="0.45">
      <c r="A281" s="4">
        <v>10008610</v>
      </c>
      <c r="B281" s="4" t="s">
        <v>2239</v>
      </c>
      <c r="C281" s="5" t="s">
        <v>1209</v>
      </c>
      <c r="D281" s="5" t="s">
        <v>33</v>
      </c>
      <c r="E281" s="5"/>
      <c r="F281" s="6">
        <v>274000</v>
      </c>
      <c r="G281" s="6">
        <v>219000</v>
      </c>
      <c r="H281" s="6">
        <v>227000</v>
      </c>
      <c r="I281" s="7" t="s">
        <v>20</v>
      </c>
      <c r="J281" s="7" t="s">
        <v>20</v>
      </c>
      <c r="K281" s="8">
        <f t="shared" si="21"/>
        <v>0.20072992700729927</v>
      </c>
      <c r="L281" s="9">
        <f t="shared" si="22"/>
        <v>0.17153284671532848</v>
      </c>
      <c r="M281" s="4"/>
      <c r="N281" s="10">
        <v>208050</v>
      </c>
      <c r="O281" s="11">
        <v>227000</v>
      </c>
      <c r="P281" s="12">
        <f t="shared" si="23"/>
        <v>0.2406934306569343</v>
      </c>
    </row>
    <row r="282" spans="1:16" x14ac:dyDescent="0.45">
      <c r="A282" s="4">
        <v>10008611</v>
      </c>
      <c r="B282" s="4" t="s">
        <v>2242</v>
      </c>
      <c r="C282" s="5" t="s">
        <v>1209</v>
      </c>
      <c r="D282" s="5" t="s">
        <v>33</v>
      </c>
      <c r="E282" s="5"/>
      <c r="F282" s="6">
        <v>249000</v>
      </c>
      <c r="G282" s="6">
        <v>199000</v>
      </c>
      <c r="H282" s="6">
        <v>207000</v>
      </c>
      <c r="I282" s="7" t="s">
        <v>20</v>
      </c>
      <c r="J282" s="7" t="s">
        <v>20</v>
      </c>
      <c r="K282" s="8">
        <f t="shared" si="21"/>
        <v>0.20080321285140562</v>
      </c>
      <c r="L282" s="9">
        <f t="shared" si="22"/>
        <v>0.16867469879518071</v>
      </c>
      <c r="M282" s="4"/>
      <c r="N282" s="10">
        <v>189050</v>
      </c>
      <c r="O282" s="11">
        <v>207000</v>
      </c>
      <c r="P282" s="12">
        <f t="shared" si="23"/>
        <v>0.24076305220883534</v>
      </c>
    </row>
    <row r="283" spans="1:16" x14ac:dyDescent="0.45">
      <c r="A283" s="4">
        <v>10009129</v>
      </c>
      <c r="B283" s="4" t="s">
        <v>2245</v>
      </c>
      <c r="C283" s="5" t="s">
        <v>1209</v>
      </c>
      <c r="D283" s="5" t="s">
        <v>33</v>
      </c>
      <c r="E283" s="5"/>
      <c r="F283" s="6">
        <v>249000</v>
      </c>
      <c r="G283" s="6">
        <v>199000</v>
      </c>
      <c r="H283" s="6">
        <v>207000</v>
      </c>
      <c r="I283" s="7" t="s">
        <v>20</v>
      </c>
      <c r="J283" s="7" t="s">
        <v>20</v>
      </c>
      <c r="K283" s="8">
        <f t="shared" si="21"/>
        <v>0.20080321285140562</v>
      </c>
      <c r="L283" s="9">
        <f t="shared" si="22"/>
        <v>0.16867469879518071</v>
      </c>
      <c r="M283" s="4"/>
      <c r="N283" s="10">
        <v>189050</v>
      </c>
      <c r="O283" s="11">
        <v>207000</v>
      </c>
      <c r="P283" s="12">
        <f t="shared" si="23"/>
        <v>0.24076305220883534</v>
      </c>
    </row>
    <row r="284" spans="1:16" x14ac:dyDescent="0.45">
      <c r="A284" s="4">
        <v>10009130</v>
      </c>
      <c r="B284" s="4" t="s">
        <v>2248</v>
      </c>
      <c r="C284" s="5" t="s">
        <v>1209</v>
      </c>
      <c r="D284" s="5" t="s">
        <v>33</v>
      </c>
      <c r="E284" s="5"/>
      <c r="F284" s="6">
        <v>249000</v>
      </c>
      <c r="G284" s="6">
        <v>199000</v>
      </c>
      <c r="H284" s="6">
        <v>207000</v>
      </c>
      <c r="I284" s="7" t="s">
        <v>20</v>
      </c>
      <c r="J284" s="7" t="s">
        <v>20</v>
      </c>
      <c r="K284" s="8">
        <f t="shared" si="21"/>
        <v>0.20080321285140562</v>
      </c>
      <c r="L284" s="9">
        <f t="shared" si="22"/>
        <v>0.16867469879518071</v>
      </c>
      <c r="M284" s="4"/>
      <c r="N284" s="10">
        <v>189050</v>
      </c>
      <c r="O284" s="11">
        <v>207000</v>
      </c>
      <c r="P284" s="12">
        <f t="shared" si="23"/>
        <v>0.24076305220883534</v>
      </c>
    </row>
    <row r="285" spans="1:16" x14ac:dyDescent="0.45">
      <c r="A285" s="4">
        <v>10008582</v>
      </c>
      <c r="B285" s="4" t="s">
        <v>2252</v>
      </c>
      <c r="C285" s="5" t="s">
        <v>2249</v>
      </c>
      <c r="D285" s="5" t="s">
        <v>33</v>
      </c>
      <c r="E285" s="5"/>
      <c r="F285" s="6">
        <v>249000</v>
      </c>
      <c r="G285" s="6">
        <v>199000</v>
      </c>
      <c r="H285" s="6">
        <v>207000</v>
      </c>
      <c r="I285" s="7" t="s">
        <v>20</v>
      </c>
      <c r="J285" s="7" t="s">
        <v>20</v>
      </c>
      <c r="K285" s="8">
        <f t="shared" si="21"/>
        <v>0.20080321285140562</v>
      </c>
      <c r="L285" s="9">
        <f t="shared" si="22"/>
        <v>0.16867469879518071</v>
      </c>
      <c r="M285" s="4"/>
      <c r="N285" s="10">
        <v>189050</v>
      </c>
      <c r="O285" s="11">
        <v>207000</v>
      </c>
      <c r="P285" s="12">
        <f t="shared" si="23"/>
        <v>0.24076305220883534</v>
      </c>
    </row>
    <row r="286" spans="1:16" x14ac:dyDescent="0.45">
      <c r="A286" s="4">
        <v>10006790</v>
      </c>
      <c r="B286" s="4" t="s">
        <v>2255</v>
      </c>
      <c r="C286" s="5" t="s">
        <v>2249</v>
      </c>
      <c r="D286" s="5" t="s">
        <v>33</v>
      </c>
      <c r="E286" s="5"/>
      <c r="F286" s="6">
        <v>249000</v>
      </c>
      <c r="G286" s="6">
        <v>199000</v>
      </c>
      <c r="H286" s="6">
        <v>207000</v>
      </c>
      <c r="I286" s="7" t="s">
        <v>20</v>
      </c>
      <c r="J286" s="7" t="s">
        <v>20</v>
      </c>
      <c r="K286" s="8">
        <f t="shared" si="21"/>
        <v>0.20080321285140562</v>
      </c>
      <c r="L286" s="9">
        <f t="shared" si="22"/>
        <v>0.16867469879518071</v>
      </c>
      <c r="M286" s="4"/>
      <c r="N286" s="10">
        <v>189050</v>
      </c>
      <c r="O286" s="11">
        <v>207000</v>
      </c>
      <c r="P286" s="12">
        <f t="shared" si="23"/>
        <v>0.24076305220883534</v>
      </c>
    </row>
    <row r="287" spans="1:16" x14ac:dyDescent="0.45">
      <c r="A287" s="4">
        <v>10006791</v>
      </c>
      <c r="B287" s="4" t="s">
        <v>2258</v>
      </c>
      <c r="C287" s="5" t="s">
        <v>2249</v>
      </c>
      <c r="D287" s="5" t="s">
        <v>33</v>
      </c>
      <c r="E287" s="5"/>
      <c r="F287" s="6">
        <v>274000</v>
      </c>
      <c r="G287" s="6">
        <v>219000</v>
      </c>
      <c r="H287" s="6">
        <v>227000</v>
      </c>
      <c r="I287" s="7" t="s">
        <v>20</v>
      </c>
      <c r="J287" s="7" t="s">
        <v>20</v>
      </c>
      <c r="K287" s="8">
        <f t="shared" si="21"/>
        <v>0.20072992700729927</v>
      </c>
      <c r="L287" s="9">
        <f t="shared" si="22"/>
        <v>0.17153284671532848</v>
      </c>
      <c r="M287" s="4"/>
      <c r="N287" s="10">
        <v>208050</v>
      </c>
      <c r="O287" s="11">
        <v>227000</v>
      </c>
      <c r="P287" s="12">
        <f t="shared" si="23"/>
        <v>0.2406934306569343</v>
      </c>
    </row>
    <row r="288" spans="1:16" x14ac:dyDescent="0.45">
      <c r="A288" s="4">
        <v>10006792</v>
      </c>
      <c r="B288" s="4" t="s">
        <v>2261</v>
      </c>
      <c r="C288" s="5" t="s">
        <v>2249</v>
      </c>
      <c r="D288" s="5" t="s">
        <v>33</v>
      </c>
      <c r="E288" s="5"/>
      <c r="F288" s="6">
        <v>274000</v>
      </c>
      <c r="G288" s="6">
        <v>219000</v>
      </c>
      <c r="H288" s="6">
        <v>227000</v>
      </c>
      <c r="I288" s="7" t="s">
        <v>20</v>
      </c>
      <c r="J288" s="7" t="s">
        <v>20</v>
      </c>
      <c r="K288" s="8">
        <f t="shared" si="21"/>
        <v>0.20072992700729927</v>
      </c>
      <c r="L288" s="9">
        <f t="shared" si="22"/>
        <v>0.17153284671532848</v>
      </c>
      <c r="M288" s="4"/>
      <c r="N288" s="10">
        <v>208050</v>
      </c>
      <c r="O288" s="11">
        <v>227000</v>
      </c>
      <c r="P288" s="12">
        <f t="shared" si="23"/>
        <v>0.2406934306569343</v>
      </c>
    </row>
    <row r="289" spans="1:16" x14ac:dyDescent="0.45">
      <c r="A289" s="4">
        <v>10006793</v>
      </c>
      <c r="B289" s="4" t="s">
        <v>2264</v>
      </c>
      <c r="C289" s="5" t="s">
        <v>2249</v>
      </c>
      <c r="D289" s="5" t="s">
        <v>33</v>
      </c>
      <c r="E289" s="5"/>
      <c r="F289" s="6">
        <v>287000</v>
      </c>
      <c r="G289" s="6">
        <v>219000</v>
      </c>
      <c r="H289" s="6">
        <v>238000</v>
      </c>
      <c r="I289" s="7" t="s">
        <v>20</v>
      </c>
      <c r="J289" s="7" t="s">
        <v>20</v>
      </c>
      <c r="K289" s="8">
        <f t="shared" si="21"/>
        <v>0.23693379790940766</v>
      </c>
      <c r="L289" s="9">
        <f t="shared" si="22"/>
        <v>0.17073170731707318</v>
      </c>
      <c r="M289" s="4"/>
      <c r="N289" s="10">
        <v>208050</v>
      </c>
      <c r="O289" s="11">
        <v>238000</v>
      </c>
      <c r="P289" s="12">
        <f t="shared" si="23"/>
        <v>0.27508710801393726</v>
      </c>
    </row>
    <row r="290" spans="1:16" x14ac:dyDescent="0.45">
      <c r="A290" s="4">
        <v>10006794</v>
      </c>
      <c r="B290" s="4" t="s">
        <v>2267</v>
      </c>
      <c r="C290" s="5" t="s">
        <v>2249</v>
      </c>
      <c r="D290" s="5" t="s">
        <v>33</v>
      </c>
      <c r="E290" s="5"/>
      <c r="F290" s="6">
        <v>274000</v>
      </c>
      <c r="G290" s="6">
        <v>219000</v>
      </c>
      <c r="H290" s="6">
        <v>227000</v>
      </c>
      <c r="I290" s="7" t="s">
        <v>20</v>
      </c>
      <c r="J290" s="7" t="s">
        <v>20</v>
      </c>
      <c r="K290" s="8">
        <f t="shared" si="21"/>
        <v>0.20072992700729927</v>
      </c>
      <c r="L290" s="9">
        <f t="shared" si="22"/>
        <v>0.17153284671532848</v>
      </c>
      <c r="M290" s="4"/>
      <c r="N290" s="10">
        <v>208050</v>
      </c>
      <c r="O290" s="11">
        <v>227000</v>
      </c>
      <c r="P290" s="12">
        <f t="shared" si="23"/>
        <v>0.2406934306569343</v>
      </c>
    </row>
    <row r="291" spans="1:16" x14ac:dyDescent="0.45">
      <c r="A291" s="4">
        <v>10009035</v>
      </c>
      <c r="B291" s="4" t="s">
        <v>2270</v>
      </c>
      <c r="C291" s="5" t="s">
        <v>2249</v>
      </c>
      <c r="D291" s="5" t="s">
        <v>33</v>
      </c>
      <c r="E291" s="5"/>
      <c r="F291" s="6">
        <v>274000</v>
      </c>
      <c r="G291" s="6">
        <v>219000</v>
      </c>
      <c r="H291" s="6">
        <v>227000</v>
      </c>
      <c r="I291" s="7" t="s">
        <v>20</v>
      </c>
      <c r="J291" s="7" t="s">
        <v>20</v>
      </c>
      <c r="K291" s="8">
        <f t="shared" si="21"/>
        <v>0.20072992700729927</v>
      </c>
      <c r="L291" s="9">
        <f t="shared" si="22"/>
        <v>0.17153284671532848</v>
      </c>
      <c r="M291" s="4"/>
      <c r="N291" s="10">
        <v>208050</v>
      </c>
      <c r="O291" s="11">
        <v>227000</v>
      </c>
      <c r="P291" s="12">
        <f t="shared" si="23"/>
        <v>0.2406934306569343</v>
      </c>
    </row>
  </sheetData>
  <autoFilter ref="A2:Q291" xr:uid="{00000000-0009-0000-0000-000001000000}"/>
  <mergeCells count="1">
    <mergeCell ref="A1:P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8"/>
  <sheetViews>
    <sheetView zoomScaleNormal="100" workbookViewId="0">
      <pane ySplit="3" topLeftCell="A48" activePane="bottomLeft" state="frozen"/>
      <selection pane="bottomLeft" activeCell="G57" sqref="G57"/>
    </sheetView>
  </sheetViews>
  <sheetFormatPr defaultColWidth="8.6640625" defaultRowHeight="14.25" x14ac:dyDescent="0.45"/>
  <cols>
    <col min="1" max="1" width="9.265625" bestFit="1" customWidth="1"/>
    <col min="2" max="2" width="28.9296875" bestFit="1" customWidth="1"/>
    <col min="3" max="3" width="30" bestFit="1" customWidth="1"/>
    <col min="4" max="4" width="10" customWidth="1"/>
    <col min="5" max="5" width="9" customWidth="1"/>
    <col min="6" max="6" width="16" customWidth="1"/>
    <col min="7" max="7" width="11" customWidth="1"/>
    <col min="8" max="9" width="14" customWidth="1"/>
    <col min="10" max="11" width="13" customWidth="1"/>
    <col min="12" max="13" width="11" customWidth="1"/>
  </cols>
  <sheetData>
    <row r="1" spans="1:27" ht="25.5" customHeight="1" x14ac:dyDescent="0.45">
      <c r="A1" s="57" t="s">
        <v>2271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27" ht="18" customHeight="1" x14ac:dyDescent="0.45">
      <c r="A2" s="59" t="s">
        <v>2272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27" ht="42" customHeight="1" x14ac:dyDescent="0.45">
      <c r="A3" s="3" t="s">
        <v>1</v>
      </c>
      <c r="B3" s="35" t="s">
        <v>225</v>
      </c>
      <c r="C3" s="3" t="s">
        <v>2273</v>
      </c>
      <c r="D3" s="3" t="s">
        <v>2274</v>
      </c>
      <c r="E3" s="3" t="s">
        <v>2</v>
      </c>
      <c r="F3" s="3" t="s">
        <v>2275</v>
      </c>
      <c r="G3" s="3" t="s">
        <v>5</v>
      </c>
      <c r="H3" s="3" t="s">
        <v>2276</v>
      </c>
      <c r="I3" s="3" t="s">
        <v>2277</v>
      </c>
      <c r="J3" s="3" t="s">
        <v>13</v>
      </c>
      <c r="K3" s="3" t="s">
        <v>14</v>
      </c>
      <c r="L3" s="3" t="s">
        <v>2278</v>
      </c>
      <c r="M3" s="3" t="s">
        <v>15</v>
      </c>
      <c r="N3" s="3" t="s">
        <v>27383</v>
      </c>
      <c r="O3" s="3" t="s">
        <v>2477</v>
      </c>
      <c r="P3" s="3" t="s">
        <v>2483</v>
      </c>
      <c r="Q3" s="3" t="s">
        <v>2485</v>
      </c>
      <c r="R3" s="3" t="s">
        <v>2487</v>
      </c>
      <c r="S3" s="3" t="s">
        <v>27392</v>
      </c>
      <c r="T3" s="3" t="s">
        <v>27416</v>
      </c>
      <c r="U3" s="3" t="s">
        <v>27397</v>
      </c>
      <c r="V3" s="3" t="s">
        <v>27398</v>
      </c>
      <c r="W3" s="3" t="s">
        <v>27399</v>
      </c>
      <c r="X3" s="3" t="s">
        <v>27400</v>
      </c>
      <c r="Y3" s="3" t="s">
        <v>27401</v>
      </c>
      <c r="Z3" s="3" t="s">
        <v>27413</v>
      </c>
      <c r="AA3" s="3" t="s">
        <v>2488</v>
      </c>
    </row>
    <row r="4" spans="1:27" ht="15" customHeight="1" x14ac:dyDescent="0.45">
      <c r="A4">
        <v>10000307</v>
      </c>
      <c r="B4" t="s">
        <v>319</v>
      </c>
      <c r="C4" t="s">
        <v>317</v>
      </c>
      <c r="D4" t="s">
        <v>18</v>
      </c>
      <c r="E4" t="s">
        <v>298</v>
      </c>
      <c r="F4" t="s">
        <v>2279</v>
      </c>
      <c r="G4" s="46">
        <f>VLOOKUP(A4,'Tổng hợp'!$C$2:$J$740,8,0)</f>
        <v>391000</v>
      </c>
      <c r="H4" s="46">
        <v>265900</v>
      </c>
      <c r="I4" s="46">
        <v>277600</v>
      </c>
      <c r="J4" s="47">
        <f>H4*95%</f>
        <v>252605</v>
      </c>
      <c r="K4" s="47">
        <f>I4</f>
        <v>277600</v>
      </c>
      <c r="L4" s="48">
        <f>(G4-H4)/G4</f>
        <v>0.31994884910485932</v>
      </c>
      <c r="M4" s="48">
        <f>(G4-K4)/K4</f>
        <v>0.40850144092219021</v>
      </c>
      <c r="N4" t="str">
        <f>IFERROR(_xlfn.XLOOKUP($A4,'Thông tin về sản phẩm'!$A$2:$A$6228,'Thông tin về sản phẩm'!$F$2:$F$6228),"")</f>
        <v>GẠCH, CER 100x200, 1020COLOUR006, Loại AA (L1)</v>
      </c>
      <c r="O4" t="str">
        <f>IFERROR(_xlfn.XLOOKUP($A4,'Thông tin về sản phẩm'!$A$2:$A$6228,'Thông tin về sản phẩm'!$S$2:$S$6228),"")</f>
        <v>ỐP_TƯỜNG</v>
      </c>
      <c r="P4" t="str">
        <f>IFERROR(_xlfn.XLOOKUP($A4,'Thông tin về sản phẩm'!$A$2:$A$6228,'Thông tin về sản phẩm'!$Y$2:$Y$6228),"")</f>
        <v>VÀNG</v>
      </c>
      <c r="Q4" t="str">
        <f>IFERROR(_xlfn.XLOOKUP($A4,'Thông tin về sản phẩm'!$A$2:$A$6228,'Thông tin về sản phẩm'!$AA$2:$AA$6228),"")</f>
        <v>ĐẶC_THÙ</v>
      </c>
      <c r="R4" t="str">
        <f>IFERROR(_xlfn.XLOOKUP($A4,'Thông tin về sản phẩm'!$A$2:$A$6228,'Thông tin về sản phẩm'!$AC$2:$AC$6228),"")</f>
        <v>KHÔNG_HOA_VĂN</v>
      </c>
      <c r="S4">
        <f>IFERROR(_xlfn.XLOOKUP($A4,'Thông tin về sản phẩm'!$A$2:$A$6228,'Thông tin về sản phẩm'!$AD$2:$AD$6228),"")</f>
        <v>0.30199999999999999</v>
      </c>
      <c r="T4" t="str">
        <f>IFERROR(_xlfn.XLOOKUP($A4,'Thông tin về sản phẩm'!$A$2:$A$6228,'Thông tin về sản phẩm'!$I$2:$I$6228),"")</f>
        <v>VIE</v>
      </c>
      <c r="U4">
        <f>IFERROR(_xlfn.XLOOKUP($A4,'Thông tin về sản phẩm'!$A$2:$A$6228,'Thông tin về sản phẩm'!$AI$2:$AI$6228),"")</f>
        <v>200</v>
      </c>
      <c r="V4">
        <f>IFERROR(_xlfn.XLOOKUP($A4,'Thông tin về sản phẩm'!$A$2:$A$6228,'Thông tin về sản phẩm'!$AJ$2:$AJ$6228),"")</f>
        <v>100</v>
      </c>
      <c r="W4">
        <f>IFERROR(_xlfn.XLOOKUP($A4,'Thông tin về sản phẩm'!$A$2:$A$6228,'Thông tin về sản phẩm'!$AK$2:$AK$6228),"")</f>
        <v>8</v>
      </c>
      <c r="X4" t="str">
        <f>IFERROR(_xlfn.XLOOKUP($A4,'Thông tin về sản phẩm'!$A$2:$A$6228,'Thông tin về sản phẩm'!$AL$2:$AL$6228),"")</f>
        <v>MM</v>
      </c>
      <c r="Y4" t="str">
        <f>IFERROR(_xlfn.XLOOKUP($A4,'Thông tin về sản phẩm'!$A$2:$A$6228,'Thông tin về sản phẩm'!$AM$2:$AM$6228),"")</f>
        <v>NSX</v>
      </c>
      <c r="Z4" t="str">
        <f>IFERROR(_xlfn.XLOOKUP($A4,'Thông tin về sản phẩm'!$A$2:$A$6228,'Thông tin về sản phẩm'!$AY$2:$AY$6228),"")</f>
        <v>Gạch CER Ốp_Tường</v>
      </c>
      <c r="AA4" t="str">
        <f>IFERROR(_xlfn.XLOOKUP($A4,'Thông tin về sản phẩm'!$A$2:$A$6228,'Thông tin về sản phẩm'!$AZ$2:$AZ$6228),"")</f>
        <v>4. Tiềm năng</v>
      </c>
    </row>
    <row r="5" spans="1:27" ht="15" customHeight="1" x14ac:dyDescent="0.45">
      <c r="A5">
        <v>10000308</v>
      </c>
      <c r="B5" t="s">
        <v>316</v>
      </c>
      <c r="C5" t="s">
        <v>314</v>
      </c>
      <c r="D5" t="s">
        <v>18</v>
      </c>
      <c r="E5" t="s">
        <v>298</v>
      </c>
      <c r="F5" t="s">
        <v>2279</v>
      </c>
      <c r="G5" s="46">
        <f>VLOOKUP(A5,'Tổng hợp'!$C$2:$J$740,8,0)</f>
        <v>391000</v>
      </c>
      <c r="H5" s="46">
        <v>265900</v>
      </c>
      <c r="I5" s="46">
        <v>277600</v>
      </c>
      <c r="J5" s="47">
        <f t="shared" ref="J5:J68" si="0">H5*95%</f>
        <v>252605</v>
      </c>
      <c r="K5" s="47">
        <f t="shared" ref="K5:K68" si="1">I5</f>
        <v>277600</v>
      </c>
      <c r="L5" s="48">
        <f t="shared" ref="L5:L68" si="2">(G5-H5)/G5</f>
        <v>0.31994884910485932</v>
      </c>
      <c r="M5" s="48">
        <f t="shared" ref="M5:M68" si="3">(G5-K5)/K5</f>
        <v>0.40850144092219021</v>
      </c>
      <c r="N5" t="str">
        <f>IFERROR(_xlfn.XLOOKUP($A5,'Thông tin về sản phẩm'!$A$2:$A$6228,'Thông tin về sản phẩm'!$F$2:$F$6228),"")</f>
        <v>GẠCH, CER 100x200, 1020COLOUR012, Loại AA (L1)</v>
      </c>
      <c r="O5" t="str">
        <f>IFERROR(_xlfn.XLOOKUP($A5,'Thông tin về sản phẩm'!$A$2:$A$6228,'Thông tin về sản phẩm'!$S$2:$S$6228),"")</f>
        <v>ỐP_TƯỜNG</v>
      </c>
      <c r="P5" t="str">
        <f>IFERROR(_xlfn.XLOOKUP($A5,'Thông tin về sản phẩm'!$A$2:$A$6228,'Thông tin về sản phẩm'!$Y$2:$Y$6228),"")</f>
        <v>XANH_DƯƠNG</v>
      </c>
      <c r="Q5" t="str">
        <f>IFERROR(_xlfn.XLOOKUP($A5,'Thông tin về sản phẩm'!$A$2:$A$6228,'Thông tin về sản phẩm'!$AA$2:$AA$6228),"")</f>
        <v>ĐẶC_THÙ</v>
      </c>
      <c r="R5" t="str">
        <f>IFERROR(_xlfn.XLOOKUP($A5,'Thông tin về sản phẩm'!$A$2:$A$6228,'Thông tin về sản phẩm'!$AC$2:$AC$6228),"")</f>
        <v>KHÔNG_HOA_VĂN</v>
      </c>
      <c r="S5">
        <f>IFERROR(_xlfn.XLOOKUP($A5,'Thông tin về sản phẩm'!$A$2:$A$6228,'Thông tin về sản phẩm'!$AD$2:$AD$6228),"")</f>
        <v>0.30099999999999999</v>
      </c>
      <c r="T5" t="str">
        <f>IFERROR(_xlfn.XLOOKUP($A5,'Thông tin về sản phẩm'!$A$2:$A$6228,'Thông tin về sản phẩm'!$I$2:$I$6228),"")</f>
        <v>VIE</v>
      </c>
      <c r="U5">
        <f>IFERROR(_xlfn.XLOOKUP($A5,'Thông tin về sản phẩm'!$A$2:$A$6228,'Thông tin về sản phẩm'!$AI$2:$AI$6228),"")</f>
        <v>200</v>
      </c>
      <c r="V5">
        <f>IFERROR(_xlfn.XLOOKUP($A5,'Thông tin về sản phẩm'!$A$2:$A$6228,'Thông tin về sản phẩm'!$AJ$2:$AJ$6228),"")</f>
        <v>100</v>
      </c>
      <c r="W5">
        <f>IFERROR(_xlfn.XLOOKUP($A5,'Thông tin về sản phẩm'!$A$2:$A$6228,'Thông tin về sản phẩm'!$AK$2:$AK$6228),"")</f>
        <v>8</v>
      </c>
      <c r="X5" t="str">
        <f>IFERROR(_xlfn.XLOOKUP($A5,'Thông tin về sản phẩm'!$A$2:$A$6228,'Thông tin về sản phẩm'!$AL$2:$AL$6228),"")</f>
        <v>MM</v>
      </c>
      <c r="Y5" t="str">
        <f>IFERROR(_xlfn.XLOOKUP($A5,'Thông tin về sản phẩm'!$A$2:$A$6228,'Thông tin về sản phẩm'!$AM$2:$AM$6228),"")</f>
        <v>NSX</v>
      </c>
      <c r="Z5" t="str">
        <f>IFERROR(_xlfn.XLOOKUP($A5,'Thông tin về sản phẩm'!$A$2:$A$6228,'Thông tin về sản phẩm'!$AY$2:$AY$6228),"")</f>
        <v>Gạch CER Ốp_Tường</v>
      </c>
      <c r="AA5" t="str">
        <f>IFERROR(_xlfn.XLOOKUP($A5,'Thông tin về sản phẩm'!$A$2:$A$6228,'Thông tin về sản phẩm'!$AZ$2:$AZ$6228),"")</f>
        <v>4. Tiềm năng</v>
      </c>
    </row>
    <row r="6" spans="1:27" ht="15" customHeight="1" x14ac:dyDescent="0.45">
      <c r="A6">
        <v>10000069</v>
      </c>
      <c r="B6" t="s">
        <v>326</v>
      </c>
      <c r="C6" t="s">
        <v>324</v>
      </c>
      <c r="D6" t="s">
        <v>18</v>
      </c>
      <c r="E6" t="s">
        <v>298</v>
      </c>
      <c r="F6" t="s">
        <v>2279</v>
      </c>
      <c r="G6" s="46">
        <f>VLOOKUP(A6,'Tổng hợp'!$C$2:$J$740,8,0)</f>
        <v>470000</v>
      </c>
      <c r="H6" s="46">
        <v>319600</v>
      </c>
      <c r="I6" s="46">
        <v>333700</v>
      </c>
      <c r="J6" s="47">
        <f t="shared" si="0"/>
        <v>303620</v>
      </c>
      <c r="K6" s="47">
        <f t="shared" si="1"/>
        <v>333700</v>
      </c>
      <c r="L6" s="48">
        <f t="shared" si="2"/>
        <v>0.32</v>
      </c>
      <c r="M6" s="48">
        <f t="shared" si="3"/>
        <v>0.40845070422535212</v>
      </c>
      <c r="N6" t="str">
        <f>IFERROR(_xlfn.XLOOKUP($A6,'Thông tin về sản phẩm'!$A$2:$A$6228,'Thông tin về sản phẩm'!$F$2:$F$6228),"")</f>
        <v>GẠCH, CER 100x200, 1020COLOUR016, Loại AA (L1)</v>
      </c>
      <c r="O6" t="str">
        <f>IFERROR(_xlfn.XLOOKUP($A6,'Thông tin về sản phẩm'!$A$2:$A$6228,'Thông tin về sản phẩm'!$S$2:$S$6228),"")</f>
        <v>ỐP_TƯỜNG</v>
      </c>
      <c r="P6" t="str">
        <f>IFERROR(_xlfn.XLOOKUP($A6,'Thông tin về sản phẩm'!$A$2:$A$6228,'Thông tin về sản phẩm'!$Y$2:$Y$6228),"")</f>
        <v>ĐEN</v>
      </c>
      <c r="Q6" t="str">
        <f>IFERROR(_xlfn.XLOOKUP($A6,'Thông tin về sản phẩm'!$A$2:$A$6228,'Thông tin về sản phẩm'!$AA$2:$AA$6228),"")</f>
        <v>ĐẶC_THÙ</v>
      </c>
      <c r="R6" t="str">
        <f>IFERROR(_xlfn.XLOOKUP($A6,'Thông tin về sản phẩm'!$A$2:$A$6228,'Thông tin về sản phẩm'!$AC$2:$AC$6228),"")</f>
        <v>KHÔNG_HOA_VĂN</v>
      </c>
      <c r="S6">
        <f>IFERROR(_xlfn.XLOOKUP($A6,'Thông tin về sản phẩm'!$A$2:$A$6228,'Thông tin về sản phẩm'!$AD$2:$AD$6228),"")</f>
        <v>0.30099999999999999</v>
      </c>
      <c r="T6" t="str">
        <f>IFERROR(_xlfn.XLOOKUP($A6,'Thông tin về sản phẩm'!$A$2:$A$6228,'Thông tin về sản phẩm'!$I$2:$I$6228),"")</f>
        <v>VIE</v>
      </c>
      <c r="U6">
        <f>IFERROR(_xlfn.XLOOKUP($A6,'Thông tin về sản phẩm'!$A$2:$A$6228,'Thông tin về sản phẩm'!$AI$2:$AI$6228),"")</f>
        <v>200</v>
      </c>
      <c r="V6">
        <f>IFERROR(_xlfn.XLOOKUP($A6,'Thông tin về sản phẩm'!$A$2:$A$6228,'Thông tin về sản phẩm'!$AJ$2:$AJ$6228),"")</f>
        <v>100</v>
      </c>
      <c r="W6">
        <f>IFERROR(_xlfn.XLOOKUP($A6,'Thông tin về sản phẩm'!$A$2:$A$6228,'Thông tin về sản phẩm'!$AK$2:$AK$6228),"")</f>
        <v>8</v>
      </c>
      <c r="X6" t="str">
        <f>IFERROR(_xlfn.XLOOKUP($A6,'Thông tin về sản phẩm'!$A$2:$A$6228,'Thông tin về sản phẩm'!$AL$2:$AL$6228),"")</f>
        <v>MM</v>
      </c>
      <c r="Y6" t="str">
        <f>IFERROR(_xlfn.XLOOKUP($A6,'Thông tin về sản phẩm'!$A$2:$A$6228,'Thông tin về sản phẩm'!$AM$2:$AM$6228),"")</f>
        <v>NSX</v>
      </c>
      <c r="Z6" t="str">
        <f>IFERROR(_xlfn.XLOOKUP($A6,'Thông tin về sản phẩm'!$A$2:$A$6228,'Thông tin về sản phẩm'!$AY$2:$AY$6228),"")</f>
        <v>Gạch CER Ốp_Tường</v>
      </c>
      <c r="AA6" t="str">
        <f>IFERROR(_xlfn.XLOOKUP($A6,'Thông tin về sản phẩm'!$A$2:$A$6228,'Thông tin về sản phẩm'!$AZ$2:$AZ$6228),"")</f>
        <v>4. Tiềm năng</v>
      </c>
    </row>
    <row r="7" spans="1:27" ht="15" customHeight="1" x14ac:dyDescent="0.45">
      <c r="A7">
        <v>10000185</v>
      </c>
      <c r="B7" t="s">
        <v>350</v>
      </c>
      <c r="C7" t="s">
        <v>348</v>
      </c>
      <c r="D7" t="s">
        <v>18</v>
      </c>
      <c r="E7" t="s">
        <v>298</v>
      </c>
      <c r="F7" t="s">
        <v>2279</v>
      </c>
      <c r="G7" s="46">
        <f>VLOOKUP(A7,'Tổng hợp'!$C$2:$J$740,8,0)</f>
        <v>216000</v>
      </c>
      <c r="H7" s="46">
        <v>146900</v>
      </c>
      <c r="I7" s="46">
        <v>153400</v>
      </c>
      <c r="J7" s="47">
        <f t="shared" si="0"/>
        <v>139555</v>
      </c>
      <c r="K7" s="47">
        <f t="shared" si="1"/>
        <v>153400</v>
      </c>
      <c r="L7" s="48">
        <f t="shared" si="2"/>
        <v>0.31990740740740742</v>
      </c>
      <c r="M7" s="48">
        <f t="shared" si="3"/>
        <v>0.40808344198174706</v>
      </c>
      <c r="N7" t="str">
        <f>IFERROR(_xlfn.XLOOKUP($A7,'Thông tin về sản phẩm'!$A$2:$A$6228,'Thông tin về sản phẩm'!$F$2:$F$6228),"")</f>
        <v>GẠCH, CER 100x200, 1020MNDA002, Loại AA (L1)</v>
      </c>
      <c r="O7" t="str">
        <f>IFERROR(_xlfn.XLOOKUP($A7,'Thông tin về sản phẩm'!$A$2:$A$6228,'Thông tin về sản phẩm'!$S$2:$S$6228),"")</f>
        <v>ỐP_TƯỜNG</v>
      </c>
      <c r="P7" t="str">
        <f>IFERROR(_xlfn.XLOOKUP($A7,'Thông tin về sản phẩm'!$A$2:$A$6228,'Thông tin về sản phẩm'!$Y$2:$Y$6228),"")</f>
        <v>XANH_DƯƠNG</v>
      </c>
      <c r="Q7" t="str">
        <f>IFERROR(_xlfn.XLOOKUP($A7,'Thông tin về sản phẩm'!$A$2:$A$6228,'Thông tin về sản phẩm'!$AA$2:$AA$6228),"")</f>
        <v>ĐẶC_THÙ</v>
      </c>
      <c r="R7" t="str">
        <f>IFERROR(_xlfn.XLOOKUP($A7,'Thông tin về sản phẩm'!$A$2:$A$6228,'Thông tin về sản phẩm'!$AC$2:$AC$6228),"")</f>
        <v>KHÔNG_HOA_VĂN</v>
      </c>
      <c r="S7">
        <f>IFERROR(_xlfn.XLOOKUP($A7,'Thông tin về sản phẩm'!$A$2:$A$6228,'Thông tin về sản phẩm'!$AD$2:$AD$6228),"")</f>
        <v>0.34499999999999997</v>
      </c>
      <c r="T7" t="str">
        <f>IFERROR(_xlfn.XLOOKUP($A7,'Thông tin về sản phẩm'!$A$2:$A$6228,'Thông tin về sản phẩm'!$I$2:$I$6228),"")</f>
        <v>VIE</v>
      </c>
      <c r="U7">
        <f>IFERROR(_xlfn.XLOOKUP($A7,'Thông tin về sản phẩm'!$A$2:$A$6228,'Thông tin về sản phẩm'!$AI$2:$AI$6228),"")</f>
        <v>200</v>
      </c>
      <c r="V7">
        <f>IFERROR(_xlfn.XLOOKUP($A7,'Thông tin về sản phẩm'!$A$2:$A$6228,'Thông tin về sản phẩm'!$AJ$2:$AJ$6228),"")</f>
        <v>100</v>
      </c>
      <c r="W7">
        <f>IFERROR(_xlfn.XLOOKUP($A7,'Thông tin về sản phẩm'!$A$2:$A$6228,'Thông tin về sản phẩm'!$AK$2:$AK$6228),"")</f>
        <v>8</v>
      </c>
      <c r="X7" t="str">
        <f>IFERROR(_xlfn.XLOOKUP($A7,'Thông tin về sản phẩm'!$A$2:$A$6228,'Thông tin về sản phẩm'!$AL$2:$AL$6228),"")</f>
        <v>MM</v>
      </c>
      <c r="Y7" t="str">
        <f>IFERROR(_xlfn.XLOOKUP($A7,'Thông tin về sản phẩm'!$A$2:$A$6228,'Thông tin về sản phẩm'!$AM$2:$AM$6228),"")</f>
        <v>BM</v>
      </c>
      <c r="Z7" t="str">
        <f>IFERROR(_xlfn.XLOOKUP($A7,'Thông tin về sản phẩm'!$A$2:$A$6228,'Thông tin về sản phẩm'!$AY$2:$AY$6228),"")</f>
        <v>Gạch CER Ốp_Tường</v>
      </c>
      <c r="AA7" t="str">
        <f>IFERROR(_xlfn.XLOOKUP($A7,'Thông tin về sản phẩm'!$A$2:$A$6228,'Thông tin về sản phẩm'!$AZ$2:$AZ$6228),"")</f>
        <v>4. Tiềm năng</v>
      </c>
    </row>
    <row r="8" spans="1:27" ht="15" customHeight="1" x14ac:dyDescent="0.45">
      <c r="A8">
        <v>10000186</v>
      </c>
      <c r="B8" t="s">
        <v>310</v>
      </c>
      <c r="C8" t="s">
        <v>308</v>
      </c>
      <c r="D8" t="s">
        <v>18</v>
      </c>
      <c r="E8" t="s">
        <v>298</v>
      </c>
      <c r="F8" t="s">
        <v>2279</v>
      </c>
      <c r="G8" s="46">
        <f>VLOOKUP(A8,'Tổng hợp'!$C$2:$J$740,8,0)</f>
        <v>216000</v>
      </c>
      <c r="H8" s="46">
        <v>146900</v>
      </c>
      <c r="I8" s="46">
        <v>153400</v>
      </c>
      <c r="J8" s="47">
        <f t="shared" si="0"/>
        <v>139555</v>
      </c>
      <c r="K8" s="47">
        <f t="shared" si="1"/>
        <v>153400</v>
      </c>
      <c r="L8" s="48">
        <f t="shared" si="2"/>
        <v>0.31990740740740742</v>
      </c>
      <c r="M8" s="48">
        <f t="shared" si="3"/>
        <v>0.40808344198174706</v>
      </c>
      <c r="N8" t="str">
        <f>IFERROR(_xlfn.XLOOKUP($A8,'Thông tin về sản phẩm'!$A$2:$A$6228,'Thông tin về sản phẩm'!$F$2:$F$6228),"")</f>
        <v>GẠCH, CER 100x200, 1020ROCK002, Loại AA (L1)</v>
      </c>
      <c r="O8" t="str">
        <f>IFERROR(_xlfn.XLOOKUP($A8,'Thông tin về sản phẩm'!$A$2:$A$6228,'Thông tin về sản phẩm'!$S$2:$S$6228),"")</f>
        <v>ỐP_TƯỜNG</v>
      </c>
      <c r="P8" t="str">
        <f>IFERROR(_xlfn.XLOOKUP($A8,'Thông tin về sản phẩm'!$A$2:$A$6228,'Thông tin về sản phẩm'!$Y$2:$Y$6228),"")</f>
        <v>KEM</v>
      </c>
      <c r="Q8" t="str">
        <f>IFERROR(_xlfn.XLOOKUP($A8,'Thông tin về sản phẩm'!$A$2:$A$6228,'Thông tin về sản phẩm'!$AA$2:$AA$6228),"")</f>
        <v>ĐẶC_THÙ</v>
      </c>
      <c r="R8" t="str">
        <f>IFERROR(_xlfn.XLOOKUP($A8,'Thông tin về sản phẩm'!$A$2:$A$6228,'Thông tin về sản phẩm'!$AC$2:$AC$6228),"")</f>
        <v>VÂN_ĐÁ</v>
      </c>
      <c r="S8">
        <f>IFERROR(_xlfn.XLOOKUP($A8,'Thông tin về sản phẩm'!$A$2:$A$6228,'Thông tin về sản phẩm'!$AD$2:$AD$6228),"")</f>
        <v>0.308</v>
      </c>
      <c r="T8" t="str">
        <f>IFERROR(_xlfn.XLOOKUP($A8,'Thông tin về sản phẩm'!$A$2:$A$6228,'Thông tin về sản phẩm'!$I$2:$I$6228),"")</f>
        <v>VIE</v>
      </c>
      <c r="U8">
        <f>IFERROR(_xlfn.XLOOKUP($A8,'Thông tin về sản phẩm'!$A$2:$A$6228,'Thông tin về sản phẩm'!$AI$2:$AI$6228),"")</f>
        <v>200</v>
      </c>
      <c r="V8">
        <f>IFERROR(_xlfn.XLOOKUP($A8,'Thông tin về sản phẩm'!$A$2:$A$6228,'Thông tin về sản phẩm'!$AJ$2:$AJ$6228),"")</f>
        <v>100</v>
      </c>
      <c r="W8">
        <f>IFERROR(_xlfn.XLOOKUP($A8,'Thông tin về sản phẩm'!$A$2:$A$6228,'Thông tin về sản phẩm'!$AK$2:$AK$6228),"")</f>
        <v>8</v>
      </c>
      <c r="X8" t="str">
        <f>IFERROR(_xlfn.XLOOKUP($A8,'Thông tin về sản phẩm'!$A$2:$A$6228,'Thông tin về sản phẩm'!$AL$2:$AL$6228),"")</f>
        <v>MM</v>
      </c>
      <c r="Y8" t="str">
        <f>IFERROR(_xlfn.XLOOKUP($A8,'Thông tin về sản phẩm'!$A$2:$A$6228,'Thông tin về sản phẩm'!$AM$2:$AM$6228),"")</f>
        <v>MV_</v>
      </c>
      <c r="Z8" t="str">
        <f>IFERROR(_xlfn.XLOOKUP($A8,'Thông tin về sản phẩm'!$A$2:$A$6228,'Thông tin về sản phẩm'!$AY$2:$AY$6228),"")</f>
        <v>Gạch CER Ốp_Tường</v>
      </c>
      <c r="AA8" t="str">
        <f>IFERROR(_xlfn.XLOOKUP($A8,'Thông tin về sản phẩm'!$A$2:$A$6228,'Thông tin về sản phẩm'!$AZ$2:$AZ$6228),"")</f>
        <v>4. Tiềm năng</v>
      </c>
    </row>
    <row r="9" spans="1:27" ht="15" customHeight="1" x14ac:dyDescent="0.45">
      <c r="A9">
        <v>10000639</v>
      </c>
      <c r="B9" t="s">
        <v>468</v>
      </c>
      <c r="C9" t="s">
        <v>466</v>
      </c>
      <c r="D9" t="s">
        <v>18</v>
      </c>
      <c r="E9" t="s">
        <v>60</v>
      </c>
      <c r="F9" t="s">
        <v>2279</v>
      </c>
      <c r="G9" s="46">
        <f>VLOOKUP(A9,'Tổng hợp'!$C$2:$J$740,8,0)</f>
        <v>214000</v>
      </c>
      <c r="H9" s="46">
        <v>145500</v>
      </c>
      <c r="I9" s="46">
        <v>151900</v>
      </c>
      <c r="J9" s="47">
        <f t="shared" si="0"/>
        <v>138225</v>
      </c>
      <c r="K9" s="47">
        <f t="shared" si="1"/>
        <v>151900</v>
      </c>
      <c r="L9" s="48">
        <f t="shared" si="2"/>
        <v>0.32009345794392524</v>
      </c>
      <c r="M9" s="48">
        <f t="shared" si="3"/>
        <v>0.40882159315339039</v>
      </c>
      <c r="N9" t="str">
        <f>IFERROR(_xlfn.XLOOKUP($A9,'Thông tin về sản phẩm'!$A$2:$A$6228,'Thông tin về sản phẩm'!$F$2:$F$6228),"")</f>
        <v>GẠCH, CER 200x200, 2020MARINA001, Loại AA (L1)</v>
      </c>
      <c r="O9" t="str">
        <f>IFERROR(_xlfn.XLOOKUP($A9,'Thông tin về sản phẩm'!$A$2:$A$6228,'Thông tin về sản phẩm'!$S$2:$S$6228),"")</f>
        <v>HỒ_BƠI</v>
      </c>
      <c r="P9" t="str">
        <f>IFERROR(_xlfn.XLOOKUP($A9,'Thông tin về sản phẩm'!$A$2:$A$6228,'Thông tin về sản phẩm'!$Y$2:$Y$6228),"")</f>
        <v>XANH_DƯƠNG</v>
      </c>
      <c r="Q9" t="str">
        <f>IFERROR(_xlfn.XLOOKUP($A9,'Thông tin về sản phẩm'!$A$2:$A$6228,'Thông tin về sản phẩm'!$AA$2:$AA$6228),"")</f>
        <v>ĐẶC_THÙ</v>
      </c>
      <c r="R9" t="str">
        <f>IFERROR(_xlfn.XLOOKUP($A9,'Thông tin về sản phẩm'!$A$2:$A$6228,'Thông tin về sản phẩm'!$AC$2:$AC$6228),"")</f>
        <v>MOSAIC</v>
      </c>
      <c r="S9">
        <f>IFERROR(_xlfn.XLOOKUP($A9,'Thông tin về sản phẩm'!$A$2:$A$6228,'Thông tin về sản phẩm'!$AD$2:$AD$6228),"")</f>
        <v>0.52</v>
      </c>
      <c r="T9" t="str">
        <f>IFERROR(_xlfn.XLOOKUP($A9,'Thông tin về sản phẩm'!$A$2:$A$6228,'Thông tin về sản phẩm'!$I$2:$I$6228),"")</f>
        <v>VIE</v>
      </c>
      <c r="U9">
        <f>IFERROR(_xlfn.XLOOKUP($A9,'Thông tin về sản phẩm'!$A$2:$A$6228,'Thông tin về sản phẩm'!$AI$2:$AI$6228),"")</f>
        <v>200</v>
      </c>
      <c r="V9">
        <f>IFERROR(_xlfn.XLOOKUP($A9,'Thông tin về sản phẩm'!$A$2:$A$6228,'Thông tin về sản phẩm'!$AJ$2:$AJ$6228),"")</f>
        <v>200</v>
      </c>
      <c r="W9">
        <f>IFERROR(_xlfn.XLOOKUP($A9,'Thông tin về sản phẩm'!$A$2:$A$6228,'Thông tin về sản phẩm'!$AK$2:$AK$6228),"")</f>
        <v>6.9</v>
      </c>
      <c r="X9" t="str">
        <f>IFERROR(_xlfn.XLOOKUP($A9,'Thông tin về sản phẩm'!$A$2:$A$6228,'Thông tin về sản phẩm'!$AL$2:$AL$6228),"")</f>
        <v>MM</v>
      </c>
      <c r="Y9" t="str">
        <f>IFERROR(_xlfn.XLOOKUP($A9,'Thông tin về sản phẩm'!$A$2:$A$6228,'Thông tin về sản phẩm'!$AM$2:$AM$6228),"")</f>
        <v>MV</v>
      </c>
      <c r="Z9" t="str">
        <f>IFERROR(_xlfn.XLOOKUP($A9,'Thông tin về sản phẩm'!$A$2:$A$6228,'Thông tin về sản phẩm'!$AY$2:$AY$6228),"")</f>
        <v>Gạch CER Ốp_Tường</v>
      </c>
      <c r="AA9" t="str">
        <f>IFERROR(_xlfn.XLOOKUP($A9,'Thông tin về sản phẩm'!$A$2:$A$6228,'Thông tin về sản phẩm'!$AZ$2:$AZ$6228),"")</f>
        <v>4. Tiềm năng</v>
      </c>
    </row>
    <row r="10" spans="1:27" ht="15" customHeight="1" x14ac:dyDescent="0.45">
      <c r="A10">
        <v>10000594</v>
      </c>
      <c r="B10" t="s">
        <v>524</v>
      </c>
      <c r="C10" t="s">
        <v>522</v>
      </c>
      <c r="D10" t="s">
        <v>18</v>
      </c>
      <c r="E10" t="s">
        <v>60</v>
      </c>
      <c r="F10" t="s">
        <v>2279</v>
      </c>
      <c r="G10" s="46">
        <f>VLOOKUP(A10,'Tổng hợp'!$C$2:$J$740,8,0)</f>
        <v>192000</v>
      </c>
      <c r="H10" s="46">
        <v>130600</v>
      </c>
      <c r="I10" s="46">
        <v>136300</v>
      </c>
      <c r="J10" s="47">
        <f t="shared" si="0"/>
        <v>124070</v>
      </c>
      <c r="K10" s="47">
        <f t="shared" si="1"/>
        <v>136300</v>
      </c>
      <c r="L10" s="48">
        <f t="shared" si="2"/>
        <v>0.31979166666666664</v>
      </c>
      <c r="M10" s="48">
        <f t="shared" si="3"/>
        <v>0.40865737344093911</v>
      </c>
      <c r="N10" t="str">
        <f>IFERROR(_xlfn.XLOOKUP($A10,'Thông tin về sản phẩm'!$A$2:$A$6228,'Thông tin về sản phẩm'!$F$2:$F$6228),"")</f>
        <v>GẠCH, CER 200x200, 2020MARINA003, Loại AA (L1)</v>
      </c>
      <c r="O10" t="str">
        <f>IFERROR(_xlfn.XLOOKUP($A10,'Thông tin về sản phẩm'!$A$2:$A$6228,'Thông tin về sản phẩm'!$S$2:$S$6228),"")</f>
        <v>ỐP_TƯỜNG</v>
      </c>
      <c r="P10" t="str">
        <f>IFERROR(_xlfn.XLOOKUP($A10,'Thông tin về sản phẩm'!$A$2:$A$6228,'Thông tin về sản phẩm'!$Y$2:$Y$6228),"")</f>
        <v>NÂU</v>
      </c>
      <c r="Q10" t="str">
        <f>IFERROR(_xlfn.XLOOKUP($A10,'Thông tin về sản phẩm'!$A$2:$A$6228,'Thông tin về sản phẩm'!$AA$2:$AA$6228),"")</f>
        <v>ĐẶC_THÙ</v>
      </c>
      <c r="R10" t="str">
        <f>IFERROR(_xlfn.XLOOKUP($A10,'Thông tin về sản phẩm'!$A$2:$A$6228,'Thông tin về sản phẩm'!$AC$2:$AC$6228),"")</f>
        <v>VÂN_MÂY</v>
      </c>
      <c r="S10">
        <f>IFERROR(_xlfn.XLOOKUP($A10,'Thông tin về sản phẩm'!$A$2:$A$6228,'Thông tin về sản phẩm'!$AD$2:$AD$6228),"")</f>
        <v>0.52300000000000002</v>
      </c>
      <c r="T10" t="str">
        <f>IFERROR(_xlfn.XLOOKUP($A10,'Thông tin về sản phẩm'!$A$2:$A$6228,'Thông tin về sản phẩm'!$I$2:$I$6228),"")</f>
        <v>VIE</v>
      </c>
      <c r="U10">
        <f>IFERROR(_xlfn.XLOOKUP($A10,'Thông tin về sản phẩm'!$A$2:$A$6228,'Thông tin về sản phẩm'!$AI$2:$AI$6228),"")</f>
        <v>200</v>
      </c>
      <c r="V10">
        <f>IFERROR(_xlfn.XLOOKUP($A10,'Thông tin về sản phẩm'!$A$2:$A$6228,'Thông tin về sản phẩm'!$AJ$2:$AJ$6228),"")</f>
        <v>200</v>
      </c>
      <c r="W10">
        <f>IFERROR(_xlfn.XLOOKUP($A10,'Thông tin về sản phẩm'!$A$2:$A$6228,'Thông tin về sản phẩm'!$AK$2:$AK$6228),"")</f>
        <v>6.9</v>
      </c>
      <c r="X10" t="str">
        <f>IFERROR(_xlfn.XLOOKUP($A10,'Thông tin về sản phẩm'!$A$2:$A$6228,'Thông tin về sản phẩm'!$AL$2:$AL$6228),"")</f>
        <v>MM</v>
      </c>
      <c r="Y10" t="str">
        <f>IFERROR(_xlfn.XLOOKUP($A10,'Thông tin về sản phẩm'!$A$2:$A$6228,'Thông tin về sản phẩm'!$AM$2:$AM$6228),"")</f>
        <v>NSX</v>
      </c>
      <c r="Z10" t="str">
        <f>IFERROR(_xlfn.XLOOKUP($A10,'Thông tin về sản phẩm'!$A$2:$A$6228,'Thông tin về sản phẩm'!$AY$2:$AY$6228),"")</f>
        <v>Gạch CER Ốp_Tường</v>
      </c>
      <c r="AA10" t="str">
        <f>IFERROR(_xlfn.XLOOKUP($A10,'Thông tin về sản phẩm'!$A$2:$A$6228,'Thông tin về sản phẩm'!$AZ$2:$AZ$6228),"")</f>
        <v>4. Tiềm năng</v>
      </c>
    </row>
    <row r="11" spans="1:27" ht="15" customHeight="1" x14ac:dyDescent="0.45">
      <c r="A11">
        <v>10000631</v>
      </c>
      <c r="B11" t="s">
        <v>473</v>
      </c>
      <c r="C11" t="s">
        <v>471</v>
      </c>
      <c r="D11" t="s">
        <v>18</v>
      </c>
      <c r="E11" t="s">
        <v>60</v>
      </c>
      <c r="F11" t="s">
        <v>2279</v>
      </c>
      <c r="G11" s="46">
        <f>VLOOKUP(A11,'Tổng hợp'!$C$2:$J$740,8,0)</f>
        <v>214000</v>
      </c>
      <c r="H11" s="46">
        <v>145500</v>
      </c>
      <c r="I11" s="46">
        <v>151900</v>
      </c>
      <c r="J11" s="47">
        <f t="shared" si="0"/>
        <v>138225</v>
      </c>
      <c r="K11" s="47">
        <f t="shared" si="1"/>
        <v>151900</v>
      </c>
      <c r="L11" s="48">
        <f t="shared" si="2"/>
        <v>0.32009345794392524</v>
      </c>
      <c r="M11" s="48">
        <f t="shared" si="3"/>
        <v>0.40882159315339039</v>
      </c>
      <c r="N11" t="str">
        <f>IFERROR(_xlfn.XLOOKUP($A11,'Thông tin về sản phẩm'!$A$2:$A$6228,'Thông tin về sản phẩm'!$F$2:$F$6228),"")</f>
        <v>GẠCH, CER 200x200, 2020MARINA004, Loại AA (L1)</v>
      </c>
      <c r="O11" t="str">
        <f>IFERROR(_xlfn.XLOOKUP($A11,'Thông tin về sản phẩm'!$A$2:$A$6228,'Thông tin về sản phẩm'!$S$2:$S$6228),"")</f>
        <v>HỒ_BƠI</v>
      </c>
      <c r="P11" t="str">
        <f>IFERROR(_xlfn.XLOOKUP($A11,'Thông tin về sản phẩm'!$A$2:$A$6228,'Thông tin về sản phẩm'!$Y$2:$Y$6228),"")</f>
        <v>XANH_DƯƠNG</v>
      </c>
      <c r="Q11" t="str">
        <f>IFERROR(_xlfn.XLOOKUP($A11,'Thông tin về sản phẩm'!$A$2:$A$6228,'Thông tin về sản phẩm'!$AA$2:$AA$6228),"")</f>
        <v>ĐẶC_THÙ</v>
      </c>
      <c r="R11" t="str">
        <f>IFERROR(_xlfn.XLOOKUP($A11,'Thông tin về sản phẩm'!$A$2:$A$6228,'Thông tin về sản phẩm'!$AC$2:$AC$6228),"")</f>
        <v>MOSAIC</v>
      </c>
      <c r="S11">
        <f>IFERROR(_xlfn.XLOOKUP($A11,'Thông tin về sản phẩm'!$A$2:$A$6228,'Thông tin về sản phẩm'!$AD$2:$AD$6228),"")</f>
        <v>0.52</v>
      </c>
      <c r="T11" t="str">
        <f>IFERROR(_xlfn.XLOOKUP($A11,'Thông tin về sản phẩm'!$A$2:$A$6228,'Thông tin về sản phẩm'!$I$2:$I$6228),"")</f>
        <v>VIE</v>
      </c>
      <c r="U11">
        <f>IFERROR(_xlfn.XLOOKUP($A11,'Thông tin về sản phẩm'!$A$2:$A$6228,'Thông tin về sản phẩm'!$AI$2:$AI$6228),"")</f>
        <v>200</v>
      </c>
      <c r="V11">
        <f>IFERROR(_xlfn.XLOOKUP($A11,'Thông tin về sản phẩm'!$A$2:$A$6228,'Thông tin về sản phẩm'!$AJ$2:$AJ$6228),"")</f>
        <v>200</v>
      </c>
      <c r="W11">
        <f>IFERROR(_xlfn.XLOOKUP($A11,'Thông tin về sản phẩm'!$A$2:$A$6228,'Thông tin về sản phẩm'!$AK$2:$AK$6228),"")</f>
        <v>6.9</v>
      </c>
      <c r="X11" t="str">
        <f>IFERROR(_xlfn.XLOOKUP($A11,'Thông tin về sản phẩm'!$A$2:$A$6228,'Thông tin về sản phẩm'!$AL$2:$AL$6228),"")</f>
        <v>MM</v>
      </c>
      <c r="Y11" t="str">
        <f>IFERROR(_xlfn.XLOOKUP($A11,'Thông tin về sản phẩm'!$A$2:$A$6228,'Thông tin về sản phẩm'!$AM$2:$AM$6228),"")</f>
        <v>MV</v>
      </c>
      <c r="Z11" t="str">
        <f>IFERROR(_xlfn.XLOOKUP($A11,'Thông tin về sản phẩm'!$A$2:$A$6228,'Thông tin về sản phẩm'!$AY$2:$AY$6228),"")</f>
        <v>Gạch CER Ốp_Tường</v>
      </c>
      <c r="AA11" t="str">
        <f>IFERROR(_xlfn.XLOOKUP($A11,'Thông tin về sản phẩm'!$A$2:$A$6228,'Thông tin về sản phẩm'!$AZ$2:$AZ$6228),"")</f>
        <v>4. Tiềm năng</v>
      </c>
    </row>
    <row r="12" spans="1:27" ht="15" customHeight="1" x14ac:dyDescent="0.45">
      <c r="A12">
        <v>10000261</v>
      </c>
      <c r="B12" t="s">
        <v>1001</v>
      </c>
      <c r="C12" t="s">
        <v>999</v>
      </c>
      <c r="D12" t="s">
        <v>18</v>
      </c>
      <c r="E12" t="s">
        <v>17</v>
      </c>
      <c r="F12" t="s">
        <v>2279</v>
      </c>
      <c r="G12" s="46">
        <f>VLOOKUP(A12,'Tổng hợp'!$C$2:$J$740,8,0)</f>
        <v>264000</v>
      </c>
      <c r="H12" s="46">
        <v>179500</v>
      </c>
      <c r="I12" s="46">
        <v>187400</v>
      </c>
      <c r="J12" s="47">
        <f t="shared" si="0"/>
        <v>170525</v>
      </c>
      <c r="K12" s="47">
        <f t="shared" si="1"/>
        <v>187400</v>
      </c>
      <c r="L12" s="48">
        <f t="shared" si="2"/>
        <v>0.32007575757575757</v>
      </c>
      <c r="M12" s="48">
        <f t="shared" si="3"/>
        <v>0.40875133404482389</v>
      </c>
      <c r="N12" t="str">
        <f>IFERROR(_xlfn.XLOOKUP($A12,'Thông tin về sản phẩm'!$A$2:$A$6228,'Thông tin về sản phẩm'!$F$2:$F$6228),"")</f>
        <v>GẠCH, CER 300x600, 3060AMBER008, Loại AA (L1)</v>
      </c>
      <c r="O12" t="str">
        <f>IFERROR(_xlfn.XLOOKUP($A12,'Thông tin về sản phẩm'!$A$2:$A$6228,'Thông tin về sản phẩm'!$S$2:$S$6228),"")</f>
        <v>ỐP_TƯỜNG</v>
      </c>
      <c r="P12" t="str">
        <f>IFERROR(_xlfn.XLOOKUP($A12,'Thông tin về sản phẩm'!$A$2:$A$6228,'Thông tin về sản phẩm'!$Y$2:$Y$6228),"")</f>
        <v>VÀNG</v>
      </c>
      <c r="Q12" t="str">
        <f>IFERROR(_xlfn.XLOOKUP($A12,'Thông tin về sản phẩm'!$A$2:$A$6228,'Thông tin về sản phẩm'!$AA$2:$AA$6228),"")</f>
        <v>ĐẶC_THÙ</v>
      </c>
      <c r="R12" t="str">
        <f>IFERROR(_xlfn.XLOOKUP($A12,'Thông tin về sản phẩm'!$A$2:$A$6228,'Thông tin về sản phẩm'!$AC$2:$AC$6228),"")</f>
        <v>VÂN_ĐÁ</v>
      </c>
      <c r="S12">
        <f>IFERROR(_xlfn.XLOOKUP($A12,'Thông tin về sản phẩm'!$A$2:$A$6228,'Thông tin về sản phẩm'!$AD$2:$AD$6228),"")</f>
        <v>2.75</v>
      </c>
      <c r="T12" t="str">
        <f>IFERROR(_xlfn.XLOOKUP($A12,'Thông tin về sản phẩm'!$A$2:$A$6228,'Thông tin về sản phẩm'!$I$2:$I$6228),"")</f>
        <v>VIE</v>
      </c>
      <c r="U12">
        <f>IFERROR(_xlfn.XLOOKUP($A12,'Thông tin về sản phẩm'!$A$2:$A$6228,'Thông tin về sản phẩm'!$AI$2:$AI$6228),"")</f>
        <v>600</v>
      </c>
      <c r="V12">
        <f>IFERROR(_xlfn.XLOOKUP($A12,'Thông tin về sản phẩm'!$A$2:$A$6228,'Thông tin về sản phẩm'!$AJ$2:$AJ$6228),"")</f>
        <v>300</v>
      </c>
      <c r="W12">
        <f>IFERROR(_xlfn.XLOOKUP($A12,'Thông tin về sản phẩm'!$A$2:$A$6228,'Thông tin về sản phẩm'!$AK$2:$AK$6228),"")</f>
        <v>8.6999999999999993</v>
      </c>
      <c r="X12" t="str">
        <f>IFERROR(_xlfn.XLOOKUP($A12,'Thông tin về sản phẩm'!$A$2:$A$6228,'Thông tin về sản phẩm'!$AL$2:$AL$6228),"")</f>
        <v>MM</v>
      </c>
      <c r="Y12" t="str">
        <f>IFERROR(_xlfn.XLOOKUP($A12,'Thông tin về sản phẩm'!$A$2:$A$6228,'Thông tin về sản phẩm'!$AM$2:$AM$6228),"")</f>
        <v>MV</v>
      </c>
      <c r="Z12" t="str">
        <f>IFERROR(_xlfn.XLOOKUP($A12,'Thông tin về sản phẩm'!$A$2:$A$6228,'Thông tin về sản phẩm'!$AY$2:$AY$6228),"")</f>
        <v>Gạch CER Ốp_Tường</v>
      </c>
      <c r="AA12" t="str">
        <f>IFERROR(_xlfn.XLOOKUP($A12,'Thông tin về sản phẩm'!$A$2:$A$6228,'Thông tin về sản phẩm'!$AZ$2:$AZ$6228),"")</f>
        <v>4. Tiềm năng</v>
      </c>
    </row>
    <row r="13" spans="1:27" ht="15" customHeight="1" x14ac:dyDescent="0.45">
      <c r="A13">
        <v>10005804</v>
      </c>
      <c r="B13" t="s">
        <v>1010</v>
      </c>
      <c r="C13" t="s">
        <v>1008</v>
      </c>
      <c r="D13" t="s">
        <v>18</v>
      </c>
      <c r="E13" t="s">
        <v>17</v>
      </c>
      <c r="F13" t="s">
        <v>2279</v>
      </c>
      <c r="G13" s="46">
        <f>VLOOKUP(A13,'Tổng hợp'!$C$2:$J$740,8,0)</f>
        <v>264000</v>
      </c>
      <c r="H13" s="46">
        <v>179500</v>
      </c>
      <c r="I13" s="46">
        <v>187400</v>
      </c>
      <c r="J13" s="47">
        <f t="shared" si="0"/>
        <v>170525</v>
      </c>
      <c r="K13" s="47">
        <f t="shared" si="1"/>
        <v>187400</v>
      </c>
      <c r="L13" s="48">
        <f t="shared" si="2"/>
        <v>0.32007575757575757</v>
      </c>
      <c r="M13" s="48">
        <f t="shared" si="3"/>
        <v>0.40875133404482389</v>
      </c>
      <c r="N13" t="str">
        <f>IFERROR(_xlfn.XLOOKUP($A13,'Thông tin về sản phẩm'!$A$2:$A$6228,'Thông tin về sản phẩm'!$F$2:$F$6228),"")</f>
        <v>GẠCH, CER 300x600, 3060CLOUD002, Loại AA (L1)</v>
      </c>
      <c r="O13" t="str">
        <f>IFERROR(_xlfn.XLOOKUP($A13,'Thông tin về sản phẩm'!$A$2:$A$6228,'Thông tin về sản phẩm'!$S$2:$S$6228),"")</f>
        <v>ỐP_TƯỜNG</v>
      </c>
      <c r="P13" t="str">
        <f>IFERROR(_xlfn.XLOOKUP($A13,'Thông tin về sản phẩm'!$A$2:$A$6228,'Thông tin về sản phẩm'!$Y$2:$Y$6228),"")</f>
        <v>XÁM</v>
      </c>
      <c r="Q13" t="str">
        <f>IFERROR(_xlfn.XLOOKUP($A13,'Thông tin về sản phẩm'!$A$2:$A$6228,'Thông tin về sản phẩm'!$AA$2:$AA$6228),"")</f>
        <v>ĐẶC_THÙ</v>
      </c>
      <c r="R13" t="str">
        <f>IFERROR(_xlfn.XLOOKUP($A13,'Thông tin về sản phẩm'!$A$2:$A$6228,'Thông tin về sản phẩm'!$AC$2:$AC$6228),"")</f>
        <v>VÂN_ĐÁ_TRAVERTINE</v>
      </c>
      <c r="S13">
        <f>IFERROR(_xlfn.XLOOKUP($A13,'Thông tin về sản phẩm'!$A$2:$A$6228,'Thông tin về sản phẩm'!$AD$2:$AD$6228),"")</f>
        <v>2.75</v>
      </c>
      <c r="T13" t="str">
        <f>IFERROR(_xlfn.XLOOKUP($A13,'Thông tin về sản phẩm'!$A$2:$A$6228,'Thông tin về sản phẩm'!$I$2:$I$6228),"")</f>
        <v>VIE</v>
      </c>
      <c r="U13">
        <f>IFERROR(_xlfn.XLOOKUP($A13,'Thông tin về sản phẩm'!$A$2:$A$6228,'Thông tin về sản phẩm'!$AI$2:$AI$6228),"")</f>
        <v>600</v>
      </c>
      <c r="V13">
        <f>IFERROR(_xlfn.XLOOKUP($A13,'Thông tin về sản phẩm'!$A$2:$A$6228,'Thông tin về sản phẩm'!$AJ$2:$AJ$6228),"")</f>
        <v>300</v>
      </c>
      <c r="W13">
        <f>IFERROR(_xlfn.XLOOKUP($A13,'Thông tin về sản phẩm'!$A$2:$A$6228,'Thông tin về sản phẩm'!$AK$2:$AK$6228),"")</f>
        <v>8.6999999999999993</v>
      </c>
      <c r="X13" t="str">
        <f>IFERROR(_xlfn.XLOOKUP($A13,'Thông tin về sản phẩm'!$A$2:$A$6228,'Thông tin về sản phẩm'!$AL$2:$AL$6228),"")</f>
        <v>MM</v>
      </c>
      <c r="Y13" t="str">
        <f>IFERROR(_xlfn.XLOOKUP($A13,'Thông tin về sản phẩm'!$A$2:$A$6228,'Thông tin về sản phẩm'!$AM$2:$AM$6228),"")</f>
        <v>MV</v>
      </c>
      <c r="Z13" t="str">
        <f>IFERROR(_xlfn.XLOOKUP($A13,'Thông tin về sản phẩm'!$A$2:$A$6228,'Thông tin về sản phẩm'!$AY$2:$AY$6228),"")</f>
        <v>Gạch CER Ốp_Tường</v>
      </c>
      <c r="AA13" t="str">
        <f>IFERROR(_xlfn.XLOOKUP($A13,'Thông tin về sản phẩm'!$A$2:$A$6228,'Thông tin về sản phẩm'!$AZ$2:$AZ$6228),"")</f>
        <v>4. Tiềm năng</v>
      </c>
    </row>
    <row r="14" spans="1:27" ht="15" customHeight="1" x14ac:dyDescent="0.45">
      <c r="A14">
        <v>10005807</v>
      </c>
      <c r="B14" t="s">
        <v>1004</v>
      </c>
      <c r="C14" t="s">
        <v>1002</v>
      </c>
      <c r="D14" t="s">
        <v>18</v>
      </c>
      <c r="E14" t="s">
        <v>17</v>
      </c>
      <c r="F14" t="s">
        <v>2279</v>
      </c>
      <c r="G14" s="46">
        <f>VLOOKUP(A14,'Tổng hợp'!$C$2:$J$740,8,0)</f>
        <v>264000</v>
      </c>
      <c r="H14" s="46">
        <v>179500</v>
      </c>
      <c r="I14" s="46">
        <v>187400</v>
      </c>
      <c r="J14" s="47">
        <f t="shared" si="0"/>
        <v>170525</v>
      </c>
      <c r="K14" s="47">
        <f t="shared" si="1"/>
        <v>187400</v>
      </c>
      <c r="L14" s="48">
        <f t="shared" si="2"/>
        <v>0.32007575757575757</v>
      </c>
      <c r="M14" s="48">
        <f t="shared" si="3"/>
        <v>0.40875133404482389</v>
      </c>
      <c r="N14" t="str">
        <f>IFERROR(_xlfn.XLOOKUP($A14,'Thông tin về sản phẩm'!$A$2:$A$6228,'Thông tin về sản phẩm'!$F$2:$F$6228),"")</f>
        <v>GẠCH, CER 300x600, 3060CLOUD003, Loại AA (L1)</v>
      </c>
      <c r="O14" t="str">
        <f>IFERROR(_xlfn.XLOOKUP($A14,'Thông tin về sản phẩm'!$A$2:$A$6228,'Thông tin về sản phẩm'!$S$2:$S$6228),"")</f>
        <v>ỐP_TƯỜNG</v>
      </c>
      <c r="P14" t="str">
        <f>IFERROR(_xlfn.XLOOKUP($A14,'Thông tin về sản phẩm'!$A$2:$A$6228,'Thông tin về sản phẩm'!$Y$2:$Y$6228),"")</f>
        <v>XÁM</v>
      </c>
      <c r="Q14" t="str">
        <f>IFERROR(_xlfn.XLOOKUP($A14,'Thông tin về sản phẩm'!$A$2:$A$6228,'Thông tin về sản phẩm'!$AA$2:$AA$6228),"")</f>
        <v>ĐẶC_THÙ</v>
      </c>
      <c r="R14" t="str">
        <f>IFERROR(_xlfn.XLOOKUP($A14,'Thông tin về sản phẩm'!$A$2:$A$6228,'Thông tin về sản phẩm'!$AC$2:$AC$6228),"")</f>
        <v>VÂN_ĐÁ</v>
      </c>
      <c r="S14">
        <f>IFERROR(_xlfn.XLOOKUP($A14,'Thông tin về sản phẩm'!$A$2:$A$6228,'Thông tin về sản phẩm'!$AD$2:$AD$6228),"")</f>
        <v>2.75</v>
      </c>
      <c r="T14" t="str">
        <f>IFERROR(_xlfn.XLOOKUP($A14,'Thông tin về sản phẩm'!$A$2:$A$6228,'Thông tin về sản phẩm'!$I$2:$I$6228),"")</f>
        <v>VIE</v>
      </c>
      <c r="U14">
        <f>IFERROR(_xlfn.XLOOKUP($A14,'Thông tin về sản phẩm'!$A$2:$A$6228,'Thông tin về sản phẩm'!$AI$2:$AI$6228),"")</f>
        <v>600</v>
      </c>
      <c r="V14">
        <f>IFERROR(_xlfn.XLOOKUP($A14,'Thông tin về sản phẩm'!$A$2:$A$6228,'Thông tin về sản phẩm'!$AJ$2:$AJ$6228),"")</f>
        <v>300</v>
      </c>
      <c r="W14">
        <f>IFERROR(_xlfn.XLOOKUP($A14,'Thông tin về sản phẩm'!$A$2:$A$6228,'Thông tin về sản phẩm'!$AK$2:$AK$6228),"")</f>
        <v>8.6999999999999993</v>
      </c>
      <c r="X14" t="str">
        <f>IFERROR(_xlfn.XLOOKUP($A14,'Thông tin về sản phẩm'!$A$2:$A$6228,'Thông tin về sản phẩm'!$AL$2:$AL$6228),"")</f>
        <v>MM</v>
      </c>
      <c r="Y14" t="str">
        <f>IFERROR(_xlfn.XLOOKUP($A14,'Thông tin về sản phẩm'!$A$2:$A$6228,'Thông tin về sản phẩm'!$AM$2:$AM$6228),"")</f>
        <v>MV</v>
      </c>
      <c r="Z14" t="str">
        <f>IFERROR(_xlfn.XLOOKUP($A14,'Thông tin về sản phẩm'!$A$2:$A$6228,'Thông tin về sản phẩm'!$AY$2:$AY$6228),"")</f>
        <v>Gạch CER Ốp_Tường</v>
      </c>
      <c r="AA14" t="str">
        <f>IFERROR(_xlfn.XLOOKUP($A14,'Thông tin về sản phẩm'!$A$2:$A$6228,'Thông tin về sản phẩm'!$AZ$2:$AZ$6228),"")</f>
        <v>4. Tiềm năng</v>
      </c>
    </row>
    <row r="15" spans="1:27" ht="15" customHeight="1" x14ac:dyDescent="0.45">
      <c r="A15">
        <v>10000413</v>
      </c>
      <c r="B15" t="s">
        <v>1067</v>
      </c>
      <c r="C15" t="s">
        <v>1065</v>
      </c>
      <c r="D15" t="s">
        <v>18</v>
      </c>
      <c r="E15" t="s">
        <v>17</v>
      </c>
      <c r="F15" t="s">
        <v>2279</v>
      </c>
      <c r="G15" s="46">
        <f>VLOOKUP(A15,'[1]Tổng hợp'!C$2:J$741,8,0)</f>
        <v>264000</v>
      </c>
      <c r="H15" s="46">
        <v>179500</v>
      </c>
      <c r="I15" s="46">
        <v>187400</v>
      </c>
      <c r="J15" s="47">
        <f t="shared" si="0"/>
        <v>170525</v>
      </c>
      <c r="K15" s="47">
        <f t="shared" si="1"/>
        <v>187400</v>
      </c>
      <c r="L15" s="48">
        <f t="shared" si="2"/>
        <v>0.32007575757575757</v>
      </c>
      <c r="M15" s="48">
        <f t="shared" si="3"/>
        <v>0.40875133404482389</v>
      </c>
      <c r="N15" t="str">
        <f>IFERROR(_xlfn.XLOOKUP($A15,'Thông tin về sản phẩm'!$A$2:$A$6228,'Thông tin về sản phẩm'!$F$2:$F$6228),"")</f>
        <v>GẠCH, CER 300x600, 3060COTTON002, Loại AA (L1)</v>
      </c>
      <c r="O15" t="str">
        <f>IFERROR(_xlfn.XLOOKUP($A15,'Thông tin về sản phẩm'!$A$2:$A$6228,'Thông tin về sản phẩm'!$S$2:$S$6228),"")</f>
        <v>ỐP_TƯỜNG</v>
      </c>
      <c r="P15" t="str">
        <f>IFERROR(_xlfn.XLOOKUP($A15,'Thông tin về sản phẩm'!$A$2:$A$6228,'Thông tin về sản phẩm'!$Y$2:$Y$6228),"")</f>
        <v>KEM</v>
      </c>
      <c r="Q15" t="str">
        <f>IFERROR(_xlfn.XLOOKUP($A15,'Thông tin về sản phẩm'!$A$2:$A$6228,'Thông tin về sản phẩm'!$AA$2:$AA$6228),"")</f>
        <v>ĐẶC_THÙ</v>
      </c>
      <c r="R15" t="str">
        <f>IFERROR(_xlfn.XLOOKUP($A15,'Thông tin về sản phẩm'!$A$2:$A$6228,'Thông tin về sản phẩm'!$AC$2:$AC$6228),"")</f>
        <v>VÂN_VẢI</v>
      </c>
      <c r="S15">
        <f>IFERROR(_xlfn.XLOOKUP($A15,'Thông tin về sản phẩm'!$A$2:$A$6228,'Thông tin về sản phẩm'!$AD$2:$AD$6228),"")</f>
        <v>2.8879999999999999</v>
      </c>
      <c r="T15" t="str">
        <f>IFERROR(_xlfn.XLOOKUP($A15,'Thông tin về sản phẩm'!$A$2:$A$6228,'Thông tin về sản phẩm'!$I$2:$I$6228),"")</f>
        <v>VIE</v>
      </c>
      <c r="U15">
        <f>IFERROR(_xlfn.XLOOKUP($A15,'Thông tin về sản phẩm'!$A$2:$A$6228,'Thông tin về sản phẩm'!$AI$2:$AI$6228),"")</f>
        <v>600</v>
      </c>
      <c r="V15">
        <f>IFERROR(_xlfn.XLOOKUP($A15,'Thông tin về sản phẩm'!$A$2:$A$6228,'Thông tin về sản phẩm'!$AJ$2:$AJ$6228),"")</f>
        <v>300</v>
      </c>
      <c r="W15">
        <f>IFERROR(_xlfn.XLOOKUP($A15,'Thông tin về sản phẩm'!$A$2:$A$6228,'Thông tin về sản phẩm'!$AK$2:$AK$6228),"")</f>
        <v>8.6999999999999993</v>
      </c>
      <c r="X15" t="str">
        <f>IFERROR(_xlfn.XLOOKUP($A15,'Thông tin về sản phẩm'!$A$2:$A$6228,'Thông tin về sản phẩm'!$AL$2:$AL$6228),"")</f>
        <v>MM</v>
      </c>
      <c r="Y15" t="str">
        <f>IFERROR(_xlfn.XLOOKUP($A15,'Thông tin về sản phẩm'!$A$2:$A$6228,'Thông tin về sản phẩm'!$AM$2:$AM$6228),"")</f>
        <v>NSX</v>
      </c>
      <c r="Z15" t="str">
        <f>IFERROR(_xlfn.XLOOKUP($A15,'Thông tin về sản phẩm'!$A$2:$A$6228,'Thông tin về sản phẩm'!$AY$2:$AY$6228),"")</f>
        <v>Gạch CER Ốp_Tường</v>
      </c>
      <c r="AA15" t="str">
        <f>IFERROR(_xlfn.XLOOKUP($A15,'Thông tin về sản phẩm'!$A$2:$A$6228,'Thông tin về sản phẩm'!$AZ$2:$AZ$6228),"")</f>
        <v>4. Tiềm năng</v>
      </c>
    </row>
    <row r="16" spans="1:27" ht="15" customHeight="1" x14ac:dyDescent="0.45">
      <c r="A16">
        <v>10000607</v>
      </c>
      <c r="B16" t="s">
        <v>788</v>
      </c>
      <c r="C16" t="s">
        <v>786</v>
      </c>
      <c r="D16" t="s">
        <v>18</v>
      </c>
      <c r="E16" t="s">
        <v>17</v>
      </c>
      <c r="F16" t="s">
        <v>2279</v>
      </c>
      <c r="G16" s="46">
        <f>VLOOKUP(A16,'[1]Tổng hợp'!C$2:J$741,8,0)</f>
        <v>258000</v>
      </c>
      <c r="H16" s="46">
        <v>175400</v>
      </c>
      <c r="I16" s="46">
        <v>183200</v>
      </c>
      <c r="J16" s="47">
        <f t="shared" si="0"/>
        <v>166630</v>
      </c>
      <c r="K16" s="47">
        <f t="shared" si="1"/>
        <v>183200</v>
      </c>
      <c r="L16" s="48">
        <f t="shared" si="2"/>
        <v>0.32015503875968992</v>
      </c>
      <c r="M16" s="48">
        <f t="shared" si="3"/>
        <v>0.40829694323144106</v>
      </c>
      <c r="N16" t="str">
        <f>IFERROR(_xlfn.XLOOKUP($A16,'Thông tin về sản phẩm'!$A$2:$A$6228,'Thông tin về sản phẩm'!$F$2:$F$6228),"")</f>
        <v>GẠCH, CER 300x600, 3060DELUXE004, Loại AA (L1)</v>
      </c>
      <c r="O16" t="str">
        <f>IFERROR(_xlfn.XLOOKUP($A16,'Thông tin về sản phẩm'!$A$2:$A$6228,'Thông tin về sản phẩm'!$S$2:$S$6228),"")</f>
        <v>ỐP_TƯỜNG</v>
      </c>
      <c r="P16" t="str">
        <f>IFERROR(_xlfn.XLOOKUP($A16,'Thông tin về sản phẩm'!$A$2:$A$6228,'Thông tin về sản phẩm'!$Y$2:$Y$6228),"")</f>
        <v>XÁM</v>
      </c>
      <c r="Q16" t="str">
        <f>IFERROR(_xlfn.XLOOKUP($A16,'Thông tin về sản phẩm'!$A$2:$A$6228,'Thông tin về sản phẩm'!$AA$2:$AA$6228),"")</f>
        <v>ĐẶC_THÙ</v>
      </c>
      <c r="R16" t="str">
        <f>IFERROR(_xlfn.XLOOKUP($A16,'Thông tin về sản phẩm'!$A$2:$A$6228,'Thông tin về sản phẩm'!$AC$2:$AC$6228),"")</f>
        <v>VÂN_ĐÁ</v>
      </c>
      <c r="S16">
        <f>IFERROR(_xlfn.XLOOKUP($A16,'Thông tin về sản phẩm'!$A$2:$A$6228,'Thông tin về sản phẩm'!$AD$2:$AD$6228),"")</f>
        <v>2.75</v>
      </c>
      <c r="T16" t="str">
        <f>IFERROR(_xlfn.XLOOKUP($A16,'Thông tin về sản phẩm'!$A$2:$A$6228,'Thông tin về sản phẩm'!$I$2:$I$6228),"")</f>
        <v>VIE</v>
      </c>
      <c r="U16">
        <f>IFERROR(_xlfn.XLOOKUP($A16,'Thông tin về sản phẩm'!$A$2:$A$6228,'Thông tin về sản phẩm'!$AI$2:$AI$6228),"")</f>
        <v>600</v>
      </c>
      <c r="V16">
        <f>IFERROR(_xlfn.XLOOKUP($A16,'Thông tin về sản phẩm'!$A$2:$A$6228,'Thông tin về sản phẩm'!$AJ$2:$AJ$6228),"")</f>
        <v>300</v>
      </c>
      <c r="W16">
        <f>IFERROR(_xlfn.XLOOKUP($A16,'Thông tin về sản phẩm'!$A$2:$A$6228,'Thông tin về sản phẩm'!$AK$2:$AK$6228),"")</f>
        <v>8.6999999999999993</v>
      </c>
      <c r="X16" t="str">
        <f>IFERROR(_xlfn.XLOOKUP($A16,'Thông tin về sản phẩm'!$A$2:$A$6228,'Thông tin về sản phẩm'!$AL$2:$AL$6228),"")</f>
        <v>MM</v>
      </c>
      <c r="Y16" t="str">
        <f>IFERROR(_xlfn.XLOOKUP($A16,'Thông tin về sản phẩm'!$A$2:$A$6228,'Thông tin về sản phẩm'!$AM$2:$AM$6228),"")</f>
        <v>MX</v>
      </c>
      <c r="Z16" t="str">
        <f>IFERROR(_xlfn.XLOOKUP($A16,'Thông tin về sản phẩm'!$A$2:$A$6228,'Thông tin về sản phẩm'!$AY$2:$AY$6228),"")</f>
        <v>Gạch CER Ốp_Tường</v>
      </c>
      <c r="AA16" t="str">
        <f>IFERROR(_xlfn.XLOOKUP($A16,'Thông tin về sản phẩm'!$A$2:$A$6228,'Thông tin về sản phẩm'!$AZ$2:$AZ$6228),"")</f>
        <v>4. Tiềm năng</v>
      </c>
    </row>
    <row r="17" spans="1:27" ht="15" customHeight="1" x14ac:dyDescent="0.45">
      <c r="A17">
        <v>10000575</v>
      </c>
      <c r="B17" t="s">
        <v>1013</v>
      </c>
      <c r="C17" t="s">
        <v>1011</v>
      </c>
      <c r="D17" t="s">
        <v>18</v>
      </c>
      <c r="E17" t="s">
        <v>17</v>
      </c>
      <c r="F17" t="s">
        <v>2279</v>
      </c>
      <c r="G17" s="46">
        <f>VLOOKUP(A17,'[1]Tổng hợp'!C$2:J$741,8,0)</f>
        <v>264000</v>
      </c>
      <c r="H17" s="46">
        <v>179500</v>
      </c>
      <c r="I17" s="46">
        <v>187400</v>
      </c>
      <c r="J17" s="47">
        <f t="shared" si="0"/>
        <v>170525</v>
      </c>
      <c r="K17" s="47">
        <f t="shared" si="1"/>
        <v>187400</v>
      </c>
      <c r="L17" s="48">
        <f t="shared" si="2"/>
        <v>0.32007575757575757</v>
      </c>
      <c r="M17" s="48">
        <f t="shared" si="3"/>
        <v>0.40875133404482389</v>
      </c>
      <c r="N17" t="str">
        <f>IFERROR(_xlfn.XLOOKUP($A17,'Thông tin về sản phẩm'!$A$2:$A$6228,'Thông tin về sản phẩm'!$F$2:$F$6228),"")</f>
        <v>GẠCH, CER 300x600, 3060DELUXE006, Loại AA (L1)</v>
      </c>
      <c r="O17" t="str">
        <f>IFERROR(_xlfn.XLOOKUP($A17,'Thông tin về sản phẩm'!$A$2:$A$6228,'Thông tin về sản phẩm'!$S$2:$S$6228),"")</f>
        <v>ỐP_TƯỜNG</v>
      </c>
      <c r="P17" t="str">
        <f>IFERROR(_xlfn.XLOOKUP($A17,'Thông tin về sản phẩm'!$A$2:$A$6228,'Thông tin về sản phẩm'!$Y$2:$Y$6228),"")</f>
        <v>XÁM</v>
      </c>
      <c r="Q17" t="str">
        <f>IFERROR(_xlfn.XLOOKUP($A17,'Thông tin về sản phẩm'!$A$2:$A$6228,'Thông tin về sản phẩm'!$AA$2:$AA$6228),"")</f>
        <v>ĐẶC_THÙ</v>
      </c>
      <c r="R17" t="str">
        <f>IFERROR(_xlfn.XLOOKUP($A17,'Thông tin về sản phẩm'!$A$2:$A$6228,'Thông tin về sản phẩm'!$AC$2:$AC$6228),"")</f>
        <v>VÂN_VẢI</v>
      </c>
      <c r="S17">
        <f>IFERROR(_xlfn.XLOOKUP($A17,'Thông tin về sản phẩm'!$A$2:$A$6228,'Thông tin về sản phẩm'!$AD$2:$AD$6228),"")</f>
        <v>2.75</v>
      </c>
      <c r="T17" t="str">
        <f>IFERROR(_xlfn.XLOOKUP($A17,'Thông tin về sản phẩm'!$A$2:$A$6228,'Thông tin về sản phẩm'!$I$2:$I$6228),"")</f>
        <v>VIE</v>
      </c>
      <c r="U17">
        <f>IFERROR(_xlfn.XLOOKUP($A17,'Thông tin về sản phẩm'!$A$2:$A$6228,'Thông tin về sản phẩm'!$AI$2:$AI$6228),"")</f>
        <v>600</v>
      </c>
      <c r="V17">
        <f>IFERROR(_xlfn.XLOOKUP($A17,'Thông tin về sản phẩm'!$A$2:$A$6228,'Thông tin về sản phẩm'!$AJ$2:$AJ$6228),"")</f>
        <v>300</v>
      </c>
      <c r="W17">
        <f>IFERROR(_xlfn.XLOOKUP($A17,'Thông tin về sản phẩm'!$A$2:$A$6228,'Thông tin về sản phẩm'!$AK$2:$AK$6228),"")</f>
        <v>8.6999999999999993</v>
      </c>
      <c r="X17" t="str">
        <f>IFERROR(_xlfn.XLOOKUP($A17,'Thông tin về sản phẩm'!$A$2:$A$6228,'Thông tin về sản phẩm'!$AL$2:$AL$6228),"")</f>
        <v>MM</v>
      </c>
      <c r="Y17" t="str">
        <f>IFERROR(_xlfn.XLOOKUP($A17,'Thông tin về sản phẩm'!$A$2:$A$6228,'Thông tin về sản phẩm'!$AM$2:$AM$6228),"")</f>
        <v>MV</v>
      </c>
      <c r="Z17" t="str">
        <f>IFERROR(_xlfn.XLOOKUP($A17,'Thông tin về sản phẩm'!$A$2:$A$6228,'Thông tin về sản phẩm'!$AY$2:$AY$6228),"")</f>
        <v>Gạch CER Ốp_Tường</v>
      </c>
      <c r="AA17" t="str">
        <f>IFERROR(_xlfn.XLOOKUP($A17,'Thông tin về sản phẩm'!$A$2:$A$6228,'Thông tin về sản phẩm'!$AZ$2:$AZ$6228),"")</f>
        <v>4. Tiềm năng</v>
      </c>
    </row>
    <row r="18" spans="1:27" ht="15" customHeight="1" x14ac:dyDescent="0.45">
      <c r="A18">
        <v>10000380</v>
      </c>
      <c r="B18" t="s">
        <v>884</v>
      </c>
      <c r="C18" t="s">
        <v>882</v>
      </c>
      <c r="D18" t="s">
        <v>18</v>
      </c>
      <c r="E18" t="s">
        <v>17</v>
      </c>
      <c r="F18" t="s">
        <v>2279</v>
      </c>
      <c r="G18" s="46">
        <f>VLOOKUP(A18,'[1]Tổng hợp'!C$2:J$741,8,0)</f>
        <v>264000</v>
      </c>
      <c r="H18" s="46">
        <v>179500</v>
      </c>
      <c r="I18" s="46">
        <v>187400</v>
      </c>
      <c r="J18" s="47">
        <f t="shared" si="0"/>
        <v>170525</v>
      </c>
      <c r="K18" s="47">
        <f t="shared" si="1"/>
        <v>187400</v>
      </c>
      <c r="L18" s="48">
        <f t="shared" si="2"/>
        <v>0.32007575757575757</v>
      </c>
      <c r="M18" s="48">
        <f t="shared" si="3"/>
        <v>0.40875133404482389</v>
      </c>
      <c r="N18" t="str">
        <f>IFERROR(_xlfn.XLOOKUP($A18,'Thông tin về sản phẩm'!$A$2:$A$6228,'Thông tin về sản phẩm'!$F$2:$F$6228),"")</f>
        <v>GẠCH, CER 300x600, 3060RETRO001, Loại AA (L1)</v>
      </c>
      <c r="O18" t="str">
        <f>IFERROR(_xlfn.XLOOKUP($A18,'Thông tin về sản phẩm'!$A$2:$A$6228,'Thông tin về sản phẩm'!$S$2:$S$6228),"")</f>
        <v>ỐP_TƯỜNG</v>
      </c>
      <c r="P18" t="str">
        <f>IFERROR(_xlfn.XLOOKUP($A18,'Thông tin về sản phẩm'!$A$2:$A$6228,'Thông tin về sản phẩm'!$Y$2:$Y$6228),"")</f>
        <v>XÁM</v>
      </c>
      <c r="Q18" t="str">
        <f>IFERROR(_xlfn.XLOOKUP($A18,'Thông tin về sản phẩm'!$A$2:$A$6228,'Thông tin về sản phẩm'!$AA$2:$AA$6228),"")</f>
        <v>ĐẶC_THÙ</v>
      </c>
      <c r="R18" t="str">
        <f>IFERROR(_xlfn.XLOOKUP($A18,'Thông tin về sản phẩm'!$A$2:$A$6228,'Thông tin về sản phẩm'!$AC$2:$AC$6228),"")</f>
        <v>XI_MĂNG</v>
      </c>
      <c r="S18">
        <f>IFERROR(_xlfn.XLOOKUP($A18,'Thông tin về sản phẩm'!$A$2:$A$6228,'Thông tin về sản phẩm'!$AD$2:$AD$6228),"")</f>
        <v>2.75</v>
      </c>
      <c r="T18" t="str">
        <f>IFERROR(_xlfn.XLOOKUP($A18,'Thông tin về sản phẩm'!$A$2:$A$6228,'Thông tin về sản phẩm'!$I$2:$I$6228),"")</f>
        <v>VIE</v>
      </c>
      <c r="U18">
        <f>IFERROR(_xlfn.XLOOKUP($A18,'Thông tin về sản phẩm'!$A$2:$A$6228,'Thông tin về sản phẩm'!$AI$2:$AI$6228),"")</f>
        <v>600</v>
      </c>
      <c r="V18">
        <f>IFERROR(_xlfn.XLOOKUP($A18,'Thông tin về sản phẩm'!$A$2:$A$6228,'Thông tin về sản phẩm'!$AJ$2:$AJ$6228),"")</f>
        <v>300</v>
      </c>
      <c r="W18">
        <f>IFERROR(_xlfn.XLOOKUP($A18,'Thông tin về sản phẩm'!$A$2:$A$6228,'Thông tin về sản phẩm'!$AK$2:$AK$6228),"")</f>
        <v>8.6999999999999993</v>
      </c>
      <c r="X18" t="str">
        <f>IFERROR(_xlfn.XLOOKUP($A18,'Thông tin về sản phẩm'!$A$2:$A$6228,'Thông tin về sản phẩm'!$AL$2:$AL$6228),"")</f>
        <v>MM</v>
      </c>
      <c r="Y18" t="str">
        <f>IFERROR(_xlfn.XLOOKUP($A18,'Thông tin về sản phẩm'!$A$2:$A$6228,'Thông tin về sản phẩm'!$AM$2:$AM$6228),"")</f>
        <v>NSX</v>
      </c>
      <c r="Z18" t="str">
        <f>IFERROR(_xlfn.XLOOKUP($A18,'Thông tin về sản phẩm'!$A$2:$A$6228,'Thông tin về sản phẩm'!$AY$2:$AY$6228),"")</f>
        <v>Gạch CER Ốp_Tường</v>
      </c>
      <c r="AA18" t="str">
        <f>IFERROR(_xlfn.XLOOKUP($A18,'Thông tin về sản phẩm'!$A$2:$A$6228,'Thông tin về sản phẩm'!$AZ$2:$AZ$6228),"")</f>
        <v>4. Tiềm năng</v>
      </c>
    </row>
    <row r="19" spans="1:27" ht="15" customHeight="1" x14ac:dyDescent="0.45">
      <c r="A19">
        <v>10000416</v>
      </c>
      <c r="B19" t="s">
        <v>953</v>
      </c>
      <c r="C19" t="s">
        <v>951</v>
      </c>
      <c r="D19" t="s">
        <v>18</v>
      </c>
      <c r="E19" t="s">
        <v>17</v>
      </c>
      <c r="F19" t="s">
        <v>2279</v>
      </c>
      <c r="G19" s="46">
        <f>VLOOKUP(A19,'[1]Tổng hợp'!C$2:J$741,8,0)</f>
        <v>264000</v>
      </c>
      <c r="H19" s="46">
        <v>179500</v>
      </c>
      <c r="I19" s="46">
        <v>187400</v>
      </c>
      <c r="J19" s="47">
        <f t="shared" si="0"/>
        <v>170525</v>
      </c>
      <c r="K19" s="47">
        <f t="shared" si="1"/>
        <v>187400</v>
      </c>
      <c r="L19" s="48">
        <f t="shared" si="2"/>
        <v>0.32007575757575757</v>
      </c>
      <c r="M19" s="48">
        <f t="shared" si="3"/>
        <v>0.40875133404482389</v>
      </c>
      <c r="N19" t="str">
        <f>IFERROR(_xlfn.XLOOKUP($A19,'Thông tin về sản phẩm'!$A$2:$A$6228,'Thông tin về sản phẩm'!$F$2:$F$6228),"")</f>
        <v>GẠCH, CER 300x600, 3060ROXY003, Loại AA (L1)</v>
      </c>
      <c r="O19" t="str">
        <f>IFERROR(_xlfn.XLOOKUP($A19,'Thông tin về sản phẩm'!$A$2:$A$6228,'Thông tin về sản phẩm'!$S$2:$S$6228),"")</f>
        <v>ỐP_TƯỜNG</v>
      </c>
      <c r="P19" t="str">
        <f>IFERROR(_xlfn.XLOOKUP($A19,'Thông tin về sản phẩm'!$A$2:$A$6228,'Thông tin về sản phẩm'!$Y$2:$Y$6228),"")</f>
        <v>TRẮNG</v>
      </c>
      <c r="Q19" t="str">
        <f>IFERROR(_xlfn.XLOOKUP($A19,'Thông tin về sản phẩm'!$A$2:$A$6228,'Thông tin về sản phẩm'!$AA$2:$AA$6228),"")</f>
        <v>ĐẶC_THÙ</v>
      </c>
      <c r="R19" t="str">
        <f>IFERROR(_xlfn.XLOOKUP($A19,'Thông tin về sản phẩm'!$A$2:$A$6228,'Thông tin về sản phẩm'!$AC$2:$AC$6228),"")</f>
        <v>VÂN_ĐÁ</v>
      </c>
      <c r="S19">
        <f>IFERROR(_xlfn.XLOOKUP($A19,'Thông tin về sản phẩm'!$A$2:$A$6228,'Thông tin về sản phẩm'!$AD$2:$AD$6228),"")</f>
        <v>2.75</v>
      </c>
      <c r="T19" t="str">
        <f>IFERROR(_xlfn.XLOOKUP($A19,'Thông tin về sản phẩm'!$A$2:$A$6228,'Thông tin về sản phẩm'!$I$2:$I$6228),"")</f>
        <v>VIE</v>
      </c>
      <c r="U19">
        <f>IFERROR(_xlfn.XLOOKUP($A19,'Thông tin về sản phẩm'!$A$2:$A$6228,'Thông tin về sản phẩm'!$AI$2:$AI$6228),"")</f>
        <v>600</v>
      </c>
      <c r="V19">
        <f>IFERROR(_xlfn.XLOOKUP($A19,'Thông tin về sản phẩm'!$A$2:$A$6228,'Thông tin về sản phẩm'!$AJ$2:$AJ$6228),"")</f>
        <v>300</v>
      </c>
      <c r="W19">
        <f>IFERROR(_xlfn.XLOOKUP($A19,'Thông tin về sản phẩm'!$A$2:$A$6228,'Thông tin về sản phẩm'!$AK$2:$AK$6228),"")</f>
        <v>8.6999999999999993</v>
      </c>
      <c r="X19" t="str">
        <f>IFERROR(_xlfn.XLOOKUP($A19,'Thông tin về sản phẩm'!$A$2:$A$6228,'Thông tin về sản phẩm'!$AL$2:$AL$6228),"")</f>
        <v>MM</v>
      </c>
      <c r="Y19" t="str">
        <f>IFERROR(_xlfn.XLOOKUP($A19,'Thông tin về sản phẩm'!$A$2:$A$6228,'Thông tin về sản phẩm'!$AM$2:$AM$6228),"")</f>
        <v>MV</v>
      </c>
      <c r="Z19" t="str">
        <f>IFERROR(_xlfn.XLOOKUP($A19,'Thông tin về sản phẩm'!$A$2:$A$6228,'Thông tin về sản phẩm'!$AY$2:$AY$6228),"")</f>
        <v>Gạch CER Ốp_Tường</v>
      </c>
      <c r="AA19" t="str">
        <f>IFERROR(_xlfn.XLOOKUP($A19,'Thông tin về sản phẩm'!$A$2:$A$6228,'Thông tin về sản phẩm'!$AZ$2:$AZ$6228),"")</f>
        <v>4. Tiềm năng</v>
      </c>
    </row>
    <row r="20" spans="1:27" ht="15" customHeight="1" x14ac:dyDescent="0.45">
      <c r="A20">
        <v>10000381</v>
      </c>
      <c r="B20" t="s">
        <v>1058</v>
      </c>
      <c r="C20" t="s">
        <v>1056</v>
      </c>
      <c r="D20" t="s">
        <v>18</v>
      </c>
      <c r="E20" t="s">
        <v>17</v>
      </c>
      <c r="F20" t="s">
        <v>2279</v>
      </c>
      <c r="G20" s="46">
        <f>VLOOKUP(A20,'[1]Tổng hợp'!C$2:J$741,8,0)</f>
        <v>264000</v>
      </c>
      <c r="H20" s="46">
        <v>179500</v>
      </c>
      <c r="I20" s="46">
        <v>187400</v>
      </c>
      <c r="J20" s="47">
        <f t="shared" si="0"/>
        <v>170525</v>
      </c>
      <c r="K20" s="47">
        <f t="shared" si="1"/>
        <v>187400</v>
      </c>
      <c r="L20" s="48">
        <f t="shared" si="2"/>
        <v>0.32007575757575757</v>
      </c>
      <c r="M20" s="48">
        <f t="shared" si="3"/>
        <v>0.40875133404482389</v>
      </c>
      <c r="N20" t="str">
        <f>IFERROR(_xlfn.XLOOKUP($A20,'Thông tin về sản phẩm'!$A$2:$A$6228,'Thông tin về sản phẩm'!$F$2:$F$6228),"")</f>
        <v>GẠCH, CER 300x600, 3060TIENSA002, Loại AA (L1)</v>
      </c>
      <c r="O20" t="str">
        <f>IFERROR(_xlfn.XLOOKUP($A20,'Thông tin về sản phẩm'!$A$2:$A$6228,'Thông tin về sản phẩm'!$S$2:$S$6228),"")</f>
        <v>ỐP_TƯỜNG</v>
      </c>
      <c r="P20" t="str">
        <f>IFERROR(_xlfn.XLOOKUP($A20,'Thông tin về sản phẩm'!$A$2:$A$6228,'Thông tin về sản phẩm'!$Y$2:$Y$6228),"")</f>
        <v>KEM</v>
      </c>
      <c r="Q20" t="str">
        <f>IFERROR(_xlfn.XLOOKUP($A20,'Thông tin về sản phẩm'!$A$2:$A$6228,'Thông tin về sản phẩm'!$AA$2:$AA$6228),"")</f>
        <v>ĐẶC_THÙ</v>
      </c>
      <c r="R20" t="str">
        <f>IFERROR(_xlfn.XLOOKUP($A20,'Thông tin về sản phẩm'!$A$2:$A$6228,'Thông tin về sản phẩm'!$AC$2:$AC$6228),"")</f>
        <v>VÂN_CÁT</v>
      </c>
      <c r="S20">
        <f>IFERROR(_xlfn.XLOOKUP($A20,'Thông tin về sản phẩm'!$A$2:$A$6228,'Thông tin về sản phẩm'!$AD$2:$AD$6228),"")</f>
        <v>2.915</v>
      </c>
      <c r="T20" t="str">
        <f>IFERROR(_xlfn.XLOOKUP($A20,'Thông tin về sản phẩm'!$A$2:$A$6228,'Thông tin về sản phẩm'!$I$2:$I$6228),"")</f>
        <v>VIE</v>
      </c>
      <c r="U20">
        <f>IFERROR(_xlfn.XLOOKUP($A20,'Thông tin về sản phẩm'!$A$2:$A$6228,'Thông tin về sản phẩm'!$AI$2:$AI$6228),"")</f>
        <v>600</v>
      </c>
      <c r="V20">
        <f>IFERROR(_xlfn.XLOOKUP($A20,'Thông tin về sản phẩm'!$A$2:$A$6228,'Thông tin về sản phẩm'!$AJ$2:$AJ$6228),"")</f>
        <v>300</v>
      </c>
      <c r="W20">
        <f>IFERROR(_xlfn.XLOOKUP($A20,'Thông tin về sản phẩm'!$A$2:$A$6228,'Thông tin về sản phẩm'!$AK$2:$AK$6228),"")</f>
        <v>8.6999999999999993</v>
      </c>
      <c r="X20" t="str">
        <f>IFERROR(_xlfn.XLOOKUP($A20,'Thông tin về sản phẩm'!$A$2:$A$6228,'Thông tin về sản phẩm'!$AL$2:$AL$6228),"")</f>
        <v>MM</v>
      </c>
      <c r="Y20" t="str">
        <f>IFERROR(_xlfn.XLOOKUP($A20,'Thông tin về sản phẩm'!$A$2:$A$6228,'Thông tin về sản phẩm'!$AM$2:$AM$6228),"")</f>
        <v>NSX</v>
      </c>
      <c r="Z20" t="str">
        <f>IFERROR(_xlfn.XLOOKUP($A20,'Thông tin về sản phẩm'!$A$2:$A$6228,'Thông tin về sản phẩm'!$AY$2:$AY$6228),"")</f>
        <v>Gạch CER Ốp_Tường</v>
      </c>
      <c r="AA20" t="str">
        <f>IFERROR(_xlfn.XLOOKUP($A20,'Thông tin về sản phẩm'!$A$2:$A$6228,'Thông tin về sản phẩm'!$AZ$2:$AZ$6228),"")</f>
        <v>4. Tiềm năng</v>
      </c>
    </row>
    <row r="21" spans="1:27" ht="15" customHeight="1" x14ac:dyDescent="0.45">
      <c r="A21">
        <v>10000213</v>
      </c>
      <c r="B21" t="s">
        <v>986</v>
      </c>
      <c r="C21" t="s">
        <v>984</v>
      </c>
      <c r="D21" t="s">
        <v>18</v>
      </c>
      <c r="E21" t="s">
        <v>17</v>
      </c>
      <c r="F21" t="s">
        <v>2279</v>
      </c>
      <c r="G21" s="46">
        <f>VLOOKUP(A21,'[1]Tổng hợp'!C$2:J$741,8,0)</f>
        <v>264000</v>
      </c>
      <c r="H21" s="46">
        <v>179500</v>
      </c>
      <c r="I21" s="46">
        <v>187400</v>
      </c>
      <c r="J21" s="47">
        <f t="shared" si="0"/>
        <v>170525</v>
      </c>
      <c r="K21" s="47">
        <f t="shared" si="1"/>
        <v>187400</v>
      </c>
      <c r="L21" s="48">
        <f t="shared" si="2"/>
        <v>0.32007575757575757</v>
      </c>
      <c r="M21" s="48">
        <f t="shared" si="3"/>
        <v>0.40875133404482389</v>
      </c>
      <c r="N21" t="str">
        <f>IFERROR(_xlfn.XLOOKUP($A21,'Thông tin về sản phẩm'!$A$2:$A$6228,'Thông tin về sản phẩm'!$F$2:$F$6228),"")</f>
        <v>GẠCH, CER 300x600, D3060RETRO001, Loại AA (L1)</v>
      </c>
      <c r="O21" t="str">
        <f>IFERROR(_xlfn.XLOOKUP($A21,'Thông tin về sản phẩm'!$A$2:$A$6228,'Thông tin về sản phẩm'!$S$2:$S$6228),"")</f>
        <v>TRANG_TRÍ</v>
      </c>
      <c r="P21" t="str">
        <f>IFERROR(_xlfn.XLOOKUP($A21,'Thông tin về sản phẩm'!$A$2:$A$6228,'Thông tin về sản phẩm'!$Y$2:$Y$6228),"")</f>
        <v>XÁM</v>
      </c>
      <c r="Q21" t="str">
        <f>IFERROR(_xlfn.XLOOKUP($A21,'Thông tin về sản phẩm'!$A$2:$A$6228,'Thông tin về sản phẩm'!$AA$2:$AA$6228),"")</f>
        <v>ĐẶC_THÙ</v>
      </c>
      <c r="R21" t="str">
        <f>IFERROR(_xlfn.XLOOKUP($A21,'Thông tin về sản phẩm'!$A$2:$A$6228,'Thông tin về sản phẩm'!$AC$2:$AC$6228),"")</f>
        <v>HOA_LÁ</v>
      </c>
      <c r="S21">
        <f>IFERROR(_xlfn.XLOOKUP($A21,'Thông tin về sản phẩm'!$A$2:$A$6228,'Thông tin về sản phẩm'!$AD$2:$AD$6228),"")</f>
        <v>2.75</v>
      </c>
      <c r="T21" t="str">
        <f>IFERROR(_xlfn.XLOOKUP($A21,'Thông tin về sản phẩm'!$A$2:$A$6228,'Thông tin về sản phẩm'!$I$2:$I$6228),"")</f>
        <v>VIE</v>
      </c>
      <c r="U21">
        <f>IFERROR(_xlfn.XLOOKUP($A21,'Thông tin về sản phẩm'!$A$2:$A$6228,'Thông tin về sản phẩm'!$AI$2:$AI$6228),"")</f>
        <v>600</v>
      </c>
      <c r="V21">
        <f>IFERROR(_xlfn.XLOOKUP($A21,'Thông tin về sản phẩm'!$A$2:$A$6228,'Thông tin về sản phẩm'!$AJ$2:$AJ$6228),"")</f>
        <v>300</v>
      </c>
      <c r="W21">
        <f>IFERROR(_xlfn.XLOOKUP($A21,'Thông tin về sản phẩm'!$A$2:$A$6228,'Thông tin về sản phẩm'!$AK$2:$AK$6228),"")</f>
        <v>8.6999999999999993</v>
      </c>
      <c r="X21" t="str">
        <f>IFERROR(_xlfn.XLOOKUP($A21,'Thông tin về sản phẩm'!$A$2:$A$6228,'Thông tin về sản phẩm'!$AL$2:$AL$6228),"")</f>
        <v>MM</v>
      </c>
      <c r="Y21" t="str">
        <f>IFERROR(_xlfn.XLOOKUP($A21,'Thông tin về sản phẩm'!$A$2:$A$6228,'Thông tin về sản phẩm'!$AM$2:$AM$6228),"")</f>
        <v>NSX</v>
      </c>
      <c r="Z21" t="str">
        <f>IFERROR(_xlfn.XLOOKUP($A21,'Thông tin về sản phẩm'!$A$2:$A$6228,'Thông tin về sản phẩm'!$AY$2:$AY$6228),"")</f>
        <v>Gạch CER Trang_Trí</v>
      </c>
      <c r="AA21" t="str">
        <f>IFERROR(_xlfn.XLOOKUP($A21,'Thông tin về sản phẩm'!$A$2:$A$6228,'Thông tin về sản phẩm'!$AZ$2:$AZ$6228),"")</f>
        <v>4. Tiềm năng</v>
      </c>
    </row>
    <row r="22" spans="1:27" ht="15" customHeight="1" x14ac:dyDescent="0.45">
      <c r="A22">
        <v>10000421</v>
      </c>
      <c r="B22" t="s">
        <v>989</v>
      </c>
      <c r="C22" t="s">
        <v>987</v>
      </c>
      <c r="D22" t="s">
        <v>18</v>
      </c>
      <c r="E22" t="s">
        <v>17</v>
      </c>
      <c r="F22" t="s">
        <v>2279</v>
      </c>
      <c r="G22" s="46">
        <f>VLOOKUP(A22,'[1]Tổng hợp'!C$2:J$741,8,0)</f>
        <v>281000</v>
      </c>
      <c r="H22" s="46">
        <v>191100</v>
      </c>
      <c r="I22" s="46">
        <v>199500</v>
      </c>
      <c r="J22" s="47">
        <f t="shared" si="0"/>
        <v>181545</v>
      </c>
      <c r="K22" s="47">
        <f t="shared" si="1"/>
        <v>199500</v>
      </c>
      <c r="L22" s="48">
        <f t="shared" si="2"/>
        <v>0.3199288256227758</v>
      </c>
      <c r="M22" s="48">
        <f t="shared" si="3"/>
        <v>0.40852130325814534</v>
      </c>
      <c r="N22" t="str">
        <f>IFERROR(_xlfn.XLOOKUP($A22,'Thông tin về sản phẩm'!$A$2:$A$6228,'Thông tin về sản phẩm'!$F$2:$F$6228),"")</f>
        <v>GẠCH, CER 300x600, D3060ROXY005, Loại AA (L1)</v>
      </c>
      <c r="O22" t="str">
        <f>IFERROR(_xlfn.XLOOKUP($A22,'Thông tin về sản phẩm'!$A$2:$A$6228,'Thông tin về sản phẩm'!$S$2:$S$6228),"")</f>
        <v>TRANG_TRÍ</v>
      </c>
      <c r="P22" t="str">
        <f>IFERROR(_xlfn.XLOOKUP($A22,'Thông tin về sản phẩm'!$A$2:$A$6228,'Thông tin về sản phẩm'!$Y$2:$Y$6228),"")</f>
        <v>KEM</v>
      </c>
      <c r="Q22" t="str">
        <f>IFERROR(_xlfn.XLOOKUP($A22,'Thông tin về sản phẩm'!$A$2:$A$6228,'Thông tin về sản phẩm'!$AA$2:$AA$6228),"")</f>
        <v>ĐẶC_THÙ</v>
      </c>
      <c r="R22" t="str">
        <f>IFERROR(_xlfn.XLOOKUP($A22,'Thông tin về sản phẩm'!$A$2:$A$6228,'Thông tin về sản phẩm'!$AC$2:$AC$6228),"")</f>
        <v>HOA_LÁ</v>
      </c>
      <c r="S22">
        <f>IFERROR(_xlfn.XLOOKUP($A22,'Thông tin về sản phẩm'!$A$2:$A$6228,'Thông tin về sản phẩm'!$AD$2:$AD$6228),"")</f>
        <v>2.9289999999999998</v>
      </c>
      <c r="T22" t="str">
        <f>IFERROR(_xlfn.XLOOKUP($A22,'Thông tin về sản phẩm'!$A$2:$A$6228,'Thông tin về sản phẩm'!$I$2:$I$6228),"")</f>
        <v>VIE</v>
      </c>
      <c r="U22">
        <f>IFERROR(_xlfn.XLOOKUP($A22,'Thông tin về sản phẩm'!$A$2:$A$6228,'Thông tin về sản phẩm'!$AI$2:$AI$6228),"")</f>
        <v>600</v>
      </c>
      <c r="V22">
        <f>IFERROR(_xlfn.XLOOKUP($A22,'Thông tin về sản phẩm'!$A$2:$A$6228,'Thông tin về sản phẩm'!$AJ$2:$AJ$6228),"")</f>
        <v>300</v>
      </c>
      <c r="W22">
        <f>IFERROR(_xlfn.XLOOKUP($A22,'Thông tin về sản phẩm'!$A$2:$A$6228,'Thông tin về sản phẩm'!$AK$2:$AK$6228),"")</f>
        <v>8.6999999999999993</v>
      </c>
      <c r="X22" t="str">
        <f>IFERROR(_xlfn.XLOOKUP($A22,'Thông tin về sản phẩm'!$A$2:$A$6228,'Thông tin về sản phẩm'!$AL$2:$AL$6228),"")</f>
        <v>MM</v>
      </c>
      <c r="Y22" t="str">
        <f>IFERROR(_xlfn.XLOOKUP($A22,'Thông tin về sản phẩm'!$A$2:$A$6228,'Thông tin về sản phẩm'!$AM$2:$AM$6228),"")</f>
        <v>NSX</v>
      </c>
      <c r="Z22" t="str">
        <f>IFERROR(_xlfn.XLOOKUP($A22,'Thông tin về sản phẩm'!$A$2:$A$6228,'Thông tin về sản phẩm'!$AY$2:$AY$6228),"")</f>
        <v>Gạch CER Trang_Trí</v>
      </c>
      <c r="AA22" t="str">
        <f>IFERROR(_xlfn.XLOOKUP($A22,'Thông tin về sản phẩm'!$A$2:$A$6228,'Thông tin về sản phẩm'!$AZ$2:$AZ$6228),"")</f>
        <v>4. Tiềm năng</v>
      </c>
    </row>
    <row r="23" spans="1:27" ht="15" customHeight="1" x14ac:dyDescent="0.45">
      <c r="A23">
        <v>10000275</v>
      </c>
      <c r="B23" t="s">
        <v>980</v>
      </c>
      <c r="C23" t="s">
        <v>978</v>
      </c>
      <c r="D23" t="s">
        <v>18</v>
      </c>
      <c r="E23" t="s">
        <v>17</v>
      </c>
      <c r="F23" t="s">
        <v>2279</v>
      </c>
      <c r="G23" s="46">
        <f>VLOOKUP(A23,'[1]Tổng hợp'!C$2:J$741,8,0)</f>
        <v>281000</v>
      </c>
      <c r="H23" s="46">
        <v>191100</v>
      </c>
      <c r="I23" s="46">
        <v>199500</v>
      </c>
      <c r="J23" s="47">
        <f t="shared" si="0"/>
        <v>181545</v>
      </c>
      <c r="K23" s="47">
        <f t="shared" si="1"/>
        <v>199500</v>
      </c>
      <c r="L23" s="48">
        <f t="shared" si="2"/>
        <v>0.3199288256227758</v>
      </c>
      <c r="M23" s="48">
        <f t="shared" si="3"/>
        <v>0.40852130325814534</v>
      </c>
      <c r="N23" t="str">
        <f>IFERROR(_xlfn.XLOOKUP($A23,'Thông tin về sản phẩm'!$A$2:$A$6228,'Thông tin về sản phẩm'!$F$2:$F$6228),"")</f>
        <v>GẠCH, CER 300x600, D3060ROXY007, Loại AA (L1)</v>
      </c>
      <c r="O23" t="str">
        <f>IFERROR(_xlfn.XLOOKUP($A23,'Thông tin về sản phẩm'!$A$2:$A$6228,'Thông tin về sản phẩm'!$S$2:$S$6228),"")</f>
        <v>TRANG_TRÍ</v>
      </c>
      <c r="P23" t="str">
        <f>IFERROR(_xlfn.XLOOKUP($A23,'Thông tin về sản phẩm'!$A$2:$A$6228,'Thông tin về sản phẩm'!$Y$2:$Y$6228),"")</f>
        <v>VÀNG</v>
      </c>
      <c r="Q23" t="str">
        <f>IFERROR(_xlfn.XLOOKUP($A23,'Thông tin về sản phẩm'!$A$2:$A$6228,'Thông tin về sản phẩm'!$AA$2:$AA$6228),"")</f>
        <v>ĐẶC_THÙ</v>
      </c>
      <c r="R23" t="str">
        <f>IFERROR(_xlfn.XLOOKUP($A23,'Thông tin về sản phẩm'!$A$2:$A$6228,'Thông tin về sản phẩm'!$AC$2:$AC$6228),"")</f>
        <v>HOA_LÁ</v>
      </c>
      <c r="S23">
        <f>IFERROR(_xlfn.XLOOKUP($A23,'Thông tin về sản phẩm'!$A$2:$A$6228,'Thông tin về sản phẩm'!$AD$2:$AD$6228),"")</f>
        <v>2.972</v>
      </c>
      <c r="T23" t="str">
        <f>IFERROR(_xlfn.XLOOKUP($A23,'Thông tin về sản phẩm'!$A$2:$A$6228,'Thông tin về sản phẩm'!$I$2:$I$6228),"")</f>
        <v>VIE</v>
      </c>
      <c r="U23">
        <f>IFERROR(_xlfn.XLOOKUP($A23,'Thông tin về sản phẩm'!$A$2:$A$6228,'Thông tin về sản phẩm'!$AI$2:$AI$6228),"")</f>
        <v>600</v>
      </c>
      <c r="V23">
        <f>IFERROR(_xlfn.XLOOKUP($A23,'Thông tin về sản phẩm'!$A$2:$A$6228,'Thông tin về sản phẩm'!$AJ$2:$AJ$6228),"")</f>
        <v>300</v>
      </c>
      <c r="W23">
        <f>IFERROR(_xlfn.XLOOKUP($A23,'Thông tin về sản phẩm'!$A$2:$A$6228,'Thông tin về sản phẩm'!$AK$2:$AK$6228),"")</f>
        <v>8.6999999999999993</v>
      </c>
      <c r="X23" t="str">
        <f>IFERROR(_xlfn.XLOOKUP($A23,'Thông tin về sản phẩm'!$A$2:$A$6228,'Thông tin về sản phẩm'!$AL$2:$AL$6228),"")</f>
        <v>MM</v>
      </c>
      <c r="Y23" t="str">
        <f>IFERROR(_xlfn.XLOOKUP($A23,'Thông tin về sản phẩm'!$A$2:$A$6228,'Thông tin về sản phẩm'!$AM$2:$AM$6228),"")</f>
        <v>NSX</v>
      </c>
      <c r="Z23" t="str">
        <f>IFERROR(_xlfn.XLOOKUP($A23,'Thông tin về sản phẩm'!$A$2:$A$6228,'Thông tin về sản phẩm'!$AY$2:$AY$6228),"")</f>
        <v>Gạch CER Trang_Trí</v>
      </c>
      <c r="AA23" t="str">
        <f>IFERROR(_xlfn.XLOOKUP($A23,'Thông tin về sản phẩm'!$A$2:$A$6228,'Thông tin về sản phẩm'!$AZ$2:$AZ$6228),"")</f>
        <v>4. Tiềm năng</v>
      </c>
    </row>
    <row r="24" spans="1:27" ht="15" customHeight="1" x14ac:dyDescent="0.45">
      <c r="A24">
        <v>10006825</v>
      </c>
      <c r="B24" t="s">
        <v>1306</v>
      </c>
      <c r="C24" t="s">
        <v>1304</v>
      </c>
      <c r="D24" t="s">
        <v>18</v>
      </c>
      <c r="E24" t="s">
        <v>26</v>
      </c>
      <c r="F24" t="s">
        <v>2279</v>
      </c>
      <c r="G24" s="46">
        <f>VLOOKUP(A24,'[1]Tổng hợp'!C$2:J$741,8,0)</f>
        <v>321000</v>
      </c>
      <c r="H24" s="46">
        <v>218300</v>
      </c>
      <c r="I24" s="46">
        <v>227900</v>
      </c>
      <c r="J24" s="47">
        <f t="shared" si="0"/>
        <v>207385</v>
      </c>
      <c r="K24" s="47">
        <f t="shared" si="1"/>
        <v>227900</v>
      </c>
      <c r="L24" s="48">
        <f t="shared" si="2"/>
        <v>0.31993769470404987</v>
      </c>
      <c r="M24" s="48">
        <f t="shared" si="3"/>
        <v>0.40851250548486179</v>
      </c>
      <c r="N24" t="str">
        <f>IFERROR(_xlfn.XLOOKUP($A24,'Thông tin về sản phẩm'!$A$2:$A$6228,'Thông tin về sản phẩm'!$F$2:$F$6228),"")</f>
        <v>GẠCH, CER 400x800, 4080CARARAS006-H+, Loại AA (L1)</v>
      </c>
      <c r="O24" t="str">
        <f>IFERROR(_xlfn.XLOOKUP($A24,'Thông tin về sản phẩm'!$A$2:$A$6228,'Thông tin về sản phẩm'!$S$2:$S$6228),"")</f>
        <v>ỐP_TƯỜNG</v>
      </c>
      <c r="P24" t="str">
        <f>IFERROR(_xlfn.XLOOKUP($A24,'Thông tin về sản phẩm'!$A$2:$A$6228,'Thông tin về sản phẩm'!$Y$2:$Y$6228),"")</f>
        <v>TRẮNG</v>
      </c>
      <c r="Q24" t="str">
        <f>IFERROR(_xlfn.XLOOKUP($A24,'Thông tin về sản phẩm'!$A$2:$A$6228,'Thông tin về sản phẩm'!$AA$2:$AA$6228),"")</f>
        <v>KHÁNG_KHUẨN</v>
      </c>
      <c r="R24" t="str">
        <f>IFERROR(_xlfn.XLOOKUP($A24,'Thông tin về sản phẩm'!$A$2:$A$6228,'Thông tin về sản phẩm'!$AC$2:$AC$6228),"")</f>
        <v>VÂN_ĐÁ_CARARAS</v>
      </c>
      <c r="S24">
        <f>IFERROR(_xlfn.XLOOKUP($A24,'Thông tin về sản phẩm'!$A$2:$A$6228,'Thông tin về sản phẩm'!$AD$2:$AD$6228),"")</f>
        <v>5.8250000000000002</v>
      </c>
      <c r="T24" t="str">
        <f>IFERROR(_xlfn.XLOOKUP($A24,'Thông tin về sản phẩm'!$A$2:$A$6228,'Thông tin về sản phẩm'!$I$2:$I$6228),"")</f>
        <v>VIE</v>
      </c>
      <c r="U24">
        <f>IFERROR(_xlfn.XLOOKUP($A24,'Thông tin về sản phẩm'!$A$2:$A$6228,'Thông tin về sản phẩm'!$AI$2:$AI$6228),"")</f>
        <v>800</v>
      </c>
      <c r="V24">
        <f>IFERROR(_xlfn.XLOOKUP($A24,'Thông tin về sản phẩm'!$A$2:$A$6228,'Thông tin về sản phẩm'!$AJ$2:$AJ$6228),"")</f>
        <v>400</v>
      </c>
      <c r="W24">
        <f>IFERROR(_xlfn.XLOOKUP($A24,'Thông tin về sản phẩm'!$A$2:$A$6228,'Thông tin về sản phẩm'!$AK$2:$AK$6228),"")</f>
        <v>10.5</v>
      </c>
      <c r="X24" t="str">
        <f>IFERROR(_xlfn.XLOOKUP($A24,'Thông tin về sản phẩm'!$A$2:$A$6228,'Thông tin về sản phẩm'!$AL$2:$AL$6228),"")</f>
        <v>MM</v>
      </c>
      <c r="Y24" t="str">
        <f>IFERROR(_xlfn.XLOOKUP($A24,'Thông tin về sản phẩm'!$A$2:$A$6228,'Thông tin về sản phẩm'!$AM$2:$AM$6228),"")</f>
        <v>MM</v>
      </c>
      <c r="Z24" t="str">
        <f>IFERROR(_xlfn.XLOOKUP($A24,'Thông tin về sản phẩm'!$A$2:$A$6228,'Thông tin về sản phẩm'!$AY$2:$AY$6228),"")</f>
        <v>Gạch CER Ốp_Tường</v>
      </c>
      <c r="AA24" t="str">
        <f>IFERROR(_xlfn.XLOOKUP($A24,'Thông tin về sản phẩm'!$A$2:$A$6228,'Thông tin về sản phẩm'!$AZ$2:$AZ$6228),"")</f>
        <v>4. Tiềm năng</v>
      </c>
    </row>
    <row r="25" spans="1:27" ht="15" customHeight="1" x14ac:dyDescent="0.45">
      <c r="A25">
        <v>10000096</v>
      </c>
      <c r="B25" t="s">
        <v>1393</v>
      </c>
      <c r="C25" t="s">
        <v>1391</v>
      </c>
      <c r="D25" t="s">
        <v>18</v>
      </c>
      <c r="E25" t="s">
        <v>26</v>
      </c>
      <c r="F25" t="s">
        <v>2279</v>
      </c>
      <c r="G25" s="46">
        <f>VLOOKUP(A25,'[1]Tổng hợp'!C$2:J$741,8,0)</f>
        <v>319000</v>
      </c>
      <c r="H25" s="46">
        <v>216900</v>
      </c>
      <c r="I25" s="46">
        <v>226500</v>
      </c>
      <c r="J25" s="47">
        <f t="shared" si="0"/>
        <v>206055</v>
      </c>
      <c r="K25" s="47">
        <f t="shared" si="1"/>
        <v>226500</v>
      </c>
      <c r="L25" s="48">
        <f t="shared" si="2"/>
        <v>0.32006269592476488</v>
      </c>
      <c r="M25" s="48">
        <f t="shared" si="3"/>
        <v>0.4083885209713024</v>
      </c>
      <c r="N25" t="str">
        <f>IFERROR(_xlfn.XLOOKUP($A25,'Thông tin về sản phẩm'!$A$2:$A$6228,'Thông tin về sản phẩm'!$F$2:$F$6228),"")</f>
        <v>GẠCH, CER 400x800, 4080CLASSIC002-H+, Loại AA (L1)</v>
      </c>
      <c r="O25" t="str">
        <f>IFERROR(_xlfn.XLOOKUP($A25,'Thông tin về sản phẩm'!$A$2:$A$6228,'Thông tin về sản phẩm'!$S$2:$S$6228),"")</f>
        <v>ỐP_TƯỜNG</v>
      </c>
      <c r="P25" t="str">
        <f>IFERROR(_xlfn.XLOOKUP($A25,'Thông tin về sản phẩm'!$A$2:$A$6228,'Thông tin về sản phẩm'!$Y$2:$Y$6228),"")</f>
        <v>XÁM</v>
      </c>
      <c r="Q25" t="str">
        <f>IFERROR(_xlfn.XLOOKUP($A25,'Thông tin về sản phẩm'!$A$2:$A$6228,'Thông tin về sản phẩm'!$AA$2:$AA$6228),"")</f>
        <v>KHÁNG_KHUẨN</v>
      </c>
      <c r="R25" t="str">
        <f>IFERROR(_xlfn.XLOOKUP($A25,'Thông tin về sản phẩm'!$A$2:$A$6228,'Thông tin về sản phẩm'!$AC$2:$AC$6228),"")</f>
        <v>VÂN_ĐÁ</v>
      </c>
      <c r="S25">
        <f>IFERROR(_xlfn.XLOOKUP($A25,'Thông tin về sản phẩm'!$A$2:$A$6228,'Thông tin về sản phẩm'!$AD$2:$AD$6228),"")</f>
        <v>5.8250000000000002</v>
      </c>
      <c r="T25" t="str">
        <f>IFERROR(_xlfn.XLOOKUP($A25,'Thông tin về sản phẩm'!$A$2:$A$6228,'Thông tin về sản phẩm'!$I$2:$I$6228),"")</f>
        <v>VIE</v>
      </c>
      <c r="U25">
        <f>IFERROR(_xlfn.XLOOKUP($A25,'Thông tin về sản phẩm'!$A$2:$A$6228,'Thông tin về sản phẩm'!$AI$2:$AI$6228),"")</f>
        <v>800</v>
      </c>
      <c r="V25">
        <f>IFERROR(_xlfn.XLOOKUP($A25,'Thông tin về sản phẩm'!$A$2:$A$6228,'Thông tin về sản phẩm'!$AJ$2:$AJ$6228),"")</f>
        <v>400</v>
      </c>
      <c r="W25">
        <f>IFERROR(_xlfn.XLOOKUP($A25,'Thông tin về sản phẩm'!$A$2:$A$6228,'Thông tin về sản phẩm'!$AK$2:$AK$6228),"")</f>
        <v>10.5</v>
      </c>
      <c r="X25" t="str">
        <f>IFERROR(_xlfn.XLOOKUP($A25,'Thông tin về sản phẩm'!$A$2:$A$6228,'Thông tin về sản phẩm'!$AL$2:$AL$6228),"")</f>
        <v>MM</v>
      </c>
      <c r="Y25" t="str">
        <f>IFERROR(_xlfn.XLOOKUP($A25,'Thông tin về sản phẩm'!$A$2:$A$6228,'Thông tin về sản phẩm'!$AM$2:$AM$6228),"")</f>
        <v>NSX</v>
      </c>
      <c r="Z25" t="str">
        <f>IFERROR(_xlfn.XLOOKUP($A25,'Thông tin về sản phẩm'!$A$2:$A$6228,'Thông tin về sản phẩm'!$AY$2:$AY$6228),"")</f>
        <v>Gạch CER Ốp_Tường</v>
      </c>
      <c r="AA25" t="str">
        <f>IFERROR(_xlfn.XLOOKUP($A25,'Thông tin về sản phẩm'!$A$2:$A$6228,'Thông tin về sản phẩm'!$AZ$2:$AZ$6228),"")</f>
        <v>4. Tiềm năng</v>
      </c>
    </row>
    <row r="26" spans="1:27" ht="15" customHeight="1" x14ac:dyDescent="0.45">
      <c r="A26">
        <v>10000564</v>
      </c>
      <c r="B26" t="s">
        <v>1327</v>
      </c>
      <c r="C26" t="s">
        <v>1325</v>
      </c>
      <c r="D26" t="s">
        <v>18</v>
      </c>
      <c r="E26" t="s">
        <v>26</v>
      </c>
      <c r="F26" t="s">
        <v>2279</v>
      </c>
      <c r="G26" s="46">
        <f>VLOOKUP(A26,'[1]Tổng hợp'!C$2:J$741,8,0)</f>
        <v>321000</v>
      </c>
      <c r="H26" s="46">
        <v>218300</v>
      </c>
      <c r="I26" s="46">
        <v>227900</v>
      </c>
      <c r="J26" s="47">
        <f t="shared" si="0"/>
        <v>207385</v>
      </c>
      <c r="K26" s="47">
        <f t="shared" si="1"/>
        <v>227900</v>
      </c>
      <c r="L26" s="48">
        <f t="shared" si="2"/>
        <v>0.31993769470404987</v>
      </c>
      <c r="M26" s="48">
        <f t="shared" si="3"/>
        <v>0.40851250548486179</v>
      </c>
      <c r="N26" t="str">
        <f>IFERROR(_xlfn.XLOOKUP($A26,'Thông tin về sản phẩm'!$A$2:$A$6228,'Thông tin về sản phẩm'!$F$2:$F$6228),"")</f>
        <v>GẠCH, CER 400x800, 4080FAME005-H+, Loại AA (L1)</v>
      </c>
      <c r="O26" t="str">
        <f>IFERROR(_xlfn.XLOOKUP($A26,'Thông tin về sản phẩm'!$A$2:$A$6228,'Thông tin về sản phẩm'!$S$2:$S$6228),"")</f>
        <v>ỐP_TƯỜNG</v>
      </c>
      <c r="P26" t="str">
        <f>IFERROR(_xlfn.XLOOKUP($A26,'Thông tin về sản phẩm'!$A$2:$A$6228,'Thông tin về sản phẩm'!$Y$2:$Y$6228),"")</f>
        <v>XÁM</v>
      </c>
      <c r="Q26" t="str">
        <f>IFERROR(_xlfn.XLOOKUP($A26,'Thông tin về sản phẩm'!$A$2:$A$6228,'Thông tin về sản phẩm'!$AA$2:$AA$6228),"")</f>
        <v>KHÁNG_KHUẨN</v>
      </c>
      <c r="R26" t="str">
        <f>IFERROR(_xlfn.XLOOKUP($A26,'Thông tin về sản phẩm'!$A$2:$A$6228,'Thông tin về sản phẩm'!$AC$2:$AC$6228),"")</f>
        <v>VÂN_ĐÁ</v>
      </c>
      <c r="S26">
        <f>IFERROR(_xlfn.XLOOKUP($A26,'Thông tin về sản phẩm'!$A$2:$A$6228,'Thông tin về sản phẩm'!$AD$2:$AD$6228),"")</f>
        <v>5.8250000000000002</v>
      </c>
      <c r="T26" t="str">
        <f>IFERROR(_xlfn.XLOOKUP($A26,'Thông tin về sản phẩm'!$A$2:$A$6228,'Thông tin về sản phẩm'!$I$2:$I$6228),"")</f>
        <v>VIE</v>
      </c>
      <c r="U26">
        <f>IFERROR(_xlfn.XLOOKUP($A26,'Thông tin về sản phẩm'!$A$2:$A$6228,'Thông tin về sản phẩm'!$AI$2:$AI$6228),"")</f>
        <v>800</v>
      </c>
      <c r="V26">
        <f>IFERROR(_xlfn.XLOOKUP($A26,'Thông tin về sản phẩm'!$A$2:$A$6228,'Thông tin về sản phẩm'!$AJ$2:$AJ$6228),"")</f>
        <v>400</v>
      </c>
      <c r="W26">
        <f>IFERROR(_xlfn.XLOOKUP($A26,'Thông tin về sản phẩm'!$A$2:$A$6228,'Thông tin về sản phẩm'!$AK$2:$AK$6228),"")</f>
        <v>10.5</v>
      </c>
      <c r="X26" t="str">
        <f>IFERROR(_xlfn.XLOOKUP($A26,'Thông tin về sản phẩm'!$A$2:$A$6228,'Thông tin về sản phẩm'!$AL$2:$AL$6228),"")</f>
        <v>MM</v>
      </c>
      <c r="Y26" t="str">
        <f>IFERROR(_xlfn.XLOOKUP($A26,'Thông tin về sản phẩm'!$A$2:$A$6228,'Thông tin về sản phẩm'!$AM$2:$AM$6228),"")</f>
        <v>MX</v>
      </c>
      <c r="Z26" t="str">
        <f>IFERROR(_xlfn.XLOOKUP($A26,'Thông tin về sản phẩm'!$A$2:$A$6228,'Thông tin về sản phẩm'!$AY$2:$AY$6228),"")</f>
        <v>Gạch CER Ốp_Tường</v>
      </c>
      <c r="AA26" t="str">
        <f>IFERROR(_xlfn.XLOOKUP($A26,'Thông tin về sản phẩm'!$A$2:$A$6228,'Thông tin về sản phẩm'!$AZ$2:$AZ$6228),"")</f>
        <v>4. Tiềm năng</v>
      </c>
    </row>
    <row r="27" spans="1:27" ht="15" customHeight="1" x14ac:dyDescent="0.45">
      <c r="A27">
        <v>10000578</v>
      </c>
      <c r="B27" t="s">
        <v>1417</v>
      </c>
      <c r="C27" t="s">
        <v>1415</v>
      </c>
      <c r="D27" t="s">
        <v>18</v>
      </c>
      <c r="E27" t="s">
        <v>26</v>
      </c>
      <c r="F27" t="s">
        <v>2279</v>
      </c>
      <c r="G27" s="46">
        <f>VLOOKUP(A27,'[1]Tổng hợp'!C$2:J$741,8,0)</f>
        <v>321000</v>
      </c>
      <c r="H27" s="46">
        <v>218300</v>
      </c>
      <c r="I27" s="46">
        <v>227900</v>
      </c>
      <c r="J27" s="47">
        <f t="shared" si="0"/>
        <v>207385</v>
      </c>
      <c r="K27" s="47">
        <f t="shared" si="1"/>
        <v>227900</v>
      </c>
      <c r="L27" s="48">
        <f t="shared" si="2"/>
        <v>0.31993769470404987</v>
      </c>
      <c r="M27" s="48">
        <f t="shared" si="3"/>
        <v>0.40851250548486179</v>
      </c>
      <c r="N27" t="str">
        <f>IFERROR(_xlfn.XLOOKUP($A27,'Thông tin về sản phẩm'!$A$2:$A$6228,'Thông tin về sản phẩm'!$F$2:$F$6228),"")</f>
        <v>GẠCH, CER 400x800, 4080FAME009-H+, Loại AA (L1)</v>
      </c>
      <c r="O27" t="str">
        <f>IFERROR(_xlfn.XLOOKUP($A27,'Thông tin về sản phẩm'!$A$2:$A$6228,'Thông tin về sản phẩm'!$S$2:$S$6228),"")</f>
        <v>ỐP_TƯỜNG</v>
      </c>
      <c r="P27" t="str">
        <f>IFERROR(_xlfn.XLOOKUP($A27,'Thông tin về sản phẩm'!$A$2:$A$6228,'Thông tin về sản phẩm'!$Y$2:$Y$6228),"")</f>
        <v>KEM</v>
      </c>
      <c r="Q27" t="str">
        <f>IFERROR(_xlfn.XLOOKUP($A27,'Thông tin về sản phẩm'!$A$2:$A$6228,'Thông tin về sản phẩm'!$AA$2:$AA$6228),"")</f>
        <v>KHÁNG_KHUẨN</v>
      </c>
      <c r="R27" t="str">
        <f>IFERROR(_xlfn.XLOOKUP($A27,'Thông tin về sản phẩm'!$A$2:$A$6228,'Thông tin về sản phẩm'!$AC$2:$AC$6228),"")</f>
        <v>VÂN_ĐÁ</v>
      </c>
      <c r="S27">
        <f>IFERROR(_xlfn.XLOOKUP($A27,'Thông tin về sản phẩm'!$A$2:$A$6228,'Thông tin về sản phẩm'!$AD$2:$AD$6228),"")</f>
        <v>5.8250000000000002</v>
      </c>
      <c r="T27" t="str">
        <f>IFERROR(_xlfn.XLOOKUP($A27,'Thông tin về sản phẩm'!$A$2:$A$6228,'Thông tin về sản phẩm'!$I$2:$I$6228),"")</f>
        <v>VIE</v>
      </c>
      <c r="U27">
        <f>IFERROR(_xlfn.XLOOKUP($A27,'Thông tin về sản phẩm'!$A$2:$A$6228,'Thông tin về sản phẩm'!$AI$2:$AI$6228),"")</f>
        <v>800</v>
      </c>
      <c r="V27">
        <f>IFERROR(_xlfn.XLOOKUP($A27,'Thông tin về sản phẩm'!$A$2:$A$6228,'Thông tin về sản phẩm'!$AJ$2:$AJ$6228),"")</f>
        <v>400</v>
      </c>
      <c r="W27">
        <f>IFERROR(_xlfn.XLOOKUP($A27,'Thông tin về sản phẩm'!$A$2:$A$6228,'Thông tin về sản phẩm'!$AK$2:$AK$6228),"")</f>
        <v>10.5</v>
      </c>
      <c r="X27" t="str">
        <f>IFERROR(_xlfn.XLOOKUP($A27,'Thông tin về sản phẩm'!$A$2:$A$6228,'Thông tin về sản phẩm'!$AL$2:$AL$6228),"")</f>
        <v>MM</v>
      </c>
      <c r="Y27" t="str">
        <f>IFERROR(_xlfn.XLOOKUP($A27,'Thông tin về sản phẩm'!$A$2:$A$6228,'Thông tin về sản phẩm'!$AM$2:$AM$6228),"")</f>
        <v>MD</v>
      </c>
      <c r="Z27" t="str">
        <f>IFERROR(_xlfn.XLOOKUP($A27,'Thông tin về sản phẩm'!$A$2:$A$6228,'Thông tin về sản phẩm'!$AY$2:$AY$6228),"")</f>
        <v>Gạch CER Ốp_Tường</v>
      </c>
      <c r="AA27" t="str">
        <f>IFERROR(_xlfn.XLOOKUP($A27,'Thông tin về sản phẩm'!$A$2:$A$6228,'Thông tin về sản phẩm'!$AZ$2:$AZ$6228),"")</f>
        <v>4. Tiềm năng</v>
      </c>
    </row>
    <row r="28" spans="1:27" ht="15" customHeight="1" x14ac:dyDescent="0.45">
      <c r="A28">
        <v>10000642</v>
      </c>
      <c r="B28" t="s">
        <v>1372</v>
      </c>
      <c r="C28" t="s">
        <v>1370</v>
      </c>
      <c r="D28" t="s">
        <v>18</v>
      </c>
      <c r="E28" t="s">
        <v>26</v>
      </c>
      <c r="F28" t="s">
        <v>2279</v>
      </c>
      <c r="G28" s="46">
        <f>VLOOKUP(A28,'[1]Tổng hợp'!C$2:J$741,8,0)</f>
        <v>319000</v>
      </c>
      <c r="H28" s="46">
        <v>216900</v>
      </c>
      <c r="I28" s="46">
        <v>226500</v>
      </c>
      <c r="J28" s="47">
        <f t="shared" si="0"/>
        <v>206055</v>
      </c>
      <c r="K28" s="47">
        <f t="shared" si="1"/>
        <v>226500</v>
      </c>
      <c r="L28" s="48">
        <f t="shared" si="2"/>
        <v>0.32006269592476488</v>
      </c>
      <c r="M28" s="48">
        <f t="shared" si="3"/>
        <v>0.4083885209713024</v>
      </c>
      <c r="N28" t="str">
        <f>IFERROR(_xlfn.XLOOKUP($A28,'Thông tin về sản phẩm'!$A$2:$A$6228,'Thông tin về sản phẩm'!$F$2:$F$6228),"")</f>
        <v>GẠCH, CER 400x800, 4080FAME010-H+, Loại AA (L1)</v>
      </c>
      <c r="O28" t="str">
        <f>IFERROR(_xlfn.XLOOKUP($A28,'Thông tin về sản phẩm'!$A$2:$A$6228,'Thông tin về sản phẩm'!$S$2:$S$6228),"")</f>
        <v>ỐP_TƯỜNG</v>
      </c>
      <c r="P28" t="str">
        <f>IFERROR(_xlfn.XLOOKUP($A28,'Thông tin về sản phẩm'!$A$2:$A$6228,'Thông tin về sản phẩm'!$Y$2:$Y$6228),"")</f>
        <v>XÁM</v>
      </c>
      <c r="Q28" t="str">
        <f>IFERROR(_xlfn.XLOOKUP($A28,'Thông tin về sản phẩm'!$A$2:$A$6228,'Thông tin về sản phẩm'!$AA$2:$AA$6228),"")</f>
        <v>KHÁNG_KHUẨN</v>
      </c>
      <c r="R28" t="str">
        <f>IFERROR(_xlfn.XLOOKUP($A28,'Thông tin về sản phẩm'!$A$2:$A$6228,'Thông tin về sản phẩm'!$AC$2:$AC$6228),"")</f>
        <v>VÂN_ĐÁ</v>
      </c>
      <c r="S28">
        <f>IFERROR(_xlfn.XLOOKUP($A28,'Thông tin về sản phẩm'!$A$2:$A$6228,'Thông tin về sản phẩm'!$AD$2:$AD$6228),"")</f>
        <v>5.8250000000000002</v>
      </c>
      <c r="T28" t="str">
        <f>IFERROR(_xlfn.XLOOKUP($A28,'Thông tin về sản phẩm'!$A$2:$A$6228,'Thông tin về sản phẩm'!$I$2:$I$6228),"")</f>
        <v>VIE</v>
      </c>
      <c r="U28">
        <f>IFERROR(_xlfn.XLOOKUP($A28,'Thông tin về sản phẩm'!$A$2:$A$6228,'Thông tin về sản phẩm'!$AI$2:$AI$6228),"")</f>
        <v>800</v>
      </c>
      <c r="V28">
        <f>IFERROR(_xlfn.XLOOKUP($A28,'Thông tin về sản phẩm'!$A$2:$A$6228,'Thông tin về sản phẩm'!$AJ$2:$AJ$6228),"")</f>
        <v>400</v>
      </c>
      <c r="W28">
        <f>IFERROR(_xlfn.XLOOKUP($A28,'Thông tin về sản phẩm'!$A$2:$A$6228,'Thông tin về sản phẩm'!$AK$2:$AK$6228),"")</f>
        <v>10.5</v>
      </c>
      <c r="X28" t="str">
        <f>IFERROR(_xlfn.XLOOKUP($A28,'Thông tin về sản phẩm'!$A$2:$A$6228,'Thông tin về sản phẩm'!$AL$2:$AL$6228),"")</f>
        <v>MM</v>
      </c>
      <c r="Y28" t="str">
        <f>IFERROR(_xlfn.XLOOKUP($A28,'Thông tin về sản phẩm'!$A$2:$A$6228,'Thông tin về sản phẩm'!$AM$2:$AM$6228),"")</f>
        <v>NSX</v>
      </c>
      <c r="Z28" t="str">
        <f>IFERROR(_xlfn.XLOOKUP($A28,'Thông tin về sản phẩm'!$A$2:$A$6228,'Thông tin về sản phẩm'!$AY$2:$AY$6228),"")</f>
        <v>Gạch CER Ốp_Tường</v>
      </c>
      <c r="AA28" t="str">
        <f>IFERROR(_xlfn.XLOOKUP($A28,'Thông tin về sản phẩm'!$A$2:$A$6228,'Thông tin về sản phẩm'!$AZ$2:$AZ$6228),"")</f>
        <v>4. Tiềm năng</v>
      </c>
    </row>
    <row r="29" spans="1:27" ht="15" customHeight="1" x14ac:dyDescent="0.45">
      <c r="A29">
        <v>10000579</v>
      </c>
      <c r="B29" t="s">
        <v>1420</v>
      </c>
      <c r="C29" t="s">
        <v>1418</v>
      </c>
      <c r="D29" t="s">
        <v>18</v>
      </c>
      <c r="E29" t="s">
        <v>26</v>
      </c>
      <c r="F29" t="s">
        <v>2279</v>
      </c>
      <c r="G29" s="46">
        <f>VLOOKUP(A29,'[1]Tổng hợp'!C$2:J$741,8,0)</f>
        <v>319000</v>
      </c>
      <c r="H29" s="46">
        <v>216900</v>
      </c>
      <c r="I29" s="46">
        <v>226500</v>
      </c>
      <c r="J29" s="47">
        <f t="shared" si="0"/>
        <v>206055</v>
      </c>
      <c r="K29" s="47">
        <f t="shared" si="1"/>
        <v>226500</v>
      </c>
      <c r="L29" s="48">
        <f t="shared" si="2"/>
        <v>0.32006269592476488</v>
      </c>
      <c r="M29" s="48">
        <f t="shared" si="3"/>
        <v>0.4083885209713024</v>
      </c>
      <c r="N29" t="str">
        <f>IFERROR(_xlfn.XLOOKUP($A29,'Thông tin về sản phẩm'!$A$2:$A$6228,'Thông tin về sản phẩm'!$F$2:$F$6228),"")</f>
        <v>GẠCH, CER 400x800, 4080FAME012-H+, Loại AA (L1)</v>
      </c>
      <c r="O29" t="str">
        <f>IFERROR(_xlfn.XLOOKUP($A29,'Thông tin về sản phẩm'!$A$2:$A$6228,'Thông tin về sản phẩm'!$S$2:$S$6228),"")</f>
        <v>ỐP_TƯỜNG</v>
      </c>
      <c r="P29" t="str">
        <f>IFERROR(_xlfn.XLOOKUP($A29,'Thông tin về sản phẩm'!$A$2:$A$6228,'Thông tin về sản phẩm'!$Y$2:$Y$6228),"")</f>
        <v>NÂU</v>
      </c>
      <c r="Q29" t="str">
        <f>IFERROR(_xlfn.XLOOKUP($A29,'Thông tin về sản phẩm'!$A$2:$A$6228,'Thông tin về sản phẩm'!$AA$2:$AA$6228),"")</f>
        <v>KHÁNG_KHUẨN</v>
      </c>
      <c r="R29" t="str">
        <f>IFERROR(_xlfn.XLOOKUP($A29,'Thông tin về sản phẩm'!$A$2:$A$6228,'Thông tin về sản phẩm'!$AC$2:$AC$6228),"")</f>
        <v>VÂN_ĐÁ</v>
      </c>
      <c r="S29">
        <f>IFERROR(_xlfn.XLOOKUP($A29,'Thông tin về sản phẩm'!$A$2:$A$6228,'Thông tin về sản phẩm'!$AD$2:$AD$6228),"")</f>
        <v>5.8250000000000002</v>
      </c>
      <c r="T29" t="str">
        <f>IFERROR(_xlfn.XLOOKUP($A29,'Thông tin về sản phẩm'!$A$2:$A$6228,'Thông tin về sản phẩm'!$I$2:$I$6228),"")</f>
        <v>VIE</v>
      </c>
      <c r="U29">
        <f>IFERROR(_xlfn.XLOOKUP($A29,'Thông tin về sản phẩm'!$A$2:$A$6228,'Thông tin về sản phẩm'!$AI$2:$AI$6228),"")</f>
        <v>800</v>
      </c>
      <c r="V29">
        <f>IFERROR(_xlfn.XLOOKUP($A29,'Thông tin về sản phẩm'!$A$2:$A$6228,'Thông tin về sản phẩm'!$AJ$2:$AJ$6228),"")</f>
        <v>400</v>
      </c>
      <c r="W29">
        <f>IFERROR(_xlfn.XLOOKUP($A29,'Thông tin về sản phẩm'!$A$2:$A$6228,'Thông tin về sản phẩm'!$AK$2:$AK$6228),"")</f>
        <v>10.5</v>
      </c>
      <c r="X29" t="str">
        <f>IFERROR(_xlfn.XLOOKUP($A29,'Thông tin về sản phẩm'!$A$2:$A$6228,'Thông tin về sản phẩm'!$AL$2:$AL$6228),"")</f>
        <v>MM</v>
      </c>
      <c r="Y29" t="str">
        <f>IFERROR(_xlfn.XLOOKUP($A29,'Thông tin về sản phẩm'!$A$2:$A$6228,'Thông tin về sản phẩm'!$AM$2:$AM$6228),"")</f>
        <v>NSX</v>
      </c>
      <c r="Z29" t="str">
        <f>IFERROR(_xlfn.XLOOKUP($A29,'Thông tin về sản phẩm'!$A$2:$A$6228,'Thông tin về sản phẩm'!$AY$2:$AY$6228),"")</f>
        <v>Gạch CER Ốp_Tường</v>
      </c>
      <c r="AA29" t="str">
        <f>IFERROR(_xlfn.XLOOKUP($A29,'Thông tin về sản phẩm'!$A$2:$A$6228,'Thông tin về sản phẩm'!$AZ$2:$AZ$6228),"")</f>
        <v>4. Tiềm năng</v>
      </c>
    </row>
    <row r="30" spans="1:27" ht="15" customHeight="1" x14ac:dyDescent="0.45">
      <c r="A30">
        <v>10000382</v>
      </c>
      <c r="B30" t="s">
        <v>1432</v>
      </c>
      <c r="C30" t="s">
        <v>1430</v>
      </c>
      <c r="D30" t="s">
        <v>18</v>
      </c>
      <c r="E30" t="s">
        <v>26</v>
      </c>
      <c r="F30" t="s">
        <v>2279</v>
      </c>
      <c r="G30" s="46">
        <f>VLOOKUP(A30,'[1]Tổng hợp'!C$2:J$741,8,0)</f>
        <v>319000</v>
      </c>
      <c r="H30" s="46">
        <v>216900</v>
      </c>
      <c r="I30" s="46">
        <v>226500</v>
      </c>
      <c r="J30" s="47">
        <f t="shared" si="0"/>
        <v>206055</v>
      </c>
      <c r="K30" s="47">
        <f t="shared" si="1"/>
        <v>226500</v>
      </c>
      <c r="L30" s="48">
        <f t="shared" si="2"/>
        <v>0.32006269592476488</v>
      </c>
      <c r="M30" s="48">
        <f t="shared" si="3"/>
        <v>0.4083885209713024</v>
      </c>
      <c r="N30" t="str">
        <f>IFERROR(_xlfn.XLOOKUP($A30,'Thông tin về sản phẩm'!$A$2:$A$6228,'Thông tin về sản phẩm'!$F$2:$F$6228),"")</f>
        <v>GẠCH, CER 400x800, 4080REGAL001-H+, Loại AA (L1)</v>
      </c>
      <c r="O30" t="str">
        <f>IFERROR(_xlfn.XLOOKUP($A30,'Thông tin về sản phẩm'!$A$2:$A$6228,'Thông tin về sản phẩm'!$S$2:$S$6228),"")</f>
        <v>ỐP_TƯỜNG</v>
      </c>
      <c r="P30" t="str">
        <f>IFERROR(_xlfn.XLOOKUP($A30,'Thông tin về sản phẩm'!$A$2:$A$6228,'Thông tin về sản phẩm'!$Y$2:$Y$6228),"")</f>
        <v>NÂU</v>
      </c>
      <c r="Q30" t="str">
        <f>IFERROR(_xlfn.XLOOKUP($A30,'Thông tin về sản phẩm'!$A$2:$A$6228,'Thông tin về sản phẩm'!$AA$2:$AA$6228),"")</f>
        <v>KHÁNG_KHUẨN</v>
      </c>
      <c r="R30" t="str">
        <f>IFERROR(_xlfn.XLOOKUP($A30,'Thông tin về sản phẩm'!$A$2:$A$6228,'Thông tin về sản phẩm'!$AC$2:$AC$6228),"")</f>
        <v>VÂN_ĐÁ</v>
      </c>
      <c r="S30">
        <f>IFERROR(_xlfn.XLOOKUP($A30,'Thông tin về sản phẩm'!$A$2:$A$6228,'Thông tin về sản phẩm'!$AD$2:$AD$6228),"")</f>
        <v>5.8250000000000002</v>
      </c>
      <c r="T30" t="str">
        <f>IFERROR(_xlfn.XLOOKUP($A30,'Thông tin về sản phẩm'!$A$2:$A$6228,'Thông tin về sản phẩm'!$I$2:$I$6228),"")</f>
        <v>VIE</v>
      </c>
      <c r="U30">
        <f>IFERROR(_xlfn.XLOOKUP($A30,'Thông tin về sản phẩm'!$A$2:$A$6228,'Thông tin về sản phẩm'!$AI$2:$AI$6228),"")</f>
        <v>800</v>
      </c>
      <c r="V30">
        <f>IFERROR(_xlfn.XLOOKUP($A30,'Thông tin về sản phẩm'!$A$2:$A$6228,'Thông tin về sản phẩm'!$AJ$2:$AJ$6228),"")</f>
        <v>400</v>
      </c>
      <c r="W30">
        <f>IFERROR(_xlfn.XLOOKUP($A30,'Thông tin về sản phẩm'!$A$2:$A$6228,'Thông tin về sản phẩm'!$AK$2:$AK$6228),"")</f>
        <v>10.5</v>
      </c>
      <c r="X30" t="str">
        <f>IFERROR(_xlfn.XLOOKUP($A30,'Thông tin về sản phẩm'!$A$2:$A$6228,'Thông tin về sản phẩm'!$AL$2:$AL$6228),"")</f>
        <v>MM</v>
      </c>
      <c r="Y30" t="str">
        <f>IFERROR(_xlfn.XLOOKUP($A30,'Thông tin về sản phẩm'!$A$2:$A$6228,'Thông tin về sản phẩm'!$AM$2:$AM$6228),"")</f>
        <v>NSX</v>
      </c>
      <c r="Z30" t="str">
        <f>IFERROR(_xlfn.XLOOKUP($A30,'Thông tin về sản phẩm'!$A$2:$A$6228,'Thông tin về sản phẩm'!$AY$2:$AY$6228),"")</f>
        <v>Gạch CER Ốp_Tường</v>
      </c>
      <c r="AA30" t="str">
        <f>IFERROR(_xlfn.XLOOKUP($A30,'Thông tin về sản phẩm'!$A$2:$A$6228,'Thông tin về sản phẩm'!$AZ$2:$AZ$6228),"")</f>
        <v>4. Tiềm năng</v>
      </c>
    </row>
    <row r="31" spans="1:27" ht="15" customHeight="1" x14ac:dyDescent="0.45">
      <c r="A31">
        <v>10000028</v>
      </c>
      <c r="B31" t="s">
        <v>1438</v>
      </c>
      <c r="C31" t="s">
        <v>1436</v>
      </c>
      <c r="D31" t="s">
        <v>18</v>
      </c>
      <c r="E31" t="s">
        <v>26</v>
      </c>
      <c r="F31" t="s">
        <v>2279</v>
      </c>
      <c r="G31" s="46">
        <f>VLOOKUP(A31,'[1]Tổng hợp'!C$2:J$741,8,0)</f>
        <v>319000</v>
      </c>
      <c r="H31" s="46">
        <v>216900</v>
      </c>
      <c r="I31" s="46">
        <v>226500</v>
      </c>
      <c r="J31" s="47">
        <f t="shared" si="0"/>
        <v>206055</v>
      </c>
      <c r="K31" s="47">
        <f t="shared" si="1"/>
        <v>226500</v>
      </c>
      <c r="L31" s="48">
        <f t="shared" si="2"/>
        <v>0.32006269592476488</v>
      </c>
      <c r="M31" s="48">
        <f t="shared" si="3"/>
        <v>0.4083885209713024</v>
      </c>
      <c r="N31" t="str">
        <f>IFERROR(_xlfn.XLOOKUP($A31,'Thông tin về sản phẩm'!$A$2:$A$6228,'Thông tin về sản phẩm'!$F$2:$F$6228),"")</f>
        <v>GẠCH, CER 400x800, 4080REGAL005-H+, Loại AA (L1)</v>
      </c>
      <c r="O31" t="str">
        <f>IFERROR(_xlfn.XLOOKUP($A31,'Thông tin về sản phẩm'!$A$2:$A$6228,'Thông tin về sản phẩm'!$S$2:$S$6228),"")</f>
        <v>ỐP_TƯỜNG</v>
      </c>
      <c r="P31" t="str">
        <f>IFERROR(_xlfn.XLOOKUP($A31,'Thông tin về sản phẩm'!$A$2:$A$6228,'Thông tin về sản phẩm'!$Y$2:$Y$6228),"")</f>
        <v>TRẮNG</v>
      </c>
      <c r="Q31" t="str">
        <f>IFERROR(_xlfn.XLOOKUP($A31,'Thông tin về sản phẩm'!$A$2:$A$6228,'Thông tin về sản phẩm'!$AA$2:$AA$6228),"")</f>
        <v>KHÁNG_KHUẨN</v>
      </c>
      <c r="R31" t="str">
        <f>IFERROR(_xlfn.XLOOKUP($A31,'Thông tin về sản phẩm'!$A$2:$A$6228,'Thông tin về sản phẩm'!$AC$2:$AC$6228),"")</f>
        <v>VÂN_ĐÁ</v>
      </c>
      <c r="S31">
        <f>IFERROR(_xlfn.XLOOKUP($A31,'Thông tin về sản phẩm'!$A$2:$A$6228,'Thông tin về sản phẩm'!$AD$2:$AD$6228),"")</f>
        <v>5.8250000000000002</v>
      </c>
      <c r="T31" t="str">
        <f>IFERROR(_xlfn.XLOOKUP($A31,'Thông tin về sản phẩm'!$A$2:$A$6228,'Thông tin về sản phẩm'!$I$2:$I$6228),"")</f>
        <v>VIE</v>
      </c>
      <c r="U31">
        <f>IFERROR(_xlfn.XLOOKUP($A31,'Thông tin về sản phẩm'!$A$2:$A$6228,'Thông tin về sản phẩm'!$AI$2:$AI$6228),"")</f>
        <v>800</v>
      </c>
      <c r="V31">
        <f>IFERROR(_xlfn.XLOOKUP($A31,'Thông tin về sản phẩm'!$A$2:$A$6228,'Thông tin về sản phẩm'!$AJ$2:$AJ$6228),"")</f>
        <v>400</v>
      </c>
      <c r="W31">
        <f>IFERROR(_xlfn.XLOOKUP($A31,'Thông tin về sản phẩm'!$A$2:$A$6228,'Thông tin về sản phẩm'!$AK$2:$AK$6228),"")</f>
        <v>10.5</v>
      </c>
      <c r="X31" t="str">
        <f>IFERROR(_xlfn.XLOOKUP($A31,'Thông tin về sản phẩm'!$A$2:$A$6228,'Thông tin về sản phẩm'!$AL$2:$AL$6228),"")</f>
        <v>MM</v>
      </c>
      <c r="Y31" t="str">
        <f>IFERROR(_xlfn.XLOOKUP($A31,'Thông tin về sản phẩm'!$A$2:$A$6228,'Thông tin về sản phẩm'!$AM$2:$AM$6228),"")</f>
        <v>NSX</v>
      </c>
      <c r="Z31" t="str">
        <f>IFERROR(_xlfn.XLOOKUP($A31,'Thông tin về sản phẩm'!$A$2:$A$6228,'Thông tin về sản phẩm'!$AY$2:$AY$6228),"")</f>
        <v>Gạch CER Ốp_Tường</v>
      </c>
      <c r="AA31" t="str">
        <f>IFERROR(_xlfn.XLOOKUP($A31,'Thông tin về sản phẩm'!$A$2:$A$6228,'Thông tin về sản phẩm'!$AZ$2:$AZ$6228),"")</f>
        <v>4. Tiềm năng</v>
      </c>
    </row>
    <row r="32" spans="1:27" ht="15" customHeight="1" x14ac:dyDescent="0.45">
      <c r="A32">
        <v>10000029</v>
      </c>
      <c r="B32" t="s">
        <v>1429</v>
      </c>
      <c r="C32" t="s">
        <v>1427</v>
      </c>
      <c r="D32" t="s">
        <v>18</v>
      </c>
      <c r="E32" t="s">
        <v>26</v>
      </c>
      <c r="F32" t="s">
        <v>2279</v>
      </c>
      <c r="G32" s="46">
        <f>VLOOKUP(A32,'[1]Tổng hợp'!C$2:J$741,8,0)</f>
        <v>319000</v>
      </c>
      <c r="H32" s="46">
        <v>216900</v>
      </c>
      <c r="I32" s="46">
        <v>226500</v>
      </c>
      <c r="J32" s="47">
        <f t="shared" si="0"/>
        <v>206055</v>
      </c>
      <c r="K32" s="47">
        <f t="shared" si="1"/>
        <v>226500</v>
      </c>
      <c r="L32" s="48">
        <f t="shared" si="2"/>
        <v>0.32006269592476488</v>
      </c>
      <c r="M32" s="48">
        <f t="shared" si="3"/>
        <v>0.4083885209713024</v>
      </c>
      <c r="N32" t="str">
        <f>IFERROR(_xlfn.XLOOKUP($A32,'Thông tin về sản phẩm'!$A$2:$A$6228,'Thông tin về sản phẩm'!$F$2:$F$6228),"")</f>
        <v>GẠCH, CER 400x800, 4080REGAL007-H+, Loại AA (L1)</v>
      </c>
      <c r="O32" t="str">
        <f>IFERROR(_xlfn.XLOOKUP($A32,'Thông tin về sản phẩm'!$A$2:$A$6228,'Thông tin về sản phẩm'!$S$2:$S$6228),"")</f>
        <v>ỐP_TƯỜNG</v>
      </c>
      <c r="P32" t="str">
        <f>IFERROR(_xlfn.XLOOKUP($A32,'Thông tin về sản phẩm'!$A$2:$A$6228,'Thông tin về sản phẩm'!$Y$2:$Y$6228),"")</f>
        <v>KEM</v>
      </c>
      <c r="Q32" t="str">
        <f>IFERROR(_xlfn.XLOOKUP($A32,'Thông tin về sản phẩm'!$A$2:$A$6228,'Thông tin về sản phẩm'!$AA$2:$AA$6228),"")</f>
        <v>KHÁNG_KHUẨN</v>
      </c>
      <c r="R32" t="str">
        <f>IFERROR(_xlfn.XLOOKUP($A32,'Thông tin về sản phẩm'!$A$2:$A$6228,'Thông tin về sản phẩm'!$AC$2:$AC$6228),"")</f>
        <v>VÂN_ĐÁ</v>
      </c>
      <c r="S32">
        <f>IFERROR(_xlfn.XLOOKUP($A32,'Thông tin về sản phẩm'!$A$2:$A$6228,'Thông tin về sản phẩm'!$AD$2:$AD$6228),"")</f>
        <v>5.8250000000000002</v>
      </c>
      <c r="T32" t="str">
        <f>IFERROR(_xlfn.XLOOKUP($A32,'Thông tin về sản phẩm'!$A$2:$A$6228,'Thông tin về sản phẩm'!$I$2:$I$6228),"")</f>
        <v>VIE</v>
      </c>
      <c r="U32">
        <f>IFERROR(_xlfn.XLOOKUP($A32,'Thông tin về sản phẩm'!$A$2:$A$6228,'Thông tin về sản phẩm'!$AI$2:$AI$6228),"")</f>
        <v>800</v>
      </c>
      <c r="V32">
        <f>IFERROR(_xlfn.XLOOKUP($A32,'Thông tin về sản phẩm'!$A$2:$A$6228,'Thông tin về sản phẩm'!$AJ$2:$AJ$6228),"")</f>
        <v>400</v>
      </c>
      <c r="W32">
        <f>IFERROR(_xlfn.XLOOKUP($A32,'Thông tin về sản phẩm'!$A$2:$A$6228,'Thông tin về sản phẩm'!$AK$2:$AK$6228),"")</f>
        <v>10.5</v>
      </c>
      <c r="X32" t="str">
        <f>IFERROR(_xlfn.XLOOKUP($A32,'Thông tin về sản phẩm'!$A$2:$A$6228,'Thông tin về sản phẩm'!$AL$2:$AL$6228),"")</f>
        <v>MM</v>
      </c>
      <c r="Y32" t="str">
        <f>IFERROR(_xlfn.XLOOKUP($A32,'Thông tin về sản phẩm'!$A$2:$A$6228,'Thông tin về sản phẩm'!$AM$2:$AM$6228),"")</f>
        <v>NSX</v>
      </c>
      <c r="Z32" t="str">
        <f>IFERROR(_xlfn.XLOOKUP($A32,'Thông tin về sản phẩm'!$A$2:$A$6228,'Thông tin về sản phẩm'!$AY$2:$AY$6228),"")</f>
        <v>Gạch CER Ốp_Tường</v>
      </c>
      <c r="AA32" t="str">
        <f>IFERROR(_xlfn.XLOOKUP($A32,'Thông tin về sản phẩm'!$A$2:$A$6228,'Thông tin về sản phẩm'!$AZ$2:$AZ$6228),"")</f>
        <v>4. Tiềm năng</v>
      </c>
    </row>
    <row r="33" spans="1:27" ht="15" customHeight="1" x14ac:dyDescent="0.45">
      <c r="A33">
        <v>10000211</v>
      </c>
      <c r="B33" t="s">
        <v>1459</v>
      </c>
      <c r="C33" t="s">
        <v>1457</v>
      </c>
      <c r="D33" t="s">
        <v>18</v>
      </c>
      <c r="E33" t="s">
        <v>26</v>
      </c>
      <c r="F33" t="s">
        <v>2279</v>
      </c>
      <c r="G33" s="46">
        <f>VLOOKUP(A33,'[1]Tổng hợp'!C$2:J$741,8,0)</f>
        <v>319000</v>
      </c>
      <c r="H33" s="46">
        <v>216900</v>
      </c>
      <c r="I33" s="46">
        <v>226500</v>
      </c>
      <c r="J33" s="47">
        <f t="shared" si="0"/>
        <v>206055</v>
      </c>
      <c r="K33" s="47">
        <f t="shared" si="1"/>
        <v>226500</v>
      </c>
      <c r="L33" s="48">
        <f t="shared" si="2"/>
        <v>0.32006269592476488</v>
      </c>
      <c r="M33" s="48">
        <f t="shared" si="3"/>
        <v>0.4083885209713024</v>
      </c>
      <c r="N33" t="str">
        <f>IFERROR(_xlfn.XLOOKUP($A33,'Thông tin về sản phẩm'!$A$2:$A$6228,'Thông tin về sản phẩm'!$F$2:$F$6228),"")</f>
        <v>GẠCH, CER 400x800, 4080REGAL012-H+, Loại AA (L1)</v>
      </c>
      <c r="O33" t="str">
        <f>IFERROR(_xlfn.XLOOKUP($A33,'Thông tin về sản phẩm'!$A$2:$A$6228,'Thông tin về sản phẩm'!$S$2:$S$6228),"")</f>
        <v>ỐP_TƯỜNG</v>
      </c>
      <c r="P33" t="str">
        <f>IFERROR(_xlfn.XLOOKUP($A33,'Thông tin về sản phẩm'!$A$2:$A$6228,'Thông tin về sản phẩm'!$Y$2:$Y$6228),"")</f>
        <v>VÀNG</v>
      </c>
      <c r="Q33" t="str">
        <f>IFERROR(_xlfn.XLOOKUP($A33,'Thông tin về sản phẩm'!$A$2:$A$6228,'Thông tin về sản phẩm'!$AA$2:$AA$6228),"")</f>
        <v>KHÁNG_KHUẨN</v>
      </c>
      <c r="R33" t="str">
        <f>IFERROR(_xlfn.XLOOKUP($A33,'Thông tin về sản phẩm'!$A$2:$A$6228,'Thông tin về sản phẩm'!$AC$2:$AC$6228),"")</f>
        <v>VÂN_ĐÁ</v>
      </c>
      <c r="S33">
        <f>IFERROR(_xlfn.XLOOKUP($A33,'Thông tin về sản phẩm'!$A$2:$A$6228,'Thông tin về sản phẩm'!$AD$2:$AD$6228),"")</f>
        <v>5.8250000000000002</v>
      </c>
      <c r="T33" t="str">
        <f>IFERROR(_xlfn.XLOOKUP($A33,'Thông tin về sản phẩm'!$A$2:$A$6228,'Thông tin về sản phẩm'!$I$2:$I$6228),"")</f>
        <v>VIE</v>
      </c>
      <c r="U33">
        <f>IFERROR(_xlfn.XLOOKUP($A33,'Thông tin về sản phẩm'!$A$2:$A$6228,'Thông tin về sản phẩm'!$AI$2:$AI$6228),"")</f>
        <v>800</v>
      </c>
      <c r="V33">
        <f>IFERROR(_xlfn.XLOOKUP($A33,'Thông tin về sản phẩm'!$A$2:$A$6228,'Thông tin về sản phẩm'!$AJ$2:$AJ$6228),"")</f>
        <v>400</v>
      </c>
      <c r="W33">
        <f>IFERROR(_xlfn.XLOOKUP($A33,'Thông tin về sản phẩm'!$A$2:$A$6228,'Thông tin về sản phẩm'!$AK$2:$AK$6228),"")</f>
        <v>10.5</v>
      </c>
      <c r="X33" t="str">
        <f>IFERROR(_xlfn.XLOOKUP($A33,'Thông tin về sản phẩm'!$A$2:$A$6228,'Thông tin về sản phẩm'!$AL$2:$AL$6228),"")</f>
        <v>MM</v>
      </c>
      <c r="Y33" t="str">
        <f>IFERROR(_xlfn.XLOOKUP($A33,'Thông tin về sản phẩm'!$A$2:$A$6228,'Thông tin về sản phẩm'!$AM$2:$AM$6228),"")</f>
        <v>NSX</v>
      </c>
      <c r="Z33" t="str">
        <f>IFERROR(_xlfn.XLOOKUP($A33,'Thông tin về sản phẩm'!$A$2:$A$6228,'Thông tin về sản phẩm'!$AY$2:$AY$6228),"")</f>
        <v>Gạch CER Ốp_Tường</v>
      </c>
      <c r="AA33" t="str">
        <f>IFERROR(_xlfn.XLOOKUP($A33,'Thông tin về sản phẩm'!$A$2:$A$6228,'Thông tin về sản phẩm'!$AZ$2:$AZ$6228),"")</f>
        <v>4. Tiềm năng</v>
      </c>
    </row>
    <row r="34" spans="1:27" ht="15" customHeight="1" x14ac:dyDescent="0.45">
      <c r="A34">
        <v>10000156</v>
      </c>
      <c r="B34" t="s">
        <v>1435</v>
      </c>
      <c r="C34" t="s">
        <v>1433</v>
      </c>
      <c r="D34" t="s">
        <v>18</v>
      </c>
      <c r="E34" t="s">
        <v>26</v>
      </c>
      <c r="F34" t="s">
        <v>2279</v>
      </c>
      <c r="G34" s="46">
        <f>VLOOKUP(A34,'[1]Tổng hợp'!C$2:J$741,8,0)</f>
        <v>319000</v>
      </c>
      <c r="H34" s="46">
        <v>216900</v>
      </c>
      <c r="I34" s="46">
        <v>226500</v>
      </c>
      <c r="J34" s="47">
        <f t="shared" si="0"/>
        <v>206055</v>
      </c>
      <c r="K34" s="47">
        <f t="shared" si="1"/>
        <v>226500</v>
      </c>
      <c r="L34" s="48">
        <f t="shared" si="2"/>
        <v>0.32006269592476488</v>
      </c>
      <c r="M34" s="48">
        <f t="shared" si="3"/>
        <v>0.4083885209713024</v>
      </c>
      <c r="N34" t="str">
        <f>IFERROR(_xlfn.XLOOKUP($A34,'Thông tin về sản phẩm'!$A$2:$A$6228,'Thông tin về sản phẩm'!$F$2:$F$6228),"")</f>
        <v>GẠCH, CER 400x800, 4080REGAL016-H+, Loại AA (L1)</v>
      </c>
      <c r="O34" t="str">
        <f>IFERROR(_xlfn.XLOOKUP($A34,'Thông tin về sản phẩm'!$A$2:$A$6228,'Thông tin về sản phẩm'!$S$2:$S$6228),"")</f>
        <v>ỐP_TƯỜNG</v>
      </c>
      <c r="P34" t="str">
        <f>IFERROR(_xlfn.XLOOKUP($A34,'Thông tin về sản phẩm'!$A$2:$A$6228,'Thông tin về sản phẩm'!$Y$2:$Y$6228),"")</f>
        <v>XÁM</v>
      </c>
      <c r="Q34" t="str">
        <f>IFERROR(_xlfn.XLOOKUP($A34,'Thông tin về sản phẩm'!$A$2:$A$6228,'Thông tin về sản phẩm'!$AA$2:$AA$6228),"")</f>
        <v>KHÁNG_KHUẨN</v>
      </c>
      <c r="R34" t="str">
        <f>IFERROR(_xlfn.XLOOKUP($A34,'Thông tin về sản phẩm'!$A$2:$A$6228,'Thông tin về sản phẩm'!$AC$2:$AC$6228),"")</f>
        <v>VÂN_ĐÁ</v>
      </c>
      <c r="S34">
        <f>IFERROR(_xlfn.XLOOKUP($A34,'Thông tin về sản phẩm'!$A$2:$A$6228,'Thông tin về sản phẩm'!$AD$2:$AD$6228),"")</f>
        <v>5.8250000000000002</v>
      </c>
      <c r="T34" t="str">
        <f>IFERROR(_xlfn.XLOOKUP($A34,'Thông tin về sản phẩm'!$A$2:$A$6228,'Thông tin về sản phẩm'!$I$2:$I$6228),"")</f>
        <v>VIE</v>
      </c>
      <c r="U34">
        <f>IFERROR(_xlfn.XLOOKUP($A34,'Thông tin về sản phẩm'!$A$2:$A$6228,'Thông tin về sản phẩm'!$AI$2:$AI$6228),"")</f>
        <v>800</v>
      </c>
      <c r="V34">
        <f>IFERROR(_xlfn.XLOOKUP($A34,'Thông tin về sản phẩm'!$A$2:$A$6228,'Thông tin về sản phẩm'!$AJ$2:$AJ$6228),"")</f>
        <v>400</v>
      </c>
      <c r="W34">
        <f>IFERROR(_xlfn.XLOOKUP($A34,'Thông tin về sản phẩm'!$A$2:$A$6228,'Thông tin về sản phẩm'!$AK$2:$AK$6228),"")</f>
        <v>10.5</v>
      </c>
      <c r="X34" t="str">
        <f>IFERROR(_xlfn.XLOOKUP($A34,'Thông tin về sản phẩm'!$A$2:$A$6228,'Thông tin về sản phẩm'!$AL$2:$AL$6228),"")</f>
        <v>MM</v>
      </c>
      <c r="Y34" t="str">
        <f>IFERROR(_xlfn.XLOOKUP($A34,'Thông tin về sản phẩm'!$A$2:$A$6228,'Thông tin về sản phẩm'!$AM$2:$AM$6228),"")</f>
        <v>NSX</v>
      </c>
      <c r="Z34" t="str">
        <f>IFERROR(_xlfn.XLOOKUP($A34,'Thông tin về sản phẩm'!$A$2:$A$6228,'Thông tin về sản phẩm'!$AY$2:$AY$6228),"")</f>
        <v>Gạch CER Ốp_Tường</v>
      </c>
      <c r="AA34" t="str">
        <f>IFERROR(_xlfn.XLOOKUP($A34,'Thông tin về sản phẩm'!$A$2:$A$6228,'Thông tin về sản phẩm'!$AZ$2:$AZ$6228),"")</f>
        <v>4. Tiềm năng</v>
      </c>
    </row>
    <row r="35" spans="1:27" ht="15" customHeight="1" x14ac:dyDescent="0.45">
      <c r="A35">
        <v>10000619</v>
      </c>
      <c r="B35" t="s">
        <v>1423</v>
      </c>
      <c r="C35" t="s">
        <v>1421</v>
      </c>
      <c r="D35" t="s">
        <v>18</v>
      </c>
      <c r="E35" t="s">
        <v>26</v>
      </c>
      <c r="F35" t="s">
        <v>2279</v>
      </c>
      <c r="G35" s="46">
        <f>VLOOKUP(A35,'[1]Tổng hợp'!C$2:J$741,8,0)</f>
        <v>319000</v>
      </c>
      <c r="H35" s="46">
        <v>216900</v>
      </c>
      <c r="I35" s="46">
        <v>226500</v>
      </c>
      <c r="J35" s="47">
        <f t="shared" si="0"/>
        <v>206055</v>
      </c>
      <c r="K35" s="47">
        <f t="shared" si="1"/>
        <v>226500</v>
      </c>
      <c r="L35" s="48">
        <f t="shared" si="2"/>
        <v>0.32006269592476488</v>
      </c>
      <c r="M35" s="48">
        <f t="shared" si="3"/>
        <v>0.4083885209713024</v>
      </c>
      <c r="N35" t="str">
        <f>IFERROR(_xlfn.XLOOKUP($A35,'Thông tin về sản phẩm'!$A$2:$A$6228,'Thông tin về sản phẩm'!$F$2:$F$6228),"")</f>
        <v>GẠCH, CER 400x800, 4080SNOW002-H+, Loại AA (L1)</v>
      </c>
      <c r="O35" t="str">
        <f>IFERROR(_xlfn.XLOOKUP($A35,'Thông tin về sản phẩm'!$A$2:$A$6228,'Thông tin về sản phẩm'!$S$2:$S$6228),"")</f>
        <v>ỐP_TƯỜNG</v>
      </c>
      <c r="P35" t="str">
        <f>IFERROR(_xlfn.XLOOKUP($A35,'Thông tin về sản phẩm'!$A$2:$A$6228,'Thông tin về sản phẩm'!$Y$2:$Y$6228),"")</f>
        <v>TRẮNG</v>
      </c>
      <c r="Q35" t="str">
        <f>IFERROR(_xlfn.XLOOKUP($A35,'Thông tin về sản phẩm'!$A$2:$A$6228,'Thông tin về sản phẩm'!$AA$2:$AA$6228),"")</f>
        <v>KHÁNG_KHUẨN</v>
      </c>
      <c r="R35" t="str">
        <f>IFERROR(_xlfn.XLOOKUP($A35,'Thông tin về sản phẩm'!$A$2:$A$6228,'Thông tin về sản phẩm'!$AC$2:$AC$6228),"")</f>
        <v>HOA_LÁ</v>
      </c>
      <c r="S35">
        <f>IFERROR(_xlfn.XLOOKUP($A35,'Thông tin về sản phẩm'!$A$2:$A$6228,'Thông tin về sản phẩm'!$AD$2:$AD$6228),"")</f>
        <v>5.8250000000000002</v>
      </c>
      <c r="T35" t="str">
        <f>IFERROR(_xlfn.XLOOKUP($A35,'Thông tin về sản phẩm'!$A$2:$A$6228,'Thông tin về sản phẩm'!$I$2:$I$6228),"")</f>
        <v>VIE</v>
      </c>
      <c r="U35">
        <f>IFERROR(_xlfn.XLOOKUP($A35,'Thông tin về sản phẩm'!$A$2:$A$6228,'Thông tin về sản phẩm'!$AI$2:$AI$6228),"")</f>
        <v>800</v>
      </c>
      <c r="V35">
        <f>IFERROR(_xlfn.XLOOKUP($A35,'Thông tin về sản phẩm'!$A$2:$A$6228,'Thông tin về sản phẩm'!$AJ$2:$AJ$6228),"")</f>
        <v>400</v>
      </c>
      <c r="W35">
        <f>IFERROR(_xlfn.XLOOKUP($A35,'Thông tin về sản phẩm'!$A$2:$A$6228,'Thông tin về sản phẩm'!$AK$2:$AK$6228),"")</f>
        <v>10.5</v>
      </c>
      <c r="X35" t="str">
        <f>IFERROR(_xlfn.XLOOKUP($A35,'Thông tin về sản phẩm'!$A$2:$A$6228,'Thông tin về sản phẩm'!$AL$2:$AL$6228),"")</f>
        <v>MM</v>
      </c>
      <c r="Y35" t="str">
        <f>IFERROR(_xlfn.XLOOKUP($A35,'Thông tin về sản phẩm'!$A$2:$A$6228,'Thông tin về sản phẩm'!$AM$2:$AM$6228),"")</f>
        <v>NSX</v>
      </c>
      <c r="Z35" t="str">
        <f>IFERROR(_xlfn.XLOOKUP($A35,'Thông tin về sản phẩm'!$A$2:$A$6228,'Thông tin về sản phẩm'!$AY$2:$AY$6228),"")</f>
        <v>Gạch CER Ốp_Tường</v>
      </c>
      <c r="AA35" t="str">
        <f>IFERROR(_xlfn.XLOOKUP($A35,'Thông tin về sản phẩm'!$A$2:$A$6228,'Thông tin về sản phẩm'!$AZ$2:$AZ$6228),"")</f>
        <v>4. Tiềm năng</v>
      </c>
    </row>
    <row r="36" spans="1:27" ht="15" customHeight="1" x14ac:dyDescent="0.45">
      <c r="A36">
        <v>10006827</v>
      </c>
      <c r="B36" t="s">
        <v>1309</v>
      </c>
      <c r="C36" t="s">
        <v>1307</v>
      </c>
      <c r="D36" t="s">
        <v>18</v>
      </c>
      <c r="E36" t="s">
        <v>26</v>
      </c>
      <c r="F36" t="s">
        <v>2279</v>
      </c>
      <c r="G36" s="46">
        <f>VLOOKUP(A36,'[1]Tổng hợp'!C$2:J$741,8,0)</f>
        <v>321000</v>
      </c>
      <c r="H36" s="46">
        <v>218300</v>
      </c>
      <c r="I36" s="46">
        <v>227900</v>
      </c>
      <c r="J36" s="47">
        <f t="shared" si="0"/>
        <v>207385</v>
      </c>
      <c r="K36" s="47">
        <f t="shared" si="1"/>
        <v>227900</v>
      </c>
      <c r="L36" s="48">
        <f t="shared" si="2"/>
        <v>0.31993769470404987</v>
      </c>
      <c r="M36" s="48">
        <f t="shared" si="3"/>
        <v>0.40851250548486179</v>
      </c>
      <c r="N36" t="str">
        <f>IFERROR(_xlfn.XLOOKUP($A36,'Thông tin về sản phẩm'!$A$2:$A$6228,'Thông tin về sản phẩm'!$F$2:$F$6228),"")</f>
        <v>GẠCH, CER 400x800, 4080TRAVERTINE001-H+, Loại AA (L1)</v>
      </c>
      <c r="O36" t="str">
        <f>IFERROR(_xlfn.XLOOKUP($A36,'Thông tin về sản phẩm'!$A$2:$A$6228,'Thông tin về sản phẩm'!$S$2:$S$6228),"")</f>
        <v>ỐP_TƯỜNG</v>
      </c>
      <c r="P36" t="str">
        <f>IFERROR(_xlfn.XLOOKUP($A36,'Thông tin về sản phẩm'!$A$2:$A$6228,'Thông tin về sản phẩm'!$Y$2:$Y$6228),"")</f>
        <v>XÁM</v>
      </c>
      <c r="Q36" t="str">
        <f>IFERROR(_xlfn.XLOOKUP($A36,'Thông tin về sản phẩm'!$A$2:$A$6228,'Thông tin về sản phẩm'!$AA$2:$AA$6228),"")</f>
        <v>KHÁNG_KHUẨN</v>
      </c>
      <c r="R36" t="str">
        <f>IFERROR(_xlfn.XLOOKUP($A36,'Thông tin về sản phẩm'!$A$2:$A$6228,'Thông tin về sản phẩm'!$AC$2:$AC$6228),"")</f>
        <v>VÂN_ĐÁ_TRAVERTINE</v>
      </c>
      <c r="S36">
        <f>IFERROR(_xlfn.XLOOKUP($A36,'Thông tin về sản phẩm'!$A$2:$A$6228,'Thông tin về sản phẩm'!$AD$2:$AD$6228),"")</f>
        <v>5.8250000000000002</v>
      </c>
      <c r="T36" t="str">
        <f>IFERROR(_xlfn.XLOOKUP($A36,'Thông tin về sản phẩm'!$A$2:$A$6228,'Thông tin về sản phẩm'!$I$2:$I$6228),"")</f>
        <v>VIE</v>
      </c>
      <c r="U36">
        <f>IFERROR(_xlfn.XLOOKUP($A36,'Thông tin về sản phẩm'!$A$2:$A$6228,'Thông tin về sản phẩm'!$AI$2:$AI$6228),"")</f>
        <v>800</v>
      </c>
      <c r="V36">
        <f>IFERROR(_xlfn.XLOOKUP($A36,'Thông tin về sản phẩm'!$A$2:$A$6228,'Thông tin về sản phẩm'!$AJ$2:$AJ$6228),"")</f>
        <v>400</v>
      </c>
      <c r="W36">
        <f>IFERROR(_xlfn.XLOOKUP($A36,'Thông tin về sản phẩm'!$A$2:$A$6228,'Thông tin về sản phẩm'!$AK$2:$AK$6228),"")</f>
        <v>10.5</v>
      </c>
      <c r="X36" t="str">
        <f>IFERROR(_xlfn.XLOOKUP($A36,'Thông tin về sản phẩm'!$A$2:$A$6228,'Thông tin về sản phẩm'!$AL$2:$AL$6228),"")</f>
        <v>MM</v>
      </c>
      <c r="Y36" t="str">
        <f>IFERROR(_xlfn.XLOOKUP($A36,'Thông tin về sản phẩm'!$A$2:$A$6228,'Thông tin về sản phẩm'!$AM$2:$AM$6228),"")</f>
        <v>MM</v>
      </c>
      <c r="Z36" t="str">
        <f>IFERROR(_xlfn.XLOOKUP($A36,'Thông tin về sản phẩm'!$A$2:$A$6228,'Thông tin về sản phẩm'!$AY$2:$AY$6228),"")</f>
        <v>Gạch CER Ốp_Tường</v>
      </c>
      <c r="AA36" t="str">
        <f>IFERROR(_xlfn.XLOOKUP($A36,'Thông tin về sản phẩm'!$A$2:$A$6228,'Thông tin về sản phẩm'!$AZ$2:$AZ$6228),"")</f>
        <v>4. Tiềm năng</v>
      </c>
    </row>
    <row r="37" spans="1:27" ht="15" customHeight="1" x14ac:dyDescent="0.45">
      <c r="A37">
        <v>10006828</v>
      </c>
      <c r="B37" t="s">
        <v>1312</v>
      </c>
      <c r="C37" t="s">
        <v>1310</v>
      </c>
      <c r="D37" t="s">
        <v>18</v>
      </c>
      <c r="E37" t="s">
        <v>26</v>
      </c>
      <c r="F37" t="s">
        <v>2279</v>
      </c>
      <c r="G37" s="46">
        <f>VLOOKUP(A37,'[1]Tổng hợp'!C$2:J$741,8,0)</f>
        <v>353000</v>
      </c>
      <c r="H37" s="46">
        <v>240000</v>
      </c>
      <c r="I37" s="46">
        <v>250600</v>
      </c>
      <c r="J37" s="47">
        <f t="shared" si="0"/>
        <v>228000</v>
      </c>
      <c r="K37" s="47">
        <f t="shared" si="1"/>
        <v>250600</v>
      </c>
      <c r="L37" s="48">
        <f t="shared" si="2"/>
        <v>0.32011331444759206</v>
      </c>
      <c r="M37" s="48">
        <f t="shared" si="3"/>
        <v>0.40861931364724663</v>
      </c>
      <c r="N37" t="str">
        <f>IFERROR(_xlfn.XLOOKUP($A37,'Thông tin về sản phẩm'!$A$2:$A$6228,'Thông tin về sản phẩm'!$F$2:$F$6228),"")</f>
        <v>GẠCH, CER 400x800, 4080TRAVERTINE002-H+, Loại AA (L1)</v>
      </c>
      <c r="O37" t="str">
        <f>IFERROR(_xlfn.XLOOKUP($A37,'Thông tin về sản phẩm'!$A$2:$A$6228,'Thông tin về sản phẩm'!$S$2:$S$6228),"")</f>
        <v>ỐP_TƯỜNG</v>
      </c>
      <c r="P37" t="str">
        <f>IFERROR(_xlfn.XLOOKUP($A37,'Thông tin về sản phẩm'!$A$2:$A$6228,'Thông tin về sản phẩm'!$Y$2:$Y$6228),"")</f>
        <v>KEM</v>
      </c>
      <c r="Q37" t="str">
        <f>IFERROR(_xlfn.XLOOKUP($A37,'Thông tin về sản phẩm'!$A$2:$A$6228,'Thông tin về sản phẩm'!$AA$2:$AA$6228),"")</f>
        <v>KHÁNG_KHUẨN</v>
      </c>
      <c r="R37" t="str">
        <f>IFERROR(_xlfn.XLOOKUP($A37,'Thông tin về sản phẩm'!$A$2:$A$6228,'Thông tin về sản phẩm'!$AC$2:$AC$6228),"")</f>
        <v>VÂN_ĐÁ_TRAVERTINE</v>
      </c>
      <c r="S37">
        <f>IFERROR(_xlfn.XLOOKUP($A37,'Thông tin về sản phẩm'!$A$2:$A$6228,'Thông tin về sản phẩm'!$AD$2:$AD$6228),"")</f>
        <v>5.8250000000000002</v>
      </c>
      <c r="T37" t="str">
        <f>IFERROR(_xlfn.XLOOKUP($A37,'Thông tin về sản phẩm'!$A$2:$A$6228,'Thông tin về sản phẩm'!$I$2:$I$6228),"")</f>
        <v>VIE</v>
      </c>
      <c r="U37">
        <f>IFERROR(_xlfn.XLOOKUP($A37,'Thông tin về sản phẩm'!$A$2:$A$6228,'Thông tin về sản phẩm'!$AI$2:$AI$6228),"")</f>
        <v>800</v>
      </c>
      <c r="V37">
        <f>IFERROR(_xlfn.XLOOKUP($A37,'Thông tin về sản phẩm'!$A$2:$A$6228,'Thông tin về sản phẩm'!$AJ$2:$AJ$6228),"")</f>
        <v>400</v>
      </c>
      <c r="W37">
        <f>IFERROR(_xlfn.XLOOKUP($A37,'Thông tin về sản phẩm'!$A$2:$A$6228,'Thông tin về sản phẩm'!$AK$2:$AK$6228),"")</f>
        <v>10.5</v>
      </c>
      <c r="X37" t="str">
        <f>IFERROR(_xlfn.XLOOKUP($A37,'Thông tin về sản phẩm'!$A$2:$A$6228,'Thông tin về sản phẩm'!$AL$2:$AL$6228),"")</f>
        <v>MM</v>
      </c>
      <c r="Y37" t="str">
        <f>IFERROR(_xlfn.XLOOKUP($A37,'Thông tin về sản phẩm'!$A$2:$A$6228,'Thông tin về sản phẩm'!$AM$2:$AM$6228),"")</f>
        <v>MM</v>
      </c>
      <c r="Z37" t="str">
        <f>IFERROR(_xlfn.XLOOKUP($A37,'Thông tin về sản phẩm'!$A$2:$A$6228,'Thông tin về sản phẩm'!$AY$2:$AY$6228),"")</f>
        <v>Gạch CER Ốp_Tường</v>
      </c>
      <c r="AA37" t="str">
        <f>IFERROR(_xlfn.XLOOKUP($A37,'Thông tin về sản phẩm'!$A$2:$A$6228,'Thông tin về sản phẩm'!$AZ$2:$AZ$6228),"")</f>
        <v>4. Tiềm năng</v>
      </c>
    </row>
    <row r="38" spans="1:27" ht="15" customHeight="1" x14ac:dyDescent="0.45">
      <c r="A38">
        <v>10000163</v>
      </c>
      <c r="B38" t="s">
        <v>1426</v>
      </c>
      <c r="C38" t="s">
        <v>1424</v>
      </c>
      <c r="D38" t="s">
        <v>18</v>
      </c>
      <c r="E38" t="s">
        <v>26</v>
      </c>
      <c r="F38" t="s">
        <v>2279</v>
      </c>
      <c r="G38" s="46">
        <f>VLOOKUP(A38,'[1]Tổng hợp'!C$2:J$741,8,0)</f>
        <v>353000</v>
      </c>
      <c r="H38" s="46">
        <v>240000</v>
      </c>
      <c r="I38" s="46">
        <v>250600</v>
      </c>
      <c r="J38" s="47">
        <f t="shared" si="0"/>
        <v>228000</v>
      </c>
      <c r="K38" s="47">
        <f t="shared" si="1"/>
        <v>250600</v>
      </c>
      <c r="L38" s="48">
        <f t="shared" si="2"/>
        <v>0.32011331444759206</v>
      </c>
      <c r="M38" s="48">
        <f t="shared" si="3"/>
        <v>0.40861931364724663</v>
      </c>
      <c r="N38" t="str">
        <f>IFERROR(_xlfn.XLOOKUP($A38,'Thông tin về sản phẩm'!$A$2:$A$6228,'Thông tin về sản phẩm'!$F$2:$F$6228),"")</f>
        <v>GẠCH, CER 400x800, D4080ORCHID001-H+, Loại AA (L1)</v>
      </c>
      <c r="O38" t="str">
        <f>IFERROR(_xlfn.XLOOKUP($A38,'Thông tin về sản phẩm'!$A$2:$A$6228,'Thông tin về sản phẩm'!$S$2:$S$6228),"")</f>
        <v>TRANG_TRÍ</v>
      </c>
      <c r="P38" t="str">
        <f>IFERROR(_xlfn.XLOOKUP($A38,'Thông tin về sản phẩm'!$A$2:$A$6228,'Thông tin về sản phẩm'!$Y$2:$Y$6228),"")</f>
        <v>TRẮNG</v>
      </c>
      <c r="Q38" t="str">
        <f>IFERROR(_xlfn.XLOOKUP($A38,'Thông tin về sản phẩm'!$A$2:$A$6228,'Thông tin về sản phẩm'!$AA$2:$AA$6228),"")</f>
        <v>KHÁNG_KHUẨN</v>
      </c>
      <c r="R38" t="str">
        <f>IFERROR(_xlfn.XLOOKUP($A38,'Thông tin về sản phẩm'!$A$2:$A$6228,'Thông tin về sản phẩm'!$AC$2:$AC$6228),"")</f>
        <v>HOA_LÁ</v>
      </c>
      <c r="S38">
        <f>IFERROR(_xlfn.XLOOKUP($A38,'Thông tin về sản phẩm'!$A$2:$A$6228,'Thông tin về sản phẩm'!$AD$2:$AD$6228),"")</f>
        <v>5.8250000000000002</v>
      </c>
      <c r="T38" t="str">
        <f>IFERROR(_xlfn.XLOOKUP($A38,'Thông tin về sản phẩm'!$A$2:$A$6228,'Thông tin về sản phẩm'!$I$2:$I$6228),"")</f>
        <v>VIE</v>
      </c>
      <c r="U38">
        <f>IFERROR(_xlfn.XLOOKUP($A38,'Thông tin về sản phẩm'!$A$2:$A$6228,'Thông tin về sản phẩm'!$AI$2:$AI$6228),"")</f>
        <v>800</v>
      </c>
      <c r="V38">
        <f>IFERROR(_xlfn.XLOOKUP($A38,'Thông tin về sản phẩm'!$A$2:$A$6228,'Thông tin về sản phẩm'!$AJ$2:$AJ$6228),"")</f>
        <v>400</v>
      </c>
      <c r="W38">
        <f>IFERROR(_xlfn.XLOOKUP($A38,'Thông tin về sản phẩm'!$A$2:$A$6228,'Thông tin về sản phẩm'!$AK$2:$AK$6228),"")</f>
        <v>10.5</v>
      </c>
      <c r="X38" t="str">
        <f>IFERROR(_xlfn.XLOOKUP($A38,'Thông tin về sản phẩm'!$A$2:$A$6228,'Thông tin về sản phẩm'!$AL$2:$AL$6228),"")</f>
        <v>MM</v>
      </c>
      <c r="Y38" t="str">
        <f>IFERROR(_xlfn.XLOOKUP($A38,'Thông tin về sản phẩm'!$A$2:$A$6228,'Thông tin về sản phẩm'!$AM$2:$AM$6228),"")</f>
        <v>NSX</v>
      </c>
      <c r="Z38" t="str">
        <f>IFERROR(_xlfn.XLOOKUP($A38,'Thông tin về sản phẩm'!$A$2:$A$6228,'Thông tin về sản phẩm'!$AY$2:$AY$6228),"")</f>
        <v>Gạch CER Trang_Trí</v>
      </c>
      <c r="AA38" t="str">
        <f>IFERROR(_xlfn.XLOOKUP($A38,'Thông tin về sản phẩm'!$A$2:$A$6228,'Thông tin về sản phẩm'!$AZ$2:$AZ$6228),"")</f>
        <v>4. Tiềm năng</v>
      </c>
    </row>
    <row r="39" spans="1:27" ht="15" customHeight="1" x14ac:dyDescent="0.45">
      <c r="A39">
        <v>10005895</v>
      </c>
      <c r="B39" t="s">
        <v>288</v>
      </c>
      <c r="C39" t="s">
        <v>286</v>
      </c>
      <c r="D39" t="s">
        <v>33</v>
      </c>
      <c r="E39" t="s">
        <v>32</v>
      </c>
      <c r="F39" t="s">
        <v>2279</v>
      </c>
      <c r="G39" s="46">
        <f>VLOOKUP(A39,'[1]Tổng hợp'!C$2:J$741,8,0)</f>
        <v>618000</v>
      </c>
      <c r="H39" s="46">
        <v>420200</v>
      </c>
      <c r="I39" s="46">
        <v>438800</v>
      </c>
      <c r="J39" s="47">
        <f t="shared" si="0"/>
        <v>399190</v>
      </c>
      <c r="K39" s="47">
        <f t="shared" si="1"/>
        <v>438800</v>
      </c>
      <c r="L39" s="48">
        <f t="shared" si="2"/>
        <v>0.32006472491909382</v>
      </c>
      <c r="M39" s="48">
        <f t="shared" si="3"/>
        <v>0.40838650865998177</v>
      </c>
      <c r="N39" t="str">
        <f>IFERROR(_xlfn.XLOOKUP($A39,'Thông tin về sản phẩm'!$A$2:$A$6228,'Thông tin về sản phẩm'!$F$2:$F$6228),"")</f>
        <v>GẠCH, POR 1000x1000, 100DONGVAN004-FP-H+, Loại AA (L1)</v>
      </c>
      <c r="O39" t="str">
        <f>IFERROR(_xlfn.XLOOKUP($A39,'Thông tin về sản phẩm'!$A$2:$A$6228,'Thông tin về sản phẩm'!$S$2:$S$6228),"")</f>
        <v>ỐP_LÁT</v>
      </c>
      <c r="P39" t="str">
        <f>IFERROR(_xlfn.XLOOKUP($A39,'Thông tin về sản phẩm'!$A$2:$A$6228,'Thông tin về sản phẩm'!$Y$2:$Y$6228),"")</f>
        <v>TRẮNG</v>
      </c>
      <c r="Q39" t="str">
        <f>IFERROR(_xlfn.XLOOKUP($A39,'Thông tin về sản phẩm'!$A$2:$A$6228,'Thông tin về sản phẩm'!$AA$2:$AA$6228),"")</f>
        <v>KHÁNG_KHUẨN</v>
      </c>
      <c r="R39" t="str">
        <f>IFERROR(_xlfn.XLOOKUP($A39,'Thông tin về sản phẩm'!$A$2:$A$6228,'Thông tin về sản phẩm'!$AC$2:$AC$6228),"")</f>
        <v>VÂN_ĐÁ_CARARAS</v>
      </c>
      <c r="S39">
        <f>IFERROR(_xlfn.XLOOKUP($A39,'Thông tin về sản phẩm'!$A$2:$A$6228,'Thông tin về sản phẩm'!$AD$2:$AD$6228),"")</f>
        <v>28.55</v>
      </c>
      <c r="T39" t="str">
        <f>IFERROR(_xlfn.XLOOKUP($A39,'Thông tin về sản phẩm'!$A$2:$A$6228,'Thông tin về sản phẩm'!$I$2:$I$6228),"")</f>
        <v>VIE</v>
      </c>
      <c r="U39">
        <f>IFERROR(_xlfn.XLOOKUP($A39,'Thông tin về sản phẩm'!$A$2:$A$6228,'Thông tin về sản phẩm'!$AI$2:$AI$6228),"")</f>
        <v>1000</v>
      </c>
      <c r="V39">
        <f>IFERROR(_xlfn.XLOOKUP($A39,'Thông tin về sản phẩm'!$A$2:$A$6228,'Thông tin về sản phẩm'!$AJ$2:$AJ$6228),"")</f>
        <v>1000</v>
      </c>
      <c r="W39">
        <f>IFERROR(_xlfn.XLOOKUP($A39,'Thông tin về sản phẩm'!$A$2:$A$6228,'Thông tin về sản phẩm'!$AK$2:$AK$6228),"")</f>
        <v>11.5</v>
      </c>
      <c r="X39" t="str">
        <f>IFERROR(_xlfn.XLOOKUP($A39,'Thông tin về sản phẩm'!$A$2:$A$6228,'Thông tin về sản phẩm'!$AL$2:$AL$6228),"")</f>
        <v>MM</v>
      </c>
      <c r="Y39" t="str">
        <f>IFERROR(_xlfn.XLOOKUP($A39,'Thông tin về sản phẩm'!$A$2:$A$6228,'Thông tin về sản phẩm'!$AM$2:$AM$6228),"")</f>
        <v>MD</v>
      </c>
      <c r="Z39" t="str">
        <f>IFERROR(_xlfn.XLOOKUP($A39,'Thông tin về sản phẩm'!$A$2:$A$6228,'Thông tin về sản phẩm'!$AY$2:$AY$6228),"")</f>
        <v>Gạch POR Ốp_Lát</v>
      </c>
      <c r="AA39" t="str">
        <f>IFERROR(_xlfn.XLOOKUP($A39,'Thông tin về sản phẩm'!$A$2:$A$6228,'Thông tin về sản phẩm'!$AZ$2:$AZ$6228),"")</f>
        <v>4. Tiềm năng</v>
      </c>
    </row>
    <row r="40" spans="1:27" ht="15" customHeight="1" x14ac:dyDescent="0.45">
      <c r="A40">
        <v>10005900</v>
      </c>
      <c r="B40" t="s">
        <v>280</v>
      </c>
      <c r="C40" t="s">
        <v>278</v>
      </c>
      <c r="D40" t="s">
        <v>33</v>
      </c>
      <c r="E40" t="s">
        <v>32</v>
      </c>
      <c r="F40" t="s">
        <v>2279</v>
      </c>
      <c r="G40" s="46">
        <f>VLOOKUP(A40,'[1]Tổng hợp'!C$2:J$741,8,0)</f>
        <v>618000</v>
      </c>
      <c r="H40" s="46">
        <v>420200</v>
      </c>
      <c r="I40" s="46">
        <v>438800</v>
      </c>
      <c r="J40" s="47">
        <f t="shared" si="0"/>
        <v>399190</v>
      </c>
      <c r="K40" s="47">
        <f t="shared" si="1"/>
        <v>438800</v>
      </c>
      <c r="L40" s="48">
        <f t="shared" si="2"/>
        <v>0.32006472491909382</v>
      </c>
      <c r="M40" s="48">
        <f t="shared" si="3"/>
        <v>0.40838650865998177</v>
      </c>
      <c r="N40" t="str">
        <f>IFERROR(_xlfn.XLOOKUP($A40,'Thông tin về sản phẩm'!$A$2:$A$6228,'Thông tin về sản phẩm'!$F$2:$F$6228),"")</f>
        <v>GẠCH, POR 1000x1000, 100DONGVAN005-FP-H+, Loại AA (L1)</v>
      </c>
      <c r="O40" t="str">
        <f>IFERROR(_xlfn.XLOOKUP($A40,'Thông tin về sản phẩm'!$A$2:$A$6228,'Thông tin về sản phẩm'!$S$2:$S$6228),"")</f>
        <v>ỐP_LÁT</v>
      </c>
      <c r="P40" t="str">
        <f>IFERROR(_xlfn.XLOOKUP($A40,'Thông tin về sản phẩm'!$A$2:$A$6228,'Thông tin về sản phẩm'!$Y$2:$Y$6228),"")</f>
        <v>XÁM</v>
      </c>
      <c r="Q40" t="str">
        <f>IFERROR(_xlfn.XLOOKUP($A40,'Thông tin về sản phẩm'!$A$2:$A$6228,'Thông tin về sản phẩm'!$AA$2:$AA$6228),"")</f>
        <v>KHÁNG_KHUẨN</v>
      </c>
      <c r="R40" t="str">
        <f>IFERROR(_xlfn.XLOOKUP($A40,'Thông tin về sản phẩm'!$A$2:$A$6228,'Thông tin về sản phẩm'!$AC$2:$AC$6228),"")</f>
        <v>VÂN_ĐÁ_MARBLE_CẨM_THẠCH</v>
      </c>
      <c r="S40">
        <f>IFERROR(_xlfn.XLOOKUP($A40,'Thông tin về sản phẩm'!$A$2:$A$6228,'Thông tin về sản phẩm'!$AD$2:$AD$6228),"")</f>
        <v>28.55</v>
      </c>
      <c r="T40" t="str">
        <f>IFERROR(_xlfn.XLOOKUP($A40,'Thông tin về sản phẩm'!$A$2:$A$6228,'Thông tin về sản phẩm'!$I$2:$I$6228),"")</f>
        <v>VIE</v>
      </c>
      <c r="U40">
        <f>IFERROR(_xlfn.XLOOKUP($A40,'Thông tin về sản phẩm'!$A$2:$A$6228,'Thông tin về sản phẩm'!$AI$2:$AI$6228),"")</f>
        <v>1000</v>
      </c>
      <c r="V40">
        <f>IFERROR(_xlfn.XLOOKUP($A40,'Thông tin về sản phẩm'!$A$2:$A$6228,'Thông tin về sản phẩm'!$AJ$2:$AJ$6228),"")</f>
        <v>1000</v>
      </c>
      <c r="W40">
        <f>IFERROR(_xlfn.XLOOKUP($A40,'Thông tin về sản phẩm'!$A$2:$A$6228,'Thông tin về sản phẩm'!$AK$2:$AK$6228),"")</f>
        <v>11.5</v>
      </c>
      <c r="X40" t="str">
        <f>IFERROR(_xlfn.XLOOKUP($A40,'Thông tin về sản phẩm'!$A$2:$A$6228,'Thông tin về sản phẩm'!$AL$2:$AL$6228),"")</f>
        <v>MM</v>
      </c>
      <c r="Y40" t="str">
        <f>IFERROR(_xlfn.XLOOKUP($A40,'Thông tin về sản phẩm'!$A$2:$A$6228,'Thông tin về sản phẩm'!$AM$2:$AM$6228),"")</f>
        <v>MD</v>
      </c>
      <c r="Z40" t="str">
        <f>IFERROR(_xlfn.XLOOKUP($A40,'Thông tin về sản phẩm'!$A$2:$A$6228,'Thông tin về sản phẩm'!$AY$2:$AY$6228),"")</f>
        <v>Gạch POR Ốp_Lát</v>
      </c>
      <c r="AA40" t="str">
        <f>IFERROR(_xlfn.XLOOKUP($A40,'Thông tin về sản phẩm'!$A$2:$A$6228,'Thông tin về sản phẩm'!$AZ$2:$AZ$6228),"")</f>
        <v>4. Tiềm năng</v>
      </c>
    </row>
    <row r="41" spans="1:27" ht="15" customHeight="1" x14ac:dyDescent="0.45">
      <c r="A41">
        <v>10001052</v>
      </c>
      <c r="B41" t="s">
        <v>284</v>
      </c>
      <c r="C41" t="s">
        <v>282</v>
      </c>
      <c r="D41" t="s">
        <v>33</v>
      </c>
      <c r="E41" t="s">
        <v>32</v>
      </c>
      <c r="F41" t="s">
        <v>2279</v>
      </c>
      <c r="G41" s="46">
        <f>VLOOKUP(A41,'[1]Tổng hợp'!C$2:J$741,8,0)</f>
        <v>713000</v>
      </c>
      <c r="H41" s="46">
        <v>484800</v>
      </c>
      <c r="I41" s="46">
        <v>506200</v>
      </c>
      <c r="J41" s="47">
        <f t="shared" si="0"/>
        <v>460560</v>
      </c>
      <c r="K41" s="47">
        <f t="shared" si="1"/>
        <v>506200</v>
      </c>
      <c r="L41" s="48">
        <f t="shared" si="2"/>
        <v>0.32005610098176718</v>
      </c>
      <c r="M41" s="48">
        <f t="shared" si="3"/>
        <v>0.40853417621493482</v>
      </c>
      <c r="N41" t="str">
        <f>IFERROR(_xlfn.XLOOKUP($A41,'Thông tin về sản phẩm'!$A$2:$A$6228,'Thông tin về sản phẩm'!$F$2:$F$6228),"")</f>
        <v>GẠCH, POR 1000x1000, 100VICTORIA005, Loại AA (L1)</v>
      </c>
      <c r="O41" t="str">
        <f>IFERROR(_xlfn.XLOOKUP($A41,'Thông tin về sản phẩm'!$A$2:$A$6228,'Thông tin về sản phẩm'!$S$2:$S$6228),"")</f>
        <v>ỐP_LÁT</v>
      </c>
      <c r="P41" t="str">
        <f>IFERROR(_xlfn.XLOOKUP($A41,'Thông tin về sản phẩm'!$A$2:$A$6228,'Thông tin về sản phẩm'!$Y$2:$Y$6228),"")</f>
        <v>TRẮNG</v>
      </c>
      <c r="Q41" t="str">
        <f>IFERROR(_xlfn.XLOOKUP($A41,'Thông tin về sản phẩm'!$A$2:$A$6228,'Thông tin về sản phẩm'!$AA$2:$AA$6228),"")</f>
        <v>ĐẶC_THÙ</v>
      </c>
      <c r="R41" t="str">
        <f>IFERROR(_xlfn.XLOOKUP($A41,'Thông tin về sản phẩm'!$A$2:$A$6228,'Thông tin về sản phẩm'!$AC$2:$AC$6228),"")</f>
        <v>MUỐI_TIÊU</v>
      </c>
      <c r="S41">
        <f>IFERROR(_xlfn.XLOOKUP($A41,'Thông tin về sản phẩm'!$A$2:$A$6228,'Thông tin về sản phẩm'!$AD$2:$AD$6228),"")</f>
        <v>28.55</v>
      </c>
      <c r="T41" t="str">
        <f>IFERROR(_xlfn.XLOOKUP($A41,'Thông tin về sản phẩm'!$A$2:$A$6228,'Thông tin về sản phẩm'!$I$2:$I$6228),"")</f>
        <v>VIE</v>
      </c>
      <c r="U41">
        <f>IFERROR(_xlfn.XLOOKUP($A41,'Thông tin về sản phẩm'!$A$2:$A$6228,'Thông tin về sản phẩm'!$AI$2:$AI$6228),"")</f>
        <v>1000</v>
      </c>
      <c r="V41">
        <f>IFERROR(_xlfn.XLOOKUP($A41,'Thông tin về sản phẩm'!$A$2:$A$6228,'Thông tin về sản phẩm'!$AJ$2:$AJ$6228),"")</f>
        <v>1000</v>
      </c>
      <c r="W41">
        <f>IFERROR(_xlfn.XLOOKUP($A41,'Thông tin về sản phẩm'!$A$2:$A$6228,'Thông tin về sản phẩm'!$AK$2:$AK$6228),"")</f>
        <v>11.5</v>
      </c>
      <c r="X41" t="str">
        <f>IFERROR(_xlfn.XLOOKUP($A41,'Thông tin về sản phẩm'!$A$2:$A$6228,'Thông tin về sản phẩm'!$AL$2:$AL$6228),"")</f>
        <v>MM</v>
      </c>
      <c r="Y41" t="str">
        <f>IFERROR(_xlfn.XLOOKUP($A41,'Thông tin về sản phẩm'!$A$2:$A$6228,'Thông tin về sản phẩm'!$AM$2:$AM$6228),"")</f>
        <v>MV</v>
      </c>
      <c r="Z41" t="str">
        <f>IFERROR(_xlfn.XLOOKUP($A41,'Thông tin về sản phẩm'!$A$2:$A$6228,'Thông tin về sản phẩm'!$AY$2:$AY$6228),"")</f>
        <v>Gạch POR Ốp_Lát</v>
      </c>
      <c r="AA41" t="str">
        <f>IFERROR(_xlfn.XLOOKUP($A41,'Thông tin về sản phẩm'!$A$2:$A$6228,'Thông tin về sản phẩm'!$AZ$2:$AZ$6228),"")</f>
        <v>4. Tiềm năng</v>
      </c>
    </row>
    <row r="42" spans="1:27" ht="15" customHeight="1" x14ac:dyDescent="0.45">
      <c r="A42">
        <v>10005801</v>
      </c>
      <c r="B42" t="s">
        <v>400</v>
      </c>
      <c r="C42" t="s">
        <v>398</v>
      </c>
      <c r="D42" t="s">
        <v>33</v>
      </c>
      <c r="E42" t="s">
        <v>373</v>
      </c>
      <c r="F42" t="s">
        <v>2279</v>
      </c>
      <c r="G42" s="46">
        <f>VLOOKUP(A42,'[1]Tổng hợp'!C$2:J$741,8,0)</f>
        <v>313000</v>
      </c>
      <c r="H42" s="46">
        <v>212800</v>
      </c>
      <c r="I42" s="46">
        <v>222200</v>
      </c>
      <c r="J42" s="47">
        <f t="shared" si="0"/>
        <v>202160</v>
      </c>
      <c r="K42" s="47">
        <f t="shared" si="1"/>
        <v>222200</v>
      </c>
      <c r="L42" s="48">
        <f t="shared" si="2"/>
        <v>0.32012779552715653</v>
      </c>
      <c r="M42" s="48">
        <f t="shared" si="3"/>
        <v>0.40864086408640865</v>
      </c>
      <c r="N42" t="str">
        <f>IFERROR(_xlfn.XLOOKUP($A42,'Thông tin về sản phẩm'!$A$2:$A$6228,'Thông tin về sản phẩm'!$F$2:$F$6228),"")</f>
        <v>GẠCH, POR 150x300, 1530DIAMOND001, LOẠI AA (L1)</v>
      </c>
      <c r="O42" t="str">
        <f>IFERROR(_xlfn.XLOOKUP($A42,'Thông tin về sản phẩm'!$A$2:$A$6228,'Thông tin về sản phẩm'!$S$2:$S$6228),"")</f>
        <v>ỐP_LÁT</v>
      </c>
      <c r="P42" t="str">
        <f>IFERROR(_xlfn.XLOOKUP($A42,'Thông tin về sản phẩm'!$A$2:$A$6228,'Thông tin về sản phẩm'!$Y$2:$Y$6228),"")</f>
        <v>TRẮNG</v>
      </c>
      <c r="Q42" t="str">
        <f>IFERROR(_xlfn.XLOOKUP($A42,'Thông tin về sản phẩm'!$A$2:$A$6228,'Thông tin về sản phẩm'!$AA$2:$AA$6228),"")</f>
        <v>ĐẶC_THÙ</v>
      </c>
      <c r="R42" t="str">
        <f>IFERROR(_xlfn.XLOOKUP($A42,'Thông tin về sản phẩm'!$A$2:$A$6228,'Thông tin về sản phẩm'!$AC$2:$AC$6228),"")</f>
        <v>VÂN_ĐÁ</v>
      </c>
      <c r="S42">
        <f>IFERROR(_xlfn.XLOOKUP($A42,'Thông tin về sản phẩm'!$A$2:$A$6228,'Thông tin về sản phẩm'!$AD$2:$AD$6228),"")</f>
        <v>0.86399999999999999</v>
      </c>
      <c r="T42" t="str">
        <f>IFERROR(_xlfn.XLOOKUP($A42,'Thông tin về sản phẩm'!$A$2:$A$6228,'Thông tin về sản phẩm'!$I$2:$I$6228),"")</f>
        <v>VIE</v>
      </c>
      <c r="U42">
        <f>IFERROR(_xlfn.XLOOKUP($A42,'Thông tin về sản phẩm'!$A$2:$A$6228,'Thông tin về sản phẩm'!$AI$2:$AI$6228),"")</f>
        <v>300</v>
      </c>
      <c r="V42">
        <f>IFERROR(_xlfn.XLOOKUP($A42,'Thông tin về sản phẩm'!$A$2:$A$6228,'Thông tin về sản phẩm'!$AJ$2:$AJ$6228),"")</f>
        <v>150</v>
      </c>
      <c r="W42">
        <f>IFERROR(_xlfn.XLOOKUP($A42,'Thông tin về sản phẩm'!$A$2:$A$6228,'Thông tin về sản phẩm'!$AK$2:$AK$6228),"")</f>
        <v>9</v>
      </c>
      <c r="X42" t="str">
        <f>IFERROR(_xlfn.XLOOKUP($A42,'Thông tin về sản phẩm'!$A$2:$A$6228,'Thông tin về sản phẩm'!$AL$2:$AL$6228),"")</f>
        <v>MM</v>
      </c>
      <c r="Y42" t="str">
        <f>IFERROR(_xlfn.XLOOKUP($A42,'Thông tin về sản phẩm'!$A$2:$A$6228,'Thông tin về sản phẩm'!$AM$2:$AM$6228),"")</f>
        <v>MV_</v>
      </c>
      <c r="Z42" t="str">
        <f>IFERROR(_xlfn.XLOOKUP($A42,'Thông tin về sản phẩm'!$A$2:$A$6228,'Thông tin về sản phẩm'!$AY$2:$AY$6228),"")</f>
        <v>Gạch POR Ốp_Lát</v>
      </c>
      <c r="AA42" t="str">
        <f>IFERROR(_xlfn.XLOOKUP($A42,'Thông tin về sản phẩm'!$A$2:$A$6228,'Thông tin về sản phẩm'!$AZ$2:$AZ$6228),"")</f>
        <v>4. Tiềm năng</v>
      </c>
    </row>
    <row r="43" spans="1:27" ht="15" customHeight="1" x14ac:dyDescent="0.45">
      <c r="A43">
        <v>10005802</v>
      </c>
      <c r="B43" t="s">
        <v>403</v>
      </c>
      <c r="C43" t="s">
        <v>401</v>
      </c>
      <c r="D43" t="s">
        <v>33</v>
      </c>
      <c r="E43" t="s">
        <v>373</v>
      </c>
      <c r="F43" t="s">
        <v>2279</v>
      </c>
      <c r="G43" s="46">
        <f>VLOOKUP(A43,'[1]Tổng hợp'!C$2:J$741,8,0)</f>
        <v>313000</v>
      </c>
      <c r="H43" s="46">
        <v>212800</v>
      </c>
      <c r="I43" s="46">
        <v>222200</v>
      </c>
      <c r="J43" s="47">
        <f t="shared" si="0"/>
        <v>202160</v>
      </c>
      <c r="K43" s="47">
        <f t="shared" si="1"/>
        <v>222200</v>
      </c>
      <c r="L43" s="48">
        <f t="shared" si="2"/>
        <v>0.32012779552715653</v>
      </c>
      <c r="M43" s="48">
        <f t="shared" si="3"/>
        <v>0.40864086408640865</v>
      </c>
      <c r="N43" t="str">
        <f>IFERROR(_xlfn.XLOOKUP($A43,'Thông tin về sản phẩm'!$A$2:$A$6228,'Thông tin về sản phẩm'!$F$2:$F$6228),"")</f>
        <v>GẠCH, POR 150x300, 1530DIAMOND002, LOẠI AA (L1)</v>
      </c>
      <c r="O43" t="str">
        <f>IFERROR(_xlfn.XLOOKUP($A43,'Thông tin về sản phẩm'!$A$2:$A$6228,'Thông tin về sản phẩm'!$S$2:$S$6228),"")</f>
        <v>ỐP_LÁT</v>
      </c>
      <c r="P43" t="str">
        <f>IFERROR(_xlfn.XLOOKUP($A43,'Thông tin về sản phẩm'!$A$2:$A$6228,'Thông tin về sản phẩm'!$Y$2:$Y$6228),"")</f>
        <v>XÁM</v>
      </c>
      <c r="Q43" t="str">
        <f>IFERROR(_xlfn.XLOOKUP($A43,'Thông tin về sản phẩm'!$A$2:$A$6228,'Thông tin về sản phẩm'!$AA$2:$AA$6228),"")</f>
        <v>ĐẶC_THÙ</v>
      </c>
      <c r="R43" t="str">
        <f>IFERROR(_xlfn.XLOOKUP($A43,'Thông tin về sản phẩm'!$A$2:$A$6228,'Thông tin về sản phẩm'!$AC$2:$AC$6228),"")</f>
        <v>VÂN_ĐÁ</v>
      </c>
      <c r="S43">
        <f>IFERROR(_xlfn.XLOOKUP($A43,'Thông tin về sản phẩm'!$A$2:$A$6228,'Thông tin về sản phẩm'!$AD$2:$AD$6228),"")</f>
        <v>0.86399999999999999</v>
      </c>
      <c r="T43" t="str">
        <f>IFERROR(_xlfn.XLOOKUP($A43,'Thông tin về sản phẩm'!$A$2:$A$6228,'Thông tin về sản phẩm'!$I$2:$I$6228),"")</f>
        <v>VIE</v>
      </c>
      <c r="U43">
        <f>IFERROR(_xlfn.XLOOKUP($A43,'Thông tin về sản phẩm'!$A$2:$A$6228,'Thông tin về sản phẩm'!$AI$2:$AI$6228),"")</f>
        <v>300</v>
      </c>
      <c r="V43">
        <f>IFERROR(_xlfn.XLOOKUP($A43,'Thông tin về sản phẩm'!$A$2:$A$6228,'Thông tin về sản phẩm'!$AJ$2:$AJ$6228),"")</f>
        <v>150</v>
      </c>
      <c r="W43">
        <f>IFERROR(_xlfn.XLOOKUP($A43,'Thông tin về sản phẩm'!$A$2:$A$6228,'Thông tin về sản phẩm'!$AK$2:$AK$6228),"")</f>
        <v>9</v>
      </c>
      <c r="X43" t="str">
        <f>IFERROR(_xlfn.XLOOKUP($A43,'Thông tin về sản phẩm'!$A$2:$A$6228,'Thông tin về sản phẩm'!$AL$2:$AL$6228),"")</f>
        <v>MM</v>
      </c>
      <c r="Y43" t="str">
        <f>IFERROR(_xlfn.XLOOKUP($A43,'Thông tin về sản phẩm'!$A$2:$A$6228,'Thông tin về sản phẩm'!$AM$2:$AM$6228),"")</f>
        <v>MV_</v>
      </c>
      <c r="Z43" t="str">
        <f>IFERROR(_xlfn.XLOOKUP($A43,'Thông tin về sản phẩm'!$A$2:$A$6228,'Thông tin về sản phẩm'!$AY$2:$AY$6228),"")</f>
        <v>Gạch POR Ốp_Lát</v>
      </c>
      <c r="AA43" t="str">
        <f>IFERROR(_xlfn.XLOOKUP($A43,'Thông tin về sản phẩm'!$A$2:$A$6228,'Thông tin về sản phẩm'!$AZ$2:$AZ$6228),"")</f>
        <v>4. Tiềm năng</v>
      </c>
    </row>
    <row r="44" spans="1:27" ht="15" customHeight="1" x14ac:dyDescent="0.45">
      <c r="A44">
        <v>10006440</v>
      </c>
      <c r="B44" t="s">
        <v>406</v>
      </c>
      <c r="C44" t="s">
        <v>404</v>
      </c>
      <c r="D44" t="s">
        <v>33</v>
      </c>
      <c r="E44" t="s">
        <v>373</v>
      </c>
      <c r="F44" t="s">
        <v>2279</v>
      </c>
      <c r="G44" s="46">
        <f>VLOOKUP(A44,'[1]Tổng hợp'!C$2:J$741,8,0)</f>
        <v>313000</v>
      </c>
      <c r="H44" s="46">
        <v>212800</v>
      </c>
      <c r="I44" s="46">
        <v>222200</v>
      </c>
      <c r="J44" s="47">
        <f t="shared" si="0"/>
        <v>202160</v>
      </c>
      <c r="K44" s="47">
        <f t="shared" si="1"/>
        <v>222200</v>
      </c>
      <c r="L44" s="48">
        <f t="shared" si="2"/>
        <v>0.32012779552715653</v>
      </c>
      <c r="M44" s="48">
        <f t="shared" si="3"/>
        <v>0.40864086408640865</v>
      </c>
      <c r="N44" t="str">
        <f>IFERROR(_xlfn.XLOOKUP($A44,'Thông tin về sản phẩm'!$A$2:$A$6228,'Thông tin về sản phẩm'!$F$2:$F$6228),"")</f>
        <v>GẠCH, POR 150x300, 1530DIAMOND006, LOẠI AA (L1)</v>
      </c>
      <c r="O44" t="str">
        <f>IFERROR(_xlfn.XLOOKUP($A44,'Thông tin về sản phẩm'!$A$2:$A$6228,'Thông tin về sản phẩm'!$S$2:$S$6228),"")</f>
        <v>ỐP_LÁT</v>
      </c>
      <c r="P44" t="str">
        <f>IFERROR(_xlfn.XLOOKUP($A44,'Thông tin về sản phẩm'!$A$2:$A$6228,'Thông tin về sản phẩm'!$Y$2:$Y$6228),"")</f>
        <v>NÂU</v>
      </c>
      <c r="Q44" t="str">
        <f>IFERROR(_xlfn.XLOOKUP($A44,'Thông tin về sản phẩm'!$A$2:$A$6228,'Thông tin về sản phẩm'!$AA$2:$AA$6228),"")</f>
        <v>ĐẶC_THÙ</v>
      </c>
      <c r="R44" t="str">
        <f>IFERROR(_xlfn.XLOOKUP($A44,'Thông tin về sản phẩm'!$A$2:$A$6228,'Thông tin về sản phẩm'!$AC$2:$AC$6228),"")</f>
        <v>VÂN_ĐÁ</v>
      </c>
      <c r="S44">
        <f>IFERROR(_xlfn.XLOOKUP($A44,'Thông tin về sản phẩm'!$A$2:$A$6228,'Thông tin về sản phẩm'!$AD$2:$AD$6228),"")</f>
        <v>0.86399999999999999</v>
      </c>
      <c r="T44" t="str">
        <f>IFERROR(_xlfn.XLOOKUP($A44,'Thông tin về sản phẩm'!$A$2:$A$6228,'Thông tin về sản phẩm'!$I$2:$I$6228),"")</f>
        <v>VIE</v>
      </c>
      <c r="U44">
        <f>IFERROR(_xlfn.XLOOKUP($A44,'Thông tin về sản phẩm'!$A$2:$A$6228,'Thông tin về sản phẩm'!$AI$2:$AI$6228),"")</f>
        <v>300</v>
      </c>
      <c r="V44">
        <f>IFERROR(_xlfn.XLOOKUP($A44,'Thông tin về sản phẩm'!$A$2:$A$6228,'Thông tin về sản phẩm'!$AJ$2:$AJ$6228),"")</f>
        <v>150</v>
      </c>
      <c r="W44">
        <f>IFERROR(_xlfn.XLOOKUP($A44,'Thông tin về sản phẩm'!$A$2:$A$6228,'Thông tin về sản phẩm'!$AK$2:$AK$6228),"")</f>
        <v>9</v>
      </c>
      <c r="X44" t="str">
        <f>IFERROR(_xlfn.XLOOKUP($A44,'Thông tin về sản phẩm'!$A$2:$A$6228,'Thông tin về sản phẩm'!$AL$2:$AL$6228),"")</f>
        <v>MM</v>
      </c>
      <c r="Y44" t="str">
        <f>IFERROR(_xlfn.XLOOKUP($A44,'Thông tin về sản phẩm'!$A$2:$A$6228,'Thông tin về sản phẩm'!$AM$2:$AM$6228),"")</f>
        <v>MV_</v>
      </c>
      <c r="Z44" t="str">
        <f>IFERROR(_xlfn.XLOOKUP($A44,'Thông tin về sản phẩm'!$A$2:$A$6228,'Thông tin về sản phẩm'!$AY$2:$AY$6228),"")</f>
        <v>Gạch POR Ốp_Lát</v>
      </c>
      <c r="AA44" t="str">
        <f>IFERROR(_xlfn.XLOOKUP($A44,'Thông tin về sản phẩm'!$A$2:$A$6228,'Thông tin về sản phẩm'!$AZ$2:$AZ$6228),"")</f>
        <v>4. Tiềm năng</v>
      </c>
    </row>
    <row r="45" spans="1:27" ht="15" customHeight="1" x14ac:dyDescent="0.45">
      <c r="A45">
        <v>10006443</v>
      </c>
      <c r="B45" t="s">
        <v>394</v>
      </c>
      <c r="C45" t="s">
        <v>392</v>
      </c>
      <c r="D45" t="s">
        <v>33</v>
      </c>
      <c r="E45" t="s">
        <v>373</v>
      </c>
      <c r="F45" t="s">
        <v>2279</v>
      </c>
      <c r="G45" s="46">
        <f>VLOOKUP(A45,'[1]Tổng hợp'!C$2:J$741,8,0)</f>
        <v>313000</v>
      </c>
      <c r="H45" s="46">
        <v>212800</v>
      </c>
      <c r="I45" s="46">
        <v>222200</v>
      </c>
      <c r="J45" s="47">
        <f t="shared" si="0"/>
        <v>202160</v>
      </c>
      <c r="K45" s="47">
        <f t="shared" si="1"/>
        <v>222200</v>
      </c>
      <c r="L45" s="48">
        <f t="shared" si="2"/>
        <v>0.32012779552715653</v>
      </c>
      <c r="M45" s="48">
        <f t="shared" si="3"/>
        <v>0.40864086408640865</v>
      </c>
      <c r="N45" t="str">
        <f>IFERROR(_xlfn.XLOOKUP($A45,'Thông tin về sản phẩm'!$A$2:$A$6228,'Thông tin về sản phẩm'!$F$2:$F$6228),"")</f>
        <v>GẠCH, POR 150x300, 1530DIAMOND009, LOẠI AA (L1)</v>
      </c>
      <c r="O45" t="str">
        <f>IFERROR(_xlfn.XLOOKUP($A45,'Thông tin về sản phẩm'!$A$2:$A$6228,'Thông tin về sản phẩm'!$S$2:$S$6228),"")</f>
        <v>ỐP_LÁT</v>
      </c>
      <c r="P45" t="str">
        <f>IFERROR(_xlfn.XLOOKUP($A45,'Thông tin về sản phẩm'!$A$2:$A$6228,'Thông tin về sản phẩm'!$Y$2:$Y$6228),"")</f>
        <v>KEM</v>
      </c>
      <c r="Q45" t="str">
        <f>IFERROR(_xlfn.XLOOKUP($A45,'Thông tin về sản phẩm'!$A$2:$A$6228,'Thông tin về sản phẩm'!$AA$2:$AA$6228),"")</f>
        <v>ĐẶC_THÙ</v>
      </c>
      <c r="R45" t="str">
        <f>IFERROR(_xlfn.XLOOKUP($A45,'Thông tin về sản phẩm'!$A$2:$A$6228,'Thông tin về sản phẩm'!$AC$2:$AC$6228),"")</f>
        <v>VÂN_ĐÁ</v>
      </c>
      <c r="S45">
        <f>IFERROR(_xlfn.XLOOKUP($A45,'Thông tin về sản phẩm'!$A$2:$A$6228,'Thông tin về sản phẩm'!$AD$2:$AD$6228),"")</f>
        <v>0.86399999999999999</v>
      </c>
      <c r="T45" t="str">
        <f>IFERROR(_xlfn.XLOOKUP($A45,'Thông tin về sản phẩm'!$A$2:$A$6228,'Thông tin về sản phẩm'!$I$2:$I$6228),"")</f>
        <v>VIE</v>
      </c>
      <c r="U45">
        <f>IFERROR(_xlfn.XLOOKUP($A45,'Thông tin về sản phẩm'!$A$2:$A$6228,'Thông tin về sản phẩm'!$AI$2:$AI$6228),"")</f>
        <v>300</v>
      </c>
      <c r="V45">
        <f>IFERROR(_xlfn.XLOOKUP($A45,'Thông tin về sản phẩm'!$A$2:$A$6228,'Thông tin về sản phẩm'!$AJ$2:$AJ$6228),"")</f>
        <v>150</v>
      </c>
      <c r="W45">
        <f>IFERROR(_xlfn.XLOOKUP($A45,'Thông tin về sản phẩm'!$A$2:$A$6228,'Thông tin về sản phẩm'!$AK$2:$AK$6228),"")</f>
        <v>9</v>
      </c>
      <c r="X45" t="str">
        <f>IFERROR(_xlfn.XLOOKUP($A45,'Thông tin về sản phẩm'!$A$2:$A$6228,'Thông tin về sản phẩm'!$AL$2:$AL$6228),"")</f>
        <v>MM</v>
      </c>
      <c r="Y45" t="str">
        <f>IFERROR(_xlfn.XLOOKUP($A45,'Thông tin về sản phẩm'!$A$2:$A$6228,'Thông tin về sản phẩm'!$AM$2:$AM$6228),"")</f>
        <v>MV_</v>
      </c>
      <c r="Z45" t="str">
        <f>IFERROR(_xlfn.XLOOKUP($A45,'Thông tin về sản phẩm'!$A$2:$A$6228,'Thông tin về sản phẩm'!$AY$2:$AY$6228),"")</f>
        <v>Gạch POR Ốp_Lát</v>
      </c>
      <c r="AA45" t="str">
        <f>IFERROR(_xlfn.XLOOKUP($A45,'Thông tin về sản phẩm'!$A$2:$A$6228,'Thông tin về sản phẩm'!$AZ$2:$AZ$6228),"")</f>
        <v>4. Tiềm năng</v>
      </c>
    </row>
    <row r="46" spans="1:27" ht="15" customHeight="1" x14ac:dyDescent="0.45">
      <c r="A46">
        <v>10006444</v>
      </c>
      <c r="B46" t="s">
        <v>379</v>
      </c>
      <c r="C46" t="s">
        <v>377</v>
      </c>
      <c r="D46" t="s">
        <v>33</v>
      </c>
      <c r="E46" t="s">
        <v>373</v>
      </c>
      <c r="F46" t="s">
        <v>2279</v>
      </c>
      <c r="G46" s="46">
        <f>VLOOKUP(A46,'[1]Tổng hợp'!C$2:J$741,8,0)</f>
        <v>313000</v>
      </c>
      <c r="H46" s="46">
        <v>212800</v>
      </c>
      <c r="I46" s="46">
        <v>222200</v>
      </c>
      <c r="J46" s="47">
        <f t="shared" si="0"/>
        <v>202160</v>
      </c>
      <c r="K46" s="47">
        <f t="shared" si="1"/>
        <v>222200</v>
      </c>
      <c r="L46" s="48">
        <f t="shared" si="2"/>
        <v>0.32012779552715653</v>
      </c>
      <c r="M46" s="48">
        <f t="shared" si="3"/>
        <v>0.40864086408640865</v>
      </c>
      <c r="N46" t="str">
        <f>IFERROR(_xlfn.XLOOKUP($A46,'Thông tin về sản phẩm'!$A$2:$A$6228,'Thông tin về sản phẩm'!$F$2:$F$6228),"")</f>
        <v>GẠCH, POR 150x300, 1530DIAMOND010, LOẠI AA (L1)</v>
      </c>
      <c r="O46" t="str">
        <f>IFERROR(_xlfn.XLOOKUP($A46,'Thông tin về sản phẩm'!$A$2:$A$6228,'Thông tin về sản phẩm'!$S$2:$S$6228),"")</f>
        <v>ỐP_LÁT</v>
      </c>
      <c r="P46" t="str">
        <f>IFERROR(_xlfn.XLOOKUP($A46,'Thông tin về sản phẩm'!$A$2:$A$6228,'Thông tin về sản phẩm'!$Y$2:$Y$6228),"")</f>
        <v>XANH</v>
      </c>
      <c r="Q46" t="str">
        <f>IFERROR(_xlfn.XLOOKUP($A46,'Thông tin về sản phẩm'!$A$2:$A$6228,'Thông tin về sản phẩm'!$AA$2:$AA$6228),"")</f>
        <v>ĐẶC_THÙ</v>
      </c>
      <c r="R46" t="str">
        <f>IFERROR(_xlfn.XLOOKUP($A46,'Thông tin về sản phẩm'!$A$2:$A$6228,'Thông tin về sản phẩm'!$AC$2:$AC$6228),"")</f>
        <v>VÂN_ĐÁ</v>
      </c>
      <c r="S46">
        <f>IFERROR(_xlfn.XLOOKUP($A46,'Thông tin về sản phẩm'!$A$2:$A$6228,'Thông tin về sản phẩm'!$AD$2:$AD$6228),"")</f>
        <v>0.86399999999999999</v>
      </c>
      <c r="T46" t="str">
        <f>IFERROR(_xlfn.XLOOKUP($A46,'Thông tin về sản phẩm'!$A$2:$A$6228,'Thông tin về sản phẩm'!$I$2:$I$6228),"")</f>
        <v>VIE</v>
      </c>
      <c r="U46">
        <f>IFERROR(_xlfn.XLOOKUP($A46,'Thông tin về sản phẩm'!$A$2:$A$6228,'Thông tin về sản phẩm'!$AI$2:$AI$6228),"")</f>
        <v>300</v>
      </c>
      <c r="V46">
        <f>IFERROR(_xlfn.XLOOKUP($A46,'Thông tin về sản phẩm'!$A$2:$A$6228,'Thông tin về sản phẩm'!$AJ$2:$AJ$6228),"")</f>
        <v>150</v>
      </c>
      <c r="W46">
        <f>IFERROR(_xlfn.XLOOKUP($A46,'Thông tin về sản phẩm'!$A$2:$A$6228,'Thông tin về sản phẩm'!$AK$2:$AK$6228),"")</f>
        <v>9</v>
      </c>
      <c r="X46" t="str">
        <f>IFERROR(_xlfn.XLOOKUP($A46,'Thông tin về sản phẩm'!$A$2:$A$6228,'Thông tin về sản phẩm'!$AL$2:$AL$6228),"")</f>
        <v>MM</v>
      </c>
      <c r="Y46" t="str">
        <f>IFERROR(_xlfn.XLOOKUP($A46,'Thông tin về sản phẩm'!$A$2:$A$6228,'Thông tin về sản phẩm'!$AM$2:$AM$6228),"")</f>
        <v>MV_</v>
      </c>
      <c r="Z46" t="str">
        <f>IFERROR(_xlfn.XLOOKUP($A46,'Thông tin về sản phẩm'!$A$2:$A$6228,'Thông tin về sản phẩm'!$AY$2:$AY$6228),"")</f>
        <v>Gạch POR Ốp_Lát</v>
      </c>
      <c r="AA46" t="str">
        <f>IFERROR(_xlfn.XLOOKUP($A46,'Thông tin về sản phẩm'!$A$2:$A$6228,'Thông tin về sản phẩm'!$AZ$2:$AZ$6228),"")</f>
        <v>4. Tiềm năng</v>
      </c>
    </row>
    <row r="47" spans="1:27" ht="15" customHeight="1" x14ac:dyDescent="0.45">
      <c r="A47">
        <v>10000591</v>
      </c>
      <c r="B47" t="s">
        <v>385</v>
      </c>
      <c r="C47" t="s">
        <v>383</v>
      </c>
      <c r="D47" t="s">
        <v>33</v>
      </c>
      <c r="E47" t="s">
        <v>373</v>
      </c>
      <c r="F47" t="s">
        <v>2279</v>
      </c>
      <c r="G47" s="46">
        <f>VLOOKUP(A47,'[1]Tổng hợp'!C$2:J$741,8,0)</f>
        <v>590000</v>
      </c>
      <c r="H47" s="46">
        <v>401200</v>
      </c>
      <c r="I47" s="46">
        <v>418900</v>
      </c>
      <c r="J47" s="47">
        <f t="shared" si="0"/>
        <v>381140</v>
      </c>
      <c r="K47" s="47">
        <f t="shared" si="1"/>
        <v>418900</v>
      </c>
      <c r="L47" s="48">
        <f t="shared" si="2"/>
        <v>0.32</v>
      </c>
      <c r="M47" s="48">
        <f t="shared" si="3"/>
        <v>0.40845070422535212</v>
      </c>
      <c r="N47" t="str">
        <f>IFERROR(_xlfn.XLOOKUP($A47,'Thông tin về sản phẩm'!$A$2:$A$6228,'Thông tin về sản phẩm'!$F$2:$F$6228),"")</f>
        <v>GẠCH, POR 150x300, 1530STONE009, Loại AA (L1)</v>
      </c>
      <c r="O47" t="str">
        <f>IFERROR(_xlfn.XLOOKUP($A47,'Thông tin về sản phẩm'!$A$2:$A$6228,'Thông tin về sản phẩm'!$S$2:$S$6228),"")</f>
        <v>ỐP_LÁT</v>
      </c>
      <c r="P47" t="str">
        <f>IFERROR(_xlfn.XLOOKUP($A47,'Thông tin về sản phẩm'!$A$2:$A$6228,'Thông tin về sản phẩm'!$Y$2:$Y$6228),"")</f>
        <v>XANH_RÊU</v>
      </c>
      <c r="Q47" t="str">
        <f>IFERROR(_xlfn.XLOOKUP($A47,'Thông tin về sản phẩm'!$A$2:$A$6228,'Thông tin về sản phẩm'!$AA$2:$AA$6228),"")</f>
        <v>ĐẶC_THÙ</v>
      </c>
      <c r="R47" t="str">
        <f>IFERROR(_xlfn.XLOOKUP($A47,'Thông tin về sản phẩm'!$A$2:$A$6228,'Thông tin về sản phẩm'!$AC$2:$AC$6228),"")</f>
        <v>VÂN_ĐÁ</v>
      </c>
      <c r="S47">
        <f>IFERROR(_xlfn.XLOOKUP($A47,'Thông tin về sản phẩm'!$A$2:$A$6228,'Thông tin về sản phẩm'!$AD$2:$AD$6228),"")</f>
        <v>1.198</v>
      </c>
      <c r="T47" t="str">
        <f>IFERROR(_xlfn.XLOOKUP($A47,'Thông tin về sản phẩm'!$A$2:$A$6228,'Thông tin về sản phẩm'!$I$2:$I$6228),"")</f>
        <v>VIE</v>
      </c>
      <c r="U47">
        <f>IFERROR(_xlfn.XLOOKUP($A47,'Thông tin về sản phẩm'!$A$2:$A$6228,'Thông tin về sản phẩm'!$AI$2:$AI$6228),"")</f>
        <v>300</v>
      </c>
      <c r="V47">
        <f>IFERROR(_xlfn.XLOOKUP($A47,'Thông tin về sản phẩm'!$A$2:$A$6228,'Thông tin về sản phẩm'!$AJ$2:$AJ$6228),"")</f>
        <v>150</v>
      </c>
      <c r="W47">
        <f>IFERROR(_xlfn.XLOOKUP($A47,'Thông tin về sản phẩm'!$A$2:$A$6228,'Thông tin về sản phẩm'!$AK$2:$AK$6228),"")</f>
        <v>12</v>
      </c>
      <c r="X47" t="str">
        <f>IFERROR(_xlfn.XLOOKUP($A47,'Thông tin về sản phẩm'!$A$2:$A$6228,'Thông tin về sản phẩm'!$AL$2:$AL$6228),"")</f>
        <v>MM</v>
      </c>
      <c r="Y47" t="str">
        <f>IFERROR(_xlfn.XLOOKUP($A47,'Thông tin về sản phẩm'!$A$2:$A$6228,'Thông tin về sản phẩm'!$AM$2:$AM$6228),"")</f>
        <v>NSX</v>
      </c>
      <c r="Z47" t="str">
        <f>IFERROR(_xlfn.XLOOKUP($A47,'Thông tin về sản phẩm'!$A$2:$A$6228,'Thông tin về sản phẩm'!$AY$2:$AY$6228),"")</f>
        <v>Gạch POR Ốp_Lát</v>
      </c>
      <c r="AA47" t="str">
        <f>IFERROR(_xlfn.XLOOKUP($A47,'Thông tin về sản phẩm'!$A$2:$A$6228,'Thông tin về sản phẩm'!$AZ$2:$AZ$6228),"")</f>
        <v>4. Tiềm năng</v>
      </c>
    </row>
    <row r="48" spans="1:27" ht="15" customHeight="1" x14ac:dyDescent="0.45">
      <c r="A48">
        <v>10001417</v>
      </c>
      <c r="B48" t="s">
        <v>437</v>
      </c>
      <c r="C48" t="s">
        <v>435</v>
      </c>
      <c r="D48" t="s">
        <v>33</v>
      </c>
      <c r="E48" t="s">
        <v>434</v>
      </c>
      <c r="F48" t="s">
        <v>2279</v>
      </c>
      <c r="G48" s="46">
        <f>VLOOKUP(A48,'[1]Tổng hợp'!C$2:J$741,8,0)</f>
        <v>304000</v>
      </c>
      <c r="H48" s="46">
        <v>206700</v>
      </c>
      <c r="I48" s="46">
        <v>215800</v>
      </c>
      <c r="J48" s="47">
        <f t="shared" si="0"/>
        <v>196365</v>
      </c>
      <c r="K48" s="47">
        <f t="shared" si="1"/>
        <v>215800</v>
      </c>
      <c r="L48" s="48">
        <f t="shared" si="2"/>
        <v>0.32006578947368419</v>
      </c>
      <c r="M48" s="48">
        <f t="shared" si="3"/>
        <v>0.40871177015755328</v>
      </c>
      <c r="N48" t="str">
        <f>IFERROR(_xlfn.XLOOKUP($A48,'Thông tin về sản phẩm'!$A$2:$A$6228,'Thông tin về sản phẩm'!$F$2:$F$6228),"")</f>
        <v>GẠCH, POR 150x600, 1560WOOD008, Loại AA (L1)</v>
      </c>
      <c r="O48" t="str">
        <f>IFERROR(_xlfn.XLOOKUP($A48,'Thông tin về sản phẩm'!$A$2:$A$6228,'Thông tin về sản phẩm'!$S$2:$S$6228),"")</f>
        <v>ỐP_LÁT</v>
      </c>
      <c r="P48" t="str">
        <f>IFERROR(_xlfn.XLOOKUP($A48,'Thông tin về sản phẩm'!$A$2:$A$6228,'Thông tin về sản phẩm'!$Y$2:$Y$6228),"")</f>
        <v>XÁM</v>
      </c>
      <c r="Q48" t="str">
        <f>IFERROR(_xlfn.XLOOKUP($A48,'Thông tin về sản phẩm'!$A$2:$A$6228,'Thông tin về sản phẩm'!$AA$2:$AA$6228),"")</f>
        <v>ĐẶC_THÙ</v>
      </c>
      <c r="R48" t="str">
        <f>IFERROR(_xlfn.XLOOKUP($A48,'Thông tin về sản phẩm'!$A$2:$A$6228,'Thông tin về sản phẩm'!$AC$2:$AC$6228),"")</f>
        <v>VÂN_GỖ</v>
      </c>
      <c r="S48">
        <f>IFERROR(_xlfn.XLOOKUP($A48,'Thông tin về sản phẩm'!$A$2:$A$6228,'Thông tin về sản phẩm'!$AD$2:$AD$6228),"")</f>
        <v>1.9</v>
      </c>
      <c r="T48" t="str">
        <f>IFERROR(_xlfn.XLOOKUP($A48,'Thông tin về sản phẩm'!$A$2:$A$6228,'Thông tin về sản phẩm'!$I$2:$I$6228),"")</f>
        <v>VIE</v>
      </c>
      <c r="U48">
        <f>IFERROR(_xlfn.XLOOKUP($A48,'Thông tin về sản phẩm'!$A$2:$A$6228,'Thông tin về sản phẩm'!$AI$2:$AI$6228),"")</f>
        <v>600</v>
      </c>
      <c r="V48">
        <f>IFERROR(_xlfn.XLOOKUP($A48,'Thông tin về sản phẩm'!$A$2:$A$6228,'Thông tin về sản phẩm'!$AJ$2:$AJ$6228),"")</f>
        <v>150</v>
      </c>
      <c r="W48">
        <f>IFERROR(_xlfn.XLOOKUP($A48,'Thông tin về sản phẩm'!$A$2:$A$6228,'Thông tin về sản phẩm'!$AK$2:$AK$6228),"")</f>
        <v>9.3000000000000007</v>
      </c>
      <c r="X48" t="str">
        <f>IFERROR(_xlfn.XLOOKUP($A48,'Thông tin về sản phẩm'!$A$2:$A$6228,'Thông tin về sản phẩm'!$AL$2:$AL$6228),"")</f>
        <v>MM</v>
      </c>
      <c r="Y48" t="str">
        <f>IFERROR(_xlfn.XLOOKUP($A48,'Thông tin về sản phẩm'!$A$2:$A$6228,'Thông tin về sản phẩm'!$AM$2:$AM$6228),"")</f>
        <v>NSX</v>
      </c>
      <c r="Z48" t="str">
        <f>IFERROR(_xlfn.XLOOKUP($A48,'Thông tin về sản phẩm'!$A$2:$A$6228,'Thông tin về sản phẩm'!$AY$2:$AY$6228),"")</f>
        <v>Gạch POR Ốp_Lát</v>
      </c>
      <c r="AA48" t="str">
        <f>IFERROR(_xlfn.XLOOKUP($A48,'Thông tin về sản phẩm'!$A$2:$A$6228,'Thông tin về sản phẩm'!$AZ$2:$AZ$6228),"")</f>
        <v>4. Tiềm năng</v>
      </c>
    </row>
    <row r="49" spans="1:27" ht="15" customHeight="1" x14ac:dyDescent="0.45">
      <c r="A49">
        <v>10001430</v>
      </c>
      <c r="B49" t="s">
        <v>440</v>
      </c>
      <c r="C49" t="s">
        <v>438</v>
      </c>
      <c r="D49" t="s">
        <v>33</v>
      </c>
      <c r="E49" t="s">
        <v>434</v>
      </c>
      <c r="F49" t="s">
        <v>2279</v>
      </c>
      <c r="G49" s="46">
        <f>VLOOKUP(A49,'[1]Tổng hợp'!C$2:J$741,8,0)</f>
        <v>304000</v>
      </c>
      <c r="H49" s="46">
        <v>206700</v>
      </c>
      <c r="I49" s="46">
        <v>215800</v>
      </c>
      <c r="J49" s="47">
        <f t="shared" si="0"/>
        <v>196365</v>
      </c>
      <c r="K49" s="47">
        <f t="shared" si="1"/>
        <v>215800</v>
      </c>
      <c r="L49" s="48">
        <f t="shared" si="2"/>
        <v>0.32006578947368419</v>
      </c>
      <c r="M49" s="48">
        <f t="shared" si="3"/>
        <v>0.40871177015755328</v>
      </c>
      <c r="N49" t="str">
        <f>IFERROR(_xlfn.XLOOKUP($A49,'Thông tin về sản phẩm'!$A$2:$A$6228,'Thông tin về sản phẩm'!$F$2:$F$6228),"")</f>
        <v>GẠCH, POR 150x600, 1560WOOD012, Loại AA (L1)</v>
      </c>
      <c r="O49" t="str">
        <f>IFERROR(_xlfn.XLOOKUP($A49,'Thông tin về sản phẩm'!$A$2:$A$6228,'Thông tin về sản phẩm'!$S$2:$S$6228),"")</f>
        <v>ỐP_LÁT</v>
      </c>
      <c r="P49" t="str">
        <f>IFERROR(_xlfn.XLOOKUP($A49,'Thông tin về sản phẩm'!$A$2:$A$6228,'Thông tin về sản phẩm'!$Y$2:$Y$6228),"")</f>
        <v>NÂU</v>
      </c>
      <c r="Q49" t="str">
        <f>IFERROR(_xlfn.XLOOKUP($A49,'Thông tin về sản phẩm'!$A$2:$A$6228,'Thông tin về sản phẩm'!$AA$2:$AA$6228),"")</f>
        <v>ĐẶC_THÙ</v>
      </c>
      <c r="R49" t="str">
        <f>IFERROR(_xlfn.XLOOKUP($A49,'Thông tin về sản phẩm'!$A$2:$A$6228,'Thông tin về sản phẩm'!$AC$2:$AC$6228),"")</f>
        <v>VÂN_GỖ</v>
      </c>
      <c r="S49">
        <f>IFERROR(_xlfn.XLOOKUP($A49,'Thông tin về sản phẩm'!$A$2:$A$6228,'Thông tin về sản phẩm'!$AD$2:$AD$6228),"")</f>
        <v>1.9</v>
      </c>
      <c r="T49" t="str">
        <f>IFERROR(_xlfn.XLOOKUP($A49,'Thông tin về sản phẩm'!$A$2:$A$6228,'Thông tin về sản phẩm'!$I$2:$I$6228),"")</f>
        <v>VIE</v>
      </c>
      <c r="U49">
        <f>IFERROR(_xlfn.XLOOKUP($A49,'Thông tin về sản phẩm'!$A$2:$A$6228,'Thông tin về sản phẩm'!$AI$2:$AI$6228),"")</f>
        <v>600</v>
      </c>
      <c r="V49">
        <f>IFERROR(_xlfn.XLOOKUP($A49,'Thông tin về sản phẩm'!$A$2:$A$6228,'Thông tin về sản phẩm'!$AJ$2:$AJ$6228),"")</f>
        <v>150</v>
      </c>
      <c r="W49">
        <f>IFERROR(_xlfn.XLOOKUP($A49,'Thông tin về sản phẩm'!$A$2:$A$6228,'Thông tin về sản phẩm'!$AK$2:$AK$6228),"")</f>
        <v>9.3000000000000007</v>
      </c>
      <c r="X49" t="str">
        <f>IFERROR(_xlfn.XLOOKUP($A49,'Thông tin về sản phẩm'!$A$2:$A$6228,'Thông tin về sản phẩm'!$AL$2:$AL$6228),"")</f>
        <v>MM</v>
      </c>
      <c r="Y49" t="str">
        <f>IFERROR(_xlfn.XLOOKUP($A49,'Thông tin về sản phẩm'!$A$2:$A$6228,'Thông tin về sản phẩm'!$AM$2:$AM$6228),"")</f>
        <v>NSX</v>
      </c>
      <c r="Z49" t="str">
        <f>IFERROR(_xlfn.XLOOKUP($A49,'Thông tin về sản phẩm'!$A$2:$A$6228,'Thông tin về sản phẩm'!$AY$2:$AY$6228),"")</f>
        <v>Gạch POR Ốp_Lát</v>
      </c>
      <c r="AA49" t="str">
        <f>IFERROR(_xlfn.XLOOKUP($A49,'Thông tin về sản phẩm'!$A$2:$A$6228,'Thông tin về sản phẩm'!$AZ$2:$AZ$6228),"")</f>
        <v>4. Tiềm năng</v>
      </c>
    </row>
    <row r="50" spans="1:27" ht="15" customHeight="1" x14ac:dyDescent="0.45">
      <c r="A50">
        <v>10000129</v>
      </c>
      <c r="B50" t="s">
        <v>530</v>
      </c>
      <c r="C50" t="s">
        <v>528</v>
      </c>
      <c r="D50" t="s">
        <v>33</v>
      </c>
      <c r="E50" t="s">
        <v>60</v>
      </c>
      <c r="F50" t="s">
        <v>2279</v>
      </c>
      <c r="G50" s="46">
        <f>VLOOKUP(A50,'[1]Tổng hợp'!C$2:J$741,8,0)</f>
        <v>706000</v>
      </c>
      <c r="H50" s="46">
        <v>480100</v>
      </c>
      <c r="I50" s="46">
        <v>501300</v>
      </c>
      <c r="J50" s="47">
        <f t="shared" si="0"/>
        <v>456095</v>
      </c>
      <c r="K50" s="47">
        <f t="shared" si="1"/>
        <v>501300</v>
      </c>
      <c r="L50" s="48">
        <f t="shared" si="2"/>
        <v>0.31997167138810201</v>
      </c>
      <c r="M50" s="48">
        <f t="shared" si="3"/>
        <v>0.4083383203670457</v>
      </c>
      <c r="N50" t="str">
        <f>IFERROR(_xlfn.XLOOKUP($A50,'Thông tin về sản phẩm'!$A$2:$A$6228,'Thông tin về sản phẩm'!$F$2:$F$6228),"")</f>
        <v>GẠCH, POR 200x200, 2020HOAMY004, Loại AA (L1)</v>
      </c>
      <c r="O50" t="str">
        <f>IFERROR(_xlfn.XLOOKUP($A50,'Thông tin về sản phẩm'!$A$2:$A$6228,'Thông tin về sản phẩm'!$S$2:$S$6228),"")</f>
        <v>TRANG_TRÍ</v>
      </c>
      <c r="P50" t="str">
        <f>IFERROR(_xlfn.XLOOKUP($A50,'Thông tin về sản phẩm'!$A$2:$A$6228,'Thông tin về sản phẩm'!$Y$2:$Y$6228),"")</f>
        <v>NÂU_XÁM</v>
      </c>
      <c r="Q50" t="str">
        <f>IFERROR(_xlfn.XLOOKUP($A50,'Thông tin về sản phẩm'!$A$2:$A$6228,'Thông tin về sản phẩm'!$AA$2:$AA$6228),"")</f>
        <v>ĐẶC_THÙ</v>
      </c>
      <c r="R50" t="str">
        <f>IFERROR(_xlfn.XLOOKUP($A50,'Thông tin về sản phẩm'!$A$2:$A$6228,'Thông tin về sản phẩm'!$AC$2:$AC$6228),"")</f>
        <v>HOA_LÁ</v>
      </c>
      <c r="S50">
        <f>IFERROR(_xlfn.XLOOKUP($A50,'Thông tin về sản phẩm'!$A$2:$A$6228,'Thông tin về sản phẩm'!$AD$2:$AD$6228),"")</f>
        <v>1.167</v>
      </c>
      <c r="T50" t="str">
        <f>IFERROR(_xlfn.XLOOKUP($A50,'Thông tin về sản phẩm'!$A$2:$A$6228,'Thông tin về sản phẩm'!$I$2:$I$6228),"")</f>
        <v>VIE</v>
      </c>
      <c r="U50">
        <f>IFERROR(_xlfn.XLOOKUP($A50,'Thông tin về sản phẩm'!$A$2:$A$6228,'Thông tin về sản phẩm'!$AI$2:$AI$6228),"")</f>
        <v>200</v>
      </c>
      <c r="V50">
        <f>IFERROR(_xlfn.XLOOKUP($A50,'Thông tin về sản phẩm'!$A$2:$A$6228,'Thông tin về sản phẩm'!$AJ$2:$AJ$6228),"")</f>
        <v>200</v>
      </c>
      <c r="W50">
        <f>IFERROR(_xlfn.XLOOKUP($A50,'Thông tin về sản phẩm'!$A$2:$A$6228,'Thông tin về sản phẩm'!$AK$2:$AK$6228),"")</f>
        <v>12</v>
      </c>
      <c r="X50" t="str">
        <f>IFERROR(_xlfn.XLOOKUP($A50,'Thông tin về sản phẩm'!$A$2:$A$6228,'Thông tin về sản phẩm'!$AL$2:$AL$6228),"")</f>
        <v>MM</v>
      </c>
      <c r="Y50" t="str">
        <f>IFERROR(_xlfn.XLOOKUP($A50,'Thông tin về sản phẩm'!$A$2:$A$6228,'Thông tin về sản phẩm'!$AM$2:$AM$6228),"")</f>
        <v>MV_</v>
      </c>
      <c r="Z50" t="str">
        <f>IFERROR(_xlfn.XLOOKUP($A50,'Thông tin về sản phẩm'!$A$2:$A$6228,'Thông tin về sản phẩm'!$AY$2:$AY$6228),"")</f>
        <v>Gạch POR Ốp_Lát</v>
      </c>
      <c r="AA50" t="str">
        <f>IFERROR(_xlfn.XLOOKUP($A50,'Thông tin về sản phẩm'!$A$2:$A$6228,'Thông tin về sản phẩm'!$AZ$2:$AZ$6228),"")</f>
        <v>4. Tiềm năng</v>
      </c>
    </row>
    <row r="51" spans="1:27" ht="15" customHeight="1" x14ac:dyDescent="0.45">
      <c r="A51">
        <v>10000130</v>
      </c>
      <c r="B51" t="s">
        <v>518</v>
      </c>
      <c r="C51" t="s">
        <v>516</v>
      </c>
      <c r="D51" t="s">
        <v>33</v>
      </c>
      <c r="E51" t="s">
        <v>60</v>
      </c>
      <c r="F51" t="s">
        <v>2279</v>
      </c>
      <c r="G51" s="46">
        <f>VLOOKUP(A51,'[1]Tổng hợp'!C$2:J$741,8,0)</f>
        <v>706000</v>
      </c>
      <c r="H51" s="46">
        <v>480100</v>
      </c>
      <c r="I51" s="46">
        <v>501300</v>
      </c>
      <c r="J51" s="47">
        <f t="shared" si="0"/>
        <v>456095</v>
      </c>
      <c r="K51" s="47">
        <f t="shared" si="1"/>
        <v>501300</v>
      </c>
      <c r="L51" s="48">
        <f t="shared" si="2"/>
        <v>0.31997167138810201</v>
      </c>
      <c r="M51" s="48">
        <f t="shared" si="3"/>
        <v>0.4083383203670457</v>
      </c>
      <c r="N51" t="str">
        <f>IFERROR(_xlfn.XLOOKUP($A51,'Thông tin về sản phẩm'!$A$2:$A$6228,'Thông tin về sản phẩm'!$F$2:$F$6228),"")</f>
        <v>GẠCH, POR 200x200, 2020HOAMY006, Loại AA (L1)</v>
      </c>
      <c r="O51" t="str">
        <f>IFERROR(_xlfn.XLOOKUP($A51,'Thông tin về sản phẩm'!$A$2:$A$6228,'Thông tin về sản phẩm'!$S$2:$S$6228),"")</f>
        <v>TRANG_TRÍ</v>
      </c>
      <c r="P51" t="str">
        <f>IFERROR(_xlfn.XLOOKUP($A51,'Thông tin về sản phẩm'!$A$2:$A$6228,'Thông tin về sản phẩm'!$Y$2:$Y$6228),"")</f>
        <v>XANH</v>
      </c>
      <c r="Q51" t="str">
        <f>IFERROR(_xlfn.XLOOKUP($A51,'Thông tin về sản phẩm'!$A$2:$A$6228,'Thông tin về sản phẩm'!$AA$2:$AA$6228),"")</f>
        <v>ĐẶC_THÙ</v>
      </c>
      <c r="R51" t="str">
        <f>IFERROR(_xlfn.XLOOKUP($A51,'Thông tin về sản phẩm'!$A$2:$A$6228,'Thông tin về sản phẩm'!$AC$2:$AC$6228),"")</f>
        <v>HOA_LÁ</v>
      </c>
      <c r="S51">
        <f>IFERROR(_xlfn.XLOOKUP($A51,'Thông tin về sản phẩm'!$A$2:$A$6228,'Thông tin về sản phẩm'!$AD$2:$AD$6228),"")</f>
        <v>1.165</v>
      </c>
      <c r="T51" t="str">
        <f>IFERROR(_xlfn.XLOOKUP($A51,'Thông tin về sản phẩm'!$A$2:$A$6228,'Thông tin về sản phẩm'!$I$2:$I$6228),"")</f>
        <v>VIE</v>
      </c>
      <c r="U51">
        <f>IFERROR(_xlfn.XLOOKUP($A51,'Thông tin về sản phẩm'!$A$2:$A$6228,'Thông tin về sản phẩm'!$AI$2:$AI$6228),"")</f>
        <v>200</v>
      </c>
      <c r="V51">
        <f>IFERROR(_xlfn.XLOOKUP($A51,'Thông tin về sản phẩm'!$A$2:$A$6228,'Thông tin về sản phẩm'!$AJ$2:$AJ$6228),"")</f>
        <v>200</v>
      </c>
      <c r="W51">
        <f>IFERROR(_xlfn.XLOOKUP($A51,'Thông tin về sản phẩm'!$A$2:$A$6228,'Thông tin về sản phẩm'!$AK$2:$AK$6228),"")</f>
        <v>12</v>
      </c>
      <c r="X51" t="str">
        <f>IFERROR(_xlfn.XLOOKUP($A51,'Thông tin về sản phẩm'!$A$2:$A$6228,'Thông tin về sản phẩm'!$AL$2:$AL$6228),"")</f>
        <v>MM</v>
      </c>
      <c r="Y51" t="str">
        <f>IFERROR(_xlfn.XLOOKUP($A51,'Thông tin về sản phẩm'!$A$2:$A$6228,'Thông tin về sản phẩm'!$AM$2:$AM$6228),"")</f>
        <v>MV_</v>
      </c>
      <c r="Z51" t="str">
        <f>IFERROR(_xlfn.XLOOKUP($A51,'Thông tin về sản phẩm'!$A$2:$A$6228,'Thông tin về sản phẩm'!$AY$2:$AY$6228),"")</f>
        <v>Gạch POR Ốp_Lát</v>
      </c>
      <c r="AA51" t="str">
        <f>IFERROR(_xlfn.XLOOKUP($A51,'Thông tin về sản phẩm'!$A$2:$A$6228,'Thông tin về sản phẩm'!$AZ$2:$AZ$6228),"")</f>
        <v>4. Tiềm năng</v>
      </c>
    </row>
    <row r="52" spans="1:27" ht="15" customHeight="1" x14ac:dyDescent="0.45">
      <c r="A52">
        <v>10000131</v>
      </c>
      <c r="B52" t="s">
        <v>509</v>
      </c>
      <c r="C52" t="s">
        <v>507</v>
      </c>
      <c r="D52" t="s">
        <v>33</v>
      </c>
      <c r="E52" t="s">
        <v>60</v>
      </c>
      <c r="F52" t="s">
        <v>2279</v>
      </c>
      <c r="G52" s="46">
        <f>VLOOKUP(A52,'[1]Tổng hợp'!C$2:J$741,8,0)</f>
        <v>706000</v>
      </c>
      <c r="H52" s="46">
        <v>480100</v>
      </c>
      <c r="I52" s="46">
        <v>501300</v>
      </c>
      <c r="J52" s="47">
        <f t="shared" si="0"/>
        <v>456095</v>
      </c>
      <c r="K52" s="47">
        <f t="shared" si="1"/>
        <v>501300</v>
      </c>
      <c r="L52" s="48">
        <f t="shared" si="2"/>
        <v>0.31997167138810201</v>
      </c>
      <c r="M52" s="48">
        <f t="shared" si="3"/>
        <v>0.4083383203670457</v>
      </c>
      <c r="N52" t="str">
        <f>IFERROR(_xlfn.XLOOKUP($A52,'Thông tin về sản phẩm'!$A$2:$A$6228,'Thông tin về sản phẩm'!$F$2:$F$6228),"")</f>
        <v>GẠCH, POR 200x200, 2020HOAMY007, Loại AA (L1)</v>
      </c>
      <c r="O52" t="str">
        <f>IFERROR(_xlfn.XLOOKUP($A52,'Thông tin về sản phẩm'!$A$2:$A$6228,'Thông tin về sản phẩm'!$S$2:$S$6228),"")</f>
        <v>TRANG_TRÍ</v>
      </c>
      <c r="P52" t="str">
        <f>IFERROR(_xlfn.XLOOKUP($A52,'Thông tin về sản phẩm'!$A$2:$A$6228,'Thông tin về sản phẩm'!$Y$2:$Y$6228),"")</f>
        <v>KEM</v>
      </c>
      <c r="Q52" t="str">
        <f>IFERROR(_xlfn.XLOOKUP($A52,'Thông tin về sản phẩm'!$A$2:$A$6228,'Thông tin về sản phẩm'!$AA$2:$AA$6228),"")</f>
        <v>ĐẶC_THÙ</v>
      </c>
      <c r="R52" t="str">
        <f>IFERROR(_xlfn.XLOOKUP($A52,'Thông tin về sản phẩm'!$A$2:$A$6228,'Thông tin về sản phẩm'!$AC$2:$AC$6228),"")</f>
        <v>HOA_LÁ</v>
      </c>
      <c r="S52">
        <f>IFERROR(_xlfn.XLOOKUP($A52,'Thông tin về sản phẩm'!$A$2:$A$6228,'Thông tin về sản phẩm'!$AD$2:$AD$6228),"")</f>
        <v>1.135</v>
      </c>
      <c r="T52" t="str">
        <f>IFERROR(_xlfn.XLOOKUP($A52,'Thông tin về sản phẩm'!$A$2:$A$6228,'Thông tin về sản phẩm'!$I$2:$I$6228),"")</f>
        <v>VIE</v>
      </c>
      <c r="U52">
        <f>IFERROR(_xlfn.XLOOKUP($A52,'Thông tin về sản phẩm'!$A$2:$A$6228,'Thông tin về sản phẩm'!$AI$2:$AI$6228),"")</f>
        <v>200</v>
      </c>
      <c r="V52">
        <f>IFERROR(_xlfn.XLOOKUP($A52,'Thông tin về sản phẩm'!$A$2:$A$6228,'Thông tin về sản phẩm'!$AJ$2:$AJ$6228),"")</f>
        <v>200</v>
      </c>
      <c r="W52">
        <f>IFERROR(_xlfn.XLOOKUP($A52,'Thông tin về sản phẩm'!$A$2:$A$6228,'Thông tin về sản phẩm'!$AK$2:$AK$6228),"")</f>
        <v>12</v>
      </c>
      <c r="X52" t="str">
        <f>IFERROR(_xlfn.XLOOKUP($A52,'Thông tin về sản phẩm'!$A$2:$A$6228,'Thông tin về sản phẩm'!$AL$2:$AL$6228),"")</f>
        <v>MM</v>
      </c>
      <c r="Y52" t="str">
        <f>IFERROR(_xlfn.XLOOKUP($A52,'Thông tin về sản phẩm'!$A$2:$A$6228,'Thông tin về sản phẩm'!$AM$2:$AM$6228),"")</f>
        <v>MV_</v>
      </c>
      <c r="Z52" t="str">
        <f>IFERROR(_xlfn.XLOOKUP($A52,'Thông tin về sản phẩm'!$A$2:$A$6228,'Thông tin về sản phẩm'!$AY$2:$AY$6228),"")</f>
        <v>Gạch POR Ốp_Lát</v>
      </c>
      <c r="AA52" t="str">
        <f>IFERROR(_xlfn.XLOOKUP($A52,'Thông tin về sản phẩm'!$A$2:$A$6228,'Thông tin về sản phẩm'!$AZ$2:$AZ$6228),"")</f>
        <v>4. Tiềm năng</v>
      </c>
    </row>
    <row r="53" spans="1:27" ht="15" customHeight="1" x14ac:dyDescent="0.45">
      <c r="A53">
        <v>10000313</v>
      </c>
      <c r="B53" t="s">
        <v>548</v>
      </c>
      <c r="C53" t="s">
        <v>546</v>
      </c>
      <c r="D53" t="s">
        <v>33</v>
      </c>
      <c r="E53" t="s">
        <v>60</v>
      </c>
      <c r="F53" t="s">
        <v>2279</v>
      </c>
      <c r="G53" s="46">
        <f>VLOOKUP(A53,'[1]Tổng hợp'!C$2:J$741,8,0)</f>
        <v>706000</v>
      </c>
      <c r="H53" s="46">
        <v>480100</v>
      </c>
      <c r="I53" s="46">
        <v>501300</v>
      </c>
      <c r="J53" s="47">
        <f t="shared" si="0"/>
        <v>456095</v>
      </c>
      <c r="K53" s="47">
        <f t="shared" si="1"/>
        <v>501300</v>
      </c>
      <c r="L53" s="48">
        <f t="shared" si="2"/>
        <v>0.31997167138810201</v>
      </c>
      <c r="M53" s="48">
        <f t="shared" si="3"/>
        <v>0.4083383203670457</v>
      </c>
      <c r="N53" t="str">
        <f>IFERROR(_xlfn.XLOOKUP($A53,'Thông tin về sản phẩm'!$A$2:$A$6228,'Thông tin về sản phẩm'!$F$2:$F$6228),"")</f>
        <v>GẠCH, POR 200x200, 2020HOAMY010, Loại AA (L1)</v>
      </c>
      <c r="O53" t="str">
        <f>IFERROR(_xlfn.XLOOKUP($A53,'Thông tin về sản phẩm'!$A$2:$A$6228,'Thông tin về sản phẩm'!$S$2:$S$6228),"")</f>
        <v>TRANG_TRÍ</v>
      </c>
      <c r="P53" t="str">
        <f>IFERROR(_xlfn.XLOOKUP($A53,'Thông tin về sản phẩm'!$A$2:$A$6228,'Thông tin về sản phẩm'!$Y$2:$Y$6228),"")</f>
        <v>XANH</v>
      </c>
      <c r="Q53" t="str">
        <f>IFERROR(_xlfn.XLOOKUP($A53,'Thông tin về sản phẩm'!$A$2:$A$6228,'Thông tin về sản phẩm'!$AA$2:$AA$6228),"")</f>
        <v>ĐẶC_THÙ</v>
      </c>
      <c r="R53" t="str">
        <f>IFERROR(_xlfn.XLOOKUP($A53,'Thông tin về sản phẩm'!$A$2:$A$6228,'Thông tin về sản phẩm'!$AC$2:$AC$6228),"")</f>
        <v>HOA_LÁ</v>
      </c>
      <c r="S53">
        <f>IFERROR(_xlfn.XLOOKUP($A53,'Thông tin về sản phẩm'!$A$2:$A$6228,'Thông tin về sản phẩm'!$AD$2:$AD$6228),"")</f>
        <v>1.1379999999999999</v>
      </c>
      <c r="T53" t="str">
        <f>IFERROR(_xlfn.XLOOKUP($A53,'Thông tin về sản phẩm'!$A$2:$A$6228,'Thông tin về sản phẩm'!$I$2:$I$6228),"")</f>
        <v>VIE</v>
      </c>
      <c r="U53">
        <f>IFERROR(_xlfn.XLOOKUP($A53,'Thông tin về sản phẩm'!$A$2:$A$6228,'Thông tin về sản phẩm'!$AI$2:$AI$6228),"")</f>
        <v>200</v>
      </c>
      <c r="V53">
        <f>IFERROR(_xlfn.XLOOKUP($A53,'Thông tin về sản phẩm'!$A$2:$A$6228,'Thông tin về sản phẩm'!$AJ$2:$AJ$6228),"")</f>
        <v>200</v>
      </c>
      <c r="W53">
        <f>IFERROR(_xlfn.XLOOKUP($A53,'Thông tin về sản phẩm'!$A$2:$A$6228,'Thông tin về sản phẩm'!$AK$2:$AK$6228),"")</f>
        <v>12</v>
      </c>
      <c r="X53" t="str">
        <f>IFERROR(_xlfn.XLOOKUP($A53,'Thông tin về sản phẩm'!$A$2:$A$6228,'Thông tin về sản phẩm'!$AL$2:$AL$6228),"")</f>
        <v>MM</v>
      </c>
      <c r="Y53" t="str">
        <f>IFERROR(_xlfn.XLOOKUP($A53,'Thông tin về sản phẩm'!$A$2:$A$6228,'Thông tin về sản phẩm'!$AM$2:$AM$6228),"")</f>
        <v>MV_</v>
      </c>
      <c r="Z53" t="str">
        <f>IFERROR(_xlfn.XLOOKUP($A53,'Thông tin về sản phẩm'!$A$2:$A$6228,'Thông tin về sản phẩm'!$AY$2:$AY$6228),"")</f>
        <v>Gạch POR Ốp_Lát</v>
      </c>
      <c r="AA53" t="str">
        <f>IFERROR(_xlfn.XLOOKUP($A53,'Thông tin về sản phẩm'!$A$2:$A$6228,'Thông tin về sản phẩm'!$AZ$2:$AZ$6228),"")</f>
        <v>4. Tiềm năng</v>
      </c>
    </row>
    <row r="54" spans="1:27" ht="15" customHeight="1" x14ac:dyDescent="0.45">
      <c r="A54">
        <v>10000071</v>
      </c>
      <c r="B54" t="s">
        <v>482</v>
      </c>
      <c r="C54" t="s">
        <v>480</v>
      </c>
      <c r="D54" t="s">
        <v>33</v>
      </c>
      <c r="E54" t="s">
        <v>60</v>
      </c>
      <c r="F54" t="s">
        <v>2279</v>
      </c>
      <c r="G54" s="46">
        <f>VLOOKUP(A54,'[1]Tổng hợp'!C$2:J$741,8,0)</f>
        <v>706000</v>
      </c>
      <c r="H54" s="46">
        <v>480100</v>
      </c>
      <c r="I54" s="46">
        <v>501300</v>
      </c>
      <c r="J54" s="47">
        <f t="shared" si="0"/>
        <v>456095</v>
      </c>
      <c r="K54" s="47">
        <f t="shared" si="1"/>
        <v>501300</v>
      </c>
      <c r="L54" s="48">
        <f t="shared" si="2"/>
        <v>0.31997167138810201</v>
      </c>
      <c r="M54" s="48">
        <f t="shared" si="3"/>
        <v>0.4083383203670457</v>
      </c>
      <c r="N54" t="str">
        <f>IFERROR(_xlfn.XLOOKUP($A54,'Thông tin về sản phẩm'!$A$2:$A$6228,'Thông tin về sản phẩm'!$F$2:$F$6228),"")</f>
        <v>GẠCH, POR 200x200, 2020HOAMY011, Loại AA (L1)</v>
      </c>
      <c r="O54" t="str">
        <f>IFERROR(_xlfn.XLOOKUP($A54,'Thông tin về sản phẩm'!$A$2:$A$6228,'Thông tin về sản phẩm'!$S$2:$S$6228),"")</f>
        <v>TRANG_TRÍ</v>
      </c>
      <c r="P54" t="str">
        <f>IFERROR(_xlfn.XLOOKUP($A54,'Thông tin về sản phẩm'!$A$2:$A$6228,'Thông tin về sản phẩm'!$Y$2:$Y$6228),"")</f>
        <v>XÁM</v>
      </c>
      <c r="Q54" t="str">
        <f>IFERROR(_xlfn.XLOOKUP($A54,'Thông tin về sản phẩm'!$A$2:$A$6228,'Thông tin về sản phẩm'!$AA$2:$AA$6228),"")</f>
        <v>ĐẶC_THÙ</v>
      </c>
      <c r="R54" t="str">
        <f>IFERROR(_xlfn.XLOOKUP($A54,'Thông tin về sản phẩm'!$A$2:$A$6228,'Thông tin về sản phẩm'!$AC$2:$AC$6228),"")</f>
        <v>HOA_LÁ</v>
      </c>
      <c r="S54">
        <f>IFERROR(_xlfn.XLOOKUP($A54,'Thông tin về sản phẩm'!$A$2:$A$6228,'Thông tin về sản phẩm'!$AD$2:$AD$6228),"")</f>
        <v>1.171</v>
      </c>
      <c r="T54" t="str">
        <f>IFERROR(_xlfn.XLOOKUP($A54,'Thông tin về sản phẩm'!$A$2:$A$6228,'Thông tin về sản phẩm'!$I$2:$I$6228),"")</f>
        <v>VIE</v>
      </c>
      <c r="U54">
        <f>IFERROR(_xlfn.XLOOKUP($A54,'Thông tin về sản phẩm'!$A$2:$A$6228,'Thông tin về sản phẩm'!$AI$2:$AI$6228),"")</f>
        <v>200</v>
      </c>
      <c r="V54">
        <f>IFERROR(_xlfn.XLOOKUP($A54,'Thông tin về sản phẩm'!$A$2:$A$6228,'Thông tin về sản phẩm'!$AJ$2:$AJ$6228),"")</f>
        <v>200</v>
      </c>
      <c r="W54">
        <f>IFERROR(_xlfn.XLOOKUP($A54,'Thông tin về sản phẩm'!$A$2:$A$6228,'Thông tin về sản phẩm'!$AK$2:$AK$6228),"")</f>
        <v>12</v>
      </c>
      <c r="X54" t="str">
        <f>IFERROR(_xlfn.XLOOKUP($A54,'Thông tin về sản phẩm'!$A$2:$A$6228,'Thông tin về sản phẩm'!$AL$2:$AL$6228),"")</f>
        <v>MM</v>
      </c>
      <c r="Y54" t="str">
        <f>IFERROR(_xlfn.XLOOKUP($A54,'Thông tin về sản phẩm'!$A$2:$A$6228,'Thông tin về sản phẩm'!$AM$2:$AM$6228),"")</f>
        <v>MV_</v>
      </c>
      <c r="Z54" t="str">
        <f>IFERROR(_xlfn.XLOOKUP($A54,'Thông tin về sản phẩm'!$A$2:$A$6228,'Thông tin về sản phẩm'!$AY$2:$AY$6228),"")</f>
        <v>Gạch POR Ốp_Lát</v>
      </c>
      <c r="AA54" t="str">
        <f>IFERROR(_xlfn.XLOOKUP($A54,'Thông tin về sản phẩm'!$A$2:$A$6228,'Thông tin về sản phẩm'!$AZ$2:$AZ$6228),"")</f>
        <v>4. Tiềm năng</v>
      </c>
    </row>
    <row r="55" spans="1:27" ht="15" customHeight="1" x14ac:dyDescent="0.45">
      <c r="A55">
        <v>10007001</v>
      </c>
      <c r="B55" t="s">
        <v>515</v>
      </c>
      <c r="C55" t="s">
        <v>513</v>
      </c>
      <c r="D55" t="s">
        <v>33</v>
      </c>
      <c r="E55" t="s">
        <v>60</v>
      </c>
      <c r="F55" t="s">
        <v>2279</v>
      </c>
      <c r="G55" s="46">
        <f>VLOOKUP(A55,'[1]Tổng hợp'!C$2:J$741,8,0)</f>
        <v>307000</v>
      </c>
      <c r="H55" s="46">
        <v>208800</v>
      </c>
      <c r="I55" s="46">
        <v>218000</v>
      </c>
      <c r="J55" s="47">
        <f t="shared" si="0"/>
        <v>198360</v>
      </c>
      <c r="K55" s="47">
        <f t="shared" si="1"/>
        <v>218000</v>
      </c>
      <c r="L55" s="48">
        <f t="shared" si="2"/>
        <v>0.3198697068403909</v>
      </c>
      <c r="M55" s="48">
        <f t="shared" si="3"/>
        <v>0.40825688073394495</v>
      </c>
      <c r="N55" t="str">
        <f>IFERROR(_xlfn.XLOOKUP($A55,'Thông tin về sản phẩm'!$A$2:$A$6228,'Thông tin về sản phẩm'!$F$2:$F$6228),"")</f>
        <v>GẠCH, POR 200x200, 2020MODERN005, Loại AA (L1)</v>
      </c>
      <c r="O55" t="str">
        <f>IFERROR(_xlfn.XLOOKUP($A55,'Thông tin về sản phẩm'!$A$2:$A$6228,'Thông tin về sản phẩm'!$S$2:$S$6228),"")</f>
        <v>TRANG_TRÍ</v>
      </c>
      <c r="P55" t="str">
        <f>IFERROR(_xlfn.XLOOKUP($A55,'Thông tin về sản phẩm'!$A$2:$A$6228,'Thông tin về sản phẩm'!$Y$2:$Y$6228),"")</f>
        <v>XANH</v>
      </c>
      <c r="Q55" t="str">
        <f>IFERROR(_xlfn.XLOOKUP($A55,'Thông tin về sản phẩm'!$A$2:$A$6228,'Thông tin về sản phẩm'!$AA$2:$AA$6228),"")</f>
        <v>ĐẶC_THÙ</v>
      </c>
      <c r="R55" t="str">
        <f>IFERROR(_xlfn.XLOOKUP($A55,'Thông tin về sản phẩm'!$A$2:$A$6228,'Thông tin về sản phẩm'!$AC$2:$AC$6228),"")</f>
        <v>HÌNH_HỌC</v>
      </c>
      <c r="S55">
        <f>IFERROR(_xlfn.XLOOKUP($A55,'Thông tin về sản phẩm'!$A$2:$A$6228,'Thông tin về sản phẩm'!$AD$2:$AD$6228),"")</f>
        <v>0.82</v>
      </c>
      <c r="T55" t="str">
        <f>IFERROR(_xlfn.XLOOKUP($A55,'Thông tin về sản phẩm'!$A$2:$A$6228,'Thông tin về sản phẩm'!$I$2:$I$6228),"")</f>
        <v>VIE</v>
      </c>
      <c r="U55">
        <f>IFERROR(_xlfn.XLOOKUP($A55,'Thông tin về sản phẩm'!$A$2:$A$6228,'Thông tin về sản phẩm'!$AI$2:$AI$6228),"")</f>
        <v>200</v>
      </c>
      <c r="V55">
        <f>IFERROR(_xlfn.XLOOKUP($A55,'Thông tin về sản phẩm'!$A$2:$A$6228,'Thông tin về sản phẩm'!$AJ$2:$AJ$6228),"")</f>
        <v>200</v>
      </c>
      <c r="W55">
        <f>IFERROR(_xlfn.XLOOKUP($A55,'Thông tin về sản phẩm'!$A$2:$A$6228,'Thông tin về sản phẩm'!$AK$2:$AK$6228),"")</f>
        <v>8.5</v>
      </c>
      <c r="X55" t="str">
        <f>IFERROR(_xlfn.XLOOKUP($A55,'Thông tin về sản phẩm'!$A$2:$A$6228,'Thông tin về sản phẩm'!$AL$2:$AL$6228),"")</f>
        <v>MM</v>
      </c>
      <c r="Y55" t="str">
        <f>IFERROR(_xlfn.XLOOKUP($A55,'Thông tin về sản phẩm'!$A$2:$A$6228,'Thông tin về sản phẩm'!$AM$2:$AM$6228),"")</f>
        <v>MV_</v>
      </c>
      <c r="Z55" t="str">
        <f>IFERROR(_xlfn.XLOOKUP($A55,'Thông tin về sản phẩm'!$A$2:$A$6228,'Thông tin về sản phẩm'!$AY$2:$AY$6228),"")</f>
        <v>Gạch POR Ốp_Lát</v>
      </c>
      <c r="AA55" t="str">
        <f>IFERROR(_xlfn.XLOOKUP($A55,'Thông tin về sản phẩm'!$A$2:$A$6228,'Thông tin về sản phẩm'!$AZ$2:$AZ$6228),"")</f>
        <v>4. Tiềm năng</v>
      </c>
    </row>
    <row r="56" spans="1:27" ht="15" customHeight="1" x14ac:dyDescent="0.45">
      <c r="A56">
        <v>10007002</v>
      </c>
      <c r="B56" t="s">
        <v>494</v>
      </c>
      <c r="C56" t="s">
        <v>492</v>
      </c>
      <c r="D56" t="s">
        <v>33</v>
      </c>
      <c r="E56" t="s">
        <v>60</v>
      </c>
      <c r="F56" t="s">
        <v>2279</v>
      </c>
      <c r="G56" s="46">
        <f>VLOOKUP(A56,'[1]Tổng hợp'!C$2:J$741,8,0)</f>
        <v>307000</v>
      </c>
      <c r="H56" s="46">
        <v>208800</v>
      </c>
      <c r="I56" s="46">
        <v>218000</v>
      </c>
      <c r="J56" s="47">
        <f t="shared" si="0"/>
        <v>198360</v>
      </c>
      <c r="K56" s="47">
        <f t="shared" si="1"/>
        <v>218000</v>
      </c>
      <c r="L56" s="48">
        <f t="shared" si="2"/>
        <v>0.3198697068403909</v>
      </c>
      <c r="M56" s="48">
        <f t="shared" si="3"/>
        <v>0.40825688073394495</v>
      </c>
      <c r="N56" t="str">
        <f>IFERROR(_xlfn.XLOOKUP($A56,'Thông tin về sản phẩm'!$A$2:$A$6228,'Thông tin về sản phẩm'!$F$2:$F$6228),"")</f>
        <v>GẠCH, POR 200x200, 2020MODERN006, Loại AA (L1)</v>
      </c>
      <c r="O56" t="str">
        <f>IFERROR(_xlfn.XLOOKUP($A56,'Thông tin về sản phẩm'!$A$2:$A$6228,'Thông tin về sản phẩm'!$S$2:$S$6228),"")</f>
        <v>TRANG_TRÍ</v>
      </c>
      <c r="P56" t="str">
        <f>IFERROR(_xlfn.XLOOKUP($A56,'Thông tin về sản phẩm'!$A$2:$A$6228,'Thông tin về sản phẩm'!$Y$2:$Y$6228),"")</f>
        <v>XANH</v>
      </c>
      <c r="Q56" t="str">
        <f>IFERROR(_xlfn.XLOOKUP($A56,'Thông tin về sản phẩm'!$A$2:$A$6228,'Thông tin về sản phẩm'!$AA$2:$AA$6228),"")</f>
        <v>ĐẶC_THÙ</v>
      </c>
      <c r="R56" t="str">
        <f>IFERROR(_xlfn.XLOOKUP($A56,'Thông tin về sản phẩm'!$A$2:$A$6228,'Thông tin về sản phẩm'!$AC$2:$AC$6228),"")</f>
        <v>HÌNH_HỌC</v>
      </c>
      <c r="S56">
        <f>IFERROR(_xlfn.XLOOKUP($A56,'Thông tin về sản phẩm'!$A$2:$A$6228,'Thông tin về sản phẩm'!$AD$2:$AD$6228),"")</f>
        <v>0.82</v>
      </c>
      <c r="T56" t="str">
        <f>IFERROR(_xlfn.XLOOKUP($A56,'Thông tin về sản phẩm'!$A$2:$A$6228,'Thông tin về sản phẩm'!$I$2:$I$6228),"")</f>
        <v>VIE</v>
      </c>
      <c r="U56">
        <f>IFERROR(_xlfn.XLOOKUP($A56,'Thông tin về sản phẩm'!$A$2:$A$6228,'Thông tin về sản phẩm'!$AI$2:$AI$6228),"")</f>
        <v>200</v>
      </c>
      <c r="V56">
        <f>IFERROR(_xlfn.XLOOKUP($A56,'Thông tin về sản phẩm'!$A$2:$A$6228,'Thông tin về sản phẩm'!$AJ$2:$AJ$6228),"")</f>
        <v>200</v>
      </c>
      <c r="W56">
        <f>IFERROR(_xlfn.XLOOKUP($A56,'Thông tin về sản phẩm'!$A$2:$A$6228,'Thông tin về sản phẩm'!$AK$2:$AK$6228),"")</f>
        <v>8.5</v>
      </c>
      <c r="X56" t="str">
        <f>IFERROR(_xlfn.XLOOKUP($A56,'Thông tin về sản phẩm'!$A$2:$A$6228,'Thông tin về sản phẩm'!$AL$2:$AL$6228),"")</f>
        <v>MM</v>
      </c>
      <c r="Y56" t="str">
        <f>IFERROR(_xlfn.XLOOKUP($A56,'Thông tin về sản phẩm'!$A$2:$A$6228,'Thông tin về sản phẩm'!$AM$2:$AM$6228),"")</f>
        <v>MV_</v>
      </c>
      <c r="Z56" t="str">
        <f>IFERROR(_xlfn.XLOOKUP($A56,'Thông tin về sản phẩm'!$A$2:$A$6228,'Thông tin về sản phẩm'!$AY$2:$AY$6228),"")</f>
        <v>Gạch POR Ốp_Lát</v>
      </c>
      <c r="AA56" t="str">
        <f>IFERROR(_xlfn.XLOOKUP($A56,'Thông tin về sản phẩm'!$A$2:$A$6228,'Thông tin về sản phẩm'!$AZ$2:$AZ$6228),"")</f>
        <v>4. Tiềm năng</v>
      </c>
    </row>
    <row r="57" spans="1:27" ht="15" customHeight="1" x14ac:dyDescent="0.45">
      <c r="A57">
        <v>10007003</v>
      </c>
      <c r="B57" t="s">
        <v>512</v>
      </c>
      <c r="C57" t="s">
        <v>510</v>
      </c>
      <c r="D57" t="s">
        <v>33</v>
      </c>
      <c r="E57" t="s">
        <v>60</v>
      </c>
      <c r="F57" t="s">
        <v>2279</v>
      </c>
      <c r="G57" s="46">
        <f>VLOOKUP(A57,'[1]Tổng hợp'!C$2:J$741,8,0)</f>
        <v>307000</v>
      </c>
      <c r="H57" s="46">
        <v>208800</v>
      </c>
      <c r="I57" s="46">
        <v>218000</v>
      </c>
      <c r="J57" s="47">
        <f t="shared" si="0"/>
        <v>198360</v>
      </c>
      <c r="K57" s="47">
        <f t="shared" si="1"/>
        <v>218000</v>
      </c>
      <c r="L57" s="48">
        <f t="shared" si="2"/>
        <v>0.3198697068403909</v>
      </c>
      <c r="M57" s="48">
        <f t="shared" si="3"/>
        <v>0.40825688073394495</v>
      </c>
      <c r="N57" t="str">
        <f>IFERROR(_xlfn.XLOOKUP($A57,'Thông tin về sản phẩm'!$A$2:$A$6228,'Thông tin về sản phẩm'!$F$2:$F$6228),"")</f>
        <v>GẠCH, POR 200x200, 2020MODERN007, Loại AA (L1)</v>
      </c>
      <c r="O57" t="str">
        <f>IFERROR(_xlfn.XLOOKUP($A57,'Thông tin về sản phẩm'!$A$2:$A$6228,'Thông tin về sản phẩm'!$S$2:$S$6228),"")</f>
        <v>TRANG_TRÍ</v>
      </c>
      <c r="P57" t="str">
        <f>IFERROR(_xlfn.XLOOKUP($A57,'Thông tin về sản phẩm'!$A$2:$A$6228,'Thông tin về sản phẩm'!$Y$2:$Y$6228),"")</f>
        <v>XANH</v>
      </c>
      <c r="Q57" t="str">
        <f>IFERROR(_xlfn.XLOOKUP($A57,'Thông tin về sản phẩm'!$A$2:$A$6228,'Thông tin về sản phẩm'!$AA$2:$AA$6228),"")</f>
        <v>ĐẶC_THÙ</v>
      </c>
      <c r="R57" t="str">
        <f>IFERROR(_xlfn.XLOOKUP($A57,'Thông tin về sản phẩm'!$A$2:$A$6228,'Thông tin về sản phẩm'!$AC$2:$AC$6228),"")</f>
        <v>HÌNH_HỌC</v>
      </c>
      <c r="S57">
        <f>IFERROR(_xlfn.XLOOKUP($A57,'Thông tin về sản phẩm'!$A$2:$A$6228,'Thông tin về sản phẩm'!$AD$2:$AD$6228),"")</f>
        <v>0.82</v>
      </c>
      <c r="T57" t="str">
        <f>IFERROR(_xlfn.XLOOKUP($A57,'Thông tin về sản phẩm'!$A$2:$A$6228,'Thông tin về sản phẩm'!$I$2:$I$6228),"")</f>
        <v>VIE</v>
      </c>
      <c r="U57">
        <f>IFERROR(_xlfn.XLOOKUP($A57,'Thông tin về sản phẩm'!$A$2:$A$6228,'Thông tin về sản phẩm'!$AI$2:$AI$6228),"")</f>
        <v>200</v>
      </c>
      <c r="V57">
        <f>IFERROR(_xlfn.XLOOKUP($A57,'Thông tin về sản phẩm'!$A$2:$A$6228,'Thông tin về sản phẩm'!$AJ$2:$AJ$6228),"")</f>
        <v>200</v>
      </c>
      <c r="W57">
        <f>IFERROR(_xlfn.XLOOKUP($A57,'Thông tin về sản phẩm'!$A$2:$A$6228,'Thông tin về sản phẩm'!$AK$2:$AK$6228),"")</f>
        <v>8.5</v>
      </c>
      <c r="X57" t="str">
        <f>IFERROR(_xlfn.XLOOKUP($A57,'Thông tin về sản phẩm'!$A$2:$A$6228,'Thông tin về sản phẩm'!$AL$2:$AL$6228),"")</f>
        <v>MM</v>
      </c>
      <c r="Y57" t="str">
        <f>IFERROR(_xlfn.XLOOKUP($A57,'Thông tin về sản phẩm'!$A$2:$A$6228,'Thông tin về sản phẩm'!$AM$2:$AM$6228),"")</f>
        <v>MV_</v>
      </c>
      <c r="Z57" t="str">
        <f>IFERROR(_xlfn.XLOOKUP($A57,'Thông tin về sản phẩm'!$A$2:$A$6228,'Thông tin về sản phẩm'!$AY$2:$AY$6228),"")</f>
        <v>Gạch POR Ốp_Lát</v>
      </c>
      <c r="AA57" t="str">
        <f>IFERROR(_xlfn.XLOOKUP($A57,'Thông tin về sản phẩm'!$A$2:$A$6228,'Thông tin về sản phẩm'!$AZ$2:$AZ$6228),"")</f>
        <v>4. Tiềm năng</v>
      </c>
    </row>
    <row r="58" spans="1:27" ht="15" customHeight="1" x14ac:dyDescent="0.45">
      <c r="A58">
        <v>10007004</v>
      </c>
      <c r="B58" t="s">
        <v>527</v>
      </c>
      <c r="C58" t="s">
        <v>525</v>
      </c>
      <c r="D58" t="s">
        <v>33</v>
      </c>
      <c r="E58" t="s">
        <v>60</v>
      </c>
      <c r="F58" t="s">
        <v>2279</v>
      </c>
      <c r="G58" s="46">
        <f>VLOOKUP(A58,'[1]Tổng hợp'!C$2:J$741,8,0)</f>
        <v>307000</v>
      </c>
      <c r="H58" s="46">
        <v>208800</v>
      </c>
      <c r="I58" s="46">
        <v>218000</v>
      </c>
      <c r="J58" s="47">
        <f t="shared" si="0"/>
        <v>198360</v>
      </c>
      <c r="K58" s="47">
        <f t="shared" si="1"/>
        <v>218000</v>
      </c>
      <c r="L58" s="48">
        <f t="shared" si="2"/>
        <v>0.3198697068403909</v>
      </c>
      <c r="M58" s="48">
        <f t="shared" si="3"/>
        <v>0.40825688073394495</v>
      </c>
      <c r="N58" t="str">
        <f>IFERROR(_xlfn.XLOOKUP($A58,'Thông tin về sản phẩm'!$A$2:$A$6228,'Thông tin về sản phẩm'!$F$2:$F$6228),"")</f>
        <v>GẠCH, POR 200x200, 2020MODERN008, Loại AA (L1)</v>
      </c>
      <c r="O58" t="str">
        <f>IFERROR(_xlfn.XLOOKUP($A58,'Thông tin về sản phẩm'!$A$2:$A$6228,'Thông tin về sản phẩm'!$S$2:$S$6228),"")</f>
        <v>TRANG_TRÍ</v>
      </c>
      <c r="P58" t="str">
        <f>IFERROR(_xlfn.XLOOKUP($A58,'Thông tin về sản phẩm'!$A$2:$A$6228,'Thông tin về sản phẩm'!$Y$2:$Y$6228),"")</f>
        <v>XANH</v>
      </c>
      <c r="Q58" t="str">
        <f>IFERROR(_xlfn.XLOOKUP($A58,'Thông tin về sản phẩm'!$A$2:$A$6228,'Thông tin về sản phẩm'!$AA$2:$AA$6228),"")</f>
        <v>ĐẶC_THÙ</v>
      </c>
      <c r="R58" t="str">
        <f>IFERROR(_xlfn.XLOOKUP($A58,'Thông tin về sản phẩm'!$A$2:$A$6228,'Thông tin về sản phẩm'!$AC$2:$AC$6228),"")</f>
        <v>HÌNH_HỌC</v>
      </c>
      <c r="S58">
        <f>IFERROR(_xlfn.XLOOKUP($A58,'Thông tin về sản phẩm'!$A$2:$A$6228,'Thông tin về sản phẩm'!$AD$2:$AD$6228),"")</f>
        <v>0.82</v>
      </c>
      <c r="T58" t="str">
        <f>IFERROR(_xlfn.XLOOKUP($A58,'Thông tin về sản phẩm'!$A$2:$A$6228,'Thông tin về sản phẩm'!$I$2:$I$6228),"")</f>
        <v>VIE</v>
      </c>
      <c r="U58">
        <f>IFERROR(_xlfn.XLOOKUP($A58,'Thông tin về sản phẩm'!$A$2:$A$6228,'Thông tin về sản phẩm'!$AI$2:$AI$6228),"")</f>
        <v>200</v>
      </c>
      <c r="V58">
        <f>IFERROR(_xlfn.XLOOKUP($A58,'Thông tin về sản phẩm'!$A$2:$A$6228,'Thông tin về sản phẩm'!$AJ$2:$AJ$6228),"")</f>
        <v>200</v>
      </c>
      <c r="W58">
        <f>IFERROR(_xlfn.XLOOKUP($A58,'Thông tin về sản phẩm'!$A$2:$A$6228,'Thông tin về sản phẩm'!$AK$2:$AK$6228),"")</f>
        <v>8.5</v>
      </c>
      <c r="X58" t="str">
        <f>IFERROR(_xlfn.XLOOKUP($A58,'Thông tin về sản phẩm'!$A$2:$A$6228,'Thông tin về sản phẩm'!$AL$2:$AL$6228),"")</f>
        <v>MM</v>
      </c>
      <c r="Y58" t="str">
        <f>IFERROR(_xlfn.XLOOKUP($A58,'Thông tin về sản phẩm'!$A$2:$A$6228,'Thông tin về sản phẩm'!$AM$2:$AM$6228),"")</f>
        <v>MV_</v>
      </c>
      <c r="Z58" t="str">
        <f>IFERROR(_xlfn.XLOOKUP($A58,'Thông tin về sản phẩm'!$A$2:$A$6228,'Thông tin về sản phẩm'!$AY$2:$AY$6228),"")</f>
        <v>Gạch POR Ốp_Lát</v>
      </c>
      <c r="AA58" t="str">
        <f>IFERROR(_xlfn.XLOOKUP($A58,'Thông tin về sản phẩm'!$A$2:$A$6228,'Thông tin về sản phẩm'!$AZ$2:$AZ$6228),"")</f>
        <v>4. Tiềm năng</v>
      </c>
    </row>
    <row r="59" spans="1:27" ht="15" customHeight="1" x14ac:dyDescent="0.45">
      <c r="A59">
        <v>10007009</v>
      </c>
      <c r="B59" t="s">
        <v>503</v>
      </c>
      <c r="C59" t="s">
        <v>501</v>
      </c>
      <c r="D59" t="s">
        <v>33</v>
      </c>
      <c r="E59" t="s">
        <v>60</v>
      </c>
      <c r="F59" t="s">
        <v>2279</v>
      </c>
      <c r="G59" s="46">
        <f>VLOOKUP(A59,'[1]Tổng hợp'!C$2:J$741,8,0)</f>
        <v>405000</v>
      </c>
      <c r="H59" s="46">
        <v>275400</v>
      </c>
      <c r="I59" s="46">
        <v>287600</v>
      </c>
      <c r="J59" s="47">
        <f t="shared" si="0"/>
        <v>261630</v>
      </c>
      <c r="K59" s="47">
        <f t="shared" si="1"/>
        <v>287600</v>
      </c>
      <c r="L59" s="48">
        <f t="shared" si="2"/>
        <v>0.32</v>
      </c>
      <c r="M59" s="48">
        <f t="shared" si="3"/>
        <v>0.40820584144645339</v>
      </c>
      <c r="N59" t="str">
        <f>IFERROR(_xlfn.XLOOKUP($A59,'Thông tin về sản phẩm'!$A$2:$A$6228,'Thông tin về sản phẩm'!$F$2:$F$6228),"")</f>
        <v>GẠCH, POR 200x200, 2020VINTAGE001, Loại AA (L1)</v>
      </c>
      <c r="O59" t="str">
        <f>IFERROR(_xlfn.XLOOKUP($A59,'Thông tin về sản phẩm'!$A$2:$A$6228,'Thông tin về sản phẩm'!$S$2:$S$6228),"")</f>
        <v>TRANG_TRÍ</v>
      </c>
      <c r="P59" t="str">
        <f>IFERROR(_xlfn.XLOOKUP($A59,'Thông tin về sản phẩm'!$A$2:$A$6228,'Thông tin về sản phẩm'!$Y$2:$Y$6228),"")</f>
        <v>XANH</v>
      </c>
      <c r="Q59" t="str">
        <f>IFERROR(_xlfn.XLOOKUP($A59,'Thông tin về sản phẩm'!$A$2:$A$6228,'Thông tin về sản phẩm'!$AA$2:$AA$6228),"")</f>
        <v>ĐẶC_THÙ</v>
      </c>
      <c r="R59" t="str">
        <f>IFERROR(_xlfn.XLOOKUP($A59,'Thông tin về sản phẩm'!$A$2:$A$6228,'Thông tin về sản phẩm'!$AC$2:$AC$6228),"")</f>
        <v>HOA_LÁ</v>
      </c>
      <c r="S59">
        <f>IFERROR(_xlfn.XLOOKUP($A59,'Thông tin về sản phẩm'!$A$2:$A$6228,'Thông tin về sản phẩm'!$AD$2:$AD$6228),"")</f>
        <v>0.82</v>
      </c>
      <c r="T59" t="str">
        <f>IFERROR(_xlfn.XLOOKUP($A59,'Thông tin về sản phẩm'!$A$2:$A$6228,'Thông tin về sản phẩm'!$I$2:$I$6228),"")</f>
        <v>VIE</v>
      </c>
      <c r="U59">
        <f>IFERROR(_xlfn.XLOOKUP($A59,'Thông tin về sản phẩm'!$A$2:$A$6228,'Thông tin về sản phẩm'!$AI$2:$AI$6228),"")</f>
        <v>200</v>
      </c>
      <c r="V59">
        <f>IFERROR(_xlfn.XLOOKUP($A59,'Thông tin về sản phẩm'!$A$2:$A$6228,'Thông tin về sản phẩm'!$AJ$2:$AJ$6228),"")</f>
        <v>200</v>
      </c>
      <c r="W59">
        <f>IFERROR(_xlfn.XLOOKUP($A59,'Thông tin về sản phẩm'!$A$2:$A$6228,'Thông tin về sản phẩm'!$AK$2:$AK$6228),"")</f>
        <v>8.5</v>
      </c>
      <c r="X59" t="str">
        <f>IFERROR(_xlfn.XLOOKUP($A59,'Thông tin về sản phẩm'!$A$2:$A$6228,'Thông tin về sản phẩm'!$AL$2:$AL$6228),"")</f>
        <v>MM</v>
      </c>
      <c r="Y59" t="str">
        <f>IFERROR(_xlfn.XLOOKUP($A59,'Thông tin về sản phẩm'!$A$2:$A$6228,'Thông tin về sản phẩm'!$AM$2:$AM$6228),"")</f>
        <v>MV_</v>
      </c>
      <c r="Z59" t="str">
        <f>IFERROR(_xlfn.XLOOKUP($A59,'Thông tin về sản phẩm'!$A$2:$A$6228,'Thông tin về sản phẩm'!$AY$2:$AY$6228),"")</f>
        <v>Gạch POR Ốp_Lát</v>
      </c>
      <c r="AA59" t="str">
        <f>IFERROR(_xlfn.XLOOKUP($A59,'Thông tin về sản phẩm'!$A$2:$A$6228,'Thông tin về sản phẩm'!$AZ$2:$AZ$6228),"")</f>
        <v>4. Tiềm năng</v>
      </c>
    </row>
    <row r="60" spans="1:27" ht="15" customHeight="1" x14ac:dyDescent="0.45">
      <c r="A60">
        <v>10007011</v>
      </c>
      <c r="B60" t="s">
        <v>485</v>
      </c>
      <c r="C60" t="s">
        <v>483</v>
      </c>
      <c r="D60" t="s">
        <v>33</v>
      </c>
      <c r="E60" t="s">
        <v>60</v>
      </c>
      <c r="F60" t="s">
        <v>2279</v>
      </c>
      <c r="G60" s="46">
        <f>VLOOKUP(A60,'[1]Tổng hợp'!C$2:J$741,8,0)</f>
        <v>405000</v>
      </c>
      <c r="H60" s="46">
        <v>275400</v>
      </c>
      <c r="I60" s="46">
        <v>287600</v>
      </c>
      <c r="J60" s="47">
        <f t="shared" si="0"/>
        <v>261630</v>
      </c>
      <c r="K60" s="47">
        <f t="shared" si="1"/>
        <v>287600</v>
      </c>
      <c r="L60" s="48">
        <f t="shared" si="2"/>
        <v>0.32</v>
      </c>
      <c r="M60" s="48">
        <f t="shared" si="3"/>
        <v>0.40820584144645339</v>
      </c>
      <c r="N60" t="str">
        <f>IFERROR(_xlfn.XLOOKUP($A60,'Thông tin về sản phẩm'!$A$2:$A$6228,'Thông tin về sản phẩm'!$F$2:$F$6228),"")</f>
        <v>GẠCH, POR 200x200, 2020VINTAGE003, Loại AA (L1)</v>
      </c>
      <c r="O60" t="str">
        <f>IFERROR(_xlfn.XLOOKUP($A60,'Thông tin về sản phẩm'!$A$2:$A$6228,'Thông tin về sản phẩm'!$S$2:$S$6228),"")</f>
        <v>TRANG_TRÍ</v>
      </c>
      <c r="P60" t="str">
        <f>IFERROR(_xlfn.XLOOKUP($A60,'Thông tin về sản phẩm'!$A$2:$A$6228,'Thông tin về sản phẩm'!$Y$2:$Y$6228),"")</f>
        <v>XANH</v>
      </c>
      <c r="Q60" t="str">
        <f>IFERROR(_xlfn.XLOOKUP($A60,'Thông tin về sản phẩm'!$A$2:$A$6228,'Thông tin về sản phẩm'!$AA$2:$AA$6228),"")</f>
        <v>ĐẶC_THÙ</v>
      </c>
      <c r="R60" t="str">
        <f>IFERROR(_xlfn.XLOOKUP($A60,'Thông tin về sản phẩm'!$A$2:$A$6228,'Thông tin về sản phẩm'!$AC$2:$AC$6228),"")</f>
        <v>HOA_LÁ</v>
      </c>
      <c r="S60">
        <f>IFERROR(_xlfn.XLOOKUP($A60,'Thông tin về sản phẩm'!$A$2:$A$6228,'Thông tin về sản phẩm'!$AD$2:$AD$6228),"")</f>
        <v>0.82</v>
      </c>
      <c r="T60" t="str">
        <f>IFERROR(_xlfn.XLOOKUP($A60,'Thông tin về sản phẩm'!$A$2:$A$6228,'Thông tin về sản phẩm'!$I$2:$I$6228),"")</f>
        <v>VIE</v>
      </c>
      <c r="U60">
        <f>IFERROR(_xlfn.XLOOKUP($A60,'Thông tin về sản phẩm'!$A$2:$A$6228,'Thông tin về sản phẩm'!$AI$2:$AI$6228),"")</f>
        <v>200</v>
      </c>
      <c r="V60">
        <f>IFERROR(_xlfn.XLOOKUP($A60,'Thông tin về sản phẩm'!$A$2:$A$6228,'Thông tin về sản phẩm'!$AJ$2:$AJ$6228),"")</f>
        <v>200</v>
      </c>
      <c r="W60">
        <f>IFERROR(_xlfn.XLOOKUP($A60,'Thông tin về sản phẩm'!$A$2:$A$6228,'Thông tin về sản phẩm'!$AK$2:$AK$6228),"")</f>
        <v>8.5</v>
      </c>
      <c r="X60" t="str">
        <f>IFERROR(_xlfn.XLOOKUP($A60,'Thông tin về sản phẩm'!$A$2:$A$6228,'Thông tin về sản phẩm'!$AL$2:$AL$6228),"")</f>
        <v>MM</v>
      </c>
      <c r="Y60" t="str">
        <f>IFERROR(_xlfn.XLOOKUP($A60,'Thông tin về sản phẩm'!$A$2:$A$6228,'Thông tin về sản phẩm'!$AM$2:$AM$6228),"")</f>
        <v>MV_</v>
      </c>
      <c r="Z60" t="str">
        <f>IFERROR(_xlfn.XLOOKUP($A60,'Thông tin về sản phẩm'!$A$2:$A$6228,'Thông tin về sản phẩm'!$AY$2:$AY$6228),"")</f>
        <v>Gạch POR Ốp_Lát</v>
      </c>
      <c r="AA60" t="str">
        <f>IFERROR(_xlfn.XLOOKUP($A60,'Thông tin về sản phẩm'!$A$2:$A$6228,'Thông tin về sản phẩm'!$AZ$2:$AZ$6228),"")</f>
        <v>4. Tiềm năng</v>
      </c>
    </row>
    <row r="61" spans="1:27" ht="15" customHeight="1" x14ac:dyDescent="0.45">
      <c r="A61">
        <v>10007012</v>
      </c>
      <c r="B61" t="s">
        <v>536</v>
      </c>
      <c r="C61" t="s">
        <v>534</v>
      </c>
      <c r="D61" t="s">
        <v>33</v>
      </c>
      <c r="E61" t="s">
        <v>60</v>
      </c>
      <c r="F61" t="s">
        <v>2279</v>
      </c>
      <c r="G61" s="46">
        <f>VLOOKUP(A61,'[1]Tổng hợp'!C$2:J$741,8,0)</f>
        <v>405000</v>
      </c>
      <c r="H61" s="46">
        <v>275400</v>
      </c>
      <c r="I61" s="46">
        <v>287600</v>
      </c>
      <c r="J61" s="47">
        <f t="shared" si="0"/>
        <v>261630</v>
      </c>
      <c r="K61" s="47">
        <f t="shared" si="1"/>
        <v>287600</v>
      </c>
      <c r="L61" s="48">
        <f t="shared" si="2"/>
        <v>0.32</v>
      </c>
      <c r="M61" s="48">
        <f t="shared" si="3"/>
        <v>0.40820584144645339</v>
      </c>
      <c r="N61" t="str">
        <f>IFERROR(_xlfn.XLOOKUP($A61,'Thông tin về sản phẩm'!$A$2:$A$6228,'Thông tin về sản phẩm'!$F$2:$F$6228),"")</f>
        <v>GẠCH, POR 200x200, 2020VINTAGE004, Loại AA (L1)</v>
      </c>
      <c r="O61" t="str">
        <f>IFERROR(_xlfn.XLOOKUP($A61,'Thông tin về sản phẩm'!$A$2:$A$6228,'Thông tin về sản phẩm'!$S$2:$S$6228),"")</f>
        <v>TRANG_TRÍ</v>
      </c>
      <c r="P61" t="str">
        <f>IFERROR(_xlfn.XLOOKUP($A61,'Thông tin về sản phẩm'!$A$2:$A$6228,'Thông tin về sản phẩm'!$Y$2:$Y$6228),"")</f>
        <v>XANH</v>
      </c>
      <c r="Q61" t="str">
        <f>IFERROR(_xlfn.XLOOKUP($A61,'Thông tin về sản phẩm'!$A$2:$A$6228,'Thông tin về sản phẩm'!$AA$2:$AA$6228),"")</f>
        <v>ĐẶC_THÙ</v>
      </c>
      <c r="R61" t="str">
        <f>IFERROR(_xlfn.XLOOKUP($A61,'Thông tin về sản phẩm'!$A$2:$A$6228,'Thông tin về sản phẩm'!$AC$2:$AC$6228),"")</f>
        <v>HOA_LÁ</v>
      </c>
      <c r="S61">
        <f>IFERROR(_xlfn.XLOOKUP($A61,'Thông tin về sản phẩm'!$A$2:$A$6228,'Thông tin về sản phẩm'!$AD$2:$AD$6228),"")</f>
        <v>0.82</v>
      </c>
      <c r="T61" t="str">
        <f>IFERROR(_xlfn.XLOOKUP($A61,'Thông tin về sản phẩm'!$A$2:$A$6228,'Thông tin về sản phẩm'!$I$2:$I$6228),"")</f>
        <v>VIE</v>
      </c>
      <c r="U61">
        <f>IFERROR(_xlfn.XLOOKUP($A61,'Thông tin về sản phẩm'!$A$2:$A$6228,'Thông tin về sản phẩm'!$AI$2:$AI$6228),"")</f>
        <v>200</v>
      </c>
      <c r="V61">
        <f>IFERROR(_xlfn.XLOOKUP($A61,'Thông tin về sản phẩm'!$A$2:$A$6228,'Thông tin về sản phẩm'!$AJ$2:$AJ$6228),"")</f>
        <v>200</v>
      </c>
      <c r="W61">
        <f>IFERROR(_xlfn.XLOOKUP($A61,'Thông tin về sản phẩm'!$A$2:$A$6228,'Thông tin về sản phẩm'!$AK$2:$AK$6228),"")</f>
        <v>8.5</v>
      </c>
      <c r="X61" t="str">
        <f>IFERROR(_xlfn.XLOOKUP($A61,'Thông tin về sản phẩm'!$A$2:$A$6228,'Thông tin về sản phẩm'!$AL$2:$AL$6228),"")</f>
        <v>MM</v>
      </c>
      <c r="Y61" t="str">
        <f>IFERROR(_xlfn.XLOOKUP($A61,'Thông tin về sản phẩm'!$A$2:$A$6228,'Thông tin về sản phẩm'!$AM$2:$AM$6228),"")</f>
        <v>MV_</v>
      </c>
      <c r="Z61" t="str">
        <f>IFERROR(_xlfn.XLOOKUP($A61,'Thông tin về sản phẩm'!$A$2:$A$6228,'Thông tin về sản phẩm'!$AY$2:$AY$6228),"")</f>
        <v>Gạch POR Ốp_Lát</v>
      </c>
      <c r="AA61" t="str">
        <f>IFERROR(_xlfn.XLOOKUP($A61,'Thông tin về sản phẩm'!$A$2:$A$6228,'Thông tin về sản phẩm'!$AZ$2:$AZ$6228),"")</f>
        <v>4. Tiềm năng</v>
      </c>
    </row>
    <row r="62" spans="1:27" ht="15" customHeight="1" x14ac:dyDescent="0.45">
      <c r="A62">
        <v>10007017</v>
      </c>
      <c r="B62" t="s">
        <v>545</v>
      </c>
      <c r="C62" t="s">
        <v>543</v>
      </c>
      <c r="D62" t="s">
        <v>33</v>
      </c>
      <c r="E62" t="s">
        <v>60</v>
      </c>
      <c r="F62" t="s">
        <v>2279</v>
      </c>
      <c r="G62" s="46">
        <f>VLOOKUP(A62,'[1]Tổng hợp'!C$2:J$741,8,0)</f>
        <v>405000</v>
      </c>
      <c r="H62" s="46">
        <v>275400</v>
      </c>
      <c r="I62" s="46">
        <v>287600</v>
      </c>
      <c r="J62" s="47">
        <f t="shared" si="0"/>
        <v>261630</v>
      </c>
      <c r="K62" s="47">
        <f t="shared" si="1"/>
        <v>287600</v>
      </c>
      <c r="L62" s="48">
        <f t="shared" si="2"/>
        <v>0.32</v>
      </c>
      <c r="M62" s="48">
        <f t="shared" si="3"/>
        <v>0.40820584144645339</v>
      </c>
      <c r="N62" t="str">
        <f>IFERROR(_xlfn.XLOOKUP($A62,'Thông tin về sản phẩm'!$A$2:$A$6228,'Thông tin về sản phẩm'!$F$2:$F$6228),"")</f>
        <v>GẠCH, POR 200x200, 2020VINTAGE005, Loại AA (L1)</v>
      </c>
      <c r="O62" t="str">
        <f>IFERROR(_xlfn.XLOOKUP($A62,'Thông tin về sản phẩm'!$A$2:$A$6228,'Thông tin về sản phẩm'!$S$2:$S$6228),"")</f>
        <v>TRANG_TRÍ</v>
      </c>
      <c r="P62" t="str">
        <f>IFERROR(_xlfn.XLOOKUP($A62,'Thông tin về sản phẩm'!$A$2:$A$6228,'Thông tin về sản phẩm'!$Y$2:$Y$6228),"")</f>
        <v>XANH</v>
      </c>
      <c r="Q62" t="str">
        <f>IFERROR(_xlfn.XLOOKUP($A62,'Thông tin về sản phẩm'!$A$2:$A$6228,'Thông tin về sản phẩm'!$AA$2:$AA$6228),"")</f>
        <v>ĐẶC_THÙ</v>
      </c>
      <c r="R62" t="str">
        <f>IFERROR(_xlfn.XLOOKUP($A62,'Thông tin về sản phẩm'!$A$2:$A$6228,'Thông tin về sản phẩm'!$AC$2:$AC$6228),"")</f>
        <v>HOA_LÁ</v>
      </c>
      <c r="S62">
        <f>IFERROR(_xlfn.XLOOKUP($A62,'Thông tin về sản phẩm'!$A$2:$A$6228,'Thông tin về sản phẩm'!$AD$2:$AD$6228),"")</f>
        <v>0.82</v>
      </c>
      <c r="T62" t="str">
        <f>IFERROR(_xlfn.XLOOKUP($A62,'Thông tin về sản phẩm'!$A$2:$A$6228,'Thông tin về sản phẩm'!$I$2:$I$6228),"")</f>
        <v>VIE</v>
      </c>
      <c r="U62">
        <f>IFERROR(_xlfn.XLOOKUP($A62,'Thông tin về sản phẩm'!$A$2:$A$6228,'Thông tin về sản phẩm'!$AI$2:$AI$6228),"")</f>
        <v>200</v>
      </c>
      <c r="V62">
        <f>IFERROR(_xlfn.XLOOKUP($A62,'Thông tin về sản phẩm'!$A$2:$A$6228,'Thông tin về sản phẩm'!$AJ$2:$AJ$6228),"")</f>
        <v>200</v>
      </c>
      <c r="W62">
        <f>IFERROR(_xlfn.XLOOKUP($A62,'Thông tin về sản phẩm'!$A$2:$A$6228,'Thông tin về sản phẩm'!$AK$2:$AK$6228),"")</f>
        <v>8.5</v>
      </c>
      <c r="X62" t="str">
        <f>IFERROR(_xlfn.XLOOKUP($A62,'Thông tin về sản phẩm'!$A$2:$A$6228,'Thông tin về sản phẩm'!$AL$2:$AL$6228),"")</f>
        <v>MM</v>
      </c>
      <c r="Y62" t="str">
        <f>IFERROR(_xlfn.XLOOKUP($A62,'Thông tin về sản phẩm'!$A$2:$A$6228,'Thông tin về sản phẩm'!$AM$2:$AM$6228),"")</f>
        <v>MV_</v>
      </c>
      <c r="Z62" t="str">
        <f>IFERROR(_xlfn.XLOOKUP($A62,'Thông tin về sản phẩm'!$A$2:$A$6228,'Thông tin về sản phẩm'!$AY$2:$AY$6228),"")</f>
        <v>Gạch POR Ốp_Lát</v>
      </c>
      <c r="AA62" t="str">
        <f>IFERROR(_xlfn.XLOOKUP($A62,'Thông tin về sản phẩm'!$A$2:$A$6228,'Thông tin về sản phẩm'!$AZ$2:$AZ$6228),"")</f>
        <v>4. Tiềm năng</v>
      </c>
    </row>
    <row r="63" spans="1:27" ht="15" customHeight="1" x14ac:dyDescent="0.45">
      <c r="A63">
        <v>10007018</v>
      </c>
      <c r="B63" t="s">
        <v>533</v>
      </c>
      <c r="C63" t="s">
        <v>531</v>
      </c>
      <c r="D63" t="s">
        <v>33</v>
      </c>
      <c r="E63" t="s">
        <v>60</v>
      </c>
      <c r="F63" t="s">
        <v>2279</v>
      </c>
      <c r="G63" s="46">
        <f>VLOOKUP(A63,'[1]Tổng hợp'!C$2:J$741,8,0)</f>
        <v>405000</v>
      </c>
      <c r="H63" s="46">
        <v>275400</v>
      </c>
      <c r="I63" s="46">
        <v>287600</v>
      </c>
      <c r="J63" s="47">
        <f t="shared" si="0"/>
        <v>261630</v>
      </c>
      <c r="K63" s="47">
        <f t="shared" si="1"/>
        <v>287600</v>
      </c>
      <c r="L63" s="48">
        <f t="shared" si="2"/>
        <v>0.32</v>
      </c>
      <c r="M63" s="48">
        <f t="shared" si="3"/>
        <v>0.40820584144645339</v>
      </c>
      <c r="N63" t="str">
        <f>IFERROR(_xlfn.XLOOKUP($A63,'Thông tin về sản phẩm'!$A$2:$A$6228,'Thông tin về sản phẩm'!$F$2:$F$6228),"")</f>
        <v>GẠCH, POR 200x200, 2020VINTAGE006, Loại AA (L1)</v>
      </c>
      <c r="O63" t="str">
        <f>IFERROR(_xlfn.XLOOKUP($A63,'Thông tin về sản phẩm'!$A$2:$A$6228,'Thông tin về sản phẩm'!$S$2:$S$6228),"")</f>
        <v>TRANG_TRÍ</v>
      </c>
      <c r="P63" t="str">
        <f>IFERROR(_xlfn.XLOOKUP($A63,'Thông tin về sản phẩm'!$A$2:$A$6228,'Thông tin về sản phẩm'!$Y$2:$Y$6228),"")</f>
        <v>XANH</v>
      </c>
      <c r="Q63" t="str">
        <f>IFERROR(_xlfn.XLOOKUP($A63,'Thông tin về sản phẩm'!$A$2:$A$6228,'Thông tin về sản phẩm'!$AA$2:$AA$6228),"")</f>
        <v>ĐẶC_THÙ</v>
      </c>
      <c r="R63" t="str">
        <f>IFERROR(_xlfn.XLOOKUP($A63,'Thông tin về sản phẩm'!$A$2:$A$6228,'Thông tin về sản phẩm'!$AC$2:$AC$6228),"")</f>
        <v>HOA_LÁ</v>
      </c>
      <c r="S63">
        <f>IFERROR(_xlfn.XLOOKUP($A63,'Thông tin về sản phẩm'!$A$2:$A$6228,'Thông tin về sản phẩm'!$AD$2:$AD$6228),"")</f>
        <v>0.82</v>
      </c>
      <c r="T63" t="str">
        <f>IFERROR(_xlfn.XLOOKUP($A63,'Thông tin về sản phẩm'!$A$2:$A$6228,'Thông tin về sản phẩm'!$I$2:$I$6228),"")</f>
        <v>VIE</v>
      </c>
      <c r="U63">
        <f>IFERROR(_xlfn.XLOOKUP($A63,'Thông tin về sản phẩm'!$A$2:$A$6228,'Thông tin về sản phẩm'!$AI$2:$AI$6228),"")</f>
        <v>200</v>
      </c>
      <c r="V63">
        <f>IFERROR(_xlfn.XLOOKUP($A63,'Thông tin về sản phẩm'!$A$2:$A$6228,'Thông tin về sản phẩm'!$AJ$2:$AJ$6228),"")</f>
        <v>200</v>
      </c>
      <c r="W63">
        <f>IFERROR(_xlfn.XLOOKUP($A63,'Thông tin về sản phẩm'!$A$2:$A$6228,'Thông tin về sản phẩm'!$AK$2:$AK$6228),"")</f>
        <v>8.5</v>
      </c>
      <c r="X63" t="str">
        <f>IFERROR(_xlfn.XLOOKUP($A63,'Thông tin về sản phẩm'!$A$2:$A$6228,'Thông tin về sản phẩm'!$AL$2:$AL$6228),"")</f>
        <v>MM</v>
      </c>
      <c r="Y63" t="str">
        <f>IFERROR(_xlfn.XLOOKUP($A63,'Thông tin về sản phẩm'!$A$2:$A$6228,'Thông tin về sản phẩm'!$AM$2:$AM$6228),"")</f>
        <v>MV_</v>
      </c>
      <c r="Z63" t="str">
        <f>IFERROR(_xlfn.XLOOKUP($A63,'Thông tin về sản phẩm'!$A$2:$A$6228,'Thông tin về sản phẩm'!$AY$2:$AY$6228),"")</f>
        <v>Gạch POR Ốp_Lát</v>
      </c>
      <c r="AA63" t="str">
        <f>IFERROR(_xlfn.XLOOKUP($A63,'Thông tin về sản phẩm'!$A$2:$A$6228,'Thông tin về sản phẩm'!$AZ$2:$AZ$6228),"")</f>
        <v>4. Tiềm năng</v>
      </c>
    </row>
    <row r="64" spans="1:27" ht="15" customHeight="1" x14ac:dyDescent="0.45">
      <c r="A64">
        <v>10007020</v>
      </c>
      <c r="B64" t="s">
        <v>542</v>
      </c>
      <c r="C64" t="s">
        <v>540</v>
      </c>
      <c r="D64" t="s">
        <v>33</v>
      </c>
      <c r="E64" t="s">
        <v>60</v>
      </c>
      <c r="F64" t="s">
        <v>2279</v>
      </c>
      <c r="G64" s="46">
        <f>VLOOKUP(A64,'[1]Tổng hợp'!C$2:J$741,8,0)</f>
        <v>405000</v>
      </c>
      <c r="H64" s="46">
        <v>275400</v>
      </c>
      <c r="I64" s="46">
        <v>287600</v>
      </c>
      <c r="J64" s="47">
        <f t="shared" si="0"/>
        <v>261630</v>
      </c>
      <c r="K64" s="47">
        <f t="shared" si="1"/>
        <v>287600</v>
      </c>
      <c r="L64" s="48">
        <f t="shared" si="2"/>
        <v>0.32</v>
      </c>
      <c r="M64" s="48">
        <f t="shared" si="3"/>
        <v>0.40820584144645339</v>
      </c>
      <c r="N64" t="str">
        <f>IFERROR(_xlfn.XLOOKUP($A64,'Thông tin về sản phẩm'!$A$2:$A$6228,'Thông tin về sản phẩm'!$F$2:$F$6228),"")</f>
        <v>GẠCH, POR 200x200, 2020VINTAGE008, Loại AA (L1)</v>
      </c>
      <c r="O64" t="str">
        <f>IFERROR(_xlfn.XLOOKUP($A64,'Thông tin về sản phẩm'!$A$2:$A$6228,'Thông tin về sản phẩm'!$S$2:$S$6228),"")</f>
        <v>TRANG_TRÍ</v>
      </c>
      <c r="P64" t="str">
        <f>IFERROR(_xlfn.XLOOKUP($A64,'Thông tin về sản phẩm'!$A$2:$A$6228,'Thông tin về sản phẩm'!$Y$2:$Y$6228),"")</f>
        <v>XANH</v>
      </c>
      <c r="Q64" t="str">
        <f>IFERROR(_xlfn.XLOOKUP($A64,'Thông tin về sản phẩm'!$A$2:$A$6228,'Thông tin về sản phẩm'!$AA$2:$AA$6228),"")</f>
        <v>ĐẶC_THÙ</v>
      </c>
      <c r="R64" t="str">
        <f>IFERROR(_xlfn.XLOOKUP($A64,'Thông tin về sản phẩm'!$A$2:$A$6228,'Thông tin về sản phẩm'!$AC$2:$AC$6228),"")</f>
        <v>HOA_LÁ</v>
      </c>
      <c r="S64">
        <f>IFERROR(_xlfn.XLOOKUP($A64,'Thông tin về sản phẩm'!$A$2:$A$6228,'Thông tin về sản phẩm'!$AD$2:$AD$6228),"")</f>
        <v>0.82</v>
      </c>
      <c r="T64" t="str">
        <f>IFERROR(_xlfn.XLOOKUP($A64,'Thông tin về sản phẩm'!$A$2:$A$6228,'Thông tin về sản phẩm'!$I$2:$I$6228),"")</f>
        <v>VIE</v>
      </c>
      <c r="U64">
        <f>IFERROR(_xlfn.XLOOKUP($A64,'Thông tin về sản phẩm'!$A$2:$A$6228,'Thông tin về sản phẩm'!$AI$2:$AI$6228),"")</f>
        <v>200</v>
      </c>
      <c r="V64">
        <f>IFERROR(_xlfn.XLOOKUP($A64,'Thông tin về sản phẩm'!$A$2:$A$6228,'Thông tin về sản phẩm'!$AJ$2:$AJ$6228),"")</f>
        <v>200</v>
      </c>
      <c r="W64">
        <f>IFERROR(_xlfn.XLOOKUP($A64,'Thông tin về sản phẩm'!$A$2:$A$6228,'Thông tin về sản phẩm'!$AK$2:$AK$6228),"")</f>
        <v>8.5</v>
      </c>
      <c r="X64" t="str">
        <f>IFERROR(_xlfn.XLOOKUP($A64,'Thông tin về sản phẩm'!$A$2:$A$6228,'Thông tin về sản phẩm'!$AL$2:$AL$6228),"")</f>
        <v>MM</v>
      </c>
      <c r="Y64" t="str">
        <f>IFERROR(_xlfn.XLOOKUP($A64,'Thông tin về sản phẩm'!$A$2:$A$6228,'Thông tin về sản phẩm'!$AM$2:$AM$6228),"")</f>
        <v>MV_</v>
      </c>
      <c r="Z64" t="str">
        <f>IFERROR(_xlfn.XLOOKUP($A64,'Thông tin về sản phẩm'!$A$2:$A$6228,'Thông tin về sản phẩm'!$AY$2:$AY$6228),"")</f>
        <v>Gạch POR Ốp_Lát</v>
      </c>
      <c r="AA64" t="str">
        <f>IFERROR(_xlfn.XLOOKUP($A64,'Thông tin về sản phẩm'!$A$2:$A$6228,'Thông tin về sản phẩm'!$AZ$2:$AZ$6228),"")</f>
        <v>4. Tiềm năng</v>
      </c>
    </row>
    <row r="65" spans="1:27" ht="15" customHeight="1" x14ac:dyDescent="0.45">
      <c r="A65">
        <v>10001451</v>
      </c>
      <c r="B65" t="s">
        <v>609</v>
      </c>
      <c r="C65" t="s">
        <v>607</v>
      </c>
      <c r="D65" t="s">
        <v>33</v>
      </c>
      <c r="E65" t="s">
        <v>98</v>
      </c>
      <c r="F65" t="s">
        <v>2279</v>
      </c>
      <c r="G65" s="46">
        <f>VLOOKUP(A65,'[1]Tổng hợp'!C$2:J$741,8,0)</f>
        <v>373000</v>
      </c>
      <c r="H65" s="46">
        <v>253600</v>
      </c>
      <c r="I65" s="46">
        <v>264800</v>
      </c>
      <c r="J65" s="47">
        <f t="shared" si="0"/>
        <v>240920</v>
      </c>
      <c r="K65" s="47">
        <f t="shared" si="1"/>
        <v>264800</v>
      </c>
      <c r="L65" s="48">
        <f t="shared" si="2"/>
        <v>0.32010723860589813</v>
      </c>
      <c r="M65" s="48">
        <f t="shared" si="3"/>
        <v>0.40861027190332327</v>
      </c>
      <c r="N65" t="str">
        <f>IFERROR(_xlfn.XLOOKUP($A65,'Thông tin về sản phẩm'!$A$2:$A$6228,'Thông tin về sản phẩm'!$F$2:$F$6228),"")</f>
        <v>GẠCH, POR 200x800, 2080WOOD012, Loại AA (L1)</v>
      </c>
      <c r="O65" t="str">
        <f>IFERROR(_xlfn.XLOOKUP($A65,'Thông tin về sản phẩm'!$A$2:$A$6228,'Thông tin về sản phẩm'!$S$2:$S$6228),"")</f>
        <v>ỐP_LÁT</v>
      </c>
      <c r="P65" t="str">
        <f>IFERROR(_xlfn.XLOOKUP($A65,'Thông tin về sản phẩm'!$A$2:$A$6228,'Thông tin về sản phẩm'!$Y$2:$Y$6228),"")</f>
        <v>NÂU</v>
      </c>
      <c r="Q65" t="str">
        <f>IFERROR(_xlfn.XLOOKUP($A65,'Thông tin về sản phẩm'!$A$2:$A$6228,'Thông tin về sản phẩm'!$AA$2:$AA$6228),"")</f>
        <v>ĐẶC_THÙ</v>
      </c>
      <c r="R65" t="str">
        <f>IFERROR(_xlfn.XLOOKUP($A65,'Thông tin về sản phẩm'!$A$2:$A$6228,'Thông tin về sản phẩm'!$AC$2:$AC$6228),"")</f>
        <v>VÂN_GỖ</v>
      </c>
      <c r="S65">
        <f>IFERROR(_xlfn.XLOOKUP($A65,'Thông tin về sản phẩm'!$A$2:$A$6228,'Thông tin về sản phẩm'!$AD$2:$AD$6228),"")</f>
        <v>3.7</v>
      </c>
      <c r="T65" t="str">
        <f>IFERROR(_xlfn.XLOOKUP($A65,'Thông tin về sản phẩm'!$A$2:$A$6228,'Thông tin về sản phẩm'!$I$2:$I$6228),"")</f>
        <v>VIE</v>
      </c>
      <c r="U65">
        <f>IFERROR(_xlfn.XLOOKUP($A65,'Thông tin về sản phẩm'!$A$2:$A$6228,'Thông tin về sản phẩm'!$AI$2:$AI$6228),"")</f>
        <v>800</v>
      </c>
      <c r="V65">
        <f>IFERROR(_xlfn.XLOOKUP($A65,'Thông tin về sản phẩm'!$A$2:$A$6228,'Thông tin về sản phẩm'!$AJ$2:$AJ$6228),"")</f>
        <v>200</v>
      </c>
      <c r="W65">
        <f>IFERROR(_xlfn.XLOOKUP($A65,'Thông tin về sản phẩm'!$A$2:$A$6228,'Thông tin về sản phẩm'!$AK$2:$AK$6228),"")</f>
        <v>10.5</v>
      </c>
      <c r="X65" t="str">
        <f>IFERROR(_xlfn.XLOOKUP($A65,'Thông tin về sản phẩm'!$A$2:$A$6228,'Thông tin về sản phẩm'!$AL$2:$AL$6228),"")</f>
        <v>MM</v>
      </c>
      <c r="Y65" t="str">
        <f>IFERROR(_xlfn.XLOOKUP($A65,'Thông tin về sản phẩm'!$A$2:$A$6228,'Thông tin về sản phẩm'!$AM$2:$AM$6228),"")</f>
        <v>NSX</v>
      </c>
      <c r="Z65" t="str">
        <f>IFERROR(_xlfn.XLOOKUP($A65,'Thông tin về sản phẩm'!$A$2:$A$6228,'Thông tin về sản phẩm'!$AY$2:$AY$6228),"")</f>
        <v>Gạch POR Ốp_Lát</v>
      </c>
      <c r="AA65" t="str">
        <f>IFERROR(_xlfn.XLOOKUP($A65,'Thông tin về sản phẩm'!$A$2:$A$6228,'Thông tin về sản phẩm'!$AZ$2:$AZ$6228),"")</f>
        <v>4. Tiềm năng</v>
      </c>
    </row>
    <row r="66" spans="1:27" ht="15" customHeight="1" x14ac:dyDescent="0.45">
      <c r="A66">
        <v>10000961</v>
      </c>
      <c r="B66" t="s">
        <v>673</v>
      </c>
      <c r="C66" t="s">
        <v>671</v>
      </c>
      <c r="D66" t="s">
        <v>33</v>
      </c>
      <c r="E66" t="s">
        <v>670</v>
      </c>
      <c r="F66" t="s">
        <v>2279</v>
      </c>
      <c r="G66" s="46">
        <f>VLOOKUP(A66,'[1]Tổng hợp'!C$2:J$741,8,0)</f>
        <v>279000</v>
      </c>
      <c r="H66" s="46">
        <v>198500</v>
      </c>
      <c r="I66" s="46">
        <v>207300</v>
      </c>
      <c r="J66" s="47">
        <f t="shared" si="0"/>
        <v>188575</v>
      </c>
      <c r="K66" s="47">
        <f t="shared" si="1"/>
        <v>207300</v>
      </c>
      <c r="L66" s="48">
        <f t="shared" si="2"/>
        <v>0.28853046594982079</v>
      </c>
      <c r="M66" s="48">
        <f t="shared" si="3"/>
        <v>0.34587554269175108</v>
      </c>
      <c r="N66" t="str">
        <f>IFERROR(_xlfn.XLOOKUP($A66,'Thông tin về sản phẩm'!$A$2:$A$6228,'Thông tin về sản phẩm'!$F$2:$F$6228),"")</f>
        <v>GẠCH, POR 294x294, 3030WELLKLASSEWH, Loại AA (L1)</v>
      </c>
      <c r="O66" t="str">
        <f>IFERROR(_xlfn.XLOOKUP($A66,'Thông tin về sản phẩm'!$A$2:$A$6228,'Thông tin về sản phẩm'!$S$2:$S$6228),"")</f>
        <v>ỐP_LÁT</v>
      </c>
      <c r="P66" t="str">
        <f>IFERROR(_xlfn.XLOOKUP($A66,'Thông tin về sản phẩm'!$A$2:$A$6228,'Thông tin về sản phẩm'!$Y$2:$Y$6228),"")</f>
        <v>KEM</v>
      </c>
      <c r="Q66" t="str">
        <f>IFERROR(_xlfn.XLOOKUP($A66,'Thông tin về sản phẩm'!$A$2:$A$6228,'Thông tin về sản phẩm'!$AA$2:$AA$6228),"")</f>
        <v>ĐẶC_THÙ</v>
      </c>
      <c r="R66" t="str">
        <f>IFERROR(_xlfn.XLOOKUP($A66,'Thông tin về sản phẩm'!$A$2:$A$6228,'Thông tin về sản phẩm'!$AC$2:$AC$6228),"")</f>
        <v>VÂN_ĐÁ</v>
      </c>
      <c r="S66">
        <f>IFERROR(_xlfn.XLOOKUP($A66,'Thông tin về sản phẩm'!$A$2:$A$6228,'Thông tin về sản phẩm'!$AD$2:$AD$6228),"")</f>
        <v>1.81</v>
      </c>
      <c r="T66" t="str">
        <f>IFERROR(_xlfn.XLOOKUP($A66,'Thông tin về sản phẩm'!$A$2:$A$6228,'Thông tin về sản phẩm'!$I$2:$I$6228),"")</f>
        <v>VIE</v>
      </c>
      <c r="U66">
        <f>IFERROR(_xlfn.XLOOKUP($A66,'Thông tin về sản phẩm'!$A$2:$A$6228,'Thông tin về sản phẩm'!$AI$2:$AI$6228),"")</f>
        <v>294</v>
      </c>
      <c r="V66">
        <f>IFERROR(_xlfn.XLOOKUP($A66,'Thông tin về sản phẩm'!$A$2:$A$6228,'Thông tin về sản phẩm'!$AJ$2:$AJ$6228),"")</f>
        <v>294</v>
      </c>
      <c r="W66">
        <f>IFERROR(_xlfn.XLOOKUP($A66,'Thông tin về sản phẩm'!$A$2:$A$6228,'Thông tin về sản phẩm'!$AK$2:$AK$6228),"")</f>
        <v>9.6</v>
      </c>
      <c r="X66" t="str">
        <f>IFERROR(_xlfn.XLOOKUP($A66,'Thông tin về sản phẩm'!$A$2:$A$6228,'Thông tin về sản phẩm'!$AL$2:$AL$6228),"")</f>
        <v>MM</v>
      </c>
      <c r="Y66" t="str">
        <f>IFERROR(_xlfn.XLOOKUP($A66,'Thông tin về sản phẩm'!$A$2:$A$6228,'Thông tin về sản phẩm'!$AM$2:$AM$6228),"")</f>
        <v>BM</v>
      </c>
      <c r="Z66" t="str">
        <f>IFERROR(_xlfn.XLOOKUP($A66,'Thông tin về sản phẩm'!$A$2:$A$6228,'Thông tin về sản phẩm'!$AY$2:$AY$6228),"")</f>
        <v>Gạch POR Ốp_Lát</v>
      </c>
      <c r="AA66" t="str">
        <f>IFERROR(_xlfn.XLOOKUP($A66,'Thông tin về sản phẩm'!$A$2:$A$6228,'Thông tin về sản phẩm'!$AZ$2:$AZ$6228),"")</f>
        <v>4. Tiềm năng</v>
      </c>
    </row>
    <row r="67" spans="1:27" ht="15" customHeight="1" x14ac:dyDescent="0.45">
      <c r="A67">
        <v>10000751</v>
      </c>
      <c r="B67" t="s">
        <v>962</v>
      </c>
      <c r="C67" t="s">
        <v>960</v>
      </c>
      <c r="D67" t="s">
        <v>33</v>
      </c>
      <c r="E67" t="s">
        <v>17</v>
      </c>
      <c r="F67" t="s">
        <v>2279</v>
      </c>
      <c r="G67" s="46">
        <f>VLOOKUP(A67,'[1]Tổng hợp'!C$2:J$741,8,0)</f>
        <v>323000</v>
      </c>
      <c r="H67" s="46">
        <v>219600</v>
      </c>
      <c r="I67" s="46">
        <v>229300</v>
      </c>
      <c r="J67" s="47">
        <f t="shared" si="0"/>
        <v>208620</v>
      </c>
      <c r="K67" s="47">
        <f t="shared" si="1"/>
        <v>229300</v>
      </c>
      <c r="L67" s="48">
        <f t="shared" si="2"/>
        <v>0.32012383900928792</v>
      </c>
      <c r="M67" s="48">
        <f t="shared" si="3"/>
        <v>0.40863497601395554</v>
      </c>
      <c r="N67" t="str">
        <f>IFERROR(_xlfn.XLOOKUP($A67,'Thông tin về sản phẩm'!$A$2:$A$6228,'Thông tin về sản phẩm'!$F$2:$F$6228),"")</f>
        <v>GẠCH, POR 300x600, 3060GECKO007, Loại AA (L1)</v>
      </c>
      <c r="O67" t="str">
        <f>IFERROR(_xlfn.XLOOKUP($A67,'Thông tin về sản phẩm'!$A$2:$A$6228,'Thông tin về sản phẩm'!$S$2:$S$6228),"")</f>
        <v>ỐP_LÁT</v>
      </c>
      <c r="P67" t="str">
        <f>IFERROR(_xlfn.XLOOKUP($A67,'Thông tin về sản phẩm'!$A$2:$A$6228,'Thông tin về sản phẩm'!$Y$2:$Y$6228),"")</f>
        <v>VÀNG</v>
      </c>
      <c r="Q67" t="str">
        <f>IFERROR(_xlfn.XLOOKUP($A67,'Thông tin về sản phẩm'!$A$2:$A$6228,'Thông tin về sản phẩm'!$AA$2:$AA$6228),"")</f>
        <v>CHỐNG_TRƯỢT</v>
      </c>
      <c r="R67" t="str">
        <f>IFERROR(_xlfn.XLOOKUP($A67,'Thông tin về sản phẩm'!$A$2:$A$6228,'Thông tin về sản phẩm'!$AC$2:$AC$6228),"")</f>
        <v>VÂN_ĐÁ</v>
      </c>
      <c r="S67">
        <f>IFERROR(_xlfn.XLOOKUP($A67,'Thông tin về sản phẩm'!$A$2:$A$6228,'Thông tin về sản phẩm'!$AD$2:$AD$6228),"")</f>
        <v>3.9169999999999998</v>
      </c>
      <c r="T67" t="str">
        <f>IFERROR(_xlfn.XLOOKUP($A67,'Thông tin về sản phẩm'!$A$2:$A$6228,'Thông tin về sản phẩm'!$I$2:$I$6228),"")</f>
        <v>VIE</v>
      </c>
      <c r="U67">
        <f>IFERROR(_xlfn.XLOOKUP($A67,'Thông tin về sản phẩm'!$A$2:$A$6228,'Thông tin về sản phẩm'!$AI$2:$AI$6228),"")</f>
        <v>600</v>
      </c>
      <c r="V67">
        <f>IFERROR(_xlfn.XLOOKUP($A67,'Thông tin về sản phẩm'!$A$2:$A$6228,'Thông tin về sản phẩm'!$AJ$2:$AJ$6228),"")</f>
        <v>300</v>
      </c>
      <c r="W67">
        <f>IFERROR(_xlfn.XLOOKUP($A67,'Thông tin về sản phẩm'!$A$2:$A$6228,'Thông tin về sản phẩm'!$AK$2:$AK$6228),"")</f>
        <v>9.5</v>
      </c>
      <c r="X67" t="str">
        <f>IFERROR(_xlfn.XLOOKUP($A67,'Thông tin về sản phẩm'!$A$2:$A$6228,'Thông tin về sản phẩm'!$AL$2:$AL$6228),"")</f>
        <v>MM</v>
      </c>
      <c r="Y67" t="str">
        <f>IFERROR(_xlfn.XLOOKUP($A67,'Thông tin về sản phẩm'!$A$2:$A$6228,'Thông tin về sản phẩm'!$AM$2:$AM$6228),"")</f>
        <v>NSX</v>
      </c>
      <c r="Z67" t="str">
        <f>IFERROR(_xlfn.XLOOKUP($A67,'Thông tin về sản phẩm'!$A$2:$A$6228,'Thông tin về sản phẩm'!$AY$2:$AY$6228),"")</f>
        <v>Gạch POR Ốp_Lát</v>
      </c>
      <c r="AA67" t="str">
        <f>IFERROR(_xlfn.XLOOKUP($A67,'Thông tin về sản phẩm'!$A$2:$A$6228,'Thông tin về sản phẩm'!$AZ$2:$AZ$6228),"")</f>
        <v>4. Tiềm năng</v>
      </c>
    </row>
    <row r="68" spans="1:27" ht="15" customHeight="1" x14ac:dyDescent="0.45">
      <c r="A68">
        <v>10000722</v>
      </c>
      <c r="B68" t="s">
        <v>965</v>
      </c>
      <c r="C68" t="s">
        <v>963</v>
      </c>
      <c r="D68" t="s">
        <v>33</v>
      </c>
      <c r="E68" t="s">
        <v>17</v>
      </c>
      <c r="F68" t="s">
        <v>2279</v>
      </c>
      <c r="G68" s="46">
        <f>VLOOKUP(A68,'[1]Tổng hợp'!C$2:J$741,8,0)</f>
        <v>323000</v>
      </c>
      <c r="H68" s="46">
        <v>219600</v>
      </c>
      <c r="I68" s="46">
        <v>229300</v>
      </c>
      <c r="J68" s="47">
        <f t="shared" si="0"/>
        <v>208620</v>
      </c>
      <c r="K68" s="47">
        <f t="shared" si="1"/>
        <v>229300</v>
      </c>
      <c r="L68" s="48">
        <f t="shared" si="2"/>
        <v>0.32012383900928792</v>
      </c>
      <c r="M68" s="48">
        <f t="shared" si="3"/>
        <v>0.40863497601395554</v>
      </c>
      <c r="N68" t="str">
        <f>IFERROR(_xlfn.XLOOKUP($A68,'Thông tin về sản phẩm'!$A$2:$A$6228,'Thông tin về sản phẩm'!$F$2:$F$6228),"")</f>
        <v>GẠCH, POR 300x600, 3060GECKO009, Loại AA (L1)</v>
      </c>
      <c r="O68" t="str">
        <f>IFERROR(_xlfn.XLOOKUP($A68,'Thông tin về sản phẩm'!$A$2:$A$6228,'Thông tin về sản phẩm'!$S$2:$S$6228),"")</f>
        <v>ỐP_LÁT</v>
      </c>
      <c r="P68" t="str">
        <f>IFERROR(_xlfn.XLOOKUP($A68,'Thông tin về sản phẩm'!$A$2:$A$6228,'Thông tin về sản phẩm'!$Y$2:$Y$6228),"")</f>
        <v>TRẮNG</v>
      </c>
      <c r="Q68" t="str">
        <f>IFERROR(_xlfn.XLOOKUP($A68,'Thông tin về sản phẩm'!$A$2:$A$6228,'Thông tin về sản phẩm'!$AA$2:$AA$6228),"")</f>
        <v>CHỐNG_TRƯỢT</v>
      </c>
      <c r="R68" t="str">
        <f>IFERROR(_xlfn.XLOOKUP($A68,'Thông tin về sản phẩm'!$A$2:$A$6228,'Thông tin về sản phẩm'!$AC$2:$AC$6228),"")</f>
        <v>VÂN_ĐÁ</v>
      </c>
      <c r="S68">
        <f>IFERROR(_xlfn.XLOOKUP($A68,'Thông tin về sản phẩm'!$A$2:$A$6228,'Thông tin về sản phẩm'!$AD$2:$AD$6228),"")</f>
        <v>3.9169999999999998</v>
      </c>
      <c r="T68" t="str">
        <f>IFERROR(_xlfn.XLOOKUP($A68,'Thông tin về sản phẩm'!$A$2:$A$6228,'Thông tin về sản phẩm'!$I$2:$I$6228),"")</f>
        <v>VIE</v>
      </c>
      <c r="U68">
        <f>IFERROR(_xlfn.XLOOKUP($A68,'Thông tin về sản phẩm'!$A$2:$A$6228,'Thông tin về sản phẩm'!$AI$2:$AI$6228),"")</f>
        <v>600</v>
      </c>
      <c r="V68">
        <f>IFERROR(_xlfn.XLOOKUP($A68,'Thông tin về sản phẩm'!$A$2:$A$6228,'Thông tin về sản phẩm'!$AJ$2:$AJ$6228),"")</f>
        <v>300</v>
      </c>
      <c r="W68">
        <f>IFERROR(_xlfn.XLOOKUP($A68,'Thông tin về sản phẩm'!$A$2:$A$6228,'Thông tin về sản phẩm'!$AK$2:$AK$6228),"")</f>
        <v>9.5</v>
      </c>
      <c r="X68" t="str">
        <f>IFERROR(_xlfn.XLOOKUP($A68,'Thông tin về sản phẩm'!$A$2:$A$6228,'Thông tin về sản phẩm'!$AL$2:$AL$6228),"")</f>
        <v>MM</v>
      </c>
      <c r="Y68" t="str">
        <f>IFERROR(_xlfn.XLOOKUP($A68,'Thông tin về sản phẩm'!$A$2:$A$6228,'Thông tin về sản phẩm'!$AM$2:$AM$6228),"")</f>
        <v>NSX</v>
      </c>
      <c r="Z68" t="str">
        <f>IFERROR(_xlfn.XLOOKUP($A68,'Thông tin về sản phẩm'!$A$2:$A$6228,'Thông tin về sản phẩm'!$AY$2:$AY$6228),"")</f>
        <v>Gạch POR Ốp_Lát</v>
      </c>
      <c r="AA68" t="str">
        <f>IFERROR(_xlfn.XLOOKUP($A68,'Thông tin về sản phẩm'!$A$2:$A$6228,'Thông tin về sản phẩm'!$AZ$2:$AZ$6228),"")</f>
        <v>4. Tiềm năng</v>
      </c>
    </row>
    <row r="69" spans="1:27" ht="15" customHeight="1" x14ac:dyDescent="0.45">
      <c r="A69">
        <v>10005668</v>
      </c>
      <c r="B69" t="s">
        <v>809</v>
      </c>
      <c r="C69" t="s">
        <v>807</v>
      </c>
      <c r="D69" t="s">
        <v>33</v>
      </c>
      <c r="E69" t="s">
        <v>17</v>
      </c>
      <c r="F69" t="s">
        <v>2279</v>
      </c>
      <c r="G69" s="46">
        <f>VLOOKUP(A69,'[1]Tổng hợp'!C$2:J$741,8,0)</f>
        <v>274000</v>
      </c>
      <c r="H69" s="46">
        <v>186300</v>
      </c>
      <c r="I69" s="46">
        <v>194500</v>
      </c>
      <c r="J69" s="47">
        <f t="shared" ref="J69:J132" si="4">H69*95%</f>
        <v>176985</v>
      </c>
      <c r="K69" s="47">
        <f t="shared" ref="K69:K132" si="5">I69</f>
        <v>194500</v>
      </c>
      <c r="L69" s="48">
        <f t="shared" ref="L69:L132" si="6">(G69-H69)/G69</f>
        <v>0.32007299270072992</v>
      </c>
      <c r="M69" s="48">
        <f t="shared" ref="M69:M132" si="7">(G69-K69)/K69</f>
        <v>0.40874035989717222</v>
      </c>
      <c r="N69" t="str">
        <f>IFERROR(_xlfn.XLOOKUP($A69,'Thông tin về sản phẩm'!$A$2:$A$6228,'Thông tin về sản phẩm'!$F$2:$F$6228),"")</f>
        <v>GẠCH, POR 300x600, 3060GECKO012, Loại AA (L1)</v>
      </c>
      <c r="O69" t="str">
        <f>IFERROR(_xlfn.XLOOKUP($A69,'Thông tin về sản phẩm'!$A$2:$A$6228,'Thông tin về sản phẩm'!$S$2:$S$6228),"")</f>
        <v>ỐP_LÁT</v>
      </c>
      <c r="P69" t="str">
        <f>IFERROR(_xlfn.XLOOKUP($A69,'Thông tin về sản phẩm'!$A$2:$A$6228,'Thông tin về sản phẩm'!$Y$2:$Y$6228),"")</f>
        <v>XÁM</v>
      </c>
      <c r="Q69" t="str">
        <f>IFERROR(_xlfn.XLOOKUP($A69,'Thông tin về sản phẩm'!$A$2:$A$6228,'Thông tin về sản phẩm'!$AA$2:$AA$6228),"")</f>
        <v>CHỐNG_TRƯỢT</v>
      </c>
      <c r="R69" t="str">
        <f>IFERROR(_xlfn.XLOOKUP($A69,'Thông tin về sản phẩm'!$A$2:$A$6228,'Thông tin về sản phẩm'!$AC$2:$AC$6228),"")</f>
        <v>VÂN_ĐÁ</v>
      </c>
      <c r="S69">
        <f>IFERROR(_xlfn.XLOOKUP($A69,'Thông tin về sản phẩm'!$A$2:$A$6228,'Thông tin về sản phẩm'!$AD$2:$AD$6228),"")</f>
        <v>3.9169999999999998</v>
      </c>
      <c r="T69" t="str">
        <f>IFERROR(_xlfn.XLOOKUP($A69,'Thông tin về sản phẩm'!$A$2:$A$6228,'Thông tin về sản phẩm'!$I$2:$I$6228),"")</f>
        <v>VIE</v>
      </c>
      <c r="U69">
        <f>IFERROR(_xlfn.XLOOKUP($A69,'Thông tin về sản phẩm'!$A$2:$A$6228,'Thông tin về sản phẩm'!$AI$2:$AI$6228),"")</f>
        <v>600</v>
      </c>
      <c r="V69">
        <f>IFERROR(_xlfn.XLOOKUP($A69,'Thông tin về sản phẩm'!$A$2:$A$6228,'Thông tin về sản phẩm'!$AJ$2:$AJ$6228),"")</f>
        <v>300</v>
      </c>
      <c r="W69">
        <f>IFERROR(_xlfn.XLOOKUP($A69,'Thông tin về sản phẩm'!$A$2:$A$6228,'Thông tin về sản phẩm'!$AK$2:$AK$6228),"")</f>
        <v>9.3000000000000007</v>
      </c>
      <c r="X69" t="str">
        <f>IFERROR(_xlfn.XLOOKUP($A69,'Thông tin về sản phẩm'!$A$2:$A$6228,'Thông tin về sản phẩm'!$AL$2:$AL$6228),"")</f>
        <v>MM</v>
      </c>
      <c r="Y69" t="str">
        <f>IFERROR(_xlfn.XLOOKUP($A69,'Thông tin về sản phẩm'!$A$2:$A$6228,'Thông tin về sản phẩm'!$AM$2:$AM$6228),"")</f>
        <v>MV</v>
      </c>
      <c r="Z69" t="str">
        <f>IFERROR(_xlfn.XLOOKUP($A69,'Thông tin về sản phẩm'!$A$2:$A$6228,'Thông tin về sản phẩm'!$AY$2:$AY$6228),"")</f>
        <v>Gạch POR Ốp_Lát</v>
      </c>
      <c r="AA69" t="str">
        <f>IFERROR(_xlfn.XLOOKUP($A69,'Thông tin về sản phẩm'!$A$2:$A$6228,'Thông tin về sản phẩm'!$AZ$2:$AZ$6228),"")</f>
        <v>4. Tiềm năng</v>
      </c>
    </row>
    <row r="70" spans="1:27" ht="15" customHeight="1" x14ac:dyDescent="0.45">
      <c r="A70">
        <v>10005669</v>
      </c>
      <c r="B70" t="s">
        <v>842</v>
      </c>
      <c r="C70" t="s">
        <v>840</v>
      </c>
      <c r="D70" t="s">
        <v>33</v>
      </c>
      <c r="E70" t="s">
        <v>17</v>
      </c>
      <c r="F70" t="s">
        <v>2279</v>
      </c>
      <c r="G70" s="46">
        <f>VLOOKUP(A70,'[1]Tổng hợp'!C$2:J$741,8,0)</f>
        <v>287000</v>
      </c>
      <c r="H70" s="46">
        <v>195200</v>
      </c>
      <c r="I70" s="46">
        <v>203800</v>
      </c>
      <c r="J70" s="47">
        <f t="shared" si="4"/>
        <v>185440</v>
      </c>
      <c r="K70" s="47">
        <f t="shared" si="5"/>
        <v>203800</v>
      </c>
      <c r="L70" s="48">
        <f t="shared" si="6"/>
        <v>0.31986062717770036</v>
      </c>
      <c r="M70" s="48">
        <f t="shared" si="7"/>
        <v>0.40824337585868498</v>
      </c>
      <c r="N70" t="str">
        <f>IFERROR(_xlfn.XLOOKUP($A70,'Thông tin về sản phẩm'!$A$2:$A$6228,'Thông tin về sản phẩm'!$F$2:$F$6228),"")</f>
        <v>GẠCH, POR 300x600, 3060GECKO013, Loại AA (L1)</v>
      </c>
      <c r="O70" t="str">
        <f>IFERROR(_xlfn.XLOOKUP($A70,'Thông tin về sản phẩm'!$A$2:$A$6228,'Thông tin về sản phẩm'!$S$2:$S$6228),"")</f>
        <v>ỐP_LÁT</v>
      </c>
      <c r="P70" t="str">
        <f>IFERROR(_xlfn.XLOOKUP($A70,'Thông tin về sản phẩm'!$A$2:$A$6228,'Thông tin về sản phẩm'!$Y$2:$Y$6228),"")</f>
        <v>XÁM</v>
      </c>
      <c r="Q70" t="str">
        <f>IFERROR(_xlfn.XLOOKUP($A70,'Thông tin về sản phẩm'!$A$2:$A$6228,'Thông tin về sản phẩm'!$AA$2:$AA$6228),"")</f>
        <v>CHỐNG_TRƯỢT</v>
      </c>
      <c r="R70" t="str">
        <f>IFERROR(_xlfn.XLOOKUP($A70,'Thông tin về sản phẩm'!$A$2:$A$6228,'Thông tin về sản phẩm'!$AC$2:$AC$6228),"")</f>
        <v>VÂN_ĐÁ</v>
      </c>
      <c r="S70">
        <f>IFERROR(_xlfn.XLOOKUP($A70,'Thông tin về sản phẩm'!$A$2:$A$6228,'Thông tin về sản phẩm'!$AD$2:$AD$6228),"")</f>
        <v>3.9169999999999998</v>
      </c>
      <c r="T70" t="str">
        <f>IFERROR(_xlfn.XLOOKUP($A70,'Thông tin về sản phẩm'!$A$2:$A$6228,'Thông tin về sản phẩm'!$I$2:$I$6228),"")</f>
        <v>VIE</v>
      </c>
      <c r="U70">
        <f>IFERROR(_xlfn.XLOOKUP($A70,'Thông tin về sản phẩm'!$A$2:$A$6228,'Thông tin về sản phẩm'!$AI$2:$AI$6228),"")</f>
        <v>600</v>
      </c>
      <c r="V70">
        <f>IFERROR(_xlfn.XLOOKUP($A70,'Thông tin về sản phẩm'!$A$2:$A$6228,'Thông tin về sản phẩm'!$AJ$2:$AJ$6228),"")</f>
        <v>300</v>
      </c>
      <c r="W70">
        <f>IFERROR(_xlfn.XLOOKUP($A70,'Thông tin về sản phẩm'!$A$2:$A$6228,'Thông tin về sản phẩm'!$AK$2:$AK$6228),"")</f>
        <v>9.3000000000000007</v>
      </c>
      <c r="X70" t="str">
        <f>IFERROR(_xlfn.XLOOKUP($A70,'Thông tin về sản phẩm'!$A$2:$A$6228,'Thông tin về sản phẩm'!$AL$2:$AL$6228),"")</f>
        <v>MM</v>
      </c>
      <c r="Y70" t="str">
        <f>IFERROR(_xlfn.XLOOKUP($A70,'Thông tin về sản phẩm'!$A$2:$A$6228,'Thông tin về sản phẩm'!$AM$2:$AM$6228),"")</f>
        <v>MV</v>
      </c>
      <c r="Z70" t="str">
        <f>IFERROR(_xlfn.XLOOKUP($A70,'Thông tin về sản phẩm'!$A$2:$A$6228,'Thông tin về sản phẩm'!$AY$2:$AY$6228),"")</f>
        <v>Gạch POR Ốp_Lát</v>
      </c>
      <c r="AA70" t="str">
        <f>IFERROR(_xlfn.XLOOKUP($A70,'Thông tin về sản phẩm'!$A$2:$A$6228,'Thông tin về sản phẩm'!$AZ$2:$AZ$6228),"")</f>
        <v>4. Tiềm năng</v>
      </c>
    </row>
    <row r="71" spans="1:27" ht="15" customHeight="1" x14ac:dyDescent="0.45">
      <c r="A71">
        <v>10005670</v>
      </c>
      <c r="B71" t="s">
        <v>1016</v>
      </c>
      <c r="C71" t="s">
        <v>1014</v>
      </c>
      <c r="D71" t="s">
        <v>33</v>
      </c>
      <c r="E71" t="s">
        <v>17</v>
      </c>
      <c r="F71" t="s">
        <v>2279</v>
      </c>
      <c r="G71" s="46">
        <f>VLOOKUP(A71,'[1]Tổng hợp'!C$2:J$741,8,0)</f>
        <v>287000</v>
      </c>
      <c r="H71" s="46">
        <v>195200</v>
      </c>
      <c r="I71" s="46">
        <v>203800</v>
      </c>
      <c r="J71" s="47">
        <f t="shared" si="4"/>
        <v>185440</v>
      </c>
      <c r="K71" s="47">
        <f t="shared" si="5"/>
        <v>203800</v>
      </c>
      <c r="L71" s="48">
        <f t="shared" si="6"/>
        <v>0.31986062717770036</v>
      </c>
      <c r="M71" s="48">
        <f t="shared" si="7"/>
        <v>0.40824337585868498</v>
      </c>
      <c r="N71" t="str">
        <f>IFERROR(_xlfn.XLOOKUP($A71,'Thông tin về sản phẩm'!$A$2:$A$6228,'Thông tin về sản phẩm'!$F$2:$F$6228),"")</f>
        <v>GẠCH, POR 300x600, 3060GECKO014, Loại AA (L1)</v>
      </c>
      <c r="O71" t="str">
        <f>IFERROR(_xlfn.XLOOKUP($A71,'Thông tin về sản phẩm'!$A$2:$A$6228,'Thông tin về sản phẩm'!$S$2:$S$6228),"")</f>
        <v>ỐP_LÁT</v>
      </c>
      <c r="P71" t="str">
        <f>IFERROR(_xlfn.XLOOKUP($A71,'Thông tin về sản phẩm'!$A$2:$A$6228,'Thông tin về sản phẩm'!$Y$2:$Y$6228),"")</f>
        <v>KEM</v>
      </c>
      <c r="Q71" t="str">
        <f>IFERROR(_xlfn.XLOOKUP($A71,'Thông tin về sản phẩm'!$A$2:$A$6228,'Thông tin về sản phẩm'!$AA$2:$AA$6228),"")</f>
        <v>CHỐNG_TRƯỢT</v>
      </c>
      <c r="R71" t="str">
        <f>IFERROR(_xlfn.XLOOKUP($A71,'Thông tin về sản phẩm'!$A$2:$A$6228,'Thông tin về sản phẩm'!$AC$2:$AC$6228),"")</f>
        <v>VÂN_ĐÁ</v>
      </c>
      <c r="S71">
        <f>IFERROR(_xlfn.XLOOKUP($A71,'Thông tin về sản phẩm'!$A$2:$A$6228,'Thông tin về sản phẩm'!$AD$2:$AD$6228),"")</f>
        <v>3.9169999999999998</v>
      </c>
      <c r="T71" t="str">
        <f>IFERROR(_xlfn.XLOOKUP($A71,'Thông tin về sản phẩm'!$A$2:$A$6228,'Thông tin về sản phẩm'!$I$2:$I$6228),"")</f>
        <v>VIE</v>
      </c>
      <c r="U71">
        <f>IFERROR(_xlfn.XLOOKUP($A71,'Thông tin về sản phẩm'!$A$2:$A$6228,'Thông tin về sản phẩm'!$AI$2:$AI$6228),"")</f>
        <v>600</v>
      </c>
      <c r="V71">
        <f>IFERROR(_xlfn.XLOOKUP($A71,'Thông tin về sản phẩm'!$A$2:$A$6228,'Thông tin về sản phẩm'!$AJ$2:$AJ$6228),"")</f>
        <v>300</v>
      </c>
      <c r="W71">
        <f>IFERROR(_xlfn.XLOOKUP($A71,'Thông tin về sản phẩm'!$A$2:$A$6228,'Thông tin về sản phẩm'!$AK$2:$AK$6228),"")</f>
        <v>9.3000000000000007</v>
      </c>
      <c r="X71" t="str">
        <f>IFERROR(_xlfn.XLOOKUP($A71,'Thông tin về sản phẩm'!$A$2:$A$6228,'Thông tin về sản phẩm'!$AL$2:$AL$6228),"")</f>
        <v>MM</v>
      </c>
      <c r="Y71" t="str">
        <f>IFERROR(_xlfn.XLOOKUP($A71,'Thông tin về sản phẩm'!$A$2:$A$6228,'Thông tin về sản phẩm'!$AM$2:$AM$6228),"")</f>
        <v>MV</v>
      </c>
      <c r="Z71" t="str">
        <f>IFERROR(_xlfn.XLOOKUP($A71,'Thông tin về sản phẩm'!$A$2:$A$6228,'Thông tin về sản phẩm'!$AY$2:$AY$6228),"")</f>
        <v>Gạch POR Ốp_Lát</v>
      </c>
      <c r="AA71" t="str">
        <f>IFERROR(_xlfn.XLOOKUP($A71,'Thông tin về sản phẩm'!$A$2:$A$6228,'Thông tin về sản phẩm'!$AZ$2:$AZ$6228),"")</f>
        <v>4. Tiềm năng</v>
      </c>
    </row>
    <row r="72" spans="1:27" ht="15" customHeight="1" x14ac:dyDescent="0.45">
      <c r="A72">
        <v>10005671</v>
      </c>
      <c r="B72" t="s">
        <v>845</v>
      </c>
      <c r="C72" t="s">
        <v>843</v>
      </c>
      <c r="D72" t="s">
        <v>33</v>
      </c>
      <c r="E72" t="s">
        <v>17</v>
      </c>
      <c r="F72" t="s">
        <v>2279</v>
      </c>
      <c r="G72" s="46">
        <f>VLOOKUP(A72,'[1]Tổng hợp'!C$2:J$741,8,0)</f>
        <v>287000</v>
      </c>
      <c r="H72" s="46">
        <v>195200</v>
      </c>
      <c r="I72" s="46">
        <v>203800</v>
      </c>
      <c r="J72" s="47">
        <f t="shared" si="4"/>
        <v>185440</v>
      </c>
      <c r="K72" s="47">
        <f t="shared" si="5"/>
        <v>203800</v>
      </c>
      <c r="L72" s="48">
        <f t="shared" si="6"/>
        <v>0.31986062717770036</v>
      </c>
      <c r="M72" s="48">
        <f t="shared" si="7"/>
        <v>0.40824337585868498</v>
      </c>
      <c r="N72" t="str">
        <f>IFERROR(_xlfn.XLOOKUP($A72,'Thông tin về sản phẩm'!$A$2:$A$6228,'Thông tin về sản phẩm'!$F$2:$F$6228),"")</f>
        <v>GẠCH, POR 300x600, 3060GECKO015, Loại AA (L1)</v>
      </c>
      <c r="O72" t="str">
        <f>IFERROR(_xlfn.XLOOKUP($A72,'Thông tin về sản phẩm'!$A$2:$A$6228,'Thông tin về sản phẩm'!$S$2:$S$6228),"")</f>
        <v>ỐP_LÁT</v>
      </c>
      <c r="P72" t="str">
        <f>IFERROR(_xlfn.XLOOKUP($A72,'Thông tin về sản phẩm'!$A$2:$A$6228,'Thông tin về sản phẩm'!$Y$2:$Y$6228),"")</f>
        <v>KEM</v>
      </c>
      <c r="Q72" t="str">
        <f>IFERROR(_xlfn.XLOOKUP($A72,'Thông tin về sản phẩm'!$A$2:$A$6228,'Thông tin về sản phẩm'!$AA$2:$AA$6228),"")</f>
        <v>CHỐNG_TRƯỢT</v>
      </c>
      <c r="R72" t="str">
        <f>IFERROR(_xlfn.XLOOKUP($A72,'Thông tin về sản phẩm'!$A$2:$A$6228,'Thông tin về sản phẩm'!$AC$2:$AC$6228),"")</f>
        <v>VÂN_ĐÁ</v>
      </c>
      <c r="S72">
        <f>IFERROR(_xlfn.XLOOKUP($A72,'Thông tin về sản phẩm'!$A$2:$A$6228,'Thông tin về sản phẩm'!$AD$2:$AD$6228),"")</f>
        <v>3.9169999999999998</v>
      </c>
      <c r="T72" t="str">
        <f>IFERROR(_xlfn.XLOOKUP($A72,'Thông tin về sản phẩm'!$A$2:$A$6228,'Thông tin về sản phẩm'!$I$2:$I$6228),"")</f>
        <v>VIE</v>
      </c>
      <c r="U72">
        <f>IFERROR(_xlfn.XLOOKUP($A72,'Thông tin về sản phẩm'!$A$2:$A$6228,'Thông tin về sản phẩm'!$AI$2:$AI$6228),"")</f>
        <v>600</v>
      </c>
      <c r="V72">
        <f>IFERROR(_xlfn.XLOOKUP($A72,'Thông tin về sản phẩm'!$A$2:$A$6228,'Thông tin về sản phẩm'!$AJ$2:$AJ$6228),"")</f>
        <v>300</v>
      </c>
      <c r="W72">
        <f>IFERROR(_xlfn.XLOOKUP($A72,'Thông tin về sản phẩm'!$A$2:$A$6228,'Thông tin về sản phẩm'!$AK$2:$AK$6228),"")</f>
        <v>9.3000000000000007</v>
      </c>
      <c r="X72" t="str">
        <f>IFERROR(_xlfn.XLOOKUP($A72,'Thông tin về sản phẩm'!$A$2:$A$6228,'Thông tin về sản phẩm'!$AL$2:$AL$6228),"")</f>
        <v>MM</v>
      </c>
      <c r="Y72" t="str">
        <f>IFERROR(_xlfn.XLOOKUP($A72,'Thông tin về sản phẩm'!$A$2:$A$6228,'Thông tin về sản phẩm'!$AM$2:$AM$6228),"")</f>
        <v>MD</v>
      </c>
      <c r="Z72" t="str">
        <f>IFERROR(_xlfn.XLOOKUP($A72,'Thông tin về sản phẩm'!$A$2:$A$6228,'Thông tin về sản phẩm'!$AY$2:$AY$6228),"")</f>
        <v>Gạch POR Ốp_Lát</v>
      </c>
      <c r="AA72" t="str">
        <f>IFERROR(_xlfn.XLOOKUP($A72,'Thông tin về sản phẩm'!$A$2:$A$6228,'Thông tin về sản phẩm'!$AZ$2:$AZ$6228),"")</f>
        <v>4. Tiềm năng</v>
      </c>
    </row>
    <row r="73" spans="1:27" ht="15" customHeight="1" x14ac:dyDescent="0.45">
      <c r="A73">
        <v>10005672</v>
      </c>
      <c r="B73" t="s">
        <v>959</v>
      </c>
      <c r="C73" t="s">
        <v>957</v>
      </c>
      <c r="D73" t="s">
        <v>33</v>
      </c>
      <c r="E73" t="s">
        <v>17</v>
      </c>
      <c r="F73" t="s">
        <v>2279</v>
      </c>
      <c r="G73" s="46">
        <f>VLOOKUP(A73,'[1]Tổng hợp'!C$2:J$741,8,0)</f>
        <v>287000</v>
      </c>
      <c r="H73" s="46">
        <v>195200</v>
      </c>
      <c r="I73" s="46">
        <v>203800</v>
      </c>
      <c r="J73" s="47">
        <f t="shared" si="4"/>
        <v>185440</v>
      </c>
      <c r="K73" s="47">
        <f t="shared" si="5"/>
        <v>203800</v>
      </c>
      <c r="L73" s="48">
        <f t="shared" si="6"/>
        <v>0.31986062717770036</v>
      </c>
      <c r="M73" s="48">
        <f t="shared" si="7"/>
        <v>0.40824337585868498</v>
      </c>
      <c r="N73" t="str">
        <f>IFERROR(_xlfn.XLOOKUP($A73,'Thông tin về sản phẩm'!$A$2:$A$6228,'Thông tin về sản phẩm'!$F$2:$F$6228),"")</f>
        <v>GẠCH, POR 300x600, 3060GECKO016, Loại AA (L1)</v>
      </c>
      <c r="O73" t="str">
        <f>IFERROR(_xlfn.XLOOKUP($A73,'Thông tin về sản phẩm'!$A$2:$A$6228,'Thông tin về sản phẩm'!$S$2:$S$6228),"")</f>
        <v>ỐP_LÁT</v>
      </c>
      <c r="P73" t="str">
        <f>IFERROR(_xlfn.XLOOKUP($A73,'Thông tin về sản phẩm'!$A$2:$A$6228,'Thông tin về sản phẩm'!$Y$2:$Y$6228),"")</f>
        <v>KEM</v>
      </c>
      <c r="Q73" t="str">
        <f>IFERROR(_xlfn.XLOOKUP($A73,'Thông tin về sản phẩm'!$A$2:$A$6228,'Thông tin về sản phẩm'!$AA$2:$AA$6228),"")</f>
        <v>CHỐNG_TRƯỢT</v>
      </c>
      <c r="R73" t="str">
        <f>IFERROR(_xlfn.XLOOKUP($A73,'Thông tin về sản phẩm'!$A$2:$A$6228,'Thông tin về sản phẩm'!$AC$2:$AC$6228),"")</f>
        <v>VÂN_ĐÁ</v>
      </c>
      <c r="S73">
        <f>IFERROR(_xlfn.XLOOKUP($A73,'Thông tin về sản phẩm'!$A$2:$A$6228,'Thông tin về sản phẩm'!$AD$2:$AD$6228),"")</f>
        <v>3.9169999999999998</v>
      </c>
      <c r="T73" t="str">
        <f>IFERROR(_xlfn.XLOOKUP($A73,'Thông tin về sản phẩm'!$A$2:$A$6228,'Thông tin về sản phẩm'!$I$2:$I$6228),"")</f>
        <v>VIE</v>
      </c>
      <c r="U73">
        <f>IFERROR(_xlfn.XLOOKUP($A73,'Thông tin về sản phẩm'!$A$2:$A$6228,'Thông tin về sản phẩm'!$AI$2:$AI$6228),"")</f>
        <v>600</v>
      </c>
      <c r="V73">
        <f>IFERROR(_xlfn.XLOOKUP($A73,'Thông tin về sản phẩm'!$A$2:$A$6228,'Thông tin về sản phẩm'!$AJ$2:$AJ$6228),"")</f>
        <v>300</v>
      </c>
      <c r="W73">
        <f>IFERROR(_xlfn.XLOOKUP($A73,'Thông tin về sản phẩm'!$A$2:$A$6228,'Thông tin về sản phẩm'!$AK$2:$AK$6228),"")</f>
        <v>9.3000000000000007</v>
      </c>
      <c r="X73" t="str">
        <f>IFERROR(_xlfn.XLOOKUP($A73,'Thông tin về sản phẩm'!$A$2:$A$6228,'Thông tin về sản phẩm'!$AL$2:$AL$6228),"")</f>
        <v>MM</v>
      </c>
      <c r="Y73" t="str">
        <f>IFERROR(_xlfn.XLOOKUP($A73,'Thông tin về sản phẩm'!$A$2:$A$6228,'Thông tin về sản phẩm'!$AM$2:$AM$6228),"")</f>
        <v>MV</v>
      </c>
      <c r="Z73" t="str">
        <f>IFERROR(_xlfn.XLOOKUP($A73,'Thông tin về sản phẩm'!$A$2:$A$6228,'Thông tin về sản phẩm'!$AY$2:$AY$6228),"")</f>
        <v>Gạch POR Ốp_Lát</v>
      </c>
      <c r="AA73" t="str">
        <f>IFERROR(_xlfn.XLOOKUP($A73,'Thông tin về sản phẩm'!$A$2:$A$6228,'Thông tin về sản phẩm'!$AZ$2:$AZ$6228),"")</f>
        <v>4. Tiềm năng</v>
      </c>
    </row>
    <row r="74" spans="1:27" ht="15" customHeight="1" x14ac:dyDescent="0.45">
      <c r="A74">
        <v>10004248</v>
      </c>
      <c r="B74" t="s">
        <v>23954</v>
      </c>
      <c r="C74" t="s">
        <v>2280</v>
      </c>
      <c r="D74" t="s">
        <v>33</v>
      </c>
      <c r="E74" t="s">
        <v>17</v>
      </c>
      <c r="F74" t="s">
        <v>2279</v>
      </c>
      <c r="G74" s="46">
        <v>238000</v>
      </c>
      <c r="H74" s="46">
        <v>161800</v>
      </c>
      <c r="I74" s="46">
        <v>169000</v>
      </c>
      <c r="J74" s="47">
        <f t="shared" si="4"/>
        <v>153710</v>
      </c>
      <c r="K74" s="47">
        <f t="shared" si="5"/>
        <v>169000</v>
      </c>
      <c r="L74" s="48">
        <f t="shared" si="6"/>
        <v>0.32016806722689073</v>
      </c>
      <c r="M74" s="48">
        <f t="shared" si="7"/>
        <v>0.40828402366863903</v>
      </c>
      <c r="N74" t="str">
        <f>IFERROR(_xlfn.XLOOKUP($A74,'Thông tin về sản phẩm'!$A$2:$A$6228,'Thông tin về sản phẩm'!$F$2:$F$6228),"")</f>
        <v>GẠCH, POR 300x600, 3060MNDA001, Loại AA (L1)</v>
      </c>
      <c r="O74" t="str">
        <f>IFERROR(_xlfn.XLOOKUP($A74,'Thông tin về sản phẩm'!$A$2:$A$6228,'Thông tin về sản phẩm'!$S$2:$S$6228),"")</f>
        <v>ỐP_LÁT</v>
      </c>
      <c r="P74" t="str">
        <f>IFERROR(_xlfn.XLOOKUP($A74,'Thông tin về sản phẩm'!$A$2:$A$6228,'Thông tin về sản phẩm'!$Y$2:$Y$6228),"")</f>
        <v>TRẮNG</v>
      </c>
      <c r="Q74" t="str">
        <f>IFERROR(_xlfn.XLOOKUP($A74,'Thông tin về sản phẩm'!$A$2:$A$6228,'Thông tin về sản phẩm'!$AA$2:$AA$6228),"")</f>
        <v>ĐẶC_THÙ</v>
      </c>
      <c r="R74" t="str">
        <f>IFERROR(_xlfn.XLOOKUP($A74,'Thông tin về sản phẩm'!$A$2:$A$6228,'Thông tin về sản phẩm'!$AC$2:$AC$6228),"")</f>
        <v>VÂN_ĐÁ_CARARAS</v>
      </c>
      <c r="S74">
        <f>IFERROR(_xlfn.XLOOKUP($A74,'Thông tin về sản phẩm'!$A$2:$A$6228,'Thông tin về sản phẩm'!$AD$2:$AD$6228),"")</f>
        <v>3.9169999999999998</v>
      </c>
      <c r="T74" t="str">
        <f>IFERROR(_xlfn.XLOOKUP($A74,'Thông tin về sản phẩm'!$A$2:$A$6228,'Thông tin về sản phẩm'!$I$2:$I$6228),"")</f>
        <v>VIE</v>
      </c>
      <c r="U74">
        <f>IFERROR(_xlfn.XLOOKUP($A74,'Thông tin về sản phẩm'!$A$2:$A$6228,'Thông tin về sản phẩm'!$AI$2:$AI$6228),"")</f>
        <v>600</v>
      </c>
      <c r="V74">
        <f>IFERROR(_xlfn.XLOOKUP($A74,'Thông tin về sản phẩm'!$A$2:$A$6228,'Thông tin về sản phẩm'!$AJ$2:$AJ$6228),"")</f>
        <v>300</v>
      </c>
      <c r="W74">
        <f>IFERROR(_xlfn.XLOOKUP($A74,'Thông tin về sản phẩm'!$A$2:$A$6228,'Thông tin về sản phẩm'!$AK$2:$AK$6228),"")</f>
        <v>9.3000000000000007</v>
      </c>
      <c r="X74" t="str">
        <f>IFERROR(_xlfn.XLOOKUP($A74,'Thông tin về sản phẩm'!$A$2:$A$6228,'Thông tin về sản phẩm'!$AL$2:$AL$6228),"")</f>
        <v>MM</v>
      </c>
      <c r="Y74" t="str">
        <f>IFERROR(_xlfn.XLOOKUP($A74,'Thông tin về sản phẩm'!$A$2:$A$6228,'Thông tin về sản phẩm'!$AM$2:$AM$6228),"")</f>
        <v>NSX</v>
      </c>
      <c r="Z74" t="str">
        <f>IFERROR(_xlfn.XLOOKUP($A74,'Thông tin về sản phẩm'!$A$2:$A$6228,'Thông tin về sản phẩm'!$AY$2:$AY$6228),"")</f>
        <v>Gạch POR Ốp_Lát</v>
      </c>
      <c r="AA74" t="str">
        <f>IFERROR(_xlfn.XLOOKUP($A74,'Thông tin về sản phẩm'!$A$2:$A$6228,'Thông tin về sản phẩm'!$AZ$2:$AZ$6228),"")</f>
        <v>4. Tiềm năng</v>
      </c>
    </row>
    <row r="75" spans="1:27" ht="15" customHeight="1" x14ac:dyDescent="0.45">
      <c r="A75">
        <v>10008228</v>
      </c>
      <c r="B75" t="s">
        <v>1201</v>
      </c>
      <c r="C75" t="s">
        <v>1199</v>
      </c>
      <c r="D75" t="s">
        <v>33</v>
      </c>
      <c r="E75" t="s">
        <v>17</v>
      </c>
      <c r="F75" t="s">
        <v>2279</v>
      </c>
      <c r="G75" s="46">
        <f>VLOOKUP(A75,'[1]Tổng hợp'!C$2:J$741,8,0)</f>
        <v>238000</v>
      </c>
      <c r="H75" s="46">
        <v>161800</v>
      </c>
      <c r="I75" s="46">
        <v>169000</v>
      </c>
      <c r="J75" s="47">
        <f t="shared" si="4"/>
        <v>153710</v>
      </c>
      <c r="K75" s="47">
        <f t="shared" si="5"/>
        <v>169000</v>
      </c>
      <c r="L75" s="48">
        <f t="shared" si="6"/>
        <v>0.32016806722689073</v>
      </c>
      <c r="M75" s="48">
        <f t="shared" si="7"/>
        <v>0.40828402366863903</v>
      </c>
      <c r="N75" t="str">
        <f>IFERROR(_xlfn.XLOOKUP($A75,'Thông tin về sản phẩm'!$A$2:$A$6228,'Thông tin về sản phẩm'!$F$2:$F$6228),"")</f>
        <v>GẠCH, POR 300x600, 3060MTOADD012, Loại AA (L1)</v>
      </c>
      <c r="O75" t="str">
        <f>IFERROR(_xlfn.XLOOKUP($A75,'Thông tin về sản phẩm'!$A$2:$A$6228,'Thông tin về sản phẩm'!$S$2:$S$6228),"")</f>
        <v>ỐP_LÁT</v>
      </c>
      <c r="P75" t="str">
        <f>IFERROR(_xlfn.XLOOKUP($A75,'Thông tin về sản phẩm'!$A$2:$A$6228,'Thông tin về sản phẩm'!$Y$2:$Y$6228),"")</f>
        <v>XÁM</v>
      </c>
      <c r="Q75" t="str">
        <f>IFERROR(_xlfn.XLOOKUP($A75,'Thông tin về sản phẩm'!$A$2:$A$6228,'Thông tin về sản phẩm'!$AA$2:$AA$6228),"")</f>
        <v>ĐẶC_THÙ</v>
      </c>
      <c r="R75" t="str">
        <f>IFERROR(_xlfn.XLOOKUP($A75,'Thông tin về sản phẩm'!$A$2:$A$6228,'Thông tin về sản phẩm'!$AC$2:$AC$6228),"")</f>
        <v>XI_MĂNG</v>
      </c>
      <c r="S75">
        <f>IFERROR(_xlfn.XLOOKUP($A75,'Thông tin về sản phẩm'!$A$2:$A$6228,'Thông tin về sản phẩm'!$AD$2:$AD$6228),"")</f>
        <v>3.9169999999999998</v>
      </c>
      <c r="T75" t="str">
        <f>IFERROR(_xlfn.XLOOKUP($A75,'Thông tin về sản phẩm'!$A$2:$A$6228,'Thông tin về sản phẩm'!$I$2:$I$6228),"")</f>
        <v>VIE</v>
      </c>
      <c r="U75">
        <f>IFERROR(_xlfn.XLOOKUP($A75,'Thông tin về sản phẩm'!$A$2:$A$6228,'Thông tin về sản phẩm'!$AI$2:$AI$6228),"")</f>
        <v>600</v>
      </c>
      <c r="V75">
        <f>IFERROR(_xlfn.XLOOKUP($A75,'Thông tin về sản phẩm'!$A$2:$A$6228,'Thông tin về sản phẩm'!$AJ$2:$AJ$6228),"")</f>
        <v>300</v>
      </c>
      <c r="W75">
        <f>IFERROR(_xlfn.XLOOKUP($A75,'Thông tin về sản phẩm'!$A$2:$A$6228,'Thông tin về sản phẩm'!$AK$2:$AK$6228),"")</f>
        <v>9.3000000000000007</v>
      </c>
      <c r="X75" t="str">
        <f>IFERROR(_xlfn.XLOOKUP($A75,'Thông tin về sản phẩm'!$A$2:$A$6228,'Thông tin về sản phẩm'!$AL$2:$AL$6228),"")</f>
        <v>MM</v>
      </c>
      <c r="Y75" t="str">
        <f>IFERROR(_xlfn.XLOOKUP($A75,'Thông tin về sản phẩm'!$A$2:$A$6228,'Thông tin về sản phẩm'!$AM$2:$AM$6228),"")</f>
        <v>NSX</v>
      </c>
      <c r="Z75" t="str">
        <f>IFERROR(_xlfn.XLOOKUP($A75,'Thông tin về sản phẩm'!$A$2:$A$6228,'Thông tin về sản phẩm'!$AY$2:$AY$6228),"")</f>
        <v>Gạch CER Ốp_Tường</v>
      </c>
      <c r="AA75" t="str">
        <f>IFERROR(_xlfn.XLOOKUP($A75,'Thông tin về sản phẩm'!$A$2:$A$6228,'Thông tin về sản phẩm'!$AZ$2:$AZ$6228),"")</f>
        <v>4. Tiềm năng</v>
      </c>
    </row>
    <row r="76" spans="1:27" ht="15" customHeight="1" x14ac:dyDescent="0.45">
      <c r="A76">
        <v>10008224</v>
      </c>
      <c r="B76" t="s">
        <v>1195</v>
      </c>
      <c r="C76" t="s">
        <v>1193</v>
      </c>
      <c r="D76" t="s">
        <v>33</v>
      </c>
      <c r="E76" t="s">
        <v>17</v>
      </c>
      <c r="F76" t="s">
        <v>2279</v>
      </c>
      <c r="G76" s="46">
        <f>VLOOKUP(A76,'[1]Tổng hợp'!C$2:J$741,8,0)</f>
        <v>238000</v>
      </c>
      <c r="H76" s="46">
        <v>161800</v>
      </c>
      <c r="I76" s="46">
        <v>169000</v>
      </c>
      <c r="J76" s="47">
        <f t="shared" si="4"/>
        <v>153710</v>
      </c>
      <c r="K76" s="47">
        <f t="shared" si="5"/>
        <v>169000</v>
      </c>
      <c r="L76" s="48">
        <f t="shared" si="6"/>
        <v>0.32016806722689073</v>
      </c>
      <c r="M76" s="48">
        <f t="shared" si="7"/>
        <v>0.40828402366863903</v>
      </c>
      <c r="N76" t="str">
        <f>IFERROR(_xlfn.XLOOKUP($A76,'Thông tin về sản phẩm'!$A$2:$A$6228,'Thông tin về sản phẩm'!$F$2:$F$6228),"")</f>
        <v>GẠCH, POR 300x600, 3060MTOADD014, Loại AA (L1)</v>
      </c>
      <c r="O76" t="str">
        <f>IFERROR(_xlfn.XLOOKUP($A76,'Thông tin về sản phẩm'!$A$2:$A$6228,'Thông tin về sản phẩm'!$S$2:$S$6228),"")</f>
        <v>ỐP_LÁT</v>
      </c>
      <c r="P76" t="str">
        <f>IFERROR(_xlfn.XLOOKUP($A76,'Thông tin về sản phẩm'!$A$2:$A$6228,'Thông tin về sản phẩm'!$Y$2:$Y$6228),"")</f>
        <v>ĐEN</v>
      </c>
      <c r="Q76" t="str">
        <f>IFERROR(_xlfn.XLOOKUP($A76,'Thông tin về sản phẩm'!$A$2:$A$6228,'Thông tin về sản phẩm'!$AA$2:$AA$6228),"")</f>
        <v>ĐẶC_THÙ</v>
      </c>
      <c r="R76" t="str">
        <f>IFERROR(_xlfn.XLOOKUP($A76,'Thông tin về sản phẩm'!$A$2:$A$6228,'Thông tin về sản phẩm'!$AC$2:$AC$6228),"")</f>
        <v>VÂN_ĐÁ_LIMESTONE</v>
      </c>
      <c r="S76">
        <f>IFERROR(_xlfn.XLOOKUP($A76,'Thông tin về sản phẩm'!$A$2:$A$6228,'Thông tin về sản phẩm'!$AD$2:$AD$6228),"")</f>
        <v>3.9169999999999998</v>
      </c>
      <c r="T76" t="str">
        <f>IFERROR(_xlfn.XLOOKUP($A76,'Thông tin về sản phẩm'!$A$2:$A$6228,'Thông tin về sản phẩm'!$I$2:$I$6228),"")</f>
        <v>VIE</v>
      </c>
      <c r="U76">
        <f>IFERROR(_xlfn.XLOOKUP($A76,'Thông tin về sản phẩm'!$A$2:$A$6228,'Thông tin về sản phẩm'!$AI$2:$AI$6228),"")</f>
        <v>600</v>
      </c>
      <c r="V76">
        <f>IFERROR(_xlfn.XLOOKUP($A76,'Thông tin về sản phẩm'!$A$2:$A$6228,'Thông tin về sản phẩm'!$AJ$2:$AJ$6228),"")</f>
        <v>300</v>
      </c>
      <c r="W76">
        <f>IFERROR(_xlfn.XLOOKUP($A76,'Thông tin về sản phẩm'!$A$2:$A$6228,'Thông tin về sản phẩm'!$AK$2:$AK$6228),"")</f>
        <v>9.3000000000000007</v>
      </c>
      <c r="X76" t="str">
        <f>IFERROR(_xlfn.XLOOKUP($A76,'Thông tin về sản phẩm'!$A$2:$A$6228,'Thông tin về sản phẩm'!$AL$2:$AL$6228),"")</f>
        <v>MM</v>
      </c>
      <c r="Y76" t="str">
        <f>IFERROR(_xlfn.XLOOKUP($A76,'Thông tin về sản phẩm'!$A$2:$A$6228,'Thông tin về sản phẩm'!$AM$2:$AM$6228),"")</f>
        <v>NSX</v>
      </c>
      <c r="Z76" t="str">
        <f>IFERROR(_xlfn.XLOOKUP($A76,'Thông tin về sản phẩm'!$A$2:$A$6228,'Thông tin về sản phẩm'!$AY$2:$AY$6228),"")</f>
        <v>Gạch CER Ốp_Tường</v>
      </c>
      <c r="AA76" t="str">
        <f>IFERROR(_xlfn.XLOOKUP($A76,'Thông tin về sản phẩm'!$A$2:$A$6228,'Thông tin về sản phẩm'!$AZ$2:$AZ$6228),"")</f>
        <v>4. Tiềm năng</v>
      </c>
    </row>
    <row r="77" spans="1:27" ht="15" customHeight="1" x14ac:dyDescent="0.45">
      <c r="A77">
        <v>10008230</v>
      </c>
      <c r="B77" t="s">
        <v>1204</v>
      </c>
      <c r="C77" t="s">
        <v>1202</v>
      </c>
      <c r="D77" t="s">
        <v>33</v>
      </c>
      <c r="E77" t="s">
        <v>17</v>
      </c>
      <c r="F77" t="s">
        <v>2279</v>
      </c>
      <c r="G77" s="46">
        <f>VLOOKUP(A77,'[1]Tổng hợp'!C$2:J$741,8,0)</f>
        <v>238000</v>
      </c>
      <c r="H77" s="46">
        <v>161800</v>
      </c>
      <c r="I77" s="46">
        <v>169000</v>
      </c>
      <c r="J77" s="47">
        <f t="shared" si="4"/>
        <v>153710</v>
      </c>
      <c r="K77" s="47">
        <f t="shared" si="5"/>
        <v>169000</v>
      </c>
      <c r="L77" s="48">
        <f t="shared" si="6"/>
        <v>0.32016806722689073</v>
      </c>
      <c r="M77" s="48">
        <f t="shared" si="7"/>
        <v>0.40828402366863903</v>
      </c>
      <c r="N77" t="str">
        <f>IFERROR(_xlfn.XLOOKUP($A77,'Thông tin về sản phẩm'!$A$2:$A$6228,'Thông tin về sản phẩm'!$F$2:$F$6228),"")</f>
        <v>GẠCH, POR 300x600, 3060MTOADL015, Loại AA (L1)</v>
      </c>
      <c r="O77" t="str">
        <f>IFERROR(_xlfn.XLOOKUP($A77,'Thông tin về sản phẩm'!$A$2:$A$6228,'Thông tin về sản phẩm'!$S$2:$S$6228),"")</f>
        <v>ỐP_LÁT</v>
      </c>
      <c r="P77" t="str">
        <f>IFERROR(_xlfn.XLOOKUP($A77,'Thông tin về sản phẩm'!$A$2:$A$6228,'Thông tin về sản phẩm'!$Y$2:$Y$6228),"")</f>
        <v>TRẮNG</v>
      </c>
      <c r="Q77" t="str">
        <f>IFERROR(_xlfn.XLOOKUP($A77,'Thông tin về sản phẩm'!$A$2:$A$6228,'Thông tin về sản phẩm'!$AA$2:$AA$6228),"")</f>
        <v>ĐẶC_THÙ</v>
      </c>
      <c r="R77" t="str">
        <f>IFERROR(_xlfn.XLOOKUP($A77,'Thông tin về sản phẩm'!$A$2:$A$6228,'Thông tin về sản phẩm'!$AC$2:$AC$6228),"")</f>
        <v>VÂN_ĐÁ_MARBLE_CẨM_THẠCH</v>
      </c>
      <c r="S77">
        <f>IFERROR(_xlfn.XLOOKUP($A77,'Thông tin về sản phẩm'!$A$2:$A$6228,'Thông tin về sản phẩm'!$AD$2:$AD$6228),"")</f>
        <v>3.9169999999999998</v>
      </c>
      <c r="T77" t="str">
        <f>IFERROR(_xlfn.XLOOKUP($A77,'Thông tin về sản phẩm'!$A$2:$A$6228,'Thông tin về sản phẩm'!$I$2:$I$6228),"")</f>
        <v>VIE</v>
      </c>
      <c r="U77">
        <f>IFERROR(_xlfn.XLOOKUP($A77,'Thông tin về sản phẩm'!$A$2:$A$6228,'Thông tin về sản phẩm'!$AI$2:$AI$6228),"")</f>
        <v>600</v>
      </c>
      <c r="V77">
        <f>IFERROR(_xlfn.XLOOKUP($A77,'Thông tin về sản phẩm'!$A$2:$A$6228,'Thông tin về sản phẩm'!$AJ$2:$AJ$6228),"")</f>
        <v>300</v>
      </c>
      <c r="W77">
        <f>IFERROR(_xlfn.XLOOKUP($A77,'Thông tin về sản phẩm'!$A$2:$A$6228,'Thông tin về sản phẩm'!$AK$2:$AK$6228),"")</f>
        <v>9.3000000000000007</v>
      </c>
      <c r="X77" t="str">
        <f>IFERROR(_xlfn.XLOOKUP($A77,'Thông tin về sản phẩm'!$A$2:$A$6228,'Thông tin về sản phẩm'!$AL$2:$AL$6228),"")</f>
        <v>MM</v>
      </c>
      <c r="Y77" t="str">
        <f>IFERROR(_xlfn.XLOOKUP($A77,'Thông tin về sản phẩm'!$A$2:$A$6228,'Thông tin về sản phẩm'!$AM$2:$AM$6228),"")</f>
        <v>NSX</v>
      </c>
      <c r="Z77" t="str">
        <f>IFERROR(_xlfn.XLOOKUP($A77,'Thông tin về sản phẩm'!$A$2:$A$6228,'Thông tin về sản phẩm'!$AY$2:$AY$6228),"")</f>
        <v>Gạch CER Ốp_Tường</v>
      </c>
      <c r="AA77" t="str">
        <f>IFERROR(_xlfn.XLOOKUP($A77,'Thông tin về sản phẩm'!$A$2:$A$6228,'Thông tin về sản phẩm'!$AZ$2:$AZ$6228),"")</f>
        <v>4. Tiềm năng</v>
      </c>
    </row>
    <row r="78" spans="1:27" ht="15" customHeight="1" x14ac:dyDescent="0.45">
      <c r="A78">
        <v>10008222</v>
      </c>
      <c r="B78" t="s">
        <v>1192</v>
      </c>
      <c r="C78" t="s">
        <v>1190</v>
      </c>
      <c r="D78" t="s">
        <v>33</v>
      </c>
      <c r="E78" t="s">
        <v>17</v>
      </c>
      <c r="F78" t="s">
        <v>2279</v>
      </c>
      <c r="G78" s="46">
        <f>VLOOKUP(A78,'[1]Tổng hợp'!C$2:J$741,8,0)</f>
        <v>238000</v>
      </c>
      <c r="H78" s="46">
        <v>161800</v>
      </c>
      <c r="I78" s="46">
        <v>169000</v>
      </c>
      <c r="J78" s="47">
        <f t="shared" si="4"/>
        <v>153710</v>
      </c>
      <c r="K78" s="47">
        <f t="shared" si="5"/>
        <v>169000</v>
      </c>
      <c r="L78" s="48">
        <f t="shared" si="6"/>
        <v>0.32016806722689073</v>
      </c>
      <c r="M78" s="48">
        <f t="shared" si="7"/>
        <v>0.40828402366863903</v>
      </c>
      <c r="N78" t="str">
        <f>IFERROR(_xlfn.XLOOKUP($A78,'Thông tin về sản phẩm'!$A$2:$A$6228,'Thông tin về sản phẩm'!$F$2:$F$6228),"")</f>
        <v>GẠCH, POR 300x600, 3060MTOADN010, Loại AA (L1)</v>
      </c>
      <c r="O78" t="str">
        <f>IFERROR(_xlfn.XLOOKUP($A78,'Thông tin về sản phẩm'!$A$2:$A$6228,'Thông tin về sản phẩm'!$S$2:$S$6228),"")</f>
        <v>ỐP_LÁT</v>
      </c>
      <c r="P78" t="str">
        <f>IFERROR(_xlfn.XLOOKUP($A78,'Thông tin về sản phẩm'!$A$2:$A$6228,'Thông tin về sản phẩm'!$Y$2:$Y$6228),"")</f>
        <v>XÁM</v>
      </c>
      <c r="Q78" t="str">
        <f>IFERROR(_xlfn.XLOOKUP($A78,'Thông tin về sản phẩm'!$A$2:$A$6228,'Thông tin về sản phẩm'!$AA$2:$AA$6228),"")</f>
        <v>ĐẶC_THÙ</v>
      </c>
      <c r="R78" t="str">
        <f>IFERROR(_xlfn.XLOOKUP($A78,'Thông tin về sản phẩm'!$A$2:$A$6228,'Thông tin về sản phẩm'!$AC$2:$AC$6228),"")</f>
        <v>VÂN_ĐÁ_LIMESTONE</v>
      </c>
      <c r="S78">
        <f>IFERROR(_xlfn.XLOOKUP($A78,'Thông tin về sản phẩm'!$A$2:$A$6228,'Thông tin về sản phẩm'!$AD$2:$AD$6228),"")</f>
        <v>3.9169999999999998</v>
      </c>
      <c r="T78" t="str">
        <f>IFERROR(_xlfn.XLOOKUP($A78,'Thông tin về sản phẩm'!$A$2:$A$6228,'Thông tin về sản phẩm'!$I$2:$I$6228),"")</f>
        <v>VIE</v>
      </c>
      <c r="U78">
        <f>IFERROR(_xlfn.XLOOKUP($A78,'Thông tin về sản phẩm'!$A$2:$A$6228,'Thông tin về sản phẩm'!$AI$2:$AI$6228),"")</f>
        <v>600</v>
      </c>
      <c r="V78">
        <f>IFERROR(_xlfn.XLOOKUP($A78,'Thông tin về sản phẩm'!$A$2:$A$6228,'Thông tin về sản phẩm'!$AJ$2:$AJ$6228),"")</f>
        <v>300</v>
      </c>
      <c r="W78">
        <f>IFERROR(_xlfn.XLOOKUP($A78,'Thông tin về sản phẩm'!$A$2:$A$6228,'Thông tin về sản phẩm'!$AK$2:$AK$6228),"")</f>
        <v>9.3000000000000007</v>
      </c>
      <c r="X78" t="str">
        <f>IFERROR(_xlfn.XLOOKUP($A78,'Thông tin về sản phẩm'!$A$2:$A$6228,'Thông tin về sản phẩm'!$AL$2:$AL$6228),"")</f>
        <v>MM</v>
      </c>
      <c r="Y78" t="str">
        <f>IFERROR(_xlfn.XLOOKUP($A78,'Thông tin về sản phẩm'!$A$2:$A$6228,'Thông tin về sản phẩm'!$AM$2:$AM$6228),"")</f>
        <v>NSX</v>
      </c>
      <c r="Z78" t="str">
        <f>IFERROR(_xlfn.XLOOKUP($A78,'Thông tin về sản phẩm'!$A$2:$A$6228,'Thông tin về sản phẩm'!$AY$2:$AY$6228),"")</f>
        <v>Gạch CER Ốp_Tường</v>
      </c>
      <c r="AA78" t="str">
        <f>IFERROR(_xlfn.XLOOKUP($A78,'Thông tin về sản phẩm'!$A$2:$A$6228,'Thông tin về sản phẩm'!$AZ$2:$AZ$6228),"")</f>
        <v>4. Tiềm năng</v>
      </c>
    </row>
    <row r="79" spans="1:27" ht="15" customHeight="1" x14ac:dyDescent="0.45">
      <c r="A79">
        <v>10008226</v>
      </c>
      <c r="B79" t="s">
        <v>1198</v>
      </c>
      <c r="C79" t="s">
        <v>1196</v>
      </c>
      <c r="D79" t="s">
        <v>33</v>
      </c>
      <c r="E79" t="s">
        <v>17</v>
      </c>
      <c r="F79" t="s">
        <v>2279</v>
      </c>
      <c r="G79" s="46">
        <f>VLOOKUP(A79,'[1]Tổng hợp'!C$2:J$741,8,0)</f>
        <v>238000</v>
      </c>
      <c r="H79" s="46">
        <v>161800</v>
      </c>
      <c r="I79" s="46">
        <v>169000</v>
      </c>
      <c r="J79" s="47">
        <f t="shared" si="4"/>
        <v>153710</v>
      </c>
      <c r="K79" s="47">
        <f t="shared" si="5"/>
        <v>169000</v>
      </c>
      <c r="L79" s="48">
        <f t="shared" si="6"/>
        <v>0.32016806722689073</v>
      </c>
      <c r="M79" s="48">
        <f t="shared" si="7"/>
        <v>0.40828402366863903</v>
      </c>
      <c r="N79" t="str">
        <f>IFERROR(_xlfn.XLOOKUP($A79,'Thông tin về sản phẩm'!$A$2:$A$6228,'Thông tin về sản phẩm'!$F$2:$F$6228),"")</f>
        <v>GẠCH, POR 300x600, 3060MTOADN011, Loại AA (L1)</v>
      </c>
      <c r="O79" t="str">
        <f>IFERROR(_xlfn.XLOOKUP($A79,'Thông tin về sản phẩm'!$A$2:$A$6228,'Thông tin về sản phẩm'!$S$2:$S$6228),"")</f>
        <v>ỐP_LÁT</v>
      </c>
      <c r="P79" t="str">
        <f>IFERROR(_xlfn.XLOOKUP($A79,'Thông tin về sản phẩm'!$A$2:$A$6228,'Thông tin về sản phẩm'!$Y$2:$Y$6228),"")</f>
        <v>XÁM</v>
      </c>
      <c r="Q79" t="str">
        <f>IFERROR(_xlfn.XLOOKUP($A79,'Thông tin về sản phẩm'!$A$2:$A$6228,'Thông tin về sản phẩm'!$AA$2:$AA$6228),"")</f>
        <v>ĐẶC_THÙ</v>
      </c>
      <c r="R79" t="str">
        <f>IFERROR(_xlfn.XLOOKUP($A79,'Thông tin về sản phẩm'!$A$2:$A$6228,'Thông tin về sản phẩm'!$AC$2:$AC$6228),"")</f>
        <v>XI_MĂNG</v>
      </c>
      <c r="S79">
        <f>IFERROR(_xlfn.XLOOKUP($A79,'Thông tin về sản phẩm'!$A$2:$A$6228,'Thông tin về sản phẩm'!$AD$2:$AD$6228),"")</f>
        <v>3.9169999999999998</v>
      </c>
      <c r="T79" t="str">
        <f>IFERROR(_xlfn.XLOOKUP($A79,'Thông tin về sản phẩm'!$A$2:$A$6228,'Thông tin về sản phẩm'!$I$2:$I$6228),"")</f>
        <v>VIE</v>
      </c>
      <c r="U79">
        <f>IFERROR(_xlfn.XLOOKUP($A79,'Thông tin về sản phẩm'!$A$2:$A$6228,'Thông tin về sản phẩm'!$AI$2:$AI$6228),"")</f>
        <v>600</v>
      </c>
      <c r="V79">
        <f>IFERROR(_xlfn.XLOOKUP($A79,'Thông tin về sản phẩm'!$A$2:$A$6228,'Thông tin về sản phẩm'!$AJ$2:$AJ$6228),"")</f>
        <v>300</v>
      </c>
      <c r="W79">
        <f>IFERROR(_xlfn.XLOOKUP($A79,'Thông tin về sản phẩm'!$A$2:$A$6228,'Thông tin về sản phẩm'!$AK$2:$AK$6228),"")</f>
        <v>9.3000000000000007</v>
      </c>
      <c r="X79" t="str">
        <f>IFERROR(_xlfn.XLOOKUP($A79,'Thông tin về sản phẩm'!$A$2:$A$6228,'Thông tin về sản phẩm'!$AL$2:$AL$6228),"")</f>
        <v>MM</v>
      </c>
      <c r="Y79" t="str">
        <f>IFERROR(_xlfn.XLOOKUP($A79,'Thông tin về sản phẩm'!$A$2:$A$6228,'Thông tin về sản phẩm'!$AM$2:$AM$6228),"")</f>
        <v>NSX</v>
      </c>
      <c r="Z79" t="str">
        <f>IFERROR(_xlfn.XLOOKUP($A79,'Thông tin về sản phẩm'!$A$2:$A$6228,'Thông tin về sản phẩm'!$AY$2:$AY$6228),"")</f>
        <v>Gạch CER Ốp_Tường</v>
      </c>
      <c r="AA79" t="str">
        <f>IFERROR(_xlfn.XLOOKUP($A79,'Thông tin về sản phẩm'!$A$2:$A$6228,'Thông tin về sản phẩm'!$AZ$2:$AZ$6228),"")</f>
        <v>4. Tiềm năng</v>
      </c>
    </row>
    <row r="80" spans="1:27" ht="15" customHeight="1" x14ac:dyDescent="0.45">
      <c r="A80">
        <v>10000839</v>
      </c>
      <c r="B80" t="s">
        <v>893</v>
      </c>
      <c r="C80" t="s">
        <v>891</v>
      </c>
      <c r="D80" t="s">
        <v>33</v>
      </c>
      <c r="E80" t="s">
        <v>17</v>
      </c>
      <c r="F80" t="s">
        <v>2279</v>
      </c>
      <c r="G80" s="46">
        <f>VLOOKUP(A80,'[1]Tổng hợp'!C$2:J$741,8,0)</f>
        <v>270000</v>
      </c>
      <c r="H80" s="46">
        <v>183600</v>
      </c>
      <c r="I80" s="46">
        <v>191700</v>
      </c>
      <c r="J80" s="47">
        <f t="shared" si="4"/>
        <v>174420</v>
      </c>
      <c r="K80" s="47">
        <f t="shared" si="5"/>
        <v>191700</v>
      </c>
      <c r="L80" s="48">
        <f t="shared" si="6"/>
        <v>0.32</v>
      </c>
      <c r="M80" s="48">
        <f t="shared" si="7"/>
        <v>0.40845070422535212</v>
      </c>
      <c r="N80" t="str">
        <f>IFERROR(_xlfn.XLOOKUP($A80,'Thông tin về sản phẩm'!$A$2:$A$6228,'Thông tin về sản phẩm'!$F$2:$F$6228),"")</f>
        <v>GẠCH, POR 300x600, 3060PHUQUY002, Loại AA (L1)</v>
      </c>
      <c r="O80" t="str">
        <f>IFERROR(_xlfn.XLOOKUP($A80,'Thông tin về sản phẩm'!$A$2:$A$6228,'Thông tin về sản phẩm'!$S$2:$S$6228),"")</f>
        <v>ỐP_LÁT</v>
      </c>
      <c r="P80" t="str">
        <f>IFERROR(_xlfn.XLOOKUP($A80,'Thông tin về sản phẩm'!$A$2:$A$6228,'Thông tin về sản phẩm'!$Y$2:$Y$6228),"")</f>
        <v>VÀNG</v>
      </c>
      <c r="Q80" t="str">
        <f>IFERROR(_xlfn.XLOOKUP($A80,'Thông tin về sản phẩm'!$A$2:$A$6228,'Thông tin về sản phẩm'!$AA$2:$AA$6228),"")</f>
        <v>ĐẶC_THÙ</v>
      </c>
      <c r="R80" t="str">
        <f>IFERROR(_xlfn.XLOOKUP($A80,'Thông tin về sản phẩm'!$A$2:$A$6228,'Thông tin về sản phẩm'!$AC$2:$AC$6228),"")</f>
        <v>VÂN_ĐÁ</v>
      </c>
      <c r="S80">
        <f>IFERROR(_xlfn.XLOOKUP($A80,'Thông tin về sản phẩm'!$A$2:$A$6228,'Thông tin về sản phẩm'!$AD$2:$AD$6228),"")</f>
        <v>3.9169999999999998</v>
      </c>
      <c r="T80" t="str">
        <f>IFERROR(_xlfn.XLOOKUP($A80,'Thông tin về sản phẩm'!$A$2:$A$6228,'Thông tin về sản phẩm'!$I$2:$I$6228),"")</f>
        <v>VIE</v>
      </c>
      <c r="U80">
        <f>IFERROR(_xlfn.XLOOKUP($A80,'Thông tin về sản phẩm'!$A$2:$A$6228,'Thông tin về sản phẩm'!$AI$2:$AI$6228),"")</f>
        <v>600</v>
      </c>
      <c r="V80">
        <f>IFERROR(_xlfn.XLOOKUP($A80,'Thông tin về sản phẩm'!$A$2:$A$6228,'Thông tin về sản phẩm'!$AJ$2:$AJ$6228),"")</f>
        <v>300</v>
      </c>
      <c r="W80">
        <f>IFERROR(_xlfn.XLOOKUP($A80,'Thông tin về sản phẩm'!$A$2:$A$6228,'Thông tin về sản phẩm'!$AK$2:$AK$6228),"")</f>
        <v>9.5</v>
      </c>
      <c r="X80" t="str">
        <f>IFERROR(_xlfn.XLOOKUP($A80,'Thông tin về sản phẩm'!$A$2:$A$6228,'Thông tin về sản phẩm'!$AL$2:$AL$6228),"")</f>
        <v>MM</v>
      </c>
      <c r="Y80" t="str">
        <f>IFERROR(_xlfn.XLOOKUP($A80,'Thông tin về sản phẩm'!$A$2:$A$6228,'Thông tin về sản phẩm'!$AM$2:$AM$6228),"")</f>
        <v>NSX</v>
      </c>
      <c r="Z80" t="str">
        <f>IFERROR(_xlfn.XLOOKUP($A80,'Thông tin về sản phẩm'!$A$2:$A$6228,'Thông tin về sản phẩm'!$AY$2:$AY$6228),"")</f>
        <v>Gạch POR Ốp_Lát</v>
      </c>
      <c r="AA80" t="str">
        <f>IFERROR(_xlfn.XLOOKUP($A80,'Thông tin về sản phẩm'!$A$2:$A$6228,'Thông tin về sản phẩm'!$AZ$2:$AZ$6228),"")</f>
        <v>4. Tiềm năng</v>
      </c>
    </row>
    <row r="81" spans="1:27" ht="15" customHeight="1" x14ac:dyDescent="0.45">
      <c r="A81">
        <v>10004203</v>
      </c>
      <c r="B81" t="s">
        <v>956</v>
      </c>
      <c r="C81" t="s">
        <v>954</v>
      </c>
      <c r="D81" t="s">
        <v>33</v>
      </c>
      <c r="E81" t="s">
        <v>17</v>
      </c>
      <c r="F81" t="s">
        <v>2279</v>
      </c>
      <c r="G81" s="46">
        <f>VLOOKUP(A81,'[1]Tổng hợp'!C$2:J$741,8,0)</f>
        <v>216000</v>
      </c>
      <c r="H81" s="46">
        <v>146900</v>
      </c>
      <c r="I81" s="46">
        <v>153400</v>
      </c>
      <c r="J81" s="47">
        <f t="shared" si="4"/>
        <v>139555</v>
      </c>
      <c r="K81" s="47">
        <f t="shared" si="5"/>
        <v>153400</v>
      </c>
      <c r="L81" s="48">
        <f t="shared" si="6"/>
        <v>0.31990740740740742</v>
      </c>
      <c r="M81" s="48">
        <f t="shared" si="7"/>
        <v>0.40808344198174706</v>
      </c>
      <c r="N81" t="str">
        <f>IFERROR(_xlfn.XLOOKUP($A81,'Thông tin về sản phẩm'!$A$2:$A$6228,'Thông tin về sản phẩm'!$F$2:$F$6228),"")</f>
        <v>GẠCH, POR 300x600, 3060VAMCOTAY006, Loại AA (L1)</v>
      </c>
      <c r="O81" t="str">
        <f>IFERROR(_xlfn.XLOOKUP($A81,'Thông tin về sản phẩm'!$A$2:$A$6228,'Thông tin về sản phẩm'!$S$2:$S$6228),"")</f>
        <v>ỐP_LÁT</v>
      </c>
      <c r="P81" t="str">
        <f>IFERROR(_xlfn.XLOOKUP($A81,'Thông tin về sản phẩm'!$A$2:$A$6228,'Thông tin về sản phẩm'!$Y$2:$Y$6228),"")</f>
        <v>VÀNG</v>
      </c>
      <c r="Q81" t="str">
        <f>IFERROR(_xlfn.XLOOKUP($A81,'Thông tin về sản phẩm'!$A$2:$A$6228,'Thông tin về sản phẩm'!$AA$2:$AA$6228),"")</f>
        <v>ĐẶC_THÙ</v>
      </c>
      <c r="R81" t="str">
        <f>IFERROR(_xlfn.XLOOKUP($A81,'Thông tin về sản phẩm'!$A$2:$A$6228,'Thông tin về sản phẩm'!$AC$2:$AC$6228),"")</f>
        <v>VÂN_ĐÁ</v>
      </c>
      <c r="S81">
        <f>IFERROR(_xlfn.XLOOKUP($A81,'Thông tin về sản phẩm'!$A$2:$A$6228,'Thông tin về sản phẩm'!$AD$2:$AD$6228),"")</f>
        <v>3.9169999999999998</v>
      </c>
      <c r="T81" t="str">
        <f>IFERROR(_xlfn.XLOOKUP($A81,'Thông tin về sản phẩm'!$A$2:$A$6228,'Thông tin về sản phẩm'!$I$2:$I$6228),"")</f>
        <v>VIE</v>
      </c>
      <c r="U81">
        <f>IFERROR(_xlfn.XLOOKUP($A81,'Thông tin về sản phẩm'!$A$2:$A$6228,'Thông tin về sản phẩm'!$AI$2:$AI$6228),"")</f>
        <v>600</v>
      </c>
      <c r="V81">
        <f>IFERROR(_xlfn.XLOOKUP($A81,'Thông tin về sản phẩm'!$A$2:$A$6228,'Thông tin về sản phẩm'!$AJ$2:$AJ$6228),"")</f>
        <v>300</v>
      </c>
      <c r="W81">
        <f>IFERROR(_xlfn.XLOOKUP($A81,'Thông tin về sản phẩm'!$A$2:$A$6228,'Thông tin về sản phẩm'!$AK$2:$AK$6228),"")</f>
        <v>9.3000000000000007</v>
      </c>
      <c r="X81" t="str">
        <f>IFERROR(_xlfn.XLOOKUP($A81,'Thông tin về sản phẩm'!$A$2:$A$6228,'Thông tin về sản phẩm'!$AL$2:$AL$6228),"")</f>
        <v>MM</v>
      </c>
      <c r="Y81" t="str">
        <f>IFERROR(_xlfn.XLOOKUP($A81,'Thông tin về sản phẩm'!$A$2:$A$6228,'Thông tin về sản phẩm'!$AM$2:$AM$6228),"")</f>
        <v>MV</v>
      </c>
      <c r="Z81" t="str">
        <f>IFERROR(_xlfn.XLOOKUP($A81,'Thông tin về sản phẩm'!$A$2:$A$6228,'Thông tin về sản phẩm'!$AY$2:$AY$6228),"")</f>
        <v>Gạch POR Ốp_Lát</v>
      </c>
      <c r="AA81" t="str">
        <f>IFERROR(_xlfn.XLOOKUP($A81,'Thông tin về sản phẩm'!$A$2:$A$6228,'Thông tin về sản phẩm'!$AZ$2:$AZ$6228),"")</f>
        <v>4. Tiềm năng</v>
      </c>
    </row>
    <row r="82" spans="1:27" ht="15" customHeight="1" x14ac:dyDescent="0.45">
      <c r="A82">
        <v>10001444</v>
      </c>
      <c r="B82" t="s">
        <v>23955</v>
      </c>
      <c r="C82" t="s">
        <v>2281</v>
      </c>
      <c r="D82" t="s">
        <v>33</v>
      </c>
      <c r="E82" t="s">
        <v>17</v>
      </c>
      <c r="F82" t="s">
        <v>2279</v>
      </c>
      <c r="G82" s="46">
        <v>275000</v>
      </c>
      <c r="H82" s="46">
        <v>187000</v>
      </c>
      <c r="I82" s="46">
        <v>195200</v>
      </c>
      <c r="J82" s="47">
        <f t="shared" si="4"/>
        <v>177650</v>
      </c>
      <c r="K82" s="47">
        <f t="shared" si="5"/>
        <v>195200</v>
      </c>
      <c r="L82" s="48">
        <f t="shared" si="6"/>
        <v>0.32</v>
      </c>
      <c r="M82" s="48">
        <f t="shared" si="7"/>
        <v>0.40881147540983609</v>
      </c>
      <c r="N82" t="str">
        <f>IFERROR(_xlfn.XLOOKUP($A82,'Thông tin về sản phẩm'!$A$2:$A$6228,'Thông tin về sản phẩm'!$F$2:$F$6228),"")</f>
        <v>GẠCH, POR 300x600, 3060DAMT003, Loại AA (L1)</v>
      </c>
      <c r="O82" t="str">
        <f>IFERROR(_xlfn.XLOOKUP($A82,'Thông tin về sản phẩm'!$A$2:$A$6228,'Thông tin về sản phẩm'!$S$2:$S$6228),"")</f>
        <v>ỐP_LÁT</v>
      </c>
      <c r="P82" t="str">
        <f>IFERROR(_xlfn.XLOOKUP($A82,'Thông tin về sản phẩm'!$A$2:$A$6228,'Thông tin về sản phẩm'!$Y$2:$Y$6228),"")</f>
        <v>XÁM</v>
      </c>
      <c r="Q82" t="str">
        <f>IFERROR(_xlfn.XLOOKUP($A82,'Thông tin về sản phẩm'!$A$2:$A$6228,'Thông tin về sản phẩm'!$AA$2:$AA$6228),"")</f>
        <v>ĐẶC_THÙ</v>
      </c>
      <c r="R82" t="str">
        <f>IFERROR(_xlfn.XLOOKUP($A82,'Thông tin về sản phẩm'!$A$2:$A$6228,'Thông tin về sản phẩm'!$AC$2:$AC$6228),"")</f>
        <v>VÂN_ĐÁ</v>
      </c>
      <c r="S82">
        <f>IFERROR(_xlfn.XLOOKUP($A82,'Thông tin về sản phẩm'!$A$2:$A$6228,'Thông tin về sản phẩm'!$AD$2:$AD$6228),"")</f>
        <v>3.7</v>
      </c>
      <c r="T82" t="str">
        <f>IFERROR(_xlfn.XLOOKUP($A82,'Thông tin về sản phẩm'!$A$2:$A$6228,'Thông tin về sản phẩm'!$I$2:$I$6228),"")</f>
        <v>VIE</v>
      </c>
      <c r="U82">
        <f>IFERROR(_xlfn.XLOOKUP($A82,'Thông tin về sản phẩm'!$A$2:$A$6228,'Thông tin về sản phẩm'!$AI$2:$AI$6228),"")</f>
        <v>600</v>
      </c>
      <c r="V82">
        <f>IFERROR(_xlfn.XLOOKUP($A82,'Thông tin về sản phẩm'!$A$2:$A$6228,'Thông tin về sản phẩm'!$AJ$2:$AJ$6228),"")</f>
        <v>300</v>
      </c>
      <c r="W82">
        <f>IFERROR(_xlfn.XLOOKUP($A82,'Thông tin về sản phẩm'!$A$2:$A$6228,'Thông tin về sản phẩm'!$AK$2:$AK$6228),"")</f>
        <v>9.3000000000000007</v>
      </c>
      <c r="X82" t="str">
        <f>IFERROR(_xlfn.XLOOKUP($A82,'Thông tin về sản phẩm'!$A$2:$A$6228,'Thông tin về sản phẩm'!$AL$2:$AL$6228),"")</f>
        <v>MM</v>
      </c>
      <c r="Y82" t="str">
        <f>IFERROR(_xlfn.XLOOKUP($A82,'Thông tin về sản phẩm'!$A$2:$A$6228,'Thông tin về sản phẩm'!$AM$2:$AM$6228),"")</f>
        <v>NSX</v>
      </c>
      <c r="Z82" t="str">
        <f>IFERROR(_xlfn.XLOOKUP($A82,'Thông tin về sản phẩm'!$A$2:$A$6228,'Thông tin về sản phẩm'!$AY$2:$AY$6228),"")</f>
        <v>Gạch POR Ốp_Lát</v>
      </c>
      <c r="AA82" t="str">
        <f>IFERROR(_xlfn.XLOOKUP($A82,'Thông tin về sản phẩm'!$A$2:$A$6228,'Thông tin về sản phẩm'!$AZ$2:$AZ$6228),"")</f>
        <v>4. Tiềm năng</v>
      </c>
    </row>
    <row r="83" spans="1:27" ht="15" customHeight="1" x14ac:dyDescent="0.45">
      <c r="A83">
        <v>10001460</v>
      </c>
      <c r="B83" t="s">
        <v>23956</v>
      </c>
      <c r="C83" t="s">
        <v>2282</v>
      </c>
      <c r="D83" t="s">
        <v>33</v>
      </c>
      <c r="E83" t="s">
        <v>17</v>
      </c>
      <c r="F83" t="s">
        <v>2279</v>
      </c>
      <c r="G83" s="46">
        <v>275000</v>
      </c>
      <c r="H83" s="46">
        <v>187000</v>
      </c>
      <c r="I83" s="46">
        <v>195200</v>
      </c>
      <c r="J83" s="47">
        <f t="shared" si="4"/>
        <v>177650</v>
      </c>
      <c r="K83" s="47">
        <f t="shared" si="5"/>
        <v>195200</v>
      </c>
      <c r="L83" s="48">
        <f t="shared" si="6"/>
        <v>0.32</v>
      </c>
      <c r="M83" s="48">
        <f t="shared" si="7"/>
        <v>0.40881147540983609</v>
      </c>
      <c r="N83" t="str">
        <f>IFERROR(_xlfn.XLOOKUP($A83,'Thông tin về sản phẩm'!$A$2:$A$6228,'Thông tin về sản phẩm'!$F$2:$F$6228),"")</f>
        <v>GẠCH, POR 300x600, 3060DAMT005, Loại AA (L1)</v>
      </c>
      <c r="O83" t="str">
        <f>IFERROR(_xlfn.XLOOKUP($A83,'Thông tin về sản phẩm'!$A$2:$A$6228,'Thông tin về sản phẩm'!$S$2:$S$6228),"")</f>
        <v>ỐP_LÁT</v>
      </c>
      <c r="P83" t="str">
        <f>IFERROR(_xlfn.XLOOKUP($A83,'Thông tin về sản phẩm'!$A$2:$A$6228,'Thông tin về sản phẩm'!$Y$2:$Y$6228),"")</f>
        <v>XÁM</v>
      </c>
      <c r="Q83" t="str">
        <f>IFERROR(_xlfn.XLOOKUP($A83,'Thông tin về sản phẩm'!$A$2:$A$6228,'Thông tin về sản phẩm'!$AA$2:$AA$6228),"")</f>
        <v>ĐẶC_THÙ</v>
      </c>
      <c r="R83" t="str">
        <f>IFERROR(_xlfn.XLOOKUP($A83,'Thông tin về sản phẩm'!$A$2:$A$6228,'Thông tin về sản phẩm'!$AC$2:$AC$6228),"")</f>
        <v>VÂN_ĐÁ</v>
      </c>
      <c r="S83">
        <f>IFERROR(_xlfn.XLOOKUP($A83,'Thông tin về sản phẩm'!$A$2:$A$6228,'Thông tin về sản phẩm'!$AD$2:$AD$6228),"")</f>
        <v>3.7</v>
      </c>
      <c r="T83" t="str">
        <f>IFERROR(_xlfn.XLOOKUP($A83,'Thông tin về sản phẩm'!$A$2:$A$6228,'Thông tin về sản phẩm'!$I$2:$I$6228),"")</f>
        <v>VIE</v>
      </c>
      <c r="U83">
        <f>IFERROR(_xlfn.XLOOKUP($A83,'Thông tin về sản phẩm'!$A$2:$A$6228,'Thông tin về sản phẩm'!$AI$2:$AI$6228),"")</f>
        <v>600</v>
      </c>
      <c r="V83">
        <f>IFERROR(_xlfn.XLOOKUP($A83,'Thông tin về sản phẩm'!$A$2:$A$6228,'Thông tin về sản phẩm'!$AJ$2:$AJ$6228),"")</f>
        <v>300</v>
      </c>
      <c r="W83">
        <f>IFERROR(_xlfn.XLOOKUP($A83,'Thông tin về sản phẩm'!$A$2:$A$6228,'Thông tin về sản phẩm'!$AK$2:$AK$6228),"")</f>
        <v>9.3000000000000007</v>
      </c>
      <c r="X83" t="str">
        <f>IFERROR(_xlfn.XLOOKUP($A83,'Thông tin về sản phẩm'!$A$2:$A$6228,'Thông tin về sản phẩm'!$AL$2:$AL$6228),"")</f>
        <v>MM</v>
      </c>
      <c r="Y83" t="str">
        <f>IFERROR(_xlfn.XLOOKUP($A83,'Thông tin về sản phẩm'!$A$2:$A$6228,'Thông tin về sản phẩm'!$AM$2:$AM$6228),"")</f>
        <v>NSX</v>
      </c>
      <c r="Z83" t="str">
        <f>IFERROR(_xlfn.XLOOKUP($A83,'Thông tin về sản phẩm'!$A$2:$A$6228,'Thông tin về sản phẩm'!$AY$2:$AY$6228),"")</f>
        <v>Gạch POR Ốp_Lát</v>
      </c>
      <c r="AA83" t="str">
        <f>IFERROR(_xlfn.XLOOKUP($A83,'Thông tin về sản phẩm'!$A$2:$A$6228,'Thông tin về sản phẩm'!$AZ$2:$AZ$6228),"")</f>
        <v>4. Tiềm năng</v>
      </c>
    </row>
    <row r="84" spans="1:27" ht="15" customHeight="1" x14ac:dyDescent="0.45">
      <c r="A84">
        <v>10000919</v>
      </c>
      <c r="B84" t="s">
        <v>983</v>
      </c>
      <c r="C84" t="s">
        <v>981</v>
      </c>
      <c r="D84" t="s">
        <v>33</v>
      </c>
      <c r="E84" t="s">
        <v>17</v>
      </c>
      <c r="F84" t="s">
        <v>2279</v>
      </c>
      <c r="G84" s="46">
        <f>VLOOKUP(A84,'[1]Tổng hợp'!C$2:J$741,8,0)</f>
        <v>323000</v>
      </c>
      <c r="H84" s="46">
        <v>219600</v>
      </c>
      <c r="I84" s="46">
        <v>229300</v>
      </c>
      <c r="J84" s="47">
        <f t="shared" si="4"/>
        <v>208620</v>
      </c>
      <c r="K84" s="47">
        <f t="shared" si="5"/>
        <v>229300</v>
      </c>
      <c r="L84" s="48">
        <f t="shared" si="6"/>
        <v>0.32012383900928792</v>
      </c>
      <c r="M84" s="48">
        <f t="shared" si="7"/>
        <v>0.40863497601395554</v>
      </c>
      <c r="N84" t="str">
        <f>IFERROR(_xlfn.XLOOKUP($A84,'Thông tin về sản phẩm'!$A$2:$A$6228,'Thông tin về sản phẩm'!$F$2:$F$6228),"")</f>
        <v>GẠCH, POR 300x600, 3060GECKO002, Loại AA (L1)</v>
      </c>
      <c r="O84" t="str">
        <f>IFERROR(_xlfn.XLOOKUP($A84,'Thông tin về sản phẩm'!$A$2:$A$6228,'Thông tin về sản phẩm'!$S$2:$S$6228),"")</f>
        <v>ỐP_LÁT</v>
      </c>
      <c r="P84" t="str">
        <f>IFERROR(_xlfn.XLOOKUP($A84,'Thông tin về sản phẩm'!$A$2:$A$6228,'Thông tin về sản phẩm'!$Y$2:$Y$6228),"")</f>
        <v>XÁM</v>
      </c>
      <c r="Q84" t="str">
        <f>IFERROR(_xlfn.XLOOKUP($A84,'Thông tin về sản phẩm'!$A$2:$A$6228,'Thông tin về sản phẩm'!$AA$2:$AA$6228),"")</f>
        <v>CHỐNG_TRƯỢT</v>
      </c>
      <c r="R84" t="str">
        <f>IFERROR(_xlfn.XLOOKUP($A84,'Thông tin về sản phẩm'!$A$2:$A$6228,'Thông tin về sản phẩm'!$AC$2:$AC$6228),"")</f>
        <v>VÂN_ĐÁ</v>
      </c>
      <c r="S84">
        <f>IFERROR(_xlfn.XLOOKUP($A84,'Thông tin về sản phẩm'!$A$2:$A$6228,'Thông tin về sản phẩm'!$AD$2:$AD$6228),"")</f>
        <v>3.7</v>
      </c>
      <c r="T84" t="str">
        <f>IFERROR(_xlfn.XLOOKUP($A84,'Thông tin về sản phẩm'!$A$2:$A$6228,'Thông tin về sản phẩm'!$I$2:$I$6228),"")</f>
        <v>VIE</v>
      </c>
      <c r="U84">
        <f>IFERROR(_xlfn.XLOOKUP($A84,'Thông tin về sản phẩm'!$A$2:$A$6228,'Thông tin về sản phẩm'!$AI$2:$AI$6228),"")</f>
        <v>600</v>
      </c>
      <c r="V84">
        <f>IFERROR(_xlfn.XLOOKUP($A84,'Thông tin về sản phẩm'!$A$2:$A$6228,'Thông tin về sản phẩm'!$AJ$2:$AJ$6228),"")</f>
        <v>300</v>
      </c>
      <c r="W84">
        <f>IFERROR(_xlfn.XLOOKUP($A84,'Thông tin về sản phẩm'!$A$2:$A$6228,'Thông tin về sản phẩm'!$AK$2:$AK$6228),"")</f>
        <v>9.3000000000000007</v>
      </c>
      <c r="X84" t="str">
        <f>IFERROR(_xlfn.XLOOKUP($A84,'Thông tin về sản phẩm'!$A$2:$A$6228,'Thông tin về sản phẩm'!$AL$2:$AL$6228),"")</f>
        <v>MM</v>
      </c>
      <c r="Y84" t="str">
        <f>IFERROR(_xlfn.XLOOKUP($A84,'Thông tin về sản phẩm'!$A$2:$A$6228,'Thông tin về sản phẩm'!$AM$2:$AM$6228),"")</f>
        <v>NSX</v>
      </c>
      <c r="Z84" t="str">
        <f>IFERROR(_xlfn.XLOOKUP($A84,'Thông tin về sản phẩm'!$A$2:$A$6228,'Thông tin về sản phẩm'!$AY$2:$AY$6228),"")</f>
        <v>Gạch POR Ốp_Lát</v>
      </c>
      <c r="AA84" t="str">
        <f>IFERROR(_xlfn.XLOOKUP($A84,'Thông tin về sản phẩm'!$A$2:$A$6228,'Thông tin về sản phẩm'!$AZ$2:$AZ$6228),"")</f>
        <v>4. Tiềm năng</v>
      </c>
    </row>
    <row r="85" spans="1:27" ht="15" customHeight="1" x14ac:dyDescent="0.45">
      <c r="A85">
        <v>10001189</v>
      </c>
      <c r="B85" t="s">
        <v>992</v>
      </c>
      <c r="C85" t="s">
        <v>990</v>
      </c>
      <c r="D85" t="s">
        <v>33</v>
      </c>
      <c r="E85" t="s">
        <v>17</v>
      </c>
      <c r="F85" t="s">
        <v>2279</v>
      </c>
      <c r="G85" s="46">
        <f>VLOOKUP(A85,'[1]Tổng hợp'!C$2:J$741,8,0)</f>
        <v>323000</v>
      </c>
      <c r="H85" s="46">
        <v>219600</v>
      </c>
      <c r="I85" s="46">
        <v>229300</v>
      </c>
      <c r="J85" s="47">
        <f t="shared" si="4"/>
        <v>208620</v>
      </c>
      <c r="K85" s="47">
        <f t="shared" si="5"/>
        <v>229300</v>
      </c>
      <c r="L85" s="48">
        <f t="shared" si="6"/>
        <v>0.32012383900928792</v>
      </c>
      <c r="M85" s="48">
        <f t="shared" si="7"/>
        <v>0.40863497601395554</v>
      </c>
      <c r="N85" t="str">
        <f>IFERROR(_xlfn.XLOOKUP($A85,'Thông tin về sản phẩm'!$A$2:$A$6228,'Thông tin về sản phẩm'!$F$2:$F$6228),"")</f>
        <v>GẠCH, POR 300x600, 3060GECKO004, Loại AA (L1)</v>
      </c>
      <c r="O85" t="str">
        <f>IFERROR(_xlfn.XLOOKUP($A85,'Thông tin về sản phẩm'!$A$2:$A$6228,'Thông tin về sản phẩm'!$S$2:$S$6228),"")</f>
        <v>ỐP_LÁT</v>
      </c>
      <c r="P85" t="str">
        <f>IFERROR(_xlfn.XLOOKUP($A85,'Thông tin về sản phẩm'!$A$2:$A$6228,'Thông tin về sản phẩm'!$Y$2:$Y$6228),"")</f>
        <v>XÁM</v>
      </c>
      <c r="Q85" t="str">
        <f>IFERROR(_xlfn.XLOOKUP($A85,'Thông tin về sản phẩm'!$A$2:$A$6228,'Thông tin về sản phẩm'!$AA$2:$AA$6228),"")</f>
        <v>CHỐNG_TRƯỢT</v>
      </c>
      <c r="R85" t="str">
        <f>IFERROR(_xlfn.XLOOKUP($A85,'Thông tin về sản phẩm'!$A$2:$A$6228,'Thông tin về sản phẩm'!$AC$2:$AC$6228),"")</f>
        <v>VÂN_ĐÁ</v>
      </c>
      <c r="S85">
        <f>IFERROR(_xlfn.XLOOKUP($A85,'Thông tin về sản phẩm'!$A$2:$A$6228,'Thông tin về sản phẩm'!$AD$2:$AD$6228),"")</f>
        <v>3.7</v>
      </c>
      <c r="T85" t="str">
        <f>IFERROR(_xlfn.XLOOKUP($A85,'Thông tin về sản phẩm'!$A$2:$A$6228,'Thông tin về sản phẩm'!$I$2:$I$6228),"")</f>
        <v>VIE</v>
      </c>
      <c r="U85">
        <f>IFERROR(_xlfn.XLOOKUP($A85,'Thông tin về sản phẩm'!$A$2:$A$6228,'Thông tin về sản phẩm'!$AI$2:$AI$6228),"")</f>
        <v>600</v>
      </c>
      <c r="V85">
        <f>IFERROR(_xlfn.XLOOKUP($A85,'Thông tin về sản phẩm'!$A$2:$A$6228,'Thông tin về sản phẩm'!$AJ$2:$AJ$6228),"")</f>
        <v>300</v>
      </c>
      <c r="W85">
        <f>IFERROR(_xlfn.XLOOKUP($A85,'Thông tin về sản phẩm'!$A$2:$A$6228,'Thông tin về sản phẩm'!$AK$2:$AK$6228),"")</f>
        <v>9.3000000000000007</v>
      </c>
      <c r="X85" t="str">
        <f>IFERROR(_xlfn.XLOOKUP($A85,'Thông tin về sản phẩm'!$A$2:$A$6228,'Thông tin về sản phẩm'!$AL$2:$AL$6228),"")</f>
        <v>MM</v>
      </c>
      <c r="Y85" t="str">
        <f>IFERROR(_xlfn.XLOOKUP($A85,'Thông tin về sản phẩm'!$A$2:$A$6228,'Thông tin về sản phẩm'!$AM$2:$AM$6228),"")</f>
        <v>NSX</v>
      </c>
      <c r="Z85" t="str">
        <f>IFERROR(_xlfn.XLOOKUP($A85,'Thông tin về sản phẩm'!$A$2:$A$6228,'Thông tin về sản phẩm'!$AY$2:$AY$6228),"")</f>
        <v>Gạch POR Ốp_Lát</v>
      </c>
      <c r="AA85" t="str">
        <f>IFERROR(_xlfn.XLOOKUP($A85,'Thông tin về sản phẩm'!$A$2:$A$6228,'Thông tin về sản phẩm'!$AZ$2:$AZ$6228),"")</f>
        <v>4. Tiềm năng</v>
      </c>
    </row>
    <row r="86" spans="1:27" ht="15" customHeight="1" x14ac:dyDescent="0.45">
      <c r="A86">
        <v>10005329</v>
      </c>
      <c r="B86" t="s">
        <v>998</v>
      </c>
      <c r="C86" t="s">
        <v>996</v>
      </c>
      <c r="D86" t="s">
        <v>33</v>
      </c>
      <c r="E86" t="s">
        <v>17</v>
      </c>
      <c r="F86" t="s">
        <v>2279</v>
      </c>
      <c r="G86" s="46">
        <f>VLOOKUP(A86,'[1]Tổng hợp'!C$2:J$741,8,0)</f>
        <v>388000</v>
      </c>
      <c r="H86" s="46">
        <v>263800</v>
      </c>
      <c r="I86" s="46">
        <v>275500</v>
      </c>
      <c r="J86" s="47">
        <f t="shared" si="4"/>
        <v>250610</v>
      </c>
      <c r="K86" s="47">
        <f t="shared" si="5"/>
        <v>275500</v>
      </c>
      <c r="L86" s="48">
        <f t="shared" si="6"/>
        <v>0.32010309278350513</v>
      </c>
      <c r="M86" s="48">
        <f t="shared" si="7"/>
        <v>0.40834845735027225</v>
      </c>
      <c r="N86" t="str">
        <f>IFERROR(_xlfn.XLOOKUP($A86,'Thông tin về sản phẩm'!$A$2:$A$6228,'Thông tin về sản phẩm'!$F$2:$F$6228),"")</f>
        <v>GẠCH, POR 300x600, 3060HOKUAO002, Loại AA (L1)</v>
      </c>
      <c r="O86" t="str">
        <f>IFERROR(_xlfn.XLOOKUP($A86,'Thông tin về sản phẩm'!$A$2:$A$6228,'Thông tin về sản phẩm'!$S$2:$S$6228),"")</f>
        <v>ỐP_LÁT</v>
      </c>
      <c r="P86" t="str">
        <f>IFERROR(_xlfn.XLOOKUP($A86,'Thông tin về sản phẩm'!$A$2:$A$6228,'Thông tin về sản phẩm'!$Y$2:$Y$6228),"")</f>
        <v>VÀNG</v>
      </c>
      <c r="Q86" t="str">
        <f>IFERROR(_xlfn.XLOOKUP($A86,'Thông tin về sản phẩm'!$A$2:$A$6228,'Thông tin về sản phẩm'!$AA$2:$AA$6228),"")</f>
        <v>ĐẶC_THÙ</v>
      </c>
      <c r="R86" t="str">
        <f>IFERROR(_xlfn.XLOOKUP($A86,'Thông tin về sản phẩm'!$A$2:$A$6228,'Thông tin về sản phẩm'!$AC$2:$AC$6228),"")</f>
        <v>VÂN_ĐÁ</v>
      </c>
      <c r="S86">
        <f>IFERROR(_xlfn.XLOOKUP($A86,'Thông tin về sản phẩm'!$A$2:$A$6228,'Thông tin về sản phẩm'!$AD$2:$AD$6228),"")</f>
        <v>3.7</v>
      </c>
      <c r="T86" t="str">
        <f>IFERROR(_xlfn.XLOOKUP($A86,'Thông tin về sản phẩm'!$A$2:$A$6228,'Thông tin về sản phẩm'!$I$2:$I$6228),"")</f>
        <v>VIE</v>
      </c>
      <c r="U86">
        <f>IFERROR(_xlfn.XLOOKUP($A86,'Thông tin về sản phẩm'!$A$2:$A$6228,'Thông tin về sản phẩm'!$AI$2:$AI$6228),"")</f>
        <v>600</v>
      </c>
      <c r="V86">
        <f>IFERROR(_xlfn.XLOOKUP($A86,'Thông tin về sản phẩm'!$A$2:$A$6228,'Thông tin về sản phẩm'!$AJ$2:$AJ$6228),"")</f>
        <v>300</v>
      </c>
      <c r="W86">
        <f>IFERROR(_xlfn.XLOOKUP($A86,'Thông tin về sản phẩm'!$A$2:$A$6228,'Thông tin về sản phẩm'!$AK$2:$AK$6228),"")</f>
        <v>9.3000000000000007</v>
      </c>
      <c r="X86" t="str">
        <f>IFERROR(_xlfn.XLOOKUP($A86,'Thông tin về sản phẩm'!$A$2:$A$6228,'Thông tin về sản phẩm'!$AL$2:$AL$6228),"")</f>
        <v>MM</v>
      </c>
      <c r="Y86" t="str">
        <f>IFERROR(_xlfn.XLOOKUP($A86,'Thông tin về sản phẩm'!$A$2:$A$6228,'Thông tin về sản phẩm'!$AM$2:$AM$6228),"")</f>
        <v>NSX</v>
      </c>
      <c r="Z86" t="str">
        <f>IFERROR(_xlfn.XLOOKUP($A86,'Thông tin về sản phẩm'!$A$2:$A$6228,'Thông tin về sản phẩm'!$AY$2:$AY$6228),"")</f>
        <v>Gạch POR Ốp_Lát</v>
      </c>
      <c r="AA86" t="str">
        <f>IFERROR(_xlfn.XLOOKUP($A86,'Thông tin về sản phẩm'!$A$2:$A$6228,'Thông tin về sản phẩm'!$AZ$2:$AZ$6228),"")</f>
        <v>4. Tiềm năng</v>
      </c>
    </row>
    <row r="87" spans="1:27" ht="15" customHeight="1" x14ac:dyDescent="0.45">
      <c r="A87">
        <v>10001009</v>
      </c>
      <c r="B87" t="s">
        <v>836</v>
      </c>
      <c r="C87" t="s">
        <v>834</v>
      </c>
      <c r="D87" t="s">
        <v>33</v>
      </c>
      <c r="E87" t="s">
        <v>17</v>
      </c>
      <c r="F87" t="s">
        <v>2279</v>
      </c>
      <c r="G87" s="46">
        <f>VLOOKUP(A87,'[1]Tổng hợp'!C$2:J$741,8,0)</f>
        <v>253000</v>
      </c>
      <c r="H87" s="46">
        <v>186400</v>
      </c>
      <c r="I87" s="46">
        <v>194600</v>
      </c>
      <c r="J87" s="47">
        <f t="shared" si="4"/>
        <v>177080</v>
      </c>
      <c r="K87" s="47">
        <f t="shared" si="5"/>
        <v>194600</v>
      </c>
      <c r="L87" s="48">
        <f t="shared" si="6"/>
        <v>0.26324110671936757</v>
      </c>
      <c r="M87" s="48">
        <f t="shared" si="7"/>
        <v>0.30010277492291881</v>
      </c>
      <c r="N87" t="str">
        <f>IFERROR(_xlfn.XLOOKUP($A87,'Thông tin về sản phẩm'!$A$2:$A$6228,'Thông tin về sản phẩm'!$F$2:$F$6228),"")</f>
        <v>GẠCH, POR 300x600, 3060SAHARA-008, Loại AA (L1)</v>
      </c>
      <c r="O87" t="str">
        <f>IFERROR(_xlfn.XLOOKUP($A87,'Thông tin về sản phẩm'!$A$2:$A$6228,'Thông tin về sản phẩm'!$S$2:$S$6228),"")</f>
        <v>ỐP_LÁT</v>
      </c>
      <c r="P87" t="str">
        <f>IFERROR(_xlfn.XLOOKUP($A87,'Thông tin về sản phẩm'!$A$2:$A$6228,'Thông tin về sản phẩm'!$Y$2:$Y$6228),"")</f>
        <v>XÁM</v>
      </c>
      <c r="Q87" t="str">
        <f>IFERROR(_xlfn.XLOOKUP($A87,'Thông tin về sản phẩm'!$A$2:$A$6228,'Thông tin về sản phẩm'!$AA$2:$AA$6228),"")</f>
        <v>ĐẶC_THÙ</v>
      </c>
      <c r="R87" t="str">
        <f>IFERROR(_xlfn.XLOOKUP($A87,'Thông tin về sản phẩm'!$A$2:$A$6228,'Thông tin về sản phẩm'!$AC$2:$AC$6228),"")</f>
        <v>VÂN_ĐÁ</v>
      </c>
      <c r="S87">
        <f>IFERROR(_xlfn.XLOOKUP($A87,'Thông tin về sản phẩm'!$A$2:$A$6228,'Thông tin về sản phẩm'!$AD$2:$AD$6228),"")</f>
        <v>3.7</v>
      </c>
      <c r="T87" t="str">
        <f>IFERROR(_xlfn.XLOOKUP($A87,'Thông tin về sản phẩm'!$A$2:$A$6228,'Thông tin về sản phẩm'!$I$2:$I$6228),"")</f>
        <v>VIE</v>
      </c>
      <c r="U87">
        <f>IFERROR(_xlfn.XLOOKUP($A87,'Thông tin về sản phẩm'!$A$2:$A$6228,'Thông tin về sản phẩm'!$AI$2:$AI$6228),"")</f>
        <v>600</v>
      </c>
      <c r="V87">
        <f>IFERROR(_xlfn.XLOOKUP($A87,'Thông tin về sản phẩm'!$A$2:$A$6228,'Thông tin về sản phẩm'!$AJ$2:$AJ$6228),"")</f>
        <v>300</v>
      </c>
      <c r="W87">
        <f>IFERROR(_xlfn.XLOOKUP($A87,'Thông tin về sản phẩm'!$A$2:$A$6228,'Thông tin về sản phẩm'!$AK$2:$AK$6228),"")</f>
        <v>9.3000000000000007</v>
      </c>
      <c r="X87" t="str">
        <f>IFERROR(_xlfn.XLOOKUP($A87,'Thông tin về sản phẩm'!$A$2:$A$6228,'Thông tin về sản phẩm'!$AL$2:$AL$6228),"")</f>
        <v>MM</v>
      </c>
      <c r="Y87" t="str">
        <f>IFERROR(_xlfn.XLOOKUP($A87,'Thông tin về sản phẩm'!$A$2:$A$6228,'Thông tin về sản phẩm'!$AM$2:$AM$6228),"")</f>
        <v>MV</v>
      </c>
      <c r="Z87" t="str">
        <f>IFERROR(_xlfn.XLOOKUP($A87,'Thông tin về sản phẩm'!$A$2:$A$6228,'Thông tin về sản phẩm'!$AY$2:$AY$6228),"")</f>
        <v>Gạch POR Ốp_Lát</v>
      </c>
      <c r="AA87" t="str">
        <f>IFERROR(_xlfn.XLOOKUP($A87,'Thông tin về sản phẩm'!$A$2:$A$6228,'Thông tin về sản phẩm'!$AZ$2:$AZ$6228),"")</f>
        <v>4. Tiềm năng</v>
      </c>
    </row>
    <row r="88" spans="1:27" ht="15" customHeight="1" x14ac:dyDescent="0.45">
      <c r="A88">
        <v>10001242</v>
      </c>
      <c r="B88" t="s">
        <v>968</v>
      </c>
      <c r="C88" t="s">
        <v>966</v>
      </c>
      <c r="D88" t="s">
        <v>33</v>
      </c>
      <c r="E88" t="s">
        <v>17</v>
      </c>
      <c r="F88" t="s">
        <v>2279</v>
      </c>
      <c r="G88" s="46">
        <f>VLOOKUP(A88,'[1]Tổng hợp'!C$2:J$741,8,0)</f>
        <v>270000</v>
      </c>
      <c r="H88" s="46">
        <v>183600</v>
      </c>
      <c r="I88" s="46">
        <v>191700</v>
      </c>
      <c r="J88" s="47">
        <f t="shared" si="4"/>
        <v>174420</v>
      </c>
      <c r="K88" s="47">
        <f t="shared" si="5"/>
        <v>191700</v>
      </c>
      <c r="L88" s="48">
        <f t="shared" si="6"/>
        <v>0.32</v>
      </c>
      <c r="M88" s="48">
        <f t="shared" si="7"/>
        <v>0.40845070422535212</v>
      </c>
      <c r="N88" t="str">
        <f>IFERROR(_xlfn.XLOOKUP($A88,'Thông tin về sản phẩm'!$A$2:$A$6228,'Thông tin về sản phẩm'!$F$2:$F$6228),"")</f>
        <v>GẠCH, POR 300x600, 3060SAHARA010, Loại AA (L1)</v>
      </c>
      <c r="O88" t="str">
        <f>IFERROR(_xlfn.XLOOKUP($A88,'Thông tin về sản phẩm'!$A$2:$A$6228,'Thông tin về sản phẩm'!$S$2:$S$6228),"")</f>
        <v>ỐP_LÁT</v>
      </c>
      <c r="P88" t="str">
        <f>IFERROR(_xlfn.XLOOKUP($A88,'Thông tin về sản phẩm'!$A$2:$A$6228,'Thông tin về sản phẩm'!$Y$2:$Y$6228),"")</f>
        <v>KEM</v>
      </c>
      <c r="Q88" t="str">
        <f>IFERROR(_xlfn.XLOOKUP($A88,'Thông tin về sản phẩm'!$A$2:$A$6228,'Thông tin về sản phẩm'!$AA$2:$AA$6228),"")</f>
        <v>ĐẶC_THÙ</v>
      </c>
      <c r="R88" t="str">
        <f>IFERROR(_xlfn.XLOOKUP($A88,'Thông tin về sản phẩm'!$A$2:$A$6228,'Thông tin về sản phẩm'!$AC$2:$AC$6228),"")</f>
        <v>VÂN_ĐÁ</v>
      </c>
      <c r="S88">
        <f>IFERROR(_xlfn.XLOOKUP($A88,'Thông tin về sản phẩm'!$A$2:$A$6228,'Thông tin về sản phẩm'!$AD$2:$AD$6228),"")</f>
        <v>3.7</v>
      </c>
      <c r="T88" t="str">
        <f>IFERROR(_xlfn.XLOOKUP($A88,'Thông tin về sản phẩm'!$A$2:$A$6228,'Thông tin về sản phẩm'!$I$2:$I$6228),"")</f>
        <v>VIE</v>
      </c>
      <c r="U88">
        <f>IFERROR(_xlfn.XLOOKUP($A88,'Thông tin về sản phẩm'!$A$2:$A$6228,'Thông tin về sản phẩm'!$AI$2:$AI$6228),"")</f>
        <v>600</v>
      </c>
      <c r="V88">
        <f>IFERROR(_xlfn.XLOOKUP($A88,'Thông tin về sản phẩm'!$A$2:$A$6228,'Thông tin về sản phẩm'!$AJ$2:$AJ$6228),"")</f>
        <v>300</v>
      </c>
      <c r="W88">
        <f>IFERROR(_xlfn.XLOOKUP($A88,'Thông tin về sản phẩm'!$A$2:$A$6228,'Thông tin về sản phẩm'!$AK$2:$AK$6228),"")</f>
        <v>9.3000000000000007</v>
      </c>
      <c r="X88" t="str">
        <f>IFERROR(_xlfn.XLOOKUP($A88,'Thông tin về sản phẩm'!$A$2:$A$6228,'Thông tin về sản phẩm'!$AL$2:$AL$6228),"")</f>
        <v>MM</v>
      </c>
      <c r="Y88" t="str">
        <f>IFERROR(_xlfn.XLOOKUP($A88,'Thông tin về sản phẩm'!$A$2:$A$6228,'Thông tin về sản phẩm'!$AM$2:$AM$6228),"")</f>
        <v>NSX</v>
      </c>
      <c r="Z88" t="str">
        <f>IFERROR(_xlfn.XLOOKUP($A88,'Thông tin về sản phẩm'!$A$2:$A$6228,'Thông tin về sản phẩm'!$AY$2:$AY$6228),"")</f>
        <v>Gạch POR Ốp_Lát</v>
      </c>
      <c r="AA88" t="str">
        <f>IFERROR(_xlfn.XLOOKUP($A88,'Thông tin về sản phẩm'!$A$2:$A$6228,'Thông tin về sản phẩm'!$AZ$2:$AZ$6228),"")</f>
        <v>4. Tiềm năng</v>
      </c>
    </row>
    <row r="89" spans="1:27" ht="15" customHeight="1" x14ac:dyDescent="0.45">
      <c r="A89">
        <v>10005822</v>
      </c>
      <c r="B89" t="s">
        <v>866</v>
      </c>
      <c r="C89" t="s">
        <v>864</v>
      </c>
      <c r="D89" t="s">
        <v>33</v>
      </c>
      <c r="E89" t="s">
        <v>17</v>
      </c>
      <c r="F89" t="s">
        <v>2279</v>
      </c>
      <c r="G89" s="46">
        <f>VLOOKUP(A89,'[1]Tổng hợp'!C$2:J$741,8,0)</f>
        <v>388000</v>
      </c>
      <c r="H89" s="46">
        <v>263800</v>
      </c>
      <c r="I89" s="46">
        <v>275500</v>
      </c>
      <c r="J89" s="47">
        <f t="shared" si="4"/>
        <v>250610</v>
      </c>
      <c r="K89" s="47">
        <f t="shared" si="5"/>
        <v>275500</v>
      </c>
      <c r="L89" s="48">
        <f t="shared" si="6"/>
        <v>0.32010309278350513</v>
      </c>
      <c r="M89" s="48">
        <f t="shared" si="7"/>
        <v>0.40834845735027225</v>
      </c>
      <c r="N89" t="str">
        <f>IFERROR(_xlfn.XLOOKUP($A89,'Thông tin về sản phẩm'!$A$2:$A$6228,'Thông tin về sản phẩm'!$F$2:$F$6228),"")</f>
        <v>GẠCH, POR 300x600, 3060THACHDONG001-H+, Loại AA (L1)</v>
      </c>
      <c r="O89" t="str">
        <f>IFERROR(_xlfn.XLOOKUP($A89,'Thông tin về sản phẩm'!$A$2:$A$6228,'Thông tin về sản phẩm'!$S$2:$S$6228),"")</f>
        <v>ỐP_LÁT</v>
      </c>
      <c r="P89" t="str">
        <f>IFERROR(_xlfn.XLOOKUP($A89,'Thông tin về sản phẩm'!$A$2:$A$6228,'Thông tin về sản phẩm'!$Y$2:$Y$6228),"")</f>
        <v>XÁM</v>
      </c>
      <c r="Q89" t="str">
        <f>IFERROR(_xlfn.XLOOKUP($A89,'Thông tin về sản phẩm'!$A$2:$A$6228,'Thông tin về sản phẩm'!$AA$2:$AA$6228),"")</f>
        <v>KHÁNG_KHUẨN</v>
      </c>
      <c r="R89" t="str">
        <f>IFERROR(_xlfn.XLOOKUP($A89,'Thông tin về sản phẩm'!$A$2:$A$6228,'Thông tin về sản phẩm'!$AC$2:$AC$6228),"")</f>
        <v>VÂN_ĐÁ</v>
      </c>
      <c r="S89">
        <f>IFERROR(_xlfn.XLOOKUP($A89,'Thông tin về sản phẩm'!$A$2:$A$6228,'Thông tin về sản phẩm'!$AD$2:$AD$6228),"")</f>
        <v>3.7</v>
      </c>
      <c r="T89" t="str">
        <f>IFERROR(_xlfn.XLOOKUP($A89,'Thông tin về sản phẩm'!$A$2:$A$6228,'Thông tin về sản phẩm'!$I$2:$I$6228),"")</f>
        <v>VIE</v>
      </c>
      <c r="U89">
        <f>IFERROR(_xlfn.XLOOKUP($A89,'Thông tin về sản phẩm'!$A$2:$A$6228,'Thông tin về sản phẩm'!$AI$2:$AI$6228),"")</f>
        <v>600</v>
      </c>
      <c r="V89">
        <f>IFERROR(_xlfn.XLOOKUP($A89,'Thông tin về sản phẩm'!$A$2:$A$6228,'Thông tin về sản phẩm'!$AJ$2:$AJ$6228),"")</f>
        <v>300</v>
      </c>
      <c r="W89">
        <f>IFERROR(_xlfn.XLOOKUP($A89,'Thông tin về sản phẩm'!$A$2:$A$6228,'Thông tin về sản phẩm'!$AK$2:$AK$6228),"")</f>
        <v>9.3000000000000007</v>
      </c>
      <c r="X89" t="str">
        <f>IFERROR(_xlfn.XLOOKUP($A89,'Thông tin về sản phẩm'!$A$2:$A$6228,'Thông tin về sản phẩm'!$AL$2:$AL$6228),"")</f>
        <v>MM</v>
      </c>
      <c r="Y89" t="str">
        <f>IFERROR(_xlfn.XLOOKUP($A89,'Thông tin về sản phẩm'!$A$2:$A$6228,'Thông tin về sản phẩm'!$AM$2:$AM$6228),"")</f>
        <v>MD</v>
      </c>
      <c r="Z89" t="str">
        <f>IFERROR(_xlfn.XLOOKUP($A89,'Thông tin về sản phẩm'!$A$2:$A$6228,'Thông tin về sản phẩm'!$AY$2:$AY$6228),"")</f>
        <v>Gạch POR Ốp_Lát</v>
      </c>
      <c r="AA89" t="str">
        <f>IFERROR(_xlfn.XLOOKUP($A89,'Thông tin về sản phẩm'!$A$2:$A$6228,'Thông tin về sản phẩm'!$AZ$2:$AZ$6228),"")</f>
        <v>4. Tiềm năng</v>
      </c>
    </row>
    <row r="90" spans="1:27" ht="15" customHeight="1" x14ac:dyDescent="0.45">
      <c r="A90">
        <v>10005853</v>
      </c>
      <c r="B90" t="s">
        <v>869</v>
      </c>
      <c r="C90" t="s">
        <v>867</v>
      </c>
      <c r="D90" t="s">
        <v>33</v>
      </c>
      <c r="E90" t="s">
        <v>17</v>
      </c>
      <c r="F90" t="s">
        <v>2279</v>
      </c>
      <c r="G90" s="46">
        <f>VLOOKUP(A90,'[1]Tổng hợp'!C$2:J$741,8,0)</f>
        <v>388000</v>
      </c>
      <c r="H90" s="46">
        <v>263800</v>
      </c>
      <c r="I90" s="46">
        <v>275500</v>
      </c>
      <c r="J90" s="47">
        <f t="shared" si="4"/>
        <v>250610</v>
      </c>
      <c r="K90" s="47">
        <f t="shared" si="5"/>
        <v>275500</v>
      </c>
      <c r="L90" s="48">
        <f t="shared" si="6"/>
        <v>0.32010309278350513</v>
      </c>
      <c r="M90" s="48">
        <f t="shared" si="7"/>
        <v>0.40834845735027225</v>
      </c>
      <c r="N90" t="str">
        <f>IFERROR(_xlfn.XLOOKUP($A90,'Thông tin về sản phẩm'!$A$2:$A$6228,'Thông tin về sản phẩm'!$F$2:$F$6228),"")</f>
        <v>GẠCH, POR 300x600, 3060THACHDONG002-H+, Loại AA (L1)</v>
      </c>
      <c r="O90" t="str">
        <f>IFERROR(_xlfn.XLOOKUP($A90,'Thông tin về sản phẩm'!$A$2:$A$6228,'Thông tin về sản phẩm'!$S$2:$S$6228),"")</f>
        <v>ỐP_LÁT</v>
      </c>
      <c r="P90" t="str">
        <f>IFERROR(_xlfn.XLOOKUP($A90,'Thông tin về sản phẩm'!$A$2:$A$6228,'Thông tin về sản phẩm'!$Y$2:$Y$6228),"")</f>
        <v>XÁM</v>
      </c>
      <c r="Q90" t="str">
        <f>IFERROR(_xlfn.XLOOKUP($A90,'Thông tin về sản phẩm'!$A$2:$A$6228,'Thông tin về sản phẩm'!$AA$2:$AA$6228),"")</f>
        <v>KHÁNG_KHUẨN</v>
      </c>
      <c r="R90" t="str">
        <f>IFERROR(_xlfn.XLOOKUP($A90,'Thông tin về sản phẩm'!$A$2:$A$6228,'Thông tin về sản phẩm'!$AC$2:$AC$6228),"")</f>
        <v>VÂN_ĐÁ</v>
      </c>
      <c r="S90">
        <f>IFERROR(_xlfn.XLOOKUP($A90,'Thông tin về sản phẩm'!$A$2:$A$6228,'Thông tin về sản phẩm'!$AD$2:$AD$6228),"")</f>
        <v>3.7</v>
      </c>
      <c r="T90" t="str">
        <f>IFERROR(_xlfn.XLOOKUP($A90,'Thông tin về sản phẩm'!$A$2:$A$6228,'Thông tin về sản phẩm'!$I$2:$I$6228),"")</f>
        <v>VIE</v>
      </c>
      <c r="U90">
        <f>IFERROR(_xlfn.XLOOKUP($A90,'Thông tin về sản phẩm'!$A$2:$A$6228,'Thông tin về sản phẩm'!$AI$2:$AI$6228),"")</f>
        <v>600</v>
      </c>
      <c r="V90">
        <f>IFERROR(_xlfn.XLOOKUP($A90,'Thông tin về sản phẩm'!$A$2:$A$6228,'Thông tin về sản phẩm'!$AJ$2:$AJ$6228),"")</f>
        <v>300</v>
      </c>
      <c r="W90">
        <f>IFERROR(_xlfn.XLOOKUP($A90,'Thông tin về sản phẩm'!$A$2:$A$6228,'Thông tin về sản phẩm'!$AK$2:$AK$6228),"")</f>
        <v>9.3000000000000007</v>
      </c>
      <c r="X90" t="str">
        <f>IFERROR(_xlfn.XLOOKUP($A90,'Thông tin về sản phẩm'!$A$2:$A$6228,'Thông tin về sản phẩm'!$AL$2:$AL$6228),"")</f>
        <v>MM</v>
      </c>
      <c r="Y90" t="str">
        <f>IFERROR(_xlfn.XLOOKUP($A90,'Thông tin về sản phẩm'!$A$2:$A$6228,'Thông tin về sản phẩm'!$AM$2:$AM$6228),"")</f>
        <v>MD</v>
      </c>
      <c r="Z90" t="str">
        <f>IFERROR(_xlfn.XLOOKUP($A90,'Thông tin về sản phẩm'!$A$2:$A$6228,'Thông tin về sản phẩm'!$AY$2:$AY$6228),"")</f>
        <v>Gạch POR Ốp_Lát</v>
      </c>
      <c r="AA90" t="str">
        <f>IFERROR(_xlfn.XLOOKUP($A90,'Thông tin về sản phẩm'!$A$2:$A$6228,'Thông tin về sản phẩm'!$AZ$2:$AZ$6228),"")</f>
        <v>4. Tiềm năng</v>
      </c>
    </row>
    <row r="91" spans="1:27" ht="15" customHeight="1" x14ac:dyDescent="0.45">
      <c r="A91">
        <v>10005857</v>
      </c>
      <c r="B91" t="s">
        <v>1061</v>
      </c>
      <c r="C91" t="s">
        <v>1059</v>
      </c>
      <c r="D91" t="s">
        <v>33</v>
      </c>
      <c r="E91" t="s">
        <v>17</v>
      </c>
      <c r="F91" t="s">
        <v>2279</v>
      </c>
      <c r="G91" s="46">
        <f>VLOOKUP(A91,'[1]Tổng hợp'!C$2:J$741,8,0)</f>
        <v>388000</v>
      </c>
      <c r="H91" s="46">
        <v>263800</v>
      </c>
      <c r="I91" s="46">
        <v>275500</v>
      </c>
      <c r="J91" s="47">
        <f t="shared" si="4"/>
        <v>250610</v>
      </c>
      <c r="K91" s="47">
        <f t="shared" si="5"/>
        <v>275500</v>
      </c>
      <c r="L91" s="48">
        <f t="shared" si="6"/>
        <v>0.32010309278350513</v>
      </c>
      <c r="M91" s="48">
        <f t="shared" si="7"/>
        <v>0.40834845735027225</v>
      </c>
      <c r="N91" t="str">
        <f>IFERROR(_xlfn.XLOOKUP($A91,'Thông tin về sản phẩm'!$A$2:$A$6228,'Thông tin về sản phẩm'!$F$2:$F$6228),"")</f>
        <v>GẠCH, POR 300x600, 3060THACHDONG004-H+, Loại AA (L1)</v>
      </c>
      <c r="O91" t="str">
        <f>IFERROR(_xlfn.XLOOKUP($A91,'Thông tin về sản phẩm'!$A$2:$A$6228,'Thông tin về sản phẩm'!$S$2:$S$6228),"")</f>
        <v>ỐP_LÁT</v>
      </c>
      <c r="P91" t="str">
        <f>IFERROR(_xlfn.XLOOKUP($A91,'Thông tin về sản phẩm'!$A$2:$A$6228,'Thông tin về sản phẩm'!$Y$2:$Y$6228),"")</f>
        <v>NÂU</v>
      </c>
      <c r="Q91" t="str">
        <f>IFERROR(_xlfn.XLOOKUP($A91,'Thông tin về sản phẩm'!$A$2:$A$6228,'Thông tin về sản phẩm'!$AA$2:$AA$6228),"")</f>
        <v>KHÁNG_KHUẨN</v>
      </c>
      <c r="R91" t="str">
        <f>IFERROR(_xlfn.XLOOKUP($A91,'Thông tin về sản phẩm'!$A$2:$A$6228,'Thông tin về sản phẩm'!$AC$2:$AC$6228),"")</f>
        <v>VÂN_ĐÁ</v>
      </c>
      <c r="S91">
        <f>IFERROR(_xlfn.XLOOKUP($A91,'Thông tin về sản phẩm'!$A$2:$A$6228,'Thông tin về sản phẩm'!$AD$2:$AD$6228),"")</f>
        <v>3.7</v>
      </c>
      <c r="T91" t="str">
        <f>IFERROR(_xlfn.XLOOKUP($A91,'Thông tin về sản phẩm'!$A$2:$A$6228,'Thông tin về sản phẩm'!$I$2:$I$6228),"")</f>
        <v>VIE</v>
      </c>
      <c r="U91">
        <f>IFERROR(_xlfn.XLOOKUP($A91,'Thông tin về sản phẩm'!$A$2:$A$6228,'Thông tin về sản phẩm'!$AI$2:$AI$6228),"")</f>
        <v>600</v>
      </c>
      <c r="V91">
        <f>IFERROR(_xlfn.XLOOKUP($A91,'Thông tin về sản phẩm'!$A$2:$A$6228,'Thông tin về sản phẩm'!$AJ$2:$AJ$6228),"")</f>
        <v>300</v>
      </c>
      <c r="W91">
        <f>IFERROR(_xlfn.XLOOKUP($A91,'Thông tin về sản phẩm'!$A$2:$A$6228,'Thông tin về sản phẩm'!$AK$2:$AK$6228),"")</f>
        <v>9.3000000000000007</v>
      </c>
      <c r="X91" t="str">
        <f>IFERROR(_xlfn.XLOOKUP($A91,'Thông tin về sản phẩm'!$A$2:$A$6228,'Thông tin về sản phẩm'!$AL$2:$AL$6228),"")</f>
        <v>MM</v>
      </c>
      <c r="Y91" t="str">
        <f>IFERROR(_xlfn.XLOOKUP($A91,'Thông tin về sản phẩm'!$A$2:$A$6228,'Thông tin về sản phẩm'!$AM$2:$AM$6228),"")</f>
        <v>MD</v>
      </c>
      <c r="Z91" t="str">
        <f>IFERROR(_xlfn.XLOOKUP($A91,'Thông tin về sản phẩm'!$A$2:$A$6228,'Thông tin về sản phẩm'!$AY$2:$AY$6228),"")</f>
        <v>Gạch POR Ốp_Lát</v>
      </c>
      <c r="AA91" t="str">
        <f>IFERROR(_xlfn.XLOOKUP($A91,'Thông tin về sản phẩm'!$A$2:$A$6228,'Thông tin về sản phẩm'!$AZ$2:$AZ$6228),"")</f>
        <v>4. Tiềm năng</v>
      </c>
    </row>
    <row r="92" spans="1:27" ht="15" customHeight="1" x14ac:dyDescent="0.45">
      <c r="A92">
        <v>10005817</v>
      </c>
      <c r="B92" t="s">
        <v>977</v>
      </c>
      <c r="C92" t="s">
        <v>975</v>
      </c>
      <c r="D92" t="s">
        <v>33</v>
      </c>
      <c r="E92" t="s">
        <v>17</v>
      </c>
      <c r="F92" t="s">
        <v>2279</v>
      </c>
      <c r="G92" s="46">
        <f>VLOOKUP(A92,'[1]Tổng hợp'!C$2:J$741,8,0)</f>
        <v>388000</v>
      </c>
      <c r="H92" s="46">
        <v>263800</v>
      </c>
      <c r="I92" s="46">
        <v>275500</v>
      </c>
      <c r="J92" s="47">
        <f t="shared" si="4"/>
        <v>250610</v>
      </c>
      <c r="K92" s="47">
        <f t="shared" si="5"/>
        <v>275500</v>
      </c>
      <c r="L92" s="48">
        <f t="shared" si="6"/>
        <v>0.32010309278350513</v>
      </c>
      <c r="M92" s="48">
        <f t="shared" si="7"/>
        <v>0.40834845735027225</v>
      </c>
      <c r="N92" t="str">
        <f>IFERROR(_xlfn.XLOOKUP($A92,'Thông tin về sản phẩm'!$A$2:$A$6228,'Thông tin về sản phẩm'!$F$2:$F$6228),"")</f>
        <v>GẠCH, POR 300x600, 3060THACHDONG005-H+, Loại AA (L1)</v>
      </c>
      <c r="O92" t="str">
        <f>IFERROR(_xlfn.XLOOKUP($A92,'Thông tin về sản phẩm'!$A$2:$A$6228,'Thông tin về sản phẩm'!$S$2:$S$6228),"")</f>
        <v>ỐP_LÁT</v>
      </c>
      <c r="P92" t="str">
        <f>IFERROR(_xlfn.XLOOKUP($A92,'Thông tin về sản phẩm'!$A$2:$A$6228,'Thông tin về sản phẩm'!$Y$2:$Y$6228),"")</f>
        <v>XANH</v>
      </c>
      <c r="Q92" t="str">
        <f>IFERROR(_xlfn.XLOOKUP($A92,'Thông tin về sản phẩm'!$A$2:$A$6228,'Thông tin về sản phẩm'!$AA$2:$AA$6228),"")</f>
        <v>KHÁNG_KHUẨN</v>
      </c>
      <c r="R92" t="str">
        <f>IFERROR(_xlfn.XLOOKUP($A92,'Thông tin về sản phẩm'!$A$2:$A$6228,'Thông tin về sản phẩm'!$AC$2:$AC$6228),"")</f>
        <v>VÂN_ĐÁ</v>
      </c>
      <c r="S92">
        <f>IFERROR(_xlfn.XLOOKUP($A92,'Thông tin về sản phẩm'!$A$2:$A$6228,'Thông tin về sản phẩm'!$AD$2:$AD$6228),"")</f>
        <v>3.7</v>
      </c>
      <c r="T92" t="str">
        <f>IFERROR(_xlfn.XLOOKUP($A92,'Thông tin về sản phẩm'!$A$2:$A$6228,'Thông tin về sản phẩm'!$I$2:$I$6228),"")</f>
        <v>VIE</v>
      </c>
      <c r="U92">
        <f>IFERROR(_xlfn.XLOOKUP($A92,'Thông tin về sản phẩm'!$A$2:$A$6228,'Thông tin về sản phẩm'!$AI$2:$AI$6228),"")</f>
        <v>600</v>
      </c>
      <c r="V92">
        <f>IFERROR(_xlfn.XLOOKUP($A92,'Thông tin về sản phẩm'!$A$2:$A$6228,'Thông tin về sản phẩm'!$AJ$2:$AJ$6228),"")</f>
        <v>300</v>
      </c>
      <c r="W92">
        <f>IFERROR(_xlfn.XLOOKUP($A92,'Thông tin về sản phẩm'!$A$2:$A$6228,'Thông tin về sản phẩm'!$AK$2:$AK$6228),"")</f>
        <v>9.3000000000000007</v>
      </c>
      <c r="X92" t="str">
        <f>IFERROR(_xlfn.XLOOKUP($A92,'Thông tin về sản phẩm'!$A$2:$A$6228,'Thông tin về sản phẩm'!$AL$2:$AL$6228),"")</f>
        <v>MM</v>
      </c>
      <c r="Y92" t="str">
        <f>IFERROR(_xlfn.XLOOKUP($A92,'Thông tin về sản phẩm'!$A$2:$A$6228,'Thông tin về sản phẩm'!$AM$2:$AM$6228),"")</f>
        <v>MD</v>
      </c>
      <c r="Z92" t="str">
        <f>IFERROR(_xlfn.XLOOKUP($A92,'Thông tin về sản phẩm'!$A$2:$A$6228,'Thông tin về sản phẩm'!$AY$2:$AY$6228),"")</f>
        <v>Gạch POR Ốp_Lát</v>
      </c>
      <c r="AA92" t="str">
        <f>IFERROR(_xlfn.XLOOKUP($A92,'Thông tin về sản phẩm'!$A$2:$A$6228,'Thông tin về sản phẩm'!$AZ$2:$AZ$6228),"")</f>
        <v>4. Tiềm năng</v>
      </c>
    </row>
    <row r="93" spans="1:27" ht="15" customHeight="1" x14ac:dyDescent="0.45">
      <c r="A93">
        <v>10005821</v>
      </c>
      <c r="B93" t="s">
        <v>950</v>
      </c>
      <c r="C93" t="s">
        <v>948</v>
      </c>
      <c r="D93" t="s">
        <v>33</v>
      </c>
      <c r="E93" t="s">
        <v>17</v>
      </c>
      <c r="F93" t="s">
        <v>2279</v>
      </c>
      <c r="G93" s="46">
        <f>VLOOKUP(A93,'[1]Tổng hợp'!C$2:J$741,8,0)</f>
        <v>388000</v>
      </c>
      <c r="H93" s="46">
        <v>263800</v>
      </c>
      <c r="I93" s="46">
        <v>275500</v>
      </c>
      <c r="J93" s="47">
        <f t="shared" si="4"/>
        <v>250610</v>
      </c>
      <c r="K93" s="47">
        <f t="shared" si="5"/>
        <v>275500</v>
      </c>
      <c r="L93" s="48">
        <f t="shared" si="6"/>
        <v>0.32010309278350513</v>
      </c>
      <c r="M93" s="48">
        <f t="shared" si="7"/>
        <v>0.40834845735027225</v>
      </c>
      <c r="N93" t="str">
        <f>IFERROR(_xlfn.XLOOKUP($A93,'Thông tin về sản phẩm'!$A$2:$A$6228,'Thông tin về sản phẩm'!$F$2:$F$6228),"")</f>
        <v>GẠCH, POR 300x600, 3060THACHDONG006-H+, Loại AA (L1)</v>
      </c>
      <c r="O93" t="str">
        <f>IFERROR(_xlfn.XLOOKUP($A93,'Thông tin về sản phẩm'!$A$2:$A$6228,'Thông tin về sản phẩm'!$S$2:$S$6228),"")</f>
        <v>ỐP_LÁT</v>
      </c>
      <c r="P93" t="str">
        <f>IFERROR(_xlfn.XLOOKUP($A93,'Thông tin về sản phẩm'!$A$2:$A$6228,'Thông tin về sản phẩm'!$Y$2:$Y$6228),"")</f>
        <v>XANH</v>
      </c>
      <c r="Q93" t="str">
        <f>IFERROR(_xlfn.XLOOKUP($A93,'Thông tin về sản phẩm'!$A$2:$A$6228,'Thông tin về sản phẩm'!$AA$2:$AA$6228),"")</f>
        <v>KHÁNG_KHUẨN</v>
      </c>
      <c r="R93" t="str">
        <f>IFERROR(_xlfn.XLOOKUP($A93,'Thông tin về sản phẩm'!$A$2:$A$6228,'Thông tin về sản phẩm'!$AC$2:$AC$6228),"")</f>
        <v>VÂN_ĐÁ</v>
      </c>
      <c r="S93">
        <f>IFERROR(_xlfn.XLOOKUP($A93,'Thông tin về sản phẩm'!$A$2:$A$6228,'Thông tin về sản phẩm'!$AD$2:$AD$6228),"")</f>
        <v>3.7</v>
      </c>
      <c r="T93" t="str">
        <f>IFERROR(_xlfn.XLOOKUP($A93,'Thông tin về sản phẩm'!$A$2:$A$6228,'Thông tin về sản phẩm'!$I$2:$I$6228),"")</f>
        <v>VIE</v>
      </c>
      <c r="U93">
        <f>IFERROR(_xlfn.XLOOKUP($A93,'Thông tin về sản phẩm'!$A$2:$A$6228,'Thông tin về sản phẩm'!$AI$2:$AI$6228),"")</f>
        <v>600</v>
      </c>
      <c r="V93">
        <f>IFERROR(_xlfn.XLOOKUP($A93,'Thông tin về sản phẩm'!$A$2:$A$6228,'Thông tin về sản phẩm'!$AJ$2:$AJ$6228),"")</f>
        <v>300</v>
      </c>
      <c r="W93">
        <f>IFERROR(_xlfn.XLOOKUP($A93,'Thông tin về sản phẩm'!$A$2:$A$6228,'Thông tin về sản phẩm'!$AK$2:$AK$6228),"")</f>
        <v>9.3000000000000007</v>
      </c>
      <c r="X93" t="str">
        <f>IFERROR(_xlfn.XLOOKUP($A93,'Thông tin về sản phẩm'!$A$2:$A$6228,'Thông tin về sản phẩm'!$AL$2:$AL$6228),"")</f>
        <v>MM</v>
      </c>
      <c r="Y93" t="str">
        <f>IFERROR(_xlfn.XLOOKUP($A93,'Thông tin về sản phẩm'!$A$2:$A$6228,'Thông tin về sản phẩm'!$AM$2:$AM$6228),"")</f>
        <v>MD</v>
      </c>
      <c r="Z93" t="str">
        <f>IFERROR(_xlfn.XLOOKUP($A93,'Thông tin về sản phẩm'!$A$2:$A$6228,'Thông tin về sản phẩm'!$AY$2:$AY$6228),"")</f>
        <v>Gạch POR Ốp_Lát</v>
      </c>
      <c r="AA93" t="str">
        <f>IFERROR(_xlfn.XLOOKUP($A93,'Thông tin về sản phẩm'!$A$2:$A$6228,'Thông tin về sản phẩm'!$AZ$2:$AZ$6228),"")</f>
        <v>4. Tiềm năng</v>
      </c>
    </row>
    <row r="94" spans="1:27" ht="15" customHeight="1" x14ac:dyDescent="0.45">
      <c r="A94">
        <v>10006182</v>
      </c>
      <c r="B94" t="s">
        <v>863</v>
      </c>
      <c r="C94" t="s">
        <v>861</v>
      </c>
      <c r="D94" t="s">
        <v>33</v>
      </c>
      <c r="E94" t="s">
        <v>17</v>
      </c>
      <c r="F94" t="s">
        <v>2279</v>
      </c>
      <c r="G94" s="46">
        <f>VLOOKUP(A94,'[1]Tổng hợp'!C$2:J$741,8,0)</f>
        <v>274000</v>
      </c>
      <c r="H94" s="46">
        <v>186300</v>
      </c>
      <c r="I94" s="46">
        <v>194500</v>
      </c>
      <c r="J94" s="47">
        <f t="shared" si="4"/>
        <v>176985</v>
      </c>
      <c r="K94" s="47">
        <f t="shared" si="5"/>
        <v>194500</v>
      </c>
      <c r="L94" s="48">
        <f t="shared" si="6"/>
        <v>0.32007299270072992</v>
      </c>
      <c r="M94" s="48">
        <f t="shared" si="7"/>
        <v>0.40874035989717222</v>
      </c>
      <c r="N94" t="str">
        <f>IFERROR(_xlfn.XLOOKUP($A94,'Thông tin về sản phẩm'!$A$2:$A$6228,'Thông tin về sản phẩm'!$F$2:$F$6228),"")</f>
        <v>GẠCH, POR 300x600, 3060THACHDONG008-H+, Loại AA (L1)</v>
      </c>
      <c r="O94" t="str">
        <f>IFERROR(_xlfn.XLOOKUP($A94,'Thông tin về sản phẩm'!$A$2:$A$6228,'Thông tin về sản phẩm'!$S$2:$S$6228),"")</f>
        <v>ỐP_LÁT</v>
      </c>
      <c r="P94" t="str">
        <f>IFERROR(_xlfn.XLOOKUP($A94,'Thông tin về sản phẩm'!$A$2:$A$6228,'Thông tin về sản phẩm'!$Y$2:$Y$6228),"")</f>
        <v>XÁM</v>
      </c>
      <c r="Q94" t="str">
        <f>IFERROR(_xlfn.XLOOKUP($A94,'Thông tin về sản phẩm'!$A$2:$A$6228,'Thông tin về sản phẩm'!$AA$2:$AA$6228),"")</f>
        <v>KHÁNG_KHUẨN</v>
      </c>
      <c r="R94" t="str">
        <f>IFERROR(_xlfn.XLOOKUP($A94,'Thông tin về sản phẩm'!$A$2:$A$6228,'Thông tin về sản phẩm'!$AC$2:$AC$6228),"")</f>
        <v>VÂN_ĐÁ</v>
      </c>
      <c r="S94">
        <f>IFERROR(_xlfn.XLOOKUP($A94,'Thông tin về sản phẩm'!$A$2:$A$6228,'Thông tin về sản phẩm'!$AD$2:$AD$6228),"")</f>
        <v>3.7</v>
      </c>
      <c r="T94" t="str">
        <f>IFERROR(_xlfn.XLOOKUP($A94,'Thông tin về sản phẩm'!$A$2:$A$6228,'Thông tin về sản phẩm'!$I$2:$I$6228),"")</f>
        <v>VIE</v>
      </c>
      <c r="U94">
        <f>IFERROR(_xlfn.XLOOKUP($A94,'Thông tin về sản phẩm'!$A$2:$A$6228,'Thông tin về sản phẩm'!$AI$2:$AI$6228),"")</f>
        <v>600</v>
      </c>
      <c r="V94">
        <f>IFERROR(_xlfn.XLOOKUP($A94,'Thông tin về sản phẩm'!$A$2:$A$6228,'Thông tin về sản phẩm'!$AJ$2:$AJ$6228),"")</f>
        <v>300</v>
      </c>
      <c r="W94">
        <f>IFERROR(_xlfn.XLOOKUP($A94,'Thông tin về sản phẩm'!$A$2:$A$6228,'Thông tin về sản phẩm'!$AK$2:$AK$6228),"")</f>
        <v>9.3000000000000007</v>
      </c>
      <c r="X94" t="str">
        <f>IFERROR(_xlfn.XLOOKUP($A94,'Thông tin về sản phẩm'!$A$2:$A$6228,'Thông tin về sản phẩm'!$AL$2:$AL$6228),"")</f>
        <v>MM</v>
      </c>
      <c r="Y94" t="str">
        <f>IFERROR(_xlfn.XLOOKUP($A94,'Thông tin về sản phẩm'!$A$2:$A$6228,'Thông tin về sản phẩm'!$AM$2:$AM$6228),"")</f>
        <v>MD</v>
      </c>
      <c r="Z94" t="str">
        <f>IFERROR(_xlfn.XLOOKUP($A94,'Thông tin về sản phẩm'!$A$2:$A$6228,'Thông tin về sản phẩm'!$AY$2:$AY$6228),"")</f>
        <v>Gạch POR Ốp_Lát</v>
      </c>
      <c r="AA94" t="str">
        <f>IFERROR(_xlfn.XLOOKUP($A94,'Thông tin về sản phẩm'!$A$2:$A$6228,'Thông tin về sản phẩm'!$AZ$2:$AZ$6228),"")</f>
        <v>4. Tiềm năng</v>
      </c>
    </row>
    <row r="95" spans="1:27" ht="15" customHeight="1" x14ac:dyDescent="0.45">
      <c r="A95">
        <v>10001193</v>
      </c>
      <c r="B95" t="s">
        <v>974</v>
      </c>
      <c r="C95" t="s">
        <v>972</v>
      </c>
      <c r="D95" t="s">
        <v>33</v>
      </c>
      <c r="E95" t="s">
        <v>17</v>
      </c>
      <c r="F95" t="s">
        <v>2279</v>
      </c>
      <c r="G95" s="46">
        <f>VLOOKUP(A95,'[1]Tổng hợp'!C$2:J$741,8,0)</f>
        <v>388000</v>
      </c>
      <c r="H95" s="46">
        <v>263800</v>
      </c>
      <c r="I95" s="46">
        <v>275500</v>
      </c>
      <c r="J95" s="47">
        <f t="shared" si="4"/>
        <v>250610</v>
      </c>
      <c r="K95" s="47">
        <f t="shared" si="5"/>
        <v>275500</v>
      </c>
      <c r="L95" s="48">
        <f t="shared" si="6"/>
        <v>0.32010309278350513</v>
      </c>
      <c r="M95" s="48">
        <f t="shared" si="7"/>
        <v>0.40834845735027225</v>
      </c>
      <c r="N95" t="str">
        <f>IFERROR(_xlfn.XLOOKUP($A95,'Thông tin về sản phẩm'!$A$2:$A$6228,'Thông tin về sản phẩm'!$F$2:$F$6228),"")</f>
        <v>GẠCH, POR 300x600, 3060VICTORIA001, Loại AA (L1)</v>
      </c>
      <c r="O95" t="str">
        <f>IFERROR(_xlfn.XLOOKUP($A95,'Thông tin về sản phẩm'!$A$2:$A$6228,'Thông tin về sản phẩm'!$S$2:$S$6228),"")</f>
        <v>ỐP_LÁT</v>
      </c>
      <c r="P95" t="str">
        <f>IFERROR(_xlfn.XLOOKUP($A95,'Thông tin về sản phẩm'!$A$2:$A$6228,'Thông tin về sản phẩm'!$Y$2:$Y$6228),"")</f>
        <v>KEM</v>
      </c>
      <c r="Q95" t="str">
        <f>IFERROR(_xlfn.XLOOKUP($A95,'Thông tin về sản phẩm'!$A$2:$A$6228,'Thông tin về sản phẩm'!$AA$2:$AA$6228),"")</f>
        <v>ĐẶC_THÙ</v>
      </c>
      <c r="R95" t="str">
        <f>IFERROR(_xlfn.XLOOKUP($A95,'Thông tin về sản phẩm'!$A$2:$A$6228,'Thông tin về sản phẩm'!$AC$2:$AC$6228),"")</f>
        <v>MUỐI_TIÊU</v>
      </c>
      <c r="S95">
        <f>IFERROR(_xlfn.XLOOKUP($A95,'Thông tin về sản phẩm'!$A$2:$A$6228,'Thông tin về sản phẩm'!$AD$2:$AD$6228),"")</f>
        <v>3.7</v>
      </c>
      <c r="T95" t="str">
        <f>IFERROR(_xlfn.XLOOKUP($A95,'Thông tin về sản phẩm'!$A$2:$A$6228,'Thông tin về sản phẩm'!$I$2:$I$6228),"")</f>
        <v>VIE</v>
      </c>
      <c r="U95">
        <f>IFERROR(_xlfn.XLOOKUP($A95,'Thông tin về sản phẩm'!$A$2:$A$6228,'Thông tin về sản phẩm'!$AI$2:$AI$6228),"")</f>
        <v>600</v>
      </c>
      <c r="V95">
        <f>IFERROR(_xlfn.XLOOKUP($A95,'Thông tin về sản phẩm'!$A$2:$A$6228,'Thông tin về sản phẩm'!$AJ$2:$AJ$6228),"")</f>
        <v>300</v>
      </c>
      <c r="W95">
        <f>IFERROR(_xlfn.XLOOKUP($A95,'Thông tin về sản phẩm'!$A$2:$A$6228,'Thông tin về sản phẩm'!$AK$2:$AK$6228),"")</f>
        <v>9.3000000000000007</v>
      </c>
      <c r="X95" t="str">
        <f>IFERROR(_xlfn.XLOOKUP($A95,'Thông tin về sản phẩm'!$A$2:$A$6228,'Thông tin về sản phẩm'!$AL$2:$AL$6228),"")</f>
        <v>MM</v>
      </c>
      <c r="Y95" t="str">
        <f>IFERROR(_xlfn.XLOOKUP($A95,'Thông tin về sản phẩm'!$A$2:$A$6228,'Thông tin về sản phẩm'!$AM$2:$AM$6228),"")</f>
        <v>MD</v>
      </c>
      <c r="Z95" t="str">
        <f>IFERROR(_xlfn.XLOOKUP($A95,'Thông tin về sản phẩm'!$A$2:$A$6228,'Thông tin về sản phẩm'!$AY$2:$AY$6228),"")</f>
        <v>Gạch POR Ốp_Lát</v>
      </c>
      <c r="AA95" t="str">
        <f>IFERROR(_xlfn.XLOOKUP($A95,'Thông tin về sản phẩm'!$A$2:$A$6228,'Thông tin về sản phẩm'!$AZ$2:$AZ$6228),"")</f>
        <v>4. Tiềm năng</v>
      </c>
    </row>
    <row r="96" spans="1:27" ht="15" customHeight="1" x14ac:dyDescent="0.45">
      <c r="A96">
        <v>10001012</v>
      </c>
      <c r="B96" t="s">
        <v>1064</v>
      </c>
      <c r="C96" t="s">
        <v>1062</v>
      </c>
      <c r="D96" t="s">
        <v>33</v>
      </c>
      <c r="E96" t="s">
        <v>17</v>
      </c>
      <c r="F96" t="s">
        <v>2279</v>
      </c>
      <c r="G96" s="46">
        <f>VLOOKUP(A96,'[1]Tổng hợp'!C$2:J$741,8,0)</f>
        <v>388000</v>
      </c>
      <c r="H96" s="46">
        <v>263800</v>
      </c>
      <c r="I96" s="46">
        <v>275500</v>
      </c>
      <c r="J96" s="47">
        <f t="shared" si="4"/>
        <v>250610</v>
      </c>
      <c r="K96" s="47">
        <f t="shared" si="5"/>
        <v>275500</v>
      </c>
      <c r="L96" s="48">
        <f t="shared" si="6"/>
        <v>0.32010309278350513</v>
      </c>
      <c r="M96" s="48">
        <f t="shared" si="7"/>
        <v>0.40834845735027225</v>
      </c>
      <c r="N96" t="str">
        <f>IFERROR(_xlfn.XLOOKUP($A96,'Thông tin về sản phẩm'!$A$2:$A$6228,'Thông tin về sản phẩm'!$F$2:$F$6228),"")</f>
        <v>GẠCH, POR 300x600, 3060VICTORIA002, Loại AA (L1)</v>
      </c>
      <c r="O96" t="str">
        <f>IFERROR(_xlfn.XLOOKUP($A96,'Thông tin về sản phẩm'!$A$2:$A$6228,'Thông tin về sản phẩm'!$S$2:$S$6228),"")</f>
        <v>ỐP_LÁT</v>
      </c>
      <c r="P96" t="str">
        <f>IFERROR(_xlfn.XLOOKUP($A96,'Thông tin về sản phẩm'!$A$2:$A$6228,'Thông tin về sản phẩm'!$Y$2:$Y$6228),"")</f>
        <v>XÁM</v>
      </c>
      <c r="Q96" t="str">
        <f>IFERROR(_xlfn.XLOOKUP($A96,'Thông tin về sản phẩm'!$A$2:$A$6228,'Thông tin về sản phẩm'!$AA$2:$AA$6228),"")</f>
        <v>ĐẶC_THÙ</v>
      </c>
      <c r="R96" t="str">
        <f>IFERROR(_xlfn.XLOOKUP($A96,'Thông tin về sản phẩm'!$A$2:$A$6228,'Thông tin về sản phẩm'!$AC$2:$AC$6228),"")</f>
        <v>MUỐI_TIÊU</v>
      </c>
      <c r="S96">
        <f>IFERROR(_xlfn.XLOOKUP($A96,'Thông tin về sản phẩm'!$A$2:$A$6228,'Thông tin về sản phẩm'!$AD$2:$AD$6228),"")</f>
        <v>3.7</v>
      </c>
      <c r="T96" t="str">
        <f>IFERROR(_xlfn.XLOOKUP($A96,'Thông tin về sản phẩm'!$A$2:$A$6228,'Thông tin về sản phẩm'!$I$2:$I$6228),"")</f>
        <v>VIE</v>
      </c>
      <c r="U96">
        <f>IFERROR(_xlfn.XLOOKUP($A96,'Thông tin về sản phẩm'!$A$2:$A$6228,'Thông tin về sản phẩm'!$AI$2:$AI$6228),"")</f>
        <v>600</v>
      </c>
      <c r="V96">
        <f>IFERROR(_xlfn.XLOOKUP($A96,'Thông tin về sản phẩm'!$A$2:$A$6228,'Thông tin về sản phẩm'!$AJ$2:$AJ$6228),"")</f>
        <v>300</v>
      </c>
      <c r="W96">
        <f>IFERROR(_xlfn.XLOOKUP($A96,'Thông tin về sản phẩm'!$A$2:$A$6228,'Thông tin về sản phẩm'!$AK$2:$AK$6228),"")</f>
        <v>9.3000000000000007</v>
      </c>
      <c r="X96" t="str">
        <f>IFERROR(_xlfn.XLOOKUP($A96,'Thông tin về sản phẩm'!$A$2:$A$6228,'Thông tin về sản phẩm'!$AL$2:$AL$6228),"")</f>
        <v>MM</v>
      </c>
      <c r="Y96" t="str">
        <f>IFERROR(_xlfn.XLOOKUP($A96,'Thông tin về sản phẩm'!$A$2:$A$6228,'Thông tin về sản phẩm'!$AM$2:$AM$6228),"")</f>
        <v>MD</v>
      </c>
      <c r="Z96" t="str">
        <f>IFERROR(_xlfn.XLOOKUP($A96,'Thông tin về sản phẩm'!$A$2:$A$6228,'Thông tin về sản phẩm'!$AY$2:$AY$6228),"")</f>
        <v>Gạch POR Ốp_Lát</v>
      </c>
      <c r="AA96" t="str">
        <f>IFERROR(_xlfn.XLOOKUP($A96,'Thông tin về sản phẩm'!$A$2:$A$6228,'Thông tin về sản phẩm'!$AZ$2:$AZ$6228),"")</f>
        <v>4. Tiềm năng</v>
      </c>
    </row>
    <row r="97" spans="1:27" ht="15" customHeight="1" x14ac:dyDescent="0.45">
      <c r="A97">
        <v>10001194</v>
      </c>
      <c r="B97" t="s">
        <v>839</v>
      </c>
      <c r="C97" t="s">
        <v>837</v>
      </c>
      <c r="D97" t="s">
        <v>33</v>
      </c>
      <c r="E97" t="s">
        <v>17</v>
      </c>
      <c r="F97" t="s">
        <v>2279</v>
      </c>
      <c r="G97" s="46">
        <f>VLOOKUP(A97,'[1]Tổng hợp'!C$2:J$741,8,0)</f>
        <v>388000</v>
      </c>
      <c r="H97" s="46">
        <v>263800</v>
      </c>
      <c r="I97" s="46">
        <v>275500</v>
      </c>
      <c r="J97" s="47">
        <f t="shared" si="4"/>
        <v>250610</v>
      </c>
      <c r="K97" s="47">
        <f t="shared" si="5"/>
        <v>275500</v>
      </c>
      <c r="L97" s="48">
        <f t="shared" si="6"/>
        <v>0.32010309278350513</v>
      </c>
      <c r="M97" s="48">
        <f t="shared" si="7"/>
        <v>0.40834845735027225</v>
      </c>
      <c r="N97" t="str">
        <f>IFERROR(_xlfn.XLOOKUP($A97,'Thông tin về sản phẩm'!$A$2:$A$6228,'Thông tin về sản phẩm'!$F$2:$F$6228),"")</f>
        <v>GẠCH, POR 300x600, 3060VICTORIA003, Loại AA (L1)</v>
      </c>
      <c r="O97" t="str">
        <f>IFERROR(_xlfn.XLOOKUP($A97,'Thông tin về sản phẩm'!$A$2:$A$6228,'Thông tin về sản phẩm'!$S$2:$S$6228),"")</f>
        <v>ỐP_LÁT</v>
      </c>
      <c r="P97" t="str">
        <f>IFERROR(_xlfn.XLOOKUP($A97,'Thông tin về sản phẩm'!$A$2:$A$6228,'Thông tin về sản phẩm'!$Y$2:$Y$6228),"")</f>
        <v>ĐEN</v>
      </c>
      <c r="Q97" t="str">
        <f>IFERROR(_xlfn.XLOOKUP($A97,'Thông tin về sản phẩm'!$A$2:$A$6228,'Thông tin về sản phẩm'!$AA$2:$AA$6228),"")</f>
        <v>ĐẶC_THÙ</v>
      </c>
      <c r="R97" t="str">
        <f>IFERROR(_xlfn.XLOOKUP($A97,'Thông tin về sản phẩm'!$A$2:$A$6228,'Thông tin về sản phẩm'!$AC$2:$AC$6228),"")</f>
        <v>MUỐI_TIÊU</v>
      </c>
      <c r="S97">
        <f>IFERROR(_xlfn.XLOOKUP($A97,'Thông tin về sản phẩm'!$A$2:$A$6228,'Thông tin về sản phẩm'!$AD$2:$AD$6228),"")</f>
        <v>3.7</v>
      </c>
      <c r="T97" t="str">
        <f>IFERROR(_xlfn.XLOOKUP($A97,'Thông tin về sản phẩm'!$A$2:$A$6228,'Thông tin về sản phẩm'!$I$2:$I$6228),"")</f>
        <v>VIE</v>
      </c>
      <c r="U97">
        <f>IFERROR(_xlfn.XLOOKUP($A97,'Thông tin về sản phẩm'!$A$2:$A$6228,'Thông tin về sản phẩm'!$AI$2:$AI$6228),"")</f>
        <v>600</v>
      </c>
      <c r="V97">
        <f>IFERROR(_xlfn.XLOOKUP($A97,'Thông tin về sản phẩm'!$A$2:$A$6228,'Thông tin về sản phẩm'!$AJ$2:$AJ$6228),"")</f>
        <v>300</v>
      </c>
      <c r="W97">
        <f>IFERROR(_xlfn.XLOOKUP($A97,'Thông tin về sản phẩm'!$A$2:$A$6228,'Thông tin về sản phẩm'!$AK$2:$AK$6228),"")</f>
        <v>9.3000000000000007</v>
      </c>
      <c r="X97" t="str">
        <f>IFERROR(_xlfn.XLOOKUP($A97,'Thông tin về sản phẩm'!$A$2:$A$6228,'Thông tin về sản phẩm'!$AL$2:$AL$6228),"")</f>
        <v>MM</v>
      </c>
      <c r="Y97" t="str">
        <f>IFERROR(_xlfn.XLOOKUP($A97,'Thông tin về sản phẩm'!$A$2:$A$6228,'Thông tin về sản phẩm'!$AM$2:$AM$6228),"")</f>
        <v>MV</v>
      </c>
      <c r="Z97" t="str">
        <f>IFERROR(_xlfn.XLOOKUP($A97,'Thông tin về sản phẩm'!$A$2:$A$6228,'Thông tin về sản phẩm'!$AY$2:$AY$6228),"")</f>
        <v>Gạch POR Ốp_Lát</v>
      </c>
      <c r="AA97" t="str">
        <f>IFERROR(_xlfn.XLOOKUP($A97,'Thông tin về sản phẩm'!$A$2:$A$6228,'Thông tin về sản phẩm'!$AZ$2:$AZ$6228),"")</f>
        <v>4. Tiềm năng</v>
      </c>
    </row>
    <row r="98" spans="1:27" ht="15" customHeight="1" x14ac:dyDescent="0.45">
      <c r="A98">
        <v>10001244</v>
      </c>
      <c r="B98" t="s">
        <v>1052</v>
      </c>
      <c r="C98" t="s">
        <v>1050</v>
      </c>
      <c r="D98" t="s">
        <v>33</v>
      </c>
      <c r="E98" t="s">
        <v>17</v>
      </c>
      <c r="F98" t="s">
        <v>2279</v>
      </c>
      <c r="G98" s="46">
        <f>VLOOKUP(A98,'[1]Tổng hợp'!C$2:J$741,8,0)</f>
        <v>388000</v>
      </c>
      <c r="H98" s="46">
        <v>263800</v>
      </c>
      <c r="I98" s="46">
        <v>275500</v>
      </c>
      <c r="J98" s="47">
        <f t="shared" si="4"/>
        <v>250610</v>
      </c>
      <c r="K98" s="47">
        <f t="shared" si="5"/>
        <v>275500</v>
      </c>
      <c r="L98" s="48">
        <f t="shared" si="6"/>
        <v>0.32010309278350513</v>
      </c>
      <c r="M98" s="48">
        <f t="shared" si="7"/>
        <v>0.40834845735027225</v>
      </c>
      <c r="N98" t="str">
        <f>IFERROR(_xlfn.XLOOKUP($A98,'Thông tin về sản phẩm'!$A$2:$A$6228,'Thông tin về sản phẩm'!$F$2:$F$6228),"")</f>
        <v>GẠCH, POR 300x600, 3060VICTORIA004, Loại AA (L1)</v>
      </c>
      <c r="O98" t="str">
        <f>IFERROR(_xlfn.XLOOKUP($A98,'Thông tin về sản phẩm'!$A$2:$A$6228,'Thông tin về sản phẩm'!$S$2:$S$6228),"")</f>
        <v>ỐP_LÁT</v>
      </c>
      <c r="P98" t="str">
        <f>IFERROR(_xlfn.XLOOKUP($A98,'Thông tin về sản phẩm'!$A$2:$A$6228,'Thông tin về sản phẩm'!$Y$2:$Y$6228),"")</f>
        <v>KEM</v>
      </c>
      <c r="Q98" t="str">
        <f>IFERROR(_xlfn.XLOOKUP($A98,'Thông tin về sản phẩm'!$A$2:$A$6228,'Thông tin về sản phẩm'!$AA$2:$AA$6228),"")</f>
        <v>ĐẶC_THÙ</v>
      </c>
      <c r="R98" t="str">
        <f>IFERROR(_xlfn.XLOOKUP($A98,'Thông tin về sản phẩm'!$A$2:$A$6228,'Thông tin về sản phẩm'!$AC$2:$AC$6228),"")</f>
        <v>MUỐI_TIÊU</v>
      </c>
      <c r="S98">
        <f>IFERROR(_xlfn.XLOOKUP($A98,'Thông tin về sản phẩm'!$A$2:$A$6228,'Thông tin về sản phẩm'!$AD$2:$AD$6228),"")</f>
        <v>3.7</v>
      </c>
      <c r="T98" t="str">
        <f>IFERROR(_xlfn.XLOOKUP($A98,'Thông tin về sản phẩm'!$A$2:$A$6228,'Thông tin về sản phẩm'!$I$2:$I$6228),"")</f>
        <v>VIE</v>
      </c>
      <c r="U98">
        <f>IFERROR(_xlfn.XLOOKUP($A98,'Thông tin về sản phẩm'!$A$2:$A$6228,'Thông tin về sản phẩm'!$AI$2:$AI$6228),"")</f>
        <v>600</v>
      </c>
      <c r="V98">
        <f>IFERROR(_xlfn.XLOOKUP($A98,'Thông tin về sản phẩm'!$A$2:$A$6228,'Thông tin về sản phẩm'!$AJ$2:$AJ$6228),"")</f>
        <v>300</v>
      </c>
      <c r="W98">
        <f>IFERROR(_xlfn.XLOOKUP($A98,'Thông tin về sản phẩm'!$A$2:$A$6228,'Thông tin về sản phẩm'!$AK$2:$AK$6228),"")</f>
        <v>9.3000000000000007</v>
      </c>
      <c r="X98" t="str">
        <f>IFERROR(_xlfn.XLOOKUP($A98,'Thông tin về sản phẩm'!$A$2:$A$6228,'Thông tin về sản phẩm'!$AL$2:$AL$6228),"")</f>
        <v>MM</v>
      </c>
      <c r="Y98" t="str">
        <f>IFERROR(_xlfn.XLOOKUP($A98,'Thông tin về sản phẩm'!$A$2:$A$6228,'Thông tin về sản phẩm'!$AM$2:$AM$6228),"")</f>
        <v>MD</v>
      </c>
      <c r="Z98" t="str">
        <f>IFERROR(_xlfn.XLOOKUP($A98,'Thông tin về sản phẩm'!$A$2:$A$6228,'Thông tin về sản phẩm'!$AY$2:$AY$6228),"")</f>
        <v>Gạch POR Ốp_Lát</v>
      </c>
      <c r="AA98" t="str">
        <f>IFERROR(_xlfn.XLOOKUP($A98,'Thông tin về sản phẩm'!$A$2:$A$6228,'Thông tin về sản phẩm'!$AZ$2:$AZ$6228),"")</f>
        <v>4. Tiềm năng</v>
      </c>
    </row>
    <row r="99" spans="1:27" ht="15" customHeight="1" x14ac:dyDescent="0.45">
      <c r="A99">
        <v>10001106</v>
      </c>
      <c r="B99" t="s">
        <v>1055</v>
      </c>
      <c r="C99" t="s">
        <v>1053</v>
      </c>
      <c r="D99" t="s">
        <v>33</v>
      </c>
      <c r="E99" t="s">
        <v>17</v>
      </c>
      <c r="F99" t="s">
        <v>2279</v>
      </c>
      <c r="G99" s="46">
        <f>VLOOKUP(A99,'[1]Tổng hợp'!C$2:J$741,8,0)</f>
        <v>388000</v>
      </c>
      <c r="H99" s="46">
        <v>263800</v>
      </c>
      <c r="I99" s="46">
        <v>275500</v>
      </c>
      <c r="J99" s="47">
        <f t="shared" si="4"/>
        <v>250610</v>
      </c>
      <c r="K99" s="47">
        <f t="shared" si="5"/>
        <v>275500</v>
      </c>
      <c r="L99" s="48">
        <f t="shared" si="6"/>
        <v>0.32010309278350513</v>
      </c>
      <c r="M99" s="48">
        <f t="shared" si="7"/>
        <v>0.40834845735027225</v>
      </c>
      <c r="N99" t="str">
        <f>IFERROR(_xlfn.XLOOKUP($A99,'Thông tin về sản phẩm'!$A$2:$A$6228,'Thông tin về sản phẩm'!$F$2:$F$6228),"")</f>
        <v>GẠCH, POR 300x600, 3060VICTORIA006, Loại AA (L1)</v>
      </c>
      <c r="O99" t="str">
        <f>IFERROR(_xlfn.XLOOKUP($A99,'Thông tin về sản phẩm'!$A$2:$A$6228,'Thông tin về sản phẩm'!$S$2:$S$6228),"")</f>
        <v>ỐP_LÁT</v>
      </c>
      <c r="P99" t="str">
        <f>IFERROR(_xlfn.XLOOKUP($A99,'Thông tin về sản phẩm'!$A$2:$A$6228,'Thông tin về sản phẩm'!$Y$2:$Y$6228),"")</f>
        <v>XÁM</v>
      </c>
      <c r="Q99" t="str">
        <f>IFERROR(_xlfn.XLOOKUP($A99,'Thông tin về sản phẩm'!$A$2:$A$6228,'Thông tin về sản phẩm'!$AA$2:$AA$6228),"")</f>
        <v>ĐẶC_THÙ</v>
      </c>
      <c r="R99" t="str">
        <f>IFERROR(_xlfn.XLOOKUP($A99,'Thông tin về sản phẩm'!$A$2:$A$6228,'Thông tin về sản phẩm'!$AC$2:$AC$6228),"")</f>
        <v>MUỐI_TIÊU</v>
      </c>
      <c r="S99">
        <f>IFERROR(_xlfn.XLOOKUP($A99,'Thông tin về sản phẩm'!$A$2:$A$6228,'Thông tin về sản phẩm'!$AD$2:$AD$6228),"")</f>
        <v>3.7</v>
      </c>
      <c r="T99" t="str">
        <f>IFERROR(_xlfn.XLOOKUP($A99,'Thông tin về sản phẩm'!$A$2:$A$6228,'Thông tin về sản phẩm'!$I$2:$I$6228),"")</f>
        <v>VIE</v>
      </c>
      <c r="U99">
        <f>IFERROR(_xlfn.XLOOKUP($A99,'Thông tin về sản phẩm'!$A$2:$A$6228,'Thông tin về sản phẩm'!$AI$2:$AI$6228),"")</f>
        <v>600</v>
      </c>
      <c r="V99">
        <f>IFERROR(_xlfn.XLOOKUP($A99,'Thông tin về sản phẩm'!$A$2:$A$6228,'Thông tin về sản phẩm'!$AJ$2:$AJ$6228),"")</f>
        <v>300</v>
      </c>
      <c r="W99">
        <f>IFERROR(_xlfn.XLOOKUP($A99,'Thông tin về sản phẩm'!$A$2:$A$6228,'Thông tin về sản phẩm'!$AK$2:$AK$6228),"")</f>
        <v>9.3000000000000007</v>
      </c>
      <c r="X99" t="str">
        <f>IFERROR(_xlfn.XLOOKUP($A99,'Thông tin về sản phẩm'!$A$2:$A$6228,'Thông tin về sản phẩm'!$AL$2:$AL$6228),"")</f>
        <v>MM</v>
      </c>
      <c r="Y99" t="str">
        <f>IFERROR(_xlfn.XLOOKUP($A99,'Thông tin về sản phẩm'!$A$2:$A$6228,'Thông tin về sản phẩm'!$AM$2:$AM$6228),"")</f>
        <v>MD</v>
      </c>
      <c r="Z99" t="str">
        <f>IFERROR(_xlfn.XLOOKUP($A99,'Thông tin về sản phẩm'!$A$2:$A$6228,'Thông tin về sản phẩm'!$AY$2:$AY$6228),"")</f>
        <v>Gạch POR Ốp_Lát</v>
      </c>
      <c r="AA99" t="str">
        <f>IFERROR(_xlfn.XLOOKUP($A99,'Thông tin về sản phẩm'!$A$2:$A$6228,'Thông tin về sản phẩm'!$AZ$2:$AZ$6228),"")</f>
        <v>4. Tiềm năng</v>
      </c>
    </row>
    <row r="100" spans="1:27" ht="15" customHeight="1" x14ac:dyDescent="0.45">
      <c r="A100">
        <v>10001195</v>
      </c>
      <c r="B100" t="s">
        <v>812</v>
      </c>
      <c r="C100" t="s">
        <v>810</v>
      </c>
      <c r="D100" t="s">
        <v>33</v>
      </c>
      <c r="E100" t="s">
        <v>17</v>
      </c>
      <c r="F100" t="s">
        <v>2279</v>
      </c>
      <c r="G100" s="46">
        <f>VLOOKUP(A100,'[1]Tổng hợp'!C$2:J$741,8,0)</f>
        <v>427000</v>
      </c>
      <c r="H100" s="46">
        <v>290400</v>
      </c>
      <c r="I100" s="46">
        <v>303200</v>
      </c>
      <c r="J100" s="47">
        <f t="shared" si="4"/>
        <v>275880</v>
      </c>
      <c r="K100" s="47">
        <f t="shared" si="5"/>
        <v>303200</v>
      </c>
      <c r="L100" s="48">
        <f t="shared" si="6"/>
        <v>0.31990632318501172</v>
      </c>
      <c r="M100" s="48">
        <f t="shared" si="7"/>
        <v>0.40831134564643801</v>
      </c>
      <c r="N100" t="str">
        <f>IFERROR(_xlfn.XLOOKUP($A100,'Thông tin về sản phẩm'!$A$2:$A$6228,'Thông tin về sản phẩm'!$F$2:$F$6228),"")</f>
        <v>GẠCH, POR 300x600, 3060VICTORIA007, Loại AA (L1)</v>
      </c>
      <c r="O100" t="str">
        <f>IFERROR(_xlfn.XLOOKUP($A100,'Thông tin về sản phẩm'!$A$2:$A$6228,'Thông tin về sản phẩm'!$S$2:$S$6228),"")</f>
        <v>ỐP_LÁT</v>
      </c>
      <c r="P100" t="str">
        <f>IFERROR(_xlfn.XLOOKUP($A100,'Thông tin về sản phẩm'!$A$2:$A$6228,'Thông tin về sản phẩm'!$Y$2:$Y$6228),"")</f>
        <v>XÁM</v>
      </c>
      <c r="Q100" t="str">
        <f>IFERROR(_xlfn.XLOOKUP($A100,'Thông tin về sản phẩm'!$A$2:$A$6228,'Thông tin về sản phẩm'!$AA$2:$AA$6228),"")</f>
        <v>ĐẶC_THÙ</v>
      </c>
      <c r="R100" t="str">
        <f>IFERROR(_xlfn.XLOOKUP($A100,'Thông tin về sản phẩm'!$A$2:$A$6228,'Thông tin về sản phẩm'!$AC$2:$AC$6228),"")</f>
        <v>MUỐI_TIÊU</v>
      </c>
      <c r="S100">
        <f>IFERROR(_xlfn.XLOOKUP($A100,'Thông tin về sản phẩm'!$A$2:$A$6228,'Thông tin về sản phẩm'!$AD$2:$AD$6228),"")</f>
        <v>3.7</v>
      </c>
      <c r="T100" t="str">
        <f>IFERROR(_xlfn.XLOOKUP($A100,'Thông tin về sản phẩm'!$A$2:$A$6228,'Thông tin về sản phẩm'!$I$2:$I$6228),"")</f>
        <v>VIE</v>
      </c>
      <c r="U100">
        <f>IFERROR(_xlfn.XLOOKUP($A100,'Thông tin về sản phẩm'!$A$2:$A$6228,'Thông tin về sản phẩm'!$AI$2:$AI$6228),"")</f>
        <v>600</v>
      </c>
      <c r="V100">
        <f>IFERROR(_xlfn.XLOOKUP($A100,'Thông tin về sản phẩm'!$A$2:$A$6228,'Thông tin về sản phẩm'!$AJ$2:$AJ$6228),"")</f>
        <v>300</v>
      </c>
      <c r="W100">
        <f>IFERROR(_xlfn.XLOOKUP($A100,'Thông tin về sản phẩm'!$A$2:$A$6228,'Thông tin về sản phẩm'!$AK$2:$AK$6228),"")</f>
        <v>9.3000000000000007</v>
      </c>
      <c r="X100" t="str">
        <f>IFERROR(_xlfn.XLOOKUP($A100,'Thông tin về sản phẩm'!$A$2:$A$6228,'Thông tin về sản phẩm'!$AL$2:$AL$6228),"")</f>
        <v>MM</v>
      </c>
      <c r="Y100" t="str">
        <f>IFERROR(_xlfn.XLOOKUP($A100,'Thông tin về sản phẩm'!$A$2:$A$6228,'Thông tin về sản phẩm'!$AM$2:$AM$6228),"")</f>
        <v>MV</v>
      </c>
      <c r="Z100" t="str">
        <f>IFERROR(_xlfn.XLOOKUP($A100,'Thông tin về sản phẩm'!$A$2:$A$6228,'Thông tin về sản phẩm'!$AY$2:$AY$6228),"")</f>
        <v>Gạch POR Ốp_Lát</v>
      </c>
      <c r="AA100" t="str">
        <f>IFERROR(_xlfn.XLOOKUP($A100,'Thông tin về sản phẩm'!$A$2:$A$6228,'Thông tin về sản phẩm'!$AZ$2:$AZ$6228),"")</f>
        <v>4. Tiềm năng</v>
      </c>
    </row>
    <row r="101" spans="1:27" ht="15" customHeight="1" x14ac:dyDescent="0.45">
      <c r="A101">
        <v>10006202</v>
      </c>
      <c r="B101" t="s">
        <v>23957</v>
      </c>
      <c r="C101" t="s">
        <v>2283</v>
      </c>
      <c r="D101" t="s">
        <v>33</v>
      </c>
      <c r="E101" t="s">
        <v>1209</v>
      </c>
      <c r="F101" t="s">
        <v>2279</v>
      </c>
      <c r="G101" s="46">
        <v>234000</v>
      </c>
      <c r="H101" s="46">
        <v>159100</v>
      </c>
      <c r="I101" s="46">
        <v>166100</v>
      </c>
      <c r="J101" s="47">
        <f t="shared" si="4"/>
        <v>151145</v>
      </c>
      <c r="K101" s="47">
        <f t="shared" si="5"/>
        <v>166100</v>
      </c>
      <c r="L101" s="48">
        <f t="shared" si="6"/>
        <v>0.32008547008547006</v>
      </c>
      <c r="M101" s="48">
        <f t="shared" si="7"/>
        <v>0.40878988561107765</v>
      </c>
      <c r="N101" t="str">
        <f>IFERROR(_xlfn.XLOOKUP($A101,'Thông tin về sản phẩm'!$A$2:$A$6228,'Thông tin về sản phẩm'!$F$2:$F$6228),"")</f>
        <v>GẠCH, POR 400x400, 4040ALPHANAM003, Loại AA (L1)</v>
      </c>
      <c r="O101" t="str">
        <f>IFERROR(_xlfn.XLOOKUP($A101,'Thông tin về sản phẩm'!$A$2:$A$6228,'Thông tin về sản phẩm'!$S$2:$S$6228),"")</f>
        <v>ỐP_LÁT</v>
      </c>
      <c r="P101" t="str">
        <f>IFERROR(_xlfn.XLOOKUP($A101,'Thông tin về sản phẩm'!$A$2:$A$6228,'Thông tin về sản phẩm'!$Y$2:$Y$6228),"")</f>
        <v>XÁM</v>
      </c>
      <c r="Q101" t="str">
        <f>IFERROR(_xlfn.XLOOKUP($A101,'Thông tin về sản phẩm'!$A$2:$A$6228,'Thông tin về sản phẩm'!$AA$2:$AA$6228),"")</f>
        <v>ĐẶC_THÙ</v>
      </c>
      <c r="R101" t="str">
        <f>IFERROR(_xlfn.XLOOKUP($A101,'Thông tin về sản phẩm'!$A$2:$A$6228,'Thông tin về sản phẩm'!$AC$2:$AC$6228),"")</f>
        <v>VÂN_ĐÁ</v>
      </c>
      <c r="S101">
        <f>IFERROR(_xlfn.XLOOKUP($A101,'Thông tin về sản phẩm'!$A$2:$A$6228,'Thông tin về sản phẩm'!$AD$2:$AD$6228),"")</f>
        <v>3.0670000000000002</v>
      </c>
      <c r="T101" t="str">
        <f>IFERROR(_xlfn.XLOOKUP($A101,'Thông tin về sản phẩm'!$A$2:$A$6228,'Thông tin về sản phẩm'!$I$2:$I$6228),"")</f>
        <v>VIE</v>
      </c>
      <c r="U101">
        <f>IFERROR(_xlfn.XLOOKUP($A101,'Thông tin về sản phẩm'!$A$2:$A$6228,'Thông tin về sản phẩm'!$AI$2:$AI$6228),"")</f>
        <v>400</v>
      </c>
      <c r="V101">
        <f>IFERROR(_xlfn.XLOOKUP($A101,'Thông tin về sản phẩm'!$A$2:$A$6228,'Thông tin về sản phẩm'!$AJ$2:$AJ$6228),"")</f>
        <v>400</v>
      </c>
      <c r="W101">
        <f>IFERROR(_xlfn.XLOOKUP($A101,'Thông tin về sản phẩm'!$A$2:$A$6228,'Thông tin về sản phẩm'!$AK$2:$AK$6228),"")</f>
        <v>9.3000000000000007</v>
      </c>
      <c r="X101" t="str">
        <f>IFERROR(_xlfn.XLOOKUP($A101,'Thông tin về sản phẩm'!$A$2:$A$6228,'Thông tin về sản phẩm'!$AL$2:$AL$6228),"")</f>
        <v>MM</v>
      </c>
      <c r="Y101" t="str">
        <f>IFERROR(_xlfn.XLOOKUP($A101,'Thông tin về sản phẩm'!$A$2:$A$6228,'Thông tin về sản phẩm'!$AM$2:$AM$6228),"")</f>
        <v>NSX</v>
      </c>
      <c r="Z101" t="str">
        <f>IFERROR(_xlfn.XLOOKUP($A101,'Thông tin về sản phẩm'!$A$2:$A$6228,'Thông tin về sản phẩm'!$AY$2:$AY$6228),"")</f>
        <v>Gạch POR Ốp_Lát</v>
      </c>
      <c r="AA101" t="str">
        <f>IFERROR(_xlfn.XLOOKUP($A101,'Thông tin về sản phẩm'!$A$2:$A$6228,'Thông tin về sản phẩm'!$AZ$2:$AZ$6228),"")</f>
        <v>4. Tiềm năng</v>
      </c>
    </row>
    <row r="102" spans="1:27" ht="15" customHeight="1" x14ac:dyDescent="0.45">
      <c r="A102">
        <v>10005634</v>
      </c>
      <c r="B102" t="s">
        <v>1215</v>
      </c>
      <c r="C102" t="s">
        <v>1213</v>
      </c>
      <c r="D102" t="s">
        <v>33</v>
      </c>
      <c r="E102" t="s">
        <v>1209</v>
      </c>
      <c r="F102" t="s">
        <v>2279</v>
      </c>
      <c r="G102" s="46">
        <f>VLOOKUP(A102,'[1]Tổng hợp'!C$2:J$741,8,0)</f>
        <v>249000</v>
      </c>
      <c r="H102" s="46">
        <v>169300</v>
      </c>
      <c r="I102" s="46">
        <v>176800</v>
      </c>
      <c r="J102" s="47">
        <f t="shared" si="4"/>
        <v>160835</v>
      </c>
      <c r="K102" s="47">
        <f t="shared" si="5"/>
        <v>176800</v>
      </c>
      <c r="L102" s="48">
        <f t="shared" si="6"/>
        <v>0.32008032128514058</v>
      </c>
      <c r="M102" s="48">
        <f t="shared" si="7"/>
        <v>0.40837104072398189</v>
      </c>
      <c r="N102" t="str">
        <f>IFERROR(_xlfn.XLOOKUP($A102,'Thông tin về sản phẩm'!$A$2:$A$6228,'Thông tin về sản phẩm'!$F$2:$F$6228),"")</f>
        <v>GẠCH, POR 400x400, 4040GECKO005, Loại AA (L1)</v>
      </c>
      <c r="O102" t="str">
        <f>IFERROR(_xlfn.XLOOKUP($A102,'Thông tin về sản phẩm'!$A$2:$A$6228,'Thông tin về sản phẩm'!$S$2:$S$6228),"")</f>
        <v>ỐP_LÁT</v>
      </c>
      <c r="P102" t="str">
        <f>IFERROR(_xlfn.XLOOKUP($A102,'Thông tin về sản phẩm'!$A$2:$A$6228,'Thông tin về sản phẩm'!$Y$2:$Y$6228),"")</f>
        <v>XÁM</v>
      </c>
      <c r="Q102" t="str">
        <f>IFERROR(_xlfn.XLOOKUP($A102,'Thông tin về sản phẩm'!$A$2:$A$6228,'Thông tin về sản phẩm'!$AA$2:$AA$6228),"")</f>
        <v>CHỐNG_TRƯỢT</v>
      </c>
      <c r="R102" t="str">
        <f>IFERROR(_xlfn.XLOOKUP($A102,'Thông tin về sản phẩm'!$A$2:$A$6228,'Thông tin về sản phẩm'!$AC$2:$AC$6228),"")</f>
        <v>VÂN_ĐÁ</v>
      </c>
      <c r="S102">
        <f>IFERROR(_xlfn.XLOOKUP($A102,'Thông tin về sản phẩm'!$A$2:$A$6228,'Thông tin về sản phẩm'!$AD$2:$AD$6228),"")</f>
        <v>3.0670000000000002</v>
      </c>
      <c r="T102" t="str">
        <f>IFERROR(_xlfn.XLOOKUP($A102,'Thông tin về sản phẩm'!$A$2:$A$6228,'Thông tin về sản phẩm'!$I$2:$I$6228),"")</f>
        <v>VIE</v>
      </c>
      <c r="U102">
        <f>IFERROR(_xlfn.XLOOKUP($A102,'Thông tin về sản phẩm'!$A$2:$A$6228,'Thông tin về sản phẩm'!$AI$2:$AI$6228),"")</f>
        <v>400</v>
      </c>
      <c r="V102">
        <f>IFERROR(_xlfn.XLOOKUP($A102,'Thông tin về sản phẩm'!$A$2:$A$6228,'Thông tin về sản phẩm'!$AJ$2:$AJ$6228),"")</f>
        <v>400</v>
      </c>
      <c r="W102">
        <f>IFERROR(_xlfn.XLOOKUP($A102,'Thông tin về sản phẩm'!$A$2:$A$6228,'Thông tin về sản phẩm'!$AK$2:$AK$6228),"")</f>
        <v>9.3000000000000007</v>
      </c>
      <c r="X102" t="str">
        <f>IFERROR(_xlfn.XLOOKUP($A102,'Thông tin về sản phẩm'!$A$2:$A$6228,'Thông tin về sản phẩm'!$AL$2:$AL$6228),"")</f>
        <v>MM</v>
      </c>
      <c r="Y102" t="str">
        <f>IFERROR(_xlfn.XLOOKUP($A102,'Thông tin về sản phẩm'!$A$2:$A$6228,'Thông tin về sản phẩm'!$AM$2:$AM$6228),"")</f>
        <v>MV</v>
      </c>
      <c r="Z102" t="str">
        <f>IFERROR(_xlfn.XLOOKUP($A102,'Thông tin về sản phẩm'!$A$2:$A$6228,'Thông tin về sản phẩm'!$AY$2:$AY$6228),"")</f>
        <v>Gạch POR Ốp_Lát</v>
      </c>
      <c r="AA102" t="str">
        <f>IFERROR(_xlfn.XLOOKUP($A102,'Thông tin về sản phẩm'!$A$2:$A$6228,'Thông tin về sản phẩm'!$AZ$2:$AZ$6228),"")</f>
        <v>4. Tiềm năng</v>
      </c>
    </row>
    <row r="103" spans="1:27" ht="15" customHeight="1" x14ac:dyDescent="0.45">
      <c r="A103">
        <v>10005636</v>
      </c>
      <c r="B103" t="s">
        <v>1221</v>
      </c>
      <c r="C103" t="s">
        <v>1219</v>
      </c>
      <c r="D103" t="s">
        <v>33</v>
      </c>
      <c r="E103" t="s">
        <v>1209</v>
      </c>
      <c r="F103" t="s">
        <v>2279</v>
      </c>
      <c r="G103" s="46">
        <f>VLOOKUP(A103,'[1]Tổng hợp'!C$2:J$741,8,0)</f>
        <v>249000</v>
      </c>
      <c r="H103" s="46">
        <v>169300</v>
      </c>
      <c r="I103" s="46">
        <v>176800</v>
      </c>
      <c r="J103" s="47">
        <f t="shared" si="4"/>
        <v>160835</v>
      </c>
      <c r="K103" s="47">
        <f t="shared" si="5"/>
        <v>176800</v>
      </c>
      <c r="L103" s="48">
        <f t="shared" si="6"/>
        <v>0.32008032128514058</v>
      </c>
      <c r="M103" s="48">
        <f t="shared" si="7"/>
        <v>0.40837104072398189</v>
      </c>
      <c r="N103" t="str">
        <f>IFERROR(_xlfn.XLOOKUP($A103,'Thông tin về sản phẩm'!$A$2:$A$6228,'Thông tin về sản phẩm'!$F$2:$F$6228),"")</f>
        <v>GẠCH, POR 400x400, 4040GECKO007, Loại AA (L1)</v>
      </c>
      <c r="O103" t="str">
        <f>IFERROR(_xlfn.XLOOKUP($A103,'Thông tin về sản phẩm'!$A$2:$A$6228,'Thông tin về sản phẩm'!$S$2:$S$6228),"")</f>
        <v>ỐP_LÁT</v>
      </c>
      <c r="P103" t="str">
        <f>IFERROR(_xlfn.XLOOKUP($A103,'Thông tin về sản phẩm'!$A$2:$A$6228,'Thông tin về sản phẩm'!$Y$2:$Y$6228),"")</f>
        <v>XÁM</v>
      </c>
      <c r="Q103" t="str">
        <f>IFERROR(_xlfn.XLOOKUP($A103,'Thông tin về sản phẩm'!$A$2:$A$6228,'Thông tin về sản phẩm'!$AA$2:$AA$6228),"")</f>
        <v>CHỐNG_TRƯỢT</v>
      </c>
      <c r="R103" t="str">
        <f>IFERROR(_xlfn.XLOOKUP($A103,'Thông tin về sản phẩm'!$A$2:$A$6228,'Thông tin về sản phẩm'!$AC$2:$AC$6228),"")</f>
        <v>VÂN_ĐÁ</v>
      </c>
      <c r="S103">
        <f>IFERROR(_xlfn.XLOOKUP($A103,'Thông tin về sản phẩm'!$A$2:$A$6228,'Thông tin về sản phẩm'!$AD$2:$AD$6228),"")</f>
        <v>3.0670000000000002</v>
      </c>
      <c r="T103" t="str">
        <f>IFERROR(_xlfn.XLOOKUP($A103,'Thông tin về sản phẩm'!$A$2:$A$6228,'Thông tin về sản phẩm'!$I$2:$I$6228),"")</f>
        <v>VIE</v>
      </c>
      <c r="U103">
        <f>IFERROR(_xlfn.XLOOKUP($A103,'Thông tin về sản phẩm'!$A$2:$A$6228,'Thông tin về sản phẩm'!$AI$2:$AI$6228),"")</f>
        <v>400</v>
      </c>
      <c r="V103">
        <f>IFERROR(_xlfn.XLOOKUP($A103,'Thông tin về sản phẩm'!$A$2:$A$6228,'Thông tin về sản phẩm'!$AJ$2:$AJ$6228),"")</f>
        <v>400</v>
      </c>
      <c r="W103">
        <f>IFERROR(_xlfn.XLOOKUP($A103,'Thông tin về sản phẩm'!$A$2:$A$6228,'Thông tin về sản phẩm'!$AK$2:$AK$6228),"")</f>
        <v>9.3000000000000007</v>
      </c>
      <c r="X103" t="str">
        <f>IFERROR(_xlfn.XLOOKUP($A103,'Thông tin về sản phẩm'!$A$2:$A$6228,'Thông tin về sản phẩm'!$AL$2:$AL$6228),"")</f>
        <v>MM</v>
      </c>
      <c r="Y103" t="str">
        <f>IFERROR(_xlfn.XLOOKUP($A103,'Thông tin về sản phẩm'!$A$2:$A$6228,'Thông tin về sản phẩm'!$AM$2:$AM$6228),"")</f>
        <v>MV</v>
      </c>
      <c r="Z103" t="str">
        <f>IFERROR(_xlfn.XLOOKUP($A103,'Thông tin về sản phẩm'!$A$2:$A$6228,'Thông tin về sản phẩm'!$AY$2:$AY$6228),"")</f>
        <v>Gạch POR Ốp_Lát</v>
      </c>
      <c r="AA103" t="str">
        <f>IFERROR(_xlfn.XLOOKUP($A103,'Thông tin về sản phẩm'!$A$2:$A$6228,'Thông tin về sản phẩm'!$AZ$2:$AZ$6228),"")</f>
        <v>4. Tiềm năng</v>
      </c>
    </row>
    <row r="104" spans="1:27" ht="15" customHeight="1" x14ac:dyDescent="0.45">
      <c r="A104">
        <v>10005638</v>
      </c>
      <c r="B104" t="s">
        <v>1254</v>
      </c>
      <c r="C104" t="s">
        <v>1252</v>
      </c>
      <c r="D104" t="s">
        <v>33</v>
      </c>
      <c r="E104" t="s">
        <v>1209</v>
      </c>
      <c r="F104" t="s">
        <v>2279</v>
      </c>
      <c r="G104" s="46">
        <f>VLOOKUP(A104,'[1]Tổng hợp'!C$2:J$741,8,0)</f>
        <v>249000</v>
      </c>
      <c r="H104" s="46">
        <v>169300</v>
      </c>
      <c r="I104" s="46">
        <v>176800</v>
      </c>
      <c r="J104" s="47">
        <f t="shared" si="4"/>
        <v>160835</v>
      </c>
      <c r="K104" s="47">
        <f t="shared" si="5"/>
        <v>176800</v>
      </c>
      <c r="L104" s="48">
        <f t="shared" si="6"/>
        <v>0.32008032128514058</v>
      </c>
      <c r="M104" s="48">
        <f t="shared" si="7"/>
        <v>0.40837104072398189</v>
      </c>
      <c r="N104" t="str">
        <f>IFERROR(_xlfn.XLOOKUP($A104,'Thông tin về sản phẩm'!$A$2:$A$6228,'Thông tin về sản phẩm'!$F$2:$F$6228),"")</f>
        <v>GẠCH, POR 400x400, 4040GECKO009, Loại AA (L1)</v>
      </c>
      <c r="O104" t="str">
        <f>IFERROR(_xlfn.XLOOKUP($A104,'Thông tin về sản phẩm'!$A$2:$A$6228,'Thông tin về sản phẩm'!$S$2:$S$6228),"")</f>
        <v>ỐP_LÁT</v>
      </c>
      <c r="P104" t="str">
        <f>IFERROR(_xlfn.XLOOKUP($A104,'Thông tin về sản phẩm'!$A$2:$A$6228,'Thông tin về sản phẩm'!$Y$2:$Y$6228),"")</f>
        <v>ĐEN</v>
      </c>
      <c r="Q104" t="str">
        <f>IFERROR(_xlfn.XLOOKUP($A104,'Thông tin về sản phẩm'!$A$2:$A$6228,'Thông tin về sản phẩm'!$AA$2:$AA$6228),"")</f>
        <v>CHỐNG_TRƯỢT</v>
      </c>
      <c r="R104" t="str">
        <f>IFERROR(_xlfn.XLOOKUP($A104,'Thông tin về sản phẩm'!$A$2:$A$6228,'Thông tin về sản phẩm'!$AC$2:$AC$6228),"")</f>
        <v>VÂN_ĐÁ</v>
      </c>
      <c r="S104">
        <f>IFERROR(_xlfn.XLOOKUP($A104,'Thông tin về sản phẩm'!$A$2:$A$6228,'Thông tin về sản phẩm'!$AD$2:$AD$6228),"")</f>
        <v>3.0670000000000002</v>
      </c>
      <c r="T104" t="str">
        <f>IFERROR(_xlfn.XLOOKUP($A104,'Thông tin về sản phẩm'!$A$2:$A$6228,'Thông tin về sản phẩm'!$I$2:$I$6228),"")</f>
        <v>VIE</v>
      </c>
      <c r="U104">
        <f>IFERROR(_xlfn.XLOOKUP($A104,'Thông tin về sản phẩm'!$A$2:$A$6228,'Thông tin về sản phẩm'!$AI$2:$AI$6228),"")</f>
        <v>400</v>
      </c>
      <c r="V104">
        <f>IFERROR(_xlfn.XLOOKUP($A104,'Thông tin về sản phẩm'!$A$2:$A$6228,'Thông tin về sản phẩm'!$AJ$2:$AJ$6228),"")</f>
        <v>400</v>
      </c>
      <c r="W104">
        <f>IFERROR(_xlfn.XLOOKUP($A104,'Thông tin về sản phẩm'!$A$2:$A$6228,'Thông tin về sản phẩm'!$AK$2:$AK$6228),"")</f>
        <v>9.3000000000000007</v>
      </c>
      <c r="X104" t="str">
        <f>IFERROR(_xlfn.XLOOKUP($A104,'Thông tin về sản phẩm'!$A$2:$A$6228,'Thông tin về sản phẩm'!$AL$2:$AL$6228),"")</f>
        <v>MM</v>
      </c>
      <c r="Y104" t="str">
        <f>IFERROR(_xlfn.XLOOKUP($A104,'Thông tin về sản phẩm'!$A$2:$A$6228,'Thông tin về sản phẩm'!$AM$2:$AM$6228),"")</f>
        <v>MV_</v>
      </c>
      <c r="Z104" t="str">
        <f>IFERROR(_xlfn.XLOOKUP($A104,'Thông tin về sản phẩm'!$A$2:$A$6228,'Thông tin về sản phẩm'!$AY$2:$AY$6228),"")</f>
        <v>Gạch POR Ốp_Lát</v>
      </c>
      <c r="AA104" t="str">
        <f>IFERROR(_xlfn.XLOOKUP($A104,'Thông tin về sản phẩm'!$A$2:$A$6228,'Thông tin về sản phẩm'!$AZ$2:$AZ$6228),"")</f>
        <v>4. Tiềm năng</v>
      </c>
    </row>
    <row r="105" spans="1:27" ht="15" customHeight="1" x14ac:dyDescent="0.45">
      <c r="A105">
        <v>10005645</v>
      </c>
      <c r="B105" t="s">
        <v>1230</v>
      </c>
      <c r="C105" t="s">
        <v>1228</v>
      </c>
      <c r="D105" t="s">
        <v>33</v>
      </c>
      <c r="E105" t="s">
        <v>1209</v>
      </c>
      <c r="F105" t="s">
        <v>2279</v>
      </c>
      <c r="G105" s="46">
        <f>VLOOKUP(A105,'[1]Tổng hợp'!C$2:J$741,8,0)</f>
        <v>249000</v>
      </c>
      <c r="H105" s="46">
        <v>169300</v>
      </c>
      <c r="I105" s="46">
        <v>176800</v>
      </c>
      <c r="J105" s="47">
        <f t="shared" si="4"/>
        <v>160835</v>
      </c>
      <c r="K105" s="47">
        <f t="shared" si="5"/>
        <v>176800</v>
      </c>
      <c r="L105" s="48">
        <f t="shared" si="6"/>
        <v>0.32008032128514058</v>
      </c>
      <c r="M105" s="48">
        <f t="shared" si="7"/>
        <v>0.40837104072398189</v>
      </c>
      <c r="N105" t="str">
        <f>IFERROR(_xlfn.XLOOKUP($A105,'Thông tin về sản phẩm'!$A$2:$A$6228,'Thông tin về sản phẩm'!$F$2:$F$6228),"")</f>
        <v>GẠCH, POR 400x400, 4040LYSON001, Loại AA (L1)</v>
      </c>
      <c r="O105" t="str">
        <f>IFERROR(_xlfn.XLOOKUP($A105,'Thông tin về sản phẩm'!$A$2:$A$6228,'Thông tin về sản phẩm'!$S$2:$S$6228),"")</f>
        <v>ỐP_LÁT</v>
      </c>
      <c r="P105" t="str">
        <f>IFERROR(_xlfn.XLOOKUP($A105,'Thông tin về sản phẩm'!$A$2:$A$6228,'Thông tin về sản phẩm'!$Y$2:$Y$6228),"")</f>
        <v>XANH</v>
      </c>
      <c r="Q105" t="str">
        <f>IFERROR(_xlfn.XLOOKUP($A105,'Thông tin về sản phẩm'!$A$2:$A$6228,'Thông tin về sản phẩm'!$AA$2:$AA$6228),"")</f>
        <v>CHỐNG_TRƯỢT</v>
      </c>
      <c r="R105" t="str">
        <f>IFERROR(_xlfn.XLOOKUP($A105,'Thông tin về sản phẩm'!$A$2:$A$6228,'Thông tin về sản phẩm'!$AC$2:$AC$6228),"")</f>
        <v>VÂN_ĐÁ</v>
      </c>
      <c r="S105">
        <f>IFERROR(_xlfn.XLOOKUP($A105,'Thông tin về sản phẩm'!$A$2:$A$6228,'Thông tin về sản phẩm'!$AD$2:$AD$6228),"")</f>
        <v>3.0670000000000002</v>
      </c>
      <c r="T105" t="str">
        <f>IFERROR(_xlfn.XLOOKUP($A105,'Thông tin về sản phẩm'!$A$2:$A$6228,'Thông tin về sản phẩm'!$I$2:$I$6228),"")</f>
        <v>VIE</v>
      </c>
      <c r="U105">
        <f>IFERROR(_xlfn.XLOOKUP($A105,'Thông tin về sản phẩm'!$A$2:$A$6228,'Thông tin về sản phẩm'!$AI$2:$AI$6228),"")</f>
        <v>400</v>
      </c>
      <c r="V105">
        <f>IFERROR(_xlfn.XLOOKUP($A105,'Thông tin về sản phẩm'!$A$2:$A$6228,'Thông tin về sản phẩm'!$AJ$2:$AJ$6228),"")</f>
        <v>400</v>
      </c>
      <c r="W105">
        <f>IFERROR(_xlfn.XLOOKUP($A105,'Thông tin về sản phẩm'!$A$2:$A$6228,'Thông tin về sản phẩm'!$AK$2:$AK$6228),"")</f>
        <v>9.3000000000000007</v>
      </c>
      <c r="X105" t="str">
        <f>IFERROR(_xlfn.XLOOKUP($A105,'Thông tin về sản phẩm'!$A$2:$A$6228,'Thông tin về sản phẩm'!$AL$2:$AL$6228),"")</f>
        <v>MM</v>
      </c>
      <c r="Y105" t="str">
        <f>IFERROR(_xlfn.XLOOKUP($A105,'Thông tin về sản phẩm'!$A$2:$A$6228,'Thông tin về sản phẩm'!$AM$2:$AM$6228),"")</f>
        <v>MV</v>
      </c>
      <c r="Z105" t="str">
        <f>IFERROR(_xlfn.XLOOKUP($A105,'Thông tin về sản phẩm'!$A$2:$A$6228,'Thông tin về sản phẩm'!$AY$2:$AY$6228),"")</f>
        <v>Gạch POR Ốp_Lát</v>
      </c>
      <c r="AA105" t="str">
        <f>IFERROR(_xlfn.XLOOKUP($A105,'Thông tin về sản phẩm'!$A$2:$A$6228,'Thông tin về sản phẩm'!$AZ$2:$AZ$6228),"")</f>
        <v>4. Tiềm năng</v>
      </c>
    </row>
    <row r="106" spans="1:27" ht="15" customHeight="1" x14ac:dyDescent="0.45">
      <c r="A106">
        <v>10005648</v>
      </c>
      <c r="B106" t="s">
        <v>1233</v>
      </c>
      <c r="C106" t="s">
        <v>1231</v>
      </c>
      <c r="D106" t="s">
        <v>33</v>
      </c>
      <c r="E106" t="s">
        <v>1209</v>
      </c>
      <c r="F106" t="s">
        <v>2279</v>
      </c>
      <c r="G106" s="46">
        <f>VLOOKUP(A106,'[1]Tổng hợp'!C$2:J$741,8,0)</f>
        <v>249000</v>
      </c>
      <c r="H106" s="46">
        <v>169300</v>
      </c>
      <c r="I106" s="46">
        <v>176800</v>
      </c>
      <c r="J106" s="47">
        <f t="shared" si="4"/>
        <v>160835</v>
      </c>
      <c r="K106" s="47">
        <f t="shared" si="5"/>
        <v>176800</v>
      </c>
      <c r="L106" s="48">
        <f t="shared" si="6"/>
        <v>0.32008032128514058</v>
      </c>
      <c r="M106" s="48">
        <f t="shared" si="7"/>
        <v>0.40837104072398189</v>
      </c>
      <c r="N106" t="str">
        <f>IFERROR(_xlfn.XLOOKUP($A106,'Thông tin về sản phẩm'!$A$2:$A$6228,'Thông tin về sản phẩm'!$F$2:$F$6228),"")</f>
        <v>GẠCH, POR 400x400, 4040LYSON004, Loại AA (L1)</v>
      </c>
      <c r="O106" t="str">
        <f>IFERROR(_xlfn.XLOOKUP($A106,'Thông tin về sản phẩm'!$A$2:$A$6228,'Thông tin về sản phẩm'!$S$2:$S$6228),"")</f>
        <v>ỐP_LÁT</v>
      </c>
      <c r="P106" t="str">
        <f>IFERROR(_xlfn.XLOOKUP($A106,'Thông tin về sản phẩm'!$A$2:$A$6228,'Thông tin về sản phẩm'!$Y$2:$Y$6228),"")</f>
        <v>XÁM</v>
      </c>
      <c r="Q106" t="str">
        <f>IFERROR(_xlfn.XLOOKUP($A106,'Thông tin về sản phẩm'!$A$2:$A$6228,'Thông tin về sản phẩm'!$AA$2:$AA$6228),"")</f>
        <v>CHỐNG_TRƯỢT</v>
      </c>
      <c r="R106" t="str">
        <f>IFERROR(_xlfn.XLOOKUP($A106,'Thông tin về sản phẩm'!$A$2:$A$6228,'Thông tin về sản phẩm'!$AC$2:$AC$6228),"")</f>
        <v>VÂN_ĐÁ</v>
      </c>
      <c r="S106">
        <f>IFERROR(_xlfn.XLOOKUP($A106,'Thông tin về sản phẩm'!$A$2:$A$6228,'Thông tin về sản phẩm'!$AD$2:$AD$6228),"")</f>
        <v>3.0670000000000002</v>
      </c>
      <c r="T106" t="str">
        <f>IFERROR(_xlfn.XLOOKUP($A106,'Thông tin về sản phẩm'!$A$2:$A$6228,'Thông tin về sản phẩm'!$I$2:$I$6228),"")</f>
        <v>VIE</v>
      </c>
      <c r="U106">
        <f>IFERROR(_xlfn.XLOOKUP($A106,'Thông tin về sản phẩm'!$A$2:$A$6228,'Thông tin về sản phẩm'!$AI$2:$AI$6228),"")</f>
        <v>400</v>
      </c>
      <c r="V106">
        <f>IFERROR(_xlfn.XLOOKUP($A106,'Thông tin về sản phẩm'!$A$2:$A$6228,'Thông tin về sản phẩm'!$AJ$2:$AJ$6228),"")</f>
        <v>400</v>
      </c>
      <c r="W106">
        <f>IFERROR(_xlfn.XLOOKUP($A106,'Thông tin về sản phẩm'!$A$2:$A$6228,'Thông tin về sản phẩm'!$AK$2:$AK$6228),"")</f>
        <v>9.3000000000000007</v>
      </c>
      <c r="X106" t="str">
        <f>IFERROR(_xlfn.XLOOKUP($A106,'Thông tin về sản phẩm'!$A$2:$A$6228,'Thông tin về sản phẩm'!$AL$2:$AL$6228),"")</f>
        <v>MM</v>
      </c>
      <c r="Y106" t="str">
        <f>IFERROR(_xlfn.XLOOKUP($A106,'Thông tin về sản phẩm'!$A$2:$A$6228,'Thông tin về sản phẩm'!$AM$2:$AM$6228),"")</f>
        <v>MV</v>
      </c>
      <c r="Z106" t="str">
        <f>IFERROR(_xlfn.XLOOKUP($A106,'Thông tin về sản phẩm'!$A$2:$A$6228,'Thông tin về sản phẩm'!$AY$2:$AY$6228),"")</f>
        <v>Gạch POR Ốp_Lát</v>
      </c>
      <c r="AA106" t="str">
        <f>IFERROR(_xlfn.XLOOKUP($A106,'Thông tin về sản phẩm'!$A$2:$A$6228,'Thông tin về sản phẩm'!$AZ$2:$AZ$6228),"")</f>
        <v>4. Tiềm năng</v>
      </c>
    </row>
    <row r="107" spans="1:27" ht="15" customHeight="1" x14ac:dyDescent="0.45">
      <c r="A107">
        <v>10005643</v>
      </c>
      <c r="B107" t="s">
        <v>1242</v>
      </c>
      <c r="C107" t="s">
        <v>1240</v>
      </c>
      <c r="D107" t="s">
        <v>33</v>
      </c>
      <c r="E107" t="s">
        <v>1209</v>
      </c>
      <c r="F107" t="s">
        <v>2279</v>
      </c>
      <c r="G107" s="46">
        <f>VLOOKUP(A107,'[1]Tổng hợp'!C$2:J$741,8,0)</f>
        <v>249000</v>
      </c>
      <c r="H107" s="46">
        <v>169300</v>
      </c>
      <c r="I107" s="46">
        <v>176800</v>
      </c>
      <c r="J107" s="47">
        <f t="shared" si="4"/>
        <v>160835</v>
      </c>
      <c r="K107" s="47">
        <f t="shared" si="5"/>
        <v>176800</v>
      </c>
      <c r="L107" s="48">
        <f t="shared" si="6"/>
        <v>0.32008032128514058</v>
      </c>
      <c r="M107" s="48">
        <f t="shared" si="7"/>
        <v>0.40837104072398189</v>
      </c>
      <c r="N107" t="str">
        <f>IFERROR(_xlfn.XLOOKUP($A107,'Thông tin về sản phẩm'!$A$2:$A$6228,'Thông tin về sản phẩm'!$F$2:$F$6228),"")</f>
        <v>GẠCH, POR 400x400, 4040LYSON010, Loại AA (L1)</v>
      </c>
      <c r="O107" t="str">
        <f>IFERROR(_xlfn.XLOOKUP($A107,'Thông tin về sản phẩm'!$A$2:$A$6228,'Thông tin về sản phẩm'!$S$2:$S$6228),"")</f>
        <v>ỐP_LÁT</v>
      </c>
      <c r="P107" t="str">
        <f>IFERROR(_xlfn.XLOOKUP($A107,'Thông tin về sản phẩm'!$A$2:$A$6228,'Thông tin về sản phẩm'!$Y$2:$Y$6228),"")</f>
        <v>XANH</v>
      </c>
      <c r="Q107" t="str">
        <f>IFERROR(_xlfn.XLOOKUP($A107,'Thông tin về sản phẩm'!$A$2:$A$6228,'Thông tin về sản phẩm'!$AA$2:$AA$6228),"")</f>
        <v>CHỐNG_TRƯỢT</v>
      </c>
      <c r="R107" t="str">
        <f>IFERROR(_xlfn.XLOOKUP($A107,'Thông tin về sản phẩm'!$A$2:$A$6228,'Thông tin về sản phẩm'!$AC$2:$AC$6228),"")</f>
        <v>VÂN_ĐÁ</v>
      </c>
      <c r="S107">
        <f>IFERROR(_xlfn.XLOOKUP($A107,'Thông tin về sản phẩm'!$A$2:$A$6228,'Thông tin về sản phẩm'!$AD$2:$AD$6228),"")</f>
        <v>3.0670000000000002</v>
      </c>
      <c r="T107" t="str">
        <f>IFERROR(_xlfn.XLOOKUP($A107,'Thông tin về sản phẩm'!$A$2:$A$6228,'Thông tin về sản phẩm'!$I$2:$I$6228),"")</f>
        <v>VIE</v>
      </c>
      <c r="U107">
        <f>IFERROR(_xlfn.XLOOKUP($A107,'Thông tin về sản phẩm'!$A$2:$A$6228,'Thông tin về sản phẩm'!$AI$2:$AI$6228),"")</f>
        <v>400</v>
      </c>
      <c r="V107">
        <f>IFERROR(_xlfn.XLOOKUP($A107,'Thông tin về sản phẩm'!$A$2:$A$6228,'Thông tin về sản phẩm'!$AJ$2:$AJ$6228),"")</f>
        <v>400</v>
      </c>
      <c r="W107">
        <f>IFERROR(_xlfn.XLOOKUP($A107,'Thông tin về sản phẩm'!$A$2:$A$6228,'Thông tin về sản phẩm'!$AK$2:$AK$6228),"")</f>
        <v>9.3000000000000007</v>
      </c>
      <c r="X107" t="str">
        <f>IFERROR(_xlfn.XLOOKUP($A107,'Thông tin về sản phẩm'!$A$2:$A$6228,'Thông tin về sản phẩm'!$AL$2:$AL$6228),"")</f>
        <v>MM</v>
      </c>
      <c r="Y107" t="str">
        <f>IFERROR(_xlfn.XLOOKUP($A107,'Thông tin về sản phẩm'!$A$2:$A$6228,'Thông tin về sản phẩm'!$AM$2:$AM$6228),"")</f>
        <v>MV_</v>
      </c>
      <c r="Z107" t="str">
        <f>IFERROR(_xlfn.XLOOKUP($A107,'Thông tin về sản phẩm'!$A$2:$A$6228,'Thông tin về sản phẩm'!$AY$2:$AY$6228),"")</f>
        <v>Gạch POR Ốp_Lát</v>
      </c>
      <c r="AA107" t="str">
        <f>IFERROR(_xlfn.XLOOKUP($A107,'Thông tin về sản phẩm'!$A$2:$A$6228,'Thông tin về sản phẩm'!$AZ$2:$AZ$6228),"")</f>
        <v>4. Tiềm năng</v>
      </c>
    </row>
    <row r="108" spans="1:27" ht="15" customHeight="1" x14ac:dyDescent="0.45">
      <c r="A108">
        <v>10001248</v>
      </c>
      <c r="B108" t="s">
        <v>1468</v>
      </c>
      <c r="C108" t="s">
        <v>1466</v>
      </c>
      <c r="D108" t="s">
        <v>33</v>
      </c>
      <c r="E108" t="s">
        <v>26</v>
      </c>
      <c r="F108" t="s">
        <v>2279</v>
      </c>
      <c r="G108" s="46">
        <f>VLOOKUP(A108,'[1]Tổng hợp'!C$2:J$741,8,0)</f>
        <v>300000</v>
      </c>
      <c r="H108" s="46">
        <v>204000</v>
      </c>
      <c r="I108" s="46">
        <v>213000</v>
      </c>
      <c r="J108" s="47">
        <f t="shared" si="4"/>
        <v>193800</v>
      </c>
      <c r="K108" s="47">
        <f t="shared" si="5"/>
        <v>213000</v>
      </c>
      <c r="L108" s="48">
        <f t="shared" si="6"/>
        <v>0.32</v>
      </c>
      <c r="M108" s="48">
        <f t="shared" si="7"/>
        <v>0.40845070422535212</v>
      </c>
      <c r="N108" t="str">
        <f>IFERROR(_xlfn.XLOOKUP($A108,'Thông tin về sản phẩm'!$A$2:$A$6228,'Thông tin về sản phẩm'!$F$2:$F$6228),"")</f>
        <v>GẠCH, POR 400x800, 4080FANSIPAN008-H+, Loại AA (L1)</v>
      </c>
      <c r="O108" t="str">
        <f>IFERROR(_xlfn.XLOOKUP($A108,'Thông tin về sản phẩm'!$A$2:$A$6228,'Thông tin về sản phẩm'!$S$2:$S$6228),"")</f>
        <v>ỐP_LÁT</v>
      </c>
      <c r="P108" t="str">
        <f>IFERROR(_xlfn.XLOOKUP($A108,'Thông tin về sản phẩm'!$A$2:$A$6228,'Thông tin về sản phẩm'!$Y$2:$Y$6228),"")</f>
        <v>KEM</v>
      </c>
      <c r="Q108" t="str">
        <f>IFERROR(_xlfn.XLOOKUP($A108,'Thông tin về sản phẩm'!$A$2:$A$6228,'Thông tin về sản phẩm'!$AA$2:$AA$6228),"")</f>
        <v>KHÁNG_KHUẨN</v>
      </c>
      <c r="R108" t="str">
        <f>IFERROR(_xlfn.XLOOKUP($A108,'Thông tin về sản phẩm'!$A$2:$A$6228,'Thông tin về sản phẩm'!$AC$2:$AC$6228),"")</f>
        <v>VÂN_ĐÁ</v>
      </c>
      <c r="S108">
        <f>IFERROR(_xlfn.XLOOKUP($A108,'Thông tin về sản phẩm'!$A$2:$A$6228,'Thông tin về sản phẩm'!$AD$2:$AD$6228),"")</f>
        <v>7.4</v>
      </c>
      <c r="T108" t="str">
        <f>IFERROR(_xlfn.XLOOKUP($A108,'Thông tin về sản phẩm'!$A$2:$A$6228,'Thông tin về sản phẩm'!$I$2:$I$6228),"")</f>
        <v>VIE</v>
      </c>
      <c r="U108">
        <f>IFERROR(_xlfn.XLOOKUP($A108,'Thông tin về sản phẩm'!$A$2:$A$6228,'Thông tin về sản phẩm'!$AI$2:$AI$6228),"")</f>
        <v>800</v>
      </c>
      <c r="V108">
        <f>IFERROR(_xlfn.XLOOKUP($A108,'Thông tin về sản phẩm'!$A$2:$A$6228,'Thông tin về sản phẩm'!$AJ$2:$AJ$6228),"")</f>
        <v>400</v>
      </c>
      <c r="W108">
        <f>IFERROR(_xlfn.XLOOKUP($A108,'Thông tin về sản phẩm'!$A$2:$A$6228,'Thông tin về sản phẩm'!$AK$2:$AK$6228),"")</f>
        <v>10</v>
      </c>
      <c r="X108" t="str">
        <f>IFERROR(_xlfn.XLOOKUP($A108,'Thông tin về sản phẩm'!$A$2:$A$6228,'Thông tin về sản phẩm'!$AL$2:$AL$6228),"")</f>
        <v>MM</v>
      </c>
      <c r="Y108" t="str">
        <f>IFERROR(_xlfn.XLOOKUP($A108,'Thông tin về sản phẩm'!$A$2:$A$6228,'Thông tin về sản phẩm'!$AM$2:$AM$6228),"")</f>
        <v>NSX</v>
      </c>
      <c r="Z108" t="str">
        <f>IFERROR(_xlfn.XLOOKUP($A108,'Thông tin về sản phẩm'!$A$2:$A$6228,'Thông tin về sản phẩm'!$AY$2:$AY$6228),"")</f>
        <v>Gạch POR Ốp_Lát</v>
      </c>
      <c r="AA108" t="str">
        <f>IFERROR(_xlfn.XLOOKUP($A108,'Thông tin về sản phẩm'!$A$2:$A$6228,'Thông tin về sản phẩm'!$AZ$2:$AZ$6228),"")</f>
        <v>4. Tiềm năng</v>
      </c>
    </row>
    <row r="109" spans="1:27" ht="15" customHeight="1" x14ac:dyDescent="0.45">
      <c r="A109">
        <v>10001398</v>
      </c>
      <c r="B109" t="s">
        <v>1441</v>
      </c>
      <c r="C109" t="s">
        <v>1439</v>
      </c>
      <c r="D109" t="s">
        <v>33</v>
      </c>
      <c r="E109" t="s">
        <v>26</v>
      </c>
      <c r="F109" t="s">
        <v>2279</v>
      </c>
      <c r="G109" s="46">
        <f>VLOOKUP(A109,'[1]Tổng hợp'!C$2:J$741,8,0)</f>
        <v>355000</v>
      </c>
      <c r="H109" s="46">
        <v>241400</v>
      </c>
      <c r="I109" s="46">
        <v>252000</v>
      </c>
      <c r="J109" s="47">
        <f t="shared" si="4"/>
        <v>229330</v>
      </c>
      <c r="K109" s="47">
        <f t="shared" si="5"/>
        <v>252000</v>
      </c>
      <c r="L109" s="48">
        <f t="shared" si="6"/>
        <v>0.32</v>
      </c>
      <c r="M109" s="48">
        <f t="shared" si="7"/>
        <v>0.40873015873015872</v>
      </c>
      <c r="N109" t="str">
        <f>IFERROR(_xlfn.XLOOKUP($A109,'Thông tin về sản phẩm'!$A$2:$A$6228,'Thông tin về sản phẩm'!$F$2:$F$6228),"")</f>
        <v>GẠCH, POR 400x800, 4080GECKO001, Loại AA (L1)</v>
      </c>
      <c r="O109" t="str">
        <f>IFERROR(_xlfn.XLOOKUP($A109,'Thông tin về sản phẩm'!$A$2:$A$6228,'Thông tin về sản phẩm'!$S$2:$S$6228),"")</f>
        <v>ỐP_LÁT</v>
      </c>
      <c r="P109" t="str">
        <f>IFERROR(_xlfn.XLOOKUP($A109,'Thông tin về sản phẩm'!$A$2:$A$6228,'Thông tin về sản phẩm'!$Y$2:$Y$6228),"")</f>
        <v>VÀNG</v>
      </c>
      <c r="Q109" t="str">
        <f>IFERROR(_xlfn.XLOOKUP($A109,'Thông tin về sản phẩm'!$A$2:$A$6228,'Thông tin về sản phẩm'!$AA$2:$AA$6228),"")</f>
        <v>CHỐNG_TRƯỢT</v>
      </c>
      <c r="R109" t="str">
        <f>IFERROR(_xlfn.XLOOKUP($A109,'Thông tin về sản phẩm'!$A$2:$A$6228,'Thông tin về sản phẩm'!$AC$2:$AC$6228),"")</f>
        <v>VÂN_ĐÁ</v>
      </c>
      <c r="S109">
        <f>IFERROR(_xlfn.XLOOKUP($A109,'Thông tin về sản phẩm'!$A$2:$A$6228,'Thông tin về sản phẩm'!$AD$2:$AD$6228),"")</f>
        <v>7.4</v>
      </c>
      <c r="T109" t="str">
        <f>IFERROR(_xlfn.XLOOKUP($A109,'Thông tin về sản phẩm'!$A$2:$A$6228,'Thông tin về sản phẩm'!$I$2:$I$6228),"")</f>
        <v>VIE</v>
      </c>
      <c r="U109">
        <f>IFERROR(_xlfn.XLOOKUP($A109,'Thông tin về sản phẩm'!$A$2:$A$6228,'Thông tin về sản phẩm'!$AI$2:$AI$6228),"")</f>
        <v>800</v>
      </c>
      <c r="V109">
        <f>IFERROR(_xlfn.XLOOKUP($A109,'Thông tin về sản phẩm'!$A$2:$A$6228,'Thông tin về sản phẩm'!$AJ$2:$AJ$6228),"")</f>
        <v>400</v>
      </c>
      <c r="W109">
        <f>IFERROR(_xlfn.XLOOKUP($A109,'Thông tin về sản phẩm'!$A$2:$A$6228,'Thông tin về sản phẩm'!$AK$2:$AK$6228),"")</f>
        <v>10</v>
      </c>
      <c r="X109" t="str">
        <f>IFERROR(_xlfn.XLOOKUP($A109,'Thông tin về sản phẩm'!$A$2:$A$6228,'Thông tin về sản phẩm'!$AL$2:$AL$6228),"")</f>
        <v>MM</v>
      </c>
      <c r="Y109" t="str">
        <f>IFERROR(_xlfn.XLOOKUP($A109,'Thông tin về sản phẩm'!$A$2:$A$6228,'Thông tin về sản phẩm'!$AM$2:$AM$6228),"")</f>
        <v>NSX</v>
      </c>
      <c r="Z109" t="str">
        <f>IFERROR(_xlfn.XLOOKUP($A109,'Thông tin về sản phẩm'!$A$2:$A$6228,'Thông tin về sản phẩm'!$AY$2:$AY$6228),"")</f>
        <v>Gạch POR Ốp_Lát</v>
      </c>
      <c r="AA109" t="str">
        <f>IFERROR(_xlfn.XLOOKUP($A109,'Thông tin về sản phẩm'!$A$2:$A$6228,'Thông tin về sản phẩm'!$AZ$2:$AZ$6228),"")</f>
        <v>4. Tiềm năng</v>
      </c>
    </row>
    <row r="110" spans="1:27" ht="15" customHeight="1" x14ac:dyDescent="0.45">
      <c r="A110">
        <v>10001391</v>
      </c>
      <c r="B110" t="s">
        <v>1447</v>
      </c>
      <c r="C110" t="s">
        <v>1445</v>
      </c>
      <c r="D110" t="s">
        <v>33</v>
      </c>
      <c r="E110" t="s">
        <v>26</v>
      </c>
      <c r="F110" t="s">
        <v>2279</v>
      </c>
      <c r="G110" s="46">
        <f>VLOOKUP(A110,'[1]Tổng hợp'!C$2:J$741,8,0)</f>
        <v>355000</v>
      </c>
      <c r="H110" s="46">
        <v>241400</v>
      </c>
      <c r="I110" s="46">
        <v>252000</v>
      </c>
      <c r="J110" s="47">
        <f t="shared" si="4"/>
        <v>229330</v>
      </c>
      <c r="K110" s="47">
        <f t="shared" si="5"/>
        <v>252000</v>
      </c>
      <c r="L110" s="48">
        <f t="shared" si="6"/>
        <v>0.32</v>
      </c>
      <c r="M110" s="48">
        <f t="shared" si="7"/>
        <v>0.40873015873015872</v>
      </c>
      <c r="N110" t="str">
        <f>IFERROR(_xlfn.XLOOKUP($A110,'Thông tin về sản phẩm'!$A$2:$A$6228,'Thông tin về sản phẩm'!$F$2:$F$6228),"")</f>
        <v>GẠCH, POR 400x800, 4080GECKO005, Loại AA (L1)</v>
      </c>
      <c r="O110" t="str">
        <f>IFERROR(_xlfn.XLOOKUP($A110,'Thông tin về sản phẩm'!$A$2:$A$6228,'Thông tin về sản phẩm'!$S$2:$S$6228),"")</f>
        <v>LÁT_NỀN</v>
      </c>
      <c r="P110" t="str">
        <f>IFERROR(_xlfn.XLOOKUP($A110,'Thông tin về sản phẩm'!$A$2:$A$6228,'Thông tin về sản phẩm'!$Y$2:$Y$6228),"")</f>
        <v>ĐEN</v>
      </c>
      <c r="Q110" t="str">
        <f>IFERROR(_xlfn.XLOOKUP($A110,'Thông tin về sản phẩm'!$A$2:$A$6228,'Thông tin về sản phẩm'!$AA$2:$AA$6228),"")</f>
        <v>CHỐNG_TRƯỢT</v>
      </c>
      <c r="R110" t="str">
        <f>IFERROR(_xlfn.XLOOKUP($A110,'Thông tin về sản phẩm'!$A$2:$A$6228,'Thông tin về sản phẩm'!$AC$2:$AC$6228),"")</f>
        <v>VÂN_ĐÁ</v>
      </c>
      <c r="S110">
        <f>IFERROR(_xlfn.XLOOKUP($A110,'Thông tin về sản phẩm'!$A$2:$A$6228,'Thông tin về sản phẩm'!$AD$2:$AD$6228),"")</f>
        <v>7.4</v>
      </c>
      <c r="T110" t="str">
        <f>IFERROR(_xlfn.XLOOKUP($A110,'Thông tin về sản phẩm'!$A$2:$A$6228,'Thông tin về sản phẩm'!$I$2:$I$6228),"")</f>
        <v>VIE</v>
      </c>
      <c r="U110">
        <f>IFERROR(_xlfn.XLOOKUP($A110,'Thông tin về sản phẩm'!$A$2:$A$6228,'Thông tin về sản phẩm'!$AI$2:$AI$6228),"")</f>
        <v>800</v>
      </c>
      <c r="V110">
        <f>IFERROR(_xlfn.XLOOKUP($A110,'Thông tin về sản phẩm'!$A$2:$A$6228,'Thông tin về sản phẩm'!$AJ$2:$AJ$6228),"")</f>
        <v>400</v>
      </c>
      <c r="W110">
        <f>IFERROR(_xlfn.XLOOKUP($A110,'Thông tin về sản phẩm'!$A$2:$A$6228,'Thông tin về sản phẩm'!$AK$2:$AK$6228),"")</f>
        <v>10</v>
      </c>
      <c r="X110" t="str">
        <f>IFERROR(_xlfn.XLOOKUP($A110,'Thông tin về sản phẩm'!$A$2:$A$6228,'Thông tin về sản phẩm'!$AL$2:$AL$6228),"")</f>
        <v>MM</v>
      </c>
      <c r="Y110" t="str">
        <f>IFERROR(_xlfn.XLOOKUP($A110,'Thông tin về sản phẩm'!$A$2:$A$6228,'Thông tin về sản phẩm'!$AM$2:$AM$6228),"")</f>
        <v>MD</v>
      </c>
      <c r="Z110" t="str">
        <f>IFERROR(_xlfn.XLOOKUP($A110,'Thông tin về sản phẩm'!$A$2:$A$6228,'Thông tin về sản phẩm'!$AY$2:$AY$6228),"")</f>
        <v>Gạch POR Ốp_Lát</v>
      </c>
      <c r="AA110" t="str">
        <f>IFERROR(_xlfn.XLOOKUP($A110,'Thông tin về sản phẩm'!$A$2:$A$6228,'Thông tin về sản phẩm'!$AZ$2:$AZ$6228),"")</f>
        <v>4. Tiềm năng</v>
      </c>
    </row>
    <row r="111" spans="1:27" ht="15" customHeight="1" x14ac:dyDescent="0.45">
      <c r="A111">
        <v>10006392</v>
      </c>
      <c r="B111" t="s">
        <v>1456</v>
      </c>
      <c r="C111" t="s">
        <v>1454</v>
      </c>
      <c r="D111" t="s">
        <v>33</v>
      </c>
      <c r="E111" t="s">
        <v>26</v>
      </c>
      <c r="F111" t="s">
        <v>2279</v>
      </c>
      <c r="G111" s="46">
        <f>VLOOKUP(A111,'[1]Tổng hợp'!C$2:J$741,8,0)</f>
        <v>354000</v>
      </c>
      <c r="H111" s="46">
        <v>240700</v>
      </c>
      <c r="I111" s="46">
        <v>251300</v>
      </c>
      <c r="J111" s="47">
        <f t="shared" si="4"/>
        <v>228665</v>
      </c>
      <c r="K111" s="47">
        <f t="shared" si="5"/>
        <v>251300</v>
      </c>
      <c r="L111" s="48">
        <f t="shared" si="6"/>
        <v>0.32005649717514123</v>
      </c>
      <c r="M111" s="48">
        <f t="shared" si="7"/>
        <v>0.40867489056904099</v>
      </c>
      <c r="N111" t="str">
        <f>IFERROR(_xlfn.XLOOKUP($A111,'Thông tin về sản phẩm'!$A$2:$A$6228,'Thông tin về sản phẩm'!$F$2:$F$6228),"")</f>
        <v>GẠCH, POR 400x800, 4080SAPA008-H+, Loại AA (L1)</v>
      </c>
      <c r="O111" t="str">
        <f>IFERROR(_xlfn.XLOOKUP($A111,'Thông tin về sản phẩm'!$A$2:$A$6228,'Thông tin về sản phẩm'!$S$2:$S$6228),"")</f>
        <v>ỐP_LÁT</v>
      </c>
      <c r="P111" t="str">
        <f>IFERROR(_xlfn.XLOOKUP($A111,'Thông tin về sản phẩm'!$A$2:$A$6228,'Thông tin về sản phẩm'!$Y$2:$Y$6228),"")</f>
        <v>ĐEN</v>
      </c>
      <c r="Q111" t="str">
        <f>IFERROR(_xlfn.XLOOKUP($A111,'Thông tin về sản phẩm'!$A$2:$A$6228,'Thông tin về sản phẩm'!$AA$2:$AA$6228),"")</f>
        <v>KHÁNG_KHUẨN</v>
      </c>
      <c r="R111" t="str">
        <f>IFERROR(_xlfn.XLOOKUP($A111,'Thông tin về sản phẩm'!$A$2:$A$6228,'Thông tin về sản phẩm'!$AC$2:$AC$6228),"")</f>
        <v>VÂN_ĐÁ</v>
      </c>
      <c r="S111">
        <f>IFERROR(_xlfn.XLOOKUP($A111,'Thông tin về sản phẩm'!$A$2:$A$6228,'Thông tin về sản phẩm'!$AD$2:$AD$6228),"")</f>
        <v>7.4</v>
      </c>
      <c r="T111" t="str">
        <f>IFERROR(_xlfn.XLOOKUP($A111,'Thông tin về sản phẩm'!$A$2:$A$6228,'Thông tin về sản phẩm'!$I$2:$I$6228),"")</f>
        <v>VIE</v>
      </c>
      <c r="U111">
        <f>IFERROR(_xlfn.XLOOKUP($A111,'Thông tin về sản phẩm'!$A$2:$A$6228,'Thông tin về sản phẩm'!$AI$2:$AI$6228),"")</f>
        <v>800</v>
      </c>
      <c r="V111">
        <f>IFERROR(_xlfn.XLOOKUP($A111,'Thông tin về sản phẩm'!$A$2:$A$6228,'Thông tin về sản phẩm'!$AJ$2:$AJ$6228),"")</f>
        <v>400</v>
      </c>
      <c r="W111">
        <f>IFERROR(_xlfn.XLOOKUP($A111,'Thông tin về sản phẩm'!$A$2:$A$6228,'Thông tin về sản phẩm'!$AK$2:$AK$6228),"")</f>
        <v>10</v>
      </c>
      <c r="X111" t="str">
        <f>IFERROR(_xlfn.XLOOKUP($A111,'Thông tin về sản phẩm'!$A$2:$A$6228,'Thông tin về sản phẩm'!$AL$2:$AL$6228),"")</f>
        <v>MM</v>
      </c>
      <c r="Y111" t="str">
        <f>IFERROR(_xlfn.XLOOKUP($A111,'Thông tin về sản phẩm'!$A$2:$A$6228,'Thông tin về sản phẩm'!$AM$2:$AM$6228),"")</f>
        <v>MV</v>
      </c>
      <c r="Z111" t="str">
        <f>IFERROR(_xlfn.XLOOKUP($A111,'Thông tin về sản phẩm'!$A$2:$A$6228,'Thông tin về sản phẩm'!$AY$2:$AY$6228),"")</f>
        <v>Gạch POR Ốp_Lát</v>
      </c>
      <c r="AA111" t="str">
        <f>IFERROR(_xlfn.XLOOKUP($A111,'Thông tin về sản phẩm'!$A$2:$A$6228,'Thông tin về sản phẩm'!$AZ$2:$AZ$6228),"")</f>
        <v>4. Tiềm năng</v>
      </c>
    </row>
    <row r="112" spans="1:27" ht="15" customHeight="1" x14ac:dyDescent="0.45">
      <c r="A112">
        <v>10003665</v>
      </c>
      <c r="B112" t="s">
        <v>1553</v>
      </c>
      <c r="C112" t="s">
        <v>1551</v>
      </c>
      <c r="D112" t="s">
        <v>33</v>
      </c>
      <c r="E112" t="s">
        <v>134</v>
      </c>
      <c r="F112" t="s">
        <v>2279</v>
      </c>
      <c r="G112" s="46">
        <f>VLOOKUP(A112,'[1]Tổng hợp'!C$2:J$741,8,0)</f>
        <v>720000</v>
      </c>
      <c r="H112" s="46">
        <v>489600</v>
      </c>
      <c r="I112" s="46">
        <v>511200</v>
      </c>
      <c r="J112" s="47">
        <f t="shared" si="4"/>
        <v>465120</v>
      </c>
      <c r="K112" s="47">
        <f t="shared" si="5"/>
        <v>511200</v>
      </c>
      <c r="L112" s="48">
        <f t="shared" si="6"/>
        <v>0.32</v>
      </c>
      <c r="M112" s="48">
        <f t="shared" si="7"/>
        <v>0.40845070422535212</v>
      </c>
      <c r="N112" t="str">
        <f>IFERROR(_xlfn.XLOOKUP($A112,'Thông tin về sản phẩm'!$A$2:$A$6228,'Thông tin về sản phẩm'!$F$2:$F$6228),"")</f>
        <v>GẠCH, POR 600x1200, 60120LANGBIANG003FP-H+, Loại AA (L1)</v>
      </c>
      <c r="O112" t="str">
        <f>IFERROR(_xlfn.XLOOKUP($A112,'Thông tin về sản phẩm'!$A$2:$A$6228,'Thông tin về sản phẩm'!$S$2:$S$6228),"")</f>
        <v>ỐP_LÁT</v>
      </c>
      <c r="P112" t="str">
        <f>IFERROR(_xlfn.XLOOKUP($A112,'Thông tin về sản phẩm'!$A$2:$A$6228,'Thông tin về sản phẩm'!$Y$2:$Y$6228),"")</f>
        <v>NÂU</v>
      </c>
      <c r="Q112" t="str">
        <f>IFERROR(_xlfn.XLOOKUP($A112,'Thông tin về sản phẩm'!$A$2:$A$6228,'Thông tin về sản phẩm'!$AA$2:$AA$6228),"")</f>
        <v>KHÁNG_KHUẨN</v>
      </c>
      <c r="R112" t="str">
        <f>IFERROR(_xlfn.XLOOKUP($A112,'Thông tin về sản phẩm'!$A$2:$A$6228,'Thông tin về sản phẩm'!$AC$2:$AC$6228),"")</f>
        <v>VÂN_ĐÁ_MARBLE_CẨM_THẠCH</v>
      </c>
      <c r="S112">
        <f>IFERROR(_xlfn.XLOOKUP($A112,'Thông tin về sản phẩm'!$A$2:$A$6228,'Thông tin về sản phẩm'!$AD$2:$AD$6228),"")</f>
        <v>17.3</v>
      </c>
      <c r="T112" t="str">
        <f>IFERROR(_xlfn.XLOOKUP($A112,'Thông tin về sản phẩm'!$A$2:$A$6228,'Thông tin về sản phẩm'!$I$2:$I$6228),"")</f>
        <v>VIE</v>
      </c>
      <c r="U112">
        <f>IFERROR(_xlfn.XLOOKUP($A112,'Thông tin về sản phẩm'!$A$2:$A$6228,'Thông tin về sản phẩm'!$AI$2:$AI$6228),"")</f>
        <v>1200</v>
      </c>
      <c r="V112">
        <f>IFERROR(_xlfn.XLOOKUP($A112,'Thông tin về sản phẩm'!$A$2:$A$6228,'Thông tin về sản phẩm'!$AJ$2:$AJ$6228),"")</f>
        <v>600</v>
      </c>
      <c r="W112">
        <f>IFERROR(_xlfn.XLOOKUP($A112,'Thông tin về sản phẩm'!$A$2:$A$6228,'Thông tin về sản phẩm'!$AK$2:$AK$6228),"")</f>
        <v>11</v>
      </c>
      <c r="X112" t="str">
        <f>IFERROR(_xlfn.XLOOKUP($A112,'Thông tin về sản phẩm'!$A$2:$A$6228,'Thông tin về sản phẩm'!$AL$2:$AL$6228),"")</f>
        <v>MM</v>
      </c>
      <c r="Y112" t="str">
        <f>IFERROR(_xlfn.XLOOKUP($A112,'Thông tin về sản phẩm'!$A$2:$A$6228,'Thông tin về sản phẩm'!$AM$2:$AM$6228),"")</f>
        <v>MV</v>
      </c>
      <c r="Z112" t="str">
        <f>IFERROR(_xlfn.XLOOKUP($A112,'Thông tin về sản phẩm'!$A$2:$A$6228,'Thông tin về sản phẩm'!$AY$2:$AY$6228),"")</f>
        <v>Gạch POR Ốp_Lát</v>
      </c>
      <c r="AA112" t="str">
        <f>IFERROR(_xlfn.XLOOKUP($A112,'Thông tin về sản phẩm'!$A$2:$A$6228,'Thông tin về sản phẩm'!$AZ$2:$AZ$6228),"")</f>
        <v>4. Tiềm năng</v>
      </c>
    </row>
    <row r="113" spans="1:27" ht="15" customHeight="1" x14ac:dyDescent="0.45">
      <c r="A113">
        <v>10003667</v>
      </c>
      <c r="B113" t="s">
        <v>1513</v>
      </c>
      <c r="C113" t="s">
        <v>1511</v>
      </c>
      <c r="D113" t="s">
        <v>33</v>
      </c>
      <c r="E113" t="s">
        <v>134</v>
      </c>
      <c r="F113" t="s">
        <v>2279</v>
      </c>
      <c r="G113" s="46">
        <f>VLOOKUP(A113,'[1]Tổng hợp'!C$2:J$741,8,0)</f>
        <v>786000</v>
      </c>
      <c r="H113" s="46">
        <v>534500</v>
      </c>
      <c r="I113" s="46">
        <v>558100</v>
      </c>
      <c r="J113" s="47">
        <f t="shared" si="4"/>
        <v>507775</v>
      </c>
      <c r="K113" s="47">
        <f t="shared" si="5"/>
        <v>558100</v>
      </c>
      <c r="L113" s="48">
        <f t="shared" si="6"/>
        <v>0.31997455470737912</v>
      </c>
      <c r="M113" s="48">
        <f t="shared" si="7"/>
        <v>0.408349758107866</v>
      </c>
      <c r="N113" t="str">
        <f>IFERROR(_xlfn.XLOOKUP($A113,'Thông tin về sản phẩm'!$A$2:$A$6228,'Thông tin về sản phẩm'!$F$2:$F$6228),"")</f>
        <v>GẠCH, POR 600x1200, 60120LANGBIANG004FP-H+, Loại AA (L1)</v>
      </c>
      <c r="O113" t="str">
        <f>IFERROR(_xlfn.XLOOKUP($A113,'Thông tin về sản phẩm'!$A$2:$A$6228,'Thông tin về sản phẩm'!$S$2:$S$6228),"")</f>
        <v>ỐP_LÁT</v>
      </c>
      <c r="P113" t="str">
        <f>IFERROR(_xlfn.XLOOKUP($A113,'Thông tin về sản phẩm'!$A$2:$A$6228,'Thông tin về sản phẩm'!$Y$2:$Y$6228),"")</f>
        <v>XANH_LÁ</v>
      </c>
      <c r="Q113" t="str">
        <f>IFERROR(_xlfn.XLOOKUP($A113,'Thông tin về sản phẩm'!$A$2:$A$6228,'Thông tin về sản phẩm'!$AA$2:$AA$6228),"")</f>
        <v>KHÁNG_KHUẨN</v>
      </c>
      <c r="R113" t="str">
        <f>IFERROR(_xlfn.XLOOKUP($A113,'Thông tin về sản phẩm'!$A$2:$A$6228,'Thông tin về sản phẩm'!$AC$2:$AC$6228),"")</f>
        <v>VÂN_ĐÁ_MARBLE_CẨM_THẠCH</v>
      </c>
      <c r="S113">
        <f>IFERROR(_xlfn.XLOOKUP($A113,'Thông tin về sản phẩm'!$A$2:$A$6228,'Thông tin về sản phẩm'!$AD$2:$AD$6228),"")</f>
        <v>17.3</v>
      </c>
      <c r="T113" t="str">
        <f>IFERROR(_xlfn.XLOOKUP($A113,'Thông tin về sản phẩm'!$A$2:$A$6228,'Thông tin về sản phẩm'!$I$2:$I$6228),"")</f>
        <v>VIE</v>
      </c>
      <c r="U113">
        <f>IFERROR(_xlfn.XLOOKUP($A113,'Thông tin về sản phẩm'!$A$2:$A$6228,'Thông tin về sản phẩm'!$AI$2:$AI$6228),"")</f>
        <v>1200</v>
      </c>
      <c r="V113">
        <f>IFERROR(_xlfn.XLOOKUP($A113,'Thông tin về sản phẩm'!$A$2:$A$6228,'Thông tin về sản phẩm'!$AJ$2:$AJ$6228),"")</f>
        <v>600</v>
      </c>
      <c r="W113">
        <f>IFERROR(_xlfn.XLOOKUP($A113,'Thông tin về sản phẩm'!$A$2:$A$6228,'Thông tin về sản phẩm'!$AK$2:$AK$6228),"")</f>
        <v>11</v>
      </c>
      <c r="X113" t="str">
        <f>IFERROR(_xlfn.XLOOKUP($A113,'Thông tin về sản phẩm'!$A$2:$A$6228,'Thông tin về sản phẩm'!$AL$2:$AL$6228),"")</f>
        <v>MM</v>
      </c>
      <c r="Y113" t="str">
        <f>IFERROR(_xlfn.XLOOKUP($A113,'Thông tin về sản phẩm'!$A$2:$A$6228,'Thông tin về sản phẩm'!$AM$2:$AM$6228),"")</f>
        <v>MV</v>
      </c>
      <c r="Z113" t="str">
        <f>IFERROR(_xlfn.XLOOKUP($A113,'Thông tin về sản phẩm'!$A$2:$A$6228,'Thông tin về sản phẩm'!$AY$2:$AY$6228),"")</f>
        <v>Gạch POR Ốp_Lát</v>
      </c>
      <c r="AA113" t="str">
        <f>IFERROR(_xlfn.XLOOKUP($A113,'Thông tin về sản phẩm'!$A$2:$A$6228,'Thông tin về sản phẩm'!$AZ$2:$AZ$6228),"")</f>
        <v>4. Tiềm năng</v>
      </c>
    </row>
    <row r="114" spans="1:27" ht="15" customHeight="1" x14ac:dyDescent="0.45">
      <c r="A114">
        <v>10003669</v>
      </c>
      <c r="B114" t="s">
        <v>1516</v>
      </c>
      <c r="C114" t="s">
        <v>1514</v>
      </c>
      <c r="D114" t="s">
        <v>33</v>
      </c>
      <c r="E114" t="s">
        <v>134</v>
      </c>
      <c r="F114" t="s">
        <v>2279</v>
      </c>
      <c r="G114" s="46">
        <f>VLOOKUP(A114,'[1]Tổng hợp'!C$2:J$741,8,0)</f>
        <v>990000</v>
      </c>
      <c r="H114" s="46">
        <v>673200</v>
      </c>
      <c r="I114" s="46">
        <v>702900</v>
      </c>
      <c r="J114" s="47">
        <f t="shared" si="4"/>
        <v>639540</v>
      </c>
      <c r="K114" s="47">
        <f t="shared" si="5"/>
        <v>702900</v>
      </c>
      <c r="L114" s="48">
        <f t="shared" si="6"/>
        <v>0.32</v>
      </c>
      <c r="M114" s="48">
        <f t="shared" si="7"/>
        <v>0.40845070422535212</v>
      </c>
      <c r="N114" t="str">
        <f>IFERROR(_xlfn.XLOOKUP($A114,'Thông tin về sản phẩm'!$A$2:$A$6228,'Thông tin về sản phẩm'!$F$2:$F$6228),"")</f>
        <v>GẠCH, POR 600x1200, 60120LANGBIANG005FP-H+, Loại AA (L1)</v>
      </c>
      <c r="O114" t="str">
        <f>IFERROR(_xlfn.XLOOKUP($A114,'Thông tin về sản phẩm'!$A$2:$A$6228,'Thông tin về sản phẩm'!$S$2:$S$6228),"")</f>
        <v>ỐP_LÁT</v>
      </c>
      <c r="P114" t="str">
        <f>IFERROR(_xlfn.XLOOKUP($A114,'Thông tin về sản phẩm'!$A$2:$A$6228,'Thông tin về sản phẩm'!$Y$2:$Y$6228),"")</f>
        <v>XANH_DƯƠNG</v>
      </c>
      <c r="Q114" t="str">
        <f>IFERROR(_xlfn.XLOOKUP($A114,'Thông tin về sản phẩm'!$A$2:$A$6228,'Thông tin về sản phẩm'!$AA$2:$AA$6228),"")</f>
        <v>KHÁNG_KHUẨN</v>
      </c>
      <c r="R114" t="str">
        <f>IFERROR(_xlfn.XLOOKUP($A114,'Thông tin về sản phẩm'!$A$2:$A$6228,'Thông tin về sản phẩm'!$AC$2:$AC$6228),"")</f>
        <v>VÂN_ĐÁ_MARBLE_CẨM_THẠCH</v>
      </c>
      <c r="S114">
        <f>IFERROR(_xlfn.XLOOKUP($A114,'Thông tin về sản phẩm'!$A$2:$A$6228,'Thông tin về sản phẩm'!$AD$2:$AD$6228),"")</f>
        <v>17.3</v>
      </c>
      <c r="T114" t="str">
        <f>IFERROR(_xlfn.XLOOKUP($A114,'Thông tin về sản phẩm'!$A$2:$A$6228,'Thông tin về sản phẩm'!$I$2:$I$6228),"")</f>
        <v>VIE</v>
      </c>
      <c r="U114">
        <f>IFERROR(_xlfn.XLOOKUP($A114,'Thông tin về sản phẩm'!$A$2:$A$6228,'Thông tin về sản phẩm'!$AI$2:$AI$6228),"")</f>
        <v>1200</v>
      </c>
      <c r="V114">
        <f>IFERROR(_xlfn.XLOOKUP($A114,'Thông tin về sản phẩm'!$A$2:$A$6228,'Thông tin về sản phẩm'!$AJ$2:$AJ$6228),"")</f>
        <v>600</v>
      </c>
      <c r="W114">
        <f>IFERROR(_xlfn.XLOOKUP($A114,'Thông tin về sản phẩm'!$A$2:$A$6228,'Thông tin về sản phẩm'!$AK$2:$AK$6228),"")</f>
        <v>11</v>
      </c>
      <c r="X114" t="str">
        <f>IFERROR(_xlfn.XLOOKUP($A114,'Thông tin về sản phẩm'!$A$2:$A$6228,'Thông tin về sản phẩm'!$AL$2:$AL$6228),"")</f>
        <v>MM</v>
      </c>
      <c r="Y114" t="str">
        <f>IFERROR(_xlfn.XLOOKUP($A114,'Thông tin về sản phẩm'!$A$2:$A$6228,'Thông tin về sản phẩm'!$AM$2:$AM$6228),"")</f>
        <v>MV</v>
      </c>
      <c r="Z114" t="str">
        <f>IFERROR(_xlfn.XLOOKUP($A114,'Thông tin về sản phẩm'!$A$2:$A$6228,'Thông tin về sản phẩm'!$AY$2:$AY$6228),"")</f>
        <v>Gạch POR Ốp_Lát</v>
      </c>
      <c r="AA114" t="str">
        <f>IFERROR(_xlfn.XLOOKUP($A114,'Thông tin về sản phẩm'!$A$2:$A$6228,'Thông tin về sản phẩm'!$AZ$2:$AZ$6228),"")</f>
        <v>4. Tiềm năng</v>
      </c>
    </row>
    <row r="115" spans="1:27" ht="15" customHeight="1" x14ac:dyDescent="0.45">
      <c r="A115">
        <v>10005912</v>
      </c>
      <c r="B115" t="s">
        <v>1550</v>
      </c>
      <c r="C115" t="s">
        <v>1548</v>
      </c>
      <c r="D115" t="s">
        <v>33</v>
      </c>
      <c r="E115" t="s">
        <v>134</v>
      </c>
      <c r="F115" t="s">
        <v>2279</v>
      </c>
      <c r="G115" s="46">
        <f>VLOOKUP(A115,'[1]Tổng hợp'!C$2:J$741,8,0)</f>
        <v>590000</v>
      </c>
      <c r="H115" s="46">
        <v>401200</v>
      </c>
      <c r="I115" s="46">
        <v>418900</v>
      </c>
      <c r="J115" s="47">
        <f t="shared" si="4"/>
        <v>381140</v>
      </c>
      <c r="K115" s="47">
        <f t="shared" si="5"/>
        <v>418900</v>
      </c>
      <c r="L115" s="48">
        <f t="shared" si="6"/>
        <v>0.32</v>
      </c>
      <c r="M115" s="48">
        <f t="shared" si="7"/>
        <v>0.40845070422535212</v>
      </c>
      <c r="N115" t="str">
        <f>IFERROR(_xlfn.XLOOKUP($A115,'Thông tin về sản phẩm'!$A$2:$A$6228,'Thông tin về sản phẩm'!$F$2:$F$6228),"")</f>
        <v>GẠCH, POR 600x1200, 60120NILE005-H+, Loại AA (L1)</v>
      </c>
      <c r="O115" t="str">
        <f>IFERROR(_xlfn.XLOOKUP($A115,'Thông tin về sản phẩm'!$A$2:$A$6228,'Thông tin về sản phẩm'!$S$2:$S$6228),"")</f>
        <v>ỐP_LÁT</v>
      </c>
      <c r="P115" t="str">
        <f>IFERROR(_xlfn.XLOOKUP($A115,'Thông tin về sản phẩm'!$A$2:$A$6228,'Thông tin về sản phẩm'!$Y$2:$Y$6228),"")</f>
        <v>XÁM</v>
      </c>
      <c r="Q115" t="str">
        <f>IFERROR(_xlfn.XLOOKUP($A115,'Thông tin về sản phẩm'!$A$2:$A$6228,'Thông tin về sản phẩm'!$AA$2:$AA$6228),"")</f>
        <v>KHÁNG_KHUẨN</v>
      </c>
      <c r="R115" t="str">
        <f>IFERROR(_xlfn.XLOOKUP($A115,'Thông tin về sản phẩm'!$A$2:$A$6228,'Thông tin về sản phẩm'!$AC$2:$AC$6228),"")</f>
        <v>VÂN_ĐÁ_MARBLE_CẨM_THẠCH</v>
      </c>
      <c r="S115">
        <f>IFERROR(_xlfn.XLOOKUP($A115,'Thông tin về sản phẩm'!$A$2:$A$6228,'Thông tin về sản phẩm'!$AD$2:$AD$6228),"")</f>
        <v>17.3</v>
      </c>
      <c r="T115" t="str">
        <f>IFERROR(_xlfn.XLOOKUP($A115,'Thông tin về sản phẩm'!$A$2:$A$6228,'Thông tin về sản phẩm'!$I$2:$I$6228),"")</f>
        <v>VIE</v>
      </c>
      <c r="U115">
        <f>IFERROR(_xlfn.XLOOKUP($A115,'Thông tin về sản phẩm'!$A$2:$A$6228,'Thông tin về sản phẩm'!$AI$2:$AI$6228),"")</f>
        <v>1200</v>
      </c>
      <c r="V115">
        <f>IFERROR(_xlfn.XLOOKUP($A115,'Thông tin về sản phẩm'!$A$2:$A$6228,'Thông tin về sản phẩm'!$AJ$2:$AJ$6228),"")</f>
        <v>600</v>
      </c>
      <c r="W115">
        <f>IFERROR(_xlfn.XLOOKUP($A115,'Thông tin về sản phẩm'!$A$2:$A$6228,'Thông tin về sản phẩm'!$AK$2:$AK$6228),"")</f>
        <v>11</v>
      </c>
      <c r="X115" t="str">
        <f>IFERROR(_xlfn.XLOOKUP($A115,'Thông tin về sản phẩm'!$A$2:$A$6228,'Thông tin về sản phẩm'!$AL$2:$AL$6228),"")</f>
        <v>MM</v>
      </c>
      <c r="Y115" t="str">
        <f>IFERROR(_xlfn.XLOOKUP($A115,'Thông tin về sản phẩm'!$A$2:$A$6228,'Thông tin về sản phẩm'!$AM$2:$AM$6228),"")</f>
        <v>MV</v>
      </c>
      <c r="Z115" t="str">
        <f>IFERROR(_xlfn.XLOOKUP($A115,'Thông tin về sản phẩm'!$A$2:$A$6228,'Thông tin về sản phẩm'!$AY$2:$AY$6228),"")</f>
        <v>Gạch POR Ốp_Lát</v>
      </c>
      <c r="AA115" t="str">
        <f>IFERROR(_xlfn.XLOOKUP($A115,'Thông tin về sản phẩm'!$A$2:$A$6228,'Thông tin về sản phẩm'!$AZ$2:$AZ$6228),"")</f>
        <v>4. Tiềm năng</v>
      </c>
    </row>
    <row r="116" spans="1:27" ht="15" customHeight="1" x14ac:dyDescent="0.45">
      <c r="A116">
        <v>10006263</v>
      </c>
      <c r="B116" t="s">
        <v>1537</v>
      </c>
      <c r="C116" t="s">
        <v>1535</v>
      </c>
      <c r="D116" t="s">
        <v>33</v>
      </c>
      <c r="E116" t="s">
        <v>134</v>
      </c>
      <c r="F116" t="s">
        <v>2279</v>
      </c>
      <c r="G116" s="46">
        <f>VLOOKUP(A116,'[1]Tổng hợp'!C$2:J$741,8,0)</f>
        <v>748000</v>
      </c>
      <c r="H116" s="46">
        <v>508600</v>
      </c>
      <c r="I116" s="46">
        <v>531100</v>
      </c>
      <c r="J116" s="47">
        <f t="shared" si="4"/>
        <v>483170</v>
      </c>
      <c r="K116" s="47">
        <f t="shared" si="5"/>
        <v>531100</v>
      </c>
      <c r="L116" s="48">
        <f t="shared" si="6"/>
        <v>0.32005347593582889</v>
      </c>
      <c r="M116" s="48">
        <f t="shared" si="7"/>
        <v>0.40839766522312182</v>
      </c>
      <c r="N116" t="str">
        <f>IFERROR(_xlfn.XLOOKUP($A116,'Thông tin về sản phẩm'!$A$2:$A$6228,'Thông tin về sản phẩm'!$F$2:$F$6228),"")</f>
        <v>GẠCH, POR 600x1200, 60120NILE006-H+, Loại AA (L1)</v>
      </c>
      <c r="O116" t="str">
        <f>IFERROR(_xlfn.XLOOKUP($A116,'Thông tin về sản phẩm'!$A$2:$A$6228,'Thông tin về sản phẩm'!$S$2:$S$6228),"")</f>
        <v>ỐP_LÁT</v>
      </c>
      <c r="P116" t="str">
        <f>IFERROR(_xlfn.XLOOKUP($A116,'Thông tin về sản phẩm'!$A$2:$A$6228,'Thông tin về sản phẩm'!$Y$2:$Y$6228),"")</f>
        <v>XÁM</v>
      </c>
      <c r="Q116" t="str">
        <f>IFERROR(_xlfn.XLOOKUP($A116,'Thông tin về sản phẩm'!$A$2:$A$6228,'Thông tin về sản phẩm'!$AA$2:$AA$6228),"")</f>
        <v>KHÁNG_KHUẨN</v>
      </c>
      <c r="R116" t="str">
        <f>IFERROR(_xlfn.XLOOKUP($A116,'Thông tin về sản phẩm'!$A$2:$A$6228,'Thông tin về sản phẩm'!$AC$2:$AC$6228),"")</f>
        <v>VÂN_ĐÁ</v>
      </c>
      <c r="S116">
        <f>IFERROR(_xlfn.XLOOKUP($A116,'Thông tin về sản phẩm'!$A$2:$A$6228,'Thông tin về sản phẩm'!$AD$2:$AD$6228),"")</f>
        <v>17.3</v>
      </c>
      <c r="T116" t="str">
        <f>IFERROR(_xlfn.XLOOKUP($A116,'Thông tin về sản phẩm'!$A$2:$A$6228,'Thông tin về sản phẩm'!$I$2:$I$6228),"")</f>
        <v>VIE</v>
      </c>
      <c r="U116">
        <f>IFERROR(_xlfn.XLOOKUP($A116,'Thông tin về sản phẩm'!$A$2:$A$6228,'Thông tin về sản phẩm'!$AI$2:$AI$6228),"")</f>
        <v>1200</v>
      </c>
      <c r="V116">
        <f>IFERROR(_xlfn.XLOOKUP($A116,'Thông tin về sản phẩm'!$A$2:$A$6228,'Thông tin về sản phẩm'!$AJ$2:$AJ$6228),"")</f>
        <v>600</v>
      </c>
      <c r="W116">
        <f>IFERROR(_xlfn.XLOOKUP($A116,'Thông tin về sản phẩm'!$A$2:$A$6228,'Thông tin về sản phẩm'!$AK$2:$AK$6228),"")</f>
        <v>11</v>
      </c>
      <c r="X116" t="str">
        <f>IFERROR(_xlfn.XLOOKUP($A116,'Thông tin về sản phẩm'!$A$2:$A$6228,'Thông tin về sản phẩm'!$AL$2:$AL$6228),"")</f>
        <v>MM</v>
      </c>
      <c r="Y116" t="str">
        <f>IFERROR(_xlfn.XLOOKUP($A116,'Thông tin về sản phẩm'!$A$2:$A$6228,'Thông tin về sản phẩm'!$AM$2:$AM$6228),"")</f>
        <v>MV</v>
      </c>
      <c r="Z116" t="str">
        <f>IFERROR(_xlfn.XLOOKUP($A116,'Thông tin về sản phẩm'!$A$2:$A$6228,'Thông tin về sản phẩm'!$AY$2:$AY$6228),"")</f>
        <v>Gạch POR Ốp_Lát</v>
      </c>
      <c r="AA116" t="str">
        <f>IFERROR(_xlfn.XLOOKUP($A116,'Thông tin về sản phẩm'!$A$2:$A$6228,'Thông tin về sản phẩm'!$AZ$2:$AZ$6228),"")</f>
        <v>4. Tiềm năng</v>
      </c>
    </row>
    <row r="117" spans="1:27" ht="15" customHeight="1" x14ac:dyDescent="0.45">
      <c r="A117">
        <v>10003659</v>
      </c>
      <c r="B117" t="s">
        <v>1547</v>
      </c>
      <c r="C117" t="s">
        <v>1545</v>
      </c>
      <c r="D117" t="s">
        <v>33</v>
      </c>
      <c r="E117" t="s">
        <v>134</v>
      </c>
      <c r="F117" t="s">
        <v>2279</v>
      </c>
      <c r="G117" s="46">
        <f>VLOOKUP(A117,'[1]Tổng hợp'!C$2:J$741,8,0)</f>
        <v>990000</v>
      </c>
      <c r="H117" s="46">
        <v>673200</v>
      </c>
      <c r="I117" s="46">
        <v>702900</v>
      </c>
      <c r="J117" s="47">
        <f t="shared" si="4"/>
        <v>639540</v>
      </c>
      <c r="K117" s="47">
        <f t="shared" si="5"/>
        <v>702900</v>
      </c>
      <c r="L117" s="48">
        <f t="shared" si="6"/>
        <v>0.32</v>
      </c>
      <c r="M117" s="48">
        <f t="shared" si="7"/>
        <v>0.40845070422535212</v>
      </c>
      <c r="N117" t="str">
        <f>IFERROR(_xlfn.XLOOKUP($A117,'Thông tin về sản phẩm'!$A$2:$A$6228,'Thông tin về sản phẩm'!$F$2:$F$6228),"")</f>
        <v>GẠCH, POR 600x1200, 60120STONE004-FP-H+, Loại AA (L1)</v>
      </c>
      <c r="O117" t="str">
        <f>IFERROR(_xlfn.XLOOKUP($A117,'Thông tin về sản phẩm'!$A$2:$A$6228,'Thông tin về sản phẩm'!$S$2:$S$6228),"")</f>
        <v>ỐP_LÁT</v>
      </c>
      <c r="P117" t="str">
        <f>IFERROR(_xlfn.XLOOKUP($A117,'Thông tin về sản phẩm'!$A$2:$A$6228,'Thông tin về sản phẩm'!$Y$2:$Y$6228),"")</f>
        <v>ĐỎ_NÂU</v>
      </c>
      <c r="Q117" t="str">
        <f>IFERROR(_xlfn.XLOOKUP($A117,'Thông tin về sản phẩm'!$A$2:$A$6228,'Thông tin về sản phẩm'!$AA$2:$AA$6228),"")</f>
        <v>KHÁNG_KHUẨN</v>
      </c>
      <c r="R117" t="str">
        <f>IFERROR(_xlfn.XLOOKUP($A117,'Thông tin về sản phẩm'!$A$2:$A$6228,'Thông tin về sản phẩm'!$AC$2:$AC$6228),"")</f>
        <v>VÂN_ĐÁ_MARBLE_CẨM_THẠCH</v>
      </c>
      <c r="S117">
        <f>IFERROR(_xlfn.XLOOKUP($A117,'Thông tin về sản phẩm'!$A$2:$A$6228,'Thông tin về sản phẩm'!$AD$2:$AD$6228),"")</f>
        <v>17.3</v>
      </c>
      <c r="T117" t="str">
        <f>IFERROR(_xlfn.XLOOKUP($A117,'Thông tin về sản phẩm'!$A$2:$A$6228,'Thông tin về sản phẩm'!$I$2:$I$6228),"")</f>
        <v>VIE</v>
      </c>
      <c r="U117">
        <f>IFERROR(_xlfn.XLOOKUP($A117,'Thông tin về sản phẩm'!$A$2:$A$6228,'Thông tin về sản phẩm'!$AI$2:$AI$6228),"")</f>
        <v>1200</v>
      </c>
      <c r="V117">
        <f>IFERROR(_xlfn.XLOOKUP($A117,'Thông tin về sản phẩm'!$A$2:$A$6228,'Thông tin về sản phẩm'!$AJ$2:$AJ$6228),"")</f>
        <v>600</v>
      </c>
      <c r="W117">
        <f>IFERROR(_xlfn.XLOOKUP($A117,'Thông tin về sản phẩm'!$A$2:$A$6228,'Thông tin về sản phẩm'!$AK$2:$AK$6228),"")</f>
        <v>11</v>
      </c>
      <c r="X117" t="str">
        <f>IFERROR(_xlfn.XLOOKUP($A117,'Thông tin về sản phẩm'!$A$2:$A$6228,'Thông tin về sản phẩm'!$AL$2:$AL$6228),"")</f>
        <v>MM</v>
      </c>
      <c r="Y117" t="str">
        <f>IFERROR(_xlfn.XLOOKUP($A117,'Thông tin về sản phẩm'!$A$2:$A$6228,'Thông tin về sản phẩm'!$AM$2:$AM$6228),"")</f>
        <v>MV</v>
      </c>
      <c r="Z117" t="str">
        <f>IFERROR(_xlfn.XLOOKUP($A117,'Thông tin về sản phẩm'!$A$2:$A$6228,'Thông tin về sản phẩm'!$AY$2:$AY$6228),"")</f>
        <v>Gạch POR Ốp_Lát</v>
      </c>
      <c r="AA117" t="str">
        <f>IFERROR(_xlfn.XLOOKUP($A117,'Thông tin về sản phẩm'!$A$2:$A$6228,'Thông tin về sản phẩm'!$AZ$2:$AZ$6228),"")</f>
        <v>4. Tiềm năng</v>
      </c>
    </row>
    <row r="118" spans="1:27" ht="15" customHeight="1" x14ac:dyDescent="0.45">
      <c r="A118">
        <v>10007442</v>
      </c>
      <c r="B118" t="s">
        <v>23958</v>
      </c>
      <c r="C118" t="s">
        <v>2284</v>
      </c>
      <c r="D118" t="s">
        <v>33</v>
      </c>
      <c r="E118" t="s">
        <v>48</v>
      </c>
      <c r="F118" t="s">
        <v>2279</v>
      </c>
      <c r="G118" s="46">
        <v>375000</v>
      </c>
      <c r="H118" s="46">
        <v>255000</v>
      </c>
      <c r="I118" s="46">
        <v>266200</v>
      </c>
      <c r="J118" s="47">
        <f t="shared" si="4"/>
        <v>242250</v>
      </c>
      <c r="K118" s="47">
        <f t="shared" si="5"/>
        <v>266200</v>
      </c>
      <c r="L118" s="48">
        <f t="shared" si="6"/>
        <v>0.32</v>
      </c>
      <c r="M118" s="48">
        <f t="shared" si="7"/>
        <v>0.4087152516904583</v>
      </c>
      <c r="N118" t="str">
        <f>IFERROR(_xlfn.XLOOKUP($A118,'Thông tin về sản phẩm'!$A$2:$A$6228,'Thông tin về sản phẩm'!$F$2:$F$6228),"")</f>
        <v>GẠCH, POR 600x600, 6060CLASSIC009, Loại A. (L1)</v>
      </c>
      <c r="O118" t="str">
        <f>IFERROR(_xlfn.XLOOKUP($A118,'Thông tin về sản phẩm'!$A$2:$A$6228,'Thông tin về sản phẩm'!$S$2:$S$6228),"")</f>
        <v>ỐP_LÁT</v>
      </c>
      <c r="P118" t="str">
        <f>IFERROR(_xlfn.XLOOKUP($A118,'Thông tin về sản phẩm'!$A$2:$A$6228,'Thông tin về sản phẩm'!$Y$2:$Y$6228),"")</f>
        <v>KEM</v>
      </c>
      <c r="Q118" t="str">
        <f>IFERROR(_xlfn.XLOOKUP($A118,'Thông tin về sản phẩm'!$A$2:$A$6228,'Thông tin về sản phẩm'!$AA$2:$AA$6228),"")</f>
        <v>ĐẶC_THÙ</v>
      </c>
      <c r="R118" t="str">
        <f>IFERROR(_xlfn.XLOOKUP($A118,'Thông tin về sản phẩm'!$A$2:$A$6228,'Thông tin về sản phẩm'!$AC$2:$AC$6228),"")</f>
        <v>VÂN_ĐÁ</v>
      </c>
      <c r="S118">
        <f>IFERROR(_xlfn.XLOOKUP($A118,'Thông tin về sản phẩm'!$A$2:$A$6228,'Thông tin về sản phẩm'!$AD$2:$AD$6228),"")</f>
        <v>7.85</v>
      </c>
      <c r="T118" t="str">
        <f>IFERROR(_xlfn.XLOOKUP($A118,'Thông tin về sản phẩm'!$A$2:$A$6228,'Thông tin về sản phẩm'!$I$2:$I$6228),"")</f>
        <v>VIE</v>
      </c>
      <c r="U118">
        <f>IFERROR(_xlfn.XLOOKUP($A118,'Thông tin về sản phẩm'!$A$2:$A$6228,'Thông tin về sản phẩm'!$AI$2:$AI$6228),"")</f>
        <v>600</v>
      </c>
      <c r="V118">
        <f>IFERROR(_xlfn.XLOOKUP($A118,'Thông tin về sản phẩm'!$A$2:$A$6228,'Thông tin về sản phẩm'!$AJ$2:$AJ$6228),"")</f>
        <v>600</v>
      </c>
      <c r="W118">
        <f>IFERROR(_xlfn.XLOOKUP($A118,'Thông tin về sản phẩm'!$A$2:$A$6228,'Thông tin về sản phẩm'!$AK$2:$AK$6228),"")</f>
        <v>9.3000000000000007</v>
      </c>
      <c r="X118" t="str">
        <f>IFERROR(_xlfn.XLOOKUP($A118,'Thông tin về sản phẩm'!$A$2:$A$6228,'Thông tin về sản phẩm'!$AL$2:$AL$6228),"")</f>
        <v>MM</v>
      </c>
      <c r="Y118" t="str">
        <f>IFERROR(_xlfn.XLOOKUP($A118,'Thông tin về sản phẩm'!$A$2:$A$6228,'Thông tin về sản phẩm'!$AM$2:$AM$6228),"")</f>
        <v>NSX</v>
      </c>
      <c r="Z118" t="str">
        <f>IFERROR(_xlfn.XLOOKUP($A118,'Thông tin về sản phẩm'!$A$2:$A$6228,'Thông tin về sản phẩm'!$AY$2:$AY$6228),"")</f>
        <v>Gạch POR Ốp_Lát</v>
      </c>
      <c r="AA118" t="str">
        <f>IFERROR(_xlfn.XLOOKUP($A118,'Thông tin về sản phẩm'!$A$2:$A$6228,'Thông tin về sản phẩm'!$AZ$2:$AZ$6228),"")</f>
        <v>4. Tiềm năng</v>
      </c>
    </row>
    <row r="119" spans="1:27" ht="15" customHeight="1" x14ac:dyDescent="0.45">
      <c r="A119">
        <v>10000733</v>
      </c>
      <c r="B119" t="s">
        <v>1862</v>
      </c>
      <c r="C119" t="s">
        <v>1860</v>
      </c>
      <c r="D119" t="s">
        <v>33</v>
      </c>
      <c r="E119" t="s">
        <v>48</v>
      </c>
      <c r="F119" t="s">
        <v>2279</v>
      </c>
      <c r="G119" s="46">
        <f>VLOOKUP(A119,'[1]Tổng hợp'!C$2:J$741,8,0)</f>
        <v>255000</v>
      </c>
      <c r="H119" s="46">
        <v>173400</v>
      </c>
      <c r="I119" s="46">
        <v>181000</v>
      </c>
      <c r="J119" s="47">
        <f t="shared" si="4"/>
        <v>164730</v>
      </c>
      <c r="K119" s="47">
        <f t="shared" si="5"/>
        <v>181000</v>
      </c>
      <c r="L119" s="48">
        <f t="shared" si="6"/>
        <v>0.32</v>
      </c>
      <c r="M119" s="48">
        <f t="shared" si="7"/>
        <v>0.40883977900552487</v>
      </c>
      <c r="N119" t="str">
        <f>IFERROR(_xlfn.XLOOKUP($A119,'Thông tin về sản phẩm'!$A$2:$A$6228,'Thông tin về sản phẩm'!$F$2:$F$6228),"")</f>
        <v>GẠCH, POR 600x600, 6060DA009-FP, Loại AA (L1)</v>
      </c>
      <c r="O119" t="str">
        <f>IFERROR(_xlfn.XLOOKUP($A119,'Thông tin về sản phẩm'!$A$2:$A$6228,'Thông tin về sản phẩm'!$S$2:$S$6228),"")</f>
        <v>ỐP_LÁT</v>
      </c>
      <c r="P119" t="str">
        <f>IFERROR(_xlfn.XLOOKUP($A119,'Thông tin về sản phẩm'!$A$2:$A$6228,'Thông tin về sản phẩm'!$Y$2:$Y$6228),"")</f>
        <v>KEM</v>
      </c>
      <c r="Q119" t="str">
        <f>IFERROR(_xlfn.XLOOKUP($A119,'Thông tin về sản phẩm'!$A$2:$A$6228,'Thông tin về sản phẩm'!$AA$2:$AA$6228),"")</f>
        <v>ĐẶC_THÙ</v>
      </c>
      <c r="R119" t="str">
        <f>IFERROR(_xlfn.XLOOKUP($A119,'Thông tin về sản phẩm'!$A$2:$A$6228,'Thông tin về sản phẩm'!$AC$2:$AC$6228),"")</f>
        <v>VÂN_ĐÁ</v>
      </c>
      <c r="S119">
        <f>IFERROR(_xlfn.XLOOKUP($A119,'Thông tin về sản phẩm'!$A$2:$A$6228,'Thông tin về sản phẩm'!$AD$2:$AD$6228),"")</f>
        <v>8.1</v>
      </c>
      <c r="T119" t="str">
        <f>IFERROR(_xlfn.XLOOKUP($A119,'Thông tin về sản phẩm'!$A$2:$A$6228,'Thông tin về sản phẩm'!$I$2:$I$6228),"")</f>
        <v>VIE</v>
      </c>
      <c r="U119">
        <f>IFERROR(_xlfn.XLOOKUP($A119,'Thông tin về sản phẩm'!$A$2:$A$6228,'Thông tin về sản phẩm'!$AI$2:$AI$6228),"")</f>
        <v>600</v>
      </c>
      <c r="V119">
        <f>IFERROR(_xlfn.XLOOKUP($A119,'Thông tin về sản phẩm'!$A$2:$A$6228,'Thông tin về sản phẩm'!$AJ$2:$AJ$6228),"")</f>
        <v>600</v>
      </c>
      <c r="W119">
        <f>IFERROR(_xlfn.XLOOKUP($A119,'Thông tin về sản phẩm'!$A$2:$A$6228,'Thông tin về sản phẩm'!$AK$2:$AK$6228),"")</f>
        <v>9.5</v>
      </c>
      <c r="X119" t="str">
        <f>IFERROR(_xlfn.XLOOKUP($A119,'Thông tin về sản phẩm'!$A$2:$A$6228,'Thông tin về sản phẩm'!$AL$2:$AL$6228),"")</f>
        <v>MM</v>
      </c>
      <c r="Y119" t="str">
        <f>IFERROR(_xlfn.XLOOKUP($A119,'Thông tin về sản phẩm'!$A$2:$A$6228,'Thông tin về sản phẩm'!$AM$2:$AM$6228),"")</f>
        <v>NSX</v>
      </c>
      <c r="Z119" t="str">
        <f>IFERROR(_xlfn.XLOOKUP($A119,'Thông tin về sản phẩm'!$A$2:$A$6228,'Thông tin về sản phẩm'!$AY$2:$AY$6228),"")</f>
        <v>Gạch POR Ốp_Lát</v>
      </c>
      <c r="AA119" t="str">
        <f>IFERROR(_xlfn.XLOOKUP($A119,'Thông tin về sản phẩm'!$A$2:$A$6228,'Thông tin về sản phẩm'!$AZ$2:$AZ$6228),"")</f>
        <v>4. Tiềm năng</v>
      </c>
    </row>
    <row r="120" spans="1:27" ht="15" customHeight="1" x14ac:dyDescent="0.45">
      <c r="A120">
        <v>10004270</v>
      </c>
      <c r="B120" t="s">
        <v>23959</v>
      </c>
      <c r="C120" t="s">
        <v>2285</v>
      </c>
      <c r="D120" t="s">
        <v>33</v>
      </c>
      <c r="E120" t="s">
        <v>48</v>
      </c>
      <c r="F120" t="s">
        <v>2279</v>
      </c>
      <c r="G120" s="46">
        <v>263000</v>
      </c>
      <c r="H120" s="46">
        <v>178800</v>
      </c>
      <c r="I120" s="46">
        <v>186700</v>
      </c>
      <c r="J120" s="47">
        <f t="shared" si="4"/>
        <v>169860</v>
      </c>
      <c r="K120" s="47">
        <f t="shared" si="5"/>
        <v>186700</v>
      </c>
      <c r="L120" s="48">
        <f t="shared" si="6"/>
        <v>0.32015209125475286</v>
      </c>
      <c r="M120" s="48">
        <f t="shared" si="7"/>
        <v>0.40867702196036421</v>
      </c>
      <c r="N120" t="str">
        <f>IFERROR(_xlfn.XLOOKUP($A120,'Thông tin về sản phẩm'!$A$2:$A$6228,'Thông tin về sản phẩm'!$F$2:$F$6228),"")</f>
        <v>GẠCH, POR 600x600, 6060MNDA005-FP, Loại AA (L1)</v>
      </c>
      <c r="O120" t="str">
        <f>IFERROR(_xlfn.XLOOKUP($A120,'Thông tin về sản phẩm'!$A$2:$A$6228,'Thông tin về sản phẩm'!$S$2:$S$6228),"")</f>
        <v>ỐP_LÁT</v>
      </c>
      <c r="P120" t="str">
        <f>IFERROR(_xlfn.XLOOKUP($A120,'Thông tin về sản phẩm'!$A$2:$A$6228,'Thông tin về sản phẩm'!$Y$2:$Y$6228),"")</f>
        <v>VÀNG</v>
      </c>
      <c r="Q120" t="str">
        <f>IFERROR(_xlfn.XLOOKUP($A120,'Thông tin về sản phẩm'!$A$2:$A$6228,'Thông tin về sản phẩm'!$AA$2:$AA$6228),"")</f>
        <v>ĐẶC_THÙ</v>
      </c>
      <c r="R120" t="str">
        <f>IFERROR(_xlfn.XLOOKUP($A120,'Thông tin về sản phẩm'!$A$2:$A$6228,'Thông tin về sản phẩm'!$AC$2:$AC$6228),"")</f>
        <v>VÂN_ĐÁ</v>
      </c>
      <c r="S120">
        <f>IFERROR(_xlfn.XLOOKUP($A120,'Thông tin về sản phẩm'!$A$2:$A$6228,'Thông tin về sản phẩm'!$AD$2:$AD$6228),"")</f>
        <v>8</v>
      </c>
      <c r="T120" t="str">
        <f>IFERROR(_xlfn.XLOOKUP($A120,'Thông tin về sản phẩm'!$A$2:$A$6228,'Thông tin về sản phẩm'!$I$2:$I$6228),"")</f>
        <v>VIE</v>
      </c>
      <c r="U120">
        <f>IFERROR(_xlfn.XLOOKUP($A120,'Thông tin về sản phẩm'!$A$2:$A$6228,'Thông tin về sản phẩm'!$AI$2:$AI$6228),"")</f>
        <v>600</v>
      </c>
      <c r="V120">
        <f>IFERROR(_xlfn.XLOOKUP($A120,'Thông tin về sản phẩm'!$A$2:$A$6228,'Thông tin về sản phẩm'!$AJ$2:$AJ$6228),"")</f>
        <v>600</v>
      </c>
      <c r="W120">
        <f>IFERROR(_xlfn.XLOOKUP($A120,'Thông tin về sản phẩm'!$A$2:$A$6228,'Thông tin về sản phẩm'!$AK$2:$AK$6228),"")</f>
        <v>9.3000000000000007</v>
      </c>
      <c r="X120" t="str">
        <f>IFERROR(_xlfn.XLOOKUP($A120,'Thông tin về sản phẩm'!$A$2:$A$6228,'Thông tin về sản phẩm'!$AL$2:$AL$6228),"")</f>
        <v>MM</v>
      </c>
      <c r="Y120" t="str">
        <f>IFERROR(_xlfn.XLOOKUP($A120,'Thông tin về sản phẩm'!$A$2:$A$6228,'Thông tin về sản phẩm'!$AM$2:$AM$6228),"")</f>
        <v>NSX</v>
      </c>
      <c r="Z120" t="str">
        <f>IFERROR(_xlfn.XLOOKUP($A120,'Thông tin về sản phẩm'!$A$2:$A$6228,'Thông tin về sản phẩm'!$AY$2:$AY$6228),"")</f>
        <v>Gạch POR Ốp_Lát</v>
      </c>
      <c r="AA120" t="str">
        <f>IFERROR(_xlfn.XLOOKUP($A120,'Thông tin về sản phẩm'!$A$2:$A$6228,'Thông tin về sản phẩm'!$AZ$2:$AZ$6228),"")</f>
        <v>4. Tiềm năng</v>
      </c>
    </row>
    <row r="121" spans="1:27" ht="15" customHeight="1" x14ac:dyDescent="0.45">
      <c r="A121">
        <v>10004263</v>
      </c>
      <c r="B121" t="s">
        <v>23960</v>
      </c>
      <c r="C121" t="s">
        <v>2286</v>
      </c>
      <c r="D121" t="s">
        <v>33</v>
      </c>
      <c r="E121" t="s">
        <v>48</v>
      </c>
      <c r="F121" t="s">
        <v>2279</v>
      </c>
      <c r="G121" s="46">
        <v>250000</v>
      </c>
      <c r="H121" s="46">
        <v>170000</v>
      </c>
      <c r="I121" s="46">
        <v>177500</v>
      </c>
      <c r="J121" s="47">
        <f t="shared" si="4"/>
        <v>161500</v>
      </c>
      <c r="K121" s="47">
        <f t="shared" si="5"/>
        <v>177500</v>
      </c>
      <c r="L121" s="48">
        <f t="shared" si="6"/>
        <v>0.32</v>
      </c>
      <c r="M121" s="48">
        <f t="shared" si="7"/>
        <v>0.40845070422535212</v>
      </c>
      <c r="N121" t="str">
        <f>IFERROR(_xlfn.XLOOKUP($A121,'Thông tin về sản phẩm'!$A$2:$A$6228,'Thông tin về sản phẩm'!$F$2:$F$6228),"")</f>
        <v>GẠCH, POR 600x600, 6060MNDA010, Loại AA (L1)</v>
      </c>
      <c r="O121" t="str">
        <f>IFERROR(_xlfn.XLOOKUP($A121,'Thông tin về sản phẩm'!$A$2:$A$6228,'Thông tin về sản phẩm'!$S$2:$S$6228),"")</f>
        <v>ỐP_LÁT</v>
      </c>
      <c r="P121" t="str">
        <f>IFERROR(_xlfn.XLOOKUP($A121,'Thông tin về sản phẩm'!$A$2:$A$6228,'Thông tin về sản phẩm'!$Y$2:$Y$6228),"")</f>
        <v>KEM</v>
      </c>
      <c r="Q121" t="str">
        <f>IFERROR(_xlfn.XLOOKUP($A121,'Thông tin về sản phẩm'!$A$2:$A$6228,'Thông tin về sản phẩm'!$AA$2:$AA$6228),"")</f>
        <v>ĐẶC_THÙ</v>
      </c>
      <c r="R121" t="str">
        <f>IFERROR(_xlfn.XLOOKUP($A121,'Thông tin về sản phẩm'!$A$2:$A$6228,'Thông tin về sản phẩm'!$AC$2:$AC$6228),"")</f>
        <v>VÂN_ĐÁ</v>
      </c>
      <c r="S121">
        <f>IFERROR(_xlfn.XLOOKUP($A121,'Thông tin về sản phẩm'!$A$2:$A$6228,'Thông tin về sản phẩm'!$AD$2:$AD$6228),"")</f>
        <v>7.85</v>
      </c>
      <c r="T121" t="str">
        <f>IFERROR(_xlfn.XLOOKUP($A121,'Thông tin về sản phẩm'!$A$2:$A$6228,'Thông tin về sản phẩm'!$I$2:$I$6228),"")</f>
        <v>VIE</v>
      </c>
      <c r="U121">
        <f>IFERROR(_xlfn.XLOOKUP($A121,'Thông tin về sản phẩm'!$A$2:$A$6228,'Thông tin về sản phẩm'!$AI$2:$AI$6228),"")</f>
        <v>600</v>
      </c>
      <c r="V121">
        <f>IFERROR(_xlfn.XLOOKUP($A121,'Thông tin về sản phẩm'!$A$2:$A$6228,'Thông tin về sản phẩm'!$AJ$2:$AJ$6228),"")</f>
        <v>600</v>
      </c>
      <c r="W121">
        <f>IFERROR(_xlfn.XLOOKUP($A121,'Thông tin về sản phẩm'!$A$2:$A$6228,'Thông tin về sản phẩm'!$AK$2:$AK$6228),"")</f>
        <v>9.3000000000000007</v>
      </c>
      <c r="X121" t="str">
        <f>IFERROR(_xlfn.XLOOKUP($A121,'Thông tin về sản phẩm'!$A$2:$A$6228,'Thông tin về sản phẩm'!$AL$2:$AL$6228),"")</f>
        <v>MM</v>
      </c>
      <c r="Y121" t="str">
        <f>IFERROR(_xlfn.XLOOKUP($A121,'Thông tin về sản phẩm'!$A$2:$A$6228,'Thông tin về sản phẩm'!$AM$2:$AM$6228),"")</f>
        <v>NSX</v>
      </c>
      <c r="Z121" t="str">
        <f>IFERROR(_xlfn.XLOOKUP($A121,'Thông tin về sản phẩm'!$A$2:$A$6228,'Thông tin về sản phẩm'!$AY$2:$AY$6228),"")</f>
        <v>Gạch POR Ốp_Lát</v>
      </c>
      <c r="AA121" t="str">
        <f>IFERROR(_xlfn.XLOOKUP($A121,'Thông tin về sản phẩm'!$A$2:$A$6228,'Thông tin về sản phẩm'!$AZ$2:$AZ$6228),"")</f>
        <v>4. Tiềm năng</v>
      </c>
    </row>
    <row r="122" spans="1:27" ht="15" customHeight="1" x14ac:dyDescent="0.45">
      <c r="A122">
        <v>10007167</v>
      </c>
      <c r="B122" t="s">
        <v>1705</v>
      </c>
      <c r="C122" t="s">
        <v>1703</v>
      </c>
      <c r="D122" t="s">
        <v>33</v>
      </c>
      <c r="E122" t="s">
        <v>48</v>
      </c>
      <c r="F122" t="s">
        <v>2279</v>
      </c>
      <c r="G122" s="46">
        <f>VLOOKUP(A122,'[1]Tổng hợp'!C$2:J$741,8,0)</f>
        <v>250000</v>
      </c>
      <c r="H122" s="46">
        <v>170000</v>
      </c>
      <c r="I122" s="46">
        <v>177500</v>
      </c>
      <c r="J122" s="47">
        <f t="shared" si="4"/>
        <v>161500</v>
      </c>
      <c r="K122" s="47">
        <f t="shared" si="5"/>
        <v>177500</v>
      </c>
      <c r="L122" s="48">
        <f t="shared" si="6"/>
        <v>0.32</v>
      </c>
      <c r="M122" s="48">
        <f t="shared" si="7"/>
        <v>0.40845070422535212</v>
      </c>
      <c r="N122" t="str">
        <f>IFERROR(_xlfn.XLOOKUP($A122,'Thông tin về sản phẩm'!$A$2:$A$6228,'Thông tin về sản phẩm'!$F$2:$F$6228),"")</f>
        <v>GẠCH, POR 600x600, 6060MNDA016, Loại AA (L1)</v>
      </c>
      <c r="O122" t="str">
        <f>IFERROR(_xlfn.XLOOKUP($A122,'Thông tin về sản phẩm'!$A$2:$A$6228,'Thông tin về sản phẩm'!$S$2:$S$6228),"")</f>
        <v>ỐP_LÁT</v>
      </c>
      <c r="P122" t="str">
        <f>IFERROR(_xlfn.XLOOKUP($A122,'Thông tin về sản phẩm'!$A$2:$A$6228,'Thông tin về sản phẩm'!$Y$2:$Y$6228),"")</f>
        <v>XÁM</v>
      </c>
      <c r="Q122" t="str">
        <f>IFERROR(_xlfn.XLOOKUP($A122,'Thông tin về sản phẩm'!$A$2:$A$6228,'Thông tin về sản phẩm'!$AA$2:$AA$6228),"")</f>
        <v>ĐẶC_THÙ</v>
      </c>
      <c r="R122" t="str">
        <f>IFERROR(_xlfn.XLOOKUP($A122,'Thông tin về sản phẩm'!$A$2:$A$6228,'Thông tin về sản phẩm'!$AC$2:$AC$6228),"")</f>
        <v>VÂN_CÁT</v>
      </c>
      <c r="S122">
        <f>IFERROR(_xlfn.XLOOKUP($A122,'Thông tin về sản phẩm'!$A$2:$A$6228,'Thông tin về sản phẩm'!$AD$2:$AD$6228),"")</f>
        <v>7.85</v>
      </c>
      <c r="T122" t="str">
        <f>IFERROR(_xlfn.XLOOKUP($A122,'Thông tin về sản phẩm'!$A$2:$A$6228,'Thông tin về sản phẩm'!$I$2:$I$6228),"")</f>
        <v>VIE</v>
      </c>
      <c r="U122">
        <f>IFERROR(_xlfn.XLOOKUP($A122,'Thông tin về sản phẩm'!$A$2:$A$6228,'Thông tin về sản phẩm'!$AI$2:$AI$6228),"")</f>
        <v>600</v>
      </c>
      <c r="V122">
        <f>IFERROR(_xlfn.XLOOKUP($A122,'Thông tin về sản phẩm'!$A$2:$A$6228,'Thông tin về sản phẩm'!$AJ$2:$AJ$6228),"")</f>
        <v>600</v>
      </c>
      <c r="W122">
        <f>IFERROR(_xlfn.XLOOKUP($A122,'Thông tin về sản phẩm'!$A$2:$A$6228,'Thông tin về sản phẩm'!$AK$2:$AK$6228),"")</f>
        <v>9.3000000000000007</v>
      </c>
      <c r="X122" t="str">
        <f>IFERROR(_xlfn.XLOOKUP($A122,'Thông tin về sản phẩm'!$A$2:$A$6228,'Thông tin về sản phẩm'!$AL$2:$AL$6228),"")</f>
        <v>MM</v>
      </c>
      <c r="Y122" t="str">
        <f>IFERROR(_xlfn.XLOOKUP($A122,'Thông tin về sản phẩm'!$A$2:$A$6228,'Thông tin về sản phẩm'!$AM$2:$AM$6228),"")</f>
        <v>NSX</v>
      </c>
      <c r="Z122" t="str">
        <f>IFERROR(_xlfn.XLOOKUP($A122,'Thông tin về sản phẩm'!$A$2:$A$6228,'Thông tin về sản phẩm'!$AY$2:$AY$6228),"")</f>
        <v>Gạch POR Ốp_Lát</v>
      </c>
      <c r="AA122" t="str">
        <f>IFERROR(_xlfn.XLOOKUP($A122,'Thông tin về sản phẩm'!$A$2:$A$6228,'Thông tin về sản phẩm'!$AZ$2:$AZ$6228),"")</f>
        <v>5. Cơ bản</v>
      </c>
    </row>
    <row r="123" spans="1:27" ht="15" customHeight="1" x14ac:dyDescent="0.45">
      <c r="A123">
        <v>10005811</v>
      </c>
      <c r="B123" t="s">
        <v>1826</v>
      </c>
      <c r="C123" t="s">
        <v>1824</v>
      </c>
      <c r="D123" t="s">
        <v>33</v>
      </c>
      <c r="E123" t="s">
        <v>48</v>
      </c>
      <c r="F123" t="s">
        <v>2279</v>
      </c>
      <c r="G123" s="46">
        <f>VLOOKUP(A123,'[1]Tổng hợp'!C$2:J$741,8,0)</f>
        <v>238000</v>
      </c>
      <c r="H123" s="46">
        <v>161800</v>
      </c>
      <c r="I123" s="46">
        <v>169000</v>
      </c>
      <c r="J123" s="47">
        <f t="shared" si="4"/>
        <v>153710</v>
      </c>
      <c r="K123" s="47">
        <f t="shared" si="5"/>
        <v>169000</v>
      </c>
      <c r="L123" s="48">
        <f t="shared" si="6"/>
        <v>0.32016806722689073</v>
      </c>
      <c r="M123" s="48">
        <f t="shared" si="7"/>
        <v>0.40828402366863903</v>
      </c>
      <c r="N123" t="str">
        <f>IFERROR(_xlfn.XLOOKUP($A123,'Thông tin về sản phẩm'!$A$2:$A$6228,'Thông tin về sản phẩm'!$F$2:$F$6228),"")</f>
        <v>GẠCH, POR 600x600, 6060STONE005-FP, Loại AA (L1)</v>
      </c>
      <c r="O123" t="str">
        <f>IFERROR(_xlfn.XLOOKUP($A123,'Thông tin về sản phẩm'!$A$2:$A$6228,'Thông tin về sản phẩm'!$S$2:$S$6228),"")</f>
        <v>ỐP_LÁT</v>
      </c>
      <c r="P123" t="str">
        <f>IFERROR(_xlfn.XLOOKUP($A123,'Thông tin về sản phẩm'!$A$2:$A$6228,'Thông tin về sản phẩm'!$Y$2:$Y$6228),"")</f>
        <v>XANH</v>
      </c>
      <c r="Q123" t="str">
        <f>IFERROR(_xlfn.XLOOKUP($A123,'Thông tin về sản phẩm'!$A$2:$A$6228,'Thông tin về sản phẩm'!$AA$2:$AA$6228),"")</f>
        <v>ĐẶC_THÙ</v>
      </c>
      <c r="R123" t="str">
        <f>IFERROR(_xlfn.XLOOKUP($A123,'Thông tin về sản phẩm'!$A$2:$A$6228,'Thông tin về sản phẩm'!$AC$2:$AC$6228),"")</f>
        <v>VÂN_ĐÁ</v>
      </c>
      <c r="S123">
        <f>IFERROR(_xlfn.XLOOKUP($A123,'Thông tin về sản phẩm'!$A$2:$A$6228,'Thông tin về sản phẩm'!$AD$2:$AD$6228),"")</f>
        <v>8</v>
      </c>
      <c r="T123" t="str">
        <f>IFERROR(_xlfn.XLOOKUP($A123,'Thông tin về sản phẩm'!$A$2:$A$6228,'Thông tin về sản phẩm'!$I$2:$I$6228),"")</f>
        <v>VIE</v>
      </c>
      <c r="U123">
        <f>IFERROR(_xlfn.XLOOKUP($A123,'Thông tin về sản phẩm'!$A$2:$A$6228,'Thông tin về sản phẩm'!$AI$2:$AI$6228),"")</f>
        <v>600</v>
      </c>
      <c r="V123">
        <f>IFERROR(_xlfn.XLOOKUP($A123,'Thông tin về sản phẩm'!$A$2:$A$6228,'Thông tin về sản phẩm'!$AJ$2:$AJ$6228),"")</f>
        <v>600</v>
      </c>
      <c r="W123">
        <f>IFERROR(_xlfn.XLOOKUP($A123,'Thông tin về sản phẩm'!$A$2:$A$6228,'Thông tin về sản phẩm'!$AK$2:$AK$6228),"")</f>
        <v>9.3000000000000007</v>
      </c>
      <c r="X123" t="str">
        <f>IFERROR(_xlfn.XLOOKUP($A123,'Thông tin về sản phẩm'!$A$2:$A$6228,'Thông tin về sản phẩm'!$AL$2:$AL$6228),"")</f>
        <v>MM</v>
      </c>
      <c r="Y123" t="str">
        <f>IFERROR(_xlfn.XLOOKUP($A123,'Thông tin về sản phẩm'!$A$2:$A$6228,'Thông tin về sản phẩm'!$AM$2:$AM$6228),"")</f>
        <v>MD</v>
      </c>
      <c r="Z123" t="str">
        <f>IFERROR(_xlfn.XLOOKUP($A123,'Thông tin về sản phẩm'!$A$2:$A$6228,'Thông tin về sản phẩm'!$AY$2:$AY$6228),"")</f>
        <v>Gạch POR Ốp_Lát</v>
      </c>
      <c r="AA123" t="str">
        <f>IFERROR(_xlfn.XLOOKUP($A123,'Thông tin về sản phẩm'!$A$2:$A$6228,'Thông tin về sản phẩm'!$AZ$2:$AZ$6228),"")</f>
        <v>4. Tiềm năng</v>
      </c>
    </row>
    <row r="124" spans="1:27" ht="15" customHeight="1" x14ac:dyDescent="0.45">
      <c r="A124">
        <v>10005627</v>
      </c>
      <c r="B124" t="s">
        <v>1576</v>
      </c>
      <c r="C124" t="s">
        <v>1574</v>
      </c>
      <c r="D124" t="s">
        <v>33</v>
      </c>
      <c r="E124" t="s">
        <v>48</v>
      </c>
      <c r="F124" t="s">
        <v>2279</v>
      </c>
      <c r="G124" s="46">
        <f>VLOOKUP(A124,'[1]Tổng hợp'!C$2:J$741,8,0)</f>
        <v>262000</v>
      </c>
      <c r="H124" s="46">
        <v>178200</v>
      </c>
      <c r="I124" s="46">
        <v>186000</v>
      </c>
      <c r="J124" s="47">
        <f t="shared" si="4"/>
        <v>169290</v>
      </c>
      <c r="K124" s="47">
        <f t="shared" si="5"/>
        <v>186000</v>
      </c>
      <c r="L124" s="48">
        <f t="shared" si="6"/>
        <v>0.31984732824427481</v>
      </c>
      <c r="M124" s="48">
        <f t="shared" si="7"/>
        <v>0.40860215053763443</v>
      </c>
      <c r="N124" t="str">
        <f>IFERROR(_xlfn.XLOOKUP($A124,'Thông tin về sản phẩm'!$A$2:$A$6228,'Thông tin về sản phẩm'!$F$2:$F$6228),"")</f>
        <v>GẠCH, POR 600x600, 6060TRANGAN001-FP, Loại AA (L1)</v>
      </c>
      <c r="O124" t="str">
        <f>IFERROR(_xlfn.XLOOKUP($A124,'Thông tin về sản phẩm'!$A$2:$A$6228,'Thông tin về sản phẩm'!$S$2:$S$6228),"")</f>
        <v>ỐP_LÁT</v>
      </c>
      <c r="P124" t="str">
        <f>IFERROR(_xlfn.XLOOKUP($A124,'Thông tin về sản phẩm'!$A$2:$A$6228,'Thông tin về sản phẩm'!$Y$2:$Y$6228),"")</f>
        <v>XANH</v>
      </c>
      <c r="Q124" t="str">
        <f>IFERROR(_xlfn.XLOOKUP($A124,'Thông tin về sản phẩm'!$A$2:$A$6228,'Thông tin về sản phẩm'!$AA$2:$AA$6228),"")</f>
        <v>ĐẶC_THÙ</v>
      </c>
      <c r="R124" t="str">
        <f>IFERROR(_xlfn.XLOOKUP($A124,'Thông tin về sản phẩm'!$A$2:$A$6228,'Thông tin về sản phẩm'!$AC$2:$AC$6228),"")</f>
        <v>VÂN_ĐÁ</v>
      </c>
      <c r="S124">
        <f>IFERROR(_xlfn.XLOOKUP($A124,'Thông tin về sản phẩm'!$A$2:$A$6228,'Thông tin về sản phẩm'!$AD$2:$AD$6228),"")</f>
        <v>8</v>
      </c>
      <c r="T124" t="str">
        <f>IFERROR(_xlfn.XLOOKUP($A124,'Thông tin về sản phẩm'!$A$2:$A$6228,'Thông tin về sản phẩm'!$I$2:$I$6228),"")</f>
        <v>VIE</v>
      </c>
      <c r="U124">
        <f>IFERROR(_xlfn.XLOOKUP($A124,'Thông tin về sản phẩm'!$A$2:$A$6228,'Thông tin về sản phẩm'!$AI$2:$AI$6228),"")</f>
        <v>600</v>
      </c>
      <c r="V124">
        <f>IFERROR(_xlfn.XLOOKUP($A124,'Thông tin về sản phẩm'!$A$2:$A$6228,'Thông tin về sản phẩm'!$AJ$2:$AJ$6228),"")</f>
        <v>600</v>
      </c>
      <c r="W124">
        <f>IFERROR(_xlfn.XLOOKUP($A124,'Thông tin về sản phẩm'!$A$2:$A$6228,'Thông tin về sản phẩm'!$AK$2:$AK$6228),"")</f>
        <v>9.3000000000000007</v>
      </c>
      <c r="X124" t="str">
        <f>IFERROR(_xlfn.XLOOKUP($A124,'Thông tin về sản phẩm'!$A$2:$A$6228,'Thông tin về sản phẩm'!$AL$2:$AL$6228),"")</f>
        <v>MM</v>
      </c>
      <c r="Y124" t="str">
        <f>IFERROR(_xlfn.XLOOKUP($A124,'Thông tin về sản phẩm'!$A$2:$A$6228,'Thông tin về sản phẩm'!$AM$2:$AM$6228),"")</f>
        <v>MV</v>
      </c>
      <c r="Z124" t="str">
        <f>IFERROR(_xlfn.XLOOKUP($A124,'Thông tin về sản phẩm'!$A$2:$A$6228,'Thông tin về sản phẩm'!$AY$2:$AY$6228),"")</f>
        <v>Gạch POR Ốp_Lát</v>
      </c>
      <c r="AA124" t="str">
        <f>IFERROR(_xlfn.XLOOKUP($A124,'Thông tin về sản phẩm'!$A$2:$A$6228,'Thông tin về sản phẩm'!$AZ$2:$AZ$6228),"")</f>
        <v>4. Tiềm năng</v>
      </c>
    </row>
    <row r="125" spans="1:27" ht="15" customHeight="1" x14ac:dyDescent="0.45">
      <c r="A125">
        <v>10005628</v>
      </c>
      <c r="B125" t="s">
        <v>1661</v>
      </c>
      <c r="C125" t="s">
        <v>1659</v>
      </c>
      <c r="D125" t="s">
        <v>33</v>
      </c>
      <c r="E125" t="s">
        <v>48</v>
      </c>
      <c r="F125" t="s">
        <v>2279</v>
      </c>
      <c r="G125" s="46">
        <f>VLOOKUP(A125,'[1]Tổng hợp'!C$2:J$741,8,0)</f>
        <v>238000</v>
      </c>
      <c r="H125" s="46">
        <v>161800</v>
      </c>
      <c r="I125" s="46">
        <v>169000</v>
      </c>
      <c r="J125" s="47">
        <f t="shared" si="4"/>
        <v>153710</v>
      </c>
      <c r="K125" s="47">
        <f t="shared" si="5"/>
        <v>169000</v>
      </c>
      <c r="L125" s="48">
        <f t="shared" si="6"/>
        <v>0.32016806722689073</v>
      </c>
      <c r="M125" s="48">
        <f t="shared" si="7"/>
        <v>0.40828402366863903</v>
      </c>
      <c r="N125" t="str">
        <f>IFERROR(_xlfn.XLOOKUP($A125,'Thông tin về sản phẩm'!$A$2:$A$6228,'Thông tin về sản phẩm'!$F$2:$F$6228),"")</f>
        <v>GẠCH, POR 600x600, 6060TRANGAN002-FP, Loại AA (L1)</v>
      </c>
      <c r="O125" t="str">
        <f>IFERROR(_xlfn.XLOOKUP($A125,'Thông tin về sản phẩm'!$A$2:$A$6228,'Thông tin về sản phẩm'!$S$2:$S$6228),"")</f>
        <v>ỐP_LÁT</v>
      </c>
      <c r="P125" t="str">
        <f>IFERROR(_xlfn.XLOOKUP($A125,'Thông tin về sản phẩm'!$A$2:$A$6228,'Thông tin về sản phẩm'!$Y$2:$Y$6228),"")</f>
        <v>KEM</v>
      </c>
      <c r="Q125" t="str">
        <f>IFERROR(_xlfn.XLOOKUP($A125,'Thông tin về sản phẩm'!$A$2:$A$6228,'Thông tin về sản phẩm'!$AA$2:$AA$6228),"")</f>
        <v>ĐẶC_THÙ</v>
      </c>
      <c r="R125" t="str">
        <f>IFERROR(_xlfn.XLOOKUP($A125,'Thông tin về sản phẩm'!$A$2:$A$6228,'Thông tin về sản phẩm'!$AC$2:$AC$6228),"")</f>
        <v>VÂN_ĐÁ</v>
      </c>
      <c r="S125">
        <f>IFERROR(_xlfn.XLOOKUP($A125,'Thông tin về sản phẩm'!$A$2:$A$6228,'Thông tin về sản phẩm'!$AD$2:$AD$6228),"")</f>
        <v>8</v>
      </c>
      <c r="T125" t="str">
        <f>IFERROR(_xlfn.XLOOKUP($A125,'Thông tin về sản phẩm'!$A$2:$A$6228,'Thông tin về sản phẩm'!$I$2:$I$6228),"")</f>
        <v>VIE</v>
      </c>
      <c r="U125">
        <f>IFERROR(_xlfn.XLOOKUP($A125,'Thông tin về sản phẩm'!$A$2:$A$6228,'Thông tin về sản phẩm'!$AI$2:$AI$6228),"")</f>
        <v>600</v>
      </c>
      <c r="V125">
        <f>IFERROR(_xlfn.XLOOKUP($A125,'Thông tin về sản phẩm'!$A$2:$A$6228,'Thông tin về sản phẩm'!$AJ$2:$AJ$6228),"")</f>
        <v>600</v>
      </c>
      <c r="W125">
        <f>IFERROR(_xlfn.XLOOKUP($A125,'Thông tin về sản phẩm'!$A$2:$A$6228,'Thông tin về sản phẩm'!$AK$2:$AK$6228),"")</f>
        <v>9.3000000000000007</v>
      </c>
      <c r="X125" t="str">
        <f>IFERROR(_xlfn.XLOOKUP($A125,'Thông tin về sản phẩm'!$A$2:$A$6228,'Thông tin về sản phẩm'!$AL$2:$AL$6228),"")</f>
        <v>MM</v>
      </c>
      <c r="Y125" t="str">
        <f>IFERROR(_xlfn.XLOOKUP($A125,'Thông tin về sản phẩm'!$A$2:$A$6228,'Thông tin về sản phẩm'!$AM$2:$AM$6228),"")</f>
        <v>MV</v>
      </c>
      <c r="Z125" t="str">
        <f>IFERROR(_xlfn.XLOOKUP($A125,'Thông tin về sản phẩm'!$A$2:$A$6228,'Thông tin về sản phẩm'!$AY$2:$AY$6228),"")</f>
        <v>Gạch POR Ốp_Lát</v>
      </c>
      <c r="AA125" t="str">
        <f>IFERROR(_xlfn.XLOOKUP($A125,'Thông tin về sản phẩm'!$A$2:$A$6228,'Thông tin về sản phẩm'!$AZ$2:$AZ$6228),"")</f>
        <v>4. Tiềm năng</v>
      </c>
    </row>
    <row r="126" spans="1:27" ht="15" customHeight="1" x14ac:dyDescent="0.45">
      <c r="A126">
        <v>10005629</v>
      </c>
      <c r="B126" t="s">
        <v>1647</v>
      </c>
      <c r="C126" t="s">
        <v>1645</v>
      </c>
      <c r="D126" t="s">
        <v>33</v>
      </c>
      <c r="E126" t="s">
        <v>48</v>
      </c>
      <c r="F126" t="s">
        <v>2279</v>
      </c>
      <c r="G126" s="46">
        <f>VLOOKUP(A126,'[1]Tổng hợp'!C$2:J$741,8,0)</f>
        <v>262000</v>
      </c>
      <c r="H126" s="46">
        <v>178200</v>
      </c>
      <c r="I126" s="46">
        <v>186000</v>
      </c>
      <c r="J126" s="47">
        <f t="shared" si="4"/>
        <v>169290</v>
      </c>
      <c r="K126" s="47">
        <f t="shared" si="5"/>
        <v>186000</v>
      </c>
      <c r="L126" s="48">
        <f t="shared" si="6"/>
        <v>0.31984732824427481</v>
      </c>
      <c r="M126" s="48">
        <f t="shared" si="7"/>
        <v>0.40860215053763443</v>
      </c>
      <c r="N126" t="str">
        <f>IFERROR(_xlfn.XLOOKUP($A126,'Thông tin về sản phẩm'!$A$2:$A$6228,'Thông tin về sản phẩm'!$F$2:$F$6228),"")</f>
        <v>GẠCH, POR 600x600, 6060TRANGAN003-FP, Loại AA (L1)</v>
      </c>
      <c r="O126" t="str">
        <f>IFERROR(_xlfn.XLOOKUP($A126,'Thông tin về sản phẩm'!$A$2:$A$6228,'Thông tin về sản phẩm'!$S$2:$S$6228),"")</f>
        <v>ỐP_LÁT</v>
      </c>
      <c r="P126" t="str">
        <f>IFERROR(_xlfn.XLOOKUP($A126,'Thông tin về sản phẩm'!$A$2:$A$6228,'Thông tin về sản phẩm'!$Y$2:$Y$6228),"")</f>
        <v>XÁM</v>
      </c>
      <c r="Q126" t="str">
        <f>IFERROR(_xlfn.XLOOKUP($A126,'Thông tin về sản phẩm'!$A$2:$A$6228,'Thông tin về sản phẩm'!$AA$2:$AA$6228),"")</f>
        <v>ĐẶC_THÙ</v>
      </c>
      <c r="R126" t="str">
        <f>IFERROR(_xlfn.XLOOKUP($A126,'Thông tin về sản phẩm'!$A$2:$A$6228,'Thông tin về sản phẩm'!$AC$2:$AC$6228),"")</f>
        <v>VÂN_ĐÁ</v>
      </c>
      <c r="S126">
        <f>IFERROR(_xlfn.XLOOKUP($A126,'Thông tin về sản phẩm'!$A$2:$A$6228,'Thông tin về sản phẩm'!$AD$2:$AD$6228),"")</f>
        <v>8</v>
      </c>
      <c r="T126" t="str">
        <f>IFERROR(_xlfn.XLOOKUP($A126,'Thông tin về sản phẩm'!$A$2:$A$6228,'Thông tin về sản phẩm'!$I$2:$I$6228),"")</f>
        <v>VIE</v>
      </c>
      <c r="U126">
        <f>IFERROR(_xlfn.XLOOKUP($A126,'Thông tin về sản phẩm'!$A$2:$A$6228,'Thông tin về sản phẩm'!$AI$2:$AI$6228),"")</f>
        <v>600</v>
      </c>
      <c r="V126">
        <f>IFERROR(_xlfn.XLOOKUP($A126,'Thông tin về sản phẩm'!$A$2:$A$6228,'Thông tin về sản phẩm'!$AJ$2:$AJ$6228),"")</f>
        <v>600</v>
      </c>
      <c r="W126">
        <f>IFERROR(_xlfn.XLOOKUP($A126,'Thông tin về sản phẩm'!$A$2:$A$6228,'Thông tin về sản phẩm'!$AK$2:$AK$6228),"")</f>
        <v>9.3000000000000007</v>
      </c>
      <c r="X126" t="str">
        <f>IFERROR(_xlfn.XLOOKUP($A126,'Thông tin về sản phẩm'!$A$2:$A$6228,'Thông tin về sản phẩm'!$AL$2:$AL$6228),"")</f>
        <v>MM</v>
      </c>
      <c r="Y126" t="str">
        <f>IFERROR(_xlfn.XLOOKUP($A126,'Thông tin về sản phẩm'!$A$2:$A$6228,'Thông tin về sản phẩm'!$AM$2:$AM$6228),"")</f>
        <v>MV</v>
      </c>
      <c r="Z126" t="str">
        <f>IFERROR(_xlfn.XLOOKUP($A126,'Thông tin về sản phẩm'!$A$2:$A$6228,'Thông tin về sản phẩm'!$AY$2:$AY$6228),"")</f>
        <v>Gạch POR Ốp_Lát</v>
      </c>
      <c r="AA126" t="str">
        <f>IFERROR(_xlfn.XLOOKUP($A126,'Thông tin về sản phẩm'!$A$2:$A$6228,'Thông tin về sản phẩm'!$AZ$2:$AZ$6228),"")</f>
        <v>4. Tiềm năng</v>
      </c>
    </row>
    <row r="127" spans="1:27" ht="15" customHeight="1" x14ac:dyDescent="0.45">
      <c r="A127">
        <v>10005630</v>
      </c>
      <c r="B127" t="s">
        <v>1579</v>
      </c>
      <c r="C127" t="s">
        <v>1577</v>
      </c>
      <c r="D127" t="s">
        <v>33</v>
      </c>
      <c r="E127" t="s">
        <v>48</v>
      </c>
      <c r="F127" t="s">
        <v>2279</v>
      </c>
      <c r="G127" s="46">
        <f>VLOOKUP(A127,'[1]Tổng hợp'!C$2:J$741,8,0)</f>
        <v>262000</v>
      </c>
      <c r="H127" s="46">
        <v>178200</v>
      </c>
      <c r="I127" s="46">
        <v>186000</v>
      </c>
      <c r="J127" s="47">
        <f t="shared" si="4"/>
        <v>169290</v>
      </c>
      <c r="K127" s="47">
        <f t="shared" si="5"/>
        <v>186000</v>
      </c>
      <c r="L127" s="48">
        <f t="shared" si="6"/>
        <v>0.31984732824427481</v>
      </c>
      <c r="M127" s="48">
        <f t="shared" si="7"/>
        <v>0.40860215053763443</v>
      </c>
      <c r="N127" t="str">
        <f>IFERROR(_xlfn.XLOOKUP($A127,'Thông tin về sản phẩm'!$A$2:$A$6228,'Thông tin về sản phẩm'!$F$2:$F$6228),"")</f>
        <v>GẠCH, POR 600x600, 6060TRANGAN004-FP, Loại AA (L1)</v>
      </c>
      <c r="O127" t="str">
        <f>IFERROR(_xlfn.XLOOKUP($A127,'Thông tin về sản phẩm'!$A$2:$A$6228,'Thông tin về sản phẩm'!$S$2:$S$6228),"")</f>
        <v>ỐP_LÁT</v>
      </c>
      <c r="P127" t="str">
        <f>IFERROR(_xlfn.XLOOKUP($A127,'Thông tin về sản phẩm'!$A$2:$A$6228,'Thông tin về sản phẩm'!$Y$2:$Y$6228),"")</f>
        <v>XÁM</v>
      </c>
      <c r="Q127" t="str">
        <f>IFERROR(_xlfn.XLOOKUP($A127,'Thông tin về sản phẩm'!$A$2:$A$6228,'Thông tin về sản phẩm'!$AA$2:$AA$6228),"")</f>
        <v>ĐẶC_THÙ</v>
      </c>
      <c r="R127" t="str">
        <f>IFERROR(_xlfn.XLOOKUP($A127,'Thông tin về sản phẩm'!$A$2:$A$6228,'Thông tin về sản phẩm'!$AC$2:$AC$6228),"")</f>
        <v>VÂN_ĐÁ</v>
      </c>
      <c r="S127">
        <f>IFERROR(_xlfn.XLOOKUP($A127,'Thông tin về sản phẩm'!$A$2:$A$6228,'Thông tin về sản phẩm'!$AD$2:$AD$6228),"")</f>
        <v>8</v>
      </c>
      <c r="T127" t="str">
        <f>IFERROR(_xlfn.XLOOKUP($A127,'Thông tin về sản phẩm'!$A$2:$A$6228,'Thông tin về sản phẩm'!$I$2:$I$6228),"")</f>
        <v>VIE</v>
      </c>
      <c r="U127">
        <f>IFERROR(_xlfn.XLOOKUP($A127,'Thông tin về sản phẩm'!$A$2:$A$6228,'Thông tin về sản phẩm'!$AI$2:$AI$6228),"")</f>
        <v>600</v>
      </c>
      <c r="V127">
        <f>IFERROR(_xlfn.XLOOKUP($A127,'Thông tin về sản phẩm'!$A$2:$A$6228,'Thông tin về sản phẩm'!$AJ$2:$AJ$6228),"")</f>
        <v>600</v>
      </c>
      <c r="W127">
        <f>IFERROR(_xlfn.XLOOKUP($A127,'Thông tin về sản phẩm'!$A$2:$A$6228,'Thông tin về sản phẩm'!$AK$2:$AK$6228),"")</f>
        <v>9.3000000000000007</v>
      </c>
      <c r="X127" t="str">
        <f>IFERROR(_xlfn.XLOOKUP($A127,'Thông tin về sản phẩm'!$A$2:$A$6228,'Thông tin về sản phẩm'!$AL$2:$AL$6228),"")</f>
        <v>MM</v>
      </c>
      <c r="Y127" t="str">
        <f>IFERROR(_xlfn.XLOOKUP($A127,'Thông tin về sản phẩm'!$A$2:$A$6228,'Thông tin về sản phẩm'!$AM$2:$AM$6228),"")</f>
        <v>MV</v>
      </c>
      <c r="Z127" t="str">
        <f>IFERROR(_xlfn.XLOOKUP($A127,'Thông tin về sản phẩm'!$A$2:$A$6228,'Thông tin về sản phẩm'!$AY$2:$AY$6228),"")</f>
        <v>Gạch POR Ốp_Lát</v>
      </c>
      <c r="AA127" t="str">
        <f>IFERROR(_xlfn.XLOOKUP($A127,'Thông tin về sản phẩm'!$A$2:$A$6228,'Thông tin về sản phẩm'!$AZ$2:$AZ$6228),"")</f>
        <v>4. Tiềm năng</v>
      </c>
    </row>
    <row r="128" spans="1:27" ht="15" customHeight="1" x14ac:dyDescent="0.45">
      <c r="A128">
        <v>10005631</v>
      </c>
      <c r="B128" t="s">
        <v>1658</v>
      </c>
      <c r="C128" t="s">
        <v>1656</v>
      </c>
      <c r="D128" t="s">
        <v>33</v>
      </c>
      <c r="E128" t="s">
        <v>48</v>
      </c>
      <c r="F128" t="s">
        <v>2279</v>
      </c>
      <c r="G128" s="46">
        <f>VLOOKUP(A128,'[1]Tổng hợp'!C$2:J$741,8,0)</f>
        <v>238000</v>
      </c>
      <c r="H128" s="46">
        <v>161800</v>
      </c>
      <c r="I128" s="46">
        <v>169000</v>
      </c>
      <c r="J128" s="47">
        <f t="shared" si="4"/>
        <v>153710</v>
      </c>
      <c r="K128" s="47">
        <f t="shared" si="5"/>
        <v>169000</v>
      </c>
      <c r="L128" s="48">
        <f t="shared" si="6"/>
        <v>0.32016806722689073</v>
      </c>
      <c r="M128" s="48">
        <f t="shared" si="7"/>
        <v>0.40828402366863903</v>
      </c>
      <c r="N128" t="str">
        <f>IFERROR(_xlfn.XLOOKUP($A128,'Thông tin về sản phẩm'!$A$2:$A$6228,'Thông tin về sản phẩm'!$F$2:$F$6228),"")</f>
        <v>GẠCH, POR 600x600, 6060TRANGAN005-FP, Loại AA (L1)</v>
      </c>
      <c r="O128" t="str">
        <f>IFERROR(_xlfn.XLOOKUP($A128,'Thông tin về sản phẩm'!$A$2:$A$6228,'Thông tin về sản phẩm'!$S$2:$S$6228),"")</f>
        <v>ỐP_LÁT</v>
      </c>
      <c r="P128" t="str">
        <f>IFERROR(_xlfn.XLOOKUP($A128,'Thông tin về sản phẩm'!$A$2:$A$6228,'Thông tin về sản phẩm'!$Y$2:$Y$6228),"")</f>
        <v>XÁM</v>
      </c>
      <c r="Q128" t="str">
        <f>IFERROR(_xlfn.XLOOKUP($A128,'Thông tin về sản phẩm'!$A$2:$A$6228,'Thông tin về sản phẩm'!$AA$2:$AA$6228),"")</f>
        <v>ĐẶC_THÙ</v>
      </c>
      <c r="R128" t="str">
        <f>IFERROR(_xlfn.XLOOKUP($A128,'Thông tin về sản phẩm'!$A$2:$A$6228,'Thông tin về sản phẩm'!$AC$2:$AC$6228),"")</f>
        <v>VÂN_ĐÁ</v>
      </c>
      <c r="S128">
        <f>IFERROR(_xlfn.XLOOKUP($A128,'Thông tin về sản phẩm'!$A$2:$A$6228,'Thông tin về sản phẩm'!$AD$2:$AD$6228),"")</f>
        <v>8</v>
      </c>
      <c r="T128" t="str">
        <f>IFERROR(_xlfn.XLOOKUP($A128,'Thông tin về sản phẩm'!$A$2:$A$6228,'Thông tin về sản phẩm'!$I$2:$I$6228),"")</f>
        <v>VIE</v>
      </c>
      <c r="U128">
        <f>IFERROR(_xlfn.XLOOKUP($A128,'Thông tin về sản phẩm'!$A$2:$A$6228,'Thông tin về sản phẩm'!$AI$2:$AI$6228),"")</f>
        <v>600</v>
      </c>
      <c r="V128">
        <f>IFERROR(_xlfn.XLOOKUP($A128,'Thông tin về sản phẩm'!$A$2:$A$6228,'Thông tin về sản phẩm'!$AJ$2:$AJ$6228),"")</f>
        <v>600</v>
      </c>
      <c r="W128">
        <f>IFERROR(_xlfn.XLOOKUP($A128,'Thông tin về sản phẩm'!$A$2:$A$6228,'Thông tin về sản phẩm'!$AK$2:$AK$6228),"")</f>
        <v>9.3000000000000007</v>
      </c>
      <c r="X128" t="str">
        <f>IFERROR(_xlfn.XLOOKUP($A128,'Thông tin về sản phẩm'!$A$2:$A$6228,'Thông tin về sản phẩm'!$AL$2:$AL$6228),"")</f>
        <v>MM</v>
      </c>
      <c r="Y128" t="str">
        <f>IFERROR(_xlfn.XLOOKUP($A128,'Thông tin về sản phẩm'!$A$2:$A$6228,'Thông tin về sản phẩm'!$AM$2:$AM$6228),"")</f>
        <v>MV</v>
      </c>
      <c r="Z128" t="str">
        <f>IFERROR(_xlfn.XLOOKUP($A128,'Thông tin về sản phẩm'!$A$2:$A$6228,'Thông tin về sản phẩm'!$AY$2:$AY$6228),"")</f>
        <v>Gạch POR Ốp_Lát</v>
      </c>
      <c r="AA128" t="str">
        <f>IFERROR(_xlfn.XLOOKUP($A128,'Thông tin về sản phẩm'!$A$2:$A$6228,'Thông tin về sản phẩm'!$AZ$2:$AZ$6228),"")</f>
        <v>4. Tiềm năng</v>
      </c>
    </row>
    <row r="129" spans="1:27" ht="15" customHeight="1" x14ac:dyDescent="0.45">
      <c r="A129">
        <v>10005632</v>
      </c>
      <c r="B129" t="s">
        <v>1582</v>
      </c>
      <c r="C129" t="s">
        <v>1580</v>
      </c>
      <c r="D129" t="s">
        <v>33</v>
      </c>
      <c r="E129" t="s">
        <v>48</v>
      </c>
      <c r="F129" t="s">
        <v>2279</v>
      </c>
      <c r="G129" s="46">
        <f>VLOOKUP(A129,'[1]Tổng hợp'!C$2:J$741,8,0)</f>
        <v>262000</v>
      </c>
      <c r="H129" s="46">
        <v>178200</v>
      </c>
      <c r="I129" s="46">
        <v>186000</v>
      </c>
      <c r="J129" s="47">
        <f t="shared" si="4"/>
        <v>169290</v>
      </c>
      <c r="K129" s="47">
        <f t="shared" si="5"/>
        <v>186000</v>
      </c>
      <c r="L129" s="48">
        <f t="shared" si="6"/>
        <v>0.31984732824427481</v>
      </c>
      <c r="M129" s="48">
        <f t="shared" si="7"/>
        <v>0.40860215053763443</v>
      </c>
      <c r="N129" t="str">
        <f>IFERROR(_xlfn.XLOOKUP($A129,'Thông tin về sản phẩm'!$A$2:$A$6228,'Thông tin về sản phẩm'!$F$2:$F$6228),"")</f>
        <v>GẠCH, POR 600x600, 6060TRANGAN006-FP, Loại AA (L1)</v>
      </c>
      <c r="O129" t="str">
        <f>IFERROR(_xlfn.XLOOKUP($A129,'Thông tin về sản phẩm'!$A$2:$A$6228,'Thông tin về sản phẩm'!$S$2:$S$6228),"")</f>
        <v>ỐP_LÁT</v>
      </c>
      <c r="P129" t="str">
        <f>IFERROR(_xlfn.XLOOKUP($A129,'Thông tin về sản phẩm'!$A$2:$A$6228,'Thông tin về sản phẩm'!$Y$2:$Y$6228),"")</f>
        <v>XÁM</v>
      </c>
      <c r="Q129" t="str">
        <f>IFERROR(_xlfn.XLOOKUP($A129,'Thông tin về sản phẩm'!$A$2:$A$6228,'Thông tin về sản phẩm'!$AA$2:$AA$6228),"")</f>
        <v>ĐẶC_THÙ</v>
      </c>
      <c r="R129" t="str">
        <f>IFERROR(_xlfn.XLOOKUP($A129,'Thông tin về sản phẩm'!$A$2:$A$6228,'Thông tin về sản phẩm'!$AC$2:$AC$6228),"")</f>
        <v>VÂN_ĐÁ</v>
      </c>
      <c r="S129">
        <f>IFERROR(_xlfn.XLOOKUP($A129,'Thông tin về sản phẩm'!$A$2:$A$6228,'Thông tin về sản phẩm'!$AD$2:$AD$6228),"")</f>
        <v>8</v>
      </c>
      <c r="T129" t="str">
        <f>IFERROR(_xlfn.XLOOKUP($A129,'Thông tin về sản phẩm'!$A$2:$A$6228,'Thông tin về sản phẩm'!$I$2:$I$6228),"")</f>
        <v>VIE</v>
      </c>
      <c r="U129">
        <f>IFERROR(_xlfn.XLOOKUP($A129,'Thông tin về sản phẩm'!$A$2:$A$6228,'Thông tin về sản phẩm'!$AI$2:$AI$6228),"")</f>
        <v>600</v>
      </c>
      <c r="V129">
        <f>IFERROR(_xlfn.XLOOKUP($A129,'Thông tin về sản phẩm'!$A$2:$A$6228,'Thông tin về sản phẩm'!$AJ$2:$AJ$6228),"")</f>
        <v>600</v>
      </c>
      <c r="W129">
        <f>IFERROR(_xlfn.XLOOKUP($A129,'Thông tin về sản phẩm'!$A$2:$A$6228,'Thông tin về sản phẩm'!$AK$2:$AK$6228),"")</f>
        <v>9.3000000000000007</v>
      </c>
      <c r="X129" t="str">
        <f>IFERROR(_xlfn.XLOOKUP($A129,'Thông tin về sản phẩm'!$A$2:$A$6228,'Thông tin về sản phẩm'!$AL$2:$AL$6228),"")</f>
        <v>MM</v>
      </c>
      <c r="Y129" t="str">
        <f>IFERROR(_xlfn.XLOOKUP($A129,'Thông tin về sản phẩm'!$A$2:$A$6228,'Thông tin về sản phẩm'!$AM$2:$AM$6228),"")</f>
        <v>MV</v>
      </c>
      <c r="Z129" t="str">
        <f>IFERROR(_xlfn.XLOOKUP($A129,'Thông tin về sản phẩm'!$A$2:$A$6228,'Thông tin về sản phẩm'!$AY$2:$AY$6228),"")</f>
        <v>Gạch POR Ốp_Lát</v>
      </c>
      <c r="AA129" t="str">
        <f>IFERROR(_xlfn.XLOOKUP($A129,'Thông tin về sản phẩm'!$A$2:$A$6228,'Thông tin về sản phẩm'!$AZ$2:$AZ$6228),"")</f>
        <v>4. Tiềm năng</v>
      </c>
    </row>
    <row r="130" spans="1:27" ht="15" customHeight="1" x14ac:dyDescent="0.45">
      <c r="A130">
        <v>10005633</v>
      </c>
      <c r="B130" t="s">
        <v>1585</v>
      </c>
      <c r="C130" t="s">
        <v>1583</v>
      </c>
      <c r="D130" t="s">
        <v>33</v>
      </c>
      <c r="E130" t="s">
        <v>48</v>
      </c>
      <c r="F130" t="s">
        <v>2279</v>
      </c>
      <c r="G130" s="46">
        <f>VLOOKUP(A130,'[1]Tổng hợp'!C$2:J$741,8,0)</f>
        <v>262000</v>
      </c>
      <c r="H130" s="46">
        <v>178200</v>
      </c>
      <c r="I130" s="46">
        <v>186000</v>
      </c>
      <c r="J130" s="47">
        <f t="shared" si="4"/>
        <v>169290</v>
      </c>
      <c r="K130" s="47">
        <f t="shared" si="5"/>
        <v>186000</v>
      </c>
      <c r="L130" s="48">
        <f t="shared" si="6"/>
        <v>0.31984732824427481</v>
      </c>
      <c r="M130" s="48">
        <f t="shared" si="7"/>
        <v>0.40860215053763443</v>
      </c>
      <c r="N130" t="str">
        <f>IFERROR(_xlfn.XLOOKUP($A130,'Thông tin về sản phẩm'!$A$2:$A$6228,'Thông tin về sản phẩm'!$F$2:$F$6228),"")</f>
        <v>GẠCH, POR 600x600, 6060TRANGAN007-FP, Loại AA (L1)</v>
      </c>
      <c r="O130" t="str">
        <f>IFERROR(_xlfn.XLOOKUP($A130,'Thông tin về sản phẩm'!$A$2:$A$6228,'Thông tin về sản phẩm'!$S$2:$S$6228),"")</f>
        <v>ỐP_LÁT</v>
      </c>
      <c r="P130" t="str">
        <f>IFERROR(_xlfn.XLOOKUP($A130,'Thông tin về sản phẩm'!$A$2:$A$6228,'Thông tin về sản phẩm'!$Y$2:$Y$6228),"")</f>
        <v>KEM</v>
      </c>
      <c r="Q130" t="str">
        <f>IFERROR(_xlfn.XLOOKUP($A130,'Thông tin về sản phẩm'!$A$2:$A$6228,'Thông tin về sản phẩm'!$AA$2:$AA$6228),"")</f>
        <v>ĐẶC_THÙ</v>
      </c>
      <c r="R130" t="str">
        <f>IFERROR(_xlfn.XLOOKUP($A130,'Thông tin về sản phẩm'!$A$2:$A$6228,'Thông tin về sản phẩm'!$AC$2:$AC$6228),"")</f>
        <v>VÂN_ĐÁ</v>
      </c>
      <c r="S130">
        <f>IFERROR(_xlfn.XLOOKUP($A130,'Thông tin về sản phẩm'!$A$2:$A$6228,'Thông tin về sản phẩm'!$AD$2:$AD$6228),"")</f>
        <v>8</v>
      </c>
      <c r="T130" t="str">
        <f>IFERROR(_xlfn.XLOOKUP($A130,'Thông tin về sản phẩm'!$A$2:$A$6228,'Thông tin về sản phẩm'!$I$2:$I$6228),"")</f>
        <v>VIE</v>
      </c>
      <c r="U130">
        <f>IFERROR(_xlfn.XLOOKUP($A130,'Thông tin về sản phẩm'!$A$2:$A$6228,'Thông tin về sản phẩm'!$AI$2:$AI$6228),"")</f>
        <v>600</v>
      </c>
      <c r="V130">
        <f>IFERROR(_xlfn.XLOOKUP($A130,'Thông tin về sản phẩm'!$A$2:$A$6228,'Thông tin về sản phẩm'!$AJ$2:$AJ$6228),"")</f>
        <v>600</v>
      </c>
      <c r="W130">
        <f>IFERROR(_xlfn.XLOOKUP($A130,'Thông tin về sản phẩm'!$A$2:$A$6228,'Thông tin về sản phẩm'!$AK$2:$AK$6228),"")</f>
        <v>9.3000000000000007</v>
      </c>
      <c r="X130" t="str">
        <f>IFERROR(_xlfn.XLOOKUP($A130,'Thông tin về sản phẩm'!$A$2:$A$6228,'Thông tin về sản phẩm'!$AL$2:$AL$6228),"")</f>
        <v>MM</v>
      </c>
      <c r="Y130" t="str">
        <f>IFERROR(_xlfn.XLOOKUP($A130,'Thông tin về sản phẩm'!$A$2:$A$6228,'Thông tin về sản phẩm'!$AM$2:$AM$6228),"")</f>
        <v>MX</v>
      </c>
      <c r="Z130" t="str">
        <f>IFERROR(_xlfn.XLOOKUP($A130,'Thông tin về sản phẩm'!$A$2:$A$6228,'Thông tin về sản phẩm'!$AY$2:$AY$6228),"")</f>
        <v>Gạch POR Ốp_Lát</v>
      </c>
      <c r="AA130" t="str">
        <f>IFERROR(_xlfn.XLOOKUP($A130,'Thông tin về sản phẩm'!$A$2:$A$6228,'Thông tin về sản phẩm'!$AZ$2:$AZ$6228),"")</f>
        <v>4. Tiềm năng</v>
      </c>
    </row>
    <row r="131" spans="1:27" ht="15" customHeight="1" x14ac:dyDescent="0.45">
      <c r="A131">
        <v>10000968</v>
      </c>
      <c r="B131" t="s">
        <v>1610</v>
      </c>
      <c r="C131" t="s">
        <v>1608</v>
      </c>
      <c r="D131" t="s">
        <v>33</v>
      </c>
      <c r="E131" t="s">
        <v>48</v>
      </c>
      <c r="F131" t="s">
        <v>2279</v>
      </c>
      <c r="G131" s="46">
        <f>VLOOKUP(A131,'[1]Tổng hợp'!C$2:J$741,8,0)</f>
        <v>274000</v>
      </c>
      <c r="H131" s="46">
        <v>186300</v>
      </c>
      <c r="I131" s="46">
        <v>194500</v>
      </c>
      <c r="J131" s="47">
        <f t="shared" si="4"/>
        <v>176985</v>
      </c>
      <c r="K131" s="47">
        <f t="shared" si="5"/>
        <v>194500</v>
      </c>
      <c r="L131" s="48">
        <f t="shared" si="6"/>
        <v>0.32007299270072992</v>
      </c>
      <c r="M131" s="48">
        <f t="shared" si="7"/>
        <v>0.40874035989717222</v>
      </c>
      <c r="N131" t="str">
        <f>IFERROR(_xlfn.XLOOKUP($A131,'Thông tin về sản phẩm'!$A$2:$A$6228,'Thông tin về sản phẩm'!$F$2:$F$6228),"")</f>
        <v>GẠCH, POR 600x600, 6060BINHTHUAN002, Loại AA (L1)</v>
      </c>
      <c r="O131" t="str">
        <f>IFERROR(_xlfn.XLOOKUP($A131,'Thông tin về sản phẩm'!$A$2:$A$6228,'Thông tin về sản phẩm'!$S$2:$S$6228),"")</f>
        <v>ỐP_LÁT</v>
      </c>
      <c r="P131" t="str">
        <f>IFERROR(_xlfn.XLOOKUP($A131,'Thông tin về sản phẩm'!$A$2:$A$6228,'Thông tin về sản phẩm'!$Y$2:$Y$6228),"")</f>
        <v>KEM</v>
      </c>
      <c r="Q131" t="str">
        <f>IFERROR(_xlfn.XLOOKUP($A131,'Thông tin về sản phẩm'!$A$2:$A$6228,'Thông tin về sản phẩm'!$AA$2:$AA$6228),"")</f>
        <v>ĐẶC_THÙ</v>
      </c>
      <c r="R131" t="str">
        <f>IFERROR(_xlfn.XLOOKUP($A131,'Thông tin về sản phẩm'!$A$2:$A$6228,'Thông tin về sản phẩm'!$AC$2:$AC$6228),"")</f>
        <v>VÂN_ĐÁ</v>
      </c>
      <c r="S131">
        <f>IFERROR(_xlfn.XLOOKUP($A131,'Thông tin về sản phẩm'!$A$2:$A$6228,'Thông tin về sản phẩm'!$AD$2:$AD$6228),"")</f>
        <v>7.39</v>
      </c>
      <c r="T131" t="str">
        <f>IFERROR(_xlfn.XLOOKUP($A131,'Thông tin về sản phẩm'!$A$2:$A$6228,'Thông tin về sản phẩm'!$I$2:$I$6228),"")</f>
        <v>VIE</v>
      </c>
      <c r="U131">
        <f>IFERROR(_xlfn.XLOOKUP($A131,'Thông tin về sản phẩm'!$A$2:$A$6228,'Thông tin về sản phẩm'!$AI$2:$AI$6228),"")</f>
        <v>600</v>
      </c>
      <c r="V131">
        <f>IFERROR(_xlfn.XLOOKUP($A131,'Thông tin về sản phẩm'!$A$2:$A$6228,'Thông tin về sản phẩm'!$AJ$2:$AJ$6228),"")</f>
        <v>600</v>
      </c>
      <c r="W131">
        <f>IFERROR(_xlfn.XLOOKUP($A131,'Thông tin về sản phẩm'!$A$2:$A$6228,'Thông tin về sản phẩm'!$AK$2:$AK$6228),"")</f>
        <v>9.3000000000000007</v>
      </c>
      <c r="X131" t="str">
        <f>IFERROR(_xlfn.XLOOKUP($A131,'Thông tin về sản phẩm'!$A$2:$A$6228,'Thông tin về sản phẩm'!$AL$2:$AL$6228),"")</f>
        <v>MM</v>
      </c>
      <c r="Y131" t="str">
        <f>IFERROR(_xlfn.XLOOKUP($A131,'Thông tin về sản phẩm'!$A$2:$A$6228,'Thông tin về sản phẩm'!$AM$2:$AM$6228),"")</f>
        <v>MV</v>
      </c>
      <c r="Z131" t="str">
        <f>IFERROR(_xlfn.XLOOKUP($A131,'Thông tin về sản phẩm'!$A$2:$A$6228,'Thông tin về sản phẩm'!$AY$2:$AY$6228),"")</f>
        <v>Gạch POR Ốp_Lát</v>
      </c>
      <c r="AA131" t="str">
        <f>IFERROR(_xlfn.XLOOKUP($A131,'Thông tin về sản phẩm'!$A$2:$A$6228,'Thông tin về sản phẩm'!$AZ$2:$AZ$6228),"")</f>
        <v>4. Tiềm năng</v>
      </c>
    </row>
    <row r="132" spans="1:27" ht="15" customHeight="1" x14ac:dyDescent="0.45">
      <c r="A132">
        <v>10001019</v>
      </c>
      <c r="B132" t="s">
        <v>1853</v>
      </c>
      <c r="C132" t="s">
        <v>1851</v>
      </c>
      <c r="D132" t="s">
        <v>33</v>
      </c>
      <c r="E132" t="s">
        <v>48</v>
      </c>
      <c r="F132" t="s">
        <v>2279</v>
      </c>
      <c r="G132" s="46">
        <f>VLOOKUP(A132,'[1]Tổng hợp'!C$2:J$741,8,0)</f>
        <v>267000</v>
      </c>
      <c r="H132" s="46">
        <v>181600</v>
      </c>
      <c r="I132" s="46">
        <v>189600</v>
      </c>
      <c r="J132" s="47">
        <f t="shared" si="4"/>
        <v>172520</v>
      </c>
      <c r="K132" s="47">
        <f t="shared" si="5"/>
        <v>189600</v>
      </c>
      <c r="L132" s="48">
        <f t="shared" si="6"/>
        <v>0.31985018726591763</v>
      </c>
      <c r="M132" s="48">
        <f t="shared" si="7"/>
        <v>0.40822784810126583</v>
      </c>
      <c r="N132" t="str">
        <f>IFERROR(_xlfn.XLOOKUP($A132,'Thông tin về sản phẩm'!$A$2:$A$6228,'Thông tin về sản phẩm'!$F$2:$F$6228),"")</f>
        <v>GẠCH, POR 600x600, 6060CHAMPA003, Loại AA (L1)</v>
      </c>
      <c r="O132" t="str">
        <f>IFERROR(_xlfn.XLOOKUP($A132,'Thông tin về sản phẩm'!$A$2:$A$6228,'Thông tin về sản phẩm'!$S$2:$S$6228),"")</f>
        <v>ỐP_LÁT</v>
      </c>
      <c r="P132" t="str">
        <f>IFERROR(_xlfn.XLOOKUP($A132,'Thông tin về sản phẩm'!$A$2:$A$6228,'Thông tin về sản phẩm'!$Y$2:$Y$6228),"")</f>
        <v>XÁM</v>
      </c>
      <c r="Q132" t="str">
        <f>IFERROR(_xlfn.XLOOKUP($A132,'Thông tin về sản phẩm'!$A$2:$A$6228,'Thông tin về sản phẩm'!$AA$2:$AA$6228),"")</f>
        <v>ĐẶC_THÙ</v>
      </c>
      <c r="R132" t="str">
        <f>IFERROR(_xlfn.XLOOKUP($A132,'Thông tin về sản phẩm'!$A$2:$A$6228,'Thông tin về sản phẩm'!$AC$2:$AC$6228),"")</f>
        <v>VÂN_ĐÁ</v>
      </c>
      <c r="S132">
        <f>IFERROR(_xlfn.XLOOKUP($A132,'Thông tin về sản phẩm'!$A$2:$A$6228,'Thông tin về sản phẩm'!$AD$2:$AD$6228),"")</f>
        <v>7.39</v>
      </c>
      <c r="T132" t="str">
        <f>IFERROR(_xlfn.XLOOKUP($A132,'Thông tin về sản phẩm'!$A$2:$A$6228,'Thông tin về sản phẩm'!$I$2:$I$6228),"")</f>
        <v>VIE</v>
      </c>
      <c r="U132">
        <f>IFERROR(_xlfn.XLOOKUP($A132,'Thông tin về sản phẩm'!$A$2:$A$6228,'Thông tin về sản phẩm'!$AI$2:$AI$6228),"")</f>
        <v>600</v>
      </c>
      <c r="V132">
        <f>IFERROR(_xlfn.XLOOKUP($A132,'Thông tin về sản phẩm'!$A$2:$A$6228,'Thông tin về sản phẩm'!$AJ$2:$AJ$6228),"")</f>
        <v>600</v>
      </c>
      <c r="W132">
        <f>IFERROR(_xlfn.XLOOKUP($A132,'Thông tin về sản phẩm'!$A$2:$A$6228,'Thông tin về sản phẩm'!$AK$2:$AK$6228),"")</f>
        <v>9.3000000000000007</v>
      </c>
      <c r="X132" t="str">
        <f>IFERROR(_xlfn.XLOOKUP($A132,'Thông tin về sản phẩm'!$A$2:$A$6228,'Thông tin về sản phẩm'!$AL$2:$AL$6228),"")</f>
        <v>MM</v>
      </c>
      <c r="Y132" t="str">
        <f>IFERROR(_xlfn.XLOOKUP($A132,'Thông tin về sản phẩm'!$A$2:$A$6228,'Thông tin về sản phẩm'!$AM$2:$AM$6228),"")</f>
        <v>NSX</v>
      </c>
      <c r="Z132" t="str">
        <f>IFERROR(_xlfn.XLOOKUP($A132,'Thông tin về sản phẩm'!$A$2:$A$6228,'Thông tin về sản phẩm'!$AY$2:$AY$6228),"")</f>
        <v>Gạch POR Ốp_Lát</v>
      </c>
      <c r="AA132" t="str">
        <f>IFERROR(_xlfn.XLOOKUP($A132,'Thông tin về sản phẩm'!$A$2:$A$6228,'Thông tin về sản phẩm'!$AZ$2:$AZ$6228),"")</f>
        <v>4. Tiềm năng</v>
      </c>
    </row>
    <row r="133" spans="1:27" ht="15" customHeight="1" x14ac:dyDescent="0.45">
      <c r="A133">
        <v>10001462</v>
      </c>
      <c r="B133" t="s">
        <v>23961</v>
      </c>
      <c r="C133" t="s">
        <v>2287</v>
      </c>
      <c r="D133" t="s">
        <v>33</v>
      </c>
      <c r="E133" t="s">
        <v>48</v>
      </c>
      <c r="F133" t="s">
        <v>2279</v>
      </c>
      <c r="G133" s="46">
        <v>275000</v>
      </c>
      <c r="H133" s="46">
        <v>187000</v>
      </c>
      <c r="I133" s="46">
        <v>195200</v>
      </c>
      <c r="J133" s="47">
        <f t="shared" ref="J133:J191" si="8">H133*95%</f>
        <v>177650</v>
      </c>
      <c r="K133" s="47">
        <f t="shared" ref="K133:K191" si="9">I133</f>
        <v>195200</v>
      </c>
      <c r="L133" s="48">
        <f t="shared" ref="L133:L191" si="10">(G133-H133)/G133</f>
        <v>0.32</v>
      </c>
      <c r="M133" s="48">
        <f t="shared" ref="M133:M191" si="11">(G133-K133)/K133</f>
        <v>0.40881147540983609</v>
      </c>
      <c r="N133" t="str">
        <f>IFERROR(_xlfn.XLOOKUP($A133,'Thông tin về sản phẩm'!$A$2:$A$6228,'Thông tin về sản phẩm'!$F$2:$F$6228),"")</f>
        <v>GẠCH, POR 600x600, 6060DAMT001, Loại AA (L1)</v>
      </c>
      <c r="O133" t="str">
        <f>IFERROR(_xlfn.XLOOKUP($A133,'Thông tin về sản phẩm'!$A$2:$A$6228,'Thông tin về sản phẩm'!$S$2:$S$6228),"")</f>
        <v>ỐP_LÁT</v>
      </c>
      <c r="P133" t="str">
        <f>IFERROR(_xlfn.XLOOKUP($A133,'Thông tin về sản phẩm'!$A$2:$A$6228,'Thông tin về sản phẩm'!$Y$2:$Y$6228),"")</f>
        <v>TRẮNG</v>
      </c>
      <c r="Q133" t="str">
        <f>IFERROR(_xlfn.XLOOKUP($A133,'Thông tin về sản phẩm'!$A$2:$A$6228,'Thông tin về sản phẩm'!$AA$2:$AA$6228),"")</f>
        <v>ĐẶC_THÙ</v>
      </c>
      <c r="R133" t="str">
        <f>IFERROR(_xlfn.XLOOKUP($A133,'Thông tin về sản phẩm'!$A$2:$A$6228,'Thông tin về sản phẩm'!$AC$2:$AC$6228),"")</f>
        <v>VÂN_ĐÁ</v>
      </c>
      <c r="S133">
        <f>IFERROR(_xlfn.XLOOKUP($A133,'Thông tin về sản phẩm'!$A$2:$A$6228,'Thông tin về sản phẩm'!$AD$2:$AD$6228),"")</f>
        <v>7.39</v>
      </c>
      <c r="T133" t="str">
        <f>IFERROR(_xlfn.XLOOKUP($A133,'Thông tin về sản phẩm'!$A$2:$A$6228,'Thông tin về sản phẩm'!$I$2:$I$6228),"")</f>
        <v>VIE</v>
      </c>
      <c r="U133">
        <f>IFERROR(_xlfn.XLOOKUP($A133,'Thông tin về sản phẩm'!$A$2:$A$6228,'Thông tin về sản phẩm'!$AI$2:$AI$6228),"")</f>
        <v>600</v>
      </c>
      <c r="V133">
        <f>IFERROR(_xlfn.XLOOKUP($A133,'Thông tin về sản phẩm'!$A$2:$A$6228,'Thông tin về sản phẩm'!$AJ$2:$AJ$6228),"")</f>
        <v>600</v>
      </c>
      <c r="W133">
        <f>IFERROR(_xlfn.XLOOKUP($A133,'Thông tin về sản phẩm'!$A$2:$A$6228,'Thông tin về sản phẩm'!$AK$2:$AK$6228),"")</f>
        <v>9.3000000000000007</v>
      </c>
      <c r="X133" t="str">
        <f>IFERROR(_xlfn.XLOOKUP($A133,'Thông tin về sản phẩm'!$A$2:$A$6228,'Thông tin về sản phẩm'!$AL$2:$AL$6228),"")</f>
        <v>MM</v>
      </c>
      <c r="Y133" t="str">
        <f>IFERROR(_xlfn.XLOOKUP($A133,'Thông tin về sản phẩm'!$A$2:$A$6228,'Thông tin về sản phẩm'!$AM$2:$AM$6228),"")</f>
        <v>NSX</v>
      </c>
      <c r="Z133" t="str">
        <f>IFERROR(_xlfn.XLOOKUP($A133,'Thông tin về sản phẩm'!$A$2:$A$6228,'Thông tin về sản phẩm'!$AY$2:$AY$6228),"")</f>
        <v>Gạch POR Ốp_Lát</v>
      </c>
      <c r="AA133" t="str">
        <f>IFERROR(_xlfn.XLOOKUP($A133,'Thông tin về sản phẩm'!$A$2:$A$6228,'Thông tin về sản phẩm'!$AZ$2:$AZ$6228),"")</f>
        <v>4. Tiềm năng</v>
      </c>
    </row>
    <row r="134" spans="1:27" ht="15" customHeight="1" x14ac:dyDescent="0.45">
      <c r="A134">
        <v>10001434</v>
      </c>
      <c r="B134" t="s">
        <v>1923</v>
      </c>
      <c r="C134" t="s">
        <v>1921</v>
      </c>
      <c r="D134" t="s">
        <v>33</v>
      </c>
      <c r="E134" t="s">
        <v>48</v>
      </c>
      <c r="F134" t="s">
        <v>2279</v>
      </c>
      <c r="G134" s="46">
        <f>VLOOKUP(A134,'[1]Tổng hợp'!C$2:J$741,8,0)</f>
        <v>275001</v>
      </c>
      <c r="H134" s="46">
        <v>187000</v>
      </c>
      <c r="I134" s="46">
        <v>195200</v>
      </c>
      <c r="J134" s="47">
        <f t="shared" si="8"/>
        <v>177650</v>
      </c>
      <c r="K134" s="47">
        <f t="shared" si="9"/>
        <v>195200</v>
      </c>
      <c r="L134" s="48">
        <f t="shared" si="10"/>
        <v>0.32000247271828103</v>
      </c>
      <c r="M134" s="48">
        <f t="shared" si="11"/>
        <v>0.40881659836065576</v>
      </c>
      <c r="N134" t="str">
        <f>IFERROR(_xlfn.XLOOKUP($A134,'Thông tin về sản phẩm'!$A$2:$A$6228,'Thông tin về sản phẩm'!$F$2:$F$6228),"")</f>
        <v>GẠCH, POR 600x600, 6060DAMT004, Loại AA (L1)</v>
      </c>
      <c r="O134" t="str">
        <f>IFERROR(_xlfn.XLOOKUP($A134,'Thông tin về sản phẩm'!$A$2:$A$6228,'Thông tin về sản phẩm'!$S$2:$S$6228),"")</f>
        <v>ỐP_LÁT</v>
      </c>
      <c r="P134" t="str">
        <f>IFERROR(_xlfn.XLOOKUP($A134,'Thông tin về sản phẩm'!$A$2:$A$6228,'Thông tin về sản phẩm'!$Y$2:$Y$6228),"")</f>
        <v>XÁM</v>
      </c>
      <c r="Q134" t="str">
        <f>IFERROR(_xlfn.XLOOKUP($A134,'Thông tin về sản phẩm'!$A$2:$A$6228,'Thông tin về sản phẩm'!$AA$2:$AA$6228),"")</f>
        <v>ĐẶC_THÙ</v>
      </c>
      <c r="R134" t="str">
        <f>IFERROR(_xlfn.XLOOKUP($A134,'Thông tin về sản phẩm'!$A$2:$A$6228,'Thông tin về sản phẩm'!$AC$2:$AC$6228),"")</f>
        <v>VÂN_ĐÁ</v>
      </c>
      <c r="S134">
        <f>IFERROR(_xlfn.XLOOKUP($A134,'Thông tin về sản phẩm'!$A$2:$A$6228,'Thông tin về sản phẩm'!$AD$2:$AD$6228),"")</f>
        <v>7.39</v>
      </c>
      <c r="T134" t="str">
        <f>IFERROR(_xlfn.XLOOKUP($A134,'Thông tin về sản phẩm'!$A$2:$A$6228,'Thông tin về sản phẩm'!$I$2:$I$6228),"")</f>
        <v>VIE</v>
      </c>
      <c r="U134">
        <f>IFERROR(_xlfn.XLOOKUP($A134,'Thông tin về sản phẩm'!$A$2:$A$6228,'Thông tin về sản phẩm'!$AI$2:$AI$6228),"")</f>
        <v>600</v>
      </c>
      <c r="V134">
        <f>IFERROR(_xlfn.XLOOKUP($A134,'Thông tin về sản phẩm'!$A$2:$A$6228,'Thông tin về sản phẩm'!$AJ$2:$AJ$6228),"")</f>
        <v>600</v>
      </c>
      <c r="W134">
        <f>IFERROR(_xlfn.XLOOKUP($A134,'Thông tin về sản phẩm'!$A$2:$A$6228,'Thông tin về sản phẩm'!$AK$2:$AK$6228),"")</f>
        <v>9.3000000000000007</v>
      </c>
      <c r="X134" t="str">
        <f>IFERROR(_xlfn.XLOOKUP($A134,'Thông tin về sản phẩm'!$A$2:$A$6228,'Thông tin về sản phẩm'!$AL$2:$AL$6228),"")</f>
        <v>MM</v>
      </c>
      <c r="Y134" t="str">
        <f>IFERROR(_xlfn.XLOOKUP($A134,'Thông tin về sản phẩm'!$A$2:$A$6228,'Thông tin về sản phẩm'!$AM$2:$AM$6228),"")</f>
        <v>NSX</v>
      </c>
      <c r="Z134" t="str">
        <f>IFERROR(_xlfn.XLOOKUP($A134,'Thông tin về sản phẩm'!$A$2:$A$6228,'Thông tin về sản phẩm'!$AY$2:$AY$6228),"")</f>
        <v>Gạch POR Ốp_Lát</v>
      </c>
      <c r="AA134" t="str">
        <f>IFERROR(_xlfn.XLOOKUP($A134,'Thông tin về sản phẩm'!$A$2:$A$6228,'Thông tin về sản phẩm'!$AZ$2:$AZ$6228),"")</f>
        <v>4. Tiềm năng</v>
      </c>
    </row>
    <row r="135" spans="1:27" ht="15" customHeight="1" x14ac:dyDescent="0.45">
      <c r="A135">
        <v>10001436</v>
      </c>
      <c r="B135" t="s">
        <v>23962</v>
      </c>
      <c r="C135" t="s">
        <v>2288</v>
      </c>
      <c r="D135" t="s">
        <v>33</v>
      </c>
      <c r="E135" t="s">
        <v>48</v>
      </c>
      <c r="F135" t="s">
        <v>2279</v>
      </c>
      <c r="G135" s="46">
        <v>275000</v>
      </c>
      <c r="H135" s="46">
        <v>187000</v>
      </c>
      <c r="I135" s="46">
        <v>195200</v>
      </c>
      <c r="J135" s="47">
        <f t="shared" si="8"/>
        <v>177650</v>
      </c>
      <c r="K135" s="47">
        <f t="shared" si="9"/>
        <v>195200</v>
      </c>
      <c r="L135" s="48">
        <f t="shared" si="10"/>
        <v>0.32</v>
      </c>
      <c r="M135" s="48">
        <f t="shared" si="11"/>
        <v>0.40881147540983609</v>
      </c>
      <c r="N135" t="str">
        <f>IFERROR(_xlfn.XLOOKUP($A135,'Thông tin về sản phẩm'!$A$2:$A$6228,'Thông tin về sản phẩm'!$F$2:$F$6228),"")</f>
        <v>GẠCH, POR 600x600, 6060DAMT005, Loại AA (L1)</v>
      </c>
      <c r="O135" t="str">
        <f>IFERROR(_xlfn.XLOOKUP($A135,'Thông tin về sản phẩm'!$A$2:$A$6228,'Thông tin về sản phẩm'!$S$2:$S$6228),"")</f>
        <v>ỐP_LÁT</v>
      </c>
      <c r="P135" t="str">
        <f>IFERROR(_xlfn.XLOOKUP($A135,'Thông tin về sản phẩm'!$A$2:$A$6228,'Thông tin về sản phẩm'!$Y$2:$Y$6228),"")</f>
        <v>XÁM</v>
      </c>
      <c r="Q135" t="str">
        <f>IFERROR(_xlfn.XLOOKUP($A135,'Thông tin về sản phẩm'!$A$2:$A$6228,'Thông tin về sản phẩm'!$AA$2:$AA$6228),"")</f>
        <v>ĐẶC_THÙ</v>
      </c>
      <c r="R135" t="str">
        <f>IFERROR(_xlfn.XLOOKUP($A135,'Thông tin về sản phẩm'!$A$2:$A$6228,'Thông tin về sản phẩm'!$AC$2:$AC$6228),"")</f>
        <v>VÂN_ĐÁ</v>
      </c>
      <c r="S135">
        <f>IFERROR(_xlfn.XLOOKUP($A135,'Thông tin về sản phẩm'!$A$2:$A$6228,'Thông tin về sản phẩm'!$AD$2:$AD$6228),"")</f>
        <v>7.39</v>
      </c>
      <c r="T135" t="str">
        <f>IFERROR(_xlfn.XLOOKUP($A135,'Thông tin về sản phẩm'!$A$2:$A$6228,'Thông tin về sản phẩm'!$I$2:$I$6228),"")</f>
        <v>VIE</v>
      </c>
      <c r="U135">
        <f>IFERROR(_xlfn.XLOOKUP($A135,'Thông tin về sản phẩm'!$A$2:$A$6228,'Thông tin về sản phẩm'!$AI$2:$AI$6228),"")</f>
        <v>600</v>
      </c>
      <c r="V135">
        <f>IFERROR(_xlfn.XLOOKUP($A135,'Thông tin về sản phẩm'!$A$2:$A$6228,'Thông tin về sản phẩm'!$AJ$2:$AJ$6228),"")</f>
        <v>600</v>
      </c>
      <c r="W135">
        <f>IFERROR(_xlfn.XLOOKUP($A135,'Thông tin về sản phẩm'!$A$2:$A$6228,'Thông tin về sản phẩm'!$AK$2:$AK$6228),"")</f>
        <v>9.3000000000000007</v>
      </c>
      <c r="X135" t="str">
        <f>IFERROR(_xlfn.XLOOKUP($A135,'Thông tin về sản phẩm'!$A$2:$A$6228,'Thông tin về sản phẩm'!$AL$2:$AL$6228),"")</f>
        <v>MM</v>
      </c>
      <c r="Y135" t="str">
        <f>IFERROR(_xlfn.XLOOKUP($A135,'Thông tin về sản phẩm'!$A$2:$A$6228,'Thông tin về sản phẩm'!$AM$2:$AM$6228),"")</f>
        <v>NSX</v>
      </c>
      <c r="Z135" t="str">
        <f>IFERROR(_xlfn.XLOOKUP($A135,'Thông tin về sản phẩm'!$A$2:$A$6228,'Thông tin về sản phẩm'!$AY$2:$AY$6228),"")</f>
        <v>Gạch POR Ốp_Lát</v>
      </c>
      <c r="AA135" t="str">
        <f>IFERROR(_xlfn.XLOOKUP($A135,'Thông tin về sản phẩm'!$A$2:$A$6228,'Thông tin về sản phẩm'!$AZ$2:$AZ$6228),"")</f>
        <v>4. Tiềm năng</v>
      </c>
    </row>
    <row r="136" spans="1:27" ht="15" customHeight="1" x14ac:dyDescent="0.45">
      <c r="A136">
        <v>10001409</v>
      </c>
      <c r="B136" t="s">
        <v>23963</v>
      </c>
      <c r="C136" t="s">
        <v>2289</v>
      </c>
      <c r="D136" t="s">
        <v>33</v>
      </c>
      <c r="E136" t="s">
        <v>48</v>
      </c>
      <c r="F136" t="s">
        <v>2279</v>
      </c>
      <c r="G136" s="46">
        <v>275000</v>
      </c>
      <c r="H136" s="46">
        <v>187000</v>
      </c>
      <c r="I136" s="46">
        <v>195200</v>
      </c>
      <c r="J136" s="47">
        <f t="shared" si="8"/>
        <v>177650</v>
      </c>
      <c r="K136" s="47">
        <f t="shared" si="9"/>
        <v>195200</v>
      </c>
      <c r="L136" s="48">
        <f t="shared" si="10"/>
        <v>0.32</v>
      </c>
      <c r="M136" s="48">
        <f t="shared" si="11"/>
        <v>0.40881147540983609</v>
      </c>
      <c r="N136" t="str">
        <f>IFERROR(_xlfn.XLOOKUP($A136,'Thông tin về sản phẩm'!$A$2:$A$6228,'Thông tin về sản phẩm'!$F$2:$F$6228),"")</f>
        <v>GẠCH, POR 600x600, 6060DAMT006, Loại AA (L1)</v>
      </c>
      <c r="O136" t="str">
        <f>IFERROR(_xlfn.XLOOKUP($A136,'Thông tin về sản phẩm'!$A$2:$A$6228,'Thông tin về sản phẩm'!$S$2:$S$6228),"")</f>
        <v>ỐP_LÁT</v>
      </c>
      <c r="P136" t="str">
        <f>IFERROR(_xlfn.XLOOKUP($A136,'Thông tin về sản phẩm'!$A$2:$A$6228,'Thông tin về sản phẩm'!$Y$2:$Y$6228),"")</f>
        <v>XÁM</v>
      </c>
      <c r="Q136" t="str">
        <f>IFERROR(_xlfn.XLOOKUP($A136,'Thông tin về sản phẩm'!$A$2:$A$6228,'Thông tin về sản phẩm'!$AA$2:$AA$6228),"")</f>
        <v>ĐẶC_THÙ</v>
      </c>
      <c r="R136" t="str">
        <f>IFERROR(_xlfn.XLOOKUP($A136,'Thông tin về sản phẩm'!$A$2:$A$6228,'Thông tin về sản phẩm'!$AC$2:$AC$6228),"")</f>
        <v>VÂN_ĐÁ</v>
      </c>
      <c r="S136">
        <f>IFERROR(_xlfn.XLOOKUP($A136,'Thông tin về sản phẩm'!$A$2:$A$6228,'Thông tin về sản phẩm'!$AD$2:$AD$6228),"")</f>
        <v>7.39</v>
      </c>
      <c r="T136" t="str">
        <f>IFERROR(_xlfn.XLOOKUP($A136,'Thông tin về sản phẩm'!$A$2:$A$6228,'Thông tin về sản phẩm'!$I$2:$I$6228),"")</f>
        <v>VIE</v>
      </c>
      <c r="U136">
        <f>IFERROR(_xlfn.XLOOKUP($A136,'Thông tin về sản phẩm'!$A$2:$A$6228,'Thông tin về sản phẩm'!$AI$2:$AI$6228),"")</f>
        <v>600</v>
      </c>
      <c r="V136">
        <f>IFERROR(_xlfn.XLOOKUP($A136,'Thông tin về sản phẩm'!$A$2:$A$6228,'Thông tin về sản phẩm'!$AJ$2:$AJ$6228),"")</f>
        <v>600</v>
      </c>
      <c r="W136">
        <f>IFERROR(_xlfn.XLOOKUP($A136,'Thông tin về sản phẩm'!$A$2:$A$6228,'Thông tin về sản phẩm'!$AK$2:$AK$6228),"")</f>
        <v>9.3000000000000007</v>
      </c>
      <c r="X136" t="str">
        <f>IFERROR(_xlfn.XLOOKUP($A136,'Thông tin về sản phẩm'!$A$2:$A$6228,'Thông tin về sản phẩm'!$AL$2:$AL$6228),"")</f>
        <v>MM</v>
      </c>
      <c r="Y136" t="str">
        <f>IFERROR(_xlfn.XLOOKUP($A136,'Thông tin về sản phẩm'!$A$2:$A$6228,'Thông tin về sản phẩm'!$AM$2:$AM$6228),"")</f>
        <v>NSX</v>
      </c>
      <c r="Z136" t="str">
        <f>IFERROR(_xlfn.XLOOKUP($A136,'Thông tin về sản phẩm'!$A$2:$A$6228,'Thông tin về sản phẩm'!$AY$2:$AY$6228),"")</f>
        <v>Gạch POR Ốp_Lát</v>
      </c>
      <c r="AA136" t="str">
        <f>IFERROR(_xlfn.XLOOKUP($A136,'Thông tin về sản phẩm'!$A$2:$A$6228,'Thông tin về sản phẩm'!$AZ$2:$AZ$6228),"")</f>
        <v>4. Tiềm năng</v>
      </c>
    </row>
    <row r="137" spans="1:27" ht="15" customHeight="1" x14ac:dyDescent="0.45">
      <c r="A137">
        <v>10005882</v>
      </c>
      <c r="B137" t="s">
        <v>1783</v>
      </c>
      <c r="C137" t="s">
        <v>1781</v>
      </c>
      <c r="D137" t="s">
        <v>33</v>
      </c>
      <c r="E137" t="s">
        <v>48</v>
      </c>
      <c r="F137" t="s">
        <v>2279</v>
      </c>
      <c r="G137" s="46">
        <f>VLOOKUP(A137,'[1]Tổng hợp'!C$2:J$741,8,0)</f>
        <v>301000</v>
      </c>
      <c r="H137" s="46">
        <v>204700</v>
      </c>
      <c r="I137" s="46">
        <v>213700</v>
      </c>
      <c r="J137" s="47">
        <f t="shared" si="8"/>
        <v>194465</v>
      </c>
      <c r="K137" s="47">
        <f t="shared" si="9"/>
        <v>213700</v>
      </c>
      <c r="L137" s="48">
        <f t="shared" si="10"/>
        <v>0.31993355481727576</v>
      </c>
      <c r="M137" s="48">
        <f t="shared" si="11"/>
        <v>0.40851661207299955</v>
      </c>
      <c r="N137" t="str">
        <f>IFERROR(_xlfn.XLOOKUP($A137,'Thông tin về sản phẩm'!$A$2:$A$6228,'Thông tin về sản phẩm'!$F$2:$F$6228),"")</f>
        <v>GẠCH, POR 600x600, 6060DONGVAN003-FP-H+, Loại AA (L1)</v>
      </c>
      <c r="O137" t="str">
        <f>IFERROR(_xlfn.XLOOKUP($A137,'Thông tin về sản phẩm'!$A$2:$A$6228,'Thông tin về sản phẩm'!$S$2:$S$6228),"")</f>
        <v>ỐP_LÁT</v>
      </c>
      <c r="P137" t="str">
        <f>IFERROR(_xlfn.XLOOKUP($A137,'Thông tin về sản phẩm'!$A$2:$A$6228,'Thông tin về sản phẩm'!$Y$2:$Y$6228),"")</f>
        <v>XÁM</v>
      </c>
      <c r="Q137" t="str">
        <f>IFERROR(_xlfn.XLOOKUP($A137,'Thông tin về sản phẩm'!$A$2:$A$6228,'Thông tin về sản phẩm'!$AA$2:$AA$6228),"")</f>
        <v>KHÁNG_KHUẨN</v>
      </c>
      <c r="R137" t="str">
        <f>IFERROR(_xlfn.XLOOKUP($A137,'Thông tin về sản phẩm'!$A$2:$A$6228,'Thông tin về sản phẩm'!$AC$2:$AC$6228),"")</f>
        <v>VÂN_ĐÁ</v>
      </c>
      <c r="S137">
        <f>IFERROR(_xlfn.XLOOKUP($A137,'Thông tin về sản phẩm'!$A$2:$A$6228,'Thông tin về sản phẩm'!$AD$2:$AD$6228),"")</f>
        <v>7.39</v>
      </c>
      <c r="T137" t="str">
        <f>IFERROR(_xlfn.XLOOKUP($A137,'Thông tin về sản phẩm'!$A$2:$A$6228,'Thông tin về sản phẩm'!$I$2:$I$6228),"")</f>
        <v>VIE</v>
      </c>
      <c r="U137">
        <f>IFERROR(_xlfn.XLOOKUP($A137,'Thông tin về sản phẩm'!$A$2:$A$6228,'Thông tin về sản phẩm'!$AI$2:$AI$6228),"")</f>
        <v>600</v>
      </c>
      <c r="V137">
        <f>IFERROR(_xlfn.XLOOKUP($A137,'Thông tin về sản phẩm'!$A$2:$A$6228,'Thông tin về sản phẩm'!$AJ$2:$AJ$6228),"")</f>
        <v>600</v>
      </c>
      <c r="W137">
        <f>IFERROR(_xlfn.XLOOKUP($A137,'Thông tin về sản phẩm'!$A$2:$A$6228,'Thông tin về sản phẩm'!$AK$2:$AK$6228),"")</f>
        <v>9.3000000000000007</v>
      </c>
      <c r="X137" t="str">
        <f>IFERROR(_xlfn.XLOOKUP($A137,'Thông tin về sản phẩm'!$A$2:$A$6228,'Thông tin về sản phẩm'!$AL$2:$AL$6228),"")</f>
        <v>MM</v>
      </c>
      <c r="Y137" t="str">
        <f>IFERROR(_xlfn.XLOOKUP($A137,'Thông tin về sản phẩm'!$A$2:$A$6228,'Thông tin về sản phẩm'!$AM$2:$AM$6228),"")</f>
        <v>MV</v>
      </c>
      <c r="Z137" t="str">
        <f>IFERROR(_xlfn.XLOOKUP($A137,'Thông tin về sản phẩm'!$A$2:$A$6228,'Thông tin về sản phẩm'!$AY$2:$AY$6228),"")</f>
        <v>Gạch POR Ốp_Lát</v>
      </c>
      <c r="AA137" t="str">
        <f>IFERROR(_xlfn.XLOOKUP($A137,'Thông tin về sản phẩm'!$A$2:$A$6228,'Thông tin về sản phẩm'!$AZ$2:$AZ$6228),"")</f>
        <v>4. Tiềm năng</v>
      </c>
    </row>
    <row r="138" spans="1:27" ht="15" customHeight="1" x14ac:dyDescent="0.45">
      <c r="A138">
        <v>10005883</v>
      </c>
      <c r="B138" t="s">
        <v>1775</v>
      </c>
      <c r="C138" t="s">
        <v>1773</v>
      </c>
      <c r="D138" t="s">
        <v>33</v>
      </c>
      <c r="E138" t="s">
        <v>48</v>
      </c>
      <c r="F138" t="s">
        <v>2279</v>
      </c>
      <c r="G138" s="46">
        <f>VLOOKUP(A138,'[1]Tổng hợp'!C$2:J$741,8,0)</f>
        <v>301000</v>
      </c>
      <c r="H138" s="46">
        <v>204700</v>
      </c>
      <c r="I138" s="46">
        <v>213700</v>
      </c>
      <c r="J138" s="47">
        <f t="shared" si="8"/>
        <v>194465</v>
      </c>
      <c r="K138" s="47">
        <f t="shared" si="9"/>
        <v>213700</v>
      </c>
      <c r="L138" s="48">
        <f t="shared" si="10"/>
        <v>0.31993355481727576</v>
      </c>
      <c r="M138" s="48">
        <f t="shared" si="11"/>
        <v>0.40851661207299955</v>
      </c>
      <c r="N138" t="str">
        <f>IFERROR(_xlfn.XLOOKUP($A138,'Thông tin về sản phẩm'!$A$2:$A$6228,'Thông tin về sản phẩm'!$F$2:$F$6228),"")</f>
        <v>GẠCH, POR 600x600, 6060DONGVAN004-FP-H+, Loại AA (L1)</v>
      </c>
      <c r="O138" t="str">
        <f>IFERROR(_xlfn.XLOOKUP($A138,'Thông tin về sản phẩm'!$A$2:$A$6228,'Thông tin về sản phẩm'!$S$2:$S$6228),"")</f>
        <v>ỐP_LÁT</v>
      </c>
      <c r="P138" t="str">
        <f>IFERROR(_xlfn.XLOOKUP($A138,'Thông tin về sản phẩm'!$A$2:$A$6228,'Thông tin về sản phẩm'!$Y$2:$Y$6228),"")</f>
        <v>KEM</v>
      </c>
      <c r="Q138" t="str">
        <f>IFERROR(_xlfn.XLOOKUP($A138,'Thông tin về sản phẩm'!$A$2:$A$6228,'Thông tin về sản phẩm'!$AA$2:$AA$6228),"")</f>
        <v>KHÁNG_KHUẨN</v>
      </c>
      <c r="R138" t="str">
        <f>IFERROR(_xlfn.XLOOKUP($A138,'Thông tin về sản phẩm'!$A$2:$A$6228,'Thông tin về sản phẩm'!$AC$2:$AC$6228),"")</f>
        <v>VÂN_ĐÁ</v>
      </c>
      <c r="S138">
        <f>IFERROR(_xlfn.XLOOKUP($A138,'Thông tin về sản phẩm'!$A$2:$A$6228,'Thông tin về sản phẩm'!$AD$2:$AD$6228),"")</f>
        <v>7.39</v>
      </c>
      <c r="T138" t="str">
        <f>IFERROR(_xlfn.XLOOKUP($A138,'Thông tin về sản phẩm'!$A$2:$A$6228,'Thông tin về sản phẩm'!$I$2:$I$6228),"")</f>
        <v>VIE</v>
      </c>
      <c r="U138">
        <f>IFERROR(_xlfn.XLOOKUP($A138,'Thông tin về sản phẩm'!$A$2:$A$6228,'Thông tin về sản phẩm'!$AI$2:$AI$6228),"")</f>
        <v>600</v>
      </c>
      <c r="V138">
        <f>IFERROR(_xlfn.XLOOKUP($A138,'Thông tin về sản phẩm'!$A$2:$A$6228,'Thông tin về sản phẩm'!$AJ$2:$AJ$6228),"")</f>
        <v>600</v>
      </c>
      <c r="W138">
        <f>IFERROR(_xlfn.XLOOKUP($A138,'Thông tin về sản phẩm'!$A$2:$A$6228,'Thông tin về sản phẩm'!$AK$2:$AK$6228),"")</f>
        <v>9.3000000000000007</v>
      </c>
      <c r="X138" t="str">
        <f>IFERROR(_xlfn.XLOOKUP($A138,'Thông tin về sản phẩm'!$A$2:$A$6228,'Thông tin về sản phẩm'!$AL$2:$AL$6228),"")</f>
        <v>MM</v>
      </c>
      <c r="Y138" t="str">
        <f>IFERROR(_xlfn.XLOOKUP($A138,'Thông tin về sản phẩm'!$A$2:$A$6228,'Thông tin về sản phẩm'!$AM$2:$AM$6228),"")</f>
        <v>MV</v>
      </c>
      <c r="Z138" t="str">
        <f>IFERROR(_xlfn.XLOOKUP($A138,'Thông tin về sản phẩm'!$A$2:$A$6228,'Thông tin về sản phẩm'!$AY$2:$AY$6228),"")</f>
        <v>Gạch POR Ốp_Lát</v>
      </c>
      <c r="AA138" t="str">
        <f>IFERROR(_xlfn.XLOOKUP($A138,'Thông tin về sản phẩm'!$A$2:$A$6228,'Thông tin về sản phẩm'!$AZ$2:$AZ$6228),"")</f>
        <v>4. Tiềm năng</v>
      </c>
    </row>
    <row r="139" spans="1:27" ht="15" customHeight="1" x14ac:dyDescent="0.45">
      <c r="A139">
        <v>10005884</v>
      </c>
      <c r="B139" t="s">
        <v>1786</v>
      </c>
      <c r="C139" t="s">
        <v>1784</v>
      </c>
      <c r="D139" t="s">
        <v>33</v>
      </c>
      <c r="E139" t="s">
        <v>48</v>
      </c>
      <c r="F139" t="s">
        <v>2279</v>
      </c>
      <c r="G139" s="46">
        <f>VLOOKUP(A139,'[1]Tổng hợp'!C$2:J$741,8,0)</f>
        <v>334000</v>
      </c>
      <c r="H139" s="46">
        <v>227100</v>
      </c>
      <c r="I139" s="46">
        <v>237100</v>
      </c>
      <c r="J139" s="47">
        <f t="shared" si="8"/>
        <v>215745</v>
      </c>
      <c r="K139" s="47">
        <f t="shared" si="9"/>
        <v>237100</v>
      </c>
      <c r="L139" s="48">
        <f t="shared" si="10"/>
        <v>0.32005988023952098</v>
      </c>
      <c r="M139" s="48">
        <f t="shared" si="11"/>
        <v>0.40868831716575282</v>
      </c>
      <c r="N139" t="str">
        <f>IFERROR(_xlfn.XLOOKUP($A139,'Thông tin về sản phẩm'!$A$2:$A$6228,'Thông tin về sản phẩm'!$F$2:$F$6228),"")</f>
        <v>GẠCH, POR 600x600, 6060DONGVAN005-FP-H+, Loại AA (L1)</v>
      </c>
      <c r="O139" t="str">
        <f>IFERROR(_xlfn.XLOOKUP($A139,'Thông tin về sản phẩm'!$A$2:$A$6228,'Thông tin về sản phẩm'!$S$2:$S$6228),"")</f>
        <v>ỐP_LÁT</v>
      </c>
      <c r="P139" t="str">
        <f>IFERROR(_xlfn.XLOOKUP($A139,'Thông tin về sản phẩm'!$A$2:$A$6228,'Thông tin về sản phẩm'!$Y$2:$Y$6228),"")</f>
        <v>XÁM</v>
      </c>
      <c r="Q139" t="str">
        <f>IFERROR(_xlfn.XLOOKUP($A139,'Thông tin về sản phẩm'!$A$2:$A$6228,'Thông tin về sản phẩm'!$AA$2:$AA$6228),"")</f>
        <v>KHÁNG_KHUẨN</v>
      </c>
      <c r="R139" t="str">
        <f>IFERROR(_xlfn.XLOOKUP($A139,'Thông tin về sản phẩm'!$A$2:$A$6228,'Thông tin về sản phẩm'!$AC$2:$AC$6228),"")</f>
        <v>VÂN_ĐÁ_MARBLE_CẨM_THẠCH</v>
      </c>
      <c r="S139">
        <f>IFERROR(_xlfn.XLOOKUP($A139,'Thông tin về sản phẩm'!$A$2:$A$6228,'Thông tin về sản phẩm'!$AD$2:$AD$6228),"")</f>
        <v>7.39</v>
      </c>
      <c r="T139" t="str">
        <f>IFERROR(_xlfn.XLOOKUP($A139,'Thông tin về sản phẩm'!$A$2:$A$6228,'Thông tin về sản phẩm'!$I$2:$I$6228),"")</f>
        <v>VIE</v>
      </c>
      <c r="U139">
        <f>IFERROR(_xlfn.XLOOKUP($A139,'Thông tin về sản phẩm'!$A$2:$A$6228,'Thông tin về sản phẩm'!$AI$2:$AI$6228),"")</f>
        <v>600</v>
      </c>
      <c r="V139">
        <f>IFERROR(_xlfn.XLOOKUP($A139,'Thông tin về sản phẩm'!$A$2:$A$6228,'Thông tin về sản phẩm'!$AJ$2:$AJ$6228),"")</f>
        <v>600</v>
      </c>
      <c r="W139">
        <f>IFERROR(_xlfn.XLOOKUP($A139,'Thông tin về sản phẩm'!$A$2:$A$6228,'Thông tin về sản phẩm'!$AK$2:$AK$6228),"")</f>
        <v>9.3000000000000007</v>
      </c>
      <c r="X139" t="str">
        <f>IFERROR(_xlfn.XLOOKUP($A139,'Thông tin về sản phẩm'!$A$2:$A$6228,'Thông tin về sản phẩm'!$AL$2:$AL$6228),"")</f>
        <v>MM</v>
      </c>
      <c r="Y139" t="str">
        <f>IFERROR(_xlfn.XLOOKUP($A139,'Thông tin về sản phẩm'!$A$2:$A$6228,'Thông tin về sản phẩm'!$AM$2:$AM$6228),"")</f>
        <v>MV</v>
      </c>
      <c r="Z139" t="str">
        <f>IFERROR(_xlfn.XLOOKUP($A139,'Thông tin về sản phẩm'!$A$2:$A$6228,'Thông tin về sản phẩm'!$AY$2:$AY$6228),"")</f>
        <v>Gạch POR Ốp_Lát</v>
      </c>
      <c r="AA139" t="str">
        <f>IFERROR(_xlfn.XLOOKUP($A139,'Thông tin về sản phẩm'!$A$2:$A$6228,'Thông tin về sản phẩm'!$AZ$2:$AZ$6228),"")</f>
        <v>4. Tiềm năng</v>
      </c>
    </row>
    <row r="140" spans="1:27" ht="15" customHeight="1" x14ac:dyDescent="0.45">
      <c r="A140">
        <v>10005885</v>
      </c>
      <c r="B140" t="s">
        <v>1780</v>
      </c>
      <c r="C140" t="s">
        <v>1778</v>
      </c>
      <c r="D140" t="s">
        <v>33</v>
      </c>
      <c r="E140" t="s">
        <v>48</v>
      </c>
      <c r="F140" t="s">
        <v>2279</v>
      </c>
      <c r="G140" s="46">
        <f>VLOOKUP(A140,'[1]Tổng hợp'!C$2:J$741,8,0)</f>
        <v>334000</v>
      </c>
      <c r="H140" s="46">
        <v>227100</v>
      </c>
      <c r="I140" s="46">
        <v>237100</v>
      </c>
      <c r="J140" s="47">
        <f t="shared" si="8"/>
        <v>215745</v>
      </c>
      <c r="K140" s="47">
        <f t="shared" si="9"/>
        <v>237100</v>
      </c>
      <c r="L140" s="48">
        <f t="shared" si="10"/>
        <v>0.32005988023952098</v>
      </c>
      <c r="M140" s="48">
        <f t="shared" si="11"/>
        <v>0.40868831716575282</v>
      </c>
      <c r="N140" t="str">
        <f>IFERROR(_xlfn.XLOOKUP($A140,'Thông tin về sản phẩm'!$A$2:$A$6228,'Thông tin về sản phẩm'!$F$2:$F$6228),"")</f>
        <v>GẠCH, POR 600x600, 6060DONGVAN006-FP-H+, Loại AA (L1)</v>
      </c>
      <c r="O140" t="str">
        <f>IFERROR(_xlfn.XLOOKUP($A140,'Thông tin về sản phẩm'!$A$2:$A$6228,'Thông tin về sản phẩm'!$S$2:$S$6228),"")</f>
        <v>ỐP_LÁT</v>
      </c>
      <c r="P140" t="str">
        <f>IFERROR(_xlfn.XLOOKUP($A140,'Thông tin về sản phẩm'!$A$2:$A$6228,'Thông tin về sản phẩm'!$Y$2:$Y$6228),"")</f>
        <v>VÀNG</v>
      </c>
      <c r="Q140" t="str">
        <f>IFERROR(_xlfn.XLOOKUP($A140,'Thông tin về sản phẩm'!$A$2:$A$6228,'Thông tin về sản phẩm'!$AA$2:$AA$6228),"")</f>
        <v>KHÁNG_KHUẨN</v>
      </c>
      <c r="R140" t="str">
        <f>IFERROR(_xlfn.XLOOKUP($A140,'Thông tin về sản phẩm'!$A$2:$A$6228,'Thông tin về sản phẩm'!$AC$2:$AC$6228),"")</f>
        <v>VÂN_ĐÁ_MARBLE_CẨM_THẠCH</v>
      </c>
      <c r="S140">
        <f>IFERROR(_xlfn.XLOOKUP($A140,'Thông tin về sản phẩm'!$A$2:$A$6228,'Thông tin về sản phẩm'!$AD$2:$AD$6228),"")</f>
        <v>7.39</v>
      </c>
      <c r="T140" t="str">
        <f>IFERROR(_xlfn.XLOOKUP($A140,'Thông tin về sản phẩm'!$A$2:$A$6228,'Thông tin về sản phẩm'!$I$2:$I$6228),"")</f>
        <v>VIE</v>
      </c>
      <c r="U140">
        <f>IFERROR(_xlfn.XLOOKUP($A140,'Thông tin về sản phẩm'!$A$2:$A$6228,'Thông tin về sản phẩm'!$AI$2:$AI$6228),"")</f>
        <v>600</v>
      </c>
      <c r="V140">
        <f>IFERROR(_xlfn.XLOOKUP($A140,'Thông tin về sản phẩm'!$A$2:$A$6228,'Thông tin về sản phẩm'!$AJ$2:$AJ$6228),"")</f>
        <v>600</v>
      </c>
      <c r="W140">
        <f>IFERROR(_xlfn.XLOOKUP($A140,'Thông tin về sản phẩm'!$A$2:$A$6228,'Thông tin về sản phẩm'!$AK$2:$AK$6228),"")</f>
        <v>9.3000000000000007</v>
      </c>
      <c r="X140" t="str">
        <f>IFERROR(_xlfn.XLOOKUP($A140,'Thông tin về sản phẩm'!$A$2:$A$6228,'Thông tin về sản phẩm'!$AL$2:$AL$6228),"")</f>
        <v>MM</v>
      </c>
      <c r="Y140" t="str">
        <f>IFERROR(_xlfn.XLOOKUP($A140,'Thông tin về sản phẩm'!$A$2:$A$6228,'Thông tin về sản phẩm'!$AM$2:$AM$6228),"")</f>
        <v>MV</v>
      </c>
      <c r="Z140" t="str">
        <f>IFERROR(_xlfn.XLOOKUP($A140,'Thông tin về sản phẩm'!$A$2:$A$6228,'Thông tin về sản phẩm'!$AY$2:$AY$6228),"")</f>
        <v>Gạch POR Ốp_Lát</v>
      </c>
      <c r="AA140" t="str">
        <f>IFERROR(_xlfn.XLOOKUP($A140,'Thông tin về sản phẩm'!$A$2:$A$6228,'Thông tin về sản phẩm'!$AZ$2:$AZ$6228),"")</f>
        <v>4. Tiềm năng</v>
      </c>
    </row>
    <row r="141" spans="1:27" ht="15" customHeight="1" x14ac:dyDescent="0.45">
      <c r="A141">
        <v>10005886</v>
      </c>
      <c r="B141" t="s">
        <v>1817</v>
      </c>
      <c r="C141" t="s">
        <v>1815</v>
      </c>
      <c r="D141" t="s">
        <v>33</v>
      </c>
      <c r="E141" t="s">
        <v>48</v>
      </c>
      <c r="F141" t="s">
        <v>2279</v>
      </c>
      <c r="G141" s="46">
        <f>VLOOKUP(A141,'[1]Tổng hợp'!C$2:J$741,8,0)</f>
        <v>334000</v>
      </c>
      <c r="H141" s="46">
        <v>227100</v>
      </c>
      <c r="I141" s="46">
        <v>237100</v>
      </c>
      <c r="J141" s="47">
        <f t="shared" si="8"/>
        <v>215745</v>
      </c>
      <c r="K141" s="47">
        <f t="shared" si="9"/>
        <v>237100</v>
      </c>
      <c r="L141" s="48">
        <f t="shared" si="10"/>
        <v>0.32005988023952098</v>
      </c>
      <c r="M141" s="48">
        <f t="shared" si="11"/>
        <v>0.40868831716575282</v>
      </c>
      <c r="N141" t="str">
        <f>IFERROR(_xlfn.XLOOKUP($A141,'Thông tin về sản phẩm'!$A$2:$A$6228,'Thông tin về sản phẩm'!$F$2:$F$6228),"")</f>
        <v>GẠCH, POR 600x600, 6060DONGVAN007-FP-H+, Loại AA (L1)</v>
      </c>
      <c r="O141" t="str">
        <f>IFERROR(_xlfn.XLOOKUP($A141,'Thông tin về sản phẩm'!$A$2:$A$6228,'Thông tin về sản phẩm'!$S$2:$S$6228),"")</f>
        <v>ỐP_LÁT</v>
      </c>
      <c r="P141" t="str">
        <f>IFERROR(_xlfn.XLOOKUP($A141,'Thông tin về sản phẩm'!$A$2:$A$6228,'Thông tin về sản phẩm'!$Y$2:$Y$6228),"")</f>
        <v>ĐEN</v>
      </c>
      <c r="Q141" t="str">
        <f>IFERROR(_xlfn.XLOOKUP($A141,'Thông tin về sản phẩm'!$A$2:$A$6228,'Thông tin về sản phẩm'!$AA$2:$AA$6228),"")</f>
        <v>KHÁNG_KHUẨN</v>
      </c>
      <c r="R141" t="str">
        <f>IFERROR(_xlfn.XLOOKUP($A141,'Thông tin về sản phẩm'!$A$2:$A$6228,'Thông tin về sản phẩm'!$AC$2:$AC$6228),"")</f>
        <v>VÂN_ĐÁ_MARBLE_CẨM_THẠCH</v>
      </c>
      <c r="S141">
        <f>IFERROR(_xlfn.XLOOKUP($A141,'Thông tin về sản phẩm'!$A$2:$A$6228,'Thông tin về sản phẩm'!$AD$2:$AD$6228),"")</f>
        <v>7.39</v>
      </c>
      <c r="T141" t="str">
        <f>IFERROR(_xlfn.XLOOKUP($A141,'Thông tin về sản phẩm'!$A$2:$A$6228,'Thông tin về sản phẩm'!$I$2:$I$6228),"")</f>
        <v>VIE</v>
      </c>
      <c r="U141">
        <f>IFERROR(_xlfn.XLOOKUP($A141,'Thông tin về sản phẩm'!$A$2:$A$6228,'Thông tin về sản phẩm'!$AI$2:$AI$6228),"")</f>
        <v>600</v>
      </c>
      <c r="V141">
        <f>IFERROR(_xlfn.XLOOKUP($A141,'Thông tin về sản phẩm'!$A$2:$A$6228,'Thông tin về sản phẩm'!$AJ$2:$AJ$6228),"")</f>
        <v>600</v>
      </c>
      <c r="W141">
        <f>IFERROR(_xlfn.XLOOKUP($A141,'Thông tin về sản phẩm'!$A$2:$A$6228,'Thông tin về sản phẩm'!$AK$2:$AK$6228),"")</f>
        <v>9.3000000000000007</v>
      </c>
      <c r="X141" t="str">
        <f>IFERROR(_xlfn.XLOOKUP($A141,'Thông tin về sản phẩm'!$A$2:$A$6228,'Thông tin về sản phẩm'!$AL$2:$AL$6228),"")</f>
        <v>MM</v>
      </c>
      <c r="Y141" t="str">
        <f>IFERROR(_xlfn.XLOOKUP($A141,'Thông tin về sản phẩm'!$A$2:$A$6228,'Thông tin về sản phẩm'!$AM$2:$AM$6228),"")</f>
        <v>MD</v>
      </c>
      <c r="Z141" t="str">
        <f>IFERROR(_xlfn.XLOOKUP($A141,'Thông tin về sản phẩm'!$A$2:$A$6228,'Thông tin về sản phẩm'!$AY$2:$AY$6228),"")</f>
        <v>Gạch POR Ốp_Lát</v>
      </c>
      <c r="AA141" t="str">
        <f>IFERROR(_xlfn.XLOOKUP($A141,'Thông tin về sản phẩm'!$A$2:$A$6228,'Thông tin về sản phẩm'!$AZ$2:$AZ$6228),"")</f>
        <v>4. Tiềm năng</v>
      </c>
    </row>
    <row r="142" spans="1:27" ht="15" customHeight="1" x14ac:dyDescent="0.45">
      <c r="A142">
        <v>10001202</v>
      </c>
      <c r="B142" t="s">
        <v>1789</v>
      </c>
      <c r="C142" t="s">
        <v>1787</v>
      </c>
      <c r="D142" t="s">
        <v>33</v>
      </c>
      <c r="E142" t="s">
        <v>48</v>
      </c>
      <c r="F142" t="s">
        <v>2279</v>
      </c>
      <c r="G142" s="46">
        <f>VLOOKUP(A142,'[1]Tổng hợp'!C$2:J$741,8,0)</f>
        <v>278000</v>
      </c>
      <c r="H142" s="46">
        <v>189000</v>
      </c>
      <c r="I142" s="46">
        <v>197400</v>
      </c>
      <c r="J142" s="47">
        <f t="shared" si="8"/>
        <v>179550</v>
      </c>
      <c r="K142" s="47">
        <f t="shared" si="9"/>
        <v>197400</v>
      </c>
      <c r="L142" s="48">
        <f t="shared" si="10"/>
        <v>0.32014388489208634</v>
      </c>
      <c r="M142" s="48">
        <f t="shared" si="11"/>
        <v>0.40830800405268491</v>
      </c>
      <c r="N142" t="str">
        <f>IFERROR(_xlfn.XLOOKUP($A142,'Thông tin về sản phẩm'!$A$2:$A$6228,'Thông tin về sản phẩm'!$F$2:$F$6228),"")</f>
        <v>GẠCH, POR 600x600, 6060HAIVAN003-FP, Loại AA (L1)</v>
      </c>
      <c r="O142" t="str">
        <f>IFERROR(_xlfn.XLOOKUP($A142,'Thông tin về sản phẩm'!$A$2:$A$6228,'Thông tin về sản phẩm'!$S$2:$S$6228),"")</f>
        <v>ỐP_LÁT</v>
      </c>
      <c r="P142" t="str">
        <f>IFERROR(_xlfn.XLOOKUP($A142,'Thông tin về sản phẩm'!$A$2:$A$6228,'Thông tin về sản phẩm'!$Y$2:$Y$6228),"")</f>
        <v>KEM</v>
      </c>
      <c r="Q142" t="str">
        <f>IFERROR(_xlfn.XLOOKUP($A142,'Thông tin về sản phẩm'!$A$2:$A$6228,'Thông tin về sản phẩm'!$AA$2:$AA$6228),"")</f>
        <v>ĐẶC_THÙ</v>
      </c>
      <c r="R142" t="str">
        <f>IFERROR(_xlfn.XLOOKUP($A142,'Thông tin về sản phẩm'!$A$2:$A$6228,'Thông tin về sản phẩm'!$AC$2:$AC$6228),"")</f>
        <v>VÂN_ĐÁ_CREMA_MAFIL</v>
      </c>
      <c r="S142">
        <f>IFERROR(_xlfn.XLOOKUP($A142,'Thông tin về sản phẩm'!$A$2:$A$6228,'Thông tin về sản phẩm'!$AD$2:$AD$6228),"")</f>
        <v>7.39</v>
      </c>
      <c r="T142" t="str">
        <f>IFERROR(_xlfn.XLOOKUP($A142,'Thông tin về sản phẩm'!$A$2:$A$6228,'Thông tin về sản phẩm'!$I$2:$I$6228),"")</f>
        <v>VIE</v>
      </c>
      <c r="U142">
        <f>IFERROR(_xlfn.XLOOKUP($A142,'Thông tin về sản phẩm'!$A$2:$A$6228,'Thông tin về sản phẩm'!$AI$2:$AI$6228),"")</f>
        <v>600</v>
      </c>
      <c r="V142">
        <f>IFERROR(_xlfn.XLOOKUP($A142,'Thông tin về sản phẩm'!$A$2:$A$6228,'Thông tin về sản phẩm'!$AJ$2:$AJ$6228),"")</f>
        <v>600</v>
      </c>
      <c r="W142">
        <f>IFERROR(_xlfn.XLOOKUP($A142,'Thông tin về sản phẩm'!$A$2:$A$6228,'Thông tin về sản phẩm'!$AK$2:$AK$6228),"")</f>
        <v>9.3000000000000007</v>
      </c>
      <c r="X142" t="str">
        <f>IFERROR(_xlfn.XLOOKUP($A142,'Thông tin về sản phẩm'!$A$2:$A$6228,'Thông tin về sản phẩm'!$AL$2:$AL$6228),"")</f>
        <v>MM</v>
      </c>
      <c r="Y142" t="str">
        <f>IFERROR(_xlfn.XLOOKUP($A142,'Thông tin về sản phẩm'!$A$2:$A$6228,'Thông tin về sản phẩm'!$AM$2:$AM$6228),"")</f>
        <v>MV</v>
      </c>
      <c r="Z142" t="str">
        <f>IFERROR(_xlfn.XLOOKUP($A142,'Thông tin về sản phẩm'!$A$2:$A$6228,'Thông tin về sản phẩm'!$AY$2:$AY$6228),"")</f>
        <v>Gạch POR Ốp_Lát</v>
      </c>
      <c r="AA142" t="str">
        <f>IFERROR(_xlfn.XLOOKUP($A142,'Thông tin về sản phẩm'!$A$2:$A$6228,'Thông tin về sản phẩm'!$AZ$2:$AZ$6228),"")</f>
        <v>4. Tiềm năng</v>
      </c>
    </row>
    <row r="143" spans="1:27" ht="15" customHeight="1" x14ac:dyDescent="0.45">
      <c r="A143">
        <v>10001060</v>
      </c>
      <c r="B143" t="s">
        <v>1811</v>
      </c>
      <c r="C143" t="s">
        <v>1809</v>
      </c>
      <c r="D143" t="s">
        <v>33</v>
      </c>
      <c r="E143" t="s">
        <v>48</v>
      </c>
      <c r="F143" t="s">
        <v>2279</v>
      </c>
      <c r="G143" s="46">
        <f>VLOOKUP(A143,'[1]Tổng hợp'!C$2:J$741,8,0)</f>
        <v>278000</v>
      </c>
      <c r="H143" s="46">
        <v>189000</v>
      </c>
      <c r="I143" s="46">
        <v>197400</v>
      </c>
      <c r="J143" s="47">
        <f t="shared" si="8"/>
        <v>179550</v>
      </c>
      <c r="K143" s="47">
        <f t="shared" si="9"/>
        <v>197400</v>
      </c>
      <c r="L143" s="48">
        <f t="shared" si="10"/>
        <v>0.32014388489208634</v>
      </c>
      <c r="M143" s="48">
        <f t="shared" si="11"/>
        <v>0.40830800405268491</v>
      </c>
      <c r="N143" t="str">
        <f>IFERROR(_xlfn.XLOOKUP($A143,'Thông tin về sản phẩm'!$A$2:$A$6228,'Thông tin về sản phẩm'!$F$2:$F$6228),"")</f>
        <v>GẠCH, POR 600x600, 6060HAIVAN004-FP, Loại AA (L1)</v>
      </c>
      <c r="O143" t="str">
        <f>IFERROR(_xlfn.XLOOKUP($A143,'Thông tin về sản phẩm'!$A$2:$A$6228,'Thông tin về sản phẩm'!$S$2:$S$6228),"")</f>
        <v>ỐP_LÁT</v>
      </c>
      <c r="P143" t="str">
        <f>IFERROR(_xlfn.XLOOKUP($A143,'Thông tin về sản phẩm'!$A$2:$A$6228,'Thông tin về sản phẩm'!$Y$2:$Y$6228),"")</f>
        <v>XÁM</v>
      </c>
      <c r="Q143" t="str">
        <f>IFERROR(_xlfn.XLOOKUP($A143,'Thông tin về sản phẩm'!$A$2:$A$6228,'Thông tin về sản phẩm'!$AA$2:$AA$6228),"")</f>
        <v>ĐẶC_THÙ</v>
      </c>
      <c r="R143" t="str">
        <f>IFERROR(_xlfn.XLOOKUP($A143,'Thông tin về sản phẩm'!$A$2:$A$6228,'Thông tin về sản phẩm'!$AC$2:$AC$6228),"")</f>
        <v>VÂN_ĐÁ_CREMA_MAFIL</v>
      </c>
      <c r="S143">
        <f>IFERROR(_xlfn.XLOOKUP($A143,'Thông tin về sản phẩm'!$A$2:$A$6228,'Thông tin về sản phẩm'!$AD$2:$AD$6228),"")</f>
        <v>7.39</v>
      </c>
      <c r="T143" t="str">
        <f>IFERROR(_xlfn.XLOOKUP($A143,'Thông tin về sản phẩm'!$A$2:$A$6228,'Thông tin về sản phẩm'!$I$2:$I$6228),"")</f>
        <v>VIE</v>
      </c>
      <c r="U143">
        <f>IFERROR(_xlfn.XLOOKUP($A143,'Thông tin về sản phẩm'!$A$2:$A$6228,'Thông tin về sản phẩm'!$AI$2:$AI$6228),"")</f>
        <v>600</v>
      </c>
      <c r="V143">
        <f>IFERROR(_xlfn.XLOOKUP($A143,'Thông tin về sản phẩm'!$A$2:$A$6228,'Thông tin về sản phẩm'!$AJ$2:$AJ$6228),"")</f>
        <v>600</v>
      </c>
      <c r="W143">
        <f>IFERROR(_xlfn.XLOOKUP($A143,'Thông tin về sản phẩm'!$A$2:$A$6228,'Thông tin về sản phẩm'!$AK$2:$AK$6228),"")</f>
        <v>9.3000000000000007</v>
      </c>
      <c r="X143" t="str">
        <f>IFERROR(_xlfn.XLOOKUP($A143,'Thông tin về sản phẩm'!$A$2:$A$6228,'Thông tin về sản phẩm'!$AL$2:$AL$6228),"")</f>
        <v>MM</v>
      </c>
      <c r="Y143" t="str">
        <f>IFERROR(_xlfn.XLOOKUP($A143,'Thông tin về sản phẩm'!$A$2:$A$6228,'Thông tin về sản phẩm'!$AM$2:$AM$6228),"")</f>
        <v>MD</v>
      </c>
      <c r="Z143" t="str">
        <f>IFERROR(_xlfn.XLOOKUP($A143,'Thông tin về sản phẩm'!$A$2:$A$6228,'Thông tin về sản phẩm'!$AY$2:$AY$6228),"")</f>
        <v>Gạch POR Ốp_Lát</v>
      </c>
      <c r="AA143" t="str">
        <f>IFERROR(_xlfn.XLOOKUP($A143,'Thông tin về sản phẩm'!$A$2:$A$6228,'Thông tin về sản phẩm'!$AZ$2:$AZ$6228),"")</f>
        <v>4. Tiềm năng</v>
      </c>
    </row>
    <row r="144" spans="1:27" ht="15" customHeight="1" x14ac:dyDescent="0.45">
      <c r="A144">
        <v>10001022</v>
      </c>
      <c r="B144" t="s">
        <v>1792</v>
      </c>
      <c r="C144" t="s">
        <v>1790</v>
      </c>
      <c r="D144" t="s">
        <v>33</v>
      </c>
      <c r="E144" t="s">
        <v>48</v>
      </c>
      <c r="F144" t="s">
        <v>2279</v>
      </c>
      <c r="G144" s="46">
        <f>VLOOKUP(A144,'[1]Tổng hợp'!C$2:J$741,8,0)</f>
        <v>308000</v>
      </c>
      <c r="H144" s="46">
        <v>209400</v>
      </c>
      <c r="I144" s="46">
        <v>218700</v>
      </c>
      <c r="J144" s="47">
        <f t="shared" si="8"/>
        <v>198930</v>
      </c>
      <c r="K144" s="47">
        <f t="shared" si="9"/>
        <v>218700</v>
      </c>
      <c r="L144" s="48">
        <f t="shared" si="10"/>
        <v>0.32012987012987015</v>
      </c>
      <c r="M144" s="48">
        <f t="shared" si="11"/>
        <v>0.40832190214906267</v>
      </c>
      <c r="N144" t="str">
        <f>IFERROR(_xlfn.XLOOKUP($A144,'Thông tin về sản phẩm'!$A$2:$A$6228,'Thông tin về sản phẩm'!$F$2:$F$6228),"")</f>
        <v>GẠCH, POR 600x600, 6060HAIVAN005-FP, Loại AA (L1)</v>
      </c>
      <c r="O144" t="str">
        <f>IFERROR(_xlfn.XLOOKUP($A144,'Thông tin về sản phẩm'!$A$2:$A$6228,'Thông tin về sản phẩm'!$S$2:$S$6228),"")</f>
        <v>ỐP_LÁT</v>
      </c>
      <c r="P144" t="str">
        <f>IFERROR(_xlfn.XLOOKUP($A144,'Thông tin về sản phẩm'!$A$2:$A$6228,'Thông tin về sản phẩm'!$Y$2:$Y$6228),"")</f>
        <v>KEM</v>
      </c>
      <c r="Q144" t="str">
        <f>IFERROR(_xlfn.XLOOKUP($A144,'Thông tin về sản phẩm'!$A$2:$A$6228,'Thông tin về sản phẩm'!$AA$2:$AA$6228),"")</f>
        <v>ĐẶC_THÙ</v>
      </c>
      <c r="R144" t="str">
        <f>IFERROR(_xlfn.XLOOKUP($A144,'Thông tin về sản phẩm'!$A$2:$A$6228,'Thông tin về sản phẩm'!$AC$2:$AC$6228),"")</f>
        <v>VÂN_ĐÁ_ONYX</v>
      </c>
      <c r="S144">
        <f>IFERROR(_xlfn.XLOOKUP($A144,'Thông tin về sản phẩm'!$A$2:$A$6228,'Thông tin về sản phẩm'!$AD$2:$AD$6228),"")</f>
        <v>7.39</v>
      </c>
      <c r="T144" t="str">
        <f>IFERROR(_xlfn.XLOOKUP($A144,'Thông tin về sản phẩm'!$A$2:$A$6228,'Thông tin về sản phẩm'!$I$2:$I$6228),"")</f>
        <v>VIE</v>
      </c>
      <c r="U144">
        <f>IFERROR(_xlfn.XLOOKUP($A144,'Thông tin về sản phẩm'!$A$2:$A$6228,'Thông tin về sản phẩm'!$AI$2:$AI$6228),"")</f>
        <v>600</v>
      </c>
      <c r="V144">
        <f>IFERROR(_xlfn.XLOOKUP($A144,'Thông tin về sản phẩm'!$A$2:$A$6228,'Thông tin về sản phẩm'!$AJ$2:$AJ$6228),"")</f>
        <v>600</v>
      </c>
      <c r="W144">
        <f>IFERROR(_xlfn.XLOOKUP($A144,'Thông tin về sản phẩm'!$A$2:$A$6228,'Thông tin về sản phẩm'!$AK$2:$AK$6228),"")</f>
        <v>9.3000000000000007</v>
      </c>
      <c r="X144" t="str">
        <f>IFERROR(_xlfn.XLOOKUP($A144,'Thông tin về sản phẩm'!$A$2:$A$6228,'Thông tin về sản phẩm'!$AL$2:$AL$6228),"")</f>
        <v>MM</v>
      </c>
      <c r="Y144" t="str">
        <f>IFERROR(_xlfn.XLOOKUP($A144,'Thông tin về sản phẩm'!$A$2:$A$6228,'Thông tin về sản phẩm'!$AM$2:$AM$6228),"")</f>
        <v>MV</v>
      </c>
      <c r="Z144" t="str">
        <f>IFERROR(_xlfn.XLOOKUP($A144,'Thông tin về sản phẩm'!$A$2:$A$6228,'Thông tin về sản phẩm'!$AY$2:$AY$6228),"")</f>
        <v>Gạch POR Ốp_Lát</v>
      </c>
      <c r="AA144" t="str">
        <f>IFERROR(_xlfn.XLOOKUP($A144,'Thông tin về sản phẩm'!$A$2:$A$6228,'Thông tin về sản phẩm'!$AZ$2:$AZ$6228),"")</f>
        <v>4. Tiềm năng</v>
      </c>
    </row>
    <row r="145" spans="1:27" ht="15" customHeight="1" x14ac:dyDescent="0.45">
      <c r="A145">
        <v>10006485</v>
      </c>
      <c r="B145" t="s">
        <v>23964</v>
      </c>
      <c r="C145" t="s">
        <v>2290</v>
      </c>
      <c r="D145" t="s">
        <v>33</v>
      </c>
      <c r="E145" t="s">
        <v>48</v>
      </c>
      <c r="F145" t="s">
        <v>2279</v>
      </c>
      <c r="G145" s="46">
        <v>275000</v>
      </c>
      <c r="H145" s="46">
        <v>187000</v>
      </c>
      <c r="I145" s="46">
        <v>195200</v>
      </c>
      <c r="J145" s="47">
        <f t="shared" si="8"/>
        <v>177650</v>
      </c>
      <c r="K145" s="47">
        <f t="shared" si="9"/>
        <v>195200</v>
      </c>
      <c r="L145" s="48">
        <f t="shared" si="10"/>
        <v>0.32</v>
      </c>
      <c r="M145" s="48">
        <f t="shared" si="11"/>
        <v>0.40881147540983609</v>
      </c>
      <c r="N145" t="str">
        <f>IFERROR(_xlfn.XLOOKUP($A145,'Thông tin về sản phẩm'!$A$2:$A$6228,'Thông tin về sản phẩm'!$F$2:$F$6228),"")</f>
        <v>GẠCH, POR 600x600, 6060MTDA007, Loại AA (L1)</v>
      </c>
      <c r="O145" t="str">
        <f>IFERROR(_xlfn.XLOOKUP($A145,'Thông tin về sản phẩm'!$A$2:$A$6228,'Thông tin về sản phẩm'!$S$2:$S$6228),"")</f>
        <v>ỐP_LÁT</v>
      </c>
      <c r="P145" t="str">
        <f>IFERROR(_xlfn.XLOOKUP($A145,'Thông tin về sản phẩm'!$A$2:$A$6228,'Thông tin về sản phẩm'!$Y$2:$Y$6228),"")</f>
        <v>KEM</v>
      </c>
      <c r="Q145" t="str">
        <f>IFERROR(_xlfn.XLOOKUP($A145,'Thông tin về sản phẩm'!$A$2:$A$6228,'Thông tin về sản phẩm'!$AA$2:$AA$6228),"")</f>
        <v>ĐẶC_THÙ</v>
      </c>
      <c r="R145" t="str">
        <f>IFERROR(_xlfn.XLOOKUP($A145,'Thông tin về sản phẩm'!$A$2:$A$6228,'Thông tin về sản phẩm'!$AC$2:$AC$6228),"")</f>
        <v>VÂN_ĐÁ</v>
      </c>
      <c r="S145">
        <f>IFERROR(_xlfn.XLOOKUP($A145,'Thông tin về sản phẩm'!$A$2:$A$6228,'Thông tin về sản phẩm'!$AD$2:$AD$6228),"")</f>
        <v>7.39</v>
      </c>
      <c r="T145" t="str">
        <f>IFERROR(_xlfn.XLOOKUP($A145,'Thông tin về sản phẩm'!$A$2:$A$6228,'Thông tin về sản phẩm'!$I$2:$I$6228),"")</f>
        <v>VIE</v>
      </c>
      <c r="U145">
        <f>IFERROR(_xlfn.XLOOKUP($A145,'Thông tin về sản phẩm'!$A$2:$A$6228,'Thông tin về sản phẩm'!$AI$2:$AI$6228),"")</f>
        <v>600</v>
      </c>
      <c r="V145">
        <f>IFERROR(_xlfn.XLOOKUP($A145,'Thông tin về sản phẩm'!$A$2:$A$6228,'Thông tin về sản phẩm'!$AJ$2:$AJ$6228),"")</f>
        <v>600</v>
      </c>
      <c r="W145">
        <f>IFERROR(_xlfn.XLOOKUP($A145,'Thông tin về sản phẩm'!$A$2:$A$6228,'Thông tin về sản phẩm'!$AK$2:$AK$6228),"")</f>
        <v>9.3000000000000007</v>
      </c>
      <c r="X145" t="str">
        <f>IFERROR(_xlfn.XLOOKUP($A145,'Thông tin về sản phẩm'!$A$2:$A$6228,'Thông tin về sản phẩm'!$AL$2:$AL$6228),"")</f>
        <v>MM</v>
      </c>
      <c r="Y145" t="str">
        <f>IFERROR(_xlfn.XLOOKUP($A145,'Thông tin về sản phẩm'!$A$2:$A$6228,'Thông tin về sản phẩm'!$AM$2:$AM$6228),"")</f>
        <v>NSX</v>
      </c>
      <c r="Z145" t="str">
        <f>IFERROR(_xlfn.XLOOKUP($A145,'Thông tin về sản phẩm'!$A$2:$A$6228,'Thông tin về sản phẩm'!$AY$2:$AY$6228),"")</f>
        <v>Gạch POR Ốp_Lát</v>
      </c>
      <c r="AA145" t="str">
        <f>IFERROR(_xlfn.XLOOKUP($A145,'Thông tin về sản phẩm'!$A$2:$A$6228,'Thông tin về sản phẩm'!$AZ$2:$AZ$6228),"")</f>
        <v>4. Tiềm năng</v>
      </c>
    </row>
    <row r="146" spans="1:27" ht="15" customHeight="1" x14ac:dyDescent="0.45">
      <c r="A146">
        <v>10007619</v>
      </c>
      <c r="B146" t="s">
        <v>23965</v>
      </c>
      <c r="C146" t="s">
        <v>2291</v>
      </c>
      <c r="D146" t="s">
        <v>33</v>
      </c>
      <c r="E146" t="s">
        <v>48</v>
      </c>
      <c r="F146" t="s">
        <v>2279</v>
      </c>
      <c r="G146" s="46">
        <v>288000</v>
      </c>
      <c r="H146" s="46">
        <v>195800</v>
      </c>
      <c r="I146" s="46">
        <v>204500</v>
      </c>
      <c r="J146" s="47">
        <f t="shared" si="8"/>
        <v>186010</v>
      </c>
      <c r="K146" s="47">
        <f t="shared" si="9"/>
        <v>204500</v>
      </c>
      <c r="L146" s="48">
        <f t="shared" si="10"/>
        <v>0.32013888888888886</v>
      </c>
      <c r="M146" s="48">
        <f t="shared" si="11"/>
        <v>0.40831295843520782</v>
      </c>
      <c r="N146" t="str">
        <f>IFERROR(_xlfn.XLOOKUP($A146,'Thông tin về sản phẩm'!$A$2:$A$6228,'Thông tin về sản phẩm'!$F$2:$F$6228),"")</f>
        <v>GẠCH, POR 600x600, 6060MTKH001, Loại AA (L1)</v>
      </c>
      <c r="O146" t="str">
        <f>IFERROR(_xlfn.XLOOKUP($A146,'Thông tin về sản phẩm'!$A$2:$A$6228,'Thông tin về sản phẩm'!$S$2:$S$6228),"")</f>
        <v>ỐP_LÁT</v>
      </c>
      <c r="P146" t="str">
        <f>IFERROR(_xlfn.XLOOKUP($A146,'Thông tin về sản phẩm'!$A$2:$A$6228,'Thông tin về sản phẩm'!$Y$2:$Y$6228),"")</f>
        <v>XÁM</v>
      </c>
      <c r="Q146" t="str">
        <f>IFERROR(_xlfn.XLOOKUP($A146,'Thông tin về sản phẩm'!$A$2:$A$6228,'Thông tin về sản phẩm'!$AA$2:$AA$6228),"")</f>
        <v>KHÁNG_KHUẨN</v>
      </c>
      <c r="R146" t="str">
        <f>IFERROR(_xlfn.XLOOKUP($A146,'Thông tin về sản phẩm'!$A$2:$A$6228,'Thông tin về sản phẩm'!$AC$2:$AC$6228),"")</f>
        <v>VÂN_ĐÁ</v>
      </c>
      <c r="S146">
        <f>IFERROR(_xlfn.XLOOKUP($A146,'Thông tin về sản phẩm'!$A$2:$A$6228,'Thông tin về sản phẩm'!$AD$2:$AD$6228),"")</f>
        <v>7.39</v>
      </c>
      <c r="T146" t="str">
        <f>IFERROR(_xlfn.XLOOKUP($A146,'Thông tin về sản phẩm'!$A$2:$A$6228,'Thông tin về sản phẩm'!$I$2:$I$6228),"")</f>
        <v>VIE</v>
      </c>
      <c r="U146">
        <f>IFERROR(_xlfn.XLOOKUP($A146,'Thông tin về sản phẩm'!$A$2:$A$6228,'Thông tin về sản phẩm'!$AI$2:$AI$6228),"")</f>
        <v>600</v>
      </c>
      <c r="V146">
        <f>IFERROR(_xlfn.XLOOKUP($A146,'Thông tin về sản phẩm'!$A$2:$A$6228,'Thông tin về sản phẩm'!$AJ$2:$AJ$6228),"")</f>
        <v>600</v>
      </c>
      <c r="W146">
        <f>IFERROR(_xlfn.XLOOKUP($A146,'Thông tin về sản phẩm'!$A$2:$A$6228,'Thông tin về sản phẩm'!$AK$2:$AK$6228),"")</f>
        <v>9.3000000000000007</v>
      </c>
      <c r="X146" t="str">
        <f>IFERROR(_xlfn.XLOOKUP($A146,'Thông tin về sản phẩm'!$A$2:$A$6228,'Thông tin về sản phẩm'!$AL$2:$AL$6228),"")</f>
        <v>MM</v>
      </c>
      <c r="Y146" t="str">
        <f>IFERROR(_xlfn.XLOOKUP($A146,'Thông tin về sản phẩm'!$A$2:$A$6228,'Thông tin về sản phẩm'!$AM$2:$AM$6228),"")</f>
        <v>NSX</v>
      </c>
      <c r="Z146" t="str">
        <f>IFERROR(_xlfn.XLOOKUP($A146,'Thông tin về sản phẩm'!$A$2:$A$6228,'Thông tin về sản phẩm'!$AY$2:$AY$6228),"")</f>
        <v>Gạch POR Ốp_Lát</v>
      </c>
      <c r="AA146" t="str">
        <f>IFERROR(_xlfn.XLOOKUP($A146,'Thông tin về sản phẩm'!$A$2:$A$6228,'Thông tin về sản phẩm'!$AZ$2:$AZ$6228),"")</f>
        <v>4. Tiềm năng</v>
      </c>
    </row>
    <row r="147" spans="1:27" ht="15" customHeight="1" x14ac:dyDescent="0.45">
      <c r="A147">
        <v>10007621</v>
      </c>
      <c r="B147" t="s">
        <v>23966</v>
      </c>
      <c r="C147" t="s">
        <v>2292</v>
      </c>
      <c r="D147" t="s">
        <v>33</v>
      </c>
      <c r="E147" t="s">
        <v>48</v>
      </c>
      <c r="F147" t="s">
        <v>2279</v>
      </c>
      <c r="G147" s="46">
        <v>288000</v>
      </c>
      <c r="H147" s="46">
        <v>195800</v>
      </c>
      <c r="I147" s="46">
        <v>204500</v>
      </c>
      <c r="J147" s="47">
        <f t="shared" si="8"/>
        <v>186010</v>
      </c>
      <c r="K147" s="47">
        <f t="shared" si="9"/>
        <v>204500</v>
      </c>
      <c r="L147" s="48">
        <f t="shared" si="10"/>
        <v>0.32013888888888886</v>
      </c>
      <c r="M147" s="48">
        <f t="shared" si="11"/>
        <v>0.40831295843520782</v>
      </c>
      <c r="N147" t="str">
        <f>IFERROR(_xlfn.XLOOKUP($A147,'Thông tin về sản phẩm'!$A$2:$A$6228,'Thông tin về sản phẩm'!$F$2:$F$6228),"")</f>
        <v>GẠCH, POR 600x600, 6060MTKH002, Loại AA (L1)</v>
      </c>
      <c r="O147" t="str">
        <f>IFERROR(_xlfn.XLOOKUP($A147,'Thông tin về sản phẩm'!$A$2:$A$6228,'Thông tin về sản phẩm'!$S$2:$S$6228),"")</f>
        <v>ỐP_LÁT</v>
      </c>
      <c r="P147" t="str">
        <f>IFERROR(_xlfn.XLOOKUP($A147,'Thông tin về sản phẩm'!$A$2:$A$6228,'Thông tin về sản phẩm'!$Y$2:$Y$6228),"")</f>
        <v>ĐEN</v>
      </c>
      <c r="Q147" t="str">
        <f>IFERROR(_xlfn.XLOOKUP($A147,'Thông tin về sản phẩm'!$A$2:$A$6228,'Thông tin về sản phẩm'!$AA$2:$AA$6228),"")</f>
        <v>KHÁNG_KHUẨN</v>
      </c>
      <c r="R147" t="str">
        <f>IFERROR(_xlfn.XLOOKUP($A147,'Thông tin về sản phẩm'!$A$2:$A$6228,'Thông tin về sản phẩm'!$AC$2:$AC$6228),"")</f>
        <v>VÂN_ĐÁ</v>
      </c>
      <c r="S147">
        <f>IFERROR(_xlfn.XLOOKUP($A147,'Thông tin về sản phẩm'!$A$2:$A$6228,'Thông tin về sản phẩm'!$AD$2:$AD$6228),"")</f>
        <v>7.39</v>
      </c>
      <c r="T147" t="str">
        <f>IFERROR(_xlfn.XLOOKUP($A147,'Thông tin về sản phẩm'!$A$2:$A$6228,'Thông tin về sản phẩm'!$I$2:$I$6228),"")</f>
        <v>VIE</v>
      </c>
      <c r="U147">
        <f>IFERROR(_xlfn.XLOOKUP($A147,'Thông tin về sản phẩm'!$A$2:$A$6228,'Thông tin về sản phẩm'!$AI$2:$AI$6228),"")</f>
        <v>600</v>
      </c>
      <c r="V147">
        <f>IFERROR(_xlfn.XLOOKUP($A147,'Thông tin về sản phẩm'!$A$2:$A$6228,'Thông tin về sản phẩm'!$AJ$2:$AJ$6228),"")</f>
        <v>600</v>
      </c>
      <c r="W147">
        <f>IFERROR(_xlfn.XLOOKUP($A147,'Thông tin về sản phẩm'!$A$2:$A$6228,'Thông tin về sản phẩm'!$AK$2:$AK$6228),"")</f>
        <v>9.3000000000000007</v>
      </c>
      <c r="X147" t="str">
        <f>IFERROR(_xlfn.XLOOKUP($A147,'Thông tin về sản phẩm'!$A$2:$A$6228,'Thông tin về sản phẩm'!$AL$2:$AL$6228),"")</f>
        <v>MM</v>
      </c>
      <c r="Y147" t="str">
        <f>IFERROR(_xlfn.XLOOKUP($A147,'Thông tin về sản phẩm'!$A$2:$A$6228,'Thông tin về sản phẩm'!$AM$2:$AM$6228),"")</f>
        <v>NSX</v>
      </c>
      <c r="Z147" t="str">
        <f>IFERROR(_xlfn.XLOOKUP($A147,'Thông tin về sản phẩm'!$A$2:$A$6228,'Thông tin về sản phẩm'!$AY$2:$AY$6228),"")</f>
        <v>Gạch POR Ốp_Lát</v>
      </c>
      <c r="AA147" t="str">
        <f>IFERROR(_xlfn.XLOOKUP($A147,'Thông tin về sản phẩm'!$A$2:$A$6228,'Thông tin về sản phẩm'!$AZ$2:$AZ$6228),"")</f>
        <v>4. Tiềm năng</v>
      </c>
    </row>
    <row r="148" spans="1:27" ht="15" customHeight="1" x14ac:dyDescent="0.45">
      <c r="A148">
        <v>10001205</v>
      </c>
      <c r="B148" t="s">
        <v>1820</v>
      </c>
      <c r="C148" t="s">
        <v>1818</v>
      </c>
      <c r="D148" t="s">
        <v>33</v>
      </c>
      <c r="E148" t="s">
        <v>48</v>
      </c>
      <c r="F148" t="s">
        <v>2279</v>
      </c>
      <c r="G148" s="46">
        <f>VLOOKUP(A148,'[1]Tổng hợp'!C$2:J$741,8,0)</f>
        <v>452000</v>
      </c>
      <c r="H148" s="46">
        <v>307400</v>
      </c>
      <c r="I148" s="46">
        <v>320900</v>
      </c>
      <c r="J148" s="47">
        <f t="shared" si="8"/>
        <v>292030</v>
      </c>
      <c r="K148" s="47">
        <f t="shared" si="9"/>
        <v>320900</v>
      </c>
      <c r="L148" s="48">
        <f t="shared" si="10"/>
        <v>0.31991150442477878</v>
      </c>
      <c r="M148" s="48">
        <f t="shared" si="11"/>
        <v>0.4085384855095045</v>
      </c>
      <c r="N148" t="str">
        <f>IFERROR(_xlfn.XLOOKUP($A148,'Thông tin về sản phẩm'!$A$2:$A$6228,'Thông tin về sản phẩm'!$F$2:$F$6228),"")</f>
        <v>GẠCH, POR 600x600, 6060PLATINUM002, Loại AA (L1)</v>
      </c>
      <c r="O148" t="str">
        <f>IFERROR(_xlfn.XLOOKUP($A148,'Thông tin về sản phẩm'!$A$2:$A$6228,'Thông tin về sản phẩm'!$S$2:$S$6228),"")</f>
        <v>ỐP_LÁT</v>
      </c>
      <c r="P148" t="str">
        <f>IFERROR(_xlfn.XLOOKUP($A148,'Thông tin về sản phẩm'!$A$2:$A$6228,'Thông tin về sản phẩm'!$Y$2:$Y$6228),"")</f>
        <v>HỒNG</v>
      </c>
      <c r="Q148" t="str">
        <f>IFERROR(_xlfn.XLOOKUP($A148,'Thông tin về sản phẩm'!$A$2:$A$6228,'Thông tin về sản phẩm'!$AA$2:$AA$6228),"")</f>
        <v>ĐẶC_THÙ</v>
      </c>
      <c r="R148" t="str">
        <f>IFERROR(_xlfn.XLOOKUP($A148,'Thông tin về sản phẩm'!$A$2:$A$6228,'Thông tin về sản phẩm'!$AC$2:$AC$6228),"")</f>
        <v>VÂN_ĐÁ</v>
      </c>
      <c r="S148">
        <f>IFERROR(_xlfn.XLOOKUP($A148,'Thông tin về sản phẩm'!$A$2:$A$6228,'Thông tin về sản phẩm'!$AD$2:$AD$6228),"")</f>
        <v>7.39</v>
      </c>
      <c r="T148" t="str">
        <f>IFERROR(_xlfn.XLOOKUP($A148,'Thông tin về sản phẩm'!$A$2:$A$6228,'Thông tin về sản phẩm'!$I$2:$I$6228),"")</f>
        <v>VIE</v>
      </c>
      <c r="U148">
        <f>IFERROR(_xlfn.XLOOKUP($A148,'Thông tin về sản phẩm'!$A$2:$A$6228,'Thông tin về sản phẩm'!$AI$2:$AI$6228),"")</f>
        <v>600</v>
      </c>
      <c r="V148">
        <f>IFERROR(_xlfn.XLOOKUP($A148,'Thông tin về sản phẩm'!$A$2:$A$6228,'Thông tin về sản phẩm'!$AJ$2:$AJ$6228),"")</f>
        <v>600</v>
      </c>
      <c r="W148">
        <f>IFERROR(_xlfn.XLOOKUP($A148,'Thông tin về sản phẩm'!$A$2:$A$6228,'Thông tin về sản phẩm'!$AK$2:$AK$6228),"")</f>
        <v>9.3000000000000007</v>
      </c>
      <c r="X148" t="str">
        <f>IFERROR(_xlfn.XLOOKUP($A148,'Thông tin về sản phẩm'!$A$2:$A$6228,'Thông tin về sản phẩm'!$AL$2:$AL$6228),"")</f>
        <v>MM</v>
      </c>
      <c r="Y148" t="str">
        <f>IFERROR(_xlfn.XLOOKUP($A148,'Thông tin về sản phẩm'!$A$2:$A$6228,'Thông tin về sản phẩm'!$AM$2:$AM$6228),"")</f>
        <v>NSX</v>
      </c>
      <c r="Z148" t="str">
        <f>IFERROR(_xlfn.XLOOKUP($A148,'Thông tin về sản phẩm'!$A$2:$A$6228,'Thông tin về sản phẩm'!$AY$2:$AY$6228),"")</f>
        <v>Gạch POR Ốp_Lát</v>
      </c>
      <c r="AA148" t="str">
        <f>IFERROR(_xlfn.XLOOKUP($A148,'Thông tin về sản phẩm'!$A$2:$A$6228,'Thông tin về sản phẩm'!$AZ$2:$AZ$6228),"")</f>
        <v>4. Tiềm năng</v>
      </c>
    </row>
    <row r="149" spans="1:27" ht="15" customHeight="1" x14ac:dyDescent="0.45">
      <c r="A149">
        <v>10001250</v>
      </c>
      <c r="B149" t="s">
        <v>1859</v>
      </c>
      <c r="C149" t="s">
        <v>1857</v>
      </c>
      <c r="D149" t="s">
        <v>33</v>
      </c>
      <c r="E149" t="s">
        <v>48</v>
      </c>
      <c r="F149" t="s">
        <v>2279</v>
      </c>
      <c r="G149" s="46">
        <f>VLOOKUP(A149,'[1]Tổng hợp'!C$2:J$741,8,0)</f>
        <v>481000</v>
      </c>
      <c r="H149" s="46">
        <v>327100</v>
      </c>
      <c r="I149" s="46">
        <v>341500</v>
      </c>
      <c r="J149" s="47">
        <f t="shared" si="8"/>
        <v>310745</v>
      </c>
      <c r="K149" s="47">
        <f t="shared" si="9"/>
        <v>341500</v>
      </c>
      <c r="L149" s="48">
        <f t="shared" si="10"/>
        <v>0.31995841995841995</v>
      </c>
      <c r="M149" s="48">
        <f t="shared" si="11"/>
        <v>0.40849194729136162</v>
      </c>
      <c r="N149" t="str">
        <f>IFERROR(_xlfn.XLOOKUP($A149,'Thông tin về sản phẩm'!$A$2:$A$6228,'Thông tin về sản phẩm'!$F$2:$F$6228),"")</f>
        <v>GẠCH, POR 600x600, 6060PLATINUM005, Loại AA (L1)</v>
      </c>
      <c r="O149" t="str">
        <f>IFERROR(_xlfn.XLOOKUP($A149,'Thông tin về sản phẩm'!$A$2:$A$6228,'Thông tin về sản phẩm'!$S$2:$S$6228),"")</f>
        <v>ỐP_LÁT</v>
      </c>
      <c r="P149" t="str">
        <f>IFERROR(_xlfn.XLOOKUP($A149,'Thông tin về sản phẩm'!$A$2:$A$6228,'Thông tin về sản phẩm'!$Y$2:$Y$6228),"")</f>
        <v>ĐEN</v>
      </c>
      <c r="Q149" t="str">
        <f>IFERROR(_xlfn.XLOOKUP($A149,'Thông tin về sản phẩm'!$A$2:$A$6228,'Thông tin về sản phẩm'!$AA$2:$AA$6228),"")</f>
        <v>ĐẶC_THÙ</v>
      </c>
      <c r="R149" t="str">
        <f>IFERROR(_xlfn.XLOOKUP($A149,'Thông tin về sản phẩm'!$A$2:$A$6228,'Thông tin về sản phẩm'!$AC$2:$AC$6228),"")</f>
        <v>VÂN_ĐÁ</v>
      </c>
      <c r="S149">
        <f>IFERROR(_xlfn.XLOOKUP($A149,'Thông tin về sản phẩm'!$A$2:$A$6228,'Thông tin về sản phẩm'!$AD$2:$AD$6228),"")</f>
        <v>7.39</v>
      </c>
      <c r="T149" t="str">
        <f>IFERROR(_xlfn.XLOOKUP($A149,'Thông tin về sản phẩm'!$A$2:$A$6228,'Thông tin về sản phẩm'!$I$2:$I$6228),"")</f>
        <v>VIE</v>
      </c>
      <c r="U149">
        <f>IFERROR(_xlfn.XLOOKUP($A149,'Thông tin về sản phẩm'!$A$2:$A$6228,'Thông tin về sản phẩm'!$AI$2:$AI$6228),"")</f>
        <v>600</v>
      </c>
      <c r="V149">
        <f>IFERROR(_xlfn.XLOOKUP($A149,'Thông tin về sản phẩm'!$A$2:$A$6228,'Thông tin về sản phẩm'!$AJ$2:$AJ$6228),"")</f>
        <v>600</v>
      </c>
      <c r="W149">
        <f>IFERROR(_xlfn.XLOOKUP($A149,'Thông tin về sản phẩm'!$A$2:$A$6228,'Thông tin về sản phẩm'!$AK$2:$AK$6228),"")</f>
        <v>9.5</v>
      </c>
      <c r="X149" t="str">
        <f>IFERROR(_xlfn.XLOOKUP($A149,'Thông tin về sản phẩm'!$A$2:$A$6228,'Thông tin về sản phẩm'!$AL$2:$AL$6228),"")</f>
        <v>MM</v>
      </c>
      <c r="Y149" t="str">
        <f>IFERROR(_xlfn.XLOOKUP($A149,'Thông tin về sản phẩm'!$A$2:$A$6228,'Thông tin về sản phẩm'!$AM$2:$AM$6228),"")</f>
        <v>NSX</v>
      </c>
      <c r="Z149" t="str">
        <f>IFERROR(_xlfn.XLOOKUP($A149,'Thông tin về sản phẩm'!$A$2:$A$6228,'Thông tin về sản phẩm'!$AY$2:$AY$6228),"")</f>
        <v>Gạch POR Ốp_Lát</v>
      </c>
      <c r="AA149" t="str">
        <f>IFERROR(_xlfn.XLOOKUP($A149,'Thông tin về sản phẩm'!$A$2:$A$6228,'Thông tin về sản phẩm'!$AZ$2:$AZ$6228),"")</f>
        <v>4. Tiềm năng</v>
      </c>
    </row>
    <row r="150" spans="1:27" ht="15" customHeight="1" x14ac:dyDescent="0.45">
      <c r="A150">
        <v>10005726</v>
      </c>
      <c r="B150" t="s">
        <v>1798</v>
      </c>
      <c r="C150" t="s">
        <v>1796</v>
      </c>
      <c r="D150" t="s">
        <v>33</v>
      </c>
      <c r="E150" t="s">
        <v>48</v>
      </c>
      <c r="F150" t="s">
        <v>2279</v>
      </c>
      <c r="G150" s="46">
        <f>VLOOKUP(A150,'[1]Tổng hợp'!C$2:J$741,8,0)</f>
        <v>267000</v>
      </c>
      <c r="H150" s="46">
        <v>181600</v>
      </c>
      <c r="I150" s="46">
        <v>189600</v>
      </c>
      <c r="J150" s="47">
        <f t="shared" si="8"/>
        <v>172520</v>
      </c>
      <c r="K150" s="47">
        <f t="shared" si="9"/>
        <v>189600</v>
      </c>
      <c r="L150" s="48">
        <f t="shared" si="10"/>
        <v>0.31985018726591763</v>
      </c>
      <c r="M150" s="48">
        <f t="shared" si="11"/>
        <v>0.40822784810126583</v>
      </c>
      <c r="N150" t="str">
        <f>IFERROR(_xlfn.XLOOKUP($A150,'Thông tin về sản phẩm'!$A$2:$A$6228,'Thông tin về sản phẩm'!$F$2:$F$6228),"")</f>
        <v>GẠCH, POR 600x600, 6060PHARAON001-H+, Loại AA (L1)</v>
      </c>
      <c r="O150" t="str">
        <f>IFERROR(_xlfn.XLOOKUP($A150,'Thông tin về sản phẩm'!$A$2:$A$6228,'Thông tin về sản phẩm'!$S$2:$S$6228),"")</f>
        <v>ỐP_LÁT</v>
      </c>
      <c r="P150" t="str">
        <f>IFERROR(_xlfn.XLOOKUP($A150,'Thông tin về sản phẩm'!$A$2:$A$6228,'Thông tin về sản phẩm'!$Y$2:$Y$6228),"")</f>
        <v>TRẮNG</v>
      </c>
      <c r="Q150" t="str">
        <f>IFERROR(_xlfn.XLOOKUP($A150,'Thông tin về sản phẩm'!$A$2:$A$6228,'Thông tin về sản phẩm'!$AA$2:$AA$6228),"")</f>
        <v>KHÁNG_KHUẨN</v>
      </c>
      <c r="R150" t="str">
        <f>IFERROR(_xlfn.XLOOKUP($A150,'Thông tin về sản phẩm'!$A$2:$A$6228,'Thông tin về sản phẩm'!$AC$2:$AC$6228),"")</f>
        <v>VÂN_ĐÁ_CARARAS</v>
      </c>
      <c r="S150">
        <f>IFERROR(_xlfn.XLOOKUP($A150,'Thông tin về sản phẩm'!$A$2:$A$6228,'Thông tin về sản phẩm'!$AD$2:$AD$6228),"")</f>
        <v>7.39</v>
      </c>
      <c r="T150" t="str">
        <f>IFERROR(_xlfn.XLOOKUP($A150,'Thông tin về sản phẩm'!$A$2:$A$6228,'Thông tin về sản phẩm'!$I$2:$I$6228),"")</f>
        <v>VIE</v>
      </c>
      <c r="U150">
        <f>IFERROR(_xlfn.XLOOKUP($A150,'Thông tin về sản phẩm'!$A$2:$A$6228,'Thông tin về sản phẩm'!$AI$2:$AI$6228),"")</f>
        <v>600</v>
      </c>
      <c r="V150">
        <f>IFERROR(_xlfn.XLOOKUP($A150,'Thông tin về sản phẩm'!$A$2:$A$6228,'Thông tin về sản phẩm'!$AJ$2:$AJ$6228),"")</f>
        <v>600</v>
      </c>
      <c r="W150">
        <f>IFERROR(_xlfn.XLOOKUP($A150,'Thông tin về sản phẩm'!$A$2:$A$6228,'Thông tin về sản phẩm'!$AK$2:$AK$6228),"")</f>
        <v>9.3000000000000007</v>
      </c>
      <c r="X150" t="str">
        <f>IFERROR(_xlfn.XLOOKUP($A150,'Thông tin về sản phẩm'!$A$2:$A$6228,'Thông tin về sản phẩm'!$AL$2:$AL$6228),"")</f>
        <v>MM</v>
      </c>
      <c r="Y150" t="str">
        <f>IFERROR(_xlfn.XLOOKUP($A150,'Thông tin về sản phẩm'!$A$2:$A$6228,'Thông tin về sản phẩm'!$AM$2:$AM$6228),"")</f>
        <v>MV</v>
      </c>
      <c r="Z150" t="str">
        <f>IFERROR(_xlfn.XLOOKUP($A150,'Thông tin về sản phẩm'!$A$2:$A$6228,'Thông tin về sản phẩm'!$AY$2:$AY$6228),"")</f>
        <v>Gạch POR Ốp_Lát</v>
      </c>
      <c r="AA150" t="str">
        <f>IFERROR(_xlfn.XLOOKUP($A150,'Thông tin về sản phẩm'!$A$2:$A$6228,'Thông tin về sản phẩm'!$AZ$2:$AZ$6228),"")</f>
        <v>4. Tiềm năng</v>
      </c>
    </row>
    <row r="151" spans="1:27" ht="15" customHeight="1" x14ac:dyDescent="0.45">
      <c r="A151">
        <v>10005728</v>
      </c>
      <c r="B151" t="s">
        <v>1652</v>
      </c>
      <c r="C151" t="s">
        <v>1650</v>
      </c>
      <c r="D151" t="s">
        <v>33</v>
      </c>
      <c r="E151" t="s">
        <v>48</v>
      </c>
      <c r="F151" t="s">
        <v>2279</v>
      </c>
      <c r="G151" s="46">
        <f>VLOOKUP(A151,'[1]Tổng hợp'!C$2:J$741,8,0)</f>
        <v>324000</v>
      </c>
      <c r="H151" s="46">
        <v>220300</v>
      </c>
      <c r="I151" s="46">
        <v>230000</v>
      </c>
      <c r="J151" s="47">
        <f t="shared" si="8"/>
        <v>209285</v>
      </c>
      <c r="K151" s="47">
        <f t="shared" si="9"/>
        <v>230000</v>
      </c>
      <c r="L151" s="48">
        <f t="shared" si="10"/>
        <v>0.32006172839506175</v>
      </c>
      <c r="M151" s="48">
        <f t="shared" si="11"/>
        <v>0.40869565217391307</v>
      </c>
      <c r="N151" t="str">
        <f>IFERROR(_xlfn.XLOOKUP($A151,'Thông tin về sản phẩm'!$A$2:$A$6228,'Thông tin về sản phẩm'!$F$2:$F$6228),"")</f>
        <v>GẠCH, POR 600x600, 6060PHARAON003-H+, Loại AA (L1)</v>
      </c>
      <c r="O151" t="str">
        <f>IFERROR(_xlfn.XLOOKUP($A151,'Thông tin về sản phẩm'!$A$2:$A$6228,'Thông tin về sản phẩm'!$S$2:$S$6228),"")</f>
        <v>ỐP_LÁT</v>
      </c>
      <c r="P151" t="str">
        <f>IFERROR(_xlfn.XLOOKUP($A151,'Thông tin về sản phẩm'!$A$2:$A$6228,'Thông tin về sản phẩm'!$Y$2:$Y$6228),"")</f>
        <v>KEM</v>
      </c>
      <c r="Q151" t="str">
        <f>IFERROR(_xlfn.XLOOKUP($A151,'Thông tin về sản phẩm'!$A$2:$A$6228,'Thông tin về sản phẩm'!$AA$2:$AA$6228),"")</f>
        <v>KHÁNG_KHUẨN</v>
      </c>
      <c r="R151" t="str">
        <f>IFERROR(_xlfn.XLOOKUP($A151,'Thông tin về sản phẩm'!$A$2:$A$6228,'Thông tin về sản phẩm'!$AC$2:$AC$6228),"")</f>
        <v>VÂN_CÁT</v>
      </c>
      <c r="S151">
        <f>IFERROR(_xlfn.XLOOKUP($A151,'Thông tin về sản phẩm'!$A$2:$A$6228,'Thông tin về sản phẩm'!$AD$2:$AD$6228),"")</f>
        <v>7.39</v>
      </c>
      <c r="T151" t="str">
        <f>IFERROR(_xlfn.XLOOKUP($A151,'Thông tin về sản phẩm'!$A$2:$A$6228,'Thông tin về sản phẩm'!$I$2:$I$6228),"")</f>
        <v>VIE</v>
      </c>
      <c r="U151">
        <f>IFERROR(_xlfn.XLOOKUP($A151,'Thông tin về sản phẩm'!$A$2:$A$6228,'Thông tin về sản phẩm'!$AI$2:$AI$6228),"")</f>
        <v>600</v>
      </c>
      <c r="V151">
        <f>IFERROR(_xlfn.XLOOKUP($A151,'Thông tin về sản phẩm'!$A$2:$A$6228,'Thông tin về sản phẩm'!$AJ$2:$AJ$6228),"")</f>
        <v>600</v>
      </c>
      <c r="W151">
        <f>IFERROR(_xlfn.XLOOKUP($A151,'Thông tin về sản phẩm'!$A$2:$A$6228,'Thông tin về sản phẩm'!$AK$2:$AK$6228),"")</f>
        <v>9.3000000000000007</v>
      </c>
      <c r="X151" t="str">
        <f>IFERROR(_xlfn.XLOOKUP($A151,'Thông tin về sản phẩm'!$A$2:$A$6228,'Thông tin về sản phẩm'!$AL$2:$AL$6228),"")</f>
        <v>MM</v>
      </c>
      <c r="Y151" t="str">
        <f>IFERROR(_xlfn.XLOOKUP($A151,'Thông tin về sản phẩm'!$A$2:$A$6228,'Thông tin về sản phẩm'!$AM$2:$AM$6228),"")</f>
        <v>MV</v>
      </c>
      <c r="Z151" t="str">
        <f>IFERROR(_xlfn.XLOOKUP($A151,'Thông tin về sản phẩm'!$A$2:$A$6228,'Thông tin về sản phẩm'!$AY$2:$AY$6228),"")</f>
        <v>Gạch POR Ốp_Lát</v>
      </c>
      <c r="AA151" t="str">
        <f>IFERROR(_xlfn.XLOOKUP($A151,'Thông tin về sản phẩm'!$A$2:$A$6228,'Thông tin về sản phẩm'!$AZ$2:$AZ$6228),"")</f>
        <v>4. Tiềm năng</v>
      </c>
    </row>
    <row r="152" spans="1:27" ht="15" customHeight="1" x14ac:dyDescent="0.45">
      <c r="A152">
        <v>10005730</v>
      </c>
      <c r="B152" t="s">
        <v>1795</v>
      </c>
      <c r="C152" t="s">
        <v>1793</v>
      </c>
      <c r="D152" t="s">
        <v>33</v>
      </c>
      <c r="E152" t="s">
        <v>48</v>
      </c>
      <c r="F152" t="s">
        <v>2279</v>
      </c>
      <c r="G152" s="46">
        <f>VLOOKUP(A152,'[1]Tổng hợp'!C$2:J$741,8,0)</f>
        <v>334000</v>
      </c>
      <c r="H152" s="46">
        <v>227100</v>
      </c>
      <c r="I152" s="46">
        <v>237100</v>
      </c>
      <c r="J152" s="47">
        <f t="shared" si="8"/>
        <v>215745</v>
      </c>
      <c r="K152" s="47">
        <f t="shared" si="9"/>
        <v>237100</v>
      </c>
      <c r="L152" s="48">
        <f t="shared" si="10"/>
        <v>0.32005988023952098</v>
      </c>
      <c r="M152" s="48">
        <f t="shared" si="11"/>
        <v>0.40868831716575282</v>
      </c>
      <c r="N152" t="str">
        <f>IFERROR(_xlfn.XLOOKUP($A152,'Thông tin về sản phẩm'!$A$2:$A$6228,'Thông tin về sản phẩm'!$F$2:$F$6228),"")</f>
        <v>GẠCH, POR 600x600, 6060PHARAON005-H+, Loại AA (L1)</v>
      </c>
      <c r="O152" t="str">
        <f>IFERROR(_xlfn.XLOOKUP($A152,'Thông tin về sản phẩm'!$A$2:$A$6228,'Thông tin về sản phẩm'!$S$2:$S$6228),"")</f>
        <v>ỐP_LÁT</v>
      </c>
      <c r="P152" t="str">
        <f>IFERROR(_xlfn.XLOOKUP($A152,'Thông tin về sản phẩm'!$A$2:$A$6228,'Thông tin về sản phẩm'!$Y$2:$Y$6228),"")</f>
        <v>ĐEN</v>
      </c>
      <c r="Q152" t="str">
        <f>IFERROR(_xlfn.XLOOKUP($A152,'Thông tin về sản phẩm'!$A$2:$A$6228,'Thông tin về sản phẩm'!$AA$2:$AA$6228),"")</f>
        <v>KHÁNG_KHUẨN</v>
      </c>
      <c r="R152" t="str">
        <f>IFERROR(_xlfn.XLOOKUP($A152,'Thông tin về sản phẩm'!$A$2:$A$6228,'Thông tin về sản phẩm'!$AC$2:$AC$6228),"")</f>
        <v>VÂN_ĐÁ_MARBLE_CẨM_THẠCH</v>
      </c>
      <c r="S152">
        <f>IFERROR(_xlfn.XLOOKUP($A152,'Thông tin về sản phẩm'!$A$2:$A$6228,'Thông tin về sản phẩm'!$AD$2:$AD$6228),"")</f>
        <v>7.39</v>
      </c>
      <c r="T152" t="str">
        <f>IFERROR(_xlfn.XLOOKUP($A152,'Thông tin về sản phẩm'!$A$2:$A$6228,'Thông tin về sản phẩm'!$I$2:$I$6228),"")</f>
        <v>VIE</v>
      </c>
      <c r="U152">
        <f>IFERROR(_xlfn.XLOOKUP($A152,'Thông tin về sản phẩm'!$A$2:$A$6228,'Thông tin về sản phẩm'!$AI$2:$AI$6228),"")</f>
        <v>600</v>
      </c>
      <c r="V152">
        <f>IFERROR(_xlfn.XLOOKUP($A152,'Thông tin về sản phẩm'!$A$2:$A$6228,'Thông tin về sản phẩm'!$AJ$2:$AJ$6228),"")</f>
        <v>600</v>
      </c>
      <c r="W152">
        <f>IFERROR(_xlfn.XLOOKUP($A152,'Thông tin về sản phẩm'!$A$2:$A$6228,'Thông tin về sản phẩm'!$AK$2:$AK$6228),"")</f>
        <v>9.3000000000000007</v>
      </c>
      <c r="X152" t="str">
        <f>IFERROR(_xlfn.XLOOKUP($A152,'Thông tin về sản phẩm'!$A$2:$A$6228,'Thông tin về sản phẩm'!$AL$2:$AL$6228),"")</f>
        <v>MM</v>
      </c>
      <c r="Y152" t="str">
        <f>IFERROR(_xlfn.XLOOKUP($A152,'Thông tin về sản phẩm'!$A$2:$A$6228,'Thông tin về sản phẩm'!$AM$2:$AM$6228),"")</f>
        <v>MV</v>
      </c>
      <c r="Z152" t="str">
        <f>IFERROR(_xlfn.XLOOKUP($A152,'Thông tin về sản phẩm'!$A$2:$A$6228,'Thông tin về sản phẩm'!$AY$2:$AY$6228),"")</f>
        <v>Gạch POR Ốp_Lát</v>
      </c>
      <c r="AA152" t="str">
        <f>IFERROR(_xlfn.XLOOKUP($A152,'Thông tin về sản phẩm'!$A$2:$A$6228,'Thông tin về sản phẩm'!$AZ$2:$AZ$6228),"")</f>
        <v>4. Tiềm năng</v>
      </c>
    </row>
    <row r="153" spans="1:27" ht="15" customHeight="1" x14ac:dyDescent="0.45">
      <c r="A153">
        <v>10005858</v>
      </c>
      <c r="B153" t="s">
        <v>1801</v>
      </c>
      <c r="C153" t="s">
        <v>1799</v>
      </c>
      <c r="D153" t="s">
        <v>33</v>
      </c>
      <c r="E153" t="s">
        <v>48</v>
      </c>
      <c r="F153" t="s">
        <v>2279</v>
      </c>
      <c r="G153" s="46">
        <f>VLOOKUP(A153,'[1]Tổng hợp'!C$2:J$741,8,0)</f>
        <v>267000</v>
      </c>
      <c r="H153" s="46">
        <v>181600</v>
      </c>
      <c r="I153" s="46">
        <v>189600</v>
      </c>
      <c r="J153" s="47">
        <f t="shared" si="8"/>
        <v>172520</v>
      </c>
      <c r="K153" s="47">
        <f t="shared" si="9"/>
        <v>189600</v>
      </c>
      <c r="L153" s="48">
        <f t="shared" si="10"/>
        <v>0.31985018726591763</v>
      </c>
      <c r="M153" s="48">
        <f t="shared" si="11"/>
        <v>0.40822784810126583</v>
      </c>
      <c r="N153" t="str">
        <f>IFERROR(_xlfn.XLOOKUP($A153,'Thông tin về sản phẩm'!$A$2:$A$6228,'Thông tin về sản phẩm'!$F$2:$F$6228),"")</f>
        <v>GẠCH, POR 600x600, 6060PHARAON006-H+, Loại AA (L1)</v>
      </c>
      <c r="O153" t="str">
        <f>IFERROR(_xlfn.XLOOKUP($A153,'Thông tin về sản phẩm'!$A$2:$A$6228,'Thông tin về sản phẩm'!$S$2:$S$6228),"")</f>
        <v>ỐP_LÁT</v>
      </c>
      <c r="P153" t="str">
        <f>IFERROR(_xlfn.XLOOKUP($A153,'Thông tin về sản phẩm'!$A$2:$A$6228,'Thông tin về sản phẩm'!$Y$2:$Y$6228),"")</f>
        <v>TRẮNG</v>
      </c>
      <c r="Q153" t="str">
        <f>IFERROR(_xlfn.XLOOKUP($A153,'Thông tin về sản phẩm'!$A$2:$A$6228,'Thông tin về sản phẩm'!$AA$2:$AA$6228),"")</f>
        <v>KHÁNG_KHUẨN</v>
      </c>
      <c r="R153" t="str">
        <f>IFERROR(_xlfn.XLOOKUP($A153,'Thông tin về sản phẩm'!$A$2:$A$6228,'Thông tin về sản phẩm'!$AC$2:$AC$6228),"")</f>
        <v>VÂN_ĐÁ_CARARAS</v>
      </c>
      <c r="S153">
        <f>IFERROR(_xlfn.XLOOKUP($A153,'Thông tin về sản phẩm'!$A$2:$A$6228,'Thông tin về sản phẩm'!$AD$2:$AD$6228),"")</f>
        <v>7.39</v>
      </c>
      <c r="T153" t="str">
        <f>IFERROR(_xlfn.XLOOKUP($A153,'Thông tin về sản phẩm'!$A$2:$A$6228,'Thông tin về sản phẩm'!$I$2:$I$6228),"")</f>
        <v>VIE</v>
      </c>
      <c r="U153">
        <f>IFERROR(_xlfn.XLOOKUP($A153,'Thông tin về sản phẩm'!$A$2:$A$6228,'Thông tin về sản phẩm'!$AI$2:$AI$6228),"")</f>
        <v>600</v>
      </c>
      <c r="V153">
        <f>IFERROR(_xlfn.XLOOKUP($A153,'Thông tin về sản phẩm'!$A$2:$A$6228,'Thông tin về sản phẩm'!$AJ$2:$AJ$6228),"")</f>
        <v>600</v>
      </c>
      <c r="W153">
        <f>IFERROR(_xlfn.XLOOKUP($A153,'Thông tin về sản phẩm'!$A$2:$A$6228,'Thông tin về sản phẩm'!$AK$2:$AK$6228),"")</f>
        <v>9.3000000000000007</v>
      </c>
      <c r="X153" t="str">
        <f>IFERROR(_xlfn.XLOOKUP($A153,'Thông tin về sản phẩm'!$A$2:$A$6228,'Thông tin về sản phẩm'!$AL$2:$AL$6228),"")</f>
        <v>MM</v>
      </c>
      <c r="Y153" t="str">
        <f>IFERROR(_xlfn.XLOOKUP($A153,'Thông tin về sản phẩm'!$A$2:$A$6228,'Thông tin về sản phẩm'!$AM$2:$AM$6228),"")</f>
        <v>MV</v>
      </c>
      <c r="Z153" t="str">
        <f>IFERROR(_xlfn.XLOOKUP($A153,'Thông tin về sản phẩm'!$A$2:$A$6228,'Thông tin về sản phẩm'!$AY$2:$AY$6228),"")</f>
        <v>Gạch POR Ốp_Lát</v>
      </c>
      <c r="AA153" t="str">
        <f>IFERROR(_xlfn.XLOOKUP($A153,'Thông tin về sản phẩm'!$A$2:$A$6228,'Thông tin về sản phẩm'!$AZ$2:$AZ$6228),"")</f>
        <v>4. Tiềm năng</v>
      </c>
    </row>
    <row r="154" spans="1:27" ht="15" customHeight="1" x14ac:dyDescent="0.45">
      <c r="A154">
        <v>10005859</v>
      </c>
      <c r="B154" t="s">
        <v>1626</v>
      </c>
      <c r="C154" t="s">
        <v>1624</v>
      </c>
      <c r="D154" t="s">
        <v>33</v>
      </c>
      <c r="E154" t="s">
        <v>48</v>
      </c>
      <c r="F154" t="s">
        <v>2279</v>
      </c>
      <c r="G154" s="46">
        <f>VLOOKUP(A154,'[1]Tổng hợp'!C$2:J$741,8,0)</f>
        <v>274000</v>
      </c>
      <c r="H154" s="46">
        <v>186300</v>
      </c>
      <c r="I154" s="46">
        <v>194500</v>
      </c>
      <c r="J154" s="47">
        <f t="shared" si="8"/>
        <v>176985</v>
      </c>
      <c r="K154" s="47">
        <f t="shared" si="9"/>
        <v>194500</v>
      </c>
      <c r="L154" s="48">
        <f t="shared" si="10"/>
        <v>0.32007299270072992</v>
      </c>
      <c r="M154" s="48">
        <f t="shared" si="11"/>
        <v>0.40874035989717222</v>
      </c>
      <c r="N154" t="str">
        <f>IFERROR(_xlfn.XLOOKUP($A154,'Thông tin về sản phẩm'!$A$2:$A$6228,'Thông tin về sản phẩm'!$F$2:$F$6228),"")</f>
        <v>GẠCH, POR 600x600, 6060PHARAON007-H+, Loại AA (L1)</v>
      </c>
      <c r="O154" t="str">
        <f>IFERROR(_xlfn.XLOOKUP($A154,'Thông tin về sản phẩm'!$A$2:$A$6228,'Thông tin về sản phẩm'!$S$2:$S$6228),"")</f>
        <v>ỐP_LÁT</v>
      </c>
      <c r="P154" t="str">
        <f>IFERROR(_xlfn.XLOOKUP($A154,'Thông tin về sản phẩm'!$A$2:$A$6228,'Thông tin về sản phẩm'!$Y$2:$Y$6228),"")</f>
        <v>KEM</v>
      </c>
      <c r="Q154" t="str">
        <f>IFERROR(_xlfn.XLOOKUP($A154,'Thông tin về sản phẩm'!$A$2:$A$6228,'Thông tin về sản phẩm'!$AA$2:$AA$6228),"")</f>
        <v>KHÁNG_KHUẨN</v>
      </c>
      <c r="R154" t="str">
        <f>IFERROR(_xlfn.XLOOKUP($A154,'Thông tin về sản phẩm'!$A$2:$A$6228,'Thông tin về sản phẩm'!$AC$2:$AC$6228),"")</f>
        <v>VÂN_ĐÁ_MARBLE_CẨM_THẠCH</v>
      </c>
      <c r="S154">
        <f>IFERROR(_xlfn.XLOOKUP($A154,'Thông tin về sản phẩm'!$A$2:$A$6228,'Thông tin về sản phẩm'!$AD$2:$AD$6228),"")</f>
        <v>7.39</v>
      </c>
      <c r="T154" t="str">
        <f>IFERROR(_xlfn.XLOOKUP($A154,'Thông tin về sản phẩm'!$A$2:$A$6228,'Thông tin về sản phẩm'!$I$2:$I$6228),"")</f>
        <v>VIE</v>
      </c>
      <c r="U154">
        <f>IFERROR(_xlfn.XLOOKUP($A154,'Thông tin về sản phẩm'!$A$2:$A$6228,'Thông tin về sản phẩm'!$AI$2:$AI$6228),"")</f>
        <v>600</v>
      </c>
      <c r="V154">
        <f>IFERROR(_xlfn.XLOOKUP($A154,'Thông tin về sản phẩm'!$A$2:$A$6228,'Thông tin về sản phẩm'!$AJ$2:$AJ$6228),"")</f>
        <v>600</v>
      </c>
      <c r="W154">
        <f>IFERROR(_xlfn.XLOOKUP($A154,'Thông tin về sản phẩm'!$A$2:$A$6228,'Thông tin về sản phẩm'!$AK$2:$AK$6228),"")</f>
        <v>9.3000000000000007</v>
      </c>
      <c r="X154" t="str">
        <f>IFERROR(_xlfn.XLOOKUP($A154,'Thông tin về sản phẩm'!$A$2:$A$6228,'Thông tin về sản phẩm'!$AL$2:$AL$6228),"")</f>
        <v>MM</v>
      </c>
      <c r="Y154" t="str">
        <f>IFERROR(_xlfn.XLOOKUP($A154,'Thông tin về sản phẩm'!$A$2:$A$6228,'Thông tin về sản phẩm'!$AM$2:$AM$6228),"")</f>
        <v>MV</v>
      </c>
      <c r="Z154" t="str">
        <f>IFERROR(_xlfn.XLOOKUP($A154,'Thông tin về sản phẩm'!$A$2:$A$6228,'Thông tin về sản phẩm'!$AY$2:$AY$6228),"")</f>
        <v>Gạch POR Ốp_Lát</v>
      </c>
      <c r="AA154" t="str">
        <f>IFERROR(_xlfn.XLOOKUP($A154,'Thông tin về sản phẩm'!$A$2:$A$6228,'Thông tin về sản phẩm'!$AZ$2:$AZ$6228),"")</f>
        <v>4. Tiềm năng</v>
      </c>
    </row>
    <row r="155" spans="1:27" ht="15" customHeight="1" x14ac:dyDescent="0.45">
      <c r="A155">
        <v>10006242</v>
      </c>
      <c r="B155" t="s">
        <v>1814</v>
      </c>
      <c r="C155" t="s">
        <v>1812</v>
      </c>
      <c r="D155" t="s">
        <v>33</v>
      </c>
      <c r="E155" t="s">
        <v>48</v>
      </c>
      <c r="F155" t="s">
        <v>2279</v>
      </c>
      <c r="G155" s="46">
        <f>VLOOKUP(A155,'[1]Tổng hợp'!C$2:J$741,8,0)</f>
        <v>301000</v>
      </c>
      <c r="H155" s="46">
        <v>204700</v>
      </c>
      <c r="I155" s="46">
        <v>213700</v>
      </c>
      <c r="J155" s="47">
        <f t="shared" si="8"/>
        <v>194465</v>
      </c>
      <c r="K155" s="47">
        <f t="shared" si="9"/>
        <v>213700</v>
      </c>
      <c r="L155" s="48">
        <f t="shared" si="10"/>
        <v>0.31993355481727576</v>
      </c>
      <c r="M155" s="48">
        <f t="shared" si="11"/>
        <v>0.40851661207299955</v>
      </c>
      <c r="N155" t="str">
        <f>IFERROR(_xlfn.XLOOKUP($A155,'Thông tin về sản phẩm'!$A$2:$A$6228,'Thông tin về sản phẩm'!$F$2:$F$6228),"")</f>
        <v>GẠCH, POR 600x600, 6060PHARAON012-H+, Loại AA (L1)</v>
      </c>
      <c r="O155" t="str">
        <f>IFERROR(_xlfn.XLOOKUP($A155,'Thông tin về sản phẩm'!$A$2:$A$6228,'Thông tin về sản phẩm'!$S$2:$S$6228),"")</f>
        <v>ỐP_LÁT</v>
      </c>
      <c r="P155" t="str">
        <f>IFERROR(_xlfn.XLOOKUP($A155,'Thông tin về sản phẩm'!$A$2:$A$6228,'Thông tin về sản phẩm'!$Y$2:$Y$6228),"")</f>
        <v>XÁM</v>
      </c>
      <c r="Q155" t="str">
        <f>IFERROR(_xlfn.XLOOKUP($A155,'Thông tin về sản phẩm'!$A$2:$A$6228,'Thông tin về sản phẩm'!$AA$2:$AA$6228),"")</f>
        <v>KHÁNG_KHUẨN</v>
      </c>
      <c r="R155" t="str">
        <f>IFERROR(_xlfn.XLOOKUP($A155,'Thông tin về sản phẩm'!$A$2:$A$6228,'Thông tin về sản phẩm'!$AC$2:$AC$6228),"")</f>
        <v>VÂN_ĐÁ_MARBLE_CẨM_THẠCH</v>
      </c>
      <c r="S155">
        <f>IFERROR(_xlfn.XLOOKUP($A155,'Thông tin về sản phẩm'!$A$2:$A$6228,'Thông tin về sản phẩm'!$AD$2:$AD$6228),"")</f>
        <v>7.39</v>
      </c>
      <c r="T155" t="str">
        <f>IFERROR(_xlfn.XLOOKUP($A155,'Thông tin về sản phẩm'!$A$2:$A$6228,'Thông tin về sản phẩm'!$I$2:$I$6228),"")</f>
        <v>VIE</v>
      </c>
      <c r="U155">
        <f>IFERROR(_xlfn.XLOOKUP($A155,'Thông tin về sản phẩm'!$A$2:$A$6228,'Thông tin về sản phẩm'!$AI$2:$AI$6228),"")</f>
        <v>600</v>
      </c>
      <c r="V155">
        <f>IFERROR(_xlfn.XLOOKUP($A155,'Thông tin về sản phẩm'!$A$2:$A$6228,'Thông tin về sản phẩm'!$AJ$2:$AJ$6228),"")</f>
        <v>600</v>
      </c>
      <c r="W155">
        <f>IFERROR(_xlfn.XLOOKUP($A155,'Thông tin về sản phẩm'!$A$2:$A$6228,'Thông tin về sản phẩm'!$AK$2:$AK$6228),"")</f>
        <v>9.3000000000000007</v>
      </c>
      <c r="X155" t="str">
        <f>IFERROR(_xlfn.XLOOKUP($A155,'Thông tin về sản phẩm'!$A$2:$A$6228,'Thông tin về sản phẩm'!$AL$2:$AL$6228),"")</f>
        <v>MM</v>
      </c>
      <c r="Y155" t="str">
        <f>IFERROR(_xlfn.XLOOKUP($A155,'Thông tin về sản phẩm'!$A$2:$A$6228,'Thông tin về sản phẩm'!$AM$2:$AM$6228),"")</f>
        <v>MD</v>
      </c>
      <c r="Z155" t="str">
        <f>IFERROR(_xlfn.XLOOKUP($A155,'Thông tin về sản phẩm'!$A$2:$A$6228,'Thông tin về sản phẩm'!$AY$2:$AY$6228),"")</f>
        <v>Gạch POR Ốp_Lát</v>
      </c>
      <c r="AA155" t="str">
        <f>IFERROR(_xlfn.XLOOKUP($A155,'Thông tin về sản phẩm'!$A$2:$A$6228,'Thông tin về sản phẩm'!$AZ$2:$AZ$6228),"")</f>
        <v>4. Tiềm năng</v>
      </c>
    </row>
    <row r="156" spans="1:27" ht="15" customHeight="1" x14ac:dyDescent="0.45">
      <c r="A156">
        <v>10001253</v>
      </c>
      <c r="B156" t="s">
        <v>1823</v>
      </c>
      <c r="C156" t="s">
        <v>1821</v>
      </c>
      <c r="D156" t="s">
        <v>33</v>
      </c>
      <c r="E156" t="s">
        <v>48</v>
      </c>
      <c r="F156" t="s">
        <v>2279</v>
      </c>
      <c r="G156" s="46">
        <f>VLOOKUP(A156,'[1]Tổng hợp'!C$2:J$741,8,0)</f>
        <v>398000</v>
      </c>
      <c r="H156" s="46">
        <v>270600</v>
      </c>
      <c r="I156" s="46">
        <v>282600</v>
      </c>
      <c r="J156" s="47">
        <f t="shared" si="8"/>
        <v>257070</v>
      </c>
      <c r="K156" s="47">
        <f t="shared" si="9"/>
        <v>282600</v>
      </c>
      <c r="L156" s="48">
        <f t="shared" si="10"/>
        <v>0.32010050251256283</v>
      </c>
      <c r="M156" s="48">
        <f t="shared" si="11"/>
        <v>0.40835102618542107</v>
      </c>
      <c r="N156" t="str">
        <f>IFERROR(_xlfn.XLOOKUP($A156,'Thông tin về sản phẩm'!$A$2:$A$6228,'Thông tin về sản phẩm'!$F$2:$F$6228),"")</f>
        <v>GẠCH, POR 600x600, 6060VICTORIA001, Loại AA (L1)</v>
      </c>
      <c r="O156" t="str">
        <f>IFERROR(_xlfn.XLOOKUP($A156,'Thông tin về sản phẩm'!$A$2:$A$6228,'Thông tin về sản phẩm'!$S$2:$S$6228),"")</f>
        <v>ỐP_LÁT</v>
      </c>
      <c r="P156" t="str">
        <f>IFERROR(_xlfn.XLOOKUP($A156,'Thông tin về sản phẩm'!$A$2:$A$6228,'Thông tin về sản phẩm'!$Y$2:$Y$6228),"")</f>
        <v>KEM</v>
      </c>
      <c r="Q156" t="str">
        <f>IFERROR(_xlfn.XLOOKUP($A156,'Thông tin về sản phẩm'!$A$2:$A$6228,'Thông tin về sản phẩm'!$AA$2:$AA$6228),"")</f>
        <v>ĐẶC_THÙ</v>
      </c>
      <c r="R156" t="str">
        <f>IFERROR(_xlfn.XLOOKUP($A156,'Thông tin về sản phẩm'!$A$2:$A$6228,'Thông tin về sản phẩm'!$AC$2:$AC$6228),"")</f>
        <v>MUỐI_TIÊU</v>
      </c>
      <c r="S156">
        <f>IFERROR(_xlfn.XLOOKUP($A156,'Thông tin về sản phẩm'!$A$2:$A$6228,'Thông tin về sản phẩm'!$AD$2:$AD$6228),"")</f>
        <v>7.39</v>
      </c>
      <c r="T156" t="str">
        <f>IFERROR(_xlfn.XLOOKUP($A156,'Thông tin về sản phẩm'!$A$2:$A$6228,'Thông tin về sản phẩm'!$I$2:$I$6228),"")</f>
        <v>VIE</v>
      </c>
      <c r="U156">
        <f>IFERROR(_xlfn.XLOOKUP($A156,'Thông tin về sản phẩm'!$A$2:$A$6228,'Thông tin về sản phẩm'!$AI$2:$AI$6228),"")</f>
        <v>600</v>
      </c>
      <c r="V156">
        <f>IFERROR(_xlfn.XLOOKUP($A156,'Thông tin về sản phẩm'!$A$2:$A$6228,'Thông tin về sản phẩm'!$AJ$2:$AJ$6228),"")</f>
        <v>600</v>
      </c>
      <c r="W156">
        <f>IFERROR(_xlfn.XLOOKUP($A156,'Thông tin về sản phẩm'!$A$2:$A$6228,'Thông tin về sản phẩm'!$AK$2:$AK$6228),"")</f>
        <v>9.3000000000000007</v>
      </c>
      <c r="X156" t="str">
        <f>IFERROR(_xlfn.XLOOKUP($A156,'Thông tin về sản phẩm'!$A$2:$A$6228,'Thông tin về sản phẩm'!$AL$2:$AL$6228),"")</f>
        <v>MM</v>
      </c>
      <c r="Y156" t="str">
        <f>IFERROR(_xlfn.XLOOKUP($A156,'Thông tin về sản phẩm'!$A$2:$A$6228,'Thông tin về sản phẩm'!$AM$2:$AM$6228),"")</f>
        <v>MD</v>
      </c>
      <c r="Z156" t="str">
        <f>IFERROR(_xlfn.XLOOKUP($A156,'Thông tin về sản phẩm'!$A$2:$A$6228,'Thông tin về sản phẩm'!$AY$2:$AY$6228),"")</f>
        <v>Gạch POR Ốp_Lát</v>
      </c>
      <c r="AA156" t="str">
        <f>IFERROR(_xlfn.XLOOKUP($A156,'Thông tin về sản phẩm'!$A$2:$A$6228,'Thông tin về sản phẩm'!$AZ$2:$AZ$6228),"")</f>
        <v>4. Tiềm năng</v>
      </c>
    </row>
    <row r="157" spans="1:27" ht="15" customHeight="1" x14ac:dyDescent="0.45">
      <c r="A157">
        <v>10001162</v>
      </c>
      <c r="B157" t="s">
        <v>1804</v>
      </c>
      <c r="C157" t="s">
        <v>1802</v>
      </c>
      <c r="D157" t="s">
        <v>33</v>
      </c>
      <c r="E157" t="s">
        <v>48</v>
      </c>
      <c r="F157" t="s">
        <v>2279</v>
      </c>
      <c r="G157" s="46">
        <f>VLOOKUP(A157,'[1]Tổng hợp'!C$2:J$741,8,0)</f>
        <v>398000</v>
      </c>
      <c r="H157" s="46">
        <v>270600</v>
      </c>
      <c r="I157" s="46">
        <v>282600</v>
      </c>
      <c r="J157" s="47">
        <f t="shared" si="8"/>
        <v>257070</v>
      </c>
      <c r="K157" s="47">
        <f t="shared" si="9"/>
        <v>282600</v>
      </c>
      <c r="L157" s="48">
        <f t="shared" si="10"/>
        <v>0.32010050251256283</v>
      </c>
      <c r="M157" s="48">
        <f t="shared" si="11"/>
        <v>0.40835102618542107</v>
      </c>
      <c r="N157" t="str">
        <f>IFERROR(_xlfn.XLOOKUP($A157,'Thông tin về sản phẩm'!$A$2:$A$6228,'Thông tin về sản phẩm'!$F$2:$F$6228),"")</f>
        <v>GẠCH, POR 600x600, 6060VICTORIA003, Loại AA (L1)</v>
      </c>
      <c r="O157" t="str">
        <f>IFERROR(_xlfn.XLOOKUP($A157,'Thông tin về sản phẩm'!$A$2:$A$6228,'Thông tin về sản phẩm'!$S$2:$S$6228),"")</f>
        <v>ỐP_LÁT</v>
      </c>
      <c r="P157" t="str">
        <f>IFERROR(_xlfn.XLOOKUP($A157,'Thông tin về sản phẩm'!$A$2:$A$6228,'Thông tin về sản phẩm'!$Y$2:$Y$6228),"")</f>
        <v>ĐEN</v>
      </c>
      <c r="Q157" t="str">
        <f>IFERROR(_xlfn.XLOOKUP($A157,'Thông tin về sản phẩm'!$A$2:$A$6228,'Thông tin về sản phẩm'!$AA$2:$AA$6228),"")</f>
        <v>ĐẶC_THÙ</v>
      </c>
      <c r="R157" t="str">
        <f>IFERROR(_xlfn.XLOOKUP($A157,'Thông tin về sản phẩm'!$A$2:$A$6228,'Thông tin về sản phẩm'!$AC$2:$AC$6228),"")</f>
        <v>MUỐI_TIÊU</v>
      </c>
      <c r="S157">
        <f>IFERROR(_xlfn.XLOOKUP($A157,'Thông tin về sản phẩm'!$A$2:$A$6228,'Thông tin về sản phẩm'!$AD$2:$AD$6228),"")</f>
        <v>7.39</v>
      </c>
      <c r="T157" t="str">
        <f>IFERROR(_xlfn.XLOOKUP($A157,'Thông tin về sản phẩm'!$A$2:$A$6228,'Thông tin về sản phẩm'!$I$2:$I$6228),"")</f>
        <v>VIE</v>
      </c>
      <c r="U157">
        <f>IFERROR(_xlfn.XLOOKUP($A157,'Thông tin về sản phẩm'!$A$2:$A$6228,'Thông tin về sản phẩm'!$AI$2:$AI$6228),"")</f>
        <v>600</v>
      </c>
      <c r="V157">
        <f>IFERROR(_xlfn.XLOOKUP($A157,'Thông tin về sản phẩm'!$A$2:$A$6228,'Thông tin về sản phẩm'!$AJ$2:$AJ$6228),"")</f>
        <v>600</v>
      </c>
      <c r="W157">
        <f>IFERROR(_xlfn.XLOOKUP($A157,'Thông tin về sản phẩm'!$A$2:$A$6228,'Thông tin về sản phẩm'!$AK$2:$AK$6228),"")</f>
        <v>9.3000000000000007</v>
      </c>
      <c r="X157" t="str">
        <f>IFERROR(_xlfn.XLOOKUP($A157,'Thông tin về sản phẩm'!$A$2:$A$6228,'Thông tin về sản phẩm'!$AL$2:$AL$6228),"")</f>
        <v>MM</v>
      </c>
      <c r="Y157" t="str">
        <f>IFERROR(_xlfn.XLOOKUP($A157,'Thông tin về sản phẩm'!$A$2:$A$6228,'Thông tin về sản phẩm'!$AM$2:$AM$6228),"")</f>
        <v>MV</v>
      </c>
      <c r="Z157" t="str">
        <f>IFERROR(_xlfn.XLOOKUP($A157,'Thông tin về sản phẩm'!$A$2:$A$6228,'Thông tin về sản phẩm'!$AY$2:$AY$6228),"")</f>
        <v>Gạch POR Ốp_Lát</v>
      </c>
      <c r="AA157" t="str">
        <f>IFERROR(_xlfn.XLOOKUP($A157,'Thông tin về sản phẩm'!$A$2:$A$6228,'Thông tin về sản phẩm'!$AZ$2:$AZ$6228),"")</f>
        <v>4. Tiềm năng</v>
      </c>
    </row>
    <row r="158" spans="1:27" ht="15" customHeight="1" x14ac:dyDescent="0.45">
      <c r="A158">
        <v>10000928</v>
      </c>
      <c r="B158" t="s">
        <v>1829</v>
      </c>
      <c r="C158" t="s">
        <v>1827</v>
      </c>
      <c r="D158" t="s">
        <v>33</v>
      </c>
      <c r="E158" t="s">
        <v>48</v>
      </c>
      <c r="F158" t="s">
        <v>2279</v>
      </c>
      <c r="G158" s="46">
        <f>VLOOKUP(A158,'[1]Tổng hợp'!C$2:J$741,8,0)</f>
        <v>398000</v>
      </c>
      <c r="H158" s="46">
        <v>270600</v>
      </c>
      <c r="I158" s="46">
        <v>282600</v>
      </c>
      <c r="J158" s="47">
        <f t="shared" si="8"/>
        <v>257070</v>
      </c>
      <c r="K158" s="47">
        <f t="shared" si="9"/>
        <v>282600</v>
      </c>
      <c r="L158" s="48">
        <f t="shared" si="10"/>
        <v>0.32010050251256283</v>
      </c>
      <c r="M158" s="48">
        <f t="shared" si="11"/>
        <v>0.40835102618542107</v>
      </c>
      <c r="N158" t="str">
        <f>IFERROR(_xlfn.XLOOKUP($A158,'Thông tin về sản phẩm'!$A$2:$A$6228,'Thông tin về sản phẩm'!$F$2:$F$6228),"")</f>
        <v>GẠCH, POR 600x600, 6060VICTORIA006, Loại AA (L1)</v>
      </c>
      <c r="O158" t="str">
        <f>IFERROR(_xlfn.XLOOKUP($A158,'Thông tin về sản phẩm'!$A$2:$A$6228,'Thông tin về sản phẩm'!$S$2:$S$6228),"")</f>
        <v>ỐP_LÁT</v>
      </c>
      <c r="P158" t="str">
        <f>IFERROR(_xlfn.XLOOKUP($A158,'Thông tin về sản phẩm'!$A$2:$A$6228,'Thông tin về sản phẩm'!$Y$2:$Y$6228),"")</f>
        <v>XÁM</v>
      </c>
      <c r="Q158" t="str">
        <f>IFERROR(_xlfn.XLOOKUP($A158,'Thông tin về sản phẩm'!$A$2:$A$6228,'Thông tin về sản phẩm'!$AA$2:$AA$6228),"")</f>
        <v>ĐẶC_THÙ</v>
      </c>
      <c r="R158" t="str">
        <f>IFERROR(_xlfn.XLOOKUP($A158,'Thông tin về sản phẩm'!$A$2:$A$6228,'Thông tin về sản phẩm'!$AC$2:$AC$6228),"")</f>
        <v>MUỐI_TIÊU</v>
      </c>
      <c r="S158">
        <f>IFERROR(_xlfn.XLOOKUP($A158,'Thông tin về sản phẩm'!$A$2:$A$6228,'Thông tin về sản phẩm'!$AD$2:$AD$6228),"")</f>
        <v>7.39</v>
      </c>
      <c r="T158" t="str">
        <f>IFERROR(_xlfn.XLOOKUP($A158,'Thông tin về sản phẩm'!$A$2:$A$6228,'Thông tin về sản phẩm'!$I$2:$I$6228),"")</f>
        <v>VIE</v>
      </c>
      <c r="U158">
        <f>IFERROR(_xlfn.XLOOKUP($A158,'Thông tin về sản phẩm'!$A$2:$A$6228,'Thông tin về sản phẩm'!$AI$2:$AI$6228),"")</f>
        <v>600</v>
      </c>
      <c r="V158">
        <f>IFERROR(_xlfn.XLOOKUP($A158,'Thông tin về sản phẩm'!$A$2:$A$6228,'Thông tin về sản phẩm'!$AJ$2:$AJ$6228),"")</f>
        <v>600</v>
      </c>
      <c r="W158">
        <f>IFERROR(_xlfn.XLOOKUP($A158,'Thông tin về sản phẩm'!$A$2:$A$6228,'Thông tin về sản phẩm'!$AK$2:$AK$6228),"")</f>
        <v>9.3000000000000007</v>
      </c>
      <c r="X158" t="str">
        <f>IFERROR(_xlfn.XLOOKUP($A158,'Thông tin về sản phẩm'!$A$2:$A$6228,'Thông tin về sản phẩm'!$AL$2:$AL$6228),"")</f>
        <v>MM</v>
      </c>
      <c r="Y158" t="str">
        <f>IFERROR(_xlfn.XLOOKUP($A158,'Thông tin về sản phẩm'!$A$2:$A$6228,'Thông tin về sản phẩm'!$AM$2:$AM$6228),"")</f>
        <v>MD</v>
      </c>
      <c r="Z158" t="str">
        <f>IFERROR(_xlfn.XLOOKUP($A158,'Thông tin về sản phẩm'!$A$2:$A$6228,'Thông tin về sản phẩm'!$AY$2:$AY$6228),"")</f>
        <v>Gạch POR Ốp_Lát</v>
      </c>
      <c r="AA158" t="str">
        <f>IFERROR(_xlfn.XLOOKUP($A158,'Thông tin về sản phẩm'!$A$2:$A$6228,'Thông tin về sản phẩm'!$AZ$2:$AZ$6228),"")</f>
        <v>4. Tiềm năng</v>
      </c>
    </row>
    <row r="159" spans="1:27" ht="15" customHeight="1" x14ac:dyDescent="0.45">
      <c r="A159">
        <v>10001168</v>
      </c>
      <c r="B159" t="s">
        <v>23967</v>
      </c>
      <c r="C159" t="s">
        <v>1807</v>
      </c>
      <c r="D159" t="s">
        <v>33</v>
      </c>
      <c r="E159" t="s">
        <v>48</v>
      </c>
      <c r="F159" t="s">
        <v>2279</v>
      </c>
      <c r="G159" s="46">
        <f>VLOOKUP(A159,'[1]Tổng hợp'!C$2:J$741,8,0)</f>
        <v>278000</v>
      </c>
      <c r="H159" s="46">
        <v>189000</v>
      </c>
      <c r="I159" s="46">
        <v>197400</v>
      </c>
      <c r="J159" s="47">
        <f t="shared" si="8"/>
        <v>179550</v>
      </c>
      <c r="K159" s="47">
        <f t="shared" si="9"/>
        <v>197400</v>
      </c>
      <c r="L159" s="48">
        <f t="shared" si="10"/>
        <v>0.32014388489208634</v>
      </c>
      <c r="M159" s="48">
        <f t="shared" si="11"/>
        <v>0.40830800405268491</v>
      </c>
      <c r="N159" t="str">
        <f>IFERROR(_xlfn.XLOOKUP($A159,'Thông tin về sản phẩm'!$A$2:$A$6228,'Thông tin về sản phẩm'!$F$2:$F$6228),"")</f>
        <v>GẠCH, POR 600x600, DTD6060CARARAS002-FP, Loại AA (L1)</v>
      </c>
      <c r="O159" t="str">
        <f>IFERROR(_xlfn.XLOOKUP($A159,'Thông tin về sản phẩm'!$A$2:$A$6228,'Thông tin về sản phẩm'!$S$2:$S$6228),"")</f>
        <v>ỐP_LÁT</v>
      </c>
      <c r="P159" t="str">
        <f>IFERROR(_xlfn.XLOOKUP($A159,'Thông tin về sản phẩm'!$A$2:$A$6228,'Thông tin về sản phẩm'!$Y$2:$Y$6228),"")</f>
        <v>TRẮNG</v>
      </c>
      <c r="Q159" t="str">
        <f>IFERROR(_xlfn.XLOOKUP($A159,'Thông tin về sản phẩm'!$A$2:$A$6228,'Thông tin về sản phẩm'!$AA$2:$AA$6228),"")</f>
        <v>ĐẶC_THÙ</v>
      </c>
      <c r="R159" t="str">
        <f>IFERROR(_xlfn.XLOOKUP($A159,'Thông tin về sản phẩm'!$A$2:$A$6228,'Thông tin về sản phẩm'!$AC$2:$AC$6228),"")</f>
        <v>VÂN_ĐÁ_CARARAS</v>
      </c>
      <c r="S159">
        <f>IFERROR(_xlfn.XLOOKUP($A159,'Thông tin về sản phẩm'!$A$2:$A$6228,'Thông tin về sản phẩm'!$AD$2:$AD$6228),"")</f>
        <v>7.39</v>
      </c>
      <c r="T159" t="str">
        <f>IFERROR(_xlfn.XLOOKUP($A159,'Thông tin về sản phẩm'!$A$2:$A$6228,'Thông tin về sản phẩm'!$I$2:$I$6228),"")</f>
        <v>VIE</v>
      </c>
      <c r="U159">
        <f>IFERROR(_xlfn.XLOOKUP($A159,'Thông tin về sản phẩm'!$A$2:$A$6228,'Thông tin về sản phẩm'!$AI$2:$AI$6228),"")</f>
        <v>600</v>
      </c>
      <c r="V159">
        <f>IFERROR(_xlfn.XLOOKUP($A159,'Thông tin về sản phẩm'!$A$2:$A$6228,'Thông tin về sản phẩm'!$AJ$2:$AJ$6228),"")</f>
        <v>600</v>
      </c>
      <c r="W159">
        <f>IFERROR(_xlfn.XLOOKUP($A159,'Thông tin về sản phẩm'!$A$2:$A$6228,'Thông tin về sản phẩm'!$AK$2:$AK$6228),"")</f>
        <v>9.3000000000000007</v>
      </c>
      <c r="X159" t="str">
        <f>IFERROR(_xlfn.XLOOKUP($A159,'Thông tin về sản phẩm'!$A$2:$A$6228,'Thông tin về sản phẩm'!$AL$2:$AL$6228),"")</f>
        <v>MM</v>
      </c>
      <c r="Y159" t="str">
        <f>IFERROR(_xlfn.XLOOKUP($A159,'Thông tin về sản phẩm'!$A$2:$A$6228,'Thông tin về sản phẩm'!$AM$2:$AM$6228),"")</f>
        <v>MD</v>
      </c>
      <c r="Z159" t="str">
        <f>IFERROR(_xlfn.XLOOKUP($A159,'Thông tin về sản phẩm'!$A$2:$A$6228,'Thông tin về sản phẩm'!$AY$2:$AY$6228),"")</f>
        <v>Gạch POR Ốp_Lát</v>
      </c>
      <c r="AA159" t="str">
        <f>IFERROR(_xlfn.XLOOKUP($A159,'Thông tin về sản phẩm'!$A$2:$A$6228,'Thông tin về sản phẩm'!$AZ$2:$AZ$6228),"")</f>
        <v>4. Tiềm năng</v>
      </c>
    </row>
    <row r="160" spans="1:27" ht="15" customHeight="1" x14ac:dyDescent="0.45">
      <c r="A160">
        <v>10001216</v>
      </c>
      <c r="B160" t="s">
        <v>23968</v>
      </c>
      <c r="C160" t="s">
        <v>1805</v>
      </c>
      <c r="D160" t="s">
        <v>33</v>
      </c>
      <c r="E160" t="s">
        <v>48</v>
      </c>
      <c r="F160" t="s">
        <v>2279</v>
      </c>
      <c r="G160" s="46">
        <f>VLOOKUP(A160,'[1]Tổng hợp'!C$2:J$741,8,0)</f>
        <v>308000</v>
      </c>
      <c r="H160" s="46">
        <v>209400</v>
      </c>
      <c r="I160" s="46">
        <v>218700</v>
      </c>
      <c r="J160" s="47">
        <f t="shared" si="8"/>
        <v>198930</v>
      </c>
      <c r="K160" s="47">
        <f t="shared" si="9"/>
        <v>218700</v>
      </c>
      <c r="L160" s="48">
        <f t="shared" si="10"/>
        <v>0.32012987012987015</v>
      </c>
      <c r="M160" s="48">
        <f t="shared" si="11"/>
        <v>0.40832190214906267</v>
      </c>
      <c r="N160" t="str">
        <f>IFERROR(_xlfn.XLOOKUP($A160,'Thông tin về sản phẩm'!$A$2:$A$6228,'Thông tin về sản phẩm'!$F$2:$F$6228),"")</f>
        <v>GẠCH, POR 600x600, DTD6060TRUONGSON001-FP, Loại AA (L1)</v>
      </c>
      <c r="O160" t="str">
        <f>IFERROR(_xlfn.XLOOKUP($A160,'Thông tin về sản phẩm'!$A$2:$A$6228,'Thông tin về sản phẩm'!$S$2:$S$6228),"")</f>
        <v>ỐP_LÁT</v>
      </c>
      <c r="P160" t="str">
        <f>IFERROR(_xlfn.XLOOKUP($A160,'Thông tin về sản phẩm'!$A$2:$A$6228,'Thông tin về sản phẩm'!$Y$2:$Y$6228),"")</f>
        <v>XÁM</v>
      </c>
      <c r="Q160" t="str">
        <f>IFERROR(_xlfn.XLOOKUP($A160,'Thông tin về sản phẩm'!$A$2:$A$6228,'Thông tin về sản phẩm'!$AA$2:$AA$6228),"")</f>
        <v>ĐẶC_THÙ</v>
      </c>
      <c r="R160" t="str">
        <f>IFERROR(_xlfn.XLOOKUP($A160,'Thông tin về sản phẩm'!$A$2:$A$6228,'Thông tin về sản phẩm'!$AC$2:$AC$6228),"")</f>
        <v>VÂN_ĐÁ_MARBLE_CẨM_THẠCH</v>
      </c>
      <c r="S160">
        <f>IFERROR(_xlfn.XLOOKUP($A160,'Thông tin về sản phẩm'!$A$2:$A$6228,'Thông tin về sản phẩm'!$AD$2:$AD$6228),"")</f>
        <v>7.39</v>
      </c>
      <c r="T160" t="str">
        <f>IFERROR(_xlfn.XLOOKUP($A160,'Thông tin về sản phẩm'!$A$2:$A$6228,'Thông tin về sản phẩm'!$I$2:$I$6228),"")</f>
        <v>VIE</v>
      </c>
      <c r="U160">
        <f>IFERROR(_xlfn.XLOOKUP($A160,'Thông tin về sản phẩm'!$A$2:$A$6228,'Thông tin về sản phẩm'!$AI$2:$AI$6228),"")</f>
        <v>600</v>
      </c>
      <c r="V160">
        <f>IFERROR(_xlfn.XLOOKUP($A160,'Thông tin về sản phẩm'!$A$2:$A$6228,'Thông tin về sản phẩm'!$AJ$2:$AJ$6228),"")</f>
        <v>600</v>
      </c>
      <c r="W160">
        <f>IFERROR(_xlfn.XLOOKUP($A160,'Thông tin về sản phẩm'!$A$2:$A$6228,'Thông tin về sản phẩm'!$AK$2:$AK$6228),"")</f>
        <v>9.3000000000000007</v>
      </c>
      <c r="X160" t="str">
        <f>IFERROR(_xlfn.XLOOKUP($A160,'Thông tin về sản phẩm'!$A$2:$A$6228,'Thông tin về sản phẩm'!$AL$2:$AL$6228),"")</f>
        <v>MM</v>
      </c>
      <c r="Y160" t="str">
        <f>IFERROR(_xlfn.XLOOKUP($A160,'Thông tin về sản phẩm'!$A$2:$A$6228,'Thông tin về sản phẩm'!$AM$2:$AM$6228),"")</f>
        <v>MD</v>
      </c>
      <c r="Z160" t="str">
        <f>IFERROR(_xlfn.XLOOKUP($A160,'Thông tin về sản phẩm'!$A$2:$A$6228,'Thông tin về sản phẩm'!$AY$2:$AY$6228),"")</f>
        <v>Gạch POR Ốp_Lát</v>
      </c>
      <c r="AA160" t="str">
        <f>IFERROR(_xlfn.XLOOKUP($A160,'Thông tin về sản phẩm'!$A$2:$A$6228,'Thông tin về sản phẩm'!$AZ$2:$AZ$6228),"")</f>
        <v>4. Tiềm năng</v>
      </c>
    </row>
    <row r="161" spans="1:27" ht="15" customHeight="1" x14ac:dyDescent="0.45">
      <c r="A161">
        <v>10001073</v>
      </c>
      <c r="B161" t="s">
        <v>23969</v>
      </c>
      <c r="C161" t="s">
        <v>1776</v>
      </c>
      <c r="D161" t="s">
        <v>33</v>
      </c>
      <c r="E161" t="s">
        <v>48</v>
      </c>
      <c r="F161" t="s">
        <v>2279</v>
      </c>
      <c r="G161" s="46">
        <f>VLOOKUP(A161,'[1]Tổng hợp'!C$2:J$741,8,0)</f>
        <v>278000</v>
      </c>
      <c r="H161" s="46">
        <v>189000</v>
      </c>
      <c r="I161" s="46">
        <v>197400</v>
      </c>
      <c r="J161" s="47">
        <f t="shared" si="8"/>
        <v>179550</v>
      </c>
      <c r="K161" s="47">
        <f t="shared" si="9"/>
        <v>197400</v>
      </c>
      <c r="L161" s="48">
        <f t="shared" si="10"/>
        <v>0.32014388489208634</v>
      </c>
      <c r="M161" s="48">
        <f t="shared" si="11"/>
        <v>0.40830800405268491</v>
      </c>
      <c r="N161" t="str">
        <f>IFERROR(_xlfn.XLOOKUP($A161,'Thông tin về sản phẩm'!$A$2:$A$6228,'Thông tin về sản phẩm'!$F$2:$F$6228),"")</f>
        <v>GẠCH, POR 600x600, DTD6060TRUONGSON003-FP, Loại AA (L1)</v>
      </c>
      <c r="O161" t="str">
        <f>IFERROR(_xlfn.XLOOKUP($A161,'Thông tin về sản phẩm'!$A$2:$A$6228,'Thông tin về sản phẩm'!$S$2:$S$6228),"")</f>
        <v>ỐP_LÁT</v>
      </c>
      <c r="P161" t="str">
        <f>IFERROR(_xlfn.XLOOKUP($A161,'Thông tin về sản phẩm'!$A$2:$A$6228,'Thông tin về sản phẩm'!$Y$2:$Y$6228),"")</f>
        <v>XÁM</v>
      </c>
      <c r="Q161" t="str">
        <f>IFERROR(_xlfn.XLOOKUP($A161,'Thông tin về sản phẩm'!$A$2:$A$6228,'Thông tin về sản phẩm'!$AA$2:$AA$6228),"")</f>
        <v>ĐẶC_THÙ</v>
      </c>
      <c r="R161" t="str">
        <f>IFERROR(_xlfn.XLOOKUP($A161,'Thông tin về sản phẩm'!$A$2:$A$6228,'Thông tin về sản phẩm'!$AC$2:$AC$6228),"")</f>
        <v>VÂN_ĐÁ_MARBLE_CẨM_THẠCH</v>
      </c>
      <c r="S161">
        <f>IFERROR(_xlfn.XLOOKUP($A161,'Thông tin về sản phẩm'!$A$2:$A$6228,'Thông tin về sản phẩm'!$AD$2:$AD$6228),"")</f>
        <v>7.39</v>
      </c>
      <c r="T161" t="str">
        <f>IFERROR(_xlfn.XLOOKUP($A161,'Thông tin về sản phẩm'!$A$2:$A$6228,'Thông tin về sản phẩm'!$I$2:$I$6228),"")</f>
        <v>VIE</v>
      </c>
      <c r="U161">
        <f>IFERROR(_xlfn.XLOOKUP($A161,'Thông tin về sản phẩm'!$A$2:$A$6228,'Thông tin về sản phẩm'!$AI$2:$AI$6228),"")</f>
        <v>600</v>
      </c>
      <c r="V161">
        <f>IFERROR(_xlfn.XLOOKUP($A161,'Thông tin về sản phẩm'!$A$2:$A$6228,'Thông tin về sản phẩm'!$AJ$2:$AJ$6228),"")</f>
        <v>600</v>
      </c>
      <c r="W161">
        <f>IFERROR(_xlfn.XLOOKUP($A161,'Thông tin về sản phẩm'!$A$2:$A$6228,'Thông tin về sản phẩm'!$AK$2:$AK$6228),"")</f>
        <v>9.3000000000000007</v>
      </c>
      <c r="X161" t="str">
        <f>IFERROR(_xlfn.XLOOKUP($A161,'Thông tin về sản phẩm'!$A$2:$A$6228,'Thông tin về sản phẩm'!$AL$2:$AL$6228),"")</f>
        <v>MM</v>
      </c>
      <c r="Y161" t="str">
        <f>IFERROR(_xlfn.XLOOKUP($A161,'Thông tin về sản phẩm'!$A$2:$A$6228,'Thông tin về sản phẩm'!$AM$2:$AM$6228),"")</f>
        <v>MV_</v>
      </c>
      <c r="Z161" t="str">
        <f>IFERROR(_xlfn.XLOOKUP($A161,'Thông tin về sản phẩm'!$A$2:$A$6228,'Thông tin về sản phẩm'!$AY$2:$AY$6228),"")</f>
        <v>Gạch POR Ốp_Lát</v>
      </c>
      <c r="AA161" t="str">
        <f>IFERROR(_xlfn.XLOOKUP($A161,'Thông tin về sản phẩm'!$A$2:$A$6228,'Thông tin về sản phẩm'!$AZ$2:$AZ$6228),"")</f>
        <v>4. Tiềm năng</v>
      </c>
    </row>
    <row r="162" spans="1:27" ht="15" customHeight="1" x14ac:dyDescent="0.45">
      <c r="A162">
        <v>10001125</v>
      </c>
      <c r="B162" t="s">
        <v>1640</v>
      </c>
      <c r="C162" t="s">
        <v>1638</v>
      </c>
      <c r="D162" t="s">
        <v>33</v>
      </c>
      <c r="E162" t="s">
        <v>48</v>
      </c>
      <c r="F162" t="s">
        <v>2279</v>
      </c>
      <c r="G162" s="46">
        <f>VLOOKUP(A162,'[1]Tổng hợp'!C$2:J$741,8,0)</f>
        <v>288000</v>
      </c>
      <c r="H162" s="46">
        <v>195800</v>
      </c>
      <c r="I162" s="46">
        <v>204500</v>
      </c>
      <c r="J162" s="47">
        <f t="shared" si="8"/>
        <v>186010</v>
      </c>
      <c r="K162" s="47">
        <f t="shared" si="9"/>
        <v>204500</v>
      </c>
      <c r="L162" s="48">
        <f t="shared" si="10"/>
        <v>0.32013888888888886</v>
      </c>
      <c r="M162" s="48">
        <f t="shared" si="11"/>
        <v>0.40831295843520782</v>
      </c>
      <c r="N162" t="str">
        <f>IFERROR(_xlfn.XLOOKUP($A162,'Thông tin về sản phẩm'!$A$2:$A$6228,'Thông tin về sản phẩm'!$F$2:$F$6228),"")</f>
        <v>GẠCH, POR 600x600, DTD6060TRUONGSON004-FP, Loại AA (L1)</v>
      </c>
      <c r="O162" t="str">
        <f>IFERROR(_xlfn.XLOOKUP($A162,'Thông tin về sản phẩm'!$A$2:$A$6228,'Thông tin về sản phẩm'!$S$2:$S$6228),"")</f>
        <v>ỐP_LÁT</v>
      </c>
      <c r="P162" t="str">
        <f>IFERROR(_xlfn.XLOOKUP($A162,'Thông tin về sản phẩm'!$A$2:$A$6228,'Thông tin về sản phẩm'!$Y$2:$Y$6228),"")</f>
        <v>XÁM</v>
      </c>
      <c r="Q162" t="str">
        <f>IFERROR(_xlfn.XLOOKUP($A162,'Thông tin về sản phẩm'!$A$2:$A$6228,'Thông tin về sản phẩm'!$AA$2:$AA$6228),"")</f>
        <v>ĐẶC_THÙ</v>
      </c>
      <c r="R162" t="str">
        <f>IFERROR(_xlfn.XLOOKUP($A162,'Thông tin về sản phẩm'!$A$2:$A$6228,'Thông tin về sản phẩm'!$AC$2:$AC$6228),"")</f>
        <v>VÂN_ĐÁ</v>
      </c>
      <c r="S162">
        <f>IFERROR(_xlfn.XLOOKUP($A162,'Thông tin về sản phẩm'!$A$2:$A$6228,'Thông tin về sản phẩm'!$AD$2:$AD$6228),"")</f>
        <v>7.39</v>
      </c>
      <c r="T162" t="str">
        <f>IFERROR(_xlfn.XLOOKUP($A162,'Thông tin về sản phẩm'!$A$2:$A$6228,'Thông tin về sản phẩm'!$I$2:$I$6228),"")</f>
        <v>VIE</v>
      </c>
      <c r="U162">
        <f>IFERROR(_xlfn.XLOOKUP($A162,'Thông tin về sản phẩm'!$A$2:$A$6228,'Thông tin về sản phẩm'!$AI$2:$AI$6228),"")</f>
        <v>600</v>
      </c>
      <c r="V162">
        <f>IFERROR(_xlfn.XLOOKUP($A162,'Thông tin về sản phẩm'!$A$2:$A$6228,'Thông tin về sản phẩm'!$AJ$2:$AJ$6228),"")</f>
        <v>600</v>
      </c>
      <c r="W162">
        <f>IFERROR(_xlfn.XLOOKUP($A162,'Thông tin về sản phẩm'!$A$2:$A$6228,'Thông tin về sản phẩm'!$AK$2:$AK$6228),"")</f>
        <v>9.3000000000000007</v>
      </c>
      <c r="X162" t="str">
        <f>IFERROR(_xlfn.XLOOKUP($A162,'Thông tin về sản phẩm'!$A$2:$A$6228,'Thông tin về sản phẩm'!$AL$2:$AL$6228),"")</f>
        <v>MM</v>
      </c>
      <c r="Y162" t="str">
        <f>IFERROR(_xlfn.XLOOKUP($A162,'Thông tin về sản phẩm'!$A$2:$A$6228,'Thông tin về sản phẩm'!$AM$2:$AM$6228),"")</f>
        <v>MV</v>
      </c>
      <c r="Z162" t="str">
        <f>IFERROR(_xlfn.XLOOKUP($A162,'Thông tin về sản phẩm'!$A$2:$A$6228,'Thông tin về sản phẩm'!$AY$2:$AY$6228),"")</f>
        <v>Gạch POR Ốp_Lát</v>
      </c>
      <c r="AA162" t="str">
        <f>IFERROR(_xlfn.XLOOKUP($A162,'Thông tin về sản phẩm'!$A$2:$A$6228,'Thông tin về sản phẩm'!$AZ$2:$AZ$6228),"")</f>
        <v>4. Tiềm năng</v>
      </c>
    </row>
    <row r="163" spans="1:27" ht="15" customHeight="1" x14ac:dyDescent="0.45">
      <c r="A163">
        <v>10001126</v>
      </c>
      <c r="B163" t="s">
        <v>23970</v>
      </c>
      <c r="C163" t="s">
        <v>1667</v>
      </c>
      <c r="D163" t="s">
        <v>33</v>
      </c>
      <c r="E163" t="s">
        <v>48</v>
      </c>
      <c r="F163" t="s">
        <v>2279</v>
      </c>
      <c r="G163" s="46">
        <f>VLOOKUP(A163,'[1]Tổng hợp'!C$2:J$741,8,0)</f>
        <v>278472</v>
      </c>
      <c r="H163" s="46">
        <v>189400</v>
      </c>
      <c r="I163" s="46">
        <v>197700</v>
      </c>
      <c r="J163" s="47">
        <f t="shared" si="8"/>
        <v>179930</v>
      </c>
      <c r="K163" s="47">
        <f t="shared" si="9"/>
        <v>197700</v>
      </c>
      <c r="L163" s="48">
        <f t="shared" si="10"/>
        <v>0.3198598063719153</v>
      </c>
      <c r="M163" s="48">
        <f t="shared" si="11"/>
        <v>0.40855842185128982</v>
      </c>
      <c r="N163" t="str">
        <f>IFERROR(_xlfn.XLOOKUP($A163,'Thông tin về sản phẩm'!$A$2:$A$6228,'Thông tin về sản phẩm'!$F$2:$F$6228),"")</f>
        <v>GẠCH, POR 600x600, DTD6060TRUONGSON005-FP, Loại AA (L1)</v>
      </c>
      <c r="O163" t="str">
        <f>IFERROR(_xlfn.XLOOKUP($A163,'Thông tin về sản phẩm'!$A$2:$A$6228,'Thông tin về sản phẩm'!$S$2:$S$6228),"")</f>
        <v>ỐP_LÁT</v>
      </c>
      <c r="P163" t="str">
        <f>IFERROR(_xlfn.XLOOKUP($A163,'Thông tin về sản phẩm'!$A$2:$A$6228,'Thông tin về sản phẩm'!$Y$2:$Y$6228),"")</f>
        <v>KEM</v>
      </c>
      <c r="Q163" t="str">
        <f>IFERROR(_xlfn.XLOOKUP($A163,'Thông tin về sản phẩm'!$A$2:$A$6228,'Thông tin về sản phẩm'!$AA$2:$AA$6228),"")</f>
        <v>ĐẶC_THÙ</v>
      </c>
      <c r="R163" t="str">
        <f>IFERROR(_xlfn.XLOOKUP($A163,'Thông tin về sản phẩm'!$A$2:$A$6228,'Thông tin về sản phẩm'!$AC$2:$AC$6228),"")</f>
        <v>VÂN_ĐÁ_QUARTZ_THẠCH_ANH</v>
      </c>
      <c r="S163">
        <f>IFERROR(_xlfn.XLOOKUP($A163,'Thông tin về sản phẩm'!$A$2:$A$6228,'Thông tin về sản phẩm'!$AD$2:$AD$6228),"")</f>
        <v>7.39</v>
      </c>
      <c r="T163" t="str">
        <f>IFERROR(_xlfn.XLOOKUP($A163,'Thông tin về sản phẩm'!$A$2:$A$6228,'Thông tin về sản phẩm'!$I$2:$I$6228),"")</f>
        <v>VIE</v>
      </c>
      <c r="U163">
        <f>IFERROR(_xlfn.XLOOKUP($A163,'Thông tin về sản phẩm'!$A$2:$A$6228,'Thông tin về sản phẩm'!$AI$2:$AI$6228),"")</f>
        <v>600</v>
      </c>
      <c r="V163">
        <f>IFERROR(_xlfn.XLOOKUP($A163,'Thông tin về sản phẩm'!$A$2:$A$6228,'Thông tin về sản phẩm'!$AJ$2:$AJ$6228),"")</f>
        <v>600</v>
      </c>
      <c r="W163">
        <f>IFERROR(_xlfn.XLOOKUP($A163,'Thông tin về sản phẩm'!$A$2:$A$6228,'Thông tin về sản phẩm'!$AK$2:$AK$6228),"")</f>
        <v>9.3000000000000007</v>
      </c>
      <c r="X163" t="str">
        <f>IFERROR(_xlfn.XLOOKUP($A163,'Thông tin về sản phẩm'!$A$2:$A$6228,'Thông tin về sản phẩm'!$AL$2:$AL$6228),"")</f>
        <v>MM</v>
      </c>
      <c r="Y163" t="str">
        <f>IFERROR(_xlfn.XLOOKUP($A163,'Thông tin về sản phẩm'!$A$2:$A$6228,'Thông tin về sản phẩm'!$AM$2:$AM$6228),"")</f>
        <v>MD</v>
      </c>
      <c r="Z163" t="str">
        <f>IFERROR(_xlfn.XLOOKUP($A163,'Thông tin về sản phẩm'!$A$2:$A$6228,'Thông tin về sản phẩm'!$AY$2:$AY$6228),"")</f>
        <v>Gạch POR Ốp_Lát</v>
      </c>
      <c r="AA163" t="str">
        <f>IFERROR(_xlfn.XLOOKUP($A163,'Thông tin về sản phẩm'!$A$2:$A$6228,'Thông tin về sản phẩm'!$AZ$2:$AZ$6228),"")</f>
        <v>4. Tiềm năng</v>
      </c>
    </row>
    <row r="164" spans="1:27" ht="15" customHeight="1" x14ac:dyDescent="0.45">
      <c r="A164">
        <v>10000929</v>
      </c>
      <c r="B164" t="s">
        <v>2115</v>
      </c>
      <c r="C164" t="s">
        <v>2113</v>
      </c>
      <c r="D164" t="s">
        <v>33</v>
      </c>
      <c r="E164" t="s">
        <v>166</v>
      </c>
      <c r="F164" t="s">
        <v>2279</v>
      </c>
      <c r="G164" s="46">
        <f>VLOOKUP(A164,'[1]Tổng hợp'!C$2:J$741,8,0)</f>
        <v>374001</v>
      </c>
      <c r="H164" s="46">
        <v>254300</v>
      </c>
      <c r="I164" s="46">
        <v>265500</v>
      </c>
      <c r="J164" s="47">
        <f t="shared" si="8"/>
        <v>241585</v>
      </c>
      <c r="K164" s="47">
        <f t="shared" si="9"/>
        <v>265500</v>
      </c>
      <c r="L164" s="48">
        <f t="shared" si="10"/>
        <v>0.3200552939698022</v>
      </c>
      <c r="M164" s="48">
        <f t="shared" si="11"/>
        <v>0.40866666666666668</v>
      </c>
      <c r="N164" t="str">
        <f>IFERROR(_xlfn.XLOOKUP($A164,'Thông tin về sản phẩm'!$A$2:$A$6228,'Thông tin về sản phẩm'!$F$2:$F$6228),"")</f>
        <v>GẠCH, POR 800x800, 8080DAMB BV103-02, Loại AA (L1)</v>
      </c>
      <c r="O164" t="str">
        <f>IFERROR(_xlfn.XLOOKUP($A164,'Thông tin về sản phẩm'!$A$2:$A$6228,'Thông tin về sản phẩm'!$S$2:$S$6228),"")</f>
        <v>ỐP_LÁT</v>
      </c>
      <c r="P164" t="str">
        <f>IFERROR(_xlfn.XLOOKUP($A164,'Thông tin về sản phẩm'!$A$2:$A$6228,'Thông tin về sản phẩm'!$Y$2:$Y$6228),"")</f>
        <v>XÁM</v>
      </c>
      <c r="Q164" t="str">
        <f>IFERROR(_xlfn.XLOOKUP($A164,'Thông tin về sản phẩm'!$A$2:$A$6228,'Thông tin về sản phẩm'!$AA$2:$AA$6228),"")</f>
        <v>ĐẶC_THÙ</v>
      </c>
      <c r="R164" t="str">
        <f>IFERROR(_xlfn.XLOOKUP($A164,'Thông tin về sản phẩm'!$A$2:$A$6228,'Thông tin về sản phẩm'!$AC$2:$AC$6228),"")</f>
        <v>VÂN_ĐÁ</v>
      </c>
      <c r="S164">
        <f>IFERROR(_xlfn.XLOOKUP($A164,'Thông tin về sản phẩm'!$A$2:$A$6228,'Thông tin về sản phẩm'!$AD$2:$AD$6228),"")</f>
        <v>15.7</v>
      </c>
      <c r="T164" t="str">
        <f>IFERROR(_xlfn.XLOOKUP($A164,'Thông tin về sản phẩm'!$A$2:$A$6228,'Thông tin về sản phẩm'!$I$2:$I$6228),"")</f>
        <v>VIE</v>
      </c>
      <c r="U164">
        <f>IFERROR(_xlfn.XLOOKUP($A164,'Thông tin về sản phẩm'!$A$2:$A$6228,'Thông tin về sản phẩm'!$AI$2:$AI$6228),"")</f>
        <v>800</v>
      </c>
      <c r="V164">
        <f>IFERROR(_xlfn.XLOOKUP($A164,'Thông tin về sản phẩm'!$A$2:$A$6228,'Thông tin về sản phẩm'!$AJ$2:$AJ$6228),"")</f>
        <v>800</v>
      </c>
      <c r="W164">
        <f>IFERROR(_xlfn.XLOOKUP($A164,'Thông tin về sản phẩm'!$A$2:$A$6228,'Thông tin về sản phẩm'!$AK$2:$AK$6228),"")</f>
        <v>10.5</v>
      </c>
      <c r="X164" t="str">
        <f>IFERROR(_xlfn.XLOOKUP($A164,'Thông tin về sản phẩm'!$A$2:$A$6228,'Thông tin về sản phẩm'!$AL$2:$AL$6228),"")</f>
        <v>MM</v>
      </c>
      <c r="Y164" t="str">
        <f>IFERROR(_xlfn.XLOOKUP($A164,'Thông tin về sản phẩm'!$A$2:$A$6228,'Thông tin về sản phẩm'!$AM$2:$AM$6228),"")</f>
        <v>NSX</v>
      </c>
      <c r="Z164" t="str">
        <f>IFERROR(_xlfn.XLOOKUP($A164,'Thông tin về sản phẩm'!$A$2:$A$6228,'Thông tin về sản phẩm'!$AY$2:$AY$6228),"")</f>
        <v>Gạch POR Ốp_Lát</v>
      </c>
      <c r="AA164" t="str">
        <f>IFERROR(_xlfn.XLOOKUP($A164,'Thông tin về sản phẩm'!$A$2:$A$6228,'Thông tin về sản phẩm'!$AZ$2:$AZ$6228),"")</f>
        <v>4. Tiềm năng</v>
      </c>
    </row>
    <row r="165" spans="1:27" ht="15" customHeight="1" x14ac:dyDescent="0.45">
      <c r="A165">
        <v>10005748</v>
      </c>
      <c r="B165" t="s">
        <v>1977</v>
      </c>
      <c r="C165" t="s">
        <v>1975</v>
      </c>
      <c r="D165" t="s">
        <v>33</v>
      </c>
      <c r="E165" t="s">
        <v>166</v>
      </c>
      <c r="F165" t="s">
        <v>2279</v>
      </c>
      <c r="G165" s="46">
        <f>VLOOKUP(A165,'[1]Tổng hợp'!C$2:J$741,8,0)</f>
        <v>413000</v>
      </c>
      <c r="H165" s="46">
        <v>280800</v>
      </c>
      <c r="I165" s="46">
        <v>293200</v>
      </c>
      <c r="J165" s="47">
        <f t="shared" si="8"/>
        <v>266760</v>
      </c>
      <c r="K165" s="47">
        <f t="shared" si="9"/>
        <v>293200</v>
      </c>
      <c r="L165" s="48">
        <f t="shared" si="10"/>
        <v>0.32009685230024215</v>
      </c>
      <c r="M165" s="48">
        <f t="shared" si="11"/>
        <v>0.40859481582537516</v>
      </c>
      <c r="N165" t="str">
        <f>IFERROR(_xlfn.XLOOKUP($A165,'Thông tin về sản phẩm'!$A$2:$A$6228,'Thông tin về sản phẩm'!$F$2:$F$6228),"")</f>
        <v>GẠCH, POR 800x800, 8080DONGVAN003-FP-H+, Loại AA (L1)</v>
      </c>
      <c r="O165" t="str">
        <f>IFERROR(_xlfn.XLOOKUP($A165,'Thông tin về sản phẩm'!$A$2:$A$6228,'Thông tin về sản phẩm'!$S$2:$S$6228),"")</f>
        <v>ỐP_LÁT</v>
      </c>
      <c r="P165" t="str">
        <f>IFERROR(_xlfn.XLOOKUP($A165,'Thông tin về sản phẩm'!$A$2:$A$6228,'Thông tin về sản phẩm'!$Y$2:$Y$6228),"")</f>
        <v>KEM</v>
      </c>
      <c r="Q165" t="str">
        <f>IFERROR(_xlfn.XLOOKUP($A165,'Thông tin về sản phẩm'!$A$2:$A$6228,'Thông tin về sản phẩm'!$AA$2:$AA$6228),"")</f>
        <v>KHÁNG_KHUẨN</v>
      </c>
      <c r="R165" t="str">
        <f>IFERROR(_xlfn.XLOOKUP($A165,'Thông tin về sản phẩm'!$A$2:$A$6228,'Thông tin về sản phẩm'!$AC$2:$AC$6228),"")</f>
        <v>VÂN_ĐÁ_MARBLE_CẨM_THẠCH</v>
      </c>
      <c r="S165">
        <f>IFERROR(_xlfn.XLOOKUP($A165,'Thông tin về sản phẩm'!$A$2:$A$6228,'Thông tin về sản phẩm'!$AD$2:$AD$6228),"")</f>
        <v>15.7</v>
      </c>
      <c r="T165" t="str">
        <f>IFERROR(_xlfn.XLOOKUP($A165,'Thông tin về sản phẩm'!$A$2:$A$6228,'Thông tin về sản phẩm'!$I$2:$I$6228),"")</f>
        <v>VIE</v>
      </c>
      <c r="U165">
        <f>IFERROR(_xlfn.XLOOKUP($A165,'Thông tin về sản phẩm'!$A$2:$A$6228,'Thông tin về sản phẩm'!$AI$2:$AI$6228),"")</f>
        <v>800</v>
      </c>
      <c r="V165">
        <f>IFERROR(_xlfn.XLOOKUP($A165,'Thông tin về sản phẩm'!$A$2:$A$6228,'Thông tin về sản phẩm'!$AJ$2:$AJ$6228),"")</f>
        <v>800</v>
      </c>
      <c r="W165">
        <f>IFERROR(_xlfn.XLOOKUP($A165,'Thông tin về sản phẩm'!$A$2:$A$6228,'Thông tin về sản phẩm'!$AK$2:$AK$6228),"")</f>
        <v>10.5</v>
      </c>
      <c r="X165" t="str">
        <f>IFERROR(_xlfn.XLOOKUP($A165,'Thông tin về sản phẩm'!$A$2:$A$6228,'Thông tin về sản phẩm'!$AL$2:$AL$6228),"")</f>
        <v>MM</v>
      </c>
      <c r="Y165" t="str">
        <f>IFERROR(_xlfn.XLOOKUP($A165,'Thông tin về sản phẩm'!$A$2:$A$6228,'Thông tin về sản phẩm'!$AM$2:$AM$6228),"")</f>
        <v>MV</v>
      </c>
      <c r="Z165" t="str">
        <f>IFERROR(_xlfn.XLOOKUP($A165,'Thông tin về sản phẩm'!$A$2:$A$6228,'Thông tin về sản phẩm'!$AY$2:$AY$6228),"")</f>
        <v>Gạch POR Ốp_Lát</v>
      </c>
      <c r="AA165" t="str">
        <f>IFERROR(_xlfn.XLOOKUP($A165,'Thông tin về sản phẩm'!$A$2:$A$6228,'Thông tin về sản phẩm'!$AZ$2:$AZ$6228),"")</f>
        <v>4. Tiềm năng</v>
      </c>
    </row>
    <row r="166" spans="1:27" ht="15" customHeight="1" x14ac:dyDescent="0.45">
      <c r="A166">
        <v>10005750</v>
      </c>
      <c r="B166" t="s">
        <v>2118</v>
      </c>
      <c r="C166" t="s">
        <v>2116</v>
      </c>
      <c r="D166" t="s">
        <v>33</v>
      </c>
      <c r="E166" t="s">
        <v>166</v>
      </c>
      <c r="F166" t="s">
        <v>2279</v>
      </c>
      <c r="G166" s="46">
        <f>VLOOKUP(A166,'[1]Tổng hợp'!C$2:J$741,8,0)</f>
        <v>463000</v>
      </c>
      <c r="H166" s="46">
        <v>314800</v>
      </c>
      <c r="I166" s="46">
        <v>328700</v>
      </c>
      <c r="J166" s="47">
        <f t="shared" si="8"/>
        <v>299060</v>
      </c>
      <c r="K166" s="47">
        <f t="shared" si="9"/>
        <v>328700</v>
      </c>
      <c r="L166" s="48">
        <f t="shared" si="10"/>
        <v>0.32008639308855291</v>
      </c>
      <c r="M166" s="48">
        <f t="shared" si="11"/>
        <v>0.4085792515972011</v>
      </c>
      <c r="N166" t="str">
        <f>IFERROR(_xlfn.XLOOKUP($A166,'Thông tin về sản phẩm'!$A$2:$A$6228,'Thông tin về sản phẩm'!$F$2:$F$6228),"")</f>
        <v>GẠCH, POR 800x800, 8080DONGVAN005-FP-H+, Loại AA (L1)</v>
      </c>
      <c r="O166" t="str">
        <f>IFERROR(_xlfn.XLOOKUP($A166,'Thông tin về sản phẩm'!$A$2:$A$6228,'Thông tin về sản phẩm'!$S$2:$S$6228),"")</f>
        <v>ỐP_LÁT</v>
      </c>
      <c r="P166" t="str">
        <f>IFERROR(_xlfn.XLOOKUP($A166,'Thông tin về sản phẩm'!$A$2:$A$6228,'Thông tin về sản phẩm'!$Y$2:$Y$6228),"")</f>
        <v>XÁM</v>
      </c>
      <c r="Q166" t="str">
        <f>IFERROR(_xlfn.XLOOKUP($A166,'Thông tin về sản phẩm'!$A$2:$A$6228,'Thông tin về sản phẩm'!$AA$2:$AA$6228),"")</f>
        <v>KHÁNG_KHUẨN</v>
      </c>
      <c r="R166" t="str">
        <f>IFERROR(_xlfn.XLOOKUP($A166,'Thông tin về sản phẩm'!$A$2:$A$6228,'Thông tin về sản phẩm'!$AC$2:$AC$6228),"")</f>
        <v>VÂN_ĐÁ_MARBLE_CẨM_THẠCH</v>
      </c>
      <c r="S166">
        <f>IFERROR(_xlfn.XLOOKUP($A166,'Thông tin về sản phẩm'!$A$2:$A$6228,'Thông tin về sản phẩm'!$AD$2:$AD$6228),"")</f>
        <v>15.7</v>
      </c>
      <c r="T166" t="str">
        <f>IFERROR(_xlfn.XLOOKUP($A166,'Thông tin về sản phẩm'!$A$2:$A$6228,'Thông tin về sản phẩm'!$I$2:$I$6228),"")</f>
        <v>VIE</v>
      </c>
      <c r="U166">
        <f>IFERROR(_xlfn.XLOOKUP($A166,'Thông tin về sản phẩm'!$A$2:$A$6228,'Thông tin về sản phẩm'!$AI$2:$AI$6228),"")</f>
        <v>800</v>
      </c>
      <c r="V166">
        <f>IFERROR(_xlfn.XLOOKUP($A166,'Thông tin về sản phẩm'!$A$2:$A$6228,'Thông tin về sản phẩm'!$AJ$2:$AJ$6228),"")</f>
        <v>800</v>
      </c>
      <c r="W166">
        <f>IFERROR(_xlfn.XLOOKUP($A166,'Thông tin về sản phẩm'!$A$2:$A$6228,'Thông tin về sản phẩm'!$AK$2:$AK$6228),"")</f>
        <v>10.5</v>
      </c>
      <c r="X166" t="str">
        <f>IFERROR(_xlfn.XLOOKUP($A166,'Thông tin về sản phẩm'!$A$2:$A$6228,'Thông tin về sản phẩm'!$AL$2:$AL$6228),"")</f>
        <v>MM</v>
      </c>
      <c r="Y166" t="str">
        <f>IFERROR(_xlfn.XLOOKUP($A166,'Thông tin về sản phẩm'!$A$2:$A$6228,'Thông tin về sản phẩm'!$AM$2:$AM$6228),"")</f>
        <v>MD</v>
      </c>
      <c r="Z166" t="str">
        <f>IFERROR(_xlfn.XLOOKUP($A166,'Thông tin về sản phẩm'!$A$2:$A$6228,'Thông tin về sản phẩm'!$AY$2:$AY$6228),"")</f>
        <v>Gạch POR Ốp_Lát</v>
      </c>
      <c r="AA166" t="str">
        <f>IFERROR(_xlfn.XLOOKUP($A166,'Thông tin về sản phẩm'!$A$2:$A$6228,'Thông tin về sản phẩm'!$AZ$2:$AZ$6228),"")</f>
        <v>4. Tiềm năng</v>
      </c>
    </row>
    <row r="167" spans="1:27" ht="15" customHeight="1" x14ac:dyDescent="0.45">
      <c r="A167">
        <v>10005752</v>
      </c>
      <c r="B167" t="s">
        <v>1980</v>
      </c>
      <c r="C167" t="s">
        <v>1978</v>
      </c>
      <c r="D167" t="s">
        <v>33</v>
      </c>
      <c r="E167" t="s">
        <v>166</v>
      </c>
      <c r="F167" t="s">
        <v>2279</v>
      </c>
      <c r="G167" s="46">
        <f>VLOOKUP(A167,'[1]Tổng hợp'!C$2:J$741,8,0)</f>
        <v>431000</v>
      </c>
      <c r="H167" s="46">
        <v>293100</v>
      </c>
      <c r="I167" s="46">
        <v>306000</v>
      </c>
      <c r="J167" s="47">
        <f t="shared" si="8"/>
        <v>278445</v>
      </c>
      <c r="K167" s="47">
        <f t="shared" si="9"/>
        <v>306000</v>
      </c>
      <c r="L167" s="48">
        <f t="shared" si="10"/>
        <v>0.31995359628770303</v>
      </c>
      <c r="M167" s="48">
        <f t="shared" si="11"/>
        <v>0.40849673202614378</v>
      </c>
      <c r="N167" t="str">
        <f>IFERROR(_xlfn.XLOOKUP($A167,'Thông tin về sản phẩm'!$A$2:$A$6228,'Thông tin về sản phẩm'!$F$2:$F$6228),"")</f>
        <v>GẠCH, POR 800x800, 8080DONGVAN007-FP-H+, Loại AA (L1)</v>
      </c>
      <c r="O167" t="str">
        <f>IFERROR(_xlfn.XLOOKUP($A167,'Thông tin về sản phẩm'!$A$2:$A$6228,'Thông tin về sản phẩm'!$S$2:$S$6228),"")</f>
        <v>ỐP_LÁT</v>
      </c>
      <c r="P167" t="str">
        <f>IFERROR(_xlfn.XLOOKUP($A167,'Thông tin về sản phẩm'!$A$2:$A$6228,'Thông tin về sản phẩm'!$Y$2:$Y$6228),"")</f>
        <v>VÀNG</v>
      </c>
      <c r="Q167" t="str">
        <f>IFERROR(_xlfn.XLOOKUP($A167,'Thông tin về sản phẩm'!$A$2:$A$6228,'Thông tin về sản phẩm'!$AA$2:$AA$6228),"")</f>
        <v>KHÁNG_KHUẨN</v>
      </c>
      <c r="R167" t="str">
        <f>IFERROR(_xlfn.XLOOKUP($A167,'Thông tin về sản phẩm'!$A$2:$A$6228,'Thông tin về sản phẩm'!$AC$2:$AC$6228),"")</f>
        <v>VÂN_ĐÁ_MARBLE_CẨM_THẠCH</v>
      </c>
      <c r="S167">
        <f>IFERROR(_xlfn.XLOOKUP($A167,'Thông tin về sản phẩm'!$A$2:$A$6228,'Thông tin về sản phẩm'!$AD$2:$AD$6228),"")</f>
        <v>15.7</v>
      </c>
      <c r="T167" t="str">
        <f>IFERROR(_xlfn.XLOOKUP($A167,'Thông tin về sản phẩm'!$A$2:$A$6228,'Thông tin về sản phẩm'!$I$2:$I$6228),"")</f>
        <v>VIE</v>
      </c>
      <c r="U167">
        <f>IFERROR(_xlfn.XLOOKUP($A167,'Thông tin về sản phẩm'!$A$2:$A$6228,'Thông tin về sản phẩm'!$AI$2:$AI$6228),"")</f>
        <v>800</v>
      </c>
      <c r="V167">
        <f>IFERROR(_xlfn.XLOOKUP($A167,'Thông tin về sản phẩm'!$A$2:$A$6228,'Thông tin về sản phẩm'!$AJ$2:$AJ$6228),"")</f>
        <v>800</v>
      </c>
      <c r="W167">
        <f>IFERROR(_xlfn.XLOOKUP($A167,'Thông tin về sản phẩm'!$A$2:$A$6228,'Thông tin về sản phẩm'!$AK$2:$AK$6228),"")</f>
        <v>10.5</v>
      </c>
      <c r="X167" t="str">
        <f>IFERROR(_xlfn.XLOOKUP($A167,'Thông tin về sản phẩm'!$A$2:$A$6228,'Thông tin về sản phẩm'!$AL$2:$AL$6228),"")</f>
        <v>MM</v>
      </c>
      <c r="Y167" t="str">
        <f>IFERROR(_xlfn.XLOOKUP($A167,'Thông tin về sản phẩm'!$A$2:$A$6228,'Thông tin về sản phẩm'!$AM$2:$AM$6228),"")</f>
        <v>MV</v>
      </c>
      <c r="Z167" t="str">
        <f>IFERROR(_xlfn.XLOOKUP($A167,'Thông tin về sản phẩm'!$A$2:$A$6228,'Thông tin về sản phẩm'!$AY$2:$AY$6228),"")</f>
        <v>Gạch POR Ốp_Lát</v>
      </c>
      <c r="AA167" t="str">
        <f>IFERROR(_xlfn.XLOOKUP($A167,'Thông tin về sản phẩm'!$A$2:$A$6228,'Thông tin về sản phẩm'!$AZ$2:$AZ$6228),"")</f>
        <v>4. Tiềm năng</v>
      </c>
    </row>
    <row r="168" spans="1:27" ht="15" customHeight="1" x14ac:dyDescent="0.45">
      <c r="A168">
        <v>10005874</v>
      </c>
      <c r="B168" t="s">
        <v>2136</v>
      </c>
      <c r="C168" t="s">
        <v>2134</v>
      </c>
      <c r="D168" t="s">
        <v>33</v>
      </c>
      <c r="E168" t="s">
        <v>166</v>
      </c>
      <c r="F168" t="s">
        <v>2279</v>
      </c>
      <c r="G168" s="46">
        <f>VLOOKUP(A168,'[1]Tổng hợp'!C$2:J$741,8,0)</f>
        <v>417000</v>
      </c>
      <c r="H168" s="46">
        <v>283600</v>
      </c>
      <c r="I168" s="46">
        <v>296100</v>
      </c>
      <c r="J168" s="47">
        <f t="shared" si="8"/>
        <v>269420</v>
      </c>
      <c r="K168" s="47">
        <f t="shared" si="9"/>
        <v>296100</v>
      </c>
      <c r="L168" s="48">
        <f t="shared" si="10"/>
        <v>0.3199040767386091</v>
      </c>
      <c r="M168" s="48">
        <f t="shared" si="11"/>
        <v>0.40830800405268491</v>
      </c>
      <c r="N168" t="str">
        <f>IFERROR(_xlfn.XLOOKUP($A168,'Thông tin về sản phẩm'!$A$2:$A$6228,'Thông tin về sản phẩm'!$F$2:$F$6228),"")</f>
        <v>GẠCH, POR 800x800, 8080DONGVAN010-FP-H+, Loại AA (L1)</v>
      </c>
      <c r="O168" t="str">
        <f>IFERROR(_xlfn.XLOOKUP($A168,'Thông tin về sản phẩm'!$A$2:$A$6228,'Thông tin về sản phẩm'!$S$2:$S$6228),"")</f>
        <v>ỐP_LÁT</v>
      </c>
      <c r="P168" t="str">
        <f>IFERROR(_xlfn.XLOOKUP($A168,'Thông tin về sản phẩm'!$A$2:$A$6228,'Thông tin về sản phẩm'!$Y$2:$Y$6228),"")</f>
        <v>TRẮNG</v>
      </c>
      <c r="Q168" t="str">
        <f>IFERROR(_xlfn.XLOOKUP($A168,'Thông tin về sản phẩm'!$A$2:$A$6228,'Thông tin về sản phẩm'!$AA$2:$AA$6228),"")</f>
        <v>KHÁNG_KHUẨN</v>
      </c>
      <c r="R168" t="str">
        <f>IFERROR(_xlfn.XLOOKUP($A168,'Thông tin về sản phẩm'!$A$2:$A$6228,'Thông tin về sản phẩm'!$AC$2:$AC$6228),"")</f>
        <v>VÂN_ĐÁ_CARARAS</v>
      </c>
      <c r="S168">
        <f>IFERROR(_xlfn.XLOOKUP($A168,'Thông tin về sản phẩm'!$A$2:$A$6228,'Thông tin về sản phẩm'!$AD$2:$AD$6228),"")</f>
        <v>15.7</v>
      </c>
      <c r="T168" t="str">
        <f>IFERROR(_xlfn.XLOOKUP($A168,'Thông tin về sản phẩm'!$A$2:$A$6228,'Thông tin về sản phẩm'!$I$2:$I$6228),"")</f>
        <v>VIE</v>
      </c>
      <c r="U168">
        <f>IFERROR(_xlfn.XLOOKUP($A168,'Thông tin về sản phẩm'!$A$2:$A$6228,'Thông tin về sản phẩm'!$AI$2:$AI$6228),"")</f>
        <v>800</v>
      </c>
      <c r="V168">
        <f>IFERROR(_xlfn.XLOOKUP($A168,'Thông tin về sản phẩm'!$A$2:$A$6228,'Thông tin về sản phẩm'!$AJ$2:$AJ$6228),"")</f>
        <v>800</v>
      </c>
      <c r="W168">
        <f>IFERROR(_xlfn.XLOOKUP($A168,'Thông tin về sản phẩm'!$A$2:$A$6228,'Thông tin về sản phẩm'!$AK$2:$AK$6228),"")</f>
        <v>10.5</v>
      </c>
      <c r="X168" t="str">
        <f>IFERROR(_xlfn.XLOOKUP($A168,'Thông tin về sản phẩm'!$A$2:$A$6228,'Thông tin về sản phẩm'!$AL$2:$AL$6228),"")</f>
        <v>MM</v>
      </c>
      <c r="Y168" t="str">
        <f>IFERROR(_xlfn.XLOOKUP($A168,'Thông tin về sản phẩm'!$A$2:$A$6228,'Thông tin về sản phẩm'!$AM$2:$AM$6228),"")</f>
        <v>MV</v>
      </c>
      <c r="Z168" t="str">
        <f>IFERROR(_xlfn.XLOOKUP($A168,'Thông tin về sản phẩm'!$A$2:$A$6228,'Thông tin về sản phẩm'!$AY$2:$AY$6228),"")</f>
        <v>Gạch POR Ốp_Lát</v>
      </c>
      <c r="AA168" t="str">
        <f>IFERROR(_xlfn.XLOOKUP($A168,'Thông tin về sản phẩm'!$A$2:$A$6228,'Thông tin về sản phẩm'!$AZ$2:$AZ$6228),"")</f>
        <v>4. Tiềm năng</v>
      </c>
    </row>
    <row r="169" spans="1:27" ht="15" customHeight="1" x14ac:dyDescent="0.45">
      <c r="A169">
        <v>10001164</v>
      </c>
      <c r="B169" t="s">
        <v>2001</v>
      </c>
      <c r="C169" t="s">
        <v>1999</v>
      </c>
      <c r="D169" t="s">
        <v>33</v>
      </c>
      <c r="E169" t="s">
        <v>166</v>
      </c>
      <c r="F169" t="s">
        <v>2279</v>
      </c>
      <c r="G169" s="46">
        <f>VLOOKUP(A169,'[1]Tổng hợp'!C$2:J$741,8,0)</f>
        <v>392000</v>
      </c>
      <c r="H169" s="46">
        <v>266600</v>
      </c>
      <c r="I169" s="46">
        <v>278300</v>
      </c>
      <c r="J169" s="47">
        <f t="shared" si="8"/>
        <v>253270</v>
      </c>
      <c r="K169" s="47">
        <f t="shared" si="9"/>
        <v>278300</v>
      </c>
      <c r="L169" s="48">
        <f t="shared" si="10"/>
        <v>0.31989795918367347</v>
      </c>
      <c r="M169" s="48">
        <f t="shared" si="11"/>
        <v>0.40855192238591448</v>
      </c>
      <c r="N169" t="str">
        <f>IFERROR(_xlfn.XLOOKUP($A169,'Thông tin về sản phẩm'!$A$2:$A$6228,'Thông tin về sản phẩm'!$F$2:$F$6228),"")</f>
        <v>GẠCH, POR 800x800, 8080NAPOLEON011-H+, Loại AA (L1)</v>
      </c>
      <c r="O169" t="str">
        <f>IFERROR(_xlfn.XLOOKUP($A169,'Thông tin về sản phẩm'!$A$2:$A$6228,'Thông tin về sản phẩm'!$S$2:$S$6228),"")</f>
        <v>ỐP_LÁT</v>
      </c>
      <c r="P169" t="str">
        <f>IFERROR(_xlfn.XLOOKUP($A169,'Thông tin về sản phẩm'!$A$2:$A$6228,'Thông tin về sản phẩm'!$Y$2:$Y$6228),"")</f>
        <v>XÁM</v>
      </c>
      <c r="Q169" t="str">
        <f>IFERROR(_xlfn.XLOOKUP($A169,'Thông tin về sản phẩm'!$A$2:$A$6228,'Thông tin về sản phẩm'!$AA$2:$AA$6228),"")</f>
        <v>KHÁNG_KHUẨN</v>
      </c>
      <c r="R169" t="str">
        <f>IFERROR(_xlfn.XLOOKUP($A169,'Thông tin về sản phẩm'!$A$2:$A$6228,'Thông tin về sản phẩm'!$AC$2:$AC$6228),"")</f>
        <v>VÂN_ĐÁ</v>
      </c>
      <c r="S169">
        <f>IFERROR(_xlfn.XLOOKUP($A169,'Thông tin về sản phẩm'!$A$2:$A$6228,'Thông tin về sản phẩm'!$AD$2:$AD$6228),"")</f>
        <v>15.7</v>
      </c>
      <c r="T169" t="str">
        <f>IFERROR(_xlfn.XLOOKUP($A169,'Thông tin về sản phẩm'!$A$2:$A$6228,'Thông tin về sản phẩm'!$I$2:$I$6228),"")</f>
        <v>VIE</v>
      </c>
      <c r="U169">
        <f>IFERROR(_xlfn.XLOOKUP($A169,'Thông tin về sản phẩm'!$A$2:$A$6228,'Thông tin về sản phẩm'!$AI$2:$AI$6228),"")</f>
        <v>800</v>
      </c>
      <c r="V169">
        <f>IFERROR(_xlfn.XLOOKUP($A169,'Thông tin về sản phẩm'!$A$2:$A$6228,'Thông tin về sản phẩm'!$AJ$2:$AJ$6228),"")</f>
        <v>800</v>
      </c>
      <c r="W169">
        <f>IFERROR(_xlfn.XLOOKUP($A169,'Thông tin về sản phẩm'!$A$2:$A$6228,'Thông tin về sản phẩm'!$AK$2:$AK$6228),"")</f>
        <v>10.5</v>
      </c>
      <c r="X169" t="str">
        <f>IFERROR(_xlfn.XLOOKUP($A169,'Thông tin về sản phẩm'!$A$2:$A$6228,'Thông tin về sản phẩm'!$AL$2:$AL$6228),"")</f>
        <v>MM</v>
      </c>
      <c r="Y169" t="str">
        <f>IFERROR(_xlfn.XLOOKUP($A169,'Thông tin về sản phẩm'!$A$2:$A$6228,'Thông tin về sản phẩm'!$AM$2:$AM$6228),"")</f>
        <v>MV</v>
      </c>
      <c r="Z169" t="str">
        <f>IFERROR(_xlfn.XLOOKUP($A169,'Thông tin về sản phẩm'!$A$2:$A$6228,'Thông tin về sản phẩm'!$AY$2:$AY$6228),"")</f>
        <v>Gạch POR Ốp_Lát</v>
      </c>
      <c r="AA169" t="str">
        <f>IFERROR(_xlfn.XLOOKUP($A169,'Thông tin về sản phẩm'!$A$2:$A$6228,'Thông tin về sản phẩm'!$AZ$2:$AZ$6228),"")</f>
        <v>4. Tiềm năng</v>
      </c>
    </row>
    <row r="170" spans="1:27" ht="15" customHeight="1" x14ac:dyDescent="0.45">
      <c r="A170">
        <v>10001210</v>
      </c>
      <c r="B170" t="s">
        <v>2109</v>
      </c>
      <c r="C170" t="s">
        <v>2107</v>
      </c>
      <c r="D170" t="s">
        <v>33</v>
      </c>
      <c r="E170" t="s">
        <v>166</v>
      </c>
      <c r="F170" t="s">
        <v>2279</v>
      </c>
      <c r="G170" s="46">
        <f>VLOOKUP(A170,'[1]Tổng hợp'!C$2:J$741,8,0)</f>
        <v>713000</v>
      </c>
      <c r="H170" s="46">
        <v>484800</v>
      </c>
      <c r="I170" s="46">
        <v>506200</v>
      </c>
      <c r="J170" s="47">
        <f t="shared" si="8"/>
        <v>460560</v>
      </c>
      <c r="K170" s="47">
        <f t="shared" si="9"/>
        <v>506200</v>
      </c>
      <c r="L170" s="48">
        <f t="shared" si="10"/>
        <v>0.32005610098176718</v>
      </c>
      <c r="M170" s="48">
        <f t="shared" si="11"/>
        <v>0.40853417621493482</v>
      </c>
      <c r="N170" t="str">
        <f>IFERROR(_xlfn.XLOOKUP($A170,'Thông tin về sản phẩm'!$A$2:$A$6228,'Thông tin về sản phẩm'!$F$2:$F$6228),"")</f>
        <v>GẠCH, POR 800x800, 8080PLATINUM005, Loại AA (L1)</v>
      </c>
      <c r="O170" t="str">
        <f>IFERROR(_xlfn.XLOOKUP($A170,'Thông tin về sản phẩm'!$A$2:$A$6228,'Thông tin về sản phẩm'!$S$2:$S$6228),"")</f>
        <v>ỐP_LÁT</v>
      </c>
      <c r="P170" t="str">
        <f>IFERROR(_xlfn.XLOOKUP($A170,'Thông tin về sản phẩm'!$A$2:$A$6228,'Thông tin về sản phẩm'!$Y$2:$Y$6228),"")</f>
        <v>ĐEN</v>
      </c>
      <c r="Q170" t="str">
        <f>IFERROR(_xlfn.XLOOKUP($A170,'Thông tin về sản phẩm'!$A$2:$A$6228,'Thông tin về sản phẩm'!$AA$2:$AA$6228),"")</f>
        <v>ĐẶC_THÙ</v>
      </c>
      <c r="R170" t="str">
        <f>IFERROR(_xlfn.XLOOKUP($A170,'Thông tin về sản phẩm'!$A$2:$A$6228,'Thông tin về sản phẩm'!$AC$2:$AC$6228),"")</f>
        <v>VÂN_ĐÁ</v>
      </c>
      <c r="S170">
        <f>IFERROR(_xlfn.XLOOKUP($A170,'Thông tin về sản phẩm'!$A$2:$A$6228,'Thông tin về sản phẩm'!$AD$2:$AD$6228),"")</f>
        <v>15.84</v>
      </c>
      <c r="T170" t="str">
        <f>IFERROR(_xlfn.XLOOKUP($A170,'Thông tin về sản phẩm'!$A$2:$A$6228,'Thông tin về sản phẩm'!$I$2:$I$6228),"")</f>
        <v>VIE</v>
      </c>
      <c r="U170">
        <f>IFERROR(_xlfn.XLOOKUP($A170,'Thông tin về sản phẩm'!$A$2:$A$6228,'Thông tin về sản phẩm'!$AI$2:$AI$6228),"")</f>
        <v>800</v>
      </c>
      <c r="V170">
        <f>IFERROR(_xlfn.XLOOKUP($A170,'Thông tin về sản phẩm'!$A$2:$A$6228,'Thông tin về sản phẩm'!$AJ$2:$AJ$6228),"")</f>
        <v>800</v>
      </c>
      <c r="W170">
        <f>IFERROR(_xlfn.XLOOKUP($A170,'Thông tin về sản phẩm'!$A$2:$A$6228,'Thông tin về sản phẩm'!$AK$2:$AK$6228),"")</f>
        <v>10.5</v>
      </c>
      <c r="X170" t="str">
        <f>IFERROR(_xlfn.XLOOKUP($A170,'Thông tin về sản phẩm'!$A$2:$A$6228,'Thông tin về sản phẩm'!$AL$2:$AL$6228),"")</f>
        <v>MM</v>
      </c>
      <c r="Y170" t="str">
        <f>IFERROR(_xlfn.XLOOKUP($A170,'Thông tin về sản phẩm'!$A$2:$A$6228,'Thông tin về sản phẩm'!$AM$2:$AM$6228),"")</f>
        <v>NSX</v>
      </c>
      <c r="Z170" t="str">
        <f>IFERROR(_xlfn.XLOOKUP($A170,'Thông tin về sản phẩm'!$A$2:$A$6228,'Thông tin về sản phẩm'!$AY$2:$AY$6228),"")</f>
        <v>Gạch POR Ốp_Lát</v>
      </c>
      <c r="AA170" t="str">
        <f>IFERROR(_xlfn.XLOOKUP($A170,'Thông tin về sản phẩm'!$A$2:$A$6228,'Thông tin về sản phẩm'!$AZ$2:$AZ$6228),"")</f>
        <v>4. Tiềm năng</v>
      </c>
    </row>
    <row r="171" spans="1:27" ht="15" customHeight="1" x14ac:dyDescent="0.45">
      <c r="A171">
        <v>10000972</v>
      </c>
      <c r="B171" t="s">
        <v>2156</v>
      </c>
      <c r="C171" t="s">
        <v>2154</v>
      </c>
      <c r="D171" t="s">
        <v>33</v>
      </c>
      <c r="E171" t="s">
        <v>166</v>
      </c>
      <c r="F171" t="s">
        <v>2279</v>
      </c>
      <c r="G171" s="46">
        <f>VLOOKUP(A171,'[1]Tổng hợp'!C$2:J$741,8,0)</f>
        <v>713000</v>
      </c>
      <c r="H171" s="46">
        <v>484800</v>
      </c>
      <c r="I171" s="46">
        <v>506200</v>
      </c>
      <c r="J171" s="47">
        <f t="shared" si="8"/>
        <v>460560</v>
      </c>
      <c r="K171" s="47">
        <f t="shared" si="9"/>
        <v>506200</v>
      </c>
      <c r="L171" s="48">
        <f t="shared" si="10"/>
        <v>0.32005610098176718</v>
      </c>
      <c r="M171" s="48">
        <f t="shared" si="11"/>
        <v>0.40853417621493482</v>
      </c>
      <c r="N171" t="str">
        <f>IFERROR(_xlfn.XLOOKUP($A171,'Thông tin về sản phẩm'!$A$2:$A$6228,'Thông tin về sản phẩm'!$F$2:$F$6228),"")</f>
        <v>GẠCH, POR 800x800, 8080PLATINUM006, Loại AA (L1)</v>
      </c>
      <c r="O171" t="str">
        <f>IFERROR(_xlfn.XLOOKUP($A171,'Thông tin về sản phẩm'!$A$2:$A$6228,'Thông tin về sản phẩm'!$S$2:$S$6228),"")</f>
        <v>ỐP_LÁT</v>
      </c>
      <c r="P171" t="str">
        <f>IFERROR(_xlfn.XLOOKUP($A171,'Thông tin về sản phẩm'!$A$2:$A$6228,'Thông tin về sản phẩm'!$Y$2:$Y$6228),"")</f>
        <v>ĐEN</v>
      </c>
      <c r="Q171" t="str">
        <f>IFERROR(_xlfn.XLOOKUP($A171,'Thông tin về sản phẩm'!$A$2:$A$6228,'Thông tin về sản phẩm'!$AA$2:$AA$6228),"")</f>
        <v>ĐẶC_THÙ</v>
      </c>
      <c r="R171" t="str">
        <f>IFERROR(_xlfn.XLOOKUP($A171,'Thông tin về sản phẩm'!$A$2:$A$6228,'Thông tin về sản phẩm'!$AC$2:$AC$6228),"")</f>
        <v>VÂN_ĐÁ</v>
      </c>
      <c r="S171">
        <f>IFERROR(_xlfn.XLOOKUP($A171,'Thông tin về sản phẩm'!$A$2:$A$6228,'Thông tin về sản phẩm'!$AD$2:$AD$6228),"")</f>
        <v>15.84</v>
      </c>
      <c r="T171" t="str">
        <f>IFERROR(_xlfn.XLOOKUP($A171,'Thông tin về sản phẩm'!$A$2:$A$6228,'Thông tin về sản phẩm'!$I$2:$I$6228),"")</f>
        <v>VIE</v>
      </c>
      <c r="U171">
        <f>IFERROR(_xlfn.XLOOKUP($A171,'Thông tin về sản phẩm'!$A$2:$A$6228,'Thông tin về sản phẩm'!$AI$2:$AI$6228),"")</f>
        <v>800</v>
      </c>
      <c r="V171">
        <f>IFERROR(_xlfn.XLOOKUP($A171,'Thông tin về sản phẩm'!$A$2:$A$6228,'Thông tin về sản phẩm'!$AJ$2:$AJ$6228),"")</f>
        <v>800</v>
      </c>
      <c r="W171">
        <f>IFERROR(_xlfn.XLOOKUP($A171,'Thông tin về sản phẩm'!$A$2:$A$6228,'Thông tin về sản phẩm'!$AK$2:$AK$6228),"")</f>
        <v>10.5</v>
      </c>
      <c r="X171" t="str">
        <f>IFERROR(_xlfn.XLOOKUP($A171,'Thông tin về sản phẩm'!$A$2:$A$6228,'Thông tin về sản phẩm'!$AL$2:$AL$6228),"")</f>
        <v>MM</v>
      </c>
      <c r="Y171" t="str">
        <f>IFERROR(_xlfn.XLOOKUP($A171,'Thông tin về sản phẩm'!$A$2:$A$6228,'Thông tin về sản phẩm'!$AM$2:$AM$6228),"")</f>
        <v>NSX</v>
      </c>
      <c r="Z171" t="str">
        <f>IFERROR(_xlfn.XLOOKUP($A171,'Thông tin về sản phẩm'!$A$2:$A$6228,'Thông tin về sản phẩm'!$AY$2:$AY$6228),"")</f>
        <v>Gạch POR Ốp_Lát</v>
      </c>
      <c r="AA171" t="str">
        <f>IFERROR(_xlfn.XLOOKUP($A171,'Thông tin về sản phẩm'!$A$2:$A$6228,'Thông tin về sản phẩm'!$AZ$2:$AZ$6228),"")</f>
        <v>4. Tiềm năng</v>
      </c>
    </row>
    <row r="172" spans="1:27" ht="15" customHeight="1" x14ac:dyDescent="0.45">
      <c r="A172">
        <v>10005736</v>
      </c>
      <c r="B172" t="s">
        <v>2048</v>
      </c>
      <c r="C172" t="s">
        <v>2046</v>
      </c>
      <c r="D172" t="s">
        <v>33</v>
      </c>
      <c r="E172" t="s">
        <v>166</v>
      </c>
      <c r="F172" t="s">
        <v>2279</v>
      </c>
      <c r="G172" s="46">
        <f>VLOOKUP(A172,'[1]Tổng hợp'!C$2:J$741,8,0)</f>
        <v>356000</v>
      </c>
      <c r="H172" s="46">
        <v>242100</v>
      </c>
      <c r="I172" s="46">
        <v>252800</v>
      </c>
      <c r="J172" s="47">
        <f t="shared" si="8"/>
        <v>229995</v>
      </c>
      <c r="K172" s="47">
        <f t="shared" si="9"/>
        <v>252800</v>
      </c>
      <c r="L172" s="48">
        <f t="shared" si="10"/>
        <v>0.31994382022471912</v>
      </c>
      <c r="M172" s="48">
        <f t="shared" si="11"/>
        <v>0.40822784810126583</v>
      </c>
      <c r="N172" t="str">
        <f>IFERROR(_xlfn.XLOOKUP($A172,'Thông tin về sản phẩm'!$A$2:$A$6228,'Thông tin về sản phẩm'!$F$2:$F$6228),"")</f>
        <v>GẠCH, POR 800x800, 8080PHARAON001-H+, Loại AA (L1)</v>
      </c>
      <c r="O172" t="str">
        <f>IFERROR(_xlfn.XLOOKUP($A172,'Thông tin về sản phẩm'!$A$2:$A$6228,'Thông tin về sản phẩm'!$S$2:$S$6228),"")</f>
        <v>ỐP_LÁT</v>
      </c>
      <c r="P172" t="str">
        <f>IFERROR(_xlfn.XLOOKUP($A172,'Thông tin về sản phẩm'!$A$2:$A$6228,'Thông tin về sản phẩm'!$Y$2:$Y$6228),"")</f>
        <v>TRẮNG</v>
      </c>
      <c r="Q172" t="str">
        <f>IFERROR(_xlfn.XLOOKUP($A172,'Thông tin về sản phẩm'!$A$2:$A$6228,'Thông tin về sản phẩm'!$AA$2:$AA$6228),"")</f>
        <v>KHÁNG_KHUẨN</v>
      </c>
      <c r="R172" t="str">
        <f>IFERROR(_xlfn.XLOOKUP($A172,'Thông tin về sản phẩm'!$A$2:$A$6228,'Thông tin về sản phẩm'!$AC$2:$AC$6228),"")</f>
        <v>VÂN_ĐÁ</v>
      </c>
      <c r="S172">
        <f>IFERROR(_xlfn.XLOOKUP($A172,'Thông tin về sản phẩm'!$A$2:$A$6228,'Thông tin về sản phẩm'!$AD$2:$AD$6228),"")</f>
        <v>15.7</v>
      </c>
      <c r="T172" t="str">
        <f>IFERROR(_xlfn.XLOOKUP($A172,'Thông tin về sản phẩm'!$A$2:$A$6228,'Thông tin về sản phẩm'!$I$2:$I$6228),"")</f>
        <v>VIE</v>
      </c>
      <c r="U172">
        <f>IFERROR(_xlfn.XLOOKUP($A172,'Thông tin về sản phẩm'!$A$2:$A$6228,'Thông tin về sản phẩm'!$AI$2:$AI$6228),"")</f>
        <v>800</v>
      </c>
      <c r="V172">
        <f>IFERROR(_xlfn.XLOOKUP($A172,'Thông tin về sản phẩm'!$A$2:$A$6228,'Thông tin về sản phẩm'!$AJ$2:$AJ$6228),"")</f>
        <v>800</v>
      </c>
      <c r="W172">
        <f>IFERROR(_xlfn.XLOOKUP($A172,'Thông tin về sản phẩm'!$A$2:$A$6228,'Thông tin về sản phẩm'!$AK$2:$AK$6228),"")</f>
        <v>10.5</v>
      </c>
      <c r="X172" t="str">
        <f>IFERROR(_xlfn.XLOOKUP($A172,'Thông tin về sản phẩm'!$A$2:$A$6228,'Thông tin về sản phẩm'!$AL$2:$AL$6228),"")</f>
        <v>MM</v>
      </c>
      <c r="Y172" t="str">
        <f>IFERROR(_xlfn.XLOOKUP($A172,'Thông tin về sản phẩm'!$A$2:$A$6228,'Thông tin về sản phẩm'!$AM$2:$AM$6228),"")</f>
        <v>MV</v>
      </c>
      <c r="Z172" t="str">
        <f>IFERROR(_xlfn.XLOOKUP($A172,'Thông tin về sản phẩm'!$A$2:$A$6228,'Thông tin về sản phẩm'!$AY$2:$AY$6228),"")</f>
        <v>Gạch POR Ốp_Lát</v>
      </c>
      <c r="AA172" t="str">
        <f>IFERROR(_xlfn.XLOOKUP($A172,'Thông tin về sản phẩm'!$A$2:$A$6228,'Thông tin về sản phẩm'!$AZ$2:$AZ$6228),"")</f>
        <v>4. Tiềm năng</v>
      </c>
    </row>
    <row r="173" spans="1:27" ht="15" customHeight="1" x14ac:dyDescent="0.45">
      <c r="A173">
        <v>10005737</v>
      </c>
      <c r="B173" t="s">
        <v>2139</v>
      </c>
      <c r="C173" t="s">
        <v>2137</v>
      </c>
      <c r="D173" t="s">
        <v>33</v>
      </c>
      <c r="E173" t="s">
        <v>166</v>
      </c>
      <c r="F173" t="s">
        <v>2279</v>
      </c>
      <c r="G173" s="46">
        <f>VLOOKUP(A173,'[1]Tổng hợp'!C$2:J$741,8,0)</f>
        <v>375000</v>
      </c>
      <c r="H173" s="46">
        <v>255000</v>
      </c>
      <c r="I173" s="46">
        <v>266200</v>
      </c>
      <c r="J173" s="47">
        <f t="shared" si="8"/>
        <v>242250</v>
      </c>
      <c r="K173" s="47">
        <f t="shared" si="9"/>
        <v>266200</v>
      </c>
      <c r="L173" s="48">
        <f t="shared" si="10"/>
        <v>0.32</v>
      </c>
      <c r="M173" s="48">
        <f t="shared" si="11"/>
        <v>0.4087152516904583</v>
      </c>
      <c r="N173" t="str">
        <f>IFERROR(_xlfn.XLOOKUP($A173,'Thông tin về sản phẩm'!$A$2:$A$6228,'Thông tin về sản phẩm'!$F$2:$F$6228),"")</f>
        <v>GẠCH, POR 800x800, 8080PHARAON002-H+, Loại AA (L1)</v>
      </c>
      <c r="O173" t="str">
        <f>IFERROR(_xlfn.XLOOKUP($A173,'Thông tin về sản phẩm'!$A$2:$A$6228,'Thông tin về sản phẩm'!$S$2:$S$6228),"")</f>
        <v>ỐP_LÁT</v>
      </c>
      <c r="P173" t="str">
        <f>IFERROR(_xlfn.XLOOKUP($A173,'Thông tin về sản phẩm'!$A$2:$A$6228,'Thông tin về sản phẩm'!$Y$2:$Y$6228),"")</f>
        <v>XÁM</v>
      </c>
      <c r="Q173" t="str">
        <f>IFERROR(_xlfn.XLOOKUP($A173,'Thông tin về sản phẩm'!$A$2:$A$6228,'Thông tin về sản phẩm'!$AA$2:$AA$6228),"")</f>
        <v>KHÁNG_KHUẨN</v>
      </c>
      <c r="R173" t="str">
        <f>IFERROR(_xlfn.XLOOKUP($A173,'Thông tin về sản phẩm'!$A$2:$A$6228,'Thông tin về sản phẩm'!$AC$2:$AC$6228),"")</f>
        <v>VÂN_ĐÁ</v>
      </c>
      <c r="S173">
        <f>IFERROR(_xlfn.XLOOKUP($A173,'Thông tin về sản phẩm'!$A$2:$A$6228,'Thông tin về sản phẩm'!$AD$2:$AD$6228),"")</f>
        <v>15.7</v>
      </c>
      <c r="T173" t="str">
        <f>IFERROR(_xlfn.XLOOKUP($A173,'Thông tin về sản phẩm'!$A$2:$A$6228,'Thông tin về sản phẩm'!$I$2:$I$6228),"")</f>
        <v>VIE</v>
      </c>
      <c r="U173">
        <f>IFERROR(_xlfn.XLOOKUP($A173,'Thông tin về sản phẩm'!$A$2:$A$6228,'Thông tin về sản phẩm'!$AI$2:$AI$6228),"")</f>
        <v>800</v>
      </c>
      <c r="V173">
        <f>IFERROR(_xlfn.XLOOKUP($A173,'Thông tin về sản phẩm'!$A$2:$A$6228,'Thông tin về sản phẩm'!$AJ$2:$AJ$6228),"")</f>
        <v>800</v>
      </c>
      <c r="W173">
        <f>IFERROR(_xlfn.XLOOKUP($A173,'Thông tin về sản phẩm'!$A$2:$A$6228,'Thông tin về sản phẩm'!$AK$2:$AK$6228),"")</f>
        <v>10.5</v>
      </c>
      <c r="X173" t="str">
        <f>IFERROR(_xlfn.XLOOKUP($A173,'Thông tin về sản phẩm'!$A$2:$A$6228,'Thông tin về sản phẩm'!$AL$2:$AL$6228),"")</f>
        <v>MM</v>
      </c>
      <c r="Y173" t="str">
        <f>IFERROR(_xlfn.XLOOKUP($A173,'Thông tin về sản phẩm'!$A$2:$A$6228,'Thông tin về sản phẩm'!$AM$2:$AM$6228),"")</f>
        <v>MV</v>
      </c>
      <c r="Z173" t="str">
        <f>IFERROR(_xlfn.XLOOKUP($A173,'Thông tin về sản phẩm'!$A$2:$A$6228,'Thông tin về sản phẩm'!$AY$2:$AY$6228),"")</f>
        <v>Gạch POR Ốp_Lát</v>
      </c>
      <c r="AA173" t="str">
        <f>IFERROR(_xlfn.XLOOKUP($A173,'Thông tin về sản phẩm'!$A$2:$A$6228,'Thông tin về sản phẩm'!$AZ$2:$AZ$6228),"")</f>
        <v>4. Tiềm năng</v>
      </c>
    </row>
    <row r="174" spans="1:27" ht="15" customHeight="1" x14ac:dyDescent="0.45">
      <c r="A174">
        <v>10005739</v>
      </c>
      <c r="B174" t="s">
        <v>2150</v>
      </c>
      <c r="C174" t="s">
        <v>2148</v>
      </c>
      <c r="D174" t="s">
        <v>33</v>
      </c>
      <c r="E174" t="s">
        <v>166</v>
      </c>
      <c r="F174" t="s">
        <v>2279</v>
      </c>
      <c r="G174" s="46">
        <f>VLOOKUP(A174,'[1]Tổng hợp'!C$2:J$741,8,0)</f>
        <v>428000</v>
      </c>
      <c r="H174" s="46">
        <v>291000</v>
      </c>
      <c r="I174" s="46">
        <v>303900</v>
      </c>
      <c r="J174" s="47">
        <f t="shared" si="8"/>
        <v>276450</v>
      </c>
      <c r="K174" s="47">
        <f t="shared" si="9"/>
        <v>303900</v>
      </c>
      <c r="L174" s="48">
        <f t="shared" si="10"/>
        <v>0.32009345794392524</v>
      </c>
      <c r="M174" s="48">
        <f t="shared" si="11"/>
        <v>0.40835801250411319</v>
      </c>
      <c r="N174" t="str">
        <f>IFERROR(_xlfn.XLOOKUP($A174,'Thông tin về sản phẩm'!$A$2:$A$6228,'Thông tin về sản phẩm'!$F$2:$F$6228),"")</f>
        <v>GẠCH, POR 800x800, 8080PHARAON004-H+, Loại AA (L1)</v>
      </c>
      <c r="O174" t="str">
        <f>IFERROR(_xlfn.XLOOKUP($A174,'Thông tin về sản phẩm'!$A$2:$A$6228,'Thông tin về sản phẩm'!$S$2:$S$6228),"")</f>
        <v>ỐP_LÁT</v>
      </c>
      <c r="P174" t="str">
        <f>IFERROR(_xlfn.XLOOKUP($A174,'Thông tin về sản phẩm'!$A$2:$A$6228,'Thông tin về sản phẩm'!$Y$2:$Y$6228),"")</f>
        <v>ĐEN</v>
      </c>
      <c r="Q174" t="str">
        <f>IFERROR(_xlfn.XLOOKUP($A174,'Thông tin về sản phẩm'!$A$2:$A$6228,'Thông tin về sản phẩm'!$AA$2:$AA$6228),"")</f>
        <v>KHÁNG_KHUẨN</v>
      </c>
      <c r="R174" t="str">
        <f>IFERROR(_xlfn.XLOOKUP($A174,'Thông tin về sản phẩm'!$A$2:$A$6228,'Thông tin về sản phẩm'!$AC$2:$AC$6228),"")</f>
        <v>VÂN_ĐÁ_MARBLE_CẨM_THẠCH</v>
      </c>
      <c r="S174">
        <f>IFERROR(_xlfn.XLOOKUP($A174,'Thông tin về sản phẩm'!$A$2:$A$6228,'Thông tin về sản phẩm'!$AD$2:$AD$6228),"")</f>
        <v>15.7</v>
      </c>
      <c r="T174" t="str">
        <f>IFERROR(_xlfn.XLOOKUP($A174,'Thông tin về sản phẩm'!$A$2:$A$6228,'Thông tin về sản phẩm'!$I$2:$I$6228),"")</f>
        <v>VIE</v>
      </c>
      <c r="U174">
        <f>IFERROR(_xlfn.XLOOKUP($A174,'Thông tin về sản phẩm'!$A$2:$A$6228,'Thông tin về sản phẩm'!$AI$2:$AI$6228),"")</f>
        <v>800</v>
      </c>
      <c r="V174">
        <f>IFERROR(_xlfn.XLOOKUP($A174,'Thông tin về sản phẩm'!$A$2:$A$6228,'Thông tin về sản phẩm'!$AJ$2:$AJ$6228),"")</f>
        <v>800</v>
      </c>
      <c r="W174">
        <f>IFERROR(_xlfn.XLOOKUP($A174,'Thông tin về sản phẩm'!$A$2:$A$6228,'Thông tin về sản phẩm'!$AK$2:$AK$6228),"")</f>
        <v>10.5</v>
      </c>
      <c r="X174" t="str">
        <f>IFERROR(_xlfn.XLOOKUP($A174,'Thông tin về sản phẩm'!$A$2:$A$6228,'Thông tin về sản phẩm'!$AL$2:$AL$6228),"")</f>
        <v>MM</v>
      </c>
      <c r="Y174" t="str">
        <f>IFERROR(_xlfn.XLOOKUP($A174,'Thông tin về sản phẩm'!$A$2:$A$6228,'Thông tin về sản phẩm'!$AM$2:$AM$6228),"")</f>
        <v>MD</v>
      </c>
      <c r="Z174" t="str">
        <f>IFERROR(_xlfn.XLOOKUP($A174,'Thông tin về sản phẩm'!$A$2:$A$6228,'Thông tin về sản phẩm'!$AY$2:$AY$6228),"")</f>
        <v>Gạch POR Ốp_Lát</v>
      </c>
      <c r="AA174" t="str">
        <f>IFERROR(_xlfn.XLOOKUP($A174,'Thông tin về sản phẩm'!$A$2:$A$6228,'Thông tin về sản phẩm'!$AZ$2:$AZ$6228),"")</f>
        <v>4. Tiềm năng</v>
      </c>
    </row>
    <row r="175" spans="1:27" ht="15" customHeight="1" x14ac:dyDescent="0.45">
      <c r="A175">
        <v>10005740</v>
      </c>
      <c r="B175" t="s">
        <v>2130</v>
      </c>
      <c r="C175" t="s">
        <v>2128</v>
      </c>
      <c r="D175" t="s">
        <v>33</v>
      </c>
      <c r="E175" t="s">
        <v>166</v>
      </c>
      <c r="F175" t="s">
        <v>2279</v>
      </c>
      <c r="G175" s="46">
        <f>VLOOKUP(A175,'[1]Tổng hợp'!C$2:J$741,8,0)</f>
        <v>428000</v>
      </c>
      <c r="H175" s="46">
        <v>291000</v>
      </c>
      <c r="I175" s="46">
        <v>303900</v>
      </c>
      <c r="J175" s="47">
        <f t="shared" si="8"/>
        <v>276450</v>
      </c>
      <c r="K175" s="47">
        <f t="shared" si="9"/>
        <v>303900</v>
      </c>
      <c r="L175" s="48">
        <f t="shared" si="10"/>
        <v>0.32009345794392524</v>
      </c>
      <c r="M175" s="48">
        <f t="shared" si="11"/>
        <v>0.40835801250411319</v>
      </c>
      <c r="N175" t="str">
        <f>IFERROR(_xlfn.XLOOKUP($A175,'Thông tin về sản phẩm'!$A$2:$A$6228,'Thông tin về sản phẩm'!$F$2:$F$6228),"")</f>
        <v>GẠCH, POR 800x800, 8080PHARAON005-H+, Loại AA (L1)</v>
      </c>
      <c r="O175" t="str">
        <f>IFERROR(_xlfn.XLOOKUP($A175,'Thông tin về sản phẩm'!$A$2:$A$6228,'Thông tin về sản phẩm'!$S$2:$S$6228),"")</f>
        <v>ỐP_LÁT</v>
      </c>
      <c r="P175" t="str">
        <f>IFERROR(_xlfn.XLOOKUP($A175,'Thông tin về sản phẩm'!$A$2:$A$6228,'Thông tin về sản phẩm'!$Y$2:$Y$6228),"")</f>
        <v>ĐEN</v>
      </c>
      <c r="Q175" t="str">
        <f>IFERROR(_xlfn.XLOOKUP($A175,'Thông tin về sản phẩm'!$A$2:$A$6228,'Thông tin về sản phẩm'!$AA$2:$AA$6228),"")</f>
        <v>KHÁNG_KHUẨN</v>
      </c>
      <c r="R175" t="str">
        <f>IFERROR(_xlfn.XLOOKUP($A175,'Thông tin về sản phẩm'!$A$2:$A$6228,'Thông tin về sản phẩm'!$AC$2:$AC$6228),"")</f>
        <v>VÂN_ĐÁ_MARBLE_CẨM_THẠCH</v>
      </c>
      <c r="S175">
        <f>IFERROR(_xlfn.XLOOKUP($A175,'Thông tin về sản phẩm'!$A$2:$A$6228,'Thông tin về sản phẩm'!$AD$2:$AD$6228),"")</f>
        <v>15.7</v>
      </c>
      <c r="T175" t="str">
        <f>IFERROR(_xlfn.XLOOKUP($A175,'Thông tin về sản phẩm'!$A$2:$A$6228,'Thông tin về sản phẩm'!$I$2:$I$6228),"")</f>
        <v>VIE</v>
      </c>
      <c r="U175">
        <f>IFERROR(_xlfn.XLOOKUP($A175,'Thông tin về sản phẩm'!$A$2:$A$6228,'Thông tin về sản phẩm'!$AI$2:$AI$6228),"")</f>
        <v>800</v>
      </c>
      <c r="V175">
        <f>IFERROR(_xlfn.XLOOKUP($A175,'Thông tin về sản phẩm'!$A$2:$A$6228,'Thông tin về sản phẩm'!$AJ$2:$AJ$6228),"")</f>
        <v>800</v>
      </c>
      <c r="W175">
        <f>IFERROR(_xlfn.XLOOKUP($A175,'Thông tin về sản phẩm'!$A$2:$A$6228,'Thông tin về sản phẩm'!$AK$2:$AK$6228),"")</f>
        <v>10.5</v>
      </c>
      <c r="X175" t="str">
        <f>IFERROR(_xlfn.XLOOKUP($A175,'Thông tin về sản phẩm'!$A$2:$A$6228,'Thông tin về sản phẩm'!$AL$2:$AL$6228),"")</f>
        <v>MM</v>
      </c>
      <c r="Y175" t="str">
        <f>IFERROR(_xlfn.XLOOKUP($A175,'Thông tin về sản phẩm'!$A$2:$A$6228,'Thông tin về sản phẩm'!$AM$2:$AM$6228),"")</f>
        <v>MV</v>
      </c>
      <c r="Z175" t="str">
        <f>IFERROR(_xlfn.XLOOKUP($A175,'Thông tin về sản phẩm'!$A$2:$A$6228,'Thông tin về sản phẩm'!$AY$2:$AY$6228),"")</f>
        <v>Gạch POR Ốp_Lát</v>
      </c>
      <c r="AA175" t="str">
        <f>IFERROR(_xlfn.XLOOKUP($A175,'Thông tin về sản phẩm'!$A$2:$A$6228,'Thông tin về sản phẩm'!$AZ$2:$AZ$6228),"")</f>
        <v>4. Tiềm năng</v>
      </c>
    </row>
    <row r="176" spans="1:27" ht="15" customHeight="1" x14ac:dyDescent="0.45">
      <c r="A176">
        <v>10005865</v>
      </c>
      <c r="B176" t="s">
        <v>2090</v>
      </c>
      <c r="C176" t="s">
        <v>2088</v>
      </c>
      <c r="D176" t="s">
        <v>33</v>
      </c>
      <c r="E176" t="s">
        <v>166</v>
      </c>
      <c r="F176" t="s">
        <v>2279</v>
      </c>
      <c r="G176" s="46">
        <f>VLOOKUP(A176,'[1]Tổng hợp'!C$2:J$741,8,0)</f>
        <v>339000</v>
      </c>
      <c r="H176" s="46">
        <v>230500</v>
      </c>
      <c r="I176" s="46">
        <v>240700</v>
      </c>
      <c r="J176" s="47">
        <f t="shared" si="8"/>
        <v>218975</v>
      </c>
      <c r="K176" s="47">
        <f t="shared" si="9"/>
        <v>240700</v>
      </c>
      <c r="L176" s="48">
        <f t="shared" si="10"/>
        <v>0.32005899705014751</v>
      </c>
      <c r="M176" s="48">
        <f t="shared" si="11"/>
        <v>0.40839218944744493</v>
      </c>
      <c r="N176" t="str">
        <f>IFERROR(_xlfn.XLOOKUP($A176,'Thông tin về sản phẩm'!$A$2:$A$6228,'Thông tin về sản phẩm'!$F$2:$F$6228),"")</f>
        <v>GẠCH, POR 800x800, 8080PHARAON007-H+, Loại AA (L1)</v>
      </c>
      <c r="O176" t="str">
        <f>IFERROR(_xlfn.XLOOKUP($A176,'Thông tin về sản phẩm'!$A$2:$A$6228,'Thông tin về sản phẩm'!$S$2:$S$6228),"")</f>
        <v>ỐP_LÁT</v>
      </c>
      <c r="P176" t="str">
        <f>IFERROR(_xlfn.XLOOKUP($A176,'Thông tin về sản phẩm'!$A$2:$A$6228,'Thông tin về sản phẩm'!$Y$2:$Y$6228),"")</f>
        <v>TRẮNG</v>
      </c>
      <c r="Q176" t="str">
        <f>IFERROR(_xlfn.XLOOKUP($A176,'Thông tin về sản phẩm'!$A$2:$A$6228,'Thông tin về sản phẩm'!$AA$2:$AA$6228),"")</f>
        <v>KHÁNG_KHUẨN</v>
      </c>
      <c r="R176" t="str">
        <f>IFERROR(_xlfn.XLOOKUP($A176,'Thông tin về sản phẩm'!$A$2:$A$6228,'Thông tin về sản phẩm'!$AC$2:$AC$6228),"")</f>
        <v>VÂN_ĐÁ_MARBLE_CẨM_THẠCH</v>
      </c>
      <c r="S176">
        <f>IFERROR(_xlfn.XLOOKUP($A176,'Thông tin về sản phẩm'!$A$2:$A$6228,'Thông tin về sản phẩm'!$AD$2:$AD$6228),"")</f>
        <v>15.7</v>
      </c>
      <c r="T176" t="str">
        <f>IFERROR(_xlfn.XLOOKUP($A176,'Thông tin về sản phẩm'!$A$2:$A$6228,'Thông tin về sản phẩm'!$I$2:$I$6228),"")</f>
        <v>VIE</v>
      </c>
      <c r="U176">
        <f>IFERROR(_xlfn.XLOOKUP($A176,'Thông tin về sản phẩm'!$A$2:$A$6228,'Thông tin về sản phẩm'!$AI$2:$AI$6228),"")</f>
        <v>800</v>
      </c>
      <c r="V176">
        <f>IFERROR(_xlfn.XLOOKUP($A176,'Thông tin về sản phẩm'!$A$2:$A$6228,'Thông tin về sản phẩm'!$AJ$2:$AJ$6228),"")</f>
        <v>800</v>
      </c>
      <c r="W176">
        <f>IFERROR(_xlfn.XLOOKUP($A176,'Thông tin về sản phẩm'!$A$2:$A$6228,'Thông tin về sản phẩm'!$AK$2:$AK$6228),"")</f>
        <v>10.5</v>
      </c>
      <c r="X176" t="str">
        <f>IFERROR(_xlfn.XLOOKUP($A176,'Thông tin về sản phẩm'!$A$2:$A$6228,'Thông tin về sản phẩm'!$AL$2:$AL$6228),"")</f>
        <v>MM</v>
      </c>
      <c r="Y176" t="str">
        <f>IFERROR(_xlfn.XLOOKUP($A176,'Thông tin về sản phẩm'!$A$2:$A$6228,'Thông tin về sản phẩm'!$AM$2:$AM$6228),"")</f>
        <v>MV</v>
      </c>
      <c r="Z176" t="str">
        <f>IFERROR(_xlfn.XLOOKUP($A176,'Thông tin về sản phẩm'!$A$2:$A$6228,'Thông tin về sản phẩm'!$AY$2:$AY$6228),"")</f>
        <v>Gạch POR Ốp_Lát</v>
      </c>
      <c r="AA176" t="str">
        <f>IFERROR(_xlfn.XLOOKUP($A176,'Thông tin về sản phẩm'!$A$2:$A$6228,'Thông tin về sản phẩm'!$AZ$2:$AZ$6228),"")</f>
        <v>4. Tiềm năng</v>
      </c>
    </row>
    <row r="177" spans="1:27" ht="15" customHeight="1" x14ac:dyDescent="0.45">
      <c r="A177">
        <v>10005868</v>
      </c>
      <c r="B177" t="s">
        <v>2098</v>
      </c>
      <c r="C177" t="s">
        <v>2096</v>
      </c>
      <c r="D177" t="s">
        <v>33</v>
      </c>
      <c r="E177" t="s">
        <v>166</v>
      </c>
      <c r="F177" t="s">
        <v>2279</v>
      </c>
      <c r="G177" s="46">
        <f>VLOOKUP(A177,'[1]Tổng hợp'!C$2:J$741,8,0)</f>
        <v>375000</v>
      </c>
      <c r="H177" s="46">
        <v>255000</v>
      </c>
      <c r="I177" s="46">
        <v>266200</v>
      </c>
      <c r="J177" s="47">
        <f t="shared" si="8"/>
        <v>242250</v>
      </c>
      <c r="K177" s="47">
        <f t="shared" si="9"/>
        <v>266200</v>
      </c>
      <c r="L177" s="48">
        <f t="shared" si="10"/>
        <v>0.32</v>
      </c>
      <c r="M177" s="48">
        <f t="shared" si="11"/>
        <v>0.4087152516904583</v>
      </c>
      <c r="N177" t="str">
        <f>IFERROR(_xlfn.XLOOKUP($A177,'Thông tin về sản phẩm'!$A$2:$A$6228,'Thông tin về sản phẩm'!$F$2:$F$6228),"")</f>
        <v>GẠCH, POR 800x800, 8080PHARAON010-H+, Loại AA (L1)</v>
      </c>
      <c r="O177" t="str">
        <f>IFERROR(_xlfn.XLOOKUP($A177,'Thông tin về sản phẩm'!$A$2:$A$6228,'Thông tin về sản phẩm'!$S$2:$S$6228),"")</f>
        <v>ỐP_LÁT</v>
      </c>
      <c r="P177" t="str">
        <f>IFERROR(_xlfn.XLOOKUP($A177,'Thông tin về sản phẩm'!$A$2:$A$6228,'Thông tin về sản phẩm'!$Y$2:$Y$6228),"")</f>
        <v>XÁM</v>
      </c>
      <c r="Q177" t="str">
        <f>IFERROR(_xlfn.XLOOKUP($A177,'Thông tin về sản phẩm'!$A$2:$A$6228,'Thông tin về sản phẩm'!$AA$2:$AA$6228),"")</f>
        <v>KHÁNG_KHUẨN</v>
      </c>
      <c r="R177" t="str">
        <f>IFERROR(_xlfn.XLOOKUP($A177,'Thông tin về sản phẩm'!$A$2:$A$6228,'Thông tin về sản phẩm'!$AC$2:$AC$6228),"")</f>
        <v>VÂN_ĐÁ</v>
      </c>
      <c r="S177">
        <f>IFERROR(_xlfn.XLOOKUP($A177,'Thông tin về sản phẩm'!$A$2:$A$6228,'Thông tin về sản phẩm'!$AD$2:$AD$6228),"")</f>
        <v>15</v>
      </c>
      <c r="T177" t="str">
        <f>IFERROR(_xlfn.XLOOKUP($A177,'Thông tin về sản phẩm'!$A$2:$A$6228,'Thông tin về sản phẩm'!$I$2:$I$6228),"")</f>
        <v>VIE</v>
      </c>
      <c r="U177">
        <f>IFERROR(_xlfn.XLOOKUP($A177,'Thông tin về sản phẩm'!$A$2:$A$6228,'Thông tin về sản phẩm'!$AI$2:$AI$6228),"")</f>
        <v>800</v>
      </c>
      <c r="V177">
        <f>IFERROR(_xlfn.XLOOKUP($A177,'Thông tin về sản phẩm'!$A$2:$A$6228,'Thông tin về sản phẩm'!$AJ$2:$AJ$6228),"")</f>
        <v>800</v>
      </c>
      <c r="W177">
        <f>IFERROR(_xlfn.XLOOKUP($A177,'Thông tin về sản phẩm'!$A$2:$A$6228,'Thông tin về sản phẩm'!$AK$2:$AK$6228),"")</f>
        <v>10.5</v>
      </c>
      <c r="X177" t="str">
        <f>IFERROR(_xlfn.XLOOKUP($A177,'Thông tin về sản phẩm'!$A$2:$A$6228,'Thông tin về sản phẩm'!$AL$2:$AL$6228),"")</f>
        <v>MM</v>
      </c>
      <c r="Y177" t="str">
        <f>IFERROR(_xlfn.XLOOKUP($A177,'Thông tin về sản phẩm'!$A$2:$A$6228,'Thông tin về sản phẩm'!$AM$2:$AM$6228),"")</f>
        <v>MV</v>
      </c>
      <c r="Z177" t="str">
        <f>IFERROR(_xlfn.XLOOKUP($A177,'Thông tin về sản phẩm'!$A$2:$A$6228,'Thông tin về sản phẩm'!$AY$2:$AY$6228),"")</f>
        <v>Gạch POR Ốp_Lát</v>
      </c>
      <c r="AA177" t="str">
        <f>IFERROR(_xlfn.XLOOKUP($A177,'Thông tin về sản phẩm'!$A$2:$A$6228,'Thông tin về sản phẩm'!$AZ$2:$AZ$6228),"")</f>
        <v>4. Tiềm năng</v>
      </c>
    </row>
    <row r="178" spans="1:27" ht="15" customHeight="1" x14ac:dyDescent="0.45">
      <c r="A178">
        <v>10001256</v>
      </c>
      <c r="B178" t="s">
        <v>2053</v>
      </c>
      <c r="C178" t="s">
        <v>2051</v>
      </c>
      <c r="D178" t="s">
        <v>33</v>
      </c>
      <c r="E178" t="s">
        <v>166</v>
      </c>
      <c r="F178" t="s">
        <v>2279</v>
      </c>
      <c r="G178" s="46">
        <f>VLOOKUP(A178,'[1]Tổng hợp'!C$2:J$741,8,0)</f>
        <v>585000</v>
      </c>
      <c r="H178" s="46">
        <v>397800</v>
      </c>
      <c r="I178" s="46">
        <v>415300</v>
      </c>
      <c r="J178" s="47">
        <f t="shared" si="8"/>
        <v>377910</v>
      </c>
      <c r="K178" s="47">
        <f t="shared" si="9"/>
        <v>415300</v>
      </c>
      <c r="L178" s="48">
        <f t="shared" si="10"/>
        <v>0.32</v>
      </c>
      <c r="M178" s="48">
        <f t="shared" si="11"/>
        <v>0.4086202745003612</v>
      </c>
      <c r="N178" t="str">
        <f>IFERROR(_xlfn.XLOOKUP($A178,'Thông tin về sản phẩm'!$A$2:$A$6228,'Thông tin về sản phẩm'!$F$2:$F$6228),"")</f>
        <v>GẠCH, POR 800x800, 8080STONE001-FP-H+, Loại AA (L1)</v>
      </c>
      <c r="O178" t="str">
        <f>IFERROR(_xlfn.XLOOKUP($A178,'Thông tin về sản phẩm'!$A$2:$A$6228,'Thông tin về sản phẩm'!$S$2:$S$6228),"")</f>
        <v>ỐP_LÁT</v>
      </c>
      <c r="P178" t="str">
        <f>IFERROR(_xlfn.XLOOKUP($A178,'Thông tin về sản phẩm'!$A$2:$A$6228,'Thông tin về sản phẩm'!$Y$2:$Y$6228),"")</f>
        <v>NÂU</v>
      </c>
      <c r="Q178" t="str">
        <f>IFERROR(_xlfn.XLOOKUP($A178,'Thông tin về sản phẩm'!$A$2:$A$6228,'Thông tin về sản phẩm'!$AA$2:$AA$6228),"")</f>
        <v>KHÁNG_KHUẨN</v>
      </c>
      <c r="R178" t="str">
        <f>IFERROR(_xlfn.XLOOKUP($A178,'Thông tin về sản phẩm'!$A$2:$A$6228,'Thông tin về sản phẩm'!$AC$2:$AC$6228),"")</f>
        <v>VÂN_ĐÁ</v>
      </c>
      <c r="S178">
        <f>IFERROR(_xlfn.XLOOKUP($A178,'Thông tin về sản phẩm'!$A$2:$A$6228,'Thông tin về sản phẩm'!$AD$2:$AD$6228),"")</f>
        <v>15.7</v>
      </c>
      <c r="T178" t="str">
        <f>IFERROR(_xlfn.XLOOKUP($A178,'Thông tin về sản phẩm'!$A$2:$A$6228,'Thông tin về sản phẩm'!$I$2:$I$6228),"")</f>
        <v>VIE</v>
      </c>
      <c r="U178">
        <f>IFERROR(_xlfn.XLOOKUP($A178,'Thông tin về sản phẩm'!$A$2:$A$6228,'Thông tin về sản phẩm'!$AI$2:$AI$6228),"")</f>
        <v>800</v>
      </c>
      <c r="V178">
        <f>IFERROR(_xlfn.XLOOKUP($A178,'Thông tin về sản phẩm'!$A$2:$A$6228,'Thông tin về sản phẩm'!$AJ$2:$AJ$6228),"")</f>
        <v>800</v>
      </c>
      <c r="W178">
        <f>IFERROR(_xlfn.XLOOKUP($A178,'Thông tin về sản phẩm'!$A$2:$A$6228,'Thông tin về sản phẩm'!$AK$2:$AK$6228),"")</f>
        <v>10.5</v>
      </c>
      <c r="X178" t="str">
        <f>IFERROR(_xlfn.XLOOKUP($A178,'Thông tin về sản phẩm'!$A$2:$A$6228,'Thông tin về sản phẩm'!$AL$2:$AL$6228),"")</f>
        <v>MM</v>
      </c>
      <c r="Y178" t="str">
        <f>IFERROR(_xlfn.XLOOKUP($A178,'Thông tin về sản phẩm'!$A$2:$A$6228,'Thông tin về sản phẩm'!$AM$2:$AM$6228),"")</f>
        <v>NSX</v>
      </c>
      <c r="Z178" t="str">
        <f>IFERROR(_xlfn.XLOOKUP($A178,'Thông tin về sản phẩm'!$A$2:$A$6228,'Thông tin về sản phẩm'!$AY$2:$AY$6228),"")</f>
        <v>Gạch POR Ốp_Lát</v>
      </c>
      <c r="AA178" t="str">
        <f>IFERROR(_xlfn.XLOOKUP($A178,'Thông tin về sản phẩm'!$A$2:$A$6228,'Thông tin về sản phẩm'!$AZ$2:$AZ$6228),"")</f>
        <v>4. Tiềm năng</v>
      </c>
    </row>
    <row r="179" spans="1:27" ht="15" customHeight="1" x14ac:dyDescent="0.45">
      <c r="A179">
        <v>10003946</v>
      </c>
      <c r="B179" t="s">
        <v>2153</v>
      </c>
      <c r="C179" t="s">
        <v>2151</v>
      </c>
      <c r="D179" t="s">
        <v>33</v>
      </c>
      <c r="E179" t="s">
        <v>166</v>
      </c>
      <c r="F179" t="s">
        <v>2279</v>
      </c>
      <c r="G179" s="46">
        <f>VLOOKUP(A179,'[1]Tổng hợp'!C$2:J$741,8,0)</f>
        <v>339000</v>
      </c>
      <c r="H179" s="46">
        <v>230500</v>
      </c>
      <c r="I179" s="46">
        <v>240700</v>
      </c>
      <c r="J179" s="47">
        <f t="shared" si="8"/>
        <v>218975</v>
      </c>
      <c r="K179" s="47">
        <f t="shared" si="9"/>
        <v>240700</v>
      </c>
      <c r="L179" s="48">
        <f t="shared" si="10"/>
        <v>0.32005899705014751</v>
      </c>
      <c r="M179" s="48">
        <f t="shared" si="11"/>
        <v>0.40839218944744493</v>
      </c>
      <c r="N179" t="str">
        <f>IFERROR(_xlfn.XLOOKUP($A179,'Thông tin về sản phẩm'!$A$2:$A$6228,'Thông tin về sản phẩm'!$F$2:$F$6228),"")</f>
        <v>GẠCH, POR 800x800, 8080STONE004-FP-H+, Loại AA (L1)</v>
      </c>
      <c r="O179" t="str">
        <f>IFERROR(_xlfn.XLOOKUP($A179,'Thông tin về sản phẩm'!$A$2:$A$6228,'Thông tin về sản phẩm'!$S$2:$S$6228),"")</f>
        <v>ỐP_LÁT</v>
      </c>
      <c r="P179" t="str">
        <f>IFERROR(_xlfn.XLOOKUP($A179,'Thông tin về sản phẩm'!$A$2:$A$6228,'Thông tin về sản phẩm'!$Y$2:$Y$6228),"")</f>
        <v>ĐỎ_NÂU</v>
      </c>
      <c r="Q179" t="str">
        <f>IFERROR(_xlfn.XLOOKUP($A179,'Thông tin về sản phẩm'!$A$2:$A$6228,'Thông tin về sản phẩm'!$AA$2:$AA$6228),"")</f>
        <v>KHÁNG_KHUẨN</v>
      </c>
      <c r="R179" t="str">
        <f>IFERROR(_xlfn.XLOOKUP($A179,'Thông tin về sản phẩm'!$A$2:$A$6228,'Thông tin về sản phẩm'!$AC$2:$AC$6228),"")</f>
        <v>VÂN_ĐÁ_MARBLE_CẨM_THẠCH</v>
      </c>
      <c r="S179">
        <f>IFERROR(_xlfn.XLOOKUP($A179,'Thông tin về sản phẩm'!$A$2:$A$6228,'Thông tin về sản phẩm'!$AD$2:$AD$6228),"")</f>
        <v>15.7</v>
      </c>
      <c r="T179" t="str">
        <f>IFERROR(_xlfn.XLOOKUP($A179,'Thông tin về sản phẩm'!$A$2:$A$6228,'Thông tin về sản phẩm'!$I$2:$I$6228),"")</f>
        <v>VIE</v>
      </c>
      <c r="U179">
        <f>IFERROR(_xlfn.XLOOKUP($A179,'Thông tin về sản phẩm'!$A$2:$A$6228,'Thông tin về sản phẩm'!$AI$2:$AI$6228),"")</f>
        <v>800</v>
      </c>
      <c r="V179">
        <f>IFERROR(_xlfn.XLOOKUP($A179,'Thông tin về sản phẩm'!$A$2:$A$6228,'Thông tin về sản phẩm'!$AJ$2:$AJ$6228),"")</f>
        <v>800</v>
      </c>
      <c r="W179">
        <f>IFERROR(_xlfn.XLOOKUP($A179,'Thông tin về sản phẩm'!$A$2:$A$6228,'Thông tin về sản phẩm'!$AK$2:$AK$6228),"")</f>
        <v>10.5</v>
      </c>
      <c r="X179" t="str">
        <f>IFERROR(_xlfn.XLOOKUP($A179,'Thông tin về sản phẩm'!$A$2:$A$6228,'Thông tin về sản phẩm'!$AL$2:$AL$6228),"")</f>
        <v>MM</v>
      </c>
      <c r="Y179" t="str">
        <f>IFERROR(_xlfn.XLOOKUP($A179,'Thông tin về sản phẩm'!$A$2:$A$6228,'Thông tin về sản phẩm'!$AM$2:$AM$6228),"")</f>
        <v>MD</v>
      </c>
      <c r="Z179" t="str">
        <f>IFERROR(_xlfn.XLOOKUP($A179,'Thông tin về sản phẩm'!$A$2:$A$6228,'Thông tin về sản phẩm'!$AY$2:$AY$6228),"")</f>
        <v>Gạch POR Ốp_Lát</v>
      </c>
      <c r="AA179" t="str">
        <f>IFERROR(_xlfn.XLOOKUP($A179,'Thông tin về sản phẩm'!$A$2:$A$6228,'Thông tin về sản phẩm'!$AZ$2:$AZ$6228),"")</f>
        <v>4. Tiềm năng</v>
      </c>
    </row>
    <row r="180" spans="1:27" ht="15" customHeight="1" x14ac:dyDescent="0.45">
      <c r="A180">
        <v>10001389</v>
      </c>
      <c r="B180" t="s">
        <v>2142</v>
      </c>
      <c r="C180" t="s">
        <v>2140</v>
      </c>
      <c r="D180" t="s">
        <v>33</v>
      </c>
      <c r="E180" t="s">
        <v>166</v>
      </c>
      <c r="F180" t="s">
        <v>2279</v>
      </c>
      <c r="G180" s="46">
        <f>VLOOKUP(A180,'[1]Tổng hợp'!C$2:J$741,8,0)</f>
        <v>375000</v>
      </c>
      <c r="H180" s="46">
        <v>255000</v>
      </c>
      <c r="I180" s="46">
        <v>266200</v>
      </c>
      <c r="J180" s="47">
        <f t="shared" si="8"/>
        <v>242250</v>
      </c>
      <c r="K180" s="47">
        <f t="shared" si="9"/>
        <v>266200</v>
      </c>
      <c r="L180" s="48">
        <f t="shared" si="10"/>
        <v>0.32</v>
      </c>
      <c r="M180" s="48">
        <f t="shared" si="11"/>
        <v>0.4087152516904583</v>
      </c>
      <c r="N180" t="str">
        <f>IFERROR(_xlfn.XLOOKUP($A180,'Thông tin về sản phẩm'!$A$2:$A$6228,'Thông tin về sản phẩm'!$F$2:$F$6228),"")</f>
        <v>GẠCH, POR 800x800, 8080STONE005-FP-H+, Loại AA (L1)</v>
      </c>
      <c r="O180" t="str">
        <f>IFERROR(_xlfn.XLOOKUP($A180,'Thông tin về sản phẩm'!$A$2:$A$6228,'Thông tin về sản phẩm'!$S$2:$S$6228),"")</f>
        <v>ỐP_LÁT</v>
      </c>
      <c r="P180" t="str">
        <f>IFERROR(_xlfn.XLOOKUP($A180,'Thông tin về sản phẩm'!$A$2:$A$6228,'Thông tin về sản phẩm'!$Y$2:$Y$6228),"")</f>
        <v>ĐEN</v>
      </c>
      <c r="Q180" t="str">
        <f>IFERROR(_xlfn.XLOOKUP($A180,'Thông tin về sản phẩm'!$A$2:$A$6228,'Thông tin về sản phẩm'!$AA$2:$AA$6228),"")</f>
        <v>KHÁNG_KHUẨN</v>
      </c>
      <c r="R180" t="str">
        <f>IFERROR(_xlfn.XLOOKUP($A180,'Thông tin về sản phẩm'!$A$2:$A$6228,'Thông tin về sản phẩm'!$AC$2:$AC$6228),"")</f>
        <v>VÂN_ĐÁ_MARBLE_CẨM_THẠCH</v>
      </c>
      <c r="S180">
        <f>IFERROR(_xlfn.XLOOKUP($A180,'Thông tin về sản phẩm'!$A$2:$A$6228,'Thông tin về sản phẩm'!$AD$2:$AD$6228),"")</f>
        <v>15.7</v>
      </c>
      <c r="T180" t="str">
        <f>IFERROR(_xlfn.XLOOKUP($A180,'Thông tin về sản phẩm'!$A$2:$A$6228,'Thông tin về sản phẩm'!$I$2:$I$6228),"")</f>
        <v>VIE</v>
      </c>
      <c r="U180">
        <f>IFERROR(_xlfn.XLOOKUP($A180,'Thông tin về sản phẩm'!$A$2:$A$6228,'Thông tin về sản phẩm'!$AI$2:$AI$6228),"")</f>
        <v>800</v>
      </c>
      <c r="V180">
        <f>IFERROR(_xlfn.XLOOKUP($A180,'Thông tin về sản phẩm'!$A$2:$A$6228,'Thông tin về sản phẩm'!$AJ$2:$AJ$6228),"")</f>
        <v>800</v>
      </c>
      <c r="W180">
        <f>IFERROR(_xlfn.XLOOKUP($A180,'Thông tin về sản phẩm'!$A$2:$A$6228,'Thông tin về sản phẩm'!$AK$2:$AK$6228),"")</f>
        <v>10.5</v>
      </c>
      <c r="X180" t="str">
        <f>IFERROR(_xlfn.XLOOKUP($A180,'Thông tin về sản phẩm'!$A$2:$A$6228,'Thông tin về sản phẩm'!$AL$2:$AL$6228),"")</f>
        <v>MM</v>
      </c>
      <c r="Y180" t="str">
        <f>IFERROR(_xlfn.XLOOKUP($A180,'Thông tin về sản phẩm'!$A$2:$A$6228,'Thông tin về sản phẩm'!$AM$2:$AM$6228),"")</f>
        <v>MV</v>
      </c>
      <c r="Z180" t="str">
        <f>IFERROR(_xlfn.XLOOKUP($A180,'Thông tin về sản phẩm'!$A$2:$A$6228,'Thông tin về sản phẩm'!$AY$2:$AY$6228),"")</f>
        <v>Gạch POR Ốp_Lát</v>
      </c>
      <c r="AA180" t="str">
        <f>IFERROR(_xlfn.XLOOKUP($A180,'Thông tin về sản phẩm'!$A$2:$A$6228,'Thông tin về sản phẩm'!$AZ$2:$AZ$6228),"")</f>
        <v>4. Tiềm năng</v>
      </c>
    </row>
    <row r="181" spans="1:27" ht="15" customHeight="1" x14ac:dyDescent="0.45">
      <c r="A181">
        <v>10006247</v>
      </c>
      <c r="B181" t="s">
        <v>2093</v>
      </c>
      <c r="C181" t="s">
        <v>2091</v>
      </c>
      <c r="D181" t="s">
        <v>33</v>
      </c>
      <c r="E181" t="s">
        <v>166</v>
      </c>
      <c r="F181" t="s">
        <v>2279</v>
      </c>
      <c r="G181" s="46">
        <f>VLOOKUP(A181,'[1]Tổng hợp'!C$2:J$741,8,0)</f>
        <v>392000</v>
      </c>
      <c r="H181" s="46">
        <v>266600</v>
      </c>
      <c r="I181" s="46">
        <v>278300</v>
      </c>
      <c r="J181" s="47">
        <f t="shared" si="8"/>
        <v>253270</v>
      </c>
      <c r="K181" s="47">
        <f t="shared" si="9"/>
        <v>278300</v>
      </c>
      <c r="L181" s="48">
        <f t="shared" si="10"/>
        <v>0.31989795918367347</v>
      </c>
      <c r="M181" s="48">
        <f t="shared" si="11"/>
        <v>0.40855192238591448</v>
      </c>
      <c r="N181" t="str">
        <f>IFERROR(_xlfn.XLOOKUP($A181,'Thông tin về sản phẩm'!$A$2:$A$6228,'Thông tin về sản phẩm'!$F$2:$F$6228),"")</f>
        <v>GẠCH, POR 800x800, 8080THIENTHACH001-H+, Loại AA (L1)</v>
      </c>
      <c r="O181" t="str">
        <f>IFERROR(_xlfn.XLOOKUP($A181,'Thông tin về sản phẩm'!$A$2:$A$6228,'Thông tin về sản phẩm'!$S$2:$S$6228),"")</f>
        <v>ỐP_LÁT</v>
      </c>
      <c r="P181" t="str">
        <f>IFERROR(_xlfn.XLOOKUP($A181,'Thông tin về sản phẩm'!$A$2:$A$6228,'Thông tin về sản phẩm'!$Y$2:$Y$6228),"")</f>
        <v>XÁM</v>
      </c>
      <c r="Q181" t="str">
        <f>IFERROR(_xlfn.XLOOKUP($A181,'Thông tin về sản phẩm'!$A$2:$A$6228,'Thông tin về sản phẩm'!$AA$2:$AA$6228),"")</f>
        <v>KHÁNG_KHUẨN</v>
      </c>
      <c r="R181" t="str">
        <f>IFERROR(_xlfn.XLOOKUP($A181,'Thông tin về sản phẩm'!$A$2:$A$6228,'Thông tin về sản phẩm'!$AC$2:$AC$6228),"")</f>
        <v>VÂN_CÁT</v>
      </c>
      <c r="S181">
        <f>IFERROR(_xlfn.XLOOKUP($A181,'Thông tin về sản phẩm'!$A$2:$A$6228,'Thông tin về sản phẩm'!$AD$2:$AD$6228),"")</f>
        <v>15.7</v>
      </c>
      <c r="T181" t="str">
        <f>IFERROR(_xlfn.XLOOKUP($A181,'Thông tin về sản phẩm'!$A$2:$A$6228,'Thông tin về sản phẩm'!$I$2:$I$6228),"")</f>
        <v>VIE</v>
      </c>
      <c r="U181">
        <f>IFERROR(_xlfn.XLOOKUP($A181,'Thông tin về sản phẩm'!$A$2:$A$6228,'Thông tin về sản phẩm'!$AI$2:$AI$6228),"")</f>
        <v>800</v>
      </c>
      <c r="V181">
        <f>IFERROR(_xlfn.XLOOKUP($A181,'Thông tin về sản phẩm'!$A$2:$A$6228,'Thông tin về sản phẩm'!$AJ$2:$AJ$6228),"")</f>
        <v>800</v>
      </c>
      <c r="W181">
        <f>IFERROR(_xlfn.XLOOKUP($A181,'Thông tin về sản phẩm'!$A$2:$A$6228,'Thông tin về sản phẩm'!$AK$2:$AK$6228),"")</f>
        <v>10.5</v>
      </c>
      <c r="X181" t="str">
        <f>IFERROR(_xlfn.XLOOKUP($A181,'Thông tin về sản phẩm'!$A$2:$A$6228,'Thông tin về sản phẩm'!$AL$2:$AL$6228),"")</f>
        <v>MM</v>
      </c>
      <c r="Y181" t="str">
        <f>IFERROR(_xlfn.XLOOKUP($A181,'Thông tin về sản phẩm'!$A$2:$A$6228,'Thông tin về sản phẩm'!$AM$2:$AM$6228),"")</f>
        <v>MM</v>
      </c>
      <c r="Z181" t="str">
        <f>IFERROR(_xlfn.XLOOKUP($A181,'Thông tin về sản phẩm'!$A$2:$A$6228,'Thông tin về sản phẩm'!$AY$2:$AY$6228),"")</f>
        <v>Gạch POR Ốp_Lát</v>
      </c>
      <c r="AA181" t="str">
        <f>IFERROR(_xlfn.XLOOKUP($A181,'Thông tin về sản phẩm'!$A$2:$A$6228,'Thông tin về sản phẩm'!$AZ$2:$AZ$6228),"")</f>
        <v>4. Tiềm năng</v>
      </c>
    </row>
    <row r="182" spans="1:27" ht="15" customHeight="1" x14ac:dyDescent="0.45">
      <c r="A182">
        <v>10006248</v>
      </c>
      <c r="B182" t="s">
        <v>2031</v>
      </c>
      <c r="C182" t="s">
        <v>2029</v>
      </c>
      <c r="D182" t="s">
        <v>33</v>
      </c>
      <c r="E182" t="s">
        <v>166</v>
      </c>
      <c r="F182" t="s">
        <v>2279</v>
      </c>
      <c r="G182" s="46">
        <f>VLOOKUP(A182,'[1]Tổng hợp'!C$2:J$741,8,0)</f>
        <v>392000</v>
      </c>
      <c r="H182" s="46">
        <v>266600</v>
      </c>
      <c r="I182" s="46">
        <v>278300</v>
      </c>
      <c r="J182" s="47">
        <f t="shared" si="8"/>
        <v>253270</v>
      </c>
      <c r="K182" s="47">
        <f t="shared" si="9"/>
        <v>278300</v>
      </c>
      <c r="L182" s="48">
        <f t="shared" si="10"/>
        <v>0.31989795918367347</v>
      </c>
      <c r="M182" s="48">
        <f t="shared" si="11"/>
        <v>0.40855192238591448</v>
      </c>
      <c r="N182" t="str">
        <f>IFERROR(_xlfn.XLOOKUP($A182,'Thông tin về sản phẩm'!$A$2:$A$6228,'Thông tin về sản phẩm'!$F$2:$F$6228),"")</f>
        <v>GẠCH, POR 800x800, 8080THIENTHACH002-H+, Loại AA (L1)</v>
      </c>
      <c r="O182" t="str">
        <f>IFERROR(_xlfn.XLOOKUP($A182,'Thông tin về sản phẩm'!$A$2:$A$6228,'Thông tin về sản phẩm'!$S$2:$S$6228),"")</f>
        <v>ỐP_LÁT</v>
      </c>
      <c r="P182" t="str">
        <f>IFERROR(_xlfn.XLOOKUP($A182,'Thông tin về sản phẩm'!$A$2:$A$6228,'Thông tin về sản phẩm'!$Y$2:$Y$6228),"")</f>
        <v>XÁM</v>
      </c>
      <c r="Q182" t="str">
        <f>IFERROR(_xlfn.XLOOKUP($A182,'Thông tin về sản phẩm'!$A$2:$A$6228,'Thông tin về sản phẩm'!$AA$2:$AA$6228),"")</f>
        <v>KHÁNG_KHUẨN</v>
      </c>
      <c r="R182" t="str">
        <f>IFERROR(_xlfn.XLOOKUP($A182,'Thông tin về sản phẩm'!$A$2:$A$6228,'Thông tin về sản phẩm'!$AC$2:$AC$6228),"")</f>
        <v>VÂN_CÁT</v>
      </c>
      <c r="S182">
        <f>IFERROR(_xlfn.XLOOKUP($A182,'Thông tin về sản phẩm'!$A$2:$A$6228,'Thông tin về sản phẩm'!$AD$2:$AD$6228),"")</f>
        <v>15.7</v>
      </c>
      <c r="T182" t="str">
        <f>IFERROR(_xlfn.XLOOKUP($A182,'Thông tin về sản phẩm'!$A$2:$A$6228,'Thông tin về sản phẩm'!$I$2:$I$6228),"")</f>
        <v>VIE</v>
      </c>
      <c r="U182">
        <f>IFERROR(_xlfn.XLOOKUP($A182,'Thông tin về sản phẩm'!$A$2:$A$6228,'Thông tin về sản phẩm'!$AI$2:$AI$6228),"")</f>
        <v>800</v>
      </c>
      <c r="V182">
        <f>IFERROR(_xlfn.XLOOKUP($A182,'Thông tin về sản phẩm'!$A$2:$A$6228,'Thông tin về sản phẩm'!$AJ$2:$AJ$6228),"")</f>
        <v>800</v>
      </c>
      <c r="W182">
        <f>IFERROR(_xlfn.XLOOKUP($A182,'Thông tin về sản phẩm'!$A$2:$A$6228,'Thông tin về sản phẩm'!$AK$2:$AK$6228),"")</f>
        <v>10.5</v>
      </c>
      <c r="X182" t="str">
        <f>IFERROR(_xlfn.XLOOKUP($A182,'Thông tin về sản phẩm'!$A$2:$A$6228,'Thông tin về sản phẩm'!$AL$2:$AL$6228),"")</f>
        <v>MM</v>
      </c>
      <c r="Y182" t="str">
        <f>IFERROR(_xlfn.XLOOKUP($A182,'Thông tin về sản phẩm'!$A$2:$A$6228,'Thông tin về sản phẩm'!$AM$2:$AM$6228),"")</f>
        <v>MM</v>
      </c>
      <c r="Z182" t="str">
        <f>IFERROR(_xlfn.XLOOKUP($A182,'Thông tin về sản phẩm'!$A$2:$A$6228,'Thông tin về sản phẩm'!$AY$2:$AY$6228),"")</f>
        <v>Gạch POR Ốp_Lát</v>
      </c>
      <c r="AA182" t="str">
        <f>IFERROR(_xlfn.XLOOKUP($A182,'Thông tin về sản phẩm'!$A$2:$A$6228,'Thông tin về sản phẩm'!$AZ$2:$AZ$6228),"")</f>
        <v>4. Tiềm năng</v>
      </c>
    </row>
    <row r="183" spans="1:27" ht="15" customHeight="1" x14ac:dyDescent="0.45">
      <c r="A183">
        <v>10006249</v>
      </c>
      <c r="B183" t="s">
        <v>2133</v>
      </c>
      <c r="C183" t="s">
        <v>2131</v>
      </c>
      <c r="D183" t="s">
        <v>33</v>
      </c>
      <c r="E183" t="s">
        <v>166</v>
      </c>
      <c r="F183" t="s">
        <v>2279</v>
      </c>
      <c r="G183" s="46">
        <f>VLOOKUP(A183,'[1]Tổng hợp'!C$2:J$741,8,0)</f>
        <v>392000</v>
      </c>
      <c r="H183" s="46">
        <v>266600</v>
      </c>
      <c r="I183" s="46">
        <v>278300</v>
      </c>
      <c r="J183" s="47">
        <f t="shared" si="8"/>
        <v>253270</v>
      </c>
      <c r="K183" s="47">
        <f t="shared" si="9"/>
        <v>278300</v>
      </c>
      <c r="L183" s="48">
        <f t="shared" si="10"/>
        <v>0.31989795918367347</v>
      </c>
      <c r="M183" s="48">
        <f t="shared" si="11"/>
        <v>0.40855192238591448</v>
      </c>
      <c r="N183" t="str">
        <f>IFERROR(_xlfn.XLOOKUP($A183,'Thông tin về sản phẩm'!$A$2:$A$6228,'Thông tin về sản phẩm'!$F$2:$F$6228),"")</f>
        <v>GẠCH, POR 800x800, 8080THIENTHACH003-H+, Loại AA (L1)</v>
      </c>
      <c r="O183" t="str">
        <f>IFERROR(_xlfn.XLOOKUP($A183,'Thông tin về sản phẩm'!$A$2:$A$6228,'Thông tin về sản phẩm'!$S$2:$S$6228),"")</f>
        <v>ỐP_LÁT</v>
      </c>
      <c r="P183" t="str">
        <f>IFERROR(_xlfn.XLOOKUP($A183,'Thông tin về sản phẩm'!$A$2:$A$6228,'Thông tin về sản phẩm'!$Y$2:$Y$6228),"")</f>
        <v>XÁM</v>
      </c>
      <c r="Q183" t="str">
        <f>IFERROR(_xlfn.XLOOKUP($A183,'Thông tin về sản phẩm'!$A$2:$A$6228,'Thông tin về sản phẩm'!$AA$2:$AA$6228),"")</f>
        <v>KHÁNG_KHUẨN</v>
      </c>
      <c r="R183" t="str">
        <f>IFERROR(_xlfn.XLOOKUP($A183,'Thông tin về sản phẩm'!$A$2:$A$6228,'Thông tin về sản phẩm'!$AC$2:$AC$6228),"")</f>
        <v>XI_MĂNG</v>
      </c>
      <c r="S183">
        <f>IFERROR(_xlfn.XLOOKUP($A183,'Thông tin về sản phẩm'!$A$2:$A$6228,'Thông tin về sản phẩm'!$AD$2:$AD$6228),"")</f>
        <v>15.7</v>
      </c>
      <c r="T183" t="str">
        <f>IFERROR(_xlfn.XLOOKUP($A183,'Thông tin về sản phẩm'!$A$2:$A$6228,'Thông tin về sản phẩm'!$I$2:$I$6228),"")</f>
        <v>VIE</v>
      </c>
      <c r="U183">
        <f>IFERROR(_xlfn.XLOOKUP($A183,'Thông tin về sản phẩm'!$A$2:$A$6228,'Thông tin về sản phẩm'!$AI$2:$AI$6228),"")</f>
        <v>800</v>
      </c>
      <c r="V183">
        <f>IFERROR(_xlfn.XLOOKUP($A183,'Thông tin về sản phẩm'!$A$2:$A$6228,'Thông tin về sản phẩm'!$AJ$2:$AJ$6228),"")</f>
        <v>800</v>
      </c>
      <c r="W183">
        <f>IFERROR(_xlfn.XLOOKUP($A183,'Thông tin về sản phẩm'!$A$2:$A$6228,'Thông tin về sản phẩm'!$AK$2:$AK$6228),"")</f>
        <v>10.5</v>
      </c>
      <c r="X183" t="str">
        <f>IFERROR(_xlfn.XLOOKUP($A183,'Thông tin về sản phẩm'!$A$2:$A$6228,'Thông tin về sản phẩm'!$AL$2:$AL$6228),"")</f>
        <v>MM</v>
      </c>
      <c r="Y183" t="str">
        <f>IFERROR(_xlfn.XLOOKUP($A183,'Thông tin về sản phẩm'!$A$2:$A$6228,'Thông tin về sản phẩm'!$AM$2:$AM$6228),"")</f>
        <v>MM</v>
      </c>
      <c r="Z183" t="str">
        <f>IFERROR(_xlfn.XLOOKUP($A183,'Thông tin về sản phẩm'!$A$2:$A$6228,'Thông tin về sản phẩm'!$AY$2:$AY$6228),"")</f>
        <v>Gạch POR Ốp_Lát</v>
      </c>
      <c r="AA183" t="str">
        <f>IFERROR(_xlfn.XLOOKUP($A183,'Thông tin về sản phẩm'!$A$2:$A$6228,'Thông tin về sản phẩm'!$AZ$2:$AZ$6228),"")</f>
        <v>4. Tiềm năng</v>
      </c>
    </row>
    <row r="184" spans="1:27" ht="15" customHeight="1" x14ac:dyDescent="0.45">
      <c r="A184">
        <v>10006250</v>
      </c>
      <c r="B184" t="s">
        <v>2121</v>
      </c>
      <c r="C184" t="s">
        <v>2119</v>
      </c>
      <c r="D184" t="s">
        <v>33</v>
      </c>
      <c r="E184" t="s">
        <v>166</v>
      </c>
      <c r="F184" t="s">
        <v>2279</v>
      </c>
      <c r="G184" s="46">
        <f>VLOOKUP(A184,'[1]Tổng hợp'!C$2:J$741,8,0)</f>
        <v>392000</v>
      </c>
      <c r="H184" s="46">
        <v>266600</v>
      </c>
      <c r="I184" s="46">
        <v>278300</v>
      </c>
      <c r="J184" s="47">
        <f t="shared" si="8"/>
        <v>253270</v>
      </c>
      <c r="K184" s="47">
        <f t="shared" si="9"/>
        <v>278300</v>
      </c>
      <c r="L184" s="48">
        <f t="shared" si="10"/>
        <v>0.31989795918367347</v>
      </c>
      <c r="M184" s="48">
        <f t="shared" si="11"/>
        <v>0.40855192238591448</v>
      </c>
      <c r="N184" t="str">
        <f>IFERROR(_xlfn.XLOOKUP($A184,'Thông tin về sản phẩm'!$A$2:$A$6228,'Thông tin về sản phẩm'!$F$2:$F$6228),"")</f>
        <v>GẠCH, POR 800x800, 8080THIENTHACH004-H+, Loại AA (L1)</v>
      </c>
      <c r="O184" t="str">
        <f>IFERROR(_xlfn.XLOOKUP($A184,'Thông tin về sản phẩm'!$A$2:$A$6228,'Thông tin về sản phẩm'!$S$2:$S$6228),"")</f>
        <v>ỐP_LÁT</v>
      </c>
      <c r="P184" t="str">
        <f>IFERROR(_xlfn.XLOOKUP($A184,'Thông tin về sản phẩm'!$A$2:$A$6228,'Thông tin về sản phẩm'!$Y$2:$Y$6228),"")</f>
        <v>KEM</v>
      </c>
      <c r="Q184" t="str">
        <f>IFERROR(_xlfn.XLOOKUP($A184,'Thông tin về sản phẩm'!$A$2:$A$6228,'Thông tin về sản phẩm'!$AA$2:$AA$6228),"")</f>
        <v>KHÁNG_KHUẨN</v>
      </c>
      <c r="R184" t="str">
        <f>IFERROR(_xlfn.XLOOKUP($A184,'Thông tin về sản phẩm'!$A$2:$A$6228,'Thông tin về sản phẩm'!$AC$2:$AC$6228),"")</f>
        <v>XI_MĂNG</v>
      </c>
      <c r="S184">
        <f>IFERROR(_xlfn.XLOOKUP($A184,'Thông tin về sản phẩm'!$A$2:$A$6228,'Thông tin về sản phẩm'!$AD$2:$AD$6228),"")</f>
        <v>15.7</v>
      </c>
      <c r="T184" t="str">
        <f>IFERROR(_xlfn.XLOOKUP($A184,'Thông tin về sản phẩm'!$A$2:$A$6228,'Thông tin về sản phẩm'!$I$2:$I$6228),"")</f>
        <v>VIE</v>
      </c>
      <c r="U184">
        <f>IFERROR(_xlfn.XLOOKUP($A184,'Thông tin về sản phẩm'!$A$2:$A$6228,'Thông tin về sản phẩm'!$AI$2:$AI$6228),"")</f>
        <v>800</v>
      </c>
      <c r="V184">
        <f>IFERROR(_xlfn.XLOOKUP($A184,'Thông tin về sản phẩm'!$A$2:$A$6228,'Thông tin về sản phẩm'!$AJ$2:$AJ$6228),"")</f>
        <v>800</v>
      </c>
      <c r="W184">
        <f>IFERROR(_xlfn.XLOOKUP($A184,'Thông tin về sản phẩm'!$A$2:$A$6228,'Thông tin về sản phẩm'!$AK$2:$AK$6228),"")</f>
        <v>10.5</v>
      </c>
      <c r="X184" t="str">
        <f>IFERROR(_xlfn.XLOOKUP($A184,'Thông tin về sản phẩm'!$A$2:$A$6228,'Thông tin về sản phẩm'!$AL$2:$AL$6228),"")</f>
        <v>MM</v>
      </c>
      <c r="Y184" t="str">
        <f>IFERROR(_xlfn.XLOOKUP($A184,'Thông tin về sản phẩm'!$A$2:$A$6228,'Thông tin về sản phẩm'!$AM$2:$AM$6228),"")</f>
        <v>MM</v>
      </c>
      <c r="Z184" t="str">
        <f>IFERROR(_xlfn.XLOOKUP($A184,'Thông tin về sản phẩm'!$A$2:$A$6228,'Thông tin về sản phẩm'!$AY$2:$AY$6228),"")</f>
        <v>Gạch POR Ốp_Lát</v>
      </c>
      <c r="AA184" t="str">
        <f>IFERROR(_xlfn.XLOOKUP($A184,'Thông tin về sản phẩm'!$A$2:$A$6228,'Thông tin về sản phẩm'!$AZ$2:$AZ$6228),"")</f>
        <v>4. Tiềm năng</v>
      </c>
    </row>
    <row r="185" spans="1:27" ht="15" customHeight="1" x14ac:dyDescent="0.45">
      <c r="A185">
        <v>10006252</v>
      </c>
      <c r="B185" t="s">
        <v>2124</v>
      </c>
      <c r="C185" t="s">
        <v>2122</v>
      </c>
      <c r="D185" t="s">
        <v>33</v>
      </c>
      <c r="E185" t="s">
        <v>166</v>
      </c>
      <c r="F185" t="s">
        <v>2279</v>
      </c>
      <c r="G185" s="46">
        <f>VLOOKUP(A185,'[1]Tổng hợp'!C$2:J$741,8,0)</f>
        <v>392000</v>
      </c>
      <c r="H185" s="46">
        <v>266600</v>
      </c>
      <c r="I185" s="46">
        <v>278300</v>
      </c>
      <c r="J185" s="47">
        <f t="shared" si="8"/>
        <v>253270</v>
      </c>
      <c r="K185" s="47">
        <f t="shared" si="9"/>
        <v>278300</v>
      </c>
      <c r="L185" s="48">
        <f t="shared" si="10"/>
        <v>0.31989795918367347</v>
      </c>
      <c r="M185" s="48">
        <f t="shared" si="11"/>
        <v>0.40855192238591448</v>
      </c>
      <c r="N185" t="str">
        <f>IFERROR(_xlfn.XLOOKUP($A185,'Thông tin về sản phẩm'!$A$2:$A$6228,'Thông tin về sản phẩm'!$F$2:$F$6228),"")</f>
        <v>GẠCH, POR 800x800, 8080THIENTHACH006-H+, Loại AA (L1)</v>
      </c>
      <c r="O185" t="str">
        <f>IFERROR(_xlfn.XLOOKUP($A185,'Thông tin về sản phẩm'!$A$2:$A$6228,'Thông tin về sản phẩm'!$S$2:$S$6228),"")</f>
        <v>ỐP_LÁT</v>
      </c>
      <c r="P185" t="str">
        <f>IFERROR(_xlfn.XLOOKUP($A185,'Thông tin về sản phẩm'!$A$2:$A$6228,'Thông tin về sản phẩm'!$Y$2:$Y$6228),"")</f>
        <v>ĐEN</v>
      </c>
      <c r="Q185" t="str">
        <f>IFERROR(_xlfn.XLOOKUP($A185,'Thông tin về sản phẩm'!$A$2:$A$6228,'Thông tin về sản phẩm'!$AA$2:$AA$6228),"")</f>
        <v>KHÁNG_KHUẨN</v>
      </c>
      <c r="R185" t="str">
        <f>IFERROR(_xlfn.XLOOKUP($A185,'Thông tin về sản phẩm'!$A$2:$A$6228,'Thông tin về sản phẩm'!$AC$2:$AC$6228),"")</f>
        <v>VÂN_CÁT</v>
      </c>
      <c r="S185">
        <f>IFERROR(_xlfn.XLOOKUP($A185,'Thông tin về sản phẩm'!$A$2:$A$6228,'Thông tin về sản phẩm'!$AD$2:$AD$6228),"")</f>
        <v>15.7</v>
      </c>
      <c r="T185" t="str">
        <f>IFERROR(_xlfn.XLOOKUP($A185,'Thông tin về sản phẩm'!$A$2:$A$6228,'Thông tin về sản phẩm'!$I$2:$I$6228),"")</f>
        <v>VIE</v>
      </c>
      <c r="U185">
        <f>IFERROR(_xlfn.XLOOKUP($A185,'Thông tin về sản phẩm'!$A$2:$A$6228,'Thông tin về sản phẩm'!$AI$2:$AI$6228),"")</f>
        <v>800</v>
      </c>
      <c r="V185">
        <f>IFERROR(_xlfn.XLOOKUP($A185,'Thông tin về sản phẩm'!$A$2:$A$6228,'Thông tin về sản phẩm'!$AJ$2:$AJ$6228),"")</f>
        <v>800</v>
      </c>
      <c r="W185">
        <f>IFERROR(_xlfn.XLOOKUP($A185,'Thông tin về sản phẩm'!$A$2:$A$6228,'Thông tin về sản phẩm'!$AK$2:$AK$6228),"")</f>
        <v>10.5</v>
      </c>
      <c r="X185" t="str">
        <f>IFERROR(_xlfn.XLOOKUP($A185,'Thông tin về sản phẩm'!$A$2:$A$6228,'Thông tin về sản phẩm'!$AL$2:$AL$6228),"")</f>
        <v>MM</v>
      </c>
      <c r="Y185" t="str">
        <f>IFERROR(_xlfn.XLOOKUP($A185,'Thông tin về sản phẩm'!$A$2:$A$6228,'Thông tin về sản phẩm'!$AM$2:$AM$6228),"")</f>
        <v>MM</v>
      </c>
      <c r="Z185" t="str">
        <f>IFERROR(_xlfn.XLOOKUP($A185,'Thông tin về sản phẩm'!$A$2:$A$6228,'Thông tin về sản phẩm'!$AY$2:$AY$6228),"")</f>
        <v>Gạch POR Ốp_Lát</v>
      </c>
      <c r="AA185" t="str">
        <f>IFERROR(_xlfn.XLOOKUP($A185,'Thông tin về sản phẩm'!$A$2:$A$6228,'Thông tin về sản phẩm'!$AZ$2:$AZ$6228),"")</f>
        <v>4. Tiềm năng</v>
      </c>
    </row>
    <row r="186" spans="1:27" ht="15" customHeight="1" x14ac:dyDescent="0.45">
      <c r="A186">
        <v>10001121</v>
      </c>
      <c r="B186" t="s">
        <v>2034</v>
      </c>
      <c r="C186" t="s">
        <v>2032</v>
      </c>
      <c r="D186" t="s">
        <v>33</v>
      </c>
      <c r="E186" t="s">
        <v>166</v>
      </c>
      <c r="F186" t="s">
        <v>2279</v>
      </c>
      <c r="G186" s="46">
        <f>VLOOKUP(A186,'[1]Tổng hợp'!C$2:J$741,8,0)</f>
        <v>375000</v>
      </c>
      <c r="H186" s="46">
        <v>255000</v>
      </c>
      <c r="I186" s="46">
        <v>266200</v>
      </c>
      <c r="J186" s="47">
        <f t="shared" si="8"/>
        <v>242250</v>
      </c>
      <c r="K186" s="47">
        <f t="shared" si="9"/>
        <v>266200</v>
      </c>
      <c r="L186" s="48">
        <f t="shared" si="10"/>
        <v>0.32</v>
      </c>
      <c r="M186" s="48">
        <f t="shared" si="11"/>
        <v>0.4087152516904583</v>
      </c>
      <c r="N186" t="str">
        <f>IFERROR(_xlfn.XLOOKUP($A186,'Thông tin về sản phẩm'!$A$2:$A$6228,'Thông tin về sản phẩm'!$F$2:$F$6228),"")</f>
        <v>GẠCH, POR 800x800, 8080THUTHIEM001-FP-H+, Loại AA (L1)</v>
      </c>
      <c r="O186" t="str">
        <f>IFERROR(_xlfn.XLOOKUP($A186,'Thông tin về sản phẩm'!$A$2:$A$6228,'Thông tin về sản phẩm'!$S$2:$S$6228),"")</f>
        <v>ỐP_LÁT</v>
      </c>
      <c r="P186" t="str">
        <f>IFERROR(_xlfn.XLOOKUP($A186,'Thông tin về sản phẩm'!$A$2:$A$6228,'Thông tin về sản phẩm'!$Y$2:$Y$6228),"")</f>
        <v>TRẮNG</v>
      </c>
      <c r="Q186" t="str">
        <f>IFERROR(_xlfn.XLOOKUP($A186,'Thông tin về sản phẩm'!$A$2:$A$6228,'Thông tin về sản phẩm'!$AA$2:$AA$6228),"")</f>
        <v>KHÁNG_KHUẨN</v>
      </c>
      <c r="R186" t="str">
        <f>IFERROR(_xlfn.XLOOKUP($A186,'Thông tin về sản phẩm'!$A$2:$A$6228,'Thông tin về sản phẩm'!$AC$2:$AC$6228),"")</f>
        <v>VÂN_ĐÁ_MARBLE_CẨM_THẠCH</v>
      </c>
      <c r="S186">
        <f>IFERROR(_xlfn.XLOOKUP($A186,'Thông tin về sản phẩm'!$A$2:$A$6228,'Thông tin về sản phẩm'!$AD$2:$AD$6228),"")</f>
        <v>15.7</v>
      </c>
      <c r="T186" t="str">
        <f>IFERROR(_xlfn.XLOOKUP($A186,'Thông tin về sản phẩm'!$A$2:$A$6228,'Thông tin về sản phẩm'!$I$2:$I$6228),"")</f>
        <v>VIE</v>
      </c>
      <c r="U186">
        <f>IFERROR(_xlfn.XLOOKUP($A186,'Thông tin về sản phẩm'!$A$2:$A$6228,'Thông tin về sản phẩm'!$AI$2:$AI$6228),"")</f>
        <v>800</v>
      </c>
      <c r="V186">
        <f>IFERROR(_xlfn.XLOOKUP($A186,'Thông tin về sản phẩm'!$A$2:$A$6228,'Thông tin về sản phẩm'!$AJ$2:$AJ$6228),"")</f>
        <v>800</v>
      </c>
      <c r="W186">
        <f>IFERROR(_xlfn.XLOOKUP($A186,'Thông tin về sản phẩm'!$A$2:$A$6228,'Thông tin về sản phẩm'!$AK$2:$AK$6228),"")</f>
        <v>10.5</v>
      </c>
      <c r="X186" t="str">
        <f>IFERROR(_xlfn.XLOOKUP($A186,'Thông tin về sản phẩm'!$A$2:$A$6228,'Thông tin về sản phẩm'!$AL$2:$AL$6228),"")</f>
        <v>MM</v>
      </c>
      <c r="Y186" t="str">
        <f>IFERROR(_xlfn.XLOOKUP($A186,'Thông tin về sản phẩm'!$A$2:$A$6228,'Thông tin về sản phẩm'!$AM$2:$AM$6228),"")</f>
        <v>MV</v>
      </c>
      <c r="Z186" t="str">
        <f>IFERROR(_xlfn.XLOOKUP($A186,'Thông tin về sản phẩm'!$A$2:$A$6228,'Thông tin về sản phẩm'!$AY$2:$AY$6228),"")</f>
        <v>Gạch POR Ốp_Lát</v>
      </c>
      <c r="AA186" t="str">
        <f>IFERROR(_xlfn.XLOOKUP($A186,'Thông tin về sản phẩm'!$A$2:$A$6228,'Thông tin về sản phẩm'!$AZ$2:$AZ$6228),"")</f>
        <v>4. Tiềm năng</v>
      </c>
    </row>
    <row r="187" spans="1:27" ht="15" customHeight="1" x14ac:dyDescent="0.45">
      <c r="A187">
        <v>10001070</v>
      </c>
      <c r="B187" t="s">
        <v>2056</v>
      </c>
      <c r="C187" t="s">
        <v>2054</v>
      </c>
      <c r="D187" t="s">
        <v>33</v>
      </c>
      <c r="E187" t="s">
        <v>166</v>
      </c>
      <c r="F187" t="s">
        <v>2279</v>
      </c>
      <c r="G187" s="46">
        <f>VLOOKUP(A187,'[1]Tổng hợp'!C$2:J$741,8,0)</f>
        <v>375000</v>
      </c>
      <c r="H187" s="46">
        <v>255000</v>
      </c>
      <c r="I187" s="46">
        <v>266200</v>
      </c>
      <c r="J187" s="47">
        <f t="shared" si="8"/>
        <v>242250</v>
      </c>
      <c r="K187" s="47">
        <f t="shared" si="9"/>
        <v>266200</v>
      </c>
      <c r="L187" s="48">
        <f t="shared" si="10"/>
        <v>0.32</v>
      </c>
      <c r="M187" s="48">
        <f t="shared" si="11"/>
        <v>0.4087152516904583</v>
      </c>
      <c r="N187" t="str">
        <f>IFERROR(_xlfn.XLOOKUP($A187,'Thông tin về sản phẩm'!$A$2:$A$6228,'Thông tin về sản phẩm'!$F$2:$F$6228),"")</f>
        <v>GẠCH, POR 800x800, 8080THUTHIEM002-FP-H+, Loại AA (L1)</v>
      </c>
      <c r="O187" t="str">
        <f>IFERROR(_xlfn.XLOOKUP($A187,'Thông tin về sản phẩm'!$A$2:$A$6228,'Thông tin về sản phẩm'!$S$2:$S$6228),"")</f>
        <v>ỐP_LÁT</v>
      </c>
      <c r="P187" t="str">
        <f>IFERROR(_xlfn.XLOOKUP($A187,'Thông tin về sản phẩm'!$A$2:$A$6228,'Thông tin về sản phẩm'!$Y$2:$Y$6228),"")</f>
        <v>TRẮNG</v>
      </c>
      <c r="Q187" t="str">
        <f>IFERROR(_xlfn.XLOOKUP($A187,'Thông tin về sản phẩm'!$A$2:$A$6228,'Thông tin về sản phẩm'!$AA$2:$AA$6228),"")</f>
        <v>KHÁNG_KHUẨN</v>
      </c>
      <c r="R187" t="str">
        <f>IFERROR(_xlfn.XLOOKUP($A187,'Thông tin về sản phẩm'!$A$2:$A$6228,'Thông tin về sản phẩm'!$AC$2:$AC$6228),"")</f>
        <v>VÂN_ĐÁ_MARBLE_CẨM_THẠCH</v>
      </c>
      <c r="S187">
        <f>IFERROR(_xlfn.XLOOKUP($A187,'Thông tin về sản phẩm'!$A$2:$A$6228,'Thông tin về sản phẩm'!$AD$2:$AD$6228),"")</f>
        <v>15</v>
      </c>
      <c r="T187" t="str">
        <f>IFERROR(_xlfn.XLOOKUP($A187,'Thông tin về sản phẩm'!$A$2:$A$6228,'Thông tin về sản phẩm'!$I$2:$I$6228),"")</f>
        <v>VIE</v>
      </c>
      <c r="U187">
        <f>IFERROR(_xlfn.XLOOKUP($A187,'Thông tin về sản phẩm'!$A$2:$A$6228,'Thông tin về sản phẩm'!$AI$2:$AI$6228),"")</f>
        <v>800</v>
      </c>
      <c r="V187">
        <f>IFERROR(_xlfn.XLOOKUP($A187,'Thông tin về sản phẩm'!$A$2:$A$6228,'Thông tin về sản phẩm'!$AJ$2:$AJ$6228),"")</f>
        <v>800</v>
      </c>
      <c r="W187">
        <f>IFERROR(_xlfn.XLOOKUP($A187,'Thông tin về sản phẩm'!$A$2:$A$6228,'Thông tin về sản phẩm'!$AK$2:$AK$6228),"")</f>
        <v>10.5</v>
      </c>
      <c r="X187" t="str">
        <f>IFERROR(_xlfn.XLOOKUP($A187,'Thông tin về sản phẩm'!$A$2:$A$6228,'Thông tin về sản phẩm'!$AL$2:$AL$6228),"")</f>
        <v>MM</v>
      </c>
      <c r="Y187" t="str">
        <f>IFERROR(_xlfn.XLOOKUP($A187,'Thông tin về sản phẩm'!$A$2:$A$6228,'Thông tin về sản phẩm'!$AM$2:$AM$6228),"")</f>
        <v>MD</v>
      </c>
      <c r="Z187" t="str">
        <f>IFERROR(_xlfn.XLOOKUP($A187,'Thông tin về sản phẩm'!$A$2:$A$6228,'Thông tin về sản phẩm'!$AY$2:$AY$6228),"")</f>
        <v>Gạch POR Ốp_Lát</v>
      </c>
      <c r="AA187" t="str">
        <f>IFERROR(_xlfn.XLOOKUP($A187,'Thông tin về sản phẩm'!$A$2:$A$6228,'Thông tin về sản phẩm'!$AZ$2:$AZ$6228),"")</f>
        <v>5. Cơ bản</v>
      </c>
    </row>
    <row r="188" spans="1:27" ht="15" customHeight="1" x14ac:dyDescent="0.45">
      <c r="A188">
        <v>10005760</v>
      </c>
      <c r="B188" t="s">
        <v>2037</v>
      </c>
      <c r="C188" t="s">
        <v>2035</v>
      </c>
      <c r="D188" t="s">
        <v>33</v>
      </c>
      <c r="E188" t="s">
        <v>166</v>
      </c>
      <c r="F188" t="s">
        <v>2279</v>
      </c>
      <c r="G188" s="46">
        <f>VLOOKUP(A188,'[1]Tổng hợp'!C$2:J$741,8,0)</f>
        <v>413000</v>
      </c>
      <c r="H188" s="46">
        <v>280800</v>
      </c>
      <c r="I188" s="46">
        <v>293200</v>
      </c>
      <c r="J188" s="47">
        <f t="shared" si="8"/>
        <v>266760</v>
      </c>
      <c r="K188" s="47">
        <f t="shared" si="9"/>
        <v>293200</v>
      </c>
      <c r="L188" s="48">
        <f t="shared" si="10"/>
        <v>0.32009685230024215</v>
      </c>
      <c r="M188" s="48">
        <f t="shared" si="11"/>
        <v>0.40859481582537516</v>
      </c>
      <c r="N188" t="str">
        <f>IFERROR(_xlfn.XLOOKUP($A188,'Thông tin về sản phẩm'!$A$2:$A$6228,'Thông tin về sản phẩm'!$F$2:$F$6228),"")</f>
        <v>GẠCH, POR 800x800, 8080TRUONGSON003-FP-H+, Loại AA (L1)</v>
      </c>
      <c r="O188" t="str">
        <f>IFERROR(_xlfn.XLOOKUP($A188,'Thông tin về sản phẩm'!$A$2:$A$6228,'Thông tin về sản phẩm'!$S$2:$S$6228),"")</f>
        <v>ỐP_LÁT</v>
      </c>
      <c r="P188" t="str">
        <f>IFERROR(_xlfn.XLOOKUP($A188,'Thông tin về sản phẩm'!$A$2:$A$6228,'Thông tin về sản phẩm'!$Y$2:$Y$6228),"")</f>
        <v>XÁM</v>
      </c>
      <c r="Q188" t="str">
        <f>IFERROR(_xlfn.XLOOKUP($A188,'Thông tin về sản phẩm'!$A$2:$A$6228,'Thông tin về sản phẩm'!$AA$2:$AA$6228),"")</f>
        <v>KHÁNG_KHUẨN</v>
      </c>
      <c r="R188" t="str">
        <f>IFERROR(_xlfn.XLOOKUP($A188,'Thông tin về sản phẩm'!$A$2:$A$6228,'Thông tin về sản phẩm'!$AC$2:$AC$6228),"")</f>
        <v>VÂN_ĐÁ_MARBLE_CẨM_THẠCH</v>
      </c>
      <c r="S188">
        <f>IFERROR(_xlfn.XLOOKUP($A188,'Thông tin về sản phẩm'!$A$2:$A$6228,'Thông tin về sản phẩm'!$AD$2:$AD$6228),"")</f>
        <v>15.7</v>
      </c>
      <c r="T188" t="str">
        <f>IFERROR(_xlfn.XLOOKUP($A188,'Thông tin về sản phẩm'!$A$2:$A$6228,'Thông tin về sản phẩm'!$I$2:$I$6228),"")</f>
        <v>VIE</v>
      </c>
      <c r="U188">
        <f>IFERROR(_xlfn.XLOOKUP($A188,'Thông tin về sản phẩm'!$A$2:$A$6228,'Thông tin về sản phẩm'!$AI$2:$AI$6228),"")</f>
        <v>800</v>
      </c>
      <c r="V188">
        <f>IFERROR(_xlfn.XLOOKUP($A188,'Thông tin về sản phẩm'!$A$2:$A$6228,'Thông tin về sản phẩm'!$AJ$2:$AJ$6228),"")</f>
        <v>800</v>
      </c>
      <c r="W188">
        <f>IFERROR(_xlfn.XLOOKUP($A188,'Thông tin về sản phẩm'!$A$2:$A$6228,'Thông tin về sản phẩm'!$AK$2:$AK$6228),"")</f>
        <v>10.5</v>
      </c>
      <c r="X188" t="str">
        <f>IFERROR(_xlfn.XLOOKUP($A188,'Thông tin về sản phẩm'!$A$2:$A$6228,'Thông tin về sản phẩm'!$AL$2:$AL$6228),"")</f>
        <v>MM</v>
      </c>
      <c r="Y188" t="str">
        <f>IFERROR(_xlfn.XLOOKUP($A188,'Thông tin về sản phẩm'!$A$2:$A$6228,'Thông tin về sản phẩm'!$AM$2:$AM$6228),"")</f>
        <v>MV</v>
      </c>
      <c r="Z188" t="str">
        <f>IFERROR(_xlfn.XLOOKUP($A188,'Thông tin về sản phẩm'!$A$2:$A$6228,'Thông tin về sản phẩm'!$AY$2:$AY$6228),"")</f>
        <v>Gạch POR Ốp_Lát</v>
      </c>
      <c r="AA188" t="str">
        <f>IFERROR(_xlfn.XLOOKUP($A188,'Thông tin về sản phẩm'!$A$2:$A$6228,'Thông tin về sản phẩm'!$AZ$2:$AZ$6228),"")</f>
        <v>4. Tiềm năng</v>
      </c>
    </row>
    <row r="189" spans="1:27" ht="15" customHeight="1" x14ac:dyDescent="0.45">
      <c r="A189">
        <v>10001211</v>
      </c>
      <c r="B189" t="s">
        <v>2127</v>
      </c>
      <c r="C189" t="s">
        <v>2125</v>
      </c>
      <c r="D189" t="s">
        <v>33</v>
      </c>
      <c r="E189" t="s">
        <v>166</v>
      </c>
      <c r="F189" t="s">
        <v>2279</v>
      </c>
      <c r="G189" s="46">
        <f>VLOOKUP(A189,'[1]Tổng hợp'!C$2:J$741,8,0)</f>
        <v>486000</v>
      </c>
      <c r="H189" s="46">
        <v>330500</v>
      </c>
      <c r="I189" s="46">
        <v>345100</v>
      </c>
      <c r="J189" s="47">
        <f t="shared" si="8"/>
        <v>313975</v>
      </c>
      <c r="K189" s="47">
        <f t="shared" si="9"/>
        <v>345100</v>
      </c>
      <c r="L189" s="48">
        <f t="shared" si="10"/>
        <v>0.31995884773662553</v>
      </c>
      <c r="M189" s="48">
        <f t="shared" si="11"/>
        <v>0.40828745291219937</v>
      </c>
      <c r="N189" t="str">
        <f>IFERROR(_xlfn.XLOOKUP($A189,'Thông tin về sản phẩm'!$A$2:$A$6228,'Thông tin về sản phẩm'!$F$2:$F$6228),"")</f>
        <v>GẠCH, POR 800x800, 8080YALY003-FP-H+, Loại AA (L1)</v>
      </c>
      <c r="O189" t="str">
        <f>IFERROR(_xlfn.XLOOKUP($A189,'Thông tin về sản phẩm'!$A$2:$A$6228,'Thông tin về sản phẩm'!$S$2:$S$6228),"")</f>
        <v>ỐP_LÁT</v>
      </c>
      <c r="P189" t="str">
        <f>IFERROR(_xlfn.XLOOKUP($A189,'Thông tin về sản phẩm'!$A$2:$A$6228,'Thông tin về sản phẩm'!$Y$2:$Y$6228),"")</f>
        <v>ĐEN</v>
      </c>
      <c r="Q189" t="str">
        <f>IFERROR(_xlfn.XLOOKUP($A189,'Thông tin về sản phẩm'!$A$2:$A$6228,'Thông tin về sản phẩm'!$AA$2:$AA$6228),"")</f>
        <v>KHÁNG_KHUẨN</v>
      </c>
      <c r="R189" t="str">
        <f>IFERROR(_xlfn.XLOOKUP($A189,'Thông tin về sản phẩm'!$A$2:$A$6228,'Thông tin về sản phẩm'!$AC$2:$AC$6228),"")</f>
        <v>VÂN_ĐÁ_MARBLE_CẨM_THẠCH</v>
      </c>
      <c r="S189">
        <f>IFERROR(_xlfn.XLOOKUP($A189,'Thông tin về sản phẩm'!$A$2:$A$6228,'Thông tin về sản phẩm'!$AD$2:$AD$6228),"")</f>
        <v>15.7</v>
      </c>
      <c r="T189" t="str">
        <f>IFERROR(_xlfn.XLOOKUP($A189,'Thông tin về sản phẩm'!$A$2:$A$6228,'Thông tin về sản phẩm'!$I$2:$I$6228),"")</f>
        <v>VIE</v>
      </c>
      <c r="U189">
        <f>IFERROR(_xlfn.XLOOKUP($A189,'Thông tin về sản phẩm'!$A$2:$A$6228,'Thông tin về sản phẩm'!$AI$2:$AI$6228),"")</f>
        <v>800</v>
      </c>
      <c r="V189">
        <f>IFERROR(_xlfn.XLOOKUP($A189,'Thông tin về sản phẩm'!$A$2:$A$6228,'Thông tin về sản phẩm'!$AJ$2:$AJ$6228),"")</f>
        <v>800</v>
      </c>
      <c r="W189">
        <f>IFERROR(_xlfn.XLOOKUP($A189,'Thông tin về sản phẩm'!$A$2:$A$6228,'Thông tin về sản phẩm'!$AK$2:$AK$6228),"")</f>
        <v>10.5</v>
      </c>
      <c r="X189" t="str">
        <f>IFERROR(_xlfn.XLOOKUP($A189,'Thông tin về sản phẩm'!$A$2:$A$6228,'Thông tin về sản phẩm'!$AL$2:$AL$6228),"")</f>
        <v>MM</v>
      </c>
      <c r="Y189" t="str">
        <f>IFERROR(_xlfn.XLOOKUP($A189,'Thông tin về sản phẩm'!$A$2:$A$6228,'Thông tin về sản phẩm'!$AM$2:$AM$6228),"")</f>
        <v>MV</v>
      </c>
      <c r="Z189" t="str">
        <f>IFERROR(_xlfn.XLOOKUP($A189,'Thông tin về sản phẩm'!$A$2:$A$6228,'Thông tin về sản phẩm'!$AY$2:$AY$6228),"")</f>
        <v>Gạch POR Ốp_Lát</v>
      </c>
      <c r="AA189" t="str">
        <f>IFERROR(_xlfn.XLOOKUP($A189,'Thông tin về sản phẩm'!$A$2:$A$6228,'Thông tin về sản phẩm'!$AZ$2:$AZ$6228),"")</f>
        <v>4. Tiềm năng</v>
      </c>
    </row>
    <row r="190" spans="1:27" ht="15" customHeight="1" x14ac:dyDescent="0.45">
      <c r="A190">
        <v>10001127</v>
      </c>
      <c r="B190" t="s">
        <v>23971</v>
      </c>
      <c r="C190" t="s">
        <v>2094</v>
      </c>
      <c r="D190" t="s">
        <v>33</v>
      </c>
      <c r="E190" t="s">
        <v>166</v>
      </c>
      <c r="F190" t="s">
        <v>2279</v>
      </c>
      <c r="G190" s="46">
        <f>VLOOKUP(A190,'[1]Tổng hợp'!C$2:J$741,8,0)</f>
        <v>340000</v>
      </c>
      <c r="H190" s="46">
        <v>231200</v>
      </c>
      <c r="I190" s="46">
        <v>241400</v>
      </c>
      <c r="J190" s="47">
        <f t="shared" si="8"/>
        <v>219640</v>
      </c>
      <c r="K190" s="47">
        <f t="shared" si="9"/>
        <v>241400</v>
      </c>
      <c r="L190" s="48">
        <f t="shared" si="10"/>
        <v>0.32</v>
      </c>
      <c r="M190" s="48">
        <f t="shared" si="11"/>
        <v>0.40845070422535212</v>
      </c>
      <c r="N190" t="str">
        <f>IFERROR(_xlfn.XLOOKUP($A190,'Thông tin về sản phẩm'!$A$2:$A$6228,'Thông tin về sản phẩm'!$F$2:$F$6228),"")</f>
        <v>GẠCH, POR 800x800, DTD8080NAPOLEON003-H+, Loại AA (L1)</v>
      </c>
      <c r="O190" t="str">
        <f>IFERROR(_xlfn.XLOOKUP($A190,'Thông tin về sản phẩm'!$A$2:$A$6228,'Thông tin về sản phẩm'!$S$2:$S$6228),"")</f>
        <v>ỐP_LÁT</v>
      </c>
      <c r="P190" t="str">
        <f>IFERROR(_xlfn.XLOOKUP($A190,'Thông tin về sản phẩm'!$A$2:$A$6228,'Thông tin về sản phẩm'!$Y$2:$Y$6228),"")</f>
        <v>KEM</v>
      </c>
      <c r="Q190" t="str">
        <f>IFERROR(_xlfn.XLOOKUP($A190,'Thông tin về sản phẩm'!$A$2:$A$6228,'Thông tin về sản phẩm'!$AA$2:$AA$6228),"")</f>
        <v>KHÁNG_KHUẨN</v>
      </c>
      <c r="R190" t="str">
        <f>IFERROR(_xlfn.XLOOKUP($A190,'Thông tin về sản phẩm'!$A$2:$A$6228,'Thông tin về sản phẩm'!$AC$2:$AC$6228),"")</f>
        <v>VÂN_ĐÁ_MARBLE_CẨM_THẠCH</v>
      </c>
      <c r="S190">
        <f>IFERROR(_xlfn.XLOOKUP($A190,'Thông tin về sản phẩm'!$A$2:$A$6228,'Thông tin về sản phẩm'!$AD$2:$AD$6228),"")</f>
        <v>15</v>
      </c>
      <c r="T190" t="str">
        <f>IFERROR(_xlfn.XLOOKUP($A190,'Thông tin về sản phẩm'!$A$2:$A$6228,'Thông tin về sản phẩm'!$I$2:$I$6228),"")</f>
        <v>VIE</v>
      </c>
      <c r="U190">
        <f>IFERROR(_xlfn.XLOOKUP($A190,'Thông tin về sản phẩm'!$A$2:$A$6228,'Thông tin về sản phẩm'!$AI$2:$AI$6228),"")</f>
        <v>800</v>
      </c>
      <c r="V190">
        <f>IFERROR(_xlfn.XLOOKUP($A190,'Thông tin về sản phẩm'!$A$2:$A$6228,'Thông tin về sản phẩm'!$AJ$2:$AJ$6228),"")</f>
        <v>800</v>
      </c>
      <c r="W190">
        <f>IFERROR(_xlfn.XLOOKUP($A190,'Thông tin về sản phẩm'!$A$2:$A$6228,'Thông tin về sản phẩm'!$AK$2:$AK$6228),"")</f>
        <v>10.5</v>
      </c>
      <c r="X190" t="str">
        <f>IFERROR(_xlfn.XLOOKUP($A190,'Thông tin về sản phẩm'!$A$2:$A$6228,'Thông tin về sản phẩm'!$AL$2:$AL$6228),"")</f>
        <v>MM</v>
      </c>
      <c r="Y190" t="str">
        <f>IFERROR(_xlfn.XLOOKUP($A190,'Thông tin về sản phẩm'!$A$2:$A$6228,'Thông tin về sản phẩm'!$AM$2:$AM$6228),"")</f>
        <v>MV</v>
      </c>
      <c r="Z190" t="str">
        <f>IFERROR(_xlfn.XLOOKUP($A190,'Thông tin về sản phẩm'!$A$2:$A$6228,'Thông tin về sản phẩm'!$AY$2:$AY$6228),"")</f>
        <v>Gạch POR Ốp_Lát</v>
      </c>
      <c r="AA190" t="str">
        <f>IFERROR(_xlfn.XLOOKUP($A190,'Thông tin về sản phẩm'!$A$2:$A$6228,'Thông tin về sản phẩm'!$AZ$2:$AZ$6228),"")</f>
        <v>4. Tiềm năng</v>
      </c>
    </row>
    <row r="191" spans="1:27" ht="15" customHeight="1" x14ac:dyDescent="0.45">
      <c r="A191">
        <v>10001217</v>
      </c>
      <c r="B191" t="s">
        <v>23972</v>
      </c>
      <c r="C191" t="s">
        <v>2143</v>
      </c>
      <c r="D191" t="s">
        <v>33</v>
      </c>
      <c r="E191" t="s">
        <v>166</v>
      </c>
      <c r="F191" t="s">
        <v>2279</v>
      </c>
      <c r="G191" s="46">
        <f>VLOOKUP(A191,'[1]Tổng hợp'!C$2:J$741,8,0)</f>
        <v>375000</v>
      </c>
      <c r="H191" s="46">
        <v>255000</v>
      </c>
      <c r="I191" s="46">
        <v>266200</v>
      </c>
      <c r="J191" s="47">
        <f t="shared" si="8"/>
        <v>242250</v>
      </c>
      <c r="K191" s="47">
        <f t="shared" si="9"/>
        <v>266200</v>
      </c>
      <c r="L191" s="48">
        <f t="shared" si="10"/>
        <v>0.32</v>
      </c>
      <c r="M191" s="48">
        <f t="shared" si="11"/>
        <v>0.4087152516904583</v>
      </c>
      <c r="N191" t="str">
        <f>IFERROR(_xlfn.XLOOKUP($A191,'Thông tin về sản phẩm'!$A$2:$A$6228,'Thông tin về sản phẩm'!$F$2:$F$6228),"")</f>
        <v>GẠCH, POR 800x800, DTD8080TRUONGSON001-FP-H+, Loại AA (L1)</v>
      </c>
      <c r="O191" t="str">
        <f>IFERROR(_xlfn.XLOOKUP($A191,'Thông tin về sản phẩm'!$A$2:$A$6228,'Thông tin về sản phẩm'!$S$2:$S$6228),"")</f>
        <v>ỐP_LÁT</v>
      </c>
      <c r="P191" t="str">
        <f>IFERROR(_xlfn.XLOOKUP($A191,'Thông tin về sản phẩm'!$A$2:$A$6228,'Thông tin về sản phẩm'!$Y$2:$Y$6228),"")</f>
        <v>KEM</v>
      </c>
      <c r="Q191" t="str">
        <f>IFERROR(_xlfn.XLOOKUP($A191,'Thông tin về sản phẩm'!$A$2:$A$6228,'Thông tin về sản phẩm'!$AA$2:$AA$6228),"")</f>
        <v>KHÁNG_KHUẨN</v>
      </c>
      <c r="R191" t="str">
        <f>IFERROR(_xlfn.XLOOKUP($A191,'Thông tin về sản phẩm'!$A$2:$A$6228,'Thông tin về sản phẩm'!$AC$2:$AC$6228),"")</f>
        <v>VÂN_ĐÁ_MARBLE_CẨM_THẠCH</v>
      </c>
      <c r="S191">
        <f>IFERROR(_xlfn.XLOOKUP($A191,'Thông tin về sản phẩm'!$A$2:$A$6228,'Thông tin về sản phẩm'!$AD$2:$AD$6228),"")</f>
        <v>15.7</v>
      </c>
      <c r="T191" t="str">
        <f>IFERROR(_xlfn.XLOOKUP($A191,'Thông tin về sản phẩm'!$A$2:$A$6228,'Thông tin về sản phẩm'!$I$2:$I$6228),"")</f>
        <v>VIE</v>
      </c>
      <c r="U191">
        <f>IFERROR(_xlfn.XLOOKUP($A191,'Thông tin về sản phẩm'!$A$2:$A$6228,'Thông tin về sản phẩm'!$AI$2:$AI$6228),"")</f>
        <v>800</v>
      </c>
      <c r="V191">
        <f>IFERROR(_xlfn.XLOOKUP($A191,'Thông tin về sản phẩm'!$A$2:$A$6228,'Thông tin về sản phẩm'!$AJ$2:$AJ$6228),"")</f>
        <v>800</v>
      </c>
      <c r="W191">
        <f>IFERROR(_xlfn.XLOOKUP($A191,'Thông tin về sản phẩm'!$A$2:$A$6228,'Thông tin về sản phẩm'!$AK$2:$AK$6228),"")</f>
        <v>10.5</v>
      </c>
      <c r="X191" t="str">
        <f>IFERROR(_xlfn.XLOOKUP($A191,'Thông tin về sản phẩm'!$A$2:$A$6228,'Thông tin về sản phẩm'!$AL$2:$AL$6228),"")</f>
        <v>MM</v>
      </c>
      <c r="Y191" t="str">
        <f>IFERROR(_xlfn.XLOOKUP($A191,'Thông tin về sản phẩm'!$A$2:$A$6228,'Thông tin về sản phẩm'!$AM$2:$AM$6228),"")</f>
        <v>MV</v>
      </c>
      <c r="Z191" t="str">
        <f>IFERROR(_xlfn.XLOOKUP($A191,'Thông tin về sản phẩm'!$A$2:$A$6228,'Thông tin về sản phẩm'!$AY$2:$AY$6228),"")</f>
        <v>Gạch POR Ốp_Lát</v>
      </c>
      <c r="AA191" t="str">
        <f>IFERROR(_xlfn.XLOOKUP($A191,'Thông tin về sản phẩm'!$A$2:$A$6228,'Thông tin về sản phẩm'!$AZ$2:$AZ$6228),"")</f>
        <v>4. Tiềm năng</v>
      </c>
    </row>
    <row r="192" spans="1:27" ht="15" customHeight="1" x14ac:dyDescent="0.45">
      <c r="J192" s="47"/>
      <c r="K192" s="47"/>
      <c r="L192" s="48"/>
      <c r="M192" s="48"/>
    </row>
    <row r="193" spans="10:13" ht="15" customHeight="1" x14ac:dyDescent="0.45">
      <c r="J193" s="47"/>
      <c r="K193" s="47"/>
      <c r="L193" s="48"/>
      <c r="M193" s="48"/>
    </row>
    <row r="194" spans="10:13" ht="15" customHeight="1" x14ac:dyDescent="0.45">
      <c r="J194" s="47"/>
      <c r="K194" s="47"/>
      <c r="L194" s="48"/>
      <c r="M194" s="48"/>
    </row>
    <row r="195" spans="10:13" ht="15" customHeight="1" x14ac:dyDescent="0.45">
      <c r="J195" s="47"/>
      <c r="K195" s="47"/>
      <c r="L195" s="48"/>
      <c r="M195" s="48"/>
    </row>
    <row r="196" spans="10:13" ht="15" customHeight="1" x14ac:dyDescent="0.45">
      <c r="J196" s="47"/>
      <c r="K196" s="47"/>
      <c r="L196" s="48"/>
      <c r="M196" s="48"/>
    </row>
    <row r="197" spans="10:13" ht="15" customHeight="1" x14ac:dyDescent="0.45">
      <c r="J197" s="47"/>
      <c r="K197" s="47"/>
      <c r="L197" s="48"/>
      <c r="M197" s="48"/>
    </row>
    <row r="198" spans="10:13" ht="15" customHeight="1" x14ac:dyDescent="0.45">
      <c r="J198" s="47"/>
      <c r="K198" s="47"/>
      <c r="L198" s="48"/>
      <c r="M198" s="48"/>
    </row>
  </sheetData>
  <autoFilter ref="A3:P198" xr:uid="{00000000-0009-0000-0000-000002000000}"/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20"/>
  <sheetViews>
    <sheetView zoomScale="90" zoomScaleNormal="90" workbookViewId="0">
      <pane ySplit="3" topLeftCell="A87" activePane="bottomLeft" state="frozen"/>
      <selection pane="bottomLeft" activeCell="G99" sqref="G99"/>
    </sheetView>
  </sheetViews>
  <sheetFormatPr defaultColWidth="8.6640625" defaultRowHeight="14.25" x14ac:dyDescent="0.45"/>
  <cols>
    <col min="1" max="1" width="9.265625" bestFit="1" customWidth="1"/>
    <col min="2" max="2" width="32.06640625" bestFit="1" customWidth="1"/>
    <col min="3" max="3" width="20" customWidth="1"/>
    <col min="4" max="4" width="10" customWidth="1"/>
    <col min="5" max="5" width="9" customWidth="1"/>
    <col min="6" max="6" width="16" customWidth="1"/>
    <col min="7" max="7" width="11" style="46" customWidth="1"/>
    <col min="8" max="9" width="14" style="46" customWidth="1"/>
    <col min="10" max="11" width="13" customWidth="1"/>
    <col min="12" max="13" width="11" customWidth="1"/>
  </cols>
  <sheetData>
    <row r="1" spans="1:27" ht="25.5" customHeight="1" x14ac:dyDescent="0.45">
      <c r="A1" s="61" t="s">
        <v>2293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27" ht="18" customHeight="1" x14ac:dyDescent="0.45">
      <c r="C2" s="60" t="s">
        <v>2294</v>
      </c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27" ht="42" customHeight="1" x14ac:dyDescent="0.45">
      <c r="A3" s="17" t="s">
        <v>1</v>
      </c>
      <c r="B3" s="35" t="s">
        <v>225</v>
      </c>
      <c r="C3" s="17" t="s">
        <v>2446</v>
      </c>
      <c r="D3" s="17" t="s">
        <v>2274</v>
      </c>
      <c r="E3" s="17" t="s">
        <v>2</v>
      </c>
      <c r="F3" s="17" t="s">
        <v>2275</v>
      </c>
      <c r="G3" s="45" t="s">
        <v>5</v>
      </c>
      <c r="H3" s="45" t="s">
        <v>2276</v>
      </c>
      <c r="I3" s="45" t="s">
        <v>2277</v>
      </c>
      <c r="J3" s="17" t="s">
        <v>13</v>
      </c>
      <c r="K3" s="17" t="s">
        <v>14</v>
      </c>
      <c r="L3" s="17" t="s">
        <v>2278</v>
      </c>
      <c r="M3" s="17" t="s">
        <v>15</v>
      </c>
      <c r="N3" s="17" t="s">
        <v>27383</v>
      </c>
      <c r="O3" s="17" t="s">
        <v>2477</v>
      </c>
      <c r="P3" s="17" t="s">
        <v>2483</v>
      </c>
      <c r="Q3" s="17" t="s">
        <v>2485</v>
      </c>
      <c r="R3" s="17" t="s">
        <v>2487</v>
      </c>
      <c r="S3" s="17" t="s">
        <v>27392</v>
      </c>
      <c r="T3" s="17" t="s">
        <v>27416</v>
      </c>
      <c r="U3" s="17" t="s">
        <v>27397</v>
      </c>
      <c r="V3" s="17" t="s">
        <v>27398</v>
      </c>
      <c r="W3" s="17" t="s">
        <v>27399</v>
      </c>
      <c r="X3" s="17" t="s">
        <v>27400</v>
      </c>
      <c r="Y3" s="17" t="s">
        <v>27401</v>
      </c>
      <c r="Z3" s="17" t="s">
        <v>27413</v>
      </c>
      <c r="AA3" s="17" t="s">
        <v>2488</v>
      </c>
    </row>
    <row r="4" spans="1:27" ht="15" customHeight="1" x14ac:dyDescent="0.45">
      <c r="A4">
        <v>10000306</v>
      </c>
      <c r="B4" t="s">
        <v>313</v>
      </c>
      <c r="C4" t="s">
        <v>311</v>
      </c>
      <c r="D4" t="s">
        <v>18</v>
      </c>
      <c r="E4" t="s">
        <v>298</v>
      </c>
      <c r="F4" t="s">
        <v>2295</v>
      </c>
      <c r="G4" s="46">
        <v>391000</v>
      </c>
      <c r="H4" s="46">
        <v>265900</v>
      </c>
      <c r="I4" s="46">
        <v>277600</v>
      </c>
      <c r="J4" s="47">
        <f>H4*95%</f>
        <v>252605</v>
      </c>
      <c r="K4" s="47">
        <f>I4</f>
        <v>277600</v>
      </c>
      <c r="L4" s="48">
        <f t="shared" ref="L4:L67" si="0">(G4-H4)/G4</f>
        <v>0.31994884910485932</v>
      </c>
      <c r="M4" s="48">
        <f t="shared" ref="M4:M67" si="1">(G4-K4)/K4</f>
        <v>0.40850144092219021</v>
      </c>
      <c r="N4" t="str">
        <f>IFERROR(_xlfn.XLOOKUP($A4,'Thông tin về sản phẩm'!$A$2:$A$6228,'Thông tin về sản phẩm'!$F$2:$F$6228),"")</f>
        <v>GẠCH, CER 100x200, 1020COLOUR002, Loại AA (L1)</v>
      </c>
      <c r="O4" t="str">
        <f>IFERROR(_xlfn.XLOOKUP($A4,'Thông tin về sản phẩm'!$A$2:$A$6228,'Thông tin về sản phẩm'!$S$2:$S$6228),"")</f>
        <v>ỐP_TƯỜNG</v>
      </c>
      <c r="P4" t="str">
        <f>IFERROR(_xlfn.XLOOKUP($A4,'Thông tin về sản phẩm'!$A$2:$A$6228,'Thông tin về sản phẩm'!$Y$2:$Y$6228),"")</f>
        <v>CAM</v>
      </c>
      <c r="Q4" t="str">
        <f>IFERROR(_xlfn.XLOOKUP($A4,'Thông tin về sản phẩm'!$A$2:$A$6228,'Thông tin về sản phẩm'!$AA$2:$AA$6228),"")</f>
        <v>ĐẶC_THÙ</v>
      </c>
      <c r="R4" t="str">
        <f>IFERROR(_xlfn.XLOOKUP($A4,'Thông tin về sản phẩm'!$A$2:$A$6228,'Thông tin về sản phẩm'!$AC$2:$AC$6228),"")</f>
        <v>KHÔNG_HOA_VĂN</v>
      </c>
      <c r="S4">
        <f>IFERROR(_xlfn.XLOOKUP($A4,'Thông tin về sản phẩm'!$A$2:$A$6228,'Thông tin về sản phẩm'!$AD$2:$AD$6228),"")</f>
        <v>0.30299999999999999</v>
      </c>
      <c r="T4" t="str">
        <f>IFERROR(_xlfn.XLOOKUP($A4,'Thông tin về sản phẩm'!$A$2:$A$6228,'Thông tin về sản phẩm'!$I$2:$I$6228),"")</f>
        <v>VIE</v>
      </c>
      <c r="U4">
        <f>IFERROR(_xlfn.XLOOKUP($A4,'Thông tin về sản phẩm'!$A$2:$A$6228,'Thông tin về sản phẩm'!$AI$2:$AI$6228),"")</f>
        <v>200</v>
      </c>
      <c r="V4">
        <f>IFERROR(_xlfn.XLOOKUP($A4,'Thông tin về sản phẩm'!$A$2:$A$6228,'Thông tin về sản phẩm'!$AJ$2:$AJ$6228),"")</f>
        <v>100</v>
      </c>
      <c r="W4">
        <f>IFERROR(_xlfn.XLOOKUP($A4,'Thông tin về sản phẩm'!$A$2:$A$6228,'Thông tin về sản phẩm'!$AK$2:$AK$6228),"")</f>
        <v>8</v>
      </c>
      <c r="X4" t="str">
        <f>IFERROR(_xlfn.XLOOKUP($A4,'Thông tin về sản phẩm'!$A$2:$A$6228,'Thông tin về sản phẩm'!$AL$2:$AL$6228),"")</f>
        <v>MM</v>
      </c>
      <c r="Y4" t="str">
        <f>IFERROR(_xlfn.XLOOKUP($A4,'Thông tin về sản phẩm'!$A$2:$A$6228,'Thông tin về sản phẩm'!$AM$2:$AM$6228),"")</f>
        <v>NSX</v>
      </c>
      <c r="Z4" t="str">
        <f>IFERROR(_xlfn.XLOOKUP($A4,'Thông tin về sản phẩm'!$A$2:$A$6228,'Thông tin về sản phẩm'!$AY$2:$AY$6228),"")</f>
        <v>Gạch CER Ốp_Tường</v>
      </c>
      <c r="AA4" t="str">
        <f>IFERROR(_xlfn.XLOOKUP($A4,'Thông tin về sản phẩm'!$A$2:$A$6228,'Thông tin về sản phẩm'!$AZ$2:$AZ$6228),"")</f>
        <v>5. Cơ bản</v>
      </c>
    </row>
    <row r="5" spans="1:27" ht="15" customHeight="1" x14ac:dyDescent="0.45">
      <c r="A5">
        <v>10000068</v>
      </c>
      <c r="B5" t="s">
        <v>322</v>
      </c>
      <c r="C5" t="s">
        <v>320</v>
      </c>
      <c r="D5" t="s">
        <v>18</v>
      </c>
      <c r="E5" t="s">
        <v>298</v>
      </c>
      <c r="F5" t="s">
        <v>2295</v>
      </c>
      <c r="G5" s="46">
        <v>391000</v>
      </c>
      <c r="H5" s="46">
        <v>265900</v>
      </c>
      <c r="I5" s="46">
        <v>277600</v>
      </c>
      <c r="J5" s="47">
        <f t="shared" ref="J5:J68" si="2">H5*95%</f>
        <v>252605</v>
      </c>
      <c r="K5" s="47">
        <f t="shared" ref="K5:K68" si="3">I5</f>
        <v>277600</v>
      </c>
      <c r="L5" s="48">
        <f t="shared" si="0"/>
        <v>0.31994884910485932</v>
      </c>
      <c r="M5" s="48">
        <f t="shared" si="1"/>
        <v>0.40850144092219021</v>
      </c>
      <c r="N5" t="str">
        <f>IFERROR(_xlfn.XLOOKUP($A5,'Thông tin về sản phẩm'!$A$2:$A$6228,'Thông tin về sản phẩm'!$F$2:$F$6228),"")</f>
        <v>GẠCH, CER 100x200, 1020COLOUR003, Loại AA (L1)</v>
      </c>
      <c r="O5" t="str">
        <f>IFERROR(_xlfn.XLOOKUP($A5,'Thông tin về sản phẩm'!$A$2:$A$6228,'Thông tin về sản phẩm'!$S$2:$S$6228),"")</f>
        <v>ỐP_TƯỜNG</v>
      </c>
      <c r="P5" t="str">
        <f>IFERROR(_xlfn.XLOOKUP($A5,'Thông tin về sản phẩm'!$A$2:$A$6228,'Thông tin về sản phẩm'!$Y$2:$Y$6228),"")</f>
        <v>TRẮNG</v>
      </c>
      <c r="Q5" t="str">
        <f>IFERROR(_xlfn.XLOOKUP($A5,'Thông tin về sản phẩm'!$A$2:$A$6228,'Thông tin về sản phẩm'!$AA$2:$AA$6228),"")</f>
        <v>ĐẶC_THÙ</v>
      </c>
      <c r="R5" t="str">
        <f>IFERROR(_xlfn.XLOOKUP($A5,'Thông tin về sản phẩm'!$A$2:$A$6228,'Thông tin về sản phẩm'!$AC$2:$AC$6228),"")</f>
        <v>KHÔNG_HOA_VĂN</v>
      </c>
      <c r="S5">
        <f>IFERROR(_xlfn.XLOOKUP($A5,'Thông tin về sản phẩm'!$A$2:$A$6228,'Thông tin về sản phẩm'!$AD$2:$AD$6228),"")</f>
        <v>0.28699999999999998</v>
      </c>
      <c r="T5" t="str">
        <f>IFERROR(_xlfn.XLOOKUP($A5,'Thông tin về sản phẩm'!$A$2:$A$6228,'Thông tin về sản phẩm'!$I$2:$I$6228),"")</f>
        <v>VIE</v>
      </c>
      <c r="U5">
        <f>IFERROR(_xlfn.XLOOKUP($A5,'Thông tin về sản phẩm'!$A$2:$A$6228,'Thông tin về sản phẩm'!$AI$2:$AI$6228),"")</f>
        <v>200</v>
      </c>
      <c r="V5">
        <f>IFERROR(_xlfn.XLOOKUP($A5,'Thông tin về sản phẩm'!$A$2:$A$6228,'Thông tin về sản phẩm'!$AJ$2:$AJ$6228),"")</f>
        <v>100</v>
      </c>
      <c r="W5">
        <f>IFERROR(_xlfn.XLOOKUP($A5,'Thông tin về sản phẩm'!$A$2:$A$6228,'Thông tin về sản phẩm'!$AK$2:$AK$6228),"")</f>
        <v>8</v>
      </c>
      <c r="X5" t="str">
        <f>IFERROR(_xlfn.XLOOKUP($A5,'Thông tin về sản phẩm'!$A$2:$A$6228,'Thông tin về sản phẩm'!$AL$2:$AL$6228),"")</f>
        <v>MM</v>
      </c>
      <c r="Y5" t="str">
        <f>IFERROR(_xlfn.XLOOKUP($A5,'Thông tin về sản phẩm'!$A$2:$A$6228,'Thông tin về sản phẩm'!$AM$2:$AM$6228),"")</f>
        <v>NSX</v>
      </c>
      <c r="Z5" t="str">
        <f>IFERROR(_xlfn.XLOOKUP($A5,'Thông tin về sản phẩm'!$A$2:$A$6228,'Thông tin về sản phẩm'!$AY$2:$AY$6228),"")</f>
        <v>Gạch CER Ốp_Tường</v>
      </c>
      <c r="AA5" t="str">
        <f>IFERROR(_xlfn.XLOOKUP($A5,'Thông tin về sản phẩm'!$A$2:$A$6228,'Thông tin về sản phẩm'!$AZ$2:$AZ$6228),"")</f>
        <v>5. Cơ bản</v>
      </c>
    </row>
    <row r="6" spans="1:27" ht="15" customHeight="1" x14ac:dyDescent="0.45">
      <c r="A6">
        <v>10000126</v>
      </c>
      <c r="B6" t="s">
        <v>2447</v>
      </c>
      <c r="C6" t="s">
        <v>2296</v>
      </c>
      <c r="D6" t="s">
        <v>18</v>
      </c>
      <c r="E6" t="s">
        <v>298</v>
      </c>
      <c r="F6" t="s">
        <v>2295</v>
      </c>
      <c r="G6" s="46">
        <v>391000</v>
      </c>
      <c r="H6" s="46">
        <v>265900</v>
      </c>
      <c r="I6" s="46">
        <v>277600</v>
      </c>
      <c r="J6" s="47">
        <f t="shared" si="2"/>
        <v>252605</v>
      </c>
      <c r="K6" s="47">
        <f t="shared" si="3"/>
        <v>277600</v>
      </c>
      <c r="L6" s="48">
        <f t="shared" si="0"/>
        <v>0.31994884910485932</v>
      </c>
      <c r="M6" s="48">
        <f t="shared" si="1"/>
        <v>0.40850144092219021</v>
      </c>
      <c r="N6" t="str">
        <f>IFERROR(_xlfn.XLOOKUP($A6,'Thông tin về sản phẩm'!$A$2:$A$6228,'Thông tin về sản phẩm'!$F$2:$F$6228),"")</f>
        <v>GẠCH, CER 100x200, 1020COLOUR009, Loại AA (L1)</v>
      </c>
      <c r="O6" t="str">
        <f>IFERROR(_xlfn.XLOOKUP($A6,'Thông tin về sản phẩm'!$A$2:$A$6228,'Thông tin về sản phẩm'!$S$2:$S$6228),"")</f>
        <v>ỐP_TƯỜNG</v>
      </c>
      <c r="P6" t="str">
        <f>IFERROR(_xlfn.XLOOKUP($A6,'Thông tin về sản phẩm'!$A$2:$A$6228,'Thông tin về sản phẩm'!$Y$2:$Y$6228),"")</f>
        <v>XANH_DƯƠNG</v>
      </c>
      <c r="Q6" t="str">
        <f>IFERROR(_xlfn.XLOOKUP($A6,'Thông tin về sản phẩm'!$A$2:$A$6228,'Thông tin về sản phẩm'!$AA$2:$AA$6228),"")</f>
        <v>ĐẶC_THÙ</v>
      </c>
      <c r="R6" t="str">
        <f>IFERROR(_xlfn.XLOOKUP($A6,'Thông tin về sản phẩm'!$A$2:$A$6228,'Thông tin về sản phẩm'!$AC$2:$AC$6228),"")</f>
        <v>KHÔNG_HOA_VĂN</v>
      </c>
      <c r="S6">
        <f>IFERROR(_xlfn.XLOOKUP($A6,'Thông tin về sản phẩm'!$A$2:$A$6228,'Thông tin về sản phẩm'!$AD$2:$AD$6228),"")</f>
        <v>0.28000000000000003</v>
      </c>
      <c r="T6" t="str">
        <f>IFERROR(_xlfn.XLOOKUP($A6,'Thông tin về sản phẩm'!$A$2:$A$6228,'Thông tin về sản phẩm'!$I$2:$I$6228),"")</f>
        <v>VIE</v>
      </c>
      <c r="U6">
        <f>IFERROR(_xlfn.XLOOKUP($A6,'Thông tin về sản phẩm'!$A$2:$A$6228,'Thông tin về sản phẩm'!$AI$2:$AI$6228),"")</f>
        <v>200</v>
      </c>
      <c r="V6">
        <f>IFERROR(_xlfn.XLOOKUP($A6,'Thông tin về sản phẩm'!$A$2:$A$6228,'Thông tin về sản phẩm'!$AJ$2:$AJ$6228),"")</f>
        <v>100</v>
      </c>
      <c r="W6">
        <f>IFERROR(_xlfn.XLOOKUP($A6,'Thông tin về sản phẩm'!$A$2:$A$6228,'Thông tin về sản phẩm'!$AK$2:$AK$6228),"")</f>
        <v>8</v>
      </c>
      <c r="X6" t="str">
        <f>IFERROR(_xlfn.XLOOKUP($A6,'Thông tin về sản phẩm'!$A$2:$A$6228,'Thông tin về sản phẩm'!$AL$2:$AL$6228),"")</f>
        <v>MM</v>
      </c>
      <c r="Y6" t="str">
        <f>IFERROR(_xlfn.XLOOKUP($A6,'Thông tin về sản phẩm'!$A$2:$A$6228,'Thông tin về sản phẩm'!$AM$2:$AM$6228),"")</f>
        <v>NSX</v>
      </c>
      <c r="Z6" t="str">
        <f>IFERROR(_xlfn.XLOOKUP($A6,'Thông tin về sản phẩm'!$A$2:$A$6228,'Thông tin về sản phẩm'!$AY$2:$AY$6228),"")</f>
        <v>Gạch CER Ốp_Tường</v>
      </c>
      <c r="AA6" t="str">
        <f>IFERROR(_xlfn.XLOOKUP($A6,'Thông tin về sản phẩm'!$A$2:$A$6228,'Thông tin về sản phẩm'!$AZ$2:$AZ$6228),"")</f>
        <v>5. Cơ bản</v>
      </c>
    </row>
    <row r="7" spans="1:27" ht="15" customHeight="1" x14ac:dyDescent="0.45">
      <c r="A7">
        <v>10000182</v>
      </c>
      <c r="B7" t="s">
        <v>329</v>
      </c>
      <c r="C7" t="s">
        <v>327</v>
      </c>
      <c r="D7" t="s">
        <v>18</v>
      </c>
      <c r="E7" t="s">
        <v>298</v>
      </c>
      <c r="F7" t="s">
        <v>2295</v>
      </c>
      <c r="G7" s="46">
        <v>470000</v>
      </c>
      <c r="H7" s="46">
        <v>319600</v>
      </c>
      <c r="I7" s="46">
        <v>333700</v>
      </c>
      <c r="J7" s="47">
        <f t="shared" si="2"/>
        <v>303620</v>
      </c>
      <c r="K7" s="47">
        <f t="shared" si="3"/>
        <v>333700</v>
      </c>
      <c r="L7" s="48">
        <f t="shared" si="0"/>
        <v>0.32</v>
      </c>
      <c r="M7" s="48">
        <f t="shared" si="1"/>
        <v>0.40845070422535212</v>
      </c>
      <c r="N7" t="str">
        <f>IFERROR(_xlfn.XLOOKUP($A7,'Thông tin về sản phẩm'!$A$2:$A$6228,'Thông tin về sản phẩm'!$F$2:$F$6228),"")</f>
        <v>GẠCH, CER 100x200, 1020COLOUR010, Loại AA (L1)</v>
      </c>
      <c r="O7" t="str">
        <f>IFERROR(_xlfn.XLOOKUP($A7,'Thông tin về sản phẩm'!$A$2:$A$6228,'Thông tin về sản phẩm'!$S$2:$S$6228),"")</f>
        <v>ỐP_TƯỜNG</v>
      </c>
      <c r="P7" t="str">
        <f>IFERROR(_xlfn.XLOOKUP($A7,'Thông tin về sản phẩm'!$A$2:$A$6228,'Thông tin về sản phẩm'!$Y$2:$Y$6228),"")</f>
        <v>XANH_DƯƠNG</v>
      </c>
      <c r="Q7" t="str">
        <f>IFERROR(_xlfn.XLOOKUP($A7,'Thông tin về sản phẩm'!$A$2:$A$6228,'Thông tin về sản phẩm'!$AA$2:$AA$6228),"")</f>
        <v>ĐẶC_THÙ</v>
      </c>
      <c r="R7" t="str">
        <f>IFERROR(_xlfn.XLOOKUP($A7,'Thông tin về sản phẩm'!$A$2:$A$6228,'Thông tin về sản phẩm'!$AC$2:$AC$6228),"")</f>
        <v>KHÔNG_HOA_VĂN</v>
      </c>
      <c r="S7">
        <f>IFERROR(_xlfn.XLOOKUP($A7,'Thông tin về sản phẩm'!$A$2:$A$6228,'Thông tin về sản phẩm'!$AD$2:$AD$6228),"")</f>
        <v>0.30099999999999999</v>
      </c>
      <c r="T7" t="str">
        <f>IFERROR(_xlfn.XLOOKUP($A7,'Thông tin về sản phẩm'!$A$2:$A$6228,'Thông tin về sản phẩm'!$I$2:$I$6228),"")</f>
        <v>VIE</v>
      </c>
      <c r="U7">
        <f>IFERROR(_xlfn.XLOOKUP($A7,'Thông tin về sản phẩm'!$A$2:$A$6228,'Thông tin về sản phẩm'!$AI$2:$AI$6228),"")</f>
        <v>200</v>
      </c>
      <c r="V7">
        <f>IFERROR(_xlfn.XLOOKUP($A7,'Thông tin về sản phẩm'!$A$2:$A$6228,'Thông tin về sản phẩm'!$AJ$2:$AJ$6228),"")</f>
        <v>100</v>
      </c>
      <c r="W7">
        <f>IFERROR(_xlfn.XLOOKUP($A7,'Thông tin về sản phẩm'!$A$2:$A$6228,'Thông tin về sản phẩm'!$AK$2:$AK$6228),"")</f>
        <v>8</v>
      </c>
      <c r="X7" t="str">
        <f>IFERROR(_xlfn.XLOOKUP($A7,'Thông tin về sản phẩm'!$A$2:$A$6228,'Thông tin về sản phẩm'!$AL$2:$AL$6228),"")</f>
        <v>MM</v>
      </c>
      <c r="Y7" t="str">
        <f>IFERROR(_xlfn.XLOOKUP($A7,'Thông tin về sản phẩm'!$A$2:$A$6228,'Thông tin về sản phẩm'!$AM$2:$AM$6228),"")</f>
        <v>NSX</v>
      </c>
      <c r="Z7" t="str">
        <f>IFERROR(_xlfn.XLOOKUP($A7,'Thông tin về sản phẩm'!$A$2:$A$6228,'Thông tin về sản phẩm'!$AY$2:$AY$6228),"")</f>
        <v>Gạch CER Ốp_Tường</v>
      </c>
      <c r="AA7" t="str">
        <f>IFERROR(_xlfn.XLOOKUP($A7,'Thông tin về sản phẩm'!$A$2:$A$6228,'Thông tin về sản phẩm'!$AZ$2:$AZ$6228),"")</f>
        <v>5. Cơ bản</v>
      </c>
    </row>
    <row r="8" spans="1:27" ht="15" customHeight="1" x14ac:dyDescent="0.45">
      <c r="A8">
        <v>10000183</v>
      </c>
      <c r="B8" t="s">
        <v>332</v>
      </c>
      <c r="C8" t="s">
        <v>330</v>
      </c>
      <c r="D8" t="s">
        <v>18</v>
      </c>
      <c r="E8" t="s">
        <v>298</v>
      </c>
      <c r="F8" t="s">
        <v>2295</v>
      </c>
      <c r="G8" s="46">
        <v>391000</v>
      </c>
      <c r="H8" s="46">
        <v>265900</v>
      </c>
      <c r="I8" s="46">
        <v>277600</v>
      </c>
      <c r="J8" s="47">
        <f t="shared" si="2"/>
        <v>252605</v>
      </c>
      <c r="K8" s="47">
        <f t="shared" si="3"/>
        <v>277600</v>
      </c>
      <c r="L8" s="48">
        <f t="shared" si="0"/>
        <v>0.31994884910485932</v>
      </c>
      <c r="M8" s="48">
        <f t="shared" si="1"/>
        <v>0.40850144092219021</v>
      </c>
      <c r="N8" t="str">
        <f>IFERROR(_xlfn.XLOOKUP($A8,'Thông tin về sản phẩm'!$A$2:$A$6228,'Thông tin về sản phẩm'!$F$2:$F$6228),"")</f>
        <v>GẠCH, CER 100x200, 1020COLOUR013, Loại AA (L1)</v>
      </c>
      <c r="O8" t="str">
        <f>IFERROR(_xlfn.XLOOKUP($A8,'Thông tin về sản phẩm'!$A$2:$A$6228,'Thông tin về sản phẩm'!$S$2:$S$6228),"")</f>
        <v>ỐP_TƯỜNG</v>
      </c>
      <c r="P8" t="str">
        <f>IFERROR(_xlfn.XLOOKUP($A8,'Thông tin về sản phẩm'!$A$2:$A$6228,'Thông tin về sản phẩm'!$Y$2:$Y$6228),"")</f>
        <v>XANH_DƯƠNG</v>
      </c>
      <c r="Q8" t="str">
        <f>IFERROR(_xlfn.XLOOKUP($A8,'Thông tin về sản phẩm'!$A$2:$A$6228,'Thông tin về sản phẩm'!$AA$2:$AA$6228),"")</f>
        <v>ĐẶC_THÙ</v>
      </c>
      <c r="R8" t="str">
        <f>IFERROR(_xlfn.XLOOKUP($A8,'Thông tin về sản phẩm'!$A$2:$A$6228,'Thông tin về sản phẩm'!$AC$2:$AC$6228),"")</f>
        <v>KHÔNG_HOA_VĂN</v>
      </c>
      <c r="S8">
        <f>IFERROR(_xlfn.XLOOKUP($A8,'Thông tin về sản phẩm'!$A$2:$A$6228,'Thông tin về sản phẩm'!$AD$2:$AD$6228),"")</f>
        <v>0.28199999999999997</v>
      </c>
      <c r="T8" t="str">
        <f>IFERROR(_xlfn.XLOOKUP($A8,'Thông tin về sản phẩm'!$A$2:$A$6228,'Thông tin về sản phẩm'!$I$2:$I$6228),"")</f>
        <v>VIE</v>
      </c>
      <c r="U8">
        <f>IFERROR(_xlfn.XLOOKUP($A8,'Thông tin về sản phẩm'!$A$2:$A$6228,'Thông tin về sản phẩm'!$AI$2:$AI$6228),"")</f>
        <v>200</v>
      </c>
      <c r="V8">
        <f>IFERROR(_xlfn.XLOOKUP($A8,'Thông tin về sản phẩm'!$A$2:$A$6228,'Thông tin về sản phẩm'!$AJ$2:$AJ$6228),"")</f>
        <v>100</v>
      </c>
      <c r="W8">
        <f>IFERROR(_xlfn.XLOOKUP($A8,'Thông tin về sản phẩm'!$A$2:$A$6228,'Thông tin về sản phẩm'!$AK$2:$AK$6228),"")</f>
        <v>8</v>
      </c>
      <c r="X8" t="str">
        <f>IFERROR(_xlfn.XLOOKUP($A8,'Thông tin về sản phẩm'!$A$2:$A$6228,'Thông tin về sản phẩm'!$AL$2:$AL$6228),"")</f>
        <v>MM</v>
      </c>
      <c r="Y8" t="str">
        <f>IFERROR(_xlfn.XLOOKUP($A8,'Thông tin về sản phẩm'!$A$2:$A$6228,'Thông tin về sản phẩm'!$AM$2:$AM$6228),"")</f>
        <v>BM</v>
      </c>
      <c r="Z8" t="str">
        <f>IFERROR(_xlfn.XLOOKUP($A8,'Thông tin về sản phẩm'!$A$2:$A$6228,'Thông tin về sản phẩm'!$AY$2:$AY$6228),"")</f>
        <v>Gạch CER Ốp_Tường</v>
      </c>
      <c r="AA8" t="str">
        <f>IFERROR(_xlfn.XLOOKUP($A8,'Thông tin về sản phẩm'!$A$2:$A$6228,'Thông tin về sản phẩm'!$AZ$2:$AZ$6228),"")</f>
        <v>5. Cơ bản</v>
      </c>
    </row>
    <row r="9" spans="1:27" ht="15" customHeight="1" x14ac:dyDescent="0.45">
      <c r="A9">
        <v>10000184</v>
      </c>
      <c r="B9" t="s">
        <v>335</v>
      </c>
      <c r="C9" t="s">
        <v>333</v>
      </c>
      <c r="D9" t="s">
        <v>18</v>
      </c>
      <c r="E9" t="s">
        <v>298</v>
      </c>
      <c r="F9" t="s">
        <v>2295</v>
      </c>
      <c r="G9" s="46">
        <v>391000</v>
      </c>
      <c r="H9" s="46">
        <v>265900</v>
      </c>
      <c r="I9" s="46">
        <v>277600</v>
      </c>
      <c r="J9" s="47">
        <f t="shared" si="2"/>
        <v>252605</v>
      </c>
      <c r="K9" s="47">
        <f t="shared" si="3"/>
        <v>277600</v>
      </c>
      <c r="L9" s="48">
        <f t="shared" si="0"/>
        <v>0.31994884910485932</v>
      </c>
      <c r="M9" s="48">
        <f t="shared" si="1"/>
        <v>0.40850144092219021</v>
      </c>
      <c r="N9" t="str">
        <f>IFERROR(_xlfn.XLOOKUP($A9,'Thông tin về sản phẩm'!$A$2:$A$6228,'Thông tin về sản phẩm'!$F$2:$F$6228),"")</f>
        <v>GẠCH, CER 100x200, 1020COLOUR018, Loại AA (L1)</v>
      </c>
      <c r="O9" t="str">
        <f>IFERROR(_xlfn.XLOOKUP($A9,'Thông tin về sản phẩm'!$A$2:$A$6228,'Thông tin về sản phẩm'!$S$2:$S$6228),"")</f>
        <v>ỐP_TƯỜNG</v>
      </c>
      <c r="P9" t="str">
        <f>IFERROR(_xlfn.XLOOKUP($A9,'Thông tin về sản phẩm'!$A$2:$A$6228,'Thông tin về sản phẩm'!$Y$2:$Y$6228),"")</f>
        <v>XANH_LÁ</v>
      </c>
      <c r="Q9" t="str">
        <f>IFERROR(_xlfn.XLOOKUP($A9,'Thông tin về sản phẩm'!$A$2:$A$6228,'Thông tin về sản phẩm'!$AA$2:$AA$6228),"")</f>
        <v>ĐẶC_THÙ</v>
      </c>
      <c r="R9" t="str">
        <f>IFERROR(_xlfn.XLOOKUP($A9,'Thông tin về sản phẩm'!$A$2:$A$6228,'Thông tin về sản phẩm'!$AC$2:$AC$6228),"")</f>
        <v>KHÔNG_HOA_VĂN</v>
      </c>
      <c r="S9">
        <f>IFERROR(_xlfn.XLOOKUP($A9,'Thông tin về sản phẩm'!$A$2:$A$6228,'Thông tin về sản phẩm'!$AD$2:$AD$6228),"")</f>
        <v>0.28399999999999997</v>
      </c>
      <c r="T9" t="str">
        <f>IFERROR(_xlfn.XLOOKUP($A9,'Thông tin về sản phẩm'!$A$2:$A$6228,'Thông tin về sản phẩm'!$I$2:$I$6228),"")</f>
        <v>VIE</v>
      </c>
      <c r="U9">
        <f>IFERROR(_xlfn.XLOOKUP($A9,'Thông tin về sản phẩm'!$A$2:$A$6228,'Thông tin về sản phẩm'!$AI$2:$AI$6228),"")</f>
        <v>200</v>
      </c>
      <c r="V9">
        <f>IFERROR(_xlfn.XLOOKUP($A9,'Thông tin về sản phẩm'!$A$2:$A$6228,'Thông tin về sản phẩm'!$AJ$2:$AJ$6228),"")</f>
        <v>100</v>
      </c>
      <c r="W9">
        <f>IFERROR(_xlfn.XLOOKUP($A9,'Thông tin về sản phẩm'!$A$2:$A$6228,'Thông tin về sản phẩm'!$AK$2:$AK$6228),"")</f>
        <v>8</v>
      </c>
      <c r="X9" t="str">
        <f>IFERROR(_xlfn.XLOOKUP($A9,'Thông tin về sản phẩm'!$A$2:$A$6228,'Thông tin về sản phẩm'!$AL$2:$AL$6228),"")</f>
        <v>MM</v>
      </c>
      <c r="Y9" t="str">
        <f>IFERROR(_xlfn.XLOOKUP($A9,'Thông tin về sản phẩm'!$A$2:$A$6228,'Thông tin về sản phẩm'!$AM$2:$AM$6228),"")</f>
        <v>NSX</v>
      </c>
      <c r="Z9" t="str">
        <f>IFERROR(_xlfn.XLOOKUP($A9,'Thông tin về sản phẩm'!$A$2:$A$6228,'Thông tin về sản phẩm'!$AY$2:$AY$6228),"")</f>
        <v>Gạch CER Ốp_Tường</v>
      </c>
      <c r="AA9" t="str">
        <f>IFERROR(_xlfn.XLOOKUP($A9,'Thông tin về sản phẩm'!$A$2:$A$6228,'Thông tin về sản phẩm'!$AZ$2:$AZ$6228),"")</f>
        <v>5. Cơ bản</v>
      </c>
    </row>
    <row r="10" spans="1:27" ht="15" customHeight="1" x14ac:dyDescent="0.45">
      <c r="A10">
        <v>10000310</v>
      </c>
      <c r="B10" t="s">
        <v>301</v>
      </c>
      <c r="C10" t="s">
        <v>299</v>
      </c>
      <c r="D10" t="s">
        <v>18</v>
      </c>
      <c r="E10" t="s">
        <v>298</v>
      </c>
      <c r="F10" t="s">
        <v>2295</v>
      </c>
      <c r="G10" s="46">
        <v>391000</v>
      </c>
      <c r="H10" s="46">
        <v>265900</v>
      </c>
      <c r="I10" s="46">
        <v>277600</v>
      </c>
      <c r="J10" s="47">
        <f t="shared" si="2"/>
        <v>252605</v>
      </c>
      <c r="K10" s="47">
        <f t="shared" si="3"/>
        <v>277600</v>
      </c>
      <c r="L10" s="48">
        <f t="shared" si="0"/>
        <v>0.31994884910485932</v>
      </c>
      <c r="M10" s="48">
        <f t="shared" si="1"/>
        <v>0.40850144092219021</v>
      </c>
      <c r="N10" t="str">
        <f>IFERROR(_xlfn.XLOOKUP($A10,'Thông tin về sản phẩm'!$A$2:$A$6228,'Thông tin về sản phẩm'!$F$2:$F$6228),"")</f>
        <v>GẠCH, CER 100x200, 1020COLOUR019, Loại AA (L1)</v>
      </c>
      <c r="O10" t="str">
        <f>IFERROR(_xlfn.XLOOKUP($A10,'Thông tin về sản phẩm'!$A$2:$A$6228,'Thông tin về sản phẩm'!$S$2:$S$6228),"")</f>
        <v>ỐP_TƯỜNG</v>
      </c>
      <c r="P10" t="str">
        <f>IFERROR(_xlfn.XLOOKUP($A10,'Thông tin về sản phẩm'!$A$2:$A$6228,'Thông tin về sản phẩm'!$Y$2:$Y$6228),"")</f>
        <v>XANH_LÁ</v>
      </c>
      <c r="Q10" t="str">
        <f>IFERROR(_xlfn.XLOOKUP($A10,'Thông tin về sản phẩm'!$A$2:$A$6228,'Thông tin về sản phẩm'!$AA$2:$AA$6228),"")</f>
        <v>ĐẶC_THÙ</v>
      </c>
      <c r="R10" t="str">
        <f>IFERROR(_xlfn.XLOOKUP($A10,'Thông tin về sản phẩm'!$A$2:$A$6228,'Thông tin về sản phẩm'!$AC$2:$AC$6228),"")</f>
        <v>KHÔNG_HOA_VĂN</v>
      </c>
      <c r="S10">
        <f>IFERROR(_xlfn.XLOOKUP($A10,'Thông tin về sản phẩm'!$A$2:$A$6228,'Thông tin về sản phẩm'!$AD$2:$AD$6228),"")</f>
        <v>0.28000000000000003</v>
      </c>
      <c r="T10" t="str">
        <f>IFERROR(_xlfn.XLOOKUP($A10,'Thông tin về sản phẩm'!$A$2:$A$6228,'Thông tin về sản phẩm'!$I$2:$I$6228),"")</f>
        <v>VIE</v>
      </c>
      <c r="U10">
        <f>IFERROR(_xlfn.XLOOKUP($A10,'Thông tin về sản phẩm'!$A$2:$A$6228,'Thông tin về sản phẩm'!$AI$2:$AI$6228),"")</f>
        <v>200</v>
      </c>
      <c r="V10">
        <f>IFERROR(_xlfn.XLOOKUP($A10,'Thông tin về sản phẩm'!$A$2:$A$6228,'Thông tin về sản phẩm'!$AJ$2:$AJ$6228),"")</f>
        <v>100</v>
      </c>
      <c r="W10">
        <f>IFERROR(_xlfn.XLOOKUP($A10,'Thông tin về sản phẩm'!$A$2:$A$6228,'Thông tin về sản phẩm'!$AK$2:$AK$6228),"")</f>
        <v>8</v>
      </c>
      <c r="X10" t="str">
        <f>IFERROR(_xlfn.XLOOKUP($A10,'Thông tin về sản phẩm'!$A$2:$A$6228,'Thông tin về sản phẩm'!$AL$2:$AL$6228),"")</f>
        <v>MM</v>
      </c>
      <c r="Y10" t="str">
        <f>IFERROR(_xlfn.XLOOKUP($A10,'Thông tin về sản phẩm'!$A$2:$A$6228,'Thông tin về sản phẩm'!$AM$2:$AM$6228),"")</f>
        <v>NSX</v>
      </c>
      <c r="Z10" t="str">
        <f>IFERROR(_xlfn.XLOOKUP($A10,'Thông tin về sản phẩm'!$A$2:$A$6228,'Thông tin về sản phẩm'!$AY$2:$AY$6228),"")</f>
        <v>Gạch CER Ốp_Tường</v>
      </c>
      <c r="AA10" t="str">
        <f>IFERROR(_xlfn.XLOOKUP($A10,'Thông tin về sản phẩm'!$A$2:$A$6228,'Thông tin về sản phẩm'!$AZ$2:$AZ$6228),"")</f>
        <v>5. Cơ bản</v>
      </c>
    </row>
    <row r="11" spans="1:27" ht="15" customHeight="1" x14ac:dyDescent="0.45">
      <c r="A11">
        <v>10000526</v>
      </c>
      <c r="B11" t="s">
        <v>341</v>
      </c>
      <c r="C11" t="s">
        <v>339</v>
      </c>
      <c r="D11" t="s">
        <v>18</v>
      </c>
      <c r="E11" t="s">
        <v>298</v>
      </c>
      <c r="F11" t="s">
        <v>2295</v>
      </c>
      <c r="G11" s="46">
        <v>216000</v>
      </c>
      <c r="H11" s="46">
        <v>146900</v>
      </c>
      <c r="I11" s="46">
        <v>153400</v>
      </c>
      <c r="J11" s="47">
        <f t="shared" si="2"/>
        <v>139555</v>
      </c>
      <c r="K11" s="47">
        <f t="shared" si="3"/>
        <v>153400</v>
      </c>
      <c r="L11" s="48">
        <f t="shared" si="0"/>
        <v>0.31990740740740742</v>
      </c>
      <c r="M11" s="48">
        <f t="shared" si="1"/>
        <v>0.40808344198174706</v>
      </c>
      <c r="N11" t="str">
        <f>IFERROR(_xlfn.XLOOKUP($A11,'Thông tin về sản phẩm'!$A$2:$A$6228,'Thông tin về sản phẩm'!$F$2:$F$6228),"")</f>
        <v>GẠCH, CER 100x200, 1020MNDA001, Loại AA (L1)</v>
      </c>
      <c r="O11" t="str">
        <f>IFERROR(_xlfn.XLOOKUP($A11,'Thông tin về sản phẩm'!$A$2:$A$6228,'Thông tin về sản phẩm'!$S$2:$S$6228),"")</f>
        <v>ỐP_TƯỜNG</v>
      </c>
      <c r="P11" t="str">
        <f>IFERROR(_xlfn.XLOOKUP($A11,'Thông tin về sản phẩm'!$A$2:$A$6228,'Thông tin về sản phẩm'!$Y$2:$Y$6228),"")</f>
        <v>TRẮNG</v>
      </c>
      <c r="Q11" t="str">
        <f>IFERROR(_xlfn.XLOOKUP($A11,'Thông tin về sản phẩm'!$A$2:$A$6228,'Thông tin về sản phẩm'!$AA$2:$AA$6228),"")</f>
        <v>ĐẶC_THÙ</v>
      </c>
      <c r="R11" t="str">
        <f>IFERROR(_xlfn.XLOOKUP($A11,'Thông tin về sản phẩm'!$A$2:$A$6228,'Thông tin về sản phẩm'!$AC$2:$AC$6228),"")</f>
        <v>KHÔNG_HOA_VĂN</v>
      </c>
      <c r="S11">
        <f>IFERROR(_xlfn.XLOOKUP($A11,'Thông tin về sản phẩm'!$A$2:$A$6228,'Thông tin về sản phẩm'!$AD$2:$AD$6228),"")</f>
        <v>0.34799999999999998</v>
      </c>
      <c r="T11" t="str">
        <f>IFERROR(_xlfn.XLOOKUP($A11,'Thông tin về sản phẩm'!$A$2:$A$6228,'Thông tin về sản phẩm'!$I$2:$I$6228),"")</f>
        <v>VIE</v>
      </c>
      <c r="U11">
        <f>IFERROR(_xlfn.XLOOKUP($A11,'Thông tin về sản phẩm'!$A$2:$A$6228,'Thông tin về sản phẩm'!$AI$2:$AI$6228),"")</f>
        <v>200</v>
      </c>
      <c r="V11">
        <f>IFERROR(_xlfn.XLOOKUP($A11,'Thông tin về sản phẩm'!$A$2:$A$6228,'Thông tin về sản phẩm'!$AJ$2:$AJ$6228),"")</f>
        <v>100</v>
      </c>
      <c r="W11">
        <f>IFERROR(_xlfn.XLOOKUP($A11,'Thông tin về sản phẩm'!$A$2:$A$6228,'Thông tin về sản phẩm'!$AK$2:$AK$6228),"")</f>
        <v>8</v>
      </c>
      <c r="X11" t="str">
        <f>IFERROR(_xlfn.XLOOKUP($A11,'Thông tin về sản phẩm'!$A$2:$A$6228,'Thông tin về sản phẩm'!$AL$2:$AL$6228),"")</f>
        <v>MM</v>
      </c>
      <c r="Y11" t="str">
        <f>IFERROR(_xlfn.XLOOKUP($A11,'Thông tin về sản phẩm'!$A$2:$A$6228,'Thông tin về sản phẩm'!$AM$2:$AM$6228),"")</f>
        <v>BM</v>
      </c>
      <c r="Z11" t="str">
        <f>IFERROR(_xlfn.XLOOKUP($A11,'Thông tin về sản phẩm'!$A$2:$A$6228,'Thông tin về sản phẩm'!$AY$2:$AY$6228),"")</f>
        <v>Gạch CER Ốp_Tường</v>
      </c>
      <c r="AA11" t="str">
        <f>IFERROR(_xlfn.XLOOKUP($A11,'Thông tin về sản phẩm'!$A$2:$A$6228,'Thông tin về sản phẩm'!$AZ$2:$AZ$6228),"")</f>
        <v>5. Cơ bản</v>
      </c>
    </row>
    <row r="12" spans="1:27" ht="15" customHeight="1" x14ac:dyDescent="0.45">
      <c r="A12">
        <v>10000311</v>
      </c>
      <c r="B12" t="s">
        <v>338</v>
      </c>
      <c r="C12" t="s">
        <v>336</v>
      </c>
      <c r="D12" t="s">
        <v>18</v>
      </c>
      <c r="E12" t="s">
        <v>298</v>
      </c>
      <c r="F12" t="s">
        <v>2295</v>
      </c>
      <c r="G12" s="46">
        <v>216000</v>
      </c>
      <c r="H12" s="46">
        <v>146900</v>
      </c>
      <c r="I12" s="46">
        <v>153400</v>
      </c>
      <c r="J12" s="47">
        <f t="shared" si="2"/>
        <v>139555</v>
      </c>
      <c r="K12" s="47">
        <f t="shared" si="3"/>
        <v>153400</v>
      </c>
      <c r="L12" s="48">
        <f t="shared" si="0"/>
        <v>0.31990740740740742</v>
      </c>
      <c r="M12" s="48">
        <f t="shared" si="1"/>
        <v>0.40808344198174706</v>
      </c>
      <c r="N12" t="str">
        <f>IFERROR(_xlfn.XLOOKUP($A12,'Thông tin về sản phẩm'!$A$2:$A$6228,'Thông tin về sản phẩm'!$F$2:$F$6228),"")</f>
        <v>GẠCH, CER 100x200, 1020ROCK005, Loại AA (L1)</v>
      </c>
      <c r="O12" t="str">
        <f>IFERROR(_xlfn.XLOOKUP($A12,'Thông tin về sản phẩm'!$A$2:$A$6228,'Thông tin về sản phẩm'!$S$2:$S$6228),"")</f>
        <v>ỐP_TƯỜNG</v>
      </c>
      <c r="P12" t="str">
        <f>IFERROR(_xlfn.XLOOKUP($A12,'Thông tin về sản phẩm'!$A$2:$A$6228,'Thông tin về sản phẩm'!$Y$2:$Y$6228),"")</f>
        <v>TRẮNG</v>
      </c>
      <c r="Q12" t="str">
        <f>IFERROR(_xlfn.XLOOKUP($A12,'Thông tin về sản phẩm'!$A$2:$A$6228,'Thông tin về sản phẩm'!$AA$2:$AA$6228),"")</f>
        <v>ĐẶC_THÙ</v>
      </c>
      <c r="R12" t="str">
        <f>IFERROR(_xlfn.XLOOKUP($A12,'Thông tin về sản phẩm'!$A$2:$A$6228,'Thông tin về sản phẩm'!$AC$2:$AC$6228),"")</f>
        <v>VÂN_ĐÁ</v>
      </c>
      <c r="S12">
        <f>IFERROR(_xlfn.XLOOKUP($A12,'Thông tin về sản phẩm'!$A$2:$A$6228,'Thông tin về sản phẩm'!$AD$2:$AD$6228),"")</f>
        <v>0.308</v>
      </c>
      <c r="T12" t="str">
        <f>IFERROR(_xlfn.XLOOKUP($A12,'Thông tin về sản phẩm'!$A$2:$A$6228,'Thông tin về sản phẩm'!$I$2:$I$6228),"")</f>
        <v>VIE</v>
      </c>
      <c r="U12">
        <f>IFERROR(_xlfn.XLOOKUP($A12,'Thông tin về sản phẩm'!$A$2:$A$6228,'Thông tin về sản phẩm'!$AI$2:$AI$6228),"")</f>
        <v>200</v>
      </c>
      <c r="V12">
        <f>IFERROR(_xlfn.XLOOKUP($A12,'Thông tin về sản phẩm'!$A$2:$A$6228,'Thông tin về sản phẩm'!$AJ$2:$AJ$6228),"")</f>
        <v>100</v>
      </c>
      <c r="W12">
        <f>IFERROR(_xlfn.XLOOKUP($A12,'Thông tin về sản phẩm'!$A$2:$A$6228,'Thông tin về sản phẩm'!$AK$2:$AK$6228),"")</f>
        <v>8</v>
      </c>
      <c r="X12" t="str">
        <f>IFERROR(_xlfn.XLOOKUP($A12,'Thông tin về sản phẩm'!$A$2:$A$6228,'Thông tin về sản phẩm'!$AL$2:$AL$6228),"")</f>
        <v>MM</v>
      </c>
      <c r="Y12" t="str">
        <f>IFERROR(_xlfn.XLOOKUP($A12,'Thông tin về sản phẩm'!$A$2:$A$6228,'Thông tin về sản phẩm'!$AM$2:$AM$6228),"")</f>
        <v>MV_</v>
      </c>
      <c r="Z12" t="str">
        <f>IFERROR(_xlfn.XLOOKUP($A12,'Thông tin về sản phẩm'!$A$2:$A$6228,'Thông tin về sản phẩm'!$AY$2:$AY$6228),"")</f>
        <v>Gạch CER Ốp_Tường</v>
      </c>
      <c r="AA12" t="str">
        <f>IFERROR(_xlfn.XLOOKUP($A12,'Thông tin về sản phẩm'!$A$2:$A$6228,'Thông tin về sản phẩm'!$AZ$2:$AZ$6228),"")</f>
        <v>5. Cơ bản</v>
      </c>
    </row>
    <row r="13" spans="1:27" ht="15" customHeight="1" x14ac:dyDescent="0.45">
      <c r="A13">
        <v>10006305</v>
      </c>
      <c r="B13" t="s">
        <v>307</v>
      </c>
      <c r="C13" t="s">
        <v>305</v>
      </c>
      <c r="D13" t="s">
        <v>18</v>
      </c>
      <c r="E13" t="s">
        <v>298</v>
      </c>
      <c r="F13" t="s">
        <v>2295</v>
      </c>
      <c r="G13" s="46">
        <v>216000</v>
      </c>
      <c r="H13" s="46">
        <v>146900</v>
      </c>
      <c r="I13" s="46">
        <v>153400</v>
      </c>
      <c r="J13" s="47">
        <f t="shared" si="2"/>
        <v>139555</v>
      </c>
      <c r="K13" s="47">
        <f t="shared" si="3"/>
        <v>153400</v>
      </c>
      <c r="L13" s="48">
        <f t="shared" si="0"/>
        <v>0.31990740740740742</v>
      </c>
      <c r="M13" s="48">
        <f t="shared" si="1"/>
        <v>0.40808344198174706</v>
      </c>
      <c r="N13" t="str">
        <f>IFERROR(_xlfn.XLOOKUP($A13,'Thông tin về sản phẩm'!$A$2:$A$6228,'Thông tin về sản phẩm'!$F$2:$F$6228),"")</f>
        <v>GẠCH, CER 100x200, 1020ROCK012, Loại AA (L1)</v>
      </c>
      <c r="O13" t="str">
        <f>IFERROR(_xlfn.XLOOKUP($A13,'Thông tin về sản phẩm'!$A$2:$A$6228,'Thông tin về sản phẩm'!$S$2:$S$6228),"")</f>
        <v>ỐP_TƯỜNG</v>
      </c>
      <c r="P13" t="str">
        <f>IFERROR(_xlfn.XLOOKUP($A13,'Thông tin về sản phẩm'!$A$2:$A$6228,'Thông tin về sản phẩm'!$Y$2:$Y$6228),"")</f>
        <v>NÂU</v>
      </c>
      <c r="Q13" t="str">
        <f>IFERROR(_xlfn.XLOOKUP($A13,'Thông tin về sản phẩm'!$A$2:$A$6228,'Thông tin về sản phẩm'!$AA$2:$AA$6228),"")</f>
        <v>ĐẶC_THÙ</v>
      </c>
      <c r="R13" t="str">
        <f>IFERROR(_xlfn.XLOOKUP($A13,'Thông tin về sản phẩm'!$A$2:$A$6228,'Thông tin về sản phẩm'!$AC$2:$AC$6228),"")</f>
        <v>VÂN_ĐÁ</v>
      </c>
      <c r="S13">
        <f>IFERROR(_xlfn.XLOOKUP($A13,'Thông tin về sản phẩm'!$A$2:$A$6228,'Thông tin về sản phẩm'!$AD$2:$AD$6228),"")</f>
        <v>0.308</v>
      </c>
      <c r="T13" t="str">
        <f>IFERROR(_xlfn.XLOOKUP($A13,'Thông tin về sản phẩm'!$A$2:$A$6228,'Thông tin về sản phẩm'!$I$2:$I$6228),"")</f>
        <v>VIE</v>
      </c>
      <c r="U13">
        <f>IFERROR(_xlfn.XLOOKUP($A13,'Thông tin về sản phẩm'!$A$2:$A$6228,'Thông tin về sản phẩm'!$AI$2:$AI$6228),"")</f>
        <v>200</v>
      </c>
      <c r="V13">
        <f>IFERROR(_xlfn.XLOOKUP($A13,'Thông tin về sản phẩm'!$A$2:$A$6228,'Thông tin về sản phẩm'!$AJ$2:$AJ$6228),"")</f>
        <v>100</v>
      </c>
      <c r="W13">
        <f>IFERROR(_xlfn.XLOOKUP($A13,'Thông tin về sản phẩm'!$A$2:$A$6228,'Thông tin về sản phẩm'!$AK$2:$AK$6228),"")</f>
        <v>8</v>
      </c>
      <c r="X13" t="str">
        <f>IFERROR(_xlfn.XLOOKUP($A13,'Thông tin về sản phẩm'!$A$2:$A$6228,'Thông tin về sản phẩm'!$AL$2:$AL$6228),"")</f>
        <v>MM</v>
      </c>
      <c r="Y13" t="str">
        <f>IFERROR(_xlfn.XLOOKUP($A13,'Thông tin về sản phẩm'!$A$2:$A$6228,'Thông tin về sản phẩm'!$AM$2:$AM$6228),"")</f>
        <v>MV_</v>
      </c>
      <c r="Z13" t="str">
        <f>IFERROR(_xlfn.XLOOKUP($A13,'Thông tin về sản phẩm'!$A$2:$A$6228,'Thông tin về sản phẩm'!$AY$2:$AY$6228),"")</f>
        <v>Gạch CER Ốp_Tường</v>
      </c>
      <c r="AA13" t="str">
        <f>IFERROR(_xlfn.XLOOKUP($A13,'Thông tin về sản phẩm'!$A$2:$A$6228,'Thông tin về sản phẩm'!$AZ$2:$AZ$6228),"")</f>
        <v>5. Cơ bản</v>
      </c>
    </row>
    <row r="14" spans="1:27" ht="15" customHeight="1" x14ac:dyDescent="0.45">
      <c r="A14">
        <v>10006307</v>
      </c>
      <c r="B14" t="s">
        <v>304</v>
      </c>
      <c r="C14" t="s">
        <v>302</v>
      </c>
      <c r="D14" t="s">
        <v>18</v>
      </c>
      <c r="E14" t="s">
        <v>298</v>
      </c>
      <c r="F14" t="s">
        <v>2295</v>
      </c>
      <c r="G14" s="46">
        <v>216000</v>
      </c>
      <c r="H14" s="46">
        <v>146900</v>
      </c>
      <c r="I14" s="46">
        <v>153400</v>
      </c>
      <c r="J14" s="47">
        <f t="shared" si="2"/>
        <v>139555</v>
      </c>
      <c r="K14" s="47">
        <f t="shared" si="3"/>
        <v>153400</v>
      </c>
      <c r="L14" s="48">
        <f t="shared" si="0"/>
        <v>0.31990740740740742</v>
      </c>
      <c r="M14" s="48">
        <f t="shared" si="1"/>
        <v>0.40808344198174706</v>
      </c>
      <c r="N14" t="str">
        <f>IFERROR(_xlfn.XLOOKUP($A14,'Thông tin về sản phẩm'!$A$2:$A$6228,'Thông tin về sản phẩm'!$F$2:$F$6228),"")</f>
        <v>GẠCH, CER 100x200, 1020ROCK014, Loại AA (L1)</v>
      </c>
      <c r="O14" t="str">
        <f>IFERROR(_xlfn.XLOOKUP($A14,'Thông tin về sản phẩm'!$A$2:$A$6228,'Thông tin về sản phẩm'!$S$2:$S$6228),"")</f>
        <v>ỐP_TƯỜNG</v>
      </c>
      <c r="P14" t="str">
        <f>IFERROR(_xlfn.XLOOKUP($A14,'Thông tin về sản phẩm'!$A$2:$A$6228,'Thông tin về sản phẩm'!$Y$2:$Y$6228),"")</f>
        <v>NÂU</v>
      </c>
      <c r="Q14" t="str">
        <f>IFERROR(_xlfn.XLOOKUP($A14,'Thông tin về sản phẩm'!$A$2:$A$6228,'Thông tin về sản phẩm'!$AA$2:$AA$6228),"")</f>
        <v>ĐẶC_THÙ</v>
      </c>
      <c r="R14" t="str">
        <f>IFERROR(_xlfn.XLOOKUP($A14,'Thông tin về sản phẩm'!$A$2:$A$6228,'Thông tin về sản phẩm'!$AC$2:$AC$6228),"")</f>
        <v>VÂN_ĐÁ</v>
      </c>
      <c r="S14">
        <f>IFERROR(_xlfn.XLOOKUP($A14,'Thông tin về sản phẩm'!$A$2:$A$6228,'Thông tin về sản phẩm'!$AD$2:$AD$6228),"")</f>
        <v>0.308</v>
      </c>
      <c r="T14" t="str">
        <f>IFERROR(_xlfn.XLOOKUP($A14,'Thông tin về sản phẩm'!$A$2:$A$6228,'Thông tin về sản phẩm'!$I$2:$I$6228),"")</f>
        <v>VIE</v>
      </c>
      <c r="U14">
        <f>IFERROR(_xlfn.XLOOKUP($A14,'Thông tin về sản phẩm'!$A$2:$A$6228,'Thông tin về sản phẩm'!$AI$2:$AI$6228),"")</f>
        <v>200</v>
      </c>
      <c r="V14">
        <f>IFERROR(_xlfn.XLOOKUP($A14,'Thông tin về sản phẩm'!$A$2:$A$6228,'Thông tin về sản phẩm'!$AJ$2:$AJ$6228),"")</f>
        <v>100</v>
      </c>
      <c r="W14">
        <f>IFERROR(_xlfn.XLOOKUP($A14,'Thông tin về sản phẩm'!$A$2:$A$6228,'Thông tin về sản phẩm'!$AK$2:$AK$6228),"")</f>
        <v>8</v>
      </c>
      <c r="X14" t="str">
        <f>IFERROR(_xlfn.XLOOKUP($A14,'Thông tin về sản phẩm'!$A$2:$A$6228,'Thông tin về sản phẩm'!$AL$2:$AL$6228),"")</f>
        <v>MM</v>
      </c>
      <c r="Y14" t="str">
        <f>IFERROR(_xlfn.XLOOKUP($A14,'Thông tin về sản phẩm'!$A$2:$A$6228,'Thông tin về sản phẩm'!$AM$2:$AM$6228),"")</f>
        <v>MV_</v>
      </c>
      <c r="Z14" t="str">
        <f>IFERROR(_xlfn.XLOOKUP($A14,'Thông tin về sản phẩm'!$A$2:$A$6228,'Thông tin về sản phẩm'!$AY$2:$AY$6228),"")</f>
        <v>Gạch CER Ốp_Tường</v>
      </c>
      <c r="AA14" t="str">
        <f>IFERROR(_xlfn.XLOOKUP($A14,'Thông tin về sản phẩm'!$A$2:$A$6228,'Thông tin về sản phẩm'!$AZ$2:$AZ$6228),"")</f>
        <v>5. Cơ bản</v>
      </c>
    </row>
    <row r="15" spans="1:27" ht="15" customHeight="1" x14ac:dyDescent="0.45">
      <c r="A15">
        <v>10006308</v>
      </c>
      <c r="B15" t="s">
        <v>347</v>
      </c>
      <c r="C15" t="s">
        <v>345</v>
      </c>
      <c r="D15" t="s">
        <v>18</v>
      </c>
      <c r="E15" t="s">
        <v>298</v>
      </c>
      <c r="F15" t="s">
        <v>2295</v>
      </c>
      <c r="G15" s="46">
        <v>216000</v>
      </c>
      <c r="H15" s="46">
        <v>146900</v>
      </c>
      <c r="I15" s="46">
        <v>153400</v>
      </c>
      <c r="J15" s="47">
        <f t="shared" si="2"/>
        <v>139555</v>
      </c>
      <c r="K15" s="47">
        <f t="shared" si="3"/>
        <v>153400</v>
      </c>
      <c r="L15" s="48">
        <f t="shared" si="0"/>
        <v>0.31990740740740742</v>
      </c>
      <c r="M15" s="48">
        <f t="shared" si="1"/>
        <v>0.40808344198174706</v>
      </c>
      <c r="N15" t="str">
        <f>IFERROR(_xlfn.XLOOKUP($A15,'Thông tin về sản phẩm'!$A$2:$A$6228,'Thông tin về sản phẩm'!$F$2:$F$6228),"")</f>
        <v>GẠCH, CER 100x200, 1020ROCK015, Loại AA (L1)</v>
      </c>
      <c r="O15" t="str">
        <f>IFERROR(_xlfn.XLOOKUP($A15,'Thông tin về sản phẩm'!$A$2:$A$6228,'Thông tin về sản phẩm'!$S$2:$S$6228),"")</f>
        <v>ỐP_TƯỜNG</v>
      </c>
      <c r="P15" t="str">
        <f>IFERROR(_xlfn.XLOOKUP($A15,'Thông tin về sản phẩm'!$A$2:$A$6228,'Thông tin về sản phẩm'!$Y$2:$Y$6228),"")</f>
        <v>TRẮNG</v>
      </c>
      <c r="Q15" t="str">
        <f>IFERROR(_xlfn.XLOOKUP($A15,'Thông tin về sản phẩm'!$A$2:$A$6228,'Thông tin về sản phẩm'!$AA$2:$AA$6228),"")</f>
        <v>ĐẶC_THÙ</v>
      </c>
      <c r="R15" t="str">
        <f>IFERROR(_xlfn.XLOOKUP($A15,'Thông tin về sản phẩm'!$A$2:$A$6228,'Thông tin về sản phẩm'!$AC$2:$AC$6228),"")</f>
        <v>VÂN_ĐÁ</v>
      </c>
      <c r="S15">
        <f>IFERROR(_xlfn.XLOOKUP($A15,'Thông tin về sản phẩm'!$A$2:$A$6228,'Thông tin về sản phẩm'!$AD$2:$AD$6228),"")</f>
        <v>0.308</v>
      </c>
      <c r="T15" t="str">
        <f>IFERROR(_xlfn.XLOOKUP($A15,'Thông tin về sản phẩm'!$A$2:$A$6228,'Thông tin về sản phẩm'!$I$2:$I$6228),"")</f>
        <v>VIE</v>
      </c>
      <c r="U15">
        <f>IFERROR(_xlfn.XLOOKUP($A15,'Thông tin về sản phẩm'!$A$2:$A$6228,'Thông tin về sản phẩm'!$AI$2:$AI$6228),"")</f>
        <v>200</v>
      </c>
      <c r="V15">
        <f>IFERROR(_xlfn.XLOOKUP($A15,'Thông tin về sản phẩm'!$A$2:$A$6228,'Thông tin về sản phẩm'!$AJ$2:$AJ$6228),"")</f>
        <v>100</v>
      </c>
      <c r="W15">
        <f>IFERROR(_xlfn.XLOOKUP($A15,'Thông tin về sản phẩm'!$A$2:$A$6228,'Thông tin về sản phẩm'!$AK$2:$AK$6228),"")</f>
        <v>8</v>
      </c>
      <c r="X15" t="str">
        <f>IFERROR(_xlfn.XLOOKUP($A15,'Thông tin về sản phẩm'!$A$2:$A$6228,'Thông tin về sản phẩm'!$AL$2:$AL$6228),"")</f>
        <v>MM</v>
      </c>
      <c r="Y15" t="str">
        <f>IFERROR(_xlfn.XLOOKUP($A15,'Thông tin về sản phẩm'!$A$2:$A$6228,'Thông tin về sản phẩm'!$AM$2:$AM$6228),"")</f>
        <v>MV_</v>
      </c>
      <c r="Z15" t="str">
        <f>IFERROR(_xlfn.XLOOKUP($A15,'Thông tin về sản phẩm'!$A$2:$A$6228,'Thông tin về sản phẩm'!$AY$2:$AY$6228),"")</f>
        <v>Gạch CER Ốp_Tường</v>
      </c>
      <c r="AA15" t="str">
        <f>IFERROR(_xlfn.XLOOKUP($A15,'Thông tin về sản phẩm'!$A$2:$A$6228,'Thông tin về sản phẩm'!$AZ$2:$AZ$6228),"")</f>
        <v>5. Cơ bản</v>
      </c>
    </row>
    <row r="16" spans="1:27" ht="15" customHeight="1" x14ac:dyDescent="0.45">
      <c r="A16">
        <v>10000227</v>
      </c>
      <c r="B16" t="s">
        <v>23943</v>
      </c>
      <c r="C16" t="s">
        <v>2297</v>
      </c>
      <c r="D16" t="s">
        <v>18</v>
      </c>
      <c r="E16" t="s">
        <v>60</v>
      </c>
      <c r="F16" t="s">
        <v>2295</v>
      </c>
      <c r="G16" s="49">
        <v>100000</v>
      </c>
      <c r="H16" s="46">
        <v>52300</v>
      </c>
      <c r="I16" s="46">
        <v>54600</v>
      </c>
      <c r="J16" s="47">
        <f t="shared" si="2"/>
        <v>49685</v>
      </c>
      <c r="K16" s="47">
        <f t="shared" si="3"/>
        <v>54600</v>
      </c>
      <c r="L16" s="48">
        <f t="shared" si="0"/>
        <v>0.47699999999999998</v>
      </c>
      <c r="M16" s="48">
        <f t="shared" si="1"/>
        <v>0.83150183150183155</v>
      </c>
      <c r="N16" t="str">
        <f>IFERROR(_xlfn.XLOOKUP($A16,'Thông tin về sản phẩm'!$A$2:$A$6228,'Thông tin về sản phẩm'!$F$2:$F$6228),"")</f>
        <v>GẠCH, CER 200x200, 2020PALACE002, Loại A (L2)</v>
      </c>
      <c r="O16" t="str">
        <f>IFERROR(_xlfn.XLOOKUP($A16,'Thông tin về sản phẩm'!$A$2:$A$6228,'Thông tin về sản phẩm'!$S$2:$S$6228),"")</f>
        <v>LÁT_NỀN</v>
      </c>
      <c r="P16" t="str">
        <f>IFERROR(_xlfn.XLOOKUP($A16,'Thông tin về sản phẩm'!$A$2:$A$6228,'Thông tin về sản phẩm'!$Y$2:$Y$6228),"")</f>
        <v>PASTEL</v>
      </c>
      <c r="Q16" t="str">
        <f>IFERROR(_xlfn.XLOOKUP($A16,'Thông tin về sản phẩm'!$A$2:$A$6228,'Thông tin về sản phẩm'!$AA$2:$AA$6228),"")</f>
        <v>ĐẶC_THÙ</v>
      </c>
      <c r="R16" t="str">
        <f>IFERROR(_xlfn.XLOOKUP($A16,'Thông tin về sản phẩm'!$A$2:$A$6228,'Thông tin về sản phẩm'!$AC$2:$AC$6228),"")</f>
        <v>PASTEL</v>
      </c>
      <c r="S16">
        <f>IFERROR(_xlfn.XLOOKUP($A16,'Thông tin về sản phẩm'!$A$2:$A$6228,'Thông tin về sản phẩm'!$AD$2:$AD$6228),"")</f>
        <v>0.69199999999999995</v>
      </c>
      <c r="T16" t="str">
        <f>IFERROR(_xlfn.XLOOKUP($A16,'Thông tin về sản phẩm'!$A$2:$A$6228,'Thông tin về sản phẩm'!$I$2:$I$6228),"")</f>
        <v>VIE</v>
      </c>
      <c r="U16">
        <f>IFERROR(_xlfn.XLOOKUP($A16,'Thông tin về sản phẩm'!$A$2:$A$6228,'Thông tin về sản phẩm'!$AI$2:$AI$6228),"")</f>
        <v>200</v>
      </c>
      <c r="V16">
        <f>IFERROR(_xlfn.XLOOKUP($A16,'Thông tin về sản phẩm'!$A$2:$A$6228,'Thông tin về sản phẩm'!$AJ$2:$AJ$6228),"")</f>
        <v>200</v>
      </c>
      <c r="W16">
        <f>IFERROR(_xlfn.XLOOKUP($A16,'Thông tin về sản phẩm'!$A$2:$A$6228,'Thông tin về sản phẩm'!$AK$2:$AK$6228),"")</f>
        <v>6.9</v>
      </c>
      <c r="X16" t="str">
        <f>IFERROR(_xlfn.XLOOKUP($A16,'Thông tin về sản phẩm'!$A$2:$A$6228,'Thông tin về sản phẩm'!$AL$2:$AL$6228),"")</f>
        <v>MM</v>
      </c>
      <c r="Y16" t="str">
        <f>IFERROR(_xlfn.XLOOKUP($A16,'Thông tin về sản phẩm'!$A$2:$A$6228,'Thông tin về sản phẩm'!$AM$2:$AM$6228),"")</f>
        <v>BM</v>
      </c>
      <c r="Z16" t="str">
        <f>IFERROR(_xlfn.XLOOKUP($A16,'Thông tin về sản phẩm'!$A$2:$A$6228,'Thông tin về sản phẩm'!$AY$2:$AY$6228),"")</f>
        <v>Gạch CER Lát_Nền</v>
      </c>
      <c r="AA16" t="str">
        <f>IFERROR(_xlfn.XLOOKUP($A16,'Thông tin về sản phẩm'!$A$2:$A$6228,'Thông tin về sản phẩm'!$AZ$2:$AZ$6228),"")</f>
        <v/>
      </c>
    </row>
    <row r="17" spans="1:27" ht="15" customHeight="1" x14ac:dyDescent="0.45">
      <c r="A17">
        <v>10000045</v>
      </c>
      <c r="B17" t="s">
        <v>23944</v>
      </c>
      <c r="C17" t="s">
        <v>2298</v>
      </c>
      <c r="D17" t="s">
        <v>18</v>
      </c>
      <c r="E17" t="s">
        <v>60</v>
      </c>
      <c r="F17" t="s">
        <v>2295</v>
      </c>
      <c r="G17" s="46">
        <v>140000</v>
      </c>
      <c r="H17" s="46">
        <v>74600</v>
      </c>
      <c r="I17" s="46">
        <v>77900</v>
      </c>
      <c r="J17" s="47">
        <f t="shared" si="2"/>
        <v>70870</v>
      </c>
      <c r="K17" s="47">
        <f t="shared" si="3"/>
        <v>77900</v>
      </c>
      <c r="L17" s="48">
        <f>(G17-H17)/G17</f>
        <v>0.46714285714285714</v>
      </c>
      <c r="M17" s="48">
        <f t="shared" si="1"/>
        <v>0.79717586649550709</v>
      </c>
      <c r="N17" t="str">
        <f>IFERROR(_xlfn.XLOOKUP($A17,'Thông tin về sản phẩm'!$A$2:$A$6228,'Thông tin về sản phẩm'!$F$2:$F$6228),"")</f>
        <v>GẠCH, CER 200x200, 2020SQUARE002, Loại A (L2)</v>
      </c>
      <c r="O17" t="str">
        <f>IFERROR(_xlfn.XLOOKUP($A17,'Thông tin về sản phẩm'!$A$2:$A$6228,'Thông tin về sản phẩm'!$S$2:$S$6228),"")</f>
        <v>LÁT_NỀN</v>
      </c>
      <c r="P17" t="str">
        <f>IFERROR(_xlfn.XLOOKUP($A17,'Thông tin về sản phẩm'!$A$2:$A$6228,'Thông tin về sản phẩm'!$Y$2:$Y$6228),"")</f>
        <v>PASTEL</v>
      </c>
      <c r="Q17" t="str">
        <f>IFERROR(_xlfn.XLOOKUP($A17,'Thông tin về sản phẩm'!$A$2:$A$6228,'Thông tin về sản phẩm'!$AA$2:$AA$6228),"")</f>
        <v>ĐẶC_THÙ</v>
      </c>
      <c r="R17" t="str">
        <f>IFERROR(_xlfn.XLOOKUP($A17,'Thông tin về sản phẩm'!$A$2:$A$6228,'Thông tin về sản phẩm'!$AC$2:$AC$6228),"")</f>
        <v>HÌNH_HỌC</v>
      </c>
      <c r="S17">
        <f>IFERROR(_xlfn.XLOOKUP($A17,'Thông tin về sản phẩm'!$A$2:$A$6228,'Thông tin về sản phẩm'!$AD$2:$AD$6228),"")</f>
        <v>0.64800000000000002</v>
      </c>
      <c r="T17" t="str">
        <f>IFERROR(_xlfn.XLOOKUP($A17,'Thông tin về sản phẩm'!$A$2:$A$6228,'Thông tin về sản phẩm'!$I$2:$I$6228),"")</f>
        <v>VIE</v>
      </c>
      <c r="U17">
        <f>IFERROR(_xlfn.XLOOKUP($A17,'Thông tin về sản phẩm'!$A$2:$A$6228,'Thông tin về sản phẩm'!$AI$2:$AI$6228),"")</f>
        <v>200</v>
      </c>
      <c r="V17">
        <f>IFERROR(_xlfn.XLOOKUP($A17,'Thông tin về sản phẩm'!$A$2:$A$6228,'Thông tin về sản phẩm'!$AJ$2:$AJ$6228),"")</f>
        <v>200</v>
      </c>
      <c r="W17">
        <f>IFERROR(_xlfn.XLOOKUP($A17,'Thông tin về sản phẩm'!$A$2:$A$6228,'Thông tin về sản phẩm'!$AK$2:$AK$6228),"")</f>
        <v>6.9</v>
      </c>
      <c r="X17" t="str">
        <f>IFERROR(_xlfn.XLOOKUP($A17,'Thông tin về sản phẩm'!$A$2:$A$6228,'Thông tin về sản phẩm'!$AL$2:$AL$6228),"")</f>
        <v>MM</v>
      </c>
      <c r="Y17" t="str">
        <f>IFERROR(_xlfn.XLOOKUP($A17,'Thông tin về sản phẩm'!$A$2:$A$6228,'Thông tin về sản phẩm'!$AM$2:$AM$6228),"")</f>
        <v>BM</v>
      </c>
      <c r="Z17" t="str">
        <f>IFERROR(_xlfn.XLOOKUP($A17,'Thông tin về sản phẩm'!$A$2:$A$6228,'Thông tin về sản phẩm'!$AY$2:$AY$6228),"")</f>
        <v>Gạch CER Lát_Nền</v>
      </c>
      <c r="AA17" t="str">
        <f>IFERROR(_xlfn.XLOOKUP($A17,'Thông tin về sản phẩm'!$A$2:$A$6228,'Thông tin về sản phẩm'!$AZ$2:$AZ$6228),"")</f>
        <v/>
      </c>
    </row>
    <row r="18" spans="1:27" ht="15" customHeight="1" x14ac:dyDescent="0.45">
      <c r="A18">
        <v>10000293</v>
      </c>
      <c r="B18" t="s">
        <v>23946</v>
      </c>
      <c r="C18" t="s">
        <v>2299</v>
      </c>
      <c r="D18" t="s">
        <v>18</v>
      </c>
      <c r="E18" t="s">
        <v>60</v>
      </c>
      <c r="F18" t="s">
        <v>2295</v>
      </c>
      <c r="G18" s="46">
        <v>214000</v>
      </c>
      <c r="H18" s="46">
        <v>104000</v>
      </c>
      <c r="I18" s="46">
        <v>108500</v>
      </c>
      <c r="J18" s="47">
        <f t="shared" si="2"/>
        <v>98800</v>
      </c>
      <c r="K18" s="47">
        <f t="shared" si="3"/>
        <v>108500</v>
      </c>
      <c r="L18" s="48">
        <f t="shared" si="0"/>
        <v>0.51401869158878499</v>
      </c>
      <c r="M18" s="48">
        <f t="shared" si="1"/>
        <v>0.97235023041474655</v>
      </c>
      <c r="N18" t="str">
        <f>IFERROR(_xlfn.XLOOKUP($A18,'Thông tin về sản phẩm'!$A$2:$A$6228,'Thông tin về sản phẩm'!$F$2:$F$6228),"")</f>
        <v>GẠCH, CER 200x200, TL01, Loại A (L2)</v>
      </c>
      <c r="O18" t="str">
        <f>IFERROR(_xlfn.XLOOKUP($A18,'Thông tin về sản phẩm'!$A$2:$A$6228,'Thông tin về sản phẩm'!$S$2:$S$6228),"")</f>
        <v>ỐP_TƯỜNG</v>
      </c>
      <c r="P18" t="str">
        <f>IFERROR(_xlfn.XLOOKUP($A18,'Thông tin về sản phẩm'!$A$2:$A$6228,'Thông tin về sản phẩm'!$Y$2:$Y$6228),"")</f>
        <v>TRẮNG</v>
      </c>
      <c r="Q18" t="str">
        <f>IFERROR(_xlfn.XLOOKUP($A18,'Thông tin về sản phẩm'!$A$2:$A$6228,'Thông tin về sản phẩm'!$AA$2:$AA$6228),"")</f>
        <v>ĐẶC_THÙ</v>
      </c>
      <c r="R18" t="str">
        <f>IFERROR(_xlfn.XLOOKUP($A18,'Thông tin về sản phẩm'!$A$2:$A$6228,'Thông tin về sản phẩm'!$AC$2:$AC$6228),"")</f>
        <v>KHÔNG_HOA_VĂN</v>
      </c>
      <c r="S18">
        <f>IFERROR(_xlfn.XLOOKUP($A18,'Thông tin về sản phẩm'!$A$2:$A$6228,'Thông tin về sản phẩm'!$AD$2:$AD$6228),"")</f>
        <v>0.52</v>
      </c>
      <c r="T18" t="str">
        <f>IFERROR(_xlfn.XLOOKUP($A18,'Thông tin về sản phẩm'!$A$2:$A$6228,'Thông tin về sản phẩm'!$I$2:$I$6228),"")</f>
        <v>VIE</v>
      </c>
      <c r="U18">
        <f>IFERROR(_xlfn.XLOOKUP($A18,'Thông tin về sản phẩm'!$A$2:$A$6228,'Thông tin về sản phẩm'!$AI$2:$AI$6228),"")</f>
        <v>200</v>
      </c>
      <c r="V18">
        <f>IFERROR(_xlfn.XLOOKUP($A18,'Thông tin về sản phẩm'!$A$2:$A$6228,'Thông tin về sản phẩm'!$AJ$2:$AJ$6228),"")</f>
        <v>200</v>
      </c>
      <c r="W18">
        <f>IFERROR(_xlfn.XLOOKUP($A18,'Thông tin về sản phẩm'!$A$2:$A$6228,'Thông tin về sản phẩm'!$AK$2:$AK$6228),"")</f>
        <v>6.9</v>
      </c>
      <c r="X18" t="str">
        <f>IFERROR(_xlfn.XLOOKUP($A18,'Thông tin về sản phẩm'!$A$2:$A$6228,'Thông tin về sản phẩm'!$AL$2:$AL$6228),"")</f>
        <v>MM</v>
      </c>
      <c r="Y18" t="str">
        <f>IFERROR(_xlfn.XLOOKUP($A18,'Thông tin về sản phẩm'!$A$2:$A$6228,'Thông tin về sản phẩm'!$AM$2:$AM$6228),"")</f>
        <v>MV_</v>
      </c>
      <c r="Z18" t="str">
        <f>IFERROR(_xlfn.XLOOKUP($A18,'Thông tin về sản phẩm'!$A$2:$A$6228,'Thông tin về sản phẩm'!$AY$2:$AY$6228),"")</f>
        <v>Gạch CER Ốp_Tường</v>
      </c>
      <c r="AA18" t="str">
        <f>IFERROR(_xlfn.XLOOKUP($A18,'Thông tin về sản phẩm'!$A$2:$A$6228,'Thông tin về sản phẩm'!$AZ$2:$AZ$6228),"")</f>
        <v/>
      </c>
    </row>
    <row r="19" spans="1:27" ht="15" customHeight="1" x14ac:dyDescent="0.45">
      <c r="A19">
        <v>10000389</v>
      </c>
      <c r="B19" t="s">
        <v>616</v>
      </c>
      <c r="C19">
        <v>315201</v>
      </c>
      <c r="D19" t="s">
        <v>18</v>
      </c>
      <c r="E19" t="s">
        <v>613</v>
      </c>
      <c r="F19" t="s">
        <v>2295</v>
      </c>
      <c r="G19" s="46">
        <v>139001</v>
      </c>
      <c r="H19" s="46">
        <v>94500</v>
      </c>
      <c r="I19" s="46">
        <v>98700</v>
      </c>
      <c r="J19" s="47">
        <f t="shared" si="2"/>
        <v>89775</v>
      </c>
      <c r="K19" s="47">
        <f t="shared" si="3"/>
        <v>98700</v>
      </c>
      <c r="L19" s="48">
        <f t="shared" si="0"/>
        <v>0.32014877590808699</v>
      </c>
      <c r="M19" s="48">
        <f t="shared" si="1"/>
        <v>0.4083181357649443</v>
      </c>
      <c r="N19" t="str">
        <f>IFERROR(_xlfn.XLOOKUP($A19,'Thông tin về sản phẩm'!$A$2:$A$6228,'Thông tin về sản phẩm'!$F$2:$F$6228),"")</f>
        <v>GẠCH, CER 250x250, 5201, Loại AA (L1)</v>
      </c>
      <c r="O19" t="str">
        <f>IFERROR(_xlfn.XLOOKUP($A19,'Thông tin về sản phẩm'!$A$2:$A$6228,'Thông tin về sản phẩm'!$S$2:$S$6228),"")</f>
        <v>ỐP_TƯỜNG</v>
      </c>
      <c r="P19" t="str">
        <f>IFERROR(_xlfn.XLOOKUP($A19,'Thông tin về sản phẩm'!$A$2:$A$6228,'Thông tin về sản phẩm'!$Y$2:$Y$6228),"")</f>
        <v>TRẮNG</v>
      </c>
      <c r="Q19" t="str">
        <f>IFERROR(_xlfn.XLOOKUP($A19,'Thông tin về sản phẩm'!$A$2:$A$6228,'Thông tin về sản phẩm'!$AA$2:$AA$6228),"")</f>
        <v>ĐẶC_THÙ</v>
      </c>
      <c r="R19" t="str">
        <f>IFERROR(_xlfn.XLOOKUP($A19,'Thông tin về sản phẩm'!$A$2:$A$6228,'Thông tin về sản phẩm'!$AC$2:$AC$6228),"")</f>
        <v>KHÔNG_HOA_VĂN</v>
      </c>
      <c r="S19">
        <f>IFERROR(_xlfn.XLOOKUP($A19,'Thông tin về sản phẩm'!$A$2:$A$6228,'Thông tin về sản phẩm'!$AD$2:$AD$6228),"")</f>
        <v>0.83099999999999996</v>
      </c>
      <c r="T19" t="str">
        <f>IFERROR(_xlfn.XLOOKUP($A19,'Thông tin về sản phẩm'!$A$2:$A$6228,'Thông tin về sản phẩm'!$I$2:$I$6228),"")</f>
        <v>VIE</v>
      </c>
      <c r="U19">
        <f>IFERROR(_xlfn.XLOOKUP($A19,'Thông tin về sản phẩm'!$A$2:$A$6228,'Thông tin về sản phẩm'!$AI$2:$AI$6228),"")</f>
        <v>250</v>
      </c>
      <c r="V19">
        <f>IFERROR(_xlfn.XLOOKUP($A19,'Thông tin về sản phẩm'!$A$2:$A$6228,'Thông tin về sản phẩm'!$AJ$2:$AJ$6228),"")</f>
        <v>250</v>
      </c>
      <c r="W19">
        <f>IFERROR(_xlfn.XLOOKUP($A19,'Thông tin về sản phẩm'!$A$2:$A$6228,'Thông tin về sản phẩm'!$AK$2:$AK$6228),"")</f>
        <v>0</v>
      </c>
      <c r="X19" t="str">
        <f>IFERROR(_xlfn.XLOOKUP($A19,'Thông tin về sản phẩm'!$A$2:$A$6228,'Thông tin về sản phẩm'!$AL$2:$AL$6228),"")</f>
        <v>MM</v>
      </c>
      <c r="Y19" t="str">
        <f>IFERROR(_xlfn.XLOOKUP($A19,'Thông tin về sản phẩm'!$A$2:$A$6228,'Thông tin về sản phẩm'!$AM$2:$AM$6228),"")</f>
        <v>NSX</v>
      </c>
      <c r="Z19" t="str">
        <f>IFERROR(_xlfn.XLOOKUP($A19,'Thông tin về sản phẩm'!$A$2:$A$6228,'Thông tin về sản phẩm'!$AY$2:$AY$6228),"")</f>
        <v>Gạch CER Ốp_Tường</v>
      </c>
      <c r="AA19" t="str">
        <f>IFERROR(_xlfn.XLOOKUP($A19,'Thông tin về sản phẩm'!$A$2:$A$6228,'Thông tin về sản phẩm'!$AZ$2:$AZ$6228),"")</f>
        <v>5. Cơ bản</v>
      </c>
    </row>
    <row r="20" spans="1:27" ht="15" customHeight="1" x14ac:dyDescent="0.45">
      <c r="A20">
        <v>10000318</v>
      </c>
      <c r="B20" t="s">
        <v>626</v>
      </c>
      <c r="C20" t="s">
        <v>624</v>
      </c>
      <c r="D20" t="s">
        <v>18</v>
      </c>
      <c r="E20" t="s">
        <v>63</v>
      </c>
      <c r="F20" t="s">
        <v>2295</v>
      </c>
      <c r="G20" s="46">
        <v>138240</v>
      </c>
      <c r="H20" s="46">
        <v>94000</v>
      </c>
      <c r="I20" s="46">
        <v>98200</v>
      </c>
      <c r="J20" s="47">
        <f t="shared" si="2"/>
        <v>89300</v>
      </c>
      <c r="K20" s="47">
        <f t="shared" si="3"/>
        <v>98200</v>
      </c>
      <c r="L20" s="48">
        <f t="shared" si="0"/>
        <v>0.32002314814814814</v>
      </c>
      <c r="M20" s="48">
        <f t="shared" si="1"/>
        <v>0.40773930753564153</v>
      </c>
      <c r="N20" t="str">
        <f>IFERROR(_xlfn.XLOOKUP($A20,'Thông tin về sản phẩm'!$A$2:$A$6228,'Thông tin về sản phẩm'!$F$2:$F$6228),"")</f>
        <v>GẠCH, CER 250x400, 2540SEASON008, Loại AA (L1)</v>
      </c>
      <c r="O20" t="str">
        <f>IFERROR(_xlfn.XLOOKUP($A20,'Thông tin về sản phẩm'!$A$2:$A$6228,'Thông tin về sản phẩm'!$S$2:$S$6228),"")</f>
        <v>ỐP_TƯỜNG</v>
      </c>
      <c r="P20" t="str">
        <f>IFERROR(_xlfn.XLOOKUP($A20,'Thông tin về sản phẩm'!$A$2:$A$6228,'Thông tin về sản phẩm'!$Y$2:$Y$6228),"")</f>
        <v>PASTEL</v>
      </c>
      <c r="Q20" t="str">
        <f>IFERROR(_xlfn.XLOOKUP($A20,'Thông tin về sản phẩm'!$A$2:$A$6228,'Thông tin về sản phẩm'!$AA$2:$AA$6228),"")</f>
        <v>ĐẶC_THÙ</v>
      </c>
      <c r="R20" t="str">
        <f>IFERROR(_xlfn.XLOOKUP($A20,'Thông tin về sản phẩm'!$A$2:$A$6228,'Thông tin về sản phẩm'!$AC$2:$AC$6228),"")</f>
        <v>VÂN_MÂY</v>
      </c>
      <c r="S20">
        <f>IFERROR(_xlfn.XLOOKUP($A20,'Thông tin về sản phẩm'!$A$2:$A$6228,'Thông tin về sản phẩm'!$AD$2:$AD$6228),"")</f>
        <v>1.55</v>
      </c>
      <c r="T20" t="str">
        <f>IFERROR(_xlfn.XLOOKUP($A20,'Thông tin về sản phẩm'!$A$2:$A$6228,'Thông tin về sản phẩm'!$I$2:$I$6228),"")</f>
        <v>VIE</v>
      </c>
      <c r="U20">
        <f>IFERROR(_xlfn.XLOOKUP($A20,'Thông tin về sản phẩm'!$A$2:$A$6228,'Thông tin về sản phẩm'!$AI$2:$AI$6228),"")</f>
        <v>400</v>
      </c>
      <c r="V20">
        <f>IFERROR(_xlfn.XLOOKUP($A20,'Thông tin về sản phẩm'!$A$2:$A$6228,'Thông tin về sản phẩm'!$AJ$2:$AJ$6228),"")</f>
        <v>250</v>
      </c>
      <c r="W20">
        <f>IFERROR(_xlfn.XLOOKUP($A20,'Thông tin về sản phẩm'!$A$2:$A$6228,'Thông tin về sản phẩm'!$AK$2:$AK$6228),"")</f>
        <v>8.1999999999999993</v>
      </c>
      <c r="X20" t="str">
        <f>IFERROR(_xlfn.XLOOKUP($A20,'Thông tin về sản phẩm'!$A$2:$A$6228,'Thông tin về sản phẩm'!$AL$2:$AL$6228),"")</f>
        <v>MM</v>
      </c>
      <c r="Y20" t="str">
        <f>IFERROR(_xlfn.XLOOKUP($A20,'Thông tin về sản phẩm'!$A$2:$A$6228,'Thông tin về sản phẩm'!$AM$2:$AM$6228),"")</f>
        <v>BM</v>
      </c>
      <c r="Z20" t="str">
        <f>IFERROR(_xlfn.XLOOKUP($A20,'Thông tin về sản phẩm'!$A$2:$A$6228,'Thông tin về sản phẩm'!$AY$2:$AY$6228),"")</f>
        <v>Gạch CER Ốp_Tường</v>
      </c>
      <c r="AA20" t="str">
        <f>IFERROR(_xlfn.XLOOKUP($A20,'Thông tin về sản phẩm'!$A$2:$A$6228,'Thông tin về sản phẩm'!$AZ$2:$AZ$6228),"")</f>
        <v>5. Cơ bản</v>
      </c>
    </row>
    <row r="21" spans="1:27" ht="15" customHeight="1" x14ac:dyDescent="0.45">
      <c r="A21">
        <v>10000353</v>
      </c>
      <c r="B21" t="s">
        <v>623</v>
      </c>
      <c r="C21" t="s">
        <v>621</v>
      </c>
      <c r="D21" t="s">
        <v>18</v>
      </c>
      <c r="E21" t="s">
        <v>63</v>
      </c>
      <c r="F21" t="s">
        <v>2295</v>
      </c>
      <c r="G21" s="46">
        <v>158000</v>
      </c>
      <c r="H21" s="46">
        <v>107400</v>
      </c>
      <c r="I21" s="46">
        <v>112200</v>
      </c>
      <c r="J21" s="47">
        <f t="shared" si="2"/>
        <v>102030</v>
      </c>
      <c r="K21" s="47">
        <f t="shared" si="3"/>
        <v>112200</v>
      </c>
      <c r="L21" s="48">
        <f t="shared" si="0"/>
        <v>0.32025316455696201</v>
      </c>
      <c r="M21" s="48">
        <f t="shared" si="1"/>
        <v>0.40819964349376114</v>
      </c>
      <c r="N21" t="str">
        <f>IFERROR(_xlfn.XLOOKUP($A21,'Thông tin về sản phẩm'!$A$2:$A$6228,'Thông tin về sản phẩm'!$F$2:$F$6228),"")</f>
        <v>GẠCH, CER 250x400, VD2540LILY003, Loại AA (L1)</v>
      </c>
      <c r="O21" t="str">
        <f>IFERROR(_xlfn.XLOOKUP($A21,'Thông tin về sản phẩm'!$A$2:$A$6228,'Thông tin về sản phẩm'!$S$2:$S$6228),"")</f>
        <v>TRANG_TRÍ</v>
      </c>
      <c r="P21" t="str">
        <f>IFERROR(_xlfn.XLOOKUP($A21,'Thông tin về sản phẩm'!$A$2:$A$6228,'Thông tin về sản phẩm'!$Y$2:$Y$6228),"")</f>
        <v>PASTEL</v>
      </c>
      <c r="Q21" t="str">
        <f>IFERROR(_xlfn.XLOOKUP($A21,'Thông tin về sản phẩm'!$A$2:$A$6228,'Thông tin về sản phẩm'!$AA$2:$AA$6228),"")</f>
        <v>ĐẶC_THÙ</v>
      </c>
      <c r="R21" t="str">
        <f>IFERROR(_xlfn.XLOOKUP($A21,'Thông tin về sản phẩm'!$A$2:$A$6228,'Thông tin về sản phẩm'!$AC$2:$AC$6228),"")</f>
        <v>HOA_LÁ</v>
      </c>
      <c r="S21">
        <f>IFERROR(_xlfn.XLOOKUP($A21,'Thông tin về sản phẩm'!$A$2:$A$6228,'Thông tin về sản phẩm'!$AD$2:$AD$6228),"")</f>
        <v>1.55</v>
      </c>
      <c r="T21" t="str">
        <f>IFERROR(_xlfn.XLOOKUP($A21,'Thông tin về sản phẩm'!$A$2:$A$6228,'Thông tin về sản phẩm'!$I$2:$I$6228),"")</f>
        <v>VIE</v>
      </c>
      <c r="U21">
        <f>IFERROR(_xlfn.XLOOKUP($A21,'Thông tin về sản phẩm'!$A$2:$A$6228,'Thông tin về sản phẩm'!$AI$2:$AI$6228),"")</f>
        <v>400</v>
      </c>
      <c r="V21">
        <f>IFERROR(_xlfn.XLOOKUP($A21,'Thông tin về sản phẩm'!$A$2:$A$6228,'Thông tin về sản phẩm'!$AJ$2:$AJ$6228),"")</f>
        <v>250</v>
      </c>
      <c r="W21">
        <f>IFERROR(_xlfn.XLOOKUP($A21,'Thông tin về sản phẩm'!$A$2:$A$6228,'Thông tin về sản phẩm'!$AK$2:$AK$6228),"")</f>
        <v>8.1999999999999993</v>
      </c>
      <c r="X21" t="str">
        <f>IFERROR(_xlfn.XLOOKUP($A21,'Thông tin về sản phẩm'!$A$2:$A$6228,'Thông tin về sản phẩm'!$AL$2:$AL$6228),"")</f>
        <v>MM</v>
      </c>
      <c r="Y21" t="str">
        <f>IFERROR(_xlfn.XLOOKUP($A21,'Thông tin về sản phẩm'!$A$2:$A$6228,'Thông tin về sản phẩm'!$AM$2:$AM$6228),"")</f>
        <v>BM</v>
      </c>
      <c r="Z21" t="str">
        <f>IFERROR(_xlfn.XLOOKUP($A21,'Thông tin về sản phẩm'!$A$2:$A$6228,'Thông tin về sản phẩm'!$AY$2:$AY$6228),"")</f>
        <v>Gạch CER Trang_Trí</v>
      </c>
      <c r="AA21" t="str">
        <f>IFERROR(_xlfn.XLOOKUP($A21,'Thông tin về sản phẩm'!$A$2:$A$6228,'Thông tin về sản phẩm'!$AZ$2:$AZ$6228),"")</f>
        <v>5. Cơ bản</v>
      </c>
    </row>
    <row r="22" spans="1:27" ht="15" customHeight="1" x14ac:dyDescent="0.45">
      <c r="A22">
        <v>10000137</v>
      </c>
      <c r="B22" t="s">
        <v>648</v>
      </c>
      <c r="C22" t="s">
        <v>646</v>
      </c>
      <c r="D22" t="s">
        <v>18</v>
      </c>
      <c r="E22" t="s">
        <v>627</v>
      </c>
      <c r="F22" t="s">
        <v>2295</v>
      </c>
      <c r="G22" s="46">
        <v>227000</v>
      </c>
      <c r="H22" s="46">
        <v>154400</v>
      </c>
      <c r="I22" s="46">
        <v>161200</v>
      </c>
      <c r="J22" s="47">
        <f t="shared" si="2"/>
        <v>146680</v>
      </c>
      <c r="K22" s="47">
        <f t="shared" si="3"/>
        <v>161200</v>
      </c>
      <c r="L22" s="48">
        <f t="shared" si="0"/>
        <v>0.31982378854625548</v>
      </c>
      <c r="M22" s="48">
        <f t="shared" si="1"/>
        <v>0.40818858560794047</v>
      </c>
      <c r="N22" t="str">
        <f>IFERROR(_xlfn.XLOOKUP($A22,'Thông tin về sản phẩm'!$A$2:$A$6228,'Thông tin về sản phẩm'!$F$2:$F$6228),"")</f>
        <v>GẠCH, CER 250x600, 2560ANDES002, Loại AA (L1)</v>
      </c>
      <c r="O22" t="str">
        <f>IFERROR(_xlfn.XLOOKUP($A22,'Thông tin về sản phẩm'!$A$2:$A$6228,'Thông tin về sản phẩm'!$S$2:$S$6228),"")</f>
        <v>ỐP_TƯỜNG</v>
      </c>
      <c r="P22" t="str">
        <f>IFERROR(_xlfn.XLOOKUP($A22,'Thông tin về sản phẩm'!$A$2:$A$6228,'Thông tin về sản phẩm'!$Y$2:$Y$6228),"")</f>
        <v>XÁM</v>
      </c>
      <c r="Q22" t="str">
        <f>IFERROR(_xlfn.XLOOKUP($A22,'Thông tin về sản phẩm'!$A$2:$A$6228,'Thông tin về sản phẩm'!$AA$2:$AA$6228),"")</f>
        <v>ĐẶC_THÙ</v>
      </c>
      <c r="R22" t="str">
        <f>IFERROR(_xlfn.XLOOKUP($A22,'Thông tin về sản phẩm'!$A$2:$A$6228,'Thông tin về sản phẩm'!$AC$2:$AC$6228),"")</f>
        <v>VÂN_ĐÁ</v>
      </c>
      <c r="S22">
        <f>IFERROR(_xlfn.XLOOKUP($A22,'Thông tin về sản phẩm'!$A$2:$A$6228,'Thông tin về sản phẩm'!$AD$2:$AD$6228),"")</f>
        <v>2.3889999999999998</v>
      </c>
      <c r="T22" t="str">
        <f>IFERROR(_xlfn.XLOOKUP($A22,'Thông tin về sản phẩm'!$A$2:$A$6228,'Thông tin về sản phẩm'!$I$2:$I$6228),"")</f>
        <v>VIE</v>
      </c>
      <c r="U22">
        <f>IFERROR(_xlfn.XLOOKUP($A22,'Thông tin về sản phẩm'!$A$2:$A$6228,'Thông tin về sản phẩm'!$AI$2:$AI$6228),"")</f>
        <v>600</v>
      </c>
      <c r="V22">
        <f>IFERROR(_xlfn.XLOOKUP($A22,'Thông tin về sản phẩm'!$A$2:$A$6228,'Thông tin về sản phẩm'!$AJ$2:$AJ$6228),"")</f>
        <v>250</v>
      </c>
      <c r="W22">
        <f>IFERROR(_xlfn.XLOOKUP($A22,'Thông tin về sản phẩm'!$A$2:$A$6228,'Thông tin về sản phẩm'!$AK$2:$AK$6228),"")</f>
        <v>0</v>
      </c>
      <c r="X22" t="str">
        <f>IFERROR(_xlfn.XLOOKUP($A22,'Thông tin về sản phẩm'!$A$2:$A$6228,'Thông tin về sản phẩm'!$AL$2:$AL$6228),"")</f>
        <v>MM</v>
      </c>
      <c r="Y22" t="str">
        <f>IFERROR(_xlfn.XLOOKUP($A22,'Thông tin về sản phẩm'!$A$2:$A$6228,'Thông tin về sản phẩm'!$AM$2:$AM$6228),"")</f>
        <v>BM</v>
      </c>
      <c r="Z22" t="str">
        <f>IFERROR(_xlfn.XLOOKUP($A22,'Thông tin về sản phẩm'!$A$2:$A$6228,'Thông tin về sản phẩm'!$AY$2:$AY$6228),"")</f>
        <v>Gạch CER Ốp_Tường</v>
      </c>
      <c r="AA22" t="str">
        <f>IFERROR(_xlfn.XLOOKUP($A22,'Thông tin về sản phẩm'!$A$2:$A$6228,'Thông tin về sản phẩm'!$AZ$2:$AZ$6228),"")</f>
        <v>5. Cơ bản</v>
      </c>
    </row>
    <row r="23" spans="1:27" ht="15" customHeight="1" x14ac:dyDescent="0.45">
      <c r="A23">
        <v>10000408</v>
      </c>
      <c r="B23" t="s">
        <v>642</v>
      </c>
      <c r="C23" t="s">
        <v>640</v>
      </c>
      <c r="D23" t="s">
        <v>18</v>
      </c>
      <c r="E23" t="s">
        <v>627</v>
      </c>
      <c r="F23" t="s">
        <v>2295</v>
      </c>
      <c r="G23" s="46">
        <v>245000</v>
      </c>
      <c r="H23" s="46">
        <v>166600</v>
      </c>
      <c r="I23" s="46">
        <v>173900</v>
      </c>
      <c r="J23" s="47">
        <f t="shared" si="2"/>
        <v>158270</v>
      </c>
      <c r="K23" s="47">
        <f t="shared" si="3"/>
        <v>173900</v>
      </c>
      <c r="L23" s="48">
        <f t="shared" si="0"/>
        <v>0.32</v>
      </c>
      <c r="M23" s="48">
        <f t="shared" si="1"/>
        <v>0.40885566417481312</v>
      </c>
      <c r="N23" t="str">
        <f>IFERROR(_xlfn.XLOOKUP($A23,'Thông tin về sản phẩm'!$A$2:$A$6228,'Thông tin về sản phẩm'!$F$2:$F$6228),"")</f>
        <v>GẠCH, CER 250x600, 2560BLACK001, Loại AA (L1)</v>
      </c>
      <c r="O23" t="str">
        <f>IFERROR(_xlfn.XLOOKUP($A23,'Thông tin về sản phẩm'!$A$2:$A$6228,'Thông tin về sản phẩm'!$S$2:$S$6228),"")</f>
        <v>ỐP_TƯỜNG</v>
      </c>
      <c r="P23" t="str">
        <f>IFERROR(_xlfn.XLOOKUP($A23,'Thông tin về sản phẩm'!$A$2:$A$6228,'Thông tin về sản phẩm'!$Y$2:$Y$6228),"")</f>
        <v>ĐEN</v>
      </c>
      <c r="Q23" t="str">
        <f>IFERROR(_xlfn.XLOOKUP($A23,'Thông tin về sản phẩm'!$A$2:$A$6228,'Thông tin về sản phẩm'!$AA$2:$AA$6228),"")</f>
        <v>ĐẶC_THÙ</v>
      </c>
      <c r="R23" t="str">
        <f>IFERROR(_xlfn.XLOOKUP($A23,'Thông tin về sản phẩm'!$A$2:$A$6228,'Thông tin về sản phẩm'!$AC$2:$AC$6228),"")</f>
        <v>HÌNH_HỌC</v>
      </c>
      <c r="S23">
        <f>IFERROR(_xlfn.XLOOKUP($A23,'Thông tin về sản phẩm'!$A$2:$A$6228,'Thông tin về sản phẩm'!$AD$2:$AD$6228),"")</f>
        <v>2.39</v>
      </c>
      <c r="T23" t="str">
        <f>IFERROR(_xlfn.XLOOKUP($A23,'Thông tin về sản phẩm'!$A$2:$A$6228,'Thông tin về sản phẩm'!$I$2:$I$6228),"")</f>
        <v>VIE</v>
      </c>
      <c r="U23">
        <f>IFERROR(_xlfn.XLOOKUP($A23,'Thông tin về sản phẩm'!$A$2:$A$6228,'Thông tin về sản phẩm'!$AI$2:$AI$6228),"")</f>
        <v>600</v>
      </c>
      <c r="V23">
        <f>IFERROR(_xlfn.XLOOKUP($A23,'Thông tin về sản phẩm'!$A$2:$A$6228,'Thông tin về sản phẩm'!$AJ$2:$AJ$6228),"")</f>
        <v>250</v>
      </c>
      <c r="W23">
        <f>IFERROR(_xlfn.XLOOKUP($A23,'Thông tin về sản phẩm'!$A$2:$A$6228,'Thông tin về sản phẩm'!$AK$2:$AK$6228),"")</f>
        <v>0</v>
      </c>
      <c r="X23" t="str">
        <f>IFERROR(_xlfn.XLOOKUP($A23,'Thông tin về sản phẩm'!$A$2:$A$6228,'Thông tin về sản phẩm'!$AL$2:$AL$6228),"")</f>
        <v>MM</v>
      </c>
      <c r="Y23" t="str">
        <f>IFERROR(_xlfn.XLOOKUP($A23,'Thông tin về sản phẩm'!$A$2:$A$6228,'Thông tin về sản phẩm'!$AM$2:$AM$6228),"")</f>
        <v>NSX</v>
      </c>
      <c r="Z23" t="str">
        <f>IFERROR(_xlfn.XLOOKUP($A23,'Thông tin về sản phẩm'!$A$2:$A$6228,'Thông tin về sản phẩm'!$AY$2:$AY$6228),"")</f>
        <v>Gạch CER Ốp_Tường</v>
      </c>
      <c r="AA23" t="str">
        <f>IFERROR(_xlfn.XLOOKUP($A23,'Thông tin về sản phẩm'!$A$2:$A$6228,'Thông tin về sản phẩm'!$AZ$2:$AZ$6228),"")</f>
        <v>5. Cơ bản</v>
      </c>
    </row>
    <row r="24" spans="1:27" ht="15" customHeight="1" x14ac:dyDescent="0.45">
      <c r="A24">
        <v>10000191</v>
      </c>
      <c r="B24" t="s">
        <v>666</v>
      </c>
      <c r="C24" t="s">
        <v>664</v>
      </c>
      <c r="D24" t="s">
        <v>18</v>
      </c>
      <c r="E24" t="s">
        <v>627</v>
      </c>
      <c r="F24" t="s">
        <v>2295</v>
      </c>
      <c r="G24" s="46">
        <v>196000</v>
      </c>
      <c r="H24" s="46">
        <v>133300</v>
      </c>
      <c r="I24" s="46">
        <v>139200</v>
      </c>
      <c r="J24" s="47">
        <f t="shared" si="2"/>
        <v>126635</v>
      </c>
      <c r="K24" s="47">
        <f t="shared" si="3"/>
        <v>139200</v>
      </c>
      <c r="L24" s="48">
        <f t="shared" si="0"/>
        <v>0.31989795918367347</v>
      </c>
      <c r="M24" s="48">
        <f t="shared" si="1"/>
        <v>0.40804597701149425</v>
      </c>
      <c r="N24" t="str">
        <f>IFERROR(_xlfn.XLOOKUP($A24,'Thông tin về sản phẩm'!$A$2:$A$6228,'Thông tin về sản phẩm'!$F$2:$F$6228),"")</f>
        <v>GẠCH, CER 250x600, 2560HOIAN002, Loại AA (L1)</v>
      </c>
      <c r="O24" t="str">
        <f>IFERROR(_xlfn.XLOOKUP($A24,'Thông tin về sản phẩm'!$A$2:$A$6228,'Thông tin về sản phẩm'!$S$2:$S$6228),"")</f>
        <v>ỐP_TƯỜNG</v>
      </c>
      <c r="P24" t="str">
        <f>IFERROR(_xlfn.XLOOKUP($A24,'Thông tin về sản phẩm'!$A$2:$A$6228,'Thông tin về sản phẩm'!$Y$2:$Y$6228),"")</f>
        <v>XÁM</v>
      </c>
      <c r="Q24" t="str">
        <f>IFERROR(_xlfn.XLOOKUP($A24,'Thông tin về sản phẩm'!$A$2:$A$6228,'Thông tin về sản phẩm'!$AA$2:$AA$6228),"")</f>
        <v>ĐẶC_THÙ</v>
      </c>
      <c r="R24" t="str">
        <f>IFERROR(_xlfn.XLOOKUP($A24,'Thông tin về sản phẩm'!$A$2:$A$6228,'Thông tin về sản phẩm'!$AC$2:$AC$6228),"")</f>
        <v>HÌNH_HỌC</v>
      </c>
      <c r="S24">
        <f>IFERROR(_xlfn.XLOOKUP($A24,'Thông tin về sản phẩm'!$A$2:$A$6228,'Thông tin về sản phẩm'!$AD$2:$AD$6228),"")</f>
        <v>2.34</v>
      </c>
      <c r="T24" t="str">
        <f>IFERROR(_xlfn.XLOOKUP($A24,'Thông tin về sản phẩm'!$A$2:$A$6228,'Thông tin về sản phẩm'!$I$2:$I$6228),"")</f>
        <v>VIE</v>
      </c>
      <c r="U24">
        <f>IFERROR(_xlfn.XLOOKUP($A24,'Thông tin về sản phẩm'!$A$2:$A$6228,'Thông tin về sản phẩm'!$AI$2:$AI$6228),"")</f>
        <v>600</v>
      </c>
      <c r="V24">
        <f>IFERROR(_xlfn.XLOOKUP($A24,'Thông tin về sản phẩm'!$A$2:$A$6228,'Thông tin về sản phẩm'!$AJ$2:$AJ$6228),"")</f>
        <v>250</v>
      </c>
      <c r="W24">
        <f>IFERROR(_xlfn.XLOOKUP($A24,'Thông tin về sản phẩm'!$A$2:$A$6228,'Thông tin về sản phẩm'!$AK$2:$AK$6228),"")</f>
        <v>0</v>
      </c>
      <c r="X24" t="str">
        <f>IFERROR(_xlfn.XLOOKUP($A24,'Thông tin về sản phẩm'!$A$2:$A$6228,'Thông tin về sản phẩm'!$AL$2:$AL$6228),"")</f>
        <v>MM</v>
      </c>
      <c r="Y24" t="str">
        <f>IFERROR(_xlfn.XLOOKUP($A24,'Thông tin về sản phẩm'!$A$2:$A$6228,'Thông tin về sản phẩm'!$AM$2:$AM$6228),"")</f>
        <v>NSX</v>
      </c>
      <c r="Z24" t="str">
        <f>IFERROR(_xlfn.XLOOKUP($A24,'Thông tin về sản phẩm'!$A$2:$A$6228,'Thông tin về sản phẩm'!$AY$2:$AY$6228),"")</f>
        <v>Gạch CER Ốp_Tường</v>
      </c>
      <c r="AA24" t="str">
        <f>IFERROR(_xlfn.XLOOKUP($A24,'Thông tin về sản phẩm'!$A$2:$A$6228,'Thông tin về sản phẩm'!$AZ$2:$AZ$6228),"")</f>
        <v>5. Cơ bản</v>
      </c>
    </row>
    <row r="25" spans="1:27" ht="15" customHeight="1" x14ac:dyDescent="0.45">
      <c r="A25">
        <v>10000192</v>
      </c>
      <c r="B25" t="s">
        <v>645</v>
      </c>
      <c r="C25" t="s">
        <v>643</v>
      </c>
      <c r="D25" t="s">
        <v>18</v>
      </c>
      <c r="E25" t="s">
        <v>627</v>
      </c>
      <c r="F25" t="s">
        <v>2295</v>
      </c>
      <c r="G25" s="46">
        <v>196000</v>
      </c>
      <c r="H25" s="46">
        <v>133300</v>
      </c>
      <c r="I25" s="46">
        <v>139200</v>
      </c>
      <c r="J25" s="47">
        <f t="shared" si="2"/>
        <v>126635</v>
      </c>
      <c r="K25" s="47">
        <f t="shared" si="3"/>
        <v>139200</v>
      </c>
      <c r="L25" s="48">
        <f t="shared" si="0"/>
        <v>0.31989795918367347</v>
      </c>
      <c r="M25" s="48">
        <f t="shared" si="1"/>
        <v>0.40804597701149425</v>
      </c>
      <c r="N25" t="str">
        <f>IFERROR(_xlfn.XLOOKUP($A25,'Thông tin về sản phẩm'!$A$2:$A$6228,'Thông tin về sản phẩm'!$F$2:$F$6228),"")</f>
        <v>GẠCH, CER 250x600, 2560HOIAN003, Loại AA (L1)</v>
      </c>
      <c r="O25" t="str">
        <f>IFERROR(_xlfn.XLOOKUP($A25,'Thông tin về sản phẩm'!$A$2:$A$6228,'Thông tin về sản phẩm'!$S$2:$S$6228),"")</f>
        <v>ỐP_TƯỜNG</v>
      </c>
      <c r="P25" t="str">
        <f>IFERROR(_xlfn.XLOOKUP($A25,'Thông tin về sản phẩm'!$A$2:$A$6228,'Thông tin về sản phẩm'!$Y$2:$Y$6228),"")</f>
        <v>XÁM</v>
      </c>
      <c r="Q25" t="str">
        <f>IFERROR(_xlfn.XLOOKUP($A25,'Thông tin về sản phẩm'!$A$2:$A$6228,'Thông tin về sản phẩm'!$AA$2:$AA$6228),"")</f>
        <v>ĐẶC_THÙ</v>
      </c>
      <c r="R25" t="str">
        <f>IFERROR(_xlfn.XLOOKUP($A25,'Thông tin về sản phẩm'!$A$2:$A$6228,'Thông tin về sản phẩm'!$AC$2:$AC$6228),"")</f>
        <v>HÌNH_HỌC</v>
      </c>
      <c r="S25">
        <f>IFERROR(_xlfn.XLOOKUP($A25,'Thông tin về sản phẩm'!$A$2:$A$6228,'Thông tin về sản phẩm'!$AD$2:$AD$6228),"")</f>
        <v>2.34</v>
      </c>
      <c r="T25" t="str">
        <f>IFERROR(_xlfn.XLOOKUP($A25,'Thông tin về sản phẩm'!$A$2:$A$6228,'Thông tin về sản phẩm'!$I$2:$I$6228),"")</f>
        <v>VIE</v>
      </c>
      <c r="U25">
        <f>IFERROR(_xlfn.XLOOKUP($A25,'Thông tin về sản phẩm'!$A$2:$A$6228,'Thông tin về sản phẩm'!$AI$2:$AI$6228),"")</f>
        <v>600</v>
      </c>
      <c r="V25">
        <f>IFERROR(_xlfn.XLOOKUP($A25,'Thông tin về sản phẩm'!$A$2:$A$6228,'Thông tin về sản phẩm'!$AJ$2:$AJ$6228),"")</f>
        <v>250</v>
      </c>
      <c r="W25">
        <f>IFERROR(_xlfn.XLOOKUP($A25,'Thông tin về sản phẩm'!$A$2:$A$6228,'Thông tin về sản phẩm'!$AK$2:$AK$6228),"")</f>
        <v>0</v>
      </c>
      <c r="X25" t="str">
        <f>IFERROR(_xlfn.XLOOKUP($A25,'Thông tin về sản phẩm'!$A$2:$A$6228,'Thông tin về sản phẩm'!$AL$2:$AL$6228),"")</f>
        <v>MM</v>
      </c>
      <c r="Y25" t="str">
        <f>IFERROR(_xlfn.XLOOKUP($A25,'Thông tin về sản phẩm'!$A$2:$A$6228,'Thông tin về sản phẩm'!$AM$2:$AM$6228),"")</f>
        <v>NSX</v>
      </c>
      <c r="Z25" t="str">
        <f>IFERROR(_xlfn.XLOOKUP($A25,'Thông tin về sản phẩm'!$A$2:$A$6228,'Thông tin về sản phẩm'!$AY$2:$AY$6228),"")</f>
        <v>Gạch CER Ốp_Tường</v>
      </c>
      <c r="AA25" t="str">
        <f>IFERROR(_xlfn.XLOOKUP($A25,'Thông tin về sản phẩm'!$A$2:$A$6228,'Thông tin về sản phẩm'!$AZ$2:$AZ$6228),"")</f>
        <v>5. Cơ bản</v>
      </c>
    </row>
    <row r="26" spans="1:27" ht="15" customHeight="1" x14ac:dyDescent="0.45">
      <c r="A26">
        <v>10000011</v>
      </c>
      <c r="B26" t="s">
        <v>669</v>
      </c>
      <c r="C26" t="s">
        <v>667</v>
      </c>
      <c r="D26" t="s">
        <v>18</v>
      </c>
      <c r="E26" t="s">
        <v>627</v>
      </c>
      <c r="F26" t="s">
        <v>2295</v>
      </c>
      <c r="G26" s="46">
        <v>196000</v>
      </c>
      <c r="H26" s="46">
        <v>133300</v>
      </c>
      <c r="I26" s="46">
        <v>139200</v>
      </c>
      <c r="J26" s="47">
        <f t="shared" si="2"/>
        <v>126635</v>
      </c>
      <c r="K26" s="47">
        <f t="shared" si="3"/>
        <v>139200</v>
      </c>
      <c r="L26" s="48">
        <f t="shared" si="0"/>
        <v>0.31989795918367347</v>
      </c>
      <c r="M26" s="48">
        <f t="shared" si="1"/>
        <v>0.40804597701149425</v>
      </c>
      <c r="N26" t="str">
        <f>IFERROR(_xlfn.XLOOKUP($A26,'Thông tin về sản phẩm'!$A$2:$A$6228,'Thông tin về sản phẩm'!$F$2:$F$6228),"")</f>
        <v>GẠCH, CER 250x600, 2560LILY002, Loại AA (L1)</v>
      </c>
      <c r="O26" t="str">
        <f>IFERROR(_xlfn.XLOOKUP($A26,'Thông tin về sản phẩm'!$A$2:$A$6228,'Thông tin về sản phẩm'!$S$2:$S$6228),"")</f>
        <v>ỐP_TƯỜNG</v>
      </c>
      <c r="P26" t="str">
        <f>IFERROR(_xlfn.XLOOKUP($A26,'Thông tin về sản phẩm'!$A$2:$A$6228,'Thông tin về sản phẩm'!$Y$2:$Y$6228),"")</f>
        <v>KEM</v>
      </c>
      <c r="Q26" t="str">
        <f>IFERROR(_xlfn.XLOOKUP($A26,'Thông tin về sản phẩm'!$A$2:$A$6228,'Thông tin về sản phẩm'!$AA$2:$AA$6228),"")</f>
        <v>ĐẶC_THÙ</v>
      </c>
      <c r="R26" t="str">
        <f>IFERROR(_xlfn.XLOOKUP($A26,'Thông tin về sản phẩm'!$A$2:$A$6228,'Thông tin về sản phẩm'!$AC$2:$AC$6228),"")</f>
        <v>VÂN_ĐÁ</v>
      </c>
      <c r="S26">
        <f>IFERROR(_xlfn.XLOOKUP($A26,'Thông tin về sản phẩm'!$A$2:$A$6228,'Thông tin về sản phẩm'!$AD$2:$AD$6228),"")</f>
        <v>2.37</v>
      </c>
      <c r="T26" t="str">
        <f>IFERROR(_xlfn.XLOOKUP($A26,'Thông tin về sản phẩm'!$A$2:$A$6228,'Thông tin về sản phẩm'!$I$2:$I$6228),"")</f>
        <v>VIE</v>
      </c>
      <c r="U26">
        <f>IFERROR(_xlfn.XLOOKUP($A26,'Thông tin về sản phẩm'!$A$2:$A$6228,'Thông tin về sản phẩm'!$AI$2:$AI$6228),"")</f>
        <v>600</v>
      </c>
      <c r="V26">
        <f>IFERROR(_xlfn.XLOOKUP($A26,'Thông tin về sản phẩm'!$A$2:$A$6228,'Thông tin về sản phẩm'!$AJ$2:$AJ$6228),"")</f>
        <v>250</v>
      </c>
      <c r="W26">
        <f>IFERROR(_xlfn.XLOOKUP($A26,'Thông tin về sản phẩm'!$A$2:$A$6228,'Thông tin về sản phẩm'!$AK$2:$AK$6228),"")</f>
        <v>0</v>
      </c>
      <c r="X26" t="str">
        <f>IFERROR(_xlfn.XLOOKUP($A26,'Thông tin về sản phẩm'!$A$2:$A$6228,'Thông tin về sản phẩm'!$AL$2:$AL$6228),"")</f>
        <v>MM</v>
      </c>
      <c r="Y26" t="str">
        <f>IFERROR(_xlfn.XLOOKUP($A26,'Thông tin về sản phẩm'!$A$2:$A$6228,'Thông tin về sản phẩm'!$AM$2:$AM$6228),"")</f>
        <v>NSX</v>
      </c>
      <c r="Z26" t="str">
        <f>IFERROR(_xlfn.XLOOKUP($A26,'Thông tin về sản phẩm'!$A$2:$A$6228,'Thông tin về sản phẩm'!$AY$2:$AY$6228),"")</f>
        <v>Gạch CER Ốp_Tường</v>
      </c>
      <c r="AA26" t="str">
        <f>IFERROR(_xlfn.XLOOKUP($A26,'Thông tin về sản phẩm'!$A$2:$A$6228,'Thông tin về sản phẩm'!$AZ$2:$AZ$6228),"")</f>
        <v>5. Cơ bản</v>
      </c>
    </row>
    <row r="27" spans="1:27" ht="15" customHeight="1" x14ac:dyDescent="0.45">
      <c r="A27">
        <v>10000195</v>
      </c>
      <c r="B27" t="s">
        <v>651</v>
      </c>
      <c r="C27" t="s">
        <v>649</v>
      </c>
      <c r="D27" t="s">
        <v>18</v>
      </c>
      <c r="E27" t="s">
        <v>627</v>
      </c>
      <c r="F27" t="s">
        <v>2295</v>
      </c>
      <c r="G27" s="46">
        <v>196000</v>
      </c>
      <c r="H27" s="46">
        <v>133300</v>
      </c>
      <c r="I27" s="46">
        <v>139200</v>
      </c>
      <c r="J27" s="47">
        <f t="shared" si="2"/>
        <v>126635</v>
      </c>
      <c r="K27" s="47">
        <f t="shared" si="3"/>
        <v>139200</v>
      </c>
      <c r="L27" s="48">
        <f t="shared" si="0"/>
        <v>0.31989795918367347</v>
      </c>
      <c r="M27" s="48">
        <f t="shared" si="1"/>
        <v>0.40804597701149425</v>
      </c>
      <c r="N27" t="str">
        <f>IFERROR(_xlfn.XLOOKUP($A27,'Thông tin về sản phẩm'!$A$2:$A$6228,'Thông tin về sản phẩm'!$F$2:$F$6228),"")</f>
        <v>GẠCH, CER 250x600, 2560ROME002, Loại AA (L1)</v>
      </c>
      <c r="O27" t="str">
        <f>IFERROR(_xlfn.XLOOKUP($A27,'Thông tin về sản phẩm'!$A$2:$A$6228,'Thông tin về sản phẩm'!$S$2:$S$6228),"")</f>
        <v>ỐP_TƯỜNG</v>
      </c>
      <c r="P27" t="str">
        <f>IFERROR(_xlfn.XLOOKUP($A27,'Thông tin về sản phẩm'!$A$2:$A$6228,'Thông tin về sản phẩm'!$Y$2:$Y$6228),"")</f>
        <v>KEM</v>
      </c>
      <c r="Q27" t="str">
        <f>IFERROR(_xlfn.XLOOKUP($A27,'Thông tin về sản phẩm'!$A$2:$A$6228,'Thông tin về sản phẩm'!$AA$2:$AA$6228),"")</f>
        <v>ĐẶC_THÙ</v>
      </c>
      <c r="R27" t="str">
        <f>IFERROR(_xlfn.XLOOKUP($A27,'Thông tin về sản phẩm'!$A$2:$A$6228,'Thông tin về sản phẩm'!$AC$2:$AC$6228),"")</f>
        <v>VÂN_ĐÁ</v>
      </c>
      <c r="S27">
        <f>IFERROR(_xlfn.XLOOKUP($A27,'Thông tin về sản phẩm'!$A$2:$A$6228,'Thông tin về sản phẩm'!$AD$2:$AD$6228),"")</f>
        <v>2.3969999999999998</v>
      </c>
      <c r="T27" t="str">
        <f>IFERROR(_xlfn.XLOOKUP($A27,'Thông tin về sản phẩm'!$A$2:$A$6228,'Thông tin về sản phẩm'!$I$2:$I$6228),"")</f>
        <v>VIE</v>
      </c>
      <c r="U27">
        <f>IFERROR(_xlfn.XLOOKUP($A27,'Thông tin về sản phẩm'!$A$2:$A$6228,'Thông tin về sản phẩm'!$AI$2:$AI$6228),"")</f>
        <v>600</v>
      </c>
      <c r="V27">
        <f>IFERROR(_xlfn.XLOOKUP($A27,'Thông tin về sản phẩm'!$A$2:$A$6228,'Thông tin về sản phẩm'!$AJ$2:$AJ$6228),"")</f>
        <v>250</v>
      </c>
      <c r="W27">
        <f>IFERROR(_xlfn.XLOOKUP($A27,'Thông tin về sản phẩm'!$A$2:$A$6228,'Thông tin về sản phẩm'!$AK$2:$AK$6228),"")</f>
        <v>0</v>
      </c>
      <c r="X27" t="str">
        <f>IFERROR(_xlfn.XLOOKUP($A27,'Thông tin về sản phẩm'!$A$2:$A$6228,'Thông tin về sản phẩm'!$AL$2:$AL$6228),"")</f>
        <v>MM</v>
      </c>
      <c r="Y27" t="str">
        <f>IFERROR(_xlfn.XLOOKUP($A27,'Thông tin về sản phẩm'!$A$2:$A$6228,'Thông tin về sản phẩm'!$AM$2:$AM$6228),"")</f>
        <v>BM</v>
      </c>
      <c r="Z27" t="str">
        <f>IFERROR(_xlfn.XLOOKUP($A27,'Thông tin về sản phẩm'!$A$2:$A$6228,'Thông tin về sản phẩm'!$AY$2:$AY$6228),"")</f>
        <v>Gạch CER Ốp_Tường</v>
      </c>
      <c r="AA27" t="str">
        <f>IFERROR(_xlfn.XLOOKUP($A27,'Thông tin về sản phẩm'!$A$2:$A$6228,'Thông tin về sản phẩm'!$AZ$2:$AZ$6228),"")</f>
        <v>5. Cơ bản</v>
      </c>
    </row>
    <row r="28" spans="1:27" ht="15" customHeight="1" x14ac:dyDescent="0.45">
      <c r="A28">
        <v>10000012</v>
      </c>
      <c r="B28" t="s">
        <v>636</v>
      </c>
      <c r="C28" t="s">
        <v>634</v>
      </c>
      <c r="D28" t="s">
        <v>18</v>
      </c>
      <c r="E28" t="s">
        <v>627</v>
      </c>
      <c r="F28" t="s">
        <v>2295</v>
      </c>
      <c r="G28" s="46">
        <v>227000</v>
      </c>
      <c r="H28" s="46">
        <v>154400</v>
      </c>
      <c r="I28" s="46">
        <v>161200</v>
      </c>
      <c r="J28" s="47">
        <f t="shared" si="2"/>
        <v>146680</v>
      </c>
      <c r="K28" s="47">
        <f t="shared" si="3"/>
        <v>161200</v>
      </c>
      <c r="L28" s="48">
        <f t="shared" si="0"/>
        <v>0.31982378854625548</v>
      </c>
      <c r="M28" s="48">
        <f t="shared" si="1"/>
        <v>0.40818858560794047</v>
      </c>
      <c r="N28" t="str">
        <f>IFERROR(_xlfn.XLOOKUP($A28,'Thông tin về sản phẩm'!$A$2:$A$6228,'Thông tin về sản phẩm'!$F$2:$F$6228),"")</f>
        <v>GẠCH, CER 250x600, 2560TIENSA001, Loại AA (L1)</v>
      </c>
      <c r="O28" t="str">
        <f>IFERROR(_xlfn.XLOOKUP($A28,'Thông tin về sản phẩm'!$A$2:$A$6228,'Thông tin về sản phẩm'!$S$2:$S$6228),"")</f>
        <v>ỐP_TƯỜNG</v>
      </c>
      <c r="P28" t="str">
        <f>IFERROR(_xlfn.XLOOKUP($A28,'Thông tin về sản phẩm'!$A$2:$A$6228,'Thông tin về sản phẩm'!$Y$2:$Y$6228),"")</f>
        <v>KEM</v>
      </c>
      <c r="Q28" t="str">
        <f>IFERROR(_xlfn.XLOOKUP($A28,'Thông tin về sản phẩm'!$A$2:$A$6228,'Thông tin về sản phẩm'!$AA$2:$AA$6228),"")</f>
        <v>ĐẶC_THÙ</v>
      </c>
      <c r="R28" t="str">
        <f>IFERROR(_xlfn.XLOOKUP($A28,'Thông tin về sản phẩm'!$A$2:$A$6228,'Thông tin về sản phẩm'!$AC$2:$AC$6228),"")</f>
        <v>VÂN_CÁT</v>
      </c>
      <c r="S28">
        <f>IFERROR(_xlfn.XLOOKUP($A28,'Thông tin về sản phẩm'!$A$2:$A$6228,'Thông tin về sản phẩm'!$AD$2:$AD$6228),"")</f>
        <v>2.3860000000000001</v>
      </c>
      <c r="T28" t="str">
        <f>IFERROR(_xlfn.XLOOKUP($A28,'Thông tin về sản phẩm'!$A$2:$A$6228,'Thông tin về sản phẩm'!$I$2:$I$6228),"")</f>
        <v>VIE</v>
      </c>
      <c r="U28">
        <f>IFERROR(_xlfn.XLOOKUP($A28,'Thông tin về sản phẩm'!$A$2:$A$6228,'Thông tin về sản phẩm'!$AI$2:$AI$6228),"")</f>
        <v>600</v>
      </c>
      <c r="V28">
        <f>IFERROR(_xlfn.XLOOKUP($A28,'Thông tin về sản phẩm'!$A$2:$A$6228,'Thông tin về sản phẩm'!$AJ$2:$AJ$6228),"")</f>
        <v>250</v>
      </c>
      <c r="W28">
        <f>IFERROR(_xlfn.XLOOKUP($A28,'Thông tin về sản phẩm'!$A$2:$A$6228,'Thông tin về sản phẩm'!$AK$2:$AK$6228),"")</f>
        <v>0</v>
      </c>
      <c r="X28" t="str">
        <f>IFERROR(_xlfn.XLOOKUP($A28,'Thông tin về sản phẩm'!$A$2:$A$6228,'Thông tin về sản phẩm'!$AL$2:$AL$6228),"")</f>
        <v>MM</v>
      </c>
      <c r="Y28" t="str">
        <f>IFERROR(_xlfn.XLOOKUP($A28,'Thông tin về sản phẩm'!$A$2:$A$6228,'Thông tin về sản phẩm'!$AM$2:$AM$6228),"")</f>
        <v>BM</v>
      </c>
      <c r="Z28" t="str">
        <f>IFERROR(_xlfn.XLOOKUP($A28,'Thông tin về sản phẩm'!$A$2:$A$6228,'Thông tin về sản phẩm'!$AY$2:$AY$6228),"")</f>
        <v>Gạch CER Ốp_Tường</v>
      </c>
      <c r="AA28" t="str">
        <f>IFERROR(_xlfn.XLOOKUP($A28,'Thông tin về sản phẩm'!$A$2:$A$6228,'Thông tin về sản phẩm'!$AZ$2:$AZ$6228),"")</f>
        <v>5. Cơ bản</v>
      </c>
    </row>
    <row r="29" spans="1:27" ht="15" customHeight="1" x14ac:dyDescent="0.45">
      <c r="A29">
        <v>10000322</v>
      </c>
      <c r="B29" t="s">
        <v>630</v>
      </c>
      <c r="C29" t="s">
        <v>628</v>
      </c>
      <c r="D29" t="s">
        <v>18</v>
      </c>
      <c r="E29" t="s">
        <v>627</v>
      </c>
      <c r="F29" t="s">
        <v>2295</v>
      </c>
      <c r="G29" s="46">
        <v>227000</v>
      </c>
      <c r="H29" s="46">
        <v>154400</v>
      </c>
      <c r="I29" s="46">
        <v>161200</v>
      </c>
      <c r="J29" s="47">
        <f t="shared" si="2"/>
        <v>146680</v>
      </c>
      <c r="K29" s="47">
        <f t="shared" si="3"/>
        <v>161200</v>
      </c>
      <c r="L29" s="48">
        <f t="shared" si="0"/>
        <v>0.31982378854625548</v>
      </c>
      <c r="M29" s="48">
        <f t="shared" si="1"/>
        <v>0.40818858560794047</v>
      </c>
      <c r="N29" t="str">
        <f>IFERROR(_xlfn.XLOOKUP($A29,'Thông tin về sản phẩm'!$A$2:$A$6228,'Thông tin về sản phẩm'!$F$2:$F$6228),"")</f>
        <v>GẠCH, CER 250x600, 2560TIENSA003, Loại AA (L1)</v>
      </c>
      <c r="O29" t="str">
        <f>IFERROR(_xlfn.XLOOKUP($A29,'Thông tin về sản phẩm'!$A$2:$A$6228,'Thông tin về sản phẩm'!$S$2:$S$6228),"")</f>
        <v>ỐP_TƯỜNG</v>
      </c>
      <c r="P29" t="str">
        <f>IFERROR(_xlfn.XLOOKUP($A29,'Thông tin về sản phẩm'!$A$2:$A$6228,'Thông tin về sản phẩm'!$Y$2:$Y$6228),"")</f>
        <v>XÁM</v>
      </c>
      <c r="Q29" t="str">
        <f>IFERROR(_xlfn.XLOOKUP($A29,'Thông tin về sản phẩm'!$A$2:$A$6228,'Thông tin về sản phẩm'!$AA$2:$AA$6228),"")</f>
        <v>ĐẶC_THÙ</v>
      </c>
      <c r="R29" t="str">
        <f>IFERROR(_xlfn.XLOOKUP($A29,'Thông tin về sản phẩm'!$A$2:$A$6228,'Thông tin về sản phẩm'!$AC$2:$AC$6228),"")</f>
        <v>VÂN_CÁT</v>
      </c>
      <c r="S29">
        <f>IFERROR(_xlfn.XLOOKUP($A29,'Thông tin về sản phẩm'!$A$2:$A$6228,'Thông tin về sản phẩm'!$AD$2:$AD$6228),"")</f>
        <v>2.3929999999999998</v>
      </c>
      <c r="T29" t="str">
        <f>IFERROR(_xlfn.XLOOKUP($A29,'Thông tin về sản phẩm'!$A$2:$A$6228,'Thông tin về sản phẩm'!$I$2:$I$6228),"")</f>
        <v>VIE</v>
      </c>
      <c r="U29">
        <f>IFERROR(_xlfn.XLOOKUP($A29,'Thông tin về sản phẩm'!$A$2:$A$6228,'Thông tin về sản phẩm'!$AI$2:$AI$6228),"")</f>
        <v>600</v>
      </c>
      <c r="V29">
        <f>IFERROR(_xlfn.XLOOKUP($A29,'Thông tin về sản phẩm'!$A$2:$A$6228,'Thông tin về sản phẩm'!$AJ$2:$AJ$6228),"")</f>
        <v>250</v>
      </c>
      <c r="W29">
        <f>IFERROR(_xlfn.XLOOKUP($A29,'Thông tin về sản phẩm'!$A$2:$A$6228,'Thông tin về sản phẩm'!$AK$2:$AK$6228),"")</f>
        <v>0</v>
      </c>
      <c r="X29" t="str">
        <f>IFERROR(_xlfn.XLOOKUP($A29,'Thông tin về sản phẩm'!$A$2:$A$6228,'Thông tin về sản phẩm'!$AL$2:$AL$6228),"")</f>
        <v>MM</v>
      </c>
      <c r="Y29" t="str">
        <f>IFERROR(_xlfn.XLOOKUP($A29,'Thông tin về sản phẩm'!$A$2:$A$6228,'Thông tin về sản phẩm'!$AM$2:$AM$6228),"")</f>
        <v>NSX</v>
      </c>
      <c r="Z29" t="str">
        <f>IFERROR(_xlfn.XLOOKUP($A29,'Thông tin về sản phẩm'!$A$2:$A$6228,'Thông tin về sản phẩm'!$AY$2:$AY$6228),"")</f>
        <v>Gạch CER Ốp_Tường</v>
      </c>
      <c r="AA29" t="str">
        <f>IFERROR(_xlfn.XLOOKUP($A29,'Thông tin về sản phẩm'!$A$2:$A$6228,'Thông tin về sản phẩm'!$AZ$2:$AZ$6228),"")</f>
        <v>5. Cơ bản</v>
      </c>
    </row>
    <row r="30" spans="1:27" ht="15" customHeight="1" x14ac:dyDescent="0.45">
      <c r="A30">
        <v>10000374</v>
      </c>
      <c r="B30" t="s">
        <v>639</v>
      </c>
      <c r="C30" t="s">
        <v>637</v>
      </c>
      <c r="D30" t="s">
        <v>18</v>
      </c>
      <c r="E30" t="s">
        <v>627</v>
      </c>
      <c r="F30" t="s">
        <v>2295</v>
      </c>
      <c r="G30" s="46">
        <v>196001</v>
      </c>
      <c r="H30" s="46">
        <v>133300</v>
      </c>
      <c r="I30" s="46">
        <v>139200</v>
      </c>
      <c r="J30" s="47">
        <f t="shared" si="2"/>
        <v>126635</v>
      </c>
      <c r="K30" s="47">
        <f t="shared" si="3"/>
        <v>139200</v>
      </c>
      <c r="L30" s="48">
        <f t="shared" si="0"/>
        <v>0.31990142907434144</v>
      </c>
      <c r="M30" s="48">
        <f t="shared" si="1"/>
        <v>0.40805316091954025</v>
      </c>
      <c r="N30" t="str">
        <f>IFERROR(_xlfn.XLOOKUP($A30,'Thông tin về sản phẩm'!$A$2:$A$6228,'Thông tin về sản phẩm'!$F$2:$F$6228),"")</f>
        <v>GẠCH, CER 250x600, 2560TIENSA006, Loại AA (L1)</v>
      </c>
      <c r="O30" t="str">
        <f>IFERROR(_xlfn.XLOOKUP($A30,'Thông tin về sản phẩm'!$A$2:$A$6228,'Thông tin về sản phẩm'!$S$2:$S$6228),"")</f>
        <v>ỐP_TƯỜNG</v>
      </c>
      <c r="P30" t="str">
        <f>IFERROR(_xlfn.XLOOKUP($A30,'Thông tin về sản phẩm'!$A$2:$A$6228,'Thông tin về sản phẩm'!$Y$2:$Y$6228),"")</f>
        <v>KEM</v>
      </c>
      <c r="Q30" t="str">
        <f>IFERROR(_xlfn.XLOOKUP($A30,'Thông tin về sản phẩm'!$A$2:$A$6228,'Thông tin về sản phẩm'!$AA$2:$AA$6228),"")</f>
        <v>ĐẶC_THÙ</v>
      </c>
      <c r="R30" t="str">
        <f>IFERROR(_xlfn.XLOOKUP($A30,'Thông tin về sản phẩm'!$A$2:$A$6228,'Thông tin về sản phẩm'!$AC$2:$AC$6228),"")</f>
        <v>HÌNH_HỌC</v>
      </c>
      <c r="S30">
        <f>IFERROR(_xlfn.XLOOKUP($A30,'Thông tin về sản phẩm'!$A$2:$A$6228,'Thông tin về sản phẩm'!$AD$2:$AD$6228),"")</f>
        <v>2.367</v>
      </c>
      <c r="T30" t="str">
        <f>IFERROR(_xlfn.XLOOKUP($A30,'Thông tin về sản phẩm'!$A$2:$A$6228,'Thông tin về sản phẩm'!$I$2:$I$6228),"")</f>
        <v>VIE</v>
      </c>
      <c r="U30">
        <f>IFERROR(_xlfn.XLOOKUP($A30,'Thông tin về sản phẩm'!$A$2:$A$6228,'Thông tin về sản phẩm'!$AI$2:$AI$6228),"")</f>
        <v>600</v>
      </c>
      <c r="V30">
        <f>IFERROR(_xlfn.XLOOKUP($A30,'Thông tin về sản phẩm'!$A$2:$A$6228,'Thông tin về sản phẩm'!$AJ$2:$AJ$6228),"")</f>
        <v>250</v>
      </c>
      <c r="W30">
        <f>IFERROR(_xlfn.XLOOKUP($A30,'Thông tin về sản phẩm'!$A$2:$A$6228,'Thông tin về sản phẩm'!$AK$2:$AK$6228),"")</f>
        <v>0</v>
      </c>
      <c r="X30" t="str">
        <f>IFERROR(_xlfn.XLOOKUP($A30,'Thông tin về sản phẩm'!$A$2:$A$6228,'Thông tin về sản phẩm'!$AL$2:$AL$6228),"")</f>
        <v>MM</v>
      </c>
      <c r="Y30" t="str">
        <f>IFERROR(_xlfn.XLOOKUP($A30,'Thông tin về sản phẩm'!$A$2:$A$6228,'Thông tin về sản phẩm'!$AM$2:$AM$6228),"")</f>
        <v>BM</v>
      </c>
      <c r="Z30" t="str">
        <f>IFERROR(_xlfn.XLOOKUP($A30,'Thông tin về sản phẩm'!$A$2:$A$6228,'Thông tin về sản phẩm'!$AY$2:$AY$6228),"")</f>
        <v>Gạch CER Ốp_Tường</v>
      </c>
      <c r="AA30" t="str">
        <f>IFERROR(_xlfn.XLOOKUP($A30,'Thông tin về sản phẩm'!$A$2:$A$6228,'Thông tin về sản phẩm'!$AZ$2:$AZ$6228),"")</f>
        <v>5. Cơ bản</v>
      </c>
    </row>
    <row r="31" spans="1:27" ht="15" customHeight="1" x14ac:dyDescent="0.45">
      <c r="A31">
        <v>10000375</v>
      </c>
      <c r="B31" t="s">
        <v>660</v>
      </c>
      <c r="C31" t="s">
        <v>658</v>
      </c>
      <c r="D31" t="s">
        <v>18</v>
      </c>
      <c r="E31" t="s">
        <v>627</v>
      </c>
      <c r="F31" t="s">
        <v>2295</v>
      </c>
      <c r="G31" s="46">
        <v>227000</v>
      </c>
      <c r="H31" s="46">
        <v>154400</v>
      </c>
      <c r="I31" s="46">
        <v>161200</v>
      </c>
      <c r="J31" s="47">
        <f t="shared" si="2"/>
        <v>146680</v>
      </c>
      <c r="K31" s="47">
        <f t="shared" si="3"/>
        <v>161200</v>
      </c>
      <c r="L31" s="48">
        <f t="shared" si="0"/>
        <v>0.31982378854625548</v>
      </c>
      <c r="M31" s="48">
        <f t="shared" si="1"/>
        <v>0.40818858560794047</v>
      </c>
      <c r="N31" t="str">
        <f>IFERROR(_xlfn.XLOOKUP($A31,'Thông tin về sản phẩm'!$A$2:$A$6228,'Thông tin về sản phẩm'!$F$2:$F$6228),"")</f>
        <v>GẠCH, CER 250x600, 2560TIENSA007, Loại AA (L1)</v>
      </c>
      <c r="O31" t="str">
        <f>IFERROR(_xlfn.XLOOKUP($A31,'Thông tin về sản phẩm'!$A$2:$A$6228,'Thông tin về sản phẩm'!$S$2:$S$6228),"")</f>
        <v>ỐP_TƯỜNG</v>
      </c>
      <c r="P31" t="str">
        <f>IFERROR(_xlfn.XLOOKUP($A31,'Thông tin về sản phẩm'!$A$2:$A$6228,'Thông tin về sản phẩm'!$Y$2:$Y$6228),"")</f>
        <v>NÂU</v>
      </c>
      <c r="Q31" t="str">
        <f>IFERROR(_xlfn.XLOOKUP($A31,'Thông tin về sản phẩm'!$A$2:$A$6228,'Thông tin về sản phẩm'!$AA$2:$AA$6228),"")</f>
        <v>ĐẶC_THÙ</v>
      </c>
      <c r="R31" t="str">
        <f>IFERROR(_xlfn.XLOOKUP($A31,'Thông tin về sản phẩm'!$A$2:$A$6228,'Thông tin về sản phẩm'!$AC$2:$AC$6228),"")</f>
        <v>HÌNH_HỌC</v>
      </c>
      <c r="S31">
        <f>IFERROR(_xlfn.XLOOKUP($A31,'Thông tin về sản phẩm'!$A$2:$A$6228,'Thông tin về sản phẩm'!$AD$2:$AD$6228),"")</f>
        <v>2.403</v>
      </c>
      <c r="T31" t="str">
        <f>IFERROR(_xlfn.XLOOKUP($A31,'Thông tin về sản phẩm'!$A$2:$A$6228,'Thông tin về sản phẩm'!$I$2:$I$6228),"")</f>
        <v>VIE</v>
      </c>
      <c r="U31">
        <f>IFERROR(_xlfn.XLOOKUP($A31,'Thông tin về sản phẩm'!$A$2:$A$6228,'Thông tin về sản phẩm'!$AI$2:$AI$6228),"")</f>
        <v>600</v>
      </c>
      <c r="V31">
        <f>IFERROR(_xlfn.XLOOKUP($A31,'Thông tin về sản phẩm'!$A$2:$A$6228,'Thông tin về sản phẩm'!$AJ$2:$AJ$6228),"")</f>
        <v>250</v>
      </c>
      <c r="W31">
        <f>IFERROR(_xlfn.XLOOKUP($A31,'Thông tin về sản phẩm'!$A$2:$A$6228,'Thông tin về sản phẩm'!$AK$2:$AK$6228),"")</f>
        <v>0</v>
      </c>
      <c r="X31" t="str">
        <f>IFERROR(_xlfn.XLOOKUP($A31,'Thông tin về sản phẩm'!$A$2:$A$6228,'Thông tin về sản phẩm'!$AL$2:$AL$6228),"")</f>
        <v>MM</v>
      </c>
      <c r="Y31" t="str">
        <f>IFERROR(_xlfn.XLOOKUP($A31,'Thông tin về sản phẩm'!$A$2:$A$6228,'Thông tin về sản phẩm'!$AM$2:$AM$6228),"")</f>
        <v>NSX</v>
      </c>
      <c r="Z31" t="str">
        <f>IFERROR(_xlfn.XLOOKUP($A31,'Thông tin về sản phẩm'!$A$2:$A$6228,'Thông tin về sản phẩm'!$AY$2:$AY$6228),"")</f>
        <v>Gạch CER Ốp_Tường</v>
      </c>
      <c r="AA31" t="str">
        <f>IFERROR(_xlfn.XLOOKUP($A31,'Thông tin về sản phẩm'!$A$2:$A$6228,'Thông tin về sản phẩm'!$AZ$2:$AZ$6228),"")</f>
        <v>5. Cơ bản</v>
      </c>
    </row>
    <row r="32" spans="1:27" ht="15" customHeight="1" x14ac:dyDescent="0.45">
      <c r="A32">
        <v>10000081</v>
      </c>
      <c r="B32" t="s">
        <v>657</v>
      </c>
      <c r="C32" t="s">
        <v>655</v>
      </c>
      <c r="D32" t="s">
        <v>18</v>
      </c>
      <c r="E32" t="s">
        <v>627</v>
      </c>
      <c r="F32" t="s">
        <v>2295</v>
      </c>
      <c r="G32" s="46">
        <v>227000</v>
      </c>
      <c r="H32" s="46">
        <v>154400</v>
      </c>
      <c r="I32" s="46">
        <v>161200</v>
      </c>
      <c r="J32" s="47">
        <f t="shared" si="2"/>
        <v>146680</v>
      </c>
      <c r="K32" s="47">
        <f t="shared" si="3"/>
        <v>161200</v>
      </c>
      <c r="L32" s="48">
        <f t="shared" si="0"/>
        <v>0.31982378854625548</v>
      </c>
      <c r="M32" s="48">
        <f t="shared" si="1"/>
        <v>0.40818858560794047</v>
      </c>
      <c r="N32" t="str">
        <f>IFERROR(_xlfn.XLOOKUP($A32,'Thông tin về sản phẩm'!$A$2:$A$6228,'Thông tin về sản phẩm'!$F$2:$F$6228),"")</f>
        <v>GẠCH, CER 250x600, 2560TREVN001, Loại AA (L1)</v>
      </c>
      <c r="O32" t="str">
        <f>IFERROR(_xlfn.XLOOKUP($A32,'Thông tin về sản phẩm'!$A$2:$A$6228,'Thông tin về sản phẩm'!$S$2:$S$6228),"")</f>
        <v>ỐP_TƯỜNG</v>
      </c>
      <c r="P32" t="str">
        <f>IFERROR(_xlfn.XLOOKUP($A32,'Thông tin về sản phẩm'!$A$2:$A$6228,'Thông tin về sản phẩm'!$Y$2:$Y$6228),"")</f>
        <v>CAM</v>
      </c>
      <c r="Q32" t="str">
        <f>IFERROR(_xlfn.XLOOKUP($A32,'Thông tin về sản phẩm'!$A$2:$A$6228,'Thông tin về sản phẩm'!$AA$2:$AA$6228),"")</f>
        <v>ĐẶC_THÙ</v>
      </c>
      <c r="R32" t="str">
        <f>IFERROR(_xlfn.XLOOKUP($A32,'Thông tin về sản phẩm'!$A$2:$A$6228,'Thông tin về sản phẩm'!$AC$2:$AC$6228),"")</f>
        <v>VÂN_GỖ</v>
      </c>
      <c r="S32">
        <f>IFERROR(_xlfn.XLOOKUP($A32,'Thông tin về sản phẩm'!$A$2:$A$6228,'Thông tin về sản phẩm'!$AD$2:$AD$6228),"")</f>
        <v>2.35</v>
      </c>
      <c r="T32" t="str">
        <f>IFERROR(_xlfn.XLOOKUP($A32,'Thông tin về sản phẩm'!$A$2:$A$6228,'Thông tin về sản phẩm'!$I$2:$I$6228),"")</f>
        <v>VIE</v>
      </c>
      <c r="U32">
        <f>IFERROR(_xlfn.XLOOKUP($A32,'Thông tin về sản phẩm'!$A$2:$A$6228,'Thông tin về sản phẩm'!$AI$2:$AI$6228),"")</f>
        <v>600</v>
      </c>
      <c r="V32">
        <f>IFERROR(_xlfn.XLOOKUP($A32,'Thông tin về sản phẩm'!$A$2:$A$6228,'Thông tin về sản phẩm'!$AJ$2:$AJ$6228),"")</f>
        <v>250</v>
      </c>
      <c r="W32">
        <f>IFERROR(_xlfn.XLOOKUP($A32,'Thông tin về sản phẩm'!$A$2:$A$6228,'Thông tin về sản phẩm'!$AK$2:$AK$6228),"")</f>
        <v>0</v>
      </c>
      <c r="X32" t="str">
        <f>IFERROR(_xlfn.XLOOKUP($A32,'Thông tin về sản phẩm'!$A$2:$A$6228,'Thông tin về sản phẩm'!$AL$2:$AL$6228),"")</f>
        <v>MM</v>
      </c>
      <c r="Y32" t="str">
        <f>IFERROR(_xlfn.XLOOKUP($A32,'Thông tin về sản phẩm'!$A$2:$A$6228,'Thông tin về sản phẩm'!$AM$2:$AM$6228),"")</f>
        <v>BM</v>
      </c>
      <c r="Z32" t="str">
        <f>IFERROR(_xlfn.XLOOKUP($A32,'Thông tin về sản phẩm'!$A$2:$A$6228,'Thông tin về sản phẩm'!$AY$2:$AY$6228),"")</f>
        <v>Gạch CER Ốp_Tường</v>
      </c>
      <c r="AA32" t="str">
        <f>IFERROR(_xlfn.XLOOKUP($A32,'Thông tin về sản phẩm'!$A$2:$A$6228,'Thông tin về sản phẩm'!$AZ$2:$AZ$6228),"")</f>
        <v>5. Cơ bản</v>
      </c>
    </row>
    <row r="33" spans="1:27" ht="15" customHeight="1" x14ac:dyDescent="0.45">
      <c r="A33">
        <v>10000376</v>
      </c>
      <c r="B33" t="s">
        <v>654</v>
      </c>
      <c r="C33" t="s">
        <v>652</v>
      </c>
      <c r="D33" t="s">
        <v>18</v>
      </c>
      <c r="E33" t="s">
        <v>627</v>
      </c>
      <c r="F33" t="s">
        <v>2295</v>
      </c>
      <c r="G33" s="46">
        <v>196000</v>
      </c>
      <c r="H33" s="46">
        <v>133300</v>
      </c>
      <c r="I33" s="46">
        <v>139200</v>
      </c>
      <c r="J33" s="47">
        <f t="shared" si="2"/>
        <v>126635</v>
      </c>
      <c r="K33" s="47">
        <f t="shared" si="3"/>
        <v>139200</v>
      </c>
      <c r="L33" s="48">
        <f t="shared" si="0"/>
        <v>0.31989795918367347</v>
      </c>
      <c r="M33" s="48">
        <f t="shared" si="1"/>
        <v>0.40804597701149425</v>
      </c>
      <c r="N33" t="str">
        <f>IFERROR(_xlfn.XLOOKUP($A33,'Thông tin về sản phẩm'!$A$2:$A$6228,'Thông tin về sản phẩm'!$F$2:$F$6228),"")</f>
        <v>GẠCH, CER 250x600, 2560WOOD001, Loại AA (L1)</v>
      </c>
      <c r="O33" t="str">
        <f>IFERROR(_xlfn.XLOOKUP($A33,'Thông tin về sản phẩm'!$A$2:$A$6228,'Thông tin về sản phẩm'!$S$2:$S$6228),"")</f>
        <v>ỐP_TƯỜNG</v>
      </c>
      <c r="P33" t="str">
        <f>IFERROR(_xlfn.XLOOKUP($A33,'Thông tin về sản phẩm'!$A$2:$A$6228,'Thông tin về sản phẩm'!$Y$2:$Y$6228),"")</f>
        <v>XÁM</v>
      </c>
      <c r="Q33" t="str">
        <f>IFERROR(_xlfn.XLOOKUP($A33,'Thông tin về sản phẩm'!$A$2:$A$6228,'Thông tin về sản phẩm'!$AA$2:$AA$6228),"")</f>
        <v>ĐẶC_THÙ</v>
      </c>
      <c r="R33" t="str">
        <f>IFERROR(_xlfn.XLOOKUP($A33,'Thông tin về sản phẩm'!$A$2:$A$6228,'Thông tin về sản phẩm'!$AC$2:$AC$6228),"")</f>
        <v>VÂN_GỖ</v>
      </c>
      <c r="S33">
        <f>IFERROR(_xlfn.XLOOKUP($A33,'Thông tin về sản phẩm'!$A$2:$A$6228,'Thông tin về sản phẩm'!$AD$2:$AD$6228),"")</f>
        <v>2.38</v>
      </c>
      <c r="T33" t="str">
        <f>IFERROR(_xlfn.XLOOKUP($A33,'Thông tin về sản phẩm'!$A$2:$A$6228,'Thông tin về sản phẩm'!$I$2:$I$6228),"")</f>
        <v>VIE</v>
      </c>
      <c r="U33">
        <f>IFERROR(_xlfn.XLOOKUP($A33,'Thông tin về sản phẩm'!$A$2:$A$6228,'Thông tin về sản phẩm'!$AI$2:$AI$6228),"")</f>
        <v>600</v>
      </c>
      <c r="V33">
        <f>IFERROR(_xlfn.XLOOKUP($A33,'Thông tin về sản phẩm'!$A$2:$A$6228,'Thông tin về sản phẩm'!$AJ$2:$AJ$6228),"")</f>
        <v>250</v>
      </c>
      <c r="W33">
        <f>IFERROR(_xlfn.XLOOKUP($A33,'Thông tin về sản phẩm'!$A$2:$A$6228,'Thông tin về sản phẩm'!$AK$2:$AK$6228),"")</f>
        <v>0</v>
      </c>
      <c r="X33" t="str">
        <f>IFERROR(_xlfn.XLOOKUP($A33,'Thông tin về sản phẩm'!$A$2:$A$6228,'Thông tin về sản phẩm'!$AL$2:$AL$6228),"")</f>
        <v>MM</v>
      </c>
      <c r="Y33" t="str">
        <f>IFERROR(_xlfn.XLOOKUP($A33,'Thông tin về sản phẩm'!$A$2:$A$6228,'Thông tin về sản phẩm'!$AM$2:$AM$6228),"")</f>
        <v>BM</v>
      </c>
      <c r="Z33" t="str">
        <f>IFERROR(_xlfn.XLOOKUP($A33,'Thông tin về sản phẩm'!$A$2:$A$6228,'Thông tin về sản phẩm'!$AY$2:$AY$6228),"")</f>
        <v>Gạch CER Ốp_Tường</v>
      </c>
      <c r="AA33" t="str">
        <f>IFERROR(_xlfn.XLOOKUP($A33,'Thông tin về sản phẩm'!$A$2:$A$6228,'Thông tin về sản phẩm'!$AZ$2:$AZ$6228),"")</f>
        <v>5. Cơ bản</v>
      </c>
    </row>
    <row r="34" spans="1:27" ht="15" customHeight="1" x14ac:dyDescent="0.45">
      <c r="A34">
        <v>10000162</v>
      </c>
      <c r="B34" t="s">
        <v>633</v>
      </c>
      <c r="C34" t="s">
        <v>631</v>
      </c>
      <c r="D34" t="s">
        <v>18</v>
      </c>
      <c r="E34" t="s">
        <v>627</v>
      </c>
      <c r="F34" t="s">
        <v>2295</v>
      </c>
      <c r="G34" s="46">
        <v>227000</v>
      </c>
      <c r="H34" s="46">
        <v>154400</v>
      </c>
      <c r="I34" s="46">
        <v>161200</v>
      </c>
      <c r="J34" s="47">
        <f t="shared" si="2"/>
        <v>146680</v>
      </c>
      <c r="K34" s="47">
        <f t="shared" si="3"/>
        <v>161200</v>
      </c>
      <c r="L34" s="48">
        <f t="shared" si="0"/>
        <v>0.31982378854625548</v>
      </c>
      <c r="M34" s="48">
        <f t="shared" si="1"/>
        <v>0.40818858560794047</v>
      </c>
      <c r="N34" t="str">
        <f>IFERROR(_xlfn.XLOOKUP($A34,'Thông tin về sản phẩm'!$A$2:$A$6228,'Thông tin về sản phẩm'!$F$2:$F$6228),"")</f>
        <v>GẠCH, CER 250x600, D2560ROME002, Loại AA (L1)</v>
      </c>
      <c r="O34" t="str">
        <f>IFERROR(_xlfn.XLOOKUP($A34,'Thông tin về sản phẩm'!$A$2:$A$6228,'Thông tin về sản phẩm'!$S$2:$S$6228),"")</f>
        <v>TRANG_TRÍ</v>
      </c>
      <c r="P34" t="str">
        <f>IFERROR(_xlfn.XLOOKUP($A34,'Thông tin về sản phẩm'!$A$2:$A$6228,'Thông tin về sản phẩm'!$Y$2:$Y$6228),"")</f>
        <v>KEM</v>
      </c>
      <c r="Q34" t="str">
        <f>IFERROR(_xlfn.XLOOKUP($A34,'Thông tin về sản phẩm'!$A$2:$A$6228,'Thông tin về sản phẩm'!$AA$2:$AA$6228),"")</f>
        <v>ĐẶC_THÙ</v>
      </c>
      <c r="R34" t="str">
        <f>IFERROR(_xlfn.XLOOKUP($A34,'Thông tin về sản phẩm'!$A$2:$A$6228,'Thông tin về sản phẩm'!$AC$2:$AC$6228),"")</f>
        <v>VÂN_ĐÁ</v>
      </c>
      <c r="S34">
        <f>IFERROR(_xlfn.XLOOKUP($A34,'Thông tin về sản phẩm'!$A$2:$A$6228,'Thông tin về sản phẩm'!$AD$2:$AD$6228),"")</f>
        <v>2.37</v>
      </c>
      <c r="T34" t="str">
        <f>IFERROR(_xlfn.XLOOKUP($A34,'Thông tin về sản phẩm'!$A$2:$A$6228,'Thông tin về sản phẩm'!$I$2:$I$6228),"")</f>
        <v>VIE</v>
      </c>
      <c r="U34">
        <f>IFERROR(_xlfn.XLOOKUP($A34,'Thông tin về sản phẩm'!$A$2:$A$6228,'Thông tin về sản phẩm'!$AI$2:$AI$6228),"")</f>
        <v>600</v>
      </c>
      <c r="V34">
        <f>IFERROR(_xlfn.XLOOKUP($A34,'Thông tin về sản phẩm'!$A$2:$A$6228,'Thông tin về sản phẩm'!$AJ$2:$AJ$6228),"")</f>
        <v>250</v>
      </c>
      <c r="W34">
        <f>IFERROR(_xlfn.XLOOKUP($A34,'Thông tin về sản phẩm'!$A$2:$A$6228,'Thông tin về sản phẩm'!$AK$2:$AK$6228),"")</f>
        <v>0</v>
      </c>
      <c r="X34" t="str">
        <f>IFERROR(_xlfn.XLOOKUP($A34,'Thông tin về sản phẩm'!$A$2:$A$6228,'Thông tin về sản phẩm'!$AL$2:$AL$6228),"")</f>
        <v>MM</v>
      </c>
      <c r="Y34" t="str">
        <f>IFERROR(_xlfn.XLOOKUP($A34,'Thông tin về sản phẩm'!$A$2:$A$6228,'Thông tin về sản phẩm'!$AM$2:$AM$6228),"")</f>
        <v>NSX</v>
      </c>
      <c r="Z34" t="str">
        <f>IFERROR(_xlfn.XLOOKUP($A34,'Thông tin về sản phẩm'!$A$2:$A$6228,'Thông tin về sản phẩm'!$AY$2:$AY$6228),"")</f>
        <v>Gạch CER Trang_Trí</v>
      </c>
      <c r="AA34" t="str">
        <f>IFERROR(_xlfn.XLOOKUP($A34,'Thông tin về sản phẩm'!$A$2:$A$6228,'Thông tin về sản phẩm'!$AZ$2:$AZ$6228),"")</f>
        <v>5. Cơ bản</v>
      </c>
    </row>
    <row r="35" spans="1:27" ht="15" customHeight="1" x14ac:dyDescent="0.45">
      <c r="A35">
        <v>10000272</v>
      </c>
      <c r="B35" t="s">
        <v>663</v>
      </c>
      <c r="C35" t="s">
        <v>661</v>
      </c>
      <c r="D35" t="s">
        <v>18</v>
      </c>
      <c r="E35" t="s">
        <v>627</v>
      </c>
      <c r="F35" t="s">
        <v>2295</v>
      </c>
      <c r="G35" s="46">
        <v>227000</v>
      </c>
      <c r="H35" s="46">
        <v>154400</v>
      </c>
      <c r="I35" s="46">
        <v>161200</v>
      </c>
      <c r="J35" s="47">
        <f t="shared" si="2"/>
        <v>146680</v>
      </c>
      <c r="K35" s="47">
        <f t="shared" si="3"/>
        <v>161200</v>
      </c>
      <c r="L35" s="48">
        <f t="shared" si="0"/>
        <v>0.31982378854625548</v>
      </c>
      <c r="M35" s="48">
        <f t="shared" si="1"/>
        <v>0.40818858560794047</v>
      </c>
      <c r="N35" t="str">
        <f>IFERROR(_xlfn.XLOOKUP($A35,'Thông tin về sản phẩm'!$A$2:$A$6228,'Thông tin về sản phẩm'!$F$2:$F$6228),"")</f>
        <v>GẠCH, CER 250x600, D2560WAVE002, Loại AA (L1)</v>
      </c>
      <c r="O35" t="str">
        <f>IFERROR(_xlfn.XLOOKUP($A35,'Thông tin về sản phẩm'!$A$2:$A$6228,'Thông tin về sản phẩm'!$S$2:$S$6228),"")</f>
        <v>TRANG_TRÍ</v>
      </c>
      <c r="P35" t="str">
        <f>IFERROR(_xlfn.XLOOKUP($A35,'Thông tin về sản phẩm'!$A$2:$A$6228,'Thông tin về sản phẩm'!$Y$2:$Y$6228),"")</f>
        <v>ĐEN</v>
      </c>
      <c r="Q35" t="str">
        <f>IFERROR(_xlfn.XLOOKUP($A35,'Thông tin về sản phẩm'!$A$2:$A$6228,'Thông tin về sản phẩm'!$AA$2:$AA$6228),"")</f>
        <v>ĐẶC_THÙ</v>
      </c>
      <c r="R35" t="str">
        <f>IFERROR(_xlfn.XLOOKUP($A35,'Thông tin về sản phẩm'!$A$2:$A$6228,'Thông tin về sản phẩm'!$AC$2:$AC$6228),"")</f>
        <v>HÌNH_HỌC</v>
      </c>
      <c r="S35">
        <f>IFERROR(_xlfn.XLOOKUP($A35,'Thông tin về sản phẩm'!$A$2:$A$6228,'Thông tin về sản phẩm'!$AD$2:$AD$6228),"")</f>
        <v>2.39</v>
      </c>
      <c r="T35" t="str">
        <f>IFERROR(_xlfn.XLOOKUP($A35,'Thông tin về sản phẩm'!$A$2:$A$6228,'Thông tin về sản phẩm'!$I$2:$I$6228),"")</f>
        <v>VIE</v>
      </c>
      <c r="U35">
        <f>IFERROR(_xlfn.XLOOKUP($A35,'Thông tin về sản phẩm'!$A$2:$A$6228,'Thông tin về sản phẩm'!$AI$2:$AI$6228),"")</f>
        <v>600</v>
      </c>
      <c r="V35">
        <f>IFERROR(_xlfn.XLOOKUP($A35,'Thông tin về sản phẩm'!$A$2:$A$6228,'Thông tin về sản phẩm'!$AJ$2:$AJ$6228),"")</f>
        <v>250</v>
      </c>
      <c r="W35">
        <f>IFERROR(_xlfn.XLOOKUP($A35,'Thông tin về sản phẩm'!$A$2:$A$6228,'Thông tin về sản phẩm'!$AK$2:$AK$6228),"")</f>
        <v>0</v>
      </c>
      <c r="X35" t="str">
        <f>IFERROR(_xlfn.XLOOKUP($A35,'Thông tin về sản phẩm'!$A$2:$A$6228,'Thông tin về sản phẩm'!$AL$2:$AL$6228),"")</f>
        <v>MM</v>
      </c>
      <c r="Y35" t="str">
        <f>IFERROR(_xlfn.XLOOKUP($A35,'Thông tin về sản phẩm'!$A$2:$A$6228,'Thông tin về sản phẩm'!$AM$2:$AM$6228),"")</f>
        <v>NSX</v>
      </c>
      <c r="Z35" t="str">
        <f>IFERROR(_xlfn.XLOOKUP($A35,'Thông tin về sản phẩm'!$A$2:$A$6228,'Thông tin về sản phẩm'!$AY$2:$AY$6228),"")</f>
        <v>Gạch CER Trang_Trí</v>
      </c>
      <c r="AA35" t="str">
        <f>IFERROR(_xlfn.XLOOKUP($A35,'Thông tin về sản phẩm'!$A$2:$A$6228,'Thông tin về sản phẩm'!$AZ$2:$AZ$6228),"")</f>
        <v>5. Cơ bản</v>
      </c>
    </row>
    <row r="36" spans="1:27" ht="15" customHeight="1" x14ac:dyDescent="0.45">
      <c r="A36">
        <v>10000356</v>
      </c>
      <c r="B36" t="s">
        <v>23947</v>
      </c>
      <c r="C36" t="s">
        <v>2300</v>
      </c>
      <c r="D36" t="s">
        <v>18</v>
      </c>
      <c r="E36" t="s">
        <v>627</v>
      </c>
      <c r="F36" t="s">
        <v>2295</v>
      </c>
      <c r="G36" s="46">
        <v>227000</v>
      </c>
      <c r="H36" s="46">
        <v>108000</v>
      </c>
      <c r="I36" s="46">
        <v>112800</v>
      </c>
      <c r="J36" s="47">
        <f t="shared" si="2"/>
        <v>102600</v>
      </c>
      <c r="K36" s="47">
        <f t="shared" si="3"/>
        <v>112800</v>
      </c>
      <c r="L36" s="48">
        <f t="shared" si="0"/>
        <v>0.52422907488986781</v>
      </c>
      <c r="M36" s="48">
        <f t="shared" si="1"/>
        <v>1.0124113475177305</v>
      </c>
      <c r="N36" t="str">
        <f>IFERROR(_xlfn.XLOOKUP($A36,'Thông tin về sản phẩm'!$A$2:$A$6228,'Thông tin về sản phẩm'!$F$2:$F$6228),"")</f>
        <v>GẠCH, CER 250x600, 2560TIENSA003, Loại A (L2)</v>
      </c>
      <c r="O36" t="str">
        <f>IFERROR(_xlfn.XLOOKUP($A36,'Thông tin về sản phẩm'!$A$2:$A$6228,'Thông tin về sản phẩm'!$S$2:$S$6228),"")</f>
        <v>ỐP_TƯỜNG</v>
      </c>
      <c r="P36" t="str">
        <f>IFERROR(_xlfn.XLOOKUP($A36,'Thông tin về sản phẩm'!$A$2:$A$6228,'Thông tin về sản phẩm'!$Y$2:$Y$6228),"")</f>
        <v>XÁM</v>
      </c>
      <c r="Q36" t="str">
        <f>IFERROR(_xlfn.XLOOKUP($A36,'Thông tin về sản phẩm'!$A$2:$A$6228,'Thông tin về sản phẩm'!$AA$2:$AA$6228),"")</f>
        <v>ĐẶC_THÙ</v>
      </c>
      <c r="R36" t="str">
        <f>IFERROR(_xlfn.XLOOKUP($A36,'Thông tin về sản phẩm'!$A$2:$A$6228,'Thông tin về sản phẩm'!$AC$2:$AC$6228),"")</f>
        <v>VÂN_CÁT</v>
      </c>
      <c r="S36">
        <f>IFERROR(_xlfn.XLOOKUP($A36,'Thông tin về sản phẩm'!$A$2:$A$6228,'Thông tin về sản phẩm'!$AD$2:$AD$6228),"")</f>
        <v>2.3929999999999998</v>
      </c>
      <c r="T36" t="str">
        <f>IFERROR(_xlfn.XLOOKUP($A36,'Thông tin về sản phẩm'!$A$2:$A$6228,'Thông tin về sản phẩm'!$I$2:$I$6228),"")</f>
        <v>VIE</v>
      </c>
      <c r="U36">
        <f>IFERROR(_xlfn.XLOOKUP($A36,'Thông tin về sản phẩm'!$A$2:$A$6228,'Thông tin về sản phẩm'!$AI$2:$AI$6228),"")</f>
        <v>600</v>
      </c>
      <c r="V36">
        <f>IFERROR(_xlfn.XLOOKUP($A36,'Thông tin về sản phẩm'!$A$2:$A$6228,'Thông tin về sản phẩm'!$AJ$2:$AJ$6228),"")</f>
        <v>250</v>
      </c>
      <c r="W36">
        <f>IFERROR(_xlfn.XLOOKUP($A36,'Thông tin về sản phẩm'!$A$2:$A$6228,'Thông tin về sản phẩm'!$AK$2:$AK$6228),"")</f>
        <v>0</v>
      </c>
      <c r="X36" t="str">
        <f>IFERROR(_xlfn.XLOOKUP($A36,'Thông tin về sản phẩm'!$A$2:$A$6228,'Thông tin về sản phẩm'!$AL$2:$AL$6228),"")</f>
        <v>MM</v>
      </c>
      <c r="Y36" t="str">
        <f>IFERROR(_xlfn.XLOOKUP($A36,'Thông tin về sản phẩm'!$A$2:$A$6228,'Thông tin về sản phẩm'!$AM$2:$AM$6228),"")</f>
        <v>NSX</v>
      </c>
      <c r="Z36" t="str">
        <f>IFERROR(_xlfn.XLOOKUP($A36,'Thông tin về sản phẩm'!$A$2:$A$6228,'Thông tin về sản phẩm'!$AY$2:$AY$6228),"")</f>
        <v>Gạch CER Ốp_Tường</v>
      </c>
      <c r="AA36" t="str">
        <f>IFERROR(_xlfn.XLOOKUP($A36,'Thông tin về sản phẩm'!$A$2:$A$6228,'Thông tin về sản phẩm'!$AZ$2:$AZ$6228),"")</f>
        <v/>
      </c>
    </row>
    <row r="37" spans="1:27" ht="15" customHeight="1" x14ac:dyDescent="0.45">
      <c r="A37">
        <v>10000055</v>
      </c>
      <c r="B37" t="s">
        <v>23948</v>
      </c>
      <c r="C37" t="s">
        <v>2301</v>
      </c>
      <c r="D37" t="s">
        <v>18</v>
      </c>
      <c r="E37" t="s">
        <v>627</v>
      </c>
      <c r="F37" t="s">
        <v>2295</v>
      </c>
      <c r="G37" s="46">
        <v>227000</v>
      </c>
      <c r="H37" s="46">
        <v>123400</v>
      </c>
      <c r="I37" s="46">
        <v>128800</v>
      </c>
      <c r="J37" s="47">
        <f t="shared" si="2"/>
        <v>117230</v>
      </c>
      <c r="K37" s="47">
        <f t="shared" si="3"/>
        <v>128800</v>
      </c>
      <c r="L37" s="48">
        <f t="shared" si="0"/>
        <v>0.45638766519823787</v>
      </c>
      <c r="M37" s="48">
        <f t="shared" si="1"/>
        <v>0.76242236024844723</v>
      </c>
      <c r="N37" t="str">
        <f>IFERROR(_xlfn.XLOOKUP($A37,'Thông tin về sản phẩm'!$A$2:$A$6228,'Thông tin về sản phẩm'!$F$2:$F$6228),"")</f>
        <v>GẠCH, CER 250x600, D2560WAVE002, Loại A (L2)</v>
      </c>
      <c r="O37" t="str">
        <f>IFERROR(_xlfn.XLOOKUP($A37,'Thông tin về sản phẩm'!$A$2:$A$6228,'Thông tin về sản phẩm'!$S$2:$S$6228),"")</f>
        <v>TRANG_TRÍ</v>
      </c>
      <c r="P37" t="str">
        <f>IFERROR(_xlfn.XLOOKUP($A37,'Thông tin về sản phẩm'!$A$2:$A$6228,'Thông tin về sản phẩm'!$Y$2:$Y$6228),"")</f>
        <v>ĐEN</v>
      </c>
      <c r="Q37" t="str">
        <f>IFERROR(_xlfn.XLOOKUP($A37,'Thông tin về sản phẩm'!$A$2:$A$6228,'Thông tin về sản phẩm'!$AA$2:$AA$6228),"")</f>
        <v>ĐẶC_THÙ</v>
      </c>
      <c r="R37" t="str">
        <f>IFERROR(_xlfn.XLOOKUP($A37,'Thông tin về sản phẩm'!$A$2:$A$6228,'Thông tin về sản phẩm'!$AC$2:$AC$6228),"")</f>
        <v>HÌNH_HỌC</v>
      </c>
      <c r="S37">
        <f>IFERROR(_xlfn.XLOOKUP($A37,'Thông tin về sản phẩm'!$A$2:$A$6228,'Thông tin về sản phẩm'!$AD$2:$AD$6228),"")</f>
        <v>2.39</v>
      </c>
      <c r="T37" t="str">
        <f>IFERROR(_xlfn.XLOOKUP($A37,'Thông tin về sản phẩm'!$A$2:$A$6228,'Thông tin về sản phẩm'!$I$2:$I$6228),"")</f>
        <v>VIE</v>
      </c>
      <c r="U37">
        <f>IFERROR(_xlfn.XLOOKUP($A37,'Thông tin về sản phẩm'!$A$2:$A$6228,'Thông tin về sản phẩm'!$AI$2:$AI$6228),"")</f>
        <v>600</v>
      </c>
      <c r="V37">
        <f>IFERROR(_xlfn.XLOOKUP($A37,'Thông tin về sản phẩm'!$A$2:$A$6228,'Thông tin về sản phẩm'!$AJ$2:$AJ$6228),"")</f>
        <v>250</v>
      </c>
      <c r="W37">
        <f>IFERROR(_xlfn.XLOOKUP($A37,'Thông tin về sản phẩm'!$A$2:$A$6228,'Thông tin về sản phẩm'!$AK$2:$AK$6228),"")</f>
        <v>0</v>
      </c>
      <c r="X37" t="str">
        <f>IFERROR(_xlfn.XLOOKUP($A37,'Thông tin về sản phẩm'!$A$2:$A$6228,'Thông tin về sản phẩm'!$AL$2:$AL$6228),"")</f>
        <v>MM</v>
      </c>
      <c r="Y37" t="str">
        <f>IFERROR(_xlfn.XLOOKUP($A37,'Thông tin về sản phẩm'!$A$2:$A$6228,'Thông tin về sản phẩm'!$AM$2:$AM$6228),"")</f>
        <v>NSX</v>
      </c>
      <c r="Z37" t="str">
        <f>IFERROR(_xlfn.XLOOKUP($A37,'Thông tin về sản phẩm'!$A$2:$A$6228,'Thông tin về sản phẩm'!$AY$2:$AY$6228),"")</f>
        <v>Gạch CER Trang_Trí</v>
      </c>
      <c r="AA37" t="str">
        <f>IFERROR(_xlfn.XLOOKUP($A37,'Thông tin về sản phẩm'!$A$2:$A$6228,'Thông tin về sản phẩm'!$AZ$2:$AZ$6228),"")</f>
        <v/>
      </c>
    </row>
    <row r="38" spans="1:27" ht="15" customHeight="1" x14ac:dyDescent="0.45">
      <c r="A38">
        <v>10000325</v>
      </c>
      <c r="B38" t="s">
        <v>690</v>
      </c>
      <c r="C38" t="s">
        <v>688</v>
      </c>
      <c r="D38" t="s">
        <v>18</v>
      </c>
      <c r="E38" t="s">
        <v>104</v>
      </c>
      <c r="F38" t="s">
        <v>2295</v>
      </c>
      <c r="G38" s="46">
        <v>192000</v>
      </c>
      <c r="H38" s="46">
        <v>130600</v>
      </c>
      <c r="I38" s="46">
        <v>136300</v>
      </c>
      <c r="J38" s="47">
        <f t="shared" si="2"/>
        <v>124070</v>
      </c>
      <c r="K38" s="47">
        <f t="shared" si="3"/>
        <v>136300</v>
      </c>
      <c r="L38" s="48">
        <f t="shared" si="0"/>
        <v>0.31979166666666664</v>
      </c>
      <c r="M38" s="48">
        <f t="shared" si="1"/>
        <v>0.40865737344093911</v>
      </c>
      <c r="N38" t="str">
        <f>IFERROR(_xlfn.XLOOKUP($A38,'Thông tin về sản phẩm'!$A$2:$A$6228,'Thông tin về sản phẩm'!$F$2:$F$6228),"")</f>
        <v>GẠCH, CER 300x300, 3030NGOCTRAI001, Loại AA (L1)</v>
      </c>
      <c r="O38" t="str">
        <f>IFERROR(_xlfn.XLOOKUP($A38,'Thông tin về sản phẩm'!$A$2:$A$6228,'Thông tin về sản phẩm'!$S$2:$S$6228),"")</f>
        <v>LÁT_NỀN</v>
      </c>
      <c r="P38" t="str">
        <f>IFERROR(_xlfn.XLOOKUP($A38,'Thông tin về sản phẩm'!$A$2:$A$6228,'Thông tin về sản phẩm'!$Y$2:$Y$6228),"")</f>
        <v>XÁM</v>
      </c>
      <c r="Q38" t="str">
        <f>IFERROR(_xlfn.XLOOKUP($A38,'Thông tin về sản phẩm'!$A$2:$A$6228,'Thông tin về sản phẩm'!$AA$2:$AA$6228),"")</f>
        <v>ĐẶC_THÙ</v>
      </c>
      <c r="R38" t="str">
        <f>IFERROR(_xlfn.XLOOKUP($A38,'Thông tin về sản phẩm'!$A$2:$A$6228,'Thông tin về sản phẩm'!$AC$2:$AC$6228),"")</f>
        <v>VÂN_ĐÁ</v>
      </c>
      <c r="S38">
        <f>IFERROR(_xlfn.XLOOKUP($A38,'Thông tin về sản phẩm'!$A$2:$A$6228,'Thông tin về sản phẩm'!$AD$2:$AD$6228),"")</f>
        <v>1.6359999999999999</v>
      </c>
      <c r="T38" t="str">
        <f>IFERROR(_xlfn.XLOOKUP($A38,'Thông tin về sản phẩm'!$A$2:$A$6228,'Thông tin về sản phẩm'!$I$2:$I$6228),"")</f>
        <v>VIE</v>
      </c>
      <c r="U38">
        <f>IFERROR(_xlfn.XLOOKUP($A38,'Thông tin về sản phẩm'!$A$2:$A$6228,'Thông tin về sản phẩm'!$AI$2:$AI$6228),"")</f>
        <v>300</v>
      </c>
      <c r="V38">
        <f>IFERROR(_xlfn.XLOOKUP($A38,'Thông tin về sản phẩm'!$A$2:$A$6228,'Thông tin về sản phẩm'!$AJ$2:$AJ$6228),"")</f>
        <v>300</v>
      </c>
      <c r="W38">
        <f>IFERROR(_xlfn.XLOOKUP($A38,'Thông tin về sản phẩm'!$A$2:$A$6228,'Thông tin về sản phẩm'!$AK$2:$AK$6228),"")</f>
        <v>0</v>
      </c>
      <c r="X38" t="str">
        <f>IFERROR(_xlfn.XLOOKUP($A38,'Thông tin về sản phẩm'!$A$2:$A$6228,'Thông tin về sản phẩm'!$AL$2:$AL$6228),"")</f>
        <v>MM</v>
      </c>
      <c r="Y38" t="str">
        <f>IFERROR(_xlfn.XLOOKUP($A38,'Thông tin về sản phẩm'!$A$2:$A$6228,'Thông tin về sản phẩm'!$AM$2:$AM$6228),"")</f>
        <v>BM</v>
      </c>
      <c r="Z38" t="str">
        <f>IFERROR(_xlfn.XLOOKUP($A38,'Thông tin về sản phẩm'!$A$2:$A$6228,'Thông tin về sản phẩm'!$AY$2:$AY$6228),"")</f>
        <v>Gạch CER Lát_Nền</v>
      </c>
      <c r="AA38" t="str">
        <f>IFERROR(_xlfn.XLOOKUP($A38,'Thông tin về sản phẩm'!$A$2:$A$6228,'Thông tin về sản phẩm'!$AZ$2:$AZ$6228),"")</f>
        <v>5. Cơ bản</v>
      </c>
    </row>
    <row r="39" spans="1:27" ht="15" customHeight="1" x14ac:dyDescent="0.45">
      <c r="A39">
        <v>10000085</v>
      </c>
      <c r="B39" t="s">
        <v>684</v>
      </c>
      <c r="C39" t="s">
        <v>682</v>
      </c>
      <c r="D39" t="s">
        <v>18</v>
      </c>
      <c r="E39" t="s">
        <v>104</v>
      </c>
      <c r="F39" t="s">
        <v>2295</v>
      </c>
      <c r="G39" s="46">
        <v>192000</v>
      </c>
      <c r="H39" s="46">
        <v>130600</v>
      </c>
      <c r="I39" s="46">
        <v>136300</v>
      </c>
      <c r="J39" s="47">
        <f t="shared" si="2"/>
        <v>124070</v>
      </c>
      <c r="K39" s="47">
        <f t="shared" si="3"/>
        <v>136300</v>
      </c>
      <c r="L39" s="48">
        <f t="shared" si="0"/>
        <v>0.31979166666666664</v>
      </c>
      <c r="M39" s="48">
        <f t="shared" si="1"/>
        <v>0.40865737344093911</v>
      </c>
      <c r="N39" t="str">
        <f>IFERROR(_xlfn.XLOOKUP($A39,'Thông tin về sản phẩm'!$A$2:$A$6228,'Thông tin về sản phẩm'!$F$2:$F$6228),"")</f>
        <v>GẠCH, CER 300x300, 3030NGOCTRAI002, Loại AA (L1)</v>
      </c>
      <c r="O39" t="str">
        <f>IFERROR(_xlfn.XLOOKUP($A39,'Thông tin về sản phẩm'!$A$2:$A$6228,'Thông tin về sản phẩm'!$S$2:$S$6228),"")</f>
        <v>LÁT_NỀN</v>
      </c>
      <c r="P39" t="str">
        <f>IFERROR(_xlfn.XLOOKUP($A39,'Thông tin về sản phẩm'!$A$2:$A$6228,'Thông tin về sản phẩm'!$Y$2:$Y$6228),"")</f>
        <v>XÁM</v>
      </c>
      <c r="Q39" t="str">
        <f>IFERROR(_xlfn.XLOOKUP($A39,'Thông tin về sản phẩm'!$A$2:$A$6228,'Thông tin về sản phẩm'!$AA$2:$AA$6228),"")</f>
        <v>ĐẶC_THÙ</v>
      </c>
      <c r="R39" t="str">
        <f>IFERROR(_xlfn.XLOOKUP($A39,'Thông tin về sản phẩm'!$A$2:$A$6228,'Thông tin về sản phẩm'!$AC$2:$AC$6228),"")</f>
        <v>VÂN_ĐÁ</v>
      </c>
      <c r="S39">
        <f>IFERROR(_xlfn.XLOOKUP($A39,'Thông tin về sản phẩm'!$A$2:$A$6228,'Thông tin về sản phẩm'!$AD$2:$AD$6228),"")</f>
        <v>1.66</v>
      </c>
      <c r="T39" t="str">
        <f>IFERROR(_xlfn.XLOOKUP($A39,'Thông tin về sản phẩm'!$A$2:$A$6228,'Thông tin về sản phẩm'!$I$2:$I$6228),"")</f>
        <v>VIE</v>
      </c>
      <c r="U39">
        <f>IFERROR(_xlfn.XLOOKUP($A39,'Thông tin về sản phẩm'!$A$2:$A$6228,'Thông tin về sản phẩm'!$AI$2:$AI$6228),"")</f>
        <v>300</v>
      </c>
      <c r="V39">
        <f>IFERROR(_xlfn.XLOOKUP($A39,'Thông tin về sản phẩm'!$A$2:$A$6228,'Thông tin về sản phẩm'!$AJ$2:$AJ$6228),"")</f>
        <v>300</v>
      </c>
      <c r="W39">
        <f>IFERROR(_xlfn.XLOOKUP($A39,'Thông tin về sản phẩm'!$A$2:$A$6228,'Thông tin về sản phẩm'!$AK$2:$AK$6228),"")</f>
        <v>0</v>
      </c>
      <c r="X39" t="str">
        <f>IFERROR(_xlfn.XLOOKUP($A39,'Thông tin về sản phẩm'!$A$2:$A$6228,'Thông tin về sản phẩm'!$AL$2:$AL$6228),"")</f>
        <v>MM</v>
      </c>
      <c r="Y39" t="str">
        <f>IFERROR(_xlfn.XLOOKUP($A39,'Thông tin về sản phẩm'!$A$2:$A$6228,'Thông tin về sản phẩm'!$AM$2:$AM$6228),"")</f>
        <v>BM</v>
      </c>
      <c r="Z39" t="str">
        <f>IFERROR(_xlfn.XLOOKUP($A39,'Thông tin về sản phẩm'!$A$2:$A$6228,'Thông tin về sản phẩm'!$AY$2:$AY$6228),"")</f>
        <v>Gạch CER Lát_Nền</v>
      </c>
      <c r="AA39" t="str">
        <f>IFERROR(_xlfn.XLOOKUP($A39,'Thông tin về sản phẩm'!$A$2:$A$6228,'Thông tin về sản phẩm'!$AZ$2:$AZ$6228),"")</f>
        <v>5. Cơ bản</v>
      </c>
    </row>
    <row r="40" spans="1:27" ht="15" customHeight="1" x14ac:dyDescent="0.45">
      <c r="A40">
        <v>10000256</v>
      </c>
      <c r="B40" t="s">
        <v>693</v>
      </c>
      <c r="C40" t="s">
        <v>691</v>
      </c>
      <c r="D40" t="s">
        <v>18</v>
      </c>
      <c r="E40" t="s">
        <v>104</v>
      </c>
      <c r="F40" t="s">
        <v>2295</v>
      </c>
      <c r="G40" s="46">
        <v>192000</v>
      </c>
      <c r="H40" s="46">
        <v>130600</v>
      </c>
      <c r="I40" s="46">
        <v>136300</v>
      </c>
      <c r="J40" s="47">
        <f t="shared" si="2"/>
        <v>124070</v>
      </c>
      <c r="K40" s="47">
        <f t="shared" si="3"/>
        <v>136300</v>
      </c>
      <c r="L40" s="48">
        <f t="shared" si="0"/>
        <v>0.31979166666666664</v>
      </c>
      <c r="M40" s="48">
        <f t="shared" si="1"/>
        <v>0.40865737344093911</v>
      </c>
      <c r="N40" t="str">
        <f>IFERROR(_xlfn.XLOOKUP($A40,'Thông tin về sản phẩm'!$A$2:$A$6228,'Thông tin về sản phẩm'!$F$2:$F$6228),"")</f>
        <v>GẠCH, CER 300x300, 3030TAMDAO001, Loại AA (L1)</v>
      </c>
      <c r="O40" t="str">
        <f>IFERROR(_xlfn.XLOOKUP($A40,'Thông tin về sản phẩm'!$A$2:$A$6228,'Thông tin về sản phẩm'!$S$2:$S$6228),"")</f>
        <v>LÁT_NỀN</v>
      </c>
      <c r="P40" t="str">
        <f>IFERROR(_xlfn.XLOOKUP($A40,'Thông tin về sản phẩm'!$A$2:$A$6228,'Thông tin về sản phẩm'!$Y$2:$Y$6228),"")</f>
        <v>XÁM</v>
      </c>
      <c r="Q40" t="str">
        <f>IFERROR(_xlfn.XLOOKUP($A40,'Thông tin về sản phẩm'!$A$2:$A$6228,'Thông tin về sản phẩm'!$AA$2:$AA$6228),"")</f>
        <v>ĐẶC_THÙ</v>
      </c>
      <c r="R40" t="str">
        <f>IFERROR(_xlfn.XLOOKUP($A40,'Thông tin về sản phẩm'!$A$2:$A$6228,'Thông tin về sản phẩm'!$AC$2:$AC$6228),"")</f>
        <v>VÂN_ĐÁ</v>
      </c>
      <c r="S40">
        <f>IFERROR(_xlfn.XLOOKUP($A40,'Thông tin về sản phẩm'!$A$2:$A$6228,'Thông tin về sản phẩm'!$AD$2:$AD$6228),"")</f>
        <v>1.6359999999999999</v>
      </c>
      <c r="T40" t="str">
        <f>IFERROR(_xlfn.XLOOKUP($A40,'Thông tin về sản phẩm'!$A$2:$A$6228,'Thông tin về sản phẩm'!$I$2:$I$6228),"")</f>
        <v>VIE</v>
      </c>
      <c r="U40">
        <f>IFERROR(_xlfn.XLOOKUP($A40,'Thông tin về sản phẩm'!$A$2:$A$6228,'Thông tin về sản phẩm'!$AI$2:$AI$6228),"")</f>
        <v>300</v>
      </c>
      <c r="V40">
        <f>IFERROR(_xlfn.XLOOKUP($A40,'Thông tin về sản phẩm'!$A$2:$A$6228,'Thông tin về sản phẩm'!$AJ$2:$AJ$6228),"")</f>
        <v>300</v>
      </c>
      <c r="W40">
        <f>IFERROR(_xlfn.XLOOKUP($A40,'Thông tin về sản phẩm'!$A$2:$A$6228,'Thông tin về sản phẩm'!$AK$2:$AK$6228),"")</f>
        <v>0</v>
      </c>
      <c r="X40" t="str">
        <f>IFERROR(_xlfn.XLOOKUP($A40,'Thông tin về sản phẩm'!$A$2:$A$6228,'Thông tin về sản phẩm'!$AL$2:$AL$6228),"")</f>
        <v>MM</v>
      </c>
      <c r="Y40" t="str">
        <f>IFERROR(_xlfn.XLOOKUP($A40,'Thông tin về sản phẩm'!$A$2:$A$6228,'Thông tin về sản phẩm'!$AM$2:$AM$6228),"")</f>
        <v>BM</v>
      </c>
      <c r="Z40" t="str">
        <f>IFERROR(_xlfn.XLOOKUP($A40,'Thông tin về sản phẩm'!$A$2:$A$6228,'Thông tin về sản phẩm'!$AY$2:$AY$6228),"")</f>
        <v>Gạch CER Lát_Nền</v>
      </c>
      <c r="AA40" t="str">
        <f>IFERROR(_xlfn.XLOOKUP($A40,'Thông tin về sản phẩm'!$A$2:$A$6228,'Thông tin về sản phẩm'!$AZ$2:$AZ$6228),"")</f>
        <v>5. Cơ bản</v>
      </c>
    </row>
    <row r="41" spans="1:27" ht="15" customHeight="1" x14ac:dyDescent="0.45">
      <c r="A41">
        <v>10000142</v>
      </c>
      <c r="B41" t="s">
        <v>687</v>
      </c>
      <c r="C41" t="s">
        <v>685</v>
      </c>
      <c r="D41" t="s">
        <v>18</v>
      </c>
      <c r="E41" t="s">
        <v>104</v>
      </c>
      <c r="F41" t="s">
        <v>2295</v>
      </c>
      <c r="G41" s="46">
        <v>192000</v>
      </c>
      <c r="H41" s="46">
        <v>130600</v>
      </c>
      <c r="I41" s="46">
        <v>136300</v>
      </c>
      <c r="J41" s="47">
        <f t="shared" si="2"/>
        <v>124070</v>
      </c>
      <c r="K41" s="47">
        <f t="shared" si="3"/>
        <v>136300</v>
      </c>
      <c r="L41" s="48">
        <f t="shared" si="0"/>
        <v>0.31979166666666664</v>
      </c>
      <c r="M41" s="48">
        <f t="shared" si="1"/>
        <v>0.40865737344093911</v>
      </c>
      <c r="N41" t="str">
        <f>IFERROR(_xlfn.XLOOKUP($A41,'Thông tin về sản phẩm'!$A$2:$A$6228,'Thông tin về sản phẩm'!$F$2:$F$6228),"")</f>
        <v>GẠCH, CER 300x300, 3030TIENSA001, Loại AA (L1)</v>
      </c>
      <c r="O41" t="str">
        <f>IFERROR(_xlfn.XLOOKUP($A41,'Thông tin về sản phẩm'!$A$2:$A$6228,'Thông tin về sản phẩm'!$S$2:$S$6228),"")</f>
        <v>LÁT_NỀN</v>
      </c>
      <c r="P41" t="str">
        <f>IFERROR(_xlfn.XLOOKUP($A41,'Thông tin về sản phẩm'!$A$2:$A$6228,'Thông tin về sản phẩm'!$Y$2:$Y$6228),"")</f>
        <v>KEM</v>
      </c>
      <c r="Q41" t="str">
        <f>IFERROR(_xlfn.XLOOKUP($A41,'Thông tin về sản phẩm'!$A$2:$A$6228,'Thông tin về sản phẩm'!$AA$2:$AA$6228),"")</f>
        <v>ĐẶC_THÙ</v>
      </c>
      <c r="R41" t="str">
        <f>IFERROR(_xlfn.XLOOKUP($A41,'Thông tin về sản phẩm'!$A$2:$A$6228,'Thông tin về sản phẩm'!$AC$2:$AC$6228),"")</f>
        <v>VÂN_CÁT</v>
      </c>
      <c r="S41">
        <f>IFERROR(_xlfn.XLOOKUP($A41,'Thông tin về sản phẩm'!$A$2:$A$6228,'Thông tin về sản phẩm'!$AD$2:$AD$6228),"")</f>
        <v>1.6539999999999999</v>
      </c>
      <c r="T41" t="str">
        <f>IFERROR(_xlfn.XLOOKUP($A41,'Thông tin về sản phẩm'!$A$2:$A$6228,'Thông tin về sản phẩm'!$I$2:$I$6228),"")</f>
        <v>VIE</v>
      </c>
      <c r="U41">
        <f>IFERROR(_xlfn.XLOOKUP($A41,'Thông tin về sản phẩm'!$A$2:$A$6228,'Thông tin về sản phẩm'!$AI$2:$AI$6228),"")</f>
        <v>300</v>
      </c>
      <c r="V41">
        <f>IFERROR(_xlfn.XLOOKUP($A41,'Thông tin về sản phẩm'!$A$2:$A$6228,'Thông tin về sản phẩm'!$AJ$2:$AJ$6228),"")</f>
        <v>300</v>
      </c>
      <c r="W41">
        <f>IFERROR(_xlfn.XLOOKUP($A41,'Thông tin về sản phẩm'!$A$2:$A$6228,'Thông tin về sản phẩm'!$AK$2:$AK$6228),"")</f>
        <v>0</v>
      </c>
      <c r="X41" t="str">
        <f>IFERROR(_xlfn.XLOOKUP($A41,'Thông tin về sản phẩm'!$A$2:$A$6228,'Thông tin về sản phẩm'!$AL$2:$AL$6228),"")</f>
        <v>MM</v>
      </c>
      <c r="Y41" t="str">
        <f>IFERROR(_xlfn.XLOOKUP($A41,'Thông tin về sản phẩm'!$A$2:$A$6228,'Thông tin về sản phẩm'!$AM$2:$AM$6228),"")</f>
        <v>NSX</v>
      </c>
      <c r="Z41" t="str">
        <f>IFERROR(_xlfn.XLOOKUP($A41,'Thông tin về sản phẩm'!$A$2:$A$6228,'Thông tin về sản phẩm'!$AY$2:$AY$6228),"")</f>
        <v>Gạch CER Lát_Nền</v>
      </c>
      <c r="AA41" t="str">
        <f>IFERROR(_xlfn.XLOOKUP($A41,'Thông tin về sản phẩm'!$A$2:$A$6228,'Thông tin về sản phẩm'!$AZ$2:$AZ$6228),"")</f>
        <v>5. Cơ bản</v>
      </c>
    </row>
    <row r="42" spans="1:27" ht="15" customHeight="1" x14ac:dyDescent="0.45">
      <c r="A42">
        <v>10000410</v>
      </c>
      <c r="B42" t="s">
        <v>705</v>
      </c>
      <c r="C42" t="s">
        <v>703</v>
      </c>
      <c r="D42" t="s">
        <v>18</v>
      </c>
      <c r="E42" t="s">
        <v>104</v>
      </c>
      <c r="F42" t="s">
        <v>2295</v>
      </c>
      <c r="G42" s="46">
        <v>192000</v>
      </c>
      <c r="H42" s="46">
        <v>130600</v>
      </c>
      <c r="I42" s="46">
        <v>136300</v>
      </c>
      <c r="J42" s="47">
        <f t="shared" si="2"/>
        <v>124070</v>
      </c>
      <c r="K42" s="47">
        <f t="shared" si="3"/>
        <v>136300</v>
      </c>
      <c r="L42" s="48">
        <f t="shared" si="0"/>
        <v>0.31979166666666664</v>
      </c>
      <c r="M42" s="48">
        <f t="shared" si="1"/>
        <v>0.40865737344093911</v>
      </c>
      <c r="N42" t="str">
        <f>IFERROR(_xlfn.XLOOKUP($A42,'Thông tin về sản phẩm'!$A$2:$A$6228,'Thông tin về sản phẩm'!$F$2:$F$6228),"")</f>
        <v>GẠCH, CER 300x300, 3030TIENSA003, Loại AA (L1)</v>
      </c>
      <c r="O42" t="str">
        <f>IFERROR(_xlfn.XLOOKUP($A42,'Thông tin về sản phẩm'!$A$2:$A$6228,'Thông tin về sản phẩm'!$S$2:$S$6228),"")</f>
        <v>LÁT_NỀN</v>
      </c>
      <c r="P42" t="str">
        <f>IFERROR(_xlfn.XLOOKUP($A42,'Thông tin về sản phẩm'!$A$2:$A$6228,'Thông tin về sản phẩm'!$Y$2:$Y$6228),"")</f>
        <v>XÁM</v>
      </c>
      <c r="Q42" t="str">
        <f>IFERROR(_xlfn.XLOOKUP($A42,'Thông tin về sản phẩm'!$A$2:$A$6228,'Thông tin về sản phẩm'!$AA$2:$AA$6228),"")</f>
        <v>ĐẶC_THÙ</v>
      </c>
      <c r="R42" t="str">
        <f>IFERROR(_xlfn.XLOOKUP($A42,'Thông tin về sản phẩm'!$A$2:$A$6228,'Thông tin về sản phẩm'!$AC$2:$AC$6228),"")</f>
        <v>VÂN_CÁT</v>
      </c>
      <c r="S42">
        <f>IFERROR(_xlfn.XLOOKUP($A42,'Thông tin về sản phẩm'!$A$2:$A$6228,'Thông tin về sản phẩm'!$AD$2:$AD$6228),"")</f>
        <v>1.6359999999999999</v>
      </c>
      <c r="T42" t="str">
        <f>IFERROR(_xlfn.XLOOKUP($A42,'Thông tin về sản phẩm'!$A$2:$A$6228,'Thông tin về sản phẩm'!$I$2:$I$6228),"")</f>
        <v>VIE</v>
      </c>
      <c r="U42">
        <f>IFERROR(_xlfn.XLOOKUP($A42,'Thông tin về sản phẩm'!$A$2:$A$6228,'Thông tin về sản phẩm'!$AI$2:$AI$6228),"")</f>
        <v>300</v>
      </c>
      <c r="V42">
        <f>IFERROR(_xlfn.XLOOKUP($A42,'Thông tin về sản phẩm'!$A$2:$A$6228,'Thông tin về sản phẩm'!$AJ$2:$AJ$6228),"")</f>
        <v>300</v>
      </c>
      <c r="W42">
        <f>IFERROR(_xlfn.XLOOKUP($A42,'Thông tin về sản phẩm'!$A$2:$A$6228,'Thông tin về sản phẩm'!$AK$2:$AK$6228),"")</f>
        <v>0</v>
      </c>
      <c r="X42" t="str">
        <f>IFERROR(_xlfn.XLOOKUP($A42,'Thông tin về sản phẩm'!$A$2:$A$6228,'Thông tin về sản phẩm'!$AL$2:$AL$6228),"")</f>
        <v>MM</v>
      </c>
      <c r="Y42" t="str">
        <f>IFERROR(_xlfn.XLOOKUP($A42,'Thông tin về sản phẩm'!$A$2:$A$6228,'Thông tin về sản phẩm'!$AM$2:$AM$6228),"")</f>
        <v>BM</v>
      </c>
      <c r="Z42" t="str">
        <f>IFERROR(_xlfn.XLOOKUP($A42,'Thông tin về sản phẩm'!$A$2:$A$6228,'Thông tin về sản phẩm'!$AY$2:$AY$6228),"")</f>
        <v>Gạch CER Lát_Nền</v>
      </c>
      <c r="AA42" t="str">
        <f>IFERROR(_xlfn.XLOOKUP($A42,'Thông tin về sản phẩm'!$A$2:$A$6228,'Thông tin về sản phẩm'!$AZ$2:$AZ$6228),"")</f>
        <v>5. Cơ bản</v>
      </c>
    </row>
    <row r="43" spans="1:27" ht="15" customHeight="1" x14ac:dyDescent="0.45">
      <c r="A43">
        <v>10000917</v>
      </c>
      <c r="B43" t="s">
        <v>696</v>
      </c>
      <c r="C43" t="s">
        <v>694</v>
      </c>
      <c r="D43" t="s">
        <v>33</v>
      </c>
      <c r="E43" t="s">
        <v>104</v>
      </c>
      <c r="F43" t="s">
        <v>2295</v>
      </c>
      <c r="G43" s="46">
        <v>408000</v>
      </c>
      <c r="H43" s="46">
        <v>277400</v>
      </c>
      <c r="I43" s="46">
        <v>289700</v>
      </c>
      <c r="J43" s="47">
        <f t="shared" si="2"/>
        <v>263530</v>
      </c>
      <c r="K43" s="47">
        <f t="shared" si="3"/>
        <v>289700</v>
      </c>
      <c r="L43" s="48">
        <f t="shared" si="0"/>
        <v>0.32009803921568625</v>
      </c>
      <c r="M43" s="48">
        <f t="shared" si="1"/>
        <v>0.4083534691059717</v>
      </c>
      <c r="N43" t="str">
        <f>IFERROR(_xlfn.XLOOKUP($A43,'Thông tin về sản phẩm'!$A$2:$A$6228,'Thông tin về sản phẩm'!$F$2:$F$6228),"")</f>
        <v>GẠCH, POR 300x300, 3030MOSAIC001, Loại AA (L1)</v>
      </c>
      <c r="O43" t="str">
        <f>IFERROR(_xlfn.XLOOKUP($A43,'Thông tin về sản phẩm'!$A$2:$A$6228,'Thông tin về sản phẩm'!$S$2:$S$6228),"")</f>
        <v>ỐP_LÁT</v>
      </c>
      <c r="P43" t="str">
        <f>IFERROR(_xlfn.XLOOKUP($A43,'Thông tin về sản phẩm'!$A$2:$A$6228,'Thông tin về sản phẩm'!$Y$2:$Y$6228),"")</f>
        <v>KEM</v>
      </c>
      <c r="Q43" t="str">
        <f>IFERROR(_xlfn.XLOOKUP($A43,'Thông tin về sản phẩm'!$A$2:$A$6228,'Thông tin về sản phẩm'!$AA$2:$AA$6228),"")</f>
        <v>ĐẶC_THÙ</v>
      </c>
      <c r="R43" t="str">
        <f>IFERROR(_xlfn.XLOOKUP($A43,'Thông tin về sản phẩm'!$A$2:$A$6228,'Thông tin về sản phẩm'!$AC$2:$AC$6228),"")</f>
        <v>MOSAIC</v>
      </c>
      <c r="S43">
        <f>IFERROR(_xlfn.XLOOKUP($A43,'Thông tin về sản phẩm'!$A$2:$A$6228,'Thông tin về sản phẩm'!$AD$2:$AD$6228),"")</f>
        <v>1.1000000000000001</v>
      </c>
      <c r="T43" t="str">
        <f>IFERROR(_xlfn.XLOOKUP($A43,'Thông tin về sản phẩm'!$A$2:$A$6228,'Thông tin về sản phẩm'!$I$2:$I$6228),"")</f>
        <v>VIE</v>
      </c>
      <c r="U43">
        <f>IFERROR(_xlfn.XLOOKUP($A43,'Thông tin về sản phẩm'!$A$2:$A$6228,'Thông tin về sản phẩm'!$AI$2:$AI$6228),"")</f>
        <v>300</v>
      </c>
      <c r="V43">
        <f>IFERROR(_xlfn.XLOOKUP($A43,'Thông tin về sản phẩm'!$A$2:$A$6228,'Thông tin về sản phẩm'!$AJ$2:$AJ$6228),"")</f>
        <v>300</v>
      </c>
      <c r="W43">
        <f>IFERROR(_xlfn.XLOOKUP($A43,'Thông tin về sản phẩm'!$A$2:$A$6228,'Thông tin về sản phẩm'!$AK$2:$AK$6228),"")</f>
        <v>9.3000000000000007</v>
      </c>
      <c r="X43" t="str">
        <f>IFERROR(_xlfn.XLOOKUP($A43,'Thông tin về sản phẩm'!$A$2:$A$6228,'Thông tin về sản phẩm'!$AL$2:$AL$6228),"")</f>
        <v>MM</v>
      </c>
      <c r="Y43" t="str">
        <f>IFERROR(_xlfn.XLOOKUP($A43,'Thông tin về sản phẩm'!$A$2:$A$6228,'Thông tin về sản phẩm'!$AM$2:$AM$6228),"")</f>
        <v>NSX</v>
      </c>
      <c r="Z43" t="str">
        <f>IFERROR(_xlfn.XLOOKUP($A43,'Thông tin về sản phẩm'!$A$2:$A$6228,'Thông tin về sản phẩm'!$AY$2:$AY$6228),"")</f>
        <v>Gạch POR Ốp_Lát</v>
      </c>
      <c r="AA43" t="str">
        <f>IFERROR(_xlfn.XLOOKUP($A43,'Thông tin về sản phẩm'!$A$2:$A$6228,'Thông tin về sản phẩm'!$AZ$2:$AZ$6228),"")</f>
        <v>5. Cơ bản</v>
      </c>
    </row>
    <row r="44" spans="1:27" ht="15" customHeight="1" x14ac:dyDescent="0.45">
      <c r="A44">
        <v>10001099</v>
      </c>
      <c r="B44" t="s">
        <v>702</v>
      </c>
      <c r="C44" t="s">
        <v>700</v>
      </c>
      <c r="D44" t="s">
        <v>33</v>
      </c>
      <c r="E44" t="s">
        <v>104</v>
      </c>
      <c r="F44" t="s">
        <v>2295</v>
      </c>
      <c r="G44" s="46">
        <v>408000</v>
      </c>
      <c r="H44" s="46">
        <v>277400</v>
      </c>
      <c r="I44" s="46">
        <v>289700</v>
      </c>
      <c r="J44" s="47">
        <f t="shared" si="2"/>
        <v>263530</v>
      </c>
      <c r="K44" s="47">
        <f t="shared" si="3"/>
        <v>289700</v>
      </c>
      <c r="L44" s="48">
        <f t="shared" si="0"/>
        <v>0.32009803921568625</v>
      </c>
      <c r="M44" s="48">
        <f t="shared" si="1"/>
        <v>0.4083534691059717</v>
      </c>
      <c r="N44" t="str">
        <f>IFERROR(_xlfn.XLOOKUP($A44,'Thông tin về sản phẩm'!$A$2:$A$6228,'Thông tin về sản phẩm'!$F$2:$F$6228),"")</f>
        <v>GẠCH, POR 300x300, 3030MOSAIC007, Loại AA (L1)</v>
      </c>
      <c r="O44" t="str">
        <f>IFERROR(_xlfn.XLOOKUP($A44,'Thông tin về sản phẩm'!$A$2:$A$6228,'Thông tin về sản phẩm'!$S$2:$S$6228),"")</f>
        <v>ỐP_LÁT</v>
      </c>
      <c r="P44" t="str">
        <f>IFERROR(_xlfn.XLOOKUP($A44,'Thông tin về sản phẩm'!$A$2:$A$6228,'Thông tin về sản phẩm'!$Y$2:$Y$6228),"")</f>
        <v>KEM</v>
      </c>
      <c r="Q44" t="str">
        <f>IFERROR(_xlfn.XLOOKUP($A44,'Thông tin về sản phẩm'!$A$2:$A$6228,'Thông tin về sản phẩm'!$AA$2:$AA$6228),"")</f>
        <v>ĐẶC_THÙ</v>
      </c>
      <c r="R44" t="str">
        <f>IFERROR(_xlfn.XLOOKUP($A44,'Thông tin về sản phẩm'!$A$2:$A$6228,'Thông tin về sản phẩm'!$AC$2:$AC$6228),"")</f>
        <v>VÂN_ĐÁ</v>
      </c>
      <c r="S44">
        <f>IFERROR(_xlfn.XLOOKUP($A44,'Thông tin về sản phẩm'!$A$2:$A$6228,'Thông tin về sản phẩm'!$AD$2:$AD$6228),"")</f>
        <v>1.64</v>
      </c>
      <c r="T44" t="str">
        <f>IFERROR(_xlfn.XLOOKUP($A44,'Thông tin về sản phẩm'!$A$2:$A$6228,'Thông tin về sản phẩm'!$I$2:$I$6228),"")</f>
        <v>VIE</v>
      </c>
      <c r="U44">
        <f>IFERROR(_xlfn.XLOOKUP($A44,'Thông tin về sản phẩm'!$A$2:$A$6228,'Thông tin về sản phẩm'!$AI$2:$AI$6228),"")</f>
        <v>300</v>
      </c>
      <c r="V44">
        <f>IFERROR(_xlfn.XLOOKUP($A44,'Thông tin về sản phẩm'!$A$2:$A$6228,'Thông tin về sản phẩm'!$AJ$2:$AJ$6228),"")</f>
        <v>300</v>
      </c>
      <c r="W44">
        <f>IFERROR(_xlfn.XLOOKUP($A44,'Thông tin về sản phẩm'!$A$2:$A$6228,'Thông tin về sản phẩm'!$AK$2:$AK$6228),"")</f>
        <v>8.1</v>
      </c>
      <c r="X44" t="str">
        <f>IFERROR(_xlfn.XLOOKUP($A44,'Thông tin về sản phẩm'!$A$2:$A$6228,'Thông tin về sản phẩm'!$AL$2:$AL$6228),"")</f>
        <v>MM</v>
      </c>
      <c r="Y44" t="str">
        <f>IFERROR(_xlfn.XLOOKUP($A44,'Thông tin về sản phẩm'!$A$2:$A$6228,'Thông tin về sản phẩm'!$AM$2:$AM$6228),"")</f>
        <v>BM</v>
      </c>
      <c r="Z44" t="str">
        <f>IFERROR(_xlfn.XLOOKUP($A44,'Thông tin về sản phẩm'!$A$2:$A$6228,'Thông tin về sản phẩm'!$AY$2:$AY$6228),"")</f>
        <v>Gạch POR Ốp_Lát</v>
      </c>
      <c r="AA44" t="str">
        <f>IFERROR(_xlfn.XLOOKUP($A44,'Thông tin về sản phẩm'!$A$2:$A$6228,'Thông tin về sản phẩm'!$AZ$2:$AZ$6228),"")</f>
        <v>5. Cơ bản</v>
      </c>
    </row>
    <row r="45" spans="1:27" ht="15" customHeight="1" x14ac:dyDescent="0.45">
      <c r="A45">
        <v>10000918</v>
      </c>
      <c r="B45" t="s">
        <v>699</v>
      </c>
      <c r="C45" t="s">
        <v>697</v>
      </c>
      <c r="D45" t="s">
        <v>33</v>
      </c>
      <c r="E45" t="s">
        <v>104</v>
      </c>
      <c r="F45" t="s">
        <v>2295</v>
      </c>
      <c r="G45" s="46">
        <v>408000</v>
      </c>
      <c r="H45" s="46">
        <v>277400</v>
      </c>
      <c r="I45" s="46">
        <v>289700</v>
      </c>
      <c r="J45" s="47">
        <f t="shared" si="2"/>
        <v>263530</v>
      </c>
      <c r="K45" s="47">
        <f t="shared" si="3"/>
        <v>289700</v>
      </c>
      <c r="L45" s="48">
        <f t="shared" si="0"/>
        <v>0.32009803921568625</v>
      </c>
      <c r="M45" s="48">
        <f t="shared" si="1"/>
        <v>0.4083534691059717</v>
      </c>
      <c r="N45" t="str">
        <f>IFERROR(_xlfn.XLOOKUP($A45,'Thông tin về sản phẩm'!$A$2:$A$6228,'Thông tin về sản phẩm'!$F$2:$F$6228),"")</f>
        <v>GẠCH, POR 300x300, 3030MOSAIC008, Loại AA (L1)</v>
      </c>
      <c r="O45" t="str">
        <f>IFERROR(_xlfn.XLOOKUP($A45,'Thông tin về sản phẩm'!$A$2:$A$6228,'Thông tin về sản phẩm'!$S$2:$S$6228),"")</f>
        <v>ỐP_LÁT</v>
      </c>
      <c r="P45" t="str">
        <f>IFERROR(_xlfn.XLOOKUP($A45,'Thông tin về sản phẩm'!$A$2:$A$6228,'Thông tin về sản phẩm'!$Y$2:$Y$6228),"")</f>
        <v>XÁM</v>
      </c>
      <c r="Q45" t="str">
        <f>IFERROR(_xlfn.XLOOKUP($A45,'Thông tin về sản phẩm'!$A$2:$A$6228,'Thông tin về sản phẩm'!$AA$2:$AA$6228),"")</f>
        <v>ĐẶC_THÙ</v>
      </c>
      <c r="R45" t="str">
        <f>IFERROR(_xlfn.XLOOKUP($A45,'Thông tin về sản phẩm'!$A$2:$A$6228,'Thông tin về sản phẩm'!$AC$2:$AC$6228),"")</f>
        <v>VÂN_ĐÁ</v>
      </c>
      <c r="S45">
        <f>IFERROR(_xlfn.XLOOKUP($A45,'Thông tin về sản phẩm'!$A$2:$A$6228,'Thông tin về sản phẩm'!$AD$2:$AD$6228),"")</f>
        <v>1.64</v>
      </c>
      <c r="T45" t="str">
        <f>IFERROR(_xlfn.XLOOKUP($A45,'Thông tin về sản phẩm'!$A$2:$A$6228,'Thông tin về sản phẩm'!$I$2:$I$6228),"")</f>
        <v>VIE</v>
      </c>
      <c r="U45">
        <f>IFERROR(_xlfn.XLOOKUP($A45,'Thông tin về sản phẩm'!$A$2:$A$6228,'Thông tin về sản phẩm'!$AI$2:$AI$6228),"")</f>
        <v>300</v>
      </c>
      <c r="V45">
        <f>IFERROR(_xlfn.XLOOKUP($A45,'Thông tin về sản phẩm'!$A$2:$A$6228,'Thông tin về sản phẩm'!$AJ$2:$AJ$6228),"")</f>
        <v>300</v>
      </c>
      <c r="W45">
        <f>IFERROR(_xlfn.XLOOKUP($A45,'Thông tin về sản phẩm'!$A$2:$A$6228,'Thông tin về sản phẩm'!$AK$2:$AK$6228),"")</f>
        <v>9.3000000000000007</v>
      </c>
      <c r="X45" t="str">
        <f>IFERROR(_xlfn.XLOOKUP($A45,'Thông tin về sản phẩm'!$A$2:$A$6228,'Thông tin về sản phẩm'!$AL$2:$AL$6228),"")</f>
        <v>MM</v>
      </c>
      <c r="Y45" t="str">
        <f>IFERROR(_xlfn.XLOOKUP($A45,'Thông tin về sản phẩm'!$A$2:$A$6228,'Thông tin về sản phẩm'!$AM$2:$AM$6228),"")</f>
        <v>BM</v>
      </c>
      <c r="Z45" t="str">
        <f>IFERROR(_xlfn.XLOOKUP($A45,'Thông tin về sản phẩm'!$A$2:$A$6228,'Thông tin về sản phẩm'!$AY$2:$AY$6228),"")</f>
        <v>Gạch POR Ốp_Lát</v>
      </c>
      <c r="AA45" t="str">
        <f>IFERROR(_xlfn.XLOOKUP($A45,'Thông tin về sản phẩm'!$A$2:$A$6228,'Thông tin về sản phẩm'!$AZ$2:$AZ$6228),"")</f>
        <v>5. Cơ bản</v>
      </c>
    </row>
    <row r="46" spans="1:27" ht="15" customHeight="1" x14ac:dyDescent="0.45">
      <c r="A46">
        <v>10001002</v>
      </c>
      <c r="B46" t="s">
        <v>711</v>
      </c>
      <c r="C46" t="s">
        <v>709</v>
      </c>
      <c r="D46" t="s">
        <v>33</v>
      </c>
      <c r="E46" t="s">
        <v>104</v>
      </c>
      <c r="F46" t="s">
        <v>2295</v>
      </c>
      <c r="G46" s="46">
        <v>408000</v>
      </c>
      <c r="H46" s="46">
        <v>277400</v>
      </c>
      <c r="I46" s="46">
        <v>289700</v>
      </c>
      <c r="J46" s="47">
        <f t="shared" si="2"/>
        <v>263530</v>
      </c>
      <c r="K46" s="47">
        <f t="shared" si="3"/>
        <v>289700</v>
      </c>
      <c r="L46" s="48">
        <f t="shared" si="0"/>
        <v>0.32009803921568625</v>
      </c>
      <c r="M46" s="48">
        <f t="shared" si="1"/>
        <v>0.4083534691059717</v>
      </c>
      <c r="N46" t="str">
        <f>IFERROR(_xlfn.XLOOKUP($A46,'Thông tin về sản phẩm'!$A$2:$A$6228,'Thông tin về sản phẩm'!$F$2:$F$6228),"")</f>
        <v>GẠCH, POR 300x300, 3030MOSAIC009, Loại AA (L1)</v>
      </c>
      <c r="O46" t="str">
        <f>IFERROR(_xlfn.XLOOKUP($A46,'Thông tin về sản phẩm'!$A$2:$A$6228,'Thông tin về sản phẩm'!$S$2:$S$6228),"")</f>
        <v>ỐP_LÁT</v>
      </c>
      <c r="P46" t="str">
        <f>IFERROR(_xlfn.XLOOKUP($A46,'Thông tin về sản phẩm'!$A$2:$A$6228,'Thông tin về sản phẩm'!$Y$2:$Y$6228),"")</f>
        <v>TRẮNG</v>
      </c>
      <c r="Q46" t="str">
        <f>IFERROR(_xlfn.XLOOKUP($A46,'Thông tin về sản phẩm'!$A$2:$A$6228,'Thông tin về sản phẩm'!$AA$2:$AA$6228),"")</f>
        <v>ĐẶC_THÙ</v>
      </c>
      <c r="R46" t="str">
        <f>IFERROR(_xlfn.XLOOKUP($A46,'Thông tin về sản phẩm'!$A$2:$A$6228,'Thông tin về sản phẩm'!$AC$2:$AC$6228),"")</f>
        <v>KHÔNG_HOA_VĂN</v>
      </c>
      <c r="S46">
        <f>IFERROR(_xlfn.XLOOKUP($A46,'Thông tin về sản phẩm'!$A$2:$A$6228,'Thông tin về sản phẩm'!$AD$2:$AD$6228),"")</f>
        <v>1.64</v>
      </c>
      <c r="T46" t="str">
        <f>IFERROR(_xlfn.XLOOKUP($A46,'Thông tin về sản phẩm'!$A$2:$A$6228,'Thông tin về sản phẩm'!$I$2:$I$6228),"")</f>
        <v>VIE</v>
      </c>
      <c r="U46">
        <f>IFERROR(_xlfn.XLOOKUP($A46,'Thông tin về sản phẩm'!$A$2:$A$6228,'Thông tin về sản phẩm'!$AI$2:$AI$6228),"")</f>
        <v>300</v>
      </c>
      <c r="V46">
        <f>IFERROR(_xlfn.XLOOKUP($A46,'Thông tin về sản phẩm'!$A$2:$A$6228,'Thông tin về sản phẩm'!$AJ$2:$AJ$6228),"")</f>
        <v>300</v>
      </c>
      <c r="W46">
        <f>IFERROR(_xlfn.XLOOKUP($A46,'Thông tin về sản phẩm'!$A$2:$A$6228,'Thông tin về sản phẩm'!$AK$2:$AK$6228),"")</f>
        <v>9.3000000000000007</v>
      </c>
      <c r="X46" t="str">
        <f>IFERROR(_xlfn.XLOOKUP($A46,'Thông tin về sản phẩm'!$A$2:$A$6228,'Thông tin về sản phẩm'!$AL$2:$AL$6228),"")</f>
        <v>MM</v>
      </c>
      <c r="Y46" t="str">
        <f>IFERROR(_xlfn.XLOOKUP($A46,'Thông tin về sản phẩm'!$A$2:$A$6228,'Thông tin về sản phẩm'!$AM$2:$AM$6228),"")</f>
        <v>BM</v>
      </c>
      <c r="Z46" t="str">
        <f>IFERROR(_xlfn.XLOOKUP($A46,'Thông tin về sản phẩm'!$A$2:$A$6228,'Thông tin về sản phẩm'!$AY$2:$AY$6228),"")</f>
        <v>Gạch POR Ốp_Lát</v>
      </c>
      <c r="AA46" t="str">
        <f>IFERROR(_xlfn.XLOOKUP($A46,'Thông tin về sản phẩm'!$A$2:$A$6228,'Thông tin về sản phẩm'!$AZ$2:$AZ$6228),"")</f>
        <v>5. Cơ bản</v>
      </c>
    </row>
    <row r="47" spans="1:27" ht="15" customHeight="1" x14ac:dyDescent="0.45">
      <c r="A47">
        <v>10000960</v>
      </c>
      <c r="B47" t="s">
        <v>708</v>
      </c>
      <c r="C47" t="s">
        <v>706</v>
      </c>
      <c r="D47" t="s">
        <v>33</v>
      </c>
      <c r="E47" t="s">
        <v>104</v>
      </c>
      <c r="F47" t="s">
        <v>2295</v>
      </c>
      <c r="G47" s="46">
        <v>408000</v>
      </c>
      <c r="H47" s="46">
        <v>277400</v>
      </c>
      <c r="I47" s="46">
        <v>289700</v>
      </c>
      <c r="J47" s="47">
        <f t="shared" si="2"/>
        <v>263530</v>
      </c>
      <c r="K47" s="47">
        <f t="shared" si="3"/>
        <v>289700</v>
      </c>
      <c r="L47" s="48">
        <f t="shared" si="0"/>
        <v>0.32009803921568625</v>
      </c>
      <c r="M47" s="48">
        <f t="shared" si="1"/>
        <v>0.4083534691059717</v>
      </c>
      <c r="N47" t="str">
        <f>IFERROR(_xlfn.XLOOKUP($A47,'Thông tin về sản phẩm'!$A$2:$A$6228,'Thông tin về sản phẩm'!$F$2:$F$6228),"")</f>
        <v>GẠCH, POR 300x300, 3030MOSAIC010, Loại AA (L1)</v>
      </c>
      <c r="O47" t="str">
        <f>IFERROR(_xlfn.XLOOKUP($A47,'Thông tin về sản phẩm'!$A$2:$A$6228,'Thông tin về sản phẩm'!$S$2:$S$6228),"")</f>
        <v>ỐP_LÁT</v>
      </c>
      <c r="P47" t="str">
        <f>IFERROR(_xlfn.XLOOKUP($A47,'Thông tin về sản phẩm'!$A$2:$A$6228,'Thông tin về sản phẩm'!$Y$2:$Y$6228),"")</f>
        <v>ĐEN</v>
      </c>
      <c r="Q47" t="str">
        <f>IFERROR(_xlfn.XLOOKUP($A47,'Thông tin về sản phẩm'!$A$2:$A$6228,'Thông tin về sản phẩm'!$AA$2:$AA$6228),"")</f>
        <v>ĐẶC_THÙ</v>
      </c>
      <c r="R47" t="str">
        <f>IFERROR(_xlfn.XLOOKUP($A47,'Thông tin về sản phẩm'!$A$2:$A$6228,'Thông tin về sản phẩm'!$AC$2:$AC$6228),"")</f>
        <v>KHÔNG_HOA_VĂN</v>
      </c>
      <c r="S47">
        <f>IFERROR(_xlfn.XLOOKUP($A47,'Thông tin về sản phẩm'!$A$2:$A$6228,'Thông tin về sản phẩm'!$AD$2:$AD$6228),"")</f>
        <v>1.64</v>
      </c>
      <c r="T47" t="str">
        <f>IFERROR(_xlfn.XLOOKUP($A47,'Thông tin về sản phẩm'!$A$2:$A$6228,'Thông tin về sản phẩm'!$I$2:$I$6228),"")</f>
        <v>VIE</v>
      </c>
      <c r="U47">
        <f>IFERROR(_xlfn.XLOOKUP($A47,'Thông tin về sản phẩm'!$A$2:$A$6228,'Thông tin về sản phẩm'!$AI$2:$AI$6228),"")</f>
        <v>300</v>
      </c>
      <c r="V47">
        <f>IFERROR(_xlfn.XLOOKUP($A47,'Thông tin về sản phẩm'!$A$2:$A$6228,'Thông tin về sản phẩm'!$AJ$2:$AJ$6228),"")</f>
        <v>300</v>
      </c>
      <c r="W47">
        <f>IFERROR(_xlfn.XLOOKUP($A47,'Thông tin về sản phẩm'!$A$2:$A$6228,'Thông tin về sản phẩm'!$AK$2:$AK$6228),"")</f>
        <v>9.3000000000000007</v>
      </c>
      <c r="X47" t="str">
        <f>IFERROR(_xlfn.XLOOKUP($A47,'Thông tin về sản phẩm'!$A$2:$A$6228,'Thông tin về sản phẩm'!$AL$2:$AL$6228),"")</f>
        <v>MM</v>
      </c>
      <c r="Y47" t="str">
        <f>IFERROR(_xlfn.XLOOKUP($A47,'Thông tin về sản phẩm'!$A$2:$A$6228,'Thông tin về sản phẩm'!$AM$2:$AM$6228),"")</f>
        <v>NSX</v>
      </c>
      <c r="Z47" t="str">
        <f>IFERROR(_xlfn.XLOOKUP($A47,'Thông tin về sản phẩm'!$A$2:$A$6228,'Thông tin về sản phẩm'!$AY$2:$AY$6228),"")</f>
        <v>Gạch POR Ốp_Lát</v>
      </c>
      <c r="AA47" t="str">
        <f>IFERROR(_xlfn.XLOOKUP($A47,'Thông tin về sản phẩm'!$A$2:$A$6228,'Thông tin về sản phẩm'!$AZ$2:$AZ$6228),"")</f>
        <v>5. Cơ bản</v>
      </c>
    </row>
    <row r="48" spans="1:27" ht="15" customHeight="1" x14ac:dyDescent="0.45">
      <c r="A48">
        <v>10000328</v>
      </c>
      <c r="B48" t="s">
        <v>731</v>
      </c>
      <c r="C48" t="s">
        <v>729</v>
      </c>
      <c r="D48" t="s">
        <v>18</v>
      </c>
      <c r="E48" t="s">
        <v>716</v>
      </c>
      <c r="F48" t="s">
        <v>2295</v>
      </c>
      <c r="G48" s="46">
        <v>180000</v>
      </c>
      <c r="H48" s="46">
        <v>122400</v>
      </c>
      <c r="I48" s="46">
        <v>127800</v>
      </c>
      <c r="J48" s="47">
        <f t="shared" si="2"/>
        <v>116280</v>
      </c>
      <c r="K48" s="47">
        <f t="shared" si="3"/>
        <v>127800</v>
      </c>
      <c r="L48" s="48">
        <f t="shared" si="0"/>
        <v>0.32</v>
      </c>
      <c r="M48" s="48">
        <f t="shared" si="1"/>
        <v>0.40845070422535212</v>
      </c>
      <c r="N48" t="str">
        <f>IFERROR(_xlfn.XLOOKUP($A48,'Thông tin về sản phẩm'!$A$2:$A$6228,'Thông tin về sản phẩm'!$F$2:$F$6228),"")</f>
        <v>GẠCH, CER 300x450, 3045COTTON002, Loại AA (L1)</v>
      </c>
      <c r="O48" t="str">
        <f>IFERROR(_xlfn.XLOOKUP($A48,'Thông tin về sản phẩm'!$A$2:$A$6228,'Thông tin về sản phẩm'!$S$2:$S$6228),"")</f>
        <v>ỐP_TƯỜNG</v>
      </c>
      <c r="P48" t="str">
        <f>IFERROR(_xlfn.XLOOKUP($A48,'Thông tin về sản phẩm'!$A$2:$A$6228,'Thông tin về sản phẩm'!$Y$2:$Y$6228),"")</f>
        <v>TÍM</v>
      </c>
      <c r="Q48" t="str">
        <f>IFERROR(_xlfn.XLOOKUP($A48,'Thông tin về sản phẩm'!$A$2:$A$6228,'Thông tin về sản phẩm'!$AA$2:$AA$6228),"")</f>
        <v>ĐẶC_THÙ</v>
      </c>
      <c r="R48" t="str">
        <f>IFERROR(_xlfn.XLOOKUP($A48,'Thông tin về sản phẩm'!$A$2:$A$6228,'Thông tin về sản phẩm'!$AC$2:$AC$6228),"")</f>
        <v>VÂN_VẢI</v>
      </c>
      <c r="S48">
        <f>IFERROR(_xlfn.XLOOKUP($A48,'Thông tin về sản phẩm'!$A$2:$A$6228,'Thông tin về sản phẩm'!$AD$2:$AD$6228),"")</f>
        <v>2.0670000000000002</v>
      </c>
      <c r="T48" t="str">
        <f>IFERROR(_xlfn.XLOOKUP($A48,'Thông tin về sản phẩm'!$A$2:$A$6228,'Thông tin về sản phẩm'!$I$2:$I$6228),"")</f>
        <v>VIE</v>
      </c>
      <c r="U48">
        <f>IFERROR(_xlfn.XLOOKUP($A48,'Thông tin về sản phẩm'!$A$2:$A$6228,'Thông tin về sản phẩm'!$AI$2:$AI$6228),"")</f>
        <v>450</v>
      </c>
      <c r="V48">
        <f>IFERROR(_xlfn.XLOOKUP($A48,'Thông tin về sản phẩm'!$A$2:$A$6228,'Thông tin về sản phẩm'!$AJ$2:$AJ$6228),"")</f>
        <v>300</v>
      </c>
      <c r="W48">
        <f>IFERROR(_xlfn.XLOOKUP($A48,'Thông tin về sản phẩm'!$A$2:$A$6228,'Thông tin về sản phẩm'!$AK$2:$AK$6228),"")</f>
        <v>0</v>
      </c>
      <c r="X48" t="str">
        <f>IFERROR(_xlfn.XLOOKUP($A48,'Thông tin về sản phẩm'!$A$2:$A$6228,'Thông tin về sản phẩm'!$AL$2:$AL$6228),"")</f>
        <v>MM</v>
      </c>
      <c r="Y48" t="str">
        <f>IFERROR(_xlfn.XLOOKUP($A48,'Thông tin về sản phẩm'!$A$2:$A$6228,'Thông tin về sản phẩm'!$AM$2:$AM$6228),"")</f>
        <v>BM</v>
      </c>
      <c r="Z48" t="str">
        <f>IFERROR(_xlfn.XLOOKUP($A48,'Thông tin về sản phẩm'!$A$2:$A$6228,'Thông tin về sản phẩm'!$AY$2:$AY$6228),"")</f>
        <v>Gạch CER Ốp_Tường</v>
      </c>
      <c r="AA48" t="str">
        <f>IFERROR(_xlfn.XLOOKUP($A48,'Thông tin về sản phẩm'!$A$2:$A$6228,'Thông tin về sản phẩm'!$AZ$2:$AZ$6228),"")</f>
        <v>5. Cơ bản</v>
      </c>
    </row>
    <row r="49" spans="1:27" ht="15" customHeight="1" x14ac:dyDescent="0.45">
      <c r="A49">
        <v>10000196</v>
      </c>
      <c r="B49" t="s">
        <v>722</v>
      </c>
      <c r="C49" t="s">
        <v>720</v>
      </c>
      <c r="D49" t="s">
        <v>18</v>
      </c>
      <c r="E49" t="s">
        <v>716</v>
      </c>
      <c r="F49" t="s">
        <v>2295</v>
      </c>
      <c r="G49" s="46">
        <v>164000</v>
      </c>
      <c r="H49" s="46">
        <v>111500</v>
      </c>
      <c r="I49" s="46">
        <v>116400</v>
      </c>
      <c r="J49" s="47">
        <f t="shared" si="2"/>
        <v>105925</v>
      </c>
      <c r="K49" s="47">
        <f t="shared" si="3"/>
        <v>116400</v>
      </c>
      <c r="L49" s="48">
        <f t="shared" si="0"/>
        <v>0.3201219512195122</v>
      </c>
      <c r="M49" s="48">
        <f t="shared" si="1"/>
        <v>0.40893470790378006</v>
      </c>
      <c r="N49" t="str">
        <f>IFERROR(_xlfn.XLOOKUP($A49,'Thông tin về sản phẩm'!$A$2:$A$6228,'Thông tin về sản phẩm'!$F$2:$F$6228),"")</f>
        <v>GẠCH, CER 300x450, 3045COTTON003, Loại AA (L1)</v>
      </c>
      <c r="O49" t="str">
        <f>IFERROR(_xlfn.XLOOKUP($A49,'Thông tin về sản phẩm'!$A$2:$A$6228,'Thông tin về sản phẩm'!$S$2:$S$6228),"")</f>
        <v>ỐP_TƯỜNG</v>
      </c>
      <c r="P49" t="str">
        <f>IFERROR(_xlfn.XLOOKUP($A49,'Thông tin về sản phẩm'!$A$2:$A$6228,'Thông tin về sản phẩm'!$Y$2:$Y$6228),"")</f>
        <v>TÍM</v>
      </c>
      <c r="Q49" t="str">
        <f>IFERROR(_xlfn.XLOOKUP($A49,'Thông tin về sản phẩm'!$A$2:$A$6228,'Thông tin về sản phẩm'!$AA$2:$AA$6228),"")</f>
        <v>ĐẶC_THÙ</v>
      </c>
      <c r="R49" t="str">
        <f>IFERROR(_xlfn.XLOOKUP($A49,'Thông tin về sản phẩm'!$A$2:$A$6228,'Thông tin về sản phẩm'!$AC$2:$AC$6228),"")</f>
        <v>VÂN_VẢI</v>
      </c>
      <c r="S49">
        <f>IFERROR(_xlfn.XLOOKUP($A49,'Thông tin về sản phẩm'!$A$2:$A$6228,'Thông tin về sản phẩm'!$AD$2:$AD$6228),"")</f>
        <v>2.0859999999999999</v>
      </c>
      <c r="T49" t="str">
        <f>IFERROR(_xlfn.XLOOKUP($A49,'Thông tin về sản phẩm'!$A$2:$A$6228,'Thông tin về sản phẩm'!$I$2:$I$6228),"")</f>
        <v>VIE</v>
      </c>
      <c r="U49">
        <f>IFERROR(_xlfn.XLOOKUP($A49,'Thông tin về sản phẩm'!$A$2:$A$6228,'Thông tin về sản phẩm'!$AI$2:$AI$6228),"")</f>
        <v>450</v>
      </c>
      <c r="V49">
        <f>IFERROR(_xlfn.XLOOKUP($A49,'Thông tin về sản phẩm'!$A$2:$A$6228,'Thông tin về sản phẩm'!$AJ$2:$AJ$6228),"")</f>
        <v>300</v>
      </c>
      <c r="W49">
        <f>IFERROR(_xlfn.XLOOKUP($A49,'Thông tin về sản phẩm'!$A$2:$A$6228,'Thông tin về sản phẩm'!$AK$2:$AK$6228),"")</f>
        <v>0</v>
      </c>
      <c r="X49" t="str">
        <f>IFERROR(_xlfn.XLOOKUP($A49,'Thông tin về sản phẩm'!$A$2:$A$6228,'Thông tin về sản phẩm'!$AL$2:$AL$6228),"")</f>
        <v>MM</v>
      </c>
      <c r="Y49" t="str">
        <f>IFERROR(_xlfn.XLOOKUP($A49,'Thông tin về sản phẩm'!$A$2:$A$6228,'Thông tin về sản phẩm'!$AM$2:$AM$6228),"")</f>
        <v>BM</v>
      </c>
      <c r="Z49" t="str">
        <f>IFERROR(_xlfn.XLOOKUP($A49,'Thông tin về sản phẩm'!$A$2:$A$6228,'Thông tin về sản phẩm'!$AY$2:$AY$6228),"")</f>
        <v>Gạch CER Ốp_Tường</v>
      </c>
      <c r="AA49" t="str">
        <f>IFERROR(_xlfn.XLOOKUP($A49,'Thông tin về sản phẩm'!$A$2:$A$6228,'Thông tin về sản phẩm'!$AZ$2:$AZ$6228),"")</f>
        <v>5. Cơ bản</v>
      </c>
    </row>
    <row r="50" spans="1:27" ht="15" customHeight="1" x14ac:dyDescent="0.45">
      <c r="A50">
        <v>10000197</v>
      </c>
      <c r="B50" t="s">
        <v>719</v>
      </c>
      <c r="C50" t="s">
        <v>717</v>
      </c>
      <c r="D50" t="s">
        <v>18</v>
      </c>
      <c r="E50" t="s">
        <v>716</v>
      </c>
      <c r="F50" t="s">
        <v>2295</v>
      </c>
      <c r="G50" s="46">
        <v>164000</v>
      </c>
      <c r="H50" s="46">
        <v>111500</v>
      </c>
      <c r="I50" s="46">
        <v>116400</v>
      </c>
      <c r="J50" s="47">
        <f t="shared" si="2"/>
        <v>105925</v>
      </c>
      <c r="K50" s="47">
        <f t="shared" si="3"/>
        <v>116400</v>
      </c>
      <c r="L50" s="48">
        <f t="shared" si="0"/>
        <v>0.3201219512195122</v>
      </c>
      <c r="M50" s="48">
        <f t="shared" si="1"/>
        <v>0.40893470790378006</v>
      </c>
      <c r="N50" t="str">
        <f>IFERROR(_xlfn.XLOOKUP($A50,'Thông tin về sản phẩm'!$A$2:$A$6228,'Thông tin về sản phẩm'!$F$2:$F$6228),"")</f>
        <v>GẠCH, CER 300x450, 3045COTTON004, Loại AA (L1)</v>
      </c>
      <c r="O50" t="str">
        <f>IFERROR(_xlfn.XLOOKUP($A50,'Thông tin về sản phẩm'!$A$2:$A$6228,'Thông tin về sản phẩm'!$S$2:$S$6228),"")</f>
        <v>ỐP_TƯỜNG</v>
      </c>
      <c r="P50" t="str">
        <f>IFERROR(_xlfn.XLOOKUP($A50,'Thông tin về sản phẩm'!$A$2:$A$6228,'Thông tin về sản phẩm'!$Y$2:$Y$6228),"")</f>
        <v>KEM</v>
      </c>
      <c r="Q50" t="str">
        <f>IFERROR(_xlfn.XLOOKUP($A50,'Thông tin về sản phẩm'!$A$2:$A$6228,'Thông tin về sản phẩm'!$AA$2:$AA$6228),"")</f>
        <v>ĐẶC_THÙ</v>
      </c>
      <c r="R50" t="str">
        <f>IFERROR(_xlfn.XLOOKUP($A50,'Thông tin về sản phẩm'!$A$2:$A$6228,'Thông tin về sản phẩm'!$AC$2:$AC$6228),"")</f>
        <v>VÂN_VẢI</v>
      </c>
      <c r="S50">
        <f>IFERROR(_xlfn.XLOOKUP($A50,'Thông tin về sản phẩm'!$A$2:$A$6228,'Thông tin về sản phẩm'!$AD$2:$AD$6228),"")</f>
        <v>2.0630000000000002</v>
      </c>
      <c r="T50" t="str">
        <f>IFERROR(_xlfn.XLOOKUP($A50,'Thông tin về sản phẩm'!$A$2:$A$6228,'Thông tin về sản phẩm'!$I$2:$I$6228),"")</f>
        <v>VIE</v>
      </c>
      <c r="U50">
        <f>IFERROR(_xlfn.XLOOKUP($A50,'Thông tin về sản phẩm'!$A$2:$A$6228,'Thông tin về sản phẩm'!$AI$2:$AI$6228),"")</f>
        <v>450</v>
      </c>
      <c r="V50">
        <f>IFERROR(_xlfn.XLOOKUP($A50,'Thông tin về sản phẩm'!$A$2:$A$6228,'Thông tin về sản phẩm'!$AJ$2:$AJ$6228),"")</f>
        <v>300</v>
      </c>
      <c r="W50">
        <f>IFERROR(_xlfn.XLOOKUP($A50,'Thông tin về sản phẩm'!$A$2:$A$6228,'Thông tin về sản phẩm'!$AK$2:$AK$6228),"")</f>
        <v>0</v>
      </c>
      <c r="X50" t="str">
        <f>IFERROR(_xlfn.XLOOKUP($A50,'Thông tin về sản phẩm'!$A$2:$A$6228,'Thông tin về sản phẩm'!$AL$2:$AL$6228),"")</f>
        <v>MM</v>
      </c>
      <c r="Y50" t="str">
        <f>IFERROR(_xlfn.XLOOKUP($A50,'Thông tin về sản phẩm'!$A$2:$A$6228,'Thông tin về sản phẩm'!$AM$2:$AM$6228),"")</f>
        <v>BM</v>
      </c>
      <c r="Z50" t="str">
        <f>IFERROR(_xlfn.XLOOKUP($A50,'Thông tin về sản phẩm'!$A$2:$A$6228,'Thông tin về sản phẩm'!$AY$2:$AY$6228),"")</f>
        <v>Gạch CER Ốp_Tường</v>
      </c>
      <c r="AA50" t="str">
        <f>IFERROR(_xlfn.XLOOKUP($A50,'Thông tin về sản phẩm'!$A$2:$A$6228,'Thông tin về sản phẩm'!$AZ$2:$AZ$6228),"")</f>
        <v>5. Cơ bản</v>
      </c>
    </row>
    <row r="51" spans="1:27" ht="15" customHeight="1" x14ac:dyDescent="0.45">
      <c r="A51">
        <v>10000329</v>
      </c>
      <c r="B51" t="s">
        <v>728</v>
      </c>
      <c r="C51" t="s">
        <v>726</v>
      </c>
      <c r="D51" t="s">
        <v>18</v>
      </c>
      <c r="E51" t="s">
        <v>716</v>
      </c>
      <c r="F51" t="s">
        <v>2295</v>
      </c>
      <c r="G51" s="46">
        <v>180000</v>
      </c>
      <c r="H51" s="46">
        <v>122400</v>
      </c>
      <c r="I51" s="46">
        <v>127800</v>
      </c>
      <c r="J51" s="47">
        <f t="shared" si="2"/>
        <v>116280</v>
      </c>
      <c r="K51" s="47">
        <f t="shared" si="3"/>
        <v>127800</v>
      </c>
      <c r="L51" s="48">
        <f t="shared" si="0"/>
        <v>0.32</v>
      </c>
      <c r="M51" s="48">
        <f t="shared" si="1"/>
        <v>0.40845070422535212</v>
      </c>
      <c r="N51" t="str">
        <f>IFERROR(_xlfn.XLOOKUP($A51,'Thông tin về sản phẩm'!$A$2:$A$6228,'Thông tin về sản phẩm'!$F$2:$F$6228),"")</f>
        <v>GẠCH, CER 300x450, 3045HAIVAN001, Loại AA (L1)</v>
      </c>
      <c r="O51" t="str">
        <f>IFERROR(_xlfn.XLOOKUP($A51,'Thông tin về sản phẩm'!$A$2:$A$6228,'Thông tin về sản phẩm'!$S$2:$S$6228),"")</f>
        <v>ỐP_TƯỜNG</v>
      </c>
      <c r="P51" t="str">
        <f>IFERROR(_xlfn.XLOOKUP($A51,'Thông tin về sản phẩm'!$A$2:$A$6228,'Thông tin về sản phẩm'!$Y$2:$Y$6228),"")</f>
        <v>KEM</v>
      </c>
      <c r="Q51" t="str">
        <f>IFERROR(_xlfn.XLOOKUP($A51,'Thông tin về sản phẩm'!$A$2:$A$6228,'Thông tin về sản phẩm'!$AA$2:$AA$6228),"")</f>
        <v>ĐẶC_THÙ</v>
      </c>
      <c r="R51" t="str">
        <f>IFERROR(_xlfn.XLOOKUP($A51,'Thông tin về sản phẩm'!$A$2:$A$6228,'Thông tin về sản phẩm'!$AC$2:$AC$6228),"")</f>
        <v>VÂN_MÂY</v>
      </c>
      <c r="S51">
        <f>IFERROR(_xlfn.XLOOKUP($A51,'Thông tin về sản phẩm'!$A$2:$A$6228,'Thông tin về sản phẩm'!$AD$2:$AD$6228),"")</f>
        <v>2.1629999999999998</v>
      </c>
      <c r="T51" t="str">
        <f>IFERROR(_xlfn.XLOOKUP($A51,'Thông tin về sản phẩm'!$A$2:$A$6228,'Thông tin về sản phẩm'!$I$2:$I$6228),"")</f>
        <v>VIE</v>
      </c>
      <c r="U51">
        <f>IFERROR(_xlfn.XLOOKUP($A51,'Thông tin về sản phẩm'!$A$2:$A$6228,'Thông tin về sản phẩm'!$AI$2:$AI$6228),"")</f>
        <v>450</v>
      </c>
      <c r="V51">
        <f>IFERROR(_xlfn.XLOOKUP($A51,'Thông tin về sản phẩm'!$A$2:$A$6228,'Thông tin về sản phẩm'!$AJ$2:$AJ$6228),"")</f>
        <v>300</v>
      </c>
      <c r="W51">
        <f>IFERROR(_xlfn.XLOOKUP($A51,'Thông tin về sản phẩm'!$A$2:$A$6228,'Thông tin về sản phẩm'!$AK$2:$AK$6228),"")</f>
        <v>0</v>
      </c>
      <c r="X51" t="str">
        <f>IFERROR(_xlfn.XLOOKUP($A51,'Thông tin về sản phẩm'!$A$2:$A$6228,'Thông tin về sản phẩm'!$AL$2:$AL$6228),"")</f>
        <v>MM</v>
      </c>
      <c r="Y51" t="str">
        <f>IFERROR(_xlfn.XLOOKUP($A51,'Thông tin về sản phẩm'!$A$2:$A$6228,'Thông tin về sản phẩm'!$AM$2:$AM$6228),"")</f>
        <v>BM</v>
      </c>
      <c r="Z51" t="str">
        <f>IFERROR(_xlfn.XLOOKUP($A51,'Thông tin về sản phẩm'!$A$2:$A$6228,'Thông tin về sản phẩm'!$AY$2:$AY$6228),"")</f>
        <v>Gạch CER Ốp_Tường</v>
      </c>
      <c r="AA51" t="str">
        <f>IFERROR(_xlfn.XLOOKUP($A51,'Thông tin về sản phẩm'!$A$2:$A$6228,'Thông tin về sản phẩm'!$AZ$2:$AZ$6228),"")</f>
        <v>5. Cơ bản</v>
      </c>
    </row>
    <row r="52" spans="1:27" ht="15" customHeight="1" x14ac:dyDescent="0.45">
      <c r="A52">
        <v>10000017</v>
      </c>
      <c r="B52" t="s">
        <v>734</v>
      </c>
      <c r="C52" t="s">
        <v>732</v>
      </c>
      <c r="D52" t="s">
        <v>18</v>
      </c>
      <c r="E52" t="s">
        <v>716</v>
      </c>
      <c r="F52" t="s">
        <v>2295</v>
      </c>
      <c r="G52" s="46">
        <v>180000</v>
      </c>
      <c r="H52" s="46">
        <v>122400</v>
      </c>
      <c r="I52" s="46">
        <v>127800</v>
      </c>
      <c r="J52" s="47">
        <f t="shared" si="2"/>
        <v>116280</v>
      </c>
      <c r="K52" s="47">
        <f t="shared" si="3"/>
        <v>127800</v>
      </c>
      <c r="L52" s="48">
        <f t="shared" si="0"/>
        <v>0.32</v>
      </c>
      <c r="M52" s="48">
        <f t="shared" si="1"/>
        <v>0.40845070422535212</v>
      </c>
      <c r="N52" t="str">
        <f>IFERROR(_xlfn.XLOOKUP($A52,'Thông tin về sản phẩm'!$A$2:$A$6228,'Thông tin về sản phẩm'!$F$2:$F$6228),"")</f>
        <v>GẠCH, CER 300x450, 3045ONIX006, Loại AA (L1)</v>
      </c>
      <c r="O52" t="str">
        <f>IFERROR(_xlfn.XLOOKUP($A52,'Thông tin về sản phẩm'!$A$2:$A$6228,'Thông tin về sản phẩm'!$S$2:$S$6228),"")</f>
        <v>ỐP_TƯỜNG</v>
      </c>
      <c r="P52" t="str">
        <f>IFERROR(_xlfn.XLOOKUP($A52,'Thông tin về sản phẩm'!$A$2:$A$6228,'Thông tin về sản phẩm'!$Y$2:$Y$6228),"")</f>
        <v>XÁM</v>
      </c>
      <c r="Q52" t="str">
        <f>IFERROR(_xlfn.XLOOKUP($A52,'Thông tin về sản phẩm'!$A$2:$A$6228,'Thông tin về sản phẩm'!$AA$2:$AA$6228),"")</f>
        <v>ĐẶC_THÙ</v>
      </c>
      <c r="R52" t="str">
        <f>IFERROR(_xlfn.XLOOKUP($A52,'Thông tin về sản phẩm'!$A$2:$A$6228,'Thông tin về sản phẩm'!$AC$2:$AC$6228),"")</f>
        <v>VÂN_ĐÁ</v>
      </c>
      <c r="S52">
        <f>IFERROR(_xlfn.XLOOKUP($A52,'Thông tin về sản phẩm'!$A$2:$A$6228,'Thông tin về sản phẩm'!$AD$2:$AD$6228),"")</f>
        <v>2.14</v>
      </c>
      <c r="T52" t="str">
        <f>IFERROR(_xlfn.XLOOKUP($A52,'Thông tin về sản phẩm'!$A$2:$A$6228,'Thông tin về sản phẩm'!$I$2:$I$6228),"")</f>
        <v>VIE</v>
      </c>
      <c r="U52">
        <f>IFERROR(_xlfn.XLOOKUP($A52,'Thông tin về sản phẩm'!$A$2:$A$6228,'Thông tin về sản phẩm'!$AI$2:$AI$6228),"")</f>
        <v>450</v>
      </c>
      <c r="V52">
        <f>IFERROR(_xlfn.XLOOKUP($A52,'Thông tin về sản phẩm'!$A$2:$A$6228,'Thông tin về sản phẩm'!$AJ$2:$AJ$6228),"")</f>
        <v>300</v>
      </c>
      <c r="W52">
        <f>IFERROR(_xlfn.XLOOKUP($A52,'Thông tin về sản phẩm'!$A$2:$A$6228,'Thông tin về sản phẩm'!$AK$2:$AK$6228),"")</f>
        <v>0</v>
      </c>
      <c r="X52" t="str">
        <f>IFERROR(_xlfn.XLOOKUP($A52,'Thông tin về sản phẩm'!$A$2:$A$6228,'Thông tin về sản phẩm'!$AL$2:$AL$6228),"")</f>
        <v>MM</v>
      </c>
      <c r="Y52" t="str">
        <f>IFERROR(_xlfn.XLOOKUP($A52,'Thông tin về sản phẩm'!$A$2:$A$6228,'Thông tin về sản phẩm'!$AM$2:$AM$6228),"")</f>
        <v>BM</v>
      </c>
      <c r="Z52" t="str">
        <f>IFERROR(_xlfn.XLOOKUP($A52,'Thông tin về sản phẩm'!$A$2:$A$6228,'Thông tin về sản phẩm'!$AY$2:$AY$6228),"")</f>
        <v>Gạch CER Ốp_Tường</v>
      </c>
      <c r="AA52" t="str">
        <f>IFERROR(_xlfn.XLOOKUP($A52,'Thông tin về sản phẩm'!$A$2:$A$6228,'Thông tin về sản phẩm'!$AZ$2:$AZ$6228),"")</f>
        <v>5. Cơ bản</v>
      </c>
    </row>
    <row r="53" spans="1:27" ht="15" customHeight="1" x14ac:dyDescent="0.45">
      <c r="A53">
        <v>10000146</v>
      </c>
      <c r="B53" t="s">
        <v>725</v>
      </c>
      <c r="C53" t="s">
        <v>723</v>
      </c>
      <c r="D53" t="s">
        <v>18</v>
      </c>
      <c r="E53" t="s">
        <v>716</v>
      </c>
      <c r="F53" t="s">
        <v>2295</v>
      </c>
      <c r="G53" s="46">
        <v>180000</v>
      </c>
      <c r="H53" s="46">
        <v>122400</v>
      </c>
      <c r="I53" s="46">
        <v>127800</v>
      </c>
      <c r="J53" s="47">
        <f t="shared" si="2"/>
        <v>116280</v>
      </c>
      <c r="K53" s="47">
        <f t="shared" si="3"/>
        <v>127800</v>
      </c>
      <c r="L53" s="48">
        <f t="shared" si="0"/>
        <v>0.32</v>
      </c>
      <c r="M53" s="48">
        <f t="shared" si="1"/>
        <v>0.40845070422535212</v>
      </c>
      <c r="N53" t="str">
        <f>IFERROR(_xlfn.XLOOKUP($A53,'Thông tin về sản phẩm'!$A$2:$A$6228,'Thông tin về sản phẩm'!$F$2:$F$6228),"")</f>
        <v>GẠCH, CER 300x450, 3045WOOD002, Loại AA (L1)</v>
      </c>
      <c r="O53" t="str">
        <f>IFERROR(_xlfn.XLOOKUP($A53,'Thông tin về sản phẩm'!$A$2:$A$6228,'Thông tin về sản phẩm'!$S$2:$S$6228),"")</f>
        <v>ỐP_TƯỜNG</v>
      </c>
      <c r="P53" t="str">
        <f>IFERROR(_xlfn.XLOOKUP($A53,'Thông tin về sản phẩm'!$A$2:$A$6228,'Thông tin về sản phẩm'!$Y$2:$Y$6228),"")</f>
        <v>XÁM</v>
      </c>
      <c r="Q53" t="str">
        <f>IFERROR(_xlfn.XLOOKUP($A53,'Thông tin về sản phẩm'!$A$2:$A$6228,'Thông tin về sản phẩm'!$AA$2:$AA$6228),"")</f>
        <v>ĐẶC_THÙ</v>
      </c>
      <c r="R53" t="str">
        <f>IFERROR(_xlfn.XLOOKUP($A53,'Thông tin về sản phẩm'!$A$2:$A$6228,'Thông tin về sản phẩm'!$AC$2:$AC$6228),"")</f>
        <v>VÂN_GỖ</v>
      </c>
      <c r="S53">
        <f>IFERROR(_xlfn.XLOOKUP($A53,'Thông tin về sản phẩm'!$A$2:$A$6228,'Thông tin về sản phẩm'!$AD$2:$AD$6228),"")</f>
        <v>2.105</v>
      </c>
      <c r="T53" t="str">
        <f>IFERROR(_xlfn.XLOOKUP($A53,'Thông tin về sản phẩm'!$A$2:$A$6228,'Thông tin về sản phẩm'!$I$2:$I$6228),"")</f>
        <v>VIE</v>
      </c>
      <c r="U53">
        <f>IFERROR(_xlfn.XLOOKUP($A53,'Thông tin về sản phẩm'!$A$2:$A$6228,'Thông tin về sản phẩm'!$AI$2:$AI$6228),"")</f>
        <v>450</v>
      </c>
      <c r="V53">
        <f>IFERROR(_xlfn.XLOOKUP($A53,'Thông tin về sản phẩm'!$A$2:$A$6228,'Thông tin về sản phẩm'!$AJ$2:$AJ$6228),"")</f>
        <v>300</v>
      </c>
      <c r="W53">
        <f>IFERROR(_xlfn.XLOOKUP($A53,'Thông tin về sản phẩm'!$A$2:$A$6228,'Thông tin về sản phẩm'!$AK$2:$AK$6228),"")</f>
        <v>0</v>
      </c>
      <c r="X53" t="str">
        <f>IFERROR(_xlfn.XLOOKUP($A53,'Thông tin về sản phẩm'!$A$2:$A$6228,'Thông tin về sản phẩm'!$AL$2:$AL$6228),"")</f>
        <v>MM</v>
      </c>
      <c r="Y53" t="str">
        <f>IFERROR(_xlfn.XLOOKUP($A53,'Thông tin về sản phẩm'!$A$2:$A$6228,'Thông tin về sản phẩm'!$AM$2:$AM$6228),"")</f>
        <v>NSX</v>
      </c>
      <c r="Z53" t="str">
        <f>IFERROR(_xlfn.XLOOKUP($A53,'Thông tin về sản phẩm'!$A$2:$A$6228,'Thông tin về sản phẩm'!$AY$2:$AY$6228),"")</f>
        <v>Gạch CER Ốp_Tường</v>
      </c>
      <c r="AA53" t="str">
        <f>IFERROR(_xlfn.XLOOKUP($A53,'Thông tin về sản phẩm'!$A$2:$A$6228,'Thông tin về sản phẩm'!$AZ$2:$AZ$6228),"")</f>
        <v>5. Cơ bản</v>
      </c>
    </row>
    <row r="54" spans="1:27" ht="15" customHeight="1" x14ac:dyDescent="0.45">
      <c r="A54">
        <v>10000332</v>
      </c>
      <c r="B54" t="s">
        <v>881</v>
      </c>
      <c r="C54" t="s">
        <v>879</v>
      </c>
      <c r="D54" t="s">
        <v>18</v>
      </c>
      <c r="E54" t="s">
        <v>17</v>
      </c>
      <c r="F54" t="s">
        <v>2295</v>
      </c>
      <c r="G54" s="46">
        <v>264000</v>
      </c>
      <c r="H54" s="46">
        <v>179500</v>
      </c>
      <c r="I54" s="46">
        <v>187400</v>
      </c>
      <c r="J54" s="47">
        <f t="shared" si="2"/>
        <v>170525</v>
      </c>
      <c r="K54" s="47">
        <f t="shared" si="3"/>
        <v>187400</v>
      </c>
      <c r="L54" s="48">
        <f t="shared" si="0"/>
        <v>0.32007575757575757</v>
      </c>
      <c r="M54" s="48">
        <f t="shared" si="1"/>
        <v>0.40875133404482389</v>
      </c>
      <c r="N54" t="str">
        <f>IFERROR(_xlfn.XLOOKUP($A54,'Thông tin về sản phẩm'!$A$2:$A$6228,'Thông tin về sản phẩm'!$F$2:$F$6228),"")</f>
        <v>GẠCH, CER 300x600, 3060AMBER001, Loại AA (L1)</v>
      </c>
      <c r="O54" t="str">
        <f>IFERROR(_xlfn.XLOOKUP($A54,'Thông tin về sản phẩm'!$A$2:$A$6228,'Thông tin về sản phẩm'!$S$2:$S$6228),"")</f>
        <v>ỐP_TƯỜNG</v>
      </c>
      <c r="P54" t="str">
        <f>IFERROR(_xlfn.XLOOKUP($A54,'Thông tin về sản phẩm'!$A$2:$A$6228,'Thông tin về sản phẩm'!$Y$2:$Y$6228),"")</f>
        <v>XÁM</v>
      </c>
      <c r="Q54" t="str">
        <f>IFERROR(_xlfn.XLOOKUP($A54,'Thông tin về sản phẩm'!$A$2:$A$6228,'Thông tin về sản phẩm'!$AA$2:$AA$6228),"")</f>
        <v>ĐẶC_THÙ</v>
      </c>
      <c r="R54" t="str">
        <f>IFERROR(_xlfn.XLOOKUP($A54,'Thông tin về sản phẩm'!$A$2:$A$6228,'Thông tin về sản phẩm'!$AC$2:$AC$6228),"")</f>
        <v>VÂN_ĐÁ</v>
      </c>
      <c r="S54">
        <f>IFERROR(_xlfn.XLOOKUP($A54,'Thông tin về sản phẩm'!$A$2:$A$6228,'Thông tin về sản phẩm'!$AD$2:$AD$6228),"")</f>
        <v>2.75</v>
      </c>
      <c r="T54" t="str">
        <f>IFERROR(_xlfn.XLOOKUP($A54,'Thông tin về sản phẩm'!$A$2:$A$6228,'Thông tin về sản phẩm'!$I$2:$I$6228),"")</f>
        <v>VIE</v>
      </c>
      <c r="U54">
        <f>IFERROR(_xlfn.XLOOKUP($A54,'Thông tin về sản phẩm'!$A$2:$A$6228,'Thông tin về sản phẩm'!$AI$2:$AI$6228),"")</f>
        <v>600</v>
      </c>
      <c r="V54">
        <f>IFERROR(_xlfn.XLOOKUP($A54,'Thông tin về sản phẩm'!$A$2:$A$6228,'Thông tin về sản phẩm'!$AJ$2:$AJ$6228),"")</f>
        <v>300</v>
      </c>
      <c r="W54">
        <f>IFERROR(_xlfn.XLOOKUP($A54,'Thông tin về sản phẩm'!$A$2:$A$6228,'Thông tin về sản phẩm'!$AK$2:$AK$6228),"")</f>
        <v>8.6999999999999993</v>
      </c>
      <c r="X54" t="str">
        <f>IFERROR(_xlfn.XLOOKUP($A54,'Thông tin về sản phẩm'!$A$2:$A$6228,'Thông tin về sản phẩm'!$AL$2:$AL$6228),"")</f>
        <v>MM</v>
      </c>
      <c r="Y54" t="str">
        <f>IFERROR(_xlfn.XLOOKUP($A54,'Thông tin về sản phẩm'!$A$2:$A$6228,'Thông tin về sản phẩm'!$AM$2:$AM$6228),"")</f>
        <v>MV_</v>
      </c>
      <c r="Z54" t="str">
        <f>IFERROR(_xlfn.XLOOKUP($A54,'Thông tin về sản phẩm'!$A$2:$A$6228,'Thông tin về sản phẩm'!$AY$2:$AY$6228),"")</f>
        <v>Gạch CER Ốp_Tường</v>
      </c>
      <c r="AA54" t="str">
        <f>IFERROR(_xlfn.XLOOKUP($A54,'Thông tin về sản phẩm'!$A$2:$A$6228,'Thông tin về sản phẩm'!$AZ$2:$AZ$6228),"")</f>
        <v>5. Cơ bản</v>
      </c>
    </row>
    <row r="55" spans="1:27" ht="15" customHeight="1" x14ac:dyDescent="0.45">
      <c r="A55">
        <v>10000260</v>
      </c>
      <c r="B55" t="s">
        <v>911</v>
      </c>
      <c r="C55" t="s">
        <v>909</v>
      </c>
      <c r="D55" t="s">
        <v>18</v>
      </c>
      <c r="E55" t="s">
        <v>17</v>
      </c>
      <c r="F55" t="s">
        <v>2295</v>
      </c>
      <c r="G55" s="46">
        <v>264000</v>
      </c>
      <c r="H55" s="46">
        <v>179500</v>
      </c>
      <c r="I55" s="46">
        <v>187400</v>
      </c>
      <c r="J55" s="47">
        <f t="shared" si="2"/>
        <v>170525</v>
      </c>
      <c r="K55" s="47">
        <f t="shared" si="3"/>
        <v>187400</v>
      </c>
      <c r="L55" s="48">
        <f t="shared" si="0"/>
        <v>0.32007575757575757</v>
      </c>
      <c r="M55" s="48">
        <f t="shared" si="1"/>
        <v>0.40875133404482389</v>
      </c>
      <c r="N55" t="str">
        <f>IFERROR(_xlfn.XLOOKUP($A55,'Thông tin về sản phẩm'!$A$2:$A$6228,'Thông tin về sản phẩm'!$F$2:$F$6228),"")</f>
        <v>GẠCH, CER 300x600, 3060AMBER003, Loại AA (L1)</v>
      </c>
      <c r="O55" t="str">
        <f>IFERROR(_xlfn.XLOOKUP($A55,'Thông tin về sản phẩm'!$A$2:$A$6228,'Thông tin về sản phẩm'!$S$2:$S$6228),"")</f>
        <v>ỐP_TƯỜNG</v>
      </c>
      <c r="P55" t="str">
        <f>IFERROR(_xlfn.XLOOKUP($A55,'Thông tin về sản phẩm'!$A$2:$A$6228,'Thông tin về sản phẩm'!$Y$2:$Y$6228),"")</f>
        <v>KEM</v>
      </c>
      <c r="Q55" t="str">
        <f>IFERROR(_xlfn.XLOOKUP($A55,'Thông tin về sản phẩm'!$A$2:$A$6228,'Thông tin về sản phẩm'!$AA$2:$AA$6228),"")</f>
        <v>ĐẶC_THÙ</v>
      </c>
      <c r="R55" t="str">
        <f>IFERROR(_xlfn.XLOOKUP($A55,'Thông tin về sản phẩm'!$A$2:$A$6228,'Thông tin về sản phẩm'!$AC$2:$AC$6228),"")</f>
        <v>VÂN_ĐÁ</v>
      </c>
      <c r="S55">
        <f>IFERROR(_xlfn.XLOOKUP($A55,'Thông tin về sản phẩm'!$A$2:$A$6228,'Thông tin về sản phẩm'!$AD$2:$AD$6228),"")</f>
        <v>2.8769999999999998</v>
      </c>
      <c r="T55" t="str">
        <f>IFERROR(_xlfn.XLOOKUP($A55,'Thông tin về sản phẩm'!$A$2:$A$6228,'Thông tin về sản phẩm'!$I$2:$I$6228),"")</f>
        <v>VIE</v>
      </c>
      <c r="U55">
        <f>IFERROR(_xlfn.XLOOKUP($A55,'Thông tin về sản phẩm'!$A$2:$A$6228,'Thông tin về sản phẩm'!$AI$2:$AI$6228),"")</f>
        <v>600</v>
      </c>
      <c r="V55">
        <f>IFERROR(_xlfn.XLOOKUP($A55,'Thông tin về sản phẩm'!$A$2:$A$6228,'Thông tin về sản phẩm'!$AJ$2:$AJ$6228),"")</f>
        <v>300</v>
      </c>
      <c r="W55">
        <f>IFERROR(_xlfn.XLOOKUP($A55,'Thông tin về sản phẩm'!$A$2:$A$6228,'Thông tin về sản phẩm'!$AK$2:$AK$6228),"")</f>
        <v>8.6999999999999993</v>
      </c>
      <c r="X55" t="str">
        <f>IFERROR(_xlfn.XLOOKUP($A55,'Thông tin về sản phẩm'!$A$2:$A$6228,'Thông tin về sản phẩm'!$AL$2:$AL$6228),"")</f>
        <v>MM</v>
      </c>
      <c r="Y55" t="str">
        <f>IFERROR(_xlfn.XLOOKUP($A55,'Thông tin về sản phẩm'!$A$2:$A$6228,'Thông tin về sản phẩm'!$AM$2:$AM$6228),"")</f>
        <v>NSX</v>
      </c>
      <c r="Z55" t="str">
        <f>IFERROR(_xlfn.XLOOKUP($A55,'Thông tin về sản phẩm'!$A$2:$A$6228,'Thông tin về sản phẩm'!$AY$2:$AY$6228),"")</f>
        <v>Gạch CER Ốp_Tường</v>
      </c>
      <c r="AA55" t="str">
        <f>IFERROR(_xlfn.XLOOKUP($A55,'Thông tin về sản phẩm'!$A$2:$A$6228,'Thông tin về sản phẩm'!$AZ$2:$AZ$6228),"")</f>
        <v>5. Cơ bản</v>
      </c>
    </row>
    <row r="56" spans="1:27" ht="15" customHeight="1" x14ac:dyDescent="0.45">
      <c r="A56">
        <v>10000089</v>
      </c>
      <c r="B56" t="s">
        <v>872</v>
      </c>
      <c r="C56" t="s">
        <v>870</v>
      </c>
      <c r="D56" t="s">
        <v>18</v>
      </c>
      <c r="E56" t="s">
        <v>17</v>
      </c>
      <c r="F56" t="s">
        <v>2295</v>
      </c>
      <c r="G56" s="46">
        <v>264000</v>
      </c>
      <c r="H56" s="46">
        <v>179500</v>
      </c>
      <c r="I56" s="46">
        <v>187400</v>
      </c>
      <c r="J56" s="47">
        <f t="shared" si="2"/>
        <v>170525</v>
      </c>
      <c r="K56" s="47">
        <f t="shared" si="3"/>
        <v>187400</v>
      </c>
      <c r="L56" s="48">
        <f t="shared" si="0"/>
        <v>0.32007575757575757</v>
      </c>
      <c r="M56" s="48">
        <f t="shared" si="1"/>
        <v>0.40875133404482389</v>
      </c>
      <c r="N56" t="str">
        <f>IFERROR(_xlfn.XLOOKUP($A56,'Thông tin về sản phẩm'!$A$2:$A$6228,'Thông tin về sản phẩm'!$F$2:$F$6228),"")</f>
        <v>GẠCH, CER 300x600, 3060AMBER005, Loại AA (L1)</v>
      </c>
      <c r="O56" t="str">
        <f>IFERROR(_xlfn.XLOOKUP($A56,'Thông tin về sản phẩm'!$A$2:$A$6228,'Thông tin về sản phẩm'!$S$2:$S$6228),"")</f>
        <v>ỐP_TƯỜNG</v>
      </c>
      <c r="P56" t="str">
        <f>IFERROR(_xlfn.XLOOKUP($A56,'Thông tin về sản phẩm'!$A$2:$A$6228,'Thông tin về sản phẩm'!$Y$2:$Y$6228),"")</f>
        <v>KEM</v>
      </c>
      <c r="Q56" t="str">
        <f>IFERROR(_xlfn.XLOOKUP($A56,'Thông tin về sản phẩm'!$A$2:$A$6228,'Thông tin về sản phẩm'!$AA$2:$AA$6228),"")</f>
        <v>ĐẶC_THÙ</v>
      </c>
      <c r="R56" t="str">
        <f>IFERROR(_xlfn.XLOOKUP($A56,'Thông tin về sản phẩm'!$A$2:$A$6228,'Thông tin về sản phẩm'!$AC$2:$AC$6228),"")</f>
        <v>VÂN_ĐÁ</v>
      </c>
      <c r="S56">
        <f>IFERROR(_xlfn.XLOOKUP($A56,'Thông tin về sản phẩm'!$A$2:$A$6228,'Thông tin về sản phẩm'!$AD$2:$AD$6228),"")</f>
        <v>2.75</v>
      </c>
      <c r="T56" t="str">
        <f>IFERROR(_xlfn.XLOOKUP($A56,'Thông tin về sản phẩm'!$A$2:$A$6228,'Thông tin về sản phẩm'!$I$2:$I$6228),"")</f>
        <v>VIE</v>
      </c>
      <c r="U56">
        <f>IFERROR(_xlfn.XLOOKUP($A56,'Thông tin về sản phẩm'!$A$2:$A$6228,'Thông tin về sản phẩm'!$AI$2:$AI$6228),"")</f>
        <v>600</v>
      </c>
      <c r="V56">
        <f>IFERROR(_xlfn.XLOOKUP($A56,'Thông tin về sản phẩm'!$A$2:$A$6228,'Thông tin về sản phẩm'!$AJ$2:$AJ$6228),"")</f>
        <v>300</v>
      </c>
      <c r="W56">
        <f>IFERROR(_xlfn.XLOOKUP($A56,'Thông tin về sản phẩm'!$A$2:$A$6228,'Thông tin về sản phẩm'!$AK$2:$AK$6228),"")</f>
        <v>8.6999999999999993</v>
      </c>
      <c r="X56" t="str">
        <f>IFERROR(_xlfn.XLOOKUP($A56,'Thông tin về sản phẩm'!$A$2:$A$6228,'Thông tin về sản phẩm'!$AL$2:$AL$6228),"")</f>
        <v>MM</v>
      </c>
      <c r="Y56" t="str">
        <f>IFERROR(_xlfn.XLOOKUP($A56,'Thông tin về sản phẩm'!$A$2:$A$6228,'Thông tin về sản phẩm'!$AM$2:$AM$6228),"")</f>
        <v>MV_</v>
      </c>
      <c r="Z56" t="str">
        <f>IFERROR(_xlfn.XLOOKUP($A56,'Thông tin về sản phẩm'!$A$2:$A$6228,'Thông tin về sản phẩm'!$AY$2:$AY$6228),"")</f>
        <v>Gạch CER Ốp_Tường</v>
      </c>
      <c r="AA56" t="str">
        <f>IFERROR(_xlfn.XLOOKUP($A56,'Thông tin về sản phẩm'!$A$2:$A$6228,'Thông tin về sản phẩm'!$AZ$2:$AZ$6228),"")</f>
        <v>5. Cơ bản</v>
      </c>
    </row>
    <row r="57" spans="1:27" ht="15" customHeight="1" x14ac:dyDescent="0.45">
      <c r="A57">
        <v>10006273</v>
      </c>
      <c r="B57" t="s">
        <v>848</v>
      </c>
      <c r="C57" t="s">
        <v>846</v>
      </c>
      <c r="D57" t="s">
        <v>18</v>
      </c>
      <c r="E57" t="s">
        <v>17</v>
      </c>
      <c r="F57" t="s">
        <v>2295</v>
      </c>
      <c r="G57" s="46">
        <v>264000</v>
      </c>
      <c r="H57" s="46">
        <v>179500</v>
      </c>
      <c r="I57" s="46">
        <v>187400</v>
      </c>
      <c r="J57" s="47">
        <f t="shared" si="2"/>
        <v>170525</v>
      </c>
      <c r="K57" s="47">
        <f t="shared" si="3"/>
        <v>187400</v>
      </c>
      <c r="L57" s="48">
        <f t="shared" si="0"/>
        <v>0.32007575757575757</v>
      </c>
      <c r="M57" s="48">
        <f t="shared" si="1"/>
        <v>0.40875133404482389</v>
      </c>
      <c r="N57" t="str">
        <f>IFERROR(_xlfn.XLOOKUP($A57,'Thông tin về sản phẩm'!$A$2:$A$6228,'Thông tin về sản phẩm'!$F$2:$F$6228),"")</f>
        <v>GẠCH, CER 300x600, 3060CLOUD007, Loại AA (L1)</v>
      </c>
      <c r="O57" t="str">
        <f>IFERROR(_xlfn.XLOOKUP($A57,'Thông tin về sản phẩm'!$A$2:$A$6228,'Thông tin về sản phẩm'!$S$2:$S$6228),"")</f>
        <v>ỐP_TƯỜNG</v>
      </c>
      <c r="P57" t="str">
        <f>IFERROR(_xlfn.XLOOKUP($A57,'Thông tin về sản phẩm'!$A$2:$A$6228,'Thông tin về sản phẩm'!$Y$2:$Y$6228),"")</f>
        <v>XÁM</v>
      </c>
      <c r="Q57" t="str">
        <f>IFERROR(_xlfn.XLOOKUP($A57,'Thông tin về sản phẩm'!$A$2:$A$6228,'Thông tin về sản phẩm'!$AA$2:$AA$6228),"")</f>
        <v>ĐẶC_THÙ</v>
      </c>
      <c r="R57" t="str">
        <f>IFERROR(_xlfn.XLOOKUP($A57,'Thông tin về sản phẩm'!$A$2:$A$6228,'Thông tin về sản phẩm'!$AC$2:$AC$6228),"")</f>
        <v>VÂN_ĐÁ</v>
      </c>
      <c r="S57">
        <f>IFERROR(_xlfn.XLOOKUP($A57,'Thông tin về sản phẩm'!$A$2:$A$6228,'Thông tin về sản phẩm'!$AD$2:$AD$6228),"")</f>
        <v>2.75</v>
      </c>
      <c r="T57" t="str">
        <f>IFERROR(_xlfn.XLOOKUP($A57,'Thông tin về sản phẩm'!$A$2:$A$6228,'Thông tin về sản phẩm'!$I$2:$I$6228),"")</f>
        <v>VIE</v>
      </c>
      <c r="U57">
        <f>IFERROR(_xlfn.XLOOKUP($A57,'Thông tin về sản phẩm'!$A$2:$A$6228,'Thông tin về sản phẩm'!$AI$2:$AI$6228),"")</f>
        <v>600</v>
      </c>
      <c r="V57">
        <f>IFERROR(_xlfn.XLOOKUP($A57,'Thông tin về sản phẩm'!$A$2:$A$6228,'Thông tin về sản phẩm'!$AJ$2:$AJ$6228),"")</f>
        <v>300</v>
      </c>
      <c r="W57">
        <f>IFERROR(_xlfn.XLOOKUP($A57,'Thông tin về sản phẩm'!$A$2:$A$6228,'Thông tin về sản phẩm'!$AK$2:$AK$6228),"")</f>
        <v>8.6999999999999993</v>
      </c>
      <c r="X57" t="str">
        <f>IFERROR(_xlfn.XLOOKUP($A57,'Thông tin về sản phẩm'!$A$2:$A$6228,'Thông tin về sản phẩm'!$AL$2:$AL$6228),"")</f>
        <v>MM</v>
      </c>
      <c r="Y57" t="str">
        <f>IFERROR(_xlfn.XLOOKUP($A57,'Thông tin về sản phẩm'!$A$2:$A$6228,'Thông tin về sản phẩm'!$AM$2:$AM$6228),"")</f>
        <v>MV_</v>
      </c>
      <c r="Z57" t="str">
        <f>IFERROR(_xlfn.XLOOKUP($A57,'Thông tin về sản phẩm'!$A$2:$A$6228,'Thông tin về sản phẩm'!$AY$2:$AY$6228),"")</f>
        <v>Gạch CER Ốp_Tường</v>
      </c>
      <c r="AA57" t="str">
        <f>IFERROR(_xlfn.XLOOKUP($A57,'Thông tin về sản phẩm'!$A$2:$A$6228,'Thông tin về sản phẩm'!$AZ$2:$AZ$6228),"")</f>
        <v>5. Cơ bản</v>
      </c>
    </row>
    <row r="58" spans="1:27" ht="15" customHeight="1" x14ac:dyDescent="0.45">
      <c r="A58">
        <v>10006274</v>
      </c>
      <c r="B58" t="s">
        <v>1007</v>
      </c>
      <c r="C58" t="s">
        <v>1005</v>
      </c>
      <c r="D58" t="s">
        <v>18</v>
      </c>
      <c r="E58" t="s">
        <v>17</v>
      </c>
      <c r="F58" t="s">
        <v>2295</v>
      </c>
      <c r="G58" s="46">
        <v>264000</v>
      </c>
      <c r="H58" s="46">
        <v>179500</v>
      </c>
      <c r="I58" s="46">
        <v>187400</v>
      </c>
      <c r="J58" s="47">
        <f t="shared" si="2"/>
        <v>170525</v>
      </c>
      <c r="K58" s="47">
        <f t="shared" si="3"/>
        <v>187400</v>
      </c>
      <c r="L58" s="48">
        <f t="shared" si="0"/>
        <v>0.32007575757575757</v>
      </c>
      <c r="M58" s="48">
        <f t="shared" si="1"/>
        <v>0.40875133404482389</v>
      </c>
      <c r="N58" t="str">
        <f>IFERROR(_xlfn.XLOOKUP($A58,'Thông tin về sản phẩm'!$A$2:$A$6228,'Thông tin về sản phẩm'!$F$2:$F$6228),"")</f>
        <v>GẠCH, CER 300x600, 3060CLOUD008, Loại AA (L1)</v>
      </c>
      <c r="O58" t="str">
        <f>IFERROR(_xlfn.XLOOKUP($A58,'Thông tin về sản phẩm'!$A$2:$A$6228,'Thông tin về sản phẩm'!$S$2:$S$6228),"")</f>
        <v>ỐP_TƯỜNG</v>
      </c>
      <c r="P58" t="str">
        <f>IFERROR(_xlfn.XLOOKUP($A58,'Thông tin về sản phẩm'!$A$2:$A$6228,'Thông tin về sản phẩm'!$Y$2:$Y$6228),"")</f>
        <v>XÁM</v>
      </c>
      <c r="Q58" t="str">
        <f>IFERROR(_xlfn.XLOOKUP($A58,'Thông tin về sản phẩm'!$A$2:$A$6228,'Thông tin về sản phẩm'!$AA$2:$AA$6228),"")</f>
        <v>ĐẶC_THÙ</v>
      </c>
      <c r="R58" t="str">
        <f>IFERROR(_xlfn.XLOOKUP($A58,'Thông tin về sản phẩm'!$A$2:$A$6228,'Thông tin về sản phẩm'!$AC$2:$AC$6228),"")</f>
        <v>VÂN_ĐÁ</v>
      </c>
      <c r="S58">
        <f>IFERROR(_xlfn.XLOOKUP($A58,'Thông tin về sản phẩm'!$A$2:$A$6228,'Thông tin về sản phẩm'!$AD$2:$AD$6228),"")</f>
        <v>2.75</v>
      </c>
      <c r="T58" t="str">
        <f>IFERROR(_xlfn.XLOOKUP($A58,'Thông tin về sản phẩm'!$A$2:$A$6228,'Thông tin về sản phẩm'!$I$2:$I$6228),"")</f>
        <v>VIE</v>
      </c>
      <c r="U58">
        <f>IFERROR(_xlfn.XLOOKUP($A58,'Thông tin về sản phẩm'!$A$2:$A$6228,'Thông tin về sản phẩm'!$AI$2:$AI$6228),"")</f>
        <v>600</v>
      </c>
      <c r="V58">
        <f>IFERROR(_xlfn.XLOOKUP($A58,'Thông tin về sản phẩm'!$A$2:$A$6228,'Thông tin về sản phẩm'!$AJ$2:$AJ$6228),"")</f>
        <v>300</v>
      </c>
      <c r="W58">
        <f>IFERROR(_xlfn.XLOOKUP($A58,'Thông tin về sản phẩm'!$A$2:$A$6228,'Thông tin về sản phẩm'!$AK$2:$AK$6228),"")</f>
        <v>8.6999999999999993</v>
      </c>
      <c r="X58" t="str">
        <f>IFERROR(_xlfn.XLOOKUP($A58,'Thông tin về sản phẩm'!$A$2:$A$6228,'Thông tin về sản phẩm'!$AL$2:$AL$6228),"")</f>
        <v>MM</v>
      </c>
      <c r="Y58" t="str">
        <f>IFERROR(_xlfn.XLOOKUP($A58,'Thông tin về sản phẩm'!$A$2:$A$6228,'Thông tin về sản phẩm'!$AM$2:$AM$6228),"")</f>
        <v>MV</v>
      </c>
      <c r="Z58" t="str">
        <f>IFERROR(_xlfn.XLOOKUP($A58,'Thông tin về sản phẩm'!$A$2:$A$6228,'Thông tin về sản phẩm'!$AY$2:$AY$6228),"")</f>
        <v>Gạch CER Ốp_Tường</v>
      </c>
      <c r="AA58" t="str">
        <f>IFERROR(_xlfn.XLOOKUP($A58,'Thông tin về sản phẩm'!$A$2:$A$6228,'Thông tin về sản phẩm'!$AZ$2:$AZ$6228),"")</f>
        <v>5. Cơ bản</v>
      </c>
    </row>
    <row r="59" spans="1:27" ht="15" customHeight="1" x14ac:dyDescent="0.45">
      <c r="A59">
        <v>10000263</v>
      </c>
      <c r="B59" t="s">
        <v>1073</v>
      </c>
      <c r="C59" t="s">
        <v>1071</v>
      </c>
      <c r="D59" t="s">
        <v>18</v>
      </c>
      <c r="E59" t="s">
        <v>17</v>
      </c>
      <c r="F59" t="s">
        <v>2295</v>
      </c>
      <c r="G59" s="46">
        <v>264000</v>
      </c>
      <c r="H59" s="46">
        <v>179500</v>
      </c>
      <c r="I59" s="46">
        <v>187400</v>
      </c>
      <c r="J59" s="47">
        <f t="shared" si="2"/>
        <v>170525</v>
      </c>
      <c r="K59" s="47">
        <f t="shared" si="3"/>
        <v>187400</v>
      </c>
      <c r="L59" s="48">
        <f t="shared" si="0"/>
        <v>0.32007575757575757</v>
      </c>
      <c r="M59" s="48">
        <f t="shared" si="1"/>
        <v>0.40875133404482389</v>
      </c>
      <c r="N59" t="str">
        <f>IFERROR(_xlfn.XLOOKUP($A59,'Thông tin về sản phẩm'!$A$2:$A$6228,'Thông tin về sản phẩm'!$F$2:$F$6228),"")</f>
        <v>GẠCH, CER 300x600, 3060COTTON001, Loại AA (L1)</v>
      </c>
      <c r="O59" t="str">
        <f>IFERROR(_xlfn.XLOOKUP($A59,'Thông tin về sản phẩm'!$A$2:$A$6228,'Thông tin về sản phẩm'!$S$2:$S$6228),"")</f>
        <v>ỐP_TƯỜNG</v>
      </c>
      <c r="P59" t="str">
        <f>IFERROR(_xlfn.XLOOKUP($A59,'Thông tin về sản phẩm'!$A$2:$A$6228,'Thông tin về sản phẩm'!$Y$2:$Y$6228),"")</f>
        <v>KEM</v>
      </c>
      <c r="Q59" t="str">
        <f>IFERROR(_xlfn.XLOOKUP($A59,'Thông tin về sản phẩm'!$A$2:$A$6228,'Thông tin về sản phẩm'!$AA$2:$AA$6228),"")</f>
        <v>ĐẶC_THÙ</v>
      </c>
      <c r="R59" t="str">
        <f>IFERROR(_xlfn.XLOOKUP($A59,'Thông tin về sản phẩm'!$A$2:$A$6228,'Thông tin về sản phẩm'!$AC$2:$AC$6228),"")</f>
        <v>VÂN_VẢI</v>
      </c>
      <c r="S59">
        <f>IFERROR(_xlfn.XLOOKUP($A59,'Thông tin về sản phẩm'!$A$2:$A$6228,'Thông tin về sản phẩm'!$AD$2:$AD$6228),"")</f>
        <v>2.75</v>
      </c>
      <c r="T59" t="str">
        <f>IFERROR(_xlfn.XLOOKUP($A59,'Thông tin về sản phẩm'!$A$2:$A$6228,'Thông tin về sản phẩm'!$I$2:$I$6228),"")</f>
        <v>VIE</v>
      </c>
      <c r="U59">
        <f>IFERROR(_xlfn.XLOOKUP($A59,'Thông tin về sản phẩm'!$A$2:$A$6228,'Thông tin về sản phẩm'!$AI$2:$AI$6228),"")</f>
        <v>600</v>
      </c>
      <c r="V59">
        <f>IFERROR(_xlfn.XLOOKUP($A59,'Thông tin về sản phẩm'!$A$2:$A$6228,'Thông tin về sản phẩm'!$AJ$2:$AJ$6228),"")</f>
        <v>300</v>
      </c>
      <c r="W59">
        <f>IFERROR(_xlfn.XLOOKUP($A59,'Thông tin về sản phẩm'!$A$2:$A$6228,'Thông tin về sản phẩm'!$AK$2:$AK$6228),"")</f>
        <v>8.6999999999999993</v>
      </c>
      <c r="X59" t="str">
        <f>IFERROR(_xlfn.XLOOKUP($A59,'Thông tin về sản phẩm'!$A$2:$A$6228,'Thông tin về sản phẩm'!$AL$2:$AL$6228),"")</f>
        <v>MM</v>
      </c>
      <c r="Y59" t="str">
        <f>IFERROR(_xlfn.XLOOKUP($A59,'Thông tin về sản phẩm'!$A$2:$A$6228,'Thông tin về sản phẩm'!$AM$2:$AM$6228),"")</f>
        <v>NSX</v>
      </c>
      <c r="Z59" t="str">
        <f>IFERROR(_xlfn.XLOOKUP($A59,'Thông tin về sản phẩm'!$A$2:$A$6228,'Thông tin về sản phẩm'!$AY$2:$AY$6228),"")</f>
        <v>Gạch CER Ốp_Tường</v>
      </c>
      <c r="AA59" t="str">
        <f>IFERROR(_xlfn.XLOOKUP($A59,'Thông tin về sản phẩm'!$A$2:$A$6228,'Thông tin về sản phẩm'!$AZ$2:$AZ$6228),"")</f>
        <v>5. Cơ bản</v>
      </c>
    </row>
    <row r="60" spans="1:27" ht="15" customHeight="1" x14ac:dyDescent="0.45">
      <c r="A60">
        <v>10000204</v>
      </c>
      <c r="B60" t="s">
        <v>1070</v>
      </c>
      <c r="C60" t="s">
        <v>1068</v>
      </c>
      <c r="D60" t="s">
        <v>18</v>
      </c>
      <c r="E60" t="s">
        <v>17</v>
      </c>
      <c r="F60" t="s">
        <v>2295</v>
      </c>
      <c r="G60" s="46">
        <v>264000</v>
      </c>
      <c r="H60" s="46">
        <v>179500</v>
      </c>
      <c r="I60" s="46">
        <v>187400</v>
      </c>
      <c r="J60" s="47">
        <f t="shared" si="2"/>
        <v>170525</v>
      </c>
      <c r="K60" s="47">
        <f t="shared" si="3"/>
        <v>187400</v>
      </c>
      <c r="L60" s="48">
        <f t="shared" si="0"/>
        <v>0.32007575757575757</v>
      </c>
      <c r="M60" s="48">
        <f t="shared" si="1"/>
        <v>0.40875133404482389</v>
      </c>
      <c r="N60" t="str">
        <f>IFERROR(_xlfn.XLOOKUP($A60,'Thông tin về sản phẩm'!$A$2:$A$6228,'Thông tin về sản phẩm'!$F$2:$F$6228),"")</f>
        <v>GẠCH, CER 300x600, 3060COTTON004, Loại AA (L1)</v>
      </c>
      <c r="O60" t="str">
        <f>IFERROR(_xlfn.XLOOKUP($A60,'Thông tin về sản phẩm'!$A$2:$A$6228,'Thông tin về sản phẩm'!$S$2:$S$6228),"")</f>
        <v>ỐP_TƯỜNG</v>
      </c>
      <c r="P60" t="str">
        <f>IFERROR(_xlfn.XLOOKUP($A60,'Thông tin về sản phẩm'!$A$2:$A$6228,'Thông tin về sản phẩm'!$Y$2:$Y$6228),"")</f>
        <v>XÁM</v>
      </c>
      <c r="Q60" t="str">
        <f>IFERROR(_xlfn.XLOOKUP($A60,'Thông tin về sản phẩm'!$A$2:$A$6228,'Thông tin về sản phẩm'!$AA$2:$AA$6228),"")</f>
        <v>ĐẶC_THÙ</v>
      </c>
      <c r="R60" t="str">
        <f>IFERROR(_xlfn.XLOOKUP($A60,'Thông tin về sản phẩm'!$A$2:$A$6228,'Thông tin về sản phẩm'!$AC$2:$AC$6228),"")</f>
        <v>VÂN_VẢI</v>
      </c>
      <c r="S60">
        <f>IFERROR(_xlfn.XLOOKUP($A60,'Thông tin về sản phẩm'!$A$2:$A$6228,'Thông tin về sản phẩm'!$AD$2:$AD$6228),"")</f>
        <v>2.867</v>
      </c>
      <c r="T60" t="str">
        <f>IFERROR(_xlfn.XLOOKUP($A60,'Thông tin về sản phẩm'!$A$2:$A$6228,'Thông tin về sản phẩm'!$I$2:$I$6228),"")</f>
        <v>VIE</v>
      </c>
      <c r="U60">
        <f>IFERROR(_xlfn.XLOOKUP($A60,'Thông tin về sản phẩm'!$A$2:$A$6228,'Thông tin về sản phẩm'!$AI$2:$AI$6228),"")</f>
        <v>600</v>
      </c>
      <c r="V60">
        <f>IFERROR(_xlfn.XLOOKUP($A60,'Thông tin về sản phẩm'!$A$2:$A$6228,'Thông tin về sản phẩm'!$AJ$2:$AJ$6228),"")</f>
        <v>300</v>
      </c>
      <c r="W60">
        <f>IFERROR(_xlfn.XLOOKUP($A60,'Thông tin về sản phẩm'!$A$2:$A$6228,'Thông tin về sản phẩm'!$AK$2:$AK$6228),"")</f>
        <v>8.6999999999999993</v>
      </c>
      <c r="X60" t="str">
        <f>IFERROR(_xlfn.XLOOKUP($A60,'Thông tin về sản phẩm'!$A$2:$A$6228,'Thông tin về sản phẩm'!$AL$2:$AL$6228),"")</f>
        <v>MM</v>
      </c>
      <c r="Y60" t="str">
        <f>IFERROR(_xlfn.XLOOKUP($A60,'Thông tin về sản phẩm'!$A$2:$A$6228,'Thông tin về sản phẩm'!$AM$2:$AM$6228),"")</f>
        <v>NSX</v>
      </c>
      <c r="Z60" t="str">
        <f>IFERROR(_xlfn.XLOOKUP($A60,'Thông tin về sản phẩm'!$A$2:$A$6228,'Thông tin về sản phẩm'!$AY$2:$AY$6228),"")</f>
        <v>Gạch CER Ốp_Tường</v>
      </c>
      <c r="AA60" t="str">
        <f>IFERROR(_xlfn.XLOOKUP($A60,'Thông tin về sản phẩm'!$A$2:$A$6228,'Thông tin về sản phẩm'!$AZ$2:$AZ$6228),"")</f>
        <v>5. Cơ bản</v>
      </c>
    </row>
    <row r="61" spans="1:27" ht="15" customHeight="1" x14ac:dyDescent="0.45">
      <c r="A61">
        <v>10000018</v>
      </c>
      <c r="B61" t="s">
        <v>878</v>
      </c>
      <c r="C61" t="s">
        <v>876</v>
      </c>
      <c r="D61" t="s">
        <v>18</v>
      </c>
      <c r="E61" t="s">
        <v>17</v>
      </c>
      <c r="F61" t="s">
        <v>2295</v>
      </c>
      <c r="G61" s="46">
        <v>264000</v>
      </c>
      <c r="H61" s="46">
        <v>179500</v>
      </c>
      <c r="I61" s="46">
        <v>187400</v>
      </c>
      <c r="J61" s="47">
        <f t="shared" si="2"/>
        <v>170525</v>
      </c>
      <c r="K61" s="47">
        <f t="shared" si="3"/>
        <v>187400</v>
      </c>
      <c r="L61" s="48">
        <f t="shared" si="0"/>
        <v>0.32007575757575757</v>
      </c>
      <c r="M61" s="48">
        <f t="shared" si="1"/>
        <v>0.40875133404482389</v>
      </c>
      <c r="N61" t="str">
        <f>IFERROR(_xlfn.XLOOKUP($A61,'Thông tin về sản phẩm'!$A$2:$A$6228,'Thông tin về sản phẩm'!$F$2:$F$6228),"")</f>
        <v>GẠCH, CER 300x600, 3060COTTON005, Loại AA (L1)</v>
      </c>
      <c r="O61" t="str">
        <f>IFERROR(_xlfn.XLOOKUP($A61,'Thông tin về sản phẩm'!$A$2:$A$6228,'Thông tin về sản phẩm'!$S$2:$S$6228),"")</f>
        <v>ỐP_TƯỜNG</v>
      </c>
      <c r="P61" t="str">
        <f>IFERROR(_xlfn.XLOOKUP($A61,'Thông tin về sản phẩm'!$A$2:$A$6228,'Thông tin về sản phẩm'!$Y$2:$Y$6228),"")</f>
        <v>XÁM</v>
      </c>
      <c r="Q61" t="str">
        <f>IFERROR(_xlfn.XLOOKUP($A61,'Thông tin về sản phẩm'!$A$2:$A$6228,'Thông tin về sản phẩm'!$AA$2:$AA$6228),"")</f>
        <v>ĐẶC_THÙ</v>
      </c>
      <c r="R61" t="str">
        <f>IFERROR(_xlfn.XLOOKUP($A61,'Thông tin về sản phẩm'!$A$2:$A$6228,'Thông tin về sản phẩm'!$AC$2:$AC$6228),"")</f>
        <v>VÂN_VẢI</v>
      </c>
      <c r="S61">
        <f>IFERROR(_xlfn.XLOOKUP($A61,'Thông tin về sản phẩm'!$A$2:$A$6228,'Thông tin về sản phẩm'!$AD$2:$AD$6228),"")</f>
        <v>2.883</v>
      </c>
      <c r="T61" t="str">
        <f>IFERROR(_xlfn.XLOOKUP($A61,'Thông tin về sản phẩm'!$A$2:$A$6228,'Thông tin về sản phẩm'!$I$2:$I$6228),"")</f>
        <v>VIE</v>
      </c>
      <c r="U61">
        <f>IFERROR(_xlfn.XLOOKUP($A61,'Thông tin về sản phẩm'!$A$2:$A$6228,'Thông tin về sản phẩm'!$AI$2:$AI$6228),"")</f>
        <v>600</v>
      </c>
      <c r="V61">
        <f>IFERROR(_xlfn.XLOOKUP($A61,'Thông tin về sản phẩm'!$A$2:$A$6228,'Thông tin về sản phẩm'!$AJ$2:$AJ$6228),"")</f>
        <v>300</v>
      </c>
      <c r="W61">
        <f>IFERROR(_xlfn.XLOOKUP($A61,'Thông tin về sản phẩm'!$A$2:$A$6228,'Thông tin về sản phẩm'!$AK$2:$AK$6228),"")</f>
        <v>8.6999999999999993</v>
      </c>
      <c r="X61" t="str">
        <f>IFERROR(_xlfn.XLOOKUP($A61,'Thông tin về sản phẩm'!$A$2:$A$6228,'Thông tin về sản phẩm'!$AL$2:$AL$6228),"")</f>
        <v>MM</v>
      </c>
      <c r="Y61" t="str">
        <f>IFERROR(_xlfn.XLOOKUP($A61,'Thông tin về sản phẩm'!$A$2:$A$6228,'Thông tin về sản phẩm'!$AM$2:$AM$6228),"")</f>
        <v>NSX</v>
      </c>
      <c r="Z61" t="str">
        <f>IFERROR(_xlfn.XLOOKUP($A61,'Thông tin về sản phẩm'!$A$2:$A$6228,'Thông tin về sản phẩm'!$AY$2:$AY$6228),"")</f>
        <v>Gạch CER Ốp_Tường</v>
      </c>
      <c r="AA61" t="str">
        <f>IFERROR(_xlfn.XLOOKUP($A61,'Thông tin về sản phẩm'!$A$2:$A$6228,'Thông tin về sản phẩm'!$AZ$2:$AZ$6228),"")</f>
        <v>5. Cơ bản</v>
      </c>
    </row>
    <row r="62" spans="1:27" ht="15" customHeight="1" x14ac:dyDescent="0.45">
      <c r="A62">
        <v>10000019</v>
      </c>
      <c r="B62" t="s">
        <v>875</v>
      </c>
      <c r="C62" t="s">
        <v>873</v>
      </c>
      <c r="D62" t="s">
        <v>18</v>
      </c>
      <c r="E62" t="s">
        <v>17</v>
      </c>
      <c r="F62" t="s">
        <v>2295</v>
      </c>
      <c r="G62" s="46">
        <v>264000</v>
      </c>
      <c r="H62" s="46">
        <v>179500</v>
      </c>
      <c r="I62" s="46">
        <v>187400</v>
      </c>
      <c r="J62" s="47">
        <f t="shared" si="2"/>
        <v>170525</v>
      </c>
      <c r="K62" s="47">
        <f t="shared" si="3"/>
        <v>187400</v>
      </c>
      <c r="L62" s="48">
        <f t="shared" si="0"/>
        <v>0.32007575757575757</v>
      </c>
      <c r="M62" s="48">
        <f t="shared" si="1"/>
        <v>0.40875133404482389</v>
      </c>
      <c r="N62" t="str">
        <f>IFERROR(_xlfn.XLOOKUP($A62,'Thông tin về sản phẩm'!$A$2:$A$6228,'Thông tin về sản phẩm'!$F$2:$F$6228),"")</f>
        <v>GẠCH, CER 300x600, 3060COTTON006, Loại AA (L1)</v>
      </c>
      <c r="O62" t="str">
        <f>IFERROR(_xlfn.XLOOKUP($A62,'Thông tin về sản phẩm'!$A$2:$A$6228,'Thông tin về sản phẩm'!$S$2:$S$6228),"")</f>
        <v>ỐP_TƯỜNG</v>
      </c>
      <c r="P62" t="str">
        <f>IFERROR(_xlfn.XLOOKUP($A62,'Thông tin về sản phẩm'!$A$2:$A$6228,'Thông tin về sản phẩm'!$Y$2:$Y$6228),"")</f>
        <v>XÁM</v>
      </c>
      <c r="Q62" t="str">
        <f>IFERROR(_xlfn.XLOOKUP($A62,'Thông tin về sản phẩm'!$A$2:$A$6228,'Thông tin về sản phẩm'!$AA$2:$AA$6228),"")</f>
        <v>ĐẶC_THÙ</v>
      </c>
      <c r="R62" t="str">
        <f>IFERROR(_xlfn.XLOOKUP($A62,'Thông tin về sản phẩm'!$A$2:$A$6228,'Thông tin về sản phẩm'!$AC$2:$AC$6228),"")</f>
        <v>VÂN_VẢI</v>
      </c>
      <c r="S62">
        <f>IFERROR(_xlfn.XLOOKUP($A62,'Thông tin về sản phẩm'!$A$2:$A$6228,'Thông tin về sản phẩm'!$AD$2:$AD$6228),"")</f>
        <v>2.8170000000000002</v>
      </c>
      <c r="T62" t="str">
        <f>IFERROR(_xlfn.XLOOKUP($A62,'Thông tin về sản phẩm'!$A$2:$A$6228,'Thông tin về sản phẩm'!$I$2:$I$6228),"")</f>
        <v>VIE</v>
      </c>
      <c r="U62">
        <f>IFERROR(_xlfn.XLOOKUP($A62,'Thông tin về sản phẩm'!$A$2:$A$6228,'Thông tin về sản phẩm'!$AI$2:$AI$6228),"")</f>
        <v>600</v>
      </c>
      <c r="V62">
        <f>IFERROR(_xlfn.XLOOKUP($A62,'Thông tin về sản phẩm'!$A$2:$A$6228,'Thông tin về sản phẩm'!$AJ$2:$AJ$6228),"")</f>
        <v>300</v>
      </c>
      <c r="W62">
        <f>IFERROR(_xlfn.XLOOKUP($A62,'Thông tin về sản phẩm'!$A$2:$A$6228,'Thông tin về sản phẩm'!$AK$2:$AK$6228),"")</f>
        <v>8.6999999999999993</v>
      </c>
      <c r="X62" t="str">
        <f>IFERROR(_xlfn.XLOOKUP($A62,'Thông tin về sản phẩm'!$A$2:$A$6228,'Thông tin về sản phẩm'!$AL$2:$AL$6228),"")</f>
        <v>MM</v>
      </c>
      <c r="Y62" t="str">
        <f>IFERROR(_xlfn.XLOOKUP($A62,'Thông tin về sản phẩm'!$A$2:$A$6228,'Thông tin về sản phẩm'!$AM$2:$AM$6228),"")</f>
        <v>NSX</v>
      </c>
      <c r="Z62" t="str">
        <f>IFERROR(_xlfn.XLOOKUP($A62,'Thông tin về sản phẩm'!$A$2:$A$6228,'Thông tin về sản phẩm'!$AY$2:$AY$6228),"")</f>
        <v>Gạch CER Ốp_Tường</v>
      </c>
      <c r="AA62" t="str">
        <f>IFERROR(_xlfn.XLOOKUP($A62,'Thông tin về sản phẩm'!$A$2:$A$6228,'Thông tin về sản phẩm'!$AZ$2:$AZ$6228),"")</f>
        <v>5. Cơ bản</v>
      </c>
    </row>
    <row r="63" spans="1:27" ht="15" customHeight="1" x14ac:dyDescent="0.45">
      <c r="A63">
        <v>10000563</v>
      </c>
      <c r="B63" t="s">
        <v>833</v>
      </c>
      <c r="C63" t="s">
        <v>831</v>
      </c>
      <c r="D63" t="s">
        <v>18</v>
      </c>
      <c r="E63" t="s">
        <v>17</v>
      </c>
      <c r="F63" t="s">
        <v>2295</v>
      </c>
      <c r="G63" s="46">
        <v>264000</v>
      </c>
      <c r="H63" s="46">
        <v>179500</v>
      </c>
      <c r="I63" s="46">
        <v>187400</v>
      </c>
      <c r="J63" s="47">
        <f t="shared" si="2"/>
        <v>170525</v>
      </c>
      <c r="K63" s="47">
        <f t="shared" si="3"/>
        <v>187400</v>
      </c>
      <c r="L63" s="48">
        <f t="shared" si="0"/>
        <v>0.32007575757575757</v>
      </c>
      <c r="M63" s="48">
        <f t="shared" si="1"/>
        <v>0.40875133404482389</v>
      </c>
      <c r="N63" t="str">
        <f>IFERROR(_xlfn.XLOOKUP($A63,'Thông tin về sản phẩm'!$A$2:$A$6228,'Thông tin về sản phẩm'!$F$2:$F$6228),"")</f>
        <v>GẠCH, CER 300x600, 3060DELUXE007, Loại AA (L1)</v>
      </c>
      <c r="O63" t="str">
        <f>IFERROR(_xlfn.XLOOKUP($A63,'Thông tin về sản phẩm'!$A$2:$A$6228,'Thông tin về sản phẩm'!$S$2:$S$6228),"")</f>
        <v>ỐP_TƯỜNG</v>
      </c>
      <c r="P63" t="str">
        <f>IFERROR(_xlfn.XLOOKUP($A63,'Thông tin về sản phẩm'!$A$2:$A$6228,'Thông tin về sản phẩm'!$Y$2:$Y$6228),"")</f>
        <v>KEM</v>
      </c>
      <c r="Q63" t="str">
        <f>IFERROR(_xlfn.XLOOKUP($A63,'Thông tin về sản phẩm'!$A$2:$A$6228,'Thông tin về sản phẩm'!$AA$2:$AA$6228),"")</f>
        <v>ĐẶC_THÙ</v>
      </c>
      <c r="R63" t="str">
        <f>IFERROR(_xlfn.XLOOKUP($A63,'Thông tin về sản phẩm'!$A$2:$A$6228,'Thông tin về sản phẩm'!$AC$2:$AC$6228),"")</f>
        <v>VÂN_ĐÁ_TRAVERTINE</v>
      </c>
      <c r="S63">
        <f>IFERROR(_xlfn.XLOOKUP($A63,'Thông tin về sản phẩm'!$A$2:$A$6228,'Thông tin về sản phẩm'!$AD$2:$AD$6228),"")</f>
        <v>2.75</v>
      </c>
      <c r="T63" t="str">
        <f>IFERROR(_xlfn.XLOOKUP($A63,'Thông tin về sản phẩm'!$A$2:$A$6228,'Thông tin về sản phẩm'!$I$2:$I$6228),"")</f>
        <v>VIE</v>
      </c>
      <c r="U63">
        <f>IFERROR(_xlfn.XLOOKUP($A63,'Thông tin về sản phẩm'!$A$2:$A$6228,'Thông tin về sản phẩm'!$AI$2:$AI$6228),"")</f>
        <v>600</v>
      </c>
      <c r="V63">
        <f>IFERROR(_xlfn.XLOOKUP($A63,'Thông tin về sản phẩm'!$A$2:$A$6228,'Thông tin về sản phẩm'!$AJ$2:$AJ$6228),"")</f>
        <v>300</v>
      </c>
      <c r="W63">
        <f>IFERROR(_xlfn.XLOOKUP($A63,'Thông tin về sản phẩm'!$A$2:$A$6228,'Thông tin về sản phẩm'!$AK$2:$AK$6228),"")</f>
        <v>8.6999999999999993</v>
      </c>
      <c r="X63" t="str">
        <f>IFERROR(_xlfn.XLOOKUP($A63,'Thông tin về sản phẩm'!$A$2:$A$6228,'Thông tin về sản phẩm'!$AL$2:$AL$6228),"")</f>
        <v>MM</v>
      </c>
      <c r="Y63" t="str">
        <f>IFERROR(_xlfn.XLOOKUP($A63,'Thông tin về sản phẩm'!$A$2:$A$6228,'Thông tin về sản phẩm'!$AM$2:$AM$6228),"")</f>
        <v>MV</v>
      </c>
      <c r="Z63" t="str">
        <f>IFERROR(_xlfn.XLOOKUP($A63,'Thông tin về sản phẩm'!$A$2:$A$6228,'Thông tin về sản phẩm'!$AY$2:$AY$6228),"")</f>
        <v>Gạch CER Ốp_Tường</v>
      </c>
      <c r="AA63" t="str">
        <f>IFERROR(_xlfn.XLOOKUP($A63,'Thông tin về sản phẩm'!$A$2:$A$6228,'Thông tin về sản phẩm'!$AZ$2:$AZ$6228),"")</f>
        <v>5. Cơ bản</v>
      </c>
    </row>
    <row r="64" spans="1:27" ht="15" customHeight="1" x14ac:dyDescent="0.45">
      <c r="A64">
        <v>10000609</v>
      </c>
      <c r="B64" t="s">
        <v>1022</v>
      </c>
      <c r="C64" t="s">
        <v>1020</v>
      </c>
      <c r="D64" t="s">
        <v>18</v>
      </c>
      <c r="E64" t="s">
        <v>17</v>
      </c>
      <c r="F64" t="s">
        <v>2295</v>
      </c>
      <c r="G64" s="46">
        <v>264000</v>
      </c>
      <c r="H64" s="46">
        <v>179500</v>
      </c>
      <c r="I64" s="46">
        <v>187400</v>
      </c>
      <c r="J64" s="47">
        <f t="shared" si="2"/>
        <v>170525</v>
      </c>
      <c r="K64" s="47">
        <f t="shared" si="3"/>
        <v>187400</v>
      </c>
      <c r="L64" s="48">
        <f t="shared" si="0"/>
        <v>0.32007575757575757</v>
      </c>
      <c r="M64" s="48">
        <f t="shared" si="1"/>
        <v>0.40875133404482389</v>
      </c>
      <c r="N64" t="str">
        <f>IFERROR(_xlfn.XLOOKUP($A64,'Thông tin về sản phẩm'!$A$2:$A$6228,'Thông tin về sản phẩm'!$F$2:$F$6228),"")</f>
        <v>GẠCH, CER 300x600, 3060DELUXE009, Loại AA (L1)</v>
      </c>
      <c r="O64" t="str">
        <f>IFERROR(_xlfn.XLOOKUP($A64,'Thông tin về sản phẩm'!$A$2:$A$6228,'Thông tin về sản phẩm'!$S$2:$S$6228),"")</f>
        <v>ỐP_TƯỜNG</v>
      </c>
      <c r="P64" t="str">
        <f>IFERROR(_xlfn.XLOOKUP($A64,'Thông tin về sản phẩm'!$A$2:$A$6228,'Thông tin về sản phẩm'!$Y$2:$Y$6228),"")</f>
        <v>KEM</v>
      </c>
      <c r="Q64" t="str">
        <f>IFERROR(_xlfn.XLOOKUP($A64,'Thông tin về sản phẩm'!$A$2:$A$6228,'Thông tin về sản phẩm'!$AA$2:$AA$6228),"")</f>
        <v>ĐẶC_THÙ</v>
      </c>
      <c r="R64" t="str">
        <f>IFERROR(_xlfn.XLOOKUP($A64,'Thông tin về sản phẩm'!$A$2:$A$6228,'Thông tin về sản phẩm'!$AC$2:$AC$6228),"")</f>
        <v>VÂN_ĐÁ</v>
      </c>
      <c r="S64">
        <f>IFERROR(_xlfn.XLOOKUP($A64,'Thông tin về sản phẩm'!$A$2:$A$6228,'Thông tin về sản phẩm'!$AD$2:$AD$6228),"")</f>
        <v>2.75</v>
      </c>
      <c r="T64" t="str">
        <f>IFERROR(_xlfn.XLOOKUP($A64,'Thông tin về sản phẩm'!$A$2:$A$6228,'Thông tin về sản phẩm'!$I$2:$I$6228),"")</f>
        <v>VIE</v>
      </c>
      <c r="U64">
        <f>IFERROR(_xlfn.XLOOKUP($A64,'Thông tin về sản phẩm'!$A$2:$A$6228,'Thông tin về sản phẩm'!$AI$2:$AI$6228),"")</f>
        <v>600</v>
      </c>
      <c r="V64">
        <f>IFERROR(_xlfn.XLOOKUP($A64,'Thông tin về sản phẩm'!$A$2:$A$6228,'Thông tin về sản phẩm'!$AJ$2:$AJ$6228),"")</f>
        <v>300</v>
      </c>
      <c r="W64">
        <f>IFERROR(_xlfn.XLOOKUP($A64,'Thông tin về sản phẩm'!$A$2:$A$6228,'Thông tin về sản phẩm'!$AK$2:$AK$6228),"")</f>
        <v>8.6999999999999993</v>
      </c>
      <c r="X64" t="str">
        <f>IFERROR(_xlfn.XLOOKUP($A64,'Thông tin về sản phẩm'!$A$2:$A$6228,'Thông tin về sản phẩm'!$AL$2:$AL$6228),"")</f>
        <v>MM</v>
      </c>
      <c r="Y64" t="str">
        <f>IFERROR(_xlfn.XLOOKUP($A64,'Thông tin về sản phẩm'!$A$2:$A$6228,'Thông tin về sản phẩm'!$AM$2:$AM$6228),"")</f>
        <v>BM</v>
      </c>
      <c r="Z64" t="str">
        <f>IFERROR(_xlfn.XLOOKUP($A64,'Thông tin về sản phẩm'!$A$2:$A$6228,'Thông tin về sản phẩm'!$AY$2:$AY$6228),"")</f>
        <v>Gạch CER Ốp_Tường</v>
      </c>
      <c r="AA64" t="str">
        <f>IFERROR(_xlfn.XLOOKUP($A64,'Thông tin về sản phẩm'!$A$2:$A$6228,'Thông tin về sản phẩm'!$AZ$2:$AZ$6228),"")</f>
        <v>5. Cơ bản</v>
      </c>
    </row>
    <row r="65" spans="1:27" ht="15" customHeight="1" x14ac:dyDescent="0.45">
      <c r="A65">
        <v>10000021</v>
      </c>
      <c r="B65" t="s">
        <v>902</v>
      </c>
      <c r="C65" t="s">
        <v>900</v>
      </c>
      <c r="D65" t="s">
        <v>18</v>
      </c>
      <c r="E65" t="s">
        <v>17</v>
      </c>
      <c r="F65" t="s">
        <v>2295</v>
      </c>
      <c r="G65" s="46">
        <v>281000</v>
      </c>
      <c r="H65" s="46">
        <v>191100</v>
      </c>
      <c r="I65" s="46">
        <v>199500</v>
      </c>
      <c r="J65" s="47">
        <f t="shared" si="2"/>
        <v>181545</v>
      </c>
      <c r="K65" s="47">
        <f t="shared" si="3"/>
        <v>199500</v>
      </c>
      <c r="L65" s="48">
        <f t="shared" si="0"/>
        <v>0.3199288256227758</v>
      </c>
      <c r="M65" s="48">
        <f t="shared" si="1"/>
        <v>0.40852130325814534</v>
      </c>
      <c r="N65" t="str">
        <f>IFERROR(_xlfn.XLOOKUP($A65,'Thông tin về sản phẩm'!$A$2:$A$6228,'Thông tin về sản phẩm'!$F$2:$F$6228),"")</f>
        <v>GẠCH, CER 300x600, 3060HOAGOM001, Loại AA (L1)</v>
      </c>
      <c r="O65" t="str">
        <f>IFERROR(_xlfn.XLOOKUP($A65,'Thông tin về sản phẩm'!$A$2:$A$6228,'Thông tin về sản phẩm'!$S$2:$S$6228),"")</f>
        <v>ỐP_TƯỜNG</v>
      </c>
      <c r="P65" t="str">
        <f>IFERROR(_xlfn.XLOOKUP($A65,'Thông tin về sản phẩm'!$A$2:$A$6228,'Thông tin về sản phẩm'!$Y$2:$Y$6228),"")</f>
        <v>XANH_DƯƠNG</v>
      </c>
      <c r="Q65" t="str">
        <f>IFERROR(_xlfn.XLOOKUP($A65,'Thông tin về sản phẩm'!$A$2:$A$6228,'Thông tin về sản phẩm'!$AA$2:$AA$6228),"")</f>
        <v>ĐẶC_THÙ</v>
      </c>
      <c r="R65" t="str">
        <f>IFERROR(_xlfn.XLOOKUP($A65,'Thông tin về sản phẩm'!$A$2:$A$6228,'Thông tin về sản phẩm'!$AC$2:$AC$6228),"")</f>
        <v>HOA_LÁ</v>
      </c>
      <c r="S65">
        <f>IFERROR(_xlfn.XLOOKUP($A65,'Thông tin về sản phẩm'!$A$2:$A$6228,'Thông tin về sản phẩm'!$AD$2:$AD$6228),"")</f>
        <v>2.9969999999999999</v>
      </c>
      <c r="T65" t="str">
        <f>IFERROR(_xlfn.XLOOKUP($A65,'Thông tin về sản phẩm'!$A$2:$A$6228,'Thông tin về sản phẩm'!$I$2:$I$6228),"")</f>
        <v>VIE</v>
      </c>
      <c r="U65">
        <f>IFERROR(_xlfn.XLOOKUP($A65,'Thông tin về sản phẩm'!$A$2:$A$6228,'Thông tin về sản phẩm'!$AI$2:$AI$6228),"")</f>
        <v>600</v>
      </c>
      <c r="V65">
        <f>IFERROR(_xlfn.XLOOKUP($A65,'Thông tin về sản phẩm'!$A$2:$A$6228,'Thông tin về sản phẩm'!$AJ$2:$AJ$6228),"")</f>
        <v>300</v>
      </c>
      <c r="W65">
        <f>IFERROR(_xlfn.XLOOKUP($A65,'Thông tin về sản phẩm'!$A$2:$A$6228,'Thông tin về sản phẩm'!$AK$2:$AK$6228),"")</f>
        <v>8.6999999999999993</v>
      </c>
      <c r="X65" t="str">
        <f>IFERROR(_xlfn.XLOOKUP($A65,'Thông tin về sản phẩm'!$A$2:$A$6228,'Thông tin về sản phẩm'!$AL$2:$AL$6228),"")</f>
        <v>MM</v>
      </c>
      <c r="Y65" t="str">
        <f>IFERROR(_xlfn.XLOOKUP($A65,'Thông tin về sản phẩm'!$A$2:$A$6228,'Thông tin về sản phẩm'!$AM$2:$AM$6228),"")</f>
        <v>NSX</v>
      </c>
      <c r="Z65" t="str">
        <f>IFERROR(_xlfn.XLOOKUP($A65,'Thông tin về sản phẩm'!$A$2:$A$6228,'Thông tin về sản phẩm'!$AY$2:$AY$6228),"")</f>
        <v>Gạch CER Ốp_Tường</v>
      </c>
      <c r="AA65" t="str">
        <f>IFERROR(_xlfn.XLOOKUP($A65,'Thông tin về sản phẩm'!$A$2:$A$6228,'Thông tin về sản phẩm'!$AZ$2:$AZ$6228),"")</f>
        <v>5. Cơ bản</v>
      </c>
    </row>
    <row r="66" spans="1:27" ht="15" customHeight="1" x14ac:dyDescent="0.45">
      <c r="A66">
        <v>10000264</v>
      </c>
      <c r="B66" t="s">
        <v>908</v>
      </c>
      <c r="C66" t="s">
        <v>906</v>
      </c>
      <c r="D66" t="s">
        <v>18</v>
      </c>
      <c r="E66" t="s">
        <v>17</v>
      </c>
      <c r="F66" t="s">
        <v>2295</v>
      </c>
      <c r="G66" s="46">
        <v>292000</v>
      </c>
      <c r="H66" s="46">
        <v>198600</v>
      </c>
      <c r="I66" s="46">
        <v>207300</v>
      </c>
      <c r="J66" s="47">
        <f t="shared" si="2"/>
        <v>188670</v>
      </c>
      <c r="K66" s="47">
        <f t="shared" si="3"/>
        <v>207300</v>
      </c>
      <c r="L66" s="48">
        <f t="shared" si="0"/>
        <v>0.31986301369863013</v>
      </c>
      <c r="M66" s="48">
        <f t="shared" si="1"/>
        <v>0.40858658948383986</v>
      </c>
      <c r="N66" t="str">
        <f>IFERROR(_xlfn.XLOOKUP($A66,'Thông tin về sản phẩm'!$A$2:$A$6228,'Thông tin về sản phẩm'!$F$2:$F$6228),"")</f>
        <v>GẠCH, CER 300x600, 3060MOSAIC001, Loại AA (L1)</v>
      </c>
      <c r="O66" t="str">
        <f>IFERROR(_xlfn.XLOOKUP($A66,'Thông tin về sản phẩm'!$A$2:$A$6228,'Thông tin về sản phẩm'!$S$2:$S$6228),"")</f>
        <v>ỐP_TƯỜNG</v>
      </c>
      <c r="P66" t="str">
        <f>IFERROR(_xlfn.XLOOKUP($A66,'Thông tin về sản phẩm'!$A$2:$A$6228,'Thông tin về sản phẩm'!$Y$2:$Y$6228),"")</f>
        <v>XANH_DƯƠNG</v>
      </c>
      <c r="Q66" t="str">
        <f>IFERROR(_xlfn.XLOOKUP($A66,'Thông tin về sản phẩm'!$A$2:$A$6228,'Thông tin về sản phẩm'!$AA$2:$AA$6228),"")</f>
        <v>ĐẶC_THÙ</v>
      </c>
      <c r="R66" t="str">
        <f>IFERROR(_xlfn.XLOOKUP($A66,'Thông tin về sản phẩm'!$A$2:$A$6228,'Thông tin về sản phẩm'!$AC$2:$AC$6228),"")</f>
        <v>MOSAIC</v>
      </c>
      <c r="S66">
        <f>IFERROR(_xlfn.XLOOKUP($A66,'Thông tin về sản phẩm'!$A$2:$A$6228,'Thông tin về sản phẩm'!$AD$2:$AD$6228),"")</f>
        <v>2.907</v>
      </c>
      <c r="T66" t="str">
        <f>IFERROR(_xlfn.XLOOKUP($A66,'Thông tin về sản phẩm'!$A$2:$A$6228,'Thông tin về sản phẩm'!$I$2:$I$6228),"")</f>
        <v>VIE</v>
      </c>
      <c r="U66">
        <f>IFERROR(_xlfn.XLOOKUP($A66,'Thông tin về sản phẩm'!$A$2:$A$6228,'Thông tin về sản phẩm'!$AI$2:$AI$6228),"")</f>
        <v>600</v>
      </c>
      <c r="V66">
        <f>IFERROR(_xlfn.XLOOKUP($A66,'Thông tin về sản phẩm'!$A$2:$A$6228,'Thông tin về sản phẩm'!$AJ$2:$AJ$6228),"")</f>
        <v>300</v>
      </c>
      <c r="W66">
        <f>IFERROR(_xlfn.XLOOKUP($A66,'Thông tin về sản phẩm'!$A$2:$A$6228,'Thông tin về sản phẩm'!$AK$2:$AK$6228),"")</f>
        <v>8.6999999999999993</v>
      </c>
      <c r="X66" t="str">
        <f>IFERROR(_xlfn.XLOOKUP($A66,'Thông tin về sản phẩm'!$A$2:$A$6228,'Thông tin về sản phẩm'!$AL$2:$AL$6228),"")</f>
        <v>MM</v>
      </c>
      <c r="Y66" t="str">
        <f>IFERROR(_xlfn.XLOOKUP($A66,'Thông tin về sản phẩm'!$A$2:$A$6228,'Thông tin về sản phẩm'!$AM$2:$AM$6228),"")</f>
        <v>NSX</v>
      </c>
      <c r="Z66" t="str">
        <f>IFERROR(_xlfn.XLOOKUP($A66,'Thông tin về sản phẩm'!$A$2:$A$6228,'Thông tin về sản phẩm'!$AY$2:$AY$6228),"")</f>
        <v>Gạch CER Ốp_Tường</v>
      </c>
      <c r="AA66" t="str">
        <f>IFERROR(_xlfn.XLOOKUP($A66,'Thông tin về sản phẩm'!$A$2:$A$6228,'Thông tin về sản phẩm'!$AZ$2:$AZ$6228),"")</f>
        <v>5. Cơ bản</v>
      </c>
    </row>
    <row r="67" spans="1:27" ht="15" customHeight="1" x14ac:dyDescent="0.45">
      <c r="A67">
        <v>10000333</v>
      </c>
      <c r="B67" t="s">
        <v>1025</v>
      </c>
      <c r="C67" t="s">
        <v>1023</v>
      </c>
      <c r="D67" t="s">
        <v>18</v>
      </c>
      <c r="E67" t="s">
        <v>17</v>
      </c>
      <c r="F67" t="s">
        <v>2295</v>
      </c>
      <c r="G67" s="46">
        <v>264000</v>
      </c>
      <c r="H67" s="46">
        <v>179500</v>
      </c>
      <c r="I67" s="46">
        <v>187400</v>
      </c>
      <c r="J67" s="47">
        <f t="shared" si="2"/>
        <v>170525</v>
      </c>
      <c r="K67" s="47">
        <f t="shared" si="3"/>
        <v>187400</v>
      </c>
      <c r="L67" s="48">
        <f t="shared" si="0"/>
        <v>0.32007575757575757</v>
      </c>
      <c r="M67" s="48">
        <f t="shared" si="1"/>
        <v>0.40875133404482389</v>
      </c>
      <c r="N67" t="str">
        <f>IFERROR(_xlfn.XLOOKUP($A67,'Thông tin về sản phẩm'!$A$2:$A$6228,'Thông tin về sản phẩm'!$F$2:$F$6228),"")</f>
        <v>GẠCH, CER 300x600, 3060ROXY002, Loại AA (L1)</v>
      </c>
      <c r="O67" t="str">
        <f>IFERROR(_xlfn.XLOOKUP($A67,'Thông tin về sản phẩm'!$A$2:$A$6228,'Thông tin về sản phẩm'!$S$2:$S$6228),"")</f>
        <v>ỐP_TƯỜNG</v>
      </c>
      <c r="P67" t="str">
        <f>IFERROR(_xlfn.XLOOKUP($A67,'Thông tin về sản phẩm'!$A$2:$A$6228,'Thông tin về sản phẩm'!$Y$2:$Y$6228),"")</f>
        <v>XÁM</v>
      </c>
      <c r="Q67" t="str">
        <f>IFERROR(_xlfn.XLOOKUP($A67,'Thông tin về sản phẩm'!$A$2:$A$6228,'Thông tin về sản phẩm'!$AA$2:$AA$6228),"")</f>
        <v>ĐẶC_THÙ</v>
      </c>
      <c r="R67" t="str">
        <f>IFERROR(_xlfn.XLOOKUP($A67,'Thông tin về sản phẩm'!$A$2:$A$6228,'Thông tin về sản phẩm'!$AC$2:$AC$6228),"")</f>
        <v>VÂN_MÂY</v>
      </c>
      <c r="S67">
        <f>IFERROR(_xlfn.XLOOKUP($A67,'Thông tin về sản phẩm'!$A$2:$A$6228,'Thông tin về sản phẩm'!$AD$2:$AD$6228),"")</f>
        <v>2.75</v>
      </c>
      <c r="T67" t="str">
        <f>IFERROR(_xlfn.XLOOKUP($A67,'Thông tin về sản phẩm'!$A$2:$A$6228,'Thông tin về sản phẩm'!$I$2:$I$6228),"")</f>
        <v>VIE</v>
      </c>
      <c r="U67">
        <f>IFERROR(_xlfn.XLOOKUP($A67,'Thông tin về sản phẩm'!$A$2:$A$6228,'Thông tin về sản phẩm'!$AI$2:$AI$6228),"")</f>
        <v>600</v>
      </c>
      <c r="V67">
        <f>IFERROR(_xlfn.XLOOKUP($A67,'Thông tin về sản phẩm'!$A$2:$A$6228,'Thông tin về sản phẩm'!$AJ$2:$AJ$6228),"")</f>
        <v>300</v>
      </c>
      <c r="W67">
        <f>IFERROR(_xlfn.XLOOKUP($A67,'Thông tin về sản phẩm'!$A$2:$A$6228,'Thông tin về sản phẩm'!$AK$2:$AK$6228),"")</f>
        <v>8.6999999999999993</v>
      </c>
      <c r="X67" t="str">
        <f>IFERROR(_xlfn.XLOOKUP($A67,'Thông tin về sản phẩm'!$A$2:$A$6228,'Thông tin về sản phẩm'!$AL$2:$AL$6228),"")</f>
        <v>MM</v>
      </c>
      <c r="Y67" t="str">
        <f>IFERROR(_xlfn.XLOOKUP($A67,'Thông tin về sản phẩm'!$A$2:$A$6228,'Thông tin về sản phẩm'!$AM$2:$AM$6228),"")</f>
        <v>NSX</v>
      </c>
      <c r="Z67" t="str">
        <f>IFERROR(_xlfn.XLOOKUP($A67,'Thông tin về sản phẩm'!$A$2:$A$6228,'Thông tin về sản phẩm'!$AY$2:$AY$6228),"")</f>
        <v>Gạch CER Ốp_Tường</v>
      </c>
      <c r="AA67" t="str">
        <f>IFERROR(_xlfn.XLOOKUP($A67,'Thông tin về sản phẩm'!$A$2:$A$6228,'Thông tin về sản phẩm'!$AZ$2:$AZ$6228),"")</f>
        <v>5. Cơ bản</v>
      </c>
    </row>
    <row r="68" spans="1:27" ht="15" customHeight="1" x14ac:dyDescent="0.45">
      <c r="A68">
        <v>10000334</v>
      </c>
      <c r="B68" t="s">
        <v>860</v>
      </c>
      <c r="C68" t="s">
        <v>858</v>
      </c>
      <c r="D68" t="s">
        <v>18</v>
      </c>
      <c r="E68" t="s">
        <v>17</v>
      </c>
      <c r="F68" t="s">
        <v>2295</v>
      </c>
      <c r="G68" s="46">
        <v>264000</v>
      </c>
      <c r="H68" s="46">
        <v>179500</v>
      </c>
      <c r="I68" s="46">
        <v>187400</v>
      </c>
      <c r="J68" s="47">
        <f t="shared" si="2"/>
        <v>170525</v>
      </c>
      <c r="K68" s="47">
        <f t="shared" si="3"/>
        <v>187400</v>
      </c>
      <c r="L68" s="48">
        <f t="shared" ref="L68:L131" si="4">(G68-H68)/G68</f>
        <v>0.32007575757575757</v>
      </c>
      <c r="M68" s="48">
        <f t="shared" ref="M68:M131" si="5">(G68-K68)/K68</f>
        <v>0.40875133404482389</v>
      </c>
      <c r="N68" t="str">
        <f>IFERROR(_xlfn.XLOOKUP($A68,'Thông tin về sản phẩm'!$A$2:$A$6228,'Thông tin về sản phẩm'!$F$2:$F$6228),"")</f>
        <v>GẠCH, CER 300x600, 3060ROXY004, Loại AA (L1)</v>
      </c>
      <c r="O68" t="str">
        <f>IFERROR(_xlfn.XLOOKUP($A68,'Thông tin về sản phẩm'!$A$2:$A$6228,'Thông tin về sản phẩm'!$S$2:$S$6228),"")</f>
        <v>ỐP_TƯỜNG</v>
      </c>
      <c r="P68" t="str">
        <f>IFERROR(_xlfn.XLOOKUP($A68,'Thông tin về sản phẩm'!$A$2:$A$6228,'Thông tin về sản phẩm'!$Y$2:$Y$6228),"")</f>
        <v>TRẮNG</v>
      </c>
      <c r="Q68" t="str">
        <f>IFERROR(_xlfn.XLOOKUP($A68,'Thông tin về sản phẩm'!$A$2:$A$6228,'Thông tin về sản phẩm'!$AA$2:$AA$6228),"")</f>
        <v>ĐẶC_THÙ</v>
      </c>
      <c r="R68" t="str">
        <f>IFERROR(_xlfn.XLOOKUP($A68,'Thông tin về sản phẩm'!$A$2:$A$6228,'Thông tin về sản phẩm'!$AC$2:$AC$6228),"")</f>
        <v>VÂN_ĐÁ</v>
      </c>
      <c r="S68">
        <f>IFERROR(_xlfn.XLOOKUP($A68,'Thông tin về sản phẩm'!$A$2:$A$6228,'Thông tin về sản phẩm'!$AD$2:$AD$6228),"")</f>
        <v>2.75</v>
      </c>
      <c r="T68" t="str">
        <f>IFERROR(_xlfn.XLOOKUP($A68,'Thông tin về sản phẩm'!$A$2:$A$6228,'Thông tin về sản phẩm'!$I$2:$I$6228),"")</f>
        <v>VIE</v>
      </c>
      <c r="U68">
        <f>IFERROR(_xlfn.XLOOKUP($A68,'Thông tin về sản phẩm'!$A$2:$A$6228,'Thông tin về sản phẩm'!$AI$2:$AI$6228),"")</f>
        <v>600</v>
      </c>
      <c r="V68">
        <f>IFERROR(_xlfn.XLOOKUP($A68,'Thông tin về sản phẩm'!$A$2:$A$6228,'Thông tin về sản phẩm'!$AJ$2:$AJ$6228),"")</f>
        <v>300</v>
      </c>
      <c r="W68">
        <f>IFERROR(_xlfn.XLOOKUP($A68,'Thông tin về sản phẩm'!$A$2:$A$6228,'Thông tin về sản phẩm'!$AK$2:$AK$6228),"")</f>
        <v>8.6999999999999993</v>
      </c>
      <c r="X68" t="str">
        <f>IFERROR(_xlfn.XLOOKUP($A68,'Thông tin về sản phẩm'!$A$2:$A$6228,'Thông tin về sản phẩm'!$AL$2:$AL$6228),"")</f>
        <v>MM</v>
      </c>
      <c r="Y68" t="str">
        <f>IFERROR(_xlfn.XLOOKUP($A68,'Thông tin về sản phẩm'!$A$2:$A$6228,'Thông tin về sản phẩm'!$AM$2:$AM$6228),"")</f>
        <v>BM</v>
      </c>
      <c r="Z68" t="str">
        <f>IFERROR(_xlfn.XLOOKUP($A68,'Thông tin về sản phẩm'!$A$2:$A$6228,'Thông tin về sản phẩm'!$AY$2:$AY$6228),"")</f>
        <v>Gạch CER Ốp_Tường</v>
      </c>
      <c r="AA68" t="str">
        <f>IFERROR(_xlfn.XLOOKUP($A68,'Thông tin về sản phẩm'!$A$2:$A$6228,'Thông tin về sản phẩm'!$AZ$2:$AZ$6228),"")</f>
        <v>5. Cơ bản</v>
      </c>
    </row>
    <row r="69" spans="1:27" ht="15" customHeight="1" x14ac:dyDescent="0.45">
      <c r="A69">
        <v>10000335</v>
      </c>
      <c r="B69" t="s">
        <v>1094</v>
      </c>
      <c r="C69" t="s">
        <v>1092</v>
      </c>
      <c r="D69" t="s">
        <v>18</v>
      </c>
      <c r="E69" t="s">
        <v>17</v>
      </c>
      <c r="F69" t="s">
        <v>2295</v>
      </c>
      <c r="G69" s="46">
        <v>264000</v>
      </c>
      <c r="H69" s="46">
        <v>179500</v>
      </c>
      <c r="I69" s="46">
        <v>187400</v>
      </c>
      <c r="J69" s="47">
        <f t="shared" ref="J69:J132" si="6">H69*95%</f>
        <v>170525</v>
      </c>
      <c r="K69" s="47">
        <f t="shared" ref="K69:K132" si="7">I69</f>
        <v>187400</v>
      </c>
      <c r="L69" s="48">
        <f t="shared" si="4"/>
        <v>0.32007575757575757</v>
      </c>
      <c r="M69" s="48">
        <f t="shared" si="5"/>
        <v>0.40875133404482389</v>
      </c>
      <c r="N69" t="str">
        <f>IFERROR(_xlfn.XLOOKUP($A69,'Thông tin về sản phẩm'!$A$2:$A$6228,'Thông tin về sản phẩm'!$F$2:$F$6228),"")</f>
        <v>GẠCH, CER 300x600, 3060ROXY006, Loại AA (L1)</v>
      </c>
      <c r="O69" t="str">
        <f>IFERROR(_xlfn.XLOOKUP($A69,'Thông tin về sản phẩm'!$A$2:$A$6228,'Thông tin về sản phẩm'!$S$2:$S$6228),"")</f>
        <v>ỐP_TƯỜNG</v>
      </c>
      <c r="P69" t="str">
        <f>IFERROR(_xlfn.XLOOKUP($A69,'Thông tin về sản phẩm'!$A$2:$A$6228,'Thông tin về sản phẩm'!$Y$2:$Y$6228),"")</f>
        <v>KEM</v>
      </c>
      <c r="Q69" t="str">
        <f>IFERROR(_xlfn.XLOOKUP($A69,'Thông tin về sản phẩm'!$A$2:$A$6228,'Thông tin về sản phẩm'!$AA$2:$AA$6228),"")</f>
        <v>ĐẶC_THÙ</v>
      </c>
      <c r="R69" t="str">
        <f>IFERROR(_xlfn.XLOOKUP($A69,'Thông tin về sản phẩm'!$A$2:$A$6228,'Thông tin về sản phẩm'!$AC$2:$AC$6228),"")</f>
        <v>VÂN_ĐÁ</v>
      </c>
      <c r="S69">
        <f>IFERROR(_xlfn.XLOOKUP($A69,'Thông tin về sản phẩm'!$A$2:$A$6228,'Thông tin về sản phẩm'!$AD$2:$AD$6228),"")</f>
        <v>2.75</v>
      </c>
      <c r="T69" t="str">
        <f>IFERROR(_xlfn.XLOOKUP($A69,'Thông tin về sản phẩm'!$A$2:$A$6228,'Thông tin về sản phẩm'!$I$2:$I$6228),"")</f>
        <v>VIE</v>
      </c>
      <c r="U69">
        <f>IFERROR(_xlfn.XLOOKUP($A69,'Thông tin về sản phẩm'!$A$2:$A$6228,'Thông tin về sản phẩm'!$AI$2:$AI$6228),"")</f>
        <v>600</v>
      </c>
      <c r="V69">
        <f>IFERROR(_xlfn.XLOOKUP($A69,'Thông tin về sản phẩm'!$A$2:$A$6228,'Thông tin về sản phẩm'!$AJ$2:$AJ$6228),"")</f>
        <v>300</v>
      </c>
      <c r="W69">
        <f>IFERROR(_xlfn.XLOOKUP($A69,'Thông tin về sản phẩm'!$A$2:$A$6228,'Thông tin về sản phẩm'!$AK$2:$AK$6228),"")</f>
        <v>8.6999999999999993</v>
      </c>
      <c r="X69" t="str">
        <f>IFERROR(_xlfn.XLOOKUP($A69,'Thông tin về sản phẩm'!$A$2:$A$6228,'Thông tin về sản phẩm'!$AL$2:$AL$6228),"")</f>
        <v>MM</v>
      </c>
      <c r="Y69" t="str">
        <f>IFERROR(_xlfn.XLOOKUP($A69,'Thông tin về sản phẩm'!$A$2:$A$6228,'Thông tin về sản phẩm'!$AM$2:$AM$6228),"")</f>
        <v>BM</v>
      </c>
      <c r="Z69" t="str">
        <f>IFERROR(_xlfn.XLOOKUP($A69,'Thông tin về sản phẩm'!$A$2:$A$6228,'Thông tin về sản phẩm'!$AY$2:$AY$6228),"")</f>
        <v>Gạch CER Ốp_Tường</v>
      </c>
      <c r="AA69" t="str">
        <f>IFERROR(_xlfn.XLOOKUP($A69,'Thông tin về sản phẩm'!$A$2:$A$6228,'Thông tin về sản phẩm'!$AZ$2:$AZ$6228),"")</f>
        <v>5. Cơ bản</v>
      </c>
    </row>
    <row r="70" spans="1:27" ht="15" customHeight="1" x14ac:dyDescent="0.45">
      <c r="A70">
        <v>10000154</v>
      </c>
      <c r="B70" t="s">
        <v>1088</v>
      </c>
      <c r="C70" t="s">
        <v>1086</v>
      </c>
      <c r="D70" t="s">
        <v>18</v>
      </c>
      <c r="E70" t="s">
        <v>17</v>
      </c>
      <c r="F70" t="s">
        <v>2295</v>
      </c>
      <c r="G70" s="46">
        <v>264000</v>
      </c>
      <c r="H70" s="46">
        <v>179500</v>
      </c>
      <c r="I70" s="46">
        <v>187400</v>
      </c>
      <c r="J70" s="47">
        <f t="shared" si="6"/>
        <v>170525</v>
      </c>
      <c r="K70" s="47">
        <f t="shared" si="7"/>
        <v>187400</v>
      </c>
      <c r="L70" s="48">
        <f t="shared" si="4"/>
        <v>0.32007575757575757</v>
      </c>
      <c r="M70" s="48">
        <f t="shared" si="5"/>
        <v>0.40875133404482389</v>
      </c>
      <c r="N70" t="str">
        <f>IFERROR(_xlfn.XLOOKUP($A70,'Thông tin về sản phẩm'!$A$2:$A$6228,'Thông tin về sản phẩm'!$F$2:$F$6228),"")</f>
        <v>GẠCH, CER 300x600, 3060ROXY007, Loại AA (L1)</v>
      </c>
      <c r="O70" t="str">
        <f>IFERROR(_xlfn.XLOOKUP($A70,'Thông tin về sản phẩm'!$A$2:$A$6228,'Thông tin về sản phẩm'!$S$2:$S$6228),"")</f>
        <v>ỐP_TƯỜNG</v>
      </c>
      <c r="P70" t="str">
        <f>IFERROR(_xlfn.XLOOKUP($A70,'Thông tin về sản phẩm'!$A$2:$A$6228,'Thông tin về sản phẩm'!$Y$2:$Y$6228),"")</f>
        <v>VÀNG</v>
      </c>
      <c r="Q70" t="str">
        <f>IFERROR(_xlfn.XLOOKUP($A70,'Thông tin về sản phẩm'!$A$2:$A$6228,'Thông tin về sản phẩm'!$AA$2:$AA$6228),"")</f>
        <v>ĐẶC_THÙ</v>
      </c>
      <c r="R70" t="str">
        <f>IFERROR(_xlfn.XLOOKUP($A70,'Thông tin về sản phẩm'!$A$2:$A$6228,'Thông tin về sản phẩm'!$AC$2:$AC$6228),"")</f>
        <v>HOA_LÁ</v>
      </c>
      <c r="S70">
        <f>IFERROR(_xlfn.XLOOKUP($A70,'Thông tin về sản phẩm'!$A$2:$A$6228,'Thông tin về sản phẩm'!$AD$2:$AD$6228),"")</f>
        <v>2.9279999999999999</v>
      </c>
      <c r="T70" t="str">
        <f>IFERROR(_xlfn.XLOOKUP($A70,'Thông tin về sản phẩm'!$A$2:$A$6228,'Thông tin về sản phẩm'!$I$2:$I$6228),"")</f>
        <v>VIE</v>
      </c>
      <c r="U70">
        <f>IFERROR(_xlfn.XLOOKUP($A70,'Thông tin về sản phẩm'!$A$2:$A$6228,'Thông tin về sản phẩm'!$AI$2:$AI$6228),"")</f>
        <v>600</v>
      </c>
      <c r="V70">
        <f>IFERROR(_xlfn.XLOOKUP($A70,'Thông tin về sản phẩm'!$A$2:$A$6228,'Thông tin về sản phẩm'!$AJ$2:$AJ$6228),"")</f>
        <v>300</v>
      </c>
      <c r="W70">
        <f>IFERROR(_xlfn.XLOOKUP($A70,'Thông tin về sản phẩm'!$A$2:$A$6228,'Thông tin về sản phẩm'!$AK$2:$AK$6228),"")</f>
        <v>8.6999999999999993</v>
      </c>
      <c r="X70" t="str">
        <f>IFERROR(_xlfn.XLOOKUP($A70,'Thông tin về sản phẩm'!$A$2:$A$6228,'Thông tin về sản phẩm'!$AL$2:$AL$6228),"")</f>
        <v>MM</v>
      </c>
      <c r="Y70" t="str">
        <f>IFERROR(_xlfn.XLOOKUP($A70,'Thông tin về sản phẩm'!$A$2:$A$6228,'Thông tin về sản phẩm'!$AM$2:$AM$6228),"")</f>
        <v>NSX</v>
      </c>
      <c r="Z70" t="str">
        <f>IFERROR(_xlfn.XLOOKUP($A70,'Thông tin về sản phẩm'!$A$2:$A$6228,'Thông tin về sản phẩm'!$AY$2:$AY$6228),"")</f>
        <v>Gạch CER Ốp_Tường</v>
      </c>
      <c r="AA70" t="str">
        <f>IFERROR(_xlfn.XLOOKUP($A70,'Thông tin về sản phẩm'!$A$2:$A$6228,'Thông tin về sản phẩm'!$AZ$2:$AZ$6228),"")</f>
        <v>5. Cơ bản</v>
      </c>
    </row>
    <row r="71" spans="1:27" ht="15" customHeight="1" x14ac:dyDescent="0.45">
      <c r="A71">
        <v>10000338</v>
      </c>
      <c r="B71" t="s">
        <v>1091</v>
      </c>
      <c r="C71" t="s">
        <v>1089</v>
      </c>
      <c r="D71" t="s">
        <v>18</v>
      </c>
      <c r="E71" t="s">
        <v>17</v>
      </c>
      <c r="F71" t="s">
        <v>2295</v>
      </c>
      <c r="G71" s="46">
        <v>227000</v>
      </c>
      <c r="H71" s="46">
        <v>179500</v>
      </c>
      <c r="I71" s="46">
        <v>187400</v>
      </c>
      <c r="J71" s="47">
        <f t="shared" si="6"/>
        <v>170525</v>
      </c>
      <c r="K71" s="47">
        <f t="shared" si="7"/>
        <v>187400</v>
      </c>
      <c r="L71" s="48">
        <f t="shared" si="4"/>
        <v>0.20925110132158589</v>
      </c>
      <c r="M71" s="48">
        <f t="shared" si="5"/>
        <v>0.21131270010672359</v>
      </c>
      <c r="N71" t="str">
        <f>IFERROR(_xlfn.XLOOKUP($A71,'Thông tin về sản phẩm'!$A$2:$A$6228,'Thông tin về sản phẩm'!$F$2:$F$6228),"")</f>
        <v>GẠCH, CER 300x600, 3060TIENSA001, Loại AA (L1)</v>
      </c>
      <c r="O71" t="str">
        <f>IFERROR(_xlfn.XLOOKUP($A71,'Thông tin về sản phẩm'!$A$2:$A$6228,'Thông tin về sản phẩm'!$S$2:$S$6228),"")</f>
        <v>ỐP_TƯỜNG</v>
      </c>
      <c r="P71" t="str">
        <f>IFERROR(_xlfn.XLOOKUP($A71,'Thông tin về sản phẩm'!$A$2:$A$6228,'Thông tin về sản phẩm'!$Y$2:$Y$6228),"")</f>
        <v>KEM</v>
      </c>
      <c r="Q71" t="str">
        <f>IFERROR(_xlfn.XLOOKUP($A71,'Thông tin về sản phẩm'!$A$2:$A$6228,'Thông tin về sản phẩm'!$AA$2:$AA$6228),"")</f>
        <v>ĐẶC_THÙ</v>
      </c>
      <c r="R71" t="str">
        <f>IFERROR(_xlfn.XLOOKUP($A71,'Thông tin về sản phẩm'!$A$2:$A$6228,'Thông tin về sản phẩm'!$AC$2:$AC$6228),"")</f>
        <v>VÂN_CÁT</v>
      </c>
      <c r="S71">
        <f>IFERROR(_xlfn.XLOOKUP($A71,'Thông tin về sản phẩm'!$A$2:$A$6228,'Thông tin về sản phẩm'!$AD$2:$AD$6228),"")</f>
        <v>2.8479999999999999</v>
      </c>
      <c r="T71" t="str">
        <f>IFERROR(_xlfn.XLOOKUP($A71,'Thông tin về sản phẩm'!$A$2:$A$6228,'Thông tin về sản phẩm'!$I$2:$I$6228),"")</f>
        <v>VIE</v>
      </c>
      <c r="U71">
        <f>IFERROR(_xlfn.XLOOKUP($A71,'Thông tin về sản phẩm'!$A$2:$A$6228,'Thông tin về sản phẩm'!$AI$2:$AI$6228),"")</f>
        <v>600</v>
      </c>
      <c r="V71">
        <f>IFERROR(_xlfn.XLOOKUP($A71,'Thông tin về sản phẩm'!$A$2:$A$6228,'Thông tin về sản phẩm'!$AJ$2:$AJ$6228),"")</f>
        <v>300</v>
      </c>
      <c r="W71">
        <f>IFERROR(_xlfn.XLOOKUP($A71,'Thông tin về sản phẩm'!$A$2:$A$6228,'Thông tin về sản phẩm'!$AK$2:$AK$6228),"")</f>
        <v>8.6999999999999993</v>
      </c>
      <c r="X71" t="str">
        <f>IFERROR(_xlfn.XLOOKUP($A71,'Thông tin về sản phẩm'!$A$2:$A$6228,'Thông tin về sản phẩm'!$AL$2:$AL$6228),"")</f>
        <v>MM</v>
      </c>
      <c r="Y71" t="str">
        <f>IFERROR(_xlfn.XLOOKUP($A71,'Thông tin về sản phẩm'!$A$2:$A$6228,'Thông tin về sản phẩm'!$AM$2:$AM$6228),"")</f>
        <v>BM</v>
      </c>
      <c r="Z71" t="str">
        <f>IFERROR(_xlfn.XLOOKUP($A71,'Thông tin về sản phẩm'!$A$2:$A$6228,'Thông tin về sản phẩm'!$AY$2:$AY$6228),"")</f>
        <v>Gạch CER Ốp_Tường</v>
      </c>
      <c r="AA71" t="str">
        <f>IFERROR(_xlfn.XLOOKUP($A71,'Thông tin về sản phẩm'!$A$2:$A$6228,'Thông tin về sản phẩm'!$AZ$2:$AZ$6228),"")</f>
        <v>5. Cơ bản</v>
      </c>
    </row>
    <row r="72" spans="1:27" ht="15" customHeight="1" x14ac:dyDescent="0.45">
      <c r="A72">
        <v>10000025</v>
      </c>
      <c r="B72" t="s">
        <v>1097</v>
      </c>
      <c r="C72" t="s">
        <v>1095</v>
      </c>
      <c r="D72" t="s">
        <v>18</v>
      </c>
      <c r="E72" t="s">
        <v>17</v>
      </c>
      <c r="F72" t="s">
        <v>2295</v>
      </c>
      <c r="G72" s="46">
        <v>264000</v>
      </c>
      <c r="H72" s="46">
        <v>179500</v>
      </c>
      <c r="I72" s="46">
        <v>187400</v>
      </c>
      <c r="J72" s="47">
        <f t="shared" si="6"/>
        <v>170525</v>
      </c>
      <c r="K72" s="47">
        <f t="shared" si="7"/>
        <v>187400</v>
      </c>
      <c r="L72" s="48">
        <f t="shared" si="4"/>
        <v>0.32007575757575757</v>
      </c>
      <c r="M72" s="48">
        <f t="shared" si="5"/>
        <v>0.40875133404482389</v>
      </c>
      <c r="N72" t="str">
        <f>IFERROR(_xlfn.XLOOKUP($A72,'Thông tin về sản phẩm'!$A$2:$A$6228,'Thông tin về sản phẩm'!$F$2:$F$6228),"")</f>
        <v>GẠCH, CER 300x600, 3060TIENSA003, Loại AA (L1)</v>
      </c>
      <c r="O72" t="str">
        <f>IFERROR(_xlfn.XLOOKUP($A72,'Thông tin về sản phẩm'!$A$2:$A$6228,'Thông tin về sản phẩm'!$S$2:$S$6228),"")</f>
        <v>ỐP_TƯỜNG</v>
      </c>
      <c r="P72" t="str">
        <f>IFERROR(_xlfn.XLOOKUP($A72,'Thông tin về sản phẩm'!$A$2:$A$6228,'Thông tin về sản phẩm'!$Y$2:$Y$6228),"")</f>
        <v>XÁM</v>
      </c>
      <c r="Q72" t="str">
        <f>IFERROR(_xlfn.XLOOKUP($A72,'Thông tin về sản phẩm'!$A$2:$A$6228,'Thông tin về sản phẩm'!$AA$2:$AA$6228),"")</f>
        <v>ĐẶC_THÙ</v>
      </c>
      <c r="R72" t="str">
        <f>IFERROR(_xlfn.XLOOKUP($A72,'Thông tin về sản phẩm'!$A$2:$A$6228,'Thông tin về sản phẩm'!$AC$2:$AC$6228),"")</f>
        <v>VÂN_CÁT</v>
      </c>
      <c r="S72">
        <f>IFERROR(_xlfn.XLOOKUP($A72,'Thông tin về sản phẩm'!$A$2:$A$6228,'Thông tin về sản phẩm'!$AD$2:$AD$6228),"")</f>
        <v>2.75</v>
      </c>
      <c r="T72" t="str">
        <f>IFERROR(_xlfn.XLOOKUP($A72,'Thông tin về sản phẩm'!$A$2:$A$6228,'Thông tin về sản phẩm'!$I$2:$I$6228),"")</f>
        <v>VIE</v>
      </c>
      <c r="U72">
        <f>IFERROR(_xlfn.XLOOKUP($A72,'Thông tin về sản phẩm'!$A$2:$A$6228,'Thông tin về sản phẩm'!$AI$2:$AI$6228),"")</f>
        <v>600</v>
      </c>
      <c r="V72">
        <f>IFERROR(_xlfn.XLOOKUP($A72,'Thông tin về sản phẩm'!$A$2:$A$6228,'Thông tin về sản phẩm'!$AJ$2:$AJ$6228),"")</f>
        <v>300</v>
      </c>
      <c r="W72">
        <f>IFERROR(_xlfn.XLOOKUP($A72,'Thông tin về sản phẩm'!$A$2:$A$6228,'Thông tin về sản phẩm'!$AK$2:$AK$6228),"")</f>
        <v>8.6999999999999993</v>
      </c>
      <c r="X72" t="str">
        <f>IFERROR(_xlfn.XLOOKUP($A72,'Thông tin về sản phẩm'!$A$2:$A$6228,'Thông tin về sản phẩm'!$AL$2:$AL$6228),"")</f>
        <v>MM</v>
      </c>
      <c r="Y72" t="str">
        <f>IFERROR(_xlfn.XLOOKUP($A72,'Thông tin về sản phẩm'!$A$2:$A$6228,'Thông tin về sản phẩm'!$AM$2:$AM$6228),"")</f>
        <v>NSX</v>
      </c>
      <c r="Z72" t="str">
        <f>IFERROR(_xlfn.XLOOKUP($A72,'Thông tin về sản phẩm'!$A$2:$A$6228,'Thông tin về sản phẩm'!$AY$2:$AY$6228),"")</f>
        <v>Gạch CER Ốp_Tường</v>
      </c>
      <c r="AA72" t="str">
        <f>IFERROR(_xlfn.XLOOKUP($A72,'Thông tin về sản phẩm'!$A$2:$A$6228,'Thông tin về sản phẩm'!$AZ$2:$AZ$6228),"")</f>
        <v>5. Cơ bản</v>
      </c>
    </row>
    <row r="73" spans="1:27" ht="15" customHeight="1" x14ac:dyDescent="0.45">
      <c r="A73">
        <v>10000094</v>
      </c>
      <c r="B73" t="s">
        <v>905</v>
      </c>
      <c r="C73" t="s">
        <v>903</v>
      </c>
      <c r="D73" t="s">
        <v>18</v>
      </c>
      <c r="E73" t="s">
        <v>17</v>
      </c>
      <c r="F73" t="s">
        <v>2295</v>
      </c>
      <c r="G73" s="46">
        <v>264000</v>
      </c>
      <c r="H73" s="46">
        <v>179500</v>
      </c>
      <c r="I73" s="46">
        <v>187400</v>
      </c>
      <c r="J73" s="47">
        <f t="shared" si="6"/>
        <v>170525</v>
      </c>
      <c r="K73" s="47">
        <f t="shared" si="7"/>
        <v>187400</v>
      </c>
      <c r="L73" s="48">
        <f t="shared" si="4"/>
        <v>0.32007575757575757</v>
      </c>
      <c r="M73" s="48">
        <f t="shared" si="5"/>
        <v>0.40875133404482389</v>
      </c>
      <c r="N73" t="str">
        <f>IFERROR(_xlfn.XLOOKUP($A73,'Thông tin về sản phẩm'!$A$2:$A$6228,'Thông tin về sản phẩm'!$F$2:$F$6228),"")</f>
        <v>GẠCH, CER 300x600, 3060TIENSA004, Loại AA (L1)</v>
      </c>
      <c r="O73" t="str">
        <f>IFERROR(_xlfn.XLOOKUP($A73,'Thông tin về sản phẩm'!$A$2:$A$6228,'Thông tin về sản phẩm'!$S$2:$S$6228),"")</f>
        <v>ỐP_TƯỜNG</v>
      </c>
      <c r="P73" t="str">
        <f>IFERROR(_xlfn.XLOOKUP($A73,'Thông tin về sản phẩm'!$A$2:$A$6228,'Thông tin về sản phẩm'!$Y$2:$Y$6228),"")</f>
        <v>XÁM</v>
      </c>
      <c r="Q73" t="str">
        <f>IFERROR(_xlfn.XLOOKUP($A73,'Thông tin về sản phẩm'!$A$2:$A$6228,'Thông tin về sản phẩm'!$AA$2:$AA$6228),"")</f>
        <v>ĐẶC_THÙ</v>
      </c>
      <c r="R73" t="str">
        <f>IFERROR(_xlfn.XLOOKUP($A73,'Thông tin về sản phẩm'!$A$2:$A$6228,'Thông tin về sản phẩm'!$AC$2:$AC$6228),"")</f>
        <v>VÂN_CÁT</v>
      </c>
      <c r="S73">
        <f>IFERROR(_xlfn.XLOOKUP($A73,'Thông tin về sản phẩm'!$A$2:$A$6228,'Thông tin về sản phẩm'!$AD$2:$AD$6228),"")</f>
        <v>2.9279999999999999</v>
      </c>
      <c r="T73" t="str">
        <f>IFERROR(_xlfn.XLOOKUP($A73,'Thông tin về sản phẩm'!$A$2:$A$6228,'Thông tin về sản phẩm'!$I$2:$I$6228),"")</f>
        <v>VIE</v>
      </c>
      <c r="U73">
        <f>IFERROR(_xlfn.XLOOKUP($A73,'Thông tin về sản phẩm'!$A$2:$A$6228,'Thông tin về sản phẩm'!$AI$2:$AI$6228),"")</f>
        <v>600</v>
      </c>
      <c r="V73">
        <f>IFERROR(_xlfn.XLOOKUP($A73,'Thông tin về sản phẩm'!$A$2:$A$6228,'Thông tin về sản phẩm'!$AJ$2:$AJ$6228),"")</f>
        <v>300</v>
      </c>
      <c r="W73">
        <f>IFERROR(_xlfn.XLOOKUP($A73,'Thông tin về sản phẩm'!$A$2:$A$6228,'Thông tin về sản phẩm'!$AK$2:$AK$6228),"")</f>
        <v>8.6999999999999993</v>
      </c>
      <c r="X73" t="str">
        <f>IFERROR(_xlfn.XLOOKUP($A73,'Thông tin về sản phẩm'!$A$2:$A$6228,'Thông tin về sản phẩm'!$AL$2:$AL$6228),"")</f>
        <v>MM</v>
      </c>
      <c r="Y73" t="str">
        <f>IFERROR(_xlfn.XLOOKUP($A73,'Thông tin về sản phẩm'!$A$2:$A$6228,'Thông tin về sản phẩm'!$AM$2:$AM$6228),"")</f>
        <v>NSX</v>
      </c>
      <c r="Z73" t="str">
        <f>IFERROR(_xlfn.XLOOKUP($A73,'Thông tin về sản phẩm'!$A$2:$A$6228,'Thông tin về sản phẩm'!$AY$2:$AY$6228),"")</f>
        <v>Gạch CER Ốp_Tường</v>
      </c>
      <c r="AA73" t="str">
        <f>IFERROR(_xlfn.XLOOKUP($A73,'Thông tin về sản phẩm'!$A$2:$A$6228,'Thông tin về sản phẩm'!$AZ$2:$AZ$6228),"")</f>
        <v>5. Cơ bản</v>
      </c>
    </row>
    <row r="74" spans="1:27" ht="15" customHeight="1" x14ac:dyDescent="0.45">
      <c r="A74">
        <v>10000390</v>
      </c>
      <c r="B74" t="s">
        <v>887</v>
      </c>
      <c r="C74" t="s">
        <v>885</v>
      </c>
      <c r="D74" t="s">
        <v>18</v>
      </c>
      <c r="E74" t="s">
        <v>17</v>
      </c>
      <c r="F74" t="s">
        <v>2295</v>
      </c>
      <c r="G74" s="46">
        <v>281000</v>
      </c>
      <c r="H74" s="46">
        <v>191100</v>
      </c>
      <c r="I74" s="46">
        <v>199500</v>
      </c>
      <c r="J74" s="47">
        <f t="shared" si="6"/>
        <v>181545</v>
      </c>
      <c r="K74" s="47">
        <f t="shared" si="7"/>
        <v>199500</v>
      </c>
      <c r="L74" s="48">
        <f t="shared" si="4"/>
        <v>0.3199288256227758</v>
      </c>
      <c r="M74" s="48">
        <f t="shared" si="5"/>
        <v>0.40852130325814534</v>
      </c>
      <c r="N74" t="str">
        <f>IFERROR(_xlfn.XLOOKUP($A74,'Thông tin về sản phẩm'!$A$2:$A$6228,'Thông tin về sản phẩm'!$F$2:$F$6228),"")</f>
        <v>GẠCH, CER 300x600, D3060AROXY003, Loại AA (L1)</v>
      </c>
      <c r="O74" t="str">
        <f>IFERROR(_xlfn.XLOOKUP($A74,'Thông tin về sản phẩm'!$A$2:$A$6228,'Thông tin về sản phẩm'!$S$2:$S$6228),"")</f>
        <v>TRANG_TRÍ</v>
      </c>
      <c r="P74" t="str">
        <f>IFERROR(_xlfn.XLOOKUP($A74,'Thông tin về sản phẩm'!$A$2:$A$6228,'Thông tin về sản phẩm'!$Y$2:$Y$6228),"")</f>
        <v>KEM</v>
      </c>
      <c r="Q74" t="str">
        <f>IFERROR(_xlfn.XLOOKUP($A74,'Thông tin về sản phẩm'!$A$2:$A$6228,'Thông tin về sản phẩm'!$AA$2:$AA$6228),"")</f>
        <v>ĐẶC_THÙ</v>
      </c>
      <c r="R74" t="str">
        <f>IFERROR(_xlfn.XLOOKUP($A74,'Thông tin về sản phẩm'!$A$2:$A$6228,'Thông tin về sản phẩm'!$AC$2:$AC$6228),"")</f>
        <v>HOA_LÁ</v>
      </c>
      <c r="S74">
        <f>IFERROR(_xlfn.XLOOKUP($A74,'Thông tin về sản phẩm'!$A$2:$A$6228,'Thông tin về sản phẩm'!$AD$2:$AD$6228),"")</f>
        <v>2.972</v>
      </c>
      <c r="T74" t="str">
        <f>IFERROR(_xlfn.XLOOKUP($A74,'Thông tin về sản phẩm'!$A$2:$A$6228,'Thông tin về sản phẩm'!$I$2:$I$6228),"")</f>
        <v>VIE</v>
      </c>
      <c r="U74">
        <f>IFERROR(_xlfn.XLOOKUP($A74,'Thông tin về sản phẩm'!$A$2:$A$6228,'Thông tin về sản phẩm'!$AI$2:$AI$6228),"")</f>
        <v>600</v>
      </c>
      <c r="V74">
        <f>IFERROR(_xlfn.XLOOKUP($A74,'Thông tin về sản phẩm'!$A$2:$A$6228,'Thông tin về sản phẩm'!$AJ$2:$AJ$6228),"")</f>
        <v>300</v>
      </c>
      <c r="W74">
        <f>IFERROR(_xlfn.XLOOKUP($A74,'Thông tin về sản phẩm'!$A$2:$A$6228,'Thông tin về sản phẩm'!$AK$2:$AK$6228),"")</f>
        <v>8.6999999999999993</v>
      </c>
      <c r="X74" t="str">
        <f>IFERROR(_xlfn.XLOOKUP($A74,'Thông tin về sản phẩm'!$A$2:$A$6228,'Thông tin về sản phẩm'!$AL$2:$AL$6228),"")</f>
        <v>MM</v>
      </c>
      <c r="Y74" t="str">
        <f>IFERROR(_xlfn.XLOOKUP($A74,'Thông tin về sản phẩm'!$A$2:$A$6228,'Thông tin về sản phẩm'!$AM$2:$AM$6228),"")</f>
        <v>NSX</v>
      </c>
      <c r="Z74" t="str">
        <f>IFERROR(_xlfn.XLOOKUP($A74,'Thông tin về sản phẩm'!$A$2:$A$6228,'Thông tin về sản phẩm'!$AY$2:$AY$6228),"")</f>
        <v>Gạch CER Trang_Trí</v>
      </c>
      <c r="AA74" t="str">
        <f>IFERROR(_xlfn.XLOOKUP($A74,'Thông tin về sản phẩm'!$A$2:$A$6228,'Thông tin về sản phẩm'!$AZ$2:$AZ$6228),"")</f>
        <v>5. Cơ bản</v>
      </c>
    </row>
    <row r="75" spans="1:27" ht="15" customHeight="1" x14ac:dyDescent="0.45">
      <c r="A75">
        <v>10000568</v>
      </c>
      <c r="B75" t="s">
        <v>890</v>
      </c>
      <c r="C75" t="s">
        <v>888</v>
      </c>
      <c r="D75" t="s">
        <v>18</v>
      </c>
      <c r="E75" t="s">
        <v>17</v>
      </c>
      <c r="F75" t="s">
        <v>2295</v>
      </c>
      <c r="G75" s="46">
        <v>264000</v>
      </c>
      <c r="H75" s="46">
        <v>179500</v>
      </c>
      <c r="I75" s="46">
        <v>187400</v>
      </c>
      <c r="J75" s="47">
        <f t="shared" si="6"/>
        <v>170525</v>
      </c>
      <c r="K75" s="47">
        <f t="shared" si="7"/>
        <v>187400</v>
      </c>
      <c r="L75" s="48">
        <f t="shared" si="4"/>
        <v>0.32007575757575757</v>
      </c>
      <c r="M75" s="48">
        <f t="shared" si="5"/>
        <v>0.40875133404482389</v>
      </c>
      <c r="N75" t="str">
        <f>IFERROR(_xlfn.XLOOKUP($A75,'Thông tin về sản phẩm'!$A$2:$A$6228,'Thông tin về sản phẩm'!$F$2:$F$6228),"")</f>
        <v>GẠCH, CER 300x600, D3060DELUXE005, Loại AA (L1)</v>
      </c>
      <c r="O75" t="str">
        <f>IFERROR(_xlfn.XLOOKUP($A75,'Thông tin về sản phẩm'!$A$2:$A$6228,'Thông tin về sản phẩm'!$S$2:$S$6228),"")</f>
        <v>ỐP_TƯỜNG</v>
      </c>
      <c r="P75" t="str">
        <f>IFERROR(_xlfn.XLOOKUP($A75,'Thông tin về sản phẩm'!$A$2:$A$6228,'Thông tin về sản phẩm'!$Y$2:$Y$6228),"")</f>
        <v>KEM</v>
      </c>
      <c r="Q75" t="str">
        <f>IFERROR(_xlfn.XLOOKUP($A75,'Thông tin về sản phẩm'!$A$2:$A$6228,'Thông tin về sản phẩm'!$AA$2:$AA$6228),"")</f>
        <v>ĐẶC_THÙ</v>
      </c>
      <c r="R75" t="str">
        <f>IFERROR(_xlfn.XLOOKUP($A75,'Thông tin về sản phẩm'!$A$2:$A$6228,'Thông tin về sản phẩm'!$AC$2:$AC$6228),"")</f>
        <v>VÂN_ĐÁ</v>
      </c>
      <c r="S75">
        <f>IFERROR(_xlfn.XLOOKUP($A75,'Thông tin về sản phẩm'!$A$2:$A$6228,'Thông tin về sản phẩm'!$AD$2:$AD$6228),"")</f>
        <v>2.75</v>
      </c>
      <c r="T75" t="str">
        <f>IFERROR(_xlfn.XLOOKUP($A75,'Thông tin về sản phẩm'!$A$2:$A$6228,'Thông tin về sản phẩm'!$I$2:$I$6228),"")</f>
        <v>VIE</v>
      </c>
      <c r="U75">
        <f>IFERROR(_xlfn.XLOOKUP($A75,'Thông tin về sản phẩm'!$A$2:$A$6228,'Thông tin về sản phẩm'!$AI$2:$AI$6228),"")</f>
        <v>600</v>
      </c>
      <c r="V75">
        <f>IFERROR(_xlfn.XLOOKUP($A75,'Thông tin về sản phẩm'!$A$2:$A$6228,'Thông tin về sản phẩm'!$AJ$2:$AJ$6228),"")</f>
        <v>300</v>
      </c>
      <c r="W75">
        <f>IFERROR(_xlfn.XLOOKUP($A75,'Thông tin về sản phẩm'!$A$2:$A$6228,'Thông tin về sản phẩm'!$AK$2:$AK$6228),"")</f>
        <v>8.6999999999999993</v>
      </c>
      <c r="X75" t="str">
        <f>IFERROR(_xlfn.XLOOKUP($A75,'Thông tin về sản phẩm'!$A$2:$A$6228,'Thông tin về sản phẩm'!$AL$2:$AL$6228),"")</f>
        <v>MM</v>
      </c>
      <c r="Y75" t="str">
        <f>IFERROR(_xlfn.XLOOKUP($A75,'Thông tin về sản phẩm'!$A$2:$A$6228,'Thông tin về sản phẩm'!$AM$2:$AM$6228),"")</f>
        <v>MD</v>
      </c>
      <c r="Z75" t="str">
        <f>IFERROR(_xlfn.XLOOKUP($A75,'Thông tin về sản phẩm'!$A$2:$A$6228,'Thông tin về sản phẩm'!$AY$2:$AY$6228),"")</f>
        <v>Gạch CER Ốp_Tường</v>
      </c>
      <c r="AA75" t="str">
        <f>IFERROR(_xlfn.XLOOKUP($A75,'Thông tin về sản phẩm'!$A$2:$A$6228,'Thông tin về sản phẩm'!$AZ$2:$AZ$6228),"")</f>
        <v>5. Cơ bản</v>
      </c>
    </row>
    <row r="76" spans="1:27" ht="15" customHeight="1" x14ac:dyDescent="0.45">
      <c r="A76">
        <v>10001011</v>
      </c>
      <c r="B76" t="s">
        <v>914</v>
      </c>
      <c r="C76" t="s">
        <v>912</v>
      </c>
      <c r="D76" t="s">
        <v>18</v>
      </c>
      <c r="E76" t="s">
        <v>17</v>
      </c>
      <c r="F76" t="s">
        <v>2295</v>
      </c>
      <c r="G76" s="46">
        <v>249000</v>
      </c>
      <c r="H76" s="46">
        <v>169300</v>
      </c>
      <c r="I76" s="46">
        <v>176800</v>
      </c>
      <c r="J76" s="47">
        <f t="shared" si="6"/>
        <v>160835</v>
      </c>
      <c r="K76" s="47">
        <f t="shared" si="7"/>
        <v>176800</v>
      </c>
      <c r="L76" s="48">
        <f t="shared" si="4"/>
        <v>0.32008032128514058</v>
      </c>
      <c r="M76" s="48">
        <f t="shared" si="5"/>
        <v>0.40837104072398189</v>
      </c>
      <c r="N76" t="str">
        <f>IFERROR(_xlfn.XLOOKUP($A76,'Thông tin về sản phẩm'!$A$2:$A$6228,'Thông tin về sản phẩm'!$F$2:$F$6228),"")</f>
        <v>GẠCH, CER 300x600, 3060THACHMOC001, Loại AA (L1)</v>
      </c>
      <c r="O76" t="str">
        <f>IFERROR(_xlfn.XLOOKUP($A76,'Thông tin về sản phẩm'!$A$2:$A$6228,'Thông tin về sản phẩm'!$S$2:$S$6228),"")</f>
        <v>ỐP_TƯỜNG</v>
      </c>
      <c r="P76" t="str">
        <f>IFERROR(_xlfn.XLOOKUP($A76,'Thông tin về sản phẩm'!$A$2:$A$6228,'Thông tin về sản phẩm'!$Y$2:$Y$6228),"")</f>
        <v>XÁM</v>
      </c>
      <c r="Q76" t="str">
        <f>IFERROR(_xlfn.XLOOKUP($A76,'Thông tin về sản phẩm'!$A$2:$A$6228,'Thông tin về sản phẩm'!$AA$2:$AA$6228),"")</f>
        <v>ĐẶC_THÙ</v>
      </c>
      <c r="R76" t="str">
        <f>IFERROR(_xlfn.XLOOKUP($A76,'Thông tin về sản phẩm'!$A$2:$A$6228,'Thông tin về sản phẩm'!$AC$2:$AC$6228),"")</f>
        <v>VÂN_ĐÁ</v>
      </c>
      <c r="S76">
        <f>IFERROR(_xlfn.XLOOKUP($A76,'Thông tin về sản phẩm'!$A$2:$A$6228,'Thông tin về sản phẩm'!$AD$2:$AD$6228),"")</f>
        <v>3.03</v>
      </c>
      <c r="T76" t="str">
        <f>IFERROR(_xlfn.XLOOKUP($A76,'Thông tin về sản phẩm'!$A$2:$A$6228,'Thông tin về sản phẩm'!$I$2:$I$6228),"")</f>
        <v>VIE</v>
      </c>
      <c r="U76">
        <f>IFERROR(_xlfn.XLOOKUP($A76,'Thông tin về sản phẩm'!$A$2:$A$6228,'Thông tin về sản phẩm'!$AI$2:$AI$6228),"")</f>
        <v>600</v>
      </c>
      <c r="V76">
        <f>IFERROR(_xlfn.XLOOKUP($A76,'Thông tin về sản phẩm'!$A$2:$A$6228,'Thông tin về sản phẩm'!$AJ$2:$AJ$6228),"")</f>
        <v>300</v>
      </c>
      <c r="W76">
        <f>IFERROR(_xlfn.XLOOKUP($A76,'Thông tin về sản phẩm'!$A$2:$A$6228,'Thông tin về sản phẩm'!$AK$2:$AK$6228),"")</f>
        <v>8.5</v>
      </c>
      <c r="X76" t="str">
        <f>IFERROR(_xlfn.XLOOKUP($A76,'Thông tin về sản phẩm'!$A$2:$A$6228,'Thông tin về sản phẩm'!$AL$2:$AL$6228),"")</f>
        <v>MM</v>
      </c>
      <c r="Y76" t="str">
        <f>IFERROR(_xlfn.XLOOKUP($A76,'Thông tin về sản phẩm'!$A$2:$A$6228,'Thông tin về sản phẩm'!$AM$2:$AM$6228),"")</f>
        <v>NSX</v>
      </c>
      <c r="Z76" t="str">
        <f>IFERROR(_xlfn.XLOOKUP($A76,'Thông tin về sản phẩm'!$A$2:$A$6228,'Thông tin về sản phẩm'!$AY$2:$AY$6228),"")</f>
        <v>Gạch CER Ốp_Tường</v>
      </c>
      <c r="AA76" t="str">
        <f>IFERROR(_xlfn.XLOOKUP($A76,'Thông tin về sản phẩm'!$A$2:$A$6228,'Thông tin về sản phẩm'!$AZ$2:$AZ$6228),"")</f>
        <v>5. Cơ bản</v>
      </c>
    </row>
    <row r="77" spans="1:27" ht="15" customHeight="1" x14ac:dyDescent="0.45">
      <c r="A77">
        <v>10001191</v>
      </c>
      <c r="B77" t="s">
        <v>923</v>
      </c>
      <c r="C77" t="s">
        <v>921</v>
      </c>
      <c r="D77" t="s">
        <v>18</v>
      </c>
      <c r="E77" t="s">
        <v>17</v>
      </c>
      <c r="F77" t="s">
        <v>2295</v>
      </c>
      <c r="G77" s="46">
        <v>249000</v>
      </c>
      <c r="H77" s="46">
        <v>169300</v>
      </c>
      <c r="I77" s="46">
        <v>176800</v>
      </c>
      <c r="J77" s="47">
        <f t="shared" si="6"/>
        <v>160835</v>
      </c>
      <c r="K77" s="47">
        <f t="shared" si="7"/>
        <v>176800</v>
      </c>
      <c r="L77" s="48">
        <f t="shared" si="4"/>
        <v>0.32008032128514058</v>
      </c>
      <c r="M77" s="48">
        <f t="shared" si="5"/>
        <v>0.40837104072398189</v>
      </c>
      <c r="N77" t="str">
        <f>IFERROR(_xlfn.XLOOKUP($A77,'Thông tin về sản phẩm'!$A$2:$A$6228,'Thông tin về sản phẩm'!$F$2:$F$6228),"")</f>
        <v>GẠCH, CER 300x600, 3060THACHMOC002, Loại AA (L1)</v>
      </c>
      <c r="O77" t="str">
        <f>IFERROR(_xlfn.XLOOKUP($A77,'Thông tin về sản phẩm'!$A$2:$A$6228,'Thông tin về sản phẩm'!$S$2:$S$6228),"")</f>
        <v>ỐP_TƯỜNG</v>
      </c>
      <c r="P77" t="str">
        <f>IFERROR(_xlfn.XLOOKUP($A77,'Thông tin về sản phẩm'!$A$2:$A$6228,'Thông tin về sản phẩm'!$Y$2:$Y$6228),"")</f>
        <v>XÁM</v>
      </c>
      <c r="Q77" t="str">
        <f>IFERROR(_xlfn.XLOOKUP($A77,'Thông tin về sản phẩm'!$A$2:$A$6228,'Thông tin về sản phẩm'!$AA$2:$AA$6228),"")</f>
        <v>ĐẶC_THÙ</v>
      </c>
      <c r="R77" t="str">
        <f>IFERROR(_xlfn.XLOOKUP($A77,'Thông tin về sản phẩm'!$A$2:$A$6228,'Thông tin về sản phẩm'!$AC$2:$AC$6228),"")</f>
        <v>VÂN_ĐÁ</v>
      </c>
      <c r="S77">
        <f>IFERROR(_xlfn.XLOOKUP($A77,'Thông tin về sản phẩm'!$A$2:$A$6228,'Thông tin về sản phẩm'!$AD$2:$AD$6228),"")</f>
        <v>3.03</v>
      </c>
      <c r="T77" t="str">
        <f>IFERROR(_xlfn.XLOOKUP($A77,'Thông tin về sản phẩm'!$A$2:$A$6228,'Thông tin về sản phẩm'!$I$2:$I$6228),"")</f>
        <v>VIE</v>
      </c>
      <c r="U77">
        <f>IFERROR(_xlfn.XLOOKUP($A77,'Thông tin về sản phẩm'!$A$2:$A$6228,'Thông tin về sản phẩm'!$AI$2:$AI$6228),"")</f>
        <v>600</v>
      </c>
      <c r="V77">
        <f>IFERROR(_xlfn.XLOOKUP($A77,'Thông tin về sản phẩm'!$A$2:$A$6228,'Thông tin về sản phẩm'!$AJ$2:$AJ$6228),"")</f>
        <v>300</v>
      </c>
      <c r="W77">
        <f>IFERROR(_xlfn.XLOOKUP($A77,'Thông tin về sản phẩm'!$A$2:$A$6228,'Thông tin về sản phẩm'!$AK$2:$AK$6228),"")</f>
        <v>8.5</v>
      </c>
      <c r="X77" t="str">
        <f>IFERROR(_xlfn.XLOOKUP($A77,'Thông tin về sản phẩm'!$A$2:$A$6228,'Thông tin về sản phẩm'!$AL$2:$AL$6228),"")</f>
        <v>MM</v>
      </c>
      <c r="Y77" t="str">
        <f>IFERROR(_xlfn.XLOOKUP($A77,'Thông tin về sản phẩm'!$A$2:$A$6228,'Thông tin về sản phẩm'!$AM$2:$AM$6228),"")</f>
        <v>BM</v>
      </c>
      <c r="Z77" t="str">
        <f>IFERROR(_xlfn.XLOOKUP($A77,'Thông tin về sản phẩm'!$A$2:$A$6228,'Thông tin về sản phẩm'!$AY$2:$AY$6228),"")</f>
        <v>Gạch CER Ốp_Tường</v>
      </c>
      <c r="AA77" t="str">
        <f>IFERROR(_xlfn.XLOOKUP($A77,'Thông tin về sản phẩm'!$A$2:$A$6228,'Thông tin về sản phẩm'!$AZ$2:$AZ$6228),"")</f>
        <v>5. Cơ bản</v>
      </c>
    </row>
    <row r="78" spans="1:27" ht="15" customHeight="1" x14ac:dyDescent="0.45">
      <c r="A78">
        <v>10000966</v>
      </c>
      <c r="B78" t="s">
        <v>1103</v>
      </c>
      <c r="C78" t="s">
        <v>1101</v>
      </c>
      <c r="D78" t="s">
        <v>18</v>
      </c>
      <c r="E78" t="s">
        <v>17</v>
      </c>
      <c r="F78" t="s">
        <v>2295</v>
      </c>
      <c r="G78" s="46">
        <v>233000</v>
      </c>
      <c r="H78" s="46">
        <v>158400</v>
      </c>
      <c r="I78" s="46">
        <v>165400</v>
      </c>
      <c r="J78" s="47">
        <f t="shared" si="6"/>
        <v>150480</v>
      </c>
      <c r="K78" s="47">
        <f t="shared" si="7"/>
        <v>165400</v>
      </c>
      <c r="L78" s="48">
        <f t="shared" si="4"/>
        <v>0.32017167381974249</v>
      </c>
      <c r="M78" s="48">
        <f t="shared" si="5"/>
        <v>0.40870616686819833</v>
      </c>
      <c r="N78" t="str">
        <f>IFERROR(_xlfn.XLOOKUP($A78,'Thông tin về sản phẩm'!$A$2:$A$6228,'Thông tin về sản phẩm'!$F$2:$F$6228),"")</f>
        <v>GẠCH, CER 300x600, 3060VENU001, Loại AA (L1)</v>
      </c>
      <c r="O78" t="str">
        <f>IFERROR(_xlfn.XLOOKUP($A78,'Thông tin về sản phẩm'!$A$2:$A$6228,'Thông tin về sản phẩm'!$S$2:$S$6228),"")</f>
        <v>ỐP_TƯỜNG</v>
      </c>
      <c r="P78" t="str">
        <f>IFERROR(_xlfn.XLOOKUP($A78,'Thông tin về sản phẩm'!$A$2:$A$6228,'Thông tin về sản phẩm'!$Y$2:$Y$6228),"")</f>
        <v>XÁM</v>
      </c>
      <c r="Q78" t="str">
        <f>IFERROR(_xlfn.XLOOKUP($A78,'Thông tin về sản phẩm'!$A$2:$A$6228,'Thông tin về sản phẩm'!$AA$2:$AA$6228),"")</f>
        <v>ĐẶC_THÙ</v>
      </c>
      <c r="R78" t="str">
        <f>IFERROR(_xlfn.XLOOKUP($A78,'Thông tin về sản phẩm'!$A$2:$A$6228,'Thông tin về sản phẩm'!$AC$2:$AC$6228),"")</f>
        <v>VÂN_ĐÁ</v>
      </c>
      <c r="S78">
        <f>IFERROR(_xlfn.XLOOKUP($A78,'Thông tin về sản phẩm'!$A$2:$A$6228,'Thông tin về sản phẩm'!$AD$2:$AD$6228),"")</f>
        <v>3.01</v>
      </c>
      <c r="T78" t="str">
        <f>IFERROR(_xlfn.XLOOKUP($A78,'Thông tin về sản phẩm'!$A$2:$A$6228,'Thông tin về sản phẩm'!$I$2:$I$6228),"")</f>
        <v>VIE</v>
      </c>
      <c r="U78">
        <f>IFERROR(_xlfn.XLOOKUP($A78,'Thông tin về sản phẩm'!$A$2:$A$6228,'Thông tin về sản phẩm'!$AI$2:$AI$6228),"")</f>
        <v>600</v>
      </c>
      <c r="V78">
        <f>IFERROR(_xlfn.XLOOKUP($A78,'Thông tin về sản phẩm'!$A$2:$A$6228,'Thông tin về sản phẩm'!$AJ$2:$AJ$6228),"")</f>
        <v>300</v>
      </c>
      <c r="W78">
        <f>IFERROR(_xlfn.XLOOKUP($A78,'Thông tin về sản phẩm'!$A$2:$A$6228,'Thông tin về sản phẩm'!$AK$2:$AK$6228),"")</f>
        <v>8.5</v>
      </c>
      <c r="X78" t="str">
        <f>IFERROR(_xlfn.XLOOKUP($A78,'Thông tin về sản phẩm'!$A$2:$A$6228,'Thông tin về sản phẩm'!$AL$2:$AL$6228),"")</f>
        <v>MM</v>
      </c>
      <c r="Y78" t="str">
        <f>IFERROR(_xlfn.XLOOKUP($A78,'Thông tin về sản phẩm'!$A$2:$A$6228,'Thông tin về sản phẩm'!$AM$2:$AM$6228),"")</f>
        <v>NSX</v>
      </c>
      <c r="Z78" t="str">
        <f>IFERROR(_xlfn.XLOOKUP($A78,'Thông tin về sản phẩm'!$A$2:$A$6228,'Thông tin về sản phẩm'!$AY$2:$AY$6228),"")</f>
        <v>Gạch CER Ốp_Tường</v>
      </c>
      <c r="AA78" t="str">
        <f>IFERROR(_xlfn.XLOOKUP($A78,'Thông tin về sản phẩm'!$A$2:$A$6228,'Thông tin về sản phẩm'!$AZ$2:$AZ$6228),"")</f>
        <v>5. Cơ bản</v>
      </c>
    </row>
    <row r="79" spans="1:27" ht="15" customHeight="1" x14ac:dyDescent="0.45">
      <c r="A79">
        <v>10001105</v>
      </c>
      <c r="B79" t="s">
        <v>926</v>
      </c>
      <c r="C79" t="s">
        <v>924</v>
      </c>
      <c r="D79" t="s">
        <v>18</v>
      </c>
      <c r="E79" t="s">
        <v>17</v>
      </c>
      <c r="F79" t="s">
        <v>2295</v>
      </c>
      <c r="G79" s="46">
        <v>233000</v>
      </c>
      <c r="H79" s="46">
        <v>158400</v>
      </c>
      <c r="I79" s="46">
        <v>165400</v>
      </c>
      <c r="J79" s="47">
        <f t="shared" si="6"/>
        <v>150480</v>
      </c>
      <c r="K79" s="47">
        <f t="shared" si="7"/>
        <v>165400</v>
      </c>
      <c r="L79" s="48">
        <f t="shared" si="4"/>
        <v>0.32017167381974249</v>
      </c>
      <c r="M79" s="48">
        <f t="shared" si="5"/>
        <v>0.40870616686819833</v>
      </c>
      <c r="N79" t="str">
        <f>IFERROR(_xlfn.XLOOKUP($A79,'Thông tin về sản phẩm'!$A$2:$A$6228,'Thông tin về sản phẩm'!$F$2:$F$6228),"")</f>
        <v>GẠCH, CER 300x600, 3060VENU002, Loại AA (L1)</v>
      </c>
      <c r="O79" t="str">
        <f>IFERROR(_xlfn.XLOOKUP($A79,'Thông tin về sản phẩm'!$A$2:$A$6228,'Thông tin về sản phẩm'!$S$2:$S$6228),"")</f>
        <v>ỐP_TƯỜNG</v>
      </c>
      <c r="P79" t="str">
        <f>IFERROR(_xlfn.XLOOKUP($A79,'Thông tin về sản phẩm'!$A$2:$A$6228,'Thông tin về sản phẩm'!$Y$2:$Y$6228),"")</f>
        <v>XÁM</v>
      </c>
      <c r="Q79" t="str">
        <f>IFERROR(_xlfn.XLOOKUP($A79,'Thông tin về sản phẩm'!$A$2:$A$6228,'Thông tin về sản phẩm'!$AA$2:$AA$6228),"")</f>
        <v>ĐẶC_THÙ</v>
      </c>
      <c r="R79" t="str">
        <f>IFERROR(_xlfn.XLOOKUP($A79,'Thông tin về sản phẩm'!$A$2:$A$6228,'Thông tin về sản phẩm'!$AC$2:$AC$6228),"")</f>
        <v>VÂN_ĐÁ</v>
      </c>
      <c r="S79">
        <f>IFERROR(_xlfn.XLOOKUP($A79,'Thông tin về sản phẩm'!$A$2:$A$6228,'Thông tin về sản phẩm'!$AD$2:$AD$6228),"")</f>
        <v>3</v>
      </c>
      <c r="T79" t="str">
        <f>IFERROR(_xlfn.XLOOKUP($A79,'Thông tin về sản phẩm'!$A$2:$A$6228,'Thông tin về sản phẩm'!$I$2:$I$6228),"")</f>
        <v>VIE</v>
      </c>
      <c r="U79">
        <f>IFERROR(_xlfn.XLOOKUP($A79,'Thông tin về sản phẩm'!$A$2:$A$6228,'Thông tin về sản phẩm'!$AI$2:$AI$6228),"")</f>
        <v>600</v>
      </c>
      <c r="V79">
        <f>IFERROR(_xlfn.XLOOKUP($A79,'Thông tin về sản phẩm'!$A$2:$A$6228,'Thông tin về sản phẩm'!$AJ$2:$AJ$6228),"")</f>
        <v>300</v>
      </c>
      <c r="W79">
        <f>IFERROR(_xlfn.XLOOKUP($A79,'Thông tin về sản phẩm'!$A$2:$A$6228,'Thông tin về sản phẩm'!$AK$2:$AK$6228),"")</f>
        <v>8.5</v>
      </c>
      <c r="X79" t="str">
        <f>IFERROR(_xlfn.XLOOKUP($A79,'Thông tin về sản phẩm'!$A$2:$A$6228,'Thông tin về sản phẩm'!$AL$2:$AL$6228),"")</f>
        <v>MM</v>
      </c>
      <c r="Y79" t="str">
        <f>IFERROR(_xlfn.XLOOKUP($A79,'Thông tin về sản phẩm'!$A$2:$A$6228,'Thông tin về sản phẩm'!$AM$2:$AM$6228),"")</f>
        <v>BM</v>
      </c>
      <c r="Z79" t="str">
        <f>IFERROR(_xlfn.XLOOKUP($A79,'Thông tin về sản phẩm'!$A$2:$A$6228,'Thông tin về sản phẩm'!$AY$2:$AY$6228),"")</f>
        <v>Gạch CER Ốp_Tường</v>
      </c>
      <c r="AA79" t="str">
        <f>IFERROR(_xlfn.XLOOKUP($A79,'Thông tin về sản phẩm'!$A$2:$A$6228,'Thông tin về sản phẩm'!$AZ$2:$AZ$6228),"")</f>
        <v>5. Cơ bản</v>
      </c>
    </row>
    <row r="80" spans="1:27" ht="15" customHeight="1" x14ac:dyDescent="0.45">
      <c r="A80">
        <v>10001192</v>
      </c>
      <c r="B80" t="s">
        <v>917</v>
      </c>
      <c r="C80" t="s">
        <v>915</v>
      </c>
      <c r="D80" t="s">
        <v>18</v>
      </c>
      <c r="E80" t="s">
        <v>17</v>
      </c>
      <c r="F80" t="s">
        <v>2295</v>
      </c>
      <c r="G80" s="46">
        <v>233000</v>
      </c>
      <c r="H80" s="46">
        <v>158400</v>
      </c>
      <c r="I80" s="46">
        <v>165400</v>
      </c>
      <c r="J80" s="47">
        <f t="shared" si="6"/>
        <v>150480</v>
      </c>
      <c r="K80" s="47">
        <f t="shared" si="7"/>
        <v>165400</v>
      </c>
      <c r="L80" s="48">
        <f t="shared" si="4"/>
        <v>0.32017167381974249</v>
      </c>
      <c r="M80" s="48">
        <f t="shared" si="5"/>
        <v>0.40870616686819833</v>
      </c>
      <c r="N80" t="str">
        <f>IFERROR(_xlfn.XLOOKUP($A80,'Thông tin về sản phẩm'!$A$2:$A$6228,'Thông tin về sản phẩm'!$F$2:$F$6228),"")</f>
        <v>GẠCH, CER 300x600, 3060VENU003, Loại AA (L1)</v>
      </c>
      <c r="O80" t="str">
        <f>IFERROR(_xlfn.XLOOKUP($A80,'Thông tin về sản phẩm'!$A$2:$A$6228,'Thông tin về sản phẩm'!$S$2:$S$6228),"")</f>
        <v>ỐP_TƯỜNG</v>
      </c>
      <c r="P80" t="str">
        <f>IFERROR(_xlfn.XLOOKUP($A80,'Thông tin về sản phẩm'!$A$2:$A$6228,'Thông tin về sản phẩm'!$Y$2:$Y$6228),"")</f>
        <v>XÁM</v>
      </c>
      <c r="Q80" t="str">
        <f>IFERROR(_xlfn.XLOOKUP($A80,'Thông tin về sản phẩm'!$A$2:$A$6228,'Thông tin về sản phẩm'!$AA$2:$AA$6228),"")</f>
        <v>ĐẶC_THÙ</v>
      </c>
      <c r="R80" t="str">
        <f>IFERROR(_xlfn.XLOOKUP($A80,'Thông tin về sản phẩm'!$A$2:$A$6228,'Thông tin về sản phẩm'!$AC$2:$AC$6228),"")</f>
        <v>VÂN_ĐÁ</v>
      </c>
      <c r="S80">
        <f>IFERROR(_xlfn.XLOOKUP($A80,'Thông tin về sản phẩm'!$A$2:$A$6228,'Thông tin về sản phẩm'!$AD$2:$AD$6228),"")</f>
        <v>3.07</v>
      </c>
      <c r="T80" t="str">
        <f>IFERROR(_xlfn.XLOOKUP($A80,'Thông tin về sản phẩm'!$A$2:$A$6228,'Thông tin về sản phẩm'!$I$2:$I$6228),"")</f>
        <v>VIE</v>
      </c>
      <c r="U80">
        <f>IFERROR(_xlfn.XLOOKUP($A80,'Thông tin về sản phẩm'!$A$2:$A$6228,'Thông tin về sản phẩm'!$AI$2:$AI$6228),"")</f>
        <v>600</v>
      </c>
      <c r="V80">
        <f>IFERROR(_xlfn.XLOOKUP($A80,'Thông tin về sản phẩm'!$A$2:$A$6228,'Thông tin về sản phẩm'!$AJ$2:$AJ$6228),"")</f>
        <v>300</v>
      </c>
      <c r="W80">
        <f>IFERROR(_xlfn.XLOOKUP($A80,'Thông tin về sản phẩm'!$A$2:$A$6228,'Thông tin về sản phẩm'!$AK$2:$AK$6228),"")</f>
        <v>8.5</v>
      </c>
      <c r="X80" t="str">
        <f>IFERROR(_xlfn.XLOOKUP($A80,'Thông tin về sản phẩm'!$A$2:$A$6228,'Thông tin về sản phẩm'!$AL$2:$AL$6228),"")</f>
        <v>MM</v>
      </c>
      <c r="Y80" t="str">
        <f>IFERROR(_xlfn.XLOOKUP($A80,'Thông tin về sản phẩm'!$A$2:$A$6228,'Thông tin về sản phẩm'!$AM$2:$AM$6228),"")</f>
        <v>NSX</v>
      </c>
      <c r="Z80" t="str">
        <f>IFERROR(_xlfn.XLOOKUP($A80,'Thông tin về sản phẩm'!$A$2:$A$6228,'Thông tin về sản phẩm'!$AY$2:$AY$6228),"")</f>
        <v>Gạch CER Ốp_Tường</v>
      </c>
      <c r="AA80" t="str">
        <f>IFERROR(_xlfn.XLOOKUP($A80,'Thông tin về sản phẩm'!$A$2:$A$6228,'Thông tin về sản phẩm'!$AZ$2:$AZ$6228),"")</f>
        <v>5. Cơ bản</v>
      </c>
    </row>
    <row r="81" spans="1:27" ht="15" customHeight="1" x14ac:dyDescent="0.45">
      <c r="A81">
        <v>10000934</v>
      </c>
      <c r="B81" t="s">
        <v>920</v>
      </c>
      <c r="C81" t="s">
        <v>918</v>
      </c>
      <c r="D81" t="s">
        <v>18</v>
      </c>
      <c r="E81" t="s">
        <v>17</v>
      </c>
      <c r="F81" t="s">
        <v>2295</v>
      </c>
      <c r="G81" s="46">
        <v>212000</v>
      </c>
      <c r="H81" s="46">
        <v>144200</v>
      </c>
      <c r="I81" s="46">
        <v>150500</v>
      </c>
      <c r="J81" s="47">
        <f t="shared" si="6"/>
        <v>136990</v>
      </c>
      <c r="K81" s="47">
        <f t="shared" si="7"/>
        <v>150500</v>
      </c>
      <c r="L81" s="48">
        <f t="shared" si="4"/>
        <v>0.31981132075471697</v>
      </c>
      <c r="M81" s="48">
        <f t="shared" si="5"/>
        <v>0.40863787375415284</v>
      </c>
      <c r="N81" t="str">
        <f>IFERROR(_xlfn.XLOOKUP($A81,'Thông tin về sản phẩm'!$A$2:$A$6228,'Thông tin về sản phẩm'!$F$2:$F$6228),"")</f>
        <v>GẠCH, CER 300x600, CROCODILE03, Loại AA (L1)</v>
      </c>
      <c r="O81" t="str">
        <f>IFERROR(_xlfn.XLOOKUP($A81,'Thông tin về sản phẩm'!$A$2:$A$6228,'Thông tin về sản phẩm'!$S$2:$S$6228),"")</f>
        <v>ỐP_TƯỜNG</v>
      </c>
      <c r="P81" t="str">
        <f>IFERROR(_xlfn.XLOOKUP($A81,'Thông tin về sản phẩm'!$A$2:$A$6228,'Thông tin về sản phẩm'!$Y$2:$Y$6228),"")</f>
        <v>PASTEL</v>
      </c>
      <c r="Q81" t="str">
        <f>IFERROR(_xlfn.XLOOKUP($A81,'Thông tin về sản phẩm'!$A$2:$A$6228,'Thông tin về sản phẩm'!$AA$2:$AA$6228),"")</f>
        <v>ĐẶC_THÙ</v>
      </c>
      <c r="R81" t="str">
        <f>IFERROR(_xlfn.XLOOKUP($A81,'Thông tin về sản phẩm'!$A$2:$A$6228,'Thông tin về sản phẩm'!$AC$2:$AC$6228),"")</f>
        <v>SINH_VẬT</v>
      </c>
      <c r="S81">
        <f>IFERROR(_xlfn.XLOOKUP($A81,'Thông tin về sản phẩm'!$A$2:$A$6228,'Thông tin về sản phẩm'!$AD$2:$AD$6228),"")</f>
        <v>3.4</v>
      </c>
      <c r="T81" t="str">
        <f>IFERROR(_xlfn.XLOOKUP($A81,'Thông tin về sản phẩm'!$A$2:$A$6228,'Thông tin về sản phẩm'!$I$2:$I$6228),"")</f>
        <v>VIE</v>
      </c>
      <c r="U81">
        <f>IFERROR(_xlfn.XLOOKUP($A81,'Thông tin về sản phẩm'!$A$2:$A$6228,'Thông tin về sản phẩm'!$AI$2:$AI$6228),"")</f>
        <v>600</v>
      </c>
      <c r="V81">
        <f>IFERROR(_xlfn.XLOOKUP($A81,'Thông tin về sản phẩm'!$A$2:$A$6228,'Thông tin về sản phẩm'!$AJ$2:$AJ$6228),"")</f>
        <v>300</v>
      </c>
      <c r="W81">
        <f>IFERROR(_xlfn.XLOOKUP($A81,'Thông tin về sản phẩm'!$A$2:$A$6228,'Thông tin về sản phẩm'!$AK$2:$AK$6228),"")</f>
        <v>8.5</v>
      </c>
      <c r="X81" t="str">
        <f>IFERROR(_xlfn.XLOOKUP($A81,'Thông tin về sản phẩm'!$A$2:$A$6228,'Thông tin về sản phẩm'!$AL$2:$AL$6228),"")</f>
        <v>MM</v>
      </c>
      <c r="Y81" t="str">
        <f>IFERROR(_xlfn.XLOOKUP($A81,'Thông tin về sản phẩm'!$A$2:$A$6228,'Thông tin về sản phẩm'!$AM$2:$AM$6228),"")</f>
        <v>BM</v>
      </c>
      <c r="Z81" t="str">
        <f>IFERROR(_xlfn.XLOOKUP($A81,'Thông tin về sản phẩm'!$A$2:$A$6228,'Thông tin về sản phẩm'!$AY$2:$AY$6228),"")</f>
        <v>Gạch CER Ốp_Tường</v>
      </c>
      <c r="AA81" t="str">
        <f>IFERROR(_xlfn.XLOOKUP($A81,'Thông tin về sản phẩm'!$A$2:$A$6228,'Thông tin về sản phẩm'!$AZ$2:$AZ$6228),"")</f>
        <v>5. Cơ bản</v>
      </c>
    </row>
    <row r="82" spans="1:27" ht="15" customHeight="1" x14ac:dyDescent="0.45">
      <c r="A82">
        <v>10001218</v>
      </c>
      <c r="B82" t="s">
        <v>23931</v>
      </c>
      <c r="C82" t="s">
        <v>2302</v>
      </c>
      <c r="D82" t="s">
        <v>18</v>
      </c>
      <c r="E82" t="s">
        <v>17</v>
      </c>
      <c r="F82" t="s">
        <v>2295</v>
      </c>
      <c r="G82" s="46">
        <v>220000</v>
      </c>
      <c r="H82" s="46">
        <v>117200</v>
      </c>
      <c r="I82" s="46">
        <v>122300</v>
      </c>
      <c r="J82" s="47">
        <f t="shared" si="6"/>
        <v>111340</v>
      </c>
      <c r="K82" s="47">
        <f t="shared" si="7"/>
        <v>122300</v>
      </c>
      <c r="L82" s="48">
        <f t="shared" si="4"/>
        <v>0.46727272727272728</v>
      </c>
      <c r="M82" s="48">
        <f t="shared" si="5"/>
        <v>0.7988552739165985</v>
      </c>
      <c r="N82" t="str">
        <f>IFERROR(_xlfn.XLOOKUP($A82,'Thông tin về sản phẩm'!$A$2:$A$6228,'Thông tin về sản phẩm'!$F$2:$F$6228),"")</f>
        <v>GẠCH, CER 300x600, 3060FOSSIL002, Loại A (L2)</v>
      </c>
      <c r="O82" t="str">
        <f>IFERROR(_xlfn.XLOOKUP($A82,'Thông tin về sản phẩm'!$A$2:$A$6228,'Thông tin về sản phẩm'!$S$2:$S$6228),"")</f>
        <v>ỐP_TƯỜNG</v>
      </c>
      <c r="P82" t="str">
        <f>IFERROR(_xlfn.XLOOKUP($A82,'Thông tin về sản phẩm'!$A$2:$A$6228,'Thông tin về sản phẩm'!$Y$2:$Y$6228),"")</f>
        <v>NÂU</v>
      </c>
      <c r="Q82" t="str">
        <f>IFERROR(_xlfn.XLOOKUP($A82,'Thông tin về sản phẩm'!$A$2:$A$6228,'Thông tin về sản phẩm'!$AA$2:$AA$6228),"")</f>
        <v>ĐẶC_THÙ</v>
      </c>
      <c r="R82" t="str">
        <f>IFERROR(_xlfn.XLOOKUP($A82,'Thông tin về sản phẩm'!$A$2:$A$6228,'Thông tin về sản phẩm'!$AC$2:$AC$6228),"")</f>
        <v>VÂN_ĐÁ</v>
      </c>
      <c r="S82">
        <f>IFERROR(_xlfn.XLOOKUP($A82,'Thông tin về sản phẩm'!$A$2:$A$6228,'Thông tin về sản phẩm'!$AD$2:$AD$6228),"")</f>
        <v>3.08</v>
      </c>
      <c r="T82" t="str">
        <f>IFERROR(_xlfn.XLOOKUP($A82,'Thông tin về sản phẩm'!$A$2:$A$6228,'Thông tin về sản phẩm'!$I$2:$I$6228),"")</f>
        <v>VIE</v>
      </c>
      <c r="U82">
        <f>IFERROR(_xlfn.XLOOKUP($A82,'Thông tin về sản phẩm'!$A$2:$A$6228,'Thông tin về sản phẩm'!$AI$2:$AI$6228),"")</f>
        <v>600</v>
      </c>
      <c r="V82">
        <f>IFERROR(_xlfn.XLOOKUP($A82,'Thông tin về sản phẩm'!$A$2:$A$6228,'Thông tin về sản phẩm'!$AJ$2:$AJ$6228),"")</f>
        <v>300</v>
      </c>
      <c r="W82">
        <f>IFERROR(_xlfn.XLOOKUP($A82,'Thông tin về sản phẩm'!$A$2:$A$6228,'Thông tin về sản phẩm'!$AK$2:$AK$6228),"")</f>
        <v>8.5</v>
      </c>
      <c r="X82" t="str">
        <f>IFERROR(_xlfn.XLOOKUP($A82,'Thông tin về sản phẩm'!$A$2:$A$6228,'Thông tin về sản phẩm'!$AL$2:$AL$6228),"")</f>
        <v>MM</v>
      </c>
      <c r="Y82" t="str">
        <f>IFERROR(_xlfn.XLOOKUP($A82,'Thông tin về sản phẩm'!$A$2:$A$6228,'Thông tin về sản phẩm'!$AM$2:$AM$6228),"")</f>
        <v>NSX</v>
      </c>
      <c r="Z82" t="str">
        <f>IFERROR(_xlfn.XLOOKUP($A82,'Thông tin về sản phẩm'!$A$2:$A$6228,'Thông tin về sản phẩm'!$AY$2:$AY$6228),"")</f>
        <v>Gạch CER Ốp_Tường</v>
      </c>
      <c r="AA82" t="str">
        <f>IFERROR(_xlfn.XLOOKUP($A82,'Thông tin về sản phẩm'!$A$2:$A$6228,'Thông tin về sản phẩm'!$AZ$2:$AZ$6228),"")</f>
        <v/>
      </c>
    </row>
    <row r="83" spans="1:27" ht="15" customHeight="1" x14ac:dyDescent="0.45">
      <c r="A83">
        <v>10000979</v>
      </c>
      <c r="B83" t="s">
        <v>23930</v>
      </c>
      <c r="C83" t="s">
        <v>2303</v>
      </c>
      <c r="D83" t="s">
        <v>18</v>
      </c>
      <c r="E83" t="s">
        <v>17</v>
      </c>
      <c r="F83" t="s">
        <v>2295</v>
      </c>
      <c r="G83" s="46">
        <v>275000</v>
      </c>
      <c r="H83" s="46">
        <v>146900</v>
      </c>
      <c r="I83" s="46">
        <v>153400</v>
      </c>
      <c r="J83" s="47">
        <f t="shared" si="6"/>
        <v>139555</v>
      </c>
      <c r="K83" s="47">
        <f t="shared" si="7"/>
        <v>153400</v>
      </c>
      <c r="L83" s="48">
        <f t="shared" si="4"/>
        <v>0.4658181818181818</v>
      </c>
      <c r="M83" s="48">
        <f t="shared" si="5"/>
        <v>0.79269882659713164</v>
      </c>
      <c r="N83" t="str">
        <f>IFERROR(_xlfn.XLOOKUP($A83,'Thông tin về sản phẩm'!$A$2:$A$6228,'Thông tin về sản phẩm'!$F$2:$F$6228),"")</f>
        <v>GẠCH, CER 300x600, 3060SAHARA004, Loại A (L2)</v>
      </c>
      <c r="O83" t="str">
        <f>IFERROR(_xlfn.XLOOKUP($A83,'Thông tin về sản phẩm'!$A$2:$A$6228,'Thông tin về sản phẩm'!$S$2:$S$6228),"")</f>
        <v>ỐP_TƯỜNG</v>
      </c>
      <c r="P83" t="str">
        <f>IFERROR(_xlfn.XLOOKUP($A83,'Thông tin về sản phẩm'!$A$2:$A$6228,'Thông tin về sản phẩm'!$Y$2:$Y$6228),"")</f>
        <v>KEM</v>
      </c>
      <c r="Q83" t="str">
        <f>IFERROR(_xlfn.XLOOKUP($A83,'Thông tin về sản phẩm'!$A$2:$A$6228,'Thông tin về sản phẩm'!$AA$2:$AA$6228),"")</f>
        <v>ĐẶC_THÙ</v>
      </c>
      <c r="R83" t="str">
        <f>IFERROR(_xlfn.XLOOKUP($A83,'Thông tin về sản phẩm'!$A$2:$A$6228,'Thông tin về sản phẩm'!$AC$2:$AC$6228),"")</f>
        <v>VÂN_CÁT</v>
      </c>
      <c r="S83">
        <f>IFERROR(_xlfn.XLOOKUP($A83,'Thông tin về sản phẩm'!$A$2:$A$6228,'Thông tin về sản phẩm'!$AD$2:$AD$6228),"")</f>
        <v>3.08</v>
      </c>
      <c r="T83" t="str">
        <f>IFERROR(_xlfn.XLOOKUP($A83,'Thông tin về sản phẩm'!$A$2:$A$6228,'Thông tin về sản phẩm'!$I$2:$I$6228),"")</f>
        <v>VIE</v>
      </c>
      <c r="U83">
        <f>IFERROR(_xlfn.XLOOKUP($A83,'Thông tin về sản phẩm'!$A$2:$A$6228,'Thông tin về sản phẩm'!$AI$2:$AI$6228),"")</f>
        <v>600</v>
      </c>
      <c r="V83">
        <f>IFERROR(_xlfn.XLOOKUP($A83,'Thông tin về sản phẩm'!$A$2:$A$6228,'Thông tin về sản phẩm'!$AJ$2:$AJ$6228),"")</f>
        <v>300</v>
      </c>
      <c r="W83">
        <f>IFERROR(_xlfn.XLOOKUP($A83,'Thông tin về sản phẩm'!$A$2:$A$6228,'Thông tin về sản phẩm'!$AK$2:$AK$6228),"")</f>
        <v>8.5</v>
      </c>
      <c r="X83" t="str">
        <f>IFERROR(_xlfn.XLOOKUP($A83,'Thông tin về sản phẩm'!$A$2:$A$6228,'Thông tin về sản phẩm'!$AL$2:$AL$6228),"")</f>
        <v>MM</v>
      </c>
      <c r="Y83" t="str">
        <f>IFERROR(_xlfn.XLOOKUP($A83,'Thông tin về sản phẩm'!$A$2:$A$6228,'Thông tin về sản phẩm'!$AM$2:$AM$6228),"")</f>
        <v>NSX</v>
      </c>
      <c r="Z83" t="str">
        <f>IFERROR(_xlfn.XLOOKUP($A83,'Thông tin về sản phẩm'!$A$2:$A$6228,'Thông tin về sản phẩm'!$AY$2:$AY$6228),"")</f>
        <v>Gạch CER Ốp_Tường</v>
      </c>
      <c r="AA83" t="str">
        <f>IFERROR(_xlfn.XLOOKUP($A83,'Thông tin về sản phẩm'!$A$2:$A$6228,'Thông tin về sản phẩm'!$AZ$2:$AZ$6228),"")</f>
        <v/>
      </c>
    </row>
    <row r="84" spans="1:27" ht="15" customHeight="1" x14ac:dyDescent="0.45">
      <c r="A84">
        <v>10000420</v>
      </c>
      <c r="B84" t="s">
        <v>1272</v>
      </c>
      <c r="C84" t="s">
        <v>1270</v>
      </c>
      <c r="D84" t="s">
        <v>18</v>
      </c>
      <c r="E84" t="s">
        <v>1209</v>
      </c>
      <c r="F84" t="s">
        <v>2295</v>
      </c>
      <c r="G84" s="46">
        <v>171000</v>
      </c>
      <c r="H84" s="46">
        <v>116300</v>
      </c>
      <c r="I84" s="46">
        <v>121400</v>
      </c>
      <c r="J84" s="47">
        <f t="shared" si="6"/>
        <v>110485</v>
      </c>
      <c r="K84" s="47">
        <f t="shared" si="7"/>
        <v>121400</v>
      </c>
      <c r="L84" s="48">
        <f t="shared" si="4"/>
        <v>0.31988304093567249</v>
      </c>
      <c r="M84" s="48">
        <f t="shared" si="5"/>
        <v>0.40856672158154861</v>
      </c>
      <c r="N84" t="str">
        <f>IFERROR(_xlfn.XLOOKUP($A84,'Thông tin về sản phẩm'!$A$2:$A$6228,'Thông tin về sản phẩm'!$F$2:$F$6228),"")</f>
        <v>GẠCH, CER 400x400, 469, Loại AA (L1)</v>
      </c>
      <c r="O84" t="str">
        <f>IFERROR(_xlfn.XLOOKUP($A84,'Thông tin về sản phẩm'!$A$2:$A$6228,'Thông tin về sản phẩm'!$S$2:$S$6228),"")</f>
        <v>LÁT_NỀN</v>
      </c>
      <c r="P84" t="str">
        <f>IFERROR(_xlfn.XLOOKUP($A84,'Thông tin về sản phẩm'!$A$2:$A$6228,'Thông tin về sản phẩm'!$Y$2:$Y$6228),"")</f>
        <v>KEM</v>
      </c>
      <c r="Q84" t="str">
        <f>IFERROR(_xlfn.XLOOKUP($A84,'Thông tin về sản phẩm'!$A$2:$A$6228,'Thông tin về sản phẩm'!$AA$2:$AA$6228),"")</f>
        <v>ĐẶC_THÙ</v>
      </c>
      <c r="R84" t="str">
        <f>IFERROR(_xlfn.XLOOKUP($A84,'Thông tin về sản phẩm'!$A$2:$A$6228,'Thông tin về sản phẩm'!$AC$2:$AC$6228),"")</f>
        <v>VÂN_ĐÁ</v>
      </c>
      <c r="S84">
        <f>IFERROR(_xlfn.XLOOKUP($A84,'Thông tin về sản phẩm'!$A$2:$A$6228,'Thông tin về sản phẩm'!$AD$2:$AD$6228),"")</f>
        <v>3.0329999999999999</v>
      </c>
      <c r="T84" t="str">
        <f>IFERROR(_xlfn.XLOOKUP($A84,'Thông tin về sản phẩm'!$A$2:$A$6228,'Thông tin về sản phẩm'!$I$2:$I$6228),"")</f>
        <v>VIE</v>
      </c>
      <c r="U84">
        <f>IFERROR(_xlfn.XLOOKUP($A84,'Thông tin về sản phẩm'!$A$2:$A$6228,'Thông tin về sản phẩm'!$AI$2:$AI$6228),"")</f>
        <v>400</v>
      </c>
      <c r="V84">
        <f>IFERROR(_xlfn.XLOOKUP($A84,'Thông tin về sản phẩm'!$A$2:$A$6228,'Thông tin về sản phẩm'!$AJ$2:$AJ$6228),"")</f>
        <v>400</v>
      </c>
      <c r="W84">
        <f>IFERROR(_xlfn.XLOOKUP($A84,'Thông tin về sản phẩm'!$A$2:$A$6228,'Thông tin về sản phẩm'!$AK$2:$AK$6228),"")</f>
        <v>0</v>
      </c>
      <c r="X84" t="str">
        <f>IFERROR(_xlfn.XLOOKUP($A84,'Thông tin về sản phẩm'!$A$2:$A$6228,'Thông tin về sản phẩm'!$AL$2:$AL$6228),"")</f>
        <v>MM</v>
      </c>
      <c r="Y84" t="str">
        <f>IFERROR(_xlfn.XLOOKUP($A84,'Thông tin về sản phẩm'!$A$2:$A$6228,'Thông tin về sản phẩm'!$AM$2:$AM$6228),"")</f>
        <v>BM</v>
      </c>
      <c r="Z84" t="str">
        <f>IFERROR(_xlfn.XLOOKUP($A84,'Thông tin về sản phẩm'!$A$2:$A$6228,'Thông tin về sản phẩm'!$AY$2:$AY$6228),"")</f>
        <v>Gạch CER Lát_Nền</v>
      </c>
      <c r="AA84" t="str">
        <f>IFERROR(_xlfn.XLOOKUP($A84,'Thông tin về sản phẩm'!$A$2:$A$6228,'Thông tin về sản phẩm'!$AZ$2:$AZ$6228),"")</f>
        <v>5. Cơ bản</v>
      </c>
    </row>
    <row r="85" spans="1:27" ht="15" customHeight="1" x14ac:dyDescent="0.45">
      <c r="A85">
        <v>10000387</v>
      </c>
      <c r="B85" t="s">
        <v>1257</v>
      </c>
      <c r="C85" t="s">
        <v>1255</v>
      </c>
      <c r="D85" t="s">
        <v>18</v>
      </c>
      <c r="E85" t="s">
        <v>1209</v>
      </c>
      <c r="F85" t="s">
        <v>2295</v>
      </c>
      <c r="G85" s="46">
        <v>171000</v>
      </c>
      <c r="H85" s="46">
        <v>116300</v>
      </c>
      <c r="I85" s="46">
        <v>121400</v>
      </c>
      <c r="J85" s="47">
        <f t="shared" si="6"/>
        <v>110485</v>
      </c>
      <c r="K85" s="47">
        <f t="shared" si="7"/>
        <v>121400</v>
      </c>
      <c r="L85" s="48">
        <f t="shared" si="4"/>
        <v>0.31988304093567249</v>
      </c>
      <c r="M85" s="48">
        <f t="shared" si="5"/>
        <v>0.40856672158154861</v>
      </c>
      <c r="N85" t="str">
        <f>IFERROR(_xlfn.XLOOKUP($A85,'Thông tin về sản phẩm'!$A$2:$A$6228,'Thông tin về sản phẩm'!$F$2:$F$6228),"")</f>
        <v>GẠCH, CER 400x400, 484, Loại AA (L1)</v>
      </c>
      <c r="O85" t="str">
        <f>IFERROR(_xlfn.XLOOKUP($A85,'Thông tin về sản phẩm'!$A$2:$A$6228,'Thông tin về sản phẩm'!$S$2:$S$6228),"")</f>
        <v>LÁT_NỀN</v>
      </c>
      <c r="P85" t="str">
        <f>IFERROR(_xlfn.XLOOKUP($A85,'Thông tin về sản phẩm'!$A$2:$A$6228,'Thông tin về sản phẩm'!$Y$2:$Y$6228),"")</f>
        <v>KEM</v>
      </c>
      <c r="Q85" t="str">
        <f>IFERROR(_xlfn.XLOOKUP($A85,'Thông tin về sản phẩm'!$A$2:$A$6228,'Thông tin về sản phẩm'!$AA$2:$AA$6228),"")</f>
        <v>ĐẶC_THÙ</v>
      </c>
      <c r="R85" t="str">
        <f>IFERROR(_xlfn.XLOOKUP($A85,'Thông tin về sản phẩm'!$A$2:$A$6228,'Thông tin về sản phẩm'!$AC$2:$AC$6228),"")</f>
        <v>VÂN_ĐÁ</v>
      </c>
      <c r="S85">
        <f>IFERROR(_xlfn.XLOOKUP($A85,'Thông tin về sản phẩm'!$A$2:$A$6228,'Thông tin về sản phẩm'!$AD$2:$AD$6228),"")</f>
        <v>3.0329999999999999</v>
      </c>
      <c r="T85" t="str">
        <f>IFERROR(_xlfn.XLOOKUP($A85,'Thông tin về sản phẩm'!$A$2:$A$6228,'Thông tin về sản phẩm'!$I$2:$I$6228),"")</f>
        <v>VIE</v>
      </c>
      <c r="U85">
        <f>IFERROR(_xlfn.XLOOKUP($A85,'Thông tin về sản phẩm'!$A$2:$A$6228,'Thông tin về sản phẩm'!$AI$2:$AI$6228),"")</f>
        <v>400</v>
      </c>
      <c r="V85">
        <f>IFERROR(_xlfn.XLOOKUP($A85,'Thông tin về sản phẩm'!$A$2:$A$6228,'Thông tin về sản phẩm'!$AJ$2:$AJ$6228),"")</f>
        <v>400</v>
      </c>
      <c r="W85">
        <f>IFERROR(_xlfn.XLOOKUP($A85,'Thông tin về sản phẩm'!$A$2:$A$6228,'Thông tin về sản phẩm'!$AK$2:$AK$6228),"")</f>
        <v>0</v>
      </c>
      <c r="X85" t="str">
        <f>IFERROR(_xlfn.XLOOKUP($A85,'Thông tin về sản phẩm'!$A$2:$A$6228,'Thông tin về sản phẩm'!$AL$2:$AL$6228),"")</f>
        <v>MM</v>
      </c>
      <c r="Y85" t="str">
        <f>IFERROR(_xlfn.XLOOKUP($A85,'Thông tin về sản phẩm'!$A$2:$A$6228,'Thông tin về sản phẩm'!$AM$2:$AM$6228),"")</f>
        <v>NSX</v>
      </c>
      <c r="Z85" t="str">
        <f>IFERROR(_xlfn.XLOOKUP($A85,'Thông tin về sản phẩm'!$A$2:$A$6228,'Thông tin về sản phẩm'!$AY$2:$AY$6228),"")</f>
        <v>Gạch CER Lát_Nền</v>
      </c>
      <c r="AA85" t="str">
        <f>IFERROR(_xlfn.XLOOKUP($A85,'Thông tin về sản phẩm'!$A$2:$A$6228,'Thông tin về sản phẩm'!$AZ$2:$AZ$6228),"")</f>
        <v>5. Cơ bản</v>
      </c>
    </row>
    <row r="86" spans="1:27" ht="15" customHeight="1" x14ac:dyDescent="0.45">
      <c r="A86">
        <v>10000364</v>
      </c>
      <c r="B86" t="s">
        <v>23929</v>
      </c>
      <c r="C86" t="s">
        <v>2304</v>
      </c>
      <c r="D86" t="s">
        <v>18</v>
      </c>
      <c r="E86" t="s">
        <v>1209</v>
      </c>
      <c r="F86" t="s">
        <v>2295</v>
      </c>
      <c r="G86" s="46">
        <v>170000</v>
      </c>
      <c r="H86" s="46">
        <v>92600</v>
      </c>
      <c r="I86" s="46">
        <v>96600</v>
      </c>
      <c r="J86" s="47">
        <f t="shared" si="6"/>
        <v>87970</v>
      </c>
      <c r="K86" s="47">
        <f t="shared" si="7"/>
        <v>96600</v>
      </c>
      <c r="L86" s="48">
        <f t="shared" si="4"/>
        <v>0.45529411764705885</v>
      </c>
      <c r="M86" s="48">
        <f t="shared" si="5"/>
        <v>0.75983436853002073</v>
      </c>
      <c r="N86" t="str">
        <f>IFERROR(_xlfn.XLOOKUP($A86,'Thông tin về sản phẩm'!$A$2:$A$6228,'Thông tin về sản phẩm'!$F$2:$F$6228),"")</f>
        <v>GẠCH, CER 400x400, 485, Loại A (L2)</v>
      </c>
      <c r="O86" t="str">
        <f>IFERROR(_xlfn.XLOOKUP($A86,'Thông tin về sản phẩm'!$A$2:$A$6228,'Thông tin về sản phẩm'!$S$2:$S$6228),"")</f>
        <v>LÁT_NỀN</v>
      </c>
      <c r="P86" t="str">
        <f>IFERROR(_xlfn.XLOOKUP($A86,'Thông tin về sản phẩm'!$A$2:$A$6228,'Thông tin về sản phẩm'!$Y$2:$Y$6228),"")</f>
        <v>XÁM</v>
      </c>
      <c r="Q86" t="str">
        <f>IFERROR(_xlfn.XLOOKUP($A86,'Thông tin về sản phẩm'!$A$2:$A$6228,'Thông tin về sản phẩm'!$AA$2:$AA$6228),"")</f>
        <v>ĐẶC_THÙ</v>
      </c>
      <c r="R86" t="str">
        <f>IFERROR(_xlfn.XLOOKUP($A86,'Thông tin về sản phẩm'!$A$2:$A$6228,'Thông tin về sản phẩm'!$AC$2:$AC$6228),"")</f>
        <v>VÂN_ĐÁ</v>
      </c>
      <c r="S86">
        <f>IFERROR(_xlfn.XLOOKUP($A86,'Thông tin về sản phẩm'!$A$2:$A$6228,'Thông tin về sản phẩm'!$AD$2:$AD$6228),"")</f>
        <v>3.0329999999999999</v>
      </c>
      <c r="T86" t="str">
        <f>IFERROR(_xlfn.XLOOKUP($A86,'Thông tin về sản phẩm'!$A$2:$A$6228,'Thông tin về sản phẩm'!$I$2:$I$6228),"")</f>
        <v>VIE</v>
      </c>
      <c r="U86">
        <f>IFERROR(_xlfn.XLOOKUP($A86,'Thông tin về sản phẩm'!$A$2:$A$6228,'Thông tin về sản phẩm'!$AI$2:$AI$6228),"")</f>
        <v>400</v>
      </c>
      <c r="V86">
        <f>IFERROR(_xlfn.XLOOKUP($A86,'Thông tin về sản phẩm'!$A$2:$A$6228,'Thông tin về sản phẩm'!$AJ$2:$AJ$6228),"")</f>
        <v>400</v>
      </c>
      <c r="W86">
        <f>IFERROR(_xlfn.XLOOKUP($A86,'Thông tin về sản phẩm'!$A$2:$A$6228,'Thông tin về sản phẩm'!$AK$2:$AK$6228),"")</f>
        <v>0</v>
      </c>
      <c r="X86" t="str">
        <f>IFERROR(_xlfn.XLOOKUP($A86,'Thông tin về sản phẩm'!$A$2:$A$6228,'Thông tin về sản phẩm'!$AL$2:$AL$6228),"")</f>
        <v>MM</v>
      </c>
      <c r="Y86" t="str">
        <f>IFERROR(_xlfn.XLOOKUP($A86,'Thông tin về sản phẩm'!$A$2:$A$6228,'Thông tin về sản phẩm'!$AM$2:$AM$6228),"")</f>
        <v>NSX</v>
      </c>
      <c r="Z86" t="str">
        <f>IFERROR(_xlfn.XLOOKUP($A86,'Thông tin về sản phẩm'!$A$2:$A$6228,'Thông tin về sản phẩm'!$AY$2:$AY$6228),"")</f>
        <v>Gạch CER Lát_Nền</v>
      </c>
      <c r="AA86" t="str">
        <f>IFERROR(_xlfn.XLOOKUP($A86,'Thông tin về sản phẩm'!$A$2:$A$6228,'Thông tin về sản phẩm'!$AZ$2:$AZ$6228),"")</f>
        <v/>
      </c>
    </row>
    <row r="87" spans="1:27" ht="15" customHeight="1" x14ac:dyDescent="0.45">
      <c r="A87">
        <v>10000340</v>
      </c>
      <c r="B87" t="s">
        <v>1381</v>
      </c>
      <c r="C87" t="s">
        <v>1379</v>
      </c>
      <c r="D87" t="s">
        <v>18</v>
      </c>
      <c r="E87" t="s">
        <v>26</v>
      </c>
      <c r="F87" t="s">
        <v>2295</v>
      </c>
      <c r="G87" s="46">
        <v>321000</v>
      </c>
      <c r="H87" s="46">
        <v>218300</v>
      </c>
      <c r="I87" s="46">
        <v>227900</v>
      </c>
      <c r="J87" s="47">
        <f t="shared" si="6"/>
        <v>207385</v>
      </c>
      <c r="K87" s="47">
        <f t="shared" si="7"/>
        <v>227900</v>
      </c>
      <c r="L87" s="48">
        <f t="shared" si="4"/>
        <v>0.31993769470404987</v>
      </c>
      <c r="M87" s="48">
        <f t="shared" si="5"/>
        <v>0.40851250548486179</v>
      </c>
      <c r="N87" t="str">
        <f>IFERROR(_xlfn.XLOOKUP($A87,'Thông tin về sản phẩm'!$A$2:$A$6228,'Thông tin về sản phẩm'!$F$2:$F$6228),"")</f>
        <v>GẠCH, CER 400x800, 4080CARARAS003-H+, Loại AA (L1)</v>
      </c>
      <c r="O87" t="str">
        <f>IFERROR(_xlfn.XLOOKUP($A87,'Thông tin về sản phẩm'!$A$2:$A$6228,'Thông tin về sản phẩm'!$S$2:$S$6228),"")</f>
        <v>ỐP_TƯỜNG</v>
      </c>
      <c r="P87" t="str">
        <f>IFERROR(_xlfn.XLOOKUP($A87,'Thông tin về sản phẩm'!$A$2:$A$6228,'Thông tin về sản phẩm'!$Y$2:$Y$6228),"")</f>
        <v>TRẮNG</v>
      </c>
      <c r="Q87" t="str">
        <f>IFERROR(_xlfn.XLOOKUP($A87,'Thông tin về sản phẩm'!$A$2:$A$6228,'Thông tin về sản phẩm'!$AA$2:$AA$6228),"")</f>
        <v>KHÁNG_KHUẨN</v>
      </c>
      <c r="R87" t="str">
        <f>IFERROR(_xlfn.XLOOKUP($A87,'Thông tin về sản phẩm'!$A$2:$A$6228,'Thông tin về sản phẩm'!$AC$2:$AC$6228),"")</f>
        <v>VÂN_ĐÁ_CARARAS</v>
      </c>
      <c r="S87">
        <f>IFERROR(_xlfn.XLOOKUP($A87,'Thông tin về sản phẩm'!$A$2:$A$6228,'Thông tin về sản phẩm'!$AD$2:$AD$6228),"")</f>
        <v>5.8250000000000002</v>
      </c>
      <c r="T87" t="str">
        <f>IFERROR(_xlfn.XLOOKUP($A87,'Thông tin về sản phẩm'!$A$2:$A$6228,'Thông tin về sản phẩm'!$I$2:$I$6228),"")</f>
        <v>VIE</v>
      </c>
      <c r="U87">
        <f>IFERROR(_xlfn.XLOOKUP($A87,'Thông tin về sản phẩm'!$A$2:$A$6228,'Thông tin về sản phẩm'!$AI$2:$AI$6228),"")</f>
        <v>800</v>
      </c>
      <c r="V87">
        <f>IFERROR(_xlfn.XLOOKUP($A87,'Thông tin về sản phẩm'!$A$2:$A$6228,'Thông tin về sản phẩm'!$AJ$2:$AJ$6228),"")</f>
        <v>400</v>
      </c>
      <c r="W87">
        <f>IFERROR(_xlfn.XLOOKUP($A87,'Thông tin về sản phẩm'!$A$2:$A$6228,'Thông tin về sản phẩm'!$AK$2:$AK$6228),"")</f>
        <v>10.5</v>
      </c>
      <c r="X87" t="str">
        <f>IFERROR(_xlfn.XLOOKUP($A87,'Thông tin về sản phẩm'!$A$2:$A$6228,'Thông tin về sản phẩm'!$AL$2:$AL$6228),"")</f>
        <v>MM</v>
      </c>
      <c r="Y87" t="str">
        <f>IFERROR(_xlfn.XLOOKUP($A87,'Thông tin về sản phẩm'!$A$2:$A$6228,'Thông tin về sản phẩm'!$AM$2:$AM$6228),"")</f>
        <v>MD</v>
      </c>
      <c r="Z87" t="str">
        <f>IFERROR(_xlfn.XLOOKUP($A87,'Thông tin về sản phẩm'!$A$2:$A$6228,'Thông tin về sản phẩm'!$AY$2:$AY$6228),"")</f>
        <v>Gạch CER Ốp_Tường</v>
      </c>
      <c r="AA87" t="str">
        <f>IFERROR(_xlfn.XLOOKUP($A87,'Thông tin về sản phẩm'!$A$2:$A$6228,'Thông tin về sản phẩm'!$AZ$2:$AZ$6228),"")</f>
        <v>5. Cơ bản</v>
      </c>
    </row>
    <row r="88" spans="1:27" ht="15" customHeight="1" x14ac:dyDescent="0.45">
      <c r="A88">
        <v>10000625</v>
      </c>
      <c r="B88" t="s">
        <v>1360</v>
      </c>
      <c r="C88" t="s">
        <v>1358</v>
      </c>
      <c r="D88" t="s">
        <v>18</v>
      </c>
      <c r="E88" t="s">
        <v>26</v>
      </c>
      <c r="F88" t="s">
        <v>2295</v>
      </c>
      <c r="G88" s="46">
        <v>319000</v>
      </c>
      <c r="H88" s="46">
        <v>216900</v>
      </c>
      <c r="I88" s="46">
        <v>226500</v>
      </c>
      <c r="J88" s="47">
        <f t="shared" si="6"/>
        <v>206055</v>
      </c>
      <c r="K88" s="47">
        <f t="shared" si="7"/>
        <v>226500</v>
      </c>
      <c r="L88" s="48">
        <f t="shared" si="4"/>
        <v>0.32006269592476488</v>
      </c>
      <c r="M88" s="48">
        <f t="shared" si="5"/>
        <v>0.4083885209713024</v>
      </c>
      <c r="N88" t="str">
        <f>IFERROR(_xlfn.XLOOKUP($A88,'Thông tin về sản phẩm'!$A$2:$A$6228,'Thông tin về sản phẩm'!$F$2:$F$6228),"")</f>
        <v>GẠCH, CER 400x800, 4080FAME002-H+, Loại AA (L1)</v>
      </c>
      <c r="O88" t="str">
        <f>IFERROR(_xlfn.XLOOKUP($A88,'Thông tin về sản phẩm'!$A$2:$A$6228,'Thông tin về sản phẩm'!$S$2:$S$6228),"")</f>
        <v>ỐP_TƯỜNG</v>
      </c>
      <c r="P88" t="str">
        <f>IFERROR(_xlfn.XLOOKUP($A88,'Thông tin về sản phẩm'!$A$2:$A$6228,'Thông tin về sản phẩm'!$Y$2:$Y$6228),"")</f>
        <v>XÁM</v>
      </c>
      <c r="Q88" t="str">
        <f>IFERROR(_xlfn.XLOOKUP($A88,'Thông tin về sản phẩm'!$A$2:$A$6228,'Thông tin về sản phẩm'!$AA$2:$AA$6228),"")</f>
        <v>KHÁNG_KHUẨN</v>
      </c>
      <c r="R88" t="str">
        <f>IFERROR(_xlfn.XLOOKUP($A88,'Thông tin về sản phẩm'!$A$2:$A$6228,'Thông tin về sản phẩm'!$AC$2:$AC$6228),"")</f>
        <v>VÂN_ĐÁ</v>
      </c>
      <c r="S88">
        <f>IFERROR(_xlfn.XLOOKUP($A88,'Thông tin về sản phẩm'!$A$2:$A$6228,'Thông tin về sản phẩm'!$AD$2:$AD$6228),"")</f>
        <v>5.8250000000000002</v>
      </c>
      <c r="T88" t="str">
        <f>IFERROR(_xlfn.XLOOKUP($A88,'Thông tin về sản phẩm'!$A$2:$A$6228,'Thông tin về sản phẩm'!$I$2:$I$6228),"")</f>
        <v>VIE</v>
      </c>
      <c r="U88">
        <f>IFERROR(_xlfn.XLOOKUP($A88,'Thông tin về sản phẩm'!$A$2:$A$6228,'Thông tin về sản phẩm'!$AI$2:$AI$6228),"")</f>
        <v>800</v>
      </c>
      <c r="V88">
        <f>IFERROR(_xlfn.XLOOKUP($A88,'Thông tin về sản phẩm'!$A$2:$A$6228,'Thông tin về sản phẩm'!$AJ$2:$AJ$6228),"")</f>
        <v>400</v>
      </c>
      <c r="W88">
        <f>IFERROR(_xlfn.XLOOKUP($A88,'Thông tin về sản phẩm'!$A$2:$A$6228,'Thông tin về sản phẩm'!$AK$2:$AK$6228),"")</f>
        <v>10.5</v>
      </c>
      <c r="X88" t="str">
        <f>IFERROR(_xlfn.XLOOKUP($A88,'Thông tin về sản phẩm'!$A$2:$A$6228,'Thông tin về sản phẩm'!$AL$2:$AL$6228),"")</f>
        <v>MM</v>
      </c>
      <c r="Y88" t="str">
        <f>IFERROR(_xlfn.XLOOKUP($A88,'Thông tin về sản phẩm'!$A$2:$A$6228,'Thông tin về sản phẩm'!$AM$2:$AM$6228),"")</f>
        <v>NSX</v>
      </c>
      <c r="Z88" t="str">
        <f>IFERROR(_xlfn.XLOOKUP($A88,'Thông tin về sản phẩm'!$A$2:$A$6228,'Thông tin về sản phẩm'!$AY$2:$AY$6228),"")</f>
        <v>Gạch CER Ốp_Tường</v>
      </c>
      <c r="AA88" t="str">
        <f>IFERROR(_xlfn.XLOOKUP($A88,'Thông tin về sản phẩm'!$A$2:$A$6228,'Thông tin về sản phẩm'!$AZ$2:$AZ$6228),"")</f>
        <v>5. Cơ bản</v>
      </c>
    </row>
    <row r="89" spans="1:27" ht="15" customHeight="1" x14ac:dyDescent="0.45">
      <c r="A89">
        <v>10000576</v>
      </c>
      <c r="B89" t="s">
        <v>1363</v>
      </c>
      <c r="C89" t="s">
        <v>1361</v>
      </c>
      <c r="D89" t="s">
        <v>18</v>
      </c>
      <c r="E89" t="s">
        <v>26</v>
      </c>
      <c r="F89" t="s">
        <v>2295</v>
      </c>
      <c r="G89" s="46">
        <v>321000</v>
      </c>
      <c r="H89" s="46">
        <v>218300</v>
      </c>
      <c r="I89" s="46">
        <v>227900</v>
      </c>
      <c r="J89" s="47">
        <f t="shared" si="6"/>
        <v>207385</v>
      </c>
      <c r="K89" s="47">
        <f t="shared" si="7"/>
        <v>227900</v>
      </c>
      <c r="L89" s="48">
        <f t="shared" si="4"/>
        <v>0.31993769470404987</v>
      </c>
      <c r="M89" s="48">
        <f t="shared" si="5"/>
        <v>0.40851250548486179</v>
      </c>
      <c r="N89" t="str">
        <f>IFERROR(_xlfn.XLOOKUP($A89,'Thông tin về sản phẩm'!$A$2:$A$6228,'Thông tin về sản phẩm'!$F$2:$F$6228),"")</f>
        <v>GẠCH, CER 400x800, 4080FAME003-H+, Loại AA (L1)</v>
      </c>
      <c r="O89" t="str">
        <f>IFERROR(_xlfn.XLOOKUP($A89,'Thông tin về sản phẩm'!$A$2:$A$6228,'Thông tin về sản phẩm'!$S$2:$S$6228),"")</f>
        <v>ỐP_TƯỜNG</v>
      </c>
      <c r="P89" t="str">
        <f>IFERROR(_xlfn.XLOOKUP($A89,'Thông tin về sản phẩm'!$A$2:$A$6228,'Thông tin về sản phẩm'!$Y$2:$Y$6228),"")</f>
        <v>XÁM</v>
      </c>
      <c r="Q89" t="str">
        <f>IFERROR(_xlfn.XLOOKUP($A89,'Thông tin về sản phẩm'!$A$2:$A$6228,'Thông tin về sản phẩm'!$AA$2:$AA$6228),"")</f>
        <v>KHÁNG_KHUẨN</v>
      </c>
      <c r="R89" t="str">
        <f>IFERROR(_xlfn.XLOOKUP($A89,'Thông tin về sản phẩm'!$A$2:$A$6228,'Thông tin về sản phẩm'!$AC$2:$AC$6228),"")</f>
        <v>VÂN_ĐÁ</v>
      </c>
      <c r="S89">
        <f>IFERROR(_xlfn.XLOOKUP($A89,'Thông tin về sản phẩm'!$A$2:$A$6228,'Thông tin về sản phẩm'!$AD$2:$AD$6228),"")</f>
        <v>5.8250000000000002</v>
      </c>
      <c r="T89" t="str">
        <f>IFERROR(_xlfn.XLOOKUP($A89,'Thông tin về sản phẩm'!$A$2:$A$6228,'Thông tin về sản phẩm'!$I$2:$I$6228),"")</f>
        <v>VIE</v>
      </c>
      <c r="U89">
        <f>IFERROR(_xlfn.XLOOKUP($A89,'Thông tin về sản phẩm'!$A$2:$A$6228,'Thông tin về sản phẩm'!$AI$2:$AI$6228),"")</f>
        <v>800</v>
      </c>
      <c r="V89">
        <f>IFERROR(_xlfn.XLOOKUP($A89,'Thông tin về sản phẩm'!$A$2:$A$6228,'Thông tin về sản phẩm'!$AJ$2:$AJ$6228),"")</f>
        <v>400</v>
      </c>
      <c r="W89">
        <f>IFERROR(_xlfn.XLOOKUP($A89,'Thông tin về sản phẩm'!$A$2:$A$6228,'Thông tin về sản phẩm'!$AK$2:$AK$6228),"")</f>
        <v>10.5</v>
      </c>
      <c r="X89" t="str">
        <f>IFERROR(_xlfn.XLOOKUP($A89,'Thông tin về sản phẩm'!$A$2:$A$6228,'Thông tin về sản phẩm'!$AL$2:$AL$6228),"")</f>
        <v>MM</v>
      </c>
      <c r="Y89" t="str">
        <f>IFERROR(_xlfn.XLOOKUP($A89,'Thông tin về sản phẩm'!$A$2:$A$6228,'Thông tin về sản phẩm'!$AM$2:$AM$6228),"")</f>
        <v>BM</v>
      </c>
      <c r="Z89" t="str">
        <f>IFERROR(_xlfn.XLOOKUP($A89,'Thông tin về sản phẩm'!$A$2:$A$6228,'Thông tin về sản phẩm'!$AY$2:$AY$6228),"")</f>
        <v>Gạch CER Ốp_Tường</v>
      </c>
      <c r="AA89" t="str">
        <f>IFERROR(_xlfn.XLOOKUP($A89,'Thông tin về sản phẩm'!$A$2:$A$6228,'Thông tin về sản phẩm'!$AZ$2:$AZ$6228),"")</f>
        <v>5. Cơ bản</v>
      </c>
    </row>
    <row r="90" spans="1:27" ht="15" customHeight="1" x14ac:dyDescent="0.45">
      <c r="A90">
        <v>10000577</v>
      </c>
      <c r="B90" t="s">
        <v>1366</v>
      </c>
      <c r="C90" t="s">
        <v>1364</v>
      </c>
      <c r="D90" t="s">
        <v>18</v>
      </c>
      <c r="E90" t="s">
        <v>26</v>
      </c>
      <c r="F90" t="s">
        <v>2295</v>
      </c>
      <c r="G90" s="46">
        <v>319000</v>
      </c>
      <c r="H90" s="46">
        <v>216900</v>
      </c>
      <c r="I90" s="46">
        <v>226500</v>
      </c>
      <c r="J90" s="47">
        <f t="shared" si="6"/>
        <v>206055</v>
      </c>
      <c r="K90" s="47">
        <f t="shared" si="7"/>
        <v>226500</v>
      </c>
      <c r="L90" s="48">
        <f t="shared" si="4"/>
        <v>0.32006269592476488</v>
      </c>
      <c r="M90" s="48">
        <f t="shared" si="5"/>
        <v>0.4083885209713024</v>
      </c>
      <c r="N90" t="str">
        <f>IFERROR(_xlfn.XLOOKUP($A90,'Thông tin về sản phẩm'!$A$2:$A$6228,'Thông tin về sản phẩm'!$F$2:$F$6228),"")</f>
        <v>GẠCH, CER 400x800, 4080FAME004-H+, Loại AA (L1)</v>
      </c>
      <c r="O90" t="str">
        <f>IFERROR(_xlfn.XLOOKUP($A90,'Thông tin về sản phẩm'!$A$2:$A$6228,'Thông tin về sản phẩm'!$S$2:$S$6228),"")</f>
        <v>ỐP_TƯỜNG</v>
      </c>
      <c r="P90" t="str">
        <f>IFERROR(_xlfn.XLOOKUP($A90,'Thông tin về sản phẩm'!$A$2:$A$6228,'Thông tin về sản phẩm'!$Y$2:$Y$6228),"")</f>
        <v>XÁM</v>
      </c>
      <c r="Q90" t="str">
        <f>IFERROR(_xlfn.XLOOKUP($A90,'Thông tin về sản phẩm'!$A$2:$A$6228,'Thông tin về sản phẩm'!$AA$2:$AA$6228),"")</f>
        <v>KHÁNG_KHUẨN</v>
      </c>
      <c r="R90" t="str">
        <f>IFERROR(_xlfn.XLOOKUP($A90,'Thông tin về sản phẩm'!$A$2:$A$6228,'Thông tin về sản phẩm'!$AC$2:$AC$6228),"")</f>
        <v>VÂN_ĐÁ</v>
      </c>
      <c r="S90">
        <f>IFERROR(_xlfn.XLOOKUP($A90,'Thông tin về sản phẩm'!$A$2:$A$6228,'Thông tin về sản phẩm'!$AD$2:$AD$6228),"")</f>
        <v>5.8250000000000002</v>
      </c>
      <c r="T90" t="str">
        <f>IFERROR(_xlfn.XLOOKUP($A90,'Thông tin về sản phẩm'!$A$2:$A$6228,'Thông tin về sản phẩm'!$I$2:$I$6228),"")</f>
        <v>VIE</v>
      </c>
      <c r="U90">
        <f>IFERROR(_xlfn.XLOOKUP($A90,'Thông tin về sản phẩm'!$A$2:$A$6228,'Thông tin về sản phẩm'!$AI$2:$AI$6228),"")</f>
        <v>800</v>
      </c>
      <c r="V90">
        <f>IFERROR(_xlfn.XLOOKUP($A90,'Thông tin về sản phẩm'!$A$2:$A$6228,'Thông tin về sản phẩm'!$AJ$2:$AJ$6228),"")</f>
        <v>400</v>
      </c>
      <c r="W90">
        <f>IFERROR(_xlfn.XLOOKUP($A90,'Thông tin về sản phẩm'!$A$2:$A$6228,'Thông tin về sản phẩm'!$AK$2:$AK$6228),"")</f>
        <v>10.5</v>
      </c>
      <c r="X90" t="str">
        <f>IFERROR(_xlfn.XLOOKUP($A90,'Thông tin về sản phẩm'!$A$2:$A$6228,'Thông tin về sản phẩm'!$AL$2:$AL$6228),"")</f>
        <v>MM</v>
      </c>
      <c r="Y90" t="str">
        <f>IFERROR(_xlfn.XLOOKUP($A90,'Thông tin về sản phẩm'!$A$2:$A$6228,'Thông tin về sản phẩm'!$AM$2:$AM$6228),"")</f>
        <v>NSX</v>
      </c>
      <c r="Z90" t="str">
        <f>IFERROR(_xlfn.XLOOKUP($A90,'Thông tin về sản phẩm'!$A$2:$A$6228,'Thông tin về sản phẩm'!$AY$2:$AY$6228),"")</f>
        <v>Gạch CER Ốp_Tường</v>
      </c>
      <c r="AA90" t="str">
        <f>IFERROR(_xlfn.XLOOKUP($A90,'Thông tin về sản phẩm'!$A$2:$A$6228,'Thông tin về sản phẩm'!$AZ$2:$AZ$6228),"")</f>
        <v>5. Cơ bản</v>
      </c>
    </row>
    <row r="91" spans="1:27" ht="15" customHeight="1" x14ac:dyDescent="0.45">
      <c r="A91">
        <v>10000565</v>
      </c>
      <c r="B91" t="s">
        <v>1369</v>
      </c>
      <c r="C91" t="s">
        <v>1367</v>
      </c>
      <c r="D91" t="s">
        <v>18</v>
      </c>
      <c r="E91" t="s">
        <v>26</v>
      </c>
      <c r="F91" t="s">
        <v>2295</v>
      </c>
      <c r="G91" s="46">
        <v>319000</v>
      </c>
      <c r="H91" s="46">
        <v>216900</v>
      </c>
      <c r="I91" s="46">
        <v>226500</v>
      </c>
      <c r="J91" s="47">
        <f t="shared" si="6"/>
        <v>206055</v>
      </c>
      <c r="K91" s="47">
        <f t="shared" si="7"/>
        <v>226500</v>
      </c>
      <c r="L91" s="48">
        <f t="shared" si="4"/>
        <v>0.32006269592476488</v>
      </c>
      <c r="M91" s="48">
        <f t="shared" si="5"/>
        <v>0.4083885209713024</v>
      </c>
      <c r="N91" t="str">
        <f>IFERROR(_xlfn.XLOOKUP($A91,'Thông tin về sản phẩm'!$A$2:$A$6228,'Thông tin về sản phẩm'!$F$2:$F$6228),"")</f>
        <v>GẠCH, CER 400x800, 4080FAME006-H+, Loại AA (L1)</v>
      </c>
      <c r="O91" t="str">
        <f>IFERROR(_xlfn.XLOOKUP($A91,'Thông tin về sản phẩm'!$A$2:$A$6228,'Thông tin về sản phẩm'!$S$2:$S$6228),"")</f>
        <v>ỐP_TƯỜNG</v>
      </c>
      <c r="P91" t="str">
        <f>IFERROR(_xlfn.XLOOKUP($A91,'Thông tin về sản phẩm'!$A$2:$A$6228,'Thông tin về sản phẩm'!$Y$2:$Y$6228),"")</f>
        <v>XÁM</v>
      </c>
      <c r="Q91" t="str">
        <f>IFERROR(_xlfn.XLOOKUP($A91,'Thông tin về sản phẩm'!$A$2:$A$6228,'Thông tin về sản phẩm'!$AA$2:$AA$6228),"")</f>
        <v>KHÁNG_KHUẨN</v>
      </c>
      <c r="R91" t="str">
        <f>IFERROR(_xlfn.XLOOKUP($A91,'Thông tin về sản phẩm'!$A$2:$A$6228,'Thông tin về sản phẩm'!$AC$2:$AC$6228),"")</f>
        <v>VÂN_ĐÁ</v>
      </c>
      <c r="S91">
        <f>IFERROR(_xlfn.XLOOKUP($A91,'Thông tin về sản phẩm'!$A$2:$A$6228,'Thông tin về sản phẩm'!$AD$2:$AD$6228),"")</f>
        <v>5.8250000000000002</v>
      </c>
      <c r="T91" t="str">
        <f>IFERROR(_xlfn.XLOOKUP($A91,'Thông tin về sản phẩm'!$A$2:$A$6228,'Thông tin về sản phẩm'!$I$2:$I$6228),"")</f>
        <v>VIE</v>
      </c>
      <c r="U91">
        <f>IFERROR(_xlfn.XLOOKUP($A91,'Thông tin về sản phẩm'!$A$2:$A$6228,'Thông tin về sản phẩm'!$AI$2:$AI$6228),"")</f>
        <v>800</v>
      </c>
      <c r="V91">
        <f>IFERROR(_xlfn.XLOOKUP($A91,'Thông tin về sản phẩm'!$A$2:$A$6228,'Thông tin về sản phẩm'!$AJ$2:$AJ$6228),"")</f>
        <v>400</v>
      </c>
      <c r="W91">
        <f>IFERROR(_xlfn.XLOOKUP($A91,'Thông tin về sản phẩm'!$A$2:$A$6228,'Thông tin về sản phẩm'!$AK$2:$AK$6228),"")</f>
        <v>10.5</v>
      </c>
      <c r="X91" t="str">
        <f>IFERROR(_xlfn.XLOOKUP($A91,'Thông tin về sản phẩm'!$A$2:$A$6228,'Thông tin về sản phẩm'!$AL$2:$AL$6228),"")</f>
        <v>MM</v>
      </c>
      <c r="Y91" t="str">
        <f>IFERROR(_xlfn.XLOOKUP($A91,'Thông tin về sản phẩm'!$A$2:$A$6228,'Thông tin về sản phẩm'!$AM$2:$AM$6228),"")</f>
        <v>NSX</v>
      </c>
      <c r="Z91" t="str">
        <f>IFERROR(_xlfn.XLOOKUP($A91,'Thông tin về sản phẩm'!$A$2:$A$6228,'Thông tin về sản phẩm'!$AY$2:$AY$6228),"")</f>
        <v>Gạch CER Ốp_Tường</v>
      </c>
      <c r="AA91" t="str">
        <f>IFERROR(_xlfn.XLOOKUP($A91,'Thông tin về sản phẩm'!$A$2:$A$6228,'Thông tin về sản phẩm'!$AZ$2:$AZ$6228),"")</f>
        <v>5. Cơ bản</v>
      </c>
    </row>
    <row r="92" spans="1:27" ht="15" customHeight="1" x14ac:dyDescent="0.45">
      <c r="A92">
        <v>10000598</v>
      </c>
      <c r="B92" t="s">
        <v>1375</v>
      </c>
      <c r="C92" t="s">
        <v>1373</v>
      </c>
      <c r="D92" t="s">
        <v>18</v>
      </c>
      <c r="E92" t="s">
        <v>26</v>
      </c>
      <c r="F92" t="s">
        <v>2295</v>
      </c>
      <c r="G92" s="46">
        <v>321000</v>
      </c>
      <c r="H92" s="46">
        <v>218300</v>
      </c>
      <c r="I92" s="46">
        <v>227900</v>
      </c>
      <c r="J92" s="47">
        <f t="shared" si="6"/>
        <v>207385</v>
      </c>
      <c r="K92" s="47">
        <f t="shared" si="7"/>
        <v>227900</v>
      </c>
      <c r="L92" s="48">
        <f t="shared" si="4"/>
        <v>0.31993769470404987</v>
      </c>
      <c r="M92" s="48">
        <f t="shared" si="5"/>
        <v>0.40851250548486179</v>
      </c>
      <c r="N92" t="str">
        <f>IFERROR(_xlfn.XLOOKUP($A92,'Thông tin về sản phẩm'!$A$2:$A$6228,'Thông tin về sản phẩm'!$F$2:$F$6228),"")</f>
        <v>GẠCH, CER 400x800, 4080FAME011-H+, Loại AA (L1)</v>
      </c>
      <c r="O92" t="str">
        <f>IFERROR(_xlfn.XLOOKUP($A92,'Thông tin về sản phẩm'!$A$2:$A$6228,'Thông tin về sản phẩm'!$S$2:$S$6228),"")</f>
        <v>ỐP_TƯỜNG</v>
      </c>
      <c r="P92" t="str">
        <f>IFERROR(_xlfn.XLOOKUP($A92,'Thông tin về sản phẩm'!$A$2:$A$6228,'Thông tin về sản phẩm'!$Y$2:$Y$6228),"")</f>
        <v>KEM</v>
      </c>
      <c r="Q92" t="str">
        <f>IFERROR(_xlfn.XLOOKUP($A92,'Thông tin về sản phẩm'!$A$2:$A$6228,'Thông tin về sản phẩm'!$AA$2:$AA$6228),"")</f>
        <v>KHÁNG_KHUẨN</v>
      </c>
      <c r="R92" t="str">
        <f>IFERROR(_xlfn.XLOOKUP($A92,'Thông tin về sản phẩm'!$A$2:$A$6228,'Thông tin về sản phẩm'!$AC$2:$AC$6228),"")</f>
        <v>VÂN_ĐÁ</v>
      </c>
      <c r="S92">
        <f>IFERROR(_xlfn.XLOOKUP($A92,'Thông tin về sản phẩm'!$A$2:$A$6228,'Thông tin về sản phẩm'!$AD$2:$AD$6228),"")</f>
        <v>5.8250000000000002</v>
      </c>
      <c r="T92" t="str">
        <f>IFERROR(_xlfn.XLOOKUP($A92,'Thông tin về sản phẩm'!$A$2:$A$6228,'Thông tin về sản phẩm'!$I$2:$I$6228),"")</f>
        <v>VIE</v>
      </c>
      <c r="U92">
        <f>IFERROR(_xlfn.XLOOKUP($A92,'Thông tin về sản phẩm'!$A$2:$A$6228,'Thông tin về sản phẩm'!$AI$2:$AI$6228),"")</f>
        <v>800</v>
      </c>
      <c r="V92">
        <f>IFERROR(_xlfn.XLOOKUP($A92,'Thông tin về sản phẩm'!$A$2:$A$6228,'Thông tin về sản phẩm'!$AJ$2:$AJ$6228),"")</f>
        <v>400</v>
      </c>
      <c r="W92">
        <f>IFERROR(_xlfn.XLOOKUP($A92,'Thông tin về sản phẩm'!$A$2:$A$6228,'Thông tin về sản phẩm'!$AK$2:$AK$6228),"")</f>
        <v>10.5</v>
      </c>
      <c r="X92" t="str">
        <f>IFERROR(_xlfn.XLOOKUP($A92,'Thông tin về sản phẩm'!$A$2:$A$6228,'Thông tin về sản phẩm'!$AL$2:$AL$6228),"")</f>
        <v>MM</v>
      </c>
      <c r="Y92" t="str">
        <f>IFERROR(_xlfn.XLOOKUP($A92,'Thông tin về sản phẩm'!$A$2:$A$6228,'Thông tin về sản phẩm'!$AM$2:$AM$6228),"")</f>
        <v>MD</v>
      </c>
      <c r="Z92" t="str">
        <f>IFERROR(_xlfn.XLOOKUP($A92,'Thông tin về sản phẩm'!$A$2:$A$6228,'Thông tin về sản phẩm'!$AY$2:$AY$6228),"")</f>
        <v>Gạch CER Ốp_Tường</v>
      </c>
      <c r="AA92" t="str">
        <f>IFERROR(_xlfn.XLOOKUP($A92,'Thông tin về sản phẩm'!$A$2:$A$6228,'Thông tin về sản phẩm'!$AZ$2:$AZ$6228),"")</f>
        <v>5. Cơ bản</v>
      </c>
    </row>
    <row r="93" spans="1:27" ht="15" customHeight="1" x14ac:dyDescent="0.45">
      <c r="A93">
        <v>10000566</v>
      </c>
      <c r="B93" t="s">
        <v>1378</v>
      </c>
      <c r="C93" t="s">
        <v>1376</v>
      </c>
      <c r="D93" t="s">
        <v>18</v>
      </c>
      <c r="E93" t="s">
        <v>26</v>
      </c>
      <c r="F93" t="s">
        <v>2295</v>
      </c>
      <c r="G93" s="46">
        <v>319000</v>
      </c>
      <c r="H93" s="46">
        <v>216900</v>
      </c>
      <c r="I93" s="46">
        <v>226500</v>
      </c>
      <c r="J93" s="47">
        <f t="shared" si="6"/>
        <v>206055</v>
      </c>
      <c r="K93" s="47">
        <f t="shared" si="7"/>
        <v>226500</v>
      </c>
      <c r="L93" s="48">
        <f t="shared" si="4"/>
        <v>0.32006269592476488</v>
      </c>
      <c r="M93" s="48">
        <f t="shared" si="5"/>
        <v>0.4083885209713024</v>
      </c>
      <c r="N93" t="str">
        <f>IFERROR(_xlfn.XLOOKUP($A93,'Thông tin về sản phẩm'!$A$2:$A$6228,'Thông tin về sản phẩm'!$F$2:$F$6228),"")</f>
        <v>GẠCH, CER 400x800, 4080FAME014-H+, Loại AA (L1)</v>
      </c>
      <c r="O93" t="str">
        <f>IFERROR(_xlfn.XLOOKUP($A93,'Thông tin về sản phẩm'!$A$2:$A$6228,'Thông tin về sản phẩm'!$S$2:$S$6228),"")</f>
        <v>ỐP_TƯỜNG</v>
      </c>
      <c r="P93" t="str">
        <f>IFERROR(_xlfn.XLOOKUP($A93,'Thông tin về sản phẩm'!$A$2:$A$6228,'Thông tin về sản phẩm'!$Y$2:$Y$6228),"")</f>
        <v>XÁM</v>
      </c>
      <c r="Q93" t="str">
        <f>IFERROR(_xlfn.XLOOKUP($A93,'Thông tin về sản phẩm'!$A$2:$A$6228,'Thông tin về sản phẩm'!$AA$2:$AA$6228),"")</f>
        <v>KHÁNG_KHUẨN</v>
      </c>
      <c r="R93" t="str">
        <f>IFERROR(_xlfn.XLOOKUP($A93,'Thông tin về sản phẩm'!$A$2:$A$6228,'Thông tin về sản phẩm'!$AC$2:$AC$6228),"")</f>
        <v>VÂN_ĐÁ</v>
      </c>
      <c r="S93">
        <f>IFERROR(_xlfn.XLOOKUP($A93,'Thông tin về sản phẩm'!$A$2:$A$6228,'Thông tin về sản phẩm'!$AD$2:$AD$6228),"")</f>
        <v>5.8250000000000002</v>
      </c>
      <c r="T93" t="str">
        <f>IFERROR(_xlfn.XLOOKUP($A93,'Thông tin về sản phẩm'!$A$2:$A$6228,'Thông tin về sản phẩm'!$I$2:$I$6228),"")</f>
        <v>VIE</v>
      </c>
      <c r="U93">
        <f>IFERROR(_xlfn.XLOOKUP($A93,'Thông tin về sản phẩm'!$A$2:$A$6228,'Thông tin về sản phẩm'!$AI$2:$AI$6228),"")</f>
        <v>800</v>
      </c>
      <c r="V93">
        <f>IFERROR(_xlfn.XLOOKUP($A93,'Thông tin về sản phẩm'!$A$2:$A$6228,'Thông tin về sản phẩm'!$AJ$2:$AJ$6228),"")</f>
        <v>400</v>
      </c>
      <c r="W93">
        <f>IFERROR(_xlfn.XLOOKUP($A93,'Thông tin về sản phẩm'!$A$2:$A$6228,'Thông tin về sản phẩm'!$AK$2:$AK$6228),"")</f>
        <v>10.5</v>
      </c>
      <c r="X93" t="str">
        <f>IFERROR(_xlfn.XLOOKUP($A93,'Thông tin về sản phẩm'!$A$2:$A$6228,'Thông tin về sản phẩm'!$AL$2:$AL$6228),"")</f>
        <v>MM</v>
      </c>
      <c r="Y93" t="str">
        <f>IFERROR(_xlfn.XLOOKUP($A93,'Thông tin về sản phẩm'!$A$2:$A$6228,'Thông tin về sản phẩm'!$AM$2:$AM$6228),"")</f>
        <v>BM</v>
      </c>
      <c r="Z93" t="str">
        <f>IFERROR(_xlfn.XLOOKUP($A93,'Thông tin về sản phẩm'!$A$2:$A$6228,'Thông tin về sản phẩm'!$AY$2:$AY$6228),"")</f>
        <v>Gạch CER Ốp_Tường</v>
      </c>
      <c r="AA93" t="str">
        <f>IFERROR(_xlfn.XLOOKUP($A93,'Thông tin về sản phẩm'!$A$2:$A$6228,'Thông tin về sản phẩm'!$AZ$2:$AZ$6228),"")</f>
        <v>5. Cơ bản</v>
      </c>
    </row>
    <row r="94" spans="1:27" ht="15" customHeight="1" x14ac:dyDescent="0.45">
      <c r="A94">
        <v>10000383</v>
      </c>
      <c r="B94" t="s">
        <v>1399</v>
      </c>
      <c r="C94" t="s">
        <v>1397</v>
      </c>
      <c r="D94" t="s">
        <v>18</v>
      </c>
      <c r="E94" t="s">
        <v>26</v>
      </c>
      <c r="F94" t="s">
        <v>2295</v>
      </c>
      <c r="G94" s="46">
        <v>319000</v>
      </c>
      <c r="H94" s="46">
        <v>216900</v>
      </c>
      <c r="I94" s="46">
        <v>226500</v>
      </c>
      <c r="J94" s="47">
        <f t="shared" si="6"/>
        <v>206055</v>
      </c>
      <c r="K94" s="47">
        <f t="shared" si="7"/>
        <v>226500</v>
      </c>
      <c r="L94" s="48">
        <f t="shared" si="4"/>
        <v>0.32006269592476488</v>
      </c>
      <c r="M94" s="48">
        <f t="shared" si="5"/>
        <v>0.4083885209713024</v>
      </c>
      <c r="N94" t="str">
        <f>IFERROR(_xlfn.XLOOKUP($A94,'Thông tin về sản phẩm'!$A$2:$A$6228,'Thông tin về sản phẩm'!$F$2:$F$6228),"")</f>
        <v>GẠCH, CER 400x800, 4080REGAL003-H+, Loại AA (L1)</v>
      </c>
      <c r="O94" t="str">
        <f>IFERROR(_xlfn.XLOOKUP($A94,'Thông tin về sản phẩm'!$A$2:$A$6228,'Thông tin về sản phẩm'!$S$2:$S$6228),"")</f>
        <v>ỐP_TƯỜNG</v>
      </c>
      <c r="P94" t="str">
        <f>IFERROR(_xlfn.XLOOKUP($A94,'Thông tin về sản phẩm'!$A$2:$A$6228,'Thông tin về sản phẩm'!$Y$2:$Y$6228),"")</f>
        <v>NÂU</v>
      </c>
      <c r="Q94" t="str">
        <f>IFERROR(_xlfn.XLOOKUP($A94,'Thông tin về sản phẩm'!$A$2:$A$6228,'Thông tin về sản phẩm'!$AA$2:$AA$6228),"")</f>
        <v>KHÁNG_KHUẨN</v>
      </c>
      <c r="R94" t="str">
        <f>IFERROR(_xlfn.XLOOKUP($A94,'Thông tin về sản phẩm'!$A$2:$A$6228,'Thông tin về sản phẩm'!$AC$2:$AC$6228),"")</f>
        <v>VÂN_ĐÁ</v>
      </c>
      <c r="S94">
        <f>IFERROR(_xlfn.XLOOKUP($A94,'Thông tin về sản phẩm'!$A$2:$A$6228,'Thông tin về sản phẩm'!$AD$2:$AD$6228),"")</f>
        <v>5.8250000000000002</v>
      </c>
      <c r="T94" t="str">
        <f>IFERROR(_xlfn.XLOOKUP($A94,'Thông tin về sản phẩm'!$A$2:$A$6228,'Thông tin về sản phẩm'!$I$2:$I$6228),"")</f>
        <v>VIE</v>
      </c>
      <c r="U94">
        <f>IFERROR(_xlfn.XLOOKUP($A94,'Thông tin về sản phẩm'!$A$2:$A$6228,'Thông tin về sản phẩm'!$AI$2:$AI$6228),"")</f>
        <v>800</v>
      </c>
      <c r="V94">
        <f>IFERROR(_xlfn.XLOOKUP($A94,'Thông tin về sản phẩm'!$A$2:$A$6228,'Thông tin về sản phẩm'!$AJ$2:$AJ$6228),"")</f>
        <v>400</v>
      </c>
      <c r="W94">
        <f>IFERROR(_xlfn.XLOOKUP($A94,'Thông tin về sản phẩm'!$A$2:$A$6228,'Thông tin về sản phẩm'!$AK$2:$AK$6228),"")</f>
        <v>10.5</v>
      </c>
      <c r="X94" t="str">
        <f>IFERROR(_xlfn.XLOOKUP($A94,'Thông tin về sản phẩm'!$A$2:$A$6228,'Thông tin về sản phẩm'!$AL$2:$AL$6228),"")</f>
        <v>MM</v>
      </c>
      <c r="Y94" t="str">
        <f>IFERROR(_xlfn.XLOOKUP($A94,'Thông tin về sản phẩm'!$A$2:$A$6228,'Thông tin về sản phẩm'!$AM$2:$AM$6228),"")</f>
        <v>NSX</v>
      </c>
      <c r="Z94" t="str">
        <f>IFERROR(_xlfn.XLOOKUP($A94,'Thông tin về sản phẩm'!$A$2:$A$6228,'Thông tin về sản phẩm'!$AY$2:$AY$6228),"")</f>
        <v>Gạch CER Ốp_Tường</v>
      </c>
      <c r="AA94" t="str">
        <f>IFERROR(_xlfn.XLOOKUP($A94,'Thông tin về sản phẩm'!$A$2:$A$6228,'Thông tin về sản phẩm'!$AZ$2:$AZ$6228),"")</f>
        <v>5. Cơ bản</v>
      </c>
    </row>
    <row r="95" spans="1:27" ht="15" customHeight="1" x14ac:dyDescent="0.45">
      <c r="A95">
        <v>10000210</v>
      </c>
      <c r="B95" t="s">
        <v>1396</v>
      </c>
      <c r="C95" t="s">
        <v>1394</v>
      </c>
      <c r="D95" t="s">
        <v>18</v>
      </c>
      <c r="E95" t="s">
        <v>26</v>
      </c>
      <c r="F95" t="s">
        <v>2295</v>
      </c>
      <c r="G95" s="46">
        <v>319000</v>
      </c>
      <c r="H95" s="46">
        <v>216900</v>
      </c>
      <c r="I95" s="46">
        <v>226500</v>
      </c>
      <c r="J95" s="47">
        <f t="shared" si="6"/>
        <v>206055</v>
      </c>
      <c r="K95" s="47">
        <f t="shared" si="7"/>
        <v>226500</v>
      </c>
      <c r="L95" s="48">
        <f t="shared" si="4"/>
        <v>0.32006269592476488</v>
      </c>
      <c r="M95" s="48">
        <f t="shared" si="5"/>
        <v>0.4083885209713024</v>
      </c>
      <c r="N95" t="str">
        <f>IFERROR(_xlfn.XLOOKUP($A95,'Thông tin về sản phẩm'!$A$2:$A$6228,'Thông tin về sản phẩm'!$F$2:$F$6228),"")</f>
        <v>GẠCH, CER 400x800, 4080REGAL008-H+, Loại AA (L1)</v>
      </c>
      <c r="O95" t="str">
        <f>IFERROR(_xlfn.XLOOKUP($A95,'Thông tin về sản phẩm'!$A$2:$A$6228,'Thông tin về sản phẩm'!$S$2:$S$6228),"")</f>
        <v>ỐP_TƯỜNG</v>
      </c>
      <c r="P95" t="str">
        <f>IFERROR(_xlfn.XLOOKUP($A95,'Thông tin về sản phẩm'!$A$2:$A$6228,'Thông tin về sản phẩm'!$Y$2:$Y$6228),"")</f>
        <v>NÂU</v>
      </c>
      <c r="Q95" t="str">
        <f>IFERROR(_xlfn.XLOOKUP($A95,'Thông tin về sản phẩm'!$A$2:$A$6228,'Thông tin về sản phẩm'!$AA$2:$AA$6228),"")</f>
        <v>KHÁNG_KHUẨN</v>
      </c>
      <c r="R95" t="str">
        <f>IFERROR(_xlfn.XLOOKUP($A95,'Thông tin về sản phẩm'!$A$2:$A$6228,'Thông tin về sản phẩm'!$AC$2:$AC$6228),"")</f>
        <v>VÂN_ĐÁ</v>
      </c>
      <c r="S95">
        <f>IFERROR(_xlfn.XLOOKUP($A95,'Thông tin về sản phẩm'!$A$2:$A$6228,'Thông tin về sản phẩm'!$AD$2:$AD$6228),"")</f>
        <v>5.8250000000000002</v>
      </c>
      <c r="T95" t="str">
        <f>IFERROR(_xlfn.XLOOKUP($A95,'Thông tin về sản phẩm'!$A$2:$A$6228,'Thông tin về sản phẩm'!$I$2:$I$6228),"")</f>
        <v>VIE</v>
      </c>
      <c r="U95">
        <f>IFERROR(_xlfn.XLOOKUP($A95,'Thông tin về sản phẩm'!$A$2:$A$6228,'Thông tin về sản phẩm'!$AI$2:$AI$6228),"")</f>
        <v>800</v>
      </c>
      <c r="V95">
        <f>IFERROR(_xlfn.XLOOKUP($A95,'Thông tin về sản phẩm'!$A$2:$A$6228,'Thông tin về sản phẩm'!$AJ$2:$AJ$6228),"")</f>
        <v>400</v>
      </c>
      <c r="W95">
        <f>IFERROR(_xlfn.XLOOKUP($A95,'Thông tin về sản phẩm'!$A$2:$A$6228,'Thông tin về sản phẩm'!$AK$2:$AK$6228),"")</f>
        <v>10.5</v>
      </c>
      <c r="X95" t="str">
        <f>IFERROR(_xlfn.XLOOKUP($A95,'Thông tin về sản phẩm'!$A$2:$A$6228,'Thông tin về sản phẩm'!$AL$2:$AL$6228),"")</f>
        <v>MM</v>
      </c>
      <c r="Y95" t="str">
        <f>IFERROR(_xlfn.XLOOKUP($A95,'Thông tin về sản phẩm'!$A$2:$A$6228,'Thông tin về sản phẩm'!$AM$2:$AM$6228),"")</f>
        <v>NSX</v>
      </c>
      <c r="Z95" t="str">
        <f>IFERROR(_xlfn.XLOOKUP($A95,'Thông tin về sản phẩm'!$A$2:$A$6228,'Thông tin về sản phẩm'!$AY$2:$AY$6228),"")</f>
        <v>Gạch CER Ốp_Tường</v>
      </c>
      <c r="AA95" t="str">
        <f>IFERROR(_xlfn.XLOOKUP($A95,'Thông tin về sản phẩm'!$A$2:$A$6228,'Thông tin về sản phẩm'!$AZ$2:$AZ$6228),"")</f>
        <v>5. Cơ bản</v>
      </c>
    </row>
    <row r="96" spans="1:27" ht="15" customHeight="1" x14ac:dyDescent="0.45">
      <c r="A96">
        <v>10000030</v>
      </c>
      <c r="B96" t="s">
        <v>1471</v>
      </c>
      <c r="C96" t="s">
        <v>1469</v>
      </c>
      <c r="D96" t="s">
        <v>18</v>
      </c>
      <c r="E96" t="s">
        <v>26</v>
      </c>
      <c r="F96" t="s">
        <v>2295</v>
      </c>
      <c r="G96" s="46">
        <v>321000</v>
      </c>
      <c r="H96" s="46">
        <v>218300</v>
      </c>
      <c r="I96" s="46">
        <v>227900</v>
      </c>
      <c r="J96" s="47">
        <f t="shared" si="6"/>
        <v>207385</v>
      </c>
      <c r="K96" s="47">
        <f t="shared" si="7"/>
        <v>227900</v>
      </c>
      <c r="L96" s="48">
        <f t="shared" si="4"/>
        <v>0.31993769470404987</v>
      </c>
      <c r="M96" s="48">
        <f t="shared" si="5"/>
        <v>0.40851250548486179</v>
      </c>
      <c r="N96" t="str">
        <f>IFERROR(_xlfn.XLOOKUP($A96,'Thông tin về sản phẩm'!$A$2:$A$6228,'Thông tin về sản phẩm'!$F$2:$F$6228),"")</f>
        <v>GẠCH, CER 400x800, 4080REGAL010-H+, Loại AA (L1)</v>
      </c>
      <c r="O96" t="str">
        <f>IFERROR(_xlfn.XLOOKUP($A96,'Thông tin về sản phẩm'!$A$2:$A$6228,'Thông tin về sản phẩm'!$S$2:$S$6228),"")</f>
        <v>ỐP_TƯỜNG</v>
      </c>
      <c r="P96" t="str">
        <f>IFERROR(_xlfn.XLOOKUP($A96,'Thông tin về sản phẩm'!$A$2:$A$6228,'Thông tin về sản phẩm'!$Y$2:$Y$6228),"")</f>
        <v>KEM</v>
      </c>
      <c r="Q96" t="str">
        <f>IFERROR(_xlfn.XLOOKUP($A96,'Thông tin về sản phẩm'!$A$2:$A$6228,'Thông tin về sản phẩm'!$AA$2:$AA$6228),"")</f>
        <v>KHÁNG_KHUẨN</v>
      </c>
      <c r="R96" t="str">
        <f>IFERROR(_xlfn.XLOOKUP($A96,'Thông tin về sản phẩm'!$A$2:$A$6228,'Thông tin về sản phẩm'!$AC$2:$AC$6228),"")</f>
        <v>VÂN_ĐÁ</v>
      </c>
      <c r="S96">
        <f>IFERROR(_xlfn.XLOOKUP($A96,'Thông tin về sản phẩm'!$A$2:$A$6228,'Thông tin về sản phẩm'!$AD$2:$AD$6228),"")</f>
        <v>5.8250000000000002</v>
      </c>
      <c r="T96" t="str">
        <f>IFERROR(_xlfn.XLOOKUP($A96,'Thông tin về sản phẩm'!$A$2:$A$6228,'Thông tin về sản phẩm'!$I$2:$I$6228),"")</f>
        <v>VIE</v>
      </c>
      <c r="U96">
        <f>IFERROR(_xlfn.XLOOKUP($A96,'Thông tin về sản phẩm'!$A$2:$A$6228,'Thông tin về sản phẩm'!$AI$2:$AI$6228),"")</f>
        <v>800</v>
      </c>
      <c r="V96">
        <f>IFERROR(_xlfn.XLOOKUP($A96,'Thông tin về sản phẩm'!$A$2:$A$6228,'Thông tin về sản phẩm'!$AJ$2:$AJ$6228),"")</f>
        <v>400</v>
      </c>
      <c r="W96">
        <f>IFERROR(_xlfn.XLOOKUP($A96,'Thông tin về sản phẩm'!$A$2:$A$6228,'Thông tin về sản phẩm'!$AK$2:$AK$6228),"")</f>
        <v>10.5</v>
      </c>
      <c r="X96" t="str">
        <f>IFERROR(_xlfn.XLOOKUP($A96,'Thông tin về sản phẩm'!$A$2:$A$6228,'Thông tin về sản phẩm'!$AL$2:$AL$6228),"")</f>
        <v>MM</v>
      </c>
      <c r="Y96" t="str">
        <f>IFERROR(_xlfn.XLOOKUP($A96,'Thông tin về sản phẩm'!$A$2:$A$6228,'Thông tin về sản phẩm'!$AM$2:$AM$6228),"")</f>
        <v>MD</v>
      </c>
      <c r="Z96" t="str">
        <f>IFERROR(_xlfn.XLOOKUP($A96,'Thông tin về sản phẩm'!$A$2:$A$6228,'Thông tin về sản phẩm'!$AY$2:$AY$6228),"")</f>
        <v>Gạch CER Ốp_Tường</v>
      </c>
      <c r="AA96" t="str">
        <f>IFERROR(_xlfn.XLOOKUP($A96,'Thông tin về sản phẩm'!$A$2:$A$6228,'Thông tin về sản phẩm'!$AZ$2:$AZ$6228),"")</f>
        <v>5. Cơ bản</v>
      </c>
    </row>
    <row r="97" spans="1:27" ht="15" customHeight="1" x14ac:dyDescent="0.45">
      <c r="A97">
        <v>10000418</v>
      </c>
      <c r="B97" t="s">
        <v>1402</v>
      </c>
      <c r="C97" t="s">
        <v>1400</v>
      </c>
      <c r="D97" t="s">
        <v>18</v>
      </c>
      <c r="E97" t="s">
        <v>26</v>
      </c>
      <c r="F97" t="s">
        <v>2295</v>
      </c>
      <c r="G97" s="46">
        <v>319000</v>
      </c>
      <c r="H97" s="46">
        <v>216900</v>
      </c>
      <c r="I97" s="46">
        <v>226500</v>
      </c>
      <c r="J97" s="47">
        <f t="shared" si="6"/>
        <v>206055</v>
      </c>
      <c r="K97" s="47">
        <f t="shared" si="7"/>
        <v>226500</v>
      </c>
      <c r="L97" s="48">
        <f t="shared" si="4"/>
        <v>0.32006269592476488</v>
      </c>
      <c r="M97" s="48">
        <f t="shared" si="5"/>
        <v>0.4083885209713024</v>
      </c>
      <c r="N97" t="str">
        <f>IFERROR(_xlfn.XLOOKUP($A97,'Thông tin về sản phẩm'!$A$2:$A$6228,'Thông tin về sản phẩm'!$F$2:$F$6228),"")</f>
        <v>GẠCH, CER 400x800, 4080REGAL011-H+, Loại AA (L1)</v>
      </c>
      <c r="O97" t="str">
        <f>IFERROR(_xlfn.XLOOKUP($A97,'Thông tin về sản phẩm'!$A$2:$A$6228,'Thông tin về sản phẩm'!$S$2:$S$6228),"")</f>
        <v>ỐP_TƯỜNG</v>
      </c>
      <c r="P97" t="str">
        <f>IFERROR(_xlfn.XLOOKUP($A97,'Thông tin về sản phẩm'!$A$2:$A$6228,'Thông tin về sản phẩm'!$Y$2:$Y$6228),"")</f>
        <v>TRẮNG</v>
      </c>
      <c r="Q97" t="str">
        <f>IFERROR(_xlfn.XLOOKUP($A97,'Thông tin về sản phẩm'!$A$2:$A$6228,'Thông tin về sản phẩm'!$AA$2:$AA$6228),"")</f>
        <v>KHÁNG_KHUẨN</v>
      </c>
      <c r="R97" t="str">
        <f>IFERROR(_xlfn.XLOOKUP($A97,'Thông tin về sản phẩm'!$A$2:$A$6228,'Thông tin về sản phẩm'!$AC$2:$AC$6228),"")</f>
        <v>VÂN_ĐÁ</v>
      </c>
      <c r="S97">
        <f>IFERROR(_xlfn.XLOOKUP($A97,'Thông tin về sản phẩm'!$A$2:$A$6228,'Thông tin về sản phẩm'!$AD$2:$AD$6228),"")</f>
        <v>5.8250000000000002</v>
      </c>
      <c r="T97" t="str">
        <f>IFERROR(_xlfn.XLOOKUP($A97,'Thông tin về sản phẩm'!$A$2:$A$6228,'Thông tin về sản phẩm'!$I$2:$I$6228),"")</f>
        <v>VIE</v>
      </c>
      <c r="U97">
        <f>IFERROR(_xlfn.XLOOKUP($A97,'Thông tin về sản phẩm'!$A$2:$A$6228,'Thông tin về sản phẩm'!$AI$2:$AI$6228),"")</f>
        <v>800</v>
      </c>
      <c r="V97">
        <f>IFERROR(_xlfn.XLOOKUP($A97,'Thông tin về sản phẩm'!$A$2:$A$6228,'Thông tin về sản phẩm'!$AJ$2:$AJ$6228),"")</f>
        <v>400</v>
      </c>
      <c r="W97">
        <f>IFERROR(_xlfn.XLOOKUP($A97,'Thông tin về sản phẩm'!$A$2:$A$6228,'Thông tin về sản phẩm'!$AK$2:$AK$6228),"")</f>
        <v>10.5</v>
      </c>
      <c r="X97" t="str">
        <f>IFERROR(_xlfn.XLOOKUP($A97,'Thông tin về sản phẩm'!$A$2:$A$6228,'Thông tin về sản phẩm'!$AL$2:$AL$6228),"")</f>
        <v>MM</v>
      </c>
      <c r="Y97" t="str">
        <f>IFERROR(_xlfn.XLOOKUP($A97,'Thông tin về sản phẩm'!$A$2:$A$6228,'Thông tin về sản phẩm'!$AM$2:$AM$6228),"")</f>
        <v>NSX</v>
      </c>
      <c r="Z97" t="str">
        <f>IFERROR(_xlfn.XLOOKUP($A97,'Thông tin về sản phẩm'!$A$2:$A$6228,'Thông tin về sản phẩm'!$AY$2:$AY$6228),"")</f>
        <v>Gạch CER Ốp_Tường</v>
      </c>
      <c r="AA97" t="str">
        <f>IFERROR(_xlfn.XLOOKUP($A97,'Thông tin về sản phẩm'!$A$2:$A$6228,'Thông tin về sản phẩm'!$AZ$2:$AZ$6228),"")</f>
        <v>5. Cơ bản</v>
      </c>
    </row>
    <row r="98" spans="1:27" ht="15" customHeight="1" x14ac:dyDescent="0.45">
      <c r="A98">
        <v>10000265</v>
      </c>
      <c r="B98" t="s">
        <v>1411</v>
      </c>
      <c r="C98" t="s">
        <v>1409</v>
      </c>
      <c r="D98" t="s">
        <v>18</v>
      </c>
      <c r="E98" t="s">
        <v>26</v>
      </c>
      <c r="F98" t="s">
        <v>2295</v>
      </c>
      <c r="G98" s="46">
        <v>319000</v>
      </c>
      <c r="H98" s="46">
        <v>216900</v>
      </c>
      <c r="I98" s="46">
        <v>226500</v>
      </c>
      <c r="J98" s="47">
        <f t="shared" si="6"/>
        <v>206055</v>
      </c>
      <c r="K98" s="47">
        <f t="shared" si="7"/>
        <v>226500</v>
      </c>
      <c r="L98" s="48">
        <f t="shared" si="4"/>
        <v>0.32006269592476488</v>
      </c>
      <c r="M98" s="48">
        <f t="shared" si="5"/>
        <v>0.4083885209713024</v>
      </c>
      <c r="N98" t="str">
        <f>IFERROR(_xlfn.XLOOKUP($A98,'Thông tin về sản phẩm'!$A$2:$A$6228,'Thông tin về sản phẩm'!$F$2:$F$6228),"")</f>
        <v>GẠCH, CER 400x800, 4080REGAL013-H+, Loại AA (L1)</v>
      </c>
      <c r="O98" t="str">
        <f>IFERROR(_xlfn.XLOOKUP($A98,'Thông tin về sản phẩm'!$A$2:$A$6228,'Thông tin về sản phẩm'!$S$2:$S$6228),"")</f>
        <v>ỐP_TƯỜNG</v>
      </c>
      <c r="P98" t="str">
        <f>IFERROR(_xlfn.XLOOKUP($A98,'Thông tin về sản phẩm'!$A$2:$A$6228,'Thông tin về sản phẩm'!$Y$2:$Y$6228),"")</f>
        <v>KEM</v>
      </c>
      <c r="Q98" t="str">
        <f>IFERROR(_xlfn.XLOOKUP($A98,'Thông tin về sản phẩm'!$A$2:$A$6228,'Thông tin về sản phẩm'!$AA$2:$AA$6228),"")</f>
        <v>KHÁNG_KHUẨN</v>
      </c>
      <c r="R98" t="str">
        <f>IFERROR(_xlfn.XLOOKUP($A98,'Thông tin về sản phẩm'!$A$2:$A$6228,'Thông tin về sản phẩm'!$AC$2:$AC$6228),"")</f>
        <v>VÂN_ĐÁ</v>
      </c>
      <c r="S98">
        <f>IFERROR(_xlfn.XLOOKUP($A98,'Thông tin về sản phẩm'!$A$2:$A$6228,'Thông tin về sản phẩm'!$AD$2:$AD$6228),"")</f>
        <v>5.8250000000000002</v>
      </c>
      <c r="T98" t="str">
        <f>IFERROR(_xlfn.XLOOKUP($A98,'Thông tin về sản phẩm'!$A$2:$A$6228,'Thông tin về sản phẩm'!$I$2:$I$6228),"")</f>
        <v>VIE</v>
      </c>
      <c r="U98">
        <f>IFERROR(_xlfn.XLOOKUP($A98,'Thông tin về sản phẩm'!$A$2:$A$6228,'Thông tin về sản phẩm'!$AI$2:$AI$6228),"")</f>
        <v>800</v>
      </c>
      <c r="V98">
        <f>IFERROR(_xlfn.XLOOKUP($A98,'Thông tin về sản phẩm'!$A$2:$A$6228,'Thông tin về sản phẩm'!$AJ$2:$AJ$6228),"")</f>
        <v>400</v>
      </c>
      <c r="W98">
        <f>IFERROR(_xlfn.XLOOKUP($A98,'Thông tin về sản phẩm'!$A$2:$A$6228,'Thông tin về sản phẩm'!$AK$2:$AK$6228),"")</f>
        <v>10.5</v>
      </c>
      <c r="X98" t="str">
        <f>IFERROR(_xlfn.XLOOKUP($A98,'Thông tin về sản phẩm'!$A$2:$A$6228,'Thông tin về sản phẩm'!$AL$2:$AL$6228),"")</f>
        <v>MM</v>
      </c>
      <c r="Y98" t="str">
        <f>IFERROR(_xlfn.XLOOKUP($A98,'Thông tin về sản phẩm'!$A$2:$A$6228,'Thông tin về sản phẩm'!$AM$2:$AM$6228),"")</f>
        <v>NSX</v>
      </c>
      <c r="Z98" t="str">
        <f>IFERROR(_xlfn.XLOOKUP($A98,'Thông tin về sản phẩm'!$A$2:$A$6228,'Thông tin về sản phẩm'!$AY$2:$AY$6228),"")</f>
        <v>Gạch CER Ốp_Tường</v>
      </c>
      <c r="AA98" t="str">
        <f>IFERROR(_xlfn.XLOOKUP($A98,'Thông tin về sản phẩm'!$A$2:$A$6228,'Thông tin về sản phẩm'!$AZ$2:$AZ$6228),"")</f>
        <v>5. Cơ bản</v>
      </c>
    </row>
    <row r="99" spans="1:27" ht="15" customHeight="1" x14ac:dyDescent="0.45">
      <c r="A99">
        <v>10000266</v>
      </c>
      <c r="B99" t="s">
        <v>1387</v>
      </c>
      <c r="C99" t="s">
        <v>1385</v>
      </c>
      <c r="D99" t="s">
        <v>18</v>
      </c>
      <c r="E99" t="s">
        <v>26</v>
      </c>
      <c r="F99" t="s">
        <v>2295</v>
      </c>
      <c r="G99" s="46">
        <v>318938</v>
      </c>
      <c r="H99" s="46">
        <v>216900</v>
      </c>
      <c r="I99" s="46">
        <v>226400</v>
      </c>
      <c r="J99" s="47">
        <f t="shared" si="6"/>
        <v>206055</v>
      </c>
      <c r="K99" s="47">
        <f t="shared" si="7"/>
        <v>226400</v>
      </c>
      <c r="L99" s="48">
        <f t="shared" si="4"/>
        <v>0.31993051941129624</v>
      </c>
      <c r="M99" s="48">
        <f t="shared" si="5"/>
        <v>0.40873674911660779</v>
      </c>
      <c r="N99" t="str">
        <f>IFERROR(_xlfn.XLOOKUP($A99,'Thông tin về sản phẩm'!$A$2:$A$6228,'Thông tin về sản phẩm'!$F$2:$F$6228),"")</f>
        <v>GẠCH, CER 400x800, 4080REGAL014-H+, Loại AA (L1)</v>
      </c>
      <c r="O99" t="str">
        <f>IFERROR(_xlfn.XLOOKUP($A99,'Thông tin về sản phẩm'!$A$2:$A$6228,'Thông tin về sản phẩm'!$S$2:$S$6228),"")</f>
        <v>ỐP_TƯỜNG</v>
      </c>
      <c r="P99" t="str">
        <f>IFERROR(_xlfn.XLOOKUP($A99,'Thông tin về sản phẩm'!$A$2:$A$6228,'Thông tin về sản phẩm'!$Y$2:$Y$6228),"")</f>
        <v>XÁM</v>
      </c>
      <c r="Q99" t="str">
        <f>IFERROR(_xlfn.XLOOKUP($A99,'Thông tin về sản phẩm'!$A$2:$A$6228,'Thông tin về sản phẩm'!$AA$2:$AA$6228),"")</f>
        <v>KHÁNG_KHUẨN</v>
      </c>
      <c r="R99" t="str">
        <f>IFERROR(_xlfn.XLOOKUP($A99,'Thông tin về sản phẩm'!$A$2:$A$6228,'Thông tin về sản phẩm'!$AC$2:$AC$6228),"")</f>
        <v>VÂN_ĐÁ_TRAVERTINE</v>
      </c>
      <c r="S99">
        <f>IFERROR(_xlfn.XLOOKUP($A99,'Thông tin về sản phẩm'!$A$2:$A$6228,'Thông tin về sản phẩm'!$AD$2:$AD$6228),"")</f>
        <v>5.8250000000000002</v>
      </c>
      <c r="T99" t="str">
        <f>IFERROR(_xlfn.XLOOKUP($A99,'Thông tin về sản phẩm'!$A$2:$A$6228,'Thông tin về sản phẩm'!$I$2:$I$6228),"")</f>
        <v>VIE</v>
      </c>
      <c r="U99">
        <f>IFERROR(_xlfn.XLOOKUP($A99,'Thông tin về sản phẩm'!$A$2:$A$6228,'Thông tin về sản phẩm'!$AI$2:$AI$6228),"")</f>
        <v>800</v>
      </c>
      <c r="V99">
        <f>IFERROR(_xlfn.XLOOKUP($A99,'Thông tin về sản phẩm'!$A$2:$A$6228,'Thông tin về sản phẩm'!$AJ$2:$AJ$6228),"")</f>
        <v>400</v>
      </c>
      <c r="W99">
        <f>IFERROR(_xlfn.XLOOKUP($A99,'Thông tin về sản phẩm'!$A$2:$A$6228,'Thông tin về sản phẩm'!$AK$2:$AK$6228),"")</f>
        <v>10.5</v>
      </c>
      <c r="X99" t="str">
        <f>IFERROR(_xlfn.XLOOKUP($A99,'Thông tin về sản phẩm'!$A$2:$A$6228,'Thông tin về sản phẩm'!$AL$2:$AL$6228),"")</f>
        <v>MM</v>
      </c>
      <c r="Y99" t="str">
        <f>IFERROR(_xlfn.XLOOKUP($A99,'Thông tin về sản phẩm'!$A$2:$A$6228,'Thông tin về sản phẩm'!$AM$2:$AM$6228),"")</f>
        <v>MV_</v>
      </c>
      <c r="Z99" t="str">
        <f>IFERROR(_xlfn.XLOOKUP($A99,'Thông tin về sản phẩm'!$A$2:$A$6228,'Thông tin về sản phẩm'!$AY$2:$AY$6228),"")</f>
        <v>Gạch CER Ốp_Tường</v>
      </c>
      <c r="AA99" t="str">
        <f>IFERROR(_xlfn.XLOOKUP($A99,'Thông tin về sản phẩm'!$A$2:$A$6228,'Thông tin về sản phẩm'!$AZ$2:$AZ$6228),"")</f>
        <v>5. Cơ bản</v>
      </c>
    </row>
    <row r="100" spans="1:27" ht="15" customHeight="1" x14ac:dyDescent="0.45">
      <c r="A100">
        <v>10000097</v>
      </c>
      <c r="B100" t="s">
        <v>1390</v>
      </c>
      <c r="C100" t="s">
        <v>1388</v>
      </c>
      <c r="D100" t="s">
        <v>18</v>
      </c>
      <c r="E100" t="s">
        <v>26</v>
      </c>
      <c r="F100" t="s">
        <v>2295</v>
      </c>
      <c r="G100" s="46">
        <v>319000</v>
      </c>
      <c r="H100" s="46">
        <v>216900</v>
      </c>
      <c r="I100" s="46">
        <v>226500</v>
      </c>
      <c r="J100" s="47">
        <f t="shared" si="6"/>
        <v>206055</v>
      </c>
      <c r="K100" s="47">
        <f t="shared" si="7"/>
        <v>226500</v>
      </c>
      <c r="L100" s="48">
        <f t="shared" si="4"/>
        <v>0.32006269592476488</v>
      </c>
      <c r="M100" s="48">
        <f t="shared" si="5"/>
        <v>0.4083885209713024</v>
      </c>
      <c r="N100" t="str">
        <f>IFERROR(_xlfn.XLOOKUP($A100,'Thông tin về sản phẩm'!$A$2:$A$6228,'Thông tin về sản phẩm'!$F$2:$F$6228),"")</f>
        <v>GẠCH, CER 400x800, 4080REGAL015-H+, Loại AA (L1)</v>
      </c>
      <c r="O100" t="str">
        <f>IFERROR(_xlfn.XLOOKUP($A100,'Thông tin về sản phẩm'!$A$2:$A$6228,'Thông tin về sản phẩm'!$S$2:$S$6228),"")</f>
        <v>ỐP_TƯỜNG</v>
      </c>
      <c r="P100" t="str">
        <f>IFERROR(_xlfn.XLOOKUP($A100,'Thông tin về sản phẩm'!$A$2:$A$6228,'Thông tin về sản phẩm'!$Y$2:$Y$6228),"")</f>
        <v>XÁM</v>
      </c>
      <c r="Q100" t="str">
        <f>IFERROR(_xlfn.XLOOKUP($A100,'Thông tin về sản phẩm'!$A$2:$A$6228,'Thông tin về sản phẩm'!$AA$2:$AA$6228),"")</f>
        <v>KHÁNG_KHUẨN</v>
      </c>
      <c r="R100" t="str">
        <f>IFERROR(_xlfn.XLOOKUP($A100,'Thông tin về sản phẩm'!$A$2:$A$6228,'Thông tin về sản phẩm'!$AC$2:$AC$6228),"")</f>
        <v>VÂN_ĐÁ</v>
      </c>
      <c r="S100">
        <f>IFERROR(_xlfn.XLOOKUP($A100,'Thông tin về sản phẩm'!$A$2:$A$6228,'Thông tin về sản phẩm'!$AD$2:$AD$6228),"")</f>
        <v>5.8250000000000002</v>
      </c>
      <c r="T100" t="str">
        <f>IFERROR(_xlfn.XLOOKUP($A100,'Thông tin về sản phẩm'!$A$2:$A$6228,'Thông tin về sản phẩm'!$I$2:$I$6228),"")</f>
        <v>VIE</v>
      </c>
      <c r="U100">
        <f>IFERROR(_xlfn.XLOOKUP($A100,'Thông tin về sản phẩm'!$A$2:$A$6228,'Thông tin về sản phẩm'!$AI$2:$AI$6228),"")</f>
        <v>800</v>
      </c>
      <c r="V100">
        <f>IFERROR(_xlfn.XLOOKUP($A100,'Thông tin về sản phẩm'!$A$2:$A$6228,'Thông tin về sản phẩm'!$AJ$2:$AJ$6228),"")</f>
        <v>400</v>
      </c>
      <c r="W100">
        <f>IFERROR(_xlfn.XLOOKUP($A100,'Thông tin về sản phẩm'!$A$2:$A$6228,'Thông tin về sản phẩm'!$AK$2:$AK$6228),"")</f>
        <v>10.5</v>
      </c>
      <c r="X100" t="str">
        <f>IFERROR(_xlfn.XLOOKUP($A100,'Thông tin về sản phẩm'!$A$2:$A$6228,'Thông tin về sản phẩm'!$AL$2:$AL$6228),"")</f>
        <v>MM</v>
      </c>
      <c r="Y100" t="str">
        <f>IFERROR(_xlfn.XLOOKUP($A100,'Thông tin về sản phẩm'!$A$2:$A$6228,'Thông tin về sản phẩm'!$AM$2:$AM$6228),"")</f>
        <v>NSX</v>
      </c>
      <c r="Z100" t="str">
        <f>IFERROR(_xlfn.XLOOKUP($A100,'Thông tin về sản phẩm'!$A$2:$A$6228,'Thông tin về sản phẩm'!$AY$2:$AY$6228),"")</f>
        <v>Gạch CER Ốp_Tường</v>
      </c>
      <c r="AA100" t="str">
        <f>IFERROR(_xlfn.XLOOKUP($A100,'Thông tin về sản phẩm'!$A$2:$A$6228,'Thông tin về sản phẩm'!$AZ$2:$AZ$6228),"")</f>
        <v>5. Cơ bản</v>
      </c>
    </row>
    <row r="101" spans="1:27" ht="15" customHeight="1" x14ac:dyDescent="0.45">
      <c r="A101">
        <v>10000159</v>
      </c>
      <c r="B101" t="s">
        <v>1384</v>
      </c>
      <c r="C101" t="s">
        <v>1382</v>
      </c>
      <c r="D101" t="s">
        <v>18</v>
      </c>
      <c r="E101" t="s">
        <v>26</v>
      </c>
      <c r="F101" t="s">
        <v>2295</v>
      </c>
      <c r="G101" s="46">
        <v>319000</v>
      </c>
      <c r="H101" s="46">
        <v>216900</v>
      </c>
      <c r="I101" s="46">
        <v>226500</v>
      </c>
      <c r="J101" s="47">
        <f t="shared" si="6"/>
        <v>206055</v>
      </c>
      <c r="K101" s="47">
        <f t="shared" si="7"/>
        <v>226500</v>
      </c>
      <c r="L101" s="48">
        <f t="shared" si="4"/>
        <v>0.32006269592476488</v>
      </c>
      <c r="M101" s="48">
        <f t="shared" si="5"/>
        <v>0.4083885209713024</v>
      </c>
      <c r="N101" t="str">
        <f>IFERROR(_xlfn.XLOOKUP($A101,'Thông tin về sản phẩm'!$A$2:$A$6228,'Thông tin về sản phẩm'!$F$2:$F$6228),"")</f>
        <v>GẠCH, CER 400x800, 4080ROXY003-H+, Loại AA (L1)</v>
      </c>
      <c r="O101" t="str">
        <f>IFERROR(_xlfn.XLOOKUP($A101,'Thông tin về sản phẩm'!$A$2:$A$6228,'Thông tin về sản phẩm'!$S$2:$S$6228),"")</f>
        <v>ỐP_TƯỜNG</v>
      </c>
      <c r="P101" t="str">
        <f>IFERROR(_xlfn.XLOOKUP($A101,'Thông tin về sản phẩm'!$A$2:$A$6228,'Thông tin về sản phẩm'!$Y$2:$Y$6228),"")</f>
        <v>TRẮNG</v>
      </c>
      <c r="Q101" t="str">
        <f>IFERROR(_xlfn.XLOOKUP($A101,'Thông tin về sản phẩm'!$A$2:$A$6228,'Thông tin về sản phẩm'!$AA$2:$AA$6228),"")</f>
        <v>KHÁNG_KHUẨN</v>
      </c>
      <c r="R101" t="str">
        <f>IFERROR(_xlfn.XLOOKUP($A101,'Thông tin về sản phẩm'!$A$2:$A$6228,'Thông tin về sản phẩm'!$AC$2:$AC$6228),"")</f>
        <v>VÂN_ĐÁ</v>
      </c>
      <c r="S101">
        <f>IFERROR(_xlfn.XLOOKUP($A101,'Thông tin về sản phẩm'!$A$2:$A$6228,'Thông tin về sản phẩm'!$AD$2:$AD$6228),"")</f>
        <v>5.8250000000000002</v>
      </c>
      <c r="T101" t="str">
        <f>IFERROR(_xlfn.XLOOKUP($A101,'Thông tin về sản phẩm'!$A$2:$A$6228,'Thông tin về sản phẩm'!$I$2:$I$6228),"")</f>
        <v>VIE</v>
      </c>
      <c r="U101">
        <f>IFERROR(_xlfn.XLOOKUP($A101,'Thông tin về sản phẩm'!$A$2:$A$6228,'Thông tin về sản phẩm'!$AI$2:$AI$6228),"")</f>
        <v>800</v>
      </c>
      <c r="V101">
        <f>IFERROR(_xlfn.XLOOKUP($A101,'Thông tin về sản phẩm'!$A$2:$A$6228,'Thông tin về sản phẩm'!$AJ$2:$AJ$6228),"")</f>
        <v>400</v>
      </c>
      <c r="W101">
        <f>IFERROR(_xlfn.XLOOKUP($A101,'Thông tin về sản phẩm'!$A$2:$A$6228,'Thông tin về sản phẩm'!$AK$2:$AK$6228),"")</f>
        <v>10.5</v>
      </c>
      <c r="X101" t="str">
        <f>IFERROR(_xlfn.XLOOKUP($A101,'Thông tin về sản phẩm'!$A$2:$A$6228,'Thông tin về sản phẩm'!$AL$2:$AL$6228),"")</f>
        <v>MM</v>
      </c>
      <c r="Y101" t="str">
        <f>IFERROR(_xlfn.XLOOKUP($A101,'Thông tin về sản phẩm'!$A$2:$A$6228,'Thông tin về sản phẩm'!$AM$2:$AM$6228),"")</f>
        <v>BM</v>
      </c>
      <c r="Z101" t="str">
        <f>IFERROR(_xlfn.XLOOKUP($A101,'Thông tin về sản phẩm'!$A$2:$A$6228,'Thông tin về sản phẩm'!$AY$2:$AY$6228),"")</f>
        <v>Gạch CER Ốp_Tường</v>
      </c>
      <c r="AA101" t="str">
        <f>IFERROR(_xlfn.XLOOKUP($A101,'Thông tin về sản phẩm'!$A$2:$A$6228,'Thông tin về sản phẩm'!$AZ$2:$AZ$6228),"")</f>
        <v>5. Cơ bản</v>
      </c>
    </row>
    <row r="102" spans="1:27" ht="15" customHeight="1" x14ac:dyDescent="0.45">
      <c r="A102">
        <v>10000034</v>
      </c>
      <c r="B102" t="s">
        <v>1405</v>
      </c>
      <c r="C102" t="s">
        <v>1403</v>
      </c>
      <c r="D102" t="s">
        <v>18</v>
      </c>
      <c r="E102" t="s">
        <v>26</v>
      </c>
      <c r="F102" t="s">
        <v>2295</v>
      </c>
      <c r="G102" s="46">
        <v>352688</v>
      </c>
      <c r="H102" s="46">
        <v>239800</v>
      </c>
      <c r="I102" s="46">
        <v>250400</v>
      </c>
      <c r="J102" s="47">
        <f t="shared" si="6"/>
        <v>227810</v>
      </c>
      <c r="K102" s="47">
        <f t="shared" si="7"/>
        <v>250400</v>
      </c>
      <c r="L102" s="48">
        <f t="shared" si="4"/>
        <v>0.32007893662387155</v>
      </c>
      <c r="M102" s="48">
        <f t="shared" si="5"/>
        <v>0.40849840255591052</v>
      </c>
      <c r="N102" t="str">
        <f>IFERROR(_xlfn.XLOOKUP($A102,'Thông tin về sản phẩm'!$A$2:$A$6228,'Thông tin về sản phẩm'!$F$2:$F$6228),"")</f>
        <v>GẠCH, CER 400x800, D4080CARARAS002-H+, Loại AA (L1)</v>
      </c>
      <c r="O102" t="str">
        <f>IFERROR(_xlfn.XLOOKUP($A102,'Thông tin về sản phẩm'!$A$2:$A$6228,'Thông tin về sản phẩm'!$S$2:$S$6228),"")</f>
        <v>TRANG_TRÍ</v>
      </c>
      <c r="P102" t="str">
        <f>IFERROR(_xlfn.XLOOKUP($A102,'Thông tin về sản phẩm'!$A$2:$A$6228,'Thông tin về sản phẩm'!$Y$2:$Y$6228),"")</f>
        <v>XÁM</v>
      </c>
      <c r="Q102" t="str">
        <f>IFERROR(_xlfn.XLOOKUP($A102,'Thông tin về sản phẩm'!$A$2:$A$6228,'Thông tin về sản phẩm'!$AA$2:$AA$6228),"")</f>
        <v>KHÁNG_KHUẨN</v>
      </c>
      <c r="R102" t="str">
        <f>IFERROR(_xlfn.XLOOKUP($A102,'Thông tin về sản phẩm'!$A$2:$A$6228,'Thông tin về sản phẩm'!$AC$2:$AC$6228),"")</f>
        <v>HÌNH_HỌC</v>
      </c>
      <c r="S102">
        <f>IFERROR(_xlfn.XLOOKUP($A102,'Thông tin về sản phẩm'!$A$2:$A$6228,'Thông tin về sản phẩm'!$AD$2:$AD$6228),"")</f>
        <v>5.8250000000000002</v>
      </c>
      <c r="T102" t="str">
        <f>IFERROR(_xlfn.XLOOKUP($A102,'Thông tin về sản phẩm'!$A$2:$A$6228,'Thông tin về sản phẩm'!$I$2:$I$6228),"")</f>
        <v>VIE</v>
      </c>
      <c r="U102">
        <f>IFERROR(_xlfn.XLOOKUP($A102,'Thông tin về sản phẩm'!$A$2:$A$6228,'Thông tin về sản phẩm'!$AI$2:$AI$6228),"")</f>
        <v>800</v>
      </c>
      <c r="V102">
        <f>IFERROR(_xlfn.XLOOKUP($A102,'Thông tin về sản phẩm'!$A$2:$A$6228,'Thông tin về sản phẩm'!$AJ$2:$AJ$6228),"")</f>
        <v>400</v>
      </c>
      <c r="W102">
        <f>IFERROR(_xlfn.XLOOKUP($A102,'Thông tin về sản phẩm'!$A$2:$A$6228,'Thông tin về sản phẩm'!$AK$2:$AK$6228),"")</f>
        <v>10.5</v>
      </c>
      <c r="X102" t="str">
        <f>IFERROR(_xlfn.XLOOKUP($A102,'Thông tin về sản phẩm'!$A$2:$A$6228,'Thông tin về sản phẩm'!$AL$2:$AL$6228),"")</f>
        <v>MM</v>
      </c>
      <c r="Y102" t="str">
        <f>IFERROR(_xlfn.XLOOKUP($A102,'Thông tin về sản phẩm'!$A$2:$A$6228,'Thông tin về sản phẩm'!$AM$2:$AM$6228),"")</f>
        <v>NSX</v>
      </c>
      <c r="Z102" t="str">
        <f>IFERROR(_xlfn.XLOOKUP($A102,'Thông tin về sản phẩm'!$A$2:$A$6228,'Thông tin về sản phẩm'!$AY$2:$AY$6228),"")</f>
        <v>Gạch CER Trang_Trí</v>
      </c>
      <c r="AA102" t="str">
        <f>IFERROR(_xlfn.XLOOKUP($A102,'Thông tin về sản phẩm'!$A$2:$A$6228,'Thông tin về sản phẩm'!$AZ$2:$AZ$6228),"")</f>
        <v>5. Cơ bản</v>
      </c>
    </row>
    <row r="103" spans="1:27" ht="15" customHeight="1" x14ac:dyDescent="0.45">
      <c r="A103">
        <v>10000035</v>
      </c>
      <c r="B103" t="s">
        <v>1408</v>
      </c>
      <c r="C103" t="s">
        <v>1406</v>
      </c>
      <c r="D103" t="s">
        <v>18</v>
      </c>
      <c r="E103" t="s">
        <v>26</v>
      </c>
      <c r="F103" t="s">
        <v>2295</v>
      </c>
      <c r="G103" s="46">
        <v>353000</v>
      </c>
      <c r="H103" s="46">
        <v>240000</v>
      </c>
      <c r="I103" s="46">
        <v>250600</v>
      </c>
      <c r="J103" s="47">
        <f t="shared" si="6"/>
        <v>228000</v>
      </c>
      <c r="K103" s="47">
        <f t="shared" si="7"/>
        <v>250600</v>
      </c>
      <c r="L103" s="48">
        <f t="shared" si="4"/>
        <v>0.32011331444759206</v>
      </c>
      <c r="M103" s="48">
        <f t="shared" si="5"/>
        <v>0.40861931364724663</v>
      </c>
      <c r="N103" t="str">
        <f>IFERROR(_xlfn.XLOOKUP($A103,'Thông tin về sản phẩm'!$A$2:$A$6228,'Thông tin về sản phẩm'!$F$2:$F$6228),"")</f>
        <v>GẠCH, CER 400x800, D4080URBAN001-H+, Loại AA (L1)</v>
      </c>
      <c r="O103" t="str">
        <f>IFERROR(_xlfn.XLOOKUP($A103,'Thông tin về sản phẩm'!$A$2:$A$6228,'Thông tin về sản phẩm'!$S$2:$S$6228),"")</f>
        <v>TRANG_TRÍ</v>
      </c>
      <c r="P103" t="str">
        <f>IFERROR(_xlfn.XLOOKUP($A103,'Thông tin về sản phẩm'!$A$2:$A$6228,'Thông tin về sản phẩm'!$Y$2:$Y$6228),"")</f>
        <v>XÁM</v>
      </c>
      <c r="Q103" t="str">
        <f>IFERROR(_xlfn.XLOOKUP($A103,'Thông tin về sản phẩm'!$A$2:$A$6228,'Thông tin về sản phẩm'!$AA$2:$AA$6228),"")</f>
        <v>KHÁNG_KHUẨN</v>
      </c>
      <c r="R103" t="str">
        <f>IFERROR(_xlfn.XLOOKUP($A103,'Thông tin về sản phẩm'!$A$2:$A$6228,'Thông tin về sản phẩm'!$AC$2:$AC$6228),"")</f>
        <v>HÌNH_HỌC</v>
      </c>
      <c r="S103">
        <f>IFERROR(_xlfn.XLOOKUP($A103,'Thông tin về sản phẩm'!$A$2:$A$6228,'Thông tin về sản phẩm'!$AD$2:$AD$6228),"")</f>
        <v>5.8250000000000002</v>
      </c>
      <c r="T103" t="str">
        <f>IFERROR(_xlfn.XLOOKUP($A103,'Thông tin về sản phẩm'!$A$2:$A$6228,'Thông tin về sản phẩm'!$I$2:$I$6228),"")</f>
        <v>VIE</v>
      </c>
      <c r="U103">
        <f>IFERROR(_xlfn.XLOOKUP($A103,'Thông tin về sản phẩm'!$A$2:$A$6228,'Thông tin về sản phẩm'!$AI$2:$AI$6228),"")</f>
        <v>800</v>
      </c>
      <c r="V103">
        <f>IFERROR(_xlfn.XLOOKUP($A103,'Thông tin về sản phẩm'!$A$2:$A$6228,'Thông tin về sản phẩm'!$AJ$2:$AJ$6228),"")</f>
        <v>400</v>
      </c>
      <c r="W103">
        <f>IFERROR(_xlfn.XLOOKUP($A103,'Thông tin về sản phẩm'!$A$2:$A$6228,'Thông tin về sản phẩm'!$AK$2:$AK$6228),"")</f>
        <v>10.5</v>
      </c>
      <c r="X103" t="str">
        <f>IFERROR(_xlfn.XLOOKUP($A103,'Thông tin về sản phẩm'!$A$2:$A$6228,'Thông tin về sản phẩm'!$AL$2:$AL$6228),"")</f>
        <v>MM</v>
      </c>
      <c r="Y103" t="str">
        <f>IFERROR(_xlfn.XLOOKUP($A103,'Thông tin về sản phẩm'!$A$2:$A$6228,'Thông tin về sản phẩm'!$AM$2:$AM$6228),"")</f>
        <v>NSX</v>
      </c>
      <c r="Z103" t="str">
        <f>IFERROR(_xlfn.XLOOKUP($A103,'Thông tin về sản phẩm'!$A$2:$A$6228,'Thông tin về sản phẩm'!$AY$2:$AY$6228),"")</f>
        <v>Gạch CER Trang_Trí</v>
      </c>
      <c r="AA103" t="str">
        <f>IFERROR(_xlfn.XLOOKUP($A103,'Thông tin về sản phẩm'!$A$2:$A$6228,'Thông tin về sản phẩm'!$AZ$2:$AZ$6228),"")</f>
        <v>5. Cơ bản</v>
      </c>
    </row>
    <row r="104" spans="1:27" ht="15" customHeight="1" x14ac:dyDescent="0.45">
      <c r="A104">
        <v>10005899</v>
      </c>
      <c r="B104" t="s">
        <v>275</v>
      </c>
      <c r="C104" t="s">
        <v>273</v>
      </c>
      <c r="D104" t="s">
        <v>33</v>
      </c>
      <c r="E104" t="s">
        <v>32</v>
      </c>
      <c r="F104" t="s">
        <v>2295</v>
      </c>
      <c r="G104" s="46">
        <v>562000</v>
      </c>
      <c r="H104" s="46">
        <v>382200</v>
      </c>
      <c r="I104" s="46">
        <v>399000</v>
      </c>
      <c r="J104" s="47">
        <f t="shared" si="6"/>
        <v>363090</v>
      </c>
      <c r="K104" s="47">
        <f t="shared" si="7"/>
        <v>399000</v>
      </c>
      <c r="L104" s="48">
        <f t="shared" si="4"/>
        <v>0.3199288256227758</v>
      </c>
      <c r="M104" s="48">
        <f t="shared" si="5"/>
        <v>0.40852130325814534</v>
      </c>
      <c r="N104" t="str">
        <f>IFERROR(_xlfn.XLOOKUP($A104,'Thông tin về sản phẩm'!$A$2:$A$6228,'Thông tin về sản phẩm'!$F$2:$F$6228),"")</f>
        <v>GẠCH, POR 1000x1000, 100DONGVAN007-FP-H+, Loại AA (L1)</v>
      </c>
      <c r="O104" t="str">
        <f>IFERROR(_xlfn.XLOOKUP($A104,'Thông tin về sản phẩm'!$A$2:$A$6228,'Thông tin về sản phẩm'!$S$2:$S$6228),"")</f>
        <v>ỐP_LÁT</v>
      </c>
      <c r="P104" t="str">
        <f>IFERROR(_xlfn.XLOOKUP($A104,'Thông tin về sản phẩm'!$A$2:$A$6228,'Thông tin về sản phẩm'!$Y$2:$Y$6228),"")</f>
        <v>XÁM</v>
      </c>
      <c r="Q104" t="str">
        <f>IFERROR(_xlfn.XLOOKUP($A104,'Thông tin về sản phẩm'!$A$2:$A$6228,'Thông tin về sản phẩm'!$AA$2:$AA$6228),"")</f>
        <v>KHÁNG_KHUẨN</v>
      </c>
      <c r="R104" t="str">
        <f>IFERROR(_xlfn.XLOOKUP($A104,'Thông tin về sản phẩm'!$A$2:$A$6228,'Thông tin về sản phẩm'!$AC$2:$AC$6228),"")</f>
        <v>VÂN_ĐÁ_MARBLE_CẨM_THẠCH</v>
      </c>
      <c r="S104">
        <f>IFERROR(_xlfn.XLOOKUP($A104,'Thông tin về sản phẩm'!$A$2:$A$6228,'Thông tin về sản phẩm'!$AD$2:$AD$6228),"")</f>
        <v>28.55</v>
      </c>
      <c r="T104" t="str">
        <f>IFERROR(_xlfn.XLOOKUP($A104,'Thông tin về sản phẩm'!$A$2:$A$6228,'Thông tin về sản phẩm'!$I$2:$I$6228),"")</f>
        <v>VIE</v>
      </c>
      <c r="U104">
        <f>IFERROR(_xlfn.XLOOKUP($A104,'Thông tin về sản phẩm'!$A$2:$A$6228,'Thông tin về sản phẩm'!$AI$2:$AI$6228),"")</f>
        <v>1000</v>
      </c>
      <c r="V104">
        <f>IFERROR(_xlfn.XLOOKUP($A104,'Thông tin về sản phẩm'!$A$2:$A$6228,'Thông tin về sản phẩm'!$AJ$2:$AJ$6228),"")</f>
        <v>1000</v>
      </c>
      <c r="W104">
        <f>IFERROR(_xlfn.XLOOKUP($A104,'Thông tin về sản phẩm'!$A$2:$A$6228,'Thông tin về sản phẩm'!$AK$2:$AK$6228),"")</f>
        <v>11.5</v>
      </c>
      <c r="X104" t="str">
        <f>IFERROR(_xlfn.XLOOKUP($A104,'Thông tin về sản phẩm'!$A$2:$A$6228,'Thông tin về sản phẩm'!$AL$2:$AL$6228),"")</f>
        <v>MM</v>
      </c>
      <c r="Y104" t="str">
        <f>IFERROR(_xlfn.XLOOKUP($A104,'Thông tin về sản phẩm'!$A$2:$A$6228,'Thông tin về sản phẩm'!$AM$2:$AM$6228),"")</f>
        <v>BM</v>
      </c>
      <c r="Z104" t="str">
        <f>IFERROR(_xlfn.XLOOKUP($A104,'Thông tin về sản phẩm'!$A$2:$A$6228,'Thông tin về sản phẩm'!$AY$2:$AY$6228),"")</f>
        <v>Gạch POR Ốp_Lát</v>
      </c>
      <c r="AA104" t="str">
        <f>IFERROR(_xlfn.XLOOKUP($A104,'Thông tin về sản phẩm'!$A$2:$A$6228,'Thông tin về sản phẩm'!$AZ$2:$AZ$6228),"")</f>
        <v>5. Cơ bản</v>
      </c>
    </row>
    <row r="105" spans="1:27" ht="15" customHeight="1" x14ac:dyDescent="0.45">
      <c r="A105">
        <v>10003515</v>
      </c>
      <c r="B105" t="s">
        <v>23949</v>
      </c>
      <c r="C105" t="s">
        <v>2305</v>
      </c>
      <c r="D105" t="s">
        <v>33</v>
      </c>
      <c r="E105" t="s">
        <v>32</v>
      </c>
      <c r="F105" t="s">
        <v>2295</v>
      </c>
      <c r="G105" s="46">
        <v>629640</v>
      </c>
      <c r="H105" s="46">
        <v>342500</v>
      </c>
      <c r="I105" s="46">
        <v>357600</v>
      </c>
      <c r="J105" s="47">
        <f t="shared" si="6"/>
        <v>325375</v>
      </c>
      <c r="K105" s="47">
        <f t="shared" si="7"/>
        <v>357600</v>
      </c>
      <c r="L105" s="48">
        <f t="shared" si="4"/>
        <v>0.45603837113271073</v>
      </c>
      <c r="M105" s="48">
        <f t="shared" si="5"/>
        <v>0.76073825503355708</v>
      </c>
      <c r="N105" t="str">
        <f>IFERROR(_xlfn.XLOOKUP($A105,'Thông tin về sản phẩm'!$A$2:$A$6228,'Thông tin về sản phẩm'!$F$2:$F$6228),"")</f>
        <v>GẠCH, POR 1000x1000, 100DB016, Loại A (L2)</v>
      </c>
      <c r="O105" t="str">
        <f>IFERROR(_xlfn.XLOOKUP($A105,'Thông tin về sản phẩm'!$A$2:$A$6228,'Thông tin về sản phẩm'!$S$2:$S$6228),"")</f>
        <v>ỐP_LÁT</v>
      </c>
      <c r="P105" t="str">
        <f>IFERROR(_xlfn.XLOOKUP($A105,'Thông tin về sản phẩm'!$A$2:$A$6228,'Thông tin về sản phẩm'!$Y$2:$Y$6228),"")</f>
        <v>PASTEL</v>
      </c>
      <c r="Q105" t="str">
        <f>IFERROR(_xlfn.XLOOKUP($A105,'Thông tin về sản phẩm'!$A$2:$A$6228,'Thông tin về sản phẩm'!$AA$2:$AA$6228),"")</f>
        <v>ĐẶC_THÙ</v>
      </c>
      <c r="R105" t="str">
        <f>IFERROR(_xlfn.XLOOKUP($A105,'Thông tin về sản phẩm'!$A$2:$A$6228,'Thông tin về sản phẩm'!$AC$2:$AC$6228),"")</f>
        <v>VÂN_MÂY</v>
      </c>
      <c r="S105">
        <f>IFERROR(_xlfn.XLOOKUP($A105,'Thông tin về sản phẩm'!$A$2:$A$6228,'Thông tin về sản phẩm'!$AD$2:$AD$6228),"")</f>
        <v>28.55</v>
      </c>
      <c r="T105" t="str">
        <f>IFERROR(_xlfn.XLOOKUP($A105,'Thông tin về sản phẩm'!$A$2:$A$6228,'Thông tin về sản phẩm'!$I$2:$I$6228),"")</f>
        <v>VIE</v>
      </c>
      <c r="U105">
        <f>IFERROR(_xlfn.XLOOKUP($A105,'Thông tin về sản phẩm'!$A$2:$A$6228,'Thông tin về sản phẩm'!$AI$2:$AI$6228),"")</f>
        <v>1000</v>
      </c>
      <c r="V105">
        <f>IFERROR(_xlfn.XLOOKUP($A105,'Thông tin về sản phẩm'!$A$2:$A$6228,'Thông tin về sản phẩm'!$AJ$2:$AJ$6228),"")</f>
        <v>1000</v>
      </c>
      <c r="W105">
        <f>IFERROR(_xlfn.XLOOKUP($A105,'Thông tin về sản phẩm'!$A$2:$A$6228,'Thông tin về sản phẩm'!$AK$2:$AK$6228),"")</f>
        <v>11.5</v>
      </c>
      <c r="X105" t="str">
        <f>IFERROR(_xlfn.XLOOKUP($A105,'Thông tin về sản phẩm'!$A$2:$A$6228,'Thông tin về sản phẩm'!$AL$2:$AL$6228),"")</f>
        <v>MM</v>
      </c>
      <c r="Y105" t="str">
        <f>IFERROR(_xlfn.XLOOKUP($A105,'Thông tin về sản phẩm'!$A$2:$A$6228,'Thông tin về sản phẩm'!$AM$2:$AM$6228),"")</f>
        <v>BM</v>
      </c>
      <c r="Z105" t="str">
        <f>IFERROR(_xlfn.XLOOKUP($A105,'Thông tin về sản phẩm'!$A$2:$A$6228,'Thông tin về sản phẩm'!$AY$2:$AY$6228),"")</f>
        <v>Gạch POR Ốp_Lát</v>
      </c>
      <c r="AA105" t="str">
        <f>IFERROR(_xlfn.XLOOKUP($A105,'Thông tin về sản phẩm'!$A$2:$A$6228,'Thông tin về sản phẩm'!$AZ$2:$AZ$6228),"")</f>
        <v/>
      </c>
    </row>
    <row r="106" spans="1:27" ht="15" customHeight="1" x14ac:dyDescent="0.45">
      <c r="A106">
        <v>10001186</v>
      </c>
      <c r="B106" t="s">
        <v>363</v>
      </c>
      <c r="C106" t="s">
        <v>361</v>
      </c>
      <c r="D106" t="s">
        <v>33</v>
      </c>
      <c r="E106" t="s">
        <v>360</v>
      </c>
      <c r="F106" t="s">
        <v>2295</v>
      </c>
      <c r="G106" s="46">
        <v>329000</v>
      </c>
      <c r="H106" s="46">
        <v>223700</v>
      </c>
      <c r="I106" s="46">
        <v>233600</v>
      </c>
      <c r="J106" s="47">
        <f t="shared" si="6"/>
        <v>212515</v>
      </c>
      <c r="K106" s="47">
        <f t="shared" si="7"/>
        <v>233600</v>
      </c>
      <c r="L106" s="48">
        <f t="shared" si="4"/>
        <v>0.32006079027355622</v>
      </c>
      <c r="M106" s="48">
        <f t="shared" si="5"/>
        <v>0.4083904109589041</v>
      </c>
      <c r="N106" t="str">
        <f>IFERROR(_xlfn.XLOOKUP($A106,'Thông tin về sản phẩm'!$A$2:$A$6228,'Thông tin về sản phẩm'!$F$2:$F$6228),"")</f>
        <v>GẠCH, POR 120x600, 1260CLASSIC009, Loại AA (L1)</v>
      </c>
      <c r="O106" t="str">
        <f>IFERROR(_xlfn.XLOOKUP($A106,'Thông tin về sản phẩm'!$A$2:$A$6228,'Thông tin về sản phẩm'!$S$2:$S$6228),"")</f>
        <v>TRANG_TRÍ</v>
      </c>
      <c r="P106" t="str">
        <f>IFERROR(_xlfn.XLOOKUP($A106,'Thông tin về sản phẩm'!$A$2:$A$6228,'Thông tin về sản phẩm'!$Y$2:$Y$6228),"")</f>
        <v>XÁM</v>
      </c>
      <c r="Q106" t="str">
        <f>IFERROR(_xlfn.XLOOKUP($A106,'Thông tin về sản phẩm'!$A$2:$A$6228,'Thông tin về sản phẩm'!$AA$2:$AA$6228),"")</f>
        <v>ĐẶC_THÙ</v>
      </c>
      <c r="R106" t="str">
        <f>IFERROR(_xlfn.XLOOKUP($A106,'Thông tin về sản phẩm'!$A$2:$A$6228,'Thông tin về sản phẩm'!$AC$2:$AC$6228),"")</f>
        <v>VÂN_ĐÁ</v>
      </c>
      <c r="S106">
        <f>IFERROR(_xlfn.XLOOKUP($A106,'Thông tin về sản phẩm'!$A$2:$A$6228,'Thông tin về sản phẩm'!$AD$2:$AD$6228),"")</f>
        <v>1.5</v>
      </c>
      <c r="T106" t="str">
        <f>IFERROR(_xlfn.XLOOKUP($A106,'Thông tin về sản phẩm'!$A$2:$A$6228,'Thông tin về sản phẩm'!$I$2:$I$6228),"")</f>
        <v>VIE</v>
      </c>
      <c r="U106">
        <f>IFERROR(_xlfn.XLOOKUP($A106,'Thông tin về sản phẩm'!$A$2:$A$6228,'Thông tin về sản phẩm'!$AI$2:$AI$6228),"")</f>
        <v>600</v>
      </c>
      <c r="V106">
        <f>IFERROR(_xlfn.XLOOKUP($A106,'Thông tin về sản phẩm'!$A$2:$A$6228,'Thông tin về sản phẩm'!$AJ$2:$AJ$6228),"")</f>
        <v>120</v>
      </c>
      <c r="W106">
        <f>IFERROR(_xlfn.XLOOKUP($A106,'Thông tin về sản phẩm'!$A$2:$A$6228,'Thông tin về sản phẩm'!$AK$2:$AK$6228),"")</f>
        <v>9.5</v>
      </c>
      <c r="X106" t="str">
        <f>IFERROR(_xlfn.XLOOKUP($A106,'Thông tin về sản phẩm'!$A$2:$A$6228,'Thông tin về sản phẩm'!$AL$2:$AL$6228),"")</f>
        <v>MM</v>
      </c>
      <c r="Y106" t="str">
        <f>IFERROR(_xlfn.XLOOKUP($A106,'Thông tin về sản phẩm'!$A$2:$A$6228,'Thông tin về sản phẩm'!$AM$2:$AM$6228),"")</f>
        <v>NSX</v>
      </c>
      <c r="Z106" t="str">
        <f>IFERROR(_xlfn.XLOOKUP($A106,'Thông tin về sản phẩm'!$A$2:$A$6228,'Thông tin về sản phẩm'!$AY$2:$AY$6228),"")</f>
        <v>Gạch POR Trang_Trí</v>
      </c>
      <c r="AA106" t="str">
        <f>IFERROR(_xlfn.XLOOKUP($A106,'Thông tin về sản phẩm'!$A$2:$A$6228,'Thông tin về sản phẩm'!$AZ$2:$AZ$6228),"")</f>
        <v>5. Cơ bản</v>
      </c>
    </row>
    <row r="107" spans="1:27" ht="15" customHeight="1" x14ac:dyDescent="0.45">
      <c r="A107">
        <v>10001261</v>
      </c>
      <c r="B107" t="s">
        <v>23974</v>
      </c>
      <c r="C107" t="s">
        <v>371</v>
      </c>
      <c r="D107" t="s">
        <v>33</v>
      </c>
      <c r="E107" t="s">
        <v>364</v>
      </c>
      <c r="F107" t="s">
        <v>2295</v>
      </c>
      <c r="G107" s="46">
        <v>558000</v>
      </c>
      <c r="H107" s="46">
        <v>379400</v>
      </c>
      <c r="I107" s="46">
        <v>396200</v>
      </c>
      <c r="J107" s="47">
        <f t="shared" si="6"/>
        <v>360430</v>
      </c>
      <c r="K107" s="47">
        <f t="shared" si="7"/>
        <v>396200</v>
      </c>
      <c r="L107" s="48">
        <f t="shared" si="4"/>
        <v>0.3200716845878136</v>
      </c>
      <c r="M107" s="48">
        <f t="shared" si="5"/>
        <v>0.4083796062594649</v>
      </c>
      <c r="N107" t="str">
        <f>IFERROR(_xlfn.XLOOKUP($A107,'Thông tin về sản phẩm'!$A$2:$A$6228,'Thông tin về sản phẩm'!$F$2:$F$6228),"")</f>
        <v>GẠCH, POR 130x800, DTD1380GOSAN001-FP, Loại AA (L1)</v>
      </c>
      <c r="O107" t="str">
        <f>IFERROR(_xlfn.XLOOKUP($A107,'Thông tin về sản phẩm'!$A$2:$A$6228,'Thông tin về sản phẩm'!$S$2:$S$6228),"")</f>
        <v>ỐP_LÁT</v>
      </c>
      <c r="P107" t="str">
        <f>IFERROR(_xlfn.XLOOKUP($A107,'Thông tin về sản phẩm'!$A$2:$A$6228,'Thông tin về sản phẩm'!$Y$2:$Y$6228),"")</f>
        <v>XÁM</v>
      </c>
      <c r="Q107" t="str">
        <f>IFERROR(_xlfn.XLOOKUP($A107,'Thông tin về sản phẩm'!$A$2:$A$6228,'Thông tin về sản phẩm'!$AA$2:$AA$6228),"")</f>
        <v>ĐẶC_THÙ</v>
      </c>
      <c r="R107" t="str">
        <f>IFERROR(_xlfn.XLOOKUP($A107,'Thông tin về sản phẩm'!$A$2:$A$6228,'Thông tin về sản phẩm'!$AC$2:$AC$6228),"")</f>
        <v>VÂN_GỖ</v>
      </c>
      <c r="S107">
        <f>IFERROR(_xlfn.XLOOKUP($A107,'Thông tin về sản phẩm'!$A$2:$A$6228,'Thông tin về sản phẩm'!$AD$2:$AD$6228),"")</f>
        <v>2.63</v>
      </c>
      <c r="T107" t="str">
        <f>IFERROR(_xlfn.XLOOKUP($A107,'Thông tin về sản phẩm'!$A$2:$A$6228,'Thông tin về sản phẩm'!$I$2:$I$6228),"")</f>
        <v>VIE</v>
      </c>
      <c r="U107">
        <f>IFERROR(_xlfn.XLOOKUP($A107,'Thông tin về sản phẩm'!$A$2:$A$6228,'Thông tin về sản phẩm'!$AI$2:$AI$6228),"")</f>
        <v>800</v>
      </c>
      <c r="V107">
        <f>IFERROR(_xlfn.XLOOKUP($A107,'Thông tin về sản phẩm'!$A$2:$A$6228,'Thông tin về sản phẩm'!$AJ$2:$AJ$6228),"")</f>
        <v>130</v>
      </c>
      <c r="W107">
        <f>IFERROR(_xlfn.XLOOKUP($A107,'Thông tin về sản phẩm'!$A$2:$A$6228,'Thông tin về sản phẩm'!$AK$2:$AK$6228),"")</f>
        <v>10.5</v>
      </c>
      <c r="X107" t="str">
        <f>IFERROR(_xlfn.XLOOKUP($A107,'Thông tin về sản phẩm'!$A$2:$A$6228,'Thông tin về sản phẩm'!$AL$2:$AL$6228),"")</f>
        <v>MM</v>
      </c>
      <c r="Y107" t="str">
        <f>IFERROR(_xlfn.XLOOKUP($A107,'Thông tin về sản phẩm'!$A$2:$A$6228,'Thông tin về sản phẩm'!$AM$2:$AM$6228),"")</f>
        <v>BM</v>
      </c>
      <c r="Z107" t="str">
        <f>IFERROR(_xlfn.XLOOKUP($A107,'Thông tin về sản phẩm'!$A$2:$A$6228,'Thông tin về sản phẩm'!$AY$2:$AY$6228),"")</f>
        <v>Gạch POR Ốp_Lát</v>
      </c>
      <c r="AA107" t="str">
        <f>IFERROR(_xlfn.XLOOKUP($A107,'Thông tin về sản phẩm'!$A$2:$A$6228,'Thông tin về sản phẩm'!$AZ$2:$AZ$6228),"")</f>
        <v>5. Cơ bản</v>
      </c>
    </row>
    <row r="108" spans="1:27" ht="15" customHeight="1" x14ac:dyDescent="0.45">
      <c r="A108">
        <v>10000938</v>
      </c>
      <c r="B108" t="s">
        <v>23975</v>
      </c>
      <c r="C108" t="s">
        <v>368</v>
      </c>
      <c r="D108" t="s">
        <v>33</v>
      </c>
      <c r="E108" t="s">
        <v>364</v>
      </c>
      <c r="F108" t="s">
        <v>2295</v>
      </c>
      <c r="G108" s="46">
        <v>558000</v>
      </c>
      <c r="H108" s="46">
        <v>379400</v>
      </c>
      <c r="I108" s="46">
        <v>396200</v>
      </c>
      <c r="J108" s="47">
        <f t="shared" si="6"/>
        <v>360430</v>
      </c>
      <c r="K108" s="47">
        <f t="shared" si="7"/>
        <v>396200</v>
      </c>
      <c r="L108" s="48">
        <f t="shared" si="4"/>
        <v>0.3200716845878136</v>
      </c>
      <c r="M108" s="48">
        <f t="shared" si="5"/>
        <v>0.4083796062594649</v>
      </c>
      <c r="N108" t="str">
        <f>IFERROR(_xlfn.XLOOKUP($A108,'Thông tin về sản phẩm'!$A$2:$A$6228,'Thông tin về sản phẩm'!$F$2:$F$6228),"")</f>
        <v>GẠCH, POR 130x800, DTD1380GOSAN002-FP, Loại AA (L1)</v>
      </c>
      <c r="O108" t="str">
        <f>IFERROR(_xlfn.XLOOKUP($A108,'Thông tin về sản phẩm'!$A$2:$A$6228,'Thông tin về sản phẩm'!$S$2:$S$6228),"")</f>
        <v>ỐP_LÁT</v>
      </c>
      <c r="P108" t="str">
        <f>IFERROR(_xlfn.XLOOKUP($A108,'Thông tin về sản phẩm'!$A$2:$A$6228,'Thông tin về sản phẩm'!$Y$2:$Y$6228),"")</f>
        <v>KEM</v>
      </c>
      <c r="Q108" t="str">
        <f>IFERROR(_xlfn.XLOOKUP($A108,'Thông tin về sản phẩm'!$A$2:$A$6228,'Thông tin về sản phẩm'!$AA$2:$AA$6228),"")</f>
        <v>ĐẶC_THÙ</v>
      </c>
      <c r="R108" t="str">
        <f>IFERROR(_xlfn.XLOOKUP($A108,'Thông tin về sản phẩm'!$A$2:$A$6228,'Thông tin về sản phẩm'!$AC$2:$AC$6228),"")</f>
        <v>VÂN_GỖ</v>
      </c>
      <c r="S108">
        <f>IFERROR(_xlfn.XLOOKUP($A108,'Thông tin về sản phẩm'!$A$2:$A$6228,'Thông tin về sản phẩm'!$AD$2:$AD$6228),"")</f>
        <v>2.5</v>
      </c>
      <c r="T108" t="str">
        <f>IFERROR(_xlfn.XLOOKUP($A108,'Thông tin về sản phẩm'!$A$2:$A$6228,'Thông tin về sản phẩm'!$I$2:$I$6228),"")</f>
        <v>VIE</v>
      </c>
      <c r="U108">
        <f>IFERROR(_xlfn.XLOOKUP($A108,'Thông tin về sản phẩm'!$A$2:$A$6228,'Thông tin về sản phẩm'!$AI$2:$AI$6228),"")</f>
        <v>800</v>
      </c>
      <c r="V108">
        <f>IFERROR(_xlfn.XLOOKUP($A108,'Thông tin về sản phẩm'!$A$2:$A$6228,'Thông tin về sản phẩm'!$AJ$2:$AJ$6228),"")</f>
        <v>130</v>
      </c>
      <c r="W108">
        <f>IFERROR(_xlfn.XLOOKUP($A108,'Thông tin về sản phẩm'!$A$2:$A$6228,'Thông tin về sản phẩm'!$AK$2:$AK$6228),"")</f>
        <v>10.5</v>
      </c>
      <c r="X108" t="str">
        <f>IFERROR(_xlfn.XLOOKUP($A108,'Thông tin về sản phẩm'!$A$2:$A$6228,'Thông tin về sản phẩm'!$AL$2:$AL$6228),"")</f>
        <v>MM</v>
      </c>
      <c r="Y108" t="str">
        <f>IFERROR(_xlfn.XLOOKUP($A108,'Thông tin về sản phẩm'!$A$2:$A$6228,'Thông tin về sản phẩm'!$AM$2:$AM$6228),"")</f>
        <v>BM</v>
      </c>
      <c r="Z108" t="str">
        <f>IFERROR(_xlfn.XLOOKUP($A108,'Thông tin về sản phẩm'!$A$2:$A$6228,'Thông tin về sản phẩm'!$AY$2:$AY$6228),"")</f>
        <v>Gạch POR Ốp_Lát</v>
      </c>
      <c r="AA108" t="str">
        <f>IFERROR(_xlfn.XLOOKUP($A108,'Thông tin về sản phẩm'!$A$2:$A$6228,'Thông tin về sản phẩm'!$AZ$2:$AZ$6228),"")</f>
        <v>5. Cơ bản</v>
      </c>
    </row>
    <row r="109" spans="1:27" ht="15" customHeight="1" x14ac:dyDescent="0.45">
      <c r="A109">
        <v>10001214</v>
      </c>
      <c r="B109" t="s">
        <v>23976</v>
      </c>
      <c r="C109" t="s">
        <v>370</v>
      </c>
      <c r="D109" t="s">
        <v>33</v>
      </c>
      <c r="E109" t="s">
        <v>364</v>
      </c>
      <c r="F109" t="s">
        <v>2295</v>
      </c>
      <c r="G109" s="46">
        <v>355420</v>
      </c>
      <c r="H109" s="46">
        <v>273400</v>
      </c>
      <c r="I109" s="46">
        <v>285400</v>
      </c>
      <c r="J109" s="47">
        <f t="shared" si="6"/>
        <v>259730</v>
      </c>
      <c r="K109" s="47">
        <f t="shared" si="7"/>
        <v>285400</v>
      </c>
      <c r="L109" s="48">
        <f t="shared" si="4"/>
        <v>0.23076923076923078</v>
      </c>
      <c r="M109" s="48">
        <f t="shared" si="5"/>
        <v>0.24533987386124737</v>
      </c>
      <c r="N109" t="str">
        <f>IFERROR(_xlfn.XLOOKUP($A109,'Thông tin về sản phẩm'!$A$2:$A$6228,'Thông tin về sản phẩm'!$F$2:$F$6228),"")</f>
        <v>GẠCH, POR 130x800, DTD1380GOSAN004, Loại AA (L1)</v>
      </c>
      <c r="O109" t="str">
        <f>IFERROR(_xlfn.XLOOKUP($A109,'Thông tin về sản phẩm'!$A$2:$A$6228,'Thông tin về sản phẩm'!$S$2:$S$6228),"")</f>
        <v>ỐP_LÁT</v>
      </c>
      <c r="P109" t="str">
        <f>IFERROR(_xlfn.XLOOKUP($A109,'Thông tin về sản phẩm'!$A$2:$A$6228,'Thông tin về sản phẩm'!$Y$2:$Y$6228),"")</f>
        <v>KEM</v>
      </c>
      <c r="Q109" t="str">
        <f>IFERROR(_xlfn.XLOOKUP($A109,'Thông tin về sản phẩm'!$A$2:$A$6228,'Thông tin về sản phẩm'!$AA$2:$AA$6228),"")</f>
        <v>ĐẶC_THÙ</v>
      </c>
      <c r="R109" t="str">
        <f>IFERROR(_xlfn.XLOOKUP($A109,'Thông tin về sản phẩm'!$A$2:$A$6228,'Thông tin về sản phẩm'!$AC$2:$AC$6228),"")</f>
        <v>VÂN_GỖ</v>
      </c>
      <c r="S109">
        <f>IFERROR(_xlfn.XLOOKUP($A109,'Thông tin về sản phẩm'!$A$2:$A$6228,'Thông tin về sản phẩm'!$AD$2:$AD$6228),"")</f>
        <v>2.5299999999999998</v>
      </c>
      <c r="T109" t="str">
        <f>IFERROR(_xlfn.XLOOKUP($A109,'Thông tin về sản phẩm'!$A$2:$A$6228,'Thông tin về sản phẩm'!$I$2:$I$6228),"")</f>
        <v>VIE</v>
      </c>
      <c r="U109">
        <f>IFERROR(_xlfn.XLOOKUP($A109,'Thông tin về sản phẩm'!$A$2:$A$6228,'Thông tin về sản phẩm'!$AI$2:$AI$6228),"")</f>
        <v>800</v>
      </c>
      <c r="V109">
        <f>IFERROR(_xlfn.XLOOKUP($A109,'Thông tin về sản phẩm'!$A$2:$A$6228,'Thông tin về sản phẩm'!$AJ$2:$AJ$6228),"")</f>
        <v>130</v>
      </c>
      <c r="W109">
        <f>IFERROR(_xlfn.XLOOKUP($A109,'Thông tin về sản phẩm'!$A$2:$A$6228,'Thông tin về sản phẩm'!$AK$2:$AK$6228),"")</f>
        <v>10.5</v>
      </c>
      <c r="X109" t="str">
        <f>IFERROR(_xlfn.XLOOKUP($A109,'Thông tin về sản phẩm'!$A$2:$A$6228,'Thông tin về sản phẩm'!$AL$2:$AL$6228),"")</f>
        <v>MM</v>
      </c>
      <c r="Y109" t="str">
        <f>IFERROR(_xlfn.XLOOKUP($A109,'Thông tin về sản phẩm'!$A$2:$A$6228,'Thông tin về sản phẩm'!$AM$2:$AM$6228),"")</f>
        <v>BM</v>
      </c>
      <c r="Z109" t="str">
        <f>IFERROR(_xlfn.XLOOKUP($A109,'Thông tin về sản phẩm'!$A$2:$A$6228,'Thông tin về sản phẩm'!$AY$2:$AY$6228),"")</f>
        <v>Gạch POR Ốp_Lát</v>
      </c>
      <c r="AA109" t="str">
        <f>IFERROR(_xlfn.XLOOKUP($A109,'Thông tin về sản phẩm'!$A$2:$A$6228,'Thông tin về sản phẩm'!$AZ$2:$AZ$6228),"")</f>
        <v>5. Cơ bản</v>
      </c>
    </row>
    <row r="110" spans="1:27" ht="15" customHeight="1" x14ac:dyDescent="0.45">
      <c r="A110">
        <v>10003511</v>
      </c>
      <c r="B110" t="s">
        <v>367</v>
      </c>
      <c r="C110" t="s">
        <v>365</v>
      </c>
      <c r="D110" t="s">
        <v>33</v>
      </c>
      <c r="E110" t="s">
        <v>364</v>
      </c>
      <c r="F110" t="s">
        <v>2295</v>
      </c>
      <c r="G110" s="46">
        <v>624000</v>
      </c>
      <c r="H110" s="46">
        <v>424300</v>
      </c>
      <c r="I110" s="46">
        <v>443000</v>
      </c>
      <c r="J110" s="47">
        <f t="shared" si="6"/>
        <v>403085</v>
      </c>
      <c r="K110" s="47">
        <f t="shared" si="7"/>
        <v>443000</v>
      </c>
      <c r="L110" s="48">
        <f t="shared" si="4"/>
        <v>0.32003205128205126</v>
      </c>
      <c r="M110" s="48">
        <f t="shared" si="5"/>
        <v>0.40857787810383744</v>
      </c>
      <c r="N110" t="str">
        <f>IFERROR(_xlfn.XLOOKUP($A110,'Thông tin về sản phẩm'!$A$2:$A$6228,'Thông tin về sản phẩm'!$F$2:$F$6228),"")</f>
        <v>GẠCH, POR 130x800, L1380DB032, Loại AA (L1)</v>
      </c>
      <c r="O110" t="str">
        <f>IFERROR(_xlfn.XLOOKUP($A110,'Thông tin về sản phẩm'!$A$2:$A$6228,'Thông tin về sản phẩm'!$S$2:$S$6228),"")</f>
        <v>TRANG_TRÍ</v>
      </c>
      <c r="P110" t="str">
        <f>IFERROR(_xlfn.XLOOKUP($A110,'Thông tin về sản phẩm'!$A$2:$A$6228,'Thông tin về sản phẩm'!$Y$2:$Y$6228),"")</f>
        <v>TRẮNG</v>
      </c>
      <c r="Q110" t="str">
        <f>IFERROR(_xlfn.XLOOKUP($A110,'Thông tin về sản phẩm'!$A$2:$A$6228,'Thông tin về sản phẩm'!$AA$2:$AA$6228),"")</f>
        <v>ĐẶC_THÙ</v>
      </c>
      <c r="R110" t="str">
        <f>IFERROR(_xlfn.XLOOKUP($A110,'Thông tin về sản phẩm'!$A$2:$A$6228,'Thông tin về sản phẩm'!$AC$2:$AC$6228),"")</f>
        <v>VÂN_ĐÁ</v>
      </c>
      <c r="S110">
        <f>IFERROR(_xlfn.XLOOKUP($A110,'Thông tin về sản phẩm'!$A$2:$A$6228,'Thông tin về sản phẩm'!$AD$2:$AD$6228),"")</f>
        <v>2.62</v>
      </c>
      <c r="T110" t="str">
        <f>IFERROR(_xlfn.XLOOKUP($A110,'Thông tin về sản phẩm'!$A$2:$A$6228,'Thông tin về sản phẩm'!$I$2:$I$6228),"")</f>
        <v>VIE</v>
      </c>
      <c r="U110">
        <f>IFERROR(_xlfn.XLOOKUP($A110,'Thông tin về sản phẩm'!$A$2:$A$6228,'Thông tin về sản phẩm'!$AI$2:$AI$6228),"")</f>
        <v>800</v>
      </c>
      <c r="V110">
        <f>IFERROR(_xlfn.XLOOKUP($A110,'Thông tin về sản phẩm'!$A$2:$A$6228,'Thông tin về sản phẩm'!$AJ$2:$AJ$6228),"")</f>
        <v>130</v>
      </c>
      <c r="W110">
        <f>IFERROR(_xlfn.XLOOKUP($A110,'Thông tin về sản phẩm'!$A$2:$A$6228,'Thông tin về sản phẩm'!$AK$2:$AK$6228),"")</f>
        <v>10.5</v>
      </c>
      <c r="X110" t="str">
        <f>IFERROR(_xlfn.XLOOKUP($A110,'Thông tin về sản phẩm'!$A$2:$A$6228,'Thông tin về sản phẩm'!$AL$2:$AL$6228),"")</f>
        <v>MM</v>
      </c>
      <c r="Y110" t="str">
        <f>IFERROR(_xlfn.XLOOKUP($A110,'Thông tin về sản phẩm'!$A$2:$A$6228,'Thông tin về sản phẩm'!$AM$2:$AM$6228),"")</f>
        <v>NSX</v>
      </c>
      <c r="Z110" t="str">
        <f>IFERROR(_xlfn.XLOOKUP($A110,'Thông tin về sản phẩm'!$A$2:$A$6228,'Thông tin về sản phẩm'!$AY$2:$AY$6228),"")</f>
        <v>Gạch POR Trang_Trí</v>
      </c>
      <c r="AA110" t="str">
        <f>IFERROR(_xlfn.XLOOKUP($A110,'Thông tin về sản phẩm'!$A$2:$A$6228,'Thông tin về sản phẩm'!$AZ$2:$AZ$6228),"")</f>
        <v>5. Cơ bản</v>
      </c>
    </row>
    <row r="111" spans="1:27" ht="15" customHeight="1" x14ac:dyDescent="0.45">
      <c r="A111">
        <v>10005805</v>
      </c>
      <c r="B111" t="s">
        <v>376</v>
      </c>
      <c r="C111" t="s">
        <v>374</v>
      </c>
      <c r="D111" t="s">
        <v>33</v>
      </c>
      <c r="E111" t="s">
        <v>373</v>
      </c>
      <c r="F111" t="s">
        <v>2295</v>
      </c>
      <c r="G111" s="46">
        <v>313000</v>
      </c>
      <c r="H111" s="46">
        <v>212800</v>
      </c>
      <c r="I111" s="46">
        <v>222200</v>
      </c>
      <c r="J111" s="47">
        <f t="shared" si="6"/>
        <v>202160</v>
      </c>
      <c r="K111" s="47">
        <f t="shared" si="7"/>
        <v>222200</v>
      </c>
      <c r="L111" s="48">
        <f t="shared" si="4"/>
        <v>0.32012779552715653</v>
      </c>
      <c r="M111" s="48">
        <f t="shared" si="5"/>
        <v>0.40864086408640865</v>
      </c>
      <c r="N111" t="str">
        <f>IFERROR(_xlfn.XLOOKUP($A111,'Thông tin về sản phẩm'!$A$2:$A$6228,'Thông tin về sản phẩm'!$F$2:$F$6228),"")</f>
        <v>GẠCH, POR 150x300, 1530DIAMOND003, LOẠI AA (L1)</v>
      </c>
      <c r="O111" t="str">
        <f>IFERROR(_xlfn.XLOOKUP($A111,'Thông tin về sản phẩm'!$A$2:$A$6228,'Thông tin về sản phẩm'!$S$2:$S$6228),"")</f>
        <v>ỐP_LÁT</v>
      </c>
      <c r="P111" t="str">
        <f>IFERROR(_xlfn.XLOOKUP($A111,'Thông tin về sản phẩm'!$A$2:$A$6228,'Thông tin về sản phẩm'!$Y$2:$Y$6228),"")</f>
        <v>KEM</v>
      </c>
      <c r="Q111" t="str">
        <f>IFERROR(_xlfn.XLOOKUP($A111,'Thông tin về sản phẩm'!$A$2:$A$6228,'Thông tin về sản phẩm'!$AA$2:$AA$6228),"")</f>
        <v>ĐẶC_THÙ</v>
      </c>
      <c r="R111" t="str">
        <f>IFERROR(_xlfn.XLOOKUP($A111,'Thông tin về sản phẩm'!$A$2:$A$6228,'Thông tin về sản phẩm'!$AC$2:$AC$6228),"")</f>
        <v>VÂN_ĐÁ</v>
      </c>
      <c r="S111">
        <f>IFERROR(_xlfn.XLOOKUP($A111,'Thông tin về sản phẩm'!$A$2:$A$6228,'Thông tin về sản phẩm'!$AD$2:$AD$6228),"")</f>
        <v>0.86399999999999999</v>
      </c>
      <c r="T111" t="str">
        <f>IFERROR(_xlfn.XLOOKUP($A111,'Thông tin về sản phẩm'!$A$2:$A$6228,'Thông tin về sản phẩm'!$I$2:$I$6228),"")</f>
        <v>VIE</v>
      </c>
      <c r="U111">
        <f>IFERROR(_xlfn.XLOOKUP($A111,'Thông tin về sản phẩm'!$A$2:$A$6228,'Thông tin về sản phẩm'!$AI$2:$AI$6228),"")</f>
        <v>300</v>
      </c>
      <c r="V111">
        <f>IFERROR(_xlfn.XLOOKUP($A111,'Thông tin về sản phẩm'!$A$2:$A$6228,'Thông tin về sản phẩm'!$AJ$2:$AJ$6228),"")</f>
        <v>150</v>
      </c>
      <c r="W111">
        <f>IFERROR(_xlfn.XLOOKUP($A111,'Thông tin về sản phẩm'!$A$2:$A$6228,'Thông tin về sản phẩm'!$AK$2:$AK$6228),"")</f>
        <v>9</v>
      </c>
      <c r="X111" t="str">
        <f>IFERROR(_xlfn.XLOOKUP($A111,'Thông tin về sản phẩm'!$A$2:$A$6228,'Thông tin về sản phẩm'!$AL$2:$AL$6228),"")</f>
        <v>MM</v>
      </c>
      <c r="Y111" t="str">
        <f>IFERROR(_xlfn.XLOOKUP($A111,'Thông tin về sản phẩm'!$A$2:$A$6228,'Thông tin về sản phẩm'!$AM$2:$AM$6228),"")</f>
        <v>MV_</v>
      </c>
      <c r="Z111" t="str">
        <f>IFERROR(_xlfn.XLOOKUP($A111,'Thông tin về sản phẩm'!$A$2:$A$6228,'Thông tin về sản phẩm'!$AY$2:$AY$6228),"")</f>
        <v>Gạch POR Ốp_Lát</v>
      </c>
      <c r="AA111" t="str">
        <f>IFERROR(_xlfn.XLOOKUP($A111,'Thông tin về sản phẩm'!$A$2:$A$6228,'Thông tin về sản phẩm'!$AZ$2:$AZ$6228),"")</f>
        <v>5. Cơ bản</v>
      </c>
    </row>
    <row r="112" spans="1:27" ht="15" customHeight="1" x14ac:dyDescent="0.45">
      <c r="A112">
        <v>10005806</v>
      </c>
      <c r="B112" t="s">
        <v>391</v>
      </c>
      <c r="C112" t="s">
        <v>389</v>
      </c>
      <c r="D112" t="s">
        <v>33</v>
      </c>
      <c r="E112" t="s">
        <v>373</v>
      </c>
      <c r="F112" t="s">
        <v>2295</v>
      </c>
      <c r="G112" s="46">
        <v>313000</v>
      </c>
      <c r="H112" s="46">
        <v>212800</v>
      </c>
      <c r="I112" s="46">
        <v>222200</v>
      </c>
      <c r="J112" s="47">
        <f t="shared" si="6"/>
        <v>202160</v>
      </c>
      <c r="K112" s="47">
        <f t="shared" si="7"/>
        <v>222200</v>
      </c>
      <c r="L112" s="48">
        <f t="shared" si="4"/>
        <v>0.32012779552715653</v>
      </c>
      <c r="M112" s="48">
        <f t="shared" si="5"/>
        <v>0.40864086408640865</v>
      </c>
      <c r="N112" t="str">
        <f>IFERROR(_xlfn.XLOOKUP($A112,'Thông tin về sản phẩm'!$A$2:$A$6228,'Thông tin về sản phẩm'!$F$2:$F$6228),"")</f>
        <v>GẠCH, POR 150x300, 1530DIAMOND004, LOẠI AA (L1)</v>
      </c>
      <c r="O112" t="str">
        <f>IFERROR(_xlfn.XLOOKUP($A112,'Thông tin về sản phẩm'!$A$2:$A$6228,'Thông tin về sản phẩm'!$S$2:$S$6228),"")</f>
        <v>ỐP_LÁT</v>
      </c>
      <c r="P112" t="str">
        <f>IFERROR(_xlfn.XLOOKUP($A112,'Thông tin về sản phẩm'!$A$2:$A$6228,'Thông tin về sản phẩm'!$Y$2:$Y$6228),"")</f>
        <v>XÁM</v>
      </c>
      <c r="Q112" t="str">
        <f>IFERROR(_xlfn.XLOOKUP($A112,'Thông tin về sản phẩm'!$A$2:$A$6228,'Thông tin về sản phẩm'!$AA$2:$AA$6228),"")</f>
        <v>ĐẶC_THÙ</v>
      </c>
      <c r="R112" t="str">
        <f>IFERROR(_xlfn.XLOOKUP($A112,'Thông tin về sản phẩm'!$A$2:$A$6228,'Thông tin về sản phẩm'!$AC$2:$AC$6228),"")</f>
        <v>VÂN_ĐÁ</v>
      </c>
      <c r="S112">
        <f>IFERROR(_xlfn.XLOOKUP($A112,'Thông tin về sản phẩm'!$A$2:$A$6228,'Thông tin về sản phẩm'!$AD$2:$AD$6228),"")</f>
        <v>0.86399999999999999</v>
      </c>
      <c r="T112" t="str">
        <f>IFERROR(_xlfn.XLOOKUP($A112,'Thông tin về sản phẩm'!$A$2:$A$6228,'Thông tin về sản phẩm'!$I$2:$I$6228),"")</f>
        <v>VIE</v>
      </c>
      <c r="U112">
        <f>IFERROR(_xlfn.XLOOKUP($A112,'Thông tin về sản phẩm'!$A$2:$A$6228,'Thông tin về sản phẩm'!$AI$2:$AI$6228),"")</f>
        <v>300</v>
      </c>
      <c r="V112">
        <f>IFERROR(_xlfn.XLOOKUP($A112,'Thông tin về sản phẩm'!$A$2:$A$6228,'Thông tin về sản phẩm'!$AJ$2:$AJ$6228),"")</f>
        <v>150</v>
      </c>
      <c r="W112">
        <f>IFERROR(_xlfn.XLOOKUP($A112,'Thông tin về sản phẩm'!$A$2:$A$6228,'Thông tin về sản phẩm'!$AK$2:$AK$6228),"")</f>
        <v>9</v>
      </c>
      <c r="X112" t="str">
        <f>IFERROR(_xlfn.XLOOKUP($A112,'Thông tin về sản phẩm'!$A$2:$A$6228,'Thông tin về sản phẩm'!$AL$2:$AL$6228),"")</f>
        <v>MM</v>
      </c>
      <c r="Y112" t="str">
        <f>IFERROR(_xlfn.XLOOKUP($A112,'Thông tin về sản phẩm'!$A$2:$A$6228,'Thông tin về sản phẩm'!$AM$2:$AM$6228),"")</f>
        <v>MV_</v>
      </c>
      <c r="Z112" t="str">
        <f>IFERROR(_xlfn.XLOOKUP($A112,'Thông tin về sản phẩm'!$A$2:$A$6228,'Thông tin về sản phẩm'!$AY$2:$AY$6228),"")</f>
        <v>Gạch POR Ốp_Lát</v>
      </c>
      <c r="AA112" t="str">
        <f>IFERROR(_xlfn.XLOOKUP($A112,'Thông tin về sản phẩm'!$A$2:$A$6228,'Thông tin về sản phẩm'!$AZ$2:$AZ$6228),"")</f>
        <v>5. Cơ bản</v>
      </c>
    </row>
    <row r="113" spans="1:27" ht="15" customHeight="1" x14ac:dyDescent="0.45">
      <c r="A113">
        <v>10006439</v>
      </c>
      <c r="B113" t="s">
        <v>421</v>
      </c>
      <c r="C113" t="s">
        <v>419</v>
      </c>
      <c r="D113" t="s">
        <v>33</v>
      </c>
      <c r="E113" t="s">
        <v>373</v>
      </c>
      <c r="F113" t="s">
        <v>2295</v>
      </c>
      <c r="G113" s="46">
        <v>313000</v>
      </c>
      <c r="H113" s="46">
        <v>212800</v>
      </c>
      <c r="I113" s="46">
        <v>222200</v>
      </c>
      <c r="J113" s="47">
        <f t="shared" si="6"/>
        <v>202160</v>
      </c>
      <c r="K113" s="47">
        <f t="shared" si="7"/>
        <v>222200</v>
      </c>
      <c r="L113" s="48">
        <f t="shared" si="4"/>
        <v>0.32012779552715653</v>
      </c>
      <c r="M113" s="48">
        <f t="shared" si="5"/>
        <v>0.40864086408640865</v>
      </c>
      <c r="N113" t="str">
        <f>IFERROR(_xlfn.XLOOKUP($A113,'Thông tin về sản phẩm'!$A$2:$A$6228,'Thông tin về sản phẩm'!$F$2:$F$6228),"")</f>
        <v>GẠCH, POR 150x300, 1530DIAMOND005, LOẠI AA (L1)</v>
      </c>
      <c r="O113" t="str">
        <f>IFERROR(_xlfn.XLOOKUP($A113,'Thông tin về sản phẩm'!$A$2:$A$6228,'Thông tin về sản phẩm'!$S$2:$S$6228),"")</f>
        <v>ỐP_LÁT</v>
      </c>
      <c r="P113" t="str">
        <f>IFERROR(_xlfn.XLOOKUP($A113,'Thông tin về sản phẩm'!$A$2:$A$6228,'Thông tin về sản phẩm'!$Y$2:$Y$6228),"")</f>
        <v>XÁM</v>
      </c>
      <c r="Q113" t="str">
        <f>IFERROR(_xlfn.XLOOKUP($A113,'Thông tin về sản phẩm'!$A$2:$A$6228,'Thông tin về sản phẩm'!$AA$2:$AA$6228),"")</f>
        <v>ĐẶC_THÙ</v>
      </c>
      <c r="R113" t="str">
        <f>IFERROR(_xlfn.XLOOKUP($A113,'Thông tin về sản phẩm'!$A$2:$A$6228,'Thông tin về sản phẩm'!$AC$2:$AC$6228),"")</f>
        <v>VÂN_ĐÁ</v>
      </c>
      <c r="S113">
        <f>IFERROR(_xlfn.XLOOKUP($A113,'Thông tin về sản phẩm'!$A$2:$A$6228,'Thông tin về sản phẩm'!$AD$2:$AD$6228),"")</f>
        <v>0.86399999999999999</v>
      </c>
      <c r="T113" t="str">
        <f>IFERROR(_xlfn.XLOOKUP($A113,'Thông tin về sản phẩm'!$A$2:$A$6228,'Thông tin về sản phẩm'!$I$2:$I$6228),"")</f>
        <v>VIE</v>
      </c>
      <c r="U113">
        <f>IFERROR(_xlfn.XLOOKUP($A113,'Thông tin về sản phẩm'!$A$2:$A$6228,'Thông tin về sản phẩm'!$AI$2:$AI$6228),"")</f>
        <v>300</v>
      </c>
      <c r="V113">
        <f>IFERROR(_xlfn.XLOOKUP($A113,'Thông tin về sản phẩm'!$A$2:$A$6228,'Thông tin về sản phẩm'!$AJ$2:$AJ$6228),"")</f>
        <v>150</v>
      </c>
      <c r="W113">
        <f>IFERROR(_xlfn.XLOOKUP($A113,'Thông tin về sản phẩm'!$A$2:$A$6228,'Thông tin về sản phẩm'!$AK$2:$AK$6228),"")</f>
        <v>9</v>
      </c>
      <c r="X113" t="str">
        <f>IFERROR(_xlfn.XLOOKUP($A113,'Thông tin về sản phẩm'!$A$2:$A$6228,'Thông tin về sản phẩm'!$AL$2:$AL$6228),"")</f>
        <v>MM</v>
      </c>
      <c r="Y113" t="str">
        <f>IFERROR(_xlfn.XLOOKUP($A113,'Thông tin về sản phẩm'!$A$2:$A$6228,'Thông tin về sản phẩm'!$AM$2:$AM$6228),"")</f>
        <v>MV_</v>
      </c>
      <c r="Z113" t="str">
        <f>IFERROR(_xlfn.XLOOKUP($A113,'Thông tin về sản phẩm'!$A$2:$A$6228,'Thông tin về sản phẩm'!$AY$2:$AY$6228),"")</f>
        <v>Gạch POR Ốp_Lát</v>
      </c>
      <c r="AA113" t="str">
        <f>IFERROR(_xlfn.XLOOKUP($A113,'Thông tin về sản phẩm'!$A$2:$A$6228,'Thông tin về sản phẩm'!$AZ$2:$AZ$6228),"")</f>
        <v>5. Cơ bản</v>
      </c>
    </row>
    <row r="114" spans="1:27" ht="15" customHeight="1" x14ac:dyDescent="0.45">
      <c r="A114">
        <v>10000636</v>
      </c>
      <c r="B114" t="s">
        <v>388</v>
      </c>
      <c r="C114" t="s">
        <v>386</v>
      </c>
      <c r="D114" t="s">
        <v>33</v>
      </c>
      <c r="E114" t="s">
        <v>373</v>
      </c>
      <c r="F114" t="s">
        <v>2295</v>
      </c>
      <c r="G114" s="46">
        <v>590000</v>
      </c>
      <c r="H114" s="46">
        <v>401200</v>
      </c>
      <c r="I114" s="46">
        <v>418900</v>
      </c>
      <c r="J114" s="47">
        <f t="shared" si="6"/>
        <v>381140</v>
      </c>
      <c r="K114" s="47">
        <f t="shared" si="7"/>
        <v>418900</v>
      </c>
      <c r="L114" s="48">
        <f t="shared" si="4"/>
        <v>0.32</v>
      </c>
      <c r="M114" s="48">
        <f t="shared" si="5"/>
        <v>0.40845070422535212</v>
      </c>
      <c r="N114" t="str">
        <f>IFERROR(_xlfn.XLOOKUP($A114,'Thông tin về sản phẩm'!$A$2:$A$6228,'Thông tin về sản phẩm'!$F$2:$F$6228),"")</f>
        <v>GẠCH, POR 150x300, 1530STONE001, Loại AA (L1)</v>
      </c>
      <c r="O114" t="str">
        <f>IFERROR(_xlfn.XLOOKUP($A114,'Thông tin về sản phẩm'!$A$2:$A$6228,'Thông tin về sản phẩm'!$S$2:$S$6228),"")</f>
        <v>ỐP_LÁT</v>
      </c>
      <c r="P114" t="str">
        <f>IFERROR(_xlfn.XLOOKUP($A114,'Thông tin về sản phẩm'!$A$2:$A$6228,'Thông tin về sản phẩm'!$Y$2:$Y$6228),"")</f>
        <v>NÂU_XÁM</v>
      </c>
      <c r="Q114" t="str">
        <f>IFERROR(_xlfn.XLOOKUP($A114,'Thông tin về sản phẩm'!$A$2:$A$6228,'Thông tin về sản phẩm'!$AA$2:$AA$6228),"")</f>
        <v>ĐẶC_THÙ</v>
      </c>
      <c r="R114" t="str">
        <f>IFERROR(_xlfn.XLOOKUP($A114,'Thông tin về sản phẩm'!$A$2:$A$6228,'Thông tin về sản phẩm'!$AC$2:$AC$6228),"")</f>
        <v>VÂN_ĐÁ</v>
      </c>
      <c r="S114">
        <f>IFERROR(_xlfn.XLOOKUP($A114,'Thông tin về sản phẩm'!$A$2:$A$6228,'Thông tin về sản phẩm'!$AD$2:$AD$6228),"")</f>
        <v>1.234</v>
      </c>
      <c r="T114" t="str">
        <f>IFERROR(_xlfn.XLOOKUP($A114,'Thông tin về sản phẩm'!$A$2:$A$6228,'Thông tin về sản phẩm'!$I$2:$I$6228),"")</f>
        <v>VIE</v>
      </c>
      <c r="U114">
        <f>IFERROR(_xlfn.XLOOKUP($A114,'Thông tin về sản phẩm'!$A$2:$A$6228,'Thông tin về sản phẩm'!$AI$2:$AI$6228),"")</f>
        <v>300</v>
      </c>
      <c r="V114">
        <f>IFERROR(_xlfn.XLOOKUP($A114,'Thông tin về sản phẩm'!$A$2:$A$6228,'Thông tin về sản phẩm'!$AJ$2:$AJ$6228),"")</f>
        <v>150</v>
      </c>
      <c r="W114">
        <f>IFERROR(_xlfn.XLOOKUP($A114,'Thông tin về sản phẩm'!$A$2:$A$6228,'Thông tin về sản phẩm'!$AK$2:$AK$6228),"")</f>
        <v>12</v>
      </c>
      <c r="X114" t="str">
        <f>IFERROR(_xlfn.XLOOKUP($A114,'Thông tin về sản phẩm'!$A$2:$A$6228,'Thông tin về sản phẩm'!$AL$2:$AL$6228),"")</f>
        <v>MM</v>
      </c>
      <c r="Y114" t="str">
        <f>IFERROR(_xlfn.XLOOKUP($A114,'Thông tin về sản phẩm'!$A$2:$A$6228,'Thông tin về sản phẩm'!$AM$2:$AM$6228),"")</f>
        <v>NSX</v>
      </c>
      <c r="Z114" t="str">
        <f>IFERROR(_xlfn.XLOOKUP($A114,'Thông tin về sản phẩm'!$A$2:$A$6228,'Thông tin về sản phẩm'!$AY$2:$AY$6228),"")</f>
        <v>Gạch POR Ốp_Lát</v>
      </c>
      <c r="AA114" t="str">
        <f>IFERROR(_xlfn.XLOOKUP($A114,'Thông tin về sản phẩm'!$A$2:$A$6228,'Thông tin về sản phẩm'!$AZ$2:$AZ$6228),"")</f>
        <v>5. Cơ bản</v>
      </c>
    </row>
    <row r="115" spans="1:27" ht="15" customHeight="1" x14ac:dyDescent="0.45">
      <c r="A115">
        <v>10000590</v>
      </c>
      <c r="B115" t="s">
        <v>415</v>
      </c>
      <c r="C115" t="s">
        <v>413</v>
      </c>
      <c r="D115" t="s">
        <v>33</v>
      </c>
      <c r="E115" t="s">
        <v>373</v>
      </c>
      <c r="F115" t="s">
        <v>2295</v>
      </c>
      <c r="G115" s="46">
        <v>590000</v>
      </c>
      <c r="H115" s="46">
        <v>401200</v>
      </c>
      <c r="I115" s="46">
        <v>418900</v>
      </c>
      <c r="J115" s="47">
        <f t="shared" si="6"/>
        <v>381140</v>
      </c>
      <c r="K115" s="47">
        <f t="shared" si="7"/>
        <v>418900</v>
      </c>
      <c r="L115" s="48">
        <f t="shared" si="4"/>
        <v>0.32</v>
      </c>
      <c r="M115" s="48">
        <f t="shared" si="5"/>
        <v>0.40845070422535212</v>
      </c>
      <c r="N115" t="str">
        <f>IFERROR(_xlfn.XLOOKUP($A115,'Thông tin về sản phẩm'!$A$2:$A$6228,'Thông tin về sản phẩm'!$F$2:$F$6228),"")</f>
        <v>GẠCH, POR 150x300, 1530STONE002, Loại AA (L1)</v>
      </c>
      <c r="O115" t="str">
        <f>IFERROR(_xlfn.XLOOKUP($A115,'Thông tin về sản phẩm'!$A$2:$A$6228,'Thông tin về sản phẩm'!$S$2:$S$6228),"")</f>
        <v>ỐP_LÁT</v>
      </c>
      <c r="P115" t="str">
        <f>IFERROR(_xlfn.XLOOKUP($A115,'Thông tin về sản phẩm'!$A$2:$A$6228,'Thông tin về sản phẩm'!$Y$2:$Y$6228),"")</f>
        <v>NÂU_XÁM</v>
      </c>
      <c r="Q115" t="str">
        <f>IFERROR(_xlfn.XLOOKUP($A115,'Thông tin về sản phẩm'!$A$2:$A$6228,'Thông tin về sản phẩm'!$AA$2:$AA$6228),"")</f>
        <v>ĐẶC_THÙ</v>
      </c>
      <c r="R115" t="str">
        <f>IFERROR(_xlfn.XLOOKUP($A115,'Thông tin về sản phẩm'!$A$2:$A$6228,'Thông tin về sản phẩm'!$AC$2:$AC$6228),"")</f>
        <v>VÂN_ĐÁ</v>
      </c>
      <c r="S115">
        <f>IFERROR(_xlfn.XLOOKUP($A115,'Thông tin về sản phẩm'!$A$2:$A$6228,'Thông tin về sản phẩm'!$AD$2:$AD$6228),"")</f>
        <v>1.22</v>
      </c>
      <c r="T115" t="str">
        <f>IFERROR(_xlfn.XLOOKUP($A115,'Thông tin về sản phẩm'!$A$2:$A$6228,'Thông tin về sản phẩm'!$I$2:$I$6228),"")</f>
        <v>VIE</v>
      </c>
      <c r="U115">
        <f>IFERROR(_xlfn.XLOOKUP($A115,'Thông tin về sản phẩm'!$A$2:$A$6228,'Thông tin về sản phẩm'!$AI$2:$AI$6228),"")</f>
        <v>300</v>
      </c>
      <c r="V115">
        <f>IFERROR(_xlfn.XLOOKUP($A115,'Thông tin về sản phẩm'!$A$2:$A$6228,'Thông tin về sản phẩm'!$AJ$2:$AJ$6228),"")</f>
        <v>150</v>
      </c>
      <c r="W115">
        <f>IFERROR(_xlfn.XLOOKUP($A115,'Thông tin về sản phẩm'!$A$2:$A$6228,'Thông tin về sản phẩm'!$AK$2:$AK$6228),"")</f>
        <v>12</v>
      </c>
      <c r="X115" t="str">
        <f>IFERROR(_xlfn.XLOOKUP($A115,'Thông tin về sản phẩm'!$A$2:$A$6228,'Thông tin về sản phẩm'!$AL$2:$AL$6228),"")</f>
        <v>MM</v>
      </c>
      <c r="Y115" t="str">
        <f>IFERROR(_xlfn.XLOOKUP($A115,'Thông tin về sản phẩm'!$A$2:$A$6228,'Thông tin về sản phẩm'!$AM$2:$AM$6228),"")</f>
        <v>NSX</v>
      </c>
      <c r="Z115" t="str">
        <f>IFERROR(_xlfn.XLOOKUP($A115,'Thông tin về sản phẩm'!$A$2:$A$6228,'Thông tin về sản phẩm'!$AY$2:$AY$6228),"")</f>
        <v>Gạch POR Ốp_Lát</v>
      </c>
      <c r="AA115" t="str">
        <f>IFERROR(_xlfn.XLOOKUP($A115,'Thông tin về sản phẩm'!$A$2:$A$6228,'Thông tin về sản phẩm'!$AZ$2:$AZ$6228),"")</f>
        <v>5. Cơ bản</v>
      </c>
    </row>
    <row r="116" spans="1:27" ht="15" customHeight="1" x14ac:dyDescent="0.45">
      <c r="A116">
        <v>10000630</v>
      </c>
      <c r="B116" t="s">
        <v>397</v>
      </c>
      <c r="C116" t="s">
        <v>395</v>
      </c>
      <c r="D116" t="s">
        <v>33</v>
      </c>
      <c r="E116" t="s">
        <v>373</v>
      </c>
      <c r="F116" t="s">
        <v>2295</v>
      </c>
      <c r="G116" s="46">
        <v>590000</v>
      </c>
      <c r="H116" s="46">
        <v>401200</v>
      </c>
      <c r="I116" s="46">
        <v>418900</v>
      </c>
      <c r="J116" s="47">
        <f t="shared" si="6"/>
        <v>381140</v>
      </c>
      <c r="K116" s="47">
        <f t="shared" si="7"/>
        <v>418900</v>
      </c>
      <c r="L116" s="48">
        <f t="shared" si="4"/>
        <v>0.32</v>
      </c>
      <c r="M116" s="48">
        <f t="shared" si="5"/>
        <v>0.40845070422535212</v>
      </c>
      <c r="N116" t="str">
        <f>IFERROR(_xlfn.XLOOKUP($A116,'Thông tin về sản phẩm'!$A$2:$A$6228,'Thông tin về sản phẩm'!$F$2:$F$6228),"")</f>
        <v>GẠCH, POR 150x300, 1530STONE003, Loại AA (L1)</v>
      </c>
      <c r="O116" t="str">
        <f>IFERROR(_xlfn.XLOOKUP($A116,'Thông tin về sản phẩm'!$A$2:$A$6228,'Thông tin về sản phẩm'!$S$2:$S$6228),"")</f>
        <v>ỐP_LÁT</v>
      </c>
      <c r="P116" t="str">
        <f>IFERROR(_xlfn.XLOOKUP($A116,'Thông tin về sản phẩm'!$A$2:$A$6228,'Thông tin về sản phẩm'!$Y$2:$Y$6228),"")</f>
        <v>NÂU_XÁM</v>
      </c>
      <c r="Q116" t="str">
        <f>IFERROR(_xlfn.XLOOKUP($A116,'Thông tin về sản phẩm'!$A$2:$A$6228,'Thông tin về sản phẩm'!$AA$2:$AA$6228),"")</f>
        <v>ĐẶC_THÙ</v>
      </c>
      <c r="R116" t="str">
        <f>IFERROR(_xlfn.XLOOKUP($A116,'Thông tin về sản phẩm'!$A$2:$A$6228,'Thông tin về sản phẩm'!$AC$2:$AC$6228),"")</f>
        <v>VÂN_ĐÁ</v>
      </c>
      <c r="S116">
        <f>IFERROR(_xlfn.XLOOKUP($A116,'Thông tin về sản phẩm'!$A$2:$A$6228,'Thông tin về sản phẩm'!$AD$2:$AD$6228),"")</f>
        <v>1.2330000000000001</v>
      </c>
      <c r="T116" t="str">
        <f>IFERROR(_xlfn.XLOOKUP($A116,'Thông tin về sản phẩm'!$A$2:$A$6228,'Thông tin về sản phẩm'!$I$2:$I$6228),"")</f>
        <v>VIE</v>
      </c>
      <c r="U116">
        <f>IFERROR(_xlfn.XLOOKUP($A116,'Thông tin về sản phẩm'!$A$2:$A$6228,'Thông tin về sản phẩm'!$AI$2:$AI$6228),"")</f>
        <v>300</v>
      </c>
      <c r="V116">
        <f>IFERROR(_xlfn.XLOOKUP($A116,'Thông tin về sản phẩm'!$A$2:$A$6228,'Thông tin về sản phẩm'!$AJ$2:$AJ$6228),"")</f>
        <v>150</v>
      </c>
      <c r="W116">
        <f>IFERROR(_xlfn.XLOOKUP($A116,'Thông tin về sản phẩm'!$A$2:$A$6228,'Thông tin về sản phẩm'!$AK$2:$AK$6228),"")</f>
        <v>12</v>
      </c>
      <c r="X116" t="str">
        <f>IFERROR(_xlfn.XLOOKUP($A116,'Thông tin về sản phẩm'!$A$2:$A$6228,'Thông tin về sản phẩm'!$AL$2:$AL$6228),"")</f>
        <v>MM</v>
      </c>
      <c r="Y116" t="str">
        <f>IFERROR(_xlfn.XLOOKUP($A116,'Thông tin về sản phẩm'!$A$2:$A$6228,'Thông tin về sản phẩm'!$AM$2:$AM$6228),"")</f>
        <v>NSX</v>
      </c>
      <c r="Z116" t="str">
        <f>IFERROR(_xlfn.XLOOKUP($A116,'Thông tin về sản phẩm'!$A$2:$A$6228,'Thông tin về sản phẩm'!$AY$2:$AY$6228),"")</f>
        <v>Gạch POR Ốp_Lát</v>
      </c>
      <c r="AA116" t="str">
        <f>IFERROR(_xlfn.XLOOKUP($A116,'Thông tin về sản phẩm'!$A$2:$A$6228,'Thông tin về sản phẩm'!$AZ$2:$AZ$6228),"")</f>
        <v>5. Cơ bản</v>
      </c>
    </row>
    <row r="117" spans="1:27" ht="15" customHeight="1" x14ac:dyDescent="0.45">
      <c r="A117">
        <v>10000574</v>
      </c>
      <c r="B117" t="s">
        <v>412</v>
      </c>
      <c r="C117" t="s">
        <v>410</v>
      </c>
      <c r="D117" t="s">
        <v>33</v>
      </c>
      <c r="E117" t="s">
        <v>373</v>
      </c>
      <c r="F117" t="s">
        <v>2295</v>
      </c>
      <c r="G117" s="46">
        <v>590000</v>
      </c>
      <c r="H117" s="46">
        <v>401200</v>
      </c>
      <c r="I117" s="46">
        <v>418900</v>
      </c>
      <c r="J117" s="47">
        <f t="shared" si="6"/>
        <v>381140</v>
      </c>
      <c r="K117" s="47">
        <f t="shared" si="7"/>
        <v>418900</v>
      </c>
      <c r="L117" s="48">
        <f t="shared" si="4"/>
        <v>0.32</v>
      </c>
      <c r="M117" s="48">
        <f t="shared" si="5"/>
        <v>0.40845070422535212</v>
      </c>
      <c r="N117" t="str">
        <f>IFERROR(_xlfn.XLOOKUP($A117,'Thông tin về sản phẩm'!$A$2:$A$6228,'Thông tin về sản phẩm'!$F$2:$F$6228),"")</f>
        <v>GẠCH, POR 150x300, 1530STONE005, Loại AA (L1)</v>
      </c>
      <c r="O117" t="str">
        <f>IFERROR(_xlfn.XLOOKUP($A117,'Thông tin về sản phẩm'!$A$2:$A$6228,'Thông tin về sản phẩm'!$S$2:$S$6228),"")</f>
        <v>ỐP_LÁT</v>
      </c>
      <c r="P117" t="str">
        <f>IFERROR(_xlfn.XLOOKUP($A117,'Thông tin về sản phẩm'!$A$2:$A$6228,'Thông tin về sản phẩm'!$Y$2:$Y$6228),"")</f>
        <v>XANH_RÊU</v>
      </c>
      <c r="Q117" t="str">
        <f>IFERROR(_xlfn.XLOOKUP($A117,'Thông tin về sản phẩm'!$A$2:$A$6228,'Thông tin về sản phẩm'!$AA$2:$AA$6228),"")</f>
        <v>ĐẶC_THÙ</v>
      </c>
      <c r="R117" t="str">
        <f>IFERROR(_xlfn.XLOOKUP($A117,'Thông tin về sản phẩm'!$A$2:$A$6228,'Thông tin về sản phẩm'!$AC$2:$AC$6228),"")</f>
        <v>VÂN_ĐÁ</v>
      </c>
      <c r="S117">
        <f>IFERROR(_xlfn.XLOOKUP($A117,'Thông tin về sản phẩm'!$A$2:$A$6228,'Thông tin về sản phẩm'!$AD$2:$AD$6228),"")</f>
        <v>1.1970000000000001</v>
      </c>
      <c r="T117" t="str">
        <f>IFERROR(_xlfn.XLOOKUP($A117,'Thông tin về sản phẩm'!$A$2:$A$6228,'Thông tin về sản phẩm'!$I$2:$I$6228),"")</f>
        <v>VIE</v>
      </c>
      <c r="U117">
        <f>IFERROR(_xlfn.XLOOKUP($A117,'Thông tin về sản phẩm'!$A$2:$A$6228,'Thông tin về sản phẩm'!$AI$2:$AI$6228),"")</f>
        <v>300</v>
      </c>
      <c r="V117">
        <f>IFERROR(_xlfn.XLOOKUP($A117,'Thông tin về sản phẩm'!$A$2:$A$6228,'Thông tin về sản phẩm'!$AJ$2:$AJ$6228),"")</f>
        <v>150</v>
      </c>
      <c r="W117">
        <f>IFERROR(_xlfn.XLOOKUP($A117,'Thông tin về sản phẩm'!$A$2:$A$6228,'Thông tin về sản phẩm'!$AK$2:$AK$6228),"")</f>
        <v>12</v>
      </c>
      <c r="X117" t="str">
        <f>IFERROR(_xlfn.XLOOKUP($A117,'Thông tin về sản phẩm'!$A$2:$A$6228,'Thông tin về sản phẩm'!$AL$2:$AL$6228),"")</f>
        <v>MM</v>
      </c>
      <c r="Y117" t="str">
        <f>IFERROR(_xlfn.XLOOKUP($A117,'Thông tin về sản phẩm'!$A$2:$A$6228,'Thông tin về sản phẩm'!$AM$2:$AM$6228),"")</f>
        <v>NSX</v>
      </c>
      <c r="Z117" t="str">
        <f>IFERROR(_xlfn.XLOOKUP($A117,'Thông tin về sản phẩm'!$A$2:$A$6228,'Thông tin về sản phẩm'!$AY$2:$AY$6228),"")</f>
        <v>Gạch POR Ốp_Lát</v>
      </c>
      <c r="AA117" t="str">
        <f>IFERROR(_xlfn.XLOOKUP($A117,'Thông tin về sản phẩm'!$A$2:$A$6228,'Thông tin về sản phẩm'!$AZ$2:$AZ$6228),"")</f>
        <v>5. Cơ bản</v>
      </c>
    </row>
    <row r="118" spans="1:27" ht="15" customHeight="1" x14ac:dyDescent="0.45">
      <c r="A118">
        <v>10000637</v>
      </c>
      <c r="B118" t="s">
        <v>409</v>
      </c>
      <c r="C118" t="s">
        <v>407</v>
      </c>
      <c r="D118" t="s">
        <v>33</v>
      </c>
      <c r="E118" t="s">
        <v>373</v>
      </c>
      <c r="F118" t="s">
        <v>2295</v>
      </c>
      <c r="G118" s="46">
        <v>590000</v>
      </c>
      <c r="H118" s="46">
        <v>401200</v>
      </c>
      <c r="I118" s="46">
        <v>418900</v>
      </c>
      <c r="J118" s="47">
        <f t="shared" si="6"/>
        <v>381140</v>
      </c>
      <c r="K118" s="47">
        <f t="shared" si="7"/>
        <v>418900</v>
      </c>
      <c r="L118" s="48">
        <f t="shared" si="4"/>
        <v>0.32</v>
      </c>
      <c r="M118" s="48">
        <f t="shared" si="5"/>
        <v>0.40845070422535212</v>
      </c>
      <c r="N118" t="str">
        <f>IFERROR(_xlfn.XLOOKUP($A118,'Thông tin về sản phẩm'!$A$2:$A$6228,'Thông tin về sản phẩm'!$F$2:$F$6228),"")</f>
        <v>GẠCH, POR 150x300, 1530STONE006, Loại AA (L1)</v>
      </c>
      <c r="O118" t="str">
        <f>IFERROR(_xlfn.XLOOKUP($A118,'Thông tin về sản phẩm'!$A$2:$A$6228,'Thông tin về sản phẩm'!$S$2:$S$6228),"")</f>
        <v>ỐP_LÁT</v>
      </c>
      <c r="P118" t="str">
        <f>IFERROR(_xlfn.XLOOKUP($A118,'Thông tin về sản phẩm'!$A$2:$A$6228,'Thông tin về sản phẩm'!$Y$2:$Y$6228),"")</f>
        <v>XANH_XÁM</v>
      </c>
      <c r="Q118" t="str">
        <f>IFERROR(_xlfn.XLOOKUP($A118,'Thông tin về sản phẩm'!$A$2:$A$6228,'Thông tin về sản phẩm'!$AA$2:$AA$6228),"")</f>
        <v>ĐẶC_THÙ</v>
      </c>
      <c r="R118" t="str">
        <f>IFERROR(_xlfn.XLOOKUP($A118,'Thông tin về sản phẩm'!$A$2:$A$6228,'Thông tin về sản phẩm'!$AC$2:$AC$6228),"")</f>
        <v>VÂN_ĐÁ</v>
      </c>
      <c r="S118">
        <f>IFERROR(_xlfn.XLOOKUP($A118,'Thông tin về sản phẩm'!$A$2:$A$6228,'Thông tin về sản phẩm'!$AD$2:$AD$6228),"")</f>
        <v>1.198</v>
      </c>
      <c r="T118" t="str">
        <f>IFERROR(_xlfn.XLOOKUP($A118,'Thông tin về sản phẩm'!$A$2:$A$6228,'Thông tin về sản phẩm'!$I$2:$I$6228),"")</f>
        <v>VIE</v>
      </c>
      <c r="U118">
        <f>IFERROR(_xlfn.XLOOKUP($A118,'Thông tin về sản phẩm'!$A$2:$A$6228,'Thông tin về sản phẩm'!$AI$2:$AI$6228),"")</f>
        <v>300</v>
      </c>
      <c r="V118">
        <f>IFERROR(_xlfn.XLOOKUP($A118,'Thông tin về sản phẩm'!$A$2:$A$6228,'Thông tin về sản phẩm'!$AJ$2:$AJ$6228),"")</f>
        <v>150</v>
      </c>
      <c r="W118">
        <f>IFERROR(_xlfn.XLOOKUP($A118,'Thông tin về sản phẩm'!$A$2:$A$6228,'Thông tin về sản phẩm'!$AK$2:$AK$6228),"")</f>
        <v>12</v>
      </c>
      <c r="X118" t="str">
        <f>IFERROR(_xlfn.XLOOKUP($A118,'Thông tin về sản phẩm'!$A$2:$A$6228,'Thông tin về sản phẩm'!$AL$2:$AL$6228),"")</f>
        <v>MM</v>
      </c>
      <c r="Y118" t="str">
        <f>IFERROR(_xlfn.XLOOKUP($A118,'Thông tin về sản phẩm'!$A$2:$A$6228,'Thông tin về sản phẩm'!$AM$2:$AM$6228),"")</f>
        <v>NSX</v>
      </c>
      <c r="Z118" t="str">
        <f>IFERROR(_xlfn.XLOOKUP($A118,'Thông tin về sản phẩm'!$A$2:$A$6228,'Thông tin về sản phẩm'!$AY$2:$AY$6228),"")</f>
        <v>Gạch POR Ốp_Lát</v>
      </c>
      <c r="AA118" t="str">
        <f>IFERROR(_xlfn.XLOOKUP($A118,'Thông tin về sản phẩm'!$A$2:$A$6228,'Thông tin về sản phẩm'!$AZ$2:$AZ$6228),"")</f>
        <v>5. Cơ bản</v>
      </c>
    </row>
    <row r="119" spans="1:27" ht="15" customHeight="1" x14ac:dyDescent="0.45">
      <c r="A119">
        <v>10000638</v>
      </c>
      <c r="B119" t="s">
        <v>418</v>
      </c>
      <c r="C119" t="s">
        <v>416</v>
      </c>
      <c r="D119" t="s">
        <v>33</v>
      </c>
      <c r="E119" t="s">
        <v>373</v>
      </c>
      <c r="F119" t="s">
        <v>2295</v>
      </c>
      <c r="G119" s="46">
        <v>590000</v>
      </c>
      <c r="H119" s="46">
        <v>401200</v>
      </c>
      <c r="I119" s="46">
        <v>418900</v>
      </c>
      <c r="J119" s="47">
        <f t="shared" si="6"/>
        <v>381140</v>
      </c>
      <c r="K119" s="47">
        <f t="shared" si="7"/>
        <v>418900</v>
      </c>
      <c r="L119" s="48">
        <f t="shared" si="4"/>
        <v>0.32</v>
      </c>
      <c r="M119" s="48">
        <f t="shared" si="5"/>
        <v>0.40845070422535212</v>
      </c>
      <c r="N119" t="str">
        <f>IFERROR(_xlfn.XLOOKUP($A119,'Thông tin về sản phẩm'!$A$2:$A$6228,'Thông tin về sản phẩm'!$F$2:$F$6228),"")</f>
        <v>GẠCH, POR 150x300, 1530STONE007, Loại AA (L1)</v>
      </c>
      <c r="O119" t="str">
        <f>IFERROR(_xlfn.XLOOKUP($A119,'Thông tin về sản phẩm'!$A$2:$A$6228,'Thông tin về sản phẩm'!$S$2:$S$6228),"")</f>
        <v>ỐP_LÁT</v>
      </c>
      <c r="P119" t="str">
        <f>IFERROR(_xlfn.XLOOKUP($A119,'Thông tin về sản phẩm'!$A$2:$A$6228,'Thông tin về sản phẩm'!$Y$2:$Y$6228),"")</f>
        <v>NÂU</v>
      </c>
      <c r="Q119" t="str">
        <f>IFERROR(_xlfn.XLOOKUP($A119,'Thông tin về sản phẩm'!$A$2:$A$6228,'Thông tin về sản phẩm'!$AA$2:$AA$6228),"")</f>
        <v>ĐẶC_THÙ</v>
      </c>
      <c r="R119" t="str">
        <f>IFERROR(_xlfn.XLOOKUP($A119,'Thông tin về sản phẩm'!$A$2:$A$6228,'Thông tin về sản phẩm'!$AC$2:$AC$6228),"")</f>
        <v>VÂN_ĐÁ</v>
      </c>
      <c r="S119">
        <f>IFERROR(_xlfn.XLOOKUP($A119,'Thông tin về sản phẩm'!$A$2:$A$6228,'Thông tin về sản phẩm'!$AD$2:$AD$6228),"")</f>
        <v>1.226</v>
      </c>
      <c r="T119" t="str">
        <f>IFERROR(_xlfn.XLOOKUP($A119,'Thông tin về sản phẩm'!$A$2:$A$6228,'Thông tin về sản phẩm'!$I$2:$I$6228),"")</f>
        <v>VIE</v>
      </c>
      <c r="U119">
        <f>IFERROR(_xlfn.XLOOKUP($A119,'Thông tin về sản phẩm'!$A$2:$A$6228,'Thông tin về sản phẩm'!$AI$2:$AI$6228),"")</f>
        <v>300</v>
      </c>
      <c r="V119">
        <f>IFERROR(_xlfn.XLOOKUP($A119,'Thông tin về sản phẩm'!$A$2:$A$6228,'Thông tin về sản phẩm'!$AJ$2:$AJ$6228),"")</f>
        <v>150</v>
      </c>
      <c r="W119">
        <f>IFERROR(_xlfn.XLOOKUP($A119,'Thông tin về sản phẩm'!$A$2:$A$6228,'Thông tin về sản phẩm'!$AK$2:$AK$6228),"")</f>
        <v>12</v>
      </c>
      <c r="X119" t="str">
        <f>IFERROR(_xlfn.XLOOKUP($A119,'Thông tin về sản phẩm'!$A$2:$A$6228,'Thông tin về sản phẩm'!$AL$2:$AL$6228),"")</f>
        <v>MM</v>
      </c>
      <c r="Y119" t="str">
        <f>IFERROR(_xlfn.XLOOKUP($A119,'Thông tin về sản phẩm'!$A$2:$A$6228,'Thông tin về sản phẩm'!$AM$2:$AM$6228),"")</f>
        <v>NSX</v>
      </c>
      <c r="Z119" t="str">
        <f>IFERROR(_xlfn.XLOOKUP($A119,'Thông tin về sản phẩm'!$A$2:$A$6228,'Thông tin về sản phẩm'!$AY$2:$AY$6228),"")</f>
        <v>Gạch POR Ốp_Lát</v>
      </c>
      <c r="AA119" t="str">
        <f>IFERROR(_xlfn.XLOOKUP($A119,'Thông tin về sản phẩm'!$A$2:$A$6228,'Thông tin về sản phẩm'!$AZ$2:$AZ$6228),"")</f>
        <v>5. Cơ bản</v>
      </c>
    </row>
    <row r="120" spans="1:27" ht="15" customHeight="1" x14ac:dyDescent="0.45">
      <c r="A120">
        <v>10000618</v>
      </c>
      <c r="B120" t="s">
        <v>382</v>
      </c>
      <c r="C120" t="s">
        <v>380</v>
      </c>
      <c r="D120" t="s">
        <v>33</v>
      </c>
      <c r="E120" t="s">
        <v>373</v>
      </c>
      <c r="F120" t="s">
        <v>2295</v>
      </c>
      <c r="G120" s="46">
        <v>590000</v>
      </c>
      <c r="H120" s="46">
        <v>401200</v>
      </c>
      <c r="I120" s="46">
        <v>418900</v>
      </c>
      <c r="J120" s="47">
        <f t="shared" si="6"/>
        <v>381140</v>
      </c>
      <c r="K120" s="47">
        <f t="shared" si="7"/>
        <v>418900</v>
      </c>
      <c r="L120" s="48">
        <f t="shared" si="4"/>
        <v>0.32</v>
      </c>
      <c r="M120" s="48">
        <f t="shared" si="5"/>
        <v>0.40845070422535212</v>
      </c>
      <c r="N120" t="str">
        <f>IFERROR(_xlfn.XLOOKUP($A120,'Thông tin về sản phẩm'!$A$2:$A$6228,'Thông tin về sản phẩm'!$F$2:$F$6228),"")</f>
        <v>GẠCH, POR 150x300, 1530STONE008, Loại AA (L1)</v>
      </c>
      <c r="O120" t="str">
        <f>IFERROR(_xlfn.XLOOKUP($A120,'Thông tin về sản phẩm'!$A$2:$A$6228,'Thông tin về sản phẩm'!$S$2:$S$6228),"")</f>
        <v>ỐP_LÁT</v>
      </c>
      <c r="P120" t="str">
        <f>IFERROR(_xlfn.XLOOKUP($A120,'Thông tin về sản phẩm'!$A$2:$A$6228,'Thông tin về sản phẩm'!$Y$2:$Y$6228),"")</f>
        <v>KEM</v>
      </c>
      <c r="Q120" t="str">
        <f>IFERROR(_xlfn.XLOOKUP($A120,'Thông tin về sản phẩm'!$A$2:$A$6228,'Thông tin về sản phẩm'!$AA$2:$AA$6228),"")</f>
        <v>ĐẶC_THÙ</v>
      </c>
      <c r="R120" t="str">
        <f>IFERROR(_xlfn.XLOOKUP($A120,'Thông tin về sản phẩm'!$A$2:$A$6228,'Thông tin về sản phẩm'!$AC$2:$AC$6228),"")</f>
        <v>VÂN_ĐÁ</v>
      </c>
      <c r="S120">
        <f>IFERROR(_xlfn.XLOOKUP($A120,'Thông tin về sản phẩm'!$A$2:$A$6228,'Thông tin về sản phẩm'!$AD$2:$AD$6228),"")</f>
        <v>1.238</v>
      </c>
      <c r="T120" t="str">
        <f>IFERROR(_xlfn.XLOOKUP($A120,'Thông tin về sản phẩm'!$A$2:$A$6228,'Thông tin về sản phẩm'!$I$2:$I$6228),"")</f>
        <v>VIE</v>
      </c>
      <c r="U120">
        <f>IFERROR(_xlfn.XLOOKUP($A120,'Thông tin về sản phẩm'!$A$2:$A$6228,'Thông tin về sản phẩm'!$AI$2:$AI$6228),"")</f>
        <v>300</v>
      </c>
      <c r="V120">
        <f>IFERROR(_xlfn.XLOOKUP($A120,'Thông tin về sản phẩm'!$A$2:$A$6228,'Thông tin về sản phẩm'!$AJ$2:$AJ$6228),"")</f>
        <v>150</v>
      </c>
      <c r="W120">
        <f>IFERROR(_xlfn.XLOOKUP($A120,'Thông tin về sản phẩm'!$A$2:$A$6228,'Thông tin về sản phẩm'!$AK$2:$AK$6228),"")</f>
        <v>12</v>
      </c>
      <c r="X120" t="str">
        <f>IFERROR(_xlfn.XLOOKUP($A120,'Thông tin về sản phẩm'!$A$2:$A$6228,'Thông tin về sản phẩm'!$AL$2:$AL$6228),"")</f>
        <v>MM</v>
      </c>
      <c r="Y120" t="str">
        <f>IFERROR(_xlfn.XLOOKUP($A120,'Thông tin về sản phẩm'!$A$2:$A$6228,'Thông tin về sản phẩm'!$AM$2:$AM$6228),"")</f>
        <v>NSX</v>
      </c>
      <c r="Z120" t="str">
        <f>IFERROR(_xlfn.XLOOKUP($A120,'Thông tin về sản phẩm'!$A$2:$A$6228,'Thông tin về sản phẩm'!$AY$2:$AY$6228),"")</f>
        <v>Gạch POR Ốp_Lát</v>
      </c>
      <c r="AA120" t="str">
        <f>IFERROR(_xlfn.XLOOKUP($A120,'Thông tin về sản phẩm'!$A$2:$A$6228,'Thông tin về sản phẩm'!$AZ$2:$AZ$6228),"")</f>
        <v>5. Cơ bản</v>
      </c>
    </row>
    <row r="121" spans="1:27" ht="15" customHeight="1" x14ac:dyDescent="0.45">
      <c r="A121">
        <v>10000592</v>
      </c>
      <c r="B121" t="s">
        <v>424</v>
      </c>
      <c r="C121" t="s">
        <v>422</v>
      </c>
      <c r="D121" t="s">
        <v>33</v>
      </c>
      <c r="E121" t="s">
        <v>373</v>
      </c>
      <c r="F121" t="s">
        <v>2295</v>
      </c>
      <c r="G121" s="46">
        <v>590000</v>
      </c>
      <c r="H121" s="46">
        <v>401200</v>
      </c>
      <c r="I121" s="46">
        <v>418900</v>
      </c>
      <c r="J121" s="47">
        <f t="shared" si="6"/>
        <v>381140</v>
      </c>
      <c r="K121" s="47">
        <f t="shared" si="7"/>
        <v>418900</v>
      </c>
      <c r="L121" s="48">
        <f t="shared" si="4"/>
        <v>0.32</v>
      </c>
      <c r="M121" s="48">
        <f t="shared" si="5"/>
        <v>0.40845070422535212</v>
      </c>
      <c r="N121" t="str">
        <f>IFERROR(_xlfn.XLOOKUP($A121,'Thông tin về sản phẩm'!$A$2:$A$6228,'Thông tin về sản phẩm'!$F$2:$F$6228),"")</f>
        <v>GẠCH, POR 150x300, 1530STONE011, Loại AA (L1)</v>
      </c>
      <c r="O121" t="str">
        <f>IFERROR(_xlfn.XLOOKUP($A121,'Thông tin về sản phẩm'!$A$2:$A$6228,'Thông tin về sản phẩm'!$S$2:$S$6228),"")</f>
        <v>ỐP_LÁT</v>
      </c>
      <c r="P121" t="str">
        <f>IFERROR(_xlfn.XLOOKUP($A121,'Thông tin về sản phẩm'!$A$2:$A$6228,'Thông tin về sản phẩm'!$Y$2:$Y$6228),"")</f>
        <v>XÁM_RÊU</v>
      </c>
      <c r="Q121" t="str">
        <f>IFERROR(_xlfn.XLOOKUP($A121,'Thông tin về sản phẩm'!$A$2:$A$6228,'Thông tin về sản phẩm'!$AA$2:$AA$6228),"")</f>
        <v>ĐẶC_THÙ</v>
      </c>
      <c r="R121" t="str">
        <f>IFERROR(_xlfn.XLOOKUP($A121,'Thông tin về sản phẩm'!$A$2:$A$6228,'Thông tin về sản phẩm'!$AC$2:$AC$6228),"")</f>
        <v>VÂN_ĐÁ</v>
      </c>
      <c r="S121">
        <f>IFERROR(_xlfn.XLOOKUP($A121,'Thông tin về sản phẩm'!$A$2:$A$6228,'Thông tin về sản phẩm'!$AD$2:$AD$6228),"")</f>
        <v>1.2210000000000001</v>
      </c>
      <c r="T121" t="str">
        <f>IFERROR(_xlfn.XLOOKUP($A121,'Thông tin về sản phẩm'!$A$2:$A$6228,'Thông tin về sản phẩm'!$I$2:$I$6228),"")</f>
        <v>VIE</v>
      </c>
      <c r="U121">
        <f>IFERROR(_xlfn.XLOOKUP($A121,'Thông tin về sản phẩm'!$A$2:$A$6228,'Thông tin về sản phẩm'!$AI$2:$AI$6228),"")</f>
        <v>300</v>
      </c>
      <c r="V121">
        <f>IFERROR(_xlfn.XLOOKUP($A121,'Thông tin về sản phẩm'!$A$2:$A$6228,'Thông tin về sản phẩm'!$AJ$2:$AJ$6228),"")</f>
        <v>150</v>
      </c>
      <c r="W121">
        <f>IFERROR(_xlfn.XLOOKUP($A121,'Thông tin về sản phẩm'!$A$2:$A$6228,'Thông tin về sản phẩm'!$AK$2:$AK$6228),"")</f>
        <v>12</v>
      </c>
      <c r="X121" t="str">
        <f>IFERROR(_xlfn.XLOOKUP($A121,'Thông tin về sản phẩm'!$A$2:$A$6228,'Thông tin về sản phẩm'!$AL$2:$AL$6228),"")</f>
        <v>MM</v>
      </c>
      <c r="Y121" t="str">
        <f>IFERROR(_xlfn.XLOOKUP($A121,'Thông tin về sản phẩm'!$A$2:$A$6228,'Thông tin về sản phẩm'!$AM$2:$AM$6228),"")</f>
        <v>NSX</v>
      </c>
      <c r="Z121" t="str">
        <f>IFERROR(_xlfn.XLOOKUP($A121,'Thông tin về sản phẩm'!$A$2:$A$6228,'Thông tin về sản phẩm'!$AY$2:$AY$6228),"")</f>
        <v>Gạch POR Ốp_Lát</v>
      </c>
      <c r="AA121" t="str">
        <f>IFERROR(_xlfn.XLOOKUP($A121,'Thông tin về sản phẩm'!$A$2:$A$6228,'Thông tin về sản phẩm'!$AZ$2:$AZ$6228),"")</f>
        <v>5. Cơ bản</v>
      </c>
    </row>
    <row r="122" spans="1:27" ht="15" customHeight="1" x14ac:dyDescent="0.45">
      <c r="A122">
        <v>10001418</v>
      </c>
      <c r="B122" t="s">
        <v>443</v>
      </c>
      <c r="C122" t="s">
        <v>441</v>
      </c>
      <c r="D122" t="s">
        <v>33</v>
      </c>
      <c r="E122" t="s">
        <v>434</v>
      </c>
      <c r="F122" t="s">
        <v>2295</v>
      </c>
      <c r="G122" s="46">
        <v>304000</v>
      </c>
      <c r="H122" s="46">
        <v>206700</v>
      </c>
      <c r="I122" s="46">
        <v>215800</v>
      </c>
      <c r="J122" s="47">
        <f t="shared" si="6"/>
        <v>196365</v>
      </c>
      <c r="K122" s="47">
        <f t="shared" si="7"/>
        <v>215800</v>
      </c>
      <c r="L122" s="48">
        <f t="shared" si="4"/>
        <v>0.32006578947368419</v>
      </c>
      <c r="M122" s="48">
        <f t="shared" si="5"/>
        <v>0.40871177015755328</v>
      </c>
      <c r="N122" t="str">
        <f>IFERROR(_xlfn.XLOOKUP($A122,'Thông tin về sản phẩm'!$A$2:$A$6228,'Thông tin về sản phẩm'!$F$2:$F$6228),"")</f>
        <v>GẠCH, POR 150x600, 1560WOOD009, Loại AA (L1)</v>
      </c>
      <c r="O122" t="str">
        <f>IFERROR(_xlfn.XLOOKUP($A122,'Thông tin về sản phẩm'!$A$2:$A$6228,'Thông tin về sản phẩm'!$S$2:$S$6228),"")</f>
        <v>ỐP_LÁT</v>
      </c>
      <c r="P122" t="str">
        <f>IFERROR(_xlfn.XLOOKUP($A122,'Thông tin về sản phẩm'!$A$2:$A$6228,'Thông tin về sản phẩm'!$Y$2:$Y$6228),"")</f>
        <v>NÂU</v>
      </c>
      <c r="Q122" t="str">
        <f>IFERROR(_xlfn.XLOOKUP($A122,'Thông tin về sản phẩm'!$A$2:$A$6228,'Thông tin về sản phẩm'!$AA$2:$AA$6228),"")</f>
        <v>ĐẶC_THÙ</v>
      </c>
      <c r="R122" t="str">
        <f>IFERROR(_xlfn.XLOOKUP($A122,'Thông tin về sản phẩm'!$A$2:$A$6228,'Thông tin về sản phẩm'!$AC$2:$AC$6228),"")</f>
        <v>VÂN_GỖ</v>
      </c>
      <c r="S122">
        <f>IFERROR(_xlfn.XLOOKUP($A122,'Thông tin về sản phẩm'!$A$2:$A$6228,'Thông tin về sản phẩm'!$AD$2:$AD$6228),"")</f>
        <v>1.9</v>
      </c>
      <c r="T122" t="str">
        <f>IFERROR(_xlfn.XLOOKUP($A122,'Thông tin về sản phẩm'!$A$2:$A$6228,'Thông tin về sản phẩm'!$I$2:$I$6228),"")</f>
        <v>VIE</v>
      </c>
      <c r="U122">
        <f>IFERROR(_xlfn.XLOOKUP($A122,'Thông tin về sản phẩm'!$A$2:$A$6228,'Thông tin về sản phẩm'!$AI$2:$AI$6228),"")</f>
        <v>600</v>
      </c>
      <c r="V122">
        <f>IFERROR(_xlfn.XLOOKUP($A122,'Thông tin về sản phẩm'!$A$2:$A$6228,'Thông tin về sản phẩm'!$AJ$2:$AJ$6228),"")</f>
        <v>150</v>
      </c>
      <c r="W122">
        <f>IFERROR(_xlfn.XLOOKUP($A122,'Thông tin về sản phẩm'!$A$2:$A$6228,'Thông tin về sản phẩm'!$AK$2:$AK$6228),"")</f>
        <v>9.3000000000000007</v>
      </c>
      <c r="X122" t="str">
        <f>IFERROR(_xlfn.XLOOKUP($A122,'Thông tin về sản phẩm'!$A$2:$A$6228,'Thông tin về sản phẩm'!$AL$2:$AL$6228),"")</f>
        <v>MM</v>
      </c>
      <c r="Y122" t="str">
        <f>IFERROR(_xlfn.XLOOKUP($A122,'Thông tin về sản phẩm'!$A$2:$A$6228,'Thông tin về sản phẩm'!$AM$2:$AM$6228),"")</f>
        <v>BM</v>
      </c>
      <c r="Z122" t="str">
        <f>IFERROR(_xlfn.XLOOKUP($A122,'Thông tin về sản phẩm'!$A$2:$A$6228,'Thông tin về sản phẩm'!$AY$2:$AY$6228),"")</f>
        <v>Gạch POR Ốp_Lát</v>
      </c>
      <c r="AA122" t="str">
        <f>IFERROR(_xlfn.XLOOKUP($A122,'Thông tin về sản phẩm'!$A$2:$A$6228,'Thông tin về sản phẩm'!$AZ$2:$AZ$6228),"")</f>
        <v>5. Cơ bản</v>
      </c>
    </row>
    <row r="123" spans="1:27" ht="15" customHeight="1" x14ac:dyDescent="0.45">
      <c r="A123">
        <v>10001449</v>
      </c>
      <c r="B123" t="s">
        <v>446</v>
      </c>
      <c r="C123" t="s">
        <v>444</v>
      </c>
      <c r="D123" t="s">
        <v>33</v>
      </c>
      <c r="E123" t="s">
        <v>434</v>
      </c>
      <c r="F123" t="s">
        <v>2295</v>
      </c>
      <c r="G123" s="46">
        <v>304000</v>
      </c>
      <c r="H123" s="46">
        <v>206700</v>
      </c>
      <c r="I123" s="46">
        <v>215800</v>
      </c>
      <c r="J123" s="47">
        <f t="shared" si="6"/>
        <v>196365</v>
      </c>
      <c r="K123" s="47">
        <f t="shared" si="7"/>
        <v>215800</v>
      </c>
      <c r="L123" s="48">
        <f t="shared" si="4"/>
        <v>0.32006578947368419</v>
      </c>
      <c r="M123" s="48">
        <f t="shared" si="5"/>
        <v>0.40871177015755328</v>
      </c>
      <c r="N123" t="str">
        <f>IFERROR(_xlfn.XLOOKUP($A123,'Thông tin về sản phẩm'!$A$2:$A$6228,'Thông tin về sản phẩm'!$F$2:$F$6228),"")</f>
        <v>GẠCH, POR 150x600, 1560WOOD011, Loại AA (L1)</v>
      </c>
      <c r="O123" t="str">
        <f>IFERROR(_xlfn.XLOOKUP($A123,'Thông tin về sản phẩm'!$A$2:$A$6228,'Thông tin về sản phẩm'!$S$2:$S$6228),"")</f>
        <v>ỐP_LÁT</v>
      </c>
      <c r="P123" t="str">
        <f>IFERROR(_xlfn.XLOOKUP($A123,'Thông tin về sản phẩm'!$A$2:$A$6228,'Thông tin về sản phẩm'!$Y$2:$Y$6228),"")</f>
        <v>NÂU</v>
      </c>
      <c r="Q123" t="str">
        <f>IFERROR(_xlfn.XLOOKUP($A123,'Thông tin về sản phẩm'!$A$2:$A$6228,'Thông tin về sản phẩm'!$AA$2:$AA$6228),"")</f>
        <v>ĐẶC_THÙ</v>
      </c>
      <c r="R123" t="str">
        <f>IFERROR(_xlfn.XLOOKUP($A123,'Thông tin về sản phẩm'!$A$2:$A$6228,'Thông tin về sản phẩm'!$AC$2:$AC$6228),"")</f>
        <v>VÂN_GỖ</v>
      </c>
      <c r="S123">
        <f>IFERROR(_xlfn.XLOOKUP($A123,'Thông tin về sản phẩm'!$A$2:$A$6228,'Thông tin về sản phẩm'!$AD$2:$AD$6228),"")</f>
        <v>1.9</v>
      </c>
      <c r="T123" t="str">
        <f>IFERROR(_xlfn.XLOOKUP($A123,'Thông tin về sản phẩm'!$A$2:$A$6228,'Thông tin về sản phẩm'!$I$2:$I$6228),"")</f>
        <v>VIE</v>
      </c>
      <c r="U123">
        <f>IFERROR(_xlfn.XLOOKUP($A123,'Thông tin về sản phẩm'!$A$2:$A$6228,'Thông tin về sản phẩm'!$AI$2:$AI$6228),"")</f>
        <v>600</v>
      </c>
      <c r="V123">
        <f>IFERROR(_xlfn.XLOOKUP($A123,'Thông tin về sản phẩm'!$A$2:$A$6228,'Thông tin về sản phẩm'!$AJ$2:$AJ$6228),"")</f>
        <v>150</v>
      </c>
      <c r="W123">
        <f>IFERROR(_xlfn.XLOOKUP($A123,'Thông tin về sản phẩm'!$A$2:$A$6228,'Thông tin về sản phẩm'!$AK$2:$AK$6228),"")</f>
        <v>9.3000000000000007</v>
      </c>
      <c r="X123" t="str">
        <f>IFERROR(_xlfn.XLOOKUP($A123,'Thông tin về sản phẩm'!$A$2:$A$6228,'Thông tin về sản phẩm'!$AL$2:$AL$6228),"")</f>
        <v>MM</v>
      </c>
      <c r="Y123" t="str">
        <f>IFERROR(_xlfn.XLOOKUP($A123,'Thông tin về sản phẩm'!$A$2:$A$6228,'Thông tin về sản phẩm'!$AM$2:$AM$6228),"")</f>
        <v>NSX</v>
      </c>
      <c r="Z123" t="str">
        <f>IFERROR(_xlfn.XLOOKUP($A123,'Thông tin về sản phẩm'!$A$2:$A$6228,'Thông tin về sản phẩm'!$AY$2:$AY$6228),"")</f>
        <v>Gạch POR Ốp_Lát</v>
      </c>
      <c r="AA123" t="str">
        <f>IFERROR(_xlfn.XLOOKUP($A123,'Thông tin về sản phẩm'!$A$2:$A$6228,'Thông tin về sản phẩm'!$AZ$2:$AZ$6228),"")</f>
        <v>5. Cơ bản</v>
      </c>
    </row>
    <row r="124" spans="1:27" ht="15" customHeight="1" x14ac:dyDescent="0.45">
      <c r="A124">
        <v>10000004</v>
      </c>
      <c r="B124" t="s">
        <v>479</v>
      </c>
      <c r="C124" t="s">
        <v>477</v>
      </c>
      <c r="D124" t="s">
        <v>33</v>
      </c>
      <c r="E124" t="s">
        <v>60</v>
      </c>
      <c r="F124" t="s">
        <v>2295</v>
      </c>
      <c r="G124" s="46">
        <v>706000</v>
      </c>
      <c r="H124" s="46">
        <v>480100</v>
      </c>
      <c r="I124" s="46">
        <v>501300</v>
      </c>
      <c r="J124" s="47">
        <f t="shared" si="6"/>
        <v>456095</v>
      </c>
      <c r="K124" s="47">
        <f t="shared" si="7"/>
        <v>501300</v>
      </c>
      <c r="L124" s="48">
        <f t="shared" si="4"/>
        <v>0.31997167138810201</v>
      </c>
      <c r="M124" s="48">
        <f t="shared" si="5"/>
        <v>0.4083383203670457</v>
      </c>
      <c r="N124" t="str">
        <f>IFERROR(_xlfn.XLOOKUP($A124,'Thông tin về sản phẩm'!$A$2:$A$6228,'Thông tin về sản phẩm'!$F$2:$F$6228),"")</f>
        <v>GẠCH, POR 200x200, 2020HOAMY001, Loại AA (L1)</v>
      </c>
      <c r="O124" t="str">
        <f>IFERROR(_xlfn.XLOOKUP($A124,'Thông tin về sản phẩm'!$A$2:$A$6228,'Thông tin về sản phẩm'!$S$2:$S$6228),"")</f>
        <v>TRANG_TRÍ</v>
      </c>
      <c r="P124" t="str">
        <f>IFERROR(_xlfn.XLOOKUP($A124,'Thông tin về sản phẩm'!$A$2:$A$6228,'Thông tin về sản phẩm'!$Y$2:$Y$6228),"")</f>
        <v>TRẮNG</v>
      </c>
      <c r="Q124" t="str">
        <f>IFERROR(_xlfn.XLOOKUP($A124,'Thông tin về sản phẩm'!$A$2:$A$6228,'Thông tin về sản phẩm'!$AA$2:$AA$6228),"")</f>
        <v>ĐẶC_THÙ</v>
      </c>
      <c r="R124" t="str">
        <f>IFERROR(_xlfn.XLOOKUP($A124,'Thông tin về sản phẩm'!$A$2:$A$6228,'Thông tin về sản phẩm'!$AC$2:$AC$6228),"")</f>
        <v>HOA_LÁ</v>
      </c>
      <c r="S124">
        <f>IFERROR(_xlfn.XLOOKUP($A124,'Thông tin về sản phẩm'!$A$2:$A$6228,'Thông tin về sản phẩm'!$AD$2:$AD$6228),"")</f>
        <v>1.169</v>
      </c>
      <c r="T124" t="str">
        <f>IFERROR(_xlfn.XLOOKUP($A124,'Thông tin về sản phẩm'!$A$2:$A$6228,'Thông tin về sản phẩm'!$I$2:$I$6228),"")</f>
        <v>VIE</v>
      </c>
      <c r="U124">
        <f>IFERROR(_xlfn.XLOOKUP($A124,'Thông tin về sản phẩm'!$A$2:$A$6228,'Thông tin về sản phẩm'!$AI$2:$AI$6228),"")</f>
        <v>200</v>
      </c>
      <c r="V124">
        <f>IFERROR(_xlfn.XLOOKUP($A124,'Thông tin về sản phẩm'!$A$2:$A$6228,'Thông tin về sản phẩm'!$AJ$2:$AJ$6228),"")</f>
        <v>200</v>
      </c>
      <c r="W124">
        <f>IFERROR(_xlfn.XLOOKUP($A124,'Thông tin về sản phẩm'!$A$2:$A$6228,'Thông tin về sản phẩm'!$AK$2:$AK$6228),"")</f>
        <v>12</v>
      </c>
      <c r="X124" t="str">
        <f>IFERROR(_xlfn.XLOOKUP($A124,'Thông tin về sản phẩm'!$A$2:$A$6228,'Thông tin về sản phẩm'!$AL$2:$AL$6228),"")</f>
        <v>MM</v>
      </c>
      <c r="Y124" t="str">
        <f>IFERROR(_xlfn.XLOOKUP($A124,'Thông tin về sản phẩm'!$A$2:$A$6228,'Thông tin về sản phẩm'!$AM$2:$AM$6228),"")</f>
        <v>MV_</v>
      </c>
      <c r="Z124" t="str">
        <f>IFERROR(_xlfn.XLOOKUP($A124,'Thông tin về sản phẩm'!$A$2:$A$6228,'Thông tin về sản phẩm'!$AY$2:$AY$6228),"")</f>
        <v>Gạch POR Ốp_Lát</v>
      </c>
      <c r="AA124" t="str">
        <f>IFERROR(_xlfn.XLOOKUP($A124,'Thông tin về sản phẩm'!$A$2:$A$6228,'Thông tin về sản phẩm'!$AZ$2:$AZ$6228),"")</f>
        <v>5. Cơ bản</v>
      </c>
    </row>
    <row r="125" spans="1:27" ht="15" customHeight="1" x14ac:dyDescent="0.45">
      <c r="A125">
        <v>10000368</v>
      </c>
      <c r="B125" t="s">
        <v>554</v>
      </c>
      <c r="C125" t="s">
        <v>552</v>
      </c>
      <c r="D125" t="s">
        <v>33</v>
      </c>
      <c r="E125" t="s">
        <v>60</v>
      </c>
      <c r="F125" t="s">
        <v>2295</v>
      </c>
      <c r="G125" s="46">
        <v>706000</v>
      </c>
      <c r="H125" s="46">
        <v>480100</v>
      </c>
      <c r="I125" s="46">
        <v>501300</v>
      </c>
      <c r="J125" s="47">
        <f t="shared" si="6"/>
        <v>456095</v>
      </c>
      <c r="K125" s="47">
        <f t="shared" si="7"/>
        <v>501300</v>
      </c>
      <c r="L125" s="48">
        <f t="shared" si="4"/>
        <v>0.31997167138810201</v>
      </c>
      <c r="M125" s="48">
        <f t="shared" si="5"/>
        <v>0.4083383203670457</v>
      </c>
      <c r="N125" t="str">
        <f>IFERROR(_xlfn.XLOOKUP($A125,'Thông tin về sản phẩm'!$A$2:$A$6228,'Thông tin về sản phẩm'!$F$2:$F$6228),"")</f>
        <v>GẠCH, POR 200x200, 2020HOAMY002, Loại AA (L1)</v>
      </c>
      <c r="O125" t="str">
        <f>IFERROR(_xlfn.XLOOKUP($A125,'Thông tin về sản phẩm'!$A$2:$A$6228,'Thông tin về sản phẩm'!$S$2:$S$6228),"")</f>
        <v>TRANG_TRÍ</v>
      </c>
      <c r="P125" t="str">
        <f>IFERROR(_xlfn.XLOOKUP($A125,'Thông tin về sản phẩm'!$A$2:$A$6228,'Thông tin về sản phẩm'!$Y$2:$Y$6228),"")</f>
        <v>XÁM</v>
      </c>
      <c r="Q125" t="str">
        <f>IFERROR(_xlfn.XLOOKUP($A125,'Thông tin về sản phẩm'!$A$2:$A$6228,'Thông tin về sản phẩm'!$AA$2:$AA$6228),"")</f>
        <v>ĐẶC_THÙ</v>
      </c>
      <c r="R125" t="str">
        <f>IFERROR(_xlfn.XLOOKUP($A125,'Thông tin về sản phẩm'!$A$2:$A$6228,'Thông tin về sản phẩm'!$AC$2:$AC$6228),"")</f>
        <v>HOA_LÁ</v>
      </c>
      <c r="S125">
        <f>IFERROR(_xlfn.XLOOKUP($A125,'Thông tin về sản phẩm'!$A$2:$A$6228,'Thông tin về sản phẩm'!$AD$2:$AD$6228),"")</f>
        <v>1.1439999999999999</v>
      </c>
      <c r="T125" t="str">
        <f>IFERROR(_xlfn.XLOOKUP($A125,'Thông tin về sản phẩm'!$A$2:$A$6228,'Thông tin về sản phẩm'!$I$2:$I$6228),"")</f>
        <v>VIE</v>
      </c>
      <c r="U125">
        <f>IFERROR(_xlfn.XLOOKUP($A125,'Thông tin về sản phẩm'!$A$2:$A$6228,'Thông tin về sản phẩm'!$AI$2:$AI$6228),"")</f>
        <v>200</v>
      </c>
      <c r="V125">
        <f>IFERROR(_xlfn.XLOOKUP($A125,'Thông tin về sản phẩm'!$A$2:$A$6228,'Thông tin về sản phẩm'!$AJ$2:$AJ$6228),"")</f>
        <v>200</v>
      </c>
      <c r="W125">
        <f>IFERROR(_xlfn.XLOOKUP($A125,'Thông tin về sản phẩm'!$A$2:$A$6228,'Thông tin về sản phẩm'!$AK$2:$AK$6228),"")</f>
        <v>12</v>
      </c>
      <c r="X125" t="str">
        <f>IFERROR(_xlfn.XLOOKUP($A125,'Thông tin về sản phẩm'!$A$2:$A$6228,'Thông tin về sản phẩm'!$AL$2:$AL$6228),"")</f>
        <v>MM</v>
      </c>
      <c r="Y125" t="str">
        <f>IFERROR(_xlfn.XLOOKUP($A125,'Thông tin về sản phẩm'!$A$2:$A$6228,'Thông tin về sản phẩm'!$AM$2:$AM$6228),"")</f>
        <v>MV_</v>
      </c>
      <c r="Z125" t="str">
        <f>IFERROR(_xlfn.XLOOKUP($A125,'Thông tin về sản phẩm'!$A$2:$A$6228,'Thông tin về sản phẩm'!$AY$2:$AY$6228),"")</f>
        <v>Gạch POR Ốp_Lát</v>
      </c>
      <c r="AA125" t="str">
        <f>IFERROR(_xlfn.XLOOKUP($A125,'Thông tin về sản phẩm'!$A$2:$A$6228,'Thông tin về sản phẩm'!$AZ$2:$AZ$6228),"")</f>
        <v>5. Cơ bản</v>
      </c>
    </row>
    <row r="126" spans="1:27" ht="15" customHeight="1" x14ac:dyDescent="0.45">
      <c r="A126">
        <v>10000070</v>
      </c>
      <c r="B126" t="s">
        <v>551</v>
      </c>
      <c r="C126" t="s">
        <v>549</v>
      </c>
      <c r="D126" t="s">
        <v>33</v>
      </c>
      <c r="E126" t="s">
        <v>60</v>
      </c>
      <c r="F126" t="s">
        <v>2295</v>
      </c>
      <c r="G126" s="46">
        <v>707000</v>
      </c>
      <c r="H126" s="46">
        <v>480100</v>
      </c>
      <c r="I126" s="46">
        <v>501300</v>
      </c>
      <c r="J126" s="47">
        <f t="shared" si="6"/>
        <v>456095</v>
      </c>
      <c r="K126" s="47">
        <f t="shared" si="7"/>
        <v>501300</v>
      </c>
      <c r="L126" s="48">
        <f t="shared" si="4"/>
        <v>0.32093352192362096</v>
      </c>
      <c r="M126" s="48">
        <f t="shared" si="5"/>
        <v>0.41033313385198483</v>
      </c>
      <c r="N126" t="str">
        <f>IFERROR(_xlfn.XLOOKUP($A126,'Thông tin về sản phẩm'!$A$2:$A$6228,'Thông tin về sản phẩm'!$F$2:$F$6228),"")</f>
        <v>GẠCH, POR 200x200, 2020HOAMY003, Loại AA (L1)</v>
      </c>
      <c r="O126" t="str">
        <f>IFERROR(_xlfn.XLOOKUP($A126,'Thông tin về sản phẩm'!$A$2:$A$6228,'Thông tin về sản phẩm'!$S$2:$S$6228),"")</f>
        <v>ỐP_LÁT</v>
      </c>
      <c r="P126" t="str">
        <f>IFERROR(_xlfn.XLOOKUP($A126,'Thông tin về sản phẩm'!$A$2:$A$6228,'Thông tin về sản phẩm'!$Y$2:$Y$6228),"")</f>
        <v>VÀNG</v>
      </c>
      <c r="Q126" t="str">
        <f>IFERROR(_xlfn.XLOOKUP($A126,'Thông tin về sản phẩm'!$A$2:$A$6228,'Thông tin về sản phẩm'!$AA$2:$AA$6228),"")</f>
        <v>ĐẶC_THÙ</v>
      </c>
      <c r="R126" t="str">
        <f>IFERROR(_xlfn.XLOOKUP($A126,'Thông tin về sản phẩm'!$A$2:$A$6228,'Thông tin về sản phẩm'!$AC$2:$AC$6228),"")</f>
        <v>HOA_LÁ</v>
      </c>
      <c r="S126">
        <f>IFERROR(_xlfn.XLOOKUP($A126,'Thông tin về sản phẩm'!$A$2:$A$6228,'Thông tin về sản phẩm'!$AD$2:$AD$6228),"")</f>
        <v>1.155</v>
      </c>
      <c r="T126" t="str">
        <f>IFERROR(_xlfn.XLOOKUP($A126,'Thông tin về sản phẩm'!$A$2:$A$6228,'Thông tin về sản phẩm'!$I$2:$I$6228),"")</f>
        <v>VIE</v>
      </c>
      <c r="U126">
        <f>IFERROR(_xlfn.XLOOKUP($A126,'Thông tin về sản phẩm'!$A$2:$A$6228,'Thông tin về sản phẩm'!$AI$2:$AI$6228),"")</f>
        <v>200</v>
      </c>
      <c r="V126">
        <f>IFERROR(_xlfn.XLOOKUP($A126,'Thông tin về sản phẩm'!$A$2:$A$6228,'Thông tin về sản phẩm'!$AJ$2:$AJ$6228),"")</f>
        <v>200</v>
      </c>
      <c r="W126">
        <f>IFERROR(_xlfn.XLOOKUP($A126,'Thông tin về sản phẩm'!$A$2:$A$6228,'Thông tin về sản phẩm'!$AK$2:$AK$6228),"")</f>
        <v>12</v>
      </c>
      <c r="X126" t="str">
        <f>IFERROR(_xlfn.XLOOKUP($A126,'Thông tin về sản phẩm'!$A$2:$A$6228,'Thông tin về sản phẩm'!$AL$2:$AL$6228),"")</f>
        <v>MM</v>
      </c>
      <c r="Y126" t="str">
        <f>IFERROR(_xlfn.XLOOKUP($A126,'Thông tin về sản phẩm'!$A$2:$A$6228,'Thông tin về sản phẩm'!$AM$2:$AM$6228),"")</f>
        <v>NSX</v>
      </c>
      <c r="Z126" t="str">
        <f>IFERROR(_xlfn.XLOOKUP($A126,'Thông tin về sản phẩm'!$A$2:$A$6228,'Thông tin về sản phẩm'!$AY$2:$AY$6228),"")</f>
        <v>Gạch POR Ốp_Lát</v>
      </c>
      <c r="AA126" t="str">
        <f>IFERROR(_xlfn.XLOOKUP($A126,'Thông tin về sản phẩm'!$A$2:$A$6228,'Thông tin về sản phẩm'!$AZ$2:$AZ$6228),"")</f>
        <v>5. Cơ bản</v>
      </c>
    </row>
    <row r="127" spans="1:27" ht="15" customHeight="1" x14ac:dyDescent="0.45">
      <c r="A127">
        <v>10000132</v>
      </c>
      <c r="B127" t="s">
        <v>497</v>
      </c>
      <c r="C127" t="s">
        <v>495</v>
      </c>
      <c r="D127" t="s">
        <v>33</v>
      </c>
      <c r="E127" t="s">
        <v>60</v>
      </c>
      <c r="F127" t="s">
        <v>2295</v>
      </c>
      <c r="G127" s="46">
        <v>706000</v>
      </c>
      <c r="H127" s="46">
        <v>480100</v>
      </c>
      <c r="I127" s="46">
        <v>501300</v>
      </c>
      <c r="J127" s="47">
        <f t="shared" si="6"/>
        <v>456095</v>
      </c>
      <c r="K127" s="47">
        <f t="shared" si="7"/>
        <v>501300</v>
      </c>
      <c r="L127" s="48">
        <f t="shared" si="4"/>
        <v>0.31997167138810201</v>
      </c>
      <c r="M127" s="48">
        <f t="shared" si="5"/>
        <v>0.4083383203670457</v>
      </c>
      <c r="N127" t="str">
        <f>IFERROR(_xlfn.XLOOKUP($A127,'Thông tin về sản phẩm'!$A$2:$A$6228,'Thông tin về sản phẩm'!$F$2:$F$6228),"")</f>
        <v>GẠCH, POR 200x200, 2020HOAMY009, Loại AA (L1)</v>
      </c>
      <c r="O127" t="str">
        <f>IFERROR(_xlfn.XLOOKUP($A127,'Thông tin về sản phẩm'!$A$2:$A$6228,'Thông tin về sản phẩm'!$S$2:$S$6228),"")</f>
        <v>TRANG_TRÍ</v>
      </c>
      <c r="P127" t="str">
        <f>IFERROR(_xlfn.XLOOKUP($A127,'Thông tin về sản phẩm'!$A$2:$A$6228,'Thông tin về sản phẩm'!$Y$2:$Y$6228),"")</f>
        <v>XANH</v>
      </c>
      <c r="Q127" t="str">
        <f>IFERROR(_xlfn.XLOOKUP($A127,'Thông tin về sản phẩm'!$A$2:$A$6228,'Thông tin về sản phẩm'!$AA$2:$AA$6228),"")</f>
        <v>ĐẶC_THÙ</v>
      </c>
      <c r="R127" t="str">
        <f>IFERROR(_xlfn.XLOOKUP($A127,'Thông tin về sản phẩm'!$A$2:$A$6228,'Thông tin về sản phẩm'!$AC$2:$AC$6228),"")</f>
        <v>HOA_LÁ</v>
      </c>
      <c r="S127">
        <f>IFERROR(_xlfn.XLOOKUP($A127,'Thông tin về sản phẩm'!$A$2:$A$6228,'Thông tin về sản phẩm'!$AD$2:$AD$6228),"")</f>
        <v>1.1279999999999999</v>
      </c>
      <c r="T127" t="str">
        <f>IFERROR(_xlfn.XLOOKUP($A127,'Thông tin về sản phẩm'!$A$2:$A$6228,'Thông tin về sản phẩm'!$I$2:$I$6228),"")</f>
        <v>VIE</v>
      </c>
      <c r="U127">
        <f>IFERROR(_xlfn.XLOOKUP($A127,'Thông tin về sản phẩm'!$A$2:$A$6228,'Thông tin về sản phẩm'!$AI$2:$AI$6228),"")</f>
        <v>200</v>
      </c>
      <c r="V127">
        <f>IFERROR(_xlfn.XLOOKUP($A127,'Thông tin về sản phẩm'!$A$2:$A$6228,'Thông tin về sản phẩm'!$AJ$2:$AJ$6228),"")</f>
        <v>200</v>
      </c>
      <c r="W127">
        <f>IFERROR(_xlfn.XLOOKUP($A127,'Thông tin về sản phẩm'!$A$2:$A$6228,'Thông tin về sản phẩm'!$AK$2:$AK$6228),"")</f>
        <v>12</v>
      </c>
      <c r="X127" t="str">
        <f>IFERROR(_xlfn.XLOOKUP($A127,'Thông tin về sản phẩm'!$A$2:$A$6228,'Thông tin về sản phẩm'!$AL$2:$AL$6228),"")</f>
        <v>MM</v>
      </c>
      <c r="Y127" t="str">
        <f>IFERROR(_xlfn.XLOOKUP($A127,'Thông tin về sản phẩm'!$A$2:$A$6228,'Thông tin về sản phẩm'!$AM$2:$AM$6228),"")</f>
        <v>MV_</v>
      </c>
      <c r="Z127" t="str">
        <f>IFERROR(_xlfn.XLOOKUP($A127,'Thông tin về sản phẩm'!$A$2:$A$6228,'Thông tin về sản phẩm'!$AY$2:$AY$6228),"")</f>
        <v>Gạch POR Ốp_Lát</v>
      </c>
      <c r="AA127" t="str">
        <f>IFERROR(_xlfn.XLOOKUP($A127,'Thông tin về sản phẩm'!$A$2:$A$6228,'Thông tin về sản phẩm'!$AZ$2:$AZ$6228),"")</f>
        <v>4. Tiềm năng</v>
      </c>
    </row>
    <row r="128" spans="1:27" ht="15" customHeight="1" x14ac:dyDescent="0.45">
      <c r="A128">
        <v>10000133</v>
      </c>
      <c r="B128" t="s">
        <v>557</v>
      </c>
      <c r="C128" t="s">
        <v>555</v>
      </c>
      <c r="D128" t="s">
        <v>33</v>
      </c>
      <c r="E128" t="s">
        <v>60</v>
      </c>
      <c r="F128" t="s">
        <v>2295</v>
      </c>
      <c r="G128" s="46">
        <v>707000</v>
      </c>
      <c r="H128" s="46">
        <v>480100</v>
      </c>
      <c r="I128" s="46">
        <v>501300</v>
      </c>
      <c r="J128" s="47">
        <f t="shared" si="6"/>
        <v>456095</v>
      </c>
      <c r="K128" s="47">
        <f t="shared" si="7"/>
        <v>501300</v>
      </c>
      <c r="L128" s="48">
        <f t="shared" si="4"/>
        <v>0.32093352192362096</v>
      </c>
      <c r="M128" s="48">
        <f t="shared" si="5"/>
        <v>0.41033313385198483</v>
      </c>
      <c r="N128" t="str">
        <f>IFERROR(_xlfn.XLOOKUP($A128,'Thông tin về sản phẩm'!$A$2:$A$6228,'Thông tin về sản phẩm'!$F$2:$F$6228),"")</f>
        <v>GẠCH, POR 200x200, 2020HOAMY012, Loại AA (L1)</v>
      </c>
      <c r="O128" t="str">
        <f>IFERROR(_xlfn.XLOOKUP($A128,'Thông tin về sản phẩm'!$A$2:$A$6228,'Thông tin về sản phẩm'!$S$2:$S$6228),"")</f>
        <v>ỐP_LÁT</v>
      </c>
      <c r="P128" t="str">
        <f>IFERROR(_xlfn.XLOOKUP($A128,'Thông tin về sản phẩm'!$A$2:$A$6228,'Thông tin về sản phẩm'!$Y$2:$Y$6228),"")</f>
        <v>NÂU</v>
      </c>
      <c r="Q128" t="str">
        <f>IFERROR(_xlfn.XLOOKUP($A128,'Thông tin về sản phẩm'!$A$2:$A$6228,'Thông tin về sản phẩm'!$AA$2:$AA$6228),"")</f>
        <v>ĐẶC_THÙ</v>
      </c>
      <c r="R128" t="str">
        <f>IFERROR(_xlfn.XLOOKUP($A128,'Thông tin về sản phẩm'!$A$2:$A$6228,'Thông tin về sản phẩm'!$AC$2:$AC$6228),"")</f>
        <v>HOA_LÁ</v>
      </c>
      <c r="S128">
        <f>IFERROR(_xlfn.XLOOKUP($A128,'Thông tin về sản phẩm'!$A$2:$A$6228,'Thông tin về sản phẩm'!$AD$2:$AD$6228),"")</f>
        <v>1.083</v>
      </c>
      <c r="T128" t="str">
        <f>IFERROR(_xlfn.XLOOKUP($A128,'Thông tin về sản phẩm'!$A$2:$A$6228,'Thông tin về sản phẩm'!$I$2:$I$6228),"")</f>
        <v>VIE</v>
      </c>
      <c r="U128">
        <f>IFERROR(_xlfn.XLOOKUP($A128,'Thông tin về sản phẩm'!$A$2:$A$6228,'Thông tin về sản phẩm'!$AI$2:$AI$6228),"")</f>
        <v>200</v>
      </c>
      <c r="V128">
        <f>IFERROR(_xlfn.XLOOKUP($A128,'Thông tin về sản phẩm'!$A$2:$A$6228,'Thông tin về sản phẩm'!$AJ$2:$AJ$6228),"")</f>
        <v>200</v>
      </c>
      <c r="W128">
        <f>IFERROR(_xlfn.XLOOKUP($A128,'Thông tin về sản phẩm'!$A$2:$A$6228,'Thông tin về sản phẩm'!$AK$2:$AK$6228),"")</f>
        <v>12</v>
      </c>
      <c r="X128" t="str">
        <f>IFERROR(_xlfn.XLOOKUP($A128,'Thông tin về sản phẩm'!$A$2:$A$6228,'Thông tin về sản phẩm'!$AL$2:$AL$6228),"")</f>
        <v>MM</v>
      </c>
      <c r="Y128" t="str">
        <f>IFERROR(_xlfn.XLOOKUP($A128,'Thông tin về sản phẩm'!$A$2:$A$6228,'Thông tin về sản phẩm'!$AM$2:$AM$6228),"")</f>
        <v>NSX</v>
      </c>
      <c r="Z128" t="str">
        <f>IFERROR(_xlfn.XLOOKUP($A128,'Thông tin về sản phẩm'!$A$2:$A$6228,'Thông tin về sản phẩm'!$AY$2:$AY$6228),"")</f>
        <v>Gạch POR Ốp_Lát</v>
      </c>
      <c r="AA128" t="str">
        <f>IFERROR(_xlfn.XLOOKUP($A128,'Thông tin về sản phẩm'!$A$2:$A$6228,'Thông tin về sản phẩm'!$AZ$2:$AZ$6228),"")</f>
        <v>5. Cơ bản</v>
      </c>
    </row>
    <row r="129" spans="1:27" ht="15" customHeight="1" x14ac:dyDescent="0.45">
      <c r="A129">
        <v>10006993</v>
      </c>
      <c r="B129" t="s">
        <v>488</v>
      </c>
      <c r="C129" t="s">
        <v>486</v>
      </c>
      <c r="D129" t="s">
        <v>33</v>
      </c>
      <c r="E129" t="s">
        <v>60</v>
      </c>
      <c r="F129" t="s">
        <v>2295</v>
      </c>
      <c r="G129" s="46">
        <v>307000</v>
      </c>
      <c r="H129" s="46">
        <v>208800</v>
      </c>
      <c r="I129" s="46">
        <v>218000</v>
      </c>
      <c r="J129" s="47">
        <f t="shared" si="6"/>
        <v>198360</v>
      </c>
      <c r="K129" s="47">
        <f t="shared" si="7"/>
        <v>218000</v>
      </c>
      <c r="L129" s="48">
        <f t="shared" si="4"/>
        <v>0.3198697068403909</v>
      </c>
      <c r="M129" s="48">
        <f t="shared" si="5"/>
        <v>0.40825688073394495</v>
      </c>
      <c r="N129" t="str">
        <f>IFERROR(_xlfn.XLOOKUP($A129,'Thông tin về sản phẩm'!$A$2:$A$6228,'Thông tin về sản phẩm'!$F$2:$F$6228),"")</f>
        <v>GẠCH, POR 200x200, 2020MODERN001, Loại AA (L1)</v>
      </c>
      <c r="O129" t="str">
        <f>IFERROR(_xlfn.XLOOKUP($A129,'Thông tin về sản phẩm'!$A$2:$A$6228,'Thông tin về sản phẩm'!$S$2:$S$6228),"")</f>
        <v>TRANG_TRÍ</v>
      </c>
      <c r="P129" t="str">
        <f>IFERROR(_xlfn.XLOOKUP($A129,'Thông tin về sản phẩm'!$A$2:$A$6228,'Thông tin về sản phẩm'!$Y$2:$Y$6228),"")</f>
        <v>XANH</v>
      </c>
      <c r="Q129" t="str">
        <f>IFERROR(_xlfn.XLOOKUP($A129,'Thông tin về sản phẩm'!$A$2:$A$6228,'Thông tin về sản phẩm'!$AA$2:$AA$6228),"")</f>
        <v>ĐẶC_THÙ</v>
      </c>
      <c r="R129" t="str">
        <f>IFERROR(_xlfn.XLOOKUP($A129,'Thông tin về sản phẩm'!$A$2:$A$6228,'Thông tin về sản phẩm'!$AC$2:$AC$6228),"")</f>
        <v>HÌNH_HỌC</v>
      </c>
      <c r="S129">
        <f>IFERROR(_xlfn.XLOOKUP($A129,'Thông tin về sản phẩm'!$A$2:$A$6228,'Thông tin về sản phẩm'!$AD$2:$AD$6228),"")</f>
        <v>0.82</v>
      </c>
      <c r="T129" t="str">
        <f>IFERROR(_xlfn.XLOOKUP($A129,'Thông tin về sản phẩm'!$A$2:$A$6228,'Thông tin về sản phẩm'!$I$2:$I$6228),"")</f>
        <v>VIE</v>
      </c>
      <c r="U129">
        <f>IFERROR(_xlfn.XLOOKUP($A129,'Thông tin về sản phẩm'!$A$2:$A$6228,'Thông tin về sản phẩm'!$AI$2:$AI$6228),"")</f>
        <v>200</v>
      </c>
      <c r="V129">
        <f>IFERROR(_xlfn.XLOOKUP($A129,'Thông tin về sản phẩm'!$A$2:$A$6228,'Thông tin về sản phẩm'!$AJ$2:$AJ$6228),"")</f>
        <v>200</v>
      </c>
      <c r="W129">
        <f>IFERROR(_xlfn.XLOOKUP($A129,'Thông tin về sản phẩm'!$A$2:$A$6228,'Thông tin về sản phẩm'!$AK$2:$AK$6228),"")</f>
        <v>8.5</v>
      </c>
      <c r="X129" t="str">
        <f>IFERROR(_xlfn.XLOOKUP($A129,'Thông tin về sản phẩm'!$A$2:$A$6228,'Thông tin về sản phẩm'!$AL$2:$AL$6228),"")</f>
        <v>MM</v>
      </c>
      <c r="Y129" t="str">
        <f>IFERROR(_xlfn.XLOOKUP($A129,'Thông tin về sản phẩm'!$A$2:$A$6228,'Thông tin về sản phẩm'!$AM$2:$AM$6228),"")</f>
        <v>MV_</v>
      </c>
      <c r="Z129" t="str">
        <f>IFERROR(_xlfn.XLOOKUP($A129,'Thông tin về sản phẩm'!$A$2:$A$6228,'Thông tin về sản phẩm'!$AY$2:$AY$6228),"")</f>
        <v>Gạch POR Ốp_Lát</v>
      </c>
      <c r="AA129" t="str">
        <f>IFERROR(_xlfn.XLOOKUP($A129,'Thông tin về sản phẩm'!$A$2:$A$6228,'Thông tin về sản phẩm'!$AZ$2:$AZ$6228),"")</f>
        <v>5. Cơ bản</v>
      </c>
    </row>
    <row r="130" spans="1:27" ht="15" customHeight="1" x14ac:dyDescent="0.45">
      <c r="A130">
        <v>10006994</v>
      </c>
      <c r="B130" t="s">
        <v>491</v>
      </c>
      <c r="C130" t="s">
        <v>489</v>
      </c>
      <c r="D130" t="s">
        <v>33</v>
      </c>
      <c r="E130" t="s">
        <v>60</v>
      </c>
      <c r="F130" t="s">
        <v>2295</v>
      </c>
      <c r="G130" s="46">
        <v>307000</v>
      </c>
      <c r="H130" s="46">
        <v>208800</v>
      </c>
      <c r="I130" s="46">
        <v>218000</v>
      </c>
      <c r="J130" s="47">
        <f t="shared" si="6"/>
        <v>198360</v>
      </c>
      <c r="K130" s="47">
        <f t="shared" si="7"/>
        <v>218000</v>
      </c>
      <c r="L130" s="48">
        <f t="shared" si="4"/>
        <v>0.3198697068403909</v>
      </c>
      <c r="M130" s="48">
        <f t="shared" si="5"/>
        <v>0.40825688073394495</v>
      </c>
      <c r="N130" t="str">
        <f>IFERROR(_xlfn.XLOOKUP($A130,'Thông tin về sản phẩm'!$A$2:$A$6228,'Thông tin về sản phẩm'!$F$2:$F$6228),"")</f>
        <v>GẠCH, POR 200x200, 2020MODERN002, Loại AA (L1)</v>
      </c>
      <c r="O130" t="str">
        <f>IFERROR(_xlfn.XLOOKUP($A130,'Thông tin về sản phẩm'!$A$2:$A$6228,'Thông tin về sản phẩm'!$S$2:$S$6228),"")</f>
        <v>TRANG_TRÍ</v>
      </c>
      <c r="P130" t="str">
        <f>IFERROR(_xlfn.XLOOKUP($A130,'Thông tin về sản phẩm'!$A$2:$A$6228,'Thông tin về sản phẩm'!$Y$2:$Y$6228),"")</f>
        <v>XANH</v>
      </c>
      <c r="Q130" t="str">
        <f>IFERROR(_xlfn.XLOOKUP($A130,'Thông tin về sản phẩm'!$A$2:$A$6228,'Thông tin về sản phẩm'!$AA$2:$AA$6228),"")</f>
        <v>ĐẶC_THÙ</v>
      </c>
      <c r="R130" t="str">
        <f>IFERROR(_xlfn.XLOOKUP($A130,'Thông tin về sản phẩm'!$A$2:$A$6228,'Thông tin về sản phẩm'!$AC$2:$AC$6228),"")</f>
        <v>HÌNH_HỌC</v>
      </c>
      <c r="S130">
        <f>IFERROR(_xlfn.XLOOKUP($A130,'Thông tin về sản phẩm'!$A$2:$A$6228,'Thông tin về sản phẩm'!$AD$2:$AD$6228),"")</f>
        <v>0.82</v>
      </c>
      <c r="T130" t="str">
        <f>IFERROR(_xlfn.XLOOKUP($A130,'Thông tin về sản phẩm'!$A$2:$A$6228,'Thông tin về sản phẩm'!$I$2:$I$6228),"")</f>
        <v>VIE</v>
      </c>
      <c r="U130">
        <f>IFERROR(_xlfn.XLOOKUP($A130,'Thông tin về sản phẩm'!$A$2:$A$6228,'Thông tin về sản phẩm'!$AI$2:$AI$6228),"")</f>
        <v>200</v>
      </c>
      <c r="V130">
        <f>IFERROR(_xlfn.XLOOKUP($A130,'Thông tin về sản phẩm'!$A$2:$A$6228,'Thông tin về sản phẩm'!$AJ$2:$AJ$6228),"")</f>
        <v>200</v>
      </c>
      <c r="W130">
        <f>IFERROR(_xlfn.XLOOKUP($A130,'Thông tin về sản phẩm'!$A$2:$A$6228,'Thông tin về sản phẩm'!$AK$2:$AK$6228),"")</f>
        <v>8.5</v>
      </c>
      <c r="X130" t="str">
        <f>IFERROR(_xlfn.XLOOKUP($A130,'Thông tin về sản phẩm'!$A$2:$A$6228,'Thông tin về sản phẩm'!$AL$2:$AL$6228),"")</f>
        <v>MM</v>
      </c>
      <c r="Y130" t="str">
        <f>IFERROR(_xlfn.XLOOKUP($A130,'Thông tin về sản phẩm'!$A$2:$A$6228,'Thông tin về sản phẩm'!$AM$2:$AM$6228),"")</f>
        <v>MV_</v>
      </c>
      <c r="Z130" t="str">
        <f>IFERROR(_xlfn.XLOOKUP($A130,'Thông tin về sản phẩm'!$A$2:$A$6228,'Thông tin về sản phẩm'!$AY$2:$AY$6228),"")</f>
        <v>Gạch POR Ốp_Lát</v>
      </c>
      <c r="AA130" t="str">
        <f>IFERROR(_xlfn.XLOOKUP($A130,'Thông tin về sản phẩm'!$A$2:$A$6228,'Thông tin về sản phẩm'!$AZ$2:$AZ$6228),"")</f>
        <v>5. Cơ bản</v>
      </c>
    </row>
    <row r="131" spans="1:27" ht="15" customHeight="1" x14ac:dyDescent="0.45">
      <c r="A131">
        <v>10006995</v>
      </c>
      <c r="B131" t="s">
        <v>539</v>
      </c>
      <c r="C131" t="s">
        <v>537</v>
      </c>
      <c r="D131" t="s">
        <v>33</v>
      </c>
      <c r="E131" t="s">
        <v>60</v>
      </c>
      <c r="F131" t="s">
        <v>2295</v>
      </c>
      <c r="G131" s="46">
        <v>307000</v>
      </c>
      <c r="H131" s="46">
        <v>208800</v>
      </c>
      <c r="I131" s="46">
        <v>218000</v>
      </c>
      <c r="J131" s="47">
        <f t="shared" si="6"/>
        <v>198360</v>
      </c>
      <c r="K131" s="47">
        <f t="shared" si="7"/>
        <v>218000</v>
      </c>
      <c r="L131" s="48">
        <f t="shared" si="4"/>
        <v>0.3198697068403909</v>
      </c>
      <c r="M131" s="48">
        <f t="shared" si="5"/>
        <v>0.40825688073394495</v>
      </c>
      <c r="N131" t="str">
        <f>IFERROR(_xlfn.XLOOKUP($A131,'Thông tin về sản phẩm'!$A$2:$A$6228,'Thông tin về sản phẩm'!$F$2:$F$6228),"")</f>
        <v>GẠCH, POR 200x200, 2020MODERN003, Loại AA (L1)</v>
      </c>
      <c r="O131" t="str">
        <f>IFERROR(_xlfn.XLOOKUP($A131,'Thông tin về sản phẩm'!$A$2:$A$6228,'Thông tin về sản phẩm'!$S$2:$S$6228),"")</f>
        <v>TRANG_TRÍ</v>
      </c>
      <c r="P131" t="str">
        <f>IFERROR(_xlfn.XLOOKUP($A131,'Thông tin về sản phẩm'!$A$2:$A$6228,'Thông tin về sản phẩm'!$Y$2:$Y$6228),"")</f>
        <v>XANH</v>
      </c>
      <c r="Q131" t="str">
        <f>IFERROR(_xlfn.XLOOKUP($A131,'Thông tin về sản phẩm'!$A$2:$A$6228,'Thông tin về sản phẩm'!$AA$2:$AA$6228),"")</f>
        <v>ĐẶC_THÙ</v>
      </c>
      <c r="R131" t="str">
        <f>IFERROR(_xlfn.XLOOKUP($A131,'Thông tin về sản phẩm'!$A$2:$A$6228,'Thông tin về sản phẩm'!$AC$2:$AC$6228),"")</f>
        <v>HÌNH_HỌC</v>
      </c>
      <c r="S131">
        <f>IFERROR(_xlfn.XLOOKUP($A131,'Thông tin về sản phẩm'!$A$2:$A$6228,'Thông tin về sản phẩm'!$AD$2:$AD$6228),"")</f>
        <v>0.82</v>
      </c>
      <c r="T131" t="str">
        <f>IFERROR(_xlfn.XLOOKUP($A131,'Thông tin về sản phẩm'!$A$2:$A$6228,'Thông tin về sản phẩm'!$I$2:$I$6228),"")</f>
        <v>VIE</v>
      </c>
      <c r="U131">
        <f>IFERROR(_xlfn.XLOOKUP($A131,'Thông tin về sản phẩm'!$A$2:$A$6228,'Thông tin về sản phẩm'!$AI$2:$AI$6228),"")</f>
        <v>200</v>
      </c>
      <c r="V131">
        <f>IFERROR(_xlfn.XLOOKUP($A131,'Thông tin về sản phẩm'!$A$2:$A$6228,'Thông tin về sản phẩm'!$AJ$2:$AJ$6228),"")</f>
        <v>200</v>
      </c>
      <c r="W131">
        <f>IFERROR(_xlfn.XLOOKUP($A131,'Thông tin về sản phẩm'!$A$2:$A$6228,'Thông tin về sản phẩm'!$AK$2:$AK$6228),"")</f>
        <v>8.5</v>
      </c>
      <c r="X131" t="str">
        <f>IFERROR(_xlfn.XLOOKUP($A131,'Thông tin về sản phẩm'!$A$2:$A$6228,'Thông tin về sản phẩm'!$AL$2:$AL$6228),"")</f>
        <v>MM</v>
      </c>
      <c r="Y131" t="str">
        <f>IFERROR(_xlfn.XLOOKUP($A131,'Thông tin về sản phẩm'!$A$2:$A$6228,'Thông tin về sản phẩm'!$AM$2:$AM$6228),"")</f>
        <v>MV_</v>
      </c>
      <c r="Z131" t="str">
        <f>IFERROR(_xlfn.XLOOKUP($A131,'Thông tin về sản phẩm'!$A$2:$A$6228,'Thông tin về sản phẩm'!$AY$2:$AY$6228),"")</f>
        <v>Gạch POR Ốp_Lát</v>
      </c>
      <c r="AA131" t="str">
        <f>IFERROR(_xlfn.XLOOKUP($A131,'Thông tin về sản phẩm'!$A$2:$A$6228,'Thông tin về sản phẩm'!$AZ$2:$AZ$6228),"")</f>
        <v>5. Cơ bản</v>
      </c>
    </row>
    <row r="132" spans="1:27" ht="15" customHeight="1" x14ac:dyDescent="0.45">
      <c r="A132">
        <v>10006996</v>
      </c>
      <c r="B132" t="s">
        <v>506</v>
      </c>
      <c r="C132" t="s">
        <v>504</v>
      </c>
      <c r="D132" t="s">
        <v>33</v>
      </c>
      <c r="E132" t="s">
        <v>60</v>
      </c>
      <c r="F132" t="s">
        <v>2295</v>
      </c>
      <c r="G132" s="46">
        <v>306999</v>
      </c>
      <c r="H132" s="46">
        <v>208800</v>
      </c>
      <c r="I132" s="46">
        <v>218000</v>
      </c>
      <c r="J132" s="47">
        <f t="shared" si="6"/>
        <v>198360</v>
      </c>
      <c r="K132" s="47">
        <f t="shared" si="7"/>
        <v>218000</v>
      </c>
      <c r="L132" s="48">
        <f t="shared" ref="L132:L195" si="8">(G132-H132)/G132</f>
        <v>0.3198674914250535</v>
      </c>
      <c r="M132" s="48">
        <f t="shared" ref="M132:M195" si="9">(G132-K132)/K132</f>
        <v>0.40825229357798165</v>
      </c>
      <c r="N132" t="str">
        <f>IFERROR(_xlfn.XLOOKUP($A132,'Thông tin về sản phẩm'!$A$2:$A$6228,'Thông tin về sản phẩm'!$F$2:$F$6228),"")</f>
        <v>GẠCH, POR 200x200, 2020MODERN004, Loại AA (L1)</v>
      </c>
      <c r="O132" t="str">
        <f>IFERROR(_xlfn.XLOOKUP($A132,'Thông tin về sản phẩm'!$A$2:$A$6228,'Thông tin về sản phẩm'!$S$2:$S$6228),"")</f>
        <v>TRANG_TRÍ</v>
      </c>
      <c r="P132" t="str">
        <f>IFERROR(_xlfn.XLOOKUP($A132,'Thông tin về sản phẩm'!$A$2:$A$6228,'Thông tin về sản phẩm'!$Y$2:$Y$6228),"")</f>
        <v>XANH</v>
      </c>
      <c r="Q132" t="str">
        <f>IFERROR(_xlfn.XLOOKUP($A132,'Thông tin về sản phẩm'!$A$2:$A$6228,'Thông tin về sản phẩm'!$AA$2:$AA$6228),"")</f>
        <v>ĐẶC_THÙ</v>
      </c>
      <c r="R132" t="str">
        <f>IFERROR(_xlfn.XLOOKUP($A132,'Thông tin về sản phẩm'!$A$2:$A$6228,'Thông tin về sản phẩm'!$AC$2:$AC$6228),"")</f>
        <v>HÌNH_HỌC</v>
      </c>
      <c r="S132">
        <f>IFERROR(_xlfn.XLOOKUP($A132,'Thông tin về sản phẩm'!$A$2:$A$6228,'Thông tin về sản phẩm'!$AD$2:$AD$6228),"")</f>
        <v>0.82</v>
      </c>
      <c r="T132" t="str">
        <f>IFERROR(_xlfn.XLOOKUP($A132,'Thông tin về sản phẩm'!$A$2:$A$6228,'Thông tin về sản phẩm'!$I$2:$I$6228),"")</f>
        <v>VIE</v>
      </c>
      <c r="U132">
        <f>IFERROR(_xlfn.XLOOKUP($A132,'Thông tin về sản phẩm'!$A$2:$A$6228,'Thông tin về sản phẩm'!$AI$2:$AI$6228),"")</f>
        <v>200</v>
      </c>
      <c r="V132">
        <f>IFERROR(_xlfn.XLOOKUP($A132,'Thông tin về sản phẩm'!$A$2:$A$6228,'Thông tin về sản phẩm'!$AJ$2:$AJ$6228),"")</f>
        <v>200</v>
      </c>
      <c r="W132">
        <f>IFERROR(_xlfn.XLOOKUP($A132,'Thông tin về sản phẩm'!$A$2:$A$6228,'Thông tin về sản phẩm'!$AK$2:$AK$6228),"")</f>
        <v>8.5</v>
      </c>
      <c r="X132" t="str">
        <f>IFERROR(_xlfn.XLOOKUP($A132,'Thông tin về sản phẩm'!$A$2:$A$6228,'Thông tin về sản phẩm'!$AL$2:$AL$6228),"")</f>
        <v>MM</v>
      </c>
      <c r="Y132" t="str">
        <f>IFERROR(_xlfn.XLOOKUP($A132,'Thông tin về sản phẩm'!$A$2:$A$6228,'Thông tin về sản phẩm'!$AM$2:$AM$6228),"")</f>
        <v>MV_</v>
      </c>
      <c r="Z132" t="str">
        <f>IFERROR(_xlfn.XLOOKUP($A132,'Thông tin về sản phẩm'!$A$2:$A$6228,'Thông tin về sản phẩm'!$AY$2:$AY$6228),"")</f>
        <v>Gạch POR Ốp_Lát</v>
      </c>
      <c r="AA132" t="str">
        <f>IFERROR(_xlfn.XLOOKUP($A132,'Thông tin về sản phẩm'!$A$2:$A$6228,'Thông tin về sản phẩm'!$AZ$2:$AZ$6228),"")</f>
        <v>5. Cơ bản</v>
      </c>
    </row>
    <row r="133" spans="1:27" ht="15" customHeight="1" x14ac:dyDescent="0.45">
      <c r="A133">
        <v>10007010</v>
      </c>
      <c r="B133" t="s">
        <v>500</v>
      </c>
      <c r="C133" t="s">
        <v>498</v>
      </c>
      <c r="D133" t="s">
        <v>33</v>
      </c>
      <c r="E133" t="s">
        <v>60</v>
      </c>
      <c r="F133" t="s">
        <v>2295</v>
      </c>
      <c r="G133" s="46">
        <v>405000</v>
      </c>
      <c r="H133" s="46">
        <v>275400</v>
      </c>
      <c r="I133" s="46">
        <v>287600</v>
      </c>
      <c r="J133" s="47">
        <f t="shared" ref="J133:J196" si="10">H133*95%</f>
        <v>261630</v>
      </c>
      <c r="K133" s="47">
        <f t="shared" ref="K133:K196" si="11">I133</f>
        <v>287600</v>
      </c>
      <c r="L133" s="48">
        <f t="shared" si="8"/>
        <v>0.32</v>
      </c>
      <c r="M133" s="48">
        <f t="shared" si="9"/>
        <v>0.40820584144645339</v>
      </c>
      <c r="N133" t="str">
        <f>IFERROR(_xlfn.XLOOKUP($A133,'Thông tin về sản phẩm'!$A$2:$A$6228,'Thông tin về sản phẩm'!$F$2:$F$6228),"")</f>
        <v>GẠCH, POR 200x200, 2020VINTAGE002, Loại AA (L1)</v>
      </c>
      <c r="O133" t="str">
        <f>IFERROR(_xlfn.XLOOKUP($A133,'Thông tin về sản phẩm'!$A$2:$A$6228,'Thông tin về sản phẩm'!$S$2:$S$6228),"")</f>
        <v>TRANG_TRÍ</v>
      </c>
      <c r="P133" t="str">
        <f>IFERROR(_xlfn.XLOOKUP($A133,'Thông tin về sản phẩm'!$A$2:$A$6228,'Thông tin về sản phẩm'!$Y$2:$Y$6228),"")</f>
        <v>XANH</v>
      </c>
      <c r="Q133" t="str">
        <f>IFERROR(_xlfn.XLOOKUP($A133,'Thông tin về sản phẩm'!$A$2:$A$6228,'Thông tin về sản phẩm'!$AA$2:$AA$6228),"")</f>
        <v>ĐẶC_THÙ</v>
      </c>
      <c r="R133" t="str">
        <f>IFERROR(_xlfn.XLOOKUP($A133,'Thông tin về sản phẩm'!$A$2:$A$6228,'Thông tin về sản phẩm'!$AC$2:$AC$6228),"")</f>
        <v>HOA_LÁ</v>
      </c>
      <c r="S133">
        <f>IFERROR(_xlfn.XLOOKUP($A133,'Thông tin về sản phẩm'!$A$2:$A$6228,'Thông tin về sản phẩm'!$AD$2:$AD$6228),"")</f>
        <v>0.82</v>
      </c>
      <c r="T133" t="str">
        <f>IFERROR(_xlfn.XLOOKUP($A133,'Thông tin về sản phẩm'!$A$2:$A$6228,'Thông tin về sản phẩm'!$I$2:$I$6228),"")</f>
        <v>VIE</v>
      </c>
      <c r="U133">
        <f>IFERROR(_xlfn.XLOOKUP($A133,'Thông tin về sản phẩm'!$A$2:$A$6228,'Thông tin về sản phẩm'!$AI$2:$AI$6228),"")</f>
        <v>200</v>
      </c>
      <c r="V133">
        <f>IFERROR(_xlfn.XLOOKUP($A133,'Thông tin về sản phẩm'!$A$2:$A$6228,'Thông tin về sản phẩm'!$AJ$2:$AJ$6228),"")</f>
        <v>200</v>
      </c>
      <c r="W133">
        <f>IFERROR(_xlfn.XLOOKUP($A133,'Thông tin về sản phẩm'!$A$2:$A$6228,'Thông tin về sản phẩm'!$AK$2:$AK$6228),"")</f>
        <v>8.5</v>
      </c>
      <c r="X133" t="str">
        <f>IFERROR(_xlfn.XLOOKUP($A133,'Thông tin về sản phẩm'!$A$2:$A$6228,'Thông tin về sản phẩm'!$AL$2:$AL$6228),"")</f>
        <v>MM</v>
      </c>
      <c r="Y133" t="str">
        <f>IFERROR(_xlfn.XLOOKUP($A133,'Thông tin về sản phẩm'!$A$2:$A$6228,'Thông tin về sản phẩm'!$AM$2:$AM$6228),"")</f>
        <v>MV_</v>
      </c>
      <c r="Z133" t="str">
        <f>IFERROR(_xlfn.XLOOKUP($A133,'Thông tin về sản phẩm'!$A$2:$A$6228,'Thông tin về sản phẩm'!$AY$2:$AY$6228),"")</f>
        <v>Gạch POR Ốp_Lát</v>
      </c>
      <c r="AA133" t="str">
        <f>IFERROR(_xlfn.XLOOKUP($A133,'Thông tin về sản phẩm'!$A$2:$A$6228,'Thông tin về sản phẩm'!$AZ$2:$AZ$6228),"")</f>
        <v>5. Cơ bản</v>
      </c>
    </row>
    <row r="134" spans="1:27" ht="15" customHeight="1" x14ac:dyDescent="0.45">
      <c r="A134">
        <v>10007019</v>
      </c>
      <c r="B134" t="s">
        <v>521</v>
      </c>
      <c r="C134" t="s">
        <v>519</v>
      </c>
      <c r="D134" t="s">
        <v>33</v>
      </c>
      <c r="E134" t="s">
        <v>60</v>
      </c>
      <c r="F134" t="s">
        <v>2295</v>
      </c>
      <c r="G134" s="46">
        <v>405000</v>
      </c>
      <c r="H134" s="46">
        <v>275400</v>
      </c>
      <c r="I134" s="46">
        <v>287600</v>
      </c>
      <c r="J134" s="47">
        <f t="shared" si="10"/>
        <v>261630</v>
      </c>
      <c r="K134" s="47">
        <f t="shared" si="11"/>
        <v>287600</v>
      </c>
      <c r="L134" s="48">
        <f t="shared" si="8"/>
        <v>0.32</v>
      </c>
      <c r="M134" s="48">
        <f t="shared" si="9"/>
        <v>0.40820584144645339</v>
      </c>
      <c r="N134" t="str">
        <f>IFERROR(_xlfn.XLOOKUP($A134,'Thông tin về sản phẩm'!$A$2:$A$6228,'Thông tin về sản phẩm'!$F$2:$F$6228),"")</f>
        <v>GẠCH, POR 200x200, 2020VINTAGE007, Loại AA (L1)</v>
      </c>
      <c r="O134" t="str">
        <f>IFERROR(_xlfn.XLOOKUP($A134,'Thông tin về sản phẩm'!$A$2:$A$6228,'Thông tin về sản phẩm'!$S$2:$S$6228),"")</f>
        <v>TRANG_TRÍ</v>
      </c>
      <c r="P134" t="str">
        <f>IFERROR(_xlfn.XLOOKUP($A134,'Thông tin về sản phẩm'!$A$2:$A$6228,'Thông tin về sản phẩm'!$Y$2:$Y$6228),"")</f>
        <v>XANH</v>
      </c>
      <c r="Q134" t="str">
        <f>IFERROR(_xlfn.XLOOKUP($A134,'Thông tin về sản phẩm'!$A$2:$A$6228,'Thông tin về sản phẩm'!$AA$2:$AA$6228),"")</f>
        <v>ĐẶC_THÙ</v>
      </c>
      <c r="R134" t="str">
        <f>IFERROR(_xlfn.XLOOKUP($A134,'Thông tin về sản phẩm'!$A$2:$A$6228,'Thông tin về sản phẩm'!$AC$2:$AC$6228),"")</f>
        <v>HOA_LÁ</v>
      </c>
      <c r="S134">
        <f>IFERROR(_xlfn.XLOOKUP($A134,'Thông tin về sản phẩm'!$A$2:$A$6228,'Thông tin về sản phẩm'!$AD$2:$AD$6228),"")</f>
        <v>0.82</v>
      </c>
      <c r="T134" t="str">
        <f>IFERROR(_xlfn.XLOOKUP($A134,'Thông tin về sản phẩm'!$A$2:$A$6228,'Thông tin về sản phẩm'!$I$2:$I$6228),"")</f>
        <v>VIE</v>
      </c>
      <c r="U134">
        <f>IFERROR(_xlfn.XLOOKUP($A134,'Thông tin về sản phẩm'!$A$2:$A$6228,'Thông tin về sản phẩm'!$AI$2:$AI$6228),"")</f>
        <v>200</v>
      </c>
      <c r="V134">
        <f>IFERROR(_xlfn.XLOOKUP($A134,'Thông tin về sản phẩm'!$A$2:$A$6228,'Thông tin về sản phẩm'!$AJ$2:$AJ$6228),"")</f>
        <v>200</v>
      </c>
      <c r="W134">
        <f>IFERROR(_xlfn.XLOOKUP($A134,'Thông tin về sản phẩm'!$A$2:$A$6228,'Thông tin về sản phẩm'!$AK$2:$AK$6228),"")</f>
        <v>8.5</v>
      </c>
      <c r="X134" t="str">
        <f>IFERROR(_xlfn.XLOOKUP($A134,'Thông tin về sản phẩm'!$A$2:$A$6228,'Thông tin về sản phẩm'!$AL$2:$AL$6228),"")</f>
        <v>MM</v>
      </c>
      <c r="Y134" t="str">
        <f>IFERROR(_xlfn.XLOOKUP($A134,'Thông tin về sản phẩm'!$A$2:$A$6228,'Thông tin về sản phẩm'!$AM$2:$AM$6228),"")</f>
        <v>MV_</v>
      </c>
      <c r="Z134" t="str">
        <f>IFERROR(_xlfn.XLOOKUP($A134,'Thông tin về sản phẩm'!$A$2:$A$6228,'Thông tin về sản phẩm'!$AY$2:$AY$6228),"")</f>
        <v>Gạch POR Ốp_Lát</v>
      </c>
      <c r="AA134" t="str">
        <f>IFERROR(_xlfn.XLOOKUP($A134,'Thông tin về sản phẩm'!$A$2:$A$6228,'Thông tin về sản phẩm'!$AZ$2:$AZ$6228),"")</f>
        <v>5. Cơ bản</v>
      </c>
    </row>
    <row r="135" spans="1:27" ht="15" customHeight="1" x14ac:dyDescent="0.45">
      <c r="A135">
        <v>10000974</v>
      </c>
      <c r="B135" t="s">
        <v>566</v>
      </c>
      <c r="C135" t="s">
        <v>564</v>
      </c>
      <c r="D135" t="s">
        <v>33</v>
      </c>
      <c r="E135" t="s">
        <v>60</v>
      </c>
      <c r="F135" t="s">
        <v>2295</v>
      </c>
      <c r="G135" s="46">
        <v>321000</v>
      </c>
      <c r="H135" s="46">
        <v>218300</v>
      </c>
      <c r="I135" s="46">
        <v>227900</v>
      </c>
      <c r="J135" s="47">
        <f t="shared" si="10"/>
        <v>207385</v>
      </c>
      <c r="K135" s="47">
        <f t="shared" si="11"/>
        <v>227900</v>
      </c>
      <c r="L135" s="48">
        <f t="shared" si="8"/>
        <v>0.31993769470404987</v>
      </c>
      <c r="M135" s="48">
        <f t="shared" si="9"/>
        <v>0.40851250548486179</v>
      </c>
      <c r="N135" t="str">
        <f>IFERROR(_xlfn.XLOOKUP($A135,'Thông tin về sản phẩm'!$A$2:$A$6228,'Thông tin về sản phẩm'!$F$2:$F$6228),"")</f>
        <v>GẠCH, POR 200x200, D-M4B002, Loại AA (L1)</v>
      </c>
      <c r="O135" t="str">
        <f>IFERROR(_xlfn.XLOOKUP($A135,'Thông tin về sản phẩm'!$A$2:$A$6228,'Thông tin về sản phẩm'!$S$2:$S$6228),"")</f>
        <v>TRANG_TRÍ</v>
      </c>
      <c r="P135" t="str">
        <f>IFERROR(_xlfn.XLOOKUP($A135,'Thông tin về sản phẩm'!$A$2:$A$6228,'Thông tin về sản phẩm'!$Y$2:$Y$6228),"")</f>
        <v>KEM</v>
      </c>
      <c r="Q135" t="str">
        <f>IFERROR(_xlfn.XLOOKUP($A135,'Thông tin về sản phẩm'!$A$2:$A$6228,'Thông tin về sản phẩm'!$AA$2:$AA$6228),"")</f>
        <v>ĐẶC_THÙ</v>
      </c>
      <c r="R135" t="str">
        <f>IFERROR(_xlfn.XLOOKUP($A135,'Thông tin về sản phẩm'!$A$2:$A$6228,'Thông tin về sản phẩm'!$AC$2:$AC$6228),"")</f>
        <v>PASTEL</v>
      </c>
      <c r="S135">
        <f>IFERROR(_xlfn.XLOOKUP($A135,'Thông tin về sản phẩm'!$A$2:$A$6228,'Thông tin về sản phẩm'!$AD$2:$AD$6228),"")</f>
        <v>0.78</v>
      </c>
      <c r="T135" t="str">
        <f>IFERROR(_xlfn.XLOOKUP($A135,'Thông tin về sản phẩm'!$A$2:$A$6228,'Thông tin về sản phẩm'!$I$2:$I$6228),"")</f>
        <v>VIE</v>
      </c>
      <c r="U135">
        <f>IFERROR(_xlfn.XLOOKUP($A135,'Thông tin về sản phẩm'!$A$2:$A$6228,'Thông tin về sản phẩm'!$AI$2:$AI$6228),"")</f>
        <v>200</v>
      </c>
      <c r="V135">
        <f>IFERROR(_xlfn.XLOOKUP($A135,'Thông tin về sản phẩm'!$A$2:$A$6228,'Thông tin về sản phẩm'!$AJ$2:$AJ$6228),"")</f>
        <v>200</v>
      </c>
      <c r="W135">
        <f>IFERROR(_xlfn.XLOOKUP($A135,'Thông tin về sản phẩm'!$A$2:$A$6228,'Thông tin về sản phẩm'!$AK$2:$AK$6228),"")</f>
        <v>8.5</v>
      </c>
      <c r="X135" t="str">
        <f>IFERROR(_xlfn.XLOOKUP($A135,'Thông tin về sản phẩm'!$A$2:$A$6228,'Thông tin về sản phẩm'!$AL$2:$AL$6228),"")</f>
        <v>MM</v>
      </c>
      <c r="Y135" t="str">
        <f>IFERROR(_xlfn.XLOOKUP($A135,'Thông tin về sản phẩm'!$A$2:$A$6228,'Thông tin về sản phẩm'!$AM$2:$AM$6228),"")</f>
        <v>NSX</v>
      </c>
      <c r="Z135" t="str">
        <f>IFERROR(_xlfn.XLOOKUP($A135,'Thông tin về sản phẩm'!$A$2:$A$6228,'Thông tin về sản phẩm'!$AY$2:$AY$6228),"")</f>
        <v>Gạch POR Trang_Trí</v>
      </c>
      <c r="AA135" t="str">
        <f>IFERROR(_xlfn.XLOOKUP($A135,'Thông tin về sản phẩm'!$A$2:$A$6228,'Thông tin về sản phẩm'!$AZ$2:$AZ$6228),"")</f>
        <v>5. Cơ bản</v>
      </c>
    </row>
    <row r="136" spans="1:27" ht="15" customHeight="1" x14ac:dyDescent="0.45">
      <c r="A136">
        <v>10001030</v>
      </c>
      <c r="B136" t="s">
        <v>575</v>
      </c>
      <c r="C136" t="s">
        <v>573</v>
      </c>
      <c r="D136" t="s">
        <v>33</v>
      </c>
      <c r="E136" t="s">
        <v>60</v>
      </c>
      <c r="F136" t="s">
        <v>2295</v>
      </c>
      <c r="G136" s="46">
        <v>321000</v>
      </c>
      <c r="H136" s="46">
        <v>218300</v>
      </c>
      <c r="I136" s="46">
        <v>227900</v>
      </c>
      <c r="J136" s="47">
        <f t="shared" si="10"/>
        <v>207385</v>
      </c>
      <c r="K136" s="47">
        <f t="shared" si="11"/>
        <v>227900</v>
      </c>
      <c r="L136" s="48">
        <f t="shared" si="8"/>
        <v>0.31993769470404987</v>
      </c>
      <c r="M136" s="48">
        <f t="shared" si="9"/>
        <v>0.40851250548486179</v>
      </c>
      <c r="N136" t="str">
        <f>IFERROR(_xlfn.XLOOKUP($A136,'Thông tin về sản phẩm'!$A$2:$A$6228,'Thông tin về sản phẩm'!$F$2:$F$6228),"")</f>
        <v>GẠCH, POR 200x200, D-M4B003, Loại AA (L1)</v>
      </c>
      <c r="O136" t="str">
        <f>IFERROR(_xlfn.XLOOKUP($A136,'Thông tin về sản phẩm'!$A$2:$A$6228,'Thông tin về sản phẩm'!$S$2:$S$6228),"")</f>
        <v>TRANG_TRÍ</v>
      </c>
      <c r="P136" t="str">
        <f>IFERROR(_xlfn.XLOOKUP($A136,'Thông tin về sản phẩm'!$A$2:$A$6228,'Thông tin về sản phẩm'!$Y$2:$Y$6228),"")</f>
        <v>KEM</v>
      </c>
      <c r="Q136" t="str">
        <f>IFERROR(_xlfn.XLOOKUP($A136,'Thông tin về sản phẩm'!$A$2:$A$6228,'Thông tin về sản phẩm'!$AA$2:$AA$6228),"")</f>
        <v>ĐẶC_THÙ</v>
      </c>
      <c r="R136" t="str">
        <f>IFERROR(_xlfn.XLOOKUP($A136,'Thông tin về sản phẩm'!$A$2:$A$6228,'Thông tin về sản phẩm'!$AC$2:$AC$6228),"")</f>
        <v>PASTEL</v>
      </c>
      <c r="S136">
        <f>IFERROR(_xlfn.XLOOKUP($A136,'Thông tin về sản phẩm'!$A$2:$A$6228,'Thông tin về sản phẩm'!$AD$2:$AD$6228),"")</f>
        <v>0.78</v>
      </c>
      <c r="T136" t="str">
        <f>IFERROR(_xlfn.XLOOKUP($A136,'Thông tin về sản phẩm'!$A$2:$A$6228,'Thông tin về sản phẩm'!$I$2:$I$6228),"")</f>
        <v>VIE</v>
      </c>
      <c r="U136">
        <f>IFERROR(_xlfn.XLOOKUP($A136,'Thông tin về sản phẩm'!$A$2:$A$6228,'Thông tin về sản phẩm'!$AI$2:$AI$6228),"")</f>
        <v>200</v>
      </c>
      <c r="V136">
        <f>IFERROR(_xlfn.XLOOKUP($A136,'Thông tin về sản phẩm'!$A$2:$A$6228,'Thông tin về sản phẩm'!$AJ$2:$AJ$6228),"")</f>
        <v>200</v>
      </c>
      <c r="W136">
        <f>IFERROR(_xlfn.XLOOKUP($A136,'Thông tin về sản phẩm'!$A$2:$A$6228,'Thông tin về sản phẩm'!$AK$2:$AK$6228),"")</f>
        <v>8.5</v>
      </c>
      <c r="X136" t="str">
        <f>IFERROR(_xlfn.XLOOKUP($A136,'Thông tin về sản phẩm'!$A$2:$A$6228,'Thông tin về sản phẩm'!$AL$2:$AL$6228),"")</f>
        <v>MM</v>
      </c>
      <c r="Y136" t="str">
        <f>IFERROR(_xlfn.XLOOKUP($A136,'Thông tin về sản phẩm'!$A$2:$A$6228,'Thông tin về sản phẩm'!$AM$2:$AM$6228),"")</f>
        <v>BM</v>
      </c>
      <c r="Z136" t="str">
        <f>IFERROR(_xlfn.XLOOKUP($A136,'Thông tin về sản phẩm'!$A$2:$A$6228,'Thông tin về sản phẩm'!$AY$2:$AY$6228),"")</f>
        <v>Gạch POR Trang_Trí</v>
      </c>
      <c r="AA136" t="str">
        <f>IFERROR(_xlfn.XLOOKUP($A136,'Thông tin về sản phẩm'!$A$2:$A$6228,'Thông tin về sản phẩm'!$AZ$2:$AZ$6228),"")</f>
        <v>5. Cơ bản</v>
      </c>
    </row>
    <row r="137" spans="1:27" ht="15" customHeight="1" x14ac:dyDescent="0.45">
      <c r="A137">
        <v>10001258</v>
      </c>
      <c r="B137" t="s">
        <v>563</v>
      </c>
      <c r="C137" t="s">
        <v>561</v>
      </c>
      <c r="D137" t="s">
        <v>33</v>
      </c>
      <c r="E137" t="s">
        <v>60</v>
      </c>
      <c r="F137" t="s">
        <v>2295</v>
      </c>
      <c r="G137" s="46">
        <v>321000</v>
      </c>
      <c r="H137" s="46">
        <v>218300</v>
      </c>
      <c r="I137" s="46">
        <v>227900</v>
      </c>
      <c r="J137" s="47">
        <f t="shared" si="10"/>
        <v>207385</v>
      </c>
      <c r="K137" s="47">
        <f t="shared" si="11"/>
        <v>227900</v>
      </c>
      <c r="L137" s="48">
        <f t="shared" si="8"/>
        <v>0.31993769470404987</v>
      </c>
      <c r="M137" s="48">
        <f t="shared" si="9"/>
        <v>0.40851250548486179</v>
      </c>
      <c r="N137" t="str">
        <f>IFERROR(_xlfn.XLOOKUP($A137,'Thông tin về sản phẩm'!$A$2:$A$6228,'Thông tin về sản phẩm'!$F$2:$F$6228),"")</f>
        <v>GẠCH, POR 200x200, D-M4B004B, Loại AA (L1)</v>
      </c>
      <c r="O137" t="str">
        <f>IFERROR(_xlfn.XLOOKUP($A137,'Thông tin về sản phẩm'!$A$2:$A$6228,'Thông tin về sản phẩm'!$S$2:$S$6228),"")</f>
        <v>TRANG_TRÍ</v>
      </c>
      <c r="P137" t="str">
        <f>IFERROR(_xlfn.XLOOKUP($A137,'Thông tin về sản phẩm'!$A$2:$A$6228,'Thông tin về sản phẩm'!$Y$2:$Y$6228),"")</f>
        <v>KEM</v>
      </c>
      <c r="Q137" t="str">
        <f>IFERROR(_xlfn.XLOOKUP($A137,'Thông tin về sản phẩm'!$A$2:$A$6228,'Thông tin về sản phẩm'!$AA$2:$AA$6228),"")</f>
        <v>ĐẶC_THÙ</v>
      </c>
      <c r="R137" t="str">
        <f>IFERROR(_xlfn.XLOOKUP($A137,'Thông tin về sản phẩm'!$A$2:$A$6228,'Thông tin về sản phẩm'!$AC$2:$AC$6228),"")</f>
        <v>PASTEL</v>
      </c>
      <c r="S137">
        <f>IFERROR(_xlfn.XLOOKUP($A137,'Thông tin về sản phẩm'!$A$2:$A$6228,'Thông tin về sản phẩm'!$AD$2:$AD$6228),"")</f>
        <v>0.78</v>
      </c>
      <c r="T137" t="str">
        <f>IFERROR(_xlfn.XLOOKUP($A137,'Thông tin về sản phẩm'!$A$2:$A$6228,'Thông tin về sản phẩm'!$I$2:$I$6228),"")</f>
        <v>VIE</v>
      </c>
      <c r="U137">
        <f>IFERROR(_xlfn.XLOOKUP($A137,'Thông tin về sản phẩm'!$A$2:$A$6228,'Thông tin về sản phẩm'!$AI$2:$AI$6228),"")</f>
        <v>200</v>
      </c>
      <c r="V137">
        <f>IFERROR(_xlfn.XLOOKUP($A137,'Thông tin về sản phẩm'!$A$2:$A$6228,'Thông tin về sản phẩm'!$AJ$2:$AJ$6228),"")</f>
        <v>200</v>
      </c>
      <c r="W137">
        <f>IFERROR(_xlfn.XLOOKUP($A137,'Thông tin về sản phẩm'!$A$2:$A$6228,'Thông tin về sản phẩm'!$AK$2:$AK$6228),"")</f>
        <v>8.5</v>
      </c>
      <c r="X137" t="str">
        <f>IFERROR(_xlfn.XLOOKUP($A137,'Thông tin về sản phẩm'!$A$2:$A$6228,'Thông tin về sản phẩm'!$AL$2:$AL$6228),"")</f>
        <v>MM</v>
      </c>
      <c r="Y137" t="str">
        <f>IFERROR(_xlfn.XLOOKUP($A137,'Thông tin về sản phẩm'!$A$2:$A$6228,'Thông tin về sản phẩm'!$AM$2:$AM$6228),"")</f>
        <v>NSX</v>
      </c>
      <c r="Z137" t="str">
        <f>IFERROR(_xlfn.XLOOKUP($A137,'Thông tin về sản phẩm'!$A$2:$A$6228,'Thông tin về sản phẩm'!$AY$2:$AY$6228),"")</f>
        <v>Gạch POR Trang_Trí</v>
      </c>
      <c r="AA137" t="str">
        <f>IFERROR(_xlfn.XLOOKUP($A137,'Thông tin về sản phẩm'!$A$2:$A$6228,'Thông tin về sản phẩm'!$AZ$2:$AZ$6228),"")</f>
        <v>5. Cơ bản</v>
      </c>
    </row>
    <row r="138" spans="1:27" ht="15" customHeight="1" x14ac:dyDescent="0.45">
      <c r="A138">
        <v>10001259</v>
      </c>
      <c r="B138" t="s">
        <v>587</v>
      </c>
      <c r="C138" t="s">
        <v>585</v>
      </c>
      <c r="D138" t="s">
        <v>33</v>
      </c>
      <c r="E138" t="s">
        <v>60</v>
      </c>
      <c r="F138" t="s">
        <v>2295</v>
      </c>
      <c r="G138" s="46">
        <v>321000</v>
      </c>
      <c r="H138" s="46">
        <v>218300</v>
      </c>
      <c r="I138" s="46">
        <v>227900</v>
      </c>
      <c r="J138" s="47">
        <f t="shared" si="10"/>
        <v>207385</v>
      </c>
      <c r="K138" s="47">
        <f t="shared" si="11"/>
        <v>227900</v>
      </c>
      <c r="L138" s="48">
        <f t="shared" si="8"/>
        <v>0.31993769470404987</v>
      </c>
      <c r="M138" s="48">
        <f t="shared" si="9"/>
        <v>0.40851250548486179</v>
      </c>
      <c r="N138" t="str">
        <f>IFERROR(_xlfn.XLOOKUP($A138,'Thông tin về sản phẩm'!$A$2:$A$6228,'Thông tin về sản phẩm'!$F$2:$F$6228),"")</f>
        <v>GẠCH, POR 200x200, D-M4B004C, Loại AA (L1)</v>
      </c>
      <c r="O138" t="str">
        <f>IFERROR(_xlfn.XLOOKUP($A138,'Thông tin về sản phẩm'!$A$2:$A$6228,'Thông tin về sản phẩm'!$S$2:$S$6228),"")</f>
        <v>TRANG_TRÍ</v>
      </c>
      <c r="P138" t="str">
        <f>IFERROR(_xlfn.XLOOKUP($A138,'Thông tin về sản phẩm'!$A$2:$A$6228,'Thông tin về sản phẩm'!$Y$2:$Y$6228),"")</f>
        <v>KEM</v>
      </c>
      <c r="Q138" t="str">
        <f>IFERROR(_xlfn.XLOOKUP($A138,'Thông tin về sản phẩm'!$A$2:$A$6228,'Thông tin về sản phẩm'!$AA$2:$AA$6228),"")</f>
        <v>ĐẶC_THÙ</v>
      </c>
      <c r="R138" t="str">
        <f>IFERROR(_xlfn.XLOOKUP($A138,'Thông tin về sản phẩm'!$A$2:$A$6228,'Thông tin về sản phẩm'!$AC$2:$AC$6228),"")</f>
        <v>PASTEL</v>
      </c>
      <c r="S138">
        <f>IFERROR(_xlfn.XLOOKUP($A138,'Thông tin về sản phẩm'!$A$2:$A$6228,'Thông tin về sản phẩm'!$AD$2:$AD$6228),"")</f>
        <v>0.78</v>
      </c>
      <c r="T138" t="str">
        <f>IFERROR(_xlfn.XLOOKUP($A138,'Thông tin về sản phẩm'!$A$2:$A$6228,'Thông tin về sản phẩm'!$I$2:$I$6228),"")</f>
        <v>VIE</v>
      </c>
      <c r="U138">
        <f>IFERROR(_xlfn.XLOOKUP($A138,'Thông tin về sản phẩm'!$A$2:$A$6228,'Thông tin về sản phẩm'!$AI$2:$AI$6228),"")</f>
        <v>200</v>
      </c>
      <c r="V138">
        <f>IFERROR(_xlfn.XLOOKUP($A138,'Thông tin về sản phẩm'!$A$2:$A$6228,'Thông tin về sản phẩm'!$AJ$2:$AJ$6228),"")</f>
        <v>200</v>
      </c>
      <c r="W138">
        <f>IFERROR(_xlfn.XLOOKUP($A138,'Thông tin về sản phẩm'!$A$2:$A$6228,'Thông tin về sản phẩm'!$AK$2:$AK$6228),"")</f>
        <v>8.5</v>
      </c>
      <c r="X138" t="str">
        <f>IFERROR(_xlfn.XLOOKUP($A138,'Thông tin về sản phẩm'!$A$2:$A$6228,'Thông tin về sản phẩm'!$AL$2:$AL$6228),"")</f>
        <v>MM</v>
      </c>
      <c r="Y138" t="str">
        <f>IFERROR(_xlfn.XLOOKUP($A138,'Thông tin về sản phẩm'!$A$2:$A$6228,'Thông tin về sản phẩm'!$AM$2:$AM$6228),"")</f>
        <v>BM</v>
      </c>
      <c r="Z138" t="str">
        <f>IFERROR(_xlfn.XLOOKUP($A138,'Thông tin về sản phẩm'!$A$2:$A$6228,'Thông tin về sản phẩm'!$AY$2:$AY$6228),"")</f>
        <v>Gạch POR Trang_Trí</v>
      </c>
      <c r="AA138" t="str">
        <f>IFERROR(_xlfn.XLOOKUP($A138,'Thông tin về sản phẩm'!$A$2:$A$6228,'Thông tin về sản phẩm'!$AZ$2:$AZ$6228),"")</f>
        <v>5. Cơ bản</v>
      </c>
    </row>
    <row r="139" spans="1:27" ht="15" customHeight="1" x14ac:dyDescent="0.45">
      <c r="A139">
        <v>10000935</v>
      </c>
      <c r="B139" t="s">
        <v>572</v>
      </c>
      <c r="C139" t="s">
        <v>570</v>
      </c>
      <c r="D139" t="s">
        <v>33</v>
      </c>
      <c r="E139" t="s">
        <v>60</v>
      </c>
      <c r="F139" t="s">
        <v>2295</v>
      </c>
      <c r="G139" s="46">
        <v>321000</v>
      </c>
      <c r="H139" s="46">
        <v>218300</v>
      </c>
      <c r="I139" s="46">
        <v>227900</v>
      </c>
      <c r="J139" s="47">
        <f t="shared" si="10"/>
        <v>207385</v>
      </c>
      <c r="K139" s="47">
        <f t="shared" si="11"/>
        <v>227900</v>
      </c>
      <c r="L139" s="48">
        <f t="shared" si="8"/>
        <v>0.31993769470404987</v>
      </c>
      <c r="M139" s="48">
        <f t="shared" si="9"/>
        <v>0.40851250548486179</v>
      </c>
      <c r="N139" t="str">
        <f>IFERROR(_xlfn.XLOOKUP($A139,'Thông tin về sản phẩm'!$A$2:$A$6228,'Thông tin về sản phẩm'!$F$2:$F$6228),"")</f>
        <v>GẠCH, POR 200x200, D-M4B004D, Loại AA (L1)</v>
      </c>
      <c r="O139" t="str">
        <f>IFERROR(_xlfn.XLOOKUP($A139,'Thông tin về sản phẩm'!$A$2:$A$6228,'Thông tin về sản phẩm'!$S$2:$S$6228),"")</f>
        <v>TRANG_TRÍ</v>
      </c>
      <c r="P139" t="str">
        <f>IFERROR(_xlfn.XLOOKUP($A139,'Thông tin về sản phẩm'!$A$2:$A$6228,'Thông tin về sản phẩm'!$Y$2:$Y$6228),"")</f>
        <v>KEM</v>
      </c>
      <c r="Q139" t="str">
        <f>IFERROR(_xlfn.XLOOKUP($A139,'Thông tin về sản phẩm'!$A$2:$A$6228,'Thông tin về sản phẩm'!$AA$2:$AA$6228),"")</f>
        <v>ĐẶC_THÙ</v>
      </c>
      <c r="R139" t="str">
        <f>IFERROR(_xlfn.XLOOKUP($A139,'Thông tin về sản phẩm'!$A$2:$A$6228,'Thông tin về sản phẩm'!$AC$2:$AC$6228),"")</f>
        <v>PASTEL</v>
      </c>
      <c r="S139">
        <f>IFERROR(_xlfn.XLOOKUP($A139,'Thông tin về sản phẩm'!$A$2:$A$6228,'Thông tin về sản phẩm'!$AD$2:$AD$6228),"")</f>
        <v>0.78</v>
      </c>
      <c r="T139" t="str">
        <f>IFERROR(_xlfn.XLOOKUP($A139,'Thông tin về sản phẩm'!$A$2:$A$6228,'Thông tin về sản phẩm'!$I$2:$I$6228),"")</f>
        <v>VIE</v>
      </c>
      <c r="U139">
        <f>IFERROR(_xlfn.XLOOKUP($A139,'Thông tin về sản phẩm'!$A$2:$A$6228,'Thông tin về sản phẩm'!$AI$2:$AI$6228),"")</f>
        <v>200</v>
      </c>
      <c r="V139">
        <f>IFERROR(_xlfn.XLOOKUP($A139,'Thông tin về sản phẩm'!$A$2:$A$6228,'Thông tin về sản phẩm'!$AJ$2:$AJ$6228),"")</f>
        <v>200</v>
      </c>
      <c r="W139">
        <f>IFERROR(_xlfn.XLOOKUP($A139,'Thông tin về sản phẩm'!$A$2:$A$6228,'Thông tin về sản phẩm'!$AK$2:$AK$6228),"")</f>
        <v>8.5</v>
      </c>
      <c r="X139" t="str">
        <f>IFERROR(_xlfn.XLOOKUP($A139,'Thông tin về sản phẩm'!$A$2:$A$6228,'Thông tin về sản phẩm'!$AL$2:$AL$6228),"")</f>
        <v>MM</v>
      </c>
      <c r="Y139" t="str">
        <f>IFERROR(_xlfn.XLOOKUP($A139,'Thông tin về sản phẩm'!$A$2:$A$6228,'Thông tin về sản phẩm'!$AM$2:$AM$6228),"")</f>
        <v>NSX</v>
      </c>
      <c r="Z139" t="str">
        <f>IFERROR(_xlfn.XLOOKUP($A139,'Thông tin về sản phẩm'!$A$2:$A$6228,'Thông tin về sản phẩm'!$AY$2:$AY$6228),"")</f>
        <v>Gạch POR Trang_Trí</v>
      </c>
      <c r="AA139" t="str">
        <f>IFERROR(_xlfn.XLOOKUP($A139,'Thông tin về sản phẩm'!$A$2:$A$6228,'Thông tin về sản phẩm'!$AZ$2:$AZ$6228),"")</f>
        <v>5. Cơ bản</v>
      </c>
    </row>
    <row r="140" spans="1:27" ht="15" customHeight="1" x14ac:dyDescent="0.45">
      <c r="A140">
        <v>10000936</v>
      </c>
      <c r="B140" t="s">
        <v>569</v>
      </c>
      <c r="C140" t="s">
        <v>567</v>
      </c>
      <c r="D140" t="s">
        <v>33</v>
      </c>
      <c r="E140" t="s">
        <v>60</v>
      </c>
      <c r="F140" t="s">
        <v>2295</v>
      </c>
      <c r="G140" s="46">
        <v>321000</v>
      </c>
      <c r="H140" s="46">
        <v>218300</v>
      </c>
      <c r="I140" s="46">
        <v>227900</v>
      </c>
      <c r="J140" s="47">
        <f t="shared" si="10"/>
        <v>207385</v>
      </c>
      <c r="K140" s="47">
        <f t="shared" si="11"/>
        <v>227900</v>
      </c>
      <c r="L140" s="48">
        <f t="shared" si="8"/>
        <v>0.31993769470404987</v>
      </c>
      <c r="M140" s="48">
        <f t="shared" si="9"/>
        <v>0.40851250548486179</v>
      </c>
      <c r="N140" t="str">
        <f>IFERROR(_xlfn.XLOOKUP($A140,'Thông tin về sản phẩm'!$A$2:$A$6228,'Thông tin về sản phẩm'!$F$2:$F$6228),"")</f>
        <v>GẠCH, POR 200x200, D-M4B005A, Loại AA (L1)</v>
      </c>
      <c r="O140" t="str">
        <f>IFERROR(_xlfn.XLOOKUP($A140,'Thông tin về sản phẩm'!$A$2:$A$6228,'Thông tin về sản phẩm'!$S$2:$S$6228),"")</f>
        <v>TRANG_TRÍ</v>
      </c>
      <c r="P140" t="str">
        <f>IFERROR(_xlfn.XLOOKUP($A140,'Thông tin về sản phẩm'!$A$2:$A$6228,'Thông tin về sản phẩm'!$Y$2:$Y$6228),"")</f>
        <v>KEM</v>
      </c>
      <c r="Q140" t="str">
        <f>IFERROR(_xlfn.XLOOKUP($A140,'Thông tin về sản phẩm'!$A$2:$A$6228,'Thông tin về sản phẩm'!$AA$2:$AA$6228),"")</f>
        <v>ĐẶC_THÙ</v>
      </c>
      <c r="R140" t="str">
        <f>IFERROR(_xlfn.XLOOKUP($A140,'Thông tin về sản phẩm'!$A$2:$A$6228,'Thông tin về sản phẩm'!$AC$2:$AC$6228),"")</f>
        <v>PASTEL</v>
      </c>
      <c r="S140">
        <f>IFERROR(_xlfn.XLOOKUP($A140,'Thông tin về sản phẩm'!$A$2:$A$6228,'Thông tin về sản phẩm'!$AD$2:$AD$6228),"")</f>
        <v>0.78</v>
      </c>
      <c r="T140" t="str">
        <f>IFERROR(_xlfn.XLOOKUP($A140,'Thông tin về sản phẩm'!$A$2:$A$6228,'Thông tin về sản phẩm'!$I$2:$I$6228),"")</f>
        <v>VIE</v>
      </c>
      <c r="U140">
        <f>IFERROR(_xlfn.XLOOKUP($A140,'Thông tin về sản phẩm'!$A$2:$A$6228,'Thông tin về sản phẩm'!$AI$2:$AI$6228),"")</f>
        <v>200</v>
      </c>
      <c r="V140">
        <f>IFERROR(_xlfn.XLOOKUP($A140,'Thông tin về sản phẩm'!$A$2:$A$6228,'Thông tin về sản phẩm'!$AJ$2:$AJ$6228),"")</f>
        <v>200</v>
      </c>
      <c r="W140">
        <f>IFERROR(_xlfn.XLOOKUP($A140,'Thông tin về sản phẩm'!$A$2:$A$6228,'Thông tin về sản phẩm'!$AK$2:$AK$6228),"")</f>
        <v>8.5</v>
      </c>
      <c r="X140" t="str">
        <f>IFERROR(_xlfn.XLOOKUP($A140,'Thông tin về sản phẩm'!$A$2:$A$6228,'Thông tin về sản phẩm'!$AL$2:$AL$6228),"")</f>
        <v>MM</v>
      </c>
      <c r="Y140" t="str">
        <f>IFERROR(_xlfn.XLOOKUP($A140,'Thông tin về sản phẩm'!$A$2:$A$6228,'Thông tin về sản phẩm'!$AM$2:$AM$6228),"")</f>
        <v>NSX</v>
      </c>
      <c r="Z140" t="str">
        <f>IFERROR(_xlfn.XLOOKUP($A140,'Thông tin về sản phẩm'!$A$2:$A$6228,'Thông tin về sản phẩm'!$AY$2:$AY$6228),"")</f>
        <v>Gạch POR Trang_Trí</v>
      </c>
      <c r="AA140" t="str">
        <f>IFERROR(_xlfn.XLOOKUP($A140,'Thông tin về sản phẩm'!$A$2:$A$6228,'Thông tin về sản phẩm'!$AZ$2:$AZ$6228),"")</f>
        <v>5. Cơ bản</v>
      </c>
    </row>
    <row r="141" spans="1:27" ht="15" customHeight="1" x14ac:dyDescent="0.45">
      <c r="A141">
        <v>10000941</v>
      </c>
      <c r="B141" t="s">
        <v>578</v>
      </c>
      <c r="C141" t="s">
        <v>576</v>
      </c>
      <c r="D141" t="s">
        <v>33</v>
      </c>
      <c r="E141" t="s">
        <v>60</v>
      </c>
      <c r="F141" t="s">
        <v>2295</v>
      </c>
      <c r="G141" s="46">
        <v>296000</v>
      </c>
      <c r="H141" s="46">
        <v>201300</v>
      </c>
      <c r="I141" s="46">
        <v>210200</v>
      </c>
      <c r="J141" s="47">
        <f t="shared" si="10"/>
        <v>191235</v>
      </c>
      <c r="K141" s="47">
        <f t="shared" si="11"/>
        <v>210200</v>
      </c>
      <c r="L141" s="48">
        <f t="shared" si="8"/>
        <v>0.31993243243243241</v>
      </c>
      <c r="M141" s="48">
        <f t="shared" si="9"/>
        <v>0.40818268315889628</v>
      </c>
      <c r="N141" t="str">
        <f>IFERROR(_xlfn.XLOOKUP($A141,'Thông tin về sản phẩm'!$A$2:$A$6228,'Thông tin về sản phẩm'!$F$2:$F$6228),"")</f>
        <v>GẠCH, POR 200x200, F2020GCT109, Loại AA (L1)</v>
      </c>
      <c r="O141" t="str">
        <f>IFERROR(_xlfn.XLOOKUP($A141,'Thông tin về sản phẩm'!$A$2:$A$6228,'Thông tin về sản phẩm'!$S$2:$S$6228),"")</f>
        <v>ỐP_LÁT</v>
      </c>
      <c r="P141" t="str">
        <f>IFERROR(_xlfn.XLOOKUP($A141,'Thông tin về sản phẩm'!$A$2:$A$6228,'Thông tin về sản phẩm'!$Y$2:$Y$6228),"")</f>
        <v>PASTEL</v>
      </c>
      <c r="Q141" t="str">
        <f>IFERROR(_xlfn.XLOOKUP($A141,'Thông tin về sản phẩm'!$A$2:$A$6228,'Thông tin về sản phẩm'!$AA$2:$AA$6228),"")</f>
        <v>ĐẶC_THÙ</v>
      </c>
      <c r="R141" t="str">
        <f>IFERROR(_xlfn.XLOOKUP($A141,'Thông tin về sản phẩm'!$A$2:$A$6228,'Thông tin về sản phẩm'!$AC$2:$AC$6228),"")</f>
        <v>PASTEL</v>
      </c>
      <c r="S141">
        <f>IFERROR(_xlfn.XLOOKUP($A141,'Thông tin về sản phẩm'!$A$2:$A$6228,'Thông tin về sản phẩm'!$AD$2:$AD$6228),"")</f>
        <v>0.89</v>
      </c>
      <c r="T141" t="str">
        <f>IFERROR(_xlfn.XLOOKUP($A141,'Thông tin về sản phẩm'!$A$2:$A$6228,'Thông tin về sản phẩm'!$I$2:$I$6228),"")</f>
        <v>VIE</v>
      </c>
      <c r="U141">
        <f>IFERROR(_xlfn.XLOOKUP($A141,'Thông tin về sản phẩm'!$A$2:$A$6228,'Thông tin về sản phẩm'!$AI$2:$AI$6228),"")</f>
        <v>200</v>
      </c>
      <c r="V141">
        <f>IFERROR(_xlfn.XLOOKUP($A141,'Thông tin về sản phẩm'!$A$2:$A$6228,'Thông tin về sản phẩm'!$AJ$2:$AJ$6228),"")</f>
        <v>200</v>
      </c>
      <c r="W141">
        <f>IFERROR(_xlfn.XLOOKUP($A141,'Thông tin về sản phẩm'!$A$2:$A$6228,'Thông tin về sản phẩm'!$AK$2:$AK$6228),"")</f>
        <v>8.5</v>
      </c>
      <c r="X141" t="str">
        <f>IFERROR(_xlfn.XLOOKUP($A141,'Thông tin về sản phẩm'!$A$2:$A$6228,'Thông tin về sản phẩm'!$AL$2:$AL$6228),"")</f>
        <v>MM</v>
      </c>
      <c r="Y141" t="str">
        <f>IFERROR(_xlfn.XLOOKUP($A141,'Thông tin về sản phẩm'!$A$2:$A$6228,'Thông tin về sản phẩm'!$AM$2:$AM$6228),"")</f>
        <v>BM</v>
      </c>
      <c r="Z141" t="str">
        <f>IFERROR(_xlfn.XLOOKUP($A141,'Thông tin về sản phẩm'!$A$2:$A$6228,'Thông tin về sản phẩm'!$AY$2:$AY$6228),"")</f>
        <v>Gạch POR Ốp_Lát</v>
      </c>
      <c r="AA141" t="str">
        <f>IFERROR(_xlfn.XLOOKUP($A141,'Thông tin về sản phẩm'!$A$2:$A$6228,'Thông tin về sản phẩm'!$AZ$2:$AZ$6228),"")</f>
        <v>5. Cơ bản</v>
      </c>
    </row>
    <row r="142" spans="1:27" ht="15" customHeight="1" x14ac:dyDescent="0.45">
      <c r="A142">
        <v>10001078</v>
      </c>
      <c r="B142" t="s">
        <v>584</v>
      </c>
      <c r="C142" t="s">
        <v>582</v>
      </c>
      <c r="D142" t="s">
        <v>33</v>
      </c>
      <c r="E142" t="s">
        <v>60</v>
      </c>
      <c r="F142" t="s">
        <v>2295</v>
      </c>
      <c r="G142" s="46">
        <v>321000</v>
      </c>
      <c r="H142" s="46">
        <v>218300</v>
      </c>
      <c r="I142" s="46">
        <v>227900</v>
      </c>
      <c r="J142" s="47">
        <f t="shared" si="10"/>
        <v>207385</v>
      </c>
      <c r="K142" s="47">
        <f t="shared" si="11"/>
        <v>227900</v>
      </c>
      <c r="L142" s="48">
        <f t="shared" si="8"/>
        <v>0.31993769470404987</v>
      </c>
      <c r="M142" s="48">
        <f t="shared" si="9"/>
        <v>0.40851250548486179</v>
      </c>
      <c r="N142" t="str">
        <f>IFERROR(_xlfn.XLOOKUP($A142,'Thông tin về sản phẩm'!$A$2:$A$6228,'Thông tin về sản phẩm'!$F$2:$F$6228),"")</f>
        <v>GẠCH, POR 200x200, V-M4B003, Loại AA (L1)</v>
      </c>
      <c r="O142" t="str">
        <f>IFERROR(_xlfn.XLOOKUP($A142,'Thông tin về sản phẩm'!$A$2:$A$6228,'Thông tin về sản phẩm'!$S$2:$S$6228),"")</f>
        <v>TRANG_TRÍ</v>
      </c>
      <c r="P142" t="str">
        <f>IFERROR(_xlfn.XLOOKUP($A142,'Thông tin về sản phẩm'!$A$2:$A$6228,'Thông tin về sản phẩm'!$Y$2:$Y$6228),"")</f>
        <v>KEM</v>
      </c>
      <c r="Q142" t="str">
        <f>IFERROR(_xlfn.XLOOKUP($A142,'Thông tin về sản phẩm'!$A$2:$A$6228,'Thông tin về sản phẩm'!$AA$2:$AA$6228),"")</f>
        <v>ĐẶC_THÙ</v>
      </c>
      <c r="R142" t="str">
        <f>IFERROR(_xlfn.XLOOKUP($A142,'Thông tin về sản phẩm'!$A$2:$A$6228,'Thông tin về sản phẩm'!$AC$2:$AC$6228),"")</f>
        <v>PASTEL</v>
      </c>
      <c r="S142">
        <f>IFERROR(_xlfn.XLOOKUP($A142,'Thông tin về sản phẩm'!$A$2:$A$6228,'Thông tin về sản phẩm'!$AD$2:$AD$6228),"")</f>
        <v>0.78</v>
      </c>
      <c r="T142" t="str">
        <f>IFERROR(_xlfn.XLOOKUP($A142,'Thông tin về sản phẩm'!$A$2:$A$6228,'Thông tin về sản phẩm'!$I$2:$I$6228),"")</f>
        <v>VIE</v>
      </c>
      <c r="U142">
        <f>IFERROR(_xlfn.XLOOKUP($A142,'Thông tin về sản phẩm'!$A$2:$A$6228,'Thông tin về sản phẩm'!$AI$2:$AI$6228),"")</f>
        <v>200</v>
      </c>
      <c r="V142">
        <f>IFERROR(_xlfn.XLOOKUP($A142,'Thông tin về sản phẩm'!$A$2:$A$6228,'Thông tin về sản phẩm'!$AJ$2:$AJ$6228),"")</f>
        <v>200</v>
      </c>
      <c r="W142">
        <f>IFERROR(_xlfn.XLOOKUP($A142,'Thông tin về sản phẩm'!$A$2:$A$6228,'Thông tin về sản phẩm'!$AK$2:$AK$6228),"")</f>
        <v>8.5</v>
      </c>
      <c r="X142" t="str">
        <f>IFERROR(_xlfn.XLOOKUP($A142,'Thông tin về sản phẩm'!$A$2:$A$6228,'Thông tin về sản phẩm'!$AL$2:$AL$6228),"")</f>
        <v>MM</v>
      </c>
      <c r="Y142" t="str">
        <f>IFERROR(_xlfn.XLOOKUP($A142,'Thông tin về sản phẩm'!$A$2:$A$6228,'Thông tin về sản phẩm'!$AM$2:$AM$6228),"")</f>
        <v>BM</v>
      </c>
      <c r="Z142" t="str">
        <f>IFERROR(_xlfn.XLOOKUP($A142,'Thông tin về sản phẩm'!$A$2:$A$6228,'Thông tin về sản phẩm'!$AY$2:$AY$6228),"")</f>
        <v>Gạch POR Trang_Trí</v>
      </c>
      <c r="AA142" t="str">
        <f>IFERROR(_xlfn.XLOOKUP($A142,'Thông tin về sản phẩm'!$A$2:$A$6228,'Thông tin về sản phẩm'!$AZ$2:$AZ$6228),"")</f>
        <v>5. Cơ bản</v>
      </c>
    </row>
    <row r="143" spans="1:27" ht="15" customHeight="1" x14ac:dyDescent="0.45">
      <c r="A143">
        <v>10001036</v>
      </c>
      <c r="B143" t="s">
        <v>581</v>
      </c>
      <c r="C143" t="s">
        <v>579</v>
      </c>
      <c r="D143" t="s">
        <v>33</v>
      </c>
      <c r="E143" t="s">
        <v>60</v>
      </c>
      <c r="F143" t="s">
        <v>2295</v>
      </c>
      <c r="G143" s="46">
        <v>278000</v>
      </c>
      <c r="H143" s="46">
        <v>189000</v>
      </c>
      <c r="I143" s="46">
        <v>197400</v>
      </c>
      <c r="J143" s="47">
        <f t="shared" si="10"/>
        <v>179550</v>
      </c>
      <c r="K143" s="47">
        <f t="shared" si="11"/>
        <v>197400</v>
      </c>
      <c r="L143" s="48">
        <f t="shared" si="8"/>
        <v>0.32014388489208634</v>
      </c>
      <c r="M143" s="48">
        <f t="shared" si="9"/>
        <v>0.40830800405268491</v>
      </c>
      <c r="N143" t="str">
        <f>IFERROR(_xlfn.XLOOKUP($A143,'Thông tin về sản phẩm'!$A$2:$A$6228,'Thông tin về sản phẩm'!$F$2:$F$6228),"")</f>
        <v>GẠCH, POR 200x200, W2020GA33, Loại AA (L1)</v>
      </c>
      <c r="O143" t="str">
        <f>IFERROR(_xlfn.XLOOKUP($A143,'Thông tin về sản phẩm'!$A$2:$A$6228,'Thông tin về sản phẩm'!$S$2:$S$6228),"")</f>
        <v>ỐP_LÁT</v>
      </c>
      <c r="P143" t="str">
        <f>IFERROR(_xlfn.XLOOKUP($A143,'Thông tin về sản phẩm'!$A$2:$A$6228,'Thông tin về sản phẩm'!$Y$2:$Y$6228),"")</f>
        <v>PASTEL</v>
      </c>
      <c r="Q143" t="str">
        <f>IFERROR(_xlfn.XLOOKUP($A143,'Thông tin về sản phẩm'!$A$2:$A$6228,'Thông tin về sản phẩm'!$AA$2:$AA$6228),"")</f>
        <v>ĐẶC_THÙ</v>
      </c>
      <c r="R143" t="str">
        <f>IFERROR(_xlfn.XLOOKUP($A143,'Thông tin về sản phẩm'!$A$2:$A$6228,'Thông tin về sản phẩm'!$AC$2:$AC$6228),"")</f>
        <v>MUỐI_TIÊU</v>
      </c>
      <c r="S143">
        <f>IFERROR(_xlfn.XLOOKUP($A143,'Thông tin về sản phẩm'!$A$2:$A$6228,'Thông tin về sản phẩm'!$AD$2:$AD$6228),"")</f>
        <v>0.8</v>
      </c>
      <c r="T143" t="str">
        <f>IFERROR(_xlfn.XLOOKUP($A143,'Thông tin về sản phẩm'!$A$2:$A$6228,'Thông tin về sản phẩm'!$I$2:$I$6228),"")</f>
        <v>VIE</v>
      </c>
      <c r="U143">
        <f>IFERROR(_xlfn.XLOOKUP($A143,'Thông tin về sản phẩm'!$A$2:$A$6228,'Thông tin về sản phẩm'!$AI$2:$AI$6228),"")</f>
        <v>200</v>
      </c>
      <c r="V143">
        <f>IFERROR(_xlfn.XLOOKUP($A143,'Thông tin về sản phẩm'!$A$2:$A$6228,'Thông tin về sản phẩm'!$AJ$2:$AJ$6228),"")</f>
        <v>200</v>
      </c>
      <c r="W143">
        <f>IFERROR(_xlfn.XLOOKUP($A143,'Thông tin về sản phẩm'!$A$2:$A$6228,'Thông tin về sản phẩm'!$AK$2:$AK$6228),"")</f>
        <v>8.5</v>
      </c>
      <c r="X143" t="str">
        <f>IFERROR(_xlfn.XLOOKUP($A143,'Thông tin về sản phẩm'!$A$2:$A$6228,'Thông tin về sản phẩm'!$AL$2:$AL$6228),"")</f>
        <v>MM</v>
      </c>
      <c r="Y143" t="str">
        <f>IFERROR(_xlfn.XLOOKUP($A143,'Thông tin về sản phẩm'!$A$2:$A$6228,'Thông tin về sản phẩm'!$AM$2:$AM$6228),"")</f>
        <v>BM</v>
      </c>
      <c r="Z143" t="str">
        <f>IFERROR(_xlfn.XLOOKUP($A143,'Thông tin về sản phẩm'!$A$2:$A$6228,'Thông tin về sản phẩm'!$AY$2:$AY$6228),"")</f>
        <v>Gạch POR Ốp_Lát</v>
      </c>
      <c r="AA143" t="str">
        <f>IFERROR(_xlfn.XLOOKUP($A143,'Thông tin về sản phẩm'!$A$2:$A$6228,'Thông tin về sản phẩm'!$AZ$2:$AZ$6228),"")</f>
        <v>5. Cơ bản</v>
      </c>
    </row>
    <row r="144" spans="1:27" ht="15" customHeight="1" x14ac:dyDescent="0.45">
      <c r="A144">
        <v>10001450</v>
      </c>
      <c r="B144" t="s">
        <v>606</v>
      </c>
      <c r="C144" t="s">
        <v>604</v>
      </c>
      <c r="D144" t="s">
        <v>33</v>
      </c>
      <c r="E144" t="s">
        <v>98</v>
      </c>
      <c r="F144" t="s">
        <v>2295</v>
      </c>
      <c r="G144" s="46">
        <v>373000</v>
      </c>
      <c r="H144" s="46">
        <v>253600</v>
      </c>
      <c r="I144" s="46">
        <v>264800</v>
      </c>
      <c r="J144" s="47">
        <f t="shared" si="10"/>
        <v>240920</v>
      </c>
      <c r="K144" s="47">
        <f t="shared" si="11"/>
        <v>264800</v>
      </c>
      <c r="L144" s="48">
        <f t="shared" si="8"/>
        <v>0.32010723860589813</v>
      </c>
      <c r="M144" s="48">
        <f t="shared" si="9"/>
        <v>0.40861027190332327</v>
      </c>
      <c r="N144" t="str">
        <f>IFERROR(_xlfn.XLOOKUP($A144,'Thông tin về sản phẩm'!$A$2:$A$6228,'Thông tin về sản phẩm'!$F$2:$F$6228),"")</f>
        <v>GẠCH, POR 200x800, 2080WOOD008, Loại AA (L1)</v>
      </c>
      <c r="O144" t="str">
        <f>IFERROR(_xlfn.XLOOKUP($A144,'Thông tin về sản phẩm'!$A$2:$A$6228,'Thông tin về sản phẩm'!$S$2:$S$6228),"")</f>
        <v>ỐP_LÁT</v>
      </c>
      <c r="P144" t="str">
        <f>IFERROR(_xlfn.XLOOKUP($A144,'Thông tin về sản phẩm'!$A$2:$A$6228,'Thông tin về sản phẩm'!$Y$2:$Y$6228),"")</f>
        <v>XÁM</v>
      </c>
      <c r="Q144" t="str">
        <f>IFERROR(_xlfn.XLOOKUP($A144,'Thông tin về sản phẩm'!$A$2:$A$6228,'Thông tin về sản phẩm'!$AA$2:$AA$6228),"")</f>
        <v>ĐẶC_THÙ</v>
      </c>
      <c r="R144" t="str">
        <f>IFERROR(_xlfn.XLOOKUP($A144,'Thông tin về sản phẩm'!$A$2:$A$6228,'Thông tin về sản phẩm'!$AC$2:$AC$6228),"")</f>
        <v>VÂN_GỖ</v>
      </c>
      <c r="S144">
        <f>IFERROR(_xlfn.XLOOKUP($A144,'Thông tin về sản phẩm'!$A$2:$A$6228,'Thông tin về sản phẩm'!$AD$2:$AD$6228),"")</f>
        <v>3.7</v>
      </c>
      <c r="T144" t="str">
        <f>IFERROR(_xlfn.XLOOKUP($A144,'Thông tin về sản phẩm'!$A$2:$A$6228,'Thông tin về sản phẩm'!$I$2:$I$6228),"")</f>
        <v>VIE</v>
      </c>
      <c r="U144">
        <f>IFERROR(_xlfn.XLOOKUP($A144,'Thông tin về sản phẩm'!$A$2:$A$6228,'Thông tin về sản phẩm'!$AI$2:$AI$6228),"")</f>
        <v>800</v>
      </c>
      <c r="V144">
        <f>IFERROR(_xlfn.XLOOKUP($A144,'Thông tin về sản phẩm'!$A$2:$A$6228,'Thông tin về sản phẩm'!$AJ$2:$AJ$6228),"")</f>
        <v>200</v>
      </c>
      <c r="W144">
        <f>IFERROR(_xlfn.XLOOKUP($A144,'Thông tin về sản phẩm'!$A$2:$A$6228,'Thông tin về sản phẩm'!$AK$2:$AK$6228),"")</f>
        <v>10.5</v>
      </c>
      <c r="X144" t="str">
        <f>IFERROR(_xlfn.XLOOKUP($A144,'Thông tin về sản phẩm'!$A$2:$A$6228,'Thông tin về sản phẩm'!$AL$2:$AL$6228),"")</f>
        <v>MM</v>
      </c>
      <c r="Y144" t="str">
        <f>IFERROR(_xlfn.XLOOKUP($A144,'Thông tin về sản phẩm'!$A$2:$A$6228,'Thông tin về sản phẩm'!$AM$2:$AM$6228),"")</f>
        <v>BM</v>
      </c>
      <c r="Z144" t="str">
        <f>IFERROR(_xlfn.XLOOKUP($A144,'Thông tin về sản phẩm'!$A$2:$A$6228,'Thông tin về sản phẩm'!$AY$2:$AY$6228),"")</f>
        <v>Gạch POR Ốp_Lát</v>
      </c>
      <c r="AA144" t="str">
        <f>IFERROR(_xlfn.XLOOKUP($A144,'Thông tin về sản phẩm'!$A$2:$A$6228,'Thông tin về sản phẩm'!$AZ$2:$AZ$6228),"")</f>
        <v>5. Cơ bản</v>
      </c>
    </row>
    <row r="145" spans="1:27" ht="15" customHeight="1" x14ac:dyDescent="0.45">
      <c r="A145">
        <v>10001442</v>
      </c>
      <c r="B145" t="s">
        <v>603</v>
      </c>
      <c r="C145" t="s">
        <v>601</v>
      </c>
      <c r="D145" t="s">
        <v>33</v>
      </c>
      <c r="E145" t="s">
        <v>98</v>
      </c>
      <c r="F145" t="s">
        <v>2295</v>
      </c>
      <c r="G145" s="46">
        <v>373000</v>
      </c>
      <c r="H145" s="46">
        <v>253600</v>
      </c>
      <c r="I145" s="46">
        <v>264800</v>
      </c>
      <c r="J145" s="47">
        <f t="shared" si="10"/>
        <v>240920</v>
      </c>
      <c r="K145" s="47">
        <f t="shared" si="11"/>
        <v>264800</v>
      </c>
      <c r="L145" s="48">
        <f t="shared" si="8"/>
        <v>0.32010723860589813</v>
      </c>
      <c r="M145" s="48">
        <f t="shared" si="9"/>
        <v>0.40861027190332327</v>
      </c>
      <c r="N145" t="str">
        <f>IFERROR(_xlfn.XLOOKUP($A145,'Thông tin về sản phẩm'!$A$2:$A$6228,'Thông tin về sản phẩm'!$F$2:$F$6228),"")</f>
        <v>GẠCH, POR 200x800, 2080WOOD010, Loại AA (L1)</v>
      </c>
      <c r="O145" t="str">
        <f>IFERROR(_xlfn.XLOOKUP($A145,'Thông tin về sản phẩm'!$A$2:$A$6228,'Thông tin về sản phẩm'!$S$2:$S$6228),"")</f>
        <v>ỐP_LÁT</v>
      </c>
      <c r="P145" t="str">
        <f>IFERROR(_xlfn.XLOOKUP($A145,'Thông tin về sản phẩm'!$A$2:$A$6228,'Thông tin về sản phẩm'!$Y$2:$Y$6228),"")</f>
        <v>NÂU</v>
      </c>
      <c r="Q145" t="str">
        <f>IFERROR(_xlfn.XLOOKUP($A145,'Thông tin về sản phẩm'!$A$2:$A$6228,'Thông tin về sản phẩm'!$AA$2:$AA$6228),"")</f>
        <v>ĐẶC_THÙ</v>
      </c>
      <c r="R145" t="str">
        <f>IFERROR(_xlfn.XLOOKUP($A145,'Thông tin về sản phẩm'!$A$2:$A$6228,'Thông tin về sản phẩm'!$AC$2:$AC$6228),"")</f>
        <v>VÂN_GỖ</v>
      </c>
      <c r="S145">
        <f>IFERROR(_xlfn.XLOOKUP($A145,'Thông tin về sản phẩm'!$A$2:$A$6228,'Thông tin về sản phẩm'!$AD$2:$AD$6228),"")</f>
        <v>3.7</v>
      </c>
      <c r="T145" t="str">
        <f>IFERROR(_xlfn.XLOOKUP($A145,'Thông tin về sản phẩm'!$A$2:$A$6228,'Thông tin về sản phẩm'!$I$2:$I$6228),"")</f>
        <v>VIE</v>
      </c>
      <c r="U145">
        <f>IFERROR(_xlfn.XLOOKUP($A145,'Thông tin về sản phẩm'!$A$2:$A$6228,'Thông tin về sản phẩm'!$AI$2:$AI$6228),"")</f>
        <v>800</v>
      </c>
      <c r="V145">
        <f>IFERROR(_xlfn.XLOOKUP($A145,'Thông tin về sản phẩm'!$A$2:$A$6228,'Thông tin về sản phẩm'!$AJ$2:$AJ$6228),"")</f>
        <v>200</v>
      </c>
      <c r="W145">
        <f>IFERROR(_xlfn.XLOOKUP($A145,'Thông tin về sản phẩm'!$A$2:$A$6228,'Thông tin về sản phẩm'!$AK$2:$AK$6228),"")</f>
        <v>10.5</v>
      </c>
      <c r="X145" t="str">
        <f>IFERROR(_xlfn.XLOOKUP($A145,'Thông tin về sản phẩm'!$A$2:$A$6228,'Thông tin về sản phẩm'!$AL$2:$AL$6228),"")</f>
        <v>MM</v>
      </c>
      <c r="Y145" t="str">
        <f>IFERROR(_xlfn.XLOOKUP($A145,'Thông tin về sản phẩm'!$A$2:$A$6228,'Thông tin về sản phẩm'!$AM$2:$AM$6228),"")</f>
        <v>BM</v>
      </c>
      <c r="Z145" t="str">
        <f>IFERROR(_xlfn.XLOOKUP($A145,'Thông tin về sản phẩm'!$A$2:$A$6228,'Thông tin về sản phẩm'!$AY$2:$AY$6228),"")</f>
        <v>Gạch POR Ốp_Lát</v>
      </c>
      <c r="AA145" t="str">
        <f>IFERROR(_xlfn.XLOOKUP($A145,'Thông tin về sản phẩm'!$A$2:$A$6228,'Thông tin về sản phẩm'!$AZ$2:$AZ$6228),"")</f>
        <v>5. Cơ bản</v>
      </c>
    </row>
    <row r="146" spans="1:27" ht="15" customHeight="1" x14ac:dyDescent="0.45">
      <c r="A146">
        <v>10001458</v>
      </c>
      <c r="B146" t="s">
        <v>612</v>
      </c>
      <c r="C146" t="s">
        <v>610</v>
      </c>
      <c r="D146" t="s">
        <v>33</v>
      </c>
      <c r="E146" t="s">
        <v>98</v>
      </c>
      <c r="F146" t="s">
        <v>2295</v>
      </c>
      <c r="G146" s="46">
        <v>373000</v>
      </c>
      <c r="H146" s="46">
        <v>253600</v>
      </c>
      <c r="I146" s="46">
        <v>264800</v>
      </c>
      <c r="J146" s="47">
        <f t="shared" si="10"/>
        <v>240920</v>
      </c>
      <c r="K146" s="47">
        <f t="shared" si="11"/>
        <v>264800</v>
      </c>
      <c r="L146" s="48">
        <f t="shared" si="8"/>
        <v>0.32010723860589813</v>
      </c>
      <c r="M146" s="48">
        <f t="shared" si="9"/>
        <v>0.40861027190332327</v>
      </c>
      <c r="N146" t="str">
        <f>IFERROR(_xlfn.XLOOKUP($A146,'Thông tin về sản phẩm'!$A$2:$A$6228,'Thông tin về sản phẩm'!$F$2:$F$6228),"")</f>
        <v>GẠCH, POR 200x800, 2080WOOD011, Loại AA (L1)</v>
      </c>
      <c r="O146" t="str">
        <f>IFERROR(_xlfn.XLOOKUP($A146,'Thông tin về sản phẩm'!$A$2:$A$6228,'Thông tin về sản phẩm'!$S$2:$S$6228),"")</f>
        <v>ỐP_LÁT</v>
      </c>
      <c r="P146" t="str">
        <f>IFERROR(_xlfn.XLOOKUP($A146,'Thông tin về sản phẩm'!$A$2:$A$6228,'Thông tin về sản phẩm'!$Y$2:$Y$6228),"")</f>
        <v>NÂU</v>
      </c>
      <c r="Q146" t="str">
        <f>IFERROR(_xlfn.XLOOKUP($A146,'Thông tin về sản phẩm'!$A$2:$A$6228,'Thông tin về sản phẩm'!$AA$2:$AA$6228),"")</f>
        <v>ĐẶC_THÙ</v>
      </c>
      <c r="R146" t="str">
        <f>IFERROR(_xlfn.XLOOKUP($A146,'Thông tin về sản phẩm'!$A$2:$A$6228,'Thông tin về sản phẩm'!$AC$2:$AC$6228),"")</f>
        <v>VÂN_GỖ</v>
      </c>
      <c r="S146">
        <f>IFERROR(_xlfn.XLOOKUP($A146,'Thông tin về sản phẩm'!$A$2:$A$6228,'Thông tin về sản phẩm'!$AD$2:$AD$6228),"")</f>
        <v>3.7</v>
      </c>
      <c r="T146" t="str">
        <f>IFERROR(_xlfn.XLOOKUP($A146,'Thông tin về sản phẩm'!$A$2:$A$6228,'Thông tin về sản phẩm'!$I$2:$I$6228),"")</f>
        <v>VIE</v>
      </c>
      <c r="U146">
        <f>IFERROR(_xlfn.XLOOKUP($A146,'Thông tin về sản phẩm'!$A$2:$A$6228,'Thông tin về sản phẩm'!$AI$2:$AI$6228),"")</f>
        <v>800</v>
      </c>
      <c r="V146">
        <f>IFERROR(_xlfn.XLOOKUP($A146,'Thông tin về sản phẩm'!$A$2:$A$6228,'Thông tin về sản phẩm'!$AJ$2:$AJ$6228),"")</f>
        <v>200</v>
      </c>
      <c r="W146">
        <f>IFERROR(_xlfn.XLOOKUP($A146,'Thông tin về sản phẩm'!$A$2:$A$6228,'Thông tin về sản phẩm'!$AK$2:$AK$6228),"")</f>
        <v>10.5</v>
      </c>
      <c r="X146" t="str">
        <f>IFERROR(_xlfn.XLOOKUP($A146,'Thông tin về sản phẩm'!$A$2:$A$6228,'Thông tin về sản phẩm'!$AL$2:$AL$6228),"")</f>
        <v>MM</v>
      </c>
      <c r="Y146" t="str">
        <f>IFERROR(_xlfn.XLOOKUP($A146,'Thông tin về sản phẩm'!$A$2:$A$6228,'Thông tin về sản phẩm'!$AM$2:$AM$6228),"")</f>
        <v>NSX</v>
      </c>
      <c r="Z146" t="str">
        <f>IFERROR(_xlfn.XLOOKUP($A146,'Thông tin về sản phẩm'!$A$2:$A$6228,'Thông tin về sản phẩm'!$AY$2:$AY$6228),"")</f>
        <v>Gạch POR Ốp_Lát</v>
      </c>
      <c r="AA146" t="str">
        <f>IFERROR(_xlfn.XLOOKUP($A146,'Thông tin về sản phẩm'!$A$2:$A$6228,'Thông tin về sản phẩm'!$AZ$2:$AZ$6228),"")</f>
        <v>5. Cơ bản</v>
      </c>
    </row>
    <row r="147" spans="1:27" ht="15" customHeight="1" x14ac:dyDescent="0.45">
      <c r="A147">
        <v>10008349</v>
      </c>
      <c r="B147" t="s">
        <v>2453</v>
      </c>
      <c r="C147" t="s">
        <v>2306</v>
      </c>
      <c r="D147" t="s">
        <v>33</v>
      </c>
      <c r="E147" t="s">
        <v>98</v>
      </c>
      <c r="F147" t="s">
        <v>2295</v>
      </c>
      <c r="G147" s="46">
        <v>409320</v>
      </c>
      <c r="H147" s="46">
        <v>278300</v>
      </c>
      <c r="I147" s="46">
        <v>290600</v>
      </c>
      <c r="J147" s="47">
        <f t="shared" si="10"/>
        <v>264385</v>
      </c>
      <c r="K147" s="47">
        <f t="shared" si="11"/>
        <v>290600</v>
      </c>
      <c r="L147" s="48">
        <f t="shared" si="8"/>
        <v>0.32009185966969605</v>
      </c>
      <c r="M147" s="48">
        <f t="shared" si="9"/>
        <v>0.4085340674466621</v>
      </c>
      <c r="N147" t="str">
        <f>IFERROR(_xlfn.XLOOKUP($A147,'Thông tin về sản phẩm'!$A$2:$A$6228,'Thông tin về sản phẩm'!$F$2:$F$6228),"")</f>
        <v>GẠCH, POR 200x800, VA062080DT005-H+, Loại AA (L1)</v>
      </c>
      <c r="O147" t="str">
        <f>IFERROR(_xlfn.XLOOKUP($A147,'Thông tin về sản phẩm'!$A$2:$A$6228,'Thông tin về sản phẩm'!$S$2:$S$6228),"")</f>
        <v>GẠCH_GỖ</v>
      </c>
      <c r="P147" t="str">
        <f>IFERROR(_xlfn.XLOOKUP($A147,'Thông tin về sản phẩm'!$A$2:$A$6228,'Thông tin về sản phẩm'!$Y$2:$Y$6228),"")</f>
        <v>NÂU</v>
      </c>
      <c r="Q147" t="str">
        <f>IFERROR(_xlfn.XLOOKUP($A147,'Thông tin về sản phẩm'!$A$2:$A$6228,'Thông tin về sản phẩm'!$AA$2:$AA$6228),"")</f>
        <v>KHÁNG_KHUẨN</v>
      </c>
      <c r="R147" t="str">
        <f>IFERROR(_xlfn.XLOOKUP($A147,'Thông tin về sản phẩm'!$A$2:$A$6228,'Thông tin về sản phẩm'!$AC$2:$AC$6228),"")</f>
        <v>VÂN_GỖ</v>
      </c>
      <c r="S147">
        <f>IFERROR(_xlfn.XLOOKUP($A147,'Thông tin về sản phẩm'!$A$2:$A$6228,'Thông tin về sản phẩm'!$AD$2:$AD$6228),"")</f>
        <v>3.7</v>
      </c>
      <c r="T147" t="str">
        <f>IFERROR(_xlfn.XLOOKUP($A147,'Thông tin về sản phẩm'!$A$2:$A$6228,'Thông tin về sản phẩm'!$I$2:$I$6228),"")</f>
        <v>VIE</v>
      </c>
      <c r="U147">
        <f>IFERROR(_xlfn.XLOOKUP($A147,'Thông tin về sản phẩm'!$A$2:$A$6228,'Thông tin về sản phẩm'!$AI$2:$AI$6228),"")</f>
        <v>800</v>
      </c>
      <c r="V147">
        <f>IFERROR(_xlfn.XLOOKUP($A147,'Thông tin về sản phẩm'!$A$2:$A$6228,'Thông tin về sản phẩm'!$AJ$2:$AJ$6228),"")</f>
        <v>200</v>
      </c>
      <c r="W147">
        <f>IFERROR(_xlfn.XLOOKUP($A147,'Thông tin về sản phẩm'!$A$2:$A$6228,'Thông tin về sản phẩm'!$AK$2:$AK$6228),"")</f>
        <v>10.5</v>
      </c>
      <c r="X147" t="str">
        <f>IFERROR(_xlfn.XLOOKUP($A147,'Thông tin về sản phẩm'!$A$2:$A$6228,'Thông tin về sản phẩm'!$AL$2:$AL$6228),"")</f>
        <v>MM</v>
      </c>
      <c r="Y147" t="str">
        <f>IFERROR(_xlfn.XLOOKUP($A147,'Thông tin về sản phẩm'!$A$2:$A$6228,'Thông tin về sản phẩm'!$AM$2:$AM$6228),"")</f>
        <v>DDH</v>
      </c>
      <c r="Z147" t="str">
        <f>IFERROR(_xlfn.XLOOKUP($A147,'Thông tin về sản phẩm'!$A$2:$A$6228,'Thông tin về sản phẩm'!$AY$2:$AY$6228),"")</f>
        <v>Gạch POR Ốp_Lát</v>
      </c>
      <c r="AA147" t="str">
        <f>IFERROR(_xlfn.XLOOKUP($A147,'Thông tin về sản phẩm'!$A$2:$A$6228,'Thông tin về sản phẩm'!$AZ$2:$AZ$6228),"")</f>
        <v/>
      </c>
    </row>
    <row r="148" spans="1:27" ht="15" customHeight="1" x14ac:dyDescent="0.45">
      <c r="A148">
        <v>10001115</v>
      </c>
      <c r="B148" t="s">
        <v>714</v>
      </c>
      <c r="C148" t="s">
        <v>712</v>
      </c>
      <c r="D148" t="s">
        <v>33</v>
      </c>
      <c r="E148" t="s">
        <v>104</v>
      </c>
      <c r="F148" t="s">
        <v>2295</v>
      </c>
      <c r="G148" s="46">
        <v>3600000</v>
      </c>
      <c r="H148" s="46">
        <v>2448000</v>
      </c>
      <c r="I148" s="46">
        <v>2556000</v>
      </c>
      <c r="J148" s="47">
        <f t="shared" si="10"/>
        <v>2325600</v>
      </c>
      <c r="K148" s="47">
        <f t="shared" si="11"/>
        <v>2556000</v>
      </c>
      <c r="L148" s="48">
        <f t="shared" si="8"/>
        <v>0.32</v>
      </c>
      <c r="M148" s="48">
        <f t="shared" si="9"/>
        <v>0.40845070422535212</v>
      </c>
      <c r="N148" t="str">
        <f>IFERROR(_xlfn.XLOOKUP($A148,'Thông tin về sản phẩm'!$A$2:$A$6228,'Thông tin về sản phẩm'!$F$2:$F$6228),"")</f>
        <v>GẠCH, POR 300x300, 77326, Loại AA (L1)</v>
      </c>
      <c r="O148" t="str">
        <f>IFERROR(_xlfn.XLOOKUP($A148,'Thông tin về sản phẩm'!$A$2:$A$6228,'Thông tin về sản phẩm'!$S$2:$S$6228),"")</f>
        <v>ỐP_LÁT</v>
      </c>
      <c r="P148" t="str">
        <f>IFERROR(_xlfn.XLOOKUP($A148,'Thông tin về sản phẩm'!$A$2:$A$6228,'Thông tin về sản phẩm'!$Y$2:$Y$6228),"")</f>
        <v>PASTEL</v>
      </c>
      <c r="Q148" t="str">
        <f>IFERROR(_xlfn.XLOOKUP($A148,'Thông tin về sản phẩm'!$A$2:$A$6228,'Thông tin về sản phẩm'!$AA$2:$AA$6228),"")</f>
        <v>ĐẶC_THÙ</v>
      </c>
      <c r="R148" t="str">
        <f>IFERROR(_xlfn.XLOOKUP($A148,'Thông tin về sản phẩm'!$A$2:$A$6228,'Thông tin về sản phẩm'!$AC$2:$AC$6228),"")</f>
        <v>PASTEL</v>
      </c>
      <c r="S148">
        <f>IFERROR(_xlfn.XLOOKUP($A148,'Thông tin về sản phẩm'!$A$2:$A$6228,'Thông tin về sản phẩm'!$AD$2:$AD$6228),"")</f>
        <v>1.627</v>
      </c>
      <c r="T148" t="str">
        <f>IFERROR(_xlfn.XLOOKUP($A148,'Thông tin về sản phẩm'!$A$2:$A$6228,'Thông tin về sản phẩm'!$I$2:$I$6228),"")</f>
        <v>VIE</v>
      </c>
      <c r="U148">
        <f>IFERROR(_xlfn.XLOOKUP($A148,'Thông tin về sản phẩm'!$A$2:$A$6228,'Thông tin về sản phẩm'!$AI$2:$AI$6228),"")</f>
        <v>300</v>
      </c>
      <c r="V148">
        <f>IFERROR(_xlfn.XLOOKUP($A148,'Thông tin về sản phẩm'!$A$2:$A$6228,'Thông tin về sản phẩm'!$AJ$2:$AJ$6228),"")</f>
        <v>300</v>
      </c>
      <c r="W148">
        <f>IFERROR(_xlfn.XLOOKUP($A148,'Thông tin về sản phẩm'!$A$2:$A$6228,'Thông tin về sản phẩm'!$AK$2:$AK$6228),"")</f>
        <v>8.1</v>
      </c>
      <c r="X148" t="str">
        <f>IFERROR(_xlfn.XLOOKUP($A148,'Thông tin về sản phẩm'!$A$2:$A$6228,'Thông tin về sản phẩm'!$AL$2:$AL$6228),"")</f>
        <v>MM</v>
      </c>
      <c r="Y148" t="str">
        <f>IFERROR(_xlfn.XLOOKUP($A148,'Thông tin về sản phẩm'!$A$2:$A$6228,'Thông tin về sản phẩm'!$AM$2:$AM$6228),"")</f>
        <v>NSX</v>
      </c>
      <c r="Z148" t="str">
        <f>IFERROR(_xlfn.XLOOKUP($A148,'Thông tin về sản phẩm'!$A$2:$A$6228,'Thông tin về sản phẩm'!$AY$2:$AY$6228),"")</f>
        <v>Gạch POR Ốp_Lát</v>
      </c>
      <c r="AA148" t="str">
        <f>IFERROR(_xlfn.XLOOKUP($A148,'Thông tin về sản phẩm'!$A$2:$A$6228,'Thông tin về sản phẩm'!$AZ$2:$AZ$6228),"")</f>
        <v>5. Cơ bản</v>
      </c>
    </row>
    <row r="149" spans="1:27" ht="15" customHeight="1" x14ac:dyDescent="0.45">
      <c r="A149">
        <v>10009034</v>
      </c>
      <c r="B149" t="s">
        <v>941</v>
      </c>
      <c r="C149" t="s">
        <v>2307</v>
      </c>
      <c r="D149" t="s">
        <v>33</v>
      </c>
      <c r="E149" t="s">
        <v>17</v>
      </c>
      <c r="F149" t="s">
        <v>2295</v>
      </c>
      <c r="G149" s="46">
        <v>275000</v>
      </c>
      <c r="H149" s="46">
        <v>152700</v>
      </c>
      <c r="I149" s="46">
        <v>159500</v>
      </c>
      <c r="J149" s="47">
        <f t="shared" si="10"/>
        <v>145065</v>
      </c>
      <c r="K149" s="47">
        <f t="shared" si="11"/>
        <v>159500</v>
      </c>
      <c r="L149" s="48">
        <f t="shared" si="8"/>
        <v>0.44472727272727275</v>
      </c>
      <c r="M149" s="48">
        <f t="shared" si="9"/>
        <v>0.72413793103448276</v>
      </c>
      <c r="N149" t="str">
        <f>IFERROR(_xlfn.XLOOKUP($A149,'Thông tin về sản phẩm'!$A$2:$A$6228,'Thông tin về sản phẩm'!$F$2:$F$6228),"")</f>
        <v>GẠCH, POR 300x600, 3060DAMT006, Loại AA (L1).</v>
      </c>
      <c r="O149" t="str">
        <f>IFERROR(_xlfn.XLOOKUP($A149,'Thông tin về sản phẩm'!$A$2:$A$6228,'Thông tin về sản phẩm'!$S$2:$S$6228),"")</f>
        <v>ỐP_LÁT</v>
      </c>
      <c r="P149" t="str">
        <f>IFERROR(_xlfn.XLOOKUP($A149,'Thông tin về sản phẩm'!$A$2:$A$6228,'Thông tin về sản phẩm'!$Y$2:$Y$6228),"")</f>
        <v>XÁM</v>
      </c>
      <c r="Q149" t="str">
        <f>IFERROR(_xlfn.XLOOKUP($A149,'Thông tin về sản phẩm'!$A$2:$A$6228,'Thông tin về sản phẩm'!$AA$2:$AA$6228),"")</f>
        <v>ĐẶC_THÙ</v>
      </c>
      <c r="R149" t="str">
        <f>IFERROR(_xlfn.XLOOKUP($A149,'Thông tin về sản phẩm'!$A$2:$A$6228,'Thông tin về sản phẩm'!$AC$2:$AC$6228),"")</f>
        <v>VÂN_ĐÁ</v>
      </c>
      <c r="S149">
        <f>IFERROR(_xlfn.XLOOKUP($A149,'Thông tin về sản phẩm'!$A$2:$A$6228,'Thông tin về sản phẩm'!$AD$2:$AD$6228),"")</f>
        <v>3.7</v>
      </c>
      <c r="T149" t="str">
        <f>IFERROR(_xlfn.XLOOKUP($A149,'Thông tin về sản phẩm'!$A$2:$A$6228,'Thông tin về sản phẩm'!$I$2:$I$6228),"")</f>
        <v>VIE</v>
      </c>
      <c r="U149">
        <f>IFERROR(_xlfn.XLOOKUP($A149,'Thông tin về sản phẩm'!$A$2:$A$6228,'Thông tin về sản phẩm'!$AI$2:$AI$6228),"")</f>
        <v>600</v>
      </c>
      <c r="V149">
        <f>IFERROR(_xlfn.XLOOKUP($A149,'Thông tin về sản phẩm'!$A$2:$A$6228,'Thông tin về sản phẩm'!$AJ$2:$AJ$6228),"")</f>
        <v>300</v>
      </c>
      <c r="W149">
        <f>IFERROR(_xlfn.XLOOKUP($A149,'Thông tin về sản phẩm'!$A$2:$A$6228,'Thông tin về sản phẩm'!$AK$2:$AK$6228),"")</f>
        <v>9.3000000000000007</v>
      </c>
      <c r="X149" t="str">
        <f>IFERROR(_xlfn.XLOOKUP($A149,'Thông tin về sản phẩm'!$A$2:$A$6228,'Thông tin về sản phẩm'!$AL$2:$AL$6228),"")</f>
        <v>MM</v>
      </c>
      <c r="Y149" t="str">
        <f>IFERROR(_xlfn.XLOOKUP($A149,'Thông tin về sản phẩm'!$A$2:$A$6228,'Thông tin về sản phẩm'!$AM$2:$AM$6228),"")</f>
        <v>DDH</v>
      </c>
      <c r="Z149" t="str">
        <f>IFERROR(_xlfn.XLOOKUP($A149,'Thông tin về sản phẩm'!$A$2:$A$6228,'Thông tin về sản phẩm'!$AY$2:$AY$6228),"")</f>
        <v>Gạch POR Ốp_Lát</v>
      </c>
      <c r="AA149" t="str">
        <f>IFERROR(_xlfn.XLOOKUP($A149,'Thông tin về sản phẩm'!$A$2:$A$6228,'Thông tin về sản phẩm'!$AZ$2:$AZ$6228),"")</f>
        <v/>
      </c>
    </row>
    <row r="150" spans="1:27" ht="15" customHeight="1" x14ac:dyDescent="0.45">
      <c r="A150">
        <v>10000809</v>
      </c>
      <c r="B150" t="s">
        <v>935</v>
      </c>
      <c r="C150" t="s">
        <v>933</v>
      </c>
      <c r="D150" t="s">
        <v>33</v>
      </c>
      <c r="E150" t="s">
        <v>17</v>
      </c>
      <c r="F150" t="s">
        <v>2295</v>
      </c>
      <c r="G150" s="46">
        <v>270000</v>
      </c>
      <c r="H150" s="46">
        <v>183600</v>
      </c>
      <c r="I150" s="46">
        <v>191700</v>
      </c>
      <c r="J150" s="47">
        <f t="shared" si="10"/>
        <v>174420</v>
      </c>
      <c r="K150" s="47">
        <f t="shared" si="11"/>
        <v>191700</v>
      </c>
      <c r="L150" s="48">
        <f t="shared" si="8"/>
        <v>0.32</v>
      </c>
      <c r="M150" s="48">
        <f t="shared" si="9"/>
        <v>0.40845070422535212</v>
      </c>
      <c r="N150" t="str">
        <f>IFERROR(_xlfn.XLOOKUP($A150,'Thông tin về sản phẩm'!$A$2:$A$6228,'Thông tin về sản phẩm'!$F$2:$F$6228),"")</f>
        <v>GẠCH, POR 300x600, 3060GREENERY006, Loại AA (L1)</v>
      </c>
      <c r="O150" t="str">
        <f>IFERROR(_xlfn.XLOOKUP($A150,'Thông tin về sản phẩm'!$A$2:$A$6228,'Thông tin về sản phẩm'!$S$2:$S$6228),"")</f>
        <v>ỐP_LÁT</v>
      </c>
      <c r="P150" t="str">
        <f>IFERROR(_xlfn.XLOOKUP($A150,'Thông tin về sản phẩm'!$A$2:$A$6228,'Thông tin về sản phẩm'!$Y$2:$Y$6228),"")</f>
        <v>XÁM</v>
      </c>
      <c r="Q150" t="str">
        <f>IFERROR(_xlfn.XLOOKUP($A150,'Thông tin về sản phẩm'!$A$2:$A$6228,'Thông tin về sản phẩm'!$AA$2:$AA$6228),"")</f>
        <v>ĐẶC_THÙ</v>
      </c>
      <c r="R150" t="str">
        <f>IFERROR(_xlfn.XLOOKUP($A150,'Thông tin về sản phẩm'!$A$2:$A$6228,'Thông tin về sản phẩm'!$AC$2:$AC$6228),"")</f>
        <v>VÂN_ĐÁ</v>
      </c>
      <c r="S150">
        <f>IFERROR(_xlfn.XLOOKUP($A150,'Thông tin về sản phẩm'!$A$2:$A$6228,'Thông tin về sản phẩm'!$AD$2:$AD$6228),"")</f>
        <v>3.8</v>
      </c>
      <c r="T150" t="str">
        <f>IFERROR(_xlfn.XLOOKUP($A150,'Thông tin về sản phẩm'!$A$2:$A$6228,'Thông tin về sản phẩm'!$I$2:$I$6228),"")</f>
        <v>VIE</v>
      </c>
      <c r="U150">
        <f>IFERROR(_xlfn.XLOOKUP($A150,'Thông tin về sản phẩm'!$A$2:$A$6228,'Thông tin về sản phẩm'!$AI$2:$AI$6228),"")</f>
        <v>600</v>
      </c>
      <c r="V150">
        <f>IFERROR(_xlfn.XLOOKUP($A150,'Thông tin về sản phẩm'!$A$2:$A$6228,'Thông tin về sản phẩm'!$AJ$2:$AJ$6228),"")</f>
        <v>300</v>
      </c>
      <c r="W150">
        <f>IFERROR(_xlfn.XLOOKUP($A150,'Thông tin về sản phẩm'!$A$2:$A$6228,'Thông tin về sản phẩm'!$AK$2:$AK$6228),"")</f>
        <v>9.5</v>
      </c>
      <c r="X150" t="str">
        <f>IFERROR(_xlfn.XLOOKUP($A150,'Thông tin về sản phẩm'!$A$2:$A$6228,'Thông tin về sản phẩm'!$AL$2:$AL$6228),"")</f>
        <v>MM</v>
      </c>
      <c r="Y150" t="str">
        <f>IFERROR(_xlfn.XLOOKUP($A150,'Thông tin về sản phẩm'!$A$2:$A$6228,'Thông tin về sản phẩm'!$AM$2:$AM$6228),"")</f>
        <v>BM</v>
      </c>
      <c r="Z150" t="str">
        <f>IFERROR(_xlfn.XLOOKUP($A150,'Thông tin về sản phẩm'!$A$2:$A$6228,'Thông tin về sản phẩm'!$AY$2:$AY$6228),"")</f>
        <v>Gạch POR Ốp_Lát</v>
      </c>
      <c r="AA150" t="str">
        <f>IFERROR(_xlfn.XLOOKUP($A150,'Thông tin về sản phẩm'!$A$2:$A$6228,'Thông tin về sản phẩm'!$AZ$2:$AZ$6228),"")</f>
        <v>5. Cơ bản</v>
      </c>
    </row>
    <row r="151" spans="1:27" ht="15" customHeight="1" x14ac:dyDescent="0.45">
      <c r="A151">
        <v>10005651</v>
      </c>
      <c r="B151" t="s">
        <v>1034</v>
      </c>
      <c r="C151" t="s">
        <v>1032</v>
      </c>
      <c r="D151" t="s">
        <v>33</v>
      </c>
      <c r="E151" t="s">
        <v>17</v>
      </c>
      <c r="F151" t="s">
        <v>2295</v>
      </c>
      <c r="G151" s="46">
        <v>249000</v>
      </c>
      <c r="H151" s="46">
        <v>169300</v>
      </c>
      <c r="I151" s="46">
        <v>176800</v>
      </c>
      <c r="J151" s="47">
        <f t="shared" si="10"/>
        <v>160835</v>
      </c>
      <c r="K151" s="47">
        <f t="shared" si="11"/>
        <v>176800</v>
      </c>
      <c r="L151" s="48">
        <f t="shared" si="8"/>
        <v>0.32008032128514058</v>
      </c>
      <c r="M151" s="48">
        <f t="shared" si="9"/>
        <v>0.40837104072398189</v>
      </c>
      <c r="N151" t="str">
        <f>IFERROR(_xlfn.XLOOKUP($A151,'Thông tin về sản phẩm'!$A$2:$A$6228,'Thông tin về sản phẩm'!$F$2:$F$6228),"")</f>
        <v>GẠCH, POR 300x600, 3060HOANGLIENSON002, Loại AA (L1)</v>
      </c>
      <c r="O151" t="str">
        <f>IFERROR(_xlfn.XLOOKUP($A151,'Thông tin về sản phẩm'!$A$2:$A$6228,'Thông tin về sản phẩm'!$S$2:$S$6228),"")</f>
        <v>ỐP_LÁT</v>
      </c>
      <c r="P151" t="str">
        <f>IFERROR(_xlfn.XLOOKUP($A151,'Thông tin về sản phẩm'!$A$2:$A$6228,'Thông tin về sản phẩm'!$Y$2:$Y$6228),"")</f>
        <v>XÁM</v>
      </c>
      <c r="Q151" t="str">
        <f>IFERROR(_xlfn.XLOOKUP($A151,'Thông tin về sản phẩm'!$A$2:$A$6228,'Thông tin về sản phẩm'!$AA$2:$AA$6228),"")</f>
        <v>CHỐNG_TRƯỢT</v>
      </c>
      <c r="R151" t="str">
        <f>IFERROR(_xlfn.XLOOKUP($A151,'Thông tin về sản phẩm'!$A$2:$A$6228,'Thông tin về sản phẩm'!$AC$2:$AC$6228),"")</f>
        <v>VÂN_ĐÁ</v>
      </c>
      <c r="S151">
        <f>IFERROR(_xlfn.XLOOKUP($A151,'Thông tin về sản phẩm'!$A$2:$A$6228,'Thông tin về sản phẩm'!$AD$2:$AD$6228),"")</f>
        <v>3.9169999999999998</v>
      </c>
      <c r="T151" t="str">
        <f>IFERROR(_xlfn.XLOOKUP($A151,'Thông tin về sản phẩm'!$A$2:$A$6228,'Thông tin về sản phẩm'!$I$2:$I$6228),"")</f>
        <v>VIE</v>
      </c>
      <c r="U151">
        <f>IFERROR(_xlfn.XLOOKUP($A151,'Thông tin về sản phẩm'!$A$2:$A$6228,'Thông tin về sản phẩm'!$AI$2:$AI$6228),"")</f>
        <v>600</v>
      </c>
      <c r="V151">
        <f>IFERROR(_xlfn.XLOOKUP($A151,'Thông tin về sản phẩm'!$A$2:$A$6228,'Thông tin về sản phẩm'!$AJ$2:$AJ$6228),"")</f>
        <v>300</v>
      </c>
      <c r="W151">
        <f>IFERROR(_xlfn.XLOOKUP($A151,'Thông tin về sản phẩm'!$A$2:$A$6228,'Thông tin về sản phẩm'!$AK$2:$AK$6228),"")</f>
        <v>9.3000000000000007</v>
      </c>
      <c r="X151" t="str">
        <f>IFERROR(_xlfn.XLOOKUP($A151,'Thông tin về sản phẩm'!$A$2:$A$6228,'Thông tin về sản phẩm'!$AL$2:$AL$6228),"")</f>
        <v>MM</v>
      </c>
      <c r="Y151" t="str">
        <f>IFERROR(_xlfn.XLOOKUP($A151,'Thông tin về sản phẩm'!$A$2:$A$6228,'Thông tin về sản phẩm'!$AM$2:$AM$6228),"")</f>
        <v>MD</v>
      </c>
      <c r="Z151" t="str">
        <f>IFERROR(_xlfn.XLOOKUP($A151,'Thông tin về sản phẩm'!$A$2:$A$6228,'Thông tin về sản phẩm'!$AY$2:$AY$6228),"")</f>
        <v>Gạch POR Ốp_Lát</v>
      </c>
      <c r="AA151" t="str">
        <f>IFERROR(_xlfn.XLOOKUP($A151,'Thông tin về sản phẩm'!$A$2:$A$6228,'Thông tin về sản phẩm'!$AZ$2:$AZ$6228),"")</f>
        <v>5. Cơ bản</v>
      </c>
    </row>
    <row r="152" spans="1:27" ht="15" customHeight="1" x14ac:dyDescent="0.45">
      <c r="A152">
        <v>10005652</v>
      </c>
      <c r="B152" t="s">
        <v>1046</v>
      </c>
      <c r="C152" t="s">
        <v>1044</v>
      </c>
      <c r="D152" t="s">
        <v>33</v>
      </c>
      <c r="E152" t="s">
        <v>17</v>
      </c>
      <c r="F152" t="s">
        <v>2295</v>
      </c>
      <c r="G152" s="46">
        <v>249000</v>
      </c>
      <c r="H152" s="46">
        <v>169300</v>
      </c>
      <c r="I152" s="46">
        <v>176800</v>
      </c>
      <c r="J152" s="47">
        <f t="shared" si="10"/>
        <v>160835</v>
      </c>
      <c r="K152" s="47">
        <f t="shared" si="11"/>
        <v>176800</v>
      </c>
      <c r="L152" s="48">
        <f t="shared" si="8"/>
        <v>0.32008032128514058</v>
      </c>
      <c r="M152" s="48">
        <f t="shared" si="9"/>
        <v>0.40837104072398189</v>
      </c>
      <c r="N152" t="str">
        <f>IFERROR(_xlfn.XLOOKUP($A152,'Thông tin về sản phẩm'!$A$2:$A$6228,'Thông tin về sản phẩm'!$F$2:$F$6228),"")</f>
        <v>GẠCH, POR 300x600, 3060HOANGLIENSON003, Loại AA (L1)</v>
      </c>
      <c r="O152" t="str">
        <f>IFERROR(_xlfn.XLOOKUP($A152,'Thông tin về sản phẩm'!$A$2:$A$6228,'Thông tin về sản phẩm'!$S$2:$S$6228),"")</f>
        <v>ỐP_LÁT</v>
      </c>
      <c r="P152" t="str">
        <f>IFERROR(_xlfn.XLOOKUP($A152,'Thông tin về sản phẩm'!$A$2:$A$6228,'Thông tin về sản phẩm'!$Y$2:$Y$6228),"")</f>
        <v>KEM</v>
      </c>
      <c r="Q152" t="str">
        <f>IFERROR(_xlfn.XLOOKUP($A152,'Thông tin về sản phẩm'!$A$2:$A$6228,'Thông tin về sản phẩm'!$AA$2:$AA$6228),"")</f>
        <v>CHỐNG_TRƯỢT</v>
      </c>
      <c r="R152" t="str">
        <f>IFERROR(_xlfn.XLOOKUP($A152,'Thông tin về sản phẩm'!$A$2:$A$6228,'Thông tin về sản phẩm'!$AC$2:$AC$6228),"")</f>
        <v>VÂN_ĐÁ</v>
      </c>
      <c r="S152">
        <f>IFERROR(_xlfn.XLOOKUP($A152,'Thông tin về sản phẩm'!$A$2:$A$6228,'Thông tin về sản phẩm'!$AD$2:$AD$6228),"")</f>
        <v>3.9169999999999998</v>
      </c>
      <c r="T152" t="str">
        <f>IFERROR(_xlfn.XLOOKUP($A152,'Thông tin về sản phẩm'!$A$2:$A$6228,'Thông tin về sản phẩm'!$I$2:$I$6228),"")</f>
        <v>VIE</v>
      </c>
      <c r="U152">
        <f>IFERROR(_xlfn.XLOOKUP($A152,'Thông tin về sản phẩm'!$A$2:$A$6228,'Thông tin về sản phẩm'!$AI$2:$AI$6228),"")</f>
        <v>600</v>
      </c>
      <c r="V152">
        <f>IFERROR(_xlfn.XLOOKUP($A152,'Thông tin về sản phẩm'!$A$2:$A$6228,'Thông tin về sản phẩm'!$AJ$2:$AJ$6228),"")</f>
        <v>300</v>
      </c>
      <c r="W152">
        <f>IFERROR(_xlfn.XLOOKUP($A152,'Thông tin về sản phẩm'!$A$2:$A$6228,'Thông tin về sản phẩm'!$AK$2:$AK$6228),"")</f>
        <v>9.3000000000000007</v>
      </c>
      <c r="X152" t="str">
        <f>IFERROR(_xlfn.XLOOKUP($A152,'Thông tin về sản phẩm'!$A$2:$A$6228,'Thông tin về sản phẩm'!$AL$2:$AL$6228),"")</f>
        <v>MM</v>
      </c>
      <c r="Y152" t="str">
        <f>IFERROR(_xlfn.XLOOKUP($A152,'Thông tin về sản phẩm'!$A$2:$A$6228,'Thông tin về sản phẩm'!$AM$2:$AM$6228),"")</f>
        <v>MD</v>
      </c>
      <c r="Z152" t="str">
        <f>IFERROR(_xlfn.XLOOKUP($A152,'Thông tin về sản phẩm'!$A$2:$A$6228,'Thông tin về sản phẩm'!$AY$2:$AY$6228),"")</f>
        <v>Gạch POR Ốp_Lát</v>
      </c>
      <c r="AA152" t="str">
        <f>IFERROR(_xlfn.XLOOKUP($A152,'Thông tin về sản phẩm'!$A$2:$A$6228,'Thông tin về sản phẩm'!$AZ$2:$AZ$6228),"")</f>
        <v>5. Cơ bản</v>
      </c>
    </row>
    <row r="153" spans="1:27" ht="15" customHeight="1" x14ac:dyDescent="0.45">
      <c r="A153">
        <v>10005653</v>
      </c>
      <c r="B153" t="s">
        <v>854</v>
      </c>
      <c r="C153" t="s">
        <v>852</v>
      </c>
      <c r="D153" t="s">
        <v>33</v>
      </c>
      <c r="E153" t="s">
        <v>17</v>
      </c>
      <c r="F153" t="s">
        <v>2295</v>
      </c>
      <c r="G153" s="46">
        <v>287000</v>
      </c>
      <c r="H153" s="46">
        <v>195200</v>
      </c>
      <c r="I153" s="46">
        <v>203800</v>
      </c>
      <c r="J153" s="47">
        <f t="shared" si="10"/>
        <v>185440</v>
      </c>
      <c r="K153" s="47">
        <f t="shared" si="11"/>
        <v>203800</v>
      </c>
      <c r="L153" s="48">
        <f t="shared" si="8"/>
        <v>0.31986062717770036</v>
      </c>
      <c r="M153" s="48">
        <f t="shared" si="9"/>
        <v>0.40824337585868498</v>
      </c>
      <c r="N153" t="str">
        <f>IFERROR(_xlfn.XLOOKUP($A153,'Thông tin về sản phẩm'!$A$2:$A$6228,'Thông tin về sản phẩm'!$F$2:$F$6228),"")</f>
        <v>GẠCH, POR 300x600, 3060HOANGLIENSON004, Loại AA (L1)</v>
      </c>
      <c r="O153" t="str">
        <f>IFERROR(_xlfn.XLOOKUP($A153,'Thông tin về sản phẩm'!$A$2:$A$6228,'Thông tin về sản phẩm'!$S$2:$S$6228),"")</f>
        <v>ỐP_LÁT</v>
      </c>
      <c r="P153" t="str">
        <f>IFERROR(_xlfn.XLOOKUP($A153,'Thông tin về sản phẩm'!$A$2:$A$6228,'Thông tin về sản phẩm'!$Y$2:$Y$6228),"")</f>
        <v>XÁM</v>
      </c>
      <c r="Q153" t="str">
        <f>IFERROR(_xlfn.XLOOKUP($A153,'Thông tin về sản phẩm'!$A$2:$A$6228,'Thông tin về sản phẩm'!$AA$2:$AA$6228),"")</f>
        <v>CHỐNG_TRƯỢT</v>
      </c>
      <c r="R153" t="str">
        <f>IFERROR(_xlfn.XLOOKUP($A153,'Thông tin về sản phẩm'!$A$2:$A$6228,'Thông tin về sản phẩm'!$AC$2:$AC$6228),"")</f>
        <v>VÂN_ĐÁ</v>
      </c>
      <c r="S153">
        <f>IFERROR(_xlfn.XLOOKUP($A153,'Thông tin về sản phẩm'!$A$2:$A$6228,'Thông tin về sản phẩm'!$AD$2:$AD$6228),"")</f>
        <v>3.9169999999999998</v>
      </c>
      <c r="T153" t="str">
        <f>IFERROR(_xlfn.XLOOKUP($A153,'Thông tin về sản phẩm'!$A$2:$A$6228,'Thông tin về sản phẩm'!$I$2:$I$6228),"")</f>
        <v>VIE</v>
      </c>
      <c r="U153">
        <f>IFERROR(_xlfn.XLOOKUP($A153,'Thông tin về sản phẩm'!$A$2:$A$6228,'Thông tin về sản phẩm'!$AI$2:$AI$6228),"")</f>
        <v>600</v>
      </c>
      <c r="V153">
        <f>IFERROR(_xlfn.XLOOKUP($A153,'Thông tin về sản phẩm'!$A$2:$A$6228,'Thông tin về sản phẩm'!$AJ$2:$AJ$6228),"")</f>
        <v>300</v>
      </c>
      <c r="W153">
        <f>IFERROR(_xlfn.XLOOKUP($A153,'Thông tin về sản phẩm'!$A$2:$A$6228,'Thông tin về sản phẩm'!$AK$2:$AK$6228),"")</f>
        <v>9.3000000000000007</v>
      </c>
      <c r="X153" t="str">
        <f>IFERROR(_xlfn.XLOOKUP($A153,'Thông tin về sản phẩm'!$A$2:$A$6228,'Thông tin về sản phẩm'!$AL$2:$AL$6228),"")</f>
        <v>MM</v>
      </c>
      <c r="Y153" t="str">
        <f>IFERROR(_xlfn.XLOOKUP($A153,'Thông tin về sản phẩm'!$A$2:$A$6228,'Thông tin về sản phẩm'!$AM$2:$AM$6228),"")</f>
        <v>MV_</v>
      </c>
      <c r="Z153" t="str">
        <f>IFERROR(_xlfn.XLOOKUP($A153,'Thông tin về sản phẩm'!$A$2:$A$6228,'Thông tin về sản phẩm'!$AY$2:$AY$6228),"")</f>
        <v>Gạch POR Ốp_Lát</v>
      </c>
      <c r="AA153" t="str">
        <f>IFERROR(_xlfn.XLOOKUP($A153,'Thông tin về sản phẩm'!$A$2:$A$6228,'Thông tin về sản phẩm'!$AZ$2:$AZ$6228),"")</f>
        <v>5. Cơ bản</v>
      </c>
    </row>
    <row r="154" spans="1:27" ht="15" customHeight="1" x14ac:dyDescent="0.45">
      <c r="A154">
        <v>10005654</v>
      </c>
      <c r="B154" t="s">
        <v>2454</v>
      </c>
      <c r="C154" t="s">
        <v>2308</v>
      </c>
      <c r="D154" t="s">
        <v>33</v>
      </c>
      <c r="E154" t="s">
        <v>17</v>
      </c>
      <c r="F154" t="s">
        <v>2295</v>
      </c>
      <c r="G154" s="46">
        <v>289636</v>
      </c>
      <c r="H154" s="46">
        <v>197000</v>
      </c>
      <c r="I154" s="46">
        <v>205600</v>
      </c>
      <c r="J154" s="47">
        <f t="shared" si="10"/>
        <v>187150</v>
      </c>
      <c r="K154" s="47">
        <f t="shared" si="11"/>
        <v>205600</v>
      </c>
      <c r="L154" s="48">
        <f t="shared" si="8"/>
        <v>0.31983593199740362</v>
      </c>
      <c r="M154" s="48">
        <f t="shared" si="9"/>
        <v>0.40873540856031126</v>
      </c>
      <c r="N154" t="str">
        <f>IFERROR(_xlfn.XLOOKUP($A154,'Thông tin về sản phẩm'!$A$2:$A$6228,'Thông tin về sản phẩm'!$F$2:$F$6228),"")</f>
        <v>GẠCH, POR 300x600, 3060HOANGLIENSON005, Loại AA (L1)</v>
      </c>
      <c r="O154" t="str">
        <f>IFERROR(_xlfn.XLOOKUP($A154,'Thông tin về sản phẩm'!$A$2:$A$6228,'Thông tin về sản phẩm'!$S$2:$S$6228),"")</f>
        <v>ỐP_LÁT</v>
      </c>
      <c r="P154" t="str">
        <f>IFERROR(_xlfn.XLOOKUP($A154,'Thông tin về sản phẩm'!$A$2:$A$6228,'Thông tin về sản phẩm'!$Y$2:$Y$6228),"")</f>
        <v>XÁM</v>
      </c>
      <c r="Q154" t="str">
        <f>IFERROR(_xlfn.XLOOKUP($A154,'Thông tin về sản phẩm'!$A$2:$A$6228,'Thông tin về sản phẩm'!$AA$2:$AA$6228),"")</f>
        <v>CHỐNG_TRƯỢT</v>
      </c>
      <c r="R154" t="str">
        <f>IFERROR(_xlfn.XLOOKUP($A154,'Thông tin về sản phẩm'!$A$2:$A$6228,'Thông tin về sản phẩm'!$AC$2:$AC$6228),"")</f>
        <v>VÂN_ĐÁ</v>
      </c>
      <c r="S154">
        <f>IFERROR(_xlfn.XLOOKUP($A154,'Thông tin về sản phẩm'!$A$2:$A$6228,'Thông tin về sản phẩm'!$AD$2:$AD$6228),"")</f>
        <v>3.9169999999999998</v>
      </c>
      <c r="T154" t="str">
        <f>IFERROR(_xlfn.XLOOKUP($A154,'Thông tin về sản phẩm'!$A$2:$A$6228,'Thông tin về sản phẩm'!$I$2:$I$6228),"")</f>
        <v>VIE</v>
      </c>
      <c r="U154">
        <f>IFERROR(_xlfn.XLOOKUP($A154,'Thông tin về sản phẩm'!$A$2:$A$6228,'Thông tin về sản phẩm'!$AI$2:$AI$6228),"")</f>
        <v>600</v>
      </c>
      <c r="V154">
        <f>IFERROR(_xlfn.XLOOKUP($A154,'Thông tin về sản phẩm'!$A$2:$A$6228,'Thông tin về sản phẩm'!$AJ$2:$AJ$6228),"")</f>
        <v>300</v>
      </c>
      <c r="W154">
        <f>IFERROR(_xlfn.XLOOKUP($A154,'Thông tin về sản phẩm'!$A$2:$A$6228,'Thông tin về sản phẩm'!$AK$2:$AK$6228),"")</f>
        <v>9.3000000000000007</v>
      </c>
      <c r="X154" t="str">
        <f>IFERROR(_xlfn.XLOOKUP($A154,'Thông tin về sản phẩm'!$A$2:$A$6228,'Thông tin về sản phẩm'!$AL$2:$AL$6228),"")</f>
        <v>MM</v>
      </c>
      <c r="Y154" t="str">
        <f>IFERROR(_xlfn.XLOOKUP($A154,'Thông tin về sản phẩm'!$A$2:$A$6228,'Thông tin về sản phẩm'!$AM$2:$AM$6228),"")</f>
        <v>BM</v>
      </c>
      <c r="Z154" t="str">
        <f>IFERROR(_xlfn.XLOOKUP($A154,'Thông tin về sản phẩm'!$A$2:$A$6228,'Thông tin về sản phẩm'!$AY$2:$AY$6228),"")</f>
        <v>Gạch POR Ốp_Lát</v>
      </c>
      <c r="AA154" t="str">
        <f>IFERROR(_xlfn.XLOOKUP($A154,'Thông tin về sản phẩm'!$A$2:$A$6228,'Thông tin về sản phẩm'!$AZ$2:$AZ$6228),"")</f>
        <v>5. Cơ bản</v>
      </c>
    </row>
    <row r="155" spans="1:27" ht="15" customHeight="1" x14ac:dyDescent="0.45">
      <c r="A155">
        <v>10005655</v>
      </c>
      <c r="B155" t="s">
        <v>851</v>
      </c>
      <c r="C155" t="s">
        <v>849</v>
      </c>
      <c r="D155" t="s">
        <v>33</v>
      </c>
      <c r="E155" t="s">
        <v>17</v>
      </c>
      <c r="F155" t="s">
        <v>2295</v>
      </c>
      <c r="G155" s="46">
        <v>249000</v>
      </c>
      <c r="H155" s="46">
        <v>169300</v>
      </c>
      <c r="I155" s="46">
        <v>176800</v>
      </c>
      <c r="J155" s="47">
        <f t="shared" si="10"/>
        <v>160835</v>
      </c>
      <c r="K155" s="47">
        <f t="shared" si="11"/>
        <v>176800</v>
      </c>
      <c r="L155" s="48">
        <f t="shared" si="8"/>
        <v>0.32008032128514058</v>
      </c>
      <c r="M155" s="48">
        <f t="shared" si="9"/>
        <v>0.40837104072398189</v>
      </c>
      <c r="N155" t="str">
        <f>IFERROR(_xlfn.XLOOKUP($A155,'Thông tin về sản phẩm'!$A$2:$A$6228,'Thông tin về sản phẩm'!$F$2:$F$6228),"")</f>
        <v>GẠCH, POR 300x600, 3060HOANGLIENSON006, Loại AA (L1)</v>
      </c>
      <c r="O155" t="str">
        <f>IFERROR(_xlfn.XLOOKUP($A155,'Thông tin về sản phẩm'!$A$2:$A$6228,'Thông tin về sản phẩm'!$S$2:$S$6228),"")</f>
        <v>ỐP_LÁT</v>
      </c>
      <c r="P155" t="str">
        <f>IFERROR(_xlfn.XLOOKUP($A155,'Thông tin về sản phẩm'!$A$2:$A$6228,'Thông tin về sản phẩm'!$Y$2:$Y$6228),"")</f>
        <v>XÁM</v>
      </c>
      <c r="Q155" t="str">
        <f>IFERROR(_xlfn.XLOOKUP($A155,'Thông tin về sản phẩm'!$A$2:$A$6228,'Thông tin về sản phẩm'!$AA$2:$AA$6228),"")</f>
        <v>CHỐNG_TRƯỢT</v>
      </c>
      <c r="R155" t="str">
        <f>IFERROR(_xlfn.XLOOKUP($A155,'Thông tin về sản phẩm'!$A$2:$A$6228,'Thông tin về sản phẩm'!$AC$2:$AC$6228),"")</f>
        <v>VÂN_ĐÁ</v>
      </c>
      <c r="S155">
        <f>IFERROR(_xlfn.XLOOKUP($A155,'Thông tin về sản phẩm'!$A$2:$A$6228,'Thông tin về sản phẩm'!$AD$2:$AD$6228),"")</f>
        <v>3.9169999999999998</v>
      </c>
      <c r="T155" t="str">
        <f>IFERROR(_xlfn.XLOOKUP($A155,'Thông tin về sản phẩm'!$A$2:$A$6228,'Thông tin về sản phẩm'!$I$2:$I$6228),"")</f>
        <v>VIE</v>
      </c>
      <c r="U155">
        <f>IFERROR(_xlfn.XLOOKUP($A155,'Thông tin về sản phẩm'!$A$2:$A$6228,'Thông tin về sản phẩm'!$AI$2:$AI$6228),"")</f>
        <v>600</v>
      </c>
      <c r="V155">
        <f>IFERROR(_xlfn.XLOOKUP($A155,'Thông tin về sản phẩm'!$A$2:$A$6228,'Thông tin về sản phẩm'!$AJ$2:$AJ$6228),"")</f>
        <v>300</v>
      </c>
      <c r="W155">
        <f>IFERROR(_xlfn.XLOOKUP($A155,'Thông tin về sản phẩm'!$A$2:$A$6228,'Thông tin về sản phẩm'!$AK$2:$AK$6228),"")</f>
        <v>9.3000000000000007</v>
      </c>
      <c r="X155" t="str">
        <f>IFERROR(_xlfn.XLOOKUP($A155,'Thông tin về sản phẩm'!$A$2:$A$6228,'Thông tin về sản phẩm'!$AL$2:$AL$6228),"")</f>
        <v>MM</v>
      </c>
      <c r="Y155" t="str">
        <f>IFERROR(_xlfn.XLOOKUP($A155,'Thông tin về sản phẩm'!$A$2:$A$6228,'Thông tin về sản phẩm'!$AM$2:$AM$6228),"")</f>
        <v>MV_</v>
      </c>
      <c r="Z155" t="str">
        <f>IFERROR(_xlfn.XLOOKUP($A155,'Thông tin về sản phẩm'!$A$2:$A$6228,'Thông tin về sản phẩm'!$AY$2:$AY$6228),"")</f>
        <v>Gạch POR Ốp_Lát</v>
      </c>
      <c r="AA155" t="str">
        <f>IFERROR(_xlfn.XLOOKUP($A155,'Thông tin về sản phẩm'!$A$2:$A$6228,'Thông tin về sản phẩm'!$AZ$2:$AZ$6228),"")</f>
        <v>5. Cơ bản</v>
      </c>
    </row>
    <row r="156" spans="1:27" ht="15" customHeight="1" x14ac:dyDescent="0.45">
      <c r="A156">
        <v>10005659</v>
      </c>
      <c r="B156" t="s">
        <v>1049</v>
      </c>
      <c r="C156" t="s">
        <v>1047</v>
      </c>
      <c r="D156" t="s">
        <v>33</v>
      </c>
      <c r="E156" t="s">
        <v>17</v>
      </c>
      <c r="F156" t="s">
        <v>2295</v>
      </c>
      <c r="G156" s="46">
        <v>287000</v>
      </c>
      <c r="H156" s="46">
        <v>195200</v>
      </c>
      <c r="I156" s="46">
        <v>203800</v>
      </c>
      <c r="J156" s="47">
        <f t="shared" si="10"/>
        <v>185440</v>
      </c>
      <c r="K156" s="47">
        <f t="shared" si="11"/>
        <v>203800</v>
      </c>
      <c r="L156" s="48">
        <f t="shared" si="8"/>
        <v>0.31986062717770036</v>
      </c>
      <c r="M156" s="48">
        <f t="shared" si="9"/>
        <v>0.40824337585868498</v>
      </c>
      <c r="N156" t="str">
        <f>IFERROR(_xlfn.XLOOKUP($A156,'Thông tin về sản phẩm'!$A$2:$A$6228,'Thông tin về sản phẩm'!$F$2:$F$6228),"")</f>
        <v>GẠCH, POR 300x600, 3060HOANGLIENSON010, Loại AA (L1)</v>
      </c>
      <c r="O156" t="str">
        <f>IFERROR(_xlfn.XLOOKUP($A156,'Thông tin về sản phẩm'!$A$2:$A$6228,'Thông tin về sản phẩm'!$S$2:$S$6228),"")</f>
        <v>ỐP_LÁT</v>
      </c>
      <c r="P156" t="str">
        <f>IFERROR(_xlfn.XLOOKUP($A156,'Thông tin về sản phẩm'!$A$2:$A$6228,'Thông tin về sản phẩm'!$Y$2:$Y$6228),"")</f>
        <v>XÁM</v>
      </c>
      <c r="Q156" t="str">
        <f>IFERROR(_xlfn.XLOOKUP($A156,'Thông tin về sản phẩm'!$A$2:$A$6228,'Thông tin về sản phẩm'!$AA$2:$AA$6228),"")</f>
        <v>CHỐNG_TRƯỢT</v>
      </c>
      <c r="R156" t="str">
        <f>IFERROR(_xlfn.XLOOKUP($A156,'Thông tin về sản phẩm'!$A$2:$A$6228,'Thông tin về sản phẩm'!$AC$2:$AC$6228),"")</f>
        <v>VÂN_ĐÁ</v>
      </c>
      <c r="S156">
        <f>IFERROR(_xlfn.XLOOKUP($A156,'Thông tin về sản phẩm'!$A$2:$A$6228,'Thông tin về sản phẩm'!$AD$2:$AD$6228),"")</f>
        <v>3.9169999999999998</v>
      </c>
      <c r="T156" t="str">
        <f>IFERROR(_xlfn.XLOOKUP($A156,'Thông tin về sản phẩm'!$A$2:$A$6228,'Thông tin về sản phẩm'!$I$2:$I$6228),"")</f>
        <v>VIE</v>
      </c>
      <c r="U156">
        <f>IFERROR(_xlfn.XLOOKUP($A156,'Thông tin về sản phẩm'!$A$2:$A$6228,'Thông tin về sản phẩm'!$AI$2:$AI$6228),"")</f>
        <v>600</v>
      </c>
      <c r="V156">
        <f>IFERROR(_xlfn.XLOOKUP($A156,'Thông tin về sản phẩm'!$A$2:$A$6228,'Thông tin về sản phẩm'!$AJ$2:$AJ$6228),"")</f>
        <v>300</v>
      </c>
      <c r="W156">
        <f>IFERROR(_xlfn.XLOOKUP($A156,'Thông tin về sản phẩm'!$A$2:$A$6228,'Thông tin về sản phẩm'!$AK$2:$AK$6228),"")</f>
        <v>9.3000000000000007</v>
      </c>
      <c r="X156" t="str">
        <f>IFERROR(_xlfn.XLOOKUP($A156,'Thông tin về sản phẩm'!$A$2:$A$6228,'Thông tin về sản phẩm'!$AL$2:$AL$6228),"")</f>
        <v>MM</v>
      </c>
      <c r="Y156" t="str">
        <f>IFERROR(_xlfn.XLOOKUP($A156,'Thông tin về sản phẩm'!$A$2:$A$6228,'Thông tin về sản phẩm'!$AM$2:$AM$6228),"")</f>
        <v>MD</v>
      </c>
      <c r="Z156" t="str">
        <f>IFERROR(_xlfn.XLOOKUP($A156,'Thông tin về sản phẩm'!$A$2:$A$6228,'Thông tin về sản phẩm'!$AY$2:$AY$6228),"")</f>
        <v>Gạch POR Ốp_Lát</v>
      </c>
      <c r="AA156" t="str">
        <f>IFERROR(_xlfn.XLOOKUP($A156,'Thông tin về sản phẩm'!$A$2:$A$6228,'Thông tin về sản phẩm'!$AZ$2:$AZ$6228),"")</f>
        <v>5. Cơ bản</v>
      </c>
    </row>
    <row r="157" spans="1:27" ht="15" customHeight="1" x14ac:dyDescent="0.45">
      <c r="A157">
        <v>10005661</v>
      </c>
      <c r="B157" t="s">
        <v>1043</v>
      </c>
      <c r="C157" t="s">
        <v>1041</v>
      </c>
      <c r="D157" t="s">
        <v>33</v>
      </c>
      <c r="E157" t="s">
        <v>17</v>
      </c>
      <c r="F157" t="s">
        <v>2295</v>
      </c>
      <c r="G157" s="46">
        <v>249000</v>
      </c>
      <c r="H157" s="46">
        <v>169300</v>
      </c>
      <c r="I157" s="46">
        <v>176800</v>
      </c>
      <c r="J157" s="47">
        <f t="shared" si="10"/>
        <v>160835</v>
      </c>
      <c r="K157" s="47">
        <f t="shared" si="11"/>
        <v>176800</v>
      </c>
      <c r="L157" s="48">
        <f t="shared" si="8"/>
        <v>0.32008032128514058</v>
      </c>
      <c r="M157" s="48">
        <f t="shared" si="9"/>
        <v>0.40837104072398189</v>
      </c>
      <c r="N157" t="str">
        <f>IFERROR(_xlfn.XLOOKUP($A157,'Thông tin về sản phẩm'!$A$2:$A$6228,'Thông tin về sản phẩm'!$F$2:$F$6228),"")</f>
        <v>GẠCH, POR 300x600, 3060HOANGLIENSON012, Loại AA (L1)</v>
      </c>
      <c r="O157" t="str">
        <f>IFERROR(_xlfn.XLOOKUP($A157,'Thông tin về sản phẩm'!$A$2:$A$6228,'Thông tin về sản phẩm'!$S$2:$S$6228),"")</f>
        <v>ỐP_LÁT</v>
      </c>
      <c r="P157" t="str">
        <f>IFERROR(_xlfn.XLOOKUP($A157,'Thông tin về sản phẩm'!$A$2:$A$6228,'Thông tin về sản phẩm'!$Y$2:$Y$6228),"")</f>
        <v>XÁM</v>
      </c>
      <c r="Q157" t="str">
        <f>IFERROR(_xlfn.XLOOKUP($A157,'Thông tin về sản phẩm'!$A$2:$A$6228,'Thông tin về sản phẩm'!$AA$2:$AA$6228),"")</f>
        <v>CHỐNG_TRƯỢT</v>
      </c>
      <c r="R157" t="str">
        <f>IFERROR(_xlfn.XLOOKUP($A157,'Thông tin về sản phẩm'!$A$2:$A$6228,'Thông tin về sản phẩm'!$AC$2:$AC$6228),"")</f>
        <v>VÂN_ĐÁ</v>
      </c>
      <c r="S157">
        <f>IFERROR(_xlfn.XLOOKUP($A157,'Thông tin về sản phẩm'!$A$2:$A$6228,'Thông tin về sản phẩm'!$AD$2:$AD$6228),"")</f>
        <v>3.9169999999999998</v>
      </c>
      <c r="T157" t="str">
        <f>IFERROR(_xlfn.XLOOKUP($A157,'Thông tin về sản phẩm'!$A$2:$A$6228,'Thông tin về sản phẩm'!$I$2:$I$6228),"")</f>
        <v>VIE</v>
      </c>
      <c r="U157">
        <f>IFERROR(_xlfn.XLOOKUP($A157,'Thông tin về sản phẩm'!$A$2:$A$6228,'Thông tin về sản phẩm'!$AI$2:$AI$6228),"")</f>
        <v>600</v>
      </c>
      <c r="V157">
        <f>IFERROR(_xlfn.XLOOKUP($A157,'Thông tin về sản phẩm'!$A$2:$A$6228,'Thông tin về sản phẩm'!$AJ$2:$AJ$6228),"")</f>
        <v>300</v>
      </c>
      <c r="W157">
        <f>IFERROR(_xlfn.XLOOKUP($A157,'Thông tin về sản phẩm'!$A$2:$A$6228,'Thông tin về sản phẩm'!$AK$2:$AK$6228),"")</f>
        <v>9.3000000000000007</v>
      </c>
      <c r="X157" t="str">
        <f>IFERROR(_xlfn.XLOOKUP($A157,'Thông tin về sản phẩm'!$A$2:$A$6228,'Thông tin về sản phẩm'!$AL$2:$AL$6228),"")</f>
        <v>MM</v>
      </c>
      <c r="Y157" t="str">
        <f>IFERROR(_xlfn.XLOOKUP($A157,'Thông tin về sản phẩm'!$A$2:$A$6228,'Thông tin về sản phẩm'!$AM$2:$AM$6228),"")</f>
        <v>MD</v>
      </c>
      <c r="Z157" t="str">
        <f>IFERROR(_xlfn.XLOOKUP($A157,'Thông tin về sản phẩm'!$A$2:$A$6228,'Thông tin về sản phẩm'!$AY$2:$AY$6228),"")</f>
        <v>Gạch POR Ốp_Lát</v>
      </c>
      <c r="AA157" t="str">
        <f>IFERROR(_xlfn.XLOOKUP($A157,'Thông tin về sản phẩm'!$A$2:$A$6228,'Thông tin về sản phẩm'!$AZ$2:$AZ$6228),"")</f>
        <v>5. Cơ bản</v>
      </c>
    </row>
    <row r="158" spans="1:27" ht="15" customHeight="1" x14ac:dyDescent="0.45">
      <c r="A158">
        <v>10005662</v>
      </c>
      <c r="B158" t="s">
        <v>1037</v>
      </c>
      <c r="C158" t="s">
        <v>1035</v>
      </c>
      <c r="D158" t="s">
        <v>33</v>
      </c>
      <c r="E158" t="s">
        <v>17</v>
      </c>
      <c r="F158" t="s">
        <v>2295</v>
      </c>
      <c r="G158" s="46">
        <v>249000</v>
      </c>
      <c r="H158" s="46">
        <v>169300</v>
      </c>
      <c r="I158" s="46">
        <v>176800</v>
      </c>
      <c r="J158" s="47">
        <f t="shared" si="10"/>
        <v>160835</v>
      </c>
      <c r="K158" s="47">
        <f t="shared" si="11"/>
        <v>176800</v>
      </c>
      <c r="L158" s="48">
        <f t="shared" si="8"/>
        <v>0.32008032128514058</v>
      </c>
      <c r="M158" s="48">
        <f t="shared" si="9"/>
        <v>0.40837104072398189</v>
      </c>
      <c r="N158" t="str">
        <f>IFERROR(_xlfn.XLOOKUP($A158,'Thông tin về sản phẩm'!$A$2:$A$6228,'Thông tin về sản phẩm'!$F$2:$F$6228),"")</f>
        <v>GẠCH, POR 300x600, 3060HOANGLIENSON013, Loại AA (L1)</v>
      </c>
      <c r="O158" t="str">
        <f>IFERROR(_xlfn.XLOOKUP($A158,'Thông tin về sản phẩm'!$A$2:$A$6228,'Thông tin về sản phẩm'!$S$2:$S$6228),"")</f>
        <v>ỐP_LÁT</v>
      </c>
      <c r="P158" t="str">
        <f>IFERROR(_xlfn.XLOOKUP($A158,'Thông tin về sản phẩm'!$A$2:$A$6228,'Thông tin về sản phẩm'!$Y$2:$Y$6228),"")</f>
        <v>XÁM</v>
      </c>
      <c r="Q158" t="str">
        <f>IFERROR(_xlfn.XLOOKUP($A158,'Thông tin về sản phẩm'!$A$2:$A$6228,'Thông tin về sản phẩm'!$AA$2:$AA$6228),"")</f>
        <v>CHỐNG_TRƯỢT</v>
      </c>
      <c r="R158" t="str">
        <f>IFERROR(_xlfn.XLOOKUP($A158,'Thông tin về sản phẩm'!$A$2:$A$6228,'Thông tin về sản phẩm'!$AC$2:$AC$6228),"")</f>
        <v>VÂN_ĐÁ</v>
      </c>
      <c r="S158">
        <f>IFERROR(_xlfn.XLOOKUP($A158,'Thông tin về sản phẩm'!$A$2:$A$6228,'Thông tin về sản phẩm'!$AD$2:$AD$6228),"")</f>
        <v>3.9169999999999998</v>
      </c>
      <c r="T158" t="str">
        <f>IFERROR(_xlfn.XLOOKUP($A158,'Thông tin về sản phẩm'!$A$2:$A$6228,'Thông tin về sản phẩm'!$I$2:$I$6228),"")</f>
        <v>VIE</v>
      </c>
      <c r="U158">
        <f>IFERROR(_xlfn.XLOOKUP($A158,'Thông tin về sản phẩm'!$A$2:$A$6228,'Thông tin về sản phẩm'!$AI$2:$AI$6228),"")</f>
        <v>600</v>
      </c>
      <c r="V158">
        <f>IFERROR(_xlfn.XLOOKUP($A158,'Thông tin về sản phẩm'!$A$2:$A$6228,'Thông tin về sản phẩm'!$AJ$2:$AJ$6228),"")</f>
        <v>300</v>
      </c>
      <c r="W158">
        <f>IFERROR(_xlfn.XLOOKUP($A158,'Thông tin về sản phẩm'!$A$2:$A$6228,'Thông tin về sản phẩm'!$AK$2:$AK$6228),"")</f>
        <v>9.3000000000000007</v>
      </c>
      <c r="X158" t="str">
        <f>IFERROR(_xlfn.XLOOKUP($A158,'Thông tin về sản phẩm'!$A$2:$A$6228,'Thông tin về sản phẩm'!$AL$2:$AL$6228),"")</f>
        <v>MM</v>
      </c>
      <c r="Y158" t="str">
        <f>IFERROR(_xlfn.XLOOKUP($A158,'Thông tin về sản phẩm'!$A$2:$A$6228,'Thông tin về sản phẩm'!$AM$2:$AM$6228),"")</f>
        <v>MD</v>
      </c>
      <c r="Z158" t="str">
        <f>IFERROR(_xlfn.XLOOKUP($A158,'Thông tin về sản phẩm'!$A$2:$A$6228,'Thông tin về sản phẩm'!$AY$2:$AY$6228),"")</f>
        <v>Gạch POR Ốp_Lát</v>
      </c>
      <c r="AA158" t="str">
        <f>IFERROR(_xlfn.XLOOKUP($A158,'Thông tin về sản phẩm'!$A$2:$A$6228,'Thông tin về sản phẩm'!$AZ$2:$AZ$6228),"")</f>
        <v>5. Cơ bản</v>
      </c>
    </row>
    <row r="159" spans="1:27" ht="15" customHeight="1" x14ac:dyDescent="0.45">
      <c r="A159">
        <v>10005663</v>
      </c>
      <c r="B159" t="s">
        <v>1040</v>
      </c>
      <c r="C159" t="s">
        <v>1038</v>
      </c>
      <c r="D159" t="s">
        <v>33</v>
      </c>
      <c r="E159" t="s">
        <v>17</v>
      </c>
      <c r="F159" t="s">
        <v>2295</v>
      </c>
      <c r="G159" s="46">
        <v>249000</v>
      </c>
      <c r="H159" s="46">
        <v>169300</v>
      </c>
      <c r="I159" s="46">
        <v>176800</v>
      </c>
      <c r="J159" s="47">
        <f t="shared" si="10"/>
        <v>160835</v>
      </c>
      <c r="K159" s="47">
        <f t="shared" si="11"/>
        <v>176800</v>
      </c>
      <c r="L159" s="48">
        <f t="shared" si="8"/>
        <v>0.32008032128514058</v>
      </c>
      <c r="M159" s="48">
        <f t="shared" si="9"/>
        <v>0.40837104072398189</v>
      </c>
      <c r="N159" t="str">
        <f>IFERROR(_xlfn.XLOOKUP($A159,'Thông tin về sản phẩm'!$A$2:$A$6228,'Thông tin về sản phẩm'!$F$2:$F$6228),"")</f>
        <v>GẠCH, POR 300x600, 3060HOANGLIENSON014, Loại AA (L1)</v>
      </c>
      <c r="O159" t="str">
        <f>IFERROR(_xlfn.XLOOKUP($A159,'Thông tin về sản phẩm'!$A$2:$A$6228,'Thông tin về sản phẩm'!$S$2:$S$6228),"")</f>
        <v>ỐP_LÁT</v>
      </c>
      <c r="P159" t="str">
        <f>IFERROR(_xlfn.XLOOKUP($A159,'Thông tin về sản phẩm'!$A$2:$A$6228,'Thông tin về sản phẩm'!$Y$2:$Y$6228),"")</f>
        <v>XANH</v>
      </c>
      <c r="Q159" t="str">
        <f>IFERROR(_xlfn.XLOOKUP($A159,'Thông tin về sản phẩm'!$A$2:$A$6228,'Thông tin về sản phẩm'!$AA$2:$AA$6228),"")</f>
        <v>CHỐNG_TRƯỢT</v>
      </c>
      <c r="R159" t="str">
        <f>IFERROR(_xlfn.XLOOKUP($A159,'Thông tin về sản phẩm'!$A$2:$A$6228,'Thông tin về sản phẩm'!$AC$2:$AC$6228),"")</f>
        <v>VÂN_ĐÁ</v>
      </c>
      <c r="S159">
        <f>IFERROR(_xlfn.XLOOKUP($A159,'Thông tin về sản phẩm'!$A$2:$A$6228,'Thông tin về sản phẩm'!$AD$2:$AD$6228),"")</f>
        <v>3.9169999999999998</v>
      </c>
      <c r="T159" t="str">
        <f>IFERROR(_xlfn.XLOOKUP($A159,'Thông tin về sản phẩm'!$A$2:$A$6228,'Thông tin về sản phẩm'!$I$2:$I$6228),"")</f>
        <v>VIE</v>
      </c>
      <c r="U159">
        <f>IFERROR(_xlfn.XLOOKUP($A159,'Thông tin về sản phẩm'!$A$2:$A$6228,'Thông tin về sản phẩm'!$AI$2:$AI$6228),"")</f>
        <v>600</v>
      </c>
      <c r="V159">
        <f>IFERROR(_xlfn.XLOOKUP($A159,'Thông tin về sản phẩm'!$A$2:$A$6228,'Thông tin về sản phẩm'!$AJ$2:$AJ$6228),"")</f>
        <v>300</v>
      </c>
      <c r="W159">
        <f>IFERROR(_xlfn.XLOOKUP($A159,'Thông tin về sản phẩm'!$A$2:$A$6228,'Thông tin về sản phẩm'!$AK$2:$AK$6228),"")</f>
        <v>9.3000000000000007</v>
      </c>
      <c r="X159" t="str">
        <f>IFERROR(_xlfn.XLOOKUP($A159,'Thông tin về sản phẩm'!$A$2:$A$6228,'Thông tin về sản phẩm'!$AL$2:$AL$6228),"")</f>
        <v>MM</v>
      </c>
      <c r="Y159" t="str">
        <f>IFERROR(_xlfn.XLOOKUP($A159,'Thông tin về sản phẩm'!$A$2:$A$6228,'Thông tin về sản phẩm'!$AM$2:$AM$6228),"")</f>
        <v>MD</v>
      </c>
      <c r="Z159" t="str">
        <f>IFERROR(_xlfn.XLOOKUP($A159,'Thông tin về sản phẩm'!$A$2:$A$6228,'Thông tin về sản phẩm'!$AY$2:$AY$6228),"")</f>
        <v>Gạch POR Ốp_Lát</v>
      </c>
      <c r="AA159" t="str">
        <f>IFERROR(_xlfn.XLOOKUP($A159,'Thông tin về sản phẩm'!$A$2:$A$6228,'Thông tin về sản phẩm'!$AZ$2:$AZ$6228),"")</f>
        <v>5. Cơ bản</v>
      </c>
    </row>
    <row r="160" spans="1:27" ht="15" customHeight="1" x14ac:dyDescent="0.45">
      <c r="A160">
        <v>10005664</v>
      </c>
      <c r="B160" t="s">
        <v>971</v>
      </c>
      <c r="C160" t="s">
        <v>969</v>
      </c>
      <c r="D160" t="s">
        <v>33</v>
      </c>
      <c r="E160" t="s">
        <v>17</v>
      </c>
      <c r="F160" t="s">
        <v>2295</v>
      </c>
      <c r="G160" s="46">
        <v>249000</v>
      </c>
      <c r="H160" s="46">
        <v>169300</v>
      </c>
      <c r="I160" s="46">
        <v>176800</v>
      </c>
      <c r="J160" s="47">
        <f t="shared" si="10"/>
        <v>160835</v>
      </c>
      <c r="K160" s="47">
        <f t="shared" si="11"/>
        <v>176800</v>
      </c>
      <c r="L160" s="48">
        <f t="shared" si="8"/>
        <v>0.32008032128514058</v>
      </c>
      <c r="M160" s="48">
        <f t="shared" si="9"/>
        <v>0.40837104072398189</v>
      </c>
      <c r="N160" t="str">
        <f>IFERROR(_xlfn.XLOOKUP($A160,'Thông tin về sản phẩm'!$A$2:$A$6228,'Thông tin về sản phẩm'!$F$2:$F$6228),"")</f>
        <v>GẠCH, POR 300x600, 3060HOANGLIENSON015, Loại AA (L1)</v>
      </c>
      <c r="O160" t="str">
        <f>IFERROR(_xlfn.XLOOKUP($A160,'Thông tin về sản phẩm'!$A$2:$A$6228,'Thông tin về sản phẩm'!$S$2:$S$6228),"")</f>
        <v>ỐP_LÁT</v>
      </c>
      <c r="P160" t="str">
        <f>IFERROR(_xlfn.XLOOKUP($A160,'Thông tin về sản phẩm'!$A$2:$A$6228,'Thông tin về sản phẩm'!$Y$2:$Y$6228),"")</f>
        <v>XÁM</v>
      </c>
      <c r="Q160" t="str">
        <f>IFERROR(_xlfn.XLOOKUP($A160,'Thông tin về sản phẩm'!$A$2:$A$6228,'Thông tin về sản phẩm'!$AA$2:$AA$6228),"")</f>
        <v>CHỐNG_TRƯỢT</v>
      </c>
      <c r="R160" t="str">
        <f>IFERROR(_xlfn.XLOOKUP($A160,'Thông tin về sản phẩm'!$A$2:$A$6228,'Thông tin về sản phẩm'!$AC$2:$AC$6228),"")</f>
        <v>VÂN_ĐÁ</v>
      </c>
      <c r="S160">
        <f>IFERROR(_xlfn.XLOOKUP($A160,'Thông tin về sản phẩm'!$A$2:$A$6228,'Thông tin về sản phẩm'!$AD$2:$AD$6228),"")</f>
        <v>3.9169999999999998</v>
      </c>
      <c r="T160" t="str">
        <f>IFERROR(_xlfn.XLOOKUP($A160,'Thông tin về sản phẩm'!$A$2:$A$6228,'Thông tin về sản phẩm'!$I$2:$I$6228),"")</f>
        <v>VIE</v>
      </c>
      <c r="U160">
        <f>IFERROR(_xlfn.XLOOKUP($A160,'Thông tin về sản phẩm'!$A$2:$A$6228,'Thông tin về sản phẩm'!$AI$2:$AI$6228),"")</f>
        <v>600</v>
      </c>
      <c r="V160">
        <f>IFERROR(_xlfn.XLOOKUP($A160,'Thông tin về sản phẩm'!$A$2:$A$6228,'Thông tin về sản phẩm'!$AJ$2:$AJ$6228),"")</f>
        <v>300</v>
      </c>
      <c r="W160">
        <f>IFERROR(_xlfn.XLOOKUP($A160,'Thông tin về sản phẩm'!$A$2:$A$6228,'Thông tin về sản phẩm'!$AK$2:$AK$6228),"")</f>
        <v>9.3000000000000007</v>
      </c>
      <c r="X160" t="str">
        <f>IFERROR(_xlfn.XLOOKUP($A160,'Thông tin về sản phẩm'!$A$2:$A$6228,'Thông tin về sản phẩm'!$AL$2:$AL$6228),"")</f>
        <v>MM</v>
      </c>
      <c r="Y160" t="str">
        <f>IFERROR(_xlfn.XLOOKUP($A160,'Thông tin về sản phẩm'!$A$2:$A$6228,'Thông tin về sản phẩm'!$AM$2:$AM$6228),"")</f>
        <v>MD</v>
      </c>
      <c r="Z160" t="str">
        <f>IFERROR(_xlfn.XLOOKUP($A160,'Thông tin về sản phẩm'!$A$2:$A$6228,'Thông tin về sản phẩm'!$AY$2:$AY$6228),"")</f>
        <v>Gạch POR Ốp_Lát</v>
      </c>
      <c r="AA160" t="str">
        <f>IFERROR(_xlfn.XLOOKUP($A160,'Thông tin về sản phẩm'!$A$2:$A$6228,'Thông tin về sản phẩm'!$AZ$2:$AZ$6228),"")</f>
        <v>5. Cơ bản</v>
      </c>
    </row>
    <row r="161" spans="1:27" ht="15" customHeight="1" x14ac:dyDescent="0.45">
      <c r="A161">
        <v>10005665</v>
      </c>
      <c r="B161" t="s">
        <v>857</v>
      </c>
      <c r="C161" t="s">
        <v>855</v>
      </c>
      <c r="D161" t="s">
        <v>33</v>
      </c>
      <c r="E161" t="s">
        <v>17</v>
      </c>
      <c r="F161" t="s">
        <v>2295</v>
      </c>
      <c r="G161" s="46">
        <v>287000</v>
      </c>
      <c r="H161" s="46">
        <v>195200</v>
      </c>
      <c r="I161" s="46">
        <v>203800</v>
      </c>
      <c r="J161" s="47">
        <f t="shared" si="10"/>
        <v>185440</v>
      </c>
      <c r="K161" s="47">
        <f t="shared" si="11"/>
        <v>203800</v>
      </c>
      <c r="L161" s="48">
        <f t="shared" si="8"/>
        <v>0.31986062717770036</v>
      </c>
      <c r="M161" s="48">
        <f t="shared" si="9"/>
        <v>0.40824337585868498</v>
      </c>
      <c r="N161" t="str">
        <f>IFERROR(_xlfn.XLOOKUP($A161,'Thông tin về sản phẩm'!$A$2:$A$6228,'Thông tin về sản phẩm'!$F$2:$F$6228),"")</f>
        <v>GẠCH, POR 300x600, 3060HOANGLIENSON016, Loại AA (L1)</v>
      </c>
      <c r="O161" t="str">
        <f>IFERROR(_xlfn.XLOOKUP($A161,'Thông tin về sản phẩm'!$A$2:$A$6228,'Thông tin về sản phẩm'!$S$2:$S$6228),"")</f>
        <v>ỐP_LÁT</v>
      </c>
      <c r="P161" t="str">
        <f>IFERROR(_xlfn.XLOOKUP($A161,'Thông tin về sản phẩm'!$A$2:$A$6228,'Thông tin về sản phẩm'!$Y$2:$Y$6228),"")</f>
        <v>XÁM</v>
      </c>
      <c r="Q161" t="str">
        <f>IFERROR(_xlfn.XLOOKUP($A161,'Thông tin về sản phẩm'!$A$2:$A$6228,'Thông tin về sản phẩm'!$AA$2:$AA$6228),"")</f>
        <v>CHỐNG_TRƯỢT</v>
      </c>
      <c r="R161" t="str">
        <f>IFERROR(_xlfn.XLOOKUP($A161,'Thông tin về sản phẩm'!$A$2:$A$6228,'Thông tin về sản phẩm'!$AC$2:$AC$6228),"")</f>
        <v>VÂN_ĐÁ</v>
      </c>
      <c r="S161">
        <f>IFERROR(_xlfn.XLOOKUP($A161,'Thông tin về sản phẩm'!$A$2:$A$6228,'Thông tin về sản phẩm'!$AD$2:$AD$6228),"")</f>
        <v>3.9169999999999998</v>
      </c>
      <c r="T161" t="str">
        <f>IFERROR(_xlfn.XLOOKUP($A161,'Thông tin về sản phẩm'!$A$2:$A$6228,'Thông tin về sản phẩm'!$I$2:$I$6228),"")</f>
        <v>VIE</v>
      </c>
      <c r="U161">
        <f>IFERROR(_xlfn.XLOOKUP($A161,'Thông tin về sản phẩm'!$A$2:$A$6228,'Thông tin về sản phẩm'!$AI$2:$AI$6228),"")</f>
        <v>600</v>
      </c>
      <c r="V161">
        <f>IFERROR(_xlfn.XLOOKUP($A161,'Thông tin về sản phẩm'!$A$2:$A$6228,'Thông tin về sản phẩm'!$AJ$2:$AJ$6228),"")</f>
        <v>300</v>
      </c>
      <c r="W161">
        <f>IFERROR(_xlfn.XLOOKUP($A161,'Thông tin về sản phẩm'!$A$2:$A$6228,'Thông tin về sản phẩm'!$AK$2:$AK$6228),"")</f>
        <v>9.3000000000000007</v>
      </c>
      <c r="X161" t="str">
        <f>IFERROR(_xlfn.XLOOKUP($A161,'Thông tin về sản phẩm'!$A$2:$A$6228,'Thông tin về sản phẩm'!$AL$2:$AL$6228),"")</f>
        <v>MM</v>
      </c>
      <c r="Y161" t="str">
        <f>IFERROR(_xlfn.XLOOKUP($A161,'Thông tin về sản phẩm'!$A$2:$A$6228,'Thông tin về sản phẩm'!$AM$2:$AM$6228),"")</f>
        <v>MV_</v>
      </c>
      <c r="Z161" t="str">
        <f>IFERROR(_xlfn.XLOOKUP($A161,'Thông tin về sản phẩm'!$A$2:$A$6228,'Thông tin về sản phẩm'!$AY$2:$AY$6228),"")</f>
        <v>Gạch POR Ốp_Lát</v>
      </c>
      <c r="AA161" t="str">
        <f>IFERROR(_xlfn.XLOOKUP($A161,'Thông tin về sản phẩm'!$A$2:$A$6228,'Thông tin về sản phẩm'!$AZ$2:$AZ$6228),"")</f>
        <v>5. Cơ bản</v>
      </c>
    </row>
    <row r="162" spans="1:27" ht="15" customHeight="1" x14ac:dyDescent="0.45">
      <c r="A162">
        <v>10004251</v>
      </c>
      <c r="B162" t="s">
        <v>1106</v>
      </c>
      <c r="C162" t="s">
        <v>1104</v>
      </c>
      <c r="D162" t="s">
        <v>33</v>
      </c>
      <c r="E162" t="s">
        <v>17</v>
      </c>
      <c r="F162" t="s">
        <v>2295</v>
      </c>
      <c r="G162" s="46">
        <v>238000</v>
      </c>
      <c r="H162" s="46">
        <v>161800</v>
      </c>
      <c r="I162" s="46">
        <v>169000</v>
      </c>
      <c r="J162" s="47">
        <f t="shared" si="10"/>
        <v>153710</v>
      </c>
      <c r="K162" s="47">
        <f t="shared" si="11"/>
        <v>169000</v>
      </c>
      <c r="L162" s="48">
        <f t="shared" si="8"/>
        <v>0.32016806722689073</v>
      </c>
      <c r="M162" s="48">
        <f t="shared" si="9"/>
        <v>0.40828402366863903</v>
      </c>
      <c r="N162" t="str">
        <f>IFERROR(_xlfn.XLOOKUP($A162,'Thông tin về sản phẩm'!$A$2:$A$6228,'Thông tin về sản phẩm'!$F$2:$F$6228),"")</f>
        <v>GẠCH, POR 300x600, 3060MNDA004, Loại AA (L1)</v>
      </c>
      <c r="O162" t="str">
        <f>IFERROR(_xlfn.XLOOKUP($A162,'Thông tin về sản phẩm'!$A$2:$A$6228,'Thông tin về sản phẩm'!$S$2:$S$6228),"")</f>
        <v>ỐP_LÁT</v>
      </c>
      <c r="P162" t="str">
        <f>IFERROR(_xlfn.XLOOKUP($A162,'Thông tin về sản phẩm'!$A$2:$A$6228,'Thông tin về sản phẩm'!$Y$2:$Y$6228),"")</f>
        <v>XÁM</v>
      </c>
      <c r="Q162" t="str">
        <f>IFERROR(_xlfn.XLOOKUP($A162,'Thông tin về sản phẩm'!$A$2:$A$6228,'Thông tin về sản phẩm'!$AA$2:$AA$6228),"")</f>
        <v>ĐẶC_THÙ</v>
      </c>
      <c r="R162" t="str">
        <f>IFERROR(_xlfn.XLOOKUP($A162,'Thông tin về sản phẩm'!$A$2:$A$6228,'Thông tin về sản phẩm'!$AC$2:$AC$6228),"")</f>
        <v>VÂN_ĐÁ</v>
      </c>
      <c r="S162">
        <f>IFERROR(_xlfn.XLOOKUP($A162,'Thông tin về sản phẩm'!$A$2:$A$6228,'Thông tin về sản phẩm'!$AD$2:$AD$6228),"")</f>
        <v>3.9169999999999998</v>
      </c>
      <c r="T162" t="str">
        <f>IFERROR(_xlfn.XLOOKUP($A162,'Thông tin về sản phẩm'!$A$2:$A$6228,'Thông tin về sản phẩm'!$I$2:$I$6228),"")</f>
        <v>VIE</v>
      </c>
      <c r="U162">
        <f>IFERROR(_xlfn.XLOOKUP($A162,'Thông tin về sản phẩm'!$A$2:$A$6228,'Thông tin về sản phẩm'!$AI$2:$AI$6228),"")</f>
        <v>600</v>
      </c>
      <c r="V162">
        <f>IFERROR(_xlfn.XLOOKUP($A162,'Thông tin về sản phẩm'!$A$2:$A$6228,'Thông tin về sản phẩm'!$AJ$2:$AJ$6228),"")</f>
        <v>300</v>
      </c>
      <c r="W162">
        <f>IFERROR(_xlfn.XLOOKUP($A162,'Thông tin về sản phẩm'!$A$2:$A$6228,'Thông tin về sản phẩm'!$AK$2:$AK$6228),"")</f>
        <v>9.3000000000000007</v>
      </c>
      <c r="X162" t="str">
        <f>IFERROR(_xlfn.XLOOKUP($A162,'Thông tin về sản phẩm'!$A$2:$A$6228,'Thông tin về sản phẩm'!$AL$2:$AL$6228),"")</f>
        <v>MM</v>
      </c>
      <c r="Y162" t="str">
        <f>IFERROR(_xlfn.XLOOKUP($A162,'Thông tin về sản phẩm'!$A$2:$A$6228,'Thông tin về sản phẩm'!$AM$2:$AM$6228),"")</f>
        <v>NSX</v>
      </c>
      <c r="Z162" t="str">
        <f>IFERROR(_xlfn.XLOOKUP($A162,'Thông tin về sản phẩm'!$A$2:$A$6228,'Thông tin về sản phẩm'!$AY$2:$AY$6228),"")</f>
        <v>Gạch POR Ốp_Lát</v>
      </c>
      <c r="AA162" t="str">
        <f>IFERROR(_xlfn.XLOOKUP($A162,'Thông tin về sản phẩm'!$A$2:$A$6228,'Thông tin về sản phẩm'!$AZ$2:$AZ$6228),"")</f>
        <v>5. Cơ bản</v>
      </c>
    </row>
    <row r="163" spans="1:27" ht="15" customHeight="1" x14ac:dyDescent="0.45">
      <c r="A163">
        <v>10004256</v>
      </c>
      <c r="B163" t="s">
        <v>2455</v>
      </c>
      <c r="C163" t="s">
        <v>2309</v>
      </c>
      <c r="D163" t="s">
        <v>33</v>
      </c>
      <c r="E163" t="s">
        <v>17</v>
      </c>
      <c r="F163" t="s">
        <v>2295</v>
      </c>
      <c r="G163" s="46">
        <v>238000</v>
      </c>
      <c r="H163" s="46">
        <v>161800</v>
      </c>
      <c r="I163" s="46">
        <v>169000</v>
      </c>
      <c r="J163" s="47">
        <f t="shared" si="10"/>
        <v>153710</v>
      </c>
      <c r="K163" s="47">
        <f t="shared" si="11"/>
        <v>169000</v>
      </c>
      <c r="L163" s="48">
        <f t="shared" si="8"/>
        <v>0.32016806722689073</v>
      </c>
      <c r="M163" s="48">
        <f t="shared" si="9"/>
        <v>0.40828402366863903</v>
      </c>
      <c r="N163" t="str">
        <f>IFERROR(_xlfn.XLOOKUP($A163,'Thông tin về sản phẩm'!$A$2:$A$6228,'Thông tin về sản phẩm'!$F$2:$F$6228),"")</f>
        <v>GẠCH, POR 300x600, 3060MNDA009, Loại AA (L1)</v>
      </c>
      <c r="O163" t="str">
        <f>IFERROR(_xlfn.XLOOKUP($A163,'Thông tin về sản phẩm'!$A$2:$A$6228,'Thông tin về sản phẩm'!$S$2:$S$6228),"")</f>
        <v>ỐP_LÁT</v>
      </c>
      <c r="P163" t="str">
        <f>IFERROR(_xlfn.XLOOKUP($A163,'Thông tin về sản phẩm'!$A$2:$A$6228,'Thông tin về sản phẩm'!$Y$2:$Y$6228),"")</f>
        <v>NÂU</v>
      </c>
      <c r="Q163" t="str">
        <f>IFERROR(_xlfn.XLOOKUP($A163,'Thông tin về sản phẩm'!$A$2:$A$6228,'Thông tin về sản phẩm'!$AA$2:$AA$6228),"")</f>
        <v>ĐẶC_THÙ</v>
      </c>
      <c r="R163" t="str">
        <f>IFERROR(_xlfn.XLOOKUP($A163,'Thông tin về sản phẩm'!$A$2:$A$6228,'Thông tin về sản phẩm'!$AC$2:$AC$6228),"")</f>
        <v>VÂN_ĐÁ</v>
      </c>
      <c r="S163">
        <f>IFERROR(_xlfn.XLOOKUP($A163,'Thông tin về sản phẩm'!$A$2:$A$6228,'Thông tin về sản phẩm'!$AD$2:$AD$6228),"")</f>
        <v>3.9169999999999998</v>
      </c>
      <c r="T163" t="str">
        <f>IFERROR(_xlfn.XLOOKUP($A163,'Thông tin về sản phẩm'!$A$2:$A$6228,'Thông tin về sản phẩm'!$I$2:$I$6228),"")</f>
        <v>VIE</v>
      </c>
      <c r="U163">
        <f>IFERROR(_xlfn.XLOOKUP($A163,'Thông tin về sản phẩm'!$A$2:$A$6228,'Thông tin về sản phẩm'!$AI$2:$AI$6228),"")</f>
        <v>600</v>
      </c>
      <c r="V163">
        <f>IFERROR(_xlfn.XLOOKUP($A163,'Thông tin về sản phẩm'!$A$2:$A$6228,'Thông tin về sản phẩm'!$AJ$2:$AJ$6228),"")</f>
        <v>300</v>
      </c>
      <c r="W163">
        <f>IFERROR(_xlfn.XLOOKUP($A163,'Thông tin về sản phẩm'!$A$2:$A$6228,'Thông tin về sản phẩm'!$AK$2:$AK$6228),"")</f>
        <v>9.3000000000000007</v>
      </c>
      <c r="X163" t="str">
        <f>IFERROR(_xlfn.XLOOKUP($A163,'Thông tin về sản phẩm'!$A$2:$A$6228,'Thông tin về sản phẩm'!$AL$2:$AL$6228),"")</f>
        <v>MM</v>
      </c>
      <c r="Y163" t="str">
        <f>IFERROR(_xlfn.XLOOKUP($A163,'Thông tin về sản phẩm'!$A$2:$A$6228,'Thông tin về sản phẩm'!$AM$2:$AM$6228),"")</f>
        <v>NSX</v>
      </c>
      <c r="Z163" t="str">
        <f>IFERROR(_xlfn.XLOOKUP($A163,'Thông tin về sản phẩm'!$A$2:$A$6228,'Thông tin về sản phẩm'!$AY$2:$AY$6228),"")</f>
        <v>Gạch POR Ốp_Lát</v>
      </c>
      <c r="AA163" t="str">
        <f>IFERROR(_xlfn.XLOOKUP($A163,'Thông tin về sản phẩm'!$A$2:$A$6228,'Thông tin về sản phẩm'!$AZ$2:$AZ$6228),"")</f>
        <v>5. Cơ bản</v>
      </c>
    </row>
    <row r="164" spans="1:27" ht="15" customHeight="1" x14ac:dyDescent="0.45">
      <c r="A164">
        <v>10000866</v>
      </c>
      <c r="B164" t="s">
        <v>932</v>
      </c>
      <c r="C164" t="s">
        <v>930</v>
      </c>
      <c r="D164" t="s">
        <v>33</v>
      </c>
      <c r="E164" t="s">
        <v>17</v>
      </c>
      <c r="F164" t="s">
        <v>2295</v>
      </c>
      <c r="G164" s="46">
        <v>270000</v>
      </c>
      <c r="H164" s="46">
        <v>183600</v>
      </c>
      <c r="I164" s="46">
        <v>191700</v>
      </c>
      <c r="J164" s="47">
        <f t="shared" si="10"/>
        <v>174420</v>
      </c>
      <c r="K164" s="47">
        <f t="shared" si="11"/>
        <v>191700</v>
      </c>
      <c r="L164" s="48">
        <f t="shared" si="8"/>
        <v>0.32</v>
      </c>
      <c r="M164" s="48">
        <f t="shared" si="9"/>
        <v>0.40845070422535212</v>
      </c>
      <c r="N164" t="str">
        <f>IFERROR(_xlfn.XLOOKUP($A164,'Thông tin về sản phẩm'!$A$2:$A$6228,'Thông tin về sản phẩm'!$F$2:$F$6228),"")</f>
        <v>GẠCH, POR 300x600, 3060NHATRANG004, Loại AA (L1)</v>
      </c>
      <c r="O164" t="str">
        <f>IFERROR(_xlfn.XLOOKUP($A164,'Thông tin về sản phẩm'!$A$2:$A$6228,'Thông tin về sản phẩm'!$S$2:$S$6228),"")</f>
        <v>ỐP_LÁT</v>
      </c>
      <c r="P164" t="str">
        <f>IFERROR(_xlfn.XLOOKUP($A164,'Thông tin về sản phẩm'!$A$2:$A$6228,'Thông tin về sản phẩm'!$Y$2:$Y$6228),"")</f>
        <v>XÁM</v>
      </c>
      <c r="Q164" t="str">
        <f>IFERROR(_xlfn.XLOOKUP($A164,'Thông tin về sản phẩm'!$A$2:$A$6228,'Thông tin về sản phẩm'!$AA$2:$AA$6228),"")</f>
        <v>ĐẶC_THÙ</v>
      </c>
      <c r="R164" t="str">
        <f>IFERROR(_xlfn.XLOOKUP($A164,'Thông tin về sản phẩm'!$A$2:$A$6228,'Thông tin về sản phẩm'!$AC$2:$AC$6228),"")</f>
        <v>VÂN_ĐÁ</v>
      </c>
      <c r="S164">
        <f>IFERROR(_xlfn.XLOOKUP($A164,'Thông tin về sản phẩm'!$A$2:$A$6228,'Thông tin về sản phẩm'!$AD$2:$AD$6228),"")</f>
        <v>3.9169999999999998</v>
      </c>
      <c r="T164" t="str">
        <f>IFERROR(_xlfn.XLOOKUP($A164,'Thông tin về sản phẩm'!$A$2:$A$6228,'Thông tin về sản phẩm'!$I$2:$I$6228),"")</f>
        <v>VIE</v>
      </c>
      <c r="U164">
        <f>IFERROR(_xlfn.XLOOKUP($A164,'Thông tin về sản phẩm'!$A$2:$A$6228,'Thông tin về sản phẩm'!$AI$2:$AI$6228),"")</f>
        <v>600</v>
      </c>
      <c r="V164">
        <f>IFERROR(_xlfn.XLOOKUP($A164,'Thông tin về sản phẩm'!$A$2:$A$6228,'Thông tin về sản phẩm'!$AJ$2:$AJ$6228),"")</f>
        <v>300</v>
      </c>
      <c r="W164">
        <f>IFERROR(_xlfn.XLOOKUP($A164,'Thông tin về sản phẩm'!$A$2:$A$6228,'Thông tin về sản phẩm'!$AK$2:$AK$6228),"")</f>
        <v>9.5</v>
      </c>
      <c r="X164" t="str">
        <f>IFERROR(_xlfn.XLOOKUP($A164,'Thông tin về sản phẩm'!$A$2:$A$6228,'Thông tin về sản phẩm'!$AL$2:$AL$6228),"")</f>
        <v>MM</v>
      </c>
      <c r="Y164" t="str">
        <f>IFERROR(_xlfn.XLOOKUP($A164,'Thông tin về sản phẩm'!$A$2:$A$6228,'Thông tin về sản phẩm'!$AM$2:$AM$6228),"")</f>
        <v>BM</v>
      </c>
      <c r="Z164" t="str">
        <f>IFERROR(_xlfn.XLOOKUP($A164,'Thông tin về sản phẩm'!$A$2:$A$6228,'Thông tin về sản phẩm'!$AY$2:$AY$6228),"")</f>
        <v>Gạch POR Ốp_Lát</v>
      </c>
      <c r="AA164" t="str">
        <f>IFERROR(_xlfn.XLOOKUP($A164,'Thông tin về sản phẩm'!$A$2:$A$6228,'Thông tin về sản phẩm'!$AZ$2:$AZ$6228),"")</f>
        <v>5. Cơ bản</v>
      </c>
    </row>
    <row r="165" spans="1:27" ht="15" customHeight="1" x14ac:dyDescent="0.45">
      <c r="A165">
        <v>10000838</v>
      </c>
      <c r="B165" t="s">
        <v>1109</v>
      </c>
      <c r="C165" t="s">
        <v>1107</v>
      </c>
      <c r="D165" t="s">
        <v>33</v>
      </c>
      <c r="E165" t="s">
        <v>17</v>
      </c>
      <c r="F165" t="s">
        <v>2295</v>
      </c>
      <c r="G165" s="46">
        <v>270000</v>
      </c>
      <c r="H165" s="46">
        <v>183600</v>
      </c>
      <c r="I165" s="46">
        <v>191700</v>
      </c>
      <c r="J165" s="47">
        <f t="shared" si="10"/>
        <v>174420</v>
      </c>
      <c r="K165" s="47">
        <f t="shared" si="11"/>
        <v>191700</v>
      </c>
      <c r="L165" s="48">
        <f t="shared" si="8"/>
        <v>0.32</v>
      </c>
      <c r="M165" s="48">
        <f t="shared" si="9"/>
        <v>0.40845070422535212</v>
      </c>
      <c r="N165" t="str">
        <f>IFERROR(_xlfn.XLOOKUP($A165,'Thông tin về sản phẩm'!$A$2:$A$6228,'Thông tin về sản phẩm'!$F$2:$F$6228),"")</f>
        <v>GẠCH, POR 300x600, 3060NHATRANG005, Loại AA (L1)</v>
      </c>
      <c r="O165" t="str">
        <f>IFERROR(_xlfn.XLOOKUP($A165,'Thông tin về sản phẩm'!$A$2:$A$6228,'Thông tin về sản phẩm'!$S$2:$S$6228),"")</f>
        <v>ỐP_LÁT</v>
      </c>
      <c r="P165" t="str">
        <f>IFERROR(_xlfn.XLOOKUP($A165,'Thông tin về sản phẩm'!$A$2:$A$6228,'Thông tin về sản phẩm'!$Y$2:$Y$6228),"")</f>
        <v>XÁM</v>
      </c>
      <c r="Q165" t="str">
        <f>IFERROR(_xlfn.XLOOKUP($A165,'Thông tin về sản phẩm'!$A$2:$A$6228,'Thông tin về sản phẩm'!$AA$2:$AA$6228),"")</f>
        <v>ĐẶC_THÙ</v>
      </c>
      <c r="R165" t="str">
        <f>IFERROR(_xlfn.XLOOKUP($A165,'Thông tin về sản phẩm'!$A$2:$A$6228,'Thông tin về sản phẩm'!$AC$2:$AC$6228),"")</f>
        <v>VÂN_ĐÁ</v>
      </c>
      <c r="S165">
        <f>IFERROR(_xlfn.XLOOKUP($A165,'Thông tin về sản phẩm'!$A$2:$A$6228,'Thông tin về sản phẩm'!$AD$2:$AD$6228),"")</f>
        <v>3.9169999999999998</v>
      </c>
      <c r="T165" t="str">
        <f>IFERROR(_xlfn.XLOOKUP($A165,'Thông tin về sản phẩm'!$A$2:$A$6228,'Thông tin về sản phẩm'!$I$2:$I$6228),"")</f>
        <v>VIE</v>
      </c>
      <c r="U165">
        <f>IFERROR(_xlfn.XLOOKUP($A165,'Thông tin về sản phẩm'!$A$2:$A$6228,'Thông tin về sản phẩm'!$AI$2:$AI$6228),"")</f>
        <v>600</v>
      </c>
      <c r="V165">
        <f>IFERROR(_xlfn.XLOOKUP($A165,'Thông tin về sản phẩm'!$A$2:$A$6228,'Thông tin về sản phẩm'!$AJ$2:$AJ$6228),"")</f>
        <v>300</v>
      </c>
      <c r="W165">
        <f>IFERROR(_xlfn.XLOOKUP($A165,'Thông tin về sản phẩm'!$A$2:$A$6228,'Thông tin về sản phẩm'!$AK$2:$AK$6228),"")</f>
        <v>9.5</v>
      </c>
      <c r="X165" t="str">
        <f>IFERROR(_xlfn.XLOOKUP($A165,'Thông tin về sản phẩm'!$A$2:$A$6228,'Thông tin về sản phẩm'!$AL$2:$AL$6228),"")</f>
        <v>MM</v>
      </c>
      <c r="Y165" t="str">
        <f>IFERROR(_xlfn.XLOOKUP($A165,'Thông tin về sản phẩm'!$A$2:$A$6228,'Thông tin về sản phẩm'!$AM$2:$AM$6228),"")</f>
        <v>NSX</v>
      </c>
      <c r="Z165" t="str">
        <f>IFERROR(_xlfn.XLOOKUP($A165,'Thông tin về sản phẩm'!$A$2:$A$6228,'Thông tin về sản phẩm'!$AY$2:$AY$6228),"")</f>
        <v>Gạch POR Ốp_Lát</v>
      </c>
      <c r="AA165" t="str">
        <f>IFERROR(_xlfn.XLOOKUP($A165,'Thông tin về sản phẩm'!$A$2:$A$6228,'Thông tin về sản phẩm'!$AZ$2:$AZ$6228),"")</f>
        <v>5. Cơ bản</v>
      </c>
    </row>
    <row r="166" spans="1:27" ht="15" customHeight="1" x14ac:dyDescent="0.45">
      <c r="A166">
        <v>10000811</v>
      </c>
      <c r="B166" t="s">
        <v>1019</v>
      </c>
      <c r="C166" t="s">
        <v>1017</v>
      </c>
      <c r="D166" t="s">
        <v>33</v>
      </c>
      <c r="E166" t="s">
        <v>17</v>
      </c>
      <c r="F166" t="s">
        <v>2295</v>
      </c>
      <c r="G166" s="46">
        <v>274000</v>
      </c>
      <c r="H166" s="46">
        <v>186300</v>
      </c>
      <c r="I166" s="46">
        <v>194500</v>
      </c>
      <c r="J166" s="47">
        <f t="shared" si="10"/>
        <v>176985</v>
      </c>
      <c r="K166" s="47">
        <f t="shared" si="11"/>
        <v>194500</v>
      </c>
      <c r="L166" s="48">
        <f t="shared" si="8"/>
        <v>0.32007299270072992</v>
      </c>
      <c r="M166" s="48">
        <f t="shared" si="9"/>
        <v>0.40874035989717222</v>
      </c>
      <c r="N166" t="str">
        <f>IFERROR(_xlfn.XLOOKUP($A166,'Thông tin về sản phẩm'!$A$2:$A$6228,'Thông tin về sản phẩm'!$F$2:$F$6228),"")</f>
        <v>GẠCH, POR 300x600, 3060PHUQUY001, Loại AA (L1)</v>
      </c>
      <c r="O166" t="str">
        <f>IFERROR(_xlfn.XLOOKUP($A166,'Thông tin về sản phẩm'!$A$2:$A$6228,'Thông tin về sản phẩm'!$S$2:$S$6228),"")</f>
        <v>ỐP_LÁT</v>
      </c>
      <c r="P166" t="str">
        <f>IFERROR(_xlfn.XLOOKUP($A166,'Thông tin về sản phẩm'!$A$2:$A$6228,'Thông tin về sản phẩm'!$Y$2:$Y$6228),"")</f>
        <v>XÁM</v>
      </c>
      <c r="Q166" t="str">
        <f>IFERROR(_xlfn.XLOOKUP($A166,'Thông tin về sản phẩm'!$A$2:$A$6228,'Thông tin về sản phẩm'!$AA$2:$AA$6228),"")</f>
        <v>ĐẶC_THÙ</v>
      </c>
      <c r="R166" t="str">
        <f>IFERROR(_xlfn.XLOOKUP($A166,'Thông tin về sản phẩm'!$A$2:$A$6228,'Thông tin về sản phẩm'!$AC$2:$AC$6228),"")</f>
        <v>VÂN_ĐÁ</v>
      </c>
      <c r="S166">
        <f>IFERROR(_xlfn.XLOOKUP($A166,'Thông tin về sản phẩm'!$A$2:$A$6228,'Thông tin về sản phẩm'!$AD$2:$AD$6228),"")</f>
        <v>3.9169999999999998</v>
      </c>
      <c r="T166" t="str">
        <f>IFERROR(_xlfn.XLOOKUP($A166,'Thông tin về sản phẩm'!$A$2:$A$6228,'Thông tin về sản phẩm'!$I$2:$I$6228),"")</f>
        <v>VIE</v>
      </c>
      <c r="U166">
        <f>IFERROR(_xlfn.XLOOKUP($A166,'Thông tin về sản phẩm'!$A$2:$A$6228,'Thông tin về sản phẩm'!$AI$2:$AI$6228),"")</f>
        <v>600</v>
      </c>
      <c r="V166">
        <f>IFERROR(_xlfn.XLOOKUP($A166,'Thông tin về sản phẩm'!$A$2:$A$6228,'Thông tin về sản phẩm'!$AJ$2:$AJ$6228),"")</f>
        <v>300</v>
      </c>
      <c r="W166">
        <f>IFERROR(_xlfn.XLOOKUP($A166,'Thông tin về sản phẩm'!$A$2:$A$6228,'Thông tin về sản phẩm'!$AK$2:$AK$6228),"")</f>
        <v>9.3000000000000007</v>
      </c>
      <c r="X166" t="str">
        <f>IFERROR(_xlfn.XLOOKUP($A166,'Thông tin về sản phẩm'!$A$2:$A$6228,'Thông tin về sản phẩm'!$AL$2:$AL$6228),"")</f>
        <v>MM</v>
      </c>
      <c r="Y166" t="str">
        <f>IFERROR(_xlfn.XLOOKUP($A166,'Thông tin về sản phẩm'!$A$2:$A$6228,'Thông tin về sản phẩm'!$AM$2:$AM$6228),"")</f>
        <v>MV_</v>
      </c>
      <c r="Z166" t="str">
        <f>IFERROR(_xlfn.XLOOKUP($A166,'Thông tin về sản phẩm'!$A$2:$A$6228,'Thông tin về sản phẩm'!$AY$2:$AY$6228),"")</f>
        <v>Gạch POR Ốp_Lát</v>
      </c>
      <c r="AA166" t="str">
        <f>IFERROR(_xlfn.XLOOKUP($A166,'Thông tin về sản phẩm'!$A$2:$A$6228,'Thông tin về sản phẩm'!$AZ$2:$AZ$6228),"")</f>
        <v>5. Cơ bản</v>
      </c>
    </row>
    <row r="167" spans="1:27" ht="15" customHeight="1" x14ac:dyDescent="0.45">
      <c r="A167">
        <v>10000840</v>
      </c>
      <c r="B167" t="s">
        <v>1076</v>
      </c>
      <c r="C167" t="s">
        <v>1074</v>
      </c>
      <c r="D167" t="s">
        <v>33</v>
      </c>
      <c r="E167" t="s">
        <v>17</v>
      </c>
      <c r="F167" t="s">
        <v>2295</v>
      </c>
      <c r="G167" s="46">
        <v>274000</v>
      </c>
      <c r="H167" s="46">
        <v>186300</v>
      </c>
      <c r="I167" s="46">
        <v>194500</v>
      </c>
      <c r="J167" s="47">
        <f t="shared" si="10"/>
        <v>176985</v>
      </c>
      <c r="K167" s="47">
        <f t="shared" si="11"/>
        <v>194500</v>
      </c>
      <c r="L167" s="48">
        <f t="shared" si="8"/>
        <v>0.32007299270072992</v>
      </c>
      <c r="M167" s="48">
        <f t="shared" si="9"/>
        <v>0.40874035989717222</v>
      </c>
      <c r="N167" t="str">
        <f>IFERROR(_xlfn.XLOOKUP($A167,'Thông tin về sản phẩm'!$A$2:$A$6228,'Thông tin về sản phẩm'!$F$2:$F$6228),"")</f>
        <v>GẠCH, POR 300x600, 3060PHUQUY003, Loại AA (L1)</v>
      </c>
      <c r="O167" t="str">
        <f>IFERROR(_xlfn.XLOOKUP($A167,'Thông tin về sản phẩm'!$A$2:$A$6228,'Thông tin về sản phẩm'!$S$2:$S$6228),"")</f>
        <v>ỐP_LÁT</v>
      </c>
      <c r="P167" t="str">
        <f>IFERROR(_xlfn.XLOOKUP($A167,'Thông tin về sản phẩm'!$A$2:$A$6228,'Thông tin về sản phẩm'!$Y$2:$Y$6228),"")</f>
        <v>XÁM</v>
      </c>
      <c r="Q167" t="str">
        <f>IFERROR(_xlfn.XLOOKUP($A167,'Thông tin về sản phẩm'!$A$2:$A$6228,'Thông tin về sản phẩm'!$AA$2:$AA$6228),"")</f>
        <v>ĐẶC_THÙ</v>
      </c>
      <c r="R167" t="str">
        <f>IFERROR(_xlfn.XLOOKUP($A167,'Thông tin về sản phẩm'!$A$2:$A$6228,'Thông tin về sản phẩm'!$AC$2:$AC$6228),"")</f>
        <v>VÂN_ĐÁ</v>
      </c>
      <c r="S167">
        <f>IFERROR(_xlfn.XLOOKUP($A167,'Thông tin về sản phẩm'!$A$2:$A$6228,'Thông tin về sản phẩm'!$AD$2:$AD$6228),"")</f>
        <v>3.9169999999999998</v>
      </c>
      <c r="T167" t="str">
        <f>IFERROR(_xlfn.XLOOKUP($A167,'Thông tin về sản phẩm'!$A$2:$A$6228,'Thông tin về sản phẩm'!$I$2:$I$6228),"")</f>
        <v>VIE</v>
      </c>
      <c r="U167">
        <f>IFERROR(_xlfn.XLOOKUP($A167,'Thông tin về sản phẩm'!$A$2:$A$6228,'Thông tin về sản phẩm'!$AI$2:$AI$6228),"")</f>
        <v>600</v>
      </c>
      <c r="V167">
        <f>IFERROR(_xlfn.XLOOKUP($A167,'Thông tin về sản phẩm'!$A$2:$A$6228,'Thông tin về sản phẩm'!$AJ$2:$AJ$6228),"")</f>
        <v>300</v>
      </c>
      <c r="W167">
        <f>IFERROR(_xlfn.XLOOKUP($A167,'Thông tin về sản phẩm'!$A$2:$A$6228,'Thông tin về sản phẩm'!$AK$2:$AK$6228),"")</f>
        <v>9.3000000000000007</v>
      </c>
      <c r="X167" t="str">
        <f>IFERROR(_xlfn.XLOOKUP($A167,'Thông tin về sản phẩm'!$A$2:$A$6228,'Thông tin về sản phẩm'!$AL$2:$AL$6228),"")</f>
        <v>MM</v>
      </c>
      <c r="Y167" t="str">
        <f>IFERROR(_xlfn.XLOOKUP($A167,'Thông tin về sản phẩm'!$A$2:$A$6228,'Thông tin về sản phẩm'!$AM$2:$AM$6228),"")</f>
        <v>MD</v>
      </c>
      <c r="Z167" t="str">
        <f>IFERROR(_xlfn.XLOOKUP($A167,'Thông tin về sản phẩm'!$A$2:$A$6228,'Thông tin về sản phẩm'!$AY$2:$AY$6228),"")</f>
        <v>Gạch POR Ốp_Lát</v>
      </c>
      <c r="AA167" t="str">
        <f>IFERROR(_xlfn.XLOOKUP($A167,'Thông tin về sản phẩm'!$A$2:$A$6228,'Thông tin về sản phẩm'!$AZ$2:$AZ$6228),"")</f>
        <v>5. Cơ bản</v>
      </c>
    </row>
    <row r="168" spans="1:27" ht="15" customHeight="1" x14ac:dyDescent="0.45">
      <c r="A168">
        <v>10000783</v>
      </c>
      <c r="B168" t="s">
        <v>929</v>
      </c>
      <c r="C168" t="s">
        <v>927</v>
      </c>
      <c r="D168" t="s">
        <v>33</v>
      </c>
      <c r="E168" t="s">
        <v>17</v>
      </c>
      <c r="F168" t="s">
        <v>2295</v>
      </c>
      <c r="G168" s="46">
        <v>270000</v>
      </c>
      <c r="H168" s="46">
        <v>183600</v>
      </c>
      <c r="I168" s="46">
        <v>191700</v>
      </c>
      <c r="J168" s="47">
        <f t="shared" si="10"/>
        <v>174420</v>
      </c>
      <c r="K168" s="47">
        <f t="shared" si="11"/>
        <v>191700</v>
      </c>
      <c r="L168" s="48">
        <f t="shared" si="8"/>
        <v>0.32</v>
      </c>
      <c r="M168" s="48">
        <f t="shared" si="9"/>
        <v>0.40845070422535212</v>
      </c>
      <c r="N168" t="str">
        <f>IFERROR(_xlfn.XLOOKUP($A168,'Thông tin về sản phẩm'!$A$2:$A$6228,'Thông tin về sản phẩm'!$F$2:$F$6228),"")</f>
        <v>GẠCH, POR 300x600, 3060TAYBAC008, Loại AA (L1)</v>
      </c>
      <c r="O168" t="str">
        <f>IFERROR(_xlfn.XLOOKUP($A168,'Thông tin về sản phẩm'!$A$2:$A$6228,'Thông tin về sản phẩm'!$S$2:$S$6228),"")</f>
        <v>ỐP_LÁT</v>
      </c>
      <c r="P168" t="str">
        <f>IFERROR(_xlfn.XLOOKUP($A168,'Thông tin về sản phẩm'!$A$2:$A$6228,'Thông tin về sản phẩm'!$Y$2:$Y$6228),"")</f>
        <v>NÂU</v>
      </c>
      <c r="Q168" t="str">
        <f>IFERROR(_xlfn.XLOOKUP($A168,'Thông tin về sản phẩm'!$A$2:$A$6228,'Thông tin về sản phẩm'!$AA$2:$AA$6228),"")</f>
        <v>ĐẶC_THÙ</v>
      </c>
      <c r="R168" t="str">
        <f>IFERROR(_xlfn.XLOOKUP($A168,'Thông tin về sản phẩm'!$A$2:$A$6228,'Thông tin về sản phẩm'!$AC$2:$AC$6228),"")</f>
        <v>VÂN_ĐÁ</v>
      </c>
      <c r="S168">
        <f>IFERROR(_xlfn.XLOOKUP($A168,'Thông tin về sản phẩm'!$A$2:$A$6228,'Thông tin về sản phẩm'!$AD$2:$AD$6228),"")</f>
        <v>3.867</v>
      </c>
      <c r="T168" t="str">
        <f>IFERROR(_xlfn.XLOOKUP($A168,'Thông tin về sản phẩm'!$A$2:$A$6228,'Thông tin về sản phẩm'!$I$2:$I$6228),"")</f>
        <v>VIE</v>
      </c>
      <c r="U168">
        <f>IFERROR(_xlfn.XLOOKUP($A168,'Thông tin về sản phẩm'!$A$2:$A$6228,'Thông tin về sản phẩm'!$AI$2:$AI$6228),"")</f>
        <v>600</v>
      </c>
      <c r="V168">
        <f>IFERROR(_xlfn.XLOOKUP($A168,'Thông tin về sản phẩm'!$A$2:$A$6228,'Thông tin về sản phẩm'!$AJ$2:$AJ$6228),"")</f>
        <v>300</v>
      </c>
      <c r="W168">
        <f>IFERROR(_xlfn.XLOOKUP($A168,'Thông tin về sản phẩm'!$A$2:$A$6228,'Thông tin về sản phẩm'!$AK$2:$AK$6228),"")</f>
        <v>9.5</v>
      </c>
      <c r="X168" t="str">
        <f>IFERROR(_xlfn.XLOOKUP($A168,'Thông tin về sản phẩm'!$A$2:$A$6228,'Thông tin về sản phẩm'!$AL$2:$AL$6228),"")</f>
        <v>MM</v>
      </c>
      <c r="Y168" t="str">
        <f>IFERROR(_xlfn.XLOOKUP($A168,'Thông tin về sản phẩm'!$A$2:$A$6228,'Thông tin về sản phẩm'!$AM$2:$AM$6228),"")</f>
        <v>NSX</v>
      </c>
      <c r="Z168" t="str">
        <f>IFERROR(_xlfn.XLOOKUP($A168,'Thông tin về sản phẩm'!$A$2:$A$6228,'Thông tin về sản phẩm'!$AY$2:$AY$6228),"")</f>
        <v>Gạch POR Ốp_Lát</v>
      </c>
      <c r="AA168" t="str">
        <f>IFERROR(_xlfn.XLOOKUP($A168,'Thông tin về sản phẩm'!$A$2:$A$6228,'Thông tin về sản phẩm'!$AZ$2:$AZ$6228),"")</f>
        <v>5. Cơ bản</v>
      </c>
    </row>
    <row r="169" spans="1:27" ht="15" customHeight="1" x14ac:dyDescent="0.45">
      <c r="A169">
        <v>10009111</v>
      </c>
      <c r="B169" t="s">
        <v>2456</v>
      </c>
      <c r="C169" t="s">
        <v>2310</v>
      </c>
      <c r="D169" t="s">
        <v>33</v>
      </c>
      <c r="E169" t="s">
        <v>17</v>
      </c>
      <c r="F169" t="s">
        <v>2295</v>
      </c>
      <c r="G169" s="46">
        <v>270000</v>
      </c>
      <c r="H169" s="46">
        <v>183600</v>
      </c>
      <c r="I169" s="46">
        <v>191700</v>
      </c>
      <c r="J169" s="47">
        <f t="shared" si="10"/>
        <v>174420</v>
      </c>
      <c r="K169" s="47">
        <f t="shared" si="11"/>
        <v>191700</v>
      </c>
      <c r="L169" s="48">
        <f t="shared" si="8"/>
        <v>0.32</v>
      </c>
      <c r="M169" s="48">
        <f t="shared" si="9"/>
        <v>0.40845070422535212</v>
      </c>
      <c r="N169" t="str">
        <f>IFERROR(_xlfn.XLOOKUP($A169,'Thông tin về sản phẩm'!$A$2:$A$6228,'Thông tin về sản phẩm'!$F$2:$F$6228),"")</f>
        <v>VA093060DT006</v>
      </c>
      <c r="O169" t="str">
        <f>IFERROR(_xlfn.XLOOKUP($A169,'Thông tin về sản phẩm'!$A$2:$A$6228,'Thông tin về sản phẩm'!$S$2:$S$6228),"")</f>
        <v>ỐP_LÁT</v>
      </c>
      <c r="P169" t="str">
        <f>IFERROR(_xlfn.XLOOKUP($A169,'Thông tin về sản phẩm'!$A$2:$A$6228,'Thông tin về sản phẩm'!$Y$2:$Y$6228),"")</f>
        <v>KEM</v>
      </c>
      <c r="Q169" t="str">
        <f>IFERROR(_xlfn.XLOOKUP($A169,'Thông tin về sản phẩm'!$A$2:$A$6228,'Thông tin về sản phẩm'!$AA$2:$AA$6228),"")</f>
        <v>ĐẶC_THÙ</v>
      </c>
      <c r="R169" t="str">
        <f>IFERROR(_xlfn.XLOOKUP($A169,'Thông tin về sản phẩm'!$A$2:$A$6228,'Thông tin về sản phẩm'!$AC$2:$AC$6228),"")</f>
        <v>VÂN_ĐÁ</v>
      </c>
      <c r="S169">
        <f>IFERROR(_xlfn.XLOOKUP($A169,'Thông tin về sản phẩm'!$A$2:$A$6228,'Thông tin về sản phẩm'!$AD$2:$AD$6228),"")</f>
        <v>3.7</v>
      </c>
      <c r="T169" t="str">
        <f>IFERROR(_xlfn.XLOOKUP($A169,'Thông tin về sản phẩm'!$A$2:$A$6228,'Thông tin về sản phẩm'!$I$2:$I$6228),"")</f>
        <v>VIE</v>
      </c>
      <c r="U169">
        <f>IFERROR(_xlfn.XLOOKUP($A169,'Thông tin về sản phẩm'!$A$2:$A$6228,'Thông tin về sản phẩm'!$AI$2:$AI$6228),"")</f>
        <v>600</v>
      </c>
      <c r="V169">
        <f>IFERROR(_xlfn.XLOOKUP($A169,'Thông tin về sản phẩm'!$A$2:$A$6228,'Thông tin về sản phẩm'!$AJ$2:$AJ$6228),"")</f>
        <v>300</v>
      </c>
      <c r="W169">
        <f>IFERROR(_xlfn.XLOOKUP($A169,'Thông tin về sản phẩm'!$A$2:$A$6228,'Thông tin về sản phẩm'!$AK$2:$AK$6228),"")</f>
        <v>9.3000000000000007</v>
      </c>
      <c r="X169" t="str">
        <f>IFERROR(_xlfn.XLOOKUP($A169,'Thông tin về sản phẩm'!$A$2:$A$6228,'Thông tin về sản phẩm'!$AL$2:$AL$6228),"")</f>
        <v>MM</v>
      </c>
      <c r="Y169" t="str">
        <f>IFERROR(_xlfn.XLOOKUP($A169,'Thông tin về sản phẩm'!$A$2:$A$6228,'Thông tin về sản phẩm'!$AM$2:$AM$6228),"")</f>
        <v>DDH</v>
      </c>
      <c r="Z169" t="str">
        <f>IFERROR(_xlfn.XLOOKUP($A169,'Thông tin về sản phẩm'!$A$2:$A$6228,'Thông tin về sản phẩm'!$AY$2:$AY$6228),"")</f>
        <v>Gạch POR Ốp_Lát</v>
      </c>
      <c r="AA169" t="str">
        <f>IFERROR(_xlfn.XLOOKUP($A169,'Thông tin về sản phẩm'!$A$2:$A$6228,'Thông tin về sản phẩm'!$AZ$2:$AZ$6228),"")</f>
        <v/>
      </c>
    </row>
    <row r="170" spans="1:27" ht="15" customHeight="1" x14ac:dyDescent="0.45">
      <c r="A170">
        <v>10000854</v>
      </c>
      <c r="B170" t="s">
        <v>23950</v>
      </c>
      <c r="C170" t="s">
        <v>2311</v>
      </c>
      <c r="D170" t="s">
        <v>33</v>
      </c>
      <c r="E170" t="s">
        <v>17</v>
      </c>
      <c r="F170" t="s">
        <v>2295</v>
      </c>
      <c r="G170" s="46">
        <v>274000</v>
      </c>
      <c r="H170" s="46">
        <v>146900</v>
      </c>
      <c r="I170" s="46">
        <v>153400</v>
      </c>
      <c r="J170" s="47">
        <f t="shared" si="10"/>
        <v>139555</v>
      </c>
      <c r="K170" s="47">
        <f t="shared" si="11"/>
        <v>153400</v>
      </c>
      <c r="L170" s="48">
        <f t="shared" si="8"/>
        <v>0.46386861313868616</v>
      </c>
      <c r="M170" s="48">
        <f t="shared" si="9"/>
        <v>0.78617992177314211</v>
      </c>
      <c r="N170" t="str">
        <f>IFERROR(_xlfn.XLOOKUP($A170,'Thông tin về sản phẩm'!$A$2:$A$6228,'Thông tin về sản phẩm'!$F$2:$F$6228),"")</f>
        <v>GẠCH, POR 300x600, 3060PHUQUY001, Loại A (L2)</v>
      </c>
      <c r="O170" t="str">
        <f>IFERROR(_xlfn.XLOOKUP($A170,'Thông tin về sản phẩm'!$A$2:$A$6228,'Thông tin về sản phẩm'!$S$2:$S$6228),"")</f>
        <v>ỐP_LÁT</v>
      </c>
      <c r="P170" t="str">
        <f>IFERROR(_xlfn.XLOOKUP($A170,'Thông tin về sản phẩm'!$A$2:$A$6228,'Thông tin về sản phẩm'!$Y$2:$Y$6228),"")</f>
        <v>XÁM</v>
      </c>
      <c r="Q170" t="str">
        <f>IFERROR(_xlfn.XLOOKUP($A170,'Thông tin về sản phẩm'!$A$2:$A$6228,'Thông tin về sản phẩm'!$AA$2:$AA$6228),"")</f>
        <v>ĐẶC_THÙ</v>
      </c>
      <c r="R170" t="str">
        <f>IFERROR(_xlfn.XLOOKUP($A170,'Thông tin về sản phẩm'!$A$2:$A$6228,'Thông tin về sản phẩm'!$AC$2:$AC$6228),"")</f>
        <v>VÂN_ĐÁ</v>
      </c>
      <c r="S170">
        <f>IFERROR(_xlfn.XLOOKUP($A170,'Thông tin về sản phẩm'!$A$2:$A$6228,'Thông tin về sản phẩm'!$AD$2:$AD$6228),"")</f>
        <v>3.9169999999999998</v>
      </c>
      <c r="T170" t="str">
        <f>IFERROR(_xlfn.XLOOKUP($A170,'Thông tin về sản phẩm'!$A$2:$A$6228,'Thông tin về sản phẩm'!$I$2:$I$6228),"")</f>
        <v>VIE</v>
      </c>
      <c r="U170">
        <f>IFERROR(_xlfn.XLOOKUP($A170,'Thông tin về sản phẩm'!$A$2:$A$6228,'Thông tin về sản phẩm'!$AI$2:$AI$6228),"")</f>
        <v>600</v>
      </c>
      <c r="V170">
        <f>IFERROR(_xlfn.XLOOKUP($A170,'Thông tin về sản phẩm'!$A$2:$A$6228,'Thông tin về sản phẩm'!$AJ$2:$AJ$6228),"")</f>
        <v>300</v>
      </c>
      <c r="W170">
        <f>IFERROR(_xlfn.XLOOKUP($A170,'Thông tin về sản phẩm'!$A$2:$A$6228,'Thông tin về sản phẩm'!$AK$2:$AK$6228),"")</f>
        <v>9.5</v>
      </c>
      <c r="X170" t="str">
        <f>IFERROR(_xlfn.XLOOKUP($A170,'Thông tin về sản phẩm'!$A$2:$A$6228,'Thông tin về sản phẩm'!$AL$2:$AL$6228),"")</f>
        <v>MM</v>
      </c>
      <c r="Y170" t="str">
        <f>IFERROR(_xlfn.XLOOKUP($A170,'Thông tin về sản phẩm'!$A$2:$A$6228,'Thông tin về sản phẩm'!$AM$2:$AM$6228),"")</f>
        <v>MV_</v>
      </c>
      <c r="Z170" t="str">
        <f>IFERROR(_xlfn.XLOOKUP($A170,'Thông tin về sản phẩm'!$A$2:$A$6228,'Thông tin về sản phẩm'!$AY$2:$AY$6228),"")</f>
        <v>Gạch POR Ốp_Lát</v>
      </c>
      <c r="AA170" t="str">
        <f>IFERROR(_xlfn.XLOOKUP($A170,'Thông tin về sản phẩm'!$A$2:$A$6228,'Thông tin về sản phẩm'!$AZ$2:$AZ$6228),"")</f>
        <v/>
      </c>
    </row>
    <row r="171" spans="1:27" ht="15" customHeight="1" x14ac:dyDescent="0.45">
      <c r="A171">
        <v>10000771</v>
      </c>
      <c r="B171" t="s">
        <v>23973</v>
      </c>
      <c r="C171" t="s">
        <v>2312</v>
      </c>
      <c r="D171" t="s">
        <v>33</v>
      </c>
      <c r="E171" t="s">
        <v>17</v>
      </c>
      <c r="F171" t="s">
        <v>2295</v>
      </c>
      <c r="G171" s="46">
        <v>270000</v>
      </c>
      <c r="H171" s="46">
        <v>146900</v>
      </c>
      <c r="I171" s="46">
        <v>153400</v>
      </c>
      <c r="J171" s="47">
        <f t="shared" si="10"/>
        <v>139555</v>
      </c>
      <c r="K171" s="47">
        <f t="shared" si="11"/>
        <v>153400</v>
      </c>
      <c r="L171" s="48">
        <f t="shared" si="8"/>
        <v>0.4559259259259259</v>
      </c>
      <c r="M171" s="48">
        <f t="shared" si="9"/>
        <v>0.76010430247718386</v>
      </c>
      <c r="N171" t="str">
        <f>IFERROR(_xlfn.XLOOKUP($A171,'Thông tin về sản phẩm'!$A$2:$A$6228,'Thông tin về sản phẩm'!$F$2:$F$6228),"")</f>
        <v>GẠCH, POR 300x600, 3060PHUQUY002, Loại A (L2)</v>
      </c>
      <c r="O171" t="str">
        <f>IFERROR(_xlfn.XLOOKUP($A171,'Thông tin về sản phẩm'!$A$2:$A$6228,'Thông tin về sản phẩm'!$S$2:$S$6228),"")</f>
        <v>ỐP_LÁT</v>
      </c>
      <c r="P171" t="str">
        <f>IFERROR(_xlfn.XLOOKUP($A171,'Thông tin về sản phẩm'!$A$2:$A$6228,'Thông tin về sản phẩm'!$Y$2:$Y$6228),"")</f>
        <v>VÀNG</v>
      </c>
      <c r="Q171" t="str">
        <f>IFERROR(_xlfn.XLOOKUP($A171,'Thông tin về sản phẩm'!$A$2:$A$6228,'Thông tin về sản phẩm'!$AA$2:$AA$6228),"")</f>
        <v>ĐẶC_THÙ</v>
      </c>
      <c r="R171" t="str">
        <f>IFERROR(_xlfn.XLOOKUP($A171,'Thông tin về sản phẩm'!$A$2:$A$6228,'Thông tin về sản phẩm'!$AC$2:$AC$6228),"")</f>
        <v>VÂN_ĐÁ</v>
      </c>
      <c r="S171">
        <f>IFERROR(_xlfn.XLOOKUP($A171,'Thông tin về sản phẩm'!$A$2:$A$6228,'Thông tin về sản phẩm'!$AD$2:$AD$6228),"")</f>
        <v>3.9169999999999998</v>
      </c>
      <c r="T171" t="str">
        <f>IFERROR(_xlfn.XLOOKUP($A171,'Thông tin về sản phẩm'!$A$2:$A$6228,'Thông tin về sản phẩm'!$I$2:$I$6228),"")</f>
        <v>VIE</v>
      </c>
      <c r="U171">
        <f>IFERROR(_xlfn.XLOOKUP($A171,'Thông tin về sản phẩm'!$A$2:$A$6228,'Thông tin về sản phẩm'!$AI$2:$AI$6228),"")</f>
        <v>600</v>
      </c>
      <c r="V171">
        <f>IFERROR(_xlfn.XLOOKUP($A171,'Thông tin về sản phẩm'!$A$2:$A$6228,'Thông tin về sản phẩm'!$AJ$2:$AJ$6228),"")</f>
        <v>300</v>
      </c>
      <c r="W171">
        <f>IFERROR(_xlfn.XLOOKUP($A171,'Thông tin về sản phẩm'!$A$2:$A$6228,'Thông tin về sản phẩm'!$AK$2:$AK$6228),"")</f>
        <v>9.5</v>
      </c>
      <c r="X171" t="str">
        <f>IFERROR(_xlfn.XLOOKUP($A171,'Thông tin về sản phẩm'!$A$2:$A$6228,'Thông tin về sản phẩm'!$AL$2:$AL$6228),"")</f>
        <v>MM</v>
      </c>
      <c r="Y171" t="str">
        <f>IFERROR(_xlfn.XLOOKUP($A171,'Thông tin về sản phẩm'!$A$2:$A$6228,'Thông tin về sản phẩm'!$AM$2:$AM$6228),"")</f>
        <v>NSX</v>
      </c>
      <c r="Z171" t="str">
        <f>IFERROR(_xlfn.XLOOKUP($A171,'Thông tin về sản phẩm'!$A$2:$A$6228,'Thông tin về sản phẩm'!$AY$2:$AY$6228),"")</f>
        <v>Gạch POR Ốp_Lát</v>
      </c>
      <c r="AA171" t="str">
        <f>IFERROR(_xlfn.XLOOKUP($A171,'Thông tin về sản phẩm'!$A$2:$A$6228,'Thông tin về sản phẩm'!$AZ$2:$AZ$6228),"")</f>
        <v/>
      </c>
    </row>
    <row r="172" spans="1:27" ht="15" customHeight="1" x14ac:dyDescent="0.45">
      <c r="A172">
        <v>10001459</v>
      </c>
      <c r="B172" t="s">
        <v>2457</v>
      </c>
      <c r="C172" t="s">
        <v>2313</v>
      </c>
      <c r="D172" t="s">
        <v>33</v>
      </c>
      <c r="E172" t="s">
        <v>17</v>
      </c>
      <c r="F172" t="s">
        <v>2295</v>
      </c>
      <c r="G172" s="46">
        <v>275000</v>
      </c>
      <c r="H172" s="46">
        <v>187000</v>
      </c>
      <c r="I172" s="46">
        <v>195200</v>
      </c>
      <c r="J172" s="47">
        <f t="shared" si="10"/>
        <v>177650</v>
      </c>
      <c r="K172" s="47">
        <f t="shared" si="11"/>
        <v>195200</v>
      </c>
      <c r="L172" s="48">
        <f t="shared" si="8"/>
        <v>0.32</v>
      </c>
      <c r="M172" s="48">
        <f t="shared" si="9"/>
        <v>0.40881147540983609</v>
      </c>
      <c r="N172" t="str">
        <f>IFERROR(_xlfn.XLOOKUP($A172,'Thông tin về sản phẩm'!$A$2:$A$6228,'Thông tin về sản phẩm'!$F$2:$F$6228),"")</f>
        <v>GẠCH, POR 300x600, 3060DAMT002, Loại AA (L1)</v>
      </c>
      <c r="O172" t="str">
        <f>IFERROR(_xlfn.XLOOKUP($A172,'Thông tin về sản phẩm'!$A$2:$A$6228,'Thông tin về sản phẩm'!$S$2:$S$6228),"")</f>
        <v>ỐP_LÁT</v>
      </c>
      <c r="P172" t="str">
        <f>IFERROR(_xlfn.XLOOKUP($A172,'Thông tin về sản phẩm'!$A$2:$A$6228,'Thông tin về sản phẩm'!$Y$2:$Y$6228),"")</f>
        <v>KEM</v>
      </c>
      <c r="Q172" t="str">
        <f>IFERROR(_xlfn.XLOOKUP($A172,'Thông tin về sản phẩm'!$A$2:$A$6228,'Thông tin về sản phẩm'!$AA$2:$AA$6228),"")</f>
        <v>ĐẶC_THÙ</v>
      </c>
      <c r="R172" t="str">
        <f>IFERROR(_xlfn.XLOOKUP($A172,'Thông tin về sản phẩm'!$A$2:$A$6228,'Thông tin về sản phẩm'!$AC$2:$AC$6228),"")</f>
        <v>VÂN_ĐÁ</v>
      </c>
      <c r="S172">
        <f>IFERROR(_xlfn.XLOOKUP($A172,'Thông tin về sản phẩm'!$A$2:$A$6228,'Thông tin về sản phẩm'!$AD$2:$AD$6228),"")</f>
        <v>3.7</v>
      </c>
      <c r="T172" t="str">
        <f>IFERROR(_xlfn.XLOOKUP($A172,'Thông tin về sản phẩm'!$A$2:$A$6228,'Thông tin về sản phẩm'!$I$2:$I$6228),"")</f>
        <v>VIE</v>
      </c>
      <c r="U172">
        <f>IFERROR(_xlfn.XLOOKUP($A172,'Thông tin về sản phẩm'!$A$2:$A$6228,'Thông tin về sản phẩm'!$AI$2:$AI$6228),"")</f>
        <v>600</v>
      </c>
      <c r="V172">
        <f>IFERROR(_xlfn.XLOOKUP($A172,'Thông tin về sản phẩm'!$A$2:$A$6228,'Thông tin về sản phẩm'!$AJ$2:$AJ$6228),"")</f>
        <v>300</v>
      </c>
      <c r="W172">
        <f>IFERROR(_xlfn.XLOOKUP($A172,'Thông tin về sản phẩm'!$A$2:$A$6228,'Thông tin về sản phẩm'!$AK$2:$AK$6228),"")</f>
        <v>9.3000000000000007</v>
      </c>
      <c r="X172" t="str">
        <f>IFERROR(_xlfn.XLOOKUP($A172,'Thông tin về sản phẩm'!$A$2:$A$6228,'Thông tin về sản phẩm'!$AL$2:$AL$6228),"")</f>
        <v>MM</v>
      </c>
      <c r="Y172" t="str">
        <f>IFERROR(_xlfn.XLOOKUP($A172,'Thông tin về sản phẩm'!$A$2:$A$6228,'Thông tin về sản phẩm'!$AM$2:$AM$6228),"")</f>
        <v>NSX</v>
      </c>
      <c r="Z172" t="str">
        <f>IFERROR(_xlfn.XLOOKUP($A172,'Thông tin về sản phẩm'!$A$2:$A$6228,'Thông tin về sản phẩm'!$AY$2:$AY$6228),"")</f>
        <v>Gạch POR Ốp_Lát</v>
      </c>
      <c r="AA172" t="str">
        <f>IFERROR(_xlfn.XLOOKUP($A172,'Thông tin về sản phẩm'!$A$2:$A$6228,'Thông tin về sản phẩm'!$AZ$2:$AZ$6228),"")</f>
        <v>5. Cơ bản</v>
      </c>
    </row>
    <row r="173" spans="1:27" ht="15" customHeight="1" x14ac:dyDescent="0.45">
      <c r="A173">
        <v>10001452</v>
      </c>
      <c r="B173" t="s">
        <v>1112</v>
      </c>
      <c r="C173" t="s">
        <v>1110</v>
      </c>
      <c r="D173" t="s">
        <v>33</v>
      </c>
      <c r="E173" t="s">
        <v>17</v>
      </c>
      <c r="F173" t="s">
        <v>2295</v>
      </c>
      <c r="G173" s="46">
        <v>275000</v>
      </c>
      <c r="H173" s="46">
        <v>187000</v>
      </c>
      <c r="I173" s="46">
        <v>195200</v>
      </c>
      <c r="J173" s="47">
        <f t="shared" si="10"/>
        <v>177650</v>
      </c>
      <c r="K173" s="47">
        <f t="shared" si="11"/>
        <v>195200</v>
      </c>
      <c r="L173" s="48">
        <f t="shared" si="8"/>
        <v>0.32</v>
      </c>
      <c r="M173" s="48">
        <f t="shared" si="9"/>
        <v>0.40881147540983609</v>
      </c>
      <c r="N173" t="str">
        <f>IFERROR(_xlfn.XLOOKUP($A173,'Thông tin về sản phẩm'!$A$2:$A$6228,'Thông tin về sản phẩm'!$F$2:$F$6228),"")</f>
        <v>GẠCH, POR 300x600, 3060DAMT004, Loại AA (L1)</v>
      </c>
      <c r="O173" t="str">
        <f>IFERROR(_xlfn.XLOOKUP($A173,'Thông tin về sản phẩm'!$A$2:$A$6228,'Thông tin về sản phẩm'!$S$2:$S$6228),"")</f>
        <v>ỐP_LÁT</v>
      </c>
      <c r="P173" t="str">
        <f>IFERROR(_xlfn.XLOOKUP($A173,'Thông tin về sản phẩm'!$A$2:$A$6228,'Thông tin về sản phẩm'!$Y$2:$Y$6228),"")</f>
        <v>XÁM</v>
      </c>
      <c r="Q173" t="str">
        <f>IFERROR(_xlfn.XLOOKUP($A173,'Thông tin về sản phẩm'!$A$2:$A$6228,'Thông tin về sản phẩm'!$AA$2:$AA$6228),"")</f>
        <v>ĐẶC_THÙ</v>
      </c>
      <c r="R173" t="str">
        <f>IFERROR(_xlfn.XLOOKUP($A173,'Thông tin về sản phẩm'!$A$2:$A$6228,'Thông tin về sản phẩm'!$AC$2:$AC$6228),"")</f>
        <v>VÂN_ĐÁ</v>
      </c>
      <c r="S173">
        <f>IFERROR(_xlfn.XLOOKUP($A173,'Thông tin về sản phẩm'!$A$2:$A$6228,'Thông tin về sản phẩm'!$AD$2:$AD$6228),"")</f>
        <v>3.7</v>
      </c>
      <c r="T173" t="str">
        <f>IFERROR(_xlfn.XLOOKUP($A173,'Thông tin về sản phẩm'!$A$2:$A$6228,'Thông tin về sản phẩm'!$I$2:$I$6228),"")</f>
        <v>VIE</v>
      </c>
      <c r="U173">
        <f>IFERROR(_xlfn.XLOOKUP($A173,'Thông tin về sản phẩm'!$A$2:$A$6228,'Thông tin về sản phẩm'!$AI$2:$AI$6228),"")</f>
        <v>600</v>
      </c>
      <c r="V173">
        <f>IFERROR(_xlfn.XLOOKUP($A173,'Thông tin về sản phẩm'!$A$2:$A$6228,'Thông tin về sản phẩm'!$AJ$2:$AJ$6228),"")</f>
        <v>300</v>
      </c>
      <c r="W173">
        <f>IFERROR(_xlfn.XLOOKUP($A173,'Thông tin về sản phẩm'!$A$2:$A$6228,'Thông tin về sản phẩm'!$AK$2:$AK$6228),"")</f>
        <v>9.3000000000000007</v>
      </c>
      <c r="X173" t="str">
        <f>IFERROR(_xlfn.XLOOKUP($A173,'Thông tin về sản phẩm'!$A$2:$A$6228,'Thông tin về sản phẩm'!$AL$2:$AL$6228),"")</f>
        <v>MM</v>
      </c>
      <c r="Y173" t="str">
        <f>IFERROR(_xlfn.XLOOKUP($A173,'Thông tin về sản phẩm'!$A$2:$A$6228,'Thông tin về sản phẩm'!$AM$2:$AM$6228),"")</f>
        <v>NSX</v>
      </c>
      <c r="Z173" t="str">
        <f>IFERROR(_xlfn.XLOOKUP($A173,'Thông tin về sản phẩm'!$A$2:$A$6228,'Thông tin về sản phẩm'!$AY$2:$AY$6228),"")</f>
        <v>Gạch POR Ốp_Lát</v>
      </c>
      <c r="AA173" t="str">
        <f>IFERROR(_xlfn.XLOOKUP($A173,'Thông tin về sản phẩm'!$A$2:$A$6228,'Thông tin về sản phẩm'!$AZ$2:$AZ$6228),"")</f>
        <v>5. Cơ bản</v>
      </c>
    </row>
    <row r="174" spans="1:27" ht="15" customHeight="1" x14ac:dyDescent="0.45">
      <c r="A174">
        <v>10001419</v>
      </c>
      <c r="B174" t="s">
        <v>941</v>
      </c>
      <c r="C174" t="s">
        <v>939</v>
      </c>
      <c r="D174" t="s">
        <v>33</v>
      </c>
      <c r="E174" t="s">
        <v>17</v>
      </c>
      <c r="F174" t="s">
        <v>2295</v>
      </c>
      <c r="G174" s="46">
        <v>275000</v>
      </c>
      <c r="H174" s="46">
        <v>187000</v>
      </c>
      <c r="I174" s="46">
        <v>195200</v>
      </c>
      <c r="J174" s="47">
        <f t="shared" si="10"/>
        <v>177650</v>
      </c>
      <c r="K174" s="47">
        <f t="shared" si="11"/>
        <v>195200</v>
      </c>
      <c r="L174" s="48">
        <f t="shared" si="8"/>
        <v>0.32</v>
      </c>
      <c r="M174" s="48">
        <f t="shared" si="9"/>
        <v>0.40881147540983609</v>
      </c>
      <c r="N174" t="str">
        <f>IFERROR(_xlfn.XLOOKUP($A174,'Thông tin về sản phẩm'!$A$2:$A$6228,'Thông tin về sản phẩm'!$F$2:$F$6228),"")</f>
        <v>GẠCH, POR 300x600, 3060DAMT006, Loại AA (L1)</v>
      </c>
      <c r="O174" t="str">
        <f>IFERROR(_xlfn.XLOOKUP($A174,'Thông tin về sản phẩm'!$A$2:$A$6228,'Thông tin về sản phẩm'!$S$2:$S$6228),"")</f>
        <v>ỐP_LÁT</v>
      </c>
      <c r="P174" t="str">
        <f>IFERROR(_xlfn.XLOOKUP($A174,'Thông tin về sản phẩm'!$A$2:$A$6228,'Thông tin về sản phẩm'!$Y$2:$Y$6228),"")</f>
        <v>XÁM</v>
      </c>
      <c r="Q174" t="str">
        <f>IFERROR(_xlfn.XLOOKUP($A174,'Thông tin về sản phẩm'!$A$2:$A$6228,'Thông tin về sản phẩm'!$AA$2:$AA$6228),"")</f>
        <v>ĐẶC_THÙ</v>
      </c>
      <c r="R174" t="str">
        <f>IFERROR(_xlfn.XLOOKUP($A174,'Thông tin về sản phẩm'!$A$2:$A$6228,'Thông tin về sản phẩm'!$AC$2:$AC$6228),"")</f>
        <v>VÂN_ĐÁ</v>
      </c>
      <c r="S174">
        <f>IFERROR(_xlfn.XLOOKUP($A174,'Thông tin về sản phẩm'!$A$2:$A$6228,'Thông tin về sản phẩm'!$AD$2:$AD$6228),"")</f>
        <v>3.7</v>
      </c>
      <c r="T174" t="str">
        <f>IFERROR(_xlfn.XLOOKUP($A174,'Thông tin về sản phẩm'!$A$2:$A$6228,'Thông tin về sản phẩm'!$I$2:$I$6228),"")</f>
        <v>VIE</v>
      </c>
      <c r="U174">
        <f>IFERROR(_xlfn.XLOOKUP($A174,'Thông tin về sản phẩm'!$A$2:$A$6228,'Thông tin về sản phẩm'!$AI$2:$AI$6228),"")</f>
        <v>600</v>
      </c>
      <c r="V174">
        <f>IFERROR(_xlfn.XLOOKUP($A174,'Thông tin về sản phẩm'!$A$2:$A$6228,'Thông tin về sản phẩm'!$AJ$2:$AJ$6228),"")</f>
        <v>300</v>
      </c>
      <c r="W174">
        <f>IFERROR(_xlfn.XLOOKUP($A174,'Thông tin về sản phẩm'!$A$2:$A$6228,'Thông tin về sản phẩm'!$AK$2:$AK$6228),"")</f>
        <v>9.3000000000000007</v>
      </c>
      <c r="X174" t="str">
        <f>IFERROR(_xlfn.XLOOKUP($A174,'Thông tin về sản phẩm'!$A$2:$A$6228,'Thông tin về sản phẩm'!$AL$2:$AL$6228),"")</f>
        <v>MM</v>
      </c>
      <c r="Y174" t="str">
        <f>IFERROR(_xlfn.XLOOKUP($A174,'Thông tin về sản phẩm'!$A$2:$A$6228,'Thông tin về sản phẩm'!$AM$2:$AM$6228),"")</f>
        <v>NSX</v>
      </c>
      <c r="Z174" t="str">
        <f>IFERROR(_xlfn.XLOOKUP($A174,'Thông tin về sản phẩm'!$A$2:$A$6228,'Thông tin về sản phẩm'!$AY$2:$AY$6228),"")</f>
        <v>Gạch POR Ốp_Lát</v>
      </c>
      <c r="AA174" t="str">
        <f>IFERROR(_xlfn.XLOOKUP($A174,'Thông tin về sản phẩm'!$A$2:$A$6228,'Thông tin về sản phẩm'!$AZ$2:$AZ$6228),"")</f>
        <v>5. Cơ bản</v>
      </c>
    </row>
    <row r="175" spans="1:27" ht="15" customHeight="1" x14ac:dyDescent="0.45">
      <c r="A175">
        <v>10000962</v>
      </c>
      <c r="B175" t="s">
        <v>1132</v>
      </c>
      <c r="C175" t="s">
        <v>1130</v>
      </c>
      <c r="D175" t="s">
        <v>18</v>
      </c>
      <c r="E175" t="s">
        <v>17</v>
      </c>
      <c r="F175" t="s">
        <v>2295</v>
      </c>
      <c r="G175" s="46">
        <v>318000</v>
      </c>
      <c r="H175" s="46">
        <v>216200</v>
      </c>
      <c r="I175" s="46">
        <v>225800</v>
      </c>
      <c r="J175" s="47">
        <f t="shared" si="10"/>
        <v>205390</v>
      </c>
      <c r="K175" s="47">
        <f t="shared" si="11"/>
        <v>225800</v>
      </c>
      <c r="L175" s="48">
        <f t="shared" si="8"/>
        <v>0.320125786163522</v>
      </c>
      <c r="M175" s="48">
        <f t="shared" si="9"/>
        <v>0.40832595217006201</v>
      </c>
      <c r="N175" t="str">
        <f>IFERROR(_xlfn.XLOOKUP($A175,'Thông tin về sản phẩm'!$A$2:$A$6228,'Thông tin về sản phẩm'!$F$2:$F$6228),"")</f>
        <v>GẠCH, CER 300x600, 3060FOSSIL001-5X5, Loại AA (L1)</v>
      </c>
      <c r="O175" t="str">
        <f>IFERROR(_xlfn.XLOOKUP($A175,'Thông tin về sản phẩm'!$A$2:$A$6228,'Thông tin về sản phẩm'!$S$2:$S$6228),"")</f>
        <v>ỐP_TƯỜNG</v>
      </c>
      <c r="P175" t="str">
        <f>IFERROR(_xlfn.XLOOKUP($A175,'Thông tin về sản phẩm'!$A$2:$A$6228,'Thông tin về sản phẩm'!$Y$2:$Y$6228),"")</f>
        <v>NÂU</v>
      </c>
      <c r="Q175" t="str">
        <f>IFERROR(_xlfn.XLOOKUP($A175,'Thông tin về sản phẩm'!$A$2:$A$6228,'Thông tin về sản phẩm'!$AA$2:$AA$6228),"")</f>
        <v>ĐẶC_THÙ</v>
      </c>
      <c r="R175" t="str">
        <f>IFERROR(_xlfn.XLOOKUP($A175,'Thông tin về sản phẩm'!$A$2:$A$6228,'Thông tin về sản phẩm'!$AC$2:$AC$6228),"")</f>
        <v>VÂN_ĐÁ</v>
      </c>
      <c r="S175">
        <f>IFERROR(_xlfn.XLOOKUP($A175,'Thông tin về sản phẩm'!$A$2:$A$6228,'Thông tin về sản phẩm'!$AD$2:$AD$6228),"")</f>
        <v>3.23</v>
      </c>
      <c r="T175" t="str">
        <f>IFERROR(_xlfn.XLOOKUP($A175,'Thông tin về sản phẩm'!$A$2:$A$6228,'Thông tin về sản phẩm'!$I$2:$I$6228),"")</f>
        <v>VIE</v>
      </c>
      <c r="U175">
        <f>IFERROR(_xlfn.XLOOKUP($A175,'Thông tin về sản phẩm'!$A$2:$A$6228,'Thông tin về sản phẩm'!$AI$2:$AI$6228),"")</f>
        <v>600</v>
      </c>
      <c r="V175">
        <f>IFERROR(_xlfn.XLOOKUP($A175,'Thông tin về sản phẩm'!$A$2:$A$6228,'Thông tin về sản phẩm'!$AJ$2:$AJ$6228),"")</f>
        <v>300</v>
      </c>
      <c r="W175">
        <f>IFERROR(_xlfn.XLOOKUP($A175,'Thông tin về sản phẩm'!$A$2:$A$6228,'Thông tin về sản phẩm'!$AK$2:$AK$6228),"")</f>
        <v>8.5</v>
      </c>
      <c r="X175" t="str">
        <f>IFERROR(_xlfn.XLOOKUP($A175,'Thông tin về sản phẩm'!$A$2:$A$6228,'Thông tin về sản phẩm'!$AL$2:$AL$6228),"")</f>
        <v>MM</v>
      </c>
      <c r="Y175" t="str">
        <f>IFERROR(_xlfn.XLOOKUP($A175,'Thông tin về sản phẩm'!$A$2:$A$6228,'Thông tin về sản phẩm'!$AM$2:$AM$6228),"")</f>
        <v>BM</v>
      </c>
      <c r="Z175" t="str">
        <f>IFERROR(_xlfn.XLOOKUP($A175,'Thông tin về sản phẩm'!$A$2:$A$6228,'Thông tin về sản phẩm'!$AY$2:$AY$6228),"")</f>
        <v>Gạch CER Ốp_Tường</v>
      </c>
      <c r="AA175" t="str">
        <f>IFERROR(_xlfn.XLOOKUP($A175,'Thông tin về sản phẩm'!$A$2:$A$6228,'Thông tin về sản phẩm'!$AZ$2:$AZ$6228),"")</f>
        <v>5. Cơ bản</v>
      </c>
    </row>
    <row r="176" spans="1:27" ht="15" customHeight="1" x14ac:dyDescent="0.45">
      <c r="A176">
        <v>10001239</v>
      </c>
      <c r="B176" t="s">
        <v>1124</v>
      </c>
      <c r="C176" t="s">
        <v>1122</v>
      </c>
      <c r="D176" t="s">
        <v>33</v>
      </c>
      <c r="E176" t="s">
        <v>17</v>
      </c>
      <c r="F176" t="s">
        <v>2295</v>
      </c>
      <c r="G176" s="46">
        <v>323000</v>
      </c>
      <c r="H176" s="46">
        <v>219600</v>
      </c>
      <c r="I176" s="46">
        <v>229300</v>
      </c>
      <c r="J176" s="47">
        <f t="shared" si="10"/>
        <v>208620</v>
      </c>
      <c r="K176" s="47">
        <f t="shared" si="11"/>
        <v>229300</v>
      </c>
      <c r="L176" s="48">
        <f t="shared" si="8"/>
        <v>0.32012383900928792</v>
      </c>
      <c r="M176" s="48">
        <f t="shared" si="9"/>
        <v>0.40863497601395554</v>
      </c>
      <c r="N176" t="str">
        <f>IFERROR(_xlfn.XLOOKUP($A176,'Thông tin về sản phẩm'!$A$2:$A$6228,'Thông tin về sản phẩm'!$F$2:$F$6228),"")</f>
        <v>GẠCH, POR 300x600, 3060GECKO001, Loại AA (L1)</v>
      </c>
      <c r="O176" t="str">
        <f>IFERROR(_xlfn.XLOOKUP($A176,'Thông tin về sản phẩm'!$A$2:$A$6228,'Thông tin về sản phẩm'!$S$2:$S$6228),"")</f>
        <v>ỐP_LÁT</v>
      </c>
      <c r="P176" t="str">
        <f>IFERROR(_xlfn.XLOOKUP($A176,'Thông tin về sản phẩm'!$A$2:$A$6228,'Thông tin về sản phẩm'!$Y$2:$Y$6228),"")</f>
        <v>KEM</v>
      </c>
      <c r="Q176" t="str">
        <f>IFERROR(_xlfn.XLOOKUP($A176,'Thông tin về sản phẩm'!$A$2:$A$6228,'Thông tin về sản phẩm'!$AA$2:$AA$6228),"")</f>
        <v>CHỐNG_TRƯỢT</v>
      </c>
      <c r="R176" t="str">
        <f>IFERROR(_xlfn.XLOOKUP($A176,'Thông tin về sản phẩm'!$A$2:$A$6228,'Thông tin về sản phẩm'!$AC$2:$AC$6228),"")</f>
        <v>VÂN_ĐÁ</v>
      </c>
      <c r="S176">
        <f>IFERROR(_xlfn.XLOOKUP($A176,'Thông tin về sản phẩm'!$A$2:$A$6228,'Thông tin về sản phẩm'!$AD$2:$AD$6228),"")</f>
        <v>3.7</v>
      </c>
      <c r="T176" t="str">
        <f>IFERROR(_xlfn.XLOOKUP($A176,'Thông tin về sản phẩm'!$A$2:$A$6228,'Thông tin về sản phẩm'!$I$2:$I$6228),"")</f>
        <v>VIE</v>
      </c>
      <c r="U176">
        <f>IFERROR(_xlfn.XLOOKUP($A176,'Thông tin về sản phẩm'!$A$2:$A$6228,'Thông tin về sản phẩm'!$AI$2:$AI$6228),"")</f>
        <v>600</v>
      </c>
      <c r="V176">
        <f>IFERROR(_xlfn.XLOOKUP($A176,'Thông tin về sản phẩm'!$A$2:$A$6228,'Thông tin về sản phẩm'!$AJ$2:$AJ$6228),"")</f>
        <v>300</v>
      </c>
      <c r="W176">
        <f>IFERROR(_xlfn.XLOOKUP($A176,'Thông tin về sản phẩm'!$A$2:$A$6228,'Thông tin về sản phẩm'!$AK$2:$AK$6228),"")</f>
        <v>9.3000000000000007</v>
      </c>
      <c r="X176" t="str">
        <f>IFERROR(_xlfn.XLOOKUP($A176,'Thông tin về sản phẩm'!$A$2:$A$6228,'Thông tin về sản phẩm'!$AL$2:$AL$6228),"")</f>
        <v>MM</v>
      </c>
      <c r="Y176" t="str">
        <f>IFERROR(_xlfn.XLOOKUP($A176,'Thông tin về sản phẩm'!$A$2:$A$6228,'Thông tin về sản phẩm'!$AM$2:$AM$6228),"")</f>
        <v>BM</v>
      </c>
      <c r="Z176" t="str">
        <f>IFERROR(_xlfn.XLOOKUP($A176,'Thông tin về sản phẩm'!$A$2:$A$6228,'Thông tin về sản phẩm'!$AY$2:$AY$6228),"")</f>
        <v>Gạch POR Ốp_Lát</v>
      </c>
      <c r="AA176" t="str">
        <f>IFERROR(_xlfn.XLOOKUP($A176,'Thông tin về sản phẩm'!$A$2:$A$6228,'Thông tin về sản phẩm'!$AZ$2:$AZ$6228),"")</f>
        <v>5. Cơ bản</v>
      </c>
    </row>
    <row r="177" spans="1:27" ht="15" customHeight="1" x14ac:dyDescent="0.45">
      <c r="A177">
        <v>10001102</v>
      </c>
      <c r="B177" t="s">
        <v>1082</v>
      </c>
      <c r="C177" t="s">
        <v>1080</v>
      </c>
      <c r="D177" t="s">
        <v>33</v>
      </c>
      <c r="E177" t="s">
        <v>17</v>
      </c>
      <c r="F177" t="s">
        <v>2295</v>
      </c>
      <c r="G177" s="46">
        <v>323000</v>
      </c>
      <c r="H177" s="46">
        <v>219600</v>
      </c>
      <c r="I177" s="46">
        <v>229300</v>
      </c>
      <c r="J177" s="47">
        <f t="shared" si="10"/>
        <v>208620</v>
      </c>
      <c r="K177" s="47">
        <f t="shared" si="11"/>
        <v>229300</v>
      </c>
      <c r="L177" s="48">
        <f t="shared" si="8"/>
        <v>0.32012383900928792</v>
      </c>
      <c r="M177" s="48">
        <f t="shared" si="9"/>
        <v>0.40863497601395554</v>
      </c>
      <c r="N177" t="str">
        <f>IFERROR(_xlfn.XLOOKUP($A177,'Thông tin về sản phẩm'!$A$2:$A$6228,'Thông tin về sản phẩm'!$F$2:$F$6228),"")</f>
        <v>GẠCH, POR 300x600, 3060GECKO003, Loại AA (L1)</v>
      </c>
      <c r="O177" t="str">
        <f>IFERROR(_xlfn.XLOOKUP($A177,'Thông tin về sản phẩm'!$A$2:$A$6228,'Thông tin về sản phẩm'!$S$2:$S$6228),"")</f>
        <v>ỐP_LÁT</v>
      </c>
      <c r="P177" t="str">
        <f>IFERROR(_xlfn.XLOOKUP($A177,'Thông tin về sản phẩm'!$A$2:$A$6228,'Thông tin về sản phẩm'!$Y$2:$Y$6228),"")</f>
        <v>XÁM</v>
      </c>
      <c r="Q177" t="str">
        <f>IFERROR(_xlfn.XLOOKUP($A177,'Thông tin về sản phẩm'!$A$2:$A$6228,'Thông tin về sản phẩm'!$AA$2:$AA$6228),"")</f>
        <v>CHỐNG_TRƯỢT</v>
      </c>
      <c r="R177" t="str">
        <f>IFERROR(_xlfn.XLOOKUP($A177,'Thông tin về sản phẩm'!$A$2:$A$6228,'Thông tin về sản phẩm'!$AC$2:$AC$6228),"")</f>
        <v>VÂN_ĐÁ</v>
      </c>
      <c r="S177">
        <f>IFERROR(_xlfn.XLOOKUP($A177,'Thông tin về sản phẩm'!$A$2:$A$6228,'Thông tin về sản phẩm'!$AD$2:$AD$6228),"")</f>
        <v>3.7</v>
      </c>
      <c r="T177" t="str">
        <f>IFERROR(_xlfn.XLOOKUP($A177,'Thông tin về sản phẩm'!$A$2:$A$6228,'Thông tin về sản phẩm'!$I$2:$I$6228),"")</f>
        <v>VIE</v>
      </c>
      <c r="U177">
        <f>IFERROR(_xlfn.XLOOKUP($A177,'Thông tin về sản phẩm'!$A$2:$A$6228,'Thông tin về sản phẩm'!$AI$2:$AI$6228),"")</f>
        <v>600</v>
      </c>
      <c r="V177">
        <f>IFERROR(_xlfn.XLOOKUP($A177,'Thông tin về sản phẩm'!$A$2:$A$6228,'Thông tin về sản phẩm'!$AJ$2:$AJ$6228),"")</f>
        <v>300</v>
      </c>
      <c r="W177">
        <f>IFERROR(_xlfn.XLOOKUP($A177,'Thông tin về sản phẩm'!$A$2:$A$6228,'Thông tin về sản phẩm'!$AK$2:$AK$6228),"")</f>
        <v>9.3000000000000007</v>
      </c>
      <c r="X177" t="str">
        <f>IFERROR(_xlfn.XLOOKUP($A177,'Thông tin về sản phẩm'!$A$2:$A$6228,'Thông tin về sản phẩm'!$AL$2:$AL$6228),"")</f>
        <v>MM</v>
      </c>
      <c r="Y177" t="str">
        <f>IFERROR(_xlfn.XLOOKUP($A177,'Thông tin về sản phẩm'!$A$2:$A$6228,'Thông tin về sản phẩm'!$AM$2:$AM$6228),"")</f>
        <v>NSX</v>
      </c>
      <c r="Z177" t="str">
        <f>IFERROR(_xlfn.XLOOKUP($A177,'Thông tin về sản phẩm'!$A$2:$A$6228,'Thông tin về sản phẩm'!$AY$2:$AY$6228),"")</f>
        <v>Gạch POR Ốp_Lát</v>
      </c>
      <c r="AA177" t="str">
        <f>IFERROR(_xlfn.XLOOKUP($A177,'Thông tin về sản phẩm'!$A$2:$A$6228,'Thông tin về sản phẩm'!$AZ$2:$AZ$6228),"")</f>
        <v>5. Cơ bản</v>
      </c>
    </row>
    <row r="178" spans="1:27" ht="15" customHeight="1" x14ac:dyDescent="0.45">
      <c r="A178">
        <v>10001478</v>
      </c>
      <c r="B178" t="s">
        <v>899</v>
      </c>
      <c r="C178" t="s">
        <v>897</v>
      </c>
      <c r="D178" t="s">
        <v>33</v>
      </c>
      <c r="E178" t="s">
        <v>17</v>
      </c>
      <c r="F178" t="s">
        <v>2295</v>
      </c>
      <c r="G178" s="46">
        <v>323000</v>
      </c>
      <c r="H178" s="46">
        <v>219600</v>
      </c>
      <c r="I178" s="46">
        <v>229300</v>
      </c>
      <c r="J178" s="47">
        <f t="shared" si="10"/>
        <v>208620</v>
      </c>
      <c r="K178" s="47">
        <f t="shared" si="11"/>
        <v>229300</v>
      </c>
      <c r="L178" s="48">
        <f t="shared" si="8"/>
        <v>0.32012383900928792</v>
      </c>
      <c r="M178" s="48">
        <f t="shared" si="9"/>
        <v>0.40863497601395554</v>
      </c>
      <c r="N178" t="str">
        <f>IFERROR(_xlfn.XLOOKUP($A178,'Thông tin về sản phẩm'!$A$2:$A$6228,'Thông tin về sản phẩm'!$F$2:$F$6228),"")</f>
        <v>GẠCH, POR 300x600, 3060GECKO008QN, Loại AA (L1)</v>
      </c>
      <c r="O178" t="str">
        <f>IFERROR(_xlfn.XLOOKUP($A178,'Thông tin về sản phẩm'!$A$2:$A$6228,'Thông tin về sản phẩm'!$S$2:$S$6228),"")</f>
        <v>ỐP_LÁT</v>
      </c>
      <c r="P178" t="str">
        <f>IFERROR(_xlfn.XLOOKUP($A178,'Thông tin về sản phẩm'!$A$2:$A$6228,'Thông tin về sản phẩm'!$Y$2:$Y$6228),"")</f>
        <v>XÁM</v>
      </c>
      <c r="Q178" t="str">
        <f>IFERROR(_xlfn.XLOOKUP($A178,'Thông tin về sản phẩm'!$A$2:$A$6228,'Thông tin về sản phẩm'!$AA$2:$AA$6228),"")</f>
        <v>CHỐNG_TRƯỢT</v>
      </c>
      <c r="R178" t="str">
        <f>IFERROR(_xlfn.XLOOKUP($A178,'Thông tin về sản phẩm'!$A$2:$A$6228,'Thông tin về sản phẩm'!$AC$2:$AC$6228),"")</f>
        <v>VÂN_ĐÁ</v>
      </c>
      <c r="S178">
        <f>IFERROR(_xlfn.XLOOKUP($A178,'Thông tin về sản phẩm'!$A$2:$A$6228,'Thông tin về sản phẩm'!$AD$2:$AD$6228),"")</f>
        <v>3.7</v>
      </c>
      <c r="T178" t="str">
        <f>IFERROR(_xlfn.XLOOKUP($A178,'Thông tin về sản phẩm'!$A$2:$A$6228,'Thông tin về sản phẩm'!$I$2:$I$6228),"")</f>
        <v>VIE</v>
      </c>
      <c r="U178">
        <f>IFERROR(_xlfn.XLOOKUP($A178,'Thông tin về sản phẩm'!$A$2:$A$6228,'Thông tin về sản phẩm'!$AI$2:$AI$6228),"")</f>
        <v>600</v>
      </c>
      <c r="V178">
        <f>IFERROR(_xlfn.XLOOKUP($A178,'Thông tin về sản phẩm'!$A$2:$A$6228,'Thông tin về sản phẩm'!$AJ$2:$AJ$6228),"")</f>
        <v>300</v>
      </c>
      <c r="W178">
        <f>IFERROR(_xlfn.XLOOKUP($A178,'Thông tin về sản phẩm'!$A$2:$A$6228,'Thông tin về sản phẩm'!$AK$2:$AK$6228),"")</f>
        <v>9.3000000000000007</v>
      </c>
      <c r="X178" t="str">
        <f>IFERROR(_xlfn.XLOOKUP($A178,'Thông tin về sản phẩm'!$A$2:$A$6228,'Thông tin về sản phẩm'!$AL$2:$AL$6228),"")</f>
        <v>MM</v>
      </c>
      <c r="Y178" t="str">
        <f>IFERROR(_xlfn.XLOOKUP($A178,'Thông tin về sản phẩm'!$A$2:$A$6228,'Thông tin về sản phẩm'!$AM$2:$AM$6228),"")</f>
        <v>NSX</v>
      </c>
      <c r="Z178" t="str">
        <f>IFERROR(_xlfn.XLOOKUP($A178,'Thông tin về sản phẩm'!$A$2:$A$6228,'Thông tin về sản phẩm'!$AY$2:$AY$6228),"")</f>
        <v>Gạch POR Ốp_Lát</v>
      </c>
      <c r="AA178" t="str">
        <f>IFERROR(_xlfn.XLOOKUP($A178,'Thông tin về sản phẩm'!$A$2:$A$6228,'Thông tin về sản phẩm'!$AZ$2:$AZ$6228),"")</f>
        <v>5. Cơ bản</v>
      </c>
    </row>
    <row r="179" spans="1:27" ht="15" customHeight="1" x14ac:dyDescent="0.45">
      <c r="A179">
        <v>10005328</v>
      </c>
      <c r="B179" t="s">
        <v>944</v>
      </c>
      <c r="C179" t="s">
        <v>942</v>
      </c>
      <c r="D179" t="s">
        <v>33</v>
      </c>
      <c r="E179" t="s">
        <v>17</v>
      </c>
      <c r="F179" t="s">
        <v>2295</v>
      </c>
      <c r="G179" s="46">
        <v>388000</v>
      </c>
      <c r="H179" s="46">
        <v>263800</v>
      </c>
      <c r="I179" s="46">
        <v>275500</v>
      </c>
      <c r="J179" s="47">
        <f t="shared" si="10"/>
        <v>250610</v>
      </c>
      <c r="K179" s="47">
        <f t="shared" si="11"/>
        <v>275500</v>
      </c>
      <c r="L179" s="48">
        <f t="shared" si="8"/>
        <v>0.32010309278350513</v>
      </c>
      <c r="M179" s="48">
        <f t="shared" si="9"/>
        <v>0.40834845735027225</v>
      </c>
      <c r="N179" t="str">
        <f>IFERROR(_xlfn.XLOOKUP($A179,'Thông tin về sản phẩm'!$A$2:$A$6228,'Thông tin về sản phẩm'!$F$2:$F$6228),"")</f>
        <v>GẠCH, POR 300x600, 3060HOKUAO001, Loại AA (L1)</v>
      </c>
      <c r="O179" t="str">
        <f>IFERROR(_xlfn.XLOOKUP($A179,'Thông tin về sản phẩm'!$A$2:$A$6228,'Thông tin về sản phẩm'!$S$2:$S$6228),"")</f>
        <v>ỐP_LÁT</v>
      </c>
      <c r="P179" t="str">
        <f>IFERROR(_xlfn.XLOOKUP($A179,'Thông tin về sản phẩm'!$A$2:$A$6228,'Thông tin về sản phẩm'!$Y$2:$Y$6228),"")</f>
        <v>VÀNG</v>
      </c>
      <c r="Q179" t="str">
        <f>IFERROR(_xlfn.XLOOKUP($A179,'Thông tin về sản phẩm'!$A$2:$A$6228,'Thông tin về sản phẩm'!$AA$2:$AA$6228),"")</f>
        <v>ĐẶC_THÙ</v>
      </c>
      <c r="R179" t="str">
        <f>IFERROR(_xlfn.XLOOKUP($A179,'Thông tin về sản phẩm'!$A$2:$A$6228,'Thông tin về sản phẩm'!$AC$2:$AC$6228),"")</f>
        <v>VÂN_ĐÁ</v>
      </c>
      <c r="S179">
        <f>IFERROR(_xlfn.XLOOKUP($A179,'Thông tin về sản phẩm'!$A$2:$A$6228,'Thông tin về sản phẩm'!$AD$2:$AD$6228),"")</f>
        <v>3.7</v>
      </c>
      <c r="T179" t="str">
        <f>IFERROR(_xlfn.XLOOKUP($A179,'Thông tin về sản phẩm'!$A$2:$A$6228,'Thông tin về sản phẩm'!$I$2:$I$6228),"")</f>
        <v>VIE</v>
      </c>
      <c r="U179">
        <f>IFERROR(_xlfn.XLOOKUP($A179,'Thông tin về sản phẩm'!$A$2:$A$6228,'Thông tin về sản phẩm'!$AI$2:$AI$6228),"")</f>
        <v>600</v>
      </c>
      <c r="V179">
        <f>IFERROR(_xlfn.XLOOKUP($A179,'Thông tin về sản phẩm'!$A$2:$A$6228,'Thông tin về sản phẩm'!$AJ$2:$AJ$6228),"")</f>
        <v>300</v>
      </c>
      <c r="W179">
        <f>IFERROR(_xlfn.XLOOKUP($A179,'Thông tin về sản phẩm'!$A$2:$A$6228,'Thông tin về sản phẩm'!$AK$2:$AK$6228),"")</f>
        <v>9.3000000000000007</v>
      </c>
      <c r="X179" t="str">
        <f>IFERROR(_xlfn.XLOOKUP($A179,'Thông tin về sản phẩm'!$A$2:$A$6228,'Thông tin về sản phẩm'!$AL$2:$AL$6228),"")</f>
        <v>MM</v>
      </c>
      <c r="Y179" t="str">
        <f>IFERROR(_xlfn.XLOOKUP($A179,'Thông tin về sản phẩm'!$A$2:$A$6228,'Thông tin về sản phẩm'!$AM$2:$AM$6228),"")</f>
        <v>NSX</v>
      </c>
      <c r="Z179" t="str">
        <f>IFERROR(_xlfn.XLOOKUP($A179,'Thông tin về sản phẩm'!$A$2:$A$6228,'Thông tin về sản phẩm'!$AY$2:$AY$6228),"")</f>
        <v>Gạch POR Ốp_Lát</v>
      </c>
      <c r="AA179" t="str">
        <f>IFERROR(_xlfn.XLOOKUP($A179,'Thông tin về sản phẩm'!$A$2:$A$6228,'Thông tin về sản phẩm'!$AZ$2:$AZ$6228),"")</f>
        <v>5. Cơ bản</v>
      </c>
    </row>
    <row r="180" spans="1:27" ht="15" customHeight="1" x14ac:dyDescent="0.45">
      <c r="A180">
        <v>10001190</v>
      </c>
      <c r="B180" t="s">
        <v>1121</v>
      </c>
      <c r="C180" t="s">
        <v>1119</v>
      </c>
      <c r="D180" t="s">
        <v>18</v>
      </c>
      <c r="E180" t="s">
        <v>17</v>
      </c>
      <c r="F180" t="s">
        <v>2295</v>
      </c>
      <c r="G180" s="46">
        <v>146000</v>
      </c>
      <c r="H180" s="46">
        <v>99300</v>
      </c>
      <c r="I180" s="46">
        <v>103700</v>
      </c>
      <c r="J180" s="47">
        <f t="shared" si="10"/>
        <v>94335</v>
      </c>
      <c r="K180" s="47">
        <f t="shared" si="11"/>
        <v>103700</v>
      </c>
      <c r="L180" s="48">
        <f t="shared" si="8"/>
        <v>0.31986301369863013</v>
      </c>
      <c r="M180" s="48">
        <f t="shared" si="9"/>
        <v>0.40790742526518803</v>
      </c>
      <c r="N180" t="str">
        <f>IFERROR(_xlfn.XLOOKUP($A180,'Thông tin về sản phẩm'!$A$2:$A$6228,'Thông tin về sản phẩm'!$F$2:$F$6228),"")</f>
        <v>GẠCH, CER 300x600, 3060MOSAIC003, Loại AA (L1)</v>
      </c>
      <c r="O180" t="str">
        <f>IFERROR(_xlfn.XLOOKUP($A180,'Thông tin về sản phẩm'!$A$2:$A$6228,'Thông tin về sản phẩm'!$S$2:$S$6228),"")</f>
        <v>ỐP_TƯỜNG</v>
      </c>
      <c r="P180" t="str">
        <f>IFERROR(_xlfn.XLOOKUP($A180,'Thông tin về sản phẩm'!$A$2:$A$6228,'Thông tin về sản phẩm'!$Y$2:$Y$6228),"")</f>
        <v>PASTEL</v>
      </c>
      <c r="Q180" t="str">
        <f>IFERROR(_xlfn.XLOOKUP($A180,'Thông tin về sản phẩm'!$A$2:$A$6228,'Thông tin về sản phẩm'!$AA$2:$AA$6228),"")</f>
        <v>ĐẶC_THÙ</v>
      </c>
      <c r="R180" t="str">
        <f>IFERROR(_xlfn.XLOOKUP($A180,'Thông tin về sản phẩm'!$A$2:$A$6228,'Thông tin về sản phẩm'!$AC$2:$AC$6228),"")</f>
        <v>MOSAIC</v>
      </c>
      <c r="S180">
        <f>IFERROR(_xlfn.XLOOKUP($A180,'Thông tin về sản phẩm'!$A$2:$A$6228,'Thông tin về sản phẩm'!$AD$2:$AD$6228),"")</f>
        <v>3.4</v>
      </c>
      <c r="T180" t="str">
        <f>IFERROR(_xlfn.XLOOKUP($A180,'Thông tin về sản phẩm'!$A$2:$A$6228,'Thông tin về sản phẩm'!$I$2:$I$6228),"")</f>
        <v>VIE</v>
      </c>
      <c r="U180">
        <f>IFERROR(_xlfn.XLOOKUP($A180,'Thông tin về sản phẩm'!$A$2:$A$6228,'Thông tin về sản phẩm'!$AI$2:$AI$6228),"")</f>
        <v>600</v>
      </c>
      <c r="V180">
        <f>IFERROR(_xlfn.XLOOKUP($A180,'Thông tin về sản phẩm'!$A$2:$A$6228,'Thông tin về sản phẩm'!$AJ$2:$AJ$6228),"")</f>
        <v>300</v>
      </c>
      <c r="W180">
        <f>IFERROR(_xlfn.XLOOKUP($A180,'Thông tin về sản phẩm'!$A$2:$A$6228,'Thông tin về sản phẩm'!$AK$2:$AK$6228),"")</f>
        <v>8.5</v>
      </c>
      <c r="X180" t="str">
        <f>IFERROR(_xlfn.XLOOKUP($A180,'Thông tin về sản phẩm'!$A$2:$A$6228,'Thông tin về sản phẩm'!$AL$2:$AL$6228),"")</f>
        <v>MM</v>
      </c>
      <c r="Y180" t="str">
        <f>IFERROR(_xlfn.XLOOKUP($A180,'Thông tin về sản phẩm'!$A$2:$A$6228,'Thông tin về sản phẩm'!$AM$2:$AM$6228),"")</f>
        <v>NSX</v>
      </c>
      <c r="Z180" t="str">
        <f>IFERROR(_xlfn.XLOOKUP($A180,'Thông tin về sản phẩm'!$A$2:$A$6228,'Thông tin về sản phẩm'!$AY$2:$AY$6228),"")</f>
        <v>Gạch CER Ốp_Tường</v>
      </c>
      <c r="AA180" t="str">
        <f>IFERROR(_xlfn.XLOOKUP($A180,'Thông tin về sản phẩm'!$A$2:$A$6228,'Thông tin về sản phẩm'!$AZ$2:$AZ$6228),"")</f>
        <v>5. Cơ bản</v>
      </c>
    </row>
    <row r="181" spans="1:27" ht="15" customHeight="1" x14ac:dyDescent="0.45">
      <c r="A181">
        <v>10001103</v>
      </c>
      <c r="B181" t="s">
        <v>1085</v>
      </c>
      <c r="C181" t="s">
        <v>1083</v>
      </c>
      <c r="D181" t="s">
        <v>18</v>
      </c>
      <c r="E181" t="s">
        <v>17</v>
      </c>
      <c r="F181" t="s">
        <v>2295</v>
      </c>
      <c r="G181" s="46">
        <v>248800</v>
      </c>
      <c r="H181" s="46">
        <v>168900</v>
      </c>
      <c r="I181" s="46">
        <v>176400</v>
      </c>
      <c r="J181" s="47">
        <f t="shared" si="10"/>
        <v>160455</v>
      </c>
      <c r="K181" s="47">
        <f t="shared" si="11"/>
        <v>176400</v>
      </c>
      <c r="L181" s="48">
        <f t="shared" si="8"/>
        <v>0.32114147909967844</v>
      </c>
      <c r="M181" s="48">
        <f t="shared" si="9"/>
        <v>0.41043083900226757</v>
      </c>
      <c r="N181" t="str">
        <f>IFERROR(_xlfn.XLOOKUP($A181,'Thông tin về sản phẩm'!$A$2:$A$6228,'Thông tin về sản phẩm'!$F$2:$F$6228),"")</f>
        <v>GẠCH, CER 300x600, 3060NHATRANG002, Loại AA (L1)</v>
      </c>
      <c r="O181" t="str">
        <f>IFERROR(_xlfn.XLOOKUP($A181,'Thông tin về sản phẩm'!$A$2:$A$6228,'Thông tin về sản phẩm'!$S$2:$S$6228),"")</f>
        <v>ỐP_TƯỜNG</v>
      </c>
      <c r="P181" t="str">
        <f>IFERROR(_xlfn.XLOOKUP($A181,'Thông tin về sản phẩm'!$A$2:$A$6228,'Thông tin về sản phẩm'!$Y$2:$Y$6228),"")</f>
        <v>NÂU</v>
      </c>
      <c r="Q181" t="str">
        <f>IFERROR(_xlfn.XLOOKUP($A181,'Thông tin về sản phẩm'!$A$2:$A$6228,'Thông tin về sản phẩm'!$AA$2:$AA$6228),"")</f>
        <v>ĐẶC_THÙ</v>
      </c>
      <c r="R181" t="str">
        <f>IFERROR(_xlfn.XLOOKUP($A181,'Thông tin về sản phẩm'!$A$2:$A$6228,'Thông tin về sản phẩm'!$AC$2:$AC$6228),"")</f>
        <v>VÂN_ĐÁ</v>
      </c>
      <c r="S181">
        <f>IFERROR(_xlfn.XLOOKUP($A181,'Thông tin về sản phẩm'!$A$2:$A$6228,'Thông tin về sản phẩm'!$AD$2:$AD$6228),"")</f>
        <v>3</v>
      </c>
      <c r="T181" t="str">
        <f>IFERROR(_xlfn.XLOOKUP($A181,'Thông tin về sản phẩm'!$A$2:$A$6228,'Thông tin về sản phẩm'!$I$2:$I$6228),"")</f>
        <v>VIE</v>
      </c>
      <c r="U181">
        <f>IFERROR(_xlfn.XLOOKUP($A181,'Thông tin về sản phẩm'!$A$2:$A$6228,'Thông tin về sản phẩm'!$AI$2:$AI$6228),"")</f>
        <v>600</v>
      </c>
      <c r="V181">
        <f>IFERROR(_xlfn.XLOOKUP($A181,'Thông tin về sản phẩm'!$A$2:$A$6228,'Thông tin về sản phẩm'!$AJ$2:$AJ$6228),"")</f>
        <v>300</v>
      </c>
      <c r="W181">
        <f>IFERROR(_xlfn.XLOOKUP($A181,'Thông tin về sản phẩm'!$A$2:$A$6228,'Thông tin về sản phẩm'!$AK$2:$AK$6228),"")</f>
        <v>8.5</v>
      </c>
      <c r="X181" t="str">
        <f>IFERROR(_xlfn.XLOOKUP($A181,'Thông tin về sản phẩm'!$A$2:$A$6228,'Thông tin về sản phẩm'!$AL$2:$AL$6228),"")</f>
        <v>MM</v>
      </c>
      <c r="Y181" t="str">
        <f>IFERROR(_xlfn.XLOOKUP($A181,'Thông tin về sản phẩm'!$A$2:$A$6228,'Thông tin về sản phẩm'!$AM$2:$AM$6228),"")</f>
        <v>NSX</v>
      </c>
      <c r="Z181" t="str">
        <f>IFERROR(_xlfn.XLOOKUP($A181,'Thông tin về sản phẩm'!$A$2:$A$6228,'Thông tin về sản phẩm'!$AY$2:$AY$6228),"")</f>
        <v>Gạch CER Ốp_Tường</v>
      </c>
      <c r="AA181" t="str">
        <f>IFERROR(_xlfn.XLOOKUP($A181,'Thông tin về sản phẩm'!$A$2:$A$6228,'Thông tin về sản phẩm'!$AZ$2:$AZ$6228),"")</f>
        <v>5. Cơ bản</v>
      </c>
    </row>
    <row r="182" spans="1:27" ht="15" customHeight="1" x14ac:dyDescent="0.45">
      <c r="A182">
        <v>10001149</v>
      </c>
      <c r="B182" t="s">
        <v>1127</v>
      </c>
      <c r="C182" t="s">
        <v>1125</v>
      </c>
      <c r="D182" t="s">
        <v>18</v>
      </c>
      <c r="E182" t="s">
        <v>17</v>
      </c>
      <c r="F182" t="s">
        <v>2295</v>
      </c>
      <c r="G182" s="46">
        <v>249000</v>
      </c>
      <c r="H182" s="46">
        <v>169300</v>
      </c>
      <c r="I182" s="46">
        <v>176800</v>
      </c>
      <c r="J182" s="47">
        <f t="shared" si="10"/>
        <v>160835</v>
      </c>
      <c r="K182" s="47">
        <f t="shared" si="11"/>
        <v>176800</v>
      </c>
      <c r="L182" s="48">
        <f t="shared" si="8"/>
        <v>0.32008032128514058</v>
      </c>
      <c r="M182" s="48">
        <f t="shared" si="9"/>
        <v>0.40837104072398189</v>
      </c>
      <c r="N182" t="str">
        <f>IFERROR(_xlfn.XLOOKUP($A182,'Thông tin về sản phẩm'!$A$2:$A$6228,'Thông tin về sản phẩm'!$F$2:$F$6228),"")</f>
        <v>GẠCH, CER 300x600, 3060ONIX005, Loại AA (L1)</v>
      </c>
      <c r="O182" t="str">
        <f>IFERROR(_xlfn.XLOOKUP($A182,'Thông tin về sản phẩm'!$A$2:$A$6228,'Thông tin về sản phẩm'!$S$2:$S$6228),"")</f>
        <v>ỐP_TƯỜNG</v>
      </c>
      <c r="P182" t="str">
        <f>IFERROR(_xlfn.XLOOKUP($A182,'Thông tin về sản phẩm'!$A$2:$A$6228,'Thông tin về sản phẩm'!$Y$2:$Y$6228),"")</f>
        <v>KEM</v>
      </c>
      <c r="Q182" t="str">
        <f>IFERROR(_xlfn.XLOOKUP($A182,'Thông tin về sản phẩm'!$A$2:$A$6228,'Thông tin về sản phẩm'!$AA$2:$AA$6228),"")</f>
        <v>ĐẶC_THÙ</v>
      </c>
      <c r="R182" t="str">
        <f>IFERROR(_xlfn.XLOOKUP($A182,'Thông tin về sản phẩm'!$A$2:$A$6228,'Thông tin về sản phẩm'!$AC$2:$AC$6228),"")</f>
        <v>VÂN_MÂY</v>
      </c>
      <c r="S182">
        <f>IFERROR(_xlfn.XLOOKUP($A182,'Thông tin về sản phẩm'!$A$2:$A$6228,'Thông tin về sản phẩm'!$AD$2:$AD$6228),"")</f>
        <v>3.08</v>
      </c>
      <c r="T182" t="str">
        <f>IFERROR(_xlfn.XLOOKUP($A182,'Thông tin về sản phẩm'!$A$2:$A$6228,'Thông tin về sản phẩm'!$I$2:$I$6228),"")</f>
        <v>VIE</v>
      </c>
      <c r="U182">
        <f>IFERROR(_xlfn.XLOOKUP($A182,'Thông tin về sản phẩm'!$A$2:$A$6228,'Thông tin về sản phẩm'!$AI$2:$AI$6228),"")</f>
        <v>600</v>
      </c>
      <c r="V182">
        <f>IFERROR(_xlfn.XLOOKUP($A182,'Thông tin về sản phẩm'!$A$2:$A$6228,'Thông tin về sản phẩm'!$AJ$2:$AJ$6228),"")</f>
        <v>300</v>
      </c>
      <c r="W182">
        <f>IFERROR(_xlfn.XLOOKUP($A182,'Thông tin về sản phẩm'!$A$2:$A$6228,'Thông tin về sản phẩm'!$AK$2:$AK$6228),"")</f>
        <v>8.5</v>
      </c>
      <c r="X182" t="str">
        <f>IFERROR(_xlfn.XLOOKUP($A182,'Thông tin về sản phẩm'!$A$2:$A$6228,'Thông tin về sản phẩm'!$AL$2:$AL$6228),"")</f>
        <v>MM</v>
      </c>
      <c r="Y182" t="str">
        <f>IFERROR(_xlfn.XLOOKUP($A182,'Thông tin về sản phẩm'!$A$2:$A$6228,'Thông tin về sản phẩm'!$AM$2:$AM$6228),"")</f>
        <v>BM</v>
      </c>
      <c r="Z182" t="str">
        <f>IFERROR(_xlfn.XLOOKUP($A182,'Thông tin về sản phẩm'!$A$2:$A$6228,'Thông tin về sản phẩm'!$AY$2:$AY$6228),"")</f>
        <v>Gạch CER Ốp_Tường</v>
      </c>
      <c r="AA182" t="str">
        <f>IFERROR(_xlfn.XLOOKUP($A182,'Thông tin về sản phẩm'!$A$2:$A$6228,'Thông tin về sản phẩm'!$AZ$2:$AZ$6228),"")</f>
        <v>5. Cơ bản</v>
      </c>
    </row>
    <row r="183" spans="1:27" ht="15" customHeight="1" x14ac:dyDescent="0.45">
      <c r="A183">
        <v>10001384</v>
      </c>
      <c r="B183" t="s">
        <v>1115</v>
      </c>
      <c r="C183" t="s">
        <v>1113</v>
      </c>
      <c r="D183" t="s">
        <v>33</v>
      </c>
      <c r="E183" t="s">
        <v>17</v>
      </c>
      <c r="F183" t="s">
        <v>2295</v>
      </c>
      <c r="G183" s="46">
        <v>270000</v>
      </c>
      <c r="H183" s="46">
        <v>183600</v>
      </c>
      <c r="I183" s="46">
        <v>191700</v>
      </c>
      <c r="J183" s="47">
        <f t="shared" si="10"/>
        <v>174420</v>
      </c>
      <c r="K183" s="47">
        <f t="shared" si="11"/>
        <v>191700</v>
      </c>
      <c r="L183" s="48">
        <f t="shared" si="8"/>
        <v>0.32</v>
      </c>
      <c r="M183" s="48">
        <f t="shared" si="9"/>
        <v>0.40845070422535212</v>
      </c>
      <c r="N183" t="str">
        <f>IFERROR(_xlfn.XLOOKUP($A183,'Thông tin về sản phẩm'!$A$2:$A$6228,'Thông tin về sản phẩm'!$F$2:$F$6228),"")</f>
        <v>GẠCH, POR 300x600, 3060PHUQUY004QN, Loại AA (L1)</v>
      </c>
      <c r="O183" t="str">
        <f>IFERROR(_xlfn.XLOOKUP($A183,'Thông tin về sản phẩm'!$A$2:$A$6228,'Thông tin về sản phẩm'!$S$2:$S$6228),"")</f>
        <v>ỐP_LÁT</v>
      </c>
      <c r="P183" t="str">
        <f>IFERROR(_xlfn.XLOOKUP($A183,'Thông tin về sản phẩm'!$A$2:$A$6228,'Thông tin về sản phẩm'!$Y$2:$Y$6228),"")</f>
        <v>TRẮNG</v>
      </c>
      <c r="Q183" t="str">
        <f>IFERROR(_xlfn.XLOOKUP($A183,'Thông tin về sản phẩm'!$A$2:$A$6228,'Thông tin về sản phẩm'!$AA$2:$AA$6228),"")</f>
        <v>ĐẶC_THÙ</v>
      </c>
      <c r="R183" t="str">
        <f>IFERROR(_xlfn.XLOOKUP($A183,'Thông tin về sản phẩm'!$A$2:$A$6228,'Thông tin về sản phẩm'!$AC$2:$AC$6228),"")</f>
        <v>VÂN_ĐÁ</v>
      </c>
      <c r="S183">
        <f>IFERROR(_xlfn.XLOOKUP($A183,'Thông tin về sản phẩm'!$A$2:$A$6228,'Thông tin về sản phẩm'!$AD$2:$AD$6228),"")</f>
        <v>3.7</v>
      </c>
      <c r="T183" t="str">
        <f>IFERROR(_xlfn.XLOOKUP($A183,'Thông tin về sản phẩm'!$A$2:$A$6228,'Thông tin về sản phẩm'!$I$2:$I$6228),"")</f>
        <v>VIE</v>
      </c>
      <c r="U183">
        <f>IFERROR(_xlfn.XLOOKUP($A183,'Thông tin về sản phẩm'!$A$2:$A$6228,'Thông tin về sản phẩm'!$AI$2:$AI$6228),"")</f>
        <v>600</v>
      </c>
      <c r="V183">
        <f>IFERROR(_xlfn.XLOOKUP($A183,'Thông tin về sản phẩm'!$A$2:$A$6228,'Thông tin về sản phẩm'!$AJ$2:$AJ$6228),"")</f>
        <v>300</v>
      </c>
      <c r="W183">
        <f>IFERROR(_xlfn.XLOOKUP($A183,'Thông tin về sản phẩm'!$A$2:$A$6228,'Thông tin về sản phẩm'!$AK$2:$AK$6228),"")</f>
        <v>9.3000000000000007</v>
      </c>
      <c r="X183" t="str">
        <f>IFERROR(_xlfn.XLOOKUP($A183,'Thông tin về sản phẩm'!$A$2:$A$6228,'Thông tin về sản phẩm'!$AL$2:$AL$6228),"")</f>
        <v>MM</v>
      </c>
      <c r="Y183" t="str">
        <f>IFERROR(_xlfn.XLOOKUP($A183,'Thông tin về sản phẩm'!$A$2:$A$6228,'Thông tin về sản phẩm'!$AM$2:$AM$6228),"")</f>
        <v>BM</v>
      </c>
      <c r="Z183" t="str">
        <f>IFERROR(_xlfn.XLOOKUP($A183,'Thông tin về sản phẩm'!$A$2:$A$6228,'Thông tin về sản phẩm'!$AY$2:$AY$6228),"")</f>
        <v>Gạch POR Ốp_Lát</v>
      </c>
      <c r="AA183" t="str">
        <f>IFERROR(_xlfn.XLOOKUP($A183,'Thông tin về sản phẩm'!$A$2:$A$6228,'Thông tin về sản phẩm'!$AZ$2:$AZ$6228),"")</f>
        <v>5. Cơ bản</v>
      </c>
    </row>
    <row r="184" spans="1:27" ht="15" customHeight="1" x14ac:dyDescent="0.45">
      <c r="A184">
        <v>10001241</v>
      </c>
      <c r="B184" t="s">
        <v>1135</v>
      </c>
      <c r="C184" t="s">
        <v>1133</v>
      </c>
      <c r="D184" t="s">
        <v>18</v>
      </c>
      <c r="E184" t="s">
        <v>17</v>
      </c>
      <c r="F184" t="s">
        <v>2295</v>
      </c>
      <c r="G184" s="46">
        <v>249000</v>
      </c>
      <c r="H184" s="46">
        <v>169300</v>
      </c>
      <c r="I184" s="46">
        <v>176800</v>
      </c>
      <c r="J184" s="47">
        <f t="shared" si="10"/>
        <v>160835</v>
      </c>
      <c r="K184" s="47">
        <f t="shared" si="11"/>
        <v>176800</v>
      </c>
      <c r="L184" s="48">
        <f t="shared" si="8"/>
        <v>0.32008032128514058</v>
      </c>
      <c r="M184" s="48">
        <f t="shared" si="9"/>
        <v>0.40837104072398189</v>
      </c>
      <c r="N184" t="str">
        <f>IFERROR(_xlfn.XLOOKUP($A184,'Thông tin về sản phẩm'!$A$2:$A$6228,'Thông tin về sản phẩm'!$F$2:$F$6228),"")</f>
        <v>GẠCH, CER 300x600, 3060PHUSA001, Loại AA (L1)</v>
      </c>
      <c r="O184" t="str">
        <f>IFERROR(_xlfn.XLOOKUP($A184,'Thông tin về sản phẩm'!$A$2:$A$6228,'Thông tin về sản phẩm'!$S$2:$S$6228),"")</f>
        <v>ỐP_TƯỜNG</v>
      </c>
      <c r="P184" t="str">
        <f>IFERROR(_xlfn.XLOOKUP($A184,'Thông tin về sản phẩm'!$A$2:$A$6228,'Thông tin về sản phẩm'!$Y$2:$Y$6228),"")</f>
        <v>XÁM</v>
      </c>
      <c r="Q184" t="str">
        <f>IFERROR(_xlfn.XLOOKUP($A184,'Thông tin về sản phẩm'!$A$2:$A$6228,'Thông tin về sản phẩm'!$AA$2:$AA$6228),"")</f>
        <v>ĐẶC_THÙ</v>
      </c>
      <c r="R184" t="str">
        <f>IFERROR(_xlfn.XLOOKUP($A184,'Thông tin về sản phẩm'!$A$2:$A$6228,'Thông tin về sản phẩm'!$AC$2:$AC$6228),"")</f>
        <v>VÂN_CÁT</v>
      </c>
      <c r="S184">
        <f>IFERROR(_xlfn.XLOOKUP($A184,'Thông tin về sản phẩm'!$A$2:$A$6228,'Thông tin về sản phẩm'!$AD$2:$AD$6228),"")</f>
        <v>2.93</v>
      </c>
      <c r="T184" t="str">
        <f>IFERROR(_xlfn.XLOOKUP($A184,'Thông tin về sản phẩm'!$A$2:$A$6228,'Thông tin về sản phẩm'!$I$2:$I$6228),"")</f>
        <v>VIE</v>
      </c>
      <c r="U184">
        <f>IFERROR(_xlfn.XLOOKUP($A184,'Thông tin về sản phẩm'!$A$2:$A$6228,'Thông tin về sản phẩm'!$AI$2:$AI$6228),"")</f>
        <v>600</v>
      </c>
      <c r="V184">
        <f>IFERROR(_xlfn.XLOOKUP($A184,'Thông tin về sản phẩm'!$A$2:$A$6228,'Thông tin về sản phẩm'!$AJ$2:$AJ$6228),"")</f>
        <v>300</v>
      </c>
      <c r="W184">
        <f>IFERROR(_xlfn.XLOOKUP($A184,'Thông tin về sản phẩm'!$A$2:$A$6228,'Thông tin về sản phẩm'!$AK$2:$AK$6228),"")</f>
        <v>8.5</v>
      </c>
      <c r="X184" t="str">
        <f>IFERROR(_xlfn.XLOOKUP($A184,'Thông tin về sản phẩm'!$A$2:$A$6228,'Thông tin về sản phẩm'!$AL$2:$AL$6228),"")</f>
        <v>MM</v>
      </c>
      <c r="Y184" t="str">
        <f>IFERROR(_xlfn.XLOOKUP($A184,'Thông tin về sản phẩm'!$A$2:$A$6228,'Thông tin về sản phẩm'!$AM$2:$AM$6228),"")</f>
        <v>BM</v>
      </c>
      <c r="Z184" t="str">
        <f>IFERROR(_xlfn.XLOOKUP($A184,'Thông tin về sản phẩm'!$A$2:$A$6228,'Thông tin về sản phẩm'!$AY$2:$AY$6228),"")</f>
        <v>Gạch CER Ốp_Tường</v>
      </c>
      <c r="AA184" t="str">
        <f>IFERROR(_xlfn.XLOOKUP($A184,'Thông tin về sản phẩm'!$A$2:$A$6228,'Thông tin về sản phẩm'!$AZ$2:$AZ$6228),"")</f>
        <v>5. Cơ bản</v>
      </c>
    </row>
    <row r="185" spans="1:27" ht="15" customHeight="1" x14ac:dyDescent="0.45">
      <c r="A185">
        <v>10001008</v>
      </c>
      <c r="B185" t="s">
        <v>1118</v>
      </c>
      <c r="C185" t="s">
        <v>1116</v>
      </c>
      <c r="D185" t="s">
        <v>18</v>
      </c>
      <c r="E185" t="s">
        <v>17</v>
      </c>
      <c r="F185" t="s">
        <v>2295</v>
      </c>
      <c r="G185" s="46">
        <v>249000</v>
      </c>
      <c r="H185" s="46">
        <v>169300</v>
      </c>
      <c r="I185" s="46">
        <v>176800</v>
      </c>
      <c r="J185" s="47">
        <f t="shared" si="10"/>
        <v>160835</v>
      </c>
      <c r="K185" s="47">
        <f t="shared" si="11"/>
        <v>176800</v>
      </c>
      <c r="L185" s="48">
        <f t="shared" si="8"/>
        <v>0.32008032128514058</v>
      </c>
      <c r="M185" s="48">
        <f t="shared" si="9"/>
        <v>0.40837104072398189</v>
      </c>
      <c r="N185" t="str">
        <f>IFERROR(_xlfn.XLOOKUP($A185,'Thông tin về sản phẩm'!$A$2:$A$6228,'Thông tin về sản phẩm'!$F$2:$F$6228),"")</f>
        <v>GẠCH, CER 300x600, 3060PHUSA002, Loại AA (L1)</v>
      </c>
      <c r="O185" t="str">
        <f>IFERROR(_xlfn.XLOOKUP($A185,'Thông tin về sản phẩm'!$A$2:$A$6228,'Thông tin về sản phẩm'!$S$2:$S$6228),"")</f>
        <v>ỐP_TƯỜNG</v>
      </c>
      <c r="P185" t="str">
        <f>IFERROR(_xlfn.XLOOKUP($A185,'Thông tin về sản phẩm'!$A$2:$A$6228,'Thông tin về sản phẩm'!$Y$2:$Y$6228),"")</f>
        <v>XÁM</v>
      </c>
      <c r="Q185" t="str">
        <f>IFERROR(_xlfn.XLOOKUP($A185,'Thông tin về sản phẩm'!$A$2:$A$6228,'Thông tin về sản phẩm'!$AA$2:$AA$6228),"")</f>
        <v>ĐẶC_THÙ</v>
      </c>
      <c r="R185" t="str">
        <f>IFERROR(_xlfn.XLOOKUP($A185,'Thông tin về sản phẩm'!$A$2:$A$6228,'Thông tin về sản phẩm'!$AC$2:$AC$6228),"")</f>
        <v>VÂN_CÁT</v>
      </c>
      <c r="S185">
        <f>IFERROR(_xlfn.XLOOKUP($A185,'Thông tin về sản phẩm'!$A$2:$A$6228,'Thông tin về sản phẩm'!$AD$2:$AD$6228),"")</f>
        <v>2.93</v>
      </c>
      <c r="T185" t="str">
        <f>IFERROR(_xlfn.XLOOKUP($A185,'Thông tin về sản phẩm'!$A$2:$A$6228,'Thông tin về sản phẩm'!$I$2:$I$6228),"")</f>
        <v>VIE</v>
      </c>
      <c r="U185">
        <f>IFERROR(_xlfn.XLOOKUP($A185,'Thông tin về sản phẩm'!$A$2:$A$6228,'Thông tin về sản phẩm'!$AI$2:$AI$6228),"")</f>
        <v>600</v>
      </c>
      <c r="V185">
        <f>IFERROR(_xlfn.XLOOKUP($A185,'Thông tin về sản phẩm'!$A$2:$A$6228,'Thông tin về sản phẩm'!$AJ$2:$AJ$6228),"")</f>
        <v>300</v>
      </c>
      <c r="W185">
        <f>IFERROR(_xlfn.XLOOKUP($A185,'Thông tin về sản phẩm'!$A$2:$A$6228,'Thông tin về sản phẩm'!$AK$2:$AK$6228),"")</f>
        <v>8.5</v>
      </c>
      <c r="X185" t="str">
        <f>IFERROR(_xlfn.XLOOKUP($A185,'Thông tin về sản phẩm'!$A$2:$A$6228,'Thông tin về sản phẩm'!$AL$2:$AL$6228),"")</f>
        <v>MM</v>
      </c>
      <c r="Y185" t="str">
        <f>IFERROR(_xlfn.XLOOKUP($A185,'Thông tin về sản phẩm'!$A$2:$A$6228,'Thông tin về sản phẩm'!$AM$2:$AM$6228),"")</f>
        <v>NSX</v>
      </c>
      <c r="Z185" t="str">
        <f>IFERROR(_xlfn.XLOOKUP($A185,'Thông tin về sản phẩm'!$A$2:$A$6228,'Thông tin về sản phẩm'!$AY$2:$AY$6228),"")</f>
        <v>Gạch CER Ốp_Tường</v>
      </c>
      <c r="AA185" t="str">
        <f>IFERROR(_xlfn.XLOOKUP($A185,'Thông tin về sản phẩm'!$A$2:$A$6228,'Thông tin về sản phẩm'!$AZ$2:$AZ$6228),"")</f>
        <v>5. Cơ bản</v>
      </c>
    </row>
    <row r="186" spans="1:27" ht="15" customHeight="1" x14ac:dyDescent="0.45">
      <c r="A186">
        <v>10001151</v>
      </c>
      <c r="B186" t="s">
        <v>947</v>
      </c>
      <c r="C186" t="s">
        <v>945</v>
      </c>
      <c r="D186" t="s">
        <v>33</v>
      </c>
      <c r="E186" t="s">
        <v>17</v>
      </c>
      <c r="F186" t="s">
        <v>2295</v>
      </c>
      <c r="G186" s="46">
        <v>274000</v>
      </c>
      <c r="H186" s="46">
        <v>186300</v>
      </c>
      <c r="I186" s="46">
        <v>194500</v>
      </c>
      <c r="J186" s="47">
        <f t="shared" si="10"/>
        <v>176985</v>
      </c>
      <c r="K186" s="47">
        <f t="shared" si="11"/>
        <v>194500</v>
      </c>
      <c r="L186" s="48">
        <f t="shared" si="8"/>
        <v>0.32007299270072992</v>
      </c>
      <c r="M186" s="48">
        <f t="shared" si="9"/>
        <v>0.40874035989717222</v>
      </c>
      <c r="N186" t="str">
        <f>IFERROR(_xlfn.XLOOKUP($A186,'Thông tin về sản phẩm'!$A$2:$A$6228,'Thông tin về sản phẩm'!$F$2:$F$6228),"")</f>
        <v>GẠCH, POR 300x600, 3060SAHARA006, Loại AA (L1)</v>
      </c>
      <c r="O186" t="str">
        <f>IFERROR(_xlfn.XLOOKUP($A186,'Thông tin về sản phẩm'!$A$2:$A$6228,'Thông tin về sản phẩm'!$S$2:$S$6228),"")</f>
        <v>ỐP_LÁT</v>
      </c>
      <c r="P186" t="str">
        <f>IFERROR(_xlfn.XLOOKUP($A186,'Thông tin về sản phẩm'!$A$2:$A$6228,'Thông tin về sản phẩm'!$Y$2:$Y$6228),"")</f>
        <v>KEM</v>
      </c>
      <c r="Q186" t="str">
        <f>IFERROR(_xlfn.XLOOKUP($A186,'Thông tin về sản phẩm'!$A$2:$A$6228,'Thông tin về sản phẩm'!$AA$2:$AA$6228),"")</f>
        <v>ĐẶC_THÙ</v>
      </c>
      <c r="R186" t="str">
        <f>IFERROR(_xlfn.XLOOKUP($A186,'Thông tin về sản phẩm'!$A$2:$A$6228,'Thông tin về sản phẩm'!$AC$2:$AC$6228),"")</f>
        <v>VÂN_ĐÁ</v>
      </c>
      <c r="S186">
        <f>IFERROR(_xlfn.XLOOKUP($A186,'Thông tin về sản phẩm'!$A$2:$A$6228,'Thông tin về sản phẩm'!$AD$2:$AD$6228),"")</f>
        <v>3.7</v>
      </c>
      <c r="T186" t="str">
        <f>IFERROR(_xlfn.XLOOKUP($A186,'Thông tin về sản phẩm'!$A$2:$A$6228,'Thông tin về sản phẩm'!$I$2:$I$6228),"")</f>
        <v>VIE</v>
      </c>
      <c r="U186">
        <f>IFERROR(_xlfn.XLOOKUP($A186,'Thông tin về sản phẩm'!$A$2:$A$6228,'Thông tin về sản phẩm'!$AI$2:$AI$6228),"")</f>
        <v>600</v>
      </c>
      <c r="V186">
        <f>IFERROR(_xlfn.XLOOKUP($A186,'Thông tin về sản phẩm'!$A$2:$A$6228,'Thông tin về sản phẩm'!$AJ$2:$AJ$6228),"")</f>
        <v>300</v>
      </c>
      <c r="W186">
        <f>IFERROR(_xlfn.XLOOKUP($A186,'Thông tin về sản phẩm'!$A$2:$A$6228,'Thông tin về sản phẩm'!$AK$2:$AK$6228),"")</f>
        <v>9.3000000000000007</v>
      </c>
      <c r="X186" t="str">
        <f>IFERROR(_xlfn.XLOOKUP($A186,'Thông tin về sản phẩm'!$A$2:$A$6228,'Thông tin về sản phẩm'!$AL$2:$AL$6228),"")</f>
        <v>MM</v>
      </c>
      <c r="Y186" t="str">
        <f>IFERROR(_xlfn.XLOOKUP($A186,'Thông tin về sản phẩm'!$A$2:$A$6228,'Thông tin về sản phẩm'!$AM$2:$AM$6228),"")</f>
        <v>MD</v>
      </c>
      <c r="Z186" t="str">
        <f>IFERROR(_xlfn.XLOOKUP($A186,'Thông tin về sản phẩm'!$A$2:$A$6228,'Thông tin về sản phẩm'!$AY$2:$AY$6228),"")</f>
        <v>Gạch POR Ốp_Lát</v>
      </c>
      <c r="AA186" t="str">
        <f>IFERROR(_xlfn.XLOOKUP($A186,'Thông tin về sản phẩm'!$A$2:$A$6228,'Thông tin về sản phẩm'!$AZ$2:$AZ$6228),"")</f>
        <v>4. Tiềm năng</v>
      </c>
    </row>
    <row r="187" spans="1:27" ht="15" customHeight="1" x14ac:dyDescent="0.45">
      <c r="A187">
        <v>10000965</v>
      </c>
      <c r="B187" t="s">
        <v>1028</v>
      </c>
      <c r="C187" t="s">
        <v>1026</v>
      </c>
      <c r="D187" t="s">
        <v>33</v>
      </c>
      <c r="E187" t="s">
        <v>17</v>
      </c>
      <c r="F187" t="s">
        <v>2295</v>
      </c>
      <c r="G187" s="46">
        <v>274000</v>
      </c>
      <c r="H187" s="46">
        <v>186300</v>
      </c>
      <c r="I187" s="46">
        <v>194500</v>
      </c>
      <c r="J187" s="47">
        <f t="shared" si="10"/>
        <v>176985</v>
      </c>
      <c r="K187" s="47">
        <f t="shared" si="11"/>
        <v>194500</v>
      </c>
      <c r="L187" s="48">
        <f t="shared" si="8"/>
        <v>0.32007299270072992</v>
      </c>
      <c r="M187" s="48">
        <f t="shared" si="9"/>
        <v>0.40874035989717222</v>
      </c>
      <c r="N187" t="str">
        <f>IFERROR(_xlfn.XLOOKUP($A187,'Thông tin về sản phẩm'!$A$2:$A$6228,'Thông tin về sản phẩm'!$F$2:$F$6228),"")</f>
        <v>GẠCH, POR 300x600, 3060SAHARA009, Loại AA (L1)</v>
      </c>
      <c r="O187" t="str">
        <f>IFERROR(_xlfn.XLOOKUP($A187,'Thông tin về sản phẩm'!$A$2:$A$6228,'Thông tin về sản phẩm'!$S$2:$S$6228),"")</f>
        <v>ỐP_LÁT</v>
      </c>
      <c r="P187" t="str">
        <f>IFERROR(_xlfn.XLOOKUP($A187,'Thông tin về sản phẩm'!$A$2:$A$6228,'Thông tin về sản phẩm'!$Y$2:$Y$6228),"")</f>
        <v>ĐEN</v>
      </c>
      <c r="Q187" t="str">
        <f>IFERROR(_xlfn.XLOOKUP($A187,'Thông tin về sản phẩm'!$A$2:$A$6228,'Thông tin về sản phẩm'!$AA$2:$AA$6228),"")</f>
        <v>ĐẶC_THÙ</v>
      </c>
      <c r="R187" t="str">
        <f>IFERROR(_xlfn.XLOOKUP($A187,'Thông tin về sản phẩm'!$A$2:$A$6228,'Thông tin về sản phẩm'!$AC$2:$AC$6228),"")</f>
        <v>VÂN_ĐÁ</v>
      </c>
      <c r="S187">
        <f>IFERROR(_xlfn.XLOOKUP($A187,'Thông tin về sản phẩm'!$A$2:$A$6228,'Thông tin về sản phẩm'!$AD$2:$AD$6228),"")</f>
        <v>3.7</v>
      </c>
      <c r="T187" t="str">
        <f>IFERROR(_xlfn.XLOOKUP($A187,'Thông tin về sản phẩm'!$A$2:$A$6228,'Thông tin về sản phẩm'!$I$2:$I$6228),"")</f>
        <v>VIE</v>
      </c>
      <c r="U187">
        <f>IFERROR(_xlfn.XLOOKUP($A187,'Thông tin về sản phẩm'!$A$2:$A$6228,'Thông tin về sản phẩm'!$AI$2:$AI$6228),"")</f>
        <v>600</v>
      </c>
      <c r="V187">
        <f>IFERROR(_xlfn.XLOOKUP($A187,'Thông tin về sản phẩm'!$A$2:$A$6228,'Thông tin về sản phẩm'!$AJ$2:$AJ$6228),"")</f>
        <v>300</v>
      </c>
      <c r="W187">
        <f>IFERROR(_xlfn.XLOOKUP($A187,'Thông tin về sản phẩm'!$A$2:$A$6228,'Thông tin về sản phẩm'!$AK$2:$AK$6228),"")</f>
        <v>9.3000000000000007</v>
      </c>
      <c r="X187" t="str">
        <f>IFERROR(_xlfn.XLOOKUP($A187,'Thông tin về sản phẩm'!$A$2:$A$6228,'Thông tin về sản phẩm'!$AL$2:$AL$6228),"")</f>
        <v>MM</v>
      </c>
      <c r="Y187" t="str">
        <f>IFERROR(_xlfn.XLOOKUP($A187,'Thông tin về sản phẩm'!$A$2:$A$6228,'Thông tin về sản phẩm'!$AM$2:$AM$6228),"")</f>
        <v>MD</v>
      </c>
      <c r="Z187" t="str">
        <f>IFERROR(_xlfn.XLOOKUP($A187,'Thông tin về sản phẩm'!$A$2:$A$6228,'Thông tin về sản phẩm'!$AY$2:$AY$6228),"")</f>
        <v>Gạch POR Ốp_Lát</v>
      </c>
      <c r="AA187" t="str">
        <f>IFERROR(_xlfn.XLOOKUP($A187,'Thông tin về sản phẩm'!$A$2:$A$6228,'Thông tin về sản phẩm'!$AZ$2:$AZ$6228),"")</f>
        <v>5. Cơ bản</v>
      </c>
    </row>
    <row r="188" spans="1:27" ht="15" customHeight="1" x14ac:dyDescent="0.45">
      <c r="A188">
        <v>10005856</v>
      </c>
      <c r="B188" t="s">
        <v>995</v>
      </c>
      <c r="C188" t="s">
        <v>993</v>
      </c>
      <c r="D188" t="s">
        <v>33</v>
      </c>
      <c r="E188" t="s">
        <v>17</v>
      </c>
      <c r="F188" t="s">
        <v>2295</v>
      </c>
      <c r="G188" s="46">
        <v>388000</v>
      </c>
      <c r="H188" s="46">
        <v>263800</v>
      </c>
      <c r="I188" s="46">
        <v>275500</v>
      </c>
      <c r="J188" s="47">
        <f t="shared" si="10"/>
        <v>250610</v>
      </c>
      <c r="K188" s="47">
        <f t="shared" si="11"/>
        <v>275500</v>
      </c>
      <c r="L188" s="48">
        <f t="shared" si="8"/>
        <v>0.32010309278350513</v>
      </c>
      <c r="M188" s="48">
        <f t="shared" si="9"/>
        <v>0.40834845735027225</v>
      </c>
      <c r="N188" t="str">
        <f>IFERROR(_xlfn.XLOOKUP($A188,'Thông tin về sản phẩm'!$A$2:$A$6228,'Thông tin về sản phẩm'!$F$2:$F$6228),"")</f>
        <v>GẠCH, POR 300x600, 3060THACHDONG003-H+, Loại AA (L1)</v>
      </c>
      <c r="O188" t="str">
        <f>IFERROR(_xlfn.XLOOKUP($A188,'Thông tin về sản phẩm'!$A$2:$A$6228,'Thông tin về sản phẩm'!$S$2:$S$6228),"")</f>
        <v>ỐP_LÁT</v>
      </c>
      <c r="P188" t="str">
        <f>IFERROR(_xlfn.XLOOKUP($A188,'Thông tin về sản phẩm'!$A$2:$A$6228,'Thông tin về sản phẩm'!$Y$2:$Y$6228),"")</f>
        <v>NÂU</v>
      </c>
      <c r="Q188" t="str">
        <f>IFERROR(_xlfn.XLOOKUP($A188,'Thông tin về sản phẩm'!$A$2:$A$6228,'Thông tin về sản phẩm'!$AA$2:$AA$6228),"")</f>
        <v>KHÁNG_KHUẨN</v>
      </c>
      <c r="R188" t="str">
        <f>IFERROR(_xlfn.XLOOKUP($A188,'Thông tin về sản phẩm'!$A$2:$A$6228,'Thông tin về sản phẩm'!$AC$2:$AC$6228),"")</f>
        <v>VÂN_ĐÁ</v>
      </c>
      <c r="S188">
        <f>IFERROR(_xlfn.XLOOKUP($A188,'Thông tin về sản phẩm'!$A$2:$A$6228,'Thông tin về sản phẩm'!$AD$2:$AD$6228),"")</f>
        <v>3.7</v>
      </c>
      <c r="T188" t="str">
        <f>IFERROR(_xlfn.XLOOKUP($A188,'Thông tin về sản phẩm'!$A$2:$A$6228,'Thông tin về sản phẩm'!$I$2:$I$6228),"")</f>
        <v>VIE</v>
      </c>
      <c r="U188">
        <f>IFERROR(_xlfn.XLOOKUP($A188,'Thông tin về sản phẩm'!$A$2:$A$6228,'Thông tin về sản phẩm'!$AI$2:$AI$6228),"")</f>
        <v>600</v>
      </c>
      <c r="V188">
        <f>IFERROR(_xlfn.XLOOKUP($A188,'Thông tin về sản phẩm'!$A$2:$A$6228,'Thông tin về sản phẩm'!$AJ$2:$AJ$6228),"")</f>
        <v>300</v>
      </c>
      <c r="W188">
        <f>IFERROR(_xlfn.XLOOKUP($A188,'Thông tin về sản phẩm'!$A$2:$A$6228,'Thông tin về sản phẩm'!$AK$2:$AK$6228),"")</f>
        <v>9.3000000000000007</v>
      </c>
      <c r="X188" t="str">
        <f>IFERROR(_xlfn.XLOOKUP($A188,'Thông tin về sản phẩm'!$A$2:$A$6228,'Thông tin về sản phẩm'!$AL$2:$AL$6228),"")</f>
        <v>MM</v>
      </c>
      <c r="Y188" t="str">
        <f>IFERROR(_xlfn.XLOOKUP($A188,'Thông tin về sản phẩm'!$A$2:$A$6228,'Thông tin về sản phẩm'!$AM$2:$AM$6228),"")</f>
        <v>MD</v>
      </c>
      <c r="Z188" t="str">
        <f>IFERROR(_xlfn.XLOOKUP($A188,'Thông tin về sản phẩm'!$A$2:$A$6228,'Thông tin về sản phẩm'!$AY$2:$AY$6228),"")</f>
        <v>Gạch POR Ốp_Lát</v>
      </c>
      <c r="AA188" t="str">
        <f>IFERROR(_xlfn.XLOOKUP($A188,'Thông tin về sản phẩm'!$A$2:$A$6228,'Thông tin về sản phẩm'!$AZ$2:$AZ$6228),"")</f>
        <v>5. Cơ bản</v>
      </c>
    </row>
    <row r="189" spans="1:27" ht="15" customHeight="1" x14ac:dyDescent="0.45">
      <c r="A189">
        <v>10001122</v>
      </c>
      <c r="B189" t="s">
        <v>1129</v>
      </c>
      <c r="C189" t="s">
        <v>1128</v>
      </c>
      <c r="D189" t="s">
        <v>33</v>
      </c>
      <c r="E189" t="s">
        <v>17</v>
      </c>
      <c r="F189" t="s">
        <v>2295</v>
      </c>
      <c r="G189" s="46">
        <v>435000</v>
      </c>
      <c r="H189" s="46">
        <v>295800</v>
      </c>
      <c r="I189" s="46">
        <v>308800</v>
      </c>
      <c r="J189" s="47">
        <f t="shared" si="10"/>
        <v>281010</v>
      </c>
      <c r="K189" s="47">
        <f t="shared" si="11"/>
        <v>308800</v>
      </c>
      <c r="L189" s="48">
        <f t="shared" si="8"/>
        <v>0.32</v>
      </c>
      <c r="M189" s="48">
        <f t="shared" si="9"/>
        <v>0.40867875647668395</v>
      </c>
      <c r="N189" t="str">
        <f>IFERROR(_xlfn.XLOOKUP($A189,'Thông tin về sản phẩm'!$A$2:$A$6228,'Thông tin về sản phẩm'!$F$2:$F$6228),"")</f>
        <v>GẠCH, POR 300x600, CT3060MARMOL002, Loại AA (L1)</v>
      </c>
      <c r="O189" t="str">
        <f>IFERROR(_xlfn.XLOOKUP($A189,'Thông tin về sản phẩm'!$A$2:$A$6228,'Thông tin về sản phẩm'!$S$2:$S$6228),"")</f>
        <v>ỐP_LÁT</v>
      </c>
      <c r="P189" t="str">
        <f>IFERROR(_xlfn.XLOOKUP($A189,'Thông tin về sản phẩm'!$A$2:$A$6228,'Thông tin về sản phẩm'!$Y$2:$Y$6228),"")</f>
        <v>PASTEL</v>
      </c>
      <c r="Q189" t="str">
        <f>IFERROR(_xlfn.XLOOKUP($A189,'Thông tin về sản phẩm'!$A$2:$A$6228,'Thông tin về sản phẩm'!$AA$2:$AA$6228),"")</f>
        <v>ĐẶC_THÙ</v>
      </c>
      <c r="R189" t="str">
        <f>IFERROR(_xlfn.XLOOKUP($A189,'Thông tin về sản phẩm'!$A$2:$A$6228,'Thông tin về sản phẩm'!$AC$2:$AC$6228),"")</f>
        <v>VÂN_ĐÁ</v>
      </c>
      <c r="S189">
        <f>IFERROR(_xlfn.XLOOKUP($A189,'Thông tin về sản phẩm'!$A$2:$A$6228,'Thông tin về sản phẩm'!$AD$2:$AD$6228),"")</f>
        <v>3.7</v>
      </c>
      <c r="T189" t="str">
        <f>IFERROR(_xlfn.XLOOKUP($A189,'Thông tin về sản phẩm'!$A$2:$A$6228,'Thông tin về sản phẩm'!$I$2:$I$6228),"")</f>
        <v>VIE</v>
      </c>
      <c r="U189">
        <f>IFERROR(_xlfn.XLOOKUP($A189,'Thông tin về sản phẩm'!$A$2:$A$6228,'Thông tin về sản phẩm'!$AI$2:$AI$6228),"")</f>
        <v>600</v>
      </c>
      <c r="V189">
        <f>IFERROR(_xlfn.XLOOKUP($A189,'Thông tin về sản phẩm'!$A$2:$A$6228,'Thông tin về sản phẩm'!$AJ$2:$AJ$6228),"")</f>
        <v>300</v>
      </c>
      <c r="W189">
        <f>IFERROR(_xlfn.XLOOKUP($A189,'Thông tin về sản phẩm'!$A$2:$A$6228,'Thông tin về sản phẩm'!$AK$2:$AK$6228),"")</f>
        <v>9.3000000000000007</v>
      </c>
      <c r="X189" t="str">
        <f>IFERROR(_xlfn.XLOOKUP($A189,'Thông tin về sản phẩm'!$A$2:$A$6228,'Thông tin về sản phẩm'!$AL$2:$AL$6228),"")</f>
        <v>MM</v>
      </c>
      <c r="Y189" t="str">
        <f>IFERROR(_xlfn.XLOOKUP($A189,'Thông tin về sản phẩm'!$A$2:$A$6228,'Thông tin về sản phẩm'!$AM$2:$AM$6228),"")</f>
        <v>BM</v>
      </c>
      <c r="Z189" t="str">
        <f>IFERROR(_xlfn.XLOOKUP($A189,'Thông tin về sản phẩm'!$A$2:$A$6228,'Thông tin về sản phẩm'!$AY$2:$AY$6228),"")</f>
        <v>Gạch POR Ốp_Lát</v>
      </c>
      <c r="AA189" t="str">
        <f>IFERROR(_xlfn.XLOOKUP($A189,'Thông tin về sản phẩm'!$A$2:$A$6228,'Thông tin về sản phẩm'!$AZ$2:$AZ$6228),"")</f>
        <v>5. Cơ bản</v>
      </c>
    </row>
    <row r="190" spans="1:27" ht="15" customHeight="1" x14ac:dyDescent="0.45">
      <c r="A190">
        <v>10001013</v>
      </c>
      <c r="B190" t="s">
        <v>1208</v>
      </c>
      <c r="C190" t="s">
        <v>1206</v>
      </c>
      <c r="D190" t="s">
        <v>33</v>
      </c>
      <c r="E190" t="s">
        <v>1205</v>
      </c>
      <c r="F190" t="s">
        <v>2295</v>
      </c>
      <c r="G190" s="46">
        <v>490000</v>
      </c>
      <c r="H190" s="46">
        <v>333200</v>
      </c>
      <c r="I190" s="46">
        <v>347900</v>
      </c>
      <c r="J190" s="47">
        <f t="shared" si="10"/>
        <v>316540</v>
      </c>
      <c r="K190" s="47">
        <f t="shared" si="11"/>
        <v>347900</v>
      </c>
      <c r="L190" s="48">
        <f t="shared" si="8"/>
        <v>0.32</v>
      </c>
      <c r="M190" s="48">
        <f t="shared" si="9"/>
        <v>0.40845070422535212</v>
      </c>
      <c r="N190" t="str">
        <f>IFERROR(_xlfn.XLOOKUP($A190,'Thông tin về sản phẩm'!$A$2:$A$6228,'Thông tin về sản phẩm'!$F$2:$F$6228),"")</f>
        <v>GẠCH, POR 330x330, 3333METAL001, Loại AA (L1)</v>
      </c>
      <c r="O190" t="str">
        <f>IFERROR(_xlfn.XLOOKUP($A190,'Thông tin về sản phẩm'!$A$2:$A$6228,'Thông tin về sản phẩm'!$S$2:$S$6228),"")</f>
        <v>ỐP_LÁT</v>
      </c>
      <c r="P190" t="str">
        <f>IFERROR(_xlfn.XLOOKUP($A190,'Thông tin về sản phẩm'!$A$2:$A$6228,'Thông tin về sản phẩm'!$Y$2:$Y$6228),"")</f>
        <v>PASTEL</v>
      </c>
      <c r="Q190" t="str">
        <f>IFERROR(_xlfn.XLOOKUP($A190,'Thông tin về sản phẩm'!$A$2:$A$6228,'Thông tin về sản phẩm'!$AA$2:$AA$6228),"")</f>
        <v>ĐẶC_THÙ</v>
      </c>
      <c r="R190" t="str">
        <f>IFERROR(_xlfn.XLOOKUP($A190,'Thông tin về sản phẩm'!$A$2:$A$6228,'Thông tin về sản phẩm'!$AC$2:$AC$6228),"")</f>
        <v>VÂN_ĐÁ</v>
      </c>
      <c r="S190">
        <f>IFERROR(_xlfn.XLOOKUP($A190,'Thông tin về sản phẩm'!$A$2:$A$6228,'Thông tin về sản phẩm'!$AD$2:$AD$6228),"")</f>
        <v>2.1110000000000002</v>
      </c>
      <c r="T190" t="str">
        <f>IFERROR(_xlfn.XLOOKUP($A190,'Thông tin về sản phẩm'!$A$2:$A$6228,'Thông tin về sản phẩm'!$I$2:$I$6228),"")</f>
        <v>VIE</v>
      </c>
      <c r="U190">
        <f>IFERROR(_xlfn.XLOOKUP($A190,'Thông tin về sản phẩm'!$A$2:$A$6228,'Thông tin về sản phẩm'!$AI$2:$AI$6228),"")</f>
        <v>330</v>
      </c>
      <c r="V190">
        <f>IFERROR(_xlfn.XLOOKUP($A190,'Thông tin về sản phẩm'!$A$2:$A$6228,'Thông tin về sản phẩm'!$AJ$2:$AJ$6228),"")</f>
        <v>330</v>
      </c>
      <c r="W190">
        <f>IFERROR(_xlfn.XLOOKUP($A190,'Thông tin về sản phẩm'!$A$2:$A$6228,'Thông tin về sản phẩm'!$AK$2:$AK$6228),"")</f>
        <v>8.5</v>
      </c>
      <c r="X190" t="str">
        <f>IFERROR(_xlfn.XLOOKUP($A190,'Thông tin về sản phẩm'!$A$2:$A$6228,'Thông tin về sản phẩm'!$AL$2:$AL$6228),"")</f>
        <v>MM</v>
      </c>
      <c r="Y190" t="str">
        <f>IFERROR(_xlfn.XLOOKUP($A190,'Thông tin về sản phẩm'!$A$2:$A$6228,'Thông tin về sản phẩm'!$AM$2:$AM$6228),"")</f>
        <v>NSX</v>
      </c>
      <c r="Z190" t="str">
        <f>IFERROR(_xlfn.XLOOKUP($A190,'Thông tin về sản phẩm'!$A$2:$A$6228,'Thông tin về sản phẩm'!$AY$2:$AY$6228),"")</f>
        <v>Gạch POR Ốp_Lát</v>
      </c>
      <c r="AA190" t="str">
        <f>IFERROR(_xlfn.XLOOKUP($A190,'Thông tin về sản phẩm'!$A$2:$A$6228,'Thông tin về sản phẩm'!$AZ$2:$AZ$6228),"")</f>
        <v>5. Cơ bản</v>
      </c>
    </row>
    <row r="191" spans="1:27" ht="15" customHeight="1" x14ac:dyDescent="0.45">
      <c r="A191">
        <v>10006200</v>
      </c>
      <c r="B191" t="s">
        <v>2458</v>
      </c>
      <c r="C191" t="s">
        <v>2314</v>
      </c>
      <c r="D191" t="s">
        <v>33</v>
      </c>
      <c r="E191" t="s">
        <v>1209</v>
      </c>
      <c r="F191" t="s">
        <v>2295</v>
      </c>
      <c r="G191" s="46">
        <v>434000</v>
      </c>
      <c r="H191" s="46">
        <v>159100</v>
      </c>
      <c r="I191" s="46">
        <v>166100</v>
      </c>
      <c r="J191" s="47">
        <f t="shared" si="10"/>
        <v>151145</v>
      </c>
      <c r="K191" s="47">
        <f t="shared" si="11"/>
        <v>166100</v>
      </c>
      <c r="L191" s="48">
        <f t="shared" si="8"/>
        <v>0.63341013824884795</v>
      </c>
      <c r="M191" s="48">
        <f t="shared" si="9"/>
        <v>1.6128838049367851</v>
      </c>
      <c r="N191" t="str">
        <f>IFERROR(_xlfn.XLOOKUP($A191,'Thông tin về sản phẩm'!$A$2:$A$6228,'Thông tin về sản phẩm'!$F$2:$F$6228),"")</f>
        <v>GẠCH, POR 400x400, 4040ALPHANAM001, Loại AA (L1)</v>
      </c>
      <c r="O191" t="str">
        <f>IFERROR(_xlfn.XLOOKUP($A191,'Thông tin về sản phẩm'!$A$2:$A$6228,'Thông tin về sản phẩm'!$S$2:$S$6228),"")</f>
        <v>ỐP_LÁT</v>
      </c>
      <c r="P191" t="str">
        <f>IFERROR(_xlfn.XLOOKUP($A191,'Thông tin về sản phẩm'!$A$2:$A$6228,'Thông tin về sản phẩm'!$Y$2:$Y$6228),"")</f>
        <v>XÁM</v>
      </c>
      <c r="Q191" t="str">
        <f>IFERROR(_xlfn.XLOOKUP($A191,'Thông tin về sản phẩm'!$A$2:$A$6228,'Thông tin về sản phẩm'!$AA$2:$AA$6228),"")</f>
        <v>ĐẶC_THÙ</v>
      </c>
      <c r="R191" t="str">
        <f>IFERROR(_xlfn.XLOOKUP($A191,'Thông tin về sản phẩm'!$A$2:$A$6228,'Thông tin về sản phẩm'!$AC$2:$AC$6228),"")</f>
        <v>VÂN_ĐÁ</v>
      </c>
      <c r="S191">
        <f>IFERROR(_xlfn.XLOOKUP($A191,'Thông tin về sản phẩm'!$A$2:$A$6228,'Thông tin về sản phẩm'!$AD$2:$AD$6228),"")</f>
        <v>3.0670000000000002</v>
      </c>
      <c r="T191" t="str">
        <f>IFERROR(_xlfn.XLOOKUP($A191,'Thông tin về sản phẩm'!$A$2:$A$6228,'Thông tin về sản phẩm'!$I$2:$I$6228),"")</f>
        <v>VIE</v>
      </c>
      <c r="U191">
        <f>IFERROR(_xlfn.XLOOKUP($A191,'Thông tin về sản phẩm'!$A$2:$A$6228,'Thông tin về sản phẩm'!$AI$2:$AI$6228),"")</f>
        <v>400</v>
      </c>
      <c r="V191">
        <f>IFERROR(_xlfn.XLOOKUP($A191,'Thông tin về sản phẩm'!$A$2:$A$6228,'Thông tin về sản phẩm'!$AJ$2:$AJ$6228),"")</f>
        <v>400</v>
      </c>
      <c r="W191">
        <f>IFERROR(_xlfn.XLOOKUP($A191,'Thông tin về sản phẩm'!$A$2:$A$6228,'Thông tin về sản phẩm'!$AK$2:$AK$6228),"")</f>
        <v>9.3000000000000007</v>
      </c>
      <c r="X191" t="str">
        <f>IFERROR(_xlfn.XLOOKUP($A191,'Thông tin về sản phẩm'!$A$2:$A$6228,'Thông tin về sản phẩm'!$AL$2:$AL$6228),"")</f>
        <v>MM</v>
      </c>
      <c r="Y191" t="str">
        <f>IFERROR(_xlfn.XLOOKUP($A191,'Thông tin về sản phẩm'!$A$2:$A$6228,'Thông tin về sản phẩm'!$AM$2:$AM$6228),"")</f>
        <v>NSX</v>
      </c>
      <c r="Z191" t="str">
        <f>IFERROR(_xlfn.XLOOKUP($A191,'Thông tin về sản phẩm'!$A$2:$A$6228,'Thông tin về sản phẩm'!$AY$2:$AY$6228),"")</f>
        <v>Gạch POR Ốp_Lát</v>
      </c>
      <c r="AA191" t="str">
        <f>IFERROR(_xlfn.XLOOKUP($A191,'Thông tin về sản phẩm'!$A$2:$A$6228,'Thông tin về sản phẩm'!$AZ$2:$AZ$6228),"")</f>
        <v>5. Cơ bản</v>
      </c>
    </row>
    <row r="192" spans="1:27" ht="15" customHeight="1" x14ac:dyDescent="0.45">
      <c r="A192">
        <v>10006203</v>
      </c>
      <c r="B192" t="s">
        <v>2459</v>
      </c>
      <c r="C192" t="s">
        <v>2315</v>
      </c>
      <c r="D192" t="s">
        <v>33</v>
      </c>
      <c r="E192" t="s">
        <v>1209</v>
      </c>
      <c r="F192" t="s">
        <v>2295</v>
      </c>
      <c r="G192" s="46">
        <v>434000</v>
      </c>
      <c r="H192" s="46">
        <v>159100</v>
      </c>
      <c r="I192" s="46">
        <v>166100</v>
      </c>
      <c r="J192" s="47">
        <f t="shared" si="10"/>
        <v>151145</v>
      </c>
      <c r="K192" s="47">
        <f t="shared" si="11"/>
        <v>166100</v>
      </c>
      <c r="L192" s="48">
        <f t="shared" si="8"/>
        <v>0.63341013824884795</v>
      </c>
      <c r="M192" s="48">
        <f t="shared" si="9"/>
        <v>1.6128838049367851</v>
      </c>
      <c r="N192" t="str">
        <f>IFERROR(_xlfn.XLOOKUP($A192,'Thông tin về sản phẩm'!$A$2:$A$6228,'Thông tin về sản phẩm'!$F$2:$F$6228),"")</f>
        <v>GẠCH, POR 400x400, 4040ALPHANAM004, Loại AA (L1)</v>
      </c>
      <c r="O192" t="str">
        <f>IFERROR(_xlfn.XLOOKUP($A192,'Thông tin về sản phẩm'!$A$2:$A$6228,'Thông tin về sản phẩm'!$S$2:$S$6228),"")</f>
        <v>ỐP_LÁT</v>
      </c>
      <c r="P192" t="str">
        <f>IFERROR(_xlfn.XLOOKUP($A192,'Thông tin về sản phẩm'!$A$2:$A$6228,'Thông tin về sản phẩm'!$Y$2:$Y$6228),"")</f>
        <v>XÁM</v>
      </c>
      <c r="Q192" t="str">
        <f>IFERROR(_xlfn.XLOOKUP($A192,'Thông tin về sản phẩm'!$A$2:$A$6228,'Thông tin về sản phẩm'!$AA$2:$AA$6228),"")</f>
        <v>ĐẶC_THÙ</v>
      </c>
      <c r="R192" t="str">
        <f>IFERROR(_xlfn.XLOOKUP($A192,'Thông tin về sản phẩm'!$A$2:$A$6228,'Thông tin về sản phẩm'!$AC$2:$AC$6228),"")</f>
        <v>VÂN_ĐÁ</v>
      </c>
      <c r="S192">
        <f>IFERROR(_xlfn.XLOOKUP($A192,'Thông tin về sản phẩm'!$A$2:$A$6228,'Thông tin về sản phẩm'!$AD$2:$AD$6228),"")</f>
        <v>3.0670000000000002</v>
      </c>
      <c r="T192" t="str">
        <f>IFERROR(_xlfn.XLOOKUP($A192,'Thông tin về sản phẩm'!$A$2:$A$6228,'Thông tin về sản phẩm'!$I$2:$I$6228),"")</f>
        <v>VIE</v>
      </c>
      <c r="U192">
        <f>IFERROR(_xlfn.XLOOKUP($A192,'Thông tin về sản phẩm'!$A$2:$A$6228,'Thông tin về sản phẩm'!$AI$2:$AI$6228),"")</f>
        <v>400</v>
      </c>
      <c r="V192">
        <f>IFERROR(_xlfn.XLOOKUP($A192,'Thông tin về sản phẩm'!$A$2:$A$6228,'Thông tin về sản phẩm'!$AJ$2:$AJ$6228),"")</f>
        <v>400</v>
      </c>
      <c r="W192">
        <f>IFERROR(_xlfn.XLOOKUP($A192,'Thông tin về sản phẩm'!$A$2:$A$6228,'Thông tin về sản phẩm'!$AK$2:$AK$6228),"")</f>
        <v>9.3000000000000007</v>
      </c>
      <c r="X192" t="str">
        <f>IFERROR(_xlfn.XLOOKUP($A192,'Thông tin về sản phẩm'!$A$2:$A$6228,'Thông tin về sản phẩm'!$AL$2:$AL$6228),"")</f>
        <v>MM</v>
      </c>
      <c r="Y192" t="str">
        <f>IFERROR(_xlfn.XLOOKUP($A192,'Thông tin về sản phẩm'!$A$2:$A$6228,'Thông tin về sản phẩm'!$AM$2:$AM$6228),"")</f>
        <v>NSX</v>
      </c>
      <c r="Z192" t="str">
        <f>IFERROR(_xlfn.XLOOKUP($A192,'Thông tin về sản phẩm'!$A$2:$A$6228,'Thông tin về sản phẩm'!$AY$2:$AY$6228),"")</f>
        <v>Gạch POR Ốp_Lát</v>
      </c>
      <c r="AA192" t="str">
        <f>IFERROR(_xlfn.XLOOKUP($A192,'Thông tin về sản phẩm'!$A$2:$A$6228,'Thông tin về sản phẩm'!$AZ$2:$AZ$6228),"")</f>
        <v>4. Tiềm năng</v>
      </c>
    </row>
    <row r="193" spans="1:27" ht="15" customHeight="1" x14ac:dyDescent="0.45">
      <c r="A193">
        <v>10005647</v>
      </c>
      <c r="B193" t="s">
        <v>1251</v>
      </c>
      <c r="C193" t="s">
        <v>1249</v>
      </c>
      <c r="D193" t="s">
        <v>33</v>
      </c>
      <c r="E193" t="s">
        <v>1209</v>
      </c>
      <c r="F193" t="s">
        <v>2295</v>
      </c>
      <c r="G193" s="46">
        <v>249000</v>
      </c>
      <c r="H193" s="46">
        <v>169300</v>
      </c>
      <c r="I193" s="46">
        <v>176800</v>
      </c>
      <c r="J193" s="47">
        <f t="shared" si="10"/>
        <v>160835</v>
      </c>
      <c r="K193" s="47">
        <f t="shared" si="11"/>
        <v>176800</v>
      </c>
      <c r="L193" s="48">
        <f t="shared" si="8"/>
        <v>0.32008032128514058</v>
      </c>
      <c r="M193" s="48">
        <f t="shared" si="9"/>
        <v>0.40837104072398189</v>
      </c>
      <c r="N193" t="str">
        <f>IFERROR(_xlfn.XLOOKUP($A193,'Thông tin về sản phẩm'!$A$2:$A$6228,'Thông tin về sản phẩm'!$F$2:$F$6228),"")</f>
        <v>GẠCH, POR 400x400, 4040LYSON003, Loại AA (L1)</v>
      </c>
      <c r="O193" t="str">
        <f>IFERROR(_xlfn.XLOOKUP($A193,'Thông tin về sản phẩm'!$A$2:$A$6228,'Thông tin về sản phẩm'!$S$2:$S$6228),"")</f>
        <v>ỐP_LÁT</v>
      </c>
      <c r="P193" t="str">
        <f>IFERROR(_xlfn.XLOOKUP($A193,'Thông tin về sản phẩm'!$A$2:$A$6228,'Thông tin về sản phẩm'!$Y$2:$Y$6228),"")</f>
        <v>KEM</v>
      </c>
      <c r="Q193" t="str">
        <f>IFERROR(_xlfn.XLOOKUP($A193,'Thông tin về sản phẩm'!$A$2:$A$6228,'Thông tin về sản phẩm'!$AA$2:$AA$6228),"")</f>
        <v>CHỐNG_TRƯỢT</v>
      </c>
      <c r="R193" t="str">
        <f>IFERROR(_xlfn.XLOOKUP($A193,'Thông tin về sản phẩm'!$A$2:$A$6228,'Thông tin về sản phẩm'!$AC$2:$AC$6228),"")</f>
        <v>VÂN_ĐÁ</v>
      </c>
      <c r="S193">
        <f>IFERROR(_xlfn.XLOOKUP($A193,'Thông tin về sản phẩm'!$A$2:$A$6228,'Thông tin về sản phẩm'!$AD$2:$AD$6228),"")</f>
        <v>3.0670000000000002</v>
      </c>
      <c r="T193" t="str">
        <f>IFERROR(_xlfn.XLOOKUP($A193,'Thông tin về sản phẩm'!$A$2:$A$6228,'Thông tin về sản phẩm'!$I$2:$I$6228),"")</f>
        <v>VIE</v>
      </c>
      <c r="U193">
        <f>IFERROR(_xlfn.XLOOKUP($A193,'Thông tin về sản phẩm'!$A$2:$A$6228,'Thông tin về sản phẩm'!$AI$2:$AI$6228),"")</f>
        <v>400</v>
      </c>
      <c r="V193">
        <f>IFERROR(_xlfn.XLOOKUP($A193,'Thông tin về sản phẩm'!$A$2:$A$6228,'Thông tin về sản phẩm'!$AJ$2:$AJ$6228),"")</f>
        <v>400</v>
      </c>
      <c r="W193">
        <f>IFERROR(_xlfn.XLOOKUP($A193,'Thông tin về sản phẩm'!$A$2:$A$6228,'Thông tin về sản phẩm'!$AK$2:$AK$6228),"")</f>
        <v>9.3000000000000007</v>
      </c>
      <c r="X193" t="str">
        <f>IFERROR(_xlfn.XLOOKUP($A193,'Thông tin về sản phẩm'!$A$2:$A$6228,'Thông tin về sản phẩm'!$AL$2:$AL$6228),"")</f>
        <v>MM</v>
      </c>
      <c r="Y193" t="str">
        <f>IFERROR(_xlfn.XLOOKUP($A193,'Thông tin về sản phẩm'!$A$2:$A$6228,'Thông tin về sản phẩm'!$AM$2:$AM$6228),"")</f>
        <v>MV_</v>
      </c>
      <c r="Z193" t="str">
        <f>IFERROR(_xlfn.XLOOKUP($A193,'Thông tin về sản phẩm'!$A$2:$A$6228,'Thông tin về sản phẩm'!$AY$2:$AY$6228),"")</f>
        <v>Gạch POR Ốp_Lát</v>
      </c>
      <c r="AA193" t="str">
        <f>IFERROR(_xlfn.XLOOKUP($A193,'Thông tin về sản phẩm'!$A$2:$A$6228,'Thông tin về sản phẩm'!$AZ$2:$AZ$6228),"")</f>
        <v>4. Tiềm năng</v>
      </c>
    </row>
    <row r="194" spans="1:27" ht="15" customHeight="1" x14ac:dyDescent="0.45">
      <c r="A194">
        <v>10005649</v>
      </c>
      <c r="B194" t="s">
        <v>1269</v>
      </c>
      <c r="C194" t="s">
        <v>1267</v>
      </c>
      <c r="D194" t="s">
        <v>33</v>
      </c>
      <c r="E194" t="s">
        <v>1209</v>
      </c>
      <c r="F194" t="s">
        <v>2295</v>
      </c>
      <c r="G194" s="46">
        <v>249000</v>
      </c>
      <c r="H194" s="46">
        <v>169300</v>
      </c>
      <c r="I194" s="46">
        <v>176800</v>
      </c>
      <c r="J194" s="47">
        <f t="shared" si="10"/>
        <v>160835</v>
      </c>
      <c r="K194" s="47">
        <f t="shared" si="11"/>
        <v>176800</v>
      </c>
      <c r="L194" s="48">
        <f t="shared" si="8"/>
        <v>0.32008032128514058</v>
      </c>
      <c r="M194" s="48">
        <f t="shared" si="9"/>
        <v>0.40837104072398189</v>
      </c>
      <c r="N194" t="str">
        <f>IFERROR(_xlfn.XLOOKUP($A194,'Thông tin về sản phẩm'!$A$2:$A$6228,'Thông tin về sản phẩm'!$F$2:$F$6228),"")</f>
        <v>GẠCH, POR 400x400, 4040LYSON005, Loại AA (L1)</v>
      </c>
      <c r="O194" t="str">
        <f>IFERROR(_xlfn.XLOOKUP($A194,'Thông tin về sản phẩm'!$A$2:$A$6228,'Thông tin về sản phẩm'!$S$2:$S$6228),"")</f>
        <v>ỐP_LÁT</v>
      </c>
      <c r="P194" t="str">
        <f>IFERROR(_xlfn.XLOOKUP($A194,'Thông tin về sản phẩm'!$A$2:$A$6228,'Thông tin về sản phẩm'!$Y$2:$Y$6228),"")</f>
        <v>KEM</v>
      </c>
      <c r="Q194" t="str">
        <f>IFERROR(_xlfn.XLOOKUP($A194,'Thông tin về sản phẩm'!$A$2:$A$6228,'Thông tin về sản phẩm'!$AA$2:$AA$6228),"")</f>
        <v>CHỐNG_TRƯỢT</v>
      </c>
      <c r="R194" t="str">
        <f>IFERROR(_xlfn.XLOOKUP($A194,'Thông tin về sản phẩm'!$A$2:$A$6228,'Thông tin về sản phẩm'!$AC$2:$AC$6228),"")</f>
        <v>VÂN_ĐÁ</v>
      </c>
      <c r="S194">
        <f>IFERROR(_xlfn.XLOOKUP($A194,'Thông tin về sản phẩm'!$A$2:$A$6228,'Thông tin về sản phẩm'!$AD$2:$AD$6228),"")</f>
        <v>3.0670000000000002</v>
      </c>
      <c r="T194" t="str">
        <f>IFERROR(_xlfn.XLOOKUP($A194,'Thông tin về sản phẩm'!$A$2:$A$6228,'Thông tin về sản phẩm'!$I$2:$I$6228),"")</f>
        <v>VIE</v>
      </c>
      <c r="U194">
        <f>IFERROR(_xlfn.XLOOKUP($A194,'Thông tin về sản phẩm'!$A$2:$A$6228,'Thông tin về sản phẩm'!$AI$2:$AI$6228),"")</f>
        <v>400</v>
      </c>
      <c r="V194">
        <f>IFERROR(_xlfn.XLOOKUP($A194,'Thông tin về sản phẩm'!$A$2:$A$6228,'Thông tin về sản phẩm'!$AJ$2:$AJ$6228),"")</f>
        <v>400</v>
      </c>
      <c r="W194">
        <f>IFERROR(_xlfn.XLOOKUP($A194,'Thông tin về sản phẩm'!$A$2:$A$6228,'Thông tin về sản phẩm'!$AK$2:$AK$6228),"")</f>
        <v>9.3000000000000007</v>
      </c>
      <c r="X194" t="str">
        <f>IFERROR(_xlfn.XLOOKUP($A194,'Thông tin về sản phẩm'!$A$2:$A$6228,'Thông tin về sản phẩm'!$AL$2:$AL$6228),"")</f>
        <v>MM</v>
      </c>
      <c r="Y194" t="str">
        <f>IFERROR(_xlfn.XLOOKUP($A194,'Thông tin về sản phẩm'!$A$2:$A$6228,'Thông tin về sản phẩm'!$AM$2:$AM$6228),"")</f>
        <v>MV_</v>
      </c>
      <c r="Z194" t="str">
        <f>IFERROR(_xlfn.XLOOKUP($A194,'Thông tin về sản phẩm'!$A$2:$A$6228,'Thông tin về sản phẩm'!$AY$2:$AY$6228),"")</f>
        <v>Gạch POR Ốp_Lát</v>
      </c>
      <c r="AA194" t="str">
        <f>IFERROR(_xlfn.XLOOKUP($A194,'Thông tin về sản phẩm'!$A$2:$A$6228,'Thông tin về sản phẩm'!$AZ$2:$AZ$6228),"")</f>
        <v>5. Cơ bản</v>
      </c>
    </row>
    <row r="195" spans="1:27" ht="15" customHeight="1" x14ac:dyDescent="0.45">
      <c r="A195">
        <v>10005640</v>
      </c>
      <c r="B195" t="s">
        <v>1245</v>
      </c>
      <c r="C195" t="s">
        <v>1243</v>
      </c>
      <c r="D195" t="s">
        <v>33</v>
      </c>
      <c r="E195" t="s">
        <v>1209</v>
      </c>
      <c r="F195" t="s">
        <v>2295</v>
      </c>
      <c r="G195" s="46">
        <v>249000</v>
      </c>
      <c r="H195" s="46">
        <v>169300</v>
      </c>
      <c r="I195" s="46">
        <v>176800</v>
      </c>
      <c r="J195" s="47">
        <f t="shared" si="10"/>
        <v>160835</v>
      </c>
      <c r="K195" s="47">
        <f t="shared" si="11"/>
        <v>176800</v>
      </c>
      <c r="L195" s="48">
        <f t="shared" si="8"/>
        <v>0.32008032128514058</v>
      </c>
      <c r="M195" s="48">
        <f t="shared" si="9"/>
        <v>0.40837104072398189</v>
      </c>
      <c r="N195" t="str">
        <f>IFERROR(_xlfn.XLOOKUP($A195,'Thông tin về sản phẩm'!$A$2:$A$6228,'Thông tin về sản phẩm'!$F$2:$F$6228),"")</f>
        <v>GẠCH, POR 400x400, 4040LYSON007, Loại AA (L1)</v>
      </c>
      <c r="O195" t="str">
        <f>IFERROR(_xlfn.XLOOKUP($A195,'Thông tin về sản phẩm'!$A$2:$A$6228,'Thông tin về sản phẩm'!$S$2:$S$6228),"")</f>
        <v>ỐP_LÁT</v>
      </c>
      <c r="P195" t="str">
        <f>IFERROR(_xlfn.XLOOKUP($A195,'Thông tin về sản phẩm'!$A$2:$A$6228,'Thông tin về sản phẩm'!$Y$2:$Y$6228),"")</f>
        <v>XÁM_RÊU</v>
      </c>
      <c r="Q195" t="str">
        <f>IFERROR(_xlfn.XLOOKUP($A195,'Thông tin về sản phẩm'!$A$2:$A$6228,'Thông tin về sản phẩm'!$AA$2:$AA$6228),"")</f>
        <v>CHỐNG_TRƯỢT</v>
      </c>
      <c r="R195" t="str">
        <f>IFERROR(_xlfn.XLOOKUP($A195,'Thông tin về sản phẩm'!$A$2:$A$6228,'Thông tin về sản phẩm'!$AC$2:$AC$6228),"")</f>
        <v>VÂN_ĐÁ</v>
      </c>
      <c r="S195">
        <f>IFERROR(_xlfn.XLOOKUP($A195,'Thông tin về sản phẩm'!$A$2:$A$6228,'Thông tin về sản phẩm'!$AD$2:$AD$6228),"")</f>
        <v>3.0670000000000002</v>
      </c>
      <c r="T195" t="str">
        <f>IFERROR(_xlfn.XLOOKUP($A195,'Thông tin về sản phẩm'!$A$2:$A$6228,'Thông tin về sản phẩm'!$I$2:$I$6228),"")</f>
        <v>VIE</v>
      </c>
      <c r="U195">
        <f>IFERROR(_xlfn.XLOOKUP($A195,'Thông tin về sản phẩm'!$A$2:$A$6228,'Thông tin về sản phẩm'!$AI$2:$AI$6228),"")</f>
        <v>400</v>
      </c>
      <c r="V195">
        <f>IFERROR(_xlfn.XLOOKUP($A195,'Thông tin về sản phẩm'!$A$2:$A$6228,'Thông tin về sản phẩm'!$AJ$2:$AJ$6228),"")</f>
        <v>400</v>
      </c>
      <c r="W195">
        <f>IFERROR(_xlfn.XLOOKUP($A195,'Thông tin về sản phẩm'!$A$2:$A$6228,'Thông tin về sản phẩm'!$AK$2:$AK$6228),"")</f>
        <v>9.3000000000000007</v>
      </c>
      <c r="X195" t="str">
        <f>IFERROR(_xlfn.XLOOKUP($A195,'Thông tin về sản phẩm'!$A$2:$A$6228,'Thông tin về sản phẩm'!$AL$2:$AL$6228),"")</f>
        <v>MM</v>
      </c>
      <c r="Y195" t="str">
        <f>IFERROR(_xlfn.XLOOKUP($A195,'Thông tin về sản phẩm'!$A$2:$A$6228,'Thông tin về sản phẩm'!$AM$2:$AM$6228),"")</f>
        <v>MV_</v>
      </c>
      <c r="Z195" t="str">
        <f>IFERROR(_xlfn.XLOOKUP($A195,'Thông tin về sản phẩm'!$A$2:$A$6228,'Thông tin về sản phẩm'!$AY$2:$AY$6228),"")</f>
        <v>Gạch POR Ốp_Lát</v>
      </c>
      <c r="AA195" t="str">
        <f>IFERROR(_xlfn.XLOOKUP($A195,'Thông tin về sản phẩm'!$A$2:$A$6228,'Thông tin về sản phẩm'!$AZ$2:$AZ$6228),"")</f>
        <v>5. Cơ bản</v>
      </c>
    </row>
    <row r="196" spans="1:27" ht="15" customHeight="1" x14ac:dyDescent="0.45">
      <c r="A196">
        <v>10005641</v>
      </c>
      <c r="B196" t="s">
        <v>1239</v>
      </c>
      <c r="C196" t="s">
        <v>1237</v>
      </c>
      <c r="D196" t="s">
        <v>33</v>
      </c>
      <c r="E196" t="s">
        <v>1209</v>
      </c>
      <c r="F196" t="s">
        <v>2295</v>
      </c>
      <c r="G196" s="46">
        <v>249000</v>
      </c>
      <c r="H196" s="46">
        <v>169300</v>
      </c>
      <c r="I196" s="46">
        <v>176800</v>
      </c>
      <c r="J196" s="47">
        <f t="shared" si="10"/>
        <v>160835</v>
      </c>
      <c r="K196" s="47">
        <f t="shared" si="11"/>
        <v>176800</v>
      </c>
      <c r="L196" s="48">
        <f t="shared" ref="L196:L259" si="12">(G196-H196)/G196</f>
        <v>0.32008032128514058</v>
      </c>
      <c r="M196" s="48">
        <f t="shared" ref="M196:M259" si="13">(G196-K196)/K196</f>
        <v>0.40837104072398189</v>
      </c>
      <c r="N196" t="str">
        <f>IFERROR(_xlfn.XLOOKUP($A196,'Thông tin về sản phẩm'!$A$2:$A$6228,'Thông tin về sản phẩm'!$F$2:$F$6228),"")</f>
        <v>GẠCH, POR 400x400, 4040LYSON008, Loại AA (L1)</v>
      </c>
      <c r="O196" t="str">
        <f>IFERROR(_xlfn.XLOOKUP($A196,'Thông tin về sản phẩm'!$A$2:$A$6228,'Thông tin về sản phẩm'!$S$2:$S$6228),"")</f>
        <v>ỐP_LÁT</v>
      </c>
      <c r="P196" t="str">
        <f>IFERROR(_xlfn.XLOOKUP($A196,'Thông tin về sản phẩm'!$A$2:$A$6228,'Thông tin về sản phẩm'!$Y$2:$Y$6228),"")</f>
        <v>KEM</v>
      </c>
      <c r="Q196" t="str">
        <f>IFERROR(_xlfn.XLOOKUP($A196,'Thông tin về sản phẩm'!$A$2:$A$6228,'Thông tin về sản phẩm'!$AA$2:$AA$6228),"")</f>
        <v>CHỐNG_TRƯỢT</v>
      </c>
      <c r="R196" t="str">
        <f>IFERROR(_xlfn.XLOOKUP($A196,'Thông tin về sản phẩm'!$A$2:$A$6228,'Thông tin về sản phẩm'!$AC$2:$AC$6228),"")</f>
        <v>VÂN_ĐÁ</v>
      </c>
      <c r="S196">
        <f>IFERROR(_xlfn.XLOOKUP($A196,'Thông tin về sản phẩm'!$A$2:$A$6228,'Thông tin về sản phẩm'!$AD$2:$AD$6228),"")</f>
        <v>3.0670000000000002</v>
      </c>
      <c r="T196" t="str">
        <f>IFERROR(_xlfn.XLOOKUP($A196,'Thông tin về sản phẩm'!$A$2:$A$6228,'Thông tin về sản phẩm'!$I$2:$I$6228),"")</f>
        <v>VIE</v>
      </c>
      <c r="U196">
        <f>IFERROR(_xlfn.XLOOKUP($A196,'Thông tin về sản phẩm'!$A$2:$A$6228,'Thông tin về sản phẩm'!$AI$2:$AI$6228),"")</f>
        <v>400</v>
      </c>
      <c r="V196">
        <f>IFERROR(_xlfn.XLOOKUP($A196,'Thông tin về sản phẩm'!$A$2:$A$6228,'Thông tin về sản phẩm'!$AJ$2:$AJ$6228),"")</f>
        <v>400</v>
      </c>
      <c r="W196">
        <f>IFERROR(_xlfn.XLOOKUP($A196,'Thông tin về sản phẩm'!$A$2:$A$6228,'Thông tin về sản phẩm'!$AK$2:$AK$6228),"")</f>
        <v>9.3000000000000007</v>
      </c>
      <c r="X196" t="str">
        <f>IFERROR(_xlfn.XLOOKUP($A196,'Thông tin về sản phẩm'!$A$2:$A$6228,'Thông tin về sản phẩm'!$AL$2:$AL$6228),"")</f>
        <v>MM</v>
      </c>
      <c r="Y196" t="str">
        <f>IFERROR(_xlfn.XLOOKUP($A196,'Thông tin về sản phẩm'!$A$2:$A$6228,'Thông tin về sản phẩm'!$AM$2:$AM$6228),"")</f>
        <v>MV_</v>
      </c>
      <c r="Z196" t="str">
        <f>IFERROR(_xlfn.XLOOKUP($A196,'Thông tin về sản phẩm'!$A$2:$A$6228,'Thông tin về sản phẩm'!$AY$2:$AY$6228),"")</f>
        <v>Gạch POR Ốp_Lát</v>
      </c>
      <c r="AA196" t="str">
        <f>IFERROR(_xlfn.XLOOKUP($A196,'Thông tin về sản phẩm'!$A$2:$A$6228,'Thông tin về sản phẩm'!$AZ$2:$AZ$6228),"")</f>
        <v>5. Cơ bản</v>
      </c>
    </row>
    <row r="197" spans="1:27" ht="15" customHeight="1" x14ac:dyDescent="0.45">
      <c r="A197">
        <v>10005642</v>
      </c>
      <c r="B197" t="s">
        <v>1248</v>
      </c>
      <c r="C197" t="s">
        <v>1246</v>
      </c>
      <c r="D197" t="s">
        <v>33</v>
      </c>
      <c r="E197" t="s">
        <v>1209</v>
      </c>
      <c r="F197" t="s">
        <v>2295</v>
      </c>
      <c r="G197" s="46">
        <v>249000</v>
      </c>
      <c r="H197" s="46">
        <v>169300</v>
      </c>
      <c r="I197" s="46">
        <v>176800</v>
      </c>
      <c r="J197" s="47">
        <f t="shared" ref="J197:J260" si="14">H197*95%</f>
        <v>160835</v>
      </c>
      <c r="K197" s="47">
        <f t="shared" ref="K197:K260" si="15">I197</f>
        <v>176800</v>
      </c>
      <c r="L197" s="48">
        <f t="shared" si="12"/>
        <v>0.32008032128514058</v>
      </c>
      <c r="M197" s="48">
        <f t="shared" si="13"/>
        <v>0.40837104072398189</v>
      </c>
      <c r="N197" t="str">
        <f>IFERROR(_xlfn.XLOOKUP($A197,'Thông tin về sản phẩm'!$A$2:$A$6228,'Thông tin về sản phẩm'!$F$2:$F$6228),"")</f>
        <v>GẠCH, POR 400x400, 4040LYSON009, Loại AA (L1)</v>
      </c>
      <c r="O197" t="str">
        <f>IFERROR(_xlfn.XLOOKUP($A197,'Thông tin về sản phẩm'!$A$2:$A$6228,'Thông tin về sản phẩm'!$S$2:$S$6228),"")</f>
        <v>ỐP_LÁT</v>
      </c>
      <c r="P197" t="str">
        <f>IFERROR(_xlfn.XLOOKUP($A197,'Thông tin về sản phẩm'!$A$2:$A$6228,'Thông tin về sản phẩm'!$Y$2:$Y$6228),"")</f>
        <v>XÁM</v>
      </c>
      <c r="Q197" t="str">
        <f>IFERROR(_xlfn.XLOOKUP($A197,'Thông tin về sản phẩm'!$A$2:$A$6228,'Thông tin về sản phẩm'!$AA$2:$AA$6228),"")</f>
        <v>CHỐNG_TRƯỢT</v>
      </c>
      <c r="R197" t="str">
        <f>IFERROR(_xlfn.XLOOKUP($A197,'Thông tin về sản phẩm'!$A$2:$A$6228,'Thông tin về sản phẩm'!$AC$2:$AC$6228),"")</f>
        <v>VÂN_ĐÁ</v>
      </c>
      <c r="S197">
        <f>IFERROR(_xlfn.XLOOKUP($A197,'Thông tin về sản phẩm'!$A$2:$A$6228,'Thông tin về sản phẩm'!$AD$2:$AD$6228),"")</f>
        <v>3.0670000000000002</v>
      </c>
      <c r="T197" t="str">
        <f>IFERROR(_xlfn.XLOOKUP($A197,'Thông tin về sản phẩm'!$A$2:$A$6228,'Thông tin về sản phẩm'!$I$2:$I$6228),"")</f>
        <v>VIE</v>
      </c>
      <c r="U197">
        <f>IFERROR(_xlfn.XLOOKUP($A197,'Thông tin về sản phẩm'!$A$2:$A$6228,'Thông tin về sản phẩm'!$AI$2:$AI$6228),"")</f>
        <v>400</v>
      </c>
      <c r="V197">
        <f>IFERROR(_xlfn.XLOOKUP($A197,'Thông tin về sản phẩm'!$A$2:$A$6228,'Thông tin về sản phẩm'!$AJ$2:$AJ$6228),"")</f>
        <v>400</v>
      </c>
      <c r="W197">
        <f>IFERROR(_xlfn.XLOOKUP($A197,'Thông tin về sản phẩm'!$A$2:$A$6228,'Thông tin về sản phẩm'!$AK$2:$AK$6228),"")</f>
        <v>9.3000000000000007</v>
      </c>
      <c r="X197" t="str">
        <f>IFERROR(_xlfn.XLOOKUP($A197,'Thông tin về sản phẩm'!$A$2:$A$6228,'Thông tin về sản phẩm'!$AL$2:$AL$6228),"")</f>
        <v>MM</v>
      </c>
      <c r="Y197" t="str">
        <f>IFERROR(_xlfn.XLOOKUP($A197,'Thông tin về sản phẩm'!$A$2:$A$6228,'Thông tin về sản phẩm'!$AM$2:$AM$6228),"")</f>
        <v>MV_</v>
      </c>
      <c r="Z197" t="str">
        <f>IFERROR(_xlfn.XLOOKUP($A197,'Thông tin về sản phẩm'!$A$2:$A$6228,'Thông tin về sản phẩm'!$AY$2:$AY$6228),"")</f>
        <v>Gạch POR Ốp_Lát</v>
      </c>
      <c r="AA197" t="str">
        <f>IFERROR(_xlfn.XLOOKUP($A197,'Thông tin về sản phẩm'!$A$2:$A$6228,'Thông tin về sản phẩm'!$AZ$2:$AZ$6228),"")</f>
        <v>5. Cơ bản</v>
      </c>
    </row>
    <row r="198" spans="1:27" ht="15" customHeight="1" x14ac:dyDescent="0.45">
      <c r="A198">
        <v>10006374</v>
      </c>
      <c r="B198" t="s">
        <v>1299</v>
      </c>
      <c r="C198" t="s">
        <v>1297</v>
      </c>
      <c r="D198" t="s">
        <v>33</v>
      </c>
      <c r="E198" t="s">
        <v>1209</v>
      </c>
      <c r="F198" t="s">
        <v>2295</v>
      </c>
      <c r="G198" s="46">
        <v>234000</v>
      </c>
      <c r="H198" s="46">
        <v>159100</v>
      </c>
      <c r="I198" s="46">
        <v>166100</v>
      </c>
      <c r="J198" s="47">
        <f t="shared" si="14"/>
        <v>151145</v>
      </c>
      <c r="K198" s="47">
        <f t="shared" si="15"/>
        <v>166100</v>
      </c>
      <c r="L198" s="48">
        <f t="shared" si="12"/>
        <v>0.32008547008547006</v>
      </c>
      <c r="M198" s="48">
        <f t="shared" si="13"/>
        <v>0.40878988561107765</v>
      </c>
      <c r="N198" t="str">
        <f>IFERROR(_xlfn.XLOOKUP($A198,'Thông tin về sản phẩm'!$A$2:$A$6228,'Thông tin về sản phẩm'!$F$2:$F$6228),"")</f>
        <v>GẠCH, POR 400x400, 4040MNDA001, Loại AA (L1)</v>
      </c>
      <c r="O198" t="str">
        <f>IFERROR(_xlfn.XLOOKUP($A198,'Thông tin về sản phẩm'!$A$2:$A$6228,'Thông tin về sản phẩm'!$S$2:$S$6228),"")</f>
        <v>ỐP_LÁT</v>
      </c>
      <c r="P198" t="str">
        <f>IFERROR(_xlfn.XLOOKUP($A198,'Thông tin về sản phẩm'!$A$2:$A$6228,'Thông tin về sản phẩm'!$Y$2:$Y$6228),"")</f>
        <v>XÁM</v>
      </c>
      <c r="Q198" t="str">
        <f>IFERROR(_xlfn.XLOOKUP($A198,'Thông tin về sản phẩm'!$A$2:$A$6228,'Thông tin về sản phẩm'!$AA$2:$AA$6228),"")</f>
        <v>ĐẶC_THÙ</v>
      </c>
      <c r="R198" t="str">
        <f>IFERROR(_xlfn.XLOOKUP($A198,'Thông tin về sản phẩm'!$A$2:$A$6228,'Thông tin về sản phẩm'!$AC$2:$AC$6228),"")</f>
        <v>VÂN_ĐÁ</v>
      </c>
      <c r="S198">
        <f>IFERROR(_xlfn.XLOOKUP($A198,'Thông tin về sản phẩm'!$A$2:$A$6228,'Thông tin về sản phẩm'!$AD$2:$AD$6228),"")</f>
        <v>3.0670000000000002</v>
      </c>
      <c r="T198" t="str">
        <f>IFERROR(_xlfn.XLOOKUP($A198,'Thông tin về sản phẩm'!$A$2:$A$6228,'Thông tin về sản phẩm'!$I$2:$I$6228),"")</f>
        <v>VIE</v>
      </c>
      <c r="U198">
        <f>IFERROR(_xlfn.XLOOKUP($A198,'Thông tin về sản phẩm'!$A$2:$A$6228,'Thông tin về sản phẩm'!$AI$2:$AI$6228),"")</f>
        <v>400</v>
      </c>
      <c r="V198">
        <f>IFERROR(_xlfn.XLOOKUP($A198,'Thông tin về sản phẩm'!$A$2:$A$6228,'Thông tin về sản phẩm'!$AJ$2:$AJ$6228),"")</f>
        <v>400</v>
      </c>
      <c r="W198">
        <f>IFERROR(_xlfn.XLOOKUP($A198,'Thông tin về sản phẩm'!$A$2:$A$6228,'Thông tin về sản phẩm'!$AK$2:$AK$6228),"")</f>
        <v>9.3000000000000007</v>
      </c>
      <c r="X198" t="str">
        <f>IFERROR(_xlfn.XLOOKUP($A198,'Thông tin về sản phẩm'!$A$2:$A$6228,'Thông tin về sản phẩm'!$AL$2:$AL$6228),"")</f>
        <v>MM</v>
      </c>
      <c r="Y198" t="str">
        <f>IFERROR(_xlfn.XLOOKUP($A198,'Thông tin về sản phẩm'!$A$2:$A$6228,'Thông tin về sản phẩm'!$AM$2:$AM$6228),"")</f>
        <v>NSX</v>
      </c>
      <c r="Z198" t="str">
        <f>IFERROR(_xlfn.XLOOKUP($A198,'Thông tin về sản phẩm'!$A$2:$A$6228,'Thông tin về sản phẩm'!$AY$2:$AY$6228),"")</f>
        <v>Gạch POR Ốp_Lát</v>
      </c>
      <c r="AA198" t="str">
        <f>IFERROR(_xlfn.XLOOKUP($A198,'Thông tin về sản phẩm'!$A$2:$A$6228,'Thông tin về sản phẩm'!$AZ$2:$AZ$6228),"")</f>
        <v>5. Cơ bản</v>
      </c>
    </row>
    <row r="199" spans="1:27" ht="15" customHeight="1" x14ac:dyDescent="0.45">
      <c r="A199">
        <v>10006377</v>
      </c>
      <c r="B199" t="s">
        <v>2460</v>
      </c>
      <c r="C199" t="s">
        <v>2316</v>
      </c>
      <c r="D199" t="s">
        <v>33</v>
      </c>
      <c r="E199" t="s">
        <v>1209</v>
      </c>
      <c r="F199" t="s">
        <v>2295</v>
      </c>
      <c r="G199" s="46">
        <v>234000</v>
      </c>
      <c r="H199" s="46">
        <v>159100</v>
      </c>
      <c r="I199" s="46">
        <v>166100</v>
      </c>
      <c r="J199" s="47">
        <f t="shared" si="14"/>
        <v>151145</v>
      </c>
      <c r="K199" s="47">
        <f t="shared" si="15"/>
        <v>166100</v>
      </c>
      <c r="L199" s="48">
        <f t="shared" si="12"/>
        <v>0.32008547008547006</v>
      </c>
      <c r="M199" s="48">
        <f t="shared" si="13"/>
        <v>0.40878988561107765</v>
      </c>
      <c r="N199" t="str">
        <f>IFERROR(_xlfn.XLOOKUP($A199,'Thông tin về sản phẩm'!$A$2:$A$6228,'Thông tin về sản phẩm'!$F$2:$F$6228),"")</f>
        <v>GẠCH, POR 400x400, 4040MNDA004, Loại AA (L1)</v>
      </c>
      <c r="O199" t="str">
        <f>IFERROR(_xlfn.XLOOKUP($A199,'Thông tin về sản phẩm'!$A$2:$A$6228,'Thông tin về sản phẩm'!$S$2:$S$6228),"")</f>
        <v>ỐP_LÁT</v>
      </c>
      <c r="P199" t="str">
        <f>IFERROR(_xlfn.XLOOKUP($A199,'Thông tin về sản phẩm'!$A$2:$A$6228,'Thông tin về sản phẩm'!$Y$2:$Y$6228),"")</f>
        <v>XÁM</v>
      </c>
      <c r="Q199" t="str">
        <f>IFERROR(_xlfn.XLOOKUP($A199,'Thông tin về sản phẩm'!$A$2:$A$6228,'Thông tin về sản phẩm'!$AA$2:$AA$6228),"")</f>
        <v>ĐẶC_THÙ</v>
      </c>
      <c r="R199" t="str">
        <f>IFERROR(_xlfn.XLOOKUP($A199,'Thông tin về sản phẩm'!$A$2:$A$6228,'Thông tin về sản phẩm'!$AC$2:$AC$6228),"")</f>
        <v>VÂN_ĐÁ</v>
      </c>
      <c r="S199">
        <f>IFERROR(_xlfn.XLOOKUP($A199,'Thông tin về sản phẩm'!$A$2:$A$6228,'Thông tin về sản phẩm'!$AD$2:$AD$6228),"")</f>
        <v>3.0670000000000002</v>
      </c>
      <c r="T199" t="str">
        <f>IFERROR(_xlfn.XLOOKUP($A199,'Thông tin về sản phẩm'!$A$2:$A$6228,'Thông tin về sản phẩm'!$I$2:$I$6228),"")</f>
        <v>VIE</v>
      </c>
      <c r="U199">
        <f>IFERROR(_xlfn.XLOOKUP($A199,'Thông tin về sản phẩm'!$A$2:$A$6228,'Thông tin về sản phẩm'!$AI$2:$AI$6228),"")</f>
        <v>400</v>
      </c>
      <c r="V199">
        <f>IFERROR(_xlfn.XLOOKUP($A199,'Thông tin về sản phẩm'!$A$2:$A$6228,'Thông tin về sản phẩm'!$AJ$2:$AJ$6228),"")</f>
        <v>400</v>
      </c>
      <c r="W199">
        <f>IFERROR(_xlfn.XLOOKUP($A199,'Thông tin về sản phẩm'!$A$2:$A$6228,'Thông tin về sản phẩm'!$AK$2:$AK$6228),"")</f>
        <v>9.3000000000000007</v>
      </c>
      <c r="X199" t="str">
        <f>IFERROR(_xlfn.XLOOKUP($A199,'Thông tin về sản phẩm'!$A$2:$A$6228,'Thông tin về sản phẩm'!$AL$2:$AL$6228),"")</f>
        <v>MM</v>
      </c>
      <c r="Y199" t="str">
        <f>IFERROR(_xlfn.XLOOKUP($A199,'Thông tin về sản phẩm'!$A$2:$A$6228,'Thông tin về sản phẩm'!$AM$2:$AM$6228),"")</f>
        <v>NSX</v>
      </c>
      <c r="Z199" t="str">
        <f>IFERROR(_xlfn.XLOOKUP($A199,'Thông tin về sản phẩm'!$A$2:$A$6228,'Thông tin về sản phẩm'!$AY$2:$AY$6228),"")</f>
        <v>Gạch POR Ốp_Lát</v>
      </c>
      <c r="AA199" t="str">
        <f>IFERROR(_xlfn.XLOOKUP($A199,'Thông tin về sản phẩm'!$A$2:$A$6228,'Thông tin về sản phẩm'!$AZ$2:$AZ$6228),"")</f>
        <v>5. Cơ bản</v>
      </c>
    </row>
    <row r="200" spans="1:27" ht="15" customHeight="1" x14ac:dyDescent="0.45">
      <c r="A200">
        <v>10000789</v>
      </c>
      <c r="B200" t="s">
        <v>1278</v>
      </c>
      <c r="C200" t="s">
        <v>1276</v>
      </c>
      <c r="D200" t="s">
        <v>33</v>
      </c>
      <c r="E200" t="s">
        <v>1209</v>
      </c>
      <c r="F200" t="s">
        <v>2295</v>
      </c>
      <c r="G200" s="46">
        <v>234000</v>
      </c>
      <c r="H200" s="46">
        <v>159100</v>
      </c>
      <c r="I200" s="46">
        <v>166100</v>
      </c>
      <c r="J200" s="47">
        <f t="shared" si="14"/>
        <v>151145</v>
      </c>
      <c r="K200" s="47">
        <f t="shared" si="15"/>
        <v>166100</v>
      </c>
      <c r="L200" s="48">
        <f t="shared" si="12"/>
        <v>0.32008547008547006</v>
      </c>
      <c r="M200" s="48">
        <f t="shared" si="13"/>
        <v>0.40878988561107765</v>
      </c>
      <c r="N200" t="str">
        <f>IFERROR(_xlfn.XLOOKUP($A200,'Thông tin về sản phẩm'!$A$2:$A$6228,'Thông tin về sản phẩm'!$F$2:$F$6228),"")</f>
        <v>GẠCH, POR 400x400, 4040THACHANH008, Loại AA (L1)</v>
      </c>
      <c r="O200" t="str">
        <f>IFERROR(_xlfn.XLOOKUP($A200,'Thông tin về sản phẩm'!$A$2:$A$6228,'Thông tin về sản phẩm'!$S$2:$S$6228),"")</f>
        <v>ỐP_LÁT</v>
      </c>
      <c r="P200" t="str">
        <f>IFERROR(_xlfn.XLOOKUP($A200,'Thông tin về sản phẩm'!$A$2:$A$6228,'Thông tin về sản phẩm'!$Y$2:$Y$6228),"")</f>
        <v>XÁM</v>
      </c>
      <c r="Q200" t="str">
        <f>IFERROR(_xlfn.XLOOKUP($A200,'Thông tin về sản phẩm'!$A$2:$A$6228,'Thông tin về sản phẩm'!$AA$2:$AA$6228),"")</f>
        <v>CHỐNG_TRƯỢT</v>
      </c>
      <c r="R200" t="str">
        <f>IFERROR(_xlfn.XLOOKUP($A200,'Thông tin về sản phẩm'!$A$2:$A$6228,'Thông tin về sản phẩm'!$AC$2:$AC$6228),"")</f>
        <v>VÂN_ĐÁ</v>
      </c>
      <c r="S200">
        <f>IFERROR(_xlfn.XLOOKUP($A200,'Thông tin về sản phẩm'!$A$2:$A$6228,'Thông tin về sản phẩm'!$AD$2:$AD$6228),"")</f>
        <v>2.9</v>
      </c>
      <c r="T200" t="str">
        <f>IFERROR(_xlfn.XLOOKUP($A200,'Thông tin về sản phẩm'!$A$2:$A$6228,'Thông tin về sản phẩm'!$I$2:$I$6228),"")</f>
        <v>VIE</v>
      </c>
      <c r="U200">
        <f>IFERROR(_xlfn.XLOOKUP($A200,'Thông tin về sản phẩm'!$A$2:$A$6228,'Thông tin về sản phẩm'!$AI$2:$AI$6228),"")</f>
        <v>400</v>
      </c>
      <c r="V200">
        <f>IFERROR(_xlfn.XLOOKUP($A200,'Thông tin về sản phẩm'!$A$2:$A$6228,'Thông tin về sản phẩm'!$AJ$2:$AJ$6228),"")</f>
        <v>400</v>
      </c>
      <c r="W200">
        <f>IFERROR(_xlfn.XLOOKUP($A200,'Thông tin về sản phẩm'!$A$2:$A$6228,'Thông tin về sản phẩm'!$AK$2:$AK$6228),"")</f>
        <v>9.3000000000000007</v>
      </c>
      <c r="X200" t="str">
        <f>IFERROR(_xlfn.XLOOKUP($A200,'Thông tin về sản phẩm'!$A$2:$A$6228,'Thông tin về sản phẩm'!$AL$2:$AL$6228),"")</f>
        <v>MM</v>
      </c>
      <c r="Y200" t="str">
        <f>IFERROR(_xlfn.XLOOKUP($A200,'Thông tin về sản phẩm'!$A$2:$A$6228,'Thông tin về sản phẩm'!$AM$2:$AM$6228),"")</f>
        <v>BM</v>
      </c>
      <c r="Z200" t="str">
        <f>IFERROR(_xlfn.XLOOKUP($A200,'Thông tin về sản phẩm'!$A$2:$A$6228,'Thông tin về sản phẩm'!$AY$2:$AY$6228),"")</f>
        <v>Gạch POR Ốp_Lát</v>
      </c>
      <c r="AA200" t="str">
        <f>IFERROR(_xlfn.XLOOKUP($A200,'Thông tin về sản phẩm'!$A$2:$A$6228,'Thông tin về sản phẩm'!$AZ$2:$AZ$6228),"")</f>
        <v>5. Cơ bản</v>
      </c>
    </row>
    <row r="201" spans="1:27" ht="15" customHeight="1" x14ac:dyDescent="0.45">
      <c r="A201">
        <v>10004294</v>
      </c>
      <c r="B201" t="s">
        <v>1236</v>
      </c>
      <c r="C201" t="s">
        <v>1234</v>
      </c>
      <c r="D201" t="s">
        <v>33</v>
      </c>
      <c r="E201" t="s">
        <v>1209</v>
      </c>
      <c r="F201" t="s">
        <v>2295</v>
      </c>
      <c r="G201" s="46">
        <v>235000</v>
      </c>
      <c r="H201" s="46">
        <v>159800</v>
      </c>
      <c r="I201" s="46">
        <v>166800</v>
      </c>
      <c r="J201" s="47">
        <f t="shared" si="14"/>
        <v>151810</v>
      </c>
      <c r="K201" s="47">
        <f t="shared" si="15"/>
        <v>166800</v>
      </c>
      <c r="L201" s="48">
        <f t="shared" si="12"/>
        <v>0.32</v>
      </c>
      <c r="M201" s="48">
        <f t="shared" si="13"/>
        <v>0.40887290167865709</v>
      </c>
      <c r="N201" t="str">
        <f>IFERROR(_xlfn.XLOOKUP($A201,'Thông tin về sản phẩm'!$A$2:$A$6228,'Thông tin về sản phẩm'!$F$2:$F$6228),"")</f>
        <v>GẠCH, POR 400x400, DTD4040HOANGSA001LA, Loại AA (L1)</v>
      </c>
      <c r="O201" t="str">
        <f>IFERROR(_xlfn.XLOOKUP($A201,'Thông tin về sản phẩm'!$A$2:$A$6228,'Thông tin về sản phẩm'!$S$2:$S$6228),"")</f>
        <v>ỐP_LÁT</v>
      </c>
      <c r="P201" t="str">
        <f>IFERROR(_xlfn.XLOOKUP($A201,'Thông tin về sản phẩm'!$A$2:$A$6228,'Thông tin về sản phẩm'!$Y$2:$Y$6228),"")</f>
        <v>KEM</v>
      </c>
      <c r="Q201" t="str">
        <f>IFERROR(_xlfn.XLOOKUP($A201,'Thông tin về sản phẩm'!$A$2:$A$6228,'Thông tin về sản phẩm'!$AA$2:$AA$6228),"")</f>
        <v>SÂN_VƯỜN</v>
      </c>
      <c r="R201" t="str">
        <f>IFERROR(_xlfn.XLOOKUP($A201,'Thông tin về sản phẩm'!$A$2:$A$6228,'Thông tin về sản phẩm'!$AC$2:$AC$6228),"")</f>
        <v>VÂN_CÁT</v>
      </c>
      <c r="S201">
        <f>IFERROR(_xlfn.XLOOKUP($A201,'Thông tin về sản phẩm'!$A$2:$A$6228,'Thông tin về sản phẩm'!$AD$2:$AD$6228),"")</f>
        <v>3.2330000000000001</v>
      </c>
      <c r="T201" t="str">
        <f>IFERROR(_xlfn.XLOOKUP($A201,'Thông tin về sản phẩm'!$A$2:$A$6228,'Thông tin về sản phẩm'!$I$2:$I$6228),"")</f>
        <v>VIE</v>
      </c>
      <c r="U201">
        <f>IFERROR(_xlfn.XLOOKUP($A201,'Thông tin về sản phẩm'!$A$2:$A$6228,'Thông tin về sản phẩm'!$AI$2:$AI$6228),"")</f>
        <v>400</v>
      </c>
      <c r="V201">
        <f>IFERROR(_xlfn.XLOOKUP($A201,'Thông tin về sản phẩm'!$A$2:$A$6228,'Thông tin về sản phẩm'!$AJ$2:$AJ$6228),"")</f>
        <v>400</v>
      </c>
      <c r="W201">
        <f>IFERROR(_xlfn.XLOOKUP($A201,'Thông tin về sản phẩm'!$A$2:$A$6228,'Thông tin về sản phẩm'!$AK$2:$AK$6228),"")</f>
        <v>9.5</v>
      </c>
      <c r="X201" t="str">
        <f>IFERROR(_xlfn.XLOOKUP($A201,'Thông tin về sản phẩm'!$A$2:$A$6228,'Thông tin về sản phẩm'!$AL$2:$AL$6228),"")</f>
        <v>MM</v>
      </c>
      <c r="Y201" t="str">
        <f>IFERROR(_xlfn.XLOOKUP($A201,'Thông tin về sản phẩm'!$A$2:$A$6228,'Thông tin về sản phẩm'!$AM$2:$AM$6228),"")</f>
        <v>MV_</v>
      </c>
      <c r="Z201" t="str">
        <f>IFERROR(_xlfn.XLOOKUP($A201,'Thông tin về sản phẩm'!$A$2:$A$6228,'Thông tin về sản phẩm'!$AY$2:$AY$6228),"")</f>
        <v>Gạch POR Ốp_Lát</v>
      </c>
      <c r="AA201" t="str">
        <f>IFERROR(_xlfn.XLOOKUP($A201,'Thông tin về sản phẩm'!$A$2:$A$6228,'Thông tin về sản phẩm'!$AZ$2:$AZ$6228),"")</f>
        <v>5. Cơ bản</v>
      </c>
    </row>
    <row r="202" spans="1:27" ht="15" customHeight="1" x14ac:dyDescent="0.45">
      <c r="A202">
        <v>10000709</v>
      </c>
      <c r="B202" t="s">
        <v>23945</v>
      </c>
      <c r="C202" t="s">
        <v>2317</v>
      </c>
      <c r="D202" t="s">
        <v>33</v>
      </c>
      <c r="E202" t="s">
        <v>1209</v>
      </c>
      <c r="F202" t="s">
        <v>2295</v>
      </c>
      <c r="G202" s="46">
        <v>233080</v>
      </c>
      <c r="H202" s="46">
        <v>126900</v>
      </c>
      <c r="I202" s="46">
        <v>132400</v>
      </c>
      <c r="J202" s="47">
        <f t="shared" si="14"/>
        <v>120555</v>
      </c>
      <c r="K202" s="47">
        <f t="shared" si="15"/>
        <v>132400</v>
      </c>
      <c r="L202" s="48">
        <f t="shared" si="12"/>
        <v>0.45555174189119618</v>
      </c>
      <c r="M202" s="48">
        <f t="shared" si="13"/>
        <v>0.76042296072507554</v>
      </c>
      <c r="N202" t="str">
        <f>IFERROR(_xlfn.XLOOKUP($A202,'Thông tin về sản phẩm'!$A$2:$A$6228,'Thông tin về sản phẩm'!$F$2:$F$6228),"")</f>
        <v>GẠCH, POR 400x400, 4040THACHANH004, Loại A (L2)</v>
      </c>
      <c r="O202" t="str">
        <f>IFERROR(_xlfn.XLOOKUP($A202,'Thông tin về sản phẩm'!$A$2:$A$6228,'Thông tin về sản phẩm'!$S$2:$S$6228),"")</f>
        <v>ỐP_LÁT</v>
      </c>
      <c r="P202" t="str">
        <f>IFERROR(_xlfn.XLOOKUP($A202,'Thông tin về sản phẩm'!$A$2:$A$6228,'Thông tin về sản phẩm'!$Y$2:$Y$6228),"")</f>
        <v>XÁM</v>
      </c>
      <c r="Q202" t="str">
        <f>IFERROR(_xlfn.XLOOKUP($A202,'Thông tin về sản phẩm'!$A$2:$A$6228,'Thông tin về sản phẩm'!$AA$2:$AA$6228),"")</f>
        <v>ĐẶC_THÙ</v>
      </c>
      <c r="R202" t="str">
        <f>IFERROR(_xlfn.XLOOKUP($A202,'Thông tin về sản phẩm'!$A$2:$A$6228,'Thông tin về sản phẩm'!$AC$2:$AC$6228),"")</f>
        <v>VÂN_ĐÁ</v>
      </c>
      <c r="S202">
        <f>IFERROR(_xlfn.XLOOKUP($A202,'Thông tin về sản phẩm'!$A$2:$A$6228,'Thông tin về sản phẩm'!$AD$2:$AD$6228),"")</f>
        <v>2.9</v>
      </c>
      <c r="T202" t="str">
        <f>IFERROR(_xlfn.XLOOKUP($A202,'Thông tin về sản phẩm'!$A$2:$A$6228,'Thông tin về sản phẩm'!$I$2:$I$6228),"")</f>
        <v>VIE</v>
      </c>
      <c r="U202">
        <f>IFERROR(_xlfn.XLOOKUP($A202,'Thông tin về sản phẩm'!$A$2:$A$6228,'Thông tin về sản phẩm'!$AI$2:$AI$6228),"")</f>
        <v>400</v>
      </c>
      <c r="V202">
        <f>IFERROR(_xlfn.XLOOKUP($A202,'Thông tin về sản phẩm'!$A$2:$A$6228,'Thông tin về sản phẩm'!$AJ$2:$AJ$6228),"")</f>
        <v>400</v>
      </c>
      <c r="W202">
        <f>IFERROR(_xlfn.XLOOKUP($A202,'Thông tin về sản phẩm'!$A$2:$A$6228,'Thông tin về sản phẩm'!$AK$2:$AK$6228),"")</f>
        <v>8</v>
      </c>
      <c r="X202" t="str">
        <f>IFERROR(_xlfn.XLOOKUP($A202,'Thông tin về sản phẩm'!$A$2:$A$6228,'Thông tin về sản phẩm'!$AL$2:$AL$6228),"")</f>
        <v>MM</v>
      </c>
      <c r="Y202" t="str">
        <f>IFERROR(_xlfn.XLOOKUP($A202,'Thông tin về sản phẩm'!$A$2:$A$6228,'Thông tin về sản phẩm'!$AM$2:$AM$6228),"")</f>
        <v>BM</v>
      </c>
      <c r="Z202" t="str">
        <f>IFERROR(_xlfn.XLOOKUP($A202,'Thông tin về sản phẩm'!$A$2:$A$6228,'Thông tin về sản phẩm'!$AY$2:$AY$6228),"")</f>
        <v>Gạch POR Ốp_Lát</v>
      </c>
      <c r="AA202" t="str">
        <f>IFERROR(_xlfn.XLOOKUP($A202,'Thông tin về sản phẩm'!$A$2:$A$6228,'Thông tin về sản phẩm'!$AZ$2:$AZ$6228),"")</f>
        <v/>
      </c>
    </row>
    <row r="203" spans="1:27" ht="15" customHeight="1" x14ac:dyDescent="0.45">
      <c r="A203">
        <v>10001246</v>
      </c>
      <c r="B203" t="s">
        <v>1474</v>
      </c>
      <c r="C203" t="s">
        <v>1472</v>
      </c>
      <c r="D203" t="s">
        <v>33</v>
      </c>
      <c r="E203" t="s">
        <v>26</v>
      </c>
      <c r="F203" t="s">
        <v>2295</v>
      </c>
      <c r="G203" s="46">
        <v>300000</v>
      </c>
      <c r="H203" s="46">
        <v>204000</v>
      </c>
      <c r="I203" s="46">
        <v>213000</v>
      </c>
      <c r="J203" s="47">
        <f t="shared" si="14"/>
        <v>193800</v>
      </c>
      <c r="K203" s="47">
        <f t="shared" si="15"/>
        <v>213000</v>
      </c>
      <c r="L203" s="48">
        <f t="shared" si="12"/>
        <v>0.32</v>
      </c>
      <c r="M203" s="48">
        <f t="shared" si="13"/>
        <v>0.40845070422535212</v>
      </c>
      <c r="N203" t="str">
        <f>IFERROR(_xlfn.XLOOKUP($A203,'Thông tin về sản phẩm'!$A$2:$A$6228,'Thông tin về sản phẩm'!$F$2:$F$6228),"")</f>
        <v>GẠCH, POR 400x800, 4080FANSIPAN005-H+, Loại AA (L1)</v>
      </c>
      <c r="O203" t="str">
        <f>IFERROR(_xlfn.XLOOKUP($A203,'Thông tin về sản phẩm'!$A$2:$A$6228,'Thông tin về sản phẩm'!$S$2:$S$6228),"")</f>
        <v>ỐP_LÁT</v>
      </c>
      <c r="P203" t="str">
        <f>IFERROR(_xlfn.XLOOKUP($A203,'Thông tin về sản phẩm'!$A$2:$A$6228,'Thông tin về sản phẩm'!$Y$2:$Y$6228),"")</f>
        <v>XÁM</v>
      </c>
      <c r="Q203" t="str">
        <f>IFERROR(_xlfn.XLOOKUP($A203,'Thông tin về sản phẩm'!$A$2:$A$6228,'Thông tin về sản phẩm'!$AA$2:$AA$6228),"")</f>
        <v>KHÁNG_KHUẨN</v>
      </c>
      <c r="R203" t="str">
        <f>IFERROR(_xlfn.XLOOKUP($A203,'Thông tin về sản phẩm'!$A$2:$A$6228,'Thông tin về sản phẩm'!$AC$2:$AC$6228),"")</f>
        <v>VÂN_ĐÁ</v>
      </c>
      <c r="S203">
        <f>IFERROR(_xlfn.XLOOKUP($A203,'Thông tin về sản phẩm'!$A$2:$A$6228,'Thông tin về sản phẩm'!$AD$2:$AD$6228),"")</f>
        <v>7.4</v>
      </c>
      <c r="T203" t="str">
        <f>IFERROR(_xlfn.XLOOKUP($A203,'Thông tin về sản phẩm'!$A$2:$A$6228,'Thông tin về sản phẩm'!$I$2:$I$6228),"")</f>
        <v>VIE</v>
      </c>
      <c r="U203">
        <f>IFERROR(_xlfn.XLOOKUP($A203,'Thông tin về sản phẩm'!$A$2:$A$6228,'Thông tin về sản phẩm'!$AI$2:$AI$6228),"")</f>
        <v>800</v>
      </c>
      <c r="V203">
        <f>IFERROR(_xlfn.XLOOKUP($A203,'Thông tin về sản phẩm'!$A$2:$A$6228,'Thông tin về sản phẩm'!$AJ$2:$AJ$6228),"")</f>
        <v>400</v>
      </c>
      <c r="W203">
        <f>IFERROR(_xlfn.XLOOKUP($A203,'Thông tin về sản phẩm'!$A$2:$A$6228,'Thông tin về sản phẩm'!$AK$2:$AK$6228),"")</f>
        <v>10</v>
      </c>
      <c r="X203" t="str">
        <f>IFERROR(_xlfn.XLOOKUP($A203,'Thông tin về sản phẩm'!$A$2:$A$6228,'Thông tin về sản phẩm'!$AL$2:$AL$6228),"")</f>
        <v>MM</v>
      </c>
      <c r="Y203" t="str">
        <f>IFERROR(_xlfn.XLOOKUP($A203,'Thông tin về sản phẩm'!$A$2:$A$6228,'Thông tin về sản phẩm'!$AM$2:$AM$6228),"")</f>
        <v>NSX</v>
      </c>
      <c r="Z203" t="str">
        <f>IFERROR(_xlfn.XLOOKUP($A203,'Thông tin về sản phẩm'!$A$2:$A$6228,'Thông tin về sản phẩm'!$AY$2:$AY$6228),"")</f>
        <v>Gạch POR Ốp_Lát</v>
      </c>
      <c r="AA203" t="str">
        <f>IFERROR(_xlfn.XLOOKUP($A203,'Thông tin về sản phẩm'!$A$2:$A$6228,'Thông tin về sản phẩm'!$AZ$2:$AZ$6228),"")</f>
        <v>5. Cơ bản</v>
      </c>
    </row>
    <row r="204" spans="1:27" ht="15" customHeight="1" x14ac:dyDescent="0.45">
      <c r="A204">
        <v>10001056</v>
      </c>
      <c r="B204" t="s">
        <v>1480</v>
      </c>
      <c r="C204" t="s">
        <v>1478</v>
      </c>
      <c r="D204" t="s">
        <v>33</v>
      </c>
      <c r="E204" t="s">
        <v>26</v>
      </c>
      <c r="F204" t="s">
        <v>2295</v>
      </c>
      <c r="G204" s="46">
        <v>300000</v>
      </c>
      <c r="H204" s="46">
        <v>204000</v>
      </c>
      <c r="I204" s="46">
        <v>213000</v>
      </c>
      <c r="J204" s="47">
        <f t="shared" si="14"/>
        <v>193800</v>
      </c>
      <c r="K204" s="47">
        <f t="shared" si="15"/>
        <v>213000</v>
      </c>
      <c r="L204" s="48">
        <f t="shared" si="12"/>
        <v>0.32</v>
      </c>
      <c r="M204" s="48">
        <f t="shared" si="13"/>
        <v>0.40845070422535212</v>
      </c>
      <c r="N204" t="str">
        <f>IFERROR(_xlfn.XLOOKUP($A204,'Thông tin về sản phẩm'!$A$2:$A$6228,'Thông tin về sản phẩm'!$F$2:$F$6228),"")</f>
        <v>GẠCH, POR 400x800, 4080FANSIPAN006, Loại AA (L1)</v>
      </c>
      <c r="O204" t="str">
        <f>IFERROR(_xlfn.XLOOKUP($A204,'Thông tin về sản phẩm'!$A$2:$A$6228,'Thông tin về sản phẩm'!$S$2:$S$6228),"")</f>
        <v>ỐP_LÁT</v>
      </c>
      <c r="P204" t="str">
        <f>IFERROR(_xlfn.XLOOKUP($A204,'Thông tin về sản phẩm'!$A$2:$A$6228,'Thông tin về sản phẩm'!$Y$2:$Y$6228),"")</f>
        <v>XÁM</v>
      </c>
      <c r="Q204" t="str">
        <f>IFERROR(_xlfn.XLOOKUP($A204,'Thông tin về sản phẩm'!$A$2:$A$6228,'Thông tin về sản phẩm'!$AA$2:$AA$6228),"")</f>
        <v>ĐẶC_THÙ</v>
      </c>
      <c r="R204" t="str">
        <f>IFERROR(_xlfn.XLOOKUP($A204,'Thông tin về sản phẩm'!$A$2:$A$6228,'Thông tin về sản phẩm'!$AC$2:$AC$6228),"")</f>
        <v>VÂN_ĐÁ</v>
      </c>
      <c r="S204">
        <f>IFERROR(_xlfn.XLOOKUP($A204,'Thông tin về sản phẩm'!$A$2:$A$6228,'Thông tin về sản phẩm'!$AD$2:$AD$6228),"")</f>
        <v>7.4</v>
      </c>
      <c r="T204" t="str">
        <f>IFERROR(_xlfn.XLOOKUP($A204,'Thông tin về sản phẩm'!$A$2:$A$6228,'Thông tin về sản phẩm'!$I$2:$I$6228),"")</f>
        <v>VIE</v>
      </c>
      <c r="U204">
        <f>IFERROR(_xlfn.XLOOKUP($A204,'Thông tin về sản phẩm'!$A$2:$A$6228,'Thông tin về sản phẩm'!$AI$2:$AI$6228),"")</f>
        <v>800</v>
      </c>
      <c r="V204">
        <f>IFERROR(_xlfn.XLOOKUP($A204,'Thông tin về sản phẩm'!$A$2:$A$6228,'Thông tin về sản phẩm'!$AJ$2:$AJ$6228),"")</f>
        <v>400</v>
      </c>
      <c r="W204">
        <f>IFERROR(_xlfn.XLOOKUP($A204,'Thông tin về sản phẩm'!$A$2:$A$6228,'Thông tin về sản phẩm'!$AK$2:$AK$6228),"")</f>
        <v>10</v>
      </c>
      <c r="X204" t="str">
        <f>IFERROR(_xlfn.XLOOKUP($A204,'Thông tin về sản phẩm'!$A$2:$A$6228,'Thông tin về sản phẩm'!$AL$2:$AL$6228),"")</f>
        <v>MM</v>
      </c>
      <c r="Y204" t="str">
        <f>IFERROR(_xlfn.XLOOKUP($A204,'Thông tin về sản phẩm'!$A$2:$A$6228,'Thông tin về sản phẩm'!$AM$2:$AM$6228),"")</f>
        <v>BM</v>
      </c>
      <c r="Z204" t="str">
        <f>IFERROR(_xlfn.XLOOKUP($A204,'Thông tin về sản phẩm'!$A$2:$A$6228,'Thông tin về sản phẩm'!$AY$2:$AY$6228),"")</f>
        <v>Gạch POR Ốp_Lát</v>
      </c>
      <c r="AA204" t="str">
        <f>IFERROR(_xlfn.XLOOKUP($A204,'Thông tin về sản phẩm'!$A$2:$A$6228,'Thông tin về sản phẩm'!$AZ$2:$AZ$6228),"")</f>
        <v>5. Cơ bản</v>
      </c>
    </row>
    <row r="205" spans="1:27" ht="15" customHeight="1" x14ac:dyDescent="0.45">
      <c r="A205">
        <v>10000923</v>
      </c>
      <c r="B205" t="s">
        <v>1414</v>
      </c>
      <c r="C205" t="s">
        <v>1412</v>
      </c>
      <c r="D205" t="s">
        <v>33</v>
      </c>
      <c r="E205" t="s">
        <v>26</v>
      </c>
      <c r="F205" t="s">
        <v>2295</v>
      </c>
      <c r="G205" s="46">
        <v>319000</v>
      </c>
      <c r="H205" s="46">
        <v>216900</v>
      </c>
      <c r="I205" s="46">
        <v>226500</v>
      </c>
      <c r="J205" s="47">
        <f t="shared" si="14"/>
        <v>206055</v>
      </c>
      <c r="K205" s="47">
        <f t="shared" si="15"/>
        <v>226500</v>
      </c>
      <c r="L205" s="48">
        <f t="shared" si="12"/>
        <v>0.32006269592476488</v>
      </c>
      <c r="M205" s="48">
        <f t="shared" si="13"/>
        <v>0.4083885209713024</v>
      </c>
      <c r="N205" t="str">
        <f>IFERROR(_xlfn.XLOOKUP($A205,'Thông tin về sản phẩm'!$A$2:$A$6228,'Thông tin về sản phẩm'!$F$2:$F$6228),"")</f>
        <v>GẠCH, POR 400x800, 4080FANSIPAN009, Loại AA (L1)</v>
      </c>
      <c r="O205" t="str">
        <f>IFERROR(_xlfn.XLOOKUP($A205,'Thông tin về sản phẩm'!$A$2:$A$6228,'Thông tin về sản phẩm'!$S$2:$S$6228),"")</f>
        <v>ỐP_LÁT</v>
      </c>
      <c r="P205" t="str">
        <f>IFERROR(_xlfn.XLOOKUP($A205,'Thông tin về sản phẩm'!$A$2:$A$6228,'Thông tin về sản phẩm'!$Y$2:$Y$6228),"")</f>
        <v>VÀNG</v>
      </c>
      <c r="Q205" t="str">
        <f>IFERROR(_xlfn.XLOOKUP($A205,'Thông tin về sản phẩm'!$A$2:$A$6228,'Thông tin về sản phẩm'!$AA$2:$AA$6228),"")</f>
        <v>ĐẶC_THÙ</v>
      </c>
      <c r="R205" t="str">
        <f>IFERROR(_xlfn.XLOOKUP($A205,'Thông tin về sản phẩm'!$A$2:$A$6228,'Thông tin về sản phẩm'!$AC$2:$AC$6228),"")</f>
        <v>VÂN_CÁT</v>
      </c>
      <c r="S205">
        <f>IFERROR(_xlfn.XLOOKUP($A205,'Thông tin về sản phẩm'!$A$2:$A$6228,'Thông tin về sản phẩm'!$AD$2:$AD$6228),"")</f>
        <v>7.4</v>
      </c>
      <c r="T205" t="str">
        <f>IFERROR(_xlfn.XLOOKUP($A205,'Thông tin về sản phẩm'!$A$2:$A$6228,'Thông tin về sản phẩm'!$I$2:$I$6228),"")</f>
        <v>VIE</v>
      </c>
      <c r="U205">
        <f>IFERROR(_xlfn.XLOOKUP($A205,'Thông tin về sản phẩm'!$A$2:$A$6228,'Thông tin về sản phẩm'!$AI$2:$AI$6228),"")</f>
        <v>800</v>
      </c>
      <c r="V205">
        <f>IFERROR(_xlfn.XLOOKUP($A205,'Thông tin về sản phẩm'!$A$2:$A$6228,'Thông tin về sản phẩm'!$AJ$2:$AJ$6228),"")</f>
        <v>400</v>
      </c>
      <c r="W205">
        <f>IFERROR(_xlfn.XLOOKUP($A205,'Thông tin về sản phẩm'!$A$2:$A$6228,'Thông tin về sản phẩm'!$AK$2:$AK$6228),"")</f>
        <v>10</v>
      </c>
      <c r="X205" t="str">
        <f>IFERROR(_xlfn.XLOOKUP($A205,'Thông tin về sản phẩm'!$A$2:$A$6228,'Thông tin về sản phẩm'!$AL$2:$AL$6228),"")</f>
        <v>MM</v>
      </c>
      <c r="Y205" t="str">
        <f>IFERROR(_xlfn.XLOOKUP($A205,'Thông tin về sản phẩm'!$A$2:$A$6228,'Thông tin về sản phẩm'!$AM$2:$AM$6228),"")</f>
        <v>BM</v>
      </c>
      <c r="Z205" t="str">
        <f>IFERROR(_xlfn.XLOOKUP($A205,'Thông tin về sản phẩm'!$A$2:$A$6228,'Thông tin về sản phẩm'!$AY$2:$AY$6228),"")</f>
        <v>Gạch POR Ốp_Lát</v>
      </c>
      <c r="AA205" t="str">
        <f>IFERROR(_xlfn.XLOOKUP($A205,'Thông tin về sản phẩm'!$A$2:$A$6228,'Thông tin về sản phẩm'!$AZ$2:$AZ$6228),"")</f>
        <v>5. Cơ bản</v>
      </c>
    </row>
    <row r="206" spans="1:27" ht="15" customHeight="1" x14ac:dyDescent="0.45">
      <c r="A206">
        <v>10000924</v>
      </c>
      <c r="B206" t="s">
        <v>1483</v>
      </c>
      <c r="C206" t="s">
        <v>1481</v>
      </c>
      <c r="D206" t="s">
        <v>33</v>
      </c>
      <c r="E206" t="s">
        <v>26</v>
      </c>
      <c r="F206" t="s">
        <v>2295</v>
      </c>
      <c r="G206" s="46">
        <v>319000</v>
      </c>
      <c r="H206" s="46">
        <v>216900</v>
      </c>
      <c r="I206" s="46">
        <v>226500</v>
      </c>
      <c r="J206" s="47">
        <f t="shared" si="14"/>
        <v>206055</v>
      </c>
      <c r="K206" s="47">
        <f t="shared" si="15"/>
        <v>226500</v>
      </c>
      <c r="L206" s="48">
        <f t="shared" si="12"/>
        <v>0.32006269592476488</v>
      </c>
      <c r="M206" s="48">
        <f t="shared" si="13"/>
        <v>0.4083885209713024</v>
      </c>
      <c r="N206" t="str">
        <f>IFERROR(_xlfn.XLOOKUP($A206,'Thông tin về sản phẩm'!$A$2:$A$6228,'Thông tin về sản phẩm'!$F$2:$F$6228),"")</f>
        <v>GẠCH, POR 400x800, 4080FANSIPAN010, Loại AA (L1)</v>
      </c>
      <c r="O206" t="str">
        <f>IFERROR(_xlfn.XLOOKUP($A206,'Thông tin về sản phẩm'!$A$2:$A$6228,'Thông tin về sản phẩm'!$S$2:$S$6228),"")</f>
        <v>ỐP_LÁT</v>
      </c>
      <c r="P206" t="str">
        <f>IFERROR(_xlfn.XLOOKUP($A206,'Thông tin về sản phẩm'!$A$2:$A$6228,'Thông tin về sản phẩm'!$Y$2:$Y$6228),"")</f>
        <v>KEM</v>
      </c>
      <c r="Q206" t="str">
        <f>IFERROR(_xlfn.XLOOKUP($A206,'Thông tin về sản phẩm'!$A$2:$A$6228,'Thông tin về sản phẩm'!$AA$2:$AA$6228),"")</f>
        <v>ĐẶC_THÙ</v>
      </c>
      <c r="R206" t="str">
        <f>IFERROR(_xlfn.XLOOKUP($A206,'Thông tin về sản phẩm'!$A$2:$A$6228,'Thông tin về sản phẩm'!$AC$2:$AC$6228),"")</f>
        <v>VÂN_CÁT</v>
      </c>
      <c r="S206">
        <f>IFERROR(_xlfn.XLOOKUP($A206,'Thông tin về sản phẩm'!$A$2:$A$6228,'Thông tin về sản phẩm'!$AD$2:$AD$6228),"")</f>
        <v>7.4</v>
      </c>
      <c r="T206" t="str">
        <f>IFERROR(_xlfn.XLOOKUP($A206,'Thông tin về sản phẩm'!$A$2:$A$6228,'Thông tin về sản phẩm'!$I$2:$I$6228),"")</f>
        <v>VIE</v>
      </c>
      <c r="U206">
        <f>IFERROR(_xlfn.XLOOKUP($A206,'Thông tin về sản phẩm'!$A$2:$A$6228,'Thông tin về sản phẩm'!$AI$2:$AI$6228),"")</f>
        <v>800</v>
      </c>
      <c r="V206">
        <f>IFERROR(_xlfn.XLOOKUP($A206,'Thông tin về sản phẩm'!$A$2:$A$6228,'Thông tin về sản phẩm'!$AJ$2:$AJ$6228),"")</f>
        <v>400</v>
      </c>
      <c r="W206">
        <f>IFERROR(_xlfn.XLOOKUP($A206,'Thông tin về sản phẩm'!$A$2:$A$6228,'Thông tin về sản phẩm'!$AK$2:$AK$6228),"")</f>
        <v>10</v>
      </c>
      <c r="X206" t="str">
        <f>IFERROR(_xlfn.XLOOKUP($A206,'Thông tin về sản phẩm'!$A$2:$A$6228,'Thông tin về sản phẩm'!$AL$2:$AL$6228),"")</f>
        <v>MM</v>
      </c>
      <c r="Y206" t="str">
        <f>IFERROR(_xlfn.XLOOKUP($A206,'Thông tin về sản phẩm'!$A$2:$A$6228,'Thông tin về sản phẩm'!$AM$2:$AM$6228),"")</f>
        <v>BM</v>
      </c>
      <c r="Z206" t="str">
        <f>IFERROR(_xlfn.XLOOKUP($A206,'Thông tin về sản phẩm'!$A$2:$A$6228,'Thông tin về sản phẩm'!$AY$2:$AY$6228),"")</f>
        <v>Gạch POR Ốp_Lát</v>
      </c>
      <c r="AA206" t="str">
        <f>IFERROR(_xlfn.XLOOKUP($A206,'Thông tin về sản phẩm'!$A$2:$A$6228,'Thông tin về sản phẩm'!$AZ$2:$AZ$6228),"")</f>
        <v>5. Cơ bản</v>
      </c>
    </row>
    <row r="207" spans="1:27" ht="15" customHeight="1" x14ac:dyDescent="0.45">
      <c r="A207">
        <v>10001198</v>
      </c>
      <c r="B207" t="s">
        <v>1462</v>
      </c>
      <c r="C207" t="s">
        <v>1460</v>
      </c>
      <c r="D207" t="s">
        <v>33</v>
      </c>
      <c r="E207" t="s">
        <v>26</v>
      </c>
      <c r="F207" t="s">
        <v>2295</v>
      </c>
      <c r="G207" s="46">
        <v>319000</v>
      </c>
      <c r="H207" s="46">
        <v>216900</v>
      </c>
      <c r="I207" s="46">
        <v>226500</v>
      </c>
      <c r="J207" s="47">
        <f t="shared" si="14"/>
        <v>206055</v>
      </c>
      <c r="K207" s="47">
        <f t="shared" si="15"/>
        <v>226500</v>
      </c>
      <c r="L207" s="48">
        <f t="shared" si="12"/>
        <v>0.32006269592476488</v>
      </c>
      <c r="M207" s="48">
        <f t="shared" si="13"/>
        <v>0.4083885209713024</v>
      </c>
      <c r="N207" t="str">
        <f>IFERROR(_xlfn.XLOOKUP($A207,'Thông tin về sản phẩm'!$A$2:$A$6228,'Thông tin về sản phẩm'!$F$2:$F$6228),"")</f>
        <v>GẠCH, POR 400x800, 4080FANSIPAN011, Loại AA (L1)</v>
      </c>
      <c r="O207" t="str">
        <f>IFERROR(_xlfn.XLOOKUP($A207,'Thông tin về sản phẩm'!$A$2:$A$6228,'Thông tin về sản phẩm'!$S$2:$S$6228),"")</f>
        <v>ỐP_LÁT</v>
      </c>
      <c r="P207" t="str">
        <f>IFERROR(_xlfn.XLOOKUP($A207,'Thông tin về sản phẩm'!$A$2:$A$6228,'Thông tin về sản phẩm'!$Y$2:$Y$6228),"")</f>
        <v>XÁM</v>
      </c>
      <c r="Q207" t="str">
        <f>IFERROR(_xlfn.XLOOKUP($A207,'Thông tin về sản phẩm'!$A$2:$A$6228,'Thông tin về sản phẩm'!$AA$2:$AA$6228),"")</f>
        <v>ĐẶC_THÙ</v>
      </c>
      <c r="R207" t="str">
        <f>IFERROR(_xlfn.XLOOKUP($A207,'Thông tin về sản phẩm'!$A$2:$A$6228,'Thông tin về sản phẩm'!$AC$2:$AC$6228),"")</f>
        <v>VÂN_CÁT</v>
      </c>
      <c r="S207">
        <f>IFERROR(_xlfn.XLOOKUP($A207,'Thông tin về sản phẩm'!$A$2:$A$6228,'Thông tin về sản phẩm'!$AD$2:$AD$6228),"")</f>
        <v>7.4</v>
      </c>
      <c r="T207" t="str">
        <f>IFERROR(_xlfn.XLOOKUP($A207,'Thông tin về sản phẩm'!$A$2:$A$6228,'Thông tin về sản phẩm'!$I$2:$I$6228),"")</f>
        <v>VIE</v>
      </c>
      <c r="U207">
        <f>IFERROR(_xlfn.XLOOKUP($A207,'Thông tin về sản phẩm'!$A$2:$A$6228,'Thông tin về sản phẩm'!$AI$2:$AI$6228),"")</f>
        <v>800</v>
      </c>
      <c r="V207">
        <f>IFERROR(_xlfn.XLOOKUP($A207,'Thông tin về sản phẩm'!$A$2:$A$6228,'Thông tin về sản phẩm'!$AJ$2:$AJ$6228),"")</f>
        <v>400</v>
      </c>
      <c r="W207">
        <f>IFERROR(_xlfn.XLOOKUP($A207,'Thông tin về sản phẩm'!$A$2:$A$6228,'Thông tin về sản phẩm'!$AK$2:$AK$6228),"")</f>
        <v>10</v>
      </c>
      <c r="X207" t="str">
        <f>IFERROR(_xlfn.XLOOKUP($A207,'Thông tin về sản phẩm'!$A$2:$A$6228,'Thông tin về sản phẩm'!$AL$2:$AL$6228),"")</f>
        <v>MM</v>
      </c>
      <c r="Y207" t="str">
        <f>IFERROR(_xlfn.XLOOKUP($A207,'Thông tin về sản phẩm'!$A$2:$A$6228,'Thông tin về sản phẩm'!$AM$2:$AM$6228),"")</f>
        <v>BM</v>
      </c>
      <c r="Z207" t="str">
        <f>IFERROR(_xlfn.XLOOKUP($A207,'Thông tin về sản phẩm'!$A$2:$A$6228,'Thông tin về sản phẩm'!$AY$2:$AY$6228),"")</f>
        <v>Gạch POR Ốp_Lát</v>
      </c>
      <c r="AA207" t="str">
        <f>IFERROR(_xlfn.XLOOKUP($A207,'Thông tin về sản phẩm'!$A$2:$A$6228,'Thông tin về sản phẩm'!$AZ$2:$AZ$6228),"")</f>
        <v>5. Cơ bản</v>
      </c>
    </row>
    <row r="208" spans="1:27" ht="15" customHeight="1" x14ac:dyDescent="0.45">
      <c r="A208">
        <v>10001371</v>
      </c>
      <c r="B208" t="s">
        <v>1444</v>
      </c>
      <c r="C208" t="s">
        <v>1442</v>
      </c>
      <c r="D208" t="s">
        <v>33</v>
      </c>
      <c r="E208" t="s">
        <v>26</v>
      </c>
      <c r="F208" t="s">
        <v>2295</v>
      </c>
      <c r="G208" s="46">
        <v>355000</v>
      </c>
      <c r="H208" s="46">
        <v>241400</v>
      </c>
      <c r="I208" s="46">
        <v>252000</v>
      </c>
      <c r="J208" s="47">
        <f t="shared" si="14"/>
        <v>229330</v>
      </c>
      <c r="K208" s="47">
        <f t="shared" si="15"/>
        <v>252000</v>
      </c>
      <c r="L208" s="48">
        <f t="shared" si="12"/>
        <v>0.32</v>
      </c>
      <c r="M208" s="48">
        <f t="shared" si="13"/>
        <v>0.40873015873015872</v>
      </c>
      <c r="N208" t="str">
        <f>IFERROR(_xlfn.XLOOKUP($A208,'Thông tin về sản phẩm'!$A$2:$A$6228,'Thông tin về sản phẩm'!$F$2:$F$6228),"")</f>
        <v>GẠCH, POR 400x800, 4080GECKO002, Loại AA (L1)</v>
      </c>
      <c r="O208" t="str">
        <f>IFERROR(_xlfn.XLOOKUP($A208,'Thông tin về sản phẩm'!$A$2:$A$6228,'Thông tin về sản phẩm'!$S$2:$S$6228),"")</f>
        <v>LÁT_NỀN</v>
      </c>
      <c r="P208" t="str">
        <f>IFERROR(_xlfn.XLOOKUP($A208,'Thông tin về sản phẩm'!$A$2:$A$6228,'Thông tin về sản phẩm'!$Y$2:$Y$6228),"")</f>
        <v>TRẮNG</v>
      </c>
      <c r="Q208" t="str">
        <f>IFERROR(_xlfn.XLOOKUP($A208,'Thông tin về sản phẩm'!$A$2:$A$6228,'Thông tin về sản phẩm'!$AA$2:$AA$6228),"")</f>
        <v>CHỐNG_TRƯỢT</v>
      </c>
      <c r="R208" t="str">
        <f>IFERROR(_xlfn.XLOOKUP($A208,'Thông tin về sản phẩm'!$A$2:$A$6228,'Thông tin về sản phẩm'!$AC$2:$AC$6228),"")</f>
        <v>VÂN_ĐÁ_CARARAS</v>
      </c>
      <c r="S208">
        <f>IFERROR(_xlfn.XLOOKUP($A208,'Thông tin về sản phẩm'!$A$2:$A$6228,'Thông tin về sản phẩm'!$AD$2:$AD$6228),"")</f>
        <v>7.4</v>
      </c>
      <c r="T208" t="str">
        <f>IFERROR(_xlfn.XLOOKUP($A208,'Thông tin về sản phẩm'!$A$2:$A$6228,'Thông tin về sản phẩm'!$I$2:$I$6228),"")</f>
        <v>VIE</v>
      </c>
      <c r="U208">
        <f>IFERROR(_xlfn.XLOOKUP($A208,'Thông tin về sản phẩm'!$A$2:$A$6228,'Thông tin về sản phẩm'!$AI$2:$AI$6228),"")</f>
        <v>800</v>
      </c>
      <c r="V208">
        <f>IFERROR(_xlfn.XLOOKUP($A208,'Thông tin về sản phẩm'!$A$2:$A$6228,'Thông tin về sản phẩm'!$AJ$2:$AJ$6228),"")</f>
        <v>400</v>
      </c>
      <c r="W208">
        <f>IFERROR(_xlfn.XLOOKUP($A208,'Thông tin về sản phẩm'!$A$2:$A$6228,'Thông tin về sản phẩm'!$AK$2:$AK$6228),"")</f>
        <v>10</v>
      </c>
      <c r="X208" t="str">
        <f>IFERROR(_xlfn.XLOOKUP($A208,'Thông tin về sản phẩm'!$A$2:$A$6228,'Thông tin về sản phẩm'!$AL$2:$AL$6228),"")</f>
        <v>MM</v>
      </c>
      <c r="Y208" t="str">
        <f>IFERROR(_xlfn.XLOOKUP($A208,'Thông tin về sản phẩm'!$A$2:$A$6228,'Thông tin về sản phẩm'!$AM$2:$AM$6228),"")</f>
        <v>MD</v>
      </c>
      <c r="Z208" t="str">
        <f>IFERROR(_xlfn.XLOOKUP($A208,'Thông tin về sản phẩm'!$A$2:$A$6228,'Thông tin về sản phẩm'!$AY$2:$AY$6228),"")</f>
        <v>Gạch POR Ốp_Lát</v>
      </c>
      <c r="AA208" t="str">
        <f>IFERROR(_xlfn.XLOOKUP($A208,'Thông tin về sản phẩm'!$A$2:$A$6228,'Thông tin về sản phẩm'!$AZ$2:$AZ$6228),"")</f>
        <v>5. Cơ bản</v>
      </c>
    </row>
    <row r="209" spans="1:27" ht="15" customHeight="1" x14ac:dyDescent="0.45">
      <c r="A209">
        <v>10006181</v>
      </c>
      <c r="B209" t="s">
        <v>1450</v>
      </c>
      <c r="C209" t="s">
        <v>1448</v>
      </c>
      <c r="D209" t="s">
        <v>33</v>
      </c>
      <c r="E209" t="s">
        <v>26</v>
      </c>
      <c r="F209" t="s">
        <v>2295</v>
      </c>
      <c r="G209" s="46">
        <v>339000</v>
      </c>
      <c r="H209" s="46">
        <v>230500</v>
      </c>
      <c r="I209" s="46">
        <v>240700</v>
      </c>
      <c r="J209" s="47">
        <f t="shared" si="14"/>
        <v>218975</v>
      </c>
      <c r="K209" s="47">
        <f t="shared" si="15"/>
        <v>240700</v>
      </c>
      <c r="L209" s="48">
        <f t="shared" si="12"/>
        <v>0.32005899705014751</v>
      </c>
      <c r="M209" s="48">
        <f t="shared" si="13"/>
        <v>0.40839218944744493</v>
      </c>
      <c r="N209" t="str">
        <f>IFERROR(_xlfn.XLOOKUP($A209,'Thông tin về sản phẩm'!$A$2:$A$6228,'Thông tin về sản phẩm'!$F$2:$F$6228),"")</f>
        <v>GẠCH, POR 400x800, 4080SAPA004-H+, Loại AA (L1)</v>
      </c>
      <c r="O209" t="str">
        <f>IFERROR(_xlfn.XLOOKUP($A209,'Thông tin về sản phẩm'!$A$2:$A$6228,'Thông tin về sản phẩm'!$S$2:$S$6228),"")</f>
        <v>ỐP_LÁT</v>
      </c>
      <c r="P209" t="str">
        <f>IFERROR(_xlfn.XLOOKUP($A209,'Thông tin về sản phẩm'!$A$2:$A$6228,'Thông tin về sản phẩm'!$Y$2:$Y$6228),"")</f>
        <v>XÁM</v>
      </c>
      <c r="Q209" t="str">
        <f>IFERROR(_xlfn.XLOOKUP($A209,'Thông tin về sản phẩm'!$A$2:$A$6228,'Thông tin về sản phẩm'!$AA$2:$AA$6228),"")</f>
        <v>KHÁNG_KHUẨN</v>
      </c>
      <c r="R209" t="str">
        <f>IFERROR(_xlfn.XLOOKUP($A209,'Thông tin về sản phẩm'!$A$2:$A$6228,'Thông tin về sản phẩm'!$AC$2:$AC$6228),"")</f>
        <v>VÂN_ĐÁ</v>
      </c>
      <c r="S209">
        <f>IFERROR(_xlfn.XLOOKUP($A209,'Thông tin về sản phẩm'!$A$2:$A$6228,'Thông tin về sản phẩm'!$AD$2:$AD$6228),"")</f>
        <v>7.4</v>
      </c>
      <c r="T209" t="str">
        <f>IFERROR(_xlfn.XLOOKUP($A209,'Thông tin về sản phẩm'!$A$2:$A$6228,'Thông tin về sản phẩm'!$I$2:$I$6228),"")</f>
        <v>VIE</v>
      </c>
      <c r="U209">
        <f>IFERROR(_xlfn.XLOOKUP($A209,'Thông tin về sản phẩm'!$A$2:$A$6228,'Thông tin về sản phẩm'!$AI$2:$AI$6228),"")</f>
        <v>800</v>
      </c>
      <c r="V209">
        <f>IFERROR(_xlfn.XLOOKUP($A209,'Thông tin về sản phẩm'!$A$2:$A$6228,'Thông tin về sản phẩm'!$AJ$2:$AJ$6228),"")</f>
        <v>400</v>
      </c>
      <c r="W209">
        <f>IFERROR(_xlfn.XLOOKUP($A209,'Thông tin về sản phẩm'!$A$2:$A$6228,'Thông tin về sản phẩm'!$AK$2:$AK$6228),"")</f>
        <v>10</v>
      </c>
      <c r="X209" t="str">
        <f>IFERROR(_xlfn.XLOOKUP($A209,'Thông tin về sản phẩm'!$A$2:$A$6228,'Thông tin về sản phẩm'!$AL$2:$AL$6228),"")</f>
        <v>MM</v>
      </c>
      <c r="Y209" t="str">
        <f>IFERROR(_xlfn.XLOOKUP($A209,'Thông tin về sản phẩm'!$A$2:$A$6228,'Thông tin về sản phẩm'!$AM$2:$AM$6228),"")</f>
        <v>BM</v>
      </c>
      <c r="Z209" t="str">
        <f>IFERROR(_xlfn.XLOOKUP($A209,'Thông tin về sản phẩm'!$A$2:$A$6228,'Thông tin về sản phẩm'!$AY$2:$AY$6228),"")</f>
        <v>Gạch POR Ốp_Lát</v>
      </c>
      <c r="AA209" t="str">
        <f>IFERROR(_xlfn.XLOOKUP($A209,'Thông tin về sản phẩm'!$A$2:$A$6228,'Thông tin về sản phẩm'!$AZ$2:$AZ$6228),"")</f>
        <v>5. Cơ bản</v>
      </c>
    </row>
    <row r="210" spans="1:27" ht="15" customHeight="1" x14ac:dyDescent="0.45">
      <c r="A210">
        <v>10006197</v>
      </c>
      <c r="B210" t="s">
        <v>1344</v>
      </c>
      <c r="C210" t="s">
        <v>1342</v>
      </c>
      <c r="D210" t="s">
        <v>33</v>
      </c>
      <c r="E210" t="s">
        <v>26</v>
      </c>
      <c r="F210" t="s">
        <v>2295</v>
      </c>
      <c r="G210" s="46">
        <v>356000</v>
      </c>
      <c r="H210" s="46">
        <v>242100</v>
      </c>
      <c r="I210" s="46">
        <v>252800</v>
      </c>
      <c r="J210" s="47">
        <f t="shared" si="14"/>
        <v>229995</v>
      </c>
      <c r="K210" s="47">
        <f t="shared" si="15"/>
        <v>252800</v>
      </c>
      <c r="L210" s="48">
        <f t="shared" si="12"/>
        <v>0.31994382022471912</v>
      </c>
      <c r="M210" s="48">
        <f t="shared" si="13"/>
        <v>0.40822784810126583</v>
      </c>
      <c r="N210" t="str">
        <f>IFERROR(_xlfn.XLOOKUP($A210,'Thông tin về sản phẩm'!$A$2:$A$6228,'Thông tin về sản phẩm'!$F$2:$F$6228),"")</f>
        <v>GẠCH, POR 400x800, 4080SAPA005-H+, Loại AA (L1)</v>
      </c>
      <c r="O210" t="str">
        <f>IFERROR(_xlfn.XLOOKUP($A210,'Thông tin về sản phẩm'!$A$2:$A$6228,'Thông tin về sản phẩm'!$S$2:$S$6228),"")</f>
        <v>ỐP_LÁT</v>
      </c>
      <c r="P210" t="str">
        <f>IFERROR(_xlfn.XLOOKUP($A210,'Thông tin về sản phẩm'!$A$2:$A$6228,'Thông tin về sản phẩm'!$Y$2:$Y$6228),"")</f>
        <v>XÁM</v>
      </c>
      <c r="Q210" t="str">
        <f>IFERROR(_xlfn.XLOOKUP($A210,'Thông tin về sản phẩm'!$A$2:$A$6228,'Thông tin về sản phẩm'!$AA$2:$AA$6228),"")</f>
        <v>KHÁNG_KHUẨN</v>
      </c>
      <c r="R210" t="str">
        <f>IFERROR(_xlfn.XLOOKUP($A210,'Thông tin về sản phẩm'!$A$2:$A$6228,'Thông tin về sản phẩm'!$AC$2:$AC$6228),"")</f>
        <v>VÂN_ĐÁ</v>
      </c>
      <c r="S210">
        <f>IFERROR(_xlfn.XLOOKUP($A210,'Thông tin về sản phẩm'!$A$2:$A$6228,'Thông tin về sản phẩm'!$AD$2:$AD$6228),"")</f>
        <v>7.4</v>
      </c>
      <c r="T210" t="str">
        <f>IFERROR(_xlfn.XLOOKUP($A210,'Thông tin về sản phẩm'!$A$2:$A$6228,'Thông tin về sản phẩm'!$I$2:$I$6228),"")</f>
        <v>VIE</v>
      </c>
      <c r="U210">
        <f>IFERROR(_xlfn.XLOOKUP($A210,'Thông tin về sản phẩm'!$A$2:$A$6228,'Thông tin về sản phẩm'!$AI$2:$AI$6228),"")</f>
        <v>800</v>
      </c>
      <c r="V210">
        <f>IFERROR(_xlfn.XLOOKUP($A210,'Thông tin về sản phẩm'!$A$2:$A$6228,'Thông tin về sản phẩm'!$AJ$2:$AJ$6228),"")</f>
        <v>400</v>
      </c>
      <c r="W210">
        <f>IFERROR(_xlfn.XLOOKUP($A210,'Thông tin về sản phẩm'!$A$2:$A$6228,'Thông tin về sản phẩm'!$AK$2:$AK$6228),"")</f>
        <v>10</v>
      </c>
      <c r="X210" t="str">
        <f>IFERROR(_xlfn.XLOOKUP($A210,'Thông tin về sản phẩm'!$A$2:$A$6228,'Thông tin về sản phẩm'!$AL$2:$AL$6228),"")</f>
        <v>MM</v>
      </c>
      <c r="Y210" t="str">
        <f>IFERROR(_xlfn.XLOOKUP($A210,'Thông tin về sản phẩm'!$A$2:$A$6228,'Thông tin về sản phẩm'!$AM$2:$AM$6228),"")</f>
        <v>MV</v>
      </c>
      <c r="Z210" t="str">
        <f>IFERROR(_xlfn.XLOOKUP($A210,'Thông tin về sản phẩm'!$A$2:$A$6228,'Thông tin về sản phẩm'!$AY$2:$AY$6228),"")</f>
        <v>Gạch POR Ốp_Lát</v>
      </c>
      <c r="AA210" t="str">
        <f>IFERROR(_xlfn.XLOOKUP($A210,'Thông tin về sản phẩm'!$A$2:$A$6228,'Thông tin về sản phẩm'!$AZ$2:$AZ$6228),"")</f>
        <v>5. Cơ bản</v>
      </c>
    </row>
    <row r="211" spans="1:27" ht="15" customHeight="1" x14ac:dyDescent="0.45">
      <c r="A211">
        <v>10006391</v>
      </c>
      <c r="B211" t="s">
        <v>1453</v>
      </c>
      <c r="C211" t="s">
        <v>1451</v>
      </c>
      <c r="D211" t="s">
        <v>33</v>
      </c>
      <c r="E211" t="s">
        <v>26</v>
      </c>
      <c r="F211" t="s">
        <v>2295</v>
      </c>
      <c r="G211" s="46">
        <v>353906</v>
      </c>
      <c r="H211" s="46">
        <v>240700</v>
      </c>
      <c r="I211" s="46">
        <v>251300</v>
      </c>
      <c r="J211" s="47">
        <f t="shared" si="14"/>
        <v>228665</v>
      </c>
      <c r="K211" s="47">
        <f t="shared" si="15"/>
        <v>251300</v>
      </c>
      <c r="L211" s="48">
        <f t="shared" si="12"/>
        <v>0.31987589925008336</v>
      </c>
      <c r="M211" s="48">
        <f t="shared" si="13"/>
        <v>0.40830083565459607</v>
      </c>
      <c r="N211" t="str">
        <f>IFERROR(_xlfn.XLOOKUP($A211,'Thông tin về sản phẩm'!$A$2:$A$6228,'Thông tin về sản phẩm'!$F$2:$F$6228),"")</f>
        <v>GẠCH, POR 400x800, 4080SAPA007-H+, Loại AA (L1)</v>
      </c>
      <c r="O211" t="str">
        <f>IFERROR(_xlfn.XLOOKUP($A211,'Thông tin về sản phẩm'!$A$2:$A$6228,'Thông tin về sản phẩm'!$S$2:$S$6228),"")</f>
        <v>ỐP_LÁT</v>
      </c>
      <c r="P211" t="str">
        <f>IFERROR(_xlfn.XLOOKUP($A211,'Thông tin về sản phẩm'!$A$2:$A$6228,'Thông tin về sản phẩm'!$Y$2:$Y$6228),"")</f>
        <v>XÁM</v>
      </c>
      <c r="Q211" t="str">
        <f>IFERROR(_xlfn.XLOOKUP($A211,'Thông tin về sản phẩm'!$A$2:$A$6228,'Thông tin về sản phẩm'!$AA$2:$AA$6228),"")</f>
        <v>KHÁNG_KHUẨN</v>
      </c>
      <c r="R211" t="str">
        <f>IFERROR(_xlfn.XLOOKUP($A211,'Thông tin về sản phẩm'!$A$2:$A$6228,'Thông tin về sản phẩm'!$AC$2:$AC$6228),"")</f>
        <v>VÂN_ĐÁ</v>
      </c>
      <c r="S211">
        <f>IFERROR(_xlfn.XLOOKUP($A211,'Thông tin về sản phẩm'!$A$2:$A$6228,'Thông tin về sản phẩm'!$AD$2:$AD$6228),"")</f>
        <v>7.4</v>
      </c>
      <c r="T211" t="str">
        <f>IFERROR(_xlfn.XLOOKUP($A211,'Thông tin về sản phẩm'!$A$2:$A$6228,'Thông tin về sản phẩm'!$I$2:$I$6228),"")</f>
        <v>VIE</v>
      </c>
      <c r="U211">
        <f>IFERROR(_xlfn.XLOOKUP($A211,'Thông tin về sản phẩm'!$A$2:$A$6228,'Thông tin về sản phẩm'!$AI$2:$AI$6228),"")</f>
        <v>800</v>
      </c>
      <c r="V211">
        <f>IFERROR(_xlfn.XLOOKUP($A211,'Thông tin về sản phẩm'!$A$2:$A$6228,'Thông tin về sản phẩm'!$AJ$2:$AJ$6228),"")</f>
        <v>400</v>
      </c>
      <c r="W211">
        <f>IFERROR(_xlfn.XLOOKUP($A211,'Thông tin về sản phẩm'!$A$2:$A$6228,'Thông tin về sản phẩm'!$AK$2:$AK$6228),"")</f>
        <v>10</v>
      </c>
      <c r="X211" t="str">
        <f>IFERROR(_xlfn.XLOOKUP($A211,'Thông tin về sản phẩm'!$A$2:$A$6228,'Thông tin về sản phẩm'!$AL$2:$AL$6228),"")</f>
        <v>MM</v>
      </c>
      <c r="Y211" t="str">
        <f>IFERROR(_xlfn.XLOOKUP($A211,'Thông tin về sản phẩm'!$A$2:$A$6228,'Thông tin về sản phẩm'!$AM$2:$AM$6228),"")</f>
        <v>MD</v>
      </c>
      <c r="Z211" t="str">
        <f>IFERROR(_xlfn.XLOOKUP($A211,'Thông tin về sản phẩm'!$A$2:$A$6228,'Thông tin về sản phẩm'!$AY$2:$AY$6228),"")</f>
        <v>Gạch POR Ốp_Lát</v>
      </c>
      <c r="AA211" t="str">
        <f>IFERROR(_xlfn.XLOOKUP($A211,'Thông tin về sản phẩm'!$A$2:$A$6228,'Thông tin về sản phẩm'!$AZ$2:$AZ$6228),"")</f>
        <v>5. Cơ bản</v>
      </c>
    </row>
    <row r="212" spans="1:27" ht="15" customHeight="1" x14ac:dyDescent="0.45">
      <c r="A212">
        <v>10001155</v>
      </c>
      <c r="B212" t="s">
        <v>1477</v>
      </c>
      <c r="C212" t="s">
        <v>1475</v>
      </c>
      <c r="D212" t="s">
        <v>33</v>
      </c>
      <c r="E212" t="s">
        <v>26</v>
      </c>
      <c r="F212" t="s">
        <v>2295</v>
      </c>
      <c r="G212" s="46">
        <v>319000</v>
      </c>
      <c r="H212" s="46">
        <v>216900</v>
      </c>
      <c r="I212" s="46">
        <v>226500</v>
      </c>
      <c r="J212" s="47">
        <f t="shared" si="14"/>
        <v>206055</v>
      </c>
      <c r="K212" s="47">
        <f t="shared" si="15"/>
        <v>226500</v>
      </c>
      <c r="L212" s="48">
        <f t="shared" si="12"/>
        <v>0.32006269592476488</v>
      </c>
      <c r="M212" s="48">
        <f t="shared" si="13"/>
        <v>0.4083885209713024</v>
      </c>
      <c r="N212" t="str">
        <f>IFERROR(_xlfn.XLOOKUP($A212,'Thông tin về sản phẩm'!$A$2:$A$6228,'Thông tin về sản phẩm'!$F$2:$F$6228),"")</f>
        <v>GẠCH, POR 400x800, 4080TAYBAC001, Loại AA (L1)</v>
      </c>
      <c r="O212" t="str">
        <f>IFERROR(_xlfn.XLOOKUP($A212,'Thông tin về sản phẩm'!$A$2:$A$6228,'Thông tin về sản phẩm'!$S$2:$S$6228),"")</f>
        <v>ỐP_LÁT</v>
      </c>
      <c r="P212" t="str">
        <f>IFERROR(_xlfn.XLOOKUP($A212,'Thông tin về sản phẩm'!$A$2:$A$6228,'Thông tin về sản phẩm'!$Y$2:$Y$6228),"")</f>
        <v>VÀNG</v>
      </c>
      <c r="Q212" t="str">
        <f>IFERROR(_xlfn.XLOOKUP($A212,'Thông tin về sản phẩm'!$A$2:$A$6228,'Thông tin về sản phẩm'!$AA$2:$AA$6228),"")</f>
        <v>ĐẶC_THÙ</v>
      </c>
      <c r="R212" t="str">
        <f>IFERROR(_xlfn.XLOOKUP($A212,'Thông tin về sản phẩm'!$A$2:$A$6228,'Thông tin về sản phẩm'!$AC$2:$AC$6228),"")</f>
        <v>VÂN_ĐÁ</v>
      </c>
      <c r="S212">
        <f>IFERROR(_xlfn.XLOOKUP($A212,'Thông tin về sản phẩm'!$A$2:$A$6228,'Thông tin về sản phẩm'!$AD$2:$AD$6228),"")</f>
        <v>7.4</v>
      </c>
      <c r="T212" t="str">
        <f>IFERROR(_xlfn.XLOOKUP($A212,'Thông tin về sản phẩm'!$A$2:$A$6228,'Thông tin về sản phẩm'!$I$2:$I$6228),"")</f>
        <v>VIE</v>
      </c>
      <c r="U212">
        <f>IFERROR(_xlfn.XLOOKUP($A212,'Thông tin về sản phẩm'!$A$2:$A$6228,'Thông tin về sản phẩm'!$AI$2:$AI$6228),"")</f>
        <v>800</v>
      </c>
      <c r="V212">
        <f>IFERROR(_xlfn.XLOOKUP($A212,'Thông tin về sản phẩm'!$A$2:$A$6228,'Thông tin về sản phẩm'!$AJ$2:$AJ$6228),"")</f>
        <v>400</v>
      </c>
      <c r="W212">
        <f>IFERROR(_xlfn.XLOOKUP($A212,'Thông tin về sản phẩm'!$A$2:$A$6228,'Thông tin về sản phẩm'!$AK$2:$AK$6228),"")</f>
        <v>10</v>
      </c>
      <c r="X212" t="str">
        <f>IFERROR(_xlfn.XLOOKUP($A212,'Thông tin về sản phẩm'!$A$2:$A$6228,'Thông tin về sản phẩm'!$AL$2:$AL$6228),"")</f>
        <v>MM</v>
      </c>
      <c r="Y212" t="str">
        <f>IFERROR(_xlfn.XLOOKUP($A212,'Thông tin về sản phẩm'!$A$2:$A$6228,'Thông tin về sản phẩm'!$AM$2:$AM$6228),"")</f>
        <v>NSX</v>
      </c>
      <c r="Z212" t="str">
        <f>IFERROR(_xlfn.XLOOKUP($A212,'Thông tin về sản phẩm'!$A$2:$A$6228,'Thông tin về sản phẩm'!$AY$2:$AY$6228),"")</f>
        <v>Gạch POR Ốp_Lát</v>
      </c>
      <c r="AA212" t="str">
        <f>IFERROR(_xlfn.XLOOKUP($A212,'Thông tin về sản phẩm'!$A$2:$A$6228,'Thông tin về sản phẩm'!$AZ$2:$AZ$6228),"")</f>
        <v>5. Cơ bản</v>
      </c>
    </row>
    <row r="213" spans="1:27" ht="15" customHeight="1" x14ac:dyDescent="0.45">
      <c r="A213">
        <v>10001199</v>
      </c>
      <c r="B213" t="s">
        <v>1465</v>
      </c>
      <c r="C213" t="s">
        <v>1463</v>
      </c>
      <c r="D213" t="s">
        <v>33</v>
      </c>
      <c r="E213" t="s">
        <v>26</v>
      </c>
      <c r="F213" t="s">
        <v>2295</v>
      </c>
      <c r="G213" s="46">
        <v>319000</v>
      </c>
      <c r="H213" s="46">
        <v>216900</v>
      </c>
      <c r="I213" s="46">
        <v>226500</v>
      </c>
      <c r="J213" s="47">
        <f t="shared" si="14"/>
        <v>206055</v>
      </c>
      <c r="K213" s="47">
        <f t="shared" si="15"/>
        <v>226500</v>
      </c>
      <c r="L213" s="48">
        <f t="shared" si="12"/>
        <v>0.32006269592476488</v>
      </c>
      <c r="M213" s="48">
        <f t="shared" si="13"/>
        <v>0.4083885209713024</v>
      </c>
      <c r="N213" t="str">
        <f>IFERROR(_xlfn.XLOOKUP($A213,'Thông tin về sản phẩm'!$A$2:$A$6228,'Thông tin về sản phẩm'!$F$2:$F$6228),"")</f>
        <v>GẠCH, POR 400x800, 4080TAYBAC003, Loại AA (L1)</v>
      </c>
      <c r="O213" t="str">
        <f>IFERROR(_xlfn.XLOOKUP($A213,'Thông tin về sản phẩm'!$A$2:$A$6228,'Thông tin về sản phẩm'!$S$2:$S$6228),"")</f>
        <v>ỐP_LÁT</v>
      </c>
      <c r="P213" t="str">
        <f>IFERROR(_xlfn.XLOOKUP($A213,'Thông tin về sản phẩm'!$A$2:$A$6228,'Thông tin về sản phẩm'!$Y$2:$Y$6228),"")</f>
        <v>VÀNG</v>
      </c>
      <c r="Q213" t="str">
        <f>IFERROR(_xlfn.XLOOKUP($A213,'Thông tin về sản phẩm'!$A$2:$A$6228,'Thông tin về sản phẩm'!$AA$2:$AA$6228),"")</f>
        <v>ĐẶC_THÙ</v>
      </c>
      <c r="R213" t="str">
        <f>IFERROR(_xlfn.XLOOKUP($A213,'Thông tin về sản phẩm'!$A$2:$A$6228,'Thông tin về sản phẩm'!$AC$2:$AC$6228),"")</f>
        <v>VÂN_ĐÁ</v>
      </c>
      <c r="S213">
        <f>IFERROR(_xlfn.XLOOKUP($A213,'Thông tin về sản phẩm'!$A$2:$A$6228,'Thông tin về sản phẩm'!$AD$2:$AD$6228),"")</f>
        <v>7.4</v>
      </c>
      <c r="T213" t="str">
        <f>IFERROR(_xlfn.XLOOKUP($A213,'Thông tin về sản phẩm'!$A$2:$A$6228,'Thông tin về sản phẩm'!$I$2:$I$6228),"")</f>
        <v>VIE</v>
      </c>
      <c r="U213">
        <f>IFERROR(_xlfn.XLOOKUP($A213,'Thông tin về sản phẩm'!$A$2:$A$6228,'Thông tin về sản phẩm'!$AI$2:$AI$6228),"")</f>
        <v>800</v>
      </c>
      <c r="V213">
        <f>IFERROR(_xlfn.XLOOKUP($A213,'Thông tin về sản phẩm'!$A$2:$A$6228,'Thông tin về sản phẩm'!$AJ$2:$AJ$6228),"")</f>
        <v>400</v>
      </c>
      <c r="W213">
        <f>IFERROR(_xlfn.XLOOKUP($A213,'Thông tin về sản phẩm'!$A$2:$A$6228,'Thông tin về sản phẩm'!$AK$2:$AK$6228),"")</f>
        <v>10</v>
      </c>
      <c r="X213" t="str">
        <f>IFERROR(_xlfn.XLOOKUP($A213,'Thông tin về sản phẩm'!$A$2:$A$6228,'Thông tin về sản phẩm'!$AL$2:$AL$6228),"")</f>
        <v>MM</v>
      </c>
      <c r="Y213" t="str">
        <f>IFERROR(_xlfn.XLOOKUP($A213,'Thông tin về sản phẩm'!$A$2:$A$6228,'Thông tin về sản phẩm'!$AM$2:$AM$6228),"")</f>
        <v>NSX</v>
      </c>
      <c r="Z213" t="str">
        <f>IFERROR(_xlfn.XLOOKUP($A213,'Thông tin về sản phẩm'!$A$2:$A$6228,'Thông tin về sản phẩm'!$AY$2:$AY$6228),"")</f>
        <v>Gạch POR Ốp_Lát</v>
      </c>
      <c r="AA213" t="str">
        <f>IFERROR(_xlfn.XLOOKUP($A213,'Thông tin về sản phẩm'!$A$2:$A$6228,'Thông tin về sản phẩm'!$AZ$2:$AZ$6228),"")</f>
        <v>5. Cơ bản</v>
      </c>
    </row>
    <row r="214" spans="1:27" ht="15" customHeight="1" x14ac:dyDescent="0.45">
      <c r="A214">
        <v>10003663</v>
      </c>
      <c r="B214" t="s">
        <v>1544</v>
      </c>
      <c r="C214" t="s">
        <v>1542</v>
      </c>
      <c r="D214" t="s">
        <v>33</v>
      </c>
      <c r="E214" t="s">
        <v>134</v>
      </c>
      <c r="F214" t="s">
        <v>2295</v>
      </c>
      <c r="G214" s="46">
        <v>720000</v>
      </c>
      <c r="H214" s="46">
        <v>489600</v>
      </c>
      <c r="I214" s="46">
        <v>511200</v>
      </c>
      <c r="J214" s="47">
        <f t="shared" si="14"/>
        <v>465120</v>
      </c>
      <c r="K214" s="47">
        <f t="shared" si="15"/>
        <v>511200</v>
      </c>
      <c r="L214" s="48">
        <f t="shared" si="12"/>
        <v>0.32</v>
      </c>
      <c r="M214" s="48">
        <f t="shared" si="13"/>
        <v>0.40845070422535212</v>
      </c>
      <c r="N214" t="str">
        <f>IFERROR(_xlfn.XLOOKUP($A214,'Thông tin về sản phẩm'!$A$2:$A$6228,'Thông tin về sản phẩm'!$F$2:$F$6228),"")</f>
        <v>GẠCH, POR 600x1200, 60120LANGBIANG002FP-H+, Loại AA (L1)</v>
      </c>
      <c r="O214" t="str">
        <f>IFERROR(_xlfn.XLOOKUP($A214,'Thông tin về sản phẩm'!$A$2:$A$6228,'Thông tin về sản phẩm'!$S$2:$S$6228),"")</f>
        <v>ỐP_LÁT</v>
      </c>
      <c r="P214" t="str">
        <f>IFERROR(_xlfn.XLOOKUP($A214,'Thông tin về sản phẩm'!$A$2:$A$6228,'Thông tin về sản phẩm'!$Y$2:$Y$6228),"")</f>
        <v>VÀNG</v>
      </c>
      <c r="Q214" t="str">
        <f>IFERROR(_xlfn.XLOOKUP($A214,'Thông tin về sản phẩm'!$A$2:$A$6228,'Thông tin về sản phẩm'!$AA$2:$AA$6228),"")</f>
        <v>KHÁNG_KHUẨN</v>
      </c>
      <c r="R214" t="str">
        <f>IFERROR(_xlfn.XLOOKUP($A214,'Thông tin về sản phẩm'!$A$2:$A$6228,'Thông tin về sản phẩm'!$AC$2:$AC$6228),"")</f>
        <v>VÂN_ĐÁ_MARBLE_CẨM_THẠCH</v>
      </c>
      <c r="S214">
        <f>IFERROR(_xlfn.XLOOKUP($A214,'Thông tin về sản phẩm'!$A$2:$A$6228,'Thông tin về sản phẩm'!$AD$2:$AD$6228),"")</f>
        <v>17.3</v>
      </c>
      <c r="T214" t="str">
        <f>IFERROR(_xlfn.XLOOKUP($A214,'Thông tin về sản phẩm'!$A$2:$A$6228,'Thông tin về sản phẩm'!$I$2:$I$6228),"")</f>
        <v>VIE</v>
      </c>
      <c r="U214">
        <f>IFERROR(_xlfn.XLOOKUP($A214,'Thông tin về sản phẩm'!$A$2:$A$6228,'Thông tin về sản phẩm'!$AI$2:$AI$6228),"")</f>
        <v>1200</v>
      </c>
      <c r="V214">
        <f>IFERROR(_xlfn.XLOOKUP($A214,'Thông tin về sản phẩm'!$A$2:$A$6228,'Thông tin về sản phẩm'!$AJ$2:$AJ$6228),"")</f>
        <v>600</v>
      </c>
      <c r="W214">
        <f>IFERROR(_xlfn.XLOOKUP($A214,'Thông tin về sản phẩm'!$A$2:$A$6228,'Thông tin về sản phẩm'!$AK$2:$AK$6228),"")</f>
        <v>11</v>
      </c>
      <c r="X214" t="str">
        <f>IFERROR(_xlfn.XLOOKUP($A214,'Thông tin về sản phẩm'!$A$2:$A$6228,'Thông tin về sản phẩm'!$AL$2:$AL$6228),"")</f>
        <v>MM</v>
      </c>
      <c r="Y214" t="str">
        <f>IFERROR(_xlfn.XLOOKUP($A214,'Thông tin về sản phẩm'!$A$2:$A$6228,'Thông tin về sản phẩm'!$AM$2:$AM$6228),"")</f>
        <v>MV</v>
      </c>
      <c r="Z214" t="str">
        <f>IFERROR(_xlfn.XLOOKUP($A214,'Thông tin về sản phẩm'!$A$2:$A$6228,'Thông tin về sản phẩm'!$AY$2:$AY$6228),"")</f>
        <v>Gạch POR Ốp_Lát</v>
      </c>
      <c r="AA214" t="str">
        <f>IFERROR(_xlfn.XLOOKUP($A214,'Thông tin về sản phẩm'!$A$2:$A$6228,'Thông tin về sản phẩm'!$AZ$2:$AZ$6228),"")</f>
        <v>5. Cơ bản</v>
      </c>
    </row>
    <row r="215" spans="1:27" ht="15" customHeight="1" x14ac:dyDescent="0.45">
      <c r="A215">
        <v>10003671</v>
      </c>
      <c r="B215" t="s">
        <v>1519</v>
      </c>
      <c r="C215" t="s">
        <v>1517</v>
      </c>
      <c r="D215" t="s">
        <v>33</v>
      </c>
      <c r="E215" t="s">
        <v>134</v>
      </c>
      <c r="F215" t="s">
        <v>2295</v>
      </c>
      <c r="G215" s="46">
        <v>990000</v>
      </c>
      <c r="H215" s="46">
        <v>673200</v>
      </c>
      <c r="I215" s="46">
        <v>702900</v>
      </c>
      <c r="J215" s="47">
        <f t="shared" si="14"/>
        <v>639540</v>
      </c>
      <c r="K215" s="47">
        <f t="shared" si="15"/>
        <v>702900</v>
      </c>
      <c r="L215" s="48">
        <f t="shared" si="12"/>
        <v>0.32</v>
      </c>
      <c r="M215" s="48">
        <f t="shared" si="13"/>
        <v>0.40845070422535212</v>
      </c>
      <c r="N215" t="str">
        <f>IFERROR(_xlfn.XLOOKUP($A215,'Thông tin về sản phẩm'!$A$2:$A$6228,'Thông tin về sản phẩm'!$F$2:$F$6228),"")</f>
        <v>GẠCH, POR 600x1200, 60120LANGBIANG006FP-H+, Loại AA (L1)</v>
      </c>
      <c r="O215" t="str">
        <f>IFERROR(_xlfn.XLOOKUP($A215,'Thông tin về sản phẩm'!$A$2:$A$6228,'Thông tin về sản phẩm'!$S$2:$S$6228),"")</f>
        <v>ỐP_LÁT</v>
      </c>
      <c r="P215" t="str">
        <f>IFERROR(_xlfn.XLOOKUP($A215,'Thông tin về sản phẩm'!$A$2:$A$6228,'Thông tin về sản phẩm'!$Y$2:$Y$6228),"")</f>
        <v>XANH_DƯƠNG</v>
      </c>
      <c r="Q215" t="str">
        <f>IFERROR(_xlfn.XLOOKUP($A215,'Thông tin về sản phẩm'!$A$2:$A$6228,'Thông tin về sản phẩm'!$AA$2:$AA$6228),"")</f>
        <v>KHÁNG_KHUẨN</v>
      </c>
      <c r="R215" t="str">
        <f>IFERROR(_xlfn.XLOOKUP($A215,'Thông tin về sản phẩm'!$A$2:$A$6228,'Thông tin về sản phẩm'!$AC$2:$AC$6228),"")</f>
        <v>VÂN_ĐÁ_MARBLE_CẨM_THẠCH</v>
      </c>
      <c r="S215">
        <f>IFERROR(_xlfn.XLOOKUP($A215,'Thông tin về sản phẩm'!$A$2:$A$6228,'Thông tin về sản phẩm'!$AD$2:$AD$6228),"")</f>
        <v>17.3</v>
      </c>
      <c r="T215" t="str">
        <f>IFERROR(_xlfn.XLOOKUP($A215,'Thông tin về sản phẩm'!$A$2:$A$6228,'Thông tin về sản phẩm'!$I$2:$I$6228),"")</f>
        <v>VIE</v>
      </c>
      <c r="U215">
        <f>IFERROR(_xlfn.XLOOKUP($A215,'Thông tin về sản phẩm'!$A$2:$A$6228,'Thông tin về sản phẩm'!$AI$2:$AI$6228),"")</f>
        <v>1200</v>
      </c>
      <c r="V215">
        <f>IFERROR(_xlfn.XLOOKUP($A215,'Thông tin về sản phẩm'!$A$2:$A$6228,'Thông tin về sản phẩm'!$AJ$2:$AJ$6228),"")</f>
        <v>600</v>
      </c>
      <c r="W215">
        <f>IFERROR(_xlfn.XLOOKUP($A215,'Thông tin về sản phẩm'!$A$2:$A$6228,'Thông tin về sản phẩm'!$AK$2:$AK$6228),"")</f>
        <v>11</v>
      </c>
      <c r="X215" t="str">
        <f>IFERROR(_xlfn.XLOOKUP($A215,'Thông tin về sản phẩm'!$A$2:$A$6228,'Thông tin về sản phẩm'!$AL$2:$AL$6228),"")</f>
        <v>MM</v>
      </c>
      <c r="Y215" t="str">
        <f>IFERROR(_xlfn.XLOOKUP($A215,'Thông tin về sản phẩm'!$A$2:$A$6228,'Thông tin về sản phẩm'!$AM$2:$AM$6228),"")</f>
        <v>MV</v>
      </c>
      <c r="Z215" t="str">
        <f>IFERROR(_xlfn.XLOOKUP($A215,'Thông tin về sản phẩm'!$A$2:$A$6228,'Thông tin về sản phẩm'!$AY$2:$AY$6228),"")</f>
        <v>Gạch POR Ốp_Lát</v>
      </c>
      <c r="AA215" t="str">
        <f>IFERROR(_xlfn.XLOOKUP($A215,'Thông tin về sản phẩm'!$A$2:$A$6228,'Thông tin về sản phẩm'!$AZ$2:$AZ$6228),"")</f>
        <v>5. Cơ bản</v>
      </c>
    </row>
    <row r="216" spans="1:27" ht="15" customHeight="1" x14ac:dyDescent="0.45">
      <c r="A216">
        <v>10003679</v>
      </c>
      <c r="B216" t="s">
        <v>1532</v>
      </c>
      <c r="C216" t="s">
        <v>1530</v>
      </c>
      <c r="D216" t="s">
        <v>33</v>
      </c>
      <c r="E216" t="s">
        <v>134</v>
      </c>
      <c r="F216" t="s">
        <v>2295</v>
      </c>
      <c r="G216" s="46">
        <v>573000</v>
      </c>
      <c r="H216" s="46">
        <v>389600</v>
      </c>
      <c r="I216" s="46">
        <v>406800</v>
      </c>
      <c r="J216" s="47">
        <f t="shared" si="14"/>
        <v>370120</v>
      </c>
      <c r="K216" s="47">
        <f t="shared" si="15"/>
        <v>406800</v>
      </c>
      <c r="L216" s="48">
        <f t="shared" si="12"/>
        <v>0.32006980802792323</v>
      </c>
      <c r="M216" s="48">
        <f t="shared" si="13"/>
        <v>0.40855457227138642</v>
      </c>
      <c r="N216" t="str">
        <f>IFERROR(_xlfn.XLOOKUP($A216,'Thông tin về sản phẩm'!$A$2:$A$6228,'Thông tin về sản phẩm'!$F$2:$F$6228),"")</f>
        <v>GẠCH, POR 600x1200, 60120NILE003-H+, Loại AA (L1)</v>
      </c>
      <c r="O216" t="str">
        <f>IFERROR(_xlfn.XLOOKUP($A216,'Thông tin về sản phẩm'!$A$2:$A$6228,'Thông tin về sản phẩm'!$S$2:$S$6228),"")</f>
        <v>ỐP_LÁT</v>
      </c>
      <c r="P216" t="str">
        <f>IFERROR(_xlfn.XLOOKUP($A216,'Thông tin về sản phẩm'!$A$2:$A$6228,'Thông tin về sản phẩm'!$Y$2:$Y$6228),"")</f>
        <v>XÁM</v>
      </c>
      <c r="Q216" t="str">
        <f>IFERROR(_xlfn.XLOOKUP($A216,'Thông tin về sản phẩm'!$A$2:$A$6228,'Thông tin về sản phẩm'!$AA$2:$AA$6228),"")</f>
        <v>KHÁNG_KHUẨN</v>
      </c>
      <c r="R216" t="str">
        <f>IFERROR(_xlfn.XLOOKUP($A216,'Thông tin về sản phẩm'!$A$2:$A$6228,'Thông tin về sản phẩm'!$AC$2:$AC$6228),"")</f>
        <v>VÂN_ĐÁ</v>
      </c>
      <c r="S216">
        <f>IFERROR(_xlfn.XLOOKUP($A216,'Thông tin về sản phẩm'!$A$2:$A$6228,'Thông tin về sản phẩm'!$AD$2:$AD$6228),"")</f>
        <v>17.3</v>
      </c>
      <c r="T216" t="str">
        <f>IFERROR(_xlfn.XLOOKUP($A216,'Thông tin về sản phẩm'!$A$2:$A$6228,'Thông tin về sản phẩm'!$I$2:$I$6228),"")</f>
        <v>VIE</v>
      </c>
      <c r="U216">
        <f>IFERROR(_xlfn.XLOOKUP($A216,'Thông tin về sản phẩm'!$A$2:$A$6228,'Thông tin về sản phẩm'!$AI$2:$AI$6228),"")</f>
        <v>1200</v>
      </c>
      <c r="V216">
        <f>IFERROR(_xlfn.XLOOKUP($A216,'Thông tin về sản phẩm'!$A$2:$A$6228,'Thông tin về sản phẩm'!$AJ$2:$AJ$6228),"")</f>
        <v>600</v>
      </c>
      <c r="W216">
        <f>IFERROR(_xlfn.XLOOKUP($A216,'Thông tin về sản phẩm'!$A$2:$A$6228,'Thông tin về sản phẩm'!$AK$2:$AK$6228),"")</f>
        <v>11</v>
      </c>
      <c r="X216" t="str">
        <f>IFERROR(_xlfn.XLOOKUP($A216,'Thông tin về sản phẩm'!$A$2:$A$6228,'Thông tin về sản phẩm'!$AL$2:$AL$6228),"")</f>
        <v>MM</v>
      </c>
      <c r="Y216" t="str">
        <f>IFERROR(_xlfn.XLOOKUP($A216,'Thông tin về sản phẩm'!$A$2:$A$6228,'Thông tin về sản phẩm'!$AM$2:$AM$6228),"")</f>
        <v>MV</v>
      </c>
      <c r="Z216" t="str">
        <f>IFERROR(_xlfn.XLOOKUP($A216,'Thông tin về sản phẩm'!$A$2:$A$6228,'Thông tin về sản phẩm'!$AY$2:$AY$6228),"")</f>
        <v>Gạch POR Ốp_Lát</v>
      </c>
      <c r="AA216" t="str">
        <f>IFERROR(_xlfn.XLOOKUP($A216,'Thông tin về sản phẩm'!$A$2:$A$6228,'Thông tin về sản phẩm'!$AZ$2:$AZ$6228),"")</f>
        <v>5. Cơ bản</v>
      </c>
    </row>
    <row r="217" spans="1:27" ht="15" customHeight="1" x14ac:dyDescent="0.45">
      <c r="A217">
        <v>10000872</v>
      </c>
      <c r="B217" t="s">
        <v>1844</v>
      </c>
      <c r="C217" t="s">
        <v>1842</v>
      </c>
      <c r="D217" t="s">
        <v>33</v>
      </c>
      <c r="E217" t="s">
        <v>48</v>
      </c>
      <c r="F217" t="s">
        <v>2295</v>
      </c>
      <c r="G217" s="46">
        <v>264000</v>
      </c>
      <c r="H217" s="46">
        <v>179500</v>
      </c>
      <c r="I217" s="46">
        <v>187400</v>
      </c>
      <c r="J217" s="47">
        <f t="shared" si="14"/>
        <v>170525</v>
      </c>
      <c r="K217" s="47">
        <f t="shared" si="15"/>
        <v>187400</v>
      </c>
      <c r="L217" s="48">
        <f t="shared" si="12"/>
        <v>0.32007575757575757</v>
      </c>
      <c r="M217" s="48">
        <f t="shared" si="13"/>
        <v>0.40875133404482389</v>
      </c>
      <c r="N217" t="str">
        <f>IFERROR(_xlfn.XLOOKUP($A217,'Thông tin về sản phẩm'!$A$2:$A$6228,'Thông tin về sản phẩm'!$F$2:$F$6228),"")</f>
        <v>GẠCH, POR 600x600, 6060DA004-FP, Loại AA (L1)</v>
      </c>
      <c r="O217" t="str">
        <f>IFERROR(_xlfn.XLOOKUP($A217,'Thông tin về sản phẩm'!$A$2:$A$6228,'Thông tin về sản phẩm'!$S$2:$S$6228),"")</f>
        <v>ỐP_LÁT</v>
      </c>
      <c r="P217" t="str">
        <f>IFERROR(_xlfn.XLOOKUP($A217,'Thông tin về sản phẩm'!$A$2:$A$6228,'Thông tin về sản phẩm'!$Y$2:$Y$6228),"")</f>
        <v>TRẮNG</v>
      </c>
      <c r="Q217" t="str">
        <f>IFERROR(_xlfn.XLOOKUP($A217,'Thông tin về sản phẩm'!$A$2:$A$6228,'Thông tin về sản phẩm'!$AA$2:$AA$6228),"")</f>
        <v>ĐẶC_THÙ</v>
      </c>
      <c r="R217" t="str">
        <f>IFERROR(_xlfn.XLOOKUP($A217,'Thông tin về sản phẩm'!$A$2:$A$6228,'Thông tin về sản phẩm'!$AC$2:$AC$6228),"")</f>
        <v>VÂN_ĐÁ</v>
      </c>
      <c r="S217">
        <f>IFERROR(_xlfn.XLOOKUP($A217,'Thông tin về sản phẩm'!$A$2:$A$6228,'Thông tin về sản phẩm'!$AD$2:$AD$6228),"")</f>
        <v>7.9</v>
      </c>
      <c r="T217" t="str">
        <f>IFERROR(_xlfn.XLOOKUP($A217,'Thông tin về sản phẩm'!$A$2:$A$6228,'Thông tin về sản phẩm'!$I$2:$I$6228),"")</f>
        <v>VIE</v>
      </c>
      <c r="U217">
        <f>IFERROR(_xlfn.XLOOKUP($A217,'Thông tin về sản phẩm'!$A$2:$A$6228,'Thông tin về sản phẩm'!$AI$2:$AI$6228),"")</f>
        <v>600</v>
      </c>
      <c r="V217">
        <f>IFERROR(_xlfn.XLOOKUP($A217,'Thông tin về sản phẩm'!$A$2:$A$6228,'Thông tin về sản phẩm'!$AJ$2:$AJ$6228),"")</f>
        <v>600</v>
      </c>
      <c r="W217">
        <f>IFERROR(_xlfn.XLOOKUP($A217,'Thông tin về sản phẩm'!$A$2:$A$6228,'Thông tin về sản phẩm'!$AK$2:$AK$6228),"")</f>
        <v>9.3000000000000007</v>
      </c>
      <c r="X217" t="str">
        <f>IFERROR(_xlfn.XLOOKUP($A217,'Thông tin về sản phẩm'!$A$2:$A$6228,'Thông tin về sản phẩm'!$AL$2:$AL$6228),"")</f>
        <v>MM</v>
      </c>
      <c r="Y217" t="str">
        <f>IFERROR(_xlfn.XLOOKUP($A217,'Thông tin về sản phẩm'!$A$2:$A$6228,'Thông tin về sản phẩm'!$AM$2:$AM$6228),"")</f>
        <v>NSX</v>
      </c>
      <c r="Z217" t="str">
        <f>IFERROR(_xlfn.XLOOKUP($A217,'Thông tin về sản phẩm'!$A$2:$A$6228,'Thông tin về sản phẩm'!$AY$2:$AY$6228),"")</f>
        <v>Gạch POR Ốp_Lát</v>
      </c>
      <c r="AA217" t="str">
        <f>IFERROR(_xlfn.XLOOKUP($A217,'Thông tin về sản phẩm'!$A$2:$A$6228,'Thông tin về sản phẩm'!$AZ$2:$AZ$6228),"")</f>
        <v>5. Cơ bản</v>
      </c>
    </row>
    <row r="218" spans="1:27" ht="15" customHeight="1" x14ac:dyDescent="0.45">
      <c r="A218">
        <v>10000816</v>
      </c>
      <c r="B218" t="s">
        <v>1685</v>
      </c>
      <c r="C218" t="s">
        <v>1683</v>
      </c>
      <c r="D218" t="s">
        <v>33</v>
      </c>
      <c r="E218" t="s">
        <v>48</v>
      </c>
      <c r="F218" t="s">
        <v>2295</v>
      </c>
      <c r="G218" s="46">
        <v>264000</v>
      </c>
      <c r="H218" s="46">
        <v>179500</v>
      </c>
      <c r="I218" s="46">
        <v>187400</v>
      </c>
      <c r="J218" s="47">
        <f t="shared" si="14"/>
        <v>170525</v>
      </c>
      <c r="K218" s="47">
        <f t="shared" si="15"/>
        <v>187400</v>
      </c>
      <c r="L218" s="48">
        <f t="shared" si="12"/>
        <v>0.32007575757575757</v>
      </c>
      <c r="M218" s="48">
        <f t="shared" si="13"/>
        <v>0.40875133404482389</v>
      </c>
      <c r="N218" t="str">
        <f>IFERROR(_xlfn.XLOOKUP($A218,'Thông tin về sản phẩm'!$A$2:$A$6228,'Thông tin về sản phẩm'!$F$2:$F$6228),"")</f>
        <v>GẠCH, POR 600x600, 6060DA005-FP, Loại AA (L1)</v>
      </c>
      <c r="O218" t="str">
        <f>IFERROR(_xlfn.XLOOKUP($A218,'Thông tin về sản phẩm'!$A$2:$A$6228,'Thông tin về sản phẩm'!$S$2:$S$6228),"")</f>
        <v>ỐP_LÁT</v>
      </c>
      <c r="P218" t="str">
        <f>IFERROR(_xlfn.XLOOKUP($A218,'Thông tin về sản phẩm'!$A$2:$A$6228,'Thông tin về sản phẩm'!$Y$2:$Y$6228),"")</f>
        <v>KEM</v>
      </c>
      <c r="Q218" t="str">
        <f>IFERROR(_xlfn.XLOOKUP($A218,'Thông tin về sản phẩm'!$A$2:$A$6228,'Thông tin về sản phẩm'!$AA$2:$AA$6228),"")</f>
        <v>ĐẶC_THÙ</v>
      </c>
      <c r="R218" t="str">
        <f>IFERROR(_xlfn.XLOOKUP($A218,'Thông tin về sản phẩm'!$A$2:$A$6228,'Thông tin về sản phẩm'!$AC$2:$AC$6228),"")</f>
        <v>VÂN_ĐÁ</v>
      </c>
      <c r="S218">
        <f>IFERROR(_xlfn.XLOOKUP($A218,'Thông tin về sản phẩm'!$A$2:$A$6228,'Thông tin về sản phẩm'!$AD$2:$AD$6228),"")</f>
        <v>8</v>
      </c>
      <c r="T218" t="str">
        <f>IFERROR(_xlfn.XLOOKUP($A218,'Thông tin về sản phẩm'!$A$2:$A$6228,'Thông tin về sản phẩm'!$I$2:$I$6228),"")</f>
        <v>VIE</v>
      </c>
      <c r="U218">
        <f>IFERROR(_xlfn.XLOOKUP($A218,'Thông tin về sản phẩm'!$A$2:$A$6228,'Thông tin về sản phẩm'!$AI$2:$AI$6228),"")</f>
        <v>600</v>
      </c>
      <c r="V218">
        <f>IFERROR(_xlfn.XLOOKUP($A218,'Thông tin về sản phẩm'!$A$2:$A$6228,'Thông tin về sản phẩm'!$AJ$2:$AJ$6228),"")</f>
        <v>600</v>
      </c>
      <c r="W218">
        <f>IFERROR(_xlfn.XLOOKUP($A218,'Thông tin về sản phẩm'!$A$2:$A$6228,'Thông tin về sản phẩm'!$AK$2:$AK$6228),"")</f>
        <v>9.3000000000000007</v>
      </c>
      <c r="X218" t="str">
        <f>IFERROR(_xlfn.XLOOKUP($A218,'Thông tin về sản phẩm'!$A$2:$A$6228,'Thông tin về sản phẩm'!$AL$2:$AL$6228),"")</f>
        <v>MM</v>
      </c>
      <c r="Y218" t="str">
        <f>IFERROR(_xlfn.XLOOKUP($A218,'Thông tin về sản phẩm'!$A$2:$A$6228,'Thông tin về sản phẩm'!$AM$2:$AM$6228),"")</f>
        <v>NSX</v>
      </c>
      <c r="Z218" t="str">
        <f>IFERROR(_xlfn.XLOOKUP($A218,'Thông tin về sản phẩm'!$A$2:$A$6228,'Thông tin về sản phẩm'!$AY$2:$AY$6228),"")</f>
        <v>Gạch POR Ốp_Lát</v>
      </c>
      <c r="AA218" t="str">
        <f>IFERROR(_xlfn.XLOOKUP($A218,'Thông tin về sản phẩm'!$A$2:$A$6228,'Thông tin về sản phẩm'!$AZ$2:$AZ$6228),"")</f>
        <v>5. Cơ bản</v>
      </c>
    </row>
    <row r="219" spans="1:27" ht="15" customHeight="1" x14ac:dyDescent="0.45">
      <c r="A219">
        <v>10000697</v>
      </c>
      <c r="B219" t="s">
        <v>1679</v>
      </c>
      <c r="C219" t="s">
        <v>1677</v>
      </c>
      <c r="D219" t="s">
        <v>33</v>
      </c>
      <c r="E219" t="s">
        <v>48</v>
      </c>
      <c r="F219" t="s">
        <v>2295</v>
      </c>
      <c r="G219" s="46">
        <v>264000</v>
      </c>
      <c r="H219" s="46">
        <v>179500</v>
      </c>
      <c r="I219" s="46">
        <v>187400</v>
      </c>
      <c r="J219" s="47">
        <f t="shared" si="14"/>
        <v>170525</v>
      </c>
      <c r="K219" s="47">
        <f t="shared" si="15"/>
        <v>187400</v>
      </c>
      <c r="L219" s="48">
        <f t="shared" si="12"/>
        <v>0.32007575757575757</v>
      </c>
      <c r="M219" s="48">
        <f t="shared" si="13"/>
        <v>0.40875133404482389</v>
      </c>
      <c r="N219" t="str">
        <f>IFERROR(_xlfn.XLOOKUP($A219,'Thông tin về sản phẩm'!$A$2:$A$6228,'Thông tin về sản phẩm'!$F$2:$F$6228),"")</f>
        <v>GẠCH, POR 600x600, 6060DA007-FP, Loại AA (L1)</v>
      </c>
      <c r="O219" t="str">
        <f>IFERROR(_xlfn.XLOOKUP($A219,'Thông tin về sản phẩm'!$A$2:$A$6228,'Thông tin về sản phẩm'!$S$2:$S$6228),"")</f>
        <v>ỐP_LÁT</v>
      </c>
      <c r="P219" t="str">
        <f>IFERROR(_xlfn.XLOOKUP($A219,'Thông tin về sản phẩm'!$A$2:$A$6228,'Thông tin về sản phẩm'!$Y$2:$Y$6228),"")</f>
        <v>TRẮNG</v>
      </c>
      <c r="Q219" t="str">
        <f>IFERROR(_xlfn.XLOOKUP($A219,'Thông tin về sản phẩm'!$A$2:$A$6228,'Thông tin về sản phẩm'!$AA$2:$AA$6228),"")</f>
        <v>ĐẶC_THÙ</v>
      </c>
      <c r="R219" t="str">
        <f>IFERROR(_xlfn.XLOOKUP($A219,'Thông tin về sản phẩm'!$A$2:$A$6228,'Thông tin về sản phẩm'!$AC$2:$AC$6228),"")</f>
        <v>VÂN_ĐÁ</v>
      </c>
      <c r="S219">
        <f>IFERROR(_xlfn.XLOOKUP($A219,'Thông tin về sản phẩm'!$A$2:$A$6228,'Thông tin về sản phẩm'!$AD$2:$AD$6228),"")</f>
        <v>8</v>
      </c>
      <c r="T219" t="str">
        <f>IFERROR(_xlfn.XLOOKUP($A219,'Thông tin về sản phẩm'!$A$2:$A$6228,'Thông tin về sản phẩm'!$I$2:$I$6228),"")</f>
        <v>VIE</v>
      </c>
      <c r="U219">
        <f>IFERROR(_xlfn.XLOOKUP($A219,'Thông tin về sản phẩm'!$A$2:$A$6228,'Thông tin về sản phẩm'!$AI$2:$AI$6228),"")</f>
        <v>600</v>
      </c>
      <c r="V219">
        <f>IFERROR(_xlfn.XLOOKUP($A219,'Thông tin về sản phẩm'!$A$2:$A$6228,'Thông tin về sản phẩm'!$AJ$2:$AJ$6228),"")</f>
        <v>600</v>
      </c>
      <c r="W219">
        <f>IFERROR(_xlfn.XLOOKUP($A219,'Thông tin về sản phẩm'!$A$2:$A$6228,'Thông tin về sản phẩm'!$AK$2:$AK$6228),"")</f>
        <v>9.3000000000000007</v>
      </c>
      <c r="X219" t="str">
        <f>IFERROR(_xlfn.XLOOKUP($A219,'Thông tin về sản phẩm'!$A$2:$A$6228,'Thông tin về sản phẩm'!$AL$2:$AL$6228),"")</f>
        <v>MM</v>
      </c>
      <c r="Y219" t="str">
        <f>IFERROR(_xlfn.XLOOKUP($A219,'Thông tin về sản phẩm'!$A$2:$A$6228,'Thông tin về sản phẩm'!$AM$2:$AM$6228),"")</f>
        <v>NSX</v>
      </c>
      <c r="Z219" t="str">
        <f>IFERROR(_xlfn.XLOOKUP($A219,'Thông tin về sản phẩm'!$A$2:$A$6228,'Thông tin về sản phẩm'!$AY$2:$AY$6228),"")</f>
        <v>Gạch POR Ốp_Lát</v>
      </c>
      <c r="AA219" t="str">
        <f>IFERROR(_xlfn.XLOOKUP($A219,'Thông tin về sản phẩm'!$A$2:$A$6228,'Thông tin về sản phẩm'!$AZ$2:$AZ$6228),"")</f>
        <v>5. Cơ bản</v>
      </c>
    </row>
    <row r="220" spans="1:27" ht="15" customHeight="1" x14ac:dyDescent="0.45">
      <c r="A220">
        <v>10000817</v>
      </c>
      <c r="B220" t="s">
        <v>1871</v>
      </c>
      <c r="C220" t="s">
        <v>1869</v>
      </c>
      <c r="D220" t="s">
        <v>33</v>
      </c>
      <c r="E220" t="s">
        <v>48</v>
      </c>
      <c r="F220" t="s">
        <v>2295</v>
      </c>
      <c r="G220" s="46">
        <v>264000</v>
      </c>
      <c r="H220" s="46">
        <v>179500</v>
      </c>
      <c r="I220" s="46">
        <v>187400</v>
      </c>
      <c r="J220" s="47">
        <f t="shared" si="14"/>
        <v>170525</v>
      </c>
      <c r="K220" s="47">
        <f t="shared" si="15"/>
        <v>187400</v>
      </c>
      <c r="L220" s="48">
        <f t="shared" si="12"/>
        <v>0.32007575757575757</v>
      </c>
      <c r="M220" s="48">
        <f t="shared" si="13"/>
        <v>0.40875133404482389</v>
      </c>
      <c r="N220" t="str">
        <f>IFERROR(_xlfn.XLOOKUP($A220,'Thông tin về sản phẩm'!$A$2:$A$6228,'Thông tin về sản phẩm'!$F$2:$F$6228),"")</f>
        <v>GẠCH, POR 600x600, 6060DA008-FP, Loại AA (L1)</v>
      </c>
      <c r="O220" t="str">
        <f>IFERROR(_xlfn.XLOOKUP($A220,'Thông tin về sản phẩm'!$A$2:$A$6228,'Thông tin về sản phẩm'!$S$2:$S$6228),"")</f>
        <v>ỐP_LÁT</v>
      </c>
      <c r="P220" t="str">
        <f>IFERROR(_xlfn.XLOOKUP($A220,'Thông tin về sản phẩm'!$A$2:$A$6228,'Thông tin về sản phẩm'!$Y$2:$Y$6228),"")</f>
        <v>TRẮNG</v>
      </c>
      <c r="Q220" t="str">
        <f>IFERROR(_xlfn.XLOOKUP($A220,'Thông tin về sản phẩm'!$A$2:$A$6228,'Thông tin về sản phẩm'!$AA$2:$AA$6228),"")</f>
        <v>ĐẶC_THÙ</v>
      </c>
      <c r="R220" t="str">
        <f>IFERROR(_xlfn.XLOOKUP($A220,'Thông tin về sản phẩm'!$A$2:$A$6228,'Thông tin về sản phẩm'!$AC$2:$AC$6228),"")</f>
        <v>VÂN_ĐÁ</v>
      </c>
      <c r="S220">
        <f>IFERROR(_xlfn.XLOOKUP($A220,'Thông tin về sản phẩm'!$A$2:$A$6228,'Thông tin về sản phẩm'!$AD$2:$AD$6228),"")</f>
        <v>7.95</v>
      </c>
      <c r="T220" t="str">
        <f>IFERROR(_xlfn.XLOOKUP($A220,'Thông tin về sản phẩm'!$A$2:$A$6228,'Thông tin về sản phẩm'!$I$2:$I$6228),"")</f>
        <v>VIE</v>
      </c>
      <c r="U220">
        <f>IFERROR(_xlfn.XLOOKUP($A220,'Thông tin về sản phẩm'!$A$2:$A$6228,'Thông tin về sản phẩm'!$AI$2:$AI$6228),"")</f>
        <v>600</v>
      </c>
      <c r="V220">
        <f>IFERROR(_xlfn.XLOOKUP($A220,'Thông tin về sản phẩm'!$A$2:$A$6228,'Thông tin về sản phẩm'!$AJ$2:$AJ$6228),"")</f>
        <v>600</v>
      </c>
      <c r="W220">
        <f>IFERROR(_xlfn.XLOOKUP($A220,'Thông tin về sản phẩm'!$A$2:$A$6228,'Thông tin về sản phẩm'!$AK$2:$AK$6228),"")</f>
        <v>9.5</v>
      </c>
      <c r="X220" t="str">
        <f>IFERROR(_xlfn.XLOOKUP($A220,'Thông tin về sản phẩm'!$A$2:$A$6228,'Thông tin về sản phẩm'!$AL$2:$AL$6228),"")</f>
        <v>MM</v>
      </c>
      <c r="Y220" t="str">
        <f>IFERROR(_xlfn.XLOOKUP($A220,'Thông tin về sản phẩm'!$A$2:$A$6228,'Thông tin về sản phẩm'!$AM$2:$AM$6228),"")</f>
        <v>NSX</v>
      </c>
      <c r="Z220" t="str">
        <f>IFERROR(_xlfn.XLOOKUP($A220,'Thông tin về sản phẩm'!$A$2:$A$6228,'Thông tin về sản phẩm'!$AY$2:$AY$6228),"")</f>
        <v>Gạch POR Ốp_Lát</v>
      </c>
      <c r="AA220" t="str">
        <f>IFERROR(_xlfn.XLOOKUP($A220,'Thông tin về sản phẩm'!$A$2:$A$6228,'Thông tin về sản phẩm'!$AZ$2:$AZ$6228),"")</f>
        <v>5. Cơ bản</v>
      </c>
    </row>
    <row r="221" spans="1:27" ht="15" customHeight="1" x14ac:dyDescent="0.45">
      <c r="A221">
        <v>10000818</v>
      </c>
      <c r="B221" t="s">
        <v>1874</v>
      </c>
      <c r="C221" t="s">
        <v>1872</v>
      </c>
      <c r="D221" t="s">
        <v>33</v>
      </c>
      <c r="E221" t="s">
        <v>48</v>
      </c>
      <c r="F221" t="s">
        <v>2295</v>
      </c>
      <c r="G221" s="46">
        <v>255000</v>
      </c>
      <c r="H221" s="46">
        <v>173400</v>
      </c>
      <c r="I221" s="46">
        <v>181000</v>
      </c>
      <c r="J221" s="47">
        <f t="shared" si="14"/>
        <v>164730</v>
      </c>
      <c r="K221" s="47">
        <f t="shared" si="15"/>
        <v>181000</v>
      </c>
      <c r="L221" s="48">
        <f t="shared" si="12"/>
        <v>0.32</v>
      </c>
      <c r="M221" s="48">
        <f t="shared" si="13"/>
        <v>0.40883977900552487</v>
      </c>
      <c r="N221" t="str">
        <f>IFERROR(_xlfn.XLOOKUP($A221,'Thông tin về sản phẩm'!$A$2:$A$6228,'Thông tin về sản phẩm'!$F$2:$F$6228),"")</f>
        <v>GẠCH, POR 600x600, 6060DA010-FP, Loại AA (L1)</v>
      </c>
      <c r="O221" t="str">
        <f>IFERROR(_xlfn.XLOOKUP($A221,'Thông tin về sản phẩm'!$A$2:$A$6228,'Thông tin về sản phẩm'!$S$2:$S$6228),"")</f>
        <v>ỐP_LÁT</v>
      </c>
      <c r="P221" t="str">
        <f>IFERROR(_xlfn.XLOOKUP($A221,'Thông tin về sản phẩm'!$A$2:$A$6228,'Thông tin về sản phẩm'!$Y$2:$Y$6228),"")</f>
        <v>TRẮNG</v>
      </c>
      <c r="Q221" t="str">
        <f>IFERROR(_xlfn.XLOOKUP($A221,'Thông tin về sản phẩm'!$A$2:$A$6228,'Thông tin về sản phẩm'!$AA$2:$AA$6228),"")</f>
        <v>ĐẶC_THÙ</v>
      </c>
      <c r="R221" t="str">
        <f>IFERROR(_xlfn.XLOOKUP($A221,'Thông tin về sản phẩm'!$A$2:$A$6228,'Thông tin về sản phẩm'!$AC$2:$AC$6228),"")</f>
        <v>VÂN_ĐÁ</v>
      </c>
      <c r="S221">
        <f>IFERROR(_xlfn.XLOOKUP($A221,'Thông tin về sản phẩm'!$A$2:$A$6228,'Thông tin về sản phẩm'!$AD$2:$AD$6228),"")</f>
        <v>7.8</v>
      </c>
      <c r="T221" t="str">
        <f>IFERROR(_xlfn.XLOOKUP($A221,'Thông tin về sản phẩm'!$A$2:$A$6228,'Thông tin về sản phẩm'!$I$2:$I$6228),"")</f>
        <v>VIE</v>
      </c>
      <c r="U221">
        <f>IFERROR(_xlfn.XLOOKUP($A221,'Thông tin về sản phẩm'!$A$2:$A$6228,'Thông tin về sản phẩm'!$AI$2:$AI$6228),"")</f>
        <v>600</v>
      </c>
      <c r="V221">
        <f>IFERROR(_xlfn.XLOOKUP($A221,'Thông tin về sản phẩm'!$A$2:$A$6228,'Thông tin về sản phẩm'!$AJ$2:$AJ$6228),"")</f>
        <v>600</v>
      </c>
      <c r="W221">
        <f>IFERROR(_xlfn.XLOOKUP($A221,'Thông tin về sản phẩm'!$A$2:$A$6228,'Thông tin về sản phẩm'!$AK$2:$AK$6228),"")</f>
        <v>9.5</v>
      </c>
      <c r="X221" t="str">
        <f>IFERROR(_xlfn.XLOOKUP($A221,'Thông tin về sản phẩm'!$A$2:$A$6228,'Thông tin về sản phẩm'!$AL$2:$AL$6228),"")</f>
        <v>MM</v>
      </c>
      <c r="Y221" t="str">
        <f>IFERROR(_xlfn.XLOOKUP($A221,'Thông tin về sản phẩm'!$A$2:$A$6228,'Thông tin về sản phẩm'!$AM$2:$AM$6228),"")</f>
        <v>NSX</v>
      </c>
      <c r="Z221" t="str">
        <f>IFERROR(_xlfn.XLOOKUP($A221,'Thông tin về sản phẩm'!$A$2:$A$6228,'Thông tin về sản phẩm'!$AY$2:$AY$6228),"")</f>
        <v>Gạch POR Ốp_Lát</v>
      </c>
      <c r="AA221" t="str">
        <f>IFERROR(_xlfn.XLOOKUP($A221,'Thông tin về sản phẩm'!$A$2:$A$6228,'Thông tin về sản phẩm'!$AZ$2:$AZ$6228),"")</f>
        <v>5. Cơ bản</v>
      </c>
    </row>
    <row r="222" spans="1:27" ht="15" customHeight="1" x14ac:dyDescent="0.45">
      <c r="A222">
        <v>10000734</v>
      </c>
      <c r="B222" t="s">
        <v>1711</v>
      </c>
      <c r="C222" t="s">
        <v>1709</v>
      </c>
      <c r="D222" t="s">
        <v>33</v>
      </c>
      <c r="E222" t="s">
        <v>48</v>
      </c>
      <c r="F222" t="s">
        <v>2295</v>
      </c>
      <c r="G222" s="46">
        <v>264000</v>
      </c>
      <c r="H222" s="46">
        <v>179500</v>
      </c>
      <c r="I222" s="46">
        <v>187400</v>
      </c>
      <c r="J222" s="47">
        <f t="shared" si="14"/>
        <v>170525</v>
      </c>
      <c r="K222" s="47">
        <f t="shared" si="15"/>
        <v>187400</v>
      </c>
      <c r="L222" s="48">
        <f t="shared" si="12"/>
        <v>0.32007575757575757</v>
      </c>
      <c r="M222" s="48">
        <f t="shared" si="13"/>
        <v>0.40875133404482389</v>
      </c>
      <c r="N222" t="str">
        <f>IFERROR(_xlfn.XLOOKUP($A222,'Thông tin về sản phẩm'!$A$2:$A$6228,'Thông tin về sản phẩm'!$F$2:$F$6228),"")</f>
        <v>GẠCH, POR 600x600, 6060DA011-FP, Loại AA (L1)</v>
      </c>
      <c r="O222" t="str">
        <f>IFERROR(_xlfn.XLOOKUP($A222,'Thông tin về sản phẩm'!$A$2:$A$6228,'Thông tin về sản phẩm'!$S$2:$S$6228),"")</f>
        <v>ỐP_LÁT</v>
      </c>
      <c r="P222" t="str">
        <f>IFERROR(_xlfn.XLOOKUP($A222,'Thông tin về sản phẩm'!$A$2:$A$6228,'Thông tin về sản phẩm'!$Y$2:$Y$6228),"")</f>
        <v>XANH_LÁ</v>
      </c>
      <c r="Q222" t="str">
        <f>IFERROR(_xlfn.XLOOKUP($A222,'Thông tin về sản phẩm'!$A$2:$A$6228,'Thông tin về sản phẩm'!$AA$2:$AA$6228),"")</f>
        <v>ĐẶC_THÙ</v>
      </c>
      <c r="R222" t="str">
        <f>IFERROR(_xlfn.XLOOKUP($A222,'Thông tin về sản phẩm'!$A$2:$A$6228,'Thông tin về sản phẩm'!$AC$2:$AC$6228),"")</f>
        <v>VÂN_ĐÁ</v>
      </c>
      <c r="S222">
        <f>IFERROR(_xlfn.XLOOKUP($A222,'Thông tin về sản phẩm'!$A$2:$A$6228,'Thông tin về sản phẩm'!$AD$2:$AD$6228),"")</f>
        <v>8.1</v>
      </c>
      <c r="T222" t="str">
        <f>IFERROR(_xlfn.XLOOKUP($A222,'Thông tin về sản phẩm'!$A$2:$A$6228,'Thông tin về sản phẩm'!$I$2:$I$6228),"")</f>
        <v>VIE</v>
      </c>
      <c r="U222">
        <f>IFERROR(_xlfn.XLOOKUP($A222,'Thông tin về sản phẩm'!$A$2:$A$6228,'Thông tin về sản phẩm'!$AI$2:$AI$6228),"")</f>
        <v>600</v>
      </c>
      <c r="V222">
        <f>IFERROR(_xlfn.XLOOKUP($A222,'Thông tin về sản phẩm'!$A$2:$A$6228,'Thông tin về sản phẩm'!$AJ$2:$AJ$6228),"")</f>
        <v>600</v>
      </c>
      <c r="W222">
        <f>IFERROR(_xlfn.XLOOKUP($A222,'Thông tin về sản phẩm'!$A$2:$A$6228,'Thông tin về sản phẩm'!$AK$2:$AK$6228),"")</f>
        <v>9.5</v>
      </c>
      <c r="X222" t="str">
        <f>IFERROR(_xlfn.XLOOKUP($A222,'Thông tin về sản phẩm'!$A$2:$A$6228,'Thông tin về sản phẩm'!$AL$2:$AL$6228),"")</f>
        <v>MM</v>
      </c>
      <c r="Y222" t="str">
        <f>IFERROR(_xlfn.XLOOKUP($A222,'Thông tin về sản phẩm'!$A$2:$A$6228,'Thông tin về sản phẩm'!$AM$2:$AM$6228),"")</f>
        <v>NSX</v>
      </c>
      <c r="Z222" t="str">
        <f>IFERROR(_xlfn.XLOOKUP($A222,'Thông tin về sản phẩm'!$A$2:$A$6228,'Thông tin về sản phẩm'!$AY$2:$AY$6228),"")</f>
        <v>Gạch POR Ốp_Lát</v>
      </c>
      <c r="AA222" t="str">
        <f>IFERROR(_xlfn.XLOOKUP($A222,'Thông tin về sản phẩm'!$A$2:$A$6228,'Thông tin về sản phẩm'!$AZ$2:$AZ$6228),"")</f>
        <v>5. Cơ bản</v>
      </c>
    </row>
    <row r="223" spans="1:27" ht="15" customHeight="1" x14ac:dyDescent="0.45">
      <c r="A223">
        <v>10000764</v>
      </c>
      <c r="B223" t="s">
        <v>1835</v>
      </c>
      <c r="C223" t="s">
        <v>1833</v>
      </c>
      <c r="D223" t="s">
        <v>33</v>
      </c>
      <c r="E223" t="s">
        <v>48</v>
      </c>
      <c r="F223" t="s">
        <v>2295</v>
      </c>
      <c r="G223" s="46">
        <v>264000</v>
      </c>
      <c r="H223" s="46">
        <v>179500</v>
      </c>
      <c r="I223" s="46">
        <v>187400</v>
      </c>
      <c r="J223" s="47">
        <f t="shared" si="14"/>
        <v>170525</v>
      </c>
      <c r="K223" s="47">
        <f t="shared" si="15"/>
        <v>187400</v>
      </c>
      <c r="L223" s="48">
        <f t="shared" si="12"/>
        <v>0.32007575757575757</v>
      </c>
      <c r="M223" s="48">
        <f t="shared" si="13"/>
        <v>0.40875133404482389</v>
      </c>
      <c r="N223" t="str">
        <f>IFERROR(_xlfn.XLOOKUP($A223,'Thông tin về sản phẩm'!$A$2:$A$6228,'Thông tin về sản phẩm'!$F$2:$F$6228),"")</f>
        <v>GẠCH, POR 600x600, 6060DA012-FP, Loại AA (L1)</v>
      </c>
      <c r="O223" t="str">
        <f>IFERROR(_xlfn.XLOOKUP($A223,'Thông tin về sản phẩm'!$A$2:$A$6228,'Thông tin về sản phẩm'!$S$2:$S$6228),"")</f>
        <v>ỐP_LÁT</v>
      </c>
      <c r="P223" t="str">
        <f>IFERROR(_xlfn.XLOOKUP($A223,'Thông tin về sản phẩm'!$A$2:$A$6228,'Thông tin về sản phẩm'!$Y$2:$Y$6228),"")</f>
        <v>KEM</v>
      </c>
      <c r="Q223" t="str">
        <f>IFERROR(_xlfn.XLOOKUP($A223,'Thông tin về sản phẩm'!$A$2:$A$6228,'Thông tin về sản phẩm'!$AA$2:$AA$6228),"")</f>
        <v>ĐẶC_THÙ</v>
      </c>
      <c r="R223" t="str">
        <f>IFERROR(_xlfn.XLOOKUP($A223,'Thông tin về sản phẩm'!$A$2:$A$6228,'Thông tin về sản phẩm'!$AC$2:$AC$6228),"")</f>
        <v>VÂN_ĐÁ</v>
      </c>
      <c r="S223">
        <f>IFERROR(_xlfn.XLOOKUP($A223,'Thông tin về sản phẩm'!$A$2:$A$6228,'Thông tin về sản phẩm'!$AD$2:$AD$6228),"")</f>
        <v>8</v>
      </c>
      <c r="T223" t="str">
        <f>IFERROR(_xlfn.XLOOKUP($A223,'Thông tin về sản phẩm'!$A$2:$A$6228,'Thông tin về sản phẩm'!$I$2:$I$6228),"")</f>
        <v>VIE</v>
      </c>
      <c r="U223">
        <f>IFERROR(_xlfn.XLOOKUP($A223,'Thông tin về sản phẩm'!$A$2:$A$6228,'Thông tin về sản phẩm'!$AI$2:$AI$6228),"")</f>
        <v>600</v>
      </c>
      <c r="V223">
        <f>IFERROR(_xlfn.XLOOKUP($A223,'Thông tin về sản phẩm'!$A$2:$A$6228,'Thông tin về sản phẩm'!$AJ$2:$AJ$6228),"")</f>
        <v>600</v>
      </c>
      <c r="W223">
        <f>IFERROR(_xlfn.XLOOKUP($A223,'Thông tin về sản phẩm'!$A$2:$A$6228,'Thông tin về sản phẩm'!$AK$2:$AK$6228),"")</f>
        <v>9.3000000000000007</v>
      </c>
      <c r="X223" t="str">
        <f>IFERROR(_xlfn.XLOOKUP($A223,'Thông tin về sản phẩm'!$A$2:$A$6228,'Thông tin về sản phẩm'!$AL$2:$AL$6228),"")</f>
        <v>MM</v>
      </c>
      <c r="Y223" t="str">
        <f>IFERROR(_xlfn.XLOOKUP($A223,'Thông tin về sản phẩm'!$A$2:$A$6228,'Thông tin về sản phẩm'!$AM$2:$AM$6228),"")</f>
        <v>NSX</v>
      </c>
      <c r="Z223" t="str">
        <f>IFERROR(_xlfn.XLOOKUP($A223,'Thông tin về sản phẩm'!$A$2:$A$6228,'Thông tin về sản phẩm'!$AY$2:$AY$6228),"")</f>
        <v>Gạch POR Ốp_Lát</v>
      </c>
      <c r="AA223" t="str">
        <f>IFERROR(_xlfn.XLOOKUP($A223,'Thông tin về sản phẩm'!$A$2:$A$6228,'Thông tin về sản phẩm'!$AZ$2:$AZ$6228),"")</f>
        <v>5. Cơ bản</v>
      </c>
    </row>
    <row r="224" spans="1:27" ht="15" customHeight="1" x14ac:dyDescent="0.45">
      <c r="A224">
        <v>10000684</v>
      </c>
      <c r="B224" t="s">
        <v>1883</v>
      </c>
      <c r="C224" t="s">
        <v>1881</v>
      </c>
      <c r="D224" t="s">
        <v>33</v>
      </c>
      <c r="E224" t="s">
        <v>48</v>
      </c>
      <c r="F224" t="s">
        <v>2295</v>
      </c>
      <c r="G224" s="46">
        <v>279000</v>
      </c>
      <c r="H224" s="46">
        <v>189700</v>
      </c>
      <c r="I224" s="46">
        <v>198100</v>
      </c>
      <c r="J224" s="47">
        <f t="shared" si="14"/>
        <v>180215</v>
      </c>
      <c r="K224" s="47">
        <f t="shared" si="15"/>
        <v>198100</v>
      </c>
      <c r="L224" s="48">
        <f t="shared" si="12"/>
        <v>0.3200716845878136</v>
      </c>
      <c r="M224" s="48">
        <f t="shared" si="13"/>
        <v>0.4083796062594649</v>
      </c>
      <c r="N224" t="str">
        <f>IFERROR(_xlfn.XLOOKUP($A224,'Thông tin về sản phẩm'!$A$2:$A$6228,'Thông tin về sản phẩm'!$F$2:$F$6228),"")</f>
        <v>GẠCH, POR 600x600, 6060DA015-FP, Loại AA (L1)</v>
      </c>
      <c r="O224" t="str">
        <f>IFERROR(_xlfn.XLOOKUP($A224,'Thông tin về sản phẩm'!$A$2:$A$6228,'Thông tin về sản phẩm'!$S$2:$S$6228),"")</f>
        <v>ỐP_LÁT</v>
      </c>
      <c r="P224" t="str">
        <f>IFERROR(_xlfn.XLOOKUP($A224,'Thông tin về sản phẩm'!$A$2:$A$6228,'Thông tin về sản phẩm'!$Y$2:$Y$6228),"")</f>
        <v>TRẮNG</v>
      </c>
      <c r="Q224" t="str">
        <f>IFERROR(_xlfn.XLOOKUP($A224,'Thông tin về sản phẩm'!$A$2:$A$6228,'Thông tin về sản phẩm'!$AA$2:$AA$6228),"")</f>
        <v>ĐẶC_THÙ</v>
      </c>
      <c r="R224" t="str">
        <f>IFERROR(_xlfn.XLOOKUP($A224,'Thông tin về sản phẩm'!$A$2:$A$6228,'Thông tin về sản phẩm'!$AC$2:$AC$6228),"")</f>
        <v>VÂN_ĐÁ_CARARAS</v>
      </c>
      <c r="S224">
        <f>IFERROR(_xlfn.XLOOKUP($A224,'Thông tin về sản phẩm'!$A$2:$A$6228,'Thông tin về sản phẩm'!$AD$2:$AD$6228),"")</f>
        <v>8</v>
      </c>
      <c r="T224" t="str">
        <f>IFERROR(_xlfn.XLOOKUP($A224,'Thông tin về sản phẩm'!$A$2:$A$6228,'Thông tin về sản phẩm'!$I$2:$I$6228),"")</f>
        <v>VIE</v>
      </c>
      <c r="U224">
        <f>IFERROR(_xlfn.XLOOKUP($A224,'Thông tin về sản phẩm'!$A$2:$A$6228,'Thông tin về sản phẩm'!$AI$2:$AI$6228),"")</f>
        <v>600</v>
      </c>
      <c r="V224">
        <f>IFERROR(_xlfn.XLOOKUP($A224,'Thông tin về sản phẩm'!$A$2:$A$6228,'Thông tin về sản phẩm'!$AJ$2:$AJ$6228),"")</f>
        <v>600</v>
      </c>
      <c r="W224">
        <f>IFERROR(_xlfn.XLOOKUP($A224,'Thông tin về sản phẩm'!$A$2:$A$6228,'Thông tin về sản phẩm'!$AK$2:$AK$6228),"")</f>
        <v>9.5</v>
      </c>
      <c r="X224" t="str">
        <f>IFERROR(_xlfn.XLOOKUP($A224,'Thông tin về sản phẩm'!$A$2:$A$6228,'Thông tin về sản phẩm'!$AL$2:$AL$6228),"")</f>
        <v>MM</v>
      </c>
      <c r="Y224" t="str">
        <f>IFERROR(_xlfn.XLOOKUP($A224,'Thông tin về sản phẩm'!$A$2:$A$6228,'Thông tin về sản phẩm'!$AM$2:$AM$6228),"")</f>
        <v>NSX</v>
      </c>
      <c r="Z224" t="str">
        <f>IFERROR(_xlfn.XLOOKUP($A224,'Thông tin về sản phẩm'!$A$2:$A$6228,'Thông tin về sản phẩm'!$AY$2:$AY$6228),"")</f>
        <v>Gạch POR Ốp_Lát</v>
      </c>
      <c r="AA224" t="str">
        <f>IFERROR(_xlfn.XLOOKUP($A224,'Thông tin về sản phẩm'!$A$2:$A$6228,'Thông tin về sản phẩm'!$AZ$2:$AZ$6228),"")</f>
        <v>5. Cơ bản</v>
      </c>
    </row>
    <row r="225" spans="1:27" ht="15" customHeight="1" x14ac:dyDescent="0.45">
      <c r="A225">
        <v>10000698</v>
      </c>
      <c r="B225" t="s">
        <v>1886</v>
      </c>
      <c r="C225" t="s">
        <v>1884</v>
      </c>
      <c r="D225" t="s">
        <v>33</v>
      </c>
      <c r="E225" t="s">
        <v>48</v>
      </c>
      <c r="F225" t="s">
        <v>2295</v>
      </c>
      <c r="G225" s="46">
        <v>264000</v>
      </c>
      <c r="H225" s="46">
        <v>179500</v>
      </c>
      <c r="I225" s="46">
        <v>187400</v>
      </c>
      <c r="J225" s="47">
        <f t="shared" si="14"/>
        <v>170525</v>
      </c>
      <c r="K225" s="47">
        <f t="shared" si="15"/>
        <v>187400</v>
      </c>
      <c r="L225" s="48">
        <f t="shared" si="12"/>
        <v>0.32007575757575757</v>
      </c>
      <c r="M225" s="48">
        <f t="shared" si="13"/>
        <v>0.40875133404482389</v>
      </c>
      <c r="N225" t="str">
        <f>IFERROR(_xlfn.XLOOKUP($A225,'Thông tin về sản phẩm'!$A$2:$A$6228,'Thông tin về sản phẩm'!$F$2:$F$6228),"")</f>
        <v>GẠCH, POR 600x600, 6060DA016-FP, Loại AA (L1)</v>
      </c>
      <c r="O225" t="str">
        <f>IFERROR(_xlfn.XLOOKUP($A225,'Thông tin về sản phẩm'!$A$2:$A$6228,'Thông tin về sản phẩm'!$S$2:$S$6228),"")</f>
        <v>ỐP_LÁT</v>
      </c>
      <c r="P225" t="str">
        <f>IFERROR(_xlfn.XLOOKUP($A225,'Thông tin về sản phẩm'!$A$2:$A$6228,'Thông tin về sản phẩm'!$Y$2:$Y$6228),"")</f>
        <v>TRẮNG</v>
      </c>
      <c r="Q225" t="str">
        <f>IFERROR(_xlfn.XLOOKUP($A225,'Thông tin về sản phẩm'!$A$2:$A$6228,'Thông tin về sản phẩm'!$AA$2:$AA$6228),"")</f>
        <v>ĐẶC_THÙ</v>
      </c>
      <c r="R225" t="str">
        <f>IFERROR(_xlfn.XLOOKUP($A225,'Thông tin về sản phẩm'!$A$2:$A$6228,'Thông tin về sản phẩm'!$AC$2:$AC$6228),"")</f>
        <v>VÂN_ĐÁ</v>
      </c>
      <c r="S225">
        <f>IFERROR(_xlfn.XLOOKUP($A225,'Thông tin về sản phẩm'!$A$2:$A$6228,'Thông tin về sản phẩm'!$AD$2:$AD$6228),"")</f>
        <v>8</v>
      </c>
      <c r="T225" t="str">
        <f>IFERROR(_xlfn.XLOOKUP($A225,'Thông tin về sản phẩm'!$A$2:$A$6228,'Thông tin về sản phẩm'!$I$2:$I$6228),"")</f>
        <v>VIE</v>
      </c>
      <c r="U225">
        <f>IFERROR(_xlfn.XLOOKUP($A225,'Thông tin về sản phẩm'!$A$2:$A$6228,'Thông tin về sản phẩm'!$AI$2:$AI$6228),"")</f>
        <v>600</v>
      </c>
      <c r="V225">
        <f>IFERROR(_xlfn.XLOOKUP($A225,'Thông tin về sản phẩm'!$A$2:$A$6228,'Thông tin về sản phẩm'!$AJ$2:$AJ$6228),"")</f>
        <v>600</v>
      </c>
      <c r="W225">
        <f>IFERROR(_xlfn.XLOOKUP($A225,'Thông tin về sản phẩm'!$A$2:$A$6228,'Thông tin về sản phẩm'!$AK$2:$AK$6228),"")</f>
        <v>9.3000000000000007</v>
      </c>
      <c r="X225" t="str">
        <f>IFERROR(_xlfn.XLOOKUP($A225,'Thông tin về sản phẩm'!$A$2:$A$6228,'Thông tin về sản phẩm'!$AL$2:$AL$6228),"")</f>
        <v>MM</v>
      </c>
      <c r="Y225" t="str">
        <f>IFERROR(_xlfn.XLOOKUP($A225,'Thông tin về sản phẩm'!$A$2:$A$6228,'Thông tin về sản phẩm'!$AM$2:$AM$6228),"")</f>
        <v>NSX</v>
      </c>
      <c r="Z225" t="str">
        <f>IFERROR(_xlfn.XLOOKUP($A225,'Thông tin về sản phẩm'!$A$2:$A$6228,'Thông tin về sản phẩm'!$AY$2:$AY$6228),"")</f>
        <v>Gạch POR Ốp_Lát</v>
      </c>
      <c r="AA225" t="str">
        <f>IFERROR(_xlfn.XLOOKUP($A225,'Thông tin về sản phẩm'!$A$2:$A$6228,'Thông tin về sản phẩm'!$AZ$2:$AZ$6228),"")</f>
        <v>5. Cơ bản</v>
      </c>
    </row>
    <row r="226" spans="1:27" ht="15" customHeight="1" x14ac:dyDescent="0.45">
      <c r="A226">
        <v>10000851</v>
      </c>
      <c r="B226" t="s">
        <v>1763</v>
      </c>
      <c r="C226" t="s">
        <v>1761</v>
      </c>
      <c r="D226" t="s">
        <v>33</v>
      </c>
      <c r="E226" t="s">
        <v>48</v>
      </c>
      <c r="F226" t="s">
        <v>2295</v>
      </c>
      <c r="G226" s="46">
        <v>267000</v>
      </c>
      <c r="H226" s="46">
        <v>181600</v>
      </c>
      <c r="I226" s="46">
        <v>189600</v>
      </c>
      <c r="J226" s="47">
        <f t="shared" si="14"/>
        <v>172520</v>
      </c>
      <c r="K226" s="47">
        <f t="shared" si="15"/>
        <v>189600</v>
      </c>
      <c r="L226" s="48">
        <f t="shared" si="12"/>
        <v>0.31985018726591763</v>
      </c>
      <c r="M226" s="48">
        <f t="shared" si="13"/>
        <v>0.40822784810126583</v>
      </c>
      <c r="N226" t="str">
        <f>IFERROR(_xlfn.XLOOKUP($A226,'Thông tin về sản phẩm'!$A$2:$A$6228,'Thông tin về sản phẩm'!$F$2:$F$6228),"")</f>
        <v>GẠCH, POR 600x600, 6060MEKONG004, Loại AA (L1)</v>
      </c>
      <c r="O226" t="str">
        <f>IFERROR(_xlfn.XLOOKUP($A226,'Thông tin về sản phẩm'!$A$2:$A$6228,'Thông tin về sản phẩm'!$S$2:$S$6228),"")</f>
        <v>ỐP_LÁT</v>
      </c>
      <c r="P226" t="str">
        <f>IFERROR(_xlfn.XLOOKUP($A226,'Thông tin về sản phẩm'!$A$2:$A$6228,'Thông tin về sản phẩm'!$Y$2:$Y$6228),"")</f>
        <v>XÁM</v>
      </c>
      <c r="Q226" t="str">
        <f>IFERROR(_xlfn.XLOOKUP($A226,'Thông tin về sản phẩm'!$A$2:$A$6228,'Thông tin về sản phẩm'!$AA$2:$AA$6228),"")</f>
        <v>ĐẶC_THÙ</v>
      </c>
      <c r="R226" t="str">
        <f>IFERROR(_xlfn.XLOOKUP($A226,'Thông tin về sản phẩm'!$A$2:$A$6228,'Thông tin về sản phẩm'!$AC$2:$AC$6228),"")</f>
        <v>VÂN_ĐÁ</v>
      </c>
      <c r="S226">
        <f>IFERROR(_xlfn.XLOOKUP($A226,'Thông tin về sản phẩm'!$A$2:$A$6228,'Thông tin về sản phẩm'!$AD$2:$AD$6228),"")</f>
        <v>7.9</v>
      </c>
      <c r="T226" t="str">
        <f>IFERROR(_xlfn.XLOOKUP($A226,'Thông tin về sản phẩm'!$A$2:$A$6228,'Thông tin về sản phẩm'!$I$2:$I$6228),"")</f>
        <v>VIE</v>
      </c>
      <c r="U226">
        <f>IFERROR(_xlfn.XLOOKUP($A226,'Thông tin về sản phẩm'!$A$2:$A$6228,'Thông tin về sản phẩm'!$AI$2:$AI$6228),"")</f>
        <v>600</v>
      </c>
      <c r="V226">
        <f>IFERROR(_xlfn.XLOOKUP($A226,'Thông tin về sản phẩm'!$A$2:$A$6228,'Thông tin về sản phẩm'!$AJ$2:$AJ$6228),"")</f>
        <v>600</v>
      </c>
      <c r="W226">
        <f>IFERROR(_xlfn.XLOOKUP($A226,'Thông tin về sản phẩm'!$A$2:$A$6228,'Thông tin về sản phẩm'!$AK$2:$AK$6228),"")</f>
        <v>9.5</v>
      </c>
      <c r="X226" t="str">
        <f>IFERROR(_xlfn.XLOOKUP($A226,'Thông tin về sản phẩm'!$A$2:$A$6228,'Thông tin về sản phẩm'!$AL$2:$AL$6228),"")</f>
        <v>MM</v>
      </c>
      <c r="Y226" t="str">
        <f>IFERROR(_xlfn.XLOOKUP($A226,'Thông tin về sản phẩm'!$A$2:$A$6228,'Thông tin về sản phẩm'!$AM$2:$AM$6228),"")</f>
        <v>BM</v>
      </c>
      <c r="Z226" t="str">
        <f>IFERROR(_xlfn.XLOOKUP($A226,'Thông tin về sản phẩm'!$A$2:$A$6228,'Thông tin về sản phẩm'!$AY$2:$AY$6228),"")</f>
        <v>Gạch POR Ốp_Lát</v>
      </c>
      <c r="AA226" t="str">
        <f>IFERROR(_xlfn.XLOOKUP($A226,'Thông tin về sản phẩm'!$A$2:$A$6228,'Thông tin về sản phẩm'!$AZ$2:$AZ$6228),"")</f>
        <v>5. Cơ bản</v>
      </c>
    </row>
    <row r="227" spans="1:27" ht="15" customHeight="1" x14ac:dyDescent="0.45">
      <c r="A227">
        <v>10000794</v>
      </c>
      <c r="B227" t="s">
        <v>1880</v>
      </c>
      <c r="C227" t="s">
        <v>1878</v>
      </c>
      <c r="D227" t="s">
        <v>33</v>
      </c>
      <c r="E227" t="s">
        <v>48</v>
      </c>
      <c r="F227" t="s">
        <v>2295</v>
      </c>
      <c r="G227" s="46">
        <v>267000</v>
      </c>
      <c r="H227" s="46">
        <v>181600</v>
      </c>
      <c r="I227" s="46">
        <v>189600</v>
      </c>
      <c r="J227" s="47">
        <f t="shared" si="14"/>
        <v>172520</v>
      </c>
      <c r="K227" s="47">
        <f t="shared" si="15"/>
        <v>189600</v>
      </c>
      <c r="L227" s="48">
        <f t="shared" si="12"/>
        <v>0.31985018726591763</v>
      </c>
      <c r="M227" s="48">
        <f t="shared" si="13"/>
        <v>0.40822784810126583</v>
      </c>
      <c r="N227" t="str">
        <f>IFERROR(_xlfn.XLOOKUP($A227,'Thông tin về sản phẩm'!$A$2:$A$6228,'Thông tin về sản phẩm'!$F$2:$F$6228),"")</f>
        <v>GẠCH, POR 600x600, 6060MEKONG005, Loại AA (L1)</v>
      </c>
      <c r="O227" t="str">
        <f>IFERROR(_xlfn.XLOOKUP($A227,'Thông tin về sản phẩm'!$A$2:$A$6228,'Thông tin về sản phẩm'!$S$2:$S$6228),"")</f>
        <v>ỐP_LÁT</v>
      </c>
      <c r="P227" t="str">
        <f>IFERROR(_xlfn.XLOOKUP($A227,'Thông tin về sản phẩm'!$A$2:$A$6228,'Thông tin về sản phẩm'!$Y$2:$Y$6228),"")</f>
        <v>NÂU</v>
      </c>
      <c r="Q227" t="str">
        <f>IFERROR(_xlfn.XLOOKUP($A227,'Thông tin về sản phẩm'!$A$2:$A$6228,'Thông tin về sản phẩm'!$AA$2:$AA$6228),"")</f>
        <v>ĐẶC_THÙ</v>
      </c>
      <c r="R227" t="str">
        <f>IFERROR(_xlfn.XLOOKUP($A227,'Thông tin về sản phẩm'!$A$2:$A$6228,'Thông tin về sản phẩm'!$AC$2:$AC$6228),"")</f>
        <v>VÂN_CÁT</v>
      </c>
      <c r="S227">
        <f>IFERROR(_xlfn.XLOOKUP($A227,'Thông tin về sản phẩm'!$A$2:$A$6228,'Thông tin về sản phẩm'!$AD$2:$AD$6228),"")</f>
        <v>7.9</v>
      </c>
      <c r="T227" t="str">
        <f>IFERROR(_xlfn.XLOOKUP($A227,'Thông tin về sản phẩm'!$A$2:$A$6228,'Thông tin về sản phẩm'!$I$2:$I$6228),"")</f>
        <v>VIE</v>
      </c>
      <c r="U227">
        <f>IFERROR(_xlfn.XLOOKUP($A227,'Thông tin về sản phẩm'!$A$2:$A$6228,'Thông tin về sản phẩm'!$AI$2:$AI$6228),"")</f>
        <v>600</v>
      </c>
      <c r="V227">
        <f>IFERROR(_xlfn.XLOOKUP($A227,'Thông tin về sản phẩm'!$A$2:$A$6228,'Thông tin về sản phẩm'!$AJ$2:$AJ$6228),"")</f>
        <v>600</v>
      </c>
      <c r="W227">
        <f>IFERROR(_xlfn.XLOOKUP($A227,'Thông tin về sản phẩm'!$A$2:$A$6228,'Thông tin về sản phẩm'!$AK$2:$AK$6228),"")</f>
        <v>9.5</v>
      </c>
      <c r="X227" t="str">
        <f>IFERROR(_xlfn.XLOOKUP($A227,'Thông tin về sản phẩm'!$A$2:$A$6228,'Thông tin về sản phẩm'!$AL$2:$AL$6228),"")</f>
        <v>MM</v>
      </c>
      <c r="Y227" t="str">
        <f>IFERROR(_xlfn.XLOOKUP($A227,'Thông tin về sản phẩm'!$A$2:$A$6228,'Thông tin về sản phẩm'!$AM$2:$AM$6228),"")</f>
        <v>NSX</v>
      </c>
      <c r="Z227" t="str">
        <f>IFERROR(_xlfn.XLOOKUP($A227,'Thông tin về sản phẩm'!$A$2:$A$6228,'Thông tin về sản phẩm'!$AY$2:$AY$6228),"")</f>
        <v>Gạch POR Ốp_Lát</v>
      </c>
      <c r="AA227" t="str">
        <f>IFERROR(_xlfn.XLOOKUP($A227,'Thông tin về sản phẩm'!$A$2:$A$6228,'Thông tin về sản phẩm'!$AZ$2:$AZ$6228),"")</f>
        <v>5. Cơ bản</v>
      </c>
    </row>
    <row r="228" spans="1:27" ht="15" customHeight="1" x14ac:dyDescent="0.45">
      <c r="A228">
        <v>10004257</v>
      </c>
      <c r="B228" t="s">
        <v>1708</v>
      </c>
      <c r="C228" t="s">
        <v>1706</v>
      </c>
      <c r="D228" t="s">
        <v>33</v>
      </c>
      <c r="E228" t="s">
        <v>48</v>
      </c>
      <c r="F228" t="s">
        <v>2295</v>
      </c>
      <c r="G228" s="46">
        <v>250000</v>
      </c>
      <c r="H228" s="46">
        <v>170000</v>
      </c>
      <c r="I228" s="46">
        <v>177500</v>
      </c>
      <c r="J228" s="47">
        <f t="shared" si="14"/>
        <v>161500</v>
      </c>
      <c r="K228" s="47">
        <f t="shared" si="15"/>
        <v>177500</v>
      </c>
      <c r="L228" s="48">
        <f t="shared" si="12"/>
        <v>0.32</v>
      </c>
      <c r="M228" s="48">
        <f t="shared" si="13"/>
        <v>0.40845070422535212</v>
      </c>
      <c r="N228" t="str">
        <f>IFERROR(_xlfn.XLOOKUP($A228,'Thông tin về sản phẩm'!$A$2:$A$6228,'Thông tin về sản phẩm'!$F$2:$F$6228),"")</f>
        <v>GẠCH, POR 600x600, 6060MNDA001, Loại AA (L1)</v>
      </c>
      <c r="O228" t="str">
        <f>IFERROR(_xlfn.XLOOKUP($A228,'Thông tin về sản phẩm'!$A$2:$A$6228,'Thông tin về sản phẩm'!$S$2:$S$6228),"")</f>
        <v>ỐP_LÁT</v>
      </c>
      <c r="P228" t="str">
        <f>IFERROR(_xlfn.XLOOKUP($A228,'Thông tin về sản phẩm'!$A$2:$A$6228,'Thông tin về sản phẩm'!$Y$2:$Y$6228),"")</f>
        <v>TRẮNG</v>
      </c>
      <c r="Q228" t="str">
        <f>IFERROR(_xlfn.XLOOKUP($A228,'Thông tin về sản phẩm'!$A$2:$A$6228,'Thông tin về sản phẩm'!$AA$2:$AA$6228),"")</f>
        <v>ĐẶC_THÙ</v>
      </c>
      <c r="R228" t="str">
        <f>IFERROR(_xlfn.XLOOKUP($A228,'Thông tin về sản phẩm'!$A$2:$A$6228,'Thông tin về sản phẩm'!$AC$2:$AC$6228),"")</f>
        <v>VÂN_ĐÁ_CARARAS</v>
      </c>
      <c r="S228">
        <f>IFERROR(_xlfn.XLOOKUP($A228,'Thông tin về sản phẩm'!$A$2:$A$6228,'Thông tin về sản phẩm'!$AD$2:$AD$6228),"")</f>
        <v>7.85</v>
      </c>
      <c r="T228" t="str">
        <f>IFERROR(_xlfn.XLOOKUP($A228,'Thông tin về sản phẩm'!$A$2:$A$6228,'Thông tin về sản phẩm'!$I$2:$I$6228),"")</f>
        <v>VIE</v>
      </c>
      <c r="U228">
        <f>IFERROR(_xlfn.XLOOKUP($A228,'Thông tin về sản phẩm'!$A$2:$A$6228,'Thông tin về sản phẩm'!$AI$2:$AI$6228),"")</f>
        <v>600</v>
      </c>
      <c r="V228">
        <f>IFERROR(_xlfn.XLOOKUP($A228,'Thông tin về sản phẩm'!$A$2:$A$6228,'Thông tin về sản phẩm'!$AJ$2:$AJ$6228),"")</f>
        <v>600</v>
      </c>
      <c r="W228">
        <f>IFERROR(_xlfn.XLOOKUP($A228,'Thông tin về sản phẩm'!$A$2:$A$6228,'Thông tin về sản phẩm'!$AK$2:$AK$6228),"")</f>
        <v>9.3000000000000007</v>
      </c>
      <c r="X228" t="str">
        <f>IFERROR(_xlfn.XLOOKUP($A228,'Thông tin về sản phẩm'!$A$2:$A$6228,'Thông tin về sản phẩm'!$AL$2:$AL$6228),"")</f>
        <v>MM</v>
      </c>
      <c r="Y228" t="str">
        <f>IFERROR(_xlfn.XLOOKUP($A228,'Thông tin về sản phẩm'!$A$2:$A$6228,'Thông tin về sản phẩm'!$AM$2:$AM$6228),"")</f>
        <v>NSX</v>
      </c>
      <c r="Z228" t="str">
        <f>IFERROR(_xlfn.XLOOKUP($A228,'Thông tin về sản phẩm'!$A$2:$A$6228,'Thông tin về sản phẩm'!$AY$2:$AY$6228),"")</f>
        <v>Gạch POR Ốp_Lát</v>
      </c>
      <c r="AA228" t="str">
        <f>IFERROR(_xlfn.XLOOKUP($A228,'Thông tin về sản phẩm'!$A$2:$A$6228,'Thông tin về sản phẩm'!$AZ$2:$AZ$6228),"")</f>
        <v>5. Cơ bản</v>
      </c>
    </row>
    <row r="229" spans="1:27" ht="15" customHeight="1" x14ac:dyDescent="0.45">
      <c r="A229">
        <v>10004260</v>
      </c>
      <c r="B229" t="s">
        <v>1877</v>
      </c>
      <c r="C229" t="s">
        <v>1875</v>
      </c>
      <c r="D229" t="s">
        <v>33</v>
      </c>
      <c r="E229" t="s">
        <v>48</v>
      </c>
      <c r="F229" t="s">
        <v>2295</v>
      </c>
      <c r="G229" s="46">
        <v>250000</v>
      </c>
      <c r="H229" s="46">
        <v>170000</v>
      </c>
      <c r="I229" s="46">
        <v>177500</v>
      </c>
      <c r="J229" s="47">
        <f t="shared" si="14"/>
        <v>161500</v>
      </c>
      <c r="K229" s="47">
        <f t="shared" si="15"/>
        <v>177500</v>
      </c>
      <c r="L229" s="48">
        <f t="shared" si="12"/>
        <v>0.32</v>
      </c>
      <c r="M229" s="48">
        <f t="shared" si="13"/>
        <v>0.40845070422535212</v>
      </c>
      <c r="N229" t="str">
        <f>IFERROR(_xlfn.XLOOKUP($A229,'Thông tin về sản phẩm'!$A$2:$A$6228,'Thông tin về sản phẩm'!$F$2:$F$6228),"")</f>
        <v>GẠCH, POR 600x600, 6060MNDA004, Loại AA (L1)</v>
      </c>
      <c r="O229" t="str">
        <f>IFERROR(_xlfn.XLOOKUP($A229,'Thông tin về sản phẩm'!$A$2:$A$6228,'Thông tin về sản phẩm'!$S$2:$S$6228),"")</f>
        <v>ỐP_LÁT</v>
      </c>
      <c r="P229" t="str">
        <f>IFERROR(_xlfn.XLOOKUP($A229,'Thông tin về sản phẩm'!$A$2:$A$6228,'Thông tin về sản phẩm'!$Y$2:$Y$6228),"")</f>
        <v>XÁM</v>
      </c>
      <c r="Q229" t="str">
        <f>IFERROR(_xlfn.XLOOKUP($A229,'Thông tin về sản phẩm'!$A$2:$A$6228,'Thông tin về sản phẩm'!$AA$2:$AA$6228),"")</f>
        <v>ĐẶC_THÙ</v>
      </c>
      <c r="R229" t="str">
        <f>IFERROR(_xlfn.XLOOKUP($A229,'Thông tin về sản phẩm'!$A$2:$A$6228,'Thông tin về sản phẩm'!$AC$2:$AC$6228),"")</f>
        <v>XI_MĂNG</v>
      </c>
      <c r="S229">
        <f>IFERROR(_xlfn.XLOOKUP($A229,'Thông tin về sản phẩm'!$A$2:$A$6228,'Thông tin về sản phẩm'!$AD$2:$AD$6228),"")</f>
        <v>7.85</v>
      </c>
      <c r="T229" t="str">
        <f>IFERROR(_xlfn.XLOOKUP($A229,'Thông tin về sản phẩm'!$A$2:$A$6228,'Thông tin về sản phẩm'!$I$2:$I$6228),"")</f>
        <v>VIE</v>
      </c>
      <c r="U229">
        <f>IFERROR(_xlfn.XLOOKUP($A229,'Thông tin về sản phẩm'!$A$2:$A$6228,'Thông tin về sản phẩm'!$AI$2:$AI$6228),"")</f>
        <v>600</v>
      </c>
      <c r="V229">
        <f>IFERROR(_xlfn.XLOOKUP($A229,'Thông tin về sản phẩm'!$A$2:$A$6228,'Thông tin về sản phẩm'!$AJ$2:$AJ$6228),"")</f>
        <v>600</v>
      </c>
      <c r="W229">
        <f>IFERROR(_xlfn.XLOOKUP($A229,'Thông tin về sản phẩm'!$A$2:$A$6228,'Thông tin về sản phẩm'!$AK$2:$AK$6228),"")</f>
        <v>9.3000000000000007</v>
      </c>
      <c r="X229" t="str">
        <f>IFERROR(_xlfn.XLOOKUP($A229,'Thông tin về sản phẩm'!$A$2:$A$6228,'Thông tin về sản phẩm'!$AL$2:$AL$6228),"")</f>
        <v>MM</v>
      </c>
      <c r="Y229" t="str">
        <f>IFERROR(_xlfn.XLOOKUP($A229,'Thông tin về sản phẩm'!$A$2:$A$6228,'Thông tin về sản phẩm'!$AM$2:$AM$6228),"")</f>
        <v>NSX</v>
      </c>
      <c r="Z229" t="str">
        <f>IFERROR(_xlfn.XLOOKUP($A229,'Thông tin về sản phẩm'!$A$2:$A$6228,'Thông tin về sản phẩm'!$AY$2:$AY$6228),"")</f>
        <v>Gạch POR Ốp_Lát</v>
      </c>
      <c r="AA229" t="str">
        <f>IFERROR(_xlfn.XLOOKUP($A229,'Thông tin về sản phẩm'!$A$2:$A$6228,'Thông tin về sản phẩm'!$AZ$2:$AZ$6228),"")</f>
        <v>5. Cơ bản</v>
      </c>
    </row>
    <row r="230" spans="1:27" ht="15" customHeight="1" x14ac:dyDescent="0.45">
      <c r="A230">
        <v>10004262</v>
      </c>
      <c r="B230" t="s">
        <v>1865</v>
      </c>
      <c r="C230" t="s">
        <v>1863</v>
      </c>
      <c r="D230" t="s">
        <v>33</v>
      </c>
      <c r="E230" t="s">
        <v>48</v>
      </c>
      <c r="F230" t="s">
        <v>2295</v>
      </c>
      <c r="G230" s="46">
        <v>250000</v>
      </c>
      <c r="H230" s="46">
        <v>170000</v>
      </c>
      <c r="I230" s="46">
        <v>177500</v>
      </c>
      <c r="J230" s="47">
        <f t="shared" si="14"/>
        <v>161500</v>
      </c>
      <c r="K230" s="47">
        <f t="shared" si="15"/>
        <v>177500</v>
      </c>
      <c r="L230" s="48">
        <f t="shared" si="12"/>
        <v>0.32</v>
      </c>
      <c r="M230" s="48">
        <f t="shared" si="13"/>
        <v>0.40845070422535212</v>
      </c>
      <c r="N230" t="str">
        <f>IFERROR(_xlfn.XLOOKUP($A230,'Thông tin về sản phẩm'!$A$2:$A$6228,'Thông tin về sản phẩm'!$F$2:$F$6228),"")</f>
        <v>GẠCH, POR 600x600, 6060MNDA006, Loại AA (L1)</v>
      </c>
      <c r="O230" t="str">
        <f>IFERROR(_xlfn.XLOOKUP($A230,'Thông tin về sản phẩm'!$A$2:$A$6228,'Thông tin về sản phẩm'!$S$2:$S$6228),"")</f>
        <v>ỐP_LÁT</v>
      </c>
      <c r="P230" t="str">
        <f>IFERROR(_xlfn.XLOOKUP($A230,'Thông tin về sản phẩm'!$A$2:$A$6228,'Thông tin về sản phẩm'!$Y$2:$Y$6228),"")</f>
        <v>XÁM</v>
      </c>
      <c r="Q230" t="str">
        <f>IFERROR(_xlfn.XLOOKUP($A230,'Thông tin về sản phẩm'!$A$2:$A$6228,'Thông tin về sản phẩm'!$AA$2:$AA$6228),"")</f>
        <v>ĐẶC_THÙ</v>
      </c>
      <c r="R230" t="str">
        <f>IFERROR(_xlfn.XLOOKUP($A230,'Thông tin về sản phẩm'!$A$2:$A$6228,'Thông tin về sản phẩm'!$AC$2:$AC$6228),"")</f>
        <v>XI_MĂNG</v>
      </c>
      <c r="S230">
        <f>IFERROR(_xlfn.XLOOKUP($A230,'Thông tin về sản phẩm'!$A$2:$A$6228,'Thông tin về sản phẩm'!$AD$2:$AD$6228),"")</f>
        <v>7.85</v>
      </c>
      <c r="T230" t="str">
        <f>IFERROR(_xlfn.XLOOKUP($A230,'Thông tin về sản phẩm'!$A$2:$A$6228,'Thông tin về sản phẩm'!$I$2:$I$6228),"")</f>
        <v>VIE</v>
      </c>
      <c r="U230">
        <f>IFERROR(_xlfn.XLOOKUP($A230,'Thông tin về sản phẩm'!$A$2:$A$6228,'Thông tin về sản phẩm'!$AI$2:$AI$6228),"")</f>
        <v>600</v>
      </c>
      <c r="V230">
        <f>IFERROR(_xlfn.XLOOKUP($A230,'Thông tin về sản phẩm'!$A$2:$A$6228,'Thông tin về sản phẩm'!$AJ$2:$AJ$6228),"")</f>
        <v>600</v>
      </c>
      <c r="W230">
        <f>IFERROR(_xlfn.XLOOKUP($A230,'Thông tin về sản phẩm'!$A$2:$A$6228,'Thông tin về sản phẩm'!$AK$2:$AK$6228),"")</f>
        <v>9.3000000000000007</v>
      </c>
      <c r="X230" t="str">
        <f>IFERROR(_xlfn.XLOOKUP($A230,'Thông tin về sản phẩm'!$A$2:$A$6228,'Thông tin về sản phẩm'!$AL$2:$AL$6228),"")</f>
        <v>MM</v>
      </c>
      <c r="Y230" t="str">
        <f>IFERROR(_xlfn.XLOOKUP($A230,'Thông tin về sản phẩm'!$A$2:$A$6228,'Thông tin về sản phẩm'!$AM$2:$AM$6228),"")</f>
        <v>NSX</v>
      </c>
      <c r="Z230" t="str">
        <f>IFERROR(_xlfn.XLOOKUP($A230,'Thông tin về sản phẩm'!$A$2:$A$6228,'Thông tin về sản phẩm'!$AY$2:$AY$6228),"")</f>
        <v>Gạch POR Ốp_Lát</v>
      </c>
      <c r="AA230" t="str">
        <f>IFERROR(_xlfn.XLOOKUP($A230,'Thông tin về sản phẩm'!$A$2:$A$6228,'Thông tin về sản phẩm'!$AZ$2:$AZ$6228),"")</f>
        <v>5. Cơ bản</v>
      </c>
    </row>
    <row r="231" spans="1:27" ht="15" customHeight="1" x14ac:dyDescent="0.45">
      <c r="A231">
        <v>10007168</v>
      </c>
      <c r="B231" t="s">
        <v>2462</v>
      </c>
      <c r="C231" t="s">
        <v>2318</v>
      </c>
      <c r="D231" t="s">
        <v>33</v>
      </c>
      <c r="E231" t="s">
        <v>48</v>
      </c>
      <c r="F231" t="s">
        <v>2295</v>
      </c>
      <c r="G231" s="46">
        <v>250000</v>
      </c>
      <c r="H231" s="46">
        <v>170000</v>
      </c>
      <c r="I231" s="46">
        <v>177500</v>
      </c>
      <c r="J231" s="47">
        <f t="shared" si="14"/>
        <v>161500</v>
      </c>
      <c r="K231" s="47">
        <f t="shared" si="15"/>
        <v>177500</v>
      </c>
      <c r="L231" s="48">
        <f t="shared" si="12"/>
        <v>0.32</v>
      </c>
      <c r="M231" s="48">
        <f t="shared" si="13"/>
        <v>0.40845070422535212</v>
      </c>
      <c r="N231" t="str">
        <f>IFERROR(_xlfn.XLOOKUP($A231,'Thông tin về sản phẩm'!$A$2:$A$6228,'Thông tin về sản phẩm'!$F$2:$F$6228),"")</f>
        <v>GẠCH, POR 600x600, 6060MNDA017, Loại AA (L1)</v>
      </c>
      <c r="O231" t="str">
        <f>IFERROR(_xlfn.XLOOKUP($A231,'Thông tin về sản phẩm'!$A$2:$A$6228,'Thông tin về sản phẩm'!$S$2:$S$6228),"")</f>
        <v>ỐP_LÁT</v>
      </c>
      <c r="P231" t="str">
        <f>IFERROR(_xlfn.XLOOKUP($A231,'Thông tin về sản phẩm'!$A$2:$A$6228,'Thông tin về sản phẩm'!$Y$2:$Y$6228),"")</f>
        <v>XÁM</v>
      </c>
      <c r="Q231" t="str">
        <f>IFERROR(_xlfn.XLOOKUP($A231,'Thông tin về sản phẩm'!$A$2:$A$6228,'Thông tin về sản phẩm'!$AA$2:$AA$6228),"")</f>
        <v>ĐẶC_THÙ</v>
      </c>
      <c r="R231" t="str">
        <f>IFERROR(_xlfn.XLOOKUP($A231,'Thông tin về sản phẩm'!$A$2:$A$6228,'Thông tin về sản phẩm'!$AC$2:$AC$6228),"")</f>
        <v>XI_MĂNG</v>
      </c>
      <c r="S231">
        <f>IFERROR(_xlfn.XLOOKUP($A231,'Thông tin về sản phẩm'!$A$2:$A$6228,'Thông tin về sản phẩm'!$AD$2:$AD$6228),"")</f>
        <v>7.85</v>
      </c>
      <c r="T231" t="str">
        <f>IFERROR(_xlfn.XLOOKUP($A231,'Thông tin về sản phẩm'!$A$2:$A$6228,'Thông tin về sản phẩm'!$I$2:$I$6228),"")</f>
        <v>VIE</v>
      </c>
      <c r="U231">
        <f>IFERROR(_xlfn.XLOOKUP($A231,'Thông tin về sản phẩm'!$A$2:$A$6228,'Thông tin về sản phẩm'!$AI$2:$AI$6228),"")</f>
        <v>600</v>
      </c>
      <c r="V231">
        <f>IFERROR(_xlfn.XLOOKUP($A231,'Thông tin về sản phẩm'!$A$2:$A$6228,'Thông tin về sản phẩm'!$AJ$2:$AJ$6228),"")</f>
        <v>600</v>
      </c>
      <c r="W231">
        <f>IFERROR(_xlfn.XLOOKUP($A231,'Thông tin về sản phẩm'!$A$2:$A$6228,'Thông tin về sản phẩm'!$AK$2:$AK$6228),"")</f>
        <v>9.3000000000000007</v>
      </c>
      <c r="X231" t="str">
        <f>IFERROR(_xlfn.XLOOKUP($A231,'Thông tin về sản phẩm'!$A$2:$A$6228,'Thông tin về sản phẩm'!$AL$2:$AL$6228),"")</f>
        <v>MM</v>
      </c>
      <c r="Y231" t="str">
        <f>IFERROR(_xlfn.XLOOKUP($A231,'Thông tin về sản phẩm'!$A$2:$A$6228,'Thông tin về sản phẩm'!$AM$2:$AM$6228),"")</f>
        <v>DDH</v>
      </c>
      <c r="Z231" t="str">
        <f>IFERROR(_xlfn.XLOOKUP($A231,'Thông tin về sản phẩm'!$A$2:$A$6228,'Thông tin về sản phẩm'!$AY$2:$AY$6228),"")</f>
        <v>Gạch POR Ốp_Lát</v>
      </c>
      <c r="AA231" t="str">
        <f>IFERROR(_xlfn.XLOOKUP($A231,'Thông tin về sản phẩm'!$A$2:$A$6228,'Thông tin về sản phẩm'!$AZ$2:$AZ$6228),"")</f>
        <v/>
      </c>
    </row>
    <row r="232" spans="1:27" ht="15" customHeight="1" x14ac:dyDescent="0.45">
      <c r="A232">
        <v>10009070</v>
      </c>
      <c r="B232" t="s">
        <v>2463</v>
      </c>
      <c r="C232" t="s">
        <v>2319</v>
      </c>
      <c r="D232" t="s">
        <v>33</v>
      </c>
      <c r="E232" t="s">
        <v>48</v>
      </c>
      <c r="F232" t="s">
        <v>2295</v>
      </c>
      <c r="G232" s="46">
        <v>237000</v>
      </c>
      <c r="H232" s="46">
        <v>161500</v>
      </c>
      <c r="I232" s="46">
        <v>168700</v>
      </c>
      <c r="J232" s="47">
        <f t="shared" si="14"/>
        <v>153425</v>
      </c>
      <c r="K232" s="47">
        <f t="shared" si="15"/>
        <v>168700</v>
      </c>
      <c r="L232" s="48">
        <f t="shared" si="12"/>
        <v>0.31856540084388185</v>
      </c>
      <c r="M232" s="48">
        <f t="shared" si="13"/>
        <v>0.4048606994665086</v>
      </c>
      <c r="N232" t="str">
        <f>IFERROR(_xlfn.XLOOKUP($A232,'Thông tin về sản phẩm'!$A$2:$A$6228,'Thông tin về sản phẩm'!$F$2:$F$6228),"")</f>
        <v>GẠCH, POR 600x600, 6060MNDA023, Loại AA (L1)</v>
      </c>
      <c r="O232" t="str">
        <f>IFERROR(_xlfn.XLOOKUP($A232,'Thông tin về sản phẩm'!$A$2:$A$6228,'Thông tin về sản phẩm'!$S$2:$S$6228),"")</f>
        <v>ỐP_LÁT</v>
      </c>
      <c r="P232" t="str">
        <f>IFERROR(_xlfn.XLOOKUP($A232,'Thông tin về sản phẩm'!$A$2:$A$6228,'Thông tin về sản phẩm'!$Y$2:$Y$6228),"")</f>
        <v>XÁM</v>
      </c>
      <c r="Q232" t="str">
        <f>IFERROR(_xlfn.XLOOKUP($A232,'Thông tin về sản phẩm'!$A$2:$A$6228,'Thông tin về sản phẩm'!$AA$2:$AA$6228),"")</f>
        <v>ĐẶC_THÙ</v>
      </c>
      <c r="R232" t="str">
        <f>IFERROR(_xlfn.XLOOKUP($A232,'Thông tin về sản phẩm'!$A$2:$A$6228,'Thông tin về sản phẩm'!$AC$2:$AC$6228),"")</f>
        <v>VÂN_ĐÁ</v>
      </c>
      <c r="S232">
        <f>IFERROR(_xlfn.XLOOKUP($A232,'Thông tin về sản phẩm'!$A$2:$A$6228,'Thông tin về sản phẩm'!$AD$2:$AD$6228),"")</f>
        <v>7.85</v>
      </c>
      <c r="T232" t="str">
        <f>IFERROR(_xlfn.XLOOKUP($A232,'Thông tin về sản phẩm'!$A$2:$A$6228,'Thông tin về sản phẩm'!$I$2:$I$6228),"")</f>
        <v>VIE</v>
      </c>
      <c r="U232">
        <f>IFERROR(_xlfn.XLOOKUP($A232,'Thông tin về sản phẩm'!$A$2:$A$6228,'Thông tin về sản phẩm'!$AI$2:$AI$6228),"")</f>
        <v>600</v>
      </c>
      <c r="V232">
        <f>IFERROR(_xlfn.XLOOKUP($A232,'Thông tin về sản phẩm'!$A$2:$A$6228,'Thông tin về sản phẩm'!$AJ$2:$AJ$6228),"")</f>
        <v>600</v>
      </c>
      <c r="W232">
        <f>IFERROR(_xlfn.XLOOKUP($A232,'Thông tin về sản phẩm'!$A$2:$A$6228,'Thông tin về sản phẩm'!$AK$2:$AK$6228),"")</f>
        <v>9.3000000000000007</v>
      </c>
      <c r="X232" t="str">
        <f>IFERROR(_xlfn.XLOOKUP($A232,'Thông tin về sản phẩm'!$A$2:$A$6228,'Thông tin về sản phẩm'!$AL$2:$AL$6228),"")</f>
        <v>MM</v>
      </c>
      <c r="Y232" t="str">
        <f>IFERROR(_xlfn.XLOOKUP($A232,'Thông tin về sản phẩm'!$A$2:$A$6228,'Thông tin về sản phẩm'!$AM$2:$AM$6228),"")</f>
        <v>DDH</v>
      </c>
      <c r="Z232" t="str">
        <f>IFERROR(_xlfn.XLOOKUP($A232,'Thông tin về sản phẩm'!$A$2:$A$6228,'Thông tin về sản phẩm'!$AY$2:$AY$6228),"")</f>
        <v>Gạch POR Ốp_Lát</v>
      </c>
      <c r="AA232" t="str">
        <f>IFERROR(_xlfn.XLOOKUP($A232,'Thông tin về sản phẩm'!$A$2:$A$6228,'Thông tin về sản phẩm'!$AZ$2:$AZ$6228),"")</f>
        <v/>
      </c>
    </row>
    <row r="233" spans="1:27" ht="15" customHeight="1" x14ac:dyDescent="0.45">
      <c r="A233">
        <v>10000873</v>
      </c>
      <c r="B233" t="s">
        <v>1688</v>
      </c>
      <c r="C233" t="s">
        <v>1686</v>
      </c>
      <c r="D233" t="s">
        <v>33</v>
      </c>
      <c r="E233" t="s">
        <v>48</v>
      </c>
      <c r="F233" t="s">
        <v>2295</v>
      </c>
      <c r="G233" s="46">
        <v>252000</v>
      </c>
      <c r="H233" s="46">
        <v>171400</v>
      </c>
      <c r="I233" s="46">
        <v>178900</v>
      </c>
      <c r="J233" s="47">
        <f t="shared" si="14"/>
        <v>162830</v>
      </c>
      <c r="K233" s="47">
        <f t="shared" si="15"/>
        <v>178900</v>
      </c>
      <c r="L233" s="48">
        <f t="shared" si="12"/>
        <v>0.31984126984126982</v>
      </c>
      <c r="M233" s="48">
        <f t="shared" si="13"/>
        <v>0.40860816098378983</v>
      </c>
      <c r="N233" t="str">
        <f>IFERROR(_xlfn.XLOOKUP($A233,'Thông tin về sản phẩm'!$A$2:$A$6228,'Thông tin về sản phẩm'!$F$2:$F$6228),"")</f>
        <v>GẠCH, POR 600x600, 6060MOMENT001, Loại AA (L1)</v>
      </c>
      <c r="O233" t="str">
        <f>IFERROR(_xlfn.XLOOKUP($A233,'Thông tin về sản phẩm'!$A$2:$A$6228,'Thông tin về sản phẩm'!$S$2:$S$6228),"")</f>
        <v>ỐP_LÁT</v>
      </c>
      <c r="P233" t="str">
        <f>IFERROR(_xlfn.XLOOKUP($A233,'Thông tin về sản phẩm'!$A$2:$A$6228,'Thông tin về sản phẩm'!$Y$2:$Y$6228),"")</f>
        <v>TRẮNG</v>
      </c>
      <c r="Q233" t="str">
        <f>IFERROR(_xlfn.XLOOKUP($A233,'Thông tin về sản phẩm'!$A$2:$A$6228,'Thông tin về sản phẩm'!$AA$2:$AA$6228),"")</f>
        <v>ĐẶC_THÙ</v>
      </c>
      <c r="R233" t="str">
        <f>IFERROR(_xlfn.XLOOKUP($A233,'Thông tin về sản phẩm'!$A$2:$A$6228,'Thông tin về sản phẩm'!$AC$2:$AC$6228),"")</f>
        <v>VÂN_ĐÁ_CARARAS</v>
      </c>
      <c r="S233">
        <f>IFERROR(_xlfn.XLOOKUP($A233,'Thông tin về sản phẩm'!$A$2:$A$6228,'Thông tin về sản phẩm'!$AD$2:$AD$6228),"")</f>
        <v>7.85</v>
      </c>
      <c r="T233" t="str">
        <f>IFERROR(_xlfn.XLOOKUP($A233,'Thông tin về sản phẩm'!$A$2:$A$6228,'Thông tin về sản phẩm'!$I$2:$I$6228),"")</f>
        <v>VIE</v>
      </c>
      <c r="U233">
        <f>IFERROR(_xlfn.XLOOKUP($A233,'Thông tin về sản phẩm'!$A$2:$A$6228,'Thông tin về sản phẩm'!$AI$2:$AI$6228),"")</f>
        <v>600</v>
      </c>
      <c r="V233">
        <f>IFERROR(_xlfn.XLOOKUP($A233,'Thông tin về sản phẩm'!$A$2:$A$6228,'Thông tin về sản phẩm'!$AJ$2:$AJ$6228),"")</f>
        <v>600</v>
      </c>
      <c r="W233">
        <f>IFERROR(_xlfn.XLOOKUP($A233,'Thông tin về sản phẩm'!$A$2:$A$6228,'Thông tin về sản phẩm'!$AK$2:$AK$6228),"")</f>
        <v>9.3000000000000007</v>
      </c>
      <c r="X233" t="str">
        <f>IFERROR(_xlfn.XLOOKUP($A233,'Thông tin về sản phẩm'!$A$2:$A$6228,'Thông tin về sản phẩm'!$AL$2:$AL$6228),"")</f>
        <v>MM</v>
      </c>
      <c r="Y233" t="str">
        <f>IFERROR(_xlfn.XLOOKUP($A233,'Thông tin về sản phẩm'!$A$2:$A$6228,'Thông tin về sản phẩm'!$AM$2:$AM$6228),"")</f>
        <v>NSX</v>
      </c>
      <c r="Z233" t="str">
        <f>IFERROR(_xlfn.XLOOKUP($A233,'Thông tin về sản phẩm'!$A$2:$A$6228,'Thông tin về sản phẩm'!$AY$2:$AY$6228),"")</f>
        <v>Gạch POR Ốp_Lát</v>
      </c>
      <c r="AA233" t="str">
        <f>IFERROR(_xlfn.XLOOKUP($A233,'Thông tin về sản phẩm'!$A$2:$A$6228,'Thông tin về sản phẩm'!$AZ$2:$AZ$6228),"")</f>
        <v>5. Cơ bản</v>
      </c>
    </row>
    <row r="234" spans="1:27" ht="15" customHeight="1" x14ac:dyDescent="0.45">
      <c r="A234">
        <v>10000735</v>
      </c>
      <c r="B234" t="s">
        <v>1671</v>
      </c>
      <c r="C234" t="s">
        <v>1669</v>
      </c>
      <c r="D234" t="s">
        <v>33</v>
      </c>
      <c r="E234" t="s">
        <v>48</v>
      </c>
      <c r="F234" t="s">
        <v>2295</v>
      </c>
      <c r="G234" s="46">
        <v>267000</v>
      </c>
      <c r="H234" s="46">
        <v>181600</v>
      </c>
      <c r="I234" s="46">
        <v>189600</v>
      </c>
      <c r="J234" s="47">
        <f t="shared" si="14"/>
        <v>172520</v>
      </c>
      <c r="K234" s="47">
        <f t="shared" si="15"/>
        <v>189600</v>
      </c>
      <c r="L234" s="48">
        <f t="shared" si="12"/>
        <v>0.31985018726591763</v>
      </c>
      <c r="M234" s="48">
        <f t="shared" si="13"/>
        <v>0.40822784810126583</v>
      </c>
      <c r="N234" t="str">
        <f>IFERROR(_xlfn.XLOOKUP($A234,'Thông tin về sản phẩm'!$A$2:$A$6228,'Thông tin về sản phẩm'!$F$2:$F$6228),"")</f>
        <v>GẠCH, POR 600x600, 6060MOMENT002, Loại AA (L1)</v>
      </c>
      <c r="O234" t="str">
        <f>IFERROR(_xlfn.XLOOKUP($A234,'Thông tin về sản phẩm'!$A$2:$A$6228,'Thông tin về sản phẩm'!$S$2:$S$6228),"")</f>
        <v>ỐP_LÁT</v>
      </c>
      <c r="P234" t="str">
        <f>IFERROR(_xlfn.XLOOKUP($A234,'Thông tin về sản phẩm'!$A$2:$A$6228,'Thông tin về sản phẩm'!$Y$2:$Y$6228),"")</f>
        <v>TRẮNG</v>
      </c>
      <c r="Q234" t="str">
        <f>IFERROR(_xlfn.XLOOKUP($A234,'Thông tin về sản phẩm'!$A$2:$A$6228,'Thông tin về sản phẩm'!$AA$2:$AA$6228),"")</f>
        <v>ĐẶC_THÙ</v>
      </c>
      <c r="R234" t="str">
        <f>IFERROR(_xlfn.XLOOKUP($A234,'Thông tin về sản phẩm'!$A$2:$A$6228,'Thông tin về sản phẩm'!$AC$2:$AC$6228),"")</f>
        <v>VÂN_ĐÁ_CARARAS</v>
      </c>
      <c r="S234">
        <f>IFERROR(_xlfn.XLOOKUP($A234,'Thông tin về sản phẩm'!$A$2:$A$6228,'Thông tin về sản phẩm'!$AD$2:$AD$6228),"")</f>
        <v>7.85</v>
      </c>
      <c r="T234" t="str">
        <f>IFERROR(_xlfn.XLOOKUP($A234,'Thông tin về sản phẩm'!$A$2:$A$6228,'Thông tin về sản phẩm'!$I$2:$I$6228),"")</f>
        <v>VIE</v>
      </c>
      <c r="U234">
        <f>IFERROR(_xlfn.XLOOKUP($A234,'Thông tin về sản phẩm'!$A$2:$A$6228,'Thông tin về sản phẩm'!$AI$2:$AI$6228),"")</f>
        <v>600</v>
      </c>
      <c r="V234">
        <f>IFERROR(_xlfn.XLOOKUP($A234,'Thông tin về sản phẩm'!$A$2:$A$6228,'Thông tin về sản phẩm'!$AJ$2:$AJ$6228),"")</f>
        <v>600</v>
      </c>
      <c r="W234">
        <f>IFERROR(_xlfn.XLOOKUP($A234,'Thông tin về sản phẩm'!$A$2:$A$6228,'Thông tin về sản phẩm'!$AK$2:$AK$6228),"")</f>
        <v>9.5</v>
      </c>
      <c r="X234" t="str">
        <f>IFERROR(_xlfn.XLOOKUP($A234,'Thông tin về sản phẩm'!$A$2:$A$6228,'Thông tin về sản phẩm'!$AL$2:$AL$6228),"")</f>
        <v>MM</v>
      </c>
      <c r="Y234" t="str">
        <f>IFERROR(_xlfn.XLOOKUP($A234,'Thông tin về sản phẩm'!$A$2:$A$6228,'Thông tin về sản phẩm'!$AM$2:$AM$6228),"")</f>
        <v>NSX</v>
      </c>
      <c r="Z234" t="str">
        <f>IFERROR(_xlfn.XLOOKUP($A234,'Thông tin về sản phẩm'!$A$2:$A$6228,'Thông tin về sản phẩm'!$AY$2:$AY$6228),"")</f>
        <v>Gạch POR Ốp_Lát</v>
      </c>
      <c r="AA234" t="str">
        <f>IFERROR(_xlfn.XLOOKUP($A234,'Thông tin về sản phẩm'!$A$2:$A$6228,'Thông tin về sản phẩm'!$AZ$2:$AZ$6228),"")</f>
        <v>5. Cơ bản</v>
      </c>
    </row>
    <row r="235" spans="1:27" ht="15" customHeight="1" x14ac:dyDescent="0.45">
      <c r="A235">
        <v>10000819</v>
      </c>
      <c r="B235" t="s">
        <v>1841</v>
      </c>
      <c r="C235" t="s">
        <v>1839</v>
      </c>
      <c r="D235" t="s">
        <v>33</v>
      </c>
      <c r="E235" t="s">
        <v>48</v>
      </c>
      <c r="F235" t="s">
        <v>2295</v>
      </c>
      <c r="G235" s="46">
        <v>252000</v>
      </c>
      <c r="H235" s="46">
        <v>171400</v>
      </c>
      <c r="I235" s="46">
        <v>178900</v>
      </c>
      <c r="J235" s="47">
        <f t="shared" si="14"/>
        <v>162830</v>
      </c>
      <c r="K235" s="47">
        <f t="shared" si="15"/>
        <v>178900</v>
      </c>
      <c r="L235" s="48">
        <f t="shared" si="12"/>
        <v>0.31984126984126982</v>
      </c>
      <c r="M235" s="48">
        <f t="shared" si="13"/>
        <v>0.40860816098378983</v>
      </c>
      <c r="N235" t="str">
        <f>IFERROR(_xlfn.XLOOKUP($A235,'Thông tin về sản phẩm'!$A$2:$A$6228,'Thông tin về sản phẩm'!$F$2:$F$6228),"")</f>
        <v>GẠCH, POR 600x600, 6060MOMENT003, Loại AA (L1)</v>
      </c>
      <c r="O235" t="str">
        <f>IFERROR(_xlfn.XLOOKUP($A235,'Thông tin về sản phẩm'!$A$2:$A$6228,'Thông tin về sản phẩm'!$S$2:$S$6228),"")</f>
        <v>ỐP_LÁT</v>
      </c>
      <c r="P235" t="str">
        <f>IFERROR(_xlfn.XLOOKUP($A235,'Thông tin về sản phẩm'!$A$2:$A$6228,'Thông tin về sản phẩm'!$Y$2:$Y$6228),"")</f>
        <v>XÁM</v>
      </c>
      <c r="Q235" t="str">
        <f>IFERROR(_xlfn.XLOOKUP($A235,'Thông tin về sản phẩm'!$A$2:$A$6228,'Thông tin về sản phẩm'!$AA$2:$AA$6228),"")</f>
        <v>ĐẶC_THÙ</v>
      </c>
      <c r="R235" t="str">
        <f>IFERROR(_xlfn.XLOOKUP($A235,'Thông tin về sản phẩm'!$A$2:$A$6228,'Thông tin về sản phẩm'!$AC$2:$AC$6228),"")</f>
        <v>VÂN_ĐÁ</v>
      </c>
      <c r="S235">
        <f>IFERROR(_xlfn.XLOOKUP($A235,'Thông tin về sản phẩm'!$A$2:$A$6228,'Thông tin về sản phẩm'!$AD$2:$AD$6228),"")</f>
        <v>7.85</v>
      </c>
      <c r="T235" t="str">
        <f>IFERROR(_xlfn.XLOOKUP($A235,'Thông tin về sản phẩm'!$A$2:$A$6228,'Thông tin về sản phẩm'!$I$2:$I$6228),"")</f>
        <v>VIE</v>
      </c>
      <c r="U235">
        <f>IFERROR(_xlfn.XLOOKUP($A235,'Thông tin về sản phẩm'!$A$2:$A$6228,'Thông tin về sản phẩm'!$AI$2:$AI$6228),"")</f>
        <v>600</v>
      </c>
      <c r="V235">
        <f>IFERROR(_xlfn.XLOOKUP($A235,'Thông tin về sản phẩm'!$A$2:$A$6228,'Thông tin về sản phẩm'!$AJ$2:$AJ$6228),"")</f>
        <v>600</v>
      </c>
      <c r="W235">
        <f>IFERROR(_xlfn.XLOOKUP($A235,'Thông tin về sản phẩm'!$A$2:$A$6228,'Thông tin về sản phẩm'!$AK$2:$AK$6228),"")</f>
        <v>9.3000000000000007</v>
      </c>
      <c r="X235" t="str">
        <f>IFERROR(_xlfn.XLOOKUP($A235,'Thông tin về sản phẩm'!$A$2:$A$6228,'Thông tin về sản phẩm'!$AL$2:$AL$6228),"")</f>
        <v>MM</v>
      </c>
      <c r="Y235" t="str">
        <f>IFERROR(_xlfn.XLOOKUP($A235,'Thông tin về sản phẩm'!$A$2:$A$6228,'Thông tin về sản phẩm'!$AM$2:$AM$6228),"")</f>
        <v>BM</v>
      </c>
      <c r="Z235" t="str">
        <f>IFERROR(_xlfn.XLOOKUP($A235,'Thông tin về sản phẩm'!$A$2:$A$6228,'Thông tin về sản phẩm'!$AY$2:$AY$6228),"")</f>
        <v>Gạch POR Ốp_Lát</v>
      </c>
      <c r="AA235" t="str">
        <f>IFERROR(_xlfn.XLOOKUP($A235,'Thông tin về sản phẩm'!$A$2:$A$6228,'Thông tin về sản phẩm'!$AZ$2:$AZ$6228),"")</f>
        <v>5. Cơ bản</v>
      </c>
    </row>
    <row r="236" spans="1:27" ht="15" customHeight="1" x14ac:dyDescent="0.45">
      <c r="A236">
        <v>10000766</v>
      </c>
      <c r="B236" t="s">
        <v>1838</v>
      </c>
      <c r="C236" t="s">
        <v>1836</v>
      </c>
      <c r="D236" t="s">
        <v>33</v>
      </c>
      <c r="E236" t="s">
        <v>48</v>
      </c>
      <c r="F236" t="s">
        <v>2295</v>
      </c>
      <c r="G236" s="46">
        <v>252000</v>
      </c>
      <c r="H236" s="46">
        <v>171400</v>
      </c>
      <c r="I236" s="46">
        <v>178900</v>
      </c>
      <c r="J236" s="47">
        <f t="shared" si="14"/>
        <v>162830</v>
      </c>
      <c r="K236" s="47">
        <f t="shared" si="15"/>
        <v>178900</v>
      </c>
      <c r="L236" s="48">
        <f t="shared" si="12"/>
        <v>0.31984126984126982</v>
      </c>
      <c r="M236" s="48">
        <f t="shared" si="13"/>
        <v>0.40860816098378983</v>
      </c>
      <c r="N236" t="str">
        <f>IFERROR(_xlfn.XLOOKUP($A236,'Thông tin về sản phẩm'!$A$2:$A$6228,'Thông tin về sản phẩm'!$F$2:$F$6228),"")</f>
        <v>GẠCH, POR 600x600, 6060MOMENT004, Loại AA (L1)</v>
      </c>
      <c r="O236" t="str">
        <f>IFERROR(_xlfn.XLOOKUP($A236,'Thông tin về sản phẩm'!$A$2:$A$6228,'Thông tin về sản phẩm'!$S$2:$S$6228),"")</f>
        <v>ỐP_LÁT</v>
      </c>
      <c r="P236" t="str">
        <f>IFERROR(_xlfn.XLOOKUP($A236,'Thông tin về sản phẩm'!$A$2:$A$6228,'Thông tin về sản phẩm'!$Y$2:$Y$6228),"")</f>
        <v>TRẮNG</v>
      </c>
      <c r="Q236" t="str">
        <f>IFERROR(_xlfn.XLOOKUP($A236,'Thông tin về sản phẩm'!$A$2:$A$6228,'Thông tin về sản phẩm'!$AA$2:$AA$6228),"")</f>
        <v>ĐẶC_THÙ</v>
      </c>
      <c r="R236" t="str">
        <f>IFERROR(_xlfn.XLOOKUP($A236,'Thông tin về sản phẩm'!$A$2:$A$6228,'Thông tin về sản phẩm'!$AC$2:$AC$6228),"")</f>
        <v>VÂN_ĐÁ</v>
      </c>
      <c r="S236">
        <f>IFERROR(_xlfn.XLOOKUP($A236,'Thông tin về sản phẩm'!$A$2:$A$6228,'Thông tin về sản phẩm'!$AD$2:$AD$6228),"")</f>
        <v>7.85</v>
      </c>
      <c r="T236" t="str">
        <f>IFERROR(_xlfn.XLOOKUP($A236,'Thông tin về sản phẩm'!$A$2:$A$6228,'Thông tin về sản phẩm'!$I$2:$I$6228),"")</f>
        <v>VIE</v>
      </c>
      <c r="U236">
        <f>IFERROR(_xlfn.XLOOKUP($A236,'Thông tin về sản phẩm'!$A$2:$A$6228,'Thông tin về sản phẩm'!$AI$2:$AI$6228),"")</f>
        <v>600</v>
      </c>
      <c r="V236">
        <f>IFERROR(_xlfn.XLOOKUP($A236,'Thông tin về sản phẩm'!$A$2:$A$6228,'Thông tin về sản phẩm'!$AJ$2:$AJ$6228),"")</f>
        <v>600</v>
      </c>
      <c r="W236">
        <f>IFERROR(_xlfn.XLOOKUP($A236,'Thông tin về sản phẩm'!$A$2:$A$6228,'Thông tin về sản phẩm'!$AK$2:$AK$6228),"")</f>
        <v>9.3000000000000007</v>
      </c>
      <c r="X236" t="str">
        <f>IFERROR(_xlfn.XLOOKUP($A236,'Thông tin về sản phẩm'!$A$2:$A$6228,'Thông tin về sản phẩm'!$AL$2:$AL$6228),"")</f>
        <v>MM</v>
      </c>
      <c r="Y236" t="str">
        <f>IFERROR(_xlfn.XLOOKUP($A236,'Thông tin về sản phẩm'!$A$2:$A$6228,'Thông tin về sản phẩm'!$AM$2:$AM$6228),"")</f>
        <v>NSX</v>
      </c>
      <c r="Z236" t="str">
        <f>IFERROR(_xlfn.XLOOKUP($A236,'Thông tin về sản phẩm'!$A$2:$A$6228,'Thông tin về sản phẩm'!$AY$2:$AY$6228),"")</f>
        <v>Gạch POR Ốp_Lát</v>
      </c>
      <c r="AA236" t="str">
        <f>IFERROR(_xlfn.XLOOKUP($A236,'Thông tin về sản phẩm'!$A$2:$A$6228,'Thông tin về sản phẩm'!$AZ$2:$AZ$6228),"")</f>
        <v>5. Cơ bản</v>
      </c>
    </row>
    <row r="237" spans="1:27" ht="15" customHeight="1" x14ac:dyDescent="0.45">
      <c r="A237">
        <v>10000820</v>
      </c>
      <c r="B237" t="s">
        <v>1714</v>
      </c>
      <c r="C237" t="s">
        <v>1712</v>
      </c>
      <c r="D237" t="s">
        <v>33</v>
      </c>
      <c r="E237" t="s">
        <v>48</v>
      </c>
      <c r="F237" t="s">
        <v>2295</v>
      </c>
      <c r="G237" s="46">
        <v>252000</v>
      </c>
      <c r="H237" s="46">
        <v>171400</v>
      </c>
      <c r="I237" s="46">
        <v>178900</v>
      </c>
      <c r="J237" s="47">
        <f t="shared" si="14"/>
        <v>162830</v>
      </c>
      <c r="K237" s="47">
        <f t="shared" si="15"/>
        <v>178900</v>
      </c>
      <c r="L237" s="48">
        <f t="shared" si="12"/>
        <v>0.31984126984126982</v>
      </c>
      <c r="M237" s="48">
        <f t="shared" si="13"/>
        <v>0.40860816098378983</v>
      </c>
      <c r="N237" t="str">
        <f>IFERROR(_xlfn.XLOOKUP($A237,'Thông tin về sản phẩm'!$A$2:$A$6228,'Thông tin về sản phẩm'!$F$2:$F$6228),"")</f>
        <v>GẠCH, POR 600x600, 6060MOMENT005, Loại AA (L1)</v>
      </c>
      <c r="O237" t="str">
        <f>IFERROR(_xlfn.XLOOKUP($A237,'Thông tin về sản phẩm'!$A$2:$A$6228,'Thông tin về sản phẩm'!$S$2:$S$6228),"")</f>
        <v>ỐP_LÁT</v>
      </c>
      <c r="P237" t="str">
        <f>IFERROR(_xlfn.XLOOKUP($A237,'Thông tin về sản phẩm'!$A$2:$A$6228,'Thông tin về sản phẩm'!$Y$2:$Y$6228),"")</f>
        <v>KEM</v>
      </c>
      <c r="Q237" t="str">
        <f>IFERROR(_xlfn.XLOOKUP($A237,'Thông tin về sản phẩm'!$A$2:$A$6228,'Thông tin về sản phẩm'!$AA$2:$AA$6228),"")</f>
        <v>ĐẶC_THÙ</v>
      </c>
      <c r="R237" t="str">
        <f>IFERROR(_xlfn.XLOOKUP($A237,'Thông tin về sản phẩm'!$A$2:$A$6228,'Thông tin về sản phẩm'!$AC$2:$AC$6228),"")</f>
        <v>VÂN_ĐÁ</v>
      </c>
      <c r="S237">
        <f>IFERROR(_xlfn.XLOOKUP($A237,'Thông tin về sản phẩm'!$A$2:$A$6228,'Thông tin về sản phẩm'!$AD$2:$AD$6228),"")</f>
        <v>7.85</v>
      </c>
      <c r="T237" t="str">
        <f>IFERROR(_xlfn.XLOOKUP($A237,'Thông tin về sản phẩm'!$A$2:$A$6228,'Thông tin về sản phẩm'!$I$2:$I$6228),"")</f>
        <v>VIE</v>
      </c>
      <c r="U237">
        <f>IFERROR(_xlfn.XLOOKUP($A237,'Thông tin về sản phẩm'!$A$2:$A$6228,'Thông tin về sản phẩm'!$AI$2:$AI$6228),"")</f>
        <v>600</v>
      </c>
      <c r="V237">
        <f>IFERROR(_xlfn.XLOOKUP($A237,'Thông tin về sản phẩm'!$A$2:$A$6228,'Thông tin về sản phẩm'!$AJ$2:$AJ$6228),"")</f>
        <v>600</v>
      </c>
      <c r="W237">
        <f>IFERROR(_xlfn.XLOOKUP($A237,'Thông tin về sản phẩm'!$A$2:$A$6228,'Thông tin về sản phẩm'!$AK$2:$AK$6228),"")</f>
        <v>9.5</v>
      </c>
      <c r="X237" t="str">
        <f>IFERROR(_xlfn.XLOOKUP($A237,'Thông tin về sản phẩm'!$A$2:$A$6228,'Thông tin về sản phẩm'!$AL$2:$AL$6228),"")</f>
        <v>MM</v>
      </c>
      <c r="Y237" t="str">
        <f>IFERROR(_xlfn.XLOOKUP($A237,'Thông tin về sản phẩm'!$A$2:$A$6228,'Thông tin về sản phẩm'!$AM$2:$AM$6228),"")</f>
        <v>NSX</v>
      </c>
      <c r="Z237" t="str">
        <f>IFERROR(_xlfn.XLOOKUP($A237,'Thông tin về sản phẩm'!$A$2:$A$6228,'Thông tin về sản phẩm'!$AY$2:$AY$6228),"")</f>
        <v>Gạch POR Ốp_Lát</v>
      </c>
      <c r="AA237" t="str">
        <f>IFERROR(_xlfn.XLOOKUP($A237,'Thông tin về sản phẩm'!$A$2:$A$6228,'Thông tin về sản phẩm'!$AZ$2:$AZ$6228),"")</f>
        <v>5. Cơ bản</v>
      </c>
    </row>
    <row r="238" spans="1:27" ht="15" customHeight="1" x14ac:dyDescent="0.45">
      <c r="A238">
        <v>10000874</v>
      </c>
      <c r="B238" t="s">
        <v>1847</v>
      </c>
      <c r="C238" t="s">
        <v>1845</v>
      </c>
      <c r="D238" t="s">
        <v>33</v>
      </c>
      <c r="E238" t="s">
        <v>48</v>
      </c>
      <c r="F238" t="s">
        <v>2295</v>
      </c>
      <c r="G238" s="46">
        <v>252000</v>
      </c>
      <c r="H238" s="46">
        <v>171400</v>
      </c>
      <c r="I238" s="46">
        <v>178900</v>
      </c>
      <c r="J238" s="47">
        <f t="shared" si="14"/>
        <v>162830</v>
      </c>
      <c r="K238" s="47">
        <f t="shared" si="15"/>
        <v>178900</v>
      </c>
      <c r="L238" s="48">
        <f t="shared" si="12"/>
        <v>0.31984126984126982</v>
      </c>
      <c r="M238" s="48">
        <f t="shared" si="13"/>
        <v>0.40860816098378983</v>
      </c>
      <c r="N238" t="str">
        <f>IFERROR(_xlfn.XLOOKUP($A238,'Thông tin về sản phẩm'!$A$2:$A$6228,'Thông tin về sản phẩm'!$F$2:$F$6228),"")</f>
        <v>GẠCH, POR 600x600, 6060MOMENT006, Loại AA (L1)</v>
      </c>
      <c r="O238" t="str">
        <f>IFERROR(_xlfn.XLOOKUP($A238,'Thông tin về sản phẩm'!$A$2:$A$6228,'Thông tin về sản phẩm'!$S$2:$S$6228),"")</f>
        <v>ỐP_LÁT</v>
      </c>
      <c r="P238" t="str">
        <f>IFERROR(_xlfn.XLOOKUP($A238,'Thông tin về sản phẩm'!$A$2:$A$6228,'Thông tin về sản phẩm'!$Y$2:$Y$6228),"")</f>
        <v>XÁM</v>
      </c>
      <c r="Q238" t="str">
        <f>IFERROR(_xlfn.XLOOKUP($A238,'Thông tin về sản phẩm'!$A$2:$A$6228,'Thông tin về sản phẩm'!$AA$2:$AA$6228),"")</f>
        <v>ĐẶC_THÙ</v>
      </c>
      <c r="R238" t="str">
        <f>IFERROR(_xlfn.XLOOKUP($A238,'Thông tin về sản phẩm'!$A$2:$A$6228,'Thông tin về sản phẩm'!$AC$2:$AC$6228),"")</f>
        <v>VÂN_ĐÁ</v>
      </c>
      <c r="S238">
        <f>IFERROR(_xlfn.XLOOKUP($A238,'Thông tin về sản phẩm'!$A$2:$A$6228,'Thông tin về sản phẩm'!$AD$2:$AD$6228),"")</f>
        <v>7.85</v>
      </c>
      <c r="T238" t="str">
        <f>IFERROR(_xlfn.XLOOKUP($A238,'Thông tin về sản phẩm'!$A$2:$A$6228,'Thông tin về sản phẩm'!$I$2:$I$6228),"")</f>
        <v>VIE</v>
      </c>
      <c r="U238">
        <f>IFERROR(_xlfn.XLOOKUP($A238,'Thông tin về sản phẩm'!$A$2:$A$6228,'Thông tin về sản phẩm'!$AI$2:$AI$6228),"")</f>
        <v>600</v>
      </c>
      <c r="V238">
        <f>IFERROR(_xlfn.XLOOKUP($A238,'Thông tin về sản phẩm'!$A$2:$A$6228,'Thông tin về sản phẩm'!$AJ$2:$AJ$6228),"")</f>
        <v>600</v>
      </c>
      <c r="W238">
        <f>IFERROR(_xlfn.XLOOKUP($A238,'Thông tin về sản phẩm'!$A$2:$A$6228,'Thông tin về sản phẩm'!$AK$2:$AK$6228),"")</f>
        <v>9.3000000000000007</v>
      </c>
      <c r="X238" t="str">
        <f>IFERROR(_xlfn.XLOOKUP($A238,'Thông tin về sản phẩm'!$A$2:$A$6228,'Thông tin về sản phẩm'!$AL$2:$AL$6228),"")</f>
        <v>MM</v>
      </c>
      <c r="Y238" t="str">
        <f>IFERROR(_xlfn.XLOOKUP($A238,'Thông tin về sản phẩm'!$A$2:$A$6228,'Thông tin về sản phẩm'!$AM$2:$AM$6228),"")</f>
        <v>NSX</v>
      </c>
      <c r="Z238" t="str">
        <f>IFERROR(_xlfn.XLOOKUP($A238,'Thông tin về sản phẩm'!$A$2:$A$6228,'Thông tin về sản phẩm'!$AY$2:$AY$6228),"")</f>
        <v>Gạch POR Ốp_Lát</v>
      </c>
      <c r="AA238" t="str">
        <f>IFERROR(_xlfn.XLOOKUP($A238,'Thông tin về sản phẩm'!$A$2:$A$6228,'Thông tin về sản phẩm'!$AZ$2:$AZ$6228),"")</f>
        <v>5. Cơ bản</v>
      </c>
    </row>
    <row r="239" spans="1:27" ht="15" customHeight="1" x14ac:dyDescent="0.45">
      <c r="A239">
        <v>10000700</v>
      </c>
      <c r="B239" t="s">
        <v>1760</v>
      </c>
      <c r="C239" t="s">
        <v>1758</v>
      </c>
      <c r="D239" t="s">
        <v>33</v>
      </c>
      <c r="E239" t="s">
        <v>48</v>
      </c>
      <c r="F239" t="s">
        <v>2295</v>
      </c>
      <c r="G239" s="46">
        <v>252000</v>
      </c>
      <c r="H239" s="46">
        <v>171400</v>
      </c>
      <c r="I239" s="46">
        <v>178900</v>
      </c>
      <c r="J239" s="47">
        <f t="shared" si="14"/>
        <v>162830</v>
      </c>
      <c r="K239" s="47">
        <f t="shared" si="15"/>
        <v>178900</v>
      </c>
      <c r="L239" s="48">
        <f t="shared" si="12"/>
        <v>0.31984126984126982</v>
      </c>
      <c r="M239" s="48">
        <f t="shared" si="13"/>
        <v>0.40860816098378983</v>
      </c>
      <c r="N239" t="str">
        <f>IFERROR(_xlfn.XLOOKUP($A239,'Thông tin về sản phẩm'!$A$2:$A$6228,'Thông tin về sản phẩm'!$F$2:$F$6228),"")</f>
        <v>GẠCH, POR 600x600, 6060MOMENT007, Loại AA (L1)</v>
      </c>
      <c r="O239" t="str">
        <f>IFERROR(_xlfn.XLOOKUP($A239,'Thông tin về sản phẩm'!$A$2:$A$6228,'Thông tin về sản phẩm'!$S$2:$S$6228),"")</f>
        <v>ỐP_LÁT</v>
      </c>
      <c r="P239" t="str">
        <f>IFERROR(_xlfn.XLOOKUP($A239,'Thông tin về sản phẩm'!$A$2:$A$6228,'Thông tin về sản phẩm'!$Y$2:$Y$6228),"")</f>
        <v>KEM</v>
      </c>
      <c r="Q239" t="str">
        <f>IFERROR(_xlfn.XLOOKUP($A239,'Thông tin về sản phẩm'!$A$2:$A$6228,'Thông tin về sản phẩm'!$AA$2:$AA$6228),"")</f>
        <v>ĐẶC_THÙ</v>
      </c>
      <c r="R239" t="str">
        <f>IFERROR(_xlfn.XLOOKUP($A239,'Thông tin về sản phẩm'!$A$2:$A$6228,'Thông tin về sản phẩm'!$AC$2:$AC$6228),"")</f>
        <v>VÂN_ĐÁ</v>
      </c>
      <c r="S239">
        <f>IFERROR(_xlfn.XLOOKUP($A239,'Thông tin về sản phẩm'!$A$2:$A$6228,'Thông tin về sản phẩm'!$AD$2:$AD$6228),"")</f>
        <v>7.85</v>
      </c>
      <c r="T239" t="str">
        <f>IFERROR(_xlfn.XLOOKUP($A239,'Thông tin về sản phẩm'!$A$2:$A$6228,'Thông tin về sản phẩm'!$I$2:$I$6228),"")</f>
        <v>VIE</v>
      </c>
      <c r="U239">
        <f>IFERROR(_xlfn.XLOOKUP($A239,'Thông tin về sản phẩm'!$A$2:$A$6228,'Thông tin về sản phẩm'!$AI$2:$AI$6228),"")</f>
        <v>600</v>
      </c>
      <c r="V239">
        <f>IFERROR(_xlfn.XLOOKUP($A239,'Thông tin về sản phẩm'!$A$2:$A$6228,'Thông tin về sản phẩm'!$AJ$2:$AJ$6228),"")</f>
        <v>600</v>
      </c>
      <c r="W239">
        <f>IFERROR(_xlfn.XLOOKUP($A239,'Thông tin về sản phẩm'!$A$2:$A$6228,'Thông tin về sản phẩm'!$AK$2:$AK$6228),"")</f>
        <v>9.3000000000000007</v>
      </c>
      <c r="X239" t="str">
        <f>IFERROR(_xlfn.XLOOKUP($A239,'Thông tin về sản phẩm'!$A$2:$A$6228,'Thông tin về sản phẩm'!$AL$2:$AL$6228),"")</f>
        <v>MM</v>
      </c>
      <c r="Y239" t="str">
        <f>IFERROR(_xlfn.XLOOKUP($A239,'Thông tin về sản phẩm'!$A$2:$A$6228,'Thông tin về sản phẩm'!$AM$2:$AM$6228),"")</f>
        <v>BM</v>
      </c>
      <c r="Z239" t="str">
        <f>IFERROR(_xlfn.XLOOKUP($A239,'Thông tin về sản phẩm'!$A$2:$A$6228,'Thông tin về sản phẩm'!$AY$2:$AY$6228),"")</f>
        <v>Gạch POR Ốp_Lát</v>
      </c>
      <c r="AA239" t="str">
        <f>IFERROR(_xlfn.XLOOKUP($A239,'Thông tin về sản phẩm'!$A$2:$A$6228,'Thông tin về sản phẩm'!$AZ$2:$AZ$6228),"")</f>
        <v>5. Cơ bản</v>
      </c>
    </row>
    <row r="240" spans="1:27" ht="15" customHeight="1" x14ac:dyDescent="0.45">
      <c r="A240">
        <v>10000767</v>
      </c>
      <c r="B240" t="s">
        <v>1717</v>
      </c>
      <c r="C240" t="s">
        <v>1715</v>
      </c>
      <c r="D240" t="s">
        <v>33</v>
      </c>
      <c r="E240" t="s">
        <v>48</v>
      </c>
      <c r="F240" t="s">
        <v>2295</v>
      </c>
      <c r="G240" s="46">
        <v>252000</v>
      </c>
      <c r="H240" s="46">
        <v>171400</v>
      </c>
      <c r="I240" s="46">
        <v>178900</v>
      </c>
      <c r="J240" s="47">
        <f t="shared" si="14"/>
        <v>162830</v>
      </c>
      <c r="K240" s="47">
        <f t="shared" si="15"/>
        <v>178900</v>
      </c>
      <c r="L240" s="48">
        <f t="shared" si="12"/>
        <v>0.31984126984126982</v>
      </c>
      <c r="M240" s="48">
        <f t="shared" si="13"/>
        <v>0.40860816098378983</v>
      </c>
      <c r="N240" t="str">
        <f>IFERROR(_xlfn.XLOOKUP($A240,'Thông tin về sản phẩm'!$A$2:$A$6228,'Thông tin về sản phẩm'!$F$2:$F$6228),"")</f>
        <v>GẠCH, POR 600x600, 6060MOMENT008, Loại AA (L1)</v>
      </c>
      <c r="O240" t="str">
        <f>IFERROR(_xlfn.XLOOKUP($A240,'Thông tin về sản phẩm'!$A$2:$A$6228,'Thông tin về sản phẩm'!$S$2:$S$6228),"")</f>
        <v>ỐP_LÁT</v>
      </c>
      <c r="P240" t="str">
        <f>IFERROR(_xlfn.XLOOKUP($A240,'Thông tin về sản phẩm'!$A$2:$A$6228,'Thông tin về sản phẩm'!$Y$2:$Y$6228),"")</f>
        <v>KEM</v>
      </c>
      <c r="Q240" t="str">
        <f>IFERROR(_xlfn.XLOOKUP($A240,'Thông tin về sản phẩm'!$A$2:$A$6228,'Thông tin về sản phẩm'!$AA$2:$AA$6228),"")</f>
        <v>ĐẶC_THÙ</v>
      </c>
      <c r="R240" t="str">
        <f>IFERROR(_xlfn.XLOOKUP($A240,'Thông tin về sản phẩm'!$A$2:$A$6228,'Thông tin về sản phẩm'!$AC$2:$AC$6228),"")</f>
        <v>VÂN_ĐÁ</v>
      </c>
      <c r="S240">
        <f>IFERROR(_xlfn.XLOOKUP($A240,'Thông tin về sản phẩm'!$A$2:$A$6228,'Thông tin về sản phẩm'!$AD$2:$AD$6228),"")</f>
        <v>7.85</v>
      </c>
      <c r="T240" t="str">
        <f>IFERROR(_xlfn.XLOOKUP($A240,'Thông tin về sản phẩm'!$A$2:$A$6228,'Thông tin về sản phẩm'!$I$2:$I$6228),"")</f>
        <v>VIE</v>
      </c>
      <c r="U240">
        <f>IFERROR(_xlfn.XLOOKUP($A240,'Thông tin về sản phẩm'!$A$2:$A$6228,'Thông tin về sản phẩm'!$AI$2:$AI$6228),"")</f>
        <v>600</v>
      </c>
      <c r="V240">
        <f>IFERROR(_xlfn.XLOOKUP($A240,'Thông tin về sản phẩm'!$A$2:$A$6228,'Thông tin về sản phẩm'!$AJ$2:$AJ$6228),"")</f>
        <v>600</v>
      </c>
      <c r="W240">
        <f>IFERROR(_xlfn.XLOOKUP($A240,'Thông tin về sản phẩm'!$A$2:$A$6228,'Thông tin về sản phẩm'!$AK$2:$AK$6228),"")</f>
        <v>9.5</v>
      </c>
      <c r="X240" t="str">
        <f>IFERROR(_xlfn.XLOOKUP($A240,'Thông tin về sản phẩm'!$A$2:$A$6228,'Thông tin về sản phẩm'!$AL$2:$AL$6228),"")</f>
        <v>MM</v>
      </c>
      <c r="Y240" t="str">
        <f>IFERROR(_xlfn.XLOOKUP($A240,'Thông tin về sản phẩm'!$A$2:$A$6228,'Thông tin về sản phẩm'!$AM$2:$AM$6228),"")</f>
        <v>BM</v>
      </c>
      <c r="Z240" t="str">
        <f>IFERROR(_xlfn.XLOOKUP($A240,'Thông tin về sản phẩm'!$A$2:$A$6228,'Thông tin về sản phẩm'!$AY$2:$AY$6228),"")</f>
        <v>Gạch POR Ốp_Lát</v>
      </c>
      <c r="AA240" t="str">
        <f>IFERROR(_xlfn.XLOOKUP($A240,'Thông tin về sản phẩm'!$A$2:$A$6228,'Thông tin về sản phẩm'!$AZ$2:$AZ$6228),"")</f>
        <v>5. Cơ bản</v>
      </c>
    </row>
    <row r="241" spans="1:27" ht="15" customHeight="1" x14ac:dyDescent="0.45">
      <c r="A241">
        <v>10008238</v>
      </c>
      <c r="B241" t="s">
        <v>1904</v>
      </c>
      <c r="C241" t="s">
        <v>1905</v>
      </c>
      <c r="D241" t="s">
        <v>33</v>
      </c>
      <c r="E241" t="s">
        <v>48</v>
      </c>
      <c r="F241" t="s">
        <v>2295</v>
      </c>
      <c r="G241" s="46">
        <v>263001</v>
      </c>
      <c r="H241" s="46">
        <v>178800</v>
      </c>
      <c r="I241" s="46">
        <v>186700</v>
      </c>
      <c r="J241" s="47">
        <f t="shared" si="14"/>
        <v>169860</v>
      </c>
      <c r="K241" s="47">
        <f t="shared" si="15"/>
        <v>186700</v>
      </c>
      <c r="L241" s="48">
        <f t="shared" si="12"/>
        <v>0.32015467621796118</v>
      </c>
      <c r="M241" s="48">
        <f t="shared" si="13"/>
        <v>0.40868237814675951</v>
      </c>
      <c r="N241" t="str">
        <f>IFERROR(_xlfn.XLOOKUP($A241,'Thông tin về sản phẩm'!$A$2:$A$6228,'Thông tin về sản phẩm'!$F$2:$F$6228),"")</f>
        <v>GẠCH, POR 600x600, 6060MTOADB006-FP, Loại AA (L1)</v>
      </c>
      <c r="O241" t="str">
        <f>IFERROR(_xlfn.XLOOKUP($A241,'Thông tin về sản phẩm'!$A$2:$A$6228,'Thông tin về sản phẩm'!$S$2:$S$6228),"")</f>
        <v>ỐP_LÁT</v>
      </c>
      <c r="P241" t="str">
        <f>IFERROR(_xlfn.XLOOKUP($A241,'Thông tin về sản phẩm'!$A$2:$A$6228,'Thông tin về sản phẩm'!$Y$2:$Y$6228),"")</f>
        <v>TRẮNG</v>
      </c>
      <c r="Q241" t="str">
        <f>IFERROR(_xlfn.XLOOKUP($A241,'Thông tin về sản phẩm'!$A$2:$A$6228,'Thông tin về sản phẩm'!$AA$2:$AA$6228),"")</f>
        <v>ĐẶC_THÙ</v>
      </c>
      <c r="R241" t="str">
        <f>IFERROR(_xlfn.XLOOKUP($A241,'Thông tin về sản phẩm'!$A$2:$A$6228,'Thông tin về sản phẩm'!$AC$2:$AC$6228),"")</f>
        <v>VÂN_ĐÁ_MARBLE_CẨM_THẠCH</v>
      </c>
      <c r="S241">
        <f>IFERROR(_xlfn.XLOOKUP($A241,'Thông tin về sản phẩm'!$A$2:$A$6228,'Thông tin về sản phẩm'!$AD$2:$AD$6228),"")</f>
        <v>8</v>
      </c>
      <c r="T241" t="str">
        <f>IFERROR(_xlfn.XLOOKUP($A241,'Thông tin về sản phẩm'!$A$2:$A$6228,'Thông tin về sản phẩm'!$I$2:$I$6228),"")</f>
        <v>VIE</v>
      </c>
      <c r="U241">
        <f>IFERROR(_xlfn.XLOOKUP($A241,'Thông tin về sản phẩm'!$A$2:$A$6228,'Thông tin về sản phẩm'!$AI$2:$AI$6228),"")</f>
        <v>600</v>
      </c>
      <c r="V241">
        <f>IFERROR(_xlfn.XLOOKUP($A241,'Thông tin về sản phẩm'!$A$2:$A$6228,'Thông tin về sản phẩm'!$AJ$2:$AJ$6228),"")</f>
        <v>600</v>
      </c>
      <c r="W241">
        <f>IFERROR(_xlfn.XLOOKUP($A241,'Thông tin về sản phẩm'!$A$2:$A$6228,'Thông tin về sản phẩm'!$AK$2:$AK$6228),"")</f>
        <v>9.3000000000000007</v>
      </c>
      <c r="X241" t="str">
        <f>IFERROR(_xlfn.XLOOKUP($A241,'Thông tin về sản phẩm'!$A$2:$A$6228,'Thông tin về sản phẩm'!$AL$2:$AL$6228),"")</f>
        <v>MM</v>
      </c>
      <c r="Y241" t="str">
        <f>IFERROR(_xlfn.XLOOKUP($A241,'Thông tin về sản phẩm'!$A$2:$A$6228,'Thông tin về sản phẩm'!$AM$2:$AM$6228),"")</f>
        <v>NSX</v>
      </c>
      <c r="Z241" t="str">
        <f>IFERROR(_xlfn.XLOOKUP($A241,'Thông tin về sản phẩm'!$A$2:$A$6228,'Thông tin về sản phẩm'!$AY$2:$AY$6228),"")</f>
        <v>Gạch CER Ốp_Tường</v>
      </c>
      <c r="AA241" t="str">
        <f>IFERROR(_xlfn.XLOOKUP($A241,'Thông tin về sản phẩm'!$A$2:$A$6228,'Thông tin về sản phẩm'!$AZ$2:$AZ$6228),"")</f>
        <v>4. Tiềm năng</v>
      </c>
    </row>
    <row r="242" spans="1:27" ht="15" customHeight="1" x14ac:dyDescent="0.45">
      <c r="A242">
        <v>10008232</v>
      </c>
      <c r="B242" t="s">
        <v>1947</v>
      </c>
      <c r="C242" t="s">
        <v>1945</v>
      </c>
      <c r="D242" t="s">
        <v>33</v>
      </c>
      <c r="E242" t="s">
        <v>48</v>
      </c>
      <c r="F242" t="s">
        <v>2295</v>
      </c>
      <c r="G242" s="46">
        <v>250000</v>
      </c>
      <c r="H242" s="46">
        <v>170000</v>
      </c>
      <c r="I242" s="46">
        <v>177500</v>
      </c>
      <c r="J242" s="47">
        <f t="shared" si="14"/>
        <v>161500</v>
      </c>
      <c r="K242" s="47">
        <f t="shared" si="15"/>
        <v>177500</v>
      </c>
      <c r="L242" s="48">
        <f t="shared" si="12"/>
        <v>0.32</v>
      </c>
      <c r="M242" s="48">
        <f t="shared" si="13"/>
        <v>0.40845070422535212</v>
      </c>
      <c r="N242" t="str">
        <f>IFERROR(_xlfn.XLOOKUP($A242,'Thông tin về sản phẩm'!$A$2:$A$6228,'Thông tin về sản phẩm'!$F$2:$F$6228),"")</f>
        <v>GẠCH, POR 600x600, 6060MTOADM001, Loại AA (L1)</v>
      </c>
      <c r="O242" t="str">
        <f>IFERROR(_xlfn.XLOOKUP($A242,'Thông tin về sản phẩm'!$A$2:$A$6228,'Thông tin về sản phẩm'!$S$2:$S$6228),"")</f>
        <v>ỐP_LÁT</v>
      </c>
      <c r="P242" t="str">
        <f>IFERROR(_xlfn.XLOOKUP($A242,'Thông tin về sản phẩm'!$A$2:$A$6228,'Thông tin về sản phẩm'!$Y$2:$Y$6228),"")</f>
        <v>KEM</v>
      </c>
      <c r="Q242" t="str">
        <f>IFERROR(_xlfn.XLOOKUP($A242,'Thông tin về sản phẩm'!$A$2:$A$6228,'Thông tin về sản phẩm'!$AA$2:$AA$6228),"")</f>
        <v>ĐẶC_THÙ</v>
      </c>
      <c r="R242" t="str">
        <f>IFERROR(_xlfn.XLOOKUP($A242,'Thông tin về sản phẩm'!$A$2:$A$6228,'Thông tin về sản phẩm'!$AC$2:$AC$6228),"")</f>
        <v>VÂN_ĐÁ</v>
      </c>
      <c r="S242">
        <f>IFERROR(_xlfn.XLOOKUP($A242,'Thông tin về sản phẩm'!$A$2:$A$6228,'Thông tin về sản phẩm'!$AD$2:$AD$6228),"")</f>
        <v>7.85</v>
      </c>
      <c r="T242" t="str">
        <f>IFERROR(_xlfn.XLOOKUP($A242,'Thông tin về sản phẩm'!$A$2:$A$6228,'Thông tin về sản phẩm'!$I$2:$I$6228),"")</f>
        <v>VIE</v>
      </c>
      <c r="U242">
        <f>IFERROR(_xlfn.XLOOKUP($A242,'Thông tin về sản phẩm'!$A$2:$A$6228,'Thông tin về sản phẩm'!$AI$2:$AI$6228),"")</f>
        <v>600</v>
      </c>
      <c r="V242">
        <f>IFERROR(_xlfn.XLOOKUP($A242,'Thông tin về sản phẩm'!$A$2:$A$6228,'Thông tin về sản phẩm'!$AJ$2:$AJ$6228),"")</f>
        <v>600</v>
      </c>
      <c r="W242">
        <f>IFERROR(_xlfn.XLOOKUP($A242,'Thông tin về sản phẩm'!$A$2:$A$6228,'Thông tin về sản phẩm'!$AK$2:$AK$6228),"")</f>
        <v>9.3000000000000007</v>
      </c>
      <c r="X242" t="str">
        <f>IFERROR(_xlfn.XLOOKUP($A242,'Thông tin về sản phẩm'!$A$2:$A$6228,'Thông tin về sản phẩm'!$AL$2:$AL$6228),"")</f>
        <v>MM</v>
      </c>
      <c r="Y242" t="str">
        <f>IFERROR(_xlfn.XLOOKUP($A242,'Thông tin về sản phẩm'!$A$2:$A$6228,'Thông tin về sản phẩm'!$AM$2:$AM$6228),"")</f>
        <v>NSX</v>
      </c>
      <c r="Z242" t="str">
        <f>IFERROR(_xlfn.XLOOKUP($A242,'Thông tin về sản phẩm'!$A$2:$A$6228,'Thông tin về sản phẩm'!$AY$2:$AY$6228),"")</f>
        <v>Gạch CER Ốp_Tường</v>
      </c>
      <c r="AA242" t="str">
        <f>IFERROR(_xlfn.XLOOKUP($A242,'Thông tin về sản phẩm'!$A$2:$A$6228,'Thông tin về sản phẩm'!$AZ$2:$AZ$6228),"")</f>
        <v>5. Cơ bản</v>
      </c>
    </row>
    <row r="243" spans="1:27" ht="15" customHeight="1" x14ac:dyDescent="0.45">
      <c r="A243">
        <v>10008234</v>
      </c>
      <c r="B243" t="s">
        <v>1950</v>
      </c>
      <c r="C243" t="s">
        <v>1948</v>
      </c>
      <c r="D243" t="s">
        <v>33</v>
      </c>
      <c r="E243" t="s">
        <v>48</v>
      </c>
      <c r="F243" t="s">
        <v>2295</v>
      </c>
      <c r="G243" s="46">
        <v>250000</v>
      </c>
      <c r="H243" s="46">
        <v>170000</v>
      </c>
      <c r="I243" s="46">
        <v>177500</v>
      </c>
      <c r="J243" s="47">
        <f t="shared" si="14"/>
        <v>161500</v>
      </c>
      <c r="K243" s="47">
        <f t="shared" si="15"/>
        <v>177500</v>
      </c>
      <c r="L243" s="48">
        <f t="shared" si="12"/>
        <v>0.32</v>
      </c>
      <c r="M243" s="48">
        <f t="shared" si="13"/>
        <v>0.40845070422535212</v>
      </c>
      <c r="N243" t="str">
        <f>IFERROR(_xlfn.XLOOKUP($A243,'Thông tin về sản phẩm'!$A$2:$A$6228,'Thông tin về sản phẩm'!$F$2:$F$6228),"")</f>
        <v>GẠCH, POR 600x600, 6060MTOADM010, Loại AA (L1)</v>
      </c>
      <c r="O243" t="str">
        <f>IFERROR(_xlfn.XLOOKUP($A243,'Thông tin về sản phẩm'!$A$2:$A$6228,'Thông tin về sản phẩm'!$S$2:$S$6228),"")</f>
        <v>ỐP_LÁT</v>
      </c>
      <c r="P243" t="str">
        <f>IFERROR(_xlfn.XLOOKUP($A243,'Thông tin về sản phẩm'!$A$2:$A$6228,'Thông tin về sản phẩm'!$Y$2:$Y$6228),"")</f>
        <v>XÁM</v>
      </c>
      <c r="Q243" t="str">
        <f>IFERROR(_xlfn.XLOOKUP($A243,'Thông tin về sản phẩm'!$A$2:$A$6228,'Thông tin về sản phẩm'!$AA$2:$AA$6228),"")</f>
        <v>ĐẶC_THÙ</v>
      </c>
      <c r="R243" t="str">
        <f>IFERROR(_xlfn.XLOOKUP($A243,'Thông tin về sản phẩm'!$A$2:$A$6228,'Thông tin về sản phẩm'!$AC$2:$AC$6228),"")</f>
        <v>XI_MĂNG</v>
      </c>
      <c r="S243">
        <f>IFERROR(_xlfn.XLOOKUP($A243,'Thông tin về sản phẩm'!$A$2:$A$6228,'Thông tin về sản phẩm'!$AD$2:$AD$6228),"")</f>
        <v>7.85</v>
      </c>
      <c r="T243" t="str">
        <f>IFERROR(_xlfn.XLOOKUP($A243,'Thông tin về sản phẩm'!$A$2:$A$6228,'Thông tin về sản phẩm'!$I$2:$I$6228),"")</f>
        <v>VIE</v>
      </c>
      <c r="U243">
        <f>IFERROR(_xlfn.XLOOKUP($A243,'Thông tin về sản phẩm'!$A$2:$A$6228,'Thông tin về sản phẩm'!$AI$2:$AI$6228),"")</f>
        <v>600</v>
      </c>
      <c r="V243">
        <f>IFERROR(_xlfn.XLOOKUP($A243,'Thông tin về sản phẩm'!$A$2:$A$6228,'Thông tin về sản phẩm'!$AJ$2:$AJ$6228),"")</f>
        <v>600</v>
      </c>
      <c r="W243">
        <f>IFERROR(_xlfn.XLOOKUP($A243,'Thông tin về sản phẩm'!$A$2:$A$6228,'Thông tin về sản phẩm'!$AK$2:$AK$6228),"")</f>
        <v>9.3000000000000007</v>
      </c>
      <c r="X243" t="str">
        <f>IFERROR(_xlfn.XLOOKUP($A243,'Thông tin về sản phẩm'!$A$2:$A$6228,'Thông tin về sản phẩm'!$AL$2:$AL$6228),"")</f>
        <v>MM</v>
      </c>
      <c r="Y243" t="str">
        <f>IFERROR(_xlfn.XLOOKUP($A243,'Thông tin về sản phẩm'!$A$2:$A$6228,'Thông tin về sản phẩm'!$AM$2:$AM$6228),"")</f>
        <v>NSX</v>
      </c>
      <c r="Z243" t="str">
        <f>IFERROR(_xlfn.XLOOKUP($A243,'Thông tin về sản phẩm'!$A$2:$A$6228,'Thông tin về sản phẩm'!$AY$2:$AY$6228),"")</f>
        <v>Gạch CER Ốp_Tường</v>
      </c>
      <c r="AA243" t="str">
        <f>IFERROR(_xlfn.XLOOKUP($A243,'Thông tin về sản phẩm'!$A$2:$A$6228,'Thông tin về sản phẩm'!$AZ$2:$AZ$6228),"")</f>
        <v>4. Tiềm năng</v>
      </c>
    </row>
    <row r="244" spans="1:27" ht="15" customHeight="1" x14ac:dyDescent="0.45">
      <c r="A244">
        <v>10009037</v>
      </c>
      <c r="B244" t="s">
        <v>2464</v>
      </c>
      <c r="C244" t="s">
        <v>2320</v>
      </c>
      <c r="D244" t="s">
        <v>33</v>
      </c>
      <c r="E244" t="s">
        <v>48</v>
      </c>
      <c r="F244" t="s">
        <v>2295</v>
      </c>
      <c r="G244" s="46">
        <v>288000</v>
      </c>
      <c r="H244" s="46">
        <v>195800</v>
      </c>
      <c r="I244" s="46">
        <v>204500</v>
      </c>
      <c r="J244" s="47">
        <f t="shared" si="14"/>
        <v>186010</v>
      </c>
      <c r="K244" s="47">
        <f t="shared" si="15"/>
        <v>204500</v>
      </c>
      <c r="L244" s="48">
        <f t="shared" si="12"/>
        <v>0.32013888888888886</v>
      </c>
      <c r="M244" s="48">
        <f t="shared" si="13"/>
        <v>0.40831295843520782</v>
      </c>
      <c r="N244" t="str">
        <f>IFERROR(_xlfn.XLOOKUP($A244,'Thông tin về sản phẩm'!$A$2:$A$6228,'Thông tin về sản phẩm'!$F$2:$F$6228),"")</f>
        <v>GẠCH, POR 600x600, 6060SNOW002-FP, Loại AA (L1)</v>
      </c>
      <c r="O244" t="str">
        <f>IFERROR(_xlfn.XLOOKUP($A244,'Thông tin về sản phẩm'!$A$2:$A$6228,'Thông tin về sản phẩm'!$S$2:$S$6228),"")</f>
        <v>ỐP_LÁT</v>
      </c>
      <c r="P244" t="str">
        <f>IFERROR(_xlfn.XLOOKUP($A244,'Thông tin về sản phẩm'!$A$2:$A$6228,'Thông tin về sản phẩm'!$Y$2:$Y$6228),"")</f>
        <v>TRẮNG</v>
      </c>
      <c r="Q244" t="str">
        <f>IFERROR(_xlfn.XLOOKUP($A244,'Thông tin về sản phẩm'!$A$2:$A$6228,'Thông tin về sản phẩm'!$AA$2:$AA$6228),"")</f>
        <v>ĐẶC_THÙ</v>
      </c>
      <c r="R244" t="str">
        <f>IFERROR(_xlfn.XLOOKUP($A244,'Thông tin về sản phẩm'!$A$2:$A$6228,'Thông tin về sản phẩm'!$AC$2:$AC$6228),"")</f>
        <v>KHÔNG_HOA_VĂN</v>
      </c>
      <c r="S244">
        <f>IFERROR(_xlfn.XLOOKUP($A244,'Thông tin về sản phẩm'!$A$2:$A$6228,'Thông tin về sản phẩm'!$AD$2:$AD$6228),"")</f>
        <v>7.85</v>
      </c>
      <c r="T244" t="str">
        <f>IFERROR(_xlfn.XLOOKUP($A244,'Thông tin về sản phẩm'!$A$2:$A$6228,'Thông tin về sản phẩm'!$I$2:$I$6228),"")</f>
        <v>VIE</v>
      </c>
      <c r="U244">
        <f>IFERROR(_xlfn.XLOOKUP($A244,'Thông tin về sản phẩm'!$A$2:$A$6228,'Thông tin về sản phẩm'!$AI$2:$AI$6228),"")</f>
        <v>600</v>
      </c>
      <c r="V244">
        <f>IFERROR(_xlfn.XLOOKUP($A244,'Thông tin về sản phẩm'!$A$2:$A$6228,'Thông tin về sản phẩm'!$AJ$2:$AJ$6228),"")</f>
        <v>600</v>
      </c>
      <c r="W244">
        <f>IFERROR(_xlfn.XLOOKUP($A244,'Thông tin về sản phẩm'!$A$2:$A$6228,'Thông tin về sản phẩm'!$AK$2:$AK$6228),"")</f>
        <v>9.3000000000000007</v>
      </c>
      <c r="X244" t="str">
        <f>IFERROR(_xlfn.XLOOKUP($A244,'Thông tin về sản phẩm'!$A$2:$A$6228,'Thông tin về sản phẩm'!$AL$2:$AL$6228),"")</f>
        <v>MM</v>
      </c>
      <c r="Y244" t="str">
        <f>IFERROR(_xlfn.XLOOKUP($A244,'Thông tin về sản phẩm'!$A$2:$A$6228,'Thông tin về sản phẩm'!$AM$2:$AM$6228),"")</f>
        <v>MM</v>
      </c>
      <c r="Z244" t="str">
        <f>IFERROR(_xlfn.XLOOKUP($A244,'Thông tin về sản phẩm'!$A$2:$A$6228,'Thông tin về sản phẩm'!$AY$2:$AY$6228),"")</f>
        <v>Gạch POR Ốp_Lát</v>
      </c>
      <c r="AA244" t="str">
        <f>IFERROR(_xlfn.XLOOKUP($A244,'Thông tin về sản phẩm'!$A$2:$A$6228,'Thông tin về sản phẩm'!$AZ$2:$AZ$6228),"")</f>
        <v>1. Chiến lược</v>
      </c>
    </row>
    <row r="245" spans="1:27" ht="15" customHeight="1" x14ac:dyDescent="0.45">
      <c r="A245">
        <v>10000796</v>
      </c>
      <c r="B245" t="s">
        <v>1682</v>
      </c>
      <c r="C245" t="s">
        <v>1680</v>
      </c>
      <c r="D245" t="s">
        <v>33</v>
      </c>
      <c r="E245" t="s">
        <v>48</v>
      </c>
      <c r="F245" t="s">
        <v>2295</v>
      </c>
      <c r="G245" s="46">
        <v>252000</v>
      </c>
      <c r="H245" s="46">
        <v>171400</v>
      </c>
      <c r="I245" s="46">
        <v>178900</v>
      </c>
      <c r="J245" s="47">
        <f t="shared" si="14"/>
        <v>162830</v>
      </c>
      <c r="K245" s="47">
        <f t="shared" si="15"/>
        <v>178900</v>
      </c>
      <c r="L245" s="48">
        <f t="shared" si="12"/>
        <v>0.31984126984126982</v>
      </c>
      <c r="M245" s="48">
        <f t="shared" si="13"/>
        <v>0.40860816098378983</v>
      </c>
      <c r="N245" t="str">
        <f>IFERROR(_xlfn.XLOOKUP($A245,'Thông tin về sản phẩm'!$A$2:$A$6228,'Thông tin về sản phẩm'!$F$2:$F$6228),"")</f>
        <v>GẠCH, POR 600x600, 6060TAMDAO001, Loại AA (L1)</v>
      </c>
      <c r="O245" t="str">
        <f>IFERROR(_xlfn.XLOOKUP($A245,'Thông tin về sản phẩm'!$A$2:$A$6228,'Thông tin về sản phẩm'!$S$2:$S$6228),"")</f>
        <v>ỐP_LÁT</v>
      </c>
      <c r="P245" t="str">
        <f>IFERROR(_xlfn.XLOOKUP($A245,'Thông tin về sản phẩm'!$A$2:$A$6228,'Thông tin về sản phẩm'!$Y$2:$Y$6228),"")</f>
        <v>VÀNG</v>
      </c>
      <c r="Q245" t="str">
        <f>IFERROR(_xlfn.XLOOKUP($A245,'Thông tin về sản phẩm'!$A$2:$A$6228,'Thông tin về sản phẩm'!$AA$2:$AA$6228),"")</f>
        <v>ĐẶC_THÙ</v>
      </c>
      <c r="R245" t="str">
        <f>IFERROR(_xlfn.XLOOKUP($A245,'Thông tin về sản phẩm'!$A$2:$A$6228,'Thông tin về sản phẩm'!$AC$2:$AC$6228),"")</f>
        <v>VÂN_ĐÁ</v>
      </c>
      <c r="S245">
        <f>IFERROR(_xlfn.XLOOKUP($A245,'Thông tin về sản phẩm'!$A$2:$A$6228,'Thông tin về sản phẩm'!$AD$2:$AD$6228),"")</f>
        <v>7.85</v>
      </c>
      <c r="T245" t="str">
        <f>IFERROR(_xlfn.XLOOKUP($A245,'Thông tin về sản phẩm'!$A$2:$A$6228,'Thông tin về sản phẩm'!$I$2:$I$6228),"")</f>
        <v>VIE</v>
      </c>
      <c r="U245">
        <f>IFERROR(_xlfn.XLOOKUP($A245,'Thông tin về sản phẩm'!$A$2:$A$6228,'Thông tin về sản phẩm'!$AI$2:$AI$6228),"")</f>
        <v>600</v>
      </c>
      <c r="V245">
        <f>IFERROR(_xlfn.XLOOKUP($A245,'Thông tin về sản phẩm'!$A$2:$A$6228,'Thông tin về sản phẩm'!$AJ$2:$AJ$6228),"")</f>
        <v>600</v>
      </c>
      <c r="W245">
        <f>IFERROR(_xlfn.XLOOKUP($A245,'Thông tin về sản phẩm'!$A$2:$A$6228,'Thông tin về sản phẩm'!$AK$2:$AK$6228),"")</f>
        <v>9.3000000000000007</v>
      </c>
      <c r="X245" t="str">
        <f>IFERROR(_xlfn.XLOOKUP($A245,'Thông tin về sản phẩm'!$A$2:$A$6228,'Thông tin về sản phẩm'!$AL$2:$AL$6228),"")</f>
        <v>MM</v>
      </c>
      <c r="Y245" t="str">
        <f>IFERROR(_xlfn.XLOOKUP($A245,'Thông tin về sản phẩm'!$A$2:$A$6228,'Thông tin về sản phẩm'!$AM$2:$AM$6228),"")</f>
        <v>NSX</v>
      </c>
      <c r="Z245" t="str">
        <f>IFERROR(_xlfn.XLOOKUP($A245,'Thông tin về sản phẩm'!$A$2:$A$6228,'Thông tin về sản phẩm'!$AY$2:$AY$6228),"")</f>
        <v>Gạch POR Ốp_Lát</v>
      </c>
      <c r="AA245" t="str">
        <f>IFERROR(_xlfn.XLOOKUP($A245,'Thông tin về sản phẩm'!$A$2:$A$6228,'Thông tin về sản phẩm'!$AZ$2:$AZ$6228),"")</f>
        <v>5. Cơ bản</v>
      </c>
    </row>
    <row r="246" spans="1:27" ht="15" customHeight="1" x14ac:dyDescent="0.45">
      <c r="A246">
        <v>10000875</v>
      </c>
      <c r="B246" t="s">
        <v>201</v>
      </c>
      <c r="C246" t="s">
        <v>1689</v>
      </c>
      <c r="D246" t="s">
        <v>33</v>
      </c>
      <c r="E246" t="s">
        <v>48</v>
      </c>
      <c r="F246" t="s">
        <v>2295</v>
      </c>
      <c r="G246" s="46">
        <v>252000</v>
      </c>
      <c r="H246" s="46">
        <v>171400</v>
      </c>
      <c r="I246" s="46">
        <v>178900</v>
      </c>
      <c r="J246" s="47">
        <f t="shared" si="14"/>
        <v>162830</v>
      </c>
      <c r="K246" s="47">
        <f t="shared" si="15"/>
        <v>178900</v>
      </c>
      <c r="L246" s="48">
        <f t="shared" si="12"/>
        <v>0.31984126984126982</v>
      </c>
      <c r="M246" s="48">
        <f t="shared" si="13"/>
        <v>0.40860816098378983</v>
      </c>
      <c r="N246" t="str">
        <f>IFERROR(_xlfn.XLOOKUP($A246,'Thông tin về sản phẩm'!$A$2:$A$6228,'Thông tin về sản phẩm'!$F$2:$F$6228),"")</f>
        <v>GẠCH, POR 600x600, 6060TAMDAO002, Loại AA (L1)</v>
      </c>
      <c r="O246" t="str">
        <f>IFERROR(_xlfn.XLOOKUP($A246,'Thông tin về sản phẩm'!$A$2:$A$6228,'Thông tin về sản phẩm'!$S$2:$S$6228),"")</f>
        <v>ỐP_LÁT</v>
      </c>
      <c r="P246" t="str">
        <f>IFERROR(_xlfn.XLOOKUP($A246,'Thông tin về sản phẩm'!$A$2:$A$6228,'Thông tin về sản phẩm'!$Y$2:$Y$6228),"")</f>
        <v>KEM</v>
      </c>
      <c r="Q246" t="str">
        <f>IFERROR(_xlfn.XLOOKUP($A246,'Thông tin về sản phẩm'!$A$2:$A$6228,'Thông tin về sản phẩm'!$AA$2:$AA$6228),"")</f>
        <v>ĐẶC_THÙ</v>
      </c>
      <c r="R246" t="str">
        <f>IFERROR(_xlfn.XLOOKUP($A246,'Thông tin về sản phẩm'!$A$2:$A$6228,'Thông tin về sản phẩm'!$AC$2:$AC$6228),"")</f>
        <v>VÂN_ĐÁ</v>
      </c>
      <c r="S246">
        <f>IFERROR(_xlfn.XLOOKUP($A246,'Thông tin về sản phẩm'!$A$2:$A$6228,'Thông tin về sản phẩm'!$AD$2:$AD$6228),"")</f>
        <v>7.85</v>
      </c>
      <c r="T246" t="str">
        <f>IFERROR(_xlfn.XLOOKUP($A246,'Thông tin về sản phẩm'!$A$2:$A$6228,'Thông tin về sản phẩm'!$I$2:$I$6228),"")</f>
        <v>VIE</v>
      </c>
      <c r="U246">
        <f>IFERROR(_xlfn.XLOOKUP($A246,'Thông tin về sản phẩm'!$A$2:$A$6228,'Thông tin về sản phẩm'!$AI$2:$AI$6228),"")</f>
        <v>600</v>
      </c>
      <c r="V246">
        <f>IFERROR(_xlfn.XLOOKUP($A246,'Thông tin về sản phẩm'!$A$2:$A$6228,'Thông tin về sản phẩm'!$AJ$2:$AJ$6228),"")</f>
        <v>600</v>
      </c>
      <c r="W246">
        <f>IFERROR(_xlfn.XLOOKUP($A246,'Thông tin về sản phẩm'!$A$2:$A$6228,'Thông tin về sản phẩm'!$AK$2:$AK$6228),"")</f>
        <v>9.3000000000000007</v>
      </c>
      <c r="X246" t="str">
        <f>IFERROR(_xlfn.XLOOKUP($A246,'Thông tin về sản phẩm'!$A$2:$A$6228,'Thông tin về sản phẩm'!$AL$2:$AL$6228),"")</f>
        <v>MM</v>
      </c>
      <c r="Y246" t="str">
        <f>IFERROR(_xlfn.XLOOKUP($A246,'Thông tin về sản phẩm'!$A$2:$A$6228,'Thông tin về sản phẩm'!$AM$2:$AM$6228),"")</f>
        <v>BM</v>
      </c>
      <c r="Z246" t="str">
        <f>IFERROR(_xlfn.XLOOKUP($A246,'Thông tin về sản phẩm'!$A$2:$A$6228,'Thông tin về sản phẩm'!$AY$2:$AY$6228),"")</f>
        <v>Gạch POR Ốp_Lát</v>
      </c>
      <c r="AA246" t="str">
        <f>IFERROR(_xlfn.XLOOKUP($A246,'Thông tin về sản phẩm'!$A$2:$A$6228,'Thông tin về sản phẩm'!$AZ$2:$AZ$6228),"")</f>
        <v>5. Cơ bản</v>
      </c>
    </row>
    <row r="247" spans="1:27" ht="15" customHeight="1" x14ac:dyDescent="0.45">
      <c r="A247">
        <v>10000686</v>
      </c>
      <c r="B247" t="s">
        <v>1757</v>
      </c>
      <c r="C247" t="s">
        <v>1755</v>
      </c>
      <c r="D247" t="s">
        <v>33</v>
      </c>
      <c r="E247" t="s">
        <v>48</v>
      </c>
      <c r="F247" t="s">
        <v>2295</v>
      </c>
      <c r="G247" s="46">
        <v>252000</v>
      </c>
      <c r="H247" s="46">
        <v>171400</v>
      </c>
      <c r="I247" s="46">
        <v>178900</v>
      </c>
      <c r="J247" s="47">
        <f t="shared" si="14"/>
        <v>162830</v>
      </c>
      <c r="K247" s="47">
        <f t="shared" si="15"/>
        <v>178900</v>
      </c>
      <c r="L247" s="48">
        <f t="shared" si="12"/>
        <v>0.31984126984126982</v>
      </c>
      <c r="M247" s="48">
        <f t="shared" si="13"/>
        <v>0.40860816098378983</v>
      </c>
      <c r="N247" t="str">
        <f>IFERROR(_xlfn.XLOOKUP($A247,'Thông tin về sản phẩm'!$A$2:$A$6228,'Thông tin về sản phẩm'!$F$2:$F$6228),"")</f>
        <v>GẠCH, POR 600x600, 6060TAMDAO003, Loại AA (L1)</v>
      </c>
      <c r="O247" t="str">
        <f>IFERROR(_xlfn.XLOOKUP($A247,'Thông tin về sản phẩm'!$A$2:$A$6228,'Thông tin về sản phẩm'!$S$2:$S$6228),"")</f>
        <v>ỐP_LÁT</v>
      </c>
      <c r="P247" t="str">
        <f>IFERROR(_xlfn.XLOOKUP($A247,'Thông tin về sản phẩm'!$A$2:$A$6228,'Thông tin về sản phẩm'!$Y$2:$Y$6228),"")</f>
        <v>KEM</v>
      </c>
      <c r="Q247" t="str">
        <f>IFERROR(_xlfn.XLOOKUP($A247,'Thông tin về sản phẩm'!$A$2:$A$6228,'Thông tin về sản phẩm'!$AA$2:$AA$6228),"")</f>
        <v>ĐẶC_THÙ</v>
      </c>
      <c r="R247" t="str">
        <f>IFERROR(_xlfn.XLOOKUP($A247,'Thông tin về sản phẩm'!$A$2:$A$6228,'Thông tin về sản phẩm'!$AC$2:$AC$6228),"")</f>
        <v>VÂN_ĐÁ</v>
      </c>
      <c r="S247">
        <f>IFERROR(_xlfn.XLOOKUP($A247,'Thông tin về sản phẩm'!$A$2:$A$6228,'Thông tin về sản phẩm'!$AD$2:$AD$6228),"")</f>
        <v>7.85</v>
      </c>
      <c r="T247" t="str">
        <f>IFERROR(_xlfn.XLOOKUP($A247,'Thông tin về sản phẩm'!$A$2:$A$6228,'Thông tin về sản phẩm'!$I$2:$I$6228),"")</f>
        <v>VIE</v>
      </c>
      <c r="U247">
        <f>IFERROR(_xlfn.XLOOKUP($A247,'Thông tin về sản phẩm'!$A$2:$A$6228,'Thông tin về sản phẩm'!$AI$2:$AI$6228),"")</f>
        <v>600</v>
      </c>
      <c r="V247">
        <f>IFERROR(_xlfn.XLOOKUP($A247,'Thông tin về sản phẩm'!$A$2:$A$6228,'Thông tin về sản phẩm'!$AJ$2:$AJ$6228),"")</f>
        <v>600</v>
      </c>
      <c r="W247">
        <f>IFERROR(_xlfn.XLOOKUP($A247,'Thông tin về sản phẩm'!$A$2:$A$6228,'Thông tin về sản phẩm'!$AK$2:$AK$6228),"")</f>
        <v>9.5</v>
      </c>
      <c r="X247" t="str">
        <f>IFERROR(_xlfn.XLOOKUP($A247,'Thông tin về sản phẩm'!$A$2:$A$6228,'Thông tin về sản phẩm'!$AL$2:$AL$6228),"")</f>
        <v>MM</v>
      </c>
      <c r="Y247" t="str">
        <f>IFERROR(_xlfn.XLOOKUP($A247,'Thông tin về sản phẩm'!$A$2:$A$6228,'Thông tin về sản phẩm'!$AM$2:$AM$6228),"")</f>
        <v>NSX</v>
      </c>
      <c r="Z247" t="str">
        <f>IFERROR(_xlfn.XLOOKUP($A247,'Thông tin về sản phẩm'!$A$2:$A$6228,'Thông tin về sản phẩm'!$AY$2:$AY$6228),"")</f>
        <v>Gạch POR Ốp_Lát</v>
      </c>
      <c r="AA247" t="str">
        <f>IFERROR(_xlfn.XLOOKUP($A247,'Thông tin về sản phẩm'!$A$2:$A$6228,'Thông tin về sản phẩm'!$AZ$2:$AZ$6228),"")</f>
        <v>5. Cơ bản</v>
      </c>
    </row>
    <row r="248" spans="1:27" ht="15" customHeight="1" x14ac:dyDescent="0.45">
      <c r="A248">
        <v>10008986</v>
      </c>
      <c r="B248" t="s">
        <v>23977</v>
      </c>
      <c r="C248" t="s">
        <v>2321</v>
      </c>
      <c r="D248" t="s">
        <v>33</v>
      </c>
      <c r="E248" t="s">
        <v>48</v>
      </c>
      <c r="F248" t="s">
        <v>2295</v>
      </c>
      <c r="G248" s="46">
        <v>265680</v>
      </c>
      <c r="H248" s="46">
        <v>180700</v>
      </c>
      <c r="I248" s="46">
        <v>188600</v>
      </c>
      <c r="J248" s="47">
        <f t="shared" si="14"/>
        <v>171665</v>
      </c>
      <c r="K248" s="47">
        <f t="shared" si="15"/>
        <v>188600</v>
      </c>
      <c r="L248" s="48">
        <f t="shared" si="12"/>
        <v>0.31985847636254139</v>
      </c>
      <c r="M248" s="48">
        <f t="shared" si="13"/>
        <v>0.40869565217391307</v>
      </c>
      <c r="N248" t="str">
        <f>IFERROR(_xlfn.XLOOKUP($A248,'Thông tin về sản phẩm'!$A$2:$A$6228,'Thông tin về sản phẩm'!$F$2:$F$6228),"")</f>
        <v>VA066060DT002-P-H+</v>
      </c>
      <c r="O248" t="str">
        <f>IFERROR(_xlfn.XLOOKUP($A248,'Thông tin về sản phẩm'!$A$2:$A$6228,'Thông tin về sản phẩm'!$S$2:$S$6228),"")</f>
        <v>ỐP_LÁT</v>
      </c>
      <c r="P248" t="str">
        <f>IFERROR(_xlfn.XLOOKUP($A248,'Thông tin về sản phẩm'!$A$2:$A$6228,'Thông tin về sản phẩm'!$Y$2:$Y$6228),"")</f>
        <v>XÁM</v>
      </c>
      <c r="Q248" t="str">
        <f>IFERROR(_xlfn.XLOOKUP($A248,'Thông tin về sản phẩm'!$A$2:$A$6228,'Thông tin về sản phẩm'!$AA$2:$AA$6228),"")</f>
        <v>ĐẶC_THÙ</v>
      </c>
      <c r="R248" t="str">
        <f>IFERROR(_xlfn.XLOOKUP($A248,'Thông tin về sản phẩm'!$A$2:$A$6228,'Thông tin về sản phẩm'!$AC$2:$AC$6228),"")</f>
        <v>VÂN_ĐÁ</v>
      </c>
      <c r="S248">
        <f>IFERROR(_xlfn.XLOOKUP($A248,'Thông tin về sản phẩm'!$A$2:$A$6228,'Thông tin về sản phẩm'!$AD$2:$AD$6228),"")</f>
        <v>7.85</v>
      </c>
      <c r="T248" t="str">
        <f>IFERROR(_xlfn.XLOOKUP($A248,'Thông tin về sản phẩm'!$A$2:$A$6228,'Thông tin về sản phẩm'!$I$2:$I$6228),"")</f>
        <v>VIE</v>
      </c>
      <c r="U248">
        <f>IFERROR(_xlfn.XLOOKUP($A248,'Thông tin về sản phẩm'!$A$2:$A$6228,'Thông tin về sản phẩm'!$AI$2:$AI$6228),"")</f>
        <v>600</v>
      </c>
      <c r="V248">
        <f>IFERROR(_xlfn.XLOOKUP($A248,'Thông tin về sản phẩm'!$A$2:$A$6228,'Thông tin về sản phẩm'!$AJ$2:$AJ$6228),"")</f>
        <v>600</v>
      </c>
      <c r="W248">
        <f>IFERROR(_xlfn.XLOOKUP($A248,'Thông tin về sản phẩm'!$A$2:$A$6228,'Thông tin về sản phẩm'!$AK$2:$AK$6228),"")</f>
        <v>9.3000000000000007</v>
      </c>
      <c r="X248" t="str">
        <f>IFERROR(_xlfn.XLOOKUP($A248,'Thông tin về sản phẩm'!$A$2:$A$6228,'Thông tin về sản phẩm'!$AL$2:$AL$6228),"")</f>
        <v>MM</v>
      </c>
      <c r="Y248" t="str">
        <f>IFERROR(_xlfn.XLOOKUP($A248,'Thông tin về sản phẩm'!$A$2:$A$6228,'Thông tin về sản phẩm'!$AM$2:$AM$6228),"")</f>
        <v>DDH</v>
      </c>
      <c r="Z248" t="str">
        <f>IFERROR(_xlfn.XLOOKUP($A248,'Thông tin về sản phẩm'!$A$2:$A$6228,'Thông tin về sản phẩm'!$AY$2:$AY$6228),"")</f>
        <v>Gạch POR Ốp_Lát</v>
      </c>
      <c r="AA248" t="str">
        <f>IFERROR(_xlfn.XLOOKUP($A248,'Thông tin về sản phẩm'!$A$2:$A$6228,'Thông tin về sản phẩm'!$AZ$2:$AZ$6228),"")</f>
        <v/>
      </c>
    </row>
    <row r="249" spans="1:27" ht="15" customHeight="1" x14ac:dyDescent="0.45">
      <c r="A249">
        <v>10008985</v>
      </c>
      <c r="B249" t="s">
        <v>23978</v>
      </c>
      <c r="C249" t="s">
        <v>2322</v>
      </c>
      <c r="D249" t="s">
        <v>33</v>
      </c>
      <c r="E249" t="s">
        <v>48</v>
      </c>
      <c r="F249" t="s">
        <v>2295</v>
      </c>
      <c r="G249" s="46">
        <v>265680</v>
      </c>
      <c r="H249" s="46">
        <v>180700</v>
      </c>
      <c r="I249" s="46">
        <v>188600</v>
      </c>
      <c r="J249" s="47">
        <f t="shared" si="14"/>
        <v>171665</v>
      </c>
      <c r="K249" s="47">
        <f t="shared" si="15"/>
        <v>188600</v>
      </c>
      <c r="L249" s="48">
        <f t="shared" si="12"/>
        <v>0.31985847636254139</v>
      </c>
      <c r="M249" s="48">
        <f t="shared" si="13"/>
        <v>0.40869565217391307</v>
      </c>
      <c r="N249" t="str">
        <f>IFERROR(_xlfn.XLOOKUP($A249,'Thông tin về sản phẩm'!$A$2:$A$6228,'Thông tin về sản phẩm'!$F$2:$F$6228),"")</f>
        <v>VA066060DT011-M</v>
      </c>
      <c r="O249" t="str">
        <f>IFERROR(_xlfn.XLOOKUP($A249,'Thông tin về sản phẩm'!$A$2:$A$6228,'Thông tin về sản phẩm'!$S$2:$S$6228),"")</f>
        <v>ỐP_LÁT</v>
      </c>
      <c r="P249" t="str">
        <f>IFERROR(_xlfn.XLOOKUP($A249,'Thông tin về sản phẩm'!$A$2:$A$6228,'Thông tin về sản phẩm'!$Y$2:$Y$6228),"")</f>
        <v>XÁM</v>
      </c>
      <c r="Q249" t="str">
        <f>IFERROR(_xlfn.XLOOKUP($A249,'Thông tin về sản phẩm'!$A$2:$A$6228,'Thông tin về sản phẩm'!$AA$2:$AA$6228),"")</f>
        <v>ĐẶC_THÙ</v>
      </c>
      <c r="R249" t="str">
        <f>IFERROR(_xlfn.XLOOKUP($A249,'Thông tin về sản phẩm'!$A$2:$A$6228,'Thông tin về sản phẩm'!$AC$2:$AC$6228),"")</f>
        <v>XI_MĂNG</v>
      </c>
      <c r="S249">
        <f>IFERROR(_xlfn.XLOOKUP($A249,'Thông tin về sản phẩm'!$A$2:$A$6228,'Thông tin về sản phẩm'!$AD$2:$AD$6228),"")</f>
        <v>7.85</v>
      </c>
      <c r="T249" t="str">
        <f>IFERROR(_xlfn.XLOOKUP($A249,'Thông tin về sản phẩm'!$A$2:$A$6228,'Thông tin về sản phẩm'!$I$2:$I$6228),"")</f>
        <v>VIE</v>
      </c>
      <c r="U249">
        <f>IFERROR(_xlfn.XLOOKUP($A249,'Thông tin về sản phẩm'!$A$2:$A$6228,'Thông tin về sản phẩm'!$AI$2:$AI$6228),"")</f>
        <v>600</v>
      </c>
      <c r="V249">
        <f>IFERROR(_xlfn.XLOOKUP($A249,'Thông tin về sản phẩm'!$A$2:$A$6228,'Thông tin về sản phẩm'!$AJ$2:$AJ$6228),"")</f>
        <v>600</v>
      </c>
      <c r="W249">
        <f>IFERROR(_xlfn.XLOOKUP($A249,'Thông tin về sản phẩm'!$A$2:$A$6228,'Thông tin về sản phẩm'!$AK$2:$AK$6228),"")</f>
        <v>9.3000000000000007</v>
      </c>
      <c r="X249" t="str">
        <f>IFERROR(_xlfn.XLOOKUP($A249,'Thông tin về sản phẩm'!$A$2:$A$6228,'Thông tin về sản phẩm'!$AL$2:$AL$6228),"")</f>
        <v>MM</v>
      </c>
      <c r="Y249" t="str">
        <f>IFERROR(_xlfn.XLOOKUP($A249,'Thông tin về sản phẩm'!$A$2:$A$6228,'Thông tin về sản phẩm'!$AM$2:$AM$6228),"")</f>
        <v>DDH</v>
      </c>
      <c r="Z249" t="str">
        <f>IFERROR(_xlfn.XLOOKUP($A249,'Thông tin về sản phẩm'!$A$2:$A$6228,'Thông tin về sản phẩm'!$AY$2:$AY$6228),"")</f>
        <v>Gạch POR Ốp_Lát</v>
      </c>
      <c r="AA249" t="str">
        <f>IFERROR(_xlfn.XLOOKUP($A249,'Thông tin về sản phẩm'!$A$2:$A$6228,'Thông tin về sản phẩm'!$AZ$2:$AZ$6228),"")</f>
        <v/>
      </c>
    </row>
    <row r="250" spans="1:27" ht="15" customHeight="1" x14ac:dyDescent="0.45">
      <c r="A250">
        <v>10008987</v>
      </c>
      <c r="B250" t="s">
        <v>23979</v>
      </c>
      <c r="C250" t="s">
        <v>2323</v>
      </c>
      <c r="D250" t="s">
        <v>33</v>
      </c>
      <c r="E250" t="s">
        <v>48</v>
      </c>
      <c r="F250" t="s">
        <v>2295</v>
      </c>
      <c r="G250" s="46">
        <v>265680</v>
      </c>
      <c r="H250" s="46">
        <v>180700</v>
      </c>
      <c r="I250" s="46">
        <v>188600</v>
      </c>
      <c r="J250" s="47">
        <f t="shared" si="14"/>
        <v>171665</v>
      </c>
      <c r="K250" s="47">
        <f t="shared" si="15"/>
        <v>188600</v>
      </c>
      <c r="L250" s="48">
        <f t="shared" si="12"/>
        <v>0.31985847636254139</v>
      </c>
      <c r="M250" s="48">
        <f t="shared" si="13"/>
        <v>0.40869565217391307</v>
      </c>
      <c r="N250" t="str">
        <f>IFERROR(_xlfn.XLOOKUP($A250,'Thông tin về sản phẩm'!$A$2:$A$6228,'Thông tin về sản phẩm'!$F$2:$F$6228),"")</f>
        <v>VA146060DT024</v>
      </c>
      <c r="O250" t="str">
        <f>IFERROR(_xlfn.XLOOKUP($A250,'Thông tin về sản phẩm'!$A$2:$A$6228,'Thông tin về sản phẩm'!$S$2:$S$6228),"")</f>
        <v>ỐP_LÁT</v>
      </c>
      <c r="P250" t="str">
        <f>IFERROR(_xlfn.XLOOKUP($A250,'Thông tin về sản phẩm'!$A$2:$A$6228,'Thông tin về sản phẩm'!$Y$2:$Y$6228),"")</f>
        <v>KEM</v>
      </c>
      <c r="Q250" t="str">
        <f>IFERROR(_xlfn.XLOOKUP($A250,'Thông tin về sản phẩm'!$A$2:$A$6228,'Thông tin về sản phẩm'!$AA$2:$AA$6228),"")</f>
        <v>ĐẶC_THÙ</v>
      </c>
      <c r="R250" t="str">
        <f>IFERROR(_xlfn.XLOOKUP($A250,'Thông tin về sản phẩm'!$A$2:$A$6228,'Thông tin về sản phẩm'!$AC$2:$AC$6228),"")</f>
        <v>VÂN_CÁT</v>
      </c>
      <c r="S250">
        <f>IFERROR(_xlfn.XLOOKUP($A250,'Thông tin về sản phẩm'!$A$2:$A$6228,'Thông tin về sản phẩm'!$AD$2:$AD$6228),"")</f>
        <v>7.85</v>
      </c>
      <c r="T250" t="str">
        <f>IFERROR(_xlfn.XLOOKUP($A250,'Thông tin về sản phẩm'!$A$2:$A$6228,'Thông tin về sản phẩm'!$I$2:$I$6228),"")</f>
        <v>VIE</v>
      </c>
      <c r="U250">
        <f>IFERROR(_xlfn.XLOOKUP($A250,'Thông tin về sản phẩm'!$A$2:$A$6228,'Thông tin về sản phẩm'!$AI$2:$AI$6228),"")</f>
        <v>600</v>
      </c>
      <c r="V250">
        <f>IFERROR(_xlfn.XLOOKUP($A250,'Thông tin về sản phẩm'!$A$2:$A$6228,'Thông tin về sản phẩm'!$AJ$2:$AJ$6228),"")</f>
        <v>600</v>
      </c>
      <c r="W250">
        <f>IFERROR(_xlfn.XLOOKUP($A250,'Thông tin về sản phẩm'!$A$2:$A$6228,'Thông tin về sản phẩm'!$AK$2:$AK$6228),"")</f>
        <v>9.3000000000000007</v>
      </c>
      <c r="X250" t="str">
        <f>IFERROR(_xlfn.XLOOKUP($A250,'Thông tin về sản phẩm'!$A$2:$A$6228,'Thông tin về sản phẩm'!$AL$2:$AL$6228),"")</f>
        <v>MM</v>
      </c>
      <c r="Y250" t="str">
        <f>IFERROR(_xlfn.XLOOKUP($A250,'Thông tin về sản phẩm'!$A$2:$A$6228,'Thông tin về sản phẩm'!$AM$2:$AM$6228),"")</f>
        <v>DDH</v>
      </c>
      <c r="Z250" t="str">
        <f>IFERROR(_xlfn.XLOOKUP($A250,'Thông tin về sản phẩm'!$A$2:$A$6228,'Thông tin về sản phẩm'!$AY$2:$AY$6228),"")</f>
        <v>Gạch POR Ốp_Lát</v>
      </c>
      <c r="AA250" t="str">
        <f>IFERROR(_xlfn.XLOOKUP($A250,'Thông tin về sản phẩm'!$A$2:$A$6228,'Thông tin về sản phẩm'!$AZ$2:$AZ$6228),"")</f>
        <v/>
      </c>
    </row>
    <row r="251" spans="1:27" ht="15" customHeight="1" x14ac:dyDescent="0.45">
      <c r="A251">
        <v>10008984</v>
      </c>
      <c r="B251" t="s">
        <v>23980</v>
      </c>
      <c r="C251" t="s">
        <v>2324</v>
      </c>
      <c r="D251" t="s">
        <v>33</v>
      </c>
      <c r="E251" t="s">
        <v>48</v>
      </c>
      <c r="F251" t="s">
        <v>2295</v>
      </c>
      <c r="G251" s="46">
        <v>340000</v>
      </c>
      <c r="H251" s="46">
        <v>180700</v>
      </c>
      <c r="I251" s="46">
        <v>188600</v>
      </c>
      <c r="J251" s="47">
        <f t="shared" si="14"/>
        <v>171665</v>
      </c>
      <c r="K251" s="47">
        <f t="shared" si="15"/>
        <v>188600</v>
      </c>
      <c r="L251" s="48">
        <f t="shared" si="12"/>
        <v>0.46852941176470586</v>
      </c>
      <c r="M251" s="48">
        <f t="shared" si="13"/>
        <v>0.80275715800636271</v>
      </c>
      <c r="N251" t="str">
        <f>IFERROR(_xlfn.XLOOKUP($A251,'Thông tin về sản phẩm'!$A$2:$A$6228,'Thông tin về sản phẩm'!$F$2:$F$6228),"")</f>
        <v>VA146060DT027</v>
      </c>
      <c r="O251" t="str">
        <f>IFERROR(_xlfn.XLOOKUP($A251,'Thông tin về sản phẩm'!$A$2:$A$6228,'Thông tin về sản phẩm'!$S$2:$S$6228),"")</f>
        <v>ỐP_LÁT</v>
      </c>
      <c r="P251" t="str">
        <f>IFERROR(_xlfn.XLOOKUP($A251,'Thông tin về sản phẩm'!$A$2:$A$6228,'Thông tin về sản phẩm'!$Y$2:$Y$6228),"")</f>
        <v>ĐEN</v>
      </c>
      <c r="Q251" t="str">
        <f>IFERROR(_xlfn.XLOOKUP($A251,'Thông tin về sản phẩm'!$A$2:$A$6228,'Thông tin về sản phẩm'!$AA$2:$AA$6228),"")</f>
        <v>ĐẶC_THÙ</v>
      </c>
      <c r="R251" t="str">
        <f>IFERROR(_xlfn.XLOOKUP($A251,'Thông tin về sản phẩm'!$A$2:$A$6228,'Thông tin về sản phẩm'!$AC$2:$AC$6228),"")</f>
        <v>VÂN_ĐÁ_TERRAZZO</v>
      </c>
      <c r="S251">
        <f>IFERROR(_xlfn.XLOOKUP($A251,'Thông tin về sản phẩm'!$A$2:$A$6228,'Thông tin về sản phẩm'!$AD$2:$AD$6228),"")</f>
        <v>7.85</v>
      </c>
      <c r="T251" t="str">
        <f>IFERROR(_xlfn.XLOOKUP($A251,'Thông tin về sản phẩm'!$A$2:$A$6228,'Thông tin về sản phẩm'!$I$2:$I$6228),"")</f>
        <v>VIE</v>
      </c>
      <c r="U251">
        <f>IFERROR(_xlfn.XLOOKUP($A251,'Thông tin về sản phẩm'!$A$2:$A$6228,'Thông tin về sản phẩm'!$AI$2:$AI$6228),"")</f>
        <v>600</v>
      </c>
      <c r="V251">
        <f>IFERROR(_xlfn.XLOOKUP($A251,'Thông tin về sản phẩm'!$A$2:$A$6228,'Thông tin về sản phẩm'!$AJ$2:$AJ$6228),"")</f>
        <v>600</v>
      </c>
      <c r="W251">
        <f>IFERROR(_xlfn.XLOOKUP($A251,'Thông tin về sản phẩm'!$A$2:$A$6228,'Thông tin về sản phẩm'!$AK$2:$AK$6228),"")</f>
        <v>9.3000000000000007</v>
      </c>
      <c r="X251" t="str">
        <f>IFERROR(_xlfn.XLOOKUP($A251,'Thông tin về sản phẩm'!$A$2:$A$6228,'Thông tin về sản phẩm'!$AL$2:$AL$6228),"")</f>
        <v>MM</v>
      </c>
      <c r="Y251" t="str">
        <f>IFERROR(_xlfn.XLOOKUP($A251,'Thông tin về sản phẩm'!$A$2:$A$6228,'Thông tin về sản phẩm'!$AM$2:$AM$6228),"")</f>
        <v>DDH</v>
      </c>
      <c r="Z251" t="str">
        <f>IFERROR(_xlfn.XLOOKUP($A251,'Thông tin về sản phẩm'!$A$2:$A$6228,'Thông tin về sản phẩm'!$AY$2:$AY$6228),"")</f>
        <v>Gạch POR Ốp_Lát</v>
      </c>
      <c r="AA251" t="str">
        <f>IFERROR(_xlfn.XLOOKUP($A251,'Thông tin về sản phẩm'!$A$2:$A$6228,'Thông tin về sản phẩm'!$AZ$2:$AZ$6228),"")</f>
        <v/>
      </c>
    </row>
    <row r="252" spans="1:27" ht="15" customHeight="1" x14ac:dyDescent="0.45">
      <c r="A252">
        <v>10009112</v>
      </c>
      <c r="B252" t="s">
        <v>2469</v>
      </c>
      <c r="C252" t="s">
        <v>2325</v>
      </c>
      <c r="D252" t="s">
        <v>33</v>
      </c>
      <c r="E252" t="s">
        <v>48</v>
      </c>
      <c r="F252" t="s">
        <v>2295</v>
      </c>
      <c r="G252" s="46">
        <v>301000</v>
      </c>
      <c r="H252" s="46">
        <v>204900</v>
      </c>
      <c r="I252" s="46">
        <v>213900</v>
      </c>
      <c r="J252" s="47">
        <f t="shared" si="14"/>
        <v>194655</v>
      </c>
      <c r="K252" s="47">
        <f t="shared" si="15"/>
        <v>213900</v>
      </c>
      <c r="L252" s="48">
        <f t="shared" si="12"/>
        <v>0.31926910299003325</v>
      </c>
      <c r="M252" s="48">
        <f t="shared" si="13"/>
        <v>0.40719962599345488</v>
      </c>
      <c r="N252" t="str">
        <f>IFERROR(_xlfn.XLOOKUP($A252,'Thông tin về sản phẩm'!$A$2:$A$6228,'Thông tin về sản phẩm'!$F$2:$F$6228),"")</f>
        <v>VA146060DT035</v>
      </c>
      <c r="O252" t="str">
        <f>IFERROR(_xlfn.XLOOKUP($A252,'Thông tin về sản phẩm'!$A$2:$A$6228,'Thông tin về sản phẩm'!$S$2:$S$6228),"")</f>
        <v>ỐP_LÁT</v>
      </c>
      <c r="P252" t="str">
        <f>IFERROR(_xlfn.XLOOKUP($A252,'Thông tin về sản phẩm'!$A$2:$A$6228,'Thông tin về sản phẩm'!$Y$2:$Y$6228),"")</f>
        <v>XÁM</v>
      </c>
      <c r="Q252" t="str">
        <f>IFERROR(_xlfn.XLOOKUP($A252,'Thông tin về sản phẩm'!$A$2:$A$6228,'Thông tin về sản phẩm'!$AA$2:$AA$6228),"")</f>
        <v>ĐẶC_THÙ</v>
      </c>
      <c r="R252" t="str">
        <f>IFERROR(_xlfn.XLOOKUP($A252,'Thông tin về sản phẩm'!$A$2:$A$6228,'Thông tin về sản phẩm'!$AC$2:$AC$6228),"")</f>
        <v>VÂN_ĐÁ</v>
      </c>
      <c r="S252">
        <f>IFERROR(_xlfn.XLOOKUP($A252,'Thông tin về sản phẩm'!$A$2:$A$6228,'Thông tin về sản phẩm'!$AD$2:$AD$6228),"")</f>
        <v>7.85</v>
      </c>
      <c r="T252" t="str">
        <f>IFERROR(_xlfn.XLOOKUP($A252,'Thông tin về sản phẩm'!$A$2:$A$6228,'Thông tin về sản phẩm'!$I$2:$I$6228),"")</f>
        <v>VIE</v>
      </c>
      <c r="U252">
        <f>IFERROR(_xlfn.XLOOKUP($A252,'Thông tin về sản phẩm'!$A$2:$A$6228,'Thông tin về sản phẩm'!$AI$2:$AI$6228),"")</f>
        <v>600</v>
      </c>
      <c r="V252">
        <f>IFERROR(_xlfn.XLOOKUP($A252,'Thông tin về sản phẩm'!$A$2:$A$6228,'Thông tin về sản phẩm'!$AJ$2:$AJ$6228),"")</f>
        <v>600</v>
      </c>
      <c r="W252">
        <f>IFERROR(_xlfn.XLOOKUP($A252,'Thông tin về sản phẩm'!$A$2:$A$6228,'Thông tin về sản phẩm'!$AK$2:$AK$6228),"")</f>
        <v>9.3000000000000007</v>
      </c>
      <c r="X252" t="str">
        <f>IFERROR(_xlfn.XLOOKUP($A252,'Thông tin về sản phẩm'!$A$2:$A$6228,'Thông tin về sản phẩm'!$AL$2:$AL$6228),"")</f>
        <v>MM</v>
      </c>
      <c r="Y252" t="str">
        <f>IFERROR(_xlfn.XLOOKUP($A252,'Thông tin về sản phẩm'!$A$2:$A$6228,'Thông tin về sản phẩm'!$AM$2:$AM$6228),"")</f>
        <v>DDH</v>
      </c>
      <c r="Z252" t="str">
        <f>IFERROR(_xlfn.XLOOKUP($A252,'Thông tin về sản phẩm'!$A$2:$A$6228,'Thông tin về sản phẩm'!$AY$2:$AY$6228),"")</f>
        <v>Gạch POR Ốp_Lát</v>
      </c>
      <c r="AA252" t="str">
        <f>IFERROR(_xlfn.XLOOKUP($A252,'Thông tin về sản phẩm'!$A$2:$A$6228,'Thông tin về sản phẩm'!$AZ$2:$AZ$6228),"")</f>
        <v/>
      </c>
    </row>
    <row r="253" spans="1:27" ht="15" customHeight="1" x14ac:dyDescent="0.45">
      <c r="A253">
        <v>10000713</v>
      </c>
      <c r="B253" t="s">
        <v>23927</v>
      </c>
      <c r="C253" t="s">
        <v>2326</v>
      </c>
      <c r="D253" t="s">
        <v>33</v>
      </c>
      <c r="E253" t="s">
        <v>48</v>
      </c>
      <c r="F253" t="s">
        <v>2295</v>
      </c>
      <c r="G253" s="46">
        <v>264000</v>
      </c>
      <c r="H253" s="46">
        <v>143600</v>
      </c>
      <c r="I253" s="46">
        <v>150000</v>
      </c>
      <c r="J253" s="47">
        <f t="shared" si="14"/>
        <v>136420</v>
      </c>
      <c r="K253" s="47">
        <f t="shared" si="15"/>
        <v>150000</v>
      </c>
      <c r="L253" s="48">
        <f t="shared" si="12"/>
        <v>0.45606060606060606</v>
      </c>
      <c r="M253" s="48">
        <f t="shared" si="13"/>
        <v>0.76</v>
      </c>
      <c r="N253" t="str">
        <f>IFERROR(_xlfn.XLOOKUP($A253,'Thông tin về sản phẩm'!$A$2:$A$6228,'Thông tin về sản phẩm'!$F$2:$F$6228),"")</f>
        <v>GẠCH, POR 600x600, 6060DA004-FP, Loại A (L2)</v>
      </c>
      <c r="O253" t="str">
        <f>IFERROR(_xlfn.XLOOKUP($A253,'Thông tin về sản phẩm'!$A$2:$A$6228,'Thông tin về sản phẩm'!$S$2:$S$6228),"")</f>
        <v>ỐP_LÁT</v>
      </c>
      <c r="P253" t="str">
        <f>IFERROR(_xlfn.XLOOKUP($A253,'Thông tin về sản phẩm'!$A$2:$A$6228,'Thông tin về sản phẩm'!$Y$2:$Y$6228),"")</f>
        <v>TRẮNG</v>
      </c>
      <c r="Q253" t="str">
        <f>IFERROR(_xlfn.XLOOKUP($A253,'Thông tin về sản phẩm'!$A$2:$A$6228,'Thông tin về sản phẩm'!$AA$2:$AA$6228),"")</f>
        <v>ĐẶC_THÙ</v>
      </c>
      <c r="R253" t="str">
        <f>IFERROR(_xlfn.XLOOKUP($A253,'Thông tin về sản phẩm'!$A$2:$A$6228,'Thông tin về sản phẩm'!$AC$2:$AC$6228),"")</f>
        <v>VÂN_ĐÁ</v>
      </c>
      <c r="S253">
        <f>IFERROR(_xlfn.XLOOKUP($A253,'Thông tin về sản phẩm'!$A$2:$A$6228,'Thông tin về sản phẩm'!$AD$2:$AD$6228),"")</f>
        <v>7.9</v>
      </c>
      <c r="T253" t="str">
        <f>IFERROR(_xlfn.XLOOKUP($A253,'Thông tin về sản phẩm'!$A$2:$A$6228,'Thông tin về sản phẩm'!$I$2:$I$6228),"")</f>
        <v>VIE</v>
      </c>
      <c r="U253">
        <f>IFERROR(_xlfn.XLOOKUP($A253,'Thông tin về sản phẩm'!$A$2:$A$6228,'Thông tin về sản phẩm'!$AI$2:$AI$6228),"")</f>
        <v>600</v>
      </c>
      <c r="V253">
        <f>IFERROR(_xlfn.XLOOKUP($A253,'Thông tin về sản phẩm'!$A$2:$A$6228,'Thông tin về sản phẩm'!$AJ$2:$AJ$6228),"")</f>
        <v>600</v>
      </c>
      <c r="W253">
        <f>IFERROR(_xlfn.XLOOKUP($A253,'Thông tin về sản phẩm'!$A$2:$A$6228,'Thông tin về sản phẩm'!$AK$2:$AK$6228),"")</f>
        <v>9.5</v>
      </c>
      <c r="X253" t="str">
        <f>IFERROR(_xlfn.XLOOKUP($A253,'Thông tin về sản phẩm'!$A$2:$A$6228,'Thông tin về sản phẩm'!$AL$2:$AL$6228),"")</f>
        <v>MM</v>
      </c>
      <c r="Y253" t="str">
        <f>IFERROR(_xlfn.XLOOKUP($A253,'Thông tin về sản phẩm'!$A$2:$A$6228,'Thông tin về sản phẩm'!$AM$2:$AM$6228),"")</f>
        <v>BM</v>
      </c>
      <c r="Z253" t="str">
        <f>IFERROR(_xlfn.XLOOKUP($A253,'Thông tin về sản phẩm'!$A$2:$A$6228,'Thông tin về sản phẩm'!$AY$2:$AY$6228),"")</f>
        <v>Gạch POR Ốp_Lát</v>
      </c>
      <c r="AA253" t="str">
        <f>IFERROR(_xlfn.XLOOKUP($A253,'Thông tin về sản phẩm'!$A$2:$A$6228,'Thông tin về sản phẩm'!$AZ$2:$AZ$6228),"")</f>
        <v/>
      </c>
    </row>
    <row r="254" spans="1:27" ht="15" customHeight="1" x14ac:dyDescent="0.45">
      <c r="A254">
        <v>10000857</v>
      </c>
      <c r="B254" t="s">
        <v>23928</v>
      </c>
      <c r="C254" t="s">
        <v>2327</v>
      </c>
      <c r="D254" t="s">
        <v>33</v>
      </c>
      <c r="E254" t="s">
        <v>48</v>
      </c>
      <c r="F254" t="s">
        <v>2295</v>
      </c>
      <c r="G254" s="46">
        <v>264000</v>
      </c>
      <c r="H254" s="46">
        <v>143600</v>
      </c>
      <c r="I254" s="46">
        <v>150000</v>
      </c>
      <c r="J254" s="47">
        <f t="shared" si="14"/>
        <v>136420</v>
      </c>
      <c r="K254" s="47">
        <f t="shared" si="15"/>
        <v>150000</v>
      </c>
      <c r="L254" s="48">
        <f>(G254-H254)/G254</f>
        <v>0.45606060606060606</v>
      </c>
      <c r="M254" s="48">
        <f t="shared" si="13"/>
        <v>0.76</v>
      </c>
      <c r="N254" t="str">
        <f>IFERROR(_xlfn.XLOOKUP($A254,'Thông tin về sản phẩm'!$A$2:$A$6228,'Thông tin về sản phẩm'!$F$2:$F$6228),"")</f>
        <v>GẠCH, POR 600x600, 6060DA007-FP, Loại A (L2)</v>
      </c>
      <c r="O254" t="str">
        <f>IFERROR(_xlfn.XLOOKUP($A254,'Thông tin về sản phẩm'!$A$2:$A$6228,'Thông tin về sản phẩm'!$S$2:$S$6228),"")</f>
        <v>ỐP_LÁT</v>
      </c>
      <c r="P254" t="str">
        <f>IFERROR(_xlfn.XLOOKUP($A254,'Thông tin về sản phẩm'!$A$2:$A$6228,'Thông tin về sản phẩm'!$Y$2:$Y$6228),"")</f>
        <v>TRẮNG</v>
      </c>
      <c r="Q254" t="str">
        <f>IFERROR(_xlfn.XLOOKUP($A254,'Thông tin về sản phẩm'!$A$2:$A$6228,'Thông tin về sản phẩm'!$AA$2:$AA$6228),"")</f>
        <v>ĐẶC_THÙ</v>
      </c>
      <c r="R254" t="str">
        <f>IFERROR(_xlfn.XLOOKUP($A254,'Thông tin về sản phẩm'!$A$2:$A$6228,'Thông tin về sản phẩm'!$AC$2:$AC$6228),"")</f>
        <v>VÂN_ĐÁ</v>
      </c>
      <c r="S254">
        <f>IFERROR(_xlfn.XLOOKUP($A254,'Thông tin về sản phẩm'!$A$2:$A$6228,'Thông tin về sản phẩm'!$AD$2:$AD$6228),"")</f>
        <v>8</v>
      </c>
      <c r="T254" t="str">
        <f>IFERROR(_xlfn.XLOOKUP($A254,'Thông tin về sản phẩm'!$A$2:$A$6228,'Thông tin về sản phẩm'!$I$2:$I$6228),"")</f>
        <v>VIE</v>
      </c>
      <c r="U254">
        <f>IFERROR(_xlfn.XLOOKUP($A254,'Thông tin về sản phẩm'!$A$2:$A$6228,'Thông tin về sản phẩm'!$AI$2:$AI$6228),"")</f>
        <v>600</v>
      </c>
      <c r="V254">
        <f>IFERROR(_xlfn.XLOOKUP($A254,'Thông tin về sản phẩm'!$A$2:$A$6228,'Thông tin về sản phẩm'!$AJ$2:$AJ$6228),"")</f>
        <v>600</v>
      </c>
      <c r="W254">
        <f>IFERROR(_xlfn.XLOOKUP($A254,'Thông tin về sản phẩm'!$A$2:$A$6228,'Thông tin về sản phẩm'!$AK$2:$AK$6228),"")</f>
        <v>9.5</v>
      </c>
      <c r="X254" t="str">
        <f>IFERROR(_xlfn.XLOOKUP($A254,'Thông tin về sản phẩm'!$A$2:$A$6228,'Thông tin về sản phẩm'!$AL$2:$AL$6228),"")</f>
        <v>MM</v>
      </c>
      <c r="Y254" t="str">
        <f>IFERROR(_xlfn.XLOOKUP($A254,'Thông tin về sản phẩm'!$A$2:$A$6228,'Thông tin về sản phẩm'!$AM$2:$AM$6228),"")</f>
        <v>NSX</v>
      </c>
      <c r="Z254" t="str">
        <f>IFERROR(_xlfn.XLOOKUP($A254,'Thông tin về sản phẩm'!$A$2:$A$6228,'Thông tin về sản phẩm'!$AY$2:$AY$6228),"")</f>
        <v>Gạch POR Ốp_Lát</v>
      </c>
      <c r="AA254" t="str">
        <f>IFERROR(_xlfn.XLOOKUP($A254,'Thông tin về sản phẩm'!$A$2:$A$6228,'Thông tin về sản phẩm'!$AZ$2:$AZ$6228),"")</f>
        <v/>
      </c>
    </row>
    <row r="255" spans="1:27" ht="15" customHeight="1" x14ac:dyDescent="0.45">
      <c r="A255">
        <v>10000858</v>
      </c>
      <c r="B255" t="s">
        <v>23932</v>
      </c>
      <c r="C255" t="s">
        <v>2328</v>
      </c>
      <c r="D255" t="s">
        <v>33</v>
      </c>
      <c r="E255" t="s">
        <v>48</v>
      </c>
      <c r="F255" t="s">
        <v>2295</v>
      </c>
      <c r="G255" s="46">
        <v>255000</v>
      </c>
      <c r="H255" s="46">
        <v>138300</v>
      </c>
      <c r="I255" s="46">
        <v>144400</v>
      </c>
      <c r="J255" s="47">
        <f t="shared" si="14"/>
        <v>131385</v>
      </c>
      <c r="K255" s="47">
        <f t="shared" si="15"/>
        <v>144400</v>
      </c>
      <c r="L255" s="48">
        <f t="shared" si="12"/>
        <v>0.45764705882352941</v>
      </c>
      <c r="M255" s="48">
        <f t="shared" si="13"/>
        <v>0.76592797783933519</v>
      </c>
      <c r="N255" t="str">
        <f>IFERROR(_xlfn.XLOOKUP($A255,'Thông tin về sản phẩm'!$A$2:$A$6228,'Thông tin về sản phẩm'!$F$2:$F$6228),"")</f>
        <v>GẠCH, POR 600x600, 6060DA010-FP, Loại A (L2)</v>
      </c>
      <c r="O255" t="str">
        <f>IFERROR(_xlfn.XLOOKUP($A255,'Thông tin về sản phẩm'!$A$2:$A$6228,'Thông tin về sản phẩm'!$S$2:$S$6228),"")</f>
        <v>ỐP_LÁT</v>
      </c>
      <c r="P255" t="str">
        <f>IFERROR(_xlfn.XLOOKUP($A255,'Thông tin về sản phẩm'!$A$2:$A$6228,'Thông tin về sản phẩm'!$Y$2:$Y$6228),"")</f>
        <v>TRẮNG</v>
      </c>
      <c r="Q255" t="str">
        <f>IFERROR(_xlfn.XLOOKUP($A255,'Thông tin về sản phẩm'!$A$2:$A$6228,'Thông tin về sản phẩm'!$AA$2:$AA$6228),"")</f>
        <v>ĐẶC_THÙ</v>
      </c>
      <c r="R255" t="str">
        <f>IFERROR(_xlfn.XLOOKUP($A255,'Thông tin về sản phẩm'!$A$2:$A$6228,'Thông tin về sản phẩm'!$AC$2:$AC$6228),"")</f>
        <v>VÂN_ĐÁ</v>
      </c>
      <c r="S255">
        <f>IFERROR(_xlfn.XLOOKUP($A255,'Thông tin về sản phẩm'!$A$2:$A$6228,'Thông tin về sản phẩm'!$AD$2:$AD$6228),"")</f>
        <v>7.8</v>
      </c>
      <c r="T255" t="str">
        <f>IFERROR(_xlfn.XLOOKUP($A255,'Thông tin về sản phẩm'!$A$2:$A$6228,'Thông tin về sản phẩm'!$I$2:$I$6228),"")</f>
        <v>VIE</v>
      </c>
      <c r="U255">
        <f>IFERROR(_xlfn.XLOOKUP($A255,'Thông tin về sản phẩm'!$A$2:$A$6228,'Thông tin về sản phẩm'!$AI$2:$AI$6228),"")</f>
        <v>600</v>
      </c>
      <c r="V255">
        <f>IFERROR(_xlfn.XLOOKUP($A255,'Thông tin về sản phẩm'!$A$2:$A$6228,'Thông tin về sản phẩm'!$AJ$2:$AJ$6228),"")</f>
        <v>600</v>
      </c>
      <c r="W255">
        <f>IFERROR(_xlfn.XLOOKUP($A255,'Thông tin về sản phẩm'!$A$2:$A$6228,'Thông tin về sản phẩm'!$AK$2:$AK$6228),"")</f>
        <v>9.5</v>
      </c>
      <c r="X255" t="str">
        <f>IFERROR(_xlfn.XLOOKUP($A255,'Thông tin về sản phẩm'!$A$2:$A$6228,'Thông tin về sản phẩm'!$AL$2:$AL$6228),"")</f>
        <v>MM</v>
      </c>
      <c r="Y255" t="str">
        <f>IFERROR(_xlfn.XLOOKUP($A255,'Thông tin về sản phẩm'!$A$2:$A$6228,'Thông tin về sản phẩm'!$AM$2:$AM$6228),"")</f>
        <v>BM</v>
      </c>
      <c r="Z255" t="str">
        <f>IFERROR(_xlfn.XLOOKUP($A255,'Thông tin về sản phẩm'!$A$2:$A$6228,'Thông tin về sản phẩm'!$AY$2:$AY$6228),"")</f>
        <v>Gạch POR Ốp_Lát</v>
      </c>
      <c r="AA255" t="str">
        <f>IFERROR(_xlfn.XLOOKUP($A255,'Thông tin về sản phẩm'!$A$2:$A$6228,'Thông tin về sản phẩm'!$AZ$2:$AZ$6228),"")</f>
        <v/>
      </c>
    </row>
    <row r="256" spans="1:27" ht="15" customHeight="1" x14ac:dyDescent="0.45">
      <c r="A256">
        <v>10000715</v>
      </c>
      <c r="B256" t="s">
        <v>23933</v>
      </c>
      <c r="C256" t="s">
        <v>2329</v>
      </c>
      <c r="D256" t="s">
        <v>33</v>
      </c>
      <c r="E256" t="s">
        <v>48</v>
      </c>
      <c r="F256" t="s">
        <v>2295</v>
      </c>
      <c r="G256" s="46">
        <v>264000</v>
      </c>
      <c r="H256" s="46">
        <v>143600</v>
      </c>
      <c r="I256" s="46">
        <v>150000</v>
      </c>
      <c r="J256" s="47">
        <f t="shared" si="14"/>
        <v>136420</v>
      </c>
      <c r="K256" s="47">
        <f t="shared" si="15"/>
        <v>150000</v>
      </c>
      <c r="L256" s="48">
        <f t="shared" si="12"/>
        <v>0.45606060606060606</v>
      </c>
      <c r="M256" s="48">
        <f t="shared" si="13"/>
        <v>0.76</v>
      </c>
      <c r="N256" t="str">
        <f>IFERROR(_xlfn.XLOOKUP($A256,'Thông tin về sản phẩm'!$A$2:$A$6228,'Thông tin về sản phẩm'!$F$2:$F$6228),"")</f>
        <v>GẠCH, POR 600x600, 6060DA012-FP, Loại A (L2)</v>
      </c>
      <c r="O256" t="str">
        <f>IFERROR(_xlfn.XLOOKUP($A256,'Thông tin về sản phẩm'!$A$2:$A$6228,'Thông tin về sản phẩm'!$S$2:$S$6228),"")</f>
        <v>ỐP_LÁT</v>
      </c>
      <c r="P256" t="str">
        <f>IFERROR(_xlfn.XLOOKUP($A256,'Thông tin về sản phẩm'!$A$2:$A$6228,'Thông tin về sản phẩm'!$Y$2:$Y$6228),"")</f>
        <v>KEM</v>
      </c>
      <c r="Q256" t="str">
        <f>IFERROR(_xlfn.XLOOKUP($A256,'Thông tin về sản phẩm'!$A$2:$A$6228,'Thông tin về sản phẩm'!$AA$2:$AA$6228),"")</f>
        <v>ĐẶC_THÙ</v>
      </c>
      <c r="R256" t="str">
        <f>IFERROR(_xlfn.XLOOKUP($A256,'Thông tin về sản phẩm'!$A$2:$A$6228,'Thông tin về sản phẩm'!$AC$2:$AC$6228),"")</f>
        <v>VÂN_ĐÁ</v>
      </c>
      <c r="S256">
        <f>IFERROR(_xlfn.XLOOKUP($A256,'Thông tin về sản phẩm'!$A$2:$A$6228,'Thông tin về sản phẩm'!$AD$2:$AD$6228),"")</f>
        <v>8</v>
      </c>
      <c r="T256" t="str">
        <f>IFERROR(_xlfn.XLOOKUP($A256,'Thông tin về sản phẩm'!$A$2:$A$6228,'Thông tin về sản phẩm'!$I$2:$I$6228),"")</f>
        <v>VIE</v>
      </c>
      <c r="U256">
        <f>IFERROR(_xlfn.XLOOKUP($A256,'Thông tin về sản phẩm'!$A$2:$A$6228,'Thông tin về sản phẩm'!$AI$2:$AI$6228),"")</f>
        <v>600</v>
      </c>
      <c r="V256">
        <f>IFERROR(_xlfn.XLOOKUP($A256,'Thông tin về sản phẩm'!$A$2:$A$6228,'Thông tin về sản phẩm'!$AJ$2:$AJ$6228),"")</f>
        <v>600</v>
      </c>
      <c r="W256">
        <f>IFERROR(_xlfn.XLOOKUP($A256,'Thông tin về sản phẩm'!$A$2:$A$6228,'Thông tin về sản phẩm'!$AK$2:$AK$6228),"")</f>
        <v>9.5</v>
      </c>
      <c r="X256" t="str">
        <f>IFERROR(_xlfn.XLOOKUP($A256,'Thông tin về sản phẩm'!$A$2:$A$6228,'Thông tin về sản phẩm'!$AL$2:$AL$6228),"")</f>
        <v>MM</v>
      </c>
      <c r="Y256" t="str">
        <f>IFERROR(_xlfn.XLOOKUP($A256,'Thông tin về sản phẩm'!$A$2:$A$6228,'Thông tin về sản phẩm'!$AM$2:$AM$6228),"")</f>
        <v>NSX</v>
      </c>
      <c r="Z256" t="str">
        <f>IFERROR(_xlfn.XLOOKUP($A256,'Thông tin về sản phẩm'!$A$2:$A$6228,'Thông tin về sản phẩm'!$AY$2:$AY$6228),"")</f>
        <v>Gạch POR Ốp_Lát</v>
      </c>
      <c r="AA256" t="str">
        <f>IFERROR(_xlfn.XLOOKUP($A256,'Thông tin về sản phẩm'!$A$2:$A$6228,'Thông tin về sản phẩm'!$AZ$2:$AZ$6228),"")</f>
        <v/>
      </c>
    </row>
    <row r="257" spans="1:27" ht="15" customHeight="1" x14ac:dyDescent="0.45">
      <c r="A257">
        <v>10000775</v>
      </c>
      <c r="B257" t="s">
        <v>23934</v>
      </c>
      <c r="C257" t="s">
        <v>2330</v>
      </c>
      <c r="D257" t="s">
        <v>33</v>
      </c>
      <c r="E257" t="s">
        <v>48</v>
      </c>
      <c r="F257" t="s">
        <v>2295</v>
      </c>
      <c r="G257" s="46">
        <v>252000</v>
      </c>
      <c r="H257" s="46">
        <v>137100</v>
      </c>
      <c r="I257" s="46">
        <v>143100</v>
      </c>
      <c r="J257" s="47">
        <f t="shared" si="14"/>
        <v>130245</v>
      </c>
      <c r="K257" s="47">
        <f t="shared" si="15"/>
        <v>143100</v>
      </c>
      <c r="L257" s="48">
        <f t="shared" si="12"/>
        <v>0.45595238095238094</v>
      </c>
      <c r="M257" s="48">
        <f t="shared" si="13"/>
        <v>0.76100628930817615</v>
      </c>
      <c r="N257" t="str">
        <f>IFERROR(_xlfn.XLOOKUP($A257,'Thông tin về sản phẩm'!$A$2:$A$6228,'Thông tin về sản phẩm'!$F$2:$F$6228),"")</f>
        <v>GẠCH, POR 600x600, 6060PHUSA002, Loại A (L2)</v>
      </c>
      <c r="O257" t="str">
        <f>IFERROR(_xlfn.XLOOKUP($A257,'Thông tin về sản phẩm'!$A$2:$A$6228,'Thông tin về sản phẩm'!$S$2:$S$6228),"")</f>
        <v>ỐP_LÁT</v>
      </c>
      <c r="P257" t="str">
        <f>IFERROR(_xlfn.XLOOKUP($A257,'Thông tin về sản phẩm'!$A$2:$A$6228,'Thông tin về sản phẩm'!$Y$2:$Y$6228),"")</f>
        <v>KEM</v>
      </c>
      <c r="Q257" t="str">
        <f>IFERROR(_xlfn.XLOOKUP($A257,'Thông tin về sản phẩm'!$A$2:$A$6228,'Thông tin về sản phẩm'!$AA$2:$AA$6228),"")</f>
        <v>ĐẶC_THÙ</v>
      </c>
      <c r="R257" t="str">
        <f>IFERROR(_xlfn.XLOOKUP($A257,'Thông tin về sản phẩm'!$A$2:$A$6228,'Thông tin về sản phẩm'!$AC$2:$AC$6228),"")</f>
        <v>VÂN_GỖ</v>
      </c>
      <c r="S257">
        <f>IFERROR(_xlfn.XLOOKUP($A257,'Thông tin về sản phẩm'!$A$2:$A$6228,'Thông tin về sản phẩm'!$AD$2:$AD$6228),"")</f>
        <v>7.85</v>
      </c>
      <c r="T257" t="str">
        <f>IFERROR(_xlfn.XLOOKUP($A257,'Thông tin về sản phẩm'!$A$2:$A$6228,'Thông tin về sản phẩm'!$I$2:$I$6228),"")</f>
        <v>VIE</v>
      </c>
      <c r="U257">
        <f>IFERROR(_xlfn.XLOOKUP($A257,'Thông tin về sản phẩm'!$A$2:$A$6228,'Thông tin về sản phẩm'!$AI$2:$AI$6228),"")</f>
        <v>600</v>
      </c>
      <c r="V257">
        <f>IFERROR(_xlfn.XLOOKUP($A257,'Thông tin về sản phẩm'!$A$2:$A$6228,'Thông tin về sản phẩm'!$AJ$2:$AJ$6228),"")</f>
        <v>600</v>
      </c>
      <c r="W257">
        <f>IFERROR(_xlfn.XLOOKUP($A257,'Thông tin về sản phẩm'!$A$2:$A$6228,'Thông tin về sản phẩm'!$AK$2:$AK$6228),"")</f>
        <v>9.5</v>
      </c>
      <c r="X257" t="str">
        <f>IFERROR(_xlfn.XLOOKUP($A257,'Thông tin về sản phẩm'!$A$2:$A$6228,'Thông tin về sản phẩm'!$AL$2:$AL$6228),"")</f>
        <v>MM</v>
      </c>
      <c r="Y257" t="str">
        <f>IFERROR(_xlfn.XLOOKUP($A257,'Thông tin về sản phẩm'!$A$2:$A$6228,'Thông tin về sản phẩm'!$AM$2:$AM$6228),"")</f>
        <v>BM</v>
      </c>
      <c r="Z257" t="str">
        <f>IFERROR(_xlfn.XLOOKUP($A257,'Thông tin về sản phẩm'!$A$2:$A$6228,'Thông tin về sản phẩm'!$AY$2:$AY$6228),"")</f>
        <v>Gạch POR Ốp_Lát</v>
      </c>
      <c r="AA257" t="str">
        <f>IFERROR(_xlfn.XLOOKUP($A257,'Thông tin về sản phẩm'!$A$2:$A$6228,'Thông tin về sản phẩm'!$AZ$2:$AZ$6228),"")</f>
        <v/>
      </c>
    </row>
    <row r="258" spans="1:27" ht="15" customHeight="1" x14ac:dyDescent="0.45">
      <c r="A258">
        <v>10000828</v>
      </c>
      <c r="B258" t="s">
        <v>23951</v>
      </c>
      <c r="C258" t="s">
        <v>1916</v>
      </c>
      <c r="D258" t="s">
        <v>33</v>
      </c>
      <c r="E258" t="s">
        <v>48</v>
      </c>
      <c r="F258" t="s">
        <v>2295</v>
      </c>
      <c r="G258" s="46">
        <v>252000</v>
      </c>
      <c r="H258" s="46">
        <v>137100</v>
      </c>
      <c r="I258" s="46">
        <v>143100</v>
      </c>
      <c r="J258" s="47">
        <f t="shared" si="14"/>
        <v>130245</v>
      </c>
      <c r="K258" s="47">
        <f t="shared" si="15"/>
        <v>143100</v>
      </c>
      <c r="L258" s="48">
        <f t="shared" si="12"/>
        <v>0.45595238095238094</v>
      </c>
      <c r="M258" s="48">
        <f t="shared" si="13"/>
        <v>0.76100628930817615</v>
      </c>
      <c r="N258" t="str">
        <f>IFERROR(_xlfn.XLOOKUP($A258,'Thông tin về sản phẩm'!$A$2:$A$6228,'Thông tin về sản phẩm'!$F$2:$F$6228),"")</f>
        <v>GẠCH, POR 600x600, 6060TAMDAO001, Loại A (L2)</v>
      </c>
      <c r="O258" t="str">
        <f>IFERROR(_xlfn.XLOOKUP($A258,'Thông tin về sản phẩm'!$A$2:$A$6228,'Thông tin về sản phẩm'!$S$2:$S$6228),"")</f>
        <v>ỐP_LÁT</v>
      </c>
      <c r="P258" t="str">
        <f>IFERROR(_xlfn.XLOOKUP($A258,'Thông tin về sản phẩm'!$A$2:$A$6228,'Thông tin về sản phẩm'!$Y$2:$Y$6228),"")</f>
        <v>KEM</v>
      </c>
      <c r="Q258" t="str">
        <f>IFERROR(_xlfn.XLOOKUP($A258,'Thông tin về sản phẩm'!$A$2:$A$6228,'Thông tin về sản phẩm'!$AA$2:$AA$6228),"")</f>
        <v>ĐẶC_THÙ</v>
      </c>
      <c r="R258" t="str">
        <f>IFERROR(_xlfn.XLOOKUP($A258,'Thông tin về sản phẩm'!$A$2:$A$6228,'Thông tin về sản phẩm'!$AC$2:$AC$6228),"")</f>
        <v>VÂN_ĐÁ</v>
      </c>
      <c r="S258">
        <f>IFERROR(_xlfn.XLOOKUP($A258,'Thông tin về sản phẩm'!$A$2:$A$6228,'Thông tin về sản phẩm'!$AD$2:$AD$6228),"")</f>
        <v>7.85</v>
      </c>
      <c r="T258" t="str">
        <f>IFERROR(_xlfn.XLOOKUP($A258,'Thông tin về sản phẩm'!$A$2:$A$6228,'Thông tin về sản phẩm'!$I$2:$I$6228),"")</f>
        <v>VIE</v>
      </c>
      <c r="U258">
        <f>IFERROR(_xlfn.XLOOKUP($A258,'Thông tin về sản phẩm'!$A$2:$A$6228,'Thông tin về sản phẩm'!$AI$2:$AI$6228),"")</f>
        <v>600</v>
      </c>
      <c r="V258">
        <f>IFERROR(_xlfn.XLOOKUP($A258,'Thông tin về sản phẩm'!$A$2:$A$6228,'Thông tin về sản phẩm'!$AJ$2:$AJ$6228),"")</f>
        <v>600</v>
      </c>
      <c r="W258">
        <f>IFERROR(_xlfn.XLOOKUP($A258,'Thông tin về sản phẩm'!$A$2:$A$6228,'Thông tin về sản phẩm'!$AK$2:$AK$6228),"")</f>
        <v>9.5</v>
      </c>
      <c r="X258" t="str">
        <f>IFERROR(_xlfn.XLOOKUP($A258,'Thông tin về sản phẩm'!$A$2:$A$6228,'Thông tin về sản phẩm'!$AL$2:$AL$6228),"")</f>
        <v>MM</v>
      </c>
      <c r="Y258" t="str">
        <f>IFERROR(_xlfn.XLOOKUP($A258,'Thông tin về sản phẩm'!$A$2:$A$6228,'Thông tin về sản phẩm'!$AM$2:$AM$6228),"")</f>
        <v>NSX</v>
      </c>
      <c r="Z258" t="str">
        <f>IFERROR(_xlfn.XLOOKUP($A258,'Thông tin về sản phẩm'!$A$2:$A$6228,'Thông tin về sản phẩm'!$AY$2:$AY$6228),"")</f>
        <v>Gạch POR Ốp_Lát</v>
      </c>
      <c r="AA258" t="str">
        <f>IFERROR(_xlfn.XLOOKUP($A258,'Thông tin về sản phẩm'!$A$2:$A$6228,'Thông tin về sản phẩm'!$AZ$2:$AZ$6228),"")</f>
        <v/>
      </c>
    </row>
    <row r="259" spans="1:27" ht="15" customHeight="1" x14ac:dyDescent="0.45">
      <c r="A259">
        <v>10000801</v>
      </c>
      <c r="B259" t="s">
        <v>23952</v>
      </c>
      <c r="C259" t="s">
        <v>1911</v>
      </c>
      <c r="D259" t="s">
        <v>33</v>
      </c>
      <c r="E259" t="s">
        <v>48</v>
      </c>
      <c r="F259" t="s">
        <v>2295</v>
      </c>
      <c r="G259" s="46">
        <v>252000</v>
      </c>
      <c r="H259" s="46">
        <v>137100</v>
      </c>
      <c r="I259" s="46">
        <v>143100</v>
      </c>
      <c r="J259" s="47">
        <f t="shared" si="14"/>
        <v>130245</v>
      </c>
      <c r="K259" s="47">
        <f t="shared" si="15"/>
        <v>143100</v>
      </c>
      <c r="L259" s="48">
        <f t="shared" si="12"/>
        <v>0.45595238095238094</v>
      </c>
      <c r="M259" s="48">
        <f t="shared" si="13"/>
        <v>0.76100628930817615</v>
      </c>
      <c r="N259" t="str">
        <f>IFERROR(_xlfn.XLOOKUP($A259,'Thông tin về sản phẩm'!$A$2:$A$6228,'Thông tin về sản phẩm'!$F$2:$F$6228),"")</f>
        <v>GẠCH, POR 600x600, 6060TAMDAO002, Loại A (L2)</v>
      </c>
      <c r="O259" t="str">
        <f>IFERROR(_xlfn.XLOOKUP($A259,'Thông tin về sản phẩm'!$A$2:$A$6228,'Thông tin về sản phẩm'!$S$2:$S$6228),"")</f>
        <v>ỐP_LÁT</v>
      </c>
      <c r="P259" t="str">
        <f>IFERROR(_xlfn.XLOOKUP($A259,'Thông tin về sản phẩm'!$A$2:$A$6228,'Thông tin về sản phẩm'!$Y$2:$Y$6228),"")</f>
        <v>KEM</v>
      </c>
      <c r="Q259" t="str">
        <f>IFERROR(_xlfn.XLOOKUP($A259,'Thông tin về sản phẩm'!$A$2:$A$6228,'Thông tin về sản phẩm'!$AA$2:$AA$6228),"")</f>
        <v>ĐẶC_THÙ</v>
      </c>
      <c r="R259" t="str">
        <f>IFERROR(_xlfn.XLOOKUP($A259,'Thông tin về sản phẩm'!$A$2:$A$6228,'Thông tin về sản phẩm'!$AC$2:$AC$6228),"")</f>
        <v>VÂN_ĐÁ</v>
      </c>
      <c r="S259">
        <f>IFERROR(_xlfn.XLOOKUP($A259,'Thông tin về sản phẩm'!$A$2:$A$6228,'Thông tin về sản phẩm'!$AD$2:$AD$6228),"")</f>
        <v>7.85</v>
      </c>
      <c r="T259" t="str">
        <f>IFERROR(_xlfn.XLOOKUP($A259,'Thông tin về sản phẩm'!$A$2:$A$6228,'Thông tin về sản phẩm'!$I$2:$I$6228),"")</f>
        <v>VIE</v>
      </c>
      <c r="U259">
        <f>IFERROR(_xlfn.XLOOKUP($A259,'Thông tin về sản phẩm'!$A$2:$A$6228,'Thông tin về sản phẩm'!$AI$2:$AI$6228),"")</f>
        <v>600</v>
      </c>
      <c r="V259">
        <f>IFERROR(_xlfn.XLOOKUP($A259,'Thông tin về sản phẩm'!$A$2:$A$6228,'Thông tin về sản phẩm'!$AJ$2:$AJ$6228),"")</f>
        <v>600</v>
      </c>
      <c r="W259">
        <f>IFERROR(_xlfn.XLOOKUP($A259,'Thông tin về sản phẩm'!$A$2:$A$6228,'Thông tin về sản phẩm'!$AK$2:$AK$6228),"")</f>
        <v>9.5</v>
      </c>
      <c r="X259" t="str">
        <f>IFERROR(_xlfn.XLOOKUP($A259,'Thông tin về sản phẩm'!$A$2:$A$6228,'Thông tin về sản phẩm'!$AL$2:$AL$6228),"")</f>
        <v>MM</v>
      </c>
      <c r="Y259" t="str">
        <f>IFERROR(_xlfn.XLOOKUP($A259,'Thông tin về sản phẩm'!$A$2:$A$6228,'Thông tin về sản phẩm'!$AM$2:$AM$6228),"")</f>
        <v>MD</v>
      </c>
      <c r="Z259" t="str">
        <f>IFERROR(_xlfn.XLOOKUP($A259,'Thông tin về sản phẩm'!$A$2:$A$6228,'Thông tin về sản phẩm'!$AY$2:$AY$6228),"")</f>
        <v>Gạch POR Ốp_Lát</v>
      </c>
      <c r="AA259" t="str">
        <f>IFERROR(_xlfn.XLOOKUP($A259,'Thông tin về sản phẩm'!$A$2:$A$6228,'Thông tin về sản phẩm'!$AZ$2:$AZ$6228),"")</f>
        <v/>
      </c>
    </row>
    <row r="260" spans="1:27" ht="15" customHeight="1" x14ac:dyDescent="0.45">
      <c r="A260">
        <v>10000829</v>
      </c>
      <c r="B260" t="s">
        <v>23935</v>
      </c>
      <c r="C260" t="s">
        <v>2331</v>
      </c>
      <c r="D260" t="s">
        <v>33</v>
      </c>
      <c r="E260" t="s">
        <v>48</v>
      </c>
      <c r="F260" t="s">
        <v>2295</v>
      </c>
      <c r="G260" s="46">
        <v>252000</v>
      </c>
      <c r="H260" s="46">
        <v>137100</v>
      </c>
      <c r="I260" s="46">
        <v>143100</v>
      </c>
      <c r="J260" s="47">
        <f t="shared" si="14"/>
        <v>130245</v>
      </c>
      <c r="K260" s="47">
        <f t="shared" si="15"/>
        <v>143100</v>
      </c>
      <c r="L260" s="48">
        <f t="shared" ref="L260:L320" si="16">(G260-H260)/G260</f>
        <v>0.45595238095238094</v>
      </c>
      <c r="M260" s="48">
        <f t="shared" ref="M260:M320" si="17">(G260-K260)/K260</f>
        <v>0.76100628930817615</v>
      </c>
      <c r="N260" t="str">
        <f>IFERROR(_xlfn.XLOOKUP($A260,'Thông tin về sản phẩm'!$A$2:$A$6228,'Thông tin về sản phẩm'!$F$2:$F$6228),"")</f>
        <v>GẠCH, POR 600x600, 6060TAMDAO003, Loại A (L2)</v>
      </c>
      <c r="O260" t="str">
        <f>IFERROR(_xlfn.XLOOKUP($A260,'Thông tin về sản phẩm'!$A$2:$A$6228,'Thông tin về sản phẩm'!$S$2:$S$6228),"")</f>
        <v>ỐP_LÁT</v>
      </c>
      <c r="P260" t="str">
        <f>IFERROR(_xlfn.XLOOKUP($A260,'Thông tin về sản phẩm'!$A$2:$A$6228,'Thông tin về sản phẩm'!$Y$2:$Y$6228),"")</f>
        <v>KEM</v>
      </c>
      <c r="Q260" t="str">
        <f>IFERROR(_xlfn.XLOOKUP($A260,'Thông tin về sản phẩm'!$A$2:$A$6228,'Thông tin về sản phẩm'!$AA$2:$AA$6228),"")</f>
        <v>ĐẶC_THÙ</v>
      </c>
      <c r="R260" t="str">
        <f>IFERROR(_xlfn.XLOOKUP($A260,'Thông tin về sản phẩm'!$A$2:$A$6228,'Thông tin về sản phẩm'!$AC$2:$AC$6228),"")</f>
        <v>VÂN_ĐÁ</v>
      </c>
      <c r="S260">
        <f>IFERROR(_xlfn.XLOOKUP($A260,'Thông tin về sản phẩm'!$A$2:$A$6228,'Thông tin về sản phẩm'!$AD$2:$AD$6228),"")</f>
        <v>7.85</v>
      </c>
      <c r="T260" t="str">
        <f>IFERROR(_xlfn.XLOOKUP($A260,'Thông tin về sản phẩm'!$A$2:$A$6228,'Thông tin về sản phẩm'!$I$2:$I$6228),"")</f>
        <v>VIE</v>
      </c>
      <c r="U260">
        <f>IFERROR(_xlfn.XLOOKUP($A260,'Thông tin về sản phẩm'!$A$2:$A$6228,'Thông tin về sản phẩm'!$AI$2:$AI$6228),"")</f>
        <v>600</v>
      </c>
      <c r="V260">
        <f>IFERROR(_xlfn.XLOOKUP($A260,'Thông tin về sản phẩm'!$A$2:$A$6228,'Thông tin về sản phẩm'!$AJ$2:$AJ$6228),"")</f>
        <v>600</v>
      </c>
      <c r="W260">
        <f>IFERROR(_xlfn.XLOOKUP($A260,'Thông tin về sản phẩm'!$A$2:$A$6228,'Thông tin về sản phẩm'!$AK$2:$AK$6228),"")</f>
        <v>9.5</v>
      </c>
      <c r="X260" t="str">
        <f>IFERROR(_xlfn.XLOOKUP($A260,'Thông tin về sản phẩm'!$A$2:$A$6228,'Thông tin về sản phẩm'!$AL$2:$AL$6228),"")</f>
        <v>MM</v>
      </c>
      <c r="Y260" t="str">
        <f>IFERROR(_xlfn.XLOOKUP($A260,'Thông tin về sản phẩm'!$A$2:$A$6228,'Thông tin về sản phẩm'!$AM$2:$AM$6228),"")</f>
        <v>BM</v>
      </c>
      <c r="Z260" t="str">
        <f>IFERROR(_xlfn.XLOOKUP($A260,'Thông tin về sản phẩm'!$A$2:$A$6228,'Thông tin về sản phẩm'!$AY$2:$AY$6228),"")</f>
        <v>Gạch POR Ốp_Lát</v>
      </c>
      <c r="AA260" t="str">
        <f>IFERROR(_xlfn.XLOOKUP($A260,'Thông tin về sản phẩm'!$A$2:$A$6228,'Thông tin về sản phẩm'!$AZ$2:$AZ$6228),"")</f>
        <v/>
      </c>
    </row>
    <row r="261" spans="1:27" ht="15" customHeight="1" x14ac:dyDescent="0.45">
      <c r="A261">
        <v>10000777</v>
      </c>
      <c r="B261" t="s">
        <v>23936</v>
      </c>
      <c r="C261" t="s">
        <v>2332</v>
      </c>
      <c r="D261" t="s">
        <v>33</v>
      </c>
      <c r="E261" t="s">
        <v>48</v>
      </c>
      <c r="F261" t="s">
        <v>2295</v>
      </c>
      <c r="G261" s="46">
        <v>267000</v>
      </c>
      <c r="H261" s="46">
        <v>145200</v>
      </c>
      <c r="I261" s="46">
        <v>151700</v>
      </c>
      <c r="J261" s="47">
        <f t="shared" ref="J261:J320" si="18">H261*95%</f>
        <v>137940</v>
      </c>
      <c r="K261" s="47">
        <f t="shared" ref="K261:K320" si="19">I261</f>
        <v>151700</v>
      </c>
      <c r="L261" s="48">
        <f t="shared" si="16"/>
        <v>0.45617977528089887</v>
      </c>
      <c r="M261" s="48">
        <f t="shared" si="17"/>
        <v>0.76005273566249176</v>
      </c>
      <c r="N261" t="str">
        <f>IFERROR(_xlfn.XLOOKUP($A261,'Thông tin về sản phẩm'!$A$2:$A$6228,'Thông tin về sản phẩm'!$F$2:$F$6228),"")</f>
        <v>GẠCH, POR 600x600, 6060WOOD002, Loại A (L2)</v>
      </c>
      <c r="O261" t="str">
        <f>IFERROR(_xlfn.XLOOKUP($A261,'Thông tin về sản phẩm'!$A$2:$A$6228,'Thông tin về sản phẩm'!$S$2:$S$6228),"")</f>
        <v>ỐP_LÁT</v>
      </c>
      <c r="P261" t="str">
        <f>IFERROR(_xlfn.XLOOKUP($A261,'Thông tin về sản phẩm'!$A$2:$A$6228,'Thông tin về sản phẩm'!$Y$2:$Y$6228),"")</f>
        <v>KEM</v>
      </c>
      <c r="Q261" t="str">
        <f>IFERROR(_xlfn.XLOOKUP($A261,'Thông tin về sản phẩm'!$A$2:$A$6228,'Thông tin về sản phẩm'!$AA$2:$AA$6228),"")</f>
        <v>ĐẶC_THÙ</v>
      </c>
      <c r="R261" t="str">
        <f>IFERROR(_xlfn.XLOOKUP($A261,'Thông tin về sản phẩm'!$A$2:$A$6228,'Thông tin về sản phẩm'!$AC$2:$AC$6228),"")</f>
        <v>VÂN_GỖ</v>
      </c>
      <c r="S261">
        <f>IFERROR(_xlfn.XLOOKUP($A261,'Thông tin về sản phẩm'!$A$2:$A$6228,'Thông tin về sản phẩm'!$AD$2:$AD$6228),"")</f>
        <v>7.85</v>
      </c>
      <c r="T261" t="str">
        <f>IFERROR(_xlfn.XLOOKUP($A261,'Thông tin về sản phẩm'!$A$2:$A$6228,'Thông tin về sản phẩm'!$I$2:$I$6228),"")</f>
        <v>VIE</v>
      </c>
      <c r="U261">
        <f>IFERROR(_xlfn.XLOOKUP($A261,'Thông tin về sản phẩm'!$A$2:$A$6228,'Thông tin về sản phẩm'!$AI$2:$AI$6228),"")</f>
        <v>600</v>
      </c>
      <c r="V261">
        <f>IFERROR(_xlfn.XLOOKUP($A261,'Thông tin về sản phẩm'!$A$2:$A$6228,'Thông tin về sản phẩm'!$AJ$2:$AJ$6228),"")</f>
        <v>600</v>
      </c>
      <c r="W261">
        <f>IFERROR(_xlfn.XLOOKUP($A261,'Thông tin về sản phẩm'!$A$2:$A$6228,'Thông tin về sản phẩm'!$AK$2:$AK$6228),"")</f>
        <v>9.5</v>
      </c>
      <c r="X261" t="str">
        <f>IFERROR(_xlfn.XLOOKUP($A261,'Thông tin về sản phẩm'!$A$2:$A$6228,'Thông tin về sản phẩm'!$AL$2:$AL$6228),"")</f>
        <v>MM</v>
      </c>
      <c r="Y261" t="str">
        <f>IFERROR(_xlfn.XLOOKUP($A261,'Thông tin về sản phẩm'!$A$2:$A$6228,'Thông tin về sản phẩm'!$AM$2:$AM$6228),"")</f>
        <v>BM</v>
      </c>
      <c r="Z261" t="str">
        <f>IFERROR(_xlfn.XLOOKUP($A261,'Thông tin về sản phẩm'!$A$2:$A$6228,'Thông tin về sản phẩm'!$AY$2:$AY$6228),"")</f>
        <v>Gạch POR Ốp_Lát</v>
      </c>
      <c r="AA261" t="str">
        <f>IFERROR(_xlfn.XLOOKUP($A261,'Thông tin về sản phẩm'!$A$2:$A$6228,'Thông tin về sản phẩm'!$AZ$2:$AZ$6228),"")</f>
        <v/>
      </c>
    </row>
    <row r="262" spans="1:27" ht="15" customHeight="1" x14ac:dyDescent="0.45">
      <c r="A262">
        <v>10001157</v>
      </c>
      <c r="B262" t="s">
        <v>1898</v>
      </c>
      <c r="C262" t="s">
        <v>1896</v>
      </c>
      <c r="D262" t="s">
        <v>33</v>
      </c>
      <c r="E262" t="s">
        <v>48</v>
      </c>
      <c r="F262" t="s">
        <v>2295</v>
      </c>
      <c r="G262" s="46">
        <v>252000</v>
      </c>
      <c r="H262" s="46">
        <v>171400</v>
      </c>
      <c r="I262" s="46">
        <v>178900</v>
      </c>
      <c r="J262" s="47">
        <f t="shared" si="18"/>
        <v>162830</v>
      </c>
      <c r="K262" s="47">
        <f t="shared" si="19"/>
        <v>178900</v>
      </c>
      <c r="L262" s="48">
        <f t="shared" si="16"/>
        <v>0.31984126984126982</v>
      </c>
      <c r="M262" s="48">
        <f t="shared" si="17"/>
        <v>0.40860816098378983</v>
      </c>
      <c r="N262" t="str">
        <f>IFERROR(_xlfn.XLOOKUP($A262,'Thông tin về sản phẩm'!$A$2:$A$6228,'Thông tin về sản phẩm'!$F$2:$F$6228),"")</f>
        <v>GẠCH, POR 600x600, 6060BINHTHUAN001, Loại AA (L1)</v>
      </c>
      <c r="O262" t="str">
        <f>IFERROR(_xlfn.XLOOKUP($A262,'Thông tin về sản phẩm'!$A$2:$A$6228,'Thông tin về sản phẩm'!$S$2:$S$6228),"")</f>
        <v>ỐP_LÁT</v>
      </c>
      <c r="P262" t="str">
        <f>IFERROR(_xlfn.XLOOKUP($A262,'Thông tin về sản phẩm'!$A$2:$A$6228,'Thông tin về sản phẩm'!$Y$2:$Y$6228),"")</f>
        <v>KEM</v>
      </c>
      <c r="Q262" t="str">
        <f>IFERROR(_xlfn.XLOOKUP($A262,'Thông tin về sản phẩm'!$A$2:$A$6228,'Thông tin về sản phẩm'!$AA$2:$AA$6228),"")</f>
        <v>ĐẶC_THÙ</v>
      </c>
      <c r="R262" t="str">
        <f>IFERROR(_xlfn.XLOOKUP($A262,'Thông tin về sản phẩm'!$A$2:$A$6228,'Thông tin về sản phẩm'!$AC$2:$AC$6228),"")</f>
        <v>VÂN_CÁT</v>
      </c>
      <c r="S262">
        <f>IFERROR(_xlfn.XLOOKUP($A262,'Thông tin về sản phẩm'!$A$2:$A$6228,'Thông tin về sản phẩm'!$AD$2:$AD$6228),"")</f>
        <v>7.39</v>
      </c>
      <c r="T262" t="str">
        <f>IFERROR(_xlfn.XLOOKUP($A262,'Thông tin về sản phẩm'!$A$2:$A$6228,'Thông tin về sản phẩm'!$I$2:$I$6228),"")</f>
        <v>VIE</v>
      </c>
      <c r="U262">
        <f>IFERROR(_xlfn.XLOOKUP($A262,'Thông tin về sản phẩm'!$A$2:$A$6228,'Thông tin về sản phẩm'!$AI$2:$AI$6228),"")</f>
        <v>600</v>
      </c>
      <c r="V262">
        <f>IFERROR(_xlfn.XLOOKUP($A262,'Thông tin về sản phẩm'!$A$2:$A$6228,'Thông tin về sản phẩm'!$AJ$2:$AJ$6228),"")</f>
        <v>600</v>
      </c>
      <c r="W262">
        <f>IFERROR(_xlfn.XLOOKUP($A262,'Thông tin về sản phẩm'!$A$2:$A$6228,'Thông tin về sản phẩm'!$AK$2:$AK$6228),"")</f>
        <v>9.3000000000000007</v>
      </c>
      <c r="X262" t="str">
        <f>IFERROR(_xlfn.XLOOKUP($A262,'Thông tin về sản phẩm'!$A$2:$A$6228,'Thông tin về sản phẩm'!$AL$2:$AL$6228),"")</f>
        <v>MM</v>
      </c>
      <c r="Y262" t="str">
        <f>IFERROR(_xlfn.XLOOKUP($A262,'Thông tin về sản phẩm'!$A$2:$A$6228,'Thông tin về sản phẩm'!$AM$2:$AM$6228),"")</f>
        <v>NSX</v>
      </c>
      <c r="Z262" t="str">
        <f>IFERROR(_xlfn.XLOOKUP($A262,'Thông tin về sản phẩm'!$A$2:$A$6228,'Thông tin về sản phẩm'!$AY$2:$AY$6228),"")</f>
        <v>Gạch POR Ốp_Lát</v>
      </c>
      <c r="AA262" t="str">
        <f>IFERROR(_xlfn.XLOOKUP($A262,'Thông tin về sản phẩm'!$A$2:$A$6228,'Thông tin về sản phẩm'!$AZ$2:$AZ$6228),"")</f>
        <v>5. Cơ bản</v>
      </c>
    </row>
    <row r="263" spans="1:27" ht="15" customHeight="1" x14ac:dyDescent="0.45">
      <c r="A263">
        <v>10001158</v>
      </c>
      <c r="B263" t="s">
        <v>1674</v>
      </c>
      <c r="C263" t="s">
        <v>1672</v>
      </c>
      <c r="D263" t="s">
        <v>33</v>
      </c>
      <c r="E263" t="s">
        <v>48</v>
      </c>
      <c r="F263" t="s">
        <v>2295</v>
      </c>
      <c r="G263" s="46">
        <v>252000</v>
      </c>
      <c r="H263" s="46">
        <v>171400</v>
      </c>
      <c r="I263" s="46">
        <v>178900</v>
      </c>
      <c r="J263" s="47">
        <f t="shared" si="18"/>
        <v>162830</v>
      </c>
      <c r="K263" s="47">
        <f t="shared" si="19"/>
        <v>178900</v>
      </c>
      <c r="L263" s="48">
        <f t="shared" si="16"/>
        <v>0.31984126984126982</v>
      </c>
      <c r="M263" s="48">
        <f t="shared" si="17"/>
        <v>0.40860816098378983</v>
      </c>
      <c r="N263" t="str">
        <f>IFERROR(_xlfn.XLOOKUP($A263,'Thông tin về sản phẩm'!$A$2:$A$6228,'Thông tin về sản phẩm'!$F$2:$F$6228),"")</f>
        <v>GẠCH, POR 600x600, 6060BINHTHUAN005, Loại AA (L1)</v>
      </c>
      <c r="O263" t="str">
        <f>IFERROR(_xlfn.XLOOKUP($A263,'Thông tin về sản phẩm'!$A$2:$A$6228,'Thông tin về sản phẩm'!$S$2:$S$6228),"")</f>
        <v>ỐP_LÁT</v>
      </c>
      <c r="P263" t="str">
        <f>IFERROR(_xlfn.XLOOKUP($A263,'Thông tin về sản phẩm'!$A$2:$A$6228,'Thông tin về sản phẩm'!$Y$2:$Y$6228),"")</f>
        <v>XÁM</v>
      </c>
      <c r="Q263" t="str">
        <f>IFERROR(_xlfn.XLOOKUP($A263,'Thông tin về sản phẩm'!$A$2:$A$6228,'Thông tin về sản phẩm'!$AA$2:$AA$6228),"")</f>
        <v>ĐẶC_THÙ</v>
      </c>
      <c r="R263" t="str">
        <f>IFERROR(_xlfn.XLOOKUP($A263,'Thông tin về sản phẩm'!$A$2:$A$6228,'Thông tin về sản phẩm'!$AC$2:$AC$6228),"")</f>
        <v>VÂN_ĐÁ</v>
      </c>
      <c r="S263">
        <f>IFERROR(_xlfn.XLOOKUP($A263,'Thông tin về sản phẩm'!$A$2:$A$6228,'Thông tin về sản phẩm'!$AD$2:$AD$6228),"")</f>
        <v>7.39</v>
      </c>
      <c r="T263" t="str">
        <f>IFERROR(_xlfn.XLOOKUP($A263,'Thông tin về sản phẩm'!$A$2:$A$6228,'Thông tin về sản phẩm'!$I$2:$I$6228),"")</f>
        <v>VIE</v>
      </c>
      <c r="U263">
        <f>IFERROR(_xlfn.XLOOKUP($A263,'Thông tin về sản phẩm'!$A$2:$A$6228,'Thông tin về sản phẩm'!$AI$2:$AI$6228),"")</f>
        <v>600</v>
      </c>
      <c r="V263">
        <f>IFERROR(_xlfn.XLOOKUP($A263,'Thông tin về sản phẩm'!$A$2:$A$6228,'Thông tin về sản phẩm'!$AJ$2:$AJ$6228),"")</f>
        <v>600</v>
      </c>
      <c r="W263">
        <f>IFERROR(_xlfn.XLOOKUP($A263,'Thông tin về sản phẩm'!$A$2:$A$6228,'Thông tin về sản phẩm'!$AK$2:$AK$6228),"")</f>
        <v>9.3000000000000007</v>
      </c>
      <c r="X263" t="str">
        <f>IFERROR(_xlfn.XLOOKUP($A263,'Thông tin về sản phẩm'!$A$2:$A$6228,'Thông tin về sản phẩm'!$AL$2:$AL$6228),"")</f>
        <v>MM</v>
      </c>
      <c r="Y263" t="str">
        <f>IFERROR(_xlfn.XLOOKUP($A263,'Thông tin về sản phẩm'!$A$2:$A$6228,'Thông tin về sản phẩm'!$AM$2:$AM$6228),"")</f>
        <v>MD</v>
      </c>
      <c r="Z263" t="str">
        <f>IFERROR(_xlfn.XLOOKUP($A263,'Thông tin về sản phẩm'!$A$2:$A$6228,'Thông tin về sản phẩm'!$AY$2:$AY$6228),"")</f>
        <v>Gạch POR Ốp_Lát</v>
      </c>
      <c r="AA263" t="str">
        <f>IFERROR(_xlfn.XLOOKUP($A263,'Thông tin về sản phẩm'!$A$2:$A$6228,'Thông tin về sản phẩm'!$AZ$2:$AZ$6228),"")</f>
        <v>5. Cơ bản</v>
      </c>
    </row>
    <row r="264" spans="1:27" ht="15" customHeight="1" x14ac:dyDescent="0.45">
      <c r="A264">
        <v>10001200</v>
      </c>
      <c r="B264" t="s">
        <v>1769</v>
      </c>
      <c r="C264" t="s">
        <v>1767</v>
      </c>
      <c r="D264" t="s">
        <v>33</v>
      </c>
      <c r="E264" t="s">
        <v>48</v>
      </c>
      <c r="F264" t="s">
        <v>2295</v>
      </c>
      <c r="G264" s="46">
        <v>267000</v>
      </c>
      <c r="H264" s="46">
        <v>181600</v>
      </c>
      <c r="I264" s="46">
        <v>189600</v>
      </c>
      <c r="J264" s="47">
        <f t="shared" si="18"/>
        <v>172520</v>
      </c>
      <c r="K264" s="47">
        <f t="shared" si="19"/>
        <v>189600</v>
      </c>
      <c r="L264" s="48">
        <f t="shared" si="16"/>
        <v>0.31985018726591763</v>
      </c>
      <c r="M264" s="48">
        <f t="shared" si="17"/>
        <v>0.40822784810126583</v>
      </c>
      <c r="N264" t="str">
        <f>IFERROR(_xlfn.XLOOKUP($A264,'Thông tin về sản phẩm'!$A$2:$A$6228,'Thông tin về sản phẩm'!$F$2:$F$6228),"")</f>
        <v>GẠCH, POR 600x600, 6060CHAMPA001, Loại AA (L1)</v>
      </c>
      <c r="O264" t="str">
        <f>IFERROR(_xlfn.XLOOKUP($A264,'Thông tin về sản phẩm'!$A$2:$A$6228,'Thông tin về sản phẩm'!$S$2:$S$6228),"")</f>
        <v>ỐP_LÁT</v>
      </c>
      <c r="P264" t="str">
        <f>IFERROR(_xlfn.XLOOKUP($A264,'Thông tin về sản phẩm'!$A$2:$A$6228,'Thông tin về sản phẩm'!$Y$2:$Y$6228),"")</f>
        <v>KEM</v>
      </c>
      <c r="Q264" t="str">
        <f>IFERROR(_xlfn.XLOOKUP($A264,'Thông tin về sản phẩm'!$A$2:$A$6228,'Thông tin về sản phẩm'!$AA$2:$AA$6228),"")</f>
        <v>ĐẶC_THÙ</v>
      </c>
      <c r="R264" t="str">
        <f>IFERROR(_xlfn.XLOOKUP($A264,'Thông tin về sản phẩm'!$A$2:$A$6228,'Thông tin về sản phẩm'!$AC$2:$AC$6228),"")</f>
        <v>VÂN_ĐÁ</v>
      </c>
      <c r="S264">
        <f>IFERROR(_xlfn.XLOOKUP($A264,'Thông tin về sản phẩm'!$A$2:$A$6228,'Thông tin về sản phẩm'!$AD$2:$AD$6228),"")</f>
        <v>7.39</v>
      </c>
      <c r="T264" t="str">
        <f>IFERROR(_xlfn.XLOOKUP($A264,'Thông tin về sản phẩm'!$A$2:$A$6228,'Thông tin về sản phẩm'!$I$2:$I$6228),"")</f>
        <v>VIE</v>
      </c>
      <c r="U264">
        <f>IFERROR(_xlfn.XLOOKUP($A264,'Thông tin về sản phẩm'!$A$2:$A$6228,'Thông tin về sản phẩm'!$AI$2:$AI$6228),"")</f>
        <v>600</v>
      </c>
      <c r="V264">
        <f>IFERROR(_xlfn.XLOOKUP($A264,'Thông tin về sản phẩm'!$A$2:$A$6228,'Thông tin về sản phẩm'!$AJ$2:$AJ$6228),"")</f>
        <v>600</v>
      </c>
      <c r="W264">
        <f>IFERROR(_xlfn.XLOOKUP($A264,'Thông tin về sản phẩm'!$A$2:$A$6228,'Thông tin về sản phẩm'!$AK$2:$AK$6228),"")</f>
        <v>9.3000000000000007</v>
      </c>
      <c r="X264" t="str">
        <f>IFERROR(_xlfn.XLOOKUP($A264,'Thông tin về sản phẩm'!$A$2:$A$6228,'Thông tin về sản phẩm'!$AL$2:$AL$6228),"")</f>
        <v>MM</v>
      </c>
      <c r="Y264" t="str">
        <f>IFERROR(_xlfn.XLOOKUP($A264,'Thông tin về sản phẩm'!$A$2:$A$6228,'Thông tin về sản phẩm'!$AM$2:$AM$6228),"")</f>
        <v>NSX</v>
      </c>
      <c r="Z264" t="str">
        <f>IFERROR(_xlfn.XLOOKUP($A264,'Thông tin về sản phẩm'!$A$2:$A$6228,'Thông tin về sản phẩm'!$AY$2:$AY$6228),"")</f>
        <v>Gạch POR Ốp_Lát</v>
      </c>
      <c r="AA264" t="str">
        <f>IFERROR(_xlfn.XLOOKUP($A264,'Thông tin về sản phẩm'!$A$2:$A$6228,'Thông tin về sản phẩm'!$AZ$2:$AZ$6228),"")</f>
        <v>5. Cơ bản</v>
      </c>
    </row>
    <row r="265" spans="1:27" ht="15" customHeight="1" x14ac:dyDescent="0.45">
      <c r="A265">
        <v>10001379</v>
      </c>
      <c r="B265" t="s">
        <v>1766</v>
      </c>
      <c r="C265" t="s">
        <v>1764</v>
      </c>
      <c r="D265" t="s">
        <v>33</v>
      </c>
      <c r="E265" t="s">
        <v>48</v>
      </c>
      <c r="F265" t="s">
        <v>2295</v>
      </c>
      <c r="G265" s="46">
        <v>264000</v>
      </c>
      <c r="H265" s="46">
        <v>179500</v>
      </c>
      <c r="I265" s="46">
        <v>187400</v>
      </c>
      <c r="J265" s="47">
        <f t="shared" si="18"/>
        <v>170525</v>
      </c>
      <c r="K265" s="47">
        <f t="shared" si="19"/>
        <v>187400</v>
      </c>
      <c r="L265" s="48">
        <f t="shared" si="16"/>
        <v>0.32007575757575757</v>
      </c>
      <c r="M265" s="48">
        <f t="shared" si="17"/>
        <v>0.40875133404482389</v>
      </c>
      <c r="N265" t="str">
        <f>IFERROR(_xlfn.XLOOKUP($A265,'Thông tin về sản phẩm'!$A$2:$A$6228,'Thông tin về sản phẩm'!$F$2:$F$6228),"")</f>
        <v>GẠCH, POR 600x600, 6060DA007QN-FP, Loại AA (L1)</v>
      </c>
      <c r="O265" t="str">
        <f>IFERROR(_xlfn.XLOOKUP($A265,'Thông tin về sản phẩm'!$A$2:$A$6228,'Thông tin về sản phẩm'!$S$2:$S$6228),"")</f>
        <v>ỐP_LÁT</v>
      </c>
      <c r="P265" t="str">
        <f>IFERROR(_xlfn.XLOOKUP($A265,'Thông tin về sản phẩm'!$A$2:$A$6228,'Thông tin về sản phẩm'!$Y$2:$Y$6228),"")</f>
        <v>TRẮNG</v>
      </c>
      <c r="Q265" t="str">
        <f>IFERROR(_xlfn.XLOOKUP($A265,'Thông tin về sản phẩm'!$A$2:$A$6228,'Thông tin về sản phẩm'!$AA$2:$AA$6228),"")</f>
        <v>ĐẶC_THÙ</v>
      </c>
      <c r="R265" t="str">
        <f>IFERROR(_xlfn.XLOOKUP($A265,'Thông tin về sản phẩm'!$A$2:$A$6228,'Thông tin về sản phẩm'!$AC$2:$AC$6228),"")</f>
        <v>VÂN_ĐÁ</v>
      </c>
      <c r="S265">
        <f>IFERROR(_xlfn.XLOOKUP($A265,'Thông tin về sản phẩm'!$A$2:$A$6228,'Thông tin về sản phẩm'!$AD$2:$AD$6228),"")</f>
        <v>7.39</v>
      </c>
      <c r="T265" t="str">
        <f>IFERROR(_xlfn.XLOOKUP($A265,'Thông tin về sản phẩm'!$A$2:$A$6228,'Thông tin về sản phẩm'!$I$2:$I$6228),"")</f>
        <v>VIE</v>
      </c>
      <c r="U265">
        <f>IFERROR(_xlfn.XLOOKUP($A265,'Thông tin về sản phẩm'!$A$2:$A$6228,'Thông tin về sản phẩm'!$AI$2:$AI$6228),"")</f>
        <v>600</v>
      </c>
      <c r="V265">
        <f>IFERROR(_xlfn.XLOOKUP($A265,'Thông tin về sản phẩm'!$A$2:$A$6228,'Thông tin về sản phẩm'!$AJ$2:$AJ$6228),"")</f>
        <v>600</v>
      </c>
      <c r="W265">
        <f>IFERROR(_xlfn.XLOOKUP($A265,'Thông tin về sản phẩm'!$A$2:$A$6228,'Thông tin về sản phẩm'!$AK$2:$AK$6228),"")</f>
        <v>9.3000000000000007</v>
      </c>
      <c r="X265" t="str">
        <f>IFERROR(_xlfn.XLOOKUP($A265,'Thông tin về sản phẩm'!$A$2:$A$6228,'Thông tin về sản phẩm'!$AL$2:$AL$6228),"")</f>
        <v>MM</v>
      </c>
      <c r="Y265" t="str">
        <f>IFERROR(_xlfn.XLOOKUP($A265,'Thông tin về sản phẩm'!$A$2:$A$6228,'Thông tin về sản phẩm'!$AM$2:$AM$6228),"")</f>
        <v>NSX</v>
      </c>
      <c r="Z265" t="str">
        <f>IFERROR(_xlfn.XLOOKUP($A265,'Thông tin về sản phẩm'!$A$2:$A$6228,'Thông tin về sản phẩm'!$AY$2:$AY$6228),"")</f>
        <v>Gạch POR Ốp_Lát</v>
      </c>
      <c r="AA265" t="str">
        <f>IFERROR(_xlfn.XLOOKUP($A265,'Thông tin về sản phẩm'!$A$2:$A$6228,'Thông tin về sản phẩm'!$AZ$2:$AZ$6228),"")</f>
        <v>5. Cơ bản</v>
      </c>
    </row>
    <row r="266" spans="1:27" ht="15" customHeight="1" x14ac:dyDescent="0.45">
      <c r="A266">
        <v>10001461</v>
      </c>
      <c r="B266" t="s">
        <v>1832</v>
      </c>
      <c r="C266" t="s">
        <v>1830</v>
      </c>
      <c r="D266" t="s">
        <v>33</v>
      </c>
      <c r="E266" t="s">
        <v>48</v>
      </c>
      <c r="F266" t="s">
        <v>2295</v>
      </c>
      <c r="G266" s="46">
        <v>264000</v>
      </c>
      <c r="H266" s="46">
        <v>179500</v>
      </c>
      <c r="I266" s="46">
        <v>187400</v>
      </c>
      <c r="J266" s="47">
        <f t="shared" si="18"/>
        <v>170525</v>
      </c>
      <c r="K266" s="47">
        <f t="shared" si="19"/>
        <v>187400</v>
      </c>
      <c r="L266" s="48">
        <f t="shared" si="16"/>
        <v>0.32007575757575757</v>
      </c>
      <c r="M266" s="48">
        <f t="shared" si="17"/>
        <v>0.40875133404482389</v>
      </c>
      <c r="N266" t="str">
        <f>IFERROR(_xlfn.XLOOKUP($A266,'Thông tin về sản phẩm'!$A$2:$A$6228,'Thông tin về sản phẩm'!$F$2:$F$6228),"")</f>
        <v>GẠCH, POR 600x600, 6060DA012QN-FP, Loại AA (L1)</v>
      </c>
      <c r="O266" t="str">
        <f>IFERROR(_xlfn.XLOOKUP($A266,'Thông tin về sản phẩm'!$A$2:$A$6228,'Thông tin về sản phẩm'!$S$2:$S$6228),"")</f>
        <v>ỐP_LÁT</v>
      </c>
      <c r="P266" t="str">
        <f>IFERROR(_xlfn.XLOOKUP($A266,'Thông tin về sản phẩm'!$A$2:$A$6228,'Thông tin về sản phẩm'!$Y$2:$Y$6228),"")</f>
        <v>KEM</v>
      </c>
      <c r="Q266" t="str">
        <f>IFERROR(_xlfn.XLOOKUP($A266,'Thông tin về sản phẩm'!$A$2:$A$6228,'Thông tin về sản phẩm'!$AA$2:$AA$6228),"")</f>
        <v>ĐẶC_THÙ</v>
      </c>
      <c r="R266" t="str">
        <f>IFERROR(_xlfn.XLOOKUP($A266,'Thông tin về sản phẩm'!$A$2:$A$6228,'Thông tin về sản phẩm'!$AC$2:$AC$6228),"")</f>
        <v>VÂN_ĐÁ</v>
      </c>
      <c r="S266">
        <f>IFERROR(_xlfn.XLOOKUP($A266,'Thông tin về sản phẩm'!$A$2:$A$6228,'Thông tin về sản phẩm'!$AD$2:$AD$6228),"")</f>
        <v>7.39</v>
      </c>
      <c r="T266" t="str">
        <f>IFERROR(_xlfn.XLOOKUP($A266,'Thông tin về sản phẩm'!$A$2:$A$6228,'Thông tin về sản phẩm'!$I$2:$I$6228),"")</f>
        <v>VIE</v>
      </c>
      <c r="U266">
        <f>IFERROR(_xlfn.XLOOKUP($A266,'Thông tin về sản phẩm'!$A$2:$A$6228,'Thông tin về sản phẩm'!$AI$2:$AI$6228),"")</f>
        <v>600</v>
      </c>
      <c r="V266">
        <f>IFERROR(_xlfn.XLOOKUP($A266,'Thông tin về sản phẩm'!$A$2:$A$6228,'Thông tin về sản phẩm'!$AJ$2:$AJ$6228),"")</f>
        <v>600</v>
      </c>
      <c r="W266">
        <f>IFERROR(_xlfn.XLOOKUP($A266,'Thông tin về sản phẩm'!$A$2:$A$6228,'Thông tin về sản phẩm'!$AK$2:$AK$6228),"")</f>
        <v>9.3000000000000007</v>
      </c>
      <c r="X266" t="str">
        <f>IFERROR(_xlfn.XLOOKUP($A266,'Thông tin về sản phẩm'!$A$2:$A$6228,'Thông tin về sản phẩm'!$AL$2:$AL$6228),"")</f>
        <v>MM</v>
      </c>
      <c r="Y266" t="str">
        <f>IFERROR(_xlfn.XLOOKUP($A266,'Thông tin về sản phẩm'!$A$2:$A$6228,'Thông tin về sản phẩm'!$AM$2:$AM$6228),"")</f>
        <v>NSX</v>
      </c>
      <c r="Z266" t="str">
        <f>IFERROR(_xlfn.XLOOKUP($A266,'Thông tin về sản phẩm'!$A$2:$A$6228,'Thông tin về sản phẩm'!$AY$2:$AY$6228),"")</f>
        <v>Gạch POR Ốp_Lát</v>
      </c>
      <c r="AA266" t="str">
        <f>IFERROR(_xlfn.XLOOKUP($A266,'Thông tin về sản phẩm'!$A$2:$A$6228,'Thông tin về sản phẩm'!$AZ$2:$AZ$6228),"")</f>
        <v>5. Cơ bản</v>
      </c>
    </row>
    <row r="267" spans="1:27" ht="15" customHeight="1" x14ac:dyDescent="0.45">
      <c r="A267">
        <v>10001408</v>
      </c>
      <c r="B267" t="s">
        <v>1720</v>
      </c>
      <c r="C267" t="s">
        <v>1718</v>
      </c>
      <c r="D267" t="s">
        <v>33</v>
      </c>
      <c r="E267" t="s">
        <v>48</v>
      </c>
      <c r="F267" t="s">
        <v>2295</v>
      </c>
      <c r="G267" s="46">
        <v>250000</v>
      </c>
      <c r="H267" s="46">
        <v>170000</v>
      </c>
      <c r="I267" s="46">
        <v>177500</v>
      </c>
      <c r="J267" s="47">
        <f t="shared" si="18"/>
        <v>161500</v>
      </c>
      <c r="K267" s="47">
        <f t="shared" si="19"/>
        <v>177500</v>
      </c>
      <c r="L267" s="48">
        <f t="shared" si="16"/>
        <v>0.32</v>
      </c>
      <c r="M267" s="48">
        <f t="shared" si="17"/>
        <v>0.40845070422535212</v>
      </c>
      <c r="N267" t="str">
        <f>IFERROR(_xlfn.XLOOKUP($A267,'Thông tin về sản phẩm'!$A$2:$A$6228,'Thông tin về sản phẩm'!$F$2:$F$6228),"")</f>
        <v>GẠCH, POR 600x600, 6060DAMT002, Loại AA (L1)</v>
      </c>
      <c r="O267" t="str">
        <f>IFERROR(_xlfn.XLOOKUP($A267,'Thông tin về sản phẩm'!$A$2:$A$6228,'Thông tin về sản phẩm'!$S$2:$S$6228),"")</f>
        <v>ỐP_LÁT</v>
      </c>
      <c r="P267" t="str">
        <f>IFERROR(_xlfn.XLOOKUP($A267,'Thông tin về sản phẩm'!$A$2:$A$6228,'Thông tin về sản phẩm'!$Y$2:$Y$6228),"")</f>
        <v>KEM</v>
      </c>
      <c r="Q267" t="str">
        <f>IFERROR(_xlfn.XLOOKUP($A267,'Thông tin về sản phẩm'!$A$2:$A$6228,'Thông tin về sản phẩm'!$AA$2:$AA$6228),"")</f>
        <v>ĐẶC_THÙ</v>
      </c>
      <c r="R267" t="str">
        <f>IFERROR(_xlfn.XLOOKUP($A267,'Thông tin về sản phẩm'!$A$2:$A$6228,'Thông tin về sản phẩm'!$AC$2:$AC$6228),"")</f>
        <v>VÂN_ĐÁ</v>
      </c>
      <c r="S267">
        <f>IFERROR(_xlfn.XLOOKUP($A267,'Thông tin về sản phẩm'!$A$2:$A$6228,'Thông tin về sản phẩm'!$AD$2:$AD$6228),"")</f>
        <v>7.39</v>
      </c>
      <c r="T267" t="str">
        <f>IFERROR(_xlfn.XLOOKUP($A267,'Thông tin về sản phẩm'!$A$2:$A$6228,'Thông tin về sản phẩm'!$I$2:$I$6228),"")</f>
        <v>VIE</v>
      </c>
      <c r="U267">
        <f>IFERROR(_xlfn.XLOOKUP($A267,'Thông tin về sản phẩm'!$A$2:$A$6228,'Thông tin về sản phẩm'!$AI$2:$AI$6228),"")</f>
        <v>600</v>
      </c>
      <c r="V267">
        <f>IFERROR(_xlfn.XLOOKUP($A267,'Thông tin về sản phẩm'!$A$2:$A$6228,'Thông tin về sản phẩm'!$AJ$2:$AJ$6228),"")</f>
        <v>600</v>
      </c>
      <c r="W267">
        <f>IFERROR(_xlfn.XLOOKUP($A267,'Thông tin về sản phẩm'!$A$2:$A$6228,'Thông tin về sản phẩm'!$AK$2:$AK$6228),"")</f>
        <v>9.3000000000000007</v>
      </c>
      <c r="X267" t="str">
        <f>IFERROR(_xlfn.XLOOKUP($A267,'Thông tin về sản phẩm'!$A$2:$A$6228,'Thông tin về sản phẩm'!$AL$2:$AL$6228),"")</f>
        <v>MM</v>
      </c>
      <c r="Y267" t="str">
        <f>IFERROR(_xlfn.XLOOKUP($A267,'Thông tin về sản phẩm'!$A$2:$A$6228,'Thông tin về sản phẩm'!$AM$2:$AM$6228),"")</f>
        <v>NSX</v>
      </c>
      <c r="Z267" t="str">
        <f>IFERROR(_xlfn.XLOOKUP($A267,'Thông tin về sản phẩm'!$A$2:$A$6228,'Thông tin về sản phẩm'!$AY$2:$AY$6228),"")</f>
        <v>Gạch POR Ốp_Lát</v>
      </c>
      <c r="AA267" t="str">
        <f>IFERROR(_xlfn.XLOOKUP($A267,'Thông tin về sản phẩm'!$A$2:$A$6228,'Thông tin về sản phẩm'!$AZ$2:$AZ$6228),"")</f>
        <v>5. Cơ bản</v>
      </c>
    </row>
    <row r="268" spans="1:27" ht="15" customHeight="1" x14ac:dyDescent="0.45">
      <c r="A268">
        <v>10001435</v>
      </c>
      <c r="B268" t="s">
        <v>1926</v>
      </c>
      <c r="C268" t="s">
        <v>1924</v>
      </c>
      <c r="D268" t="s">
        <v>33</v>
      </c>
      <c r="E268" t="s">
        <v>48</v>
      </c>
      <c r="F268" t="s">
        <v>2295</v>
      </c>
      <c r="G268" s="46">
        <v>275001</v>
      </c>
      <c r="H268" s="46">
        <v>187000</v>
      </c>
      <c r="I268" s="46">
        <v>195200</v>
      </c>
      <c r="J268" s="47">
        <f t="shared" si="18"/>
        <v>177650</v>
      </c>
      <c r="K268" s="47">
        <f t="shared" si="19"/>
        <v>195200</v>
      </c>
      <c r="L268" s="48">
        <f t="shared" si="16"/>
        <v>0.32000247271828103</v>
      </c>
      <c r="M268" s="48">
        <f t="shared" si="17"/>
        <v>0.40881659836065576</v>
      </c>
      <c r="N268" t="str">
        <f>IFERROR(_xlfn.XLOOKUP($A268,'Thông tin về sản phẩm'!$A$2:$A$6228,'Thông tin về sản phẩm'!$F$2:$F$6228),"")</f>
        <v>GẠCH, POR 600x600, 6060DAMT003, Loại AA (L1)</v>
      </c>
      <c r="O268" t="str">
        <f>IFERROR(_xlfn.XLOOKUP($A268,'Thông tin về sản phẩm'!$A$2:$A$6228,'Thông tin về sản phẩm'!$S$2:$S$6228),"")</f>
        <v>ỐP_LÁT</v>
      </c>
      <c r="P268" t="str">
        <f>IFERROR(_xlfn.XLOOKUP($A268,'Thông tin về sản phẩm'!$A$2:$A$6228,'Thông tin về sản phẩm'!$Y$2:$Y$6228),"")</f>
        <v>XÁM</v>
      </c>
      <c r="Q268" t="str">
        <f>IFERROR(_xlfn.XLOOKUP($A268,'Thông tin về sản phẩm'!$A$2:$A$6228,'Thông tin về sản phẩm'!$AA$2:$AA$6228),"")</f>
        <v>ĐẶC_THÙ</v>
      </c>
      <c r="R268" t="str">
        <f>IFERROR(_xlfn.XLOOKUP($A268,'Thông tin về sản phẩm'!$A$2:$A$6228,'Thông tin về sản phẩm'!$AC$2:$AC$6228),"")</f>
        <v>VÂN_ĐÁ</v>
      </c>
      <c r="S268">
        <f>IFERROR(_xlfn.XLOOKUP($A268,'Thông tin về sản phẩm'!$A$2:$A$6228,'Thông tin về sản phẩm'!$AD$2:$AD$6228),"")</f>
        <v>7.39</v>
      </c>
      <c r="T268" t="str">
        <f>IFERROR(_xlfn.XLOOKUP($A268,'Thông tin về sản phẩm'!$A$2:$A$6228,'Thông tin về sản phẩm'!$I$2:$I$6228),"")</f>
        <v>VIE</v>
      </c>
      <c r="U268">
        <f>IFERROR(_xlfn.XLOOKUP($A268,'Thông tin về sản phẩm'!$A$2:$A$6228,'Thông tin về sản phẩm'!$AI$2:$AI$6228),"")</f>
        <v>600</v>
      </c>
      <c r="V268">
        <f>IFERROR(_xlfn.XLOOKUP($A268,'Thông tin về sản phẩm'!$A$2:$A$6228,'Thông tin về sản phẩm'!$AJ$2:$AJ$6228),"")</f>
        <v>600</v>
      </c>
      <c r="W268">
        <f>IFERROR(_xlfn.XLOOKUP($A268,'Thông tin về sản phẩm'!$A$2:$A$6228,'Thông tin về sản phẩm'!$AK$2:$AK$6228),"")</f>
        <v>9.3000000000000007</v>
      </c>
      <c r="X268" t="str">
        <f>IFERROR(_xlfn.XLOOKUP($A268,'Thông tin về sản phẩm'!$A$2:$A$6228,'Thông tin về sản phẩm'!$AL$2:$AL$6228),"")</f>
        <v>MM</v>
      </c>
      <c r="Y268" t="str">
        <f>IFERROR(_xlfn.XLOOKUP($A268,'Thông tin về sản phẩm'!$A$2:$A$6228,'Thông tin về sản phẩm'!$AM$2:$AM$6228),"")</f>
        <v>NSX</v>
      </c>
      <c r="Z268" t="str">
        <f>IFERROR(_xlfn.XLOOKUP($A268,'Thông tin về sản phẩm'!$A$2:$A$6228,'Thông tin về sản phẩm'!$AY$2:$AY$6228),"")</f>
        <v>Gạch POR Ốp_Lát</v>
      </c>
      <c r="AA268" t="str">
        <f>IFERROR(_xlfn.XLOOKUP($A268,'Thông tin về sản phẩm'!$A$2:$A$6228,'Thông tin về sản phẩm'!$AZ$2:$AZ$6228),"")</f>
        <v>5. Cơ bản</v>
      </c>
    </row>
    <row r="269" spans="1:27" ht="15" customHeight="1" x14ac:dyDescent="0.45">
      <c r="A269">
        <v>10001464</v>
      </c>
      <c r="B269" t="s">
        <v>1699</v>
      </c>
      <c r="C269" t="s">
        <v>1697</v>
      </c>
      <c r="D269" t="s">
        <v>33</v>
      </c>
      <c r="E269" t="s">
        <v>48</v>
      </c>
      <c r="F269" t="s">
        <v>2295</v>
      </c>
      <c r="G269" s="46">
        <v>312000</v>
      </c>
      <c r="H269" s="46">
        <v>212200</v>
      </c>
      <c r="I269" s="46">
        <v>221500</v>
      </c>
      <c r="J269" s="47">
        <f t="shared" si="18"/>
        <v>201590</v>
      </c>
      <c r="K269" s="47">
        <f t="shared" si="19"/>
        <v>221500</v>
      </c>
      <c r="L269" s="48">
        <f t="shared" si="16"/>
        <v>0.31987179487179485</v>
      </c>
      <c r="M269" s="48">
        <f t="shared" si="17"/>
        <v>0.40857787810383744</v>
      </c>
      <c r="N269" t="str">
        <f>IFERROR(_xlfn.XLOOKUP($A269,'Thông tin về sản phẩm'!$A$2:$A$6228,'Thông tin về sản phẩm'!$F$2:$F$6228),"")</f>
        <v>GẠCH, POR 600x600, 6060DB006, Loại AA (L1)</v>
      </c>
      <c r="O269" t="str">
        <f>IFERROR(_xlfn.XLOOKUP($A269,'Thông tin về sản phẩm'!$A$2:$A$6228,'Thông tin về sản phẩm'!$S$2:$S$6228),"")</f>
        <v>ỐP_LÁT</v>
      </c>
      <c r="P269" t="str">
        <f>IFERROR(_xlfn.XLOOKUP($A269,'Thông tin về sản phẩm'!$A$2:$A$6228,'Thông tin về sản phẩm'!$Y$2:$Y$6228),"")</f>
        <v>KEM</v>
      </c>
      <c r="Q269" t="str">
        <f>IFERROR(_xlfn.XLOOKUP($A269,'Thông tin về sản phẩm'!$A$2:$A$6228,'Thông tin về sản phẩm'!$AA$2:$AA$6228),"")</f>
        <v>ĐẶC_THÙ</v>
      </c>
      <c r="R269" t="str">
        <f>IFERROR(_xlfn.XLOOKUP($A269,'Thông tin về sản phẩm'!$A$2:$A$6228,'Thông tin về sản phẩm'!$AC$2:$AC$6228),"")</f>
        <v>VÂN_MÂY</v>
      </c>
      <c r="S269">
        <f>IFERROR(_xlfn.XLOOKUP($A269,'Thông tin về sản phẩm'!$A$2:$A$6228,'Thông tin về sản phẩm'!$AD$2:$AD$6228),"")</f>
        <v>7.39</v>
      </c>
      <c r="T269" t="str">
        <f>IFERROR(_xlfn.XLOOKUP($A269,'Thông tin về sản phẩm'!$A$2:$A$6228,'Thông tin về sản phẩm'!$I$2:$I$6228),"")</f>
        <v>VIE</v>
      </c>
      <c r="U269">
        <f>IFERROR(_xlfn.XLOOKUP($A269,'Thông tin về sản phẩm'!$A$2:$A$6228,'Thông tin về sản phẩm'!$AI$2:$AI$6228),"")</f>
        <v>600</v>
      </c>
      <c r="V269">
        <f>IFERROR(_xlfn.XLOOKUP($A269,'Thông tin về sản phẩm'!$A$2:$A$6228,'Thông tin về sản phẩm'!$AJ$2:$AJ$6228),"")</f>
        <v>600</v>
      </c>
      <c r="W269">
        <f>IFERROR(_xlfn.XLOOKUP($A269,'Thông tin về sản phẩm'!$A$2:$A$6228,'Thông tin về sản phẩm'!$AK$2:$AK$6228),"")</f>
        <v>9.3000000000000007</v>
      </c>
      <c r="X269" t="str">
        <f>IFERROR(_xlfn.XLOOKUP($A269,'Thông tin về sản phẩm'!$A$2:$A$6228,'Thông tin về sản phẩm'!$AL$2:$AL$6228),"")</f>
        <v>MM</v>
      </c>
      <c r="Y269" t="str">
        <f>IFERROR(_xlfn.XLOOKUP($A269,'Thông tin về sản phẩm'!$A$2:$A$6228,'Thông tin về sản phẩm'!$AM$2:$AM$6228),"")</f>
        <v>NSX</v>
      </c>
      <c r="Z269" t="str">
        <f>IFERROR(_xlfn.XLOOKUP($A269,'Thông tin về sản phẩm'!$A$2:$A$6228,'Thông tin về sản phẩm'!$AY$2:$AY$6228),"")</f>
        <v>Gạch POR Ốp_Lát</v>
      </c>
      <c r="AA269" t="str">
        <f>IFERROR(_xlfn.XLOOKUP($A269,'Thông tin về sản phẩm'!$A$2:$A$6228,'Thông tin về sản phẩm'!$AZ$2:$AZ$6228),"")</f>
        <v>5. Cơ bản</v>
      </c>
    </row>
    <row r="270" spans="1:27" ht="15" customHeight="1" x14ac:dyDescent="0.45">
      <c r="A270">
        <v>10003628</v>
      </c>
      <c r="B270" t="s">
        <v>1745</v>
      </c>
      <c r="C270" t="s">
        <v>1743</v>
      </c>
      <c r="D270" t="s">
        <v>33</v>
      </c>
      <c r="E270" t="s">
        <v>48</v>
      </c>
      <c r="F270" t="s">
        <v>2295</v>
      </c>
      <c r="G270" s="46">
        <v>333000</v>
      </c>
      <c r="H270" s="46">
        <v>226400</v>
      </c>
      <c r="I270" s="46">
        <v>236400</v>
      </c>
      <c r="J270" s="47">
        <f t="shared" si="18"/>
        <v>215080</v>
      </c>
      <c r="K270" s="47">
        <f t="shared" si="19"/>
        <v>236400</v>
      </c>
      <c r="L270" s="48">
        <f t="shared" si="16"/>
        <v>0.32012012012012014</v>
      </c>
      <c r="M270" s="48">
        <f t="shared" si="17"/>
        <v>0.40862944162436549</v>
      </c>
      <c r="N270" t="str">
        <f>IFERROR(_xlfn.XLOOKUP($A270,'Thông tin về sản phẩm'!$A$2:$A$6228,'Thông tin về sản phẩm'!$F$2:$F$6228),"")</f>
        <v>GẠCH, POR 600x600, 6060DB034, Loại AA (L1)</v>
      </c>
      <c r="O270" t="str">
        <f>IFERROR(_xlfn.XLOOKUP($A270,'Thông tin về sản phẩm'!$A$2:$A$6228,'Thông tin về sản phẩm'!$S$2:$S$6228),"")</f>
        <v>ỐP_LÁT</v>
      </c>
      <c r="P270" t="str">
        <f>IFERROR(_xlfn.XLOOKUP($A270,'Thông tin về sản phẩm'!$A$2:$A$6228,'Thông tin về sản phẩm'!$Y$2:$Y$6228),"")</f>
        <v>KEM</v>
      </c>
      <c r="Q270" t="str">
        <f>IFERROR(_xlfn.XLOOKUP($A270,'Thông tin về sản phẩm'!$A$2:$A$6228,'Thông tin về sản phẩm'!$AA$2:$AA$6228),"")</f>
        <v>ĐẶC_THÙ</v>
      </c>
      <c r="R270" t="str">
        <f>IFERROR(_xlfn.XLOOKUP($A270,'Thông tin về sản phẩm'!$A$2:$A$6228,'Thông tin về sản phẩm'!$AC$2:$AC$6228),"")</f>
        <v>VÂN_ĐÁ</v>
      </c>
      <c r="S270">
        <f>IFERROR(_xlfn.XLOOKUP($A270,'Thông tin về sản phẩm'!$A$2:$A$6228,'Thông tin về sản phẩm'!$AD$2:$AD$6228),"")</f>
        <v>7.39</v>
      </c>
      <c r="T270" t="str">
        <f>IFERROR(_xlfn.XLOOKUP($A270,'Thông tin về sản phẩm'!$A$2:$A$6228,'Thông tin về sản phẩm'!$I$2:$I$6228),"")</f>
        <v>VIE</v>
      </c>
      <c r="U270">
        <f>IFERROR(_xlfn.XLOOKUP($A270,'Thông tin về sản phẩm'!$A$2:$A$6228,'Thông tin về sản phẩm'!$AI$2:$AI$6228),"")</f>
        <v>600</v>
      </c>
      <c r="V270">
        <f>IFERROR(_xlfn.XLOOKUP($A270,'Thông tin về sản phẩm'!$A$2:$A$6228,'Thông tin về sản phẩm'!$AJ$2:$AJ$6228),"")</f>
        <v>600</v>
      </c>
      <c r="W270">
        <f>IFERROR(_xlfn.XLOOKUP($A270,'Thông tin về sản phẩm'!$A$2:$A$6228,'Thông tin về sản phẩm'!$AK$2:$AK$6228),"")</f>
        <v>9.3000000000000007</v>
      </c>
      <c r="X270" t="str">
        <f>IFERROR(_xlfn.XLOOKUP($A270,'Thông tin về sản phẩm'!$A$2:$A$6228,'Thông tin về sản phẩm'!$AL$2:$AL$6228),"")</f>
        <v>MM</v>
      </c>
      <c r="Y270" t="str">
        <f>IFERROR(_xlfn.XLOOKUP($A270,'Thông tin về sản phẩm'!$A$2:$A$6228,'Thông tin về sản phẩm'!$AM$2:$AM$6228),"")</f>
        <v>MD</v>
      </c>
      <c r="Z270" t="str">
        <f>IFERROR(_xlfn.XLOOKUP($A270,'Thông tin về sản phẩm'!$A$2:$A$6228,'Thông tin về sản phẩm'!$AY$2:$AY$6228),"")</f>
        <v>Gạch POR Ốp_Lát</v>
      </c>
      <c r="AA270" t="str">
        <f>IFERROR(_xlfn.XLOOKUP($A270,'Thông tin về sản phẩm'!$A$2:$A$6228,'Thông tin về sản phẩm'!$AZ$2:$AZ$6228),"")</f>
        <v>5. Cơ bản</v>
      </c>
    </row>
    <row r="271" spans="1:27" ht="15" customHeight="1" x14ac:dyDescent="0.45">
      <c r="A271">
        <v>10001159</v>
      </c>
      <c r="B271" t="s">
        <v>1738</v>
      </c>
      <c r="C271" t="s">
        <v>1736</v>
      </c>
      <c r="D271" t="s">
        <v>33</v>
      </c>
      <c r="E271" t="s">
        <v>48</v>
      </c>
      <c r="F271" t="s">
        <v>2295</v>
      </c>
      <c r="G271" s="46">
        <v>308000</v>
      </c>
      <c r="H271" s="46">
        <v>209400</v>
      </c>
      <c r="I271" s="46">
        <v>218700</v>
      </c>
      <c r="J271" s="47">
        <f t="shared" si="18"/>
        <v>198930</v>
      </c>
      <c r="K271" s="47">
        <f t="shared" si="19"/>
        <v>218700</v>
      </c>
      <c r="L271" s="48">
        <f t="shared" si="16"/>
        <v>0.32012987012987015</v>
      </c>
      <c r="M271" s="48">
        <f t="shared" si="17"/>
        <v>0.40832190214906267</v>
      </c>
      <c r="N271" t="str">
        <f>IFERROR(_xlfn.XLOOKUP($A271,'Thông tin về sản phẩm'!$A$2:$A$6228,'Thông tin về sản phẩm'!$F$2:$F$6228),"")</f>
        <v>GẠCH, POR 600x600, 6060HAIVAN006-FP, Loại AA (L1)</v>
      </c>
      <c r="O271" t="str">
        <f>IFERROR(_xlfn.XLOOKUP($A271,'Thông tin về sản phẩm'!$A$2:$A$6228,'Thông tin về sản phẩm'!$S$2:$S$6228),"")</f>
        <v>ỐP_LÁT</v>
      </c>
      <c r="P271" t="str">
        <f>IFERROR(_xlfn.XLOOKUP($A271,'Thông tin về sản phẩm'!$A$2:$A$6228,'Thông tin về sản phẩm'!$Y$2:$Y$6228),"")</f>
        <v>XÁM</v>
      </c>
      <c r="Q271" t="str">
        <f>IFERROR(_xlfn.XLOOKUP($A271,'Thông tin về sản phẩm'!$A$2:$A$6228,'Thông tin về sản phẩm'!$AA$2:$AA$6228),"")</f>
        <v>ĐẶC_THÙ</v>
      </c>
      <c r="R271" t="str">
        <f>IFERROR(_xlfn.XLOOKUP($A271,'Thông tin về sản phẩm'!$A$2:$A$6228,'Thông tin về sản phẩm'!$AC$2:$AC$6228),"")</f>
        <v>VÂN_ĐÁ</v>
      </c>
      <c r="S271">
        <f>IFERROR(_xlfn.XLOOKUP($A271,'Thông tin về sản phẩm'!$A$2:$A$6228,'Thông tin về sản phẩm'!$AD$2:$AD$6228),"")</f>
        <v>7.39</v>
      </c>
      <c r="T271" t="str">
        <f>IFERROR(_xlfn.XLOOKUP($A271,'Thông tin về sản phẩm'!$A$2:$A$6228,'Thông tin về sản phẩm'!$I$2:$I$6228),"")</f>
        <v>VIE</v>
      </c>
      <c r="U271">
        <f>IFERROR(_xlfn.XLOOKUP($A271,'Thông tin về sản phẩm'!$A$2:$A$6228,'Thông tin về sản phẩm'!$AI$2:$AI$6228),"")</f>
        <v>600</v>
      </c>
      <c r="V271">
        <f>IFERROR(_xlfn.XLOOKUP($A271,'Thông tin về sản phẩm'!$A$2:$A$6228,'Thông tin về sản phẩm'!$AJ$2:$AJ$6228),"")</f>
        <v>600</v>
      </c>
      <c r="W271">
        <f>IFERROR(_xlfn.XLOOKUP($A271,'Thông tin về sản phẩm'!$A$2:$A$6228,'Thông tin về sản phẩm'!$AK$2:$AK$6228),"")</f>
        <v>9.3000000000000007</v>
      </c>
      <c r="X271" t="str">
        <f>IFERROR(_xlfn.XLOOKUP($A271,'Thông tin về sản phẩm'!$A$2:$A$6228,'Thông tin về sản phẩm'!$AL$2:$AL$6228),"")</f>
        <v>MM</v>
      </c>
      <c r="Y271" t="str">
        <f>IFERROR(_xlfn.XLOOKUP($A271,'Thông tin về sản phẩm'!$A$2:$A$6228,'Thông tin về sản phẩm'!$AM$2:$AM$6228),"")</f>
        <v>NSX</v>
      </c>
      <c r="Z271" t="str">
        <f>IFERROR(_xlfn.XLOOKUP($A271,'Thông tin về sản phẩm'!$A$2:$A$6228,'Thông tin về sản phẩm'!$AY$2:$AY$6228),"")</f>
        <v>Gạch POR Ốp_Lát</v>
      </c>
      <c r="AA271" t="str">
        <f>IFERROR(_xlfn.XLOOKUP($A271,'Thông tin về sản phẩm'!$A$2:$A$6228,'Thông tin về sản phẩm'!$AZ$2:$AZ$6228),"")</f>
        <v>5. Cơ bản</v>
      </c>
    </row>
    <row r="272" spans="1:27" ht="15" customHeight="1" x14ac:dyDescent="0.45">
      <c r="A272">
        <v>10003645</v>
      </c>
      <c r="B272" t="s">
        <v>1702</v>
      </c>
      <c r="C272" t="s">
        <v>1700</v>
      </c>
      <c r="D272" t="s">
        <v>33</v>
      </c>
      <c r="E272" t="s">
        <v>48</v>
      </c>
      <c r="F272" t="s">
        <v>2295</v>
      </c>
      <c r="G272" s="46">
        <v>333000</v>
      </c>
      <c r="H272" s="46">
        <v>226400</v>
      </c>
      <c r="I272" s="46">
        <v>236400</v>
      </c>
      <c r="J272" s="47">
        <f t="shared" si="18"/>
        <v>215080</v>
      </c>
      <c r="K272" s="47">
        <f t="shared" si="19"/>
        <v>236400</v>
      </c>
      <c r="L272" s="48">
        <f t="shared" si="16"/>
        <v>0.32012012012012014</v>
      </c>
      <c r="M272" s="48">
        <f t="shared" si="17"/>
        <v>0.40862944162436549</v>
      </c>
      <c r="N272" t="str">
        <f>IFERROR(_xlfn.XLOOKUP($A272,'Thông tin về sản phẩm'!$A$2:$A$6228,'Thông tin về sản phẩm'!$F$2:$F$6228),"")</f>
        <v>GẠCH, POR 600x600, 6060MARMOL002, Loại AA (L1)</v>
      </c>
      <c r="O272" t="str">
        <f>IFERROR(_xlfn.XLOOKUP($A272,'Thông tin về sản phẩm'!$A$2:$A$6228,'Thông tin về sản phẩm'!$S$2:$S$6228),"")</f>
        <v>ỐP_LÁT</v>
      </c>
      <c r="P272" t="str">
        <f>IFERROR(_xlfn.XLOOKUP($A272,'Thông tin về sản phẩm'!$A$2:$A$6228,'Thông tin về sản phẩm'!$Y$2:$Y$6228),"")</f>
        <v>KEM</v>
      </c>
      <c r="Q272" t="str">
        <f>IFERROR(_xlfn.XLOOKUP($A272,'Thông tin về sản phẩm'!$A$2:$A$6228,'Thông tin về sản phẩm'!$AA$2:$AA$6228),"")</f>
        <v>ĐẶC_THÙ</v>
      </c>
      <c r="R272" t="str">
        <f>IFERROR(_xlfn.XLOOKUP($A272,'Thông tin về sản phẩm'!$A$2:$A$6228,'Thông tin về sản phẩm'!$AC$2:$AC$6228),"")</f>
        <v>VÂN_ĐÁ</v>
      </c>
      <c r="S272">
        <f>IFERROR(_xlfn.XLOOKUP($A272,'Thông tin về sản phẩm'!$A$2:$A$6228,'Thông tin về sản phẩm'!$AD$2:$AD$6228),"")</f>
        <v>7.39</v>
      </c>
      <c r="T272" t="str">
        <f>IFERROR(_xlfn.XLOOKUP($A272,'Thông tin về sản phẩm'!$A$2:$A$6228,'Thông tin về sản phẩm'!$I$2:$I$6228),"")</f>
        <v>VIE</v>
      </c>
      <c r="U272">
        <f>IFERROR(_xlfn.XLOOKUP($A272,'Thông tin về sản phẩm'!$A$2:$A$6228,'Thông tin về sản phẩm'!$AI$2:$AI$6228),"")</f>
        <v>600</v>
      </c>
      <c r="V272">
        <f>IFERROR(_xlfn.XLOOKUP($A272,'Thông tin về sản phẩm'!$A$2:$A$6228,'Thông tin về sản phẩm'!$AJ$2:$AJ$6228),"")</f>
        <v>600</v>
      </c>
      <c r="W272">
        <f>IFERROR(_xlfn.XLOOKUP($A272,'Thông tin về sản phẩm'!$A$2:$A$6228,'Thông tin về sản phẩm'!$AK$2:$AK$6228),"")</f>
        <v>9.5</v>
      </c>
      <c r="X272" t="str">
        <f>IFERROR(_xlfn.XLOOKUP($A272,'Thông tin về sản phẩm'!$A$2:$A$6228,'Thông tin về sản phẩm'!$AL$2:$AL$6228),"")</f>
        <v>MM</v>
      </c>
      <c r="Y272" t="str">
        <f>IFERROR(_xlfn.XLOOKUP($A272,'Thông tin về sản phẩm'!$A$2:$A$6228,'Thông tin về sản phẩm'!$AM$2:$AM$6228),"")</f>
        <v>NSX</v>
      </c>
      <c r="Z272" t="str">
        <f>IFERROR(_xlfn.XLOOKUP($A272,'Thông tin về sản phẩm'!$A$2:$A$6228,'Thông tin về sản phẩm'!$AY$2:$AY$6228),"")</f>
        <v>Gạch POR Ốp_Lát</v>
      </c>
      <c r="AA272" t="str">
        <f>IFERROR(_xlfn.XLOOKUP($A272,'Thông tin về sản phẩm'!$A$2:$A$6228,'Thông tin về sản phẩm'!$AZ$2:$AZ$6228),"")</f>
        <v>5. Cơ bản</v>
      </c>
    </row>
    <row r="273" spans="1:27" ht="15" customHeight="1" x14ac:dyDescent="0.45">
      <c r="A273">
        <v>10001109</v>
      </c>
      <c r="B273" t="s">
        <v>1726</v>
      </c>
      <c r="C273" t="s">
        <v>1724</v>
      </c>
      <c r="D273" t="s">
        <v>33</v>
      </c>
      <c r="E273" t="s">
        <v>48</v>
      </c>
      <c r="F273" t="s">
        <v>2295</v>
      </c>
      <c r="G273" s="46">
        <v>267000</v>
      </c>
      <c r="H273" s="46">
        <v>181600</v>
      </c>
      <c r="I273" s="46">
        <v>189600</v>
      </c>
      <c r="J273" s="47">
        <f t="shared" si="18"/>
        <v>172520</v>
      </c>
      <c r="K273" s="47">
        <f t="shared" si="19"/>
        <v>189600</v>
      </c>
      <c r="L273" s="48">
        <f t="shared" si="16"/>
        <v>0.31985018726591763</v>
      </c>
      <c r="M273" s="48">
        <f t="shared" si="17"/>
        <v>0.40822784810126583</v>
      </c>
      <c r="N273" t="str">
        <f>IFERROR(_xlfn.XLOOKUP($A273,'Thông tin về sản phẩm'!$A$2:$A$6228,'Thông tin về sản phẩm'!$F$2:$F$6228),"")</f>
        <v>GẠCH, POR 600x600, 6060MEKONG001, Loại AA (L1)</v>
      </c>
      <c r="O273" t="str">
        <f>IFERROR(_xlfn.XLOOKUP($A273,'Thông tin về sản phẩm'!$A$2:$A$6228,'Thông tin về sản phẩm'!$S$2:$S$6228),"")</f>
        <v>ỐP_LÁT</v>
      </c>
      <c r="P273" t="str">
        <f>IFERROR(_xlfn.XLOOKUP($A273,'Thông tin về sản phẩm'!$A$2:$A$6228,'Thông tin về sản phẩm'!$Y$2:$Y$6228),"")</f>
        <v>KEM</v>
      </c>
      <c r="Q273" t="str">
        <f>IFERROR(_xlfn.XLOOKUP($A273,'Thông tin về sản phẩm'!$A$2:$A$6228,'Thông tin về sản phẩm'!$AA$2:$AA$6228),"")</f>
        <v>ĐẶC_THÙ</v>
      </c>
      <c r="R273" t="str">
        <f>IFERROR(_xlfn.XLOOKUP($A273,'Thông tin về sản phẩm'!$A$2:$A$6228,'Thông tin về sản phẩm'!$AC$2:$AC$6228),"")</f>
        <v>VÂN_ĐÁ</v>
      </c>
      <c r="S273">
        <f>IFERROR(_xlfn.XLOOKUP($A273,'Thông tin về sản phẩm'!$A$2:$A$6228,'Thông tin về sản phẩm'!$AD$2:$AD$6228),"")</f>
        <v>7.39</v>
      </c>
      <c r="T273" t="str">
        <f>IFERROR(_xlfn.XLOOKUP($A273,'Thông tin về sản phẩm'!$A$2:$A$6228,'Thông tin về sản phẩm'!$I$2:$I$6228),"")</f>
        <v>VIE</v>
      </c>
      <c r="U273">
        <f>IFERROR(_xlfn.XLOOKUP($A273,'Thông tin về sản phẩm'!$A$2:$A$6228,'Thông tin về sản phẩm'!$AI$2:$AI$6228),"")</f>
        <v>600</v>
      </c>
      <c r="V273">
        <f>IFERROR(_xlfn.XLOOKUP($A273,'Thông tin về sản phẩm'!$A$2:$A$6228,'Thông tin về sản phẩm'!$AJ$2:$AJ$6228),"")</f>
        <v>600</v>
      </c>
      <c r="W273">
        <f>IFERROR(_xlfn.XLOOKUP($A273,'Thông tin về sản phẩm'!$A$2:$A$6228,'Thông tin về sản phẩm'!$AK$2:$AK$6228),"")</f>
        <v>9.3000000000000007</v>
      </c>
      <c r="X273" t="str">
        <f>IFERROR(_xlfn.XLOOKUP($A273,'Thông tin về sản phẩm'!$A$2:$A$6228,'Thông tin về sản phẩm'!$AL$2:$AL$6228),"")</f>
        <v>MM</v>
      </c>
      <c r="Y273" t="str">
        <f>IFERROR(_xlfn.XLOOKUP($A273,'Thông tin về sản phẩm'!$A$2:$A$6228,'Thông tin về sản phẩm'!$AM$2:$AM$6228),"")</f>
        <v>NSX</v>
      </c>
      <c r="Z273" t="str">
        <f>IFERROR(_xlfn.XLOOKUP($A273,'Thông tin về sản phẩm'!$A$2:$A$6228,'Thông tin về sản phẩm'!$AY$2:$AY$6228),"")</f>
        <v>Gạch POR Ốp_Lát</v>
      </c>
      <c r="AA273" t="str">
        <f>IFERROR(_xlfn.XLOOKUP($A273,'Thông tin về sản phẩm'!$A$2:$A$6228,'Thông tin về sản phẩm'!$AZ$2:$AZ$6228),"")</f>
        <v>5. Cơ bản</v>
      </c>
    </row>
    <row r="274" spans="1:27" ht="15" customHeight="1" x14ac:dyDescent="0.45">
      <c r="A274">
        <v>10001204</v>
      </c>
      <c r="B274" t="s">
        <v>1889</v>
      </c>
      <c r="C274" t="s">
        <v>1887</v>
      </c>
      <c r="D274" t="s">
        <v>33</v>
      </c>
      <c r="E274" t="s">
        <v>48</v>
      </c>
      <c r="F274" t="s">
        <v>2295</v>
      </c>
      <c r="G274" s="46">
        <v>477000</v>
      </c>
      <c r="H274" s="46">
        <v>324400</v>
      </c>
      <c r="I274" s="46">
        <v>338700</v>
      </c>
      <c r="J274" s="47">
        <f t="shared" si="18"/>
        <v>308180</v>
      </c>
      <c r="K274" s="47">
        <f t="shared" si="19"/>
        <v>338700</v>
      </c>
      <c r="L274" s="48">
        <f t="shared" si="16"/>
        <v>0.31991614255765199</v>
      </c>
      <c r="M274" s="48">
        <f t="shared" si="17"/>
        <v>0.40832595217006201</v>
      </c>
      <c r="N274" t="str">
        <f>IFERROR(_xlfn.XLOOKUP($A274,'Thông tin về sản phẩm'!$A$2:$A$6228,'Thông tin về sản phẩm'!$F$2:$F$6228),"")</f>
        <v>GẠCH, POR 600x600, 6060MNDA011, Loại AA (L1)</v>
      </c>
      <c r="O274" t="str">
        <f>IFERROR(_xlfn.XLOOKUP($A274,'Thông tin về sản phẩm'!$A$2:$A$6228,'Thông tin về sản phẩm'!$S$2:$S$6228),"")</f>
        <v>ỐP_LÁT</v>
      </c>
      <c r="P274" t="str">
        <f>IFERROR(_xlfn.XLOOKUP($A274,'Thông tin về sản phẩm'!$A$2:$A$6228,'Thông tin về sản phẩm'!$Y$2:$Y$6228),"")</f>
        <v>ĐEN</v>
      </c>
      <c r="Q274" t="str">
        <f>IFERROR(_xlfn.XLOOKUP($A274,'Thông tin về sản phẩm'!$A$2:$A$6228,'Thông tin về sản phẩm'!$AA$2:$AA$6228),"")</f>
        <v>ĐẶC_THÙ</v>
      </c>
      <c r="R274" t="str">
        <f>IFERROR(_xlfn.XLOOKUP($A274,'Thông tin về sản phẩm'!$A$2:$A$6228,'Thông tin về sản phẩm'!$AC$2:$AC$6228),"")</f>
        <v>KHÔNG_HOA_VĂN</v>
      </c>
      <c r="S274">
        <f>IFERROR(_xlfn.XLOOKUP($A274,'Thông tin về sản phẩm'!$A$2:$A$6228,'Thông tin về sản phẩm'!$AD$2:$AD$6228),"")</f>
        <v>7.39</v>
      </c>
      <c r="T274" t="str">
        <f>IFERROR(_xlfn.XLOOKUP($A274,'Thông tin về sản phẩm'!$A$2:$A$6228,'Thông tin về sản phẩm'!$I$2:$I$6228),"")</f>
        <v>VIE</v>
      </c>
      <c r="U274">
        <f>IFERROR(_xlfn.XLOOKUP($A274,'Thông tin về sản phẩm'!$A$2:$A$6228,'Thông tin về sản phẩm'!$AI$2:$AI$6228),"")</f>
        <v>600</v>
      </c>
      <c r="V274">
        <f>IFERROR(_xlfn.XLOOKUP($A274,'Thông tin về sản phẩm'!$A$2:$A$6228,'Thông tin về sản phẩm'!$AJ$2:$AJ$6228),"")</f>
        <v>600</v>
      </c>
      <c r="W274">
        <f>IFERROR(_xlfn.XLOOKUP($A274,'Thông tin về sản phẩm'!$A$2:$A$6228,'Thông tin về sản phẩm'!$AK$2:$AK$6228),"")</f>
        <v>9.3000000000000007</v>
      </c>
      <c r="X274" t="str">
        <f>IFERROR(_xlfn.XLOOKUP($A274,'Thông tin về sản phẩm'!$A$2:$A$6228,'Thông tin về sản phẩm'!$AL$2:$AL$6228),"")</f>
        <v>MM</v>
      </c>
      <c r="Y274" t="str">
        <f>IFERROR(_xlfn.XLOOKUP($A274,'Thông tin về sản phẩm'!$A$2:$A$6228,'Thông tin về sản phẩm'!$AM$2:$AM$6228),"")</f>
        <v>NSX</v>
      </c>
      <c r="Z274" t="str">
        <f>IFERROR(_xlfn.XLOOKUP($A274,'Thông tin về sản phẩm'!$A$2:$A$6228,'Thông tin về sản phẩm'!$AY$2:$AY$6228),"")</f>
        <v>Gạch POR Ốp_Lát</v>
      </c>
      <c r="AA274" t="str">
        <f>IFERROR(_xlfn.XLOOKUP($A274,'Thông tin về sản phẩm'!$A$2:$A$6228,'Thông tin về sản phẩm'!$AZ$2:$AZ$6228),"")</f>
        <v>5. Cơ bản</v>
      </c>
    </row>
    <row r="275" spans="1:27" ht="15" customHeight="1" x14ac:dyDescent="0.45">
      <c r="A275">
        <v>10001410</v>
      </c>
      <c r="B275" t="s">
        <v>1895</v>
      </c>
      <c r="C275" t="s">
        <v>1893</v>
      </c>
      <c r="D275" t="s">
        <v>33</v>
      </c>
      <c r="E275" t="s">
        <v>48</v>
      </c>
      <c r="F275" t="s">
        <v>2295</v>
      </c>
      <c r="G275" s="46">
        <v>252000</v>
      </c>
      <c r="H275" s="46">
        <v>171400</v>
      </c>
      <c r="I275" s="46">
        <v>178900</v>
      </c>
      <c r="J275" s="47">
        <f t="shared" si="18"/>
        <v>162830</v>
      </c>
      <c r="K275" s="47">
        <f t="shared" si="19"/>
        <v>178900</v>
      </c>
      <c r="L275" s="48">
        <f t="shared" si="16"/>
        <v>0.31984126984126982</v>
      </c>
      <c r="M275" s="48">
        <f t="shared" si="17"/>
        <v>0.40860816098378983</v>
      </c>
      <c r="N275" t="str">
        <f>IFERROR(_xlfn.XLOOKUP($A275,'Thông tin về sản phẩm'!$A$2:$A$6228,'Thông tin về sản phẩm'!$F$2:$F$6228),"")</f>
        <v>GẠCH, POR 600x600, 6060MOMENT003QN, Loại AA (L1)</v>
      </c>
      <c r="O275" t="str">
        <f>IFERROR(_xlfn.XLOOKUP($A275,'Thông tin về sản phẩm'!$A$2:$A$6228,'Thông tin về sản phẩm'!$S$2:$S$6228),"")</f>
        <v>ỐP_LÁT</v>
      </c>
      <c r="P275" t="str">
        <f>IFERROR(_xlfn.XLOOKUP($A275,'Thông tin về sản phẩm'!$A$2:$A$6228,'Thông tin về sản phẩm'!$Y$2:$Y$6228),"")</f>
        <v>XÁM</v>
      </c>
      <c r="Q275" t="str">
        <f>IFERROR(_xlfn.XLOOKUP($A275,'Thông tin về sản phẩm'!$A$2:$A$6228,'Thông tin về sản phẩm'!$AA$2:$AA$6228),"")</f>
        <v>ĐẶC_THÙ</v>
      </c>
      <c r="R275" t="str">
        <f>IFERROR(_xlfn.XLOOKUP($A275,'Thông tin về sản phẩm'!$A$2:$A$6228,'Thông tin về sản phẩm'!$AC$2:$AC$6228),"")</f>
        <v>VÂN_ĐÁ</v>
      </c>
      <c r="S275">
        <f>IFERROR(_xlfn.XLOOKUP($A275,'Thông tin về sản phẩm'!$A$2:$A$6228,'Thông tin về sản phẩm'!$AD$2:$AD$6228),"")</f>
        <v>7.39</v>
      </c>
      <c r="T275" t="str">
        <f>IFERROR(_xlfn.XLOOKUP($A275,'Thông tin về sản phẩm'!$A$2:$A$6228,'Thông tin về sản phẩm'!$I$2:$I$6228),"")</f>
        <v>VIE</v>
      </c>
      <c r="U275">
        <f>IFERROR(_xlfn.XLOOKUP($A275,'Thông tin về sản phẩm'!$A$2:$A$6228,'Thông tin về sản phẩm'!$AI$2:$AI$6228),"")</f>
        <v>600</v>
      </c>
      <c r="V275">
        <f>IFERROR(_xlfn.XLOOKUP($A275,'Thông tin về sản phẩm'!$A$2:$A$6228,'Thông tin về sản phẩm'!$AJ$2:$AJ$6228),"")</f>
        <v>600</v>
      </c>
      <c r="W275">
        <f>IFERROR(_xlfn.XLOOKUP($A275,'Thông tin về sản phẩm'!$A$2:$A$6228,'Thông tin về sản phẩm'!$AK$2:$AK$6228),"")</f>
        <v>9.5</v>
      </c>
      <c r="X275" t="str">
        <f>IFERROR(_xlfn.XLOOKUP($A275,'Thông tin về sản phẩm'!$A$2:$A$6228,'Thông tin về sản phẩm'!$AL$2:$AL$6228),"")</f>
        <v>MM</v>
      </c>
      <c r="Y275" t="str">
        <f>IFERROR(_xlfn.XLOOKUP($A275,'Thông tin về sản phẩm'!$A$2:$A$6228,'Thông tin về sản phẩm'!$AM$2:$AM$6228),"")</f>
        <v>BM</v>
      </c>
      <c r="Z275" t="str">
        <f>IFERROR(_xlfn.XLOOKUP($A275,'Thông tin về sản phẩm'!$A$2:$A$6228,'Thông tin về sản phẩm'!$AY$2:$AY$6228),"")</f>
        <v>Gạch POR Ốp_Lát</v>
      </c>
      <c r="AA275" t="str">
        <f>IFERROR(_xlfn.XLOOKUP($A275,'Thông tin về sản phẩm'!$A$2:$A$6228,'Thông tin về sản phẩm'!$AZ$2:$AZ$6228),"")</f>
        <v>5. Cơ bản</v>
      </c>
    </row>
    <row r="276" spans="1:27" ht="15" customHeight="1" x14ac:dyDescent="0.45">
      <c r="A276">
        <v>10001374</v>
      </c>
      <c r="B276" t="s">
        <v>1772</v>
      </c>
      <c r="C276" t="s">
        <v>1770</v>
      </c>
      <c r="D276" t="s">
        <v>33</v>
      </c>
      <c r="E276" t="s">
        <v>48</v>
      </c>
      <c r="F276" t="s">
        <v>2295</v>
      </c>
      <c r="G276" s="46">
        <v>252000</v>
      </c>
      <c r="H276" s="46">
        <v>171400</v>
      </c>
      <c r="I276" s="46">
        <v>178900</v>
      </c>
      <c r="J276" s="47">
        <f t="shared" si="18"/>
        <v>162830</v>
      </c>
      <c r="K276" s="47">
        <f t="shared" si="19"/>
        <v>178900</v>
      </c>
      <c r="L276" s="48">
        <f t="shared" si="16"/>
        <v>0.31984126984126982</v>
      </c>
      <c r="M276" s="48">
        <f t="shared" si="17"/>
        <v>0.40860816098378983</v>
      </c>
      <c r="N276" t="str">
        <f>IFERROR(_xlfn.XLOOKUP($A276,'Thông tin về sản phẩm'!$A$2:$A$6228,'Thông tin về sản phẩm'!$F$2:$F$6228),"")</f>
        <v>GẠCH, POR 600x600, 6060MOMENT007QN, Loại AA (L1)</v>
      </c>
      <c r="O276" t="str">
        <f>IFERROR(_xlfn.XLOOKUP($A276,'Thông tin về sản phẩm'!$A$2:$A$6228,'Thông tin về sản phẩm'!$S$2:$S$6228),"")</f>
        <v>ỐP_LÁT</v>
      </c>
      <c r="P276" t="str">
        <f>IFERROR(_xlfn.XLOOKUP($A276,'Thông tin về sản phẩm'!$A$2:$A$6228,'Thông tin về sản phẩm'!$Y$2:$Y$6228),"")</f>
        <v>KEM</v>
      </c>
      <c r="Q276" t="str">
        <f>IFERROR(_xlfn.XLOOKUP($A276,'Thông tin về sản phẩm'!$A$2:$A$6228,'Thông tin về sản phẩm'!$AA$2:$AA$6228),"")</f>
        <v>ĐẶC_THÙ</v>
      </c>
      <c r="R276" t="str">
        <f>IFERROR(_xlfn.XLOOKUP($A276,'Thông tin về sản phẩm'!$A$2:$A$6228,'Thông tin về sản phẩm'!$AC$2:$AC$6228),"")</f>
        <v>VÂN_ĐÁ</v>
      </c>
      <c r="S276">
        <f>IFERROR(_xlfn.XLOOKUP($A276,'Thông tin về sản phẩm'!$A$2:$A$6228,'Thông tin về sản phẩm'!$AD$2:$AD$6228),"")</f>
        <v>7.39</v>
      </c>
      <c r="T276" t="str">
        <f>IFERROR(_xlfn.XLOOKUP($A276,'Thông tin về sản phẩm'!$A$2:$A$6228,'Thông tin về sản phẩm'!$I$2:$I$6228),"")</f>
        <v>VIE</v>
      </c>
      <c r="U276">
        <f>IFERROR(_xlfn.XLOOKUP($A276,'Thông tin về sản phẩm'!$A$2:$A$6228,'Thông tin về sản phẩm'!$AI$2:$AI$6228),"")</f>
        <v>600</v>
      </c>
      <c r="V276">
        <f>IFERROR(_xlfn.XLOOKUP($A276,'Thông tin về sản phẩm'!$A$2:$A$6228,'Thông tin về sản phẩm'!$AJ$2:$AJ$6228),"")</f>
        <v>600</v>
      </c>
      <c r="W276">
        <f>IFERROR(_xlfn.XLOOKUP($A276,'Thông tin về sản phẩm'!$A$2:$A$6228,'Thông tin về sản phẩm'!$AK$2:$AK$6228),"")</f>
        <v>9.3000000000000007</v>
      </c>
      <c r="X276" t="str">
        <f>IFERROR(_xlfn.XLOOKUP($A276,'Thông tin về sản phẩm'!$A$2:$A$6228,'Thông tin về sản phẩm'!$AL$2:$AL$6228),"")</f>
        <v>MM</v>
      </c>
      <c r="Y276" t="str">
        <f>IFERROR(_xlfn.XLOOKUP($A276,'Thông tin về sản phẩm'!$A$2:$A$6228,'Thông tin về sản phẩm'!$AM$2:$AM$6228),"")</f>
        <v>BM</v>
      </c>
      <c r="Z276" t="str">
        <f>IFERROR(_xlfn.XLOOKUP($A276,'Thông tin về sản phẩm'!$A$2:$A$6228,'Thông tin về sản phẩm'!$AY$2:$AY$6228),"")</f>
        <v>Gạch POR Ốp_Lát</v>
      </c>
      <c r="AA276" t="str">
        <f>IFERROR(_xlfn.XLOOKUP($A276,'Thông tin về sản phẩm'!$A$2:$A$6228,'Thông tin về sản phẩm'!$AZ$2:$AZ$6228),"")</f>
        <v>5. Cơ bản</v>
      </c>
    </row>
    <row r="277" spans="1:27" ht="15" customHeight="1" x14ac:dyDescent="0.45">
      <c r="A277">
        <v>10001160</v>
      </c>
      <c r="B277" t="s">
        <v>1735</v>
      </c>
      <c r="C277" t="s">
        <v>1733</v>
      </c>
      <c r="D277" t="s">
        <v>33</v>
      </c>
      <c r="E277" t="s">
        <v>48</v>
      </c>
      <c r="F277" t="s">
        <v>2295</v>
      </c>
      <c r="G277" s="46">
        <v>452000</v>
      </c>
      <c r="H277" s="46">
        <v>307400</v>
      </c>
      <c r="I277" s="46">
        <v>320900</v>
      </c>
      <c r="J277" s="47">
        <f t="shared" si="18"/>
        <v>292030</v>
      </c>
      <c r="K277" s="47">
        <f t="shared" si="19"/>
        <v>320900</v>
      </c>
      <c r="L277" s="48">
        <f t="shared" si="16"/>
        <v>0.31991150442477878</v>
      </c>
      <c r="M277" s="48">
        <f t="shared" si="17"/>
        <v>0.4085384855095045</v>
      </c>
      <c r="N277" t="str">
        <f>IFERROR(_xlfn.XLOOKUP($A277,'Thông tin về sản phẩm'!$A$2:$A$6228,'Thông tin về sản phẩm'!$F$2:$F$6228),"")</f>
        <v>GẠCH, POR 600x600, 6060PLATINUM001, Loại AA (L1)</v>
      </c>
      <c r="O277" t="str">
        <f>IFERROR(_xlfn.XLOOKUP($A277,'Thông tin về sản phẩm'!$A$2:$A$6228,'Thông tin về sản phẩm'!$S$2:$S$6228),"")</f>
        <v>ỐP_LÁT</v>
      </c>
      <c r="P277" t="str">
        <f>IFERROR(_xlfn.XLOOKUP($A277,'Thông tin về sản phẩm'!$A$2:$A$6228,'Thông tin về sản phẩm'!$Y$2:$Y$6228),"")</f>
        <v>XÁM</v>
      </c>
      <c r="Q277" t="str">
        <f>IFERROR(_xlfn.XLOOKUP($A277,'Thông tin về sản phẩm'!$A$2:$A$6228,'Thông tin về sản phẩm'!$AA$2:$AA$6228),"")</f>
        <v>ĐẶC_THÙ</v>
      </c>
      <c r="R277" t="str">
        <f>IFERROR(_xlfn.XLOOKUP($A277,'Thông tin về sản phẩm'!$A$2:$A$6228,'Thông tin về sản phẩm'!$AC$2:$AC$6228),"")</f>
        <v>VÂN_ĐÁ</v>
      </c>
      <c r="S277">
        <f>IFERROR(_xlfn.XLOOKUP($A277,'Thông tin về sản phẩm'!$A$2:$A$6228,'Thông tin về sản phẩm'!$AD$2:$AD$6228),"")</f>
        <v>7.39</v>
      </c>
      <c r="T277" t="str">
        <f>IFERROR(_xlfn.XLOOKUP($A277,'Thông tin về sản phẩm'!$A$2:$A$6228,'Thông tin về sản phẩm'!$I$2:$I$6228),"")</f>
        <v>VIE</v>
      </c>
      <c r="U277">
        <f>IFERROR(_xlfn.XLOOKUP($A277,'Thông tin về sản phẩm'!$A$2:$A$6228,'Thông tin về sản phẩm'!$AI$2:$AI$6228),"")</f>
        <v>600</v>
      </c>
      <c r="V277">
        <f>IFERROR(_xlfn.XLOOKUP($A277,'Thông tin về sản phẩm'!$A$2:$A$6228,'Thông tin về sản phẩm'!$AJ$2:$AJ$6228),"")</f>
        <v>600</v>
      </c>
      <c r="W277">
        <f>IFERROR(_xlfn.XLOOKUP($A277,'Thông tin về sản phẩm'!$A$2:$A$6228,'Thông tin về sản phẩm'!$AK$2:$AK$6228),"")</f>
        <v>9.3000000000000007</v>
      </c>
      <c r="X277" t="str">
        <f>IFERROR(_xlfn.XLOOKUP($A277,'Thông tin về sản phẩm'!$A$2:$A$6228,'Thông tin về sản phẩm'!$AL$2:$AL$6228),"")</f>
        <v>MM</v>
      </c>
      <c r="Y277" t="str">
        <f>IFERROR(_xlfn.XLOOKUP($A277,'Thông tin về sản phẩm'!$A$2:$A$6228,'Thông tin về sản phẩm'!$AM$2:$AM$6228),"")</f>
        <v>NSX</v>
      </c>
      <c r="Z277" t="str">
        <f>IFERROR(_xlfn.XLOOKUP($A277,'Thông tin về sản phẩm'!$A$2:$A$6228,'Thông tin về sản phẩm'!$AY$2:$AY$6228),"")</f>
        <v>Gạch POR Ốp_Lát</v>
      </c>
      <c r="AA277" t="str">
        <f>IFERROR(_xlfn.XLOOKUP($A277,'Thông tin về sản phẩm'!$A$2:$A$6228,'Thông tin về sản phẩm'!$AZ$2:$AZ$6228),"")</f>
        <v>5. Cơ bản</v>
      </c>
    </row>
    <row r="278" spans="1:27" ht="15" customHeight="1" x14ac:dyDescent="0.45">
      <c r="A278">
        <v>10001206</v>
      </c>
      <c r="B278" t="s">
        <v>1655</v>
      </c>
      <c r="C278" t="s">
        <v>1653</v>
      </c>
      <c r="D278" t="s">
        <v>33</v>
      </c>
      <c r="E278" t="s">
        <v>48</v>
      </c>
      <c r="F278" t="s">
        <v>2295</v>
      </c>
      <c r="G278" s="46">
        <v>452000</v>
      </c>
      <c r="H278" s="46">
        <v>307400</v>
      </c>
      <c r="I278" s="46">
        <v>320900</v>
      </c>
      <c r="J278" s="47">
        <f t="shared" si="18"/>
        <v>292030</v>
      </c>
      <c r="K278" s="47">
        <f t="shared" si="19"/>
        <v>320900</v>
      </c>
      <c r="L278" s="48">
        <f t="shared" si="16"/>
        <v>0.31991150442477878</v>
      </c>
      <c r="M278" s="48">
        <f t="shared" si="17"/>
        <v>0.4085384855095045</v>
      </c>
      <c r="N278" t="str">
        <f>IFERROR(_xlfn.XLOOKUP($A278,'Thông tin về sản phẩm'!$A$2:$A$6228,'Thông tin về sản phẩm'!$F$2:$F$6228),"")</f>
        <v>GẠCH, POR 600x600, 6060PLATINUM003, Loại AA (L1)</v>
      </c>
      <c r="O278" t="str">
        <f>IFERROR(_xlfn.XLOOKUP($A278,'Thông tin về sản phẩm'!$A$2:$A$6228,'Thông tin về sản phẩm'!$S$2:$S$6228),"")</f>
        <v>ỐP_LÁT</v>
      </c>
      <c r="P278" t="str">
        <f>IFERROR(_xlfn.XLOOKUP($A278,'Thông tin về sản phẩm'!$A$2:$A$6228,'Thông tin về sản phẩm'!$Y$2:$Y$6228),"")</f>
        <v>KEM</v>
      </c>
      <c r="Q278" t="str">
        <f>IFERROR(_xlfn.XLOOKUP($A278,'Thông tin về sản phẩm'!$A$2:$A$6228,'Thông tin về sản phẩm'!$AA$2:$AA$6228),"")</f>
        <v>ĐẶC_THÙ</v>
      </c>
      <c r="R278" t="str">
        <f>IFERROR(_xlfn.XLOOKUP($A278,'Thông tin về sản phẩm'!$A$2:$A$6228,'Thông tin về sản phẩm'!$AC$2:$AC$6228),"")</f>
        <v>VÂN_ĐÁ</v>
      </c>
      <c r="S278">
        <f>IFERROR(_xlfn.XLOOKUP($A278,'Thông tin về sản phẩm'!$A$2:$A$6228,'Thông tin về sản phẩm'!$AD$2:$AD$6228),"")</f>
        <v>7.39</v>
      </c>
      <c r="T278" t="str">
        <f>IFERROR(_xlfn.XLOOKUP($A278,'Thông tin về sản phẩm'!$A$2:$A$6228,'Thông tin về sản phẩm'!$I$2:$I$6228),"")</f>
        <v>VIE</v>
      </c>
      <c r="U278">
        <f>IFERROR(_xlfn.XLOOKUP($A278,'Thông tin về sản phẩm'!$A$2:$A$6228,'Thông tin về sản phẩm'!$AI$2:$AI$6228),"")</f>
        <v>600</v>
      </c>
      <c r="V278">
        <f>IFERROR(_xlfn.XLOOKUP($A278,'Thông tin về sản phẩm'!$A$2:$A$6228,'Thông tin về sản phẩm'!$AJ$2:$AJ$6228),"")</f>
        <v>600</v>
      </c>
      <c r="W278">
        <f>IFERROR(_xlfn.XLOOKUP($A278,'Thông tin về sản phẩm'!$A$2:$A$6228,'Thông tin về sản phẩm'!$AK$2:$AK$6228),"")</f>
        <v>9.3000000000000007</v>
      </c>
      <c r="X278" t="str">
        <f>IFERROR(_xlfn.XLOOKUP($A278,'Thông tin về sản phẩm'!$A$2:$A$6228,'Thông tin về sản phẩm'!$AL$2:$AL$6228),"")</f>
        <v>MM</v>
      </c>
      <c r="Y278" t="str">
        <f>IFERROR(_xlfn.XLOOKUP($A278,'Thông tin về sản phẩm'!$A$2:$A$6228,'Thông tin về sản phẩm'!$AM$2:$AM$6228),"")</f>
        <v>NSX</v>
      </c>
      <c r="Z278" t="str">
        <f>IFERROR(_xlfn.XLOOKUP($A278,'Thông tin về sản phẩm'!$A$2:$A$6228,'Thông tin về sản phẩm'!$AY$2:$AY$6228),"")</f>
        <v>Gạch POR Ốp_Lát</v>
      </c>
      <c r="AA278" t="str">
        <f>IFERROR(_xlfn.XLOOKUP($A278,'Thông tin về sản phẩm'!$A$2:$A$6228,'Thông tin về sản phẩm'!$AZ$2:$AZ$6228),"")</f>
        <v>5. Cơ bản</v>
      </c>
    </row>
    <row r="279" spans="1:27" ht="15" customHeight="1" x14ac:dyDescent="0.45">
      <c r="A279">
        <v>10006240</v>
      </c>
      <c r="B279" t="s">
        <v>2472</v>
      </c>
      <c r="C279" t="s">
        <v>1665</v>
      </c>
      <c r="D279" t="s">
        <v>33</v>
      </c>
      <c r="E279" t="s">
        <v>48</v>
      </c>
      <c r="F279" t="s">
        <v>2295</v>
      </c>
      <c r="G279" s="46">
        <v>301000</v>
      </c>
      <c r="H279" s="46">
        <v>204700</v>
      </c>
      <c r="I279" s="46">
        <v>213700</v>
      </c>
      <c r="J279" s="47">
        <f t="shared" si="18"/>
        <v>194465</v>
      </c>
      <c r="K279" s="47">
        <f t="shared" si="19"/>
        <v>213700</v>
      </c>
      <c r="L279" s="48">
        <f t="shared" si="16"/>
        <v>0.31993355481727576</v>
      </c>
      <c r="M279" s="48">
        <f t="shared" si="17"/>
        <v>0.40851661207299955</v>
      </c>
      <c r="N279" t="str">
        <f>IFERROR(_xlfn.XLOOKUP($A279,'Thông tin về sản phẩm'!$A$2:$A$6228,'Thông tin về sản phẩm'!$F$2:$F$6228),"")</f>
        <v>GẠCH, POR 600x600, 6060PHARAON010-H+, Loại AA (L1)</v>
      </c>
      <c r="O279" t="str">
        <f>IFERROR(_xlfn.XLOOKUP($A279,'Thông tin về sản phẩm'!$A$2:$A$6228,'Thông tin về sản phẩm'!$S$2:$S$6228),"")</f>
        <v>ỐP_LÁT</v>
      </c>
      <c r="P279" t="str">
        <f>IFERROR(_xlfn.XLOOKUP($A279,'Thông tin về sản phẩm'!$A$2:$A$6228,'Thông tin về sản phẩm'!$Y$2:$Y$6228),"")</f>
        <v>XÁM</v>
      </c>
      <c r="Q279" t="str">
        <f>IFERROR(_xlfn.XLOOKUP($A279,'Thông tin về sản phẩm'!$A$2:$A$6228,'Thông tin về sản phẩm'!$AA$2:$AA$6228),"")</f>
        <v>KHÁNG_KHUẨN</v>
      </c>
      <c r="R279" t="str">
        <f>IFERROR(_xlfn.XLOOKUP($A279,'Thông tin về sản phẩm'!$A$2:$A$6228,'Thông tin về sản phẩm'!$AC$2:$AC$6228),"")</f>
        <v>XI_MĂNG</v>
      </c>
      <c r="S279">
        <f>IFERROR(_xlfn.XLOOKUP($A279,'Thông tin về sản phẩm'!$A$2:$A$6228,'Thông tin về sản phẩm'!$AD$2:$AD$6228),"")</f>
        <v>7.39</v>
      </c>
      <c r="T279" t="str">
        <f>IFERROR(_xlfn.XLOOKUP($A279,'Thông tin về sản phẩm'!$A$2:$A$6228,'Thông tin về sản phẩm'!$I$2:$I$6228),"")</f>
        <v>VIE</v>
      </c>
      <c r="U279">
        <f>IFERROR(_xlfn.XLOOKUP($A279,'Thông tin về sản phẩm'!$A$2:$A$6228,'Thông tin về sản phẩm'!$AI$2:$AI$6228),"")</f>
        <v>600</v>
      </c>
      <c r="V279">
        <f>IFERROR(_xlfn.XLOOKUP($A279,'Thông tin về sản phẩm'!$A$2:$A$6228,'Thông tin về sản phẩm'!$AJ$2:$AJ$6228),"")</f>
        <v>600</v>
      </c>
      <c r="W279">
        <f>IFERROR(_xlfn.XLOOKUP($A279,'Thông tin về sản phẩm'!$A$2:$A$6228,'Thông tin về sản phẩm'!$AK$2:$AK$6228),"")</f>
        <v>9.3000000000000007</v>
      </c>
      <c r="X279" t="str">
        <f>IFERROR(_xlfn.XLOOKUP($A279,'Thông tin về sản phẩm'!$A$2:$A$6228,'Thông tin về sản phẩm'!$AL$2:$AL$6228),"")</f>
        <v>MM</v>
      </c>
      <c r="Y279" t="str">
        <f>IFERROR(_xlfn.XLOOKUP($A279,'Thông tin về sản phẩm'!$A$2:$A$6228,'Thông tin về sản phẩm'!$AM$2:$AM$6228),"")</f>
        <v>MD</v>
      </c>
      <c r="Z279" t="str">
        <f>IFERROR(_xlfn.XLOOKUP($A279,'Thông tin về sản phẩm'!$A$2:$A$6228,'Thông tin về sản phẩm'!$AY$2:$AY$6228),"")</f>
        <v>Gạch POR Ốp_Lát</v>
      </c>
      <c r="AA279" t="str">
        <f>IFERROR(_xlfn.XLOOKUP($A279,'Thông tin về sản phẩm'!$A$2:$A$6228,'Thông tin về sản phẩm'!$AZ$2:$AZ$6228),"")</f>
        <v>5. Cơ bản</v>
      </c>
    </row>
    <row r="280" spans="1:27" ht="15" customHeight="1" x14ac:dyDescent="0.45">
      <c r="A280">
        <v>10000926</v>
      </c>
      <c r="B280" t="s">
        <v>1850</v>
      </c>
      <c r="C280" t="s">
        <v>1848</v>
      </c>
      <c r="D280" t="s">
        <v>33</v>
      </c>
      <c r="E280" t="s">
        <v>48</v>
      </c>
      <c r="F280" t="s">
        <v>2295</v>
      </c>
      <c r="G280" s="46">
        <v>252000</v>
      </c>
      <c r="H280" s="46">
        <v>171400</v>
      </c>
      <c r="I280" s="46">
        <v>178900</v>
      </c>
      <c r="J280" s="47">
        <f t="shared" si="18"/>
        <v>162830</v>
      </c>
      <c r="K280" s="47">
        <f t="shared" si="19"/>
        <v>178900</v>
      </c>
      <c r="L280" s="48">
        <f t="shared" si="16"/>
        <v>0.31984126984126982</v>
      </c>
      <c r="M280" s="48">
        <f t="shared" si="17"/>
        <v>0.40860816098378983</v>
      </c>
      <c r="N280" t="str">
        <f>IFERROR(_xlfn.XLOOKUP($A280,'Thông tin về sản phẩm'!$A$2:$A$6228,'Thông tin về sản phẩm'!$F$2:$F$6228),"")</f>
        <v>GẠCH, POR 600x600, 6060TAMDAO001QN, Loại AA (L1)</v>
      </c>
      <c r="O280" t="str">
        <f>IFERROR(_xlfn.XLOOKUP($A280,'Thông tin về sản phẩm'!$A$2:$A$6228,'Thông tin về sản phẩm'!$S$2:$S$6228),"")</f>
        <v>ỐP_LÁT</v>
      </c>
      <c r="P280" t="str">
        <f>IFERROR(_xlfn.XLOOKUP($A280,'Thông tin về sản phẩm'!$A$2:$A$6228,'Thông tin về sản phẩm'!$Y$2:$Y$6228),"")</f>
        <v>KEM</v>
      </c>
      <c r="Q280" t="str">
        <f>IFERROR(_xlfn.XLOOKUP($A280,'Thông tin về sản phẩm'!$A$2:$A$6228,'Thông tin về sản phẩm'!$AA$2:$AA$6228),"")</f>
        <v>ĐẶC_THÙ</v>
      </c>
      <c r="R280" t="str">
        <f>IFERROR(_xlfn.XLOOKUP($A280,'Thông tin về sản phẩm'!$A$2:$A$6228,'Thông tin về sản phẩm'!$AC$2:$AC$6228),"")</f>
        <v>VÂN_ĐÁ</v>
      </c>
      <c r="S280">
        <f>IFERROR(_xlfn.XLOOKUP($A280,'Thông tin về sản phẩm'!$A$2:$A$6228,'Thông tin về sản phẩm'!$AD$2:$AD$6228),"")</f>
        <v>7.39</v>
      </c>
      <c r="T280" t="str">
        <f>IFERROR(_xlfn.XLOOKUP($A280,'Thông tin về sản phẩm'!$A$2:$A$6228,'Thông tin về sản phẩm'!$I$2:$I$6228),"")</f>
        <v>VIE</v>
      </c>
      <c r="U280">
        <f>IFERROR(_xlfn.XLOOKUP($A280,'Thông tin về sản phẩm'!$A$2:$A$6228,'Thông tin về sản phẩm'!$AI$2:$AI$6228),"")</f>
        <v>600</v>
      </c>
      <c r="V280">
        <f>IFERROR(_xlfn.XLOOKUP($A280,'Thông tin về sản phẩm'!$A$2:$A$6228,'Thông tin về sản phẩm'!$AJ$2:$AJ$6228),"")</f>
        <v>600</v>
      </c>
      <c r="W280">
        <f>IFERROR(_xlfn.XLOOKUP($A280,'Thông tin về sản phẩm'!$A$2:$A$6228,'Thông tin về sản phẩm'!$AK$2:$AK$6228),"")</f>
        <v>9.3000000000000007</v>
      </c>
      <c r="X280" t="str">
        <f>IFERROR(_xlfn.XLOOKUP($A280,'Thông tin về sản phẩm'!$A$2:$A$6228,'Thông tin về sản phẩm'!$AL$2:$AL$6228),"")</f>
        <v>MM</v>
      </c>
      <c r="Y280" t="str">
        <f>IFERROR(_xlfn.XLOOKUP($A280,'Thông tin về sản phẩm'!$A$2:$A$6228,'Thông tin về sản phẩm'!$AM$2:$AM$6228),"")</f>
        <v>NSX</v>
      </c>
      <c r="Z280" t="str">
        <f>IFERROR(_xlfn.XLOOKUP($A280,'Thông tin về sản phẩm'!$A$2:$A$6228,'Thông tin về sản phẩm'!$AY$2:$AY$6228),"")</f>
        <v>Gạch POR Ốp_Lát</v>
      </c>
      <c r="AA280" t="str">
        <f>IFERROR(_xlfn.XLOOKUP($A280,'Thông tin về sản phẩm'!$A$2:$A$6228,'Thông tin về sản phẩm'!$AZ$2:$AZ$6228),"")</f>
        <v>5. Cơ bản</v>
      </c>
    </row>
    <row r="281" spans="1:27" ht="15" customHeight="1" x14ac:dyDescent="0.45">
      <c r="A281">
        <v>10001161</v>
      </c>
      <c r="B281" t="s">
        <v>1754</v>
      </c>
      <c r="C281" t="s">
        <v>1752</v>
      </c>
      <c r="D281" t="s">
        <v>33</v>
      </c>
      <c r="E281" t="s">
        <v>48</v>
      </c>
      <c r="F281" t="s">
        <v>2295</v>
      </c>
      <c r="G281" s="46">
        <v>252000</v>
      </c>
      <c r="H281" s="46">
        <v>171400</v>
      </c>
      <c r="I281" s="46">
        <v>178900</v>
      </c>
      <c r="J281" s="47">
        <f t="shared" si="18"/>
        <v>162830</v>
      </c>
      <c r="K281" s="47">
        <f t="shared" si="19"/>
        <v>178900</v>
      </c>
      <c r="L281" s="48">
        <f t="shared" si="16"/>
        <v>0.31984126984126982</v>
      </c>
      <c r="M281" s="48">
        <f t="shared" si="17"/>
        <v>0.40860816098378983</v>
      </c>
      <c r="N281" t="str">
        <f>IFERROR(_xlfn.XLOOKUP($A281,'Thông tin về sản phẩm'!$A$2:$A$6228,'Thông tin về sản phẩm'!$F$2:$F$6228),"")</f>
        <v>GẠCH, POR 600x600, 6060TAMDAO002QN, Loại AA (L1)</v>
      </c>
      <c r="O281" t="str">
        <f>IFERROR(_xlfn.XLOOKUP($A281,'Thông tin về sản phẩm'!$A$2:$A$6228,'Thông tin về sản phẩm'!$S$2:$S$6228),"")</f>
        <v>ỐP_LÁT</v>
      </c>
      <c r="P281" t="str">
        <f>IFERROR(_xlfn.XLOOKUP($A281,'Thông tin về sản phẩm'!$A$2:$A$6228,'Thông tin về sản phẩm'!$Y$2:$Y$6228),"")</f>
        <v>KEM</v>
      </c>
      <c r="Q281" t="str">
        <f>IFERROR(_xlfn.XLOOKUP($A281,'Thông tin về sản phẩm'!$A$2:$A$6228,'Thông tin về sản phẩm'!$AA$2:$AA$6228),"")</f>
        <v>ĐẶC_THÙ</v>
      </c>
      <c r="R281" t="str">
        <f>IFERROR(_xlfn.XLOOKUP($A281,'Thông tin về sản phẩm'!$A$2:$A$6228,'Thông tin về sản phẩm'!$AC$2:$AC$6228),"")</f>
        <v>VÂN_ĐÁ</v>
      </c>
      <c r="S281">
        <f>IFERROR(_xlfn.XLOOKUP($A281,'Thông tin về sản phẩm'!$A$2:$A$6228,'Thông tin về sản phẩm'!$AD$2:$AD$6228),"")</f>
        <v>7.39</v>
      </c>
      <c r="T281" t="str">
        <f>IFERROR(_xlfn.XLOOKUP($A281,'Thông tin về sản phẩm'!$A$2:$A$6228,'Thông tin về sản phẩm'!$I$2:$I$6228),"")</f>
        <v>VIE</v>
      </c>
      <c r="U281">
        <f>IFERROR(_xlfn.XLOOKUP($A281,'Thông tin về sản phẩm'!$A$2:$A$6228,'Thông tin về sản phẩm'!$AI$2:$AI$6228),"")</f>
        <v>600</v>
      </c>
      <c r="V281">
        <f>IFERROR(_xlfn.XLOOKUP($A281,'Thông tin về sản phẩm'!$A$2:$A$6228,'Thông tin về sản phẩm'!$AJ$2:$AJ$6228),"")</f>
        <v>600</v>
      </c>
      <c r="W281">
        <f>IFERROR(_xlfn.XLOOKUP($A281,'Thông tin về sản phẩm'!$A$2:$A$6228,'Thông tin về sản phẩm'!$AK$2:$AK$6228),"")</f>
        <v>9.3000000000000007</v>
      </c>
      <c r="X281" t="str">
        <f>IFERROR(_xlfn.XLOOKUP($A281,'Thông tin về sản phẩm'!$A$2:$A$6228,'Thông tin về sản phẩm'!$AL$2:$AL$6228),"")</f>
        <v>MM</v>
      </c>
      <c r="Y281" t="str">
        <f>IFERROR(_xlfn.XLOOKUP($A281,'Thông tin về sản phẩm'!$A$2:$A$6228,'Thông tin về sản phẩm'!$AM$2:$AM$6228),"")</f>
        <v>NSX</v>
      </c>
      <c r="Z281" t="str">
        <f>IFERROR(_xlfn.XLOOKUP($A281,'Thông tin về sản phẩm'!$A$2:$A$6228,'Thông tin về sản phẩm'!$AY$2:$AY$6228),"")</f>
        <v>Gạch POR Ốp_Lát</v>
      </c>
      <c r="AA281" t="str">
        <f>IFERROR(_xlfn.XLOOKUP($A281,'Thông tin về sản phẩm'!$A$2:$A$6228,'Thông tin về sản phẩm'!$AZ$2:$AZ$6228),"")</f>
        <v>5. Cơ bản</v>
      </c>
    </row>
    <row r="282" spans="1:27" ht="15" customHeight="1" x14ac:dyDescent="0.45">
      <c r="A282">
        <v>10001252</v>
      </c>
      <c r="B282" t="s">
        <v>1723</v>
      </c>
      <c r="C282" t="s">
        <v>1721</v>
      </c>
      <c r="D282" t="s">
        <v>33</v>
      </c>
      <c r="E282" t="s">
        <v>48</v>
      </c>
      <c r="F282" t="s">
        <v>2295</v>
      </c>
      <c r="G282" s="46">
        <v>267000</v>
      </c>
      <c r="H282" s="46">
        <v>181600</v>
      </c>
      <c r="I282" s="46">
        <v>189600</v>
      </c>
      <c r="J282" s="47">
        <f t="shared" si="18"/>
        <v>172520</v>
      </c>
      <c r="K282" s="47">
        <f t="shared" si="19"/>
        <v>189600</v>
      </c>
      <c r="L282" s="48">
        <f t="shared" si="16"/>
        <v>0.31985018726591763</v>
      </c>
      <c r="M282" s="48">
        <f t="shared" si="17"/>
        <v>0.40822784810126583</v>
      </c>
      <c r="N282" t="str">
        <f>IFERROR(_xlfn.XLOOKUP($A282,'Thông tin về sản phẩm'!$A$2:$A$6228,'Thông tin về sản phẩm'!$F$2:$F$6228),"")</f>
        <v>GẠCH, POR 600x600, 6060TRUONGSON006, Loại AA (L1)</v>
      </c>
      <c r="O282" t="str">
        <f>IFERROR(_xlfn.XLOOKUP($A282,'Thông tin về sản phẩm'!$A$2:$A$6228,'Thông tin về sản phẩm'!$S$2:$S$6228),"")</f>
        <v>ỐP_LÁT</v>
      </c>
      <c r="P282" t="str">
        <f>IFERROR(_xlfn.XLOOKUP($A282,'Thông tin về sản phẩm'!$A$2:$A$6228,'Thông tin về sản phẩm'!$Y$2:$Y$6228),"")</f>
        <v>KEM</v>
      </c>
      <c r="Q282" t="str">
        <f>IFERROR(_xlfn.XLOOKUP($A282,'Thông tin về sản phẩm'!$A$2:$A$6228,'Thông tin về sản phẩm'!$AA$2:$AA$6228),"")</f>
        <v>ĐẶC_THÙ</v>
      </c>
      <c r="R282" t="str">
        <f>IFERROR(_xlfn.XLOOKUP($A282,'Thông tin về sản phẩm'!$A$2:$A$6228,'Thông tin về sản phẩm'!$AC$2:$AC$6228),"")</f>
        <v>VÂN_ĐÁ</v>
      </c>
      <c r="S282">
        <f>IFERROR(_xlfn.XLOOKUP($A282,'Thông tin về sản phẩm'!$A$2:$A$6228,'Thông tin về sản phẩm'!$AD$2:$AD$6228),"")</f>
        <v>7.39</v>
      </c>
      <c r="T282" t="str">
        <f>IFERROR(_xlfn.XLOOKUP($A282,'Thông tin về sản phẩm'!$A$2:$A$6228,'Thông tin về sản phẩm'!$I$2:$I$6228),"")</f>
        <v>VIE</v>
      </c>
      <c r="U282">
        <f>IFERROR(_xlfn.XLOOKUP($A282,'Thông tin về sản phẩm'!$A$2:$A$6228,'Thông tin về sản phẩm'!$AI$2:$AI$6228),"")</f>
        <v>600</v>
      </c>
      <c r="V282">
        <f>IFERROR(_xlfn.XLOOKUP($A282,'Thông tin về sản phẩm'!$A$2:$A$6228,'Thông tin về sản phẩm'!$AJ$2:$AJ$6228),"")</f>
        <v>600</v>
      </c>
      <c r="W282">
        <f>IFERROR(_xlfn.XLOOKUP($A282,'Thông tin về sản phẩm'!$A$2:$A$6228,'Thông tin về sản phẩm'!$AK$2:$AK$6228),"")</f>
        <v>9.3000000000000007</v>
      </c>
      <c r="X282" t="str">
        <f>IFERROR(_xlfn.XLOOKUP($A282,'Thông tin về sản phẩm'!$A$2:$A$6228,'Thông tin về sản phẩm'!$AL$2:$AL$6228),"")</f>
        <v>MM</v>
      </c>
      <c r="Y282" t="str">
        <f>IFERROR(_xlfn.XLOOKUP($A282,'Thông tin về sản phẩm'!$A$2:$A$6228,'Thông tin về sản phẩm'!$AM$2:$AM$6228),"")</f>
        <v>NSX</v>
      </c>
      <c r="Z282" t="str">
        <f>IFERROR(_xlfn.XLOOKUP($A282,'Thông tin về sản phẩm'!$A$2:$A$6228,'Thông tin về sản phẩm'!$AY$2:$AY$6228),"")</f>
        <v>Gạch POR Ốp_Lát</v>
      </c>
      <c r="AA282" t="str">
        <f>IFERROR(_xlfn.XLOOKUP($A282,'Thông tin về sản phẩm'!$A$2:$A$6228,'Thông tin về sản phẩm'!$AZ$2:$AZ$6228),"")</f>
        <v>5. Cơ bản</v>
      </c>
    </row>
    <row r="283" spans="1:27" ht="15" customHeight="1" x14ac:dyDescent="0.45">
      <c r="A283">
        <v>10001110</v>
      </c>
      <c r="B283" t="s">
        <v>1748</v>
      </c>
      <c r="C283" t="s">
        <v>1746</v>
      </c>
      <c r="D283" t="s">
        <v>33</v>
      </c>
      <c r="E283" t="s">
        <v>48</v>
      </c>
      <c r="F283" t="s">
        <v>2295</v>
      </c>
      <c r="G283" s="46">
        <v>309000</v>
      </c>
      <c r="H283" s="46">
        <v>210100</v>
      </c>
      <c r="I283" s="46">
        <v>219400</v>
      </c>
      <c r="J283" s="47">
        <f t="shared" si="18"/>
        <v>199595</v>
      </c>
      <c r="K283" s="47">
        <f t="shared" si="19"/>
        <v>219400</v>
      </c>
      <c r="L283" s="48">
        <f t="shared" si="16"/>
        <v>0.32006472491909382</v>
      </c>
      <c r="M283" s="48">
        <f t="shared" si="17"/>
        <v>0.40838650865998177</v>
      </c>
      <c r="N283" t="str">
        <f>IFERROR(_xlfn.XLOOKUP($A283,'Thông tin về sản phẩm'!$A$2:$A$6228,'Thông tin về sản phẩm'!$F$2:$F$6228),"")</f>
        <v>GẠCH, POR 600x600, 6060TRUONGSON008-FP, Loại AA (L1)</v>
      </c>
      <c r="O283" t="str">
        <f>IFERROR(_xlfn.XLOOKUP($A283,'Thông tin về sản phẩm'!$A$2:$A$6228,'Thông tin về sản phẩm'!$S$2:$S$6228),"")</f>
        <v>ỐP_LÁT</v>
      </c>
      <c r="P283" t="str">
        <f>IFERROR(_xlfn.XLOOKUP($A283,'Thông tin về sản phẩm'!$A$2:$A$6228,'Thông tin về sản phẩm'!$Y$2:$Y$6228),"")</f>
        <v>XÁM</v>
      </c>
      <c r="Q283" t="str">
        <f>IFERROR(_xlfn.XLOOKUP($A283,'Thông tin về sản phẩm'!$A$2:$A$6228,'Thông tin về sản phẩm'!$AA$2:$AA$6228),"")</f>
        <v>ĐẶC_THÙ</v>
      </c>
      <c r="R283" t="str">
        <f>IFERROR(_xlfn.XLOOKUP($A283,'Thông tin về sản phẩm'!$A$2:$A$6228,'Thông tin về sản phẩm'!$AC$2:$AC$6228),"")</f>
        <v>VÂN_ĐÁ</v>
      </c>
      <c r="S283">
        <f>IFERROR(_xlfn.XLOOKUP($A283,'Thông tin về sản phẩm'!$A$2:$A$6228,'Thông tin về sản phẩm'!$AD$2:$AD$6228),"")</f>
        <v>7.39</v>
      </c>
      <c r="T283" t="str">
        <f>IFERROR(_xlfn.XLOOKUP($A283,'Thông tin về sản phẩm'!$A$2:$A$6228,'Thông tin về sản phẩm'!$I$2:$I$6228),"")</f>
        <v>VIE</v>
      </c>
      <c r="U283">
        <f>IFERROR(_xlfn.XLOOKUP($A283,'Thông tin về sản phẩm'!$A$2:$A$6228,'Thông tin về sản phẩm'!$AI$2:$AI$6228),"")</f>
        <v>600</v>
      </c>
      <c r="V283">
        <f>IFERROR(_xlfn.XLOOKUP($A283,'Thông tin về sản phẩm'!$A$2:$A$6228,'Thông tin về sản phẩm'!$AJ$2:$AJ$6228),"")</f>
        <v>600</v>
      </c>
      <c r="W283">
        <f>IFERROR(_xlfn.XLOOKUP($A283,'Thông tin về sản phẩm'!$A$2:$A$6228,'Thông tin về sản phẩm'!$AK$2:$AK$6228),"")</f>
        <v>9.3000000000000007</v>
      </c>
      <c r="X283" t="str">
        <f>IFERROR(_xlfn.XLOOKUP($A283,'Thông tin về sản phẩm'!$A$2:$A$6228,'Thông tin về sản phẩm'!$AL$2:$AL$6228),"")</f>
        <v>MM</v>
      </c>
      <c r="Y283" t="str">
        <f>IFERROR(_xlfn.XLOOKUP($A283,'Thông tin về sản phẩm'!$A$2:$A$6228,'Thông tin về sản phẩm'!$AM$2:$AM$6228),"")</f>
        <v>NSX</v>
      </c>
      <c r="Z283" t="str">
        <f>IFERROR(_xlfn.XLOOKUP($A283,'Thông tin về sản phẩm'!$A$2:$A$6228,'Thông tin về sản phẩm'!$AY$2:$AY$6228),"")</f>
        <v>Gạch POR Ốp_Lát</v>
      </c>
      <c r="AA283" t="str">
        <f>IFERROR(_xlfn.XLOOKUP($A283,'Thông tin về sản phẩm'!$A$2:$A$6228,'Thông tin về sản phẩm'!$AZ$2:$AZ$6228),"")</f>
        <v>5. Cơ bản</v>
      </c>
    </row>
    <row r="284" spans="1:27" ht="15" customHeight="1" x14ac:dyDescent="0.45">
      <c r="A284">
        <v>10000969</v>
      </c>
      <c r="B284" t="s">
        <v>1693</v>
      </c>
      <c r="C284" t="s">
        <v>1691</v>
      </c>
      <c r="D284" t="s">
        <v>33</v>
      </c>
      <c r="E284" t="s">
        <v>48</v>
      </c>
      <c r="F284" t="s">
        <v>2295</v>
      </c>
      <c r="G284" s="46">
        <v>252000</v>
      </c>
      <c r="H284" s="46">
        <v>171400</v>
      </c>
      <c r="I284" s="46">
        <v>178900</v>
      </c>
      <c r="J284" s="47">
        <f t="shared" si="18"/>
        <v>162830</v>
      </c>
      <c r="K284" s="47">
        <f t="shared" si="19"/>
        <v>178900</v>
      </c>
      <c r="L284" s="48">
        <f t="shared" si="16"/>
        <v>0.31984126984126982</v>
      </c>
      <c r="M284" s="48">
        <f t="shared" si="17"/>
        <v>0.40860816098378983</v>
      </c>
      <c r="N284" t="str">
        <f>IFERROR(_xlfn.XLOOKUP($A284,'Thông tin về sản phẩm'!$A$2:$A$6228,'Thông tin về sản phẩm'!$F$2:$F$6228),"")</f>
        <v>GẠCH, POR 600x600, 6060VENUS001, Loại AA (L1)</v>
      </c>
      <c r="O284" t="str">
        <f>IFERROR(_xlfn.XLOOKUP($A284,'Thông tin về sản phẩm'!$A$2:$A$6228,'Thông tin về sản phẩm'!$S$2:$S$6228),"")</f>
        <v>ỐP_LÁT</v>
      </c>
      <c r="P284" t="str">
        <f>IFERROR(_xlfn.XLOOKUP($A284,'Thông tin về sản phẩm'!$A$2:$A$6228,'Thông tin về sản phẩm'!$Y$2:$Y$6228),"")</f>
        <v>XÁM</v>
      </c>
      <c r="Q284" t="str">
        <f>IFERROR(_xlfn.XLOOKUP($A284,'Thông tin về sản phẩm'!$A$2:$A$6228,'Thông tin về sản phẩm'!$AA$2:$AA$6228),"")</f>
        <v>ĐẶC_THÙ</v>
      </c>
      <c r="R284" t="str">
        <f>IFERROR(_xlfn.XLOOKUP($A284,'Thông tin về sản phẩm'!$A$2:$A$6228,'Thông tin về sản phẩm'!$AC$2:$AC$6228),"")</f>
        <v>VÂN_ĐÁ</v>
      </c>
      <c r="S284">
        <f>IFERROR(_xlfn.XLOOKUP($A284,'Thông tin về sản phẩm'!$A$2:$A$6228,'Thông tin về sản phẩm'!$AD$2:$AD$6228),"")</f>
        <v>7.39</v>
      </c>
      <c r="T284" t="str">
        <f>IFERROR(_xlfn.XLOOKUP($A284,'Thông tin về sản phẩm'!$A$2:$A$6228,'Thông tin về sản phẩm'!$I$2:$I$6228),"")</f>
        <v>VIE</v>
      </c>
      <c r="U284">
        <f>IFERROR(_xlfn.XLOOKUP($A284,'Thông tin về sản phẩm'!$A$2:$A$6228,'Thông tin về sản phẩm'!$AI$2:$AI$6228),"")</f>
        <v>600</v>
      </c>
      <c r="V284">
        <f>IFERROR(_xlfn.XLOOKUP($A284,'Thông tin về sản phẩm'!$A$2:$A$6228,'Thông tin về sản phẩm'!$AJ$2:$AJ$6228),"")</f>
        <v>600</v>
      </c>
      <c r="W284">
        <f>IFERROR(_xlfn.XLOOKUP($A284,'Thông tin về sản phẩm'!$A$2:$A$6228,'Thông tin về sản phẩm'!$AK$2:$AK$6228),"")</f>
        <v>9.3000000000000007</v>
      </c>
      <c r="X284" t="str">
        <f>IFERROR(_xlfn.XLOOKUP($A284,'Thông tin về sản phẩm'!$A$2:$A$6228,'Thông tin về sản phẩm'!$AL$2:$AL$6228),"")</f>
        <v>MM</v>
      </c>
      <c r="Y284" t="str">
        <f>IFERROR(_xlfn.XLOOKUP($A284,'Thông tin về sản phẩm'!$A$2:$A$6228,'Thông tin về sản phẩm'!$AM$2:$AM$6228),"")</f>
        <v>NSX</v>
      </c>
      <c r="Z284" t="str">
        <f>IFERROR(_xlfn.XLOOKUP($A284,'Thông tin về sản phẩm'!$A$2:$A$6228,'Thông tin về sản phẩm'!$AY$2:$AY$6228),"")</f>
        <v>Gạch POR Ốp_Lát</v>
      </c>
      <c r="AA284" t="str">
        <f>IFERROR(_xlfn.XLOOKUP($A284,'Thông tin về sản phẩm'!$A$2:$A$6228,'Thông tin về sản phẩm'!$AZ$2:$AZ$6228),"")</f>
        <v>5. Cơ bản</v>
      </c>
    </row>
    <row r="285" spans="1:27" ht="15" customHeight="1" x14ac:dyDescent="0.45">
      <c r="A285">
        <v>10001207</v>
      </c>
      <c r="B285" t="s">
        <v>1856</v>
      </c>
      <c r="C285" t="s">
        <v>1854</v>
      </c>
      <c r="D285" t="s">
        <v>33</v>
      </c>
      <c r="E285" t="s">
        <v>48</v>
      </c>
      <c r="F285" t="s">
        <v>2295</v>
      </c>
      <c r="G285" s="46">
        <v>252000</v>
      </c>
      <c r="H285" s="46">
        <v>171400</v>
      </c>
      <c r="I285" s="46">
        <v>178900</v>
      </c>
      <c r="J285" s="47">
        <f t="shared" si="18"/>
        <v>162830</v>
      </c>
      <c r="K285" s="47">
        <f t="shared" si="19"/>
        <v>178900</v>
      </c>
      <c r="L285" s="48">
        <f t="shared" si="16"/>
        <v>0.31984126984126982</v>
      </c>
      <c r="M285" s="48">
        <f t="shared" si="17"/>
        <v>0.40860816098378983</v>
      </c>
      <c r="N285" t="str">
        <f>IFERROR(_xlfn.XLOOKUP($A285,'Thông tin về sản phẩm'!$A$2:$A$6228,'Thông tin về sản phẩm'!$F$2:$F$6228),"")</f>
        <v>GẠCH, POR 600x600, 6060VENUS002, Loại AA (L1)</v>
      </c>
      <c r="O285" t="str">
        <f>IFERROR(_xlfn.XLOOKUP($A285,'Thông tin về sản phẩm'!$A$2:$A$6228,'Thông tin về sản phẩm'!$S$2:$S$6228),"")</f>
        <v>ỐP_LÁT</v>
      </c>
      <c r="P285" t="str">
        <f>IFERROR(_xlfn.XLOOKUP($A285,'Thông tin về sản phẩm'!$A$2:$A$6228,'Thông tin về sản phẩm'!$Y$2:$Y$6228),"")</f>
        <v>XÁM</v>
      </c>
      <c r="Q285" t="str">
        <f>IFERROR(_xlfn.XLOOKUP($A285,'Thông tin về sản phẩm'!$A$2:$A$6228,'Thông tin về sản phẩm'!$AA$2:$AA$6228),"")</f>
        <v>ĐẶC_THÙ</v>
      </c>
      <c r="R285" t="str">
        <f>IFERROR(_xlfn.XLOOKUP($A285,'Thông tin về sản phẩm'!$A$2:$A$6228,'Thông tin về sản phẩm'!$AC$2:$AC$6228),"")</f>
        <v>VÂN_ĐÁ</v>
      </c>
      <c r="S285">
        <f>IFERROR(_xlfn.XLOOKUP($A285,'Thông tin về sản phẩm'!$A$2:$A$6228,'Thông tin về sản phẩm'!$AD$2:$AD$6228),"")</f>
        <v>7.39</v>
      </c>
      <c r="T285" t="str">
        <f>IFERROR(_xlfn.XLOOKUP($A285,'Thông tin về sản phẩm'!$A$2:$A$6228,'Thông tin về sản phẩm'!$I$2:$I$6228),"")</f>
        <v>VIE</v>
      </c>
      <c r="U285">
        <f>IFERROR(_xlfn.XLOOKUP($A285,'Thông tin về sản phẩm'!$A$2:$A$6228,'Thông tin về sản phẩm'!$AI$2:$AI$6228),"")</f>
        <v>600</v>
      </c>
      <c r="V285">
        <f>IFERROR(_xlfn.XLOOKUP($A285,'Thông tin về sản phẩm'!$A$2:$A$6228,'Thông tin về sản phẩm'!$AJ$2:$AJ$6228),"")</f>
        <v>600</v>
      </c>
      <c r="W285">
        <f>IFERROR(_xlfn.XLOOKUP($A285,'Thông tin về sản phẩm'!$A$2:$A$6228,'Thông tin về sản phẩm'!$AK$2:$AK$6228),"")</f>
        <v>9.3000000000000007</v>
      </c>
      <c r="X285" t="str">
        <f>IFERROR(_xlfn.XLOOKUP($A285,'Thông tin về sản phẩm'!$A$2:$A$6228,'Thông tin về sản phẩm'!$AL$2:$AL$6228),"")</f>
        <v>MM</v>
      </c>
      <c r="Y285" t="str">
        <f>IFERROR(_xlfn.XLOOKUP($A285,'Thông tin về sản phẩm'!$A$2:$A$6228,'Thông tin về sản phẩm'!$AM$2:$AM$6228),"")</f>
        <v>BM</v>
      </c>
      <c r="Z285" t="str">
        <f>IFERROR(_xlfn.XLOOKUP($A285,'Thông tin về sản phẩm'!$A$2:$A$6228,'Thông tin về sản phẩm'!$AY$2:$AY$6228),"")</f>
        <v>Gạch POR Ốp_Lát</v>
      </c>
      <c r="AA285" t="str">
        <f>IFERROR(_xlfn.XLOOKUP($A285,'Thông tin về sản phẩm'!$A$2:$A$6228,'Thông tin về sản phẩm'!$AZ$2:$AZ$6228),"")</f>
        <v>5. Cơ bản</v>
      </c>
    </row>
    <row r="286" spans="1:27" ht="15" customHeight="1" x14ac:dyDescent="0.45">
      <c r="A286">
        <v>10001111</v>
      </c>
      <c r="B286" t="s">
        <v>1751</v>
      </c>
      <c r="C286" t="s">
        <v>1749</v>
      </c>
      <c r="D286" t="s">
        <v>33</v>
      </c>
      <c r="E286" t="s">
        <v>48</v>
      </c>
      <c r="F286" t="s">
        <v>2295</v>
      </c>
      <c r="G286" s="46">
        <v>398000</v>
      </c>
      <c r="H286" s="46">
        <v>270600</v>
      </c>
      <c r="I286" s="46">
        <v>282600</v>
      </c>
      <c r="J286" s="47">
        <f t="shared" si="18"/>
        <v>257070</v>
      </c>
      <c r="K286" s="47">
        <f t="shared" si="19"/>
        <v>282600</v>
      </c>
      <c r="L286" s="48">
        <f t="shared" si="16"/>
        <v>0.32010050251256283</v>
      </c>
      <c r="M286" s="48">
        <f t="shared" si="17"/>
        <v>0.40835102618542107</v>
      </c>
      <c r="N286" t="str">
        <f>IFERROR(_xlfn.XLOOKUP($A286,'Thông tin về sản phẩm'!$A$2:$A$6228,'Thông tin về sản phẩm'!$F$2:$F$6228),"")</f>
        <v>GẠCH, POR 600x600, 6060VICTORIA002, Loại AA (L1)</v>
      </c>
      <c r="O286" t="str">
        <f>IFERROR(_xlfn.XLOOKUP($A286,'Thông tin về sản phẩm'!$A$2:$A$6228,'Thông tin về sản phẩm'!$S$2:$S$6228),"")</f>
        <v>ỐP_LÁT</v>
      </c>
      <c r="P286" t="str">
        <f>IFERROR(_xlfn.XLOOKUP($A286,'Thông tin về sản phẩm'!$A$2:$A$6228,'Thông tin về sản phẩm'!$Y$2:$Y$6228),"")</f>
        <v>XÁM</v>
      </c>
      <c r="Q286" t="str">
        <f>IFERROR(_xlfn.XLOOKUP($A286,'Thông tin về sản phẩm'!$A$2:$A$6228,'Thông tin về sản phẩm'!$AA$2:$AA$6228),"")</f>
        <v>ĐẶC_THÙ</v>
      </c>
      <c r="R286" t="str">
        <f>IFERROR(_xlfn.XLOOKUP($A286,'Thông tin về sản phẩm'!$A$2:$A$6228,'Thông tin về sản phẩm'!$AC$2:$AC$6228),"")</f>
        <v>MUỐI_TIÊU</v>
      </c>
      <c r="S286">
        <f>IFERROR(_xlfn.XLOOKUP($A286,'Thông tin về sản phẩm'!$A$2:$A$6228,'Thông tin về sản phẩm'!$AD$2:$AD$6228),"")</f>
        <v>7.39</v>
      </c>
      <c r="T286" t="str">
        <f>IFERROR(_xlfn.XLOOKUP($A286,'Thông tin về sản phẩm'!$A$2:$A$6228,'Thông tin về sản phẩm'!$I$2:$I$6228),"")</f>
        <v>VIE</v>
      </c>
      <c r="U286">
        <f>IFERROR(_xlfn.XLOOKUP($A286,'Thông tin về sản phẩm'!$A$2:$A$6228,'Thông tin về sản phẩm'!$AI$2:$AI$6228),"")</f>
        <v>600</v>
      </c>
      <c r="V286">
        <f>IFERROR(_xlfn.XLOOKUP($A286,'Thông tin về sản phẩm'!$A$2:$A$6228,'Thông tin về sản phẩm'!$AJ$2:$AJ$6228),"")</f>
        <v>600</v>
      </c>
      <c r="W286">
        <f>IFERROR(_xlfn.XLOOKUP($A286,'Thông tin về sản phẩm'!$A$2:$A$6228,'Thông tin về sản phẩm'!$AK$2:$AK$6228),"")</f>
        <v>9.3000000000000007</v>
      </c>
      <c r="X286" t="str">
        <f>IFERROR(_xlfn.XLOOKUP($A286,'Thông tin về sản phẩm'!$A$2:$A$6228,'Thông tin về sản phẩm'!$AL$2:$AL$6228),"")</f>
        <v>MM</v>
      </c>
      <c r="Y286" t="str">
        <f>IFERROR(_xlfn.XLOOKUP($A286,'Thông tin về sản phẩm'!$A$2:$A$6228,'Thông tin về sản phẩm'!$AM$2:$AM$6228),"")</f>
        <v>BM</v>
      </c>
      <c r="Z286" t="str">
        <f>IFERROR(_xlfn.XLOOKUP($A286,'Thông tin về sản phẩm'!$A$2:$A$6228,'Thông tin về sản phẩm'!$AY$2:$AY$6228),"")</f>
        <v>Gạch POR Ốp_Lát</v>
      </c>
      <c r="AA286" t="str">
        <f>IFERROR(_xlfn.XLOOKUP($A286,'Thông tin về sản phẩm'!$A$2:$A$6228,'Thông tin về sản phẩm'!$AZ$2:$AZ$6228),"")</f>
        <v>5. Cơ bản</v>
      </c>
    </row>
    <row r="287" spans="1:27" ht="15" customHeight="1" x14ac:dyDescent="0.45">
      <c r="A287">
        <v>10003500</v>
      </c>
      <c r="B287" t="s">
        <v>1892</v>
      </c>
      <c r="C287" t="s">
        <v>1890</v>
      </c>
      <c r="D287" t="s">
        <v>33</v>
      </c>
      <c r="E287" t="s">
        <v>48</v>
      </c>
      <c r="F287" t="s">
        <v>2295</v>
      </c>
      <c r="G287" s="46">
        <v>267000</v>
      </c>
      <c r="H287" s="46">
        <v>181600</v>
      </c>
      <c r="I287" s="46">
        <v>189600</v>
      </c>
      <c r="J287" s="47">
        <f t="shared" si="18"/>
        <v>172520</v>
      </c>
      <c r="K287" s="47">
        <f t="shared" si="19"/>
        <v>189600</v>
      </c>
      <c r="L287" s="48">
        <f t="shared" si="16"/>
        <v>0.31985018726591763</v>
      </c>
      <c r="M287" s="48">
        <f t="shared" si="17"/>
        <v>0.40822784810126583</v>
      </c>
      <c r="N287" t="str">
        <f>IFERROR(_xlfn.XLOOKUP($A287,'Thông tin về sản phẩm'!$A$2:$A$6228,'Thông tin về sản phẩm'!$F$2:$F$6228),"")</f>
        <v>GẠCH, POR 600x600, 6060WS001, Loại AA (L1)</v>
      </c>
      <c r="O287" t="str">
        <f>IFERROR(_xlfn.XLOOKUP($A287,'Thông tin về sản phẩm'!$A$2:$A$6228,'Thông tin về sản phẩm'!$S$2:$S$6228),"")</f>
        <v>ỐP_LÁT</v>
      </c>
      <c r="P287" t="str">
        <f>IFERROR(_xlfn.XLOOKUP($A287,'Thông tin về sản phẩm'!$A$2:$A$6228,'Thông tin về sản phẩm'!$Y$2:$Y$6228),"")</f>
        <v>KEM</v>
      </c>
      <c r="Q287" t="str">
        <f>IFERROR(_xlfn.XLOOKUP($A287,'Thông tin về sản phẩm'!$A$2:$A$6228,'Thông tin về sản phẩm'!$AA$2:$AA$6228),"")</f>
        <v>ĐẶC_THÙ</v>
      </c>
      <c r="R287" t="str">
        <f>IFERROR(_xlfn.XLOOKUP($A287,'Thông tin về sản phẩm'!$A$2:$A$6228,'Thông tin về sản phẩm'!$AC$2:$AC$6228),"")</f>
        <v>VÂN_ĐÁ</v>
      </c>
      <c r="S287">
        <f>IFERROR(_xlfn.XLOOKUP($A287,'Thông tin về sản phẩm'!$A$2:$A$6228,'Thông tin về sản phẩm'!$AD$2:$AD$6228),"")</f>
        <v>7.39</v>
      </c>
      <c r="T287" t="str">
        <f>IFERROR(_xlfn.XLOOKUP($A287,'Thông tin về sản phẩm'!$A$2:$A$6228,'Thông tin về sản phẩm'!$I$2:$I$6228),"")</f>
        <v>VIE</v>
      </c>
      <c r="U287">
        <f>IFERROR(_xlfn.XLOOKUP($A287,'Thông tin về sản phẩm'!$A$2:$A$6228,'Thông tin về sản phẩm'!$AI$2:$AI$6228),"")</f>
        <v>600</v>
      </c>
      <c r="V287">
        <f>IFERROR(_xlfn.XLOOKUP($A287,'Thông tin về sản phẩm'!$A$2:$A$6228,'Thông tin về sản phẩm'!$AJ$2:$AJ$6228),"")</f>
        <v>600</v>
      </c>
      <c r="W287">
        <f>IFERROR(_xlfn.XLOOKUP($A287,'Thông tin về sản phẩm'!$A$2:$A$6228,'Thông tin về sản phẩm'!$AK$2:$AK$6228),"")</f>
        <v>9.3000000000000007</v>
      </c>
      <c r="X287" t="str">
        <f>IFERROR(_xlfn.XLOOKUP($A287,'Thông tin về sản phẩm'!$A$2:$A$6228,'Thông tin về sản phẩm'!$AL$2:$AL$6228),"")</f>
        <v>MM</v>
      </c>
      <c r="Y287" t="str">
        <f>IFERROR(_xlfn.XLOOKUP($A287,'Thông tin về sản phẩm'!$A$2:$A$6228,'Thông tin về sản phẩm'!$AM$2:$AM$6228),"")</f>
        <v>BM</v>
      </c>
      <c r="Z287" t="str">
        <f>IFERROR(_xlfn.XLOOKUP($A287,'Thông tin về sản phẩm'!$A$2:$A$6228,'Thông tin về sản phẩm'!$AY$2:$AY$6228),"")</f>
        <v>Gạch POR Ốp_Lát</v>
      </c>
      <c r="AA287" t="str">
        <f>IFERROR(_xlfn.XLOOKUP($A287,'Thông tin về sản phẩm'!$A$2:$A$6228,'Thông tin về sản phẩm'!$AZ$2:$AZ$6228),"")</f>
        <v>5. Cơ bản</v>
      </c>
    </row>
    <row r="288" spans="1:27" ht="15" customHeight="1" x14ac:dyDescent="0.45">
      <c r="A288">
        <v>10001026</v>
      </c>
      <c r="B288" t="s">
        <v>1732</v>
      </c>
      <c r="C288" t="s">
        <v>1730</v>
      </c>
      <c r="D288" t="s">
        <v>33</v>
      </c>
      <c r="E288" t="s">
        <v>48</v>
      </c>
      <c r="F288" t="s">
        <v>2295</v>
      </c>
      <c r="G288" s="46">
        <v>267000</v>
      </c>
      <c r="H288" s="46">
        <v>181600</v>
      </c>
      <c r="I288" s="46">
        <v>189600</v>
      </c>
      <c r="J288" s="47">
        <f t="shared" si="18"/>
        <v>172520</v>
      </c>
      <c r="K288" s="47">
        <f t="shared" si="19"/>
        <v>189600</v>
      </c>
      <c r="L288" s="48">
        <f t="shared" si="16"/>
        <v>0.31985018726591763</v>
      </c>
      <c r="M288" s="48">
        <f t="shared" si="17"/>
        <v>0.40822784810126583</v>
      </c>
      <c r="N288" t="str">
        <f>IFERROR(_xlfn.XLOOKUP($A288,'Thông tin về sản phẩm'!$A$2:$A$6228,'Thông tin về sản phẩm'!$F$2:$F$6228),"")</f>
        <v>GẠCH, POR 600x600, 6060WS002, Loại AA (L1)</v>
      </c>
      <c r="O288" t="str">
        <f>IFERROR(_xlfn.XLOOKUP($A288,'Thông tin về sản phẩm'!$A$2:$A$6228,'Thông tin về sản phẩm'!$S$2:$S$6228),"")</f>
        <v>ỐP_LÁT</v>
      </c>
      <c r="P288" t="str">
        <f>IFERROR(_xlfn.XLOOKUP($A288,'Thông tin về sản phẩm'!$A$2:$A$6228,'Thông tin về sản phẩm'!$Y$2:$Y$6228),"")</f>
        <v>NÂU</v>
      </c>
      <c r="Q288" t="str">
        <f>IFERROR(_xlfn.XLOOKUP($A288,'Thông tin về sản phẩm'!$A$2:$A$6228,'Thông tin về sản phẩm'!$AA$2:$AA$6228),"")</f>
        <v>ĐẶC_THÙ</v>
      </c>
      <c r="R288" t="str">
        <f>IFERROR(_xlfn.XLOOKUP($A288,'Thông tin về sản phẩm'!$A$2:$A$6228,'Thông tin về sản phẩm'!$AC$2:$AC$6228),"")</f>
        <v>VÂN_ĐÁ</v>
      </c>
      <c r="S288">
        <f>IFERROR(_xlfn.XLOOKUP($A288,'Thông tin về sản phẩm'!$A$2:$A$6228,'Thông tin về sản phẩm'!$AD$2:$AD$6228),"")</f>
        <v>7.39</v>
      </c>
      <c r="T288" t="str">
        <f>IFERROR(_xlfn.XLOOKUP($A288,'Thông tin về sản phẩm'!$A$2:$A$6228,'Thông tin về sản phẩm'!$I$2:$I$6228),"")</f>
        <v>VIE</v>
      </c>
      <c r="U288">
        <f>IFERROR(_xlfn.XLOOKUP($A288,'Thông tin về sản phẩm'!$A$2:$A$6228,'Thông tin về sản phẩm'!$AI$2:$AI$6228),"")</f>
        <v>600</v>
      </c>
      <c r="V288">
        <f>IFERROR(_xlfn.XLOOKUP($A288,'Thông tin về sản phẩm'!$A$2:$A$6228,'Thông tin về sản phẩm'!$AJ$2:$AJ$6228),"")</f>
        <v>600</v>
      </c>
      <c r="W288">
        <f>IFERROR(_xlfn.XLOOKUP($A288,'Thông tin về sản phẩm'!$A$2:$A$6228,'Thông tin về sản phẩm'!$AK$2:$AK$6228),"")</f>
        <v>9.3000000000000007</v>
      </c>
      <c r="X288" t="str">
        <f>IFERROR(_xlfn.XLOOKUP($A288,'Thông tin về sản phẩm'!$A$2:$A$6228,'Thông tin về sản phẩm'!$AL$2:$AL$6228),"")</f>
        <v>MM</v>
      </c>
      <c r="Y288" t="str">
        <f>IFERROR(_xlfn.XLOOKUP($A288,'Thông tin về sản phẩm'!$A$2:$A$6228,'Thông tin về sản phẩm'!$AM$2:$AM$6228),"")</f>
        <v>BM</v>
      </c>
      <c r="Z288" t="str">
        <f>IFERROR(_xlfn.XLOOKUP($A288,'Thông tin về sản phẩm'!$A$2:$A$6228,'Thông tin về sản phẩm'!$AY$2:$AY$6228),"")</f>
        <v>Gạch POR Ốp_Lát</v>
      </c>
      <c r="AA288" t="str">
        <f>IFERROR(_xlfn.XLOOKUP($A288,'Thông tin về sản phẩm'!$A$2:$A$6228,'Thông tin về sản phẩm'!$AZ$2:$AZ$6228),"")</f>
        <v>5. Cơ bản</v>
      </c>
    </row>
    <row r="289" spans="1:27" x14ac:dyDescent="0.45">
      <c r="A289">
        <v>10001113</v>
      </c>
      <c r="B289" t="s">
        <v>1729</v>
      </c>
      <c r="C289" t="s">
        <v>1727</v>
      </c>
      <c r="D289" t="s">
        <v>33</v>
      </c>
      <c r="E289" t="s">
        <v>48</v>
      </c>
      <c r="F289" t="s">
        <v>2295</v>
      </c>
      <c r="G289" s="46">
        <v>267000</v>
      </c>
      <c r="H289" s="46">
        <v>181600</v>
      </c>
      <c r="I289" s="46">
        <v>189600</v>
      </c>
      <c r="J289" s="47">
        <f t="shared" si="18"/>
        <v>172520</v>
      </c>
      <c r="K289" s="47">
        <f t="shared" si="19"/>
        <v>189600</v>
      </c>
      <c r="L289" s="48">
        <f t="shared" si="16"/>
        <v>0.31985018726591763</v>
      </c>
      <c r="M289" s="48">
        <f t="shared" si="17"/>
        <v>0.40822784810126583</v>
      </c>
      <c r="N289" t="str">
        <f>IFERROR(_xlfn.XLOOKUP($A289,'Thông tin về sản phẩm'!$A$2:$A$6228,'Thông tin về sản phẩm'!$F$2:$F$6228),"")</f>
        <v>GẠCH, POR 600x600, 6060WS013, Loại AA (L1)</v>
      </c>
      <c r="O289" t="str">
        <f>IFERROR(_xlfn.XLOOKUP($A289,'Thông tin về sản phẩm'!$A$2:$A$6228,'Thông tin về sản phẩm'!$S$2:$S$6228),"")</f>
        <v>ỐP_LÁT</v>
      </c>
      <c r="P289" t="str">
        <f>IFERROR(_xlfn.XLOOKUP($A289,'Thông tin về sản phẩm'!$A$2:$A$6228,'Thông tin về sản phẩm'!$Y$2:$Y$6228),"")</f>
        <v>XÁM</v>
      </c>
      <c r="Q289" t="str">
        <f>IFERROR(_xlfn.XLOOKUP($A289,'Thông tin về sản phẩm'!$A$2:$A$6228,'Thông tin về sản phẩm'!$AA$2:$AA$6228),"")</f>
        <v>ĐẶC_THÙ</v>
      </c>
      <c r="R289" t="str">
        <f>IFERROR(_xlfn.XLOOKUP($A289,'Thông tin về sản phẩm'!$A$2:$A$6228,'Thông tin về sản phẩm'!$AC$2:$AC$6228),"")</f>
        <v>VÂN_ĐÁ</v>
      </c>
      <c r="S289">
        <f>IFERROR(_xlfn.XLOOKUP($A289,'Thông tin về sản phẩm'!$A$2:$A$6228,'Thông tin về sản phẩm'!$AD$2:$AD$6228),"")</f>
        <v>7.39</v>
      </c>
      <c r="T289" t="str">
        <f>IFERROR(_xlfn.XLOOKUP($A289,'Thông tin về sản phẩm'!$A$2:$A$6228,'Thông tin về sản phẩm'!$I$2:$I$6228),"")</f>
        <v>VIE</v>
      </c>
      <c r="U289">
        <f>IFERROR(_xlfn.XLOOKUP($A289,'Thông tin về sản phẩm'!$A$2:$A$6228,'Thông tin về sản phẩm'!$AI$2:$AI$6228),"")</f>
        <v>600</v>
      </c>
      <c r="V289">
        <f>IFERROR(_xlfn.XLOOKUP($A289,'Thông tin về sản phẩm'!$A$2:$A$6228,'Thông tin về sản phẩm'!$AJ$2:$AJ$6228),"")</f>
        <v>600</v>
      </c>
      <c r="W289">
        <f>IFERROR(_xlfn.XLOOKUP($A289,'Thông tin về sản phẩm'!$A$2:$A$6228,'Thông tin về sản phẩm'!$AK$2:$AK$6228),"")</f>
        <v>9.3000000000000007</v>
      </c>
      <c r="X289" t="str">
        <f>IFERROR(_xlfn.XLOOKUP($A289,'Thông tin về sản phẩm'!$A$2:$A$6228,'Thông tin về sản phẩm'!$AL$2:$AL$6228),"")</f>
        <v>MM</v>
      </c>
      <c r="Y289" t="str">
        <f>IFERROR(_xlfn.XLOOKUP($A289,'Thông tin về sản phẩm'!$A$2:$A$6228,'Thông tin về sản phẩm'!$AM$2:$AM$6228),"")</f>
        <v>BM</v>
      </c>
      <c r="Z289" t="str">
        <f>IFERROR(_xlfn.XLOOKUP($A289,'Thông tin về sản phẩm'!$A$2:$A$6228,'Thông tin về sản phẩm'!$AY$2:$AY$6228),"")</f>
        <v>Gạch POR Ốp_Lát</v>
      </c>
      <c r="AA289" t="str">
        <f>IFERROR(_xlfn.XLOOKUP($A289,'Thông tin về sản phẩm'!$A$2:$A$6228,'Thông tin về sản phẩm'!$AZ$2:$AZ$6228),"")</f>
        <v>5. Cơ bản</v>
      </c>
    </row>
    <row r="290" spans="1:27" x14ac:dyDescent="0.45">
      <c r="A290">
        <v>10000977</v>
      </c>
      <c r="B290" t="s">
        <v>23981</v>
      </c>
      <c r="C290" t="s">
        <v>1741</v>
      </c>
      <c r="D290" t="s">
        <v>33</v>
      </c>
      <c r="E290" t="s">
        <v>48</v>
      </c>
      <c r="F290" t="s">
        <v>2295</v>
      </c>
      <c r="G290" s="46">
        <v>278000</v>
      </c>
      <c r="H290" s="46">
        <v>189000</v>
      </c>
      <c r="I290" s="46">
        <v>197400</v>
      </c>
      <c r="J290" s="47">
        <f t="shared" si="18"/>
        <v>179550</v>
      </c>
      <c r="K290" s="47">
        <f t="shared" si="19"/>
        <v>197400</v>
      </c>
      <c r="L290" s="48">
        <f t="shared" si="16"/>
        <v>0.32014388489208634</v>
      </c>
      <c r="M290" s="48">
        <f t="shared" si="17"/>
        <v>0.40830800405268491</v>
      </c>
      <c r="N290" t="str">
        <f>IFERROR(_xlfn.XLOOKUP($A290,'Thông tin về sản phẩm'!$A$2:$A$6228,'Thông tin về sản phẩm'!$F$2:$F$6228),"")</f>
        <v>GẠCH, POR 600x600, DTD6060HAIVAN001-FP, Loại AA (L1)</v>
      </c>
      <c r="O290" t="str">
        <f>IFERROR(_xlfn.XLOOKUP($A290,'Thông tin về sản phẩm'!$A$2:$A$6228,'Thông tin về sản phẩm'!$S$2:$S$6228),"")</f>
        <v>ỐP_LÁT</v>
      </c>
      <c r="P290" t="str">
        <f>IFERROR(_xlfn.XLOOKUP($A290,'Thông tin về sản phẩm'!$A$2:$A$6228,'Thông tin về sản phẩm'!$Y$2:$Y$6228),"")</f>
        <v>KEM</v>
      </c>
      <c r="Q290" t="str">
        <f>IFERROR(_xlfn.XLOOKUP($A290,'Thông tin về sản phẩm'!$A$2:$A$6228,'Thông tin về sản phẩm'!$AA$2:$AA$6228),"")</f>
        <v>ĐẶC_THÙ</v>
      </c>
      <c r="R290" t="str">
        <f>IFERROR(_xlfn.XLOOKUP($A290,'Thông tin về sản phẩm'!$A$2:$A$6228,'Thông tin về sản phẩm'!$AC$2:$AC$6228),"")</f>
        <v>VÂN_ĐÁ</v>
      </c>
      <c r="S290">
        <f>IFERROR(_xlfn.XLOOKUP($A290,'Thông tin về sản phẩm'!$A$2:$A$6228,'Thông tin về sản phẩm'!$AD$2:$AD$6228),"")</f>
        <v>7.39</v>
      </c>
      <c r="T290" t="str">
        <f>IFERROR(_xlfn.XLOOKUP($A290,'Thông tin về sản phẩm'!$A$2:$A$6228,'Thông tin về sản phẩm'!$I$2:$I$6228),"")</f>
        <v>VIE</v>
      </c>
      <c r="U290">
        <f>IFERROR(_xlfn.XLOOKUP($A290,'Thông tin về sản phẩm'!$A$2:$A$6228,'Thông tin về sản phẩm'!$AI$2:$AI$6228),"")</f>
        <v>600</v>
      </c>
      <c r="V290">
        <f>IFERROR(_xlfn.XLOOKUP($A290,'Thông tin về sản phẩm'!$A$2:$A$6228,'Thông tin về sản phẩm'!$AJ$2:$AJ$6228),"")</f>
        <v>600</v>
      </c>
      <c r="W290">
        <f>IFERROR(_xlfn.XLOOKUP($A290,'Thông tin về sản phẩm'!$A$2:$A$6228,'Thông tin về sản phẩm'!$AK$2:$AK$6228),"")</f>
        <v>9.3000000000000007</v>
      </c>
      <c r="X290" t="str">
        <f>IFERROR(_xlfn.XLOOKUP($A290,'Thông tin về sản phẩm'!$A$2:$A$6228,'Thông tin về sản phẩm'!$AL$2:$AL$6228),"")</f>
        <v>MM</v>
      </c>
      <c r="Y290" t="str">
        <f>IFERROR(_xlfn.XLOOKUP($A290,'Thông tin về sản phẩm'!$A$2:$A$6228,'Thông tin về sản phẩm'!$AM$2:$AM$6228),"")</f>
        <v>NSX</v>
      </c>
      <c r="Z290" t="str">
        <f>IFERROR(_xlfn.XLOOKUP($A290,'Thông tin về sản phẩm'!$A$2:$A$6228,'Thông tin về sản phẩm'!$AY$2:$AY$6228),"")</f>
        <v>Gạch POR Ốp_Lát</v>
      </c>
      <c r="AA290" t="str">
        <f>IFERROR(_xlfn.XLOOKUP($A290,'Thông tin về sản phẩm'!$A$2:$A$6228,'Thông tin về sản phẩm'!$AZ$2:$AZ$6228),"")</f>
        <v>5. Cơ bản</v>
      </c>
    </row>
    <row r="291" spans="1:27" x14ac:dyDescent="0.45">
      <c r="A291">
        <v>10001074</v>
      </c>
      <c r="B291" t="s">
        <v>23982</v>
      </c>
      <c r="C291" t="s">
        <v>1739</v>
      </c>
      <c r="D291" t="s">
        <v>33</v>
      </c>
      <c r="E291" t="s">
        <v>48</v>
      </c>
      <c r="F291" t="s">
        <v>2295</v>
      </c>
      <c r="G291" s="46">
        <v>278000</v>
      </c>
      <c r="H291" s="46">
        <v>189000</v>
      </c>
      <c r="I291" s="46">
        <v>197400</v>
      </c>
      <c r="J291" s="47">
        <f t="shared" si="18"/>
        <v>179550</v>
      </c>
      <c r="K291" s="47">
        <f t="shared" si="19"/>
        <v>197400</v>
      </c>
      <c r="L291" s="48">
        <f t="shared" si="16"/>
        <v>0.32014388489208634</v>
      </c>
      <c r="M291" s="48">
        <f t="shared" si="17"/>
        <v>0.40830800405268491</v>
      </c>
      <c r="N291" t="str">
        <f>IFERROR(_xlfn.XLOOKUP($A291,'Thông tin về sản phẩm'!$A$2:$A$6228,'Thông tin về sản phẩm'!$F$2:$F$6228),"")</f>
        <v>GẠCH, POR 600x600, DTD6060TRUONGSON007-FP, Loại AA (L1)</v>
      </c>
      <c r="O291" t="str">
        <f>IFERROR(_xlfn.XLOOKUP($A291,'Thông tin về sản phẩm'!$A$2:$A$6228,'Thông tin về sản phẩm'!$S$2:$S$6228),"")</f>
        <v>ỐP_LÁT</v>
      </c>
      <c r="P291" t="str">
        <f>IFERROR(_xlfn.XLOOKUP($A291,'Thông tin về sản phẩm'!$A$2:$A$6228,'Thông tin về sản phẩm'!$Y$2:$Y$6228),"")</f>
        <v>KEM</v>
      </c>
      <c r="Q291" t="str">
        <f>IFERROR(_xlfn.XLOOKUP($A291,'Thông tin về sản phẩm'!$A$2:$A$6228,'Thông tin về sản phẩm'!$AA$2:$AA$6228),"")</f>
        <v>ĐẶC_THÙ</v>
      </c>
      <c r="R291" t="str">
        <f>IFERROR(_xlfn.XLOOKUP($A291,'Thông tin về sản phẩm'!$A$2:$A$6228,'Thông tin về sản phẩm'!$AC$2:$AC$6228),"")</f>
        <v>VÂN_ĐÁ</v>
      </c>
      <c r="S291">
        <f>IFERROR(_xlfn.XLOOKUP($A291,'Thông tin về sản phẩm'!$A$2:$A$6228,'Thông tin về sản phẩm'!$AD$2:$AD$6228),"")</f>
        <v>7.39</v>
      </c>
      <c r="T291" t="str">
        <f>IFERROR(_xlfn.XLOOKUP($A291,'Thông tin về sản phẩm'!$A$2:$A$6228,'Thông tin về sản phẩm'!$I$2:$I$6228),"")</f>
        <v>VIE</v>
      </c>
      <c r="U291">
        <f>IFERROR(_xlfn.XLOOKUP($A291,'Thông tin về sản phẩm'!$A$2:$A$6228,'Thông tin về sản phẩm'!$AI$2:$AI$6228),"")</f>
        <v>600</v>
      </c>
      <c r="V291">
        <f>IFERROR(_xlfn.XLOOKUP($A291,'Thông tin về sản phẩm'!$A$2:$A$6228,'Thông tin về sản phẩm'!$AJ$2:$AJ$6228),"")</f>
        <v>600</v>
      </c>
      <c r="W291">
        <f>IFERROR(_xlfn.XLOOKUP($A291,'Thông tin về sản phẩm'!$A$2:$A$6228,'Thông tin về sản phẩm'!$AK$2:$AK$6228),"")</f>
        <v>9.3000000000000007</v>
      </c>
      <c r="X291" t="str">
        <f>IFERROR(_xlfn.XLOOKUP($A291,'Thông tin về sản phẩm'!$A$2:$A$6228,'Thông tin về sản phẩm'!$AL$2:$AL$6228),"")</f>
        <v>MM</v>
      </c>
      <c r="Y291" t="str">
        <f>IFERROR(_xlfn.XLOOKUP($A291,'Thông tin về sản phẩm'!$A$2:$A$6228,'Thông tin về sản phẩm'!$AM$2:$AM$6228),"")</f>
        <v>NSX</v>
      </c>
      <c r="Z291" t="str">
        <f>IFERROR(_xlfn.XLOOKUP($A291,'Thông tin về sản phẩm'!$A$2:$A$6228,'Thông tin về sản phẩm'!$AY$2:$AY$6228),"")</f>
        <v>Gạch POR Ốp_Lát</v>
      </c>
      <c r="AA291" t="str">
        <f>IFERROR(_xlfn.XLOOKUP($A291,'Thông tin về sản phẩm'!$A$2:$A$6228,'Thông tin về sản phẩm'!$AZ$2:$AZ$6228),"")</f>
        <v>5. Cơ bản</v>
      </c>
    </row>
    <row r="292" spans="1:27" x14ac:dyDescent="0.45">
      <c r="A292">
        <v>10000940</v>
      </c>
      <c r="B292" t="s">
        <v>23983</v>
      </c>
      <c r="C292" t="s">
        <v>1675</v>
      </c>
      <c r="D292" t="s">
        <v>33</v>
      </c>
      <c r="E292" t="s">
        <v>48</v>
      </c>
      <c r="F292" t="s">
        <v>2295</v>
      </c>
      <c r="G292" s="46">
        <v>309000</v>
      </c>
      <c r="H292" s="46">
        <v>210100</v>
      </c>
      <c r="I292" s="46">
        <v>219400</v>
      </c>
      <c r="J292" s="47">
        <f t="shared" si="18"/>
        <v>199595</v>
      </c>
      <c r="K292" s="47">
        <f t="shared" si="19"/>
        <v>219400</v>
      </c>
      <c r="L292" s="48">
        <f t="shared" si="16"/>
        <v>0.32006472491909382</v>
      </c>
      <c r="M292" s="48">
        <f t="shared" si="17"/>
        <v>0.40838650865998177</v>
      </c>
      <c r="N292" t="str">
        <f>IFERROR(_xlfn.XLOOKUP($A292,'Thông tin về sản phẩm'!$A$2:$A$6228,'Thông tin về sản phẩm'!$F$2:$F$6228),"")</f>
        <v>GẠCH, POR 600x600, DTS6060BRIGHT001-FP, Loại AA (L1)</v>
      </c>
      <c r="O292" t="str">
        <f>IFERROR(_xlfn.XLOOKUP($A292,'Thông tin về sản phẩm'!$A$2:$A$6228,'Thông tin về sản phẩm'!$S$2:$S$6228),"")</f>
        <v>ỐP_LÁT</v>
      </c>
      <c r="P292" t="str">
        <f>IFERROR(_xlfn.XLOOKUP($A292,'Thông tin về sản phẩm'!$A$2:$A$6228,'Thông tin về sản phẩm'!$Y$2:$Y$6228),"")</f>
        <v>KEM</v>
      </c>
      <c r="Q292" t="str">
        <f>IFERROR(_xlfn.XLOOKUP($A292,'Thông tin về sản phẩm'!$A$2:$A$6228,'Thông tin về sản phẩm'!$AA$2:$AA$6228),"")</f>
        <v>ĐẶC_THÙ</v>
      </c>
      <c r="R292" t="str">
        <f>IFERROR(_xlfn.XLOOKUP($A292,'Thông tin về sản phẩm'!$A$2:$A$6228,'Thông tin về sản phẩm'!$AC$2:$AC$6228),"")</f>
        <v>VÂN_ĐÁ</v>
      </c>
      <c r="S292">
        <f>IFERROR(_xlfn.XLOOKUP($A292,'Thông tin về sản phẩm'!$A$2:$A$6228,'Thông tin về sản phẩm'!$AD$2:$AD$6228),"")</f>
        <v>7.39</v>
      </c>
      <c r="T292" t="str">
        <f>IFERROR(_xlfn.XLOOKUP($A292,'Thông tin về sản phẩm'!$A$2:$A$6228,'Thông tin về sản phẩm'!$I$2:$I$6228),"")</f>
        <v>VIE</v>
      </c>
      <c r="U292">
        <f>IFERROR(_xlfn.XLOOKUP($A292,'Thông tin về sản phẩm'!$A$2:$A$6228,'Thông tin về sản phẩm'!$AI$2:$AI$6228),"")</f>
        <v>600</v>
      </c>
      <c r="V292">
        <f>IFERROR(_xlfn.XLOOKUP($A292,'Thông tin về sản phẩm'!$A$2:$A$6228,'Thông tin về sản phẩm'!$AJ$2:$AJ$6228),"")</f>
        <v>600</v>
      </c>
      <c r="W292">
        <f>IFERROR(_xlfn.XLOOKUP($A292,'Thông tin về sản phẩm'!$A$2:$A$6228,'Thông tin về sản phẩm'!$AK$2:$AK$6228),"")</f>
        <v>9.3000000000000007</v>
      </c>
      <c r="X292" t="str">
        <f>IFERROR(_xlfn.XLOOKUP($A292,'Thông tin về sản phẩm'!$A$2:$A$6228,'Thông tin về sản phẩm'!$AL$2:$AL$6228),"")</f>
        <v>MM</v>
      </c>
      <c r="Y292" t="str">
        <f>IFERROR(_xlfn.XLOOKUP($A292,'Thông tin về sản phẩm'!$A$2:$A$6228,'Thông tin về sản phẩm'!$AM$2:$AM$6228),"")</f>
        <v>NSX</v>
      </c>
      <c r="Z292" t="str">
        <f>IFERROR(_xlfn.XLOOKUP($A292,'Thông tin về sản phẩm'!$A$2:$A$6228,'Thông tin về sản phẩm'!$AY$2:$AY$6228),"")</f>
        <v>Gạch POR Ốp_Lát</v>
      </c>
      <c r="AA292" t="str">
        <f>IFERROR(_xlfn.XLOOKUP($A292,'Thông tin về sản phẩm'!$A$2:$A$6228,'Thông tin về sản phẩm'!$AZ$2:$AZ$6228),"")</f>
        <v>5. Cơ bản</v>
      </c>
    </row>
    <row r="293" spans="1:27" x14ac:dyDescent="0.45">
      <c r="A293">
        <v>10003497</v>
      </c>
      <c r="B293" t="s">
        <v>23937</v>
      </c>
      <c r="C293" t="s">
        <v>2333</v>
      </c>
      <c r="D293" t="s">
        <v>33</v>
      </c>
      <c r="E293" t="s">
        <v>48</v>
      </c>
      <c r="F293" t="s">
        <v>2295</v>
      </c>
      <c r="G293" s="46">
        <v>343000</v>
      </c>
      <c r="H293" s="46">
        <v>169700</v>
      </c>
      <c r="I293" s="46">
        <v>177200</v>
      </c>
      <c r="J293" s="47">
        <f t="shared" si="18"/>
        <v>161215</v>
      </c>
      <c r="K293" s="47">
        <f t="shared" si="19"/>
        <v>177200</v>
      </c>
      <c r="L293" s="48">
        <f t="shared" si="16"/>
        <v>0.50524781341107872</v>
      </c>
      <c r="M293" s="48">
        <f t="shared" si="17"/>
        <v>0.93566591422121892</v>
      </c>
      <c r="N293" t="str">
        <f>IFERROR(_xlfn.XLOOKUP($A293,'Thông tin về sản phẩm'!$A$2:$A$6228,'Thông tin về sản phẩm'!$F$2:$F$6228),"")</f>
        <v>GẠCH, POR 600x600, 6060DB032, Loại A (L2)</v>
      </c>
      <c r="O293" t="str">
        <f>IFERROR(_xlfn.XLOOKUP($A293,'Thông tin về sản phẩm'!$A$2:$A$6228,'Thông tin về sản phẩm'!$S$2:$S$6228),"")</f>
        <v>ỐP_LÁT</v>
      </c>
      <c r="P293" t="str">
        <f>IFERROR(_xlfn.XLOOKUP($A293,'Thông tin về sản phẩm'!$A$2:$A$6228,'Thông tin về sản phẩm'!$Y$2:$Y$6228),"")</f>
        <v>NÂU</v>
      </c>
      <c r="Q293" t="str">
        <f>IFERROR(_xlfn.XLOOKUP($A293,'Thông tin về sản phẩm'!$A$2:$A$6228,'Thông tin về sản phẩm'!$AA$2:$AA$6228),"")</f>
        <v>ĐẶC_THÙ</v>
      </c>
      <c r="R293" t="str">
        <f>IFERROR(_xlfn.XLOOKUP($A293,'Thông tin về sản phẩm'!$A$2:$A$6228,'Thông tin về sản phẩm'!$AC$2:$AC$6228),"")</f>
        <v>VÂN_ĐÁ</v>
      </c>
      <c r="S293">
        <f>IFERROR(_xlfn.XLOOKUP($A293,'Thông tin về sản phẩm'!$A$2:$A$6228,'Thông tin về sản phẩm'!$AD$2:$AD$6228),"")</f>
        <v>7.9749999999999996</v>
      </c>
      <c r="T293" t="str">
        <f>IFERROR(_xlfn.XLOOKUP($A293,'Thông tin về sản phẩm'!$A$2:$A$6228,'Thông tin về sản phẩm'!$I$2:$I$6228),"")</f>
        <v>VIE</v>
      </c>
      <c r="U293">
        <f>IFERROR(_xlfn.XLOOKUP($A293,'Thông tin về sản phẩm'!$A$2:$A$6228,'Thông tin về sản phẩm'!$AI$2:$AI$6228),"")</f>
        <v>600</v>
      </c>
      <c r="V293">
        <f>IFERROR(_xlfn.XLOOKUP($A293,'Thông tin về sản phẩm'!$A$2:$A$6228,'Thông tin về sản phẩm'!$AJ$2:$AJ$6228),"")</f>
        <v>600</v>
      </c>
      <c r="W293">
        <f>IFERROR(_xlfn.XLOOKUP($A293,'Thông tin về sản phẩm'!$A$2:$A$6228,'Thông tin về sản phẩm'!$AK$2:$AK$6228),"")</f>
        <v>9.3000000000000007</v>
      </c>
      <c r="X293" t="str">
        <f>IFERROR(_xlfn.XLOOKUP($A293,'Thông tin về sản phẩm'!$A$2:$A$6228,'Thông tin về sản phẩm'!$AL$2:$AL$6228),"")</f>
        <v>MM</v>
      </c>
      <c r="Y293" t="str">
        <f>IFERROR(_xlfn.XLOOKUP($A293,'Thông tin về sản phẩm'!$A$2:$A$6228,'Thông tin về sản phẩm'!$AM$2:$AM$6228),"")</f>
        <v>MV</v>
      </c>
      <c r="Z293" t="str">
        <f>IFERROR(_xlfn.XLOOKUP($A293,'Thông tin về sản phẩm'!$A$2:$A$6228,'Thông tin về sản phẩm'!$AY$2:$AY$6228),"")</f>
        <v>Gạch POR Ốp_Lát</v>
      </c>
      <c r="AA293" t="str">
        <f>IFERROR(_xlfn.XLOOKUP($A293,'Thông tin về sản phẩm'!$A$2:$A$6228,'Thông tin về sản phẩm'!$AZ$2:$AZ$6228),"")</f>
        <v/>
      </c>
    </row>
    <row r="294" spans="1:27" x14ac:dyDescent="0.45">
      <c r="A294">
        <v>10003499</v>
      </c>
      <c r="B294" t="s">
        <v>23938</v>
      </c>
      <c r="C294" t="s">
        <v>2334</v>
      </c>
      <c r="D294" t="s">
        <v>33</v>
      </c>
      <c r="E294" t="s">
        <v>48</v>
      </c>
      <c r="F294" t="s">
        <v>2295</v>
      </c>
      <c r="G294" s="46">
        <v>373000</v>
      </c>
      <c r="H294" s="46">
        <v>192600</v>
      </c>
      <c r="I294" s="46">
        <v>201100</v>
      </c>
      <c r="J294" s="47">
        <f t="shared" si="18"/>
        <v>182970</v>
      </c>
      <c r="K294" s="47">
        <f t="shared" si="19"/>
        <v>201100</v>
      </c>
      <c r="L294" s="48">
        <f t="shared" si="16"/>
        <v>0.48364611260053619</v>
      </c>
      <c r="M294" s="48">
        <f t="shared" si="17"/>
        <v>0.85479860765788163</v>
      </c>
      <c r="N294" t="str">
        <f>IFERROR(_xlfn.XLOOKUP($A294,'Thông tin về sản phẩm'!$A$2:$A$6228,'Thông tin về sản phẩm'!$F$2:$F$6228),"")</f>
        <v>GẠCH, POR 600x600, 6060MARMOL005, Loại A (L2)</v>
      </c>
      <c r="O294" t="str">
        <f>IFERROR(_xlfn.XLOOKUP($A294,'Thông tin về sản phẩm'!$A$2:$A$6228,'Thông tin về sản phẩm'!$S$2:$S$6228),"")</f>
        <v>ỐP_LÁT</v>
      </c>
      <c r="P294" t="str">
        <f>IFERROR(_xlfn.XLOOKUP($A294,'Thông tin về sản phẩm'!$A$2:$A$6228,'Thông tin về sản phẩm'!$Y$2:$Y$6228),"")</f>
        <v>XÁM</v>
      </c>
      <c r="Q294" t="str">
        <f>IFERROR(_xlfn.XLOOKUP($A294,'Thông tin về sản phẩm'!$A$2:$A$6228,'Thông tin về sản phẩm'!$AA$2:$AA$6228),"")</f>
        <v>ĐẶC_THÙ</v>
      </c>
      <c r="R294" t="str">
        <f>IFERROR(_xlfn.XLOOKUP($A294,'Thông tin về sản phẩm'!$A$2:$A$6228,'Thông tin về sản phẩm'!$AC$2:$AC$6228),"")</f>
        <v>VÂN_ĐÁ</v>
      </c>
      <c r="S294">
        <f>IFERROR(_xlfn.XLOOKUP($A294,'Thông tin về sản phẩm'!$A$2:$A$6228,'Thông tin về sản phẩm'!$AD$2:$AD$6228),"")</f>
        <v>7.39</v>
      </c>
      <c r="T294" t="str">
        <f>IFERROR(_xlfn.XLOOKUP($A294,'Thông tin về sản phẩm'!$A$2:$A$6228,'Thông tin về sản phẩm'!$I$2:$I$6228),"")</f>
        <v>VIE</v>
      </c>
      <c r="U294">
        <f>IFERROR(_xlfn.XLOOKUP($A294,'Thông tin về sản phẩm'!$A$2:$A$6228,'Thông tin về sản phẩm'!$AI$2:$AI$6228),"")</f>
        <v>600</v>
      </c>
      <c r="V294">
        <f>IFERROR(_xlfn.XLOOKUP($A294,'Thông tin về sản phẩm'!$A$2:$A$6228,'Thông tin về sản phẩm'!$AJ$2:$AJ$6228),"")</f>
        <v>600</v>
      </c>
      <c r="W294">
        <f>IFERROR(_xlfn.XLOOKUP($A294,'Thông tin về sản phẩm'!$A$2:$A$6228,'Thông tin về sản phẩm'!$AK$2:$AK$6228),"")</f>
        <v>9.3000000000000007</v>
      </c>
      <c r="X294" t="str">
        <f>IFERROR(_xlfn.XLOOKUP($A294,'Thông tin về sản phẩm'!$A$2:$A$6228,'Thông tin về sản phẩm'!$AL$2:$AL$6228),"")</f>
        <v>MM</v>
      </c>
      <c r="Y294" t="str">
        <f>IFERROR(_xlfn.XLOOKUP($A294,'Thông tin về sản phẩm'!$A$2:$A$6228,'Thông tin về sản phẩm'!$AM$2:$AM$6228),"")</f>
        <v>MV</v>
      </c>
      <c r="Z294" t="str">
        <f>IFERROR(_xlfn.XLOOKUP($A294,'Thông tin về sản phẩm'!$A$2:$A$6228,'Thông tin về sản phẩm'!$AY$2:$AY$6228),"")</f>
        <v>Gạch POR Ốp_Lát</v>
      </c>
      <c r="AA294" t="str">
        <f>IFERROR(_xlfn.XLOOKUP($A294,'Thông tin về sản phẩm'!$A$2:$A$6228,'Thông tin về sản phẩm'!$AZ$2:$AZ$6228),"")</f>
        <v/>
      </c>
    </row>
    <row r="295" spans="1:27" x14ac:dyDescent="0.45">
      <c r="A295">
        <v>10001172</v>
      </c>
      <c r="B295" t="s">
        <v>23939</v>
      </c>
      <c r="C295" t="s">
        <v>2335</v>
      </c>
      <c r="D295" t="s">
        <v>33</v>
      </c>
      <c r="E295" t="s">
        <v>48</v>
      </c>
      <c r="F295" t="s">
        <v>2295</v>
      </c>
      <c r="G295" s="46">
        <v>278000</v>
      </c>
      <c r="H295" s="46">
        <v>151500</v>
      </c>
      <c r="I295" s="46">
        <v>158200</v>
      </c>
      <c r="J295" s="47">
        <f t="shared" si="18"/>
        <v>143925</v>
      </c>
      <c r="K295" s="47">
        <f t="shared" si="19"/>
        <v>158200</v>
      </c>
      <c r="L295" s="48">
        <f t="shared" si="16"/>
        <v>0.45503597122302158</v>
      </c>
      <c r="M295" s="48">
        <f t="shared" si="17"/>
        <v>0.75726927939317323</v>
      </c>
      <c r="N295" t="str">
        <f>IFERROR(_xlfn.XLOOKUP($A295,'Thông tin về sản phẩm'!$A$2:$A$6228,'Thông tin về sản phẩm'!$F$2:$F$6228),"")</f>
        <v>GẠCH, POR 600x600, DTD6060CARARAS002-FP, Loại A (L2)</v>
      </c>
      <c r="O295" t="str">
        <f>IFERROR(_xlfn.XLOOKUP($A295,'Thông tin về sản phẩm'!$A$2:$A$6228,'Thông tin về sản phẩm'!$S$2:$S$6228),"")</f>
        <v>ỐP_LÁT</v>
      </c>
      <c r="P295" t="str">
        <f>IFERROR(_xlfn.XLOOKUP($A295,'Thông tin về sản phẩm'!$A$2:$A$6228,'Thông tin về sản phẩm'!$Y$2:$Y$6228),"")</f>
        <v>TRẮNG</v>
      </c>
      <c r="Q295" t="str">
        <f>IFERROR(_xlfn.XLOOKUP($A295,'Thông tin về sản phẩm'!$A$2:$A$6228,'Thông tin về sản phẩm'!$AA$2:$AA$6228),"")</f>
        <v>ĐẶC_THÙ</v>
      </c>
      <c r="R295" t="str">
        <f>IFERROR(_xlfn.XLOOKUP($A295,'Thông tin về sản phẩm'!$A$2:$A$6228,'Thông tin về sản phẩm'!$AC$2:$AC$6228),"")</f>
        <v>VÂN_ĐÁ</v>
      </c>
      <c r="S295">
        <f>IFERROR(_xlfn.XLOOKUP($A295,'Thông tin về sản phẩm'!$A$2:$A$6228,'Thông tin về sản phẩm'!$AD$2:$AD$6228),"")</f>
        <v>7.39</v>
      </c>
      <c r="T295" t="str">
        <f>IFERROR(_xlfn.XLOOKUP($A295,'Thông tin về sản phẩm'!$A$2:$A$6228,'Thông tin về sản phẩm'!$I$2:$I$6228),"")</f>
        <v>VIE</v>
      </c>
      <c r="U295">
        <f>IFERROR(_xlfn.XLOOKUP($A295,'Thông tin về sản phẩm'!$A$2:$A$6228,'Thông tin về sản phẩm'!$AI$2:$AI$6228),"")</f>
        <v>600</v>
      </c>
      <c r="V295">
        <f>IFERROR(_xlfn.XLOOKUP($A295,'Thông tin về sản phẩm'!$A$2:$A$6228,'Thông tin về sản phẩm'!$AJ$2:$AJ$6228),"")</f>
        <v>600</v>
      </c>
      <c r="W295">
        <f>IFERROR(_xlfn.XLOOKUP($A295,'Thông tin về sản phẩm'!$A$2:$A$6228,'Thông tin về sản phẩm'!$AK$2:$AK$6228),"")</f>
        <v>9.3000000000000007</v>
      </c>
      <c r="X295" t="str">
        <f>IFERROR(_xlfn.XLOOKUP($A295,'Thông tin về sản phẩm'!$A$2:$A$6228,'Thông tin về sản phẩm'!$AL$2:$AL$6228),"")</f>
        <v>MM</v>
      </c>
      <c r="Y295" t="str">
        <f>IFERROR(_xlfn.XLOOKUP($A295,'Thông tin về sản phẩm'!$A$2:$A$6228,'Thông tin về sản phẩm'!$AM$2:$AM$6228),"")</f>
        <v>MD</v>
      </c>
      <c r="Z295" t="str">
        <f>IFERROR(_xlfn.XLOOKUP($A295,'Thông tin về sản phẩm'!$A$2:$A$6228,'Thông tin về sản phẩm'!$AY$2:$AY$6228),"")</f>
        <v>Gạch POR Ốp_Lát</v>
      </c>
      <c r="AA295" t="str">
        <f>IFERROR(_xlfn.XLOOKUP($A295,'Thông tin về sản phẩm'!$A$2:$A$6228,'Thông tin về sản phẩm'!$AZ$2:$AZ$6228),"")</f>
        <v/>
      </c>
    </row>
    <row r="296" spans="1:27" x14ac:dyDescent="0.45">
      <c r="A296">
        <v>10000981</v>
      </c>
      <c r="B296" t="s">
        <v>23940</v>
      </c>
      <c r="C296" t="s">
        <v>2336</v>
      </c>
      <c r="D296" t="s">
        <v>33</v>
      </c>
      <c r="E296" t="s">
        <v>48</v>
      </c>
      <c r="F296" t="s">
        <v>2295</v>
      </c>
      <c r="G296" s="46">
        <v>308000</v>
      </c>
      <c r="H296" s="46">
        <v>167800</v>
      </c>
      <c r="I296" s="46">
        <v>175200</v>
      </c>
      <c r="J296" s="47">
        <f t="shared" si="18"/>
        <v>159410</v>
      </c>
      <c r="K296" s="47">
        <f t="shared" si="19"/>
        <v>175200</v>
      </c>
      <c r="L296" s="48">
        <f t="shared" si="16"/>
        <v>0.45519480519480521</v>
      </c>
      <c r="M296" s="48">
        <f t="shared" si="17"/>
        <v>0.75799086757990863</v>
      </c>
      <c r="N296" t="str">
        <f>IFERROR(_xlfn.XLOOKUP($A296,'Thông tin về sản phẩm'!$A$2:$A$6228,'Thông tin về sản phẩm'!$F$2:$F$6228),"")</f>
        <v>GẠCH, POR 600x600, DTD6060TRUONGSON001-FP, Loại A (L2)</v>
      </c>
      <c r="O296" t="str">
        <f>IFERROR(_xlfn.XLOOKUP($A296,'Thông tin về sản phẩm'!$A$2:$A$6228,'Thông tin về sản phẩm'!$S$2:$S$6228),"")</f>
        <v>ỐP_LÁT</v>
      </c>
      <c r="P296" t="str">
        <f>IFERROR(_xlfn.XLOOKUP($A296,'Thông tin về sản phẩm'!$A$2:$A$6228,'Thông tin về sản phẩm'!$Y$2:$Y$6228),"")</f>
        <v>XÁM</v>
      </c>
      <c r="Q296" t="str">
        <f>IFERROR(_xlfn.XLOOKUP($A296,'Thông tin về sản phẩm'!$A$2:$A$6228,'Thông tin về sản phẩm'!$AA$2:$AA$6228),"")</f>
        <v>ĐẶC_THÙ</v>
      </c>
      <c r="R296" t="str">
        <f>IFERROR(_xlfn.XLOOKUP($A296,'Thông tin về sản phẩm'!$A$2:$A$6228,'Thông tin về sản phẩm'!$AC$2:$AC$6228),"")</f>
        <v>VÂN_ĐÁ</v>
      </c>
      <c r="S296">
        <f>IFERROR(_xlfn.XLOOKUP($A296,'Thông tin về sản phẩm'!$A$2:$A$6228,'Thông tin về sản phẩm'!$AD$2:$AD$6228),"")</f>
        <v>7.39</v>
      </c>
      <c r="T296" t="str">
        <f>IFERROR(_xlfn.XLOOKUP($A296,'Thông tin về sản phẩm'!$A$2:$A$6228,'Thông tin về sản phẩm'!$I$2:$I$6228),"")</f>
        <v>VIE</v>
      </c>
      <c r="U296">
        <f>IFERROR(_xlfn.XLOOKUP($A296,'Thông tin về sản phẩm'!$A$2:$A$6228,'Thông tin về sản phẩm'!$AI$2:$AI$6228),"")</f>
        <v>600</v>
      </c>
      <c r="V296">
        <f>IFERROR(_xlfn.XLOOKUP($A296,'Thông tin về sản phẩm'!$A$2:$A$6228,'Thông tin về sản phẩm'!$AJ$2:$AJ$6228),"")</f>
        <v>600</v>
      </c>
      <c r="W296">
        <f>IFERROR(_xlfn.XLOOKUP($A296,'Thông tin về sản phẩm'!$A$2:$A$6228,'Thông tin về sản phẩm'!$AK$2:$AK$6228),"")</f>
        <v>9.3000000000000007</v>
      </c>
      <c r="X296" t="str">
        <f>IFERROR(_xlfn.XLOOKUP($A296,'Thông tin về sản phẩm'!$A$2:$A$6228,'Thông tin về sản phẩm'!$AL$2:$AL$6228),"")</f>
        <v>MM</v>
      </c>
      <c r="Y296" t="str">
        <f>IFERROR(_xlfn.XLOOKUP($A296,'Thông tin về sản phẩm'!$A$2:$A$6228,'Thông tin về sản phẩm'!$AM$2:$AM$6228),"")</f>
        <v>MD</v>
      </c>
      <c r="Z296" t="str">
        <f>IFERROR(_xlfn.XLOOKUP($A296,'Thông tin về sản phẩm'!$A$2:$A$6228,'Thông tin về sản phẩm'!$AY$2:$AY$6228),"")</f>
        <v>Gạch POR Ốp_Lát</v>
      </c>
      <c r="AA296" t="str">
        <f>IFERROR(_xlfn.XLOOKUP($A296,'Thông tin về sản phẩm'!$A$2:$A$6228,'Thông tin về sản phẩm'!$AZ$2:$AZ$6228),"")</f>
        <v/>
      </c>
    </row>
    <row r="297" spans="1:27" x14ac:dyDescent="0.45">
      <c r="A297">
        <v>10001402</v>
      </c>
      <c r="B297" t="s">
        <v>2147</v>
      </c>
      <c r="C297" t="s">
        <v>2145</v>
      </c>
      <c r="D297" t="s">
        <v>33</v>
      </c>
      <c r="E297" t="s">
        <v>166</v>
      </c>
      <c r="F297" t="s">
        <v>2295</v>
      </c>
      <c r="G297" s="46">
        <v>375000</v>
      </c>
      <c r="H297" s="46">
        <v>255000</v>
      </c>
      <c r="I297" s="46">
        <v>266200</v>
      </c>
      <c r="J297" s="47">
        <f t="shared" si="18"/>
        <v>242250</v>
      </c>
      <c r="K297" s="47">
        <f t="shared" si="19"/>
        <v>266200</v>
      </c>
      <c r="L297" s="48">
        <f t="shared" si="16"/>
        <v>0.32</v>
      </c>
      <c r="M297" s="48">
        <f t="shared" si="17"/>
        <v>0.4087152516904583</v>
      </c>
      <c r="N297" t="str">
        <f>IFERROR(_xlfn.XLOOKUP($A297,'Thông tin về sản phẩm'!$A$2:$A$6228,'Thông tin về sản phẩm'!$F$2:$F$6228),"")</f>
        <v>GẠCH, POR 800x800, 8080CARARAS003-FP-H+, Loại AA (L1)</v>
      </c>
      <c r="O297" t="str">
        <f>IFERROR(_xlfn.XLOOKUP($A297,'Thông tin về sản phẩm'!$A$2:$A$6228,'Thông tin về sản phẩm'!$S$2:$S$6228),"")</f>
        <v>ỐP_LÁT</v>
      </c>
      <c r="P297" t="str">
        <f>IFERROR(_xlfn.XLOOKUP($A297,'Thông tin về sản phẩm'!$A$2:$A$6228,'Thông tin về sản phẩm'!$Y$2:$Y$6228),"")</f>
        <v>TRẮNG</v>
      </c>
      <c r="Q297" t="str">
        <f>IFERROR(_xlfn.XLOOKUP($A297,'Thông tin về sản phẩm'!$A$2:$A$6228,'Thông tin về sản phẩm'!$AA$2:$AA$6228),"")</f>
        <v>KHÁNG_KHUẨN</v>
      </c>
      <c r="R297" t="str">
        <f>IFERROR(_xlfn.XLOOKUP($A297,'Thông tin về sản phẩm'!$A$2:$A$6228,'Thông tin về sản phẩm'!$AC$2:$AC$6228),"")</f>
        <v>VÂN_ĐÁ_CARARAS</v>
      </c>
      <c r="S297">
        <f>IFERROR(_xlfn.XLOOKUP($A297,'Thông tin về sản phẩm'!$A$2:$A$6228,'Thông tin về sản phẩm'!$AD$2:$AD$6228),"")</f>
        <v>15.7</v>
      </c>
      <c r="T297" t="str">
        <f>IFERROR(_xlfn.XLOOKUP($A297,'Thông tin về sản phẩm'!$A$2:$A$6228,'Thông tin về sản phẩm'!$I$2:$I$6228),"")</f>
        <v>VIE</v>
      </c>
      <c r="U297">
        <f>IFERROR(_xlfn.XLOOKUP($A297,'Thông tin về sản phẩm'!$A$2:$A$6228,'Thông tin về sản phẩm'!$AI$2:$AI$6228),"")</f>
        <v>800</v>
      </c>
      <c r="V297">
        <f>IFERROR(_xlfn.XLOOKUP($A297,'Thông tin về sản phẩm'!$A$2:$A$6228,'Thông tin về sản phẩm'!$AJ$2:$AJ$6228),"")</f>
        <v>800</v>
      </c>
      <c r="W297">
        <f>IFERROR(_xlfn.XLOOKUP($A297,'Thông tin về sản phẩm'!$A$2:$A$6228,'Thông tin về sản phẩm'!$AK$2:$AK$6228),"")</f>
        <v>10.5</v>
      </c>
      <c r="X297" t="str">
        <f>IFERROR(_xlfn.XLOOKUP($A297,'Thông tin về sản phẩm'!$A$2:$A$6228,'Thông tin về sản phẩm'!$AL$2:$AL$6228),"")</f>
        <v>MM</v>
      </c>
      <c r="Y297" t="str">
        <f>IFERROR(_xlfn.XLOOKUP($A297,'Thông tin về sản phẩm'!$A$2:$A$6228,'Thông tin về sản phẩm'!$AM$2:$AM$6228),"")</f>
        <v>MD</v>
      </c>
      <c r="Z297" t="str">
        <f>IFERROR(_xlfn.XLOOKUP($A297,'Thông tin về sản phẩm'!$A$2:$A$6228,'Thông tin về sản phẩm'!$AY$2:$AY$6228),"")</f>
        <v>Gạch POR Ốp_Lát</v>
      </c>
      <c r="AA297" t="str">
        <f>IFERROR(_xlfn.XLOOKUP($A297,'Thông tin về sản phẩm'!$A$2:$A$6228,'Thông tin về sản phẩm'!$AZ$2:$AZ$6228),"")</f>
        <v>5. Cơ bản</v>
      </c>
    </row>
    <row r="298" spans="1:27" x14ac:dyDescent="0.45">
      <c r="A298">
        <v>10001066</v>
      </c>
      <c r="B298" t="s">
        <v>2071</v>
      </c>
      <c r="C298" t="s">
        <v>2069</v>
      </c>
      <c r="D298" t="s">
        <v>33</v>
      </c>
      <c r="E298" t="s">
        <v>166</v>
      </c>
      <c r="F298" t="s">
        <v>2295</v>
      </c>
      <c r="G298" s="46">
        <v>374000</v>
      </c>
      <c r="H298" s="46">
        <v>254300</v>
      </c>
      <c r="I298" s="46">
        <v>265500</v>
      </c>
      <c r="J298" s="47">
        <f t="shared" si="18"/>
        <v>241585</v>
      </c>
      <c r="K298" s="47">
        <f t="shared" si="19"/>
        <v>265500</v>
      </c>
      <c r="L298" s="48">
        <f t="shared" si="16"/>
        <v>0.32005347593582889</v>
      </c>
      <c r="M298" s="48">
        <f t="shared" si="17"/>
        <v>0.40866290018832391</v>
      </c>
      <c r="N298" t="str">
        <f>IFERROR(_xlfn.XLOOKUP($A298,'Thông tin về sản phẩm'!$A$2:$A$6228,'Thông tin về sản phẩm'!$F$2:$F$6228),"")</f>
        <v>GẠCH, POR 800x800, 8080DAMB BV103-01, Loại AA (L1)</v>
      </c>
      <c r="O298" t="str">
        <f>IFERROR(_xlfn.XLOOKUP($A298,'Thông tin về sản phẩm'!$A$2:$A$6228,'Thông tin về sản phẩm'!$S$2:$S$6228),"")</f>
        <v>ỐP_LÁT</v>
      </c>
      <c r="P298" t="str">
        <f>IFERROR(_xlfn.XLOOKUP($A298,'Thông tin về sản phẩm'!$A$2:$A$6228,'Thông tin về sản phẩm'!$Y$2:$Y$6228),"")</f>
        <v>TRẮNG</v>
      </c>
      <c r="Q298" t="str">
        <f>IFERROR(_xlfn.XLOOKUP($A298,'Thông tin về sản phẩm'!$A$2:$A$6228,'Thông tin về sản phẩm'!$AA$2:$AA$6228),"")</f>
        <v>ĐẶC_THÙ</v>
      </c>
      <c r="R298" t="str">
        <f>IFERROR(_xlfn.XLOOKUP($A298,'Thông tin về sản phẩm'!$A$2:$A$6228,'Thông tin về sản phẩm'!$AC$2:$AC$6228),"")</f>
        <v>VÂN_ĐÁ</v>
      </c>
      <c r="S298">
        <f>IFERROR(_xlfn.XLOOKUP($A298,'Thông tin về sản phẩm'!$A$2:$A$6228,'Thông tin về sản phẩm'!$AD$2:$AD$6228),"")</f>
        <v>15.7</v>
      </c>
      <c r="T298" t="str">
        <f>IFERROR(_xlfn.XLOOKUP($A298,'Thông tin về sản phẩm'!$A$2:$A$6228,'Thông tin về sản phẩm'!$I$2:$I$6228),"")</f>
        <v>VIE</v>
      </c>
      <c r="U298">
        <f>IFERROR(_xlfn.XLOOKUP($A298,'Thông tin về sản phẩm'!$A$2:$A$6228,'Thông tin về sản phẩm'!$AI$2:$AI$6228),"")</f>
        <v>800</v>
      </c>
      <c r="V298">
        <f>IFERROR(_xlfn.XLOOKUP($A298,'Thông tin về sản phẩm'!$A$2:$A$6228,'Thông tin về sản phẩm'!$AJ$2:$AJ$6228),"")</f>
        <v>800</v>
      </c>
      <c r="W298">
        <f>IFERROR(_xlfn.XLOOKUP($A298,'Thông tin về sản phẩm'!$A$2:$A$6228,'Thông tin về sản phẩm'!$AK$2:$AK$6228),"")</f>
        <v>10.5</v>
      </c>
      <c r="X298" t="str">
        <f>IFERROR(_xlfn.XLOOKUP($A298,'Thông tin về sản phẩm'!$A$2:$A$6228,'Thông tin về sản phẩm'!$AL$2:$AL$6228),"")</f>
        <v>MM</v>
      </c>
      <c r="Y298" t="str">
        <f>IFERROR(_xlfn.XLOOKUP($A298,'Thông tin về sản phẩm'!$A$2:$A$6228,'Thông tin về sản phẩm'!$AM$2:$AM$6228),"")</f>
        <v>NSX</v>
      </c>
      <c r="Z298" t="str">
        <f>IFERROR(_xlfn.XLOOKUP($A298,'Thông tin về sản phẩm'!$A$2:$A$6228,'Thông tin về sản phẩm'!$AY$2:$AY$6228),"")</f>
        <v>Gạch POR Ốp_Lát</v>
      </c>
      <c r="AA298" t="str">
        <f>IFERROR(_xlfn.XLOOKUP($A298,'Thông tin về sản phẩm'!$A$2:$A$6228,'Thông tin về sản phẩm'!$AZ$2:$AZ$6228),"")</f>
        <v>5. Cơ bản</v>
      </c>
    </row>
    <row r="299" spans="1:27" x14ac:dyDescent="0.45">
      <c r="A299">
        <v>10003514</v>
      </c>
      <c r="B299" t="s">
        <v>2085</v>
      </c>
      <c r="C299" t="s">
        <v>2083</v>
      </c>
      <c r="D299" t="s">
        <v>33</v>
      </c>
      <c r="E299" t="s">
        <v>166</v>
      </c>
      <c r="F299" t="s">
        <v>2295</v>
      </c>
      <c r="G299" s="46">
        <v>388000</v>
      </c>
      <c r="H299" s="46">
        <v>263800</v>
      </c>
      <c r="I299" s="46">
        <v>275500</v>
      </c>
      <c r="J299" s="47">
        <f t="shared" si="18"/>
        <v>250610</v>
      </c>
      <c r="K299" s="47">
        <f t="shared" si="19"/>
        <v>275500</v>
      </c>
      <c r="L299" s="48">
        <f t="shared" si="16"/>
        <v>0.32010309278350513</v>
      </c>
      <c r="M299" s="48">
        <f t="shared" si="17"/>
        <v>0.40834845735027225</v>
      </c>
      <c r="N299" t="str">
        <f>IFERROR(_xlfn.XLOOKUP($A299,'Thông tin về sản phẩm'!$A$2:$A$6228,'Thông tin về sản phẩm'!$F$2:$F$6228),"")</f>
        <v>GẠCH, POR 800x800, 8080DB006, Loại AA (L1)</v>
      </c>
      <c r="O299" t="str">
        <f>IFERROR(_xlfn.XLOOKUP($A299,'Thông tin về sản phẩm'!$A$2:$A$6228,'Thông tin về sản phẩm'!$S$2:$S$6228),"")</f>
        <v>ỐP_LÁT</v>
      </c>
      <c r="P299" t="str">
        <f>IFERROR(_xlfn.XLOOKUP($A299,'Thông tin về sản phẩm'!$A$2:$A$6228,'Thông tin về sản phẩm'!$Y$2:$Y$6228),"")</f>
        <v>VÀNG</v>
      </c>
      <c r="Q299" t="str">
        <f>IFERROR(_xlfn.XLOOKUP($A299,'Thông tin về sản phẩm'!$A$2:$A$6228,'Thông tin về sản phẩm'!$AA$2:$AA$6228),"")</f>
        <v>ĐẶC_THÙ</v>
      </c>
      <c r="R299" t="str">
        <f>IFERROR(_xlfn.XLOOKUP($A299,'Thông tin về sản phẩm'!$A$2:$A$6228,'Thông tin về sản phẩm'!$AC$2:$AC$6228),"")</f>
        <v>VÂN_ĐÁ</v>
      </c>
      <c r="S299">
        <f>IFERROR(_xlfn.XLOOKUP($A299,'Thông tin về sản phẩm'!$A$2:$A$6228,'Thông tin về sản phẩm'!$AD$2:$AD$6228),"")</f>
        <v>15.84</v>
      </c>
      <c r="T299" t="str">
        <f>IFERROR(_xlfn.XLOOKUP($A299,'Thông tin về sản phẩm'!$A$2:$A$6228,'Thông tin về sản phẩm'!$I$2:$I$6228),"")</f>
        <v>VIE</v>
      </c>
      <c r="U299">
        <f>IFERROR(_xlfn.XLOOKUP($A299,'Thông tin về sản phẩm'!$A$2:$A$6228,'Thông tin về sản phẩm'!$AI$2:$AI$6228),"")</f>
        <v>800</v>
      </c>
      <c r="V299">
        <f>IFERROR(_xlfn.XLOOKUP($A299,'Thông tin về sản phẩm'!$A$2:$A$6228,'Thông tin về sản phẩm'!$AJ$2:$AJ$6228),"")</f>
        <v>800</v>
      </c>
      <c r="W299">
        <f>IFERROR(_xlfn.XLOOKUP($A299,'Thông tin về sản phẩm'!$A$2:$A$6228,'Thông tin về sản phẩm'!$AK$2:$AK$6228),"")</f>
        <v>10.5</v>
      </c>
      <c r="X299" t="str">
        <f>IFERROR(_xlfn.XLOOKUP($A299,'Thông tin về sản phẩm'!$A$2:$A$6228,'Thông tin về sản phẩm'!$AL$2:$AL$6228),"")</f>
        <v>MM</v>
      </c>
      <c r="Y299" t="str">
        <f>IFERROR(_xlfn.XLOOKUP($A299,'Thông tin về sản phẩm'!$A$2:$A$6228,'Thông tin về sản phẩm'!$AM$2:$AM$6228),"")</f>
        <v>MD</v>
      </c>
      <c r="Z299" t="str">
        <f>IFERROR(_xlfn.XLOOKUP($A299,'Thông tin về sản phẩm'!$A$2:$A$6228,'Thông tin về sản phẩm'!$AY$2:$AY$6228),"")</f>
        <v>Gạch POR Ốp_Lát</v>
      </c>
      <c r="AA299" t="str">
        <f>IFERROR(_xlfn.XLOOKUP($A299,'Thông tin về sản phẩm'!$A$2:$A$6228,'Thông tin về sản phẩm'!$AZ$2:$AZ$6228),"")</f>
        <v>5. Cơ bản</v>
      </c>
    </row>
    <row r="300" spans="1:27" x14ac:dyDescent="0.45">
      <c r="A300">
        <v>10001421</v>
      </c>
      <c r="B300" t="s">
        <v>2068</v>
      </c>
      <c r="C300" t="s">
        <v>2066</v>
      </c>
      <c r="D300" t="s">
        <v>33</v>
      </c>
      <c r="E300" t="s">
        <v>166</v>
      </c>
      <c r="F300" t="s">
        <v>2295</v>
      </c>
      <c r="G300" s="46">
        <v>388000</v>
      </c>
      <c r="H300" s="46">
        <v>263800</v>
      </c>
      <c r="I300" s="46">
        <v>275500</v>
      </c>
      <c r="J300" s="47">
        <f t="shared" si="18"/>
        <v>250610</v>
      </c>
      <c r="K300" s="47">
        <f t="shared" si="19"/>
        <v>275500</v>
      </c>
      <c r="L300" s="48">
        <f t="shared" si="16"/>
        <v>0.32010309278350513</v>
      </c>
      <c r="M300" s="48">
        <f t="shared" si="17"/>
        <v>0.40834845735027225</v>
      </c>
      <c r="N300" t="str">
        <f>IFERROR(_xlfn.XLOOKUP($A300,'Thông tin về sản phẩm'!$A$2:$A$6228,'Thông tin về sản phẩm'!$F$2:$F$6228),"")</f>
        <v>GẠCH, POR 800x800, 8080DB100, Loại AA (L1)</v>
      </c>
      <c r="O300" t="str">
        <f>IFERROR(_xlfn.XLOOKUP($A300,'Thông tin về sản phẩm'!$A$2:$A$6228,'Thông tin về sản phẩm'!$S$2:$S$6228),"")</f>
        <v>ỐP_LÁT</v>
      </c>
      <c r="P300" t="str">
        <f>IFERROR(_xlfn.XLOOKUP($A300,'Thông tin về sản phẩm'!$A$2:$A$6228,'Thông tin về sản phẩm'!$Y$2:$Y$6228),"")</f>
        <v>VÀNG</v>
      </c>
      <c r="Q300" t="str">
        <f>IFERROR(_xlfn.XLOOKUP($A300,'Thông tin về sản phẩm'!$A$2:$A$6228,'Thông tin về sản phẩm'!$AA$2:$AA$6228),"")</f>
        <v>ĐẶC_THÙ</v>
      </c>
      <c r="R300" t="str">
        <f>IFERROR(_xlfn.XLOOKUP($A300,'Thông tin về sản phẩm'!$A$2:$A$6228,'Thông tin về sản phẩm'!$AC$2:$AC$6228),"")</f>
        <v>VÂN_ĐÁ</v>
      </c>
      <c r="S300">
        <f>IFERROR(_xlfn.XLOOKUP($A300,'Thông tin về sản phẩm'!$A$2:$A$6228,'Thông tin về sản phẩm'!$AD$2:$AD$6228),"")</f>
        <v>15.84</v>
      </c>
      <c r="T300" t="str">
        <f>IFERROR(_xlfn.XLOOKUP($A300,'Thông tin về sản phẩm'!$A$2:$A$6228,'Thông tin về sản phẩm'!$I$2:$I$6228),"")</f>
        <v>VIE</v>
      </c>
      <c r="U300">
        <f>IFERROR(_xlfn.XLOOKUP($A300,'Thông tin về sản phẩm'!$A$2:$A$6228,'Thông tin về sản phẩm'!$AI$2:$AI$6228),"")</f>
        <v>800</v>
      </c>
      <c r="V300">
        <f>IFERROR(_xlfn.XLOOKUP($A300,'Thông tin về sản phẩm'!$A$2:$A$6228,'Thông tin về sản phẩm'!$AJ$2:$AJ$6228),"")</f>
        <v>800</v>
      </c>
      <c r="W300">
        <f>IFERROR(_xlfn.XLOOKUP($A300,'Thông tin về sản phẩm'!$A$2:$A$6228,'Thông tin về sản phẩm'!$AK$2:$AK$6228),"")</f>
        <v>10.5</v>
      </c>
      <c r="X300" t="str">
        <f>IFERROR(_xlfn.XLOOKUP($A300,'Thông tin về sản phẩm'!$A$2:$A$6228,'Thông tin về sản phẩm'!$AL$2:$AL$6228),"")</f>
        <v>MM</v>
      </c>
      <c r="Y300" t="str">
        <f>IFERROR(_xlfn.XLOOKUP($A300,'Thông tin về sản phẩm'!$A$2:$A$6228,'Thông tin về sản phẩm'!$AM$2:$AM$6228),"")</f>
        <v>BM</v>
      </c>
      <c r="Z300" t="str">
        <f>IFERROR(_xlfn.XLOOKUP($A300,'Thông tin về sản phẩm'!$A$2:$A$6228,'Thông tin về sản phẩm'!$AY$2:$AY$6228),"")</f>
        <v>Gạch POR Ốp_Lát</v>
      </c>
      <c r="AA300" t="str">
        <f>IFERROR(_xlfn.XLOOKUP($A300,'Thông tin về sản phẩm'!$A$2:$A$6228,'Thông tin về sản phẩm'!$AZ$2:$AZ$6228),"")</f>
        <v>5. Cơ bản</v>
      </c>
    </row>
    <row r="301" spans="1:27" x14ac:dyDescent="0.45">
      <c r="A301">
        <v>10001163</v>
      </c>
      <c r="B301" t="s">
        <v>2112</v>
      </c>
      <c r="C301" t="s">
        <v>2110</v>
      </c>
      <c r="D301" t="s">
        <v>33</v>
      </c>
      <c r="E301" t="s">
        <v>166</v>
      </c>
      <c r="F301" t="s">
        <v>2295</v>
      </c>
      <c r="G301" s="46">
        <v>373000</v>
      </c>
      <c r="H301" s="46">
        <v>253600</v>
      </c>
      <c r="I301" s="46">
        <v>264800</v>
      </c>
      <c r="J301" s="47">
        <f t="shared" si="18"/>
        <v>240920</v>
      </c>
      <c r="K301" s="47">
        <f t="shared" si="19"/>
        <v>264800</v>
      </c>
      <c r="L301" s="48">
        <f t="shared" si="16"/>
        <v>0.32010723860589813</v>
      </c>
      <c r="M301" s="48">
        <f t="shared" si="17"/>
        <v>0.40861027190332327</v>
      </c>
      <c r="N301" t="str">
        <f>IFERROR(_xlfn.XLOOKUP($A301,'Thông tin về sản phẩm'!$A$2:$A$6228,'Thông tin về sản phẩm'!$F$2:$F$6228),"")</f>
        <v>GẠCH, POR 800x800, 8080DIAMOND001, Loại AA (L1)</v>
      </c>
      <c r="O301" t="str">
        <f>IFERROR(_xlfn.XLOOKUP($A301,'Thông tin về sản phẩm'!$A$2:$A$6228,'Thông tin về sản phẩm'!$S$2:$S$6228),"")</f>
        <v>ỐP_LÁT</v>
      </c>
      <c r="P301" t="str">
        <f>IFERROR(_xlfn.XLOOKUP($A301,'Thông tin về sản phẩm'!$A$2:$A$6228,'Thông tin về sản phẩm'!$Y$2:$Y$6228),"")</f>
        <v>VÀNG</v>
      </c>
      <c r="Q301" t="str">
        <f>IFERROR(_xlfn.XLOOKUP($A301,'Thông tin về sản phẩm'!$A$2:$A$6228,'Thông tin về sản phẩm'!$AA$2:$AA$6228),"")</f>
        <v>ĐẶC_THÙ</v>
      </c>
      <c r="R301" t="str">
        <f>IFERROR(_xlfn.XLOOKUP($A301,'Thông tin về sản phẩm'!$A$2:$A$6228,'Thông tin về sản phẩm'!$AC$2:$AC$6228),"")</f>
        <v>VÂN_ĐÁ</v>
      </c>
      <c r="S301">
        <f>IFERROR(_xlfn.XLOOKUP($A301,'Thông tin về sản phẩm'!$A$2:$A$6228,'Thông tin về sản phẩm'!$AD$2:$AD$6228),"")</f>
        <v>15.7</v>
      </c>
      <c r="T301" t="str">
        <f>IFERROR(_xlfn.XLOOKUP($A301,'Thông tin về sản phẩm'!$A$2:$A$6228,'Thông tin về sản phẩm'!$I$2:$I$6228),"")</f>
        <v>VIE</v>
      </c>
      <c r="U301">
        <f>IFERROR(_xlfn.XLOOKUP($A301,'Thông tin về sản phẩm'!$A$2:$A$6228,'Thông tin về sản phẩm'!$AI$2:$AI$6228),"")</f>
        <v>800</v>
      </c>
      <c r="V301">
        <f>IFERROR(_xlfn.XLOOKUP($A301,'Thông tin về sản phẩm'!$A$2:$A$6228,'Thông tin về sản phẩm'!$AJ$2:$AJ$6228),"")</f>
        <v>800</v>
      </c>
      <c r="W301">
        <f>IFERROR(_xlfn.XLOOKUP($A301,'Thông tin về sản phẩm'!$A$2:$A$6228,'Thông tin về sản phẩm'!$AK$2:$AK$6228),"")</f>
        <v>10.5</v>
      </c>
      <c r="X301" t="str">
        <f>IFERROR(_xlfn.XLOOKUP($A301,'Thông tin về sản phẩm'!$A$2:$A$6228,'Thông tin về sản phẩm'!$AL$2:$AL$6228),"")</f>
        <v>MM</v>
      </c>
      <c r="Y301" t="str">
        <f>IFERROR(_xlfn.XLOOKUP($A301,'Thông tin về sản phẩm'!$A$2:$A$6228,'Thông tin về sản phẩm'!$AM$2:$AM$6228),"")</f>
        <v>NSX</v>
      </c>
      <c r="Z301" t="str">
        <f>IFERROR(_xlfn.XLOOKUP($A301,'Thông tin về sản phẩm'!$A$2:$A$6228,'Thông tin về sản phẩm'!$AY$2:$AY$6228),"")</f>
        <v>Gạch POR Ốp_Lát</v>
      </c>
      <c r="AA301" t="str">
        <f>IFERROR(_xlfn.XLOOKUP($A301,'Thông tin về sản phẩm'!$A$2:$A$6228,'Thông tin về sản phẩm'!$AZ$2:$AZ$6228),"")</f>
        <v>5. Cơ bản</v>
      </c>
    </row>
    <row r="302" spans="1:27" x14ac:dyDescent="0.45">
      <c r="A302">
        <v>10001067</v>
      </c>
      <c r="B302" t="s">
        <v>2077</v>
      </c>
      <c r="C302" t="s">
        <v>2075</v>
      </c>
      <c r="D302" t="s">
        <v>33</v>
      </c>
      <c r="E302" t="s">
        <v>166</v>
      </c>
      <c r="F302" t="s">
        <v>2295</v>
      </c>
      <c r="G302" s="46">
        <v>373000</v>
      </c>
      <c r="H302" s="46">
        <v>253600</v>
      </c>
      <c r="I302" s="46">
        <v>264800</v>
      </c>
      <c r="J302" s="47">
        <f t="shared" si="18"/>
        <v>240920</v>
      </c>
      <c r="K302" s="47">
        <f t="shared" si="19"/>
        <v>264800</v>
      </c>
      <c r="L302" s="48">
        <f t="shared" si="16"/>
        <v>0.32010723860589813</v>
      </c>
      <c r="M302" s="48">
        <f t="shared" si="17"/>
        <v>0.40861027190332327</v>
      </c>
      <c r="N302" t="str">
        <f>IFERROR(_xlfn.XLOOKUP($A302,'Thông tin về sản phẩm'!$A$2:$A$6228,'Thông tin về sản phẩm'!$F$2:$F$6228),"")</f>
        <v>GẠCH, POR 800x800, 8080DIAMOND002, Loại AA (L1)</v>
      </c>
      <c r="O302" t="str">
        <f>IFERROR(_xlfn.XLOOKUP($A302,'Thông tin về sản phẩm'!$A$2:$A$6228,'Thông tin về sản phẩm'!$S$2:$S$6228),"")</f>
        <v>ỐP_LÁT</v>
      </c>
      <c r="P302" t="str">
        <f>IFERROR(_xlfn.XLOOKUP($A302,'Thông tin về sản phẩm'!$A$2:$A$6228,'Thông tin về sản phẩm'!$Y$2:$Y$6228),"")</f>
        <v>KEM</v>
      </c>
      <c r="Q302" t="str">
        <f>IFERROR(_xlfn.XLOOKUP($A302,'Thông tin về sản phẩm'!$A$2:$A$6228,'Thông tin về sản phẩm'!$AA$2:$AA$6228),"")</f>
        <v>ĐẶC_THÙ</v>
      </c>
      <c r="R302" t="str">
        <f>IFERROR(_xlfn.XLOOKUP($A302,'Thông tin về sản phẩm'!$A$2:$A$6228,'Thông tin về sản phẩm'!$AC$2:$AC$6228),"")</f>
        <v>VÂN_ĐÁ</v>
      </c>
      <c r="S302">
        <f>IFERROR(_xlfn.XLOOKUP($A302,'Thông tin về sản phẩm'!$A$2:$A$6228,'Thông tin về sản phẩm'!$AD$2:$AD$6228),"")</f>
        <v>15.7</v>
      </c>
      <c r="T302" t="str">
        <f>IFERROR(_xlfn.XLOOKUP($A302,'Thông tin về sản phẩm'!$A$2:$A$6228,'Thông tin về sản phẩm'!$I$2:$I$6228),"")</f>
        <v>VIE</v>
      </c>
      <c r="U302">
        <f>IFERROR(_xlfn.XLOOKUP($A302,'Thông tin về sản phẩm'!$A$2:$A$6228,'Thông tin về sản phẩm'!$AI$2:$AI$6228),"")</f>
        <v>800</v>
      </c>
      <c r="V302">
        <f>IFERROR(_xlfn.XLOOKUP($A302,'Thông tin về sản phẩm'!$A$2:$A$6228,'Thông tin về sản phẩm'!$AJ$2:$AJ$6228),"")</f>
        <v>800</v>
      </c>
      <c r="W302">
        <f>IFERROR(_xlfn.XLOOKUP($A302,'Thông tin về sản phẩm'!$A$2:$A$6228,'Thông tin về sản phẩm'!$AK$2:$AK$6228),"")</f>
        <v>10.5</v>
      </c>
      <c r="X302" t="str">
        <f>IFERROR(_xlfn.XLOOKUP($A302,'Thông tin về sản phẩm'!$A$2:$A$6228,'Thông tin về sản phẩm'!$AL$2:$AL$6228),"")</f>
        <v>MM</v>
      </c>
      <c r="Y302" t="str">
        <f>IFERROR(_xlfn.XLOOKUP($A302,'Thông tin về sản phẩm'!$A$2:$A$6228,'Thông tin về sản phẩm'!$AM$2:$AM$6228),"")</f>
        <v>NSX</v>
      </c>
      <c r="Z302" t="str">
        <f>IFERROR(_xlfn.XLOOKUP($A302,'Thông tin về sản phẩm'!$A$2:$A$6228,'Thông tin về sản phẩm'!$AY$2:$AY$6228),"")</f>
        <v>Gạch POR Ốp_Lát</v>
      </c>
      <c r="AA302" t="str">
        <f>IFERROR(_xlfn.XLOOKUP($A302,'Thông tin về sản phẩm'!$A$2:$A$6228,'Thông tin về sản phẩm'!$AZ$2:$AZ$6228),"")</f>
        <v>5. Cơ bản</v>
      </c>
    </row>
    <row r="303" spans="1:27" x14ac:dyDescent="0.45">
      <c r="A303">
        <v>10000930</v>
      </c>
      <c r="B303" t="s">
        <v>2082</v>
      </c>
      <c r="C303" t="s">
        <v>2080</v>
      </c>
      <c r="D303" t="s">
        <v>33</v>
      </c>
      <c r="E303" t="s">
        <v>166</v>
      </c>
      <c r="F303" t="s">
        <v>2295</v>
      </c>
      <c r="G303" s="46">
        <v>373000</v>
      </c>
      <c r="H303" s="46">
        <v>253600</v>
      </c>
      <c r="I303" s="46">
        <v>264800</v>
      </c>
      <c r="J303" s="47">
        <f t="shared" si="18"/>
        <v>240920</v>
      </c>
      <c r="K303" s="47">
        <f t="shared" si="19"/>
        <v>264800</v>
      </c>
      <c r="L303" s="48">
        <f t="shared" si="16"/>
        <v>0.32010723860589813</v>
      </c>
      <c r="M303" s="48">
        <f t="shared" si="17"/>
        <v>0.40861027190332327</v>
      </c>
      <c r="N303" t="str">
        <f>IFERROR(_xlfn.XLOOKUP($A303,'Thông tin về sản phẩm'!$A$2:$A$6228,'Thông tin về sản phẩm'!$F$2:$F$6228),"")</f>
        <v>GẠCH, POR 800x800, 8080DIAMOND003, Loại AA (L1)</v>
      </c>
      <c r="O303" t="str">
        <f>IFERROR(_xlfn.XLOOKUP($A303,'Thông tin về sản phẩm'!$A$2:$A$6228,'Thông tin về sản phẩm'!$S$2:$S$6228),"")</f>
        <v>ỐP_LÁT</v>
      </c>
      <c r="P303" t="str">
        <f>IFERROR(_xlfn.XLOOKUP($A303,'Thông tin về sản phẩm'!$A$2:$A$6228,'Thông tin về sản phẩm'!$Y$2:$Y$6228),"")</f>
        <v>XÁM</v>
      </c>
      <c r="Q303" t="str">
        <f>IFERROR(_xlfn.XLOOKUP($A303,'Thông tin về sản phẩm'!$A$2:$A$6228,'Thông tin về sản phẩm'!$AA$2:$AA$6228),"")</f>
        <v>ĐẶC_THÙ</v>
      </c>
      <c r="R303" t="str">
        <f>IFERROR(_xlfn.XLOOKUP($A303,'Thông tin về sản phẩm'!$A$2:$A$6228,'Thông tin về sản phẩm'!$AC$2:$AC$6228),"")</f>
        <v>VÂN_ĐÁ</v>
      </c>
      <c r="S303">
        <f>IFERROR(_xlfn.XLOOKUP($A303,'Thông tin về sản phẩm'!$A$2:$A$6228,'Thông tin về sản phẩm'!$AD$2:$AD$6228),"")</f>
        <v>15.7</v>
      </c>
      <c r="T303" t="str">
        <f>IFERROR(_xlfn.XLOOKUP($A303,'Thông tin về sản phẩm'!$A$2:$A$6228,'Thông tin về sản phẩm'!$I$2:$I$6228),"")</f>
        <v>VIE</v>
      </c>
      <c r="U303">
        <f>IFERROR(_xlfn.XLOOKUP($A303,'Thông tin về sản phẩm'!$A$2:$A$6228,'Thông tin về sản phẩm'!$AI$2:$AI$6228),"")</f>
        <v>800</v>
      </c>
      <c r="V303">
        <f>IFERROR(_xlfn.XLOOKUP($A303,'Thông tin về sản phẩm'!$A$2:$A$6228,'Thông tin về sản phẩm'!$AJ$2:$AJ$6228),"")</f>
        <v>800</v>
      </c>
      <c r="W303">
        <f>IFERROR(_xlfn.XLOOKUP($A303,'Thông tin về sản phẩm'!$A$2:$A$6228,'Thông tin về sản phẩm'!$AK$2:$AK$6228),"")</f>
        <v>10.5</v>
      </c>
      <c r="X303" t="str">
        <f>IFERROR(_xlfn.XLOOKUP($A303,'Thông tin về sản phẩm'!$A$2:$A$6228,'Thông tin về sản phẩm'!$AL$2:$AL$6228),"")</f>
        <v>MM</v>
      </c>
      <c r="Y303" t="str">
        <f>IFERROR(_xlfn.XLOOKUP($A303,'Thông tin về sản phẩm'!$A$2:$A$6228,'Thông tin về sản phẩm'!$AM$2:$AM$6228),"")</f>
        <v>BM</v>
      </c>
      <c r="Z303" t="str">
        <f>IFERROR(_xlfn.XLOOKUP($A303,'Thông tin về sản phẩm'!$A$2:$A$6228,'Thông tin về sản phẩm'!$AY$2:$AY$6228),"")</f>
        <v>Gạch POR Ốp_Lát</v>
      </c>
      <c r="AA303" t="str">
        <f>IFERROR(_xlfn.XLOOKUP($A303,'Thông tin về sản phẩm'!$A$2:$A$6228,'Thông tin về sản phẩm'!$AZ$2:$AZ$6228),"")</f>
        <v>5. Cơ bản</v>
      </c>
    </row>
    <row r="304" spans="1:27" x14ac:dyDescent="0.45">
      <c r="A304">
        <v>10005751</v>
      </c>
      <c r="B304" t="s">
        <v>2159</v>
      </c>
      <c r="C304" t="s">
        <v>2157</v>
      </c>
      <c r="D304" t="s">
        <v>33</v>
      </c>
      <c r="E304" t="s">
        <v>166</v>
      </c>
      <c r="F304" t="s">
        <v>2295</v>
      </c>
      <c r="G304" s="46">
        <v>463000</v>
      </c>
      <c r="H304" s="46">
        <v>314800</v>
      </c>
      <c r="I304" s="46">
        <v>328700</v>
      </c>
      <c r="J304" s="47">
        <f t="shared" si="18"/>
        <v>299060</v>
      </c>
      <c r="K304" s="47">
        <f t="shared" si="19"/>
        <v>328700</v>
      </c>
      <c r="L304" s="48">
        <f t="shared" si="16"/>
        <v>0.32008639308855291</v>
      </c>
      <c r="M304" s="48">
        <f t="shared" si="17"/>
        <v>0.4085792515972011</v>
      </c>
      <c r="N304" t="str">
        <f>IFERROR(_xlfn.XLOOKUP($A304,'Thông tin về sản phẩm'!$A$2:$A$6228,'Thông tin về sản phẩm'!$F$2:$F$6228),"")</f>
        <v>GẠCH, POR 800x800, 8080DONGVAN006-FP-H+, Loại AA (L1)</v>
      </c>
      <c r="O304" t="str">
        <f>IFERROR(_xlfn.XLOOKUP($A304,'Thông tin về sản phẩm'!$A$2:$A$6228,'Thông tin về sản phẩm'!$S$2:$S$6228),"")</f>
        <v>ỐP_LÁT</v>
      </c>
      <c r="P304" t="str">
        <f>IFERROR(_xlfn.XLOOKUP($A304,'Thông tin về sản phẩm'!$A$2:$A$6228,'Thông tin về sản phẩm'!$Y$2:$Y$6228),"")</f>
        <v>TRẮNG</v>
      </c>
      <c r="Q304" t="str">
        <f>IFERROR(_xlfn.XLOOKUP($A304,'Thông tin về sản phẩm'!$A$2:$A$6228,'Thông tin về sản phẩm'!$AA$2:$AA$6228),"")</f>
        <v>KHÁNG_KHUẨN</v>
      </c>
      <c r="R304" t="str">
        <f>IFERROR(_xlfn.XLOOKUP($A304,'Thông tin về sản phẩm'!$A$2:$A$6228,'Thông tin về sản phẩm'!$AC$2:$AC$6228),"")</f>
        <v>VÂN_ĐÁ_CARARAS</v>
      </c>
      <c r="S304">
        <f>IFERROR(_xlfn.XLOOKUP($A304,'Thông tin về sản phẩm'!$A$2:$A$6228,'Thông tin về sản phẩm'!$AD$2:$AD$6228),"")</f>
        <v>15.7</v>
      </c>
      <c r="T304" t="str">
        <f>IFERROR(_xlfn.XLOOKUP($A304,'Thông tin về sản phẩm'!$A$2:$A$6228,'Thông tin về sản phẩm'!$I$2:$I$6228),"")</f>
        <v>VIE</v>
      </c>
      <c r="U304">
        <f>IFERROR(_xlfn.XLOOKUP($A304,'Thông tin về sản phẩm'!$A$2:$A$6228,'Thông tin về sản phẩm'!$AI$2:$AI$6228),"")</f>
        <v>800</v>
      </c>
      <c r="V304">
        <f>IFERROR(_xlfn.XLOOKUP($A304,'Thông tin về sản phẩm'!$A$2:$A$6228,'Thông tin về sản phẩm'!$AJ$2:$AJ$6228),"")</f>
        <v>800</v>
      </c>
      <c r="W304">
        <f>IFERROR(_xlfn.XLOOKUP($A304,'Thông tin về sản phẩm'!$A$2:$A$6228,'Thông tin về sản phẩm'!$AK$2:$AK$6228),"")</f>
        <v>10.5</v>
      </c>
      <c r="X304" t="str">
        <f>IFERROR(_xlfn.XLOOKUP($A304,'Thông tin về sản phẩm'!$A$2:$A$6228,'Thông tin về sản phẩm'!$AL$2:$AL$6228),"")</f>
        <v>MM</v>
      </c>
      <c r="Y304" t="str">
        <f>IFERROR(_xlfn.XLOOKUP($A304,'Thông tin về sản phẩm'!$A$2:$A$6228,'Thông tin về sản phẩm'!$AM$2:$AM$6228),"")</f>
        <v>MD</v>
      </c>
      <c r="Z304" t="str">
        <f>IFERROR(_xlfn.XLOOKUP($A304,'Thông tin về sản phẩm'!$A$2:$A$6228,'Thông tin về sản phẩm'!$AY$2:$AY$6228),"")</f>
        <v>Gạch POR Ốp_Lát</v>
      </c>
      <c r="AA304" t="str">
        <f>IFERROR(_xlfn.XLOOKUP($A304,'Thông tin về sản phẩm'!$A$2:$A$6228,'Thông tin về sản phẩm'!$AZ$2:$AZ$6228),"")</f>
        <v>5. Cơ bản</v>
      </c>
    </row>
    <row r="305" spans="1:27" x14ac:dyDescent="0.45">
      <c r="A305">
        <v>10000931</v>
      </c>
      <c r="B305" t="s">
        <v>2162</v>
      </c>
      <c r="C305" t="s">
        <v>2160</v>
      </c>
      <c r="D305" t="s">
        <v>33</v>
      </c>
      <c r="E305" t="s">
        <v>166</v>
      </c>
      <c r="F305" t="s">
        <v>2295</v>
      </c>
      <c r="G305" s="46">
        <v>340000</v>
      </c>
      <c r="H305" s="46">
        <v>231200</v>
      </c>
      <c r="I305" s="46">
        <v>241400</v>
      </c>
      <c r="J305" s="47">
        <f t="shared" si="18"/>
        <v>219640</v>
      </c>
      <c r="K305" s="47">
        <f t="shared" si="19"/>
        <v>241400</v>
      </c>
      <c r="L305" s="48">
        <f t="shared" si="16"/>
        <v>0.32</v>
      </c>
      <c r="M305" s="48">
        <f t="shared" si="17"/>
        <v>0.40845070422535212</v>
      </c>
      <c r="N305" t="str">
        <f>IFERROR(_xlfn.XLOOKUP($A305,'Thông tin về sản phẩm'!$A$2:$A$6228,'Thông tin về sản phẩm'!$F$2:$F$6228),"")</f>
        <v>GẠCH, POR 800x800, 8080NAPOLEON006-H+, Loại AA (L1)</v>
      </c>
      <c r="O305" t="str">
        <f>IFERROR(_xlfn.XLOOKUP($A305,'Thông tin về sản phẩm'!$A$2:$A$6228,'Thông tin về sản phẩm'!$S$2:$S$6228),"")</f>
        <v>ỐP_LÁT</v>
      </c>
      <c r="P305" t="str">
        <f>IFERROR(_xlfn.XLOOKUP($A305,'Thông tin về sản phẩm'!$A$2:$A$6228,'Thông tin về sản phẩm'!$Y$2:$Y$6228),"")</f>
        <v>KEM</v>
      </c>
      <c r="Q305" t="str">
        <f>IFERROR(_xlfn.XLOOKUP($A305,'Thông tin về sản phẩm'!$A$2:$A$6228,'Thông tin về sản phẩm'!$AA$2:$AA$6228),"")</f>
        <v>KHÁNG_KHUẨN</v>
      </c>
      <c r="R305" t="str">
        <f>IFERROR(_xlfn.XLOOKUP($A305,'Thông tin về sản phẩm'!$A$2:$A$6228,'Thông tin về sản phẩm'!$AC$2:$AC$6228),"")</f>
        <v>VÂN_ĐÁ</v>
      </c>
      <c r="S305">
        <f>IFERROR(_xlfn.XLOOKUP($A305,'Thông tin về sản phẩm'!$A$2:$A$6228,'Thông tin về sản phẩm'!$AD$2:$AD$6228),"")</f>
        <v>15.7</v>
      </c>
      <c r="T305" t="str">
        <f>IFERROR(_xlfn.XLOOKUP($A305,'Thông tin về sản phẩm'!$A$2:$A$6228,'Thông tin về sản phẩm'!$I$2:$I$6228),"")</f>
        <v>VIE</v>
      </c>
      <c r="U305">
        <f>IFERROR(_xlfn.XLOOKUP($A305,'Thông tin về sản phẩm'!$A$2:$A$6228,'Thông tin về sản phẩm'!$AI$2:$AI$6228),"")</f>
        <v>800</v>
      </c>
      <c r="V305">
        <f>IFERROR(_xlfn.XLOOKUP($A305,'Thông tin về sản phẩm'!$A$2:$A$6228,'Thông tin về sản phẩm'!$AJ$2:$AJ$6228),"")</f>
        <v>800</v>
      </c>
      <c r="W305">
        <f>IFERROR(_xlfn.XLOOKUP($A305,'Thông tin về sản phẩm'!$A$2:$A$6228,'Thông tin về sản phẩm'!$AK$2:$AK$6228),"")</f>
        <v>10.5</v>
      </c>
      <c r="X305" t="str">
        <f>IFERROR(_xlfn.XLOOKUP($A305,'Thông tin về sản phẩm'!$A$2:$A$6228,'Thông tin về sản phẩm'!$AL$2:$AL$6228),"")</f>
        <v>MM</v>
      </c>
      <c r="Y305" t="str">
        <f>IFERROR(_xlfn.XLOOKUP($A305,'Thông tin về sản phẩm'!$A$2:$A$6228,'Thông tin về sản phẩm'!$AM$2:$AM$6228),"")</f>
        <v>NSX</v>
      </c>
      <c r="Z305" t="str">
        <f>IFERROR(_xlfn.XLOOKUP($A305,'Thông tin về sản phẩm'!$A$2:$A$6228,'Thông tin về sản phẩm'!$AY$2:$AY$6228),"")</f>
        <v>Gạch POR Ốp_Lát</v>
      </c>
      <c r="AA305" t="str">
        <f>IFERROR(_xlfn.XLOOKUP($A305,'Thông tin về sản phẩm'!$A$2:$A$6228,'Thông tin về sản phẩm'!$AZ$2:$AZ$6228),"")</f>
        <v>5. Cơ bản</v>
      </c>
    </row>
    <row r="306" spans="1:27" x14ac:dyDescent="0.45">
      <c r="A306">
        <v>10001209</v>
      </c>
      <c r="B306" t="s">
        <v>2065</v>
      </c>
      <c r="C306" t="s">
        <v>2063</v>
      </c>
      <c r="D306" t="s">
        <v>33</v>
      </c>
      <c r="E306" t="s">
        <v>166</v>
      </c>
      <c r="F306" t="s">
        <v>2295</v>
      </c>
      <c r="G306" s="46">
        <v>340000</v>
      </c>
      <c r="H306" s="46">
        <v>231200</v>
      </c>
      <c r="I306" s="46">
        <v>241400</v>
      </c>
      <c r="J306" s="47">
        <f t="shared" si="18"/>
        <v>219640</v>
      </c>
      <c r="K306" s="47">
        <f t="shared" si="19"/>
        <v>241400</v>
      </c>
      <c r="L306" s="48">
        <f t="shared" si="16"/>
        <v>0.32</v>
      </c>
      <c r="M306" s="48">
        <f t="shared" si="17"/>
        <v>0.40845070422535212</v>
      </c>
      <c r="N306" t="str">
        <f>IFERROR(_xlfn.XLOOKUP($A306,'Thông tin về sản phẩm'!$A$2:$A$6228,'Thông tin về sản phẩm'!$F$2:$F$6228),"")</f>
        <v>GẠCH, POR 800x800, 8080NAPOLEON007-H+, Loại AA (L1)</v>
      </c>
      <c r="O306" t="str">
        <f>IFERROR(_xlfn.XLOOKUP($A306,'Thông tin về sản phẩm'!$A$2:$A$6228,'Thông tin về sản phẩm'!$S$2:$S$6228),"")</f>
        <v>ỐP_LÁT</v>
      </c>
      <c r="P306" t="str">
        <f>IFERROR(_xlfn.XLOOKUP($A306,'Thông tin về sản phẩm'!$A$2:$A$6228,'Thông tin về sản phẩm'!$Y$2:$Y$6228),"")</f>
        <v>KEM</v>
      </c>
      <c r="Q306" t="str">
        <f>IFERROR(_xlfn.XLOOKUP($A306,'Thông tin về sản phẩm'!$A$2:$A$6228,'Thông tin về sản phẩm'!$AA$2:$AA$6228),"")</f>
        <v>KHÁNG_KHUẨN</v>
      </c>
      <c r="R306" t="str">
        <f>IFERROR(_xlfn.XLOOKUP($A306,'Thông tin về sản phẩm'!$A$2:$A$6228,'Thông tin về sản phẩm'!$AC$2:$AC$6228),"")</f>
        <v>VÂN_ĐÁ</v>
      </c>
      <c r="S306">
        <f>IFERROR(_xlfn.XLOOKUP($A306,'Thông tin về sản phẩm'!$A$2:$A$6228,'Thông tin về sản phẩm'!$AD$2:$AD$6228),"")</f>
        <v>15.7</v>
      </c>
      <c r="T306" t="str">
        <f>IFERROR(_xlfn.XLOOKUP($A306,'Thông tin về sản phẩm'!$A$2:$A$6228,'Thông tin về sản phẩm'!$I$2:$I$6228),"")</f>
        <v>VIE</v>
      </c>
      <c r="U306">
        <f>IFERROR(_xlfn.XLOOKUP($A306,'Thông tin về sản phẩm'!$A$2:$A$6228,'Thông tin về sản phẩm'!$AI$2:$AI$6228),"")</f>
        <v>800</v>
      </c>
      <c r="V306">
        <f>IFERROR(_xlfn.XLOOKUP($A306,'Thông tin về sản phẩm'!$A$2:$A$6228,'Thông tin về sản phẩm'!$AJ$2:$AJ$6228),"")</f>
        <v>800</v>
      </c>
      <c r="W306">
        <f>IFERROR(_xlfn.XLOOKUP($A306,'Thông tin về sản phẩm'!$A$2:$A$6228,'Thông tin về sản phẩm'!$AK$2:$AK$6228),"")</f>
        <v>10.5</v>
      </c>
      <c r="X306" t="str">
        <f>IFERROR(_xlfn.XLOOKUP($A306,'Thông tin về sản phẩm'!$A$2:$A$6228,'Thông tin về sản phẩm'!$AL$2:$AL$6228),"")</f>
        <v>MM</v>
      </c>
      <c r="Y306" t="str">
        <f>IFERROR(_xlfn.XLOOKUP($A306,'Thông tin về sản phẩm'!$A$2:$A$6228,'Thông tin về sản phẩm'!$AM$2:$AM$6228),"")</f>
        <v>NSX</v>
      </c>
      <c r="Z306" t="str">
        <f>IFERROR(_xlfn.XLOOKUP($A306,'Thông tin về sản phẩm'!$A$2:$A$6228,'Thông tin về sản phẩm'!$AY$2:$AY$6228),"")</f>
        <v>Gạch POR Ốp_Lát</v>
      </c>
      <c r="AA306" t="str">
        <f>IFERROR(_xlfn.XLOOKUP($A306,'Thông tin về sản phẩm'!$A$2:$A$6228,'Thông tin về sản phẩm'!$AZ$2:$AZ$6228),"")</f>
        <v>5. Cơ bản</v>
      </c>
    </row>
    <row r="307" spans="1:27" x14ac:dyDescent="0.45">
      <c r="A307">
        <v>10001255</v>
      </c>
      <c r="B307" t="s">
        <v>2074</v>
      </c>
      <c r="C307" t="s">
        <v>2072</v>
      </c>
      <c r="D307" t="s">
        <v>33</v>
      </c>
      <c r="E307" t="s">
        <v>166</v>
      </c>
      <c r="F307" t="s">
        <v>2295</v>
      </c>
      <c r="G307" s="46">
        <v>340000</v>
      </c>
      <c r="H307" s="46">
        <v>231200</v>
      </c>
      <c r="I307" s="46">
        <v>241400</v>
      </c>
      <c r="J307" s="47">
        <f t="shared" si="18"/>
        <v>219640</v>
      </c>
      <c r="K307" s="47">
        <f t="shared" si="19"/>
        <v>241400</v>
      </c>
      <c r="L307" s="48">
        <f t="shared" si="16"/>
        <v>0.32</v>
      </c>
      <c r="M307" s="48">
        <f t="shared" si="17"/>
        <v>0.40845070422535212</v>
      </c>
      <c r="N307" t="str">
        <f>IFERROR(_xlfn.XLOOKUP($A307,'Thông tin về sản phẩm'!$A$2:$A$6228,'Thông tin về sản phẩm'!$F$2:$F$6228),"")</f>
        <v>GẠCH, POR 800x800, 8080NAPOLEON008-H+, Loại AA (L1)</v>
      </c>
      <c r="O307" t="str">
        <f>IFERROR(_xlfn.XLOOKUP($A307,'Thông tin về sản phẩm'!$A$2:$A$6228,'Thông tin về sản phẩm'!$S$2:$S$6228),"")</f>
        <v>ỐP_LÁT</v>
      </c>
      <c r="P307" t="str">
        <f>IFERROR(_xlfn.XLOOKUP($A307,'Thông tin về sản phẩm'!$A$2:$A$6228,'Thông tin về sản phẩm'!$Y$2:$Y$6228),"")</f>
        <v>VÀNG</v>
      </c>
      <c r="Q307" t="str">
        <f>IFERROR(_xlfn.XLOOKUP($A307,'Thông tin về sản phẩm'!$A$2:$A$6228,'Thông tin về sản phẩm'!$AA$2:$AA$6228),"")</f>
        <v>KHÁNG_KHUẨN</v>
      </c>
      <c r="R307" t="str">
        <f>IFERROR(_xlfn.XLOOKUP($A307,'Thông tin về sản phẩm'!$A$2:$A$6228,'Thông tin về sản phẩm'!$AC$2:$AC$6228),"")</f>
        <v>VÂN_ĐÁ</v>
      </c>
      <c r="S307">
        <f>IFERROR(_xlfn.XLOOKUP($A307,'Thông tin về sản phẩm'!$A$2:$A$6228,'Thông tin về sản phẩm'!$AD$2:$AD$6228),"")</f>
        <v>15.7</v>
      </c>
      <c r="T307" t="str">
        <f>IFERROR(_xlfn.XLOOKUP($A307,'Thông tin về sản phẩm'!$A$2:$A$6228,'Thông tin về sản phẩm'!$I$2:$I$6228),"")</f>
        <v>VIE</v>
      </c>
      <c r="U307">
        <f>IFERROR(_xlfn.XLOOKUP($A307,'Thông tin về sản phẩm'!$A$2:$A$6228,'Thông tin về sản phẩm'!$AI$2:$AI$6228),"")</f>
        <v>800</v>
      </c>
      <c r="V307">
        <f>IFERROR(_xlfn.XLOOKUP($A307,'Thông tin về sản phẩm'!$A$2:$A$6228,'Thông tin về sản phẩm'!$AJ$2:$AJ$6228),"")</f>
        <v>800</v>
      </c>
      <c r="W307">
        <f>IFERROR(_xlfn.XLOOKUP($A307,'Thông tin về sản phẩm'!$A$2:$A$6228,'Thông tin về sản phẩm'!$AK$2:$AK$6228),"")</f>
        <v>10.5</v>
      </c>
      <c r="X307" t="str">
        <f>IFERROR(_xlfn.XLOOKUP($A307,'Thông tin về sản phẩm'!$A$2:$A$6228,'Thông tin về sản phẩm'!$AL$2:$AL$6228),"")</f>
        <v>MM</v>
      </c>
      <c r="Y307" t="str">
        <f>IFERROR(_xlfn.XLOOKUP($A307,'Thông tin về sản phẩm'!$A$2:$A$6228,'Thông tin về sản phẩm'!$AM$2:$AM$6228),"")</f>
        <v>NSX</v>
      </c>
      <c r="Z307" t="str">
        <f>IFERROR(_xlfn.XLOOKUP($A307,'Thông tin về sản phẩm'!$A$2:$A$6228,'Thông tin về sản phẩm'!$AY$2:$AY$6228),"")</f>
        <v>Gạch POR Ốp_Lát</v>
      </c>
      <c r="AA307" t="str">
        <f>IFERROR(_xlfn.XLOOKUP($A307,'Thông tin về sản phẩm'!$A$2:$A$6228,'Thông tin về sản phẩm'!$AZ$2:$AZ$6228),"")</f>
        <v>5. Cơ bản</v>
      </c>
    </row>
    <row r="308" spans="1:27" x14ac:dyDescent="0.45">
      <c r="A308">
        <v>10000933</v>
      </c>
      <c r="B308" t="s">
        <v>2062</v>
      </c>
      <c r="C308" t="s">
        <v>2060</v>
      </c>
      <c r="D308" t="s">
        <v>33</v>
      </c>
      <c r="E308" t="s">
        <v>166</v>
      </c>
      <c r="F308" t="s">
        <v>2295</v>
      </c>
      <c r="G308" s="46">
        <v>340000</v>
      </c>
      <c r="H308" s="46">
        <v>231200</v>
      </c>
      <c r="I308" s="46">
        <v>241400</v>
      </c>
      <c r="J308" s="47">
        <f t="shared" si="18"/>
        <v>219640</v>
      </c>
      <c r="K308" s="47">
        <f t="shared" si="19"/>
        <v>241400</v>
      </c>
      <c r="L308" s="48">
        <f t="shared" si="16"/>
        <v>0.32</v>
      </c>
      <c r="M308" s="48">
        <f t="shared" si="17"/>
        <v>0.40845070422535212</v>
      </c>
      <c r="N308" t="str">
        <f>IFERROR(_xlfn.XLOOKUP($A308,'Thông tin về sản phẩm'!$A$2:$A$6228,'Thông tin về sản phẩm'!$F$2:$F$6228),"")</f>
        <v>GẠCH, POR 800x800, 8080NAPOLEON010-H+, Loại AA (L1)</v>
      </c>
      <c r="O308" t="str">
        <f>IFERROR(_xlfn.XLOOKUP($A308,'Thông tin về sản phẩm'!$A$2:$A$6228,'Thông tin về sản phẩm'!$S$2:$S$6228),"")</f>
        <v>ỐP_LÁT</v>
      </c>
      <c r="P308" t="str">
        <f>IFERROR(_xlfn.XLOOKUP($A308,'Thông tin về sản phẩm'!$A$2:$A$6228,'Thông tin về sản phẩm'!$Y$2:$Y$6228),"")</f>
        <v>VÀNG</v>
      </c>
      <c r="Q308" t="str">
        <f>IFERROR(_xlfn.XLOOKUP($A308,'Thông tin về sản phẩm'!$A$2:$A$6228,'Thông tin về sản phẩm'!$AA$2:$AA$6228),"")</f>
        <v>KHÁNG_KHUẨN</v>
      </c>
      <c r="R308" t="str">
        <f>IFERROR(_xlfn.XLOOKUP($A308,'Thông tin về sản phẩm'!$A$2:$A$6228,'Thông tin về sản phẩm'!$AC$2:$AC$6228),"")</f>
        <v>VÂN_ĐÁ</v>
      </c>
      <c r="S308">
        <f>IFERROR(_xlfn.XLOOKUP($A308,'Thông tin về sản phẩm'!$A$2:$A$6228,'Thông tin về sản phẩm'!$AD$2:$AD$6228),"")</f>
        <v>15.7</v>
      </c>
      <c r="T308" t="str">
        <f>IFERROR(_xlfn.XLOOKUP($A308,'Thông tin về sản phẩm'!$A$2:$A$6228,'Thông tin về sản phẩm'!$I$2:$I$6228),"")</f>
        <v>VIE</v>
      </c>
      <c r="U308">
        <f>IFERROR(_xlfn.XLOOKUP($A308,'Thông tin về sản phẩm'!$A$2:$A$6228,'Thông tin về sản phẩm'!$AI$2:$AI$6228),"")</f>
        <v>800</v>
      </c>
      <c r="V308">
        <f>IFERROR(_xlfn.XLOOKUP($A308,'Thông tin về sản phẩm'!$A$2:$A$6228,'Thông tin về sản phẩm'!$AJ$2:$AJ$6228),"")</f>
        <v>800</v>
      </c>
      <c r="W308">
        <f>IFERROR(_xlfn.XLOOKUP($A308,'Thông tin về sản phẩm'!$A$2:$A$6228,'Thông tin về sản phẩm'!$AK$2:$AK$6228),"")</f>
        <v>10.5</v>
      </c>
      <c r="X308" t="str">
        <f>IFERROR(_xlfn.XLOOKUP($A308,'Thông tin về sản phẩm'!$A$2:$A$6228,'Thông tin về sản phẩm'!$AL$2:$AL$6228),"")</f>
        <v>MM</v>
      </c>
      <c r="Y308" t="str">
        <f>IFERROR(_xlfn.XLOOKUP($A308,'Thông tin về sản phẩm'!$A$2:$A$6228,'Thông tin về sản phẩm'!$AM$2:$AM$6228),"")</f>
        <v>NSX</v>
      </c>
      <c r="Z308" t="str">
        <f>IFERROR(_xlfn.XLOOKUP($A308,'Thông tin về sản phẩm'!$A$2:$A$6228,'Thông tin về sản phẩm'!$AY$2:$AY$6228),"")</f>
        <v>Gạch POR Ốp_Lát</v>
      </c>
      <c r="AA308" t="str">
        <f>IFERROR(_xlfn.XLOOKUP($A308,'Thông tin về sản phẩm'!$A$2:$A$6228,'Thông tin về sản phẩm'!$AZ$2:$AZ$6228),"")</f>
        <v>5. Cơ bản</v>
      </c>
    </row>
    <row r="309" spans="1:27" x14ac:dyDescent="0.45">
      <c r="A309">
        <v>10001069</v>
      </c>
      <c r="B309" t="s">
        <v>2059</v>
      </c>
      <c r="C309" t="s">
        <v>2057</v>
      </c>
      <c r="D309" t="s">
        <v>33</v>
      </c>
      <c r="E309" t="s">
        <v>166</v>
      </c>
      <c r="F309" t="s">
        <v>2295</v>
      </c>
      <c r="G309" s="46">
        <v>340000</v>
      </c>
      <c r="H309" s="46">
        <v>231200</v>
      </c>
      <c r="I309" s="46">
        <v>241400</v>
      </c>
      <c r="J309" s="47">
        <f t="shared" si="18"/>
        <v>219640</v>
      </c>
      <c r="K309" s="47">
        <f t="shared" si="19"/>
        <v>241400</v>
      </c>
      <c r="L309" s="48">
        <f t="shared" si="16"/>
        <v>0.32</v>
      </c>
      <c r="M309" s="48">
        <f t="shared" si="17"/>
        <v>0.40845070422535212</v>
      </c>
      <c r="N309" t="str">
        <f>IFERROR(_xlfn.XLOOKUP($A309,'Thông tin về sản phẩm'!$A$2:$A$6228,'Thông tin về sản phẩm'!$F$2:$F$6228),"")</f>
        <v>GẠCH, POR 800x800, 8080NAPOLEON012-H+, Loại AA (L1)</v>
      </c>
      <c r="O309" t="str">
        <f>IFERROR(_xlfn.XLOOKUP($A309,'Thông tin về sản phẩm'!$A$2:$A$6228,'Thông tin về sản phẩm'!$S$2:$S$6228),"")</f>
        <v>ỐP_LÁT</v>
      </c>
      <c r="P309" t="str">
        <f>IFERROR(_xlfn.XLOOKUP($A309,'Thông tin về sản phẩm'!$A$2:$A$6228,'Thông tin về sản phẩm'!$Y$2:$Y$6228),"")</f>
        <v>XÁM</v>
      </c>
      <c r="Q309" t="str">
        <f>IFERROR(_xlfn.XLOOKUP($A309,'Thông tin về sản phẩm'!$A$2:$A$6228,'Thông tin về sản phẩm'!$AA$2:$AA$6228),"")</f>
        <v>KHÁNG_KHUẨN</v>
      </c>
      <c r="R309" t="str">
        <f>IFERROR(_xlfn.XLOOKUP($A309,'Thông tin về sản phẩm'!$A$2:$A$6228,'Thông tin về sản phẩm'!$AC$2:$AC$6228),"")</f>
        <v>VÂN_ĐÁ</v>
      </c>
      <c r="S309">
        <f>IFERROR(_xlfn.XLOOKUP($A309,'Thông tin về sản phẩm'!$A$2:$A$6228,'Thông tin về sản phẩm'!$AD$2:$AD$6228),"")</f>
        <v>15.7</v>
      </c>
      <c r="T309" t="str">
        <f>IFERROR(_xlfn.XLOOKUP($A309,'Thông tin về sản phẩm'!$A$2:$A$6228,'Thông tin về sản phẩm'!$I$2:$I$6228),"")</f>
        <v>VIE</v>
      </c>
      <c r="U309">
        <f>IFERROR(_xlfn.XLOOKUP($A309,'Thông tin về sản phẩm'!$A$2:$A$6228,'Thông tin về sản phẩm'!$AI$2:$AI$6228),"")</f>
        <v>800</v>
      </c>
      <c r="V309">
        <f>IFERROR(_xlfn.XLOOKUP($A309,'Thông tin về sản phẩm'!$A$2:$A$6228,'Thông tin về sản phẩm'!$AJ$2:$AJ$6228),"")</f>
        <v>800</v>
      </c>
      <c r="W309">
        <f>IFERROR(_xlfn.XLOOKUP($A309,'Thông tin về sản phẩm'!$A$2:$A$6228,'Thông tin về sản phẩm'!$AK$2:$AK$6228),"")</f>
        <v>10.5</v>
      </c>
      <c r="X309" t="str">
        <f>IFERROR(_xlfn.XLOOKUP($A309,'Thông tin về sản phẩm'!$A$2:$A$6228,'Thông tin về sản phẩm'!$AL$2:$AL$6228),"")</f>
        <v>MM</v>
      </c>
      <c r="Y309" t="str">
        <f>IFERROR(_xlfn.XLOOKUP($A309,'Thông tin về sản phẩm'!$A$2:$A$6228,'Thông tin về sản phẩm'!$AM$2:$AM$6228),"")</f>
        <v>BM</v>
      </c>
      <c r="Z309" t="str">
        <f>IFERROR(_xlfn.XLOOKUP($A309,'Thông tin về sản phẩm'!$A$2:$A$6228,'Thông tin về sản phẩm'!$AY$2:$AY$6228),"")</f>
        <v>Gạch POR Ốp_Lát</v>
      </c>
      <c r="AA309" t="str">
        <f>IFERROR(_xlfn.XLOOKUP($A309,'Thông tin về sản phẩm'!$A$2:$A$6228,'Thông tin về sản phẩm'!$AZ$2:$AZ$6228),"")</f>
        <v>5. Cơ bản</v>
      </c>
    </row>
    <row r="310" spans="1:27" x14ac:dyDescent="0.45">
      <c r="A310">
        <v>10000971</v>
      </c>
      <c r="B310" t="s">
        <v>2106</v>
      </c>
      <c r="C310" t="s">
        <v>2104</v>
      </c>
      <c r="D310" t="s">
        <v>33</v>
      </c>
      <c r="E310" t="s">
        <v>166</v>
      </c>
      <c r="F310" t="s">
        <v>2295</v>
      </c>
      <c r="G310" s="46">
        <v>648000</v>
      </c>
      <c r="H310" s="46">
        <v>440600</v>
      </c>
      <c r="I310" s="46">
        <v>460100</v>
      </c>
      <c r="J310" s="47">
        <f t="shared" si="18"/>
        <v>418570</v>
      </c>
      <c r="K310" s="47">
        <f t="shared" si="19"/>
        <v>460100</v>
      </c>
      <c r="L310" s="48">
        <f t="shared" si="16"/>
        <v>0.32006172839506175</v>
      </c>
      <c r="M310" s="48">
        <f t="shared" si="17"/>
        <v>0.40838948054770702</v>
      </c>
      <c r="N310" t="str">
        <f>IFERROR(_xlfn.XLOOKUP($A310,'Thông tin về sản phẩm'!$A$2:$A$6228,'Thông tin về sản phẩm'!$F$2:$F$6228),"")</f>
        <v>GẠCH, POR 800x800, 8080PLATINUM002, Loại AA (L1)</v>
      </c>
      <c r="O310" t="str">
        <f>IFERROR(_xlfn.XLOOKUP($A310,'Thông tin về sản phẩm'!$A$2:$A$6228,'Thông tin về sản phẩm'!$S$2:$S$6228),"")</f>
        <v>ỐP_LÁT</v>
      </c>
      <c r="P310" t="str">
        <f>IFERROR(_xlfn.XLOOKUP($A310,'Thông tin về sản phẩm'!$A$2:$A$6228,'Thông tin về sản phẩm'!$Y$2:$Y$6228),"")</f>
        <v>HỒNG</v>
      </c>
      <c r="Q310" t="str">
        <f>IFERROR(_xlfn.XLOOKUP($A310,'Thông tin về sản phẩm'!$A$2:$A$6228,'Thông tin về sản phẩm'!$AA$2:$AA$6228),"")</f>
        <v>ĐẶC_THÙ</v>
      </c>
      <c r="R310" t="str">
        <f>IFERROR(_xlfn.XLOOKUP($A310,'Thông tin về sản phẩm'!$A$2:$A$6228,'Thông tin về sản phẩm'!$AC$2:$AC$6228),"")</f>
        <v>VÂN_ĐÁ</v>
      </c>
      <c r="S310">
        <f>IFERROR(_xlfn.XLOOKUP($A310,'Thông tin về sản phẩm'!$A$2:$A$6228,'Thông tin về sản phẩm'!$AD$2:$AD$6228),"")</f>
        <v>15.84</v>
      </c>
      <c r="T310" t="str">
        <f>IFERROR(_xlfn.XLOOKUP($A310,'Thông tin về sản phẩm'!$A$2:$A$6228,'Thông tin về sản phẩm'!$I$2:$I$6228),"")</f>
        <v>VIE</v>
      </c>
      <c r="U310">
        <f>IFERROR(_xlfn.XLOOKUP($A310,'Thông tin về sản phẩm'!$A$2:$A$6228,'Thông tin về sản phẩm'!$AI$2:$AI$6228),"")</f>
        <v>800</v>
      </c>
      <c r="V310">
        <f>IFERROR(_xlfn.XLOOKUP($A310,'Thông tin về sản phẩm'!$A$2:$A$6228,'Thông tin về sản phẩm'!$AJ$2:$AJ$6228),"")</f>
        <v>800</v>
      </c>
      <c r="W310">
        <f>IFERROR(_xlfn.XLOOKUP($A310,'Thông tin về sản phẩm'!$A$2:$A$6228,'Thông tin về sản phẩm'!$AK$2:$AK$6228),"")</f>
        <v>10.5</v>
      </c>
      <c r="X310" t="str">
        <f>IFERROR(_xlfn.XLOOKUP($A310,'Thông tin về sản phẩm'!$A$2:$A$6228,'Thông tin về sản phẩm'!$AL$2:$AL$6228),"")</f>
        <v>MM</v>
      </c>
      <c r="Y310" t="str">
        <f>IFERROR(_xlfn.XLOOKUP($A310,'Thông tin về sản phẩm'!$A$2:$A$6228,'Thông tin về sản phẩm'!$AM$2:$AM$6228),"")</f>
        <v>NSX</v>
      </c>
      <c r="Z310" t="str">
        <f>IFERROR(_xlfn.XLOOKUP($A310,'Thông tin về sản phẩm'!$A$2:$A$6228,'Thông tin về sản phẩm'!$AY$2:$AY$6228),"")</f>
        <v>Gạch POR Ốp_Lát</v>
      </c>
      <c r="AA310" t="str">
        <f>IFERROR(_xlfn.XLOOKUP($A310,'Thông tin về sản phẩm'!$A$2:$A$6228,'Thông tin về sản phẩm'!$AZ$2:$AZ$6228),"")</f>
        <v>5. Cơ bản</v>
      </c>
    </row>
    <row r="311" spans="1:27" x14ac:dyDescent="0.45">
      <c r="A311">
        <v>10005867</v>
      </c>
      <c r="B311" t="s">
        <v>2101</v>
      </c>
      <c r="C311" t="s">
        <v>2099</v>
      </c>
      <c r="D311" t="s">
        <v>33</v>
      </c>
      <c r="E311" t="s">
        <v>166</v>
      </c>
      <c r="F311" t="s">
        <v>2295</v>
      </c>
      <c r="G311" s="46">
        <v>375000</v>
      </c>
      <c r="H311" s="46">
        <v>255000</v>
      </c>
      <c r="I311" s="46">
        <v>266200</v>
      </c>
      <c r="J311" s="47">
        <f t="shared" si="18"/>
        <v>242250</v>
      </c>
      <c r="K311" s="47">
        <f t="shared" si="19"/>
        <v>266200</v>
      </c>
      <c r="L311" s="48">
        <f t="shared" si="16"/>
        <v>0.32</v>
      </c>
      <c r="M311" s="48">
        <f t="shared" si="17"/>
        <v>0.4087152516904583</v>
      </c>
      <c r="N311" t="str">
        <f>IFERROR(_xlfn.XLOOKUP($A311,'Thông tin về sản phẩm'!$A$2:$A$6228,'Thông tin về sản phẩm'!$F$2:$F$6228),"")</f>
        <v>GẠCH, POR 800x800, 8080PHARAON009-H+, Loại AA (L1)</v>
      </c>
      <c r="O311" t="str">
        <f>IFERROR(_xlfn.XLOOKUP($A311,'Thông tin về sản phẩm'!$A$2:$A$6228,'Thông tin về sản phẩm'!$S$2:$S$6228),"")</f>
        <v>ỐP_LÁT</v>
      </c>
      <c r="P311" t="str">
        <f>IFERROR(_xlfn.XLOOKUP($A311,'Thông tin về sản phẩm'!$A$2:$A$6228,'Thông tin về sản phẩm'!$Y$2:$Y$6228),"")</f>
        <v>KEM</v>
      </c>
      <c r="Q311" t="str">
        <f>IFERROR(_xlfn.XLOOKUP($A311,'Thông tin về sản phẩm'!$A$2:$A$6228,'Thông tin về sản phẩm'!$AA$2:$AA$6228),"")</f>
        <v>KHÁNG_KHUẨN</v>
      </c>
      <c r="R311" t="str">
        <f>IFERROR(_xlfn.XLOOKUP($A311,'Thông tin về sản phẩm'!$A$2:$A$6228,'Thông tin về sản phẩm'!$AC$2:$AC$6228),"")</f>
        <v>VÂN_ĐÁ</v>
      </c>
      <c r="S311">
        <f>IFERROR(_xlfn.XLOOKUP($A311,'Thông tin về sản phẩm'!$A$2:$A$6228,'Thông tin về sản phẩm'!$AD$2:$AD$6228),"")</f>
        <v>15.7</v>
      </c>
      <c r="T311" t="str">
        <f>IFERROR(_xlfn.XLOOKUP($A311,'Thông tin về sản phẩm'!$A$2:$A$6228,'Thông tin về sản phẩm'!$I$2:$I$6228),"")</f>
        <v>VIE</v>
      </c>
      <c r="U311">
        <f>IFERROR(_xlfn.XLOOKUP($A311,'Thông tin về sản phẩm'!$A$2:$A$6228,'Thông tin về sản phẩm'!$AI$2:$AI$6228),"")</f>
        <v>800</v>
      </c>
      <c r="V311">
        <f>IFERROR(_xlfn.XLOOKUP($A311,'Thông tin về sản phẩm'!$A$2:$A$6228,'Thông tin về sản phẩm'!$AJ$2:$AJ$6228),"")</f>
        <v>800</v>
      </c>
      <c r="W311">
        <f>IFERROR(_xlfn.XLOOKUP($A311,'Thông tin về sản phẩm'!$A$2:$A$6228,'Thông tin về sản phẩm'!$AK$2:$AK$6228),"")</f>
        <v>10.5</v>
      </c>
      <c r="X311" t="str">
        <f>IFERROR(_xlfn.XLOOKUP($A311,'Thông tin về sản phẩm'!$A$2:$A$6228,'Thông tin về sản phẩm'!$AL$2:$AL$6228),"")</f>
        <v>MM</v>
      </c>
      <c r="Y311" t="str">
        <f>IFERROR(_xlfn.XLOOKUP($A311,'Thông tin về sản phẩm'!$A$2:$A$6228,'Thông tin về sản phẩm'!$AM$2:$AM$6228),"")</f>
        <v>MD</v>
      </c>
      <c r="Z311" t="str">
        <f>IFERROR(_xlfn.XLOOKUP($A311,'Thông tin về sản phẩm'!$A$2:$A$6228,'Thông tin về sản phẩm'!$AY$2:$AY$6228),"")</f>
        <v>Gạch POR Ốp_Lát</v>
      </c>
      <c r="AA311" t="str">
        <f>IFERROR(_xlfn.XLOOKUP($A311,'Thông tin về sản phẩm'!$A$2:$A$6228,'Thông tin về sản phẩm'!$AZ$2:$AZ$6228),"")</f>
        <v>5. Cơ bản</v>
      </c>
    </row>
    <row r="312" spans="1:27" x14ac:dyDescent="0.45">
      <c r="A312">
        <v>10001395</v>
      </c>
      <c r="B312" t="s">
        <v>2022</v>
      </c>
      <c r="C312" t="s">
        <v>2020</v>
      </c>
      <c r="D312" t="s">
        <v>33</v>
      </c>
      <c r="E312" t="s">
        <v>166</v>
      </c>
      <c r="F312" t="s">
        <v>2295</v>
      </c>
      <c r="G312" s="46">
        <v>356000</v>
      </c>
      <c r="H312" s="46">
        <v>242100</v>
      </c>
      <c r="I312" s="46">
        <v>252800</v>
      </c>
      <c r="J312" s="47">
        <f t="shared" si="18"/>
        <v>229995</v>
      </c>
      <c r="K312" s="47">
        <f t="shared" si="19"/>
        <v>252800</v>
      </c>
      <c r="L312" s="48">
        <f t="shared" si="16"/>
        <v>0.31994382022471912</v>
      </c>
      <c r="M312" s="48">
        <f t="shared" si="17"/>
        <v>0.40822784810126583</v>
      </c>
      <c r="N312" t="str">
        <f>IFERROR(_xlfn.XLOOKUP($A312,'Thông tin về sản phẩm'!$A$2:$A$6228,'Thông tin về sản phẩm'!$F$2:$F$6228),"")</f>
        <v>GẠCH, POR 800x800, 8080ROME004-H+, Loại AA (L1)</v>
      </c>
      <c r="O312" t="str">
        <f>IFERROR(_xlfn.XLOOKUP($A312,'Thông tin về sản phẩm'!$A$2:$A$6228,'Thông tin về sản phẩm'!$S$2:$S$6228),"")</f>
        <v>ỐP_LÁT</v>
      </c>
      <c r="P312" t="str">
        <f>IFERROR(_xlfn.XLOOKUP($A312,'Thông tin về sản phẩm'!$A$2:$A$6228,'Thông tin về sản phẩm'!$Y$2:$Y$6228),"")</f>
        <v>KEM</v>
      </c>
      <c r="Q312" t="str">
        <f>IFERROR(_xlfn.XLOOKUP($A312,'Thông tin về sản phẩm'!$A$2:$A$6228,'Thông tin về sản phẩm'!$AA$2:$AA$6228),"")</f>
        <v>KHÁNG_KHUẨN</v>
      </c>
      <c r="R312" t="str">
        <f>IFERROR(_xlfn.XLOOKUP($A312,'Thông tin về sản phẩm'!$A$2:$A$6228,'Thông tin về sản phẩm'!$AC$2:$AC$6228),"")</f>
        <v>VÂN_ĐÁ_TERRAZZO</v>
      </c>
      <c r="S312">
        <f>IFERROR(_xlfn.XLOOKUP($A312,'Thông tin về sản phẩm'!$A$2:$A$6228,'Thông tin về sản phẩm'!$AD$2:$AD$6228),"")</f>
        <v>15.7</v>
      </c>
      <c r="T312" t="str">
        <f>IFERROR(_xlfn.XLOOKUP($A312,'Thông tin về sản phẩm'!$A$2:$A$6228,'Thông tin về sản phẩm'!$I$2:$I$6228),"")</f>
        <v>VIE</v>
      </c>
      <c r="U312">
        <f>IFERROR(_xlfn.XLOOKUP($A312,'Thông tin về sản phẩm'!$A$2:$A$6228,'Thông tin về sản phẩm'!$AI$2:$AI$6228),"")</f>
        <v>800</v>
      </c>
      <c r="V312">
        <f>IFERROR(_xlfn.XLOOKUP($A312,'Thông tin về sản phẩm'!$A$2:$A$6228,'Thông tin về sản phẩm'!$AJ$2:$AJ$6228),"")</f>
        <v>800</v>
      </c>
      <c r="W312">
        <f>IFERROR(_xlfn.XLOOKUP($A312,'Thông tin về sản phẩm'!$A$2:$A$6228,'Thông tin về sản phẩm'!$AK$2:$AK$6228),"")</f>
        <v>10.5</v>
      </c>
      <c r="X312" t="str">
        <f>IFERROR(_xlfn.XLOOKUP($A312,'Thông tin về sản phẩm'!$A$2:$A$6228,'Thông tin về sản phẩm'!$AL$2:$AL$6228),"")</f>
        <v>MM</v>
      </c>
      <c r="Y312" t="str">
        <f>IFERROR(_xlfn.XLOOKUP($A312,'Thông tin về sản phẩm'!$A$2:$A$6228,'Thông tin về sản phẩm'!$AM$2:$AM$6228),"")</f>
        <v>MV</v>
      </c>
      <c r="Z312" t="str">
        <f>IFERROR(_xlfn.XLOOKUP($A312,'Thông tin về sản phẩm'!$A$2:$A$6228,'Thông tin về sản phẩm'!$AY$2:$AY$6228),"")</f>
        <v>Gạch POR Ốp_Lát</v>
      </c>
      <c r="AA312" t="str">
        <f>IFERROR(_xlfn.XLOOKUP($A312,'Thông tin về sản phẩm'!$A$2:$A$6228,'Thông tin về sản phẩm'!$AZ$2:$AZ$6228),"")</f>
        <v>5. Cơ bản</v>
      </c>
    </row>
    <row r="313" spans="1:27" x14ac:dyDescent="0.45">
      <c r="A313">
        <v>10000973</v>
      </c>
      <c r="B313" t="s">
        <v>2165</v>
      </c>
      <c r="C313" t="s">
        <v>2163</v>
      </c>
      <c r="D313" t="s">
        <v>33</v>
      </c>
      <c r="E313" t="s">
        <v>166</v>
      </c>
      <c r="F313" t="s">
        <v>2295</v>
      </c>
      <c r="G313" s="46">
        <v>585000</v>
      </c>
      <c r="H313" s="46">
        <v>397800</v>
      </c>
      <c r="I313" s="46">
        <v>415300</v>
      </c>
      <c r="J313" s="47">
        <f t="shared" si="18"/>
        <v>377910</v>
      </c>
      <c r="K313" s="47">
        <f t="shared" si="19"/>
        <v>415300</v>
      </c>
      <c r="L313" s="48">
        <f t="shared" si="16"/>
        <v>0.32</v>
      </c>
      <c r="M313" s="48">
        <f t="shared" si="17"/>
        <v>0.4086202745003612</v>
      </c>
      <c r="N313" t="str">
        <f>IFERROR(_xlfn.XLOOKUP($A313,'Thông tin về sản phẩm'!$A$2:$A$6228,'Thông tin về sản phẩm'!$F$2:$F$6228),"")</f>
        <v>GẠCH, POR 800x800, 8080STONE002-FP-H+, Loại AA (L1)</v>
      </c>
      <c r="O313" t="str">
        <f>IFERROR(_xlfn.XLOOKUP($A313,'Thông tin về sản phẩm'!$A$2:$A$6228,'Thông tin về sản phẩm'!$S$2:$S$6228),"")</f>
        <v>ỐP_LÁT</v>
      </c>
      <c r="P313" t="str">
        <f>IFERROR(_xlfn.XLOOKUP($A313,'Thông tin về sản phẩm'!$A$2:$A$6228,'Thông tin về sản phẩm'!$Y$2:$Y$6228),"")</f>
        <v>NÂU</v>
      </c>
      <c r="Q313" t="str">
        <f>IFERROR(_xlfn.XLOOKUP($A313,'Thông tin về sản phẩm'!$A$2:$A$6228,'Thông tin về sản phẩm'!$AA$2:$AA$6228),"")</f>
        <v>KHÁNG_KHUẨN</v>
      </c>
      <c r="R313" t="str">
        <f>IFERROR(_xlfn.XLOOKUP($A313,'Thông tin về sản phẩm'!$A$2:$A$6228,'Thông tin về sản phẩm'!$AC$2:$AC$6228),"")</f>
        <v>VÂN_ĐÁ</v>
      </c>
      <c r="S313">
        <f>IFERROR(_xlfn.XLOOKUP($A313,'Thông tin về sản phẩm'!$A$2:$A$6228,'Thông tin về sản phẩm'!$AD$2:$AD$6228),"")</f>
        <v>15.7</v>
      </c>
      <c r="T313" t="str">
        <f>IFERROR(_xlfn.XLOOKUP($A313,'Thông tin về sản phẩm'!$A$2:$A$6228,'Thông tin về sản phẩm'!$I$2:$I$6228),"")</f>
        <v>VIE</v>
      </c>
      <c r="U313">
        <f>IFERROR(_xlfn.XLOOKUP($A313,'Thông tin về sản phẩm'!$A$2:$A$6228,'Thông tin về sản phẩm'!$AI$2:$AI$6228),"")</f>
        <v>800</v>
      </c>
      <c r="V313">
        <f>IFERROR(_xlfn.XLOOKUP($A313,'Thông tin về sản phẩm'!$A$2:$A$6228,'Thông tin về sản phẩm'!$AJ$2:$AJ$6228),"")</f>
        <v>800</v>
      </c>
      <c r="W313">
        <f>IFERROR(_xlfn.XLOOKUP($A313,'Thông tin về sản phẩm'!$A$2:$A$6228,'Thông tin về sản phẩm'!$AK$2:$AK$6228),"")</f>
        <v>10.5</v>
      </c>
      <c r="X313" t="str">
        <f>IFERROR(_xlfn.XLOOKUP($A313,'Thông tin về sản phẩm'!$A$2:$A$6228,'Thông tin về sản phẩm'!$AL$2:$AL$6228),"")</f>
        <v>MM</v>
      </c>
      <c r="Y313" t="str">
        <f>IFERROR(_xlfn.XLOOKUP($A313,'Thông tin về sản phẩm'!$A$2:$A$6228,'Thông tin về sản phẩm'!$AM$2:$AM$6228),"")</f>
        <v>NSX</v>
      </c>
      <c r="Z313" t="str">
        <f>IFERROR(_xlfn.XLOOKUP($A313,'Thông tin về sản phẩm'!$A$2:$A$6228,'Thông tin về sản phẩm'!$AY$2:$AY$6228),"")</f>
        <v>Gạch POR Ốp_Lát</v>
      </c>
      <c r="AA313" t="str">
        <f>IFERROR(_xlfn.XLOOKUP($A313,'Thông tin về sản phẩm'!$A$2:$A$6228,'Thông tin về sản phẩm'!$AZ$2:$AZ$6228),"")</f>
        <v>5. Cơ bản</v>
      </c>
    </row>
    <row r="314" spans="1:27" x14ac:dyDescent="0.45">
      <c r="A314">
        <v>10001075</v>
      </c>
      <c r="B314" t="s">
        <v>23984</v>
      </c>
      <c r="C314" t="s">
        <v>2102</v>
      </c>
      <c r="D314" t="s">
        <v>33</v>
      </c>
      <c r="E314" t="s">
        <v>166</v>
      </c>
      <c r="F314" t="s">
        <v>2295</v>
      </c>
      <c r="G314" s="46">
        <v>340000</v>
      </c>
      <c r="H314" s="46">
        <v>231200</v>
      </c>
      <c r="I314" s="46">
        <v>241400</v>
      </c>
      <c r="J314" s="47">
        <f t="shared" si="18"/>
        <v>219640</v>
      </c>
      <c r="K314" s="47">
        <f t="shared" si="19"/>
        <v>241400</v>
      </c>
      <c r="L314" s="48">
        <f t="shared" si="16"/>
        <v>0.32</v>
      </c>
      <c r="M314" s="48">
        <f t="shared" si="17"/>
        <v>0.40845070422535212</v>
      </c>
      <c r="N314" t="str">
        <f>IFERROR(_xlfn.XLOOKUP($A314,'Thông tin về sản phẩm'!$A$2:$A$6228,'Thông tin về sản phẩm'!$F$2:$F$6228),"")</f>
        <v>GẠCH, POR 800x800, DTD8080NAPOLEON001-H+, Loại AA (L1)</v>
      </c>
      <c r="O314" t="str">
        <f>IFERROR(_xlfn.XLOOKUP($A314,'Thông tin về sản phẩm'!$A$2:$A$6228,'Thông tin về sản phẩm'!$S$2:$S$6228),"")</f>
        <v>ỐP_LÁT</v>
      </c>
      <c r="P314" t="str">
        <f>IFERROR(_xlfn.XLOOKUP($A314,'Thông tin về sản phẩm'!$A$2:$A$6228,'Thông tin về sản phẩm'!$Y$2:$Y$6228),"")</f>
        <v>KEM</v>
      </c>
      <c r="Q314" t="str">
        <f>IFERROR(_xlfn.XLOOKUP($A314,'Thông tin về sản phẩm'!$A$2:$A$6228,'Thông tin về sản phẩm'!$AA$2:$AA$6228),"")</f>
        <v>KHÁNG_KHUẨN</v>
      </c>
      <c r="R314" t="str">
        <f>IFERROR(_xlfn.XLOOKUP($A314,'Thông tin về sản phẩm'!$A$2:$A$6228,'Thông tin về sản phẩm'!$AC$2:$AC$6228),"")</f>
        <v>VÂN_ĐÁ</v>
      </c>
      <c r="S314">
        <f>IFERROR(_xlfn.XLOOKUP($A314,'Thông tin về sản phẩm'!$A$2:$A$6228,'Thông tin về sản phẩm'!$AD$2:$AD$6228),"")</f>
        <v>15.7</v>
      </c>
      <c r="T314" t="str">
        <f>IFERROR(_xlfn.XLOOKUP($A314,'Thông tin về sản phẩm'!$A$2:$A$6228,'Thông tin về sản phẩm'!$I$2:$I$6228),"")</f>
        <v>VIE</v>
      </c>
      <c r="U314">
        <f>IFERROR(_xlfn.XLOOKUP($A314,'Thông tin về sản phẩm'!$A$2:$A$6228,'Thông tin về sản phẩm'!$AI$2:$AI$6228),"")</f>
        <v>800</v>
      </c>
      <c r="V314">
        <f>IFERROR(_xlfn.XLOOKUP($A314,'Thông tin về sản phẩm'!$A$2:$A$6228,'Thông tin về sản phẩm'!$AJ$2:$AJ$6228),"")</f>
        <v>800</v>
      </c>
      <c r="W314">
        <f>IFERROR(_xlfn.XLOOKUP($A314,'Thông tin về sản phẩm'!$A$2:$A$6228,'Thông tin về sản phẩm'!$AK$2:$AK$6228),"")</f>
        <v>10.5</v>
      </c>
      <c r="X314" t="str">
        <f>IFERROR(_xlfn.XLOOKUP($A314,'Thông tin về sản phẩm'!$A$2:$A$6228,'Thông tin về sản phẩm'!$AL$2:$AL$6228),"")</f>
        <v>MM</v>
      </c>
      <c r="Y314" t="str">
        <f>IFERROR(_xlfn.XLOOKUP($A314,'Thông tin về sản phẩm'!$A$2:$A$6228,'Thông tin về sản phẩm'!$AM$2:$AM$6228),"")</f>
        <v>NSX</v>
      </c>
      <c r="Z314" t="str">
        <f>IFERROR(_xlfn.XLOOKUP($A314,'Thông tin về sản phẩm'!$A$2:$A$6228,'Thông tin về sản phẩm'!$AY$2:$AY$6228),"")</f>
        <v>Gạch POR Ốp_Lát</v>
      </c>
      <c r="AA314" t="str">
        <f>IFERROR(_xlfn.XLOOKUP($A314,'Thông tin về sản phẩm'!$A$2:$A$6228,'Thông tin về sản phẩm'!$AZ$2:$AZ$6228),"")</f>
        <v>5. Cơ bản</v>
      </c>
    </row>
    <row r="315" spans="1:27" x14ac:dyDescent="0.45">
      <c r="A315">
        <v>10001034</v>
      </c>
      <c r="B315" t="s">
        <v>23985</v>
      </c>
      <c r="C315" t="s">
        <v>2086</v>
      </c>
      <c r="D315" t="s">
        <v>33</v>
      </c>
      <c r="E315" t="s">
        <v>166</v>
      </c>
      <c r="F315" t="s">
        <v>2295</v>
      </c>
      <c r="G315" s="46">
        <v>340000</v>
      </c>
      <c r="H315" s="46">
        <v>231200</v>
      </c>
      <c r="I315" s="46">
        <v>241400</v>
      </c>
      <c r="J315" s="47">
        <f t="shared" si="18"/>
        <v>219640</v>
      </c>
      <c r="K315" s="47">
        <f t="shared" si="19"/>
        <v>241400</v>
      </c>
      <c r="L315" s="48">
        <f t="shared" si="16"/>
        <v>0.32</v>
      </c>
      <c r="M315" s="48">
        <f t="shared" si="17"/>
        <v>0.40845070422535212</v>
      </c>
      <c r="N315" t="str">
        <f>IFERROR(_xlfn.XLOOKUP($A315,'Thông tin về sản phẩm'!$A$2:$A$6228,'Thông tin về sản phẩm'!$F$2:$F$6228),"")</f>
        <v>GẠCH, POR 800x800, DTD8080NAPOLEON002-H+, Loại AA (L1)</v>
      </c>
      <c r="O315" t="str">
        <f>IFERROR(_xlfn.XLOOKUP($A315,'Thông tin về sản phẩm'!$A$2:$A$6228,'Thông tin về sản phẩm'!$S$2:$S$6228),"")</f>
        <v>ỐP_LÁT</v>
      </c>
      <c r="P315" t="str">
        <f>IFERROR(_xlfn.XLOOKUP($A315,'Thông tin về sản phẩm'!$A$2:$A$6228,'Thông tin về sản phẩm'!$Y$2:$Y$6228),"")</f>
        <v>XÁM</v>
      </c>
      <c r="Q315" t="str">
        <f>IFERROR(_xlfn.XLOOKUP($A315,'Thông tin về sản phẩm'!$A$2:$A$6228,'Thông tin về sản phẩm'!$AA$2:$AA$6228),"")</f>
        <v>KHÁNG_KHUẨN</v>
      </c>
      <c r="R315" t="str">
        <f>IFERROR(_xlfn.XLOOKUP($A315,'Thông tin về sản phẩm'!$A$2:$A$6228,'Thông tin về sản phẩm'!$AC$2:$AC$6228),"")</f>
        <v>VÂN_ĐÁ</v>
      </c>
      <c r="S315">
        <f>IFERROR(_xlfn.XLOOKUP($A315,'Thông tin về sản phẩm'!$A$2:$A$6228,'Thông tin về sản phẩm'!$AD$2:$AD$6228),"")</f>
        <v>15.7</v>
      </c>
      <c r="T315" t="str">
        <f>IFERROR(_xlfn.XLOOKUP($A315,'Thông tin về sản phẩm'!$A$2:$A$6228,'Thông tin về sản phẩm'!$I$2:$I$6228),"")</f>
        <v>VIE</v>
      </c>
      <c r="U315">
        <f>IFERROR(_xlfn.XLOOKUP($A315,'Thông tin về sản phẩm'!$A$2:$A$6228,'Thông tin về sản phẩm'!$AI$2:$AI$6228),"")</f>
        <v>800</v>
      </c>
      <c r="V315">
        <f>IFERROR(_xlfn.XLOOKUP($A315,'Thông tin về sản phẩm'!$A$2:$A$6228,'Thông tin về sản phẩm'!$AJ$2:$AJ$6228),"")</f>
        <v>800</v>
      </c>
      <c r="W315">
        <f>IFERROR(_xlfn.XLOOKUP($A315,'Thông tin về sản phẩm'!$A$2:$A$6228,'Thông tin về sản phẩm'!$AK$2:$AK$6228),"")</f>
        <v>10.5</v>
      </c>
      <c r="X315" t="str">
        <f>IFERROR(_xlfn.XLOOKUP($A315,'Thông tin về sản phẩm'!$A$2:$A$6228,'Thông tin về sản phẩm'!$AL$2:$AL$6228),"")</f>
        <v>MM</v>
      </c>
      <c r="Y315" t="str">
        <f>IFERROR(_xlfn.XLOOKUP($A315,'Thông tin về sản phẩm'!$A$2:$A$6228,'Thông tin về sản phẩm'!$AM$2:$AM$6228),"")</f>
        <v>NSX</v>
      </c>
      <c r="Z315" t="str">
        <f>IFERROR(_xlfn.XLOOKUP($A315,'Thông tin về sản phẩm'!$A$2:$A$6228,'Thông tin về sản phẩm'!$AY$2:$AY$6228),"")</f>
        <v>Gạch POR Ốp_Lát</v>
      </c>
      <c r="AA315" t="str">
        <f>IFERROR(_xlfn.XLOOKUP($A315,'Thông tin về sản phẩm'!$A$2:$A$6228,'Thông tin về sản phẩm'!$AZ$2:$AZ$6228),"")</f>
        <v>5. Cơ bản</v>
      </c>
    </row>
    <row r="316" spans="1:27" x14ac:dyDescent="0.45">
      <c r="A316">
        <v>10001263</v>
      </c>
      <c r="B316" t="s">
        <v>23986</v>
      </c>
      <c r="C316" t="s">
        <v>2337</v>
      </c>
      <c r="D316" t="s">
        <v>33</v>
      </c>
      <c r="E316" t="s">
        <v>166</v>
      </c>
      <c r="F316" t="s">
        <v>2295</v>
      </c>
      <c r="G316" s="46">
        <v>373000</v>
      </c>
      <c r="H316" s="46">
        <v>253600</v>
      </c>
      <c r="I316" s="46">
        <v>264800</v>
      </c>
      <c r="J316" s="47">
        <f t="shared" si="18"/>
        <v>240920</v>
      </c>
      <c r="K316" s="47">
        <f t="shared" si="19"/>
        <v>264800</v>
      </c>
      <c r="L316" s="48">
        <f t="shared" si="16"/>
        <v>0.32010723860589813</v>
      </c>
      <c r="M316" s="48">
        <f t="shared" si="17"/>
        <v>0.40861027190332327</v>
      </c>
      <c r="N316" t="str">
        <f>IFERROR(_xlfn.XLOOKUP($A316,'Thông tin về sản phẩm'!$A$2:$A$6228,'Thông tin về sản phẩm'!$F$2:$F$6228),"")</f>
        <v>GẠCH, POR 800x800, DTD8080TRUONGSON003-FP, Loại AA (L1)</v>
      </c>
      <c r="O316" t="str">
        <f>IFERROR(_xlfn.XLOOKUP($A316,'Thông tin về sản phẩm'!$A$2:$A$6228,'Thông tin về sản phẩm'!$S$2:$S$6228),"")</f>
        <v>ỐP_LÁT</v>
      </c>
      <c r="P316" t="str">
        <f>IFERROR(_xlfn.XLOOKUP($A316,'Thông tin về sản phẩm'!$A$2:$A$6228,'Thông tin về sản phẩm'!$Y$2:$Y$6228),"")</f>
        <v>XÁM</v>
      </c>
      <c r="Q316" t="str">
        <f>IFERROR(_xlfn.XLOOKUP($A316,'Thông tin về sản phẩm'!$A$2:$A$6228,'Thông tin về sản phẩm'!$AA$2:$AA$6228),"")</f>
        <v>ĐẶC_THÙ</v>
      </c>
      <c r="R316" t="str">
        <f>IFERROR(_xlfn.XLOOKUP($A316,'Thông tin về sản phẩm'!$A$2:$A$6228,'Thông tin về sản phẩm'!$AC$2:$AC$6228),"")</f>
        <v>VÂN_ĐÁ</v>
      </c>
      <c r="S316">
        <f>IFERROR(_xlfn.XLOOKUP($A316,'Thông tin về sản phẩm'!$A$2:$A$6228,'Thông tin về sản phẩm'!$AD$2:$AD$6228),"")</f>
        <v>15.7</v>
      </c>
      <c r="T316" t="str">
        <f>IFERROR(_xlfn.XLOOKUP($A316,'Thông tin về sản phẩm'!$A$2:$A$6228,'Thông tin về sản phẩm'!$I$2:$I$6228),"")</f>
        <v>VIE</v>
      </c>
      <c r="U316">
        <f>IFERROR(_xlfn.XLOOKUP($A316,'Thông tin về sản phẩm'!$A$2:$A$6228,'Thông tin về sản phẩm'!$AI$2:$AI$6228),"")</f>
        <v>800</v>
      </c>
      <c r="V316">
        <f>IFERROR(_xlfn.XLOOKUP($A316,'Thông tin về sản phẩm'!$A$2:$A$6228,'Thông tin về sản phẩm'!$AJ$2:$AJ$6228),"")</f>
        <v>800</v>
      </c>
      <c r="W316">
        <f>IFERROR(_xlfn.XLOOKUP($A316,'Thông tin về sản phẩm'!$A$2:$A$6228,'Thông tin về sản phẩm'!$AK$2:$AK$6228),"")</f>
        <v>10.5</v>
      </c>
      <c r="X316" t="str">
        <f>IFERROR(_xlfn.XLOOKUP($A316,'Thông tin về sản phẩm'!$A$2:$A$6228,'Thông tin về sản phẩm'!$AL$2:$AL$6228),"")</f>
        <v>MM</v>
      </c>
      <c r="Y316" t="str">
        <f>IFERROR(_xlfn.XLOOKUP($A316,'Thông tin về sản phẩm'!$A$2:$A$6228,'Thông tin về sản phẩm'!$AM$2:$AM$6228),"")</f>
        <v>NSX</v>
      </c>
      <c r="Z316" t="str">
        <f>IFERROR(_xlfn.XLOOKUP($A316,'Thông tin về sản phẩm'!$A$2:$A$6228,'Thông tin về sản phẩm'!$AY$2:$AY$6228),"")</f>
        <v>Gạch POR Ốp_Lát</v>
      </c>
      <c r="AA316" t="str">
        <f>IFERROR(_xlfn.XLOOKUP($A316,'Thông tin về sản phẩm'!$A$2:$A$6228,'Thông tin về sản phẩm'!$AZ$2:$AZ$6228),"")</f>
        <v>5. Cơ bản</v>
      </c>
    </row>
    <row r="317" spans="1:27" x14ac:dyDescent="0.45">
      <c r="A317">
        <v>10001128</v>
      </c>
      <c r="B317" t="s">
        <v>2079</v>
      </c>
      <c r="C317" t="s">
        <v>2078</v>
      </c>
      <c r="D317" t="s">
        <v>33</v>
      </c>
      <c r="E317" t="s">
        <v>166</v>
      </c>
      <c r="F317" t="s">
        <v>2295</v>
      </c>
      <c r="G317" s="46">
        <v>343000</v>
      </c>
      <c r="H317" s="46">
        <v>233200</v>
      </c>
      <c r="I317" s="46">
        <v>243500</v>
      </c>
      <c r="J317" s="47">
        <f t="shared" si="18"/>
        <v>221540</v>
      </c>
      <c r="K317" s="47">
        <f t="shared" si="19"/>
        <v>243500</v>
      </c>
      <c r="L317" s="48">
        <f t="shared" si="16"/>
        <v>0.32011661807580177</v>
      </c>
      <c r="M317" s="48">
        <f t="shared" si="17"/>
        <v>0.40862422997946612</v>
      </c>
      <c r="N317" t="str">
        <f>IFERROR(_xlfn.XLOOKUP($A317,'Thông tin về sản phẩm'!$A$2:$A$6228,'Thông tin về sản phẩm'!$F$2:$F$6228),"")</f>
        <v>GẠCH, POR 800x800, DTD8080TRUONGSON005-FP, Loại AA (L1)</v>
      </c>
      <c r="O317" t="str">
        <f>IFERROR(_xlfn.XLOOKUP($A317,'Thông tin về sản phẩm'!$A$2:$A$6228,'Thông tin về sản phẩm'!$S$2:$S$6228),"")</f>
        <v>ỐP_LÁT</v>
      </c>
      <c r="P317" t="str">
        <f>IFERROR(_xlfn.XLOOKUP($A317,'Thông tin về sản phẩm'!$A$2:$A$6228,'Thông tin về sản phẩm'!$Y$2:$Y$6228),"")</f>
        <v>XÁM</v>
      </c>
      <c r="Q317" t="str">
        <f>IFERROR(_xlfn.XLOOKUP($A317,'Thông tin về sản phẩm'!$A$2:$A$6228,'Thông tin về sản phẩm'!$AA$2:$AA$6228),"")</f>
        <v>ĐẶC_THÙ</v>
      </c>
      <c r="R317" t="str">
        <f>IFERROR(_xlfn.XLOOKUP($A317,'Thông tin về sản phẩm'!$A$2:$A$6228,'Thông tin về sản phẩm'!$AC$2:$AC$6228),"")</f>
        <v>VÂN_ĐÁ</v>
      </c>
      <c r="S317">
        <f>IFERROR(_xlfn.XLOOKUP($A317,'Thông tin về sản phẩm'!$A$2:$A$6228,'Thông tin về sản phẩm'!$AD$2:$AD$6228),"")</f>
        <v>15.7</v>
      </c>
      <c r="T317" t="str">
        <f>IFERROR(_xlfn.XLOOKUP($A317,'Thông tin về sản phẩm'!$A$2:$A$6228,'Thông tin về sản phẩm'!$I$2:$I$6228),"")</f>
        <v>VIE</v>
      </c>
      <c r="U317">
        <f>IFERROR(_xlfn.XLOOKUP($A317,'Thông tin về sản phẩm'!$A$2:$A$6228,'Thông tin về sản phẩm'!$AI$2:$AI$6228),"")</f>
        <v>800</v>
      </c>
      <c r="V317">
        <f>IFERROR(_xlfn.XLOOKUP($A317,'Thông tin về sản phẩm'!$A$2:$A$6228,'Thông tin về sản phẩm'!$AJ$2:$AJ$6228),"")</f>
        <v>800</v>
      </c>
      <c r="W317">
        <f>IFERROR(_xlfn.XLOOKUP($A317,'Thông tin về sản phẩm'!$A$2:$A$6228,'Thông tin về sản phẩm'!$AK$2:$AK$6228),"")</f>
        <v>10.5</v>
      </c>
      <c r="X317" t="str">
        <f>IFERROR(_xlfn.XLOOKUP($A317,'Thông tin về sản phẩm'!$A$2:$A$6228,'Thông tin về sản phẩm'!$AL$2:$AL$6228),"")</f>
        <v>MM</v>
      </c>
      <c r="Y317" t="str">
        <f>IFERROR(_xlfn.XLOOKUP($A317,'Thông tin về sản phẩm'!$A$2:$A$6228,'Thông tin về sản phẩm'!$AM$2:$AM$6228),"")</f>
        <v>BM</v>
      </c>
      <c r="Z317" t="str">
        <f>IFERROR(_xlfn.XLOOKUP($A317,'Thông tin về sản phẩm'!$A$2:$A$6228,'Thông tin về sản phẩm'!$AY$2:$AY$6228),"")</f>
        <v>Gạch POR Ốp_Lát</v>
      </c>
      <c r="AA317" t="str">
        <f>IFERROR(_xlfn.XLOOKUP($A317,'Thông tin về sản phẩm'!$A$2:$A$6228,'Thông tin về sản phẩm'!$AZ$2:$AZ$6228),"")</f>
        <v>5. Cơ bản</v>
      </c>
    </row>
    <row r="318" spans="1:27" x14ac:dyDescent="0.45">
      <c r="A318">
        <v>10003517</v>
      </c>
      <c r="B318" t="s">
        <v>23941</v>
      </c>
      <c r="C318" t="s">
        <v>2338</v>
      </c>
      <c r="D318" t="s">
        <v>33</v>
      </c>
      <c r="E318" t="s">
        <v>166</v>
      </c>
      <c r="F318" t="s">
        <v>2295</v>
      </c>
      <c r="G318" s="46">
        <v>493000</v>
      </c>
      <c r="H318" s="46">
        <v>232300</v>
      </c>
      <c r="I318" s="46">
        <v>242600</v>
      </c>
      <c r="J318" s="47">
        <f t="shared" si="18"/>
        <v>220685</v>
      </c>
      <c r="K318" s="47">
        <f t="shared" si="19"/>
        <v>242600</v>
      </c>
      <c r="L318" s="48">
        <f t="shared" si="16"/>
        <v>0.52880324543610546</v>
      </c>
      <c r="M318" s="48">
        <f t="shared" si="17"/>
        <v>1.0321516900247321</v>
      </c>
      <c r="N318" t="str">
        <f>IFERROR(_xlfn.XLOOKUP($A318,'Thông tin về sản phẩm'!$A$2:$A$6228,'Thông tin về sản phẩm'!$F$2:$F$6228),"")</f>
        <v>GẠCH, POR 800x800, 8080DB032, Loại A (L2)</v>
      </c>
      <c r="O318" t="str">
        <f>IFERROR(_xlfn.XLOOKUP($A318,'Thông tin về sản phẩm'!$A$2:$A$6228,'Thông tin về sản phẩm'!$S$2:$S$6228),"")</f>
        <v>ỐP_LÁT</v>
      </c>
      <c r="P318" t="str">
        <f>IFERROR(_xlfn.XLOOKUP($A318,'Thông tin về sản phẩm'!$A$2:$A$6228,'Thông tin về sản phẩm'!$Y$2:$Y$6228),"")</f>
        <v>NÂU</v>
      </c>
      <c r="Q318" t="str">
        <f>IFERROR(_xlfn.XLOOKUP($A318,'Thông tin về sản phẩm'!$A$2:$A$6228,'Thông tin về sản phẩm'!$AA$2:$AA$6228),"")</f>
        <v>ĐẶC_THÙ</v>
      </c>
      <c r="R318" t="str">
        <f>IFERROR(_xlfn.XLOOKUP($A318,'Thông tin về sản phẩm'!$A$2:$A$6228,'Thông tin về sản phẩm'!$AC$2:$AC$6228),"")</f>
        <v>VÂN_ĐÁ</v>
      </c>
      <c r="S318">
        <f>IFERROR(_xlfn.XLOOKUP($A318,'Thông tin về sản phẩm'!$A$2:$A$6228,'Thông tin về sản phẩm'!$AD$2:$AD$6228),"")</f>
        <v>15.84</v>
      </c>
      <c r="T318" t="str">
        <f>IFERROR(_xlfn.XLOOKUP($A318,'Thông tin về sản phẩm'!$A$2:$A$6228,'Thông tin về sản phẩm'!$I$2:$I$6228),"")</f>
        <v>VIE</v>
      </c>
      <c r="U318">
        <f>IFERROR(_xlfn.XLOOKUP($A318,'Thông tin về sản phẩm'!$A$2:$A$6228,'Thông tin về sản phẩm'!$AI$2:$AI$6228),"")</f>
        <v>800</v>
      </c>
      <c r="V318">
        <f>IFERROR(_xlfn.XLOOKUP($A318,'Thông tin về sản phẩm'!$A$2:$A$6228,'Thông tin về sản phẩm'!$AJ$2:$AJ$6228),"")</f>
        <v>800</v>
      </c>
      <c r="W318">
        <f>IFERROR(_xlfn.XLOOKUP($A318,'Thông tin về sản phẩm'!$A$2:$A$6228,'Thông tin về sản phẩm'!$AK$2:$AK$6228),"")</f>
        <v>10.5</v>
      </c>
      <c r="X318" t="str">
        <f>IFERROR(_xlfn.XLOOKUP($A318,'Thông tin về sản phẩm'!$A$2:$A$6228,'Thông tin về sản phẩm'!$AL$2:$AL$6228),"")</f>
        <v>MM</v>
      </c>
      <c r="Y318" t="str">
        <f>IFERROR(_xlfn.XLOOKUP($A318,'Thông tin về sản phẩm'!$A$2:$A$6228,'Thông tin về sản phẩm'!$AM$2:$AM$6228),"")</f>
        <v>MV</v>
      </c>
      <c r="Z318" t="str">
        <f>IFERROR(_xlfn.XLOOKUP($A318,'Thông tin về sản phẩm'!$A$2:$A$6228,'Thông tin về sản phẩm'!$AY$2:$AY$6228),"")</f>
        <v>Gạch POR Ốp_Lát</v>
      </c>
      <c r="AA318" t="str">
        <f>IFERROR(_xlfn.XLOOKUP($A318,'Thông tin về sản phẩm'!$A$2:$A$6228,'Thông tin về sản phẩm'!$AZ$2:$AZ$6228),"")</f>
        <v/>
      </c>
    </row>
    <row r="319" spans="1:27" x14ac:dyDescent="0.45">
      <c r="A319">
        <v>10003646</v>
      </c>
      <c r="B319" t="s">
        <v>23942</v>
      </c>
      <c r="C319" t="s">
        <v>2339</v>
      </c>
      <c r="D319" t="s">
        <v>33</v>
      </c>
      <c r="E319" t="s">
        <v>166</v>
      </c>
      <c r="F319" t="s">
        <v>2295</v>
      </c>
      <c r="G319" s="46">
        <v>513000</v>
      </c>
      <c r="H319" s="46">
        <v>253600</v>
      </c>
      <c r="I319" s="46">
        <v>264800</v>
      </c>
      <c r="J319" s="47">
        <f t="shared" si="18"/>
        <v>240920</v>
      </c>
      <c r="K319" s="47">
        <f t="shared" si="19"/>
        <v>264800</v>
      </c>
      <c r="L319" s="48">
        <f t="shared" si="16"/>
        <v>0.50565302144249513</v>
      </c>
      <c r="M319" s="48">
        <f t="shared" si="17"/>
        <v>0.93731117824773413</v>
      </c>
      <c r="N319" t="str">
        <f>IFERROR(_xlfn.XLOOKUP($A319,'Thông tin về sản phẩm'!$A$2:$A$6228,'Thông tin về sản phẩm'!$F$2:$F$6228),"")</f>
        <v>GẠCH, POR 800x800, 8080MARMOL005, Loại A (L2)</v>
      </c>
      <c r="O319" t="str">
        <f>IFERROR(_xlfn.XLOOKUP($A319,'Thông tin về sản phẩm'!$A$2:$A$6228,'Thông tin về sản phẩm'!$S$2:$S$6228),"")</f>
        <v>ỐP_LÁT</v>
      </c>
      <c r="P319" t="str">
        <f>IFERROR(_xlfn.XLOOKUP($A319,'Thông tin về sản phẩm'!$A$2:$A$6228,'Thông tin về sản phẩm'!$Y$2:$Y$6228),"")</f>
        <v>TRẮNG</v>
      </c>
      <c r="Q319" t="str">
        <f>IFERROR(_xlfn.XLOOKUP($A319,'Thông tin về sản phẩm'!$A$2:$A$6228,'Thông tin về sản phẩm'!$AA$2:$AA$6228),"")</f>
        <v>ĐẶC_THÙ</v>
      </c>
      <c r="R319" t="str">
        <f>IFERROR(_xlfn.XLOOKUP($A319,'Thông tin về sản phẩm'!$A$2:$A$6228,'Thông tin về sản phẩm'!$AC$2:$AC$6228),"")</f>
        <v>VÂN_ĐÁ</v>
      </c>
      <c r="S319">
        <f>IFERROR(_xlfn.XLOOKUP($A319,'Thông tin về sản phẩm'!$A$2:$A$6228,'Thông tin về sản phẩm'!$AD$2:$AD$6228),"")</f>
        <v>15.84</v>
      </c>
      <c r="T319" t="str">
        <f>IFERROR(_xlfn.XLOOKUP($A319,'Thông tin về sản phẩm'!$A$2:$A$6228,'Thông tin về sản phẩm'!$I$2:$I$6228),"")</f>
        <v>VIE</v>
      </c>
      <c r="U319">
        <f>IFERROR(_xlfn.XLOOKUP($A319,'Thông tin về sản phẩm'!$A$2:$A$6228,'Thông tin về sản phẩm'!$AI$2:$AI$6228),"")</f>
        <v>800</v>
      </c>
      <c r="V319">
        <f>IFERROR(_xlfn.XLOOKUP($A319,'Thông tin về sản phẩm'!$A$2:$A$6228,'Thông tin về sản phẩm'!$AJ$2:$AJ$6228),"")</f>
        <v>800</v>
      </c>
      <c r="W319">
        <f>IFERROR(_xlfn.XLOOKUP($A319,'Thông tin về sản phẩm'!$A$2:$A$6228,'Thông tin về sản phẩm'!$AK$2:$AK$6228),"")</f>
        <v>10.5</v>
      </c>
      <c r="X319" t="str">
        <f>IFERROR(_xlfn.XLOOKUP($A319,'Thông tin về sản phẩm'!$A$2:$A$6228,'Thông tin về sản phẩm'!$AL$2:$AL$6228),"")</f>
        <v>MM</v>
      </c>
      <c r="Y319" t="str">
        <f>IFERROR(_xlfn.XLOOKUP($A319,'Thông tin về sản phẩm'!$A$2:$A$6228,'Thông tin về sản phẩm'!$AM$2:$AM$6228),"")</f>
        <v>MV</v>
      </c>
      <c r="Z319" t="str">
        <f>IFERROR(_xlfn.XLOOKUP($A319,'Thông tin về sản phẩm'!$A$2:$A$6228,'Thông tin về sản phẩm'!$AY$2:$AY$6228),"")</f>
        <v>Gạch POR Ốp_Lát</v>
      </c>
      <c r="AA319" t="str">
        <f>IFERROR(_xlfn.XLOOKUP($A319,'Thông tin về sản phẩm'!$A$2:$A$6228,'Thông tin về sản phẩm'!$AZ$2:$AZ$6228),"")</f>
        <v/>
      </c>
    </row>
    <row r="320" spans="1:27" x14ac:dyDescent="0.45">
      <c r="A320">
        <v>10003519</v>
      </c>
      <c r="B320" t="s">
        <v>23953</v>
      </c>
      <c r="C320" t="s">
        <v>2340</v>
      </c>
      <c r="D320" t="s">
        <v>33</v>
      </c>
      <c r="E320" t="s">
        <v>166</v>
      </c>
      <c r="F320" t="s">
        <v>2295</v>
      </c>
      <c r="G320" s="46">
        <v>513000</v>
      </c>
      <c r="H320" s="46">
        <v>116200</v>
      </c>
      <c r="I320" s="46">
        <v>121300</v>
      </c>
      <c r="J320" s="47">
        <f t="shared" si="18"/>
        <v>110390</v>
      </c>
      <c r="K320" s="47">
        <f t="shared" si="19"/>
        <v>121300</v>
      </c>
      <c r="L320" s="48">
        <f t="shared" si="16"/>
        <v>0.77348927875243667</v>
      </c>
      <c r="M320" s="48">
        <f t="shared" si="17"/>
        <v>3.2291838417147569</v>
      </c>
      <c r="N320" t="str">
        <f>IFERROR(_xlfn.XLOOKUP($A320,'Thông tin về sản phẩm'!$A$2:$A$6228,'Thông tin về sản phẩm'!$F$2:$F$6228),"")</f>
        <v>GẠCH, POR 800x800, 8080DB038, Loại C (L4)</v>
      </c>
      <c r="O320" t="str">
        <f>IFERROR(_xlfn.XLOOKUP($A320,'Thông tin về sản phẩm'!$A$2:$A$6228,'Thông tin về sản phẩm'!$S$2:$S$6228),"")</f>
        <v>ỐP_LÁT</v>
      </c>
      <c r="P320" t="str">
        <f>IFERROR(_xlfn.XLOOKUP($A320,'Thông tin về sản phẩm'!$A$2:$A$6228,'Thông tin về sản phẩm'!$Y$2:$Y$6228),"")</f>
        <v>KEM</v>
      </c>
      <c r="Q320" t="str">
        <f>IFERROR(_xlfn.XLOOKUP($A320,'Thông tin về sản phẩm'!$A$2:$A$6228,'Thông tin về sản phẩm'!$AA$2:$AA$6228),"")</f>
        <v>ĐẶC_THÙ</v>
      </c>
      <c r="R320" t="str">
        <f>IFERROR(_xlfn.XLOOKUP($A320,'Thông tin về sản phẩm'!$A$2:$A$6228,'Thông tin về sản phẩm'!$AC$2:$AC$6228),"")</f>
        <v>VÂN_MÂY</v>
      </c>
      <c r="S320">
        <f>IFERROR(_xlfn.XLOOKUP($A320,'Thông tin về sản phẩm'!$A$2:$A$6228,'Thông tin về sản phẩm'!$AD$2:$AD$6228),"")</f>
        <v>15.84</v>
      </c>
      <c r="T320" t="str">
        <f>IFERROR(_xlfn.XLOOKUP($A320,'Thông tin về sản phẩm'!$A$2:$A$6228,'Thông tin về sản phẩm'!$I$2:$I$6228),"")</f>
        <v>VIE</v>
      </c>
      <c r="U320">
        <f>IFERROR(_xlfn.XLOOKUP($A320,'Thông tin về sản phẩm'!$A$2:$A$6228,'Thông tin về sản phẩm'!$AI$2:$AI$6228),"")</f>
        <v>800</v>
      </c>
      <c r="V320">
        <f>IFERROR(_xlfn.XLOOKUP($A320,'Thông tin về sản phẩm'!$A$2:$A$6228,'Thông tin về sản phẩm'!$AJ$2:$AJ$6228),"")</f>
        <v>800</v>
      </c>
      <c r="W320">
        <f>IFERROR(_xlfn.XLOOKUP($A320,'Thông tin về sản phẩm'!$A$2:$A$6228,'Thông tin về sản phẩm'!$AK$2:$AK$6228),"")</f>
        <v>10.5</v>
      </c>
      <c r="X320" t="str">
        <f>IFERROR(_xlfn.XLOOKUP($A320,'Thông tin về sản phẩm'!$A$2:$A$6228,'Thông tin về sản phẩm'!$AL$2:$AL$6228),"")</f>
        <v>MM</v>
      </c>
      <c r="Y320" t="str">
        <f>IFERROR(_xlfn.XLOOKUP($A320,'Thông tin về sản phẩm'!$A$2:$A$6228,'Thông tin về sản phẩm'!$AM$2:$AM$6228),"")</f>
        <v>MV</v>
      </c>
      <c r="Z320" t="str">
        <f>IFERROR(_xlfn.XLOOKUP($A320,'Thông tin về sản phẩm'!$A$2:$A$6228,'Thông tin về sản phẩm'!$AY$2:$AY$6228),"")</f>
        <v>Gạch POR Ốp_Lát</v>
      </c>
      <c r="AA320" t="str">
        <f>IFERROR(_xlfn.XLOOKUP($A320,'Thông tin về sản phẩm'!$A$2:$A$6228,'Thông tin về sản phẩm'!$AZ$2:$AZ$6228),"")</f>
        <v/>
      </c>
    </row>
  </sheetData>
  <autoFilter ref="A3:M320" xr:uid="{00000000-0009-0000-0000-000003000000}"/>
  <mergeCells count="2">
    <mergeCell ref="C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CA85-35A2-4478-B239-C7DB47953EB1}">
  <dimension ref="A1:BB6228"/>
  <sheetViews>
    <sheetView topLeftCell="O1" zoomScale="67" zoomScaleNormal="67" workbookViewId="0">
      <selection activeCell="C1" sqref="C1"/>
    </sheetView>
  </sheetViews>
  <sheetFormatPr defaultRowHeight="14.25" x14ac:dyDescent="0.45"/>
  <cols>
    <col min="1" max="1" width="8.796875" bestFit="1" customWidth="1"/>
    <col min="2" max="2" width="35.73046875" bestFit="1" customWidth="1"/>
    <col min="3" max="3" width="33.73046875" bestFit="1" customWidth="1"/>
    <col min="4" max="4" width="11.3984375" bestFit="1" customWidth="1"/>
    <col min="5" max="5" width="43.46484375" bestFit="1" customWidth="1"/>
    <col min="6" max="6" width="62.59765625" bestFit="1" customWidth="1"/>
    <col min="7" max="7" width="28.33203125" bestFit="1" customWidth="1"/>
    <col min="8" max="8" width="49.796875" bestFit="1" customWidth="1"/>
    <col min="9" max="9" width="8.265625" bestFit="1" customWidth="1"/>
    <col min="10" max="10" width="8.3984375" bestFit="1" customWidth="1"/>
    <col min="11" max="11" width="12.86328125" bestFit="1" customWidth="1"/>
    <col min="12" max="12" width="6.9296875" bestFit="1" customWidth="1"/>
    <col min="13" max="13" width="18.86328125" bestFit="1" customWidth="1"/>
    <col min="14" max="14" width="3.9296875" bestFit="1" customWidth="1"/>
    <col min="15" max="15" width="10.19921875" bestFit="1" customWidth="1"/>
    <col min="16" max="16" width="4.73046875" bestFit="1" customWidth="1"/>
    <col min="17" max="17" width="11.9296875" bestFit="1" customWidth="1"/>
    <col min="18" max="18" width="6.73046875" bestFit="1" customWidth="1"/>
    <col min="19" max="19" width="13.3984375" bestFit="1" customWidth="1"/>
    <col min="20" max="20" width="9.73046875" bestFit="1" customWidth="1"/>
    <col min="21" max="21" width="13" bestFit="1" customWidth="1"/>
    <col min="22" max="22" width="11.73046875" bestFit="1" customWidth="1"/>
    <col min="23" max="24" width="14.796875" bestFit="1" customWidth="1"/>
    <col min="25" max="25" width="13.53125" bestFit="1" customWidth="1"/>
    <col min="26" max="26" width="16.86328125" bestFit="1" customWidth="1"/>
    <col min="27" max="27" width="13.3984375" bestFit="1" customWidth="1"/>
    <col min="28" max="28" width="18.86328125" bestFit="1" customWidth="1"/>
    <col min="29" max="29" width="27.33203125" bestFit="1" customWidth="1"/>
    <col min="30" max="30" width="10.9296875" bestFit="1" customWidth="1"/>
    <col min="31" max="31" width="9.46484375" bestFit="1" customWidth="1"/>
    <col min="32" max="32" width="10.06640625" bestFit="1" customWidth="1"/>
    <col min="33" max="33" width="7.73046875" bestFit="1" customWidth="1"/>
    <col min="34" max="34" width="10.33203125" bestFit="1" customWidth="1"/>
    <col min="35" max="35" width="6.06640625" bestFit="1" customWidth="1"/>
    <col min="36" max="36" width="5.59765625" bestFit="1" customWidth="1"/>
    <col min="37" max="37" width="5.9296875" bestFit="1" customWidth="1"/>
    <col min="39" max="39" width="7.46484375" bestFit="1" customWidth="1"/>
    <col min="40" max="40" width="7.86328125" bestFit="1" customWidth="1"/>
    <col min="41" max="41" width="18.6640625" bestFit="1" customWidth="1"/>
    <col min="42" max="42" width="8.86328125" bestFit="1" customWidth="1"/>
    <col min="43" max="43" width="10.9296875" bestFit="1" customWidth="1"/>
    <col min="44" max="44" width="11.33203125" bestFit="1" customWidth="1"/>
    <col min="45" max="45" width="7.33203125" bestFit="1" customWidth="1"/>
    <col min="46" max="46" width="8.53125" bestFit="1" customWidth="1"/>
    <col min="47" max="47" width="9.59765625" bestFit="1" customWidth="1"/>
    <col min="48" max="48" width="8.59765625" bestFit="1" customWidth="1"/>
    <col min="49" max="49" width="5.06640625" bestFit="1" customWidth="1"/>
    <col min="50" max="50" width="8.6640625" bestFit="1" customWidth="1"/>
    <col min="51" max="51" width="17.53125" bestFit="1" customWidth="1"/>
    <col min="52" max="52" width="19.796875" bestFit="1" customWidth="1"/>
    <col min="53" max="54" width="15.265625" bestFit="1" customWidth="1"/>
    <col min="55" max="16384" width="9.06640625" style="54"/>
  </cols>
  <sheetData>
    <row r="1" spans="1:54" s="53" customFormat="1" ht="108" x14ac:dyDescent="0.45">
      <c r="A1" s="50" t="s">
        <v>1</v>
      </c>
      <c r="B1" s="50" t="s">
        <v>223</v>
      </c>
      <c r="C1" s="50" t="s">
        <v>225</v>
      </c>
      <c r="D1" s="51" t="s">
        <v>27384</v>
      </c>
      <c r="E1" s="50" t="s">
        <v>224</v>
      </c>
      <c r="F1" s="51" t="s">
        <v>27383</v>
      </c>
      <c r="G1" s="51" t="s">
        <v>27385</v>
      </c>
      <c r="H1" s="51" t="s">
        <v>27386</v>
      </c>
      <c r="I1" s="52" t="s">
        <v>27387</v>
      </c>
      <c r="J1" s="52" t="s">
        <v>27388</v>
      </c>
      <c r="K1" s="51" t="s">
        <v>27389</v>
      </c>
      <c r="L1" s="51" t="s">
        <v>27390</v>
      </c>
      <c r="M1" s="51" t="s">
        <v>27391</v>
      </c>
      <c r="N1" s="51" t="s">
        <v>2473</v>
      </c>
      <c r="O1" s="51" t="s">
        <v>2274</v>
      </c>
      <c r="P1" s="51" t="s">
        <v>2474</v>
      </c>
      <c r="Q1" s="51" t="s">
        <v>2475</v>
      </c>
      <c r="R1" s="51" t="s">
        <v>2476</v>
      </c>
      <c r="S1" s="51" t="s">
        <v>2477</v>
      </c>
      <c r="T1" s="51" t="s">
        <v>2478</v>
      </c>
      <c r="U1" s="51" t="s">
        <v>2479</v>
      </c>
      <c r="V1" s="51" t="s">
        <v>2480</v>
      </c>
      <c r="W1" s="51" t="s">
        <v>2481</v>
      </c>
      <c r="X1" s="51" t="s">
        <v>2482</v>
      </c>
      <c r="Y1" s="51" t="s">
        <v>2483</v>
      </c>
      <c r="Z1" s="51" t="s">
        <v>2484</v>
      </c>
      <c r="AA1" s="51" t="s">
        <v>2485</v>
      </c>
      <c r="AB1" s="51" t="s">
        <v>2486</v>
      </c>
      <c r="AC1" s="51" t="s">
        <v>2487</v>
      </c>
      <c r="AD1" s="51" t="s">
        <v>27392</v>
      </c>
      <c r="AE1" s="51" t="s">
        <v>27393</v>
      </c>
      <c r="AF1" s="51" t="s">
        <v>27394</v>
      </c>
      <c r="AG1" s="51" t="s">
        <v>27395</v>
      </c>
      <c r="AH1" s="51" t="s">
        <v>27396</v>
      </c>
      <c r="AI1" s="51" t="s">
        <v>27397</v>
      </c>
      <c r="AJ1" s="51" t="s">
        <v>27398</v>
      </c>
      <c r="AK1" s="51" t="s">
        <v>27399</v>
      </c>
      <c r="AL1" s="52" t="s">
        <v>27400</v>
      </c>
      <c r="AM1" s="52" t="s">
        <v>27401</v>
      </c>
      <c r="AN1" s="52" t="s">
        <v>27402</v>
      </c>
      <c r="AO1" s="51" t="s">
        <v>27403</v>
      </c>
      <c r="AP1" s="51" t="s">
        <v>27404</v>
      </c>
      <c r="AQ1" s="51" t="s">
        <v>27405</v>
      </c>
      <c r="AR1" s="51" t="s">
        <v>27406</v>
      </c>
      <c r="AS1" s="51" t="s">
        <v>27407</v>
      </c>
      <c r="AT1" s="52" t="s">
        <v>27408</v>
      </c>
      <c r="AU1" s="51" t="s">
        <v>27409</v>
      </c>
      <c r="AV1" s="52" t="s">
        <v>27410</v>
      </c>
      <c r="AW1" s="52" t="s">
        <v>27411</v>
      </c>
      <c r="AX1" s="52" t="s">
        <v>27412</v>
      </c>
      <c r="AY1" s="51" t="s">
        <v>27413</v>
      </c>
      <c r="AZ1" s="51" t="s">
        <v>2488</v>
      </c>
      <c r="BA1" s="51" t="s">
        <v>27414</v>
      </c>
      <c r="BB1" s="51" t="s">
        <v>27415</v>
      </c>
    </row>
    <row r="2" spans="1:54" x14ac:dyDescent="0.45">
      <c r="A2">
        <v>10001409</v>
      </c>
      <c r="B2" t="s">
        <v>2289</v>
      </c>
      <c r="C2" t="s">
        <v>23963</v>
      </c>
      <c r="D2" t="s">
        <v>2489</v>
      </c>
      <c r="E2" t="s">
        <v>2490</v>
      </c>
      <c r="F2" t="s">
        <v>2491</v>
      </c>
      <c r="G2" t="s">
        <v>2492</v>
      </c>
      <c r="H2" t="s">
        <v>2490</v>
      </c>
      <c r="I2" t="s">
        <v>2493</v>
      </c>
      <c r="J2" t="s">
        <v>2494</v>
      </c>
      <c r="K2" t="s">
        <v>2495</v>
      </c>
      <c r="L2" t="s">
        <v>2496</v>
      </c>
      <c r="M2" t="s">
        <v>2497</v>
      </c>
      <c r="N2" t="s">
        <v>2496</v>
      </c>
      <c r="O2" t="s">
        <v>2498</v>
      </c>
      <c r="P2" t="s">
        <v>2499</v>
      </c>
      <c r="Q2" t="s">
        <v>33</v>
      </c>
      <c r="R2" t="s">
        <v>2500</v>
      </c>
      <c r="S2" t="s">
        <v>2501</v>
      </c>
      <c r="T2" t="s">
        <v>2502</v>
      </c>
      <c r="U2" t="s">
        <v>48</v>
      </c>
      <c r="V2" t="s">
        <v>2503</v>
      </c>
      <c r="W2" t="s">
        <v>260</v>
      </c>
      <c r="X2" t="s">
        <v>2504</v>
      </c>
      <c r="Y2" t="s">
        <v>2505</v>
      </c>
      <c r="Z2" t="s">
        <v>2506</v>
      </c>
      <c r="AA2" t="s">
        <v>2507</v>
      </c>
      <c r="AB2" t="s">
        <v>2497</v>
      </c>
      <c r="AC2" t="s">
        <v>2508</v>
      </c>
      <c r="AD2">
        <v>7.39</v>
      </c>
      <c r="AE2">
        <v>7.39</v>
      </c>
      <c r="AF2" t="s">
        <v>2509</v>
      </c>
      <c r="AG2">
        <v>3.3479999999999999</v>
      </c>
      <c r="AH2" t="s">
        <v>2510</v>
      </c>
      <c r="AI2">
        <v>600</v>
      </c>
      <c r="AJ2">
        <v>600</v>
      </c>
      <c r="AK2">
        <v>9.3000000000000007</v>
      </c>
      <c r="AL2" t="s">
        <v>2511</v>
      </c>
      <c r="AM2" t="s">
        <v>2512</v>
      </c>
      <c r="AN2" t="s">
        <v>2513</v>
      </c>
      <c r="AO2" t="s">
        <v>2513</v>
      </c>
      <c r="AP2" t="s">
        <v>2514</v>
      </c>
      <c r="AQ2" t="s">
        <v>2513</v>
      </c>
      <c r="AR2" t="s">
        <v>2513</v>
      </c>
      <c r="AS2" t="s">
        <v>2515</v>
      </c>
      <c r="AT2" t="s">
        <v>2513</v>
      </c>
      <c r="AU2">
        <v>44514</v>
      </c>
      <c r="AV2" t="s">
        <v>2513</v>
      </c>
      <c r="AW2" t="s">
        <v>2513</v>
      </c>
      <c r="AX2" t="s">
        <v>2516</v>
      </c>
      <c r="AY2" t="s">
        <v>2517</v>
      </c>
      <c r="AZ2" t="s">
        <v>2518</v>
      </c>
      <c r="BA2" t="s">
        <v>2513</v>
      </c>
      <c r="BB2" t="s">
        <v>2513</v>
      </c>
    </row>
    <row r="3" spans="1:54" x14ac:dyDescent="0.45">
      <c r="A3">
        <v>10007165</v>
      </c>
      <c r="B3" t="s">
        <v>2519</v>
      </c>
      <c r="C3" t="s">
        <v>23987</v>
      </c>
      <c r="D3" t="s">
        <v>2489</v>
      </c>
      <c r="E3" t="s">
        <v>2520</v>
      </c>
      <c r="F3" t="s">
        <v>2521</v>
      </c>
      <c r="G3" t="s">
        <v>2522</v>
      </c>
      <c r="H3" t="s">
        <v>2520</v>
      </c>
      <c r="I3" t="s">
        <v>2493</v>
      </c>
      <c r="J3" t="s">
        <v>2494</v>
      </c>
      <c r="K3" t="s">
        <v>2495</v>
      </c>
      <c r="L3" t="s">
        <v>2496</v>
      </c>
      <c r="M3" t="s">
        <v>2523</v>
      </c>
      <c r="N3" t="s">
        <v>2496</v>
      </c>
      <c r="O3" t="s">
        <v>2498</v>
      </c>
      <c r="P3" t="s">
        <v>2499</v>
      </c>
      <c r="Q3" t="s">
        <v>33</v>
      </c>
      <c r="R3" t="s">
        <v>2500</v>
      </c>
      <c r="S3" t="s">
        <v>2501</v>
      </c>
      <c r="T3" t="s">
        <v>2502</v>
      </c>
      <c r="U3" t="s">
        <v>48</v>
      </c>
      <c r="V3" t="s">
        <v>2503</v>
      </c>
      <c r="W3" t="s">
        <v>260</v>
      </c>
      <c r="X3" t="s">
        <v>2524</v>
      </c>
      <c r="Y3" t="s">
        <v>2525</v>
      </c>
      <c r="Z3" t="s">
        <v>2526</v>
      </c>
      <c r="AA3" t="s">
        <v>2507</v>
      </c>
      <c r="AB3" t="s">
        <v>2523</v>
      </c>
      <c r="AC3" t="s">
        <v>2527</v>
      </c>
      <c r="AD3">
        <v>7.85</v>
      </c>
      <c r="AE3">
        <v>7.85</v>
      </c>
      <c r="AF3" t="s">
        <v>2509</v>
      </c>
      <c r="AG3">
        <v>3.42</v>
      </c>
      <c r="AH3" t="s">
        <v>2510</v>
      </c>
      <c r="AI3">
        <v>600</v>
      </c>
      <c r="AJ3">
        <v>600</v>
      </c>
      <c r="AK3">
        <v>9.3000000000000007</v>
      </c>
      <c r="AL3" t="s">
        <v>2511</v>
      </c>
      <c r="AM3" t="s">
        <v>2528</v>
      </c>
      <c r="AN3" t="s">
        <v>2513</v>
      </c>
      <c r="AO3" t="s">
        <v>2513</v>
      </c>
      <c r="AP3" t="s">
        <v>2514</v>
      </c>
      <c r="AQ3" t="s">
        <v>2513</v>
      </c>
      <c r="AR3" t="s">
        <v>2513</v>
      </c>
      <c r="AS3" t="s">
        <v>2529</v>
      </c>
      <c r="AT3" t="s">
        <v>2513</v>
      </c>
      <c r="AU3">
        <v>45520</v>
      </c>
      <c r="AV3" t="s">
        <v>2513</v>
      </c>
      <c r="AW3" t="s">
        <v>2513</v>
      </c>
      <c r="AX3" t="s">
        <v>2516</v>
      </c>
      <c r="AY3" t="s">
        <v>2517</v>
      </c>
      <c r="AZ3" t="s">
        <v>2513</v>
      </c>
      <c r="BA3" t="s">
        <v>2513</v>
      </c>
      <c r="BB3" t="s">
        <v>2513</v>
      </c>
    </row>
    <row r="4" spans="1:54" x14ac:dyDescent="0.45">
      <c r="A4">
        <v>10007442</v>
      </c>
      <c r="B4" t="s">
        <v>2284</v>
      </c>
      <c r="C4" t="s">
        <v>23958</v>
      </c>
      <c r="D4" t="s">
        <v>2489</v>
      </c>
      <c r="E4" t="s">
        <v>2530</v>
      </c>
      <c r="F4" t="s">
        <v>2531</v>
      </c>
      <c r="G4" t="s">
        <v>2532</v>
      </c>
      <c r="H4" t="s">
        <v>2530</v>
      </c>
      <c r="I4" t="s">
        <v>2493</v>
      </c>
      <c r="J4" t="s">
        <v>2494</v>
      </c>
      <c r="K4" t="s">
        <v>2495</v>
      </c>
      <c r="L4" t="s">
        <v>2496</v>
      </c>
      <c r="M4" t="s">
        <v>2533</v>
      </c>
      <c r="N4" t="s">
        <v>2496</v>
      </c>
      <c r="O4" t="s">
        <v>2498</v>
      </c>
      <c r="P4" t="s">
        <v>2499</v>
      </c>
      <c r="Q4" t="s">
        <v>33</v>
      </c>
      <c r="R4" t="s">
        <v>2500</v>
      </c>
      <c r="S4" t="s">
        <v>2501</v>
      </c>
      <c r="T4" t="s">
        <v>2502</v>
      </c>
      <c r="U4" t="s">
        <v>48</v>
      </c>
      <c r="V4" t="s">
        <v>2503</v>
      </c>
      <c r="W4" t="s">
        <v>260</v>
      </c>
      <c r="X4" t="s">
        <v>2534</v>
      </c>
      <c r="Y4" t="s">
        <v>2535</v>
      </c>
      <c r="Z4" t="s">
        <v>2536</v>
      </c>
      <c r="AA4" t="s">
        <v>2507</v>
      </c>
      <c r="AB4" t="s">
        <v>2533</v>
      </c>
      <c r="AC4" t="s">
        <v>2508</v>
      </c>
      <c r="AD4">
        <v>7.85</v>
      </c>
      <c r="AE4">
        <v>7.85</v>
      </c>
      <c r="AF4" t="s">
        <v>2509</v>
      </c>
      <c r="AG4">
        <v>3.3479999999999999</v>
      </c>
      <c r="AH4" t="s">
        <v>2510</v>
      </c>
      <c r="AI4">
        <v>600</v>
      </c>
      <c r="AJ4">
        <v>600</v>
      </c>
      <c r="AK4">
        <v>9.3000000000000007</v>
      </c>
      <c r="AL4" t="s">
        <v>2511</v>
      </c>
      <c r="AM4" t="s">
        <v>2512</v>
      </c>
      <c r="AN4" t="s">
        <v>2513</v>
      </c>
      <c r="AO4" t="s">
        <v>2513</v>
      </c>
      <c r="AP4" t="s">
        <v>2514</v>
      </c>
      <c r="AQ4" t="s">
        <v>2513</v>
      </c>
      <c r="AR4" t="s">
        <v>2513</v>
      </c>
      <c r="AS4" t="s">
        <v>2529</v>
      </c>
      <c r="AT4" t="s">
        <v>2513</v>
      </c>
      <c r="AU4">
        <v>45646</v>
      </c>
      <c r="AV4" t="s">
        <v>2513</v>
      </c>
      <c r="AW4" t="s">
        <v>2513</v>
      </c>
      <c r="AX4" t="s">
        <v>2516</v>
      </c>
      <c r="AY4" t="s">
        <v>2517</v>
      </c>
      <c r="AZ4" t="s">
        <v>2518</v>
      </c>
      <c r="BA4" t="s">
        <v>2513</v>
      </c>
      <c r="BB4" t="s">
        <v>2513</v>
      </c>
    </row>
    <row r="5" spans="1:54" x14ac:dyDescent="0.45">
      <c r="A5">
        <v>10005994</v>
      </c>
      <c r="B5" t="s">
        <v>2540</v>
      </c>
      <c r="C5" t="s">
        <v>23988</v>
      </c>
      <c r="D5" t="s">
        <v>2489</v>
      </c>
      <c r="E5" t="s">
        <v>2541</v>
      </c>
      <c r="F5" t="s">
        <v>2542</v>
      </c>
      <c r="G5" t="s">
        <v>2543</v>
      </c>
      <c r="H5" t="s">
        <v>2541</v>
      </c>
      <c r="I5" t="s">
        <v>2493</v>
      </c>
      <c r="J5" t="s">
        <v>2494</v>
      </c>
      <c r="K5" t="s">
        <v>2544</v>
      </c>
      <c r="L5" t="s">
        <v>2496</v>
      </c>
      <c r="M5" t="s">
        <v>2545</v>
      </c>
      <c r="N5" t="s">
        <v>2496</v>
      </c>
      <c r="O5" t="s">
        <v>2498</v>
      </c>
      <c r="P5" t="s">
        <v>2546</v>
      </c>
      <c r="Q5" t="s">
        <v>2547</v>
      </c>
      <c r="R5" t="s">
        <v>2548</v>
      </c>
      <c r="S5" t="s">
        <v>2549</v>
      </c>
      <c r="T5" t="s">
        <v>2550</v>
      </c>
      <c r="U5" t="s">
        <v>2551</v>
      </c>
      <c r="V5" t="s">
        <v>2552</v>
      </c>
      <c r="W5" t="s">
        <v>2553</v>
      </c>
      <c r="X5" t="s">
        <v>2554</v>
      </c>
      <c r="Y5" t="s">
        <v>2555</v>
      </c>
      <c r="Z5" t="s">
        <v>2556</v>
      </c>
      <c r="AA5" t="s">
        <v>2507</v>
      </c>
      <c r="AB5" t="s">
        <v>2545</v>
      </c>
      <c r="AC5" t="s">
        <v>715</v>
      </c>
      <c r="AD5">
        <v>0.9</v>
      </c>
      <c r="AE5">
        <v>0.9</v>
      </c>
      <c r="AF5" t="s">
        <v>2509</v>
      </c>
      <c r="AG5">
        <v>0.52300000000000002</v>
      </c>
      <c r="AH5" t="s">
        <v>2510</v>
      </c>
      <c r="AI5">
        <v>152</v>
      </c>
      <c r="AJ5">
        <v>215</v>
      </c>
      <c r="AK5">
        <v>16</v>
      </c>
      <c r="AL5" t="s">
        <v>2511</v>
      </c>
      <c r="AM5" t="s">
        <v>2528</v>
      </c>
      <c r="AN5" t="s">
        <v>2513</v>
      </c>
      <c r="AO5" t="s">
        <v>2513</v>
      </c>
      <c r="AP5" t="s">
        <v>2514</v>
      </c>
      <c r="AQ5" t="s">
        <v>2513</v>
      </c>
      <c r="AR5" t="s">
        <v>2513</v>
      </c>
      <c r="AS5" t="s">
        <v>2557</v>
      </c>
      <c r="AT5" t="s">
        <v>2513</v>
      </c>
      <c r="AU5">
        <v>44999</v>
      </c>
      <c r="AV5" t="s">
        <v>2513</v>
      </c>
      <c r="AW5" t="s">
        <v>2513</v>
      </c>
      <c r="AX5" t="s">
        <v>2516</v>
      </c>
      <c r="AY5" t="s">
        <v>2558</v>
      </c>
      <c r="AZ5" t="s">
        <v>2513</v>
      </c>
      <c r="BA5" t="s">
        <v>2513</v>
      </c>
      <c r="BB5" t="s">
        <v>2513</v>
      </c>
    </row>
    <row r="6" spans="1:54" x14ac:dyDescent="0.45">
      <c r="A6">
        <v>10001436</v>
      </c>
      <c r="B6" t="s">
        <v>2288</v>
      </c>
      <c r="C6" t="s">
        <v>23962</v>
      </c>
      <c r="D6" t="s">
        <v>2489</v>
      </c>
      <c r="E6" t="s">
        <v>2559</v>
      </c>
      <c r="F6" t="s">
        <v>2560</v>
      </c>
      <c r="G6" t="s">
        <v>2492</v>
      </c>
      <c r="H6" t="s">
        <v>2559</v>
      </c>
      <c r="I6" t="s">
        <v>2493</v>
      </c>
      <c r="J6" t="s">
        <v>2494</v>
      </c>
      <c r="K6" t="s">
        <v>2495</v>
      </c>
      <c r="L6" t="s">
        <v>2496</v>
      </c>
      <c r="M6" t="s">
        <v>2497</v>
      </c>
      <c r="N6" t="s">
        <v>2496</v>
      </c>
      <c r="O6" t="s">
        <v>2498</v>
      </c>
      <c r="P6" t="s">
        <v>2499</v>
      </c>
      <c r="Q6" t="s">
        <v>33</v>
      </c>
      <c r="R6" t="s">
        <v>2500</v>
      </c>
      <c r="S6" t="s">
        <v>2501</v>
      </c>
      <c r="T6" t="s">
        <v>2502</v>
      </c>
      <c r="U6" t="s">
        <v>48</v>
      </c>
      <c r="V6" t="s">
        <v>2503</v>
      </c>
      <c r="W6" t="s">
        <v>260</v>
      </c>
      <c r="X6" t="s">
        <v>2504</v>
      </c>
      <c r="Y6" t="s">
        <v>2505</v>
      </c>
      <c r="Z6" t="s">
        <v>2506</v>
      </c>
      <c r="AA6" t="s">
        <v>2507</v>
      </c>
      <c r="AB6" t="s">
        <v>2497</v>
      </c>
      <c r="AC6" t="s">
        <v>2508</v>
      </c>
      <c r="AD6">
        <v>7.39</v>
      </c>
      <c r="AE6">
        <v>7.39</v>
      </c>
      <c r="AF6" t="s">
        <v>2509</v>
      </c>
      <c r="AG6">
        <v>3.3479999999999999</v>
      </c>
      <c r="AH6" t="s">
        <v>2510</v>
      </c>
      <c r="AI6">
        <v>600</v>
      </c>
      <c r="AJ6">
        <v>600</v>
      </c>
      <c r="AK6">
        <v>9.3000000000000007</v>
      </c>
      <c r="AL6" t="s">
        <v>2511</v>
      </c>
      <c r="AM6" t="s">
        <v>2512</v>
      </c>
      <c r="AN6" t="s">
        <v>2513</v>
      </c>
      <c r="AO6" t="s">
        <v>2513</v>
      </c>
      <c r="AP6" t="s">
        <v>2514</v>
      </c>
      <c r="AQ6" t="s">
        <v>2513</v>
      </c>
      <c r="AR6" t="s">
        <v>2513</v>
      </c>
      <c r="AS6" t="s">
        <v>2515</v>
      </c>
      <c r="AT6" t="s">
        <v>2513</v>
      </c>
      <c r="AU6">
        <v>44514</v>
      </c>
      <c r="AV6" t="s">
        <v>2513</v>
      </c>
      <c r="AW6" t="s">
        <v>2513</v>
      </c>
      <c r="AX6" t="s">
        <v>2516</v>
      </c>
      <c r="AY6" t="s">
        <v>2517</v>
      </c>
      <c r="AZ6" t="s">
        <v>2518</v>
      </c>
      <c r="BA6" t="s">
        <v>2513</v>
      </c>
      <c r="BB6" t="s">
        <v>2513</v>
      </c>
    </row>
    <row r="7" spans="1:54" x14ac:dyDescent="0.45">
      <c r="A7">
        <v>10001444</v>
      </c>
      <c r="B7" t="s">
        <v>2281</v>
      </c>
      <c r="C7" t="s">
        <v>23955</v>
      </c>
      <c r="D7" t="s">
        <v>2489</v>
      </c>
      <c r="E7" t="s">
        <v>2561</v>
      </c>
      <c r="F7" t="s">
        <v>2562</v>
      </c>
      <c r="G7" t="s">
        <v>2492</v>
      </c>
      <c r="H7" t="s">
        <v>2561</v>
      </c>
      <c r="I7" t="s">
        <v>2493</v>
      </c>
      <c r="J7" t="s">
        <v>2494</v>
      </c>
      <c r="K7" t="s">
        <v>2495</v>
      </c>
      <c r="L7" t="s">
        <v>2496</v>
      </c>
      <c r="M7" t="s">
        <v>2563</v>
      </c>
      <c r="N7" t="s">
        <v>2496</v>
      </c>
      <c r="O7" t="s">
        <v>2498</v>
      </c>
      <c r="P7" t="s">
        <v>2499</v>
      </c>
      <c r="Q7" t="s">
        <v>33</v>
      </c>
      <c r="R7" t="s">
        <v>2500</v>
      </c>
      <c r="S7" t="s">
        <v>2501</v>
      </c>
      <c r="T7" t="s">
        <v>2564</v>
      </c>
      <c r="U7" t="s">
        <v>17</v>
      </c>
      <c r="V7" t="s">
        <v>2565</v>
      </c>
      <c r="W7" t="s">
        <v>260</v>
      </c>
      <c r="X7" t="s">
        <v>2566</v>
      </c>
      <c r="Y7" t="s">
        <v>2505</v>
      </c>
      <c r="Z7" t="s">
        <v>2567</v>
      </c>
      <c r="AA7" t="s">
        <v>2507</v>
      </c>
      <c r="AB7" t="s">
        <v>2563</v>
      </c>
      <c r="AC7" t="s">
        <v>2508</v>
      </c>
      <c r="AD7">
        <v>3.7</v>
      </c>
      <c r="AE7">
        <v>3.7</v>
      </c>
      <c r="AF7" t="s">
        <v>2509</v>
      </c>
      <c r="AG7">
        <v>1.6739999999999999</v>
      </c>
      <c r="AH7" t="s">
        <v>2510</v>
      </c>
      <c r="AI7">
        <v>600</v>
      </c>
      <c r="AJ7">
        <v>300</v>
      </c>
      <c r="AK7">
        <v>9.3000000000000007</v>
      </c>
      <c r="AL7" t="s">
        <v>2511</v>
      </c>
      <c r="AM7" t="s">
        <v>2512</v>
      </c>
      <c r="AN7" t="s">
        <v>2513</v>
      </c>
      <c r="AO7" t="s">
        <v>2513</v>
      </c>
      <c r="AP7" t="s">
        <v>2514</v>
      </c>
      <c r="AQ7" t="s">
        <v>2513</v>
      </c>
      <c r="AR7" t="s">
        <v>2513</v>
      </c>
      <c r="AS7" t="s">
        <v>2515</v>
      </c>
      <c r="AT7" t="s">
        <v>2513</v>
      </c>
      <c r="AU7">
        <v>44514</v>
      </c>
      <c r="AV7" t="s">
        <v>2513</v>
      </c>
      <c r="AW7" t="s">
        <v>2513</v>
      </c>
      <c r="AX7" t="s">
        <v>2516</v>
      </c>
      <c r="AY7" t="s">
        <v>2517</v>
      </c>
      <c r="AZ7" t="s">
        <v>2518</v>
      </c>
      <c r="BA7" t="s">
        <v>2513</v>
      </c>
      <c r="BB7" t="s">
        <v>2513</v>
      </c>
    </row>
    <row r="8" spans="1:54" x14ac:dyDescent="0.45">
      <c r="A8">
        <v>10001462</v>
      </c>
      <c r="B8" t="s">
        <v>2287</v>
      </c>
      <c r="C8" t="s">
        <v>23961</v>
      </c>
      <c r="D8" t="s">
        <v>2489</v>
      </c>
      <c r="E8" t="s">
        <v>2568</v>
      </c>
      <c r="F8" t="s">
        <v>2569</v>
      </c>
      <c r="G8" t="s">
        <v>2492</v>
      </c>
      <c r="H8" t="s">
        <v>2568</v>
      </c>
      <c r="I8" t="s">
        <v>2493</v>
      </c>
      <c r="J8" t="s">
        <v>2494</v>
      </c>
      <c r="K8" t="s">
        <v>2495</v>
      </c>
      <c r="L8" t="s">
        <v>2496</v>
      </c>
      <c r="M8" t="s">
        <v>2570</v>
      </c>
      <c r="N8" t="s">
        <v>2496</v>
      </c>
      <c r="O8" t="s">
        <v>2498</v>
      </c>
      <c r="P8" t="s">
        <v>2499</v>
      </c>
      <c r="Q8" t="s">
        <v>33</v>
      </c>
      <c r="R8" t="s">
        <v>2500</v>
      </c>
      <c r="S8" t="s">
        <v>2501</v>
      </c>
      <c r="T8" t="s">
        <v>2502</v>
      </c>
      <c r="U8" t="s">
        <v>48</v>
      </c>
      <c r="V8" t="s">
        <v>2503</v>
      </c>
      <c r="W8" t="s">
        <v>260</v>
      </c>
      <c r="X8" t="s">
        <v>2524</v>
      </c>
      <c r="Y8" t="s">
        <v>2525</v>
      </c>
      <c r="Z8" t="s">
        <v>2526</v>
      </c>
      <c r="AA8" t="s">
        <v>2507</v>
      </c>
      <c r="AB8" t="s">
        <v>2570</v>
      </c>
      <c r="AC8" t="s">
        <v>2508</v>
      </c>
      <c r="AD8">
        <v>7.39</v>
      </c>
      <c r="AE8">
        <v>7.39</v>
      </c>
      <c r="AF8" t="s">
        <v>2509</v>
      </c>
      <c r="AG8">
        <v>3.3479999999999999</v>
      </c>
      <c r="AH8" t="s">
        <v>2510</v>
      </c>
      <c r="AI8">
        <v>600</v>
      </c>
      <c r="AJ8">
        <v>600</v>
      </c>
      <c r="AK8">
        <v>9.3000000000000007</v>
      </c>
      <c r="AL8" t="s">
        <v>2511</v>
      </c>
      <c r="AM8" t="s">
        <v>2512</v>
      </c>
      <c r="AN8" t="s">
        <v>2513</v>
      </c>
      <c r="AO8" t="s">
        <v>2513</v>
      </c>
      <c r="AP8" t="s">
        <v>2514</v>
      </c>
      <c r="AQ8" t="s">
        <v>2513</v>
      </c>
      <c r="AR8" t="s">
        <v>2513</v>
      </c>
      <c r="AS8" t="s">
        <v>2515</v>
      </c>
      <c r="AT8" t="s">
        <v>2513</v>
      </c>
      <c r="AU8">
        <v>44514</v>
      </c>
      <c r="AV8" t="s">
        <v>2513</v>
      </c>
      <c r="AW8" t="s">
        <v>2513</v>
      </c>
      <c r="AX8" t="s">
        <v>2516</v>
      </c>
      <c r="AY8" t="s">
        <v>2517</v>
      </c>
      <c r="AZ8" t="s">
        <v>2518</v>
      </c>
      <c r="BA8" t="s">
        <v>2513</v>
      </c>
      <c r="BB8" t="s">
        <v>2513</v>
      </c>
    </row>
    <row r="9" spans="1:54" x14ac:dyDescent="0.45">
      <c r="A9">
        <v>10004248</v>
      </c>
      <c r="B9" t="s">
        <v>2280</v>
      </c>
      <c r="C9" t="s">
        <v>23954</v>
      </c>
      <c r="D9" t="s">
        <v>2489</v>
      </c>
      <c r="E9" t="s">
        <v>2571</v>
      </c>
      <c r="F9" t="s">
        <v>2572</v>
      </c>
      <c r="G9" t="s">
        <v>2573</v>
      </c>
      <c r="H9" t="s">
        <v>2571</v>
      </c>
      <c r="I9" t="s">
        <v>2493</v>
      </c>
      <c r="J9" t="s">
        <v>2494</v>
      </c>
      <c r="K9" t="s">
        <v>2495</v>
      </c>
      <c r="L9" t="s">
        <v>2496</v>
      </c>
      <c r="M9" t="s">
        <v>2574</v>
      </c>
      <c r="N9" t="s">
        <v>2496</v>
      </c>
      <c r="O9" t="s">
        <v>2498</v>
      </c>
      <c r="P9" t="s">
        <v>2499</v>
      </c>
      <c r="Q9" t="s">
        <v>33</v>
      </c>
      <c r="R9" t="s">
        <v>2500</v>
      </c>
      <c r="S9" t="s">
        <v>2501</v>
      </c>
      <c r="T9" t="s">
        <v>2564</v>
      </c>
      <c r="U9" t="s">
        <v>17</v>
      </c>
      <c r="V9" t="s">
        <v>2565</v>
      </c>
      <c r="W9" t="s">
        <v>260</v>
      </c>
      <c r="X9" t="s">
        <v>2575</v>
      </c>
      <c r="Y9" t="s">
        <v>2525</v>
      </c>
      <c r="Z9" t="s">
        <v>2576</v>
      </c>
      <c r="AA9" t="s">
        <v>2507</v>
      </c>
      <c r="AB9" t="s">
        <v>2574</v>
      </c>
      <c r="AC9" t="s">
        <v>2577</v>
      </c>
      <c r="AD9">
        <v>3.9169999999999998</v>
      </c>
      <c r="AE9">
        <v>3.9169999999999998</v>
      </c>
      <c r="AF9" t="s">
        <v>2509</v>
      </c>
      <c r="AG9">
        <v>1.71</v>
      </c>
      <c r="AH9" t="s">
        <v>2510</v>
      </c>
      <c r="AI9">
        <v>600</v>
      </c>
      <c r="AJ9">
        <v>300</v>
      </c>
      <c r="AK9">
        <v>9.3000000000000007</v>
      </c>
      <c r="AL9" t="s">
        <v>2511</v>
      </c>
      <c r="AM9" t="s">
        <v>2512</v>
      </c>
      <c r="AN9" t="s">
        <v>2513</v>
      </c>
      <c r="AO9" t="s">
        <v>2513</v>
      </c>
      <c r="AP9" t="s">
        <v>2514</v>
      </c>
      <c r="AQ9" t="s">
        <v>2513</v>
      </c>
      <c r="AR9" t="s">
        <v>2513</v>
      </c>
      <c r="AS9" t="s">
        <v>2529</v>
      </c>
      <c r="AT9" t="s">
        <v>2513</v>
      </c>
      <c r="AU9">
        <v>44635</v>
      </c>
      <c r="AV9" t="s">
        <v>2513</v>
      </c>
      <c r="AW9" t="s">
        <v>2513</v>
      </c>
      <c r="AX9" t="s">
        <v>2516</v>
      </c>
      <c r="AY9" t="s">
        <v>2517</v>
      </c>
      <c r="AZ9" t="s">
        <v>2518</v>
      </c>
      <c r="BA9" t="s">
        <v>2513</v>
      </c>
      <c r="BB9" t="s">
        <v>2513</v>
      </c>
    </row>
    <row r="10" spans="1:54" x14ac:dyDescent="0.45">
      <c r="A10">
        <v>10004263</v>
      </c>
      <c r="B10" t="s">
        <v>2286</v>
      </c>
      <c r="C10" t="s">
        <v>23960</v>
      </c>
      <c r="D10" t="s">
        <v>2489</v>
      </c>
      <c r="E10" t="s">
        <v>2578</v>
      </c>
      <c r="F10" t="s">
        <v>2579</v>
      </c>
      <c r="G10" t="s">
        <v>2580</v>
      </c>
      <c r="H10" t="s">
        <v>2578</v>
      </c>
      <c r="I10" t="s">
        <v>2493</v>
      </c>
      <c r="J10" t="s">
        <v>2494</v>
      </c>
      <c r="K10" t="s">
        <v>2495</v>
      </c>
      <c r="L10" t="s">
        <v>2496</v>
      </c>
      <c r="M10" t="s">
        <v>2533</v>
      </c>
      <c r="N10" t="s">
        <v>2496</v>
      </c>
      <c r="O10" t="s">
        <v>2498</v>
      </c>
      <c r="P10" t="s">
        <v>2499</v>
      </c>
      <c r="Q10" t="s">
        <v>33</v>
      </c>
      <c r="R10" t="s">
        <v>2500</v>
      </c>
      <c r="S10" t="s">
        <v>2501</v>
      </c>
      <c r="T10" t="s">
        <v>2502</v>
      </c>
      <c r="U10" t="s">
        <v>48</v>
      </c>
      <c r="V10" t="s">
        <v>2503</v>
      </c>
      <c r="W10" t="s">
        <v>260</v>
      </c>
      <c r="X10" t="s">
        <v>2534</v>
      </c>
      <c r="Y10" t="s">
        <v>2535</v>
      </c>
      <c r="Z10" t="s">
        <v>2536</v>
      </c>
      <c r="AA10" t="s">
        <v>2507</v>
      </c>
      <c r="AB10" t="s">
        <v>2533</v>
      </c>
      <c r="AC10" t="s">
        <v>2508</v>
      </c>
      <c r="AD10">
        <v>7.85</v>
      </c>
      <c r="AE10">
        <v>7.85</v>
      </c>
      <c r="AF10" t="s">
        <v>2509</v>
      </c>
      <c r="AG10">
        <v>3.42</v>
      </c>
      <c r="AH10" t="s">
        <v>2510</v>
      </c>
      <c r="AI10">
        <v>600</v>
      </c>
      <c r="AJ10">
        <v>600</v>
      </c>
      <c r="AK10">
        <v>9.3000000000000007</v>
      </c>
      <c r="AL10" t="s">
        <v>2511</v>
      </c>
      <c r="AM10" t="s">
        <v>2512</v>
      </c>
      <c r="AN10" t="s">
        <v>2513</v>
      </c>
      <c r="AO10" t="s">
        <v>2513</v>
      </c>
      <c r="AP10" t="s">
        <v>2514</v>
      </c>
      <c r="AQ10" t="s">
        <v>2513</v>
      </c>
      <c r="AR10" t="s">
        <v>2513</v>
      </c>
      <c r="AS10" t="s">
        <v>2529</v>
      </c>
      <c r="AT10" t="s">
        <v>2513</v>
      </c>
      <c r="AU10">
        <v>44635</v>
      </c>
      <c r="AV10" t="s">
        <v>2513</v>
      </c>
      <c r="AW10" t="s">
        <v>2513</v>
      </c>
      <c r="AX10" t="s">
        <v>2516</v>
      </c>
      <c r="AY10" t="s">
        <v>2517</v>
      </c>
      <c r="AZ10" t="s">
        <v>2518</v>
      </c>
      <c r="BA10" t="s">
        <v>2513</v>
      </c>
      <c r="BB10" t="s">
        <v>2513</v>
      </c>
    </row>
    <row r="11" spans="1:54" x14ac:dyDescent="0.45">
      <c r="A11">
        <v>10001062</v>
      </c>
      <c r="B11" t="s">
        <v>2581</v>
      </c>
      <c r="C11" t="s">
        <v>23989</v>
      </c>
      <c r="D11" t="s">
        <v>2489</v>
      </c>
      <c r="E11" t="s">
        <v>2582</v>
      </c>
      <c r="F11" t="s">
        <v>2583</v>
      </c>
      <c r="G11" t="s">
        <v>2584</v>
      </c>
      <c r="H11" t="s">
        <v>2582</v>
      </c>
      <c r="I11" t="s">
        <v>2493</v>
      </c>
      <c r="J11" t="s">
        <v>2494</v>
      </c>
      <c r="K11" t="s">
        <v>2495</v>
      </c>
      <c r="L11" t="s">
        <v>2496</v>
      </c>
      <c r="M11" t="s">
        <v>2585</v>
      </c>
      <c r="N11" t="s">
        <v>2496</v>
      </c>
      <c r="O11" t="s">
        <v>2498</v>
      </c>
      <c r="P11" t="s">
        <v>2499</v>
      </c>
      <c r="Q11" t="s">
        <v>33</v>
      </c>
      <c r="R11" t="s">
        <v>2500</v>
      </c>
      <c r="S11" t="s">
        <v>2501</v>
      </c>
      <c r="T11" t="s">
        <v>2502</v>
      </c>
      <c r="U11" t="s">
        <v>48</v>
      </c>
      <c r="V11" t="s">
        <v>2503</v>
      </c>
      <c r="W11" t="s">
        <v>260</v>
      </c>
      <c r="X11" t="s">
        <v>2524</v>
      </c>
      <c r="Y11" t="s">
        <v>2525</v>
      </c>
      <c r="Z11" t="s">
        <v>2526</v>
      </c>
      <c r="AA11" t="s">
        <v>2507</v>
      </c>
      <c r="AB11" t="s">
        <v>2585</v>
      </c>
      <c r="AC11" t="s">
        <v>2586</v>
      </c>
      <c r="AD11">
        <v>7.39</v>
      </c>
      <c r="AE11">
        <v>7.39</v>
      </c>
      <c r="AF11" t="s">
        <v>2509</v>
      </c>
      <c r="AG11">
        <v>3.3479999999999999</v>
      </c>
      <c r="AH11" t="s">
        <v>2510</v>
      </c>
      <c r="AI11">
        <v>600</v>
      </c>
      <c r="AJ11">
        <v>600</v>
      </c>
      <c r="AK11">
        <v>9.3000000000000007</v>
      </c>
      <c r="AL11" t="s">
        <v>2511</v>
      </c>
      <c r="AM11" t="s">
        <v>2528</v>
      </c>
      <c r="AN11" t="s">
        <v>2513</v>
      </c>
      <c r="AO11" t="s">
        <v>2513</v>
      </c>
      <c r="AP11" t="s">
        <v>2514</v>
      </c>
      <c r="AQ11" t="s">
        <v>2513</v>
      </c>
      <c r="AR11" t="s">
        <v>2513</v>
      </c>
      <c r="AS11" t="s">
        <v>2515</v>
      </c>
      <c r="AT11" t="s">
        <v>2513</v>
      </c>
      <c r="AU11">
        <v>44514</v>
      </c>
      <c r="AV11" t="s">
        <v>2513</v>
      </c>
      <c r="AW11" t="s">
        <v>2513</v>
      </c>
      <c r="AX11" t="s">
        <v>2516</v>
      </c>
      <c r="AY11" t="s">
        <v>2517</v>
      </c>
      <c r="AZ11" t="s">
        <v>2518</v>
      </c>
      <c r="BA11" t="s">
        <v>2513</v>
      </c>
      <c r="BB11" t="s">
        <v>2513</v>
      </c>
    </row>
    <row r="12" spans="1:54" x14ac:dyDescent="0.45">
      <c r="A12">
        <v>10008612</v>
      </c>
      <c r="B12" t="s">
        <v>2587</v>
      </c>
      <c r="C12" t="s">
        <v>2224</v>
      </c>
      <c r="D12" t="s">
        <v>2489</v>
      </c>
      <c r="E12" t="s">
        <v>2588</v>
      </c>
      <c r="F12" t="s">
        <v>2589</v>
      </c>
      <c r="G12" t="s">
        <v>2590</v>
      </c>
      <c r="H12" t="s">
        <v>2588</v>
      </c>
      <c r="I12" t="s">
        <v>2493</v>
      </c>
      <c r="J12" t="s">
        <v>2494</v>
      </c>
      <c r="K12" t="s">
        <v>2495</v>
      </c>
      <c r="L12" t="s">
        <v>2496</v>
      </c>
      <c r="M12" t="s">
        <v>2591</v>
      </c>
      <c r="N12" t="s">
        <v>2496</v>
      </c>
      <c r="O12" t="s">
        <v>2498</v>
      </c>
      <c r="P12" t="s">
        <v>2499</v>
      </c>
      <c r="Q12" t="s">
        <v>33</v>
      </c>
      <c r="R12" t="s">
        <v>2500</v>
      </c>
      <c r="S12" t="s">
        <v>2501</v>
      </c>
      <c r="T12" t="s">
        <v>2592</v>
      </c>
      <c r="U12" t="s">
        <v>1209</v>
      </c>
      <c r="V12" t="s">
        <v>2593</v>
      </c>
      <c r="W12" t="s">
        <v>260</v>
      </c>
      <c r="X12" t="s">
        <v>2594</v>
      </c>
      <c r="Y12" t="s">
        <v>2595</v>
      </c>
      <c r="Z12" t="s">
        <v>2596</v>
      </c>
      <c r="AA12" t="s">
        <v>2597</v>
      </c>
      <c r="AB12" t="s">
        <v>2591</v>
      </c>
      <c r="AC12" t="s">
        <v>2598</v>
      </c>
      <c r="AD12">
        <v>3.0670000000000002</v>
      </c>
      <c r="AE12">
        <v>3.0670000000000002</v>
      </c>
      <c r="AF12" t="s">
        <v>2509</v>
      </c>
      <c r="AG12">
        <v>1.28</v>
      </c>
      <c r="AH12" t="s">
        <v>2510</v>
      </c>
      <c r="AI12">
        <v>400</v>
      </c>
      <c r="AJ12">
        <v>400</v>
      </c>
      <c r="AK12">
        <v>9.3000000000000007</v>
      </c>
      <c r="AL12" t="s">
        <v>2511</v>
      </c>
      <c r="AM12" t="s">
        <v>2511</v>
      </c>
      <c r="AN12" t="s">
        <v>2513</v>
      </c>
      <c r="AO12" t="s">
        <v>2513</v>
      </c>
      <c r="AP12" t="s">
        <v>2513</v>
      </c>
      <c r="AQ12" t="s">
        <v>2513</v>
      </c>
      <c r="AR12" t="s">
        <v>2513</v>
      </c>
      <c r="AS12" t="s">
        <v>2529</v>
      </c>
      <c r="AT12" t="s">
        <v>2513</v>
      </c>
      <c r="AU12">
        <v>46042</v>
      </c>
      <c r="AV12" t="s">
        <v>2513</v>
      </c>
      <c r="AW12" t="s">
        <v>2513</v>
      </c>
      <c r="AX12" t="s">
        <v>2513</v>
      </c>
      <c r="AY12" t="s">
        <v>2517</v>
      </c>
      <c r="AZ12" t="s">
        <v>2513</v>
      </c>
      <c r="BA12" t="s">
        <v>2513</v>
      </c>
      <c r="BB12" t="s">
        <v>2513</v>
      </c>
    </row>
    <row r="13" spans="1:54" x14ac:dyDescent="0.45">
      <c r="A13">
        <v>10008613</v>
      </c>
      <c r="B13" t="s">
        <v>2599</v>
      </c>
      <c r="C13" t="s">
        <v>2227</v>
      </c>
      <c r="D13" t="s">
        <v>2489</v>
      </c>
      <c r="E13" t="s">
        <v>2600</v>
      </c>
      <c r="F13" t="s">
        <v>2601</v>
      </c>
      <c r="G13" t="s">
        <v>2590</v>
      </c>
      <c r="H13" t="s">
        <v>2600</v>
      </c>
      <c r="I13" t="s">
        <v>2493</v>
      </c>
      <c r="J13" t="s">
        <v>2494</v>
      </c>
      <c r="K13" t="s">
        <v>2495</v>
      </c>
      <c r="L13" t="s">
        <v>2496</v>
      </c>
      <c r="M13" t="s">
        <v>2602</v>
      </c>
      <c r="N13" t="s">
        <v>2496</v>
      </c>
      <c r="O13" t="s">
        <v>2498</v>
      </c>
      <c r="P13" t="s">
        <v>2499</v>
      </c>
      <c r="Q13" t="s">
        <v>33</v>
      </c>
      <c r="R13" t="s">
        <v>2500</v>
      </c>
      <c r="S13" t="s">
        <v>2501</v>
      </c>
      <c r="T13" t="s">
        <v>2592</v>
      </c>
      <c r="U13" t="s">
        <v>1209</v>
      </c>
      <c r="V13" t="s">
        <v>2593</v>
      </c>
      <c r="W13" t="s">
        <v>260</v>
      </c>
      <c r="X13" t="s">
        <v>2594</v>
      </c>
      <c r="Y13" t="s">
        <v>2595</v>
      </c>
      <c r="Z13" t="s">
        <v>2596</v>
      </c>
      <c r="AA13" t="s">
        <v>2597</v>
      </c>
      <c r="AB13" t="s">
        <v>2602</v>
      </c>
      <c r="AC13" t="s">
        <v>2603</v>
      </c>
      <c r="AD13">
        <v>3.0670000000000002</v>
      </c>
      <c r="AE13">
        <v>3.0670000000000002</v>
      </c>
      <c r="AF13" t="s">
        <v>2509</v>
      </c>
      <c r="AG13">
        <v>1.28</v>
      </c>
      <c r="AH13" t="s">
        <v>2510</v>
      </c>
      <c r="AI13">
        <v>400</v>
      </c>
      <c r="AJ13">
        <v>400</v>
      </c>
      <c r="AK13">
        <v>9.3000000000000007</v>
      </c>
      <c r="AL13" t="s">
        <v>2511</v>
      </c>
      <c r="AM13" t="s">
        <v>2511</v>
      </c>
      <c r="AN13" t="s">
        <v>2513</v>
      </c>
      <c r="AO13" t="s">
        <v>2513</v>
      </c>
      <c r="AP13" t="s">
        <v>2513</v>
      </c>
      <c r="AQ13" t="s">
        <v>2513</v>
      </c>
      <c r="AR13" t="s">
        <v>2513</v>
      </c>
      <c r="AS13" t="s">
        <v>2529</v>
      </c>
      <c r="AT13" t="s">
        <v>2513</v>
      </c>
      <c r="AU13">
        <v>46042</v>
      </c>
      <c r="AV13" t="s">
        <v>2513</v>
      </c>
      <c r="AW13" t="s">
        <v>2513</v>
      </c>
      <c r="AX13" t="s">
        <v>2513</v>
      </c>
      <c r="AY13" t="s">
        <v>2517</v>
      </c>
      <c r="AZ13" t="s">
        <v>2513</v>
      </c>
      <c r="BA13" t="s">
        <v>2513</v>
      </c>
      <c r="BB13" t="s">
        <v>2513</v>
      </c>
    </row>
    <row r="14" spans="1:54" x14ac:dyDescent="0.45">
      <c r="A14">
        <v>10008614</v>
      </c>
      <c r="B14" t="s">
        <v>2604</v>
      </c>
      <c r="C14" t="s">
        <v>2230</v>
      </c>
      <c r="D14" t="s">
        <v>2489</v>
      </c>
      <c r="E14" t="s">
        <v>2605</v>
      </c>
      <c r="F14" t="s">
        <v>2606</v>
      </c>
      <c r="G14" t="s">
        <v>2590</v>
      </c>
      <c r="H14" t="s">
        <v>2605</v>
      </c>
      <c r="I14" t="s">
        <v>2493</v>
      </c>
      <c r="J14" t="s">
        <v>2494</v>
      </c>
      <c r="K14" t="s">
        <v>2495</v>
      </c>
      <c r="L14" t="s">
        <v>2496</v>
      </c>
      <c r="M14" t="s">
        <v>2607</v>
      </c>
      <c r="N14" t="s">
        <v>2496</v>
      </c>
      <c r="O14" t="s">
        <v>2498</v>
      </c>
      <c r="P14" t="s">
        <v>2499</v>
      </c>
      <c r="Q14" t="s">
        <v>33</v>
      </c>
      <c r="R14" t="s">
        <v>2500</v>
      </c>
      <c r="S14" t="s">
        <v>2501</v>
      </c>
      <c r="T14" t="s">
        <v>2592</v>
      </c>
      <c r="U14" t="s">
        <v>1209</v>
      </c>
      <c r="V14" t="s">
        <v>2593</v>
      </c>
      <c r="W14" t="s">
        <v>260</v>
      </c>
      <c r="X14" t="s">
        <v>2608</v>
      </c>
      <c r="Y14" t="s">
        <v>2609</v>
      </c>
      <c r="Z14" t="s">
        <v>2610</v>
      </c>
      <c r="AA14" t="s">
        <v>2597</v>
      </c>
      <c r="AB14" t="s">
        <v>2607</v>
      </c>
      <c r="AC14" t="s">
        <v>2603</v>
      </c>
      <c r="AD14">
        <v>3.0670000000000002</v>
      </c>
      <c r="AE14">
        <v>3.0670000000000002</v>
      </c>
      <c r="AF14" t="s">
        <v>2509</v>
      </c>
      <c r="AG14">
        <v>1.28</v>
      </c>
      <c r="AH14" t="s">
        <v>2510</v>
      </c>
      <c r="AI14">
        <v>400</v>
      </c>
      <c r="AJ14">
        <v>400</v>
      </c>
      <c r="AK14">
        <v>9.3000000000000007</v>
      </c>
      <c r="AL14" t="s">
        <v>2511</v>
      </c>
      <c r="AM14" t="s">
        <v>2511</v>
      </c>
      <c r="AN14" t="s">
        <v>2513</v>
      </c>
      <c r="AO14" t="s">
        <v>2513</v>
      </c>
      <c r="AP14" t="s">
        <v>2513</v>
      </c>
      <c r="AQ14" t="s">
        <v>2513</v>
      </c>
      <c r="AR14" t="s">
        <v>2513</v>
      </c>
      <c r="AS14" t="s">
        <v>2529</v>
      </c>
      <c r="AT14" t="s">
        <v>2513</v>
      </c>
      <c r="AU14">
        <v>46042</v>
      </c>
      <c r="AV14" t="s">
        <v>2513</v>
      </c>
      <c r="AW14" t="s">
        <v>2513</v>
      </c>
      <c r="AX14" t="s">
        <v>2513</v>
      </c>
      <c r="AY14" t="s">
        <v>2517</v>
      </c>
      <c r="AZ14" t="s">
        <v>2513</v>
      </c>
      <c r="BA14" t="s">
        <v>2513</v>
      </c>
      <c r="BB14" t="s">
        <v>2513</v>
      </c>
    </row>
    <row r="15" spans="1:54" x14ac:dyDescent="0.45">
      <c r="A15">
        <v>10008615</v>
      </c>
      <c r="B15" t="s">
        <v>2611</v>
      </c>
      <c r="C15" t="s">
        <v>2233</v>
      </c>
      <c r="D15" t="s">
        <v>2489</v>
      </c>
      <c r="E15" t="s">
        <v>2612</v>
      </c>
      <c r="F15" t="s">
        <v>2613</v>
      </c>
      <c r="G15" t="s">
        <v>2590</v>
      </c>
      <c r="H15" t="s">
        <v>2612</v>
      </c>
      <c r="I15" t="s">
        <v>2493</v>
      </c>
      <c r="J15" t="s">
        <v>2494</v>
      </c>
      <c r="K15" t="s">
        <v>2495</v>
      </c>
      <c r="L15" t="s">
        <v>2496</v>
      </c>
      <c r="M15" t="s">
        <v>2614</v>
      </c>
      <c r="N15" t="s">
        <v>2496</v>
      </c>
      <c r="O15" t="s">
        <v>2498</v>
      </c>
      <c r="P15" t="s">
        <v>2499</v>
      </c>
      <c r="Q15" t="s">
        <v>33</v>
      </c>
      <c r="R15" t="s">
        <v>2500</v>
      </c>
      <c r="S15" t="s">
        <v>2501</v>
      </c>
      <c r="T15" t="s">
        <v>2592</v>
      </c>
      <c r="U15" t="s">
        <v>1209</v>
      </c>
      <c r="V15" t="s">
        <v>2593</v>
      </c>
      <c r="W15" t="s">
        <v>260</v>
      </c>
      <c r="X15" t="s">
        <v>2615</v>
      </c>
      <c r="Y15" t="s">
        <v>2535</v>
      </c>
      <c r="Z15" t="s">
        <v>2616</v>
      </c>
      <c r="AA15" t="s">
        <v>2597</v>
      </c>
      <c r="AB15" t="s">
        <v>2614</v>
      </c>
      <c r="AC15" t="s">
        <v>2603</v>
      </c>
      <c r="AD15">
        <v>3.0670000000000002</v>
      </c>
      <c r="AE15">
        <v>3.0670000000000002</v>
      </c>
      <c r="AF15" t="s">
        <v>2509</v>
      </c>
      <c r="AG15">
        <v>1.28</v>
      </c>
      <c r="AH15" t="s">
        <v>2510</v>
      </c>
      <c r="AI15">
        <v>400</v>
      </c>
      <c r="AJ15">
        <v>400</v>
      </c>
      <c r="AK15">
        <v>9.3000000000000007</v>
      </c>
      <c r="AL15" t="s">
        <v>2511</v>
      </c>
      <c r="AM15" t="s">
        <v>2511</v>
      </c>
      <c r="AN15" t="s">
        <v>2513</v>
      </c>
      <c r="AO15" t="s">
        <v>2513</v>
      </c>
      <c r="AP15" t="s">
        <v>2513</v>
      </c>
      <c r="AQ15" t="s">
        <v>2513</v>
      </c>
      <c r="AR15" t="s">
        <v>2513</v>
      </c>
      <c r="AS15" t="s">
        <v>2529</v>
      </c>
      <c r="AT15" t="s">
        <v>2513</v>
      </c>
      <c r="AU15">
        <v>46042</v>
      </c>
      <c r="AV15" t="s">
        <v>2513</v>
      </c>
      <c r="AW15" t="s">
        <v>2513</v>
      </c>
      <c r="AX15" t="s">
        <v>2513</v>
      </c>
      <c r="AY15" t="s">
        <v>2517</v>
      </c>
      <c r="AZ15" t="s">
        <v>2513</v>
      </c>
      <c r="BA15" t="s">
        <v>2513</v>
      </c>
      <c r="BB15" t="s">
        <v>2513</v>
      </c>
    </row>
    <row r="16" spans="1:54" x14ac:dyDescent="0.45">
      <c r="A16">
        <v>10008616</v>
      </c>
      <c r="B16" t="s">
        <v>2617</v>
      </c>
      <c r="C16" t="s">
        <v>2236</v>
      </c>
      <c r="D16" t="s">
        <v>2489</v>
      </c>
      <c r="E16" t="s">
        <v>2618</v>
      </c>
      <c r="F16" t="s">
        <v>2619</v>
      </c>
      <c r="G16" t="s">
        <v>2590</v>
      </c>
      <c r="H16" t="s">
        <v>2618</v>
      </c>
      <c r="I16" t="s">
        <v>2493</v>
      </c>
      <c r="J16" t="s">
        <v>2494</v>
      </c>
      <c r="K16" t="s">
        <v>2495</v>
      </c>
      <c r="L16" t="s">
        <v>2496</v>
      </c>
      <c r="M16" t="s">
        <v>2620</v>
      </c>
      <c r="N16" t="s">
        <v>2496</v>
      </c>
      <c r="O16" t="s">
        <v>2498</v>
      </c>
      <c r="P16" t="s">
        <v>2499</v>
      </c>
      <c r="Q16" t="s">
        <v>33</v>
      </c>
      <c r="R16" t="s">
        <v>2500</v>
      </c>
      <c r="S16" t="s">
        <v>2501</v>
      </c>
      <c r="T16" t="s">
        <v>2592</v>
      </c>
      <c r="U16" t="s">
        <v>1209</v>
      </c>
      <c r="V16" t="s">
        <v>2593</v>
      </c>
      <c r="W16" t="s">
        <v>260</v>
      </c>
      <c r="X16" t="s">
        <v>2594</v>
      </c>
      <c r="Y16" t="s">
        <v>2595</v>
      </c>
      <c r="Z16" t="s">
        <v>2596</v>
      </c>
      <c r="AA16" t="s">
        <v>2597</v>
      </c>
      <c r="AB16" t="s">
        <v>2620</v>
      </c>
      <c r="AC16" t="s">
        <v>2621</v>
      </c>
      <c r="AD16">
        <v>3.0670000000000002</v>
      </c>
      <c r="AE16">
        <v>3.0670000000000002</v>
      </c>
      <c r="AF16" t="s">
        <v>2509</v>
      </c>
      <c r="AG16">
        <v>1.28</v>
      </c>
      <c r="AH16" t="s">
        <v>2510</v>
      </c>
      <c r="AI16">
        <v>400</v>
      </c>
      <c r="AJ16">
        <v>400</v>
      </c>
      <c r="AK16">
        <v>9.3000000000000007</v>
      </c>
      <c r="AL16" t="s">
        <v>2511</v>
      </c>
      <c r="AM16" t="s">
        <v>2511</v>
      </c>
      <c r="AN16" t="s">
        <v>2513</v>
      </c>
      <c r="AO16" t="s">
        <v>2513</v>
      </c>
      <c r="AP16" t="s">
        <v>2513</v>
      </c>
      <c r="AQ16" t="s">
        <v>2513</v>
      </c>
      <c r="AR16" t="s">
        <v>2513</v>
      </c>
      <c r="AS16" t="s">
        <v>2529</v>
      </c>
      <c r="AT16" t="s">
        <v>2513</v>
      </c>
      <c r="AU16">
        <v>46042</v>
      </c>
      <c r="AV16" t="s">
        <v>2513</v>
      </c>
      <c r="AW16" t="s">
        <v>2513</v>
      </c>
      <c r="AX16" t="s">
        <v>2513</v>
      </c>
      <c r="AY16" t="s">
        <v>2517</v>
      </c>
      <c r="AZ16" t="s">
        <v>2513</v>
      </c>
      <c r="BA16" t="s">
        <v>2513</v>
      </c>
      <c r="BB16" t="s">
        <v>2513</v>
      </c>
    </row>
    <row r="17" spans="1:54" x14ac:dyDescent="0.45">
      <c r="A17">
        <v>10008617</v>
      </c>
      <c r="B17" t="s">
        <v>2622</v>
      </c>
      <c r="C17" t="s">
        <v>2239</v>
      </c>
      <c r="D17" t="s">
        <v>2489</v>
      </c>
      <c r="E17" t="s">
        <v>2623</v>
      </c>
      <c r="F17" t="s">
        <v>2624</v>
      </c>
      <c r="G17" t="s">
        <v>2590</v>
      </c>
      <c r="H17" t="s">
        <v>2623</v>
      </c>
      <c r="I17" t="s">
        <v>2493</v>
      </c>
      <c r="J17" t="s">
        <v>2494</v>
      </c>
      <c r="K17" t="s">
        <v>2495</v>
      </c>
      <c r="L17" t="s">
        <v>2496</v>
      </c>
      <c r="M17" t="s">
        <v>2625</v>
      </c>
      <c r="N17" t="s">
        <v>2496</v>
      </c>
      <c r="O17" t="s">
        <v>2498</v>
      </c>
      <c r="P17" t="s">
        <v>2499</v>
      </c>
      <c r="Q17" t="s">
        <v>33</v>
      </c>
      <c r="R17" t="s">
        <v>2500</v>
      </c>
      <c r="S17" t="s">
        <v>2501</v>
      </c>
      <c r="T17" t="s">
        <v>2592</v>
      </c>
      <c r="U17" t="s">
        <v>1209</v>
      </c>
      <c r="V17" t="s">
        <v>2593</v>
      </c>
      <c r="W17" t="s">
        <v>260</v>
      </c>
      <c r="X17" t="s">
        <v>2608</v>
      </c>
      <c r="Y17" t="s">
        <v>2609</v>
      </c>
      <c r="Z17" t="s">
        <v>2610</v>
      </c>
      <c r="AA17" t="s">
        <v>2597</v>
      </c>
      <c r="AB17" t="s">
        <v>2625</v>
      </c>
      <c r="AC17" t="s">
        <v>2626</v>
      </c>
      <c r="AD17">
        <v>3.0670000000000002</v>
      </c>
      <c r="AE17">
        <v>3.0670000000000002</v>
      </c>
      <c r="AF17" t="s">
        <v>2509</v>
      </c>
      <c r="AG17">
        <v>1.28</v>
      </c>
      <c r="AH17" t="s">
        <v>2510</v>
      </c>
      <c r="AI17">
        <v>400</v>
      </c>
      <c r="AJ17">
        <v>400</v>
      </c>
      <c r="AK17">
        <v>9.3000000000000007</v>
      </c>
      <c r="AL17" t="s">
        <v>2511</v>
      </c>
      <c r="AM17" t="s">
        <v>2511</v>
      </c>
      <c r="AN17" t="s">
        <v>2513</v>
      </c>
      <c r="AO17" t="s">
        <v>2513</v>
      </c>
      <c r="AP17" t="s">
        <v>2513</v>
      </c>
      <c r="AQ17" t="s">
        <v>2513</v>
      </c>
      <c r="AR17" t="s">
        <v>2513</v>
      </c>
      <c r="AS17" t="s">
        <v>2529</v>
      </c>
      <c r="AT17" t="s">
        <v>2513</v>
      </c>
      <c r="AU17">
        <v>46042</v>
      </c>
      <c r="AV17" t="s">
        <v>2513</v>
      </c>
      <c r="AW17" t="s">
        <v>2513</v>
      </c>
      <c r="AX17" t="s">
        <v>2513</v>
      </c>
      <c r="AY17" t="s">
        <v>2517</v>
      </c>
      <c r="AZ17" t="s">
        <v>2513</v>
      </c>
      <c r="BA17" t="s">
        <v>2513</v>
      </c>
      <c r="BB17" t="s">
        <v>2513</v>
      </c>
    </row>
    <row r="18" spans="1:54" x14ac:dyDescent="0.45">
      <c r="A18">
        <v>10008618</v>
      </c>
      <c r="B18" t="s">
        <v>2627</v>
      </c>
      <c r="C18" t="s">
        <v>2242</v>
      </c>
      <c r="D18" t="s">
        <v>2489</v>
      </c>
      <c r="E18" t="s">
        <v>2628</v>
      </c>
      <c r="F18" t="s">
        <v>2629</v>
      </c>
      <c r="G18" t="s">
        <v>2590</v>
      </c>
      <c r="H18" t="s">
        <v>2628</v>
      </c>
      <c r="I18" t="s">
        <v>2493</v>
      </c>
      <c r="J18" t="s">
        <v>2494</v>
      </c>
      <c r="K18" t="s">
        <v>2495</v>
      </c>
      <c r="L18" t="s">
        <v>2496</v>
      </c>
      <c r="M18" t="s">
        <v>2630</v>
      </c>
      <c r="N18" t="s">
        <v>2496</v>
      </c>
      <c r="O18" t="s">
        <v>2498</v>
      </c>
      <c r="P18" t="s">
        <v>2499</v>
      </c>
      <c r="Q18" t="s">
        <v>33</v>
      </c>
      <c r="R18" t="s">
        <v>2500</v>
      </c>
      <c r="S18" t="s">
        <v>2501</v>
      </c>
      <c r="T18" t="s">
        <v>2592</v>
      </c>
      <c r="U18" t="s">
        <v>1209</v>
      </c>
      <c r="V18" t="s">
        <v>2593</v>
      </c>
      <c r="W18" t="s">
        <v>260</v>
      </c>
      <c r="X18" t="s">
        <v>2631</v>
      </c>
      <c r="Y18" t="s">
        <v>2505</v>
      </c>
      <c r="Z18" t="s">
        <v>2632</v>
      </c>
      <c r="AA18" t="s">
        <v>2597</v>
      </c>
      <c r="AB18" t="s">
        <v>2630</v>
      </c>
      <c r="AC18" t="s">
        <v>2508</v>
      </c>
      <c r="AD18">
        <v>3.0670000000000002</v>
      </c>
      <c r="AE18">
        <v>3.0670000000000002</v>
      </c>
      <c r="AF18" t="s">
        <v>2509</v>
      </c>
      <c r="AG18">
        <v>1.28</v>
      </c>
      <c r="AH18" t="s">
        <v>2510</v>
      </c>
      <c r="AI18">
        <v>400</v>
      </c>
      <c r="AJ18">
        <v>400</v>
      </c>
      <c r="AK18">
        <v>9.3000000000000007</v>
      </c>
      <c r="AL18" t="s">
        <v>2511</v>
      </c>
      <c r="AM18" t="s">
        <v>2511</v>
      </c>
      <c r="AN18" t="s">
        <v>2513</v>
      </c>
      <c r="AO18" t="s">
        <v>2513</v>
      </c>
      <c r="AP18" t="s">
        <v>2513</v>
      </c>
      <c r="AQ18" t="s">
        <v>2513</v>
      </c>
      <c r="AR18" t="s">
        <v>2513</v>
      </c>
      <c r="AS18" t="s">
        <v>2529</v>
      </c>
      <c r="AT18" t="s">
        <v>2513</v>
      </c>
      <c r="AU18">
        <v>46042</v>
      </c>
      <c r="AV18" t="s">
        <v>2513</v>
      </c>
      <c r="AW18" t="s">
        <v>2513</v>
      </c>
      <c r="AX18" t="s">
        <v>2513</v>
      </c>
      <c r="AY18" t="s">
        <v>2517</v>
      </c>
      <c r="AZ18" t="s">
        <v>2513</v>
      </c>
      <c r="BA18" t="s">
        <v>2513</v>
      </c>
      <c r="BB18" t="s">
        <v>2513</v>
      </c>
    </row>
    <row r="19" spans="1:54" x14ac:dyDescent="0.45">
      <c r="A19">
        <v>10009131</v>
      </c>
      <c r="B19" t="s">
        <v>2633</v>
      </c>
      <c r="C19" t="s">
        <v>2245</v>
      </c>
      <c r="D19" t="s">
        <v>2489</v>
      </c>
      <c r="E19" t="s">
        <v>2634</v>
      </c>
      <c r="F19" t="s">
        <v>2635</v>
      </c>
      <c r="G19" t="s">
        <v>2590</v>
      </c>
      <c r="H19" t="s">
        <v>2634</v>
      </c>
      <c r="I19" t="s">
        <v>2493</v>
      </c>
      <c r="J19" t="s">
        <v>2494</v>
      </c>
      <c r="K19" t="s">
        <v>2495</v>
      </c>
      <c r="L19" t="s">
        <v>2496</v>
      </c>
      <c r="M19" t="s">
        <v>2636</v>
      </c>
      <c r="N19" t="s">
        <v>2496</v>
      </c>
      <c r="O19" t="s">
        <v>2498</v>
      </c>
      <c r="P19" t="s">
        <v>2499</v>
      </c>
      <c r="Q19" t="s">
        <v>33</v>
      </c>
      <c r="R19" t="s">
        <v>2500</v>
      </c>
      <c r="S19" t="s">
        <v>2501</v>
      </c>
      <c r="T19" t="s">
        <v>2592</v>
      </c>
      <c r="U19" t="s">
        <v>1209</v>
      </c>
      <c r="V19" t="s">
        <v>2593</v>
      </c>
      <c r="W19" t="s">
        <v>260</v>
      </c>
      <c r="X19" t="s">
        <v>2631</v>
      </c>
      <c r="Y19" t="s">
        <v>2505</v>
      </c>
      <c r="Z19" t="s">
        <v>2632</v>
      </c>
      <c r="AA19" t="s">
        <v>2597</v>
      </c>
      <c r="AB19" t="s">
        <v>2636</v>
      </c>
      <c r="AC19" t="s">
        <v>2621</v>
      </c>
      <c r="AD19">
        <v>3.0670000000000002</v>
      </c>
      <c r="AE19">
        <v>3.0670000000000002</v>
      </c>
      <c r="AF19" t="s">
        <v>2509</v>
      </c>
      <c r="AG19">
        <v>1.28</v>
      </c>
      <c r="AH19" t="s">
        <v>2510</v>
      </c>
      <c r="AI19">
        <v>400</v>
      </c>
      <c r="AJ19">
        <v>400</v>
      </c>
      <c r="AK19">
        <v>9.3000000000000007</v>
      </c>
      <c r="AL19" t="s">
        <v>2511</v>
      </c>
      <c r="AM19" t="s">
        <v>2511</v>
      </c>
      <c r="AN19" t="s">
        <v>2513</v>
      </c>
      <c r="AO19" t="s">
        <v>2513</v>
      </c>
      <c r="AP19" t="s">
        <v>2513</v>
      </c>
      <c r="AQ19" t="s">
        <v>2513</v>
      </c>
      <c r="AR19" t="s">
        <v>2513</v>
      </c>
      <c r="AS19" t="s">
        <v>2529</v>
      </c>
      <c r="AT19" t="s">
        <v>2513</v>
      </c>
      <c r="AU19">
        <v>46161</v>
      </c>
      <c r="AV19" t="s">
        <v>2513</v>
      </c>
      <c r="AW19" t="s">
        <v>2513</v>
      </c>
      <c r="AX19" t="s">
        <v>2513</v>
      </c>
      <c r="AY19" t="s">
        <v>2517</v>
      </c>
      <c r="AZ19" t="s">
        <v>2513</v>
      </c>
      <c r="BA19" t="s">
        <v>2513</v>
      </c>
      <c r="BB19" t="s">
        <v>2513</v>
      </c>
    </row>
    <row r="20" spans="1:54" x14ac:dyDescent="0.45">
      <c r="A20">
        <v>10009132</v>
      </c>
      <c r="B20" t="s">
        <v>2637</v>
      </c>
      <c r="C20" t="s">
        <v>2248</v>
      </c>
      <c r="D20" t="s">
        <v>2489</v>
      </c>
      <c r="E20" t="s">
        <v>2638</v>
      </c>
      <c r="F20" t="s">
        <v>2639</v>
      </c>
      <c r="G20" t="s">
        <v>2590</v>
      </c>
      <c r="H20" t="s">
        <v>2638</v>
      </c>
      <c r="I20" t="s">
        <v>2493</v>
      </c>
      <c r="J20" t="s">
        <v>2494</v>
      </c>
      <c r="K20" t="s">
        <v>2495</v>
      </c>
      <c r="L20" t="s">
        <v>2496</v>
      </c>
      <c r="M20" t="s">
        <v>2630</v>
      </c>
      <c r="N20" t="s">
        <v>2496</v>
      </c>
      <c r="O20" t="s">
        <v>2498</v>
      </c>
      <c r="P20" t="s">
        <v>2499</v>
      </c>
      <c r="Q20" t="s">
        <v>33</v>
      </c>
      <c r="R20" t="s">
        <v>2500</v>
      </c>
      <c r="S20" t="s">
        <v>2501</v>
      </c>
      <c r="T20" t="s">
        <v>2592</v>
      </c>
      <c r="U20" t="s">
        <v>1209</v>
      </c>
      <c r="V20" t="s">
        <v>2593</v>
      </c>
      <c r="W20" t="s">
        <v>260</v>
      </c>
      <c r="X20" t="s">
        <v>2631</v>
      </c>
      <c r="Y20" t="s">
        <v>2505</v>
      </c>
      <c r="Z20" t="s">
        <v>2632</v>
      </c>
      <c r="AA20" t="s">
        <v>2597</v>
      </c>
      <c r="AB20" t="s">
        <v>2630</v>
      </c>
      <c r="AC20" t="s">
        <v>2508</v>
      </c>
      <c r="AD20">
        <v>3.0670000000000002</v>
      </c>
      <c r="AE20">
        <v>3.0670000000000002</v>
      </c>
      <c r="AF20" t="s">
        <v>2509</v>
      </c>
      <c r="AG20">
        <v>1.28</v>
      </c>
      <c r="AH20" t="s">
        <v>2510</v>
      </c>
      <c r="AI20">
        <v>400</v>
      </c>
      <c r="AJ20">
        <v>400</v>
      </c>
      <c r="AK20">
        <v>9.3000000000000007</v>
      </c>
      <c r="AL20" t="s">
        <v>2511</v>
      </c>
      <c r="AM20" t="s">
        <v>2511</v>
      </c>
      <c r="AN20" t="s">
        <v>2513</v>
      </c>
      <c r="AO20" t="s">
        <v>2513</v>
      </c>
      <c r="AP20" t="s">
        <v>2513</v>
      </c>
      <c r="AQ20" t="s">
        <v>2513</v>
      </c>
      <c r="AR20" t="s">
        <v>2513</v>
      </c>
      <c r="AS20" t="s">
        <v>2529</v>
      </c>
      <c r="AT20" t="s">
        <v>2513</v>
      </c>
      <c r="AU20">
        <v>46161</v>
      </c>
      <c r="AV20" t="s">
        <v>2513</v>
      </c>
      <c r="AW20" t="s">
        <v>2513</v>
      </c>
      <c r="AX20" t="s">
        <v>2513</v>
      </c>
      <c r="AY20" t="s">
        <v>2517</v>
      </c>
      <c r="AZ20" t="s">
        <v>2513</v>
      </c>
      <c r="BA20" t="s">
        <v>2513</v>
      </c>
      <c r="BB20" t="s">
        <v>2513</v>
      </c>
    </row>
    <row r="21" spans="1:54" x14ac:dyDescent="0.45">
      <c r="A21">
        <v>10000004</v>
      </c>
      <c r="B21" t="s">
        <v>477</v>
      </c>
      <c r="C21" t="s">
        <v>479</v>
      </c>
      <c r="D21" t="s">
        <v>2489</v>
      </c>
      <c r="E21" t="s">
        <v>478</v>
      </c>
      <c r="F21" t="s">
        <v>2640</v>
      </c>
      <c r="G21" t="s">
        <v>2641</v>
      </c>
      <c r="H21" t="s">
        <v>478</v>
      </c>
      <c r="I21" t="s">
        <v>2493</v>
      </c>
      <c r="J21" t="s">
        <v>2494</v>
      </c>
      <c r="K21" t="s">
        <v>2495</v>
      </c>
      <c r="L21" t="s">
        <v>2496</v>
      </c>
      <c r="M21" t="s">
        <v>2642</v>
      </c>
      <c r="N21" t="s">
        <v>2496</v>
      </c>
      <c r="O21" t="s">
        <v>2498</v>
      </c>
      <c r="P21" t="s">
        <v>2499</v>
      </c>
      <c r="Q21" t="s">
        <v>33</v>
      </c>
      <c r="R21" t="s">
        <v>2643</v>
      </c>
      <c r="S21" t="s">
        <v>2644</v>
      </c>
      <c r="T21" t="s">
        <v>2645</v>
      </c>
      <c r="U21" t="s">
        <v>60</v>
      </c>
      <c r="V21" t="s">
        <v>2646</v>
      </c>
      <c r="W21" t="s">
        <v>260</v>
      </c>
      <c r="X21" t="s">
        <v>2647</v>
      </c>
      <c r="Y21" t="s">
        <v>2525</v>
      </c>
      <c r="Z21" t="s">
        <v>2648</v>
      </c>
      <c r="AA21" t="s">
        <v>2507</v>
      </c>
      <c r="AB21" t="s">
        <v>2642</v>
      </c>
      <c r="AC21" t="s">
        <v>2598</v>
      </c>
      <c r="AD21">
        <v>1.169</v>
      </c>
      <c r="AE21">
        <v>1.169</v>
      </c>
      <c r="AF21" t="s">
        <v>2509</v>
      </c>
      <c r="AG21">
        <v>0.48</v>
      </c>
      <c r="AH21" t="s">
        <v>2510</v>
      </c>
      <c r="AI21">
        <v>200</v>
      </c>
      <c r="AJ21">
        <v>200</v>
      </c>
      <c r="AK21">
        <v>12</v>
      </c>
      <c r="AL21" t="s">
        <v>2511</v>
      </c>
      <c r="AM21" t="s">
        <v>2649</v>
      </c>
      <c r="AN21" t="s">
        <v>2513</v>
      </c>
      <c r="AO21" t="s">
        <v>2513</v>
      </c>
      <c r="AP21" t="s">
        <v>2514</v>
      </c>
      <c r="AQ21" t="s">
        <v>2513</v>
      </c>
      <c r="AR21" t="s">
        <v>2513</v>
      </c>
      <c r="AS21" t="s">
        <v>2529</v>
      </c>
      <c r="AT21" t="s">
        <v>2513</v>
      </c>
      <c r="AU21">
        <v>44514</v>
      </c>
      <c r="AV21" t="s">
        <v>2513</v>
      </c>
      <c r="AW21" t="s">
        <v>2513</v>
      </c>
      <c r="AX21" t="s">
        <v>2516</v>
      </c>
      <c r="AY21" t="s">
        <v>2517</v>
      </c>
      <c r="AZ21" t="s">
        <v>2650</v>
      </c>
      <c r="BA21" t="s">
        <v>2513</v>
      </c>
      <c r="BB21" t="s">
        <v>2513</v>
      </c>
    </row>
    <row r="22" spans="1:54" x14ac:dyDescent="0.45">
      <c r="A22">
        <v>10000526</v>
      </c>
      <c r="B22" t="s">
        <v>339</v>
      </c>
      <c r="C22" t="s">
        <v>341</v>
      </c>
      <c r="D22" t="s">
        <v>2489</v>
      </c>
      <c r="E22" t="s">
        <v>340</v>
      </c>
      <c r="F22" t="s">
        <v>2651</v>
      </c>
      <c r="G22" t="s">
        <v>2652</v>
      </c>
      <c r="H22" t="s">
        <v>340</v>
      </c>
      <c r="I22" t="s">
        <v>2493</v>
      </c>
      <c r="J22" t="s">
        <v>2494</v>
      </c>
      <c r="K22" t="s">
        <v>2653</v>
      </c>
      <c r="L22" t="s">
        <v>2496</v>
      </c>
      <c r="M22" t="s">
        <v>2654</v>
      </c>
      <c r="N22" t="s">
        <v>2496</v>
      </c>
      <c r="O22" t="s">
        <v>2498</v>
      </c>
      <c r="P22" t="s">
        <v>2655</v>
      </c>
      <c r="Q22" t="s">
        <v>18</v>
      </c>
      <c r="R22" t="s">
        <v>2656</v>
      </c>
      <c r="S22" t="s">
        <v>2657</v>
      </c>
      <c r="T22" t="s">
        <v>2658</v>
      </c>
      <c r="U22" t="s">
        <v>298</v>
      </c>
      <c r="V22" t="s">
        <v>2659</v>
      </c>
      <c r="W22" t="s">
        <v>323</v>
      </c>
      <c r="X22" t="s">
        <v>2660</v>
      </c>
      <c r="Y22" t="s">
        <v>2525</v>
      </c>
      <c r="Z22" t="s">
        <v>2661</v>
      </c>
      <c r="AA22" t="s">
        <v>2507</v>
      </c>
      <c r="AB22" t="s">
        <v>2654</v>
      </c>
      <c r="AC22" t="s">
        <v>2586</v>
      </c>
      <c r="AD22">
        <v>0.34799999999999998</v>
      </c>
      <c r="AE22">
        <v>0.34799999999999998</v>
      </c>
      <c r="AF22" t="s">
        <v>2509</v>
      </c>
      <c r="AG22">
        <v>0.16</v>
      </c>
      <c r="AH22" t="s">
        <v>2510</v>
      </c>
      <c r="AI22">
        <v>200</v>
      </c>
      <c r="AJ22">
        <v>100</v>
      </c>
      <c r="AK22">
        <v>8</v>
      </c>
      <c r="AL22" t="s">
        <v>2511</v>
      </c>
      <c r="AM22" t="s">
        <v>2662</v>
      </c>
      <c r="AN22" t="s">
        <v>2513</v>
      </c>
      <c r="AO22" t="s">
        <v>2513</v>
      </c>
      <c r="AP22" t="s">
        <v>2514</v>
      </c>
      <c r="AQ22" t="s">
        <v>2513</v>
      </c>
      <c r="AR22" t="s">
        <v>2513</v>
      </c>
      <c r="AS22" t="s">
        <v>2529</v>
      </c>
      <c r="AT22" t="s">
        <v>2513</v>
      </c>
      <c r="AU22">
        <v>44514</v>
      </c>
      <c r="AV22" t="s">
        <v>2513</v>
      </c>
      <c r="AW22" t="s">
        <v>2513</v>
      </c>
      <c r="AX22" t="s">
        <v>2516</v>
      </c>
      <c r="AY22" t="s">
        <v>2663</v>
      </c>
      <c r="AZ22" t="s">
        <v>2650</v>
      </c>
      <c r="BA22" t="s">
        <v>2513</v>
      </c>
      <c r="BB22" t="s">
        <v>2513</v>
      </c>
    </row>
    <row r="23" spans="1:54" x14ac:dyDescent="0.45">
      <c r="A23">
        <v>10000018</v>
      </c>
      <c r="B23" t="s">
        <v>876</v>
      </c>
      <c r="C23" t="s">
        <v>878</v>
      </c>
      <c r="D23" t="s">
        <v>2489</v>
      </c>
      <c r="E23" t="s">
        <v>877</v>
      </c>
      <c r="F23" t="s">
        <v>2664</v>
      </c>
      <c r="G23" t="s">
        <v>2665</v>
      </c>
      <c r="H23" t="s">
        <v>877</v>
      </c>
      <c r="I23" t="s">
        <v>2493</v>
      </c>
      <c r="J23" t="s">
        <v>2494</v>
      </c>
      <c r="K23" t="s">
        <v>2653</v>
      </c>
      <c r="L23" t="s">
        <v>2496</v>
      </c>
      <c r="M23" t="s">
        <v>2666</v>
      </c>
      <c r="N23" t="s">
        <v>2496</v>
      </c>
      <c r="O23" t="s">
        <v>2498</v>
      </c>
      <c r="P23" t="s">
        <v>2655</v>
      </c>
      <c r="Q23" t="s">
        <v>18</v>
      </c>
      <c r="R23" t="s">
        <v>2656</v>
      </c>
      <c r="S23" t="s">
        <v>2657</v>
      </c>
      <c r="T23" t="s">
        <v>2667</v>
      </c>
      <c r="U23" t="s">
        <v>17</v>
      </c>
      <c r="V23" t="s">
        <v>2668</v>
      </c>
      <c r="W23" t="s">
        <v>260</v>
      </c>
      <c r="X23" t="s">
        <v>2669</v>
      </c>
      <c r="Y23" t="s">
        <v>2505</v>
      </c>
      <c r="Z23" t="s">
        <v>2670</v>
      </c>
      <c r="AA23" t="s">
        <v>2507</v>
      </c>
      <c r="AB23" t="s">
        <v>2666</v>
      </c>
      <c r="AC23" t="s">
        <v>2671</v>
      </c>
      <c r="AD23">
        <v>2.883</v>
      </c>
      <c r="AE23">
        <v>2.883</v>
      </c>
      <c r="AF23" t="s">
        <v>2509</v>
      </c>
      <c r="AG23">
        <v>1.5660000000000001</v>
      </c>
      <c r="AH23" t="s">
        <v>2510</v>
      </c>
      <c r="AI23">
        <v>600</v>
      </c>
      <c r="AJ23">
        <v>300</v>
      </c>
      <c r="AK23">
        <v>8.6999999999999993</v>
      </c>
      <c r="AL23" t="s">
        <v>2511</v>
      </c>
      <c r="AM23" t="s">
        <v>2512</v>
      </c>
      <c r="AN23" t="s">
        <v>2513</v>
      </c>
      <c r="AO23" t="s">
        <v>2513</v>
      </c>
      <c r="AP23" t="s">
        <v>2514</v>
      </c>
      <c r="AQ23" t="s">
        <v>2513</v>
      </c>
      <c r="AR23" t="s">
        <v>2513</v>
      </c>
      <c r="AS23" t="s">
        <v>2529</v>
      </c>
      <c r="AT23" t="s">
        <v>2513</v>
      </c>
      <c r="AU23">
        <v>44514</v>
      </c>
      <c r="AV23" t="s">
        <v>2513</v>
      </c>
      <c r="AW23" t="s">
        <v>2513</v>
      </c>
      <c r="AX23" t="s">
        <v>2516</v>
      </c>
      <c r="AY23" t="s">
        <v>2663</v>
      </c>
      <c r="AZ23" t="s">
        <v>2650</v>
      </c>
      <c r="BA23" t="s">
        <v>2513</v>
      </c>
      <c r="BB23" t="s">
        <v>2513</v>
      </c>
    </row>
    <row r="24" spans="1:54" x14ac:dyDescent="0.45">
      <c r="A24">
        <v>10000019</v>
      </c>
      <c r="B24" t="s">
        <v>873</v>
      </c>
      <c r="C24" t="s">
        <v>875</v>
      </c>
      <c r="D24" t="s">
        <v>2489</v>
      </c>
      <c r="E24" t="s">
        <v>874</v>
      </c>
      <c r="F24" t="s">
        <v>2672</v>
      </c>
      <c r="G24" t="s">
        <v>2665</v>
      </c>
      <c r="H24" t="s">
        <v>874</v>
      </c>
      <c r="I24" t="s">
        <v>2493</v>
      </c>
      <c r="J24" t="s">
        <v>2494</v>
      </c>
      <c r="K24" t="s">
        <v>2653</v>
      </c>
      <c r="L24" t="s">
        <v>2496</v>
      </c>
      <c r="M24" t="s">
        <v>2666</v>
      </c>
      <c r="N24" t="s">
        <v>2496</v>
      </c>
      <c r="O24" t="s">
        <v>2498</v>
      </c>
      <c r="P24" t="s">
        <v>2655</v>
      </c>
      <c r="Q24" t="s">
        <v>18</v>
      </c>
      <c r="R24" t="s">
        <v>2656</v>
      </c>
      <c r="S24" t="s">
        <v>2657</v>
      </c>
      <c r="T24" t="s">
        <v>2667</v>
      </c>
      <c r="U24" t="s">
        <v>17</v>
      </c>
      <c r="V24" t="s">
        <v>2668</v>
      </c>
      <c r="W24" t="s">
        <v>260</v>
      </c>
      <c r="X24" t="s">
        <v>2669</v>
      </c>
      <c r="Y24" t="s">
        <v>2505</v>
      </c>
      <c r="Z24" t="s">
        <v>2670</v>
      </c>
      <c r="AA24" t="s">
        <v>2507</v>
      </c>
      <c r="AB24" t="s">
        <v>2666</v>
      </c>
      <c r="AC24" t="s">
        <v>2671</v>
      </c>
      <c r="AD24">
        <v>2.8170000000000002</v>
      </c>
      <c r="AE24">
        <v>2.8170000000000002</v>
      </c>
      <c r="AF24" t="s">
        <v>2509</v>
      </c>
      <c r="AG24">
        <v>1.5660000000000001</v>
      </c>
      <c r="AH24" t="s">
        <v>2510</v>
      </c>
      <c r="AI24">
        <v>600</v>
      </c>
      <c r="AJ24">
        <v>300</v>
      </c>
      <c r="AK24">
        <v>8.6999999999999993</v>
      </c>
      <c r="AL24" t="s">
        <v>2511</v>
      </c>
      <c r="AM24" t="s">
        <v>2512</v>
      </c>
      <c r="AN24" t="s">
        <v>2513</v>
      </c>
      <c r="AO24" t="s">
        <v>2513</v>
      </c>
      <c r="AP24" t="s">
        <v>2514</v>
      </c>
      <c r="AQ24" t="s">
        <v>2513</v>
      </c>
      <c r="AR24" t="s">
        <v>2513</v>
      </c>
      <c r="AS24" t="s">
        <v>2529</v>
      </c>
      <c r="AT24" t="s">
        <v>2513</v>
      </c>
      <c r="AU24">
        <v>44514</v>
      </c>
      <c r="AV24" t="s">
        <v>2513</v>
      </c>
      <c r="AW24" t="s">
        <v>2513</v>
      </c>
      <c r="AX24" t="s">
        <v>2516</v>
      </c>
      <c r="AY24" t="s">
        <v>2663</v>
      </c>
      <c r="AZ24" t="s">
        <v>2650</v>
      </c>
      <c r="BA24" t="s">
        <v>2513</v>
      </c>
      <c r="BB24" t="s">
        <v>2513</v>
      </c>
    </row>
    <row r="25" spans="1:54" x14ac:dyDescent="0.45">
      <c r="A25">
        <v>10000021</v>
      </c>
      <c r="B25" t="s">
        <v>900</v>
      </c>
      <c r="C25" t="s">
        <v>902</v>
      </c>
      <c r="D25" t="s">
        <v>2489</v>
      </c>
      <c r="E25" t="s">
        <v>901</v>
      </c>
      <c r="F25" t="s">
        <v>2673</v>
      </c>
      <c r="G25" t="s">
        <v>2674</v>
      </c>
      <c r="H25" t="s">
        <v>901</v>
      </c>
      <c r="I25" t="s">
        <v>2493</v>
      </c>
      <c r="J25" t="s">
        <v>2494</v>
      </c>
      <c r="K25" t="s">
        <v>2653</v>
      </c>
      <c r="L25" t="s">
        <v>2496</v>
      </c>
      <c r="M25" t="s">
        <v>2675</v>
      </c>
      <c r="N25" t="s">
        <v>2496</v>
      </c>
      <c r="O25" t="s">
        <v>2498</v>
      </c>
      <c r="P25" t="s">
        <v>2655</v>
      </c>
      <c r="Q25" t="s">
        <v>18</v>
      </c>
      <c r="R25" t="s">
        <v>2656</v>
      </c>
      <c r="S25" t="s">
        <v>2657</v>
      </c>
      <c r="T25" t="s">
        <v>2667</v>
      </c>
      <c r="U25" t="s">
        <v>17</v>
      </c>
      <c r="V25" t="s">
        <v>2676</v>
      </c>
      <c r="W25" t="s">
        <v>323</v>
      </c>
      <c r="X25" t="s">
        <v>2677</v>
      </c>
      <c r="Y25" t="s">
        <v>2678</v>
      </c>
      <c r="Z25" t="s">
        <v>2679</v>
      </c>
      <c r="AA25" t="s">
        <v>2507</v>
      </c>
      <c r="AB25" t="s">
        <v>2675</v>
      </c>
      <c r="AC25" t="s">
        <v>2598</v>
      </c>
      <c r="AD25">
        <v>2.9969999999999999</v>
      </c>
      <c r="AE25">
        <v>2.9969999999999999</v>
      </c>
      <c r="AF25" t="s">
        <v>2509</v>
      </c>
      <c r="AG25">
        <v>1.5660000000000001</v>
      </c>
      <c r="AH25" t="s">
        <v>2510</v>
      </c>
      <c r="AI25">
        <v>600</v>
      </c>
      <c r="AJ25">
        <v>300</v>
      </c>
      <c r="AK25">
        <v>8.6999999999999993</v>
      </c>
      <c r="AL25" t="s">
        <v>2511</v>
      </c>
      <c r="AM25" t="s">
        <v>2512</v>
      </c>
      <c r="AN25" t="s">
        <v>2513</v>
      </c>
      <c r="AO25" t="s">
        <v>2513</v>
      </c>
      <c r="AP25" t="s">
        <v>2514</v>
      </c>
      <c r="AQ25" t="s">
        <v>2513</v>
      </c>
      <c r="AR25" t="s">
        <v>2513</v>
      </c>
      <c r="AS25" t="s">
        <v>2529</v>
      </c>
      <c r="AT25" t="s">
        <v>2513</v>
      </c>
      <c r="AU25">
        <v>44514</v>
      </c>
      <c r="AV25" t="s">
        <v>2513</v>
      </c>
      <c r="AW25" t="s">
        <v>2513</v>
      </c>
      <c r="AX25" t="s">
        <v>2516</v>
      </c>
      <c r="AY25" t="s">
        <v>2663</v>
      </c>
      <c r="AZ25" t="s">
        <v>2650</v>
      </c>
      <c r="BA25" t="s">
        <v>2513</v>
      </c>
      <c r="BB25" t="s">
        <v>2513</v>
      </c>
    </row>
    <row r="26" spans="1:54" x14ac:dyDescent="0.45">
      <c r="A26">
        <v>10000025</v>
      </c>
      <c r="B26" t="s">
        <v>1095</v>
      </c>
      <c r="C26" t="s">
        <v>1097</v>
      </c>
      <c r="D26" t="s">
        <v>2489</v>
      </c>
      <c r="E26" t="s">
        <v>1096</v>
      </c>
      <c r="F26" t="s">
        <v>2680</v>
      </c>
      <c r="G26" t="s">
        <v>2681</v>
      </c>
      <c r="H26" t="s">
        <v>1096</v>
      </c>
      <c r="I26" t="s">
        <v>2493</v>
      </c>
      <c r="J26" t="s">
        <v>2494</v>
      </c>
      <c r="K26" t="s">
        <v>2653</v>
      </c>
      <c r="L26" t="s">
        <v>2496</v>
      </c>
      <c r="M26" t="s">
        <v>2682</v>
      </c>
      <c r="N26" t="s">
        <v>2496</v>
      </c>
      <c r="O26" t="s">
        <v>2498</v>
      </c>
      <c r="P26" t="s">
        <v>2655</v>
      </c>
      <c r="Q26" t="s">
        <v>18</v>
      </c>
      <c r="R26" t="s">
        <v>2656</v>
      </c>
      <c r="S26" t="s">
        <v>2657</v>
      </c>
      <c r="T26" t="s">
        <v>2667</v>
      </c>
      <c r="U26" t="s">
        <v>17</v>
      </c>
      <c r="V26" t="s">
        <v>2668</v>
      </c>
      <c r="W26" t="s">
        <v>260</v>
      </c>
      <c r="X26" t="s">
        <v>2669</v>
      </c>
      <c r="Y26" t="s">
        <v>2505</v>
      </c>
      <c r="Z26" t="s">
        <v>2670</v>
      </c>
      <c r="AA26" t="s">
        <v>2507</v>
      </c>
      <c r="AB26" t="s">
        <v>2682</v>
      </c>
      <c r="AC26" t="s">
        <v>2683</v>
      </c>
      <c r="AD26">
        <v>2.75</v>
      </c>
      <c r="AE26">
        <v>2.75</v>
      </c>
      <c r="AF26" t="s">
        <v>2509</v>
      </c>
      <c r="AG26">
        <v>1.5660000000000001</v>
      </c>
      <c r="AH26" t="s">
        <v>2510</v>
      </c>
      <c r="AI26">
        <v>600</v>
      </c>
      <c r="AJ26">
        <v>300</v>
      </c>
      <c r="AK26">
        <v>8.6999999999999993</v>
      </c>
      <c r="AL26" t="s">
        <v>2511</v>
      </c>
      <c r="AM26" t="s">
        <v>2512</v>
      </c>
      <c r="AN26" t="s">
        <v>2513</v>
      </c>
      <c r="AO26" t="s">
        <v>2513</v>
      </c>
      <c r="AP26" t="s">
        <v>2514</v>
      </c>
      <c r="AQ26" t="s">
        <v>2513</v>
      </c>
      <c r="AR26" t="s">
        <v>2513</v>
      </c>
      <c r="AS26" t="s">
        <v>2529</v>
      </c>
      <c r="AT26" t="s">
        <v>2513</v>
      </c>
      <c r="AU26">
        <v>44514</v>
      </c>
      <c r="AV26" t="s">
        <v>2513</v>
      </c>
      <c r="AW26" t="s">
        <v>2513</v>
      </c>
      <c r="AX26" t="s">
        <v>2516</v>
      </c>
      <c r="AY26" t="s">
        <v>2663</v>
      </c>
      <c r="AZ26" t="s">
        <v>2650</v>
      </c>
      <c r="BA26" t="s">
        <v>2513</v>
      </c>
      <c r="BB26" t="s">
        <v>2513</v>
      </c>
    </row>
    <row r="27" spans="1:54" x14ac:dyDescent="0.45">
      <c r="A27">
        <v>10000028</v>
      </c>
      <c r="B27" t="s">
        <v>1436</v>
      </c>
      <c r="C27" t="s">
        <v>1438</v>
      </c>
      <c r="D27" t="s">
        <v>2489</v>
      </c>
      <c r="E27" t="s">
        <v>1437</v>
      </c>
      <c r="F27" t="s">
        <v>2684</v>
      </c>
      <c r="G27" t="s">
        <v>2685</v>
      </c>
      <c r="H27" t="s">
        <v>1437</v>
      </c>
      <c r="I27" t="s">
        <v>2493</v>
      </c>
      <c r="J27" t="s">
        <v>2494</v>
      </c>
      <c r="K27" t="s">
        <v>2653</v>
      </c>
      <c r="L27" t="s">
        <v>2496</v>
      </c>
      <c r="M27" t="s">
        <v>2686</v>
      </c>
      <c r="N27" t="s">
        <v>2496</v>
      </c>
      <c r="O27" t="s">
        <v>2498</v>
      </c>
      <c r="P27" t="s">
        <v>2655</v>
      </c>
      <c r="Q27" t="s">
        <v>18</v>
      </c>
      <c r="R27" t="s">
        <v>2656</v>
      </c>
      <c r="S27" t="s">
        <v>2657</v>
      </c>
      <c r="T27" t="s">
        <v>2687</v>
      </c>
      <c r="U27" t="s">
        <v>26</v>
      </c>
      <c r="V27" t="s">
        <v>2688</v>
      </c>
      <c r="W27" t="s">
        <v>260</v>
      </c>
      <c r="X27" t="s">
        <v>2689</v>
      </c>
      <c r="Y27" t="s">
        <v>2525</v>
      </c>
      <c r="Z27" t="s">
        <v>2690</v>
      </c>
      <c r="AA27" t="s">
        <v>2691</v>
      </c>
      <c r="AB27" t="s">
        <v>2686</v>
      </c>
      <c r="AC27" t="s">
        <v>2508</v>
      </c>
      <c r="AD27">
        <v>5.8250000000000002</v>
      </c>
      <c r="AE27">
        <v>5.8250000000000002</v>
      </c>
      <c r="AF27" t="s">
        <v>2509</v>
      </c>
      <c r="AG27">
        <v>3.36</v>
      </c>
      <c r="AH27" t="s">
        <v>2510</v>
      </c>
      <c r="AI27">
        <v>800</v>
      </c>
      <c r="AJ27">
        <v>400</v>
      </c>
      <c r="AK27">
        <v>10.5</v>
      </c>
      <c r="AL27" t="s">
        <v>2511</v>
      </c>
      <c r="AM27" t="s">
        <v>2512</v>
      </c>
      <c r="AN27" t="s">
        <v>2513</v>
      </c>
      <c r="AO27" t="s">
        <v>2513</v>
      </c>
      <c r="AP27" t="s">
        <v>2514</v>
      </c>
      <c r="AQ27" t="s">
        <v>2513</v>
      </c>
      <c r="AR27" t="s">
        <v>2513</v>
      </c>
      <c r="AS27" t="s">
        <v>2529</v>
      </c>
      <c r="AT27" t="s">
        <v>2513</v>
      </c>
      <c r="AU27">
        <v>44514</v>
      </c>
      <c r="AV27" t="s">
        <v>2513</v>
      </c>
      <c r="AW27" t="s">
        <v>2513</v>
      </c>
      <c r="AX27" t="s">
        <v>2516</v>
      </c>
      <c r="AY27" t="s">
        <v>2663</v>
      </c>
      <c r="AZ27" t="s">
        <v>2518</v>
      </c>
      <c r="BA27" t="s">
        <v>2513</v>
      </c>
      <c r="BB27" t="s">
        <v>2513</v>
      </c>
    </row>
    <row r="28" spans="1:54" x14ac:dyDescent="0.45">
      <c r="A28">
        <v>10000705</v>
      </c>
      <c r="B28" t="s">
        <v>2692</v>
      </c>
      <c r="C28" t="s">
        <v>23990</v>
      </c>
      <c r="D28" t="s">
        <v>2489</v>
      </c>
      <c r="E28" t="s">
        <v>2693</v>
      </c>
      <c r="F28" t="s">
        <v>2694</v>
      </c>
      <c r="G28" t="s">
        <v>2695</v>
      </c>
      <c r="H28" t="s">
        <v>2693</v>
      </c>
      <c r="I28" t="s">
        <v>2493</v>
      </c>
      <c r="J28" t="s">
        <v>2494</v>
      </c>
      <c r="K28" t="s">
        <v>2495</v>
      </c>
      <c r="L28" t="s">
        <v>2496</v>
      </c>
      <c r="M28" t="s">
        <v>2696</v>
      </c>
      <c r="N28" t="s">
        <v>2496</v>
      </c>
      <c r="O28" t="s">
        <v>2498</v>
      </c>
      <c r="P28" t="s">
        <v>2499</v>
      </c>
      <c r="Q28" t="s">
        <v>33</v>
      </c>
      <c r="R28" t="s">
        <v>2500</v>
      </c>
      <c r="S28" t="s">
        <v>2501</v>
      </c>
      <c r="T28" t="s">
        <v>2564</v>
      </c>
      <c r="U28" t="s">
        <v>17</v>
      </c>
      <c r="V28" t="s">
        <v>2565</v>
      </c>
      <c r="W28" t="s">
        <v>260</v>
      </c>
      <c r="X28" t="s">
        <v>2697</v>
      </c>
      <c r="Y28" t="s">
        <v>2609</v>
      </c>
      <c r="Z28" t="s">
        <v>2698</v>
      </c>
      <c r="AA28" t="s">
        <v>2507</v>
      </c>
      <c r="AB28" t="s">
        <v>2696</v>
      </c>
      <c r="AC28" t="s">
        <v>2683</v>
      </c>
      <c r="AD28">
        <v>3.9169999999999998</v>
      </c>
      <c r="AE28">
        <v>3.9169999999999998</v>
      </c>
      <c r="AF28" t="s">
        <v>2509</v>
      </c>
      <c r="AG28">
        <v>1.71</v>
      </c>
      <c r="AH28" t="s">
        <v>2510</v>
      </c>
      <c r="AI28">
        <v>600</v>
      </c>
      <c r="AJ28">
        <v>300</v>
      </c>
      <c r="AK28">
        <v>9.5</v>
      </c>
      <c r="AL28" t="s">
        <v>2511</v>
      </c>
      <c r="AM28" t="s">
        <v>2528</v>
      </c>
      <c r="AN28" t="s">
        <v>2513</v>
      </c>
      <c r="AO28" t="s">
        <v>2513</v>
      </c>
      <c r="AP28" t="s">
        <v>2513</v>
      </c>
      <c r="AQ28" t="s">
        <v>2513</v>
      </c>
      <c r="AR28" t="s">
        <v>2513</v>
      </c>
      <c r="AS28" t="s">
        <v>2529</v>
      </c>
      <c r="AT28" t="s">
        <v>2513</v>
      </c>
      <c r="AU28">
        <v>44514</v>
      </c>
      <c r="AV28" t="s">
        <v>2513</v>
      </c>
      <c r="AW28" t="s">
        <v>2513</v>
      </c>
      <c r="AX28" t="s">
        <v>2516</v>
      </c>
      <c r="AY28" t="s">
        <v>2517</v>
      </c>
      <c r="AZ28" t="s">
        <v>2650</v>
      </c>
      <c r="BA28" t="s">
        <v>2513</v>
      </c>
      <c r="BB28" t="s">
        <v>2513</v>
      </c>
    </row>
    <row r="29" spans="1:54" x14ac:dyDescent="0.45">
      <c r="A29">
        <v>10000029</v>
      </c>
      <c r="B29" t="s">
        <v>1427</v>
      </c>
      <c r="C29" t="s">
        <v>1429</v>
      </c>
      <c r="D29" t="s">
        <v>2489</v>
      </c>
      <c r="E29" t="s">
        <v>1428</v>
      </c>
      <c r="F29" t="s">
        <v>2699</v>
      </c>
      <c r="G29" t="s">
        <v>2685</v>
      </c>
      <c r="H29" t="s">
        <v>1428</v>
      </c>
      <c r="I29" t="s">
        <v>2493</v>
      </c>
      <c r="J29" t="s">
        <v>2494</v>
      </c>
      <c r="K29" t="s">
        <v>2653</v>
      </c>
      <c r="L29" t="s">
        <v>2496</v>
      </c>
      <c r="M29" t="s">
        <v>2700</v>
      </c>
      <c r="N29" t="s">
        <v>2496</v>
      </c>
      <c r="O29" t="s">
        <v>2498</v>
      </c>
      <c r="P29" t="s">
        <v>2655</v>
      </c>
      <c r="Q29" t="s">
        <v>18</v>
      </c>
      <c r="R29" t="s">
        <v>2656</v>
      </c>
      <c r="S29" t="s">
        <v>2657</v>
      </c>
      <c r="T29" t="s">
        <v>2687</v>
      </c>
      <c r="U29" t="s">
        <v>26</v>
      </c>
      <c r="V29" t="s">
        <v>2701</v>
      </c>
      <c r="W29" t="s">
        <v>323</v>
      </c>
      <c r="X29" t="s">
        <v>2702</v>
      </c>
      <c r="Y29" t="s">
        <v>2535</v>
      </c>
      <c r="Z29" t="s">
        <v>2703</v>
      </c>
      <c r="AA29" t="s">
        <v>2691</v>
      </c>
      <c r="AB29" t="s">
        <v>2700</v>
      </c>
      <c r="AC29" t="s">
        <v>2508</v>
      </c>
      <c r="AD29">
        <v>5.8250000000000002</v>
      </c>
      <c r="AE29">
        <v>5.8250000000000002</v>
      </c>
      <c r="AF29" t="s">
        <v>2509</v>
      </c>
      <c r="AG29">
        <v>3.36</v>
      </c>
      <c r="AH29" t="s">
        <v>2510</v>
      </c>
      <c r="AI29">
        <v>800</v>
      </c>
      <c r="AJ29">
        <v>400</v>
      </c>
      <c r="AK29">
        <v>10.5</v>
      </c>
      <c r="AL29" t="s">
        <v>2511</v>
      </c>
      <c r="AM29" t="s">
        <v>2512</v>
      </c>
      <c r="AN29" t="s">
        <v>2513</v>
      </c>
      <c r="AO29" t="s">
        <v>2513</v>
      </c>
      <c r="AP29" t="s">
        <v>2514</v>
      </c>
      <c r="AQ29" t="s">
        <v>2513</v>
      </c>
      <c r="AR29" t="s">
        <v>2513</v>
      </c>
      <c r="AS29" t="s">
        <v>2529</v>
      </c>
      <c r="AT29" t="s">
        <v>2513</v>
      </c>
      <c r="AU29">
        <v>44514</v>
      </c>
      <c r="AV29" t="s">
        <v>2513</v>
      </c>
      <c r="AW29" t="s">
        <v>2513</v>
      </c>
      <c r="AX29" t="s">
        <v>2516</v>
      </c>
      <c r="AY29" t="s">
        <v>2663</v>
      </c>
      <c r="AZ29" t="s">
        <v>2518</v>
      </c>
      <c r="BA29" t="s">
        <v>2513</v>
      </c>
      <c r="BB29" t="s">
        <v>2513</v>
      </c>
    </row>
    <row r="30" spans="1:54" x14ac:dyDescent="0.45">
      <c r="A30">
        <v>10000030</v>
      </c>
      <c r="B30" t="s">
        <v>1469</v>
      </c>
      <c r="C30" t="s">
        <v>1471</v>
      </c>
      <c r="D30" t="s">
        <v>2489</v>
      </c>
      <c r="E30" t="s">
        <v>1470</v>
      </c>
      <c r="F30" t="s">
        <v>2704</v>
      </c>
      <c r="G30" t="s">
        <v>2705</v>
      </c>
      <c r="H30" t="s">
        <v>1470</v>
      </c>
      <c r="I30" t="s">
        <v>2493</v>
      </c>
      <c r="J30" t="s">
        <v>2494</v>
      </c>
      <c r="K30" t="s">
        <v>2653</v>
      </c>
      <c r="L30" t="s">
        <v>2496</v>
      </c>
      <c r="M30" t="s">
        <v>2700</v>
      </c>
      <c r="N30" t="s">
        <v>2496</v>
      </c>
      <c r="O30" t="s">
        <v>2498</v>
      </c>
      <c r="P30" t="s">
        <v>2655</v>
      </c>
      <c r="Q30" t="s">
        <v>18</v>
      </c>
      <c r="R30" t="s">
        <v>2656</v>
      </c>
      <c r="S30" t="s">
        <v>2657</v>
      </c>
      <c r="T30" t="s">
        <v>2687</v>
      </c>
      <c r="U30" t="s">
        <v>26</v>
      </c>
      <c r="V30" t="s">
        <v>2701</v>
      </c>
      <c r="W30" t="s">
        <v>323</v>
      </c>
      <c r="X30" t="s">
        <v>2702</v>
      </c>
      <c r="Y30" t="s">
        <v>2535</v>
      </c>
      <c r="Z30" t="s">
        <v>2703</v>
      </c>
      <c r="AA30" t="s">
        <v>2691</v>
      </c>
      <c r="AB30" t="s">
        <v>2700</v>
      </c>
      <c r="AC30" t="s">
        <v>2508</v>
      </c>
      <c r="AD30">
        <v>5.8250000000000002</v>
      </c>
      <c r="AE30">
        <v>5.8250000000000002</v>
      </c>
      <c r="AF30" t="s">
        <v>2509</v>
      </c>
      <c r="AG30">
        <v>3.36</v>
      </c>
      <c r="AH30" t="s">
        <v>2510</v>
      </c>
      <c r="AI30">
        <v>800</v>
      </c>
      <c r="AJ30">
        <v>400</v>
      </c>
      <c r="AK30">
        <v>10.5</v>
      </c>
      <c r="AL30" t="s">
        <v>2511</v>
      </c>
      <c r="AM30" t="s">
        <v>2706</v>
      </c>
      <c r="AN30" t="s">
        <v>2513</v>
      </c>
      <c r="AO30" t="s">
        <v>2513</v>
      </c>
      <c r="AP30" t="s">
        <v>2514</v>
      </c>
      <c r="AQ30" t="s">
        <v>2513</v>
      </c>
      <c r="AR30" t="s">
        <v>2513</v>
      </c>
      <c r="AS30" t="s">
        <v>2529</v>
      </c>
      <c r="AT30" t="s">
        <v>2513</v>
      </c>
      <c r="AU30">
        <v>44514</v>
      </c>
      <c r="AV30" t="s">
        <v>2513</v>
      </c>
      <c r="AW30" t="s">
        <v>2513</v>
      </c>
      <c r="AX30" t="s">
        <v>2516</v>
      </c>
      <c r="AY30" t="s">
        <v>2663</v>
      </c>
      <c r="AZ30" t="s">
        <v>2650</v>
      </c>
      <c r="BA30" t="s">
        <v>2513</v>
      </c>
      <c r="BB30" t="s">
        <v>2513</v>
      </c>
    </row>
    <row r="31" spans="1:54" x14ac:dyDescent="0.45">
      <c r="A31">
        <v>10000034</v>
      </c>
      <c r="B31" t="s">
        <v>1403</v>
      </c>
      <c r="C31" t="s">
        <v>1405</v>
      </c>
      <c r="D31" t="s">
        <v>2489</v>
      </c>
      <c r="E31" t="s">
        <v>1404</v>
      </c>
      <c r="F31" t="s">
        <v>2707</v>
      </c>
      <c r="G31" t="s">
        <v>2708</v>
      </c>
      <c r="H31" t="s">
        <v>1404</v>
      </c>
      <c r="I31" t="s">
        <v>2493</v>
      </c>
      <c r="J31" t="s">
        <v>2494</v>
      </c>
      <c r="K31" t="s">
        <v>2709</v>
      </c>
      <c r="L31" t="s">
        <v>2496</v>
      </c>
      <c r="M31" t="s">
        <v>2710</v>
      </c>
      <c r="N31" t="s">
        <v>2496</v>
      </c>
      <c r="O31" t="s">
        <v>2498</v>
      </c>
      <c r="P31" t="s">
        <v>2655</v>
      </c>
      <c r="Q31" t="s">
        <v>18</v>
      </c>
      <c r="R31" t="s">
        <v>2711</v>
      </c>
      <c r="S31" t="s">
        <v>2644</v>
      </c>
      <c r="T31" t="s">
        <v>2712</v>
      </c>
      <c r="U31" t="s">
        <v>26</v>
      </c>
      <c r="V31" t="s">
        <v>2713</v>
      </c>
      <c r="W31" t="s">
        <v>323</v>
      </c>
      <c r="X31" t="s">
        <v>2714</v>
      </c>
      <c r="Y31" t="s">
        <v>2505</v>
      </c>
      <c r="Z31" t="s">
        <v>2715</v>
      </c>
      <c r="AA31" t="s">
        <v>2691</v>
      </c>
      <c r="AB31" t="s">
        <v>2710</v>
      </c>
      <c r="AC31" t="s">
        <v>2716</v>
      </c>
      <c r="AD31">
        <v>5.8250000000000002</v>
      </c>
      <c r="AE31">
        <v>5.8250000000000002</v>
      </c>
      <c r="AF31" t="s">
        <v>2509</v>
      </c>
      <c r="AG31">
        <v>3.36</v>
      </c>
      <c r="AH31" t="s">
        <v>2510</v>
      </c>
      <c r="AI31">
        <v>800</v>
      </c>
      <c r="AJ31">
        <v>400</v>
      </c>
      <c r="AK31">
        <v>10.5</v>
      </c>
      <c r="AL31" t="s">
        <v>2511</v>
      </c>
      <c r="AM31" t="s">
        <v>2512</v>
      </c>
      <c r="AN31" t="s">
        <v>2513</v>
      </c>
      <c r="AO31" t="s">
        <v>2513</v>
      </c>
      <c r="AP31" t="s">
        <v>2514</v>
      </c>
      <c r="AQ31" t="s">
        <v>2513</v>
      </c>
      <c r="AR31" t="s">
        <v>2513</v>
      </c>
      <c r="AS31" t="s">
        <v>2529</v>
      </c>
      <c r="AT31" t="s">
        <v>2513</v>
      </c>
      <c r="AU31">
        <v>44514</v>
      </c>
      <c r="AV31" t="s">
        <v>2513</v>
      </c>
      <c r="AW31" t="s">
        <v>2513</v>
      </c>
      <c r="AX31" t="s">
        <v>2516</v>
      </c>
      <c r="AY31" t="s">
        <v>2717</v>
      </c>
      <c r="AZ31" t="s">
        <v>2650</v>
      </c>
      <c r="BA31" t="s">
        <v>2513</v>
      </c>
      <c r="BB31" t="s">
        <v>2513</v>
      </c>
    </row>
    <row r="32" spans="1:54" x14ac:dyDescent="0.45">
      <c r="A32">
        <v>10004270</v>
      </c>
      <c r="B32" t="s">
        <v>2285</v>
      </c>
      <c r="C32" t="s">
        <v>23959</v>
      </c>
      <c r="D32" t="s">
        <v>2489</v>
      </c>
      <c r="E32" t="s">
        <v>2718</v>
      </c>
      <c r="F32" t="s">
        <v>2719</v>
      </c>
      <c r="G32" t="s">
        <v>2720</v>
      </c>
      <c r="H32" t="s">
        <v>2718</v>
      </c>
      <c r="I32" t="s">
        <v>2493</v>
      </c>
      <c r="J32" t="s">
        <v>2494</v>
      </c>
      <c r="K32" t="s">
        <v>2495</v>
      </c>
      <c r="L32" t="s">
        <v>2496</v>
      </c>
      <c r="M32" t="s">
        <v>2721</v>
      </c>
      <c r="N32" t="s">
        <v>2496</v>
      </c>
      <c r="O32" t="s">
        <v>2498</v>
      </c>
      <c r="P32" t="s">
        <v>2499</v>
      </c>
      <c r="Q32" t="s">
        <v>33</v>
      </c>
      <c r="R32" t="s">
        <v>2500</v>
      </c>
      <c r="S32" t="s">
        <v>2501</v>
      </c>
      <c r="T32" t="s">
        <v>2502</v>
      </c>
      <c r="U32" t="s">
        <v>48</v>
      </c>
      <c r="V32" t="s">
        <v>2722</v>
      </c>
      <c r="W32" t="s">
        <v>246</v>
      </c>
      <c r="X32" t="s">
        <v>2723</v>
      </c>
      <c r="Y32" t="s">
        <v>2724</v>
      </c>
      <c r="Z32" t="s">
        <v>2725</v>
      </c>
      <c r="AA32" t="s">
        <v>2507</v>
      </c>
      <c r="AB32" t="s">
        <v>2721</v>
      </c>
      <c r="AC32" t="s">
        <v>2508</v>
      </c>
      <c r="AD32">
        <v>8</v>
      </c>
      <c r="AE32">
        <v>8</v>
      </c>
      <c r="AF32" t="s">
        <v>2509</v>
      </c>
      <c r="AG32">
        <v>3.42</v>
      </c>
      <c r="AH32" t="s">
        <v>2510</v>
      </c>
      <c r="AI32">
        <v>600</v>
      </c>
      <c r="AJ32">
        <v>600</v>
      </c>
      <c r="AK32">
        <v>9.3000000000000007</v>
      </c>
      <c r="AL32" t="s">
        <v>2511</v>
      </c>
      <c r="AM32" t="s">
        <v>2512</v>
      </c>
      <c r="AN32" t="s">
        <v>2513</v>
      </c>
      <c r="AO32" t="s">
        <v>2513</v>
      </c>
      <c r="AP32" t="s">
        <v>2514</v>
      </c>
      <c r="AQ32" t="s">
        <v>2513</v>
      </c>
      <c r="AR32" t="s">
        <v>2513</v>
      </c>
      <c r="AS32" t="s">
        <v>2529</v>
      </c>
      <c r="AT32" t="s">
        <v>2513</v>
      </c>
      <c r="AU32">
        <v>44635</v>
      </c>
      <c r="AV32" t="s">
        <v>2513</v>
      </c>
      <c r="AW32" t="s">
        <v>2513</v>
      </c>
      <c r="AX32" t="s">
        <v>2516</v>
      </c>
      <c r="AY32" t="s">
        <v>2517</v>
      </c>
      <c r="AZ32" t="s">
        <v>2518</v>
      </c>
      <c r="BA32" t="s">
        <v>2513</v>
      </c>
      <c r="BB32" t="s">
        <v>2513</v>
      </c>
    </row>
    <row r="33" spans="1:54" x14ac:dyDescent="0.45">
      <c r="A33">
        <v>10000068</v>
      </c>
      <c r="B33" t="s">
        <v>320</v>
      </c>
      <c r="C33" t="s">
        <v>322</v>
      </c>
      <c r="D33" t="s">
        <v>2489</v>
      </c>
      <c r="E33" t="s">
        <v>321</v>
      </c>
      <c r="F33" t="s">
        <v>2726</v>
      </c>
      <c r="G33" t="s">
        <v>2727</v>
      </c>
      <c r="H33" t="s">
        <v>321</v>
      </c>
      <c r="I33" t="s">
        <v>2493</v>
      </c>
      <c r="J33" t="s">
        <v>2494</v>
      </c>
      <c r="K33" t="s">
        <v>2653</v>
      </c>
      <c r="L33" t="s">
        <v>2496</v>
      </c>
      <c r="M33" t="s">
        <v>2654</v>
      </c>
      <c r="N33" t="s">
        <v>2496</v>
      </c>
      <c r="O33" t="s">
        <v>2498</v>
      </c>
      <c r="P33" t="s">
        <v>2655</v>
      </c>
      <c r="Q33" t="s">
        <v>18</v>
      </c>
      <c r="R33" t="s">
        <v>2656</v>
      </c>
      <c r="S33" t="s">
        <v>2657</v>
      </c>
      <c r="T33" t="s">
        <v>2658</v>
      </c>
      <c r="U33" t="s">
        <v>298</v>
      </c>
      <c r="V33" t="s">
        <v>2659</v>
      </c>
      <c r="W33" t="s">
        <v>323</v>
      </c>
      <c r="X33" t="s">
        <v>2660</v>
      </c>
      <c r="Y33" t="s">
        <v>2525</v>
      </c>
      <c r="Z33" t="s">
        <v>2661</v>
      </c>
      <c r="AA33" t="s">
        <v>2507</v>
      </c>
      <c r="AB33" t="s">
        <v>2654</v>
      </c>
      <c r="AC33" t="s">
        <v>2586</v>
      </c>
      <c r="AD33">
        <v>0.28699999999999998</v>
      </c>
      <c r="AE33">
        <v>0.28699999999999998</v>
      </c>
      <c r="AF33" t="s">
        <v>2509</v>
      </c>
      <c r="AG33">
        <v>0.16</v>
      </c>
      <c r="AH33" t="s">
        <v>2510</v>
      </c>
      <c r="AI33">
        <v>200</v>
      </c>
      <c r="AJ33">
        <v>100</v>
      </c>
      <c r="AK33">
        <v>8</v>
      </c>
      <c r="AL33" t="s">
        <v>2511</v>
      </c>
      <c r="AM33" t="s">
        <v>2512</v>
      </c>
      <c r="AN33" t="s">
        <v>2513</v>
      </c>
      <c r="AO33" t="s">
        <v>2513</v>
      </c>
      <c r="AP33" t="s">
        <v>2514</v>
      </c>
      <c r="AQ33" t="s">
        <v>2513</v>
      </c>
      <c r="AR33" t="s">
        <v>2513</v>
      </c>
      <c r="AS33" t="s">
        <v>2529</v>
      </c>
      <c r="AT33" t="s">
        <v>2513</v>
      </c>
      <c r="AU33">
        <v>44514</v>
      </c>
      <c r="AV33" t="s">
        <v>2513</v>
      </c>
      <c r="AW33" t="s">
        <v>2513</v>
      </c>
      <c r="AX33" t="s">
        <v>2516</v>
      </c>
      <c r="AY33" t="s">
        <v>2663</v>
      </c>
      <c r="AZ33" t="s">
        <v>2650</v>
      </c>
      <c r="BA33" t="s">
        <v>2513</v>
      </c>
      <c r="BB33" t="s">
        <v>2513</v>
      </c>
    </row>
    <row r="34" spans="1:54" x14ac:dyDescent="0.45">
      <c r="A34">
        <v>10000069</v>
      </c>
      <c r="B34" t="s">
        <v>324</v>
      </c>
      <c r="C34" t="s">
        <v>326</v>
      </c>
      <c r="D34" t="s">
        <v>2489</v>
      </c>
      <c r="E34" t="s">
        <v>325</v>
      </c>
      <c r="F34" t="s">
        <v>2728</v>
      </c>
      <c r="G34" t="s">
        <v>2727</v>
      </c>
      <c r="H34" t="s">
        <v>325</v>
      </c>
      <c r="I34" t="s">
        <v>2493</v>
      </c>
      <c r="J34" t="s">
        <v>2494</v>
      </c>
      <c r="K34" t="s">
        <v>2653</v>
      </c>
      <c r="L34" t="s">
        <v>2496</v>
      </c>
      <c r="M34" t="s">
        <v>2729</v>
      </c>
      <c r="N34" t="s">
        <v>2496</v>
      </c>
      <c r="O34" t="s">
        <v>2498</v>
      </c>
      <c r="P34" t="s">
        <v>2655</v>
      </c>
      <c r="Q34" t="s">
        <v>18</v>
      </c>
      <c r="R34" t="s">
        <v>2656</v>
      </c>
      <c r="S34" t="s">
        <v>2657</v>
      </c>
      <c r="T34" t="s">
        <v>2658</v>
      </c>
      <c r="U34" t="s">
        <v>298</v>
      </c>
      <c r="V34" t="s">
        <v>2730</v>
      </c>
      <c r="W34" t="s">
        <v>260</v>
      </c>
      <c r="X34" t="s">
        <v>2731</v>
      </c>
      <c r="Y34" t="s">
        <v>2732</v>
      </c>
      <c r="Z34" t="s">
        <v>2733</v>
      </c>
      <c r="AA34" t="s">
        <v>2507</v>
      </c>
      <c r="AB34" t="s">
        <v>2729</v>
      </c>
      <c r="AC34" t="s">
        <v>2586</v>
      </c>
      <c r="AD34">
        <v>0.30099999999999999</v>
      </c>
      <c r="AE34">
        <v>0.30099999999999999</v>
      </c>
      <c r="AF34" t="s">
        <v>2509</v>
      </c>
      <c r="AG34">
        <v>0.16</v>
      </c>
      <c r="AH34" t="s">
        <v>2510</v>
      </c>
      <c r="AI34">
        <v>200</v>
      </c>
      <c r="AJ34">
        <v>100</v>
      </c>
      <c r="AK34">
        <v>8</v>
      </c>
      <c r="AL34" t="s">
        <v>2511</v>
      </c>
      <c r="AM34" t="s">
        <v>2512</v>
      </c>
      <c r="AN34" t="s">
        <v>2513</v>
      </c>
      <c r="AO34" t="s">
        <v>2513</v>
      </c>
      <c r="AP34" t="s">
        <v>2514</v>
      </c>
      <c r="AQ34" t="s">
        <v>2513</v>
      </c>
      <c r="AR34" t="s">
        <v>2513</v>
      </c>
      <c r="AS34" t="s">
        <v>2529</v>
      </c>
      <c r="AT34" t="s">
        <v>2513</v>
      </c>
      <c r="AU34">
        <v>44514</v>
      </c>
      <c r="AV34" t="s">
        <v>2513</v>
      </c>
      <c r="AW34" t="s">
        <v>2513</v>
      </c>
      <c r="AX34" t="s">
        <v>2516</v>
      </c>
      <c r="AY34" t="s">
        <v>2663</v>
      </c>
      <c r="AZ34" t="s">
        <v>2518</v>
      </c>
      <c r="BA34" t="s">
        <v>2513</v>
      </c>
      <c r="BB34" t="s">
        <v>2513</v>
      </c>
    </row>
    <row r="35" spans="1:54" x14ac:dyDescent="0.45">
      <c r="A35">
        <v>10000070</v>
      </c>
      <c r="B35" t="s">
        <v>549</v>
      </c>
      <c r="C35" t="s">
        <v>551</v>
      </c>
      <c r="D35" t="s">
        <v>2489</v>
      </c>
      <c r="E35" t="s">
        <v>550</v>
      </c>
      <c r="F35" t="s">
        <v>2734</v>
      </c>
      <c r="G35" t="s">
        <v>2641</v>
      </c>
      <c r="H35" t="s">
        <v>550</v>
      </c>
      <c r="I35" t="s">
        <v>2493</v>
      </c>
      <c r="J35" t="s">
        <v>2494</v>
      </c>
      <c r="K35" t="s">
        <v>2495</v>
      </c>
      <c r="L35" t="s">
        <v>2496</v>
      </c>
      <c r="M35" t="s">
        <v>2735</v>
      </c>
      <c r="N35" t="s">
        <v>2496</v>
      </c>
      <c r="O35" t="s">
        <v>2498</v>
      </c>
      <c r="P35" t="s">
        <v>2499</v>
      </c>
      <c r="Q35" t="s">
        <v>33</v>
      </c>
      <c r="R35" t="s">
        <v>2500</v>
      </c>
      <c r="S35" t="s">
        <v>2501</v>
      </c>
      <c r="T35" t="s">
        <v>2736</v>
      </c>
      <c r="U35" t="s">
        <v>60</v>
      </c>
      <c r="V35" t="s">
        <v>2737</v>
      </c>
      <c r="W35" t="s">
        <v>260</v>
      </c>
      <c r="X35" t="s">
        <v>2738</v>
      </c>
      <c r="Y35" t="s">
        <v>2724</v>
      </c>
      <c r="Z35" t="s">
        <v>2739</v>
      </c>
      <c r="AA35" t="s">
        <v>2507</v>
      </c>
      <c r="AB35" t="s">
        <v>2735</v>
      </c>
      <c r="AC35" t="s">
        <v>2598</v>
      </c>
      <c r="AD35">
        <v>1.155</v>
      </c>
      <c r="AE35">
        <v>1.155</v>
      </c>
      <c r="AF35" t="s">
        <v>2509</v>
      </c>
      <c r="AG35">
        <v>0.48</v>
      </c>
      <c r="AH35" t="s">
        <v>2510</v>
      </c>
      <c r="AI35">
        <v>200</v>
      </c>
      <c r="AJ35">
        <v>200</v>
      </c>
      <c r="AK35">
        <v>12</v>
      </c>
      <c r="AL35" t="s">
        <v>2511</v>
      </c>
      <c r="AM35" t="s">
        <v>2512</v>
      </c>
      <c r="AN35" t="s">
        <v>2513</v>
      </c>
      <c r="AO35" t="s">
        <v>2513</v>
      </c>
      <c r="AP35" t="s">
        <v>2514</v>
      </c>
      <c r="AQ35" t="s">
        <v>2513</v>
      </c>
      <c r="AR35" t="s">
        <v>2513</v>
      </c>
      <c r="AS35" t="s">
        <v>2529</v>
      </c>
      <c r="AT35" t="s">
        <v>2513</v>
      </c>
      <c r="AU35">
        <v>44514</v>
      </c>
      <c r="AV35" t="s">
        <v>2513</v>
      </c>
      <c r="AW35" t="s">
        <v>2513</v>
      </c>
      <c r="AX35" t="s">
        <v>2516</v>
      </c>
      <c r="AY35" t="s">
        <v>2517</v>
      </c>
      <c r="AZ35" t="s">
        <v>2650</v>
      </c>
      <c r="BA35" t="s">
        <v>2513</v>
      </c>
      <c r="BB35" t="s">
        <v>2513</v>
      </c>
    </row>
    <row r="36" spans="1:54" x14ac:dyDescent="0.45">
      <c r="A36">
        <v>10000071</v>
      </c>
      <c r="B36" t="s">
        <v>480</v>
      </c>
      <c r="C36" t="s">
        <v>482</v>
      </c>
      <c r="D36" t="s">
        <v>2489</v>
      </c>
      <c r="E36" t="s">
        <v>481</v>
      </c>
      <c r="F36" t="s">
        <v>2740</v>
      </c>
      <c r="G36" t="s">
        <v>2741</v>
      </c>
      <c r="H36" t="s">
        <v>481</v>
      </c>
      <c r="I36" t="s">
        <v>2493</v>
      </c>
      <c r="J36" t="s">
        <v>2494</v>
      </c>
      <c r="K36" t="s">
        <v>2495</v>
      </c>
      <c r="L36" t="s">
        <v>2496</v>
      </c>
      <c r="M36" t="s">
        <v>2742</v>
      </c>
      <c r="N36" t="s">
        <v>2496</v>
      </c>
      <c r="O36" t="s">
        <v>2498</v>
      </c>
      <c r="P36" t="s">
        <v>2499</v>
      </c>
      <c r="Q36" t="s">
        <v>33</v>
      </c>
      <c r="R36" t="s">
        <v>2643</v>
      </c>
      <c r="S36" t="s">
        <v>2644</v>
      </c>
      <c r="T36" t="s">
        <v>2645</v>
      </c>
      <c r="U36" t="s">
        <v>60</v>
      </c>
      <c r="V36" t="s">
        <v>2646</v>
      </c>
      <c r="W36" t="s">
        <v>260</v>
      </c>
      <c r="X36" t="s">
        <v>2743</v>
      </c>
      <c r="Y36" t="s">
        <v>2505</v>
      </c>
      <c r="Z36" t="s">
        <v>2744</v>
      </c>
      <c r="AA36" t="s">
        <v>2507</v>
      </c>
      <c r="AB36" t="s">
        <v>2742</v>
      </c>
      <c r="AC36" t="s">
        <v>2598</v>
      </c>
      <c r="AD36">
        <v>1.171</v>
      </c>
      <c r="AE36">
        <v>1.171</v>
      </c>
      <c r="AF36" t="s">
        <v>2509</v>
      </c>
      <c r="AG36">
        <v>0.48</v>
      </c>
      <c r="AH36" t="s">
        <v>2510</v>
      </c>
      <c r="AI36">
        <v>200</v>
      </c>
      <c r="AJ36">
        <v>200</v>
      </c>
      <c r="AK36">
        <v>12</v>
      </c>
      <c r="AL36" t="s">
        <v>2511</v>
      </c>
      <c r="AM36" t="s">
        <v>2649</v>
      </c>
      <c r="AN36" t="s">
        <v>2513</v>
      </c>
      <c r="AO36" t="s">
        <v>2513</v>
      </c>
      <c r="AP36" t="s">
        <v>2514</v>
      </c>
      <c r="AQ36" t="s">
        <v>2513</v>
      </c>
      <c r="AR36" t="s">
        <v>2513</v>
      </c>
      <c r="AS36" t="s">
        <v>2529</v>
      </c>
      <c r="AT36" t="s">
        <v>2513</v>
      </c>
      <c r="AU36">
        <v>44514</v>
      </c>
      <c r="AV36" t="s">
        <v>2513</v>
      </c>
      <c r="AW36" t="s">
        <v>2513</v>
      </c>
      <c r="AX36" t="s">
        <v>2516</v>
      </c>
      <c r="AY36" t="s">
        <v>2517</v>
      </c>
      <c r="AZ36" t="s">
        <v>2518</v>
      </c>
      <c r="BA36" t="s">
        <v>2513</v>
      </c>
      <c r="BB36" t="s">
        <v>2513</v>
      </c>
    </row>
    <row r="37" spans="1:54" x14ac:dyDescent="0.45">
      <c r="A37">
        <v>10000089</v>
      </c>
      <c r="B37" t="s">
        <v>870</v>
      </c>
      <c r="C37" t="s">
        <v>872</v>
      </c>
      <c r="D37" t="s">
        <v>2489</v>
      </c>
      <c r="E37" t="s">
        <v>871</v>
      </c>
      <c r="F37" t="s">
        <v>2745</v>
      </c>
      <c r="G37" t="s">
        <v>2746</v>
      </c>
      <c r="H37" t="s">
        <v>871</v>
      </c>
      <c r="I37" t="s">
        <v>2493</v>
      </c>
      <c r="J37" t="s">
        <v>2494</v>
      </c>
      <c r="K37" t="s">
        <v>2653</v>
      </c>
      <c r="L37" t="s">
        <v>2496</v>
      </c>
      <c r="M37" t="s">
        <v>2747</v>
      </c>
      <c r="N37" t="s">
        <v>2496</v>
      </c>
      <c r="O37" t="s">
        <v>2498</v>
      </c>
      <c r="P37" t="s">
        <v>2655</v>
      </c>
      <c r="Q37" t="s">
        <v>18</v>
      </c>
      <c r="R37" t="s">
        <v>2656</v>
      </c>
      <c r="S37" t="s">
        <v>2657</v>
      </c>
      <c r="T37" t="s">
        <v>2667</v>
      </c>
      <c r="U37" t="s">
        <v>17</v>
      </c>
      <c r="V37" t="s">
        <v>2676</v>
      </c>
      <c r="W37" t="s">
        <v>323</v>
      </c>
      <c r="X37" t="s">
        <v>2748</v>
      </c>
      <c r="Y37" t="s">
        <v>2535</v>
      </c>
      <c r="Z37" t="s">
        <v>2749</v>
      </c>
      <c r="AA37" t="s">
        <v>2507</v>
      </c>
      <c r="AB37" t="s">
        <v>2747</v>
      </c>
      <c r="AC37" t="s">
        <v>2508</v>
      </c>
      <c r="AD37">
        <v>2.75</v>
      </c>
      <c r="AE37">
        <v>2.75</v>
      </c>
      <c r="AF37" t="s">
        <v>2509</v>
      </c>
      <c r="AG37">
        <v>1.5660000000000001</v>
      </c>
      <c r="AH37" t="s">
        <v>2510</v>
      </c>
      <c r="AI37">
        <v>600</v>
      </c>
      <c r="AJ37">
        <v>300</v>
      </c>
      <c r="AK37">
        <v>8.6999999999999993</v>
      </c>
      <c r="AL37" t="s">
        <v>2511</v>
      </c>
      <c r="AM37" t="s">
        <v>2649</v>
      </c>
      <c r="AN37" t="s">
        <v>2513</v>
      </c>
      <c r="AO37" t="s">
        <v>2513</v>
      </c>
      <c r="AP37" t="s">
        <v>2514</v>
      </c>
      <c r="AQ37" t="s">
        <v>2513</v>
      </c>
      <c r="AR37" t="s">
        <v>2513</v>
      </c>
      <c r="AS37" t="s">
        <v>2529</v>
      </c>
      <c r="AT37" t="s">
        <v>2513</v>
      </c>
      <c r="AU37">
        <v>44514</v>
      </c>
      <c r="AV37" t="s">
        <v>2513</v>
      </c>
      <c r="AW37" t="s">
        <v>2513</v>
      </c>
      <c r="AX37" t="s">
        <v>2516</v>
      </c>
      <c r="AY37" t="s">
        <v>2663</v>
      </c>
      <c r="AZ37" t="s">
        <v>2650</v>
      </c>
      <c r="BA37" t="s">
        <v>2513</v>
      </c>
      <c r="BB37" t="s">
        <v>2513</v>
      </c>
    </row>
    <row r="38" spans="1:54" x14ac:dyDescent="0.45">
      <c r="A38">
        <v>10006485</v>
      </c>
      <c r="B38" t="s">
        <v>2290</v>
      </c>
      <c r="C38" t="s">
        <v>23964</v>
      </c>
      <c r="D38" t="s">
        <v>2489</v>
      </c>
      <c r="E38" t="s">
        <v>2750</v>
      </c>
      <c r="F38" t="s">
        <v>2751</v>
      </c>
      <c r="G38" t="s">
        <v>2752</v>
      </c>
      <c r="H38" t="s">
        <v>2750</v>
      </c>
      <c r="I38" t="s">
        <v>2493</v>
      </c>
      <c r="J38" t="s">
        <v>2494</v>
      </c>
      <c r="K38" t="s">
        <v>2495</v>
      </c>
      <c r="L38" t="s">
        <v>2496</v>
      </c>
      <c r="M38" t="s">
        <v>2533</v>
      </c>
      <c r="N38" t="s">
        <v>2496</v>
      </c>
      <c r="O38" t="s">
        <v>2498</v>
      </c>
      <c r="P38" t="s">
        <v>2499</v>
      </c>
      <c r="Q38" t="s">
        <v>33</v>
      </c>
      <c r="R38" t="s">
        <v>2500</v>
      </c>
      <c r="S38" t="s">
        <v>2501</v>
      </c>
      <c r="T38" t="s">
        <v>2502</v>
      </c>
      <c r="U38" t="s">
        <v>48</v>
      </c>
      <c r="V38" t="s">
        <v>2503</v>
      </c>
      <c r="W38" t="s">
        <v>260</v>
      </c>
      <c r="X38" t="s">
        <v>2534</v>
      </c>
      <c r="Y38" t="s">
        <v>2535</v>
      </c>
      <c r="Z38" t="s">
        <v>2536</v>
      </c>
      <c r="AA38" t="s">
        <v>2507</v>
      </c>
      <c r="AB38" t="s">
        <v>2533</v>
      </c>
      <c r="AC38" t="s">
        <v>2508</v>
      </c>
      <c r="AD38">
        <v>7.39</v>
      </c>
      <c r="AE38">
        <v>7.39</v>
      </c>
      <c r="AF38" t="s">
        <v>2509</v>
      </c>
      <c r="AG38">
        <v>3.3479999999999999</v>
      </c>
      <c r="AH38" t="s">
        <v>2510</v>
      </c>
      <c r="AI38">
        <v>600</v>
      </c>
      <c r="AJ38">
        <v>600</v>
      </c>
      <c r="AK38">
        <v>9.3000000000000007</v>
      </c>
      <c r="AL38" t="s">
        <v>2511</v>
      </c>
      <c r="AM38" t="s">
        <v>2512</v>
      </c>
      <c r="AN38" t="s">
        <v>2513</v>
      </c>
      <c r="AO38" t="s">
        <v>2513</v>
      </c>
      <c r="AP38" t="s">
        <v>2514</v>
      </c>
      <c r="AQ38" t="s">
        <v>2513</v>
      </c>
      <c r="AR38" t="s">
        <v>2513</v>
      </c>
      <c r="AS38" t="s">
        <v>2515</v>
      </c>
      <c r="AT38" t="s">
        <v>2513</v>
      </c>
      <c r="AU38">
        <v>45205</v>
      </c>
      <c r="AV38" t="s">
        <v>2513</v>
      </c>
      <c r="AW38" t="s">
        <v>2513</v>
      </c>
      <c r="AX38" t="s">
        <v>2516</v>
      </c>
      <c r="AY38" t="s">
        <v>2517</v>
      </c>
      <c r="AZ38" t="s">
        <v>2518</v>
      </c>
      <c r="BA38" t="s">
        <v>2513</v>
      </c>
      <c r="BB38" t="s">
        <v>2513</v>
      </c>
    </row>
    <row r="39" spans="1:54" x14ac:dyDescent="0.45">
      <c r="A39">
        <v>10000096</v>
      </c>
      <c r="B39" t="s">
        <v>1391</v>
      </c>
      <c r="C39" t="s">
        <v>1393</v>
      </c>
      <c r="D39" t="s">
        <v>2489</v>
      </c>
      <c r="E39" t="s">
        <v>1392</v>
      </c>
      <c r="F39" t="s">
        <v>2753</v>
      </c>
      <c r="G39" t="s">
        <v>2754</v>
      </c>
      <c r="H39" t="s">
        <v>1392</v>
      </c>
      <c r="I39" t="s">
        <v>2493</v>
      </c>
      <c r="J39" t="s">
        <v>2494</v>
      </c>
      <c r="K39" t="s">
        <v>2653</v>
      </c>
      <c r="L39" t="s">
        <v>2496</v>
      </c>
      <c r="M39" t="s">
        <v>2755</v>
      </c>
      <c r="N39" t="s">
        <v>2496</v>
      </c>
      <c r="O39" t="s">
        <v>2498</v>
      </c>
      <c r="P39" t="s">
        <v>2655</v>
      </c>
      <c r="Q39" t="s">
        <v>18</v>
      </c>
      <c r="R39" t="s">
        <v>2656</v>
      </c>
      <c r="S39" t="s">
        <v>2657</v>
      </c>
      <c r="T39" t="s">
        <v>2687</v>
      </c>
      <c r="U39" t="s">
        <v>26</v>
      </c>
      <c r="V39" t="s">
        <v>2688</v>
      </c>
      <c r="W39" t="s">
        <v>260</v>
      </c>
      <c r="X39" t="s">
        <v>2756</v>
      </c>
      <c r="Y39" t="s">
        <v>2505</v>
      </c>
      <c r="Z39" t="s">
        <v>2757</v>
      </c>
      <c r="AA39" t="s">
        <v>2691</v>
      </c>
      <c r="AB39" t="s">
        <v>2755</v>
      </c>
      <c r="AC39" t="s">
        <v>2508</v>
      </c>
      <c r="AD39">
        <v>5.8250000000000002</v>
      </c>
      <c r="AE39">
        <v>5.8250000000000002</v>
      </c>
      <c r="AF39" t="s">
        <v>2509</v>
      </c>
      <c r="AG39">
        <v>3.36</v>
      </c>
      <c r="AH39" t="s">
        <v>2510</v>
      </c>
      <c r="AI39">
        <v>800</v>
      </c>
      <c r="AJ39">
        <v>400</v>
      </c>
      <c r="AK39">
        <v>10.5</v>
      </c>
      <c r="AL39" t="s">
        <v>2511</v>
      </c>
      <c r="AM39" t="s">
        <v>2512</v>
      </c>
      <c r="AN39" t="s">
        <v>2513</v>
      </c>
      <c r="AO39" t="s">
        <v>2513</v>
      </c>
      <c r="AP39" t="s">
        <v>2514</v>
      </c>
      <c r="AQ39" t="s">
        <v>2513</v>
      </c>
      <c r="AR39" t="s">
        <v>2513</v>
      </c>
      <c r="AS39" t="s">
        <v>2529</v>
      </c>
      <c r="AT39" t="s">
        <v>2513</v>
      </c>
      <c r="AU39">
        <v>44514</v>
      </c>
      <c r="AV39" t="s">
        <v>2513</v>
      </c>
      <c r="AW39" t="s">
        <v>2513</v>
      </c>
      <c r="AX39" t="s">
        <v>2516</v>
      </c>
      <c r="AY39" t="s">
        <v>2663</v>
      </c>
      <c r="AZ39" t="s">
        <v>2518</v>
      </c>
      <c r="BA39" t="s">
        <v>2513</v>
      </c>
      <c r="BB39" t="s">
        <v>2513</v>
      </c>
    </row>
    <row r="40" spans="1:54" x14ac:dyDescent="0.45">
      <c r="A40">
        <v>10000097</v>
      </c>
      <c r="B40" t="s">
        <v>1388</v>
      </c>
      <c r="C40" t="s">
        <v>1390</v>
      </c>
      <c r="D40" t="s">
        <v>2489</v>
      </c>
      <c r="E40" t="s">
        <v>1389</v>
      </c>
      <c r="F40" t="s">
        <v>2758</v>
      </c>
      <c r="G40" t="s">
        <v>2705</v>
      </c>
      <c r="H40" t="s">
        <v>1389</v>
      </c>
      <c r="I40" t="s">
        <v>2493</v>
      </c>
      <c r="J40" t="s">
        <v>2494</v>
      </c>
      <c r="K40" t="s">
        <v>2653</v>
      </c>
      <c r="L40" t="s">
        <v>2496</v>
      </c>
      <c r="M40" t="s">
        <v>2759</v>
      </c>
      <c r="N40" t="s">
        <v>2496</v>
      </c>
      <c r="O40" t="s">
        <v>2498</v>
      </c>
      <c r="P40" t="s">
        <v>2655</v>
      </c>
      <c r="Q40" t="s">
        <v>18</v>
      </c>
      <c r="R40" t="s">
        <v>2656</v>
      </c>
      <c r="S40" t="s">
        <v>2657</v>
      </c>
      <c r="T40" t="s">
        <v>2687</v>
      </c>
      <c r="U40" t="s">
        <v>26</v>
      </c>
      <c r="V40" t="s">
        <v>2701</v>
      </c>
      <c r="W40" t="s">
        <v>323</v>
      </c>
      <c r="X40" t="s">
        <v>2760</v>
      </c>
      <c r="Y40" t="s">
        <v>2505</v>
      </c>
      <c r="Z40" t="s">
        <v>2761</v>
      </c>
      <c r="AA40" t="s">
        <v>2691</v>
      </c>
      <c r="AB40" t="s">
        <v>2759</v>
      </c>
      <c r="AC40" t="s">
        <v>2508</v>
      </c>
      <c r="AD40">
        <v>5.8250000000000002</v>
      </c>
      <c r="AE40">
        <v>5.8250000000000002</v>
      </c>
      <c r="AF40" t="s">
        <v>2509</v>
      </c>
      <c r="AG40">
        <v>3.36</v>
      </c>
      <c r="AH40" t="s">
        <v>2510</v>
      </c>
      <c r="AI40">
        <v>800</v>
      </c>
      <c r="AJ40">
        <v>400</v>
      </c>
      <c r="AK40">
        <v>10.5</v>
      </c>
      <c r="AL40" t="s">
        <v>2511</v>
      </c>
      <c r="AM40" t="s">
        <v>2512</v>
      </c>
      <c r="AN40" t="s">
        <v>2513</v>
      </c>
      <c r="AO40" t="s">
        <v>2513</v>
      </c>
      <c r="AP40" t="s">
        <v>2514</v>
      </c>
      <c r="AQ40" t="s">
        <v>2513</v>
      </c>
      <c r="AR40" t="s">
        <v>2513</v>
      </c>
      <c r="AS40" t="s">
        <v>2529</v>
      </c>
      <c r="AT40" t="s">
        <v>2513</v>
      </c>
      <c r="AU40">
        <v>44514</v>
      </c>
      <c r="AV40" t="s">
        <v>2513</v>
      </c>
      <c r="AW40" t="s">
        <v>2513</v>
      </c>
      <c r="AX40" t="s">
        <v>2516</v>
      </c>
      <c r="AY40" t="s">
        <v>2663</v>
      </c>
      <c r="AZ40" t="s">
        <v>2650</v>
      </c>
      <c r="BA40" t="s">
        <v>2513</v>
      </c>
      <c r="BB40" t="s">
        <v>2513</v>
      </c>
    </row>
    <row r="41" spans="1:54" x14ac:dyDescent="0.45">
      <c r="A41">
        <v>10000126</v>
      </c>
      <c r="B41" t="s">
        <v>2296</v>
      </c>
      <c r="C41" t="s">
        <v>2447</v>
      </c>
      <c r="D41" t="s">
        <v>2489</v>
      </c>
      <c r="E41" t="s">
        <v>2762</v>
      </c>
      <c r="F41" t="s">
        <v>2763</v>
      </c>
      <c r="G41" t="s">
        <v>2727</v>
      </c>
      <c r="H41" t="s">
        <v>2762</v>
      </c>
      <c r="I41" t="s">
        <v>2493</v>
      </c>
      <c r="J41" t="s">
        <v>2494</v>
      </c>
      <c r="K41" t="s">
        <v>2653</v>
      </c>
      <c r="L41" t="s">
        <v>2496</v>
      </c>
      <c r="M41" t="s">
        <v>2764</v>
      </c>
      <c r="N41" t="s">
        <v>2496</v>
      </c>
      <c r="O41" t="s">
        <v>2498</v>
      </c>
      <c r="P41" t="s">
        <v>2655</v>
      </c>
      <c r="Q41" t="s">
        <v>18</v>
      </c>
      <c r="R41" t="s">
        <v>2656</v>
      </c>
      <c r="S41" t="s">
        <v>2657</v>
      </c>
      <c r="T41" t="s">
        <v>2658</v>
      </c>
      <c r="U41" t="s">
        <v>298</v>
      </c>
      <c r="V41" t="s">
        <v>2659</v>
      </c>
      <c r="W41" t="s">
        <v>323</v>
      </c>
      <c r="X41" t="s">
        <v>2765</v>
      </c>
      <c r="Y41" t="s">
        <v>2678</v>
      </c>
      <c r="Z41" t="s">
        <v>2766</v>
      </c>
      <c r="AA41" t="s">
        <v>2507</v>
      </c>
      <c r="AB41" t="s">
        <v>2764</v>
      </c>
      <c r="AC41" t="s">
        <v>2586</v>
      </c>
      <c r="AD41">
        <v>0.28000000000000003</v>
      </c>
      <c r="AE41">
        <v>0.28000000000000003</v>
      </c>
      <c r="AF41" t="s">
        <v>2509</v>
      </c>
      <c r="AG41">
        <v>0.16</v>
      </c>
      <c r="AH41" t="s">
        <v>2510</v>
      </c>
      <c r="AI41">
        <v>200</v>
      </c>
      <c r="AJ41">
        <v>100</v>
      </c>
      <c r="AK41">
        <v>8</v>
      </c>
      <c r="AL41" t="s">
        <v>2511</v>
      </c>
      <c r="AM41" t="s">
        <v>2512</v>
      </c>
      <c r="AN41" t="s">
        <v>2513</v>
      </c>
      <c r="AO41" t="s">
        <v>2513</v>
      </c>
      <c r="AP41" t="s">
        <v>2514</v>
      </c>
      <c r="AQ41" t="s">
        <v>2513</v>
      </c>
      <c r="AR41" t="s">
        <v>2513</v>
      </c>
      <c r="AS41" t="s">
        <v>2529</v>
      </c>
      <c r="AT41" t="s">
        <v>2513</v>
      </c>
      <c r="AU41">
        <v>44514</v>
      </c>
      <c r="AV41" t="s">
        <v>2513</v>
      </c>
      <c r="AW41" t="s">
        <v>2513</v>
      </c>
      <c r="AX41" t="s">
        <v>2516</v>
      </c>
      <c r="AY41" t="s">
        <v>2663</v>
      </c>
      <c r="AZ41" t="s">
        <v>2650</v>
      </c>
      <c r="BA41" t="s">
        <v>2513</v>
      </c>
      <c r="BB41" t="s">
        <v>2513</v>
      </c>
    </row>
    <row r="42" spans="1:54" x14ac:dyDescent="0.45">
      <c r="A42">
        <v>10000129</v>
      </c>
      <c r="B42" t="s">
        <v>528</v>
      </c>
      <c r="C42" t="s">
        <v>530</v>
      </c>
      <c r="D42" t="s">
        <v>2489</v>
      </c>
      <c r="E42" t="s">
        <v>529</v>
      </c>
      <c r="F42" t="s">
        <v>2767</v>
      </c>
      <c r="G42" t="s">
        <v>2641</v>
      </c>
      <c r="H42" t="s">
        <v>529</v>
      </c>
      <c r="I42" t="s">
        <v>2493</v>
      </c>
      <c r="J42" t="s">
        <v>2494</v>
      </c>
      <c r="K42" t="s">
        <v>2495</v>
      </c>
      <c r="L42" t="s">
        <v>2496</v>
      </c>
      <c r="M42" t="s">
        <v>2768</v>
      </c>
      <c r="N42" t="s">
        <v>2496</v>
      </c>
      <c r="O42" t="s">
        <v>2498</v>
      </c>
      <c r="P42" t="s">
        <v>2499</v>
      </c>
      <c r="Q42" t="s">
        <v>33</v>
      </c>
      <c r="R42" t="s">
        <v>2643</v>
      </c>
      <c r="S42" t="s">
        <v>2644</v>
      </c>
      <c r="T42" t="s">
        <v>2645</v>
      </c>
      <c r="U42" t="s">
        <v>60</v>
      </c>
      <c r="V42" t="s">
        <v>2646</v>
      </c>
      <c r="W42" t="s">
        <v>260</v>
      </c>
      <c r="X42" t="s">
        <v>2769</v>
      </c>
      <c r="Y42" t="s">
        <v>2770</v>
      </c>
      <c r="Z42" t="s">
        <v>2771</v>
      </c>
      <c r="AA42" t="s">
        <v>2507</v>
      </c>
      <c r="AB42" t="s">
        <v>2768</v>
      </c>
      <c r="AC42" t="s">
        <v>2598</v>
      </c>
      <c r="AD42">
        <v>1.167</v>
      </c>
      <c r="AE42">
        <v>1.167</v>
      </c>
      <c r="AF42" t="s">
        <v>2509</v>
      </c>
      <c r="AG42">
        <v>0.48</v>
      </c>
      <c r="AH42" t="s">
        <v>2510</v>
      </c>
      <c r="AI42">
        <v>200</v>
      </c>
      <c r="AJ42">
        <v>200</v>
      </c>
      <c r="AK42">
        <v>12</v>
      </c>
      <c r="AL42" t="s">
        <v>2511</v>
      </c>
      <c r="AM42" t="s">
        <v>2649</v>
      </c>
      <c r="AN42" t="s">
        <v>2513</v>
      </c>
      <c r="AO42" t="s">
        <v>2513</v>
      </c>
      <c r="AP42" t="s">
        <v>2514</v>
      </c>
      <c r="AQ42" t="s">
        <v>2513</v>
      </c>
      <c r="AR42" t="s">
        <v>2513</v>
      </c>
      <c r="AS42" t="s">
        <v>2529</v>
      </c>
      <c r="AT42" t="s">
        <v>2513</v>
      </c>
      <c r="AU42">
        <v>44514</v>
      </c>
      <c r="AV42" t="s">
        <v>2513</v>
      </c>
      <c r="AW42" t="s">
        <v>2513</v>
      </c>
      <c r="AX42" t="s">
        <v>2516</v>
      </c>
      <c r="AY42" t="s">
        <v>2517</v>
      </c>
      <c r="AZ42" t="s">
        <v>2518</v>
      </c>
      <c r="BA42" t="s">
        <v>2513</v>
      </c>
      <c r="BB42" t="s">
        <v>2513</v>
      </c>
    </row>
    <row r="43" spans="1:54" x14ac:dyDescent="0.45">
      <c r="A43">
        <v>10001434</v>
      </c>
      <c r="B43" t="s">
        <v>1921</v>
      </c>
      <c r="C43" t="s">
        <v>1923</v>
      </c>
      <c r="D43" t="s">
        <v>2489</v>
      </c>
      <c r="E43" t="s">
        <v>1922</v>
      </c>
      <c r="F43" t="s">
        <v>2772</v>
      </c>
      <c r="G43" t="s">
        <v>2492</v>
      </c>
      <c r="H43" t="s">
        <v>1922</v>
      </c>
      <c r="I43" t="s">
        <v>2493</v>
      </c>
      <c r="J43" t="s">
        <v>2494</v>
      </c>
      <c r="K43" t="s">
        <v>2495</v>
      </c>
      <c r="L43" t="s">
        <v>2496</v>
      </c>
      <c r="M43" t="s">
        <v>2497</v>
      </c>
      <c r="N43" t="s">
        <v>2496</v>
      </c>
      <c r="O43" t="s">
        <v>2498</v>
      </c>
      <c r="P43" t="s">
        <v>2499</v>
      </c>
      <c r="Q43" t="s">
        <v>33</v>
      </c>
      <c r="R43" t="s">
        <v>2500</v>
      </c>
      <c r="S43" t="s">
        <v>2501</v>
      </c>
      <c r="T43" t="s">
        <v>2502</v>
      </c>
      <c r="U43" t="s">
        <v>48</v>
      </c>
      <c r="V43" t="s">
        <v>2503</v>
      </c>
      <c r="W43" t="s">
        <v>260</v>
      </c>
      <c r="X43" t="s">
        <v>2504</v>
      </c>
      <c r="Y43" t="s">
        <v>2505</v>
      </c>
      <c r="Z43" t="s">
        <v>2506</v>
      </c>
      <c r="AA43" t="s">
        <v>2507</v>
      </c>
      <c r="AB43" t="s">
        <v>2497</v>
      </c>
      <c r="AC43" t="s">
        <v>2508</v>
      </c>
      <c r="AD43">
        <v>7.39</v>
      </c>
      <c r="AE43">
        <v>7.39</v>
      </c>
      <c r="AF43" t="s">
        <v>2509</v>
      </c>
      <c r="AG43">
        <v>3.3479999999999999</v>
      </c>
      <c r="AH43" t="s">
        <v>2510</v>
      </c>
      <c r="AI43">
        <v>600</v>
      </c>
      <c r="AJ43">
        <v>600</v>
      </c>
      <c r="AK43">
        <v>9.3000000000000007</v>
      </c>
      <c r="AL43" t="s">
        <v>2511</v>
      </c>
      <c r="AM43" t="s">
        <v>2512</v>
      </c>
      <c r="AN43" t="s">
        <v>2513</v>
      </c>
      <c r="AO43" t="s">
        <v>2513</v>
      </c>
      <c r="AP43" t="s">
        <v>2514</v>
      </c>
      <c r="AQ43" t="s">
        <v>2513</v>
      </c>
      <c r="AR43" t="s">
        <v>2513</v>
      </c>
      <c r="AS43" t="s">
        <v>2515</v>
      </c>
      <c r="AT43" t="s">
        <v>2513</v>
      </c>
      <c r="AU43">
        <v>44514</v>
      </c>
      <c r="AV43" t="s">
        <v>2513</v>
      </c>
      <c r="AW43" t="s">
        <v>2513</v>
      </c>
      <c r="AX43" t="s">
        <v>2516</v>
      </c>
      <c r="AY43" t="s">
        <v>2517</v>
      </c>
      <c r="AZ43" t="s">
        <v>2518</v>
      </c>
      <c r="BA43" t="s">
        <v>2513</v>
      </c>
      <c r="BB43" t="s">
        <v>2513</v>
      </c>
    </row>
    <row r="44" spans="1:54" x14ac:dyDescent="0.45">
      <c r="A44">
        <v>10001435</v>
      </c>
      <c r="B44" t="s">
        <v>1924</v>
      </c>
      <c r="C44" t="s">
        <v>1926</v>
      </c>
      <c r="D44" t="s">
        <v>2489</v>
      </c>
      <c r="E44" t="s">
        <v>1925</v>
      </c>
      <c r="F44" t="s">
        <v>2773</v>
      </c>
      <c r="G44" t="s">
        <v>2492</v>
      </c>
      <c r="H44" t="s">
        <v>1925</v>
      </c>
      <c r="I44" t="s">
        <v>2493</v>
      </c>
      <c r="J44" t="s">
        <v>2494</v>
      </c>
      <c r="K44" t="s">
        <v>2495</v>
      </c>
      <c r="L44" t="s">
        <v>2496</v>
      </c>
      <c r="M44" t="s">
        <v>2497</v>
      </c>
      <c r="N44" t="s">
        <v>2496</v>
      </c>
      <c r="O44" t="s">
        <v>2498</v>
      </c>
      <c r="P44" t="s">
        <v>2499</v>
      </c>
      <c r="Q44" t="s">
        <v>33</v>
      </c>
      <c r="R44" t="s">
        <v>2500</v>
      </c>
      <c r="S44" t="s">
        <v>2501</v>
      </c>
      <c r="T44" t="s">
        <v>2502</v>
      </c>
      <c r="U44" t="s">
        <v>48</v>
      </c>
      <c r="V44" t="s">
        <v>2503</v>
      </c>
      <c r="W44" t="s">
        <v>260</v>
      </c>
      <c r="X44" t="s">
        <v>2504</v>
      </c>
      <c r="Y44" t="s">
        <v>2505</v>
      </c>
      <c r="Z44" t="s">
        <v>2506</v>
      </c>
      <c r="AA44" t="s">
        <v>2507</v>
      </c>
      <c r="AB44" t="s">
        <v>2497</v>
      </c>
      <c r="AC44" t="s">
        <v>2508</v>
      </c>
      <c r="AD44">
        <v>7.39</v>
      </c>
      <c r="AE44">
        <v>7.39</v>
      </c>
      <c r="AF44" t="s">
        <v>2509</v>
      </c>
      <c r="AG44">
        <v>3.3479999999999999</v>
      </c>
      <c r="AH44" t="s">
        <v>2510</v>
      </c>
      <c r="AI44">
        <v>600</v>
      </c>
      <c r="AJ44">
        <v>600</v>
      </c>
      <c r="AK44">
        <v>9.3000000000000007</v>
      </c>
      <c r="AL44" t="s">
        <v>2511</v>
      </c>
      <c r="AM44" t="s">
        <v>2512</v>
      </c>
      <c r="AN44" t="s">
        <v>2513</v>
      </c>
      <c r="AO44" t="s">
        <v>2513</v>
      </c>
      <c r="AP44" t="s">
        <v>2514</v>
      </c>
      <c r="AQ44" t="s">
        <v>2513</v>
      </c>
      <c r="AR44" t="s">
        <v>2513</v>
      </c>
      <c r="AS44" t="s">
        <v>2515</v>
      </c>
      <c r="AT44" t="s">
        <v>2513</v>
      </c>
      <c r="AU44">
        <v>44514</v>
      </c>
      <c r="AV44" t="s">
        <v>2513</v>
      </c>
      <c r="AW44" t="s">
        <v>2513</v>
      </c>
      <c r="AX44" t="s">
        <v>2516</v>
      </c>
      <c r="AY44" t="s">
        <v>2517</v>
      </c>
      <c r="AZ44" t="s">
        <v>2650</v>
      </c>
      <c r="BA44" t="s">
        <v>2513</v>
      </c>
      <c r="BB44" t="s">
        <v>2513</v>
      </c>
    </row>
    <row r="45" spans="1:54" x14ac:dyDescent="0.45">
      <c r="A45">
        <v>10006790</v>
      </c>
      <c r="B45" t="s">
        <v>2253</v>
      </c>
      <c r="C45" t="s">
        <v>2255</v>
      </c>
      <c r="D45" t="s">
        <v>2489</v>
      </c>
      <c r="E45" t="s">
        <v>2254</v>
      </c>
      <c r="F45" t="s">
        <v>2774</v>
      </c>
      <c r="G45" t="s">
        <v>2775</v>
      </c>
      <c r="H45" t="s">
        <v>2254</v>
      </c>
      <c r="I45" t="s">
        <v>2493</v>
      </c>
      <c r="J45" t="s">
        <v>2494</v>
      </c>
      <c r="K45" t="s">
        <v>2495</v>
      </c>
      <c r="L45" t="s">
        <v>2496</v>
      </c>
      <c r="M45" t="s">
        <v>2776</v>
      </c>
      <c r="N45" t="s">
        <v>2496</v>
      </c>
      <c r="O45" t="s">
        <v>2498</v>
      </c>
      <c r="P45" t="s">
        <v>2499</v>
      </c>
      <c r="Q45" t="s">
        <v>33</v>
      </c>
      <c r="R45" t="s">
        <v>2500</v>
      </c>
      <c r="S45" t="s">
        <v>2501</v>
      </c>
      <c r="T45" t="s">
        <v>2564</v>
      </c>
      <c r="U45" t="s">
        <v>17</v>
      </c>
      <c r="V45" t="s">
        <v>2565</v>
      </c>
      <c r="W45" t="s">
        <v>260</v>
      </c>
      <c r="X45" t="s">
        <v>2566</v>
      </c>
      <c r="Y45" t="s">
        <v>2505</v>
      </c>
      <c r="Z45" t="s">
        <v>2777</v>
      </c>
      <c r="AA45" t="s">
        <v>2597</v>
      </c>
      <c r="AB45" t="s">
        <v>2776</v>
      </c>
      <c r="AC45" t="s">
        <v>2508</v>
      </c>
      <c r="AD45">
        <v>3.9670000000000001</v>
      </c>
      <c r="AE45">
        <v>3.9670000000000001</v>
      </c>
      <c r="AF45" t="s">
        <v>2509</v>
      </c>
      <c r="AG45">
        <v>1.71</v>
      </c>
      <c r="AH45" t="s">
        <v>2510</v>
      </c>
      <c r="AI45">
        <v>600</v>
      </c>
      <c r="AJ45">
        <v>300</v>
      </c>
      <c r="AK45">
        <v>9.3000000000000007</v>
      </c>
      <c r="AL45" t="s">
        <v>2511</v>
      </c>
      <c r="AM45" t="s">
        <v>2511</v>
      </c>
      <c r="AN45" t="s">
        <v>2513</v>
      </c>
      <c r="AO45" t="s">
        <v>2513</v>
      </c>
      <c r="AP45" t="s">
        <v>2514</v>
      </c>
      <c r="AQ45" t="s">
        <v>2513</v>
      </c>
      <c r="AR45" t="s">
        <v>2513</v>
      </c>
      <c r="AS45" t="s">
        <v>2529</v>
      </c>
      <c r="AT45" t="s">
        <v>2513</v>
      </c>
      <c r="AU45">
        <v>45325</v>
      </c>
      <c r="AV45" t="s">
        <v>2513</v>
      </c>
      <c r="AW45" t="s">
        <v>2513</v>
      </c>
      <c r="AX45" t="s">
        <v>2516</v>
      </c>
      <c r="AY45" t="s">
        <v>2517</v>
      </c>
      <c r="AZ45" t="s">
        <v>257</v>
      </c>
      <c r="BA45" t="s">
        <v>2513</v>
      </c>
      <c r="BB45" t="s">
        <v>2513</v>
      </c>
    </row>
    <row r="46" spans="1:54" x14ac:dyDescent="0.45">
      <c r="A46">
        <v>10006791</v>
      </c>
      <c r="B46" t="s">
        <v>2256</v>
      </c>
      <c r="C46" t="s">
        <v>2258</v>
      </c>
      <c r="D46" t="s">
        <v>2489</v>
      </c>
      <c r="E46" t="s">
        <v>2257</v>
      </c>
      <c r="F46" t="s">
        <v>2778</v>
      </c>
      <c r="G46" t="s">
        <v>2775</v>
      </c>
      <c r="H46" t="s">
        <v>2257</v>
      </c>
      <c r="I46" t="s">
        <v>2493</v>
      </c>
      <c r="J46" t="s">
        <v>2494</v>
      </c>
      <c r="K46" t="s">
        <v>2495</v>
      </c>
      <c r="L46" t="s">
        <v>2496</v>
      </c>
      <c r="M46" t="s">
        <v>2776</v>
      </c>
      <c r="N46" t="s">
        <v>2496</v>
      </c>
      <c r="O46" t="s">
        <v>2498</v>
      </c>
      <c r="P46" t="s">
        <v>2499</v>
      </c>
      <c r="Q46" t="s">
        <v>33</v>
      </c>
      <c r="R46" t="s">
        <v>2500</v>
      </c>
      <c r="S46" t="s">
        <v>2501</v>
      </c>
      <c r="T46" t="s">
        <v>2564</v>
      </c>
      <c r="U46" t="s">
        <v>17</v>
      </c>
      <c r="V46" t="s">
        <v>2565</v>
      </c>
      <c r="W46" t="s">
        <v>260</v>
      </c>
      <c r="X46" t="s">
        <v>2566</v>
      </c>
      <c r="Y46" t="s">
        <v>2505</v>
      </c>
      <c r="Z46" t="s">
        <v>2777</v>
      </c>
      <c r="AA46" t="s">
        <v>2597</v>
      </c>
      <c r="AB46" t="s">
        <v>2776</v>
      </c>
      <c r="AC46" t="s">
        <v>2508</v>
      </c>
      <c r="AD46">
        <v>3.9670000000000001</v>
      </c>
      <c r="AE46">
        <v>3.9670000000000001</v>
      </c>
      <c r="AF46" t="s">
        <v>2509</v>
      </c>
      <c r="AG46">
        <v>1.71</v>
      </c>
      <c r="AH46" t="s">
        <v>2510</v>
      </c>
      <c r="AI46">
        <v>600</v>
      </c>
      <c r="AJ46">
        <v>300</v>
      </c>
      <c r="AK46">
        <v>9.3000000000000007</v>
      </c>
      <c r="AL46" t="s">
        <v>2511</v>
      </c>
      <c r="AM46" t="s">
        <v>2511</v>
      </c>
      <c r="AN46" t="s">
        <v>2513</v>
      </c>
      <c r="AO46" t="s">
        <v>2513</v>
      </c>
      <c r="AP46" t="s">
        <v>2514</v>
      </c>
      <c r="AQ46" t="s">
        <v>2513</v>
      </c>
      <c r="AR46" t="s">
        <v>2513</v>
      </c>
      <c r="AS46" t="s">
        <v>2529</v>
      </c>
      <c r="AT46" t="s">
        <v>2513</v>
      </c>
      <c r="AU46">
        <v>45325</v>
      </c>
      <c r="AV46" t="s">
        <v>2513</v>
      </c>
      <c r="AW46" t="s">
        <v>2513</v>
      </c>
      <c r="AX46" t="s">
        <v>2516</v>
      </c>
      <c r="AY46" t="s">
        <v>2517</v>
      </c>
      <c r="AZ46" t="s">
        <v>257</v>
      </c>
      <c r="BA46" t="s">
        <v>2513</v>
      </c>
      <c r="BB46" t="s">
        <v>2513</v>
      </c>
    </row>
    <row r="47" spans="1:54" x14ac:dyDescent="0.45">
      <c r="A47">
        <v>10000130</v>
      </c>
      <c r="B47" t="s">
        <v>516</v>
      </c>
      <c r="C47" t="s">
        <v>518</v>
      </c>
      <c r="D47" t="s">
        <v>2489</v>
      </c>
      <c r="E47" t="s">
        <v>517</v>
      </c>
      <c r="F47" t="s">
        <v>2779</v>
      </c>
      <c r="G47" t="s">
        <v>2641</v>
      </c>
      <c r="H47" t="s">
        <v>517</v>
      </c>
      <c r="I47" t="s">
        <v>2493</v>
      </c>
      <c r="J47" t="s">
        <v>2494</v>
      </c>
      <c r="K47" t="s">
        <v>2495</v>
      </c>
      <c r="L47" t="s">
        <v>2496</v>
      </c>
      <c r="M47" t="s">
        <v>2780</v>
      </c>
      <c r="N47" t="s">
        <v>2496</v>
      </c>
      <c r="O47" t="s">
        <v>2498</v>
      </c>
      <c r="P47" t="s">
        <v>2499</v>
      </c>
      <c r="Q47" t="s">
        <v>33</v>
      </c>
      <c r="R47" t="s">
        <v>2643</v>
      </c>
      <c r="S47" t="s">
        <v>2644</v>
      </c>
      <c r="T47" t="s">
        <v>2645</v>
      </c>
      <c r="U47" t="s">
        <v>60</v>
      </c>
      <c r="V47" t="s">
        <v>2646</v>
      </c>
      <c r="W47" t="s">
        <v>260</v>
      </c>
      <c r="X47" t="s">
        <v>2781</v>
      </c>
      <c r="Y47" t="s">
        <v>2782</v>
      </c>
      <c r="Z47" t="s">
        <v>2783</v>
      </c>
      <c r="AA47" t="s">
        <v>2507</v>
      </c>
      <c r="AB47" t="s">
        <v>2780</v>
      </c>
      <c r="AC47" t="s">
        <v>2598</v>
      </c>
      <c r="AD47">
        <v>1.165</v>
      </c>
      <c r="AE47">
        <v>1.165</v>
      </c>
      <c r="AF47" t="s">
        <v>2509</v>
      </c>
      <c r="AG47">
        <v>0.48</v>
      </c>
      <c r="AH47" t="s">
        <v>2510</v>
      </c>
      <c r="AI47">
        <v>200</v>
      </c>
      <c r="AJ47">
        <v>200</v>
      </c>
      <c r="AK47">
        <v>12</v>
      </c>
      <c r="AL47" t="s">
        <v>2511</v>
      </c>
      <c r="AM47" t="s">
        <v>2649</v>
      </c>
      <c r="AN47" t="s">
        <v>2513</v>
      </c>
      <c r="AO47" t="s">
        <v>2513</v>
      </c>
      <c r="AP47" t="s">
        <v>2514</v>
      </c>
      <c r="AQ47" t="s">
        <v>2513</v>
      </c>
      <c r="AR47" t="s">
        <v>2513</v>
      </c>
      <c r="AS47" t="s">
        <v>2529</v>
      </c>
      <c r="AT47" t="s">
        <v>2513</v>
      </c>
      <c r="AU47">
        <v>44514</v>
      </c>
      <c r="AV47" t="s">
        <v>2513</v>
      </c>
      <c r="AW47" t="s">
        <v>2513</v>
      </c>
      <c r="AX47" t="s">
        <v>2516</v>
      </c>
      <c r="AY47" t="s">
        <v>2517</v>
      </c>
      <c r="AZ47" t="s">
        <v>2518</v>
      </c>
      <c r="BA47" t="s">
        <v>2513</v>
      </c>
      <c r="BB47" t="s">
        <v>2513</v>
      </c>
    </row>
    <row r="48" spans="1:54" x14ac:dyDescent="0.45">
      <c r="A48">
        <v>10001459</v>
      </c>
      <c r="B48" t="s">
        <v>2313</v>
      </c>
      <c r="C48" t="s">
        <v>2457</v>
      </c>
      <c r="D48" t="s">
        <v>2489</v>
      </c>
      <c r="E48" t="s">
        <v>2784</v>
      </c>
      <c r="F48" t="s">
        <v>2785</v>
      </c>
      <c r="G48" t="s">
        <v>2492</v>
      </c>
      <c r="H48" t="s">
        <v>2784</v>
      </c>
      <c r="I48" t="s">
        <v>2493</v>
      </c>
      <c r="J48" t="s">
        <v>2494</v>
      </c>
      <c r="K48" t="s">
        <v>2495</v>
      </c>
      <c r="L48" t="s">
        <v>2496</v>
      </c>
      <c r="M48" t="s">
        <v>2786</v>
      </c>
      <c r="N48" t="s">
        <v>2496</v>
      </c>
      <c r="O48" t="s">
        <v>2498</v>
      </c>
      <c r="P48" t="s">
        <v>2499</v>
      </c>
      <c r="Q48" t="s">
        <v>33</v>
      </c>
      <c r="R48" t="s">
        <v>2500</v>
      </c>
      <c r="S48" t="s">
        <v>2501</v>
      </c>
      <c r="T48" t="s">
        <v>2564</v>
      </c>
      <c r="U48" t="s">
        <v>17</v>
      </c>
      <c r="V48" t="s">
        <v>2565</v>
      </c>
      <c r="W48" t="s">
        <v>260</v>
      </c>
      <c r="X48" t="s">
        <v>2787</v>
      </c>
      <c r="Y48" t="s">
        <v>2535</v>
      </c>
      <c r="Z48" t="s">
        <v>2788</v>
      </c>
      <c r="AA48" t="s">
        <v>2507</v>
      </c>
      <c r="AB48" t="s">
        <v>2786</v>
      </c>
      <c r="AC48" t="s">
        <v>2508</v>
      </c>
      <c r="AD48">
        <v>3.7</v>
      </c>
      <c r="AE48">
        <v>3.7</v>
      </c>
      <c r="AF48" t="s">
        <v>2509</v>
      </c>
      <c r="AG48">
        <v>1.6739999999999999</v>
      </c>
      <c r="AH48" t="s">
        <v>2510</v>
      </c>
      <c r="AI48">
        <v>600</v>
      </c>
      <c r="AJ48">
        <v>300</v>
      </c>
      <c r="AK48">
        <v>9.3000000000000007</v>
      </c>
      <c r="AL48" t="s">
        <v>2511</v>
      </c>
      <c r="AM48" t="s">
        <v>2512</v>
      </c>
      <c r="AN48" t="s">
        <v>2513</v>
      </c>
      <c r="AO48" t="s">
        <v>2513</v>
      </c>
      <c r="AP48" t="s">
        <v>2514</v>
      </c>
      <c r="AQ48" t="s">
        <v>2513</v>
      </c>
      <c r="AR48" t="s">
        <v>2513</v>
      </c>
      <c r="AS48" t="s">
        <v>2515</v>
      </c>
      <c r="AT48" t="s">
        <v>2513</v>
      </c>
      <c r="AU48">
        <v>44514</v>
      </c>
      <c r="AV48" t="s">
        <v>2513</v>
      </c>
      <c r="AW48" t="s">
        <v>2513</v>
      </c>
      <c r="AX48" t="s">
        <v>2516</v>
      </c>
      <c r="AY48" t="s">
        <v>2517</v>
      </c>
      <c r="AZ48" t="s">
        <v>2650</v>
      </c>
      <c r="BA48" t="s">
        <v>2513</v>
      </c>
      <c r="BB48" t="s">
        <v>2513</v>
      </c>
    </row>
    <row r="49" spans="1:54" x14ac:dyDescent="0.45">
      <c r="A49">
        <v>10006792</v>
      </c>
      <c r="B49" t="s">
        <v>2259</v>
      </c>
      <c r="C49" t="s">
        <v>2261</v>
      </c>
      <c r="D49" t="s">
        <v>2489</v>
      </c>
      <c r="E49" t="s">
        <v>2260</v>
      </c>
      <c r="F49" t="s">
        <v>2807</v>
      </c>
      <c r="G49" t="s">
        <v>2775</v>
      </c>
      <c r="H49" t="s">
        <v>2260</v>
      </c>
      <c r="I49" t="s">
        <v>2493</v>
      </c>
      <c r="J49" t="s">
        <v>2494</v>
      </c>
      <c r="K49" t="s">
        <v>2495</v>
      </c>
      <c r="L49" t="s">
        <v>2496</v>
      </c>
      <c r="M49" t="s">
        <v>2776</v>
      </c>
      <c r="N49" t="s">
        <v>2496</v>
      </c>
      <c r="O49" t="s">
        <v>2498</v>
      </c>
      <c r="P49" t="s">
        <v>2499</v>
      </c>
      <c r="Q49" t="s">
        <v>33</v>
      </c>
      <c r="R49" t="s">
        <v>2500</v>
      </c>
      <c r="S49" t="s">
        <v>2501</v>
      </c>
      <c r="T49" t="s">
        <v>2564</v>
      </c>
      <c r="U49" t="s">
        <v>17</v>
      </c>
      <c r="V49" t="s">
        <v>2565</v>
      </c>
      <c r="W49" t="s">
        <v>260</v>
      </c>
      <c r="X49" t="s">
        <v>2566</v>
      </c>
      <c r="Y49" t="s">
        <v>2505</v>
      </c>
      <c r="Z49" t="s">
        <v>2777</v>
      </c>
      <c r="AA49" t="s">
        <v>2597</v>
      </c>
      <c r="AB49" t="s">
        <v>2776</v>
      </c>
      <c r="AC49" t="s">
        <v>2508</v>
      </c>
      <c r="AD49">
        <v>3.9670000000000001</v>
      </c>
      <c r="AE49">
        <v>3.9670000000000001</v>
      </c>
      <c r="AF49" t="s">
        <v>2509</v>
      </c>
      <c r="AG49">
        <v>1.71</v>
      </c>
      <c r="AH49" t="s">
        <v>2510</v>
      </c>
      <c r="AI49">
        <v>600</v>
      </c>
      <c r="AJ49">
        <v>300</v>
      </c>
      <c r="AK49">
        <v>9.3000000000000007</v>
      </c>
      <c r="AL49" t="s">
        <v>2511</v>
      </c>
      <c r="AM49" t="s">
        <v>2511</v>
      </c>
      <c r="AN49" t="s">
        <v>2513</v>
      </c>
      <c r="AO49" t="s">
        <v>2513</v>
      </c>
      <c r="AP49" t="s">
        <v>2514</v>
      </c>
      <c r="AQ49" t="s">
        <v>2513</v>
      </c>
      <c r="AR49" t="s">
        <v>2513</v>
      </c>
      <c r="AS49" t="s">
        <v>2529</v>
      </c>
      <c r="AT49" t="s">
        <v>2513</v>
      </c>
      <c r="AU49">
        <v>45325</v>
      </c>
      <c r="AV49" t="s">
        <v>2513</v>
      </c>
      <c r="AW49" t="s">
        <v>2513</v>
      </c>
      <c r="AX49" t="s">
        <v>2516</v>
      </c>
      <c r="AY49" t="s">
        <v>2517</v>
      </c>
      <c r="AZ49" t="s">
        <v>257</v>
      </c>
      <c r="BA49" t="s">
        <v>2513</v>
      </c>
      <c r="BB49" t="s">
        <v>2513</v>
      </c>
    </row>
    <row r="50" spans="1:54" x14ac:dyDescent="0.45">
      <c r="A50">
        <v>10000131</v>
      </c>
      <c r="B50" t="s">
        <v>507</v>
      </c>
      <c r="C50" t="s">
        <v>509</v>
      </c>
      <c r="D50" t="s">
        <v>2489</v>
      </c>
      <c r="E50" t="s">
        <v>508</v>
      </c>
      <c r="F50" t="s">
        <v>2808</v>
      </c>
      <c r="G50" t="s">
        <v>2741</v>
      </c>
      <c r="H50" t="s">
        <v>508</v>
      </c>
      <c r="I50" t="s">
        <v>2493</v>
      </c>
      <c r="J50" t="s">
        <v>2494</v>
      </c>
      <c r="K50" t="s">
        <v>2495</v>
      </c>
      <c r="L50" t="s">
        <v>2496</v>
      </c>
      <c r="M50" t="s">
        <v>2809</v>
      </c>
      <c r="N50" t="s">
        <v>2496</v>
      </c>
      <c r="O50" t="s">
        <v>2498</v>
      </c>
      <c r="P50" t="s">
        <v>2499</v>
      </c>
      <c r="Q50" t="s">
        <v>33</v>
      </c>
      <c r="R50" t="s">
        <v>2643</v>
      </c>
      <c r="S50" t="s">
        <v>2644</v>
      </c>
      <c r="T50" t="s">
        <v>2645</v>
      </c>
      <c r="U50" t="s">
        <v>60</v>
      </c>
      <c r="V50" t="s">
        <v>2646</v>
      </c>
      <c r="W50" t="s">
        <v>260</v>
      </c>
      <c r="X50" t="s">
        <v>2810</v>
      </c>
      <c r="Y50" t="s">
        <v>2535</v>
      </c>
      <c r="Z50" t="s">
        <v>2811</v>
      </c>
      <c r="AA50" t="s">
        <v>2507</v>
      </c>
      <c r="AB50" t="s">
        <v>2809</v>
      </c>
      <c r="AC50" t="s">
        <v>2598</v>
      </c>
      <c r="AD50">
        <v>1.135</v>
      </c>
      <c r="AE50">
        <v>1.135</v>
      </c>
      <c r="AF50" t="s">
        <v>2509</v>
      </c>
      <c r="AG50">
        <v>0.48</v>
      </c>
      <c r="AH50" t="s">
        <v>2510</v>
      </c>
      <c r="AI50">
        <v>200</v>
      </c>
      <c r="AJ50">
        <v>200</v>
      </c>
      <c r="AK50">
        <v>12</v>
      </c>
      <c r="AL50" t="s">
        <v>2511</v>
      </c>
      <c r="AM50" t="s">
        <v>2649</v>
      </c>
      <c r="AN50" t="s">
        <v>2513</v>
      </c>
      <c r="AO50" t="s">
        <v>2513</v>
      </c>
      <c r="AP50" t="s">
        <v>2514</v>
      </c>
      <c r="AQ50" t="s">
        <v>2513</v>
      </c>
      <c r="AR50" t="s">
        <v>2513</v>
      </c>
      <c r="AS50" t="s">
        <v>2529</v>
      </c>
      <c r="AT50" t="s">
        <v>2513</v>
      </c>
      <c r="AU50">
        <v>44514</v>
      </c>
      <c r="AV50" t="s">
        <v>2513</v>
      </c>
      <c r="AW50" t="s">
        <v>2513</v>
      </c>
      <c r="AX50" t="s">
        <v>2516</v>
      </c>
      <c r="AY50" t="s">
        <v>2517</v>
      </c>
      <c r="AZ50" t="s">
        <v>2518</v>
      </c>
      <c r="BA50" t="s">
        <v>2513</v>
      </c>
      <c r="BB50" t="s">
        <v>2513</v>
      </c>
    </row>
    <row r="51" spans="1:54" x14ac:dyDescent="0.45">
      <c r="A51">
        <v>10000132</v>
      </c>
      <c r="B51" t="s">
        <v>495</v>
      </c>
      <c r="C51" t="s">
        <v>497</v>
      </c>
      <c r="D51" t="s">
        <v>2489</v>
      </c>
      <c r="E51" t="s">
        <v>496</v>
      </c>
      <c r="F51" t="s">
        <v>2813</v>
      </c>
      <c r="G51" t="s">
        <v>2741</v>
      </c>
      <c r="H51" t="s">
        <v>496</v>
      </c>
      <c r="I51" t="s">
        <v>2493</v>
      </c>
      <c r="J51" t="s">
        <v>2494</v>
      </c>
      <c r="K51" t="s">
        <v>2495</v>
      </c>
      <c r="L51" t="s">
        <v>2496</v>
      </c>
      <c r="M51" t="s">
        <v>2780</v>
      </c>
      <c r="N51" t="s">
        <v>2496</v>
      </c>
      <c r="O51" t="s">
        <v>2498</v>
      </c>
      <c r="P51" t="s">
        <v>2499</v>
      </c>
      <c r="Q51" t="s">
        <v>33</v>
      </c>
      <c r="R51" t="s">
        <v>2643</v>
      </c>
      <c r="S51" t="s">
        <v>2644</v>
      </c>
      <c r="T51" t="s">
        <v>2645</v>
      </c>
      <c r="U51" t="s">
        <v>60</v>
      </c>
      <c r="V51" t="s">
        <v>2646</v>
      </c>
      <c r="W51" t="s">
        <v>260</v>
      </c>
      <c r="X51" t="s">
        <v>2781</v>
      </c>
      <c r="Y51" t="s">
        <v>2782</v>
      </c>
      <c r="Z51" t="s">
        <v>2783</v>
      </c>
      <c r="AA51" t="s">
        <v>2507</v>
      </c>
      <c r="AB51" t="s">
        <v>2780</v>
      </c>
      <c r="AC51" t="s">
        <v>2598</v>
      </c>
      <c r="AD51">
        <v>1.1279999999999999</v>
      </c>
      <c r="AE51">
        <v>1.1279999999999999</v>
      </c>
      <c r="AF51" t="s">
        <v>2509</v>
      </c>
      <c r="AG51">
        <v>0.48</v>
      </c>
      <c r="AH51" t="s">
        <v>2510</v>
      </c>
      <c r="AI51">
        <v>200</v>
      </c>
      <c r="AJ51">
        <v>200</v>
      </c>
      <c r="AK51">
        <v>12</v>
      </c>
      <c r="AL51" t="s">
        <v>2511</v>
      </c>
      <c r="AM51" t="s">
        <v>2649</v>
      </c>
      <c r="AN51" t="s">
        <v>2513</v>
      </c>
      <c r="AO51" t="s">
        <v>2513</v>
      </c>
      <c r="AP51" t="s">
        <v>2514</v>
      </c>
      <c r="AQ51" t="s">
        <v>2513</v>
      </c>
      <c r="AR51" t="s">
        <v>2513</v>
      </c>
      <c r="AS51" t="s">
        <v>2529</v>
      </c>
      <c r="AT51" t="s">
        <v>2513</v>
      </c>
      <c r="AU51">
        <v>44514</v>
      </c>
      <c r="AV51" t="s">
        <v>2513</v>
      </c>
      <c r="AW51" t="s">
        <v>2513</v>
      </c>
      <c r="AX51" t="s">
        <v>2516</v>
      </c>
      <c r="AY51" t="s">
        <v>2517</v>
      </c>
      <c r="AZ51" t="s">
        <v>2518</v>
      </c>
      <c r="BA51" t="s">
        <v>2513</v>
      </c>
      <c r="BB51" t="s">
        <v>2513</v>
      </c>
    </row>
    <row r="52" spans="1:54" x14ac:dyDescent="0.45">
      <c r="A52">
        <v>10000133</v>
      </c>
      <c r="B52" t="s">
        <v>555</v>
      </c>
      <c r="C52" t="s">
        <v>557</v>
      </c>
      <c r="D52" t="s">
        <v>2489</v>
      </c>
      <c r="E52" t="s">
        <v>556</v>
      </c>
      <c r="F52" t="s">
        <v>2814</v>
      </c>
      <c r="G52" t="s">
        <v>2741</v>
      </c>
      <c r="H52" t="s">
        <v>556</v>
      </c>
      <c r="I52" t="s">
        <v>2493</v>
      </c>
      <c r="J52" t="s">
        <v>2494</v>
      </c>
      <c r="K52" t="s">
        <v>2495</v>
      </c>
      <c r="L52" t="s">
        <v>2496</v>
      </c>
      <c r="M52" t="s">
        <v>2815</v>
      </c>
      <c r="N52" t="s">
        <v>2496</v>
      </c>
      <c r="O52" t="s">
        <v>2498</v>
      </c>
      <c r="P52" t="s">
        <v>2499</v>
      </c>
      <c r="Q52" t="s">
        <v>33</v>
      </c>
      <c r="R52" t="s">
        <v>2500</v>
      </c>
      <c r="S52" t="s">
        <v>2501</v>
      </c>
      <c r="T52" t="s">
        <v>2736</v>
      </c>
      <c r="U52" t="s">
        <v>60</v>
      </c>
      <c r="V52" t="s">
        <v>2737</v>
      </c>
      <c r="W52" t="s">
        <v>260</v>
      </c>
      <c r="X52" t="s">
        <v>2816</v>
      </c>
      <c r="Y52" t="s">
        <v>2609</v>
      </c>
      <c r="Z52" t="s">
        <v>2817</v>
      </c>
      <c r="AA52" t="s">
        <v>2507</v>
      </c>
      <c r="AB52" t="s">
        <v>2815</v>
      </c>
      <c r="AC52" t="s">
        <v>2598</v>
      </c>
      <c r="AD52">
        <v>1.083</v>
      </c>
      <c r="AE52">
        <v>1.083</v>
      </c>
      <c r="AF52" t="s">
        <v>2509</v>
      </c>
      <c r="AG52">
        <v>0.48</v>
      </c>
      <c r="AH52" t="s">
        <v>2510</v>
      </c>
      <c r="AI52">
        <v>200</v>
      </c>
      <c r="AJ52">
        <v>200</v>
      </c>
      <c r="AK52">
        <v>12</v>
      </c>
      <c r="AL52" t="s">
        <v>2511</v>
      </c>
      <c r="AM52" t="s">
        <v>2512</v>
      </c>
      <c r="AN52" t="s">
        <v>2513</v>
      </c>
      <c r="AO52" t="s">
        <v>2513</v>
      </c>
      <c r="AP52" t="s">
        <v>2514</v>
      </c>
      <c r="AQ52" t="s">
        <v>2513</v>
      </c>
      <c r="AR52" t="s">
        <v>2513</v>
      </c>
      <c r="AS52" t="s">
        <v>2529</v>
      </c>
      <c r="AT52" t="s">
        <v>2513</v>
      </c>
      <c r="AU52">
        <v>44514</v>
      </c>
      <c r="AV52" t="s">
        <v>2513</v>
      </c>
      <c r="AW52" t="s">
        <v>2513</v>
      </c>
      <c r="AX52" t="s">
        <v>2516</v>
      </c>
      <c r="AY52" t="s">
        <v>2517</v>
      </c>
      <c r="AZ52" t="s">
        <v>2650</v>
      </c>
      <c r="BA52" t="s">
        <v>2513</v>
      </c>
      <c r="BB52" t="s">
        <v>2513</v>
      </c>
    </row>
    <row r="53" spans="1:54" x14ac:dyDescent="0.45">
      <c r="A53">
        <v>10000142</v>
      </c>
      <c r="B53" t="s">
        <v>685</v>
      </c>
      <c r="C53" t="s">
        <v>687</v>
      </c>
      <c r="D53" t="s">
        <v>2489</v>
      </c>
      <c r="E53" t="s">
        <v>686</v>
      </c>
      <c r="F53" t="s">
        <v>2818</v>
      </c>
      <c r="G53" t="s">
        <v>2819</v>
      </c>
      <c r="H53" t="s">
        <v>686</v>
      </c>
      <c r="I53" t="s">
        <v>2493</v>
      </c>
      <c r="J53" t="s">
        <v>2494</v>
      </c>
      <c r="K53" t="s">
        <v>2820</v>
      </c>
      <c r="L53" t="s">
        <v>2496</v>
      </c>
      <c r="M53" t="s">
        <v>2821</v>
      </c>
      <c r="N53" t="s">
        <v>2496</v>
      </c>
      <c r="O53" t="s">
        <v>2498</v>
      </c>
      <c r="P53" t="s">
        <v>2655</v>
      </c>
      <c r="Q53" t="s">
        <v>18</v>
      </c>
      <c r="R53" t="s">
        <v>2822</v>
      </c>
      <c r="S53" t="s">
        <v>2823</v>
      </c>
      <c r="T53" t="s">
        <v>2824</v>
      </c>
      <c r="U53" t="s">
        <v>104</v>
      </c>
      <c r="V53" t="s">
        <v>2825</v>
      </c>
      <c r="W53" t="s">
        <v>260</v>
      </c>
      <c r="X53" t="s">
        <v>2826</v>
      </c>
      <c r="Y53" t="s">
        <v>2535</v>
      </c>
      <c r="Z53" t="s">
        <v>2827</v>
      </c>
      <c r="AA53" t="s">
        <v>2507</v>
      </c>
      <c r="AB53" t="s">
        <v>2821</v>
      </c>
      <c r="AC53" t="s">
        <v>2683</v>
      </c>
      <c r="AD53">
        <v>1.6539999999999999</v>
      </c>
      <c r="AE53">
        <v>1.6539999999999999</v>
      </c>
      <c r="AF53" t="s">
        <v>2509</v>
      </c>
      <c r="AG53">
        <v>0</v>
      </c>
      <c r="AH53" t="s">
        <v>2513</v>
      </c>
      <c r="AI53">
        <v>300</v>
      </c>
      <c r="AJ53">
        <v>300</v>
      </c>
      <c r="AK53">
        <v>0</v>
      </c>
      <c r="AL53" t="s">
        <v>2511</v>
      </c>
      <c r="AM53" t="s">
        <v>2512</v>
      </c>
      <c r="AN53" t="s">
        <v>2513</v>
      </c>
      <c r="AO53" t="s">
        <v>2513</v>
      </c>
      <c r="AP53" t="s">
        <v>2514</v>
      </c>
      <c r="AQ53" t="s">
        <v>2513</v>
      </c>
      <c r="AR53" t="s">
        <v>2513</v>
      </c>
      <c r="AS53" t="s">
        <v>2529</v>
      </c>
      <c r="AT53" t="s">
        <v>2513</v>
      </c>
      <c r="AU53">
        <v>44514</v>
      </c>
      <c r="AV53" t="s">
        <v>2513</v>
      </c>
      <c r="AW53" t="s">
        <v>2513</v>
      </c>
      <c r="AX53" t="s">
        <v>2516</v>
      </c>
      <c r="AY53" t="s">
        <v>2828</v>
      </c>
      <c r="AZ53" t="s">
        <v>2650</v>
      </c>
      <c r="BA53" t="s">
        <v>2513</v>
      </c>
      <c r="BB53" t="s">
        <v>2513</v>
      </c>
    </row>
    <row r="54" spans="1:54" x14ac:dyDescent="0.45">
      <c r="A54">
        <v>10006793</v>
      </c>
      <c r="B54" t="s">
        <v>2262</v>
      </c>
      <c r="C54" t="s">
        <v>2264</v>
      </c>
      <c r="D54" t="s">
        <v>2489</v>
      </c>
      <c r="E54" t="s">
        <v>2263</v>
      </c>
      <c r="F54" t="s">
        <v>2829</v>
      </c>
      <c r="G54" t="s">
        <v>2775</v>
      </c>
      <c r="H54" t="s">
        <v>2263</v>
      </c>
      <c r="I54" t="s">
        <v>2493</v>
      </c>
      <c r="J54" t="s">
        <v>2494</v>
      </c>
      <c r="K54" t="s">
        <v>2495</v>
      </c>
      <c r="L54" t="s">
        <v>2496</v>
      </c>
      <c r="M54" t="s">
        <v>2776</v>
      </c>
      <c r="N54" t="s">
        <v>2496</v>
      </c>
      <c r="O54" t="s">
        <v>2498</v>
      </c>
      <c r="P54" t="s">
        <v>2499</v>
      </c>
      <c r="Q54" t="s">
        <v>33</v>
      </c>
      <c r="R54" t="s">
        <v>2500</v>
      </c>
      <c r="S54" t="s">
        <v>2501</v>
      </c>
      <c r="T54" t="s">
        <v>2564</v>
      </c>
      <c r="U54" t="s">
        <v>17</v>
      </c>
      <c r="V54" t="s">
        <v>2565</v>
      </c>
      <c r="W54" t="s">
        <v>260</v>
      </c>
      <c r="X54" t="s">
        <v>2566</v>
      </c>
      <c r="Y54" t="s">
        <v>2505</v>
      </c>
      <c r="Z54" t="s">
        <v>2777</v>
      </c>
      <c r="AA54" t="s">
        <v>2597</v>
      </c>
      <c r="AB54" t="s">
        <v>2776</v>
      </c>
      <c r="AC54" t="s">
        <v>2508</v>
      </c>
      <c r="AD54">
        <v>3.9670000000000001</v>
      </c>
      <c r="AE54">
        <v>3.9670000000000001</v>
      </c>
      <c r="AF54" t="s">
        <v>2509</v>
      </c>
      <c r="AG54">
        <v>1.71</v>
      </c>
      <c r="AH54" t="s">
        <v>2510</v>
      </c>
      <c r="AI54">
        <v>600</v>
      </c>
      <c r="AJ54">
        <v>300</v>
      </c>
      <c r="AK54">
        <v>9.3000000000000007</v>
      </c>
      <c r="AL54" t="s">
        <v>2511</v>
      </c>
      <c r="AM54" t="s">
        <v>2511</v>
      </c>
      <c r="AN54" t="s">
        <v>2513</v>
      </c>
      <c r="AO54" t="s">
        <v>2513</v>
      </c>
      <c r="AP54" t="s">
        <v>2514</v>
      </c>
      <c r="AQ54" t="s">
        <v>2513</v>
      </c>
      <c r="AR54" t="s">
        <v>2513</v>
      </c>
      <c r="AS54" t="s">
        <v>2529</v>
      </c>
      <c r="AT54" t="s">
        <v>2513</v>
      </c>
      <c r="AU54">
        <v>45325</v>
      </c>
      <c r="AV54" t="s">
        <v>2513</v>
      </c>
      <c r="AW54" t="s">
        <v>2513</v>
      </c>
      <c r="AX54" t="s">
        <v>2516</v>
      </c>
      <c r="AY54" t="s">
        <v>2517</v>
      </c>
      <c r="AZ54" t="s">
        <v>257</v>
      </c>
      <c r="BA54" t="s">
        <v>2513</v>
      </c>
      <c r="BB54" t="s">
        <v>2513</v>
      </c>
    </row>
    <row r="55" spans="1:54" x14ac:dyDescent="0.45">
      <c r="A55">
        <v>10006794</v>
      </c>
      <c r="B55" t="s">
        <v>2265</v>
      </c>
      <c r="C55" t="s">
        <v>2267</v>
      </c>
      <c r="D55" t="s">
        <v>2489</v>
      </c>
      <c r="E55" t="s">
        <v>2266</v>
      </c>
      <c r="F55" t="s">
        <v>2830</v>
      </c>
      <c r="G55" t="s">
        <v>2775</v>
      </c>
      <c r="H55" t="s">
        <v>2266</v>
      </c>
      <c r="I55" t="s">
        <v>2493</v>
      </c>
      <c r="J55" t="s">
        <v>2494</v>
      </c>
      <c r="K55" t="s">
        <v>2495</v>
      </c>
      <c r="L55" t="s">
        <v>2496</v>
      </c>
      <c r="M55" t="s">
        <v>2831</v>
      </c>
      <c r="N55" t="s">
        <v>2496</v>
      </c>
      <c r="O55" t="s">
        <v>2498</v>
      </c>
      <c r="P55" t="s">
        <v>2499</v>
      </c>
      <c r="Q55" t="s">
        <v>33</v>
      </c>
      <c r="R55" t="s">
        <v>2500</v>
      </c>
      <c r="S55" t="s">
        <v>2501</v>
      </c>
      <c r="T55" t="s">
        <v>2564</v>
      </c>
      <c r="U55" t="s">
        <v>17</v>
      </c>
      <c r="V55" t="s">
        <v>2565</v>
      </c>
      <c r="W55" t="s">
        <v>260</v>
      </c>
      <c r="X55" t="s">
        <v>2832</v>
      </c>
      <c r="Y55" t="s">
        <v>2833</v>
      </c>
      <c r="Z55" t="s">
        <v>2834</v>
      </c>
      <c r="AA55" t="s">
        <v>2597</v>
      </c>
      <c r="AB55" t="s">
        <v>2831</v>
      </c>
      <c r="AC55" t="s">
        <v>2835</v>
      </c>
      <c r="AD55">
        <v>3.9670000000000001</v>
      </c>
      <c r="AE55">
        <v>3.9670000000000001</v>
      </c>
      <c r="AF55" t="s">
        <v>2509</v>
      </c>
      <c r="AG55">
        <v>1.71</v>
      </c>
      <c r="AH55" t="s">
        <v>2510</v>
      </c>
      <c r="AI55">
        <v>600</v>
      </c>
      <c r="AJ55">
        <v>300</v>
      </c>
      <c r="AK55">
        <v>9.3000000000000007</v>
      </c>
      <c r="AL55" t="s">
        <v>2511</v>
      </c>
      <c r="AM55" t="s">
        <v>2511</v>
      </c>
      <c r="AN55" t="s">
        <v>2513</v>
      </c>
      <c r="AO55" t="s">
        <v>2513</v>
      </c>
      <c r="AP55" t="s">
        <v>2514</v>
      </c>
      <c r="AQ55" t="s">
        <v>2513</v>
      </c>
      <c r="AR55" t="s">
        <v>2513</v>
      </c>
      <c r="AS55" t="s">
        <v>2529</v>
      </c>
      <c r="AT55" t="s">
        <v>2513</v>
      </c>
      <c r="AU55">
        <v>45325</v>
      </c>
      <c r="AV55" t="s">
        <v>2513</v>
      </c>
      <c r="AW55" t="s">
        <v>2513</v>
      </c>
      <c r="AX55" t="s">
        <v>2516</v>
      </c>
      <c r="AY55" t="s">
        <v>2517</v>
      </c>
      <c r="AZ55" t="s">
        <v>257</v>
      </c>
      <c r="BA55" t="s">
        <v>2513</v>
      </c>
      <c r="BB55" t="s">
        <v>2513</v>
      </c>
    </row>
    <row r="56" spans="1:54" x14ac:dyDescent="0.45">
      <c r="A56">
        <v>10007511</v>
      </c>
      <c r="B56" t="s">
        <v>2836</v>
      </c>
      <c r="C56" t="s">
        <v>23991</v>
      </c>
      <c r="D56" t="s">
        <v>2489</v>
      </c>
      <c r="E56" t="s">
        <v>2837</v>
      </c>
      <c r="F56" t="s">
        <v>2838</v>
      </c>
      <c r="G56" t="s">
        <v>2839</v>
      </c>
      <c r="H56" t="s">
        <v>2837</v>
      </c>
      <c r="I56" t="s">
        <v>2493</v>
      </c>
      <c r="J56" t="s">
        <v>2494</v>
      </c>
      <c r="K56" t="s">
        <v>2495</v>
      </c>
      <c r="L56" t="s">
        <v>2496</v>
      </c>
      <c r="M56" t="s">
        <v>2840</v>
      </c>
      <c r="N56" t="s">
        <v>2496</v>
      </c>
      <c r="O56" t="s">
        <v>2498</v>
      </c>
      <c r="P56" t="s">
        <v>2499</v>
      </c>
      <c r="Q56" t="s">
        <v>33</v>
      </c>
      <c r="R56" t="s">
        <v>2500</v>
      </c>
      <c r="S56" t="s">
        <v>2501</v>
      </c>
      <c r="T56" t="s">
        <v>2841</v>
      </c>
      <c r="U56" t="s">
        <v>134</v>
      </c>
      <c r="V56" t="s">
        <v>2842</v>
      </c>
      <c r="W56" t="s">
        <v>260</v>
      </c>
      <c r="X56" t="s">
        <v>2843</v>
      </c>
      <c r="Y56" t="s">
        <v>2535</v>
      </c>
      <c r="Z56" t="s">
        <v>2844</v>
      </c>
      <c r="AA56" t="s">
        <v>2691</v>
      </c>
      <c r="AB56" t="s">
        <v>2840</v>
      </c>
      <c r="AC56" t="s">
        <v>2845</v>
      </c>
      <c r="AD56">
        <v>17.3</v>
      </c>
      <c r="AE56">
        <v>17.3</v>
      </c>
      <c r="AF56" t="s">
        <v>2509</v>
      </c>
      <c r="AG56">
        <v>7.92</v>
      </c>
      <c r="AH56" t="s">
        <v>2510</v>
      </c>
      <c r="AI56">
        <v>1200</v>
      </c>
      <c r="AJ56">
        <v>600</v>
      </c>
      <c r="AK56">
        <v>11</v>
      </c>
      <c r="AL56" t="s">
        <v>2511</v>
      </c>
      <c r="AM56" t="s">
        <v>2511</v>
      </c>
      <c r="AN56" t="s">
        <v>2513</v>
      </c>
      <c r="AO56" t="s">
        <v>2513</v>
      </c>
      <c r="AP56" t="s">
        <v>2514</v>
      </c>
      <c r="AQ56" t="s">
        <v>2513</v>
      </c>
      <c r="AR56" t="s">
        <v>2513</v>
      </c>
      <c r="AS56" t="s">
        <v>2515</v>
      </c>
      <c r="AT56" t="s">
        <v>2513</v>
      </c>
      <c r="AU56">
        <v>45673</v>
      </c>
      <c r="AV56" t="s">
        <v>2513</v>
      </c>
      <c r="AW56" t="s">
        <v>2513</v>
      </c>
      <c r="AX56" t="s">
        <v>2516</v>
      </c>
      <c r="AY56" t="s">
        <v>2517</v>
      </c>
      <c r="AZ56" t="s">
        <v>257</v>
      </c>
      <c r="BA56" t="s">
        <v>2513</v>
      </c>
      <c r="BB56" t="s">
        <v>2513</v>
      </c>
    </row>
    <row r="57" spans="1:54" x14ac:dyDescent="0.45">
      <c r="A57">
        <v>10000154</v>
      </c>
      <c r="B57" t="s">
        <v>1086</v>
      </c>
      <c r="C57" t="s">
        <v>1088</v>
      </c>
      <c r="D57" t="s">
        <v>2489</v>
      </c>
      <c r="E57" t="s">
        <v>1087</v>
      </c>
      <c r="F57" t="s">
        <v>2846</v>
      </c>
      <c r="G57" t="s">
        <v>2847</v>
      </c>
      <c r="H57" t="s">
        <v>1087</v>
      </c>
      <c r="I57" t="s">
        <v>2493</v>
      </c>
      <c r="J57" t="s">
        <v>2494</v>
      </c>
      <c r="K57" t="s">
        <v>2653</v>
      </c>
      <c r="L57" t="s">
        <v>2496</v>
      </c>
      <c r="M57" t="s">
        <v>2848</v>
      </c>
      <c r="N57" t="s">
        <v>2496</v>
      </c>
      <c r="O57" t="s">
        <v>2498</v>
      </c>
      <c r="P57" t="s">
        <v>2655</v>
      </c>
      <c r="Q57" t="s">
        <v>18</v>
      </c>
      <c r="R57" t="s">
        <v>2656</v>
      </c>
      <c r="S57" t="s">
        <v>2657</v>
      </c>
      <c r="T57" t="s">
        <v>2667</v>
      </c>
      <c r="U57" t="s">
        <v>17</v>
      </c>
      <c r="V57" t="s">
        <v>2676</v>
      </c>
      <c r="W57" t="s">
        <v>323</v>
      </c>
      <c r="X57" t="s">
        <v>2849</v>
      </c>
      <c r="Y57" t="s">
        <v>2724</v>
      </c>
      <c r="Z57" t="s">
        <v>2850</v>
      </c>
      <c r="AA57" t="s">
        <v>2507</v>
      </c>
      <c r="AB57" t="s">
        <v>2848</v>
      </c>
      <c r="AC57" t="s">
        <v>2598</v>
      </c>
      <c r="AD57">
        <v>2.9279999999999999</v>
      </c>
      <c r="AE57">
        <v>2.9279999999999999</v>
      </c>
      <c r="AF57" t="s">
        <v>2509</v>
      </c>
      <c r="AG57">
        <v>1.5660000000000001</v>
      </c>
      <c r="AH57" t="s">
        <v>2510</v>
      </c>
      <c r="AI57">
        <v>600</v>
      </c>
      <c r="AJ57">
        <v>300</v>
      </c>
      <c r="AK57">
        <v>8.6999999999999993</v>
      </c>
      <c r="AL57" t="s">
        <v>2511</v>
      </c>
      <c r="AM57" t="s">
        <v>2512</v>
      </c>
      <c r="AN57" t="s">
        <v>2513</v>
      </c>
      <c r="AO57" t="s">
        <v>2513</v>
      </c>
      <c r="AP57" t="s">
        <v>2514</v>
      </c>
      <c r="AQ57" t="s">
        <v>2513</v>
      </c>
      <c r="AR57" t="s">
        <v>2513</v>
      </c>
      <c r="AS57" t="s">
        <v>2529</v>
      </c>
      <c r="AT57" t="s">
        <v>2513</v>
      </c>
      <c r="AU57">
        <v>44514</v>
      </c>
      <c r="AV57" t="s">
        <v>2513</v>
      </c>
      <c r="AW57" t="s">
        <v>2513</v>
      </c>
      <c r="AX57" t="s">
        <v>2516</v>
      </c>
      <c r="AY57" t="s">
        <v>2663</v>
      </c>
      <c r="AZ57" t="s">
        <v>2650</v>
      </c>
      <c r="BA57" t="s">
        <v>2513</v>
      </c>
      <c r="BB57" t="s">
        <v>2513</v>
      </c>
    </row>
    <row r="58" spans="1:54" x14ac:dyDescent="0.45">
      <c r="A58">
        <v>10000156</v>
      </c>
      <c r="B58" t="s">
        <v>1433</v>
      </c>
      <c r="C58" t="s">
        <v>1435</v>
      </c>
      <c r="D58" t="s">
        <v>2489</v>
      </c>
      <c r="E58" t="s">
        <v>1434</v>
      </c>
      <c r="F58" t="s">
        <v>2851</v>
      </c>
      <c r="G58" t="s">
        <v>2705</v>
      </c>
      <c r="H58" t="s">
        <v>1434</v>
      </c>
      <c r="I58" t="s">
        <v>2493</v>
      </c>
      <c r="J58" t="s">
        <v>2494</v>
      </c>
      <c r="K58" t="s">
        <v>2653</v>
      </c>
      <c r="L58" t="s">
        <v>2496</v>
      </c>
      <c r="M58" t="s">
        <v>2755</v>
      </c>
      <c r="N58" t="s">
        <v>2496</v>
      </c>
      <c r="O58" t="s">
        <v>2498</v>
      </c>
      <c r="P58" t="s">
        <v>2655</v>
      </c>
      <c r="Q58" t="s">
        <v>18</v>
      </c>
      <c r="R58" t="s">
        <v>2656</v>
      </c>
      <c r="S58" t="s">
        <v>2657</v>
      </c>
      <c r="T58" t="s">
        <v>2687</v>
      </c>
      <c r="U58" t="s">
        <v>26</v>
      </c>
      <c r="V58" t="s">
        <v>2688</v>
      </c>
      <c r="W58" t="s">
        <v>260</v>
      </c>
      <c r="X58" t="s">
        <v>2756</v>
      </c>
      <c r="Y58" t="s">
        <v>2505</v>
      </c>
      <c r="Z58" t="s">
        <v>2757</v>
      </c>
      <c r="AA58" t="s">
        <v>2691</v>
      </c>
      <c r="AB58" t="s">
        <v>2755</v>
      </c>
      <c r="AC58" t="s">
        <v>2508</v>
      </c>
      <c r="AD58">
        <v>5.8250000000000002</v>
      </c>
      <c r="AE58">
        <v>5.8250000000000002</v>
      </c>
      <c r="AF58" t="s">
        <v>2509</v>
      </c>
      <c r="AG58">
        <v>3.36</v>
      </c>
      <c r="AH58" t="s">
        <v>2510</v>
      </c>
      <c r="AI58">
        <v>800</v>
      </c>
      <c r="AJ58">
        <v>400</v>
      </c>
      <c r="AK58">
        <v>10.5</v>
      </c>
      <c r="AL58" t="s">
        <v>2511</v>
      </c>
      <c r="AM58" t="s">
        <v>2512</v>
      </c>
      <c r="AN58" t="s">
        <v>2513</v>
      </c>
      <c r="AO58" t="s">
        <v>2513</v>
      </c>
      <c r="AP58" t="s">
        <v>2514</v>
      </c>
      <c r="AQ58" t="s">
        <v>2513</v>
      </c>
      <c r="AR58" t="s">
        <v>2513</v>
      </c>
      <c r="AS58" t="s">
        <v>2529</v>
      </c>
      <c r="AT58" t="s">
        <v>2513</v>
      </c>
      <c r="AU58">
        <v>44514</v>
      </c>
      <c r="AV58" t="s">
        <v>2513</v>
      </c>
      <c r="AW58" t="s">
        <v>2513</v>
      </c>
      <c r="AX58" t="s">
        <v>2516</v>
      </c>
      <c r="AY58" t="s">
        <v>2663</v>
      </c>
      <c r="AZ58" t="s">
        <v>2518</v>
      </c>
      <c r="BA58" t="s">
        <v>2513</v>
      </c>
      <c r="BB58" t="s">
        <v>2513</v>
      </c>
    </row>
    <row r="59" spans="1:54" x14ac:dyDescent="0.45">
      <c r="A59">
        <v>10007517</v>
      </c>
      <c r="B59" t="s">
        <v>2852</v>
      </c>
      <c r="C59" t="s">
        <v>23992</v>
      </c>
      <c r="D59" t="s">
        <v>2489</v>
      </c>
      <c r="E59" t="s">
        <v>2853</v>
      </c>
      <c r="F59" t="s">
        <v>2854</v>
      </c>
      <c r="G59" t="s">
        <v>2855</v>
      </c>
      <c r="H59" t="s">
        <v>2853</v>
      </c>
      <c r="I59" t="s">
        <v>2493</v>
      </c>
      <c r="J59" t="s">
        <v>2494</v>
      </c>
      <c r="K59" t="s">
        <v>2495</v>
      </c>
      <c r="L59" t="s">
        <v>2496</v>
      </c>
      <c r="M59" t="s">
        <v>2856</v>
      </c>
      <c r="N59" t="s">
        <v>2496</v>
      </c>
      <c r="O59" t="s">
        <v>2498</v>
      </c>
      <c r="P59" t="s">
        <v>2499</v>
      </c>
      <c r="Q59" t="s">
        <v>33</v>
      </c>
      <c r="R59" t="s">
        <v>2500</v>
      </c>
      <c r="S59" t="s">
        <v>2501</v>
      </c>
      <c r="T59" t="s">
        <v>2841</v>
      </c>
      <c r="U59" t="s">
        <v>134</v>
      </c>
      <c r="V59" t="s">
        <v>2857</v>
      </c>
      <c r="W59" t="s">
        <v>246</v>
      </c>
      <c r="X59" t="s">
        <v>2858</v>
      </c>
      <c r="Y59" t="s">
        <v>2525</v>
      </c>
      <c r="Z59" t="s">
        <v>2859</v>
      </c>
      <c r="AA59" t="s">
        <v>2691</v>
      </c>
      <c r="AB59" t="s">
        <v>2856</v>
      </c>
      <c r="AC59" t="s">
        <v>2577</v>
      </c>
      <c r="AD59">
        <v>17.3</v>
      </c>
      <c r="AE59">
        <v>17.3</v>
      </c>
      <c r="AF59" t="s">
        <v>2509</v>
      </c>
      <c r="AG59">
        <v>7.92</v>
      </c>
      <c r="AH59" t="s">
        <v>2510</v>
      </c>
      <c r="AI59">
        <v>1200</v>
      </c>
      <c r="AJ59">
        <v>600</v>
      </c>
      <c r="AK59">
        <v>11</v>
      </c>
      <c r="AL59" t="s">
        <v>2511</v>
      </c>
      <c r="AM59" t="s">
        <v>2511</v>
      </c>
      <c r="AN59" t="s">
        <v>2513</v>
      </c>
      <c r="AO59" t="s">
        <v>2513</v>
      </c>
      <c r="AP59" t="s">
        <v>2514</v>
      </c>
      <c r="AQ59" t="s">
        <v>2513</v>
      </c>
      <c r="AR59" t="s">
        <v>2513</v>
      </c>
      <c r="AS59" t="s">
        <v>2515</v>
      </c>
      <c r="AT59" t="s">
        <v>2513</v>
      </c>
      <c r="AU59">
        <v>45673</v>
      </c>
      <c r="AV59" t="s">
        <v>2513</v>
      </c>
      <c r="AW59" t="s">
        <v>2513</v>
      </c>
      <c r="AX59" t="s">
        <v>2516</v>
      </c>
      <c r="AY59" t="s">
        <v>2517</v>
      </c>
      <c r="AZ59" t="s">
        <v>257</v>
      </c>
      <c r="BA59" t="s">
        <v>2513</v>
      </c>
      <c r="BB59" t="s">
        <v>2513</v>
      </c>
    </row>
    <row r="60" spans="1:54" x14ac:dyDescent="0.45">
      <c r="A60">
        <v>10007520</v>
      </c>
      <c r="B60" t="s">
        <v>2860</v>
      </c>
      <c r="C60" t="s">
        <v>23993</v>
      </c>
      <c r="D60" t="s">
        <v>2489</v>
      </c>
      <c r="E60" t="s">
        <v>2861</v>
      </c>
      <c r="F60" t="s">
        <v>2862</v>
      </c>
      <c r="G60" t="s">
        <v>2839</v>
      </c>
      <c r="H60" t="s">
        <v>2863</v>
      </c>
      <c r="I60" t="s">
        <v>2493</v>
      </c>
      <c r="J60" t="s">
        <v>2494</v>
      </c>
      <c r="K60" t="s">
        <v>2495</v>
      </c>
      <c r="L60" t="s">
        <v>2496</v>
      </c>
      <c r="M60" t="s">
        <v>2864</v>
      </c>
      <c r="N60" t="s">
        <v>2496</v>
      </c>
      <c r="O60" t="s">
        <v>2498</v>
      </c>
      <c r="P60" t="s">
        <v>2499</v>
      </c>
      <c r="Q60" t="s">
        <v>33</v>
      </c>
      <c r="R60" t="s">
        <v>2500</v>
      </c>
      <c r="S60" t="s">
        <v>2501</v>
      </c>
      <c r="T60" t="s">
        <v>2841</v>
      </c>
      <c r="U60" t="s">
        <v>134</v>
      </c>
      <c r="V60" t="s">
        <v>2857</v>
      </c>
      <c r="W60" t="s">
        <v>246</v>
      </c>
      <c r="X60" t="s">
        <v>2865</v>
      </c>
      <c r="Y60" t="s">
        <v>2535</v>
      </c>
      <c r="Z60" t="s">
        <v>2866</v>
      </c>
      <c r="AA60" t="s">
        <v>2691</v>
      </c>
      <c r="AB60" t="s">
        <v>2864</v>
      </c>
      <c r="AC60" t="s">
        <v>2845</v>
      </c>
      <c r="AD60">
        <v>17.3</v>
      </c>
      <c r="AE60">
        <v>17.3</v>
      </c>
      <c r="AF60" t="s">
        <v>2509</v>
      </c>
      <c r="AG60">
        <v>7.92</v>
      </c>
      <c r="AH60" t="s">
        <v>2510</v>
      </c>
      <c r="AI60">
        <v>1200</v>
      </c>
      <c r="AJ60">
        <v>600</v>
      </c>
      <c r="AK60">
        <v>11</v>
      </c>
      <c r="AL60" t="s">
        <v>2511</v>
      </c>
      <c r="AM60" t="s">
        <v>2511</v>
      </c>
      <c r="AN60" t="s">
        <v>2513</v>
      </c>
      <c r="AO60" t="s">
        <v>2513</v>
      </c>
      <c r="AP60" t="s">
        <v>2514</v>
      </c>
      <c r="AQ60" t="s">
        <v>2513</v>
      </c>
      <c r="AR60" t="s">
        <v>2513</v>
      </c>
      <c r="AS60" t="s">
        <v>2515</v>
      </c>
      <c r="AT60" t="s">
        <v>2513</v>
      </c>
      <c r="AU60">
        <v>45673</v>
      </c>
      <c r="AV60" t="s">
        <v>2513</v>
      </c>
      <c r="AW60" t="s">
        <v>2513</v>
      </c>
      <c r="AX60" t="s">
        <v>2516</v>
      </c>
      <c r="AY60" t="s">
        <v>2517</v>
      </c>
      <c r="AZ60" t="s">
        <v>257</v>
      </c>
      <c r="BA60" t="s">
        <v>2513</v>
      </c>
      <c r="BB60" t="s">
        <v>2513</v>
      </c>
    </row>
    <row r="61" spans="1:54" x14ac:dyDescent="0.45">
      <c r="A61">
        <v>10006797</v>
      </c>
      <c r="B61" t="s">
        <v>2867</v>
      </c>
      <c r="C61" t="s">
        <v>2255</v>
      </c>
      <c r="D61" t="s">
        <v>2489</v>
      </c>
      <c r="E61" t="s">
        <v>2868</v>
      </c>
      <c r="F61" t="s">
        <v>2869</v>
      </c>
      <c r="G61" t="s">
        <v>2775</v>
      </c>
      <c r="H61" t="s">
        <v>2868</v>
      </c>
      <c r="I61" t="s">
        <v>2493</v>
      </c>
      <c r="J61" t="s">
        <v>2494</v>
      </c>
      <c r="K61" t="s">
        <v>2495</v>
      </c>
      <c r="L61" t="s">
        <v>2496</v>
      </c>
      <c r="M61" t="s">
        <v>2776</v>
      </c>
      <c r="N61" t="s">
        <v>2496</v>
      </c>
      <c r="O61" t="s">
        <v>2498</v>
      </c>
      <c r="P61" t="s">
        <v>2499</v>
      </c>
      <c r="Q61" t="s">
        <v>33</v>
      </c>
      <c r="R61" t="s">
        <v>2500</v>
      </c>
      <c r="S61" t="s">
        <v>2501</v>
      </c>
      <c r="T61" t="s">
        <v>2564</v>
      </c>
      <c r="U61" t="s">
        <v>17</v>
      </c>
      <c r="V61" t="s">
        <v>2565</v>
      </c>
      <c r="W61" t="s">
        <v>260</v>
      </c>
      <c r="X61" t="s">
        <v>2566</v>
      </c>
      <c r="Y61" t="s">
        <v>2505</v>
      </c>
      <c r="Z61" t="s">
        <v>2777</v>
      </c>
      <c r="AA61" t="s">
        <v>2597</v>
      </c>
      <c r="AB61" t="s">
        <v>2776</v>
      </c>
      <c r="AC61" t="s">
        <v>2508</v>
      </c>
      <c r="AD61">
        <v>3.9670000000000001</v>
      </c>
      <c r="AE61">
        <v>3.9670000000000001</v>
      </c>
      <c r="AF61" t="s">
        <v>2509</v>
      </c>
      <c r="AG61">
        <v>1.71</v>
      </c>
      <c r="AH61" t="s">
        <v>2510</v>
      </c>
      <c r="AI61">
        <v>600</v>
      </c>
      <c r="AJ61">
        <v>300</v>
      </c>
      <c r="AK61">
        <v>9.3000000000000007</v>
      </c>
      <c r="AL61" t="s">
        <v>2511</v>
      </c>
      <c r="AM61" t="s">
        <v>2513</v>
      </c>
      <c r="AN61" t="s">
        <v>2513</v>
      </c>
      <c r="AO61" t="s">
        <v>2513</v>
      </c>
      <c r="AP61" t="s">
        <v>2513</v>
      </c>
      <c r="AQ61" t="s">
        <v>2513</v>
      </c>
      <c r="AR61" t="s">
        <v>2513</v>
      </c>
      <c r="AS61" t="s">
        <v>2529</v>
      </c>
      <c r="AT61" t="s">
        <v>2513</v>
      </c>
      <c r="AU61">
        <v>45325</v>
      </c>
      <c r="AV61" t="s">
        <v>2513</v>
      </c>
      <c r="AW61" t="s">
        <v>2513</v>
      </c>
      <c r="AX61" t="s">
        <v>2513</v>
      </c>
      <c r="AY61" t="s">
        <v>2517</v>
      </c>
      <c r="AZ61" t="s">
        <v>2513</v>
      </c>
      <c r="BA61" t="s">
        <v>2513</v>
      </c>
      <c r="BB61" t="s">
        <v>2513</v>
      </c>
    </row>
    <row r="62" spans="1:54" x14ac:dyDescent="0.45">
      <c r="A62">
        <v>10006798</v>
      </c>
      <c r="B62" t="s">
        <v>2870</v>
      </c>
      <c r="C62" t="s">
        <v>2258</v>
      </c>
      <c r="D62" t="s">
        <v>2489</v>
      </c>
      <c r="E62" t="s">
        <v>2871</v>
      </c>
      <c r="F62" t="s">
        <v>2872</v>
      </c>
      <c r="G62" t="s">
        <v>2775</v>
      </c>
      <c r="H62" t="s">
        <v>2871</v>
      </c>
      <c r="I62" t="s">
        <v>2493</v>
      </c>
      <c r="J62" t="s">
        <v>2494</v>
      </c>
      <c r="K62" t="s">
        <v>2495</v>
      </c>
      <c r="L62" t="s">
        <v>2496</v>
      </c>
      <c r="M62" t="s">
        <v>2776</v>
      </c>
      <c r="N62" t="s">
        <v>2496</v>
      </c>
      <c r="O62" t="s">
        <v>2498</v>
      </c>
      <c r="P62" t="s">
        <v>2499</v>
      </c>
      <c r="Q62" t="s">
        <v>33</v>
      </c>
      <c r="R62" t="s">
        <v>2500</v>
      </c>
      <c r="S62" t="s">
        <v>2501</v>
      </c>
      <c r="T62" t="s">
        <v>2564</v>
      </c>
      <c r="U62" t="s">
        <v>17</v>
      </c>
      <c r="V62" t="s">
        <v>2565</v>
      </c>
      <c r="W62" t="s">
        <v>260</v>
      </c>
      <c r="X62" t="s">
        <v>2566</v>
      </c>
      <c r="Y62" t="s">
        <v>2505</v>
      </c>
      <c r="Z62" t="s">
        <v>2777</v>
      </c>
      <c r="AA62" t="s">
        <v>2597</v>
      </c>
      <c r="AB62" t="s">
        <v>2776</v>
      </c>
      <c r="AC62" t="s">
        <v>2508</v>
      </c>
      <c r="AD62">
        <v>3.9670000000000001</v>
      </c>
      <c r="AE62">
        <v>3.9670000000000001</v>
      </c>
      <c r="AF62" t="s">
        <v>2509</v>
      </c>
      <c r="AG62">
        <v>1.71</v>
      </c>
      <c r="AH62" t="s">
        <v>2510</v>
      </c>
      <c r="AI62">
        <v>600</v>
      </c>
      <c r="AJ62">
        <v>300</v>
      </c>
      <c r="AK62">
        <v>9.3000000000000007</v>
      </c>
      <c r="AL62" t="s">
        <v>2511</v>
      </c>
      <c r="AM62" t="s">
        <v>2513</v>
      </c>
      <c r="AN62" t="s">
        <v>2513</v>
      </c>
      <c r="AO62" t="s">
        <v>2513</v>
      </c>
      <c r="AP62" t="s">
        <v>2513</v>
      </c>
      <c r="AQ62" t="s">
        <v>2513</v>
      </c>
      <c r="AR62" t="s">
        <v>2513</v>
      </c>
      <c r="AS62" t="s">
        <v>2529</v>
      </c>
      <c r="AT62" t="s">
        <v>2513</v>
      </c>
      <c r="AU62">
        <v>45325</v>
      </c>
      <c r="AV62" t="s">
        <v>2513</v>
      </c>
      <c r="AW62" t="s">
        <v>2513</v>
      </c>
      <c r="AX62" t="s">
        <v>2513</v>
      </c>
      <c r="AY62" t="s">
        <v>2517</v>
      </c>
      <c r="AZ62" t="s">
        <v>2513</v>
      </c>
      <c r="BA62" t="s">
        <v>2513</v>
      </c>
      <c r="BB62" t="s">
        <v>2513</v>
      </c>
    </row>
    <row r="63" spans="1:54" x14ac:dyDescent="0.45">
      <c r="A63">
        <v>10006799</v>
      </c>
      <c r="B63" t="s">
        <v>2873</v>
      </c>
      <c r="C63" t="s">
        <v>2261</v>
      </c>
      <c r="D63" t="s">
        <v>2489</v>
      </c>
      <c r="E63" t="s">
        <v>2874</v>
      </c>
      <c r="F63" t="s">
        <v>2875</v>
      </c>
      <c r="G63" t="s">
        <v>2775</v>
      </c>
      <c r="H63" t="s">
        <v>2874</v>
      </c>
      <c r="I63" t="s">
        <v>2493</v>
      </c>
      <c r="J63" t="s">
        <v>2494</v>
      </c>
      <c r="K63" t="s">
        <v>2495</v>
      </c>
      <c r="L63" t="s">
        <v>2496</v>
      </c>
      <c r="M63" t="s">
        <v>2776</v>
      </c>
      <c r="N63" t="s">
        <v>2496</v>
      </c>
      <c r="O63" t="s">
        <v>2498</v>
      </c>
      <c r="P63" t="s">
        <v>2499</v>
      </c>
      <c r="Q63" t="s">
        <v>33</v>
      </c>
      <c r="R63" t="s">
        <v>2500</v>
      </c>
      <c r="S63" t="s">
        <v>2501</v>
      </c>
      <c r="T63" t="s">
        <v>2564</v>
      </c>
      <c r="U63" t="s">
        <v>17</v>
      </c>
      <c r="V63" t="s">
        <v>2565</v>
      </c>
      <c r="W63" t="s">
        <v>260</v>
      </c>
      <c r="X63" t="s">
        <v>2566</v>
      </c>
      <c r="Y63" t="s">
        <v>2505</v>
      </c>
      <c r="Z63" t="s">
        <v>2777</v>
      </c>
      <c r="AA63" t="s">
        <v>2597</v>
      </c>
      <c r="AB63" t="s">
        <v>2776</v>
      </c>
      <c r="AC63" t="s">
        <v>2508</v>
      </c>
      <c r="AD63">
        <v>3.9670000000000001</v>
      </c>
      <c r="AE63">
        <v>3.9670000000000001</v>
      </c>
      <c r="AF63" t="s">
        <v>2509</v>
      </c>
      <c r="AG63">
        <v>1.71</v>
      </c>
      <c r="AH63" t="s">
        <v>2510</v>
      </c>
      <c r="AI63">
        <v>600</v>
      </c>
      <c r="AJ63">
        <v>300</v>
      </c>
      <c r="AK63">
        <v>9.3000000000000007</v>
      </c>
      <c r="AL63" t="s">
        <v>2511</v>
      </c>
      <c r="AM63" t="s">
        <v>2513</v>
      </c>
      <c r="AN63" t="s">
        <v>2513</v>
      </c>
      <c r="AO63" t="s">
        <v>2513</v>
      </c>
      <c r="AP63" t="s">
        <v>2513</v>
      </c>
      <c r="AQ63" t="s">
        <v>2513</v>
      </c>
      <c r="AR63" t="s">
        <v>2513</v>
      </c>
      <c r="AS63" t="s">
        <v>2529</v>
      </c>
      <c r="AT63" t="s">
        <v>2513</v>
      </c>
      <c r="AU63">
        <v>45325</v>
      </c>
      <c r="AV63" t="s">
        <v>2513</v>
      </c>
      <c r="AW63" t="s">
        <v>2513</v>
      </c>
      <c r="AX63" t="s">
        <v>2513</v>
      </c>
      <c r="AY63" t="s">
        <v>2517</v>
      </c>
      <c r="AZ63" t="s">
        <v>2513</v>
      </c>
      <c r="BA63" t="s">
        <v>2513</v>
      </c>
      <c r="BB63" t="s">
        <v>2513</v>
      </c>
    </row>
    <row r="64" spans="1:54" x14ac:dyDescent="0.45">
      <c r="A64">
        <v>10006800</v>
      </c>
      <c r="B64" t="s">
        <v>2876</v>
      </c>
      <c r="C64" t="s">
        <v>2264</v>
      </c>
      <c r="D64" t="s">
        <v>2489</v>
      </c>
      <c r="E64" t="s">
        <v>2877</v>
      </c>
      <c r="F64" t="s">
        <v>2878</v>
      </c>
      <c r="G64" t="s">
        <v>2775</v>
      </c>
      <c r="H64" t="s">
        <v>2877</v>
      </c>
      <c r="I64" t="s">
        <v>2493</v>
      </c>
      <c r="J64" t="s">
        <v>2494</v>
      </c>
      <c r="K64" t="s">
        <v>2495</v>
      </c>
      <c r="L64" t="s">
        <v>2496</v>
      </c>
      <c r="M64" t="s">
        <v>2776</v>
      </c>
      <c r="N64" t="s">
        <v>2496</v>
      </c>
      <c r="O64" t="s">
        <v>2498</v>
      </c>
      <c r="P64" t="s">
        <v>2499</v>
      </c>
      <c r="Q64" t="s">
        <v>33</v>
      </c>
      <c r="R64" t="s">
        <v>2500</v>
      </c>
      <c r="S64" t="s">
        <v>2501</v>
      </c>
      <c r="T64" t="s">
        <v>2564</v>
      </c>
      <c r="U64" t="s">
        <v>17</v>
      </c>
      <c r="V64" t="s">
        <v>2565</v>
      </c>
      <c r="W64" t="s">
        <v>260</v>
      </c>
      <c r="X64" t="s">
        <v>2566</v>
      </c>
      <c r="Y64" t="s">
        <v>2505</v>
      </c>
      <c r="Z64" t="s">
        <v>2777</v>
      </c>
      <c r="AA64" t="s">
        <v>2597</v>
      </c>
      <c r="AB64" t="s">
        <v>2776</v>
      </c>
      <c r="AC64" t="s">
        <v>2508</v>
      </c>
      <c r="AD64">
        <v>3.9670000000000001</v>
      </c>
      <c r="AE64">
        <v>3.9670000000000001</v>
      </c>
      <c r="AF64" t="s">
        <v>2509</v>
      </c>
      <c r="AG64">
        <v>1.71</v>
      </c>
      <c r="AH64" t="s">
        <v>2510</v>
      </c>
      <c r="AI64">
        <v>600</v>
      </c>
      <c r="AJ64">
        <v>300</v>
      </c>
      <c r="AK64">
        <v>9.3000000000000007</v>
      </c>
      <c r="AL64" t="s">
        <v>2511</v>
      </c>
      <c r="AM64" t="s">
        <v>2513</v>
      </c>
      <c r="AN64" t="s">
        <v>2513</v>
      </c>
      <c r="AO64" t="s">
        <v>2513</v>
      </c>
      <c r="AP64" t="s">
        <v>2513</v>
      </c>
      <c r="AQ64" t="s">
        <v>2513</v>
      </c>
      <c r="AR64" t="s">
        <v>2513</v>
      </c>
      <c r="AS64" t="s">
        <v>2529</v>
      </c>
      <c r="AT64" t="s">
        <v>2513</v>
      </c>
      <c r="AU64">
        <v>45325</v>
      </c>
      <c r="AV64" t="s">
        <v>2513</v>
      </c>
      <c r="AW64" t="s">
        <v>2513</v>
      </c>
      <c r="AX64" t="s">
        <v>2513</v>
      </c>
      <c r="AY64" t="s">
        <v>2517</v>
      </c>
      <c r="AZ64" t="s">
        <v>2513</v>
      </c>
      <c r="BA64" t="s">
        <v>2513</v>
      </c>
      <c r="BB64" t="s">
        <v>2513</v>
      </c>
    </row>
    <row r="65" spans="1:54" x14ac:dyDescent="0.45">
      <c r="A65">
        <v>10006801</v>
      </c>
      <c r="B65" t="s">
        <v>2879</v>
      </c>
      <c r="C65" t="s">
        <v>2267</v>
      </c>
      <c r="D65" t="s">
        <v>2489</v>
      </c>
      <c r="E65" t="s">
        <v>2880</v>
      </c>
      <c r="F65" t="s">
        <v>2881</v>
      </c>
      <c r="G65" t="s">
        <v>2775</v>
      </c>
      <c r="H65" t="s">
        <v>2880</v>
      </c>
      <c r="I65" t="s">
        <v>2493</v>
      </c>
      <c r="J65" t="s">
        <v>2494</v>
      </c>
      <c r="K65" t="s">
        <v>2495</v>
      </c>
      <c r="L65" t="s">
        <v>2496</v>
      </c>
      <c r="M65" t="s">
        <v>2831</v>
      </c>
      <c r="N65" t="s">
        <v>2496</v>
      </c>
      <c r="O65" t="s">
        <v>2498</v>
      </c>
      <c r="P65" t="s">
        <v>2499</v>
      </c>
      <c r="Q65" t="s">
        <v>33</v>
      </c>
      <c r="R65" t="s">
        <v>2500</v>
      </c>
      <c r="S65" t="s">
        <v>2501</v>
      </c>
      <c r="T65" t="s">
        <v>2564</v>
      </c>
      <c r="U65" t="s">
        <v>17</v>
      </c>
      <c r="V65" t="s">
        <v>2565</v>
      </c>
      <c r="W65" t="s">
        <v>260</v>
      </c>
      <c r="X65" t="s">
        <v>2832</v>
      </c>
      <c r="Y65" t="s">
        <v>2833</v>
      </c>
      <c r="Z65" t="s">
        <v>2834</v>
      </c>
      <c r="AA65" t="s">
        <v>2597</v>
      </c>
      <c r="AB65" t="s">
        <v>2831</v>
      </c>
      <c r="AC65" t="s">
        <v>2835</v>
      </c>
      <c r="AD65">
        <v>3.9670000000000001</v>
      </c>
      <c r="AE65">
        <v>3.9670000000000001</v>
      </c>
      <c r="AF65" t="s">
        <v>2509</v>
      </c>
      <c r="AG65">
        <v>1.71</v>
      </c>
      <c r="AH65" t="s">
        <v>2510</v>
      </c>
      <c r="AI65">
        <v>600</v>
      </c>
      <c r="AJ65">
        <v>300</v>
      </c>
      <c r="AK65">
        <v>9.3000000000000007</v>
      </c>
      <c r="AL65" t="s">
        <v>2511</v>
      </c>
      <c r="AM65" t="s">
        <v>2513</v>
      </c>
      <c r="AN65" t="s">
        <v>2513</v>
      </c>
      <c r="AO65" t="s">
        <v>2513</v>
      </c>
      <c r="AP65" t="s">
        <v>2513</v>
      </c>
      <c r="AQ65" t="s">
        <v>2513</v>
      </c>
      <c r="AR65" t="s">
        <v>2513</v>
      </c>
      <c r="AS65" t="s">
        <v>2529</v>
      </c>
      <c r="AT65" t="s">
        <v>2513</v>
      </c>
      <c r="AU65">
        <v>45325</v>
      </c>
      <c r="AV65" t="s">
        <v>2513</v>
      </c>
      <c r="AW65" t="s">
        <v>2513</v>
      </c>
      <c r="AX65" t="s">
        <v>2513</v>
      </c>
      <c r="AY65" t="s">
        <v>2517</v>
      </c>
      <c r="AZ65" t="s">
        <v>2513</v>
      </c>
      <c r="BA65" t="s">
        <v>2513</v>
      </c>
      <c r="BB65" t="s">
        <v>2513</v>
      </c>
    </row>
    <row r="66" spans="1:54" x14ac:dyDescent="0.45">
      <c r="A66">
        <v>10000163</v>
      </c>
      <c r="B66" t="s">
        <v>1424</v>
      </c>
      <c r="C66" t="s">
        <v>1426</v>
      </c>
      <c r="D66" t="s">
        <v>2489</v>
      </c>
      <c r="E66" t="s">
        <v>1425</v>
      </c>
      <c r="F66" t="s">
        <v>2882</v>
      </c>
      <c r="G66" t="s">
        <v>2883</v>
      </c>
      <c r="H66" t="s">
        <v>1425</v>
      </c>
      <c r="I66" t="s">
        <v>2493</v>
      </c>
      <c r="J66" t="s">
        <v>2494</v>
      </c>
      <c r="K66" t="s">
        <v>2709</v>
      </c>
      <c r="L66" t="s">
        <v>2496</v>
      </c>
      <c r="M66" t="s">
        <v>2884</v>
      </c>
      <c r="N66" t="s">
        <v>2496</v>
      </c>
      <c r="O66" t="s">
        <v>2498</v>
      </c>
      <c r="P66" t="s">
        <v>2655</v>
      </c>
      <c r="Q66" t="s">
        <v>18</v>
      </c>
      <c r="R66" t="s">
        <v>2711</v>
      </c>
      <c r="S66" t="s">
        <v>2644</v>
      </c>
      <c r="T66" t="s">
        <v>2712</v>
      </c>
      <c r="U66" t="s">
        <v>26</v>
      </c>
      <c r="V66" t="s">
        <v>2713</v>
      </c>
      <c r="W66" t="s">
        <v>323</v>
      </c>
      <c r="X66" t="s">
        <v>2885</v>
      </c>
      <c r="Y66" t="s">
        <v>2525</v>
      </c>
      <c r="Z66" t="s">
        <v>2886</v>
      </c>
      <c r="AA66" t="s">
        <v>2691</v>
      </c>
      <c r="AB66" t="s">
        <v>2884</v>
      </c>
      <c r="AC66" t="s">
        <v>2598</v>
      </c>
      <c r="AD66">
        <v>5.8250000000000002</v>
      </c>
      <c r="AE66">
        <v>5.8250000000000002</v>
      </c>
      <c r="AF66" t="s">
        <v>2509</v>
      </c>
      <c r="AG66">
        <v>3.36</v>
      </c>
      <c r="AH66" t="s">
        <v>2510</v>
      </c>
      <c r="AI66">
        <v>800</v>
      </c>
      <c r="AJ66">
        <v>400</v>
      </c>
      <c r="AK66">
        <v>10.5</v>
      </c>
      <c r="AL66" t="s">
        <v>2511</v>
      </c>
      <c r="AM66" t="s">
        <v>2512</v>
      </c>
      <c r="AN66" t="s">
        <v>2513</v>
      </c>
      <c r="AO66" t="s">
        <v>2513</v>
      </c>
      <c r="AP66" t="s">
        <v>2514</v>
      </c>
      <c r="AQ66" t="s">
        <v>2513</v>
      </c>
      <c r="AR66" t="s">
        <v>2513</v>
      </c>
      <c r="AS66" t="s">
        <v>2529</v>
      </c>
      <c r="AT66" t="s">
        <v>2513</v>
      </c>
      <c r="AU66">
        <v>44514</v>
      </c>
      <c r="AV66" t="s">
        <v>2513</v>
      </c>
      <c r="AW66" t="s">
        <v>2513</v>
      </c>
      <c r="AX66" t="s">
        <v>2516</v>
      </c>
      <c r="AY66" t="s">
        <v>2717</v>
      </c>
      <c r="AZ66" t="s">
        <v>2518</v>
      </c>
      <c r="BA66" t="s">
        <v>2513</v>
      </c>
      <c r="BB66" t="s">
        <v>2513</v>
      </c>
    </row>
    <row r="67" spans="1:54" x14ac:dyDescent="0.45">
      <c r="A67">
        <v>10008595</v>
      </c>
      <c r="B67" t="s">
        <v>2887</v>
      </c>
      <c r="C67" t="s">
        <v>2252</v>
      </c>
      <c r="D67" t="s">
        <v>2489</v>
      </c>
      <c r="E67" t="s">
        <v>2888</v>
      </c>
      <c r="F67" t="s">
        <v>2889</v>
      </c>
      <c r="G67" t="s">
        <v>2775</v>
      </c>
      <c r="H67" t="s">
        <v>2888</v>
      </c>
      <c r="I67" t="s">
        <v>2493</v>
      </c>
      <c r="J67" t="s">
        <v>2494</v>
      </c>
      <c r="K67" t="s">
        <v>2495</v>
      </c>
      <c r="L67" t="s">
        <v>2496</v>
      </c>
      <c r="M67" t="s">
        <v>2776</v>
      </c>
      <c r="N67" t="s">
        <v>2496</v>
      </c>
      <c r="O67" t="s">
        <v>2498</v>
      </c>
      <c r="P67" t="s">
        <v>2499</v>
      </c>
      <c r="Q67" t="s">
        <v>33</v>
      </c>
      <c r="R67" t="s">
        <v>2500</v>
      </c>
      <c r="S67" t="s">
        <v>2501</v>
      </c>
      <c r="T67" t="s">
        <v>2564</v>
      </c>
      <c r="U67" t="s">
        <v>17</v>
      </c>
      <c r="V67" t="s">
        <v>2565</v>
      </c>
      <c r="W67" t="s">
        <v>260</v>
      </c>
      <c r="X67" t="s">
        <v>2566</v>
      </c>
      <c r="Y67" t="s">
        <v>2505</v>
      </c>
      <c r="Z67" t="s">
        <v>2777</v>
      </c>
      <c r="AA67" t="s">
        <v>2597</v>
      </c>
      <c r="AB67" t="s">
        <v>2776</v>
      </c>
      <c r="AC67" t="s">
        <v>2508</v>
      </c>
      <c r="AD67">
        <v>3.9670000000000001</v>
      </c>
      <c r="AE67">
        <v>3.9670000000000001</v>
      </c>
      <c r="AF67" t="s">
        <v>2509</v>
      </c>
      <c r="AG67">
        <v>1.71</v>
      </c>
      <c r="AH67" t="s">
        <v>2510</v>
      </c>
      <c r="AI67">
        <v>600</v>
      </c>
      <c r="AJ67">
        <v>300</v>
      </c>
      <c r="AK67">
        <v>9.3000000000000007</v>
      </c>
      <c r="AL67" t="s">
        <v>2511</v>
      </c>
      <c r="AM67" t="s">
        <v>2513</v>
      </c>
      <c r="AN67" t="s">
        <v>2513</v>
      </c>
      <c r="AO67" t="s">
        <v>2513</v>
      </c>
      <c r="AP67" t="s">
        <v>2513</v>
      </c>
      <c r="AQ67" t="s">
        <v>2513</v>
      </c>
      <c r="AR67" t="s">
        <v>2513</v>
      </c>
      <c r="AS67" t="s">
        <v>2529</v>
      </c>
      <c r="AT67" t="s">
        <v>2513</v>
      </c>
      <c r="AU67">
        <v>46042</v>
      </c>
      <c r="AV67" t="s">
        <v>2513</v>
      </c>
      <c r="AW67" t="s">
        <v>2513</v>
      </c>
      <c r="AX67" t="s">
        <v>2513</v>
      </c>
      <c r="AY67" t="s">
        <v>2517</v>
      </c>
      <c r="AZ67" t="s">
        <v>2513</v>
      </c>
      <c r="BA67" t="s">
        <v>2513</v>
      </c>
      <c r="BB67" t="s">
        <v>2513</v>
      </c>
    </row>
    <row r="68" spans="1:54" x14ac:dyDescent="0.45">
      <c r="A68">
        <v>10000182</v>
      </c>
      <c r="B68" t="s">
        <v>327</v>
      </c>
      <c r="C68" t="s">
        <v>329</v>
      </c>
      <c r="D68" t="s">
        <v>2489</v>
      </c>
      <c r="E68" t="s">
        <v>328</v>
      </c>
      <c r="F68" t="s">
        <v>2890</v>
      </c>
      <c r="G68" t="s">
        <v>2727</v>
      </c>
      <c r="H68" t="s">
        <v>328</v>
      </c>
      <c r="I68" t="s">
        <v>2493</v>
      </c>
      <c r="J68" t="s">
        <v>2494</v>
      </c>
      <c r="K68" t="s">
        <v>2653</v>
      </c>
      <c r="L68" t="s">
        <v>2496</v>
      </c>
      <c r="M68" t="s">
        <v>2891</v>
      </c>
      <c r="N68" t="s">
        <v>2496</v>
      </c>
      <c r="O68" t="s">
        <v>2498</v>
      </c>
      <c r="P68" t="s">
        <v>2655</v>
      </c>
      <c r="Q68" t="s">
        <v>18</v>
      </c>
      <c r="R68" t="s">
        <v>2656</v>
      </c>
      <c r="S68" t="s">
        <v>2657</v>
      </c>
      <c r="T68" t="s">
        <v>2658</v>
      </c>
      <c r="U68" t="s">
        <v>298</v>
      </c>
      <c r="V68" t="s">
        <v>2730</v>
      </c>
      <c r="W68" t="s">
        <v>260</v>
      </c>
      <c r="X68" t="s">
        <v>2892</v>
      </c>
      <c r="Y68" t="s">
        <v>2678</v>
      </c>
      <c r="Z68" t="s">
        <v>2893</v>
      </c>
      <c r="AA68" t="s">
        <v>2507</v>
      </c>
      <c r="AB68" t="s">
        <v>2891</v>
      </c>
      <c r="AC68" t="s">
        <v>2586</v>
      </c>
      <c r="AD68">
        <v>0.30099999999999999</v>
      </c>
      <c r="AE68">
        <v>0.30099999999999999</v>
      </c>
      <c r="AF68" t="s">
        <v>2509</v>
      </c>
      <c r="AG68">
        <v>0.16</v>
      </c>
      <c r="AH68" t="s">
        <v>2510</v>
      </c>
      <c r="AI68">
        <v>200</v>
      </c>
      <c r="AJ68">
        <v>100</v>
      </c>
      <c r="AK68">
        <v>8</v>
      </c>
      <c r="AL68" t="s">
        <v>2511</v>
      </c>
      <c r="AM68" t="s">
        <v>2512</v>
      </c>
      <c r="AN68" t="s">
        <v>2513</v>
      </c>
      <c r="AO68" t="s">
        <v>2513</v>
      </c>
      <c r="AP68" t="s">
        <v>2514</v>
      </c>
      <c r="AQ68" t="s">
        <v>2513</v>
      </c>
      <c r="AR68" t="s">
        <v>2513</v>
      </c>
      <c r="AS68" t="s">
        <v>2529</v>
      </c>
      <c r="AT68" t="s">
        <v>2513</v>
      </c>
      <c r="AU68">
        <v>44514</v>
      </c>
      <c r="AV68" t="s">
        <v>2513</v>
      </c>
      <c r="AW68" t="s">
        <v>2513</v>
      </c>
      <c r="AX68" t="s">
        <v>2516</v>
      </c>
      <c r="AY68" t="s">
        <v>2663</v>
      </c>
      <c r="AZ68" t="s">
        <v>2650</v>
      </c>
      <c r="BA68" t="s">
        <v>2513</v>
      </c>
      <c r="BB68" t="s">
        <v>2513</v>
      </c>
    </row>
    <row r="69" spans="1:54" x14ac:dyDescent="0.45">
      <c r="A69">
        <v>10000184</v>
      </c>
      <c r="B69" t="s">
        <v>333</v>
      </c>
      <c r="C69" t="s">
        <v>335</v>
      </c>
      <c r="D69" t="s">
        <v>2489</v>
      </c>
      <c r="E69" t="s">
        <v>334</v>
      </c>
      <c r="F69" t="s">
        <v>2894</v>
      </c>
      <c r="G69" t="s">
        <v>2727</v>
      </c>
      <c r="H69" t="s">
        <v>334</v>
      </c>
      <c r="I69" t="s">
        <v>2493</v>
      </c>
      <c r="J69" t="s">
        <v>2494</v>
      </c>
      <c r="K69" t="s">
        <v>2653</v>
      </c>
      <c r="L69" t="s">
        <v>2496</v>
      </c>
      <c r="M69" t="s">
        <v>2895</v>
      </c>
      <c r="N69" t="s">
        <v>2496</v>
      </c>
      <c r="O69" t="s">
        <v>2498</v>
      </c>
      <c r="P69" t="s">
        <v>2655</v>
      </c>
      <c r="Q69" t="s">
        <v>18</v>
      </c>
      <c r="R69" t="s">
        <v>2656</v>
      </c>
      <c r="S69" t="s">
        <v>2657</v>
      </c>
      <c r="T69" t="s">
        <v>2658</v>
      </c>
      <c r="U69" t="s">
        <v>298</v>
      </c>
      <c r="V69" t="s">
        <v>2659</v>
      </c>
      <c r="W69" t="s">
        <v>323</v>
      </c>
      <c r="X69" t="s">
        <v>2896</v>
      </c>
      <c r="Y69" t="s">
        <v>2595</v>
      </c>
      <c r="Z69" t="s">
        <v>2897</v>
      </c>
      <c r="AA69" t="s">
        <v>2507</v>
      </c>
      <c r="AB69" t="s">
        <v>2895</v>
      </c>
      <c r="AC69" t="s">
        <v>2586</v>
      </c>
      <c r="AD69">
        <v>0.28399999999999997</v>
      </c>
      <c r="AE69">
        <v>0.28399999999999997</v>
      </c>
      <c r="AF69" t="s">
        <v>2509</v>
      </c>
      <c r="AG69">
        <v>0.16</v>
      </c>
      <c r="AH69" t="s">
        <v>2510</v>
      </c>
      <c r="AI69">
        <v>200</v>
      </c>
      <c r="AJ69">
        <v>100</v>
      </c>
      <c r="AK69">
        <v>8</v>
      </c>
      <c r="AL69" t="s">
        <v>2511</v>
      </c>
      <c r="AM69" t="s">
        <v>2512</v>
      </c>
      <c r="AN69" t="s">
        <v>2513</v>
      </c>
      <c r="AO69" t="s">
        <v>2513</v>
      </c>
      <c r="AP69" t="s">
        <v>2514</v>
      </c>
      <c r="AQ69" t="s">
        <v>2513</v>
      </c>
      <c r="AR69" t="s">
        <v>2513</v>
      </c>
      <c r="AS69" t="s">
        <v>2529</v>
      </c>
      <c r="AT69" t="s">
        <v>2513</v>
      </c>
      <c r="AU69">
        <v>44514</v>
      </c>
      <c r="AV69" t="s">
        <v>2513</v>
      </c>
      <c r="AW69" t="s">
        <v>2513</v>
      </c>
      <c r="AX69" t="s">
        <v>2516</v>
      </c>
      <c r="AY69" t="s">
        <v>2663</v>
      </c>
      <c r="AZ69" t="s">
        <v>2650</v>
      </c>
      <c r="BA69" t="s">
        <v>2513</v>
      </c>
      <c r="BB69" t="s">
        <v>2513</v>
      </c>
    </row>
    <row r="70" spans="1:54" x14ac:dyDescent="0.45">
      <c r="A70">
        <v>10009040</v>
      </c>
      <c r="B70" t="s">
        <v>2898</v>
      </c>
      <c r="C70" t="s">
        <v>2270</v>
      </c>
      <c r="D70" t="s">
        <v>2489</v>
      </c>
      <c r="E70" t="s">
        <v>2899</v>
      </c>
      <c r="F70" t="s">
        <v>2900</v>
      </c>
      <c r="G70" t="s">
        <v>2775</v>
      </c>
      <c r="H70" t="s">
        <v>2899</v>
      </c>
      <c r="I70" t="s">
        <v>2493</v>
      </c>
      <c r="J70" t="s">
        <v>2494</v>
      </c>
      <c r="K70" t="s">
        <v>2495</v>
      </c>
      <c r="L70" t="s">
        <v>2496</v>
      </c>
      <c r="M70" t="s">
        <v>2901</v>
      </c>
      <c r="N70" t="s">
        <v>2496</v>
      </c>
      <c r="O70" t="s">
        <v>2498</v>
      </c>
      <c r="P70" t="s">
        <v>2499</v>
      </c>
      <c r="Q70" t="s">
        <v>33</v>
      </c>
      <c r="R70" t="s">
        <v>2500</v>
      </c>
      <c r="S70" t="s">
        <v>2501</v>
      </c>
      <c r="T70" t="s">
        <v>2564</v>
      </c>
      <c r="U70" t="s">
        <v>17</v>
      </c>
      <c r="V70" t="s">
        <v>2565</v>
      </c>
      <c r="W70" t="s">
        <v>260</v>
      </c>
      <c r="X70" t="s">
        <v>2902</v>
      </c>
      <c r="Y70" t="s">
        <v>2595</v>
      </c>
      <c r="Z70" t="s">
        <v>2903</v>
      </c>
      <c r="AA70" t="s">
        <v>2597</v>
      </c>
      <c r="AB70" t="s">
        <v>2901</v>
      </c>
      <c r="AC70" t="s">
        <v>2603</v>
      </c>
      <c r="AD70">
        <v>3.7</v>
      </c>
      <c r="AE70">
        <v>3.7</v>
      </c>
      <c r="AF70" t="s">
        <v>2509</v>
      </c>
      <c r="AG70">
        <v>1.6739999999999999</v>
      </c>
      <c r="AH70" t="s">
        <v>2510</v>
      </c>
      <c r="AI70">
        <v>600</v>
      </c>
      <c r="AJ70">
        <v>300</v>
      </c>
      <c r="AK70">
        <v>9.3000000000000007</v>
      </c>
      <c r="AL70" t="s">
        <v>2511</v>
      </c>
      <c r="AM70" t="s">
        <v>2513</v>
      </c>
      <c r="AN70" t="s">
        <v>2513</v>
      </c>
      <c r="AO70" t="s">
        <v>2513</v>
      </c>
      <c r="AP70" t="s">
        <v>2513</v>
      </c>
      <c r="AQ70" t="s">
        <v>2513</v>
      </c>
      <c r="AR70" t="s">
        <v>2513</v>
      </c>
      <c r="AS70" t="s">
        <v>2529</v>
      </c>
      <c r="AT70" t="s">
        <v>2513</v>
      </c>
      <c r="AU70">
        <v>46132</v>
      </c>
      <c r="AV70" t="s">
        <v>2513</v>
      </c>
      <c r="AW70" t="s">
        <v>2513</v>
      </c>
      <c r="AX70" t="s">
        <v>2513</v>
      </c>
      <c r="AY70" t="s">
        <v>2517</v>
      </c>
      <c r="AZ70" t="s">
        <v>2513</v>
      </c>
      <c r="BA70" t="s">
        <v>2513</v>
      </c>
      <c r="BB70" t="s">
        <v>2513</v>
      </c>
    </row>
    <row r="71" spans="1:54" x14ac:dyDescent="0.45">
      <c r="A71">
        <v>10009041</v>
      </c>
      <c r="B71" t="s">
        <v>2904</v>
      </c>
      <c r="C71" t="s">
        <v>23994</v>
      </c>
      <c r="D71" t="s">
        <v>2489</v>
      </c>
      <c r="E71" t="s">
        <v>2905</v>
      </c>
      <c r="F71" t="s">
        <v>2906</v>
      </c>
      <c r="G71" t="s">
        <v>2775</v>
      </c>
      <c r="H71" t="s">
        <v>2905</v>
      </c>
      <c r="I71" t="s">
        <v>2493</v>
      </c>
      <c r="J71" t="s">
        <v>2494</v>
      </c>
      <c r="K71" t="s">
        <v>2495</v>
      </c>
      <c r="L71" t="s">
        <v>2496</v>
      </c>
      <c r="M71" t="s">
        <v>2901</v>
      </c>
      <c r="N71" t="s">
        <v>2496</v>
      </c>
      <c r="O71" t="s">
        <v>2498</v>
      </c>
      <c r="P71" t="s">
        <v>2499</v>
      </c>
      <c r="Q71" t="s">
        <v>33</v>
      </c>
      <c r="R71" t="s">
        <v>2500</v>
      </c>
      <c r="S71" t="s">
        <v>2501</v>
      </c>
      <c r="T71" t="s">
        <v>2564</v>
      </c>
      <c r="U71" t="s">
        <v>17</v>
      </c>
      <c r="V71" t="s">
        <v>2565</v>
      </c>
      <c r="W71" t="s">
        <v>260</v>
      </c>
      <c r="X71" t="s">
        <v>2902</v>
      </c>
      <c r="Y71" t="s">
        <v>2595</v>
      </c>
      <c r="Z71" t="s">
        <v>2903</v>
      </c>
      <c r="AA71" t="s">
        <v>2597</v>
      </c>
      <c r="AB71" t="s">
        <v>2901</v>
      </c>
      <c r="AC71" t="s">
        <v>2603</v>
      </c>
      <c r="AD71">
        <v>3.7</v>
      </c>
      <c r="AE71">
        <v>3.7</v>
      </c>
      <c r="AF71" t="s">
        <v>2509</v>
      </c>
      <c r="AG71">
        <v>1.6739999999999999</v>
      </c>
      <c r="AH71" t="s">
        <v>2510</v>
      </c>
      <c r="AI71">
        <v>600</v>
      </c>
      <c r="AJ71">
        <v>300</v>
      </c>
      <c r="AK71">
        <v>9.3000000000000007</v>
      </c>
      <c r="AL71" t="s">
        <v>2511</v>
      </c>
      <c r="AM71" t="s">
        <v>2513</v>
      </c>
      <c r="AN71" t="s">
        <v>2513</v>
      </c>
      <c r="AO71" t="s">
        <v>2513</v>
      </c>
      <c r="AP71" t="s">
        <v>2513</v>
      </c>
      <c r="AQ71" t="s">
        <v>2513</v>
      </c>
      <c r="AR71" t="s">
        <v>2513</v>
      </c>
      <c r="AS71" t="s">
        <v>2529</v>
      </c>
      <c r="AT71" t="s">
        <v>2513</v>
      </c>
      <c r="AU71">
        <v>46132</v>
      </c>
      <c r="AV71" t="s">
        <v>2513</v>
      </c>
      <c r="AW71" t="s">
        <v>2513</v>
      </c>
      <c r="AX71" t="s">
        <v>2513</v>
      </c>
      <c r="AY71" t="s">
        <v>2517</v>
      </c>
      <c r="AZ71" t="s">
        <v>2513</v>
      </c>
      <c r="BA71" t="s">
        <v>2513</v>
      </c>
      <c r="BB71" t="s">
        <v>2513</v>
      </c>
    </row>
    <row r="72" spans="1:54" x14ac:dyDescent="0.45">
      <c r="A72">
        <v>10000186</v>
      </c>
      <c r="B72" t="s">
        <v>308</v>
      </c>
      <c r="C72" t="s">
        <v>310</v>
      </c>
      <c r="D72" t="s">
        <v>2489</v>
      </c>
      <c r="E72" t="s">
        <v>309</v>
      </c>
      <c r="F72" t="s">
        <v>2907</v>
      </c>
      <c r="G72" t="s">
        <v>2908</v>
      </c>
      <c r="H72" t="s">
        <v>309</v>
      </c>
      <c r="I72" t="s">
        <v>2493</v>
      </c>
      <c r="J72" t="s">
        <v>2494</v>
      </c>
      <c r="K72" t="s">
        <v>2653</v>
      </c>
      <c r="L72" t="s">
        <v>2496</v>
      </c>
      <c r="M72" t="s">
        <v>2909</v>
      </c>
      <c r="N72" t="s">
        <v>2496</v>
      </c>
      <c r="O72" t="s">
        <v>2498</v>
      </c>
      <c r="P72" t="s">
        <v>2655</v>
      </c>
      <c r="Q72" t="s">
        <v>18</v>
      </c>
      <c r="R72" t="s">
        <v>2656</v>
      </c>
      <c r="S72" t="s">
        <v>2657</v>
      </c>
      <c r="T72" t="s">
        <v>2658</v>
      </c>
      <c r="U72" t="s">
        <v>298</v>
      </c>
      <c r="V72" t="s">
        <v>2730</v>
      </c>
      <c r="W72" t="s">
        <v>260</v>
      </c>
      <c r="X72" t="s">
        <v>2910</v>
      </c>
      <c r="Y72" t="s">
        <v>2535</v>
      </c>
      <c r="Z72" t="s">
        <v>2911</v>
      </c>
      <c r="AA72" t="s">
        <v>2507</v>
      </c>
      <c r="AB72" t="s">
        <v>2909</v>
      </c>
      <c r="AC72" t="s">
        <v>2508</v>
      </c>
      <c r="AD72">
        <v>0.308</v>
      </c>
      <c r="AE72">
        <v>0.308</v>
      </c>
      <c r="AF72" t="s">
        <v>2509</v>
      </c>
      <c r="AG72">
        <v>0.16</v>
      </c>
      <c r="AH72" t="s">
        <v>2510</v>
      </c>
      <c r="AI72">
        <v>200</v>
      </c>
      <c r="AJ72">
        <v>100</v>
      </c>
      <c r="AK72">
        <v>8</v>
      </c>
      <c r="AL72" t="s">
        <v>2511</v>
      </c>
      <c r="AM72" t="s">
        <v>2649</v>
      </c>
      <c r="AN72" t="s">
        <v>2513</v>
      </c>
      <c r="AO72" t="s">
        <v>2513</v>
      </c>
      <c r="AP72" t="s">
        <v>2514</v>
      </c>
      <c r="AQ72" t="s">
        <v>2513</v>
      </c>
      <c r="AR72" t="s">
        <v>2513</v>
      </c>
      <c r="AS72" t="s">
        <v>2529</v>
      </c>
      <c r="AT72" t="s">
        <v>2513</v>
      </c>
      <c r="AU72">
        <v>44514</v>
      </c>
      <c r="AV72" t="s">
        <v>2513</v>
      </c>
      <c r="AW72" t="s">
        <v>2513</v>
      </c>
      <c r="AX72" t="s">
        <v>2516</v>
      </c>
      <c r="AY72" t="s">
        <v>2663</v>
      </c>
      <c r="AZ72" t="s">
        <v>2518</v>
      </c>
      <c r="BA72" t="s">
        <v>2513</v>
      </c>
      <c r="BB72" t="s">
        <v>2513</v>
      </c>
    </row>
    <row r="73" spans="1:54" x14ac:dyDescent="0.45">
      <c r="A73">
        <v>10000204</v>
      </c>
      <c r="B73" t="s">
        <v>1068</v>
      </c>
      <c r="C73" t="s">
        <v>1070</v>
      </c>
      <c r="D73" t="s">
        <v>2489</v>
      </c>
      <c r="E73" t="s">
        <v>1069</v>
      </c>
      <c r="F73" t="s">
        <v>2912</v>
      </c>
      <c r="G73" t="s">
        <v>2665</v>
      </c>
      <c r="H73" t="s">
        <v>1069</v>
      </c>
      <c r="I73" t="s">
        <v>2493</v>
      </c>
      <c r="J73" t="s">
        <v>2494</v>
      </c>
      <c r="K73" t="s">
        <v>2653</v>
      </c>
      <c r="L73" t="s">
        <v>2496</v>
      </c>
      <c r="M73" t="s">
        <v>2666</v>
      </c>
      <c r="N73" t="s">
        <v>2496</v>
      </c>
      <c r="O73" t="s">
        <v>2498</v>
      </c>
      <c r="P73" t="s">
        <v>2655</v>
      </c>
      <c r="Q73" t="s">
        <v>18</v>
      </c>
      <c r="R73" t="s">
        <v>2656</v>
      </c>
      <c r="S73" t="s">
        <v>2657</v>
      </c>
      <c r="T73" t="s">
        <v>2667</v>
      </c>
      <c r="U73" t="s">
        <v>17</v>
      </c>
      <c r="V73" t="s">
        <v>2668</v>
      </c>
      <c r="W73" t="s">
        <v>260</v>
      </c>
      <c r="X73" t="s">
        <v>2669</v>
      </c>
      <c r="Y73" t="s">
        <v>2505</v>
      </c>
      <c r="Z73" t="s">
        <v>2670</v>
      </c>
      <c r="AA73" t="s">
        <v>2507</v>
      </c>
      <c r="AB73" t="s">
        <v>2666</v>
      </c>
      <c r="AC73" t="s">
        <v>2671</v>
      </c>
      <c r="AD73">
        <v>2.867</v>
      </c>
      <c r="AE73">
        <v>2.867</v>
      </c>
      <c r="AF73" t="s">
        <v>2509</v>
      </c>
      <c r="AG73">
        <v>1.5660000000000001</v>
      </c>
      <c r="AH73" t="s">
        <v>2510</v>
      </c>
      <c r="AI73">
        <v>600</v>
      </c>
      <c r="AJ73">
        <v>300</v>
      </c>
      <c r="AK73">
        <v>8.6999999999999993</v>
      </c>
      <c r="AL73" t="s">
        <v>2511</v>
      </c>
      <c r="AM73" t="s">
        <v>2512</v>
      </c>
      <c r="AN73" t="s">
        <v>2513</v>
      </c>
      <c r="AO73" t="s">
        <v>2513</v>
      </c>
      <c r="AP73" t="s">
        <v>2514</v>
      </c>
      <c r="AQ73" t="s">
        <v>2513</v>
      </c>
      <c r="AR73" t="s">
        <v>2513</v>
      </c>
      <c r="AS73" t="s">
        <v>2529</v>
      </c>
      <c r="AT73" t="s">
        <v>2513</v>
      </c>
      <c r="AU73">
        <v>44514</v>
      </c>
      <c r="AV73" t="s">
        <v>2513</v>
      </c>
      <c r="AW73" t="s">
        <v>2513</v>
      </c>
      <c r="AX73" t="s">
        <v>2516</v>
      </c>
      <c r="AY73" t="s">
        <v>2663</v>
      </c>
      <c r="AZ73" t="s">
        <v>2650</v>
      </c>
      <c r="BA73" t="s">
        <v>2513</v>
      </c>
      <c r="BB73" t="s">
        <v>2513</v>
      </c>
    </row>
    <row r="74" spans="1:54" x14ac:dyDescent="0.45">
      <c r="A74">
        <v>10002149</v>
      </c>
      <c r="B74" t="s">
        <v>2913</v>
      </c>
      <c r="C74" t="s">
        <v>23995</v>
      </c>
      <c r="D74" t="s">
        <v>2489</v>
      </c>
      <c r="E74" t="s">
        <v>2914</v>
      </c>
      <c r="F74" t="s">
        <v>2915</v>
      </c>
      <c r="G74" t="s">
        <v>2916</v>
      </c>
      <c r="H74" t="s">
        <v>2914</v>
      </c>
      <c r="I74" t="s">
        <v>2493</v>
      </c>
      <c r="J74" t="s">
        <v>2494</v>
      </c>
      <c r="K74" t="s">
        <v>2544</v>
      </c>
      <c r="L74" t="s">
        <v>2496</v>
      </c>
      <c r="M74" t="s">
        <v>2917</v>
      </c>
      <c r="N74" t="s">
        <v>2496</v>
      </c>
      <c r="O74" t="s">
        <v>2498</v>
      </c>
      <c r="P74" t="s">
        <v>2546</v>
      </c>
      <c r="Q74" t="s">
        <v>2547</v>
      </c>
      <c r="R74" t="s">
        <v>2918</v>
      </c>
      <c r="S74" t="s">
        <v>2919</v>
      </c>
      <c r="T74" t="s">
        <v>2920</v>
      </c>
      <c r="U74" t="s">
        <v>2921</v>
      </c>
      <c r="V74" t="s">
        <v>2922</v>
      </c>
      <c r="W74" t="s">
        <v>2553</v>
      </c>
      <c r="X74" t="s">
        <v>2923</v>
      </c>
      <c r="Y74" t="s">
        <v>2555</v>
      </c>
      <c r="Z74" t="s">
        <v>2924</v>
      </c>
      <c r="AA74" t="s">
        <v>2507</v>
      </c>
      <c r="AB74" t="s">
        <v>2917</v>
      </c>
      <c r="AC74" t="s">
        <v>715</v>
      </c>
      <c r="AD74">
        <v>0.33</v>
      </c>
      <c r="AE74">
        <v>0.33</v>
      </c>
      <c r="AF74" t="s">
        <v>2509</v>
      </c>
      <c r="AG74">
        <v>0.16</v>
      </c>
      <c r="AH74" t="s">
        <v>2510</v>
      </c>
      <c r="AI74">
        <v>100</v>
      </c>
      <c r="AJ74">
        <v>100</v>
      </c>
      <c r="AK74">
        <v>16</v>
      </c>
      <c r="AL74" t="s">
        <v>2511</v>
      </c>
      <c r="AM74" t="s">
        <v>2528</v>
      </c>
      <c r="AN74" t="s">
        <v>2513</v>
      </c>
      <c r="AO74" t="s">
        <v>2513</v>
      </c>
      <c r="AP74" t="s">
        <v>2514</v>
      </c>
      <c r="AQ74" t="s">
        <v>2513</v>
      </c>
      <c r="AR74" t="s">
        <v>2513</v>
      </c>
      <c r="AS74" t="s">
        <v>2557</v>
      </c>
      <c r="AT74" t="s">
        <v>2513</v>
      </c>
      <c r="AU74">
        <v>44515</v>
      </c>
      <c r="AV74" t="s">
        <v>2513</v>
      </c>
      <c r="AW74" t="s">
        <v>2513</v>
      </c>
      <c r="AX74" t="s">
        <v>2516</v>
      </c>
      <c r="AY74" t="s">
        <v>2558</v>
      </c>
      <c r="AZ74" t="s">
        <v>2513</v>
      </c>
      <c r="BA74" t="s">
        <v>2513</v>
      </c>
      <c r="BB74" t="s">
        <v>2513</v>
      </c>
    </row>
    <row r="75" spans="1:54" x14ac:dyDescent="0.45">
      <c r="A75">
        <v>10002160</v>
      </c>
      <c r="B75" t="s">
        <v>2925</v>
      </c>
      <c r="C75" t="s">
        <v>23996</v>
      </c>
      <c r="D75" t="s">
        <v>2489</v>
      </c>
      <c r="E75" t="s">
        <v>2926</v>
      </c>
      <c r="F75" t="s">
        <v>2927</v>
      </c>
      <c r="G75" t="s">
        <v>2928</v>
      </c>
      <c r="H75" t="s">
        <v>2926</v>
      </c>
      <c r="I75" t="s">
        <v>2493</v>
      </c>
      <c r="J75" t="s">
        <v>2494</v>
      </c>
      <c r="K75" t="s">
        <v>2544</v>
      </c>
      <c r="L75" t="s">
        <v>2496</v>
      </c>
      <c r="M75" t="s">
        <v>2929</v>
      </c>
      <c r="N75" t="s">
        <v>2496</v>
      </c>
      <c r="O75" t="s">
        <v>2498</v>
      </c>
      <c r="P75" t="s">
        <v>2546</v>
      </c>
      <c r="Q75" t="s">
        <v>2547</v>
      </c>
      <c r="R75" t="s">
        <v>2930</v>
      </c>
      <c r="S75" t="s">
        <v>2931</v>
      </c>
      <c r="T75" t="s">
        <v>2932</v>
      </c>
      <c r="U75" t="s">
        <v>2933</v>
      </c>
      <c r="V75" t="s">
        <v>2934</v>
      </c>
      <c r="W75" t="s">
        <v>2553</v>
      </c>
      <c r="X75" t="s">
        <v>2935</v>
      </c>
      <c r="Y75" t="s">
        <v>2555</v>
      </c>
      <c r="Z75" t="s">
        <v>2936</v>
      </c>
      <c r="AA75" t="s">
        <v>2507</v>
      </c>
      <c r="AB75" t="s">
        <v>2929</v>
      </c>
      <c r="AC75" t="s">
        <v>715</v>
      </c>
      <c r="AD75">
        <v>1.08</v>
      </c>
      <c r="AE75">
        <v>1.08</v>
      </c>
      <c r="AF75" t="s">
        <v>2509</v>
      </c>
      <c r="AG75">
        <v>0.64</v>
      </c>
      <c r="AH75" t="s">
        <v>2510</v>
      </c>
      <c r="AI75">
        <v>200</v>
      </c>
      <c r="AJ75">
        <v>200</v>
      </c>
      <c r="AK75">
        <v>16</v>
      </c>
      <c r="AL75" t="s">
        <v>2511</v>
      </c>
      <c r="AM75" t="s">
        <v>2528</v>
      </c>
      <c r="AN75" t="s">
        <v>2513</v>
      </c>
      <c r="AO75" t="s">
        <v>2513</v>
      </c>
      <c r="AP75" t="s">
        <v>2514</v>
      </c>
      <c r="AQ75" t="s">
        <v>2513</v>
      </c>
      <c r="AR75" t="s">
        <v>2513</v>
      </c>
      <c r="AS75" t="s">
        <v>2557</v>
      </c>
      <c r="AT75" t="s">
        <v>2513</v>
      </c>
      <c r="AU75">
        <v>44515</v>
      </c>
      <c r="AV75" t="s">
        <v>2513</v>
      </c>
      <c r="AW75" t="s">
        <v>2513</v>
      </c>
      <c r="AX75" t="s">
        <v>2516</v>
      </c>
      <c r="AY75" t="s">
        <v>2558</v>
      </c>
      <c r="AZ75" t="s">
        <v>2513</v>
      </c>
      <c r="BA75" t="s">
        <v>2513</v>
      </c>
      <c r="BB75" t="s">
        <v>2513</v>
      </c>
    </row>
    <row r="76" spans="1:54" x14ac:dyDescent="0.45">
      <c r="A76">
        <v>10002174</v>
      </c>
      <c r="B76" t="s">
        <v>2937</v>
      </c>
      <c r="C76" t="s">
        <v>23997</v>
      </c>
      <c r="D76" t="s">
        <v>2489</v>
      </c>
      <c r="E76" t="s">
        <v>2938</v>
      </c>
      <c r="F76" t="s">
        <v>2939</v>
      </c>
      <c r="G76" t="s">
        <v>2940</v>
      </c>
      <c r="H76" t="s">
        <v>2938</v>
      </c>
      <c r="I76" t="s">
        <v>2493</v>
      </c>
      <c r="J76" t="s">
        <v>2494</v>
      </c>
      <c r="K76" t="s">
        <v>2544</v>
      </c>
      <c r="L76" t="s">
        <v>2496</v>
      </c>
      <c r="M76" t="s">
        <v>2941</v>
      </c>
      <c r="N76" t="s">
        <v>2496</v>
      </c>
      <c r="O76" t="s">
        <v>2498</v>
      </c>
      <c r="P76" t="s">
        <v>2546</v>
      </c>
      <c r="Q76" t="s">
        <v>2547</v>
      </c>
      <c r="R76" t="s">
        <v>2918</v>
      </c>
      <c r="S76" t="s">
        <v>2919</v>
      </c>
      <c r="T76" t="s">
        <v>2942</v>
      </c>
      <c r="U76" t="s">
        <v>2933</v>
      </c>
      <c r="V76" t="s">
        <v>2943</v>
      </c>
      <c r="W76" t="s">
        <v>2553</v>
      </c>
      <c r="X76" t="s">
        <v>2944</v>
      </c>
      <c r="Y76" t="s">
        <v>2555</v>
      </c>
      <c r="Z76" t="s">
        <v>2945</v>
      </c>
      <c r="AA76" t="s">
        <v>2507</v>
      </c>
      <c r="AB76" t="s">
        <v>2941</v>
      </c>
      <c r="AC76" t="s">
        <v>715</v>
      </c>
      <c r="AD76">
        <v>1.35</v>
      </c>
      <c r="AE76">
        <v>1.35</v>
      </c>
      <c r="AF76" t="s">
        <v>2509</v>
      </c>
      <c r="AG76">
        <v>0.64</v>
      </c>
      <c r="AH76" t="s">
        <v>2510</v>
      </c>
      <c r="AI76">
        <v>200</v>
      </c>
      <c r="AJ76">
        <v>200</v>
      </c>
      <c r="AK76">
        <v>16</v>
      </c>
      <c r="AL76" t="s">
        <v>2511</v>
      </c>
      <c r="AM76" t="s">
        <v>2528</v>
      </c>
      <c r="AN76" t="s">
        <v>2513</v>
      </c>
      <c r="AO76" t="s">
        <v>2513</v>
      </c>
      <c r="AP76" t="s">
        <v>2514</v>
      </c>
      <c r="AQ76" t="s">
        <v>2513</v>
      </c>
      <c r="AR76" t="s">
        <v>2513</v>
      </c>
      <c r="AS76" t="s">
        <v>2557</v>
      </c>
      <c r="AT76" t="s">
        <v>2513</v>
      </c>
      <c r="AU76">
        <v>44515</v>
      </c>
      <c r="AV76" t="s">
        <v>2513</v>
      </c>
      <c r="AW76" t="s">
        <v>2513</v>
      </c>
      <c r="AX76" t="s">
        <v>2516</v>
      </c>
      <c r="AY76" t="s">
        <v>2558</v>
      </c>
      <c r="AZ76" t="s">
        <v>2513</v>
      </c>
      <c r="BA76" t="s">
        <v>2513</v>
      </c>
      <c r="BB76" t="s">
        <v>2513</v>
      </c>
    </row>
    <row r="77" spans="1:54" x14ac:dyDescent="0.45">
      <c r="A77">
        <v>10003793</v>
      </c>
      <c r="B77" t="s">
        <v>2946</v>
      </c>
      <c r="C77" t="s">
        <v>23998</v>
      </c>
      <c r="D77" t="s">
        <v>2489</v>
      </c>
      <c r="E77" t="s">
        <v>2947</v>
      </c>
      <c r="F77" t="s">
        <v>2948</v>
      </c>
      <c r="G77" t="s">
        <v>2949</v>
      </c>
      <c r="H77" t="s">
        <v>2947</v>
      </c>
      <c r="I77" t="s">
        <v>2493</v>
      </c>
      <c r="J77" t="s">
        <v>2494</v>
      </c>
      <c r="K77" t="s">
        <v>2544</v>
      </c>
      <c r="L77" t="s">
        <v>2496</v>
      </c>
      <c r="M77" t="s">
        <v>2941</v>
      </c>
      <c r="N77" t="s">
        <v>2496</v>
      </c>
      <c r="O77" t="s">
        <v>2498</v>
      </c>
      <c r="P77" t="s">
        <v>2546</v>
      </c>
      <c r="Q77" t="s">
        <v>2547</v>
      </c>
      <c r="R77" t="s">
        <v>2918</v>
      </c>
      <c r="S77" t="s">
        <v>2919</v>
      </c>
      <c r="T77" t="s">
        <v>2942</v>
      </c>
      <c r="U77" t="s">
        <v>2933</v>
      </c>
      <c r="V77" t="s">
        <v>2943</v>
      </c>
      <c r="W77" t="s">
        <v>2553</v>
      </c>
      <c r="X77" t="s">
        <v>2944</v>
      </c>
      <c r="Y77" t="s">
        <v>2555</v>
      </c>
      <c r="Z77" t="s">
        <v>2945</v>
      </c>
      <c r="AA77" t="s">
        <v>2507</v>
      </c>
      <c r="AB77" t="s">
        <v>2941</v>
      </c>
      <c r="AC77" t="s">
        <v>715</v>
      </c>
      <c r="AD77">
        <v>1.35</v>
      </c>
      <c r="AE77">
        <v>1.35</v>
      </c>
      <c r="AF77" t="s">
        <v>2509</v>
      </c>
      <c r="AG77">
        <v>0.64</v>
      </c>
      <c r="AH77" t="s">
        <v>2510</v>
      </c>
      <c r="AI77">
        <v>200</v>
      </c>
      <c r="AJ77">
        <v>200</v>
      </c>
      <c r="AK77">
        <v>16</v>
      </c>
      <c r="AL77" t="s">
        <v>2511</v>
      </c>
      <c r="AM77" t="s">
        <v>2528</v>
      </c>
      <c r="AN77" t="s">
        <v>2513</v>
      </c>
      <c r="AO77" t="s">
        <v>2513</v>
      </c>
      <c r="AP77" t="s">
        <v>2514</v>
      </c>
      <c r="AQ77" t="s">
        <v>2513</v>
      </c>
      <c r="AR77" t="s">
        <v>2513</v>
      </c>
      <c r="AS77" t="s">
        <v>2557</v>
      </c>
      <c r="AT77" t="s">
        <v>2513</v>
      </c>
      <c r="AU77">
        <v>44515</v>
      </c>
      <c r="AV77" t="s">
        <v>2513</v>
      </c>
      <c r="AW77" t="s">
        <v>2513</v>
      </c>
      <c r="AX77" t="s">
        <v>2516</v>
      </c>
      <c r="AY77" t="s">
        <v>2558</v>
      </c>
      <c r="AZ77" t="s">
        <v>2513</v>
      </c>
      <c r="BA77" t="s">
        <v>2513</v>
      </c>
      <c r="BB77" t="s">
        <v>2513</v>
      </c>
    </row>
    <row r="78" spans="1:54" x14ac:dyDescent="0.45">
      <c r="A78">
        <v>10004044</v>
      </c>
      <c r="B78" t="s">
        <v>2950</v>
      </c>
      <c r="C78" t="s">
        <v>23999</v>
      </c>
      <c r="D78" t="s">
        <v>2489</v>
      </c>
      <c r="E78" t="s">
        <v>2951</v>
      </c>
      <c r="F78" t="s">
        <v>2952</v>
      </c>
      <c r="G78" t="s">
        <v>2953</v>
      </c>
      <c r="H78" t="s">
        <v>2951</v>
      </c>
      <c r="I78" t="s">
        <v>2493</v>
      </c>
      <c r="J78" t="s">
        <v>2494</v>
      </c>
      <c r="K78" t="s">
        <v>2544</v>
      </c>
      <c r="L78" t="s">
        <v>2496</v>
      </c>
      <c r="M78" t="s">
        <v>2941</v>
      </c>
      <c r="N78" t="s">
        <v>2496</v>
      </c>
      <c r="O78" t="s">
        <v>2498</v>
      </c>
      <c r="P78" t="s">
        <v>2546</v>
      </c>
      <c r="Q78" t="s">
        <v>2547</v>
      </c>
      <c r="R78" t="s">
        <v>2918</v>
      </c>
      <c r="S78" t="s">
        <v>2919</v>
      </c>
      <c r="T78" t="s">
        <v>2942</v>
      </c>
      <c r="U78" t="s">
        <v>2933</v>
      </c>
      <c r="V78" t="s">
        <v>2943</v>
      </c>
      <c r="W78" t="s">
        <v>2553</v>
      </c>
      <c r="X78" t="s">
        <v>2944</v>
      </c>
      <c r="Y78" t="s">
        <v>2555</v>
      </c>
      <c r="Z78" t="s">
        <v>2945</v>
      </c>
      <c r="AA78" t="s">
        <v>2507</v>
      </c>
      <c r="AB78" t="s">
        <v>2941</v>
      </c>
      <c r="AC78" t="s">
        <v>715</v>
      </c>
      <c r="AD78">
        <v>1.35</v>
      </c>
      <c r="AE78">
        <v>1.35</v>
      </c>
      <c r="AF78" t="s">
        <v>2509</v>
      </c>
      <c r="AG78">
        <v>0.64</v>
      </c>
      <c r="AH78" t="s">
        <v>2510</v>
      </c>
      <c r="AI78">
        <v>200</v>
      </c>
      <c r="AJ78">
        <v>200</v>
      </c>
      <c r="AK78">
        <v>16</v>
      </c>
      <c r="AL78" t="s">
        <v>2511</v>
      </c>
      <c r="AM78" t="s">
        <v>2528</v>
      </c>
      <c r="AN78" t="s">
        <v>2513</v>
      </c>
      <c r="AO78" t="s">
        <v>2513</v>
      </c>
      <c r="AP78" t="s">
        <v>2514</v>
      </c>
      <c r="AQ78" t="s">
        <v>2513</v>
      </c>
      <c r="AR78" t="s">
        <v>2513</v>
      </c>
      <c r="AS78" t="s">
        <v>2557</v>
      </c>
      <c r="AT78" t="s">
        <v>2513</v>
      </c>
      <c r="AU78">
        <v>44587</v>
      </c>
      <c r="AV78" t="s">
        <v>2513</v>
      </c>
      <c r="AW78" t="s">
        <v>2513</v>
      </c>
      <c r="AX78" t="s">
        <v>2516</v>
      </c>
      <c r="AY78" t="s">
        <v>2558</v>
      </c>
      <c r="AZ78" t="s">
        <v>2513</v>
      </c>
      <c r="BA78" t="s">
        <v>2513</v>
      </c>
      <c r="BB78" t="s">
        <v>2513</v>
      </c>
    </row>
    <row r="79" spans="1:54" x14ac:dyDescent="0.45">
      <c r="A79">
        <v>10005573</v>
      </c>
      <c r="B79" t="s">
        <v>2954</v>
      </c>
      <c r="C79" t="s">
        <v>24000</v>
      </c>
      <c r="D79" t="s">
        <v>2489</v>
      </c>
      <c r="E79" t="s">
        <v>2955</v>
      </c>
      <c r="F79" t="s">
        <v>2956</v>
      </c>
      <c r="G79" t="s">
        <v>2957</v>
      </c>
      <c r="H79" t="s">
        <v>2955</v>
      </c>
      <c r="I79" t="s">
        <v>2493</v>
      </c>
      <c r="J79" t="s">
        <v>2494</v>
      </c>
      <c r="K79" t="s">
        <v>2544</v>
      </c>
      <c r="L79" t="s">
        <v>2496</v>
      </c>
      <c r="M79" t="s">
        <v>2958</v>
      </c>
      <c r="N79" t="s">
        <v>2496</v>
      </c>
      <c r="O79" t="s">
        <v>2498</v>
      </c>
      <c r="P79" t="s">
        <v>2546</v>
      </c>
      <c r="Q79" t="s">
        <v>2547</v>
      </c>
      <c r="R79" t="s">
        <v>2959</v>
      </c>
      <c r="S79" t="s">
        <v>2960</v>
      </c>
      <c r="T79" t="s">
        <v>2961</v>
      </c>
      <c r="U79" t="s">
        <v>2962</v>
      </c>
      <c r="V79" t="s">
        <v>2963</v>
      </c>
      <c r="W79" t="s">
        <v>2553</v>
      </c>
      <c r="X79" t="s">
        <v>2964</v>
      </c>
      <c r="Y79" t="s">
        <v>2555</v>
      </c>
      <c r="Z79" t="s">
        <v>2965</v>
      </c>
      <c r="AA79" t="s">
        <v>2507</v>
      </c>
      <c r="AB79" t="s">
        <v>2958</v>
      </c>
      <c r="AC79" t="s">
        <v>715</v>
      </c>
      <c r="AD79">
        <v>0.27</v>
      </c>
      <c r="AE79">
        <v>0.27</v>
      </c>
      <c r="AF79" t="s">
        <v>2509</v>
      </c>
      <c r="AG79">
        <v>0.12</v>
      </c>
      <c r="AH79" t="s">
        <v>2510</v>
      </c>
      <c r="AI79">
        <v>150</v>
      </c>
      <c r="AJ79">
        <v>50</v>
      </c>
      <c r="AK79">
        <v>16</v>
      </c>
      <c r="AL79" t="s">
        <v>2511</v>
      </c>
      <c r="AM79" t="s">
        <v>2528</v>
      </c>
      <c r="AN79" t="s">
        <v>2513</v>
      </c>
      <c r="AO79" t="s">
        <v>2513</v>
      </c>
      <c r="AP79" t="s">
        <v>2514</v>
      </c>
      <c r="AQ79" t="s">
        <v>2513</v>
      </c>
      <c r="AR79" t="s">
        <v>2513</v>
      </c>
      <c r="AS79" t="s">
        <v>2557</v>
      </c>
      <c r="AT79" t="s">
        <v>2513</v>
      </c>
      <c r="AU79">
        <v>44925</v>
      </c>
      <c r="AV79" t="s">
        <v>2513</v>
      </c>
      <c r="AW79" t="s">
        <v>2513</v>
      </c>
      <c r="AX79" t="s">
        <v>2516</v>
      </c>
      <c r="AY79" t="s">
        <v>2558</v>
      </c>
      <c r="AZ79" t="s">
        <v>2513</v>
      </c>
      <c r="BA79" t="s">
        <v>2513</v>
      </c>
      <c r="BB79" t="s">
        <v>2513</v>
      </c>
    </row>
    <row r="80" spans="1:54" x14ac:dyDescent="0.45">
      <c r="A80">
        <v>10005991</v>
      </c>
      <c r="B80" t="s">
        <v>2966</v>
      </c>
      <c r="C80" t="s">
        <v>24001</v>
      </c>
      <c r="D80" t="s">
        <v>2489</v>
      </c>
      <c r="E80" t="s">
        <v>2967</v>
      </c>
      <c r="F80" t="s">
        <v>2968</v>
      </c>
      <c r="G80" t="s">
        <v>2543</v>
      </c>
      <c r="H80" t="s">
        <v>2967</v>
      </c>
      <c r="I80" t="s">
        <v>2493</v>
      </c>
      <c r="J80" t="s">
        <v>2494</v>
      </c>
      <c r="K80" t="s">
        <v>2544</v>
      </c>
      <c r="L80" t="s">
        <v>2496</v>
      </c>
      <c r="M80" t="s">
        <v>2969</v>
      </c>
      <c r="N80" t="s">
        <v>2496</v>
      </c>
      <c r="O80" t="s">
        <v>2498</v>
      </c>
      <c r="P80" t="s">
        <v>2546</v>
      </c>
      <c r="Q80" t="s">
        <v>2547</v>
      </c>
      <c r="R80" t="s">
        <v>2970</v>
      </c>
      <c r="S80" t="s">
        <v>2971</v>
      </c>
      <c r="T80" t="s">
        <v>2972</v>
      </c>
      <c r="U80" t="s">
        <v>2973</v>
      </c>
      <c r="V80" t="s">
        <v>2974</v>
      </c>
      <c r="W80" t="s">
        <v>2553</v>
      </c>
      <c r="X80" t="s">
        <v>2975</v>
      </c>
      <c r="Y80" t="s">
        <v>2555</v>
      </c>
      <c r="Z80" t="s">
        <v>2976</v>
      </c>
      <c r="AA80" t="s">
        <v>2507</v>
      </c>
      <c r="AB80" t="s">
        <v>2969</v>
      </c>
      <c r="AC80" t="s">
        <v>715</v>
      </c>
      <c r="AD80">
        <v>0.7</v>
      </c>
      <c r="AE80">
        <v>0.7</v>
      </c>
      <c r="AF80" t="s">
        <v>2509</v>
      </c>
      <c r="AG80">
        <v>0.37</v>
      </c>
      <c r="AH80" t="s">
        <v>2510</v>
      </c>
      <c r="AI80">
        <v>152</v>
      </c>
      <c r="AJ80">
        <v>152</v>
      </c>
      <c r="AK80">
        <v>16</v>
      </c>
      <c r="AL80" t="s">
        <v>2511</v>
      </c>
      <c r="AM80" t="s">
        <v>2528</v>
      </c>
      <c r="AN80" t="s">
        <v>2513</v>
      </c>
      <c r="AO80" t="s">
        <v>2513</v>
      </c>
      <c r="AP80" t="s">
        <v>2514</v>
      </c>
      <c r="AQ80" t="s">
        <v>2513</v>
      </c>
      <c r="AR80" t="s">
        <v>2513</v>
      </c>
      <c r="AS80" t="s">
        <v>2557</v>
      </c>
      <c r="AT80" t="s">
        <v>2513</v>
      </c>
      <c r="AU80">
        <v>44999</v>
      </c>
      <c r="AV80" t="s">
        <v>2513</v>
      </c>
      <c r="AW80" t="s">
        <v>2513</v>
      </c>
      <c r="AX80" t="s">
        <v>2516</v>
      </c>
      <c r="AY80" t="s">
        <v>2558</v>
      </c>
      <c r="AZ80" t="s">
        <v>2513</v>
      </c>
      <c r="BA80" t="s">
        <v>2513</v>
      </c>
      <c r="BB80" t="s">
        <v>2513</v>
      </c>
    </row>
    <row r="81" spans="1:54" x14ac:dyDescent="0.45">
      <c r="A81">
        <v>10007521</v>
      </c>
      <c r="B81" t="s">
        <v>2977</v>
      </c>
      <c r="C81" t="s">
        <v>24002</v>
      </c>
      <c r="D81" t="s">
        <v>2489</v>
      </c>
      <c r="E81" t="s">
        <v>2978</v>
      </c>
      <c r="F81" t="s">
        <v>2979</v>
      </c>
      <c r="G81" t="s">
        <v>2839</v>
      </c>
      <c r="H81" t="s">
        <v>2980</v>
      </c>
      <c r="I81" t="s">
        <v>2493</v>
      </c>
      <c r="J81" t="s">
        <v>2494</v>
      </c>
      <c r="K81" t="s">
        <v>2495</v>
      </c>
      <c r="L81" t="s">
        <v>2496</v>
      </c>
      <c r="M81" t="s">
        <v>2864</v>
      </c>
      <c r="N81" t="s">
        <v>2496</v>
      </c>
      <c r="O81" t="s">
        <v>2498</v>
      </c>
      <c r="P81" t="s">
        <v>2499</v>
      </c>
      <c r="Q81" t="s">
        <v>33</v>
      </c>
      <c r="R81" t="s">
        <v>2500</v>
      </c>
      <c r="S81" t="s">
        <v>2501</v>
      </c>
      <c r="T81" t="s">
        <v>2841</v>
      </c>
      <c r="U81" t="s">
        <v>134</v>
      </c>
      <c r="V81" t="s">
        <v>2857</v>
      </c>
      <c r="W81" t="s">
        <v>246</v>
      </c>
      <c r="X81" t="s">
        <v>2865</v>
      </c>
      <c r="Y81" t="s">
        <v>2535</v>
      </c>
      <c r="Z81" t="s">
        <v>2866</v>
      </c>
      <c r="AA81" t="s">
        <v>2691</v>
      </c>
      <c r="AB81" t="s">
        <v>2864</v>
      </c>
      <c r="AC81" t="s">
        <v>2845</v>
      </c>
      <c r="AD81">
        <v>17.3</v>
      </c>
      <c r="AE81">
        <v>17.3</v>
      </c>
      <c r="AF81" t="s">
        <v>2509</v>
      </c>
      <c r="AG81">
        <v>7.92</v>
      </c>
      <c r="AH81" t="s">
        <v>2510</v>
      </c>
      <c r="AI81">
        <v>1200</v>
      </c>
      <c r="AJ81">
        <v>600</v>
      </c>
      <c r="AK81">
        <v>11</v>
      </c>
      <c r="AL81" t="s">
        <v>2511</v>
      </c>
      <c r="AM81" t="s">
        <v>2511</v>
      </c>
      <c r="AN81" t="s">
        <v>2513</v>
      </c>
      <c r="AO81" t="s">
        <v>2513</v>
      </c>
      <c r="AP81" t="s">
        <v>2514</v>
      </c>
      <c r="AQ81" t="s">
        <v>2513</v>
      </c>
      <c r="AR81" t="s">
        <v>2513</v>
      </c>
      <c r="AS81" t="s">
        <v>2515</v>
      </c>
      <c r="AT81" t="s">
        <v>2513</v>
      </c>
      <c r="AU81">
        <v>45673</v>
      </c>
      <c r="AV81" t="s">
        <v>2513</v>
      </c>
      <c r="AW81" t="s">
        <v>2513</v>
      </c>
      <c r="AX81" t="s">
        <v>2516</v>
      </c>
      <c r="AY81" t="s">
        <v>2517</v>
      </c>
      <c r="AZ81" t="s">
        <v>257</v>
      </c>
      <c r="BA81" t="s">
        <v>2513</v>
      </c>
      <c r="BB81" t="s">
        <v>2513</v>
      </c>
    </row>
    <row r="82" spans="1:54" x14ac:dyDescent="0.45">
      <c r="A82">
        <v>10008582</v>
      </c>
      <c r="B82" t="s">
        <v>2250</v>
      </c>
      <c r="C82" t="s">
        <v>2252</v>
      </c>
      <c r="D82" t="s">
        <v>2489</v>
      </c>
      <c r="E82" t="s">
        <v>2251</v>
      </c>
      <c r="F82" t="s">
        <v>2981</v>
      </c>
      <c r="G82" t="s">
        <v>2775</v>
      </c>
      <c r="H82" t="s">
        <v>2251</v>
      </c>
      <c r="I82" t="s">
        <v>2493</v>
      </c>
      <c r="J82" t="s">
        <v>2494</v>
      </c>
      <c r="K82" t="s">
        <v>2495</v>
      </c>
      <c r="L82" t="s">
        <v>2496</v>
      </c>
      <c r="M82" t="s">
        <v>2776</v>
      </c>
      <c r="N82" t="s">
        <v>2496</v>
      </c>
      <c r="O82" t="s">
        <v>2498</v>
      </c>
      <c r="P82" t="s">
        <v>2499</v>
      </c>
      <c r="Q82" t="s">
        <v>33</v>
      </c>
      <c r="R82" t="s">
        <v>2500</v>
      </c>
      <c r="S82" t="s">
        <v>2501</v>
      </c>
      <c r="T82" t="s">
        <v>2564</v>
      </c>
      <c r="U82" t="s">
        <v>17</v>
      </c>
      <c r="V82" t="s">
        <v>2565</v>
      </c>
      <c r="W82" t="s">
        <v>260</v>
      </c>
      <c r="X82" t="s">
        <v>2566</v>
      </c>
      <c r="Y82" t="s">
        <v>2505</v>
      </c>
      <c r="Z82" t="s">
        <v>2777</v>
      </c>
      <c r="AA82" t="s">
        <v>2597</v>
      </c>
      <c r="AB82" t="s">
        <v>2776</v>
      </c>
      <c r="AC82" t="s">
        <v>2508</v>
      </c>
      <c r="AD82">
        <v>3.9670000000000001</v>
      </c>
      <c r="AE82">
        <v>3.9670000000000001</v>
      </c>
      <c r="AF82" t="s">
        <v>2509</v>
      </c>
      <c r="AG82">
        <v>1.71</v>
      </c>
      <c r="AH82" t="s">
        <v>2510</v>
      </c>
      <c r="AI82">
        <v>600</v>
      </c>
      <c r="AJ82">
        <v>300</v>
      </c>
      <c r="AK82">
        <v>9.3000000000000007</v>
      </c>
      <c r="AL82" t="s">
        <v>2511</v>
      </c>
      <c r="AM82" t="s">
        <v>2511</v>
      </c>
      <c r="AN82" t="s">
        <v>2513</v>
      </c>
      <c r="AO82" t="s">
        <v>2513</v>
      </c>
      <c r="AP82" t="s">
        <v>2513</v>
      </c>
      <c r="AQ82" t="s">
        <v>2513</v>
      </c>
      <c r="AR82" t="s">
        <v>2513</v>
      </c>
      <c r="AS82" t="s">
        <v>2529</v>
      </c>
      <c r="AT82" t="s">
        <v>2513</v>
      </c>
      <c r="AU82">
        <v>46042</v>
      </c>
      <c r="AV82" t="s">
        <v>2513</v>
      </c>
      <c r="AW82" t="s">
        <v>2513</v>
      </c>
      <c r="AX82" t="s">
        <v>2516</v>
      </c>
      <c r="AY82" t="s">
        <v>2517</v>
      </c>
      <c r="AZ82" t="s">
        <v>257</v>
      </c>
      <c r="BA82" t="s">
        <v>2513</v>
      </c>
      <c r="BB82" t="s">
        <v>2513</v>
      </c>
    </row>
    <row r="83" spans="1:54" x14ac:dyDescent="0.45">
      <c r="A83">
        <v>10008605</v>
      </c>
      <c r="B83" t="s">
        <v>2222</v>
      </c>
      <c r="C83" t="s">
        <v>2224</v>
      </c>
      <c r="D83" t="s">
        <v>2489</v>
      </c>
      <c r="E83" t="s">
        <v>2223</v>
      </c>
      <c r="F83" t="s">
        <v>3114</v>
      </c>
      <c r="G83" t="s">
        <v>2590</v>
      </c>
      <c r="H83" t="s">
        <v>2223</v>
      </c>
      <c r="I83" t="s">
        <v>2493</v>
      </c>
      <c r="J83" t="s">
        <v>2494</v>
      </c>
      <c r="K83" t="s">
        <v>2495</v>
      </c>
      <c r="L83" t="s">
        <v>2496</v>
      </c>
      <c r="M83" t="s">
        <v>2591</v>
      </c>
      <c r="N83" t="s">
        <v>2496</v>
      </c>
      <c r="O83" t="s">
        <v>2498</v>
      </c>
      <c r="P83" t="s">
        <v>2499</v>
      </c>
      <c r="Q83" t="s">
        <v>33</v>
      </c>
      <c r="R83" t="s">
        <v>2500</v>
      </c>
      <c r="S83" t="s">
        <v>2501</v>
      </c>
      <c r="T83" t="s">
        <v>2592</v>
      </c>
      <c r="U83" t="s">
        <v>1209</v>
      </c>
      <c r="V83" t="s">
        <v>2593</v>
      </c>
      <c r="W83" t="s">
        <v>260</v>
      </c>
      <c r="X83" t="s">
        <v>2594</v>
      </c>
      <c r="Y83" t="s">
        <v>2595</v>
      </c>
      <c r="Z83" t="s">
        <v>2596</v>
      </c>
      <c r="AA83" t="s">
        <v>2597</v>
      </c>
      <c r="AB83" t="s">
        <v>2591</v>
      </c>
      <c r="AC83" t="s">
        <v>2598</v>
      </c>
      <c r="AD83">
        <v>3.0670000000000002</v>
      </c>
      <c r="AE83">
        <v>3.0670000000000002</v>
      </c>
      <c r="AF83" t="s">
        <v>2509</v>
      </c>
      <c r="AG83">
        <v>1.28</v>
      </c>
      <c r="AH83" t="s">
        <v>2510</v>
      </c>
      <c r="AI83">
        <v>400</v>
      </c>
      <c r="AJ83">
        <v>400</v>
      </c>
      <c r="AK83">
        <v>9.3000000000000007</v>
      </c>
      <c r="AL83" t="s">
        <v>2511</v>
      </c>
      <c r="AM83" t="s">
        <v>2511</v>
      </c>
      <c r="AN83" t="s">
        <v>2513</v>
      </c>
      <c r="AO83" t="s">
        <v>2513</v>
      </c>
      <c r="AP83" t="s">
        <v>2513</v>
      </c>
      <c r="AQ83" t="s">
        <v>2513</v>
      </c>
      <c r="AR83" t="s">
        <v>2513</v>
      </c>
      <c r="AS83" t="s">
        <v>2529</v>
      </c>
      <c r="AT83" t="s">
        <v>2513</v>
      </c>
      <c r="AU83">
        <v>46042</v>
      </c>
      <c r="AV83" t="s">
        <v>2513</v>
      </c>
      <c r="AW83" t="s">
        <v>2513</v>
      </c>
      <c r="AX83" t="s">
        <v>2516</v>
      </c>
      <c r="AY83" t="s">
        <v>2517</v>
      </c>
      <c r="AZ83" t="s">
        <v>257</v>
      </c>
      <c r="BA83" t="s">
        <v>2513</v>
      </c>
      <c r="BB83" t="s">
        <v>2513</v>
      </c>
    </row>
    <row r="84" spans="1:54" x14ac:dyDescent="0.45">
      <c r="A84">
        <v>10000210</v>
      </c>
      <c r="B84" t="s">
        <v>1394</v>
      </c>
      <c r="C84" t="s">
        <v>1396</v>
      </c>
      <c r="D84" t="s">
        <v>2489</v>
      </c>
      <c r="E84" t="s">
        <v>1395</v>
      </c>
      <c r="F84" t="s">
        <v>3137</v>
      </c>
      <c r="G84" t="s">
        <v>3138</v>
      </c>
      <c r="H84" t="s">
        <v>1395</v>
      </c>
      <c r="I84" t="s">
        <v>2493</v>
      </c>
      <c r="J84" t="s">
        <v>2494</v>
      </c>
      <c r="K84" t="s">
        <v>2653</v>
      </c>
      <c r="L84" t="s">
        <v>2496</v>
      </c>
      <c r="M84" t="s">
        <v>3139</v>
      </c>
      <c r="N84" t="s">
        <v>2496</v>
      </c>
      <c r="O84" t="s">
        <v>2498</v>
      </c>
      <c r="P84" t="s">
        <v>2655</v>
      </c>
      <c r="Q84" t="s">
        <v>18</v>
      </c>
      <c r="R84" t="s">
        <v>2656</v>
      </c>
      <c r="S84" t="s">
        <v>2657</v>
      </c>
      <c r="T84" t="s">
        <v>2687</v>
      </c>
      <c r="U84" t="s">
        <v>26</v>
      </c>
      <c r="V84" t="s">
        <v>2701</v>
      </c>
      <c r="W84" t="s">
        <v>323</v>
      </c>
      <c r="X84" t="s">
        <v>3140</v>
      </c>
      <c r="Y84" t="s">
        <v>2609</v>
      </c>
      <c r="Z84" t="s">
        <v>3141</v>
      </c>
      <c r="AA84" t="s">
        <v>2691</v>
      </c>
      <c r="AB84" t="s">
        <v>3139</v>
      </c>
      <c r="AC84" t="s">
        <v>2508</v>
      </c>
      <c r="AD84">
        <v>5.8250000000000002</v>
      </c>
      <c r="AE84">
        <v>5.8250000000000002</v>
      </c>
      <c r="AF84" t="s">
        <v>2509</v>
      </c>
      <c r="AG84">
        <v>3.36</v>
      </c>
      <c r="AH84" t="s">
        <v>2510</v>
      </c>
      <c r="AI84">
        <v>800</v>
      </c>
      <c r="AJ84">
        <v>400</v>
      </c>
      <c r="AK84">
        <v>10.5</v>
      </c>
      <c r="AL84" t="s">
        <v>2511</v>
      </c>
      <c r="AM84" t="s">
        <v>2512</v>
      </c>
      <c r="AN84" t="s">
        <v>2513</v>
      </c>
      <c r="AO84" t="s">
        <v>2513</v>
      </c>
      <c r="AP84" t="s">
        <v>2514</v>
      </c>
      <c r="AQ84" t="s">
        <v>2513</v>
      </c>
      <c r="AR84" t="s">
        <v>2513</v>
      </c>
      <c r="AS84" t="s">
        <v>2529</v>
      </c>
      <c r="AT84" t="s">
        <v>2513</v>
      </c>
      <c r="AU84">
        <v>44514</v>
      </c>
      <c r="AV84" t="s">
        <v>2513</v>
      </c>
      <c r="AW84" t="s">
        <v>2513</v>
      </c>
      <c r="AX84" t="s">
        <v>2516</v>
      </c>
      <c r="AY84" t="s">
        <v>2663</v>
      </c>
      <c r="AZ84" t="s">
        <v>2650</v>
      </c>
      <c r="BA84" t="s">
        <v>2513</v>
      </c>
      <c r="BB84" t="s">
        <v>2513</v>
      </c>
    </row>
    <row r="85" spans="1:54" x14ac:dyDescent="0.45">
      <c r="A85">
        <v>10008606</v>
      </c>
      <c r="B85" t="s">
        <v>2225</v>
      </c>
      <c r="C85" t="s">
        <v>2227</v>
      </c>
      <c r="D85" t="s">
        <v>2489</v>
      </c>
      <c r="E85" t="s">
        <v>2226</v>
      </c>
      <c r="F85" t="s">
        <v>3142</v>
      </c>
      <c r="G85" t="s">
        <v>2590</v>
      </c>
      <c r="H85" t="s">
        <v>2226</v>
      </c>
      <c r="I85" t="s">
        <v>2493</v>
      </c>
      <c r="J85" t="s">
        <v>2494</v>
      </c>
      <c r="K85" t="s">
        <v>2495</v>
      </c>
      <c r="L85" t="s">
        <v>2496</v>
      </c>
      <c r="M85" t="s">
        <v>2602</v>
      </c>
      <c r="N85" t="s">
        <v>2496</v>
      </c>
      <c r="O85" t="s">
        <v>2498</v>
      </c>
      <c r="P85" t="s">
        <v>2499</v>
      </c>
      <c r="Q85" t="s">
        <v>33</v>
      </c>
      <c r="R85" t="s">
        <v>2500</v>
      </c>
      <c r="S85" t="s">
        <v>2501</v>
      </c>
      <c r="T85" t="s">
        <v>2592</v>
      </c>
      <c r="U85" t="s">
        <v>1209</v>
      </c>
      <c r="V85" t="s">
        <v>2593</v>
      </c>
      <c r="W85" t="s">
        <v>260</v>
      </c>
      <c r="X85" t="s">
        <v>2594</v>
      </c>
      <c r="Y85" t="s">
        <v>2595</v>
      </c>
      <c r="Z85" t="s">
        <v>2596</v>
      </c>
      <c r="AA85" t="s">
        <v>2597</v>
      </c>
      <c r="AB85" t="s">
        <v>2602</v>
      </c>
      <c r="AC85" t="s">
        <v>2603</v>
      </c>
      <c r="AD85">
        <v>3.0670000000000002</v>
      </c>
      <c r="AE85">
        <v>3.0670000000000002</v>
      </c>
      <c r="AF85" t="s">
        <v>2509</v>
      </c>
      <c r="AG85">
        <v>1.28</v>
      </c>
      <c r="AH85" t="s">
        <v>2510</v>
      </c>
      <c r="AI85">
        <v>400</v>
      </c>
      <c r="AJ85">
        <v>400</v>
      </c>
      <c r="AK85">
        <v>9.3000000000000007</v>
      </c>
      <c r="AL85" t="s">
        <v>2511</v>
      </c>
      <c r="AM85" t="s">
        <v>2511</v>
      </c>
      <c r="AN85" t="s">
        <v>2513</v>
      </c>
      <c r="AO85" t="s">
        <v>2513</v>
      </c>
      <c r="AP85" t="s">
        <v>2513</v>
      </c>
      <c r="AQ85" t="s">
        <v>2513</v>
      </c>
      <c r="AR85" t="s">
        <v>2513</v>
      </c>
      <c r="AS85" t="s">
        <v>2529</v>
      </c>
      <c r="AT85" t="s">
        <v>2513</v>
      </c>
      <c r="AU85">
        <v>46042</v>
      </c>
      <c r="AV85" t="s">
        <v>2513</v>
      </c>
      <c r="AW85" t="s">
        <v>2513</v>
      </c>
      <c r="AX85" t="s">
        <v>2516</v>
      </c>
      <c r="AY85" t="s">
        <v>2517</v>
      </c>
      <c r="AZ85" t="s">
        <v>257</v>
      </c>
      <c r="BA85" t="s">
        <v>2513</v>
      </c>
      <c r="BB85" t="s">
        <v>2513</v>
      </c>
    </row>
    <row r="86" spans="1:54" x14ac:dyDescent="0.45">
      <c r="A86">
        <v>10000211</v>
      </c>
      <c r="B86" t="s">
        <v>1457</v>
      </c>
      <c r="C86" t="s">
        <v>1459</v>
      </c>
      <c r="D86" t="s">
        <v>2489</v>
      </c>
      <c r="E86" t="s">
        <v>1458</v>
      </c>
      <c r="F86" t="s">
        <v>3143</v>
      </c>
      <c r="G86" t="s">
        <v>2705</v>
      </c>
      <c r="H86" t="s">
        <v>1458</v>
      </c>
      <c r="I86" t="s">
        <v>2493</v>
      </c>
      <c r="J86" t="s">
        <v>2494</v>
      </c>
      <c r="K86" t="s">
        <v>2653</v>
      </c>
      <c r="L86" t="s">
        <v>2496</v>
      </c>
      <c r="M86" t="s">
        <v>3144</v>
      </c>
      <c r="N86" t="s">
        <v>2496</v>
      </c>
      <c r="O86" t="s">
        <v>2498</v>
      </c>
      <c r="P86" t="s">
        <v>2655</v>
      </c>
      <c r="Q86" t="s">
        <v>18</v>
      </c>
      <c r="R86" t="s">
        <v>2656</v>
      </c>
      <c r="S86" t="s">
        <v>2657</v>
      </c>
      <c r="T86" t="s">
        <v>2687</v>
      </c>
      <c r="U86" t="s">
        <v>26</v>
      </c>
      <c r="V86" t="s">
        <v>2701</v>
      </c>
      <c r="W86" t="s">
        <v>323</v>
      </c>
      <c r="X86" t="s">
        <v>3145</v>
      </c>
      <c r="Y86" t="s">
        <v>2724</v>
      </c>
      <c r="Z86" t="s">
        <v>3146</v>
      </c>
      <c r="AA86" t="s">
        <v>2691</v>
      </c>
      <c r="AB86" t="s">
        <v>3144</v>
      </c>
      <c r="AC86" t="s">
        <v>2508</v>
      </c>
      <c r="AD86">
        <v>5.8250000000000002</v>
      </c>
      <c r="AE86">
        <v>5.8250000000000002</v>
      </c>
      <c r="AF86" t="s">
        <v>2509</v>
      </c>
      <c r="AG86">
        <v>3.36</v>
      </c>
      <c r="AH86" t="s">
        <v>2510</v>
      </c>
      <c r="AI86">
        <v>800</v>
      </c>
      <c r="AJ86">
        <v>400</v>
      </c>
      <c r="AK86">
        <v>10.5</v>
      </c>
      <c r="AL86" t="s">
        <v>2511</v>
      </c>
      <c r="AM86" t="s">
        <v>2512</v>
      </c>
      <c r="AN86" t="s">
        <v>2513</v>
      </c>
      <c r="AO86" t="s">
        <v>2513</v>
      </c>
      <c r="AP86" t="s">
        <v>2514</v>
      </c>
      <c r="AQ86" t="s">
        <v>2513</v>
      </c>
      <c r="AR86" t="s">
        <v>2513</v>
      </c>
      <c r="AS86" t="s">
        <v>2529</v>
      </c>
      <c r="AT86" t="s">
        <v>2513</v>
      </c>
      <c r="AU86">
        <v>44514</v>
      </c>
      <c r="AV86" t="s">
        <v>2513</v>
      </c>
      <c r="AW86" t="s">
        <v>2513</v>
      </c>
      <c r="AX86" t="s">
        <v>2516</v>
      </c>
      <c r="AY86" t="s">
        <v>2663</v>
      </c>
      <c r="AZ86" t="s">
        <v>2518</v>
      </c>
      <c r="BA86" t="s">
        <v>2513</v>
      </c>
      <c r="BB86" t="s">
        <v>2513</v>
      </c>
    </row>
    <row r="87" spans="1:54" x14ac:dyDescent="0.45">
      <c r="A87">
        <v>10000213</v>
      </c>
      <c r="B87" t="s">
        <v>984</v>
      </c>
      <c r="C87" t="s">
        <v>986</v>
      </c>
      <c r="D87" t="s">
        <v>2489</v>
      </c>
      <c r="E87" t="s">
        <v>985</v>
      </c>
      <c r="F87" t="s">
        <v>3151</v>
      </c>
      <c r="G87" t="s">
        <v>3152</v>
      </c>
      <c r="H87" t="s">
        <v>985</v>
      </c>
      <c r="I87" t="s">
        <v>2493</v>
      </c>
      <c r="J87" t="s">
        <v>2494</v>
      </c>
      <c r="K87" t="s">
        <v>2709</v>
      </c>
      <c r="L87" t="s">
        <v>2496</v>
      </c>
      <c r="M87" t="s">
        <v>3153</v>
      </c>
      <c r="N87" t="s">
        <v>2496</v>
      </c>
      <c r="O87" t="s">
        <v>2498</v>
      </c>
      <c r="P87" t="s">
        <v>2655</v>
      </c>
      <c r="Q87" t="s">
        <v>18</v>
      </c>
      <c r="R87" t="s">
        <v>2711</v>
      </c>
      <c r="S87" t="s">
        <v>2644</v>
      </c>
      <c r="T87" t="s">
        <v>3154</v>
      </c>
      <c r="U87" t="s">
        <v>17</v>
      </c>
      <c r="V87" t="s">
        <v>3155</v>
      </c>
      <c r="W87" t="s">
        <v>260</v>
      </c>
      <c r="X87" t="s">
        <v>3156</v>
      </c>
      <c r="Y87" t="s">
        <v>2505</v>
      </c>
      <c r="Z87" t="s">
        <v>3157</v>
      </c>
      <c r="AA87" t="s">
        <v>2507</v>
      </c>
      <c r="AB87" t="s">
        <v>3153</v>
      </c>
      <c r="AC87" t="s">
        <v>2598</v>
      </c>
      <c r="AD87">
        <v>2.75</v>
      </c>
      <c r="AE87">
        <v>2.75</v>
      </c>
      <c r="AF87" t="s">
        <v>2509</v>
      </c>
      <c r="AG87">
        <v>1.5660000000000001</v>
      </c>
      <c r="AH87" t="s">
        <v>2510</v>
      </c>
      <c r="AI87">
        <v>600</v>
      </c>
      <c r="AJ87">
        <v>300</v>
      </c>
      <c r="AK87">
        <v>8.6999999999999993</v>
      </c>
      <c r="AL87" t="s">
        <v>2511</v>
      </c>
      <c r="AM87" t="s">
        <v>2512</v>
      </c>
      <c r="AN87" t="s">
        <v>2513</v>
      </c>
      <c r="AO87" t="s">
        <v>2513</v>
      </c>
      <c r="AP87" t="s">
        <v>2514</v>
      </c>
      <c r="AQ87" t="s">
        <v>2513</v>
      </c>
      <c r="AR87" t="s">
        <v>2513</v>
      </c>
      <c r="AS87" t="s">
        <v>2529</v>
      </c>
      <c r="AT87" t="s">
        <v>2513</v>
      </c>
      <c r="AU87">
        <v>44514</v>
      </c>
      <c r="AV87" t="s">
        <v>2513</v>
      </c>
      <c r="AW87" t="s">
        <v>2513</v>
      </c>
      <c r="AX87" t="s">
        <v>2516</v>
      </c>
      <c r="AY87" t="s">
        <v>2717</v>
      </c>
      <c r="AZ87" t="s">
        <v>2518</v>
      </c>
      <c r="BA87" t="s">
        <v>2513</v>
      </c>
      <c r="BB87" t="s">
        <v>2513</v>
      </c>
    </row>
    <row r="88" spans="1:54" x14ac:dyDescent="0.45">
      <c r="A88">
        <v>10008607</v>
      </c>
      <c r="B88" t="s">
        <v>2228</v>
      </c>
      <c r="C88" t="s">
        <v>2230</v>
      </c>
      <c r="D88" t="s">
        <v>2489</v>
      </c>
      <c r="E88" t="s">
        <v>2229</v>
      </c>
      <c r="F88" t="s">
        <v>3158</v>
      </c>
      <c r="G88" t="s">
        <v>2590</v>
      </c>
      <c r="H88" t="s">
        <v>2229</v>
      </c>
      <c r="I88" t="s">
        <v>2493</v>
      </c>
      <c r="J88" t="s">
        <v>2494</v>
      </c>
      <c r="K88" t="s">
        <v>2495</v>
      </c>
      <c r="L88" t="s">
        <v>2496</v>
      </c>
      <c r="M88" t="s">
        <v>2607</v>
      </c>
      <c r="N88" t="s">
        <v>2496</v>
      </c>
      <c r="O88" t="s">
        <v>2498</v>
      </c>
      <c r="P88" t="s">
        <v>2499</v>
      </c>
      <c r="Q88" t="s">
        <v>33</v>
      </c>
      <c r="R88" t="s">
        <v>2500</v>
      </c>
      <c r="S88" t="s">
        <v>2501</v>
      </c>
      <c r="T88" t="s">
        <v>2592</v>
      </c>
      <c r="U88" t="s">
        <v>1209</v>
      </c>
      <c r="V88" t="s">
        <v>2593</v>
      </c>
      <c r="W88" t="s">
        <v>260</v>
      </c>
      <c r="X88" t="s">
        <v>2608</v>
      </c>
      <c r="Y88" t="s">
        <v>2609</v>
      </c>
      <c r="Z88" t="s">
        <v>2610</v>
      </c>
      <c r="AA88" t="s">
        <v>2597</v>
      </c>
      <c r="AB88" t="s">
        <v>2607</v>
      </c>
      <c r="AC88" t="s">
        <v>2603</v>
      </c>
      <c r="AD88">
        <v>3.0670000000000002</v>
      </c>
      <c r="AE88">
        <v>3.0670000000000002</v>
      </c>
      <c r="AF88" t="s">
        <v>2509</v>
      </c>
      <c r="AG88">
        <v>1.28</v>
      </c>
      <c r="AH88" t="s">
        <v>2510</v>
      </c>
      <c r="AI88">
        <v>400</v>
      </c>
      <c r="AJ88">
        <v>400</v>
      </c>
      <c r="AK88">
        <v>9.3000000000000007</v>
      </c>
      <c r="AL88" t="s">
        <v>2511</v>
      </c>
      <c r="AM88" t="s">
        <v>2511</v>
      </c>
      <c r="AN88" t="s">
        <v>2513</v>
      </c>
      <c r="AO88" t="s">
        <v>2513</v>
      </c>
      <c r="AP88" t="s">
        <v>2513</v>
      </c>
      <c r="AQ88" t="s">
        <v>2513</v>
      </c>
      <c r="AR88" t="s">
        <v>2513</v>
      </c>
      <c r="AS88" t="s">
        <v>2529</v>
      </c>
      <c r="AT88" t="s">
        <v>2513</v>
      </c>
      <c r="AU88">
        <v>46042</v>
      </c>
      <c r="AV88" t="s">
        <v>2513</v>
      </c>
      <c r="AW88" t="s">
        <v>2513</v>
      </c>
      <c r="AX88" t="s">
        <v>2516</v>
      </c>
      <c r="AY88" t="s">
        <v>2517</v>
      </c>
      <c r="AZ88" t="s">
        <v>257</v>
      </c>
      <c r="BA88" t="s">
        <v>2513</v>
      </c>
      <c r="BB88" t="s">
        <v>2513</v>
      </c>
    </row>
    <row r="89" spans="1:54" x14ac:dyDescent="0.45">
      <c r="A89">
        <v>10000261</v>
      </c>
      <c r="B89" t="s">
        <v>999</v>
      </c>
      <c r="C89" t="s">
        <v>1001</v>
      </c>
      <c r="D89" t="s">
        <v>2489</v>
      </c>
      <c r="E89" t="s">
        <v>1000</v>
      </c>
      <c r="F89" t="s">
        <v>3159</v>
      </c>
      <c r="G89" t="s">
        <v>2746</v>
      </c>
      <c r="H89" t="s">
        <v>1000</v>
      </c>
      <c r="I89" t="s">
        <v>2493</v>
      </c>
      <c r="J89" t="s">
        <v>2494</v>
      </c>
      <c r="K89" t="s">
        <v>2653</v>
      </c>
      <c r="L89" t="s">
        <v>2496</v>
      </c>
      <c r="M89" t="s">
        <v>3160</v>
      </c>
      <c r="N89" t="s">
        <v>2496</v>
      </c>
      <c r="O89" t="s">
        <v>2498</v>
      </c>
      <c r="P89" t="s">
        <v>2655</v>
      </c>
      <c r="Q89" t="s">
        <v>18</v>
      </c>
      <c r="R89" t="s">
        <v>2656</v>
      </c>
      <c r="S89" t="s">
        <v>2657</v>
      </c>
      <c r="T89" t="s">
        <v>2667</v>
      </c>
      <c r="U89" t="s">
        <v>17</v>
      </c>
      <c r="V89" t="s">
        <v>2676</v>
      </c>
      <c r="W89" t="s">
        <v>323</v>
      </c>
      <c r="X89" t="s">
        <v>2849</v>
      </c>
      <c r="Y89" t="s">
        <v>2724</v>
      </c>
      <c r="Z89" t="s">
        <v>2850</v>
      </c>
      <c r="AA89" t="s">
        <v>2507</v>
      </c>
      <c r="AB89" t="s">
        <v>3160</v>
      </c>
      <c r="AC89" t="s">
        <v>2508</v>
      </c>
      <c r="AD89">
        <v>2.75</v>
      </c>
      <c r="AE89">
        <v>2.75</v>
      </c>
      <c r="AF89" t="s">
        <v>2509</v>
      </c>
      <c r="AG89">
        <v>1.5660000000000001</v>
      </c>
      <c r="AH89" t="s">
        <v>2510</v>
      </c>
      <c r="AI89">
        <v>600</v>
      </c>
      <c r="AJ89">
        <v>300</v>
      </c>
      <c r="AK89">
        <v>8.6999999999999993</v>
      </c>
      <c r="AL89" t="s">
        <v>2511</v>
      </c>
      <c r="AM89" t="s">
        <v>3161</v>
      </c>
      <c r="AN89" t="s">
        <v>2513</v>
      </c>
      <c r="AO89" t="s">
        <v>2513</v>
      </c>
      <c r="AP89" t="s">
        <v>2514</v>
      </c>
      <c r="AQ89" t="s">
        <v>2513</v>
      </c>
      <c r="AR89" t="s">
        <v>2513</v>
      </c>
      <c r="AS89" t="s">
        <v>2529</v>
      </c>
      <c r="AT89" t="s">
        <v>2513</v>
      </c>
      <c r="AU89">
        <v>44514</v>
      </c>
      <c r="AV89" t="s">
        <v>2513</v>
      </c>
      <c r="AW89" t="s">
        <v>2513</v>
      </c>
      <c r="AX89" t="s">
        <v>2516</v>
      </c>
      <c r="AY89" t="s">
        <v>2663</v>
      </c>
      <c r="AZ89" t="s">
        <v>2518</v>
      </c>
      <c r="BA89" t="s">
        <v>2513</v>
      </c>
      <c r="BB89" t="s">
        <v>2513</v>
      </c>
    </row>
    <row r="90" spans="1:54" x14ac:dyDescent="0.45">
      <c r="A90">
        <v>10008608</v>
      </c>
      <c r="B90" t="s">
        <v>2231</v>
      </c>
      <c r="C90" t="s">
        <v>2233</v>
      </c>
      <c r="D90" t="s">
        <v>2489</v>
      </c>
      <c r="E90" t="s">
        <v>2232</v>
      </c>
      <c r="F90" t="s">
        <v>3162</v>
      </c>
      <c r="G90" t="s">
        <v>2590</v>
      </c>
      <c r="H90" t="s">
        <v>2232</v>
      </c>
      <c r="I90" t="s">
        <v>2493</v>
      </c>
      <c r="J90" t="s">
        <v>2494</v>
      </c>
      <c r="K90" t="s">
        <v>2495</v>
      </c>
      <c r="L90" t="s">
        <v>2496</v>
      </c>
      <c r="M90" t="s">
        <v>2614</v>
      </c>
      <c r="N90" t="s">
        <v>2496</v>
      </c>
      <c r="O90" t="s">
        <v>2498</v>
      </c>
      <c r="P90" t="s">
        <v>2499</v>
      </c>
      <c r="Q90" t="s">
        <v>33</v>
      </c>
      <c r="R90" t="s">
        <v>2500</v>
      </c>
      <c r="S90" t="s">
        <v>2501</v>
      </c>
      <c r="T90" t="s">
        <v>2592</v>
      </c>
      <c r="U90" t="s">
        <v>1209</v>
      </c>
      <c r="V90" t="s">
        <v>2593</v>
      </c>
      <c r="W90" t="s">
        <v>260</v>
      </c>
      <c r="X90" t="s">
        <v>2615</v>
      </c>
      <c r="Y90" t="s">
        <v>2535</v>
      </c>
      <c r="Z90" t="s">
        <v>2616</v>
      </c>
      <c r="AA90" t="s">
        <v>2597</v>
      </c>
      <c r="AB90" t="s">
        <v>2614</v>
      </c>
      <c r="AC90" t="s">
        <v>2603</v>
      </c>
      <c r="AD90">
        <v>3.0670000000000002</v>
      </c>
      <c r="AE90">
        <v>3.0670000000000002</v>
      </c>
      <c r="AF90" t="s">
        <v>2509</v>
      </c>
      <c r="AG90">
        <v>1.28</v>
      </c>
      <c r="AH90" t="s">
        <v>2510</v>
      </c>
      <c r="AI90">
        <v>400</v>
      </c>
      <c r="AJ90">
        <v>400</v>
      </c>
      <c r="AK90">
        <v>9.3000000000000007</v>
      </c>
      <c r="AL90" t="s">
        <v>2511</v>
      </c>
      <c r="AM90" t="s">
        <v>2511</v>
      </c>
      <c r="AN90" t="s">
        <v>2513</v>
      </c>
      <c r="AO90" t="s">
        <v>2513</v>
      </c>
      <c r="AP90" t="s">
        <v>2513</v>
      </c>
      <c r="AQ90" t="s">
        <v>2513</v>
      </c>
      <c r="AR90" t="s">
        <v>2513</v>
      </c>
      <c r="AS90" t="s">
        <v>2529</v>
      </c>
      <c r="AT90" t="s">
        <v>2513</v>
      </c>
      <c r="AU90">
        <v>46042</v>
      </c>
      <c r="AV90" t="s">
        <v>2513</v>
      </c>
      <c r="AW90" t="s">
        <v>2513</v>
      </c>
      <c r="AX90" t="s">
        <v>2516</v>
      </c>
      <c r="AY90" t="s">
        <v>2517</v>
      </c>
      <c r="AZ90" t="s">
        <v>257</v>
      </c>
      <c r="BA90" t="s">
        <v>2513</v>
      </c>
      <c r="BB90" t="s">
        <v>2513</v>
      </c>
    </row>
    <row r="91" spans="1:54" x14ac:dyDescent="0.45">
      <c r="A91">
        <v>10000263</v>
      </c>
      <c r="B91" t="s">
        <v>1071</v>
      </c>
      <c r="C91" t="s">
        <v>1073</v>
      </c>
      <c r="D91" t="s">
        <v>2489</v>
      </c>
      <c r="E91" t="s">
        <v>1072</v>
      </c>
      <c r="F91" t="s">
        <v>3163</v>
      </c>
      <c r="G91" t="s">
        <v>2665</v>
      </c>
      <c r="H91" t="s">
        <v>1072</v>
      </c>
      <c r="I91" t="s">
        <v>2493</v>
      </c>
      <c r="J91" t="s">
        <v>2494</v>
      </c>
      <c r="K91" t="s">
        <v>2653</v>
      </c>
      <c r="L91" t="s">
        <v>2496</v>
      </c>
      <c r="M91" t="s">
        <v>3164</v>
      </c>
      <c r="N91" t="s">
        <v>2496</v>
      </c>
      <c r="O91" t="s">
        <v>2498</v>
      </c>
      <c r="P91" t="s">
        <v>2655</v>
      </c>
      <c r="Q91" t="s">
        <v>18</v>
      </c>
      <c r="R91" t="s">
        <v>2656</v>
      </c>
      <c r="S91" t="s">
        <v>2657</v>
      </c>
      <c r="T91" t="s">
        <v>2667</v>
      </c>
      <c r="U91" t="s">
        <v>17</v>
      </c>
      <c r="V91" t="s">
        <v>2668</v>
      </c>
      <c r="W91" t="s">
        <v>260</v>
      </c>
      <c r="X91" t="s">
        <v>3165</v>
      </c>
      <c r="Y91" t="s">
        <v>2535</v>
      </c>
      <c r="Z91" t="s">
        <v>3166</v>
      </c>
      <c r="AA91" t="s">
        <v>2507</v>
      </c>
      <c r="AB91" t="s">
        <v>3164</v>
      </c>
      <c r="AC91" t="s">
        <v>2671</v>
      </c>
      <c r="AD91">
        <v>2.75</v>
      </c>
      <c r="AE91">
        <v>2.75</v>
      </c>
      <c r="AF91" t="s">
        <v>2509</v>
      </c>
      <c r="AG91">
        <v>1.5660000000000001</v>
      </c>
      <c r="AH91" t="s">
        <v>2510</v>
      </c>
      <c r="AI91">
        <v>600</v>
      </c>
      <c r="AJ91">
        <v>300</v>
      </c>
      <c r="AK91">
        <v>8.6999999999999993</v>
      </c>
      <c r="AL91" t="s">
        <v>2511</v>
      </c>
      <c r="AM91" t="s">
        <v>2512</v>
      </c>
      <c r="AN91" t="s">
        <v>2513</v>
      </c>
      <c r="AO91" t="s">
        <v>2513</v>
      </c>
      <c r="AP91" t="s">
        <v>2514</v>
      </c>
      <c r="AQ91" t="s">
        <v>2513</v>
      </c>
      <c r="AR91" t="s">
        <v>2513</v>
      </c>
      <c r="AS91" t="s">
        <v>2529</v>
      </c>
      <c r="AT91" t="s">
        <v>2513</v>
      </c>
      <c r="AU91">
        <v>44514</v>
      </c>
      <c r="AV91" t="s">
        <v>2513</v>
      </c>
      <c r="AW91" t="s">
        <v>2513</v>
      </c>
      <c r="AX91" t="s">
        <v>2516</v>
      </c>
      <c r="AY91" t="s">
        <v>2663</v>
      </c>
      <c r="AZ91" t="s">
        <v>2650</v>
      </c>
      <c r="BA91" t="s">
        <v>2513</v>
      </c>
      <c r="BB91" t="s">
        <v>2513</v>
      </c>
    </row>
    <row r="92" spans="1:54" x14ac:dyDescent="0.45">
      <c r="A92">
        <v>10000265</v>
      </c>
      <c r="B92" t="s">
        <v>1409</v>
      </c>
      <c r="C92" t="s">
        <v>1411</v>
      </c>
      <c r="D92" t="s">
        <v>2489</v>
      </c>
      <c r="E92" t="s">
        <v>1410</v>
      </c>
      <c r="F92" t="s">
        <v>3167</v>
      </c>
      <c r="G92" t="s">
        <v>2705</v>
      </c>
      <c r="H92" t="s">
        <v>1410</v>
      </c>
      <c r="I92" t="s">
        <v>2493</v>
      </c>
      <c r="J92" t="s">
        <v>2494</v>
      </c>
      <c r="K92" t="s">
        <v>2653</v>
      </c>
      <c r="L92" t="s">
        <v>2496</v>
      </c>
      <c r="M92" t="s">
        <v>2700</v>
      </c>
      <c r="N92" t="s">
        <v>2496</v>
      </c>
      <c r="O92" t="s">
        <v>2498</v>
      </c>
      <c r="P92" t="s">
        <v>2655</v>
      </c>
      <c r="Q92" t="s">
        <v>18</v>
      </c>
      <c r="R92" t="s">
        <v>2656</v>
      </c>
      <c r="S92" t="s">
        <v>2657</v>
      </c>
      <c r="T92" t="s">
        <v>2687</v>
      </c>
      <c r="U92" t="s">
        <v>26</v>
      </c>
      <c r="V92" t="s">
        <v>2701</v>
      </c>
      <c r="W92" t="s">
        <v>323</v>
      </c>
      <c r="X92" t="s">
        <v>2702</v>
      </c>
      <c r="Y92" t="s">
        <v>2535</v>
      </c>
      <c r="Z92" t="s">
        <v>2703</v>
      </c>
      <c r="AA92" t="s">
        <v>2691</v>
      </c>
      <c r="AB92" t="s">
        <v>2700</v>
      </c>
      <c r="AC92" t="s">
        <v>2508</v>
      </c>
      <c r="AD92">
        <v>5.8250000000000002</v>
      </c>
      <c r="AE92">
        <v>5.8250000000000002</v>
      </c>
      <c r="AF92" t="s">
        <v>2509</v>
      </c>
      <c r="AG92">
        <v>3.36</v>
      </c>
      <c r="AH92" t="s">
        <v>2510</v>
      </c>
      <c r="AI92">
        <v>800</v>
      </c>
      <c r="AJ92">
        <v>400</v>
      </c>
      <c r="AK92">
        <v>10.5</v>
      </c>
      <c r="AL92" t="s">
        <v>2511</v>
      </c>
      <c r="AM92" t="s">
        <v>2512</v>
      </c>
      <c r="AN92" t="s">
        <v>2513</v>
      </c>
      <c r="AO92" t="s">
        <v>2513</v>
      </c>
      <c r="AP92" t="s">
        <v>2514</v>
      </c>
      <c r="AQ92" t="s">
        <v>2513</v>
      </c>
      <c r="AR92" t="s">
        <v>2513</v>
      </c>
      <c r="AS92" t="s">
        <v>2529</v>
      </c>
      <c r="AT92" t="s">
        <v>2513</v>
      </c>
      <c r="AU92">
        <v>44514</v>
      </c>
      <c r="AV92" t="s">
        <v>2513</v>
      </c>
      <c r="AW92" t="s">
        <v>2513</v>
      </c>
      <c r="AX92" t="s">
        <v>2516</v>
      </c>
      <c r="AY92" t="s">
        <v>2663</v>
      </c>
      <c r="AZ92" t="s">
        <v>2650</v>
      </c>
      <c r="BA92" t="s">
        <v>2513</v>
      </c>
      <c r="BB92" t="s">
        <v>2513</v>
      </c>
    </row>
    <row r="93" spans="1:54" x14ac:dyDescent="0.45">
      <c r="A93">
        <v>10000266</v>
      </c>
      <c r="B93" t="s">
        <v>1385</v>
      </c>
      <c r="C93" t="s">
        <v>1387</v>
      </c>
      <c r="D93" t="s">
        <v>2489</v>
      </c>
      <c r="E93" t="s">
        <v>1386</v>
      </c>
      <c r="F93" t="s">
        <v>3168</v>
      </c>
      <c r="G93" t="s">
        <v>2705</v>
      </c>
      <c r="H93" t="s">
        <v>1386</v>
      </c>
      <c r="I93" t="s">
        <v>2493</v>
      </c>
      <c r="J93" t="s">
        <v>2494</v>
      </c>
      <c r="K93" t="s">
        <v>2653</v>
      </c>
      <c r="L93" t="s">
        <v>2496</v>
      </c>
      <c r="M93" t="s">
        <v>3169</v>
      </c>
      <c r="N93" t="s">
        <v>2496</v>
      </c>
      <c r="O93" t="s">
        <v>2498</v>
      </c>
      <c r="P93" t="s">
        <v>2655</v>
      </c>
      <c r="Q93" t="s">
        <v>18</v>
      </c>
      <c r="R93" t="s">
        <v>2656</v>
      </c>
      <c r="S93" t="s">
        <v>2657</v>
      </c>
      <c r="T93" t="s">
        <v>2687</v>
      </c>
      <c r="U93" t="s">
        <v>26</v>
      </c>
      <c r="V93" t="s">
        <v>2701</v>
      </c>
      <c r="W93" t="s">
        <v>323</v>
      </c>
      <c r="X93" t="s">
        <v>2760</v>
      </c>
      <c r="Y93" t="s">
        <v>2505</v>
      </c>
      <c r="Z93" t="s">
        <v>2761</v>
      </c>
      <c r="AA93" t="s">
        <v>2691</v>
      </c>
      <c r="AB93" t="s">
        <v>3169</v>
      </c>
      <c r="AC93" t="s">
        <v>2845</v>
      </c>
      <c r="AD93">
        <v>5.8250000000000002</v>
      </c>
      <c r="AE93">
        <v>5.8250000000000002</v>
      </c>
      <c r="AF93" t="s">
        <v>2509</v>
      </c>
      <c r="AG93">
        <v>3.36</v>
      </c>
      <c r="AH93" t="s">
        <v>2510</v>
      </c>
      <c r="AI93">
        <v>800</v>
      </c>
      <c r="AJ93">
        <v>400</v>
      </c>
      <c r="AK93">
        <v>10.5</v>
      </c>
      <c r="AL93" t="s">
        <v>2511</v>
      </c>
      <c r="AM93" t="s">
        <v>2649</v>
      </c>
      <c r="AN93" t="s">
        <v>2513</v>
      </c>
      <c r="AO93" t="s">
        <v>2513</v>
      </c>
      <c r="AP93" t="s">
        <v>2514</v>
      </c>
      <c r="AQ93" t="s">
        <v>2513</v>
      </c>
      <c r="AR93" t="s">
        <v>2513</v>
      </c>
      <c r="AS93" t="s">
        <v>2529</v>
      </c>
      <c r="AT93" t="s">
        <v>2513</v>
      </c>
      <c r="AU93">
        <v>44514</v>
      </c>
      <c r="AV93" t="s">
        <v>2513</v>
      </c>
      <c r="AW93" t="s">
        <v>2513</v>
      </c>
      <c r="AX93" t="s">
        <v>2516</v>
      </c>
      <c r="AY93" t="s">
        <v>2663</v>
      </c>
      <c r="AZ93" t="s">
        <v>2650</v>
      </c>
      <c r="BA93" t="s">
        <v>2513</v>
      </c>
      <c r="BB93" t="s">
        <v>2513</v>
      </c>
    </row>
    <row r="94" spans="1:54" x14ac:dyDescent="0.45">
      <c r="A94">
        <v>10000275</v>
      </c>
      <c r="B94" t="s">
        <v>978</v>
      </c>
      <c r="C94" t="s">
        <v>980</v>
      </c>
      <c r="D94" t="s">
        <v>2489</v>
      </c>
      <c r="E94" t="s">
        <v>979</v>
      </c>
      <c r="F94" t="s">
        <v>3170</v>
      </c>
      <c r="G94" t="s">
        <v>2847</v>
      </c>
      <c r="H94" t="s">
        <v>979</v>
      </c>
      <c r="I94" t="s">
        <v>2493</v>
      </c>
      <c r="J94" t="s">
        <v>2494</v>
      </c>
      <c r="K94" t="s">
        <v>2709</v>
      </c>
      <c r="L94" t="s">
        <v>2496</v>
      </c>
      <c r="M94" t="s">
        <v>3171</v>
      </c>
      <c r="N94" t="s">
        <v>2496</v>
      </c>
      <c r="O94" t="s">
        <v>2498</v>
      </c>
      <c r="P94" t="s">
        <v>2655</v>
      </c>
      <c r="Q94" t="s">
        <v>18</v>
      </c>
      <c r="R94" t="s">
        <v>2711</v>
      </c>
      <c r="S94" t="s">
        <v>2644</v>
      </c>
      <c r="T94" t="s">
        <v>3154</v>
      </c>
      <c r="U94" t="s">
        <v>17</v>
      </c>
      <c r="V94" t="s">
        <v>3172</v>
      </c>
      <c r="W94" t="s">
        <v>323</v>
      </c>
      <c r="X94" t="s">
        <v>3173</v>
      </c>
      <c r="Y94" t="s">
        <v>2724</v>
      </c>
      <c r="Z94" t="s">
        <v>3174</v>
      </c>
      <c r="AA94" t="s">
        <v>2507</v>
      </c>
      <c r="AB94" t="s">
        <v>3171</v>
      </c>
      <c r="AC94" t="s">
        <v>2598</v>
      </c>
      <c r="AD94">
        <v>2.972</v>
      </c>
      <c r="AE94">
        <v>2.972</v>
      </c>
      <c r="AF94" t="s">
        <v>2509</v>
      </c>
      <c r="AG94">
        <v>1.5660000000000001</v>
      </c>
      <c r="AH94" t="s">
        <v>2510</v>
      </c>
      <c r="AI94">
        <v>600</v>
      </c>
      <c r="AJ94">
        <v>300</v>
      </c>
      <c r="AK94">
        <v>8.6999999999999993</v>
      </c>
      <c r="AL94" t="s">
        <v>2511</v>
      </c>
      <c r="AM94" t="s">
        <v>2512</v>
      </c>
      <c r="AN94" t="s">
        <v>2513</v>
      </c>
      <c r="AO94" t="s">
        <v>2513</v>
      </c>
      <c r="AP94" t="s">
        <v>2514</v>
      </c>
      <c r="AQ94" t="s">
        <v>2513</v>
      </c>
      <c r="AR94" t="s">
        <v>2513</v>
      </c>
      <c r="AS94" t="s">
        <v>2529</v>
      </c>
      <c r="AT94" t="s">
        <v>2513</v>
      </c>
      <c r="AU94">
        <v>44514</v>
      </c>
      <c r="AV94" t="s">
        <v>2513</v>
      </c>
      <c r="AW94" t="s">
        <v>2513</v>
      </c>
      <c r="AX94" t="s">
        <v>2516</v>
      </c>
      <c r="AY94" t="s">
        <v>2717</v>
      </c>
      <c r="AZ94" t="s">
        <v>2518</v>
      </c>
      <c r="BA94" t="s">
        <v>2513</v>
      </c>
      <c r="BB94" t="s">
        <v>2513</v>
      </c>
    </row>
    <row r="95" spans="1:54" x14ac:dyDescent="0.45">
      <c r="A95">
        <v>10000306</v>
      </c>
      <c r="B95" t="s">
        <v>311</v>
      </c>
      <c r="C95" t="s">
        <v>313</v>
      </c>
      <c r="D95" t="s">
        <v>2489</v>
      </c>
      <c r="E95" t="s">
        <v>312</v>
      </c>
      <c r="F95" t="s">
        <v>3175</v>
      </c>
      <c r="G95" t="s">
        <v>2727</v>
      </c>
      <c r="H95" t="s">
        <v>312</v>
      </c>
      <c r="I95" t="s">
        <v>2493</v>
      </c>
      <c r="J95" t="s">
        <v>2494</v>
      </c>
      <c r="K95" t="s">
        <v>2653</v>
      </c>
      <c r="L95" t="s">
        <v>2496</v>
      </c>
      <c r="M95" t="s">
        <v>3176</v>
      </c>
      <c r="N95" t="s">
        <v>2496</v>
      </c>
      <c r="O95" t="s">
        <v>2498</v>
      </c>
      <c r="P95" t="s">
        <v>2655</v>
      </c>
      <c r="Q95" t="s">
        <v>18</v>
      </c>
      <c r="R95" t="s">
        <v>2656</v>
      </c>
      <c r="S95" t="s">
        <v>2657</v>
      </c>
      <c r="T95" t="s">
        <v>2658</v>
      </c>
      <c r="U95" t="s">
        <v>298</v>
      </c>
      <c r="V95" t="s">
        <v>2730</v>
      </c>
      <c r="W95" t="s">
        <v>260</v>
      </c>
      <c r="X95" t="s">
        <v>3177</v>
      </c>
      <c r="Y95" t="s">
        <v>2833</v>
      </c>
      <c r="Z95" t="s">
        <v>3178</v>
      </c>
      <c r="AA95" t="s">
        <v>2507</v>
      </c>
      <c r="AB95" t="s">
        <v>3176</v>
      </c>
      <c r="AC95" t="s">
        <v>2586</v>
      </c>
      <c r="AD95">
        <v>0.30299999999999999</v>
      </c>
      <c r="AE95">
        <v>0.30299999999999999</v>
      </c>
      <c r="AF95" t="s">
        <v>2509</v>
      </c>
      <c r="AG95">
        <v>0.16</v>
      </c>
      <c r="AH95" t="s">
        <v>2510</v>
      </c>
      <c r="AI95">
        <v>200</v>
      </c>
      <c r="AJ95">
        <v>100</v>
      </c>
      <c r="AK95">
        <v>8</v>
      </c>
      <c r="AL95" t="s">
        <v>2511</v>
      </c>
      <c r="AM95" t="s">
        <v>2512</v>
      </c>
      <c r="AN95" t="s">
        <v>2513</v>
      </c>
      <c r="AO95" t="s">
        <v>2513</v>
      </c>
      <c r="AP95" t="s">
        <v>2514</v>
      </c>
      <c r="AQ95" t="s">
        <v>2513</v>
      </c>
      <c r="AR95" t="s">
        <v>2513</v>
      </c>
      <c r="AS95" t="s">
        <v>2529</v>
      </c>
      <c r="AT95" t="s">
        <v>2513</v>
      </c>
      <c r="AU95">
        <v>44514</v>
      </c>
      <c r="AV95" t="s">
        <v>2513</v>
      </c>
      <c r="AW95" t="s">
        <v>2513</v>
      </c>
      <c r="AX95" t="s">
        <v>2516</v>
      </c>
      <c r="AY95" t="s">
        <v>2663</v>
      </c>
      <c r="AZ95" t="s">
        <v>2650</v>
      </c>
      <c r="BA95" t="s">
        <v>2513</v>
      </c>
      <c r="BB95" t="s">
        <v>2513</v>
      </c>
    </row>
    <row r="96" spans="1:54" x14ac:dyDescent="0.45">
      <c r="A96">
        <v>10000307</v>
      </c>
      <c r="B96" t="s">
        <v>317</v>
      </c>
      <c r="C96" t="s">
        <v>319</v>
      </c>
      <c r="D96" t="s">
        <v>2489</v>
      </c>
      <c r="E96" t="s">
        <v>318</v>
      </c>
      <c r="F96" t="s">
        <v>3179</v>
      </c>
      <c r="G96" t="s">
        <v>2727</v>
      </c>
      <c r="H96" t="s">
        <v>318</v>
      </c>
      <c r="I96" t="s">
        <v>2493</v>
      </c>
      <c r="J96" t="s">
        <v>2494</v>
      </c>
      <c r="K96" t="s">
        <v>2653</v>
      </c>
      <c r="L96" t="s">
        <v>2496</v>
      </c>
      <c r="M96" t="s">
        <v>3180</v>
      </c>
      <c r="N96" t="s">
        <v>2496</v>
      </c>
      <c r="O96" t="s">
        <v>2498</v>
      </c>
      <c r="P96" t="s">
        <v>2655</v>
      </c>
      <c r="Q96" t="s">
        <v>18</v>
      </c>
      <c r="R96" t="s">
        <v>2656</v>
      </c>
      <c r="S96" t="s">
        <v>2657</v>
      </c>
      <c r="T96" t="s">
        <v>2658</v>
      </c>
      <c r="U96" t="s">
        <v>298</v>
      </c>
      <c r="V96" t="s">
        <v>2730</v>
      </c>
      <c r="W96" t="s">
        <v>260</v>
      </c>
      <c r="X96" t="s">
        <v>3181</v>
      </c>
      <c r="Y96" t="s">
        <v>2724</v>
      </c>
      <c r="Z96" t="s">
        <v>3182</v>
      </c>
      <c r="AA96" t="s">
        <v>2507</v>
      </c>
      <c r="AB96" t="s">
        <v>3180</v>
      </c>
      <c r="AC96" t="s">
        <v>2586</v>
      </c>
      <c r="AD96">
        <v>0.30199999999999999</v>
      </c>
      <c r="AE96">
        <v>0.30199999999999999</v>
      </c>
      <c r="AF96" t="s">
        <v>2509</v>
      </c>
      <c r="AG96">
        <v>0.16</v>
      </c>
      <c r="AH96" t="s">
        <v>2510</v>
      </c>
      <c r="AI96">
        <v>200</v>
      </c>
      <c r="AJ96">
        <v>100</v>
      </c>
      <c r="AK96">
        <v>8</v>
      </c>
      <c r="AL96" t="s">
        <v>2511</v>
      </c>
      <c r="AM96" t="s">
        <v>2512</v>
      </c>
      <c r="AN96" t="s">
        <v>2513</v>
      </c>
      <c r="AO96" t="s">
        <v>2513</v>
      </c>
      <c r="AP96" t="s">
        <v>2514</v>
      </c>
      <c r="AQ96" t="s">
        <v>2513</v>
      </c>
      <c r="AR96" t="s">
        <v>2513</v>
      </c>
      <c r="AS96" t="s">
        <v>2529</v>
      </c>
      <c r="AT96" t="s">
        <v>2513</v>
      </c>
      <c r="AU96">
        <v>44514</v>
      </c>
      <c r="AV96" t="s">
        <v>2513</v>
      </c>
      <c r="AW96" t="s">
        <v>2513</v>
      </c>
      <c r="AX96" t="s">
        <v>2516</v>
      </c>
      <c r="AY96" t="s">
        <v>2663</v>
      </c>
      <c r="AZ96" t="s">
        <v>2518</v>
      </c>
      <c r="BA96" t="s">
        <v>2513</v>
      </c>
      <c r="BB96" t="s">
        <v>2513</v>
      </c>
    </row>
    <row r="97" spans="1:54" x14ac:dyDescent="0.45">
      <c r="A97">
        <v>10006373</v>
      </c>
      <c r="B97" t="s">
        <v>3183</v>
      </c>
      <c r="C97" t="s">
        <v>24003</v>
      </c>
      <c r="D97" t="s">
        <v>2489</v>
      </c>
      <c r="E97" t="s">
        <v>3184</v>
      </c>
      <c r="F97" t="s">
        <v>3185</v>
      </c>
      <c r="G97" t="s">
        <v>3186</v>
      </c>
      <c r="H97" t="s">
        <v>3184</v>
      </c>
      <c r="I97" t="s">
        <v>2493</v>
      </c>
      <c r="J97" t="s">
        <v>2494</v>
      </c>
      <c r="K97" t="s">
        <v>2544</v>
      </c>
      <c r="L97" t="s">
        <v>2496</v>
      </c>
      <c r="M97" t="s">
        <v>3187</v>
      </c>
      <c r="N97" t="s">
        <v>2496</v>
      </c>
      <c r="O97" t="s">
        <v>2498</v>
      </c>
      <c r="P97" t="s">
        <v>2546</v>
      </c>
      <c r="Q97" t="s">
        <v>2547</v>
      </c>
      <c r="R97" t="s">
        <v>2918</v>
      </c>
      <c r="S97" t="s">
        <v>2919</v>
      </c>
      <c r="T97" t="s">
        <v>2942</v>
      </c>
      <c r="U97" t="s">
        <v>2933</v>
      </c>
      <c r="V97" t="s">
        <v>2943</v>
      </c>
      <c r="W97" t="s">
        <v>2553</v>
      </c>
      <c r="X97" t="s">
        <v>3188</v>
      </c>
      <c r="Y97" t="s">
        <v>3189</v>
      </c>
      <c r="Z97" t="s">
        <v>3190</v>
      </c>
      <c r="AA97" t="s">
        <v>2507</v>
      </c>
      <c r="AB97" t="s">
        <v>3187</v>
      </c>
      <c r="AC97" t="s">
        <v>715</v>
      </c>
      <c r="AD97">
        <v>1.35</v>
      </c>
      <c r="AE97">
        <v>1.35</v>
      </c>
      <c r="AF97" t="s">
        <v>2509</v>
      </c>
      <c r="AG97">
        <v>0.64</v>
      </c>
      <c r="AH97" t="s">
        <v>2510</v>
      </c>
      <c r="AI97">
        <v>200</v>
      </c>
      <c r="AJ97">
        <v>200</v>
      </c>
      <c r="AK97">
        <v>16</v>
      </c>
      <c r="AL97" t="s">
        <v>2511</v>
      </c>
      <c r="AM97" t="s">
        <v>2528</v>
      </c>
      <c r="AN97" t="s">
        <v>2513</v>
      </c>
      <c r="AO97" t="s">
        <v>2513</v>
      </c>
      <c r="AP97" t="s">
        <v>2514</v>
      </c>
      <c r="AQ97" t="s">
        <v>2513</v>
      </c>
      <c r="AR97" t="s">
        <v>2513</v>
      </c>
      <c r="AS97" t="s">
        <v>2557</v>
      </c>
      <c r="AT97" t="s">
        <v>2513</v>
      </c>
      <c r="AU97">
        <v>45152</v>
      </c>
      <c r="AV97" t="s">
        <v>2513</v>
      </c>
      <c r="AW97" t="s">
        <v>2513</v>
      </c>
      <c r="AX97" t="s">
        <v>2516</v>
      </c>
      <c r="AY97" t="s">
        <v>2558</v>
      </c>
      <c r="AZ97" t="s">
        <v>2513</v>
      </c>
      <c r="BA97" t="s">
        <v>2513</v>
      </c>
      <c r="BB97" t="s">
        <v>2513</v>
      </c>
    </row>
    <row r="98" spans="1:54" x14ac:dyDescent="0.45">
      <c r="A98">
        <v>10008287</v>
      </c>
      <c r="B98" t="s">
        <v>3191</v>
      </c>
      <c r="C98" t="s">
        <v>24004</v>
      </c>
      <c r="D98" t="s">
        <v>2489</v>
      </c>
      <c r="E98" t="s">
        <v>3192</v>
      </c>
      <c r="F98" t="s">
        <v>3193</v>
      </c>
      <c r="G98" t="s">
        <v>3194</v>
      </c>
      <c r="H98" t="s">
        <v>3195</v>
      </c>
      <c r="I98" t="s">
        <v>2493</v>
      </c>
      <c r="J98" t="s">
        <v>2494</v>
      </c>
      <c r="K98" t="s">
        <v>2544</v>
      </c>
      <c r="L98" t="s">
        <v>2496</v>
      </c>
      <c r="M98" t="s">
        <v>3187</v>
      </c>
      <c r="N98" t="s">
        <v>2496</v>
      </c>
      <c r="O98" t="s">
        <v>2498</v>
      </c>
      <c r="P98" t="s">
        <v>2546</v>
      </c>
      <c r="Q98" t="s">
        <v>2547</v>
      </c>
      <c r="R98" t="s">
        <v>2918</v>
      </c>
      <c r="S98" t="s">
        <v>2919</v>
      </c>
      <c r="T98" t="s">
        <v>2942</v>
      </c>
      <c r="U98" t="s">
        <v>2933</v>
      </c>
      <c r="V98" t="s">
        <v>2943</v>
      </c>
      <c r="W98" t="s">
        <v>2553</v>
      </c>
      <c r="X98" t="s">
        <v>3188</v>
      </c>
      <c r="Y98" t="s">
        <v>3189</v>
      </c>
      <c r="Z98" t="s">
        <v>3190</v>
      </c>
      <c r="AA98" t="s">
        <v>2507</v>
      </c>
      <c r="AB98" t="s">
        <v>3187</v>
      </c>
      <c r="AC98" t="s">
        <v>715</v>
      </c>
      <c r="AD98">
        <v>1.35</v>
      </c>
      <c r="AE98">
        <v>1.35</v>
      </c>
      <c r="AF98" t="s">
        <v>2509</v>
      </c>
      <c r="AG98">
        <v>0.64</v>
      </c>
      <c r="AH98" t="s">
        <v>2510</v>
      </c>
      <c r="AI98">
        <v>200</v>
      </c>
      <c r="AJ98">
        <v>200</v>
      </c>
      <c r="AK98">
        <v>16</v>
      </c>
      <c r="AL98" t="s">
        <v>2511</v>
      </c>
      <c r="AM98" t="s">
        <v>2528</v>
      </c>
      <c r="AN98" t="s">
        <v>2513</v>
      </c>
      <c r="AO98" t="s">
        <v>2513</v>
      </c>
      <c r="AP98" t="s">
        <v>2514</v>
      </c>
      <c r="AQ98" t="s">
        <v>2513</v>
      </c>
      <c r="AR98" t="s">
        <v>2513</v>
      </c>
      <c r="AS98" t="s">
        <v>2557</v>
      </c>
      <c r="AT98" t="s">
        <v>2513</v>
      </c>
      <c r="AU98">
        <v>45930</v>
      </c>
      <c r="AV98" t="s">
        <v>2513</v>
      </c>
      <c r="AW98" t="s">
        <v>2513</v>
      </c>
      <c r="AX98" t="s">
        <v>2516</v>
      </c>
      <c r="AY98" t="s">
        <v>2558</v>
      </c>
      <c r="AZ98" t="s">
        <v>2513</v>
      </c>
      <c r="BA98" t="s">
        <v>2513</v>
      </c>
      <c r="BB98" t="s">
        <v>2513</v>
      </c>
    </row>
    <row r="99" spans="1:54" x14ac:dyDescent="0.45">
      <c r="A99">
        <v>10008288</v>
      </c>
      <c r="B99" t="s">
        <v>3196</v>
      </c>
      <c r="C99" t="s">
        <v>24005</v>
      </c>
      <c r="D99" t="s">
        <v>2489</v>
      </c>
      <c r="E99" t="s">
        <v>3197</v>
      </c>
      <c r="F99" t="s">
        <v>3198</v>
      </c>
      <c r="G99" t="s">
        <v>3194</v>
      </c>
      <c r="H99" t="s">
        <v>3199</v>
      </c>
      <c r="I99" t="s">
        <v>2493</v>
      </c>
      <c r="J99" t="s">
        <v>2494</v>
      </c>
      <c r="K99" t="s">
        <v>2544</v>
      </c>
      <c r="L99" t="s">
        <v>2496</v>
      </c>
      <c r="M99" t="s">
        <v>3200</v>
      </c>
      <c r="N99" t="s">
        <v>2496</v>
      </c>
      <c r="O99" t="s">
        <v>2498</v>
      </c>
      <c r="P99" t="s">
        <v>2546</v>
      </c>
      <c r="Q99" t="s">
        <v>2547</v>
      </c>
      <c r="R99" t="s">
        <v>2918</v>
      </c>
      <c r="S99" t="s">
        <v>2919</v>
      </c>
      <c r="T99" t="s">
        <v>2942</v>
      </c>
      <c r="U99" t="s">
        <v>2933</v>
      </c>
      <c r="V99" t="s">
        <v>2943</v>
      </c>
      <c r="W99" t="s">
        <v>2553</v>
      </c>
      <c r="X99" t="s">
        <v>3201</v>
      </c>
      <c r="Y99" t="s">
        <v>3202</v>
      </c>
      <c r="Z99" t="s">
        <v>3203</v>
      </c>
      <c r="AA99" t="s">
        <v>2507</v>
      </c>
      <c r="AB99" t="s">
        <v>3200</v>
      </c>
      <c r="AC99" t="s">
        <v>715</v>
      </c>
      <c r="AD99">
        <v>1.35</v>
      </c>
      <c r="AE99">
        <v>1.35</v>
      </c>
      <c r="AF99" t="s">
        <v>2509</v>
      </c>
      <c r="AG99">
        <v>0.64</v>
      </c>
      <c r="AH99" t="s">
        <v>2510</v>
      </c>
      <c r="AI99">
        <v>200</v>
      </c>
      <c r="AJ99">
        <v>200</v>
      </c>
      <c r="AK99">
        <v>16</v>
      </c>
      <c r="AL99" t="s">
        <v>2511</v>
      </c>
      <c r="AM99" t="s">
        <v>2528</v>
      </c>
      <c r="AN99" t="s">
        <v>2513</v>
      </c>
      <c r="AO99" t="s">
        <v>2513</v>
      </c>
      <c r="AP99" t="s">
        <v>2514</v>
      </c>
      <c r="AQ99" t="s">
        <v>2513</v>
      </c>
      <c r="AR99" t="s">
        <v>2513</v>
      </c>
      <c r="AS99" t="s">
        <v>2557</v>
      </c>
      <c r="AT99" t="s">
        <v>2513</v>
      </c>
      <c r="AU99">
        <v>45930</v>
      </c>
      <c r="AV99" t="s">
        <v>2513</v>
      </c>
      <c r="AW99" t="s">
        <v>2513</v>
      </c>
      <c r="AX99" t="s">
        <v>2516</v>
      </c>
      <c r="AY99" t="s">
        <v>2558</v>
      </c>
      <c r="AZ99" t="s">
        <v>2513</v>
      </c>
      <c r="BA99" t="s">
        <v>2513</v>
      </c>
      <c r="BB99" t="s">
        <v>2513</v>
      </c>
    </row>
    <row r="100" spans="1:54" x14ac:dyDescent="0.45">
      <c r="A100">
        <v>10008289</v>
      </c>
      <c r="B100" t="s">
        <v>3204</v>
      </c>
      <c r="C100" t="s">
        <v>24006</v>
      </c>
      <c r="D100" t="s">
        <v>2489</v>
      </c>
      <c r="E100" t="s">
        <v>3205</v>
      </c>
      <c r="F100" t="s">
        <v>3206</v>
      </c>
      <c r="G100" t="s">
        <v>3194</v>
      </c>
      <c r="H100" t="s">
        <v>3207</v>
      </c>
      <c r="I100" t="s">
        <v>2493</v>
      </c>
      <c r="J100" t="s">
        <v>2494</v>
      </c>
      <c r="K100" t="s">
        <v>2544</v>
      </c>
      <c r="L100" t="s">
        <v>2496</v>
      </c>
      <c r="M100" t="s">
        <v>3187</v>
      </c>
      <c r="N100" t="s">
        <v>2496</v>
      </c>
      <c r="O100" t="s">
        <v>2498</v>
      </c>
      <c r="P100" t="s">
        <v>2546</v>
      </c>
      <c r="Q100" t="s">
        <v>2547</v>
      </c>
      <c r="R100" t="s">
        <v>2918</v>
      </c>
      <c r="S100" t="s">
        <v>2919</v>
      </c>
      <c r="T100" t="s">
        <v>2942</v>
      </c>
      <c r="U100" t="s">
        <v>2933</v>
      </c>
      <c r="V100" t="s">
        <v>2943</v>
      </c>
      <c r="W100" t="s">
        <v>2553</v>
      </c>
      <c r="X100" t="s">
        <v>3188</v>
      </c>
      <c r="Y100" t="s">
        <v>3189</v>
      </c>
      <c r="Z100" t="s">
        <v>3190</v>
      </c>
      <c r="AA100" t="s">
        <v>2507</v>
      </c>
      <c r="AB100" t="s">
        <v>3187</v>
      </c>
      <c r="AC100" t="s">
        <v>715</v>
      </c>
      <c r="AD100">
        <v>1.35</v>
      </c>
      <c r="AE100">
        <v>1.35</v>
      </c>
      <c r="AF100" t="s">
        <v>2509</v>
      </c>
      <c r="AG100">
        <v>0.64</v>
      </c>
      <c r="AH100" t="s">
        <v>2510</v>
      </c>
      <c r="AI100">
        <v>200</v>
      </c>
      <c r="AJ100">
        <v>200</v>
      </c>
      <c r="AK100">
        <v>16</v>
      </c>
      <c r="AL100" t="s">
        <v>2511</v>
      </c>
      <c r="AM100" t="s">
        <v>2528</v>
      </c>
      <c r="AN100" t="s">
        <v>2513</v>
      </c>
      <c r="AO100" t="s">
        <v>2513</v>
      </c>
      <c r="AP100" t="s">
        <v>2514</v>
      </c>
      <c r="AQ100" t="s">
        <v>2513</v>
      </c>
      <c r="AR100" t="s">
        <v>2513</v>
      </c>
      <c r="AS100" t="s">
        <v>2557</v>
      </c>
      <c r="AT100" t="s">
        <v>2513</v>
      </c>
      <c r="AU100">
        <v>45930</v>
      </c>
      <c r="AV100" t="s">
        <v>2513</v>
      </c>
      <c r="AW100" t="s">
        <v>2513</v>
      </c>
      <c r="AX100" t="s">
        <v>2516</v>
      </c>
      <c r="AY100" t="s">
        <v>2558</v>
      </c>
      <c r="AZ100" t="s">
        <v>2513</v>
      </c>
      <c r="BA100" t="s">
        <v>2513</v>
      </c>
      <c r="BB100" t="s">
        <v>2513</v>
      </c>
    </row>
    <row r="101" spans="1:54" x14ac:dyDescent="0.45">
      <c r="A101">
        <v>10008425</v>
      </c>
      <c r="B101" t="s">
        <v>3208</v>
      </c>
      <c r="C101" t="s">
        <v>24007</v>
      </c>
      <c r="D101" t="s">
        <v>2489</v>
      </c>
      <c r="E101" t="s">
        <v>3209</v>
      </c>
      <c r="F101" t="s">
        <v>3210</v>
      </c>
      <c r="G101" t="s">
        <v>3211</v>
      </c>
      <c r="H101" t="s">
        <v>3212</v>
      </c>
      <c r="I101" t="s">
        <v>2493</v>
      </c>
      <c r="J101" t="s">
        <v>2494</v>
      </c>
      <c r="K101" t="s">
        <v>2544</v>
      </c>
      <c r="L101" t="s">
        <v>2496</v>
      </c>
      <c r="M101" t="s">
        <v>3200</v>
      </c>
      <c r="N101" t="s">
        <v>2496</v>
      </c>
      <c r="O101" t="s">
        <v>2498</v>
      </c>
      <c r="P101" t="s">
        <v>2546</v>
      </c>
      <c r="Q101" t="s">
        <v>2547</v>
      </c>
      <c r="R101" t="s">
        <v>2918</v>
      </c>
      <c r="S101" t="s">
        <v>2919</v>
      </c>
      <c r="T101" t="s">
        <v>2942</v>
      </c>
      <c r="U101" t="s">
        <v>2933</v>
      </c>
      <c r="V101" t="s">
        <v>2943</v>
      </c>
      <c r="W101" t="s">
        <v>2553</v>
      </c>
      <c r="X101" t="s">
        <v>3201</v>
      </c>
      <c r="Y101" t="s">
        <v>3202</v>
      </c>
      <c r="Z101" t="s">
        <v>3203</v>
      </c>
      <c r="AA101" t="s">
        <v>2507</v>
      </c>
      <c r="AB101" t="s">
        <v>3200</v>
      </c>
      <c r="AC101" t="s">
        <v>715</v>
      </c>
      <c r="AD101">
        <v>1.35</v>
      </c>
      <c r="AE101">
        <v>1.35</v>
      </c>
      <c r="AF101" t="s">
        <v>2509</v>
      </c>
      <c r="AG101">
        <v>0.64</v>
      </c>
      <c r="AH101" t="s">
        <v>2510</v>
      </c>
      <c r="AI101">
        <v>200</v>
      </c>
      <c r="AJ101">
        <v>200</v>
      </c>
      <c r="AK101">
        <v>16</v>
      </c>
      <c r="AL101" t="s">
        <v>2511</v>
      </c>
      <c r="AM101" t="s">
        <v>2528</v>
      </c>
      <c r="AN101" t="s">
        <v>2513</v>
      </c>
      <c r="AO101" t="s">
        <v>2513</v>
      </c>
      <c r="AP101" t="s">
        <v>2514</v>
      </c>
      <c r="AQ101" t="s">
        <v>2513</v>
      </c>
      <c r="AR101" t="s">
        <v>2513</v>
      </c>
      <c r="AS101" t="s">
        <v>2557</v>
      </c>
      <c r="AT101" t="s">
        <v>2513</v>
      </c>
      <c r="AU101">
        <v>46000</v>
      </c>
      <c r="AV101" t="s">
        <v>2513</v>
      </c>
      <c r="AW101" t="s">
        <v>2513</v>
      </c>
      <c r="AX101" t="s">
        <v>2516</v>
      </c>
      <c r="AY101" t="s">
        <v>2558</v>
      </c>
      <c r="AZ101" t="s">
        <v>2513</v>
      </c>
      <c r="BA101" t="s">
        <v>2513</v>
      </c>
      <c r="BB101" t="s">
        <v>2513</v>
      </c>
    </row>
    <row r="102" spans="1:54" x14ac:dyDescent="0.45">
      <c r="A102">
        <v>10008426</v>
      </c>
      <c r="B102" t="s">
        <v>3213</v>
      </c>
      <c r="C102" t="s">
        <v>24008</v>
      </c>
      <c r="D102" t="s">
        <v>2489</v>
      </c>
      <c r="E102" t="s">
        <v>3214</v>
      </c>
      <c r="F102" t="s">
        <v>3215</v>
      </c>
      <c r="G102" t="s">
        <v>3211</v>
      </c>
      <c r="H102" t="s">
        <v>3216</v>
      </c>
      <c r="I102" t="s">
        <v>2493</v>
      </c>
      <c r="J102" t="s">
        <v>2494</v>
      </c>
      <c r="K102" t="s">
        <v>2544</v>
      </c>
      <c r="L102" t="s">
        <v>2496</v>
      </c>
      <c r="M102" t="s">
        <v>3217</v>
      </c>
      <c r="N102" t="s">
        <v>2496</v>
      </c>
      <c r="O102" t="s">
        <v>2498</v>
      </c>
      <c r="P102" t="s">
        <v>2546</v>
      </c>
      <c r="Q102" t="s">
        <v>2547</v>
      </c>
      <c r="R102" t="s">
        <v>2918</v>
      </c>
      <c r="S102" t="s">
        <v>2919</v>
      </c>
      <c r="T102" t="s">
        <v>2942</v>
      </c>
      <c r="U102" t="s">
        <v>2933</v>
      </c>
      <c r="V102" t="s">
        <v>2943</v>
      </c>
      <c r="W102" t="s">
        <v>2553</v>
      </c>
      <c r="X102" t="s">
        <v>3218</v>
      </c>
      <c r="Y102" t="s">
        <v>3219</v>
      </c>
      <c r="Z102" t="s">
        <v>3220</v>
      </c>
      <c r="AA102" t="s">
        <v>2507</v>
      </c>
      <c r="AB102" t="s">
        <v>3217</v>
      </c>
      <c r="AC102" t="s">
        <v>715</v>
      </c>
      <c r="AD102">
        <v>1.35</v>
      </c>
      <c r="AE102">
        <v>1.35</v>
      </c>
      <c r="AF102" t="s">
        <v>2509</v>
      </c>
      <c r="AG102">
        <v>0.64</v>
      </c>
      <c r="AH102" t="s">
        <v>2510</v>
      </c>
      <c r="AI102">
        <v>200</v>
      </c>
      <c r="AJ102">
        <v>200</v>
      </c>
      <c r="AK102">
        <v>16</v>
      </c>
      <c r="AL102" t="s">
        <v>2511</v>
      </c>
      <c r="AM102" t="s">
        <v>2528</v>
      </c>
      <c r="AN102" t="s">
        <v>2513</v>
      </c>
      <c r="AO102" t="s">
        <v>2513</v>
      </c>
      <c r="AP102" t="s">
        <v>2514</v>
      </c>
      <c r="AQ102" t="s">
        <v>2513</v>
      </c>
      <c r="AR102" t="s">
        <v>2513</v>
      </c>
      <c r="AS102" t="s">
        <v>2557</v>
      </c>
      <c r="AT102" t="s">
        <v>2513</v>
      </c>
      <c r="AU102">
        <v>46000</v>
      </c>
      <c r="AV102" t="s">
        <v>2513</v>
      </c>
      <c r="AW102" t="s">
        <v>2513</v>
      </c>
      <c r="AX102" t="s">
        <v>2516</v>
      </c>
      <c r="AY102" t="s">
        <v>2558</v>
      </c>
      <c r="AZ102" t="s">
        <v>2513</v>
      </c>
      <c r="BA102" t="s">
        <v>2513</v>
      </c>
      <c r="BB102" t="s">
        <v>2513</v>
      </c>
    </row>
    <row r="103" spans="1:54" x14ac:dyDescent="0.45">
      <c r="A103">
        <v>10008429</v>
      </c>
      <c r="B103" t="s">
        <v>3221</v>
      </c>
      <c r="C103" t="s">
        <v>24009</v>
      </c>
      <c r="D103" t="s">
        <v>2489</v>
      </c>
      <c r="E103" t="s">
        <v>3222</v>
      </c>
      <c r="F103" t="s">
        <v>3223</v>
      </c>
      <c r="G103" t="s">
        <v>3211</v>
      </c>
      <c r="H103" t="s">
        <v>3224</v>
      </c>
      <c r="I103" t="s">
        <v>2493</v>
      </c>
      <c r="J103" t="s">
        <v>2494</v>
      </c>
      <c r="K103" t="s">
        <v>2544</v>
      </c>
      <c r="L103" t="s">
        <v>2496</v>
      </c>
      <c r="M103" t="s">
        <v>3187</v>
      </c>
      <c r="N103" t="s">
        <v>2496</v>
      </c>
      <c r="O103" t="s">
        <v>2498</v>
      </c>
      <c r="P103" t="s">
        <v>2546</v>
      </c>
      <c r="Q103" t="s">
        <v>2547</v>
      </c>
      <c r="R103" t="s">
        <v>2918</v>
      </c>
      <c r="S103" t="s">
        <v>2919</v>
      </c>
      <c r="T103" t="s">
        <v>2942</v>
      </c>
      <c r="U103" t="s">
        <v>2933</v>
      </c>
      <c r="V103" t="s">
        <v>2943</v>
      </c>
      <c r="W103" t="s">
        <v>2553</v>
      </c>
      <c r="X103" t="s">
        <v>3188</v>
      </c>
      <c r="Y103" t="s">
        <v>3189</v>
      </c>
      <c r="Z103" t="s">
        <v>3190</v>
      </c>
      <c r="AA103" t="s">
        <v>2507</v>
      </c>
      <c r="AB103" t="s">
        <v>3187</v>
      </c>
      <c r="AC103" t="s">
        <v>715</v>
      </c>
      <c r="AD103">
        <v>1.35</v>
      </c>
      <c r="AE103">
        <v>1.35</v>
      </c>
      <c r="AF103" t="s">
        <v>2509</v>
      </c>
      <c r="AG103">
        <v>0.64</v>
      </c>
      <c r="AH103" t="s">
        <v>2510</v>
      </c>
      <c r="AI103">
        <v>200</v>
      </c>
      <c r="AJ103">
        <v>200</v>
      </c>
      <c r="AK103">
        <v>16</v>
      </c>
      <c r="AL103" t="s">
        <v>2511</v>
      </c>
      <c r="AM103" t="s">
        <v>2528</v>
      </c>
      <c r="AN103" t="s">
        <v>2513</v>
      </c>
      <c r="AO103" t="s">
        <v>2513</v>
      </c>
      <c r="AP103" t="s">
        <v>2514</v>
      </c>
      <c r="AQ103" t="s">
        <v>2513</v>
      </c>
      <c r="AR103" t="s">
        <v>2513</v>
      </c>
      <c r="AS103" t="s">
        <v>2557</v>
      </c>
      <c r="AT103" t="s">
        <v>2513</v>
      </c>
      <c r="AU103">
        <v>46000</v>
      </c>
      <c r="AV103" t="s">
        <v>2513</v>
      </c>
      <c r="AW103" t="s">
        <v>2513</v>
      </c>
      <c r="AX103" t="s">
        <v>2516</v>
      </c>
      <c r="AY103" t="s">
        <v>2558</v>
      </c>
      <c r="AZ103" t="s">
        <v>2513</v>
      </c>
      <c r="BA103" t="s">
        <v>2513</v>
      </c>
      <c r="BB103" t="s">
        <v>2513</v>
      </c>
    </row>
    <row r="104" spans="1:54" x14ac:dyDescent="0.45">
      <c r="A104">
        <v>10001504</v>
      </c>
      <c r="B104" t="s">
        <v>3225</v>
      </c>
      <c r="C104" t="s">
        <v>24010</v>
      </c>
      <c r="D104" t="s">
        <v>2489</v>
      </c>
      <c r="E104" t="s">
        <v>3226</v>
      </c>
      <c r="F104" t="s">
        <v>3227</v>
      </c>
      <c r="G104" t="s">
        <v>3228</v>
      </c>
      <c r="H104" t="s">
        <v>3226</v>
      </c>
      <c r="I104" t="s">
        <v>2493</v>
      </c>
      <c r="J104" t="s">
        <v>2494</v>
      </c>
      <c r="K104" t="s">
        <v>2544</v>
      </c>
      <c r="L104" t="s">
        <v>2496</v>
      </c>
      <c r="M104" t="s">
        <v>3200</v>
      </c>
      <c r="N104" t="s">
        <v>2496</v>
      </c>
      <c r="O104" t="s">
        <v>2498</v>
      </c>
      <c r="P104" t="s">
        <v>2546</v>
      </c>
      <c r="Q104" t="s">
        <v>2547</v>
      </c>
      <c r="R104" t="s">
        <v>2918</v>
      </c>
      <c r="S104" t="s">
        <v>2919</v>
      </c>
      <c r="T104" t="s">
        <v>2942</v>
      </c>
      <c r="U104" t="s">
        <v>2933</v>
      </c>
      <c r="V104" t="s">
        <v>2943</v>
      </c>
      <c r="W104" t="s">
        <v>2553</v>
      </c>
      <c r="X104" t="s">
        <v>3201</v>
      </c>
      <c r="Y104" t="s">
        <v>3202</v>
      </c>
      <c r="Z104" t="s">
        <v>3203</v>
      </c>
      <c r="AA104" t="s">
        <v>2507</v>
      </c>
      <c r="AB104" t="s">
        <v>3200</v>
      </c>
      <c r="AC104" t="s">
        <v>715</v>
      </c>
      <c r="AD104">
        <v>1.35</v>
      </c>
      <c r="AE104">
        <v>1.35</v>
      </c>
      <c r="AF104" t="s">
        <v>2509</v>
      </c>
      <c r="AG104">
        <v>0.64</v>
      </c>
      <c r="AH104" t="s">
        <v>2510</v>
      </c>
      <c r="AI104">
        <v>200</v>
      </c>
      <c r="AJ104">
        <v>200</v>
      </c>
      <c r="AK104">
        <v>16</v>
      </c>
      <c r="AL104" t="s">
        <v>2511</v>
      </c>
      <c r="AM104" t="s">
        <v>2528</v>
      </c>
      <c r="AN104" t="s">
        <v>2513</v>
      </c>
      <c r="AO104" t="s">
        <v>2513</v>
      </c>
      <c r="AP104" t="s">
        <v>2514</v>
      </c>
      <c r="AQ104" t="s">
        <v>2513</v>
      </c>
      <c r="AR104" t="s">
        <v>2513</v>
      </c>
      <c r="AS104" t="s">
        <v>2557</v>
      </c>
      <c r="AT104" t="s">
        <v>2513</v>
      </c>
      <c r="AU104">
        <v>44515</v>
      </c>
      <c r="AV104" t="s">
        <v>2513</v>
      </c>
      <c r="AW104" t="s">
        <v>2513</v>
      </c>
      <c r="AX104" t="s">
        <v>2516</v>
      </c>
      <c r="AY104" t="s">
        <v>2558</v>
      </c>
      <c r="AZ104" t="s">
        <v>2513</v>
      </c>
      <c r="BA104" t="s">
        <v>2513</v>
      </c>
      <c r="BB104" t="s">
        <v>2513</v>
      </c>
    </row>
    <row r="105" spans="1:54" x14ac:dyDescent="0.45">
      <c r="A105">
        <v>10001505</v>
      </c>
      <c r="B105" t="s">
        <v>3229</v>
      </c>
      <c r="C105" t="s">
        <v>24011</v>
      </c>
      <c r="D105" t="s">
        <v>2489</v>
      </c>
      <c r="E105" t="s">
        <v>3230</v>
      </c>
      <c r="F105" t="s">
        <v>3231</v>
      </c>
      <c r="G105" t="s">
        <v>3232</v>
      </c>
      <c r="H105" t="s">
        <v>3230</v>
      </c>
      <c r="I105" t="s">
        <v>2493</v>
      </c>
      <c r="J105" t="s">
        <v>2494</v>
      </c>
      <c r="K105" t="s">
        <v>2544</v>
      </c>
      <c r="L105" t="s">
        <v>2496</v>
      </c>
      <c r="M105" t="s">
        <v>3200</v>
      </c>
      <c r="N105" t="s">
        <v>2496</v>
      </c>
      <c r="O105" t="s">
        <v>2498</v>
      </c>
      <c r="P105" t="s">
        <v>2546</v>
      </c>
      <c r="Q105" t="s">
        <v>2547</v>
      </c>
      <c r="R105" t="s">
        <v>2918</v>
      </c>
      <c r="S105" t="s">
        <v>2919</v>
      </c>
      <c r="T105" t="s">
        <v>2942</v>
      </c>
      <c r="U105" t="s">
        <v>2933</v>
      </c>
      <c r="V105" t="s">
        <v>2943</v>
      </c>
      <c r="W105" t="s">
        <v>2553</v>
      </c>
      <c r="X105" t="s">
        <v>3201</v>
      </c>
      <c r="Y105" t="s">
        <v>3202</v>
      </c>
      <c r="Z105" t="s">
        <v>3203</v>
      </c>
      <c r="AA105" t="s">
        <v>2507</v>
      </c>
      <c r="AB105" t="s">
        <v>3200</v>
      </c>
      <c r="AC105" t="s">
        <v>715</v>
      </c>
      <c r="AD105">
        <v>1.35</v>
      </c>
      <c r="AE105">
        <v>1.35</v>
      </c>
      <c r="AF105" t="s">
        <v>2509</v>
      </c>
      <c r="AG105">
        <v>0.64</v>
      </c>
      <c r="AH105" t="s">
        <v>2510</v>
      </c>
      <c r="AI105">
        <v>200</v>
      </c>
      <c r="AJ105">
        <v>200</v>
      </c>
      <c r="AK105">
        <v>16</v>
      </c>
      <c r="AL105" t="s">
        <v>2511</v>
      </c>
      <c r="AM105" t="s">
        <v>2528</v>
      </c>
      <c r="AN105" t="s">
        <v>2513</v>
      </c>
      <c r="AO105" t="s">
        <v>2513</v>
      </c>
      <c r="AP105" t="s">
        <v>2514</v>
      </c>
      <c r="AQ105" t="s">
        <v>2513</v>
      </c>
      <c r="AR105" t="s">
        <v>2513</v>
      </c>
      <c r="AS105" t="s">
        <v>2557</v>
      </c>
      <c r="AT105" t="s">
        <v>2513</v>
      </c>
      <c r="AU105">
        <v>44515</v>
      </c>
      <c r="AV105" t="s">
        <v>2513</v>
      </c>
      <c r="AW105" t="s">
        <v>2513</v>
      </c>
      <c r="AX105" t="s">
        <v>2516</v>
      </c>
      <c r="AY105" t="s">
        <v>2558</v>
      </c>
      <c r="AZ105" t="s">
        <v>2513</v>
      </c>
      <c r="BA105" t="s">
        <v>2513</v>
      </c>
      <c r="BB105" t="s">
        <v>2513</v>
      </c>
    </row>
    <row r="106" spans="1:54" x14ac:dyDescent="0.45">
      <c r="A106">
        <v>10001506</v>
      </c>
      <c r="B106" t="s">
        <v>3233</v>
      </c>
      <c r="C106" t="s">
        <v>24012</v>
      </c>
      <c r="D106" t="s">
        <v>2489</v>
      </c>
      <c r="E106" t="s">
        <v>3234</v>
      </c>
      <c r="F106" t="s">
        <v>3235</v>
      </c>
      <c r="G106" t="s">
        <v>3236</v>
      </c>
      <c r="H106" t="s">
        <v>3234</v>
      </c>
      <c r="I106" t="s">
        <v>2493</v>
      </c>
      <c r="J106" t="s">
        <v>2494</v>
      </c>
      <c r="K106" t="s">
        <v>2544</v>
      </c>
      <c r="L106" t="s">
        <v>2496</v>
      </c>
      <c r="M106" t="s">
        <v>3200</v>
      </c>
      <c r="N106" t="s">
        <v>2496</v>
      </c>
      <c r="O106" t="s">
        <v>2498</v>
      </c>
      <c r="P106" t="s">
        <v>2546</v>
      </c>
      <c r="Q106" t="s">
        <v>2547</v>
      </c>
      <c r="R106" t="s">
        <v>2918</v>
      </c>
      <c r="S106" t="s">
        <v>2919</v>
      </c>
      <c r="T106" t="s">
        <v>2942</v>
      </c>
      <c r="U106" t="s">
        <v>2933</v>
      </c>
      <c r="V106" t="s">
        <v>2943</v>
      </c>
      <c r="W106" t="s">
        <v>2553</v>
      </c>
      <c r="X106" t="s">
        <v>3201</v>
      </c>
      <c r="Y106" t="s">
        <v>3202</v>
      </c>
      <c r="Z106" t="s">
        <v>3203</v>
      </c>
      <c r="AA106" t="s">
        <v>2507</v>
      </c>
      <c r="AB106" t="s">
        <v>3200</v>
      </c>
      <c r="AC106" t="s">
        <v>715</v>
      </c>
      <c r="AD106">
        <v>1.35</v>
      </c>
      <c r="AE106">
        <v>1.35</v>
      </c>
      <c r="AF106" t="s">
        <v>2509</v>
      </c>
      <c r="AG106">
        <v>0.64</v>
      </c>
      <c r="AH106" t="s">
        <v>2510</v>
      </c>
      <c r="AI106">
        <v>200</v>
      </c>
      <c r="AJ106">
        <v>200</v>
      </c>
      <c r="AK106">
        <v>16</v>
      </c>
      <c r="AL106" t="s">
        <v>2511</v>
      </c>
      <c r="AM106" t="s">
        <v>2528</v>
      </c>
      <c r="AN106" t="s">
        <v>2513</v>
      </c>
      <c r="AO106" t="s">
        <v>2513</v>
      </c>
      <c r="AP106" t="s">
        <v>2514</v>
      </c>
      <c r="AQ106" t="s">
        <v>2513</v>
      </c>
      <c r="AR106" t="s">
        <v>2513</v>
      </c>
      <c r="AS106" t="s">
        <v>2557</v>
      </c>
      <c r="AT106" t="s">
        <v>2513</v>
      </c>
      <c r="AU106">
        <v>44515</v>
      </c>
      <c r="AV106" t="s">
        <v>2513</v>
      </c>
      <c r="AW106" t="s">
        <v>2513</v>
      </c>
      <c r="AX106" t="s">
        <v>2516</v>
      </c>
      <c r="AY106" t="s">
        <v>2558</v>
      </c>
      <c r="AZ106" t="s">
        <v>2513</v>
      </c>
      <c r="BA106" t="s">
        <v>2513</v>
      </c>
      <c r="BB106" t="s">
        <v>2513</v>
      </c>
    </row>
    <row r="107" spans="1:54" x14ac:dyDescent="0.45">
      <c r="A107">
        <v>10001509</v>
      </c>
      <c r="B107" t="s">
        <v>3237</v>
      </c>
      <c r="C107" t="s">
        <v>24013</v>
      </c>
      <c r="D107" t="s">
        <v>2489</v>
      </c>
      <c r="E107" t="s">
        <v>3238</v>
      </c>
      <c r="F107" t="s">
        <v>3239</v>
      </c>
      <c r="G107" t="s">
        <v>3240</v>
      </c>
      <c r="H107" t="s">
        <v>3238</v>
      </c>
      <c r="I107" t="s">
        <v>2493</v>
      </c>
      <c r="J107" t="s">
        <v>2494</v>
      </c>
      <c r="K107" t="s">
        <v>2544</v>
      </c>
      <c r="L107" t="s">
        <v>2496</v>
      </c>
      <c r="M107" t="s">
        <v>3187</v>
      </c>
      <c r="N107" t="s">
        <v>2496</v>
      </c>
      <c r="O107" t="s">
        <v>2498</v>
      </c>
      <c r="P107" t="s">
        <v>2546</v>
      </c>
      <c r="Q107" t="s">
        <v>2547</v>
      </c>
      <c r="R107" t="s">
        <v>2918</v>
      </c>
      <c r="S107" t="s">
        <v>2919</v>
      </c>
      <c r="T107" t="s">
        <v>2942</v>
      </c>
      <c r="U107" t="s">
        <v>2933</v>
      </c>
      <c r="V107" t="s">
        <v>2943</v>
      </c>
      <c r="W107" t="s">
        <v>2553</v>
      </c>
      <c r="X107" t="s">
        <v>3188</v>
      </c>
      <c r="Y107" t="s">
        <v>3189</v>
      </c>
      <c r="Z107" t="s">
        <v>3190</v>
      </c>
      <c r="AA107" t="s">
        <v>2507</v>
      </c>
      <c r="AB107" t="s">
        <v>3187</v>
      </c>
      <c r="AC107" t="s">
        <v>715</v>
      </c>
      <c r="AD107">
        <v>1.35</v>
      </c>
      <c r="AE107">
        <v>1.35</v>
      </c>
      <c r="AF107" t="s">
        <v>2509</v>
      </c>
      <c r="AG107">
        <v>0.64</v>
      </c>
      <c r="AH107" t="s">
        <v>2510</v>
      </c>
      <c r="AI107">
        <v>200</v>
      </c>
      <c r="AJ107">
        <v>200</v>
      </c>
      <c r="AK107">
        <v>16</v>
      </c>
      <c r="AL107" t="s">
        <v>2511</v>
      </c>
      <c r="AM107" t="s">
        <v>2528</v>
      </c>
      <c r="AN107" t="s">
        <v>2513</v>
      </c>
      <c r="AO107" t="s">
        <v>2513</v>
      </c>
      <c r="AP107" t="s">
        <v>2514</v>
      </c>
      <c r="AQ107" t="s">
        <v>2513</v>
      </c>
      <c r="AR107" t="s">
        <v>2513</v>
      </c>
      <c r="AS107" t="s">
        <v>2557</v>
      </c>
      <c r="AT107" t="s">
        <v>2513</v>
      </c>
      <c r="AU107">
        <v>44515</v>
      </c>
      <c r="AV107" t="s">
        <v>2513</v>
      </c>
      <c r="AW107" t="s">
        <v>2513</v>
      </c>
      <c r="AX107" t="s">
        <v>2516</v>
      </c>
      <c r="AY107" t="s">
        <v>2558</v>
      </c>
      <c r="AZ107" t="s">
        <v>2513</v>
      </c>
      <c r="BA107" t="s">
        <v>2513</v>
      </c>
      <c r="BB107" t="s">
        <v>2513</v>
      </c>
    </row>
    <row r="108" spans="1:54" x14ac:dyDescent="0.45">
      <c r="A108">
        <v>10001510</v>
      </c>
      <c r="B108" t="s">
        <v>3241</v>
      </c>
      <c r="C108" t="s">
        <v>24014</v>
      </c>
      <c r="D108" t="s">
        <v>2489</v>
      </c>
      <c r="E108" t="s">
        <v>3242</v>
      </c>
      <c r="F108" t="s">
        <v>3243</v>
      </c>
      <c r="G108" t="s">
        <v>3240</v>
      </c>
      <c r="H108" t="s">
        <v>3242</v>
      </c>
      <c r="I108" t="s">
        <v>2493</v>
      </c>
      <c r="J108" t="s">
        <v>2494</v>
      </c>
      <c r="K108" t="s">
        <v>2544</v>
      </c>
      <c r="L108" t="s">
        <v>2496</v>
      </c>
      <c r="M108" t="s">
        <v>3187</v>
      </c>
      <c r="N108" t="s">
        <v>2496</v>
      </c>
      <c r="O108" t="s">
        <v>2498</v>
      </c>
      <c r="P108" t="s">
        <v>2546</v>
      </c>
      <c r="Q108" t="s">
        <v>2547</v>
      </c>
      <c r="R108" t="s">
        <v>2918</v>
      </c>
      <c r="S108" t="s">
        <v>2919</v>
      </c>
      <c r="T108" t="s">
        <v>2942</v>
      </c>
      <c r="U108" t="s">
        <v>2933</v>
      </c>
      <c r="V108" t="s">
        <v>2943</v>
      </c>
      <c r="W108" t="s">
        <v>2553</v>
      </c>
      <c r="X108" t="s">
        <v>3188</v>
      </c>
      <c r="Y108" t="s">
        <v>3189</v>
      </c>
      <c r="Z108" t="s">
        <v>3190</v>
      </c>
      <c r="AA108" t="s">
        <v>2507</v>
      </c>
      <c r="AB108" t="s">
        <v>3187</v>
      </c>
      <c r="AC108" t="s">
        <v>715</v>
      </c>
      <c r="AD108">
        <v>1.35</v>
      </c>
      <c r="AE108">
        <v>1.35</v>
      </c>
      <c r="AF108" t="s">
        <v>2509</v>
      </c>
      <c r="AG108">
        <v>0.64</v>
      </c>
      <c r="AH108" t="s">
        <v>2510</v>
      </c>
      <c r="AI108">
        <v>200</v>
      </c>
      <c r="AJ108">
        <v>200</v>
      </c>
      <c r="AK108">
        <v>16</v>
      </c>
      <c r="AL108" t="s">
        <v>2511</v>
      </c>
      <c r="AM108" t="s">
        <v>2528</v>
      </c>
      <c r="AN108" t="s">
        <v>2513</v>
      </c>
      <c r="AO108" t="s">
        <v>2513</v>
      </c>
      <c r="AP108" t="s">
        <v>2514</v>
      </c>
      <c r="AQ108" t="s">
        <v>2513</v>
      </c>
      <c r="AR108" t="s">
        <v>2513</v>
      </c>
      <c r="AS108" t="s">
        <v>2557</v>
      </c>
      <c r="AT108" t="s">
        <v>2513</v>
      </c>
      <c r="AU108">
        <v>44515</v>
      </c>
      <c r="AV108" t="s">
        <v>2513</v>
      </c>
      <c r="AW108" t="s">
        <v>2513</v>
      </c>
      <c r="AX108" t="s">
        <v>2516</v>
      </c>
      <c r="AY108" t="s">
        <v>2558</v>
      </c>
      <c r="AZ108" t="s">
        <v>2513</v>
      </c>
      <c r="BA108" t="s">
        <v>2513</v>
      </c>
      <c r="BB108" t="s">
        <v>2513</v>
      </c>
    </row>
    <row r="109" spans="1:54" x14ac:dyDescent="0.45">
      <c r="A109">
        <v>10001511</v>
      </c>
      <c r="B109" t="s">
        <v>3244</v>
      </c>
      <c r="C109" t="s">
        <v>24015</v>
      </c>
      <c r="D109" t="s">
        <v>2489</v>
      </c>
      <c r="E109" t="s">
        <v>3245</v>
      </c>
      <c r="F109" t="s">
        <v>3246</v>
      </c>
      <c r="G109" t="s">
        <v>3247</v>
      </c>
      <c r="H109" t="s">
        <v>3245</v>
      </c>
      <c r="I109" t="s">
        <v>2493</v>
      </c>
      <c r="J109" t="s">
        <v>2494</v>
      </c>
      <c r="K109" t="s">
        <v>2544</v>
      </c>
      <c r="L109" t="s">
        <v>2496</v>
      </c>
      <c r="M109" t="s">
        <v>3187</v>
      </c>
      <c r="N109" t="s">
        <v>2496</v>
      </c>
      <c r="O109" t="s">
        <v>2498</v>
      </c>
      <c r="P109" t="s">
        <v>2546</v>
      </c>
      <c r="Q109" t="s">
        <v>2547</v>
      </c>
      <c r="R109" t="s">
        <v>2918</v>
      </c>
      <c r="S109" t="s">
        <v>2919</v>
      </c>
      <c r="T109" t="s">
        <v>2942</v>
      </c>
      <c r="U109" t="s">
        <v>2933</v>
      </c>
      <c r="V109" t="s">
        <v>2943</v>
      </c>
      <c r="W109" t="s">
        <v>2553</v>
      </c>
      <c r="X109" t="s">
        <v>3188</v>
      </c>
      <c r="Y109" t="s">
        <v>3189</v>
      </c>
      <c r="Z109" t="s">
        <v>3190</v>
      </c>
      <c r="AA109" t="s">
        <v>2507</v>
      </c>
      <c r="AB109" t="s">
        <v>3187</v>
      </c>
      <c r="AC109" t="s">
        <v>715</v>
      </c>
      <c r="AD109">
        <v>1.35</v>
      </c>
      <c r="AE109">
        <v>1.35</v>
      </c>
      <c r="AF109" t="s">
        <v>2509</v>
      </c>
      <c r="AG109">
        <v>0.64</v>
      </c>
      <c r="AH109" t="s">
        <v>2510</v>
      </c>
      <c r="AI109">
        <v>200</v>
      </c>
      <c r="AJ109">
        <v>200</v>
      </c>
      <c r="AK109">
        <v>16</v>
      </c>
      <c r="AL109" t="s">
        <v>2511</v>
      </c>
      <c r="AM109" t="s">
        <v>2528</v>
      </c>
      <c r="AN109" t="s">
        <v>2513</v>
      </c>
      <c r="AO109" t="s">
        <v>2513</v>
      </c>
      <c r="AP109" t="s">
        <v>2514</v>
      </c>
      <c r="AQ109" t="s">
        <v>2513</v>
      </c>
      <c r="AR109" t="s">
        <v>2513</v>
      </c>
      <c r="AS109" t="s">
        <v>2557</v>
      </c>
      <c r="AT109" t="s">
        <v>2513</v>
      </c>
      <c r="AU109">
        <v>44515</v>
      </c>
      <c r="AV109" t="s">
        <v>2513</v>
      </c>
      <c r="AW109" t="s">
        <v>2513</v>
      </c>
      <c r="AX109" t="s">
        <v>2516</v>
      </c>
      <c r="AY109" t="s">
        <v>2558</v>
      </c>
      <c r="AZ109" t="s">
        <v>2513</v>
      </c>
      <c r="BA109" t="s">
        <v>2513</v>
      </c>
      <c r="BB109" t="s">
        <v>2513</v>
      </c>
    </row>
    <row r="110" spans="1:54" x14ac:dyDescent="0.45">
      <c r="A110">
        <v>10001512</v>
      </c>
      <c r="B110" t="s">
        <v>3248</v>
      </c>
      <c r="C110" t="s">
        <v>24016</v>
      </c>
      <c r="D110" t="s">
        <v>2489</v>
      </c>
      <c r="E110" t="s">
        <v>3249</v>
      </c>
      <c r="F110" t="s">
        <v>3250</v>
      </c>
      <c r="G110" t="s">
        <v>3251</v>
      </c>
      <c r="H110" t="s">
        <v>3249</v>
      </c>
      <c r="I110" t="s">
        <v>2493</v>
      </c>
      <c r="J110" t="s">
        <v>2494</v>
      </c>
      <c r="K110" t="s">
        <v>2544</v>
      </c>
      <c r="L110" t="s">
        <v>2496</v>
      </c>
      <c r="M110" t="s">
        <v>3187</v>
      </c>
      <c r="N110" t="s">
        <v>2496</v>
      </c>
      <c r="O110" t="s">
        <v>2498</v>
      </c>
      <c r="P110" t="s">
        <v>2546</v>
      </c>
      <c r="Q110" t="s">
        <v>2547</v>
      </c>
      <c r="R110" t="s">
        <v>2918</v>
      </c>
      <c r="S110" t="s">
        <v>2919</v>
      </c>
      <c r="T110" t="s">
        <v>2942</v>
      </c>
      <c r="U110" t="s">
        <v>2933</v>
      </c>
      <c r="V110" t="s">
        <v>2943</v>
      </c>
      <c r="W110" t="s">
        <v>2553</v>
      </c>
      <c r="X110" t="s">
        <v>3188</v>
      </c>
      <c r="Y110" t="s">
        <v>3189</v>
      </c>
      <c r="Z110" t="s">
        <v>3190</v>
      </c>
      <c r="AA110" t="s">
        <v>2507</v>
      </c>
      <c r="AB110" t="s">
        <v>3187</v>
      </c>
      <c r="AC110" t="s">
        <v>715</v>
      </c>
      <c r="AD110">
        <v>1.35</v>
      </c>
      <c r="AE110">
        <v>1.35</v>
      </c>
      <c r="AF110" t="s">
        <v>2509</v>
      </c>
      <c r="AG110">
        <v>0.64</v>
      </c>
      <c r="AH110" t="s">
        <v>2510</v>
      </c>
      <c r="AI110">
        <v>200</v>
      </c>
      <c r="AJ110">
        <v>200</v>
      </c>
      <c r="AK110">
        <v>16</v>
      </c>
      <c r="AL110" t="s">
        <v>2511</v>
      </c>
      <c r="AM110" t="s">
        <v>2528</v>
      </c>
      <c r="AN110" t="s">
        <v>2513</v>
      </c>
      <c r="AO110" t="s">
        <v>2513</v>
      </c>
      <c r="AP110" t="s">
        <v>2514</v>
      </c>
      <c r="AQ110" t="s">
        <v>2513</v>
      </c>
      <c r="AR110" t="s">
        <v>2513</v>
      </c>
      <c r="AS110" t="s">
        <v>2557</v>
      </c>
      <c r="AT110" t="s">
        <v>2513</v>
      </c>
      <c r="AU110">
        <v>44515</v>
      </c>
      <c r="AV110" t="s">
        <v>2513</v>
      </c>
      <c r="AW110" t="s">
        <v>2513</v>
      </c>
      <c r="AX110" t="s">
        <v>2516</v>
      </c>
      <c r="AY110" t="s">
        <v>2558</v>
      </c>
      <c r="AZ110" t="s">
        <v>2513</v>
      </c>
      <c r="BA110" t="s">
        <v>2513</v>
      </c>
      <c r="BB110" t="s">
        <v>2513</v>
      </c>
    </row>
    <row r="111" spans="1:54" x14ac:dyDescent="0.45">
      <c r="A111">
        <v>10001513</v>
      </c>
      <c r="B111" t="s">
        <v>3252</v>
      </c>
      <c r="C111" t="s">
        <v>24017</v>
      </c>
      <c r="D111" t="s">
        <v>2489</v>
      </c>
      <c r="E111" t="s">
        <v>3253</v>
      </c>
      <c r="F111" t="s">
        <v>3254</v>
      </c>
      <c r="G111" t="s">
        <v>3255</v>
      </c>
      <c r="H111" t="s">
        <v>3253</v>
      </c>
      <c r="I111" t="s">
        <v>2493</v>
      </c>
      <c r="J111" t="s">
        <v>2494</v>
      </c>
      <c r="K111" t="s">
        <v>2544</v>
      </c>
      <c r="L111" t="s">
        <v>2496</v>
      </c>
      <c r="M111" t="s">
        <v>3217</v>
      </c>
      <c r="N111" t="s">
        <v>2496</v>
      </c>
      <c r="O111" t="s">
        <v>2498</v>
      </c>
      <c r="P111" t="s">
        <v>2546</v>
      </c>
      <c r="Q111" t="s">
        <v>2547</v>
      </c>
      <c r="R111" t="s">
        <v>2918</v>
      </c>
      <c r="S111" t="s">
        <v>2919</v>
      </c>
      <c r="T111" t="s">
        <v>2942</v>
      </c>
      <c r="U111" t="s">
        <v>2933</v>
      </c>
      <c r="V111" t="s">
        <v>2943</v>
      </c>
      <c r="W111" t="s">
        <v>2553</v>
      </c>
      <c r="X111" t="s">
        <v>3218</v>
      </c>
      <c r="Y111" t="s">
        <v>3219</v>
      </c>
      <c r="Z111" t="s">
        <v>3220</v>
      </c>
      <c r="AA111" t="s">
        <v>2507</v>
      </c>
      <c r="AB111" t="s">
        <v>3217</v>
      </c>
      <c r="AC111" t="s">
        <v>715</v>
      </c>
      <c r="AD111">
        <v>1.35</v>
      </c>
      <c r="AE111">
        <v>1.35</v>
      </c>
      <c r="AF111" t="s">
        <v>2509</v>
      </c>
      <c r="AG111">
        <v>0.64</v>
      </c>
      <c r="AH111" t="s">
        <v>2510</v>
      </c>
      <c r="AI111">
        <v>200</v>
      </c>
      <c r="AJ111">
        <v>200</v>
      </c>
      <c r="AK111">
        <v>16</v>
      </c>
      <c r="AL111" t="s">
        <v>2511</v>
      </c>
      <c r="AM111" t="s">
        <v>2528</v>
      </c>
      <c r="AN111" t="s">
        <v>2513</v>
      </c>
      <c r="AO111" t="s">
        <v>2513</v>
      </c>
      <c r="AP111" t="s">
        <v>2514</v>
      </c>
      <c r="AQ111" t="s">
        <v>2513</v>
      </c>
      <c r="AR111" t="s">
        <v>2513</v>
      </c>
      <c r="AS111" t="s">
        <v>2557</v>
      </c>
      <c r="AT111" t="s">
        <v>2513</v>
      </c>
      <c r="AU111">
        <v>44515</v>
      </c>
      <c r="AV111" t="s">
        <v>2513</v>
      </c>
      <c r="AW111" t="s">
        <v>2513</v>
      </c>
      <c r="AX111" t="s">
        <v>2516</v>
      </c>
      <c r="AY111" t="s">
        <v>2558</v>
      </c>
      <c r="AZ111" t="s">
        <v>2513</v>
      </c>
      <c r="BA111" t="s">
        <v>2513</v>
      </c>
      <c r="BB111" t="s">
        <v>2513</v>
      </c>
    </row>
    <row r="112" spans="1:54" x14ac:dyDescent="0.45">
      <c r="A112">
        <v>10001514</v>
      </c>
      <c r="B112" t="s">
        <v>3256</v>
      </c>
      <c r="C112" t="s">
        <v>24018</v>
      </c>
      <c r="D112" t="s">
        <v>2489</v>
      </c>
      <c r="E112" t="s">
        <v>3257</v>
      </c>
      <c r="F112" t="s">
        <v>3258</v>
      </c>
      <c r="G112" t="s">
        <v>3259</v>
      </c>
      <c r="H112" t="s">
        <v>3257</v>
      </c>
      <c r="I112" t="s">
        <v>2493</v>
      </c>
      <c r="J112" t="s">
        <v>2494</v>
      </c>
      <c r="K112" t="s">
        <v>2544</v>
      </c>
      <c r="L112" t="s">
        <v>2496</v>
      </c>
      <c r="M112" t="s">
        <v>3217</v>
      </c>
      <c r="N112" t="s">
        <v>2496</v>
      </c>
      <c r="O112" t="s">
        <v>2498</v>
      </c>
      <c r="P112" t="s">
        <v>2546</v>
      </c>
      <c r="Q112" t="s">
        <v>2547</v>
      </c>
      <c r="R112" t="s">
        <v>2918</v>
      </c>
      <c r="S112" t="s">
        <v>2919</v>
      </c>
      <c r="T112" t="s">
        <v>2942</v>
      </c>
      <c r="U112" t="s">
        <v>2933</v>
      </c>
      <c r="V112" t="s">
        <v>2943</v>
      </c>
      <c r="W112" t="s">
        <v>2553</v>
      </c>
      <c r="X112" t="s">
        <v>3218</v>
      </c>
      <c r="Y112" t="s">
        <v>3219</v>
      </c>
      <c r="Z112" t="s">
        <v>3220</v>
      </c>
      <c r="AA112" t="s">
        <v>2507</v>
      </c>
      <c r="AB112" t="s">
        <v>3217</v>
      </c>
      <c r="AC112" t="s">
        <v>715</v>
      </c>
      <c r="AD112">
        <v>1.35</v>
      </c>
      <c r="AE112">
        <v>1.35</v>
      </c>
      <c r="AF112" t="s">
        <v>2509</v>
      </c>
      <c r="AG112">
        <v>0.64</v>
      </c>
      <c r="AH112" t="s">
        <v>2510</v>
      </c>
      <c r="AI112">
        <v>200</v>
      </c>
      <c r="AJ112">
        <v>200</v>
      </c>
      <c r="AK112">
        <v>16</v>
      </c>
      <c r="AL112" t="s">
        <v>2511</v>
      </c>
      <c r="AM112" t="s">
        <v>2528</v>
      </c>
      <c r="AN112" t="s">
        <v>2513</v>
      </c>
      <c r="AO112" t="s">
        <v>2513</v>
      </c>
      <c r="AP112" t="s">
        <v>2514</v>
      </c>
      <c r="AQ112" t="s">
        <v>2513</v>
      </c>
      <c r="AR112" t="s">
        <v>2513</v>
      </c>
      <c r="AS112" t="s">
        <v>2557</v>
      </c>
      <c r="AT112" t="s">
        <v>2513</v>
      </c>
      <c r="AU112">
        <v>44515</v>
      </c>
      <c r="AV112" t="s">
        <v>2513</v>
      </c>
      <c r="AW112" t="s">
        <v>2513</v>
      </c>
      <c r="AX112" t="s">
        <v>2516</v>
      </c>
      <c r="AY112" t="s">
        <v>2558</v>
      </c>
      <c r="AZ112" t="s">
        <v>2513</v>
      </c>
      <c r="BA112" t="s">
        <v>2513</v>
      </c>
      <c r="BB112" t="s">
        <v>2513</v>
      </c>
    </row>
    <row r="113" spans="1:54" x14ac:dyDescent="0.45">
      <c r="A113">
        <v>10001522</v>
      </c>
      <c r="B113" t="s">
        <v>3260</v>
      </c>
      <c r="C113" t="s">
        <v>24019</v>
      </c>
      <c r="D113" t="s">
        <v>2489</v>
      </c>
      <c r="E113" t="s">
        <v>3261</v>
      </c>
      <c r="F113" t="s">
        <v>3262</v>
      </c>
      <c r="G113" t="s">
        <v>3263</v>
      </c>
      <c r="H113" t="s">
        <v>3261</v>
      </c>
      <c r="I113" t="s">
        <v>2493</v>
      </c>
      <c r="J113" t="s">
        <v>2494</v>
      </c>
      <c r="K113" t="s">
        <v>2544</v>
      </c>
      <c r="L113" t="s">
        <v>2496</v>
      </c>
      <c r="M113" t="s">
        <v>3200</v>
      </c>
      <c r="N113" t="s">
        <v>2496</v>
      </c>
      <c r="O113" t="s">
        <v>2498</v>
      </c>
      <c r="P113" t="s">
        <v>2546</v>
      </c>
      <c r="Q113" t="s">
        <v>2547</v>
      </c>
      <c r="R113" t="s">
        <v>2918</v>
      </c>
      <c r="S113" t="s">
        <v>2919</v>
      </c>
      <c r="T113" t="s">
        <v>2942</v>
      </c>
      <c r="U113" t="s">
        <v>2933</v>
      </c>
      <c r="V113" t="s">
        <v>2943</v>
      </c>
      <c r="W113" t="s">
        <v>2553</v>
      </c>
      <c r="X113" t="s">
        <v>3201</v>
      </c>
      <c r="Y113" t="s">
        <v>3202</v>
      </c>
      <c r="Z113" t="s">
        <v>3203</v>
      </c>
      <c r="AA113" t="s">
        <v>2507</v>
      </c>
      <c r="AB113" t="s">
        <v>3200</v>
      </c>
      <c r="AC113" t="s">
        <v>715</v>
      </c>
      <c r="AD113">
        <v>1.35</v>
      </c>
      <c r="AE113">
        <v>1.35</v>
      </c>
      <c r="AF113" t="s">
        <v>2509</v>
      </c>
      <c r="AG113">
        <v>0.64</v>
      </c>
      <c r="AH113" t="s">
        <v>2510</v>
      </c>
      <c r="AI113">
        <v>200</v>
      </c>
      <c r="AJ113">
        <v>200</v>
      </c>
      <c r="AK113">
        <v>16</v>
      </c>
      <c r="AL113" t="s">
        <v>2511</v>
      </c>
      <c r="AM113" t="s">
        <v>2528</v>
      </c>
      <c r="AN113" t="s">
        <v>2513</v>
      </c>
      <c r="AO113" t="s">
        <v>2513</v>
      </c>
      <c r="AP113" t="s">
        <v>2514</v>
      </c>
      <c r="AQ113" t="s">
        <v>2513</v>
      </c>
      <c r="AR113" t="s">
        <v>2513</v>
      </c>
      <c r="AS113" t="s">
        <v>2557</v>
      </c>
      <c r="AT113" t="s">
        <v>2513</v>
      </c>
      <c r="AU113">
        <v>44515</v>
      </c>
      <c r="AV113" t="s">
        <v>2513</v>
      </c>
      <c r="AW113" t="s">
        <v>2513</v>
      </c>
      <c r="AX113" t="s">
        <v>2516</v>
      </c>
      <c r="AY113" t="s">
        <v>2558</v>
      </c>
      <c r="AZ113" t="s">
        <v>2513</v>
      </c>
      <c r="BA113" t="s">
        <v>2513</v>
      </c>
      <c r="BB113" t="s">
        <v>2513</v>
      </c>
    </row>
    <row r="114" spans="1:54" x14ac:dyDescent="0.45">
      <c r="A114">
        <v>10001523</v>
      </c>
      <c r="B114" t="s">
        <v>3264</v>
      </c>
      <c r="C114" t="s">
        <v>24020</v>
      </c>
      <c r="D114" t="s">
        <v>2489</v>
      </c>
      <c r="E114" t="s">
        <v>3265</v>
      </c>
      <c r="F114" t="s">
        <v>3266</v>
      </c>
      <c r="G114" t="s">
        <v>3267</v>
      </c>
      <c r="H114" t="s">
        <v>3265</v>
      </c>
      <c r="I114" t="s">
        <v>2493</v>
      </c>
      <c r="J114" t="s">
        <v>2494</v>
      </c>
      <c r="K114" t="s">
        <v>2544</v>
      </c>
      <c r="L114" t="s">
        <v>2496</v>
      </c>
      <c r="M114" t="s">
        <v>3200</v>
      </c>
      <c r="N114" t="s">
        <v>2496</v>
      </c>
      <c r="O114" t="s">
        <v>2498</v>
      </c>
      <c r="P114" t="s">
        <v>2546</v>
      </c>
      <c r="Q114" t="s">
        <v>2547</v>
      </c>
      <c r="R114" t="s">
        <v>2918</v>
      </c>
      <c r="S114" t="s">
        <v>2919</v>
      </c>
      <c r="T114" t="s">
        <v>2942</v>
      </c>
      <c r="U114" t="s">
        <v>2933</v>
      </c>
      <c r="V114" t="s">
        <v>2943</v>
      </c>
      <c r="W114" t="s">
        <v>2553</v>
      </c>
      <c r="X114" t="s">
        <v>3201</v>
      </c>
      <c r="Y114" t="s">
        <v>3202</v>
      </c>
      <c r="Z114" t="s">
        <v>3203</v>
      </c>
      <c r="AA114" t="s">
        <v>2507</v>
      </c>
      <c r="AB114" t="s">
        <v>3200</v>
      </c>
      <c r="AC114" t="s">
        <v>715</v>
      </c>
      <c r="AD114">
        <v>1.35</v>
      </c>
      <c r="AE114">
        <v>1.35</v>
      </c>
      <c r="AF114" t="s">
        <v>2509</v>
      </c>
      <c r="AG114">
        <v>0.64</v>
      </c>
      <c r="AH114" t="s">
        <v>2510</v>
      </c>
      <c r="AI114">
        <v>200</v>
      </c>
      <c r="AJ114">
        <v>200</v>
      </c>
      <c r="AK114">
        <v>16</v>
      </c>
      <c r="AL114" t="s">
        <v>2511</v>
      </c>
      <c r="AM114" t="s">
        <v>2528</v>
      </c>
      <c r="AN114" t="s">
        <v>2513</v>
      </c>
      <c r="AO114" t="s">
        <v>2513</v>
      </c>
      <c r="AP114" t="s">
        <v>2514</v>
      </c>
      <c r="AQ114" t="s">
        <v>2513</v>
      </c>
      <c r="AR114" t="s">
        <v>2513</v>
      </c>
      <c r="AS114" t="s">
        <v>2557</v>
      </c>
      <c r="AT114" t="s">
        <v>2513</v>
      </c>
      <c r="AU114">
        <v>44515</v>
      </c>
      <c r="AV114" t="s">
        <v>2513</v>
      </c>
      <c r="AW114" t="s">
        <v>2513</v>
      </c>
      <c r="AX114" t="s">
        <v>2516</v>
      </c>
      <c r="AY114" t="s">
        <v>2558</v>
      </c>
      <c r="AZ114" t="s">
        <v>2513</v>
      </c>
      <c r="BA114" t="s">
        <v>2513</v>
      </c>
      <c r="BB114" t="s">
        <v>2513</v>
      </c>
    </row>
    <row r="115" spans="1:54" x14ac:dyDescent="0.45">
      <c r="A115">
        <v>10001524</v>
      </c>
      <c r="B115" t="s">
        <v>3268</v>
      </c>
      <c r="C115" t="s">
        <v>24021</v>
      </c>
      <c r="D115" t="s">
        <v>2489</v>
      </c>
      <c r="E115" t="s">
        <v>3269</v>
      </c>
      <c r="F115" t="s">
        <v>3270</v>
      </c>
      <c r="G115" t="s">
        <v>3271</v>
      </c>
      <c r="H115" t="s">
        <v>3269</v>
      </c>
      <c r="I115" t="s">
        <v>2493</v>
      </c>
      <c r="J115" t="s">
        <v>2494</v>
      </c>
      <c r="K115" t="s">
        <v>2544</v>
      </c>
      <c r="L115" t="s">
        <v>2496</v>
      </c>
      <c r="M115" t="s">
        <v>3200</v>
      </c>
      <c r="N115" t="s">
        <v>2496</v>
      </c>
      <c r="O115" t="s">
        <v>2498</v>
      </c>
      <c r="P115" t="s">
        <v>2546</v>
      </c>
      <c r="Q115" t="s">
        <v>2547</v>
      </c>
      <c r="R115" t="s">
        <v>2918</v>
      </c>
      <c r="S115" t="s">
        <v>2919</v>
      </c>
      <c r="T115" t="s">
        <v>2942</v>
      </c>
      <c r="U115" t="s">
        <v>2933</v>
      </c>
      <c r="V115" t="s">
        <v>2943</v>
      </c>
      <c r="W115" t="s">
        <v>2553</v>
      </c>
      <c r="X115" t="s">
        <v>3201</v>
      </c>
      <c r="Y115" t="s">
        <v>3202</v>
      </c>
      <c r="Z115" t="s">
        <v>3203</v>
      </c>
      <c r="AA115" t="s">
        <v>2507</v>
      </c>
      <c r="AB115" t="s">
        <v>3200</v>
      </c>
      <c r="AC115" t="s">
        <v>715</v>
      </c>
      <c r="AD115">
        <v>1.35</v>
      </c>
      <c r="AE115">
        <v>1.35</v>
      </c>
      <c r="AF115" t="s">
        <v>2509</v>
      </c>
      <c r="AG115">
        <v>0.64</v>
      </c>
      <c r="AH115" t="s">
        <v>2510</v>
      </c>
      <c r="AI115">
        <v>200</v>
      </c>
      <c r="AJ115">
        <v>200</v>
      </c>
      <c r="AK115">
        <v>16</v>
      </c>
      <c r="AL115" t="s">
        <v>2511</v>
      </c>
      <c r="AM115" t="s">
        <v>2528</v>
      </c>
      <c r="AN115" t="s">
        <v>2513</v>
      </c>
      <c r="AO115" t="s">
        <v>2513</v>
      </c>
      <c r="AP115" t="s">
        <v>2514</v>
      </c>
      <c r="AQ115" t="s">
        <v>2513</v>
      </c>
      <c r="AR115" t="s">
        <v>2513</v>
      </c>
      <c r="AS115" t="s">
        <v>2557</v>
      </c>
      <c r="AT115" t="s">
        <v>2513</v>
      </c>
      <c r="AU115">
        <v>44515</v>
      </c>
      <c r="AV115" t="s">
        <v>2513</v>
      </c>
      <c r="AW115" t="s">
        <v>2513</v>
      </c>
      <c r="AX115" t="s">
        <v>2516</v>
      </c>
      <c r="AY115" t="s">
        <v>2558</v>
      </c>
      <c r="AZ115" t="s">
        <v>2513</v>
      </c>
      <c r="BA115" t="s">
        <v>2513</v>
      </c>
      <c r="BB115" t="s">
        <v>2513</v>
      </c>
    </row>
    <row r="116" spans="1:54" x14ac:dyDescent="0.45">
      <c r="A116">
        <v>10001525</v>
      </c>
      <c r="B116" t="s">
        <v>3272</v>
      </c>
      <c r="C116" t="s">
        <v>24022</v>
      </c>
      <c r="D116" t="s">
        <v>2489</v>
      </c>
      <c r="E116" t="s">
        <v>3273</v>
      </c>
      <c r="F116" t="s">
        <v>3274</v>
      </c>
      <c r="G116" t="s">
        <v>2949</v>
      </c>
      <c r="H116" t="s">
        <v>3273</v>
      </c>
      <c r="I116" t="s">
        <v>2493</v>
      </c>
      <c r="J116" t="s">
        <v>2494</v>
      </c>
      <c r="K116" t="s">
        <v>2544</v>
      </c>
      <c r="L116" t="s">
        <v>2496</v>
      </c>
      <c r="M116" t="s">
        <v>3200</v>
      </c>
      <c r="N116" t="s">
        <v>2496</v>
      </c>
      <c r="O116" t="s">
        <v>2498</v>
      </c>
      <c r="P116" t="s">
        <v>2546</v>
      </c>
      <c r="Q116" t="s">
        <v>2547</v>
      </c>
      <c r="R116" t="s">
        <v>2918</v>
      </c>
      <c r="S116" t="s">
        <v>2919</v>
      </c>
      <c r="T116" t="s">
        <v>2942</v>
      </c>
      <c r="U116" t="s">
        <v>2933</v>
      </c>
      <c r="V116" t="s">
        <v>2943</v>
      </c>
      <c r="W116" t="s">
        <v>2553</v>
      </c>
      <c r="X116" t="s">
        <v>3201</v>
      </c>
      <c r="Y116" t="s">
        <v>3202</v>
      </c>
      <c r="Z116" t="s">
        <v>3203</v>
      </c>
      <c r="AA116" t="s">
        <v>2507</v>
      </c>
      <c r="AB116" t="s">
        <v>3200</v>
      </c>
      <c r="AC116" t="s">
        <v>715</v>
      </c>
      <c r="AD116">
        <v>1.35</v>
      </c>
      <c r="AE116">
        <v>1.35</v>
      </c>
      <c r="AF116" t="s">
        <v>2509</v>
      </c>
      <c r="AG116">
        <v>0.64</v>
      </c>
      <c r="AH116" t="s">
        <v>2510</v>
      </c>
      <c r="AI116">
        <v>200</v>
      </c>
      <c r="AJ116">
        <v>200</v>
      </c>
      <c r="AK116">
        <v>16</v>
      </c>
      <c r="AL116" t="s">
        <v>2511</v>
      </c>
      <c r="AM116" t="s">
        <v>2528</v>
      </c>
      <c r="AN116" t="s">
        <v>2513</v>
      </c>
      <c r="AO116" t="s">
        <v>2513</v>
      </c>
      <c r="AP116" t="s">
        <v>2514</v>
      </c>
      <c r="AQ116" t="s">
        <v>2513</v>
      </c>
      <c r="AR116" t="s">
        <v>2513</v>
      </c>
      <c r="AS116" t="s">
        <v>2557</v>
      </c>
      <c r="AT116" t="s">
        <v>2513</v>
      </c>
      <c r="AU116">
        <v>44515</v>
      </c>
      <c r="AV116" t="s">
        <v>2513</v>
      </c>
      <c r="AW116" t="s">
        <v>2513</v>
      </c>
      <c r="AX116" t="s">
        <v>2516</v>
      </c>
      <c r="AY116" t="s">
        <v>2558</v>
      </c>
      <c r="AZ116" t="s">
        <v>2513</v>
      </c>
      <c r="BA116" t="s">
        <v>2513</v>
      </c>
      <c r="BB116" t="s">
        <v>2513</v>
      </c>
    </row>
    <row r="117" spans="1:54" x14ac:dyDescent="0.45">
      <c r="A117">
        <v>10001526</v>
      </c>
      <c r="B117" t="s">
        <v>3275</v>
      </c>
      <c r="C117" t="s">
        <v>24023</v>
      </c>
      <c r="D117" t="s">
        <v>2489</v>
      </c>
      <c r="E117" t="s">
        <v>3276</v>
      </c>
      <c r="F117" t="s">
        <v>3277</v>
      </c>
      <c r="G117" t="s">
        <v>3278</v>
      </c>
      <c r="H117" t="s">
        <v>3276</v>
      </c>
      <c r="I117" t="s">
        <v>2493</v>
      </c>
      <c r="J117" t="s">
        <v>2494</v>
      </c>
      <c r="K117" t="s">
        <v>2544</v>
      </c>
      <c r="L117" t="s">
        <v>2496</v>
      </c>
      <c r="M117" t="s">
        <v>3200</v>
      </c>
      <c r="N117" t="s">
        <v>2496</v>
      </c>
      <c r="O117" t="s">
        <v>2498</v>
      </c>
      <c r="P117" t="s">
        <v>2546</v>
      </c>
      <c r="Q117" t="s">
        <v>2547</v>
      </c>
      <c r="R117" t="s">
        <v>2918</v>
      </c>
      <c r="S117" t="s">
        <v>2919</v>
      </c>
      <c r="T117" t="s">
        <v>2942</v>
      </c>
      <c r="U117" t="s">
        <v>2933</v>
      </c>
      <c r="V117" t="s">
        <v>2943</v>
      </c>
      <c r="W117" t="s">
        <v>2553</v>
      </c>
      <c r="X117" t="s">
        <v>3201</v>
      </c>
      <c r="Y117" t="s">
        <v>3202</v>
      </c>
      <c r="Z117" t="s">
        <v>3203</v>
      </c>
      <c r="AA117" t="s">
        <v>2507</v>
      </c>
      <c r="AB117" t="s">
        <v>3200</v>
      </c>
      <c r="AC117" t="s">
        <v>715</v>
      </c>
      <c r="AD117">
        <v>1.35</v>
      </c>
      <c r="AE117">
        <v>1.35</v>
      </c>
      <c r="AF117" t="s">
        <v>2509</v>
      </c>
      <c r="AG117">
        <v>0.64</v>
      </c>
      <c r="AH117" t="s">
        <v>2510</v>
      </c>
      <c r="AI117">
        <v>200</v>
      </c>
      <c r="AJ117">
        <v>200</v>
      </c>
      <c r="AK117">
        <v>16</v>
      </c>
      <c r="AL117" t="s">
        <v>2511</v>
      </c>
      <c r="AM117" t="s">
        <v>2528</v>
      </c>
      <c r="AN117" t="s">
        <v>2513</v>
      </c>
      <c r="AO117" t="s">
        <v>2513</v>
      </c>
      <c r="AP117" t="s">
        <v>2514</v>
      </c>
      <c r="AQ117" t="s">
        <v>2513</v>
      </c>
      <c r="AR117" t="s">
        <v>2513</v>
      </c>
      <c r="AS117" t="s">
        <v>2557</v>
      </c>
      <c r="AT117" t="s">
        <v>2513</v>
      </c>
      <c r="AU117">
        <v>44515</v>
      </c>
      <c r="AV117" t="s">
        <v>2513</v>
      </c>
      <c r="AW117" t="s">
        <v>2513</v>
      </c>
      <c r="AX117" t="s">
        <v>2516</v>
      </c>
      <c r="AY117" t="s">
        <v>2558</v>
      </c>
      <c r="AZ117" t="s">
        <v>2513</v>
      </c>
      <c r="BA117" t="s">
        <v>2513</v>
      </c>
      <c r="BB117" t="s">
        <v>2513</v>
      </c>
    </row>
    <row r="118" spans="1:54" x14ac:dyDescent="0.45">
      <c r="A118">
        <v>10001527</v>
      </c>
      <c r="B118" t="s">
        <v>3279</v>
      </c>
      <c r="C118" t="s">
        <v>24024</v>
      </c>
      <c r="D118" t="s">
        <v>2489</v>
      </c>
      <c r="E118" t="s">
        <v>3280</v>
      </c>
      <c r="F118" t="s">
        <v>3281</v>
      </c>
      <c r="G118" t="s">
        <v>3267</v>
      </c>
      <c r="H118" t="s">
        <v>3280</v>
      </c>
      <c r="I118" t="s">
        <v>2493</v>
      </c>
      <c r="J118" t="s">
        <v>2494</v>
      </c>
      <c r="K118" t="s">
        <v>2544</v>
      </c>
      <c r="L118" t="s">
        <v>2496</v>
      </c>
      <c r="M118" t="s">
        <v>3187</v>
      </c>
      <c r="N118" t="s">
        <v>2496</v>
      </c>
      <c r="O118" t="s">
        <v>2498</v>
      </c>
      <c r="P118" t="s">
        <v>2546</v>
      </c>
      <c r="Q118" t="s">
        <v>2547</v>
      </c>
      <c r="R118" t="s">
        <v>2918</v>
      </c>
      <c r="S118" t="s">
        <v>2919</v>
      </c>
      <c r="T118" t="s">
        <v>2942</v>
      </c>
      <c r="U118" t="s">
        <v>2933</v>
      </c>
      <c r="V118" t="s">
        <v>2943</v>
      </c>
      <c r="W118" t="s">
        <v>2553</v>
      </c>
      <c r="X118" t="s">
        <v>3188</v>
      </c>
      <c r="Y118" t="s">
        <v>3189</v>
      </c>
      <c r="Z118" t="s">
        <v>3190</v>
      </c>
      <c r="AA118" t="s">
        <v>2507</v>
      </c>
      <c r="AB118" t="s">
        <v>3187</v>
      </c>
      <c r="AC118" t="s">
        <v>715</v>
      </c>
      <c r="AD118">
        <v>1.35</v>
      </c>
      <c r="AE118">
        <v>1.35</v>
      </c>
      <c r="AF118" t="s">
        <v>2509</v>
      </c>
      <c r="AG118">
        <v>0.64</v>
      </c>
      <c r="AH118" t="s">
        <v>2510</v>
      </c>
      <c r="AI118">
        <v>200</v>
      </c>
      <c r="AJ118">
        <v>200</v>
      </c>
      <c r="AK118">
        <v>16</v>
      </c>
      <c r="AL118" t="s">
        <v>2511</v>
      </c>
      <c r="AM118" t="s">
        <v>2528</v>
      </c>
      <c r="AN118" t="s">
        <v>2513</v>
      </c>
      <c r="AO118" t="s">
        <v>2513</v>
      </c>
      <c r="AP118" t="s">
        <v>2514</v>
      </c>
      <c r="AQ118" t="s">
        <v>2513</v>
      </c>
      <c r="AR118" t="s">
        <v>2513</v>
      </c>
      <c r="AS118" t="s">
        <v>2557</v>
      </c>
      <c r="AT118" t="s">
        <v>2513</v>
      </c>
      <c r="AU118">
        <v>44515</v>
      </c>
      <c r="AV118" t="s">
        <v>2513</v>
      </c>
      <c r="AW118" t="s">
        <v>2513</v>
      </c>
      <c r="AX118" t="s">
        <v>2516</v>
      </c>
      <c r="AY118" t="s">
        <v>2558</v>
      </c>
      <c r="AZ118" t="s">
        <v>2513</v>
      </c>
      <c r="BA118" t="s">
        <v>2513</v>
      </c>
      <c r="BB118" t="s">
        <v>2513</v>
      </c>
    </row>
    <row r="119" spans="1:54" x14ac:dyDescent="0.45">
      <c r="A119">
        <v>10001538</v>
      </c>
      <c r="B119" t="s">
        <v>3282</v>
      </c>
      <c r="C119" t="s">
        <v>24025</v>
      </c>
      <c r="D119" t="s">
        <v>2489</v>
      </c>
      <c r="E119" t="s">
        <v>3283</v>
      </c>
      <c r="F119" t="s">
        <v>3284</v>
      </c>
      <c r="G119" t="s">
        <v>3232</v>
      </c>
      <c r="H119" t="s">
        <v>3283</v>
      </c>
      <c r="I119" t="s">
        <v>2493</v>
      </c>
      <c r="J119" t="s">
        <v>2494</v>
      </c>
      <c r="K119" t="s">
        <v>2544</v>
      </c>
      <c r="L119" t="s">
        <v>2496</v>
      </c>
      <c r="M119" t="s">
        <v>3200</v>
      </c>
      <c r="N119" t="s">
        <v>2496</v>
      </c>
      <c r="O119" t="s">
        <v>2498</v>
      </c>
      <c r="P119" t="s">
        <v>2546</v>
      </c>
      <c r="Q119" t="s">
        <v>2547</v>
      </c>
      <c r="R119" t="s">
        <v>2918</v>
      </c>
      <c r="S119" t="s">
        <v>2919</v>
      </c>
      <c r="T119" t="s">
        <v>2942</v>
      </c>
      <c r="U119" t="s">
        <v>2933</v>
      </c>
      <c r="V119" t="s">
        <v>2943</v>
      </c>
      <c r="W119" t="s">
        <v>2553</v>
      </c>
      <c r="X119" t="s">
        <v>3201</v>
      </c>
      <c r="Y119" t="s">
        <v>3202</v>
      </c>
      <c r="Z119" t="s">
        <v>3203</v>
      </c>
      <c r="AA119" t="s">
        <v>2507</v>
      </c>
      <c r="AB119" t="s">
        <v>3200</v>
      </c>
      <c r="AC119" t="s">
        <v>715</v>
      </c>
      <c r="AD119">
        <v>1.35</v>
      </c>
      <c r="AE119">
        <v>1.35</v>
      </c>
      <c r="AF119" t="s">
        <v>2509</v>
      </c>
      <c r="AG119">
        <v>0.64</v>
      </c>
      <c r="AH119" t="s">
        <v>2510</v>
      </c>
      <c r="AI119">
        <v>200</v>
      </c>
      <c r="AJ119">
        <v>200</v>
      </c>
      <c r="AK119">
        <v>16</v>
      </c>
      <c r="AL119" t="s">
        <v>2511</v>
      </c>
      <c r="AM119" t="s">
        <v>2528</v>
      </c>
      <c r="AN119" t="s">
        <v>2513</v>
      </c>
      <c r="AO119" t="s">
        <v>2513</v>
      </c>
      <c r="AP119" t="s">
        <v>2514</v>
      </c>
      <c r="AQ119" t="s">
        <v>2513</v>
      </c>
      <c r="AR119" t="s">
        <v>2513</v>
      </c>
      <c r="AS119" t="s">
        <v>2557</v>
      </c>
      <c r="AT119" t="s">
        <v>2513</v>
      </c>
      <c r="AU119">
        <v>44515</v>
      </c>
      <c r="AV119" t="s">
        <v>2513</v>
      </c>
      <c r="AW119" t="s">
        <v>2513</v>
      </c>
      <c r="AX119" t="s">
        <v>2516</v>
      </c>
      <c r="AY119" t="s">
        <v>2558</v>
      </c>
      <c r="AZ119" t="s">
        <v>2513</v>
      </c>
      <c r="BA119" t="s">
        <v>2513</v>
      </c>
      <c r="BB119" t="s">
        <v>2513</v>
      </c>
    </row>
    <row r="120" spans="1:54" x14ac:dyDescent="0.45">
      <c r="A120">
        <v>10001540</v>
      </c>
      <c r="B120" t="s">
        <v>3285</v>
      </c>
      <c r="C120" t="s">
        <v>24026</v>
      </c>
      <c r="D120" t="s">
        <v>2489</v>
      </c>
      <c r="E120" t="s">
        <v>3286</v>
      </c>
      <c r="F120" t="s">
        <v>3287</v>
      </c>
      <c r="G120" t="s">
        <v>3288</v>
      </c>
      <c r="H120" t="s">
        <v>3286</v>
      </c>
      <c r="I120" t="s">
        <v>2493</v>
      </c>
      <c r="J120" t="s">
        <v>2494</v>
      </c>
      <c r="K120" t="s">
        <v>2544</v>
      </c>
      <c r="L120" t="s">
        <v>2496</v>
      </c>
      <c r="M120" t="s">
        <v>3187</v>
      </c>
      <c r="N120" t="s">
        <v>2496</v>
      </c>
      <c r="O120" t="s">
        <v>2498</v>
      </c>
      <c r="P120" t="s">
        <v>2546</v>
      </c>
      <c r="Q120" t="s">
        <v>2547</v>
      </c>
      <c r="R120" t="s">
        <v>2918</v>
      </c>
      <c r="S120" t="s">
        <v>2919</v>
      </c>
      <c r="T120" t="s">
        <v>2942</v>
      </c>
      <c r="U120" t="s">
        <v>2933</v>
      </c>
      <c r="V120" t="s">
        <v>2943</v>
      </c>
      <c r="W120" t="s">
        <v>2553</v>
      </c>
      <c r="X120" t="s">
        <v>3188</v>
      </c>
      <c r="Y120" t="s">
        <v>3189</v>
      </c>
      <c r="Z120" t="s">
        <v>3190</v>
      </c>
      <c r="AA120" t="s">
        <v>2507</v>
      </c>
      <c r="AB120" t="s">
        <v>3187</v>
      </c>
      <c r="AC120" t="s">
        <v>715</v>
      </c>
      <c r="AD120">
        <v>1.35</v>
      </c>
      <c r="AE120">
        <v>1.35</v>
      </c>
      <c r="AF120" t="s">
        <v>2509</v>
      </c>
      <c r="AG120">
        <v>0.64</v>
      </c>
      <c r="AH120" t="s">
        <v>2510</v>
      </c>
      <c r="AI120">
        <v>200</v>
      </c>
      <c r="AJ120">
        <v>200</v>
      </c>
      <c r="AK120">
        <v>16</v>
      </c>
      <c r="AL120" t="s">
        <v>2511</v>
      </c>
      <c r="AM120" t="s">
        <v>2528</v>
      </c>
      <c r="AN120" t="s">
        <v>2513</v>
      </c>
      <c r="AO120" t="s">
        <v>2513</v>
      </c>
      <c r="AP120" t="s">
        <v>2514</v>
      </c>
      <c r="AQ120" t="s">
        <v>2513</v>
      </c>
      <c r="AR120" t="s">
        <v>2513</v>
      </c>
      <c r="AS120" t="s">
        <v>2557</v>
      </c>
      <c r="AT120" t="s">
        <v>2513</v>
      </c>
      <c r="AU120">
        <v>44515</v>
      </c>
      <c r="AV120" t="s">
        <v>2513</v>
      </c>
      <c r="AW120" t="s">
        <v>2513</v>
      </c>
      <c r="AX120" t="s">
        <v>2516</v>
      </c>
      <c r="AY120" t="s">
        <v>2558</v>
      </c>
      <c r="AZ120" t="s">
        <v>2513</v>
      </c>
      <c r="BA120" t="s">
        <v>2513</v>
      </c>
      <c r="BB120" t="s">
        <v>2513</v>
      </c>
    </row>
    <row r="121" spans="1:54" x14ac:dyDescent="0.45">
      <c r="A121">
        <v>10001541</v>
      </c>
      <c r="B121" t="s">
        <v>3289</v>
      </c>
      <c r="C121" t="s">
        <v>24027</v>
      </c>
      <c r="D121" t="s">
        <v>2489</v>
      </c>
      <c r="E121" t="s">
        <v>3290</v>
      </c>
      <c r="F121" t="s">
        <v>3291</v>
      </c>
      <c r="G121" t="s">
        <v>3255</v>
      </c>
      <c r="H121" t="s">
        <v>3290</v>
      </c>
      <c r="I121" t="s">
        <v>2493</v>
      </c>
      <c r="J121" t="s">
        <v>2494</v>
      </c>
      <c r="K121" t="s">
        <v>2544</v>
      </c>
      <c r="L121" t="s">
        <v>2496</v>
      </c>
      <c r="M121" t="s">
        <v>3187</v>
      </c>
      <c r="N121" t="s">
        <v>2496</v>
      </c>
      <c r="O121" t="s">
        <v>2498</v>
      </c>
      <c r="P121" t="s">
        <v>2546</v>
      </c>
      <c r="Q121" t="s">
        <v>2547</v>
      </c>
      <c r="R121" t="s">
        <v>2918</v>
      </c>
      <c r="S121" t="s">
        <v>2919</v>
      </c>
      <c r="T121" t="s">
        <v>2942</v>
      </c>
      <c r="U121" t="s">
        <v>2933</v>
      </c>
      <c r="V121" t="s">
        <v>2943</v>
      </c>
      <c r="W121" t="s">
        <v>2553</v>
      </c>
      <c r="X121" t="s">
        <v>3188</v>
      </c>
      <c r="Y121" t="s">
        <v>3189</v>
      </c>
      <c r="Z121" t="s">
        <v>3190</v>
      </c>
      <c r="AA121" t="s">
        <v>2507</v>
      </c>
      <c r="AB121" t="s">
        <v>3187</v>
      </c>
      <c r="AC121" t="s">
        <v>715</v>
      </c>
      <c r="AD121">
        <v>1.35</v>
      </c>
      <c r="AE121">
        <v>1.35</v>
      </c>
      <c r="AF121" t="s">
        <v>2509</v>
      </c>
      <c r="AG121">
        <v>0.64</v>
      </c>
      <c r="AH121" t="s">
        <v>2510</v>
      </c>
      <c r="AI121">
        <v>200</v>
      </c>
      <c r="AJ121">
        <v>200</v>
      </c>
      <c r="AK121">
        <v>16</v>
      </c>
      <c r="AL121" t="s">
        <v>2511</v>
      </c>
      <c r="AM121" t="s">
        <v>2528</v>
      </c>
      <c r="AN121" t="s">
        <v>2513</v>
      </c>
      <c r="AO121" t="s">
        <v>2513</v>
      </c>
      <c r="AP121" t="s">
        <v>2514</v>
      </c>
      <c r="AQ121" t="s">
        <v>2513</v>
      </c>
      <c r="AR121" t="s">
        <v>2513</v>
      </c>
      <c r="AS121" t="s">
        <v>2557</v>
      </c>
      <c r="AT121" t="s">
        <v>2513</v>
      </c>
      <c r="AU121">
        <v>44515</v>
      </c>
      <c r="AV121" t="s">
        <v>2513</v>
      </c>
      <c r="AW121" t="s">
        <v>2513</v>
      </c>
      <c r="AX121" t="s">
        <v>2516</v>
      </c>
      <c r="AY121" t="s">
        <v>2558</v>
      </c>
      <c r="AZ121" t="s">
        <v>2513</v>
      </c>
      <c r="BA121" t="s">
        <v>2513</v>
      </c>
      <c r="BB121" t="s">
        <v>2513</v>
      </c>
    </row>
    <row r="122" spans="1:54" x14ac:dyDescent="0.45">
      <c r="A122">
        <v>10001542</v>
      </c>
      <c r="B122" t="s">
        <v>3292</v>
      </c>
      <c r="C122" t="s">
        <v>24028</v>
      </c>
      <c r="D122" t="s">
        <v>2489</v>
      </c>
      <c r="E122" t="s">
        <v>3293</v>
      </c>
      <c r="F122" t="s">
        <v>3294</v>
      </c>
      <c r="G122" t="s">
        <v>3228</v>
      </c>
      <c r="H122" t="s">
        <v>3293</v>
      </c>
      <c r="I122" t="s">
        <v>2493</v>
      </c>
      <c r="J122" t="s">
        <v>2494</v>
      </c>
      <c r="K122" t="s">
        <v>2544</v>
      </c>
      <c r="L122" t="s">
        <v>2496</v>
      </c>
      <c r="M122" t="s">
        <v>3187</v>
      </c>
      <c r="N122" t="s">
        <v>2496</v>
      </c>
      <c r="O122" t="s">
        <v>2498</v>
      </c>
      <c r="P122" t="s">
        <v>2546</v>
      </c>
      <c r="Q122" t="s">
        <v>2547</v>
      </c>
      <c r="R122" t="s">
        <v>2918</v>
      </c>
      <c r="S122" t="s">
        <v>2919</v>
      </c>
      <c r="T122" t="s">
        <v>2942</v>
      </c>
      <c r="U122" t="s">
        <v>2933</v>
      </c>
      <c r="V122" t="s">
        <v>2943</v>
      </c>
      <c r="W122" t="s">
        <v>2553</v>
      </c>
      <c r="X122" t="s">
        <v>3188</v>
      </c>
      <c r="Y122" t="s">
        <v>3189</v>
      </c>
      <c r="Z122" t="s">
        <v>3190</v>
      </c>
      <c r="AA122" t="s">
        <v>2507</v>
      </c>
      <c r="AB122" t="s">
        <v>3187</v>
      </c>
      <c r="AC122" t="s">
        <v>715</v>
      </c>
      <c r="AD122">
        <v>1.35</v>
      </c>
      <c r="AE122">
        <v>1.35</v>
      </c>
      <c r="AF122" t="s">
        <v>2509</v>
      </c>
      <c r="AG122">
        <v>0.64</v>
      </c>
      <c r="AH122" t="s">
        <v>2510</v>
      </c>
      <c r="AI122">
        <v>200</v>
      </c>
      <c r="AJ122">
        <v>200</v>
      </c>
      <c r="AK122">
        <v>16</v>
      </c>
      <c r="AL122" t="s">
        <v>2511</v>
      </c>
      <c r="AM122" t="s">
        <v>2528</v>
      </c>
      <c r="AN122" t="s">
        <v>2513</v>
      </c>
      <c r="AO122" t="s">
        <v>2513</v>
      </c>
      <c r="AP122" t="s">
        <v>2514</v>
      </c>
      <c r="AQ122" t="s">
        <v>2513</v>
      </c>
      <c r="AR122" t="s">
        <v>2513</v>
      </c>
      <c r="AS122" t="s">
        <v>2557</v>
      </c>
      <c r="AT122" t="s">
        <v>2513</v>
      </c>
      <c r="AU122">
        <v>44515</v>
      </c>
      <c r="AV122" t="s">
        <v>2513</v>
      </c>
      <c r="AW122" t="s">
        <v>2513</v>
      </c>
      <c r="AX122" t="s">
        <v>2516</v>
      </c>
      <c r="AY122" t="s">
        <v>2558</v>
      </c>
      <c r="AZ122" t="s">
        <v>2513</v>
      </c>
      <c r="BA122" t="s">
        <v>2513</v>
      </c>
      <c r="BB122" t="s">
        <v>2513</v>
      </c>
    </row>
    <row r="123" spans="1:54" x14ac:dyDescent="0.45">
      <c r="A123">
        <v>10001545</v>
      </c>
      <c r="B123" t="s">
        <v>3295</v>
      </c>
      <c r="C123" t="s">
        <v>24029</v>
      </c>
      <c r="D123" t="s">
        <v>2489</v>
      </c>
      <c r="E123" t="s">
        <v>3296</v>
      </c>
      <c r="F123" t="s">
        <v>3297</v>
      </c>
      <c r="G123" t="s">
        <v>3236</v>
      </c>
      <c r="H123" t="s">
        <v>3296</v>
      </c>
      <c r="I123" t="s">
        <v>2493</v>
      </c>
      <c r="J123" t="s">
        <v>2494</v>
      </c>
      <c r="K123" t="s">
        <v>2544</v>
      </c>
      <c r="L123" t="s">
        <v>2496</v>
      </c>
      <c r="M123" t="s">
        <v>3217</v>
      </c>
      <c r="N123" t="s">
        <v>2496</v>
      </c>
      <c r="O123" t="s">
        <v>2498</v>
      </c>
      <c r="P123" t="s">
        <v>2546</v>
      </c>
      <c r="Q123" t="s">
        <v>2547</v>
      </c>
      <c r="R123" t="s">
        <v>2918</v>
      </c>
      <c r="S123" t="s">
        <v>2919</v>
      </c>
      <c r="T123" t="s">
        <v>2942</v>
      </c>
      <c r="U123" t="s">
        <v>2933</v>
      </c>
      <c r="V123" t="s">
        <v>2943</v>
      </c>
      <c r="W123" t="s">
        <v>2553</v>
      </c>
      <c r="X123" t="s">
        <v>3218</v>
      </c>
      <c r="Y123" t="s">
        <v>3219</v>
      </c>
      <c r="Z123" t="s">
        <v>3220</v>
      </c>
      <c r="AA123" t="s">
        <v>2507</v>
      </c>
      <c r="AB123" t="s">
        <v>3217</v>
      </c>
      <c r="AC123" t="s">
        <v>715</v>
      </c>
      <c r="AD123">
        <v>1.35</v>
      </c>
      <c r="AE123">
        <v>1.35</v>
      </c>
      <c r="AF123" t="s">
        <v>2509</v>
      </c>
      <c r="AG123">
        <v>0.64</v>
      </c>
      <c r="AH123" t="s">
        <v>2510</v>
      </c>
      <c r="AI123">
        <v>200</v>
      </c>
      <c r="AJ123">
        <v>200</v>
      </c>
      <c r="AK123">
        <v>16</v>
      </c>
      <c r="AL123" t="s">
        <v>2511</v>
      </c>
      <c r="AM123" t="s">
        <v>2528</v>
      </c>
      <c r="AN123" t="s">
        <v>2513</v>
      </c>
      <c r="AO123" t="s">
        <v>2513</v>
      </c>
      <c r="AP123" t="s">
        <v>2514</v>
      </c>
      <c r="AQ123" t="s">
        <v>2513</v>
      </c>
      <c r="AR123" t="s">
        <v>2513</v>
      </c>
      <c r="AS123" t="s">
        <v>2557</v>
      </c>
      <c r="AT123" t="s">
        <v>2513</v>
      </c>
      <c r="AU123">
        <v>44515</v>
      </c>
      <c r="AV123" t="s">
        <v>2513</v>
      </c>
      <c r="AW123" t="s">
        <v>2513</v>
      </c>
      <c r="AX123" t="s">
        <v>2516</v>
      </c>
      <c r="AY123" t="s">
        <v>2558</v>
      </c>
      <c r="AZ123" t="s">
        <v>2513</v>
      </c>
      <c r="BA123" t="s">
        <v>2513</v>
      </c>
      <c r="BB123" t="s">
        <v>2513</v>
      </c>
    </row>
    <row r="124" spans="1:54" x14ac:dyDescent="0.45">
      <c r="A124">
        <v>10001553</v>
      </c>
      <c r="B124" t="s">
        <v>3298</v>
      </c>
      <c r="C124" t="s">
        <v>24030</v>
      </c>
      <c r="D124" t="s">
        <v>2489</v>
      </c>
      <c r="E124" t="s">
        <v>3299</v>
      </c>
      <c r="F124" t="s">
        <v>3300</v>
      </c>
      <c r="G124" t="s">
        <v>3301</v>
      </c>
      <c r="H124" t="s">
        <v>3299</v>
      </c>
      <c r="I124" t="s">
        <v>2493</v>
      </c>
      <c r="J124" t="s">
        <v>2494</v>
      </c>
      <c r="K124" t="s">
        <v>2544</v>
      </c>
      <c r="L124" t="s">
        <v>2496</v>
      </c>
      <c r="M124" t="s">
        <v>3200</v>
      </c>
      <c r="N124" t="s">
        <v>2496</v>
      </c>
      <c r="O124" t="s">
        <v>2498</v>
      </c>
      <c r="P124" t="s">
        <v>2546</v>
      </c>
      <c r="Q124" t="s">
        <v>2547</v>
      </c>
      <c r="R124" t="s">
        <v>2918</v>
      </c>
      <c r="S124" t="s">
        <v>2919</v>
      </c>
      <c r="T124" t="s">
        <v>2942</v>
      </c>
      <c r="U124" t="s">
        <v>2933</v>
      </c>
      <c r="V124" t="s">
        <v>2943</v>
      </c>
      <c r="W124" t="s">
        <v>2553</v>
      </c>
      <c r="X124" t="s">
        <v>3201</v>
      </c>
      <c r="Y124" t="s">
        <v>3202</v>
      </c>
      <c r="Z124" t="s">
        <v>3203</v>
      </c>
      <c r="AA124" t="s">
        <v>2507</v>
      </c>
      <c r="AB124" t="s">
        <v>3200</v>
      </c>
      <c r="AC124" t="s">
        <v>715</v>
      </c>
      <c r="AD124">
        <v>1.35</v>
      </c>
      <c r="AE124">
        <v>1.35</v>
      </c>
      <c r="AF124" t="s">
        <v>2509</v>
      </c>
      <c r="AG124">
        <v>0.64</v>
      </c>
      <c r="AH124" t="s">
        <v>2510</v>
      </c>
      <c r="AI124">
        <v>200</v>
      </c>
      <c r="AJ124">
        <v>200</v>
      </c>
      <c r="AK124">
        <v>16</v>
      </c>
      <c r="AL124" t="s">
        <v>2511</v>
      </c>
      <c r="AM124" t="s">
        <v>2528</v>
      </c>
      <c r="AN124" t="s">
        <v>2513</v>
      </c>
      <c r="AO124" t="s">
        <v>2513</v>
      </c>
      <c r="AP124" t="s">
        <v>2514</v>
      </c>
      <c r="AQ124" t="s">
        <v>2513</v>
      </c>
      <c r="AR124" t="s">
        <v>2513</v>
      </c>
      <c r="AS124" t="s">
        <v>2557</v>
      </c>
      <c r="AT124" t="s">
        <v>2513</v>
      </c>
      <c r="AU124">
        <v>44515</v>
      </c>
      <c r="AV124" t="s">
        <v>2513</v>
      </c>
      <c r="AW124" t="s">
        <v>2513</v>
      </c>
      <c r="AX124" t="s">
        <v>2516</v>
      </c>
      <c r="AY124" t="s">
        <v>2558</v>
      </c>
      <c r="AZ124" t="s">
        <v>2513</v>
      </c>
      <c r="BA124" t="s">
        <v>2513</v>
      </c>
      <c r="BB124" t="s">
        <v>2513</v>
      </c>
    </row>
    <row r="125" spans="1:54" x14ac:dyDescent="0.45">
      <c r="A125">
        <v>10001554</v>
      </c>
      <c r="B125" t="s">
        <v>3302</v>
      </c>
      <c r="C125" t="s">
        <v>24031</v>
      </c>
      <c r="D125" t="s">
        <v>2489</v>
      </c>
      <c r="E125" t="s">
        <v>3303</v>
      </c>
      <c r="F125" t="s">
        <v>3304</v>
      </c>
      <c r="G125" t="s">
        <v>3267</v>
      </c>
      <c r="H125" t="s">
        <v>3303</v>
      </c>
      <c r="I125" t="s">
        <v>2493</v>
      </c>
      <c r="J125" t="s">
        <v>2494</v>
      </c>
      <c r="K125" t="s">
        <v>2544</v>
      </c>
      <c r="L125" t="s">
        <v>2496</v>
      </c>
      <c r="M125" t="s">
        <v>3200</v>
      </c>
      <c r="N125" t="s">
        <v>2496</v>
      </c>
      <c r="O125" t="s">
        <v>2498</v>
      </c>
      <c r="P125" t="s">
        <v>2546</v>
      </c>
      <c r="Q125" t="s">
        <v>2547</v>
      </c>
      <c r="R125" t="s">
        <v>2918</v>
      </c>
      <c r="S125" t="s">
        <v>2919</v>
      </c>
      <c r="T125" t="s">
        <v>2942</v>
      </c>
      <c r="U125" t="s">
        <v>2933</v>
      </c>
      <c r="V125" t="s">
        <v>2943</v>
      </c>
      <c r="W125" t="s">
        <v>2553</v>
      </c>
      <c r="X125" t="s">
        <v>3201</v>
      </c>
      <c r="Y125" t="s">
        <v>3202</v>
      </c>
      <c r="Z125" t="s">
        <v>3203</v>
      </c>
      <c r="AA125" t="s">
        <v>2507</v>
      </c>
      <c r="AB125" t="s">
        <v>3200</v>
      </c>
      <c r="AC125" t="s">
        <v>715</v>
      </c>
      <c r="AD125">
        <v>1.35</v>
      </c>
      <c r="AE125">
        <v>1.35</v>
      </c>
      <c r="AF125" t="s">
        <v>2509</v>
      </c>
      <c r="AG125">
        <v>0.64</v>
      </c>
      <c r="AH125" t="s">
        <v>2510</v>
      </c>
      <c r="AI125">
        <v>200</v>
      </c>
      <c r="AJ125">
        <v>200</v>
      </c>
      <c r="AK125">
        <v>16</v>
      </c>
      <c r="AL125" t="s">
        <v>2511</v>
      </c>
      <c r="AM125" t="s">
        <v>2528</v>
      </c>
      <c r="AN125" t="s">
        <v>2513</v>
      </c>
      <c r="AO125" t="s">
        <v>2513</v>
      </c>
      <c r="AP125" t="s">
        <v>2514</v>
      </c>
      <c r="AQ125" t="s">
        <v>2513</v>
      </c>
      <c r="AR125" t="s">
        <v>2513</v>
      </c>
      <c r="AS125" t="s">
        <v>2557</v>
      </c>
      <c r="AT125" t="s">
        <v>2513</v>
      </c>
      <c r="AU125">
        <v>44515</v>
      </c>
      <c r="AV125" t="s">
        <v>2513</v>
      </c>
      <c r="AW125" t="s">
        <v>2513</v>
      </c>
      <c r="AX125" t="s">
        <v>2516</v>
      </c>
      <c r="AY125" t="s">
        <v>2558</v>
      </c>
      <c r="AZ125" t="s">
        <v>2513</v>
      </c>
      <c r="BA125" t="s">
        <v>2513</v>
      </c>
      <c r="BB125" t="s">
        <v>2513</v>
      </c>
    </row>
    <row r="126" spans="1:54" x14ac:dyDescent="0.45">
      <c r="A126">
        <v>10001555</v>
      </c>
      <c r="B126" t="s">
        <v>3305</v>
      </c>
      <c r="C126" t="s">
        <v>24032</v>
      </c>
      <c r="D126" t="s">
        <v>2489</v>
      </c>
      <c r="E126" t="s">
        <v>3306</v>
      </c>
      <c r="F126" t="s">
        <v>3307</v>
      </c>
      <c r="G126" t="s">
        <v>3259</v>
      </c>
      <c r="H126" t="s">
        <v>3306</v>
      </c>
      <c r="I126" t="s">
        <v>2493</v>
      </c>
      <c r="J126" t="s">
        <v>2494</v>
      </c>
      <c r="K126" t="s">
        <v>2544</v>
      </c>
      <c r="L126" t="s">
        <v>2496</v>
      </c>
      <c r="M126" t="s">
        <v>3200</v>
      </c>
      <c r="N126" t="s">
        <v>2496</v>
      </c>
      <c r="O126" t="s">
        <v>2498</v>
      </c>
      <c r="P126" t="s">
        <v>2546</v>
      </c>
      <c r="Q126" t="s">
        <v>2547</v>
      </c>
      <c r="R126" t="s">
        <v>2918</v>
      </c>
      <c r="S126" t="s">
        <v>2919</v>
      </c>
      <c r="T126" t="s">
        <v>2942</v>
      </c>
      <c r="U126" t="s">
        <v>2933</v>
      </c>
      <c r="V126" t="s">
        <v>2943</v>
      </c>
      <c r="W126" t="s">
        <v>2553</v>
      </c>
      <c r="X126" t="s">
        <v>3201</v>
      </c>
      <c r="Y126" t="s">
        <v>3202</v>
      </c>
      <c r="Z126" t="s">
        <v>3203</v>
      </c>
      <c r="AA126" t="s">
        <v>2507</v>
      </c>
      <c r="AB126" t="s">
        <v>3200</v>
      </c>
      <c r="AC126" t="s">
        <v>715</v>
      </c>
      <c r="AD126">
        <v>1.35</v>
      </c>
      <c r="AE126">
        <v>1.35</v>
      </c>
      <c r="AF126" t="s">
        <v>2509</v>
      </c>
      <c r="AG126">
        <v>0.64</v>
      </c>
      <c r="AH126" t="s">
        <v>2510</v>
      </c>
      <c r="AI126">
        <v>200</v>
      </c>
      <c r="AJ126">
        <v>200</v>
      </c>
      <c r="AK126">
        <v>16</v>
      </c>
      <c r="AL126" t="s">
        <v>2511</v>
      </c>
      <c r="AM126" t="s">
        <v>2528</v>
      </c>
      <c r="AN126" t="s">
        <v>2513</v>
      </c>
      <c r="AO126" t="s">
        <v>2513</v>
      </c>
      <c r="AP126" t="s">
        <v>2514</v>
      </c>
      <c r="AQ126" t="s">
        <v>2513</v>
      </c>
      <c r="AR126" t="s">
        <v>2513</v>
      </c>
      <c r="AS126" t="s">
        <v>2557</v>
      </c>
      <c r="AT126" t="s">
        <v>2513</v>
      </c>
      <c r="AU126">
        <v>44515</v>
      </c>
      <c r="AV126" t="s">
        <v>2513</v>
      </c>
      <c r="AW126" t="s">
        <v>2513</v>
      </c>
      <c r="AX126" t="s">
        <v>2516</v>
      </c>
      <c r="AY126" t="s">
        <v>2558</v>
      </c>
      <c r="AZ126" t="s">
        <v>2513</v>
      </c>
      <c r="BA126" t="s">
        <v>2513</v>
      </c>
      <c r="BB126" t="s">
        <v>2513</v>
      </c>
    </row>
    <row r="127" spans="1:54" x14ac:dyDescent="0.45">
      <c r="A127">
        <v>10001556</v>
      </c>
      <c r="B127" t="s">
        <v>3308</v>
      </c>
      <c r="C127" t="s">
        <v>24033</v>
      </c>
      <c r="D127" t="s">
        <v>2489</v>
      </c>
      <c r="E127" t="s">
        <v>3309</v>
      </c>
      <c r="F127" t="s">
        <v>3310</v>
      </c>
      <c r="G127" t="s">
        <v>3311</v>
      </c>
      <c r="H127" t="s">
        <v>3309</v>
      </c>
      <c r="I127" t="s">
        <v>2493</v>
      </c>
      <c r="J127" t="s">
        <v>2494</v>
      </c>
      <c r="K127" t="s">
        <v>2544</v>
      </c>
      <c r="L127" t="s">
        <v>2496</v>
      </c>
      <c r="M127" t="s">
        <v>3200</v>
      </c>
      <c r="N127" t="s">
        <v>2496</v>
      </c>
      <c r="O127" t="s">
        <v>2498</v>
      </c>
      <c r="P127" t="s">
        <v>2546</v>
      </c>
      <c r="Q127" t="s">
        <v>2547</v>
      </c>
      <c r="R127" t="s">
        <v>2918</v>
      </c>
      <c r="S127" t="s">
        <v>2919</v>
      </c>
      <c r="T127" t="s">
        <v>2942</v>
      </c>
      <c r="U127" t="s">
        <v>2933</v>
      </c>
      <c r="V127" t="s">
        <v>2943</v>
      </c>
      <c r="W127" t="s">
        <v>2553</v>
      </c>
      <c r="X127" t="s">
        <v>3201</v>
      </c>
      <c r="Y127" t="s">
        <v>3202</v>
      </c>
      <c r="Z127" t="s">
        <v>3203</v>
      </c>
      <c r="AA127" t="s">
        <v>2507</v>
      </c>
      <c r="AB127" t="s">
        <v>3200</v>
      </c>
      <c r="AC127" t="s">
        <v>715</v>
      </c>
      <c r="AD127">
        <v>1.35</v>
      </c>
      <c r="AE127">
        <v>1.35</v>
      </c>
      <c r="AF127" t="s">
        <v>2509</v>
      </c>
      <c r="AG127">
        <v>0.64</v>
      </c>
      <c r="AH127" t="s">
        <v>2510</v>
      </c>
      <c r="AI127">
        <v>200</v>
      </c>
      <c r="AJ127">
        <v>200</v>
      </c>
      <c r="AK127">
        <v>16</v>
      </c>
      <c r="AL127" t="s">
        <v>2511</v>
      </c>
      <c r="AM127" t="s">
        <v>2528</v>
      </c>
      <c r="AN127" t="s">
        <v>2513</v>
      </c>
      <c r="AO127" t="s">
        <v>2513</v>
      </c>
      <c r="AP127" t="s">
        <v>2514</v>
      </c>
      <c r="AQ127" t="s">
        <v>2513</v>
      </c>
      <c r="AR127" t="s">
        <v>2513</v>
      </c>
      <c r="AS127" t="s">
        <v>2557</v>
      </c>
      <c r="AT127" t="s">
        <v>2513</v>
      </c>
      <c r="AU127">
        <v>44515</v>
      </c>
      <c r="AV127" t="s">
        <v>2513</v>
      </c>
      <c r="AW127" t="s">
        <v>2513</v>
      </c>
      <c r="AX127" t="s">
        <v>2516</v>
      </c>
      <c r="AY127" t="s">
        <v>2558</v>
      </c>
      <c r="AZ127" t="s">
        <v>2513</v>
      </c>
      <c r="BA127" t="s">
        <v>2513</v>
      </c>
      <c r="BB127" t="s">
        <v>2513</v>
      </c>
    </row>
    <row r="128" spans="1:54" x14ac:dyDescent="0.45">
      <c r="A128">
        <v>10001557</v>
      </c>
      <c r="B128" t="s">
        <v>3312</v>
      </c>
      <c r="C128" t="s">
        <v>24034</v>
      </c>
      <c r="D128" t="s">
        <v>2489</v>
      </c>
      <c r="E128" t="s">
        <v>3313</v>
      </c>
      <c r="F128" t="s">
        <v>3314</v>
      </c>
      <c r="G128" t="s">
        <v>2949</v>
      </c>
      <c r="H128" t="s">
        <v>3313</v>
      </c>
      <c r="I128" t="s">
        <v>2493</v>
      </c>
      <c r="J128" t="s">
        <v>2494</v>
      </c>
      <c r="K128" t="s">
        <v>2544</v>
      </c>
      <c r="L128" t="s">
        <v>2496</v>
      </c>
      <c r="M128" t="s">
        <v>3187</v>
      </c>
      <c r="N128" t="s">
        <v>2496</v>
      </c>
      <c r="O128" t="s">
        <v>2498</v>
      </c>
      <c r="P128" t="s">
        <v>2546</v>
      </c>
      <c r="Q128" t="s">
        <v>2547</v>
      </c>
      <c r="R128" t="s">
        <v>2918</v>
      </c>
      <c r="S128" t="s">
        <v>2919</v>
      </c>
      <c r="T128" t="s">
        <v>2942</v>
      </c>
      <c r="U128" t="s">
        <v>2933</v>
      </c>
      <c r="V128" t="s">
        <v>2943</v>
      </c>
      <c r="W128" t="s">
        <v>2553</v>
      </c>
      <c r="X128" t="s">
        <v>3188</v>
      </c>
      <c r="Y128" t="s">
        <v>3189</v>
      </c>
      <c r="Z128" t="s">
        <v>3190</v>
      </c>
      <c r="AA128" t="s">
        <v>2507</v>
      </c>
      <c r="AB128" t="s">
        <v>3187</v>
      </c>
      <c r="AC128" t="s">
        <v>715</v>
      </c>
      <c r="AD128">
        <v>1.35</v>
      </c>
      <c r="AE128">
        <v>1.35</v>
      </c>
      <c r="AF128" t="s">
        <v>2509</v>
      </c>
      <c r="AG128">
        <v>0.64</v>
      </c>
      <c r="AH128" t="s">
        <v>2510</v>
      </c>
      <c r="AI128">
        <v>200</v>
      </c>
      <c r="AJ128">
        <v>200</v>
      </c>
      <c r="AK128">
        <v>16</v>
      </c>
      <c r="AL128" t="s">
        <v>2511</v>
      </c>
      <c r="AM128" t="s">
        <v>2528</v>
      </c>
      <c r="AN128" t="s">
        <v>2513</v>
      </c>
      <c r="AO128" t="s">
        <v>2513</v>
      </c>
      <c r="AP128" t="s">
        <v>2514</v>
      </c>
      <c r="AQ128" t="s">
        <v>2513</v>
      </c>
      <c r="AR128" t="s">
        <v>2513</v>
      </c>
      <c r="AS128" t="s">
        <v>2557</v>
      </c>
      <c r="AT128" t="s">
        <v>2513</v>
      </c>
      <c r="AU128">
        <v>44515</v>
      </c>
      <c r="AV128" t="s">
        <v>2513</v>
      </c>
      <c r="AW128" t="s">
        <v>2513</v>
      </c>
      <c r="AX128" t="s">
        <v>2516</v>
      </c>
      <c r="AY128" t="s">
        <v>2558</v>
      </c>
      <c r="AZ128" t="s">
        <v>2513</v>
      </c>
      <c r="BA128" t="s">
        <v>2513</v>
      </c>
      <c r="BB128" t="s">
        <v>2513</v>
      </c>
    </row>
    <row r="129" spans="1:54" x14ac:dyDescent="0.45">
      <c r="A129">
        <v>10001558</v>
      </c>
      <c r="B129" t="s">
        <v>3315</v>
      </c>
      <c r="C129" t="s">
        <v>24035</v>
      </c>
      <c r="D129" t="s">
        <v>2489</v>
      </c>
      <c r="E129" t="s">
        <v>3316</v>
      </c>
      <c r="F129" t="s">
        <v>3317</v>
      </c>
      <c r="G129" t="s">
        <v>3318</v>
      </c>
      <c r="H129" t="s">
        <v>3316</v>
      </c>
      <c r="I129" t="s">
        <v>2493</v>
      </c>
      <c r="J129" t="s">
        <v>2494</v>
      </c>
      <c r="K129" t="s">
        <v>2544</v>
      </c>
      <c r="L129" t="s">
        <v>2496</v>
      </c>
      <c r="M129" t="s">
        <v>3187</v>
      </c>
      <c r="N129" t="s">
        <v>2496</v>
      </c>
      <c r="O129" t="s">
        <v>2498</v>
      </c>
      <c r="P129" t="s">
        <v>2546</v>
      </c>
      <c r="Q129" t="s">
        <v>2547</v>
      </c>
      <c r="R129" t="s">
        <v>2918</v>
      </c>
      <c r="S129" t="s">
        <v>2919</v>
      </c>
      <c r="T129" t="s">
        <v>2942</v>
      </c>
      <c r="U129" t="s">
        <v>2933</v>
      </c>
      <c r="V129" t="s">
        <v>2943</v>
      </c>
      <c r="W129" t="s">
        <v>2553</v>
      </c>
      <c r="X129" t="s">
        <v>3188</v>
      </c>
      <c r="Y129" t="s">
        <v>3189</v>
      </c>
      <c r="Z129" t="s">
        <v>3190</v>
      </c>
      <c r="AA129" t="s">
        <v>2507</v>
      </c>
      <c r="AB129" t="s">
        <v>3187</v>
      </c>
      <c r="AC129" t="s">
        <v>715</v>
      </c>
      <c r="AD129">
        <v>1.35</v>
      </c>
      <c r="AE129">
        <v>1.35</v>
      </c>
      <c r="AF129" t="s">
        <v>2509</v>
      </c>
      <c r="AG129">
        <v>0.64</v>
      </c>
      <c r="AH129" t="s">
        <v>2510</v>
      </c>
      <c r="AI129">
        <v>200</v>
      </c>
      <c r="AJ129">
        <v>200</v>
      </c>
      <c r="AK129">
        <v>16</v>
      </c>
      <c r="AL129" t="s">
        <v>2511</v>
      </c>
      <c r="AM129" t="s">
        <v>2528</v>
      </c>
      <c r="AN129" t="s">
        <v>2513</v>
      </c>
      <c r="AO129" t="s">
        <v>2513</v>
      </c>
      <c r="AP129" t="s">
        <v>2514</v>
      </c>
      <c r="AQ129" t="s">
        <v>2513</v>
      </c>
      <c r="AR129" t="s">
        <v>2513</v>
      </c>
      <c r="AS129" t="s">
        <v>2557</v>
      </c>
      <c r="AT129" t="s">
        <v>2513</v>
      </c>
      <c r="AU129">
        <v>44515</v>
      </c>
      <c r="AV129" t="s">
        <v>2513</v>
      </c>
      <c r="AW129" t="s">
        <v>2513</v>
      </c>
      <c r="AX129" t="s">
        <v>2516</v>
      </c>
      <c r="AY129" t="s">
        <v>2558</v>
      </c>
      <c r="AZ129" t="s">
        <v>2513</v>
      </c>
      <c r="BA129" t="s">
        <v>2513</v>
      </c>
      <c r="BB129" t="s">
        <v>2513</v>
      </c>
    </row>
    <row r="130" spans="1:54" x14ac:dyDescent="0.45">
      <c r="A130">
        <v>10001559</v>
      </c>
      <c r="B130" t="s">
        <v>3319</v>
      </c>
      <c r="C130" t="s">
        <v>24036</v>
      </c>
      <c r="D130" t="s">
        <v>2489</v>
      </c>
      <c r="E130" t="s">
        <v>3320</v>
      </c>
      <c r="F130" t="s">
        <v>3321</v>
      </c>
      <c r="G130" t="s">
        <v>2916</v>
      </c>
      <c r="H130" t="s">
        <v>3320</v>
      </c>
      <c r="I130" t="s">
        <v>2493</v>
      </c>
      <c r="J130" t="s">
        <v>2494</v>
      </c>
      <c r="K130" t="s">
        <v>2544</v>
      </c>
      <c r="L130" t="s">
        <v>2496</v>
      </c>
      <c r="M130" t="s">
        <v>3187</v>
      </c>
      <c r="N130" t="s">
        <v>2496</v>
      </c>
      <c r="O130" t="s">
        <v>2498</v>
      </c>
      <c r="P130" t="s">
        <v>2546</v>
      </c>
      <c r="Q130" t="s">
        <v>2547</v>
      </c>
      <c r="R130" t="s">
        <v>2918</v>
      </c>
      <c r="S130" t="s">
        <v>2919</v>
      </c>
      <c r="T130" t="s">
        <v>2942</v>
      </c>
      <c r="U130" t="s">
        <v>2933</v>
      </c>
      <c r="V130" t="s">
        <v>2943</v>
      </c>
      <c r="W130" t="s">
        <v>2553</v>
      </c>
      <c r="X130" t="s">
        <v>3188</v>
      </c>
      <c r="Y130" t="s">
        <v>3189</v>
      </c>
      <c r="Z130" t="s">
        <v>3190</v>
      </c>
      <c r="AA130" t="s">
        <v>2507</v>
      </c>
      <c r="AB130" t="s">
        <v>3187</v>
      </c>
      <c r="AC130" t="s">
        <v>715</v>
      </c>
      <c r="AD130">
        <v>1.35</v>
      </c>
      <c r="AE130">
        <v>1.35</v>
      </c>
      <c r="AF130" t="s">
        <v>2509</v>
      </c>
      <c r="AG130">
        <v>0.64</v>
      </c>
      <c r="AH130" t="s">
        <v>2510</v>
      </c>
      <c r="AI130">
        <v>200</v>
      </c>
      <c r="AJ130">
        <v>200</v>
      </c>
      <c r="AK130">
        <v>16</v>
      </c>
      <c r="AL130" t="s">
        <v>2511</v>
      </c>
      <c r="AM130" t="s">
        <v>2528</v>
      </c>
      <c r="AN130" t="s">
        <v>2513</v>
      </c>
      <c r="AO130" t="s">
        <v>2513</v>
      </c>
      <c r="AP130" t="s">
        <v>2514</v>
      </c>
      <c r="AQ130" t="s">
        <v>2513</v>
      </c>
      <c r="AR130" t="s">
        <v>2513</v>
      </c>
      <c r="AS130" t="s">
        <v>2557</v>
      </c>
      <c r="AT130" t="s">
        <v>2513</v>
      </c>
      <c r="AU130">
        <v>44515</v>
      </c>
      <c r="AV130" t="s">
        <v>2513</v>
      </c>
      <c r="AW130" t="s">
        <v>2513</v>
      </c>
      <c r="AX130" t="s">
        <v>2516</v>
      </c>
      <c r="AY130" t="s">
        <v>2558</v>
      </c>
      <c r="AZ130" t="s">
        <v>2513</v>
      </c>
      <c r="BA130" t="s">
        <v>2513</v>
      </c>
      <c r="BB130" t="s">
        <v>2513</v>
      </c>
    </row>
    <row r="131" spans="1:54" x14ac:dyDescent="0.45">
      <c r="A131">
        <v>10001560</v>
      </c>
      <c r="B131" t="s">
        <v>3322</v>
      </c>
      <c r="C131" t="s">
        <v>24037</v>
      </c>
      <c r="D131" t="s">
        <v>2489</v>
      </c>
      <c r="E131" t="s">
        <v>3323</v>
      </c>
      <c r="F131" t="s">
        <v>3324</v>
      </c>
      <c r="G131" t="s">
        <v>3325</v>
      </c>
      <c r="H131" t="s">
        <v>3323</v>
      </c>
      <c r="I131" t="s">
        <v>2493</v>
      </c>
      <c r="J131" t="s">
        <v>2494</v>
      </c>
      <c r="K131" t="s">
        <v>2544</v>
      </c>
      <c r="L131" t="s">
        <v>2496</v>
      </c>
      <c r="M131" t="s">
        <v>3326</v>
      </c>
      <c r="N131" t="s">
        <v>2496</v>
      </c>
      <c r="O131" t="s">
        <v>2498</v>
      </c>
      <c r="P131" t="s">
        <v>2546</v>
      </c>
      <c r="Q131" t="s">
        <v>2547</v>
      </c>
      <c r="R131" t="s">
        <v>3327</v>
      </c>
      <c r="S131" t="s">
        <v>3328</v>
      </c>
      <c r="T131" t="s">
        <v>3329</v>
      </c>
      <c r="U131" t="s">
        <v>3330</v>
      </c>
      <c r="V131" t="s">
        <v>3331</v>
      </c>
      <c r="W131" t="s">
        <v>2553</v>
      </c>
      <c r="X131" t="s">
        <v>3332</v>
      </c>
      <c r="Y131" t="s">
        <v>3202</v>
      </c>
      <c r="Z131" t="s">
        <v>3333</v>
      </c>
      <c r="AA131" t="s">
        <v>2507</v>
      </c>
      <c r="AB131" t="s">
        <v>3326</v>
      </c>
      <c r="AC131" t="s">
        <v>715</v>
      </c>
      <c r="AD131">
        <v>1.17</v>
      </c>
      <c r="AE131">
        <v>1.17</v>
      </c>
      <c r="AF131" t="s">
        <v>2509</v>
      </c>
      <c r="AG131">
        <v>0.74199999999999999</v>
      </c>
      <c r="AH131" t="s">
        <v>2510</v>
      </c>
      <c r="AI131">
        <v>232</v>
      </c>
      <c r="AJ131">
        <v>200</v>
      </c>
      <c r="AK131">
        <v>16</v>
      </c>
      <c r="AL131" t="s">
        <v>2511</v>
      </c>
      <c r="AM131" t="s">
        <v>2528</v>
      </c>
      <c r="AN131" t="s">
        <v>2513</v>
      </c>
      <c r="AO131" t="s">
        <v>2513</v>
      </c>
      <c r="AP131" t="s">
        <v>2514</v>
      </c>
      <c r="AQ131" t="s">
        <v>2513</v>
      </c>
      <c r="AR131" t="s">
        <v>2513</v>
      </c>
      <c r="AS131" t="s">
        <v>2557</v>
      </c>
      <c r="AT131" t="s">
        <v>2513</v>
      </c>
      <c r="AU131">
        <v>44515</v>
      </c>
      <c r="AV131" t="s">
        <v>2513</v>
      </c>
      <c r="AW131" t="s">
        <v>2513</v>
      </c>
      <c r="AX131" t="s">
        <v>2516</v>
      </c>
      <c r="AY131" t="s">
        <v>2558</v>
      </c>
      <c r="AZ131" t="s">
        <v>2513</v>
      </c>
      <c r="BA131" t="s">
        <v>2513</v>
      </c>
      <c r="BB131" t="s">
        <v>2513</v>
      </c>
    </row>
    <row r="132" spans="1:54" x14ac:dyDescent="0.45">
      <c r="A132">
        <v>10001570</v>
      </c>
      <c r="B132" t="s">
        <v>3334</v>
      </c>
      <c r="C132" t="s">
        <v>24038</v>
      </c>
      <c r="D132" t="s">
        <v>2489</v>
      </c>
      <c r="E132" t="s">
        <v>3335</v>
      </c>
      <c r="F132" t="s">
        <v>3336</v>
      </c>
      <c r="G132" t="s">
        <v>3228</v>
      </c>
      <c r="H132" t="s">
        <v>3335</v>
      </c>
      <c r="I132" t="s">
        <v>2493</v>
      </c>
      <c r="J132" t="s">
        <v>2494</v>
      </c>
      <c r="K132" t="s">
        <v>2544</v>
      </c>
      <c r="L132" t="s">
        <v>2496</v>
      </c>
      <c r="M132" t="s">
        <v>3200</v>
      </c>
      <c r="N132" t="s">
        <v>2496</v>
      </c>
      <c r="O132" t="s">
        <v>2498</v>
      </c>
      <c r="P132" t="s">
        <v>2546</v>
      </c>
      <c r="Q132" t="s">
        <v>2547</v>
      </c>
      <c r="R132" t="s">
        <v>2918</v>
      </c>
      <c r="S132" t="s">
        <v>2919</v>
      </c>
      <c r="T132" t="s">
        <v>2942</v>
      </c>
      <c r="U132" t="s">
        <v>2933</v>
      </c>
      <c r="V132" t="s">
        <v>2943</v>
      </c>
      <c r="W132" t="s">
        <v>2553</v>
      </c>
      <c r="X132" t="s">
        <v>3201</v>
      </c>
      <c r="Y132" t="s">
        <v>3202</v>
      </c>
      <c r="Z132" t="s">
        <v>3203</v>
      </c>
      <c r="AA132" t="s">
        <v>2507</v>
      </c>
      <c r="AB132" t="s">
        <v>3200</v>
      </c>
      <c r="AC132" t="s">
        <v>715</v>
      </c>
      <c r="AD132">
        <v>1.35</v>
      </c>
      <c r="AE132">
        <v>1.35</v>
      </c>
      <c r="AF132" t="s">
        <v>2509</v>
      </c>
      <c r="AG132">
        <v>0.64</v>
      </c>
      <c r="AH132" t="s">
        <v>2510</v>
      </c>
      <c r="AI132">
        <v>200</v>
      </c>
      <c r="AJ132">
        <v>200</v>
      </c>
      <c r="AK132">
        <v>16</v>
      </c>
      <c r="AL132" t="s">
        <v>2511</v>
      </c>
      <c r="AM132" t="s">
        <v>2528</v>
      </c>
      <c r="AN132" t="s">
        <v>2513</v>
      </c>
      <c r="AO132" t="s">
        <v>2513</v>
      </c>
      <c r="AP132" t="s">
        <v>2514</v>
      </c>
      <c r="AQ132" t="s">
        <v>2513</v>
      </c>
      <c r="AR132" t="s">
        <v>2513</v>
      </c>
      <c r="AS132" t="s">
        <v>2557</v>
      </c>
      <c r="AT132" t="s">
        <v>2513</v>
      </c>
      <c r="AU132">
        <v>44515</v>
      </c>
      <c r="AV132" t="s">
        <v>2513</v>
      </c>
      <c r="AW132" t="s">
        <v>2513</v>
      </c>
      <c r="AX132" t="s">
        <v>2516</v>
      </c>
      <c r="AY132" t="s">
        <v>2558</v>
      </c>
      <c r="AZ132" t="s">
        <v>2513</v>
      </c>
      <c r="BA132" t="s">
        <v>2513</v>
      </c>
      <c r="BB132" t="s">
        <v>2513</v>
      </c>
    </row>
    <row r="133" spans="1:54" x14ac:dyDescent="0.45">
      <c r="A133">
        <v>10001571</v>
      </c>
      <c r="B133" t="s">
        <v>3337</v>
      </c>
      <c r="C133" t="s">
        <v>24039</v>
      </c>
      <c r="D133" t="s">
        <v>2489</v>
      </c>
      <c r="E133" t="s">
        <v>3338</v>
      </c>
      <c r="F133" t="s">
        <v>3339</v>
      </c>
      <c r="G133" t="s">
        <v>3340</v>
      </c>
      <c r="H133" t="s">
        <v>3338</v>
      </c>
      <c r="I133" t="s">
        <v>2493</v>
      </c>
      <c r="J133" t="s">
        <v>2494</v>
      </c>
      <c r="K133" t="s">
        <v>2544</v>
      </c>
      <c r="L133" t="s">
        <v>2496</v>
      </c>
      <c r="M133" t="s">
        <v>3200</v>
      </c>
      <c r="N133" t="s">
        <v>2496</v>
      </c>
      <c r="O133" t="s">
        <v>2498</v>
      </c>
      <c r="P133" t="s">
        <v>2546</v>
      </c>
      <c r="Q133" t="s">
        <v>2547</v>
      </c>
      <c r="R133" t="s">
        <v>2918</v>
      </c>
      <c r="S133" t="s">
        <v>2919</v>
      </c>
      <c r="T133" t="s">
        <v>2942</v>
      </c>
      <c r="U133" t="s">
        <v>2933</v>
      </c>
      <c r="V133" t="s">
        <v>2943</v>
      </c>
      <c r="W133" t="s">
        <v>2553</v>
      </c>
      <c r="X133" t="s">
        <v>3201</v>
      </c>
      <c r="Y133" t="s">
        <v>3202</v>
      </c>
      <c r="Z133" t="s">
        <v>3203</v>
      </c>
      <c r="AA133" t="s">
        <v>2507</v>
      </c>
      <c r="AB133" t="s">
        <v>3200</v>
      </c>
      <c r="AC133" t="s">
        <v>715</v>
      </c>
      <c r="AD133">
        <v>1.35</v>
      </c>
      <c r="AE133">
        <v>1.35</v>
      </c>
      <c r="AF133" t="s">
        <v>2509</v>
      </c>
      <c r="AG133">
        <v>0.64</v>
      </c>
      <c r="AH133" t="s">
        <v>2510</v>
      </c>
      <c r="AI133">
        <v>200</v>
      </c>
      <c r="AJ133">
        <v>200</v>
      </c>
      <c r="AK133">
        <v>16</v>
      </c>
      <c r="AL133" t="s">
        <v>2511</v>
      </c>
      <c r="AM133" t="s">
        <v>2528</v>
      </c>
      <c r="AN133" t="s">
        <v>2513</v>
      </c>
      <c r="AO133" t="s">
        <v>2513</v>
      </c>
      <c r="AP133" t="s">
        <v>2514</v>
      </c>
      <c r="AQ133" t="s">
        <v>2513</v>
      </c>
      <c r="AR133" t="s">
        <v>2513</v>
      </c>
      <c r="AS133" t="s">
        <v>2557</v>
      </c>
      <c r="AT133" t="s">
        <v>2513</v>
      </c>
      <c r="AU133">
        <v>44515</v>
      </c>
      <c r="AV133" t="s">
        <v>2513</v>
      </c>
      <c r="AW133" t="s">
        <v>2513</v>
      </c>
      <c r="AX133" t="s">
        <v>2516</v>
      </c>
      <c r="AY133" t="s">
        <v>2558</v>
      </c>
      <c r="AZ133" t="s">
        <v>2513</v>
      </c>
      <c r="BA133" t="s">
        <v>2513</v>
      </c>
      <c r="BB133" t="s">
        <v>2513</v>
      </c>
    </row>
    <row r="134" spans="1:54" x14ac:dyDescent="0.45">
      <c r="A134">
        <v>10001572</v>
      </c>
      <c r="B134" t="s">
        <v>3341</v>
      </c>
      <c r="C134" t="s">
        <v>24040</v>
      </c>
      <c r="D134" t="s">
        <v>2489</v>
      </c>
      <c r="E134" t="s">
        <v>3342</v>
      </c>
      <c r="F134" t="s">
        <v>3343</v>
      </c>
      <c r="G134" t="s">
        <v>3240</v>
      </c>
      <c r="H134" t="s">
        <v>3342</v>
      </c>
      <c r="I134" t="s">
        <v>2493</v>
      </c>
      <c r="J134" t="s">
        <v>2494</v>
      </c>
      <c r="K134" t="s">
        <v>2544</v>
      </c>
      <c r="L134" t="s">
        <v>2496</v>
      </c>
      <c r="M134" t="s">
        <v>3187</v>
      </c>
      <c r="N134" t="s">
        <v>2496</v>
      </c>
      <c r="O134" t="s">
        <v>2498</v>
      </c>
      <c r="P134" t="s">
        <v>2546</v>
      </c>
      <c r="Q134" t="s">
        <v>2547</v>
      </c>
      <c r="R134" t="s">
        <v>2918</v>
      </c>
      <c r="S134" t="s">
        <v>2919</v>
      </c>
      <c r="T134" t="s">
        <v>2942</v>
      </c>
      <c r="U134" t="s">
        <v>2933</v>
      </c>
      <c r="V134" t="s">
        <v>2943</v>
      </c>
      <c r="W134" t="s">
        <v>2553</v>
      </c>
      <c r="X134" t="s">
        <v>3188</v>
      </c>
      <c r="Y134" t="s">
        <v>3189</v>
      </c>
      <c r="Z134" t="s">
        <v>3190</v>
      </c>
      <c r="AA134" t="s">
        <v>2507</v>
      </c>
      <c r="AB134" t="s">
        <v>3187</v>
      </c>
      <c r="AC134" t="s">
        <v>715</v>
      </c>
      <c r="AD134">
        <v>1.35</v>
      </c>
      <c r="AE134">
        <v>1.35</v>
      </c>
      <c r="AF134" t="s">
        <v>2509</v>
      </c>
      <c r="AG134">
        <v>0.64</v>
      </c>
      <c r="AH134" t="s">
        <v>2510</v>
      </c>
      <c r="AI134">
        <v>200</v>
      </c>
      <c r="AJ134">
        <v>200</v>
      </c>
      <c r="AK134">
        <v>16</v>
      </c>
      <c r="AL134" t="s">
        <v>2511</v>
      </c>
      <c r="AM134" t="s">
        <v>2528</v>
      </c>
      <c r="AN134" t="s">
        <v>2513</v>
      </c>
      <c r="AO134" t="s">
        <v>2513</v>
      </c>
      <c r="AP134" t="s">
        <v>2514</v>
      </c>
      <c r="AQ134" t="s">
        <v>2513</v>
      </c>
      <c r="AR134" t="s">
        <v>2513</v>
      </c>
      <c r="AS134" t="s">
        <v>2557</v>
      </c>
      <c r="AT134" t="s">
        <v>2513</v>
      </c>
      <c r="AU134">
        <v>44515</v>
      </c>
      <c r="AV134" t="s">
        <v>2513</v>
      </c>
      <c r="AW134" t="s">
        <v>2513</v>
      </c>
      <c r="AX134" t="s">
        <v>2516</v>
      </c>
      <c r="AY134" t="s">
        <v>2558</v>
      </c>
      <c r="AZ134" t="s">
        <v>2513</v>
      </c>
      <c r="BA134" t="s">
        <v>2513</v>
      </c>
      <c r="BB134" t="s">
        <v>2513</v>
      </c>
    </row>
    <row r="135" spans="1:54" x14ac:dyDescent="0.45">
      <c r="A135">
        <v>10001573</v>
      </c>
      <c r="B135" t="s">
        <v>3344</v>
      </c>
      <c r="C135" t="s">
        <v>24041</v>
      </c>
      <c r="D135" t="s">
        <v>2489</v>
      </c>
      <c r="E135" t="s">
        <v>3345</v>
      </c>
      <c r="F135" t="s">
        <v>3346</v>
      </c>
      <c r="G135" t="s">
        <v>3347</v>
      </c>
      <c r="H135" t="s">
        <v>3345</v>
      </c>
      <c r="I135" t="s">
        <v>2493</v>
      </c>
      <c r="J135" t="s">
        <v>2494</v>
      </c>
      <c r="K135" t="s">
        <v>2544</v>
      </c>
      <c r="L135" t="s">
        <v>2496</v>
      </c>
      <c r="M135" t="s">
        <v>3187</v>
      </c>
      <c r="N135" t="s">
        <v>2496</v>
      </c>
      <c r="O135" t="s">
        <v>2498</v>
      </c>
      <c r="P135" t="s">
        <v>2546</v>
      </c>
      <c r="Q135" t="s">
        <v>2547</v>
      </c>
      <c r="R135" t="s">
        <v>2918</v>
      </c>
      <c r="S135" t="s">
        <v>2919</v>
      </c>
      <c r="T135" t="s">
        <v>2942</v>
      </c>
      <c r="U135" t="s">
        <v>2933</v>
      </c>
      <c r="V135" t="s">
        <v>2943</v>
      </c>
      <c r="W135" t="s">
        <v>2553</v>
      </c>
      <c r="X135" t="s">
        <v>3188</v>
      </c>
      <c r="Y135" t="s">
        <v>3189</v>
      </c>
      <c r="Z135" t="s">
        <v>3190</v>
      </c>
      <c r="AA135" t="s">
        <v>2507</v>
      </c>
      <c r="AB135" t="s">
        <v>3187</v>
      </c>
      <c r="AC135" t="s">
        <v>715</v>
      </c>
      <c r="AD135">
        <v>1.35</v>
      </c>
      <c r="AE135">
        <v>1.35</v>
      </c>
      <c r="AF135" t="s">
        <v>2509</v>
      </c>
      <c r="AG135">
        <v>0.64</v>
      </c>
      <c r="AH135" t="s">
        <v>2510</v>
      </c>
      <c r="AI135">
        <v>200</v>
      </c>
      <c r="AJ135">
        <v>200</v>
      </c>
      <c r="AK135">
        <v>16</v>
      </c>
      <c r="AL135" t="s">
        <v>2511</v>
      </c>
      <c r="AM135" t="s">
        <v>2528</v>
      </c>
      <c r="AN135" t="s">
        <v>2513</v>
      </c>
      <c r="AO135" t="s">
        <v>2513</v>
      </c>
      <c r="AP135" t="s">
        <v>2514</v>
      </c>
      <c r="AQ135" t="s">
        <v>2513</v>
      </c>
      <c r="AR135" t="s">
        <v>2513</v>
      </c>
      <c r="AS135" t="s">
        <v>2557</v>
      </c>
      <c r="AT135" t="s">
        <v>2513</v>
      </c>
      <c r="AU135">
        <v>44515</v>
      </c>
      <c r="AV135" t="s">
        <v>2513</v>
      </c>
      <c r="AW135" t="s">
        <v>2513</v>
      </c>
      <c r="AX135" t="s">
        <v>2516</v>
      </c>
      <c r="AY135" t="s">
        <v>2558</v>
      </c>
      <c r="AZ135" t="s">
        <v>2513</v>
      </c>
      <c r="BA135" t="s">
        <v>2513</v>
      </c>
      <c r="BB135" t="s">
        <v>2513</v>
      </c>
    </row>
    <row r="136" spans="1:54" x14ac:dyDescent="0.45">
      <c r="A136">
        <v>10001575</v>
      </c>
      <c r="B136" t="s">
        <v>3348</v>
      </c>
      <c r="C136" t="s">
        <v>24042</v>
      </c>
      <c r="D136" t="s">
        <v>2489</v>
      </c>
      <c r="E136" t="s">
        <v>3349</v>
      </c>
      <c r="F136" t="s">
        <v>3350</v>
      </c>
      <c r="G136" t="s">
        <v>2949</v>
      </c>
      <c r="H136" t="s">
        <v>3349</v>
      </c>
      <c r="I136" t="s">
        <v>2493</v>
      </c>
      <c r="J136" t="s">
        <v>2494</v>
      </c>
      <c r="K136" t="s">
        <v>2544</v>
      </c>
      <c r="L136" t="s">
        <v>2496</v>
      </c>
      <c r="M136" t="s">
        <v>3217</v>
      </c>
      <c r="N136" t="s">
        <v>2496</v>
      </c>
      <c r="O136" t="s">
        <v>2498</v>
      </c>
      <c r="P136" t="s">
        <v>2546</v>
      </c>
      <c r="Q136" t="s">
        <v>2547</v>
      </c>
      <c r="R136" t="s">
        <v>2918</v>
      </c>
      <c r="S136" t="s">
        <v>2919</v>
      </c>
      <c r="T136" t="s">
        <v>2942</v>
      </c>
      <c r="U136" t="s">
        <v>2933</v>
      </c>
      <c r="V136" t="s">
        <v>2943</v>
      </c>
      <c r="W136" t="s">
        <v>2553</v>
      </c>
      <c r="X136" t="s">
        <v>3218</v>
      </c>
      <c r="Y136" t="s">
        <v>3219</v>
      </c>
      <c r="Z136" t="s">
        <v>3220</v>
      </c>
      <c r="AA136" t="s">
        <v>2507</v>
      </c>
      <c r="AB136" t="s">
        <v>3217</v>
      </c>
      <c r="AC136" t="s">
        <v>715</v>
      </c>
      <c r="AD136">
        <v>1.35</v>
      </c>
      <c r="AE136">
        <v>1.35</v>
      </c>
      <c r="AF136" t="s">
        <v>2509</v>
      </c>
      <c r="AG136">
        <v>0.64</v>
      </c>
      <c r="AH136" t="s">
        <v>2510</v>
      </c>
      <c r="AI136">
        <v>200</v>
      </c>
      <c r="AJ136">
        <v>200</v>
      </c>
      <c r="AK136">
        <v>16</v>
      </c>
      <c r="AL136" t="s">
        <v>2511</v>
      </c>
      <c r="AM136" t="s">
        <v>2528</v>
      </c>
      <c r="AN136" t="s">
        <v>2513</v>
      </c>
      <c r="AO136" t="s">
        <v>2513</v>
      </c>
      <c r="AP136" t="s">
        <v>2514</v>
      </c>
      <c r="AQ136" t="s">
        <v>2513</v>
      </c>
      <c r="AR136" t="s">
        <v>2513</v>
      </c>
      <c r="AS136" t="s">
        <v>2557</v>
      </c>
      <c r="AT136" t="s">
        <v>2513</v>
      </c>
      <c r="AU136">
        <v>44515</v>
      </c>
      <c r="AV136" t="s">
        <v>2513</v>
      </c>
      <c r="AW136" t="s">
        <v>2513</v>
      </c>
      <c r="AX136" t="s">
        <v>2516</v>
      </c>
      <c r="AY136" t="s">
        <v>2558</v>
      </c>
      <c r="AZ136" t="s">
        <v>2513</v>
      </c>
      <c r="BA136" t="s">
        <v>2513</v>
      </c>
      <c r="BB136" t="s">
        <v>2513</v>
      </c>
    </row>
    <row r="137" spans="1:54" x14ac:dyDescent="0.45">
      <c r="A137">
        <v>10001576</v>
      </c>
      <c r="B137" t="s">
        <v>3351</v>
      </c>
      <c r="C137" t="s">
        <v>24043</v>
      </c>
      <c r="D137" t="s">
        <v>2489</v>
      </c>
      <c r="E137" t="s">
        <v>3352</v>
      </c>
      <c r="F137" t="s">
        <v>3353</v>
      </c>
      <c r="G137" t="s">
        <v>2949</v>
      </c>
      <c r="H137" t="s">
        <v>3352</v>
      </c>
      <c r="I137" t="s">
        <v>2493</v>
      </c>
      <c r="J137" t="s">
        <v>2494</v>
      </c>
      <c r="K137" t="s">
        <v>2544</v>
      </c>
      <c r="L137" t="s">
        <v>2496</v>
      </c>
      <c r="M137" t="s">
        <v>3217</v>
      </c>
      <c r="N137" t="s">
        <v>2496</v>
      </c>
      <c r="O137" t="s">
        <v>2498</v>
      </c>
      <c r="P137" t="s">
        <v>2546</v>
      </c>
      <c r="Q137" t="s">
        <v>2547</v>
      </c>
      <c r="R137" t="s">
        <v>2918</v>
      </c>
      <c r="S137" t="s">
        <v>2919</v>
      </c>
      <c r="T137" t="s">
        <v>2942</v>
      </c>
      <c r="U137" t="s">
        <v>2933</v>
      </c>
      <c r="V137" t="s">
        <v>2943</v>
      </c>
      <c r="W137" t="s">
        <v>2553</v>
      </c>
      <c r="X137" t="s">
        <v>3218</v>
      </c>
      <c r="Y137" t="s">
        <v>3219</v>
      </c>
      <c r="Z137" t="s">
        <v>3220</v>
      </c>
      <c r="AA137" t="s">
        <v>2507</v>
      </c>
      <c r="AB137" t="s">
        <v>3217</v>
      </c>
      <c r="AC137" t="s">
        <v>715</v>
      </c>
      <c r="AD137">
        <v>1.35</v>
      </c>
      <c r="AE137">
        <v>1.35</v>
      </c>
      <c r="AF137" t="s">
        <v>2509</v>
      </c>
      <c r="AG137">
        <v>0.64</v>
      </c>
      <c r="AH137" t="s">
        <v>2510</v>
      </c>
      <c r="AI137">
        <v>200</v>
      </c>
      <c r="AJ137">
        <v>200</v>
      </c>
      <c r="AK137">
        <v>16</v>
      </c>
      <c r="AL137" t="s">
        <v>2511</v>
      </c>
      <c r="AM137" t="s">
        <v>2528</v>
      </c>
      <c r="AN137" t="s">
        <v>2513</v>
      </c>
      <c r="AO137" t="s">
        <v>2513</v>
      </c>
      <c r="AP137" t="s">
        <v>2514</v>
      </c>
      <c r="AQ137" t="s">
        <v>2513</v>
      </c>
      <c r="AR137" t="s">
        <v>2513</v>
      </c>
      <c r="AS137" t="s">
        <v>2557</v>
      </c>
      <c r="AT137" t="s">
        <v>2513</v>
      </c>
      <c r="AU137">
        <v>44515</v>
      </c>
      <c r="AV137" t="s">
        <v>2513</v>
      </c>
      <c r="AW137" t="s">
        <v>2513</v>
      </c>
      <c r="AX137" t="s">
        <v>2516</v>
      </c>
      <c r="AY137" t="s">
        <v>2558</v>
      </c>
      <c r="AZ137" t="s">
        <v>2513</v>
      </c>
      <c r="BA137" t="s">
        <v>2513</v>
      </c>
      <c r="BB137" t="s">
        <v>2513</v>
      </c>
    </row>
    <row r="138" spans="1:54" x14ac:dyDescent="0.45">
      <c r="A138">
        <v>10001577</v>
      </c>
      <c r="B138" t="s">
        <v>3354</v>
      </c>
      <c r="C138" t="s">
        <v>24044</v>
      </c>
      <c r="D138" t="s">
        <v>2489</v>
      </c>
      <c r="E138" t="s">
        <v>3355</v>
      </c>
      <c r="F138" t="s">
        <v>3356</v>
      </c>
      <c r="G138" t="s">
        <v>3357</v>
      </c>
      <c r="H138" t="s">
        <v>3355</v>
      </c>
      <c r="I138" t="s">
        <v>2493</v>
      </c>
      <c r="J138" t="s">
        <v>2494</v>
      </c>
      <c r="K138" t="s">
        <v>2544</v>
      </c>
      <c r="L138" t="s">
        <v>2496</v>
      </c>
      <c r="M138" t="s">
        <v>3217</v>
      </c>
      <c r="N138" t="s">
        <v>2496</v>
      </c>
      <c r="O138" t="s">
        <v>2498</v>
      </c>
      <c r="P138" t="s">
        <v>2546</v>
      </c>
      <c r="Q138" t="s">
        <v>2547</v>
      </c>
      <c r="R138" t="s">
        <v>2918</v>
      </c>
      <c r="S138" t="s">
        <v>2919</v>
      </c>
      <c r="T138" t="s">
        <v>2942</v>
      </c>
      <c r="U138" t="s">
        <v>2933</v>
      </c>
      <c r="V138" t="s">
        <v>2943</v>
      </c>
      <c r="W138" t="s">
        <v>2553</v>
      </c>
      <c r="X138" t="s">
        <v>3218</v>
      </c>
      <c r="Y138" t="s">
        <v>3219</v>
      </c>
      <c r="Z138" t="s">
        <v>3220</v>
      </c>
      <c r="AA138" t="s">
        <v>2507</v>
      </c>
      <c r="AB138" t="s">
        <v>3217</v>
      </c>
      <c r="AC138" t="s">
        <v>715</v>
      </c>
      <c r="AD138">
        <v>1.35</v>
      </c>
      <c r="AE138">
        <v>1.35</v>
      </c>
      <c r="AF138" t="s">
        <v>2509</v>
      </c>
      <c r="AG138">
        <v>0.64</v>
      </c>
      <c r="AH138" t="s">
        <v>2510</v>
      </c>
      <c r="AI138">
        <v>200</v>
      </c>
      <c r="AJ138">
        <v>200</v>
      </c>
      <c r="AK138">
        <v>16</v>
      </c>
      <c r="AL138" t="s">
        <v>2511</v>
      </c>
      <c r="AM138" t="s">
        <v>2528</v>
      </c>
      <c r="AN138" t="s">
        <v>2513</v>
      </c>
      <c r="AO138" t="s">
        <v>2513</v>
      </c>
      <c r="AP138" t="s">
        <v>2514</v>
      </c>
      <c r="AQ138" t="s">
        <v>2513</v>
      </c>
      <c r="AR138" t="s">
        <v>2513</v>
      </c>
      <c r="AS138" t="s">
        <v>2557</v>
      </c>
      <c r="AT138" t="s">
        <v>2513</v>
      </c>
      <c r="AU138">
        <v>44515</v>
      </c>
      <c r="AV138" t="s">
        <v>2513</v>
      </c>
      <c r="AW138" t="s">
        <v>2513</v>
      </c>
      <c r="AX138" t="s">
        <v>2516</v>
      </c>
      <c r="AY138" t="s">
        <v>2558</v>
      </c>
      <c r="AZ138" t="s">
        <v>2513</v>
      </c>
      <c r="BA138" t="s">
        <v>2513</v>
      </c>
      <c r="BB138" t="s">
        <v>2513</v>
      </c>
    </row>
    <row r="139" spans="1:54" x14ac:dyDescent="0.45">
      <c r="A139">
        <v>10001589</v>
      </c>
      <c r="B139" t="s">
        <v>3358</v>
      </c>
      <c r="C139" t="s">
        <v>24045</v>
      </c>
      <c r="D139" t="s">
        <v>2489</v>
      </c>
      <c r="E139" t="s">
        <v>3359</v>
      </c>
      <c r="F139" t="s">
        <v>3360</v>
      </c>
      <c r="G139" t="s">
        <v>3361</v>
      </c>
      <c r="H139" t="s">
        <v>3359</v>
      </c>
      <c r="I139" t="s">
        <v>2493</v>
      </c>
      <c r="J139" t="s">
        <v>2494</v>
      </c>
      <c r="K139" t="s">
        <v>2544</v>
      </c>
      <c r="L139" t="s">
        <v>2496</v>
      </c>
      <c r="M139" t="s">
        <v>3200</v>
      </c>
      <c r="N139" t="s">
        <v>2496</v>
      </c>
      <c r="O139" t="s">
        <v>2498</v>
      </c>
      <c r="P139" t="s">
        <v>2546</v>
      </c>
      <c r="Q139" t="s">
        <v>2547</v>
      </c>
      <c r="R139" t="s">
        <v>2918</v>
      </c>
      <c r="S139" t="s">
        <v>2919</v>
      </c>
      <c r="T139" t="s">
        <v>2942</v>
      </c>
      <c r="U139" t="s">
        <v>2933</v>
      </c>
      <c r="V139" t="s">
        <v>2943</v>
      </c>
      <c r="W139" t="s">
        <v>2553</v>
      </c>
      <c r="X139" t="s">
        <v>3201</v>
      </c>
      <c r="Y139" t="s">
        <v>3202</v>
      </c>
      <c r="Z139" t="s">
        <v>3203</v>
      </c>
      <c r="AA139" t="s">
        <v>2507</v>
      </c>
      <c r="AB139" t="s">
        <v>3200</v>
      </c>
      <c r="AC139" t="s">
        <v>715</v>
      </c>
      <c r="AD139">
        <v>1.35</v>
      </c>
      <c r="AE139">
        <v>1.35</v>
      </c>
      <c r="AF139" t="s">
        <v>2509</v>
      </c>
      <c r="AG139">
        <v>0.64</v>
      </c>
      <c r="AH139" t="s">
        <v>2510</v>
      </c>
      <c r="AI139">
        <v>200</v>
      </c>
      <c r="AJ139">
        <v>200</v>
      </c>
      <c r="AK139">
        <v>16</v>
      </c>
      <c r="AL139" t="s">
        <v>2511</v>
      </c>
      <c r="AM139" t="s">
        <v>2528</v>
      </c>
      <c r="AN139" t="s">
        <v>2513</v>
      </c>
      <c r="AO139" t="s">
        <v>2513</v>
      </c>
      <c r="AP139" t="s">
        <v>2514</v>
      </c>
      <c r="AQ139" t="s">
        <v>2513</v>
      </c>
      <c r="AR139" t="s">
        <v>2513</v>
      </c>
      <c r="AS139" t="s">
        <v>2557</v>
      </c>
      <c r="AT139" t="s">
        <v>2513</v>
      </c>
      <c r="AU139">
        <v>44515</v>
      </c>
      <c r="AV139" t="s">
        <v>2513</v>
      </c>
      <c r="AW139" t="s">
        <v>2513</v>
      </c>
      <c r="AX139" t="s">
        <v>2516</v>
      </c>
      <c r="AY139" t="s">
        <v>2558</v>
      </c>
      <c r="AZ139" t="s">
        <v>2513</v>
      </c>
      <c r="BA139" t="s">
        <v>2513</v>
      </c>
      <c r="BB139" t="s">
        <v>2513</v>
      </c>
    </row>
    <row r="140" spans="1:54" x14ac:dyDescent="0.45">
      <c r="A140">
        <v>10001590</v>
      </c>
      <c r="B140" t="s">
        <v>3362</v>
      </c>
      <c r="C140" t="s">
        <v>24046</v>
      </c>
      <c r="D140" t="s">
        <v>2489</v>
      </c>
      <c r="E140" t="s">
        <v>3363</v>
      </c>
      <c r="F140" t="s">
        <v>3364</v>
      </c>
      <c r="G140" t="s">
        <v>3365</v>
      </c>
      <c r="H140" t="s">
        <v>3363</v>
      </c>
      <c r="I140" t="s">
        <v>2493</v>
      </c>
      <c r="J140" t="s">
        <v>2494</v>
      </c>
      <c r="K140" t="s">
        <v>2544</v>
      </c>
      <c r="L140" t="s">
        <v>2496</v>
      </c>
      <c r="M140" t="s">
        <v>3200</v>
      </c>
      <c r="N140" t="s">
        <v>2496</v>
      </c>
      <c r="O140" t="s">
        <v>2498</v>
      </c>
      <c r="P140" t="s">
        <v>2546</v>
      </c>
      <c r="Q140" t="s">
        <v>2547</v>
      </c>
      <c r="R140" t="s">
        <v>2918</v>
      </c>
      <c r="S140" t="s">
        <v>2919</v>
      </c>
      <c r="T140" t="s">
        <v>2942</v>
      </c>
      <c r="U140" t="s">
        <v>2933</v>
      </c>
      <c r="V140" t="s">
        <v>2943</v>
      </c>
      <c r="W140" t="s">
        <v>2553</v>
      </c>
      <c r="X140" t="s">
        <v>3201</v>
      </c>
      <c r="Y140" t="s">
        <v>3202</v>
      </c>
      <c r="Z140" t="s">
        <v>3203</v>
      </c>
      <c r="AA140" t="s">
        <v>2507</v>
      </c>
      <c r="AB140" t="s">
        <v>3200</v>
      </c>
      <c r="AC140" t="s">
        <v>715</v>
      </c>
      <c r="AD140">
        <v>1.35</v>
      </c>
      <c r="AE140">
        <v>1.35</v>
      </c>
      <c r="AF140" t="s">
        <v>2509</v>
      </c>
      <c r="AG140">
        <v>0.64</v>
      </c>
      <c r="AH140" t="s">
        <v>2510</v>
      </c>
      <c r="AI140">
        <v>200</v>
      </c>
      <c r="AJ140">
        <v>200</v>
      </c>
      <c r="AK140">
        <v>16</v>
      </c>
      <c r="AL140" t="s">
        <v>2511</v>
      </c>
      <c r="AM140" t="s">
        <v>2528</v>
      </c>
      <c r="AN140" t="s">
        <v>2513</v>
      </c>
      <c r="AO140" t="s">
        <v>2513</v>
      </c>
      <c r="AP140" t="s">
        <v>2514</v>
      </c>
      <c r="AQ140" t="s">
        <v>2513</v>
      </c>
      <c r="AR140" t="s">
        <v>2513</v>
      </c>
      <c r="AS140" t="s">
        <v>2557</v>
      </c>
      <c r="AT140" t="s">
        <v>2513</v>
      </c>
      <c r="AU140">
        <v>44515</v>
      </c>
      <c r="AV140" t="s">
        <v>2513</v>
      </c>
      <c r="AW140" t="s">
        <v>2513</v>
      </c>
      <c r="AX140" t="s">
        <v>2516</v>
      </c>
      <c r="AY140" t="s">
        <v>2558</v>
      </c>
      <c r="AZ140" t="s">
        <v>2513</v>
      </c>
      <c r="BA140" t="s">
        <v>2513</v>
      </c>
      <c r="BB140" t="s">
        <v>2513</v>
      </c>
    </row>
    <row r="141" spans="1:54" x14ac:dyDescent="0.45">
      <c r="A141">
        <v>10001591</v>
      </c>
      <c r="B141" t="s">
        <v>3366</v>
      </c>
      <c r="C141" t="s">
        <v>24047</v>
      </c>
      <c r="D141" t="s">
        <v>2489</v>
      </c>
      <c r="E141" t="s">
        <v>3367</v>
      </c>
      <c r="F141" t="s">
        <v>3368</v>
      </c>
      <c r="G141" t="s">
        <v>3369</v>
      </c>
      <c r="H141" t="s">
        <v>3367</v>
      </c>
      <c r="I141" t="s">
        <v>2493</v>
      </c>
      <c r="J141" t="s">
        <v>2494</v>
      </c>
      <c r="K141" t="s">
        <v>2544</v>
      </c>
      <c r="L141" t="s">
        <v>2496</v>
      </c>
      <c r="M141" t="s">
        <v>3187</v>
      </c>
      <c r="N141" t="s">
        <v>2496</v>
      </c>
      <c r="O141" t="s">
        <v>2498</v>
      </c>
      <c r="P141" t="s">
        <v>2546</v>
      </c>
      <c r="Q141" t="s">
        <v>2547</v>
      </c>
      <c r="R141" t="s">
        <v>2918</v>
      </c>
      <c r="S141" t="s">
        <v>2919</v>
      </c>
      <c r="T141" t="s">
        <v>2942</v>
      </c>
      <c r="U141" t="s">
        <v>2933</v>
      </c>
      <c r="V141" t="s">
        <v>2943</v>
      </c>
      <c r="W141" t="s">
        <v>2553</v>
      </c>
      <c r="X141" t="s">
        <v>3188</v>
      </c>
      <c r="Y141" t="s">
        <v>3189</v>
      </c>
      <c r="Z141" t="s">
        <v>3190</v>
      </c>
      <c r="AA141" t="s">
        <v>2507</v>
      </c>
      <c r="AB141" t="s">
        <v>3187</v>
      </c>
      <c r="AC141" t="s">
        <v>715</v>
      </c>
      <c r="AD141">
        <v>1.35</v>
      </c>
      <c r="AE141">
        <v>1.35</v>
      </c>
      <c r="AF141" t="s">
        <v>2509</v>
      </c>
      <c r="AG141">
        <v>0.64</v>
      </c>
      <c r="AH141" t="s">
        <v>2510</v>
      </c>
      <c r="AI141">
        <v>200</v>
      </c>
      <c r="AJ141">
        <v>200</v>
      </c>
      <c r="AK141">
        <v>16</v>
      </c>
      <c r="AL141" t="s">
        <v>2511</v>
      </c>
      <c r="AM141" t="s">
        <v>2528</v>
      </c>
      <c r="AN141" t="s">
        <v>2513</v>
      </c>
      <c r="AO141" t="s">
        <v>2513</v>
      </c>
      <c r="AP141" t="s">
        <v>2514</v>
      </c>
      <c r="AQ141" t="s">
        <v>2513</v>
      </c>
      <c r="AR141" t="s">
        <v>2513</v>
      </c>
      <c r="AS141" t="s">
        <v>2557</v>
      </c>
      <c r="AT141" t="s">
        <v>2513</v>
      </c>
      <c r="AU141">
        <v>44515</v>
      </c>
      <c r="AV141" t="s">
        <v>2513</v>
      </c>
      <c r="AW141" t="s">
        <v>2513</v>
      </c>
      <c r="AX141" t="s">
        <v>2516</v>
      </c>
      <c r="AY141" t="s">
        <v>2558</v>
      </c>
      <c r="AZ141" t="s">
        <v>2513</v>
      </c>
      <c r="BA141" t="s">
        <v>2513</v>
      </c>
      <c r="BB141" t="s">
        <v>2513</v>
      </c>
    </row>
    <row r="142" spans="1:54" x14ac:dyDescent="0.45">
      <c r="A142">
        <v>10001592</v>
      </c>
      <c r="B142" t="s">
        <v>3370</v>
      </c>
      <c r="C142" t="s">
        <v>24048</v>
      </c>
      <c r="D142" t="s">
        <v>2489</v>
      </c>
      <c r="E142" t="s">
        <v>3371</v>
      </c>
      <c r="F142" t="s">
        <v>3372</v>
      </c>
      <c r="G142" t="s">
        <v>3365</v>
      </c>
      <c r="H142" t="s">
        <v>3371</v>
      </c>
      <c r="I142" t="s">
        <v>2493</v>
      </c>
      <c r="J142" t="s">
        <v>2494</v>
      </c>
      <c r="K142" t="s">
        <v>2544</v>
      </c>
      <c r="L142" t="s">
        <v>2496</v>
      </c>
      <c r="M142" t="s">
        <v>3187</v>
      </c>
      <c r="N142" t="s">
        <v>2496</v>
      </c>
      <c r="O142" t="s">
        <v>2498</v>
      </c>
      <c r="P142" t="s">
        <v>2546</v>
      </c>
      <c r="Q142" t="s">
        <v>2547</v>
      </c>
      <c r="R142" t="s">
        <v>2918</v>
      </c>
      <c r="S142" t="s">
        <v>2919</v>
      </c>
      <c r="T142" t="s">
        <v>2942</v>
      </c>
      <c r="U142" t="s">
        <v>2933</v>
      </c>
      <c r="V142" t="s">
        <v>2943</v>
      </c>
      <c r="W142" t="s">
        <v>2553</v>
      </c>
      <c r="X142" t="s">
        <v>3188</v>
      </c>
      <c r="Y142" t="s">
        <v>3189</v>
      </c>
      <c r="Z142" t="s">
        <v>3190</v>
      </c>
      <c r="AA142" t="s">
        <v>2507</v>
      </c>
      <c r="AB142" t="s">
        <v>3187</v>
      </c>
      <c r="AC142" t="s">
        <v>715</v>
      </c>
      <c r="AD142">
        <v>1.35</v>
      </c>
      <c r="AE142">
        <v>1.35</v>
      </c>
      <c r="AF142" t="s">
        <v>2509</v>
      </c>
      <c r="AG142">
        <v>0.64</v>
      </c>
      <c r="AH142" t="s">
        <v>2510</v>
      </c>
      <c r="AI142">
        <v>200</v>
      </c>
      <c r="AJ142">
        <v>200</v>
      </c>
      <c r="AK142">
        <v>16</v>
      </c>
      <c r="AL142" t="s">
        <v>2511</v>
      </c>
      <c r="AM142" t="s">
        <v>2528</v>
      </c>
      <c r="AN142" t="s">
        <v>2513</v>
      </c>
      <c r="AO142" t="s">
        <v>2513</v>
      </c>
      <c r="AP142" t="s">
        <v>2514</v>
      </c>
      <c r="AQ142" t="s">
        <v>2513</v>
      </c>
      <c r="AR142" t="s">
        <v>2513</v>
      </c>
      <c r="AS142" t="s">
        <v>2557</v>
      </c>
      <c r="AT142" t="s">
        <v>2513</v>
      </c>
      <c r="AU142">
        <v>44515</v>
      </c>
      <c r="AV142" t="s">
        <v>2513</v>
      </c>
      <c r="AW142" t="s">
        <v>2513</v>
      </c>
      <c r="AX142" t="s">
        <v>2516</v>
      </c>
      <c r="AY142" t="s">
        <v>2558</v>
      </c>
      <c r="AZ142" t="s">
        <v>2513</v>
      </c>
      <c r="BA142" t="s">
        <v>2513</v>
      </c>
      <c r="BB142" t="s">
        <v>2513</v>
      </c>
    </row>
    <row r="143" spans="1:54" x14ac:dyDescent="0.45">
      <c r="A143">
        <v>10001593</v>
      </c>
      <c r="B143" t="s">
        <v>3373</v>
      </c>
      <c r="C143" t="s">
        <v>24049</v>
      </c>
      <c r="D143" t="s">
        <v>2489</v>
      </c>
      <c r="E143" t="s">
        <v>3374</v>
      </c>
      <c r="F143" t="s">
        <v>3375</v>
      </c>
      <c r="G143" t="s">
        <v>3318</v>
      </c>
      <c r="H143" t="s">
        <v>3374</v>
      </c>
      <c r="I143" t="s">
        <v>2493</v>
      </c>
      <c r="J143" t="s">
        <v>2494</v>
      </c>
      <c r="K143" t="s">
        <v>2544</v>
      </c>
      <c r="L143" t="s">
        <v>2496</v>
      </c>
      <c r="M143" t="s">
        <v>3187</v>
      </c>
      <c r="N143" t="s">
        <v>2496</v>
      </c>
      <c r="O143" t="s">
        <v>2498</v>
      </c>
      <c r="P143" t="s">
        <v>2546</v>
      </c>
      <c r="Q143" t="s">
        <v>2547</v>
      </c>
      <c r="R143" t="s">
        <v>2918</v>
      </c>
      <c r="S143" t="s">
        <v>2919</v>
      </c>
      <c r="T143" t="s">
        <v>2942</v>
      </c>
      <c r="U143" t="s">
        <v>2933</v>
      </c>
      <c r="V143" t="s">
        <v>2943</v>
      </c>
      <c r="W143" t="s">
        <v>2553</v>
      </c>
      <c r="X143" t="s">
        <v>3188</v>
      </c>
      <c r="Y143" t="s">
        <v>3189</v>
      </c>
      <c r="Z143" t="s">
        <v>3190</v>
      </c>
      <c r="AA143" t="s">
        <v>2507</v>
      </c>
      <c r="AB143" t="s">
        <v>3187</v>
      </c>
      <c r="AC143" t="s">
        <v>715</v>
      </c>
      <c r="AD143">
        <v>1.35</v>
      </c>
      <c r="AE143">
        <v>1.35</v>
      </c>
      <c r="AF143" t="s">
        <v>2509</v>
      </c>
      <c r="AG143">
        <v>0.64</v>
      </c>
      <c r="AH143" t="s">
        <v>2510</v>
      </c>
      <c r="AI143">
        <v>200</v>
      </c>
      <c r="AJ143">
        <v>200</v>
      </c>
      <c r="AK143">
        <v>16</v>
      </c>
      <c r="AL143" t="s">
        <v>2511</v>
      </c>
      <c r="AM143" t="s">
        <v>2528</v>
      </c>
      <c r="AN143" t="s">
        <v>2513</v>
      </c>
      <c r="AO143" t="s">
        <v>2513</v>
      </c>
      <c r="AP143" t="s">
        <v>2514</v>
      </c>
      <c r="AQ143" t="s">
        <v>2513</v>
      </c>
      <c r="AR143" t="s">
        <v>2513</v>
      </c>
      <c r="AS143" t="s">
        <v>2557</v>
      </c>
      <c r="AT143" t="s">
        <v>2513</v>
      </c>
      <c r="AU143">
        <v>44515</v>
      </c>
      <c r="AV143" t="s">
        <v>2513</v>
      </c>
      <c r="AW143" t="s">
        <v>2513</v>
      </c>
      <c r="AX143" t="s">
        <v>2516</v>
      </c>
      <c r="AY143" t="s">
        <v>2558</v>
      </c>
      <c r="AZ143" t="s">
        <v>2513</v>
      </c>
      <c r="BA143" t="s">
        <v>2513</v>
      </c>
      <c r="BB143" t="s">
        <v>2513</v>
      </c>
    </row>
    <row r="144" spans="1:54" x14ac:dyDescent="0.45">
      <c r="A144">
        <v>10001606</v>
      </c>
      <c r="B144" t="s">
        <v>3376</v>
      </c>
      <c r="C144" t="s">
        <v>24050</v>
      </c>
      <c r="D144" t="s">
        <v>2489</v>
      </c>
      <c r="E144" t="s">
        <v>3377</v>
      </c>
      <c r="F144" t="s">
        <v>3378</v>
      </c>
      <c r="G144" t="s">
        <v>3247</v>
      </c>
      <c r="H144" t="s">
        <v>3377</v>
      </c>
      <c r="I144" t="s">
        <v>2493</v>
      </c>
      <c r="J144" t="s">
        <v>2494</v>
      </c>
      <c r="K144" t="s">
        <v>2544</v>
      </c>
      <c r="L144" t="s">
        <v>2496</v>
      </c>
      <c r="M144" t="s">
        <v>3200</v>
      </c>
      <c r="N144" t="s">
        <v>2496</v>
      </c>
      <c r="O144" t="s">
        <v>2498</v>
      </c>
      <c r="P144" t="s">
        <v>2546</v>
      </c>
      <c r="Q144" t="s">
        <v>2547</v>
      </c>
      <c r="R144" t="s">
        <v>2918</v>
      </c>
      <c r="S144" t="s">
        <v>2919</v>
      </c>
      <c r="T144" t="s">
        <v>2942</v>
      </c>
      <c r="U144" t="s">
        <v>2933</v>
      </c>
      <c r="V144" t="s">
        <v>2943</v>
      </c>
      <c r="W144" t="s">
        <v>2553</v>
      </c>
      <c r="X144" t="s">
        <v>3201</v>
      </c>
      <c r="Y144" t="s">
        <v>3202</v>
      </c>
      <c r="Z144" t="s">
        <v>3203</v>
      </c>
      <c r="AA144" t="s">
        <v>2507</v>
      </c>
      <c r="AB144" t="s">
        <v>3200</v>
      </c>
      <c r="AC144" t="s">
        <v>715</v>
      </c>
      <c r="AD144">
        <v>1.35</v>
      </c>
      <c r="AE144">
        <v>1.35</v>
      </c>
      <c r="AF144" t="s">
        <v>2509</v>
      </c>
      <c r="AG144">
        <v>0.64</v>
      </c>
      <c r="AH144" t="s">
        <v>2510</v>
      </c>
      <c r="AI144">
        <v>200</v>
      </c>
      <c r="AJ144">
        <v>200</v>
      </c>
      <c r="AK144">
        <v>16</v>
      </c>
      <c r="AL144" t="s">
        <v>2511</v>
      </c>
      <c r="AM144" t="s">
        <v>2528</v>
      </c>
      <c r="AN144" t="s">
        <v>2513</v>
      </c>
      <c r="AO144" t="s">
        <v>2513</v>
      </c>
      <c r="AP144" t="s">
        <v>2514</v>
      </c>
      <c r="AQ144" t="s">
        <v>2513</v>
      </c>
      <c r="AR144" t="s">
        <v>2513</v>
      </c>
      <c r="AS144" t="s">
        <v>2557</v>
      </c>
      <c r="AT144" t="s">
        <v>2513</v>
      </c>
      <c r="AU144">
        <v>44515</v>
      </c>
      <c r="AV144" t="s">
        <v>2513</v>
      </c>
      <c r="AW144" t="s">
        <v>2513</v>
      </c>
      <c r="AX144" t="s">
        <v>2516</v>
      </c>
      <c r="AY144" t="s">
        <v>2558</v>
      </c>
      <c r="AZ144" t="s">
        <v>2513</v>
      </c>
      <c r="BA144" t="s">
        <v>2513</v>
      </c>
      <c r="BB144" t="s">
        <v>2513</v>
      </c>
    </row>
    <row r="145" spans="1:54" x14ac:dyDescent="0.45">
      <c r="A145">
        <v>10001607</v>
      </c>
      <c r="B145" t="s">
        <v>3379</v>
      </c>
      <c r="C145" t="s">
        <v>24051</v>
      </c>
      <c r="D145" t="s">
        <v>2489</v>
      </c>
      <c r="E145" t="s">
        <v>3380</v>
      </c>
      <c r="F145" t="s">
        <v>3381</v>
      </c>
      <c r="G145" t="s">
        <v>3236</v>
      </c>
      <c r="H145" t="s">
        <v>3380</v>
      </c>
      <c r="I145" t="s">
        <v>2493</v>
      </c>
      <c r="J145" t="s">
        <v>2494</v>
      </c>
      <c r="K145" t="s">
        <v>2544</v>
      </c>
      <c r="L145" t="s">
        <v>2496</v>
      </c>
      <c r="M145" t="s">
        <v>3200</v>
      </c>
      <c r="N145" t="s">
        <v>2496</v>
      </c>
      <c r="O145" t="s">
        <v>2498</v>
      </c>
      <c r="P145" t="s">
        <v>2546</v>
      </c>
      <c r="Q145" t="s">
        <v>2547</v>
      </c>
      <c r="R145" t="s">
        <v>2918</v>
      </c>
      <c r="S145" t="s">
        <v>2919</v>
      </c>
      <c r="T145" t="s">
        <v>2942</v>
      </c>
      <c r="U145" t="s">
        <v>2933</v>
      </c>
      <c r="V145" t="s">
        <v>2943</v>
      </c>
      <c r="W145" t="s">
        <v>2553</v>
      </c>
      <c r="X145" t="s">
        <v>3201</v>
      </c>
      <c r="Y145" t="s">
        <v>3202</v>
      </c>
      <c r="Z145" t="s">
        <v>3203</v>
      </c>
      <c r="AA145" t="s">
        <v>2507</v>
      </c>
      <c r="AB145" t="s">
        <v>3200</v>
      </c>
      <c r="AC145" t="s">
        <v>715</v>
      </c>
      <c r="AD145">
        <v>1.35</v>
      </c>
      <c r="AE145">
        <v>1.35</v>
      </c>
      <c r="AF145" t="s">
        <v>2509</v>
      </c>
      <c r="AG145">
        <v>0.64</v>
      </c>
      <c r="AH145" t="s">
        <v>2510</v>
      </c>
      <c r="AI145">
        <v>200</v>
      </c>
      <c r="AJ145">
        <v>200</v>
      </c>
      <c r="AK145">
        <v>16</v>
      </c>
      <c r="AL145" t="s">
        <v>2511</v>
      </c>
      <c r="AM145" t="s">
        <v>2528</v>
      </c>
      <c r="AN145" t="s">
        <v>2513</v>
      </c>
      <c r="AO145" t="s">
        <v>2513</v>
      </c>
      <c r="AP145" t="s">
        <v>2514</v>
      </c>
      <c r="AQ145" t="s">
        <v>2513</v>
      </c>
      <c r="AR145" t="s">
        <v>2513</v>
      </c>
      <c r="AS145" t="s">
        <v>2557</v>
      </c>
      <c r="AT145" t="s">
        <v>2513</v>
      </c>
      <c r="AU145">
        <v>44515</v>
      </c>
      <c r="AV145" t="s">
        <v>2513</v>
      </c>
      <c r="AW145" t="s">
        <v>2513</v>
      </c>
      <c r="AX145" t="s">
        <v>2516</v>
      </c>
      <c r="AY145" t="s">
        <v>2558</v>
      </c>
      <c r="AZ145" t="s">
        <v>2513</v>
      </c>
      <c r="BA145" t="s">
        <v>2513</v>
      </c>
      <c r="BB145" t="s">
        <v>2513</v>
      </c>
    </row>
    <row r="146" spans="1:54" x14ac:dyDescent="0.45">
      <c r="A146">
        <v>10001608</v>
      </c>
      <c r="B146" t="s">
        <v>3382</v>
      </c>
      <c r="C146" t="s">
        <v>24052</v>
      </c>
      <c r="D146" t="s">
        <v>2489</v>
      </c>
      <c r="E146" t="s">
        <v>3383</v>
      </c>
      <c r="F146" t="s">
        <v>3384</v>
      </c>
      <c r="G146" t="s">
        <v>3385</v>
      </c>
      <c r="H146" t="s">
        <v>3383</v>
      </c>
      <c r="I146" t="s">
        <v>2493</v>
      </c>
      <c r="J146" t="s">
        <v>2494</v>
      </c>
      <c r="K146" t="s">
        <v>2544</v>
      </c>
      <c r="L146" t="s">
        <v>2496</v>
      </c>
      <c r="M146" t="s">
        <v>3200</v>
      </c>
      <c r="N146" t="s">
        <v>2496</v>
      </c>
      <c r="O146" t="s">
        <v>2498</v>
      </c>
      <c r="P146" t="s">
        <v>2546</v>
      </c>
      <c r="Q146" t="s">
        <v>2547</v>
      </c>
      <c r="R146" t="s">
        <v>2918</v>
      </c>
      <c r="S146" t="s">
        <v>2919</v>
      </c>
      <c r="T146" t="s">
        <v>2942</v>
      </c>
      <c r="U146" t="s">
        <v>2933</v>
      </c>
      <c r="V146" t="s">
        <v>2943</v>
      </c>
      <c r="W146" t="s">
        <v>2553</v>
      </c>
      <c r="X146" t="s">
        <v>3201</v>
      </c>
      <c r="Y146" t="s">
        <v>3202</v>
      </c>
      <c r="Z146" t="s">
        <v>3203</v>
      </c>
      <c r="AA146" t="s">
        <v>2507</v>
      </c>
      <c r="AB146" t="s">
        <v>3200</v>
      </c>
      <c r="AC146" t="s">
        <v>715</v>
      </c>
      <c r="AD146">
        <v>1.35</v>
      </c>
      <c r="AE146">
        <v>1.35</v>
      </c>
      <c r="AF146" t="s">
        <v>2509</v>
      </c>
      <c r="AG146">
        <v>0.64</v>
      </c>
      <c r="AH146" t="s">
        <v>2510</v>
      </c>
      <c r="AI146">
        <v>200</v>
      </c>
      <c r="AJ146">
        <v>200</v>
      </c>
      <c r="AK146">
        <v>16</v>
      </c>
      <c r="AL146" t="s">
        <v>2511</v>
      </c>
      <c r="AM146" t="s">
        <v>2528</v>
      </c>
      <c r="AN146" t="s">
        <v>2513</v>
      </c>
      <c r="AO146" t="s">
        <v>2513</v>
      </c>
      <c r="AP146" t="s">
        <v>2514</v>
      </c>
      <c r="AQ146" t="s">
        <v>2513</v>
      </c>
      <c r="AR146" t="s">
        <v>2513</v>
      </c>
      <c r="AS146" t="s">
        <v>2557</v>
      </c>
      <c r="AT146" t="s">
        <v>2513</v>
      </c>
      <c r="AU146">
        <v>44515</v>
      </c>
      <c r="AV146" t="s">
        <v>2513</v>
      </c>
      <c r="AW146" t="s">
        <v>2513</v>
      </c>
      <c r="AX146" t="s">
        <v>2516</v>
      </c>
      <c r="AY146" t="s">
        <v>2558</v>
      </c>
      <c r="AZ146" t="s">
        <v>2513</v>
      </c>
      <c r="BA146" t="s">
        <v>2513</v>
      </c>
      <c r="BB146" t="s">
        <v>2513</v>
      </c>
    </row>
    <row r="147" spans="1:54" x14ac:dyDescent="0.45">
      <c r="A147">
        <v>10001609</v>
      </c>
      <c r="B147" t="s">
        <v>3386</v>
      </c>
      <c r="C147" t="s">
        <v>24053</v>
      </c>
      <c r="D147" t="s">
        <v>2489</v>
      </c>
      <c r="E147" t="s">
        <v>3387</v>
      </c>
      <c r="F147" t="s">
        <v>3388</v>
      </c>
      <c r="G147" t="s">
        <v>3365</v>
      </c>
      <c r="H147" t="s">
        <v>3387</v>
      </c>
      <c r="I147" t="s">
        <v>2493</v>
      </c>
      <c r="J147" t="s">
        <v>2494</v>
      </c>
      <c r="K147" t="s">
        <v>2544</v>
      </c>
      <c r="L147" t="s">
        <v>2496</v>
      </c>
      <c r="M147" t="s">
        <v>3200</v>
      </c>
      <c r="N147" t="s">
        <v>2496</v>
      </c>
      <c r="O147" t="s">
        <v>2498</v>
      </c>
      <c r="P147" t="s">
        <v>2546</v>
      </c>
      <c r="Q147" t="s">
        <v>2547</v>
      </c>
      <c r="R147" t="s">
        <v>2918</v>
      </c>
      <c r="S147" t="s">
        <v>2919</v>
      </c>
      <c r="T147" t="s">
        <v>2942</v>
      </c>
      <c r="U147" t="s">
        <v>2933</v>
      </c>
      <c r="V147" t="s">
        <v>2943</v>
      </c>
      <c r="W147" t="s">
        <v>2553</v>
      </c>
      <c r="X147" t="s">
        <v>3201</v>
      </c>
      <c r="Y147" t="s">
        <v>3202</v>
      </c>
      <c r="Z147" t="s">
        <v>3203</v>
      </c>
      <c r="AA147" t="s">
        <v>2507</v>
      </c>
      <c r="AB147" t="s">
        <v>3200</v>
      </c>
      <c r="AC147" t="s">
        <v>715</v>
      </c>
      <c r="AD147">
        <v>1.35</v>
      </c>
      <c r="AE147">
        <v>1.35</v>
      </c>
      <c r="AF147" t="s">
        <v>2509</v>
      </c>
      <c r="AG147">
        <v>0.64</v>
      </c>
      <c r="AH147" t="s">
        <v>2510</v>
      </c>
      <c r="AI147">
        <v>200</v>
      </c>
      <c r="AJ147">
        <v>200</v>
      </c>
      <c r="AK147">
        <v>16</v>
      </c>
      <c r="AL147" t="s">
        <v>2511</v>
      </c>
      <c r="AM147" t="s">
        <v>2528</v>
      </c>
      <c r="AN147" t="s">
        <v>2513</v>
      </c>
      <c r="AO147" t="s">
        <v>2513</v>
      </c>
      <c r="AP147" t="s">
        <v>2514</v>
      </c>
      <c r="AQ147" t="s">
        <v>2513</v>
      </c>
      <c r="AR147" t="s">
        <v>2513</v>
      </c>
      <c r="AS147" t="s">
        <v>2557</v>
      </c>
      <c r="AT147" t="s">
        <v>2513</v>
      </c>
      <c r="AU147">
        <v>44515</v>
      </c>
      <c r="AV147" t="s">
        <v>2513</v>
      </c>
      <c r="AW147" t="s">
        <v>2513</v>
      </c>
      <c r="AX147" t="s">
        <v>2516</v>
      </c>
      <c r="AY147" t="s">
        <v>2558</v>
      </c>
      <c r="AZ147" t="s">
        <v>2513</v>
      </c>
      <c r="BA147" t="s">
        <v>2513</v>
      </c>
      <c r="BB147" t="s">
        <v>2513</v>
      </c>
    </row>
    <row r="148" spans="1:54" x14ac:dyDescent="0.45">
      <c r="A148">
        <v>10001611</v>
      </c>
      <c r="B148" t="s">
        <v>3389</v>
      </c>
      <c r="C148" t="s">
        <v>24054</v>
      </c>
      <c r="D148" t="s">
        <v>2489</v>
      </c>
      <c r="E148" t="s">
        <v>3390</v>
      </c>
      <c r="F148" t="s">
        <v>3391</v>
      </c>
      <c r="G148" t="s">
        <v>3240</v>
      </c>
      <c r="H148" t="s">
        <v>3390</v>
      </c>
      <c r="I148" t="s">
        <v>2493</v>
      </c>
      <c r="J148" t="s">
        <v>2494</v>
      </c>
      <c r="K148" t="s">
        <v>2544</v>
      </c>
      <c r="L148" t="s">
        <v>2496</v>
      </c>
      <c r="M148" t="s">
        <v>3187</v>
      </c>
      <c r="N148" t="s">
        <v>2496</v>
      </c>
      <c r="O148" t="s">
        <v>2498</v>
      </c>
      <c r="P148" t="s">
        <v>2546</v>
      </c>
      <c r="Q148" t="s">
        <v>2547</v>
      </c>
      <c r="R148" t="s">
        <v>2918</v>
      </c>
      <c r="S148" t="s">
        <v>2919</v>
      </c>
      <c r="T148" t="s">
        <v>2942</v>
      </c>
      <c r="U148" t="s">
        <v>2933</v>
      </c>
      <c r="V148" t="s">
        <v>2943</v>
      </c>
      <c r="W148" t="s">
        <v>2553</v>
      </c>
      <c r="X148" t="s">
        <v>3188</v>
      </c>
      <c r="Y148" t="s">
        <v>3189</v>
      </c>
      <c r="Z148" t="s">
        <v>3190</v>
      </c>
      <c r="AA148" t="s">
        <v>2507</v>
      </c>
      <c r="AB148" t="s">
        <v>3187</v>
      </c>
      <c r="AC148" t="s">
        <v>715</v>
      </c>
      <c r="AD148">
        <v>1.35</v>
      </c>
      <c r="AE148">
        <v>1.35</v>
      </c>
      <c r="AF148" t="s">
        <v>2509</v>
      </c>
      <c r="AG148">
        <v>0.64</v>
      </c>
      <c r="AH148" t="s">
        <v>2510</v>
      </c>
      <c r="AI148">
        <v>200</v>
      </c>
      <c r="AJ148">
        <v>200</v>
      </c>
      <c r="AK148">
        <v>16</v>
      </c>
      <c r="AL148" t="s">
        <v>2511</v>
      </c>
      <c r="AM148" t="s">
        <v>2528</v>
      </c>
      <c r="AN148" t="s">
        <v>2513</v>
      </c>
      <c r="AO148" t="s">
        <v>2513</v>
      </c>
      <c r="AP148" t="s">
        <v>2514</v>
      </c>
      <c r="AQ148" t="s">
        <v>2513</v>
      </c>
      <c r="AR148" t="s">
        <v>2513</v>
      </c>
      <c r="AS148" t="s">
        <v>2557</v>
      </c>
      <c r="AT148" t="s">
        <v>2513</v>
      </c>
      <c r="AU148">
        <v>44515</v>
      </c>
      <c r="AV148" t="s">
        <v>2513</v>
      </c>
      <c r="AW148" t="s">
        <v>2513</v>
      </c>
      <c r="AX148" t="s">
        <v>2516</v>
      </c>
      <c r="AY148" t="s">
        <v>2558</v>
      </c>
      <c r="AZ148" t="s">
        <v>2513</v>
      </c>
      <c r="BA148" t="s">
        <v>2513</v>
      </c>
      <c r="BB148" t="s">
        <v>2513</v>
      </c>
    </row>
    <row r="149" spans="1:54" x14ac:dyDescent="0.45">
      <c r="A149">
        <v>10001612</v>
      </c>
      <c r="B149" t="s">
        <v>3392</v>
      </c>
      <c r="C149" t="s">
        <v>24055</v>
      </c>
      <c r="D149" t="s">
        <v>2489</v>
      </c>
      <c r="E149" t="s">
        <v>3393</v>
      </c>
      <c r="F149" t="s">
        <v>3394</v>
      </c>
      <c r="G149" t="s">
        <v>3395</v>
      </c>
      <c r="H149" t="s">
        <v>3393</v>
      </c>
      <c r="I149" t="s">
        <v>2493</v>
      </c>
      <c r="J149" t="s">
        <v>2494</v>
      </c>
      <c r="K149" t="s">
        <v>2544</v>
      </c>
      <c r="L149" t="s">
        <v>2496</v>
      </c>
      <c r="M149" t="s">
        <v>3187</v>
      </c>
      <c r="N149" t="s">
        <v>2496</v>
      </c>
      <c r="O149" t="s">
        <v>2498</v>
      </c>
      <c r="P149" t="s">
        <v>2546</v>
      </c>
      <c r="Q149" t="s">
        <v>2547</v>
      </c>
      <c r="R149" t="s">
        <v>2918</v>
      </c>
      <c r="S149" t="s">
        <v>2919</v>
      </c>
      <c r="T149" t="s">
        <v>2942</v>
      </c>
      <c r="U149" t="s">
        <v>2933</v>
      </c>
      <c r="V149" t="s">
        <v>2943</v>
      </c>
      <c r="W149" t="s">
        <v>2553</v>
      </c>
      <c r="X149" t="s">
        <v>3188</v>
      </c>
      <c r="Y149" t="s">
        <v>3189</v>
      </c>
      <c r="Z149" t="s">
        <v>3190</v>
      </c>
      <c r="AA149" t="s">
        <v>2507</v>
      </c>
      <c r="AB149" t="s">
        <v>3187</v>
      </c>
      <c r="AC149" t="s">
        <v>715</v>
      </c>
      <c r="AD149">
        <v>1.35</v>
      </c>
      <c r="AE149">
        <v>1.35</v>
      </c>
      <c r="AF149" t="s">
        <v>2509</v>
      </c>
      <c r="AG149">
        <v>0.64</v>
      </c>
      <c r="AH149" t="s">
        <v>2510</v>
      </c>
      <c r="AI149">
        <v>200</v>
      </c>
      <c r="AJ149">
        <v>200</v>
      </c>
      <c r="AK149">
        <v>16</v>
      </c>
      <c r="AL149" t="s">
        <v>2511</v>
      </c>
      <c r="AM149" t="s">
        <v>2528</v>
      </c>
      <c r="AN149" t="s">
        <v>2513</v>
      </c>
      <c r="AO149" t="s">
        <v>2513</v>
      </c>
      <c r="AP149" t="s">
        <v>2514</v>
      </c>
      <c r="AQ149" t="s">
        <v>2513</v>
      </c>
      <c r="AR149" t="s">
        <v>2513</v>
      </c>
      <c r="AS149" t="s">
        <v>2557</v>
      </c>
      <c r="AT149" t="s">
        <v>2513</v>
      </c>
      <c r="AU149">
        <v>44515</v>
      </c>
      <c r="AV149" t="s">
        <v>2513</v>
      </c>
      <c r="AW149" t="s">
        <v>2513</v>
      </c>
      <c r="AX149" t="s">
        <v>2516</v>
      </c>
      <c r="AY149" t="s">
        <v>2558</v>
      </c>
      <c r="AZ149" t="s">
        <v>2513</v>
      </c>
      <c r="BA149" t="s">
        <v>2513</v>
      </c>
      <c r="BB149" t="s">
        <v>2513</v>
      </c>
    </row>
    <row r="150" spans="1:54" x14ac:dyDescent="0.45">
      <c r="A150">
        <v>10001613</v>
      </c>
      <c r="B150" t="s">
        <v>3396</v>
      </c>
      <c r="C150" t="s">
        <v>24056</v>
      </c>
      <c r="D150" t="s">
        <v>2489</v>
      </c>
      <c r="E150" t="s">
        <v>3397</v>
      </c>
      <c r="F150" t="s">
        <v>3398</v>
      </c>
      <c r="G150" t="s">
        <v>2940</v>
      </c>
      <c r="H150" t="s">
        <v>3397</v>
      </c>
      <c r="I150" t="s">
        <v>2493</v>
      </c>
      <c r="J150" t="s">
        <v>2494</v>
      </c>
      <c r="K150" t="s">
        <v>2544</v>
      </c>
      <c r="L150" t="s">
        <v>2496</v>
      </c>
      <c r="M150" t="s">
        <v>3187</v>
      </c>
      <c r="N150" t="s">
        <v>2496</v>
      </c>
      <c r="O150" t="s">
        <v>2498</v>
      </c>
      <c r="P150" t="s">
        <v>2546</v>
      </c>
      <c r="Q150" t="s">
        <v>2547</v>
      </c>
      <c r="R150" t="s">
        <v>2918</v>
      </c>
      <c r="S150" t="s">
        <v>2919</v>
      </c>
      <c r="T150" t="s">
        <v>2942</v>
      </c>
      <c r="U150" t="s">
        <v>2933</v>
      </c>
      <c r="V150" t="s">
        <v>2943</v>
      </c>
      <c r="W150" t="s">
        <v>2553</v>
      </c>
      <c r="X150" t="s">
        <v>3188</v>
      </c>
      <c r="Y150" t="s">
        <v>3189</v>
      </c>
      <c r="Z150" t="s">
        <v>3190</v>
      </c>
      <c r="AA150" t="s">
        <v>2507</v>
      </c>
      <c r="AB150" t="s">
        <v>3187</v>
      </c>
      <c r="AC150" t="s">
        <v>715</v>
      </c>
      <c r="AD150">
        <v>1.35</v>
      </c>
      <c r="AE150">
        <v>1.35</v>
      </c>
      <c r="AF150" t="s">
        <v>2509</v>
      </c>
      <c r="AG150">
        <v>0.64</v>
      </c>
      <c r="AH150" t="s">
        <v>2510</v>
      </c>
      <c r="AI150">
        <v>200</v>
      </c>
      <c r="AJ150">
        <v>200</v>
      </c>
      <c r="AK150">
        <v>16</v>
      </c>
      <c r="AL150" t="s">
        <v>2511</v>
      </c>
      <c r="AM150" t="s">
        <v>2528</v>
      </c>
      <c r="AN150" t="s">
        <v>2513</v>
      </c>
      <c r="AO150" t="s">
        <v>2513</v>
      </c>
      <c r="AP150" t="s">
        <v>2514</v>
      </c>
      <c r="AQ150" t="s">
        <v>2513</v>
      </c>
      <c r="AR150" t="s">
        <v>2513</v>
      </c>
      <c r="AS150" t="s">
        <v>2557</v>
      </c>
      <c r="AT150" t="s">
        <v>2513</v>
      </c>
      <c r="AU150">
        <v>44515</v>
      </c>
      <c r="AV150" t="s">
        <v>2513</v>
      </c>
      <c r="AW150" t="s">
        <v>2513</v>
      </c>
      <c r="AX150" t="s">
        <v>2516</v>
      </c>
      <c r="AY150" t="s">
        <v>2558</v>
      </c>
      <c r="AZ150" t="s">
        <v>2513</v>
      </c>
      <c r="BA150" t="s">
        <v>2513</v>
      </c>
      <c r="BB150" t="s">
        <v>2513</v>
      </c>
    </row>
    <row r="151" spans="1:54" x14ac:dyDescent="0.45">
      <c r="A151">
        <v>10001614</v>
      </c>
      <c r="B151" t="s">
        <v>3399</v>
      </c>
      <c r="C151" t="s">
        <v>24057</v>
      </c>
      <c r="D151" t="s">
        <v>2489</v>
      </c>
      <c r="E151" t="s">
        <v>3400</v>
      </c>
      <c r="F151" t="s">
        <v>3401</v>
      </c>
      <c r="G151" t="s">
        <v>3402</v>
      </c>
      <c r="H151" t="s">
        <v>3400</v>
      </c>
      <c r="I151" t="s">
        <v>2493</v>
      </c>
      <c r="J151" t="s">
        <v>2494</v>
      </c>
      <c r="K151" t="s">
        <v>2544</v>
      </c>
      <c r="L151" t="s">
        <v>2496</v>
      </c>
      <c r="M151" t="s">
        <v>3187</v>
      </c>
      <c r="N151" t="s">
        <v>2496</v>
      </c>
      <c r="O151" t="s">
        <v>2498</v>
      </c>
      <c r="P151" t="s">
        <v>2546</v>
      </c>
      <c r="Q151" t="s">
        <v>2547</v>
      </c>
      <c r="R151" t="s">
        <v>2918</v>
      </c>
      <c r="S151" t="s">
        <v>2919</v>
      </c>
      <c r="T151" t="s">
        <v>2942</v>
      </c>
      <c r="U151" t="s">
        <v>2933</v>
      </c>
      <c r="V151" t="s">
        <v>2943</v>
      </c>
      <c r="W151" t="s">
        <v>2553</v>
      </c>
      <c r="X151" t="s">
        <v>3188</v>
      </c>
      <c r="Y151" t="s">
        <v>3189</v>
      </c>
      <c r="Z151" t="s">
        <v>3190</v>
      </c>
      <c r="AA151" t="s">
        <v>2507</v>
      </c>
      <c r="AB151" t="s">
        <v>3187</v>
      </c>
      <c r="AC151" t="s">
        <v>715</v>
      </c>
      <c r="AD151">
        <v>1.35</v>
      </c>
      <c r="AE151">
        <v>1.35</v>
      </c>
      <c r="AF151" t="s">
        <v>2509</v>
      </c>
      <c r="AG151">
        <v>0.64</v>
      </c>
      <c r="AH151" t="s">
        <v>2510</v>
      </c>
      <c r="AI151">
        <v>200</v>
      </c>
      <c r="AJ151">
        <v>200</v>
      </c>
      <c r="AK151">
        <v>16</v>
      </c>
      <c r="AL151" t="s">
        <v>2511</v>
      </c>
      <c r="AM151" t="s">
        <v>2528</v>
      </c>
      <c r="AN151" t="s">
        <v>2513</v>
      </c>
      <c r="AO151" t="s">
        <v>2513</v>
      </c>
      <c r="AP151" t="s">
        <v>2514</v>
      </c>
      <c r="AQ151" t="s">
        <v>2513</v>
      </c>
      <c r="AR151" t="s">
        <v>2513</v>
      </c>
      <c r="AS151" t="s">
        <v>2557</v>
      </c>
      <c r="AT151" t="s">
        <v>2513</v>
      </c>
      <c r="AU151">
        <v>44515</v>
      </c>
      <c r="AV151" t="s">
        <v>2513</v>
      </c>
      <c r="AW151" t="s">
        <v>2513</v>
      </c>
      <c r="AX151" t="s">
        <v>2516</v>
      </c>
      <c r="AY151" t="s">
        <v>2558</v>
      </c>
      <c r="AZ151" t="s">
        <v>2513</v>
      </c>
      <c r="BA151" t="s">
        <v>2513</v>
      </c>
      <c r="BB151" t="s">
        <v>2513</v>
      </c>
    </row>
    <row r="152" spans="1:54" x14ac:dyDescent="0.45">
      <c r="A152">
        <v>10001615</v>
      </c>
      <c r="B152" t="s">
        <v>3403</v>
      </c>
      <c r="C152" t="s">
        <v>24058</v>
      </c>
      <c r="D152" t="s">
        <v>2489</v>
      </c>
      <c r="E152" t="s">
        <v>3404</v>
      </c>
      <c r="F152" t="s">
        <v>3405</v>
      </c>
      <c r="G152" t="s">
        <v>3278</v>
      </c>
      <c r="H152" t="s">
        <v>3404</v>
      </c>
      <c r="I152" t="s">
        <v>2493</v>
      </c>
      <c r="J152" t="s">
        <v>2494</v>
      </c>
      <c r="K152" t="s">
        <v>2544</v>
      </c>
      <c r="L152" t="s">
        <v>2496</v>
      </c>
      <c r="M152" t="s">
        <v>3187</v>
      </c>
      <c r="N152" t="s">
        <v>2496</v>
      </c>
      <c r="O152" t="s">
        <v>2498</v>
      </c>
      <c r="P152" t="s">
        <v>2546</v>
      </c>
      <c r="Q152" t="s">
        <v>2547</v>
      </c>
      <c r="R152" t="s">
        <v>2918</v>
      </c>
      <c r="S152" t="s">
        <v>2919</v>
      </c>
      <c r="T152" t="s">
        <v>2942</v>
      </c>
      <c r="U152" t="s">
        <v>2933</v>
      </c>
      <c r="V152" t="s">
        <v>2943</v>
      </c>
      <c r="W152" t="s">
        <v>2553</v>
      </c>
      <c r="X152" t="s">
        <v>3188</v>
      </c>
      <c r="Y152" t="s">
        <v>3189</v>
      </c>
      <c r="Z152" t="s">
        <v>3190</v>
      </c>
      <c r="AA152" t="s">
        <v>2507</v>
      </c>
      <c r="AB152" t="s">
        <v>3187</v>
      </c>
      <c r="AC152" t="s">
        <v>715</v>
      </c>
      <c r="AD152">
        <v>1.35</v>
      </c>
      <c r="AE152">
        <v>1.35</v>
      </c>
      <c r="AF152" t="s">
        <v>2509</v>
      </c>
      <c r="AG152">
        <v>0.64</v>
      </c>
      <c r="AH152" t="s">
        <v>2510</v>
      </c>
      <c r="AI152">
        <v>200</v>
      </c>
      <c r="AJ152">
        <v>200</v>
      </c>
      <c r="AK152">
        <v>16</v>
      </c>
      <c r="AL152" t="s">
        <v>2511</v>
      </c>
      <c r="AM152" t="s">
        <v>2528</v>
      </c>
      <c r="AN152" t="s">
        <v>2513</v>
      </c>
      <c r="AO152" t="s">
        <v>2513</v>
      </c>
      <c r="AP152" t="s">
        <v>2514</v>
      </c>
      <c r="AQ152" t="s">
        <v>2513</v>
      </c>
      <c r="AR152" t="s">
        <v>2513</v>
      </c>
      <c r="AS152" t="s">
        <v>2557</v>
      </c>
      <c r="AT152" t="s">
        <v>2513</v>
      </c>
      <c r="AU152">
        <v>44515</v>
      </c>
      <c r="AV152" t="s">
        <v>2513</v>
      </c>
      <c r="AW152" t="s">
        <v>2513</v>
      </c>
      <c r="AX152" t="s">
        <v>2516</v>
      </c>
      <c r="AY152" t="s">
        <v>2558</v>
      </c>
      <c r="AZ152" t="s">
        <v>2513</v>
      </c>
      <c r="BA152" t="s">
        <v>2513</v>
      </c>
      <c r="BB152" t="s">
        <v>2513</v>
      </c>
    </row>
    <row r="153" spans="1:54" x14ac:dyDescent="0.45">
      <c r="A153">
        <v>10001616</v>
      </c>
      <c r="B153" t="s">
        <v>3406</v>
      </c>
      <c r="C153" t="s">
        <v>24059</v>
      </c>
      <c r="D153" t="s">
        <v>2489</v>
      </c>
      <c r="E153" t="s">
        <v>3407</v>
      </c>
      <c r="F153" t="s">
        <v>3408</v>
      </c>
      <c r="G153" t="s">
        <v>3240</v>
      </c>
      <c r="H153" t="s">
        <v>3407</v>
      </c>
      <c r="I153" t="s">
        <v>2493</v>
      </c>
      <c r="J153" t="s">
        <v>2494</v>
      </c>
      <c r="K153" t="s">
        <v>2544</v>
      </c>
      <c r="L153" t="s">
        <v>2496</v>
      </c>
      <c r="M153" t="s">
        <v>3187</v>
      </c>
      <c r="N153" t="s">
        <v>2496</v>
      </c>
      <c r="O153" t="s">
        <v>2498</v>
      </c>
      <c r="P153" t="s">
        <v>2546</v>
      </c>
      <c r="Q153" t="s">
        <v>2547</v>
      </c>
      <c r="R153" t="s">
        <v>2918</v>
      </c>
      <c r="S153" t="s">
        <v>2919</v>
      </c>
      <c r="T153" t="s">
        <v>2942</v>
      </c>
      <c r="U153" t="s">
        <v>2933</v>
      </c>
      <c r="V153" t="s">
        <v>2943</v>
      </c>
      <c r="W153" t="s">
        <v>2553</v>
      </c>
      <c r="X153" t="s">
        <v>3188</v>
      </c>
      <c r="Y153" t="s">
        <v>3189</v>
      </c>
      <c r="Z153" t="s">
        <v>3190</v>
      </c>
      <c r="AA153" t="s">
        <v>2507</v>
      </c>
      <c r="AB153" t="s">
        <v>3187</v>
      </c>
      <c r="AC153" t="s">
        <v>715</v>
      </c>
      <c r="AD153">
        <v>1.35</v>
      </c>
      <c r="AE153">
        <v>1.35</v>
      </c>
      <c r="AF153" t="s">
        <v>2509</v>
      </c>
      <c r="AG153">
        <v>0.64</v>
      </c>
      <c r="AH153" t="s">
        <v>2510</v>
      </c>
      <c r="AI153">
        <v>200</v>
      </c>
      <c r="AJ153">
        <v>200</v>
      </c>
      <c r="AK153">
        <v>16</v>
      </c>
      <c r="AL153" t="s">
        <v>2511</v>
      </c>
      <c r="AM153" t="s">
        <v>2528</v>
      </c>
      <c r="AN153" t="s">
        <v>2513</v>
      </c>
      <c r="AO153" t="s">
        <v>2513</v>
      </c>
      <c r="AP153" t="s">
        <v>2514</v>
      </c>
      <c r="AQ153" t="s">
        <v>2513</v>
      </c>
      <c r="AR153" t="s">
        <v>2513</v>
      </c>
      <c r="AS153" t="s">
        <v>2557</v>
      </c>
      <c r="AT153" t="s">
        <v>2513</v>
      </c>
      <c r="AU153">
        <v>44515</v>
      </c>
      <c r="AV153" t="s">
        <v>2513</v>
      </c>
      <c r="AW153" t="s">
        <v>2513</v>
      </c>
      <c r="AX153" t="s">
        <v>2516</v>
      </c>
      <c r="AY153" t="s">
        <v>2558</v>
      </c>
      <c r="AZ153" t="s">
        <v>2513</v>
      </c>
      <c r="BA153" t="s">
        <v>2513</v>
      </c>
      <c r="BB153" t="s">
        <v>2513</v>
      </c>
    </row>
    <row r="154" spans="1:54" x14ac:dyDescent="0.45">
      <c r="A154">
        <v>10001617</v>
      </c>
      <c r="B154" t="s">
        <v>3409</v>
      </c>
      <c r="C154" t="s">
        <v>24060</v>
      </c>
      <c r="D154" t="s">
        <v>2489</v>
      </c>
      <c r="E154" t="s">
        <v>3410</v>
      </c>
      <c r="F154" t="s">
        <v>3411</v>
      </c>
      <c r="G154" t="s">
        <v>3412</v>
      </c>
      <c r="H154" t="s">
        <v>3410</v>
      </c>
      <c r="I154" t="s">
        <v>2493</v>
      </c>
      <c r="J154" t="s">
        <v>2494</v>
      </c>
      <c r="K154" t="s">
        <v>2544</v>
      </c>
      <c r="L154" t="s">
        <v>2496</v>
      </c>
      <c r="M154" t="s">
        <v>3187</v>
      </c>
      <c r="N154" t="s">
        <v>2496</v>
      </c>
      <c r="O154" t="s">
        <v>2498</v>
      </c>
      <c r="P154" t="s">
        <v>2546</v>
      </c>
      <c r="Q154" t="s">
        <v>2547</v>
      </c>
      <c r="R154" t="s">
        <v>2918</v>
      </c>
      <c r="S154" t="s">
        <v>2919</v>
      </c>
      <c r="T154" t="s">
        <v>2942</v>
      </c>
      <c r="U154" t="s">
        <v>2933</v>
      </c>
      <c r="V154" t="s">
        <v>2943</v>
      </c>
      <c r="W154" t="s">
        <v>2553</v>
      </c>
      <c r="X154" t="s">
        <v>3188</v>
      </c>
      <c r="Y154" t="s">
        <v>3189</v>
      </c>
      <c r="Z154" t="s">
        <v>3190</v>
      </c>
      <c r="AA154" t="s">
        <v>2507</v>
      </c>
      <c r="AB154" t="s">
        <v>3187</v>
      </c>
      <c r="AC154" t="s">
        <v>715</v>
      </c>
      <c r="AD154">
        <v>1.35</v>
      </c>
      <c r="AE154">
        <v>1.35</v>
      </c>
      <c r="AF154" t="s">
        <v>2509</v>
      </c>
      <c r="AG154">
        <v>0.64</v>
      </c>
      <c r="AH154" t="s">
        <v>2510</v>
      </c>
      <c r="AI154">
        <v>200</v>
      </c>
      <c r="AJ154">
        <v>200</v>
      </c>
      <c r="AK154">
        <v>16</v>
      </c>
      <c r="AL154" t="s">
        <v>2511</v>
      </c>
      <c r="AM154" t="s">
        <v>2528</v>
      </c>
      <c r="AN154" t="s">
        <v>2513</v>
      </c>
      <c r="AO154" t="s">
        <v>2513</v>
      </c>
      <c r="AP154" t="s">
        <v>2514</v>
      </c>
      <c r="AQ154" t="s">
        <v>2513</v>
      </c>
      <c r="AR154" t="s">
        <v>2513</v>
      </c>
      <c r="AS154" t="s">
        <v>2557</v>
      </c>
      <c r="AT154" t="s">
        <v>2513</v>
      </c>
      <c r="AU154">
        <v>44515</v>
      </c>
      <c r="AV154" t="s">
        <v>2513</v>
      </c>
      <c r="AW154" t="s">
        <v>2513</v>
      </c>
      <c r="AX154" t="s">
        <v>2516</v>
      </c>
      <c r="AY154" t="s">
        <v>2558</v>
      </c>
      <c r="AZ154" t="s">
        <v>2513</v>
      </c>
      <c r="BA154" t="s">
        <v>2513</v>
      </c>
      <c r="BB154" t="s">
        <v>2513</v>
      </c>
    </row>
    <row r="155" spans="1:54" x14ac:dyDescent="0.45">
      <c r="A155">
        <v>10001632</v>
      </c>
      <c r="B155" t="s">
        <v>3413</v>
      </c>
      <c r="C155" t="s">
        <v>24061</v>
      </c>
      <c r="D155" t="s">
        <v>2489</v>
      </c>
      <c r="E155" t="s">
        <v>3414</v>
      </c>
      <c r="F155" t="s">
        <v>3415</v>
      </c>
      <c r="G155" t="s">
        <v>3361</v>
      </c>
      <c r="H155" t="s">
        <v>3414</v>
      </c>
      <c r="I155" t="s">
        <v>2493</v>
      </c>
      <c r="J155" t="s">
        <v>2494</v>
      </c>
      <c r="K155" t="s">
        <v>2544</v>
      </c>
      <c r="L155" t="s">
        <v>2496</v>
      </c>
      <c r="M155" t="s">
        <v>3200</v>
      </c>
      <c r="N155" t="s">
        <v>2496</v>
      </c>
      <c r="O155" t="s">
        <v>2498</v>
      </c>
      <c r="P155" t="s">
        <v>2546</v>
      </c>
      <c r="Q155" t="s">
        <v>2547</v>
      </c>
      <c r="R155" t="s">
        <v>2918</v>
      </c>
      <c r="S155" t="s">
        <v>2919</v>
      </c>
      <c r="T155" t="s">
        <v>2942</v>
      </c>
      <c r="U155" t="s">
        <v>2933</v>
      </c>
      <c r="V155" t="s">
        <v>2943</v>
      </c>
      <c r="W155" t="s">
        <v>2553</v>
      </c>
      <c r="X155" t="s">
        <v>3201</v>
      </c>
      <c r="Y155" t="s">
        <v>3202</v>
      </c>
      <c r="Z155" t="s">
        <v>3203</v>
      </c>
      <c r="AA155" t="s">
        <v>2507</v>
      </c>
      <c r="AB155" t="s">
        <v>3200</v>
      </c>
      <c r="AC155" t="s">
        <v>715</v>
      </c>
      <c r="AD155">
        <v>1.35</v>
      </c>
      <c r="AE155">
        <v>1.35</v>
      </c>
      <c r="AF155" t="s">
        <v>2509</v>
      </c>
      <c r="AG155">
        <v>0.64</v>
      </c>
      <c r="AH155" t="s">
        <v>2510</v>
      </c>
      <c r="AI155">
        <v>200</v>
      </c>
      <c r="AJ155">
        <v>200</v>
      </c>
      <c r="AK155">
        <v>16</v>
      </c>
      <c r="AL155" t="s">
        <v>2511</v>
      </c>
      <c r="AM155" t="s">
        <v>2528</v>
      </c>
      <c r="AN155" t="s">
        <v>2513</v>
      </c>
      <c r="AO155" t="s">
        <v>2513</v>
      </c>
      <c r="AP155" t="s">
        <v>2514</v>
      </c>
      <c r="AQ155" t="s">
        <v>2513</v>
      </c>
      <c r="AR155" t="s">
        <v>2513</v>
      </c>
      <c r="AS155" t="s">
        <v>2557</v>
      </c>
      <c r="AT155" t="s">
        <v>2513</v>
      </c>
      <c r="AU155">
        <v>44515</v>
      </c>
      <c r="AV155" t="s">
        <v>2513</v>
      </c>
      <c r="AW155" t="s">
        <v>2513</v>
      </c>
      <c r="AX155" t="s">
        <v>2516</v>
      </c>
      <c r="AY155" t="s">
        <v>2558</v>
      </c>
      <c r="AZ155" t="s">
        <v>2513</v>
      </c>
      <c r="BA155" t="s">
        <v>2513</v>
      </c>
      <c r="BB155" t="s">
        <v>2513</v>
      </c>
    </row>
    <row r="156" spans="1:54" x14ac:dyDescent="0.45">
      <c r="A156">
        <v>10001633</v>
      </c>
      <c r="B156" t="s">
        <v>3416</v>
      </c>
      <c r="C156" t="s">
        <v>24062</v>
      </c>
      <c r="D156" t="s">
        <v>2489</v>
      </c>
      <c r="E156" t="s">
        <v>3417</v>
      </c>
      <c r="F156" t="s">
        <v>3418</v>
      </c>
      <c r="G156" t="s">
        <v>3325</v>
      </c>
      <c r="H156" t="s">
        <v>3417</v>
      </c>
      <c r="I156" t="s">
        <v>2493</v>
      </c>
      <c r="J156" t="s">
        <v>2494</v>
      </c>
      <c r="K156" t="s">
        <v>2544</v>
      </c>
      <c r="L156" t="s">
        <v>2496</v>
      </c>
      <c r="M156" t="s">
        <v>3187</v>
      </c>
      <c r="N156" t="s">
        <v>2496</v>
      </c>
      <c r="O156" t="s">
        <v>2498</v>
      </c>
      <c r="P156" t="s">
        <v>2546</v>
      </c>
      <c r="Q156" t="s">
        <v>2547</v>
      </c>
      <c r="R156" t="s">
        <v>2918</v>
      </c>
      <c r="S156" t="s">
        <v>2919</v>
      </c>
      <c r="T156" t="s">
        <v>2942</v>
      </c>
      <c r="U156" t="s">
        <v>2933</v>
      </c>
      <c r="V156" t="s">
        <v>2943</v>
      </c>
      <c r="W156" t="s">
        <v>2553</v>
      </c>
      <c r="X156" t="s">
        <v>3188</v>
      </c>
      <c r="Y156" t="s">
        <v>3189</v>
      </c>
      <c r="Z156" t="s">
        <v>3190</v>
      </c>
      <c r="AA156" t="s">
        <v>2507</v>
      </c>
      <c r="AB156" t="s">
        <v>3187</v>
      </c>
      <c r="AC156" t="s">
        <v>715</v>
      </c>
      <c r="AD156">
        <v>1.35</v>
      </c>
      <c r="AE156">
        <v>1.35</v>
      </c>
      <c r="AF156" t="s">
        <v>2509</v>
      </c>
      <c r="AG156">
        <v>0.64</v>
      </c>
      <c r="AH156" t="s">
        <v>2510</v>
      </c>
      <c r="AI156">
        <v>200</v>
      </c>
      <c r="AJ156">
        <v>200</v>
      </c>
      <c r="AK156">
        <v>16</v>
      </c>
      <c r="AL156" t="s">
        <v>2511</v>
      </c>
      <c r="AM156" t="s">
        <v>2528</v>
      </c>
      <c r="AN156" t="s">
        <v>2513</v>
      </c>
      <c r="AO156" t="s">
        <v>2513</v>
      </c>
      <c r="AP156" t="s">
        <v>2514</v>
      </c>
      <c r="AQ156" t="s">
        <v>2513</v>
      </c>
      <c r="AR156" t="s">
        <v>2513</v>
      </c>
      <c r="AS156" t="s">
        <v>2557</v>
      </c>
      <c r="AT156" t="s">
        <v>2513</v>
      </c>
      <c r="AU156">
        <v>44515</v>
      </c>
      <c r="AV156" t="s">
        <v>2513</v>
      </c>
      <c r="AW156" t="s">
        <v>2513</v>
      </c>
      <c r="AX156" t="s">
        <v>2516</v>
      </c>
      <c r="AY156" t="s">
        <v>2558</v>
      </c>
      <c r="AZ156" t="s">
        <v>2513</v>
      </c>
      <c r="BA156" t="s">
        <v>2513</v>
      </c>
      <c r="BB156" t="s">
        <v>2513</v>
      </c>
    </row>
    <row r="157" spans="1:54" x14ac:dyDescent="0.45">
      <c r="A157">
        <v>10001634</v>
      </c>
      <c r="B157" t="s">
        <v>3419</v>
      </c>
      <c r="C157" t="s">
        <v>24063</v>
      </c>
      <c r="D157" t="s">
        <v>2489</v>
      </c>
      <c r="E157" t="s">
        <v>3420</v>
      </c>
      <c r="F157" t="s">
        <v>3421</v>
      </c>
      <c r="G157" t="s">
        <v>3422</v>
      </c>
      <c r="H157" t="s">
        <v>3420</v>
      </c>
      <c r="I157" t="s">
        <v>2493</v>
      </c>
      <c r="J157" t="s">
        <v>2494</v>
      </c>
      <c r="K157" t="s">
        <v>2544</v>
      </c>
      <c r="L157" t="s">
        <v>2496</v>
      </c>
      <c r="M157" t="s">
        <v>3187</v>
      </c>
      <c r="N157" t="s">
        <v>2496</v>
      </c>
      <c r="O157" t="s">
        <v>2498</v>
      </c>
      <c r="P157" t="s">
        <v>2546</v>
      </c>
      <c r="Q157" t="s">
        <v>2547</v>
      </c>
      <c r="R157" t="s">
        <v>2918</v>
      </c>
      <c r="S157" t="s">
        <v>2919</v>
      </c>
      <c r="T157" t="s">
        <v>2942</v>
      </c>
      <c r="U157" t="s">
        <v>2933</v>
      </c>
      <c r="V157" t="s">
        <v>2943</v>
      </c>
      <c r="W157" t="s">
        <v>2553</v>
      </c>
      <c r="X157" t="s">
        <v>3188</v>
      </c>
      <c r="Y157" t="s">
        <v>3189</v>
      </c>
      <c r="Z157" t="s">
        <v>3190</v>
      </c>
      <c r="AA157" t="s">
        <v>2507</v>
      </c>
      <c r="AB157" t="s">
        <v>3187</v>
      </c>
      <c r="AC157" t="s">
        <v>715</v>
      </c>
      <c r="AD157">
        <v>1.35</v>
      </c>
      <c r="AE157">
        <v>1.35</v>
      </c>
      <c r="AF157" t="s">
        <v>2509</v>
      </c>
      <c r="AG157">
        <v>0.64</v>
      </c>
      <c r="AH157" t="s">
        <v>2510</v>
      </c>
      <c r="AI157">
        <v>200</v>
      </c>
      <c r="AJ157">
        <v>200</v>
      </c>
      <c r="AK157">
        <v>16</v>
      </c>
      <c r="AL157" t="s">
        <v>2511</v>
      </c>
      <c r="AM157" t="s">
        <v>2528</v>
      </c>
      <c r="AN157" t="s">
        <v>2513</v>
      </c>
      <c r="AO157" t="s">
        <v>2513</v>
      </c>
      <c r="AP157" t="s">
        <v>2514</v>
      </c>
      <c r="AQ157" t="s">
        <v>2513</v>
      </c>
      <c r="AR157" t="s">
        <v>2513</v>
      </c>
      <c r="AS157" t="s">
        <v>2557</v>
      </c>
      <c r="AT157" t="s">
        <v>2513</v>
      </c>
      <c r="AU157">
        <v>44515</v>
      </c>
      <c r="AV157" t="s">
        <v>2513</v>
      </c>
      <c r="AW157" t="s">
        <v>2513</v>
      </c>
      <c r="AX157" t="s">
        <v>2516</v>
      </c>
      <c r="AY157" t="s">
        <v>2558</v>
      </c>
      <c r="AZ157" t="s">
        <v>2513</v>
      </c>
      <c r="BA157" t="s">
        <v>2513</v>
      </c>
      <c r="BB157" t="s">
        <v>2513</v>
      </c>
    </row>
    <row r="158" spans="1:54" x14ac:dyDescent="0.45">
      <c r="A158">
        <v>10001635</v>
      </c>
      <c r="B158" t="s">
        <v>3423</v>
      </c>
      <c r="C158" t="s">
        <v>24064</v>
      </c>
      <c r="D158" t="s">
        <v>2489</v>
      </c>
      <c r="E158" t="s">
        <v>3424</v>
      </c>
      <c r="F158" t="s">
        <v>3425</v>
      </c>
      <c r="G158" t="s">
        <v>3426</v>
      </c>
      <c r="H158" t="s">
        <v>3424</v>
      </c>
      <c r="I158" t="s">
        <v>2493</v>
      </c>
      <c r="J158" t="s">
        <v>2494</v>
      </c>
      <c r="K158" t="s">
        <v>2544</v>
      </c>
      <c r="L158" t="s">
        <v>2496</v>
      </c>
      <c r="M158" t="s">
        <v>3217</v>
      </c>
      <c r="N158" t="s">
        <v>2496</v>
      </c>
      <c r="O158" t="s">
        <v>2498</v>
      </c>
      <c r="P158" t="s">
        <v>2546</v>
      </c>
      <c r="Q158" t="s">
        <v>2547</v>
      </c>
      <c r="R158" t="s">
        <v>2918</v>
      </c>
      <c r="S158" t="s">
        <v>2919</v>
      </c>
      <c r="T158" t="s">
        <v>2942</v>
      </c>
      <c r="U158" t="s">
        <v>2933</v>
      </c>
      <c r="V158" t="s">
        <v>2943</v>
      </c>
      <c r="W158" t="s">
        <v>2553</v>
      </c>
      <c r="X158" t="s">
        <v>3218</v>
      </c>
      <c r="Y158" t="s">
        <v>3219</v>
      </c>
      <c r="Z158" t="s">
        <v>3220</v>
      </c>
      <c r="AA158" t="s">
        <v>2507</v>
      </c>
      <c r="AB158" t="s">
        <v>3217</v>
      </c>
      <c r="AC158" t="s">
        <v>715</v>
      </c>
      <c r="AD158">
        <v>1.35</v>
      </c>
      <c r="AE158">
        <v>1.35</v>
      </c>
      <c r="AF158" t="s">
        <v>2509</v>
      </c>
      <c r="AG158">
        <v>0.64</v>
      </c>
      <c r="AH158" t="s">
        <v>2510</v>
      </c>
      <c r="AI158">
        <v>200</v>
      </c>
      <c r="AJ158">
        <v>200</v>
      </c>
      <c r="AK158">
        <v>16</v>
      </c>
      <c r="AL158" t="s">
        <v>2511</v>
      </c>
      <c r="AM158" t="s">
        <v>2528</v>
      </c>
      <c r="AN158" t="s">
        <v>2513</v>
      </c>
      <c r="AO158" t="s">
        <v>2513</v>
      </c>
      <c r="AP158" t="s">
        <v>2514</v>
      </c>
      <c r="AQ158" t="s">
        <v>2513</v>
      </c>
      <c r="AR158" t="s">
        <v>2513</v>
      </c>
      <c r="AS158" t="s">
        <v>2557</v>
      </c>
      <c r="AT158" t="s">
        <v>2513</v>
      </c>
      <c r="AU158">
        <v>44515</v>
      </c>
      <c r="AV158" t="s">
        <v>2513</v>
      </c>
      <c r="AW158" t="s">
        <v>2513</v>
      </c>
      <c r="AX158" t="s">
        <v>2516</v>
      </c>
      <c r="AY158" t="s">
        <v>2558</v>
      </c>
      <c r="AZ158" t="s">
        <v>2513</v>
      </c>
      <c r="BA158" t="s">
        <v>2513</v>
      </c>
      <c r="BB158" t="s">
        <v>2513</v>
      </c>
    </row>
    <row r="159" spans="1:54" x14ac:dyDescent="0.45">
      <c r="A159">
        <v>10001641</v>
      </c>
      <c r="B159" t="s">
        <v>3427</v>
      </c>
      <c r="C159" t="s">
        <v>24065</v>
      </c>
      <c r="D159" t="s">
        <v>2489</v>
      </c>
      <c r="E159" t="s">
        <v>3428</v>
      </c>
      <c r="F159" t="s">
        <v>3429</v>
      </c>
      <c r="G159" t="s">
        <v>3430</v>
      </c>
      <c r="H159" t="s">
        <v>3428</v>
      </c>
      <c r="I159" t="s">
        <v>2493</v>
      </c>
      <c r="J159" t="s">
        <v>2494</v>
      </c>
      <c r="K159" t="s">
        <v>2544</v>
      </c>
      <c r="L159" t="s">
        <v>2496</v>
      </c>
      <c r="M159" t="s">
        <v>3217</v>
      </c>
      <c r="N159" t="s">
        <v>2496</v>
      </c>
      <c r="O159" t="s">
        <v>2498</v>
      </c>
      <c r="P159" t="s">
        <v>2546</v>
      </c>
      <c r="Q159" t="s">
        <v>2547</v>
      </c>
      <c r="R159" t="s">
        <v>2918</v>
      </c>
      <c r="S159" t="s">
        <v>2919</v>
      </c>
      <c r="T159" t="s">
        <v>2942</v>
      </c>
      <c r="U159" t="s">
        <v>2933</v>
      </c>
      <c r="V159" t="s">
        <v>2943</v>
      </c>
      <c r="W159" t="s">
        <v>2553</v>
      </c>
      <c r="X159" t="s">
        <v>3218</v>
      </c>
      <c r="Y159" t="s">
        <v>3219</v>
      </c>
      <c r="Z159" t="s">
        <v>3220</v>
      </c>
      <c r="AA159" t="s">
        <v>2507</v>
      </c>
      <c r="AB159" t="s">
        <v>3217</v>
      </c>
      <c r="AC159" t="s">
        <v>715</v>
      </c>
      <c r="AD159">
        <v>1.35</v>
      </c>
      <c r="AE159">
        <v>1.35</v>
      </c>
      <c r="AF159" t="s">
        <v>2509</v>
      </c>
      <c r="AG159">
        <v>0.64</v>
      </c>
      <c r="AH159" t="s">
        <v>2510</v>
      </c>
      <c r="AI159">
        <v>200</v>
      </c>
      <c r="AJ159">
        <v>200</v>
      </c>
      <c r="AK159">
        <v>16</v>
      </c>
      <c r="AL159" t="s">
        <v>2511</v>
      </c>
      <c r="AM159" t="s">
        <v>2528</v>
      </c>
      <c r="AN159" t="s">
        <v>2513</v>
      </c>
      <c r="AO159" t="s">
        <v>2513</v>
      </c>
      <c r="AP159" t="s">
        <v>2514</v>
      </c>
      <c r="AQ159" t="s">
        <v>2513</v>
      </c>
      <c r="AR159" t="s">
        <v>2513</v>
      </c>
      <c r="AS159" t="s">
        <v>2557</v>
      </c>
      <c r="AT159" t="s">
        <v>2513</v>
      </c>
      <c r="AU159">
        <v>44515</v>
      </c>
      <c r="AV159" t="s">
        <v>2513</v>
      </c>
      <c r="AW159" t="s">
        <v>2513</v>
      </c>
      <c r="AX159" t="s">
        <v>2516</v>
      </c>
      <c r="AY159" t="s">
        <v>2558</v>
      </c>
      <c r="AZ159" t="s">
        <v>2513</v>
      </c>
      <c r="BA159" t="s">
        <v>2513</v>
      </c>
      <c r="BB159" t="s">
        <v>2513</v>
      </c>
    </row>
    <row r="160" spans="1:54" x14ac:dyDescent="0.45">
      <c r="A160">
        <v>10001644</v>
      </c>
      <c r="B160" t="s">
        <v>3431</v>
      </c>
      <c r="C160" t="s">
        <v>24066</v>
      </c>
      <c r="D160" t="s">
        <v>2489</v>
      </c>
      <c r="E160" t="s">
        <v>3432</v>
      </c>
      <c r="F160" t="s">
        <v>3433</v>
      </c>
      <c r="G160" t="s">
        <v>3340</v>
      </c>
      <c r="H160" t="s">
        <v>3432</v>
      </c>
      <c r="I160" t="s">
        <v>2493</v>
      </c>
      <c r="J160" t="s">
        <v>2494</v>
      </c>
      <c r="K160" t="s">
        <v>2544</v>
      </c>
      <c r="L160" t="s">
        <v>2496</v>
      </c>
      <c r="M160" t="s">
        <v>3200</v>
      </c>
      <c r="N160" t="s">
        <v>2496</v>
      </c>
      <c r="O160" t="s">
        <v>2498</v>
      </c>
      <c r="P160" t="s">
        <v>2546</v>
      </c>
      <c r="Q160" t="s">
        <v>2547</v>
      </c>
      <c r="R160" t="s">
        <v>2918</v>
      </c>
      <c r="S160" t="s">
        <v>2919</v>
      </c>
      <c r="T160" t="s">
        <v>2942</v>
      </c>
      <c r="U160" t="s">
        <v>2933</v>
      </c>
      <c r="V160" t="s">
        <v>2943</v>
      </c>
      <c r="W160" t="s">
        <v>2553</v>
      </c>
      <c r="X160" t="s">
        <v>3201</v>
      </c>
      <c r="Y160" t="s">
        <v>3202</v>
      </c>
      <c r="Z160" t="s">
        <v>3203</v>
      </c>
      <c r="AA160" t="s">
        <v>2507</v>
      </c>
      <c r="AB160" t="s">
        <v>3200</v>
      </c>
      <c r="AC160" t="s">
        <v>715</v>
      </c>
      <c r="AD160">
        <v>1.35</v>
      </c>
      <c r="AE160">
        <v>1.35</v>
      </c>
      <c r="AF160" t="s">
        <v>2509</v>
      </c>
      <c r="AG160">
        <v>0.64</v>
      </c>
      <c r="AH160" t="s">
        <v>2510</v>
      </c>
      <c r="AI160">
        <v>200</v>
      </c>
      <c r="AJ160">
        <v>200</v>
      </c>
      <c r="AK160">
        <v>16</v>
      </c>
      <c r="AL160" t="s">
        <v>2511</v>
      </c>
      <c r="AM160" t="s">
        <v>2528</v>
      </c>
      <c r="AN160" t="s">
        <v>2513</v>
      </c>
      <c r="AO160" t="s">
        <v>2513</v>
      </c>
      <c r="AP160" t="s">
        <v>2514</v>
      </c>
      <c r="AQ160" t="s">
        <v>2513</v>
      </c>
      <c r="AR160" t="s">
        <v>2513</v>
      </c>
      <c r="AS160" t="s">
        <v>2557</v>
      </c>
      <c r="AT160" t="s">
        <v>2513</v>
      </c>
      <c r="AU160">
        <v>44515</v>
      </c>
      <c r="AV160" t="s">
        <v>2513</v>
      </c>
      <c r="AW160" t="s">
        <v>2513</v>
      </c>
      <c r="AX160" t="s">
        <v>2516</v>
      </c>
      <c r="AY160" t="s">
        <v>2558</v>
      </c>
      <c r="AZ160" t="s">
        <v>2513</v>
      </c>
      <c r="BA160" t="s">
        <v>2513</v>
      </c>
      <c r="BB160" t="s">
        <v>2513</v>
      </c>
    </row>
    <row r="161" spans="1:54" x14ac:dyDescent="0.45">
      <c r="A161">
        <v>10001645</v>
      </c>
      <c r="B161" t="s">
        <v>3434</v>
      </c>
      <c r="C161" t="s">
        <v>24067</v>
      </c>
      <c r="D161" t="s">
        <v>2489</v>
      </c>
      <c r="E161" t="s">
        <v>3435</v>
      </c>
      <c r="F161" t="s">
        <v>3436</v>
      </c>
      <c r="G161" t="s">
        <v>2949</v>
      </c>
      <c r="H161" t="s">
        <v>3435</v>
      </c>
      <c r="I161" t="s">
        <v>2493</v>
      </c>
      <c r="J161" t="s">
        <v>2494</v>
      </c>
      <c r="K161" t="s">
        <v>2544</v>
      </c>
      <c r="L161" t="s">
        <v>2496</v>
      </c>
      <c r="M161" t="s">
        <v>3200</v>
      </c>
      <c r="N161" t="s">
        <v>2496</v>
      </c>
      <c r="O161" t="s">
        <v>2498</v>
      </c>
      <c r="P161" t="s">
        <v>2546</v>
      </c>
      <c r="Q161" t="s">
        <v>2547</v>
      </c>
      <c r="R161" t="s">
        <v>2918</v>
      </c>
      <c r="S161" t="s">
        <v>2919</v>
      </c>
      <c r="T161" t="s">
        <v>2942</v>
      </c>
      <c r="U161" t="s">
        <v>2933</v>
      </c>
      <c r="V161" t="s">
        <v>2943</v>
      </c>
      <c r="W161" t="s">
        <v>2553</v>
      </c>
      <c r="X161" t="s">
        <v>3201</v>
      </c>
      <c r="Y161" t="s">
        <v>3202</v>
      </c>
      <c r="Z161" t="s">
        <v>3203</v>
      </c>
      <c r="AA161" t="s">
        <v>2507</v>
      </c>
      <c r="AB161" t="s">
        <v>3200</v>
      </c>
      <c r="AC161" t="s">
        <v>715</v>
      </c>
      <c r="AD161">
        <v>1.35</v>
      </c>
      <c r="AE161">
        <v>1.35</v>
      </c>
      <c r="AF161" t="s">
        <v>2509</v>
      </c>
      <c r="AG161">
        <v>0.64</v>
      </c>
      <c r="AH161" t="s">
        <v>2510</v>
      </c>
      <c r="AI161">
        <v>200</v>
      </c>
      <c r="AJ161">
        <v>200</v>
      </c>
      <c r="AK161">
        <v>16</v>
      </c>
      <c r="AL161" t="s">
        <v>2511</v>
      </c>
      <c r="AM161" t="s">
        <v>2528</v>
      </c>
      <c r="AN161" t="s">
        <v>2513</v>
      </c>
      <c r="AO161" t="s">
        <v>2513</v>
      </c>
      <c r="AP161" t="s">
        <v>2514</v>
      </c>
      <c r="AQ161" t="s">
        <v>2513</v>
      </c>
      <c r="AR161" t="s">
        <v>2513</v>
      </c>
      <c r="AS161" t="s">
        <v>2557</v>
      </c>
      <c r="AT161" t="s">
        <v>2513</v>
      </c>
      <c r="AU161">
        <v>44515</v>
      </c>
      <c r="AV161" t="s">
        <v>2513</v>
      </c>
      <c r="AW161" t="s">
        <v>2513</v>
      </c>
      <c r="AX161" t="s">
        <v>2516</v>
      </c>
      <c r="AY161" t="s">
        <v>2558</v>
      </c>
      <c r="AZ161" t="s">
        <v>2513</v>
      </c>
      <c r="BA161" t="s">
        <v>2513</v>
      </c>
      <c r="BB161" t="s">
        <v>2513</v>
      </c>
    </row>
    <row r="162" spans="1:54" x14ac:dyDescent="0.45">
      <c r="A162">
        <v>10001646</v>
      </c>
      <c r="B162" t="s">
        <v>3437</v>
      </c>
      <c r="C162" t="s">
        <v>24068</v>
      </c>
      <c r="D162" t="s">
        <v>2489</v>
      </c>
      <c r="E162" t="s">
        <v>3438</v>
      </c>
      <c r="F162" t="s">
        <v>3439</v>
      </c>
      <c r="G162" t="s">
        <v>3263</v>
      </c>
      <c r="H162" t="s">
        <v>3438</v>
      </c>
      <c r="I162" t="s">
        <v>2493</v>
      </c>
      <c r="J162" t="s">
        <v>2494</v>
      </c>
      <c r="K162" t="s">
        <v>2544</v>
      </c>
      <c r="L162" t="s">
        <v>2496</v>
      </c>
      <c r="M162" t="s">
        <v>3200</v>
      </c>
      <c r="N162" t="s">
        <v>2496</v>
      </c>
      <c r="O162" t="s">
        <v>2498</v>
      </c>
      <c r="P162" t="s">
        <v>2546</v>
      </c>
      <c r="Q162" t="s">
        <v>2547</v>
      </c>
      <c r="R162" t="s">
        <v>2918</v>
      </c>
      <c r="S162" t="s">
        <v>2919</v>
      </c>
      <c r="T162" t="s">
        <v>2942</v>
      </c>
      <c r="U162" t="s">
        <v>2933</v>
      </c>
      <c r="V162" t="s">
        <v>2943</v>
      </c>
      <c r="W162" t="s">
        <v>2553</v>
      </c>
      <c r="X162" t="s">
        <v>3201</v>
      </c>
      <c r="Y162" t="s">
        <v>3202</v>
      </c>
      <c r="Z162" t="s">
        <v>3203</v>
      </c>
      <c r="AA162" t="s">
        <v>2507</v>
      </c>
      <c r="AB162" t="s">
        <v>3200</v>
      </c>
      <c r="AC162" t="s">
        <v>715</v>
      </c>
      <c r="AD162">
        <v>1.35</v>
      </c>
      <c r="AE162">
        <v>1.35</v>
      </c>
      <c r="AF162" t="s">
        <v>2509</v>
      </c>
      <c r="AG162">
        <v>0.64</v>
      </c>
      <c r="AH162" t="s">
        <v>2510</v>
      </c>
      <c r="AI162">
        <v>200</v>
      </c>
      <c r="AJ162">
        <v>200</v>
      </c>
      <c r="AK162">
        <v>16</v>
      </c>
      <c r="AL162" t="s">
        <v>2511</v>
      </c>
      <c r="AM162" t="s">
        <v>2528</v>
      </c>
      <c r="AN162" t="s">
        <v>2513</v>
      </c>
      <c r="AO162" t="s">
        <v>2513</v>
      </c>
      <c r="AP162" t="s">
        <v>2514</v>
      </c>
      <c r="AQ162" t="s">
        <v>2513</v>
      </c>
      <c r="AR162" t="s">
        <v>2513</v>
      </c>
      <c r="AS162" t="s">
        <v>2557</v>
      </c>
      <c r="AT162" t="s">
        <v>2513</v>
      </c>
      <c r="AU162">
        <v>44515</v>
      </c>
      <c r="AV162" t="s">
        <v>2513</v>
      </c>
      <c r="AW162" t="s">
        <v>2513</v>
      </c>
      <c r="AX162" t="s">
        <v>2516</v>
      </c>
      <c r="AY162" t="s">
        <v>2558</v>
      </c>
      <c r="AZ162" t="s">
        <v>2513</v>
      </c>
      <c r="BA162" t="s">
        <v>2513</v>
      </c>
      <c r="BB162" t="s">
        <v>2513</v>
      </c>
    </row>
    <row r="163" spans="1:54" x14ac:dyDescent="0.45">
      <c r="A163">
        <v>10001647</v>
      </c>
      <c r="B163" t="s">
        <v>3440</v>
      </c>
      <c r="C163" t="s">
        <v>24069</v>
      </c>
      <c r="D163" t="s">
        <v>2489</v>
      </c>
      <c r="E163" t="s">
        <v>3441</v>
      </c>
      <c r="F163" t="s">
        <v>3442</v>
      </c>
      <c r="G163" t="s">
        <v>2949</v>
      </c>
      <c r="H163" t="s">
        <v>3441</v>
      </c>
      <c r="I163" t="s">
        <v>2493</v>
      </c>
      <c r="J163" t="s">
        <v>2494</v>
      </c>
      <c r="K163" t="s">
        <v>2544</v>
      </c>
      <c r="L163" t="s">
        <v>2496</v>
      </c>
      <c r="M163" t="s">
        <v>3187</v>
      </c>
      <c r="N163" t="s">
        <v>2496</v>
      </c>
      <c r="O163" t="s">
        <v>2498</v>
      </c>
      <c r="P163" t="s">
        <v>2546</v>
      </c>
      <c r="Q163" t="s">
        <v>2547</v>
      </c>
      <c r="R163" t="s">
        <v>2918</v>
      </c>
      <c r="S163" t="s">
        <v>2919</v>
      </c>
      <c r="T163" t="s">
        <v>2942</v>
      </c>
      <c r="U163" t="s">
        <v>2933</v>
      </c>
      <c r="V163" t="s">
        <v>2943</v>
      </c>
      <c r="W163" t="s">
        <v>2553</v>
      </c>
      <c r="X163" t="s">
        <v>3188</v>
      </c>
      <c r="Y163" t="s">
        <v>3189</v>
      </c>
      <c r="Z163" t="s">
        <v>3190</v>
      </c>
      <c r="AA163" t="s">
        <v>2507</v>
      </c>
      <c r="AB163" t="s">
        <v>3187</v>
      </c>
      <c r="AC163" t="s">
        <v>715</v>
      </c>
      <c r="AD163">
        <v>1.35</v>
      </c>
      <c r="AE163">
        <v>1.35</v>
      </c>
      <c r="AF163" t="s">
        <v>2509</v>
      </c>
      <c r="AG163">
        <v>0.64</v>
      </c>
      <c r="AH163" t="s">
        <v>2510</v>
      </c>
      <c r="AI163">
        <v>200</v>
      </c>
      <c r="AJ163">
        <v>200</v>
      </c>
      <c r="AK163">
        <v>16</v>
      </c>
      <c r="AL163" t="s">
        <v>2511</v>
      </c>
      <c r="AM163" t="s">
        <v>2528</v>
      </c>
      <c r="AN163" t="s">
        <v>2513</v>
      </c>
      <c r="AO163" t="s">
        <v>2513</v>
      </c>
      <c r="AP163" t="s">
        <v>2514</v>
      </c>
      <c r="AQ163" t="s">
        <v>2513</v>
      </c>
      <c r="AR163" t="s">
        <v>2513</v>
      </c>
      <c r="AS163" t="s">
        <v>2557</v>
      </c>
      <c r="AT163" t="s">
        <v>2513</v>
      </c>
      <c r="AU163">
        <v>44515</v>
      </c>
      <c r="AV163" t="s">
        <v>2513</v>
      </c>
      <c r="AW163" t="s">
        <v>2513</v>
      </c>
      <c r="AX163" t="s">
        <v>2516</v>
      </c>
      <c r="AY163" t="s">
        <v>2558</v>
      </c>
      <c r="AZ163" t="s">
        <v>2513</v>
      </c>
      <c r="BA163" t="s">
        <v>2513</v>
      </c>
      <c r="BB163" t="s">
        <v>2513</v>
      </c>
    </row>
    <row r="164" spans="1:54" x14ac:dyDescent="0.45">
      <c r="A164">
        <v>10001648</v>
      </c>
      <c r="B164" t="s">
        <v>3443</v>
      </c>
      <c r="C164" t="s">
        <v>24070</v>
      </c>
      <c r="D164" t="s">
        <v>2489</v>
      </c>
      <c r="E164" t="s">
        <v>3444</v>
      </c>
      <c r="F164" t="s">
        <v>3445</v>
      </c>
      <c r="G164" t="s">
        <v>3240</v>
      </c>
      <c r="H164" t="s">
        <v>3444</v>
      </c>
      <c r="I164" t="s">
        <v>2493</v>
      </c>
      <c r="J164" t="s">
        <v>2494</v>
      </c>
      <c r="K164" t="s">
        <v>2544</v>
      </c>
      <c r="L164" t="s">
        <v>2496</v>
      </c>
      <c r="M164" t="s">
        <v>3187</v>
      </c>
      <c r="N164" t="s">
        <v>2496</v>
      </c>
      <c r="O164" t="s">
        <v>2498</v>
      </c>
      <c r="P164" t="s">
        <v>2546</v>
      </c>
      <c r="Q164" t="s">
        <v>2547</v>
      </c>
      <c r="R164" t="s">
        <v>2918</v>
      </c>
      <c r="S164" t="s">
        <v>2919</v>
      </c>
      <c r="T164" t="s">
        <v>2942</v>
      </c>
      <c r="U164" t="s">
        <v>2933</v>
      </c>
      <c r="V164" t="s">
        <v>2943</v>
      </c>
      <c r="W164" t="s">
        <v>2553</v>
      </c>
      <c r="X164" t="s">
        <v>3188</v>
      </c>
      <c r="Y164" t="s">
        <v>3189</v>
      </c>
      <c r="Z164" t="s">
        <v>3190</v>
      </c>
      <c r="AA164" t="s">
        <v>2507</v>
      </c>
      <c r="AB164" t="s">
        <v>3187</v>
      </c>
      <c r="AC164" t="s">
        <v>715</v>
      </c>
      <c r="AD164">
        <v>1.35</v>
      </c>
      <c r="AE164">
        <v>1.35</v>
      </c>
      <c r="AF164" t="s">
        <v>2509</v>
      </c>
      <c r="AG164">
        <v>0.64</v>
      </c>
      <c r="AH164" t="s">
        <v>2510</v>
      </c>
      <c r="AI164">
        <v>200</v>
      </c>
      <c r="AJ164">
        <v>200</v>
      </c>
      <c r="AK164">
        <v>16</v>
      </c>
      <c r="AL164" t="s">
        <v>2511</v>
      </c>
      <c r="AM164" t="s">
        <v>2528</v>
      </c>
      <c r="AN164" t="s">
        <v>2513</v>
      </c>
      <c r="AO164" t="s">
        <v>2513</v>
      </c>
      <c r="AP164" t="s">
        <v>2514</v>
      </c>
      <c r="AQ164" t="s">
        <v>2513</v>
      </c>
      <c r="AR164" t="s">
        <v>2513</v>
      </c>
      <c r="AS164" t="s">
        <v>2557</v>
      </c>
      <c r="AT164" t="s">
        <v>2513</v>
      </c>
      <c r="AU164">
        <v>44515</v>
      </c>
      <c r="AV164" t="s">
        <v>2513</v>
      </c>
      <c r="AW164" t="s">
        <v>2513</v>
      </c>
      <c r="AX164" t="s">
        <v>2516</v>
      </c>
      <c r="AY164" t="s">
        <v>2558</v>
      </c>
      <c r="AZ164" t="s">
        <v>2513</v>
      </c>
      <c r="BA164" t="s">
        <v>2513</v>
      </c>
      <c r="BB164" t="s">
        <v>2513</v>
      </c>
    </row>
    <row r="165" spans="1:54" x14ac:dyDescent="0.45">
      <c r="A165">
        <v>10001649</v>
      </c>
      <c r="B165" t="s">
        <v>3446</v>
      </c>
      <c r="C165" t="s">
        <v>24071</v>
      </c>
      <c r="D165" t="s">
        <v>2489</v>
      </c>
      <c r="E165" t="s">
        <v>3447</v>
      </c>
      <c r="F165" t="s">
        <v>3448</v>
      </c>
      <c r="G165" t="s">
        <v>3247</v>
      </c>
      <c r="H165" t="s">
        <v>3447</v>
      </c>
      <c r="I165" t="s">
        <v>2493</v>
      </c>
      <c r="J165" t="s">
        <v>2494</v>
      </c>
      <c r="K165" t="s">
        <v>2544</v>
      </c>
      <c r="L165" t="s">
        <v>2496</v>
      </c>
      <c r="M165" t="s">
        <v>3187</v>
      </c>
      <c r="N165" t="s">
        <v>2496</v>
      </c>
      <c r="O165" t="s">
        <v>2498</v>
      </c>
      <c r="P165" t="s">
        <v>2546</v>
      </c>
      <c r="Q165" t="s">
        <v>2547</v>
      </c>
      <c r="R165" t="s">
        <v>2918</v>
      </c>
      <c r="S165" t="s">
        <v>2919</v>
      </c>
      <c r="T165" t="s">
        <v>2942</v>
      </c>
      <c r="U165" t="s">
        <v>2933</v>
      </c>
      <c r="V165" t="s">
        <v>2943</v>
      </c>
      <c r="W165" t="s">
        <v>2553</v>
      </c>
      <c r="X165" t="s">
        <v>3188</v>
      </c>
      <c r="Y165" t="s">
        <v>3189</v>
      </c>
      <c r="Z165" t="s">
        <v>3190</v>
      </c>
      <c r="AA165" t="s">
        <v>2507</v>
      </c>
      <c r="AB165" t="s">
        <v>3187</v>
      </c>
      <c r="AC165" t="s">
        <v>715</v>
      </c>
      <c r="AD165">
        <v>1.35</v>
      </c>
      <c r="AE165">
        <v>1.35</v>
      </c>
      <c r="AF165" t="s">
        <v>2509</v>
      </c>
      <c r="AG165">
        <v>0.64</v>
      </c>
      <c r="AH165" t="s">
        <v>2510</v>
      </c>
      <c r="AI165">
        <v>200</v>
      </c>
      <c r="AJ165">
        <v>200</v>
      </c>
      <c r="AK165">
        <v>16</v>
      </c>
      <c r="AL165" t="s">
        <v>2511</v>
      </c>
      <c r="AM165" t="s">
        <v>2528</v>
      </c>
      <c r="AN165" t="s">
        <v>2513</v>
      </c>
      <c r="AO165" t="s">
        <v>2513</v>
      </c>
      <c r="AP165" t="s">
        <v>2514</v>
      </c>
      <c r="AQ165" t="s">
        <v>2513</v>
      </c>
      <c r="AR165" t="s">
        <v>2513</v>
      </c>
      <c r="AS165" t="s">
        <v>2557</v>
      </c>
      <c r="AT165" t="s">
        <v>2513</v>
      </c>
      <c r="AU165">
        <v>44515</v>
      </c>
      <c r="AV165" t="s">
        <v>2513</v>
      </c>
      <c r="AW165" t="s">
        <v>2513</v>
      </c>
      <c r="AX165" t="s">
        <v>2516</v>
      </c>
      <c r="AY165" t="s">
        <v>2558</v>
      </c>
      <c r="AZ165" t="s">
        <v>2513</v>
      </c>
      <c r="BA165" t="s">
        <v>2513</v>
      </c>
      <c r="BB165" t="s">
        <v>2513</v>
      </c>
    </row>
    <row r="166" spans="1:54" x14ac:dyDescent="0.45">
      <c r="A166">
        <v>10001658</v>
      </c>
      <c r="B166" t="s">
        <v>3449</v>
      </c>
      <c r="C166" t="s">
        <v>24072</v>
      </c>
      <c r="D166" t="s">
        <v>2489</v>
      </c>
      <c r="E166" t="s">
        <v>3450</v>
      </c>
      <c r="F166" t="s">
        <v>3451</v>
      </c>
      <c r="G166" t="s">
        <v>2949</v>
      </c>
      <c r="H166" t="s">
        <v>3450</v>
      </c>
      <c r="I166" t="s">
        <v>2493</v>
      </c>
      <c r="J166" t="s">
        <v>2494</v>
      </c>
      <c r="K166" t="s">
        <v>2544</v>
      </c>
      <c r="L166" t="s">
        <v>2496</v>
      </c>
      <c r="M166" t="s">
        <v>3200</v>
      </c>
      <c r="N166" t="s">
        <v>2496</v>
      </c>
      <c r="O166" t="s">
        <v>2498</v>
      </c>
      <c r="P166" t="s">
        <v>2546</v>
      </c>
      <c r="Q166" t="s">
        <v>2547</v>
      </c>
      <c r="R166" t="s">
        <v>2918</v>
      </c>
      <c r="S166" t="s">
        <v>2919</v>
      </c>
      <c r="T166" t="s">
        <v>2942</v>
      </c>
      <c r="U166" t="s">
        <v>2933</v>
      </c>
      <c r="V166" t="s">
        <v>2943</v>
      </c>
      <c r="W166" t="s">
        <v>2553</v>
      </c>
      <c r="X166" t="s">
        <v>3201</v>
      </c>
      <c r="Y166" t="s">
        <v>3202</v>
      </c>
      <c r="Z166" t="s">
        <v>3203</v>
      </c>
      <c r="AA166" t="s">
        <v>2507</v>
      </c>
      <c r="AB166" t="s">
        <v>3200</v>
      </c>
      <c r="AC166" t="s">
        <v>715</v>
      </c>
      <c r="AD166">
        <v>1.35</v>
      </c>
      <c r="AE166">
        <v>1.35</v>
      </c>
      <c r="AF166" t="s">
        <v>2509</v>
      </c>
      <c r="AG166">
        <v>0.64</v>
      </c>
      <c r="AH166" t="s">
        <v>2510</v>
      </c>
      <c r="AI166">
        <v>200</v>
      </c>
      <c r="AJ166">
        <v>200</v>
      </c>
      <c r="AK166">
        <v>16</v>
      </c>
      <c r="AL166" t="s">
        <v>2511</v>
      </c>
      <c r="AM166" t="s">
        <v>2528</v>
      </c>
      <c r="AN166" t="s">
        <v>2513</v>
      </c>
      <c r="AO166" t="s">
        <v>2513</v>
      </c>
      <c r="AP166" t="s">
        <v>2514</v>
      </c>
      <c r="AQ166" t="s">
        <v>2513</v>
      </c>
      <c r="AR166" t="s">
        <v>2513</v>
      </c>
      <c r="AS166" t="s">
        <v>2557</v>
      </c>
      <c r="AT166" t="s">
        <v>2513</v>
      </c>
      <c r="AU166">
        <v>44515</v>
      </c>
      <c r="AV166" t="s">
        <v>2513</v>
      </c>
      <c r="AW166" t="s">
        <v>2513</v>
      </c>
      <c r="AX166" t="s">
        <v>2516</v>
      </c>
      <c r="AY166" t="s">
        <v>2558</v>
      </c>
      <c r="AZ166" t="s">
        <v>2513</v>
      </c>
      <c r="BA166" t="s">
        <v>2513</v>
      </c>
      <c r="BB166" t="s">
        <v>2513</v>
      </c>
    </row>
    <row r="167" spans="1:54" x14ac:dyDescent="0.45">
      <c r="A167">
        <v>10001659</v>
      </c>
      <c r="B167" t="s">
        <v>3452</v>
      </c>
      <c r="C167" t="s">
        <v>24073</v>
      </c>
      <c r="D167" t="s">
        <v>2489</v>
      </c>
      <c r="E167" t="s">
        <v>3453</v>
      </c>
      <c r="F167" t="s">
        <v>3454</v>
      </c>
      <c r="G167" t="s">
        <v>3365</v>
      </c>
      <c r="H167" t="s">
        <v>3453</v>
      </c>
      <c r="I167" t="s">
        <v>2493</v>
      </c>
      <c r="J167" t="s">
        <v>2494</v>
      </c>
      <c r="K167" t="s">
        <v>2544</v>
      </c>
      <c r="L167" t="s">
        <v>2496</v>
      </c>
      <c r="M167" t="s">
        <v>3200</v>
      </c>
      <c r="N167" t="s">
        <v>2496</v>
      </c>
      <c r="O167" t="s">
        <v>2498</v>
      </c>
      <c r="P167" t="s">
        <v>2546</v>
      </c>
      <c r="Q167" t="s">
        <v>2547</v>
      </c>
      <c r="R167" t="s">
        <v>2918</v>
      </c>
      <c r="S167" t="s">
        <v>2919</v>
      </c>
      <c r="T167" t="s">
        <v>2942</v>
      </c>
      <c r="U167" t="s">
        <v>2933</v>
      </c>
      <c r="V167" t="s">
        <v>2943</v>
      </c>
      <c r="W167" t="s">
        <v>2553</v>
      </c>
      <c r="X167" t="s">
        <v>3201</v>
      </c>
      <c r="Y167" t="s">
        <v>3202</v>
      </c>
      <c r="Z167" t="s">
        <v>3203</v>
      </c>
      <c r="AA167" t="s">
        <v>2507</v>
      </c>
      <c r="AB167" t="s">
        <v>3200</v>
      </c>
      <c r="AC167" t="s">
        <v>715</v>
      </c>
      <c r="AD167">
        <v>1.35</v>
      </c>
      <c r="AE167">
        <v>1.35</v>
      </c>
      <c r="AF167" t="s">
        <v>2509</v>
      </c>
      <c r="AG167">
        <v>0.64</v>
      </c>
      <c r="AH167" t="s">
        <v>2510</v>
      </c>
      <c r="AI167">
        <v>200</v>
      </c>
      <c r="AJ167">
        <v>200</v>
      </c>
      <c r="AK167">
        <v>16</v>
      </c>
      <c r="AL167" t="s">
        <v>2511</v>
      </c>
      <c r="AM167" t="s">
        <v>2528</v>
      </c>
      <c r="AN167" t="s">
        <v>2513</v>
      </c>
      <c r="AO167" t="s">
        <v>2513</v>
      </c>
      <c r="AP167" t="s">
        <v>2514</v>
      </c>
      <c r="AQ167" t="s">
        <v>2513</v>
      </c>
      <c r="AR167" t="s">
        <v>2513</v>
      </c>
      <c r="AS167" t="s">
        <v>2557</v>
      </c>
      <c r="AT167" t="s">
        <v>2513</v>
      </c>
      <c r="AU167">
        <v>44515</v>
      </c>
      <c r="AV167" t="s">
        <v>2513</v>
      </c>
      <c r="AW167" t="s">
        <v>2513</v>
      </c>
      <c r="AX167" t="s">
        <v>2516</v>
      </c>
      <c r="AY167" t="s">
        <v>2558</v>
      </c>
      <c r="AZ167" t="s">
        <v>2513</v>
      </c>
      <c r="BA167" t="s">
        <v>2513</v>
      </c>
      <c r="BB167" t="s">
        <v>2513</v>
      </c>
    </row>
    <row r="168" spans="1:54" x14ac:dyDescent="0.45">
      <c r="A168">
        <v>10001660</v>
      </c>
      <c r="B168" t="s">
        <v>3455</v>
      </c>
      <c r="C168" t="s">
        <v>24074</v>
      </c>
      <c r="D168" t="s">
        <v>2489</v>
      </c>
      <c r="E168" t="s">
        <v>3456</v>
      </c>
      <c r="F168" t="s">
        <v>3457</v>
      </c>
      <c r="G168" t="s">
        <v>3458</v>
      </c>
      <c r="H168" t="s">
        <v>3456</v>
      </c>
      <c r="I168" t="s">
        <v>2493</v>
      </c>
      <c r="J168" t="s">
        <v>2494</v>
      </c>
      <c r="K168" t="s">
        <v>2544</v>
      </c>
      <c r="L168" t="s">
        <v>2496</v>
      </c>
      <c r="M168" t="s">
        <v>3200</v>
      </c>
      <c r="N168" t="s">
        <v>2496</v>
      </c>
      <c r="O168" t="s">
        <v>2498</v>
      </c>
      <c r="P168" t="s">
        <v>2546</v>
      </c>
      <c r="Q168" t="s">
        <v>2547</v>
      </c>
      <c r="R168" t="s">
        <v>2918</v>
      </c>
      <c r="S168" t="s">
        <v>2919</v>
      </c>
      <c r="T168" t="s">
        <v>2942</v>
      </c>
      <c r="U168" t="s">
        <v>2933</v>
      </c>
      <c r="V168" t="s">
        <v>2943</v>
      </c>
      <c r="W168" t="s">
        <v>2553</v>
      </c>
      <c r="X168" t="s">
        <v>3201</v>
      </c>
      <c r="Y168" t="s">
        <v>3202</v>
      </c>
      <c r="Z168" t="s">
        <v>3203</v>
      </c>
      <c r="AA168" t="s">
        <v>2507</v>
      </c>
      <c r="AB168" t="s">
        <v>3200</v>
      </c>
      <c r="AC168" t="s">
        <v>715</v>
      </c>
      <c r="AD168">
        <v>1.35</v>
      </c>
      <c r="AE168">
        <v>1.35</v>
      </c>
      <c r="AF168" t="s">
        <v>2509</v>
      </c>
      <c r="AG168">
        <v>0.64</v>
      </c>
      <c r="AH168" t="s">
        <v>2510</v>
      </c>
      <c r="AI168">
        <v>200</v>
      </c>
      <c r="AJ168">
        <v>200</v>
      </c>
      <c r="AK168">
        <v>16</v>
      </c>
      <c r="AL168" t="s">
        <v>2511</v>
      </c>
      <c r="AM168" t="s">
        <v>2528</v>
      </c>
      <c r="AN168" t="s">
        <v>2513</v>
      </c>
      <c r="AO168" t="s">
        <v>2513</v>
      </c>
      <c r="AP168" t="s">
        <v>2514</v>
      </c>
      <c r="AQ168" t="s">
        <v>2513</v>
      </c>
      <c r="AR168" t="s">
        <v>2513</v>
      </c>
      <c r="AS168" t="s">
        <v>2557</v>
      </c>
      <c r="AT168" t="s">
        <v>2513</v>
      </c>
      <c r="AU168">
        <v>44515</v>
      </c>
      <c r="AV168" t="s">
        <v>2513</v>
      </c>
      <c r="AW168" t="s">
        <v>2513</v>
      </c>
      <c r="AX168" t="s">
        <v>2516</v>
      </c>
      <c r="AY168" t="s">
        <v>2558</v>
      </c>
      <c r="AZ168" t="s">
        <v>2513</v>
      </c>
      <c r="BA168" t="s">
        <v>2513</v>
      </c>
      <c r="BB168" t="s">
        <v>2513</v>
      </c>
    </row>
    <row r="169" spans="1:54" x14ac:dyDescent="0.45">
      <c r="A169">
        <v>10001661</v>
      </c>
      <c r="B169" t="s">
        <v>3459</v>
      </c>
      <c r="C169" t="s">
        <v>24075</v>
      </c>
      <c r="D169" t="s">
        <v>2489</v>
      </c>
      <c r="E169" t="s">
        <v>3460</v>
      </c>
      <c r="F169" t="s">
        <v>3461</v>
      </c>
      <c r="G169" t="s">
        <v>3267</v>
      </c>
      <c r="H169" t="s">
        <v>3460</v>
      </c>
      <c r="I169" t="s">
        <v>2493</v>
      </c>
      <c r="J169" t="s">
        <v>2494</v>
      </c>
      <c r="K169" t="s">
        <v>2544</v>
      </c>
      <c r="L169" t="s">
        <v>2496</v>
      </c>
      <c r="M169" t="s">
        <v>3200</v>
      </c>
      <c r="N169" t="s">
        <v>2496</v>
      </c>
      <c r="O169" t="s">
        <v>2498</v>
      </c>
      <c r="P169" t="s">
        <v>2546</v>
      </c>
      <c r="Q169" t="s">
        <v>2547</v>
      </c>
      <c r="R169" t="s">
        <v>2918</v>
      </c>
      <c r="S169" t="s">
        <v>2919</v>
      </c>
      <c r="T169" t="s">
        <v>2942</v>
      </c>
      <c r="U169" t="s">
        <v>2933</v>
      </c>
      <c r="V169" t="s">
        <v>2943</v>
      </c>
      <c r="W169" t="s">
        <v>2553</v>
      </c>
      <c r="X169" t="s">
        <v>3201</v>
      </c>
      <c r="Y169" t="s">
        <v>3202</v>
      </c>
      <c r="Z169" t="s">
        <v>3203</v>
      </c>
      <c r="AA169" t="s">
        <v>2507</v>
      </c>
      <c r="AB169" t="s">
        <v>3200</v>
      </c>
      <c r="AC169" t="s">
        <v>715</v>
      </c>
      <c r="AD169">
        <v>1.35</v>
      </c>
      <c r="AE169">
        <v>1.35</v>
      </c>
      <c r="AF169" t="s">
        <v>2509</v>
      </c>
      <c r="AG169">
        <v>0.64</v>
      </c>
      <c r="AH169" t="s">
        <v>2510</v>
      </c>
      <c r="AI169">
        <v>200</v>
      </c>
      <c r="AJ169">
        <v>200</v>
      </c>
      <c r="AK169">
        <v>16</v>
      </c>
      <c r="AL169" t="s">
        <v>2511</v>
      </c>
      <c r="AM169" t="s">
        <v>2528</v>
      </c>
      <c r="AN169" t="s">
        <v>2513</v>
      </c>
      <c r="AO169" t="s">
        <v>2513</v>
      </c>
      <c r="AP169" t="s">
        <v>2514</v>
      </c>
      <c r="AQ169" t="s">
        <v>2513</v>
      </c>
      <c r="AR169" t="s">
        <v>2513</v>
      </c>
      <c r="AS169" t="s">
        <v>2557</v>
      </c>
      <c r="AT169" t="s">
        <v>2513</v>
      </c>
      <c r="AU169">
        <v>44515</v>
      </c>
      <c r="AV169" t="s">
        <v>2513</v>
      </c>
      <c r="AW169" t="s">
        <v>2513</v>
      </c>
      <c r="AX169" t="s">
        <v>2516</v>
      </c>
      <c r="AY169" t="s">
        <v>2558</v>
      </c>
      <c r="AZ169" t="s">
        <v>2513</v>
      </c>
      <c r="BA169" t="s">
        <v>2513</v>
      </c>
      <c r="BB169" t="s">
        <v>2513</v>
      </c>
    </row>
    <row r="170" spans="1:54" x14ac:dyDescent="0.45">
      <c r="A170">
        <v>10001662</v>
      </c>
      <c r="B170" t="s">
        <v>3462</v>
      </c>
      <c r="C170" t="s">
        <v>24076</v>
      </c>
      <c r="D170" t="s">
        <v>2489</v>
      </c>
      <c r="E170" t="s">
        <v>3463</v>
      </c>
      <c r="F170" t="s">
        <v>3464</v>
      </c>
      <c r="G170" t="s">
        <v>3465</v>
      </c>
      <c r="H170" t="s">
        <v>3463</v>
      </c>
      <c r="I170" t="s">
        <v>2493</v>
      </c>
      <c r="J170" t="s">
        <v>2494</v>
      </c>
      <c r="K170" t="s">
        <v>2544</v>
      </c>
      <c r="L170" t="s">
        <v>2496</v>
      </c>
      <c r="M170" t="s">
        <v>3187</v>
      </c>
      <c r="N170" t="s">
        <v>2496</v>
      </c>
      <c r="O170" t="s">
        <v>2498</v>
      </c>
      <c r="P170" t="s">
        <v>2546</v>
      </c>
      <c r="Q170" t="s">
        <v>2547</v>
      </c>
      <c r="R170" t="s">
        <v>2918</v>
      </c>
      <c r="S170" t="s">
        <v>2919</v>
      </c>
      <c r="T170" t="s">
        <v>2942</v>
      </c>
      <c r="U170" t="s">
        <v>2933</v>
      </c>
      <c r="V170" t="s">
        <v>2943</v>
      </c>
      <c r="W170" t="s">
        <v>2553</v>
      </c>
      <c r="X170" t="s">
        <v>3188</v>
      </c>
      <c r="Y170" t="s">
        <v>3189</v>
      </c>
      <c r="Z170" t="s">
        <v>3190</v>
      </c>
      <c r="AA170" t="s">
        <v>2507</v>
      </c>
      <c r="AB170" t="s">
        <v>3187</v>
      </c>
      <c r="AC170" t="s">
        <v>715</v>
      </c>
      <c r="AD170">
        <v>1.35</v>
      </c>
      <c r="AE170">
        <v>1.35</v>
      </c>
      <c r="AF170" t="s">
        <v>2509</v>
      </c>
      <c r="AG170">
        <v>0.64</v>
      </c>
      <c r="AH170" t="s">
        <v>2510</v>
      </c>
      <c r="AI170">
        <v>200</v>
      </c>
      <c r="AJ170">
        <v>200</v>
      </c>
      <c r="AK170">
        <v>16</v>
      </c>
      <c r="AL170" t="s">
        <v>2511</v>
      </c>
      <c r="AM170" t="s">
        <v>2528</v>
      </c>
      <c r="AN170" t="s">
        <v>2513</v>
      </c>
      <c r="AO170" t="s">
        <v>2513</v>
      </c>
      <c r="AP170" t="s">
        <v>2514</v>
      </c>
      <c r="AQ170" t="s">
        <v>2513</v>
      </c>
      <c r="AR170" t="s">
        <v>2513</v>
      </c>
      <c r="AS170" t="s">
        <v>2557</v>
      </c>
      <c r="AT170" t="s">
        <v>2513</v>
      </c>
      <c r="AU170">
        <v>44515</v>
      </c>
      <c r="AV170" t="s">
        <v>2513</v>
      </c>
      <c r="AW170" t="s">
        <v>2513</v>
      </c>
      <c r="AX170" t="s">
        <v>2516</v>
      </c>
      <c r="AY170" t="s">
        <v>2558</v>
      </c>
      <c r="AZ170" t="s">
        <v>2513</v>
      </c>
      <c r="BA170" t="s">
        <v>2513</v>
      </c>
      <c r="BB170" t="s">
        <v>2513</v>
      </c>
    </row>
    <row r="171" spans="1:54" x14ac:dyDescent="0.45">
      <c r="A171">
        <v>10001670</v>
      </c>
      <c r="B171" t="s">
        <v>3466</v>
      </c>
      <c r="C171" t="s">
        <v>24077</v>
      </c>
      <c r="D171" t="s">
        <v>2489</v>
      </c>
      <c r="E171" t="s">
        <v>3467</v>
      </c>
      <c r="F171" t="s">
        <v>3468</v>
      </c>
      <c r="G171" t="s">
        <v>3469</v>
      </c>
      <c r="H171" t="s">
        <v>3467</v>
      </c>
      <c r="I171" t="s">
        <v>2493</v>
      </c>
      <c r="J171" t="s">
        <v>2494</v>
      </c>
      <c r="K171" t="s">
        <v>2544</v>
      </c>
      <c r="L171" t="s">
        <v>2496</v>
      </c>
      <c r="M171" t="s">
        <v>3187</v>
      </c>
      <c r="N171" t="s">
        <v>2496</v>
      </c>
      <c r="O171" t="s">
        <v>2498</v>
      </c>
      <c r="P171" t="s">
        <v>2546</v>
      </c>
      <c r="Q171" t="s">
        <v>2547</v>
      </c>
      <c r="R171" t="s">
        <v>2918</v>
      </c>
      <c r="S171" t="s">
        <v>2919</v>
      </c>
      <c r="T171" t="s">
        <v>2942</v>
      </c>
      <c r="U171" t="s">
        <v>2933</v>
      </c>
      <c r="V171" t="s">
        <v>2943</v>
      </c>
      <c r="W171" t="s">
        <v>2553</v>
      </c>
      <c r="X171" t="s">
        <v>3188</v>
      </c>
      <c r="Y171" t="s">
        <v>3189</v>
      </c>
      <c r="Z171" t="s">
        <v>3190</v>
      </c>
      <c r="AA171" t="s">
        <v>2507</v>
      </c>
      <c r="AB171" t="s">
        <v>3187</v>
      </c>
      <c r="AC171" t="s">
        <v>715</v>
      </c>
      <c r="AD171">
        <v>1.35</v>
      </c>
      <c r="AE171">
        <v>1.35</v>
      </c>
      <c r="AF171" t="s">
        <v>2509</v>
      </c>
      <c r="AG171">
        <v>0.64</v>
      </c>
      <c r="AH171" t="s">
        <v>2510</v>
      </c>
      <c r="AI171">
        <v>200</v>
      </c>
      <c r="AJ171">
        <v>200</v>
      </c>
      <c r="AK171">
        <v>16</v>
      </c>
      <c r="AL171" t="s">
        <v>2511</v>
      </c>
      <c r="AM171" t="s">
        <v>2528</v>
      </c>
      <c r="AN171" t="s">
        <v>2513</v>
      </c>
      <c r="AO171" t="s">
        <v>2513</v>
      </c>
      <c r="AP171" t="s">
        <v>2514</v>
      </c>
      <c r="AQ171" t="s">
        <v>2513</v>
      </c>
      <c r="AR171" t="s">
        <v>2513</v>
      </c>
      <c r="AS171" t="s">
        <v>2557</v>
      </c>
      <c r="AT171" t="s">
        <v>2513</v>
      </c>
      <c r="AU171">
        <v>44515</v>
      </c>
      <c r="AV171" t="s">
        <v>2513</v>
      </c>
      <c r="AW171" t="s">
        <v>2513</v>
      </c>
      <c r="AX171" t="s">
        <v>2516</v>
      </c>
      <c r="AY171" t="s">
        <v>2558</v>
      </c>
      <c r="AZ171" t="s">
        <v>2513</v>
      </c>
      <c r="BA171" t="s">
        <v>2513</v>
      </c>
      <c r="BB171" t="s">
        <v>2513</v>
      </c>
    </row>
    <row r="172" spans="1:54" x14ac:dyDescent="0.45">
      <c r="A172">
        <v>10001671</v>
      </c>
      <c r="B172" t="s">
        <v>3470</v>
      </c>
      <c r="C172" t="s">
        <v>24078</v>
      </c>
      <c r="D172" t="s">
        <v>2489</v>
      </c>
      <c r="E172" t="s">
        <v>3471</v>
      </c>
      <c r="F172" t="s">
        <v>3472</v>
      </c>
      <c r="G172" t="s">
        <v>3240</v>
      </c>
      <c r="H172" t="s">
        <v>3471</v>
      </c>
      <c r="I172" t="s">
        <v>2493</v>
      </c>
      <c r="J172" t="s">
        <v>2494</v>
      </c>
      <c r="K172" t="s">
        <v>2544</v>
      </c>
      <c r="L172" t="s">
        <v>2496</v>
      </c>
      <c r="M172" t="s">
        <v>3187</v>
      </c>
      <c r="N172" t="s">
        <v>2496</v>
      </c>
      <c r="O172" t="s">
        <v>2498</v>
      </c>
      <c r="P172" t="s">
        <v>2546</v>
      </c>
      <c r="Q172" t="s">
        <v>2547</v>
      </c>
      <c r="R172" t="s">
        <v>2918</v>
      </c>
      <c r="S172" t="s">
        <v>2919</v>
      </c>
      <c r="T172" t="s">
        <v>2942</v>
      </c>
      <c r="U172" t="s">
        <v>2933</v>
      </c>
      <c r="V172" t="s">
        <v>2943</v>
      </c>
      <c r="W172" t="s">
        <v>2553</v>
      </c>
      <c r="X172" t="s">
        <v>3188</v>
      </c>
      <c r="Y172" t="s">
        <v>3189</v>
      </c>
      <c r="Z172" t="s">
        <v>3190</v>
      </c>
      <c r="AA172" t="s">
        <v>2507</v>
      </c>
      <c r="AB172" t="s">
        <v>3187</v>
      </c>
      <c r="AC172" t="s">
        <v>715</v>
      </c>
      <c r="AD172">
        <v>1.35</v>
      </c>
      <c r="AE172">
        <v>1.35</v>
      </c>
      <c r="AF172" t="s">
        <v>2509</v>
      </c>
      <c r="AG172">
        <v>0.64</v>
      </c>
      <c r="AH172" t="s">
        <v>2510</v>
      </c>
      <c r="AI172">
        <v>200</v>
      </c>
      <c r="AJ172">
        <v>200</v>
      </c>
      <c r="AK172">
        <v>16</v>
      </c>
      <c r="AL172" t="s">
        <v>2511</v>
      </c>
      <c r="AM172" t="s">
        <v>2528</v>
      </c>
      <c r="AN172" t="s">
        <v>2513</v>
      </c>
      <c r="AO172" t="s">
        <v>2513</v>
      </c>
      <c r="AP172" t="s">
        <v>2514</v>
      </c>
      <c r="AQ172" t="s">
        <v>2513</v>
      </c>
      <c r="AR172" t="s">
        <v>2513</v>
      </c>
      <c r="AS172" t="s">
        <v>2557</v>
      </c>
      <c r="AT172" t="s">
        <v>2513</v>
      </c>
      <c r="AU172">
        <v>44515</v>
      </c>
      <c r="AV172" t="s">
        <v>2513</v>
      </c>
      <c r="AW172" t="s">
        <v>2513</v>
      </c>
      <c r="AX172" t="s">
        <v>2516</v>
      </c>
      <c r="AY172" t="s">
        <v>2558</v>
      </c>
      <c r="AZ172" t="s">
        <v>2513</v>
      </c>
      <c r="BA172" t="s">
        <v>2513</v>
      </c>
      <c r="BB172" t="s">
        <v>2513</v>
      </c>
    </row>
    <row r="173" spans="1:54" x14ac:dyDescent="0.45">
      <c r="A173">
        <v>10001683</v>
      </c>
      <c r="B173" t="s">
        <v>3473</v>
      </c>
      <c r="C173" t="s">
        <v>24079</v>
      </c>
      <c r="D173" t="s">
        <v>2489</v>
      </c>
      <c r="E173" t="s">
        <v>3474</v>
      </c>
      <c r="F173" t="s">
        <v>3475</v>
      </c>
      <c r="G173" t="s">
        <v>3476</v>
      </c>
      <c r="H173" t="s">
        <v>3474</v>
      </c>
      <c r="I173" t="s">
        <v>2493</v>
      </c>
      <c r="J173" t="s">
        <v>2494</v>
      </c>
      <c r="K173" t="s">
        <v>2544</v>
      </c>
      <c r="L173" t="s">
        <v>2496</v>
      </c>
      <c r="M173" t="s">
        <v>3200</v>
      </c>
      <c r="N173" t="s">
        <v>2496</v>
      </c>
      <c r="O173" t="s">
        <v>2498</v>
      </c>
      <c r="P173" t="s">
        <v>2546</v>
      </c>
      <c r="Q173" t="s">
        <v>2547</v>
      </c>
      <c r="R173" t="s">
        <v>2918</v>
      </c>
      <c r="S173" t="s">
        <v>2919</v>
      </c>
      <c r="T173" t="s">
        <v>2942</v>
      </c>
      <c r="U173" t="s">
        <v>2933</v>
      </c>
      <c r="V173" t="s">
        <v>2943</v>
      </c>
      <c r="W173" t="s">
        <v>2553</v>
      </c>
      <c r="X173" t="s">
        <v>3201</v>
      </c>
      <c r="Y173" t="s">
        <v>3202</v>
      </c>
      <c r="Z173" t="s">
        <v>3203</v>
      </c>
      <c r="AA173" t="s">
        <v>2507</v>
      </c>
      <c r="AB173" t="s">
        <v>3200</v>
      </c>
      <c r="AC173" t="s">
        <v>715</v>
      </c>
      <c r="AD173">
        <v>1.35</v>
      </c>
      <c r="AE173">
        <v>1.35</v>
      </c>
      <c r="AF173" t="s">
        <v>2509</v>
      </c>
      <c r="AG173">
        <v>0.64</v>
      </c>
      <c r="AH173" t="s">
        <v>2510</v>
      </c>
      <c r="AI173">
        <v>200</v>
      </c>
      <c r="AJ173">
        <v>200</v>
      </c>
      <c r="AK173">
        <v>16</v>
      </c>
      <c r="AL173" t="s">
        <v>2511</v>
      </c>
      <c r="AM173" t="s">
        <v>2528</v>
      </c>
      <c r="AN173" t="s">
        <v>2513</v>
      </c>
      <c r="AO173" t="s">
        <v>2513</v>
      </c>
      <c r="AP173" t="s">
        <v>2514</v>
      </c>
      <c r="AQ173" t="s">
        <v>2513</v>
      </c>
      <c r="AR173" t="s">
        <v>2513</v>
      </c>
      <c r="AS173" t="s">
        <v>2557</v>
      </c>
      <c r="AT173" t="s">
        <v>2513</v>
      </c>
      <c r="AU173">
        <v>44515</v>
      </c>
      <c r="AV173" t="s">
        <v>2513</v>
      </c>
      <c r="AW173" t="s">
        <v>2513</v>
      </c>
      <c r="AX173" t="s">
        <v>2516</v>
      </c>
      <c r="AY173" t="s">
        <v>2558</v>
      </c>
      <c r="AZ173" t="s">
        <v>2513</v>
      </c>
      <c r="BA173" t="s">
        <v>2513</v>
      </c>
      <c r="BB173" t="s">
        <v>2513</v>
      </c>
    </row>
    <row r="174" spans="1:54" x14ac:dyDescent="0.45">
      <c r="A174">
        <v>10001684</v>
      </c>
      <c r="B174" t="s">
        <v>3477</v>
      </c>
      <c r="C174" t="s">
        <v>24080</v>
      </c>
      <c r="D174" t="s">
        <v>2489</v>
      </c>
      <c r="E174" t="s">
        <v>3478</v>
      </c>
      <c r="F174" t="s">
        <v>3479</v>
      </c>
      <c r="G174" t="s">
        <v>2949</v>
      </c>
      <c r="H174" t="s">
        <v>3478</v>
      </c>
      <c r="I174" t="s">
        <v>2493</v>
      </c>
      <c r="J174" t="s">
        <v>2494</v>
      </c>
      <c r="K174" t="s">
        <v>2544</v>
      </c>
      <c r="L174" t="s">
        <v>2496</v>
      </c>
      <c r="M174" t="s">
        <v>3200</v>
      </c>
      <c r="N174" t="s">
        <v>2496</v>
      </c>
      <c r="O174" t="s">
        <v>2498</v>
      </c>
      <c r="P174" t="s">
        <v>2546</v>
      </c>
      <c r="Q174" t="s">
        <v>2547</v>
      </c>
      <c r="R174" t="s">
        <v>2918</v>
      </c>
      <c r="S174" t="s">
        <v>2919</v>
      </c>
      <c r="T174" t="s">
        <v>2942</v>
      </c>
      <c r="U174" t="s">
        <v>2933</v>
      </c>
      <c r="V174" t="s">
        <v>2943</v>
      </c>
      <c r="W174" t="s">
        <v>2553</v>
      </c>
      <c r="X174" t="s">
        <v>3201</v>
      </c>
      <c r="Y174" t="s">
        <v>3202</v>
      </c>
      <c r="Z174" t="s">
        <v>3203</v>
      </c>
      <c r="AA174" t="s">
        <v>2507</v>
      </c>
      <c r="AB174" t="s">
        <v>3200</v>
      </c>
      <c r="AC174" t="s">
        <v>715</v>
      </c>
      <c r="AD174">
        <v>1.35</v>
      </c>
      <c r="AE174">
        <v>1.35</v>
      </c>
      <c r="AF174" t="s">
        <v>2509</v>
      </c>
      <c r="AG174">
        <v>0.64</v>
      </c>
      <c r="AH174" t="s">
        <v>2510</v>
      </c>
      <c r="AI174">
        <v>200</v>
      </c>
      <c r="AJ174">
        <v>200</v>
      </c>
      <c r="AK174">
        <v>16</v>
      </c>
      <c r="AL174" t="s">
        <v>2511</v>
      </c>
      <c r="AM174" t="s">
        <v>2528</v>
      </c>
      <c r="AN174" t="s">
        <v>2513</v>
      </c>
      <c r="AO174" t="s">
        <v>2513</v>
      </c>
      <c r="AP174" t="s">
        <v>2514</v>
      </c>
      <c r="AQ174" t="s">
        <v>2513</v>
      </c>
      <c r="AR174" t="s">
        <v>2513</v>
      </c>
      <c r="AS174" t="s">
        <v>2557</v>
      </c>
      <c r="AT174" t="s">
        <v>2513</v>
      </c>
      <c r="AU174">
        <v>44515</v>
      </c>
      <c r="AV174" t="s">
        <v>2513</v>
      </c>
      <c r="AW174" t="s">
        <v>2513</v>
      </c>
      <c r="AX174" t="s">
        <v>2516</v>
      </c>
      <c r="AY174" t="s">
        <v>2558</v>
      </c>
      <c r="AZ174" t="s">
        <v>2513</v>
      </c>
      <c r="BA174" t="s">
        <v>2513</v>
      </c>
      <c r="BB174" t="s">
        <v>2513</v>
      </c>
    </row>
    <row r="175" spans="1:54" x14ac:dyDescent="0.45">
      <c r="A175">
        <v>10001685</v>
      </c>
      <c r="B175" t="s">
        <v>3480</v>
      </c>
      <c r="C175" t="s">
        <v>24081</v>
      </c>
      <c r="D175" t="s">
        <v>2489</v>
      </c>
      <c r="E175" t="s">
        <v>3481</v>
      </c>
      <c r="F175" t="s">
        <v>3482</v>
      </c>
      <c r="G175" t="s">
        <v>3278</v>
      </c>
      <c r="H175" t="s">
        <v>3481</v>
      </c>
      <c r="I175" t="s">
        <v>2493</v>
      </c>
      <c r="J175" t="s">
        <v>2494</v>
      </c>
      <c r="K175" t="s">
        <v>2544</v>
      </c>
      <c r="L175" t="s">
        <v>2496</v>
      </c>
      <c r="M175" t="s">
        <v>3200</v>
      </c>
      <c r="N175" t="s">
        <v>2496</v>
      </c>
      <c r="O175" t="s">
        <v>2498</v>
      </c>
      <c r="P175" t="s">
        <v>2546</v>
      </c>
      <c r="Q175" t="s">
        <v>2547</v>
      </c>
      <c r="R175" t="s">
        <v>2918</v>
      </c>
      <c r="S175" t="s">
        <v>2919</v>
      </c>
      <c r="T175" t="s">
        <v>2942</v>
      </c>
      <c r="U175" t="s">
        <v>2933</v>
      </c>
      <c r="V175" t="s">
        <v>2943</v>
      </c>
      <c r="W175" t="s">
        <v>2553</v>
      </c>
      <c r="X175" t="s">
        <v>3201</v>
      </c>
      <c r="Y175" t="s">
        <v>3202</v>
      </c>
      <c r="Z175" t="s">
        <v>3203</v>
      </c>
      <c r="AA175" t="s">
        <v>2507</v>
      </c>
      <c r="AB175" t="s">
        <v>3200</v>
      </c>
      <c r="AC175" t="s">
        <v>715</v>
      </c>
      <c r="AD175">
        <v>1.35</v>
      </c>
      <c r="AE175">
        <v>1.35</v>
      </c>
      <c r="AF175" t="s">
        <v>2509</v>
      </c>
      <c r="AG175">
        <v>0.64</v>
      </c>
      <c r="AH175" t="s">
        <v>2510</v>
      </c>
      <c r="AI175">
        <v>200</v>
      </c>
      <c r="AJ175">
        <v>200</v>
      </c>
      <c r="AK175">
        <v>16</v>
      </c>
      <c r="AL175" t="s">
        <v>2511</v>
      </c>
      <c r="AM175" t="s">
        <v>2528</v>
      </c>
      <c r="AN175" t="s">
        <v>2513</v>
      </c>
      <c r="AO175" t="s">
        <v>2513</v>
      </c>
      <c r="AP175" t="s">
        <v>2514</v>
      </c>
      <c r="AQ175" t="s">
        <v>2513</v>
      </c>
      <c r="AR175" t="s">
        <v>2513</v>
      </c>
      <c r="AS175" t="s">
        <v>2557</v>
      </c>
      <c r="AT175" t="s">
        <v>2513</v>
      </c>
      <c r="AU175">
        <v>44515</v>
      </c>
      <c r="AV175" t="s">
        <v>2513</v>
      </c>
      <c r="AW175" t="s">
        <v>2513</v>
      </c>
      <c r="AX175" t="s">
        <v>2516</v>
      </c>
      <c r="AY175" t="s">
        <v>2558</v>
      </c>
      <c r="AZ175" t="s">
        <v>2513</v>
      </c>
      <c r="BA175" t="s">
        <v>2513</v>
      </c>
      <c r="BB175" t="s">
        <v>2513</v>
      </c>
    </row>
    <row r="176" spans="1:54" x14ac:dyDescent="0.45">
      <c r="A176">
        <v>10001686</v>
      </c>
      <c r="B176" t="s">
        <v>3483</v>
      </c>
      <c r="C176" t="s">
        <v>24082</v>
      </c>
      <c r="D176" t="s">
        <v>2489</v>
      </c>
      <c r="E176" t="s">
        <v>3484</v>
      </c>
      <c r="F176" t="s">
        <v>3485</v>
      </c>
      <c r="G176" t="s">
        <v>3267</v>
      </c>
      <c r="H176" t="s">
        <v>3484</v>
      </c>
      <c r="I176" t="s">
        <v>2493</v>
      </c>
      <c r="J176" t="s">
        <v>2494</v>
      </c>
      <c r="K176" t="s">
        <v>2544</v>
      </c>
      <c r="L176" t="s">
        <v>2496</v>
      </c>
      <c r="M176" t="s">
        <v>3200</v>
      </c>
      <c r="N176" t="s">
        <v>2496</v>
      </c>
      <c r="O176" t="s">
        <v>2498</v>
      </c>
      <c r="P176" t="s">
        <v>2546</v>
      </c>
      <c r="Q176" t="s">
        <v>2547</v>
      </c>
      <c r="R176" t="s">
        <v>2918</v>
      </c>
      <c r="S176" t="s">
        <v>2919</v>
      </c>
      <c r="T176" t="s">
        <v>2942</v>
      </c>
      <c r="U176" t="s">
        <v>2933</v>
      </c>
      <c r="V176" t="s">
        <v>2943</v>
      </c>
      <c r="W176" t="s">
        <v>2553</v>
      </c>
      <c r="X176" t="s">
        <v>3201</v>
      </c>
      <c r="Y176" t="s">
        <v>3202</v>
      </c>
      <c r="Z176" t="s">
        <v>3203</v>
      </c>
      <c r="AA176" t="s">
        <v>2507</v>
      </c>
      <c r="AB176" t="s">
        <v>3200</v>
      </c>
      <c r="AC176" t="s">
        <v>715</v>
      </c>
      <c r="AD176">
        <v>1.35</v>
      </c>
      <c r="AE176">
        <v>1.35</v>
      </c>
      <c r="AF176" t="s">
        <v>2509</v>
      </c>
      <c r="AG176">
        <v>0.64</v>
      </c>
      <c r="AH176" t="s">
        <v>2510</v>
      </c>
      <c r="AI176">
        <v>200</v>
      </c>
      <c r="AJ176">
        <v>200</v>
      </c>
      <c r="AK176">
        <v>16</v>
      </c>
      <c r="AL176" t="s">
        <v>2511</v>
      </c>
      <c r="AM176" t="s">
        <v>2528</v>
      </c>
      <c r="AN176" t="s">
        <v>2513</v>
      </c>
      <c r="AO176" t="s">
        <v>2513</v>
      </c>
      <c r="AP176" t="s">
        <v>2514</v>
      </c>
      <c r="AQ176" t="s">
        <v>2513</v>
      </c>
      <c r="AR176" t="s">
        <v>2513</v>
      </c>
      <c r="AS176" t="s">
        <v>2557</v>
      </c>
      <c r="AT176" t="s">
        <v>2513</v>
      </c>
      <c r="AU176">
        <v>44515</v>
      </c>
      <c r="AV176" t="s">
        <v>2513</v>
      </c>
      <c r="AW176" t="s">
        <v>2513</v>
      </c>
      <c r="AX176" t="s">
        <v>2516</v>
      </c>
      <c r="AY176" t="s">
        <v>2558</v>
      </c>
      <c r="AZ176" t="s">
        <v>2513</v>
      </c>
      <c r="BA176" t="s">
        <v>2513</v>
      </c>
      <c r="BB176" t="s">
        <v>2513</v>
      </c>
    </row>
    <row r="177" spans="1:54" x14ac:dyDescent="0.45">
      <c r="A177">
        <v>10001687</v>
      </c>
      <c r="B177" t="s">
        <v>3486</v>
      </c>
      <c r="C177" t="s">
        <v>24083</v>
      </c>
      <c r="D177" t="s">
        <v>2489</v>
      </c>
      <c r="E177" t="s">
        <v>3487</v>
      </c>
      <c r="F177" t="s">
        <v>3488</v>
      </c>
      <c r="G177" t="s">
        <v>3365</v>
      </c>
      <c r="H177" t="s">
        <v>3487</v>
      </c>
      <c r="I177" t="s">
        <v>2493</v>
      </c>
      <c r="J177" t="s">
        <v>2494</v>
      </c>
      <c r="K177" t="s">
        <v>2544</v>
      </c>
      <c r="L177" t="s">
        <v>2496</v>
      </c>
      <c r="M177" t="s">
        <v>3187</v>
      </c>
      <c r="N177" t="s">
        <v>2496</v>
      </c>
      <c r="O177" t="s">
        <v>2498</v>
      </c>
      <c r="P177" t="s">
        <v>2546</v>
      </c>
      <c r="Q177" t="s">
        <v>2547</v>
      </c>
      <c r="R177" t="s">
        <v>2918</v>
      </c>
      <c r="S177" t="s">
        <v>2919</v>
      </c>
      <c r="T177" t="s">
        <v>2942</v>
      </c>
      <c r="U177" t="s">
        <v>2933</v>
      </c>
      <c r="V177" t="s">
        <v>2943</v>
      </c>
      <c r="W177" t="s">
        <v>2553</v>
      </c>
      <c r="X177" t="s">
        <v>3188</v>
      </c>
      <c r="Y177" t="s">
        <v>3189</v>
      </c>
      <c r="Z177" t="s">
        <v>3190</v>
      </c>
      <c r="AA177" t="s">
        <v>2507</v>
      </c>
      <c r="AB177" t="s">
        <v>3187</v>
      </c>
      <c r="AC177" t="s">
        <v>715</v>
      </c>
      <c r="AD177">
        <v>1.35</v>
      </c>
      <c r="AE177">
        <v>1.35</v>
      </c>
      <c r="AF177" t="s">
        <v>2509</v>
      </c>
      <c r="AG177">
        <v>0.64</v>
      </c>
      <c r="AH177" t="s">
        <v>2510</v>
      </c>
      <c r="AI177">
        <v>200</v>
      </c>
      <c r="AJ177">
        <v>200</v>
      </c>
      <c r="AK177">
        <v>16</v>
      </c>
      <c r="AL177" t="s">
        <v>2511</v>
      </c>
      <c r="AM177" t="s">
        <v>2528</v>
      </c>
      <c r="AN177" t="s">
        <v>2513</v>
      </c>
      <c r="AO177" t="s">
        <v>2513</v>
      </c>
      <c r="AP177" t="s">
        <v>2514</v>
      </c>
      <c r="AQ177" t="s">
        <v>2513</v>
      </c>
      <c r="AR177" t="s">
        <v>2513</v>
      </c>
      <c r="AS177" t="s">
        <v>2557</v>
      </c>
      <c r="AT177" t="s">
        <v>2513</v>
      </c>
      <c r="AU177">
        <v>44515</v>
      </c>
      <c r="AV177" t="s">
        <v>2513</v>
      </c>
      <c r="AW177" t="s">
        <v>2513</v>
      </c>
      <c r="AX177" t="s">
        <v>2516</v>
      </c>
      <c r="AY177" t="s">
        <v>2558</v>
      </c>
      <c r="AZ177" t="s">
        <v>2513</v>
      </c>
      <c r="BA177" t="s">
        <v>2513</v>
      </c>
      <c r="BB177" t="s">
        <v>2513</v>
      </c>
    </row>
    <row r="178" spans="1:54" x14ac:dyDescent="0.45">
      <c r="A178">
        <v>10001688</v>
      </c>
      <c r="B178" t="s">
        <v>3489</v>
      </c>
      <c r="C178" t="s">
        <v>24084</v>
      </c>
      <c r="D178" t="s">
        <v>2489</v>
      </c>
      <c r="E178" t="s">
        <v>3490</v>
      </c>
      <c r="F178" t="s">
        <v>3491</v>
      </c>
      <c r="G178" t="s">
        <v>3492</v>
      </c>
      <c r="H178" t="s">
        <v>3490</v>
      </c>
      <c r="I178" t="s">
        <v>2493</v>
      </c>
      <c r="J178" t="s">
        <v>2494</v>
      </c>
      <c r="K178" t="s">
        <v>2544</v>
      </c>
      <c r="L178" t="s">
        <v>2496</v>
      </c>
      <c r="M178" t="s">
        <v>3187</v>
      </c>
      <c r="N178" t="s">
        <v>2496</v>
      </c>
      <c r="O178" t="s">
        <v>2498</v>
      </c>
      <c r="P178" t="s">
        <v>2546</v>
      </c>
      <c r="Q178" t="s">
        <v>2547</v>
      </c>
      <c r="R178" t="s">
        <v>2918</v>
      </c>
      <c r="S178" t="s">
        <v>2919</v>
      </c>
      <c r="T178" t="s">
        <v>2942</v>
      </c>
      <c r="U178" t="s">
        <v>2933</v>
      </c>
      <c r="V178" t="s">
        <v>2943</v>
      </c>
      <c r="W178" t="s">
        <v>2553</v>
      </c>
      <c r="X178" t="s">
        <v>3188</v>
      </c>
      <c r="Y178" t="s">
        <v>3189</v>
      </c>
      <c r="Z178" t="s">
        <v>3190</v>
      </c>
      <c r="AA178" t="s">
        <v>2507</v>
      </c>
      <c r="AB178" t="s">
        <v>3187</v>
      </c>
      <c r="AC178" t="s">
        <v>715</v>
      </c>
      <c r="AD178">
        <v>1.35</v>
      </c>
      <c r="AE178">
        <v>1.35</v>
      </c>
      <c r="AF178" t="s">
        <v>2509</v>
      </c>
      <c r="AG178">
        <v>0.64</v>
      </c>
      <c r="AH178" t="s">
        <v>2510</v>
      </c>
      <c r="AI178">
        <v>200</v>
      </c>
      <c r="AJ178">
        <v>200</v>
      </c>
      <c r="AK178">
        <v>16</v>
      </c>
      <c r="AL178" t="s">
        <v>2511</v>
      </c>
      <c r="AM178" t="s">
        <v>2528</v>
      </c>
      <c r="AN178" t="s">
        <v>2513</v>
      </c>
      <c r="AO178" t="s">
        <v>2513</v>
      </c>
      <c r="AP178" t="s">
        <v>2514</v>
      </c>
      <c r="AQ178" t="s">
        <v>2513</v>
      </c>
      <c r="AR178" t="s">
        <v>2513</v>
      </c>
      <c r="AS178" t="s">
        <v>2557</v>
      </c>
      <c r="AT178" t="s">
        <v>2513</v>
      </c>
      <c r="AU178">
        <v>44515</v>
      </c>
      <c r="AV178" t="s">
        <v>2513</v>
      </c>
      <c r="AW178" t="s">
        <v>2513</v>
      </c>
      <c r="AX178" t="s">
        <v>2516</v>
      </c>
      <c r="AY178" t="s">
        <v>2558</v>
      </c>
      <c r="AZ178" t="s">
        <v>2513</v>
      </c>
      <c r="BA178" t="s">
        <v>2513</v>
      </c>
      <c r="BB178" t="s">
        <v>2513</v>
      </c>
    </row>
    <row r="179" spans="1:54" x14ac:dyDescent="0.45">
      <c r="A179">
        <v>10001689</v>
      </c>
      <c r="B179" t="s">
        <v>3493</v>
      </c>
      <c r="C179" t="s">
        <v>24085</v>
      </c>
      <c r="D179" t="s">
        <v>2489</v>
      </c>
      <c r="E179" t="s">
        <v>3494</v>
      </c>
      <c r="F179" t="s">
        <v>3495</v>
      </c>
      <c r="G179" t="s">
        <v>3267</v>
      </c>
      <c r="H179" t="s">
        <v>3494</v>
      </c>
      <c r="I179" t="s">
        <v>2493</v>
      </c>
      <c r="J179" t="s">
        <v>2494</v>
      </c>
      <c r="K179" t="s">
        <v>2544</v>
      </c>
      <c r="L179" t="s">
        <v>2496</v>
      </c>
      <c r="M179" t="s">
        <v>3187</v>
      </c>
      <c r="N179" t="s">
        <v>2496</v>
      </c>
      <c r="O179" t="s">
        <v>2498</v>
      </c>
      <c r="P179" t="s">
        <v>2546</v>
      </c>
      <c r="Q179" t="s">
        <v>2547</v>
      </c>
      <c r="R179" t="s">
        <v>2918</v>
      </c>
      <c r="S179" t="s">
        <v>2919</v>
      </c>
      <c r="T179" t="s">
        <v>2942</v>
      </c>
      <c r="U179" t="s">
        <v>2933</v>
      </c>
      <c r="V179" t="s">
        <v>2943</v>
      </c>
      <c r="W179" t="s">
        <v>2553</v>
      </c>
      <c r="X179" t="s">
        <v>3188</v>
      </c>
      <c r="Y179" t="s">
        <v>3189</v>
      </c>
      <c r="Z179" t="s">
        <v>3190</v>
      </c>
      <c r="AA179" t="s">
        <v>2507</v>
      </c>
      <c r="AB179" t="s">
        <v>3187</v>
      </c>
      <c r="AC179" t="s">
        <v>715</v>
      </c>
      <c r="AD179">
        <v>1.35</v>
      </c>
      <c r="AE179">
        <v>1.35</v>
      </c>
      <c r="AF179" t="s">
        <v>2509</v>
      </c>
      <c r="AG179">
        <v>0.64</v>
      </c>
      <c r="AH179" t="s">
        <v>2510</v>
      </c>
      <c r="AI179">
        <v>200</v>
      </c>
      <c r="AJ179">
        <v>200</v>
      </c>
      <c r="AK179">
        <v>16</v>
      </c>
      <c r="AL179" t="s">
        <v>2511</v>
      </c>
      <c r="AM179" t="s">
        <v>2528</v>
      </c>
      <c r="AN179" t="s">
        <v>2513</v>
      </c>
      <c r="AO179" t="s">
        <v>2513</v>
      </c>
      <c r="AP179" t="s">
        <v>2514</v>
      </c>
      <c r="AQ179" t="s">
        <v>2513</v>
      </c>
      <c r="AR179" t="s">
        <v>2513</v>
      </c>
      <c r="AS179" t="s">
        <v>2557</v>
      </c>
      <c r="AT179" t="s">
        <v>2513</v>
      </c>
      <c r="AU179">
        <v>44515</v>
      </c>
      <c r="AV179" t="s">
        <v>2513</v>
      </c>
      <c r="AW179" t="s">
        <v>2513</v>
      </c>
      <c r="AX179" t="s">
        <v>2516</v>
      </c>
      <c r="AY179" t="s">
        <v>2558</v>
      </c>
      <c r="AZ179" t="s">
        <v>2513</v>
      </c>
      <c r="BA179" t="s">
        <v>2513</v>
      </c>
      <c r="BB179" t="s">
        <v>2513</v>
      </c>
    </row>
    <row r="180" spans="1:54" x14ac:dyDescent="0.45">
      <c r="A180">
        <v>10001692</v>
      </c>
      <c r="B180" t="s">
        <v>3496</v>
      </c>
      <c r="C180" t="s">
        <v>24086</v>
      </c>
      <c r="D180" t="s">
        <v>2489</v>
      </c>
      <c r="E180" t="s">
        <v>3497</v>
      </c>
      <c r="F180" t="s">
        <v>3498</v>
      </c>
      <c r="G180" t="s">
        <v>3278</v>
      </c>
      <c r="H180" t="s">
        <v>3497</v>
      </c>
      <c r="I180" t="s">
        <v>2493</v>
      </c>
      <c r="J180" t="s">
        <v>2494</v>
      </c>
      <c r="K180" t="s">
        <v>2544</v>
      </c>
      <c r="L180" t="s">
        <v>2496</v>
      </c>
      <c r="M180" t="s">
        <v>3326</v>
      </c>
      <c r="N180" t="s">
        <v>2496</v>
      </c>
      <c r="O180" t="s">
        <v>2498</v>
      </c>
      <c r="P180" t="s">
        <v>2546</v>
      </c>
      <c r="Q180" t="s">
        <v>2547</v>
      </c>
      <c r="R180" t="s">
        <v>3327</v>
      </c>
      <c r="S180" t="s">
        <v>3328</v>
      </c>
      <c r="T180" t="s">
        <v>3329</v>
      </c>
      <c r="U180" t="s">
        <v>3330</v>
      </c>
      <c r="V180" t="s">
        <v>3331</v>
      </c>
      <c r="W180" t="s">
        <v>2553</v>
      </c>
      <c r="X180" t="s">
        <v>3332</v>
      </c>
      <c r="Y180" t="s">
        <v>3202</v>
      </c>
      <c r="Z180" t="s">
        <v>3333</v>
      </c>
      <c r="AA180" t="s">
        <v>2507</v>
      </c>
      <c r="AB180" t="s">
        <v>3326</v>
      </c>
      <c r="AC180" t="s">
        <v>715</v>
      </c>
      <c r="AD180">
        <v>1.17</v>
      </c>
      <c r="AE180">
        <v>1.17</v>
      </c>
      <c r="AF180" t="s">
        <v>2509</v>
      </c>
      <c r="AG180">
        <v>0.74199999999999999</v>
      </c>
      <c r="AH180" t="s">
        <v>2510</v>
      </c>
      <c r="AI180">
        <v>232</v>
      </c>
      <c r="AJ180">
        <v>200</v>
      </c>
      <c r="AK180">
        <v>16</v>
      </c>
      <c r="AL180" t="s">
        <v>2511</v>
      </c>
      <c r="AM180" t="s">
        <v>2528</v>
      </c>
      <c r="AN180" t="s">
        <v>2513</v>
      </c>
      <c r="AO180" t="s">
        <v>2513</v>
      </c>
      <c r="AP180" t="s">
        <v>2514</v>
      </c>
      <c r="AQ180" t="s">
        <v>2513</v>
      </c>
      <c r="AR180" t="s">
        <v>2513</v>
      </c>
      <c r="AS180" t="s">
        <v>2557</v>
      </c>
      <c r="AT180" t="s">
        <v>2513</v>
      </c>
      <c r="AU180">
        <v>44515</v>
      </c>
      <c r="AV180" t="s">
        <v>2513</v>
      </c>
      <c r="AW180" t="s">
        <v>2513</v>
      </c>
      <c r="AX180" t="s">
        <v>2516</v>
      </c>
      <c r="AY180" t="s">
        <v>2558</v>
      </c>
      <c r="AZ180" t="s">
        <v>2513</v>
      </c>
      <c r="BA180" t="s">
        <v>2513</v>
      </c>
      <c r="BB180" t="s">
        <v>2513</v>
      </c>
    </row>
    <row r="181" spans="1:54" x14ac:dyDescent="0.45">
      <c r="A181">
        <v>10001699</v>
      </c>
      <c r="B181" t="s">
        <v>3499</v>
      </c>
      <c r="C181" t="s">
        <v>24087</v>
      </c>
      <c r="D181" t="s">
        <v>2489</v>
      </c>
      <c r="E181" t="s">
        <v>3500</v>
      </c>
      <c r="F181" t="s">
        <v>3501</v>
      </c>
      <c r="G181" t="s">
        <v>3412</v>
      </c>
      <c r="H181" t="s">
        <v>3500</v>
      </c>
      <c r="I181" t="s">
        <v>2493</v>
      </c>
      <c r="J181" t="s">
        <v>2494</v>
      </c>
      <c r="K181" t="s">
        <v>2544</v>
      </c>
      <c r="L181" t="s">
        <v>2496</v>
      </c>
      <c r="M181" t="s">
        <v>3200</v>
      </c>
      <c r="N181" t="s">
        <v>2496</v>
      </c>
      <c r="O181" t="s">
        <v>2498</v>
      </c>
      <c r="P181" t="s">
        <v>2546</v>
      </c>
      <c r="Q181" t="s">
        <v>2547</v>
      </c>
      <c r="R181" t="s">
        <v>2918</v>
      </c>
      <c r="S181" t="s">
        <v>2919</v>
      </c>
      <c r="T181" t="s">
        <v>2942</v>
      </c>
      <c r="U181" t="s">
        <v>2933</v>
      </c>
      <c r="V181" t="s">
        <v>2943</v>
      </c>
      <c r="W181" t="s">
        <v>2553</v>
      </c>
      <c r="X181" t="s">
        <v>3201</v>
      </c>
      <c r="Y181" t="s">
        <v>3202</v>
      </c>
      <c r="Z181" t="s">
        <v>3203</v>
      </c>
      <c r="AA181" t="s">
        <v>2507</v>
      </c>
      <c r="AB181" t="s">
        <v>3200</v>
      </c>
      <c r="AC181" t="s">
        <v>715</v>
      </c>
      <c r="AD181">
        <v>1.35</v>
      </c>
      <c r="AE181">
        <v>1.35</v>
      </c>
      <c r="AF181" t="s">
        <v>2509</v>
      </c>
      <c r="AG181">
        <v>0.64</v>
      </c>
      <c r="AH181" t="s">
        <v>2510</v>
      </c>
      <c r="AI181">
        <v>200</v>
      </c>
      <c r="AJ181">
        <v>200</v>
      </c>
      <c r="AK181">
        <v>16</v>
      </c>
      <c r="AL181" t="s">
        <v>2511</v>
      </c>
      <c r="AM181" t="s">
        <v>2528</v>
      </c>
      <c r="AN181" t="s">
        <v>2513</v>
      </c>
      <c r="AO181" t="s">
        <v>2513</v>
      </c>
      <c r="AP181" t="s">
        <v>2514</v>
      </c>
      <c r="AQ181" t="s">
        <v>2513</v>
      </c>
      <c r="AR181" t="s">
        <v>2513</v>
      </c>
      <c r="AS181" t="s">
        <v>2557</v>
      </c>
      <c r="AT181" t="s">
        <v>2513</v>
      </c>
      <c r="AU181">
        <v>44515</v>
      </c>
      <c r="AV181" t="s">
        <v>2513</v>
      </c>
      <c r="AW181" t="s">
        <v>2513</v>
      </c>
      <c r="AX181" t="s">
        <v>2516</v>
      </c>
      <c r="AY181" t="s">
        <v>2558</v>
      </c>
      <c r="AZ181" t="s">
        <v>2513</v>
      </c>
      <c r="BA181" t="s">
        <v>2513</v>
      </c>
      <c r="BB181" t="s">
        <v>2513</v>
      </c>
    </row>
    <row r="182" spans="1:54" x14ac:dyDescent="0.45">
      <c r="A182">
        <v>10001700</v>
      </c>
      <c r="B182" t="s">
        <v>3502</v>
      </c>
      <c r="C182" t="s">
        <v>24088</v>
      </c>
      <c r="D182" t="s">
        <v>2489</v>
      </c>
      <c r="E182" t="s">
        <v>3503</v>
      </c>
      <c r="F182" t="s">
        <v>3504</v>
      </c>
      <c r="G182" t="s">
        <v>3263</v>
      </c>
      <c r="H182" t="s">
        <v>3503</v>
      </c>
      <c r="I182" t="s">
        <v>2493</v>
      </c>
      <c r="J182" t="s">
        <v>2494</v>
      </c>
      <c r="K182" t="s">
        <v>2544</v>
      </c>
      <c r="L182" t="s">
        <v>2496</v>
      </c>
      <c r="M182" t="s">
        <v>3200</v>
      </c>
      <c r="N182" t="s">
        <v>2496</v>
      </c>
      <c r="O182" t="s">
        <v>2498</v>
      </c>
      <c r="P182" t="s">
        <v>2546</v>
      </c>
      <c r="Q182" t="s">
        <v>2547</v>
      </c>
      <c r="R182" t="s">
        <v>2918</v>
      </c>
      <c r="S182" t="s">
        <v>2919</v>
      </c>
      <c r="T182" t="s">
        <v>2942</v>
      </c>
      <c r="U182" t="s">
        <v>2933</v>
      </c>
      <c r="V182" t="s">
        <v>2943</v>
      </c>
      <c r="W182" t="s">
        <v>2553</v>
      </c>
      <c r="X182" t="s">
        <v>3201</v>
      </c>
      <c r="Y182" t="s">
        <v>3202</v>
      </c>
      <c r="Z182" t="s">
        <v>3203</v>
      </c>
      <c r="AA182" t="s">
        <v>2507</v>
      </c>
      <c r="AB182" t="s">
        <v>3200</v>
      </c>
      <c r="AC182" t="s">
        <v>715</v>
      </c>
      <c r="AD182">
        <v>1.35</v>
      </c>
      <c r="AE182">
        <v>1.35</v>
      </c>
      <c r="AF182" t="s">
        <v>2509</v>
      </c>
      <c r="AG182">
        <v>0.64</v>
      </c>
      <c r="AH182" t="s">
        <v>2510</v>
      </c>
      <c r="AI182">
        <v>200</v>
      </c>
      <c r="AJ182">
        <v>200</v>
      </c>
      <c r="AK182">
        <v>16</v>
      </c>
      <c r="AL182" t="s">
        <v>2511</v>
      </c>
      <c r="AM182" t="s">
        <v>2528</v>
      </c>
      <c r="AN182" t="s">
        <v>2513</v>
      </c>
      <c r="AO182" t="s">
        <v>2513</v>
      </c>
      <c r="AP182" t="s">
        <v>2514</v>
      </c>
      <c r="AQ182" t="s">
        <v>2513</v>
      </c>
      <c r="AR182" t="s">
        <v>2513</v>
      </c>
      <c r="AS182" t="s">
        <v>2557</v>
      </c>
      <c r="AT182" t="s">
        <v>2513</v>
      </c>
      <c r="AU182">
        <v>44515</v>
      </c>
      <c r="AV182" t="s">
        <v>2513</v>
      </c>
      <c r="AW182" t="s">
        <v>2513</v>
      </c>
      <c r="AX182" t="s">
        <v>2516</v>
      </c>
      <c r="AY182" t="s">
        <v>2558</v>
      </c>
      <c r="AZ182" t="s">
        <v>2513</v>
      </c>
      <c r="BA182" t="s">
        <v>2513</v>
      </c>
      <c r="BB182" t="s">
        <v>2513</v>
      </c>
    </row>
    <row r="183" spans="1:54" x14ac:dyDescent="0.45">
      <c r="A183">
        <v>10001701</v>
      </c>
      <c r="B183" t="s">
        <v>3505</v>
      </c>
      <c r="C183" t="s">
        <v>24089</v>
      </c>
      <c r="D183" t="s">
        <v>2489</v>
      </c>
      <c r="E183" t="s">
        <v>3506</v>
      </c>
      <c r="F183" t="s">
        <v>3507</v>
      </c>
      <c r="G183" t="s">
        <v>3228</v>
      </c>
      <c r="H183" t="s">
        <v>3506</v>
      </c>
      <c r="I183" t="s">
        <v>2493</v>
      </c>
      <c r="J183" t="s">
        <v>2494</v>
      </c>
      <c r="K183" t="s">
        <v>2544</v>
      </c>
      <c r="L183" t="s">
        <v>2496</v>
      </c>
      <c r="M183" t="s">
        <v>3187</v>
      </c>
      <c r="N183" t="s">
        <v>2496</v>
      </c>
      <c r="O183" t="s">
        <v>2498</v>
      </c>
      <c r="P183" t="s">
        <v>2546</v>
      </c>
      <c r="Q183" t="s">
        <v>2547</v>
      </c>
      <c r="R183" t="s">
        <v>2918</v>
      </c>
      <c r="S183" t="s">
        <v>2919</v>
      </c>
      <c r="T183" t="s">
        <v>2942</v>
      </c>
      <c r="U183" t="s">
        <v>2933</v>
      </c>
      <c r="V183" t="s">
        <v>2943</v>
      </c>
      <c r="W183" t="s">
        <v>2553</v>
      </c>
      <c r="X183" t="s">
        <v>3188</v>
      </c>
      <c r="Y183" t="s">
        <v>3189</v>
      </c>
      <c r="Z183" t="s">
        <v>3190</v>
      </c>
      <c r="AA183" t="s">
        <v>2507</v>
      </c>
      <c r="AB183" t="s">
        <v>3187</v>
      </c>
      <c r="AC183" t="s">
        <v>715</v>
      </c>
      <c r="AD183">
        <v>1.35</v>
      </c>
      <c r="AE183">
        <v>1.35</v>
      </c>
      <c r="AF183" t="s">
        <v>2509</v>
      </c>
      <c r="AG183">
        <v>0.64</v>
      </c>
      <c r="AH183" t="s">
        <v>2510</v>
      </c>
      <c r="AI183">
        <v>200</v>
      </c>
      <c r="AJ183">
        <v>200</v>
      </c>
      <c r="AK183">
        <v>16</v>
      </c>
      <c r="AL183" t="s">
        <v>2511</v>
      </c>
      <c r="AM183" t="s">
        <v>2528</v>
      </c>
      <c r="AN183" t="s">
        <v>2513</v>
      </c>
      <c r="AO183" t="s">
        <v>2513</v>
      </c>
      <c r="AP183" t="s">
        <v>2514</v>
      </c>
      <c r="AQ183" t="s">
        <v>2513</v>
      </c>
      <c r="AR183" t="s">
        <v>2513</v>
      </c>
      <c r="AS183" t="s">
        <v>2557</v>
      </c>
      <c r="AT183" t="s">
        <v>2513</v>
      </c>
      <c r="AU183">
        <v>44515</v>
      </c>
      <c r="AV183" t="s">
        <v>2513</v>
      </c>
      <c r="AW183" t="s">
        <v>2513</v>
      </c>
      <c r="AX183" t="s">
        <v>2516</v>
      </c>
      <c r="AY183" t="s">
        <v>2558</v>
      </c>
      <c r="AZ183" t="s">
        <v>2513</v>
      </c>
      <c r="BA183" t="s">
        <v>2513</v>
      </c>
      <c r="BB183" t="s">
        <v>2513</v>
      </c>
    </row>
    <row r="184" spans="1:54" x14ac:dyDescent="0.45">
      <c r="A184">
        <v>10001702</v>
      </c>
      <c r="B184" t="s">
        <v>3508</v>
      </c>
      <c r="C184" t="s">
        <v>24090</v>
      </c>
      <c r="D184" t="s">
        <v>2489</v>
      </c>
      <c r="E184" t="s">
        <v>3509</v>
      </c>
      <c r="F184" t="s">
        <v>3510</v>
      </c>
      <c r="G184" t="s">
        <v>3511</v>
      </c>
      <c r="H184" t="s">
        <v>3509</v>
      </c>
      <c r="I184" t="s">
        <v>2493</v>
      </c>
      <c r="J184" t="s">
        <v>2494</v>
      </c>
      <c r="K184" t="s">
        <v>2544</v>
      </c>
      <c r="L184" t="s">
        <v>2496</v>
      </c>
      <c r="M184" t="s">
        <v>3187</v>
      </c>
      <c r="N184" t="s">
        <v>2496</v>
      </c>
      <c r="O184" t="s">
        <v>2498</v>
      </c>
      <c r="P184" t="s">
        <v>2546</v>
      </c>
      <c r="Q184" t="s">
        <v>2547</v>
      </c>
      <c r="R184" t="s">
        <v>2918</v>
      </c>
      <c r="S184" t="s">
        <v>2919</v>
      </c>
      <c r="T184" t="s">
        <v>2942</v>
      </c>
      <c r="U184" t="s">
        <v>2933</v>
      </c>
      <c r="V184" t="s">
        <v>2943</v>
      </c>
      <c r="W184" t="s">
        <v>2553</v>
      </c>
      <c r="X184" t="s">
        <v>3188</v>
      </c>
      <c r="Y184" t="s">
        <v>3189</v>
      </c>
      <c r="Z184" t="s">
        <v>3190</v>
      </c>
      <c r="AA184" t="s">
        <v>2507</v>
      </c>
      <c r="AB184" t="s">
        <v>3187</v>
      </c>
      <c r="AC184" t="s">
        <v>715</v>
      </c>
      <c r="AD184">
        <v>1.35</v>
      </c>
      <c r="AE184">
        <v>1.35</v>
      </c>
      <c r="AF184" t="s">
        <v>2509</v>
      </c>
      <c r="AG184">
        <v>0.64</v>
      </c>
      <c r="AH184" t="s">
        <v>2510</v>
      </c>
      <c r="AI184">
        <v>200</v>
      </c>
      <c r="AJ184">
        <v>200</v>
      </c>
      <c r="AK184">
        <v>16</v>
      </c>
      <c r="AL184" t="s">
        <v>2511</v>
      </c>
      <c r="AM184" t="s">
        <v>2528</v>
      </c>
      <c r="AN184" t="s">
        <v>2513</v>
      </c>
      <c r="AO184" t="s">
        <v>2513</v>
      </c>
      <c r="AP184" t="s">
        <v>2514</v>
      </c>
      <c r="AQ184" t="s">
        <v>2513</v>
      </c>
      <c r="AR184" t="s">
        <v>2513</v>
      </c>
      <c r="AS184" t="s">
        <v>2557</v>
      </c>
      <c r="AT184" t="s">
        <v>2513</v>
      </c>
      <c r="AU184">
        <v>44515</v>
      </c>
      <c r="AV184" t="s">
        <v>2513</v>
      </c>
      <c r="AW184" t="s">
        <v>2513</v>
      </c>
      <c r="AX184" t="s">
        <v>2516</v>
      </c>
      <c r="AY184" t="s">
        <v>2558</v>
      </c>
      <c r="AZ184" t="s">
        <v>2513</v>
      </c>
      <c r="BA184" t="s">
        <v>2513</v>
      </c>
      <c r="BB184" t="s">
        <v>2513</v>
      </c>
    </row>
    <row r="185" spans="1:54" x14ac:dyDescent="0.45">
      <c r="A185">
        <v>10001703</v>
      </c>
      <c r="B185" t="s">
        <v>3512</v>
      </c>
      <c r="C185" t="s">
        <v>24091</v>
      </c>
      <c r="D185" t="s">
        <v>2489</v>
      </c>
      <c r="E185" t="s">
        <v>3513</v>
      </c>
      <c r="F185" t="s">
        <v>3514</v>
      </c>
      <c r="G185" t="s">
        <v>3511</v>
      </c>
      <c r="H185" t="s">
        <v>3513</v>
      </c>
      <c r="I185" t="s">
        <v>2493</v>
      </c>
      <c r="J185" t="s">
        <v>2494</v>
      </c>
      <c r="K185" t="s">
        <v>2544</v>
      </c>
      <c r="L185" t="s">
        <v>2496</v>
      </c>
      <c r="M185" t="s">
        <v>3187</v>
      </c>
      <c r="N185" t="s">
        <v>2496</v>
      </c>
      <c r="O185" t="s">
        <v>2498</v>
      </c>
      <c r="P185" t="s">
        <v>2546</v>
      </c>
      <c r="Q185" t="s">
        <v>2547</v>
      </c>
      <c r="R185" t="s">
        <v>2918</v>
      </c>
      <c r="S185" t="s">
        <v>2919</v>
      </c>
      <c r="T185" t="s">
        <v>2942</v>
      </c>
      <c r="U185" t="s">
        <v>2933</v>
      </c>
      <c r="V185" t="s">
        <v>2943</v>
      </c>
      <c r="W185" t="s">
        <v>2553</v>
      </c>
      <c r="X185" t="s">
        <v>3188</v>
      </c>
      <c r="Y185" t="s">
        <v>3189</v>
      </c>
      <c r="Z185" t="s">
        <v>3190</v>
      </c>
      <c r="AA185" t="s">
        <v>2507</v>
      </c>
      <c r="AB185" t="s">
        <v>3187</v>
      </c>
      <c r="AC185" t="s">
        <v>715</v>
      </c>
      <c r="AD185">
        <v>1.35</v>
      </c>
      <c r="AE185">
        <v>1.35</v>
      </c>
      <c r="AF185" t="s">
        <v>2509</v>
      </c>
      <c r="AG185">
        <v>0.64</v>
      </c>
      <c r="AH185" t="s">
        <v>2510</v>
      </c>
      <c r="AI185">
        <v>200</v>
      </c>
      <c r="AJ185">
        <v>200</v>
      </c>
      <c r="AK185">
        <v>16</v>
      </c>
      <c r="AL185" t="s">
        <v>2511</v>
      </c>
      <c r="AM185" t="s">
        <v>2528</v>
      </c>
      <c r="AN185" t="s">
        <v>2513</v>
      </c>
      <c r="AO185" t="s">
        <v>2513</v>
      </c>
      <c r="AP185" t="s">
        <v>2514</v>
      </c>
      <c r="AQ185" t="s">
        <v>2513</v>
      </c>
      <c r="AR185" t="s">
        <v>2513</v>
      </c>
      <c r="AS185" t="s">
        <v>2557</v>
      </c>
      <c r="AT185" t="s">
        <v>2513</v>
      </c>
      <c r="AU185">
        <v>44515</v>
      </c>
      <c r="AV185" t="s">
        <v>2513</v>
      </c>
      <c r="AW185" t="s">
        <v>2513</v>
      </c>
      <c r="AX185" t="s">
        <v>2516</v>
      </c>
      <c r="AY185" t="s">
        <v>2558</v>
      </c>
      <c r="AZ185" t="s">
        <v>2513</v>
      </c>
      <c r="BA185" t="s">
        <v>2513</v>
      </c>
      <c r="BB185" t="s">
        <v>2513</v>
      </c>
    </row>
    <row r="186" spans="1:54" x14ac:dyDescent="0.45">
      <c r="A186">
        <v>10001704</v>
      </c>
      <c r="B186" t="s">
        <v>3515</v>
      </c>
      <c r="C186" t="s">
        <v>24092</v>
      </c>
      <c r="D186" t="s">
        <v>2489</v>
      </c>
      <c r="E186" t="s">
        <v>3516</v>
      </c>
      <c r="F186" t="s">
        <v>3517</v>
      </c>
      <c r="G186" t="s">
        <v>3412</v>
      </c>
      <c r="H186" t="s">
        <v>3516</v>
      </c>
      <c r="I186" t="s">
        <v>2493</v>
      </c>
      <c r="J186" t="s">
        <v>2494</v>
      </c>
      <c r="K186" t="s">
        <v>2544</v>
      </c>
      <c r="L186" t="s">
        <v>2496</v>
      </c>
      <c r="M186" t="s">
        <v>3187</v>
      </c>
      <c r="N186" t="s">
        <v>2496</v>
      </c>
      <c r="O186" t="s">
        <v>2498</v>
      </c>
      <c r="P186" t="s">
        <v>2546</v>
      </c>
      <c r="Q186" t="s">
        <v>2547</v>
      </c>
      <c r="R186" t="s">
        <v>2918</v>
      </c>
      <c r="S186" t="s">
        <v>2919</v>
      </c>
      <c r="T186" t="s">
        <v>2942</v>
      </c>
      <c r="U186" t="s">
        <v>2933</v>
      </c>
      <c r="V186" t="s">
        <v>2943</v>
      </c>
      <c r="W186" t="s">
        <v>2553</v>
      </c>
      <c r="X186" t="s">
        <v>3188</v>
      </c>
      <c r="Y186" t="s">
        <v>3189</v>
      </c>
      <c r="Z186" t="s">
        <v>3190</v>
      </c>
      <c r="AA186" t="s">
        <v>2507</v>
      </c>
      <c r="AB186" t="s">
        <v>3187</v>
      </c>
      <c r="AC186" t="s">
        <v>715</v>
      </c>
      <c r="AD186">
        <v>1.35</v>
      </c>
      <c r="AE186">
        <v>1.35</v>
      </c>
      <c r="AF186" t="s">
        <v>2509</v>
      </c>
      <c r="AG186">
        <v>0.64</v>
      </c>
      <c r="AH186" t="s">
        <v>2510</v>
      </c>
      <c r="AI186">
        <v>200</v>
      </c>
      <c r="AJ186">
        <v>200</v>
      </c>
      <c r="AK186">
        <v>16</v>
      </c>
      <c r="AL186" t="s">
        <v>2511</v>
      </c>
      <c r="AM186" t="s">
        <v>2528</v>
      </c>
      <c r="AN186" t="s">
        <v>2513</v>
      </c>
      <c r="AO186" t="s">
        <v>2513</v>
      </c>
      <c r="AP186" t="s">
        <v>2514</v>
      </c>
      <c r="AQ186" t="s">
        <v>2513</v>
      </c>
      <c r="AR186" t="s">
        <v>2513</v>
      </c>
      <c r="AS186" t="s">
        <v>2557</v>
      </c>
      <c r="AT186" t="s">
        <v>2513</v>
      </c>
      <c r="AU186">
        <v>44515</v>
      </c>
      <c r="AV186" t="s">
        <v>2513</v>
      </c>
      <c r="AW186" t="s">
        <v>2513</v>
      </c>
      <c r="AX186" t="s">
        <v>2516</v>
      </c>
      <c r="AY186" t="s">
        <v>2558</v>
      </c>
      <c r="AZ186" t="s">
        <v>2513</v>
      </c>
      <c r="BA186" t="s">
        <v>2513</v>
      </c>
      <c r="BB186" t="s">
        <v>2513</v>
      </c>
    </row>
    <row r="187" spans="1:54" x14ac:dyDescent="0.45">
      <c r="A187">
        <v>10001720</v>
      </c>
      <c r="B187" t="s">
        <v>3518</v>
      </c>
      <c r="C187" t="s">
        <v>24093</v>
      </c>
      <c r="D187" t="s">
        <v>2489</v>
      </c>
      <c r="E187" t="s">
        <v>3519</v>
      </c>
      <c r="F187" t="s">
        <v>3520</v>
      </c>
      <c r="G187" t="s">
        <v>3521</v>
      </c>
      <c r="H187" t="s">
        <v>3519</v>
      </c>
      <c r="I187" t="s">
        <v>2493</v>
      </c>
      <c r="J187" t="s">
        <v>2494</v>
      </c>
      <c r="K187" t="s">
        <v>2544</v>
      </c>
      <c r="L187" t="s">
        <v>2496</v>
      </c>
      <c r="M187" t="s">
        <v>3326</v>
      </c>
      <c r="N187" t="s">
        <v>2496</v>
      </c>
      <c r="O187" t="s">
        <v>2498</v>
      </c>
      <c r="P187" t="s">
        <v>2546</v>
      </c>
      <c r="Q187" t="s">
        <v>2547</v>
      </c>
      <c r="R187" t="s">
        <v>3327</v>
      </c>
      <c r="S187" t="s">
        <v>3328</v>
      </c>
      <c r="T187" t="s">
        <v>3329</v>
      </c>
      <c r="U187" t="s">
        <v>3330</v>
      </c>
      <c r="V187" t="s">
        <v>3331</v>
      </c>
      <c r="W187" t="s">
        <v>2553</v>
      </c>
      <c r="X187" t="s">
        <v>3332</v>
      </c>
      <c r="Y187" t="s">
        <v>3202</v>
      </c>
      <c r="Z187" t="s">
        <v>3333</v>
      </c>
      <c r="AA187" t="s">
        <v>2507</v>
      </c>
      <c r="AB187" t="s">
        <v>3326</v>
      </c>
      <c r="AC187" t="s">
        <v>715</v>
      </c>
      <c r="AD187">
        <v>1.17</v>
      </c>
      <c r="AE187">
        <v>1.17</v>
      </c>
      <c r="AF187" t="s">
        <v>2509</v>
      </c>
      <c r="AG187">
        <v>0.74199999999999999</v>
      </c>
      <c r="AH187" t="s">
        <v>2510</v>
      </c>
      <c r="AI187">
        <v>232</v>
      </c>
      <c r="AJ187">
        <v>200</v>
      </c>
      <c r="AK187">
        <v>16</v>
      </c>
      <c r="AL187" t="s">
        <v>2511</v>
      </c>
      <c r="AM187" t="s">
        <v>2528</v>
      </c>
      <c r="AN187" t="s">
        <v>2513</v>
      </c>
      <c r="AO187" t="s">
        <v>2513</v>
      </c>
      <c r="AP187" t="s">
        <v>2514</v>
      </c>
      <c r="AQ187" t="s">
        <v>2513</v>
      </c>
      <c r="AR187" t="s">
        <v>2513</v>
      </c>
      <c r="AS187" t="s">
        <v>2557</v>
      </c>
      <c r="AT187" t="s">
        <v>2513</v>
      </c>
      <c r="AU187">
        <v>44515</v>
      </c>
      <c r="AV187" t="s">
        <v>2513</v>
      </c>
      <c r="AW187" t="s">
        <v>2513</v>
      </c>
      <c r="AX187" t="s">
        <v>2516</v>
      </c>
      <c r="AY187" t="s">
        <v>2558</v>
      </c>
      <c r="AZ187" t="s">
        <v>2513</v>
      </c>
      <c r="BA187" t="s">
        <v>2513</v>
      </c>
      <c r="BB187" t="s">
        <v>2513</v>
      </c>
    </row>
    <row r="188" spans="1:54" x14ac:dyDescent="0.45">
      <c r="A188">
        <v>10001734</v>
      </c>
      <c r="B188" t="s">
        <v>3522</v>
      </c>
      <c r="C188" t="s">
        <v>24094</v>
      </c>
      <c r="D188" t="s">
        <v>2489</v>
      </c>
      <c r="E188" t="s">
        <v>3523</v>
      </c>
      <c r="F188" t="s">
        <v>3524</v>
      </c>
      <c r="G188" t="s">
        <v>3232</v>
      </c>
      <c r="H188" t="s">
        <v>3523</v>
      </c>
      <c r="I188" t="s">
        <v>2493</v>
      </c>
      <c r="J188" t="s">
        <v>2494</v>
      </c>
      <c r="K188" t="s">
        <v>2544</v>
      </c>
      <c r="L188" t="s">
        <v>2496</v>
      </c>
      <c r="M188" t="s">
        <v>3200</v>
      </c>
      <c r="N188" t="s">
        <v>2496</v>
      </c>
      <c r="O188" t="s">
        <v>2498</v>
      </c>
      <c r="P188" t="s">
        <v>2546</v>
      </c>
      <c r="Q188" t="s">
        <v>2547</v>
      </c>
      <c r="R188" t="s">
        <v>2918</v>
      </c>
      <c r="S188" t="s">
        <v>2919</v>
      </c>
      <c r="T188" t="s">
        <v>2942</v>
      </c>
      <c r="U188" t="s">
        <v>2933</v>
      </c>
      <c r="V188" t="s">
        <v>2943</v>
      </c>
      <c r="W188" t="s">
        <v>2553</v>
      </c>
      <c r="X188" t="s">
        <v>3201</v>
      </c>
      <c r="Y188" t="s">
        <v>3202</v>
      </c>
      <c r="Z188" t="s">
        <v>3203</v>
      </c>
      <c r="AA188" t="s">
        <v>2507</v>
      </c>
      <c r="AB188" t="s">
        <v>3200</v>
      </c>
      <c r="AC188" t="s">
        <v>715</v>
      </c>
      <c r="AD188">
        <v>1.35</v>
      </c>
      <c r="AE188">
        <v>1.35</v>
      </c>
      <c r="AF188" t="s">
        <v>2509</v>
      </c>
      <c r="AG188">
        <v>0.64</v>
      </c>
      <c r="AH188" t="s">
        <v>2510</v>
      </c>
      <c r="AI188">
        <v>200</v>
      </c>
      <c r="AJ188">
        <v>200</v>
      </c>
      <c r="AK188">
        <v>16</v>
      </c>
      <c r="AL188" t="s">
        <v>2511</v>
      </c>
      <c r="AM188" t="s">
        <v>2528</v>
      </c>
      <c r="AN188" t="s">
        <v>2513</v>
      </c>
      <c r="AO188" t="s">
        <v>2513</v>
      </c>
      <c r="AP188" t="s">
        <v>2514</v>
      </c>
      <c r="AQ188" t="s">
        <v>2513</v>
      </c>
      <c r="AR188" t="s">
        <v>2513</v>
      </c>
      <c r="AS188" t="s">
        <v>2557</v>
      </c>
      <c r="AT188" t="s">
        <v>2513</v>
      </c>
      <c r="AU188">
        <v>44515</v>
      </c>
      <c r="AV188" t="s">
        <v>2513</v>
      </c>
      <c r="AW188" t="s">
        <v>2513</v>
      </c>
      <c r="AX188" t="s">
        <v>2516</v>
      </c>
      <c r="AY188" t="s">
        <v>2558</v>
      </c>
      <c r="AZ188" t="s">
        <v>2513</v>
      </c>
      <c r="BA188" t="s">
        <v>2513</v>
      </c>
      <c r="BB188" t="s">
        <v>2513</v>
      </c>
    </row>
    <row r="189" spans="1:54" x14ac:dyDescent="0.45">
      <c r="A189">
        <v>10001735</v>
      </c>
      <c r="B189" t="s">
        <v>3525</v>
      </c>
      <c r="C189" t="s">
        <v>24095</v>
      </c>
      <c r="D189" t="s">
        <v>2489</v>
      </c>
      <c r="E189" t="s">
        <v>3526</v>
      </c>
      <c r="F189" t="s">
        <v>3527</v>
      </c>
      <c r="G189" t="s">
        <v>3528</v>
      </c>
      <c r="H189" t="s">
        <v>3526</v>
      </c>
      <c r="I189" t="s">
        <v>2493</v>
      </c>
      <c r="J189" t="s">
        <v>2494</v>
      </c>
      <c r="K189" t="s">
        <v>2544</v>
      </c>
      <c r="L189" t="s">
        <v>2496</v>
      </c>
      <c r="M189" t="s">
        <v>3187</v>
      </c>
      <c r="N189" t="s">
        <v>2496</v>
      </c>
      <c r="O189" t="s">
        <v>2498</v>
      </c>
      <c r="P189" t="s">
        <v>2546</v>
      </c>
      <c r="Q189" t="s">
        <v>2547</v>
      </c>
      <c r="R189" t="s">
        <v>2918</v>
      </c>
      <c r="S189" t="s">
        <v>2919</v>
      </c>
      <c r="T189" t="s">
        <v>2942</v>
      </c>
      <c r="U189" t="s">
        <v>2933</v>
      </c>
      <c r="V189" t="s">
        <v>2943</v>
      </c>
      <c r="W189" t="s">
        <v>2553</v>
      </c>
      <c r="X189" t="s">
        <v>3188</v>
      </c>
      <c r="Y189" t="s">
        <v>3189</v>
      </c>
      <c r="Z189" t="s">
        <v>3190</v>
      </c>
      <c r="AA189" t="s">
        <v>2507</v>
      </c>
      <c r="AB189" t="s">
        <v>3187</v>
      </c>
      <c r="AC189" t="s">
        <v>715</v>
      </c>
      <c r="AD189">
        <v>1.35</v>
      </c>
      <c r="AE189">
        <v>1.35</v>
      </c>
      <c r="AF189" t="s">
        <v>2509</v>
      </c>
      <c r="AG189">
        <v>0.64</v>
      </c>
      <c r="AH189" t="s">
        <v>2510</v>
      </c>
      <c r="AI189">
        <v>200</v>
      </c>
      <c r="AJ189">
        <v>200</v>
      </c>
      <c r="AK189">
        <v>16</v>
      </c>
      <c r="AL189" t="s">
        <v>2511</v>
      </c>
      <c r="AM189" t="s">
        <v>2528</v>
      </c>
      <c r="AN189" t="s">
        <v>2513</v>
      </c>
      <c r="AO189" t="s">
        <v>2513</v>
      </c>
      <c r="AP189" t="s">
        <v>2514</v>
      </c>
      <c r="AQ189" t="s">
        <v>2513</v>
      </c>
      <c r="AR189" t="s">
        <v>2513</v>
      </c>
      <c r="AS189" t="s">
        <v>2557</v>
      </c>
      <c r="AT189" t="s">
        <v>2513</v>
      </c>
      <c r="AU189">
        <v>44515</v>
      </c>
      <c r="AV189" t="s">
        <v>2513</v>
      </c>
      <c r="AW189" t="s">
        <v>2513</v>
      </c>
      <c r="AX189" t="s">
        <v>2516</v>
      </c>
      <c r="AY189" t="s">
        <v>2558</v>
      </c>
      <c r="AZ189" t="s">
        <v>2513</v>
      </c>
      <c r="BA189" t="s">
        <v>2513</v>
      </c>
      <c r="BB189" t="s">
        <v>2513</v>
      </c>
    </row>
    <row r="190" spans="1:54" x14ac:dyDescent="0.45">
      <c r="A190">
        <v>10001736</v>
      </c>
      <c r="B190" t="s">
        <v>3529</v>
      </c>
      <c r="C190" t="s">
        <v>24096</v>
      </c>
      <c r="D190" t="s">
        <v>2489</v>
      </c>
      <c r="E190" t="s">
        <v>3530</v>
      </c>
      <c r="F190" t="s">
        <v>3531</v>
      </c>
      <c r="G190" t="s">
        <v>3232</v>
      </c>
      <c r="H190" t="s">
        <v>3530</v>
      </c>
      <c r="I190" t="s">
        <v>2493</v>
      </c>
      <c r="J190" t="s">
        <v>2494</v>
      </c>
      <c r="K190" t="s">
        <v>2544</v>
      </c>
      <c r="L190" t="s">
        <v>2496</v>
      </c>
      <c r="M190" t="s">
        <v>3187</v>
      </c>
      <c r="N190" t="s">
        <v>2496</v>
      </c>
      <c r="O190" t="s">
        <v>2498</v>
      </c>
      <c r="P190" t="s">
        <v>2546</v>
      </c>
      <c r="Q190" t="s">
        <v>2547</v>
      </c>
      <c r="R190" t="s">
        <v>2918</v>
      </c>
      <c r="S190" t="s">
        <v>2919</v>
      </c>
      <c r="T190" t="s">
        <v>2942</v>
      </c>
      <c r="U190" t="s">
        <v>2933</v>
      </c>
      <c r="V190" t="s">
        <v>2943</v>
      </c>
      <c r="W190" t="s">
        <v>2553</v>
      </c>
      <c r="X190" t="s">
        <v>3188</v>
      </c>
      <c r="Y190" t="s">
        <v>3189</v>
      </c>
      <c r="Z190" t="s">
        <v>3190</v>
      </c>
      <c r="AA190" t="s">
        <v>2507</v>
      </c>
      <c r="AB190" t="s">
        <v>3187</v>
      </c>
      <c r="AC190" t="s">
        <v>715</v>
      </c>
      <c r="AD190">
        <v>1.35</v>
      </c>
      <c r="AE190">
        <v>1.35</v>
      </c>
      <c r="AF190" t="s">
        <v>2509</v>
      </c>
      <c r="AG190">
        <v>0.64</v>
      </c>
      <c r="AH190" t="s">
        <v>2510</v>
      </c>
      <c r="AI190">
        <v>200</v>
      </c>
      <c r="AJ190">
        <v>200</v>
      </c>
      <c r="AK190">
        <v>16</v>
      </c>
      <c r="AL190" t="s">
        <v>2511</v>
      </c>
      <c r="AM190" t="s">
        <v>2528</v>
      </c>
      <c r="AN190" t="s">
        <v>2513</v>
      </c>
      <c r="AO190" t="s">
        <v>2513</v>
      </c>
      <c r="AP190" t="s">
        <v>2514</v>
      </c>
      <c r="AQ190" t="s">
        <v>2513</v>
      </c>
      <c r="AR190" t="s">
        <v>2513</v>
      </c>
      <c r="AS190" t="s">
        <v>2557</v>
      </c>
      <c r="AT190" t="s">
        <v>2513</v>
      </c>
      <c r="AU190">
        <v>44515</v>
      </c>
      <c r="AV190" t="s">
        <v>2513</v>
      </c>
      <c r="AW190" t="s">
        <v>2513</v>
      </c>
      <c r="AX190" t="s">
        <v>2516</v>
      </c>
      <c r="AY190" t="s">
        <v>2558</v>
      </c>
      <c r="AZ190" t="s">
        <v>2513</v>
      </c>
      <c r="BA190" t="s">
        <v>2513</v>
      </c>
      <c r="BB190" t="s">
        <v>2513</v>
      </c>
    </row>
    <row r="191" spans="1:54" x14ac:dyDescent="0.45">
      <c r="A191">
        <v>10001737</v>
      </c>
      <c r="B191" t="s">
        <v>3532</v>
      </c>
      <c r="C191" t="s">
        <v>24097</v>
      </c>
      <c r="D191" t="s">
        <v>2489</v>
      </c>
      <c r="E191" t="s">
        <v>3533</v>
      </c>
      <c r="F191" t="s">
        <v>3534</v>
      </c>
      <c r="G191" t="s">
        <v>3535</v>
      </c>
      <c r="H191" t="s">
        <v>3533</v>
      </c>
      <c r="I191" t="s">
        <v>2493</v>
      </c>
      <c r="J191" t="s">
        <v>2494</v>
      </c>
      <c r="K191" t="s">
        <v>2544</v>
      </c>
      <c r="L191" t="s">
        <v>2496</v>
      </c>
      <c r="M191" t="s">
        <v>3187</v>
      </c>
      <c r="N191" t="s">
        <v>2496</v>
      </c>
      <c r="O191" t="s">
        <v>2498</v>
      </c>
      <c r="P191" t="s">
        <v>2546</v>
      </c>
      <c r="Q191" t="s">
        <v>2547</v>
      </c>
      <c r="R191" t="s">
        <v>2918</v>
      </c>
      <c r="S191" t="s">
        <v>2919</v>
      </c>
      <c r="T191" t="s">
        <v>2942</v>
      </c>
      <c r="U191" t="s">
        <v>2933</v>
      </c>
      <c r="V191" t="s">
        <v>2943</v>
      </c>
      <c r="W191" t="s">
        <v>2553</v>
      </c>
      <c r="X191" t="s">
        <v>3188</v>
      </c>
      <c r="Y191" t="s">
        <v>3189</v>
      </c>
      <c r="Z191" t="s">
        <v>3190</v>
      </c>
      <c r="AA191" t="s">
        <v>2507</v>
      </c>
      <c r="AB191" t="s">
        <v>3187</v>
      </c>
      <c r="AC191" t="s">
        <v>715</v>
      </c>
      <c r="AD191">
        <v>1.35</v>
      </c>
      <c r="AE191">
        <v>1.35</v>
      </c>
      <c r="AF191" t="s">
        <v>2509</v>
      </c>
      <c r="AG191">
        <v>0.64</v>
      </c>
      <c r="AH191" t="s">
        <v>2510</v>
      </c>
      <c r="AI191">
        <v>200</v>
      </c>
      <c r="AJ191">
        <v>200</v>
      </c>
      <c r="AK191">
        <v>16</v>
      </c>
      <c r="AL191" t="s">
        <v>2511</v>
      </c>
      <c r="AM191" t="s">
        <v>2528</v>
      </c>
      <c r="AN191" t="s">
        <v>2513</v>
      </c>
      <c r="AO191" t="s">
        <v>2513</v>
      </c>
      <c r="AP191" t="s">
        <v>2514</v>
      </c>
      <c r="AQ191" t="s">
        <v>2513</v>
      </c>
      <c r="AR191" t="s">
        <v>2513</v>
      </c>
      <c r="AS191" t="s">
        <v>2557</v>
      </c>
      <c r="AT191" t="s">
        <v>2513</v>
      </c>
      <c r="AU191">
        <v>44515</v>
      </c>
      <c r="AV191" t="s">
        <v>2513</v>
      </c>
      <c r="AW191" t="s">
        <v>2513</v>
      </c>
      <c r="AX191" t="s">
        <v>2516</v>
      </c>
      <c r="AY191" t="s">
        <v>2558</v>
      </c>
      <c r="AZ191" t="s">
        <v>2513</v>
      </c>
      <c r="BA191" t="s">
        <v>2513</v>
      </c>
      <c r="BB191" t="s">
        <v>2513</v>
      </c>
    </row>
    <row r="192" spans="1:54" x14ac:dyDescent="0.45">
      <c r="A192">
        <v>10001738</v>
      </c>
      <c r="B192" t="s">
        <v>3536</v>
      </c>
      <c r="C192" t="s">
        <v>24098</v>
      </c>
      <c r="D192" t="s">
        <v>2489</v>
      </c>
      <c r="E192" t="s">
        <v>3537</v>
      </c>
      <c r="F192" t="s">
        <v>3538</v>
      </c>
      <c r="G192" t="s">
        <v>3288</v>
      </c>
      <c r="H192" t="s">
        <v>3537</v>
      </c>
      <c r="I192" t="s">
        <v>2493</v>
      </c>
      <c r="J192" t="s">
        <v>2494</v>
      </c>
      <c r="K192" t="s">
        <v>2544</v>
      </c>
      <c r="L192" t="s">
        <v>2496</v>
      </c>
      <c r="M192" t="s">
        <v>3217</v>
      </c>
      <c r="N192" t="s">
        <v>2496</v>
      </c>
      <c r="O192" t="s">
        <v>2498</v>
      </c>
      <c r="P192" t="s">
        <v>2546</v>
      </c>
      <c r="Q192" t="s">
        <v>2547</v>
      </c>
      <c r="R192" t="s">
        <v>2918</v>
      </c>
      <c r="S192" t="s">
        <v>2919</v>
      </c>
      <c r="T192" t="s">
        <v>2942</v>
      </c>
      <c r="U192" t="s">
        <v>2933</v>
      </c>
      <c r="V192" t="s">
        <v>2943</v>
      </c>
      <c r="W192" t="s">
        <v>2553</v>
      </c>
      <c r="X192" t="s">
        <v>3218</v>
      </c>
      <c r="Y192" t="s">
        <v>3219</v>
      </c>
      <c r="Z192" t="s">
        <v>3220</v>
      </c>
      <c r="AA192" t="s">
        <v>2507</v>
      </c>
      <c r="AB192" t="s">
        <v>3217</v>
      </c>
      <c r="AC192" t="s">
        <v>715</v>
      </c>
      <c r="AD192">
        <v>1.35</v>
      </c>
      <c r="AE192">
        <v>1.35</v>
      </c>
      <c r="AF192" t="s">
        <v>2509</v>
      </c>
      <c r="AG192">
        <v>0.64</v>
      </c>
      <c r="AH192" t="s">
        <v>2510</v>
      </c>
      <c r="AI192">
        <v>200</v>
      </c>
      <c r="AJ192">
        <v>200</v>
      </c>
      <c r="AK192">
        <v>16</v>
      </c>
      <c r="AL192" t="s">
        <v>2511</v>
      </c>
      <c r="AM192" t="s">
        <v>2528</v>
      </c>
      <c r="AN192" t="s">
        <v>2513</v>
      </c>
      <c r="AO192" t="s">
        <v>2513</v>
      </c>
      <c r="AP192" t="s">
        <v>2514</v>
      </c>
      <c r="AQ192" t="s">
        <v>2513</v>
      </c>
      <c r="AR192" t="s">
        <v>2513</v>
      </c>
      <c r="AS192" t="s">
        <v>2557</v>
      </c>
      <c r="AT192" t="s">
        <v>2513</v>
      </c>
      <c r="AU192">
        <v>44515</v>
      </c>
      <c r="AV192" t="s">
        <v>2513</v>
      </c>
      <c r="AW192" t="s">
        <v>2513</v>
      </c>
      <c r="AX192" t="s">
        <v>2516</v>
      </c>
      <c r="AY192" t="s">
        <v>2558</v>
      </c>
      <c r="AZ192" t="s">
        <v>2513</v>
      </c>
      <c r="BA192" t="s">
        <v>2513</v>
      </c>
      <c r="BB192" t="s">
        <v>2513</v>
      </c>
    </row>
    <row r="193" spans="1:54" x14ac:dyDescent="0.45">
      <c r="A193">
        <v>10001752</v>
      </c>
      <c r="B193" t="s">
        <v>3539</v>
      </c>
      <c r="C193" t="s">
        <v>24099</v>
      </c>
      <c r="D193" t="s">
        <v>2489</v>
      </c>
      <c r="E193" t="s">
        <v>3540</v>
      </c>
      <c r="F193" t="s">
        <v>3541</v>
      </c>
      <c r="G193" t="s">
        <v>3318</v>
      </c>
      <c r="H193" t="s">
        <v>3540</v>
      </c>
      <c r="I193" t="s">
        <v>2493</v>
      </c>
      <c r="J193" t="s">
        <v>2494</v>
      </c>
      <c r="K193" t="s">
        <v>2544</v>
      </c>
      <c r="L193" t="s">
        <v>2496</v>
      </c>
      <c r="M193" t="s">
        <v>3200</v>
      </c>
      <c r="N193" t="s">
        <v>2496</v>
      </c>
      <c r="O193" t="s">
        <v>2498</v>
      </c>
      <c r="P193" t="s">
        <v>2546</v>
      </c>
      <c r="Q193" t="s">
        <v>2547</v>
      </c>
      <c r="R193" t="s">
        <v>2918</v>
      </c>
      <c r="S193" t="s">
        <v>2919</v>
      </c>
      <c r="T193" t="s">
        <v>2942</v>
      </c>
      <c r="U193" t="s">
        <v>2933</v>
      </c>
      <c r="V193" t="s">
        <v>2943</v>
      </c>
      <c r="W193" t="s">
        <v>2553</v>
      </c>
      <c r="X193" t="s">
        <v>3201</v>
      </c>
      <c r="Y193" t="s">
        <v>3202</v>
      </c>
      <c r="Z193" t="s">
        <v>3203</v>
      </c>
      <c r="AA193" t="s">
        <v>2507</v>
      </c>
      <c r="AB193" t="s">
        <v>3200</v>
      </c>
      <c r="AC193" t="s">
        <v>715</v>
      </c>
      <c r="AD193">
        <v>1.35</v>
      </c>
      <c r="AE193">
        <v>1.35</v>
      </c>
      <c r="AF193" t="s">
        <v>2509</v>
      </c>
      <c r="AG193">
        <v>0.64</v>
      </c>
      <c r="AH193" t="s">
        <v>2510</v>
      </c>
      <c r="AI193">
        <v>200</v>
      </c>
      <c r="AJ193">
        <v>200</v>
      </c>
      <c r="AK193">
        <v>16</v>
      </c>
      <c r="AL193" t="s">
        <v>2511</v>
      </c>
      <c r="AM193" t="s">
        <v>2528</v>
      </c>
      <c r="AN193" t="s">
        <v>2513</v>
      </c>
      <c r="AO193" t="s">
        <v>2513</v>
      </c>
      <c r="AP193" t="s">
        <v>2514</v>
      </c>
      <c r="AQ193" t="s">
        <v>2513</v>
      </c>
      <c r="AR193" t="s">
        <v>2513</v>
      </c>
      <c r="AS193" t="s">
        <v>2557</v>
      </c>
      <c r="AT193" t="s">
        <v>2513</v>
      </c>
      <c r="AU193">
        <v>44515</v>
      </c>
      <c r="AV193" t="s">
        <v>2513</v>
      </c>
      <c r="AW193" t="s">
        <v>2513</v>
      </c>
      <c r="AX193" t="s">
        <v>2516</v>
      </c>
      <c r="AY193" t="s">
        <v>2558</v>
      </c>
      <c r="AZ193" t="s">
        <v>2513</v>
      </c>
      <c r="BA193" t="s">
        <v>2513</v>
      </c>
      <c r="BB193" t="s">
        <v>2513</v>
      </c>
    </row>
    <row r="194" spans="1:54" x14ac:dyDescent="0.45">
      <c r="A194">
        <v>10001753</v>
      </c>
      <c r="B194" t="s">
        <v>3542</v>
      </c>
      <c r="C194" t="s">
        <v>24100</v>
      </c>
      <c r="D194" t="s">
        <v>2489</v>
      </c>
      <c r="E194" t="s">
        <v>3543</v>
      </c>
      <c r="F194" t="s">
        <v>3544</v>
      </c>
      <c r="G194" t="s">
        <v>3247</v>
      </c>
      <c r="H194" t="s">
        <v>3543</v>
      </c>
      <c r="I194" t="s">
        <v>2493</v>
      </c>
      <c r="J194" t="s">
        <v>2494</v>
      </c>
      <c r="K194" t="s">
        <v>2544</v>
      </c>
      <c r="L194" t="s">
        <v>2496</v>
      </c>
      <c r="M194" t="s">
        <v>3187</v>
      </c>
      <c r="N194" t="s">
        <v>2496</v>
      </c>
      <c r="O194" t="s">
        <v>2498</v>
      </c>
      <c r="P194" t="s">
        <v>2546</v>
      </c>
      <c r="Q194" t="s">
        <v>2547</v>
      </c>
      <c r="R194" t="s">
        <v>2918</v>
      </c>
      <c r="S194" t="s">
        <v>2919</v>
      </c>
      <c r="T194" t="s">
        <v>2942</v>
      </c>
      <c r="U194" t="s">
        <v>2933</v>
      </c>
      <c r="V194" t="s">
        <v>2943</v>
      </c>
      <c r="W194" t="s">
        <v>2553</v>
      </c>
      <c r="X194" t="s">
        <v>3188</v>
      </c>
      <c r="Y194" t="s">
        <v>3189</v>
      </c>
      <c r="Z194" t="s">
        <v>3190</v>
      </c>
      <c r="AA194" t="s">
        <v>2507</v>
      </c>
      <c r="AB194" t="s">
        <v>3187</v>
      </c>
      <c r="AC194" t="s">
        <v>715</v>
      </c>
      <c r="AD194">
        <v>1.35</v>
      </c>
      <c r="AE194">
        <v>1.35</v>
      </c>
      <c r="AF194" t="s">
        <v>2509</v>
      </c>
      <c r="AG194">
        <v>0.64</v>
      </c>
      <c r="AH194" t="s">
        <v>2510</v>
      </c>
      <c r="AI194">
        <v>200</v>
      </c>
      <c r="AJ194">
        <v>200</v>
      </c>
      <c r="AK194">
        <v>16</v>
      </c>
      <c r="AL194" t="s">
        <v>2511</v>
      </c>
      <c r="AM194" t="s">
        <v>2528</v>
      </c>
      <c r="AN194" t="s">
        <v>2513</v>
      </c>
      <c r="AO194" t="s">
        <v>2513</v>
      </c>
      <c r="AP194" t="s">
        <v>2514</v>
      </c>
      <c r="AQ194" t="s">
        <v>2513</v>
      </c>
      <c r="AR194" t="s">
        <v>2513</v>
      </c>
      <c r="AS194" t="s">
        <v>2557</v>
      </c>
      <c r="AT194" t="s">
        <v>2513</v>
      </c>
      <c r="AU194">
        <v>44515</v>
      </c>
      <c r="AV194" t="s">
        <v>2513</v>
      </c>
      <c r="AW194" t="s">
        <v>2513</v>
      </c>
      <c r="AX194" t="s">
        <v>2516</v>
      </c>
      <c r="AY194" t="s">
        <v>2558</v>
      </c>
      <c r="AZ194" t="s">
        <v>2513</v>
      </c>
      <c r="BA194" t="s">
        <v>2513</v>
      </c>
      <c r="BB194" t="s">
        <v>2513</v>
      </c>
    </row>
    <row r="195" spans="1:54" x14ac:dyDescent="0.45">
      <c r="A195">
        <v>10001761</v>
      </c>
      <c r="B195" t="s">
        <v>3545</v>
      </c>
      <c r="C195" t="s">
        <v>24101</v>
      </c>
      <c r="D195" t="s">
        <v>2489</v>
      </c>
      <c r="E195" t="s">
        <v>3546</v>
      </c>
      <c r="F195" t="s">
        <v>3547</v>
      </c>
      <c r="G195" t="s">
        <v>3240</v>
      </c>
      <c r="H195" t="s">
        <v>3546</v>
      </c>
      <c r="I195" t="s">
        <v>2493</v>
      </c>
      <c r="J195" t="s">
        <v>2494</v>
      </c>
      <c r="K195" t="s">
        <v>2544</v>
      </c>
      <c r="L195" t="s">
        <v>2496</v>
      </c>
      <c r="M195" t="s">
        <v>3200</v>
      </c>
      <c r="N195" t="s">
        <v>2496</v>
      </c>
      <c r="O195" t="s">
        <v>2498</v>
      </c>
      <c r="P195" t="s">
        <v>2546</v>
      </c>
      <c r="Q195" t="s">
        <v>2547</v>
      </c>
      <c r="R195" t="s">
        <v>2918</v>
      </c>
      <c r="S195" t="s">
        <v>2919</v>
      </c>
      <c r="T195" t="s">
        <v>2942</v>
      </c>
      <c r="U195" t="s">
        <v>2933</v>
      </c>
      <c r="V195" t="s">
        <v>2943</v>
      </c>
      <c r="W195" t="s">
        <v>2553</v>
      </c>
      <c r="X195" t="s">
        <v>3201</v>
      </c>
      <c r="Y195" t="s">
        <v>3202</v>
      </c>
      <c r="Z195" t="s">
        <v>3203</v>
      </c>
      <c r="AA195" t="s">
        <v>2507</v>
      </c>
      <c r="AB195" t="s">
        <v>3200</v>
      </c>
      <c r="AC195" t="s">
        <v>715</v>
      </c>
      <c r="AD195">
        <v>1.35</v>
      </c>
      <c r="AE195">
        <v>1.35</v>
      </c>
      <c r="AF195" t="s">
        <v>2509</v>
      </c>
      <c r="AG195">
        <v>0.64</v>
      </c>
      <c r="AH195" t="s">
        <v>2510</v>
      </c>
      <c r="AI195">
        <v>200</v>
      </c>
      <c r="AJ195">
        <v>200</v>
      </c>
      <c r="AK195">
        <v>16</v>
      </c>
      <c r="AL195" t="s">
        <v>2511</v>
      </c>
      <c r="AM195" t="s">
        <v>2528</v>
      </c>
      <c r="AN195" t="s">
        <v>2513</v>
      </c>
      <c r="AO195" t="s">
        <v>2513</v>
      </c>
      <c r="AP195" t="s">
        <v>2514</v>
      </c>
      <c r="AQ195" t="s">
        <v>2513</v>
      </c>
      <c r="AR195" t="s">
        <v>2513</v>
      </c>
      <c r="AS195" t="s">
        <v>2557</v>
      </c>
      <c r="AT195" t="s">
        <v>2513</v>
      </c>
      <c r="AU195">
        <v>44515</v>
      </c>
      <c r="AV195" t="s">
        <v>2513</v>
      </c>
      <c r="AW195" t="s">
        <v>2513</v>
      </c>
      <c r="AX195" t="s">
        <v>2516</v>
      </c>
      <c r="AY195" t="s">
        <v>2558</v>
      </c>
      <c r="AZ195" t="s">
        <v>2513</v>
      </c>
      <c r="BA195" t="s">
        <v>2513</v>
      </c>
      <c r="BB195" t="s">
        <v>2513</v>
      </c>
    </row>
    <row r="196" spans="1:54" x14ac:dyDescent="0.45">
      <c r="A196">
        <v>10001762</v>
      </c>
      <c r="B196" t="s">
        <v>3548</v>
      </c>
      <c r="C196" t="s">
        <v>24102</v>
      </c>
      <c r="D196" t="s">
        <v>2489</v>
      </c>
      <c r="E196" t="s">
        <v>3549</v>
      </c>
      <c r="F196" t="s">
        <v>3550</v>
      </c>
      <c r="G196" t="s">
        <v>3240</v>
      </c>
      <c r="H196" t="s">
        <v>3549</v>
      </c>
      <c r="I196" t="s">
        <v>2493</v>
      </c>
      <c r="J196" t="s">
        <v>2494</v>
      </c>
      <c r="K196" t="s">
        <v>2544</v>
      </c>
      <c r="L196" t="s">
        <v>2496</v>
      </c>
      <c r="M196" t="s">
        <v>3200</v>
      </c>
      <c r="N196" t="s">
        <v>2496</v>
      </c>
      <c r="O196" t="s">
        <v>2498</v>
      </c>
      <c r="P196" t="s">
        <v>2546</v>
      </c>
      <c r="Q196" t="s">
        <v>2547</v>
      </c>
      <c r="R196" t="s">
        <v>2918</v>
      </c>
      <c r="S196" t="s">
        <v>2919</v>
      </c>
      <c r="T196" t="s">
        <v>2942</v>
      </c>
      <c r="U196" t="s">
        <v>2933</v>
      </c>
      <c r="V196" t="s">
        <v>2943</v>
      </c>
      <c r="W196" t="s">
        <v>2553</v>
      </c>
      <c r="X196" t="s">
        <v>3201</v>
      </c>
      <c r="Y196" t="s">
        <v>3202</v>
      </c>
      <c r="Z196" t="s">
        <v>3203</v>
      </c>
      <c r="AA196" t="s">
        <v>2507</v>
      </c>
      <c r="AB196" t="s">
        <v>3200</v>
      </c>
      <c r="AC196" t="s">
        <v>715</v>
      </c>
      <c r="AD196">
        <v>1.35</v>
      </c>
      <c r="AE196">
        <v>1.35</v>
      </c>
      <c r="AF196" t="s">
        <v>2509</v>
      </c>
      <c r="AG196">
        <v>0.64</v>
      </c>
      <c r="AH196" t="s">
        <v>2510</v>
      </c>
      <c r="AI196">
        <v>200</v>
      </c>
      <c r="AJ196">
        <v>200</v>
      </c>
      <c r="AK196">
        <v>16</v>
      </c>
      <c r="AL196" t="s">
        <v>2511</v>
      </c>
      <c r="AM196" t="s">
        <v>2528</v>
      </c>
      <c r="AN196" t="s">
        <v>2513</v>
      </c>
      <c r="AO196" t="s">
        <v>2513</v>
      </c>
      <c r="AP196" t="s">
        <v>2514</v>
      </c>
      <c r="AQ196" t="s">
        <v>2513</v>
      </c>
      <c r="AR196" t="s">
        <v>2513</v>
      </c>
      <c r="AS196" t="s">
        <v>2557</v>
      </c>
      <c r="AT196" t="s">
        <v>2513</v>
      </c>
      <c r="AU196">
        <v>44515</v>
      </c>
      <c r="AV196" t="s">
        <v>2513</v>
      </c>
      <c r="AW196" t="s">
        <v>2513</v>
      </c>
      <c r="AX196" t="s">
        <v>2516</v>
      </c>
      <c r="AY196" t="s">
        <v>2558</v>
      </c>
      <c r="AZ196" t="s">
        <v>2513</v>
      </c>
      <c r="BA196" t="s">
        <v>2513</v>
      </c>
      <c r="BB196" t="s">
        <v>2513</v>
      </c>
    </row>
    <row r="197" spans="1:54" x14ac:dyDescent="0.45">
      <c r="A197">
        <v>10001763</v>
      </c>
      <c r="B197" t="s">
        <v>3551</v>
      </c>
      <c r="C197" t="s">
        <v>24103</v>
      </c>
      <c r="D197" t="s">
        <v>2489</v>
      </c>
      <c r="E197" t="s">
        <v>3552</v>
      </c>
      <c r="F197" t="s">
        <v>3553</v>
      </c>
      <c r="G197" t="s">
        <v>3385</v>
      </c>
      <c r="H197" t="s">
        <v>3552</v>
      </c>
      <c r="I197" t="s">
        <v>2493</v>
      </c>
      <c r="J197" t="s">
        <v>2494</v>
      </c>
      <c r="K197" t="s">
        <v>2544</v>
      </c>
      <c r="L197" t="s">
        <v>2496</v>
      </c>
      <c r="M197" t="s">
        <v>3200</v>
      </c>
      <c r="N197" t="s">
        <v>2496</v>
      </c>
      <c r="O197" t="s">
        <v>2498</v>
      </c>
      <c r="P197" t="s">
        <v>2546</v>
      </c>
      <c r="Q197" t="s">
        <v>2547</v>
      </c>
      <c r="R197" t="s">
        <v>2918</v>
      </c>
      <c r="S197" t="s">
        <v>2919</v>
      </c>
      <c r="T197" t="s">
        <v>2942</v>
      </c>
      <c r="U197" t="s">
        <v>2933</v>
      </c>
      <c r="V197" t="s">
        <v>2943</v>
      </c>
      <c r="W197" t="s">
        <v>2553</v>
      </c>
      <c r="X197" t="s">
        <v>3201</v>
      </c>
      <c r="Y197" t="s">
        <v>3202</v>
      </c>
      <c r="Z197" t="s">
        <v>3203</v>
      </c>
      <c r="AA197" t="s">
        <v>2507</v>
      </c>
      <c r="AB197" t="s">
        <v>3200</v>
      </c>
      <c r="AC197" t="s">
        <v>715</v>
      </c>
      <c r="AD197">
        <v>1.35</v>
      </c>
      <c r="AE197">
        <v>1.35</v>
      </c>
      <c r="AF197" t="s">
        <v>2509</v>
      </c>
      <c r="AG197">
        <v>0.64</v>
      </c>
      <c r="AH197" t="s">
        <v>2510</v>
      </c>
      <c r="AI197">
        <v>200</v>
      </c>
      <c r="AJ197">
        <v>200</v>
      </c>
      <c r="AK197">
        <v>16</v>
      </c>
      <c r="AL197" t="s">
        <v>2511</v>
      </c>
      <c r="AM197" t="s">
        <v>2528</v>
      </c>
      <c r="AN197" t="s">
        <v>2513</v>
      </c>
      <c r="AO197" t="s">
        <v>2513</v>
      </c>
      <c r="AP197" t="s">
        <v>2514</v>
      </c>
      <c r="AQ197" t="s">
        <v>2513</v>
      </c>
      <c r="AR197" t="s">
        <v>2513</v>
      </c>
      <c r="AS197" t="s">
        <v>2557</v>
      </c>
      <c r="AT197" t="s">
        <v>2513</v>
      </c>
      <c r="AU197">
        <v>44515</v>
      </c>
      <c r="AV197" t="s">
        <v>2513</v>
      </c>
      <c r="AW197" t="s">
        <v>2513</v>
      </c>
      <c r="AX197" t="s">
        <v>2516</v>
      </c>
      <c r="AY197" t="s">
        <v>2558</v>
      </c>
      <c r="AZ197" t="s">
        <v>2513</v>
      </c>
      <c r="BA197" t="s">
        <v>2513</v>
      </c>
      <c r="BB197" t="s">
        <v>2513</v>
      </c>
    </row>
    <row r="198" spans="1:54" x14ac:dyDescent="0.45">
      <c r="A198">
        <v>10001764</v>
      </c>
      <c r="B198" t="s">
        <v>3554</v>
      </c>
      <c r="C198" t="s">
        <v>24104</v>
      </c>
      <c r="D198" t="s">
        <v>2489</v>
      </c>
      <c r="E198" t="s">
        <v>3555</v>
      </c>
      <c r="F198" t="s">
        <v>3556</v>
      </c>
      <c r="G198" t="s">
        <v>3557</v>
      </c>
      <c r="H198" t="s">
        <v>3555</v>
      </c>
      <c r="I198" t="s">
        <v>2493</v>
      </c>
      <c r="J198" t="s">
        <v>2494</v>
      </c>
      <c r="K198" t="s">
        <v>2544</v>
      </c>
      <c r="L198" t="s">
        <v>2496</v>
      </c>
      <c r="M198" t="s">
        <v>3187</v>
      </c>
      <c r="N198" t="s">
        <v>2496</v>
      </c>
      <c r="O198" t="s">
        <v>2498</v>
      </c>
      <c r="P198" t="s">
        <v>2546</v>
      </c>
      <c r="Q198" t="s">
        <v>2547</v>
      </c>
      <c r="R198" t="s">
        <v>2918</v>
      </c>
      <c r="S198" t="s">
        <v>2919</v>
      </c>
      <c r="T198" t="s">
        <v>2942</v>
      </c>
      <c r="U198" t="s">
        <v>2933</v>
      </c>
      <c r="V198" t="s">
        <v>2943</v>
      </c>
      <c r="W198" t="s">
        <v>2553</v>
      </c>
      <c r="X198" t="s">
        <v>3188</v>
      </c>
      <c r="Y198" t="s">
        <v>3189</v>
      </c>
      <c r="Z198" t="s">
        <v>3190</v>
      </c>
      <c r="AA198" t="s">
        <v>2507</v>
      </c>
      <c r="AB198" t="s">
        <v>3187</v>
      </c>
      <c r="AC198" t="s">
        <v>715</v>
      </c>
      <c r="AD198">
        <v>1.35</v>
      </c>
      <c r="AE198">
        <v>1.35</v>
      </c>
      <c r="AF198" t="s">
        <v>2509</v>
      </c>
      <c r="AG198">
        <v>0.64</v>
      </c>
      <c r="AH198" t="s">
        <v>2510</v>
      </c>
      <c r="AI198">
        <v>200</v>
      </c>
      <c r="AJ198">
        <v>200</v>
      </c>
      <c r="AK198">
        <v>16</v>
      </c>
      <c r="AL198" t="s">
        <v>2511</v>
      </c>
      <c r="AM198" t="s">
        <v>2528</v>
      </c>
      <c r="AN198" t="s">
        <v>2513</v>
      </c>
      <c r="AO198" t="s">
        <v>2513</v>
      </c>
      <c r="AP198" t="s">
        <v>2514</v>
      </c>
      <c r="AQ198" t="s">
        <v>2513</v>
      </c>
      <c r="AR198" t="s">
        <v>2513</v>
      </c>
      <c r="AS198" t="s">
        <v>2557</v>
      </c>
      <c r="AT198" t="s">
        <v>2513</v>
      </c>
      <c r="AU198">
        <v>44515</v>
      </c>
      <c r="AV198" t="s">
        <v>2513</v>
      </c>
      <c r="AW198" t="s">
        <v>2513</v>
      </c>
      <c r="AX198" t="s">
        <v>2516</v>
      </c>
      <c r="AY198" t="s">
        <v>2558</v>
      </c>
      <c r="AZ198" t="s">
        <v>2513</v>
      </c>
      <c r="BA198" t="s">
        <v>2513</v>
      </c>
      <c r="BB198" t="s">
        <v>2513</v>
      </c>
    </row>
    <row r="199" spans="1:54" x14ac:dyDescent="0.45">
      <c r="A199">
        <v>10001765</v>
      </c>
      <c r="B199" t="s">
        <v>3558</v>
      </c>
      <c r="C199" t="s">
        <v>24105</v>
      </c>
      <c r="D199" t="s">
        <v>2489</v>
      </c>
      <c r="E199" t="s">
        <v>3559</v>
      </c>
      <c r="F199" t="s">
        <v>3560</v>
      </c>
      <c r="G199" t="s">
        <v>3240</v>
      </c>
      <c r="H199" t="s">
        <v>3559</v>
      </c>
      <c r="I199" t="s">
        <v>2493</v>
      </c>
      <c r="J199" t="s">
        <v>2494</v>
      </c>
      <c r="K199" t="s">
        <v>2544</v>
      </c>
      <c r="L199" t="s">
        <v>2496</v>
      </c>
      <c r="M199" t="s">
        <v>3187</v>
      </c>
      <c r="N199" t="s">
        <v>2496</v>
      </c>
      <c r="O199" t="s">
        <v>2498</v>
      </c>
      <c r="P199" t="s">
        <v>2546</v>
      </c>
      <c r="Q199" t="s">
        <v>2547</v>
      </c>
      <c r="R199" t="s">
        <v>2918</v>
      </c>
      <c r="S199" t="s">
        <v>2919</v>
      </c>
      <c r="T199" t="s">
        <v>2942</v>
      </c>
      <c r="U199" t="s">
        <v>2933</v>
      </c>
      <c r="V199" t="s">
        <v>2943</v>
      </c>
      <c r="W199" t="s">
        <v>2553</v>
      </c>
      <c r="X199" t="s">
        <v>3188</v>
      </c>
      <c r="Y199" t="s">
        <v>3189</v>
      </c>
      <c r="Z199" t="s">
        <v>3190</v>
      </c>
      <c r="AA199" t="s">
        <v>2507</v>
      </c>
      <c r="AB199" t="s">
        <v>3187</v>
      </c>
      <c r="AC199" t="s">
        <v>715</v>
      </c>
      <c r="AD199">
        <v>1.35</v>
      </c>
      <c r="AE199">
        <v>1.35</v>
      </c>
      <c r="AF199" t="s">
        <v>2509</v>
      </c>
      <c r="AG199">
        <v>0.64</v>
      </c>
      <c r="AH199" t="s">
        <v>2510</v>
      </c>
      <c r="AI199">
        <v>200</v>
      </c>
      <c r="AJ199">
        <v>200</v>
      </c>
      <c r="AK199">
        <v>16</v>
      </c>
      <c r="AL199" t="s">
        <v>2511</v>
      </c>
      <c r="AM199" t="s">
        <v>2528</v>
      </c>
      <c r="AN199" t="s">
        <v>2513</v>
      </c>
      <c r="AO199" t="s">
        <v>2513</v>
      </c>
      <c r="AP199" t="s">
        <v>2514</v>
      </c>
      <c r="AQ199" t="s">
        <v>2513</v>
      </c>
      <c r="AR199" t="s">
        <v>2513</v>
      </c>
      <c r="AS199" t="s">
        <v>2557</v>
      </c>
      <c r="AT199" t="s">
        <v>2513</v>
      </c>
      <c r="AU199">
        <v>44515</v>
      </c>
      <c r="AV199" t="s">
        <v>2513</v>
      </c>
      <c r="AW199" t="s">
        <v>2513</v>
      </c>
      <c r="AX199" t="s">
        <v>2516</v>
      </c>
      <c r="AY199" t="s">
        <v>2558</v>
      </c>
      <c r="AZ199" t="s">
        <v>2513</v>
      </c>
      <c r="BA199" t="s">
        <v>2513</v>
      </c>
      <c r="BB199" t="s">
        <v>2513</v>
      </c>
    </row>
    <row r="200" spans="1:54" x14ac:dyDescent="0.45">
      <c r="A200">
        <v>10001766</v>
      </c>
      <c r="B200" t="s">
        <v>3561</v>
      </c>
      <c r="C200" t="s">
        <v>24106</v>
      </c>
      <c r="D200" t="s">
        <v>2489</v>
      </c>
      <c r="E200" t="s">
        <v>3562</v>
      </c>
      <c r="F200" t="s">
        <v>3563</v>
      </c>
      <c r="G200" t="s">
        <v>3240</v>
      </c>
      <c r="H200" t="s">
        <v>3562</v>
      </c>
      <c r="I200" t="s">
        <v>2493</v>
      </c>
      <c r="J200" t="s">
        <v>2494</v>
      </c>
      <c r="K200" t="s">
        <v>2544</v>
      </c>
      <c r="L200" t="s">
        <v>2496</v>
      </c>
      <c r="M200" t="s">
        <v>3187</v>
      </c>
      <c r="N200" t="s">
        <v>2496</v>
      </c>
      <c r="O200" t="s">
        <v>2498</v>
      </c>
      <c r="P200" t="s">
        <v>2546</v>
      </c>
      <c r="Q200" t="s">
        <v>2547</v>
      </c>
      <c r="R200" t="s">
        <v>2918</v>
      </c>
      <c r="S200" t="s">
        <v>2919</v>
      </c>
      <c r="T200" t="s">
        <v>2942</v>
      </c>
      <c r="U200" t="s">
        <v>2933</v>
      </c>
      <c r="V200" t="s">
        <v>2943</v>
      </c>
      <c r="W200" t="s">
        <v>2553</v>
      </c>
      <c r="X200" t="s">
        <v>3188</v>
      </c>
      <c r="Y200" t="s">
        <v>3189</v>
      </c>
      <c r="Z200" t="s">
        <v>3190</v>
      </c>
      <c r="AA200" t="s">
        <v>2507</v>
      </c>
      <c r="AB200" t="s">
        <v>3187</v>
      </c>
      <c r="AC200" t="s">
        <v>715</v>
      </c>
      <c r="AD200">
        <v>1.35</v>
      </c>
      <c r="AE200">
        <v>1.35</v>
      </c>
      <c r="AF200" t="s">
        <v>2509</v>
      </c>
      <c r="AG200">
        <v>0.64</v>
      </c>
      <c r="AH200" t="s">
        <v>2510</v>
      </c>
      <c r="AI200">
        <v>200</v>
      </c>
      <c r="AJ200">
        <v>200</v>
      </c>
      <c r="AK200">
        <v>16</v>
      </c>
      <c r="AL200" t="s">
        <v>2511</v>
      </c>
      <c r="AM200" t="s">
        <v>2528</v>
      </c>
      <c r="AN200" t="s">
        <v>2513</v>
      </c>
      <c r="AO200" t="s">
        <v>2513</v>
      </c>
      <c r="AP200" t="s">
        <v>2514</v>
      </c>
      <c r="AQ200" t="s">
        <v>2513</v>
      </c>
      <c r="AR200" t="s">
        <v>2513</v>
      </c>
      <c r="AS200" t="s">
        <v>2557</v>
      </c>
      <c r="AT200" t="s">
        <v>2513</v>
      </c>
      <c r="AU200">
        <v>44515</v>
      </c>
      <c r="AV200" t="s">
        <v>2513</v>
      </c>
      <c r="AW200" t="s">
        <v>2513</v>
      </c>
      <c r="AX200" t="s">
        <v>2516</v>
      </c>
      <c r="AY200" t="s">
        <v>2558</v>
      </c>
      <c r="AZ200" t="s">
        <v>2513</v>
      </c>
      <c r="BA200" t="s">
        <v>2513</v>
      </c>
      <c r="BB200" t="s">
        <v>2513</v>
      </c>
    </row>
    <row r="201" spans="1:54" x14ac:dyDescent="0.45">
      <c r="A201">
        <v>10001767</v>
      </c>
      <c r="B201" t="s">
        <v>3564</v>
      </c>
      <c r="C201" t="s">
        <v>24107</v>
      </c>
      <c r="D201" t="s">
        <v>2489</v>
      </c>
      <c r="E201" t="s">
        <v>3565</v>
      </c>
      <c r="F201" t="s">
        <v>3566</v>
      </c>
      <c r="G201" t="s">
        <v>3240</v>
      </c>
      <c r="H201" t="s">
        <v>3565</v>
      </c>
      <c r="I201" t="s">
        <v>2493</v>
      </c>
      <c r="J201" t="s">
        <v>2494</v>
      </c>
      <c r="K201" t="s">
        <v>2544</v>
      </c>
      <c r="L201" t="s">
        <v>2496</v>
      </c>
      <c r="M201" t="s">
        <v>3187</v>
      </c>
      <c r="N201" t="s">
        <v>2496</v>
      </c>
      <c r="O201" t="s">
        <v>2498</v>
      </c>
      <c r="P201" t="s">
        <v>2546</v>
      </c>
      <c r="Q201" t="s">
        <v>2547</v>
      </c>
      <c r="R201" t="s">
        <v>2918</v>
      </c>
      <c r="S201" t="s">
        <v>2919</v>
      </c>
      <c r="T201" t="s">
        <v>2942</v>
      </c>
      <c r="U201" t="s">
        <v>2933</v>
      </c>
      <c r="V201" t="s">
        <v>2943</v>
      </c>
      <c r="W201" t="s">
        <v>2553</v>
      </c>
      <c r="X201" t="s">
        <v>3188</v>
      </c>
      <c r="Y201" t="s">
        <v>3189</v>
      </c>
      <c r="Z201" t="s">
        <v>3190</v>
      </c>
      <c r="AA201" t="s">
        <v>2507</v>
      </c>
      <c r="AB201" t="s">
        <v>3187</v>
      </c>
      <c r="AC201" t="s">
        <v>715</v>
      </c>
      <c r="AD201">
        <v>1.35</v>
      </c>
      <c r="AE201">
        <v>1.35</v>
      </c>
      <c r="AF201" t="s">
        <v>2509</v>
      </c>
      <c r="AG201">
        <v>0.64</v>
      </c>
      <c r="AH201" t="s">
        <v>2510</v>
      </c>
      <c r="AI201">
        <v>200</v>
      </c>
      <c r="AJ201">
        <v>200</v>
      </c>
      <c r="AK201">
        <v>16</v>
      </c>
      <c r="AL201" t="s">
        <v>2511</v>
      </c>
      <c r="AM201" t="s">
        <v>2528</v>
      </c>
      <c r="AN201" t="s">
        <v>2513</v>
      </c>
      <c r="AO201" t="s">
        <v>2513</v>
      </c>
      <c r="AP201" t="s">
        <v>2514</v>
      </c>
      <c r="AQ201" t="s">
        <v>2513</v>
      </c>
      <c r="AR201" t="s">
        <v>2513</v>
      </c>
      <c r="AS201" t="s">
        <v>2557</v>
      </c>
      <c r="AT201" t="s">
        <v>2513</v>
      </c>
      <c r="AU201">
        <v>44515</v>
      </c>
      <c r="AV201" t="s">
        <v>2513</v>
      </c>
      <c r="AW201" t="s">
        <v>2513</v>
      </c>
      <c r="AX201" t="s">
        <v>2516</v>
      </c>
      <c r="AY201" t="s">
        <v>2558</v>
      </c>
      <c r="AZ201" t="s">
        <v>2513</v>
      </c>
      <c r="BA201" t="s">
        <v>2513</v>
      </c>
      <c r="BB201" t="s">
        <v>2513</v>
      </c>
    </row>
    <row r="202" spans="1:54" x14ac:dyDescent="0.45">
      <c r="A202">
        <v>10001792</v>
      </c>
      <c r="B202" t="s">
        <v>3567</v>
      </c>
      <c r="C202" t="s">
        <v>24108</v>
      </c>
      <c r="D202" t="s">
        <v>2489</v>
      </c>
      <c r="E202" t="s">
        <v>3568</v>
      </c>
      <c r="F202" t="s">
        <v>3569</v>
      </c>
      <c r="G202" t="s">
        <v>3240</v>
      </c>
      <c r="H202" t="s">
        <v>3568</v>
      </c>
      <c r="I202" t="s">
        <v>2493</v>
      </c>
      <c r="J202" t="s">
        <v>2494</v>
      </c>
      <c r="K202" t="s">
        <v>2544</v>
      </c>
      <c r="L202" t="s">
        <v>2496</v>
      </c>
      <c r="M202" t="s">
        <v>3570</v>
      </c>
      <c r="N202" t="s">
        <v>2496</v>
      </c>
      <c r="O202" t="s">
        <v>2498</v>
      </c>
      <c r="P202" t="s">
        <v>2546</v>
      </c>
      <c r="Q202" t="s">
        <v>2547</v>
      </c>
      <c r="R202" t="s">
        <v>2918</v>
      </c>
      <c r="S202" t="s">
        <v>2919</v>
      </c>
      <c r="T202" t="s">
        <v>2920</v>
      </c>
      <c r="U202" t="s">
        <v>2921</v>
      </c>
      <c r="V202" t="s">
        <v>2922</v>
      </c>
      <c r="W202" t="s">
        <v>2553</v>
      </c>
      <c r="X202" t="s">
        <v>3571</v>
      </c>
      <c r="Y202" t="s">
        <v>3202</v>
      </c>
      <c r="Z202" t="s">
        <v>3572</v>
      </c>
      <c r="AA202" t="s">
        <v>2507</v>
      </c>
      <c r="AB202" t="s">
        <v>3570</v>
      </c>
      <c r="AC202" t="s">
        <v>715</v>
      </c>
      <c r="AD202">
        <v>0.33</v>
      </c>
      <c r="AE202">
        <v>0.33</v>
      </c>
      <c r="AF202" t="s">
        <v>2509</v>
      </c>
      <c r="AG202">
        <v>0.16</v>
      </c>
      <c r="AH202" t="s">
        <v>2510</v>
      </c>
      <c r="AI202">
        <v>100</v>
      </c>
      <c r="AJ202">
        <v>100</v>
      </c>
      <c r="AK202">
        <v>16</v>
      </c>
      <c r="AL202" t="s">
        <v>2511</v>
      </c>
      <c r="AM202" t="s">
        <v>2528</v>
      </c>
      <c r="AN202" t="s">
        <v>2513</v>
      </c>
      <c r="AO202" t="s">
        <v>2513</v>
      </c>
      <c r="AP202" t="s">
        <v>2514</v>
      </c>
      <c r="AQ202" t="s">
        <v>2513</v>
      </c>
      <c r="AR202" t="s">
        <v>2513</v>
      </c>
      <c r="AS202" t="s">
        <v>2557</v>
      </c>
      <c r="AT202" t="s">
        <v>2513</v>
      </c>
      <c r="AU202">
        <v>44515</v>
      </c>
      <c r="AV202" t="s">
        <v>2513</v>
      </c>
      <c r="AW202" t="s">
        <v>2513</v>
      </c>
      <c r="AX202" t="s">
        <v>2516</v>
      </c>
      <c r="AY202" t="s">
        <v>2558</v>
      </c>
      <c r="AZ202" t="s">
        <v>2513</v>
      </c>
      <c r="BA202" t="s">
        <v>2513</v>
      </c>
      <c r="BB202" t="s">
        <v>2513</v>
      </c>
    </row>
    <row r="203" spans="1:54" x14ac:dyDescent="0.45">
      <c r="A203">
        <v>10001793</v>
      </c>
      <c r="B203" t="s">
        <v>3573</v>
      </c>
      <c r="C203" t="s">
        <v>24109</v>
      </c>
      <c r="D203" t="s">
        <v>2489</v>
      </c>
      <c r="E203" t="s">
        <v>3574</v>
      </c>
      <c r="F203" t="s">
        <v>3575</v>
      </c>
      <c r="G203" t="s">
        <v>3255</v>
      </c>
      <c r="H203" t="s">
        <v>3574</v>
      </c>
      <c r="I203" t="s">
        <v>2493</v>
      </c>
      <c r="J203" t="s">
        <v>2494</v>
      </c>
      <c r="K203" t="s">
        <v>2544</v>
      </c>
      <c r="L203" t="s">
        <v>2496</v>
      </c>
      <c r="M203" t="s">
        <v>3570</v>
      </c>
      <c r="N203" t="s">
        <v>2496</v>
      </c>
      <c r="O203" t="s">
        <v>2498</v>
      </c>
      <c r="P203" t="s">
        <v>2546</v>
      </c>
      <c r="Q203" t="s">
        <v>2547</v>
      </c>
      <c r="R203" t="s">
        <v>2918</v>
      </c>
      <c r="S203" t="s">
        <v>2919</v>
      </c>
      <c r="T203" t="s">
        <v>2920</v>
      </c>
      <c r="U203" t="s">
        <v>2921</v>
      </c>
      <c r="V203" t="s">
        <v>2922</v>
      </c>
      <c r="W203" t="s">
        <v>2553</v>
      </c>
      <c r="X203" t="s">
        <v>3571</v>
      </c>
      <c r="Y203" t="s">
        <v>3202</v>
      </c>
      <c r="Z203" t="s">
        <v>3572</v>
      </c>
      <c r="AA203" t="s">
        <v>2507</v>
      </c>
      <c r="AB203" t="s">
        <v>3570</v>
      </c>
      <c r="AC203" t="s">
        <v>715</v>
      </c>
      <c r="AD203">
        <v>0.33</v>
      </c>
      <c r="AE203">
        <v>0.33</v>
      </c>
      <c r="AF203" t="s">
        <v>2509</v>
      </c>
      <c r="AG203">
        <v>0.16</v>
      </c>
      <c r="AH203" t="s">
        <v>2510</v>
      </c>
      <c r="AI203">
        <v>100</v>
      </c>
      <c r="AJ203">
        <v>100</v>
      </c>
      <c r="AK203">
        <v>16</v>
      </c>
      <c r="AL203" t="s">
        <v>2511</v>
      </c>
      <c r="AM203" t="s">
        <v>2528</v>
      </c>
      <c r="AN203" t="s">
        <v>2513</v>
      </c>
      <c r="AO203" t="s">
        <v>2513</v>
      </c>
      <c r="AP203" t="s">
        <v>2514</v>
      </c>
      <c r="AQ203" t="s">
        <v>2513</v>
      </c>
      <c r="AR203" t="s">
        <v>2513</v>
      </c>
      <c r="AS203" t="s">
        <v>2557</v>
      </c>
      <c r="AT203" t="s">
        <v>2513</v>
      </c>
      <c r="AU203">
        <v>44515</v>
      </c>
      <c r="AV203" t="s">
        <v>2513</v>
      </c>
      <c r="AW203" t="s">
        <v>2513</v>
      </c>
      <c r="AX203" t="s">
        <v>2516</v>
      </c>
      <c r="AY203" t="s">
        <v>2558</v>
      </c>
      <c r="AZ203" t="s">
        <v>2513</v>
      </c>
      <c r="BA203" t="s">
        <v>2513</v>
      </c>
      <c r="BB203" t="s">
        <v>2513</v>
      </c>
    </row>
    <row r="204" spans="1:54" x14ac:dyDescent="0.45">
      <c r="A204">
        <v>10001808</v>
      </c>
      <c r="B204" t="s">
        <v>3576</v>
      </c>
      <c r="C204" t="s">
        <v>24110</v>
      </c>
      <c r="D204" t="s">
        <v>2489</v>
      </c>
      <c r="E204" t="s">
        <v>3577</v>
      </c>
      <c r="F204" t="s">
        <v>3578</v>
      </c>
      <c r="G204" t="s">
        <v>3236</v>
      </c>
      <c r="H204" t="s">
        <v>3577</v>
      </c>
      <c r="I204" t="s">
        <v>2493</v>
      </c>
      <c r="J204" t="s">
        <v>2494</v>
      </c>
      <c r="K204" t="s">
        <v>2544</v>
      </c>
      <c r="L204" t="s">
        <v>2496</v>
      </c>
      <c r="M204" t="s">
        <v>3200</v>
      </c>
      <c r="N204" t="s">
        <v>2496</v>
      </c>
      <c r="O204" t="s">
        <v>2498</v>
      </c>
      <c r="P204" t="s">
        <v>2546</v>
      </c>
      <c r="Q204" t="s">
        <v>2547</v>
      </c>
      <c r="R204" t="s">
        <v>2918</v>
      </c>
      <c r="S204" t="s">
        <v>2919</v>
      </c>
      <c r="T204" t="s">
        <v>2942</v>
      </c>
      <c r="U204" t="s">
        <v>2933</v>
      </c>
      <c r="V204" t="s">
        <v>2943</v>
      </c>
      <c r="W204" t="s">
        <v>2553</v>
      </c>
      <c r="X204" t="s">
        <v>3201</v>
      </c>
      <c r="Y204" t="s">
        <v>3202</v>
      </c>
      <c r="Z204" t="s">
        <v>3203</v>
      </c>
      <c r="AA204" t="s">
        <v>2507</v>
      </c>
      <c r="AB204" t="s">
        <v>3200</v>
      </c>
      <c r="AC204" t="s">
        <v>715</v>
      </c>
      <c r="AD204">
        <v>1.35</v>
      </c>
      <c r="AE204">
        <v>1.35</v>
      </c>
      <c r="AF204" t="s">
        <v>2509</v>
      </c>
      <c r="AG204">
        <v>0.64</v>
      </c>
      <c r="AH204" t="s">
        <v>2510</v>
      </c>
      <c r="AI204">
        <v>200</v>
      </c>
      <c r="AJ204">
        <v>200</v>
      </c>
      <c r="AK204">
        <v>16</v>
      </c>
      <c r="AL204" t="s">
        <v>2511</v>
      </c>
      <c r="AM204" t="s">
        <v>2528</v>
      </c>
      <c r="AN204" t="s">
        <v>2513</v>
      </c>
      <c r="AO204" t="s">
        <v>2513</v>
      </c>
      <c r="AP204" t="s">
        <v>2514</v>
      </c>
      <c r="AQ204" t="s">
        <v>2513</v>
      </c>
      <c r="AR204" t="s">
        <v>2513</v>
      </c>
      <c r="AS204" t="s">
        <v>2557</v>
      </c>
      <c r="AT204" t="s">
        <v>2513</v>
      </c>
      <c r="AU204">
        <v>44515</v>
      </c>
      <c r="AV204" t="s">
        <v>2513</v>
      </c>
      <c r="AW204" t="s">
        <v>2513</v>
      </c>
      <c r="AX204" t="s">
        <v>2516</v>
      </c>
      <c r="AY204" t="s">
        <v>2558</v>
      </c>
      <c r="AZ204" t="s">
        <v>2513</v>
      </c>
      <c r="BA204" t="s">
        <v>2513</v>
      </c>
      <c r="BB204" t="s">
        <v>2513</v>
      </c>
    </row>
    <row r="205" spans="1:54" x14ac:dyDescent="0.45">
      <c r="A205">
        <v>10001809</v>
      </c>
      <c r="B205" t="s">
        <v>3579</v>
      </c>
      <c r="C205" t="s">
        <v>24111</v>
      </c>
      <c r="D205" t="s">
        <v>2489</v>
      </c>
      <c r="E205" t="s">
        <v>3580</v>
      </c>
      <c r="F205" t="s">
        <v>3581</v>
      </c>
      <c r="G205" t="s">
        <v>3236</v>
      </c>
      <c r="H205" t="s">
        <v>3580</v>
      </c>
      <c r="I205" t="s">
        <v>2493</v>
      </c>
      <c r="J205" t="s">
        <v>2494</v>
      </c>
      <c r="K205" t="s">
        <v>2544</v>
      </c>
      <c r="L205" t="s">
        <v>2496</v>
      </c>
      <c r="M205" t="s">
        <v>3200</v>
      </c>
      <c r="N205" t="s">
        <v>2496</v>
      </c>
      <c r="O205" t="s">
        <v>2498</v>
      </c>
      <c r="P205" t="s">
        <v>2546</v>
      </c>
      <c r="Q205" t="s">
        <v>2547</v>
      </c>
      <c r="R205" t="s">
        <v>2918</v>
      </c>
      <c r="S205" t="s">
        <v>2919</v>
      </c>
      <c r="T205" t="s">
        <v>2942</v>
      </c>
      <c r="U205" t="s">
        <v>2933</v>
      </c>
      <c r="V205" t="s">
        <v>2943</v>
      </c>
      <c r="W205" t="s">
        <v>2553</v>
      </c>
      <c r="X205" t="s">
        <v>3201</v>
      </c>
      <c r="Y205" t="s">
        <v>3202</v>
      </c>
      <c r="Z205" t="s">
        <v>3203</v>
      </c>
      <c r="AA205" t="s">
        <v>2507</v>
      </c>
      <c r="AB205" t="s">
        <v>3200</v>
      </c>
      <c r="AC205" t="s">
        <v>715</v>
      </c>
      <c r="AD205">
        <v>1.35</v>
      </c>
      <c r="AE205">
        <v>1.35</v>
      </c>
      <c r="AF205" t="s">
        <v>2509</v>
      </c>
      <c r="AG205">
        <v>0.64</v>
      </c>
      <c r="AH205" t="s">
        <v>2510</v>
      </c>
      <c r="AI205">
        <v>200</v>
      </c>
      <c r="AJ205">
        <v>200</v>
      </c>
      <c r="AK205">
        <v>16</v>
      </c>
      <c r="AL205" t="s">
        <v>2511</v>
      </c>
      <c r="AM205" t="s">
        <v>2528</v>
      </c>
      <c r="AN205" t="s">
        <v>2513</v>
      </c>
      <c r="AO205" t="s">
        <v>2513</v>
      </c>
      <c r="AP205" t="s">
        <v>2514</v>
      </c>
      <c r="AQ205" t="s">
        <v>2513</v>
      </c>
      <c r="AR205" t="s">
        <v>2513</v>
      </c>
      <c r="AS205" t="s">
        <v>2557</v>
      </c>
      <c r="AT205" t="s">
        <v>2513</v>
      </c>
      <c r="AU205">
        <v>44515</v>
      </c>
      <c r="AV205" t="s">
        <v>2513</v>
      </c>
      <c r="AW205" t="s">
        <v>2513</v>
      </c>
      <c r="AX205" t="s">
        <v>2516</v>
      </c>
      <c r="AY205" t="s">
        <v>2558</v>
      </c>
      <c r="AZ205" t="s">
        <v>2513</v>
      </c>
      <c r="BA205" t="s">
        <v>2513</v>
      </c>
      <c r="BB205" t="s">
        <v>2513</v>
      </c>
    </row>
    <row r="206" spans="1:54" x14ac:dyDescent="0.45">
      <c r="A206">
        <v>10001810</v>
      </c>
      <c r="B206" t="s">
        <v>3582</v>
      </c>
      <c r="C206" t="s">
        <v>24112</v>
      </c>
      <c r="D206" t="s">
        <v>2489</v>
      </c>
      <c r="E206" t="s">
        <v>3583</v>
      </c>
      <c r="F206" t="s">
        <v>3584</v>
      </c>
      <c r="G206" t="s">
        <v>3278</v>
      </c>
      <c r="H206" t="s">
        <v>3583</v>
      </c>
      <c r="I206" t="s">
        <v>2493</v>
      </c>
      <c r="J206" t="s">
        <v>2494</v>
      </c>
      <c r="K206" t="s">
        <v>2544</v>
      </c>
      <c r="L206" t="s">
        <v>2496</v>
      </c>
      <c r="M206" t="s">
        <v>3200</v>
      </c>
      <c r="N206" t="s">
        <v>2496</v>
      </c>
      <c r="O206" t="s">
        <v>2498</v>
      </c>
      <c r="P206" t="s">
        <v>2546</v>
      </c>
      <c r="Q206" t="s">
        <v>2547</v>
      </c>
      <c r="R206" t="s">
        <v>2918</v>
      </c>
      <c r="S206" t="s">
        <v>2919</v>
      </c>
      <c r="T206" t="s">
        <v>2942</v>
      </c>
      <c r="U206" t="s">
        <v>2933</v>
      </c>
      <c r="V206" t="s">
        <v>2943</v>
      </c>
      <c r="W206" t="s">
        <v>2553</v>
      </c>
      <c r="X206" t="s">
        <v>3201</v>
      </c>
      <c r="Y206" t="s">
        <v>3202</v>
      </c>
      <c r="Z206" t="s">
        <v>3203</v>
      </c>
      <c r="AA206" t="s">
        <v>2507</v>
      </c>
      <c r="AB206" t="s">
        <v>3200</v>
      </c>
      <c r="AC206" t="s">
        <v>715</v>
      </c>
      <c r="AD206">
        <v>1.35</v>
      </c>
      <c r="AE206">
        <v>1.35</v>
      </c>
      <c r="AF206" t="s">
        <v>2509</v>
      </c>
      <c r="AG206">
        <v>0.64</v>
      </c>
      <c r="AH206" t="s">
        <v>2510</v>
      </c>
      <c r="AI206">
        <v>200</v>
      </c>
      <c r="AJ206">
        <v>200</v>
      </c>
      <c r="AK206">
        <v>16</v>
      </c>
      <c r="AL206" t="s">
        <v>2511</v>
      </c>
      <c r="AM206" t="s">
        <v>2528</v>
      </c>
      <c r="AN206" t="s">
        <v>2513</v>
      </c>
      <c r="AO206" t="s">
        <v>2513</v>
      </c>
      <c r="AP206" t="s">
        <v>2514</v>
      </c>
      <c r="AQ206" t="s">
        <v>2513</v>
      </c>
      <c r="AR206" t="s">
        <v>2513</v>
      </c>
      <c r="AS206" t="s">
        <v>2557</v>
      </c>
      <c r="AT206" t="s">
        <v>2513</v>
      </c>
      <c r="AU206">
        <v>44515</v>
      </c>
      <c r="AV206" t="s">
        <v>2513</v>
      </c>
      <c r="AW206" t="s">
        <v>2513</v>
      </c>
      <c r="AX206" t="s">
        <v>2516</v>
      </c>
      <c r="AY206" t="s">
        <v>2558</v>
      </c>
      <c r="AZ206" t="s">
        <v>2513</v>
      </c>
      <c r="BA206" t="s">
        <v>2513</v>
      </c>
      <c r="BB206" t="s">
        <v>2513</v>
      </c>
    </row>
    <row r="207" spans="1:54" x14ac:dyDescent="0.45">
      <c r="A207">
        <v>10001826</v>
      </c>
      <c r="B207" t="s">
        <v>3585</v>
      </c>
      <c r="C207" t="s">
        <v>24113</v>
      </c>
      <c r="D207" t="s">
        <v>2489</v>
      </c>
      <c r="E207" t="s">
        <v>3586</v>
      </c>
      <c r="F207" t="s">
        <v>3587</v>
      </c>
      <c r="G207" t="s">
        <v>3240</v>
      </c>
      <c r="H207" t="s">
        <v>3586</v>
      </c>
      <c r="I207" t="s">
        <v>2493</v>
      </c>
      <c r="J207" t="s">
        <v>2494</v>
      </c>
      <c r="K207" t="s">
        <v>2544</v>
      </c>
      <c r="L207" t="s">
        <v>2496</v>
      </c>
      <c r="M207" t="s">
        <v>3200</v>
      </c>
      <c r="N207" t="s">
        <v>2496</v>
      </c>
      <c r="O207" t="s">
        <v>2498</v>
      </c>
      <c r="P207" t="s">
        <v>2546</v>
      </c>
      <c r="Q207" t="s">
        <v>2547</v>
      </c>
      <c r="R207" t="s">
        <v>2918</v>
      </c>
      <c r="S207" t="s">
        <v>2919</v>
      </c>
      <c r="T207" t="s">
        <v>2942</v>
      </c>
      <c r="U207" t="s">
        <v>2933</v>
      </c>
      <c r="V207" t="s">
        <v>2943</v>
      </c>
      <c r="W207" t="s">
        <v>2553</v>
      </c>
      <c r="X207" t="s">
        <v>3201</v>
      </c>
      <c r="Y207" t="s">
        <v>3202</v>
      </c>
      <c r="Z207" t="s">
        <v>3203</v>
      </c>
      <c r="AA207" t="s">
        <v>2507</v>
      </c>
      <c r="AB207" t="s">
        <v>3200</v>
      </c>
      <c r="AC207" t="s">
        <v>715</v>
      </c>
      <c r="AD207">
        <v>1.35</v>
      </c>
      <c r="AE207">
        <v>1.35</v>
      </c>
      <c r="AF207" t="s">
        <v>2509</v>
      </c>
      <c r="AG207">
        <v>0.64</v>
      </c>
      <c r="AH207" t="s">
        <v>2510</v>
      </c>
      <c r="AI207">
        <v>200</v>
      </c>
      <c r="AJ207">
        <v>200</v>
      </c>
      <c r="AK207">
        <v>16</v>
      </c>
      <c r="AL207" t="s">
        <v>2511</v>
      </c>
      <c r="AM207" t="s">
        <v>2528</v>
      </c>
      <c r="AN207" t="s">
        <v>2513</v>
      </c>
      <c r="AO207" t="s">
        <v>2513</v>
      </c>
      <c r="AP207" t="s">
        <v>2514</v>
      </c>
      <c r="AQ207" t="s">
        <v>2513</v>
      </c>
      <c r="AR207" t="s">
        <v>2513</v>
      </c>
      <c r="AS207" t="s">
        <v>2557</v>
      </c>
      <c r="AT207" t="s">
        <v>2513</v>
      </c>
      <c r="AU207">
        <v>44515</v>
      </c>
      <c r="AV207" t="s">
        <v>2513</v>
      </c>
      <c r="AW207" t="s">
        <v>2513</v>
      </c>
      <c r="AX207" t="s">
        <v>2516</v>
      </c>
      <c r="AY207" t="s">
        <v>2558</v>
      </c>
      <c r="AZ207" t="s">
        <v>2513</v>
      </c>
      <c r="BA207" t="s">
        <v>2513</v>
      </c>
      <c r="BB207" t="s">
        <v>2513</v>
      </c>
    </row>
    <row r="208" spans="1:54" x14ac:dyDescent="0.45">
      <c r="A208">
        <v>10001827</v>
      </c>
      <c r="B208" t="s">
        <v>3588</v>
      </c>
      <c r="C208" t="s">
        <v>24114</v>
      </c>
      <c r="D208" t="s">
        <v>2489</v>
      </c>
      <c r="E208" t="s">
        <v>3589</v>
      </c>
      <c r="F208" t="s">
        <v>3590</v>
      </c>
      <c r="G208" t="s">
        <v>3591</v>
      </c>
      <c r="H208" t="s">
        <v>3589</v>
      </c>
      <c r="I208" t="s">
        <v>2493</v>
      </c>
      <c r="J208" t="s">
        <v>2494</v>
      </c>
      <c r="K208" t="s">
        <v>2544</v>
      </c>
      <c r="L208" t="s">
        <v>2496</v>
      </c>
      <c r="M208" t="s">
        <v>3200</v>
      </c>
      <c r="N208" t="s">
        <v>2496</v>
      </c>
      <c r="O208" t="s">
        <v>2498</v>
      </c>
      <c r="P208" t="s">
        <v>2546</v>
      </c>
      <c r="Q208" t="s">
        <v>2547</v>
      </c>
      <c r="R208" t="s">
        <v>2918</v>
      </c>
      <c r="S208" t="s">
        <v>2919</v>
      </c>
      <c r="T208" t="s">
        <v>2942</v>
      </c>
      <c r="U208" t="s">
        <v>2933</v>
      </c>
      <c r="V208" t="s">
        <v>2943</v>
      </c>
      <c r="W208" t="s">
        <v>2553</v>
      </c>
      <c r="X208" t="s">
        <v>3201</v>
      </c>
      <c r="Y208" t="s">
        <v>3202</v>
      </c>
      <c r="Z208" t="s">
        <v>3203</v>
      </c>
      <c r="AA208" t="s">
        <v>2507</v>
      </c>
      <c r="AB208" t="s">
        <v>3200</v>
      </c>
      <c r="AC208" t="s">
        <v>715</v>
      </c>
      <c r="AD208">
        <v>1.35</v>
      </c>
      <c r="AE208">
        <v>1.35</v>
      </c>
      <c r="AF208" t="s">
        <v>2509</v>
      </c>
      <c r="AG208">
        <v>0.64</v>
      </c>
      <c r="AH208" t="s">
        <v>2510</v>
      </c>
      <c r="AI208">
        <v>200</v>
      </c>
      <c r="AJ208">
        <v>200</v>
      </c>
      <c r="AK208">
        <v>16</v>
      </c>
      <c r="AL208" t="s">
        <v>2511</v>
      </c>
      <c r="AM208" t="s">
        <v>2528</v>
      </c>
      <c r="AN208" t="s">
        <v>2513</v>
      </c>
      <c r="AO208" t="s">
        <v>2513</v>
      </c>
      <c r="AP208" t="s">
        <v>2514</v>
      </c>
      <c r="AQ208" t="s">
        <v>2513</v>
      </c>
      <c r="AR208" t="s">
        <v>2513</v>
      </c>
      <c r="AS208" t="s">
        <v>2557</v>
      </c>
      <c r="AT208" t="s">
        <v>2513</v>
      </c>
      <c r="AU208">
        <v>44515</v>
      </c>
      <c r="AV208" t="s">
        <v>2513</v>
      </c>
      <c r="AW208" t="s">
        <v>2513</v>
      </c>
      <c r="AX208" t="s">
        <v>2516</v>
      </c>
      <c r="AY208" t="s">
        <v>2558</v>
      </c>
      <c r="AZ208" t="s">
        <v>2513</v>
      </c>
      <c r="BA208" t="s">
        <v>2513</v>
      </c>
      <c r="BB208" t="s">
        <v>2513</v>
      </c>
    </row>
    <row r="209" spans="1:54" x14ac:dyDescent="0.45">
      <c r="A209">
        <v>10001828</v>
      </c>
      <c r="B209" t="s">
        <v>3592</v>
      </c>
      <c r="C209" t="s">
        <v>24115</v>
      </c>
      <c r="D209" t="s">
        <v>2489</v>
      </c>
      <c r="E209" t="s">
        <v>3593</v>
      </c>
      <c r="F209" t="s">
        <v>3594</v>
      </c>
      <c r="G209" t="s">
        <v>3240</v>
      </c>
      <c r="H209" t="s">
        <v>3593</v>
      </c>
      <c r="I209" t="s">
        <v>2493</v>
      </c>
      <c r="J209" t="s">
        <v>2494</v>
      </c>
      <c r="K209" t="s">
        <v>2544</v>
      </c>
      <c r="L209" t="s">
        <v>2496</v>
      </c>
      <c r="M209" t="s">
        <v>3200</v>
      </c>
      <c r="N209" t="s">
        <v>2496</v>
      </c>
      <c r="O209" t="s">
        <v>2498</v>
      </c>
      <c r="P209" t="s">
        <v>2546</v>
      </c>
      <c r="Q209" t="s">
        <v>2547</v>
      </c>
      <c r="R209" t="s">
        <v>2918</v>
      </c>
      <c r="S209" t="s">
        <v>2919</v>
      </c>
      <c r="T209" t="s">
        <v>2942</v>
      </c>
      <c r="U209" t="s">
        <v>2933</v>
      </c>
      <c r="V209" t="s">
        <v>2943</v>
      </c>
      <c r="W209" t="s">
        <v>2553</v>
      </c>
      <c r="X209" t="s">
        <v>3201</v>
      </c>
      <c r="Y209" t="s">
        <v>3202</v>
      </c>
      <c r="Z209" t="s">
        <v>3203</v>
      </c>
      <c r="AA209" t="s">
        <v>2507</v>
      </c>
      <c r="AB209" t="s">
        <v>3200</v>
      </c>
      <c r="AC209" t="s">
        <v>715</v>
      </c>
      <c r="AD209">
        <v>1.35</v>
      </c>
      <c r="AE209">
        <v>1.35</v>
      </c>
      <c r="AF209" t="s">
        <v>2509</v>
      </c>
      <c r="AG209">
        <v>0.64</v>
      </c>
      <c r="AH209" t="s">
        <v>2510</v>
      </c>
      <c r="AI209">
        <v>200</v>
      </c>
      <c r="AJ209">
        <v>200</v>
      </c>
      <c r="AK209">
        <v>16</v>
      </c>
      <c r="AL209" t="s">
        <v>2511</v>
      </c>
      <c r="AM209" t="s">
        <v>2528</v>
      </c>
      <c r="AN209" t="s">
        <v>2513</v>
      </c>
      <c r="AO209" t="s">
        <v>2513</v>
      </c>
      <c r="AP209" t="s">
        <v>2514</v>
      </c>
      <c r="AQ209" t="s">
        <v>2513</v>
      </c>
      <c r="AR209" t="s">
        <v>2513</v>
      </c>
      <c r="AS209" t="s">
        <v>2557</v>
      </c>
      <c r="AT209" t="s">
        <v>2513</v>
      </c>
      <c r="AU209">
        <v>44515</v>
      </c>
      <c r="AV209" t="s">
        <v>2513</v>
      </c>
      <c r="AW209" t="s">
        <v>2513</v>
      </c>
      <c r="AX209" t="s">
        <v>2516</v>
      </c>
      <c r="AY209" t="s">
        <v>2558</v>
      </c>
      <c r="AZ209" t="s">
        <v>2513</v>
      </c>
      <c r="BA209" t="s">
        <v>2513</v>
      </c>
      <c r="BB209" t="s">
        <v>2513</v>
      </c>
    </row>
    <row r="210" spans="1:54" x14ac:dyDescent="0.45">
      <c r="A210">
        <v>10001829</v>
      </c>
      <c r="B210" t="s">
        <v>3595</v>
      </c>
      <c r="C210" t="s">
        <v>24116</v>
      </c>
      <c r="D210" t="s">
        <v>2489</v>
      </c>
      <c r="E210" t="s">
        <v>3596</v>
      </c>
      <c r="F210" t="s">
        <v>3597</v>
      </c>
      <c r="G210" t="s">
        <v>3240</v>
      </c>
      <c r="H210" t="s">
        <v>3596</v>
      </c>
      <c r="I210" t="s">
        <v>2493</v>
      </c>
      <c r="J210" t="s">
        <v>2494</v>
      </c>
      <c r="K210" t="s">
        <v>2544</v>
      </c>
      <c r="L210" t="s">
        <v>2496</v>
      </c>
      <c r="M210" t="s">
        <v>3200</v>
      </c>
      <c r="N210" t="s">
        <v>2496</v>
      </c>
      <c r="O210" t="s">
        <v>2498</v>
      </c>
      <c r="P210" t="s">
        <v>2546</v>
      </c>
      <c r="Q210" t="s">
        <v>2547</v>
      </c>
      <c r="R210" t="s">
        <v>2918</v>
      </c>
      <c r="S210" t="s">
        <v>2919</v>
      </c>
      <c r="T210" t="s">
        <v>2942</v>
      </c>
      <c r="U210" t="s">
        <v>2933</v>
      </c>
      <c r="V210" t="s">
        <v>2943</v>
      </c>
      <c r="W210" t="s">
        <v>2553</v>
      </c>
      <c r="X210" t="s">
        <v>3201</v>
      </c>
      <c r="Y210" t="s">
        <v>3202</v>
      </c>
      <c r="Z210" t="s">
        <v>3203</v>
      </c>
      <c r="AA210" t="s">
        <v>2507</v>
      </c>
      <c r="AB210" t="s">
        <v>3200</v>
      </c>
      <c r="AC210" t="s">
        <v>715</v>
      </c>
      <c r="AD210">
        <v>1.35</v>
      </c>
      <c r="AE210">
        <v>1.35</v>
      </c>
      <c r="AF210" t="s">
        <v>2509</v>
      </c>
      <c r="AG210">
        <v>0.64</v>
      </c>
      <c r="AH210" t="s">
        <v>2510</v>
      </c>
      <c r="AI210">
        <v>200</v>
      </c>
      <c r="AJ210">
        <v>200</v>
      </c>
      <c r="AK210">
        <v>16</v>
      </c>
      <c r="AL210" t="s">
        <v>2511</v>
      </c>
      <c r="AM210" t="s">
        <v>2528</v>
      </c>
      <c r="AN210" t="s">
        <v>2513</v>
      </c>
      <c r="AO210" t="s">
        <v>2513</v>
      </c>
      <c r="AP210" t="s">
        <v>2514</v>
      </c>
      <c r="AQ210" t="s">
        <v>2513</v>
      </c>
      <c r="AR210" t="s">
        <v>2513</v>
      </c>
      <c r="AS210" t="s">
        <v>2557</v>
      </c>
      <c r="AT210" t="s">
        <v>2513</v>
      </c>
      <c r="AU210">
        <v>44515</v>
      </c>
      <c r="AV210" t="s">
        <v>2513</v>
      </c>
      <c r="AW210" t="s">
        <v>2513</v>
      </c>
      <c r="AX210" t="s">
        <v>2516</v>
      </c>
      <c r="AY210" t="s">
        <v>2558</v>
      </c>
      <c r="AZ210" t="s">
        <v>2513</v>
      </c>
      <c r="BA210" t="s">
        <v>2513</v>
      </c>
      <c r="BB210" t="s">
        <v>2513</v>
      </c>
    </row>
    <row r="211" spans="1:54" x14ac:dyDescent="0.45">
      <c r="A211">
        <v>10001830</v>
      </c>
      <c r="B211" t="s">
        <v>3598</v>
      </c>
      <c r="C211" t="s">
        <v>24117</v>
      </c>
      <c r="D211" t="s">
        <v>2489</v>
      </c>
      <c r="E211" t="s">
        <v>3599</v>
      </c>
      <c r="F211" t="s">
        <v>3600</v>
      </c>
      <c r="G211" t="s">
        <v>3240</v>
      </c>
      <c r="H211" t="s">
        <v>3599</v>
      </c>
      <c r="I211" t="s">
        <v>2493</v>
      </c>
      <c r="J211" t="s">
        <v>2494</v>
      </c>
      <c r="K211" t="s">
        <v>2544</v>
      </c>
      <c r="L211" t="s">
        <v>2496</v>
      </c>
      <c r="M211" t="s">
        <v>3200</v>
      </c>
      <c r="N211" t="s">
        <v>2496</v>
      </c>
      <c r="O211" t="s">
        <v>2498</v>
      </c>
      <c r="P211" t="s">
        <v>2546</v>
      </c>
      <c r="Q211" t="s">
        <v>2547</v>
      </c>
      <c r="R211" t="s">
        <v>2918</v>
      </c>
      <c r="S211" t="s">
        <v>2919</v>
      </c>
      <c r="T211" t="s">
        <v>2942</v>
      </c>
      <c r="U211" t="s">
        <v>2933</v>
      </c>
      <c r="V211" t="s">
        <v>2943</v>
      </c>
      <c r="W211" t="s">
        <v>2553</v>
      </c>
      <c r="X211" t="s">
        <v>3201</v>
      </c>
      <c r="Y211" t="s">
        <v>3202</v>
      </c>
      <c r="Z211" t="s">
        <v>3203</v>
      </c>
      <c r="AA211" t="s">
        <v>2507</v>
      </c>
      <c r="AB211" t="s">
        <v>3200</v>
      </c>
      <c r="AC211" t="s">
        <v>715</v>
      </c>
      <c r="AD211">
        <v>1.35</v>
      </c>
      <c r="AE211">
        <v>1.35</v>
      </c>
      <c r="AF211" t="s">
        <v>2509</v>
      </c>
      <c r="AG211">
        <v>0.64</v>
      </c>
      <c r="AH211" t="s">
        <v>2510</v>
      </c>
      <c r="AI211">
        <v>200</v>
      </c>
      <c r="AJ211">
        <v>200</v>
      </c>
      <c r="AK211">
        <v>16</v>
      </c>
      <c r="AL211" t="s">
        <v>2511</v>
      </c>
      <c r="AM211" t="s">
        <v>2528</v>
      </c>
      <c r="AN211" t="s">
        <v>2513</v>
      </c>
      <c r="AO211" t="s">
        <v>2513</v>
      </c>
      <c r="AP211" t="s">
        <v>2514</v>
      </c>
      <c r="AQ211" t="s">
        <v>2513</v>
      </c>
      <c r="AR211" t="s">
        <v>2513</v>
      </c>
      <c r="AS211" t="s">
        <v>2557</v>
      </c>
      <c r="AT211" t="s">
        <v>2513</v>
      </c>
      <c r="AU211">
        <v>44515</v>
      </c>
      <c r="AV211" t="s">
        <v>2513</v>
      </c>
      <c r="AW211" t="s">
        <v>2513</v>
      </c>
      <c r="AX211" t="s">
        <v>2516</v>
      </c>
      <c r="AY211" t="s">
        <v>2558</v>
      </c>
      <c r="AZ211" t="s">
        <v>2513</v>
      </c>
      <c r="BA211" t="s">
        <v>2513</v>
      </c>
      <c r="BB211" t="s">
        <v>2513</v>
      </c>
    </row>
    <row r="212" spans="1:54" x14ac:dyDescent="0.45">
      <c r="A212">
        <v>10001831</v>
      </c>
      <c r="B212" t="s">
        <v>3601</v>
      </c>
      <c r="C212" t="s">
        <v>24118</v>
      </c>
      <c r="D212" t="s">
        <v>2489</v>
      </c>
      <c r="E212" t="s">
        <v>3602</v>
      </c>
      <c r="F212" t="s">
        <v>3603</v>
      </c>
      <c r="G212" t="s">
        <v>3604</v>
      </c>
      <c r="H212" t="s">
        <v>3602</v>
      </c>
      <c r="I212" t="s">
        <v>2493</v>
      </c>
      <c r="J212" t="s">
        <v>2494</v>
      </c>
      <c r="K212" t="s">
        <v>2544</v>
      </c>
      <c r="L212" t="s">
        <v>2496</v>
      </c>
      <c r="M212" t="s">
        <v>3200</v>
      </c>
      <c r="N212" t="s">
        <v>2496</v>
      </c>
      <c r="O212" t="s">
        <v>2498</v>
      </c>
      <c r="P212" t="s">
        <v>2546</v>
      </c>
      <c r="Q212" t="s">
        <v>2547</v>
      </c>
      <c r="R212" t="s">
        <v>2918</v>
      </c>
      <c r="S212" t="s">
        <v>2919</v>
      </c>
      <c r="T212" t="s">
        <v>2942</v>
      </c>
      <c r="U212" t="s">
        <v>2933</v>
      </c>
      <c r="V212" t="s">
        <v>2943</v>
      </c>
      <c r="W212" t="s">
        <v>2553</v>
      </c>
      <c r="X212" t="s">
        <v>3201</v>
      </c>
      <c r="Y212" t="s">
        <v>3202</v>
      </c>
      <c r="Z212" t="s">
        <v>3203</v>
      </c>
      <c r="AA212" t="s">
        <v>2507</v>
      </c>
      <c r="AB212" t="s">
        <v>3200</v>
      </c>
      <c r="AC212" t="s">
        <v>715</v>
      </c>
      <c r="AD212">
        <v>1.35</v>
      </c>
      <c r="AE212">
        <v>1.35</v>
      </c>
      <c r="AF212" t="s">
        <v>2509</v>
      </c>
      <c r="AG212">
        <v>0.64</v>
      </c>
      <c r="AH212" t="s">
        <v>2510</v>
      </c>
      <c r="AI212">
        <v>200</v>
      </c>
      <c r="AJ212">
        <v>200</v>
      </c>
      <c r="AK212">
        <v>16</v>
      </c>
      <c r="AL212" t="s">
        <v>2511</v>
      </c>
      <c r="AM212" t="s">
        <v>2528</v>
      </c>
      <c r="AN212" t="s">
        <v>2513</v>
      </c>
      <c r="AO212" t="s">
        <v>2513</v>
      </c>
      <c r="AP212" t="s">
        <v>2514</v>
      </c>
      <c r="AQ212" t="s">
        <v>2513</v>
      </c>
      <c r="AR212" t="s">
        <v>2513</v>
      </c>
      <c r="AS212" t="s">
        <v>2557</v>
      </c>
      <c r="AT212" t="s">
        <v>2513</v>
      </c>
      <c r="AU212">
        <v>44515</v>
      </c>
      <c r="AV212" t="s">
        <v>2513</v>
      </c>
      <c r="AW212" t="s">
        <v>2513</v>
      </c>
      <c r="AX212" t="s">
        <v>2516</v>
      </c>
      <c r="AY212" t="s">
        <v>2558</v>
      </c>
      <c r="AZ212" t="s">
        <v>2513</v>
      </c>
      <c r="BA212" t="s">
        <v>2513</v>
      </c>
      <c r="BB212" t="s">
        <v>2513</v>
      </c>
    </row>
    <row r="213" spans="1:54" x14ac:dyDescent="0.45">
      <c r="A213">
        <v>10001832</v>
      </c>
      <c r="B213" t="s">
        <v>3605</v>
      </c>
      <c r="C213" t="s">
        <v>24119</v>
      </c>
      <c r="D213" t="s">
        <v>2489</v>
      </c>
      <c r="E213" t="s">
        <v>3606</v>
      </c>
      <c r="F213" t="s">
        <v>3607</v>
      </c>
      <c r="G213" t="s">
        <v>3608</v>
      </c>
      <c r="H213" t="s">
        <v>3606</v>
      </c>
      <c r="I213" t="s">
        <v>2493</v>
      </c>
      <c r="J213" t="s">
        <v>2494</v>
      </c>
      <c r="K213" t="s">
        <v>2544</v>
      </c>
      <c r="L213" t="s">
        <v>2496</v>
      </c>
      <c r="M213" t="s">
        <v>3200</v>
      </c>
      <c r="N213" t="s">
        <v>2496</v>
      </c>
      <c r="O213" t="s">
        <v>2498</v>
      </c>
      <c r="P213" t="s">
        <v>2546</v>
      </c>
      <c r="Q213" t="s">
        <v>2547</v>
      </c>
      <c r="R213" t="s">
        <v>2918</v>
      </c>
      <c r="S213" t="s">
        <v>2919</v>
      </c>
      <c r="T213" t="s">
        <v>2942</v>
      </c>
      <c r="U213" t="s">
        <v>2933</v>
      </c>
      <c r="V213" t="s">
        <v>2943</v>
      </c>
      <c r="W213" t="s">
        <v>2553</v>
      </c>
      <c r="X213" t="s">
        <v>3201</v>
      </c>
      <c r="Y213" t="s">
        <v>3202</v>
      </c>
      <c r="Z213" t="s">
        <v>3203</v>
      </c>
      <c r="AA213" t="s">
        <v>2507</v>
      </c>
      <c r="AB213" t="s">
        <v>3200</v>
      </c>
      <c r="AC213" t="s">
        <v>715</v>
      </c>
      <c r="AD213">
        <v>1.35</v>
      </c>
      <c r="AE213">
        <v>1.35</v>
      </c>
      <c r="AF213" t="s">
        <v>2509</v>
      </c>
      <c r="AG213">
        <v>0.64</v>
      </c>
      <c r="AH213" t="s">
        <v>2510</v>
      </c>
      <c r="AI213">
        <v>200</v>
      </c>
      <c r="AJ213">
        <v>200</v>
      </c>
      <c r="AK213">
        <v>16</v>
      </c>
      <c r="AL213" t="s">
        <v>2511</v>
      </c>
      <c r="AM213" t="s">
        <v>2528</v>
      </c>
      <c r="AN213" t="s">
        <v>2513</v>
      </c>
      <c r="AO213" t="s">
        <v>2513</v>
      </c>
      <c r="AP213" t="s">
        <v>2514</v>
      </c>
      <c r="AQ213" t="s">
        <v>2513</v>
      </c>
      <c r="AR213" t="s">
        <v>2513</v>
      </c>
      <c r="AS213" t="s">
        <v>2557</v>
      </c>
      <c r="AT213" t="s">
        <v>2513</v>
      </c>
      <c r="AU213">
        <v>44515</v>
      </c>
      <c r="AV213" t="s">
        <v>2513</v>
      </c>
      <c r="AW213" t="s">
        <v>2513</v>
      </c>
      <c r="AX213" t="s">
        <v>2516</v>
      </c>
      <c r="AY213" t="s">
        <v>2558</v>
      </c>
      <c r="AZ213" t="s">
        <v>2513</v>
      </c>
      <c r="BA213" t="s">
        <v>2513</v>
      </c>
      <c r="BB213" t="s">
        <v>2513</v>
      </c>
    </row>
    <row r="214" spans="1:54" x14ac:dyDescent="0.45">
      <c r="A214">
        <v>10001833</v>
      </c>
      <c r="B214" t="s">
        <v>3609</v>
      </c>
      <c r="C214" t="s">
        <v>24120</v>
      </c>
      <c r="D214" t="s">
        <v>2489</v>
      </c>
      <c r="E214" t="s">
        <v>3610</v>
      </c>
      <c r="F214" t="s">
        <v>3611</v>
      </c>
      <c r="G214" t="s">
        <v>3301</v>
      </c>
      <c r="H214" t="s">
        <v>3610</v>
      </c>
      <c r="I214" t="s">
        <v>2493</v>
      </c>
      <c r="J214" t="s">
        <v>2494</v>
      </c>
      <c r="K214" t="s">
        <v>2544</v>
      </c>
      <c r="L214" t="s">
        <v>2496</v>
      </c>
      <c r="M214" t="s">
        <v>3200</v>
      </c>
      <c r="N214" t="s">
        <v>2496</v>
      </c>
      <c r="O214" t="s">
        <v>2498</v>
      </c>
      <c r="P214" t="s">
        <v>2546</v>
      </c>
      <c r="Q214" t="s">
        <v>2547</v>
      </c>
      <c r="R214" t="s">
        <v>2918</v>
      </c>
      <c r="S214" t="s">
        <v>2919</v>
      </c>
      <c r="T214" t="s">
        <v>2942</v>
      </c>
      <c r="U214" t="s">
        <v>2933</v>
      </c>
      <c r="V214" t="s">
        <v>2943</v>
      </c>
      <c r="W214" t="s">
        <v>2553</v>
      </c>
      <c r="X214" t="s">
        <v>3201</v>
      </c>
      <c r="Y214" t="s">
        <v>3202</v>
      </c>
      <c r="Z214" t="s">
        <v>3203</v>
      </c>
      <c r="AA214" t="s">
        <v>2507</v>
      </c>
      <c r="AB214" t="s">
        <v>3200</v>
      </c>
      <c r="AC214" t="s">
        <v>715</v>
      </c>
      <c r="AD214">
        <v>1.35</v>
      </c>
      <c r="AE214">
        <v>1.35</v>
      </c>
      <c r="AF214" t="s">
        <v>2509</v>
      </c>
      <c r="AG214">
        <v>0.64</v>
      </c>
      <c r="AH214" t="s">
        <v>2510</v>
      </c>
      <c r="AI214">
        <v>200</v>
      </c>
      <c r="AJ214">
        <v>200</v>
      </c>
      <c r="AK214">
        <v>16</v>
      </c>
      <c r="AL214" t="s">
        <v>2511</v>
      </c>
      <c r="AM214" t="s">
        <v>2528</v>
      </c>
      <c r="AN214" t="s">
        <v>2513</v>
      </c>
      <c r="AO214" t="s">
        <v>2513</v>
      </c>
      <c r="AP214" t="s">
        <v>2514</v>
      </c>
      <c r="AQ214" t="s">
        <v>2513</v>
      </c>
      <c r="AR214" t="s">
        <v>2513</v>
      </c>
      <c r="AS214" t="s">
        <v>2557</v>
      </c>
      <c r="AT214" t="s">
        <v>2513</v>
      </c>
      <c r="AU214">
        <v>44515</v>
      </c>
      <c r="AV214" t="s">
        <v>2513</v>
      </c>
      <c r="AW214" t="s">
        <v>2513</v>
      </c>
      <c r="AX214" t="s">
        <v>2516</v>
      </c>
      <c r="AY214" t="s">
        <v>2558</v>
      </c>
      <c r="AZ214" t="s">
        <v>2513</v>
      </c>
      <c r="BA214" t="s">
        <v>2513</v>
      </c>
      <c r="BB214" t="s">
        <v>2513</v>
      </c>
    </row>
    <row r="215" spans="1:54" x14ac:dyDescent="0.45">
      <c r="A215">
        <v>10001834</v>
      </c>
      <c r="B215" t="s">
        <v>3612</v>
      </c>
      <c r="C215" t="s">
        <v>24121</v>
      </c>
      <c r="D215" t="s">
        <v>2489</v>
      </c>
      <c r="E215" t="s">
        <v>3613</v>
      </c>
      <c r="F215" t="s">
        <v>3614</v>
      </c>
      <c r="G215" t="s">
        <v>3325</v>
      </c>
      <c r="H215" t="s">
        <v>3613</v>
      </c>
      <c r="I215" t="s">
        <v>2493</v>
      </c>
      <c r="J215" t="s">
        <v>2494</v>
      </c>
      <c r="K215" t="s">
        <v>2544</v>
      </c>
      <c r="L215" t="s">
        <v>2496</v>
      </c>
      <c r="M215" t="s">
        <v>3200</v>
      </c>
      <c r="N215" t="s">
        <v>2496</v>
      </c>
      <c r="O215" t="s">
        <v>2498</v>
      </c>
      <c r="P215" t="s">
        <v>2546</v>
      </c>
      <c r="Q215" t="s">
        <v>2547</v>
      </c>
      <c r="R215" t="s">
        <v>2918</v>
      </c>
      <c r="S215" t="s">
        <v>2919</v>
      </c>
      <c r="T215" t="s">
        <v>2942</v>
      </c>
      <c r="U215" t="s">
        <v>2933</v>
      </c>
      <c r="V215" t="s">
        <v>2943</v>
      </c>
      <c r="W215" t="s">
        <v>2553</v>
      </c>
      <c r="X215" t="s">
        <v>3201</v>
      </c>
      <c r="Y215" t="s">
        <v>3202</v>
      </c>
      <c r="Z215" t="s">
        <v>3203</v>
      </c>
      <c r="AA215" t="s">
        <v>2507</v>
      </c>
      <c r="AB215" t="s">
        <v>3200</v>
      </c>
      <c r="AC215" t="s">
        <v>715</v>
      </c>
      <c r="AD215">
        <v>1.35</v>
      </c>
      <c r="AE215">
        <v>1.35</v>
      </c>
      <c r="AF215" t="s">
        <v>2509</v>
      </c>
      <c r="AG215">
        <v>0.64</v>
      </c>
      <c r="AH215" t="s">
        <v>2510</v>
      </c>
      <c r="AI215">
        <v>200</v>
      </c>
      <c r="AJ215">
        <v>200</v>
      </c>
      <c r="AK215">
        <v>16</v>
      </c>
      <c r="AL215" t="s">
        <v>2511</v>
      </c>
      <c r="AM215" t="s">
        <v>2528</v>
      </c>
      <c r="AN215" t="s">
        <v>2513</v>
      </c>
      <c r="AO215" t="s">
        <v>2513</v>
      </c>
      <c r="AP215" t="s">
        <v>2514</v>
      </c>
      <c r="AQ215" t="s">
        <v>2513</v>
      </c>
      <c r="AR215" t="s">
        <v>2513</v>
      </c>
      <c r="AS215" t="s">
        <v>2557</v>
      </c>
      <c r="AT215" t="s">
        <v>2513</v>
      </c>
      <c r="AU215">
        <v>44515</v>
      </c>
      <c r="AV215" t="s">
        <v>2513</v>
      </c>
      <c r="AW215" t="s">
        <v>2513</v>
      </c>
      <c r="AX215" t="s">
        <v>2516</v>
      </c>
      <c r="AY215" t="s">
        <v>2558</v>
      </c>
      <c r="AZ215" t="s">
        <v>2513</v>
      </c>
      <c r="BA215" t="s">
        <v>2513</v>
      </c>
      <c r="BB215" t="s">
        <v>2513</v>
      </c>
    </row>
    <row r="216" spans="1:54" x14ac:dyDescent="0.45">
      <c r="A216">
        <v>10001835</v>
      </c>
      <c r="B216" t="s">
        <v>3615</v>
      </c>
      <c r="C216" t="s">
        <v>24122</v>
      </c>
      <c r="D216" t="s">
        <v>2489</v>
      </c>
      <c r="E216" t="s">
        <v>3616</v>
      </c>
      <c r="F216" t="s">
        <v>3617</v>
      </c>
      <c r="G216" t="s">
        <v>3240</v>
      </c>
      <c r="H216" t="s">
        <v>3616</v>
      </c>
      <c r="I216" t="s">
        <v>2493</v>
      </c>
      <c r="J216" t="s">
        <v>2494</v>
      </c>
      <c r="K216" t="s">
        <v>2544</v>
      </c>
      <c r="L216" t="s">
        <v>2496</v>
      </c>
      <c r="M216" t="s">
        <v>3200</v>
      </c>
      <c r="N216" t="s">
        <v>2496</v>
      </c>
      <c r="O216" t="s">
        <v>2498</v>
      </c>
      <c r="P216" t="s">
        <v>2546</v>
      </c>
      <c r="Q216" t="s">
        <v>2547</v>
      </c>
      <c r="R216" t="s">
        <v>2918</v>
      </c>
      <c r="S216" t="s">
        <v>2919</v>
      </c>
      <c r="T216" t="s">
        <v>2942</v>
      </c>
      <c r="U216" t="s">
        <v>2933</v>
      </c>
      <c r="V216" t="s">
        <v>2943</v>
      </c>
      <c r="W216" t="s">
        <v>2553</v>
      </c>
      <c r="X216" t="s">
        <v>3201</v>
      </c>
      <c r="Y216" t="s">
        <v>3202</v>
      </c>
      <c r="Z216" t="s">
        <v>3203</v>
      </c>
      <c r="AA216" t="s">
        <v>2507</v>
      </c>
      <c r="AB216" t="s">
        <v>3200</v>
      </c>
      <c r="AC216" t="s">
        <v>715</v>
      </c>
      <c r="AD216">
        <v>1.35</v>
      </c>
      <c r="AE216">
        <v>1.35</v>
      </c>
      <c r="AF216" t="s">
        <v>2509</v>
      </c>
      <c r="AG216">
        <v>0.64</v>
      </c>
      <c r="AH216" t="s">
        <v>2510</v>
      </c>
      <c r="AI216">
        <v>200</v>
      </c>
      <c r="AJ216">
        <v>200</v>
      </c>
      <c r="AK216">
        <v>16</v>
      </c>
      <c r="AL216" t="s">
        <v>2511</v>
      </c>
      <c r="AM216" t="s">
        <v>2528</v>
      </c>
      <c r="AN216" t="s">
        <v>2513</v>
      </c>
      <c r="AO216" t="s">
        <v>2513</v>
      </c>
      <c r="AP216" t="s">
        <v>2514</v>
      </c>
      <c r="AQ216" t="s">
        <v>2513</v>
      </c>
      <c r="AR216" t="s">
        <v>2513</v>
      </c>
      <c r="AS216" t="s">
        <v>2557</v>
      </c>
      <c r="AT216" t="s">
        <v>2513</v>
      </c>
      <c r="AU216">
        <v>44515</v>
      </c>
      <c r="AV216" t="s">
        <v>2513</v>
      </c>
      <c r="AW216" t="s">
        <v>2513</v>
      </c>
      <c r="AX216" t="s">
        <v>2516</v>
      </c>
      <c r="AY216" t="s">
        <v>2558</v>
      </c>
      <c r="AZ216" t="s">
        <v>2513</v>
      </c>
      <c r="BA216" t="s">
        <v>2513</v>
      </c>
      <c r="BB216" t="s">
        <v>2513</v>
      </c>
    </row>
    <row r="217" spans="1:54" x14ac:dyDescent="0.45">
      <c r="A217">
        <v>10001836</v>
      </c>
      <c r="B217" t="s">
        <v>3618</v>
      </c>
      <c r="C217" t="s">
        <v>24123</v>
      </c>
      <c r="D217" t="s">
        <v>2489</v>
      </c>
      <c r="E217" t="s">
        <v>3619</v>
      </c>
      <c r="F217" t="s">
        <v>3620</v>
      </c>
      <c r="G217" t="s">
        <v>3240</v>
      </c>
      <c r="H217" t="s">
        <v>3619</v>
      </c>
      <c r="I217" t="s">
        <v>2493</v>
      </c>
      <c r="J217" t="s">
        <v>2494</v>
      </c>
      <c r="K217" t="s">
        <v>2544</v>
      </c>
      <c r="L217" t="s">
        <v>2496</v>
      </c>
      <c r="M217" t="s">
        <v>3200</v>
      </c>
      <c r="N217" t="s">
        <v>2496</v>
      </c>
      <c r="O217" t="s">
        <v>2498</v>
      </c>
      <c r="P217" t="s">
        <v>2546</v>
      </c>
      <c r="Q217" t="s">
        <v>2547</v>
      </c>
      <c r="R217" t="s">
        <v>2918</v>
      </c>
      <c r="S217" t="s">
        <v>2919</v>
      </c>
      <c r="T217" t="s">
        <v>2942</v>
      </c>
      <c r="U217" t="s">
        <v>2933</v>
      </c>
      <c r="V217" t="s">
        <v>2943</v>
      </c>
      <c r="W217" t="s">
        <v>2553</v>
      </c>
      <c r="X217" t="s">
        <v>3201</v>
      </c>
      <c r="Y217" t="s">
        <v>3202</v>
      </c>
      <c r="Z217" t="s">
        <v>3203</v>
      </c>
      <c r="AA217" t="s">
        <v>2507</v>
      </c>
      <c r="AB217" t="s">
        <v>3200</v>
      </c>
      <c r="AC217" t="s">
        <v>715</v>
      </c>
      <c r="AD217">
        <v>1.35</v>
      </c>
      <c r="AE217">
        <v>1.35</v>
      </c>
      <c r="AF217" t="s">
        <v>2509</v>
      </c>
      <c r="AG217">
        <v>0.64</v>
      </c>
      <c r="AH217" t="s">
        <v>2510</v>
      </c>
      <c r="AI217">
        <v>200</v>
      </c>
      <c r="AJ217">
        <v>200</v>
      </c>
      <c r="AK217">
        <v>16</v>
      </c>
      <c r="AL217" t="s">
        <v>2511</v>
      </c>
      <c r="AM217" t="s">
        <v>2528</v>
      </c>
      <c r="AN217" t="s">
        <v>2513</v>
      </c>
      <c r="AO217" t="s">
        <v>2513</v>
      </c>
      <c r="AP217" t="s">
        <v>2514</v>
      </c>
      <c r="AQ217" t="s">
        <v>2513</v>
      </c>
      <c r="AR217" t="s">
        <v>2513</v>
      </c>
      <c r="AS217" t="s">
        <v>2557</v>
      </c>
      <c r="AT217" t="s">
        <v>2513</v>
      </c>
      <c r="AU217">
        <v>44515</v>
      </c>
      <c r="AV217" t="s">
        <v>2513</v>
      </c>
      <c r="AW217" t="s">
        <v>2513</v>
      </c>
      <c r="AX217" t="s">
        <v>2516</v>
      </c>
      <c r="AY217" t="s">
        <v>2558</v>
      </c>
      <c r="AZ217" t="s">
        <v>2513</v>
      </c>
      <c r="BA217" t="s">
        <v>2513</v>
      </c>
      <c r="BB217" t="s">
        <v>2513</v>
      </c>
    </row>
    <row r="218" spans="1:54" x14ac:dyDescent="0.45">
      <c r="A218">
        <v>10001837</v>
      </c>
      <c r="B218" t="s">
        <v>3621</v>
      </c>
      <c r="C218" t="s">
        <v>24124</v>
      </c>
      <c r="D218" t="s">
        <v>2489</v>
      </c>
      <c r="E218" t="s">
        <v>3622</v>
      </c>
      <c r="F218" t="s">
        <v>3623</v>
      </c>
      <c r="G218" t="s">
        <v>3240</v>
      </c>
      <c r="H218" t="s">
        <v>3622</v>
      </c>
      <c r="I218" t="s">
        <v>2493</v>
      </c>
      <c r="J218" t="s">
        <v>2494</v>
      </c>
      <c r="K218" t="s">
        <v>2544</v>
      </c>
      <c r="L218" t="s">
        <v>2496</v>
      </c>
      <c r="M218" t="s">
        <v>3200</v>
      </c>
      <c r="N218" t="s">
        <v>2496</v>
      </c>
      <c r="O218" t="s">
        <v>2498</v>
      </c>
      <c r="P218" t="s">
        <v>2546</v>
      </c>
      <c r="Q218" t="s">
        <v>2547</v>
      </c>
      <c r="R218" t="s">
        <v>2918</v>
      </c>
      <c r="S218" t="s">
        <v>2919</v>
      </c>
      <c r="T218" t="s">
        <v>2942</v>
      </c>
      <c r="U218" t="s">
        <v>2933</v>
      </c>
      <c r="V218" t="s">
        <v>2943</v>
      </c>
      <c r="W218" t="s">
        <v>2553</v>
      </c>
      <c r="X218" t="s">
        <v>3201</v>
      </c>
      <c r="Y218" t="s">
        <v>3202</v>
      </c>
      <c r="Z218" t="s">
        <v>3203</v>
      </c>
      <c r="AA218" t="s">
        <v>2507</v>
      </c>
      <c r="AB218" t="s">
        <v>3200</v>
      </c>
      <c r="AC218" t="s">
        <v>715</v>
      </c>
      <c r="AD218">
        <v>1.35</v>
      </c>
      <c r="AE218">
        <v>1.35</v>
      </c>
      <c r="AF218" t="s">
        <v>2509</v>
      </c>
      <c r="AG218">
        <v>0.64</v>
      </c>
      <c r="AH218" t="s">
        <v>2510</v>
      </c>
      <c r="AI218">
        <v>200</v>
      </c>
      <c r="AJ218">
        <v>200</v>
      </c>
      <c r="AK218">
        <v>16</v>
      </c>
      <c r="AL218" t="s">
        <v>2511</v>
      </c>
      <c r="AM218" t="s">
        <v>2528</v>
      </c>
      <c r="AN218" t="s">
        <v>2513</v>
      </c>
      <c r="AO218" t="s">
        <v>2513</v>
      </c>
      <c r="AP218" t="s">
        <v>2514</v>
      </c>
      <c r="AQ218" t="s">
        <v>2513</v>
      </c>
      <c r="AR218" t="s">
        <v>2513</v>
      </c>
      <c r="AS218" t="s">
        <v>2557</v>
      </c>
      <c r="AT218" t="s">
        <v>2513</v>
      </c>
      <c r="AU218">
        <v>44515</v>
      </c>
      <c r="AV218" t="s">
        <v>2513</v>
      </c>
      <c r="AW218" t="s">
        <v>2513</v>
      </c>
      <c r="AX218" t="s">
        <v>2516</v>
      </c>
      <c r="AY218" t="s">
        <v>2558</v>
      </c>
      <c r="AZ218" t="s">
        <v>2513</v>
      </c>
      <c r="BA218" t="s">
        <v>2513</v>
      </c>
      <c r="BB218" t="s">
        <v>2513</v>
      </c>
    </row>
    <row r="219" spans="1:54" x14ac:dyDescent="0.45">
      <c r="A219">
        <v>10001838</v>
      </c>
      <c r="B219" t="s">
        <v>3624</v>
      </c>
      <c r="C219" t="s">
        <v>24125</v>
      </c>
      <c r="D219" t="s">
        <v>2489</v>
      </c>
      <c r="E219" t="s">
        <v>3625</v>
      </c>
      <c r="F219" t="s">
        <v>3626</v>
      </c>
      <c r="G219" t="s">
        <v>3627</v>
      </c>
      <c r="H219" t="s">
        <v>3625</v>
      </c>
      <c r="I219" t="s">
        <v>2493</v>
      </c>
      <c r="J219" t="s">
        <v>2494</v>
      </c>
      <c r="K219" t="s">
        <v>2544</v>
      </c>
      <c r="L219" t="s">
        <v>2496</v>
      </c>
      <c r="M219" t="s">
        <v>3200</v>
      </c>
      <c r="N219" t="s">
        <v>2496</v>
      </c>
      <c r="O219" t="s">
        <v>2498</v>
      </c>
      <c r="P219" t="s">
        <v>2546</v>
      </c>
      <c r="Q219" t="s">
        <v>2547</v>
      </c>
      <c r="R219" t="s">
        <v>2918</v>
      </c>
      <c r="S219" t="s">
        <v>2919</v>
      </c>
      <c r="T219" t="s">
        <v>2942</v>
      </c>
      <c r="U219" t="s">
        <v>2933</v>
      </c>
      <c r="V219" t="s">
        <v>2943</v>
      </c>
      <c r="W219" t="s">
        <v>2553</v>
      </c>
      <c r="X219" t="s">
        <v>3201</v>
      </c>
      <c r="Y219" t="s">
        <v>3202</v>
      </c>
      <c r="Z219" t="s">
        <v>3203</v>
      </c>
      <c r="AA219" t="s">
        <v>2507</v>
      </c>
      <c r="AB219" t="s">
        <v>3200</v>
      </c>
      <c r="AC219" t="s">
        <v>715</v>
      </c>
      <c r="AD219">
        <v>1.35</v>
      </c>
      <c r="AE219">
        <v>1.35</v>
      </c>
      <c r="AF219" t="s">
        <v>2509</v>
      </c>
      <c r="AG219">
        <v>0.64</v>
      </c>
      <c r="AH219" t="s">
        <v>2510</v>
      </c>
      <c r="AI219">
        <v>200</v>
      </c>
      <c r="AJ219">
        <v>200</v>
      </c>
      <c r="AK219">
        <v>16</v>
      </c>
      <c r="AL219" t="s">
        <v>2511</v>
      </c>
      <c r="AM219" t="s">
        <v>2528</v>
      </c>
      <c r="AN219" t="s">
        <v>2513</v>
      </c>
      <c r="AO219" t="s">
        <v>2513</v>
      </c>
      <c r="AP219" t="s">
        <v>2514</v>
      </c>
      <c r="AQ219" t="s">
        <v>2513</v>
      </c>
      <c r="AR219" t="s">
        <v>2513</v>
      </c>
      <c r="AS219" t="s">
        <v>2557</v>
      </c>
      <c r="AT219" t="s">
        <v>2513</v>
      </c>
      <c r="AU219">
        <v>44515</v>
      </c>
      <c r="AV219" t="s">
        <v>2513</v>
      </c>
      <c r="AW219" t="s">
        <v>2513</v>
      </c>
      <c r="AX219" t="s">
        <v>2516</v>
      </c>
      <c r="AY219" t="s">
        <v>2558</v>
      </c>
      <c r="AZ219" t="s">
        <v>2513</v>
      </c>
      <c r="BA219" t="s">
        <v>2513</v>
      </c>
      <c r="BB219" t="s">
        <v>2513</v>
      </c>
    </row>
    <row r="220" spans="1:54" x14ac:dyDescent="0.45">
      <c r="A220">
        <v>10001839</v>
      </c>
      <c r="B220" t="s">
        <v>3628</v>
      </c>
      <c r="C220" t="s">
        <v>24126</v>
      </c>
      <c r="D220" t="s">
        <v>2489</v>
      </c>
      <c r="E220" t="s">
        <v>3629</v>
      </c>
      <c r="F220" t="s">
        <v>3630</v>
      </c>
      <c r="G220" t="s">
        <v>3240</v>
      </c>
      <c r="H220" t="s">
        <v>3629</v>
      </c>
      <c r="I220" t="s">
        <v>2493</v>
      </c>
      <c r="J220" t="s">
        <v>2494</v>
      </c>
      <c r="K220" t="s">
        <v>2544</v>
      </c>
      <c r="L220" t="s">
        <v>2496</v>
      </c>
      <c r="M220" t="s">
        <v>3200</v>
      </c>
      <c r="N220" t="s">
        <v>2496</v>
      </c>
      <c r="O220" t="s">
        <v>2498</v>
      </c>
      <c r="P220" t="s">
        <v>2546</v>
      </c>
      <c r="Q220" t="s">
        <v>2547</v>
      </c>
      <c r="R220" t="s">
        <v>2918</v>
      </c>
      <c r="S220" t="s">
        <v>2919</v>
      </c>
      <c r="T220" t="s">
        <v>2942</v>
      </c>
      <c r="U220" t="s">
        <v>2933</v>
      </c>
      <c r="V220" t="s">
        <v>2943</v>
      </c>
      <c r="W220" t="s">
        <v>2553</v>
      </c>
      <c r="X220" t="s">
        <v>3201</v>
      </c>
      <c r="Y220" t="s">
        <v>3202</v>
      </c>
      <c r="Z220" t="s">
        <v>3203</v>
      </c>
      <c r="AA220" t="s">
        <v>2507</v>
      </c>
      <c r="AB220" t="s">
        <v>3200</v>
      </c>
      <c r="AC220" t="s">
        <v>715</v>
      </c>
      <c r="AD220">
        <v>1.35</v>
      </c>
      <c r="AE220">
        <v>1.35</v>
      </c>
      <c r="AF220" t="s">
        <v>2509</v>
      </c>
      <c r="AG220">
        <v>0.64</v>
      </c>
      <c r="AH220" t="s">
        <v>2510</v>
      </c>
      <c r="AI220">
        <v>200</v>
      </c>
      <c r="AJ220">
        <v>200</v>
      </c>
      <c r="AK220">
        <v>16</v>
      </c>
      <c r="AL220" t="s">
        <v>2511</v>
      </c>
      <c r="AM220" t="s">
        <v>2528</v>
      </c>
      <c r="AN220" t="s">
        <v>2513</v>
      </c>
      <c r="AO220" t="s">
        <v>2513</v>
      </c>
      <c r="AP220" t="s">
        <v>2514</v>
      </c>
      <c r="AQ220" t="s">
        <v>2513</v>
      </c>
      <c r="AR220" t="s">
        <v>2513</v>
      </c>
      <c r="AS220" t="s">
        <v>2557</v>
      </c>
      <c r="AT220" t="s">
        <v>2513</v>
      </c>
      <c r="AU220">
        <v>44515</v>
      </c>
      <c r="AV220" t="s">
        <v>2513</v>
      </c>
      <c r="AW220" t="s">
        <v>2513</v>
      </c>
      <c r="AX220" t="s">
        <v>2516</v>
      </c>
      <c r="AY220" t="s">
        <v>2558</v>
      </c>
      <c r="AZ220" t="s">
        <v>2513</v>
      </c>
      <c r="BA220" t="s">
        <v>2513</v>
      </c>
      <c r="BB220" t="s">
        <v>2513</v>
      </c>
    </row>
    <row r="221" spans="1:54" x14ac:dyDescent="0.45">
      <c r="A221">
        <v>10001840</v>
      </c>
      <c r="B221" t="s">
        <v>3631</v>
      </c>
      <c r="C221" t="s">
        <v>24127</v>
      </c>
      <c r="D221" t="s">
        <v>2489</v>
      </c>
      <c r="E221" t="s">
        <v>3632</v>
      </c>
      <c r="F221" t="s">
        <v>3633</v>
      </c>
      <c r="G221" t="s">
        <v>3634</v>
      </c>
      <c r="H221" t="s">
        <v>3632</v>
      </c>
      <c r="I221" t="s">
        <v>2493</v>
      </c>
      <c r="J221" t="s">
        <v>2494</v>
      </c>
      <c r="K221" t="s">
        <v>2544</v>
      </c>
      <c r="L221" t="s">
        <v>2496</v>
      </c>
      <c r="M221" t="s">
        <v>3200</v>
      </c>
      <c r="N221" t="s">
        <v>2496</v>
      </c>
      <c r="O221" t="s">
        <v>2498</v>
      </c>
      <c r="P221" t="s">
        <v>2546</v>
      </c>
      <c r="Q221" t="s">
        <v>2547</v>
      </c>
      <c r="R221" t="s">
        <v>2918</v>
      </c>
      <c r="S221" t="s">
        <v>2919</v>
      </c>
      <c r="T221" t="s">
        <v>2942</v>
      </c>
      <c r="U221" t="s">
        <v>2933</v>
      </c>
      <c r="V221" t="s">
        <v>2943</v>
      </c>
      <c r="W221" t="s">
        <v>2553</v>
      </c>
      <c r="X221" t="s">
        <v>3201</v>
      </c>
      <c r="Y221" t="s">
        <v>3202</v>
      </c>
      <c r="Z221" t="s">
        <v>3203</v>
      </c>
      <c r="AA221" t="s">
        <v>2507</v>
      </c>
      <c r="AB221" t="s">
        <v>3200</v>
      </c>
      <c r="AC221" t="s">
        <v>715</v>
      </c>
      <c r="AD221">
        <v>1.35</v>
      </c>
      <c r="AE221">
        <v>1.35</v>
      </c>
      <c r="AF221" t="s">
        <v>2509</v>
      </c>
      <c r="AG221">
        <v>0.64</v>
      </c>
      <c r="AH221" t="s">
        <v>2510</v>
      </c>
      <c r="AI221">
        <v>200</v>
      </c>
      <c r="AJ221">
        <v>200</v>
      </c>
      <c r="AK221">
        <v>16</v>
      </c>
      <c r="AL221" t="s">
        <v>2511</v>
      </c>
      <c r="AM221" t="s">
        <v>2528</v>
      </c>
      <c r="AN221" t="s">
        <v>2513</v>
      </c>
      <c r="AO221" t="s">
        <v>2513</v>
      </c>
      <c r="AP221" t="s">
        <v>2514</v>
      </c>
      <c r="AQ221" t="s">
        <v>2513</v>
      </c>
      <c r="AR221" t="s">
        <v>2513</v>
      </c>
      <c r="AS221" t="s">
        <v>2557</v>
      </c>
      <c r="AT221" t="s">
        <v>2513</v>
      </c>
      <c r="AU221">
        <v>44515</v>
      </c>
      <c r="AV221" t="s">
        <v>2513</v>
      </c>
      <c r="AW221" t="s">
        <v>2513</v>
      </c>
      <c r="AX221" t="s">
        <v>2516</v>
      </c>
      <c r="AY221" t="s">
        <v>2558</v>
      </c>
      <c r="AZ221" t="s">
        <v>2513</v>
      </c>
      <c r="BA221" t="s">
        <v>2513</v>
      </c>
      <c r="BB221" t="s">
        <v>2513</v>
      </c>
    </row>
    <row r="222" spans="1:54" x14ac:dyDescent="0.45">
      <c r="A222">
        <v>10001841</v>
      </c>
      <c r="B222" t="s">
        <v>3635</v>
      </c>
      <c r="C222" t="s">
        <v>24128</v>
      </c>
      <c r="D222" t="s">
        <v>2489</v>
      </c>
      <c r="E222" t="s">
        <v>3636</v>
      </c>
      <c r="F222" t="s">
        <v>3637</v>
      </c>
      <c r="G222" t="s">
        <v>3240</v>
      </c>
      <c r="H222" t="s">
        <v>3636</v>
      </c>
      <c r="I222" t="s">
        <v>2493</v>
      </c>
      <c r="J222" t="s">
        <v>2494</v>
      </c>
      <c r="K222" t="s">
        <v>2544</v>
      </c>
      <c r="L222" t="s">
        <v>2496</v>
      </c>
      <c r="M222" t="s">
        <v>3200</v>
      </c>
      <c r="N222" t="s">
        <v>2496</v>
      </c>
      <c r="O222" t="s">
        <v>2498</v>
      </c>
      <c r="P222" t="s">
        <v>2546</v>
      </c>
      <c r="Q222" t="s">
        <v>2547</v>
      </c>
      <c r="R222" t="s">
        <v>2918</v>
      </c>
      <c r="S222" t="s">
        <v>2919</v>
      </c>
      <c r="T222" t="s">
        <v>2942</v>
      </c>
      <c r="U222" t="s">
        <v>2933</v>
      </c>
      <c r="V222" t="s">
        <v>2943</v>
      </c>
      <c r="W222" t="s">
        <v>2553</v>
      </c>
      <c r="X222" t="s">
        <v>3201</v>
      </c>
      <c r="Y222" t="s">
        <v>3202</v>
      </c>
      <c r="Z222" t="s">
        <v>3203</v>
      </c>
      <c r="AA222" t="s">
        <v>2507</v>
      </c>
      <c r="AB222" t="s">
        <v>3200</v>
      </c>
      <c r="AC222" t="s">
        <v>715</v>
      </c>
      <c r="AD222">
        <v>1.35</v>
      </c>
      <c r="AE222">
        <v>1.35</v>
      </c>
      <c r="AF222" t="s">
        <v>2509</v>
      </c>
      <c r="AG222">
        <v>0.64</v>
      </c>
      <c r="AH222" t="s">
        <v>2510</v>
      </c>
      <c r="AI222">
        <v>200</v>
      </c>
      <c r="AJ222">
        <v>200</v>
      </c>
      <c r="AK222">
        <v>16</v>
      </c>
      <c r="AL222" t="s">
        <v>2511</v>
      </c>
      <c r="AM222" t="s">
        <v>2528</v>
      </c>
      <c r="AN222" t="s">
        <v>2513</v>
      </c>
      <c r="AO222" t="s">
        <v>2513</v>
      </c>
      <c r="AP222" t="s">
        <v>2514</v>
      </c>
      <c r="AQ222" t="s">
        <v>2513</v>
      </c>
      <c r="AR222" t="s">
        <v>2513</v>
      </c>
      <c r="AS222" t="s">
        <v>2557</v>
      </c>
      <c r="AT222" t="s">
        <v>2513</v>
      </c>
      <c r="AU222">
        <v>44515</v>
      </c>
      <c r="AV222" t="s">
        <v>2513</v>
      </c>
      <c r="AW222" t="s">
        <v>2513</v>
      </c>
      <c r="AX222" t="s">
        <v>2516</v>
      </c>
      <c r="AY222" t="s">
        <v>2558</v>
      </c>
      <c r="AZ222" t="s">
        <v>2513</v>
      </c>
      <c r="BA222" t="s">
        <v>2513</v>
      </c>
      <c r="BB222" t="s">
        <v>2513</v>
      </c>
    </row>
    <row r="223" spans="1:54" x14ac:dyDescent="0.45">
      <c r="A223">
        <v>10001842</v>
      </c>
      <c r="B223" t="s">
        <v>3638</v>
      </c>
      <c r="C223" t="s">
        <v>24129</v>
      </c>
      <c r="D223" t="s">
        <v>2489</v>
      </c>
      <c r="E223" t="s">
        <v>3639</v>
      </c>
      <c r="F223" t="s">
        <v>3640</v>
      </c>
      <c r="G223" t="s">
        <v>3240</v>
      </c>
      <c r="H223" t="s">
        <v>3639</v>
      </c>
      <c r="I223" t="s">
        <v>2493</v>
      </c>
      <c r="J223" t="s">
        <v>2494</v>
      </c>
      <c r="K223" t="s">
        <v>2544</v>
      </c>
      <c r="L223" t="s">
        <v>2496</v>
      </c>
      <c r="M223" t="s">
        <v>3200</v>
      </c>
      <c r="N223" t="s">
        <v>2496</v>
      </c>
      <c r="O223" t="s">
        <v>2498</v>
      </c>
      <c r="P223" t="s">
        <v>2546</v>
      </c>
      <c r="Q223" t="s">
        <v>2547</v>
      </c>
      <c r="R223" t="s">
        <v>2918</v>
      </c>
      <c r="S223" t="s">
        <v>2919</v>
      </c>
      <c r="T223" t="s">
        <v>2942</v>
      </c>
      <c r="U223" t="s">
        <v>2933</v>
      </c>
      <c r="V223" t="s">
        <v>2943</v>
      </c>
      <c r="W223" t="s">
        <v>2553</v>
      </c>
      <c r="X223" t="s">
        <v>3201</v>
      </c>
      <c r="Y223" t="s">
        <v>3202</v>
      </c>
      <c r="Z223" t="s">
        <v>3203</v>
      </c>
      <c r="AA223" t="s">
        <v>2507</v>
      </c>
      <c r="AB223" t="s">
        <v>3200</v>
      </c>
      <c r="AC223" t="s">
        <v>715</v>
      </c>
      <c r="AD223">
        <v>1.35</v>
      </c>
      <c r="AE223">
        <v>1.35</v>
      </c>
      <c r="AF223" t="s">
        <v>2509</v>
      </c>
      <c r="AG223">
        <v>0.64</v>
      </c>
      <c r="AH223" t="s">
        <v>2510</v>
      </c>
      <c r="AI223">
        <v>200</v>
      </c>
      <c r="AJ223">
        <v>200</v>
      </c>
      <c r="AK223">
        <v>16</v>
      </c>
      <c r="AL223" t="s">
        <v>2511</v>
      </c>
      <c r="AM223" t="s">
        <v>2528</v>
      </c>
      <c r="AN223" t="s">
        <v>2513</v>
      </c>
      <c r="AO223" t="s">
        <v>2513</v>
      </c>
      <c r="AP223" t="s">
        <v>2514</v>
      </c>
      <c r="AQ223" t="s">
        <v>2513</v>
      </c>
      <c r="AR223" t="s">
        <v>2513</v>
      </c>
      <c r="AS223" t="s">
        <v>2557</v>
      </c>
      <c r="AT223" t="s">
        <v>2513</v>
      </c>
      <c r="AU223">
        <v>44515</v>
      </c>
      <c r="AV223" t="s">
        <v>2513</v>
      </c>
      <c r="AW223" t="s">
        <v>2513</v>
      </c>
      <c r="AX223" t="s">
        <v>2516</v>
      </c>
      <c r="AY223" t="s">
        <v>2558</v>
      </c>
      <c r="AZ223" t="s">
        <v>2513</v>
      </c>
      <c r="BA223" t="s">
        <v>2513</v>
      </c>
      <c r="BB223" t="s">
        <v>2513</v>
      </c>
    </row>
    <row r="224" spans="1:54" x14ac:dyDescent="0.45">
      <c r="A224">
        <v>10001843</v>
      </c>
      <c r="B224" t="s">
        <v>3641</v>
      </c>
      <c r="C224" t="s">
        <v>24130</v>
      </c>
      <c r="D224" t="s">
        <v>2489</v>
      </c>
      <c r="E224" t="s">
        <v>3642</v>
      </c>
      <c r="F224" t="s">
        <v>3643</v>
      </c>
      <c r="G224" t="s">
        <v>3644</v>
      </c>
      <c r="H224" t="s">
        <v>3642</v>
      </c>
      <c r="I224" t="s">
        <v>2493</v>
      </c>
      <c r="J224" t="s">
        <v>2494</v>
      </c>
      <c r="K224" t="s">
        <v>2544</v>
      </c>
      <c r="L224" t="s">
        <v>2496</v>
      </c>
      <c r="M224" t="s">
        <v>3200</v>
      </c>
      <c r="N224" t="s">
        <v>2496</v>
      </c>
      <c r="O224" t="s">
        <v>2498</v>
      </c>
      <c r="P224" t="s">
        <v>2546</v>
      </c>
      <c r="Q224" t="s">
        <v>2547</v>
      </c>
      <c r="R224" t="s">
        <v>2918</v>
      </c>
      <c r="S224" t="s">
        <v>2919</v>
      </c>
      <c r="T224" t="s">
        <v>2942</v>
      </c>
      <c r="U224" t="s">
        <v>2933</v>
      </c>
      <c r="V224" t="s">
        <v>2943</v>
      </c>
      <c r="W224" t="s">
        <v>2553</v>
      </c>
      <c r="X224" t="s">
        <v>3201</v>
      </c>
      <c r="Y224" t="s">
        <v>3202</v>
      </c>
      <c r="Z224" t="s">
        <v>3203</v>
      </c>
      <c r="AA224" t="s">
        <v>2507</v>
      </c>
      <c r="AB224" t="s">
        <v>3200</v>
      </c>
      <c r="AC224" t="s">
        <v>715</v>
      </c>
      <c r="AD224">
        <v>1.35</v>
      </c>
      <c r="AE224">
        <v>1.35</v>
      </c>
      <c r="AF224" t="s">
        <v>2509</v>
      </c>
      <c r="AG224">
        <v>0.64</v>
      </c>
      <c r="AH224" t="s">
        <v>2510</v>
      </c>
      <c r="AI224">
        <v>200</v>
      </c>
      <c r="AJ224">
        <v>200</v>
      </c>
      <c r="AK224">
        <v>16</v>
      </c>
      <c r="AL224" t="s">
        <v>2511</v>
      </c>
      <c r="AM224" t="s">
        <v>2528</v>
      </c>
      <c r="AN224" t="s">
        <v>2513</v>
      </c>
      <c r="AO224" t="s">
        <v>2513</v>
      </c>
      <c r="AP224" t="s">
        <v>2514</v>
      </c>
      <c r="AQ224" t="s">
        <v>2513</v>
      </c>
      <c r="AR224" t="s">
        <v>2513</v>
      </c>
      <c r="AS224" t="s">
        <v>2557</v>
      </c>
      <c r="AT224" t="s">
        <v>2513</v>
      </c>
      <c r="AU224">
        <v>44515</v>
      </c>
      <c r="AV224" t="s">
        <v>2513</v>
      </c>
      <c r="AW224" t="s">
        <v>2513</v>
      </c>
      <c r="AX224" t="s">
        <v>2516</v>
      </c>
      <c r="AY224" t="s">
        <v>2558</v>
      </c>
      <c r="AZ224" t="s">
        <v>2513</v>
      </c>
      <c r="BA224" t="s">
        <v>2513</v>
      </c>
      <c r="BB224" t="s">
        <v>2513</v>
      </c>
    </row>
    <row r="225" spans="1:54" x14ac:dyDescent="0.45">
      <c r="A225">
        <v>10001844</v>
      </c>
      <c r="B225" t="s">
        <v>3645</v>
      </c>
      <c r="C225" t="s">
        <v>24131</v>
      </c>
      <c r="D225" t="s">
        <v>2489</v>
      </c>
      <c r="E225" t="s">
        <v>3646</v>
      </c>
      <c r="F225" t="s">
        <v>3647</v>
      </c>
      <c r="G225" t="s">
        <v>3648</v>
      </c>
      <c r="H225" t="s">
        <v>3646</v>
      </c>
      <c r="I225" t="s">
        <v>2493</v>
      </c>
      <c r="J225" t="s">
        <v>2494</v>
      </c>
      <c r="K225" t="s">
        <v>2544</v>
      </c>
      <c r="L225" t="s">
        <v>2496</v>
      </c>
      <c r="M225" t="s">
        <v>3200</v>
      </c>
      <c r="N225" t="s">
        <v>2496</v>
      </c>
      <c r="O225" t="s">
        <v>2498</v>
      </c>
      <c r="P225" t="s">
        <v>2546</v>
      </c>
      <c r="Q225" t="s">
        <v>2547</v>
      </c>
      <c r="R225" t="s">
        <v>2918</v>
      </c>
      <c r="S225" t="s">
        <v>2919</v>
      </c>
      <c r="T225" t="s">
        <v>2942</v>
      </c>
      <c r="U225" t="s">
        <v>2933</v>
      </c>
      <c r="V225" t="s">
        <v>2943</v>
      </c>
      <c r="W225" t="s">
        <v>2553</v>
      </c>
      <c r="X225" t="s">
        <v>3201</v>
      </c>
      <c r="Y225" t="s">
        <v>3202</v>
      </c>
      <c r="Z225" t="s">
        <v>3203</v>
      </c>
      <c r="AA225" t="s">
        <v>2507</v>
      </c>
      <c r="AB225" t="s">
        <v>3200</v>
      </c>
      <c r="AC225" t="s">
        <v>715</v>
      </c>
      <c r="AD225">
        <v>1.35</v>
      </c>
      <c r="AE225">
        <v>1.35</v>
      </c>
      <c r="AF225" t="s">
        <v>2509</v>
      </c>
      <c r="AG225">
        <v>0.64</v>
      </c>
      <c r="AH225" t="s">
        <v>2510</v>
      </c>
      <c r="AI225">
        <v>200</v>
      </c>
      <c r="AJ225">
        <v>200</v>
      </c>
      <c r="AK225">
        <v>16</v>
      </c>
      <c r="AL225" t="s">
        <v>2511</v>
      </c>
      <c r="AM225" t="s">
        <v>2528</v>
      </c>
      <c r="AN225" t="s">
        <v>2513</v>
      </c>
      <c r="AO225" t="s">
        <v>2513</v>
      </c>
      <c r="AP225" t="s">
        <v>2514</v>
      </c>
      <c r="AQ225" t="s">
        <v>2513</v>
      </c>
      <c r="AR225" t="s">
        <v>2513</v>
      </c>
      <c r="AS225" t="s">
        <v>2557</v>
      </c>
      <c r="AT225" t="s">
        <v>2513</v>
      </c>
      <c r="AU225">
        <v>44515</v>
      </c>
      <c r="AV225" t="s">
        <v>2513</v>
      </c>
      <c r="AW225" t="s">
        <v>2513</v>
      </c>
      <c r="AX225" t="s">
        <v>2516</v>
      </c>
      <c r="AY225" t="s">
        <v>2558</v>
      </c>
      <c r="AZ225" t="s">
        <v>2513</v>
      </c>
      <c r="BA225" t="s">
        <v>2513</v>
      </c>
      <c r="BB225" t="s">
        <v>2513</v>
      </c>
    </row>
    <row r="226" spans="1:54" x14ac:dyDescent="0.45">
      <c r="A226">
        <v>10001845</v>
      </c>
      <c r="B226" t="s">
        <v>3649</v>
      </c>
      <c r="C226" t="s">
        <v>24132</v>
      </c>
      <c r="D226" t="s">
        <v>2489</v>
      </c>
      <c r="E226" t="s">
        <v>3650</v>
      </c>
      <c r="F226" t="s">
        <v>3651</v>
      </c>
      <c r="G226" t="s">
        <v>3240</v>
      </c>
      <c r="H226" t="s">
        <v>3650</v>
      </c>
      <c r="I226" t="s">
        <v>2493</v>
      </c>
      <c r="J226" t="s">
        <v>2494</v>
      </c>
      <c r="K226" t="s">
        <v>2544</v>
      </c>
      <c r="L226" t="s">
        <v>2496</v>
      </c>
      <c r="M226" t="s">
        <v>3200</v>
      </c>
      <c r="N226" t="s">
        <v>2496</v>
      </c>
      <c r="O226" t="s">
        <v>2498</v>
      </c>
      <c r="P226" t="s">
        <v>2546</v>
      </c>
      <c r="Q226" t="s">
        <v>2547</v>
      </c>
      <c r="R226" t="s">
        <v>2918</v>
      </c>
      <c r="S226" t="s">
        <v>2919</v>
      </c>
      <c r="T226" t="s">
        <v>2942</v>
      </c>
      <c r="U226" t="s">
        <v>2933</v>
      </c>
      <c r="V226" t="s">
        <v>2943</v>
      </c>
      <c r="W226" t="s">
        <v>2553</v>
      </c>
      <c r="X226" t="s">
        <v>3201</v>
      </c>
      <c r="Y226" t="s">
        <v>3202</v>
      </c>
      <c r="Z226" t="s">
        <v>3203</v>
      </c>
      <c r="AA226" t="s">
        <v>2507</v>
      </c>
      <c r="AB226" t="s">
        <v>3200</v>
      </c>
      <c r="AC226" t="s">
        <v>715</v>
      </c>
      <c r="AD226">
        <v>1.35</v>
      </c>
      <c r="AE226">
        <v>1.35</v>
      </c>
      <c r="AF226" t="s">
        <v>2509</v>
      </c>
      <c r="AG226">
        <v>0.64</v>
      </c>
      <c r="AH226" t="s">
        <v>2510</v>
      </c>
      <c r="AI226">
        <v>200</v>
      </c>
      <c r="AJ226">
        <v>200</v>
      </c>
      <c r="AK226">
        <v>16</v>
      </c>
      <c r="AL226" t="s">
        <v>2511</v>
      </c>
      <c r="AM226" t="s">
        <v>2528</v>
      </c>
      <c r="AN226" t="s">
        <v>2513</v>
      </c>
      <c r="AO226" t="s">
        <v>2513</v>
      </c>
      <c r="AP226" t="s">
        <v>2514</v>
      </c>
      <c r="AQ226" t="s">
        <v>2513</v>
      </c>
      <c r="AR226" t="s">
        <v>2513</v>
      </c>
      <c r="AS226" t="s">
        <v>2557</v>
      </c>
      <c r="AT226" t="s">
        <v>2513</v>
      </c>
      <c r="AU226">
        <v>44515</v>
      </c>
      <c r="AV226" t="s">
        <v>2513</v>
      </c>
      <c r="AW226" t="s">
        <v>2513</v>
      </c>
      <c r="AX226" t="s">
        <v>2516</v>
      </c>
      <c r="AY226" t="s">
        <v>2558</v>
      </c>
      <c r="AZ226" t="s">
        <v>2513</v>
      </c>
      <c r="BA226" t="s">
        <v>2513</v>
      </c>
      <c r="BB226" t="s">
        <v>2513</v>
      </c>
    </row>
    <row r="227" spans="1:54" x14ac:dyDescent="0.45">
      <c r="A227">
        <v>10001846</v>
      </c>
      <c r="B227" t="s">
        <v>3652</v>
      </c>
      <c r="C227" t="s">
        <v>24133</v>
      </c>
      <c r="D227" t="s">
        <v>2489</v>
      </c>
      <c r="E227" t="s">
        <v>3653</v>
      </c>
      <c r="F227" t="s">
        <v>3654</v>
      </c>
      <c r="G227" t="s">
        <v>3240</v>
      </c>
      <c r="H227" t="s">
        <v>3653</v>
      </c>
      <c r="I227" t="s">
        <v>2493</v>
      </c>
      <c r="J227" t="s">
        <v>2494</v>
      </c>
      <c r="K227" t="s">
        <v>2544</v>
      </c>
      <c r="L227" t="s">
        <v>2496</v>
      </c>
      <c r="M227" t="s">
        <v>3200</v>
      </c>
      <c r="N227" t="s">
        <v>2496</v>
      </c>
      <c r="O227" t="s">
        <v>2498</v>
      </c>
      <c r="P227" t="s">
        <v>2546</v>
      </c>
      <c r="Q227" t="s">
        <v>2547</v>
      </c>
      <c r="R227" t="s">
        <v>2918</v>
      </c>
      <c r="S227" t="s">
        <v>2919</v>
      </c>
      <c r="T227" t="s">
        <v>2942</v>
      </c>
      <c r="U227" t="s">
        <v>2933</v>
      </c>
      <c r="V227" t="s">
        <v>2943</v>
      </c>
      <c r="W227" t="s">
        <v>2553</v>
      </c>
      <c r="X227" t="s">
        <v>3201</v>
      </c>
      <c r="Y227" t="s">
        <v>3202</v>
      </c>
      <c r="Z227" t="s">
        <v>3203</v>
      </c>
      <c r="AA227" t="s">
        <v>2507</v>
      </c>
      <c r="AB227" t="s">
        <v>3200</v>
      </c>
      <c r="AC227" t="s">
        <v>715</v>
      </c>
      <c r="AD227">
        <v>1.35</v>
      </c>
      <c r="AE227">
        <v>1.35</v>
      </c>
      <c r="AF227" t="s">
        <v>2509</v>
      </c>
      <c r="AG227">
        <v>0.64</v>
      </c>
      <c r="AH227" t="s">
        <v>2510</v>
      </c>
      <c r="AI227">
        <v>200</v>
      </c>
      <c r="AJ227">
        <v>200</v>
      </c>
      <c r="AK227">
        <v>16</v>
      </c>
      <c r="AL227" t="s">
        <v>2511</v>
      </c>
      <c r="AM227" t="s">
        <v>2528</v>
      </c>
      <c r="AN227" t="s">
        <v>2513</v>
      </c>
      <c r="AO227" t="s">
        <v>2513</v>
      </c>
      <c r="AP227" t="s">
        <v>2514</v>
      </c>
      <c r="AQ227" t="s">
        <v>2513</v>
      </c>
      <c r="AR227" t="s">
        <v>2513</v>
      </c>
      <c r="AS227" t="s">
        <v>2557</v>
      </c>
      <c r="AT227" t="s">
        <v>2513</v>
      </c>
      <c r="AU227">
        <v>44515</v>
      </c>
      <c r="AV227" t="s">
        <v>2513</v>
      </c>
      <c r="AW227" t="s">
        <v>2513</v>
      </c>
      <c r="AX227" t="s">
        <v>2516</v>
      </c>
      <c r="AY227" t="s">
        <v>2558</v>
      </c>
      <c r="AZ227" t="s">
        <v>2513</v>
      </c>
      <c r="BA227" t="s">
        <v>2513</v>
      </c>
      <c r="BB227" t="s">
        <v>2513</v>
      </c>
    </row>
    <row r="228" spans="1:54" x14ac:dyDescent="0.45">
      <c r="A228">
        <v>10001850</v>
      </c>
      <c r="B228" t="s">
        <v>3655</v>
      </c>
      <c r="C228" t="s">
        <v>24134</v>
      </c>
      <c r="D228" t="s">
        <v>2489</v>
      </c>
      <c r="E228" t="s">
        <v>3656</v>
      </c>
      <c r="F228" t="s">
        <v>3657</v>
      </c>
      <c r="G228" t="s">
        <v>3658</v>
      </c>
      <c r="H228" t="s">
        <v>3656</v>
      </c>
      <c r="I228" t="s">
        <v>2493</v>
      </c>
      <c r="J228" t="s">
        <v>2494</v>
      </c>
      <c r="K228" t="s">
        <v>2544</v>
      </c>
      <c r="L228" t="s">
        <v>2496</v>
      </c>
      <c r="M228" t="s">
        <v>3187</v>
      </c>
      <c r="N228" t="s">
        <v>2496</v>
      </c>
      <c r="O228" t="s">
        <v>2498</v>
      </c>
      <c r="P228" t="s">
        <v>2546</v>
      </c>
      <c r="Q228" t="s">
        <v>2547</v>
      </c>
      <c r="R228" t="s">
        <v>2918</v>
      </c>
      <c r="S228" t="s">
        <v>2919</v>
      </c>
      <c r="T228" t="s">
        <v>2942</v>
      </c>
      <c r="U228" t="s">
        <v>2933</v>
      </c>
      <c r="V228" t="s">
        <v>2943</v>
      </c>
      <c r="W228" t="s">
        <v>2553</v>
      </c>
      <c r="X228" t="s">
        <v>3188</v>
      </c>
      <c r="Y228" t="s">
        <v>3189</v>
      </c>
      <c r="Z228" t="s">
        <v>3190</v>
      </c>
      <c r="AA228" t="s">
        <v>2507</v>
      </c>
      <c r="AB228" t="s">
        <v>3187</v>
      </c>
      <c r="AC228" t="s">
        <v>715</v>
      </c>
      <c r="AD228">
        <v>1.35</v>
      </c>
      <c r="AE228">
        <v>1.35</v>
      </c>
      <c r="AF228" t="s">
        <v>2509</v>
      </c>
      <c r="AG228">
        <v>0.64</v>
      </c>
      <c r="AH228" t="s">
        <v>2510</v>
      </c>
      <c r="AI228">
        <v>200</v>
      </c>
      <c r="AJ228">
        <v>200</v>
      </c>
      <c r="AK228">
        <v>16</v>
      </c>
      <c r="AL228" t="s">
        <v>2511</v>
      </c>
      <c r="AM228" t="s">
        <v>2528</v>
      </c>
      <c r="AN228" t="s">
        <v>2513</v>
      </c>
      <c r="AO228" t="s">
        <v>2513</v>
      </c>
      <c r="AP228" t="s">
        <v>2514</v>
      </c>
      <c r="AQ228" t="s">
        <v>2513</v>
      </c>
      <c r="AR228" t="s">
        <v>2513</v>
      </c>
      <c r="AS228" t="s">
        <v>2557</v>
      </c>
      <c r="AT228" t="s">
        <v>2513</v>
      </c>
      <c r="AU228">
        <v>44515</v>
      </c>
      <c r="AV228" t="s">
        <v>2513</v>
      </c>
      <c r="AW228" t="s">
        <v>2513</v>
      </c>
      <c r="AX228" t="s">
        <v>2516</v>
      </c>
      <c r="AY228" t="s">
        <v>2558</v>
      </c>
      <c r="AZ228" t="s">
        <v>2513</v>
      </c>
      <c r="BA228" t="s">
        <v>2513</v>
      </c>
      <c r="BB228" t="s">
        <v>2513</v>
      </c>
    </row>
    <row r="229" spans="1:54" x14ac:dyDescent="0.45">
      <c r="A229">
        <v>10001851</v>
      </c>
      <c r="B229" t="s">
        <v>3659</v>
      </c>
      <c r="C229" t="s">
        <v>24135</v>
      </c>
      <c r="D229" t="s">
        <v>2489</v>
      </c>
      <c r="E229" t="s">
        <v>3660</v>
      </c>
      <c r="F229" t="s">
        <v>3661</v>
      </c>
      <c r="G229" t="s">
        <v>3240</v>
      </c>
      <c r="H229" t="s">
        <v>3660</v>
      </c>
      <c r="I229" t="s">
        <v>2493</v>
      </c>
      <c r="J229" t="s">
        <v>2494</v>
      </c>
      <c r="K229" t="s">
        <v>2544</v>
      </c>
      <c r="L229" t="s">
        <v>2496</v>
      </c>
      <c r="M229" t="s">
        <v>3187</v>
      </c>
      <c r="N229" t="s">
        <v>2496</v>
      </c>
      <c r="O229" t="s">
        <v>2498</v>
      </c>
      <c r="P229" t="s">
        <v>2546</v>
      </c>
      <c r="Q229" t="s">
        <v>2547</v>
      </c>
      <c r="R229" t="s">
        <v>2918</v>
      </c>
      <c r="S229" t="s">
        <v>2919</v>
      </c>
      <c r="T229" t="s">
        <v>2942</v>
      </c>
      <c r="U229" t="s">
        <v>2933</v>
      </c>
      <c r="V229" t="s">
        <v>2943</v>
      </c>
      <c r="W229" t="s">
        <v>2553</v>
      </c>
      <c r="X229" t="s">
        <v>3188</v>
      </c>
      <c r="Y229" t="s">
        <v>3189</v>
      </c>
      <c r="Z229" t="s">
        <v>3190</v>
      </c>
      <c r="AA229" t="s">
        <v>2507</v>
      </c>
      <c r="AB229" t="s">
        <v>3187</v>
      </c>
      <c r="AC229" t="s">
        <v>715</v>
      </c>
      <c r="AD229">
        <v>1.35</v>
      </c>
      <c r="AE229">
        <v>1.35</v>
      </c>
      <c r="AF229" t="s">
        <v>2509</v>
      </c>
      <c r="AG229">
        <v>0.64</v>
      </c>
      <c r="AH229" t="s">
        <v>2510</v>
      </c>
      <c r="AI229">
        <v>200</v>
      </c>
      <c r="AJ229">
        <v>200</v>
      </c>
      <c r="AK229">
        <v>16</v>
      </c>
      <c r="AL229" t="s">
        <v>2511</v>
      </c>
      <c r="AM229" t="s">
        <v>2528</v>
      </c>
      <c r="AN229" t="s">
        <v>2513</v>
      </c>
      <c r="AO229" t="s">
        <v>2513</v>
      </c>
      <c r="AP229" t="s">
        <v>2514</v>
      </c>
      <c r="AQ229" t="s">
        <v>2513</v>
      </c>
      <c r="AR229" t="s">
        <v>2513</v>
      </c>
      <c r="AS229" t="s">
        <v>2557</v>
      </c>
      <c r="AT229" t="s">
        <v>2513</v>
      </c>
      <c r="AU229">
        <v>44515</v>
      </c>
      <c r="AV229" t="s">
        <v>2513</v>
      </c>
      <c r="AW229" t="s">
        <v>2513</v>
      </c>
      <c r="AX229" t="s">
        <v>2516</v>
      </c>
      <c r="AY229" t="s">
        <v>2558</v>
      </c>
      <c r="AZ229" t="s">
        <v>2513</v>
      </c>
      <c r="BA229" t="s">
        <v>2513</v>
      </c>
      <c r="BB229" t="s">
        <v>2513</v>
      </c>
    </row>
    <row r="230" spans="1:54" x14ac:dyDescent="0.45">
      <c r="A230">
        <v>10001852</v>
      </c>
      <c r="B230" t="s">
        <v>3662</v>
      </c>
      <c r="C230" t="s">
        <v>24136</v>
      </c>
      <c r="D230" t="s">
        <v>2489</v>
      </c>
      <c r="E230" t="s">
        <v>3663</v>
      </c>
      <c r="F230" t="s">
        <v>3664</v>
      </c>
      <c r="G230" t="s">
        <v>3240</v>
      </c>
      <c r="H230" t="s">
        <v>3663</v>
      </c>
      <c r="I230" t="s">
        <v>2493</v>
      </c>
      <c r="J230" t="s">
        <v>2494</v>
      </c>
      <c r="K230" t="s">
        <v>2544</v>
      </c>
      <c r="L230" t="s">
        <v>2496</v>
      </c>
      <c r="M230" t="s">
        <v>3187</v>
      </c>
      <c r="N230" t="s">
        <v>2496</v>
      </c>
      <c r="O230" t="s">
        <v>2498</v>
      </c>
      <c r="P230" t="s">
        <v>2546</v>
      </c>
      <c r="Q230" t="s">
        <v>2547</v>
      </c>
      <c r="R230" t="s">
        <v>2918</v>
      </c>
      <c r="S230" t="s">
        <v>2919</v>
      </c>
      <c r="T230" t="s">
        <v>2942</v>
      </c>
      <c r="U230" t="s">
        <v>2933</v>
      </c>
      <c r="V230" t="s">
        <v>2943</v>
      </c>
      <c r="W230" t="s">
        <v>2553</v>
      </c>
      <c r="X230" t="s">
        <v>3188</v>
      </c>
      <c r="Y230" t="s">
        <v>3189</v>
      </c>
      <c r="Z230" t="s">
        <v>3190</v>
      </c>
      <c r="AA230" t="s">
        <v>2507</v>
      </c>
      <c r="AB230" t="s">
        <v>3187</v>
      </c>
      <c r="AC230" t="s">
        <v>715</v>
      </c>
      <c r="AD230">
        <v>1.35</v>
      </c>
      <c r="AE230">
        <v>1.35</v>
      </c>
      <c r="AF230" t="s">
        <v>2509</v>
      </c>
      <c r="AG230">
        <v>0.64</v>
      </c>
      <c r="AH230" t="s">
        <v>2510</v>
      </c>
      <c r="AI230">
        <v>200</v>
      </c>
      <c r="AJ230">
        <v>200</v>
      </c>
      <c r="AK230">
        <v>16</v>
      </c>
      <c r="AL230" t="s">
        <v>2511</v>
      </c>
      <c r="AM230" t="s">
        <v>2528</v>
      </c>
      <c r="AN230" t="s">
        <v>2513</v>
      </c>
      <c r="AO230" t="s">
        <v>2513</v>
      </c>
      <c r="AP230" t="s">
        <v>2514</v>
      </c>
      <c r="AQ230" t="s">
        <v>2513</v>
      </c>
      <c r="AR230" t="s">
        <v>2513</v>
      </c>
      <c r="AS230" t="s">
        <v>2557</v>
      </c>
      <c r="AT230" t="s">
        <v>2513</v>
      </c>
      <c r="AU230">
        <v>44515</v>
      </c>
      <c r="AV230" t="s">
        <v>2513</v>
      </c>
      <c r="AW230" t="s">
        <v>2513</v>
      </c>
      <c r="AX230" t="s">
        <v>2516</v>
      </c>
      <c r="AY230" t="s">
        <v>2558</v>
      </c>
      <c r="AZ230" t="s">
        <v>2513</v>
      </c>
      <c r="BA230" t="s">
        <v>2513</v>
      </c>
      <c r="BB230" t="s">
        <v>2513</v>
      </c>
    </row>
    <row r="231" spans="1:54" x14ac:dyDescent="0.45">
      <c r="A231">
        <v>10001853</v>
      </c>
      <c r="B231" t="s">
        <v>3665</v>
      </c>
      <c r="C231" t="s">
        <v>24137</v>
      </c>
      <c r="D231" t="s">
        <v>2489</v>
      </c>
      <c r="E231" t="s">
        <v>3666</v>
      </c>
      <c r="F231" t="s">
        <v>3667</v>
      </c>
      <c r="G231" t="s">
        <v>3251</v>
      </c>
      <c r="H231" t="s">
        <v>3666</v>
      </c>
      <c r="I231" t="s">
        <v>2493</v>
      </c>
      <c r="J231" t="s">
        <v>2494</v>
      </c>
      <c r="K231" t="s">
        <v>2544</v>
      </c>
      <c r="L231" t="s">
        <v>2496</v>
      </c>
      <c r="M231" t="s">
        <v>3187</v>
      </c>
      <c r="N231" t="s">
        <v>2496</v>
      </c>
      <c r="O231" t="s">
        <v>2498</v>
      </c>
      <c r="P231" t="s">
        <v>2546</v>
      </c>
      <c r="Q231" t="s">
        <v>2547</v>
      </c>
      <c r="R231" t="s">
        <v>2918</v>
      </c>
      <c r="S231" t="s">
        <v>2919</v>
      </c>
      <c r="T231" t="s">
        <v>2942</v>
      </c>
      <c r="U231" t="s">
        <v>2933</v>
      </c>
      <c r="V231" t="s">
        <v>2943</v>
      </c>
      <c r="W231" t="s">
        <v>2553</v>
      </c>
      <c r="X231" t="s">
        <v>3188</v>
      </c>
      <c r="Y231" t="s">
        <v>3189</v>
      </c>
      <c r="Z231" t="s">
        <v>3190</v>
      </c>
      <c r="AA231" t="s">
        <v>2507</v>
      </c>
      <c r="AB231" t="s">
        <v>3187</v>
      </c>
      <c r="AC231" t="s">
        <v>715</v>
      </c>
      <c r="AD231">
        <v>1.35</v>
      </c>
      <c r="AE231">
        <v>1.35</v>
      </c>
      <c r="AF231" t="s">
        <v>2509</v>
      </c>
      <c r="AG231">
        <v>0.64</v>
      </c>
      <c r="AH231" t="s">
        <v>2510</v>
      </c>
      <c r="AI231">
        <v>200</v>
      </c>
      <c r="AJ231">
        <v>200</v>
      </c>
      <c r="AK231">
        <v>16</v>
      </c>
      <c r="AL231" t="s">
        <v>2511</v>
      </c>
      <c r="AM231" t="s">
        <v>2528</v>
      </c>
      <c r="AN231" t="s">
        <v>2513</v>
      </c>
      <c r="AO231" t="s">
        <v>2513</v>
      </c>
      <c r="AP231" t="s">
        <v>2514</v>
      </c>
      <c r="AQ231" t="s">
        <v>2513</v>
      </c>
      <c r="AR231" t="s">
        <v>2513</v>
      </c>
      <c r="AS231" t="s">
        <v>2557</v>
      </c>
      <c r="AT231" t="s">
        <v>2513</v>
      </c>
      <c r="AU231">
        <v>44515</v>
      </c>
      <c r="AV231" t="s">
        <v>2513</v>
      </c>
      <c r="AW231" t="s">
        <v>2513</v>
      </c>
      <c r="AX231" t="s">
        <v>2516</v>
      </c>
      <c r="AY231" t="s">
        <v>2558</v>
      </c>
      <c r="AZ231" t="s">
        <v>2513</v>
      </c>
      <c r="BA231" t="s">
        <v>2513</v>
      </c>
      <c r="BB231" t="s">
        <v>2513</v>
      </c>
    </row>
    <row r="232" spans="1:54" x14ac:dyDescent="0.45">
      <c r="A232">
        <v>10001854</v>
      </c>
      <c r="B232" t="s">
        <v>3668</v>
      </c>
      <c r="C232" t="s">
        <v>24138</v>
      </c>
      <c r="D232" t="s">
        <v>2489</v>
      </c>
      <c r="E232" t="s">
        <v>3669</v>
      </c>
      <c r="F232" t="s">
        <v>3670</v>
      </c>
      <c r="G232" t="s">
        <v>3240</v>
      </c>
      <c r="H232" t="s">
        <v>3669</v>
      </c>
      <c r="I232" t="s">
        <v>2493</v>
      </c>
      <c r="J232" t="s">
        <v>2494</v>
      </c>
      <c r="K232" t="s">
        <v>2544</v>
      </c>
      <c r="L232" t="s">
        <v>2496</v>
      </c>
      <c r="M232" t="s">
        <v>3187</v>
      </c>
      <c r="N232" t="s">
        <v>2496</v>
      </c>
      <c r="O232" t="s">
        <v>2498</v>
      </c>
      <c r="P232" t="s">
        <v>2546</v>
      </c>
      <c r="Q232" t="s">
        <v>2547</v>
      </c>
      <c r="R232" t="s">
        <v>2918</v>
      </c>
      <c r="S232" t="s">
        <v>2919</v>
      </c>
      <c r="T232" t="s">
        <v>2942</v>
      </c>
      <c r="U232" t="s">
        <v>2933</v>
      </c>
      <c r="V232" t="s">
        <v>2943</v>
      </c>
      <c r="W232" t="s">
        <v>2553</v>
      </c>
      <c r="X232" t="s">
        <v>3188</v>
      </c>
      <c r="Y232" t="s">
        <v>3189</v>
      </c>
      <c r="Z232" t="s">
        <v>3190</v>
      </c>
      <c r="AA232" t="s">
        <v>2507</v>
      </c>
      <c r="AB232" t="s">
        <v>3187</v>
      </c>
      <c r="AC232" t="s">
        <v>715</v>
      </c>
      <c r="AD232">
        <v>1.35</v>
      </c>
      <c r="AE232">
        <v>1.35</v>
      </c>
      <c r="AF232" t="s">
        <v>2509</v>
      </c>
      <c r="AG232">
        <v>0.64</v>
      </c>
      <c r="AH232" t="s">
        <v>2510</v>
      </c>
      <c r="AI232">
        <v>200</v>
      </c>
      <c r="AJ232">
        <v>200</v>
      </c>
      <c r="AK232">
        <v>16</v>
      </c>
      <c r="AL232" t="s">
        <v>2511</v>
      </c>
      <c r="AM232" t="s">
        <v>2528</v>
      </c>
      <c r="AN232" t="s">
        <v>2513</v>
      </c>
      <c r="AO232" t="s">
        <v>2513</v>
      </c>
      <c r="AP232" t="s">
        <v>2514</v>
      </c>
      <c r="AQ232" t="s">
        <v>2513</v>
      </c>
      <c r="AR232" t="s">
        <v>2513</v>
      </c>
      <c r="AS232" t="s">
        <v>2557</v>
      </c>
      <c r="AT232" t="s">
        <v>2513</v>
      </c>
      <c r="AU232">
        <v>44515</v>
      </c>
      <c r="AV232" t="s">
        <v>2513</v>
      </c>
      <c r="AW232" t="s">
        <v>2513</v>
      </c>
      <c r="AX232" t="s">
        <v>2516</v>
      </c>
      <c r="AY232" t="s">
        <v>2558</v>
      </c>
      <c r="AZ232" t="s">
        <v>2513</v>
      </c>
      <c r="BA232" t="s">
        <v>2513</v>
      </c>
      <c r="BB232" t="s">
        <v>2513</v>
      </c>
    </row>
    <row r="233" spans="1:54" x14ac:dyDescent="0.45">
      <c r="A233">
        <v>10001855</v>
      </c>
      <c r="B233" t="s">
        <v>3671</v>
      </c>
      <c r="C233" t="s">
        <v>24139</v>
      </c>
      <c r="D233" t="s">
        <v>2489</v>
      </c>
      <c r="E233" t="s">
        <v>3672</v>
      </c>
      <c r="F233" t="s">
        <v>3673</v>
      </c>
      <c r="G233" t="s">
        <v>3240</v>
      </c>
      <c r="H233" t="s">
        <v>3672</v>
      </c>
      <c r="I233" t="s">
        <v>2493</v>
      </c>
      <c r="J233" t="s">
        <v>2494</v>
      </c>
      <c r="K233" t="s">
        <v>2544</v>
      </c>
      <c r="L233" t="s">
        <v>2496</v>
      </c>
      <c r="M233" t="s">
        <v>3187</v>
      </c>
      <c r="N233" t="s">
        <v>2496</v>
      </c>
      <c r="O233" t="s">
        <v>2498</v>
      </c>
      <c r="P233" t="s">
        <v>2546</v>
      </c>
      <c r="Q233" t="s">
        <v>2547</v>
      </c>
      <c r="R233" t="s">
        <v>2918</v>
      </c>
      <c r="S233" t="s">
        <v>2919</v>
      </c>
      <c r="T233" t="s">
        <v>2942</v>
      </c>
      <c r="U233" t="s">
        <v>2933</v>
      </c>
      <c r="V233" t="s">
        <v>2943</v>
      </c>
      <c r="W233" t="s">
        <v>2553</v>
      </c>
      <c r="X233" t="s">
        <v>3188</v>
      </c>
      <c r="Y233" t="s">
        <v>3189</v>
      </c>
      <c r="Z233" t="s">
        <v>3190</v>
      </c>
      <c r="AA233" t="s">
        <v>2507</v>
      </c>
      <c r="AB233" t="s">
        <v>3187</v>
      </c>
      <c r="AC233" t="s">
        <v>715</v>
      </c>
      <c r="AD233">
        <v>1.35</v>
      </c>
      <c r="AE233">
        <v>1.35</v>
      </c>
      <c r="AF233" t="s">
        <v>2509</v>
      </c>
      <c r="AG233">
        <v>0.64</v>
      </c>
      <c r="AH233" t="s">
        <v>2510</v>
      </c>
      <c r="AI233">
        <v>200</v>
      </c>
      <c r="AJ233">
        <v>200</v>
      </c>
      <c r="AK233">
        <v>16</v>
      </c>
      <c r="AL233" t="s">
        <v>2511</v>
      </c>
      <c r="AM233" t="s">
        <v>2528</v>
      </c>
      <c r="AN233" t="s">
        <v>2513</v>
      </c>
      <c r="AO233" t="s">
        <v>2513</v>
      </c>
      <c r="AP233" t="s">
        <v>2514</v>
      </c>
      <c r="AQ233" t="s">
        <v>2513</v>
      </c>
      <c r="AR233" t="s">
        <v>2513</v>
      </c>
      <c r="AS233" t="s">
        <v>2557</v>
      </c>
      <c r="AT233" t="s">
        <v>2513</v>
      </c>
      <c r="AU233">
        <v>44515</v>
      </c>
      <c r="AV233" t="s">
        <v>2513</v>
      </c>
      <c r="AW233" t="s">
        <v>2513</v>
      </c>
      <c r="AX233" t="s">
        <v>2516</v>
      </c>
      <c r="AY233" t="s">
        <v>2558</v>
      </c>
      <c r="AZ233" t="s">
        <v>2513</v>
      </c>
      <c r="BA233" t="s">
        <v>2513</v>
      </c>
      <c r="BB233" t="s">
        <v>2513</v>
      </c>
    </row>
    <row r="234" spans="1:54" x14ac:dyDescent="0.45">
      <c r="A234">
        <v>10001856</v>
      </c>
      <c r="B234" t="s">
        <v>3674</v>
      </c>
      <c r="C234" t="s">
        <v>24140</v>
      </c>
      <c r="D234" t="s">
        <v>2489</v>
      </c>
      <c r="E234" t="s">
        <v>3675</v>
      </c>
      <c r="F234" t="s">
        <v>3676</v>
      </c>
      <c r="G234" t="s">
        <v>3604</v>
      </c>
      <c r="H234" t="s">
        <v>3675</v>
      </c>
      <c r="I234" t="s">
        <v>2493</v>
      </c>
      <c r="J234" t="s">
        <v>2494</v>
      </c>
      <c r="K234" t="s">
        <v>2544</v>
      </c>
      <c r="L234" t="s">
        <v>2496</v>
      </c>
      <c r="M234" t="s">
        <v>3187</v>
      </c>
      <c r="N234" t="s">
        <v>2496</v>
      </c>
      <c r="O234" t="s">
        <v>2498</v>
      </c>
      <c r="P234" t="s">
        <v>2546</v>
      </c>
      <c r="Q234" t="s">
        <v>2547</v>
      </c>
      <c r="R234" t="s">
        <v>2918</v>
      </c>
      <c r="S234" t="s">
        <v>2919</v>
      </c>
      <c r="T234" t="s">
        <v>2942</v>
      </c>
      <c r="U234" t="s">
        <v>2933</v>
      </c>
      <c r="V234" t="s">
        <v>2943</v>
      </c>
      <c r="W234" t="s">
        <v>2553</v>
      </c>
      <c r="X234" t="s">
        <v>3188</v>
      </c>
      <c r="Y234" t="s">
        <v>3189</v>
      </c>
      <c r="Z234" t="s">
        <v>3190</v>
      </c>
      <c r="AA234" t="s">
        <v>2507</v>
      </c>
      <c r="AB234" t="s">
        <v>3187</v>
      </c>
      <c r="AC234" t="s">
        <v>715</v>
      </c>
      <c r="AD234">
        <v>1.35</v>
      </c>
      <c r="AE234">
        <v>1.35</v>
      </c>
      <c r="AF234" t="s">
        <v>2509</v>
      </c>
      <c r="AG234">
        <v>0.64</v>
      </c>
      <c r="AH234" t="s">
        <v>2510</v>
      </c>
      <c r="AI234">
        <v>200</v>
      </c>
      <c r="AJ234">
        <v>200</v>
      </c>
      <c r="AK234">
        <v>16</v>
      </c>
      <c r="AL234" t="s">
        <v>2511</v>
      </c>
      <c r="AM234" t="s">
        <v>2528</v>
      </c>
      <c r="AN234" t="s">
        <v>2513</v>
      </c>
      <c r="AO234" t="s">
        <v>2513</v>
      </c>
      <c r="AP234" t="s">
        <v>2514</v>
      </c>
      <c r="AQ234" t="s">
        <v>2513</v>
      </c>
      <c r="AR234" t="s">
        <v>2513</v>
      </c>
      <c r="AS234" t="s">
        <v>2557</v>
      </c>
      <c r="AT234" t="s">
        <v>2513</v>
      </c>
      <c r="AU234">
        <v>44515</v>
      </c>
      <c r="AV234" t="s">
        <v>2513</v>
      </c>
      <c r="AW234" t="s">
        <v>2513</v>
      </c>
      <c r="AX234" t="s">
        <v>2516</v>
      </c>
      <c r="AY234" t="s">
        <v>2558</v>
      </c>
      <c r="AZ234" t="s">
        <v>2513</v>
      </c>
      <c r="BA234" t="s">
        <v>2513</v>
      </c>
      <c r="BB234" t="s">
        <v>2513</v>
      </c>
    </row>
    <row r="235" spans="1:54" x14ac:dyDescent="0.45">
      <c r="A235">
        <v>10001857</v>
      </c>
      <c r="B235" t="s">
        <v>3677</v>
      </c>
      <c r="C235" t="s">
        <v>24141</v>
      </c>
      <c r="D235" t="s">
        <v>2489</v>
      </c>
      <c r="E235" t="s">
        <v>3678</v>
      </c>
      <c r="F235" t="s">
        <v>3679</v>
      </c>
      <c r="G235" t="s">
        <v>3680</v>
      </c>
      <c r="H235" t="s">
        <v>3678</v>
      </c>
      <c r="I235" t="s">
        <v>2493</v>
      </c>
      <c r="J235" t="s">
        <v>2494</v>
      </c>
      <c r="K235" t="s">
        <v>2544</v>
      </c>
      <c r="L235" t="s">
        <v>2496</v>
      </c>
      <c r="M235" t="s">
        <v>3187</v>
      </c>
      <c r="N235" t="s">
        <v>2496</v>
      </c>
      <c r="O235" t="s">
        <v>2498</v>
      </c>
      <c r="P235" t="s">
        <v>2546</v>
      </c>
      <c r="Q235" t="s">
        <v>2547</v>
      </c>
      <c r="R235" t="s">
        <v>2918</v>
      </c>
      <c r="S235" t="s">
        <v>2919</v>
      </c>
      <c r="T235" t="s">
        <v>2942</v>
      </c>
      <c r="U235" t="s">
        <v>2933</v>
      </c>
      <c r="V235" t="s">
        <v>2943</v>
      </c>
      <c r="W235" t="s">
        <v>2553</v>
      </c>
      <c r="X235" t="s">
        <v>3188</v>
      </c>
      <c r="Y235" t="s">
        <v>3189</v>
      </c>
      <c r="Z235" t="s">
        <v>3190</v>
      </c>
      <c r="AA235" t="s">
        <v>2507</v>
      </c>
      <c r="AB235" t="s">
        <v>3187</v>
      </c>
      <c r="AC235" t="s">
        <v>715</v>
      </c>
      <c r="AD235">
        <v>1.35</v>
      </c>
      <c r="AE235">
        <v>1.35</v>
      </c>
      <c r="AF235" t="s">
        <v>2509</v>
      </c>
      <c r="AG235">
        <v>0.64</v>
      </c>
      <c r="AH235" t="s">
        <v>2510</v>
      </c>
      <c r="AI235">
        <v>200</v>
      </c>
      <c r="AJ235">
        <v>200</v>
      </c>
      <c r="AK235">
        <v>16</v>
      </c>
      <c r="AL235" t="s">
        <v>2511</v>
      </c>
      <c r="AM235" t="s">
        <v>2528</v>
      </c>
      <c r="AN235" t="s">
        <v>2513</v>
      </c>
      <c r="AO235" t="s">
        <v>2513</v>
      </c>
      <c r="AP235" t="s">
        <v>2514</v>
      </c>
      <c r="AQ235" t="s">
        <v>2513</v>
      </c>
      <c r="AR235" t="s">
        <v>2513</v>
      </c>
      <c r="AS235" t="s">
        <v>2557</v>
      </c>
      <c r="AT235" t="s">
        <v>2513</v>
      </c>
      <c r="AU235">
        <v>44515</v>
      </c>
      <c r="AV235" t="s">
        <v>2513</v>
      </c>
      <c r="AW235" t="s">
        <v>2513</v>
      </c>
      <c r="AX235" t="s">
        <v>2516</v>
      </c>
      <c r="AY235" t="s">
        <v>2558</v>
      </c>
      <c r="AZ235" t="s">
        <v>2513</v>
      </c>
      <c r="BA235" t="s">
        <v>2513</v>
      </c>
      <c r="BB235" t="s">
        <v>2513</v>
      </c>
    </row>
    <row r="236" spans="1:54" x14ac:dyDescent="0.45">
      <c r="A236">
        <v>10001858</v>
      </c>
      <c r="B236" t="s">
        <v>3681</v>
      </c>
      <c r="C236" t="s">
        <v>24142</v>
      </c>
      <c r="D236" t="s">
        <v>2489</v>
      </c>
      <c r="E236" t="s">
        <v>3682</v>
      </c>
      <c r="F236" t="s">
        <v>3683</v>
      </c>
      <c r="G236" t="s">
        <v>3684</v>
      </c>
      <c r="H236" t="s">
        <v>3682</v>
      </c>
      <c r="I236" t="s">
        <v>2493</v>
      </c>
      <c r="J236" t="s">
        <v>2494</v>
      </c>
      <c r="K236" t="s">
        <v>2544</v>
      </c>
      <c r="L236" t="s">
        <v>2496</v>
      </c>
      <c r="M236" t="s">
        <v>3217</v>
      </c>
      <c r="N236" t="s">
        <v>2496</v>
      </c>
      <c r="O236" t="s">
        <v>2498</v>
      </c>
      <c r="P236" t="s">
        <v>2546</v>
      </c>
      <c r="Q236" t="s">
        <v>2547</v>
      </c>
      <c r="R236" t="s">
        <v>2918</v>
      </c>
      <c r="S236" t="s">
        <v>2919</v>
      </c>
      <c r="T236" t="s">
        <v>2942</v>
      </c>
      <c r="U236" t="s">
        <v>2933</v>
      </c>
      <c r="V236" t="s">
        <v>2943</v>
      </c>
      <c r="W236" t="s">
        <v>2553</v>
      </c>
      <c r="X236" t="s">
        <v>3218</v>
      </c>
      <c r="Y236" t="s">
        <v>3219</v>
      </c>
      <c r="Z236" t="s">
        <v>3220</v>
      </c>
      <c r="AA236" t="s">
        <v>2507</v>
      </c>
      <c r="AB236" t="s">
        <v>3217</v>
      </c>
      <c r="AC236" t="s">
        <v>715</v>
      </c>
      <c r="AD236">
        <v>1.35</v>
      </c>
      <c r="AE236">
        <v>1.35</v>
      </c>
      <c r="AF236" t="s">
        <v>2509</v>
      </c>
      <c r="AG236">
        <v>0.64</v>
      </c>
      <c r="AH236" t="s">
        <v>2510</v>
      </c>
      <c r="AI236">
        <v>200</v>
      </c>
      <c r="AJ236">
        <v>200</v>
      </c>
      <c r="AK236">
        <v>16</v>
      </c>
      <c r="AL236" t="s">
        <v>2511</v>
      </c>
      <c r="AM236" t="s">
        <v>2528</v>
      </c>
      <c r="AN236" t="s">
        <v>2513</v>
      </c>
      <c r="AO236" t="s">
        <v>2513</v>
      </c>
      <c r="AP236" t="s">
        <v>2514</v>
      </c>
      <c r="AQ236" t="s">
        <v>2513</v>
      </c>
      <c r="AR236" t="s">
        <v>2513</v>
      </c>
      <c r="AS236" t="s">
        <v>2557</v>
      </c>
      <c r="AT236" t="s">
        <v>2513</v>
      </c>
      <c r="AU236">
        <v>44515</v>
      </c>
      <c r="AV236" t="s">
        <v>2513</v>
      </c>
      <c r="AW236" t="s">
        <v>2513</v>
      </c>
      <c r="AX236" t="s">
        <v>2516</v>
      </c>
      <c r="AY236" t="s">
        <v>2558</v>
      </c>
      <c r="AZ236" t="s">
        <v>2513</v>
      </c>
      <c r="BA236" t="s">
        <v>2513</v>
      </c>
      <c r="BB236" t="s">
        <v>2513</v>
      </c>
    </row>
    <row r="237" spans="1:54" x14ac:dyDescent="0.45">
      <c r="A237">
        <v>10001859</v>
      </c>
      <c r="B237" t="s">
        <v>3685</v>
      </c>
      <c r="C237" t="s">
        <v>24143</v>
      </c>
      <c r="D237" t="s">
        <v>2489</v>
      </c>
      <c r="E237" t="s">
        <v>3686</v>
      </c>
      <c r="F237" t="s">
        <v>3687</v>
      </c>
      <c r="G237" t="s">
        <v>3240</v>
      </c>
      <c r="H237" t="s">
        <v>3686</v>
      </c>
      <c r="I237" t="s">
        <v>2493</v>
      </c>
      <c r="J237" t="s">
        <v>2494</v>
      </c>
      <c r="K237" t="s">
        <v>2544</v>
      </c>
      <c r="L237" t="s">
        <v>2496</v>
      </c>
      <c r="M237" t="s">
        <v>3217</v>
      </c>
      <c r="N237" t="s">
        <v>2496</v>
      </c>
      <c r="O237" t="s">
        <v>2498</v>
      </c>
      <c r="P237" t="s">
        <v>2546</v>
      </c>
      <c r="Q237" t="s">
        <v>2547</v>
      </c>
      <c r="R237" t="s">
        <v>2918</v>
      </c>
      <c r="S237" t="s">
        <v>2919</v>
      </c>
      <c r="T237" t="s">
        <v>2942</v>
      </c>
      <c r="U237" t="s">
        <v>2933</v>
      </c>
      <c r="V237" t="s">
        <v>2943</v>
      </c>
      <c r="W237" t="s">
        <v>2553</v>
      </c>
      <c r="X237" t="s">
        <v>3218</v>
      </c>
      <c r="Y237" t="s">
        <v>3219</v>
      </c>
      <c r="Z237" t="s">
        <v>3220</v>
      </c>
      <c r="AA237" t="s">
        <v>2507</v>
      </c>
      <c r="AB237" t="s">
        <v>3217</v>
      </c>
      <c r="AC237" t="s">
        <v>715</v>
      </c>
      <c r="AD237">
        <v>1.35</v>
      </c>
      <c r="AE237">
        <v>1.35</v>
      </c>
      <c r="AF237" t="s">
        <v>2509</v>
      </c>
      <c r="AG237">
        <v>0.64</v>
      </c>
      <c r="AH237" t="s">
        <v>2510</v>
      </c>
      <c r="AI237">
        <v>200</v>
      </c>
      <c r="AJ237">
        <v>200</v>
      </c>
      <c r="AK237">
        <v>16</v>
      </c>
      <c r="AL237" t="s">
        <v>2511</v>
      </c>
      <c r="AM237" t="s">
        <v>2528</v>
      </c>
      <c r="AN237" t="s">
        <v>2513</v>
      </c>
      <c r="AO237" t="s">
        <v>2513</v>
      </c>
      <c r="AP237" t="s">
        <v>2514</v>
      </c>
      <c r="AQ237" t="s">
        <v>2513</v>
      </c>
      <c r="AR237" t="s">
        <v>2513</v>
      </c>
      <c r="AS237" t="s">
        <v>2557</v>
      </c>
      <c r="AT237" t="s">
        <v>2513</v>
      </c>
      <c r="AU237">
        <v>44515</v>
      </c>
      <c r="AV237" t="s">
        <v>2513</v>
      </c>
      <c r="AW237" t="s">
        <v>2513</v>
      </c>
      <c r="AX237" t="s">
        <v>2516</v>
      </c>
      <c r="AY237" t="s">
        <v>2558</v>
      </c>
      <c r="AZ237" t="s">
        <v>2513</v>
      </c>
      <c r="BA237" t="s">
        <v>2513</v>
      </c>
      <c r="BB237" t="s">
        <v>2513</v>
      </c>
    </row>
    <row r="238" spans="1:54" x14ac:dyDescent="0.45">
      <c r="A238">
        <v>10001860</v>
      </c>
      <c r="B238" t="s">
        <v>3688</v>
      </c>
      <c r="C238" t="s">
        <v>24144</v>
      </c>
      <c r="D238" t="s">
        <v>2489</v>
      </c>
      <c r="E238" t="s">
        <v>3689</v>
      </c>
      <c r="F238" t="s">
        <v>3690</v>
      </c>
      <c r="G238" t="s">
        <v>3691</v>
      </c>
      <c r="H238" t="s">
        <v>3689</v>
      </c>
      <c r="I238" t="s">
        <v>2493</v>
      </c>
      <c r="J238" t="s">
        <v>2494</v>
      </c>
      <c r="K238" t="s">
        <v>2544</v>
      </c>
      <c r="L238" t="s">
        <v>2496</v>
      </c>
      <c r="M238" t="s">
        <v>3217</v>
      </c>
      <c r="N238" t="s">
        <v>2496</v>
      </c>
      <c r="O238" t="s">
        <v>2498</v>
      </c>
      <c r="P238" t="s">
        <v>2546</v>
      </c>
      <c r="Q238" t="s">
        <v>2547</v>
      </c>
      <c r="R238" t="s">
        <v>2918</v>
      </c>
      <c r="S238" t="s">
        <v>2919</v>
      </c>
      <c r="T238" t="s">
        <v>2942</v>
      </c>
      <c r="U238" t="s">
        <v>2933</v>
      </c>
      <c r="V238" t="s">
        <v>2943</v>
      </c>
      <c r="W238" t="s">
        <v>2553</v>
      </c>
      <c r="X238" t="s">
        <v>3218</v>
      </c>
      <c r="Y238" t="s">
        <v>3219</v>
      </c>
      <c r="Z238" t="s">
        <v>3220</v>
      </c>
      <c r="AA238" t="s">
        <v>2507</v>
      </c>
      <c r="AB238" t="s">
        <v>3217</v>
      </c>
      <c r="AC238" t="s">
        <v>715</v>
      </c>
      <c r="AD238">
        <v>1.35</v>
      </c>
      <c r="AE238">
        <v>1.35</v>
      </c>
      <c r="AF238" t="s">
        <v>2509</v>
      </c>
      <c r="AG238">
        <v>0.64</v>
      </c>
      <c r="AH238" t="s">
        <v>2510</v>
      </c>
      <c r="AI238">
        <v>200</v>
      </c>
      <c r="AJ238">
        <v>200</v>
      </c>
      <c r="AK238">
        <v>16</v>
      </c>
      <c r="AL238" t="s">
        <v>2511</v>
      </c>
      <c r="AM238" t="s">
        <v>2528</v>
      </c>
      <c r="AN238" t="s">
        <v>2513</v>
      </c>
      <c r="AO238" t="s">
        <v>2513</v>
      </c>
      <c r="AP238" t="s">
        <v>2514</v>
      </c>
      <c r="AQ238" t="s">
        <v>2513</v>
      </c>
      <c r="AR238" t="s">
        <v>2513</v>
      </c>
      <c r="AS238" t="s">
        <v>2557</v>
      </c>
      <c r="AT238" t="s">
        <v>2513</v>
      </c>
      <c r="AU238">
        <v>44515</v>
      </c>
      <c r="AV238" t="s">
        <v>2513</v>
      </c>
      <c r="AW238" t="s">
        <v>2513</v>
      </c>
      <c r="AX238" t="s">
        <v>2516</v>
      </c>
      <c r="AY238" t="s">
        <v>2558</v>
      </c>
      <c r="AZ238" t="s">
        <v>2513</v>
      </c>
      <c r="BA238" t="s">
        <v>2513</v>
      </c>
      <c r="BB238" t="s">
        <v>2513</v>
      </c>
    </row>
    <row r="239" spans="1:54" x14ac:dyDescent="0.45">
      <c r="A239">
        <v>10001869</v>
      </c>
      <c r="B239" t="s">
        <v>3692</v>
      </c>
      <c r="C239" t="s">
        <v>24145</v>
      </c>
      <c r="D239" t="s">
        <v>2489</v>
      </c>
      <c r="E239" t="s">
        <v>3693</v>
      </c>
      <c r="F239" t="s">
        <v>3694</v>
      </c>
      <c r="G239" t="s">
        <v>3458</v>
      </c>
      <c r="H239" t="s">
        <v>3693</v>
      </c>
      <c r="I239" t="s">
        <v>2493</v>
      </c>
      <c r="J239" t="s">
        <v>2494</v>
      </c>
      <c r="K239" t="s">
        <v>2544</v>
      </c>
      <c r="L239" t="s">
        <v>2496</v>
      </c>
      <c r="M239" t="s">
        <v>3326</v>
      </c>
      <c r="N239" t="s">
        <v>2496</v>
      </c>
      <c r="O239" t="s">
        <v>2498</v>
      </c>
      <c r="P239" t="s">
        <v>2546</v>
      </c>
      <c r="Q239" t="s">
        <v>2547</v>
      </c>
      <c r="R239" t="s">
        <v>3327</v>
      </c>
      <c r="S239" t="s">
        <v>3328</v>
      </c>
      <c r="T239" t="s">
        <v>3329</v>
      </c>
      <c r="U239" t="s">
        <v>3330</v>
      </c>
      <c r="V239" t="s">
        <v>3331</v>
      </c>
      <c r="W239" t="s">
        <v>2553</v>
      </c>
      <c r="X239" t="s">
        <v>3332</v>
      </c>
      <c r="Y239" t="s">
        <v>3202</v>
      </c>
      <c r="Z239" t="s">
        <v>3333</v>
      </c>
      <c r="AA239" t="s">
        <v>2507</v>
      </c>
      <c r="AB239" t="s">
        <v>3326</v>
      </c>
      <c r="AC239" t="s">
        <v>715</v>
      </c>
      <c r="AD239">
        <v>1.17</v>
      </c>
      <c r="AE239">
        <v>1.17</v>
      </c>
      <c r="AF239" t="s">
        <v>2509</v>
      </c>
      <c r="AG239">
        <v>0.74199999999999999</v>
      </c>
      <c r="AH239" t="s">
        <v>2510</v>
      </c>
      <c r="AI239">
        <v>232</v>
      </c>
      <c r="AJ239">
        <v>200</v>
      </c>
      <c r="AK239">
        <v>16</v>
      </c>
      <c r="AL239" t="s">
        <v>2511</v>
      </c>
      <c r="AM239" t="s">
        <v>2528</v>
      </c>
      <c r="AN239" t="s">
        <v>2513</v>
      </c>
      <c r="AO239" t="s">
        <v>2513</v>
      </c>
      <c r="AP239" t="s">
        <v>2514</v>
      </c>
      <c r="AQ239" t="s">
        <v>2513</v>
      </c>
      <c r="AR239" t="s">
        <v>2513</v>
      </c>
      <c r="AS239" t="s">
        <v>2557</v>
      </c>
      <c r="AT239" t="s">
        <v>2513</v>
      </c>
      <c r="AU239">
        <v>44515</v>
      </c>
      <c r="AV239" t="s">
        <v>2513</v>
      </c>
      <c r="AW239" t="s">
        <v>2513</v>
      </c>
      <c r="AX239" t="s">
        <v>2516</v>
      </c>
      <c r="AY239" t="s">
        <v>2558</v>
      </c>
      <c r="AZ239" t="s">
        <v>2513</v>
      </c>
      <c r="BA239" t="s">
        <v>2513</v>
      </c>
      <c r="BB239" t="s">
        <v>2513</v>
      </c>
    </row>
    <row r="240" spans="1:54" x14ac:dyDescent="0.45">
      <c r="A240">
        <v>10001870</v>
      </c>
      <c r="B240" t="s">
        <v>3695</v>
      </c>
      <c r="C240" t="s">
        <v>24146</v>
      </c>
      <c r="D240" t="s">
        <v>2489</v>
      </c>
      <c r="E240" t="s">
        <v>3696</v>
      </c>
      <c r="F240" t="s">
        <v>3697</v>
      </c>
      <c r="G240" t="s">
        <v>3240</v>
      </c>
      <c r="H240" t="s">
        <v>3696</v>
      </c>
      <c r="I240" t="s">
        <v>2493</v>
      </c>
      <c r="J240" t="s">
        <v>2494</v>
      </c>
      <c r="K240" t="s">
        <v>2544</v>
      </c>
      <c r="L240" t="s">
        <v>2496</v>
      </c>
      <c r="M240" t="s">
        <v>3326</v>
      </c>
      <c r="N240" t="s">
        <v>2496</v>
      </c>
      <c r="O240" t="s">
        <v>2498</v>
      </c>
      <c r="P240" t="s">
        <v>2546</v>
      </c>
      <c r="Q240" t="s">
        <v>2547</v>
      </c>
      <c r="R240" t="s">
        <v>3327</v>
      </c>
      <c r="S240" t="s">
        <v>3328</v>
      </c>
      <c r="T240" t="s">
        <v>3329</v>
      </c>
      <c r="U240" t="s">
        <v>3330</v>
      </c>
      <c r="V240" t="s">
        <v>3331</v>
      </c>
      <c r="W240" t="s">
        <v>2553</v>
      </c>
      <c r="X240" t="s">
        <v>3332</v>
      </c>
      <c r="Y240" t="s">
        <v>3202</v>
      </c>
      <c r="Z240" t="s">
        <v>3333</v>
      </c>
      <c r="AA240" t="s">
        <v>2507</v>
      </c>
      <c r="AB240" t="s">
        <v>3326</v>
      </c>
      <c r="AC240" t="s">
        <v>715</v>
      </c>
      <c r="AD240">
        <v>1.17</v>
      </c>
      <c r="AE240">
        <v>1.17</v>
      </c>
      <c r="AF240" t="s">
        <v>2509</v>
      </c>
      <c r="AG240">
        <v>0.74199999999999999</v>
      </c>
      <c r="AH240" t="s">
        <v>2510</v>
      </c>
      <c r="AI240">
        <v>232</v>
      </c>
      <c r="AJ240">
        <v>200</v>
      </c>
      <c r="AK240">
        <v>16</v>
      </c>
      <c r="AL240" t="s">
        <v>2511</v>
      </c>
      <c r="AM240" t="s">
        <v>2528</v>
      </c>
      <c r="AN240" t="s">
        <v>2513</v>
      </c>
      <c r="AO240" t="s">
        <v>2513</v>
      </c>
      <c r="AP240" t="s">
        <v>2514</v>
      </c>
      <c r="AQ240" t="s">
        <v>2513</v>
      </c>
      <c r="AR240" t="s">
        <v>2513</v>
      </c>
      <c r="AS240" t="s">
        <v>2557</v>
      </c>
      <c r="AT240" t="s">
        <v>2513</v>
      </c>
      <c r="AU240">
        <v>44515</v>
      </c>
      <c r="AV240" t="s">
        <v>2513</v>
      </c>
      <c r="AW240" t="s">
        <v>2513</v>
      </c>
      <c r="AX240" t="s">
        <v>2516</v>
      </c>
      <c r="AY240" t="s">
        <v>2558</v>
      </c>
      <c r="AZ240" t="s">
        <v>2513</v>
      </c>
      <c r="BA240" t="s">
        <v>2513</v>
      </c>
      <c r="BB240" t="s">
        <v>2513</v>
      </c>
    </row>
    <row r="241" spans="1:54" x14ac:dyDescent="0.45">
      <c r="A241">
        <v>10001878</v>
      </c>
      <c r="B241" t="s">
        <v>3698</v>
      </c>
      <c r="C241" t="s">
        <v>24147</v>
      </c>
      <c r="D241" t="s">
        <v>2489</v>
      </c>
      <c r="E241" t="s">
        <v>3699</v>
      </c>
      <c r="F241" t="s">
        <v>3700</v>
      </c>
      <c r="G241" t="s">
        <v>3240</v>
      </c>
      <c r="H241" t="s">
        <v>3699</v>
      </c>
      <c r="I241" t="s">
        <v>2493</v>
      </c>
      <c r="J241" t="s">
        <v>2494</v>
      </c>
      <c r="K241" t="s">
        <v>2544</v>
      </c>
      <c r="L241" t="s">
        <v>2496</v>
      </c>
      <c r="M241" t="s">
        <v>3187</v>
      </c>
      <c r="N241" t="s">
        <v>2496</v>
      </c>
      <c r="O241" t="s">
        <v>2498</v>
      </c>
      <c r="P241" t="s">
        <v>2546</v>
      </c>
      <c r="Q241" t="s">
        <v>2547</v>
      </c>
      <c r="R241" t="s">
        <v>2918</v>
      </c>
      <c r="S241" t="s">
        <v>2919</v>
      </c>
      <c r="T241" t="s">
        <v>2942</v>
      </c>
      <c r="U241" t="s">
        <v>2933</v>
      </c>
      <c r="V241" t="s">
        <v>2943</v>
      </c>
      <c r="W241" t="s">
        <v>2553</v>
      </c>
      <c r="X241" t="s">
        <v>3188</v>
      </c>
      <c r="Y241" t="s">
        <v>3189</v>
      </c>
      <c r="Z241" t="s">
        <v>3190</v>
      </c>
      <c r="AA241" t="s">
        <v>2507</v>
      </c>
      <c r="AB241" t="s">
        <v>3187</v>
      </c>
      <c r="AC241" t="s">
        <v>715</v>
      </c>
      <c r="AD241">
        <v>1.35</v>
      </c>
      <c r="AE241">
        <v>1.35</v>
      </c>
      <c r="AF241" t="s">
        <v>2509</v>
      </c>
      <c r="AG241">
        <v>0.64</v>
      </c>
      <c r="AH241" t="s">
        <v>2510</v>
      </c>
      <c r="AI241">
        <v>200</v>
      </c>
      <c r="AJ241">
        <v>200</v>
      </c>
      <c r="AK241">
        <v>16</v>
      </c>
      <c r="AL241" t="s">
        <v>2511</v>
      </c>
      <c r="AM241" t="s">
        <v>2528</v>
      </c>
      <c r="AN241" t="s">
        <v>2513</v>
      </c>
      <c r="AO241" t="s">
        <v>2513</v>
      </c>
      <c r="AP241" t="s">
        <v>2514</v>
      </c>
      <c r="AQ241" t="s">
        <v>2513</v>
      </c>
      <c r="AR241" t="s">
        <v>2513</v>
      </c>
      <c r="AS241" t="s">
        <v>2557</v>
      </c>
      <c r="AT241" t="s">
        <v>2513</v>
      </c>
      <c r="AU241">
        <v>44515</v>
      </c>
      <c r="AV241" t="s">
        <v>2513</v>
      </c>
      <c r="AW241" t="s">
        <v>2513</v>
      </c>
      <c r="AX241" t="s">
        <v>2516</v>
      </c>
      <c r="AY241" t="s">
        <v>2558</v>
      </c>
      <c r="AZ241" t="s">
        <v>2513</v>
      </c>
      <c r="BA241" t="s">
        <v>2513</v>
      </c>
      <c r="BB241" t="s">
        <v>2513</v>
      </c>
    </row>
    <row r="242" spans="1:54" x14ac:dyDescent="0.45">
      <c r="A242">
        <v>10001879</v>
      </c>
      <c r="B242" t="s">
        <v>3701</v>
      </c>
      <c r="C242" t="s">
        <v>24148</v>
      </c>
      <c r="D242" t="s">
        <v>2489</v>
      </c>
      <c r="E242" t="s">
        <v>3702</v>
      </c>
      <c r="F242" t="s">
        <v>3703</v>
      </c>
      <c r="G242" t="s">
        <v>3240</v>
      </c>
      <c r="H242" t="s">
        <v>3702</v>
      </c>
      <c r="I242" t="s">
        <v>2493</v>
      </c>
      <c r="J242" t="s">
        <v>2494</v>
      </c>
      <c r="K242" t="s">
        <v>2544</v>
      </c>
      <c r="L242" t="s">
        <v>2496</v>
      </c>
      <c r="M242" t="s">
        <v>3187</v>
      </c>
      <c r="N242" t="s">
        <v>2496</v>
      </c>
      <c r="O242" t="s">
        <v>2498</v>
      </c>
      <c r="P242" t="s">
        <v>2546</v>
      </c>
      <c r="Q242" t="s">
        <v>2547</v>
      </c>
      <c r="R242" t="s">
        <v>2918</v>
      </c>
      <c r="S242" t="s">
        <v>2919</v>
      </c>
      <c r="T242" t="s">
        <v>2942</v>
      </c>
      <c r="U242" t="s">
        <v>2933</v>
      </c>
      <c r="V242" t="s">
        <v>2943</v>
      </c>
      <c r="W242" t="s">
        <v>2553</v>
      </c>
      <c r="X242" t="s">
        <v>3188</v>
      </c>
      <c r="Y242" t="s">
        <v>3189</v>
      </c>
      <c r="Z242" t="s">
        <v>3190</v>
      </c>
      <c r="AA242" t="s">
        <v>2507</v>
      </c>
      <c r="AB242" t="s">
        <v>3187</v>
      </c>
      <c r="AC242" t="s">
        <v>715</v>
      </c>
      <c r="AD242">
        <v>1.35</v>
      </c>
      <c r="AE242">
        <v>1.35</v>
      </c>
      <c r="AF242" t="s">
        <v>2509</v>
      </c>
      <c r="AG242">
        <v>0.64</v>
      </c>
      <c r="AH242" t="s">
        <v>2510</v>
      </c>
      <c r="AI242">
        <v>200</v>
      </c>
      <c r="AJ242">
        <v>200</v>
      </c>
      <c r="AK242">
        <v>16</v>
      </c>
      <c r="AL242" t="s">
        <v>2511</v>
      </c>
      <c r="AM242" t="s">
        <v>2528</v>
      </c>
      <c r="AN242" t="s">
        <v>2513</v>
      </c>
      <c r="AO242" t="s">
        <v>2513</v>
      </c>
      <c r="AP242" t="s">
        <v>2514</v>
      </c>
      <c r="AQ242" t="s">
        <v>2513</v>
      </c>
      <c r="AR242" t="s">
        <v>2513</v>
      </c>
      <c r="AS242" t="s">
        <v>2557</v>
      </c>
      <c r="AT242" t="s">
        <v>2513</v>
      </c>
      <c r="AU242">
        <v>44515</v>
      </c>
      <c r="AV242" t="s">
        <v>2513</v>
      </c>
      <c r="AW242" t="s">
        <v>2513</v>
      </c>
      <c r="AX242" t="s">
        <v>2516</v>
      </c>
      <c r="AY242" t="s">
        <v>2558</v>
      </c>
      <c r="AZ242" t="s">
        <v>2513</v>
      </c>
      <c r="BA242" t="s">
        <v>2513</v>
      </c>
      <c r="BB242" t="s">
        <v>2513</v>
      </c>
    </row>
    <row r="243" spans="1:54" x14ac:dyDescent="0.45">
      <c r="A243">
        <v>10001926</v>
      </c>
      <c r="B243" t="s">
        <v>3704</v>
      </c>
      <c r="C243" t="s">
        <v>24149</v>
      </c>
      <c r="D243" t="s">
        <v>2489</v>
      </c>
      <c r="E243" t="s">
        <v>3705</v>
      </c>
      <c r="F243" t="s">
        <v>3706</v>
      </c>
      <c r="G243" t="s">
        <v>3232</v>
      </c>
      <c r="H243" t="s">
        <v>3705</v>
      </c>
      <c r="I243" t="s">
        <v>2493</v>
      </c>
      <c r="J243" t="s">
        <v>2494</v>
      </c>
      <c r="K243" t="s">
        <v>2544</v>
      </c>
      <c r="L243" t="s">
        <v>2496</v>
      </c>
      <c r="M243" t="s">
        <v>3200</v>
      </c>
      <c r="N243" t="s">
        <v>2496</v>
      </c>
      <c r="O243" t="s">
        <v>2498</v>
      </c>
      <c r="P243" t="s">
        <v>2546</v>
      </c>
      <c r="Q243" t="s">
        <v>2547</v>
      </c>
      <c r="R243" t="s">
        <v>2918</v>
      </c>
      <c r="S243" t="s">
        <v>2919</v>
      </c>
      <c r="T243" t="s">
        <v>2942</v>
      </c>
      <c r="U243" t="s">
        <v>2933</v>
      </c>
      <c r="V243" t="s">
        <v>2943</v>
      </c>
      <c r="W243" t="s">
        <v>2553</v>
      </c>
      <c r="X243" t="s">
        <v>3201</v>
      </c>
      <c r="Y243" t="s">
        <v>3202</v>
      </c>
      <c r="Z243" t="s">
        <v>3203</v>
      </c>
      <c r="AA243" t="s">
        <v>2507</v>
      </c>
      <c r="AB243" t="s">
        <v>3200</v>
      </c>
      <c r="AC243" t="s">
        <v>715</v>
      </c>
      <c r="AD243">
        <v>1.35</v>
      </c>
      <c r="AE243">
        <v>1.35</v>
      </c>
      <c r="AF243" t="s">
        <v>2509</v>
      </c>
      <c r="AG243">
        <v>0.64</v>
      </c>
      <c r="AH243" t="s">
        <v>2510</v>
      </c>
      <c r="AI243">
        <v>200</v>
      </c>
      <c r="AJ243">
        <v>200</v>
      </c>
      <c r="AK243">
        <v>16</v>
      </c>
      <c r="AL243" t="s">
        <v>2511</v>
      </c>
      <c r="AM243" t="s">
        <v>2528</v>
      </c>
      <c r="AN243" t="s">
        <v>2513</v>
      </c>
      <c r="AO243" t="s">
        <v>2513</v>
      </c>
      <c r="AP243" t="s">
        <v>2514</v>
      </c>
      <c r="AQ243" t="s">
        <v>2513</v>
      </c>
      <c r="AR243" t="s">
        <v>2513</v>
      </c>
      <c r="AS243" t="s">
        <v>2557</v>
      </c>
      <c r="AT243" t="s">
        <v>2513</v>
      </c>
      <c r="AU243">
        <v>44515</v>
      </c>
      <c r="AV243" t="s">
        <v>2513</v>
      </c>
      <c r="AW243" t="s">
        <v>2513</v>
      </c>
      <c r="AX243" t="s">
        <v>2516</v>
      </c>
      <c r="AY243" t="s">
        <v>2558</v>
      </c>
      <c r="AZ243" t="s">
        <v>2513</v>
      </c>
      <c r="BA243" t="s">
        <v>2513</v>
      </c>
      <c r="BB243" t="s">
        <v>2513</v>
      </c>
    </row>
    <row r="244" spans="1:54" x14ac:dyDescent="0.45">
      <c r="A244">
        <v>10001927</v>
      </c>
      <c r="B244" t="s">
        <v>3707</v>
      </c>
      <c r="C244" t="s">
        <v>24150</v>
      </c>
      <c r="D244" t="s">
        <v>2489</v>
      </c>
      <c r="E244" t="s">
        <v>3708</v>
      </c>
      <c r="F244" t="s">
        <v>3709</v>
      </c>
      <c r="G244" t="s">
        <v>3240</v>
      </c>
      <c r="H244" t="s">
        <v>3708</v>
      </c>
      <c r="I244" t="s">
        <v>2493</v>
      </c>
      <c r="J244" t="s">
        <v>2494</v>
      </c>
      <c r="K244" t="s">
        <v>2544</v>
      </c>
      <c r="L244" t="s">
        <v>2496</v>
      </c>
      <c r="M244" t="s">
        <v>3200</v>
      </c>
      <c r="N244" t="s">
        <v>2496</v>
      </c>
      <c r="O244" t="s">
        <v>2498</v>
      </c>
      <c r="P244" t="s">
        <v>2546</v>
      </c>
      <c r="Q244" t="s">
        <v>2547</v>
      </c>
      <c r="R244" t="s">
        <v>2918</v>
      </c>
      <c r="S244" t="s">
        <v>2919</v>
      </c>
      <c r="T244" t="s">
        <v>2942</v>
      </c>
      <c r="U244" t="s">
        <v>2933</v>
      </c>
      <c r="V244" t="s">
        <v>2943</v>
      </c>
      <c r="W244" t="s">
        <v>2553</v>
      </c>
      <c r="X244" t="s">
        <v>3201</v>
      </c>
      <c r="Y244" t="s">
        <v>3202</v>
      </c>
      <c r="Z244" t="s">
        <v>3203</v>
      </c>
      <c r="AA244" t="s">
        <v>2507</v>
      </c>
      <c r="AB244" t="s">
        <v>3200</v>
      </c>
      <c r="AC244" t="s">
        <v>715</v>
      </c>
      <c r="AD244">
        <v>1.35</v>
      </c>
      <c r="AE244">
        <v>1.35</v>
      </c>
      <c r="AF244" t="s">
        <v>2509</v>
      </c>
      <c r="AG244">
        <v>0.64</v>
      </c>
      <c r="AH244" t="s">
        <v>2510</v>
      </c>
      <c r="AI244">
        <v>200</v>
      </c>
      <c r="AJ244">
        <v>200</v>
      </c>
      <c r="AK244">
        <v>16</v>
      </c>
      <c r="AL244" t="s">
        <v>2511</v>
      </c>
      <c r="AM244" t="s">
        <v>2528</v>
      </c>
      <c r="AN244" t="s">
        <v>2513</v>
      </c>
      <c r="AO244" t="s">
        <v>2513</v>
      </c>
      <c r="AP244" t="s">
        <v>2514</v>
      </c>
      <c r="AQ244" t="s">
        <v>2513</v>
      </c>
      <c r="AR244" t="s">
        <v>2513</v>
      </c>
      <c r="AS244" t="s">
        <v>2557</v>
      </c>
      <c r="AT244" t="s">
        <v>2513</v>
      </c>
      <c r="AU244">
        <v>44515</v>
      </c>
      <c r="AV244" t="s">
        <v>2513</v>
      </c>
      <c r="AW244" t="s">
        <v>2513</v>
      </c>
      <c r="AX244" t="s">
        <v>2516</v>
      </c>
      <c r="AY244" t="s">
        <v>2558</v>
      </c>
      <c r="AZ244" t="s">
        <v>2513</v>
      </c>
      <c r="BA244" t="s">
        <v>2513</v>
      </c>
      <c r="BB244" t="s">
        <v>2513</v>
      </c>
    </row>
    <row r="245" spans="1:54" x14ac:dyDescent="0.45">
      <c r="A245">
        <v>10001928</v>
      </c>
      <c r="B245" t="s">
        <v>3710</v>
      </c>
      <c r="C245" t="s">
        <v>24151</v>
      </c>
      <c r="D245" t="s">
        <v>2489</v>
      </c>
      <c r="E245" t="s">
        <v>3711</v>
      </c>
      <c r="F245" t="s">
        <v>3712</v>
      </c>
      <c r="G245" t="s">
        <v>3236</v>
      </c>
      <c r="H245" t="s">
        <v>3711</v>
      </c>
      <c r="I245" t="s">
        <v>2493</v>
      </c>
      <c r="J245" t="s">
        <v>2494</v>
      </c>
      <c r="K245" t="s">
        <v>2544</v>
      </c>
      <c r="L245" t="s">
        <v>2496</v>
      </c>
      <c r="M245" t="s">
        <v>3200</v>
      </c>
      <c r="N245" t="s">
        <v>2496</v>
      </c>
      <c r="O245" t="s">
        <v>2498</v>
      </c>
      <c r="P245" t="s">
        <v>2546</v>
      </c>
      <c r="Q245" t="s">
        <v>2547</v>
      </c>
      <c r="R245" t="s">
        <v>2918</v>
      </c>
      <c r="S245" t="s">
        <v>2919</v>
      </c>
      <c r="T245" t="s">
        <v>2942</v>
      </c>
      <c r="U245" t="s">
        <v>2933</v>
      </c>
      <c r="V245" t="s">
        <v>2943</v>
      </c>
      <c r="W245" t="s">
        <v>2553</v>
      </c>
      <c r="X245" t="s">
        <v>3201</v>
      </c>
      <c r="Y245" t="s">
        <v>3202</v>
      </c>
      <c r="Z245" t="s">
        <v>3203</v>
      </c>
      <c r="AA245" t="s">
        <v>2507</v>
      </c>
      <c r="AB245" t="s">
        <v>3200</v>
      </c>
      <c r="AC245" t="s">
        <v>715</v>
      </c>
      <c r="AD245">
        <v>1.35</v>
      </c>
      <c r="AE245">
        <v>1.35</v>
      </c>
      <c r="AF245" t="s">
        <v>2509</v>
      </c>
      <c r="AG245">
        <v>0.64</v>
      </c>
      <c r="AH245" t="s">
        <v>2510</v>
      </c>
      <c r="AI245">
        <v>200</v>
      </c>
      <c r="AJ245">
        <v>200</v>
      </c>
      <c r="AK245">
        <v>16</v>
      </c>
      <c r="AL245" t="s">
        <v>2511</v>
      </c>
      <c r="AM245" t="s">
        <v>2528</v>
      </c>
      <c r="AN245" t="s">
        <v>2513</v>
      </c>
      <c r="AO245" t="s">
        <v>2513</v>
      </c>
      <c r="AP245" t="s">
        <v>2514</v>
      </c>
      <c r="AQ245" t="s">
        <v>2513</v>
      </c>
      <c r="AR245" t="s">
        <v>2513</v>
      </c>
      <c r="AS245" t="s">
        <v>2557</v>
      </c>
      <c r="AT245" t="s">
        <v>2513</v>
      </c>
      <c r="AU245">
        <v>44515</v>
      </c>
      <c r="AV245" t="s">
        <v>2513</v>
      </c>
      <c r="AW245" t="s">
        <v>2513</v>
      </c>
      <c r="AX245" t="s">
        <v>2516</v>
      </c>
      <c r="AY245" t="s">
        <v>2558</v>
      </c>
      <c r="AZ245" t="s">
        <v>2513</v>
      </c>
      <c r="BA245" t="s">
        <v>2513</v>
      </c>
      <c r="BB245" t="s">
        <v>2513</v>
      </c>
    </row>
    <row r="246" spans="1:54" x14ac:dyDescent="0.45">
      <c r="A246">
        <v>10001929</v>
      </c>
      <c r="B246" t="s">
        <v>3713</v>
      </c>
      <c r="C246" t="s">
        <v>24152</v>
      </c>
      <c r="D246" t="s">
        <v>2489</v>
      </c>
      <c r="E246" t="s">
        <v>3714</v>
      </c>
      <c r="F246" t="s">
        <v>3715</v>
      </c>
      <c r="G246" t="s">
        <v>3240</v>
      </c>
      <c r="H246" t="s">
        <v>3714</v>
      </c>
      <c r="I246" t="s">
        <v>2493</v>
      </c>
      <c r="J246" t="s">
        <v>2494</v>
      </c>
      <c r="K246" t="s">
        <v>2544</v>
      </c>
      <c r="L246" t="s">
        <v>2496</v>
      </c>
      <c r="M246" t="s">
        <v>3200</v>
      </c>
      <c r="N246" t="s">
        <v>2496</v>
      </c>
      <c r="O246" t="s">
        <v>2498</v>
      </c>
      <c r="P246" t="s">
        <v>2546</v>
      </c>
      <c r="Q246" t="s">
        <v>2547</v>
      </c>
      <c r="R246" t="s">
        <v>2918</v>
      </c>
      <c r="S246" t="s">
        <v>2919</v>
      </c>
      <c r="T246" t="s">
        <v>2942</v>
      </c>
      <c r="U246" t="s">
        <v>2933</v>
      </c>
      <c r="V246" t="s">
        <v>2943</v>
      </c>
      <c r="W246" t="s">
        <v>2553</v>
      </c>
      <c r="X246" t="s">
        <v>3201</v>
      </c>
      <c r="Y246" t="s">
        <v>3202</v>
      </c>
      <c r="Z246" t="s">
        <v>3203</v>
      </c>
      <c r="AA246" t="s">
        <v>2507</v>
      </c>
      <c r="AB246" t="s">
        <v>3200</v>
      </c>
      <c r="AC246" t="s">
        <v>715</v>
      </c>
      <c r="AD246">
        <v>1.35</v>
      </c>
      <c r="AE246">
        <v>1.35</v>
      </c>
      <c r="AF246" t="s">
        <v>2509</v>
      </c>
      <c r="AG246">
        <v>0.64</v>
      </c>
      <c r="AH246" t="s">
        <v>2510</v>
      </c>
      <c r="AI246">
        <v>200</v>
      </c>
      <c r="AJ246">
        <v>200</v>
      </c>
      <c r="AK246">
        <v>16</v>
      </c>
      <c r="AL246" t="s">
        <v>2511</v>
      </c>
      <c r="AM246" t="s">
        <v>2528</v>
      </c>
      <c r="AN246" t="s">
        <v>2513</v>
      </c>
      <c r="AO246" t="s">
        <v>2513</v>
      </c>
      <c r="AP246" t="s">
        <v>2514</v>
      </c>
      <c r="AQ246" t="s">
        <v>2513</v>
      </c>
      <c r="AR246" t="s">
        <v>2513</v>
      </c>
      <c r="AS246" t="s">
        <v>2557</v>
      </c>
      <c r="AT246" t="s">
        <v>2513</v>
      </c>
      <c r="AU246">
        <v>44515</v>
      </c>
      <c r="AV246" t="s">
        <v>2513</v>
      </c>
      <c r="AW246" t="s">
        <v>2513</v>
      </c>
      <c r="AX246" t="s">
        <v>2516</v>
      </c>
      <c r="AY246" t="s">
        <v>2558</v>
      </c>
      <c r="AZ246" t="s">
        <v>2513</v>
      </c>
      <c r="BA246" t="s">
        <v>2513</v>
      </c>
      <c r="BB246" t="s">
        <v>2513</v>
      </c>
    </row>
    <row r="247" spans="1:54" x14ac:dyDescent="0.45">
      <c r="A247">
        <v>10001930</v>
      </c>
      <c r="B247" t="s">
        <v>3716</v>
      </c>
      <c r="C247" t="s">
        <v>24153</v>
      </c>
      <c r="D247" t="s">
        <v>2489</v>
      </c>
      <c r="E247" t="s">
        <v>3717</v>
      </c>
      <c r="F247" t="s">
        <v>3718</v>
      </c>
      <c r="G247" t="s">
        <v>3240</v>
      </c>
      <c r="H247" t="s">
        <v>3717</v>
      </c>
      <c r="I247" t="s">
        <v>2493</v>
      </c>
      <c r="J247" t="s">
        <v>2494</v>
      </c>
      <c r="K247" t="s">
        <v>2544</v>
      </c>
      <c r="L247" t="s">
        <v>2496</v>
      </c>
      <c r="M247" t="s">
        <v>3200</v>
      </c>
      <c r="N247" t="s">
        <v>2496</v>
      </c>
      <c r="O247" t="s">
        <v>2498</v>
      </c>
      <c r="P247" t="s">
        <v>2546</v>
      </c>
      <c r="Q247" t="s">
        <v>2547</v>
      </c>
      <c r="R247" t="s">
        <v>2918</v>
      </c>
      <c r="S247" t="s">
        <v>2919</v>
      </c>
      <c r="T247" t="s">
        <v>2942</v>
      </c>
      <c r="U247" t="s">
        <v>2933</v>
      </c>
      <c r="V247" t="s">
        <v>2943</v>
      </c>
      <c r="W247" t="s">
        <v>2553</v>
      </c>
      <c r="X247" t="s">
        <v>3201</v>
      </c>
      <c r="Y247" t="s">
        <v>3202</v>
      </c>
      <c r="Z247" t="s">
        <v>3203</v>
      </c>
      <c r="AA247" t="s">
        <v>2507</v>
      </c>
      <c r="AB247" t="s">
        <v>3200</v>
      </c>
      <c r="AC247" t="s">
        <v>715</v>
      </c>
      <c r="AD247">
        <v>1.35</v>
      </c>
      <c r="AE247">
        <v>1.35</v>
      </c>
      <c r="AF247" t="s">
        <v>2509</v>
      </c>
      <c r="AG247">
        <v>0.64</v>
      </c>
      <c r="AH247" t="s">
        <v>2510</v>
      </c>
      <c r="AI247">
        <v>200</v>
      </c>
      <c r="AJ247">
        <v>200</v>
      </c>
      <c r="AK247">
        <v>16</v>
      </c>
      <c r="AL247" t="s">
        <v>2511</v>
      </c>
      <c r="AM247" t="s">
        <v>2528</v>
      </c>
      <c r="AN247" t="s">
        <v>2513</v>
      </c>
      <c r="AO247" t="s">
        <v>2513</v>
      </c>
      <c r="AP247" t="s">
        <v>2514</v>
      </c>
      <c r="AQ247" t="s">
        <v>2513</v>
      </c>
      <c r="AR247" t="s">
        <v>2513</v>
      </c>
      <c r="AS247" t="s">
        <v>2557</v>
      </c>
      <c r="AT247" t="s">
        <v>2513</v>
      </c>
      <c r="AU247">
        <v>44515</v>
      </c>
      <c r="AV247" t="s">
        <v>2513</v>
      </c>
      <c r="AW247" t="s">
        <v>2513</v>
      </c>
      <c r="AX247" t="s">
        <v>2516</v>
      </c>
      <c r="AY247" t="s">
        <v>2558</v>
      </c>
      <c r="AZ247" t="s">
        <v>2513</v>
      </c>
      <c r="BA247" t="s">
        <v>2513</v>
      </c>
      <c r="BB247" t="s">
        <v>2513</v>
      </c>
    </row>
    <row r="248" spans="1:54" x14ac:dyDescent="0.45">
      <c r="A248">
        <v>10001941</v>
      </c>
      <c r="B248" t="s">
        <v>3719</v>
      </c>
      <c r="C248" t="s">
        <v>24154</v>
      </c>
      <c r="D248" t="s">
        <v>2489</v>
      </c>
      <c r="E248" t="s">
        <v>3720</v>
      </c>
      <c r="F248" t="s">
        <v>3721</v>
      </c>
      <c r="G248" t="s">
        <v>3228</v>
      </c>
      <c r="H248" t="s">
        <v>3720</v>
      </c>
      <c r="I248" t="s">
        <v>2493</v>
      </c>
      <c r="J248" t="s">
        <v>2494</v>
      </c>
      <c r="K248" t="s">
        <v>2544</v>
      </c>
      <c r="L248" t="s">
        <v>2496</v>
      </c>
      <c r="M248" t="s">
        <v>3200</v>
      </c>
      <c r="N248" t="s">
        <v>2496</v>
      </c>
      <c r="O248" t="s">
        <v>2498</v>
      </c>
      <c r="P248" t="s">
        <v>2546</v>
      </c>
      <c r="Q248" t="s">
        <v>2547</v>
      </c>
      <c r="R248" t="s">
        <v>2918</v>
      </c>
      <c r="S248" t="s">
        <v>2919</v>
      </c>
      <c r="T248" t="s">
        <v>2942</v>
      </c>
      <c r="U248" t="s">
        <v>2933</v>
      </c>
      <c r="V248" t="s">
        <v>2943</v>
      </c>
      <c r="W248" t="s">
        <v>2553</v>
      </c>
      <c r="X248" t="s">
        <v>3201</v>
      </c>
      <c r="Y248" t="s">
        <v>3202</v>
      </c>
      <c r="Z248" t="s">
        <v>3203</v>
      </c>
      <c r="AA248" t="s">
        <v>2507</v>
      </c>
      <c r="AB248" t="s">
        <v>3200</v>
      </c>
      <c r="AC248" t="s">
        <v>715</v>
      </c>
      <c r="AD248">
        <v>1.35</v>
      </c>
      <c r="AE248">
        <v>1.35</v>
      </c>
      <c r="AF248" t="s">
        <v>2509</v>
      </c>
      <c r="AG248">
        <v>0.64</v>
      </c>
      <c r="AH248" t="s">
        <v>2510</v>
      </c>
      <c r="AI248">
        <v>200</v>
      </c>
      <c r="AJ248">
        <v>200</v>
      </c>
      <c r="AK248">
        <v>16</v>
      </c>
      <c r="AL248" t="s">
        <v>2511</v>
      </c>
      <c r="AM248" t="s">
        <v>2528</v>
      </c>
      <c r="AN248" t="s">
        <v>2513</v>
      </c>
      <c r="AO248" t="s">
        <v>2513</v>
      </c>
      <c r="AP248" t="s">
        <v>2514</v>
      </c>
      <c r="AQ248" t="s">
        <v>2513</v>
      </c>
      <c r="AR248" t="s">
        <v>2513</v>
      </c>
      <c r="AS248" t="s">
        <v>2557</v>
      </c>
      <c r="AT248" t="s">
        <v>2513</v>
      </c>
      <c r="AU248">
        <v>44515</v>
      </c>
      <c r="AV248" t="s">
        <v>2513</v>
      </c>
      <c r="AW248" t="s">
        <v>2513</v>
      </c>
      <c r="AX248" t="s">
        <v>2516</v>
      </c>
      <c r="AY248" t="s">
        <v>2558</v>
      </c>
      <c r="AZ248" t="s">
        <v>2513</v>
      </c>
      <c r="BA248" t="s">
        <v>2513</v>
      </c>
      <c r="BB248" t="s">
        <v>2513</v>
      </c>
    </row>
    <row r="249" spans="1:54" x14ac:dyDescent="0.45">
      <c r="A249">
        <v>10001942</v>
      </c>
      <c r="B249" t="s">
        <v>3722</v>
      </c>
      <c r="C249" t="s">
        <v>24155</v>
      </c>
      <c r="D249" t="s">
        <v>2489</v>
      </c>
      <c r="E249" t="s">
        <v>3723</v>
      </c>
      <c r="F249" t="s">
        <v>3724</v>
      </c>
      <c r="G249" t="s">
        <v>3528</v>
      </c>
      <c r="H249" t="s">
        <v>3723</v>
      </c>
      <c r="I249" t="s">
        <v>2493</v>
      </c>
      <c r="J249" t="s">
        <v>2494</v>
      </c>
      <c r="K249" t="s">
        <v>2544</v>
      </c>
      <c r="L249" t="s">
        <v>2496</v>
      </c>
      <c r="M249" t="s">
        <v>3200</v>
      </c>
      <c r="N249" t="s">
        <v>2496</v>
      </c>
      <c r="O249" t="s">
        <v>2498</v>
      </c>
      <c r="P249" t="s">
        <v>2546</v>
      </c>
      <c r="Q249" t="s">
        <v>2547</v>
      </c>
      <c r="R249" t="s">
        <v>2918</v>
      </c>
      <c r="S249" t="s">
        <v>2919</v>
      </c>
      <c r="T249" t="s">
        <v>2942</v>
      </c>
      <c r="U249" t="s">
        <v>2933</v>
      </c>
      <c r="V249" t="s">
        <v>2943</v>
      </c>
      <c r="W249" t="s">
        <v>2553</v>
      </c>
      <c r="X249" t="s">
        <v>3201</v>
      </c>
      <c r="Y249" t="s">
        <v>3202</v>
      </c>
      <c r="Z249" t="s">
        <v>3203</v>
      </c>
      <c r="AA249" t="s">
        <v>2507</v>
      </c>
      <c r="AB249" t="s">
        <v>3200</v>
      </c>
      <c r="AC249" t="s">
        <v>715</v>
      </c>
      <c r="AD249">
        <v>1.35</v>
      </c>
      <c r="AE249">
        <v>1.35</v>
      </c>
      <c r="AF249" t="s">
        <v>2509</v>
      </c>
      <c r="AG249">
        <v>0.64</v>
      </c>
      <c r="AH249" t="s">
        <v>2510</v>
      </c>
      <c r="AI249">
        <v>200</v>
      </c>
      <c r="AJ249">
        <v>200</v>
      </c>
      <c r="AK249">
        <v>16</v>
      </c>
      <c r="AL249" t="s">
        <v>2511</v>
      </c>
      <c r="AM249" t="s">
        <v>2528</v>
      </c>
      <c r="AN249" t="s">
        <v>2513</v>
      </c>
      <c r="AO249" t="s">
        <v>2513</v>
      </c>
      <c r="AP249" t="s">
        <v>2514</v>
      </c>
      <c r="AQ249" t="s">
        <v>2513</v>
      </c>
      <c r="AR249" t="s">
        <v>2513</v>
      </c>
      <c r="AS249" t="s">
        <v>2557</v>
      </c>
      <c r="AT249" t="s">
        <v>2513</v>
      </c>
      <c r="AU249">
        <v>44515</v>
      </c>
      <c r="AV249" t="s">
        <v>2513</v>
      </c>
      <c r="AW249" t="s">
        <v>2513</v>
      </c>
      <c r="AX249" t="s">
        <v>2516</v>
      </c>
      <c r="AY249" t="s">
        <v>2558</v>
      </c>
      <c r="AZ249" t="s">
        <v>2513</v>
      </c>
      <c r="BA249" t="s">
        <v>2513</v>
      </c>
      <c r="BB249" t="s">
        <v>2513</v>
      </c>
    </row>
    <row r="250" spans="1:54" x14ac:dyDescent="0.45">
      <c r="A250">
        <v>10001943</v>
      </c>
      <c r="B250" t="s">
        <v>3725</v>
      </c>
      <c r="C250" t="s">
        <v>24156</v>
      </c>
      <c r="D250" t="s">
        <v>2489</v>
      </c>
      <c r="E250" t="s">
        <v>3726</v>
      </c>
      <c r="F250" t="s">
        <v>3727</v>
      </c>
      <c r="G250" t="s">
        <v>3240</v>
      </c>
      <c r="H250" t="s">
        <v>3726</v>
      </c>
      <c r="I250" t="s">
        <v>2493</v>
      </c>
      <c r="J250" t="s">
        <v>2494</v>
      </c>
      <c r="K250" t="s">
        <v>2544</v>
      </c>
      <c r="L250" t="s">
        <v>2496</v>
      </c>
      <c r="M250" t="s">
        <v>3200</v>
      </c>
      <c r="N250" t="s">
        <v>2496</v>
      </c>
      <c r="O250" t="s">
        <v>2498</v>
      </c>
      <c r="P250" t="s">
        <v>2546</v>
      </c>
      <c r="Q250" t="s">
        <v>2547</v>
      </c>
      <c r="R250" t="s">
        <v>2918</v>
      </c>
      <c r="S250" t="s">
        <v>2919</v>
      </c>
      <c r="T250" t="s">
        <v>2942</v>
      </c>
      <c r="U250" t="s">
        <v>2933</v>
      </c>
      <c r="V250" t="s">
        <v>2943</v>
      </c>
      <c r="W250" t="s">
        <v>2553</v>
      </c>
      <c r="X250" t="s">
        <v>3201</v>
      </c>
      <c r="Y250" t="s">
        <v>3202</v>
      </c>
      <c r="Z250" t="s">
        <v>3203</v>
      </c>
      <c r="AA250" t="s">
        <v>2507</v>
      </c>
      <c r="AB250" t="s">
        <v>3200</v>
      </c>
      <c r="AC250" t="s">
        <v>715</v>
      </c>
      <c r="AD250">
        <v>1.35</v>
      </c>
      <c r="AE250">
        <v>1.35</v>
      </c>
      <c r="AF250" t="s">
        <v>2509</v>
      </c>
      <c r="AG250">
        <v>0.64</v>
      </c>
      <c r="AH250" t="s">
        <v>2510</v>
      </c>
      <c r="AI250">
        <v>200</v>
      </c>
      <c r="AJ250">
        <v>200</v>
      </c>
      <c r="AK250">
        <v>16</v>
      </c>
      <c r="AL250" t="s">
        <v>2511</v>
      </c>
      <c r="AM250" t="s">
        <v>2528</v>
      </c>
      <c r="AN250" t="s">
        <v>2513</v>
      </c>
      <c r="AO250" t="s">
        <v>2513</v>
      </c>
      <c r="AP250" t="s">
        <v>2514</v>
      </c>
      <c r="AQ250" t="s">
        <v>2513</v>
      </c>
      <c r="AR250" t="s">
        <v>2513</v>
      </c>
      <c r="AS250" t="s">
        <v>2557</v>
      </c>
      <c r="AT250" t="s">
        <v>2513</v>
      </c>
      <c r="AU250">
        <v>44515</v>
      </c>
      <c r="AV250" t="s">
        <v>2513</v>
      </c>
      <c r="AW250" t="s">
        <v>2513</v>
      </c>
      <c r="AX250" t="s">
        <v>2516</v>
      </c>
      <c r="AY250" t="s">
        <v>2558</v>
      </c>
      <c r="AZ250" t="s">
        <v>2513</v>
      </c>
      <c r="BA250" t="s">
        <v>2513</v>
      </c>
      <c r="BB250" t="s">
        <v>2513</v>
      </c>
    </row>
    <row r="251" spans="1:54" x14ac:dyDescent="0.45">
      <c r="A251">
        <v>10001944</v>
      </c>
      <c r="B251" t="s">
        <v>3728</v>
      </c>
      <c r="C251" t="s">
        <v>24157</v>
      </c>
      <c r="D251" t="s">
        <v>2489</v>
      </c>
      <c r="E251" t="s">
        <v>3729</v>
      </c>
      <c r="F251" t="s">
        <v>3730</v>
      </c>
      <c r="G251" t="s">
        <v>3240</v>
      </c>
      <c r="H251" t="s">
        <v>3729</v>
      </c>
      <c r="I251" t="s">
        <v>2493</v>
      </c>
      <c r="J251" t="s">
        <v>2494</v>
      </c>
      <c r="K251" t="s">
        <v>2544</v>
      </c>
      <c r="L251" t="s">
        <v>2496</v>
      </c>
      <c r="M251" t="s">
        <v>3200</v>
      </c>
      <c r="N251" t="s">
        <v>2496</v>
      </c>
      <c r="O251" t="s">
        <v>2498</v>
      </c>
      <c r="P251" t="s">
        <v>2546</v>
      </c>
      <c r="Q251" t="s">
        <v>2547</v>
      </c>
      <c r="R251" t="s">
        <v>2918</v>
      </c>
      <c r="S251" t="s">
        <v>2919</v>
      </c>
      <c r="T251" t="s">
        <v>2942</v>
      </c>
      <c r="U251" t="s">
        <v>2933</v>
      </c>
      <c r="V251" t="s">
        <v>2943</v>
      </c>
      <c r="W251" t="s">
        <v>2553</v>
      </c>
      <c r="X251" t="s">
        <v>3201</v>
      </c>
      <c r="Y251" t="s">
        <v>3202</v>
      </c>
      <c r="Z251" t="s">
        <v>3203</v>
      </c>
      <c r="AA251" t="s">
        <v>2507</v>
      </c>
      <c r="AB251" t="s">
        <v>3200</v>
      </c>
      <c r="AC251" t="s">
        <v>715</v>
      </c>
      <c r="AD251">
        <v>1.35</v>
      </c>
      <c r="AE251">
        <v>1.35</v>
      </c>
      <c r="AF251" t="s">
        <v>2509</v>
      </c>
      <c r="AG251">
        <v>0.64</v>
      </c>
      <c r="AH251" t="s">
        <v>2510</v>
      </c>
      <c r="AI251">
        <v>200</v>
      </c>
      <c r="AJ251">
        <v>200</v>
      </c>
      <c r="AK251">
        <v>16</v>
      </c>
      <c r="AL251" t="s">
        <v>2511</v>
      </c>
      <c r="AM251" t="s">
        <v>2528</v>
      </c>
      <c r="AN251" t="s">
        <v>2513</v>
      </c>
      <c r="AO251" t="s">
        <v>2513</v>
      </c>
      <c r="AP251" t="s">
        <v>2514</v>
      </c>
      <c r="AQ251" t="s">
        <v>2513</v>
      </c>
      <c r="AR251" t="s">
        <v>2513</v>
      </c>
      <c r="AS251" t="s">
        <v>2557</v>
      </c>
      <c r="AT251" t="s">
        <v>2513</v>
      </c>
      <c r="AU251">
        <v>44515</v>
      </c>
      <c r="AV251" t="s">
        <v>2513</v>
      </c>
      <c r="AW251" t="s">
        <v>2513</v>
      </c>
      <c r="AX251" t="s">
        <v>2516</v>
      </c>
      <c r="AY251" t="s">
        <v>2558</v>
      </c>
      <c r="AZ251" t="s">
        <v>2513</v>
      </c>
      <c r="BA251" t="s">
        <v>2513</v>
      </c>
      <c r="BB251" t="s">
        <v>2513</v>
      </c>
    </row>
    <row r="252" spans="1:54" x14ac:dyDescent="0.45">
      <c r="A252">
        <v>10001945</v>
      </c>
      <c r="B252" t="s">
        <v>3731</v>
      </c>
      <c r="C252" t="s">
        <v>24158</v>
      </c>
      <c r="D252" t="s">
        <v>2489</v>
      </c>
      <c r="E252" t="s">
        <v>3732</v>
      </c>
      <c r="F252" t="s">
        <v>3733</v>
      </c>
      <c r="G252" t="s">
        <v>3734</v>
      </c>
      <c r="H252" t="s">
        <v>3732</v>
      </c>
      <c r="I252" t="s">
        <v>2493</v>
      </c>
      <c r="J252" t="s">
        <v>2494</v>
      </c>
      <c r="K252" t="s">
        <v>2544</v>
      </c>
      <c r="L252" t="s">
        <v>2496</v>
      </c>
      <c r="M252" t="s">
        <v>3200</v>
      </c>
      <c r="N252" t="s">
        <v>2496</v>
      </c>
      <c r="O252" t="s">
        <v>2498</v>
      </c>
      <c r="P252" t="s">
        <v>2546</v>
      </c>
      <c r="Q252" t="s">
        <v>2547</v>
      </c>
      <c r="R252" t="s">
        <v>2918</v>
      </c>
      <c r="S252" t="s">
        <v>2919</v>
      </c>
      <c r="T252" t="s">
        <v>2942</v>
      </c>
      <c r="U252" t="s">
        <v>2933</v>
      </c>
      <c r="V252" t="s">
        <v>2943</v>
      </c>
      <c r="W252" t="s">
        <v>2553</v>
      </c>
      <c r="X252" t="s">
        <v>3201</v>
      </c>
      <c r="Y252" t="s">
        <v>3202</v>
      </c>
      <c r="Z252" t="s">
        <v>3203</v>
      </c>
      <c r="AA252" t="s">
        <v>2507</v>
      </c>
      <c r="AB252" t="s">
        <v>3200</v>
      </c>
      <c r="AC252" t="s">
        <v>715</v>
      </c>
      <c r="AD252">
        <v>1.35</v>
      </c>
      <c r="AE252">
        <v>1.35</v>
      </c>
      <c r="AF252" t="s">
        <v>2509</v>
      </c>
      <c r="AG252">
        <v>0.64</v>
      </c>
      <c r="AH252" t="s">
        <v>2510</v>
      </c>
      <c r="AI252">
        <v>200</v>
      </c>
      <c r="AJ252">
        <v>200</v>
      </c>
      <c r="AK252">
        <v>16</v>
      </c>
      <c r="AL252" t="s">
        <v>2511</v>
      </c>
      <c r="AM252" t="s">
        <v>2528</v>
      </c>
      <c r="AN252" t="s">
        <v>2513</v>
      </c>
      <c r="AO252" t="s">
        <v>2513</v>
      </c>
      <c r="AP252" t="s">
        <v>2514</v>
      </c>
      <c r="AQ252" t="s">
        <v>2513</v>
      </c>
      <c r="AR252" t="s">
        <v>2513</v>
      </c>
      <c r="AS252" t="s">
        <v>2557</v>
      </c>
      <c r="AT252" t="s">
        <v>2513</v>
      </c>
      <c r="AU252">
        <v>44515</v>
      </c>
      <c r="AV252" t="s">
        <v>2513</v>
      </c>
      <c r="AW252" t="s">
        <v>2513</v>
      </c>
      <c r="AX252" t="s">
        <v>2516</v>
      </c>
      <c r="AY252" t="s">
        <v>2558</v>
      </c>
      <c r="AZ252" t="s">
        <v>2513</v>
      </c>
      <c r="BA252" t="s">
        <v>2513</v>
      </c>
      <c r="BB252" t="s">
        <v>2513</v>
      </c>
    </row>
    <row r="253" spans="1:54" x14ac:dyDescent="0.45">
      <c r="A253">
        <v>10001946</v>
      </c>
      <c r="B253" t="s">
        <v>3735</v>
      </c>
      <c r="C253" t="s">
        <v>24159</v>
      </c>
      <c r="D253" t="s">
        <v>2489</v>
      </c>
      <c r="E253" t="s">
        <v>3736</v>
      </c>
      <c r="F253" t="s">
        <v>3737</v>
      </c>
      <c r="G253" t="s">
        <v>2940</v>
      </c>
      <c r="H253" t="s">
        <v>3736</v>
      </c>
      <c r="I253" t="s">
        <v>2493</v>
      </c>
      <c r="J253" t="s">
        <v>2494</v>
      </c>
      <c r="K253" t="s">
        <v>2544</v>
      </c>
      <c r="L253" t="s">
        <v>2496</v>
      </c>
      <c r="M253" t="s">
        <v>3200</v>
      </c>
      <c r="N253" t="s">
        <v>2496</v>
      </c>
      <c r="O253" t="s">
        <v>2498</v>
      </c>
      <c r="P253" t="s">
        <v>2546</v>
      </c>
      <c r="Q253" t="s">
        <v>2547</v>
      </c>
      <c r="R253" t="s">
        <v>2918</v>
      </c>
      <c r="S253" t="s">
        <v>2919</v>
      </c>
      <c r="T253" t="s">
        <v>2942</v>
      </c>
      <c r="U253" t="s">
        <v>2933</v>
      </c>
      <c r="V253" t="s">
        <v>2943</v>
      </c>
      <c r="W253" t="s">
        <v>2553</v>
      </c>
      <c r="X253" t="s">
        <v>3201</v>
      </c>
      <c r="Y253" t="s">
        <v>3202</v>
      </c>
      <c r="Z253" t="s">
        <v>3203</v>
      </c>
      <c r="AA253" t="s">
        <v>2507</v>
      </c>
      <c r="AB253" t="s">
        <v>3200</v>
      </c>
      <c r="AC253" t="s">
        <v>715</v>
      </c>
      <c r="AD253">
        <v>1.35</v>
      </c>
      <c r="AE253">
        <v>1.35</v>
      </c>
      <c r="AF253" t="s">
        <v>2509</v>
      </c>
      <c r="AG253">
        <v>0.64</v>
      </c>
      <c r="AH253" t="s">
        <v>2510</v>
      </c>
      <c r="AI253">
        <v>200</v>
      </c>
      <c r="AJ253">
        <v>200</v>
      </c>
      <c r="AK253">
        <v>16</v>
      </c>
      <c r="AL253" t="s">
        <v>2511</v>
      </c>
      <c r="AM253" t="s">
        <v>2528</v>
      </c>
      <c r="AN253" t="s">
        <v>2513</v>
      </c>
      <c r="AO253" t="s">
        <v>2513</v>
      </c>
      <c r="AP253" t="s">
        <v>2514</v>
      </c>
      <c r="AQ253" t="s">
        <v>2513</v>
      </c>
      <c r="AR253" t="s">
        <v>2513</v>
      </c>
      <c r="AS253" t="s">
        <v>2557</v>
      </c>
      <c r="AT253" t="s">
        <v>2513</v>
      </c>
      <c r="AU253">
        <v>44515</v>
      </c>
      <c r="AV253" t="s">
        <v>2513</v>
      </c>
      <c r="AW253" t="s">
        <v>2513</v>
      </c>
      <c r="AX253" t="s">
        <v>2516</v>
      </c>
      <c r="AY253" t="s">
        <v>2558</v>
      </c>
      <c r="AZ253" t="s">
        <v>2513</v>
      </c>
      <c r="BA253" t="s">
        <v>2513</v>
      </c>
      <c r="BB253" t="s">
        <v>2513</v>
      </c>
    </row>
    <row r="254" spans="1:54" x14ac:dyDescent="0.45">
      <c r="A254">
        <v>10001947</v>
      </c>
      <c r="B254" t="s">
        <v>3738</v>
      </c>
      <c r="C254" t="s">
        <v>24160</v>
      </c>
      <c r="D254" t="s">
        <v>2489</v>
      </c>
      <c r="E254" t="s">
        <v>3739</v>
      </c>
      <c r="F254" t="s">
        <v>3740</v>
      </c>
      <c r="G254" t="s">
        <v>3263</v>
      </c>
      <c r="H254" t="s">
        <v>3739</v>
      </c>
      <c r="I254" t="s">
        <v>2493</v>
      </c>
      <c r="J254" t="s">
        <v>2494</v>
      </c>
      <c r="K254" t="s">
        <v>2544</v>
      </c>
      <c r="L254" t="s">
        <v>2496</v>
      </c>
      <c r="M254" t="s">
        <v>3200</v>
      </c>
      <c r="N254" t="s">
        <v>2496</v>
      </c>
      <c r="O254" t="s">
        <v>2498</v>
      </c>
      <c r="P254" t="s">
        <v>2546</v>
      </c>
      <c r="Q254" t="s">
        <v>2547</v>
      </c>
      <c r="R254" t="s">
        <v>2918</v>
      </c>
      <c r="S254" t="s">
        <v>2919</v>
      </c>
      <c r="T254" t="s">
        <v>2942</v>
      </c>
      <c r="U254" t="s">
        <v>2933</v>
      </c>
      <c r="V254" t="s">
        <v>2943</v>
      </c>
      <c r="W254" t="s">
        <v>2553</v>
      </c>
      <c r="X254" t="s">
        <v>3201</v>
      </c>
      <c r="Y254" t="s">
        <v>3202</v>
      </c>
      <c r="Z254" t="s">
        <v>3203</v>
      </c>
      <c r="AA254" t="s">
        <v>2507</v>
      </c>
      <c r="AB254" t="s">
        <v>3200</v>
      </c>
      <c r="AC254" t="s">
        <v>715</v>
      </c>
      <c r="AD254">
        <v>1.35</v>
      </c>
      <c r="AE254">
        <v>1.35</v>
      </c>
      <c r="AF254" t="s">
        <v>2509</v>
      </c>
      <c r="AG254">
        <v>0.64</v>
      </c>
      <c r="AH254" t="s">
        <v>2510</v>
      </c>
      <c r="AI254">
        <v>200</v>
      </c>
      <c r="AJ254">
        <v>200</v>
      </c>
      <c r="AK254">
        <v>16</v>
      </c>
      <c r="AL254" t="s">
        <v>2511</v>
      </c>
      <c r="AM254" t="s">
        <v>2528</v>
      </c>
      <c r="AN254" t="s">
        <v>2513</v>
      </c>
      <c r="AO254" t="s">
        <v>2513</v>
      </c>
      <c r="AP254" t="s">
        <v>2514</v>
      </c>
      <c r="AQ254" t="s">
        <v>2513</v>
      </c>
      <c r="AR254" t="s">
        <v>2513</v>
      </c>
      <c r="AS254" t="s">
        <v>2557</v>
      </c>
      <c r="AT254" t="s">
        <v>2513</v>
      </c>
      <c r="AU254">
        <v>44515</v>
      </c>
      <c r="AV254" t="s">
        <v>2513</v>
      </c>
      <c r="AW254" t="s">
        <v>2513</v>
      </c>
      <c r="AX254" t="s">
        <v>2516</v>
      </c>
      <c r="AY254" t="s">
        <v>2558</v>
      </c>
      <c r="AZ254" t="s">
        <v>2513</v>
      </c>
      <c r="BA254" t="s">
        <v>2513</v>
      </c>
      <c r="BB254" t="s">
        <v>2513</v>
      </c>
    </row>
    <row r="255" spans="1:54" x14ac:dyDescent="0.45">
      <c r="A255">
        <v>10001948</v>
      </c>
      <c r="B255" t="s">
        <v>3741</v>
      </c>
      <c r="C255" t="s">
        <v>24161</v>
      </c>
      <c r="D255" t="s">
        <v>2489</v>
      </c>
      <c r="E255" t="s">
        <v>3742</v>
      </c>
      <c r="F255" t="s">
        <v>3743</v>
      </c>
      <c r="G255" t="s">
        <v>3240</v>
      </c>
      <c r="H255" t="s">
        <v>3742</v>
      </c>
      <c r="I255" t="s">
        <v>2493</v>
      </c>
      <c r="J255" t="s">
        <v>2494</v>
      </c>
      <c r="K255" t="s">
        <v>2544</v>
      </c>
      <c r="L255" t="s">
        <v>2496</v>
      </c>
      <c r="M255" t="s">
        <v>3200</v>
      </c>
      <c r="N255" t="s">
        <v>2496</v>
      </c>
      <c r="O255" t="s">
        <v>2498</v>
      </c>
      <c r="P255" t="s">
        <v>2546</v>
      </c>
      <c r="Q255" t="s">
        <v>2547</v>
      </c>
      <c r="R255" t="s">
        <v>2918</v>
      </c>
      <c r="S255" t="s">
        <v>2919</v>
      </c>
      <c r="T255" t="s">
        <v>2942</v>
      </c>
      <c r="U255" t="s">
        <v>2933</v>
      </c>
      <c r="V255" t="s">
        <v>2943</v>
      </c>
      <c r="W255" t="s">
        <v>2553</v>
      </c>
      <c r="X255" t="s">
        <v>3201</v>
      </c>
      <c r="Y255" t="s">
        <v>3202</v>
      </c>
      <c r="Z255" t="s">
        <v>3203</v>
      </c>
      <c r="AA255" t="s">
        <v>2507</v>
      </c>
      <c r="AB255" t="s">
        <v>3200</v>
      </c>
      <c r="AC255" t="s">
        <v>715</v>
      </c>
      <c r="AD255">
        <v>1.35</v>
      </c>
      <c r="AE255">
        <v>1.35</v>
      </c>
      <c r="AF255" t="s">
        <v>2509</v>
      </c>
      <c r="AG255">
        <v>0.64</v>
      </c>
      <c r="AH255" t="s">
        <v>2510</v>
      </c>
      <c r="AI255">
        <v>200</v>
      </c>
      <c r="AJ255">
        <v>200</v>
      </c>
      <c r="AK255">
        <v>16</v>
      </c>
      <c r="AL255" t="s">
        <v>2511</v>
      </c>
      <c r="AM255" t="s">
        <v>2528</v>
      </c>
      <c r="AN255" t="s">
        <v>2513</v>
      </c>
      <c r="AO255" t="s">
        <v>2513</v>
      </c>
      <c r="AP255" t="s">
        <v>2514</v>
      </c>
      <c r="AQ255" t="s">
        <v>2513</v>
      </c>
      <c r="AR255" t="s">
        <v>2513</v>
      </c>
      <c r="AS255" t="s">
        <v>2557</v>
      </c>
      <c r="AT255" t="s">
        <v>2513</v>
      </c>
      <c r="AU255">
        <v>44515</v>
      </c>
      <c r="AV255" t="s">
        <v>2513</v>
      </c>
      <c r="AW255" t="s">
        <v>2513</v>
      </c>
      <c r="AX255" t="s">
        <v>2516</v>
      </c>
      <c r="AY255" t="s">
        <v>2558</v>
      </c>
      <c r="AZ255" t="s">
        <v>2513</v>
      </c>
      <c r="BA255" t="s">
        <v>2513</v>
      </c>
      <c r="BB255" t="s">
        <v>2513</v>
      </c>
    </row>
    <row r="256" spans="1:54" x14ac:dyDescent="0.45">
      <c r="A256">
        <v>10001949</v>
      </c>
      <c r="B256" t="s">
        <v>3744</v>
      </c>
      <c r="C256" t="s">
        <v>24162</v>
      </c>
      <c r="D256" t="s">
        <v>2489</v>
      </c>
      <c r="E256" t="s">
        <v>3745</v>
      </c>
      <c r="F256" t="s">
        <v>3746</v>
      </c>
      <c r="G256" t="s">
        <v>3240</v>
      </c>
      <c r="H256" t="s">
        <v>3745</v>
      </c>
      <c r="I256" t="s">
        <v>2493</v>
      </c>
      <c r="J256" t="s">
        <v>2494</v>
      </c>
      <c r="K256" t="s">
        <v>2544</v>
      </c>
      <c r="L256" t="s">
        <v>2496</v>
      </c>
      <c r="M256" t="s">
        <v>3200</v>
      </c>
      <c r="N256" t="s">
        <v>2496</v>
      </c>
      <c r="O256" t="s">
        <v>2498</v>
      </c>
      <c r="P256" t="s">
        <v>2546</v>
      </c>
      <c r="Q256" t="s">
        <v>2547</v>
      </c>
      <c r="R256" t="s">
        <v>2918</v>
      </c>
      <c r="S256" t="s">
        <v>2919</v>
      </c>
      <c r="T256" t="s">
        <v>2942</v>
      </c>
      <c r="U256" t="s">
        <v>2933</v>
      </c>
      <c r="V256" t="s">
        <v>2943</v>
      </c>
      <c r="W256" t="s">
        <v>2553</v>
      </c>
      <c r="X256" t="s">
        <v>3201</v>
      </c>
      <c r="Y256" t="s">
        <v>3202</v>
      </c>
      <c r="Z256" t="s">
        <v>3203</v>
      </c>
      <c r="AA256" t="s">
        <v>2507</v>
      </c>
      <c r="AB256" t="s">
        <v>3200</v>
      </c>
      <c r="AC256" t="s">
        <v>715</v>
      </c>
      <c r="AD256">
        <v>1.35</v>
      </c>
      <c r="AE256">
        <v>1.35</v>
      </c>
      <c r="AF256" t="s">
        <v>2509</v>
      </c>
      <c r="AG256">
        <v>0.64</v>
      </c>
      <c r="AH256" t="s">
        <v>2510</v>
      </c>
      <c r="AI256">
        <v>200</v>
      </c>
      <c r="AJ256">
        <v>200</v>
      </c>
      <c r="AK256">
        <v>16</v>
      </c>
      <c r="AL256" t="s">
        <v>2511</v>
      </c>
      <c r="AM256" t="s">
        <v>2528</v>
      </c>
      <c r="AN256" t="s">
        <v>2513</v>
      </c>
      <c r="AO256" t="s">
        <v>2513</v>
      </c>
      <c r="AP256" t="s">
        <v>2514</v>
      </c>
      <c r="AQ256" t="s">
        <v>2513</v>
      </c>
      <c r="AR256" t="s">
        <v>2513</v>
      </c>
      <c r="AS256" t="s">
        <v>2557</v>
      </c>
      <c r="AT256" t="s">
        <v>2513</v>
      </c>
      <c r="AU256">
        <v>44515</v>
      </c>
      <c r="AV256" t="s">
        <v>2513</v>
      </c>
      <c r="AW256" t="s">
        <v>2513</v>
      </c>
      <c r="AX256" t="s">
        <v>2516</v>
      </c>
      <c r="AY256" t="s">
        <v>2558</v>
      </c>
      <c r="AZ256" t="s">
        <v>2513</v>
      </c>
      <c r="BA256" t="s">
        <v>2513</v>
      </c>
      <c r="BB256" t="s">
        <v>2513</v>
      </c>
    </row>
    <row r="257" spans="1:54" x14ac:dyDescent="0.45">
      <c r="A257">
        <v>10001950</v>
      </c>
      <c r="B257" t="s">
        <v>3747</v>
      </c>
      <c r="C257" t="s">
        <v>24163</v>
      </c>
      <c r="D257" t="s">
        <v>2489</v>
      </c>
      <c r="E257" t="s">
        <v>3748</v>
      </c>
      <c r="F257" t="s">
        <v>3749</v>
      </c>
      <c r="G257" t="s">
        <v>3240</v>
      </c>
      <c r="H257" t="s">
        <v>3748</v>
      </c>
      <c r="I257" t="s">
        <v>2493</v>
      </c>
      <c r="J257" t="s">
        <v>2494</v>
      </c>
      <c r="K257" t="s">
        <v>2544</v>
      </c>
      <c r="L257" t="s">
        <v>2496</v>
      </c>
      <c r="M257" t="s">
        <v>3200</v>
      </c>
      <c r="N257" t="s">
        <v>2496</v>
      </c>
      <c r="O257" t="s">
        <v>2498</v>
      </c>
      <c r="P257" t="s">
        <v>2546</v>
      </c>
      <c r="Q257" t="s">
        <v>2547</v>
      </c>
      <c r="R257" t="s">
        <v>2918</v>
      </c>
      <c r="S257" t="s">
        <v>2919</v>
      </c>
      <c r="T257" t="s">
        <v>2942</v>
      </c>
      <c r="U257" t="s">
        <v>2933</v>
      </c>
      <c r="V257" t="s">
        <v>2943</v>
      </c>
      <c r="W257" t="s">
        <v>2553</v>
      </c>
      <c r="X257" t="s">
        <v>3201</v>
      </c>
      <c r="Y257" t="s">
        <v>3202</v>
      </c>
      <c r="Z257" t="s">
        <v>3203</v>
      </c>
      <c r="AA257" t="s">
        <v>2507</v>
      </c>
      <c r="AB257" t="s">
        <v>3200</v>
      </c>
      <c r="AC257" t="s">
        <v>715</v>
      </c>
      <c r="AD257">
        <v>1.35</v>
      </c>
      <c r="AE257">
        <v>1.35</v>
      </c>
      <c r="AF257" t="s">
        <v>2509</v>
      </c>
      <c r="AG257">
        <v>0.64</v>
      </c>
      <c r="AH257" t="s">
        <v>2510</v>
      </c>
      <c r="AI257">
        <v>200</v>
      </c>
      <c r="AJ257">
        <v>200</v>
      </c>
      <c r="AK257">
        <v>16</v>
      </c>
      <c r="AL257" t="s">
        <v>2511</v>
      </c>
      <c r="AM257" t="s">
        <v>2528</v>
      </c>
      <c r="AN257" t="s">
        <v>2513</v>
      </c>
      <c r="AO257" t="s">
        <v>2513</v>
      </c>
      <c r="AP257" t="s">
        <v>2514</v>
      </c>
      <c r="AQ257" t="s">
        <v>2513</v>
      </c>
      <c r="AR257" t="s">
        <v>2513</v>
      </c>
      <c r="AS257" t="s">
        <v>2557</v>
      </c>
      <c r="AT257" t="s">
        <v>2513</v>
      </c>
      <c r="AU257">
        <v>44515</v>
      </c>
      <c r="AV257" t="s">
        <v>2513</v>
      </c>
      <c r="AW257" t="s">
        <v>2513</v>
      </c>
      <c r="AX257" t="s">
        <v>2516</v>
      </c>
      <c r="AY257" t="s">
        <v>2558</v>
      </c>
      <c r="AZ257" t="s">
        <v>2513</v>
      </c>
      <c r="BA257" t="s">
        <v>2513</v>
      </c>
      <c r="BB257" t="s">
        <v>2513</v>
      </c>
    </row>
    <row r="258" spans="1:54" x14ac:dyDescent="0.45">
      <c r="A258">
        <v>10001951</v>
      </c>
      <c r="B258" t="s">
        <v>3750</v>
      </c>
      <c r="C258" t="s">
        <v>24164</v>
      </c>
      <c r="D258" t="s">
        <v>2489</v>
      </c>
      <c r="E258" t="s">
        <v>3751</v>
      </c>
      <c r="F258" t="s">
        <v>3752</v>
      </c>
      <c r="G258" t="s">
        <v>3240</v>
      </c>
      <c r="H258" t="s">
        <v>3751</v>
      </c>
      <c r="I258" t="s">
        <v>2493</v>
      </c>
      <c r="J258" t="s">
        <v>2494</v>
      </c>
      <c r="K258" t="s">
        <v>2544</v>
      </c>
      <c r="L258" t="s">
        <v>2496</v>
      </c>
      <c r="M258" t="s">
        <v>3200</v>
      </c>
      <c r="N258" t="s">
        <v>2496</v>
      </c>
      <c r="O258" t="s">
        <v>2498</v>
      </c>
      <c r="P258" t="s">
        <v>2546</v>
      </c>
      <c r="Q258" t="s">
        <v>2547</v>
      </c>
      <c r="R258" t="s">
        <v>2918</v>
      </c>
      <c r="S258" t="s">
        <v>2919</v>
      </c>
      <c r="T258" t="s">
        <v>2942</v>
      </c>
      <c r="U258" t="s">
        <v>2933</v>
      </c>
      <c r="V258" t="s">
        <v>2943</v>
      </c>
      <c r="W258" t="s">
        <v>2553</v>
      </c>
      <c r="X258" t="s">
        <v>3201</v>
      </c>
      <c r="Y258" t="s">
        <v>3202</v>
      </c>
      <c r="Z258" t="s">
        <v>3203</v>
      </c>
      <c r="AA258" t="s">
        <v>2507</v>
      </c>
      <c r="AB258" t="s">
        <v>3200</v>
      </c>
      <c r="AC258" t="s">
        <v>715</v>
      </c>
      <c r="AD258">
        <v>1.35</v>
      </c>
      <c r="AE258">
        <v>1.35</v>
      </c>
      <c r="AF258" t="s">
        <v>2509</v>
      </c>
      <c r="AG258">
        <v>0.64</v>
      </c>
      <c r="AH258" t="s">
        <v>2510</v>
      </c>
      <c r="AI258">
        <v>200</v>
      </c>
      <c r="AJ258">
        <v>200</v>
      </c>
      <c r="AK258">
        <v>16</v>
      </c>
      <c r="AL258" t="s">
        <v>2511</v>
      </c>
      <c r="AM258" t="s">
        <v>2528</v>
      </c>
      <c r="AN258" t="s">
        <v>2513</v>
      </c>
      <c r="AO258" t="s">
        <v>2513</v>
      </c>
      <c r="AP258" t="s">
        <v>2514</v>
      </c>
      <c r="AQ258" t="s">
        <v>2513</v>
      </c>
      <c r="AR258" t="s">
        <v>2513</v>
      </c>
      <c r="AS258" t="s">
        <v>2557</v>
      </c>
      <c r="AT258" t="s">
        <v>2513</v>
      </c>
      <c r="AU258">
        <v>44515</v>
      </c>
      <c r="AV258" t="s">
        <v>2513</v>
      </c>
      <c r="AW258" t="s">
        <v>2513</v>
      </c>
      <c r="AX258" t="s">
        <v>2516</v>
      </c>
      <c r="AY258" t="s">
        <v>2558</v>
      </c>
      <c r="AZ258" t="s">
        <v>2513</v>
      </c>
      <c r="BA258" t="s">
        <v>2513</v>
      </c>
      <c r="BB258" t="s">
        <v>2513</v>
      </c>
    </row>
    <row r="259" spans="1:54" x14ac:dyDescent="0.45">
      <c r="A259">
        <v>10001952</v>
      </c>
      <c r="B259" t="s">
        <v>3753</v>
      </c>
      <c r="C259" t="s">
        <v>24165</v>
      </c>
      <c r="D259" t="s">
        <v>2489</v>
      </c>
      <c r="E259" t="s">
        <v>3754</v>
      </c>
      <c r="F259" t="s">
        <v>3755</v>
      </c>
      <c r="G259" t="s">
        <v>3492</v>
      </c>
      <c r="H259" t="s">
        <v>3754</v>
      </c>
      <c r="I259" t="s">
        <v>2493</v>
      </c>
      <c r="J259" t="s">
        <v>2494</v>
      </c>
      <c r="K259" t="s">
        <v>2544</v>
      </c>
      <c r="L259" t="s">
        <v>2496</v>
      </c>
      <c r="M259" t="s">
        <v>3200</v>
      </c>
      <c r="N259" t="s">
        <v>2496</v>
      </c>
      <c r="O259" t="s">
        <v>2498</v>
      </c>
      <c r="P259" t="s">
        <v>2546</v>
      </c>
      <c r="Q259" t="s">
        <v>2547</v>
      </c>
      <c r="R259" t="s">
        <v>2918</v>
      </c>
      <c r="S259" t="s">
        <v>2919</v>
      </c>
      <c r="T259" t="s">
        <v>2942</v>
      </c>
      <c r="U259" t="s">
        <v>2933</v>
      </c>
      <c r="V259" t="s">
        <v>2943</v>
      </c>
      <c r="W259" t="s">
        <v>2553</v>
      </c>
      <c r="X259" t="s">
        <v>3201</v>
      </c>
      <c r="Y259" t="s">
        <v>3202</v>
      </c>
      <c r="Z259" t="s">
        <v>3203</v>
      </c>
      <c r="AA259" t="s">
        <v>2507</v>
      </c>
      <c r="AB259" t="s">
        <v>3200</v>
      </c>
      <c r="AC259" t="s">
        <v>715</v>
      </c>
      <c r="AD259">
        <v>1.35</v>
      </c>
      <c r="AE259">
        <v>1.35</v>
      </c>
      <c r="AF259" t="s">
        <v>2509</v>
      </c>
      <c r="AG259">
        <v>0.64</v>
      </c>
      <c r="AH259" t="s">
        <v>2510</v>
      </c>
      <c r="AI259">
        <v>200</v>
      </c>
      <c r="AJ259">
        <v>200</v>
      </c>
      <c r="AK259">
        <v>16</v>
      </c>
      <c r="AL259" t="s">
        <v>2511</v>
      </c>
      <c r="AM259" t="s">
        <v>2528</v>
      </c>
      <c r="AN259" t="s">
        <v>2513</v>
      </c>
      <c r="AO259" t="s">
        <v>2513</v>
      </c>
      <c r="AP259" t="s">
        <v>2514</v>
      </c>
      <c r="AQ259" t="s">
        <v>2513</v>
      </c>
      <c r="AR259" t="s">
        <v>2513</v>
      </c>
      <c r="AS259" t="s">
        <v>2557</v>
      </c>
      <c r="AT259" t="s">
        <v>2513</v>
      </c>
      <c r="AU259">
        <v>44515</v>
      </c>
      <c r="AV259" t="s">
        <v>2513</v>
      </c>
      <c r="AW259" t="s">
        <v>2513</v>
      </c>
      <c r="AX259" t="s">
        <v>2516</v>
      </c>
      <c r="AY259" t="s">
        <v>2558</v>
      </c>
      <c r="AZ259" t="s">
        <v>2513</v>
      </c>
      <c r="BA259" t="s">
        <v>2513</v>
      </c>
      <c r="BB259" t="s">
        <v>2513</v>
      </c>
    </row>
    <row r="260" spans="1:54" x14ac:dyDescent="0.45">
      <c r="A260">
        <v>10001953</v>
      </c>
      <c r="B260" t="s">
        <v>3756</v>
      </c>
      <c r="C260" t="s">
        <v>24166</v>
      </c>
      <c r="D260" t="s">
        <v>2489</v>
      </c>
      <c r="E260" t="s">
        <v>3757</v>
      </c>
      <c r="F260" t="s">
        <v>3758</v>
      </c>
      <c r="G260" t="s">
        <v>3240</v>
      </c>
      <c r="H260" t="s">
        <v>3757</v>
      </c>
      <c r="I260" t="s">
        <v>2493</v>
      </c>
      <c r="J260" t="s">
        <v>2494</v>
      </c>
      <c r="K260" t="s">
        <v>2544</v>
      </c>
      <c r="L260" t="s">
        <v>2496</v>
      </c>
      <c r="M260" t="s">
        <v>3200</v>
      </c>
      <c r="N260" t="s">
        <v>2496</v>
      </c>
      <c r="O260" t="s">
        <v>2498</v>
      </c>
      <c r="P260" t="s">
        <v>2546</v>
      </c>
      <c r="Q260" t="s">
        <v>2547</v>
      </c>
      <c r="R260" t="s">
        <v>2918</v>
      </c>
      <c r="S260" t="s">
        <v>2919</v>
      </c>
      <c r="T260" t="s">
        <v>2942</v>
      </c>
      <c r="U260" t="s">
        <v>2933</v>
      </c>
      <c r="V260" t="s">
        <v>2943</v>
      </c>
      <c r="W260" t="s">
        <v>2553</v>
      </c>
      <c r="X260" t="s">
        <v>3201</v>
      </c>
      <c r="Y260" t="s">
        <v>3202</v>
      </c>
      <c r="Z260" t="s">
        <v>3203</v>
      </c>
      <c r="AA260" t="s">
        <v>2507</v>
      </c>
      <c r="AB260" t="s">
        <v>3200</v>
      </c>
      <c r="AC260" t="s">
        <v>715</v>
      </c>
      <c r="AD260">
        <v>1.35</v>
      </c>
      <c r="AE260">
        <v>1.35</v>
      </c>
      <c r="AF260" t="s">
        <v>2509</v>
      </c>
      <c r="AG260">
        <v>0.64</v>
      </c>
      <c r="AH260" t="s">
        <v>2510</v>
      </c>
      <c r="AI260">
        <v>200</v>
      </c>
      <c r="AJ260">
        <v>200</v>
      </c>
      <c r="AK260">
        <v>16</v>
      </c>
      <c r="AL260" t="s">
        <v>2511</v>
      </c>
      <c r="AM260" t="s">
        <v>2528</v>
      </c>
      <c r="AN260" t="s">
        <v>2513</v>
      </c>
      <c r="AO260" t="s">
        <v>2513</v>
      </c>
      <c r="AP260" t="s">
        <v>2514</v>
      </c>
      <c r="AQ260" t="s">
        <v>2513</v>
      </c>
      <c r="AR260" t="s">
        <v>2513</v>
      </c>
      <c r="AS260" t="s">
        <v>2557</v>
      </c>
      <c r="AT260" t="s">
        <v>2513</v>
      </c>
      <c r="AU260">
        <v>44515</v>
      </c>
      <c r="AV260" t="s">
        <v>2513</v>
      </c>
      <c r="AW260" t="s">
        <v>2513</v>
      </c>
      <c r="AX260" t="s">
        <v>2516</v>
      </c>
      <c r="AY260" t="s">
        <v>2558</v>
      </c>
      <c r="AZ260" t="s">
        <v>2513</v>
      </c>
      <c r="BA260" t="s">
        <v>2513</v>
      </c>
      <c r="BB260" t="s">
        <v>2513</v>
      </c>
    </row>
    <row r="261" spans="1:54" x14ac:dyDescent="0.45">
      <c r="A261">
        <v>10001954</v>
      </c>
      <c r="B261" t="s">
        <v>3759</v>
      </c>
      <c r="C261" t="s">
        <v>24167</v>
      </c>
      <c r="D261" t="s">
        <v>2489</v>
      </c>
      <c r="E261" t="s">
        <v>3760</v>
      </c>
      <c r="F261" t="s">
        <v>3761</v>
      </c>
      <c r="G261" t="s">
        <v>3762</v>
      </c>
      <c r="H261" t="s">
        <v>3760</v>
      </c>
      <c r="I261" t="s">
        <v>2493</v>
      </c>
      <c r="J261" t="s">
        <v>2494</v>
      </c>
      <c r="K261" t="s">
        <v>2544</v>
      </c>
      <c r="L261" t="s">
        <v>2496</v>
      </c>
      <c r="M261" t="s">
        <v>3200</v>
      </c>
      <c r="N261" t="s">
        <v>2496</v>
      </c>
      <c r="O261" t="s">
        <v>2498</v>
      </c>
      <c r="P261" t="s">
        <v>2546</v>
      </c>
      <c r="Q261" t="s">
        <v>2547</v>
      </c>
      <c r="R261" t="s">
        <v>2918</v>
      </c>
      <c r="S261" t="s">
        <v>2919</v>
      </c>
      <c r="T261" t="s">
        <v>2942</v>
      </c>
      <c r="U261" t="s">
        <v>2933</v>
      </c>
      <c r="V261" t="s">
        <v>2943</v>
      </c>
      <c r="W261" t="s">
        <v>2553</v>
      </c>
      <c r="X261" t="s">
        <v>3201</v>
      </c>
      <c r="Y261" t="s">
        <v>3202</v>
      </c>
      <c r="Z261" t="s">
        <v>3203</v>
      </c>
      <c r="AA261" t="s">
        <v>2507</v>
      </c>
      <c r="AB261" t="s">
        <v>3200</v>
      </c>
      <c r="AC261" t="s">
        <v>715</v>
      </c>
      <c r="AD261">
        <v>1.35</v>
      </c>
      <c r="AE261">
        <v>1.35</v>
      </c>
      <c r="AF261" t="s">
        <v>2509</v>
      </c>
      <c r="AG261">
        <v>0.64</v>
      </c>
      <c r="AH261" t="s">
        <v>2510</v>
      </c>
      <c r="AI261">
        <v>200</v>
      </c>
      <c r="AJ261">
        <v>200</v>
      </c>
      <c r="AK261">
        <v>16</v>
      </c>
      <c r="AL261" t="s">
        <v>2511</v>
      </c>
      <c r="AM261" t="s">
        <v>2528</v>
      </c>
      <c r="AN261" t="s">
        <v>2513</v>
      </c>
      <c r="AO261" t="s">
        <v>2513</v>
      </c>
      <c r="AP261" t="s">
        <v>2514</v>
      </c>
      <c r="AQ261" t="s">
        <v>2513</v>
      </c>
      <c r="AR261" t="s">
        <v>2513</v>
      </c>
      <c r="AS261" t="s">
        <v>2557</v>
      </c>
      <c r="AT261" t="s">
        <v>2513</v>
      </c>
      <c r="AU261">
        <v>44515</v>
      </c>
      <c r="AV261" t="s">
        <v>2513</v>
      </c>
      <c r="AW261" t="s">
        <v>2513</v>
      </c>
      <c r="AX261" t="s">
        <v>2516</v>
      </c>
      <c r="AY261" t="s">
        <v>2558</v>
      </c>
      <c r="AZ261" t="s">
        <v>2513</v>
      </c>
      <c r="BA261" t="s">
        <v>2513</v>
      </c>
      <c r="BB261" t="s">
        <v>2513</v>
      </c>
    </row>
    <row r="262" spans="1:54" x14ac:dyDescent="0.45">
      <c r="A262">
        <v>10001955</v>
      </c>
      <c r="B262" t="s">
        <v>3763</v>
      </c>
      <c r="C262" t="s">
        <v>24168</v>
      </c>
      <c r="D262" t="s">
        <v>2489</v>
      </c>
      <c r="E262" t="s">
        <v>3764</v>
      </c>
      <c r="F262" t="s">
        <v>3765</v>
      </c>
      <c r="G262" t="s">
        <v>3240</v>
      </c>
      <c r="H262" t="s">
        <v>3764</v>
      </c>
      <c r="I262" t="s">
        <v>2493</v>
      </c>
      <c r="J262" t="s">
        <v>2494</v>
      </c>
      <c r="K262" t="s">
        <v>2544</v>
      </c>
      <c r="L262" t="s">
        <v>2496</v>
      </c>
      <c r="M262" t="s">
        <v>3200</v>
      </c>
      <c r="N262" t="s">
        <v>2496</v>
      </c>
      <c r="O262" t="s">
        <v>2498</v>
      </c>
      <c r="P262" t="s">
        <v>2546</v>
      </c>
      <c r="Q262" t="s">
        <v>2547</v>
      </c>
      <c r="R262" t="s">
        <v>2918</v>
      </c>
      <c r="S262" t="s">
        <v>2919</v>
      </c>
      <c r="T262" t="s">
        <v>2942</v>
      </c>
      <c r="U262" t="s">
        <v>2933</v>
      </c>
      <c r="V262" t="s">
        <v>2943</v>
      </c>
      <c r="W262" t="s">
        <v>2553</v>
      </c>
      <c r="X262" t="s">
        <v>3201</v>
      </c>
      <c r="Y262" t="s">
        <v>3202</v>
      </c>
      <c r="Z262" t="s">
        <v>3203</v>
      </c>
      <c r="AA262" t="s">
        <v>2507</v>
      </c>
      <c r="AB262" t="s">
        <v>3200</v>
      </c>
      <c r="AC262" t="s">
        <v>715</v>
      </c>
      <c r="AD262">
        <v>1.35</v>
      </c>
      <c r="AE262">
        <v>1.35</v>
      </c>
      <c r="AF262" t="s">
        <v>2509</v>
      </c>
      <c r="AG262">
        <v>0.64</v>
      </c>
      <c r="AH262" t="s">
        <v>2510</v>
      </c>
      <c r="AI262">
        <v>200</v>
      </c>
      <c r="AJ262">
        <v>200</v>
      </c>
      <c r="AK262">
        <v>16</v>
      </c>
      <c r="AL262" t="s">
        <v>2511</v>
      </c>
      <c r="AM262" t="s">
        <v>2528</v>
      </c>
      <c r="AN262" t="s">
        <v>2513</v>
      </c>
      <c r="AO262" t="s">
        <v>2513</v>
      </c>
      <c r="AP262" t="s">
        <v>2514</v>
      </c>
      <c r="AQ262" t="s">
        <v>2513</v>
      </c>
      <c r="AR262" t="s">
        <v>2513</v>
      </c>
      <c r="AS262" t="s">
        <v>2557</v>
      </c>
      <c r="AT262" t="s">
        <v>2513</v>
      </c>
      <c r="AU262">
        <v>44515</v>
      </c>
      <c r="AV262" t="s">
        <v>2513</v>
      </c>
      <c r="AW262" t="s">
        <v>2513</v>
      </c>
      <c r="AX262" t="s">
        <v>2516</v>
      </c>
      <c r="AY262" t="s">
        <v>2558</v>
      </c>
      <c r="AZ262" t="s">
        <v>2513</v>
      </c>
      <c r="BA262" t="s">
        <v>2513</v>
      </c>
      <c r="BB262" t="s">
        <v>2513</v>
      </c>
    </row>
    <row r="263" spans="1:54" x14ac:dyDescent="0.45">
      <c r="A263">
        <v>10001956</v>
      </c>
      <c r="B263" t="s">
        <v>3766</v>
      </c>
      <c r="C263" t="s">
        <v>24169</v>
      </c>
      <c r="D263" t="s">
        <v>2489</v>
      </c>
      <c r="E263" t="s">
        <v>3767</v>
      </c>
      <c r="F263" t="s">
        <v>3768</v>
      </c>
      <c r="G263" t="s">
        <v>3680</v>
      </c>
      <c r="H263" t="s">
        <v>3767</v>
      </c>
      <c r="I263" t="s">
        <v>2493</v>
      </c>
      <c r="J263" t="s">
        <v>2494</v>
      </c>
      <c r="K263" t="s">
        <v>2544</v>
      </c>
      <c r="L263" t="s">
        <v>2496</v>
      </c>
      <c r="M263" t="s">
        <v>3200</v>
      </c>
      <c r="N263" t="s">
        <v>2496</v>
      </c>
      <c r="O263" t="s">
        <v>2498</v>
      </c>
      <c r="P263" t="s">
        <v>2546</v>
      </c>
      <c r="Q263" t="s">
        <v>2547</v>
      </c>
      <c r="R263" t="s">
        <v>2918</v>
      </c>
      <c r="S263" t="s">
        <v>2919</v>
      </c>
      <c r="T263" t="s">
        <v>2942</v>
      </c>
      <c r="U263" t="s">
        <v>2933</v>
      </c>
      <c r="V263" t="s">
        <v>2943</v>
      </c>
      <c r="W263" t="s">
        <v>2553</v>
      </c>
      <c r="X263" t="s">
        <v>3201</v>
      </c>
      <c r="Y263" t="s">
        <v>3202</v>
      </c>
      <c r="Z263" t="s">
        <v>3203</v>
      </c>
      <c r="AA263" t="s">
        <v>2507</v>
      </c>
      <c r="AB263" t="s">
        <v>3200</v>
      </c>
      <c r="AC263" t="s">
        <v>715</v>
      </c>
      <c r="AD263">
        <v>1.35</v>
      </c>
      <c r="AE263">
        <v>1.35</v>
      </c>
      <c r="AF263" t="s">
        <v>2509</v>
      </c>
      <c r="AG263">
        <v>0.64</v>
      </c>
      <c r="AH263" t="s">
        <v>2510</v>
      </c>
      <c r="AI263">
        <v>200</v>
      </c>
      <c r="AJ263">
        <v>200</v>
      </c>
      <c r="AK263">
        <v>16</v>
      </c>
      <c r="AL263" t="s">
        <v>2511</v>
      </c>
      <c r="AM263" t="s">
        <v>2528</v>
      </c>
      <c r="AN263" t="s">
        <v>2513</v>
      </c>
      <c r="AO263" t="s">
        <v>2513</v>
      </c>
      <c r="AP263" t="s">
        <v>2514</v>
      </c>
      <c r="AQ263" t="s">
        <v>2513</v>
      </c>
      <c r="AR263" t="s">
        <v>2513</v>
      </c>
      <c r="AS263" t="s">
        <v>2557</v>
      </c>
      <c r="AT263" t="s">
        <v>2513</v>
      </c>
      <c r="AU263">
        <v>44515</v>
      </c>
      <c r="AV263" t="s">
        <v>2513</v>
      </c>
      <c r="AW263" t="s">
        <v>2513</v>
      </c>
      <c r="AX263" t="s">
        <v>2516</v>
      </c>
      <c r="AY263" t="s">
        <v>2558</v>
      </c>
      <c r="AZ263" t="s">
        <v>2513</v>
      </c>
      <c r="BA263" t="s">
        <v>2513</v>
      </c>
      <c r="BB263" t="s">
        <v>2513</v>
      </c>
    </row>
    <row r="264" spans="1:54" x14ac:dyDescent="0.45">
      <c r="A264">
        <v>10001957</v>
      </c>
      <c r="B264" t="s">
        <v>3769</v>
      </c>
      <c r="C264" t="s">
        <v>24170</v>
      </c>
      <c r="D264" t="s">
        <v>2489</v>
      </c>
      <c r="E264" t="s">
        <v>3770</v>
      </c>
      <c r="F264" t="s">
        <v>3771</v>
      </c>
      <c r="G264" t="s">
        <v>3240</v>
      </c>
      <c r="H264" t="s">
        <v>3770</v>
      </c>
      <c r="I264" t="s">
        <v>2493</v>
      </c>
      <c r="J264" t="s">
        <v>2494</v>
      </c>
      <c r="K264" t="s">
        <v>2544</v>
      </c>
      <c r="L264" t="s">
        <v>2496</v>
      </c>
      <c r="M264" t="s">
        <v>3200</v>
      </c>
      <c r="N264" t="s">
        <v>2496</v>
      </c>
      <c r="O264" t="s">
        <v>2498</v>
      </c>
      <c r="P264" t="s">
        <v>2546</v>
      </c>
      <c r="Q264" t="s">
        <v>2547</v>
      </c>
      <c r="R264" t="s">
        <v>2918</v>
      </c>
      <c r="S264" t="s">
        <v>2919</v>
      </c>
      <c r="T264" t="s">
        <v>2942</v>
      </c>
      <c r="U264" t="s">
        <v>2933</v>
      </c>
      <c r="V264" t="s">
        <v>2943</v>
      </c>
      <c r="W264" t="s">
        <v>2553</v>
      </c>
      <c r="X264" t="s">
        <v>3201</v>
      </c>
      <c r="Y264" t="s">
        <v>3202</v>
      </c>
      <c r="Z264" t="s">
        <v>3203</v>
      </c>
      <c r="AA264" t="s">
        <v>2507</v>
      </c>
      <c r="AB264" t="s">
        <v>3200</v>
      </c>
      <c r="AC264" t="s">
        <v>715</v>
      </c>
      <c r="AD264">
        <v>1.35</v>
      </c>
      <c r="AE264">
        <v>1.35</v>
      </c>
      <c r="AF264" t="s">
        <v>2509</v>
      </c>
      <c r="AG264">
        <v>0.64</v>
      </c>
      <c r="AH264" t="s">
        <v>2510</v>
      </c>
      <c r="AI264">
        <v>200</v>
      </c>
      <c r="AJ264">
        <v>200</v>
      </c>
      <c r="AK264">
        <v>16</v>
      </c>
      <c r="AL264" t="s">
        <v>2511</v>
      </c>
      <c r="AM264" t="s">
        <v>2528</v>
      </c>
      <c r="AN264" t="s">
        <v>2513</v>
      </c>
      <c r="AO264" t="s">
        <v>2513</v>
      </c>
      <c r="AP264" t="s">
        <v>2514</v>
      </c>
      <c r="AQ264" t="s">
        <v>2513</v>
      </c>
      <c r="AR264" t="s">
        <v>2513</v>
      </c>
      <c r="AS264" t="s">
        <v>2557</v>
      </c>
      <c r="AT264" t="s">
        <v>2513</v>
      </c>
      <c r="AU264">
        <v>44515</v>
      </c>
      <c r="AV264" t="s">
        <v>2513</v>
      </c>
      <c r="AW264" t="s">
        <v>2513</v>
      </c>
      <c r="AX264" t="s">
        <v>2516</v>
      </c>
      <c r="AY264" t="s">
        <v>2558</v>
      </c>
      <c r="AZ264" t="s">
        <v>2513</v>
      </c>
      <c r="BA264" t="s">
        <v>2513</v>
      </c>
      <c r="BB264" t="s">
        <v>2513</v>
      </c>
    </row>
    <row r="265" spans="1:54" x14ac:dyDescent="0.45">
      <c r="A265">
        <v>10001958</v>
      </c>
      <c r="B265" t="s">
        <v>3772</v>
      </c>
      <c r="C265" t="s">
        <v>24171</v>
      </c>
      <c r="D265" t="s">
        <v>2489</v>
      </c>
      <c r="E265" t="s">
        <v>3773</v>
      </c>
      <c r="F265" t="s">
        <v>3774</v>
      </c>
      <c r="G265" t="s">
        <v>3240</v>
      </c>
      <c r="H265" t="s">
        <v>3773</v>
      </c>
      <c r="I265" t="s">
        <v>2493</v>
      </c>
      <c r="J265" t="s">
        <v>2494</v>
      </c>
      <c r="K265" t="s">
        <v>2544</v>
      </c>
      <c r="L265" t="s">
        <v>2496</v>
      </c>
      <c r="M265" t="s">
        <v>3200</v>
      </c>
      <c r="N265" t="s">
        <v>2496</v>
      </c>
      <c r="O265" t="s">
        <v>2498</v>
      </c>
      <c r="P265" t="s">
        <v>2546</v>
      </c>
      <c r="Q265" t="s">
        <v>2547</v>
      </c>
      <c r="R265" t="s">
        <v>2918</v>
      </c>
      <c r="S265" t="s">
        <v>2919</v>
      </c>
      <c r="T265" t="s">
        <v>2942</v>
      </c>
      <c r="U265" t="s">
        <v>2933</v>
      </c>
      <c r="V265" t="s">
        <v>2943</v>
      </c>
      <c r="W265" t="s">
        <v>2553</v>
      </c>
      <c r="X265" t="s">
        <v>3201</v>
      </c>
      <c r="Y265" t="s">
        <v>3202</v>
      </c>
      <c r="Z265" t="s">
        <v>3203</v>
      </c>
      <c r="AA265" t="s">
        <v>2507</v>
      </c>
      <c r="AB265" t="s">
        <v>3200</v>
      </c>
      <c r="AC265" t="s">
        <v>715</v>
      </c>
      <c r="AD265">
        <v>1.35</v>
      </c>
      <c r="AE265">
        <v>1.35</v>
      </c>
      <c r="AF265" t="s">
        <v>2509</v>
      </c>
      <c r="AG265">
        <v>0.64</v>
      </c>
      <c r="AH265" t="s">
        <v>2510</v>
      </c>
      <c r="AI265">
        <v>200</v>
      </c>
      <c r="AJ265">
        <v>200</v>
      </c>
      <c r="AK265">
        <v>16</v>
      </c>
      <c r="AL265" t="s">
        <v>2511</v>
      </c>
      <c r="AM265" t="s">
        <v>2528</v>
      </c>
      <c r="AN265" t="s">
        <v>2513</v>
      </c>
      <c r="AO265" t="s">
        <v>2513</v>
      </c>
      <c r="AP265" t="s">
        <v>2514</v>
      </c>
      <c r="AQ265" t="s">
        <v>2513</v>
      </c>
      <c r="AR265" t="s">
        <v>2513</v>
      </c>
      <c r="AS265" t="s">
        <v>2557</v>
      </c>
      <c r="AT265" t="s">
        <v>2513</v>
      </c>
      <c r="AU265">
        <v>44515</v>
      </c>
      <c r="AV265" t="s">
        <v>2513</v>
      </c>
      <c r="AW265" t="s">
        <v>2513</v>
      </c>
      <c r="AX265" t="s">
        <v>2516</v>
      </c>
      <c r="AY265" t="s">
        <v>2558</v>
      </c>
      <c r="AZ265" t="s">
        <v>2513</v>
      </c>
      <c r="BA265" t="s">
        <v>2513</v>
      </c>
      <c r="BB265" t="s">
        <v>2513</v>
      </c>
    </row>
    <row r="266" spans="1:54" x14ac:dyDescent="0.45">
      <c r="A266">
        <v>10001959</v>
      </c>
      <c r="B266" t="s">
        <v>3775</v>
      </c>
      <c r="C266" t="s">
        <v>24172</v>
      </c>
      <c r="D266" t="s">
        <v>2489</v>
      </c>
      <c r="E266" t="s">
        <v>3776</v>
      </c>
      <c r="F266" t="s">
        <v>3777</v>
      </c>
      <c r="G266" t="s">
        <v>3247</v>
      </c>
      <c r="H266" t="s">
        <v>3776</v>
      </c>
      <c r="I266" t="s">
        <v>2493</v>
      </c>
      <c r="J266" t="s">
        <v>2494</v>
      </c>
      <c r="K266" t="s">
        <v>2544</v>
      </c>
      <c r="L266" t="s">
        <v>2496</v>
      </c>
      <c r="M266" t="s">
        <v>3200</v>
      </c>
      <c r="N266" t="s">
        <v>2496</v>
      </c>
      <c r="O266" t="s">
        <v>2498</v>
      </c>
      <c r="P266" t="s">
        <v>2546</v>
      </c>
      <c r="Q266" t="s">
        <v>2547</v>
      </c>
      <c r="R266" t="s">
        <v>2918</v>
      </c>
      <c r="S266" t="s">
        <v>2919</v>
      </c>
      <c r="T266" t="s">
        <v>2942</v>
      </c>
      <c r="U266" t="s">
        <v>2933</v>
      </c>
      <c r="V266" t="s">
        <v>2943</v>
      </c>
      <c r="W266" t="s">
        <v>2553</v>
      </c>
      <c r="X266" t="s">
        <v>3201</v>
      </c>
      <c r="Y266" t="s">
        <v>3202</v>
      </c>
      <c r="Z266" t="s">
        <v>3203</v>
      </c>
      <c r="AA266" t="s">
        <v>2507</v>
      </c>
      <c r="AB266" t="s">
        <v>3200</v>
      </c>
      <c r="AC266" t="s">
        <v>715</v>
      </c>
      <c r="AD266">
        <v>1.35</v>
      </c>
      <c r="AE266">
        <v>1.35</v>
      </c>
      <c r="AF266" t="s">
        <v>2509</v>
      </c>
      <c r="AG266">
        <v>0.64</v>
      </c>
      <c r="AH266" t="s">
        <v>2510</v>
      </c>
      <c r="AI266">
        <v>200</v>
      </c>
      <c r="AJ266">
        <v>200</v>
      </c>
      <c r="AK266">
        <v>16</v>
      </c>
      <c r="AL266" t="s">
        <v>2511</v>
      </c>
      <c r="AM266" t="s">
        <v>2528</v>
      </c>
      <c r="AN266" t="s">
        <v>2513</v>
      </c>
      <c r="AO266" t="s">
        <v>2513</v>
      </c>
      <c r="AP266" t="s">
        <v>2514</v>
      </c>
      <c r="AQ266" t="s">
        <v>2513</v>
      </c>
      <c r="AR266" t="s">
        <v>2513</v>
      </c>
      <c r="AS266" t="s">
        <v>2557</v>
      </c>
      <c r="AT266" t="s">
        <v>2513</v>
      </c>
      <c r="AU266">
        <v>44515</v>
      </c>
      <c r="AV266" t="s">
        <v>2513</v>
      </c>
      <c r="AW266" t="s">
        <v>2513</v>
      </c>
      <c r="AX266" t="s">
        <v>2516</v>
      </c>
      <c r="AY266" t="s">
        <v>2558</v>
      </c>
      <c r="AZ266" t="s">
        <v>2513</v>
      </c>
      <c r="BA266" t="s">
        <v>2513</v>
      </c>
      <c r="BB266" t="s">
        <v>2513</v>
      </c>
    </row>
    <row r="267" spans="1:54" x14ac:dyDescent="0.45">
      <c r="A267">
        <v>10001960</v>
      </c>
      <c r="B267" t="s">
        <v>3778</v>
      </c>
      <c r="C267" t="s">
        <v>24173</v>
      </c>
      <c r="D267" t="s">
        <v>2489</v>
      </c>
      <c r="E267" t="s">
        <v>3779</v>
      </c>
      <c r="F267" t="s">
        <v>3780</v>
      </c>
      <c r="G267" t="s">
        <v>3608</v>
      </c>
      <c r="H267" t="s">
        <v>3779</v>
      </c>
      <c r="I267" t="s">
        <v>2493</v>
      </c>
      <c r="J267" t="s">
        <v>2494</v>
      </c>
      <c r="K267" t="s">
        <v>2544</v>
      </c>
      <c r="L267" t="s">
        <v>2496</v>
      </c>
      <c r="M267" t="s">
        <v>3200</v>
      </c>
      <c r="N267" t="s">
        <v>2496</v>
      </c>
      <c r="O267" t="s">
        <v>2498</v>
      </c>
      <c r="P267" t="s">
        <v>2546</v>
      </c>
      <c r="Q267" t="s">
        <v>2547</v>
      </c>
      <c r="R267" t="s">
        <v>2918</v>
      </c>
      <c r="S267" t="s">
        <v>2919</v>
      </c>
      <c r="T267" t="s">
        <v>2942</v>
      </c>
      <c r="U267" t="s">
        <v>2933</v>
      </c>
      <c r="V267" t="s">
        <v>2943</v>
      </c>
      <c r="W267" t="s">
        <v>2553</v>
      </c>
      <c r="X267" t="s">
        <v>3201</v>
      </c>
      <c r="Y267" t="s">
        <v>3202</v>
      </c>
      <c r="Z267" t="s">
        <v>3203</v>
      </c>
      <c r="AA267" t="s">
        <v>2507</v>
      </c>
      <c r="AB267" t="s">
        <v>3200</v>
      </c>
      <c r="AC267" t="s">
        <v>715</v>
      </c>
      <c r="AD267">
        <v>1.35</v>
      </c>
      <c r="AE267">
        <v>1.35</v>
      </c>
      <c r="AF267" t="s">
        <v>2509</v>
      </c>
      <c r="AG267">
        <v>0.64</v>
      </c>
      <c r="AH267" t="s">
        <v>2510</v>
      </c>
      <c r="AI267">
        <v>200</v>
      </c>
      <c r="AJ267">
        <v>200</v>
      </c>
      <c r="AK267">
        <v>16</v>
      </c>
      <c r="AL267" t="s">
        <v>2511</v>
      </c>
      <c r="AM267" t="s">
        <v>2528</v>
      </c>
      <c r="AN267" t="s">
        <v>2513</v>
      </c>
      <c r="AO267" t="s">
        <v>2513</v>
      </c>
      <c r="AP267" t="s">
        <v>2514</v>
      </c>
      <c r="AQ267" t="s">
        <v>2513</v>
      </c>
      <c r="AR267" t="s">
        <v>2513</v>
      </c>
      <c r="AS267" t="s">
        <v>2557</v>
      </c>
      <c r="AT267" t="s">
        <v>2513</v>
      </c>
      <c r="AU267">
        <v>44515</v>
      </c>
      <c r="AV267" t="s">
        <v>2513</v>
      </c>
      <c r="AW267" t="s">
        <v>2513</v>
      </c>
      <c r="AX267" t="s">
        <v>2516</v>
      </c>
      <c r="AY267" t="s">
        <v>2558</v>
      </c>
      <c r="AZ267" t="s">
        <v>2513</v>
      </c>
      <c r="BA267" t="s">
        <v>2513</v>
      </c>
      <c r="BB267" t="s">
        <v>2513</v>
      </c>
    </row>
    <row r="268" spans="1:54" x14ac:dyDescent="0.45">
      <c r="A268">
        <v>10001961</v>
      </c>
      <c r="B268" t="s">
        <v>3781</v>
      </c>
      <c r="C268" t="s">
        <v>24174</v>
      </c>
      <c r="D268" t="s">
        <v>2489</v>
      </c>
      <c r="E268" t="s">
        <v>3782</v>
      </c>
      <c r="F268" t="s">
        <v>3783</v>
      </c>
      <c r="G268" t="s">
        <v>3240</v>
      </c>
      <c r="H268" t="s">
        <v>3782</v>
      </c>
      <c r="I268" t="s">
        <v>2493</v>
      </c>
      <c r="J268" t="s">
        <v>2494</v>
      </c>
      <c r="K268" t="s">
        <v>2544</v>
      </c>
      <c r="L268" t="s">
        <v>2496</v>
      </c>
      <c r="M268" t="s">
        <v>3200</v>
      </c>
      <c r="N268" t="s">
        <v>2496</v>
      </c>
      <c r="O268" t="s">
        <v>2498</v>
      </c>
      <c r="P268" t="s">
        <v>2546</v>
      </c>
      <c r="Q268" t="s">
        <v>2547</v>
      </c>
      <c r="R268" t="s">
        <v>2918</v>
      </c>
      <c r="S268" t="s">
        <v>2919</v>
      </c>
      <c r="T268" t="s">
        <v>2942</v>
      </c>
      <c r="U268" t="s">
        <v>2933</v>
      </c>
      <c r="V268" t="s">
        <v>2943</v>
      </c>
      <c r="W268" t="s">
        <v>2553</v>
      </c>
      <c r="X268" t="s">
        <v>3201</v>
      </c>
      <c r="Y268" t="s">
        <v>3202</v>
      </c>
      <c r="Z268" t="s">
        <v>3203</v>
      </c>
      <c r="AA268" t="s">
        <v>2507</v>
      </c>
      <c r="AB268" t="s">
        <v>3200</v>
      </c>
      <c r="AC268" t="s">
        <v>715</v>
      </c>
      <c r="AD268">
        <v>1.35</v>
      </c>
      <c r="AE268">
        <v>1.35</v>
      </c>
      <c r="AF268" t="s">
        <v>2509</v>
      </c>
      <c r="AG268">
        <v>0.64</v>
      </c>
      <c r="AH268" t="s">
        <v>2510</v>
      </c>
      <c r="AI268">
        <v>200</v>
      </c>
      <c r="AJ268">
        <v>200</v>
      </c>
      <c r="AK268">
        <v>16</v>
      </c>
      <c r="AL268" t="s">
        <v>2511</v>
      </c>
      <c r="AM268" t="s">
        <v>2528</v>
      </c>
      <c r="AN268" t="s">
        <v>2513</v>
      </c>
      <c r="AO268" t="s">
        <v>2513</v>
      </c>
      <c r="AP268" t="s">
        <v>2514</v>
      </c>
      <c r="AQ268" t="s">
        <v>2513</v>
      </c>
      <c r="AR268" t="s">
        <v>2513</v>
      </c>
      <c r="AS268" t="s">
        <v>2557</v>
      </c>
      <c r="AT268" t="s">
        <v>2513</v>
      </c>
      <c r="AU268">
        <v>44515</v>
      </c>
      <c r="AV268" t="s">
        <v>2513</v>
      </c>
      <c r="AW268" t="s">
        <v>2513</v>
      </c>
      <c r="AX268" t="s">
        <v>2516</v>
      </c>
      <c r="AY268" t="s">
        <v>2558</v>
      </c>
      <c r="AZ268" t="s">
        <v>2513</v>
      </c>
      <c r="BA268" t="s">
        <v>2513</v>
      </c>
      <c r="BB268" t="s">
        <v>2513</v>
      </c>
    </row>
    <row r="269" spans="1:54" x14ac:dyDescent="0.45">
      <c r="A269">
        <v>10001962</v>
      </c>
      <c r="B269" t="s">
        <v>3784</v>
      </c>
      <c r="C269" t="s">
        <v>24175</v>
      </c>
      <c r="D269" t="s">
        <v>2489</v>
      </c>
      <c r="E269" t="s">
        <v>3785</v>
      </c>
      <c r="F269" t="s">
        <v>3786</v>
      </c>
      <c r="G269" t="s">
        <v>3787</v>
      </c>
      <c r="H269" t="s">
        <v>3785</v>
      </c>
      <c r="I269" t="s">
        <v>2493</v>
      </c>
      <c r="J269" t="s">
        <v>2494</v>
      </c>
      <c r="K269" t="s">
        <v>2544</v>
      </c>
      <c r="L269" t="s">
        <v>2496</v>
      </c>
      <c r="M269" t="s">
        <v>3200</v>
      </c>
      <c r="N269" t="s">
        <v>2496</v>
      </c>
      <c r="O269" t="s">
        <v>2498</v>
      </c>
      <c r="P269" t="s">
        <v>2546</v>
      </c>
      <c r="Q269" t="s">
        <v>2547</v>
      </c>
      <c r="R269" t="s">
        <v>2918</v>
      </c>
      <c r="S269" t="s">
        <v>2919</v>
      </c>
      <c r="T269" t="s">
        <v>2942</v>
      </c>
      <c r="U269" t="s">
        <v>2933</v>
      </c>
      <c r="V269" t="s">
        <v>2943</v>
      </c>
      <c r="W269" t="s">
        <v>2553</v>
      </c>
      <c r="X269" t="s">
        <v>3201</v>
      </c>
      <c r="Y269" t="s">
        <v>3202</v>
      </c>
      <c r="Z269" t="s">
        <v>3203</v>
      </c>
      <c r="AA269" t="s">
        <v>2507</v>
      </c>
      <c r="AB269" t="s">
        <v>3200</v>
      </c>
      <c r="AC269" t="s">
        <v>715</v>
      </c>
      <c r="AD269">
        <v>1.35</v>
      </c>
      <c r="AE269">
        <v>1.35</v>
      </c>
      <c r="AF269" t="s">
        <v>2509</v>
      </c>
      <c r="AG269">
        <v>0.64</v>
      </c>
      <c r="AH269" t="s">
        <v>2510</v>
      </c>
      <c r="AI269">
        <v>200</v>
      </c>
      <c r="AJ269">
        <v>200</v>
      </c>
      <c r="AK269">
        <v>16</v>
      </c>
      <c r="AL269" t="s">
        <v>2511</v>
      </c>
      <c r="AM269" t="s">
        <v>2528</v>
      </c>
      <c r="AN269" t="s">
        <v>2513</v>
      </c>
      <c r="AO269" t="s">
        <v>2513</v>
      </c>
      <c r="AP269" t="s">
        <v>2514</v>
      </c>
      <c r="AQ269" t="s">
        <v>2513</v>
      </c>
      <c r="AR269" t="s">
        <v>2513</v>
      </c>
      <c r="AS269" t="s">
        <v>2557</v>
      </c>
      <c r="AT269" t="s">
        <v>2513</v>
      </c>
      <c r="AU269">
        <v>44515</v>
      </c>
      <c r="AV269" t="s">
        <v>2513</v>
      </c>
      <c r="AW269" t="s">
        <v>2513</v>
      </c>
      <c r="AX269" t="s">
        <v>2516</v>
      </c>
      <c r="AY269" t="s">
        <v>2558</v>
      </c>
      <c r="AZ269" t="s">
        <v>2513</v>
      </c>
      <c r="BA269" t="s">
        <v>2513</v>
      </c>
      <c r="BB269" t="s">
        <v>2513</v>
      </c>
    </row>
    <row r="270" spans="1:54" x14ac:dyDescent="0.45">
      <c r="A270">
        <v>10001963</v>
      </c>
      <c r="B270" t="s">
        <v>3788</v>
      </c>
      <c r="C270" t="s">
        <v>24176</v>
      </c>
      <c r="D270" t="s">
        <v>2489</v>
      </c>
      <c r="E270" t="s">
        <v>3789</v>
      </c>
      <c r="F270" t="s">
        <v>3790</v>
      </c>
      <c r="G270" t="s">
        <v>3340</v>
      </c>
      <c r="H270" t="s">
        <v>3789</v>
      </c>
      <c r="I270" t="s">
        <v>2493</v>
      </c>
      <c r="J270" t="s">
        <v>2494</v>
      </c>
      <c r="K270" t="s">
        <v>2544</v>
      </c>
      <c r="L270" t="s">
        <v>2496</v>
      </c>
      <c r="M270" t="s">
        <v>3200</v>
      </c>
      <c r="N270" t="s">
        <v>2496</v>
      </c>
      <c r="O270" t="s">
        <v>2498</v>
      </c>
      <c r="P270" t="s">
        <v>2546</v>
      </c>
      <c r="Q270" t="s">
        <v>2547</v>
      </c>
      <c r="R270" t="s">
        <v>2918</v>
      </c>
      <c r="S270" t="s">
        <v>2919</v>
      </c>
      <c r="T270" t="s">
        <v>2942</v>
      </c>
      <c r="U270" t="s">
        <v>2933</v>
      </c>
      <c r="V270" t="s">
        <v>2943</v>
      </c>
      <c r="W270" t="s">
        <v>2553</v>
      </c>
      <c r="X270" t="s">
        <v>3201</v>
      </c>
      <c r="Y270" t="s">
        <v>3202</v>
      </c>
      <c r="Z270" t="s">
        <v>3203</v>
      </c>
      <c r="AA270" t="s">
        <v>2507</v>
      </c>
      <c r="AB270" t="s">
        <v>3200</v>
      </c>
      <c r="AC270" t="s">
        <v>715</v>
      </c>
      <c r="AD270">
        <v>1.35</v>
      </c>
      <c r="AE270">
        <v>1.35</v>
      </c>
      <c r="AF270" t="s">
        <v>2509</v>
      </c>
      <c r="AG270">
        <v>0.64</v>
      </c>
      <c r="AH270" t="s">
        <v>2510</v>
      </c>
      <c r="AI270">
        <v>200</v>
      </c>
      <c r="AJ270">
        <v>200</v>
      </c>
      <c r="AK270">
        <v>16</v>
      </c>
      <c r="AL270" t="s">
        <v>2511</v>
      </c>
      <c r="AM270" t="s">
        <v>2528</v>
      </c>
      <c r="AN270" t="s">
        <v>2513</v>
      </c>
      <c r="AO270" t="s">
        <v>2513</v>
      </c>
      <c r="AP270" t="s">
        <v>2514</v>
      </c>
      <c r="AQ270" t="s">
        <v>2513</v>
      </c>
      <c r="AR270" t="s">
        <v>2513</v>
      </c>
      <c r="AS270" t="s">
        <v>2557</v>
      </c>
      <c r="AT270" t="s">
        <v>2513</v>
      </c>
      <c r="AU270">
        <v>44515</v>
      </c>
      <c r="AV270" t="s">
        <v>2513</v>
      </c>
      <c r="AW270" t="s">
        <v>2513</v>
      </c>
      <c r="AX270" t="s">
        <v>2516</v>
      </c>
      <c r="AY270" t="s">
        <v>2558</v>
      </c>
      <c r="AZ270" t="s">
        <v>2513</v>
      </c>
      <c r="BA270" t="s">
        <v>2513</v>
      </c>
      <c r="BB270" t="s">
        <v>2513</v>
      </c>
    </row>
    <row r="271" spans="1:54" x14ac:dyDescent="0.45">
      <c r="A271">
        <v>10001964</v>
      </c>
      <c r="B271" t="s">
        <v>3791</v>
      </c>
      <c r="C271" t="s">
        <v>24177</v>
      </c>
      <c r="D271" t="s">
        <v>2489</v>
      </c>
      <c r="E271" t="s">
        <v>3792</v>
      </c>
      <c r="F271" t="s">
        <v>3793</v>
      </c>
      <c r="G271" t="s">
        <v>3240</v>
      </c>
      <c r="H271" t="s">
        <v>3792</v>
      </c>
      <c r="I271" t="s">
        <v>2493</v>
      </c>
      <c r="J271" t="s">
        <v>2494</v>
      </c>
      <c r="K271" t="s">
        <v>2544</v>
      </c>
      <c r="L271" t="s">
        <v>2496</v>
      </c>
      <c r="M271" t="s">
        <v>3200</v>
      </c>
      <c r="N271" t="s">
        <v>2496</v>
      </c>
      <c r="O271" t="s">
        <v>2498</v>
      </c>
      <c r="P271" t="s">
        <v>2546</v>
      </c>
      <c r="Q271" t="s">
        <v>2547</v>
      </c>
      <c r="R271" t="s">
        <v>2918</v>
      </c>
      <c r="S271" t="s">
        <v>2919</v>
      </c>
      <c r="T271" t="s">
        <v>2942</v>
      </c>
      <c r="U271" t="s">
        <v>2933</v>
      </c>
      <c r="V271" t="s">
        <v>2943</v>
      </c>
      <c r="W271" t="s">
        <v>2553</v>
      </c>
      <c r="X271" t="s">
        <v>3201</v>
      </c>
      <c r="Y271" t="s">
        <v>3202</v>
      </c>
      <c r="Z271" t="s">
        <v>3203</v>
      </c>
      <c r="AA271" t="s">
        <v>2507</v>
      </c>
      <c r="AB271" t="s">
        <v>3200</v>
      </c>
      <c r="AC271" t="s">
        <v>715</v>
      </c>
      <c r="AD271">
        <v>1.35</v>
      </c>
      <c r="AE271">
        <v>1.35</v>
      </c>
      <c r="AF271" t="s">
        <v>2509</v>
      </c>
      <c r="AG271">
        <v>0.64</v>
      </c>
      <c r="AH271" t="s">
        <v>2510</v>
      </c>
      <c r="AI271">
        <v>200</v>
      </c>
      <c r="AJ271">
        <v>200</v>
      </c>
      <c r="AK271">
        <v>16</v>
      </c>
      <c r="AL271" t="s">
        <v>2511</v>
      </c>
      <c r="AM271" t="s">
        <v>2528</v>
      </c>
      <c r="AN271" t="s">
        <v>2513</v>
      </c>
      <c r="AO271" t="s">
        <v>2513</v>
      </c>
      <c r="AP271" t="s">
        <v>2514</v>
      </c>
      <c r="AQ271" t="s">
        <v>2513</v>
      </c>
      <c r="AR271" t="s">
        <v>2513</v>
      </c>
      <c r="AS271" t="s">
        <v>2557</v>
      </c>
      <c r="AT271" t="s">
        <v>2513</v>
      </c>
      <c r="AU271">
        <v>44515</v>
      </c>
      <c r="AV271" t="s">
        <v>2513</v>
      </c>
      <c r="AW271" t="s">
        <v>2513</v>
      </c>
      <c r="AX271" t="s">
        <v>2516</v>
      </c>
      <c r="AY271" t="s">
        <v>2558</v>
      </c>
      <c r="AZ271" t="s">
        <v>2513</v>
      </c>
      <c r="BA271" t="s">
        <v>2513</v>
      </c>
      <c r="BB271" t="s">
        <v>2513</v>
      </c>
    </row>
    <row r="272" spans="1:54" x14ac:dyDescent="0.45">
      <c r="A272">
        <v>10001965</v>
      </c>
      <c r="B272" t="s">
        <v>3794</v>
      </c>
      <c r="C272" t="s">
        <v>24178</v>
      </c>
      <c r="D272" t="s">
        <v>2489</v>
      </c>
      <c r="E272" t="s">
        <v>3795</v>
      </c>
      <c r="F272" t="s">
        <v>3796</v>
      </c>
      <c r="G272" t="s">
        <v>3240</v>
      </c>
      <c r="H272" t="s">
        <v>3795</v>
      </c>
      <c r="I272" t="s">
        <v>2493</v>
      </c>
      <c r="J272" t="s">
        <v>2494</v>
      </c>
      <c r="K272" t="s">
        <v>2544</v>
      </c>
      <c r="L272" t="s">
        <v>2496</v>
      </c>
      <c r="M272" t="s">
        <v>3200</v>
      </c>
      <c r="N272" t="s">
        <v>2496</v>
      </c>
      <c r="O272" t="s">
        <v>2498</v>
      </c>
      <c r="P272" t="s">
        <v>2546</v>
      </c>
      <c r="Q272" t="s">
        <v>2547</v>
      </c>
      <c r="R272" t="s">
        <v>2918</v>
      </c>
      <c r="S272" t="s">
        <v>2919</v>
      </c>
      <c r="T272" t="s">
        <v>2942</v>
      </c>
      <c r="U272" t="s">
        <v>2933</v>
      </c>
      <c r="V272" t="s">
        <v>2943</v>
      </c>
      <c r="W272" t="s">
        <v>2553</v>
      </c>
      <c r="X272" t="s">
        <v>3201</v>
      </c>
      <c r="Y272" t="s">
        <v>3202</v>
      </c>
      <c r="Z272" t="s">
        <v>3203</v>
      </c>
      <c r="AA272" t="s">
        <v>2507</v>
      </c>
      <c r="AB272" t="s">
        <v>3200</v>
      </c>
      <c r="AC272" t="s">
        <v>715</v>
      </c>
      <c r="AD272">
        <v>1.35</v>
      </c>
      <c r="AE272">
        <v>1.35</v>
      </c>
      <c r="AF272" t="s">
        <v>2509</v>
      </c>
      <c r="AG272">
        <v>0.64</v>
      </c>
      <c r="AH272" t="s">
        <v>2510</v>
      </c>
      <c r="AI272">
        <v>200</v>
      </c>
      <c r="AJ272">
        <v>200</v>
      </c>
      <c r="AK272">
        <v>16</v>
      </c>
      <c r="AL272" t="s">
        <v>2511</v>
      </c>
      <c r="AM272" t="s">
        <v>2528</v>
      </c>
      <c r="AN272" t="s">
        <v>2513</v>
      </c>
      <c r="AO272" t="s">
        <v>2513</v>
      </c>
      <c r="AP272" t="s">
        <v>2514</v>
      </c>
      <c r="AQ272" t="s">
        <v>2513</v>
      </c>
      <c r="AR272" t="s">
        <v>2513</v>
      </c>
      <c r="AS272" t="s">
        <v>2557</v>
      </c>
      <c r="AT272" t="s">
        <v>2513</v>
      </c>
      <c r="AU272">
        <v>44515</v>
      </c>
      <c r="AV272" t="s">
        <v>2513</v>
      </c>
      <c r="AW272" t="s">
        <v>2513</v>
      </c>
      <c r="AX272" t="s">
        <v>2516</v>
      </c>
      <c r="AY272" t="s">
        <v>2558</v>
      </c>
      <c r="AZ272" t="s">
        <v>2513</v>
      </c>
      <c r="BA272" t="s">
        <v>2513</v>
      </c>
      <c r="BB272" t="s">
        <v>2513</v>
      </c>
    </row>
    <row r="273" spans="1:54" x14ac:dyDescent="0.45">
      <c r="A273">
        <v>10001969</v>
      </c>
      <c r="B273" t="s">
        <v>3797</v>
      </c>
      <c r="C273" t="s">
        <v>24179</v>
      </c>
      <c r="D273" t="s">
        <v>2489</v>
      </c>
      <c r="E273" t="s">
        <v>3798</v>
      </c>
      <c r="F273" t="s">
        <v>3799</v>
      </c>
      <c r="G273" t="s">
        <v>3465</v>
      </c>
      <c r="H273" t="s">
        <v>3798</v>
      </c>
      <c r="I273" t="s">
        <v>2493</v>
      </c>
      <c r="J273" t="s">
        <v>2494</v>
      </c>
      <c r="K273" t="s">
        <v>2544</v>
      </c>
      <c r="L273" t="s">
        <v>2496</v>
      </c>
      <c r="M273" t="s">
        <v>3187</v>
      </c>
      <c r="N273" t="s">
        <v>2496</v>
      </c>
      <c r="O273" t="s">
        <v>2498</v>
      </c>
      <c r="P273" t="s">
        <v>2546</v>
      </c>
      <c r="Q273" t="s">
        <v>2547</v>
      </c>
      <c r="R273" t="s">
        <v>2918</v>
      </c>
      <c r="S273" t="s">
        <v>2919</v>
      </c>
      <c r="T273" t="s">
        <v>2942</v>
      </c>
      <c r="U273" t="s">
        <v>2933</v>
      </c>
      <c r="V273" t="s">
        <v>2943</v>
      </c>
      <c r="W273" t="s">
        <v>2553</v>
      </c>
      <c r="X273" t="s">
        <v>3188</v>
      </c>
      <c r="Y273" t="s">
        <v>3189</v>
      </c>
      <c r="Z273" t="s">
        <v>3190</v>
      </c>
      <c r="AA273" t="s">
        <v>2507</v>
      </c>
      <c r="AB273" t="s">
        <v>3187</v>
      </c>
      <c r="AC273" t="s">
        <v>715</v>
      </c>
      <c r="AD273">
        <v>1.35</v>
      </c>
      <c r="AE273">
        <v>1.35</v>
      </c>
      <c r="AF273" t="s">
        <v>2509</v>
      </c>
      <c r="AG273">
        <v>0.64</v>
      </c>
      <c r="AH273" t="s">
        <v>2510</v>
      </c>
      <c r="AI273">
        <v>200</v>
      </c>
      <c r="AJ273">
        <v>200</v>
      </c>
      <c r="AK273">
        <v>16</v>
      </c>
      <c r="AL273" t="s">
        <v>2511</v>
      </c>
      <c r="AM273" t="s">
        <v>2528</v>
      </c>
      <c r="AN273" t="s">
        <v>2513</v>
      </c>
      <c r="AO273" t="s">
        <v>2513</v>
      </c>
      <c r="AP273" t="s">
        <v>2514</v>
      </c>
      <c r="AQ273" t="s">
        <v>2513</v>
      </c>
      <c r="AR273" t="s">
        <v>2513</v>
      </c>
      <c r="AS273" t="s">
        <v>2557</v>
      </c>
      <c r="AT273" t="s">
        <v>2513</v>
      </c>
      <c r="AU273">
        <v>44515</v>
      </c>
      <c r="AV273" t="s">
        <v>2513</v>
      </c>
      <c r="AW273" t="s">
        <v>2513</v>
      </c>
      <c r="AX273" t="s">
        <v>2516</v>
      </c>
      <c r="AY273" t="s">
        <v>2558</v>
      </c>
      <c r="AZ273" t="s">
        <v>2513</v>
      </c>
      <c r="BA273" t="s">
        <v>2513</v>
      </c>
      <c r="BB273" t="s">
        <v>2513</v>
      </c>
    </row>
    <row r="274" spans="1:54" x14ac:dyDescent="0.45">
      <c r="A274">
        <v>10001970</v>
      </c>
      <c r="B274" t="s">
        <v>3800</v>
      </c>
      <c r="C274" t="s">
        <v>24180</v>
      </c>
      <c r="D274" t="s">
        <v>2489</v>
      </c>
      <c r="E274" t="s">
        <v>3801</v>
      </c>
      <c r="F274" t="s">
        <v>3802</v>
      </c>
      <c r="G274" t="s">
        <v>3240</v>
      </c>
      <c r="H274" t="s">
        <v>3801</v>
      </c>
      <c r="I274" t="s">
        <v>2493</v>
      </c>
      <c r="J274" t="s">
        <v>2494</v>
      </c>
      <c r="K274" t="s">
        <v>2544</v>
      </c>
      <c r="L274" t="s">
        <v>2496</v>
      </c>
      <c r="M274" t="s">
        <v>3187</v>
      </c>
      <c r="N274" t="s">
        <v>2496</v>
      </c>
      <c r="O274" t="s">
        <v>2498</v>
      </c>
      <c r="P274" t="s">
        <v>2546</v>
      </c>
      <c r="Q274" t="s">
        <v>2547</v>
      </c>
      <c r="R274" t="s">
        <v>2918</v>
      </c>
      <c r="S274" t="s">
        <v>2919</v>
      </c>
      <c r="T274" t="s">
        <v>2942</v>
      </c>
      <c r="U274" t="s">
        <v>2933</v>
      </c>
      <c r="V274" t="s">
        <v>2943</v>
      </c>
      <c r="W274" t="s">
        <v>2553</v>
      </c>
      <c r="X274" t="s">
        <v>3188</v>
      </c>
      <c r="Y274" t="s">
        <v>3189</v>
      </c>
      <c r="Z274" t="s">
        <v>3190</v>
      </c>
      <c r="AA274" t="s">
        <v>2507</v>
      </c>
      <c r="AB274" t="s">
        <v>3187</v>
      </c>
      <c r="AC274" t="s">
        <v>715</v>
      </c>
      <c r="AD274">
        <v>1.35</v>
      </c>
      <c r="AE274">
        <v>1.35</v>
      </c>
      <c r="AF274" t="s">
        <v>2509</v>
      </c>
      <c r="AG274">
        <v>0.64</v>
      </c>
      <c r="AH274" t="s">
        <v>2510</v>
      </c>
      <c r="AI274">
        <v>200</v>
      </c>
      <c r="AJ274">
        <v>200</v>
      </c>
      <c r="AK274">
        <v>16</v>
      </c>
      <c r="AL274" t="s">
        <v>2511</v>
      </c>
      <c r="AM274" t="s">
        <v>2528</v>
      </c>
      <c r="AN274" t="s">
        <v>2513</v>
      </c>
      <c r="AO274" t="s">
        <v>2513</v>
      </c>
      <c r="AP274" t="s">
        <v>2514</v>
      </c>
      <c r="AQ274" t="s">
        <v>2513</v>
      </c>
      <c r="AR274" t="s">
        <v>2513</v>
      </c>
      <c r="AS274" t="s">
        <v>2557</v>
      </c>
      <c r="AT274" t="s">
        <v>2513</v>
      </c>
      <c r="AU274">
        <v>44515</v>
      </c>
      <c r="AV274" t="s">
        <v>2513</v>
      </c>
      <c r="AW274" t="s">
        <v>2513</v>
      </c>
      <c r="AX274" t="s">
        <v>2516</v>
      </c>
      <c r="AY274" t="s">
        <v>2558</v>
      </c>
      <c r="AZ274" t="s">
        <v>2513</v>
      </c>
      <c r="BA274" t="s">
        <v>2513</v>
      </c>
      <c r="BB274" t="s">
        <v>2513</v>
      </c>
    </row>
    <row r="275" spans="1:54" x14ac:dyDescent="0.45">
      <c r="A275">
        <v>10001971</v>
      </c>
      <c r="B275" t="s">
        <v>3803</v>
      </c>
      <c r="C275" t="s">
        <v>24181</v>
      </c>
      <c r="D275" t="s">
        <v>2489</v>
      </c>
      <c r="E275" t="s">
        <v>3804</v>
      </c>
      <c r="F275" t="s">
        <v>3805</v>
      </c>
      <c r="G275" t="s">
        <v>3267</v>
      </c>
      <c r="H275" t="s">
        <v>3804</v>
      </c>
      <c r="I275" t="s">
        <v>2493</v>
      </c>
      <c r="J275" t="s">
        <v>2494</v>
      </c>
      <c r="K275" t="s">
        <v>2544</v>
      </c>
      <c r="L275" t="s">
        <v>2496</v>
      </c>
      <c r="M275" t="s">
        <v>3187</v>
      </c>
      <c r="N275" t="s">
        <v>2496</v>
      </c>
      <c r="O275" t="s">
        <v>2498</v>
      </c>
      <c r="P275" t="s">
        <v>2546</v>
      </c>
      <c r="Q275" t="s">
        <v>2547</v>
      </c>
      <c r="R275" t="s">
        <v>2918</v>
      </c>
      <c r="S275" t="s">
        <v>2919</v>
      </c>
      <c r="T275" t="s">
        <v>2942</v>
      </c>
      <c r="U275" t="s">
        <v>2933</v>
      </c>
      <c r="V275" t="s">
        <v>2943</v>
      </c>
      <c r="W275" t="s">
        <v>2553</v>
      </c>
      <c r="X275" t="s">
        <v>3188</v>
      </c>
      <c r="Y275" t="s">
        <v>3189</v>
      </c>
      <c r="Z275" t="s">
        <v>3190</v>
      </c>
      <c r="AA275" t="s">
        <v>2507</v>
      </c>
      <c r="AB275" t="s">
        <v>3187</v>
      </c>
      <c r="AC275" t="s">
        <v>715</v>
      </c>
      <c r="AD275">
        <v>1.35</v>
      </c>
      <c r="AE275">
        <v>1.35</v>
      </c>
      <c r="AF275" t="s">
        <v>2509</v>
      </c>
      <c r="AG275">
        <v>0.64</v>
      </c>
      <c r="AH275" t="s">
        <v>2510</v>
      </c>
      <c r="AI275">
        <v>200</v>
      </c>
      <c r="AJ275">
        <v>200</v>
      </c>
      <c r="AK275">
        <v>16</v>
      </c>
      <c r="AL275" t="s">
        <v>2511</v>
      </c>
      <c r="AM275" t="s">
        <v>2528</v>
      </c>
      <c r="AN275" t="s">
        <v>2513</v>
      </c>
      <c r="AO275" t="s">
        <v>2513</v>
      </c>
      <c r="AP275" t="s">
        <v>2514</v>
      </c>
      <c r="AQ275" t="s">
        <v>2513</v>
      </c>
      <c r="AR275" t="s">
        <v>2513</v>
      </c>
      <c r="AS275" t="s">
        <v>2557</v>
      </c>
      <c r="AT275" t="s">
        <v>2513</v>
      </c>
      <c r="AU275">
        <v>44515</v>
      </c>
      <c r="AV275" t="s">
        <v>2513</v>
      </c>
      <c r="AW275" t="s">
        <v>2513</v>
      </c>
      <c r="AX275" t="s">
        <v>2516</v>
      </c>
      <c r="AY275" t="s">
        <v>2558</v>
      </c>
      <c r="AZ275" t="s">
        <v>2513</v>
      </c>
      <c r="BA275" t="s">
        <v>2513</v>
      </c>
      <c r="BB275" t="s">
        <v>2513</v>
      </c>
    </row>
    <row r="276" spans="1:54" x14ac:dyDescent="0.45">
      <c r="A276">
        <v>10001972</v>
      </c>
      <c r="B276" t="s">
        <v>3806</v>
      </c>
      <c r="C276" t="s">
        <v>24182</v>
      </c>
      <c r="D276" t="s">
        <v>2489</v>
      </c>
      <c r="E276" t="s">
        <v>3807</v>
      </c>
      <c r="F276" t="s">
        <v>3808</v>
      </c>
      <c r="G276" t="s">
        <v>3240</v>
      </c>
      <c r="H276" t="s">
        <v>3807</v>
      </c>
      <c r="I276" t="s">
        <v>2493</v>
      </c>
      <c r="J276" t="s">
        <v>2494</v>
      </c>
      <c r="K276" t="s">
        <v>2544</v>
      </c>
      <c r="L276" t="s">
        <v>2496</v>
      </c>
      <c r="M276" t="s">
        <v>3187</v>
      </c>
      <c r="N276" t="s">
        <v>2496</v>
      </c>
      <c r="O276" t="s">
        <v>2498</v>
      </c>
      <c r="P276" t="s">
        <v>2546</v>
      </c>
      <c r="Q276" t="s">
        <v>2547</v>
      </c>
      <c r="R276" t="s">
        <v>2918</v>
      </c>
      <c r="S276" t="s">
        <v>2919</v>
      </c>
      <c r="T276" t="s">
        <v>2942</v>
      </c>
      <c r="U276" t="s">
        <v>2933</v>
      </c>
      <c r="V276" t="s">
        <v>2943</v>
      </c>
      <c r="W276" t="s">
        <v>2553</v>
      </c>
      <c r="X276" t="s">
        <v>3188</v>
      </c>
      <c r="Y276" t="s">
        <v>3189</v>
      </c>
      <c r="Z276" t="s">
        <v>3190</v>
      </c>
      <c r="AA276" t="s">
        <v>2507</v>
      </c>
      <c r="AB276" t="s">
        <v>3187</v>
      </c>
      <c r="AC276" t="s">
        <v>715</v>
      </c>
      <c r="AD276">
        <v>1.35</v>
      </c>
      <c r="AE276">
        <v>1.35</v>
      </c>
      <c r="AF276" t="s">
        <v>2509</v>
      </c>
      <c r="AG276">
        <v>0.64</v>
      </c>
      <c r="AH276" t="s">
        <v>2510</v>
      </c>
      <c r="AI276">
        <v>200</v>
      </c>
      <c r="AJ276">
        <v>200</v>
      </c>
      <c r="AK276">
        <v>16</v>
      </c>
      <c r="AL276" t="s">
        <v>2511</v>
      </c>
      <c r="AM276" t="s">
        <v>2528</v>
      </c>
      <c r="AN276" t="s">
        <v>2513</v>
      </c>
      <c r="AO276" t="s">
        <v>2513</v>
      </c>
      <c r="AP276" t="s">
        <v>2514</v>
      </c>
      <c r="AQ276" t="s">
        <v>2513</v>
      </c>
      <c r="AR276" t="s">
        <v>2513</v>
      </c>
      <c r="AS276" t="s">
        <v>2557</v>
      </c>
      <c r="AT276" t="s">
        <v>2513</v>
      </c>
      <c r="AU276">
        <v>44515</v>
      </c>
      <c r="AV276" t="s">
        <v>2513</v>
      </c>
      <c r="AW276" t="s">
        <v>2513</v>
      </c>
      <c r="AX276" t="s">
        <v>2516</v>
      </c>
      <c r="AY276" t="s">
        <v>2558</v>
      </c>
      <c r="AZ276" t="s">
        <v>2513</v>
      </c>
      <c r="BA276" t="s">
        <v>2513</v>
      </c>
      <c r="BB276" t="s">
        <v>2513</v>
      </c>
    </row>
    <row r="277" spans="1:54" x14ac:dyDescent="0.45">
      <c r="A277">
        <v>10001973</v>
      </c>
      <c r="B277" t="s">
        <v>3809</v>
      </c>
      <c r="C277" t="s">
        <v>24183</v>
      </c>
      <c r="D277" t="s">
        <v>2489</v>
      </c>
      <c r="E277" t="s">
        <v>3810</v>
      </c>
      <c r="F277" t="s">
        <v>3811</v>
      </c>
      <c r="G277" t="s">
        <v>3228</v>
      </c>
      <c r="H277" t="s">
        <v>3810</v>
      </c>
      <c r="I277" t="s">
        <v>2493</v>
      </c>
      <c r="J277" t="s">
        <v>2494</v>
      </c>
      <c r="K277" t="s">
        <v>2544</v>
      </c>
      <c r="L277" t="s">
        <v>2496</v>
      </c>
      <c r="M277" t="s">
        <v>3187</v>
      </c>
      <c r="N277" t="s">
        <v>2496</v>
      </c>
      <c r="O277" t="s">
        <v>2498</v>
      </c>
      <c r="P277" t="s">
        <v>2546</v>
      </c>
      <c r="Q277" t="s">
        <v>2547</v>
      </c>
      <c r="R277" t="s">
        <v>2918</v>
      </c>
      <c r="S277" t="s">
        <v>2919</v>
      </c>
      <c r="T277" t="s">
        <v>2942</v>
      </c>
      <c r="U277" t="s">
        <v>2933</v>
      </c>
      <c r="V277" t="s">
        <v>2943</v>
      </c>
      <c r="W277" t="s">
        <v>2553</v>
      </c>
      <c r="X277" t="s">
        <v>3188</v>
      </c>
      <c r="Y277" t="s">
        <v>3189</v>
      </c>
      <c r="Z277" t="s">
        <v>3190</v>
      </c>
      <c r="AA277" t="s">
        <v>2507</v>
      </c>
      <c r="AB277" t="s">
        <v>3187</v>
      </c>
      <c r="AC277" t="s">
        <v>715</v>
      </c>
      <c r="AD277">
        <v>1.35</v>
      </c>
      <c r="AE277">
        <v>1.35</v>
      </c>
      <c r="AF277" t="s">
        <v>2509</v>
      </c>
      <c r="AG277">
        <v>0.64</v>
      </c>
      <c r="AH277" t="s">
        <v>2510</v>
      </c>
      <c r="AI277">
        <v>200</v>
      </c>
      <c r="AJ277">
        <v>200</v>
      </c>
      <c r="AK277">
        <v>16</v>
      </c>
      <c r="AL277" t="s">
        <v>2511</v>
      </c>
      <c r="AM277" t="s">
        <v>2528</v>
      </c>
      <c r="AN277" t="s">
        <v>2513</v>
      </c>
      <c r="AO277" t="s">
        <v>2513</v>
      </c>
      <c r="AP277" t="s">
        <v>2514</v>
      </c>
      <c r="AQ277" t="s">
        <v>2513</v>
      </c>
      <c r="AR277" t="s">
        <v>2513</v>
      </c>
      <c r="AS277" t="s">
        <v>2557</v>
      </c>
      <c r="AT277" t="s">
        <v>2513</v>
      </c>
      <c r="AU277">
        <v>44515</v>
      </c>
      <c r="AV277" t="s">
        <v>2513</v>
      </c>
      <c r="AW277" t="s">
        <v>2513</v>
      </c>
      <c r="AX277" t="s">
        <v>2516</v>
      </c>
      <c r="AY277" t="s">
        <v>2558</v>
      </c>
      <c r="AZ277" t="s">
        <v>2513</v>
      </c>
      <c r="BA277" t="s">
        <v>2513</v>
      </c>
      <c r="BB277" t="s">
        <v>2513</v>
      </c>
    </row>
    <row r="278" spans="1:54" x14ac:dyDescent="0.45">
      <c r="A278">
        <v>10001974</v>
      </c>
      <c r="B278" t="s">
        <v>3812</v>
      </c>
      <c r="C278" t="s">
        <v>24184</v>
      </c>
      <c r="D278" t="s">
        <v>2489</v>
      </c>
      <c r="E278" t="s">
        <v>3813</v>
      </c>
      <c r="F278" t="s">
        <v>3814</v>
      </c>
      <c r="G278" t="s">
        <v>3228</v>
      </c>
      <c r="H278" t="s">
        <v>3813</v>
      </c>
      <c r="I278" t="s">
        <v>2493</v>
      </c>
      <c r="J278" t="s">
        <v>2494</v>
      </c>
      <c r="K278" t="s">
        <v>2544</v>
      </c>
      <c r="L278" t="s">
        <v>2496</v>
      </c>
      <c r="M278" t="s">
        <v>3187</v>
      </c>
      <c r="N278" t="s">
        <v>2496</v>
      </c>
      <c r="O278" t="s">
        <v>2498</v>
      </c>
      <c r="P278" t="s">
        <v>2546</v>
      </c>
      <c r="Q278" t="s">
        <v>2547</v>
      </c>
      <c r="R278" t="s">
        <v>2918</v>
      </c>
      <c r="S278" t="s">
        <v>2919</v>
      </c>
      <c r="T278" t="s">
        <v>2942</v>
      </c>
      <c r="U278" t="s">
        <v>2933</v>
      </c>
      <c r="V278" t="s">
        <v>2943</v>
      </c>
      <c r="W278" t="s">
        <v>2553</v>
      </c>
      <c r="X278" t="s">
        <v>3188</v>
      </c>
      <c r="Y278" t="s">
        <v>3189</v>
      </c>
      <c r="Z278" t="s">
        <v>3190</v>
      </c>
      <c r="AA278" t="s">
        <v>2507</v>
      </c>
      <c r="AB278" t="s">
        <v>3187</v>
      </c>
      <c r="AC278" t="s">
        <v>715</v>
      </c>
      <c r="AD278">
        <v>1.35</v>
      </c>
      <c r="AE278">
        <v>1.35</v>
      </c>
      <c r="AF278" t="s">
        <v>2509</v>
      </c>
      <c r="AG278">
        <v>0.64</v>
      </c>
      <c r="AH278" t="s">
        <v>2510</v>
      </c>
      <c r="AI278">
        <v>200</v>
      </c>
      <c r="AJ278">
        <v>200</v>
      </c>
      <c r="AK278">
        <v>16</v>
      </c>
      <c r="AL278" t="s">
        <v>2511</v>
      </c>
      <c r="AM278" t="s">
        <v>2528</v>
      </c>
      <c r="AN278" t="s">
        <v>2513</v>
      </c>
      <c r="AO278" t="s">
        <v>2513</v>
      </c>
      <c r="AP278" t="s">
        <v>2514</v>
      </c>
      <c r="AQ278" t="s">
        <v>2513</v>
      </c>
      <c r="AR278" t="s">
        <v>2513</v>
      </c>
      <c r="AS278" t="s">
        <v>2557</v>
      </c>
      <c r="AT278" t="s">
        <v>2513</v>
      </c>
      <c r="AU278">
        <v>44515</v>
      </c>
      <c r="AV278" t="s">
        <v>2513</v>
      </c>
      <c r="AW278" t="s">
        <v>2513</v>
      </c>
      <c r="AX278" t="s">
        <v>2516</v>
      </c>
      <c r="AY278" t="s">
        <v>2558</v>
      </c>
      <c r="AZ278" t="s">
        <v>2513</v>
      </c>
      <c r="BA278" t="s">
        <v>2513</v>
      </c>
      <c r="BB278" t="s">
        <v>2513</v>
      </c>
    </row>
    <row r="279" spans="1:54" x14ac:dyDescent="0.45">
      <c r="A279">
        <v>10001975</v>
      </c>
      <c r="B279" t="s">
        <v>3815</v>
      </c>
      <c r="C279" t="s">
        <v>24185</v>
      </c>
      <c r="D279" t="s">
        <v>2489</v>
      </c>
      <c r="E279" t="s">
        <v>3816</v>
      </c>
      <c r="F279" t="s">
        <v>3817</v>
      </c>
      <c r="G279" t="s">
        <v>2949</v>
      </c>
      <c r="H279" t="s">
        <v>3816</v>
      </c>
      <c r="I279" t="s">
        <v>2493</v>
      </c>
      <c r="J279" t="s">
        <v>2494</v>
      </c>
      <c r="K279" t="s">
        <v>2544</v>
      </c>
      <c r="L279" t="s">
        <v>2496</v>
      </c>
      <c r="M279" t="s">
        <v>3187</v>
      </c>
      <c r="N279" t="s">
        <v>2496</v>
      </c>
      <c r="O279" t="s">
        <v>2498</v>
      </c>
      <c r="P279" t="s">
        <v>2546</v>
      </c>
      <c r="Q279" t="s">
        <v>2547</v>
      </c>
      <c r="R279" t="s">
        <v>2918</v>
      </c>
      <c r="S279" t="s">
        <v>2919</v>
      </c>
      <c r="T279" t="s">
        <v>2942</v>
      </c>
      <c r="U279" t="s">
        <v>2933</v>
      </c>
      <c r="V279" t="s">
        <v>2943</v>
      </c>
      <c r="W279" t="s">
        <v>2553</v>
      </c>
      <c r="X279" t="s">
        <v>3188</v>
      </c>
      <c r="Y279" t="s">
        <v>3189</v>
      </c>
      <c r="Z279" t="s">
        <v>3190</v>
      </c>
      <c r="AA279" t="s">
        <v>2507</v>
      </c>
      <c r="AB279" t="s">
        <v>3187</v>
      </c>
      <c r="AC279" t="s">
        <v>715</v>
      </c>
      <c r="AD279">
        <v>1.35</v>
      </c>
      <c r="AE279">
        <v>1.35</v>
      </c>
      <c r="AF279" t="s">
        <v>2509</v>
      </c>
      <c r="AG279">
        <v>0.64</v>
      </c>
      <c r="AH279" t="s">
        <v>2510</v>
      </c>
      <c r="AI279">
        <v>200</v>
      </c>
      <c r="AJ279">
        <v>200</v>
      </c>
      <c r="AK279">
        <v>16</v>
      </c>
      <c r="AL279" t="s">
        <v>2511</v>
      </c>
      <c r="AM279" t="s">
        <v>2528</v>
      </c>
      <c r="AN279" t="s">
        <v>2513</v>
      </c>
      <c r="AO279" t="s">
        <v>2513</v>
      </c>
      <c r="AP279" t="s">
        <v>2514</v>
      </c>
      <c r="AQ279" t="s">
        <v>2513</v>
      </c>
      <c r="AR279" t="s">
        <v>2513</v>
      </c>
      <c r="AS279" t="s">
        <v>2557</v>
      </c>
      <c r="AT279" t="s">
        <v>2513</v>
      </c>
      <c r="AU279">
        <v>44515</v>
      </c>
      <c r="AV279" t="s">
        <v>2513</v>
      </c>
      <c r="AW279" t="s">
        <v>2513</v>
      </c>
      <c r="AX279" t="s">
        <v>2516</v>
      </c>
      <c r="AY279" t="s">
        <v>2558</v>
      </c>
      <c r="AZ279" t="s">
        <v>2513</v>
      </c>
      <c r="BA279" t="s">
        <v>2513</v>
      </c>
      <c r="BB279" t="s">
        <v>2513</v>
      </c>
    </row>
    <row r="280" spans="1:54" x14ac:dyDescent="0.45">
      <c r="A280">
        <v>10001976</v>
      </c>
      <c r="B280" t="s">
        <v>3818</v>
      </c>
      <c r="C280" t="s">
        <v>24186</v>
      </c>
      <c r="D280" t="s">
        <v>2489</v>
      </c>
      <c r="E280" t="s">
        <v>3819</v>
      </c>
      <c r="F280" t="s">
        <v>3820</v>
      </c>
      <c r="G280" t="s">
        <v>3821</v>
      </c>
      <c r="H280" t="s">
        <v>3819</v>
      </c>
      <c r="I280" t="s">
        <v>2493</v>
      </c>
      <c r="J280" t="s">
        <v>2494</v>
      </c>
      <c r="K280" t="s">
        <v>2544</v>
      </c>
      <c r="L280" t="s">
        <v>2496</v>
      </c>
      <c r="M280" t="s">
        <v>3187</v>
      </c>
      <c r="N280" t="s">
        <v>2496</v>
      </c>
      <c r="O280" t="s">
        <v>2498</v>
      </c>
      <c r="P280" t="s">
        <v>2546</v>
      </c>
      <c r="Q280" t="s">
        <v>2547</v>
      </c>
      <c r="R280" t="s">
        <v>2918</v>
      </c>
      <c r="S280" t="s">
        <v>2919</v>
      </c>
      <c r="T280" t="s">
        <v>2942</v>
      </c>
      <c r="U280" t="s">
        <v>2933</v>
      </c>
      <c r="V280" t="s">
        <v>2943</v>
      </c>
      <c r="W280" t="s">
        <v>2553</v>
      </c>
      <c r="X280" t="s">
        <v>3188</v>
      </c>
      <c r="Y280" t="s">
        <v>3189</v>
      </c>
      <c r="Z280" t="s">
        <v>3190</v>
      </c>
      <c r="AA280" t="s">
        <v>2507</v>
      </c>
      <c r="AB280" t="s">
        <v>3187</v>
      </c>
      <c r="AC280" t="s">
        <v>715</v>
      </c>
      <c r="AD280">
        <v>1.35</v>
      </c>
      <c r="AE280">
        <v>1.35</v>
      </c>
      <c r="AF280" t="s">
        <v>2509</v>
      </c>
      <c r="AG280">
        <v>0.64</v>
      </c>
      <c r="AH280" t="s">
        <v>2510</v>
      </c>
      <c r="AI280">
        <v>200</v>
      </c>
      <c r="AJ280">
        <v>200</v>
      </c>
      <c r="AK280">
        <v>16</v>
      </c>
      <c r="AL280" t="s">
        <v>2511</v>
      </c>
      <c r="AM280" t="s">
        <v>2528</v>
      </c>
      <c r="AN280" t="s">
        <v>2513</v>
      </c>
      <c r="AO280" t="s">
        <v>2513</v>
      </c>
      <c r="AP280" t="s">
        <v>2514</v>
      </c>
      <c r="AQ280" t="s">
        <v>2513</v>
      </c>
      <c r="AR280" t="s">
        <v>2513</v>
      </c>
      <c r="AS280" t="s">
        <v>2557</v>
      </c>
      <c r="AT280" t="s">
        <v>2513</v>
      </c>
      <c r="AU280">
        <v>44515</v>
      </c>
      <c r="AV280" t="s">
        <v>2513</v>
      </c>
      <c r="AW280" t="s">
        <v>2513</v>
      </c>
      <c r="AX280" t="s">
        <v>2516</v>
      </c>
      <c r="AY280" t="s">
        <v>2558</v>
      </c>
      <c r="AZ280" t="s">
        <v>2513</v>
      </c>
      <c r="BA280" t="s">
        <v>2513</v>
      </c>
      <c r="BB280" t="s">
        <v>2513</v>
      </c>
    </row>
    <row r="281" spans="1:54" x14ac:dyDescent="0.45">
      <c r="A281">
        <v>10001977</v>
      </c>
      <c r="B281" t="s">
        <v>3822</v>
      </c>
      <c r="C281" t="s">
        <v>24187</v>
      </c>
      <c r="D281" t="s">
        <v>2489</v>
      </c>
      <c r="E281" t="s">
        <v>3823</v>
      </c>
      <c r="F281" t="s">
        <v>3824</v>
      </c>
      <c r="G281" t="s">
        <v>3240</v>
      </c>
      <c r="H281" t="s">
        <v>3823</v>
      </c>
      <c r="I281" t="s">
        <v>2493</v>
      </c>
      <c r="J281" t="s">
        <v>2494</v>
      </c>
      <c r="K281" t="s">
        <v>2544</v>
      </c>
      <c r="L281" t="s">
        <v>2496</v>
      </c>
      <c r="M281" t="s">
        <v>3187</v>
      </c>
      <c r="N281" t="s">
        <v>2496</v>
      </c>
      <c r="O281" t="s">
        <v>2498</v>
      </c>
      <c r="P281" t="s">
        <v>2546</v>
      </c>
      <c r="Q281" t="s">
        <v>2547</v>
      </c>
      <c r="R281" t="s">
        <v>2918</v>
      </c>
      <c r="S281" t="s">
        <v>2919</v>
      </c>
      <c r="T281" t="s">
        <v>2942</v>
      </c>
      <c r="U281" t="s">
        <v>2933</v>
      </c>
      <c r="V281" t="s">
        <v>2943</v>
      </c>
      <c r="W281" t="s">
        <v>2553</v>
      </c>
      <c r="X281" t="s">
        <v>3188</v>
      </c>
      <c r="Y281" t="s">
        <v>3189</v>
      </c>
      <c r="Z281" t="s">
        <v>3190</v>
      </c>
      <c r="AA281" t="s">
        <v>2507</v>
      </c>
      <c r="AB281" t="s">
        <v>3187</v>
      </c>
      <c r="AC281" t="s">
        <v>715</v>
      </c>
      <c r="AD281">
        <v>1.35</v>
      </c>
      <c r="AE281">
        <v>1.35</v>
      </c>
      <c r="AF281" t="s">
        <v>2509</v>
      </c>
      <c r="AG281">
        <v>0.64</v>
      </c>
      <c r="AH281" t="s">
        <v>2510</v>
      </c>
      <c r="AI281">
        <v>200</v>
      </c>
      <c r="AJ281">
        <v>200</v>
      </c>
      <c r="AK281">
        <v>16</v>
      </c>
      <c r="AL281" t="s">
        <v>2511</v>
      </c>
      <c r="AM281" t="s">
        <v>2528</v>
      </c>
      <c r="AN281" t="s">
        <v>2513</v>
      </c>
      <c r="AO281" t="s">
        <v>2513</v>
      </c>
      <c r="AP281" t="s">
        <v>2514</v>
      </c>
      <c r="AQ281" t="s">
        <v>2513</v>
      </c>
      <c r="AR281" t="s">
        <v>2513</v>
      </c>
      <c r="AS281" t="s">
        <v>2557</v>
      </c>
      <c r="AT281" t="s">
        <v>2513</v>
      </c>
      <c r="AU281">
        <v>44515</v>
      </c>
      <c r="AV281" t="s">
        <v>2513</v>
      </c>
      <c r="AW281" t="s">
        <v>2513</v>
      </c>
      <c r="AX281" t="s">
        <v>2516</v>
      </c>
      <c r="AY281" t="s">
        <v>2558</v>
      </c>
      <c r="AZ281" t="s">
        <v>2513</v>
      </c>
      <c r="BA281" t="s">
        <v>2513</v>
      </c>
      <c r="BB281" t="s">
        <v>2513</v>
      </c>
    </row>
    <row r="282" spans="1:54" x14ac:dyDescent="0.45">
      <c r="A282">
        <v>10001978</v>
      </c>
      <c r="B282" t="s">
        <v>3825</v>
      </c>
      <c r="C282" t="s">
        <v>24188</v>
      </c>
      <c r="D282" t="s">
        <v>2489</v>
      </c>
      <c r="E282" t="s">
        <v>3826</v>
      </c>
      <c r="F282" t="s">
        <v>3827</v>
      </c>
      <c r="G282" t="s">
        <v>3240</v>
      </c>
      <c r="H282" t="s">
        <v>3826</v>
      </c>
      <c r="I282" t="s">
        <v>2493</v>
      </c>
      <c r="J282" t="s">
        <v>2494</v>
      </c>
      <c r="K282" t="s">
        <v>2544</v>
      </c>
      <c r="L282" t="s">
        <v>2496</v>
      </c>
      <c r="M282" t="s">
        <v>3187</v>
      </c>
      <c r="N282" t="s">
        <v>2496</v>
      </c>
      <c r="O282" t="s">
        <v>2498</v>
      </c>
      <c r="P282" t="s">
        <v>2546</v>
      </c>
      <c r="Q282" t="s">
        <v>2547</v>
      </c>
      <c r="R282" t="s">
        <v>2918</v>
      </c>
      <c r="S282" t="s">
        <v>2919</v>
      </c>
      <c r="T282" t="s">
        <v>2942</v>
      </c>
      <c r="U282" t="s">
        <v>2933</v>
      </c>
      <c r="V282" t="s">
        <v>2943</v>
      </c>
      <c r="W282" t="s">
        <v>2553</v>
      </c>
      <c r="X282" t="s">
        <v>3188</v>
      </c>
      <c r="Y282" t="s">
        <v>3189</v>
      </c>
      <c r="Z282" t="s">
        <v>3190</v>
      </c>
      <c r="AA282" t="s">
        <v>2507</v>
      </c>
      <c r="AB282" t="s">
        <v>3187</v>
      </c>
      <c r="AC282" t="s">
        <v>715</v>
      </c>
      <c r="AD282">
        <v>1.35</v>
      </c>
      <c r="AE282">
        <v>1.35</v>
      </c>
      <c r="AF282" t="s">
        <v>2509</v>
      </c>
      <c r="AG282">
        <v>0.64</v>
      </c>
      <c r="AH282" t="s">
        <v>2510</v>
      </c>
      <c r="AI282">
        <v>200</v>
      </c>
      <c r="AJ282">
        <v>200</v>
      </c>
      <c r="AK282">
        <v>16</v>
      </c>
      <c r="AL282" t="s">
        <v>2511</v>
      </c>
      <c r="AM282" t="s">
        <v>2528</v>
      </c>
      <c r="AN282" t="s">
        <v>2513</v>
      </c>
      <c r="AO282" t="s">
        <v>2513</v>
      </c>
      <c r="AP282" t="s">
        <v>2514</v>
      </c>
      <c r="AQ282" t="s">
        <v>2513</v>
      </c>
      <c r="AR282" t="s">
        <v>2513</v>
      </c>
      <c r="AS282" t="s">
        <v>2557</v>
      </c>
      <c r="AT282" t="s">
        <v>2513</v>
      </c>
      <c r="AU282">
        <v>44515</v>
      </c>
      <c r="AV282" t="s">
        <v>2513</v>
      </c>
      <c r="AW282" t="s">
        <v>2513</v>
      </c>
      <c r="AX282" t="s">
        <v>2516</v>
      </c>
      <c r="AY282" t="s">
        <v>2558</v>
      </c>
      <c r="AZ282" t="s">
        <v>2513</v>
      </c>
      <c r="BA282" t="s">
        <v>2513</v>
      </c>
      <c r="BB282" t="s">
        <v>2513</v>
      </c>
    </row>
    <row r="283" spans="1:54" x14ac:dyDescent="0.45">
      <c r="A283">
        <v>10001979</v>
      </c>
      <c r="B283" t="s">
        <v>3828</v>
      </c>
      <c r="C283" t="s">
        <v>24189</v>
      </c>
      <c r="D283" t="s">
        <v>2489</v>
      </c>
      <c r="E283" t="s">
        <v>3829</v>
      </c>
      <c r="F283" t="s">
        <v>3830</v>
      </c>
      <c r="G283" t="s">
        <v>3821</v>
      </c>
      <c r="H283" t="s">
        <v>3829</v>
      </c>
      <c r="I283" t="s">
        <v>2493</v>
      </c>
      <c r="J283" t="s">
        <v>2494</v>
      </c>
      <c r="K283" t="s">
        <v>2544</v>
      </c>
      <c r="L283" t="s">
        <v>2496</v>
      </c>
      <c r="M283" t="s">
        <v>3187</v>
      </c>
      <c r="N283" t="s">
        <v>2496</v>
      </c>
      <c r="O283" t="s">
        <v>2498</v>
      </c>
      <c r="P283" t="s">
        <v>2546</v>
      </c>
      <c r="Q283" t="s">
        <v>2547</v>
      </c>
      <c r="R283" t="s">
        <v>2918</v>
      </c>
      <c r="S283" t="s">
        <v>2919</v>
      </c>
      <c r="T283" t="s">
        <v>2942</v>
      </c>
      <c r="U283" t="s">
        <v>2933</v>
      </c>
      <c r="V283" t="s">
        <v>2943</v>
      </c>
      <c r="W283" t="s">
        <v>2553</v>
      </c>
      <c r="X283" t="s">
        <v>3188</v>
      </c>
      <c r="Y283" t="s">
        <v>3189</v>
      </c>
      <c r="Z283" t="s">
        <v>3190</v>
      </c>
      <c r="AA283" t="s">
        <v>2507</v>
      </c>
      <c r="AB283" t="s">
        <v>3187</v>
      </c>
      <c r="AC283" t="s">
        <v>715</v>
      </c>
      <c r="AD283">
        <v>1.35</v>
      </c>
      <c r="AE283">
        <v>1.35</v>
      </c>
      <c r="AF283" t="s">
        <v>2509</v>
      </c>
      <c r="AG283">
        <v>0.64</v>
      </c>
      <c r="AH283" t="s">
        <v>2510</v>
      </c>
      <c r="AI283">
        <v>200</v>
      </c>
      <c r="AJ283">
        <v>200</v>
      </c>
      <c r="AK283">
        <v>16</v>
      </c>
      <c r="AL283" t="s">
        <v>2511</v>
      </c>
      <c r="AM283" t="s">
        <v>2528</v>
      </c>
      <c r="AN283" t="s">
        <v>2513</v>
      </c>
      <c r="AO283" t="s">
        <v>2513</v>
      </c>
      <c r="AP283" t="s">
        <v>2514</v>
      </c>
      <c r="AQ283" t="s">
        <v>2513</v>
      </c>
      <c r="AR283" t="s">
        <v>2513</v>
      </c>
      <c r="AS283" t="s">
        <v>2557</v>
      </c>
      <c r="AT283" t="s">
        <v>2513</v>
      </c>
      <c r="AU283">
        <v>44515</v>
      </c>
      <c r="AV283" t="s">
        <v>2513</v>
      </c>
      <c r="AW283" t="s">
        <v>2513</v>
      </c>
      <c r="AX283" t="s">
        <v>2516</v>
      </c>
      <c r="AY283" t="s">
        <v>2558</v>
      </c>
      <c r="AZ283" t="s">
        <v>2513</v>
      </c>
      <c r="BA283" t="s">
        <v>2513</v>
      </c>
      <c r="BB283" t="s">
        <v>2513</v>
      </c>
    </row>
    <row r="284" spans="1:54" x14ac:dyDescent="0.45">
      <c r="A284">
        <v>10001980</v>
      </c>
      <c r="B284" t="s">
        <v>3831</v>
      </c>
      <c r="C284" t="s">
        <v>24190</v>
      </c>
      <c r="D284" t="s">
        <v>2489</v>
      </c>
      <c r="E284" t="s">
        <v>3832</v>
      </c>
      <c r="F284" t="s">
        <v>3833</v>
      </c>
      <c r="G284" t="s">
        <v>3834</v>
      </c>
      <c r="H284" t="s">
        <v>3832</v>
      </c>
      <c r="I284" t="s">
        <v>2493</v>
      </c>
      <c r="J284" t="s">
        <v>2494</v>
      </c>
      <c r="K284" t="s">
        <v>2544</v>
      </c>
      <c r="L284" t="s">
        <v>2496</v>
      </c>
      <c r="M284" t="s">
        <v>3187</v>
      </c>
      <c r="N284" t="s">
        <v>2496</v>
      </c>
      <c r="O284" t="s">
        <v>2498</v>
      </c>
      <c r="P284" t="s">
        <v>2546</v>
      </c>
      <c r="Q284" t="s">
        <v>2547</v>
      </c>
      <c r="R284" t="s">
        <v>2918</v>
      </c>
      <c r="S284" t="s">
        <v>2919</v>
      </c>
      <c r="T284" t="s">
        <v>2942</v>
      </c>
      <c r="U284" t="s">
        <v>2933</v>
      </c>
      <c r="V284" t="s">
        <v>2943</v>
      </c>
      <c r="W284" t="s">
        <v>2553</v>
      </c>
      <c r="X284" t="s">
        <v>3188</v>
      </c>
      <c r="Y284" t="s">
        <v>3189</v>
      </c>
      <c r="Z284" t="s">
        <v>3190</v>
      </c>
      <c r="AA284" t="s">
        <v>2507</v>
      </c>
      <c r="AB284" t="s">
        <v>3187</v>
      </c>
      <c r="AC284" t="s">
        <v>715</v>
      </c>
      <c r="AD284">
        <v>1.35</v>
      </c>
      <c r="AE284">
        <v>1.35</v>
      </c>
      <c r="AF284" t="s">
        <v>2509</v>
      </c>
      <c r="AG284">
        <v>0.64</v>
      </c>
      <c r="AH284" t="s">
        <v>2510</v>
      </c>
      <c r="AI284">
        <v>200</v>
      </c>
      <c r="AJ284">
        <v>200</v>
      </c>
      <c r="AK284">
        <v>16</v>
      </c>
      <c r="AL284" t="s">
        <v>2511</v>
      </c>
      <c r="AM284" t="s">
        <v>2528</v>
      </c>
      <c r="AN284" t="s">
        <v>2513</v>
      </c>
      <c r="AO284" t="s">
        <v>2513</v>
      </c>
      <c r="AP284" t="s">
        <v>2514</v>
      </c>
      <c r="AQ284" t="s">
        <v>2513</v>
      </c>
      <c r="AR284" t="s">
        <v>2513</v>
      </c>
      <c r="AS284" t="s">
        <v>2557</v>
      </c>
      <c r="AT284" t="s">
        <v>2513</v>
      </c>
      <c r="AU284">
        <v>44515</v>
      </c>
      <c r="AV284" t="s">
        <v>2513</v>
      </c>
      <c r="AW284" t="s">
        <v>2513</v>
      </c>
      <c r="AX284" t="s">
        <v>2516</v>
      </c>
      <c r="AY284" t="s">
        <v>2558</v>
      </c>
      <c r="AZ284" t="s">
        <v>2513</v>
      </c>
      <c r="BA284" t="s">
        <v>2513</v>
      </c>
      <c r="BB284" t="s">
        <v>2513</v>
      </c>
    </row>
    <row r="285" spans="1:54" x14ac:dyDescent="0.45">
      <c r="A285">
        <v>10001981</v>
      </c>
      <c r="B285" t="s">
        <v>3835</v>
      </c>
      <c r="C285" t="s">
        <v>24191</v>
      </c>
      <c r="D285" t="s">
        <v>2489</v>
      </c>
      <c r="E285" t="s">
        <v>3836</v>
      </c>
      <c r="F285" t="s">
        <v>3837</v>
      </c>
      <c r="G285" t="s">
        <v>3240</v>
      </c>
      <c r="H285" t="s">
        <v>3836</v>
      </c>
      <c r="I285" t="s">
        <v>2493</v>
      </c>
      <c r="J285" t="s">
        <v>2494</v>
      </c>
      <c r="K285" t="s">
        <v>2544</v>
      </c>
      <c r="L285" t="s">
        <v>2496</v>
      </c>
      <c r="M285" t="s">
        <v>3187</v>
      </c>
      <c r="N285" t="s">
        <v>2496</v>
      </c>
      <c r="O285" t="s">
        <v>2498</v>
      </c>
      <c r="P285" t="s">
        <v>2546</v>
      </c>
      <c r="Q285" t="s">
        <v>2547</v>
      </c>
      <c r="R285" t="s">
        <v>2918</v>
      </c>
      <c r="S285" t="s">
        <v>2919</v>
      </c>
      <c r="T285" t="s">
        <v>2942</v>
      </c>
      <c r="U285" t="s">
        <v>2933</v>
      </c>
      <c r="V285" t="s">
        <v>2943</v>
      </c>
      <c r="W285" t="s">
        <v>2553</v>
      </c>
      <c r="X285" t="s">
        <v>3188</v>
      </c>
      <c r="Y285" t="s">
        <v>3189</v>
      </c>
      <c r="Z285" t="s">
        <v>3190</v>
      </c>
      <c r="AA285" t="s">
        <v>2507</v>
      </c>
      <c r="AB285" t="s">
        <v>3187</v>
      </c>
      <c r="AC285" t="s">
        <v>715</v>
      </c>
      <c r="AD285">
        <v>1.35</v>
      </c>
      <c r="AE285">
        <v>1.35</v>
      </c>
      <c r="AF285" t="s">
        <v>2509</v>
      </c>
      <c r="AG285">
        <v>0.64</v>
      </c>
      <c r="AH285" t="s">
        <v>2510</v>
      </c>
      <c r="AI285">
        <v>200</v>
      </c>
      <c r="AJ285">
        <v>200</v>
      </c>
      <c r="AK285">
        <v>16</v>
      </c>
      <c r="AL285" t="s">
        <v>2511</v>
      </c>
      <c r="AM285" t="s">
        <v>2528</v>
      </c>
      <c r="AN285" t="s">
        <v>2513</v>
      </c>
      <c r="AO285" t="s">
        <v>2513</v>
      </c>
      <c r="AP285" t="s">
        <v>2514</v>
      </c>
      <c r="AQ285" t="s">
        <v>2513</v>
      </c>
      <c r="AR285" t="s">
        <v>2513</v>
      </c>
      <c r="AS285" t="s">
        <v>2557</v>
      </c>
      <c r="AT285" t="s">
        <v>2513</v>
      </c>
      <c r="AU285">
        <v>44515</v>
      </c>
      <c r="AV285" t="s">
        <v>2513</v>
      </c>
      <c r="AW285" t="s">
        <v>2513</v>
      </c>
      <c r="AX285" t="s">
        <v>2516</v>
      </c>
      <c r="AY285" t="s">
        <v>2558</v>
      </c>
      <c r="AZ285" t="s">
        <v>2513</v>
      </c>
      <c r="BA285" t="s">
        <v>2513</v>
      </c>
      <c r="BB285" t="s">
        <v>2513</v>
      </c>
    </row>
    <row r="286" spans="1:54" x14ac:dyDescent="0.45">
      <c r="A286">
        <v>10001982</v>
      </c>
      <c r="B286" t="s">
        <v>3838</v>
      </c>
      <c r="C286" t="s">
        <v>24192</v>
      </c>
      <c r="D286" t="s">
        <v>2489</v>
      </c>
      <c r="E286" t="s">
        <v>3839</v>
      </c>
      <c r="F286" t="s">
        <v>3840</v>
      </c>
      <c r="G286" t="s">
        <v>3644</v>
      </c>
      <c r="H286" t="s">
        <v>3839</v>
      </c>
      <c r="I286" t="s">
        <v>2493</v>
      </c>
      <c r="J286" t="s">
        <v>2494</v>
      </c>
      <c r="K286" t="s">
        <v>2544</v>
      </c>
      <c r="L286" t="s">
        <v>2496</v>
      </c>
      <c r="M286" t="s">
        <v>3217</v>
      </c>
      <c r="N286" t="s">
        <v>2496</v>
      </c>
      <c r="O286" t="s">
        <v>2498</v>
      </c>
      <c r="P286" t="s">
        <v>2546</v>
      </c>
      <c r="Q286" t="s">
        <v>2547</v>
      </c>
      <c r="R286" t="s">
        <v>2918</v>
      </c>
      <c r="S286" t="s">
        <v>2919</v>
      </c>
      <c r="T286" t="s">
        <v>2942</v>
      </c>
      <c r="U286" t="s">
        <v>2933</v>
      </c>
      <c r="V286" t="s">
        <v>2943</v>
      </c>
      <c r="W286" t="s">
        <v>2553</v>
      </c>
      <c r="X286" t="s">
        <v>3218</v>
      </c>
      <c r="Y286" t="s">
        <v>3219</v>
      </c>
      <c r="Z286" t="s">
        <v>3220</v>
      </c>
      <c r="AA286" t="s">
        <v>2507</v>
      </c>
      <c r="AB286" t="s">
        <v>3217</v>
      </c>
      <c r="AC286" t="s">
        <v>715</v>
      </c>
      <c r="AD286">
        <v>1.35</v>
      </c>
      <c r="AE286">
        <v>1.35</v>
      </c>
      <c r="AF286" t="s">
        <v>2509</v>
      </c>
      <c r="AG286">
        <v>0.64</v>
      </c>
      <c r="AH286" t="s">
        <v>2510</v>
      </c>
      <c r="AI286">
        <v>200</v>
      </c>
      <c r="AJ286">
        <v>200</v>
      </c>
      <c r="AK286">
        <v>16</v>
      </c>
      <c r="AL286" t="s">
        <v>2511</v>
      </c>
      <c r="AM286" t="s">
        <v>2528</v>
      </c>
      <c r="AN286" t="s">
        <v>2513</v>
      </c>
      <c r="AO286" t="s">
        <v>2513</v>
      </c>
      <c r="AP286" t="s">
        <v>2514</v>
      </c>
      <c r="AQ286" t="s">
        <v>2513</v>
      </c>
      <c r="AR286" t="s">
        <v>2513</v>
      </c>
      <c r="AS286" t="s">
        <v>2557</v>
      </c>
      <c r="AT286" t="s">
        <v>2513</v>
      </c>
      <c r="AU286">
        <v>44515</v>
      </c>
      <c r="AV286" t="s">
        <v>2513</v>
      </c>
      <c r="AW286" t="s">
        <v>2513</v>
      </c>
      <c r="AX286" t="s">
        <v>2516</v>
      </c>
      <c r="AY286" t="s">
        <v>2558</v>
      </c>
      <c r="AZ286" t="s">
        <v>2513</v>
      </c>
      <c r="BA286" t="s">
        <v>2513</v>
      </c>
      <c r="BB286" t="s">
        <v>2513</v>
      </c>
    </row>
    <row r="287" spans="1:54" x14ac:dyDescent="0.45">
      <c r="A287">
        <v>10001983</v>
      </c>
      <c r="B287" t="s">
        <v>3841</v>
      </c>
      <c r="C287" t="s">
        <v>24193</v>
      </c>
      <c r="D287" t="s">
        <v>2489</v>
      </c>
      <c r="E287" t="s">
        <v>3842</v>
      </c>
      <c r="F287" t="s">
        <v>3843</v>
      </c>
      <c r="G287" t="s">
        <v>3240</v>
      </c>
      <c r="H287" t="s">
        <v>3842</v>
      </c>
      <c r="I287" t="s">
        <v>2493</v>
      </c>
      <c r="J287" t="s">
        <v>2494</v>
      </c>
      <c r="K287" t="s">
        <v>2544</v>
      </c>
      <c r="L287" t="s">
        <v>2496</v>
      </c>
      <c r="M287" t="s">
        <v>3844</v>
      </c>
      <c r="N287" t="s">
        <v>2496</v>
      </c>
      <c r="O287" t="s">
        <v>2498</v>
      </c>
      <c r="P287" t="s">
        <v>2546</v>
      </c>
      <c r="Q287" t="s">
        <v>2547</v>
      </c>
      <c r="R287" t="s">
        <v>2918</v>
      </c>
      <c r="S287" t="s">
        <v>2919</v>
      </c>
      <c r="T287" t="s">
        <v>2942</v>
      </c>
      <c r="U287" t="s">
        <v>2933</v>
      </c>
      <c r="V287" t="s">
        <v>2943</v>
      </c>
      <c r="W287" t="s">
        <v>2553</v>
      </c>
      <c r="X287" t="s">
        <v>3845</v>
      </c>
      <c r="Y287" t="s">
        <v>3846</v>
      </c>
      <c r="Z287" t="s">
        <v>3847</v>
      </c>
      <c r="AA287" t="s">
        <v>2507</v>
      </c>
      <c r="AB287" t="s">
        <v>3844</v>
      </c>
      <c r="AC287" t="s">
        <v>715</v>
      </c>
      <c r="AD287">
        <v>1.35</v>
      </c>
      <c r="AE287">
        <v>1.35</v>
      </c>
      <c r="AF287" t="s">
        <v>2509</v>
      </c>
      <c r="AG287">
        <v>0.64</v>
      </c>
      <c r="AH287" t="s">
        <v>2510</v>
      </c>
      <c r="AI287">
        <v>200</v>
      </c>
      <c r="AJ287">
        <v>200</v>
      </c>
      <c r="AK287">
        <v>16</v>
      </c>
      <c r="AL287" t="s">
        <v>2511</v>
      </c>
      <c r="AM287" t="s">
        <v>2528</v>
      </c>
      <c r="AN287" t="s">
        <v>2513</v>
      </c>
      <c r="AO287" t="s">
        <v>2513</v>
      </c>
      <c r="AP287" t="s">
        <v>2514</v>
      </c>
      <c r="AQ287" t="s">
        <v>2513</v>
      </c>
      <c r="AR287" t="s">
        <v>2513</v>
      </c>
      <c r="AS287" t="s">
        <v>2557</v>
      </c>
      <c r="AT287" t="s">
        <v>2513</v>
      </c>
      <c r="AU287">
        <v>44515</v>
      </c>
      <c r="AV287" t="s">
        <v>2513</v>
      </c>
      <c r="AW287" t="s">
        <v>2513</v>
      </c>
      <c r="AX287" t="s">
        <v>2516</v>
      </c>
      <c r="AY287" t="s">
        <v>2558</v>
      </c>
      <c r="AZ287" t="s">
        <v>2513</v>
      </c>
      <c r="BA287" t="s">
        <v>2513</v>
      </c>
      <c r="BB287" t="s">
        <v>2513</v>
      </c>
    </row>
    <row r="288" spans="1:54" x14ac:dyDescent="0.45">
      <c r="A288">
        <v>10001992</v>
      </c>
      <c r="B288" t="s">
        <v>3848</v>
      </c>
      <c r="C288" t="s">
        <v>24194</v>
      </c>
      <c r="D288" t="s">
        <v>2489</v>
      </c>
      <c r="E288" t="s">
        <v>3849</v>
      </c>
      <c r="F288" t="s">
        <v>3850</v>
      </c>
      <c r="G288" t="s">
        <v>3851</v>
      </c>
      <c r="H288" t="s">
        <v>3849</v>
      </c>
      <c r="I288" t="s">
        <v>2493</v>
      </c>
      <c r="J288" t="s">
        <v>2494</v>
      </c>
      <c r="K288" t="s">
        <v>2544</v>
      </c>
      <c r="L288" t="s">
        <v>2496</v>
      </c>
      <c r="M288" t="s">
        <v>3326</v>
      </c>
      <c r="N288" t="s">
        <v>2496</v>
      </c>
      <c r="O288" t="s">
        <v>2498</v>
      </c>
      <c r="P288" t="s">
        <v>2546</v>
      </c>
      <c r="Q288" t="s">
        <v>2547</v>
      </c>
      <c r="R288" t="s">
        <v>3327</v>
      </c>
      <c r="S288" t="s">
        <v>3328</v>
      </c>
      <c r="T288" t="s">
        <v>3329</v>
      </c>
      <c r="U288" t="s">
        <v>3330</v>
      </c>
      <c r="V288" t="s">
        <v>3331</v>
      </c>
      <c r="W288" t="s">
        <v>2553</v>
      </c>
      <c r="X288" t="s">
        <v>3332</v>
      </c>
      <c r="Y288" t="s">
        <v>3202</v>
      </c>
      <c r="Z288" t="s">
        <v>3333</v>
      </c>
      <c r="AA288" t="s">
        <v>2507</v>
      </c>
      <c r="AB288" t="s">
        <v>3326</v>
      </c>
      <c r="AC288" t="s">
        <v>715</v>
      </c>
      <c r="AD288">
        <v>1.17</v>
      </c>
      <c r="AE288">
        <v>1.17</v>
      </c>
      <c r="AF288" t="s">
        <v>2509</v>
      </c>
      <c r="AG288">
        <v>0.74199999999999999</v>
      </c>
      <c r="AH288" t="s">
        <v>2510</v>
      </c>
      <c r="AI288">
        <v>232</v>
      </c>
      <c r="AJ288">
        <v>200</v>
      </c>
      <c r="AK288">
        <v>16</v>
      </c>
      <c r="AL288" t="s">
        <v>2511</v>
      </c>
      <c r="AM288" t="s">
        <v>2528</v>
      </c>
      <c r="AN288" t="s">
        <v>2513</v>
      </c>
      <c r="AO288" t="s">
        <v>2513</v>
      </c>
      <c r="AP288" t="s">
        <v>2514</v>
      </c>
      <c r="AQ288" t="s">
        <v>2513</v>
      </c>
      <c r="AR288" t="s">
        <v>2513</v>
      </c>
      <c r="AS288" t="s">
        <v>2557</v>
      </c>
      <c r="AT288" t="s">
        <v>2513</v>
      </c>
      <c r="AU288">
        <v>44515</v>
      </c>
      <c r="AV288" t="s">
        <v>2513</v>
      </c>
      <c r="AW288" t="s">
        <v>2513</v>
      </c>
      <c r="AX288" t="s">
        <v>2516</v>
      </c>
      <c r="AY288" t="s">
        <v>2558</v>
      </c>
      <c r="AZ288" t="s">
        <v>2513</v>
      </c>
      <c r="BA288" t="s">
        <v>2513</v>
      </c>
      <c r="BB288" t="s">
        <v>2513</v>
      </c>
    </row>
    <row r="289" spans="1:54" x14ac:dyDescent="0.45">
      <c r="A289">
        <v>10001993</v>
      </c>
      <c r="B289" t="s">
        <v>3852</v>
      </c>
      <c r="C289" t="s">
        <v>24195</v>
      </c>
      <c r="D289" t="s">
        <v>2489</v>
      </c>
      <c r="E289" t="s">
        <v>3853</v>
      </c>
      <c r="F289" t="s">
        <v>3854</v>
      </c>
      <c r="G289" t="s">
        <v>3240</v>
      </c>
      <c r="H289" t="s">
        <v>3853</v>
      </c>
      <c r="I289" t="s">
        <v>2493</v>
      </c>
      <c r="J289" t="s">
        <v>2494</v>
      </c>
      <c r="K289" t="s">
        <v>2544</v>
      </c>
      <c r="L289" t="s">
        <v>2496</v>
      </c>
      <c r="M289" t="s">
        <v>3326</v>
      </c>
      <c r="N289" t="s">
        <v>2496</v>
      </c>
      <c r="O289" t="s">
        <v>2498</v>
      </c>
      <c r="P289" t="s">
        <v>2546</v>
      </c>
      <c r="Q289" t="s">
        <v>2547</v>
      </c>
      <c r="R289" t="s">
        <v>3327</v>
      </c>
      <c r="S289" t="s">
        <v>3328</v>
      </c>
      <c r="T289" t="s">
        <v>3329</v>
      </c>
      <c r="U289" t="s">
        <v>3330</v>
      </c>
      <c r="V289" t="s">
        <v>3331</v>
      </c>
      <c r="W289" t="s">
        <v>2553</v>
      </c>
      <c r="X289" t="s">
        <v>3332</v>
      </c>
      <c r="Y289" t="s">
        <v>3202</v>
      </c>
      <c r="Z289" t="s">
        <v>3333</v>
      </c>
      <c r="AA289" t="s">
        <v>2507</v>
      </c>
      <c r="AB289" t="s">
        <v>3326</v>
      </c>
      <c r="AC289" t="s">
        <v>715</v>
      </c>
      <c r="AD289">
        <v>1.17</v>
      </c>
      <c r="AE289">
        <v>1.17</v>
      </c>
      <c r="AF289" t="s">
        <v>2509</v>
      </c>
      <c r="AG289">
        <v>0.74199999999999999</v>
      </c>
      <c r="AH289" t="s">
        <v>2510</v>
      </c>
      <c r="AI289">
        <v>232</v>
      </c>
      <c r="AJ289">
        <v>200</v>
      </c>
      <c r="AK289">
        <v>16</v>
      </c>
      <c r="AL289" t="s">
        <v>2511</v>
      </c>
      <c r="AM289" t="s">
        <v>2528</v>
      </c>
      <c r="AN289" t="s">
        <v>2513</v>
      </c>
      <c r="AO289" t="s">
        <v>2513</v>
      </c>
      <c r="AP289" t="s">
        <v>2514</v>
      </c>
      <c r="AQ289" t="s">
        <v>2513</v>
      </c>
      <c r="AR289" t="s">
        <v>2513</v>
      </c>
      <c r="AS289" t="s">
        <v>2557</v>
      </c>
      <c r="AT289" t="s">
        <v>2513</v>
      </c>
      <c r="AU289">
        <v>44515</v>
      </c>
      <c r="AV289" t="s">
        <v>2513</v>
      </c>
      <c r="AW289" t="s">
        <v>2513</v>
      </c>
      <c r="AX289" t="s">
        <v>2516</v>
      </c>
      <c r="AY289" t="s">
        <v>2558</v>
      </c>
      <c r="AZ289" t="s">
        <v>2513</v>
      </c>
      <c r="BA289" t="s">
        <v>2513</v>
      </c>
      <c r="BB289" t="s">
        <v>2513</v>
      </c>
    </row>
    <row r="290" spans="1:54" x14ac:dyDescent="0.45">
      <c r="A290">
        <v>10001994</v>
      </c>
      <c r="B290" t="s">
        <v>3855</v>
      </c>
      <c r="C290" t="s">
        <v>24196</v>
      </c>
      <c r="D290" t="s">
        <v>2489</v>
      </c>
      <c r="E290" t="s">
        <v>3856</v>
      </c>
      <c r="F290" t="s">
        <v>3857</v>
      </c>
      <c r="G290" t="s">
        <v>3240</v>
      </c>
      <c r="H290" t="s">
        <v>3856</v>
      </c>
      <c r="I290" t="s">
        <v>2493</v>
      </c>
      <c r="J290" t="s">
        <v>2494</v>
      </c>
      <c r="K290" t="s">
        <v>2544</v>
      </c>
      <c r="L290" t="s">
        <v>2496</v>
      </c>
      <c r="M290" t="s">
        <v>3326</v>
      </c>
      <c r="N290" t="s">
        <v>2496</v>
      </c>
      <c r="O290" t="s">
        <v>2498</v>
      </c>
      <c r="P290" t="s">
        <v>2546</v>
      </c>
      <c r="Q290" t="s">
        <v>2547</v>
      </c>
      <c r="R290" t="s">
        <v>3327</v>
      </c>
      <c r="S290" t="s">
        <v>3328</v>
      </c>
      <c r="T290" t="s">
        <v>3329</v>
      </c>
      <c r="U290" t="s">
        <v>3330</v>
      </c>
      <c r="V290" t="s">
        <v>3331</v>
      </c>
      <c r="W290" t="s">
        <v>2553</v>
      </c>
      <c r="X290" t="s">
        <v>3332</v>
      </c>
      <c r="Y290" t="s">
        <v>3202</v>
      </c>
      <c r="Z290" t="s">
        <v>3333</v>
      </c>
      <c r="AA290" t="s">
        <v>2507</v>
      </c>
      <c r="AB290" t="s">
        <v>3326</v>
      </c>
      <c r="AC290" t="s">
        <v>715</v>
      </c>
      <c r="AD290">
        <v>1.17</v>
      </c>
      <c r="AE290">
        <v>1.17</v>
      </c>
      <c r="AF290" t="s">
        <v>2509</v>
      </c>
      <c r="AG290">
        <v>0.74199999999999999</v>
      </c>
      <c r="AH290" t="s">
        <v>2510</v>
      </c>
      <c r="AI290">
        <v>232</v>
      </c>
      <c r="AJ290">
        <v>200</v>
      </c>
      <c r="AK290">
        <v>16</v>
      </c>
      <c r="AL290" t="s">
        <v>2511</v>
      </c>
      <c r="AM290" t="s">
        <v>2528</v>
      </c>
      <c r="AN290" t="s">
        <v>2513</v>
      </c>
      <c r="AO290" t="s">
        <v>2513</v>
      </c>
      <c r="AP290" t="s">
        <v>2514</v>
      </c>
      <c r="AQ290" t="s">
        <v>2513</v>
      </c>
      <c r="AR290" t="s">
        <v>2513</v>
      </c>
      <c r="AS290" t="s">
        <v>2557</v>
      </c>
      <c r="AT290" t="s">
        <v>2513</v>
      </c>
      <c r="AU290">
        <v>44515</v>
      </c>
      <c r="AV290" t="s">
        <v>2513</v>
      </c>
      <c r="AW290" t="s">
        <v>2513</v>
      </c>
      <c r="AX290" t="s">
        <v>2516</v>
      </c>
      <c r="AY290" t="s">
        <v>2558</v>
      </c>
      <c r="AZ290" t="s">
        <v>2513</v>
      </c>
      <c r="BA290" t="s">
        <v>2513</v>
      </c>
      <c r="BB290" t="s">
        <v>2513</v>
      </c>
    </row>
    <row r="291" spans="1:54" x14ac:dyDescent="0.45">
      <c r="A291">
        <v>10001995</v>
      </c>
      <c r="B291" t="s">
        <v>3858</v>
      </c>
      <c r="C291" t="s">
        <v>24197</v>
      </c>
      <c r="D291" t="s">
        <v>2489</v>
      </c>
      <c r="E291" t="s">
        <v>3859</v>
      </c>
      <c r="F291" t="s">
        <v>3860</v>
      </c>
      <c r="G291" t="s">
        <v>3365</v>
      </c>
      <c r="H291" t="s">
        <v>3859</v>
      </c>
      <c r="I291" t="s">
        <v>2493</v>
      </c>
      <c r="J291" t="s">
        <v>2494</v>
      </c>
      <c r="K291" t="s">
        <v>2544</v>
      </c>
      <c r="L291" t="s">
        <v>2496</v>
      </c>
      <c r="M291" t="s">
        <v>3326</v>
      </c>
      <c r="N291" t="s">
        <v>2496</v>
      </c>
      <c r="O291" t="s">
        <v>2498</v>
      </c>
      <c r="P291" t="s">
        <v>2546</v>
      </c>
      <c r="Q291" t="s">
        <v>2547</v>
      </c>
      <c r="R291" t="s">
        <v>3327</v>
      </c>
      <c r="S291" t="s">
        <v>3328</v>
      </c>
      <c r="T291" t="s">
        <v>3329</v>
      </c>
      <c r="U291" t="s">
        <v>3330</v>
      </c>
      <c r="V291" t="s">
        <v>3331</v>
      </c>
      <c r="W291" t="s">
        <v>2553</v>
      </c>
      <c r="X291" t="s">
        <v>3332</v>
      </c>
      <c r="Y291" t="s">
        <v>3202</v>
      </c>
      <c r="Z291" t="s">
        <v>3333</v>
      </c>
      <c r="AA291" t="s">
        <v>2507</v>
      </c>
      <c r="AB291" t="s">
        <v>3326</v>
      </c>
      <c r="AC291" t="s">
        <v>715</v>
      </c>
      <c r="AD291">
        <v>1.17</v>
      </c>
      <c r="AE291">
        <v>1.17</v>
      </c>
      <c r="AF291" t="s">
        <v>2509</v>
      </c>
      <c r="AG291">
        <v>0.74199999999999999</v>
      </c>
      <c r="AH291" t="s">
        <v>2510</v>
      </c>
      <c r="AI291">
        <v>232</v>
      </c>
      <c r="AJ291">
        <v>200</v>
      </c>
      <c r="AK291">
        <v>16</v>
      </c>
      <c r="AL291" t="s">
        <v>2511</v>
      </c>
      <c r="AM291" t="s">
        <v>2528</v>
      </c>
      <c r="AN291" t="s">
        <v>2513</v>
      </c>
      <c r="AO291" t="s">
        <v>2513</v>
      </c>
      <c r="AP291" t="s">
        <v>2514</v>
      </c>
      <c r="AQ291" t="s">
        <v>2513</v>
      </c>
      <c r="AR291" t="s">
        <v>2513</v>
      </c>
      <c r="AS291" t="s">
        <v>2557</v>
      </c>
      <c r="AT291" t="s">
        <v>2513</v>
      </c>
      <c r="AU291">
        <v>44515</v>
      </c>
      <c r="AV291" t="s">
        <v>2513</v>
      </c>
      <c r="AW291" t="s">
        <v>2513</v>
      </c>
      <c r="AX291" t="s">
        <v>2516</v>
      </c>
      <c r="AY291" t="s">
        <v>2558</v>
      </c>
      <c r="AZ291" t="s">
        <v>2513</v>
      </c>
      <c r="BA291" t="s">
        <v>2513</v>
      </c>
      <c r="BB291" t="s">
        <v>2513</v>
      </c>
    </row>
    <row r="292" spans="1:54" x14ac:dyDescent="0.45">
      <c r="A292">
        <v>10002003</v>
      </c>
      <c r="B292" t="s">
        <v>3861</v>
      </c>
      <c r="C292" t="s">
        <v>24198</v>
      </c>
      <c r="D292" t="s">
        <v>2489</v>
      </c>
      <c r="E292" t="s">
        <v>3862</v>
      </c>
      <c r="F292" t="s">
        <v>3863</v>
      </c>
      <c r="G292" t="s">
        <v>3240</v>
      </c>
      <c r="H292" t="s">
        <v>3862</v>
      </c>
      <c r="I292" t="s">
        <v>2493</v>
      </c>
      <c r="J292" t="s">
        <v>2494</v>
      </c>
      <c r="K292" t="s">
        <v>2544</v>
      </c>
      <c r="L292" t="s">
        <v>2496</v>
      </c>
      <c r="M292" t="s">
        <v>3200</v>
      </c>
      <c r="N292" t="s">
        <v>2496</v>
      </c>
      <c r="O292" t="s">
        <v>2498</v>
      </c>
      <c r="P292" t="s">
        <v>2546</v>
      </c>
      <c r="Q292" t="s">
        <v>2547</v>
      </c>
      <c r="R292" t="s">
        <v>2918</v>
      </c>
      <c r="S292" t="s">
        <v>2919</v>
      </c>
      <c r="T292" t="s">
        <v>2942</v>
      </c>
      <c r="U292" t="s">
        <v>2933</v>
      </c>
      <c r="V292" t="s">
        <v>2943</v>
      </c>
      <c r="W292" t="s">
        <v>2553</v>
      </c>
      <c r="X292" t="s">
        <v>3201</v>
      </c>
      <c r="Y292" t="s">
        <v>3202</v>
      </c>
      <c r="Z292" t="s">
        <v>3203</v>
      </c>
      <c r="AA292" t="s">
        <v>2507</v>
      </c>
      <c r="AB292" t="s">
        <v>3200</v>
      </c>
      <c r="AC292" t="s">
        <v>715</v>
      </c>
      <c r="AD292">
        <v>1.35</v>
      </c>
      <c r="AE292">
        <v>1.35</v>
      </c>
      <c r="AF292" t="s">
        <v>2509</v>
      </c>
      <c r="AG292">
        <v>0.64</v>
      </c>
      <c r="AH292" t="s">
        <v>2510</v>
      </c>
      <c r="AI292">
        <v>200</v>
      </c>
      <c r="AJ292">
        <v>200</v>
      </c>
      <c r="AK292">
        <v>16</v>
      </c>
      <c r="AL292" t="s">
        <v>2511</v>
      </c>
      <c r="AM292" t="s">
        <v>2528</v>
      </c>
      <c r="AN292" t="s">
        <v>2513</v>
      </c>
      <c r="AO292" t="s">
        <v>2513</v>
      </c>
      <c r="AP292" t="s">
        <v>2514</v>
      </c>
      <c r="AQ292" t="s">
        <v>2513</v>
      </c>
      <c r="AR292" t="s">
        <v>2513</v>
      </c>
      <c r="AS292" t="s">
        <v>2557</v>
      </c>
      <c r="AT292" t="s">
        <v>2513</v>
      </c>
      <c r="AU292">
        <v>44515</v>
      </c>
      <c r="AV292" t="s">
        <v>2513</v>
      </c>
      <c r="AW292" t="s">
        <v>2513</v>
      </c>
      <c r="AX292" t="s">
        <v>2516</v>
      </c>
      <c r="AY292" t="s">
        <v>2558</v>
      </c>
      <c r="AZ292" t="s">
        <v>2513</v>
      </c>
      <c r="BA292" t="s">
        <v>2513</v>
      </c>
      <c r="BB292" t="s">
        <v>2513</v>
      </c>
    </row>
    <row r="293" spans="1:54" x14ac:dyDescent="0.45">
      <c r="A293">
        <v>10002004</v>
      </c>
      <c r="B293" t="s">
        <v>3864</v>
      </c>
      <c r="C293" t="s">
        <v>24199</v>
      </c>
      <c r="D293" t="s">
        <v>2489</v>
      </c>
      <c r="E293" t="s">
        <v>3865</v>
      </c>
      <c r="F293" t="s">
        <v>3866</v>
      </c>
      <c r="G293" t="s">
        <v>3240</v>
      </c>
      <c r="H293" t="s">
        <v>3865</v>
      </c>
      <c r="I293" t="s">
        <v>2493</v>
      </c>
      <c r="J293" t="s">
        <v>2494</v>
      </c>
      <c r="K293" t="s">
        <v>2544</v>
      </c>
      <c r="L293" t="s">
        <v>2496</v>
      </c>
      <c r="M293" t="s">
        <v>3187</v>
      </c>
      <c r="N293" t="s">
        <v>2496</v>
      </c>
      <c r="O293" t="s">
        <v>2498</v>
      </c>
      <c r="P293" t="s">
        <v>2546</v>
      </c>
      <c r="Q293" t="s">
        <v>2547</v>
      </c>
      <c r="R293" t="s">
        <v>2918</v>
      </c>
      <c r="S293" t="s">
        <v>2919</v>
      </c>
      <c r="T293" t="s">
        <v>2942</v>
      </c>
      <c r="U293" t="s">
        <v>2933</v>
      </c>
      <c r="V293" t="s">
        <v>2943</v>
      </c>
      <c r="W293" t="s">
        <v>2553</v>
      </c>
      <c r="X293" t="s">
        <v>3188</v>
      </c>
      <c r="Y293" t="s">
        <v>3189</v>
      </c>
      <c r="Z293" t="s">
        <v>3190</v>
      </c>
      <c r="AA293" t="s">
        <v>2507</v>
      </c>
      <c r="AB293" t="s">
        <v>3187</v>
      </c>
      <c r="AC293" t="s">
        <v>715</v>
      </c>
      <c r="AD293">
        <v>1.35</v>
      </c>
      <c r="AE293">
        <v>1.35</v>
      </c>
      <c r="AF293" t="s">
        <v>2509</v>
      </c>
      <c r="AG293">
        <v>0.64</v>
      </c>
      <c r="AH293" t="s">
        <v>2510</v>
      </c>
      <c r="AI293">
        <v>200</v>
      </c>
      <c r="AJ293">
        <v>200</v>
      </c>
      <c r="AK293">
        <v>16</v>
      </c>
      <c r="AL293" t="s">
        <v>2511</v>
      </c>
      <c r="AM293" t="s">
        <v>2528</v>
      </c>
      <c r="AN293" t="s">
        <v>2513</v>
      </c>
      <c r="AO293" t="s">
        <v>2513</v>
      </c>
      <c r="AP293" t="s">
        <v>2514</v>
      </c>
      <c r="AQ293" t="s">
        <v>2513</v>
      </c>
      <c r="AR293" t="s">
        <v>2513</v>
      </c>
      <c r="AS293" t="s">
        <v>2557</v>
      </c>
      <c r="AT293" t="s">
        <v>2513</v>
      </c>
      <c r="AU293">
        <v>44515</v>
      </c>
      <c r="AV293" t="s">
        <v>2513</v>
      </c>
      <c r="AW293" t="s">
        <v>2513</v>
      </c>
      <c r="AX293" t="s">
        <v>2516</v>
      </c>
      <c r="AY293" t="s">
        <v>2558</v>
      </c>
      <c r="AZ293" t="s">
        <v>2513</v>
      </c>
      <c r="BA293" t="s">
        <v>2513</v>
      </c>
      <c r="BB293" t="s">
        <v>2513</v>
      </c>
    </row>
    <row r="294" spans="1:54" x14ac:dyDescent="0.45">
      <c r="A294">
        <v>10002005</v>
      </c>
      <c r="B294" t="s">
        <v>3867</v>
      </c>
      <c r="C294" t="s">
        <v>24200</v>
      </c>
      <c r="D294" t="s">
        <v>2489</v>
      </c>
      <c r="E294" t="s">
        <v>3868</v>
      </c>
      <c r="F294" t="s">
        <v>3869</v>
      </c>
      <c r="G294" t="s">
        <v>3240</v>
      </c>
      <c r="H294" t="s">
        <v>3868</v>
      </c>
      <c r="I294" t="s">
        <v>2493</v>
      </c>
      <c r="J294" t="s">
        <v>2494</v>
      </c>
      <c r="K294" t="s">
        <v>2544</v>
      </c>
      <c r="L294" t="s">
        <v>2496</v>
      </c>
      <c r="M294" t="s">
        <v>3187</v>
      </c>
      <c r="N294" t="s">
        <v>2496</v>
      </c>
      <c r="O294" t="s">
        <v>2498</v>
      </c>
      <c r="P294" t="s">
        <v>2546</v>
      </c>
      <c r="Q294" t="s">
        <v>2547</v>
      </c>
      <c r="R294" t="s">
        <v>2918</v>
      </c>
      <c r="S294" t="s">
        <v>2919</v>
      </c>
      <c r="T294" t="s">
        <v>2942</v>
      </c>
      <c r="U294" t="s">
        <v>2933</v>
      </c>
      <c r="V294" t="s">
        <v>2943</v>
      </c>
      <c r="W294" t="s">
        <v>2553</v>
      </c>
      <c r="X294" t="s">
        <v>3188</v>
      </c>
      <c r="Y294" t="s">
        <v>3189</v>
      </c>
      <c r="Z294" t="s">
        <v>3190</v>
      </c>
      <c r="AA294" t="s">
        <v>2507</v>
      </c>
      <c r="AB294" t="s">
        <v>3187</v>
      </c>
      <c r="AC294" t="s">
        <v>715</v>
      </c>
      <c r="AD294">
        <v>1.35</v>
      </c>
      <c r="AE294">
        <v>1.35</v>
      </c>
      <c r="AF294" t="s">
        <v>2509</v>
      </c>
      <c r="AG294">
        <v>0.64</v>
      </c>
      <c r="AH294" t="s">
        <v>2510</v>
      </c>
      <c r="AI294">
        <v>200</v>
      </c>
      <c r="AJ294">
        <v>200</v>
      </c>
      <c r="AK294">
        <v>16</v>
      </c>
      <c r="AL294" t="s">
        <v>2511</v>
      </c>
      <c r="AM294" t="s">
        <v>2528</v>
      </c>
      <c r="AN294" t="s">
        <v>2513</v>
      </c>
      <c r="AO294" t="s">
        <v>2513</v>
      </c>
      <c r="AP294" t="s">
        <v>2514</v>
      </c>
      <c r="AQ294" t="s">
        <v>2513</v>
      </c>
      <c r="AR294" t="s">
        <v>2513</v>
      </c>
      <c r="AS294" t="s">
        <v>2557</v>
      </c>
      <c r="AT294" t="s">
        <v>2513</v>
      </c>
      <c r="AU294">
        <v>44515</v>
      </c>
      <c r="AV294" t="s">
        <v>2513</v>
      </c>
      <c r="AW294" t="s">
        <v>2513</v>
      </c>
      <c r="AX294" t="s">
        <v>2516</v>
      </c>
      <c r="AY294" t="s">
        <v>2558</v>
      </c>
      <c r="AZ294" t="s">
        <v>2513</v>
      </c>
      <c r="BA294" t="s">
        <v>2513</v>
      </c>
      <c r="BB294" t="s">
        <v>2513</v>
      </c>
    </row>
    <row r="295" spans="1:54" x14ac:dyDescent="0.45">
      <c r="A295">
        <v>10002006</v>
      </c>
      <c r="B295" t="s">
        <v>3870</v>
      </c>
      <c r="C295" t="s">
        <v>24201</v>
      </c>
      <c r="D295" t="s">
        <v>2489</v>
      </c>
      <c r="E295" t="s">
        <v>3871</v>
      </c>
      <c r="F295" t="s">
        <v>3872</v>
      </c>
      <c r="G295" t="s">
        <v>3240</v>
      </c>
      <c r="H295" t="s">
        <v>3871</v>
      </c>
      <c r="I295" t="s">
        <v>2493</v>
      </c>
      <c r="J295" t="s">
        <v>2494</v>
      </c>
      <c r="K295" t="s">
        <v>2544</v>
      </c>
      <c r="L295" t="s">
        <v>2496</v>
      </c>
      <c r="M295" t="s">
        <v>3187</v>
      </c>
      <c r="N295" t="s">
        <v>2496</v>
      </c>
      <c r="O295" t="s">
        <v>2498</v>
      </c>
      <c r="P295" t="s">
        <v>2546</v>
      </c>
      <c r="Q295" t="s">
        <v>2547</v>
      </c>
      <c r="R295" t="s">
        <v>2918</v>
      </c>
      <c r="S295" t="s">
        <v>2919</v>
      </c>
      <c r="T295" t="s">
        <v>2942</v>
      </c>
      <c r="U295" t="s">
        <v>2933</v>
      </c>
      <c r="V295" t="s">
        <v>2943</v>
      </c>
      <c r="W295" t="s">
        <v>2553</v>
      </c>
      <c r="X295" t="s">
        <v>3188</v>
      </c>
      <c r="Y295" t="s">
        <v>3189</v>
      </c>
      <c r="Z295" t="s">
        <v>3190</v>
      </c>
      <c r="AA295" t="s">
        <v>2507</v>
      </c>
      <c r="AB295" t="s">
        <v>3187</v>
      </c>
      <c r="AC295" t="s">
        <v>715</v>
      </c>
      <c r="AD295">
        <v>1.35</v>
      </c>
      <c r="AE295">
        <v>1.35</v>
      </c>
      <c r="AF295" t="s">
        <v>2509</v>
      </c>
      <c r="AG295">
        <v>0.64</v>
      </c>
      <c r="AH295" t="s">
        <v>2510</v>
      </c>
      <c r="AI295">
        <v>200</v>
      </c>
      <c r="AJ295">
        <v>200</v>
      </c>
      <c r="AK295">
        <v>16</v>
      </c>
      <c r="AL295" t="s">
        <v>2511</v>
      </c>
      <c r="AM295" t="s">
        <v>2528</v>
      </c>
      <c r="AN295" t="s">
        <v>2513</v>
      </c>
      <c r="AO295" t="s">
        <v>2513</v>
      </c>
      <c r="AP295" t="s">
        <v>2514</v>
      </c>
      <c r="AQ295" t="s">
        <v>2513</v>
      </c>
      <c r="AR295" t="s">
        <v>2513</v>
      </c>
      <c r="AS295" t="s">
        <v>2557</v>
      </c>
      <c r="AT295" t="s">
        <v>2513</v>
      </c>
      <c r="AU295">
        <v>44515</v>
      </c>
      <c r="AV295" t="s">
        <v>2513</v>
      </c>
      <c r="AW295" t="s">
        <v>2513</v>
      </c>
      <c r="AX295" t="s">
        <v>2516</v>
      </c>
      <c r="AY295" t="s">
        <v>2558</v>
      </c>
      <c r="AZ295" t="s">
        <v>2513</v>
      </c>
      <c r="BA295" t="s">
        <v>2513</v>
      </c>
      <c r="BB295" t="s">
        <v>2513</v>
      </c>
    </row>
    <row r="296" spans="1:54" x14ac:dyDescent="0.45">
      <c r="A296">
        <v>10002007</v>
      </c>
      <c r="B296" t="s">
        <v>3873</v>
      </c>
      <c r="C296" t="s">
        <v>24202</v>
      </c>
      <c r="D296" t="s">
        <v>2489</v>
      </c>
      <c r="E296" t="s">
        <v>3874</v>
      </c>
      <c r="F296" t="s">
        <v>3875</v>
      </c>
      <c r="G296" t="s">
        <v>3557</v>
      </c>
      <c r="H296" t="s">
        <v>3874</v>
      </c>
      <c r="I296" t="s">
        <v>2493</v>
      </c>
      <c r="J296" t="s">
        <v>2494</v>
      </c>
      <c r="K296" t="s">
        <v>2544</v>
      </c>
      <c r="L296" t="s">
        <v>2496</v>
      </c>
      <c r="M296" t="s">
        <v>3217</v>
      </c>
      <c r="N296" t="s">
        <v>2496</v>
      </c>
      <c r="O296" t="s">
        <v>2498</v>
      </c>
      <c r="P296" t="s">
        <v>2546</v>
      </c>
      <c r="Q296" t="s">
        <v>2547</v>
      </c>
      <c r="R296" t="s">
        <v>2918</v>
      </c>
      <c r="S296" t="s">
        <v>2919</v>
      </c>
      <c r="T296" t="s">
        <v>2942</v>
      </c>
      <c r="U296" t="s">
        <v>2933</v>
      </c>
      <c r="V296" t="s">
        <v>2943</v>
      </c>
      <c r="W296" t="s">
        <v>2553</v>
      </c>
      <c r="X296" t="s">
        <v>3218</v>
      </c>
      <c r="Y296" t="s">
        <v>3219</v>
      </c>
      <c r="Z296" t="s">
        <v>3220</v>
      </c>
      <c r="AA296" t="s">
        <v>2507</v>
      </c>
      <c r="AB296" t="s">
        <v>3217</v>
      </c>
      <c r="AC296" t="s">
        <v>715</v>
      </c>
      <c r="AD296">
        <v>1.35</v>
      </c>
      <c r="AE296">
        <v>1.35</v>
      </c>
      <c r="AF296" t="s">
        <v>2509</v>
      </c>
      <c r="AG296">
        <v>0.64</v>
      </c>
      <c r="AH296" t="s">
        <v>2510</v>
      </c>
      <c r="AI296">
        <v>200</v>
      </c>
      <c r="AJ296">
        <v>200</v>
      </c>
      <c r="AK296">
        <v>16</v>
      </c>
      <c r="AL296" t="s">
        <v>2511</v>
      </c>
      <c r="AM296" t="s">
        <v>2528</v>
      </c>
      <c r="AN296" t="s">
        <v>2513</v>
      </c>
      <c r="AO296" t="s">
        <v>2513</v>
      </c>
      <c r="AP296" t="s">
        <v>2514</v>
      </c>
      <c r="AQ296" t="s">
        <v>2513</v>
      </c>
      <c r="AR296" t="s">
        <v>2513</v>
      </c>
      <c r="AS296" t="s">
        <v>2557</v>
      </c>
      <c r="AT296" t="s">
        <v>2513</v>
      </c>
      <c r="AU296">
        <v>44515</v>
      </c>
      <c r="AV296" t="s">
        <v>2513</v>
      </c>
      <c r="AW296" t="s">
        <v>2513</v>
      </c>
      <c r="AX296" t="s">
        <v>2516</v>
      </c>
      <c r="AY296" t="s">
        <v>2558</v>
      </c>
      <c r="AZ296" t="s">
        <v>2513</v>
      </c>
      <c r="BA296" t="s">
        <v>2513</v>
      </c>
      <c r="BB296" t="s">
        <v>2513</v>
      </c>
    </row>
    <row r="297" spans="1:54" x14ac:dyDescent="0.45">
      <c r="A297">
        <v>10002008</v>
      </c>
      <c r="B297" t="s">
        <v>3876</v>
      </c>
      <c r="C297" t="s">
        <v>24203</v>
      </c>
      <c r="D297" t="s">
        <v>2489</v>
      </c>
      <c r="E297" t="s">
        <v>3877</v>
      </c>
      <c r="F297" t="s">
        <v>3878</v>
      </c>
      <c r="G297" t="s">
        <v>3240</v>
      </c>
      <c r="H297" t="s">
        <v>3877</v>
      </c>
      <c r="I297" t="s">
        <v>2493</v>
      </c>
      <c r="J297" t="s">
        <v>2494</v>
      </c>
      <c r="K297" t="s">
        <v>2544</v>
      </c>
      <c r="L297" t="s">
        <v>2496</v>
      </c>
      <c r="M297" t="s">
        <v>3217</v>
      </c>
      <c r="N297" t="s">
        <v>2496</v>
      </c>
      <c r="O297" t="s">
        <v>2498</v>
      </c>
      <c r="P297" t="s">
        <v>2546</v>
      </c>
      <c r="Q297" t="s">
        <v>2547</v>
      </c>
      <c r="R297" t="s">
        <v>2918</v>
      </c>
      <c r="S297" t="s">
        <v>2919</v>
      </c>
      <c r="T297" t="s">
        <v>2942</v>
      </c>
      <c r="U297" t="s">
        <v>2933</v>
      </c>
      <c r="V297" t="s">
        <v>2943</v>
      </c>
      <c r="W297" t="s">
        <v>2553</v>
      </c>
      <c r="X297" t="s">
        <v>3218</v>
      </c>
      <c r="Y297" t="s">
        <v>3219</v>
      </c>
      <c r="Z297" t="s">
        <v>3220</v>
      </c>
      <c r="AA297" t="s">
        <v>2507</v>
      </c>
      <c r="AB297" t="s">
        <v>3217</v>
      </c>
      <c r="AC297" t="s">
        <v>715</v>
      </c>
      <c r="AD297">
        <v>1.35</v>
      </c>
      <c r="AE297">
        <v>1.35</v>
      </c>
      <c r="AF297" t="s">
        <v>2509</v>
      </c>
      <c r="AG297">
        <v>0.64</v>
      </c>
      <c r="AH297" t="s">
        <v>2510</v>
      </c>
      <c r="AI297">
        <v>200</v>
      </c>
      <c r="AJ297">
        <v>200</v>
      </c>
      <c r="AK297">
        <v>16</v>
      </c>
      <c r="AL297" t="s">
        <v>2511</v>
      </c>
      <c r="AM297" t="s">
        <v>2528</v>
      </c>
      <c r="AN297" t="s">
        <v>2513</v>
      </c>
      <c r="AO297" t="s">
        <v>2513</v>
      </c>
      <c r="AP297" t="s">
        <v>2514</v>
      </c>
      <c r="AQ297" t="s">
        <v>2513</v>
      </c>
      <c r="AR297" t="s">
        <v>2513</v>
      </c>
      <c r="AS297" t="s">
        <v>2557</v>
      </c>
      <c r="AT297" t="s">
        <v>2513</v>
      </c>
      <c r="AU297">
        <v>44515</v>
      </c>
      <c r="AV297" t="s">
        <v>2513</v>
      </c>
      <c r="AW297" t="s">
        <v>2513</v>
      </c>
      <c r="AX297" t="s">
        <v>2516</v>
      </c>
      <c r="AY297" t="s">
        <v>2558</v>
      </c>
      <c r="AZ297" t="s">
        <v>2513</v>
      </c>
      <c r="BA297" t="s">
        <v>2513</v>
      </c>
      <c r="BB297" t="s">
        <v>2513</v>
      </c>
    </row>
    <row r="298" spans="1:54" x14ac:dyDescent="0.45">
      <c r="A298">
        <v>10002047</v>
      </c>
      <c r="B298" t="s">
        <v>3879</v>
      </c>
      <c r="C298" t="s">
        <v>24204</v>
      </c>
      <c r="D298" t="s">
        <v>2489</v>
      </c>
      <c r="E298" t="s">
        <v>3880</v>
      </c>
      <c r="F298" t="s">
        <v>3881</v>
      </c>
      <c r="G298" t="s">
        <v>3240</v>
      </c>
      <c r="H298" t="s">
        <v>3880</v>
      </c>
      <c r="I298" t="s">
        <v>2493</v>
      </c>
      <c r="J298" t="s">
        <v>2494</v>
      </c>
      <c r="K298" t="s">
        <v>2544</v>
      </c>
      <c r="L298" t="s">
        <v>2496</v>
      </c>
      <c r="M298" t="s">
        <v>3200</v>
      </c>
      <c r="N298" t="s">
        <v>2496</v>
      </c>
      <c r="O298" t="s">
        <v>2498</v>
      </c>
      <c r="P298" t="s">
        <v>2546</v>
      </c>
      <c r="Q298" t="s">
        <v>2547</v>
      </c>
      <c r="R298" t="s">
        <v>2918</v>
      </c>
      <c r="S298" t="s">
        <v>2919</v>
      </c>
      <c r="T298" t="s">
        <v>2942</v>
      </c>
      <c r="U298" t="s">
        <v>2933</v>
      </c>
      <c r="V298" t="s">
        <v>2943</v>
      </c>
      <c r="W298" t="s">
        <v>2553</v>
      </c>
      <c r="X298" t="s">
        <v>3201</v>
      </c>
      <c r="Y298" t="s">
        <v>3202</v>
      </c>
      <c r="Z298" t="s">
        <v>3203</v>
      </c>
      <c r="AA298" t="s">
        <v>2507</v>
      </c>
      <c r="AB298" t="s">
        <v>3200</v>
      </c>
      <c r="AC298" t="s">
        <v>715</v>
      </c>
      <c r="AD298">
        <v>1.35</v>
      </c>
      <c r="AE298">
        <v>1.35</v>
      </c>
      <c r="AF298" t="s">
        <v>2509</v>
      </c>
      <c r="AG298">
        <v>0.64</v>
      </c>
      <c r="AH298" t="s">
        <v>2510</v>
      </c>
      <c r="AI298">
        <v>200</v>
      </c>
      <c r="AJ298">
        <v>200</v>
      </c>
      <c r="AK298">
        <v>16</v>
      </c>
      <c r="AL298" t="s">
        <v>2511</v>
      </c>
      <c r="AM298" t="s">
        <v>2528</v>
      </c>
      <c r="AN298" t="s">
        <v>2513</v>
      </c>
      <c r="AO298" t="s">
        <v>2513</v>
      </c>
      <c r="AP298" t="s">
        <v>2514</v>
      </c>
      <c r="AQ298" t="s">
        <v>2513</v>
      </c>
      <c r="AR298" t="s">
        <v>2513</v>
      </c>
      <c r="AS298" t="s">
        <v>2557</v>
      </c>
      <c r="AT298" t="s">
        <v>2513</v>
      </c>
      <c r="AU298">
        <v>44515</v>
      </c>
      <c r="AV298" t="s">
        <v>2513</v>
      </c>
      <c r="AW298" t="s">
        <v>2513</v>
      </c>
      <c r="AX298" t="s">
        <v>2516</v>
      </c>
      <c r="AY298" t="s">
        <v>2558</v>
      </c>
      <c r="AZ298" t="s">
        <v>2513</v>
      </c>
      <c r="BA298" t="s">
        <v>2513</v>
      </c>
      <c r="BB298" t="s">
        <v>2513</v>
      </c>
    </row>
    <row r="299" spans="1:54" x14ac:dyDescent="0.45">
      <c r="A299">
        <v>10002061</v>
      </c>
      <c r="B299" t="s">
        <v>3882</v>
      </c>
      <c r="C299" t="s">
        <v>24205</v>
      </c>
      <c r="D299" t="s">
        <v>2489</v>
      </c>
      <c r="E299" t="s">
        <v>3883</v>
      </c>
      <c r="F299" t="s">
        <v>3884</v>
      </c>
      <c r="G299" t="s">
        <v>3426</v>
      </c>
      <c r="H299" t="s">
        <v>3883</v>
      </c>
      <c r="I299" t="s">
        <v>2493</v>
      </c>
      <c r="J299" t="s">
        <v>2494</v>
      </c>
      <c r="K299" t="s">
        <v>2544</v>
      </c>
      <c r="L299" t="s">
        <v>2496</v>
      </c>
      <c r="M299" t="s">
        <v>3200</v>
      </c>
      <c r="N299" t="s">
        <v>2496</v>
      </c>
      <c r="O299" t="s">
        <v>2498</v>
      </c>
      <c r="P299" t="s">
        <v>2546</v>
      </c>
      <c r="Q299" t="s">
        <v>2547</v>
      </c>
      <c r="R299" t="s">
        <v>2918</v>
      </c>
      <c r="S299" t="s">
        <v>2919</v>
      </c>
      <c r="T299" t="s">
        <v>2942</v>
      </c>
      <c r="U299" t="s">
        <v>2933</v>
      </c>
      <c r="V299" t="s">
        <v>2943</v>
      </c>
      <c r="W299" t="s">
        <v>2553</v>
      </c>
      <c r="X299" t="s">
        <v>3201</v>
      </c>
      <c r="Y299" t="s">
        <v>3202</v>
      </c>
      <c r="Z299" t="s">
        <v>3203</v>
      </c>
      <c r="AA299" t="s">
        <v>2507</v>
      </c>
      <c r="AB299" t="s">
        <v>3200</v>
      </c>
      <c r="AC299" t="s">
        <v>715</v>
      </c>
      <c r="AD299">
        <v>1.35</v>
      </c>
      <c r="AE299">
        <v>1.35</v>
      </c>
      <c r="AF299" t="s">
        <v>2509</v>
      </c>
      <c r="AG299">
        <v>0.64</v>
      </c>
      <c r="AH299" t="s">
        <v>2510</v>
      </c>
      <c r="AI299">
        <v>200</v>
      </c>
      <c r="AJ299">
        <v>200</v>
      </c>
      <c r="AK299">
        <v>16</v>
      </c>
      <c r="AL299" t="s">
        <v>2511</v>
      </c>
      <c r="AM299" t="s">
        <v>2528</v>
      </c>
      <c r="AN299" t="s">
        <v>2513</v>
      </c>
      <c r="AO299" t="s">
        <v>2513</v>
      </c>
      <c r="AP299" t="s">
        <v>2514</v>
      </c>
      <c r="AQ299" t="s">
        <v>2513</v>
      </c>
      <c r="AR299" t="s">
        <v>2513</v>
      </c>
      <c r="AS299" t="s">
        <v>2557</v>
      </c>
      <c r="AT299" t="s">
        <v>2513</v>
      </c>
      <c r="AU299">
        <v>44515</v>
      </c>
      <c r="AV299" t="s">
        <v>2513</v>
      </c>
      <c r="AW299" t="s">
        <v>2513</v>
      </c>
      <c r="AX299" t="s">
        <v>2516</v>
      </c>
      <c r="AY299" t="s">
        <v>2558</v>
      </c>
      <c r="AZ299" t="s">
        <v>2513</v>
      </c>
      <c r="BA299" t="s">
        <v>2513</v>
      </c>
      <c r="BB299" t="s">
        <v>2513</v>
      </c>
    </row>
    <row r="300" spans="1:54" x14ac:dyDescent="0.45">
      <c r="A300">
        <v>10002062</v>
      </c>
      <c r="B300" t="s">
        <v>3885</v>
      </c>
      <c r="C300" t="s">
        <v>24206</v>
      </c>
      <c r="D300" t="s">
        <v>2489</v>
      </c>
      <c r="E300" t="s">
        <v>3886</v>
      </c>
      <c r="F300" t="s">
        <v>3887</v>
      </c>
      <c r="G300" t="s">
        <v>3591</v>
      </c>
      <c r="H300" t="s">
        <v>3886</v>
      </c>
      <c r="I300" t="s">
        <v>2493</v>
      </c>
      <c r="J300" t="s">
        <v>2494</v>
      </c>
      <c r="K300" t="s">
        <v>2544</v>
      </c>
      <c r="L300" t="s">
        <v>2496</v>
      </c>
      <c r="M300" t="s">
        <v>3200</v>
      </c>
      <c r="N300" t="s">
        <v>2496</v>
      </c>
      <c r="O300" t="s">
        <v>2498</v>
      </c>
      <c r="P300" t="s">
        <v>2546</v>
      </c>
      <c r="Q300" t="s">
        <v>2547</v>
      </c>
      <c r="R300" t="s">
        <v>2918</v>
      </c>
      <c r="S300" t="s">
        <v>2919</v>
      </c>
      <c r="T300" t="s">
        <v>2942</v>
      </c>
      <c r="U300" t="s">
        <v>2933</v>
      </c>
      <c r="V300" t="s">
        <v>2943</v>
      </c>
      <c r="W300" t="s">
        <v>2553</v>
      </c>
      <c r="X300" t="s">
        <v>3201</v>
      </c>
      <c r="Y300" t="s">
        <v>3202</v>
      </c>
      <c r="Z300" t="s">
        <v>3203</v>
      </c>
      <c r="AA300" t="s">
        <v>2507</v>
      </c>
      <c r="AB300" t="s">
        <v>3200</v>
      </c>
      <c r="AC300" t="s">
        <v>715</v>
      </c>
      <c r="AD300">
        <v>1.35</v>
      </c>
      <c r="AE300">
        <v>1.35</v>
      </c>
      <c r="AF300" t="s">
        <v>2509</v>
      </c>
      <c r="AG300">
        <v>0.64</v>
      </c>
      <c r="AH300" t="s">
        <v>2510</v>
      </c>
      <c r="AI300">
        <v>200</v>
      </c>
      <c r="AJ300">
        <v>200</v>
      </c>
      <c r="AK300">
        <v>16</v>
      </c>
      <c r="AL300" t="s">
        <v>2511</v>
      </c>
      <c r="AM300" t="s">
        <v>2528</v>
      </c>
      <c r="AN300" t="s">
        <v>2513</v>
      </c>
      <c r="AO300" t="s">
        <v>2513</v>
      </c>
      <c r="AP300" t="s">
        <v>2514</v>
      </c>
      <c r="AQ300" t="s">
        <v>2513</v>
      </c>
      <c r="AR300" t="s">
        <v>2513</v>
      </c>
      <c r="AS300" t="s">
        <v>2557</v>
      </c>
      <c r="AT300" t="s">
        <v>2513</v>
      </c>
      <c r="AU300">
        <v>44515</v>
      </c>
      <c r="AV300" t="s">
        <v>2513</v>
      </c>
      <c r="AW300" t="s">
        <v>2513</v>
      </c>
      <c r="AX300" t="s">
        <v>2516</v>
      </c>
      <c r="AY300" t="s">
        <v>2558</v>
      </c>
      <c r="AZ300" t="s">
        <v>2513</v>
      </c>
      <c r="BA300" t="s">
        <v>2513</v>
      </c>
      <c r="BB300" t="s">
        <v>2513</v>
      </c>
    </row>
    <row r="301" spans="1:54" x14ac:dyDescent="0.45">
      <c r="A301">
        <v>10002063</v>
      </c>
      <c r="B301" t="s">
        <v>3888</v>
      </c>
      <c r="C301" t="s">
        <v>24207</v>
      </c>
      <c r="D301" t="s">
        <v>2489</v>
      </c>
      <c r="E301" t="s">
        <v>3889</v>
      </c>
      <c r="F301" t="s">
        <v>3890</v>
      </c>
      <c r="G301" t="s">
        <v>3267</v>
      </c>
      <c r="H301" t="s">
        <v>3889</v>
      </c>
      <c r="I301" t="s">
        <v>2493</v>
      </c>
      <c r="J301" t="s">
        <v>2494</v>
      </c>
      <c r="K301" t="s">
        <v>2544</v>
      </c>
      <c r="L301" t="s">
        <v>2496</v>
      </c>
      <c r="M301" t="s">
        <v>3200</v>
      </c>
      <c r="N301" t="s">
        <v>2496</v>
      </c>
      <c r="O301" t="s">
        <v>2498</v>
      </c>
      <c r="P301" t="s">
        <v>2546</v>
      </c>
      <c r="Q301" t="s">
        <v>2547</v>
      </c>
      <c r="R301" t="s">
        <v>2918</v>
      </c>
      <c r="S301" t="s">
        <v>2919</v>
      </c>
      <c r="T301" t="s">
        <v>2942</v>
      </c>
      <c r="U301" t="s">
        <v>2933</v>
      </c>
      <c r="V301" t="s">
        <v>2943</v>
      </c>
      <c r="W301" t="s">
        <v>2553</v>
      </c>
      <c r="X301" t="s">
        <v>3201</v>
      </c>
      <c r="Y301" t="s">
        <v>3202</v>
      </c>
      <c r="Z301" t="s">
        <v>3203</v>
      </c>
      <c r="AA301" t="s">
        <v>2507</v>
      </c>
      <c r="AB301" t="s">
        <v>3200</v>
      </c>
      <c r="AC301" t="s">
        <v>715</v>
      </c>
      <c r="AD301">
        <v>1.35</v>
      </c>
      <c r="AE301">
        <v>1.35</v>
      </c>
      <c r="AF301" t="s">
        <v>2509</v>
      </c>
      <c r="AG301">
        <v>0.64</v>
      </c>
      <c r="AH301" t="s">
        <v>2510</v>
      </c>
      <c r="AI301">
        <v>200</v>
      </c>
      <c r="AJ301">
        <v>200</v>
      </c>
      <c r="AK301">
        <v>16</v>
      </c>
      <c r="AL301" t="s">
        <v>2511</v>
      </c>
      <c r="AM301" t="s">
        <v>2528</v>
      </c>
      <c r="AN301" t="s">
        <v>2513</v>
      </c>
      <c r="AO301" t="s">
        <v>2513</v>
      </c>
      <c r="AP301" t="s">
        <v>2514</v>
      </c>
      <c r="AQ301" t="s">
        <v>2513</v>
      </c>
      <c r="AR301" t="s">
        <v>2513</v>
      </c>
      <c r="AS301" t="s">
        <v>2557</v>
      </c>
      <c r="AT301" t="s">
        <v>2513</v>
      </c>
      <c r="AU301">
        <v>44515</v>
      </c>
      <c r="AV301" t="s">
        <v>2513</v>
      </c>
      <c r="AW301" t="s">
        <v>2513</v>
      </c>
      <c r="AX301" t="s">
        <v>2516</v>
      </c>
      <c r="AY301" t="s">
        <v>2558</v>
      </c>
      <c r="AZ301" t="s">
        <v>2513</v>
      </c>
      <c r="BA301" t="s">
        <v>2513</v>
      </c>
      <c r="BB301" t="s">
        <v>2513</v>
      </c>
    </row>
    <row r="302" spans="1:54" x14ac:dyDescent="0.45">
      <c r="A302">
        <v>10002064</v>
      </c>
      <c r="B302" t="s">
        <v>3891</v>
      </c>
      <c r="C302" t="s">
        <v>24208</v>
      </c>
      <c r="D302" t="s">
        <v>2489</v>
      </c>
      <c r="E302" t="s">
        <v>3892</v>
      </c>
      <c r="F302" t="s">
        <v>3893</v>
      </c>
      <c r="G302" t="s">
        <v>3648</v>
      </c>
      <c r="H302" t="s">
        <v>3892</v>
      </c>
      <c r="I302" t="s">
        <v>2493</v>
      </c>
      <c r="J302" t="s">
        <v>2494</v>
      </c>
      <c r="K302" t="s">
        <v>2544</v>
      </c>
      <c r="L302" t="s">
        <v>2496</v>
      </c>
      <c r="M302" t="s">
        <v>3200</v>
      </c>
      <c r="N302" t="s">
        <v>2496</v>
      </c>
      <c r="O302" t="s">
        <v>2498</v>
      </c>
      <c r="P302" t="s">
        <v>2546</v>
      </c>
      <c r="Q302" t="s">
        <v>2547</v>
      </c>
      <c r="R302" t="s">
        <v>2918</v>
      </c>
      <c r="S302" t="s">
        <v>2919</v>
      </c>
      <c r="T302" t="s">
        <v>2942</v>
      </c>
      <c r="U302" t="s">
        <v>2933</v>
      </c>
      <c r="V302" t="s">
        <v>2943</v>
      </c>
      <c r="W302" t="s">
        <v>2553</v>
      </c>
      <c r="X302" t="s">
        <v>3201</v>
      </c>
      <c r="Y302" t="s">
        <v>3202</v>
      </c>
      <c r="Z302" t="s">
        <v>3203</v>
      </c>
      <c r="AA302" t="s">
        <v>2507</v>
      </c>
      <c r="AB302" t="s">
        <v>3200</v>
      </c>
      <c r="AC302" t="s">
        <v>715</v>
      </c>
      <c r="AD302">
        <v>1.35</v>
      </c>
      <c r="AE302">
        <v>1.35</v>
      </c>
      <c r="AF302" t="s">
        <v>2509</v>
      </c>
      <c r="AG302">
        <v>0.64</v>
      </c>
      <c r="AH302" t="s">
        <v>2510</v>
      </c>
      <c r="AI302">
        <v>200</v>
      </c>
      <c r="AJ302">
        <v>200</v>
      </c>
      <c r="AK302">
        <v>16</v>
      </c>
      <c r="AL302" t="s">
        <v>2511</v>
      </c>
      <c r="AM302" t="s">
        <v>2528</v>
      </c>
      <c r="AN302" t="s">
        <v>2513</v>
      </c>
      <c r="AO302" t="s">
        <v>2513</v>
      </c>
      <c r="AP302" t="s">
        <v>2514</v>
      </c>
      <c r="AQ302" t="s">
        <v>2513</v>
      </c>
      <c r="AR302" t="s">
        <v>2513</v>
      </c>
      <c r="AS302" t="s">
        <v>2557</v>
      </c>
      <c r="AT302" t="s">
        <v>2513</v>
      </c>
      <c r="AU302">
        <v>44515</v>
      </c>
      <c r="AV302" t="s">
        <v>2513</v>
      </c>
      <c r="AW302" t="s">
        <v>2513</v>
      </c>
      <c r="AX302" t="s">
        <v>2516</v>
      </c>
      <c r="AY302" t="s">
        <v>2558</v>
      </c>
      <c r="AZ302" t="s">
        <v>2513</v>
      </c>
      <c r="BA302" t="s">
        <v>2513</v>
      </c>
      <c r="BB302" t="s">
        <v>2513</v>
      </c>
    </row>
    <row r="303" spans="1:54" x14ac:dyDescent="0.45">
      <c r="A303">
        <v>10002065</v>
      </c>
      <c r="B303" t="s">
        <v>3894</v>
      </c>
      <c r="C303" t="s">
        <v>24209</v>
      </c>
      <c r="D303" t="s">
        <v>2489</v>
      </c>
      <c r="E303" t="s">
        <v>3895</v>
      </c>
      <c r="F303" t="s">
        <v>3896</v>
      </c>
      <c r="G303" t="s">
        <v>3267</v>
      </c>
      <c r="H303" t="s">
        <v>3895</v>
      </c>
      <c r="I303" t="s">
        <v>2493</v>
      </c>
      <c r="J303" t="s">
        <v>2494</v>
      </c>
      <c r="K303" t="s">
        <v>2544</v>
      </c>
      <c r="L303" t="s">
        <v>2496</v>
      </c>
      <c r="M303" t="s">
        <v>3200</v>
      </c>
      <c r="N303" t="s">
        <v>2496</v>
      </c>
      <c r="O303" t="s">
        <v>2498</v>
      </c>
      <c r="P303" t="s">
        <v>2546</v>
      </c>
      <c r="Q303" t="s">
        <v>2547</v>
      </c>
      <c r="R303" t="s">
        <v>2918</v>
      </c>
      <c r="S303" t="s">
        <v>2919</v>
      </c>
      <c r="T303" t="s">
        <v>2942</v>
      </c>
      <c r="U303" t="s">
        <v>2933</v>
      </c>
      <c r="V303" t="s">
        <v>2943</v>
      </c>
      <c r="W303" t="s">
        <v>2553</v>
      </c>
      <c r="X303" t="s">
        <v>3201</v>
      </c>
      <c r="Y303" t="s">
        <v>3202</v>
      </c>
      <c r="Z303" t="s">
        <v>3203</v>
      </c>
      <c r="AA303" t="s">
        <v>2507</v>
      </c>
      <c r="AB303" t="s">
        <v>3200</v>
      </c>
      <c r="AC303" t="s">
        <v>715</v>
      </c>
      <c r="AD303">
        <v>1.35</v>
      </c>
      <c r="AE303">
        <v>1.35</v>
      </c>
      <c r="AF303" t="s">
        <v>2509</v>
      </c>
      <c r="AG303">
        <v>0.64</v>
      </c>
      <c r="AH303" t="s">
        <v>2510</v>
      </c>
      <c r="AI303">
        <v>200</v>
      </c>
      <c r="AJ303">
        <v>200</v>
      </c>
      <c r="AK303">
        <v>16</v>
      </c>
      <c r="AL303" t="s">
        <v>2511</v>
      </c>
      <c r="AM303" t="s">
        <v>2528</v>
      </c>
      <c r="AN303" t="s">
        <v>2513</v>
      </c>
      <c r="AO303" t="s">
        <v>2513</v>
      </c>
      <c r="AP303" t="s">
        <v>2514</v>
      </c>
      <c r="AQ303" t="s">
        <v>2513</v>
      </c>
      <c r="AR303" t="s">
        <v>2513</v>
      </c>
      <c r="AS303" t="s">
        <v>2557</v>
      </c>
      <c r="AT303" t="s">
        <v>2513</v>
      </c>
      <c r="AU303">
        <v>44515</v>
      </c>
      <c r="AV303" t="s">
        <v>2513</v>
      </c>
      <c r="AW303" t="s">
        <v>2513</v>
      </c>
      <c r="AX303" t="s">
        <v>2516</v>
      </c>
      <c r="AY303" t="s">
        <v>2558</v>
      </c>
      <c r="AZ303" t="s">
        <v>2513</v>
      </c>
      <c r="BA303" t="s">
        <v>2513</v>
      </c>
      <c r="BB303" t="s">
        <v>2513</v>
      </c>
    </row>
    <row r="304" spans="1:54" x14ac:dyDescent="0.45">
      <c r="A304">
        <v>10002066</v>
      </c>
      <c r="B304" t="s">
        <v>3897</v>
      </c>
      <c r="C304" t="s">
        <v>24210</v>
      </c>
      <c r="D304" t="s">
        <v>2489</v>
      </c>
      <c r="E304" t="s">
        <v>3898</v>
      </c>
      <c r="F304" t="s">
        <v>3899</v>
      </c>
      <c r="G304" t="s">
        <v>3267</v>
      </c>
      <c r="H304" t="s">
        <v>3898</v>
      </c>
      <c r="I304" t="s">
        <v>2493</v>
      </c>
      <c r="J304" t="s">
        <v>2494</v>
      </c>
      <c r="K304" t="s">
        <v>2544</v>
      </c>
      <c r="L304" t="s">
        <v>2496</v>
      </c>
      <c r="M304" t="s">
        <v>3200</v>
      </c>
      <c r="N304" t="s">
        <v>2496</v>
      </c>
      <c r="O304" t="s">
        <v>2498</v>
      </c>
      <c r="P304" t="s">
        <v>2546</v>
      </c>
      <c r="Q304" t="s">
        <v>2547</v>
      </c>
      <c r="R304" t="s">
        <v>2918</v>
      </c>
      <c r="S304" t="s">
        <v>2919</v>
      </c>
      <c r="T304" t="s">
        <v>2942</v>
      </c>
      <c r="U304" t="s">
        <v>2933</v>
      </c>
      <c r="V304" t="s">
        <v>2943</v>
      </c>
      <c r="W304" t="s">
        <v>2553</v>
      </c>
      <c r="X304" t="s">
        <v>3201</v>
      </c>
      <c r="Y304" t="s">
        <v>3202</v>
      </c>
      <c r="Z304" t="s">
        <v>3203</v>
      </c>
      <c r="AA304" t="s">
        <v>2507</v>
      </c>
      <c r="AB304" t="s">
        <v>3200</v>
      </c>
      <c r="AC304" t="s">
        <v>715</v>
      </c>
      <c r="AD304">
        <v>1.35</v>
      </c>
      <c r="AE304">
        <v>1.35</v>
      </c>
      <c r="AF304" t="s">
        <v>2509</v>
      </c>
      <c r="AG304">
        <v>0.64</v>
      </c>
      <c r="AH304" t="s">
        <v>2510</v>
      </c>
      <c r="AI304">
        <v>200</v>
      </c>
      <c r="AJ304">
        <v>200</v>
      </c>
      <c r="AK304">
        <v>16</v>
      </c>
      <c r="AL304" t="s">
        <v>2511</v>
      </c>
      <c r="AM304" t="s">
        <v>2528</v>
      </c>
      <c r="AN304" t="s">
        <v>2513</v>
      </c>
      <c r="AO304" t="s">
        <v>2513</v>
      </c>
      <c r="AP304" t="s">
        <v>2514</v>
      </c>
      <c r="AQ304" t="s">
        <v>2513</v>
      </c>
      <c r="AR304" t="s">
        <v>2513</v>
      </c>
      <c r="AS304" t="s">
        <v>2557</v>
      </c>
      <c r="AT304" t="s">
        <v>2513</v>
      </c>
      <c r="AU304">
        <v>44515</v>
      </c>
      <c r="AV304" t="s">
        <v>2513</v>
      </c>
      <c r="AW304" t="s">
        <v>2513</v>
      </c>
      <c r="AX304" t="s">
        <v>2516</v>
      </c>
      <c r="AY304" t="s">
        <v>2558</v>
      </c>
      <c r="AZ304" t="s">
        <v>2513</v>
      </c>
      <c r="BA304" t="s">
        <v>2513</v>
      </c>
      <c r="BB304" t="s">
        <v>2513</v>
      </c>
    </row>
    <row r="305" spans="1:54" x14ac:dyDescent="0.45">
      <c r="A305">
        <v>10002067</v>
      </c>
      <c r="B305" t="s">
        <v>3900</v>
      </c>
      <c r="C305" t="s">
        <v>24211</v>
      </c>
      <c r="D305" t="s">
        <v>2489</v>
      </c>
      <c r="E305" t="s">
        <v>3901</v>
      </c>
      <c r="F305" t="s">
        <v>3902</v>
      </c>
      <c r="G305" t="s">
        <v>3476</v>
      </c>
      <c r="H305" t="s">
        <v>3901</v>
      </c>
      <c r="I305" t="s">
        <v>2493</v>
      </c>
      <c r="J305" t="s">
        <v>2494</v>
      </c>
      <c r="K305" t="s">
        <v>2544</v>
      </c>
      <c r="L305" t="s">
        <v>2496</v>
      </c>
      <c r="M305" t="s">
        <v>3200</v>
      </c>
      <c r="N305" t="s">
        <v>2496</v>
      </c>
      <c r="O305" t="s">
        <v>2498</v>
      </c>
      <c r="P305" t="s">
        <v>2546</v>
      </c>
      <c r="Q305" t="s">
        <v>2547</v>
      </c>
      <c r="R305" t="s">
        <v>2918</v>
      </c>
      <c r="S305" t="s">
        <v>2919</v>
      </c>
      <c r="T305" t="s">
        <v>2942</v>
      </c>
      <c r="U305" t="s">
        <v>2933</v>
      </c>
      <c r="V305" t="s">
        <v>2943</v>
      </c>
      <c r="W305" t="s">
        <v>2553</v>
      </c>
      <c r="X305" t="s">
        <v>3201</v>
      </c>
      <c r="Y305" t="s">
        <v>3202</v>
      </c>
      <c r="Z305" t="s">
        <v>3203</v>
      </c>
      <c r="AA305" t="s">
        <v>2507</v>
      </c>
      <c r="AB305" t="s">
        <v>3200</v>
      </c>
      <c r="AC305" t="s">
        <v>715</v>
      </c>
      <c r="AD305">
        <v>1.35</v>
      </c>
      <c r="AE305">
        <v>1.35</v>
      </c>
      <c r="AF305" t="s">
        <v>2509</v>
      </c>
      <c r="AG305">
        <v>0.64</v>
      </c>
      <c r="AH305" t="s">
        <v>2510</v>
      </c>
      <c r="AI305">
        <v>200</v>
      </c>
      <c r="AJ305">
        <v>200</v>
      </c>
      <c r="AK305">
        <v>16</v>
      </c>
      <c r="AL305" t="s">
        <v>2511</v>
      </c>
      <c r="AM305" t="s">
        <v>2528</v>
      </c>
      <c r="AN305" t="s">
        <v>2513</v>
      </c>
      <c r="AO305" t="s">
        <v>2513</v>
      </c>
      <c r="AP305" t="s">
        <v>2514</v>
      </c>
      <c r="AQ305" t="s">
        <v>2513</v>
      </c>
      <c r="AR305" t="s">
        <v>2513</v>
      </c>
      <c r="AS305" t="s">
        <v>2557</v>
      </c>
      <c r="AT305" t="s">
        <v>2513</v>
      </c>
      <c r="AU305">
        <v>44515</v>
      </c>
      <c r="AV305" t="s">
        <v>2513</v>
      </c>
      <c r="AW305" t="s">
        <v>2513</v>
      </c>
      <c r="AX305" t="s">
        <v>2516</v>
      </c>
      <c r="AY305" t="s">
        <v>2558</v>
      </c>
      <c r="AZ305" t="s">
        <v>2513</v>
      </c>
      <c r="BA305" t="s">
        <v>2513</v>
      </c>
      <c r="BB305" t="s">
        <v>2513</v>
      </c>
    </row>
    <row r="306" spans="1:54" x14ac:dyDescent="0.45">
      <c r="A306">
        <v>10002068</v>
      </c>
      <c r="B306" t="s">
        <v>3903</v>
      </c>
      <c r="C306" t="s">
        <v>24212</v>
      </c>
      <c r="D306" t="s">
        <v>2489</v>
      </c>
      <c r="E306" t="s">
        <v>3904</v>
      </c>
      <c r="F306" t="s">
        <v>3905</v>
      </c>
      <c r="G306" t="s">
        <v>3604</v>
      </c>
      <c r="H306" t="s">
        <v>3904</v>
      </c>
      <c r="I306" t="s">
        <v>2493</v>
      </c>
      <c r="J306" t="s">
        <v>2494</v>
      </c>
      <c r="K306" t="s">
        <v>2544</v>
      </c>
      <c r="L306" t="s">
        <v>2496</v>
      </c>
      <c r="M306" t="s">
        <v>3200</v>
      </c>
      <c r="N306" t="s">
        <v>2496</v>
      </c>
      <c r="O306" t="s">
        <v>2498</v>
      </c>
      <c r="P306" t="s">
        <v>2546</v>
      </c>
      <c r="Q306" t="s">
        <v>2547</v>
      </c>
      <c r="R306" t="s">
        <v>2918</v>
      </c>
      <c r="S306" t="s">
        <v>2919</v>
      </c>
      <c r="T306" t="s">
        <v>2942</v>
      </c>
      <c r="U306" t="s">
        <v>2933</v>
      </c>
      <c r="V306" t="s">
        <v>2943</v>
      </c>
      <c r="W306" t="s">
        <v>2553</v>
      </c>
      <c r="X306" t="s">
        <v>3201</v>
      </c>
      <c r="Y306" t="s">
        <v>3202</v>
      </c>
      <c r="Z306" t="s">
        <v>3203</v>
      </c>
      <c r="AA306" t="s">
        <v>2507</v>
      </c>
      <c r="AB306" t="s">
        <v>3200</v>
      </c>
      <c r="AC306" t="s">
        <v>715</v>
      </c>
      <c r="AD306">
        <v>1.35</v>
      </c>
      <c r="AE306">
        <v>1.35</v>
      </c>
      <c r="AF306" t="s">
        <v>2509</v>
      </c>
      <c r="AG306">
        <v>0.64</v>
      </c>
      <c r="AH306" t="s">
        <v>2510</v>
      </c>
      <c r="AI306">
        <v>200</v>
      </c>
      <c r="AJ306">
        <v>200</v>
      </c>
      <c r="AK306">
        <v>16</v>
      </c>
      <c r="AL306" t="s">
        <v>2511</v>
      </c>
      <c r="AM306" t="s">
        <v>2528</v>
      </c>
      <c r="AN306" t="s">
        <v>2513</v>
      </c>
      <c r="AO306" t="s">
        <v>2513</v>
      </c>
      <c r="AP306" t="s">
        <v>2514</v>
      </c>
      <c r="AQ306" t="s">
        <v>2513</v>
      </c>
      <c r="AR306" t="s">
        <v>2513</v>
      </c>
      <c r="AS306" t="s">
        <v>2557</v>
      </c>
      <c r="AT306" t="s">
        <v>2513</v>
      </c>
      <c r="AU306">
        <v>44515</v>
      </c>
      <c r="AV306" t="s">
        <v>2513</v>
      </c>
      <c r="AW306" t="s">
        <v>2513</v>
      </c>
      <c r="AX306" t="s">
        <v>2516</v>
      </c>
      <c r="AY306" t="s">
        <v>2558</v>
      </c>
      <c r="AZ306" t="s">
        <v>2513</v>
      </c>
      <c r="BA306" t="s">
        <v>2513</v>
      </c>
      <c r="BB306" t="s">
        <v>2513</v>
      </c>
    </row>
    <row r="307" spans="1:54" x14ac:dyDescent="0.45">
      <c r="A307">
        <v>10002069</v>
      </c>
      <c r="B307" t="s">
        <v>3906</v>
      </c>
      <c r="C307" t="s">
        <v>24213</v>
      </c>
      <c r="D307" t="s">
        <v>2489</v>
      </c>
      <c r="E307" t="s">
        <v>3907</v>
      </c>
      <c r="F307" t="s">
        <v>3908</v>
      </c>
      <c r="G307" t="s">
        <v>3909</v>
      </c>
      <c r="H307" t="s">
        <v>3907</v>
      </c>
      <c r="I307" t="s">
        <v>2493</v>
      </c>
      <c r="J307" t="s">
        <v>2494</v>
      </c>
      <c r="K307" t="s">
        <v>2544</v>
      </c>
      <c r="L307" t="s">
        <v>2496</v>
      </c>
      <c r="M307" t="s">
        <v>3200</v>
      </c>
      <c r="N307" t="s">
        <v>2496</v>
      </c>
      <c r="O307" t="s">
        <v>2498</v>
      </c>
      <c r="P307" t="s">
        <v>2546</v>
      </c>
      <c r="Q307" t="s">
        <v>2547</v>
      </c>
      <c r="R307" t="s">
        <v>2918</v>
      </c>
      <c r="S307" t="s">
        <v>2919</v>
      </c>
      <c r="T307" t="s">
        <v>2942</v>
      </c>
      <c r="U307" t="s">
        <v>2933</v>
      </c>
      <c r="V307" t="s">
        <v>2943</v>
      </c>
      <c r="W307" t="s">
        <v>2553</v>
      </c>
      <c r="X307" t="s">
        <v>3201</v>
      </c>
      <c r="Y307" t="s">
        <v>3202</v>
      </c>
      <c r="Z307" t="s">
        <v>3203</v>
      </c>
      <c r="AA307" t="s">
        <v>2507</v>
      </c>
      <c r="AB307" t="s">
        <v>3200</v>
      </c>
      <c r="AC307" t="s">
        <v>715</v>
      </c>
      <c r="AD307">
        <v>1.35</v>
      </c>
      <c r="AE307">
        <v>1.35</v>
      </c>
      <c r="AF307" t="s">
        <v>2509</v>
      </c>
      <c r="AG307">
        <v>0.64</v>
      </c>
      <c r="AH307" t="s">
        <v>2510</v>
      </c>
      <c r="AI307">
        <v>200</v>
      </c>
      <c r="AJ307">
        <v>200</v>
      </c>
      <c r="AK307">
        <v>16</v>
      </c>
      <c r="AL307" t="s">
        <v>2511</v>
      </c>
      <c r="AM307" t="s">
        <v>2528</v>
      </c>
      <c r="AN307" t="s">
        <v>2513</v>
      </c>
      <c r="AO307" t="s">
        <v>2513</v>
      </c>
      <c r="AP307" t="s">
        <v>2514</v>
      </c>
      <c r="AQ307" t="s">
        <v>2513</v>
      </c>
      <c r="AR307" t="s">
        <v>2513</v>
      </c>
      <c r="AS307" t="s">
        <v>2557</v>
      </c>
      <c r="AT307" t="s">
        <v>2513</v>
      </c>
      <c r="AU307">
        <v>44515</v>
      </c>
      <c r="AV307" t="s">
        <v>2513</v>
      </c>
      <c r="AW307" t="s">
        <v>2513</v>
      </c>
      <c r="AX307" t="s">
        <v>2516</v>
      </c>
      <c r="AY307" t="s">
        <v>2558</v>
      </c>
      <c r="AZ307" t="s">
        <v>2513</v>
      </c>
      <c r="BA307" t="s">
        <v>2513</v>
      </c>
      <c r="BB307" t="s">
        <v>2513</v>
      </c>
    </row>
    <row r="308" spans="1:54" x14ac:dyDescent="0.45">
      <c r="A308">
        <v>10002070</v>
      </c>
      <c r="B308" t="s">
        <v>3910</v>
      </c>
      <c r="C308" t="s">
        <v>24214</v>
      </c>
      <c r="D308" t="s">
        <v>2489</v>
      </c>
      <c r="E308" t="s">
        <v>3911</v>
      </c>
      <c r="F308" t="s">
        <v>3912</v>
      </c>
      <c r="G308" t="s">
        <v>3476</v>
      </c>
      <c r="H308" t="s">
        <v>3911</v>
      </c>
      <c r="I308" t="s">
        <v>2493</v>
      </c>
      <c r="J308" t="s">
        <v>2494</v>
      </c>
      <c r="K308" t="s">
        <v>2544</v>
      </c>
      <c r="L308" t="s">
        <v>2496</v>
      </c>
      <c r="M308" t="s">
        <v>3200</v>
      </c>
      <c r="N308" t="s">
        <v>2496</v>
      </c>
      <c r="O308" t="s">
        <v>2498</v>
      </c>
      <c r="P308" t="s">
        <v>2546</v>
      </c>
      <c r="Q308" t="s">
        <v>2547</v>
      </c>
      <c r="R308" t="s">
        <v>2918</v>
      </c>
      <c r="S308" t="s">
        <v>2919</v>
      </c>
      <c r="T308" t="s">
        <v>2942</v>
      </c>
      <c r="U308" t="s">
        <v>2933</v>
      </c>
      <c r="V308" t="s">
        <v>2943</v>
      </c>
      <c r="W308" t="s">
        <v>2553</v>
      </c>
      <c r="X308" t="s">
        <v>3201</v>
      </c>
      <c r="Y308" t="s">
        <v>3202</v>
      </c>
      <c r="Z308" t="s">
        <v>3203</v>
      </c>
      <c r="AA308" t="s">
        <v>2507</v>
      </c>
      <c r="AB308" t="s">
        <v>3200</v>
      </c>
      <c r="AC308" t="s">
        <v>715</v>
      </c>
      <c r="AD308">
        <v>1.35</v>
      </c>
      <c r="AE308">
        <v>1.35</v>
      </c>
      <c r="AF308" t="s">
        <v>2509</v>
      </c>
      <c r="AG308">
        <v>0.64</v>
      </c>
      <c r="AH308" t="s">
        <v>2510</v>
      </c>
      <c r="AI308">
        <v>200</v>
      </c>
      <c r="AJ308">
        <v>200</v>
      </c>
      <c r="AK308">
        <v>16</v>
      </c>
      <c r="AL308" t="s">
        <v>2511</v>
      </c>
      <c r="AM308" t="s">
        <v>2528</v>
      </c>
      <c r="AN308" t="s">
        <v>2513</v>
      </c>
      <c r="AO308" t="s">
        <v>2513</v>
      </c>
      <c r="AP308" t="s">
        <v>2514</v>
      </c>
      <c r="AQ308" t="s">
        <v>2513</v>
      </c>
      <c r="AR308" t="s">
        <v>2513</v>
      </c>
      <c r="AS308" t="s">
        <v>2557</v>
      </c>
      <c r="AT308" t="s">
        <v>2513</v>
      </c>
      <c r="AU308">
        <v>44515</v>
      </c>
      <c r="AV308" t="s">
        <v>2513</v>
      </c>
      <c r="AW308" t="s">
        <v>2513</v>
      </c>
      <c r="AX308" t="s">
        <v>2516</v>
      </c>
      <c r="AY308" t="s">
        <v>2558</v>
      </c>
      <c r="AZ308" t="s">
        <v>2513</v>
      </c>
      <c r="BA308" t="s">
        <v>2513</v>
      </c>
      <c r="BB308" t="s">
        <v>2513</v>
      </c>
    </row>
    <row r="309" spans="1:54" x14ac:dyDescent="0.45">
      <c r="A309">
        <v>10002071</v>
      </c>
      <c r="B309" t="s">
        <v>3913</v>
      </c>
      <c r="C309" t="s">
        <v>24215</v>
      </c>
      <c r="D309" t="s">
        <v>2489</v>
      </c>
      <c r="E309" t="s">
        <v>3914</v>
      </c>
      <c r="F309" t="s">
        <v>3915</v>
      </c>
      <c r="G309" t="s">
        <v>3240</v>
      </c>
      <c r="H309" t="s">
        <v>3914</v>
      </c>
      <c r="I309" t="s">
        <v>2493</v>
      </c>
      <c r="J309" t="s">
        <v>2494</v>
      </c>
      <c r="K309" t="s">
        <v>2544</v>
      </c>
      <c r="L309" t="s">
        <v>2496</v>
      </c>
      <c r="M309" t="s">
        <v>3200</v>
      </c>
      <c r="N309" t="s">
        <v>2496</v>
      </c>
      <c r="O309" t="s">
        <v>2498</v>
      </c>
      <c r="P309" t="s">
        <v>2546</v>
      </c>
      <c r="Q309" t="s">
        <v>2547</v>
      </c>
      <c r="R309" t="s">
        <v>2918</v>
      </c>
      <c r="S309" t="s">
        <v>2919</v>
      </c>
      <c r="T309" t="s">
        <v>2942</v>
      </c>
      <c r="U309" t="s">
        <v>2933</v>
      </c>
      <c r="V309" t="s">
        <v>2943</v>
      </c>
      <c r="W309" t="s">
        <v>2553</v>
      </c>
      <c r="X309" t="s">
        <v>3201</v>
      </c>
      <c r="Y309" t="s">
        <v>3202</v>
      </c>
      <c r="Z309" t="s">
        <v>3203</v>
      </c>
      <c r="AA309" t="s">
        <v>2507</v>
      </c>
      <c r="AB309" t="s">
        <v>3200</v>
      </c>
      <c r="AC309" t="s">
        <v>715</v>
      </c>
      <c r="AD309">
        <v>1.35</v>
      </c>
      <c r="AE309">
        <v>1.35</v>
      </c>
      <c r="AF309" t="s">
        <v>2509</v>
      </c>
      <c r="AG309">
        <v>0.64</v>
      </c>
      <c r="AH309" t="s">
        <v>2510</v>
      </c>
      <c r="AI309">
        <v>200</v>
      </c>
      <c r="AJ309">
        <v>200</v>
      </c>
      <c r="AK309">
        <v>16</v>
      </c>
      <c r="AL309" t="s">
        <v>2511</v>
      </c>
      <c r="AM309" t="s">
        <v>2528</v>
      </c>
      <c r="AN309" t="s">
        <v>2513</v>
      </c>
      <c r="AO309" t="s">
        <v>2513</v>
      </c>
      <c r="AP309" t="s">
        <v>2514</v>
      </c>
      <c r="AQ309" t="s">
        <v>2513</v>
      </c>
      <c r="AR309" t="s">
        <v>2513</v>
      </c>
      <c r="AS309" t="s">
        <v>2557</v>
      </c>
      <c r="AT309" t="s">
        <v>2513</v>
      </c>
      <c r="AU309">
        <v>44515</v>
      </c>
      <c r="AV309" t="s">
        <v>2513</v>
      </c>
      <c r="AW309" t="s">
        <v>2513</v>
      </c>
      <c r="AX309" t="s">
        <v>2516</v>
      </c>
      <c r="AY309" t="s">
        <v>2558</v>
      </c>
      <c r="AZ309" t="s">
        <v>2513</v>
      </c>
      <c r="BA309" t="s">
        <v>2513</v>
      </c>
      <c r="BB309" t="s">
        <v>2513</v>
      </c>
    </row>
    <row r="310" spans="1:54" x14ac:dyDescent="0.45">
      <c r="A310">
        <v>10002072</v>
      </c>
      <c r="B310" t="s">
        <v>3916</v>
      </c>
      <c r="C310" t="s">
        <v>24216</v>
      </c>
      <c r="D310" t="s">
        <v>2489</v>
      </c>
      <c r="E310" t="s">
        <v>3917</v>
      </c>
      <c r="F310" t="s">
        <v>3918</v>
      </c>
      <c r="G310" t="s">
        <v>3458</v>
      </c>
      <c r="H310" t="s">
        <v>3917</v>
      </c>
      <c r="I310" t="s">
        <v>2493</v>
      </c>
      <c r="J310" t="s">
        <v>2494</v>
      </c>
      <c r="K310" t="s">
        <v>2544</v>
      </c>
      <c r="L310" t="s">
        <v>2496</v>
      </c>
      <c r="M310" t="s">
        <v>3200</v>
      </c>
      <c r="N310" t="s">
        <v>2496</v>
      </c>
      <c r="O310" t="s">
        <v>2498</v>
      </c>
      <c r="P310" t="s">
        <v>2546</v>
      </c>
      <c r="Q310" t="s">
        <v>2547</v>
      </c>
      <c r="R310" t="s">
        <v>2918</v>
      </c>
      <c r="S310" t="s">
        <v>2919</v>
      </c>
      <c r="T310" t="s">
        <v>2942</v>
      </c>
      <c r="U310" t="s">
        <v>2933</v>
      </c>
      <c r="V310" t="s">
        <v>2943</v>
      </c>
      <c r="W310" t="s">
        <v>2553</v>
      </c>
      <c r="X310" t="s">
        <v>3201</v>
      </c>
      <c r="Y310" t="s">
        <v>3202</v>
      </c>
      <c r="Z310" t="s">
        <v>3203</v>
      </c>
      <c r="AA310" t="s">
        <v>2507</v>
      </c>
      <c r="AB310" t="s">
        <v>3200</v>
      </c>
      <c r="AC310" t="s">
        <v>715</v>
      </c>
      <c r="AD310">
        <v>1.35</v>
      </c>
      <c r="AE310">
        <v>1.35</v>
      </c>
      <c r="AF310" t="s">
        <v>2509</v>
      </c>
      <c r="AG310">
        <v>0.64</v>
      </c>
      <c r="AH310" t="s">
        <v>2510</v>
      </c>
      <c r="AI310">
        <v>200</v>
      </c>
      <c r="AJ310">
        <v>200</v>
      </c>
      <c r="AK310">
        <v>16</v>
      </c>
      <c r="AL310" t="s">
        <v>2511</v>
      </c>
      <c r="AM310" t="s">
        <v>2528</v>
      </c>
      <c r="AN310" t="s">
        <v>2513</v>
      </c>
      <c r="AO310" t="s">
        <v>2513</v>
      </c>
      <c r="AP310" t="s">
        <v>2514</v>
      </c>
      <c r="AQ310" t="s">
        <v>2513</v>
      </c>
      <c r="AR310" t="s">
        <v>2513</v>
      </c>
      <c r="AS310" t="s">
        <v>2557</v>
      </c>
      <c r="AT310" t="s">
        <v>2513</v>
      </c>
      <c r="AU310">
        <v>44515</v>
      </c>
      <c r="AV310" t="s">
        <v>2513</v>
      </c>
      <c r="AW310" t="s">
        <v>2513</v>
      </c>
      <c r="AX310" t="s">
        <v>2516</v>
      </c>
      <c r="AY310" t="s">
        <v>2558</v>
      </c>
      <c r="AZ310" t="s">
        <v>2513</v>
      </c>
      <c r="BA310" t="s">
        <v>2513</v>
      </c>
      <c r="BB310" t="s">
        <v>2513</v>
      </c>
    </row>
    <row r="311" spans="1:54" x14ac:dyDescent="0.45">
      <c r="A311">
        <v>10002073</v>
      </c>
      <c r="B311" t="s">
        <v>3919</v>
      </c>
      <c r="C311" t="s">
        <v>24217</v>
      </c>
      <c r="D311" t="s">
        <v>2489</v>
      </c>
      <c r="E311" t="s">
        <v>3920</v>
      </c>
      <c r="F311" t="s">
        <v>3921</v>
      </c>
      <c r="G311" t="s">
        <v>3301</v>
      </c>
      <c r="H311" t="s">
        <v>3920</v>
      </c>
      <c r="I311" t="s">
        <v>2493</v>
      </c>
      <c r="J311" t="s">
        <v>2494</v>
      </c>
      <c r="K311" t="s">
        <v>2544</v>
      </c>
      <c r="L311" t="s">
        <v>2496</v>
      </c>
      <c r="M311" t="s">
        <v>3200</v>
      </c>
      <c r="N311" t="s">
        <v>2496</v>
      </c>
      <c r="O311" t="s">
        <v>2498</v>
      </c>
      <c r="P311" t="s">
        <v>2546</v>
      </c>
      <c r="Q311" t="s">
        <v>2547</v>
      </c>
      <c r="R311" t="s">
        <v>2918</v>
      </c>
      <c r="S311" t="s">
        <v>2919</v>
      </c>
      <c r="T311" t="s">
        <v>2942</v>
      </c>
      <c r="U311" t="s">
        <v>2933</v>
      </c>
      <c r="V311" t="s">
        <v>2943</v>
      </c>
      <c r="W311" t="s">
        <v>2553</v>
      </c>
      <c r="X311" t="s">
        <v>3201</v>
      </c>
      <c r="Y311" t="s">
        <v>3202</v>
      </c>
      <c r="Z311" t="s">
        <v>3203</v>
      </c>
      <c r="AA311" t="s">
        <v>2507</v>
      </c>
      <c r="AB311" t="s">
        <v>3200</v>
      </c>
      <c r="AC311" t="s">
        <v>715</v>
      </c>
      <c r="AD311">
        <v>1.35</v>
      </c>
      <c r="AE311">
        <v>1.35</v>
      </c>
      <c r="AF311" t="s">
        <v>2509</v>
      </c>
      <c r="AG311">
        <v>0.64</v>
      </c>
      <c r="AH311" t="s">
        <v>2510</v>
      </c>
      <c r="AI311">
        <v>200</v>
      </c>
      <c r="AJ311">
        <v>200</v>
      </c>
      <c r="AK311">
        <v>16</v>
      </c>
      <c r="AL311" t="s">
        <v>2511</v>
      </c>
      <c r="AM311" t="s">
        <v>2528</v>
      </c>
      <c r="AN311" t="s">
        <v>2513</v>
      </c>
      <c r="AO311" t="s">
        <v>2513</v>
      </c>
      <c r="AP311" t="s">
        <v>2514</v>
      </c>
      <c r="AQ311" t="s">
        <v>2513</v>
      </c>
      <c r="AR311" t="s">
        <v>2513</v>
      </c>
      <c r="AS311" t="s">
        <v>2557</v>
      </c>
      <c r="AT311" t="s">
        <v>2513</v>
      </c>
      <c r="AU311">
        <v>44515</v>
      </c>
      <c r="AV311" t="s">
        <v>2513</v>
      </c>
      <c r="AW311" t="s">
        <v>2513</v>
      </c>
      <c r="AX311" t="s">
        <v>2516</v>
      </c>
      <c r="AY311" t="s">
        <v>2558</v>
      </c>
      <c r="AZ311" t="s">
        <v>2513</v>
      </c>
      <c r="BA311" t="s">
        <v>2513</v>
      </c>
      <c r="BB311" t="s">
        <v>2513</v>
      </c>
    </row>
    <row r="312" spans="1:54" x14ac:dyDescent="0.45">
      <c r="A312">
        <v>10002074</v>
      </c>
      <c r="B312" t="s">
        <v>3922</v>
      </c>
      <c r="C312" t="s">
        <v>24218</v>
      </c>
      <c r="D312" t="s">
        <v>2489</v>
      </c>
      <c r="E312" t="s">
        <v>3923</v>
      </c>
      <c r="F312" t="s">
        <v>3924</v>
      </c>
      <c r="G312" t="s">
        <v>3627</v>
      </c>
      <c r="H312" t="s">
        <v>3923</v>
      </c>
      <c r="I312" t="s">
        <v>2493</v>
      </c>
      <c r="J312" t="s">
        <v>2494</v>
      </c>
      <c r="K312" t="s">
        <v>2544</v>
      </c>
      <c r="L312" t="s">
        <v>2496</v>
      </c>
      <c r="M312" t="s">
        <v>3200</v>
      </c>
      <c r="N312" t="s">
        <v>2496</v>
      </c>
      <c r="O312" t="s">
        <v>2498</v>
      </c>
      <c r="P312" t="s">
        <v>2546</v>
      </c>
      <c r="Q312" t="s">
        <v>2547</v>
      </c>
      <c r="R312" t="s">
        <v>2918</v>
      </c>
      <c r="S312" t="s">
        <v>2919</v>
      </c>
      <c r="T312" t="s">
        <v>2942</v>
      </c>
      <c r="U312" t="s">
        <v>2933</v>
      </c>
      <c r="V312" t="s">
        <v>2943</v>
      </c>
      <c r="W312" t="s">
        <v>2553</v>
      </c>
      <c r="X312" t="s">
        <v>3201</v>
      </c>
      <c r="Y312" t="s">
        <v>3202</v>
      </c>
      <c r="Z312" t="s">
        <v>3203</v>
      </c>
      <c r="AA312" t="s">
        <v>2507</v>
      </c>
      <c r="AB312" t="s">
        <v>3200</v>
      </c>
      <c r="AC312" t="s">
        <v>715</v>
      </c>
      <c r="AD312">
        <v>1.35</v>
      </c>
      <c r="AE312">
        <v>1.35</v>
      </c>
      <c r="AF312" t="s">
        <v>2509</v>
      </c>
      <c r="AG312">
        <v>0.64</v>
      </c>
      <c r="AH312" t="s">
        <v>2510</v>
      </c>
      <c r="AI312">
        <v>200</v>
      </c>
      <c r="AJ312">
        <v>200</v>
      </c>
      <c r="AK312">
        <v>16</v>
      </c>
      <c r="AL312" t="s">
        <v>2511</v>
      </c>
      <c r="AM312" t="s">
        <v>2528</v>
      </c>
      <c r="AN312" t="s">
        <v>2513</v>
      </c>
      <c r="AO312" t="s">
        <v>2513</v>
      </c>
      <c r="AP312" t="s">
        <v>2514</v>
      </c>
      <c r="AQ312" t="s">
        <v>2513</v>
      </c>
      <c r="AR312" t="s">
        <v>2513</v>
      </c>
      <c r="AS312" t="s">
        <v>2557</v>
      </c>
      <c r="AT312" t="s">
        <v>2513</v>
      </c>
      <c r="AU312">
        <v>44515</v>
      </c>
      <c r="AV312" t="s">
        <v>2513</v>
      </c>
      <c r="AW312" t="s">
        <v>2513</v>
      </c>
      <c r="AX312" t="s">
        <v>2516</v>
      </c>
      <c r="AY312" t="s">
        <v>2558</v>
      </c>
      <c r="AZ312" t="s">
        <v>2513</v>
      </c>
      <c r="BA312" t="s">
        <v>2513</v>
      </c>
      <c r="BB312" t="s">
        <v>2513</v>
      </c>
    </row>
    <row r="313" spans="1:54" x14ac:dyDescent="0.45">
      <c r="A313">
        <v>10002075</v>
      </c>
      <c r="B313" t="s">
        <v>3925</v>
      </c>
      <c r="C313" t="s">
        <v>24219</v>
      </c>
      <c r="D313" t="s">
        <v>2489</v>
      </c>
      <c r="E313" t="s">
        <v>3926</v>
      </c>
      <c r="F313" t="s">
        <v>3927</v>
      </c>
      <c r="G313" t="s">
        <v>3240</v>
      </c>
      <c r="H313" t="s">
        <v>3926</v>
      </c>
      <c r="I313" t="s">
        <v>2493</v>
      </c>
      <c r="J313" t="s">
        <v>2494</v>
      </c>
      <c r="K313" t="s">
        <v>2544</v>
      </c>
      <c r="L313" t="s">
        <v>2496</v>
      </c>
      <c r="M313" t="s">
        <v>3200</v>
      </c>
      <c r="N313" t="s">
        <v>2496</v>
      </c>
      <c r="O313" t="s">
        <v>2498</v>
      </c>
      <c r="P313" t="s">
        <v>2546</v>
      </c>
      <c r="Q313" t="s">
        <v>2547</v>
      </c>
      <c r="R313" t="s">
        <v>2918</v>
      </c>
      <c r="S313" t="s">
        <v>2919</v>
      </c>
      <c r="T313" t="s">
        <v>2942</v>
      </c>
      <c r="U313" t="s">
        <v>2933</v>
      </c>
      <c r="V313" t="s">
        <v>2943</v>
      </c>
      <c r="W313" t="s">
        <v>2553</v>
      </c>
      <c r="X313" t="s">
        <v>3201</v>
      </c>
      <c r="Y313" t="s">
        <v>3202</v>
      </c>
      <c r="Z313" t="s">
        <v>3203</v>
      </c>
      <c r="AA313" t="s">
        <v>2507</v>
      </c>
      <c r="AB313" t="s">
        <v>3200</v>
      </c>
      <c r="AC313" t="s">
        <v>715</v>
      </c>
      <c r="AD313">
        <v>1.35</v>
      </c>
      <c r="AE313">
        <v>1.35</v>
      </c>
      <c r="AF313" t="s">
        <v>2509</v>
      </c>
      <c r="AG313">
        <v>0.64</v>
      </c>
      <c r="AH313" t="s">
        <v>2510</v>
      </c>
      <c r="AI313">
        <v>200</v>
      </c>
      <c r="AJ313">
        <v>200</v>
      </c>
      <c r="AK313">
        <v>16</v>
      </c>
      <c r="AL313" t="s">
        <v>2511</v>
      </c>
      <c r="AM313" t="s">
        <v>2528</v>
      </c>
      <c r="AN313" t="s">
        <v>2513</v>
      </c>
      <c r="AO313" t="s">
        <v>2513</v>
      </c>
      <c r="AP313" t="s">
        <v>2514</v>
      </c>
      <c r="AQ313" t="s">
        <v>2513</v>
      </c>
      <c r="AR313" t="s">
        <v>2513</v>
      </c>
      <c r="AS313" t="s">
        <v>2557</v>
      </c>
      <c r="AT313" t="s">
        <v>2513</v>
      </c>
      <c r="AU313">
        <v>44515</v>
      </c>
      <c r="AV313" t="s">
        <v>2513</v>
      </c>
      <c r="AW313" t="s">
        <v>2513</v>
      </c>
      <c r="AX313" t="s">
        <v>2516</v>
      </c>
      <c r="AY313" t="s">
        <v>2558</v>
      </c>
      <c r="AZ313" t="s">
        <v>2513</v>
      </c>
      <c r="BA313" t="s">
        <v>2513</v>
      </c>
      <c r="BB313" t="s">
        <v>2513</v>
      </c>
    </row>
    <row r="314" spans="1:54" x14ac:dyDescent="0.45">
      <c r="A314">
        <v>10002076</v>
      </c>
      <c r="B314" t="s">
        <v>3928</v>
      </c>
      <c r="C314" t="s">
        <v>24220</v>
      </c>
      <c r="D314" t="s">
        <v>2489</v>
      </c>
      <c r="E314" t="s">
        <v>3929</v>
      </c>
      <c r="F314" t="s">
        <v>3930</v>
      </c>
      <c r="G314" t="s">
        <v>3240</v>
      </c>
      <c r="H314" t="s">
        <v>3929</v>
      </c>
      <c r="I314" t="s">
        <v>2493</v>
      </c>
      <c r="J314" t="s">
        <v>2494</v>
      </c>
      <c r="K314" t="s">
        <v>2544</v>
      </c>
      <c r="L314" t="s">
        <v>2496</v>
      </c>
      <c r="M314" t="s">
        <v>3200</v>
      </c>
      <c r="N314" t="s">
        <v>2496</v>
      </c>
      <c r="O314" t="s">
        <v>2498</v>
      </c>
      <c r="P314" t="s">
        <v>2546</v>
      </c>
      <c r="Q314" t="s">
        <v>2547</v>
      </c>
      <c r="R314" t="s">
        <v>2918</v>
      </c>
      <c r="S314" t="s">
        <v>2919</v>
      </c>
      <c r="T314" t="s">
        <v>2942</v>
      </c>
      <c r="U314" t="s">
        <v>2933</v>
      </c>
      <c r="V314" t="s">
        <v>2943</v>
      </c>
      <c r="W314" t="s">
        <v>2553</v>
      </c>
      <c r="X314" t="s">
        <v>3201</v>
      </c>
      <c r="Y314" t="s">
        <v>3202</v>
      </c>
      <c r="Z314" t="s">
        <v>3203</v>
      </c>
      <c r="AA314" t="s">
        <v>2507</v>
      </c>
      <c r="AB314" t="s">
        <v>3200</v>
      </c>
      <c r="AC314" t="s">
        <v>715</v>
      </c>
      <c r="AD314">
        <v>1.35</v>
      </c>
      <c r="AE314">
        <v>1.35</v>
      </c>
      <c r="AF314" t="s">
        <v>2509</v>
      </c>
      <c r="AG314">
        <v>0.64</v>
      </c>
      <c r="AH314" t="s">
        <v>2510</v>
      </c>
      <c r="AI314">
        <v>200</v>
      </c>
      <c r="AJ314">
        <v>200</v>
      </c>
      <c r="AK314">
        <v>16</v>
      </c>
      <c r="AL314" t="s">
        <v>2511</v>
      </c>
      <c r="AM314" t="s">
        <v>2528</v>
      </c>
      <c r="AN314" t="s">
        <v>2513</v>
      </c>
      <c r="AO314" t="s">
        <v>2513</v>
      </c>
      <c r="AP314" t="s">
        <v>2514</v>
      </c>
      <c r="AQ314" t="s">
        <v>2513</v>
      </c>
      <c r="AR314" t="s">
        <v>2513</v>
      </c>
      <c r="AS314" t="s">
        <v>2557</v>
      </c>
      <c r="AT314" t="s">
        <v>2513</v>
      </c>
      <c r="AU314">
        <v>44515</v>
      </c>
      <c r="AV314" t="s">
        <v>2513</v>
      </c>
      <c r="AW314" t="s">
        <v>2513</v>
      </c>
      <c r="AX314" t="s">
        <v>2516</v>
      </c>
      <c r="AY314" t="s">
        <v>2558</v>
      </c>
      <c r="AZ314" t="s">
        <v>2513</v>
      </c>
      <c r="BA314" t="s">
        <v>2513</v>
      </c>
      <c r="BB314" t="s">
        <v>2513</v>
      </c>
    </row>
    <row r="315" spans="1:54" x14ac:dyDescent="0.45">
      <c r="A315">
        <v>10002077</v>
      </c>
      <c r="B315" t="s">
        <v>3931</v>
      </c>
      <c r="C315" t="s">
        <v>24221</v>
      </c>
      <c r="D315" t="s">
        <v>2489</v>
      </c>
      <c r="E315" t="s">
        <v>3932</v>
      </c>
      <c r="F315" t="s">
        <v>3933</v>
      </c>
      <c r="G315" t="s">
        <v>3240</v>
      </c>
      <c r="H315" t="s">
        <v>3932</v>
      </c>
      <c r="I315" t="s">
        <v>2493</v>
      </c>
      <c r="J315" t="s">
        <v>2494</v>
      </c>
      <c r="K315" t="s">
        <v>2544</v>
      </c>
      <c r="L315" t="s">
        <v>2496</v>
      </c>
      <c r="M315" t="s">
        <v>3200</v>
      </c>
      <c r="N315" t="s">
        <v>2496</v>
      </c>
      <c r="O315" t="s">
        <v>2498</v>
      </c>
      <c r="P315" t="s">
        <v>2546</v>
      </c>
      <c r="Q315" t="s">
        <v>2547</v>
      </c>
      <c r="R315" t="s">
        <v>2918</v>
      </c>
      <c r="S315" t="s">
        <v>2919</v>
      </c>
      <c r="T315" t="s">
        <v>2942</v>
      </c>
      <c r="U315" t="s">
        <v>2933</v>
      </c>
      <c r="V315" t="s">
        <v>2943</v>
      </c>
      <c r="W315" t="s">
        <v>2553</v>
      </c>
      <c r="X315" t="s">
        <v>3201</v>
      </c>
      <c r="Y315" t="s">
        <v>3202</v>
      </c>
      <c r="Z315" t="s">
        <v>3203</v>
      </c>
      <c r="AA315" t="s">
        <v>2507</v>
      </c>
      <c r="AB315" t="s">
        <v>3200</v>
      </c>
      <c r="AC315" t="s">
        <v>715</v>
      </c>
      <c r="AD315">
        <v>1.35</v>
      </c>
      <c r="AE315">
        <v>1.35</v>
      </c>
      <c r="AF315" t="s">
        <v>2509</v>
      </c>
      <c r="AG315">
        <v>0.64</v>
      </c>
      <c r="AH315" t="s">
        <v>2510</v>
      </c>
      <c r="AI315">
        <v>200</v>
      </c>
      <c r="AJ315">
        <v>200</v>
      </c>
      <c r="AK315">
        <v>16</v>
      </c>
      <c r="AL315" t="s">
        <v>2511</v>
      </c>
      <c r="AM315" t="s">
        <v>2528</v>
      </c>
      <c r="AN315" t="s">
        <v>2513</v>
      </c>
      <c r="AO315" t="s">
        <v>2513</v>
      </c>
      <c r="AP315" t="s">
        <v>2514</v>
      </c>
      <c r="AQ315" t="s">
        <v>2513</v>
      </c>
      <c r="AR315" t="s">
        <v>2513</v>
      </c>
      <c r="AS315" t="s">
        <v>2557</v>
      </c>
      <c r="AT315" t="s">
        <v>2513</v>
      </c>
      <c r="AU315">
        <v>44515</v>
      </c>
      <c r="AV315" t="s">
        <v>2513</v>
      </c>
      <c r="AW315" t="s">
        <v>2513</v>
      </c>
      <c r="AX315" t="s">
        <v>2516</v>
      </c>
      <c r="AY315" t="s">
        <v>2558</v>
      </c>
      <c r="AZ315" t="s">
        <v>2513</v>
      </c>
      <c r="BA315" t="s">
        <v>2513</v>
      </c>
      <c r="BB315" t="s">
        <v>2513</v>
      </c>
    </row>
    <row r="316" spans="1:54" x14ac:dyDescent="0.45">
      <c r="A316">
        <v>10002078</v>
      </c>
      <c r="B316" t="s">
        <v>3934</v>
      </c>
      <c r="C316" t="s">
        <v>24222</v>
      </c>
      <c r="D316" t="s">
        <v>2489</v>
      </c>
      <c r="E316" t="s">
        <v>3935</v>
      </c>
      <c r="F316" t="s">
        <v>3936</v>
      </c>
      <c r="G316" t="s">
        <v>3301</v>
      </c>
      <c r="H316" t="s">
        <v>3935</v>
      </c>
      <c r="I316" t="s">
        <v>2493</v>
      </c>
      <c r="J316" t="s">
        <v>2494</v>
      </c>
      <c r="K316" t="s">
        <v>2544</v>
      </c>
      <c r="L316" t="s">
        <v>2496</v>
      </c>
      <c r="M316" t="s">
        <v>3200</v>
      </c>
      <c r="N316" t="s">
        <v>2496</v>
      </c>
      <c r="O316" t="s">
        <v>2498</v>
      </c>
      <c r="P316" t="s">
        <v>2546</v>
      </c>
      <c r="Q316" t="s">
        <v>2547</v>
      </c>
      <c r="R316" t="s">
        <v>2918</v>
      </c>
      <c r="S316" t="s">
        <v>2919</v>
      </c>
      <c r="T316" t="s">
        <v>2942</v>
      </c>
      <c r="U316" t="s">
        <v>2933</v>
      </c>
      <c r="V316" t="s">
        <v>2943</v>
      </c>
      <c r="W316" t="s">
        <v>2553</v>
      </c>
      <c r="X316" t="s">
        <v>3201</v>
      </c>
      <c r="Y316" t="s">
        <v>3202</v>
      </c>
      <c r="Z316" t="s">
        <v>3203</v>
      </c>
      <c r="AA316" t="s">
        <v>2507</v>
      </c>
      <c r="AB316" t="s">
        <v>3200</v>
      </c>
      <c r="AC316" t="s">
        <v>715</v>
      </c>
      <c r="AD316">
        <v>1.35</v>
      </c>
      <c r="AE316">
        <v>1.35</v>
      </c>
      <c r="AF316" t="s">
        <v>2509</v>
      </c>
      <c r="AG316">
        <v>0.64</v>
      </c>
      <c r="AH316" t="s">
        <v>2510</v>
      </c>
      <c r="AI316">
        <v>200</v>
      </c>
      <c r="AJ316">
        <v>200</v>
      </c>
      <c r="AK316">
        <v>16</v>
      </c>
      <c r="AL316" t="s">
        <v>2511</v>
      </c>
      <c r="AM316" t="s">
        <v>2528</v>
      </c>
      <c r="AN316" t="s">
        <v>2513</v>
      </c>
      <c r="AO316" t="s">
        <v>2513</v>
      </c>
      <c r="AP316" t="s">
        <v>2514</v>
      </c>
      <c r="AQ316" t="s">
        <v>2513</v>
      </c>
      <c r="AR316" t="s">
        <v>2513</v>
      </c>
      <c r="AS316" t="s">
        <v>2557</v>
      </c>
      <c r="AT316" t="s">
        <v>2513</v>
      </c>
      <c r="AU316">
        <v>44515</v>
      </c>
      <c r="AV316" t="s">
        <v>2513</v>
      </c>
      <c r="AW316" t="s">
        <v>2513</v>
      </c>
      <c r="AX316" t="s">
        <v>2516</v>
      </c>
      <c r="AY316" t="s">
        <v>2558</v>
      </c>
      <c r="AZ316" t="s">
        <v>2513</v>
      </c>
      <c r="BA316" t="s">
        <v>2513</v>
      </c>
      <c r="BB316" t="s">
        <v>2513</v>
      </c>
    </row>
    <row r="317" spans="1:54" x14ac:dyDescent="0.45">
      <c r="A317">
        <v>10002079</v>
      </c>
      <c r="B317" t="s">
        <v>3937</v>
      </c>
      <c r="C317" t="s">
        <v>24223</v>
      </c>
      <c r="D317" t="s">
        <v>2489</v>
      </c>
      <c r="E317" t="s">
        <v>3938</v>
      </c>
      <c r="F317" t="s">
        <v>3939</v>
      </c>
      <c r="G317" t="s">
        <v>3369</v>
      </c>
      <c r="H317" t="s">
        <v>3938</v>
      </c>
      <c r="I317" t="s">
        <v>2493</v>
      </c>
      <c r="J317" t="s">
        <v>2494</v>
      </c>
      <c r="K317" t="s">
        <v>2544</v>
      </c>
      <c r="L317" t="s">
        <v>2496</v>
      </c>
      <c r="M317" t="s">
        <v>3200</v>
      </c>
      <c r="N317" t="s">
        <v>2496</v>
      </c>
      <c r="O317" t="s">
        <v>2498</v>
      </c>
      <c r="P317" t="s">
        <v>2546</v>
      </c>
      <c r="Q317" t="s">
        <v>2547</v>
      </c>
      <c r="R317" t="s">
        <v>2918</v>
      </c>
      <c r="S317" t="s">
        <v>2919</v>
      </c>
      <c r="T317" t="s">
        <v>2942</v>
      </c>
      <c r="U317" t="s">
        <v>2933</v>
      </c>
      <c r="V317" t="s">
        <v>2943</v>
      </c>
      <c r="W317" t="s">
        <v>2553</v>
      </c>
      <c r="X317" t="s">
        <v>3201</v>
      </c>
      <c r="Y317" t="s">
        <v>3202</v>
      </c>
      <c r="Z317" t="s">
        <v>3203</v>
      </c>
      <c r="AA317" t="s">
        <v>2507</v>
      </c>
      <c r="AB317" t="s">
        <v>3200</v>
      </c>
      <c r="AC317" t="s">
        <v>715</v>
      </c>
      <c r="AD317">
        <v>1.35</v>
      </c>
      <c r="AE317">
        <v>1.35</v>
      </c>
      <c r="AF317" t="s">
        <v>2509</v>
      </c>
      <c r="AG317">
        <v>0.64</v>
      </c>
      <c r="AH317" t="s">
        <v>2510</v>
      </c>
      <c r="AI317">
        <v>200</v>
      </c>
      <c r="AJ317">
        <v>200</v>
      </c>
      <c r="AK317">
        <v>16</v>
      </c>
      <c r="AL317" t="s">
        <v>2511</v>
      </c>
      <c r="AM317" t="s">
        <v>2528</v>
      </c>
      <c r="AN317" t="s">
        <v>2513</v>
      </c>
      <c r="AO317" t="s">
        <v>2513</v>
      </c>
      <c r="AP317" t="s">
        <v>2514</v>
      </c>
      <c r="AQ317" t="s">
        <v>2513</v>
      </c>
      <c r="AR317" t="s">
        <v>2513</v>
      </c>
      <c r="AS317" t="s">
        <v>2557</v>
      </c>
      <c r="AT317" t="s">
        <v>2513</v>
      </c>
      <c r="AU317">
        <v>44515</v>
      </c>
      <c r="AV317" t="s">
        <v>2513</v>
      </c>
      <c r="AW317" t="s">
        <v>2513</v>
      </c>
      <c r="AX317" t="s">
        <v>2516</v>
      </c>
      <c r="AY317" t="s">
        <v>2558</v>
      </c>
      <c r="AZ317" t="s">
        <v>2513</v>
      </c>
      <c r="BA317" t="s">
        <v>2513</v>
      </c>
      <c r="BB317" t="s">
        <v>2513</v>
      </c>
    </row>
    <row r="318" spans="1:54" x14ac:dyDescent="0.45">
      <c r="A318">
        <v>10002080</v>
      </c>
      <c r="B318" t="s">
        <v>3940</v>
      </c>
      <c r="C318" t="s">
        <v>24224</v>
      </c>
      <c r="D318" t="s">
        <v>2489</v>
      </c>
      <c r="E318" t="s">
        <v>3941</v>
      </c>
      <c r="F318" t="s">
        <v>3942</v>
      </c>
      <c r="G318" t="s">
        <v>3240</v>
      </c>
      <c r="H318" t="s">
        <v>3941</v>
      </c>
      <c r="I318" t="s">
        <v>2493</v>
      </c>
      <c r="J318" t="s">
        <v>2494</v>
      </c>
      <c r="K318" t="s">
        <v>2544</v>
      </c>
      <c r="L318" t="s">
        <v>2496</v>
      </c>
      <c r="M318" t="s">
        <v>3200</v>
      </c>
      <c r="N318" t="s">
        <v>2496</v>
      </c>
      <c r="O318" t="s">
        <v>2498</v>
      </c>
      <c r="P318" t="s">
        <v>2546</v>
      </c>
      <c r="Q318" t="s">
        <v>2547</v>
      </c>
      <c r="R318" t="s">
        <v>2918</v>
      </c>
      <c r="S318" t="s">
        <v>2919</v>
      </c>
      <c r="T318" t="s">
        <v>2942</v>
      </c>
      <c r="U318" t="s">
        <v>2933</v>
      </c>
      <c r="V318" t="s">
        <v>2943</v>
      </c>
      <c r="W318" t="s">
        <v>2553</v>
      </c>
      <c r="X318" t="s">
        <v>3201</v>
      </c>
      <c r="Y318" t="s">
        <v>3202</v>
      </c>
      <c r="Z318" t="s">
        <v>3203</v>
      </c>
      <c r="AA318" t="s">
        <v>2507</v>
      </c>
      <c r="AB318" t="s">
        <v>3200</v>
      </c>
      <c r="AC318" t="s">
        <v>715</v>
      </c>
      <c r="AD318">
        <v>1.35</v>
      </c>
      <c r="AE318">
        <v>1.35</v>
      </c>
      <c r="AF318" t="s">
        <v>2509</v>
      </c>
      <c r="AG318">
        <v>0.64</v>
      </c>
      <c r="AH318" t="s">
        <v>2510</v>
      </c>
      <c r="AI318">
        <v>200</v>
      </c>
      <c r="AJ318">
        <v>200</v>
      </c>
      <c r="AK318">
        <v>16</v>
      </c>
      <c r="AL318" t="s">
        <v>2511</v>
      </c>
      <c r="AM318" t="s">
        <v>2528</v>
      </c>
      <c r="AN318" t="s">
        <v>2513</v>
      </c>
      <c r="AO318" t="s">
        <v>2513</v>
      </c>
      <c r="AP318" t="s">
        <v>2514</v>
      </c>
      <c r="AQ318" t="s">
        <v>2513</v>
      </c>
      <c r="AR318" t="s">
        <v>2513</v>
      </c>
      <c r="AS318" t="s">
        <v>2557</v>
      </c>
      <c r="AT318" t="s">
        <v>2513</v>
      </c>
      <c r="AU318">
        <v>44515</v>
      </c>
      <c r="AV318" t="s">
        <v>2513</v>
      </c>
      <c r="AW318" t="s">
        <v>2513</v>
      </c>
      <c r="AX318" t="s">
        <v>2516</v>
      </c>
      <c r="AY318" t="s">
        <v>2558</v>
      </c>
      <c r="AZ318" t="s">
        <v>2513</v>
      </c>
      <c r="BA318" t="s">
        <v>2513</v>
      </c>
      <c r="BB318" t="s">
        <v>2513</v>
      </c>
    </row>
    <row r="319" spans="1:54" x14ac:dyDescent="0.45">
      <c r="A319">
        <v>10002081</v>
      </c>
      <c r="B319" t="s">
        <v>3943</v>
      </c>
      <c r="C319" t="s">
        <v>24225</v>
      </c>
      <c r="D319" t="s">
        <v>2489</v>
      </c>
      <c r="E319" t="s">
        <v>3944</v>
      </c>
      <c r="F319" t="s">
        <v>3945</v>
      </c>
      <c r="G319" t="s">
        <v>3240</v>
      </c>
      <c r="H319" t="s">
        <v>3944</v>
      </c>
      <c r="I319" t="s">
        <v>2493</v>
      </c>
      <c r="J319" t="s">
        <v>2494</v>
      </c>
      <c r="K319" t="s">
        <v>2544</v>
      </c>
      <c r="L319" t="s">
        <v>2496</v>
      </c>
      <c r="M319" t="s">
        <v>3200</v>
      </c>
      <c r="N319" t="s">
        <v>2496</v>
      </c>
      <c r="O319" t="s">
        <v>2498</v>
      </c>
      <c r="P319" t="s">
        <v>2546</v>
      </c>
      <c r="Q319" t="s">
        <v>2547</v>
      </c>
      <c r="R319" t="s">
        <v>2918</v>
      </c>
      <c r="S319" t="s">
        <v>2919</v>
      </c>
      <c r="T319" t="s">
        <v>2942</v>
      </c>
      <c r="U319" t="s">
        <v>2933</v>
      </c>
      <c r="V319" t="s">
        <v>2943</v>
      </c>
      <c r="W319" t="s">
        <v>2553</v>
      </c>
      <c r="X319" t="s">
        <v>3201</v>
      </c>
      <c r="Y319" t="s">
        <v>3202</v>
      </c>
      <c r="Z319" t="s">
        <v>3203</v>
      </c>
      <c r="AA319" t="s">
        <v>2507</v>
      </c>
      <c r="AB319" t="s">
        <v>3200</v>
      </c>
      <c r="AC319" t="s">
        <v>715</v>
      </c>
      <c r="AD319">
        <v>1.35</v>
      </c>
      <c r="AE319">
        <v>1.35</v>
      </c>
      <c r="AF319" t="s">
        <v>2509</v>
      </c>
      <c r="AG319">
        <v>0.64</v>
      </c>
      <c r="AH319" t="s">
        <v>2510</v>
      </c>
      <c r="AI319">
        <v>200</v>
      </c>
      <c r="AJ319">
        <v>200</v>
      </c>
      <c r="AK319">
        <v>16</v>
      </c>
      <c r="AL319" t="s">
        <v>2511</v>
      </c>
      <c r="AM319" t="s">
        <v>2528</v>
      </c>
      <c r="AN319" t="s">
        <v>2513</v>
      </c>
      <c r="AO319" t="s">
        <v>2513</v>
      </c>
      <c r="AP319" t="s">
        <v>2514</v>
      </c>
      <c r="AQ319" t="s">
        <v>2513</v>
      </c>
      <c r="AR319" t="s">
        <v>2513</v>
      </c>
      <c r="AS319" t="s">
        <v>2557</v>
      </c>
      <c r="AT319" t="s">
        <v>2513</v>
      </c>
      <c r="AU319">
        <v>44515</v>
      </c>
      <c r="AV319" t="s">
        <v>2513</v>
      </c>
      <c r="AW319" t="s">
        <v>2513</v>
      </c>
      <c r="AX319" t="s">
        <v>2516</v>
      </c>
      <c r="AY319" t="s">
        <v>2558</v>
      </c>
      <c r="AZ319" t="s">
        <v>2513</v>
      </c>
      <c r="BA319" t="s">
        <v>2513</v>
      </c>
      <c r="BB319" t="s">
        <v>2513</v>
      </c>
    </row>
    <row r="320" spans="1:54" x14ac:dyDescent="0.45">
      <c r="A320">
        <v>10002085</v>
      </c>
      <c r="B320" t="s">
        <v>3946</v>
      </c>
      <c r="C320" t="s">
        <v>24226</v>
      </c>
      <c r="D320" t="s">
        <v>2489</v>
      </c>
      <c r="E320" t="s">
        <v>3947</v>
      </c>
      <c r="F320" t="s">
        <v>3948</v>
      </c>
      <c r="G320" t="s">
        <v>3240</v>
      </c>
      <c r="H320" t="s">
        <v>3947</v>
      </c>
      <c r="I320" t="s">
        <v>2493</v>
      </c>
      <c r="J320" t="s">
        <v>2494</v>
      </c>
      <c r="K320" t="s">
        <v>2544</v>
      </c>
      <c r="L320" t="s">
        <v>2496</v>
      </c>
      <c r="M320" t="s">
        <v>3187</v>
      </c>
      <c r="N320" t="s">
        <v>2496</v>
      </c>
      <c r="O320" t="s">
        <v>2498</v>
      </c>
      <c r="P320" t="s">
        <v>2546</v>
      </c>
      <c r="Q320" t="s">
        <v>2547</v>
      </c>
      <c r="R320" t="s">
        <v>2918</v>
      </c>
      <c r="S320" t="s">
        <v>2919</v>
      </c>
      <c r="T320" t="s">
        <v>2942</v>
      </c>
      <c r="U320" t="s">
        <v>2933</v>
      </c>
      <c r="V320" t="s">
        <v>2943</v>
      </c>
      <c r="W320" t="s">
        <v>2553</v>
      </c>
      <c r="X320" t="s">
        <v>3188</v>
      </c>
      <c r="Y320" t="s">
        <v>3189</v>
      </c>
      <c r="Z320" t="s">
        <v>3190</v>
      </c>
      <c r="AA320" t="s">
        <v>2507</v>
      </c>
      <c r="AB320" t="s">
        <v>3187</v>
      </c>
      <c r="AC320" t="s">
        <v>715</v>
      </c>
      <c r="AD320">
        <v>1.35</v>
      </c>
      <c r="AE320">
        <v>1.35</v>
      </c>
      <c r="AF320" t="s">
        <v>2509</v>
      </c>
      <c r="AG320">
        <v>0.64</v>
      </c>
      <c r="AH320" t="s">
        <v>2510</v>
      </c>
      <c r="AI320">
        <v>200</v>
      </c>
      <c r="AJ320">
        <v>200</v>
      </c>
      <c r="AK320">
        <v>16</v>
      </c>
      <c r="AL320" t="s">
        <v>2511</v>
      </c>
      <c r="AM320" t="s">
        <v>2528</v>
      </c>
      <c r="AN320" t="s">
        <v>2513</v>
      </c>
      <c r="AO320" t="s">
        <v>2513</v>
      </c>
      <c r="AP320" t="s">
        <v>2514</v>
      </c>
      <c r="AQ320" t="s">
        <v>2513</v>
      </c>
      <c r="AR320" t="s">
        <v>2513</v>
      </c>
      <c r="AS320" t="s">
        <v>2557</v>
      </c>
      <c r="AT320" t="s">
        <v>2513</v>
      </c>
      <c r="AU320">
        <v>44515</v>
      </c>
      <c r="AV320" t="s">
        <v>2513</v>
      </c>
      <c r="AW320" t="s">
        <v>2513</v>
      </c>
      <c r="AX320" t="s">
        <v>2516</v>
      </c>
      <c r="AY320" t="s">
        <v>2558</v>
      </c>
      <c r="AZ320" t="s">
        <v>2513</v>
      </c>
      <c r="BA320" t="s">
        <v>2513</v>
      </c>
      <c r="BB320" t="s">
        <v>2513</v>
      </c>
    </row>
    <row r="321" spans="1:54" x14ac:dyDescent="0.45">
      <c r="A321">
        <v>10002086</v>
      </c>
      <c r="B321" t="s">
        <v>3949</v>
      </c>
      <c r="C321" t="s">
        <v>24227</v>
      </c>
      <c r="D321" t="s">
        <v>2489</v>
      </c>
      <c r="E321" t="s">
        <v>3950</v>
      </c>
      <c r="F321" t="s">
        <v>3951</v>
      </c>
      <c r="G321" t="s">
        <v>3240</v>
      </c>
      <c r="H321" t="s">
        <v>3950</v>
      </c>
      <c r="I321" t="s">
        <v>2493</v>
      </c>
      <c r="J321" t="s">
        <v>2494</v>
      </c>
      <c r="K321" t="s">
        <v>2544</v>
      </c>
      <c r="L321" t="s">
        <v>2496</v>
      </c>
      <c r="M321" t="s">
        <v>3187</v>
      </c>
      <c r="N321" t="s">
        <v>2496</v>
      </c>
      <c r="O321" t="s">
        <v>2498</v>
      </c>
      <c r="P321" t="s">
        <v>2546</v>
      </c>
      <c r="Q321" t="s">
        <v>2547</v>
      </c>
      <c r="R321" t="s">
        <v>2918</v>
      </c>
      <c r="S321" t="s">
        <v>2919</v>
      </c>
      <c r="T321" t="s">
        <v>2942</v>
      </c>
      <c r="U321" t="s">
        <v>2933</v>
      </c>
      <c r="V321" t="s">
        <v>2943</v>
      </c>
      <c r="W321" t="s">
        <v>2553</v>
      </c>
      <c r="X321" t="s">
        <v>3188</v>
      </c>
      <c r="Y321" t="s">
        <v>3189</v>
      </c>
      <c r="Z321" t="s">
        <v>3190</v>
      </c>
      <c r="AA321" t="s">
        <v>2507</v>
      </c>
      <c r="AB321" t="s">
        <v>3187</v>
      </c>
      <c r="AC321" t="s">
        <v>715</v>
      </c>
      <c r="AD321">
        <v>1.35</v>
      </c>
      <c r="AE321">
        <v>1.35</v>
      </c>
      <c r="AF321" t="s">
        <v>2509</v>
      </c>
      <c r="AG321">
        <v>0.64</v>
      </c>
      <c r="AH321" t="s">
        <v>2510</v>
      </c>
      <c r="AI321">
        <v>200</v>
      </c>
      <c r="AJ321">
        <v>200</v>
      </c>
      <c r="AK321">
        <v>16</v>
      </c>
      <c r="AL321" t="s">
        <v>2511</v>
      </c>
      <c r="AM321" t="s">
        <v>2528</v>
      </c>
      <c r="AN321" t="s">
        <v>2513</v>
      </c>
      <c r="AO321" t="s">
        <v>2513</v>
      </c>
      <c r="AP321" t="s">
        <v>2514</v>
      </c>
      <c r="AQ321" t="s">
        <v>2513</v>
      </c>
      <c r="AR321" t="s">
        <v>2513</v>
      </c>
      <c r="AS321" t="s">
        <v>2557</v>
      </c>
      <c r="AT321" t="s">
        <v>2513</v>
      </c>
      <c r="AU321">
        <v>44515</v>
      </c>
      <c r="AV321" t="s">
        <v>2513</v>
      </c>
      <c r="AW321" t="s">
        <v>2513</v>
      </c>
      <c r="AX321" t="s">
        <v>2516</v>
      </c>
      <c r="AY321" t="s">
        <v>2558</v>
      </c>
      <c r="AZ321" t="s">
        <v>2513</v>
      </c>
      <c r="BA321" t="s">
        <v>2513</v>
      </c>
      <c r="BB321" t="s">
        <v>2513</v>
      </c>
    </row>
    <row r="322" spans="1:54" x14ac:dyDescent="0.45">
      <c r="A322">
        <v>10002087</v>
      </c>
      <c r="B322" t="s">
        <v>3952</v>
      </c>
      <c r="C322" t="s">
        <v>24228</v>
      </c>
      <c r="D322" t="s">
        <v>2489</v>
      </c>
      <c r="E322" t="s">
        <v>3953</v>
      </c>
      <c r="F322" t="s">
        <v>3954</v>
      </c>
      <c r="G322" t="s">
        <v>3240</v>
      </c>
      <c r="H322" t="s">
        <v>3953</v>
      </c>
      <c r="I322" t="s">
        <v>2493</v>
      </c>
      <c r="J322" t="s">
        <v>2494</v>
      </c>
      <c r="K322" t="s">
        <v>2544</v>
      </c>
      <c r="L322" t="s">
        <v>2496</v>
      </c>
      <c r="M322" t="s">
        <v>3187</v>
      </c>
      <c r="N322" t="s">
        <v>2496</v>
      </c>
      <c r="O322" t="s">
        <v>2498</v>
      </c>
      <c r="P322" t="s">
        <v>2546</v>
      </c>
      <c r="Q322" t="s">
        <v>2547</v>
      </c>
      <c r="R322" t="s">
        <v>2918</v>
      </c>
      <c r="S322" t="s">
        <v>2919</v>
      </c>
      <c r="T322" t="s">
        <v>2942</v>
      </c>
      <c r="U322" t="s">
        <v>2933</v>
      </c>
      <c r="V322" t="s">
        <v>2943</v>
      </c>
      <c r="W322" t="s">
        <v>2553</v>
      </c>
      <c r="X322" t="s">
        <v>3188</v>
      </c>
      <c r="Y322" t="s">
        <v>3189</v>
      </c>
      <c r="Z322" t="s">
        <v>3190</v>
      </c>
      <c r="AA322" t="s">
        <v>2507</v>
      </c>
      <c r="AB322" t="s">
        <v>3187</v>
      </c>
      <c r="AC322" t="s">
        <v>715</v>
      </c>
      <c r="AD322">
        <v>1.35</v>
      </c>
      <c r="AE322">
        <v>1.35</v>
      </c>
      <c r="AF322" t="s">
        <v>2509</v>
      </c>
      <c r="AG322">
        <v>0.64</v>
      </c>
      <c r="AH322" t="s">
        <v>2510</v>
      </c>
      <c r="AI322">
        <v>200</v>
      </c>
      <c r="AJ322">
        <v>200</v>
      </c>
      <c r="AK322">
        <v>16</v>
      </c>
      <c r="AL322" t="s">
        <v>2511</v>
      </c>
      <c r="AM322" t="s">
        <v>2528</v>
      </c>
      <c r="AN322" t="s">
        <v>2513</v>
      </c>
      <c r="AO322" t="s">
        <v>2513</v>
      </c>
      <c r="AP322" t="s">
        <v>2514</v>
      </c>
      <c r="AQ322" t="s">
        <v>2513</v>
      </c>
      <c r="AR322" t="s">
        <v>2513</v>
      </c>
      <c r="AS322" t="s">
        <v>2557</v>
      </c>
      <c r="AT322" t="s">
        <v>2513</v>
      </c>
      <c r="AU322">
        <v>44515</v>
      </c>
      <c r="AV322" t="s">
        <v>2513</v>
      </c>
      <c r="AW322" t="s">
        <v>2513</v>
      </c>
      <c r="AX322" t="s">
        <v>2516</v>
      </c>
      <c r="AY322" t="s">
        <v>2558</v>
      </c>
      <c r="AZ322" t="s">
        <v>2513</v>
      </c>
      <c r="BA322" t="s">
        <v>2513</v>
      </c>
      <c r="BB322" t="s">
        <v>2513</v>
      </c>
    </row>
    <row r="323" spans="1:54" x14ac:dyDescent="0.45">
      <c r="A323">
        <v>10002088</v>
      </c>
      <c r="B323" t="s">
        <v>3955</v>
      </c>
      <c r="C323" t="s">
        <v>24229</v>
      </c>
      <c r="D323" t="s">
        <v>2489</v>
      </c>
      <c r="E323" t="s">
        <v>3956</v>
      </c>
      <c r="F323" t="s">
        <v>3957</v>
      </c>
      <c r="G323" t="s">
        <v>3958</v>
      </c>
      <c r="H323" t="s">
        <v>3956</v>
      </c>
      <c r="I323" t="s">
        <v>2493</v>
      </c>
      <c r="J323" t="s">
        <v>2494</v>
      </c>
      <c r="K323" t="s">
        <v>2544</v>
      </c>
      <c r="L323" t="s">
        <v>2496</v>
      </c>
      <c r="M323" t="s">
        <v>3187</v>
      </c>
      <c r="N323" t="s">
        <v>2496</v>
      </c>
      <c r="O323" t="s">
        <v>2498</v>
      </c>
      <c r="P323" t="s">
        <v>2546</v>
      </c>
      <c r="Q323" t="s">
        <v>2547</v>
      </c>
      <c r="R323" t="s">
        <v>2918</v>
      </c>
      <c r="S323" t="s">
        <v>2919</v>
      </c>
      <c r="T323" t="s">
        <v>2942</v>
      </c>
      <c r="U323" t="s">
        <v>2933</v>
      </c>
      <c r="V323" t="s">
        <v>2943</v>
      </c>
      <c r="W323" t="s">
        <v>2553</v>
      </c>
      <c r="X323" t="s">
        <v>3188</v>
      </c>
      <c r="Y323" t="s">
        <v>3189</v>
      </c>
      <c r="Z323" t="s">
        <v>3190</v>
      </c>
      <c r="AA323" t="s">
        <v>2507</v>
      </c>
      <c r="AB323" t="s">
        <v>3187</v>
      </c>
      <c r="AC323" t="s">
        <v>715</v>
      </c>
      <c r="AD323">
        <v>1.35</v>
      </c>
      <c r="AE323">
        <v>1.35</v>
      </c>
      <c r="AF323" t="s">
        <v>2509</v>
      </c>
      <c r="AG323">
        <v>0.64</v>
      </c>
      <c r="AH323" t="s">
        <v>2510</v>
      </c>
      <c r="AI323">
        <v>200</v>
      </c>
      <c r="AJ323">
        <v>200</v>
      </c>
      <c r="AK323">
        <v>16</v>
      </c>
      <c r="AL323" t="s">
        <v>2511</v>
      </c>
      <c r="AM323" t="s">
        <v>2528</v>
      </c>
      <c r="AN323" t="s">
        <v>2513</v>
      </c>
      <c r="AO323" t="s">
        <v>2513</v>
      </c>
      <c r="AP323" t="s">
        <v>2514</v>
      </c>
      <c r="AQ323" t="s">
        <v>2513</v>
      </c>
      <c r="AR323" t="s">
        <v>2513</v>
      </c>
      <c r="AS323" t="s">
        <v>2557</v>
      </c>
      <c r="AT323" t="s">
        <v>2513</v>
      </c>
      <c r="AU323">
        <v>44515</v>
      </c>
      <c r="AV323" t="s">
        <v>2513</v>
      </c>
      <c r="AW323" t="s">
        <v>2513</v>
      </c>
      <c r="AX323" t="s">
        <v>2516</v>
      </c>
      <c r="AY323" t="s">
        <v>2558</v>
      </c>
      <c r="AZ323" t="s">
        <v>2513</v>
      </c>
      <c r="BA323" t="s">
        <v>2513</v>
      </c>
      <c r="BB323" t="s">
        <v>2513</v>
      </c>
    </row>
    <row r="324" spans="1:54" x14ac:dyDescent="0.45">
      <c r="A324">
        <v>10002089</v>
      </c>
      <c r="B324" t="s">
        <v>3959</v>
      </c>
      <c r="C324" t="s">
        <v>24230</v>
      </c>
      <c r="D324" t="s">
        <v>2489</v>
      </c>
      <c r="E324" t="s">
        <v>3960</v>
      </c>
      <c r="F324" t="s">
        <v>3961</v>
      </c>
      <c r="G324" t="s">
        <v>3684</v>
      </c>
      <c r="H324" t="s">
        <v>3960</v>
      </c>
      <c r="I324" t="s">
        <v>2493</v>
      </c>
      <c r="J324" t="s">
        <v>2494</v>
      </c>
      <c r="K324" t="s">
        <v>2544</v>
      </c>
      <c r="L324" t="s">
        <v>2496</v>
      </c>
      <c r="M324" t="s">
        <v>3187</v>
      </c>
      <c r="N324" t="s">
        <v>2496</v>
      </c>
      <c r="O324" t="s">
        <v>2498</v>
      </c>
      <c r="P324" t="s">
        <v>2546</v>
      </c>
      <c r="Q324" t="s">
        <v>2547</v>
      </c>
      <c r="R324" t="s">
        <v>2918</v>
      </c>
      <c r="S324" t="s">
        <v>2919</v>
      </c>
      <c r="T324" t="s">
        <v>2942</v>
      </c>
      <c r="U324" t="s">
        <v>2933</v>
      </c>
      <c r="V324" t="s">
        <v>2943</v>
      </c>
      <c r="W324" t="s">
        <v>2553</v>
      </c>
      <c r="X324" t="s">
        <v>3188</v>
      </c>
      <c r="Y324" t="s">
        <v>3189</v>
      </c>
      <c r="Z324" t="s">
        <v>3190</v>
      </c>
      <c r="AA324" t="s">
        <v>2507</v>
      </c>
      <c r="AB324" t="s">
        <v>3187</v>
      </c>
      <c r="AC324" t="s">
        <v>715</v>
      </c>
      <c r="AD324">
        <v>1.35</v>
      </c>
      <c r="AE324">
        <v>1.35</v>
      </c>
      <c r="AF324" t="s">
        <v>2509</v>
      </c>
      <c r="AG324">
        <v>0.64</v>
      </c>
      <c r="AH324" t="s">
        <v>2510</v>
      </c>
      <c r="AI324">
        <v>200</v>
      </c>
      <c r="AJ324">
        <v>200</v>
      </c>
      <c r="AK324">
        <v>16</v>
      </c>
      <c r="AL324" t="s">
        <v>2511</v>
      </c>
      <c r="AM324" t="s">
        <v>2528</v>
      </c>
      <c r="AN324" t="s">
        <v>2513</v>
      </c>
      <c r="AO324" t="s">
        <v>2513</v>
      </c>
      <c r="AP324" t="s">
        <v>2514</v>
      </c>
      <c r="AQ324" t="s">
        <v>2513</v>
      </c>
      <c r="AR324" t="s">
        <v>2513</v>
      </c>
      <c r="AS324" t="s">
        <v>2557</v>
      </c>
      <c r="AT324" t="s">
        <v>2513</v>
      </c>
      <c r="AU324">
        <v>44515</v>
      </c>
      <c r="AV324" t="s">
        <v>2513</v>
      </c>
      <c r="AW324" t="s">
        <v>2513</v>
      </c>
      <c r="AX324" t="s">
        <v>2516</v>
      </c>
      <c r="AY324" t="s">
        <v>2558</v>
      </c>
      <c r="AZ324" t="s">
        <v>2513</v>
      </c>
      <c r="BA324" t="s">
        <v>2513</v>
      </c>
      <c r="BB324" t="s">
        <v>2513</v>
      </c>
    </row>
    <row r="325" spans="1:54" x14ac:dyDescent="0.45">
      <c r="A325">
        <v>10002090</v>
      </c>
      <c r="B325" t="s">
        <v>3962</v>
      </c>
      <c r="C325" t="s">
        <v>24231</v>
      </c>
      <c r="D325" t="s">
        <v>2489</v>
      </c>
      <c r="E325" t="s">
        <v>3963</v>
      </c>
      <c r="F325" t="s">
        <v>3964</v>
      </c>
      <c r="G325" t="s">
        <v>3965</v>
      </c>
      <c r="H325" t="s">
        <v>3963</v>
      </c>
      <c r="I325" t="s">
        <v>2493</v>
      </c>
      <c r="J325" t="s">
        <v>2494</v>
      </c>
      <c r="K325" t="s">
        <v>2544</v>
      </c>
      <c r="L325" t="s">
        <v>2496</v>
      </c>
      <c r="M325" t="s">
        <v>3187</v>
      </c>
      <c r="N325" t="s">
        <v>2496</v>
      </c>
      <c r="O325" t="s">
        <v>2498</v>
      </c>
      <c r="P325" t="s">
        <v>2546</v>
      </c>
      <c r="Q325" t="s">
        <v>2547</v>
      </c>
      <c r="R325" t="s">
        <v>2918</v>
      </c>
      <c r="S325" t="s">
        <v>2919</v>
      </c>
      <c r="T325" t="s">
        <v>2942</v>
      </c>
      <c r="U325" t="s">
        <v>2933</v>
      </c>
      <c r="V325" t="s">
        <v>2943</v>
      </c>
      <c r="W325" t="s">
        <v>2553</v>
      </c>
      <c r="X325" t="s">
        <v>3188</v>
      </c>
      <c r="Y325" t="s">
        <v>3189</v>
      </c>
      <c r="Z325" t="s">
        <v>3190</v>
      </c>
      <c r="AA325" t="s">
        <v>2507</v>
      </c>
      <c r="AB325" t="s">
        <v>3187</v>
      </c>
      <c r="AC325" t="s">
        <v>715</v>
      </c>
      <c r="AD325">
        <v>1.35</v>
      </c>
      <c r="AE325">
        <v>1.35</v>
      </c>
      <c r="AF325" t="s">
        <v>2509</v>
      </c>
      <c r="AG325">
        <v>0.64</v>
      </c>
      <c r="AH325" t="s">
        <v>2510</v>
      </c>
      <c r="AI325">
        <v>200</v>
      </c>
      <c r="AJ325">
        <v>200</v>
      </c>
      <c r="AK325">
        <v>16</v>
      </c>
      <c r="AL325" t="s">
        <v>2511</v>
      </c>
      <c r="AM325" t="s">
        <v>2528</v>
      </c>
      <c r="AN325" t="s">
        <v>2513</v>
      </c>
      <c r="AO325" t="s">
        <v>2513</v>
      </c>
      <c r="AP325" t="s">
        <v>2514</v>
      </c>
      <c r="AQ325" t="s">
        <v>2513</v>
      </c>
      <c r="AR325" t="s">
        <v>2513</v>
      </c>
      <c r="AS325" t="s">
        <v>2557</v>
      </c>
      <c r="AT325" t="s">
        <v>2513</v>
      </c>
      <c r="AU325">
        <v>44515</v>
      </c>
      <c r="AV325" t="s">
        <v>2513</v>
      </c>
      <c r="AW325" t="s">
        <v>2513</v>
      </c>
      <c r="AX325" t="s">
        <v>2516</v>
      </c>
      <c r="AY325" t="s">
        <v>2558</v>
      </c>
      <c r="AZ325" t="s">
        <v>2513</v>
      </c>
      <c r="BA325" t="s">
        <v>2513</v>
      </c>
      <c r="BB325" t="s">
        <v>2513</v>
      </c>
    </row>
    <row r="326" spans="1:54" x14ac:dyDescent="0.45">
      <c r="A326">
        <v>10002091</v>
      </c>
      <c r="B326" t="s">
        <v>3966</v>
      </c>
      <c r="C326" t="s">
        <v>24232</v>
      </c>
      <c r="D326" t="s">
        <v>2489</v>
      </c>
      <c r="E326" t="s">
        <v>3967</v>
      </c>
      <c r="F326" t="s">
        <v>3968</v>
      </c>
      <c r="G326" t="s">
        <v>3240</v>
      </c>
      <c r="H326" t="s">
        <v>3967</v>
      </c>
      <c r="I326" t="s">
        <v>2493</v>
      </c>
      <c r="J326" t="s">
        <v>2494</v>
      </c>
      <c r="K326" t="s">
        <v>2544</v>
      </c>
      <c r="L326" t="s">
        <v>2496</v>
      </c>
      <c r="M326" t="s">
        <v>3187</v>
      </c>
      <c r="N326" t="s">
        <v>2496</v>
      </c>
      <c r="O326" t="s">
        <v>2498</v>
      </c>
      <c r="P326" t="s">
        <v>2546</v>
      </c>
      <c r="Q326" t="s">
        <v>2547</v>
      </c>
      <c r="R326" t="s">
        <v>2918</v>
      </c>
      <c r="S326" t="s">
        <v>2919</v>
      </c>
      <c r="T326" t="s">
        <v>2942</v>
      </c>
      <c r="U326" t="s">
        <v>2933</v>
      </c>
      <c r="V326" t="s">
        <v>2943</v>
      </c>
      <c r="W326" t="s">
        <v>2553</v>
      </c>
      <c r="X326" t="s">
        <v>3188</v>
      </c>
      <c r="Y326" t="s">
        <v>3189</v>
      </c>
      <c r="Z326" t="s">
        <v>3190</v>
      </c>
      <c r="AA326" t="s">
        <v>2507</v>
      </c>
      <c r="AB326" t="s">
        <v>3187</v>
      </c>
      <c r="AC326" t="s">
        <v>715</v>
      </c>
      <c r="AD326">
        <v>1.35</v>
      </c>
      <c r="AE326">
        <v>1.35</v>
      </c>
      <c r="AF326" t="s">
        <v>2509</v>
      </c>
      <c r="AG326">
        <v>0.64</v>
      </c>
      <c r="AH326" t="s">
        <v>2510</v>
      </c>
      <c r="AI326">
        <v>200</v>
      </c>
      <c r="AJ326">
        <v>200</v>
      </c>
      <c r="AK326">
        <v>16</v>
      </c>
      <c r="AL326" t="s">
        <v>2511</v>
      </c>
      <c r="AM326" t="s">
        <v>2528</v>
      </c>
      <c r="AN326" t="s">
        <v>2513</v>
      </c>
      <c r="AO326" t="s">
        <v>2513</v>
      </c>
      <c r="AP326" t="s">
        <v>2514</v>
      </c>
      <c r="AQ326" t="s">
        <v>2513</v>
      </c>
      <c r="AR326" t="s">
        <v>2513</v>
      </c>
      <c r="AS326" t="s">
        <v>2557</v>
      </c>
      <c r="AT326" t="s">
        <v>2513</v>
      </c>
      <c r="AU326">
        <v>44515</v>
      </c>
      <c r="AV326" t="s">
        <v>2513</v>
      </c>
      <c r="AW326" t="s">
        <v>2513</v>
      </c>
      <c r="AX326" t="s">
        <v>2516</v>
      </c>
      <c r="AY326" t="s">
        <v>2558</v>
      </c>
      <c r="AZ326" t="s">
        <v>2513</v>
      </c>
      <c r="BA326" t="s">
        <v>2513</v>
      </c>
      <c r="BB326" t="s">
        <v>2513</v>
      </c>
    </row>
    <row r="327" spans="1:54" x14ac:dyDescent="0.45">
      <c r="A327">
        <v>10002092</v>
      </c>
      <c r="B327" t="s">
        <v>3969</v>
      </c>
      <c r="C327" t="s">
        <v>24233</v>
      </c>
      <c r="D327" t="s">
        <v>2489</v>
      </c>
      <c r="E327" t="s">
        <v>3970</v>
      </c>
      <c r="F327" t="s">
        <v>3971</v>
      </c>
      <c r="G327" t="s">
        <v>3240</v>
      </c>
      <c r="H327" t="s">
        <v>3970</v>
      </c>
      <c r="I327" t="s">
        <v>2493</v>
      </c>
      <c r="J327" t="s">
        <v>2494</v>
      </c>
      <c r="K327" t="s">
        <v>2544</v>
      </c>
      <c r="L327" t="s">
        <v>2496</v>
      </c>
      <c r="M327" t="s">
        <v>3187</v>
      </c>
      <c r="N327" t="s">
        <v>2496</v>
      </c>
      <c r="O327" t="s">
        <v>2498</v>
      </c>
      <c r="P327" t="s">
        <v>2546</v>
      </c>
      <c r="Q327" t="s">
        <v>2547</v>
      </c>
      <c r="R327" t="s">
        <v>2918</v>
      </c>
      <c r="S327" t="s">
        <v>2919</v>
      </c>
      <c r="T327" t="s">
        <v>2942</v>
      </c>
      <c r="U327" t="s">
        <v>2933</v>
      </c>
      <c r="V327" t="s">
        <v>2943</v>
      </c>
      <c r="W327" t="s">
        <v>2553</v>
      </c>
      <c r="X327" t="s">
        <v>3188</v>
      </c>
      <c r="Y327" t="s">
        <v>3189</v>
      </c>
      <c r="Z327" t="s">
        <v>3190</v>
      </c>
      <c r="AA327" t="s">
        <v>2507</v>
      </c>
      <c r="AB327" t="s">
        <v>3187</v>
      </c>
      <c r="AC327" t="s">
        <v>715</v>
      </c>
      <c r="AD327">
        <v>1.35</v>
      </c>
      <c r="AE327">
        <v>1.35</v>
      </c>
      <c r="AF327" t="s">
        <v>2509</v>
      </c>
      <c r="AG327">
        <v>0.64</v>
      </c>
      <c r="AH327" t="s">
        <v>2510</v>
      </c>
      <c r="AI327">
        <v>200</v>
      </c>
      <c r="AJ327">
        <v>200</v>
      </c>
      <c r="AK327">
        <v>16</v>
      </c>
      <c r="AL327" t="s">
        <v>2511</v>
      </c>
      <c r="AM327" t="s">
        <v>2528</v>
      </c>
      <c r="AN327" t="s">
        <v>2513</v>
      </c>
      <c r="AO327" t="s">
        <v>2513</v>
      </c>
      <c r="AP327" t="s">
        <v>2514</v>
      </c>
      <c r="AQ327" t="s">
        <v>2513</v>
      </c>
      <c r="AR327" t="s">
        <v>2513</v>
      </c>
      <c r="AS327" t="s">
        <v>2557</v>
      </c>
      <c r="AT327" t="s">
        <v>2513</v>
      </c>
      <c r="AU327">
        <v>44515</v>
      </c>
      <c r="AV327" t="s">
        <v>2513</v>
      </c>
      <c r="AW327" t="s">
        <v>2513</v>
      </c>
      <c r="AX327" t="s">
        <v>2516</v>
      </c>
      <c r="AY327" t="s">
        <v>2558</v>
      </c>
      <c r="AZ327" t="s">
        <v>2513</v>
      </c>
      <c r="BA327" t="s">
        <v>2513</v>
      </c>
      <c r="BB327" t="s">
        <v>2513</v>
      </c>
    </row>
    <row r="328" spans="1:54" x14ac:dyDescent="0.45">
      <c r="A328">
        <v>10002093</v>
      </c>
      <c r="B328" t="s">
        <v>3972</v>
      </c>
      <c r="C328" t="s">
        <v>24234</v>
      </c>
      <c r="D328" t="s">
        <v>2489</v>
      </c>
      <c r="E328" t="s">
        <v>3973</v>
      </c>
      <c r="F328" t="s">
        <v>3974</v>
      </c>
      <c r="G328" t="s">
        <v>3240</v>
      </c>
      <c r="H328" t="s">
        <v>3973</v>
      </c>
      <c r="I328" t="s">
        <v>2493</v>
      </c>
      <c r="J328" t="s">
        <v>2494</v>
      </c>
      <c r="K328" t="s">
        <v>2544</v>
      </c>
      <c r="L328" t="s">
        <v>2496</v>
      </c>
      <c r="M328" t="s">
        <v>3187</v>
      </c>
      <c r="N328" t="s">
        <v>2496</v>
      </c>
      <c r="O328" t="s">
        <v>2498</v>
      </c>
      <c r="P328" t="s">
        <v>2546</v>
      </c>
      <c r="Q328" t="s">
        <v>2547</v>
      </c>
      <c r="R328" t="s">
        <v>2918</v>
      </c>
      <c r="S328" t="s">
        <v>2919</v>
      </c>
      <c r="T328" t="s">
        <v>2942</v>
      </c>
      <c r="U328" t="s">
        <v>2933</v>
      </c>
      <c r="V328" t="s">
        <v>2943</v>
      </c>
      <c r="W328" t="s">
        <v>2553</v>
      </c>
      <c r="X328" t="s">
        <v>3188</v>
      </c>
      <c r="Y328" t="s">
        <v>3189</v>
      </c>
      <c r="Z328" t="s">
        <v>3190</v>
      </c>
      <c r="AA328" t="s">
        <v>2507</v>
      </c>
      <c r="AB328" t="s">
        <v>3187</v>
      </c>
      <c r="AC328" t="s">
        <v>715</v>
      </c>
      <c r="AD328">
        <v>1.35</v>
      </c>
      <c r="AE328">
        <v>1.35</v>
      </c>
      <c r="AF328" t="s">
        <v>2509</v>
      </c>
      <c r="AG328">
        <v>0.64</v>
      </c>
      <c r="AH328" t="s">
        <v>2510</v>
      </c>
      <c r="AI328">
        <v>200</v>
      </c>
      <c r="AJ328">
        <v>200</v>
      </c>
      <c r="AK328">
        <v>16</v>
      </c>
      <c r="AL328" t="s">
        <v>2511</v>
      </c>
      <c r="AM328" t="s">
        <v>2528</v>
      </c>
      <c r="AN328" t="s">
        <v>2513</v>
      </c>
      <c r="AO328" t="s">
        <v>2513</v>
      </c>
      <c r="AP328" t="s">
        <v>2514</v>
      </c>
      <c r="AQ328" t="s">
        <v>2513</v>
      </c>
      <c r="AR328" t="s">
        <v>2513</v>
      </c>
      <c r="AS328" t="s">
        <v>2557</v>
      </c>
      <c r="AT328" t="s">
        <v>2513</v>
      </c>
      <c r="AU328">
        <v>44515</v>
      </c>
      <c r="AV328" t="s">
        <v>2513</v>
      </c>
      <c r="AW328" t="s">
        <v>2513</v>
      </c>
      <c r="AX328" t="s">
        <v>2516</v>
      </c>
      <c r="AY328" t="s">
        <v>2558</v>
      </c>
      <c r="AZ328" t="s">
        <v>2513</v>
      </c>
      <c r="BA328" t="s">
        <v>2513</v>
      </c>
      <c r="BB328" t="s">
        <v>2513</v>
      </c>
    </row>
    <row r="329" spans="1:54" x14ac:dyDescent="0.45">
      <c r="A329">
        <v>10002094</v>
      </c>
      <c r="B329" t="s">
        <v>3975</v>
      </c>
      <c r="C329" t="s">
        <v>24235</v>
      </c>
      <c r="D329" t="s">
        <v>2489</v>
      </c>
      <c r="E329" t="s">
        <v>3976</v>
      </c>
      <c r="F329" t="s">
        <v>3977</v>
      </c>
      <c r="G329" t="s">
        <v>3263</v>
      </c>
      <c r="H329" t="s">
        <v>3976</v>
      </c>
      <c r="I329" t="s">
        <v>2493</v>
      </c>
      <c r="J329" t="s">
        <v>2494</v>
      </c>
      <c r="K329" t="s">
        <v>2544</v>
      </c>
      <c r="L329" t="s">
        <v>2496</v>
      </c>
      <c r="M329" t="s">
        <v>3187</v>
      </c>
      <c r="N329" t="s">
        <v>2496</v>
      </c>
      <c r="O329" t="s">
        <v>2498</v>
      </c>
      <c r="P329" t="s">
        <v>2546</v>
      </c>
      <c r="Q329" t="s">
        <v>2547</v>
      </c>
      <c r="R329" t="s">
        <v>2918</v>
      </c>
      <c r="S329" t="s">
        <v>2919</v>
      </c>
      <c r="T329" t="s">
        <v>2942</v>
      </c>
      <c r="U329" t="s">
        <v>2933</v>
      </c>
      <c r="V329" t="s">
        <v>2943</v>
      </c>
      <c r="W329" t="s">
        <v>2553</v>
      </c>
      <c r="X329" t="s">
        <v>3188</v>
      </c>
      <c r="Y329" t="s">
        <v>3189</v>
      </c>
      <c r="Z329" t="s">
        <v>3190</v>
      </c>
      <c r="AA329" t="s">
        <v>2507</v>
      </c>
      <c r="AB329" t="s">
        <v>3187</v>
      </c>
      <c r="AC329" t="s">
        <v>715</v>
      </c>
      <c r="AD329">
        <v>1.35</v>
      </c>
      <c r="AE329">
        <v>1.35</v>
      </c>
      <c r="AF329" t="s">
        <v>2509</v>
      </c>
      <c r="AG329">
        <v>0.64</v>
      </c>
      <c r="AH329" t="s">
        <v>2510</v>
      </c>
      <c r="AI329">
        <v>200</v>
      </c>
      <c r="AJ329">
        <v>200</v>
      </c>
      <c r="AK329">
        <v>16</v>
      </c>
      <c r="AL329" t="s">
        <v>2511</v>
      </c>
      <c r="AM329" t="s">
        <v>2528</v>
      </c>
      <c r="AN329" t="s">
        <v>2513</v>
      </c>
      <c r="AO329" t="s">
        <v>2513</v>
      </c>
      <c r="AP329" t="s">
        <v>2514</v>
      </c>
      <c r="AQ329" t="s">
        <v>2513</v>
      </c>
      <c r="AR329" t="s">
        <v>2513</v>
      </c>
      <c r="AS329" t="s">
        <v>2557</v>
      </c>
      <c r="AT329" t="s">
        <v>2513</v>
      </c>
      <c r="AU329">
        <v>44515</v>
      </c>
      <c r="AV329" t="s">
        <v>2513</v>
      </c>
      <c r="AW329" t="s">
        <v>2513</v>
      </c>
      <c r="AX329" t="s">
        <v>2516</v>
      </c>
      <c r="AY329" t="s">
        <v>2558</v>
      </c>
      <c r="AZ329" t="s">
        <v>2513</v>
      </c>
      <c r="BA329" t="s">
        <v>2513</v>
      </c>
      <c r="BB329" t="s">
        <v>2513</v>
      </c>
    </row>
    <row r="330" spans="1:54" x14ac:dyDescent="0.45">
      <c r="A330">
        <v>10002095</v>
      </c>
      <c r="B330" t="s">
        <v>3978</v>
      </c>
      <c r="C330" t="s">
        <v>24236</v>
      </c>
      <c r="D330" t="s">
        <v>2489</v>
      </c>
      <c r="E330" t="s">
        <v>3979</v>
      </c>
      <c r="F330" t="s">
        <v>3980</v>
      </c>
      <c r="G330" t="s">
        <v>2928</v>
      </c>
      <c r="H330" t="s">
        <v>3979</v>
      </c>
      <c r="I330" t="s">
        <v>2493</v>
      </c>
      <c r="J330" t="s">
        <v>2494</v>
      </c>
      <c r="K330" t="s">
        <v>2544</v>
      </c>
      <c r="L330" t="s">
        <v>2496</v>
      </c>
      <c r="M330" t="s">
        <v>3187</v>
      </c>
      <c r="N330" t="s">
        <v>2496</v>
      </c>
      <c r="O330" t="s">
        <v>2498</v>
      </c>
      <c r="P330" t="s">
        <v>2546</v>
      </c>
      <c r="Q330" t="s">
        <v>2547</v>
      </c>
      <c r="R330" t="s">
        <v>2918</v>
      </c>
      <c r="S330" t="s">
        <v>2919</v>
      </c>
      <c r="T330" t="s">
        <v>2942</v>
      </c>
      <c r="U330" t="s">
        <v>2933</v>
      </c>
      <c r="V330" t="s">
        <v>2943</v>
      </c>
      <c r="W330" t="s">
        <v>2553</v>
      </c>
      <c r="X330" t="s">
        <v>3188</v>
      </c>
      <c r="Y330" t="s">
        <v>3189</v>
      </c>
      <c r="Z330" t="s">
        <v>3190</v>
      </c>
      <c r="AA330" t="s">
        <v>2507</v>
      </c>
      <c r="AB330" t="s">
        <v>3187</v>
      </c>
      <c r="AC330" t="s">
        <v>715</v>
      </c>
      <c r="AD330">
        <v>1.35</v>
      </c>
      <c r="AE330">
        <v>1.35</v>
      </c>
      <c r="AF330" t="s">
        <v>2509</v>
      </c>
      <c r="AG330">
        <v>0.64</v>
      </c>
      <c r="AH330" t="s">
        <v>2510</v>
      </c>
      <c r="AI330">
        <v>200</v>
      </c>
      <c r="AJ330">
        <v>200</v>
      </c>
      <c r="AK330">
        <v>16</v>
      </c>
      <c r="AL330" t="s">
        <v>2511</v>
      </c>
      <c r="AM330" t="s">
        <v>2528</v>
      </c>
      <c r="AN330" t="s">
        <v>2513</v>
      </c>
      <c r="AO330" t="s">
        <v>2513</v>
      </c>
      <c r="AP330" t="s">
        <v>2514</v>
      </c>
      <c r="AQ330" t="s">
        <v>2513</v>
      </c>
      <c r="AR330" t="s">
        <v>2513</v>
      </c>
      <c r="AS330" t="s">
        <v>2557</v>
      </c>
      <c r="AT330" t="s">
        <v>2513</v>
      </c>
      <c r="AU330">
        <v>44515</v>
      </c>
      <c r="AV330" t="s">
        <v>2513</v>
      </c>
      <c r="AW330" t="s">
        <v>2513</v>
      </c>
      <c r="AX330" t="s">
        <v>2516</v>
      </c>
      <c r="AY330" t="s">
        <v>2558</v>
      </c>
      <c r="AZ330" t="s">
        <v>2513</v>
      </c>
      <c r="BA330" t="s">
        <v>2513</v>
      </c>
      <c r="BB330" t="s">
        <v>2513</v>
      </c>
    </row>
    <row r="331" spans="1:54" x14ac:dyDescent="0.45">
      <c r="A331">
        <v>10002096</v>
      </c>
      <c r="B331" t="s">
        <v>3981</v>
      </c>
      <c r="C331" t="s">
        <v>24237</v>
      </c>
      <c r="D331" t="s">
        <v>2489</v>
      </c>
      <c r="E331" t="s">
        <v>3982</v>
      </c>
      <c r="F331" t="s">
        <v>3983</v>
      </c>
      <c r="G331" t="s">
        <v>3240</v>
      </c>
      <c r="H331" t="s">
        <v>3982</v>
      </c>
      <c r="I331" t="s">
        <v>2493</v>
      </c>
      <c r="J331" t="s">
        <v>2494</v>
      </c>
      <c r="K331" t="s">
        <v>2544</v>
      </c>
      <c r="L331" t="s">
        <v>2496</v>
      </c>
      <c r="M331" t="s">
        <v>3187</v>
      </c>
      <c r="N331" t="s">
        <v>2496</v>
      </c>
      <c r="O331" t="s">
        <v>2498</v>
      </c>
      <c r="P331" t="s">
        <v>2546</v>
      </c>
      <c r="Q331" t="s">
        <v>2547</v>
      </c>
      <c r="R331" t="s">
        <v>2918</v>
      </c>
      <c r="S331" t="s">
        <v>2919</v>
      </c>
      <c r="T331" t="s">
        <v>2942</v>
      </c>
      <c r="U331" t="s">
        <v>2933</v>
      </c>
      <c r="V331" t="s">
        <v>2943</v>
      </c>
      <c r="W331" t="s">
        <v>2553</v>
      </c>
      <c r="X331" t="s">
        <v>3188</v>
      </c>
      <c r="Y331" t="s">
        <v>3189</v>
      </c>
      <c r="Z331" t="s">
        <v>3190</v>
      </c>
      <c r="AA331" t="s">
        <v>2507</v>
      </c>
      <c r="AB331" t="s">
        <v>3187</v>
      </c>
      <c r="AC331" t="s">
        <v>715</v>
      </c>
      <c r="AD331">
        <v>1.35</v>
      </c>
      <c r="AE331">
        <v>1.35</v>
      </c>
      <c r="AF331" t="s">
        <v>2509</v>
      </c>
      <c r="AG331">
        <v>0.64</v>
      </c>
      <c r="AH331" t="s">
        <v>2510</v>
      </c>
      <c r="AI331">
        <v>200</v>
      </c>
      <c r="AJ331">
        <v>200</v>
      </c>
      <c r="AK331">
        <v>16</v>
      </c>
      <c r="AL331" t="s">
        <v>2511</v>
      </c>
      <c r="AM331" t="s">
        <v>2528</v>
      </c>
      <c r="AN331" t="s">
        <v>2513</v>
      </c>
      <c r="AO331" t="s">
        <v>2513</v>
      </c>
      <c r="AP331" t="s">
        <v>2514</v>
      </c>
      <c r="AQ331" t="s">
        <v>2513</v>
      </c>
      <c r="AR331" t="s">
        <v>2513</v>
      </c>
      <c r="AS331" t="s">
        <v>2557</v>
      </c>
      <c r="AT331" t="s">
        <v>2513</v>
      </c>
      <c r="AU331">
        <v>44515</v>
      </c>
      <c r="AV331" t="s">
        <v>2513</v>
      </c>
      <c r="AW331" t="s">
        <v>2513</v>
      </c>
      <c r="AX331" t="s">
        <v>2516</v>
      </c>
      <c r="AY331" t="s">
        <v>2558</v>
      </c>
      <c r="AZ331" t="s">
        <v>2513</v>
      </c>
      <c r="BA331" t="s">
        <v>2513</v>
      </c>
      <c r="BB331" t="s">
        <v>2513</v>
      </c>
    </row>
    <row r="332" spans="1:54" x14ac:dyDescent="0.45">
      <c r="A332">
        <v>10002097</v>
      </c>
      <c r="B332" t="s">
        <v>3984</v>
      </c>
      <c r="C332" t="s">
        <v>24238</v>
      </c>
      <c r="D332" t="s">
        <v>2489</v>
      </c>
      <c r="E332" t="s">
        <v>3985</v>
      </c>
      <c r="F332" t="s">
        <v>3986</v>
      </c>
      <c r="G332" t="s">
        <v>3240</v>
      </c>
      <c r="H332" t="s">
        <v>3985</v>
      </c>
      <c r="I332" t="s">
        <v>2493</v>
      </c>
      <c r="J332" t="s">
        <v>2494</v>
      </c>
      <c r="K332" t="s">
        <v>2544</v>
      </c>
      <c r="L332" t="s">
        <v>2496</v>
      </c>
      <c r="M332" t="s">
        <v>3187</v>
      </c>
      <c r="N332" t="s">
        <v>2496</v>
      </c>
      <c r="O332" t="s">
        <v>2498</v>
      </c>
      <c r="P332" t="s">
        <v>2546</v>
      </c>
      <c r="Q332" t="s">
        <v>2547</v>
      </c>
      <c r="R332" t="s">
        <v>2918</v>
      </c>
      <c r="S332" t="s">
        <v>2919</v>
      </c>
      <c r="T332" t="s">
        <v>2942</v>
      </c>
      <c r="U332" t="s">
        <v>2933</v>
      </c>
      <c r="V332" t="s">
        <v>2943</v>
      </c>
      <c r="W332" t="s">
        <v>2553</v>
      </c>
      <c r="X332" t="s">
        <v>3188</v>
      </c>
      <c r="Y332" t="s">
        <v>3189</v>
      </c>
      <c r="Z332" t="s">
        <v>3190</v>
      </c>
      <c r="AA332" t="s">
        <v>2507</v>
      </c>
      <c r="AB332" t="s">
        <v>3187</v>
      </c>
      <c r="AC332" t="s">
        <v>715</v>
      </c>
      <c r="AD332">
        <v>1.35</v>
      </c>
      <c r="AE332">
        <v>1.35</v>
      </c>
      <c r="AF332" t="s">
        <v>2509</v>
      </c>
      <c r="AG332">
        <v>0.64</v>
      </c>
      <c r="AH332" t="s">
        <v>2510</v>
      </c>
      <c r="AI332">
        <v>200</v>
      </c>
      <c r="AJ332">
        <v>200</v>
      </c>
      <c r="AK332">
        <v>16</v>
      </c>
      <c r="AL332" t="s">
        <v>2511</v>
      </c>
      <c r="AM332" t="s">
        <v>2528</v>
      </c>
      <c r="AN332" t="s">
        <v>2513</v>
      </c>
      <c r="AO332" t="s">
        <v>2513</v>
      </c>
      <c r="AP332" t="s">
        <v>2514</v>
      </c>
      <c r="AQ332" t="s">
        <v>2513</v>
      </c>
      <c r="AR332" t="s">
        <v>2513</v>
      </c>
      <c r="AS332" t="s">
        <v>2557</v>
      </c>
      <c r="AT332" t="s">
        <v>2513</v>
      </c>
      <c r="AU332">
        <v>44515</v>
      </c>
      <c r="AV332" t="s">
        <v>2513</v>
      </c>
      <c r="AW332" t="s">
        <v>2513</v>
      </c>
      <c r="AX332" t="s">
        <v>2516</v>
      </c>
      <c r="AY332" t="s">
        <v>2558</v>
      </c>
      <c r="AZ332" t="s">
        <v>2513</v>
      </c>
      <c r="BA332" t="s">
        <v>2513</v>
      </c>
      <c r="BB332" t="s">
        <v>2513</v>
      </c>
    </row>
    <row r="333" spans="1:54" x14ac:dyDescent="0.45">
      <c r="A333">
        <v>10002099</v>
      </c>
      <c r="B333" t="s">
        <v>3987</v>
      </c>
      <c r="C333" t="s">
        <v>24239</v>
      </c>
      <c r="D333" t="s">
        <v>2489</v>
      </c>
      <c r="E333" t="s">
        <v>3988</v>
      </c>
      <c r="F333" t="s">
        <v>3989</v>
      </c>
      <c r="G333" t="s">
        <v>3240</v>
      </c>
      <c r="H333" t="s">
        <v>3988</v>
      </c>
      <c r="I333" t="s">
        <v>2493</v>
      </c>
      <c r="J333" t="s">
        <v>2494</v>
      </c>
      <c r="K333" t="s">
        <v>2544</v>
      </c>
      <c r="L333" t="s">
        <v>2496</v>
      </c>
      <c r="M333" t="s">
        <v>3217</v>
      </c>
      <c r="N333" t="s">
        <v>2496</v>
      </c>
      <c r="O333" t="s">
        <v>2498</v>
      </c>
      <c r="P333" t="s">
        <v>2546</v>
      </c>
      <c r="Q333" t="s">
        <v>2547</v>
      </c>
      <c r="R333" t="s">
        <v>2918</v>
      </c>
      <c r="S333" t="s">
        <v>2919</v>
      </c>
      <c r="T333" t="s">
        <v>2942</v>
      </c>
      <c r="U333" t="s">
        <v>2933</v>
      </c>
      <c r="V333" t="s">
        <v>2943</v>
      </c>
      <c r="W333" t="s">
        <v>2553</v>
      </c>
      <c r="X333" t="s">
        <v>3218</v>
      </c>
      <c r="Y333" t="s">
        <v>3219</v>
      </c>
      <c r="Z333" t="s">
        <v>3220</v>
      </c>
      <c r="AA333" t="s">
        <v>2507</v>
      </c>
      <c r="AB333" t="s">
        <v>3217</v>
      </c>
      <c r="AC333" t="s">
        <v>715</v>
      </c>
      <c r="AD333">
        <v>1.35</v>
      </c>
      <c r="AE333">
        <v>1.35</v>
      </c>
      <c r="AF333" t="s">
        <v>2509</v>
      </c>
      <c r="AG333">
        <v>0.64</v>
      </c>
      <c r="AH333" t="s">
        <v>2510</v>
      </c>
      <c r="AI333">
        <v>200</v>
      </c>
      <c r="AJ333">
        <v>200</v>
      </c>
      <c r="AK333">
        <v>16</v>
      </c>
      <c r="AL333" t="s">
        <v>2511</v>
      </c>
      <c r="AM333" t="s">
        <v>2528</v>
      </c>
      <c r="AN333" t="s">
        <v>2513</v>
      </c>
      <c r="AO333" t="s">
        <v>2513</v>
      </c>
      <c r="AP333" t="s">
        <v>2514</v>
      </c>
      <c r="AQ333" t="s">
        <v>2513</v>
      </c>
      <c r="AR333" t="s">
        <v>2513</v>
      </c>
      <c r="AS333" t="s">
        <v>2557</v>
      </c>
      <c r="AT333" t="s">
        <v>2513</v>
      </c>
      <c r="AU333">
        <v>44515</v>
      </c>
      <c r="AV333" t="s">
        <v>2513</v>
      </c>
      <c r="AW333" t="s">
        <v>2513</v>
      </c>
      <c r="AX333" t="s">
        <v>2516</v>
      </c>
      <c r="AY333" t="s">
        <v>2558</v>
      </c>
      <c r="AZ333" t="s">
        <v>2513</v>
      </c>
      <c r="BA333" t="s">
        <v>2513</v>
      </c>
      <c r="BB333" t="s">
        <v>2513</v>
      </c>
    </row>
    <row r="334" spans="1:54" x14ac:dyDescent="0.45">
      <c r="A334">
        <v>10002100</v>
      </c>
      <c r="B334" t="s">
        <v>3990</v>
      </c>
      <c r="C334" t="s">
        <v>24240</v>
      </c>
      <c r="D334" t="s">
        <v>2489</v>
      </c>
      <c r="E334" t="s">
        <v>3991</v>
      </c>
      <c r="F334" t="s">
        <v>3992</v>
      </c>
      <c r="G334" t="s">
        <v>3993</v>
      </c>
      <c r="H334" t="s">
        <v>3991</v>
      </c>
      <c r="I334" t="s">
        <v>2493</v>
      </c>
      <c r="J334" t="s">
        <v>2494</v>
      </c>
      <c r="K334" t="s">
        <v>2544</v>
      </c>
      <c r="L334" t="s">
        <v>2496</v>
      </c>
      <c r="M334" t="s">
        <v>3217</v>
      </c>
      <c r="N334" t="s">
        <v>2496</v>
      </c>
      <c r="O334" t="s">
        <v>2498</v>
      </c>
      <c r="P334" t="s">
        <v>2546</v>
      </c>
      <c r="Q334" t="s">
        <v>2547</v>
      </c>
      <c r="R334" t="s">
        <v>2918</v>
      </c>
      <c r="S334" t="s">
        <v>2919</v>
      </c>
      <c r="T334" t="s">
        <v>2942</v>
      </c>
      <c r="U334" t="s">
        <v>2933</v>
      </c>
      <c r="V334" t="s">
        <v>2943</v>
      </c>
      <c r="W334" t="s">
        <v>2553</v>
      </c>
      <c r="X334" t="s">
        <v>3218</v>
      </c>
      <c r="Y334" t="s">
        <v>3219</v>
      </c>
      <c r="Z334" t="s">
        <v>3220</v>
      </c>
      <c r="AA334" t="s">
        <v>2507</v>
      </c>
      <c r="AB334" t="s">
        <v>3217</v>
      </c>
      <c r="AC334" t="s">
        <v>715</v>
      </c>
      <c r="AD334">
        <v>1.35</v>
      </c>
      <c r="AE334">
        <v>1.35</v>
      </c>
      <c r="AF334" t="s">
        <v>2509</v>
      </c>
      <c r="AG334">
        <v>0.64</v>
      </c>
      <c r="AH334" t="s">
        <v>2510</v>
      </c>
      <c r="AI334">
        <v>200</v>
      </c>
      <c r="AJ334">
        <v>200</v>
      </c>
      <c r="AK334">
        <v>16</v>
      </c>
      <c r="AL334" t="s">
        <v>2511</v>
      </c>
      <c r="AM334" t="s">
        <v>2528</v>
      </c>
      <c r="AN334" t="s">
        <v>2513</v>
      </c>
      <c r="AO334" t="s">
        <v>2513</v>
      </c>
      <c r="AP334" t="s">
        <v>2514</v>
      </c>
      <c r="AQ334" t="s">
        <v>2513</v>
      </c>
      <c r="AR334" t="s">
        <v>2513</v>
      </c>
      <c r="AS334" t="s">
        <v>2557</v>
      </c>
      <c r="AT334" t="s">
        <v>2513</v>
      </c>
      <c r="AU334">
        <v>44515</v>
      </c>
      <c r="AV334" t="s">
        <v>2513</v>
      </c>
      <c r="AW334" t="s">
        <v>2513</v>
      </c>
      <c r="AX334" t="s">
        <v>2516</v>
      </c>
      <c r="AY334" t="s">
        <v>2558</v>
      </c>
      <c r="AZ334" t="s">
        <v>2513</v>
      </c>
      <c r="BA334" t="s">
        <v>2513</v>
      </c>
      <c r="BB334" t="s">
        <v>2513</v>
      </c>
    </row>
    <row r="335" spans="1:54" x14ac:dyDescent="0.45">
      <c r="A335">
        <v>10002101</v>
      </c>
      <c r="B335" t="s">
        <v>3994</v>
      </c>
      <c r="C335" t="s">
        <v>24241</v>
      </c>
      <c r="D335" t="s">
        <v>2489</v>
      </c>
      <c r="E335" t="s">
        <v>3995</v>
      </c>
      <c r="F335" t="s">
        <v>3996</v>
      </c>
      <c r="G335" t="s">
        <v>3240</v>
      </c>
      <c r="H335" t="s">
        <v>3995</v>
      </c>
      <c r="I335" t="s">
        <v>2493</v>
      </c>
      <c r="J335" t="s">
        <v>2494</v>
      </c>
      <c r="K335" t="s">
        <v>2544</v>
      </c>
      <c r="L335" t="s">
        <v>2496</v>
      </c>
      <c r="M335" t="s">
        <v>3217</v>
      </c>
      <c r="N335" t="s">
        <v>2496</v>
      </c>
      <c r="O335" t="s">
        <v>2498</v>
      </c>
      <c r="P335" t="s">
        <v>2546</v>
      </c>
      <c r="Q335" t="s">
        <v>2547</v>
      </c>
      <c r="R335" t="s">
        <v>2918</v>
      </c>
      <c r="S335" t="s">
        <v>2919</v>
      </c>
      <c r="T335" t="s">
        <v>2942</v>
      </c>
      <c r="U335" t="s">
        <v>2933</v>
      </c>
      <c r="V335" t="s">
        <v>2943</v>
      </c>
      <c r="W335" t="s">
        <v>2553</v>
      </c>
      <c r="X335" t="s">
        <v>3218</v>
      </c>
      <c r="Y335" t="s">
        <v>3219</v>
      </c>
      <c r="Z335" t="s">
        <v>3220</v>
      </c>
      <c r="AA335" t="s">
        <v>2507</v>
      </c>
      <c r="AB335" t="s">
        <v>3217</v>
      </c>
      <c r="AC335" t="s">
        <v>715</v>
      </c>
      <c r="AD335">
        <v>1.35</v>
      </c>
      <c r="AE335">
        <v>1.35</v>
      </c>
      <c r="AF335" t="s">
        <v>2509</v>
      </c>
      <c r="AG335">
        <v>0.64</v>
      </c>
      <c r="AH335" t="s">
        <v>2510</v>
      </c>
      <c r="AI335">
        <v>200</v>
      </c>
      <c r="AJ335">
        <v>200</v>
      </c>
      <c r="AK335">
        <v>16</v>
      </c>
      <c r="AL335" t="s">
        <v>2511</v>
      </c>
      <c r="AM335" t="s">
        <v>2528</v>
      </c>
      <c r="AN335" t="s">
        <v>2513</v>
      </c>
      <c r="AO335" t="s">
        <v>2513</v>
      </c>
      <c r="AP335" t="s">
        <v>2514</v>
      </c>
      <c r="AQ335" t="s">
        <v>2513</v>
      </c>
      <c r="AR335" t="s">
        <v>2513</v>
      </c>
      <c r="AS335" t="s">
        <v>2557</v>
      </c>
      <c r="AT335" t="s">
        <v>2513</v>
      </c>
      <c r="AU335">
        <v>44515</v>
      </c>
      <c r="AV335" t="s">
        <v>2513</v>
      </c>
      <c r="AW335" t="s">
        <v>2513</v>
      </c>
      <c r="AX335" t="s">
        <v>2516</v>
      </c>
      <c r="AY335" t="s">
        <v>2558</v>
      </c>
      <c r="AZ335" t="s">
        <v>2513</v>
      </c>
      <c r="BA335" t="s">
        <v>2513</v>
      </c>
      <c r="BB335" t="s">
        <v>2513</v>
      </c>
    </row>
    <row r="336" spans="1:54" x14ac:dyDescent="0.45">
      <c r="A336">
        <v>10002102</v>
      </c>
      <c r="B336" t="s">
        <v>3997</v>
      </c>
      <c r="C336" t="s">
        <v>24242</v>
      </c>
      <c r="D336" t="s">
        <v>2489</v>
      </c>
      <c r="E336" t="s">
        <v>3998</v>
      </c>
      <c r="F336" t="s">
        <v>3999</v>
      </c>
      <c r="G336" t="s">
        <v>3240</v>
      </c>
      <c r="H336" t="s">
        <v>3998</v>
      </c>
      <c r="I336" t="s">
        <v>2493</v>
      </c>
      <c r="J336" t="s">
        <v>2494</v>
      </c>
      <c r="K336" t="s">
        <v>2544</v>
      </c>
      <c r="L336" t="s">
        <v>2496</v>
      </c>
      <c r="M336" t="s">
        <v>3217</v>
      </c>
      <c r="N336" t="s">
        <v>2496</v>
      </c>
      <c r="O336" t="s">
        <v>2498</v>
      </c>
      <c r="P336" t="s">
        <v>2546</v>
      </c>
      <c r="Q336" t="s">
        <v>2547</v>
      </c>
      <c r="R336" t="s">
        <v>2918</v>
      </c>
      <c r="S336" t="s">
        <v>2919</v>
      </c>
      <c r="T336" t="s">
        <v>2942</v>
      </c>
      <c r="U336" t="s">
        <v>2933</v>
      </c>
      <c r="V336" t="s">
        <v>2943</v>
      </c>
      <c r="W336" t="s">
        <v>2553</v>
      </c>
      <c r="X336" t="s">
        <v>3218</v>
      </c>
      <c r="Y336" t="s">
        <v>3219</v>
      </c>
      <c r="Z336" t="s">
        <v>3220</v>
      </c>
      <c r="AA336" t="s">
        <v>2507</v>
      </c>
      <c r="AB336" t="s">
        <v>3217</v>
      </c>
      <c r="AC336" t="s">
        <v>715</v>
      </c>
      <c r="AD336">
        <v>1.35</v>
      </c>
      <c r="AE336">
        <v>1.35</v>
      </c>
      <c r="AF336" t="s">
        <v>2509</v>
      </c>
      <c r="AG336">
        <v>0.64</v>
      </c>
      <c r="AH336" t="s">
        <v>2510</v>
      </c>
      <c r="AI336">
        <v>200</v>
      </c>
      <c r="AJ336">
        <v>200</v>
      </c>
      <c r="AK336">
        <v>16</v>
      </c>
      <c r="AL336" t="s">
        <v>2511</v>
      </c>
      <c r="AM336" t="s">
        <v>2528</v>
      </c>
      <c r="AN336" t="s">
        <v>2513</v>
      </c>
      <c r="AO336" t="s">
        <v>2513</v>
      </c>
      <c r="AP336" t="s">
        <v>2514</v>
      </c>
      <c r="AQ336" t="s">
        <v>2513</v>
      </c>
      <c r="AR336" t="s">
        <v>2513</v>
      </c>
      <c r="AS336" t="s">
        <v>2557</v>
      </c>
      <c r="AT336" t="s">
        <v>2513</v>
      </c>
      <c r="AU336">
        <v>44515</v>
      </c>
      <c r="AV336" t="s">
        <v>2513</v>
      </c>
      <c r="AW336" t="s">
        <v>2513</v>
      </c>
      <c r="AX336" t="s">
        <v>2516</v>
      </c>
      <c r="AY336" t="s">
        <v>2558</v>
      </c>
      <c r="AZ336" t="s">
        <v>2513</v>
      </c>
      <c r="BA336" t="s">
        <v>2513</v>
      </c>
      <c r="BB336" t="s">
        <v>2513</v>
      </c>
    </row>
    <row r="337" spans="1:54" x14ac:dyDescent="0.45">
      <c r="A337">
        <v>10002107</v>
      </c>
      <c r="B337" t="s">
        <v>4000</v>
      </c>
      <c r="C337" t="s">
        <v>24243</v>
      </c>
      <c r="D337" t="s">
        <v>2489</v>
      </c>
      <c r="E337" t="s">
        <v>4001</v>
      </c>
      <c r="F337" t="s">
        <v>4002</v>
      </c>
      <c r="G337" t="s">
        <v>3240</v>
      </c>
      <c r="H337" t="s">
        <v>4001</v>
      </c>
      <c r="I337" t="s">
        <v>2493</v>
      </c>
      <c r="J337" t="s">
        <v>2494</v>
      </c>
      <c r="K337" t="s">
        <v>2544</v>
      </c>
      <c r="L337" t="s">
        <v>2496</v>
      </c>
      <c r="M337" t="s">
        <v>3844</v>
      </c>
      <c r="N337" t="s">
        <v>2496</v>
      </c>
      <c r="O337" t="s">
        <v>2498</v>
      </c>
      <c r="P337" t="s">
        <v>2546</v>
      </c>
      <c r="Q337" t="s">
        <v>2547</v>
      </c>
      <c r="R337" t="s">
        <v>2918</v>
      </c>
      <c r="S337" t="s">
        <v>2919</v>
      </c>
      <c r="T337" t="s">
        <v>2942</v>
      </c>
      <c r="U337" t="s">
        <v>2933</v>
      </c>
      <c r="V337" t="s">
        <v>2943</v>
      </c>
      <c r="W337" t="s">
        <v>2553</v>
      </c>
      <c r="X337" t="s">
        <v>3845</v>
      </c>
      <c r="Y337" t="s">
        <v>3846</v>
      </c>
      <c r="Z337" t="s">
        <v>3847</v>
      </c>
      <c r="AA337" t="s">
        <v>2507</v>
      </c>
      <c r="AB337" t="s">
        <v>3844</v>
      </c>
      <c r="AC337" t="s">
        <v>715</v>
      </c>
      <c r="AD337">
        <v>1.35</v>
      </c>
      <c r="AE337">
        <v>1.35</v>
      </c>
      <c r="AF337" t="s">
        <v>2509</v>
      </c>
      <c r="AG337">
        <v>0.64</v>
      </c>
      <c r="AH337" t="s">
        <v>2510</v>
      </c>
      <c r="AI337">
        <v>200</v>
      </c>
      <c r="AJ337">
        <v>200</v>
      </c>
      <c r="AK337">
        <v>16</v>
      </c>
      <c r="AL337" t="s">
        <v>2511</v>
      </c>
      <c r="AM337" t="s">
        <v>2528</v>
      </c>
      <c r="AN337" t="s">
        <v>2513</v>
      </c>
      <c r="AO337" t="s">
        <v>2513</v>
      </c>
      <c r="AP337" t="s">
        <v>2514</v>
      </c>
      <c r="AQ337" t="s">
        <v>2513</v>
      </c>
      <c r="AR337" t="s">
        <v>2513</v>
      </c>
      <c r="AS337" t="s">
        <v>2557</v>
      </c>
      <c r="AT337" t="s">
        <v>2513</v>
      </c>
      <c r="AU337">
        <v>44515</v>
      </c>
      <c r="AV337" t="s">
        <v>2513</v>
      </c>
      <c r="AW337" t="s">
        <v>2513</v>
      </c>
      <c r="AX337" t="s">
        <v>2516</v>
      </c>
      <c r="AY337" t="s">
        <v>2558</v>
      </c>
      <c r="AZ337" t="s">
        <v>2513</v>
      </c>
      <c r="BA337" t="s">
        <v>2513</v>
      </c>
      <c r="BB337" t="s">
        <v>2513</v>
      </c>
    </row>
    <row r="338" spans="1:54" x14ac:dyDescent="0.45">
      <c r="A338">
        <v>10002111</v>
      </c>
      <c r="B338" t="s">
        <v>4003</v>
      </c>
      <c r="C338" t="s">
        <v>24244</v>
      </c>
      <c r="D338" t="s">
        <v>2489</v>
      </c>
      <c r="E338" t="s">
        <v>4004</v>
      </c>
      <c r="F338" t="s">
        <v>4005</v>
      </c>
      <c r="G338" t="s">
        <v>3240</v>
      </c>
      <c r="H338" t="s">
        <v>4004</v>
      </c>
      <c r="I338" t="s">
        <v>2493</v>
      </c>
      <c r="J338" t="s">
        <v>2494</v>
      </c>
      <c r="K338" t="s">
        <v>2544</v>
      </c>
      <c r="L338" t="s">
        <v>2496</v>
      </c>
      <c r="M338" t="s">
        <v>3326</v>
      </c>
      <c r="N338" t="s">
        <v>2496</v>
      </c>
      <c r="O338" t="s">
        <v>2498</v>
      </c>
      <c r="P338" t="s">
        <v>2546</v>
      </c>
      <c r="Q338" t="s">
        <v>2547</v>
      </c>
      <c r="R338" t="s">
        <v>3327</v>
      </c>
      <c r="S338" t="s">
        <v>3328</v>
      </c>
      <c r="T338" t="s">
        <v>3329</v>
      </c>
      <c r="U338" t="s">
        <v>3330</v>
      </c>
      <c r="V338" t="s">
        <v>3331</v>
      </c>
      <c r="W338" t="s">
        <v>2553</v>
      </c>
      <c r="X338" t="s">
        <v>3332</v>
      </c>
      <c r="Y338" t="s">
        <v>3202</v>
      </c>
      <c r="Z338" t="s">
        <v>3333</v>
      </c>
      <c r="AA338" t="s">
        <v>2507</v>
      </c>
      <c r="AB338" t="s">
        <v>3326</v>
      </c>
      <c r="AC338" t="s">
        <v>715</v>
      </c>
      <c r="AD338">
        <v>1.17</v>
      </c>
      <c r="AE338">
        <v>1.17</v>
      </c>
      <c r="AF338" t="s">
        <v>2509</v>
      </c>
      <c r="AG338">
        <v>0.74199999999999999</v>
      </c>
      <c r="AH338" t="s">
        <v>2510</v>
      </c>
      <c r="AI338">
        <v>232</v>
      </c>
      <c r="AJ338">
        <v>200</v>
      </c>
      <c r="AK338">
        <v>16</v>
      </c>
      <c r="AL338" t="s">
        <v>2511</v>
      </c>
      <c r="AM338" t="s">
        <v>2528</v>
      </c>
      <c r="AN338" t="s">
        <v>2513</v>
      </c>
      <c r="AO338" t="s">
        <v>2513</v>
      </c>
      <c r="AP338" t="s">
        <v>2514</v>
      </c>
      <c r="AQ338" t="s">
        <v>2513</v>
      </c>
      <c r="AR338" t="s">
        <v>2513</v>
      </c>
      <c r="AS338" t="s">
        <v>2557</v>
      </c>
      <c r="AT338" t="s">
        <v>2513</v>
      </c>
      <c r="AU338">
        <v>44515</v>
      </c>
      <c r="AV338" t="s">
        <v>2513</v>
      </c>
      <c r="AW338" t="s">
        <v>2513</v>
      </c>
      <c r="AX338" t="s">
        <v>2516</v>
      </c>
      <c r="AY338" t="s">
        <v>2558</v>
      </c>
      <c r="AZ338" t="s">
        <v>2513</v>
      </c>
      <c r="BA338" t="s">
        <v>2513</v>
      </c>
      <c r="BB338" t="s">
        <v>2513</v>
      </c>
    </row>
    <row r="339" spans="1:54" x14ac:dyDescent="0.45">
      <c r="A339">
        <v>10002112</v>
      </c>
      <c r="B339" t="s">
        <v>4006</v>
      </c>
      <c r="C339" t="s">
        <v>24245</v>
      </c>
      <c r="D339" t="s">
        <v>2489</v>
      </c>
      <c r="E339" t="s">
        <v>4007</v>
      </c>
      <c r="F339" t="s">
        <v>4008</v>
      </c>
      <c r="G339" t="s">
        <v>3240</v>
      </c>
      <c r="H339" t="s">
        <v>4007</v>
      </c>
      <c r="I339" t="s">
        <v>2493</v>
      </c>
      <c r="J339" t="s">
        <v>2494</v>
      </c>
      <c r="K339" t="s">
        <v>2544</v>
      </c>
      <c r="L339" t="s">
        <v>2496</v>
      </c>
      <c r="M339" t="s">
        <v>3326</v>
      </c>
      <c r="N339" t="s">
        <v>2496</v>
      </c>
      <c r="O339" t="s">
        <v>2498</v>
      </c>
      <c r="P339" t="s">
        <v>2546</v>
      </c>
      <c r="Q339" t="s">
        <v>2547</v>
      </c>
      <c r="R339" t="s">
        <v>3327</v>
      </c>
      <c r="S339" t="s">
        <v>3328</v>
      </c>
      <c r="T339" t="s">
        <v>3329</v>
      </c>
      <c r="U339" t="s">
        <v>3330</v>
      </c>
      <c r="V339" t="s">
        <v>3331</v>
      </c>
      <c r="W339" t="s">
        <v>2553</v>
      </c>
      <c r="X339" t="s">
        <v>3332</v>
      </c>
      <c r="Y339" t="s">
        <v>3202</v>
      </c>
      <c r="Z339" t="s">
        <v>3333</v>
      </c>
      <c r="AA339" t="s">
        <v>2507</v>
      </c>
      <c r="AB339" t="s">
        <v>3326</v>
      </c>
      <c r="AC339" t="s">
        <v>715</v>
      </c>
      <c r="AD339">
        <v>1.17</v>
      </c>
      <c r="AE339">
        <v>1.17</v>
      </c>
      <c r="AF339" t="s">
        <v>2509</v>
      </c>
      <c r="AG339">
        <v>0.74199999999999999</v>
      </c>
      <c r="AH339" t="s">
        <v>2510</v>
      </c>
      <c r="AI339">
        <v>232</v>
      </c>
      <c r="AJ339">
        <v>200</v>
      </c>
      <c r="AK339">
        <v>16</v>
      </c>
      <c r="AL339" t="s">
        <v>2511</v>
      </c>
      <c r="AM339" t="s">
        <v>2528</v>
      </c>
      <c r="AN339" t="s">
        <v>2513</v>
      </c>
      <c r="AO339" t="s">
        <v>2513</v>
      </c>
      <c r="AP339" t="s">
        <v>2514</v>
      </c>
      <c r="AQ339" t="s">
        <v>2513</v>
      </c>
      <c r="AR339" t="s">
        <v>2513</v>
      </c>
      <c r="AS339" t="s">
        <v>2557</v>
      </c>
      <c r="AT339" t="s">
        <v>2513</v>
      </c>
      <c r="AU339">
        <v>44515</v>
      </c>
      <c r="AV339" t="s">
        <v>2513</v>
      </c>
      <c r="AW339" t="s">
        <v>2513</v>
      </c>
      <c r="AX339" t="s">
        <v>2516</v>
      </c>
      <c r="AY339" t="s">
        <v>2558</v>
      </c>
      <c r="AZ339" t="s">
        <v>2513</v>
      </c>
      <c r="BA339" t="s">
        <v>2513</v>
      </c>
      <c r="BB339" t="s">
        <v>2513</v>
      </c>
    </row>
    <row r="340" spans="1:54" x14ac:dyDescent="0.45">
      <c r="A340">
        <v>10002117</v>
      </c>
      <c r="B340" t="s">
        <v>4009</v>
      </c>
      <c r="C340" t="s">
        <v>24246</v>
      </c>
      <c r="D340" t="s">
        <v>2489</v>
      </c>
      <c r="E340" t="s">
        <v>4010</v>
      </c>
      <c r="F340" t="s">
        <v>4011</v>
      </c>
      <c r="G340" t="s">
        <v>3240</v>
      </c>
      <c r="H340" t="s">
        <v>4010</v>
      </c>
      <c r="I340" t="s">
        <v>2493</v>
      </c>
      <c r="J340" t="s">
        <v>2494</v>
      </c>
      <c r="K340" t="s">
        <v>2544</v>
      </c>
      <c r="L340" t="s">
        <v>2496</v>
      </c>
      <c r="M340" t="s">
        <v>3200</v>
      </c>
      <c r="N340" t="s">
        <v>2496</v>
      </c>
      <c r="O340" t="s">
        <v>2498</v>
      </c>
      <c r="P340" t="s">
        <v>2546</v>
      </c>
      <c r="Q340" t="s">
        <v>2547</v>
      </c>
      <c r="R340" t="s">
        <v>2918</v>
      </c>
      <c r="S340" t="s">
        <v>2919</v>
      </c>
      <c r="T340" t="s">
        <v>2942</v>
      </c>
      <c r="U340" t="s">
        <v>2933</v>
      </c>
      <c r="V340" t="s">
        <v>2943</v>
      </c>
      <c r="W340" t="s">
        <v>2553</v>
      </c>
      <c r="X340" t="s">
        <v>3201</v>
      </c>
      <c r="Y340" t="s">
        <v>3202</v>
      </c>
      <c r="Z340" t="s">
        <v>3203</v>
      </c>
      <c r="AA340" t="s">
        <v>2507</v>
      </c>
      <c r="AB340" t="s">
        <v>3200</v>
      </c>
      <c r="AC340" t="s">
        <v>715</v>
      </c>
      <c r="AD340">
        <v>1.35</v>
      </c>
      <c r="AE340">
        <v>1.35</v>
      </c>
      <c r="AF340" t="s">
        <v>2509</v>
      </c>
      <c r="AG340">
        <v>0.64</v>
      </c>
      <c r="AH340" t="s">
        <v>2510</v>
      </c>
      <c r="AI340">
        <v>200</v>
      </c>
      <c r="AJ340">
        <v>200</v>
      </c>
      <c r="AK340">
        <v>16</v>
      </c>
      <c r="AL340" t="s">
        <v>2511</v>
      </c>
      <c r="AM340" t="s">
        <v>2528</v>
      </c>
      <c r="AN340" t="s">
        <v>2513</v>
      </c>
      <c r="AO340" t="s">
        <v>2513</v>
      </c>
      <c r="AP340" t="s">
        <v>2514</v>
      </c>
      <c r="AQ340" t="s">
        <v>2513</v>
      </c>
      <c r="AR340" t="s">
        <v>2513</v>
      </c>
      <c r="AS340" t="s">
        <v>2557</v>
      </c>
      <c r="AT340" t="s">
        <v>2513</v>
      </c>
      <c r="AU340">
        <v>44515</v>
      </c>
      <c r="AV340" t="s">
        <v>2513</v>
      </c>
      <c r="AW340" t="s">
        <v>2513</v>
      </c>
      <c r="AX340" t="s">
        <v>2516</v>
      </c>
      <c r="AY340" t="s">
        <v>2558</v>
      </c>
      <c r="AZ340" t="s">
        <v>2513</v>
      </c>
      <c r="BA340" t="s">
        <v>2513</v>
      </c>
      <c r="BB340" t="s">
        <v>2513</v>
      </c>
    </row>
    <row r="341" spans="1:54" x14ac:dyDescent="0.45">
      <c r="A341">
        <v>10002119</v>
      </c>
      <c r="B341" t="s">
        <v>4012</v>
      </c>
      <c r="C341" t="s">
        <v>24247</v>
      </c>
      <c r="D341" t="s">
        <v>2489</v>
      </c>
      <c r="E341" t="s">
        <v>4013</v>
      </c>
      <c r="F341" t="s">
        <v>4014</v>
      </c>
      <c r="G341" t="s">
        <v>3240</v>
      </c>
      <c r="H341" t="s">
        <v>4013</v>
      </c>
      <c r="I341" t="s">
        <v>2493</v>
      </c>
      <c r="J341" t="s">
        <v>2494</v>
      </c>
      <c r="K341" t="s">
        <v>2544</v>
      </c>
      <c r="L341" t="s">
        <v>2496</v>
      </c>
      <c r="M341" t="s">
        <v>3187</v>
      </c>
      <c r="N341" t="s">
        <v>2496</v>
      </c>
      <c r="O341" t="s">
        <v>2498</v>
      </c>
      <c r="P341" t="s">
        <v>2546</v>
      </c>
      <c r="Q341" t="s">
        <v>2547</v>
      </c>
      <c r="R341" t="s">
        <v>2918</v>
      </c>
      <c r="S341" t="s">
        <v>2919</v>
      </c>
      <c r="T341" t="s">
        <v>2942</v>
      </c>
      <c r="U341" t="s">
        <v>2933</v>
      </c>
      <c r="V341" t="s">
        <v>2943</v>
      </c>
      <c r="W341" t="s">
        <v>2553</v>
      </c>
      <c r="X341" t="s">
        <v>3188</v>
      </c>
      <c r="Y341" t="s">
        <v>3189</v>
      </c>
      <c r="Z341" t="s">
        <v>3190</v>
      </c>
      <c r="AA341" t="s">
        <v>2507</v>
      </c>
      <c r="AB341" t="s">
        <v>3187</v>
      </c>
      <c r="AC341" t="s">
        <v>715</v>
      </c>
      <c r="AD341">
        <v>1.35</v>
      </c>
      <c r="AE341">
        <v>1.35</v>
      </c>
      <c r="AF341" t="s">
        <v>2509</v>
      </c>
      <c r="AG341">
        <v>0.64</v>
      </c>
      <c r="AH341" t="s">
        <v>2510</v>
      </c>
      <c r="AI341">
        <v>200</v>
      </c>
      <c r="AJ341">
        <v>200</v>
      </c>
      <c r="AK341">
        <v>16</v>
      </c>
      <c r="AL341" t="s">
        <v>2511</v>
      </c>
      <c r="AM341" t="s">
        <v>2528</v>
      </c>
      <c r="AN341" t="s">
        <v>2513</v>
      </c>
      <c r="AO341" t="s">
        <v>2513</v>
      </c>
      <c r="AP341" t="s">
        <v>2514</v>
      </c>
      <c r="AQ341" t="s">
        <v>2513</v>
      </c>
      <c r="AR341" t="s">
        <v>2513</v>
      </c>
      <c r="AS341" t="s">
        <v>2557</v>
      </c>
      <c r="AT341" t="s">
        <v>2513</v>
      </c>
      <c r="AU341">
        <v>44515</v>
      </c>
      <c r="AV341" t="s">
        <v>2513</v>
      </c>
      <c r="AW341" t="s">
        <v>2513</v>
      </c>
      <c r="AX341" t="s">
        <v>2516</v>
      </c>
      <c r="AY341" t="s">
        <v>2558</v>
      </c>
      <c r="AZ341" t="s">
        <v>2513</v>
      </c>
      <c r="BA341" t="s">
        <v>2513</v>
      </c>
      <c r="BB341" t="s">
        <v>2513</v>
      </c>
    </row>
    <row r="342" spans="1:54" x14ac:dyDescent="0.45">
      <c r="A342">
        <v>10002120</v>
      </c>
      <c r="B342" t="s">
        <v>4015</v>
      </c>
      <c r="C342" t="s">
        <v>24248</v>
      </c>
      <c r="D342" t="s">
        <v>2489</v>
      </c>
      <c r="E342" t="s">
        <v>4016</v>
      </c>
      <c r="F342" t="s">
        <v>4017</v>
      </c>
      <c r="G342" t="s">
        <v>3240</v>
      </c>
      <c r="H342" t="s">
        <v>4016</v>
      </c>
      <c r="I342" t="s">
        <v>2493</v>
      </c>
      <c r="J342" t="s">
        <v>2494</v>
      </c>
      <c r="K342" t="s">
        <v>2544</v>
      </c>
      <c r="L342" t="s">
        <v>2496</v>
      </c>
      <c r="M342" t="s">
        <v>3187</v>
      </c>
      <c r="N342" t="s">
        <v>2496</v>
      </c>
      <c r="O342" t="s">
        <v>2498</v>
      </c>
      <c r="P342" t="s">
        <v>2546</v>
      </c>
      <c r="Q342" t="s">
        <v>2547</v>
      </c>
      <c r="R342" t="s">
        <v>2918</v>
      </c>
      <c r="S342" t="s">
        <v>2919</v>
      </c>
      <c r="T342" t="s">
        <v>2942</v>
      </c>
      <c r="U342" t="s">
        <v>2933</v>
      </c>
      <c r="V342" t="s">
        <v>2943</v>
      </c>
      <c r="W342" t="s">
        <v>2553</v>
      </c>
      <c r="X342" t="s">
        <v>3188</v>
      </c>
      <c r="Y342" t="s">
        <v>3189</v>
      </c>
      <c r="Z342" t="s">
        <v>3190</v>
      </c>
      <c r="AA342" t="s">
        <v>2507</v>
      </c>
      <c r="AB342" t="s">
        <v>3187</v>
      </c>
      <c r="AC342" t="s">
        <v>715</v>
      </c>
      <c r="AD342">
        <v>1.35</v>
      </c>
      <c r="AE342">
        <v>1.35</v>
      </c>
      <c r="AF342" t="s">
        <v>2509</v>
      </c>
      <c r="AG342">
        <v>0.64</v>
      </c>
      <c r="AH342" t="s">
        <v>2510</v>
      </c>
      <c r="AI342">
        <v>200</v>
      </c>
      <c r="AJ342">
        <v>200</v>
      </c>
      <c r="AK342">
        <v>16</v>
      </c>
      <c r="AL342" t="s">
        <v>2511</v>
      </c>
      <c r="AM342" t="s">
        <v>2528</v>
      </c>
      <c r="AN342" t="s">
        <v>2513</v>
      </c>
      <c r="AO342" t="s">
        <v>2513</v>
      </c>
      <c r="AP342" t="s">
        <v>2514</v>
      </c>
      <c r="AQ342" t="s">
        <v>2513</v>
      </c>
      <c r="AR342" t="s">
        <v>2513</v>
      </c>
      <c r="AS342" t="s">
        <v>2557</v>
      </c>
      <c r="AT342" t="s">
        <v>2513</v>
      </c>
      <c r="AU342">
        <v>44515</v>
      </c>
      <c r="AV342" t="s">
        <v>2513</v>
      </c>
      <c r="AW342" t="s">
        <v>2513</v>
      </c>
      <c r="AX342" t="s">
        <v>2516</v>
      </c>
      <c r="AY342" t="s">
        <v>2558</v>
      </c>
      <c r="AZ342" t="s">
        <v>2513</v>
      </c>
      <c r="BA342" t="s">
        <v>2513</v>
      </c>
      <c r="BB342" t="s">
        <v>2513</v>
      </c>
    </row>
    <row r="343" spans="1:54" x14ac:dyDescent="0.45">
      <c r="A343">
        <v>10002121</v>
      </c>
      <c r="B343" t="s">
        <v>4018</v>
      </c>
      <c r="C343" t="s">
        <v>24249</v>
      </c>
      <c r="D343" t="s">
        <v>2489</v>
      </c>
      <c r="E343" t="s">
        <v>4019</v>
      </c>
      <c r="F343" t="s">
        <v>4020</v>
      </c>
      <c r="G343" t="s">
        <v>3240</v>
      </c>
      <c r="H343" t="s">
        <v>4019</v>
      </c>
      <c r="I343" t="s">
        <v>2493</v>
      </c>
      <c r="J343" t="s">
        <v>2494</v>
      </c>
      <c r="K343" t="s">
        <v>2544</v>
      </c>
      <c r="L343" t="s">
        <v>2496</v>
      </c>
      <c r="M343" t="s">
        <v>3217</v>
      </c>
      <c r="N343" t="s">
        <v>2496</v>
      </c>
      <c r="O343" t="s">
        <v>2498</v>
      </c>
      <c r="P343" t="s">
        <v>2546</v>
      </c>
      <c r="Q343" t="s">
        <v>2547</v>
      </c>
      <c r="R343" t="s">
        <v>2918</v>
      </c>
      <c r="S343" t="s">
        <v>2919</v>
      </c>
      <c r="T343" t="s">
        <v>2942</v>
      </c>
      <c r="U343" t="s">
        <v>2933</v>
      </c>
      <c r="V343" t="s">
        <v>2943</v>
      </c>
      <c r="W343" t="s">
        <v>2553</v>
      </c>
      <c r="X343" t="s">
        <v>3218</v>
      </c>
      <c r="Y343" t="s">
        <v>3219</v>
      </c>
      <c r="Z343" t="s">
        <v>3220</v>
      </c>
      <c r="AA343" t="s">
        <v>2507</v>
      </c>
      <c r="AB343" t="s">
        <v>3217</v>
      </c>
      <c r="AC343" t="s">
        <v>715</v>
      </c>
      <c r="AD343">
        <v>1.35</v>
      </c>
      <c r="AE343">
        <v>1.35</v>
      </c>
      <c r="AF343" t="s">
        <v>2509</v>
      </c>
      <c r="AG343">
        <v>0.64</v>
      </c>
      <c r="AH343" t="s">
        <v>2510</v>
      </c>
      <c r="AI343">
        <v>200</v>
      </c>
      <c r="AJ343">
        <v>200</v>
      </c>
      <c r="AK343">
        <v>16</v>
      </c>
      <c r="AL343" t="s">
        <v>2511</v>
      </c>
      <c r="AM343" t="s">
        <v>2528</v>
      </c>
      <c r="AN343" t="s">
        <v>2513</v>
      </c>
      <c r="AO343" t="s">
        <v>2513</v>
      </c>
      <c r="AP343" t="s">
        <v>2514</v>
      </c>
      <c r="AQ343" t="s">
        <v>2513</v>
      </c>
      <c r="AR343" t="s">
        <v>2513</v>
      </c>
      <c r="AS343" t="s">
        <v>2557</v>
      </c>
      <c r="AT343" t="s">
        <v>2513</v>
      </c>
      <c r="AU343">
        <v>44515</v>
      </c>
      <c r="AV343" t="s">
        <v>2513</v>
      </c>
      <c r="AW343" t="s">
        <v>2513</v>
      </c>
      <c r="AX343" t="s">
        <v>2516</v>
      </c>
      <c r="AY343" t="s">
        <v>2558</v>
      </c>
      <c r="AZ343" t="s">
        <v>2513</v>
      </c>
      <c r="BA343" t="s">
        <v>2513</v>
      </c>
      <c r="BB343" t="s">
        <v>2513</v>
      </c>
    </row>
    <row r="344" spans="1:54" x14ac:dyDescent="0.45">
      <c r="A344">
        <v>10002122</v>
      </c>
      <c r="B344" t="s">
        <v>4021</v>
      </c>
      <c r="C344" t="s">
        <v>24250</v>
      </c>
      <c r="D344" t="s">
        <v>2489</v>
      </c>
      <c r="E344" t="s">
        <v>4022</v>
      </c>
      <c r="F344" t="s">
        <v>4023</v>
      </c>
      <c r="G344" t="s">
        <v>3240</v>
      </c>
      <c r="H344" t="s">
        <v>4022</v>
      </c>
      <c r="I344" t="s">
        <v>2493</v>
      </c>
      <c r="J344" t="s">
        <v>2494</v>
      </c>
      <c r="K344" t="s">
        <v>2544</v>
      </c>
      <c r="L344" t="s">
        <v>2496</v>
      </c>
      <c r="M344" t="s">
        <v>3217</v>
      </c>
      <c r="N344" t="s">
        <v>2496</v>
      </c>
      <c r="O344" t="s">
        <v>2498</v>
      </c>
      <c r="P344" t="s">
        <v>2546</v>
      </c>
      <c r="Q344" t="s">
        <v>2547</v>
      </c>
      <c r="R344" t="s">
        <v>2918</v>
      </c>
      <c r="S344" t="s">
        <v>2919</v>
      </c>
      <c r="T344" t="s">
        <v>2942</v>
      </c>
      <c r="U344" t="s">
        <v>2933</v>
      </c>
      <c r="V344" t="s">
        <v>2943</v>
      </c>
      <c r="W344" t="s">
        <v>2553</v>
      </c>
      <c r="X344" t="s">
        <v>3218</v>
      </c>
      <c r="Y344" t="s">
        <v>3219</v>
      </c>
      <c r="Z344" t="s">
        <v>3220</v>
      </c>
      <c r="AA344" t="s">
        <v>2507</v>
      </c>
      <c r="AB344" t="s">
        <v>3217</v>
      </c>
      <c r="AC344" t="s">
        <v>715</v>
      </c>
      <c r="AD344">
        <v>1.35</v>
      </c>
      <c r="AE344">
        <v>1.35</v>
      </c>
      <c r="AF344" t="s">
        <v>2509</v>
      </c>
      <c r="AG344">
        <v>0.64</v>
      </c>
      <c r="AH344" t="s">
        <v>2510</v>
      </c>
      <c r="AI344">
        <v>200</v>
      </c>
      <c r="AJ344">
        <v>200</v>
      </c>
      <c r="AK344">
        <v>16</v>
      </c>
      <c r="AL344" t="s">
        <v>2511</v>
      </c>
      <c r="AM344" t="s">
        <v>2528</v>
      </c>
      <c r="AN344" t="s">
        <v>2513</v>
      </c>
      <c r="AO344" t="s">
        <v>2513</v>
      </c>
      <c r="AP344" t="s">
        <v>2514</v>
      </c>
      <c r="AQ344" t="s">
        <v>2513</v>
      </c>
      <c r="AR344" t="s">
        <v>2513</v>
      </c>
      <c r="AS344" t="s">
        <v>2557</v>
      </c>
      <c r="AT344" t="s">
        <v>2513</v>
      </c>
      <c r="AU344">
        <v>44515</v>
      </c>
      <c r="AV344" t="s">
        <v>2513</v>
      </c>
      <c r="AW344" t="s">
        <v>2513</v>
      </c>
      <c r="AX344" t="s">
        <v>2516</v>
      </c>
      <c r="AY344" t="s">
        <v>2558</v>
      </c>
      <c r="AZ344" t="s">
        <v>2513</v>
      </c>
      <c r="BA344" t="s">
        <v>2513</v>
      </c>
      <c r="BB344" t="s">
        <v>2513</v>
      </c>
    </row>
    <row r="345" spans="1:54" x14ac:dyDescent="0.45">
      <c r="A345">
        <v>10002163</v>
      </c>
      <c r="B345" t="s">
        <v>4024</v>
      </c>
      <c r="C345" t="s">
        <v>24251</v>
      </c>
      <c r="D345" t="s">
        <v>2489</v>
      </c>
      <c r="E345" t="s">
        <v>4025</v>
      </c>
      <c r="F345" t="s">
        <v>4026</v>
      </c>
      <c r="G345" t="s">
        <v>3236</v>
      </c>
      <c r="H345" t="s">
        <v>4025</v>
      </c>
      <c r="I345" t="s">
        <v>2493</v>
      </c>
      <c r="J345" t="s">
        <v>2494</v>
      </c>
      <c r="K345" t="s">
        <v>2544</v>
      </c>
      <c r="L345" t="s">
        <v>2496</v>
      </c>
      <c r="M345" t="s">
        <v>3200</v>
      </c>
      <c r="N345" t="s">
        <v>2496</v>
      </c>
      <c r="O345" t="s">
        <v>2498</v>
      </c>
      <c r="P345" t="s">
        <v>2546</v>
      </c>
      <c r="Q345" t="s">
        <v>2547</v>
      </c>
      <c r="R345" t="s">
        <v>2918</v>
      </c>
      <c r="S345" t="s">
        <v>2919</v>
      </c>
      <c r="T345" t="s">
        <v>2942</v>
      </c>
      <c r="U345" t="s">
        <v>2933</v>
      </c>
      <c r="V345" t="s">
        <v>2943</v>
      </c>
      <c r="W345" t="s">
        <v>2553</v>
      </c>
      <c r="X345" t="s">
        <v>3201</v>
      </c>
      <c r="Y345" t="s">
        <v>3202</v>
      </c>
      <c r="Z345" t="s">
        <v>3203</v>
      </c>
      <c r="AA345" t="s">
        <v>2507</v>
      </c>
      <c r="AB345" t="s">
        <v>3200</v>
      </c>
      <c r="AC345" t="s">
        <v>715</v>
      </c>
      <c r="AD345">
        <v>1.35</v>
      </c>
      <c r="AE345">
        <v>1.35</v>
      </c>
      <c r="AF345" t="s">
        <v>2509</v>
      </c>
      <c r="AG345">
        <v>0.64</v>
      </c>
      <c r="AH345" t="s">
        <v>2510</v>
      </c>
      <c r="AI345">
        <v>200</v>
      </c>
      <c r="AJ345">
        <v>200</v>
      </c>
      <c r="AK345">
        <v>16</v>
      </c>
      <c r="AL345" t="s">
        <v>2511</v>
      </c>
      <c r="AM345" t="s">
        <v>2528</v>
      </c>
      <c r="AN345" t="s">
        <v>2513</v>
      </c>
      <c r="AO345" t="s">
        <v>2513</v>
      </c>
      <c r="AP345" t="s">
        <v>2514</v>
      </c>
      <c r="AQ345" t="s">
        <v>2513</v>
      </c>
      <c r="AR345" t="s">
        <v>2513</v>
      </c>
      <c r="AS345" t="s">
        <v>2557</v>
      </c>
      <c r="AT345" t="s">
        <v>2513</v>
      </c>
      <c r="AU345">
        <v>44515</v>
      </c>
      <c r="AV345" t="s">
        <v>2513</v>
      </c>
      <c r="AW345" t="s">
        <v>2513</v>
      </c>
      <c r="AX345" t="s">
        <v>2516</v>
      </c>
      <c r="AY345" t="s">
        <v>2558</v>
      </c>
      <c r="AZ345" t="s">
        <v>2513</v>
      </c>
      <c r="BA345" t="s">
        <v>2513</v>
      </c>
      <c r="BB345" t="s">
        <v>2513</v>
      </c>
    </row>
    <row r="346" spans="1:54" x14ac:dyDescent="0.45">
      <c r="A346">
        <v>10002164</v>
      </c>
      <c r="B346" t="s">
        <v>4027</v>
      </c>
      <c r="C346" t="s">
        <v>24252</v>
      </c>
      <c r="D346" t="s">
        <v>2489</v>
      </c>
      <c r="E346" t="s">
        <v>4028</v>
      </c>
      <c r="F346" t="s">
        <v>4029</v>
      </c>
      <c r="G346" t="s">
        <v>3236</v>
      </c>
      <c r="H346" t="s">
        <v>4028</v>
      </c>
      <c r="I346" t="s">
        <v>2493</v>
      </c>
      <c r="J346" t="s">
        <v>2494</v>
      </c>
      <c r="K346" t="s">
        <v>2544</v>
      </c>
      <c r="L346" t="s">
        <v>2496</v>
      </c>
      <c r="M346" t="s">
        <v>3200</v>
      </c>
      <c r="N346" t="s">
        <v>2496</v>
      </c>
      <c r="O346" t="s">
        <v>2498</v>
      </c>
      <c r="P346" t="s">
        <v>2546</v>
      </c>
      <c r="Q346" t="s">
        <v>2547</v>
      </c>
      <c r="R346" t="s">
        <v>2918</v>
      </c>
      <c r="S346" t="s">
        <v>2919</v>
      </c>
      <c r="T346" t="s">
        <v>2942</v>
      </c>
      <c r="U346" t="s">
        <v>2933</v>
      </c>
      <c r="V346" t="s">
        <v>2943</v>
      </c>
      <c r="W346" t="s">
        <v>2553</v>
      </c>
      <c r="X346" t="s">
        <v>3201</v>
      </c>
      <c r="Y346" t="s">
        <v>3202</v>
      </c>
      <c r="Z346" t="s">
        <v>3203</v>
      </c>
      <c r="AA346" t="s">
        <v>2507</v>
      </c>
      <c r="AB346" t="s">
        <v>3200</v>
      </c>
      <c r="AC346" t="s">
        <v>715</v>
      </c>
      <c r="AD346">
        <v>1.35</v>
      </c>
      <c r="AE346">
        <v>1.35</v>
      </c>
      <c r="AF346" t="s">
        <v>2509</v>
      </c>
      <c r="AG346">
        <v>0.64</v>
      </c>
      <c r="AH346" t="s">
        <v>2510</v>
      </c>
      <c r="AI346">
        <v>200</v>
      </c>
      <c r="AJ346">
        <v>200</v>
      </c>
      <c r="AK346">
        <v>16</v>
      </c>
      <c r="AL346" t="s">
        <v>2511</v>
      </c>
      <c r="AM346" t="s">
        <v>2528</v>
      </c>
      <c r="AN346" t="s">
        <v>2513</v>
      </c>
      <c r="AO346" t="s">
        <v>2513</v>
      </c>
      <c r="AP346" t="s">
        <v>2514</v>
      </c>
      <c r="AQ346" t="s">
        <v>2513</v>
      </c>
      <c r="AR346" t="s">
        <v>2513</v>
      </c>
      <c r="AS346" t="s">
        <v>2557</v>
      </c>
      <c r="AT346" t="s">
        <v>2513</v>
      </c>
      <c r="AU346">
        <v>44515</v>
      </c>
      <c r="AV346" t="s">
        <v>2513</v>
      </c>
      <c r="AW346" t="s">
        <v>2513</v>
      </c>
      <c r="AX346" t="s">
        <v>2516</v>
      </c>
      <c r="AY346" t="s">
        <v>2558</v>
      </c>
      <c r="AZ346" t="s">
        <v>2513</v>
      </c>
      <c r="BA346" t="s">
        <v>2513</v>
      </c>
      <c r="BB346" t="s">
        <v>2513</v>
      </c>
    </row>
    <row r="347" spans="1:54" x14ac:dyDescent="0.45">
      <c r="A347">
        <v>10002165</v>
      </c>
      <c r="B347" t="s">
        <v>4030</v>
      </c>
      <c r="C347" t="s">
        <v>24253</v>
      </c>
      <c r="D347" t="s">
        <v>2489</v>
      </c>
      <c r="E347" t="s">
        <v>4031</v>
      </c>
      <c r="F347" t="s">
        <v>4032</v>
      </c>
      <c r="G347" t="s">
        <v>3278</v>
      </c>
      <c r="H347" t="s">
        <v>4031</v>
      </c>
      <c r="I347" t="s">
        <v>2493</v>
      </c>
      <c r="J347" t="s">
        <v>2494</v>
      </c>
      <c r="K347" t="s">
        <v>2544</v>
      </c>
      <c r="L347" t="s">
        <v>2496</v>
      </c>
      <c r="M347" t="s">
        <v>3200</v>
      </c>
      <c r="N347" t="s">
        <v>2496</v>
      </c>
      <c r="O347" t="s">
        <v>2498</v>
      </c>
      <c r="P347" t="s">
        <v>2546</v>
      </c>
      <c r="Q347" t="s">
        <v>2547</v>
      </c>
      <c r="R347" t="s">
        <v>2918</v>
      </c>
      <c r="S347" t="s">
        <v>2919</v>
      </c>
      <c r="T347" t="s">
        <v>2942</v>
      </c>
      <c r="U347" t="s">
        <v>2933</v>
      </c>
      <c r="V347" t="s">
        <v>2943</v>
      </c>
      <c r="W347" t="s">
        <v>2553</v>
      </c>
      <c r="X347" t="s">
        <v>3201</v>
      </c>
      <c r="Y347" t="s">
        <v>3202</v>
      </c>
      <c r="Z347" t="s">
        <v>3203</v>
      </c>
      <c r="AA347" t="s">
        <v>2507</v>
      </c>
      <c r="AB347" t="s">
        <v>3200</v>
      </c>
      <c r="AC347" t="s">
        <v>715</v>
      </c>
      <c r="AD347">
        <v>1.35</v>
      </c>
      <c r="AE347">
        <v>1.35</v>
      </c>
      <c r="AF347" t="s">
        <v>2509</v>
      </c>
      <c r="AG347">
        <v>0.64</v>
      </c>
      <c r="AH347" t="s">
        <v>2510</v>
      </c>
      <c r="AI347">
        <v>200</v>
      </c>
      <c r="AJ347">
        <v>200</v>
      </c>
      <c r="AK347">
        <v>16</v>
      </c>
      <c r="AL347" t="s">
        <v>2511</v>
      </c>
      <c r="AM347" t="s">
        <v>2528</v>
      </c>
      <c r="AN347" t="s">
        <v>2513</v>
      </c>
      <c r="AO347" t="s">
        <v>2513</v>
      </c>
      <c r="AP347" t="s">
        <v>2514</v>
      </c>
      <c r="AQ347" t="s">
        <v>2513</v>
      </c>
      <c r="AR347" t="s">
        <v>2513</v>
      </c>
      <c r="AS347" t="s">
        <v>2557</v>
      </c>
      <c r="AT347" t="s">
        <v>2513</v>
      </c>
      <c r="AU347">
        <v>44515</v>
      </c>
      <c r="AV347" t="s">
        <v>2513</v>
      </c>
      <c r="AW347" t="s">
        <v>2513</v>
      </c>
      <c r="AX347" t="s">
        <v>2516</v>
      </c>
      <c r="AY347" t="s">
        <v>2558</v>
      </c>
      <c r="AZ347" t="s">
        <v>2513</v>
      </c>
      <c r="BA347" t="s">
        <v>2513</v>
      </c>
      <c r="BB347" t="s">
        <v>2513</v>
      </c>
    </row>
    <row r="348" spans="1:54" x14ac:dyDescent="0.45">
      <c r="A348">
        <v>10002166</v>
      </c>
      <c r="B348" t="s">
        <v>4033</v>
      </c>
      <c r="C348" t="s">
        <v>24254</v>
      </c>
      <c r="D348" t="s">
        <v>2489</v>
      </c>
      <c r="E348" t="s">
        <v>4034</v>
      </c>
      <c r="F348" t="s">
        <v>4035</v>
      </c>
      <c r="G348" t="s">
        <v>3240</v>
      </c>
      <c r="H348" t="s">
        <v>4034</v>
      </c>
      <c r="I348" t="s">
        <v>2493</v>
      </c>
      <c r="J348" t="s">
        <v>2494</v>
      </c>
      <c r="K348" t="s">
        <v>2544</v>
      </c>
      <c r="L348" t="s">
        <v>2496</v>
      </c>
      <c r="M348" t="s">
        <v>3200</v>
      </c>
      <c r="N348" t="s">
        <v>2496</v>
      </c>
      <c r="O348" t="s">
        <v>2498</v>
      </c>
      <c r="P348" t="s">
        <v>2546</v>
      </c>
      <c r="Q348" t="s">
        <v>2547</v>
      </c>
      <c r="R348" t="s">
        <v>2918</v>
      </c>
      <c r="S348" t="s">
        <v>2919</v>
      </c>
      <c r="T348" t="s">
        <v>2942</v>
      </c>
      <c r="U348" t="s">
        <v>2933</v>
      </c>
      <c r="V348" t="s">
        <v>2943</v>
      </c>
      <c r="W348" t="s">
        <v>2553</v>
      </c>
      <c r="X348" t="s">
        <v>3201</v>
      </c>
      <c r="Y348" t="s">
        <v>3202</v>
      </c>
      <c r="Z348" t="s">
        <v>3203</v>
      </c>
      <c r="AA348" t="s">
        <v>2507</v>
      </c>
      <c r="AB348" t="s">
        <v>3200</v>
      </c>
      <c r="AC348" t="s">
        <v>715</v>
      </c>
      <c r="AD348">
        <v>1.35</v>
      </c>
      <c r="AE348">
        <v>1.35</v>
      </c>
      <c r="AF348" t="s">
        <v>2509</v>
      </c>
      <c r="AG348">
        <v>0.64</v>
      </c>
      <c r="AH348" t="s">
        <v>2510</v>
      </c>
      <c r="AI348">
        <v>200</v>
      </c>
      <c r="AJ348">
        <v>200</v>
      </c>
      <c r="AK348">
        <v>16</v>
      </c>
      <c r="AL348" t="s">
        <v>2511</v>
      </c>
      <c r="AM348" t="s">
        <v>2528</v>
      </c>
      <c r="AN348" t="s">
        <v>2513</v>
      </c>
      <c r="AO348" t="s">
        <v>2513</v>
      </c>
      <c r="AP348" t="s">
        <v>2514</v>
      </c>
      <c r="AQ348" t="s">
        <v>2513</v>
      </c>
      <c r="AR348" t="s">
        <v>2513</v>
      </c>
      <c r="AS348" t="s">
        <v>2557</v>
      </c>
      <c r="AT348" t="s">
        <v>2513</v>
      </c>
      <c r="AU348">
        <v>44515</v>
      </c>
      <c r="AV348" t="s">
        <v>2513</v>
      </c>
      <c r="AW348" t="s">
        <v>2513</v>
      </c>
      <c r="AX348" t="s">
        <v>2516</v>
      </c>
      <c r="AY348" t="s">
        <v>2558</v>
      </c>
      <c r="AZ348" t="s">
        <v>2513</v>
      </c>
      <c r="BA348" t="s">
        <v>2513</v>
      </c>
      <c r="BB348" t="s">
        <v>2513</v>
      </c>
    </row>
    <row r="349" spans="1:54" x14ac:dyDescent="0.45">
      <c r="A349">
        <v>10002177</v>
      </c>
      <c r="B349" t="s">
        <v>4036</v>
      </c>
      <c r="C349" t="s">
        <v>24255</v>
      </c>
      <c r="D349" t="s">
        <v>2489</v>
      </c>
      <c r="E349" t="s">
        <v>4037</v>
      </c>
      <c r="F349" t="s">
        <v>4038</v>
      </c>
      <c r="G349" t="s">
        <v>3318</v>
      </c>
      <c r="H349" t="s">
        <v>4037</v>
      </c>
      <c r="I349" t="s">
        <v>2493</v>
      </c>
      <c r="J349" t="s">
        <v>2494</v>
      </c>
      <c r="K349" t="s">
        <v>2544</v>
      </c>
      <c r="L349" t="s">
        <v>2496</v>
      </c>
      <c r="M349" t="s">
        <v>3200</v>
      </c>
      <c r="N349" t="s">
        <v>2496</v>
      </c>
      <c r="O349" t="s">
        <v>2498</v>
      </c>
      <c r="P349" t="s">
        <v>2546</v>
      </c>
      <c r="Q349" t="s">
        <v>2547</v>
      </c>
      <c r="R349" t="s">
        <v>2918</v>
      </c>
      <c r="S349" t="s">
        <v>2919</v>
      </c>
      <c r="T349" t="s">
        <v>2942</v>
      </c>
      <c r="U349" t="s">
        <v>2933</v>
      </c>
      <c r="V349" t="s">
        <v>2943</v>
      </c>
      <c r="W349" t="s">
        <v>2553</v>
      </c>
      <c r="X349" t="s">
        <v>3201</v>
      </c>
      <c r="Y349" t="s">
        <v>3202</v>
      </c>
      <c r="Z349" t="s">
        <v>3203</v>
      </c>
      <c r="AA349" t="s">
        <v>2507</v>
      </c>
      <c r="AB349" t="s">
        <v>3200</v>
      </c>
      <c r="AC349" t="s">
        <v>715</v>
      </c>
      <c r="AD349">
        <v>1.35</v>
      </c>
      <c r="AE349">
        <v>1.35</v>
      </c>
      <c r="AF349" t="s">
        <v>2509</v>
      </c>
      <c r="AG349">
        <v>0.64</v>
      </c>
      <c r="AH349" t="s">
        <v>2510</v>
      </c>
      <c r="AI349">
        <v>200</v>
      </c>
      <c r="AJ349">
        <v>200</v>
      </c>
      <c r="AK349">
        <v>16</v>
      </c>
      <c r="AL349" t="s">
        <v>2511</v>
      </c>
      <c r="AM349" t="s">
        <v>2528</v>
      </c>
      <c r="AN349" t="s">
        <v>2513</v>
      </c>
      <c r="AO349" t="s">
        <v>2513</v>
      </c>
      <c r="AP349" t="s">
        <v>2514</v>
      </c>
      <c r="AQ349" t="s">
        <v>2513</v>
      </c>
      <c r="AR349" t="s">
        <v>2513</v>
      </c>
      <c r="AS349" t="s">
        <v>2557</v>
      </c>
      <c r="AT349" t="s">
        <v>2513</v>
      </c>
      <c r="AU349">
        <v>44515</v>
      </c>
      <c r="AV349" t="s">
        <v>2513</v>
      </c>
      <c r="AW349" t="s">
        <v>2513</v>
      </c>
      <c r="AX349" t="s">
        <v>2516</v>
      </c>
      <c r="AY349" t="s">
        <v>2558</v>
      </c>
      <c r="AZ349" t="s">
        <v>2513</v>
      </c>
      <c r="BA349" t="s">
        <v>2513</v>
      </c>
      <c r="BB349" t="s">
        <v>2513</v>
      </c>
    </row>
    <row r="350" spans="1:54" x14ac:dyDescent="0.45">
      <c r="A350">
        <v>10002178</v>
      </c>
      <c r="B350" t="s">
        <v>4039</v>
      </c>
      <c r="C350" t="s">
        <v>24256</v>
      </c>
      <c r="D350" t="s">
        <v>2489</v>
      </c>
      <c r="E350" t="s">
        <v>4040</v>
      </c>
      <c r="F350" t="s">
        <v>4041</v>
      </c>
      <c r="G350" t="s">
        <v>3787</v>
      </c>
      <c r="H350" t="s">
        <v>4040</v>
      </c>
      <c r="I350" t="s">
        <v>2493</v>
      </c>
      <c r="J350" t="s">
        <v>2494</v>
      </c>
      <c r="K350" t="s">
        <v>2544</v>
      </c>
      <c r="L350" t="s">
        <v>2496</v>
      </c>
      <c r="M350" t="s">
        <v>3200</v>
      </c>
      <c r="N350" t="s">
        <v>2496</v>
      </c>
      <c r="O350" t="s">
        <v>2498</v>
      </c>
      <c r="P350" t="s">
        <v>2546</v>
      </c>
      <c r="Q350" t="s">
        <v>2547</v>
      </c>
      <c r="R350" t="s">
        <v>2918</v>
      </c>
      <c r="S350" t="s">
        <v>2919</v>
      </c>
      <c r="T350" t="s">
        <v>2942</v>
      </c>
      <c r="U350" t="s">
        <v>2933</v>
      </c>
      <c r="V350" t="s">
        <v>2943</v>
      </c>
      <c r="W350" t="s">
        <v>2553</v>
      </c>
      <c r="X350" t="s">
        <v>3201</v>
      </c>
      <c r="Y350" t="s">
        <v>3202</v>
      </c>
      <c r="Z350" t="s">
        <v>3203</v>
      </c>
      <c r="AA350" t="s">
        <v>2507</v>
      </c>
      <c r="AB350" t="s">
        <v>3200</v>
      </c>
      <c r="AC350" t="s">
        <v>715</v>
      </c>
      <c r="AD350">
        <v>1.35</v>
      </c>
      <c r="AE350">
        <v>1.35</v>
      </c>
      <c r="AF350" t="s">
        <v>2509</v>
      </c>
      <c r="AG350">
        <v>0.64</v>
      </c>
      <c r="AH350" t="s">
        <v>2510</v>
      </c>
      <c r="AI350">
        <v>200</v>
      </c>
      <c r="AJ350">
        <v>200</v>
      </c>
      <c r="AK350">
        <v>16</v>
      </c>
      <c r="AL350" t="s">
        <v>2511</v>
      </c>
      <c r="AM350" t="s">
        <v>2528</v>
      </c>
      <c r="AN350" t="s">
        <v>2513</v>
      </c>
      <c r="AO350" t="s">
        <v>2513</v>
      </c>
      <c r="AP350" t="s">
        <v>2514</v>
      </c>
      <c r="AQ350" t="s">
        <v>2513</v>
      </c>
      <c r="AR350" t="s">
        <v>2513</v>
      </c>
      <c r="AS350" t="s">
        <v>2557</v>
      </c>
      <c r="AT350" t="s">
        <v>2513</v>
      </c>
      <c r="AU350">
        <v>44515</v>
      </c>
      <c r="AV350" t="s">
        <v>2513</v>
      </c>
      <c r="AW350" t="s">
        <v>2513</v>
      </c>
      <c r="AX350" t="s">
        <v>2516</v>
      </c>
      <c r="AY350" t="s">
        <v>2558</v>
      </c>
      <c r="AZ350" t="s">
        <v>2513</v>
      </c>
      <c r="BA350" t="s">
        <v>2513</v>
      </c>
      <c r="BB350" t="s">
        <v>2513</v>
      </c>
    </row>
    <row r="351" spans="1:54" x14ac:dyDescent="0.45">
      <c r="A351">
        <v>10002179</v>
      </c>
      <c r="B351" t="s">
        <v>4042</v>
      </c>
      <c r="C351" t="s">
        <v>24257</v>
      </c>
      <c r="D351" t="s">
        <v>2489</v>
      </c>
      <c r="E351" t="s">
        <v>4043</v>
      </c>
      <c r="F351" t="s">
        <v>4044</v>
      </c>
      <c r="G351" t="s">
        <v>3240</v>
      </c>
      <c r="H351" t="s">
        <v>4043</v>
      </c>
      <c r="I351" t="s">
        <v>2493</v>
      </c>
      <c r="J351" t="s">
        <v>2494</v>
      </c>
      <c r="K351" t="s">
        <v>2544</v>
      </c>
      <c r="L351" t="s">
        <v>2496</v>
      </c>
      <c r="M351" t="s">
        <v>3200</v>
      </c>
      <c r="N351" t="s">
        <v>2496</v>
      </c>
      <c r="O351" t="s">
        <v>2498</v>
      </c>
      <c r="P351" t="s">
        <v>2546</v>
      </c>
      <c r="Q351" t="s">
        <v>2547</v>
      </c>
      <c r="R351" t="s">
        <v>2918</v>
      </c>
      <c r="S351" t="s">
        <v>2919</v>
      </c>
      <c r="T351" t="s">
        <v>2942</v>
      </c>
      <c r="U351" t="s">
        <v>2933</v>
      </c>
      <c r="V351" t="s">
        <v>2943</v>
      </c>
      <c r="W351" t="s">
        <v>2553</v>
      </c>
      <c r="X351" t="s">
        <v>3201</v>
      </c>
      <c r="Y351" t="s">
        <v>3202</v>
      </c>
      <c r="Z351" t="s">
        <v>3203</v>
      </c>
      <c r="AA351" t="s">
        <v>2507</v>
      </c>
      <c r="AB351" t="s">
        <v>3200</v>
      </c>
      <c r="AC351" t="s">
        <v>715</v>
      </c>
      <c r="AD351">
        <v>1.35</v>
      </c>
      <c r="AE351">
        <v>1.35</v>
      </c>
      <c r="AF351" t="s">
        <v>2509</v>
      </c>
      <c r="AG351">
        <v>0.64</v>
      </c>
      <c r="AH351" t="s">
        <v>2510</v>
      </c>
      <c r="AI351">
        <v>200</v>
      </c>
      <c r="AJ351">
        <v>200</v>
      </c>
      <c r="AK351">
        <v>16</v>
      </c>
      <c r="AL351" t="s">
        <v>2511</v>
      </c>
      <c r="AM351" t="s">
        <v>2528</v>
      </c>
      <c r="AN351" t="s">
        <v>2513</v>
      </c>
      <c r="AO351" t="s">
        <v>2513</v>
      </c>
      <c r="AP351" t="s">
        <v>2514</v>
      </c>
      <c r="AQ351" t="s">
        <v>2513</v>
      </c>
      <c r="AR351" t="s">
        <v>2513</v>
      </c>
      <c r="AS351" t="s">
        <v>2557</v>
      </c>
      <c r="AT351" t="s">
        <v>2513</v>
      </c>
      <c r="AU351">
        <v>44515</v>
      </c>
      <c r="AV351" t="s">
        <v>2513</v>
      </c>
      <c r="AW351" t="s">
        <v>2513</v>
      </c>
      <c r="AX351" t="s">
        <v>2516</v>
      </c>
      <c r="AY351" t="s">
        <v>2558</v>
      </c>
      <c r="AZ351" t="s">
        <v>2513</v>
      </c>
      <c r="BA351" t="s">
        <v>2513</v>
      </c>
      <c r="BB351" t="s">
        <v>2513</v>
      </c>
    </row>
    <row r="352" spans="1:54" x14ac:dyDescent="0.45">
      <c r="A352">
        <v>10002180</v>
      </c>
      <c r="B352" t="s">
        <v>4045</v>
      </c>
      <c r="C352" t="s">
        <v>24258</v>
      </c>
      <c r="D352" t="s">
        <v>2489</v>
      </c>
      <c r="E352" t="s">
        <v>4046</v>
      </c>
      <c r="F352" t="s">
        <v>4047</v>
      </c>
      <c r="G352" t="s">
        <v>3267</v>
      </c>
      <c r="H352" t="s">
        <v>4046</v>
      </c>
      <c r="I352" t="s">
        <v>2493</v>
      </c>
      <c r="J352" t="s">
        <v>2494</v>
      </c>
      <c r="K352" t="s">
        <v>2544</v>
      </c>
      <c r="L352" t="s">
        <v>2496</v>
      </c>
      <c r="M352" t="s">
        <v>3200</v>
      </c>
      <c r="N352" t="s">
        <v>2496</v>
      </c>
      <c r="O352" t="s">
        <v>2498</v>
      </c>
      <c r="P352" t="s">
        <v>2546</v>
      </c>
      <c r="Q352" t="s">
        <v>2547</v>
      </c>
      <c r="R352" t="s">
        <v>2918</v>
      </c>
      <c r="S352" t="s">
        <v>2919</v>
      </c>
      <c r="T352" t="s">
        <v>2942</v>
      </c>
      <c r="U352" t="s">
        <v>2933</v>
      </c>
      <c r="V352" t="s">
        <v>2943</v>
      </c>
      <c r="W352" t="s">
        <v>2553</v>
      </c>
      <c r="X352" t="s">
        <v>3201</v>
      </c>
      <c r="Y352" t="s">
        <v>3202</v>
      </c>
      <c r="Z352" t="s">
        <v>3203</v>
      </c>
      <c r="AA352" t="s">
        <v>2507</v>
      </c>
      <c r="AB352" t="s">
        <v>3200</v>
      </c>
      <c r="AC352" t="s">
        <v>715</v>
      </c>
      <c r="AD352">
        <v>1.35</v>
      </c>
      <c r="AE352">
        <v>1.35</v>
      </c>
      <c r="AF352" t="s">
        <v>2509</v>
      </c>
      <c r="AG352">
        <v>0.64</v>
      </c>
      <c r="AH352" t="s">
        <v>2510</v>
      </c>
      <c r="AI352">
        <v>200</v>
      </c>
      <c r="AJ352">
        <v>200</v>
      </c>
      <c r="AK352">
        <v>16</v>
      </c>
      <c r="AL352" t="s">
        <v>2511</v>
      </c>
      <c r="AM352" t="s">
        <v>2528</v>
      </c>
      <c r="AN352" t="s">
        <v>2513</v>
      </c>
      <c r="AO352" t="s">
        <v>2513</v>
      </c>
      <c r="AP352" t="s">
        <v>2514</v>
      </c>
      <c r="AQ352" t="s">
        <v>2513</v>
      </c>
      <c r="AR352" t="s">
        <v>2513</v>
      </c>
      <c r="AS352" t="s">
        <v>2557</v>
      </c>
      <c r="AT352" t="s">
        <v>2513</v>
      </c>
      <c r="AU352">
        <v>44515</v>
      </c>
      <c r="AV352" t="s">
        <v>2513</v>
      </c>
      <c r="AW352" t="s">
        <v>2513</v>
      </c>
      <c r="AX352" t="s">
        <v>2516</v>
      </c>
      <c r="AY352" t="s">
        <v>2558</v>
      </c>
      <c r="AZ352" t="s">
        <v>2513</v>
      </c>
      <c r="BA352" t="s">
        <v>2513</v>
      </c>
      <c r="BB352" t="s">
        <v>2513</v>
      </c>
    </row>
    <row r="353" spans="1:54" x14ac:dyDescent="0.45">
      <c r="A353">
        <v>10002181</v>
      </c>
      <c r="B353" t="s">
        <v>4048</v>
      </c>
      <c r="C353" t="s">
        <v>24259</v>
      </c>
      <c r="D353" t="s">
        <v>2489</v>
      </c>
      <c r="E353" t="s">
        <v>4049</v>
      </c>
      <c r="F353" t="s">
        <v>4050</v>
      </c>
      <c r="G353" t="s">
        <v>4051</v>
      </c>
      <c r="H353" t="s">
        <v>4049</v>
      </c>
      <c r="I353" t="s">
        <v>2493</v>
      </c>
      <c r="J353" t="s">
        <v>2494</v>
      </c>
      <c r="K353" t="s">
        <v>2544</v>
      </c>
      <c r="L353" t="s">
        <v>2496</v>
      </c>
      <c r="M353" t="s">
        <v>3200</v>
      </c>
      <c r="N353" t="s">
        <v>2496</v>
      </c>
      <c r="O353" t="s">
        <v>2498</v>
      </c>
      <c r="P353" t="s">
        <v>2546</v>
      </c>
      <c r="Q353" t="s">
        <v>2547</v>
      </c>
      <c r="R353" t="s">
        <v>2918</v>
      </c>
      <c r="S353" t="s">
        <v>2919</v>
      </c>
      <c r="T353" t="s">
        <v>2942</v>
      </c>
      <c r="U353" t="s">
        <v>2933</v>
      </c>
      <c r="V353" t="s">
        <v>2943</v>
      </c>
      <c r="W353" t="s">
        <v>2553</v>
      </c>
      <c r="X353" t="s">
        <v>3201</v>
      </c>
      <c r="Y353" t="s">
        <v>3202</v>
      </c>
      <c r="Z353" t="s">
        <v>3203</v>
      </c>
      <c r="AA353" t="s">
        <v>2507</v>
      </c>
      <c r="AB353" t="s">
        <v>3200</v>
      </c>
      <c r="AC353" t="s">
        <v>715</v>
      </c>
      <c r="AD353">
        <v>1.35</v>
      </c>
      <c r="AE353">
        <v>1.35</v>
      </c>
      <c r="AF353" t="s">
        <v>2509</v>
      </c>
      <c r="AG353">
        <v>0.64</v>
      </c>
      <c r="AH353" t="s">
        <v>2510</v>
      </c>
      <c r="AI353">
        <v>200</v>
      </c>
      <c r="AJ353">
        <v>200</v>
      </c>
      <c r="AK353">
        <v>16</v>
      </c>
      <c r="AL353" t="s">
        <v>2511</v>
      </c>
      <c r="AM353" t="s">
        <v>2528</v>
      </c>
      <c r="AN353" t="s">
        <v>2513</v>
      </c>
      <c r="AO353" t="s">
        <v>2513</v>
      </c>
      <c r="AP353" t="s">
        <v>2514</v>
      </c>
      <c r="AQ353" t="s">
        <v>2513</v>
      </c>
      <c r="AR353" t="s">
        <v>2513</v>
      </c>
      <c r="AS353" t="s">
        <v>2557</v>
      </c>
      <c r="AT353" t="s">
        <v>2513</v>
      </c>
      <c r="AU353">
        <v>44515</v>
      </c>
      <c r="AV353" t="s">
        <v>2513</v>
      </c>
      <c r="AW353" t="s">
        <v>2513</v>
      </c>
      <c r="AX353" t="s">
        <v>2516</v>
      </c>
      <c r="AY353" t="s">
        <v>2558</v>
      </c>
      <c r="AZ353" t="s">
        <v>2513</v>
      </c>
      <c r="BA353" t="s">
        <v>2513</v>
      </c>
      <c r="BB353" t="s">
        <v>2513</v>
      </c>
    </row>
    <row r="354" spans="1:54" x14ac:dyDescent="0.45">
      <c r="A354">
        <v>10002182</v>
      </c>
      <c r="B354" t="s">
        <v>4052</v>
      </c>
      <c r="C354" t="s">
        <v>24260</v>
      </c>
      <c r="D354" t="s">
        <v>2489</v>
      </c>
      <c r="E354" t="s">
        <v>4053</v>
      </c>
      <c r="F354" t="s">
        <v>4054</v>
      </c>
      <c r="G354" t="s">
        <v>3311</v>
      </c>
      <c r="H354" t="s">
        <v>4053</v>
      </c>
      <c r="I354" t="s">
        <v>2493</v>
      </c>
      <c r="J354" t="s">
        <v>2494</v>
      </c>
      <c r="K354" t="s">
        <v>2544</v>
      </c>
      <c r="L354" t="s">
        <v>2496</v>
      </c>
      <c r="M354" t="s">
        <v>3200</v>
      </c>
      <c r="N354" t="s">
        <v>2496</v>
      </c>
      <c r="O354" t="s">
        <v>2498</v>
      </c>
      <c r="P354" t="s">
        <v>2546</v>
      </c>
      <c r="Q354" t="s">
        <v>2547</v>
      </c>
      <c r="R354" t="s">
        <v>2918</v>
      </c>
      <c r="S354" t="s">
        <v>2919</v>
      </c>
      <c r="T354" t="s">
        <v>2942</v>
      </c>
      <c r="U354" t="s">
        <v>2933</v>
      </c>
      <c r="V354" t="s">
        <v>2943</v>
      </c>
      <c r="W354" t="s">
        <v>2553</v>
      </c>
      <c r="X354" t="s">
        <v>3201</v>
      </c>
      <c r="Y354" t="s">
        <v>3202</v>
      </c>
      <c r="Z354" t="s">
        <v>3203</v>
      </c>
      <c r="AA354" t="s">
        <v>2507</v>
      </c>
      <c r="AB354" t="s">
        <v>3200</v>
      </c>
      <c r="AC354" t="s">
        <v>715</v>
      </c>
      <c r="AD354">
        <v>1.35</v>
      </c>
      <c r="AE354">
        <v>1.35</v>
      </c>
      <c r="AF354" t="s">
        <v>2509</v>
      </c>
      <c r="AG354">
        <v>0.64</v>
      </c>
      <c r="AH354" t="s">
        <v>2510</v>
      </c>
      <c r="AI354">
        <v>200</v>
      </c>
      <c r="AJ354">
        <v>200</v>
      </c>
      <c r="AK354">
        <v>16</v>
      </c>
      <c r="AL354" t="s">
        <v>2511</v>
      </c>
      <c r="AM354" t="s">
        <v>2528</v>
      </c>
      <c r="AN354" t="s">
        <v>2513</v>
      </c>
      <c r="AO354" t="s">
        <v>2513</v>
      </c>
      <c r="AP354" t="s">
        <v>2514</v>
      </c>
      <c r="AQ354" t="s">
        <v>2513</v>
      </c>
      <c r="AR354" t="s">
        <v>2513</v>
      </c>
      <c r="AS354" t="s">
        <v>2557</v>
      </c>
      <c r="AT354" t="s">
        <v>2513</v>
      </c>
      <c r="AU354">
        <v>44515</v>
      </c>
      <c r="AV354" t="s">
        <v>2513</v>
      </c>
      <c r="AW354" t="s">
        <v>2513</v>
      </c>
      <c r="AX354" t="s">
        <v>2516</v>
      </c>
      <c r="AY354" t="s">
        <v>2558</v>
      </c>
      <c r="AZ354" t="s">
        <v>2513</v>
      </c>
      <c r="BA354" t="s">
        <v>2513</v>
      </c>
      <c r="BB354" t="s">
        <v>2513</v>
      </c>
    </row>
    <row r="355" spans="1:54" x14ac:dyDescent="0.45">
      <c r="A355">
        <v>10002183</v>
      </c>
      <c r="B355" t="s">
        <v>4055</v>
      </c>
      <c r="C355" t="s">
        <v>24261</v>
      </c>
      <c r="D355" t="s">
        <v>2489</v>
      </c>
      <c r="E355" t="s">
        <v>4056</v>
      </c>
      <c r="F355" t="s">
        <v>4057</v>
      </c>
      <c r="G355" t="s">
        <v>3528</v>
      </c>
      <c r="H355" t="s">
        <v>4056</v>
      </c>
      <c r="I355" t="s">
        <v>2493</v>
      </c>
      <c r="J355" t="s">
        <v>2494</v>
      </c>
      <c r="K355" t="s">
        <v>2544</v>
      </c>
      <c r="L355" t="s">
        <v>2496</v>
      </c>
      <c r="M355" t="s">
        <v>3200</v>
      </c>
      <c r="N355" t="s">
        <v>2496</v>
      </c>
      <c r="O355" t="s">
        <v>2498</v>
      </c>
      <c r="P355" t="s">
        <v>2546</v>
      </c>
      <c r="Q355" t="s">
        <v>2547</v>
      </c>
      <c r="R355" t="s">
        <v>2918</v>
      </c>
      <c r="S355" t="s">
        <v>2919</v>
      </c>
      <c r="T355" t="s">
        <v>2942</v>
      </c>
      <c r="U355" t="s">
        <v>2933</v>
      </c>
      <c r="V355" t="s">
        <v>2943</v>
      </c>
      <c r="W355" t="s">
        <v>2553</v>
      </c>
      <c r="X355" t="s">
        <v>3201</v>
      </c>
      <c r="Y355" t="s">
        <v>3202</v>
      </c>
      <c r="Z355" t="s">
        <v>3203</v>
      </c>
      <c r="AA355" t="s">
        <v>2507</v>
      </c>
      <c r="AB355" t="s">
        <v>3200</v>
      </c>
      <c r="AC355" t="s">
        <v>715</v>
      </c>
      <c r="AD355">
        <v>1.35</v>
      </c>
      <c r="AE355">
        <v>1.35</v>
      </c>
      <c r="AF355" t="s">
        <v>2509</v>
      </c>
      <c r="AG355">
        <v>0.64</v>
      </c>
      <c r="AH355" t="s">
        <v>2510</v>
      </c>
      <c r="AI355">
        <v>200</v>
      </c>
      <c r="AJ355">
        <v>200</v>
      </c>
      <c r="AK355">
        <v>16</v>
      </c>
      <c r="AL355" t="s">
        <v>2511</v>
      </c>
      <c r="AM355" t="s">
        <v>2528</v>
      </c>
      <c r="AN355" t="s">
        <v>2513</v>
      </c>
      <c r="AO355" t="s">
        <v>2513</v>
      </c>
      <c r="AP355" t="s">
        <v>2514</v>
      </c>
      <c r="AQ355" t="s">
        <v>2513</v>
      </c>
      <c r="AR355" t="s">
        <v>2513</v>
      </c>
      <c r="AS355" t="s">
        <v>2557</v>
      </c>
      <c r="AT355" t="s">
        <v>2513</v>
      </c>
      <c r="AU355">
        <v>44515</v>
      </c>
      <c r="AV355" t="s">
        <v>2513</v>
      </c>
      <c r="AW355" t="s">
        <v>2513</v>
      </c>
      <c r="AX355" t="s">
        <v>2516</v>
      </c>
      <c r="AY355" t="s">
        <v>2558</v>
      </c>
      <c r="AZ355" t="s">
        <v>2513</v>
      </c>
      <c r="BA355" t="s">
        <v>2513</v>
      </c>
      <c r="BB355" t="s">
        <v>2513</v>
      </c>
    </row>
    <row r="356" spans="1:54" x14ac:dyDescent="0.45">
      <c r="A356">
        <v>10002184</v>
      </c>
      <c r="B356" t="s">
        <v>4058</v>
      </c>
      <c r="C356" t="s">
        <v>24262</v>
      </c>
      <c r="D356" t="s">
        <v>2489</v>
      </c>
      <c r="E356" t="s">
        <v>4059</v>
      </c>
      <c r="F356" t="s">
        <v>4060</v>
      </c>
      <c r="G356" t="s">
        <v>3267</v>
      </c>
      <c r="H356" t="s">
        <v>4059</v>
      </c>
      <c r="I356" t="s">
        <v>2493</v>
      </c>
      <c r="J356" t="s">
        <v>2494</v>
      </c>
      <c r="K356" t="s">
        <v>2544</v>
      </c>
      <c r="L356" t="s">
        <v>2496</v>
      </c>
      <c r="M356" t="s">
        <v>3200</v>
      </c>
      <c r="N356" t="s">
        <v>2496</v>
      </c>
      <c r="O356" t="s">
        <v>2498</v>
      </c>
      <c r="P356" t="s">
        <v>2546</v>
      </c>
      <c r="Q356" t="s">
        <v>2547</v>
      </c>
      <c r="R356" t="s">
        <v>2918</v>
      </c>
      <c r="S356" t="s">
        <v>2919</v>
      </c>
      <c r="T356" t="s">
        <v>2942</v>
      </c>
      <c r="U356" t="s">
        <v>2933</v>
      </c>
      <c r="V356" t="s">
        <v>2943</v>
      </c>
      <c r="W356" t="s">
        <v>2553</v>
      </c>
      <c r="X356" t="s">
        <v>3201</v>
      </c>
      <c r="Y356" t="s">
        <v>3202</v>
      </c>
      <c r="Z356" t="s">
        <v>3203</v>
      </c>
      <c r="AA356" t="s">
        <v>2507</v>
      </c>
      <c r="AB356" t="s">
        <v>3200</v>
      </c>
      <c r="AC356" t="s">
        <v>715</v>
      </c>
      <c r="AD356">
        <v>1.35</v>
      </c>
      <c r="AE356">
        <v>1.35</v>
      </c>
      <c r="AF356" t="s">
        <v>2509</v>
      </c>
      <c r="AG356">
        <v>0.64</v>
      </c>
      <c r="AH356" t="s">
        <v>2510</v>
      </c>
      <c r="AI356">
        <v>200</v>
      </c>
      <c r="AJ356">
        <v>200</v>
      </c>
      <c r="AK356">
        <v>16</v>
      </c>
      <c r="AL356" t="s">
        <v>2511</v>
      </c>
      <c r="AM356" t="s">
        <v>2528</v>
      </c>
      <c r="AN356" t="s">
        <v>2513</v>
      </c>
      <c r="AO356" t="s">
        <v>2513</v>
      </c>
      <c r="AP356" t="s">
        <v>2514</v>
      </c>
      <c r="AQ356" t="s">
        <v>2513</v>
      </c>
      <c r="AR356" t="s">
        <v>2513</v>
      </c>
      <c r="AS356" t="s">
        <v>2557</v>
      </c>
      <c r="AT356" t="s">
        <v>2513</v>
      </c>
      <c r="AU356">
        <v>44515</v>
      </c>
      <c r="AV356" t="s">
        <v>2513</v>
      </c>
      <c r="AW356" t="s">
        <v>2513</v>
      </c>
      <c r="AX356" t="s">
        <v>2516</v>
      </c>
      <c r="AY356" t="s">
        <v>2558</v>
      </c>
      <c r="AZ356" t="s">
        <v>2513</v>
      </c>
      <c r="BA356" t="s">
        <v>2513</v>
      </c>
      <c r="BB356" t="s">
        <v>2513</v>
      </c>
    </row>
    <row r="357" spans="1:54" x14ac:dyDescent="0.45">
      <c r="A357">
        <v>10002185</v>
      </c>
      <c r="B357" t="s">
        <v>4061</v>
      </c>
      <c r="C357" t="s">
        <v>24263</v>
      </c>
      <c r="D357" t="s">
        <v>2489</v>
      </c>
      <c r="E357" t="s">
        <v>4062</v>
      </c>
      <c r="F357" t="s">
        <v>4063</v>
      </c>
      <c r="G357" t="s">
        <v>3684</v>
      </c>
      <c r="H357" t="s">
        <v>4062</v>
      </c>
      <c r="I357" t="s">
        <v>2493</v>
      </c>
      <c r="J357" t="s">
        <v>2494</v>
      </c>
      <c r="K357" t="s">
        <v>2544</v>
      </c>
      <c r="L357" t="s">
        <v>2496</v>
      </c>
      <c r="M357" t="s">
        <v>3200</v>
      </c>
      <c r="N357" t="s">
        <v>2496</v>
      </c>
      <c r="O357" t="s">
        <v>2498</v>
      </c>
      <c r="P357" t="s">
        <v>2546</v>
      </c>
      <c r="Q357" t="s">
        <v>2547</v>
      </c>
      <c r="R357" t="s">
        <v>2918</v>
      </c>
      <c r="S357" t="s">
        <v>2919</v>
      </c>
      <c r="T357" t="s">
        <v>2942</v>
      </c>
      <c r="U357" t="s">
        <v>2933</v>
      </c>
      <c r="V357" t="s">
        <v>2943</v>
      </c>
      <c r="W357" t="s">
        <v>2553</v>
      </c>
      <c r="X357" t="s">
        <v>3201</v>
      </c>
      <c r="Y357" t="s">
        <v>3202</v>
      </c>
      <c r="Z357" t="s">
        <v>3203</v>
      </c>
      <c r="AA357" t="s">
        <v>2507</v>
      </c>
      <c r="AB357" t="s">
        <v>3200</v>
      </c>
      <c r="AC357" t="s">
        <v>715</v>
      </c>
      <c r="AD357">
        <v>1.35</v>
      </c>
      <c r="AE357">
        <v>1.35</v>
      </c>
      <c r="AF357" t="s">
        <v>2509</v>
      </c>
      <c r="AG357">
        <v>0.64</v>
      </c>
      <c r="AH357" t="s">
        <v>2510</v>
      </c>
      <c r="AI357">
        <v>200</v>
      </c>
      <c r="AJ357">
        <v>200</v>
      </c>
      <c r="AK357">
        <v>16</v>
      </c>
      <c r="AL357" t="s">
        <v>2511</v>
      </c>
      <c r="AM357" t="s">
        <v>2528</v>
      </c>
      <c r="AN357" t="s">
        <v>2513</v>
      </c>
      <c r="AO357" t="s">
        <v>2513</v>
      </c>
      <c r="AP357" t="s">
        <v>2514</v>
      </c>
      <c r="AQ357" t="s">
        <v>2513</v>
      </c>
      <c r="AR357" t="s">
        <v>2513</v>
      </c>
      <c r="AS357" t="s">
        <v>2557</v>
      </c>
      <c r="AT357" t="s">
        <v>2513</v>
      </c>
      <c r="AU357">
        <v>44515</v>
      </c>
      <c r="AV357" t="s">
        <v>2513</v>
      </c>
      <c r="AW357" t="s">
        <v>2513</v>
      </c>
      <c r="AX357" t="s">
        <v>2516</v>
      </c>
      <c r="AY357" t="s">
        <v>2558</v>
      </c>
      <c r="AZ357" t="s">
        <v>2513</v>
      </c>
      <c r="BA357" t="s">
        <v>2513</v>
      </c>
      <c r="BB357" t="s">
        <v>2513</v>
      </c>
    </row>
    <row r="358" spans="1:54" x14ac:dyDescent="0.45">
      <c r="A358">
        <v>10002186</v>
      </c>
      <c r="B358" t="s">
        <v>4064</v>
      </c>
      <c r="C358" t="s">
        <v>24264</v>
      </c>
      <c r="D358" t="s">
        <v>2489</v>
      </c>
      <c r="E358" t="s">
        <v>4065</v>
      </c>
      <c r="F358" t="s">
        <v>4066</v>
      </c>
      <c r="G358" t="s">
        <v>3240</v>
      </c>
      <c r="H358" t="s">
        <v>4065</v>
      </c>
      <c r="I358" t="s">
        <v>2493</v>
      </c>
      <c r="J358" t="s">
        <v>2494</v>
      </c>
      <c r="K358" t="s">
        <v>2544</v>
      </c>
      <c r="L358" t="s">
        <v>2496</v>
      </c>
      <c r="M358" t="s">
        <v>3200</v>
      </c>
      <c r="N358" t="s">
        <v>2496</v>
      </c>
      <c r="O358" t="s">
        <v>2498</v>
      </c>
      <c r="P358" t="s">
        <v>2546</v>
      </c>
      <c r="Q358" t="s">
        <v>2547</v>
      </c>
      <c r="R358" t="s">
        <v>2918</v>
      </c>
      <c r="S358" t="s">
        <v>2919</v>
      </c>
      <c r="T358" t="s">
        <v>2942</v>
      </c>
      <c r="U358" t="s">
        <v>2933</v>
      </c>
      <c r="V358" t="s">
        <v>2943</v>
      </c>
      <c r="W358" t="s">
        <v>2553</v>
      </c>
      <c r="X358" t="s">
        <v>3201</v>
      </c>
      <c r="Y358" t="s">
        <v>3202</v>
      </c>
      <c r="Z358" t="s">
        <v>3203</v>
      </c>
      <c r="AA358" t="s">
        <v>2507</v>
      </c>
      <c r="AB358" t="s">
        <v>3200</v>
      </c>
      <c r="AC358" t="s">
        <v>715</v>
      </c>
      <c r="AD358">
        <v>1.35</v>
      </c>
      <c r="AE358">
        <v>1.35</v>
      </c>
      <c r="AF358" t="s">
        <v>2509</v>
      </c>
      <c r="AG358">
        <v>0.64</v>
      </c>
      <c r="AH358" t="s">
        <v>2510</v>
      </c>
      <c r="AI358">
        <v>200</v>
      </c>
      <c r="AJ358">
        <v>200</v>
      </c>
      <c r="AK358">
        <v>16</v>
      </c>
      <c r="AL358" t="s">
        <v>2511</v>
      </c>
      <c r="AM358" t="s">
        <v>2528</v>
      </c>
      <c r="AN358" t="s">
        <v>2513</v>
      </c>
      <c r="AO358" t="s">
        <v>2513</v>
      </c>
      <c r="AP358" t="s">
        <v>2514</v>
      </c>
      <c r="AQ358" t="s">
        <v>2513</v>
      </c>
      <c r="AR358" t="s">
        <v>2513</v>
      </c>
      <c r="AS358" t="s">
        <v>2557</v>
      </c>
      <c r="AT358" t="s">
        <v>2513</v>
      </c>
      <c r="AU358">
        <v>44515</v>
      </c>
      <c r="AV358" t="s">
        <v>2513</v>
      </c>
      <c r="AW358" t="s">
        <v>2513</v>
      </c>
      <c r="AX358" t="s">
        <v>2516</v>
      </c>
      <c r="AY358" t="s">
        <v>2558</v>
      </c>
      <c r="AZ358" t="s">
        <v>2513</v>
      </c>
      <c r="BA358" t="s">
        <v>2513</v>
      </c>
      <c r="BB358" t="s">
        <v>2513</v>
      </c>
    </row>
    <row r="359" spans="1:54" x14ac:dyDescent="0.45">
      <c r="A359">
        <v>10002187</v>
      </c>
      <c r="B359" t="s">
        <v>4067</v>
      </c>
      <c r="C359" t="s">
        <v>24265</v>
      </c>
      <c r="D359" t="s">
        <v>2489</v>
      </c>
      <c r="E359" t="s">
        <v>4068</v>
      </c>
      <c r="F359" t="s">
        <v>4069</v>
      </c>
      <c r="G359" t="s">
        <v>3311</v>
      </c>
      <c r="H359" t="s">
        <v>4068</v>
      </c>
      <c r="I359" t="s">
        <v>2493</v>
      </c>
      <c r="J359" t="s">
        <v>2494</v>
      </c>
      <c r="K359" t="s">
        <v>2544</v>
      </c>
      <c r="L359" t="s">
        <v>2496</v>
      </c>
      <c r="M359" t="s">
        <v>3200</v>
      </c>
      <c r="N359" t="s">
        <v>2496</v>
      </c>
      <c r="O359" t="s">
        <v>2498</v>
      </c>
      <c r="P359" t="s">
        <v>2546</v>
      </c>
      <c r="Q359" t="s">
        <v>2547</v>
      </c>
      <c r="R359" t="s">
        <v>2918</v>
      </c>
      <c r="S359" t="s">
        <v>2919</v>
      </c>
      <c r="T359" t="s">
        <v>2942</v>
      </c>
      <c r="U359" t="s">
        <v>2933</v>
      </c>
      <c r="V359" t="s">
        <v>2943</v>
      </c>
      <c r="W359" t="s">
        <v>2553</v>
      </c>
      <c r="X359" t="s">
        <v>3201</v>
      </c>
      <c r="Y359" t="s">
        <v>3202</v>
      </c>
      <c r="Z359" t="s">
        <v>3203</v>
      </c>
      <c r="AA359" t="s">
        <v>2507</v>
      </c>
      <c r="AB359" t="s">
        <v>3200</v>
      </c>
      <c r="AC359" t="s">
        <v>715</v>
      </c>
      <c r="AD359">
        <v>1.35</v>
      </c>
      <c r="AE359">
        <v>1.35</v>
      </c>
      <c r="AF359" t="s">
        <v>2509</v>
      </c>
      <c r="AG359">
        <v>0.64</v>
      </c>
      <c r="AH359" t="s">
        <v>2510</v>
      </c>
      <c r="AI359">
        <v>200</v>
      </c>
      <c r="AJ359">
        <v>200</v>
      </c>
      <c r="AK359">
        <v>16</v>
      </c>
      <c r="AL359" t="s">
        <v>2511</v>
      </c>
      <c r="AM359" t="s">
        <v>2528</v>
      </c>
      <c r="AN359" t="s">
        <v>2513</v>
      </c>
      <c r="AO359" t="s">
        <v>2513</v>
      </c>
      <c r="AP359" t="s">
        <v>2514</v>
      </c>
      <c r="AQ359" t="s">
        <v>2513</v>
      </c>
      <c r="AR359" t="s">
        <v>2513</v>
      </c>
      <c r="AS359" t="s">
        <v>2557</v>
      </c>
      <c r="AT359" t="s">
        <v>2513</v>
      </c>
      <c r="AU359">
        <v>44515</v>
      </c>
      <c r="AV359" t="s">
        <v>2513</v>
      </c>
      <c r="AW359" t="s">
        <v>2513</v>
      </c>
      <c r="AX359" t="s">
        <v>2516</v>
      </c>
      <c r="AY359" t="s">
        <v>2558</v>
      </c>
      <c r="AZ359" t="s">
        <v>2513</v>
      </c>
      <c r="BA359" t="s">
        <v>2513</v>
      </c>
      <c r="BB359" t="s">
        <v>2513</v>
      </c>
    </row>
    <row r="360" spans="1:54" x14ac:dyDescent="0.45">
      <c r="A360">
        <v>10002188</v>
      </c>
      <c r="B360" t="s">
        <v>4070</v>
      </c>
      <c r="C360" t="s">
        <v>24266</v>
      </c>
      <c r="D360" t="s">
        <v>2489</v>
      </c>
      <c r="E360" t="s">
        <v>4071</v>
      </c>
      <c r="F360" t="s">
        <v>4072</v>
      </c>
      <c r="G360" t="s">
        <v>3240</v>
      </c>
      <c r="H360" t="s">
        <v>4071</v>
      </c>
      <c r="I360" t="s">
        <v>2493</v>
      </c>
      <c r="J360" t="s">
        <v>2494</v>
      </c>
      <c r="K360" t="s">
        <v>2544</v>
      </c>
      <c r="L360" t="s">
        <v>2496</v>
      </c>
      <c r="M360" t="s">
        <v>3200</v>
      </c>
      <c r="N360" t="s">
        <v>2496</v>
      </c>
      <c r="O360" t="s">
        <v>2498</v>
      </c>
      <c r="P360" t="s">
        <v>2546</v>
      </c>
      <c r="Q360" t="s">
        <v>2547</v>
      </c>
      <c r="R360" t="s">
        <v>2918</v>
      </c>
      <c r="S360" t="s">
        <v>2919</v>
      </c>
      <c r="T360" t="s">
        <v>2942</v>
      </c>
      <c r="U360" t="s">
        <v>2933</v>
      </c>
      <c r="V360" t="s">
        <v>2943</v>
      </c>
      <c r="W360" t="s">
        <v>2553</v>
      </c>
      <c r="X360" t="s">
        <v>3201</v>
      </c>
      <c r="Y360" t="s">
        <v>3202</v>
      </c>
      <c r="Z360" t="s">
        <v>3203</v>
      </c>
      <c r="AA360" t="s">
        <v>2507</v>
      </c>
      <c r="AB360" t="s">
        <v>3200</v>
      </c>
      <c r="AC360" t="s">
        <v>715</v>
      </c>
      <c r="AD360">
        <v>1.35</v>
      </c>
      <c r="AE360">
        <v>1.35</v>
      </c>
      <c r="AF360" t="s">
        <v>2509</v>
      </c>
      <c r="AG360">
        <v>0.64</v>
      </c>
      <c r="AH360" t="s">
        <v>2510</v>
      </c>
      <c r="AI360">
        <v>200</v>
      </c>
      <c r="AJ360">
        <v>200</v>
      </c>
      <c r="AK360">
        <v>16</v>
      </c>
      <c r="AL360" t="s">
        <v>2511</v>
      </c>
      <c r="AM360" t="s">
        <v>2528</v>
      </c>
      <c r="AN360" t="s">
        <v>2513</v>
      </c>
      <c r="AO360" t="s">
        <v>2513</v>
      </c>
      <c r="AP360" t="s">
        <v>2514</v>
      </c>
      <c r="AQ360" t="s">
        <v>2513</v>
      </c>
      <c r="AR360" t="s">
        <v>2513</v>
      </c>
      <c r="AS360" t="s">
        <v>2557</v>
      </c>
      <c r="AT360" t="s">
        <v>2513</v>
      </c>
      <c r="AU360">
        <v>44515</v>
      </c>
      <c r="AV360" t="s">
        <v>2513</v>
      </c>
      <c r="AW360" t="s">
        <v>2513</v>
      </c>
      <c r="AX360" t="s">
        <v>2516</v>
      </c>
      <c r="AY360" t="s">
        <v>2558</v>
      </c>
      <c r="AZ360" t="s">
        <v>2513</v>
      </c>
      <c r="BA360" t="s">
        <v>2513</v>
      </c>
      <c r="BB360" t="s">
        <v>2513</v>
      </c>
    </row>
    <row r="361" spans="1:54" x14ac:dyDescent="0.45">
      <c r="A361">
        <v>10002189</v>
      </c>
      <c r="B361" t="s">
        <v>4073</v>
      </c>
      <c r="C361" t="s">
        <v>24267</v>
      </c>
      <c r="D361" t="s">
        <v>2489</v>
      </c>
      <c r="E361" t="s">
        <v>4074</v>
      </c>
      <c r="F361" t="s">
        <v>4075</v>
      </c>
      <c r="G361" t="s">
        <v>3240</v>
      </c>
      <c r="H361" t="s">
        <v>4074</v>
      </c>
      <c r="I361" t="s">
        <v>2493</v>
      </c>
      <c r="J361" t="s">
        <v>2494</v>
      </c>
      <c r="K361" t="s">
        <v>2544</v>
      </c>
      <c r="L361" t="s">
        <v>2496</v>
      </c>
      <c r="M361" t="s">
        <v>3200</v>
      </c>
      <c r="N361" t="s">
        <v>2496</v>
      </c>
      <c r="O361" t="s">
        <v>2498</v>
      </c>
      <c r="P361" t="s">
        <v>2546</v>
      </c>
      <c r="Q361" t="s">
        <v>2547</v>
      </c>
      <c r="R361" t="s">
        <v>2918</v>
      </c>
      <c r="S361" t="s">
        <v>2919</v>
      </c>
      <c r="T361" t="s">
        <v>2942</v>
      </c>
      <c r="U361" t="s">
        <v>2933</v>
      </c>
      <c r="V361" t="s">
        <v>2943</v>
      </c>
      <c r="W361" t="s">
        <v>2553</v>
      </c>
      <c r="X361" t="s">
        <v>3201</v>
      </c>
      <c r="Y361" t="s">
        <v>3202</v>
      </c>
      <c r="Z361" t="s">
        <v>3203</v>
      </c>
      <c r="AA361" t="s">
        <v>2507</v>
      </c>
      <c r="AB361" t="s">
        <v>3200</v>
      </c>
      <c r="AC361" t="s">
        <v>715</v>
      </c>
      <c r="AD361">
        <v>1.35</v>
      </c>
      <c r="AE361">
        <v>1.35</v>
      </c>
      <c r="AF361" t="s">
        <v>2509</v>
      </c>
      <c r="AG361">
        <v>0.64</v>
      </c>
      <c r="AH361" t="s">
        <v>2510</v>
      </c>
      <c r="AI361">
        <v>200</v>
      </c>
      <c r="AJ361">
        <v>200</v>
      </c>
      <c r="AK361">
        <v>16</v>
      </c>
      <c r="AL361" t="s">
        <v>2511</v>
      </c>
      <c r="AM361" t="s">
        <v>2528</v>
      </c>
      <c r="AN361" t="s">
        <v>2513</v>
      </c>
      <c r="AO361" t="s">
        <v>2513</v>
      </c>
      <c r="AP361" t="s">
        <v>2514</v>
      </c>
      <c r="AQ361" t="s">
        <v>2513</v>
      </c>
      <c r="AR361" t="s">
        <v>2513</v>
      </c>
      <c r="AS361" t="s">
        <v>2557</v>
      </c>
      <c r="AT361" t="s">
        <v>2513</v>
      </c>
      <c r="AU361">
        <v>44515</v>
      </c>
      <c r="AV361" t="s">
        <v>2513</v>
      </c>
      <c r="AW361" t="s">
        <v>2513</v>
      </c>
      <c r="AX361" t="s">
        <v>2516</v>
      </c>
      <c r="AY361" t="s">
        <v>2558</v>
      </c>
      <c r="AZ361" t="s">
        <v>2513</v>
      </c>
      <c r="BA361" t="s">
        <v>2513</v>
      </c>
      <c r="BB361" t="s">
        <v>2513</v>
      </c>
    </row>
    <row r="362" spans="1:54" x14ac:dyDescent="0.45">
      <c r="A362">
        <v>10002190</v>
      </c>
      <c r="B362" t="s">
        <v>4076</v>
      </c>
      <c r="C362" t="s">
        <v>24268</v>
      </c>
      <c r="D362" t="s">
        <v>2489</v>
      </c>
      <c r="E362" t="s">
        <v>4077</v>
      </c>
      <c r="F362" t="s">
        <v>4078</v>
      </c>
      <c r="G362" t="s">
        <v>2928</v>
      </c>
      <c r="H362" t="s">
        <v>4077</v>
      </c>
      <c r="I362" t="s">
        <v>2493</v>
      </c>
      <c r="J362" t="s">
        <v>2494</v>
      </c>
      <c r="K362" t="s">
        <v>2544</v>
      </c>
      <c r="L362" t="s">
        <v>2496</v>
      </c>
      <c r="M362" t="s">
        <v>3200</v>
      </c>
      <c r="N362" t="s">
        <v>2496</v>
      </c>
      <c r="O362" t="s">
        <v>2498</v>
      </c>
      <c r="P362" t="s">
        <v>2546</v>
      </c>
      <c r="Q362" t="s">
        <v>2547</v>
      </c>
      <c r="R362" t="s">
        <v>2918</v>
      </c>
      <c r="S362" t="s">
        <v>2919</v>
      </c>
      <c r="T362" t="s">
        <v>2942</v>
      </c>
      <c r="U362" t="s">
        <v>2933</v>
      </c>
      <c r="V362" t="s">
        <v>2943</v>
      </c>
      <c r="W362" t="s">
        <v>2553</v>
      </c>
      <c r="X362" t="s">
        <v>3201</v>
      </c>
      <c r="Y362" t="s">
        <v>3202</v>
      </c>
      <c r="Z362" t="s">
        <v>3203</v>
      </c>
      <c r="AA362" t="s">
        <v>2507</v>
      </c>
      <c r="AB362" t="s">
        <v>3200</v>
      </c>
      <c r="AC362" t="s">
        <v>715</v>
      </c>
      <c r="AD362">
        <v>1.35</v>
      </c>
      <c r="AE362">
        <v>1.35</v>
      </c>
      <c r="AF362" t="s">
        <v>2509</v>
      </c>
      <c r="AG362">
        <v>0.64</v>
      </c>
      <c r="AH362" t="s">
        <v>2510</v>
      </c>
      <c r="AI362">
        <v>200</v>
      </c>
      <c r="AJ362">
        <v>200</v>
      </c>
      <c r="AK362">
        <v>16</v>
      </c>
      <c r="AL362" t="s">
        <v>2511</v>
      </c>
      <c r="AM362" t="s">
        <v>2528</v>
      </c>
      <c r="AN362" t="s">
        <v>2513</v>
      </c>
      <c r="AO362" t="s">
        <v>2513</v>
      </c>
      <c r="AP362" t="s">
        <v>2514</v>
      </c>
      <c r="AQ362" t="s">
        <v>2513</v>
      </c>
      <c r="AR362" t="s">
        <v>2513</v>
      </c>
      <c r="AS362" t="s">
        <v>2557</v>
      </c>
      <c r="AT362" t="s">
        <v>2513</v>
      </c>
      <c r="AU362">
        <v>44515</v>
      </c>
      <c r="AV362" t="s">
        <v>2513</v>
      </c>
      <c r="AW362" t="s">
        <v>2513</v>
      </c>
      <c r="AX362" t="s">
        <v>2516</v>
      </c>
      <c r="AY362" t="s">
        <v>2558</v>
      </c>
      <c r="AZ362" t="s">
        <v>2513</v>
      </c>
      <c r="BA362" t="s">
        <v>2513</v>
      </c>
      <c r="BB362" t="s">
        <v>2513</v>
      </c>
    </row>
    <row r="363" spans="1:54" x14ac:dyDescent="0.45">
      <c r="A363">
        <v>10002191</v>
      </c>
      <c r="B363" t="s">
        <v>4079</v>
      </c>
      <c r="C363" t="s">
        <v>24269</v>
      </c>
      <c r="D363" t="s">
        <v>2489</v>
      </c>
      <c r="E363" t="s">
        <v>4080</v>
      </c>
      <c r="F363" t="s">
        <v>4081</v>
      </c>
      <c r="G363" t="s">
        <v>3734</v>
      </c>
      <c r="H363" t="s">
        <v>4080</v>
      </c>
      <c r="I363" t="s">
        <v>2493</v>
      </c>
      <c r="J363" t="s">
        <v>2494</v>
      </c>
      <c r="K363" t="s">
        <v>2544</v>
      </c>
      <c r="L363" t="s">
        <v>2496</v>
      </c>
      <c r="M363" t="s">
        <v>3200</v>
      </c>
      <c r="N363" t="s">
        <v>2496</v>
      </c>
      <c r="O363" t="s">
        <v>2498</v>
      </c>
      <c r="P363" t="s">
        <v>2546</v>
      </c>
      <c r="Q363" t="s">
        <v>2547</v>
      </c>
      <c r="R363" t="s">
        <v>2918</v>
      </c>
      <c r="S363" t="s">
        <v>2919</v>
      </c>
      <c r="T363" t="s">
        <v>2942</v>
      </c>
      <c r="U363" t="s">
        <v>2933</v>
      </c>
      <c r="V363" t="s">
        <v>2943</v>
      </c>
      <c r="W363" t="s">
        <v>2553</v>
      </c>
      <c r="X363" t="s">
        <v>3201</v>
      </c>
      <c r="Y363" t="s">
        <v>3202</v>
      </c>
      <c r="Z363" t="s">
        <v>3203</v>
      </c>
      <c r="AA363" t="s">
        <v>2507</v>
      </c>
      <c r="AB363" t="s">
        <v>3200</v>
      </c>
      <c r="AC363" t="s">
        <v>715</v>
      </c>
      <c r="AD363">
        <v>1.35</v>
      </c>
      <c r="AE363">
        <v>1.35</v>
      </c>
      <c r="AF363" t="s">
        <v>2509</v>
      </c>
      <c r="AG363">
        <v>0.64</v>
      </c>
      <c r="AH363" t="s">
        <v>2510</v>
      </c>
      <c r="AI363">
        <v>200</v>
      </c>
      <c r="AJ363">
        <v>200</v>
      </c>
      <c r="AK363">
        <v>16</v>
      </c>
      <c r="AL363" t="s">
        <v>2511</v>
      </c>
      <c r="AM363" t="s">
        <v>2528</v>
      </c>
      <c r="AN363" t="s">
        <v>2513</v>
      </c>
      <c r="AO363" t="s">
        <v>2513</v>
      </c>
      <c r="AP363" t="s">
        <v>2514</v>
      </c>
      <c r="AQ363" t="s">
        <v>2513</v>
      </c>
      <c r="AR363" t="s">
        <v>2513</v>
      </c>
      <c r="AS363" t="s">
        <v>2557</v>
      </c>
      <c r="AT363" t="s">
        <v>2513</v>
      </c>
      <c r="AU363">
        <v>44515</v>
      </c>
      <c r="AV363" t="s">
        <v>2513</v>
      </c>
      <c r="AW363" t="s">
        <v>2513</v>
      </c>
      <c r="AX363" t="s">
        <v>2516</v>
      </c>
      <c r="AY363" t="s">
        <v>2558</v>
      </c>
      <c r="AZ363" t="s">
        <v>2513</v>
      </c>
      <c r="BA363" t="s">
        <v>2513</v>
      </c>
      <c r="BB363" t="s">
        <v>2513</v>
      </c>
    </row>
    <row r="364" spans="1:54" x14ac:dyDescent="0.45">
      <c r="A364">
        <v>10002192</v>
      </c>
      <c r="B364" t="s">
        <v>4082</v>
      </c>
      <c r="C364" t="s">
        <v>24270</v>
      </c>
      <c r="D364" t="s">
        <v>2489</v>
      </c>
      <c r="E364" t="s">
        <v>4083</v>
      </c>
      <c r="F364" t="s">
        <v>4084</v>
      </c>
      <c r="G364" t="s">
        <v>3267</v>
      </c>
      <c r="H364" t="s">
        <v>4083</v>
      </c>
      <c r="I364" t="s">
        <v>2493</v>
      </c>
      <c r="J364" t="s">
        <v>2494</v>
      </c>
      <c r="K364" t="s">
        <v>2544</v>
      </c>
      <c r="L364" t="s">
        <v>2496</v>
      </c>
      <c r="M364" t="s">
        <v>3200</v>
      </c>
      <c r="N364" t="s">
        <v>2496</v>
      </c>
      <c r="O364" t="s">
        <v>2498</v>
      </c>
      <c r="P364" t="s">
        <v>2546</v>
      </c>
      <c r="Q364" t="s">
        <v>2547</v>
      </c>
      <c r="R364" t="s">
        <v>2918</v>
      </c>
      <c r="S364" t="s">
        <v>2919</v>
      </c>
      <c r="T364" t="s">
        <v>2942</v>
      </c>
      <c r="U364" t="s">
        <v>2933</v>
      </c>
      <c r="V364" t="s">
        <v>2943</v>
      </c>
      <c r="W364" t="s">
        <v>2553</v>
      </c>
      <c r="X364" t="s">
        <v>3201</v>
      </c>
      <c r="Y364" t="s">
        <v>3202</v>
      </c>
      <c r="Z364" t="s">
        <v>3203</v>
      </c>
      <c r="AA364" t="s">
        <v>2507</v>
      </c>
      <c r="AB364" t="s">
        <v>3200</v>
      </c>
      <c r="AC364" t="s">
        <v>715</v>
      </c>
      <c r="AD364">
        <v>1.35</v>
      </c>
      <c r="AE364">
        <v>1.35</v>
      </c>
      <c r="AF364" t="s">
        <v>2509</v>
      </c>
      <c r="AG364">
        <v>0.64</v>
      </c>
      <c r="AH364" t="s">
        <v>2510</v>
      </c>
      <c r="AI364">
        <v>200</v>
      </c>
      <c r="AJ364">
        <v>200</v>
      </c>
      <c r="AK364">
        <v>16</v>
      </c>
      <c r="AL364" t="s">
        <v>2511</v>
      </c>
      <c r="AM364" t="s">
        <v>2528</v>
      </c>
      <c r="AN364" t="s">
        <v>2513</v>
      </c>
      <c r="AO364" t="s">
        <v>2513</v>
      </c>
      <c r="AP364" t="s">
        <v>2514</v>
      </c>
      <c r="AQ364" t="s">
        <v>2513</v>
      </c>
      <c r="AR364" t="s">
        <v>2513</v>
      </c>
      <c r="AS364" t="s">
        <v>2557</v>
      </c>
      <c r="AT364" t="s">
        <v>2513</v>
      </c>
      <c r="AU364">
        <v>44515</v>
      </c>
      <c r="AV364" t="s">
        <v>2513</v>
      </c>
      <c r="AW364" t="s">
        <v>2513</v>
      </c>
      <c r="AX364" t="s">
        <v>2516</v>
      </c>
      <c r="AY364" t="s">
        <v>2558</v>
      </c>
      <c r="AZ364" t="s">
        <v>2513</v>
      </c>
      <c r="BA364" t="s">
        <v>2513</v>
      </c>
      <c r="BB364" t="s">
        <v>2513</v>
      </c>
    </row>
    <row r="365" spans="1:54" x14ac:dyDescent="0.45">
      <c r="A365">
        <v>10002193</v>
      </c>
      <c r="B365" t="s">
        <v>4085</v>
      </c>
      <c r="C365" t="s">
        <v>24271</v>
      </c>
      <c r="D365" t="s">
        <v>2489</v>
      </c>
      <c r="E365" t="s">
        <v>4086</v>
      </c>
      <c r="F365" t="s">
        <v>4087</v>
      </c>
      <c r="G365" t="s">
        <v>3240</v>
      </c>
      <c r="H365" t="s">
        <v>4086</v>
      </c>
      <c r="I365" t="s">
        <v>2493</v>
      </c>
      <c r="J365" t="s">
        <v>2494</v>
      </c>
      <c r="K365" t="s">
        <v>2544</v>
      </c>
      <c r="L365" t="s">
        <v>2496</v>
      </c>
      <c r="M365" t="s">
        <v>3200</v>
      </c>
      <c r="N365" t="s">
        <v>2496</v>
      </c>
      <c r="O365" t="s">
        <v>2498</v>
      </c>
      <c r="P365" t="s">
        <v>2546</v>
      </c>
      <c r="Q365" t="s">
        <v>2547</v>
      </c>
      <c r="R365" t="s">
        <v>2918</v>
      </c>
      <c r="S365" t="s">
        <v>2919</v>
      </c>
      <c r="T365" t="s">
        <v>2942</v>
      </c>
      <c r="U365" t="s">
        <v>2933</v>
      </c>
      <c r="V365" t="s">
        <v>2943</v>
      </c>
      <c r="W365" t="s">
        <v>2553</v>
      </c>
      <c r="X365" t="s">
        <v>3201</v>
      </c>
      <c r="Y365" t="s">
        <v>3202</v>
      </c>
      <c r="Z365" t="s">
        <v>3203</v>
      </c>
      <c r="AA365" t="s">
        <v>2507</v>
      </c>
      <c r="AB365" t="s">
        <v>3200</v>
      </c>
      <c r="AC365" t="s">
        <v>715</v>
      </c>
      <c r="AD365">
        <v>1.35</v>
      </c>
      <c r="AE365">
        <v>1.35</v>
      </c>
      <c r="AF365" t="s">
        <v>2509</v>
      </c>
      <c r="AG365">
        <v>0.64</v>
      </c>
      <c r="AH365" t="s">
        <v>2510</v>
      </c>
      <c r="AI365">
        <v>200</v>
      </c>
      <c r="AJ365">
        <v>200</v>
      </c>
      <c r="AK365">
        <v>16</v>
      </c>
      <c r="AL365" t="s">
        <v>2511</v>
      </c>
      <c r="AM365" t="s">
        <v>2528</v>
      </c>
      <c r="AN365" t="s">
        <v>2513</v>
      </c>
      <c r="AO365" t="s">
        <v>2513</v>
      </c>
      <c r="AP365" t="s">
        <v>2514</v>
      </c>
      <c r="AQ365" t="s">
        <v>2513</v>
      </c>
      <c r="AR365" t="s">
        <v>2513</v>
      </c>
      <c r="AS365" t="s">
        <v>2557</v>
      </c>
      <c r="AT365" t="s">
        <v>2513</v>
      </c>
      <c r="AU365">
        <v>44515</v>
      </c>
      <c r="AV365" t="s">
        <v>2513</v>
      </c>
      <c r="AW365" t="s">
        <v>2513</v>
      </c>
      <c r="AX365" t="s">
        <v>2516</v>
      </c>
      <c r="AY365" t="s">
        <v>2558</v>
      </c>
      <c r="AZ365" t="s">
        <v>2513</v>
      </c>
      <c r="BA365" t="s">
        <v>2513</v>
      </c>
      <c r="BB365" t="s">
        <v>2513</v>
      </c>
    </row>
    <row r="366" spans="1:54" x14ac:dyDescent="0.45">
      <c r="A366">
        <v>10002194</v>
      </c>
      <c r="B366" t="s">
        <v>4088</v>
      </c>
      <c r="C366" t="s">
        <v>24272</v>
      </c>
      <c r="D366" t="s">
        <v>2489</v>
      </c>
      <c r="E366" t="s">
        <v>4089</v>
      </c>
      <c r="F366" t="s">
        <v>4090</v>
      </c>
      <c r="G366" t="s">
        <v>3240</v>
      </c>
      <c r="H366" t="s">
        <v>4089</v>
      </c>
      <c r="I366" t="s">
        <v>2493</v>
      </c>
      <c r="J366" t="s">
        <v>2494</v>
      </c>
      <c r="K366" t="s">
        <v>2544</v>
      </c>
      <c r="L366" t="s">
        <v>2496</v>
      </c>
      <c r="M366" t="s">
        <v>3200</v>
      </c>
      <c r="N366" t="s">
        <v>2496</v>
      </c>
      <c r="O366" t="s">
        <v>2498</v>
      </c>
      <c r="P366" t="s">
        <v>2546</v>
      </c>
      <c r="Q366" t="s">
        <v>2547</v>
      </c>
      <c r="R366" t="s">
        <v>2918</v>
      </c>
      <c r="S366" t="s">
        <v>2919</v>
      </c>
      <c r="T366" t="s">
        <v>2942</v>
      </c>
      <c r="U366" t="s">
        <v>2933</v>
      </c>
      <c r="V366" t="s">
        <v>2943</v>
      </c>
      <c r="W366" t="s">
        <v>2553</v>
      </c>
      <c r="X366" t="s">
        <v>3201</v>
      </c>
      <c r="Y366" t="s">
        <v>3202</v>
      </c>
      <c r="Z366" t="s">
        <v>3203</v>
      </c>
      <c r="AA366" t="s">
        <v>2507</v>
      </c>
      <c r="AB366" t="s">
        <v>3200</v>
      </c>
      <c r="AC366" t="s">
        <v>715</v>
      </c>
      <c r="AD366">
        <v>1.35</v>
      </c>
      <c r="AE366">
        <v>1.35</v>
      </c>
      <c r="AF366" t="s">
        <v>2509</v>
      </c>
      <c r="AG366">
        <v>0.64</v>
      </c>
      <c r="AH366" t="s">
        <v>2510</v>
      </c>
      <c r="AI366">
        <v>200</v>
      </c>
      <c r="AJ366">
        <v>200</v>
      </c>
      <c r="AK366">
        <v>16</v>
      </c>
      <c r="AL366" t="s">
        <v>2511</v>
      </c>
      <c r="AM366" t="s">
        <v>2528</v>
      </c>
      <c r="AN366" t="s">
        <v>2513</v>
      </c>
      <c r="AO366" t="s">
        <v>2513</v>
      </c>
      <c r="AP366" t="s">
        <v>2514</v>
      </c>
      <c r="AQ366" t="s">
        <v>2513</v>
      </c>
      <c r="AR366" t="s">
        <v>2513</v>
      </c>
      <c r="AS366" t="s">
        <v>2557</v>
      </c>
      <c r="AT366" t="s">
        <v>2513</v>
      </c>
      <c r="AU366">
        <v>44515</v>
      </c>
      <c r="AV366" t="s">
        <v>2513</v>
      </c>
      <c r="AW366" t="s">
        <v>2513</v>
      </c>
      <c r="AX366" t="s">
        <v>2516</v>
      </c>
      <c r="AY366" t="s">
        <v>2558</v>
      </c>
      <c r="AZ366" t="s">
        <v>2513</v>
      </c>
      <c r="BA366" t="s">
        <v>2513</v>
      </c>
      <c r="BB366" t="s">
        <v>2513</v>
      </c>
    </row>
    <row r="367" spans="1:54" x14ac:dyDescent="0.45">
      <c r="A367">
        <v>10002195</v>
      </c>
      <c r="B367" t="s">
        <v>4091</v>
      </c>
      <c r="C367" t="s">
        <v>24273</v>
      </c>
      <c r="D367" t="s">
        <v>2489</v>
      </c>
      <c r="E367" t="s">
        <v>4092</v>
      </c>
      <c r="F367" t="s">
        <v>4093</v>
      </c>
      <c r="G367" t="s">
        <v>3240</v>
      </c>
      <c r="H367" t="s">
        <v>4092</v>
      </c>
      <c r="I367" t="s">
        <v>2493</v>
      </c>
      <c r="J367" t="s">
        <v>2494</v>
      </c>
      <c r="K367" t="s">
        <v>2544</v>
      </c>
      <c r="L367" t="s">
        <v>2496</v>
      </c>
      <c r="M367" t="s">
        <v>3200</v>
      </c>
      <c r="N367" t="s">
        <v>2496</v>
      </c>
      <c r="O367" t="s">
        <v>2498</v>
      </c>
      <c r="P367" t="s">
        <v>2546</v>
      </c>
      <c r="Q367" t="s">
        <v>2547</v>
      </c>
      <c r="R367" t="s">
        <v>2918</v>
      </c>
      <c r="S367" t="s">
        <v>2919</v>
      </c>
      <c r="T367" t="s">
        <v>2942</v>
      </c>
      <c r="U367" t="s">
        <v>2933</v>
      </c>
      <c r="V367" t="s">
        <v>2943</v>
      </c>
      <c r="W367" t="s">
        <v>2553</v>
      </c>
      <c r="X367" t="s">
        <v>3201</v>
      </c>
      <c r="Y367" t="s">
        <v>3202</v>
      </c>
      <c r="Z367" t="s">
        <v>3203</v>
      </c>
      <c r="AA367" t="s">
        <v>2507</v>
      </c>
      <c r="AB367" t="s">
        <v>3200</v>
      </c>
      <c r="AC367" t="s">
        <v>715</v>
      </c>
      <c r="AD367">
        <v>1.35</v>
      </c>
      <c r="AE367">
        <v>1.35</v>
      </c>
      <c r="AF367" t="s">
        <v>2509</v>
      </c>
      <c r="AG367">
        <v>0.64</v>
      </c>
      <c r="AH367" t="s">
        <v>2510</v>
      </c>
      <c r="AI367">
        <v>200</v>
      </c>
      <c r="AJ367">
        <v>200</v>
      </c>
      <c r="AK367">
        <v>16</v>
      </c>
      <c r="AL367" t="s">
        <v>2511</v>
      </c>
      <c r="AM367" t="s">
        <v>2528</v>
      </c>
      <c r="AN367" t="s">
        <v>2513</v>
      </c>
      <c r="AO367" t="s">
        <v>2513</v>
      </c>
      <c r="AP367" t="s">
        <v>2514</v>
      </c>
      <c r="AQ367" t="s">
        <v>2513</v>
      </c>
      <c r="AR367" t="s">
        <v>2513</v>
      </c>
      <c r="AS367" t="s">
        <v>2557</v>
      </c>
      <c r="AT367" t="s">
        <v>2513</v>
      </c>
      <c r="AU367">
        <v>44515</v>
      </c>
      <c r="AV367" t="s">
        <v>2513</v>
      </c>
      <c r="AW367" t="s">
        <v>2513</v>
      </c>
      <c r="AX367" t="s">
        <v>2516</v>
      </c>
      <c r="AY367" t="s">
        <v>2558</v>
      </c>
      <c r="AZ367" t="s">
        <v>2513</v>
      </c>
      <c r="BA367" t="s">
        <v>2513</v>
      </c>
      <c r="BB367" t="s">
        <v>2513</v>
      </c>
    </row>
    <row r="368" spans="1:54" x14ac:dyDescent="0.45">
      <c r="A368">
        <v>10002196</v>
      </c>
      <c r="B368" t="s">
        <v>4094</v>
      </c>
      <c r="C368" t="s">
        <v>24274</v>
      </c>
      <c r="D368" t="s">
        <v>2489</v>
      </c>
      <c r="E368" t="s">
        <v>4095</v>
      </c>
      <c r="F368" t="s">
        <v>4096</v>
      </c>
      <c r="G368" t="s">
        <v>2916</v>
      </c>
      <c r="H368" t="s">
        <v>4095</v>
      </c>
      <c r="I368" t="s">
        <v>2493</v>
      </c>
      <c r="J368" t="s">
        <v>2494</v>
      </c>
      <c r="K368" t="s">
        <v>2544</v>
      </c>
      <c r="L368" t="s">
        <v>2496</v>
      </c>
      <c r="M368" t="s">
        <v>3200</v>
      </c>
      <c r="N368" t="s">
        <v>2496</v>
      </c>
      <c r="O368" t="s">
        <v>2498</v>
      </c>
      <c r="P368" t="s">
        <v>2546</v>
      </c>
      <c r="Q368" t="s">
        <v>2547</v>
      </c>
      <c r="R368" t="s">
        <v>2918</v>
      </c>
      <c r="S368" t="s">
        <v>2919</v>
      </c>
      <c r="T368" t="s">
        <v>2942</v>
      </c>
      <c r="U368" t="s">
        <v>2933</v>
      </c>
      <c r="V368" t="s">
        <v>2943</v>
      </c>
      <c r="W368" t="s">
        <v>2553</v>
      </c>
      <c r="X368" t="s">
        <v>3201</v>
      </c>
      <c r="Y368" t="s">
        <v>3202</v>
      </c>
      <c r="Z368" t="s">
        <v>3203</v>
      </c>
      <c r="AA368" t="s">
        <v>2507</v>
      </c>
      <c r="AB368" t="s">
        <v>3200</v>
      </c>
      <c r="AC368" t="s">
        <v>715</v>
      </c>
      <c r="AD368">
        <v>1.35</v>
      </c>
      <c r="AE368">
        <v>1.35</v>
      </c>
      <c r="AF368" t="s">
        <v>2509</v>
      </c>
      <c r="AG368">
        <v>0.64</v>
      </c>
      <c r="AH368" t="s">
        <v>2510</v>
      </c>
      <c r="AI368">
        <v>200</v>
      </c>
      <c r="AJ368">
        <v>200</v>
      </c>
      <c r="AK368">
        <v>16</v>
      </c>
      <c r="AL368" t="s">
        <v>2511</v>
      </c>
      <c r="AM368" t="s">
        <v>2528</v>
      </c>
      <c r="AN368" t="s">
        <v>2513</v>
      </c>
      <c r="AO368" t="s">
        <v>2513</v>
      </c>
      <c r="AP368" t="s">
        <v>2514</v>
      </c>
      <c r="AQ368" t="s">
        <v>2513</v>
      </c>
      <c r="AR368" t="s">
        <v>2513</v>
      </c>
      <c r="AS368" t="s">
        <v>2557</v>
      </c>
      <c r="AT368" t="s">
        <v>2513</v>
      </c>
      <c r="AU368">
        <v>44515</v>
      </c>
      <c r="AV368" t="s">
        <v>2513</v>
      </c>
      <c r="AW368" t="s">
        <v>2513</v>
      </c>
      <c r="AX368" t="s">
        <v>2516</v>
      </c>
      <c r="AY368" t="s">
        <v>2558</v>
      </c>
      <c r="AZ368" t="s">
        <v>2513</v>
      </c>
      <c r="BA368" t="s">
        <v>2513</v>
      </c>
      <c r="BB368" t="s">
        <v>2513</v>
      </c>
    </row>
    <row r="369" spans="1:54" x14ac:dyDescent="0.45">
      <c r="A369">
        <v>10002197</v>
      </c>
      <c r="B369" t="s">
        <v>4097</v>
      </c>
      <c r="C369" t="s">
        <v>24275</v>
      </c>
      <c r="D369" t="s">
        <v>2489</v>
      </c>
      <c r="E369" t="s">
        <v>4098</v>
      </c>
      <c r="F369" t="s">
        <v>4099</v>
      </c>
      <c r="G369" t="s">
        <v>3236</v>
      </c>
      <c r="H369" t="s">
        <v>4098</v>
      </c>
      <c r="I369" t="s">
        <v>2493</v>
      </c>
      <c r="J369" t="s">
        <v>2494</v>
      </c>
      <c r="K369" t="s">
        <v>2544</v>
      </c>
      <c r="L369" t="s">
        <v>2496</v>
      </c>
      <c r="M369" t="s">
        <v>3200</v>
      </c>
      <c r="N369" t="s">
        <v>2496</v>
      </c>
      <c r="O369" t="s">
        <v>2498</v>
      </c>
      <c r="P369" t="s">
        <v>2546</v>
      </c>
      <c r="Q369" t="s">
        <v>2547</v>
      </c>
      <c r="R369" t="s">
        <v>2918</v>
      </c>
      <c r="S369" t="s">
        <v>2919</v>
      </c>
      <c r="T369" t="s">
        <v>2942</v>
      </c>
      <c r="U369" t="s">
        <v>2933</v>
      </c>
      <c r="V369" t="s">
        <v>2943</v>
      </c>
      <c r="W369" t="s">
        <v>2553</v>
      </c>
      <c r="X369" t="s">
        <v>3201</v>
      </c>
      <c r="Y369" t="s">
        <v>3202</v>
      </c>
      <c r="Z369" t="s">
        <v>3203</v>
      </c>
      <c r="AA369" t="s">
        <v>2507</v>
      </c>
      <c r="AB369" t="s">
        <v>3200</v>
      </c>
      <c r="AC369" t="s">
        <v>715</v>
      </c>
      <c r="AD369">
        <v>1.35</v>
      </c>
      <c r="AE369">
        <v>1.35</v>
      </c>
      <c r="AF369" t="s">
        <v>2509</v>
      </c>
      <c r="AG369">
        <v>0.64</v>
      </c>
      <c r="AH369" t="s">
        <v>2510</v>
      </c>
      <c r="AI369">
        <v>200</v>
      </c>
      <c r="AJ369">
        <v>200</v>
      </c>
      <c r="AK369">
        <v>16</v>
      </c>
      <c r="AL369" t="s">
        <v>2511</v>
      </c>
      <c r="AM369" t="s">
        <v>2528</v>
      </c>
      <c r="AN369" t="s">
        <v>2513</v>
      </c>
      <c r="AO369" t="s">
        <v>2513</v>
      </c>
      <c r="AP369" t="s">
        <v>2514</v>
      </c>
      <c r="AQ369" t="s">
        <v>2513</v>
      </c>
      <c r="AR369" t="s">
        <v>2513</v>
      </c>
      <c r="AS369" t="s">
        <v>2557</v>
      </c>
      <c r="AT369" t="s">
        <v>2513</v>
      </c>
      <c r="AU369">
        <v>44515</v>
      </c>
      <c r="AV369" t="s">
        <v>2513</v>
      </c>
      <c r="AW369" t="s">
        <v>2513</v>
      </c>
      <c r="AX369" t="s">
        <v>2516</v>
      </c>
      <c r="AY369" t="s">
        <v>2558</v>
      </c>
      <c r="AZ369" t="s">
        <v>2513</v>
      </c>
      <c r="BA369" t="s">
        <v>2513</v>
      </c>
      <c r="BB369" t="s">
        <v>2513</v>
      </c>
    </row>
    <row r="370" spans="1:54" x14ac:dyDescent="0.45">
      <c r="A370">
        <v>10002198</v>
      </c>
      <c r="B370" t="s">
        <v>4100</v>
      </c>
      <c r="C370" t="s">
        <v>24276</v>
      </c>
      <c r="D370" t="s">
        <v>2489</v>
      </c>
      <c r="E370" t="s">
        <v>4101</v>
      </c>
      <c r="F370" t="s">
        <v>4102</v>
      </c>
      <c r="G370" t="s">
        <v>3240</v>
      </c>
      <c r="H370" t="s">
        <v>4101</v>
      </c>
      <c r="I370" t="s">
        <v>2493</v>
      </c>
      <c r="J370" t="s">
        <v>2494</v>
      </c>
      <c r="K370" t="s">
        <v>2544</v>
      </c>
      <c r="L370" t="s">
        <v>2496</v>
      </c>
      <c r="M370" t="s">
        <v>3200</v>
      </c>
      <c r="N370" t="s">
        <v>2496</v>
      </c>
      <c r="O370" t="s">
        <v>2498</v>
      </c>
      <c r="P370" t="s">
        <v>2546</v>
      </c>
      <c r="Q370" t="s">
        <v>2547</v>
      </c>
      <c r="R370" t="s">
        <v>2918</v>
      </c>
      <c r="S370" t="s">
        <v>2919</v>
      </c>
      <c r="T370" t="s">
        <v>2942</v>
      </c>
      <c r="U370" t="s">
        <v>2933</v>
      </c>
      <c r="V370" t="s">
        <v>2943</v>
      </c>
      <c r="W370" t="s">
        <v>2553</v>
      </c>
      <c r="X370" t="s">
        <v>3201</v>
      </c>
      <c r="Y370" t="s">
        <v>3202</v>
      </c>
      <c r="Z370" t="s">
        <v>3203</v>
      </c>
      <c r="AA370" t="s">
        <v>2507</v>
      </c>
      <c r="AB370" t="s">
        <v>3200</v>
      </c>
      <c r="AC370" t="s">
        <v>715</v>
      </c>
      <c r="AD370">
        <v>1.35</v>
      </c>
      <c r="AE370">
        <v>1.35</v>
      </c>
      <c r="AF370" t="s">
        <v>2509</v>
      </c>
      <c r="AG370">
        <v>0.64</v>
      </c>
      <c r="AH370" t="s">
        <v>2510</v>
      </c>
      <c r="AI370">
        <v>200</v>
      </c>
      <c r="AJ370">
        <v>200</v>
      </c>
      <c r="AK370">
        <v>16</v>
      </c>
      <c r="AL370" t="s">
        <v>2511</v>
      </c>
      <c r="AM370" t="s">
        <v>2528</v>
      </c>
      <c r="AN370" t="s">
        <v>2513</v>
      </c>
      <c r="AO370" t="s">
        <v>2513</v>
      </c>
      <c r="AP370" t="s">
        <v>2514</v>
      </c>
      <c r="AQ370" t="s">
        <v>2513</v>
      </c>
      <c r="AR370" t="s">
        <v>2513</v>
      </c>
      <c r="AS370" t="s">
        <v>2557</v>
      </c>
      <c r="AT370" t="s">
        <v>2513</v>
      </c>
      <c r="AU370">
        <v>44515</v>
      </c>
      <c r="AV370" t="s">
        <v>2513</v>
      </c>
      <c r="AW370" t="s">
        <v>2513</v>
      </c>
      <c r="AX370" t="s">
        <v>2516</v>
      </c>
      <c r="AY370" t="s">
        <v>2558</v>
      </c>
      <c r="AZ370" t="s">
        <v>2513</v>
      </c>
      <c r="BA370" t="s">
        <v>2513</v>
      </c>
      <c r="BB370" t="s">
        <v>2513</v>
      </c>
    </row>
    <row r="371" spans="1:54" x14ac:dyDescent="0.45">
      <c r="A371">
        <v>10002201</v>
      </c>
      <c r="B371" t="s">
        <v>4103</v>
      </c>
      <c r="C371" t="s">
        <v>24277</v>
      </c>
      <c r="D371" t="s">
        <v>2489</v>
      </c>
      <c r="E371" t="s">
        <v>4104</v>
      </c>
      <c r="F371" t="s">
        <v>4105</v>
      </c>
      <c r="G371" t="s">
        <v>3634</v>
      </c>
      <c r="H371" t="s">
        <v>4104</v>
      </c>
      <c r="I371" t="s">
        <v>2493</v>
      </c>
      <c r="J371" t="s">
        <v>2494</v>
      </c>
      <c r="K371" t="s">
        <v>2544</v>
      </c>
      <c r="L371" t="s">
        <v>2496</v>
      </c>
      <c r="M371" t="s">
        <v>3187</v>
      </c>
      <c r="N371" t="s">
        <v>2496</v>
      </c>
      <c r="O371" t="s">
        <v>2498</v>
      </c>
      <c r="P371" t="s">
        <v>2546</v>
      </c>
      <c r="Q371" t="s">
        <v>2547</v>
      </c>
      <c r="R371" t="s">
        <v>2918</v>
      </c>
      <c r="S371" t="s">
        <v>2919</v>
      </c>
      <c r="T371" t="s">
        <v>2942</v>
      </c>
      <c r="U371" t="s">
        <v>2933</v>
      </c>
      <c r="V371" t="s">
        <v>2943</v>
      </c>
      <c r="W371" t="s">
        <v>2553</v>
      </c>
      <c r="X371" t="s">
        <v>3188</v>
      </c>
      <c r="Y371" t="s">
        <v>3189</v>
      </c>
      <c r="Z371" t="s">
        <v>3190</v>
      </c>
      <c r="AA371" t="s">
        <v>2507</v>
      </c>
      <c r="AB371" t="s">
        <v>3187</v>
      </c>
      <c r="AC371" t="s">
        <v>715</v>
      </c>
      <c r="AD371">
        <v>1.35</v>
      </c>
      <c r="AE371">
        <v>1.35</v>
      </c>
      <c r="AF371" t="s">
        <v>2509</v>
      </c>
      <c r="AG371">
        <v>0.64</v>
      </c>
      <c r="AH371" t="s">
        <v>2510</v>
      </c>
      <c r="AI371">
        <v>200</v>
      </c>
      <c r="AJ371">
        <v>200</v>
      </c>
      <c r="AK371">
        <v>16</v>
      </c>
      <c r="AL371" t="s">
        <v>2511</v>
      </c>
      <c r="AM371" t="s">
        <v>2528</v>
      </c>
      <c r="AN371" t="s">
        <v>2513</v>
      </c>
      <c r="AO371" t="s">
        <v>2513</v>
      </c>
      <c r="AP371" t="s">
        <v>2514</v>
      </c>
      <c r="AQ371" t="s">
        <v>2513</v>
      </c>
      <c r="AR371" t="s">
        <v>2513</v>
      </c>
      <c r="AS371" t="s">
        <v>2557</v>
      </c>
      <c r="AT371" t="s">
        <v>2513</v>
      </c>
      <c r="AU371">
        <v>44515</v>
      </c>
      <c r="AV371" t="s">
        <v>2513</v>
      </c>
      <c r="AW371" t="s">
        <v>2513</v>
      </c>
      <c r="AX371" t="s">
        <v>2516</v>
      </c>
      <c r="AY371" t="s">
        <v>2558</v>
      </c>
      <c r="AZ371" t="s">
        <v>2513</v>
      </c>
      <c r="BA371" t="s">
        <v>2513</v>
      </c>
      <c r="BB371" t="s">
        <v>2513</v>
      </c>
    </row>
    <row r="372" spans="1:54" x14ac:dyDescent="0.45">
      <c r="A372">
        <v>10002202</v>
      </c>
      <c r="B372" t="s">
        <v>4106</v>
      </c>
      <c r="C372" t="s">
        <v>24278</v>
      </c>
      <c r="D372" t="s">
        <v>2489</v>
      </c>
      <c r="E372" t="s">
        <v>4107</v>
      </c>
      <c r="F372" t="s">
        <v>4108</v>
      </c>
      <c r="G372" t="s">
        <v>4051</v>
      </c>
      <c r="H372" t="s">
        <v>4107</v>
      </c>
      <c r="I372" t="s">
        <v>2493</v>
      </c>
      <c r="J372" t="s">
        <v>2494</v>
      </c>
      <c r="K372" t="s">
        <v>2544</v>
      </c>
      <c r="L372" t="s">
        <v>2496</v>
      </c>
      <c r="M372" t="s">
        <v>3187</v>
      </c>
      <c r="N372" t="s">
        <v>2496</v>
      </c>
      <c r="O372" t="s">
        <v>2498</v>
      </c>
      <c r="P372" t="s">
        <v>2546</v>
      </c>
      <c r="Q372" t="s">
        <v>2547</v>
      </c>
      <c r="R372" t="s">
        <v>2918</v>
      </c>
      <c r="S372" t="s">
        <v>2919</v>
      </c>
      <c r="T372" t="s">
        <v>2942</v>
      </c>
      <c r="U372" t="s">
        <v>2933</v>
      </c>
      <c r="V372" t="s">
        <v>2943</v>
      </c>
      <c r="W372" t="s">
        <v>2553</v>
      </c>
      <c r="X372" t="s">
        <v>3188</v>
      </c>
      <c r="Y372" t="s">
        <v>3189</v>
      </c>
      <c r="Z372" t="s">
        <v>3190</v>
      </c>
      <c r="AA372" t="s">
        <v>2507</v>
      </c>
      <c r="AB372" t="s">
        <v>3187</v>
      </c>
      <c r="AC372" t="s">
        <v>715</v>
      </c>
      <c r="AD372">
        <v>1.35</v>
      </c>
      <c r="AE372">
        <v>1.35</v>
      </c>
      <c r="AF372" t="s">
        <v>2509</v>
      </c>
      <c r="AG372">
        <v>0.64</v>
      </c>
      <c r="AH372" t="s">
        <v>2510</v>
      </c>
      <c r="AI372">
        <v>200</v>
      </c>
      <c r="AJ372">
        <v>200</v>
      </c>
      <c r="AK372">
        <v>16</v>
      </c>
      <c r="AL372" t="s">
        <v>2511</v>
      </c>
      <c r="AM372" t="s">
        <v>2528</v>
      </c>
      <c r="AN372" t="s">
        <v>2513</v>
      </c>
      <c r="AO372" t="s">
        <v>2513</v>
      </c>
      <c r="AP372" t="s">
        <v>2514</v>
      </c>
      <c r="AQ372" t="s">
        <v>2513</v>
      </c>
      <c r="AR372" t="s">
        <v>2513</v>
      </c>
      <c r="AS372" t="s">
        <v>2557</v>
      </c>
      <c r="AT372" t="s">
        <v>2513</v>
      </c>
      <c r="AU372">
        <v>44515</v>
      </c>
      <c r="AV372" t="s">
        <v>2513</v>
      </c>
      <c r="AW372" t="s">
        <v>2513</v>
      </c>
      <c r="AX372" t="s">
        <v>2516</v>
      </c>
      <c r="AY372" t="s">
        <v>2558</v>
      </c>
      <c r="AZ372" t="s">
        <v>2513</v>
      </c>
      <c r="BA372" t="s">
        <v>2513</v>
      </c>
      <c r="BB372" t="s">
        <v>2513</v>
      </c>
    </row>
    <row r="373" spans="1:54" x14ac:dyDescent="0.45">
      <c r="A373">
        <v>10002203</v>
      </c>
      <c r="B373" t="s">
        <v>4109</v>
      </c>
      <c r="C373" t="s">
        <v>24279</v>
      </c>
      <c r="D373" t="s">
        <v>2489</v>
      </c>
      <c r="E373" t="s">
        <v>4110</v>
      </c>
      <c r="F373" t="s">
        <v>4111</v>
      </c>
      <c r="G373" t="s">
        <v>3240</v>
      </c>
      <c r="H373" t="s">
        <v>4110</v>
      </c>
      <c r="I373" t="s">
        <v>2493</v>
      </c>
      <c r="J373" t="s">
        <v>2494</v>
      </c>
      <c r="K373" t="s">
        <v>2544</v>
      </c>
      <c r="L373" t="s">
        <v>2496</v>
      </c>
      <c r="M373" t="s">
        <v>3187</v>
      </c>
      <c r="N373" t="s">
        <v>2496</v>
      </c>
      <c r="O373" t="s">
        <v>2498</v>
      </c>
      <c r="P373" t="s">
        <v>2546</v>
      </c>
      <c r="Q373" t="s">
        <v>2547</v>
      </c>
      <c r="R373" t="s">
        <v>2918</v>
      </c>
      <c r="S373" t="s">
        <v>2919</v>
      </c>
      <c r="T373" t="s">
        <v>2942</v>
      </c>
      <c r="U373" t="s">
        <v>2933</v>
      </c>
      <c r="V373" t="s">
        <v>2943</v>
      </c>
      <c r="W373" t="s">
        <v>2553</v>
      </c>
      <c r="X373" t="s">
        <v>3188</v>
      </c>
      <c r="Y373" t="s">
        <v>3189</v>
      </c>
      <c r="Z373" t="s">
        <v>3190</v>
      </c>
      <c r="AA373" t="s">
        <v>2507</v>
      </c>
      <c r="AB373" t="s">
        <v>3187</v>
      </c>
      <c r="AC373" t="s">
        <v>715</v>
      </c>
      <c r="AD373">
        <v>1.35</v>
      </c>
      <c r="AE373">
        <v>1.35</v>
      </c>
      <c r="AF373" t="s">
        <v>2509</v>
      </c>
      <c r="AG373">
        <v>0.64</v>
      </c>
      <c r="AH373" t="s">
        <v>2510</v>
      </c>
      <c r="AI373">
        <v>200</v>
      </c>
      <c r="AJ373">
        <v>200</v>
      </c>
      <c r="AK373">
        <v>16</v>
      </c>
      <c r="AL373" t="s">
        <v>2511</v>
      </c>
      <c r="AM373" t="s">
        <v>2528</v>
      </c>
      <c r="AN373" t="s">
        <v>2513</v>
      </c>
      <c r="AO373" t="s">
        <v>2513</v>
      </c>
      <c r="AP373" t="s">
        <v>2514</v>
      </c>
      <c r="AQ373" t="s">
        <v>2513</v>
      </c>
      <c r="AR373" t="s">
        <v>2513</v>
      </c>
      <c r="AS373" t="s">
        <v>2557</v>
      </c>
      <c r="AT373" t="s">
        <v>2513</v>
      </c>
      <c r="AU373">
        <v>44515</v>
      </c>
      <c r="AV373" t="s">
        <v>2513</v>
      </c>
      <c r="AW373" t="s">
        <v>2513</v>
      </c>
      <c r="AX373" t="s">
        <v>2516</v>
      </c>
      <c r="AY373" t="s">
        <v>2558</v>
      </c>
      <c r="AZ373" t="s">
        <v>2513</v>
      </c>
      <c r="BA373" t="s">
        <v>2513</v>
      </c>
      <c r="BB373" t="s">
        <v>2513</v>
      </c>
    </row>
    <row r="374" spans="1:54" x14ac:dyDescent="0.45">
      <c r="A374">
        <v>10002204</v>
      </c>
      <c r="B374" t="s">
        <v>4112</v>
      </c>
      <c r="C374" t="s">
        <v>24280</v>
      </c>
      <c r="D374" t="s">
        <v>2489</v>
      </c>
      <c r="E374" t="s">
        <v>4113</v>
      </c>
      <c r="F374" t="s">
        <v>4114</v>
      </c>
      <c r="G374" t="s">
        <v>3240</v>
      </c>
      <c r="H374" t="s">
        <v>4113</v>
      </c>
      <c r="I374" t="s">
        <v>2493</v>
      </c>
      <c r="J374" t="s">
        <v>2494</v>
      </c>
      <c r="K374" t="s">
        <v>2544</v>
      </c>
      <c r="L374" t="s">
        <v>2496</v>
      </c>
      <c r="M374" t="s">
        <v>3187</v>
      </c>
      <c r="N374" t="s">
        <v>2496</v>
      </c>
      <c r="O374" t="s">
        <v>2498</v>
      </c>
      <c r="P374" t="s">
        <v>2546</v>
      </c>
      <c r="Q374" t="s">
        <v>2547</v>
      </c>
      <c r="R374" t="s">
        <v>2918</v>
      </c>
      <c r="S374" t="s">
        <v>2919</v>
      </c>
      <c r="T374" t="s">
        <v>2942</v>
      </c>
      <c r="U374" t="s">
        <v>2933</v>
      </c>
      <c r="V374" t="s">
        <v>2943</v>
      </c>
      <c r="W374" t="s">
        <v>2553</v>
      </c>
      <c r="X374" t="s">
        <v>3188</v>
      </c>
      <c r="Y374" t="s">
        <v>3189</v>
      </c>
      <c r="Z374" t="s">
        <v>3190</v>
      </c>
      <c r="AA374" t="s">
        <v>2507</v>
      </c>
      <c r="AB374" t="s">
        <v>3187</v>
      </c>
      <c r="AC374" t="s">
        <v>715</v>
      </c>
      <c r="AD374">
        <v>1.35</v>
      </c>
      <c r="AE374">
        <v>1.35</v>
      </c>
      <c r="AF374" t="s">
        <v>2509</v>
      </c>
      <c r="AG374">
        <v>0.64</v>
      </c>
      <c r="AH374" t="s">
        <v>2510</v>
      </c>
      <c r="AI374">
        <v>200</v>
      </c>
      <c r="AJ374">
        <v>200</v>
      </c>
      <c r="AK374">
        <v>16</v>
      </c>
      <c r="AL374" t="s">
        <v>2511</v>
      </c>
      <c r="AM374" t="s">
        <v>2528</v>
      </c>
      <c r="AN374" t="s">
        <v>2513</v>
      </c>
      <c r="AO374" t="s">
        <v>2513</v>
      </c>
      <c r="AP374" t="s">
        <v>2514</v>
      </c>
      <c r="AQ374" t="s">
        <v>2513</v>
      </c>
      <c r="AR374" t="s">
        <v>2513</v>
      </c>
      <c r="AS374" t="s">
        <v>2557</v>
      </c>
      <c r="AT374" t="s">
        <v>2513</v>
      </c>
      <c r="AU374">
        <v>44515</v>
      </c>
      <c r="AV374" t="s">
        <v>2513</v>
      </c>
      <c r="AW374" t="s">
        <v>2513</v>
      </c>
      <c r="AX374" t="s">
        <v>2516</v>
      </c>
      <c r="AY374" t="s">
        <v>2558</v>
      </c>
      <c r="AZ374" t="s">
        <v>2513</v>
      </c>
      <c r="BA374" t="s">
        <v>2513</v>
      </c>
      <c r="BB374" t="s">
        <v>2513</v>
      </c>
    </row>
    <row r="375" spans="1:54" x14ac:dyDescent="0.45">
      <c r="A375">
        <v>10002205</v>
      </c>
      <c r="B375" t="s">
        <v>4115</v>
      </c>
      <c r="C375" t="s">
        <v>24281</v>
      </c>
      <c r="D375" t="s">
        <v>2489</v>
      </c>
      <c r="E375" t="s">
        <v>4116</v>
      </c>
      <c r="F375" t="s">
        <v>4117</v>
      </c>
      <c r="G375" t="s">
        <v>3240</v>
      </c>
      <c r="H375" t="s">
        <v>4116</v>
      </c>
      <c r="I375" t="s">
        <v>2493</v>
      </c>
      <c r="J375" t="s">
        <v>2494</v>
      </c>
      <c r="K375" t="s">
        <v>2544</v>
      </c>
      <c r="L375" t="s">
        <v>2496</v>
      </c>
      <c r="M375" t="s">
        <v>3187</v>
      </c>
      <c r="N375" t="s">
        <v>2496</v>
      </c>
      <c r="O375" t="s">
        <v>2498</v>
      </c>
      <c r="P375" t="s">
        <v>2546</v>
      </c>
      <c r="Q375" t="s">
        <v>2547</v>
      </c>
      <c r="R375" t="s">
        <v>2918</v>
      </c>
      <c r="S375" t="s">
        <v>2919</v>
      </c>
      <c r="T375" t="s">
        <v>2942</v>
      </c>
      <c r="U375" t="s">
        <v>2933</v>
      </c>
      <c r="V375" t="s">
        <v>2943</v>
      </c>
      <c r="W375" t="s">
        <v>2553</v>
      </c>
      <c r="X375" t="s">
        <v>3188</v>
      </c>
      <c r="Y375" t="s">
        <v>3189</v>
      </c>
      <c r="Z375" t="s">
        <v>3190</v>
      </c>
      <c r="AA375" t="s">
        <v>2507</v>
      </c>
      <c r="AB375" t="s">
        <v>3187</v>
      </c>
      <c r="AC375" t="s">
        <v>715</v>
      </c>
      <c r="AD375">
        <v>1.35</v>
      </c>
      <c r="AE375">
        <v>1.35</v>
      </c>
      <c r="AF375" t="s">
        <v>2509</v>
      </c>
      <c r="AG375">
        <v>0.64</v>
      </c>
      <c r="AH375" t="s">
        <v>2510</v>
      </c>
      <c r="AI375">
        <v>200</v>
      </c>
      <c r="AJ375">
        <v>200</v>
      </c>
      <c r="AK375">
        <v>16</v>
      </c>
      <c r="AL375" t="s">
        <v>2511</v>
      </c>
      <c r="AM375" t="s">
        <v>2528</v>
      </c>
      <c r="AN375" t="s">
        <v>2513</v>
      </c>
      <c r="AO375" t="s">
        <v>2513</v>
      </c>
      <c r="AP375" t="s">
        <v>2514</v>
      </c>
      <c r="AQ375" t="s">
        <v>2513</v>
      </c>
      <c r="AR375" t="s">
        <v>2513</v>
      </c>
      <c r="AS375" t="s">
        <v>2557</v>
      </c>
      <c r="AT375" t="s">
        <v>2513</v>
      </c>
      <c r="AU375">
        <v>44515</v>
      </c>
      <c r="AV375" t="s">
        <v>2513</v>
      </c>
      <c r="AW375" t="s">
        <v>2513</v>
      </c>
      <c r="AX375" t="s">
        <v>2516</v>
      </c>
      <c r="AY375" t="s">
        <v>2558</v>
      </c>
      <c r="AZ375" t="s">
        <v>2513</v>
      </c>
      <c r="BA375" t="s">
        <v>2513</v>
      </c>
      <c r="BB375" t="s">
        <v>2513</v>
      </c>
    </row>
    <row r="376" spans="1:54" x14ac:dyDescent="0.45">
      <c r="A376">
        <v>10002206</v>
      </c>
      <c r="B376" t="s">
        <v>4118</v>
      </c>
      <c r="C376" t="s">
        <v>24282</v>
      </c>
      <c r="D376" t="s">
        <v>2489</v>
      </c>
      <c r="E376" t="s">
        <v>4119</v>
      </c>
      <c r="F376" t="s">
        <v>4120</v>
      </c>
      <c r="G376" t="s">
        <v>3240</v>
      </c>
      <c r="H376" t="s">
        <v>4119</v>
      </c>
      <c r="I376" t="s">
        <v>2493</v>
      </c>
      <c r="J376" t="s">
        <v>2494</v>
      </c>
      <c r="K376" t="s">
        <v>2544</v>
      </c>
      <c r="L376" t="s">
        <v>2496</v>
      </c>
      <c r="M376" t="s">
        <v>3187</v>
      </c>
      <c r="N376" t="s">
        <v>2496</v>
      </c>
      <c r="O376" t="s">
        <v>2498</v>
      </c>
      <c r="P376" t="s">
        <v>2546</v>
      </c>
      <c r="Q376" t="s">
        <v>2547</v>
      </c>
      <c r="R376" t="s">
        <v>2918</v>
      </c>
      <c r="S376" t="s">
        <v>2919</v>
      </c>
      <c r="T376" t="s">
        <v>2942</v>
      </c>
      <c r="U376" t="s">
        <v>2933</v>
      </c>
      <c r="V376" t="s">
        <v>2943</v>
      </c>
      <c r="W376" t="s">
        <v>2553</v>
      </c>
      <c r="X376" t="s">
        <v>3188</v>
      </c>
      <c r="Y376" t="s">
        <v>3189</v>
      </c>
      <c r="Z376" t="s">
        <v>3190</v>
      </c>
      <c r="AA376" t="s">
        <v>2507</v>
      </c>
      <c r="AB376" t="s">
        <v>3187</v>
      </c>
      <c r="AC376" t="s">
        <v>715</v>
      </c>
      <c r="AD376">
        <v>1.35</v>
      </c>
      <c r="AE376">
        <v>1.35</v>
      </c>
      <c r="AF376" t="s">
        <v>2509</v>
      </c>
      <c r="AG376">
        <v>0.64</v>
      </c>
      <c r="AH376" t="s">
        <v>2510</v>
      </c>
      <c r="AI376">
        <v>200</v>
      </c>
      <c r="AJ376">
        <v>200</v>
      </c>
      <c r="AK376">
        <v>16</v>
      </c>
      <c r="AL376" t="s">
        <v>2511</v>
      </c>
      <c r="AM376" t="s">
        <v>2528</v>
      </c>
      <c r="AN376" t="s">
        <v>2513</v>
      </c>
      <c r="AO376" t="s">
        <v>2513</v>
      </c>
      <c r="AP376" t="s">
        <v>2514</v>
      </c>
      <c r="AQ376" t="s">
        <v>2513</v>
      </c>
      <c r="AR376" t="s">
        <v>2513</v>
      </c>
      <c r="AS376" t="s">
        <v>2557</v>
      </c>
      <c r="AT376" t="s">
        <v>2513</v>
      </c>
      <c r="AU376">
        <v>44515</v>
      </c>
      <c r="AV376" t="s">
        <v>2513</v>
      </c>
      <c r="AW376" t="s">
        <v>2513</v>
      </c>
      <c r="AX376" t="s">
        <v>2516</v>
      </c>
      <c r="AY376" t="s">
        <v>2558</v>
      </c>
      <c r="AZ376" t="s">
        <v>2513</v>
      </c>
      <c r="BA376" t="s">
        <v>2513</v>
      </c>
      <c r="BB376" t="s">
        <v>2513</v>
      </c>
    </row>
    <row r="377" spans="1:54" x14ac:dyDescent="0.45">
      <c r="A377">
        <v>10002207</v>
      </c>
      <c r="B377" t="s">
        <v>4121</v>
      </c>
      <c r="C377" t="s">
        <v>24283</v>
      </c>
      <c r="D377" t="s">
        <v>2489</v>
      </c>
      <c r="E377" t="s">
        <v>4122</v>
      </c>
      <c r="F377" t="s">
        <v>4123</v>
      </c>
      <c r="G377" t="s">
        <v>3369</v>
      </c>
      <c r="H377" t="s">
        <v>4122</v>
      </c>
      <c r="I377" t="s">
        <v>2493</v>
      </c>
      <c r="J377" t="s">
        <v>2494</v>
      </c>
      <c r="K377" t="s">
        <v>2544</v>
      </c>
      <c r="L377" t="s">
        <v>2496</v>
      </c>
      <c r="M377" t="s">
        <v>3187</v>
      </c>
      <c r="N377" t="s">
        <v>2496</v>
      </c>
      <c r="O377" t="s">
        <v>2498</v>
      </c>
      <c r="P377" t="s">
        <v>2546</v>
      </c>
      <c r="Q377" t="s">
        <v>2547</v>
      </c>
      <c r="R377" t="s">
        <v>2918</v>
      </c>
      <c r="S377" t="s">
        <v>2919</v>
      </c>
      <c r="T377" t="s">
        <v>2942</v>
      </c>
      <c r="U377" t="s">
        <v>2933</v>
      </c>
      <c r="V377" t="s">
        <v>2943</v>
      </c>
      <c r="W377" t="s">
        <v>2553</v>
      </c>
      <c r="X377" t="s">
        <v>3188</v>
      </c>
      <c r="Y377" t="s">
        <v>3189</v>
      </c>
      <c r="Z377" t="s">
        <v>3190</v>
      </c>
      <c r="AA377" t="s">
        <v>2507</v>
      </c>
      <c r="AB377" t="s">
        <v>3187</v>
      </c>
      <c r="AC377" t="s">
        <v>715</v>
      </c>
      <c r="AD377">
        <v>1.35</v>
      </c>
      <c r="AE377">
        <v>1.35</v>
      </c>
      <c r="AF377" t="s">
        <v>2509</v>
      </c>
      <c r="AG377">
        <v>0.64</v>
      </c>
      <c r="AH377" t="s">
        <v>2510</v>
      </c>
      <c r="AI377">
        <v>200</v>
      </c>
      <c r="AJ377">
        <v>200</v>
      </c>
      <c r="AK377">
        <v>16</v>
      </c>
      <c r="AL377" t="s">
        <v>2511</v>
      </c>
      <c r="AM377" t="s">
        <v>2528</v>
      </c>
      <c r="AN377" t="s">
        <v>2513</v>
      </c>
      <c r="AO377" t="s">
        <v>2513</v>
      </c>
      <c r="AP377" t="s">
        <v>2514</v>
      </c>
      <c r="AQ377" t="s">
        <v>2513</v>
      </c>
      <c r="AR377" t="s">
        <v>2513</v>
      </c>
      <c r="AS377" t="s">
        <v>2557</v>
      </c>
      <c r="AT377" t="s">
        <v>2513</v>
      </c>
      <c r="AU377">
        <v>44515</v>
      </c>
      <c r="AV377" t="s">
        <v>2513</v>
      </c>
      <c r="AW377" t="s">
        <v>2513</v>
      </c>
      <c r="AX377" t="s">
        <v>2516</v>
      </c>
      <c r="AY377" t="s">
        <v>2558</v>
      </c>
      <c r="AZ377" t="s">
        <v>2513</v>
      </c>
      <c r="BA377" t="s">
        <v>2513</v>
      </c>
      <c r="BB377" t="s">
        <v>2513</v>
      </c>
    </row>
    <row r="378" spans="1:54" x14ac:dyDescent="0.45">
      <c r="A378">
        <v>10002208</v>
      </c>
      <c r="B378" t="s">
        <v>4124</v>
      </c>
      <c r="C378" t="s">
        <v>24284</v>
      </c>
      <c r="D378" t="s">
        <v>2489</v>
      </c>
      <c r="E378" t="s">
        <v>4125</v>
      </c>
      <c r="F378" t="s">
        <v>4126</v>
      </c>
      <c r="G378" t="s">
        <v>3365</v>
      </c>
      <c r="H378" t="s">
        <v>4125</v>
      </c>
      <c r="I378" t="s">
        <v>2493</v>
      </c>
      <c r="J378" t="s">
        <v>2494</v>
      </c>
      <c r="K378" t="s">
        <v>2544</v>
      </c>
      <c r="L378" t="s">
        <v>2496</v>
      </c>
      <c r="M378" t="s">
        <v>3187</v>
      </c>
      <c r="N378" t="s">
        <v>2496</v>
      </c>
      <c r="O378" t="s">
        <v>2498</v>
      </c>
      <c r="P378" t="s">
        <v>2546</v>
      </c>
      <c r="Q378" t="s">
        <v>2547</v>
      </c>
      <c r="R378" t="s">
        <v>2918</v>
      </c>
      <c r="S378" t="s">
        <v>2919</v>
      </c>
      <c r="T378" t="s">
        <v>2942</v>
      </c>
      <c r="U378" t="s">
        <v>2933</v>
      </c>
      <c r="V378" t="s">
        <v>2943</v>
      </c>
      <c r="W378" t="s">
        <v>2553</v>
      </c>
      <c r="X378" t="s">
        <v>3188</v>
      </c>
      <c r="Y378" t="s">
        <v>3189</v>
      </c>
      <c r="Z378" t="s">
        <v>3190</v>
      </c>
      <c r="AA378" t="s">
        <v>2507</v>
      </c>
      <c r="AB378" t="s">
        <v>3187</v>
      </c>
      <c r="AC378" t="s">
        <v>715</v>
      </c>
      <c r="AD378">
        <v>1.35</v>
      </c>
      <c r="AE378">
        <v>1.35</v>
      </c>
      <c r="AF378" t="s">
        <v>2509</v>
      </c>
      <c r="AG378">
        <v>0.64</v>
      </c>
      <c r="AH378" t="s">
        <v>2510</v>
      </c>
      <c r="AI378">
        <v>200</v>
      </c>
      <c r="AJ378">
        <v>200</v>
      </c>
      <c r="AK378">
        <v>16</v>
      </c>
      <c r="AL378" t="s">
        <v>2511</v>
      </c>
      <c r="AM378" t="s">
        <v>2528</v>
      </c>
      <c r="AN378" t="s">
        <v>2513</v>
      </c>
      <c r="AO378" t="s">
        <v>2513</v>
      </c>
      <c r="AP378" t="s">
        <v>2514</v>
      </c>
      <c r="AQ378" t="s">
        <v>2513</v>
      </c>
      <c r="AR378" t="s">
        <v>2513</v>
      </c>
      <c r="AS378" t="s">
        <v>2557</v>
      </c>
      <c r="AT378" t="s">
        <v>2513</v>
      </c>
      <c r="AU378">
        <v>44515</v>
      </c>
      <c r="AV378" t="s">
        <v>2513</v>
      </c>
      <c r="AW378" t="s">
        <v>2513</v>
      </c>
      <c r="AX378" t="s">
        <v>2516</v>
      </c>
      <c r="AY378" t="s">
        <v>2558</v>
      </c>
      <c r="AZ378" t="s">
        <v>2513</v>
      </c>
      <c r="BA378" t="s">
        <v>2513</v>
      </c>
      <c r="BB378" t="s">
        <v>2513</v>
      </c>
    </row>
    <row r="379" spans="1:54" x14ac:dyDescent="0.45">
      <c r="A379">
        <v>10002209</v>
      </c>
      <c r="B379" t="s">
        <v>4127</v>
      </c>
      <c r="C379" t="s">
        <v>24285</v>
      </c>
      <c r="D379" t="s">
        <v>2489</v>
      </c>
      <c r="E379" t="s">
        <v>4128</v>
      </c>
      <c r="F379" t="s">
        <v>4129</v>
      </c>
      <c r="G379" t="s">
        <v>4130</v>
      </c>
      <c r="H379" t="s">
        <v>4128</v>
      </c>
      <c r="I379" t="s">
        <v>2493</v>
      </c>
      <c r="J379" t="s">
        <v>2494</v>
      </c>
      <c r="K379" t="s">
        <v>2544</v>
      </c>
      <c r="L379" t="s">
        <v>2496</v>
      </c>
      <c r="M379" t="s">
        <v>3187</v>
      </c>
      <c r="N379" t="s">
        <v>2496</v>
      </c>
      <c r="O379" t="s">
        <v>2498</v>
      </c>
      <c r="P379" t="s">
        <v>2546</v>
      </c>
      <c r="Q379" t="s">
        <v>2547</v>
      </c>
      <c r="R379" t="s">
        <v>2918</v>
      </c>
      <c r="S379" t="s">
        <v>2919</v>
      </c>
      <c r="T379" t="s">
        <v>2942</v>
      </c>
      <c r="U379" t="s">
        <v>2933</v>
      </c>
      <c r="V379" t="s">
        <v>2943</v>
      </c>
      <c r="W379" t="s">
        <v>2553</v>
      </c>
      <c r="X379" t="s">
        <v>3188</v>
      </c>
      <c r="Y379" t="s">
        <v>3189</v>
      </c>
      <c r="Z379" t="s">
        <v>3190</v>
      </c>
      <c r="AA379" t="s">
        <v>2507</v>
      </c>
      <c r="AB379" t="s">
        <v>3187</v>
      </c>
      <c r="AC379" t="s">
        <v>715</v>
      </c>
      <c r="AD379">
        <v>1.35</v>
      </c>
      <c r="AE379">
        <v>1.35</v>
      </c>
      <c r="AF379" t="s">
        <v>2509</v>
      </c>
      <c r="AG379">
        <v>0.64</v>
      </c>
      <c r="AH379" t="s">
        <v>2510</v>
      </c>
      <c r="AI379">
        <v>200</v>
      </c>
      <c r="AJ379">
        <v>200</v>
      </c>
      <c r="AK379">
        <v>16</v>
      </c>
      <c r="AL379" t="s">
        <v>2511</v>
      </c>
      <c r="AM379" t="s">
        <v>2528</v>
      </c>
      <c r="AN379" t="s">
        <v>2513</v>
      </c>
      <c r="AO379" t="s">
        <v>2513</v>
      </c>
      <c r="AP379" t="s">
        <v>2514</v>
      </c>
      <c r="AQ379" t="s">
        <v>2513</v>
      </c>
      <c r="AR379" t="s">
        <v>2513</v>
      </c>
      <c r="AS379" t="s">
        <v>2557</v>
      </c>
      <c r="AT379" t="s">
        <v>2513</v>
      </c>
      <c r="AU379">
        <v>44515</v>
      </c>
      <c r="AV379" t="s">
        <v>2513</v>
      </c>
      <c r="AW379" t="s">
        <v>2513</v>
      </c>
      <c r="AX379" t="s">
        <v>2516</v>
      </c>
      <c r="AY379" t="s">
        <v>2558</v>
      </c>
      <c r="AZ379" t="s">
        <v>2513</v>
      </c>
      <c r="BA379" t="s">
        <v>2513</v>
      </c>
      <c r="BB379" t="s">
        <v>2513</v>
      </c>
    </row>
    <row r="380" spans="1:54" x14ac:dyDescent="0.45">
      <c r="A380">
        <v>10002210</v>
      </c>
      <c r="B380" t="s">
        <v>4131</v>
      </c>
      <c r="C380" t="s">
        <v>24286</v>
      </c>
      <c r="D380" t="s">
        <v>2489</v>
      </c>
      <c r="E380" t="s">
        <v>4132</v>
      </c>
      <c r="F380" t="s">
        <v>4133</v>
      </c>
      <c r="G380" t="s">
        <v>4130</v>
      </c>
      <c r="H380" t="s">
        <v>4132</v>
      </c>
      <c r="I380" t="s">
        <v>2493</v>
      </c>
      <c r="J380" t="s">
        <v>2494</v>
      </c>
      <c r="K380" t="s">
        <v>2544</v>
      </c>
      <c r="L380" t="s">
        <v>2496</v>
      </c>
      <c r="M380" t="s">
        <v>3187</v>
      </c>
      <c r="N380" t="s">
        <v>2496</v>
      </c>
      <c r="O380" t="s">
        <v>2498</v>
      </c>
      <c r="P380" t="s">
        <v>2546</v>
      </c>
      <c r="Q380" t="s">
        <v>2547</v>
      </c>
      <c r="R380" t="s">
        <v>2918</v>
      </c>
      <c r="S380" t="s">
        <v>2919</v>
      </c>
      <c r="T380" t="s">
        <v>2942</v>
      </c>
      <c r="U380" t="s">
        <v>2933</v>
      </c>
      <c r="V380" t="s">
        <v>2943</v>
      </c>
      <c r="W380" t="s">
        <v>2553</v>
      </c>
      <c r="X380" t="s">
        <v>3188</v>
      </c>
      <c r="Y380" t="s">
        <v>3189</v>
      </c>
      <c r="Z380" t="s">
        <v>3190</v>
      </c>
      <c r="AA380" t="s">
        <v>2507</v>
      </c>
      <c r="AB380" t="s">
        <v>3187</v>
      </c>
      <c r="AC380" t="s">
        <v>715</v>
      </c>
      <c r="AD380">
        <v>1.35</v>
      </c>
      <c r="AE380">
        <v>1.35</v>
      </c>
      <c r="AF380" t="s">
        <v>2509</v>
      </c>
      <c r="AG380">
        <v>0.64</v>
      </c>
      <c r="AH380" t="s">
        <v>2510</v>
      </c>
      <c r="AI380">
        <v>200</v>
      </c>
      <c r="AJ380">
        <v>200</v>
      </c>
      <c r="AK380">
        <v>16</v>
      </c>
      <c r="AL380" t="s">
        <v>2511</v>
      </c>
      <c r="AM380" t="s">
        <v>2528</v>
      </c>
      <c r="AN380" t="s">
        <v>2513</v>
      </c>
      <c r="AO380" t="s">
        <v>2513</v>
      </c>
      <c r="AP380" t="s">
        <v>2514</v>
      </c>
      <c r="AQ380" t="s">
        <v>2513</v>
      </c>
      <c r="AR380" t="s">
        <v>2513</v>
      </c>
      <c r="AS380" t="s">
        <v>2557</v>
      </c>
      <c r="AT380" t="s">
        <v>2513</v>
      </c>
      <c r="AU380">
        <v>44515</v>
      </c>
      <c r="AV380" t="s">
        <v>2513</v>
      </c>
      <c r="AW380" t="s">
        <v>2513</v>
      </c>
      <c r="AX380" t="s">
        <v>2516</v>
      </c>
      <c r="AY380" t="s">
        <v>2558</v>
      </c>
      <c r="AZ380" t="s">
        <v>2513</v>
      </c>
      <c r="BA380" t="s">
        <v>2513</v>
      </c>
      <c r="BB380" t="s">
        <v>2513</v>
      </c>
    </row>
    <row r="381" spans="1:54" x14ac:dyDescent="0.45">
      <c r="A381">
        <v>10002211</v>
      </c>
      <c r="B381" t="s">
        <v>4134</v>
      </c>
      <c r="C381" t="s">
        <v>24287</v>
      </c>
      <c r="D381" t="s">
        <v>2489</v>
      </c>
      <c r="E381" t="s">
        <v>4135</v>
      </c>
      <c r="F381" t="s">
        <v>4136</v>
      </c>
      <c r="G381" t="s">
        <v>3535</v>
      </c>
      <c r="H381" t="s">
        <v>4135</v>
      </c>
      <c r="I381" t="s">
        <v>2493</v>
      </c>
      <c r="J381" t="s">
        <v>2494</v>
      </c>
      <c r="K381" t="s">
        <v>2544</v>
      </c>
      <c r="L381" t="s">
        <v>2496</v>
      </c>
      <c r="M381" t="s">
        <v>3187</v>
      </c>
      <c r="N381" t="s">
        <v>2496</v>
      </c>
      <c r="O381" t="s">
        <v>2498</v>
      </c>
      <c r="P381" t="s">
        <v>2546</v>
      </c>
      <c r="Q381" t="s">
        <v>2547</v>
      </c>
      <c r="R381" t="s">
        <v>2918</v>
      </c>
      <c r="S381" t="s">
        <v>2919</v>
      </c>
      <c r="T381" t="s">
        <v>2942</v>
      </c>
      <c r="U381" t="s">
        <v>2933</v>
      </c>
      <c r="V381" t="s">
        <v>2943</v>
      </c>
      <c r="W381" t="s">
        <v>2553</v>
      </c>
      <c r="X381" t="s">
        <v>3188</v>
      </c>
      <c r="Y381" t="s">
        <v>3189</v>
      </c>
      <c r="Z381" t="s">
        <v>3190</v>
      </c>
      <c r="AA381" t="s">
        <v>2507</v>
      </c>
      <c r="AB381" t="s">
        <v>3187</v>
      </c>
      <c r="AC381" t="s">
        <v>715</v>
      </c>
      <c r="AD381">
        <v>1.35</v>
      </c>
      <c r="AE381">
        <v>1.35</v>
      </c>
      <c r="AF381" t="s">
        <v>2509</v>
      </c>
      <c r="AG381">
        <v>0.64</v>
      </c>
      <c r="AH381" t="s">
        <v>2510</v>
      </c>
      <c r="AI381">
        <v>200</v>
      </c>
      <c r="AJ381">
        <v>200</v>
      </c>
      <c r="AK381">
        <v>16</v>
      </c>
      <c r="AL381" t="s">
        <v>2511</v>
      </c>
      <c r="AM381" t="s">
        <v>2528</v>
      </c>
      <c r="AN381" t="s">
        <v>2513</v>
      </c>
      <c r="AO381" t="s">
        <v>2513</v>
      </c>
      <c r="AP381" t="s">
        <v>2514</v>
      </c>
      <c r="AQ381" t="s">
        <v>2513</v>
      </c>
      <c r="AR381" t="s">
        <v>2513</v>
      </c>
      <c r="AS381" t="s">
        <v>2557</v>
      </c>
      <c r="AT381" t="s">
        <v>2513</v>
      </c>
      <c r="AU381">
        <v>44515</v>
      </c>
      <c r="AV381" t="s">
        <v>2513</v>
      </c>
      <c r="AW381" t="s">
        <v>2513</v>
      </c>
      <c r="AX381" t="s">
        <v>2516</v>
      </c>
      <c r="AY381" t="s">
        <v>2558</v>
      </c>
      <c r="AZ381" t="s">
        <v>2513</v>
      </c>
      <c r="BA381" t="s">
        <v>2513</v>
      </c>
      <c r="BB381" t="s">
        <v>2513</v>
      </c>
    </row>
    <row r="382" spans="1:54" x14ac:dyDescent="0.45">
      <c r="A382">
        <v>10002212</v>
      </c>
      <c r="B382" t="s">
        <v>4137</v>
      </c>
      <c r="C382" t="s">
        <v>24288</v>
      </c>
      <c r="D382" t="s">
        <v>2489</v>
      </c>
      <c r="E382" t="s">
        <v>4138</v>
      </c>
      <c r="F382" t="s">
        <v>4139</v>
      </c>
      <c r="G382" t="s">
        <v>3240</v>
      </c>
      <c r="H382" t="s">
        <v>4138</v>
      </c>
      <c r="I382" t="s">
        <v>2493</v>
      </c>
      <c r="J382" t="s">
        <v>2494</v>
      </c>
      <c r="K382" t="s">
        <v>2544</v>
      </c>
      <c r="L382" t="s">
        <v>2496</v>
      </c>
      <c r="M382" t="s">
        <v>3187</v>
      </c>
      <c r="N382" t="s">
        <v>2496</v>
      </c>
      <c r="O382" t="s">
        <v>2498</v>
      </c>
      <c r="P382" t="s">
        <v>2546</v>
      </c>
      <c r="Q382" t="s">
        <v>2547</v>
      </c>
      <c r="R382" t="s">
        <v>2918</v>
      </c>
      <c r="S382" t="s">
        <v>2919</v>
      </c>
      <c r="T382" t="s">
        <v>2942</v>
      </c>
      <c r="U382" t="s">
        <v>2933</v>
      </c>
      <c r="V382" t="s">
        <v>2943</v>
      </c>
      <c r="W382" t="s">
        <v>2553</v>
      </c>
      <c r="X382" t="s">
        <v>3188</v>
      </c>
      <c r="Y382" t="s">
        <v>3189</v>
      </c>
      <c r="Z382" t="s">
        <v>3190</v>
      </c>
      <c r="AA382" t="s">
        <v>2507</v>
      </c>
      <c r="AB382" t="s">
        <v>3187</v>
      </c>
      <c r="AC382" t="s">
        <v>715</v>
      </c>
      <c r="AD382">
        <v>1.35</v>
      </c>
      <c r="AE382">
        <v>1.35</v>
      </c>
      <c r="AF382" t="s">
        <v>2509</v>
      </c>
      <c r="AG382">
        <v>0.64</v>
      </c>
      <c r="AH382" t="s">
        <v>2510</v>
      </c>
      <c r="AI382">
        <v>200</v>
      </c>
      <c r="AJ382">
        <v>200</v>
      </c>
      <c r="AK382">
        <v>16</v>
      </c>
      <c r="AL382" t="s">
        <v>2511</v>
      </c>
      <c r="AM382" t="s">
        <v>2528</v>
      </c>
      <c r="AN382" t="s">
        <v>2513</v>
      </c>
      <c r="AO382" t="s">
        <v>2513</v>
      </c>
      <c r="AP382" t="s">
        <v>2514</v>
      </c>
      <c r="AQ382" t="s">
        <v>2513</v>
      </c>
      <c r="AR382" t="s">
        <v>2513</v>
      </c>
      <c r="AS382" t="s">
        <v>2557</v>
      </c>
      <c r="AT382" t="s">
        <v>2513</v>
      </c>
      <c r="AU382">
        <v>44515</v>
      </c>
      <c r="AV382" t="s">
        <v>2513</v>
      </c>
      <c r="AW382" t="s">
        <v>2513</v>
      </c>
      <c r="AX382" t="s">
        <v>2516</v>
      </c>
      <c r="AY382" t="s">
        <v>2558</v>
      </c>
      <c r="AZ382" t="s">
        <v>2513</v>
      </c>
      <c r="BA382" t="s">
        <v>2513</v>
      </c>
      <c r="BB382" t="s">
        <v>2513</v>
      </c>
    </row>
    <row r="383" spans="1:54" x14ac:dyDescent="0.45">
      <c r="A383">
        <v>10002213</v>
      </c>
      <c r="B383" t="s">
        <v>4140</v>
      </c>
      <c r="C383" t="s">
        <v>24289</v>
      </c>
      <c r="D383" t="s">
        <v>2489</v>
      </c>
      <c r="E383" t="s">
        <v>4141</v>
      </c>
      <c r="F383" t="s">
        <v>4142</v>
      </c>
      <c r="G383" t="s">
        <v>3993</v>
      </c>
      <c r="H383" t="s">
        <v>4141</v>
      </c>
      <c r="I383" t="s">
        <v>2493</v>
      </c>
      <c r="J383" t="s">
        <v>2494</v>
      </c>
      <c r="K383" t="s">
        <v>2544</v>
      </c>
      <c r="L383" t="s">
        <v>2496</v>
      </c>
      <c r="M383" t="s">
        <v>3187</v>
      </c>
      <c r="N383" t="s">
        <v>2496</v>
      </c>
      <c r="O383" t="s">
        <v>2498</v>
      </c>
      <c r="P383" t="s">
        <v>2546</v>
      </c>
      <c r="Q383" t="s">
        <v>2547</v>
      </c>
      <c r="R383" t="s">
        <v>2918</v>
      </c>
      <c r="S383" t="s">
        <v>2919</v>
      </c>
      <c r="T383" t="s">
        <v>2942</v>
      </c>
      <c r="U383" t="s">
        <v>2933</v>
      </c>
      <c r="V383" t="s">
        <v>2943</v>
      </c>
      <c r="W383" t="s">
        <v>2553</v>
      </c>
      <c r="X383" t="s">
        <v>3188</v>
      </c>
      <c r="Y383" t="s">
        <v>3189</v>
      </c>
      <c r="Z383" t="s">
        <v>3190</v>
      </c>
      <c r="AA383" t="s">
        <v>2507</v>
      </c>
      <c r="AB383" t="s">
        <v>3187</v>
      </c>
      <c r="AC383" t="s">
        <v>715</v>
      </c>
      <c r="AD383">
        <v>1.35</v>
      </c>
      <c r="AE383">
        <v>1.35</v>
      </c>
      <c r="AF383" t="s">
        <v>2509</v>
      </c>
      <c r="AG383">
        <v>0.64</v>
      </c>
      <c r="AH383" t="s">
        <v>2510</v>
      </c>
      <c r="AI383">
        <v>200</v>
      </c>
      <c r="AJ383">
        <v>200</v>
      </c>
      <c r="AK383">
        <v>16</v>
      </c>
      <c r="AL383" t="s">
        <v>2511</v>
      </c>
      <c r="AM383" t="s">
        <v>2528</v>
      </c>
      <c r="AN383" t="s">
        <v>2513</v>
      </c>
      <c r="AO383" t="s">
        <v>2513</v>
      </c>
      <c r="AP383" t="s">
        <v>2514</v>
      </c>
      <c r="AQ383" t="s">
        <v>2513</v>
      </c>
      <c r="AR383" t="s">
        <v>2513</v>
      </c>
      <c r="AS383" t="s">
        <v>2557</v>
      </c>
      <c r="AT383" t="s">
        <v>2513</v>
      </c>
      <c r="AU383">
        <v>44515</v>
      </c>
      <c r="AV383" t="s">
        <v>2513</v>
      </c>
      <c r="AW383" t="s">
        <v>2513</v>
      </c>
      <c r="AX383" t="s">
        <v>2516</v>
      </c>
      <c r="AY383" t="s">
        <v>2558</v>
      </c>
      <c r="AZ383" t="s">
        <v>2513</v>
      </c>
      <c r="BA383" t="s">
        <v>2513</v>
      </c>
      <c r="BB383" t="s">
        <v>2513</v>
      </c>
    </row>
    <row r="384" spans="1:54" x14ac:dyDescent="0.45">
      <c r="A384">
        <v>10002215</v>
      </c>
      <c r="B384" t="s">
        <v>4143</v>
      </c>
      <c r="C384" t="s">
        <v>24290</v>
      </c>
      <c r="D384" t="s">
        <v>2489</v>
      </c>
      <c r="E384" t="s">
        <v>4144</v>
      </c>
      <c r="F384" t="s">
        <v>4145</v>
      </c>
      <c r="G384" t="s">
        <v>3240</v>
      </c>
      <c r="H384" t="s">
        <v>4144</v>
      </c>
      <c r="I384" t="s">
        <v>2493</v>
      </c>
      <c r="J384" t="s">
        <v>2494</v>
      </c>
      <c r="K384" t="s">
        <v>2544</v>
      </c>
      <c r="L384" t="s">
        <v>2496</v>
      </c>
      <c r="M384" t="s">
        <v>3217</v>
      </c>
      <c r="N384" t="s">
        <v>2496</v>
      </c>
      <c r="O384" t="s">
        <v>2498</v>
      </c>
      <c r="P384" t="s">
        <v>2546</v>
      </c>
      <c r="Q384" t="s">
        <v>2547</v>
      </c>
      <c r="R384" t="s">
        <v>2918</v>
      </c>
      <c r="S384" t="s">
        <v>2919</v>
      </c>
      <c r="T384" t="s">
        <v>2942</v>
      </c>
      <c r="U384" t="s">
        <v>2933</v>
      </c>
      <c r="V384" t="s">
        <v>2943</v>
      </c>
      <c r="W384" t="s">
        <v>2553</v>
      </c>
      <c r="X384" t="s">
        <v>3218</v>
      </c>
      <c r="Y384" t="s">
        <v>3219</v>
      </c>
      <c r="Z384" t="s">
        <v>3220</v>
      </c>
      <c r="AA384" t="s">
        <v>2507</v>
      </c>
      <c r="AB384" t="s">
        <v>3217</v>
      </c>
      <c r="AC384" t="s">
        <v>715</v>
      </c>
      <c r="AD384">
        <v>1.35</v>
      </c>
      <c r="AE384">
        <v>1.35</v>
      </c>
      <c r="AF384" t="s">
        <v>2509</v>
      </c>
      <c r="AG384">
        <v>0.64</v>
      </c>
      <c r="AH384" t="s">
        <v>2510</v>
      </c>
      <c r="AI384">
        <v>200</v>
      </c>
      <c r="AJ384">
        <v>200</v>
      </c>
      <c r="AK384">
        <v>16</v>
      </c>
      <c r="AL384" t="s">
        <v>2511</v>
      </c>
      <c r="AM384" t="s">
        <v>2528</v>
      </c>
      <c r="AN384" t="s">
        <v>2513</v>
      </c>
      <c r="AO384" t="s">
        <v>2513</v>
      </c>
      <c r="AP384" t="s">
        <v>2514</v>
      </c>
      <c r="AQ384" t="s">
        <v>2513</v>
      </c>
      <c r="AR384" t="s">
        <v>2513</v>
      </c>
      <c r="AS384" t="s">
        <v>2557</v>
      </c>
      <c r="AT384" t="s">
        <v>2513</v>
      </c>
      <c r="AU384">
        <v>44515</v>
      </c>
      <c r="AV384" t="s">
        <v>2513</v>
      </c>
      <c r="AW384" t="s">
        <v>2513</v>
      </c>
      <c r="AX384" t="s">
        <v>2516</v>
      </c>
      <c r="AY384" t="s">
        <v>2558</v>
      </c>
      <c r="AZ384" t="s">
        <v>2513</v>
      </c>
      <c r="BA384" t="s">
        <v>2513</v>
      </c>
      <c r="BB384" t="s">
        <v>2513</v>
      </c>
    </row>
    <row r="385" spans="1:54" x14ac:dyDescent="0.45">
      <c r="A385">
        <v>10002220</v>
      </c>
      <c r="B385" t="s">
        <v>4146</v>
      </c>
      <c r="C385" t="s">
        <v>24291</v>
      </c>
      <c r="D385" t="s">
        <v>2489</v>
      </c>
      <c r="E385" t="s">
        <v>4147</v>
      </c>
      <c r="F385" t="s">
        <v>4148</v>
      </c>
      <c r="G385" t="s">
        <v>3240</v>
      </c>
      <c r="H385" t="s">
        <v>4147</v>
      </c>
      <c r="I385" t="s">
        <v>2493</v>
      </c>
      <c r="J385" t="s">
        <v>2494</v>
      </c>
      <c r="K385" t="s">
        <v>2544</v>
      </c>
      <c r="L385" t="s">
        <v>2496</v>
      </c>
      <c r="M385" t="s">
        <v>3326</v>
      </c>
      <c r="N385" t="s">
        <v>2496</v>
      </c>
      <c r="O385" t="s">
        <v>2498</v>
      </c>
      <c r="P385" t="s">
        <v>2546</v>
      </c>
      <c r="Q385" t="s">
        <v>2547</v>
      </c>
      <c r="R385" t="s">
        <v>3327</v>
      </c>
      <c r="S385" t="s">
        <v>3328</v>
      </c>
      <c r="T385" t="s">
        <v>3329</v>
      </c>
      <c r="U385" t="s">
        <v>3330</v>
      </c>
      <c r="V385" t="s">
        <v>3331</v>
      </c>
      <c r="W385" t="s">
        <v>2553</v>
      </c>
      <c r="X385" t="s">
        <v>3332</v>
      </c>
      <c r="Y385" t="s">
        <v>3202</v>
      </c>
      <c r="Z385" t="s">
        <v>3333</v>
      </c>
      <c r="AA385" t="s">
        <v>2507</v>
      </c>
      <c r="AB385" t="s">
        <v>3326</v>
      </c>
      <c r="AC385" t="s">
        <v>715</v>
      </c>
      <c r="AD385">
        <v>1.17</v>
      </c>
      <c r="AE385">
        <v>1.17</v>
      </c>
      <c r="AF385" t="s">
        <v>2509</v>
      </c>
      <c r="AG385">
        <v>0.74199999999999999</v>
      </c>
      <c r="AH385" t="s">
        <v>2510</v>
      </c>
      <c r="AI385">
        <v>232</v>
      </c>
      <c r="AJ385">
        <v>200</v>
      </c>
      <c r="AK385">
        <v>16</v>
      </c>
      <c r="AL385" t="s">
        <v>2511</v>
      </c>
      <c r="AM385" t="s">
        <v>2528</v>
      </c>
      <c r="AN385" t="s">
        <v>2513</v>
      </c>
      <c r="AO385" t="s">
        <v>2513</v>
      </c>
      <c r="AP385" t="s">
        <v>2514</v>
      </c>
      <c r="AQ385" t="s">
        <v>2513</v>
      </c>
      <c r="AR385" t="s">
        <v>2513</v>
      </c>
      <c r="AS385" t="s">
        <v>2557</v>
      </c>
      <c r="AT385" t="s">
        <v>2513</v>
      </c>
      <c r="AU385">
        <v>44515</v>
      </c>
      <c r="AV385" t="s">
        <v>2513</v>
      </c>
      <c r="AW385" t="s">
        <v>2513</v>
      </c>
      <c r="AX385" t="s">
        <v>2516</v>
      </c>
      <c r="AY385" t="s">
        <v>2558</v>
      </c>
      <c r="AZ385" t="s">
        <v>2513</v>
      </c>
      <c r="BA385" t="s">
        <v>2513</v>
      </c>
      <c r="BB385" t="s">
        <v>2513</v>
      </c>
    </row>
    <row r="386" spans="1:54" x14ac:dyDescent="0.45">
      <c r="A386">
        <v>10002221</v>
      </c>
      <c r="B386" t="s">
        <v>4149</v>
      </c>
      <c r="C386" t="s">
        <v>24292</v>
      </c>
      <c r="D386" t="s">
        <v>2489</v>
      </c>
      <c r="E386" t="s">
        <v>4150</v>
      </c>
      <c r="F386" t="s">
        <v>4151</v>
      </c>
      <c r="G386" t="s">
        <v>3267</v>
      </c>
      <c r="H386" t="s">
        <v>4150</v>
      </c>
      <c r="I386" t="s">
        <v>2493</v>
      </c>
      <c r="J386" t="s">
        <v>2494</v>
      </c>
      <c r="K386" t="s">
        <v>2544</v>
      </c>
      <c r="L386" t="s">
        <v>2496</v>
      </c>
      <c r="M386" t="s">
        <v>3326</v>
      </c>
      <c r="N386" t="s">
        <v>2496</v>
      </c>
      <c r="O386" t="s">
        <v>2498</v>
      </c>
      <c r="P386" t="s">
        <v>2546</v>
      </c>
      <c r="Q386" t="s">
        <v>2547</v>
      </c>
      <c r="R386" t="s">
        <v>3327</v>
      </c>
      <c r="S386" t="s">
        <v>3328</v>
      </c>
      <c r="T386" t="s">
        <v>3329</v>
      </c>
      <c r="U386" t="s">
        <v>3330</v>
      </c>
      <c r="V386" t="s">
        <v>3331</v>
      </c>
      <c r="W386" t="s">
        <v>2553</v>
      </c>
      <c r="X386" t="s">
        <v>3332</v>
      </c>
      <c r="Y386" t="s">
        <v>3202</v>
      </c>
      <c r="Z386" t="s">
        <v>3333</v>
      </c>
      <c r="AA386" t="s">
        <v>2507</v>
      </c>
      <c r="AB386" t="s">
        <v>3326</v>
      </c>
      <c r="AC386" t="s">
        <v>715</v>
      </c>
      <c r="AD386">
        <v>1.17</v>
      </c>
      <c r="AE386">
        <v>1.17</v>
      </c>
      <c r="AF386" t="s">
        <v>2509</v>
      </c>
      <c r="AG386">
        <v>0.74199999999999999</v>
      </c>
      <c r="AH386" t="s">
        <v>2510</v>
      </c>
      <c r="AI386">
        <v>232</v>
      </c>
      <c r="AJ386">
        <v>200</v>
      </c>
      <c r="AK386">
        <v>16</v>
      </c>
      <c r="AL386" t="s">
        <v>2511</v>
      </c>
      <c r="AM386" t="s">
        <v>2528</v>
      </c>
      <c r="AN386" t="s">
        <v>2513</v>
      </c>
      <c r="AO386" t="s">
        <v>2513</v>
      </c>
      <c r="AP386" t="s">
        <v>2514</v>
      </c>
      <c r="AQ386" t="s">
        <v>2513</v>
      </c>
      <c r="AR386" t="s">
        <v>2513</v>
      </c>
      <c r="AS386" t="s">
        <v>2557</v>
      </c>
      <c r="AT386" t="s">
        <v>2513</v>
      </c>
      <c r="AU386">
        <v>44515</v>
      </c>
      <c r="AV386" t="s">
        <v>2513</v>
      </c>
      <c r="AW386" t="s">
        <v>2513</v>
      </c>
      <c r="AX386" t="s">
        <v>2516</v>
      </c>
      <c r="AY386" t="s">
        <v>2558</v>
      </c>
      <c r="AZ386" t="s">
        <v>2513</v>
      </c>
      <c r="BA386" t="s">
        <v>2513</v>
      </c>
      <c r="BB386" t="s">
        <v>2513</v>
      </c>
    </row>
    <row r="387" spans="1:54" x14ac:dyDescent="0.45">
      <c r="A387">
        <v>10002225</v>
      </c>
      <c r="B387" t="s">
        <v>4152</v>
      </c>
      <c r="C387" t="s">
        <v>24293</v>
      </c>
      <c r="D387" t="s">
        <v>2489</v>
      </c>
      <c r="E387" t="s">
        <v>4153</v>
      </c>
      <c r="F387" t="s">
        <v>4154</v>
      </c>
      <c r="G387" t="s">
        <v>3240</v>
      </c>
      <c r="H387" t="s">
        <v>4153</v>
      </c>
      <c r="I387" t="s">
        <v>2493</v>
      </c>
      <c r="J387" t="s">
        <v>2494</v>
      </c>
      <c r="K387" t="s">
        <v>2544</v>
      </c>
      <c r="L387" t="s">
        <v>2496</v>
      </c>
      <c r="M387" t="s">
        <v>3200</v>
      </c>
      <c r="N387" t="s">
        <v>2496</v>
      </c>
      <c r="O387" t="s">
        <v>2498</v>
      </c>
      <c r="P387" t="s">
        <v>2546</v>
      </c>
      <c r="Q387" t="s">
        <v>2547</v>
      </c>
      <c r="R387" t="s">
        <v>2918</v>
      </c>
      <c r="S387" t="s">
        <v>2919</v>
      </c>
      <c r="T387" t="s">
        <v>2942</v>
      </c>
      <c r="U387" t="s">
        <v>2933</v>
      </c>
      <c r="V387" t="s">
        <v>2943</v>
      </c>
      <c r="W387" t="s">
        <v>2553</v>
      </c>
      <c r="X387" t="s">
        <v>3201</v>
      </c>
      <c r="Y387" t="s">
        <v>3202</v>
      </c>
      <c r="Z387" t="s">
        <v>3203</v>
      </c>
      <c r="AA387" t="s">
        <v>2507</v>
      </c>
      <c r="AB387" t="s">
        <v>3200</v>
      </c>
      <c r="AC387" t="s">
        <v>715</v>
      </c>
      <c r="AD387">
        <v>1.35</v>
      </c>
      <c r="AE387">
        <v>1.35</v>
      </c>
      <c r="AF387" t="s">
        <v>2509</v>
      </c>
      <c r="AG387">
        <v>0.64</v>
      </c>
      <c r="AH387" t="s">
        <v>2510</v>
      </c>
      <c r="AI387">
        <v>200</v>
      </c>
      <c r="AJ387">
        <v>200</v>
      </c>
      <c r="AK387">
        <v>16</v>
      </c>
      <c r="AL387" t="s">
        <v>2511</v>
      </c>
      <c r="AM387" t="s">
        <v>2528</v>
      </c>
      <c r="AN387" t="s">
        <v>2513</v>
      </c>
      <c r="AO387" t="s">
        <v>2513</v>
      </c>
      <c r="AP387" t="s">
        <v>2514</v>
      </c>
      <c r="AQ387" t="s">
        <v>2513</v>
      </c>
      <c r="AR387" t="s">
        <v>2513</v>
      </c>
      <c r="AS387" t="s">
        <v>2557</v>
      </c>
      <c r="AT387" t="s">
        <v>2513</v>
      </c>
      <c r="AU387">
        <v>44515</v>
      </c>
      <c r="AV387" t="s">
        <v>2513</v>
      </c>
      <c r="AW387" t="s">
        <v>2513</v>
      </c>
      <c r="AX387" t="s">
        <v>2516</v>
      </c>
      <c r="AY387" t="s">
        <v>2558</v>
      </c>
      <c r="AZ387" t="s">
        <v>2513</v>
      </c>
      <c r="BA387" t="s">
        <v>2513</v>
      </c>
      <c r="BB387" t="s">
        <v>2513</v>
      </c>
    </row>
    <row r="388" spans="1:54" x14ac:dyDescent="0.45">
      <c r="A388">
        <v>10002226</v>
      </c>
      <c r="B388" t="s">
        <v>4155</v>
      </c>
      <c r="C388" t="s">
        <v>24294</v>
      </c>
      <c r="D388" t="s">
        <v>2489</v>
      </c>
      <c r="E388" t="s">
        <v>4156</v>
      </c>
      <c r="F388" t="s">
        <v>4157</v>
      </c>
      <c r="G388" t="s">
        <v>3240</v>
      </c>
      <c r="H388" t="s">
        <v>4156</v>
      </c>
      <c r="I388" t="s">
        <v>2493</v>
      </c>
      <c r="J388" t="s">
        <v>2494</v>
      </c>
      <c r="K388" t="s">
        <v>2544</v>
      </c>
      <c r="L388" t="s">
        <v>2496</v>
      </c>
      <c r="M388" t="s">
        <v>3187</v>
      </c>
      <c r="N388" t="s">
        <v>2496</v>
      </c>
      <c r="O388" t="s">
        <v>2498</v>
      </c>
      <c r="P388" t="s">
        <v>2546</v>
      </c>
      <c r="Q388" t="s">
        <v>2547</v>
      </c>
      <c r="R388" t="s">
        <v>2918</v>
      </c>
      <c r="S388" t="s">
        <v>2919</v>
      </c>
      <c r="T388" t="s">
        <v>2942</v>
      </c>
      <c r="U388" t="s">
        <v>2933</v>
      </c>
      <c r="V388" t="s">
        <v>2943</v>
      </c>
      <c r="W388" t="s">
        <v>2553</v>
      </c>
      <c r="X388" t="s">
        <v>3188</v>
      </c>
      <c r="Y388" t="s">
        <v>3189</v>
      </c>
      <c r="Z388" t="s">
        <v>3190</v>
      </c>
      <c r="AA388" t="s">
        <v>2507</v>
      </c>
      <c r="AB388" t="s">
        <v>3187</v>
      </c>
      <c r="AC388" t="s">
        <v>715</v>
      </c>
      <c r="AD388">
        <v>1.35</v>
      </c>
      <c r="AE388">
        <v>1.35</v>
      </c>
      <c r="AF388" t="s">
        <v>2509</v>
      </c>
      <c r="AG388">
        <v>0.64</v>
      </c>
      <c r="AH388" t="s">
        <v>2510</v>
      </c>
      <c r="AI388">
        <v>200</v>
      </c>
      <c r="AJ388">
        <v>200</v>
      </c>
      <c r="AK388">
        <v>16</v>
      </c>
      <c r="AL388" t="s">
        <v>2511</v>
      </c>
      <c r="AM388" t="s">
        <v>2528</v>
      </c>
      <c r="AN388" t="s">
        <v>2513</v>
      </c>
      <c r="AO388" t="s">
        <v>2513</v>
      </c>
      <c r="AP388" t="s">
        <v>2514</v>
      </c>
      <c r="AQ388" t="s">
        <v>2513</v>
      </c>
      <c r="AR388" t="s">
        <v>2513</v>
      </c>
      <c r="AS388" t="s">
        <v>2557</v>
      </c>
      <c r="AT388" t="s">
        <v>2513</v>
      </c>
      <c r="AU388">
        <v>44515</v>
      </c>
      <c r="AV388" t="s">
        <v>2513</v>
      </c>
      <c r="AW388" t="s">
        <v>2513</v>
      </c>
      <c r="AX388" t="s">
        <v>2516</v>
      </c>
      <c r="AY388" t="s">
        <v>2558</v>
      </c>
      <c r="AZ388" t="s">
        <v>2513</v>
      </c>
      <c r="BA388" t="s">
        <v>2513</v>
      </c>
      <c r="BB388" t="s">
        <v>2513</v>
      </c>
    </row>
    <row r="389" spans="1:54" x14ac:dyDescent="0.45">
      <c r="A389">
        <v>10002227</v>
      </c>
      <c r="B389" t="s">
        <v>4158</v>
      </c>
      <c r="C389" t="s">
        <v>24295</v>
      </c>
      <c r="D389" t="s">
        <v>2489</v>
      </c>
      <c r="E389" t="s">
        <v>4159</v>
      </c>
      <c r="F389" t="s">
        <v>4160</v>
      </c>
      <c r="G389" t="s">
        <v>3240</v>
      </c>
      <c r="H389" t="s">
        <v>4159</v>
      </c>
      <c r="I389" t="s">
        <v>2493</v>
      </c>
      <c r="J389" t="s">
        <v>2494</v>
      </c>
      <c r="K389" t="s">
        <v>2544</v>
      </c>
      <c r="L389" t="s">
        <v>2496</v>
      </c>
      <c r="M389" t="s">
        <v>3187</v>
      </c>
      <c r="N389" t="s">
        <v>2496</v>
      </c>
      <c r="O389" t="s">
        <v>2498</v>
      </c>
      <c r="P389" t="s">
        <v>2546</v>
      </c>
      <c r="Q389" t="s">
        <v>2547</v>
      </c>
      <c r="R389" t="s">
        <v>2918</v>
      </c>
      <c r="S389" t="s">
        <v>2919</v>
      </c>
      <c r="T389" t="s">
        <v>2942</v>
      </c>
      <c r="U389" t="s">
        <v>2933</v>
      </c>
      <c r="V389" t="s">
        <v>2943</v>
      </c>
      <c r="W389" t="s">
        <v>2553</v>
      </c>
      <c r="X389" t="s">
        <v>3188</v>
      </c>
      <c r="Y389" t="s">
        <v>3189</v>
      </c>
      <c r="Z389" t="s">
        <v>3190</v>
      </c>
      <c r="AA389" t="s">
        <v>2507</v>
      </c>
      <c r="AB389" t="s">
        <v>3187</v>
      </c>
      <c r="AC389" t="s">
        <v>715</v>
      </c>
      <c r="AD389">
        <v>1.35</v>
      </c>
      <c r="AE389">
        <v>1.35</v>
      </c>
      <c r="AF389" t="s">
        <v>2509</v>
      </c>
      <c r="AG389">
        <v>0.64</v>
      </c>
      <c r="AH389" t="s">
        <v>2510</v>
      </c>
      <c r="AI389">
        <v>200</v>
      </c>
      <c r="AJ389">
        <v>200</v>
      </c>
      <c r="AK389">
        <v>16</v>
      </c>
      <c r="AL389" t="s">
        <v>2511</v>
      </c>
      <c r="AM389" t="s">
        <v>2528</v>
      </c>
      <c r="AN389" t="s">
        <v>2513</v>
      </c>
      <c r="AO389" t="s">
        <v>2513</v>
      </c>
      <c r="AP389" t="s">
        <v>2514</v>
      </c>
      <c r="AQ389" t="s">
        <v>2513</v>
      </c>
      <c r="AR389" t="s">
        <v>2513</v>
      </c>
      <c r="AS389" t="s">
        <v>2557</v>
      </c>
      <c r="AT389" t="s">
        <v>2513</v>
      </c>
      <c r="AU389">
        <v>44515</v>
      </c>
      <c r="AV389" t="s">
        <v>2513</v>
      </c>
      <c r="AW389" t="s">
        <v>2513</v>
      </c>
      <c r="AX389" t="s">
        <v>2516</v>
      </c>
      <c r="AY389" t="s">
        <v>2558</v>
      </c>
      <c r="AZ389" t="s">
        <v>2513</v>
      </c>
      <c r="BA389" t="s">
        <v>2513</v>
      </c>
      <c r="BB389" t="s">
        <v>2513</v>
      </c>
    </row>
    <row r="390" spans="1:54" x14ac:dyDescent="0.45">
      <c r="A390">
        <v>10002228</v>
      </c>
      <c r="B390" t="s">
        <v>4161</v>
      </c>
      <c r="C390" t="s">
        <v>24296</v>
      </c>
      <c r="D390" t="s">
        <v>2489</v>
      </c>
      <c r="E390" t="s">
        <v>4162</v>
      </c>
      <c r="F390" t="s">
        <v>4163</v>
      </c>
      <c r="G390" t="s">
        <v>3240</v>
      </c>
      <c r="H390" t="s">
        <v>4162</v>
      </c>
      <c r="I390" t="s">
        <v>2493</v>
      </c>
      <c r="J390" t="s">
        <v>2494</v>
      </c>
      <c r="K390" t="s">
        <v>2544</v>
      </c>
      <c r="L390" t="s">
        <v>2496</v>
      </c>
      <c r="M390" t="s">
        <v>3187</v>
      </c>
      <c r="N390" t="s">
        <v>2496</v>
      </c>
      <c r="O390" t="s">
        <v>2498</v>
      </c>
      <c r="P390" t="s">
        <v>2546</v>
      </c>
      <c r="Q390" t="s">
        <v>2547</v>
      </c>
      <c r="R390" t="s">
        <v>2918</v>
      </c>
      <c r="S390" t="s">
        <v>2919</v>
      </c>
      <c r="T390" t="s">
        <v>2942</v>
      </c>
      <c r="U390" t="s">
        <v>2933</v>
      </c>
      <c r="V390" t="s">
        <v>2943</v>
      </c>
      <c r="W390" t="s">
        <v>2553</v>
      </c>
      <c r="X390" t="s">
        <v>3188</v>
      </c>
      <c r="Y390" t="s">
        <v>3189</v>
      </c>
      <c r="Z390" t="s">
        <v>3190</v>
      </c>
      <c r="AA390" t="s">
        <v>2507</v>
      </c>
      <c r="AB390" t="s">
        <v>3187</v>
      </c>
      <c r="AC390" t="s">
        <v>715</v>
      </c>
      <c r="AD390">
        <v>1.35</v>
      </c>
      <c r="AE390">
        <v>1.35</v>
      </c>
      <c r="AF390" t="s">
        <v>2509</v>
      </c>
      <c r="AG390">
        <v>0.64</v>
      </c>
      <c r="AH390" t="s">
        <v>2510</v>
      </c>
      <c r="AI390">
        <v>200</v>
      </c>
      <c r="AJ390">
        <v>200</v>
      </c>
      <c r="AK390">
        <v>16</v>
      </c>
      <c r="AL390" t="s">
        <v>2511</v>
      </c>
      <c r="AM390" t="s">
        <v>2528</v>
      </c>
      <c r="AN390" t="s">
        <v>2513</v>
      </c>
      <c r="AO390" t="s">
        <v>2513</v>
      </c>
      <c r="AP390" t="s">
        <v>2514</v>
      </c>
      <c r="AQ390" t="s">
        <v>2513</v>
      </c>
      <c r="AR390" t="s">
        <v>2513</v>
      </c>
      <c r="AS390" t="s">
        <v>2557</v>
      </c>
      <c r="AT390" t="s">
        <v>2513</v>
      </c>
      <c r="AU390">
        <v>44515</v>
      </c>
      <c r="AV390" t="s">
        <v>2513</v>
      </c>
      <c r="AW390" t="s">
        <v>2513</v>
      </c>
      <c r="AX390" t="s">
        <v>2516</v>
      </c>
      <c r="AY390" t="s">
        <v>2558</v>
      </c>
      <c r="AZ390" t="s">
        <v>2513</v>
      </c>
      <c r="BA390" t="s">
        <v>2513</v>
      </c>
      <c r="BB390" t="s">
        <v>2513</v>
      </c>
    </row>
    <row r="391" spans="1:54" x14ac:dyDescent="0.45">
      <c r="A391">
        <v>10002229</v>
      </c>
      <c r="B391" t="s">
        <v>4164</v>
      </c>
      <c r="C391" t="s">
        <v>24297</v>
      </c>
      <c r="D391" t="s">
        <v>2489</v>
      </c>
      <c r="E391" t="s">
        <v>4165</v>
      </c>
      <c r="F391" t="s">
        <v>4166</v>
      </c>
      <c r="G391" t="s">
        <v>3240</v>
      </c>
      <c r="H391" t="s">
        <v>4165</v>
      </c>
      <c r="I391" t="s">
        <v>2493</v>
      </c>
      <c r="J391" t="s">
        <v>2494</v>
      </c>
      <c r="K391" t="s">
        <v>2544</v>
      </c>
      <c r="L391" t="s">
        <v>2496</v>
      </c>
      <c r="M391" t="s">
        <v>3187</v>
      </c>
      <c r="N391" t="s">
        <v>2496</v>
      </c>
      <c r="O391" t="s">
        <v>2498</v>
      </c>
      <c r="P391" t="s">
        <v>2546</v>
      </c>
      <c r="Q391" t="s">
        <v>2547</v>
      </c>
      <c r="R391" t="s">
        <v>2918</v>
      </c>
      <c r="S391" t="s">
        <v>2919</v>
      </c>
      <c r="T391" t="s">
        <v>2942</v>
      </c>
      <c r="U391" t="s">
        <v>2933</v>
      </c>
      <c r="V391" t="s">
        <v>2943</v>
      </c>
      <c r="W391" t="s">
        <v>2553</v>
      </c>
      <c r="X391" t="s">
        <v>3188</v>
      </c>
      <c r="Y391" t="s">
        <v>3189</v>
      </c>
      <c r="Z391" t="s">
        <v>3190</v>
      </c>
      <c r="AA391" t="s">
        <v>2507</v>
      </c>
      <c r="AB391" t="s">
        <v>3187</v>
      </c>
      <c r="AC391" t="s">
        <v>715</v>
      </c>
      <c r="AD391">
        <v>1.35</v>
      </c>
      <c r="AE391">
        <v>1.35</v>
      </c>
      <c r="AF391" t="s">
        <v>2509</v>
      </c>
      <c r="AG391">
        <v>0.64</v>
      </c>
      <c r="AH391" t="s">
        <v>2510</v>
      </c>
      <c r="AI391">
        <v>200</v>
      </c>
      <c r="AJ391">
        <v>200</v>
      </c>
      <c r="AK391">
        <v>16</v>
      </c>
      <c r="AL391" t="s">
        <v>2511</v>
      </c>
      <c r="AM391" t="s">
        <v>2528</v>
      </c>
      <c r="AN391" t="s">
        <v>2513</v>
      </c>
      <c r="AO391" t="s">
        <v>2513</v>
      </c>
      <c r="AP391" t="s">
        <v>2514</v>
      </c>
      <c r="AQ391" t="s">
        <v>2513</v>
      </c>
      <c r="AR391" t="s">
        <v>2513</v>
      </c>
      <c r="AS391" t="s">
        <v>2557</v>
      </c>
      <c r="AT391" t="s">
        <v>2513</v>
      </c>
      <c r="AU391">
        <v>44515</v>
      </c>
      <c r="AV391" t="s">
        <v>2513</v>
      </c>
      <c r="AW391" t="s">
        <v>2513</v>
      </c>
      <c r="AX391" t="s">
        <v>2516</v>
      </c>
      <c r="AY391" t="s">
        <v>2558</v>
      </c>
      <c r="AZ391" t="s">
        <v>2513</v>
      </c>
      <c r="BA391" t="s">
        <v>2513</v>
      </c>
      <c r="BB391" t="s">
        <v>2513</v>
      </c>
    </row>
    <row r="392" spans="1:54" x14ac:dyDescent="0.45">
      <c r="A392">
        <v>10002230</v>
      </c>
      <c r="B392" t="s">
        <v>4167</v>
      </c>
      <c r="C392" t="s">
        <v>24298</v>
      </c>
      <c r="D392" t="s">
        <v>2489</v>
      </c>
      <c r="E392" t="s">
        <v>4168</v>
      </c>
      <c r="F392" t="s">
        <v>4169</v>
      </c>
      <c r="G392" t="s">
        <v>3557</v>
      </c>
      <c r="H392" t="s">
        <v>4168</v>
      </c>
      <c r="I392" t="s">
        <v>2493</v>
      </c>
      <c r="J392" t="s">
        <v>2494</v>
      </c>
      <c r="K392" t="s">
        <v>2544</v>
      </c>
      <c r="L392" t="s">
        <v>2496</v>
      </c>
      <c r="M392" t="s">
        <v>3217</v>
      </c>
      <c r="N392" t="s">
        <v>2496</v>
      </c>
      <c r="O392" t="s">
        <v>2498</v>
      </c>
      <c r="P392" t="s">
        <v>2546</v>
      </c>
      <c r="Q392" t="s">
        <v>2547</v>
      </c>
      <c r="R392" t="s">
        <v>2918</v>
      </c>
      <c r="S392" t="s">
        <v>2919</v>
      </c>
      <c r="T392" t="s">
        <v>2942</v>
      </c>
      <c r="U392" t="s">
        <v>2933</v>
      </c>
      <c r="V392" t="s">
        <v>2943</v>
      </c>
      <c r="W392" t="s">
        <v>2553</v>
      </c>
      <c r="X392" t="s">
        <v>3218</v>
      </c>
      <c r="Y392" t="s">
        <v>3219</v>
      </c>
      <c r="Z392" t="s">
        <v>3220</v>
      </c>
      <c r="AA392" t="s">
        <v>2507</v>
      </c>
      <c r="AB392" t="s">
        <v>3217</v>
      </c>
      <c r="AC392" t="s">
        <v>715</v>
      </c>
      <c r="AD392">
        <v>1.35</v>
      </c>
      <c r="AE392">
        <v>1.35</v>
      </c>
      <c r="AF392" t="s">
        <v>2509</v>
      </c>
      <c r="AG392">
        <v>0.64</v>
      </c>
      <c r="AH392" t="s">
        <v>2510</v>
      </c>
      <c r="AI392">
        <v>200</v>
      </c>
      <c r="AJ392">
        <v>200</v>
      </c>
      <c r="AK392">
        <v>16</v>
      </c>
      <c r="AL392" t="s">
        <v>2511</v>
      </c>
      <c r="AM392" t="s">
        <v>2528</v>
      </c>
      <c r="AN392" t="s">
        <v>2513</v>
      </c>
      <c r="AO392" t="s">
        <v>2513</v>
      </c>
      <c r="AP392" t="s">
        <v>2514</v>
      </c>
      <c r="AQ392" t="s">
        <v>2513</v>
      </c>
      <c r="AR392" t="s">
        <v>2513</v>
      </c>
      <c r="AS392" t="s">
        <v>2557</v>
      </c>
      <c r="AT392" t="s">
        <v>2513</v>
      </c>
      <c r="AU392">
        <v>44515</v>
      </c>
      <c r="AV392" t="s">
        <v>2513</v>
      </c>
      <c r="AW392" t="s">
        <v>2513</v>
      </c>
      <c r="AX392" t="s">
        <v>2516</v>
      </c>
      <c r="AY392" t="s">
        <v>2558</v>
      </c>
      <c r="AZ392" t="s">
        <v>2513</v>
      </c>
      <c r="BA392" t="s">
        <v>2513</v>
      </c>
      <c r="BB392" t="s">
        <v>2513</v>
      </c>
    </row>
    <row r="393" spans="1:54" x14ac:dyDescent="0.45">
      <c r="A393">
        <v>10002268</v>
      </c>
      <c r="B393" t="s">
        <v>4170</v>
      </c>
      <c r="C393" t="s">
        <v>24299</v>
      </c>
      <c r="D393" t="s">
        <v>2489</v>
      </c>
      <c r="E393" t="s">
        <v>4171</v>
      </c>
      <c r="F393" t="s">
        <v>4172</v>
      </c>
      <c r="G393" t="s">
        <v>3236</v>
      </c>
      <c r="H393" t="s">
        <v>4171</v>
      </c>
      <c r="I393" t="s">
        <v>2493</v>
      </c>
      <c r="J393" t="s">
        <v>2494</v>
      </c>
      <c r="K393" t="s">
        <v>2544</v>
      </c>
      <c r="L393" t="s">
        <v>2496</v>
      </c>
      <c r="M393" t="s">
        <v>3200</v>
      </c>
      <c r="N393" t="s">
        <v>2496</v>
      </c>
      <c r="O393" t="s">
        <v>2498</v>
      </c>
      <c r="P393" t="s">
        <v>2546</v>
      </c>
      <c r="Q393" t="s">
        <v>2547</v>
      </c>
      <c r="R393" t="s">
        <v>2918</v>
      </c>
      <c r="S393" t="s">
        <v>2919</v>
      </c>
      <c r="T393" t="s">
        <v>2942</v>
      </c>
      <c r="U393" t="s">
        <v>2933</v>
      </c>
      <c r="V393" t="s">
        <v>2943</v>
      </c>
      <c r="W393" t="s">
        <v>2553</v>
      </c>
      <c r="X393" t="s">
        <v>3201</v>
      </c>
      <c r="Y393" t="s">
        <v>3202</v>
      </c>
      <c r="Z393" t="s">
        <v>3203</v>
      </c>
      <c r="AA393" t="s">
        <v>2507</v>
      </c>
      <c r="AB393" t="s">
        <v>3200</v>
      </c>
      <c r="AC393" t="s">
        <v>715</v>
      </c>
      <c r="AD393">
        <v>1.35</v>
      </c>
      <c r="AE393">
        <v>1.35</v>
      </c>
      <c r="AF393" t="s">
        <v>2509</v>
      </c>
      <c r="AG393">
        <v>0.64</v>
      </c>
      <c r="AH393" t="s">
        <v>2510</v>
      </c>
      <c r="AI393">
        <v>200</v>
      </c>
      <c r="AJ393">
        <v>200</v>
      </c>
      <c r="AK393">
        <v>16</v>
      </c>
      <c r="AL393" t="s">
        <v>2511</v>
      </c>
      <c r="AM393" t="s">
        <v>2528</v>
      </c>
      <c r="AN393" t="s">
        <v>2513</v>
      </c>
      <c r="AO393" t="s">
        <v>2513</v>
      </c>
      <c r="AP393" t="s">
        <v>2514</v>
      </c>
      <c r="AQ393" t="s">
        <v>2513</v>
      </c>
      <c r="AR393" t="s">
        <v>2513</v>
      </c>
      <c r="AS393" t="s">
        <v>2557</v>
      </c>
      <c r="AT393" t="s">
        <v>2513</v>
      </c>
      <c r="AU393">
        <v>44515</v>
      </c>
      <c r="AV393" t="s">
        <v>2513</v>
      </c>
      <c r="AW393" t="s">
        <v>2513</v>
      </c>
      <c r="AX393" t="s">
        <v>2516</v>
      </c>
      <c r="AY393" t="s">
        <v>2558</v>
      </c>
      <c r="AZ393" t="s">
        <v>2513</v>
      </c>
      <c r="BA393" t="s">
        <v>2513</v>
      </c>
      <c r="BB393" t="s">
        <v>2513</v>
      </c>
    </row>
    <row r="394" spans="1:54" x14ac:dyDescent="0.45">
      <c r="A394">
        <v>10002269</v>
      </c>
      <c r="B394" t="s">
        <v>4173</v>
      </c>
      <c r="C394" t="s">
        <v>24300</v>
      </c>
      <c r="D394" t="s">
        <v>2489</v>
      </c>
      <c r="E394" t="s">
        <v>4174</v>
      </c>
      <c r="F394" t="s">
        <v>4175</v>
      </c>
      <c r="G394" t="s">
        <v>3278</v>
      </c>
      <c r="H394" t="s">
        <v>4174</v>
      </c>
      <c r="I394" t="s">
        <v>2493</v>
      </c>
      <c r="J394" t="s">
        <v>2494</v>
      </c>
      <c r="K394" t="s">
        <v>2544</v>
      </c>
      <c r="L394" t="s">
        <v>2496</v>
      </c>
      <c r="M394" t="s">
        <v>3200</v>
      </c>
      <c r="N394" t="s">
        <v>2496</v>
      </c>
      <c r="O394" t="s">
        <v>2498</v>
      </c>
      <c r="P394" t="s">
        <v>2546</v>
      </c>
      <c r="Q394" t="s">
        <v>2547</v>
      </c>
      <c r="R394" t="s">
        <v>2918</v>
      </c>
      <c r="S394" t="s">
        <v>2919</v>
      </c>
      <c r="T394" t="s">
        <v>2942</v>
      </c>
      <c r="U394" t="s">
        <v>2933</v>
      </c>
      <c r="V394" t="s">
        <v>2943</v>
      </c>
      <c r="W394" t="s">
        <v>2553</v>
      </c>
      <c r="X394" t="s">
        <v>3201</v>
      </c>
      <c r="Y394" t="s">
        <v>3202</v>
      </c>
      <c r="Z394" t="s">
        <v>3203</v>
      </c>
      <c r="AA394" t="s">
        <v>2507</v>
      </c>
      <c r="AB394" t="s">
        <v>3200</v>
      </c>
      <c r="AC394" t="s">
        <v>715</v>
      </c>
      <c r="AD394">
        <v>1.35</v>
      </c>
      <c r="AE394">
        <v>1.35</v>
      </c>
      <c r="AF394" t="s">
        <v>2509</v>
      </c>
      <c r="AG394">
        <v>0.64</v>
      </c>
      <c r="AH394" t="s">
        <v>2510</v>
      </c>
      <c r="AI394">
        <v>200</v>
      </c>
      <c r="AJ394">
        <v>200</v>
      </c>
      <c r="AK394">
        <v>16</v>
      </c>
      <c r="AL394" t="s">
        <v>2511</v>
      </c>
      <c r="AM394" t="s">
        <v>2528</v>
      </c>
      <c r="AN394" t="s">
        <v>2513</v>
      </c>
      <c r="AO394" t="s">
        <v>2513</v>
      </c>
      <c r="AP394" t="s">
        <v>2514</v>
      </c>
      <c r="AQ394" t="s">
        <v>2513</v>
      </c>
      <c r="AR394" t="s">
        <v>2513</v>
      </c>
      <c r="AS394" t="s">
        <v>2557</v>
      </c>
      <c r="AT394" t="s">
        <v>2513</v>
      </c>
      <c r="AU394">
        <v>44515</v>
      </c>
      <c r="AV394" t="s">
        <v>2513</v>
      </c>
      <c r="AW394" t="s">
        <v>2513</v>
      </c>
      <c r="AX394" t="s">
        <v>2516</v>
      </c>
      <c r="AY394" t="s">
        <v>2558</v>
      </c>
      <c r="AZ394" t="s">
        <v>2513</v>
      </c>
      <c r="BA394" t="s">
        <v>2513</v>
      </c>
      <c r="BB394" t="s">
        <v>2513</v>
      </c>
    </row>
    <row r="395" spans="1:54" x14ac:dyDescent="0.45">
      <c r="A395">
        <v>10002270</v>
      </c>
      <c r="B395" t="s">
        <v>4176</v>
      </c>
      <c r="C395" t="s">
        <v>24301</v>
      </c>
      <c r="D395" t="s">
        <v>2489</v>
      </c>
      <c r="E395" t="s">
        <v>4177</v>
      </c>
      <c r="F395" t="s">
        <v>4178</v>
      </c>
      <c r="G395" t="s">
        <v>3236</v>
      </c>
      <c r="H395" t="s">
        <v>4177</v>
      </c>
      <c r="I395" t="s">
        <v>2493</v>
      </c>
      <c r="J395" t="s">
        <v>2494</v>
      </c>
      <c r="K395" t="s">
        <v>2544</v>
      </c>
      <c r="L395" t="s">
        <v>2496</v>
      </c>
      <c r="M395" t="s">
        <v>3200</v>
      </c>
      <c r="N395" t="s">
        <v>2496</v>
      </c>
      <c r="O395" t="s">
        <v>2498</v>
      </c>
      <c r="P395" t="s">
        <v>2546</v>
      </c>
      <c r="Q395" t="s">
        <v>2547</v>
      </c>
      <c r="R395" t="s">
        <v>2918</v>
      </c>
      <c r="S395" t="s">
        <v>2919</v>
      </c>
      <c r="T395" t="s">
        <v>2942</v>
      </c>
      <c r="U395" t="s">
        <v>2933</v>
      </c>
      <c r="V395" t="s">
        <v>2943</v>
      </c>
      <c r="W395" t="s">
        <v>2553</v>
      </c>
      <c r="X395" t="s">
        <v>3201</v>
      </c>
      <c r="Y395" t="s">
        <v>3202</v>
      </c>
      <c r="Z395" t="s">
        <v>3203</v>
      </c>
      <c r="AA395" t="s">
        <v>2507</v>
      </c>
      <c r="AB395" t="s">
        <v>3200</v>
      </c>
      <c r="AC395" t="s">
        <v>715</v>
      </c>
      <c r="AD395">
        <v>1.35</v>
      </c>
      <c r="AE395">
        <v>1.35</v>
      </c>
      <c r="AF395" t="s">
        <v>2509</v>
      </c>
      <c r="AG395">
        <v>0.64</v>
      </c>
      <c r="AH395" t="s">
        <v>2510</v>
      </c>
      <c r="AI395">
        <v>200</v>
      </c>
      <c r="AJ395">
        <v>200</v>
      </c>
      <c r="AK395">
        <v>16</v>
      </c>
      <c r="AL395" t="s">
        <v>2511</v>
      </c>
      <c r="AM395" t="s">
        <v>2528</v>
      </c>
      <c r="AN395" t="s">
        <v>2513</v>
      </c>
      <c r="AO395" t="s">
        <v>2513</v>
      </c>
      <c r="AP395" t="s">
        <v>2514</v>
      </c>
      <c r="AQ395" t="s">
        <v>2513</v>
      </c>
      <c r="AR395" t="s">
        <v>2513</v>
      </c>
      <c r="AS395" t="s">
        <v>2557</v>
      </c>
      <c r="AT395" t="s">
        <v>2513</v>
      </c>
      <c r="AU395">
        <v>44515</v>
      </c>
      <c r="AV395" t="s">
        <v>2513</v>
      </c>
      <c r="AW395" t="s">
        <v>2513</v>
      </c>
      <c r="AX395" t="s">
        <v>2516</v>
      </c>
      <c r="AY395" t="s">
        <v>2558</v>
      </c>
      <c r="AZ395" t="s">
        <v>2513</v>
      </c>
      <c r="BA395" t="s">
        <v>2513</v>
      </c>
      <c r="BB395" t="s">
        <v>2513</v>
      </c>
    </row>
    <row r="396" spans="1:54" x14ac:dyDescent="0.45">
      <c r="A396">
        <v>10002280</v>
      </c>
      <c r="B396" t="s">
        <v>4179</v>
      </c>
      <c r="C396" t="s">
        <v>24302</v>
      </c>
      <c r="D396" t="s">
        <v>2489</v>
      </c>
      <c r="E396" t="s">
        <v>4180</v>
      </c>
      <c r="F396" t="s">
        <v>4181</v>
      </c>
      <c r="G396" t="s">
        <v>3240</v>
      </c>
      <c r="H396" t="s">
        <v>4180</v>
      </c>
      <c r="I396" t="s">
        <v>2493</v>
      </c>
      <c r="J396" t="s">
        <v>2494</v>
      </c>
      <c r="K396" t="s">
        <v>2544</v>
      </c>
      <c r="L396" t="s">
        <v>2496</v>
      </c>
      <c r="M396" t="s">
        <v>3200</v>
      </c>
      <c r="N396" t="s">
        <v>2496</v>
      </c>
      <c r="O396" t="s">
        <v>2498</v>
      </c>
      <c r="P396" t="s">
        <v>2546</v>
      </c>
      <c r="Q396" t="s">
        <v>2547</v>
      </c>
      <c r="R396" t="s">
        <v>2918</v>
      </c>
      <c r="S396" t="s">
        <v>2919</v>
      </c>
      <c r="T396" t="s">
        <v>2942</v>
      </c>
      <c r="U396" t="s">
        <v>2933</v>
      </c>
      <c r="V396" t="s">
        <v>2943</v>
      </c>
      <c r="W396" t="s">
        <v>2553</v>
      </c>
      <c r="X396" t="s">
        <v>3201</v>
      </c>
      <c r="Y396" t="s">
        <v>3202</v>
      </c>
      <c r="Z396" t="s">
        <v>3203</v>
      </c>
      <c r="AA396" t="s">
        <v>2507</v>
      </c>
      <c r="AB396" t="s">
        <v>3200</v>
      </c>
      <c r="AC396" t="s">
        <v>715</v>
      </c>
      <c r="AD396">
        <v>1.35</v>
      </c>
      <c r="AE396">
        <v>1.35</v>
      </c>
      <c r="AF396" t="s">
        <v>2509</v>
      </c>
      <c r="AG396">
        <v>0.64</v>
      </c>
      <c r="AH396" t="s">
        <v>2510</v>
      </c>
      <c r="AI396">
        <v>200</v>
      </c>
      <c r="AJ396">
        <v>200</v>
      </c>
      <c r="AK396">
        <v>16</v>
      </c>
      <c r="AL396" t="s">
        <v>2511</v>
      </c>
      <c r="AM396" t="s">
        <v>2528</v>
      </c>
      <c r="AN396" t="s">
        <v>2513</v>
      </c>
      <c r="AO396" t="s">
        <v>2513</v>
      </c>
      <c r="AP396" t="s">
        <v>2514</v>
      </c>
      <c r="AQ396" t="s">
        <v>2513</v>
      </c>
      <c r="AR396" t="s">
        <v>2513</v>
      </c>
      <c r="AS396" t="s">
        <v>2557</v>
      </c>
      <c r="AT396" t="s">
        <v>2513</v>
      </c>
      <c r="AU396">
        <v>44515</v>
      </c>
      <c r="AV396" t="s">
        <v>2513</v>
      </c>
      <c r="AW396" t="s">
        <v>2513</v>
      </c>
      <c r="AX396" t="s">
        <v>2516</v>
      </c>
      <c r="AY396" t="s">
        <v>2558</v>
      </c>
      <c r="AZ396" t="s">
        <v>2513</v>
      </c>
      <c r="BA396" t="s">
        <v>2513</v>
      </c>
      <c r="BB396" t="s">
        <v>2513</v>
      </c>
    </row>
    <row r="397" spans="1:54" x14ac:dyDescent="0.45">
      <c r="A397">
        <v>10002281</v>
      </c>
      <c r="B397" t="s">
        <v>4182</v>
      </c>
      <c r="C397" t="s">
        <v>24303</v>
      </c>
      <c r="D397" t="s">
        <v>2489</v>
      </c>
      <c r="E397" t="s">
        <v>4183</v>
      </c>
      <c r="F397" t="s">
        <v>4184</v>
      </c>
      <c r="G397" t="s">
        <v>3240</v>
      </c>
      <c r="H397" t="s">
        <v>4183</v>
      </c>
      <c r="I397" t="s">
        <v>2493</v>
      </c>
      <c r="J397" t="s">
        <v>2494</v>
      </c>
      <c r="K397" t="s">
        <v>2544</v>
      </c>
      <c r="L397" t="s">
        <v>2496</v>
      </c>
      <c r="M397" t="s">
        <v>3200</v>
      </c>
      <c r="N397" t="s">
        <v>2496</v>
      </c>
      <c r="O397" t="s">
        <v>2498</v>
      </c>
      <c r="P397" t="s">
        <v>2546</v>
      </c>
      <c r="Q397" t="s">
        <v>2547</v>
      </c>
      <c r="R397" t="s">
        <v>2918</v>
      </c>
      <c r="S397" t="s">
        <v>2919</v>
      </c>
      <c r="T397" t="s">
        <v>2942</v>
      </c>
      <c r="U397" t="s">
        <v>2933</v>
      </c>
      <c r="V397" t="s">
        <v>2943</v>
      </c>
      <c r="W397" t="s">
        <v>2553</v>
      </c>
      <c r="X397" t="s">
        <v>3201</v>
      </c>
      <c r="Y397" t="s">
        <v>3202</v>
      </c>
      <c r="Z397" t="s">
        <v>3203</v>
      </c>
      <c r="AA397" t="s">
        <v>2507</v>
      </c>
      <c r="AB397" t="s">
        <v>3200</v>
      </c>
      <c r="AC397" t="s">
        <v>715</v>
      </c>
      <c r="AD397">
        <v>1.35</v>
      </c>
      <c r="AE397">
        <v>1.35</v>
      </c>
      <c r="AF397" t="s">
        <v>2509</v>
      </c>
      <c r="AG397">
        <v>0.64</v>
      </c>
      <c r="AH397" t="s">
        <v>2510</v>
      </c>
      <c r="AI397">
        <v>200</v>
      </c>
      <c r="AJ397">
        <v>200</v>
      </c>
      <c r="AK397">
        <v>16</v>
      </c>
      <c r="AL397" t="s">
        <v>2511</v>
      </c>
      <c r="AM397" t="s">
        <v>2528</v>
      </c>
      <c r="AN397" t="s">
        <v>2513</v>
      </c>
      <c r="AO397" t="s">
        <v>2513</v>
      </c>
      <c r="AP397" t="s">
        <v>2514</v>
      </c>
      <c r="AQ397" t="s">
        <v>2513</v>
      </c>
      <c r="AR397" t="s">
        <v>2513</v>
      </c>
      <c r="AS397" t="s">
        <v>2557</v>
      </c>
      <c r="AT397" t="s">
        <v>2513</v>
      </c>
      <c r="AU397">
        <v>44515</v>
      </c>
      <c r="AV397" t="s">
        <v>2513</v>
      </c>
      <c r="AW397" t="s">
        <v>2513</v>
      </c>
      <c r="AX397" t="s">
        <v>2516</v>
      </c>
      <c r="AY397" t="s">
        <v>2558</v>
      </c>
      <c r="AZ397" t="s">
        <v>2513</v>
      </c>
      <c r="BA397" t="s">
        <v>2513</v>
      </c>
      <c r="BB397" t="s">
        <v>2513</v>
      </c>
    </row>
    <row r="398" spans="1:54" x14ac:dyDescent="0.45">
      <c r="A398">
        <v>10002282</v>
      </c>
      <c r="B398" t="s">
        <v>4185</v>
      </c>
      <c r="C398" t="s">
        <v>24304</v>
      </c>
      <c r="D398" t="s">
        <v>2489</v>
      </c>
      <c r="E398" t="s">
        <v>4186</v>
      </c>
      <c r="F398" t="s">
        <v>4187</v>
      </c>
      <c r="G398" t="s">
        <v>3240</v>
      </c>
      <c r="H398" t="s">
        <v>4186</v>
      </c>
      <c r="I398" t="s">
        <v>2493</v>
      </c>
      <c r="J398" t="s">
        <v>2494</v>
      </c>
      <c r="K398" t="s">
        <v>2544</v>
      </c>
      <c r="L398" t="s">
        <v>2496</v>
      </c>
      <c r="M398" t="s">
        <v>3200</v>
      </c>
      <c r="N398" t="s">
        <v>2496</v>
      </c>
      <c r="O398" t="s">
        <v>2498</v>
      </c>
      <c r="P398" t="s">
        <v>2546</v>
      </c>
      <c r="Q398" t="s">
        <v>2547</v>
      </c>
      <c r="R398" t="s">
        <v>2918</v>
      </c>
      <c r="S398" t="s">
        <v>2919</v>
      </c>
      <c r="T398" t="s">
        <v>2942</v>
      </c>
      <c r="U398" t="s">
        <v>2933</v>
      </c>
      <c r="V398" t="s">
        <v>2943</v>
      </c>
      <c r="W398" t="s">
        <v>2553</v>
      </c>
      <c r="X398" t="s">
        <v>3201</v>
      </c>
      <c r="Y398" t="s">
        <v>3202</v>
      </c>
      <c r="Z398" t="s">
        <v>3203</v>
      </c>
      <c r="AA398" t="s">
        <v>2507</v>
      </c>
      <c r="AB398" t="s">
        <v>3200</v>
      </c>
      <c r="AC398" t="s">
        <v>715</v>
      </c>
      <c r="AD398">
        <v>1.35</v>
      </c>
      <c r="AE398">
        <v>1.35</v>
      </c>
      <c r="AF398" t="s">
        <v>2509</v>
      </c>
      <c r="AG398">
        <v>0.64</v>
      </c>
      <c r="AH398" t="s">
        <v>2510</v>
      </c>
      <c r="AI398">
        <v>200</v>
      </c>
      <c r="AJ398">
        <v>200</v>
      </c>
      <c r="AK398">
        <v>16</v>
      </c>
      <c r="AL398" t="s">
        <v>2511</v>
      </c>
      <c r="AM398" t="s">
        <v>2528</v>
      </c>
      <c r="AN398" t="s">
        <v>2513</v>
      </c>
      <c r="AO398" t="s">
        <v>2513</v>
      </c>
      <c r="AP398" t="s">
        <v>2514</v>
      </c>
      <c r="AQ398" t="s">
        <v>2513</v>
      </c>
      <c r="AR398" t="s">
        <v>2513</v>
      </c>
      <c r="AS398" t="s">
        <v>2557</v>
      </c>
      <c r="AT398" t="s">
        <v>2513</v>
      </c>
      <c r="AU398">
        <v>44515</v>
      </c>
      <c r="AV398" t="s">
        <v>2513</v>
      </c>
      <c r="AW398" t="s">
        <v>2513</v>
      </c>
      <c r="AX398" t="s">
        <v>2516</v>
      </c>
      <c r="AY398" t="s">
        <v>2558</v>
      </c>
      <c r="AZ398" t="s">
        <v>2513</v>
      </c>
      <c r="BA398" t="s">
        <v>2513</v>
      </c>
      <c r="BB398" t="s">
        <v>2513</v>
      </c>
    </row>
    <row r="399" spans="1:54" x14ac:dyDescent="0.45">
      <c r="A399">
        <v>10002283</v>
      </c>
      <c r="B399" t="s">
        <v>4188</v>
      </c>
      <c r="C399" t="s">
        <v>24305</v>
      </c>
      <c r="D399" t="s">
        <v>2489</v>
      </c>
      <c r="E399" t="s">
        <v>4189</v>
      </c>
      <c r="F399" t="s">
        <v>4190</v>
      </c>
      <c r="G399" t="s">
        <v>4191</v>
      </c>
      <c r="H399" t="s">
        <v>4189</v>
      </c>
      <c r="I399" t="s">
        <v>2493</v>
      </c>
      <c r="J399" t="s">
        <v>2494</v>
      </c>
      <c r="K399" t="s">
        <v>2544</v>
      </c>
      <c r="L399" t="s">
        <v>2496</v>
      </c>
      <c r="M399" t="s">
        <v>3200</v>
      </c>
      <c r="N399" t="s">
        <v>2496</v>
      </c>
      <c r="O399" t="s">
        <v>2498</v>
      </c>
      <c r="P399" t="s">
        <v>2546</v>
      </c>
      <c r="Q399" t="s">
        <v>2547</v>
      </c>
      <c r="R399" t="s">
        <v>2918</v>
      </c>
      <c r="S399" t="s">
        <v>2919</v>
      </c>
      <c r="T399" t="s">
        <v>2942</v>
      </c>
      <c r="U399" t="s">
        <v>2933</v>
      </c>
      <c r="V399" t="s">
        <v>2943</v>
      </c>
      <c r="W399" t="s">
        <v>2553</v>
      </c>
      <c r="X399" t="s">
        <v>3201</v>
      </c>
      <c r="Y399" t="s">
        <v>3202</v>
      </c>
      <c r="Z399" t="s">
        <v>3203</v>
      </c>
      <c r="AA399" t="s">
        <v>2507</v>
      </c>
      <c r="AB399" t="s">
        <v>3200</v>
      </c>
      <c r="AC399" t="s">
        <v>715</v>
      </c>
      <c r="AD399">
        <v>1.35</v>
      </c>
      <c r="AE399">
        <v>1.35</v>
      </c>
      <c r="AF399" t="s">
        <v>2509</v>
      </c>
      <c r="AG399">
        <v>0.64</v>
      </c>
      <c r="AH399" t="s">
        <v>2510</v>
      </c>
      <c r="AI399">
        <v>200</v>
      </c>
      <c r="AJ399">
        <v>200</v>
      </c>
      <c r="AK399">
        <v>16</v>
      </c>
      <c r="AL399" t="s">
        <v>2511</v>
      </c>
      <c r="AM399" t="s">
        <v>2528</v>
      </c>
      <c r="AN399" t="s">
        <v>2513</v>
      </c>
      <c r="AO399" t="s">
        <v>2513</v>
      </c>
      <c r="AP399" t="s">
        <v>2514</v>
      </c>
      <c r="AQ399" t="s">
        <v>2513</v>
      </c>
      <c r="AR399" t="s">
        <v>2513</v>
      </c>
      <c r="AS399" t="s">
        <v>2557</v>
      </c>
      <c r="AT399" t="s">
        <v>2513</v>
      </c>
      <c r="AU399">
        <v>44515</v>
      </c>
      <c r="AV399" t="s">
        <v>2513</v>
      </c>
      <c r="AW399" t="s">
        <v>2513</v>
      </c>
      <c r="AX399" t="s">
        <v>2516</v>
      </c>
      <c r="AY399" t="s">
        <v>2558</v>
      </c>
      <c r="AZ399" t="s">
        <v>2513</v>
      </c>
      <c r="BA399" t="s">
        <v>2513</v>
      </c>
      <c r="BB399" t="s">
        <v>2513</v>
      </c>
    </row>
    <row r="400" spans="1:54" x14ac:dyDescent="0.45">
      <c r="A400">
        <v>10002284</v>
      </c>
      <c r="B400" t="s">
        <v>4192</v>
      </c>
      <c r="C400" t="s">
        <v>24306</v>
      </c>
      <c r="D400" t="s">
        <v>2489</v>
      </c>
      <c r="E400" t="s">
        <v>4193</v>
      </c>
      <c r="F400" t="s">
        <v>4194</v>
      </c>
      <c r="G400" t="s">
        <v>3318</v>
      </c>
      <c r="H400" t="s">
        <v>4193</v>
      </c>
      <c r="I400" t="s">
        <v>2493</v>
      </c>
      <c r="J400" t="s">
        <v>2494</v>
      </c>
      <c r="K400" t="s">
        <v>2544</v>
      </c>
      <c r="L400" t="s">
        <v>2496</v>
      </c>
      <c r="M400" t="s">
        <v>3200</v>
      </c>
      <c r="N400" t="s">
        <v>2496</v>
      </c>
      <c r="O400" t="s">
        <v>2498</v>
      </c>
      <c r="P400" t="s">
        <v>2546</v>
      </c>
      <c r="Q400" t="s">
        <v>2547</v>
      </c>
      <c r="R400" t="s">
        <v>2918</v>
      </c>
      <c r="S400" t="s">
        <v>2919</v>
      </c>
      <c r="T400" t="s">
        <v>2942</v>
      </c>
      <c r="U400" t="s">
        <v>2933</v>
      </c>
      <c r="V400" t="s">
        <v>2943</v>
      </c>
      <c r="W400" t="s">
        <v>2553</v>
      </c>
      <c r="X400" t="s">
        <v>3201</v>
      </c>
      <c r="Y400" t="s">
        <v>3202</v>
      </c>
      <c r="Z400" t="s">
        <v>3203</v>
      </c>
      <c r="AA400" t="s">
        <v>2507</v>
      </c>
      <c r="AB400" t="s">
        <v>3200</v>
      </c>
      <c r="AC400" t="s">
        <v>715</v>
      </c>
      <c r="AD400">
        <v>1.35</v>
      </c>
      <c r="AE400">
        <v>1.35</v>
      </c>
      <c r="AF400" t="s">
        <v>2509</v>
      </c>
      <c r="AG400">
        <v>0.64</v>
      </c>
      <c r="AH400" t="s">
        <v>2510</v>
      </c>
      <c r="AI400">
        <v>200</v>
      </c>
      <c r="AJ400">
        <v>200</v>
      </c>
      <c r="AK400">
        <v>16</v>
      </c>
      <c r="AL400" t="s">
        <v>2511</v>
      </c>
      <c r="AM400" t="s">
        <v>2528</v>
      </c>
      <c r="AN400" t="s">
        <v>2513</v>
      </c>
      <c r="AO400" t="s">
        <v>2513</v>
      </c>
      <c r="AP400" t="s">
        <v>2514</v>
      </c>
      <c r="AQ400" t="s">
        <v>2513</v>
      </c>
      <c r="AR400" t="s">
        <v>2513</v>
      </c>
      <c r="AS400" t="s">
        <v>2557</v>
      </c>
      <c r="AT400" t="s">
        <v>2513</v>
      </c>
      <c r="AU400">
        <v>44515</v>
      </c>
      <c r="AV400" t="s">
        <v>2513</v>
      </c>
      <c r="AW400" t="s">
        <v>2513</v>
      </c>
      <c r="AX400" t="s">
        <v>2516</v>
      </c>
      <c r="AY400" t="s">
        <v>2558</v>
      </c>
      <c r="AZ400" t="s">
        <v>2513</v>
      </c>
      <c r="BA400" t="s">
        <v>2513</v>
      </c>
      <c r="BB400" t="s">
        <v>2513</v>
      </c>
    </row>
    <row r="401" spans="1:54" x14ac:dyDescent="0.45">
      <c r="A401">
        <v>10002285</v>
      </c>
      <c r="B401" t="s">
        <v>4195</v>
      </c>
      <c r="C401" t="s">
        <v>24307</v>
      </c>
      <c r="D401" t="s">
        <v>2489</v>
      </c>
      <c r="E401" t="s">
        <v>4196</v>
      </c>
      <c r="F401" t="s">
        <v>4197</v>
      </c>
      <c r="G401" t="s">
        <v>3240</v>
      </c>
      <c r="H401" t="s">
        <v>4196</v>
      </c>
      <c r="I401" t="s">
        <v>2493</v>
      </c>
      <c r="J401" t="s">
        <v>2494</v>
      </c>
      <c r="K401" t="s">
        <v>2544</v>
      </c>
      <c r="L401" t="s">
        <v>2496</v>
      </c>
      <c r="M401" t="s">
        <v>3200</v>
      </c>
      <c r="N401" t="s">
        <v>2496</v>
      </c>
      <c r="O401" t="s">
        <v>2498</v>
      </c>
      <c r="P401" t="s">
        <v>2546</v>
      </c>
      <c r="Q401" t="s">
        <v>2547</v>
      </c>
      <c r="R401" t="s">
        <v>2918</v>
      </c>
      <c r="S401" t="s">
        <v>2919</v>
      </c>
      <c r="T401" t="s">
        <v>2942</v>
      </c>
      <c r="U401" t="s">
        <v>2933</v>
      </c>
      <c r="V401" t="s">
        <v>2943</v>
      </c>
      <c r="W401" t="s">
        <v>2553</v>
      </c>
      <c r="X401" t="s">
        <v>3201</v>
      </c>
      <c r="Y401" t="s">
        <v>3202</v>
      </c>
      <c r="Z401" t="s">
        <v>3203</v>
      </c>
      <c r="AA401" t="s">
        <v>2507</v>
      </c>
      <c r="AB401" t="s">
        <v>3200</v>
      </c>
      <c r="AC401" t="s">
        <v>715</v>
      </c>
      <c r="AD401">
        <v>1.35</v>
      </c>
      <c r="AE401">
        <v>1.35</v>
      </c>
      <c r="AF401" t="s">
        <v>2509</v>
      </c>
      <c r="AG401">
        <v>0.64</v>
      </c>
      <c r="AH401" t="s">
        <v>2510</v>
      </c>
      <c r="AI401">
        <v>200</v>
      </c>
      <c r="AJ401">
        <v>200</v>
      </c>
      <c r="AK401">
        <v>16</v>
      </c>
      <c r="AL401" t="s">
        <v>2511</v>
      </c>
      <c r="AM401" t="s">
        <v>2528</v>
      </c>
      <c r="AN401" t="s">
        <v>2513</v>
      </c>
      <c r="AO401" t="s">
        <v>2513</v>
      </c>
      <c r="AP401" t="s">
        <v>2514</v>
      </c>
      <c r="AQ401" t="s">
        <v>2513</v>
      </c>
      <c r="AR401" t="s">
        <v>2513</v>
      </c>
      <c r="AS401" t="s">
        <v>2557</v>
      </c>
      <c r="AT401" t="s">
        <v>2513</v>
      </c>
      <c r="AU401">
        <v>44515</v>
      </c>
      <c r="AV401" t="s">
        <v>2513</v>
      </c>
      <c r="AW401" t="s">
        <v>2513</v>
      </c>
      <c r="AX401" t="s">
        <v>2516</v>
      </c>
      <c r="AY401" t="s">
        <v>2558</v>
      </c>
      <c r="AZ401" t="s">
        <v>2513</v>
      </c>
      <c r="BA401" t="s">
        <v>2513</v>
      </c>
      <c r="BB401" t="s">
        <v>2513</v>
      </c>
    </row>
    <row r="402" spans="1:54" x14ac:dyDescent="0.45">
      <c r="A402">
        <v>10002286</v>
      </c>
      <c r="B402" t="s">
        <v>4198</v>
      </c>
      <c r="C402" t="s">
        <v>24308</v>
      </c>
      <c r="D402" t="s">
        <v>2489</v>
      </c>
      <c r="E402" t="s">
        <v>4199</v>
      </c>
      <c r="F402" t="s">
        <v>4200</v>
      </c>
      <c r="G402" t="s">
        <v>3240</v>
      </c>
      <c r="H402" t="s">
        <v>4199</v>
      </c>
      <c r="I402" t="s">
        <v>2493</v>
      </c>
      <c r="J402" t="s">
        <v>2494</v>
      </c>
      <c r="K402" t="s">
        <v>2544</v>
      </c>
      <c r="L402" t="s">
        <v>2496</v>
      </c>
      <c r="M402" t="s">
        <v>3200</v>
      </c>
      <c r="N402" t="s">
        <v>2496</v>
      </c>
      <c r="O402" t="s">
        <v>2498</v>
      </c>
      <c r="P402" t="s">
        <v>2546</v>
      </c>
      <c r="Q402" t="s">
        <v>2547</v>
      </c>
      <c r="R402" t="s">
        <v>2918</v>
      </c>
      <c r="S402" t="s">
        <v>2919</v>
      </c>
      <c r="T402" t="s">
        <v>2942</v>
      </c>
      <c r="U402" t="s">
        <v>2933</v>
      </c>
      <c r="V402" t="s">
        <v>2943</v>
      </c>
      <c r="W402" t="s">
        <v>2553</v>
      </c>
      <c r="X402" t="s">
        <v>3201</v>
      </c>
      <c r="Y402" t="s">
        <v>3202</v>
      </c>
      <c r="Z402" t="s">
        <v>3203</v>
      </c>
      <c r="AA402" t="s">
        <v>2507</v>
      </c>
      <c r="AB402" t="s">
        <v>3200</v>
      </c>
      <c r="AC402" t="s">
        <v>715</v>
      </c>
      <c r="AD402">
        <v>1.35</v>
      </c>
      <c r="AE402">
        <v>1.35</v>
      </c>
      <c r="AF402" t="s">
        <v>2509</v>
      </c>
      <c r="AG402">
        <v>0.64</v>
      </c>
      <c r="AH402" t="s">
        <v>2510</v>
      </c>
      <c r="AI402">
        <v>200</v>
      </c>
      <c r="AJ402">
        <v>200</v>
      </c>
      <c r="AK402">
        <v>16</v>
      </c>
      <c r="AL402" t="s">
        <v>2511</v>
      </c>
      <c r="AM402" t="s">
        <v>2528</v>
      </c>
      <c r="AN402" t="s">
        <v>2513</v>
      </c>
      <c r="AO402" t="s">
        <v>2513</v>
      </c>
      <c r="AP402" t="s">
        <v>2514</v>
      </c>
      <c r="AQ402" t="s">
        <v>2513</v>
      </c>
      <c r="AR402" t="s">
        <v>2513</v>
      </c>
      <c r="AS402" t="s">
        <v>2557</v>
      </c>
      <c r="AT402" t="s">
        <v>2513</v>
      </c>
      <c r="AU402">
        <v>44515</v>
      </c>
      <c r="AV402" t="s">
        <v>2513</v>
      </c>
      <c r="AW402" t="s">
        <v>2513</v>
      </c>
      <c r="AX402" t="s">
        <v>2516</v>
      </c>
      <c r="AY402" t="s">
        <v>2558</v>
      </c>
      <c r="AZ402" t="s">
        <v>2513</v>
      </c>
      <c r="BA402" t="s">
        <v>2513</v>
      </c>
      <c r="BB402" t="s">
        <v>2513</v>
      </c>
    </row>
    <row r="403" spans="1:54" x14ac:dyDescent="0.45">
      <c r="A403">
        <v>10002287</v>
      </c>
      <c r="B403" t="s">
        <v>4201</v>
      </c>
      <c r="C403" t="s">
        <v>24309</v>
      </c>
      <c r="D403" t="s">
        <v>2489</v>
      </c>
      <c r="E403" t="s">
        <v>4202</v>
      </c>
      <c r="F403" t="s">
        <v>4203</v>
      </c>
      <c r="G403" t="s">
        <v>3240</v>
      </c>
      <c r="H403" t="s">
        <v>4202</v>
      </c>
      <c r="I403" t="s">
        <v>2493</v>
      </c>
      <c r="J403" t="s">
        <v>2494</v>
      </c>
      <c r="K403" t="s">
        <v>2544</v>
      </c>
      <c r="L403" t="s">
        <v>2496</v>
      </c>
      <c r="M403" t="s">
        <v>3200</v>
      </c>
      <c r="N403" t="s">
        <v>2496</v>
      </c>
      <c r="O403" t="s">
        <v>2498</v>
      </c>
      <c r="P403" t="s">
        <v>2546</v>
      </c>
      <c r="Q403" t="s">
        <v>2547</v>
      </c>
      <c r="R403" t="s">
        <v>2918</v>
      </c>
      <c r="S403" t="s">
        <v>2919</v>
      </c>
      <c r="T403" t="s">
        <v>2942</v>
      </c>
      <c r="U403" t="s">
        <v>2933</v>
      </c>
      <c r="V403" t="s">
        <v>2943</v>
      </c>
      <c r="W403" t="s">
        <v>2553</v>
      </c>
      <c r="X403" t="s">
        <v>3201</v>
      </c>
      <c r="Y403" t="s">
        <v>3202</v>
      </c>
      <c r="Z403" t="s">
        <v>3203</v>
      </c>
      <c r="AA403" t="s">
        <v>2507</v>
      </c>
      <c r="AB403" t="s">
        <v>3200</v>
      </c>
      <c r="AC403" t="s">
        <v>715</v>
      </c>
      <c r="AD403">
        <v>1.35</v>
      </c>
      <c r="AE403">
        <v>1.35</v>
      </c>
      <c r="AF403" t="s">
        <v>2509</v>
      </c>
      <c r="AG403">
        <v>0.64</v>
      </c>
      <c r="AH403" t="s">
        <v>2510</v>
      </c>
      <c r="AI403">
        <v>200</v>
      </c>
      <c r="AJ403">
        <v>200</v>
      </c>
      <c r="AK403">
        <v>16</v>
      </c>
      <c r="AL403" t="s">
        <v>2511</v>
      </c>
      <c r="AM403" t="s">
        <v>2528</v>
      </c>
      <c r="AN403" t="s">
        <v>2513</v>
      </c>
      <c r="AO403" t="s">
        <v>2513</v>
      </c>
      <c r="AP403" t="s">
        <v>2514</v>
      </c>
      <c r="AQ403" t="s">
        <v>2513</v>
      </c>
      <c r="AR403" t="s">
        <v>2513</v>
      </c>
      <c r="AS403" t="s">
        <v>2557</v>
      </c>
      <c r="AT403" t="s">
        <v>2513</v>
      </c>
      <c r="AU403">
        <v>44515</v>
      </c>
      <c r="AV403" t="s">
        <v>2513</v>
      </c>
      <c r="AW403" t="s">
        <v>2513</v>
      </c>
      <c r="AX403" t="s">
        <v>2516</v>
      </c>
      <c r="AY403" t="s">
        <v>2558</v>
      </c>
      <c r="AZ403" t="s">
        <v>2513</v>
      </c>
      <c r="BA403" t="s">
        <v>2513</v>
      </c>
      <c r="BB403" t="s">
        <v>2513</v>
      </c>
    </row>
    <row r="404" spans="1:54" x14ac:dyDescent="0.45">
      <c r="A404">
        <v>10002288</v>
      </c>
      <c r="B404" t="s">
        <v>4204</v>
      </c>
      <c r="C404" t="s">
        <v>24310</v>
      </c>
      <c r="D404" t="s">
        <v>2489</v>
      </c>
      <c r="E404" t="s">
        <v>4205</v>
      </c>
      <c r="F404" t="s">
        <v>4206</v>
      </c>
      <c r="G404" t="s">
        <v>3240</v>
      </c>
      <c r="H404" t="s">
        <v>4205</v>
      </c>
      <c r="I404" t="s">
        <v>2493</v>
      </c>
      <c r="J404" t="s">
        <v>2494</v>
      </c>
      <c r="K404" t="s">
        <v>2544</v>
      </c>
      <c r="L404" t="s">
        <v>2496</v>
      </c>
      <c r="M404" t="s">
        <v>3200</v>
      </c>
      <c r="N404" t="s">
        <v>2496</v>
      </c>
      <c r="O404" t="s">
        <v>2498</v>
      </c>
      <c r="P404" t="s">
        <v>2546</v>
      </c>
      <c r="Q404" t="s">
        <v>2547</v>
      </c>
      <c r="R404" t="s">
        <v>2918</v>
      </c>
      <c r="S404" t="s">
        <v>2919</v>
      </c>
      <c r="T404" t="s">
        <v>2942</v>
      </c>
      <c r="U404" t="s">
        <v>2933</v>
      </c>
      <c r="V404" t="s">
        <v>2943</v>
      </c>
      <c r="W404" t="s">
        <v>2553</v>
      </c>
      <c r="X404" t="s">
        <v>3201</v>
      </c>
      <c r="Y404" t="s">
        <v>3202</v>
      </c>
      <c r="Z404" t="s">
        <v>3203</v>
      </c>
      <c r="AA404" t="s">
        <v>2507</v>
      </c>
      <c r="AB404" t="s">
        <v>3200</v>
      </c>
      <c r="AC404" t="s">
        <v>715</v>
      </c>
      <c r="AD404">
        <v>1.35</v>
      </c>
      <c r="AE404">
        <v>1.35</v>
      </c>
      <c r="AF404" t="s">
        <v>2509</v>
      </c>
      <c r="AG404">
        <v>0.64</v>
      </c>
      <c r="AH404" t="s">
        <v>2510</v>
      </c>
      <c r="AI404">
        <v>200</v>
      </c>
      <c r="AJ404">
        <v>200</v>
      </c>
      <c r="AK404">
        <v>16</v>
      </c>
      <c r="AL404" t="s">
        <v>2511</v>
      </c>
      <c r="AM404" t="s">
        <v>2528</v>
      </c>
      <c r="AN404" t="s">
        <v>2513</v>
      </c>
      <c r="AO404" t="s">
        <v>2513</v>
      </c>
      <c r="AP404" t="s">
        <v>2514</v>
      </c>
      <c r="AQ404" t="s">
        <v>2513</v>
      </c>
      <c r="AR404" t="s">
        <v>2513</v>
      </c>
      <c r="AS404" t="s">
        <v>2557</v>
      </c>
      <c r="AT404" t="s">
        <v>2513</v>
      </c>
      <c r="AU404">
        <v>44515</v>
      </c>
      <c r="AV404" t="s">
        <v>2513</v>
      </c>
      <c r="AW404" t="s">
        <v>2513</v>
      </c>
      <c r="AX404" t="s">
        <v>2516</v>
      </c>
      <c r="AY404" t="s">
        <v>2558</v>
      </c>
      <c r="AZ404" t="s">
        <v>2513</v>
      </c>
      <c r="BA404" t="s">
        <v>2513</v>
      </c>
      <c r="BB404" t="s">
        <v>2513</v>
      </c>
    </row>
    <row r="405" spans="1:54" x14ac:dyDescent="0.45">
      <c r="A405">
        <v>10002289</v>
      </c>
      <c r="B405" t="s">
        <v>4207</v>
      </c>
      <c r="C405" t="s">
        <v>24311</v>
      </c>
      <c r="D405" t="s">
        <v>2489</v>
      </c>
      <c r="E405" t="s">
        <v>4208</v>
      </c>
      <c r="F405" t="s">
        <v>4209</v>
      </c>
      <c r="G405" t="s">
        <v>3263</v>
      </c>
      <c r="H405" t="s">
        <v>4208</v>
      </c>
      <c r="I405" t="s">
        <v>2493</v>
      </c>
      <c r="J405" t="s">
        <v>2494</v>
      </c>
      <c r="K405" t="s">
        <v>2544</v>
      </c>
      <c r="L405" t="s">
        <v>2496</v>
      </c>
      <c r="M405" t="s">
        <v>3200</v>
      </c>
      <c r="N405" t="s">
        <v>2496</v>
      </c>
      <c r="O405" t="s">
        <v>2498</v>
      </c>
      <c r="P405" t="s">
        <v>2546</v>
      </c>
      <c r="Q405" t="s">
        <v>2547</v>
      </c>
      <c r="R405" t="s">
        <v>2918</v>
      </c>
      <c r="S405" t="s">
        <v>2919</v>
      </c>
      <c r="T405" t="s">
        <v>2942</v>
      </c>
      <c r="U405" t="s">
        <v>2933</v>
      </c>
      <c r="V405" t="s">
        <v>2943</v>
      </c>
      <c r="W405" t="s">
        <v>2553</v>
      </c>
      <c r="X405" t="s">
        <v>3201</v>
      </c>
      <c r="Y405" t="s">
        <v>3202</v>
      </c>
      <c r="Z405" t="s">
        <v>3203</v>
      </c>
      <c r="AA405" t="s">
        <v>2507</v>
      </c>
      <c r="AB405" t="s">
        <v>3200</v>
      </c>
      <c r="AC405" t="s">
        <v>715</v>
      </c>
      <c r="AD405">
        <v>1.35</v>
      </c>
      <c r="AE405">
        <v>1.35</v>
      </c>
      <c r="AF405" t="s">
        <v>2509</v>
      </c>
      <c r="AG405">
        <v>0.64</v>
      </c>
      <c r="AH405" t="s">
        <v>2510</v>
      </c>
      <c r="AI405">
        <v>200</v>
      </c>
      <c r="AJ405">
        <v>200</v>
      </c>
      <c r="AK405">
        <v>16</v>
      </c>
      <c r="AL405" t="s">
        <v>2511</v>
      </c>
      <c r="AM405" t="s">
        <v>2528</v>
      </c>
      <c r="AN405" t="s">
        <v>2513</v>
      </c>
      <c r="AO405" t="s">
        <v>2513</v>
      </c>
      <c r="AP405" t="s">
        <v>2514</v>
      </c>
      <c r="AQ405" t="s">
        <v>2513</v>
      </c>
      <c r="AR405" t="s">
        <v>2513</v>
      </c>
      <c r="AS405" t="s">
        <v>2557</v>
      </c>
      <c r="AT405" t="s">
        <v>2513</v>
      </c>
      <c r="AU405">
        <v>44515</v>
      </c>
      <c r="AV405" t="s">
        <v>2513</v>
      </c>
      <c r="AW405" t="s">
        <v>2513</v>
      </c>
      <c r="AX405" t="s">
        <v>2516</v>
      </c>
      <c r="AY405" t="s">
        <v>2558</v>
      </c>
      <c r="AZ405" t="s">
        <v>2513</v>
      </c>
      <c r="BA405" t="s">
        <v>2513</v>
      </c>
      <c r="BB405" t="s">
        <v>2513</v>
      </c>
    </row>
    <row r="406" spans="1:54" x14ac:dyDescent="0.45">
      <c r="A406">
        <v>10002290</v>
      </c>
      <c r="B406" t="s">
        <v>4210</v>
      </c>
      <c r="C406" t="s">
        <v>24312</v>
      </c>
      <c r="D406" t="s">
        <v>2489</v>
      </c>
      <c r="E406" t="s">
        <v>4211</v>
      </c>
      <c r="F406" t="s">
        <v>4212</v>
      </c>
      <c r="G406" t="s">
        <v>3240</v>
      </c>
      <c r="H406" t="s">
        <v>4211</v>
      </c>
      <c r="I406" t="s">
        <v>2493</v>
      </c>
      <c r="J406" t="s">
        <v>2494</v>
      </c>
      <c r="K406" t="s">
        <v>2544</v>
      </c>
      <c r="L406" t="s">
        <v>2496</v>
      </c>
      <c r="M406" t="s">
        <v>3200</v>
      </c>
      <c r="N406" t="s">
        <v>2496</v>
      </c>
      <c r="O406" t="s">
        <v>2498</v>
      </c>
      <c r="P406" t="s">
        <v>2546</v>
      </c>
      <c r="Q406" t="s">
        <v>2547</v>
      </c>
      <c r="R406" t="s">
        <v>2918</v>
      </c>
      <c r="S406" t="s">
        <v>2919</v>
      </c>
      <c r="T406" t="s">
        <v>2942</v>
      </c>
      <c r="U406" t="s">
        <v>2933</v>
      </c>
      <c r="V406" t="s">
        <v>2943</v>
      </c>
      <c r="W406" t="s">
        <v>2553</v>
      </c>
      <c r="X406" t="s">
        <v>3201</v>
      </c>
      <c r="Y406" t="s">
        <v>3202</v>
      </c>
      <c r="Z406" t="s">
        <v>3203</v>
      </c>
      <c r="AA406" t="s">
        <v>2507</v>
      </c>
      <c r="AB406" t="s">
        <v>3200</v>
      </c>
      <c r="AC406" t="s">
        <v>715</v>
      </c>
      <c r="AD406">
        <v>1.35</v>
      </c>
      <c r="AE406">
        <v>1.35</v>
      </c>
      <c r="AF406" t="s">
        <v>2509</v>
      </c>
      <c r="AG406">
        <v>0.64</v>
      </c>
      <c r="AH406" t="s">
        <v>2510</v>
      </c>
      <c r="AI406">
        <v>200</v>
      </c>
      <c r="AJ406">
        <v>200</v>
      </c>
      <c r="AK406">
        <v>16</v>
      </c>
      <c r="AL406" t="s">
        <v>2511</v>
      </c>
      <c r="AM406" t="s">
        <v>2528</v>
      </c>
      <c r="AN406" t="s">
        <v>2513</v>
      </c>
      <c r="AO406" t="s">
        <v>2513</v>
      </c>
      <c r="AP406" t="s">
        <v>2514</v>
      </c>
      <c r="AQ406" t="s">
        <v>2513</v>
      </c>
      <c r="AR406" t="s">
        <v>2513</v>
      </c>
      <c r="AS406" t="s">
        <v>2557</v>
      </c>
      <c r="AT406" t="s">
        <v>2513</v>
      </c>
      <c r="AU406">
        <v>44515</v>
      </c>
      <c r="AV406" t="s">
        <v>2513</v>
      </c>
      <c r="AW406" t="s">
        <v>2513</v>
      </c>
      <c r="AX406" t="s">
        <v>2516</v>
      </c>
      <c r="AY406" t="s">
        <v>2558</v>
      </c>
      <c r="AZ406" t="s">
        <v>2513</v>
      </c>
      <c r="BA406" t="s">
        <v>2513</v>
      </c>
      <c r="BB406" t="s">
        <v>2513</v>
      </c>
    </row>
    <row r="407" spans="1:54" x14ac:dyDescent="0.45">
      <c r="A407">
        <v>10002291</v>
      </c>
      <c r="B407" t="s">
        <v>4213</v>
      </c>
      <c r="C407" t="s">
        <v>24313</v>
      </c>
      <c r="D407" t="s">
        <v>2489</v>
      </c>
      <c r="E407" t="s">
        <v>4214</v>
      </c>
      <c r="F407" t="s">
        <v>4215</v>
      </c>
      <c r="G407" t="s">
        <v>3267</v>
      </c>
      <c r="H407" t="s">
        <v>4214</v>
      </c>
      <c r="I407" t="s">
        <v>2493</v>
      </c>
      <c r="J407" t="s">
        <v>2494</v>
      </c>
      <c r="K407" t="s">
        <v>2544</v>
      </c>
      <c r="L407" t="s">
        <v>2496</v>
      </c>
      <c r="M407" t="s">
        <v>3200</v>
      </c>
      <c r="N407" t="s">
        <v>2496</v>
      </c>
      <c r="O407" t="s">
        <v>2498</v>
      </c>
      <c r="P407" t="s">
        <v>2546</v>
      </c>
      <c r="Q407" t="s">
        <v>2547</v>
      </c>
      <c r="R407" t="s">
        <v>2918</v>
      </c>
      <c r="S407" t="s">
        <v>2919</v>
      </c>
      <c r="T407" t="s">
        <v>2942</v>
      </c>
      <c r="U407" t="s">
        <v>2933</v>
      </c>
      <c r="V407" t="s">
        <v>2943</v>
      </c>
      <c r="W407" t="s">
        <v>2553</v>
      </c>
      <c r="X407" t="s">
        <v>3201</v>
      </c>
      <c r="Y407" t="s">
        <v>3202</v>
      </c>
      <c r="Z407" t="s">
        <v>3203</v>
      </c>
      <c r="AA407" t="s">
        <v>2507</v>
      </c>
      <c r="AB407" t="s">
        <v>3200</v>
      </c>
      <c r="AC407" t="s">
        <v>715</v>
      </c>
      <c r="AD407">
        <v>1.35</v>
      </c>
      <c r="AE407">
        <v>1.35</v>
      </c>
      <c r="AF407" t="s">
        <v>2509</v>
      </c>
      <c r="AG407">
        <v>0.64</v>
      </c>
      <c r="AH407" t="s">
        <v>2510</v>
      </c>
      <c r="AI407">
        <v>200</v>
      </c>
      <c r="AJ407">
        <v>200</v>
      </c>
      <c r="AK407">
        <v>16</v>
      </c>
      <c r="AL407" t="s">
        <v>2511</v>
      </c>
      <c r="AM407" t="s">
        <v>2528</v>
      </c>
      <c r="AN407" t="s">
        <v>2513</v>
      </c>
      <c r="AO407" t="s">
        <v>2513</v>
      </c>
      <c r="AP407" t="s">
        <v>2514</v>
      </c>
      <c r="AQ407" t="s">
        <v>2513</v>
      </c>
      <c r="AR407" t="s">
        <v>2513</v>
      </c>
      <c r="AS407" t="s">
        <v>2557</v>
      </c>
      <c r="AT407" t="s">
        <v>2513</v>
      </c>
      <c r="AU407">
        <v>44515</v>
      </c>
      <c r="AV407" t="s">
        <v>2513</v>
      </c>
      <c r="AW407" t="s">
        <v>2513</v>
      </c>
      <c r="AX407" t="s">
        <v>2516</v>
      </c>
      <c r="AY407" t="s">
        <v>2558</v>
      </c>
      <c r="AZ407" t="s">
        <v>2513</v>
      </c>
      <c r="BA407" t="s">
        <v>2513</v>
      </c>
      <c r="BB407" t="s">
        <v>2513</v>
      </c>
    </row>
    <row r="408" spans="1:54" x14ac:dyDescent="0.45">
      <c r="A408">
        <v>10002292</v>
      </c>
      <c r="B408" t="s">
        <v>4216</v>
      </c>
      <c r="C408" t="s">
        <v>24314</v>
      </c>
      <c r="D408" t="s">
        <v>2489</v>
      </c>
      <c r="E408" t="s">
        <v>4217</v>
      </c>
      <c r="F408" t="s">
        <v>4218</v>
      </c>
      <c r="G408" t="s">
        <v>3240</v>
      </c>
      <c r="H408" t="s">
        <v>4217</v>
      </c>
      <c r="I408" t="s">
        <v>2493</v>
      </c>
      <c r="J408" t="s">
        <v>2494</v>
      </c>
      <c r="K408" t="s">
        <v>2544</v>
      </c>
      <c r="L408" t="s">
        <v>2496</v>
      </c>
      <c r="M408" t="s">
        <v>3200</v>
      </c>
      <c r="N408" t="s">
        <v>2496</v>
      </c>
      <c r="O408" t="s">
        <v>2498</v>
      </c>
      <c r="P408" t="s">
        <v>2546</v>
      </c>
      <c r="Q408" t="s">
        <v>2547</v>
      </c>
      <c r="R408" t="s">
        <v>2918</v>
      </c>
      <c r="S408" t="s">
        <v>2919</v>
      </c>
      <c r="T408" t="s">
        <v>2942</v>
      </c>
      <c r="U408" t="s">
        <v>2933</v>
      </c>
      <c r="V408" t="s">
        <v>2943</v>
      </c>
      <c r="W408" t="s">
        <v>2553</v>
      </c>
      <c r="X408" t="s">
        <v>3201</v>
      </c>
      <c r="Y408" t="s">
        <v>3202</v>
      </c>
      <c r="Z408" t="s">
        <v>3203</v>
      </c>
      <c r="AA408" t="s">
        <v>2507</v>
      </c>
      <c r="AB408" t="s">
        <v>3200</v>
      </c>
      <c r="AC408" t="s">
        <v>715</v>
      </c>
      <c r="AD408">
        <v>1.35</v>
      </c>
      <c r="AE408">
        <v>1.35</v>
      </c>
      <c r="AF408" t="s">
        <v>2509</v>
      </c>
      <c r="AG408">
        <v>0.64</v>
      </c>
      <c r="AH408" t="s">
        <v>2510</v>
      </c>
      <c r="AI408">
        <v>200</v>
      </c>
      <c r="AJ408">
        <v>200</v>
      </c>
      <c r="AK408">
        <v>16</v>
      </c>
      <c r="AL408" t="s">
        <v>2511</v>
      </c>
      <c r="AM408" t="s">
        <v>2528</v>
      </c>
      <c r="AN408" t="s">
        <v>2513</v>
      </c>
      <c r="AO408" t="s">
        <v>2513</v>
      </c>
      <c r="AP408" t="s">
        <v>2514</v>
      </c>
      <c r="AQ408" t="s">
        <v>2513</v>
      </c>
      <c r="AR408" t="s">
        <v>2513</v>
      </c>
      <c r="AS408" t="s">
        <v>2557</v>
      </c>
      <c r="AT408" t="s">
        <v>2513</v>
      </c>
      <c r="AU408">
        <v>44515</v>
      </c>
      <c r="AV408" t="s">
        <v>2513</v>
      </c>
      <c r="AW408" t="s">
        <v>2513</v>
      </c>
      <c r="AX408" t="s">
        <v>2516</v>
      </c>
      <c r="AY408" t="s">
        <v>2558</v>
      </c>
      <c r="AZ408" t="s">
        <v>2513</v>
      </c>
      <c r="BA408" t="s">
        <v>2513</v>
      </c>
      <c r="BB408" t="s">
        <v>2513</v>
      </c>
    </row>
    <row r="409" spans="1:54" x14ac:dyDescent="0.45">
      <c r="A409">
        <v>10002293</v>
      </c>
      <c r="B409" t="s">
        <v>4219</v>
      </c>
      <c r="C409" t="s">
        <v>24315</v>
      </c>
      <c r="D409" t="s">
        <v>2489</v>
      </c>
      <c r="E409" t="s">
        <v>4220</v>
      </c>
      <c r="F409" t="s">
        <v>4221</v>
      </c>
      <c r="G409" t="s">
        <v>3240</v>
      </c>
      <c r="H409" t="s">
        <v>4220</v>
      </c>
      <c r="I409" t="s">
        <v>2493</v>
      </c>
      <c r="J409" t="s">
        <v>2494</v>
      </c>
      <c r="K409" t="s">
        <v>2544</v>
      </c>
      <c r="L409" t="s">
        <v>2496</v>
      </c>
      <c r="M409" t="s">
        <v>3200</v>
      </c>
      <c r="N409" t="s">
        <v>2496</v>
      </c>
      <c r="O409" t="s">
        <v>2498</v>
      </c>
      <c r="P409" t="s">
        <v>2546</v>
      </c>
      <c r="Q409" t="s">
        <v>2547</v>
      </c>
      <c r="R409" t="s">
        <v>2918</v>
      </c>
      <c r="S409" t="s">
        <v>2919</v>
      </c>
      <c r="T409" t="s">
        <v>2942</v>
      </c>
      <c r="U409" t="s">
        <v>2933</v>
      </c>
      <c r="V409" t="s">
        <v>2943</v>
      </c>
      <c r="W409" t="s">
        <v>2553</v>
      </c>
      <c r="X409" t="s">
        <v>3201</v>
      </c>
      <c r="Y409" t="s">
        <v>3202</v>
      </c>
      <c r="Z409" t="s">
        <v>3203</v>
      </c>
      <c r="AA409" t="s">
        <v>2507</v>
      </c>
      <c r="AB409" t="s">
        <v>3200</v>
      </c>
      <c r="AC409" t="s">
        <v>715</v>
      </c>
      <c r="AD409">
        <v>1.35</v>
      </c>
      <c r="AE409">
        <v>1.35</v>
      </c>
      <c r="AF409" t="s">
        <v>2509</v>
      </c>
      <c r="AG409">
        <v>0.64</v>
      </c>
      <c r="AH409" t="s">
        <v>2510</v>
      </c>
      <c r="AI409">
        <v>200</v>
      </c>
      <c r="AJ409">
        <v>200</v>
      </c>
      <c r="AK409">
        <v>16</v>
      </c>
      <c r="AL409" t="s">
        <v>2511</v>
      </c>
      <c r="AM409" t="s">
        <v>2528</v>
      </c>
      <c r="AN409" t="s">
        <v>2513</v>
      </c>
      <c r="AO409" t="s">
        <v>2513</v>
      </c>
      <c r="AP409" t="s">
        <v>2514</v>
      </c>
      <c r="AQ409" t="s">
        <v>2513</v>
      </c>
      <c r="AR409" t="s">
        <v>2513</v>
      </c>
      <c r="AS409" t="s">
        <v>2557</v>
      </c>
      <c r="AT409" t="s">
        <v>2513</v>
      </c>
      <c r="AU409">
        <v>44515</v>
      </c>
      <c r="AV409" t="s">
        <v>2513</v>
      </c>
      <c r="AW409" t="s">
        <v>2513</v>
      </c>
      <c r="AX409" t="s">
        <v>2516</v>
      </c>
      <c r="AY409" t="s">
        <v>2558</v>
      </c>
      <c r="AZ409" t="s">
        <v>2513</v>
      </c>
      <c r="BA409" t="s">
        <v>2513</v>
      </c>
      <c r="BB409" t="s">
        <v>2513</v>
      </c>
    </row>
    <row r="410" spans="1:54" x14ac:dyDescent="0.45">
      <c r="A410">
        <v>10002294</v>
      </c>
      <c r="B410" t="s">
        <v>4222</v>
      </c>
      <c r="C410" t="s">
        <v>24316</v>
      </c>
      <c r="D410" t="s">
        <v>2489</v>
      </c>
      <c r="E410" t="s">
        <v>4223</v>
      </c>
      <c r="F410" t="s">
        <v>4224</v>
      </c>
      <c r="G410" t="s">
        <v>3240</v>
      </c>
      <c r="H410" t="s">
        <v>4223</v>
      </c>
      <c r="I410" t="s">
        <v>2493</v>
      </c>
      <c r="J410" t="s">
        <v>2494</v>
      </c>
      <c r="K410" t="s">
        <v>2544</v>
      </c>
      <c r="L410" t="s">
        <v>2496</v>
      </c>
      <c r="M410" t="s">
        <v>3200</v>
      </c>
      <c r="N410" t="s">
        <v>2496</v>
      </c>
      <c r="O410" t="s">
        <v>2498</v>
      </c>
      <c r="P410" t="s">
        <v>2546</v>
      </c>
      <c r="Q410" t="s">
        <v>2547</v>
      </c>
      <c r="R410" t="s">
        <v>2918</v>
      </c>
      <c r="S410" t="s">
        <v>2919</v>
      </c>
      <c r="T410" t="s">
        <v>2942</v>
      </c>
      <c r="U410" t="s">
        <v>2933</v>
      </c>
      <c r="V410" t="s">
        <v>2943</v>
      </c>
      <c r="W410" t="s">
        <v>2553</v>
      </c>
      <c r="X410" t="s">
        <v>3201</v>
      </c>
      <c r="Y410" t="s">
        <v>3202</v>
      </c>
      <c r="Z410" t="s">
        <v>3203</v>
      </c>
      <c r="AA410" t="s">
        <v>2507</v>
      </c>
      <c r="AB410" t="s">
        <v>3200</v>
      </c>
      <c r="AC410" t="s">
        <v>715</v>
      </c>
      <c r="AD410">
        <v>1.35</v>
      </c>
      <c r="AE410">
        <v>1.35</v>
      </c>
      <c r="AF410" t="s">
        <v>2509</v>
      </c>
      <c r="AG410">
        <v>0.64</v>
      </c>
      <c r="AH410" t="s">
        <v>2510</v>
      </c>
      <c r="AI410">
        <v>200</v>
      </c>
      <c r="AJ410">
        <v>200</v>
      </c>
      <c r="AK410">
        <v>16</v>
      </c>
      <c r="AL410" t="s">
        <v>2511</v>
      </c>
      <c r="AM410" t="s">
        <v>2528</v>
      </c>
      <c r="AN410" t="s">
        <v>2513</v>
      </c>
      <c r="AO410" t="s">
        <v>2513</v>
      </c>
      <c r="AP410" t="s">
        <v>2514</v>
      </c>
      <c r="AQ410" t="s">
        <v>2513</v>
      </c>
      <c r="AR410" t="s">
        <v>2513</v>
      </c>
      <c r="AS410" t="s">
        <v>2557</v>
      </c>
      <c r="AT410" t="s">
        <v>2513</v>
      </c>
      <c r="AU410">
        <v>44515</v>
      </c>
      <c r="AV410" t="s">
        <v>2513</v>
      </c>
      <c r="AW410" t="s">
        <v>2513</v>
      </c>
      <c r="AX410" t="s">
        <v>2516</v>
      </c>
      <c r="AY410" t="s">
        <v>2558</v>
      </c>
      <c r="AZ410" t="s">
        <v>2513</v>
      </c>
      <c r="BA410" t="s">
        <v>2513</v>
      </c>
      <c r="BB410" t="s">
        <v>2513</v>
      </c>
    </row>
    <row r="411" spans="1:54" x14ac:dyDescent="0.45">
      <c r="A411">
        <v>10002295</v>
      </c>
      <c r="B411" t="s">
        <v>4225</v>
      </c>
      <c r="C411" t="s">
        <v>24317</v>
      </c>
      <c r="D411" t="s">
        <v>2489</v>
      </c>
      <c r="E411" t="s">
        <v>4226</v>
      </c>
      <c r="F411" t="s">
        <v>4227</v>
      </c>
      <c r="G411" t="s">
        <v>3240</v>
      </c>
      <c r="H411" t="s">
        <v>4226</v>
      </c>
      <c r="I411" t="s">
        <v>2493</v>
      </c>
      <c r="J411" t="s">
        <v>2494</v>
      </c>
      <c r="K411" t="s">
        <v>2544</v>
      </c>
      <c r="L411" t="s">
        <v>2496</v>
      </c>
      <c r="M411" t="s">
        <v>3200</v>
      </c>
      <c r="N411" t="s">
        <v>2496</v>
      </c>
      <c r="O411" t="s">
        <v>2498</v>
      </c>
      <c r="P411" t="s">
        <v>2546</v>
      </c>
      <c r="Q411" t="s">
        <v>2547</v>
      </c>
      <c r="R411" t="s">
        <v>2918</v>
      </c>
      <c r="S411" t="s">
        <v>2919</v>
      </c>
      <c r="T411" t="s">
        <v>2942</v>
      </c>
      <c r="U411" t="s">
        <v>2933</v>
      </c>
      <c r="V411" t="s">
        <v>2943</v>
      </c>
      <c r="W411" t="s">
        <v>2553</v>
      </c>
      <c r="X411" t="s">
        <v>3201</v>
      </c>
      <c r="Y411" t="s">
        <v>3202</v>
      </c>
      <c r="Z411" t="s">
        <v>3203</v>
      </c>
      <c r="AA411" t="s">
        <v>2507</v>
      </c>
      <c r="AB411" t="s">
        <v>3200</v>
      </c>
      <c r="AC411" t="s">
        <v>715</v>
      </c>
      <c r="AD411">
        <v>1.35</v>
      </c>
      <c r="AE411">
        <v>1.35</v>
      </c>
      <c r="AF411" t="s">
        <v>2509</v>
      </c>
      <c r="AG411">
        <v>0.64</v>
      </c>
      <c r="AH411" t="s">
        <v>2510</v>
      </c>
      <c r="AI411">
        <v>200</v>
      </c>
      <c r="AJ411">
        <v>200</v>
      </c>
      <c r="AK411">
        <v>16</v>
      </c>
      <c r="AL411" t="s">
        <v>2511</v>
      </c>
      <c r="AM411" t="s">
        <v>2528</v>
      </c>
      <c r="AN411" t="s">
        <v>2513</v>
      </c>
      <c r="AO411" t="s">
        <v>2513</v>
      </c>
      <c r="AP411" t="s">
        <v>2514</v>
      </c>
      <c r="AQ411" t="s">
        <v>2513</v>
      </c>
      <c r="AR411" t="s">
        <v>2513</v>
      </c>
      <c r="AS411" t="s">
        <v>2557</v>
      </c>
      <c r="AT411" t="s">
        <v>2513</v>
      </c>
      <c r="AU411">
        <v>44515</v>
      </c>
      <c r="AV411" t="s">
        <v>2513</v>
      </c>
      <c r="AW411" t="s">
        <v>2513</v>
      </c>
      <c r="AX411" t="s">
        <v>2516</v>
      </c>
      <c r="AY411" t="s">
        <v>2558</v>
      </c>
      <c r="AZ411" t="s">
        <v>2513</v>
      </c>
      <c r="BA411" t="s">
        <v>2513</v>
      </c>
      <c r="BB411" t="s">
        <v>2513</v>
      </c>
    </row>
    <row r="412" spans="1:54" x14ac:dyDescent="0.45">
      <c r="A412">
        <v>10002298</v>
      </c>
      <c r="B412" t="s">
        <v>4228</v>
      </c>
      <c r="C412" t="s">
        <v>24318</v>
      </c>
      <c r="D412" t="s">
        <v>2489</v>
      </c>
      <c r="E412" t="s">
        <v>4229</v>
      </c>
      <c r="F412" t="s">
        <v>4230</v>
      </c>
      <c r="G412" t="s">
        <v>3311</v>
      </c>
      <c r="H412" t="s">
        <v>4229</v>
      </c>
      <c r="I412" t="s">
        <v>2493</v>
      </c>
      <c r="J412" t="s">
        <v>2494</v>
      </c>
      <c r="K412" t="s">
        <v>2544</v>
      </c>
      <c r="L412" t="s">
        <v>2496</v>
      </c>
      <c r="M412" t="s">
        <v>3187</v>
      </c>
      <c r="N412" t="s">
        <v>2496</v>
      </c>
      <c r="O412" t="s">
        <v>2498</v>
      </c>
      <c r="P412" t="s">
        <v>2546</v>
      </c>
      <c r="Q412" t="s">
        <v>2547</v>
      </c>
      <c r="R412" t="s">
        <v>2918</v>
      </c>
      <c r="S412" t="s">
        <v>2919</v>
      </c>
      <c r="T412" t="s">
        <v>2942</v>
      </c>
      <c r="U412" t="s">
        <v>2933</v>
      </c>
      <c r="V412" t="s">
        <v>2943</v>
      </c>
      <c r="W412" t="s">
        <v>2553</v>
      </c>
      <c r="X412" t="s">
        <v>3188</v>
      </c>
      <c r="Y412" t="s">
        <v>3189</v>
      </c>
      <c r="Z412" t="s">
        <v>3190</v>
      </c>
      <c r="AA412" t="s">
        <v>2507</v>
      </c>
      <c r="AB412" t="s">
        <v>3187</v>
      </c>
      <c r="AC412" t="s">
        <v>715</v>
      </c>
      <c r="AD412">
        <v>1.35</v>
      </c>
      <c r="AE412">
        <v>1.35</v>
      </c>
      <c r="AF412" t="s">
        <v>2509</v>
      </c>
      <c r="AG412">
        <v>0.64</v>
      </c>
      <c r="AH412" t="s">
        <v>2510</v>
      </c>
      <c r="AI412">
        <v>200</v>
      </c>
      <c r="AJ412">
        <v>200</v>
      </c>
      <c r="AK412">
        <v>16</v>
      </c>
      <c r="AL412" t="s">
        <v>2511</v>
      </c>
      <c r="AM412" t="s">
        <v>2528</v>
      </c>
      <c r="AN412" t="s">
        <v>2513</v>
      </c>
      <c r="AO412" t="s">
        <v>2513</v>
      </c>
      <c r="AP412" t="s">
        <v>2514</v>
      </c>
      <c r="AQ412" t="s">
        <v>2513</v>
      </c>
      <c r="AR412" t="s">
        <v>2513</v>
      </c>
      <c r="AS412" t="s">
        <v>2557</v>
      </c>
      <c r="AT412" t="s">
        <v>2513</v>
      </c>
      <c r="AU412">
        <v>44515</v>
      </c>
      <c r="AV412" t="s">
        <v>2513</v>
      </c>
      <c r="AW412" t="s">
        <v>2513</v>
      </c>
      <c r="AX412" t="s">
        <v>2516</v>
      </c>
      <c r="AY412" t="s">
        <v>2558</v>
      </c>
      <c r="AZ412" t="s">
        <v>2513</v>
      </c>
      <c r="BA412" t="s">
        <v>2513</v>
      </c>
      <c r="BB412" t="s">
        <v>2513</v>
      </c>
    </row>
    <row r="413" spans="1:54" x14ac:dyDescent="0.45">
      <c r="A413">
        <v>10002299</v>
      </c>
      <c r="B413" t="s">
        <v>4231</v>
      </c>
      <c r="C413" t="s">
        <v>24319</v>
      </c>
      <c r="D413" t="s">
        <v>2489</v>
      </c>
      <c r="E413" t="s">
        <v>4232</v>
      </c>
      <c r="F413" t="s">
        <v>4233</v>
      </c>
      <c r="G413" t="s">
        <v>3240</v>
      </c>
      <c r="H413" t="s">
        <v>4232</v>
      </c>
      <c r="I413" t="s">
        <v>2493</v>
      </c>
      <c r="J413" t="s">
        <v>2494</v>
      </c>
      <c r="K413" t="s">
        <v>2544</v>
      </c>
      <c r="L413" t="s">
        <v>2496</v>
      </c>
      <c r="M413" t="s">
        <v>3187</v>
      </c>
      <c r="N413" t="s">
        <v>2496</v>
      </c>
      <c r="O413" t="s">
        <v>2498</v>
      </c>
      <c r="P413" t="s">
        <v>2546</v>
      </c>
      <c r="Q413" t="s">
        <v>2547</v>
      </c>
      <c r="R413" t="s">
        <v>2918</v>
      </c>
      <c r="S413" t="s">
        <v>2919</v>
      </c>
      <c r="T413" t="s">
        <v>2942</v>
      </c>
      <c r="U413" t="s">
        <v>2933</v>
      </c>
      <c r="V413" t="s">
        <v>2943</v>
      </c>
      <c r="W413" t="s">
        <v>2553</v>
      </c>
      <c r="X413" t="s">
        <v>3188</v>
      </c>
      <c r="Y413" t="s">
        <v>3189</v>
      </c>
      <c r="Z413" t="s">
        <v>3190</v>
      </c>
      <c r="AA413" t="s">
        <v>2507</v>
      </c>
      <c r="AB413" t="s">
        <v>3187</v>
      </c>
      <c r="AC413" t="s">
        <v>715</v>
      </c>
      <c r="AD413">
        <v>1.35</v>
      </c>
      <c r="AE413">
        <v>1.35</v>
      </c>
      <c r="AF413" t="s">
        <v>2509</v>
      </c>
      <c r="AG413">
        <v>0.64</v>
      </c>
      <c r="AH413" t="s">
        <v>2510</v>
      </c>
      <c r="AI413">
        <v>200</v>
      </c>
      <c r="AJ413">
        <v>200</v>
      </c>
      <c r="AK413">
        <v>16</v>
      </c>
      <c r="AL413" t="s">
        <v>2511</v>
      </c>
      <c r="AM413" t="s">
        <v>2528</v>
      </c>
      <c r="AN413" t="s">
        <v>2513</v>
      </c>
      <c r="AO413" t="s">
        <v>2513</v>
      </c>
      <c r="AP413" t="s">
        <v>2514</v>
      </c>
      <c r="AQ413" t="s">
        <v>2513</v>
      </c>
      <c r="AR413" t="s">
        <v>2513</v>
      </c>
      <c r="AS413" t="s">
        <v>2557</v>
      </c>
      <c r="AT413" t="s">
        <v>2513</v>
      </c>
      <c r="AU413">
        <v>44515</v>
      </c>
      <c r="AV413" t="s">
        <v>2513</v>
      </c>
      <c r="AW413" t="s">
        <v>2513</v>
      </c>
      <c r="AX413" t="s">
        <v>2516</v>
      </c>
      <c r="AY413" t="s">
        <v>2558</v>
      </c>
      <c r="AZ413" t="s">
        <v>2513</v>
      </c>
      <c r="BA413" t="s">
        <v>2513</v>
      </c>
      <c r="BB413" t="s">
        <v>2513</v>
      </c>
    </row>
    <row r="414" spans="1:54" x14ac:dyDescent="0.45">
      <c r="A414">
        <v>10002300</v>
      </c>
      <c r="B414" t="s">
        <v>4234</v>
      </c>
      <c r="C414" t="s">
        <v>24320</v>
      </c>
      <c r="D414" t="s">
        <v>2489</v>
      </c>
      <c r="E414" t="s">
        <v>4235</v>
      </c>
      <c r="F414" t="s">
        <v>4236</v>
      </c>
      <c r="G414" t="s">
        <v>3240</v>
      </c>
      <c r="H414" t="s">
        <v>4235</v>
      </c>
      <c r="I414" t="s">
        <v>2493</v>
      </c>
      <c r="J414" t="s">
        <v>2494</v>
      </c>
      <c r="K414" t="s">
        <v>2544</v>
      </c>
      <c r="L414" t="s">
        <v>2496</v>
      </c>
      <c r="M414" t="s">
        <v>3187</v>
      </c>
      <c r="N414" t="s">
        <v>2496</v>
      </c>
      <c r="O414" t="s">
        <v>2498</v>
      </c>
      <c r="P414" t="s">
        <v>2546</v>
      </c>
      <c r="Q414" t="s">
        <v>2547</v>
      </c>
      <c r="R414" t="s">
        <v>2918</v>
      </c>
      <c r="S414" t="s">
        <v>2919</v>
      </c>
      <c r="T414" t="s">
        <v>2942</v>
      </c>
      <c r="U414" t="s">
        <v>2933</v>
      </c>
      <c r="V414" t="s">
        <v>2943</v>
      </c>
      <c r="W414" t="s">
        <v>2553</v>
      </c>
      <c r="X414" t="s">
        <v>3188</v>
      </c>
      <c r="Y414" t="s">
        <v>3189</v>
      </c>
      <c r="Z414" t="s">
        <v>3190</v>
      </c>
      <c r="AA414" t="s">
        <v>2507</v>
      </c>
      <c r="AB414" t="s">
        <v>3187</v>
      </c>
      <c r="AC414" t="s">
        <v>715</v>
      </c>
      <c r="AD414">
        <v>1.35</v>
      </c>
      <c r="AE414">
        <v>1.35</v>
      </c>
      <c r="AF414" t="s">
        <v>2509</v>
      </c>
      <c r="AG414">
        <v>0.64</v>
      </c>
      <c r="AH414" t="s">
        <v>2510</v>
      </c>
      <c r="AI414">
        <v>200</v>
      </c>
      <c r="AJ414">
        <v>200</v>
      </c>
      <c r="AK414">
        <v>16</v>
      </c>
      <c r="AL414" t="s">
        <v>2511</v>
      </c>
      <c r="AM414" t="s">
        <v>2528</v>
      </c>
      <c r="AN414" t="s">
        <v>2513</v>
      </c>
      <c r="AO414" t="s">
        <v>2513</v>
      </c>
      <c r="AP414" t="s">
        <v>2514</v>
      </c>
      <c r="AQ414" t="s">
        <v>2513</v>
      </c>
      <c r="AR414" t="s">
        <v>2513</v>
      </c>
      <c r="AS414" t="s">
        <v>2557</v>
      </c>
      <c r="AT414" t="s">
        <v>2513</v>
      </c>
      <c r="AU414">
        <v>44515</v>
      </c>
      <c r="AV414" t="s">
        <v>2513</v>
      </c>
      <c r="AW414" t="s">
        <v>2513</v>
      </c>
      <c r="AX414" t="s">
        <v>2516</v>
      </c>
      <c r="AY414" t="s">
        <v>2558</v>
      </c>
      <c r="AZ414" t="s">
        <v>2513</v>
      </c>
      <c r="BA414" t="s">
        <v>2513</v>
      </c>
      <c r="BB414" t="s">
        <v>2513</v>
      </c>
    </row>
    <row r="415" spans="1:54" x14ac:dyDescent="0.45">
      <c r="A415">
        <v>10002301</v>
      </c>
      <c r="B415" t="s">
        <v>4237</v>
      </c>
      <c r="C415" t="s">
        <v>24321</v>
      </c>
      <c r="D415" t="s">
        <v>2489</v>
      </c>
      <c r="E415" t="s">
        <v>4238</v>
      </c>
      <c r="F415" t="s">
        <v>4239</v>
      </c>
      <c r="G415" t="s">
        <v>3240</v>
      </c>
      <c r="H415" t="s">
        <v>4238</v>
      </c>
      <c r="I415" t="s">
        <v>2493</v>
      </c>
      <c r="J415" t="s">
        <v>2494</v>
      </c>
      <c r="K415" t="s">
        <v>2544</v>
      </c>
      <c r="L415" t="s">
        <v>2496</v>
      </c>
      <c r="M415" t="s">
        <v>3187</v>
      </c>
      <c r="N415" t="s">
        <v>2496</v>
      </c>
      <c r="O415" t="s">
        <v>2498</v>
      </c>
      <c r="P415" t="s">
        <v>2546</v>
      </c>
      <c r="Q415" t="s">
        <v>2547</v>
      </c>
      <c r="R415" t="s">
        <v>2918</v>
      </c>
      <c r="S415" t="s">
        <v>2919</v>
      </c>
      <c r="T415" t="s">
        <v>2942</v>
      </c>
      <c r="U415" t="s">
        <v>2933</v>
      </c>
      <c r="V415" t="s">
        <v>2943</v>
      </c>
      <c r="W415" t="s">
        <v>2553</v>
      </c>
      <c r="X415" t="s">
        <v>3188</v>
      </c>
      <c r="Y415" t="s">
        <v>3189</v>
      </c>
      <c r="Z415" t="s">
        <v>3190</v>
      </c>
      <c r="AA415" t="s">
        <v>2507</v>
      </c>
      <c r="AB415" t="s">
        <v>3187</v>
      </c>
      <c r="AC415" t="s">
        <v>715</v>
      </c>
      <c r="AD415">
        <v>1.35</v>
      </c>
      <c r="AE415">
        <v>1.35</v>
      </c>
      <c r="AF415" t="s">
        <v>2509</v>
      </c>
      <c r="AG415">
        <v>0.64</v>
      </c>
      <c r="AH415" t="s">
        <v>2510</v>
      </c>
      <c r="AI415">
        <v>200</v>
      </c>
      <c r="AJ415">
        <v>200</v>
      </c>
      <c r="AK415">
        <v>16</v>
      </c>
      <c r="AL415" t="s">
        <v>2511</v>
      </c>
      <c r="AM415" t="s">
        <v>2528</v>
      </c>
      <c r="AN415" t="s">
        <v>2513</v>
      </c>
      <c r="AO415" t="s">
        <v>2513</v>
      </c>
      <c r="AP415" t="s">
        <v>2514</v>
      </c>
      <c r="AQ415" t="s">
        <v>2513</v>
      </c>
      <c r="AR415" t="s">
        <v>2513</v>
      </c>
      <c r="AS415" t="s">
        <v>2557</v>
      </c>
      <c r="AT415" t="s">
        <v>2513</v>
      </c>
      <c r="AU415">
        <v>44515</v>
      </c>
      <c r="AV415" t="s">
        <v>2513</v>
      </c>
      <c r="AW415" t="s">
        <v>2513</v>
      </c>
      <c r="AX415" t="s">
        <v>2516</v>
      </c>
      <c r="AY415" t="s">
        <v>2558</v>
      </c>
      <c r="AZ415" t="s">
        <v>2513</v>
      </c>
      <c r="BA415" t="s">
        <v>2513</v>
      </c>
      <c r="BB415" t="s">
        <v>2513</v>
      </c>
    </row>
    <row r="416" spans="1:54" x14ac:dyDescent="0.45">
      <c r="A416">
        <v>10002302</v>
      </c>
      <c r="B416" t="s">
        <v>4240</v>
      </c>
      <c r="C416" t="s">
        <v>24322</v>
      </c>
      <c r="D416" t="s">
        <v>2489</v>
      </c>
      <c r="E416" t="s">
        <v>4241</v>
      </c>
      <c r="F416" t="s">
        <v>4242</v>
      </c>
      <c r="G416" t="s">
        <v>3965</v>
      </c>
      <c r="H416" t="s">
        <v>4241</v>
      </c>
      <c r="I416" t="s">
        <v>2493</v>
      </c>
      <c r="J416" t="s">
        <v>2494</v>
      </c>
      <c r="K416" t="s">
        <v>2544</v>
      </c>
      <c r="L416" t="s">
        <v>2496</v>
      </c>
      <c r="M416" t="s">
        <v>3187</v>
      </c>
      <c r="N416" t="s">
        <v>2496</v>
      </c>
      <c r="O416" t="s">
        <v>2498</v>
      </c>
      <c r="P416" t="s">
        <v>2546</v>
      </c>
      <c r="Q416" t="s">
        <v>2547</v>
      </c>
      <c r="R416" t="s">
        <v>2918</v>
      </c>
      <c r="S416" t="s">
        <v>2919</v>
      </c>
      <c r="T416" t="s">
        <v>2942</v>
      </c>
      <c r="U416" t="s">
        <v>2933</v>
      </c>
      <c r="V416" t="s">
        <v>2943</v>
      </c>
      <c r="W416" t="s">
        <v>2553</v>
      </c>
      <c r="X416" t="s">
        <v>3188</v>
      </c>
      <c r="Y416" t="s">
        <v>3189</v>
      </c>
      <c r="Z416" t="s">
        <v>3190</v>
      </c>
      <c r="AA416" t="s">
        <v>2507</v>
      </c>
      <c r="AB416" t="s">
        <v>3187</v>
      </c>
      <c r="AC416" t="s">
        <v>715</v>
      </c>
      <c r="AD416">
        <v>1.35</v>
      </c>
      <c r="AE416">
        <v>1.35</v>
      </c>
      <c r="AF416" t="s">
        <v>2509</v>
      </c>
      <c r="AG416">
        <v>0.64</v>
      </c>
      <c r="AH416" t="s">
        <v>2510</v>
      </c>
      <c r="AI416">
        <v>200</v>
      </c>
      <c r="AJ416">
        <v>200</v>
      </c>
      <c r="AK416">
        <v>16</v>
      </c>
      <c r="AL416" t="s">
        <v>2511</v>
      </c>
      <c r="AM416" t="s">
        <v>2528</v>
      </c>
      <c r="AN416" t="s">
        <v>2513</v>
      </c>
      <c r="AO416" t="s">
        <v>2513</v>
      </c>
      <c r="AP416" t="s">
        <v>2514</v>
      </c>
      <c r="AQ416" t="s">
        <v>2513</v>
      </c>
      <c r="AR416" t="s">
        <v>2513</v>
      </c>
      <c r="AS416" t="s">
        <v>2557</v>
      </c>
      <c r="AT416" t="s">
        <v>2513</v>
      </c>
      <c r="AU416">
        <v>44515</v>
      </c>
      <c r="AV416" t="s">
        <v>2513</v>
      </c>
      <c r="AW416" t="s">
        <v>2513</v>
      </c>
      <c r="AX416" t="s">
        <v>2516</v>
      </c>
      <c r="AY416" t="s">
        <v>2558</v>
      </c>
      <c r="AZ416" t="s">
        <v>2513</v>
      </c>
      <c r="BA416" t="s">
        <v>2513</v>
      </c>
      <c r="BB416" t="s">
        <v>2513</v>
      </c>
    </row>
    <row r="417" spans="1:54" x14ac:dyDescent="0.45">
      <c r="A417">
        <v>10002303</v>
      </c>
      <c r="B417" t="s">
        <v>4243</v>
      </c>
      <c r="C417" t="s">
        <v>24323</v>
      </c>
      <c r="D417" t="s">
        <v>2489</v>
      </c>
      <c r="E417" t="s">
        <v>4244</v>
      </c>
      <c r="F417" t="s">
        <v>4245</v>
      </c>
      <c r="G417" t="s">
        <v>3465</v>
      </c>
      <c r="H417" t="s">
        <v>4244</v>
      </c>
      <c r="I417" t="s">
        <v>2493</v>
      </c>
      <c r="J417" t="s">
        <v>2494</v>
      </c>
      <c r="K417" t="s">
        <v>2544</v>
      </c>
      <c r="L417" t="s">
        <v>2496</v>
      </c>
      <c r="M417" t="s">
        <v>3187</v>
      </c>
      <c r="N417" t="s">
        <v>2496</v>
      </c>
      <c r="O417" t="s">
        <v>2498</v>
      </c>
      <c r="P417" t="s">
        <v>2546</v>
      </c>
      <c r="Q417" t="s">
        <v>2547</v>
      </c>
      <c r="R417" t="s">
        <v>2918</v>
      </c>
      <c r="S417" t="s">
        <v>2919</v>
      </c>
      <c r="T417" t="s">
        <v>2942</v>
      </c>
      <c r="U417" t="s">
        <v>2933</v>
      </c>
      <c r="V417" t="s">
        <v>2943</v>
      </c>
      <c r="W417" t="s">
        <v>2553</v>
      </c>
      <c r="X417" t="s">
        <v>3188</v>
      </c>
      <c r="Y417" t="s">
        <v>3189</v>
      </c>
      <c r="Z417" t="s">
        <v>3190</v>
      </c>
      <c r="AA417" t="s">
        <v>2507</v>
      </c>
      <c r="AB417" t="s">
        <v>3187</v>
      </c>
      <c r="AC417" t="s">
        <v>715</v>
      </c>
      <c r="AD417">
        <v>1.35</v>
      </c>
      <c r="AE417">
        <v>1.35</v>
      </c>
      <c r="AF417" t="s">
        <v>2509</v>
      </c>
      <c r="AG417">
        <v>0.64</v>
      </c>
      <c r="AH417" t="s">
        <v>2510</v>
      </c>
      <c r="AI417">
        <v>200</v>
      </c>
      <c r="AJ417">
        <v>200</v>
      </c>
      <c r="AK417">
        <v>16</v>
      </c>
      <c r="AL417" t="s">
        <v>2511</v>
      </c>
      <c r="AM417" t="s">
        <v>2528</v>
      </c>
      <c r="AN417" t="s">
        <v>2513</v>
      </c>
      <c r="AO417" t="s">
        <v>2513</v>
      </c>
      <c r="AP417" t="s">
        <v>2514</v>
      </c>
      <c r="AQ417" t="s">
        <v>2513</v>
      </c>
      <c r="AR417" t="s">
        <v>2513</v>
      </c>
      <c r="AS417" t="s">
        <v>2557</v>
      </c>
      <c r="AT417" t="s">
        <v>2513</v>
      </c>
      <c r="AU417">
        <v>44515</v>
      </c>
      <c r="AV417" t="s">
        <v>2513</v>
      </c>
      <c r="AW417" t="s">
        <v>2513</v>
      </c>
      <c r="AX417" t="s">
        <v>2516</v>
      </c>
      <c r="AY417" t="s">
        <v>2558</v>
      </c>
      <c r="AZ417" t="s">
        <v>2513</v>
      </c>
      <c r="BA417" t="s">
        <v>2513</v>
      </c>
      <c r="BB417" t="s">
        <v>2513</v>
      </c>
    </row>
    <row r="418" spans="1:54" x14ac:dyDescent="0.45">
      <c r="A418">
        <v>10002304</v>
      </c>
      <c r="B418" t="s">
        <v>4246</v>
      </c>
      <c r="C418" t="s">
        <v>24324</v>
      </c>
      <c r="D418" t="s">
        <v>2489</v>
      </c>
      <c r="E418" t="s">
        <v>4247</v>
      </c>
      <c r="F418" t="s">
        <v>4248</v>
      </c>
      <c r="G418" t="s">
        <v>4249</v>
      </c>
      <c r="H418" t="s">
        <v>4247</v>
      </c>
      <c r="I418" t="s">
        <v>2493</v>
      </c>
      <c r="J418" t="s">
        <v>2494</v>
      </c>
      <c r="K418" t="s">
        <v>2544</v>
      </c>
      <c r="L418" t="s">
        <v>2496</v>
      </c>
      <c r="M418" t="s">
        <v>3187</v>
      </c>
      <c r="N418" t="s">
        <v>2496</v>
      </c>
      <c r="O418" t="s">
        <v>2498</v>
      </c>
      <c r="P418" t="s">
        <v>2546</v>
      </c>
      <c r="Q418" t="s">
        <v>2547</v>
      </c>
      <c r="R418" t="s">
        <v>2918</v>
      </c>
      <c r="S418" t="s">
        <v>2919</v>
      </c>
      <c r="T418" t="s">
        <v>2942</v>
      </c>
      <c r="U418" t="s">
        <v>2933</v>
      </c>
      <c r="V418" t="s">
        <v>2943</v>
      </c>
      <c r="W418" t="s">
        <v>2553</v>
      </c>
      <c r="X418" t="s">
        <v>3188</v>
      </c>
      <c r="Y418" t="s">
        <v>3189</v>
      </c>
      <c r="Z418" t="s">
        <v>3190</v>
      </c>
      <c r="AA418" t="s">
        <v>2507</v>
      </c>
      <c r="AB418" t="s">
        <v>3187</v>
      </c>
      <c r="AC418" t="s">
        <v>715</v>
      </c>
      <c r="AD418">
        <v>1.35</v>
      </c>
      <c r="AE418">
        <v>1.35</v>
      </c>
      <c r="AF418" t="s">
        <v>2509</v>
      </c>
      <c r="AG418">
        <v>0.64</v>
      </c>
      <c r="AH418" t="s">
        <v>2510</v>
      </c>
      <c r="AI418">
        <v>200</v>
      </c>
      <c r="AJ418">
        <v>200</v>
      </c>
      <c r="AK418">
        <v>16</v>
      </c>
      <c r="AL418" t="s">
        <v>2511</v>
      </c>
      <c r="AM418" t="s">
        <v>2528</v>
      </c>
      <c r="AN418" t="s">
        <v>2513</v>
      </c>
      <c r="AO418" t="s">
        <v>2513</v>
      </c>
      <c r="AP418" t="s">
        <v>2514</v>
      </c>
      <c r="AQ418" t="s">
        <v>2513</v>
      </c>
      <c r="AR418" t="s">
        <v>2513</v>
      </c>
      <c r="AS418" t="s">
        <v>2557</v>
      </c>
      <c r="AT418" t="s">
        <v>2513</v>
      </c>
      <c r="AU418">
        <v>44515</v>
      </c>
      <c r="AV418" t="s">
        <v>2513</v>
      </c>
      <c r="AW418" t="s">
        <v>2513</v>
      </c>
      <c r="AX418" t="s">
        <v>2516</v>
      </c>
      <c r="AY418" t="s">
        <v>2558</v>
      </c>
      <c r="AZ418" t="s">
        <v>2513</v>
      </c>
      <c r="BA418" t="s">
        <v>2513</v>
      </c>
      <c r="BB418" t="s">
        <v>2513</v>
      </c>
    </row>
    <row r="419" spans="1:54" x14ac:dyDescent="0.45">
      <c r="A419">
        <v>10002305</v>
      </c>
      <c r="B419" t="s">
        <v>4250</v>
      </c>
      <c r="C419" t="s">
        <v>24325</v>
      </c>
      <c r="D419" t="s">
        <v>2489</v>
      </c>
      <c r="E419" t="s">
        <v>4251</v>
      </c>
      <c r="F419" t="s">
        <v>4252</v>
      </c>
      <c r="G419" t="s">
        <v>3240</v>
      </c>
      <c r="H419" t="s">
        <v>4251</v>
      </c>
      <c r="I419" t="s">
        <v>2493</v>
      </c>
      <c r="J419" t="s">
        <v>2494</v>
      </c>
      <c r="K419" t="s">
        <v>2544</v>
      </c>
      <c r="L419" t="s">
        <v>2496</v>
      </c>
      <c r="M419" t="s">
        <v>3187</v>
      </c>
      <c r="N419" t="s">
        <v>2496</v>
      </c>
      <c r="O419" t="s">
        <v>2498</v>
      </c>
      <c r="P419" t="s">
        <v>2546</v>
      </c>
      <c r="Q419" t="s">
        <v>2547</v>
      </c>
      <c r="R419" t="s">
        <v>2918</v>
      </c>
      <c r="S419" t="s">
        <v>2919</v>
      </c>
      <c r="T419" t="s">
        <v>2942</v>
      </c>
      <c r="U419" t="s">
        <v>2933</v>
      </c>
      <c r="V419" t="s">
        <v>2943</v>
      </c>
      <c r="W419" t="s">
        <v>2553</v>
      </c>
      <c r="X419" t="s">
        <v>3188</v>
      </c>
      <c r="Y419" t="s">
        <v>3189</v>
      </c>
      <c r="Z419" t="s">
        <v>3190</v>
      </c>
      <c r="AA419" t="s">
        <v>2507</v>
      </c>
      <c r="AB419" t="s">
        <v>3187</v>
      </c>
      <c r="AC419" t="s">
        <v>715</v>
      </c>
      <c r="AD419">
        <v>1.35</v>
      </c>
      <c r="AE419">
        <v>1.35</v>
      </c>
      <c r="AF419" t="s">
        <v>2509</v>
      </c>
      <c r="AG419">
        <v>0.64</v>
      </c>
      <c r="AH419" t="s">
        <v>2510</v>
      </c>
      <c r="AI419">
        <v>200</v>
      </c>
      <c r="AJ419">
        <v>200</v>
      </c>
      <c r="AK419">
        <v>16</v>
      </c>
      <c r="AL419" t="s">
        <v>2511</v>
      </c>
      <c r="AM419" t="s">
        <v>2528</v>
      </c>
      <c r="AN419" t="s">
        <v>2513</v>
      </c>
      <c r="AO419" t="s">
        <v>2513</v>
      </c>
      <c r="AP419" t="s">
        <v>2514</v>
      </c>
      <c r="AQ419" t="s">
        <v>2513</v>
      </c>
      <c r="AR419" t="s">
        <v>2513</v>
      </c>
      <c r="AS419" t="s">
        <v>2557</v>
      </c>
      <c r="AT419" t="s">
        <v>2513</v>
      </c>
      <c r="AU419">
        <v>44515</v>
      </c>
      <c r="AV419" t="s">
        <v>2513</v>
      </c>
      <c r="AW419" t="s">
        <v>2513</v>
      </c>
      <c r="AX419" t="s">
        <v>2516</v>
      </c>
      <c r="AY419" t="s">
        <v>2558</v>
      </c>
      <c r="AZ419" t="s">
        <v>2513</v>
      </c>
      <c r="BA419" t="s">
        <v>2513</v>
      </c>
      <c r="BB419" t="s">
        <v>2513</v>
      </c>
    </row>
    <row r="420" spans="1:54" x14ac:dyDescent="0.45">
      <c r="A420">
        <v>10002306</v>
      </c>
      <c r="B420" t="s">
        <v>4253</v>
      </c>
      <c r="C420" t="s">
        <v>24326</v>
      </c>
      <c r="D420" t="s">
        <v>2489</v>
      </c>
      <c r="E420" t="s">
        <v>4254</v>
      </c>
      <c r="F420" t="s">
        <v>4255</v>
      </c>
      <c r="G420" t="s">
        <v>3684</v>
      </c>
      <c r="H420" t="s">
        <v>4254</v>
      </c>
      <c r="I420" t="s">
        <v>2493</v>
      </c>
      <c r="J420" t="s">
        <v>2494</v>
      </c>
      <c r="K420" t="s">
        <v>2544</v>
      </c>
      <c r="L420" t="s">
        <v>2496</v>
      </c>
      <c r="M420" t="s">
        <v>3217</v>
      </c>
      <c r="N420" t="s">
        <v>2496</v>
      </c>
      <c r="O420" t="s">
        <v>2498</v>
      </c>
      <c r="P420" t="s">
        <v>2546</v>
      </c>
      <c r="Q420" t="s">
        <v>2547</v>
      </c>
      <c r="R420" t="s">
        <v>2918</v>
      </c>
      <c r="S420" t="s">
        <v>2919</v>
      </c>
      <c r="T420" t="s">
        <v>2942</v>
      </c>
      <c r="U420" t="s">
        <v>2933</v>
      </c>
      <c r="V420" t="s">
        <v>2943</v>
      </c>
      <c r="W420" t="s">
        <v>2553</v>
      </c>
      <c r="X420" t="s">
        <v>3218</v>
      </c>
      <c r="Y420" t="s">
        <v>3219</v>
      </c>
      <c r="Z420" t="s">
        <v>3220</v>
      </c>
      <c r="AA420" t="s">
        <v>2507</v>
      </c>
      <c r="AB420" t="s">
        <v>3217</v>
      </c>
      <c r="AC420" t="s">
        <v>715</v>
      </c>
      <c r="AD420">
        <v>1.35</v>
      </c>
      <c r="AE420">
        <v>1.35</v>
      </c>
      <c r="AF420" t="s">
        <v>2509</v>
      </c>
      <c r="AG420">
        <v>0.64</v>
      </c>
      <c r="AH420" t="s">
        <v>2510</v>
      </c>
      <c r="AI420">
        <v>200</v>
      </c>
      <c r="AJ420">
        <v>200</v>
      </c>
      <c r="AK420">
        <v>16</v>
      </c>
      <c r="AL420" t="s">
        <v>2511</v>
      </c>
      <c r="AM420" t="s">
        <v>2528</v>
      </c>
      <c r="AN420" t="s">
        <v>2513</v>
      </c>
      <c r="AO420" t="s">
        <v>2513</v>
      </c>
      <c r="AP420" t="s">
        <v>2514</v>
      </c>
      <c r="AQ420" t="s">
        <v>2513</v>
      </c>
      <c r="AR420" t="s">
        <v>2513</v>
      </c>
      <c r="AS420" t="s">
        <v>2557</v>
      </c>
      <c r="AT420" t="s">
        <v>2513</v>
      </c>
      <c r="AU420">
        <v>44515</v>
      </c>
      <c r="AV420" t="s">
        <v>2513</v>
      </c>
      <c r="AW420" t="s">
        <v>2513</v>
      </c>
      <c r="AX420" t="s">
        <v>2516</v>
      </c>
      <c r="AY420" t="s">
        <v>2558</v>
      </c>
      <c r="AZ420" t="s">
        <v>2513</v>
      </c>
      <c r="BA420" t="s">
        <v>2513</v>
      </c>
      <c r="BB420" t="s">
        <v>2513</v>
      </c>
    </row>
    <row r="421" spans="1:54" x14ac:dyDescent="0.45">
      <c r="A421">
        <v>10002307</v>
      </c>
      <c r="B421" t="s">
        <v>4256</v>
      </c>
      <c r="C421" t="s">
        <v>24327</v>
      </c>
      <c r="D421" t="s">
        <v>2489</v>
      </c>
      <c r="E421" t="s">
        <v>4257</v>
      </c>
      <c r="F421" t="s">
        <v>4258</v>
      </c>
      <c r="G421" t="s">
        <v>3684</v>
      </c>
      <c r="H421" t="s">
        <v>4257</v>
      </c>
      <c r="I421" t="s">
        <v>2493</v>
      </c>
      <c r="J421" t="s">
        <v>2494</v>
      </c>
      <c r="K421" t="s">
        <v>2544</v>
      </c>
      <c r="L421" t="s">
        <v>2496</v>
      </c>
      <c r="M421" t="s">
        <v>3217</v>
      </c>
      <c r="N421" t="s">
        <v>2496</v>
      </c>
      <c r="O421" t="s">
        <v>2498</v>
      </c>
      <c r="P421" t="s">
        <v>2546</v>
      </c>
      <c r="Q421" t="s">
        <v>2547</v>
      </c>
      <c r="R421" t="s">
        <v>2918</v>
      </c>
      <c r="S421" t="s">
        <v>2919</v>
      </c>
      <c r="T421" t="s">
        <v>2942</v>
      </c>
      <c r="U421" t="s">
        <v>2933</v>
      </c>
      <c r="V421" t="s">
        <v>2943</v>
      </c>
      <c r="W421" t="s">
        <v>2553</v>
      </c>
      <c r="X421" t="s">
        <v>3218</v>
      </c>
      <c r="Y421" t="s">
        <v>3219</v>
      </c>
      <c r="Z421" t="s">
        <v>3220</v>
      </c>
      <c r="AA421" t="s">
        <v>2507</v>
      </c>
      <c r="AB421" t="s">
        <v>3217</v>
      </c>
      <c r="AC421" t="s">
        <v>715</v>
      </c>
      <c r="AD421">
        <v>1.35</v>
      </c>
      <c r="AE421">
        <v>1.35</v>
      </c>
      <c r="AF421" t="s">
        <v>2509</v>
      </c>
      <c r="AG421">
        <v>0.64</v>
      </c>
      <c r="AH421" t="s">
        <v>2510</v>
      </c>
      <c r="AI421">
        <v>200</v>
      </c>
      <c r="AJ421">
        <v>200</v>
      </c>
      <c r="AK421">
        <v>16</v>
      </c>
      <c r="AL421" t="s">
        <v>2511</v>
      </c>
      <c r="AM421" t="s">
        <v>2528</v>
      </c>
      <c r="AN421" t="s">
        <v>2513</v>
      </c>
      <c r="AO421" t="s">
        <v>2513</v>
      </c>
      <c r="AP421" t="s">
        <v>2514</v>
      </c>
      <c r="AQ421" t="s">
        <v>2513</v>
      </c>
      <c r="AR421" t="s">
        <v>2513</v>
      </c>
      <c r="AS421" t="s">
        <v>2557</v>
      </c>
      <c r="AT421" t="s">
        <v>2513</v>
      </c>
      <c r="AU421">
        <v>44515</v>
      </c>
      <c r="AV421" t="s">
        <v>2513</v>
      </c>
      <c r="AW421" t="s">
        <v>2513</v>
      </c>
      <c r="AX421" t="s">
        <v>2516</v>
      </c>
      <c r="AY421" t="s">
        <v>2558</v>
      </c>
      <c r="AZ421" t="s">
        <v>2513</v>
      </c>
      <c r="BA421" t="s">
        <v>2513</v>
      </c>
      <c r="BB421" t="s">
        <v>2513</v>
      </c>
    </row>
    <row r="422" spans="1:54" x14ac:dyDescent="0.45">
      <c r="A422">
        <v>10002308</v>
      </c>
      <c r="B422" t="s">
        <v>4259</v>
      </c>
      <c r="C422" t="s">
        <v>24328</v>
      </c>
      <c r="D422" t="s">
        <v>2489</v>
      </c>
      <c r="E422" t="s">
        <v>4260</v>
      </c>
      <c r="F422" t="s">
        <v>4261</v>
      </c>
      <c r="G422" t="s">
        <v>3240</v>
      </c>
      <c r="H422" t="s">
        <v>4260</v>
      </c>
      <c r="I422" t="s">
        <v>2493</v>
      </c>
      <c r="J422" t="s">
        <v>2494</v>
      </c>
      <c r="K422" t="s">
        <v>2544</v>
      </c>
      <c r="L422" t="s">
        <v>2496</v>
      </c>
      <c r="M422" t="s">
        <v>3217</v>
      </c>
      <c r="N422" t="s">
        <v>2496</v>
      </c>
      <c r="O422" t="s">
        <v>2498</v>
      </c>
      <c r="P422" t="s">
        <v>2546</v>
      </c>
      <c r="Q422" t="s">
        <v>2547</v>
      </c>
      <c r="R422" t="s">
        <v>2918</v>
      </c>
      <c r="S422" t="s">
        <v>2919</v>
      </c>
      <c r="T422" t="s">
        <v>2942</v>
      </c>
      <c r="U422" t="s">
        <v>2933</v>
      </c>
      <c r="V422" t="s">
        <v>2943</v>
      </c>
      <c r="W422" t="s">
        <v>2553</v>
      </c>
      <c r="X422" t="s">
        <v>3218</v>
      </c>
      <c r="Y422" t="s">
        <v>3219</v>
      </c>
      <c r="Z422" t="s">
        <v>3220</v>
      </c>
      <c r="AA422" t="s">
        <v>2507</v>
      </c>
      <c r="AB422" t="s">
        <v>3217</v>
      </c>
      <c r="AC422" t="s">
        <v>715</v>
      </c>
      <c r="AD422">
        <v>1.35</v>
      </c>
      <c r="AE422">
        <v>1.35</v>
      </c>
      <c r="AF422" t="s">
        <v>2509</v>
      </c>
      <c r="AG422">
        <v>0.64</v>
      </c>
      <c r="AH422" t="s">
        <v>2510</v>
      </c>
      <c r="AI422">
        <v>200</v>
      </c>
      <c r="AJ422">
        <v>200</v>
      </c>
      <c r="AK422">
        <v>16</v>
      </c>
      <c r="AL422" t="s">
        <v>2511</v>
      </c>
      <c r="AM422" t="s">
        <v>2528</v>
      </c>
      <c r="AN422" t="s">
        <v>2513</v>
      </c>
      <c r="AO422" t="s">
        <v>2513</v>
      </c>
      <c r="AP422" t="s">
        <v>2514</v>
      </c>
      <c r="AQ422" t="s">
        <v>2513</v>
      </c>
      <c r="AR422" t="s">
        <v>2513</v>
      </c>
      <c r="AS422" t="s">
        <v>2557</v>
      </c>
      <c r="AT422" t="s">
        <v>2513</v>
      </c>
      <c r="AU422">
        <v>44515</v>
      </c>
      <c r="AV422" t="s">
        <v>2513</v>
      </c>
      <c r="AW422" t="s">
        <v>2513</v>
      </c>
      <c r="AX422" t="s">
        <v>2516</v>
      </c>
      <c r="AY422" t="s">
        <v>2558</v>
      </c>
      <c r="AZ422" t="s">
        <v>2513</v>
      </c>
      <c r="BA422" t="s">
        <v>2513</v>
      </c>
      <c r="BB422" t="s">
        <v>2513</v>
      </c>
    </row>
    <row r="423" spans="1:54" x14ac:dyDescent="0.45">
      <c r="A423">
        <v>10002309</v>
      </c>
      <c r="B423" t="s">
        <v>4262</v>
      </c>
      <c r="C423" t="s">
        <v>24329</v>
      </c>
      <c r="D423" t="s">
        <v>2489</v>
      </c>
      <c r="E423" t="s">
        <v>4263</v>
      </c>
      <c r="F423" t="s">
        <v>4264</v>
      </c>
      <c r="G423" t="s">
        <v>3240</v>
      </c>
      <c r="H423" t="s">
        <v>4263</v>
      </c>
      <c r="I423" t="s">
        <v>2493</v>
      </c>
      <c r="J423" t="s">
        <v>2494</v>
      </c>
      <c r="K423" t="s">
        <v>2544</v>
      </c>
      <c r="L423" t="s">
        <v>2496</v>
      </c>
      <c r="M423" t="s">
        <v>3217</v>
      </c>
      <c r="N423" t="s">
        <v>2496</v>
      </c>
      <c r="O423" t="s">
        <v>2498</v>
      </c>
      <c r="P423" t="s">
        <v>2546</v>
      </c>
      <c r="Q423" t="s">
        <v>2547</v>
      </c>
      <c r="R423" t="s">
        <v>2918</v>
      </c>
      <c r="S423" t="s">
        <v>2919</v>
      </c>
      <c r="T423" t="s">
        <v>2942</v>
      </c>
      <c r="U423" t="s">
        <v>2933</v>
      </c>
      <c r="V423" t="s">
        <v>2943</v>
      </c>
      <c r="W423" t="s">
        <v>2553</v>
      </c>
      <c r="X423" t="s">
        <v>3218</v>
      </c>
      <c r="Y423" t="s">
        <v>3219</v>
      </c>
      <c r="Z423" t="s">
        <v>3220</v>
      </c>
      <c r="AA423" t="s">
        <v>2507</v>
      </c>
      <c r="AB423" t="s">
        <v>3217</v>
      </c>
      <c r="AC423" t="s">
        <v>715</v>
      </c>
      <c r="AD423">
        <v>1.35</v>
      </c>
      <c r="AE423">
        <v>1.35</v>
      </c>
      <c r="AF423" t="s">
        <v>2509</v>
      </c>
      <c r="AG423">
        <v>0.64</v>
      </c>
      <c r="AH423" t="s">
        <v>2510</v>
      </c>
      <c r="AI423">
        <v>200</v>
      </c>
      <c r="AJ423">
        <v>200</v>
      </c>
      <c r="AK423">
        <v>16</v>
      </c>
      <c r="AL423" t="s">
        <v>2511</v>
      </c>
      <c r="AM423" t="s">
        <v>2528</v>
      </c>
      <c r="AN423" t="s">
        <v>2513</v>
      </c>
      <c r="AO423" t="s">
        <v>2513</v>
      </c>
      <c r="AP423" t="s">
        <v>2514</v>
      </c>
      <c r="AQ423" t="s">
        <v>2513</v>
      </c>
      <c r="AR423" t="s">
        <v>2513</v>
      </c>
      <c r="AS423" t="s">
        <v>2557</v>
      </c>
      <c r="AT423" t="s">
        <v>2513</v>
      </c>
      <c r="AU423">
        <v>44515</v>
      </c>
      <c r="AV423" t="s">
        <v>2513</v>
      </c>
      <c r="AW423" t="s">
        <v>2513</v>
      </c>
      <c r="AX423" t="s">
        <v>2516</v>
      </c>
      <c r="AY423" t="s">
        <v>2558</v>
      </c>
      <c r="AZ423" t="s">
        <v>2513</v>
      </c>
      <c r="BA423" t="s">
        <v>2513</v>
      </c>
      <c r="BB423" t="s">
        <v>2513</v>
      </c>
    </row>
    <row r="424" spans="1:54" x14ac:dyDescent="0.45">
      <c r="A424">
        <v>10002311</v>
      </c>
      <c r="B424" t="s">
        <v>4265</v>
      </c>
      <c r="C424" t="s">
        <v>24330</v>
      </c>
      <c r="D424" t="s">
        <v>2489</v>
      </c>
      <c r="E424" t="s">
        <v>4266</v>
      </c>
      <c r="F424" t="s">
        <v>4267</v>
      </c>
      <c r="G424" t="s">
        <v>3240</v>
      </c>
      <c r="H424" t="s">
        <v>4266</v>
      </c>
      <c r="I424" t="s">
        <v>2493</v>
      </c>
      <c r="J424" t="s">
        <v>2494</v>
      </c>
      <c r="K424" t="s">
        <v>2544</v>
      </c>
      <c r="L424" t="s">
        <v>2496</v>
      </c>
      <c r="M424" t="s">
        <v>3844</v>
      </c>
      <c r="N424" t="s">
        <v>2496</v>
      </c>
      <c r="O424" t="s">
        <v>2498</v>
      </c>
      <c r="P424" t="s">
        <v>2546</v>
      </c>
      <c r="Q424" t="s">
        <v>2547</v>
      </c>
      <c r="R424" t="s">
        <v>2918</v>
      </c>
      <c r="S424" t="s">
        <v>2919</v>
      </c>
      <c r="T424" t="s">
        <v>2942</v>
      </c>
      <c r="U424" t="s">
        <v>2933</v>
      </c>
      <c r="V424" t="s">
        <v>2943</v>
      </c>
      <c r="W424" t="s">
        <v>2553</v>
      </c>
      <c r="X424" t="s">
        <v>3845</v>
      </c>
      <c r="Y424" t="s">
        <v>3846</v>
      </c>
      <c r="Z424" t="s">
        <v>3847</v>
      </c>
      <c r="AA424" t="s">
        <v>2507</v>
      </c>
      <c r="AB424" t="s">
        <v>3844</v>
      </c>
      <c r="AC424" t="s">
        <v>715</v>
      </c>
      <c r="AD424">
        <v>1.35</v>
      </c>
      <c r="AE424">
        <v>1.35</v>
      </c>
      <c r="AF424" t="s">
        <v>2509</v>
      </c>
      <c r="AG424">
        <v>0.64</v>
      </c>
      <c r="AH424" t="s">
        <v>2510</v>
      </c>
      <c r="AI424">
        <v>200</v>
      </c>
      <c r="AJ424">
        <v>200</v>
      </c>
      <c r="AK424">
        <v>16</v>
      </c>
      <c r="AL424" t="s">
        <v>2511</v>
      </c>
      <c r="AM424" t="s">
        <v>2528</v>
      </c>
      <c r="AN424" t="s">
        <v>2513</v>
      </c>
      <c r="AO424" t="s">
        <v>2513</v>
      </c>
      <c r="AP424" t="s">
        <v>2514</v>
      </c>
      <c r="AQ424" t="s">
        <v>2513</v>
      </c>
      <c r="AR424" t="s">
        <v>2513</v>
      </c>
      <c r="AS424" t="s">
        <v>2557</v>
      </c>
      <c r="AT424" t="s">
        <v>2513</v>
      </c>
      <c r="AU424">
        <v>44515</v>
      </c>
      <c r="AV424" t="s">
        <v>2513</v>
      </c>
      <c r="AW424" t="s">
        <v>2513</v>
      </c>
      <c r="AX424" t="s">
        <v>2516</v>
      </c>
      <c r="AY424" t="s">
        <v>2558</v>
      </c>
      <c r="AZ424" t="s">
        <v>2513</v>
      </c>
      <c r="BA424" t="s">
        <v>2513</v>
      </c>
      <c r="BB424" t="s">
        <v>2513</v>
      </c>
    </row>
    <row r="425" spans="1:54" x14ac:dyDescent="0.45">
      <c r="A425">
        <v>10002314</v>
      </c>
      <c r="B425" t="s">
        <v>4268</v>
      </c>
      <c r="C425" t="s">
        <v>24331</v>
      </c>
      <c r="D425" t="s">
        <v>2489</v>
      </c>
      <c r="E425" t="s">
        <v>4269</v>
      </c>
      <c r="F425" t="s">
        <v>4270</v>
      </c>
      <c r="G425" t="s">
        <v>3240</v>
      </c>
      <c r="H425" t="s">
        <v>4269</v>
      </c>
      <c r="I425" t="s">
        <v>2493</v>
      </c>
      <c r="J425" t="s">
        <v>2494</v>
      </c>
      <c r="K425" t="s">
        <v>2544</v>
      </c>
      <c r="L425" t="s">
        <v>2496</v>
      </c>
      <c r="M425" t="s">
        <v>3326</v>
      </c>
      <c r="N425" t="s">
        <v>2496</v>
      </c>
      <c r="O425" t="s">
        <v>2498</v>
      </c>
      <c r="P425" t="s">
        <v>2546</v>
      </c>
      <c r="Q425" t="s">
        <v>2547</v>
      </c>
      <c r="R425" t="s">
        <v>3327</v>
      </c>
      <c r="S425" t="s">
        <v>3328</v>
      </c>
      <c r="T425" t="s">
        <v>3329</v>
      </c>
      <c r="U425" t="s">
        <v>3330</v>
      </c>
      <c r="V425" t="s">
        <v>3331</v>
      </c>
      <c r="W425" t="s">
        <v>2553</v>
      </c>
      <c r="X425" t="s">
        <v>3332</v>
      </c>
      <c r="Y425" t="s">
        <v>3202</v>
      </c>
      <c r="Z425" t="s">
        <v>3333</v>
      </c>
      <c r="AA425" t="s">
        <v>2507</v>
      </c>
      <c r="AB425" t="s">
        <v>3326</v>
      </c>
      <c r="AC425" t="s">
        <v>715</v>
      </c>
      <c r="AD425">
        <v>1.17</v>
      </c>
      <c r="AE425">
        <v>1.17</v>
      </c>
      <c r="AF425" t="s">
        <v>2509</v>
      </c>
      <c r="AG425">
        <v>0.74199999999999999</v>
      </c>
      <c r="AH425" t="s">
        <v>2510</v>
      </c>
      <c r="AI425">
        <v>232</v>
      </c>
      <c r="AJ425">
        <v>200</v>
      </c>
      <c r="AK425">
        <v>16</v>
      </c>
      <c r="AL425" t="s">
        <v>2511</v>
      </c>
      <c r="AM425" t="s">
        <v>2528</v>
      </c>
      <c r="AN425" t="s">
        <v>2513</v>
      </c>
      <c r="AO425" t="s">
        <v>2513</v>
      </c>
      <c r="AP425" t="s">
        <v>2514</v>
      </c>
      <c r="AQ425" t="s">
        <v>2513</v>
      </c>
      <c r="AR425" t="s">
        <v>2513</v>
      </c>
      <c r="AS425" t="s">
        <v>2557</v>
      </c>
      <c r="AT425" t="s">
        <v>2513</v>
      </c>
      <c r="AU425">
        <v>44515</v>
      </c>
      <c r="AV425" t="s">
        <v>2513</v>
      </c>
      <c r="AW425" t="s">
        <v>2513</v>
      </c>
      <c r="AX425" t="s">
        <v>2516</v>
      </c>
      <c r="AY425" t="s">
        <v>2558</v>
      </c>
      <c r="AZ425" t="s">
        <v>2513</v>
      </c>
      <c r="BA425" t="s">
        <v>2513</v>
      </c>
      <c r="BB425" t="s">
        <v>2513</v>
      </c>
    </row>
    <row r="426" spans="1:54" x14ac:dyDescent="0.45">
      <c r="A426">
        <v>10002315</v>
      </c>
      <c r="B426" t="s">
        <v>4271</v>
      </c>
      <c r="C426" t="s">
        <v>24332</v>
      </c>
      <c r="D426" t="s">
        <v>2489</v>
      </c>
      <c r="E426" t="s">
        <v>4272</v>
      </c>
      <c r="F426" t="s">
        <v>4273</v>
      </c>
      <c r="G426" t="s">
        <v>3240</v>
      </c>
      <c r="H426" t="s">
        <v>4272</v>
      </c>
      <c r="I426" t="s">
        <v>2493</v>
      </c>
      <c r="J426" t="s">
        <v>2494</v>
      </c>
      <c r="K426" t="s">
        <v>2544</v>
      </c>
      <c r="L426" t="s">
        <v>2496</v>
      </c>
      <c r="M426" t="s">
        <v>3326</v>
      </c>
      <c r="N426" t="s">
        <v>2496</v>
      </c>
      <c r="O426" t="s">
        <v>2498</v>
      </c>
      <c r="P426" t="s">
        <v>2546</v>
      </c>
      <c r="Q426" t="s">
        <v>2547</v>
      </c>
      <c r="R426" t="s">
        <v>3327</v>
      </c>
      <c r="S426" t="s">
        <v>3328</v>
      </c>
      <c r="T426" t="s">
        <v>3329</v>
      </c>
      <c r="U426" t="s">
        <v>3330</v>
      </c>
      <c r="V426" t="s">
        <v>3331</v>
      </c>
      <c r="W426" t="s">
        <v>2553</v>
      </c>
      <c r="X426" t="s">
        <v>3332</v>
      </c>
      <c r="Y426" t="s">
        <v>3202</v>
      </c>
      <c r="Z426" t="s">
        <v>3333</v>
      </c>
      <c r="AA426" t="s">
        <v>2507</v>
      </c>
      <c r="AB426" t="s">
        <v>3326</v>
      </c>
      <c r="AC426" t="s">
        <v>715</v>
      </c>
      <c r="AD426">
        <v>1.17</v>
      </c>
      <c r="AE426">
        <v>1.17</v>
      </c>
      <c r="AF426" t="s">
        <v>2509</v>
      </c>
      <c r="AG426">
        <v>0.74199999999999999</v>
      </c>
      <c r="AH426" t="s">
        <v>2510</v>
      </c>
      <c r="AI426">
        <v>232</v>
      </c>
      <c r="AJ426">
        <v>200</v>
      </c>
      <c r="AK426">
        <v>16</v>
      </c>
      <c r="AL426" t="s">
        <v>2511</v>
      </c>
      <c r="AM426" t="s">
        <v>2528</v>
      </c>
      <c r="AN426" t="s">
        <v>2513</v>
      </c>
      <c r="AO426" t="s">
        <v>2513</v>
      </c>
      <c r="AP426" t="s">
        <v>2514</v>
      </c>
      <c r="AQ426" t="s">
        <v>2513</v>
      </c>
      <c r="AR426" t="s">
        <v>2513</v>
      </c>
      <c r="AS426" t="s">
        <v>2557</v>
      </c>
      <c r="AT426" t="s">
        <v>2513</v>
      </c>
      <c r="AU426">
        <v>44515</v>
      </c>
      <c r="AV426" t="s">
        <v>2513</v>
      </c>
      <c r="AW426" t="s">
        <v>2513</v>
      </c>
      <c r="AX426" t="s">
        <v>2516</v>
      </c>
      <c r="AY426" t="s">
        <v>2558</v>
      </c>
      <c r="AZ426" t="s">
        <v>2513</v>
      </c>
      <c r="BA426" t="s">
        <v>2513</v>
      </c>
      <c r="BB426" t="s">
        <v>2513</v>
      </c>
    </row>
    <row r="427" spans="1:54" x14ac:dyDescent="0.45">
      <c r="A427">
        <v>10002316</v>
      </c>
      <c r="B427" t="s">
        <v>4274</v>
      </c>
      <c r="C427" t="s">
        <v>24333</v>
      </c>
      <c r="D427" t="s">
        <v>2489</v>
      </c>
      <c r="E427" t="s">
        <v>4275</v>
      </c>
      <c r="F427" t="s">
        <v>4276</v>
      </c>
      <c r="G427" t="s">
        <v>3267</v>
      </c>
      <c r="H427" t="s">
        <v>4275</v>
      </c>
      <c r="I427" t="s">
        <v>2493</v>
      </c>
      <c r="J427" t="s">
        <v>2494</v>
      </c>
      <c r="K427" t="s">
        <v>2544</v>
      </c>
      <c r="L427" t="s">
        <v>2496</v>
      </c>
      <c r="M427" t="s">
        <v>3326</v>
      </c>
      <c r="N427" t="s">
        <v>2496</v>
      </c>
      <c r="O427" t="s">
        <v>2498</v>
      </c>
      <c r="P427" t="s">
        <v>2546</v>
      </c>
      <c r="Q427" t="s">
        <v>2547</v>
      </c>
      <c r="R427" t="s">
        <v>3327</v>
      </c>
      <c r="S427" t="s">
        <v>3328</v>
      </c>
      <c r="T427" t="s">
        <v>3329</v>
      </c>
      <c r="U427" t="s">
        <v>3330</v>
      </c>
      <c r="V427" t="s">
        <v>3331</v>
      </c>
      <c r="W427" t="s">
        <v>2553</v>
      </c>
      <c r="X427" t="s">
        <v>3332</v>
      </c>
      <c r="Y427" t="s">
        <v>3202</v>
      </c>
      <c r="Z427" t="s">
        <v>3333</v>
      </c>
      <c r="AA427" t="s">
        <v>2507</v>
      </c>
      <c r="AB427" t="s">
        <v>3326</v>
      </c>
      <c r="AC427" t="s">
        <v>715</v>
      </c>
      <c r="AD427">
        <v>1.17</v>
      </c>
      <c r="AE427">
        <v>1.17</v>
      </c>
      <c r="AF427" t="s">
        <v>2509</v>
      </c>
      <c r="AG427">
        <v>0.74199999999999999</v>
      </c>
      <c r="AH427" t="s">
        <v>2510</v>
      </c>
      <c r="AI427">
        <v>232</v>
      </c>
      <c r="AJ427">
        <v>200</v>
      </c>
      <c r="AK427">
        <v>16</v>
      </c>
      <c r="AL427" t="s">
        <v>2511</v>
      </c>
      <c r="AM427" t="s">
        <v>2528</v>
      </c>
      <c r="AN427" t="s">
        <v>2513</v>
      </c>
      <c r="AO427" t="s">
        <v>2513</v>
      </c>
      <c r="AP427" t="s">
        <v>2514</v>
      </c>
      <c r="AQ427" t="s">
        <v>2513</v>
      </c>
      <c r="AR427" t="s">
        <v>2513</v>
      </c>
      <c r="AS427" t="s">
        <v>2557</v>
      </c>
      <c r="AT427" t="s">
        <v>2513</v>
      </c>
      <c r="AU427">
        <v>44515</v>
      </c>
      <c r="AV427" t="s">
        <v>2513</v>
      </c>
      <c r="AW427" t="s">
        <v>2513</v>
      </c>
      <c r="AX427" t="s">
        <v>2516</v>
      </c>
      <c r="AY427" t="s">
        <v>2558</v>
      </c>
      <c r="AZ427" t="s">
        <v>2513</v>
      </c>
      <c r="BA427" t="s">
        <v>2513</v>
      </c>
      <c r="BB427" t="s">
        <v>2513</v>
      </c>
    </row>
    <row r="428" spans="1:54" x14ac:dyDescent="0.45">
      <c r="A428">
        <v>10002317</v>
      </c>
      <c r="B428" t="s">
        <v>4277</v>
      </c>
      <c r="C428" t="s">
        <v>24334</v>
      </c>
      <c r="D428" t="s">
        <v>2489</v>
      </c>
      <c r="E428" t="s">
        <v>4278</v>
      </c>
      <c r="F428" t="s">
        <v>4279</v>
      </c>
      <c r="G428" t="s">
        <v>3311</v>
      </c>
      <c r="H428" t="s">
        <v>4278</v>
      </c>
      <c r="I428" t="s">
        <v>2493</v>
      </c>
      <c r="J428" t="s">
        <v>2494</v>
      </c>
      <c r="K428" t="s">
        <v>2544</v>
      </c>
      <c r="L428" t="s">
        <v>2496</v>
      </c>
      <c r="M428" t="s">
        <v>3326</v>
      </c>
      <c r="N428" t="s">
        <v>2496</v>
      </c>
      <c r="O428" t="s">
        <v>2498</v>
      </c>
      <c r="P428" t="s">
        <v>2546</v>
      </c>
      <c r="Q428" t="s">
        <v>2547</v>
      </c>
      <c r="R428" t="s">
        <v>3327</v>
      </c>
      <c r="S428" t="s">
        <v>3328</v>
      </c>
      <c r="T428" t="s">
        <v>3329</v>
      </c>
      <c r="U428" t="s">
        <v>3330</v>
      </c>
      <c r="V428" t="s">
        <v>3331</v>
      </c>
      <c r="W428" t="s">
        <v>2553</v>
      </c>
      <c r="X428" t="s">
        <v>3332</v>
      </c>
      <c r="Y428" t="s">
        <v>3202</v>
      </c>
      <c r="Z428" t="s">
        <v>3333</v>
      </c>
      <c r="AA428" t="s">
        <v>2507</v>
      </c>
      <c r="AB428" t="s">
        <v>3326</v>
      </c>
      <c r="AC428" t="s">
        <v>715</v>
      </c>
      <c r="AD428">
        <v>1.17</v>
      </c>
      <c r="AE428">
        <v>1.17</v>
      </c>
      <c r="AF428" t="s">
        <v>2509</v>
      </c>
      <c r="AG428">
        <v>0.74199999999999999</v>
      </c>
      <c r="AH428" t="s">
        <v>2510</v>
      </c>
      <c r="AI428">
        <v>232</v>
      </c>
      <c r="AJ428">
        <v>200</v>
      </c>
      <c r="AK428">
        <v>16</v>
      </c>
      <c r="AL428" t="s">
        <v>2511</v>
      </c>
      <c r="AM428" t="s">
        <v>2528</v>
      </c>
      <c r="AN428" t="s">
        <v>2513</v>
      </c>
      <c r="AO428" t="s">
        <v>2513</v>
      </c>
      <c r="AP428" t="s">
        <v>2514</v>
      </c>
      <c r="AQ428" t="s">
        <v>2513</v>
      </c>
      <c r="AR428" t="s">
        <v>2513</v>
      </c>
      <c r="AS428" t="s">
        <v>2557</v>
      </c>
      <c r="AT428" t="s">
        <v>2513</v>
      </c>
      <c r="AU428">
        <v>44515</v>
      </c>
      <c r="AV428" t="s">
        <v>2513</v>
      </c>
      <c r="AW428" t="s">
        <v>2513</v>
      </c>
      <c r="AX428" t="s">
        <v>2516</v>
      </c>
      <c r="AY428" t="s">
        <v>2558</v>
      </c>
      <c r="AZ428" t="s">
        <v>2513</v>
      </c>
      <c r="BA428" t="s">
        <v>2513</v>
      </c>
      <c r="BB428" t="s">
        <v>2513</v>
      </c>
    </row>
    <row r="429" spans="1:54" x14ac:dyDescent="0.45">
      <c r="A429">
        <v>10002318</v>
      </c>
      <c r="B429" t="s">
        <v>4280</v>
      </c>
      <c r="C429" t="s">
        <v>24335</v>
      </c>
      <c r="D429" t="s">
        <v>2489</v>
      </c>
      <c r="E429" t="s">
        <v>4281</v>
      </c>
      <c r="F429" t="s">
        <v>4282</v>
      </c>
      <c r="G429" t="s">
        <v>3240</v>
      </c>
      <c r="H429" t="s">
        <v>4281</v>
      </c>
      <c r="I429" t="s">
        <v>2493</v>
      </c>
      <c r="J429" t="s">
        <v>2494</v>
      </c>
      <c r="K429" t="s">
        <v>2544</v>
      </c>
      <c r="L429" t="s">
        <v>2496</v>
      </c>
      <c r="M429" t="s">
        <v>3326</v>
      </c>
      <c r="N429" t="s">
        <v>2496</v>
      </c>
      <c r="O429" t="s">
        <v>2498</v>
      </c>
      <c r="P429" t="s">
        <v>2546</v>
      </c>
      <c r="Q429" t="s">
        <v>2547</v>
      </c>
      <c r="R429" t="s">
        <v>3327</v>
      </c>
      <c r="S429" t="s">
        <v>3328</v>
      </c>
      <c r="T429" t="s">
        <v>3329</v>
      </c>
      <c r="U429" t="s">
        <v>3330</v>
      </c>
      <c r="V429" t="s">
        <v>3331</v>
      </c>
      <c r="W429" t="s">
        <v>2553</v>
      </c>
      <c r="X429" t="s">
        <v>3332</v>
      </c>
      <c r="Y429" t="s">
        <v>3202</v>
      </c>
      <c r="Z429" t="s">
        <v>3333</v>
      </c>
      <c r="AA429" t="s">
        <v>2507</v>
      </c>
      <c r="AB429" t="s">
        <v>3326</v>
      </c>
      <c r="AC429" t="s">
        <v>715</v>
      </c>
      <c r="AD429">
        <v>1.17</v>
      </c>
      <c r="AE429">
        <v>1.17</v>
      </c>
      <c r="AF429" t="s">
        <v>2509</v>
      </c>
      <c r="AG429">
        <v>0.74199999999999999</v>
      </c>
      <c r="AH429" t="s">
        <v>2510</v>
      </c>
      <c r="AI429">
        <v>232</v>
      </c>
      <c r="AJ429">
        <v>200</v>
      </c>
      <c r="AK429">
        <v>16</v>
      </c>
      <c r="AL429" t="s">
        <v>2511</v>
      </c>
      <c r="AM429" t="s">
        <v>2528</v>
      </c>
      <c r="AN429" t="s">
        <v>2513</v>
      </c>
      <c r="AO429" t="s">
        <v>2513</v>
      </c>
      <c r="AP429" t="s">
        <v>2514</v>
      </c>
      <c r="AQ429" t="s">
        <v>2513</v>
      </c>
      <c r="AR429" t="s">
        <v>2513</v>
      </c>
      <c r="AS429" t="s">
        <v>2557</v>
      </c>
      <c r="AT429" t="s">
        <v>2513</v>
      </c>
      <c r="AU429">
        <v>44515</v>
      </c>
      <c r="AV429" t="s">
        <v>2513</v>
      </c>
      <c r="AW429" t="s">
        <v>2513</v>
      </c>
      <c r="AX429" t="s">
        <v>2516</v>
      </c>
      <c r="AY429" t="s">
        <v>2558</v>
      </c>
      <c r="AZ429" t="s">
        <v>2513</v>
      </c>
      <c r="BA429" t="s">
        <v>2513</v>
      </c>
      <c r="BB429" t="s">
        <v>2513</v>
      </c>
    </row>
    <row r="430" spans="1:54" x14ac:dyDescent="0.45">
      <c r="A430">
        <v>10002319</v>
      </c>
      <c r="B430" t="s">
        <v>4283</v>
      </c>
      <c r="C430" t="s">
        <v>24336</v>
      </c>
      <c r="D430" t="s">
        <v>2489</v>
      </c>
      <c r="E430" t="s">
        <v>4284</v>
      </c>
      <c r="F430" t="s">
        <v>4285</v>
      </c>
      <c r="G430" t="s">
        <v>3958</v>
      </c>
      <c r="H430" t="s">
        <v>4284</v>
      </c>
      <c r="I430" t="s">
        <v>2493</v>
      </c>
      <c r="J430" t="s">
        <v>2494</v>
      </c>
      <c r="K430" t="s">
        <v>2544</v>
      </c>
      <c r="L430" t="s">
        <v>2496</v>
      </c>
      <c r="M430" t="s">
        <v>3326</v>
      </c>
      <c r="N430" t="s">
        <v>2496</v>
      </c>
      <c r="O430" t="s">
        <v>2498</v>
      </c>
      <c r="P430" t="s">
        <v>2546</v>
      </c>
      <c r="Q430" t="s">
        <v>2547</v>
      </c>
      <c r="R430" t="s">
        <v>3327</v>
      </c>
      <c r="S430" t="s">
        <v>3328</v>
      </c>
      <c r="T430" t="s">
        <v>3329</v>
      </c>
      <c r="U430" t="s">
        <v>3330</v>
      </c>
      <c r="V430" t="s">
        <v>3331</v>
      </c>
      <c r="W430" t="s">
        <v>2553</v>
      </c>
      <c r="X430" t="s">
        <v>3332</v>
      </c>
      <c r="Y430" t="s">
        <v>3202</v>
      </c>
      <c r="Z430" t="s">
        <v>3333</v>
      </c>
      <c r="AA430" t="s">
        <v>2507</v>
      </c>
      <c r="AB430" t="s">
        <v>3326</v>
      </c>
      <c r="AC430" t="s">
        <v>715</v>
      </c>
      <c r="AD430">
        <v>1.17</v>
      </c>
      <c r="AE430">
        <v>1.17</v>
      </c>
      <c r="AF430" t="s">
        <v>2509</v>
      </c>
      <c r="AG430">
        <v>0.74199999999999999</v>
      </c>
      <c r="AH430" t="s">
        <v>2510</v>
      </c>
      <c r="AI430">
        <v>232</v>
      </c>
      <c r="AJ430">
        <v>200</v>
      </c>
      <c r="AK430">
        <v>16</v>
      </c>
      <c r="AL430" t="s">
        <v>2511</v>
      </c>
      <c r="AM430" t="s">
        <v>2528</v>
      </c>
      <c r="AN430" t="s">
        <v>2513</v>
      </c>
      <c r="AO430" t="s">
        <v>2513</v>
      </c>
      <c r="AP430" t="s">
        <v>2514</v>
      </c>
      <c r="AQ430" t="s">
        <v>2513</v>
      </c>
      <c r="AR430" t="s">
        <v>2513</v>
      </c>
      <c r="AS430" t="s">
        <v>2557</v>
      </c>
      <c r="AT430" t="s">
        <v>2513</v>
      </c>
      <c r="AU430">
        <v>44515</v>
      </c>
      <c r="AV430" t="s">
        <v>2513</v>
      </c>
      <c r="AW430" t="s">
        <v>2513</v>
      </c>
      <c r="AX430" t="s">
        <v>2516</v>
      </c>
      <c r="AY430" t="s">
        <v>2558</v>
      </c>
      <c r="AZ430" t="s">
        <v>2513</v>
      </c>
      <c r="BA430" t="s">
        <v>2513</v>
      </c>
      <c r="BB430" t="s">
        <v>2513</v>
      </c>
    </row>
    <row r="431" spans="1:54" x14ac:dyDescent="0.45">
      <c r="A431">
        <v>10002320</v>
      </c>
      <c r="B431" t="s">
        <v>4286</v>
      </c>
      <c r="C431" t="s">
        <v>24337</v>
      </c>
      <c r="D431" t="s">
        <v>2489</v>
      </c>
      <c r="E431" t="s">
        <v>4287</v>
      </c>
      <c r="F431" t="s">
        <v>4288</v>
      </c>
      <c r="G431" t="s">
        <v>3627</v>
      </c>
      <c r="H431" t="s">
        <v>4287</v>
      </c>
      <c r="I431" t="s">
        <v>2493</v>
      </c>
      <c r="J431" t="s">
        <v>2494</v>
      </c>
      <c r="K431" t="s">
        <v>2544</v>
      </c>
      <c r="L431" t="s">
        <v>2496</v>
      </c>
      <c r="M431" t="s">
        <v>3326</v>
      </c>
      <c r="N431" t="s">
        <v>2496</v>
      </c>
      <c r="O431" t="s">
        <v>2498</v>
      </c>
      <c r="P431" t="s">
        <v>2546</v>
      </c>
      <c r="Q431" t="s">
        <v>2547</v>
      </c>
      <c r="R431" t="s">
        <v>3327</v>
      </c>
      <c r="S431" t="s">
        <v>3328</v>
      </c>
      <c r="T431" t="s">
        <v>3329</v>
      </c>
      <c r="U431" t="s">
        <v>3330</v>
      </c>
      <c r="V431" t="s">
        <v>3331</v>
      </c>
      <c r="W431" t="s">
        <v>2553</v>
      </c>
      <c r="X431" t="s">
        <v>3332</v>
      </c>
      <c r="Y431" t="s">
        <v>3202</v>
      </c>
      <c r="Z431" t="s">
        <v>3333</v>
      </c>
      <c r="AA431" t="s">
        <v>2507</v>
      </c>
      <c r="AB431" t="s">
        <v>3326</v>
      </c>
      <c r="AC431" t="s">
        <v>715</v>
      </c>
      <c r="AD431">
        <v>1.17</v>
      </c>
      <c r="AE431">
        <v>1.17</v>
      </c>
      <c r="AF431" t="s">
        <v>2509</v>
      </c>
      <c r="AG431">
        <v>0.74199999999999999</v>
      </c>
      <c r="AH431" t="s">
        <v>2510</v>
      </c>
      <c r="AI431">
        <v>232</v>
      </c>
      <c r="AJ431">
        <v>200</v>
      </c>
      <c r="AK431">
        <v>16</v>
      </c>
      <c r="AL431" t="s">
        <v>2511</v>
      </c>
      <c r="AM431" t="s">
        <v>2528</v>
      </c>
      <c r="AN431" t="s">
        <v>2513</v>
      </c>
      <c r="AO431" t="s">
        <v>2513</v>
      </c>
      <c r="AP431" t="s">
        <v>2514</v>
      </c>
      <c r="AQ431" t="s">
        <v>2513</v>
      </c>
      <c r="AR431" t="s">
        <v>2513</v>
      </c>
      <c r="AS431" t="s">
        <v>2557</v>
      </c>
      <c r="AT431" t="s">
        <v>2513</v>
      </c>
      <c r="AU431">
        <v>44515</v>
      </c>
      <c r="AV431" t="s">
        <v>2513</v>
      </c>
      <c r="AW431" t="s">
        <v>2513</v>
      </c>
      <c r="AX431" t="s">
        <v>2516</v>
      </c>
      <c r="AY431" t="s">
        <v>2558</v>
      </c>
      <c r="AZ431" t="s">
        <v>2513</v>
      </c>
      <c r="BA431" t="s">
        <v>2513</v>
      </c>
      <c r="BB431" t="s">
        <v>2513</v>
      </c>
    </row>
    <row r="432" spans="1:54" x14ac:dyDescent="0.45">
      <c r="A432">
        <v>10002321</v>
      </c>
      <c r="B432" t="s">
        <v>4289</v>
      </c>
      <c r="C432" t="s">
        <v>24338</v>
      </c>
      <c r="D432" t="s">
        <v>2489</v>
      </c>
      <c r="E432" t="s">
        <v>4290</v>
      </c>
      <c r="F432" t="s">
        <v>4291</v>
      </c>
      <c r="G432" t="s">
        <v>3240</v>
      </c>
      <c r="H432" t="s">
        <v>4290</v>
      </c>
      <c r="I432" t="s">
        <v>2493</v>
      </c>
      <c r="J432" t="s">
        <v>2494</v>
      </c>
      <c r="K432" t="s">
        <v>2544</v>
      </c>
      <c r="L432" t="s">
        <v>2496</v>
      </c>
      <c r="M432" t="s">
        <v>3326</v>
      </c>
      <c r="N432" t="s">
        <v>2496</v>
      </c>
      <c r="O432" t="s">
        <v>2498</v>
      </c>
      <c r="P432" t="s">
        <v>2546</v>
      </c>
      <c r="Q432" t="s">
        <v>2547</v>
      </c>
      <c r="R432" t="s">
        <v>3327</v>
      </c>
      <c r="S432" t="s">
        <v>3328</v>
      </c>
      <c r="T432" t="s">
        <v>3329</v>
      </c>
      <c r="U432" t="s">
        <v>3330</v>
      </c>
      <c r="V432" t="s">
        <v>3331</v>
      </c>
      <c r="W432" t="s">
        <v>2553</v>
      </c>
      <c r="X432" t="s">
        <v>3332</v>
      </c>
      <c r="Y432" t="s">
        <v>3202</v>
      </c>
      <c r="Z432" t="s">
        <v>3333</v>
      </c>
      <c r="AA432" t="s">
        <v>2507</v>
      </c>
      <c r="AB432" t="s">
        <v>3326</v>
      </c>
      <c r="AC432" t="s">
        <v>715</v>
      </c>
      <c r="AD432">
        <v>1.17</v>
      </c>
      <c r="AE432">
        <v>1.17</v>
      </c>
      <c r="AF432" t="s">
        <v>2509</v>
      </c>
      <c r="AG432">
        <v>0.74199999999999999</v>
      </c>
      <c r="AH432" t="s">
        <v>2510</v>
      </c>
      <c r="AI432">
        <v>232</v>
      </c>
      <c r="AJ432">
        <v>200</v>
      </c>
      <c r="AK432">
        <v>16</v>
      </c>
      <c r="AL432" t="s">
        <v>2511</v>
      </c>
      <c r="AM432" t="s">
        <v>2528</v>
      </c>
      <c r="AN432" t="s">
        <v>2513</v>
      </c>
      <c r="AO432" t="s">
        <v>2513</v>
      </c>
      <c r="AP432" t="s">
        <v>2514</v>
      </c>
      <c r="AQ432" t="s">
        <v>2513</v>
      </c>
      <c r="AR432" t="s">
        <v>2513</v>
      </c>
      <c r="AS432" t="s">
        <v>2557</v>
      </c>
      <c r="AT432" t="s">
        <v>2513</v>
      </c>
      <c r="AU432">
        <v>44515</v>
      </c>
      <c r="AV432" t="s">
        <v>2513</v>
      </c>
      <c r="AW432" t="s">
        <v>2513</v>
      </c>
      <c r="AX432" t="s">
        <v>2516</v>
      </c>
      <c r="AY432" t="s">
        <v>2558</v>
      </c>
      <c r="AZ432" t="s">
        <v>2513</v>
      </c>
      <c r="BA432" t="s">
        <v>2513</v>
      </c>
      <c r="BB432" t="s">
        <v>2513</v>
      </c>
    </row>
    <row r="433" spans="1:54" x14ac:dyDescent="0.45">
      <c r="A433">
        <v>10002327</v>
      </c>
      <c r="B433" t="s">
        <v>4292</v>
      </c>
      <c r="C433" t="s">
        <v>24339</v>
      </c>
      <c r="D433" t="s">
        <v>2489</v>
      </c>
      <c r="E433" t="s">
        <v>4293</v>
      </c>
      <c r="F433" t="s">
        <v>4294</v>
      </c>
      <c r="G433" t="s">
        <v>3240</v>
      </c>
      <c r="H433" t="s">
        <v>4293</v>
      </c>
      <c r="I433" t="s">
        <v>2493</v>
      </c>
      <c r="J433" t="s">
        <v>2494</v>
      </c>
      <c r="K433" t="s">
        <v>2544</v>
      </c>
      <c r="L433" t="s">
        <v>2496</v>
      </c>
      <c r="M433" t="s">
        <v>3187</v>
      </c>
      <c r="N433" t="s">
        <v>2496</v>
      </c>
      <c r="O433" t="s">
        <v>2498</v>
      </c>
      <c r="P433" t="s">
        <v>2546</v>
      </c>
      <c r="Q433" t="s">
        <v>2547</v>
      </c>
      <c r="R433" t="s">
        <v>2918</v>
      </c>
      <c r="S433" t="s">
        <v>2919</v>
      </c>
      <c r="T433" t="s">
        <v>2942</v>
      </c>
      <c r="U433" t="s">
        <v>2933</v>
      </c>
      <c r="V433" t="s">
        <v>2943</v>
      </c>
      <c r="W433" t="s">
        <v>2553</v>
      </c>
      <c r="X433" t="s">
        <v>3188</v>
      </c>
      <c r="Y433" t="s">
        <v>3189</v>
      </c>
      <c r="Z433" t="s">
        <v>3190</v>
      </c>
      <c r="AA433" t="s">
        <v>2507</v>
      </c>
      <c r="AB433" t="s">
        <v>3187</v>
      </c>
      <c r="AC433" t="s">
        <v>715</v>
      </c>
      <c r="AD433">
        <v>1.35</v>
      </c>
      <c r="AE433">
        <v>1.35</v>
      </c>
      <c r="AF433" t="s">
        <v>2509</v>
      </c>
      <c r="AG433">
        <v>0.64</v>
      </c>
      <c r="AH433" t="s">
        <v>2510</v>
      </c>
      <c r="AI433">
        <v>200</v>
      </c>
      <c r="AJ433">
        <v>200</v>
      </c>
      <c r="AK433">
        <v>16</v>
      </c>
      <c r="AL433" t="s">
        <v>2511</v>
      </c>
      <c r="AM433" t="s">
        <v>2528</v>
      </c>
      <c r="AN433" t="s">
        <v>2513</v>
      </c>
      <c r="AO433" t="s">
        <v>2513</v>
      </c>
      <c r="AP433" t="s">
        <v>2514</v>
      </c>
      <c r="AQ433" t="s">
        <v>2513</v>
      </c>
      <c r="AR433" t="s">
        <v>2513</v>
      </c>
      <c r="AS433" t="s">
        <v>2557</v>
      </c>
      <c r="AT433" t="s">
        <v>2513</v>
      </c>
      <c r="AU433">
        <v>44515</v>
      </c>
      <c r="AV433" t="s">
        <v>2513</v>
      </c>
      <c r="AW433" t="s">
        <v>2513</v>
      </c>
      <c r="AX433" t="s">
        <v>2516</v>
      </c>
      <c r="AY433" t="s">
        <v>2558</v>
      </c>
      <c r="AZ433" t="s">
        <v>2513</v>
      </c>
      <c r="BA433" t="s">
        <v>2513</v>
      </c>
      <c r="BB433" t="s">
        <v>2513</v>
      </c>
    </row>
    <row r="434" spans="1:54" x14ac:dyDescent="0.45">
      <c r="A434">
        <v>10002328</v>
      </c>
      <c r="B434" t="s">
        <v>4295</v>
      </c>
      <c r="C434" t="s">
        <v>24340</v>
      </c>
      <c r="D434" t="s">
        <v>2489</v>
      </c>
      <c r="E434" t="s">
        <v>4296</v>
      </c>
      <c r="F434" t="s">
        <v>4297</v>
      </c>
      <c r="G434" t="s">
        <v>3240</v>
      </c>
      <c r="H434" t="s">
        <v>4296</v>
      </c>
      <c r="I434" t="s">
        <v>2493</v>
      </c>
      <c r="J434" t="s">
        <v>2494</v>
      </c>
      <c r="K434" t="s">
        <v>2544</v>
      </c>
      <c r="L434" t="s">
        <v>2496</v>
      </c>
      <c r="M434" t="s">
        <v>3187</v>
      </c>
      <c r="N434" t="s">
        <v>2496</v>
      </c>
      <c r="O434" t="s">
        <v>2498</v>
      </c>
      <c r="P434" t="s">
        <v>2546</v>
      </c>
      <c r="Q434" t="s">
        <v>2547</v>
      </c>
      <c r="R434" t="s">
        <v>2918</v>
      </c>
      <c r="S434" t="s">
        <v>2919</v>
      </c>
      <c r="T434" t="s">
        <v>2942</v>
      </c>
      <c r="U434" t="s">
        <v>2933</v>
      </c>
      <c r="V434" t="s">
        <v>2943</v>
      </c>
      <c r="W434" t="s">
        <v>2553</v>
      </c>
      <c r="X434" t="s">
        <v>3188</v>
      </c>
      <c r="Y434" t="s">
        <v>3189</v>
      </c>
      <c r="Z434" t="s">
        <v>3190</v>
      </c>
      <c r="AA434" t="s">
        <v>2507</v>
      </c>
      <c r="AB434" t="s">
        <v>3187</v>
      </c>
      <c r="AC434" t="s">
        <v>715</v>
      </c>
      <c r="AD434">
        <v>1.35</v>
      </c>
      <c r="AE434">
        <v>1.35</v>
      </c>
      <c r="AF434" t="s">
        <v>2509</v>
      </c>
      <c r="AG434">
        <v>0.64</v>
      </c>
      <c r="AH434" t="s">
        <v>2510</v>
      </c>
      <c r="AI434">
        <v>200</v>
      </c>
      <c r="AJ434">
        <v>200</v>
      </c>
      <c r="AK434">
        <v>16</v>
      </c>
      <c r="AL434" t="s">
        <v>2511</v>
      </c>
      <c r="AM434" t="s">
        <v>2528</v>
      </c>
      <c r="AN434" t="s">
        <v>2513</v>
      </c>
      <c r="AO434" t="s">
        <v>2513</v>
      </c>
      <c r="AP434" t="s">
        <v>2514</v>
      </c>
      <c r="AQ434" t="s">
        <v>2513</v>
      </c>
      <c r="AR434" t="s">
        <v>2513</v>
      </c>
      <c r="AS434" t="s">
        <v>2557</v>
      </c>
      <c r="AT434" t="s">
        <v>2513</v>
      </c>
      <c r="AU434">
        <v>44515</v>
      </c>
      <c r="AV434" t="s">
        <v>2513</v>
      </c>
      <c r="AW434" t="s">
        <v>2513</v>
      </c>
      <c r="AX434" t="s">
        <v>2516</v>
      </c>
      <c r="AY434" t="s">
        <v>2558</v>
      </c>
      <c r="AZ434" t="s">
        <v>2513</v>
      </c>
      <c r="BA434" t="s">
        <v>2513</v>
      </c>
      <c r="BB434" t="s">
        <v>2513</v>
      </c>
    </row>
    <row r="435" spans="1:54" x14ac:dyDescent="0.45">
      <c r="A435">
        <v>10002329</v>
      </c>
      <c r="B435" t="s">
        <v>4298</v>
      </c>
      <c r="C435" t="s">
        <v>24341</v>
      </c>
      <c r="D435" t="s">
        <v>2489</v>
      </c>
      <c r="E435" t="s">
        <v>4299</v>
      </c>
      <c r="F435" t="s">
        <v>4300</v>
      </c>
      <c r="G435" t="s">
        <v>3240</v>
      </c>
      <c r="H435" t="s">
        <v>4299</v>
      </c>
      <c r="I435" t="s">
        <v>2493</v>
      </c>
      <c r="J435" t="s">
        <v>2494</v>
      </c>
      <c r="K435" t="s">
        <v>2544</v>
      </c>
      <c r="L435" t="s">
        <v>2496</v>
      </c>
      <c r="M435" t="s">
        <v>3187</v>
      </c>
      <c r="N435" t="s">
        <v>2496</v>
      </c>
      <c r="O435" t="s">
        <v>2498</v>
      </c>
      <c r="P435" t="s">
        <v>2546</v>
      </c>
      <c r="Q435" t="s">
        <v>2547</v>
      </c>
      <c r="R435" t="s">
        <v>2918</v>
      </c>
      <c r="S435" t="s">
        <v>2919</v>
      </c>
      <c r="T435" t="s">
        <v>2942</v>
      </c>
      <c r="U435" t="s">
        <v>2933</v>
      </c>
      <c r="V435" t="s">
        <v>2943</v>
      </c>
      <c r="W435" t="s">
        <v>2553</v>
      </c>
      <c r="X435" t="s">
        <v>3188</v>
      </c>
      <c r="Y435" t="s">
        <v>3189</v>
      </c>
      <c r="Z435" t="s">
        <v>3190</v>
      </c>
      <c r="AA435" t="s">
        <v>2507</v>
      </c>
      <c r="AB435" t="s">
        <v>3187</v>
      </c>
      <c r="AC435" t="s">
        <v>715</v>
      </c>
      <c r="AD435">
        <v>1.35</v>
      </c>
      <c r="AE435">
        <v>1.35</v>
      </c>
      <c r="AF435" t="s">
        <v>2509</v>
      </c>
      <c r="AG435">
        <v>0.64</v>
      </c>
      <c r="AH435" t="s">
        <v>2510</v>
      </c>
      <c r="AI435">
        <v>200</v>
      </c>
      <c r="AJ435">
        <v>200</v>
      </c>
      <c r="AK435">
        <v>16</v>
      </c>
      <c r="AL435" t="s">
        <v>2511</v>
      </c>
      <c r="AM435" t="s">
        <v>2528</v>
      </c>
      <c r="AN435" t="s">
        <v>2513</v>
      </c>
      <c r="AO435" t="s">
        <v>2513</v>
      </c>
      <c r="AP435" t="s">
        <v>2514</v>
      </c>
      <c r="AQ435" t="s">
        <v>2513</v>
      </c>
      <c r="AR435" t="s">
        <v>2513</v>
      </c>
      <c r="AS435" t="s">
        <v>2557</v>
      </c>
      <c r="AT435" t="s">
        <v>2513</v>
      </c>
      <c r="AU435">
        <v>44515</v>
      </c>
      <c r="AV435" t="s">
        <v>2513</v>
      </c>
      <c r="AW435" t="s">
        <v>2513</v>
      </c>
      <c r="AX435" t="s">
        <v>2516</v>
      </c>
      <c r="AY435" t="s">
        <v>2558</v>
      </c>
      <c r="AZ435" t="s">
        <v>2513</v>
      </c>
      <c r="BA435" t="s">
        <v>2513</v>
      </c>
      <c r="BB435" t="s">
        <v>2513</v>
      </c>
    </row>
    <row r="436" spans="1:54" x14ac:dyDescent="0.45">
      <c r="A436">
        <v>10002330</v>
      </c>
      <c r="B436" t="s">
        <v>4301</v>
      </c>
      <c r="C436" t="s">
        <v>24342</v>
      </c>
      <c r="D436" t="s">
        <v>2489</v>
      </c>
      <c r="E436" t="s">
        <v>4302</v>
      </c>
      <c r="F436" t="s">
        <v>4303</v>
      </c>
      <c r="G436" t="s">
        <v>3240</v>
      </c>
      <c r="H436" t="s">
        <v>4302</v>
      </c>
      <c r="I436" t="s">
        <v>2493</v>
      </c>
      <c r="J436" t="s">
        <v>2494</v>
      </c>
      <c r="K436" t="s">
        <v>2544</v>
      </c>
      <c r="L436" t="s">
        <v>2496</v>
      </c>
      <c r="M436" t="s">
        <v>3187</v>
      </c>
      <c r="N436" t="s">
        <v>2496</v>
      </c>
      <c r="O436" t="s">
        <v>2498</v>
      </c>
      <c r="P436" t="s">
        <v>2546</v>
      </c>
      <c r="Q436" t="s">
        <v>2547</v>
      </c>
      <c r="R436" t="s">
        <v>2918</v>
      </c>
      <c r="S436" t="s">
        <v>2919</v>
      </c>
      <c r="T436" t="s">
        <v>2942</v>
      </c>
      <c r="U436" t="s">
        <v>2933</v>
      </c>
      <c r="V436" t="s">
        <v>2943</v>
      </c>
      <c r="W436" t="s">
        <v>2553</v>
      </c>
      <c r="X436" t="s">
        <v>3188</v>
      </c>
      <c r="Y436" t="s">
        <v>3189</v>
      </c>
      <c r="Z436" t="s">
        <v>3190</v>
      </c>
      <c r="AA436" t="s">
        <v>2507</v>
      </c>
      <c r="AB436" t="s">
        <v>3187</v>
      </c>
      <c r="AC436" t="s">
        <v>715</v>
      </c>
      <c r="AD436">
        <v>1.35</v>
      </c>
      <c r="AE436">
        <v>1.35</v>
      </c>
      <c r="AF436" t="s">
        <v>2509</v>
      </c>
      <c r="AG436">
        <v>0.64</v>
      </c>
      <c r="AH436" t="s">
        <v>2510</v>
      </c>
      <c r="AI436">
        <v>200</v>
      </c>
      <c r="AJ436">
        <v>200</v>
      </c>
      <c r="AK436">
        <v>16</v>
      </c>
      <c r="AL436" t="s">
        <v>2511</v>
      </c>
      <c r="AM436" t="s">
        <v>2528</v>
      </c>
      <c r="AN436" t="s">
        <v>2513</v>
      </c>
      <c r="AO436" t="s">
        <v>2513</v>
      </c>
      <c r="AP436" t="s">
        <v>2514</v>
      </c>
      <c r="AQ436" t="s">
        <v>2513</v>
      </c>
      <c r="AR436" t="s">
        <v>2513</v>
      </c>
      <c r="AS436" t="s">
        <v>2557</v>
      </c>
      <c r="AT436" t="s">
        <v>2513</v>
      </c>
      <c r="AU436">
        <v>44515</v>
      </c>
      <c r="AV436" t="s">
        <v>2513</v>
      </c>
      <c r="AW436" t="s">
        <v>2513</v>
      </c>
      <c r="AX436" t="s">
        <v>2516</v>
      </c>
      <c r="AY436" t="s">
        <v>2558</v>
      </c>
      <c r="AZ436" t="s">
        <v>2513</v>
      </c>
      <c r="BA436" t="s">
        <v>2513</v>
      </c>
      <c r="BB436" t="s">
        <v>2513</v>
      </c>
    </row>
    <row r="437" spans="1:54" x14ac:dyDescent="0.45">
      <c r="A437">
        <v>10002331</v>
      </c>
      <c r="B437" t="s">
        <v>4304</v>
      </c>
      <c r="C437" t="s">
        <v>24343</v>
      </c>
      <c r="D437" t="s">
        <v>2489</v>
      </c>
      <c r="E437" t="s">
        <v>4305</v>
      </c>
      <c r="F437" t="s">
        <v>4306</v>
      </c>
      <c r="G437" t="s">
        <v>3240</v>
      </c>
      <c r="H437" t="s">
        <v>4305</v>
      </c>
      <c r="I437" t="s">
        <v>2493</v>
      </c>
      <c r="J437" t="s">
        <v>2494</v>
      </c>
      <c r="K437" t="s">
        <v>2544</v>
      </c>
      <c r="L437" t="s">
        <v>2496</v>
      </c>
      <c r="M437" t="s">
        <v>3217</v>
      </c>
      <c r="N437" t="s">
        <v>2496</v>
      </c>
      <c r="O437" t="s">
        <v>2498</v>
      </c>
      <c r="P437" t="s">
        <v>2546</v>
      </c>
      <c r="Q437" t="s">
        <v>2547</v>
      </c>
      <c r="R437" t="s">
        <v>2918</v>
      </c>
      <c r="S437" t="s">
        <v>2919</v>
      </c>
      <c r="T437" t="s">
        <v>2942</v>
      </c>
      <c r="U437" t="s">
        <v>2933</v>
      </c>
      <c r="V437" t="s">
        <v>2943</v>
      </c>
      <c r="W437" t="s">
        <v>2553</v>
      </c>
      <c r="X437" t="s">
        <v>3218</v>
      </c>
      <c r="Y437" t="s">
        <v>3219</v>
      </c>
      <c r="Z437" t="s">
        <v>3220</v>
      </c>
      <c r="AA437" t="s">
        <v>2507</v>
      </c>
      <c r="AB437" t="s">
        <v>3217</v>
      </c>
      <c r="AC437" t="s">
        <v>715</v>
      </c>
      <c r="AD437">
        <v>1.35</v>
      </c>
      <c r="AE437">
        <v>1.35</v>
      </c>
      <c r="AF437" t="s">
        <v>2509</v>
      </c>
      <c r="AG437">
        <v>0.64</v>
      </c>
      <c r="AH437" t="s">
        <v>2510</v>
      </c>
      <c r="AI437">
        <v>200</v>
      </c>
      <c r="AJ437">
        <v>200</v>
      </c>
      <c r="AK437">
        <v>16</v>
      </c>
      <c r="AL437" t="s">
        <v>2511</v>
      </c>
      <c r="AM437" t="s">
        <v>2528</v>
      </c>
      <c r="AN437" t="s">
        <v>2513</v>
      </c>
      <c r="AO437" t="s">
        <v>2513</v>
      </c>
      <c r="AP437" t="s">
        <v>2514</v>
      </c>
      <c r="AQ437" t="s">
        <v>2513</v>
      </c>
      <c r="AR437" t="s">
        <v>2513</v>
      </c>
      <c r="AS437" t="s">
        <v>2557</v>
      </c>
      <c r="AT437" t="s">
        <v>2513</v>
      </c>
      <c r="AU437">
        <v>44515</v>
      </c>
      <c r="AV437" t="s">
        <v>2513</v>
      </c>
      <c r="AW437" t="s">
        <v>2513</v>
      </c>
      <c r="AX437" t="s">
        <v>2516</v>
      </c>
      <c r="AY437" t="s">
        <v>2558</v>
      </c>
      <c r="AZ437" t="s">
        <v>2513</v>
      </c>
      <c r="BA437" t="s">
        <v>2513</v>
      </c>
      <c r="BB437" t="s">
        <v>2513</v>
      </c>
    </row>
    <row r="438" spans="1:54" x14ac:dyDescent="0.45">
      <c r="A438">
        <v>10002363</v>
      </c>
      <c r="B438" t="s">
        <v>4307</v>
      </c>
      <c r="C438" t="s">
        <v>24344</v>
      </c>
      <c r="D438" t="s">
        <v>2489</v>
      </c>
      <c r="E438" t="s">
        <v>4308</v>
      </c>
      <c r="F438" t="s">
        <v>4309</v>
      </c>
      <c r="G438" t="s">
        <v>3458</v>
      </c>
      <c r="H438" t="s">
        <v>4308</v>
      </c>
      <c r="I438" t="s">
        <v>2493</v>
      </c>
      <c r="J438" t="s">
        <v>2494</v>
      </c>
      <c r="K438" t="s">
        <v>2544</v>
      </c>
      <c r="L438" t="s">
        <v>2496</v>
      </c>
      <c r="M438" t="s">
        <v>3570</v>
      </c>
      <c r="N438" t="s">
        <v>2496</v>
      </c>
      <c r="O438" t="s">
        <v>2498</v>
      </c>
      <c r="P438" t="s">
        <v>2546</v>
      </c>
      <c r="Q438" t="s">
        <v>2547</v>
      </c>
      <c r="R438" t="s">
        <v>2918</v>
      </c>
      <c r="S438" t="s">
        <v>2919</v>
      </c>
      <c r="T438" t="s">
        <v>2920</v>
      </c>
      <c r="U438" t="s">
        <v>2921</v>
      </c>
      <c r="V438" t="s">
        <v>2922</v>
      </c>
      <c r="W438" t="s">
        <v>2553</v>
      </c>
      <c r="X438" t="s">
        <v>3571</v>
      </c>
      <c r="Y438" t="s">
        <v>3202</v>
      </c>
      <c r="Z438" t="s">
        <v>3572</v>
      </c>
      <c r="AA438" t="s">
        <v>2507</v>
      </c>
      <c r="AB438" t="s">
        <v>3570</v>
      </c>
      <c r="AC438" t="s">
        <v>715</v>
      </c>
      <c r="AD438">
        <v>0.33</v>
      </c>
      <c r="AE438">
        <v>0.33</v>
      </c>
      <c r="AF438" t="s">
        <v>2509</v>
      </c>
      <c r="AG438">
        <v>0.16</v>
      </c>
      <c r="AH438" t="s">
        <v>2510</v>
      </c>
      <c r="AI438">
        <v>100</v>
      </c>
      <c r="AJ438">
        <v>100</v>
      </c>
      <c r="AK438">
        <v>16</v>
      </c>
      <c r="AL438" t="s">
        <v>2511</v>
      </c>
      <c r="AM438" t="s">
        <v>2528</v>
      </c>
      <c r="AN438" t="s">
        <v>2513</v>
      </c>
      <c r="AO438" t="s">
        <v>2513</v>
      </c>
      <c r="AP438" t="s">
        <v>2514</v>
      </c>
      <c r="AQ438" t="s">
        <v>2513</v>
      </c>
      <c r="AR438" t="s">
        <v>2513</v>
      </c>
      <c r="AS438" t="s">
        <v>2557</v>
      </c>
      <c r="AT438" t="s">
        <v>2513</v>
      </c>
      <c r="AU438">
        <v>44515</v>
      </c>
      <c r="AV438" t="s">
        <v>2513</v>
      </c>
      <c r="AW438" t="s">
        <v>2513</v>
      </c>
      <c r="AX438" t="s">
        <v>2516</v>
      </c>
      <c r="AY438" t="s">
        <v>2558</v>
      </c>
      <c r="AZ438" t="s">
        <v>2513</v>
      </c>
      <c r="BA438" t="s">
        <v>2513</v>
      </c>
      <c r="BB438" t="s">
        <v>2513</v>
      </c>
    </row>
    <row r="439" spans="1:54" x14ac:dyDescent="0.45">
      <c r="A439">
        <v>10002375</v>
      </c>
      <c r="B439" t="s">
        <v>4310</v>
      </c>
      <c r="C439" t="s">
        <v>24345</v>
      </c>
      <c r="D439" t="s">
        <v>2489</v>
      </c>
      <c r="E439" t="s">
        <v>4311</v>
      </c>
      <c r="F439" t="s">
        <v>4312</v>
      </c>
      <c r="G439" t="s">
        <v>3236</v>
      </c>
      <c r="H439" t="s">
        <v>4311</v>
      </c>
      <c r="I439" t="s">
        <v>2493</v>
      </c>
      <c r="J439" t="s">
        <v>2494</v>
      </c>
      <c r="K439" t="s">
        <v>2544</v>
      </c>
      <c r="L439" t="s">
        <v>2496</v>
      </c>
      <c r="M439" t="s">
        <v>3200</v>
      </c>
      <c r="N439" t="s">
        <v>2496</v>
      </c>
      <c r="O439" t="s">
        <v>2498</v>
      </c>
      <c r="P439" t="s">
        <v>2546</v>
      </c>
      <c r="Q439" t="s">
        <v>2547</v>
      </c>
      <c r="R439" t="s">
        <v>2918</v>
      </c>
      <c r="S439" t="s">
        <v>2919</v>
      </c>
      <c r="T439" t="s">
        <v>2942</v>
      </c>
      <c r="U439" t="s">
        <v>2933</v>
      </c>
      <c r="V439" t="s">
        <v>2943</v>
      </c>
      <c r="W439" t="s">
        <v>2553</v>
      </c>
      <c r="X439" t="s">
        <v>3201</v>
      </c>
      <c r="Y439" t="s">
        <v>3202</v>
      </c>
      <c r="Z439" t="s">
        <v>3203</v>
      </c>
      <c r="AA439" t="s">
        <v>2507</v>
      </c>
      <c r="AB439" t="s">
        <v>3200</v>
      </c>
      <c r="AC439" t="s">
        <v>715</v>
      </c>
      <c r="AD439">
        <v>1.35</v>
      </c>
      <c r="AE439">
        <v>1.35</v>
      </c>
      <c r="AF439" t="s">
        <v>2509</v>
      </c>
      <c r="AG439">
        <v>0.64</v>
      </c>
      <c r="AH439" t="s">
        <v>2510</v>
      </c>
      <c r="AI439">
        <v>200</v>
      </c>
      <c r="AJ439">
        <v>200</v>
      </c>
      <c r="AK439">
        <v>16</v>
      </c>
      <c r="AL439" t="s">
        <v>2511</v>
      </c>
      <c r="AM439" t="s">
        <v>2528</v>
      </c>
      <c r="AN439" t="s">
        <v>2513</v>
      </c>
      <c r="AO439" t="s">
        <v>2513</v>
      </c>
      <c r="AP439" t="s">
        <v>2514</v>
      </c>
      <c r="AQ439" t="s">
        <v>2513</v>
      </c>
      <c r="AR439" t="s">
        <v>2513</v>
      </c>
      <c r="AS439" t="s">
        <v>2557</v>
      </c>
      <c r="AT439" t="s">
        <v>2513</v>
      </c>
      <c r="AU439">
        <v>44515</v>
      </c>
      <c r="AV439" t="s">
        <v>2513</v>
      </c>
      <c r="AW439" t="s">
        <v>2513</v>
      </c>
      <c r="AX439" t="s">
        <v>2516</v>
      </c>
      <c r="AY439" t="s">
        <v>2558</v>
      </c>
      <c r="AZ439" t="s">
        <v>2513</v>
      </c>
      <c r="BA439" t="s">
        <v>2513</v>
      </c>
      <c r="BB439" t="s">
        <v>2513</v>
      </c>
    </row>
    <row r="440" spans="1:54" x14ac:dyDescent="0.45">
      <c r="A440">
        <v>10002376</v>
      </c>
      <c r="B440" t="s">
        <v>4313</v>
      </c>
      <c r="C440" t="s">
        <v>24346</v>
      </c>
      <c r="D440" t="s">
        <v>2489</v>
      </c>
      <c r="E440" t="s">
        <v>4314</v>
      </c>
      <c r="F440" t="s">
        <v>4315</v>
      </c>
      <c r="G440" t="s">
        <v>3278</v>
      </c>
      <c r="H440" t="s">
        <v>4314</v>
      </c>
      <c r="I440" t="s">
        <v>2493</v>
      </c>
      <c r="J440" t="s">
        <v>2494</v>
      </c>
      <c r="K440" t="s">
        <v>2544</v>
      </c>
      <c r="L440" t="s">
        <v>2496</v>
      </c>
      <c r="M440" t="s">
        <v>3200</v>
      </c>
      <c r="N440" t="s">
        <v>2496</v>
      </c>
      <c r="O440" t="s">
        <v>2498</v>
      </c>
      <c r="P440" t="s">
        <v>2546</v>
      </c>
      <c r="Q440" t="s">
        <v>2547</v>
      </c>
      <c r="R440" t="s">
        <v>2918</v>
      </c>
      <c r="S440" t="s">
        <v>2919</v>
      </c>
      <c r="T440" t="s">
        <v>2942</v>
      </c>
      <c r="U440" t="s">
        <v>2933</v>
      </c>
      <c r="V440" t="s">
        <v>2943</v>
      </c>
      <c r="W440" t="s">
        <v>2553</v>
      </c>
      <c r="X440" t="s">
        <v>3201</v>
      </c>
      <c r="Y440" t="s">
        <v>3202</v>
      </c>
      <c r="Z440" t="s">
        <v>3203</v>
      </c>
      <c r="AA440" t="s">
        <v>2507</v>
      </c>
      <c r="AB440" t="s">
        <v>3200</v>
      </c>
      <c r="AC440" t="s">
        <v>715</v>
      </c>
      <c r="AD440">
        <v>1.35</v>
      </c>
      <c r="AE440">
        <v>1.35</v>
      </c>
      <c r="AF440" t="s">
        <v>2509</v>
      </c>
      <c r="AG440">
        <v>0.64</v>
      </c>
      <c r="AH440" t="s">
        <v>2510</v>
      </c>
      <c r="AI440">
        <v>200</v>
      </c>
      <c r="AJ440">
        <v>200</v>
      </c>
      <c r="AK440">
        <v>16</v>
      </c>
      <c r="AL440" t="s">
        <v>2511</v>
      </c>
      <c r="AM440" t="s">
        <v>2528</v>
      </c>
      <c r="AN440" t="s">
        <v>2513</v>
      </c>
      <c r="AO440" t="s">
        <v>2513</v>
      </c>
      <c r="AP440" t="s">
        <v>2514</v>
      </c>
      <c r="AQ440" t="s">
        <v>2513</v>
      </c>
      <c r="AR440" t="s">
        <v>2513</v>
      </c>
      <c r="AS440" t="s">
        <v>2557</v>
      </c>
      <c r="AT440" t="s">
        <v>2513</v>
      </c>
      <c r="AU440">
        <v>44515</v>
      </c>
      <c r="AV440" t="s">
        <v>2513</v>
      </c>
      <c r="AW440" t="s">
        <v>2513</v>
      </c>
      <c r="AX440" t="s">
        <v>2516</v>
      </c>
      <c r="AY440" t="s">
        <v>2558</v>
      </c>
      <c r="AZ440" t="s">
        <v>2513</v>
      </c>
      <c r="BA440" t="s">
        <v>2513</v>
      </c>
      <c r="BB440" t="s">
        <v>2513</v>
      </c>
    </row>
    <row r="441" spans="1:54" x14ac:dyDescent="0.45">
      <c r="A441">
        <v>10002377</v>
      </c>
      <c r="B441" t="s">
        <v>4316</v>
      </c>
      <c r="C441" t="s">
        <v>24347</v>
      </c>
      <c r="D441" t="s">
        <v>2489</v>
      </c>
      <c r="E441" t="s">
        <v>4317</v>
      </c>
      <c r="F441" t="s">
        <v>4318</v>
      </c>
      <c r="G441" t="s">
        <v>4319</v>
      </c>
      <c r="H441" t="s">
        <v>4317</v>
      </c>
      <c r="I441" t="s">
        <v>2493</v>
      </c>
      <c r="J441" t="s">
        <v>2494</v>
      </c>
      <c r="K441" t="s">
        <v>2544</v>
      </c>
      <c r="L441" t="s">
        <v>2496</v>
      </c>
      <c r="M441" t="s">
        <v>3200</v>
      </c>
      <c r="N441" t="s">
        <v>2496</v>
      </c>
      <c r="O441" t="s">
        <v>2498</v>
      </c>
      <c r="P441" t="s">
        <v>2546</v>
      </c>
      <c r="Q441" t="s">
        <v>2547</v>
      </c>
      <c r="R441" t="s">
        <v>2918</v>
      </c>
      <c r="S441" t="s">
        <v>2919</v>
      </c>
      <c r="T441" t="s">
        <v>2942</v>
      </c>
      <c r="U441" t="s">
        <v>2933</v>
      </c>
      <c r="V441" t="s">
        <v>2943</v>
      </c>
      <c r="W441" t="s">
        <v>2553</v>
      </c>
      <c r="X441" t="s">
        <v>3201</v>
      </c>
      <c r="Y441" t="s">
        <v>3202</v>
      </c>
      <c r="Z441" t="s">
        <v>3203</v>
      </c>
      <c r="AA441" t="s">
        <v>2507</v>
      </c>
      <c r="AB441" t="s">
        <v>3200</v>
      </c>
      <c r="AC441" t="s">
        <v>715</v>
      </c>
      <c r="AD441">
        <v>1.35</v>
      </c>
      <c r="AE441">
        <v>1.35</v>
      </c>
      <c r="AF441" t="s">
        <v>2509</v>
      </c>
      <c r="AG441">
        <v>0.64</v>
      </c>
      <c r="AH441" t="s">
        <v>2510</v>
      </c>
      <c r="AI441">
        <v>200</v>
      </c>
      <c r="AJ441">
        <v>200</v>
      </c>
      <c r="AK441">
        <v>16</v>
      </c>
      <c r="AL441" t="s">
        <v>2511</v>
      </c>
      <c r="AM441" t="s">
        <v>2528</v>
      </c>
      <c r="AN441" t="s">
        <v>2513</v>
      </c>
      <c r="AO441" t="s">
        <v>2513</v>
      </c>
      <c r="AP441" t="s">
        <v>2514</v>
      </c>
      <c r="AQ441" t="s">
        <v>2513</v>
      </c>
      <c r="AR441" t="s">
        <v>2513</v>
      </c>
      <c r="AS441" t="s">
        <v>2557</v>
      </c>
      <c r="AT441" t="s">
        <v>2513</v>
      </c>
      <c r="AU441">
        <v>44515</v>
      </c>
      <c r="AV441" t="s">
        <v>2513</v>
      </c>
      <c r="AW441" t="s">
        <v>2513</v>
      </c>
      <c r="AX441" t="s">
        <v>2516</v>
      </c>
      <c r="AY441" t="s">
        <v>2558</v>
      </c>
      <c r="AZ441" t="s">
        <v>2513</v>
      </c>
      <c r="BA441" t="s">
        <v>2513</v>
      </c>
      <c r="BB441" t="s">
        <v>2513</v>
      </c>
    </row>
    <row r="442" spans="1:54" x14ac:dyDescent="0.45">
      <c r="A442">
        <v>10002383</v>
      </c>
      <c r="B442" t="s">
        <v>4320</v>
      </c>
      <c r="C442" t="s">
        <v>24348</v>
      </c>
      <c r="D442" t="s">
        <v>2489</v>
      </c>
      <c r="E442" t="s">
        <v>4321</v>
      </c>
      <c r="F442" t="s">
        <v>4322</v>
      </c>
      <c r="G442" t="s">
        <v>3240</v>
      </c>
      <c r="H442" t="s">
        <v>4321</v>
      </c>
      <c r="I442" t="s">
        <v>2493</v>
      </c>
      <c r="J442" t="s">
        <v>2494</v>
      </c>
      <c r="K442" t="s">
        <v>2544</v>
      </c>
      <c r="L442" t="s">
        <v>2496</v>
      </c>
      <c r="M442" t="s">
        <v>3200</v>
      </c>
      <c r="N442" t="s">
        <v>2496</v>
      </c>
      <c r="O442" t="s">
        <v>2498</v>
      </c>
      <c r="P442" t="s">
        <v>2546</v>
      </c>
      <c r="Q442" t="s">
        <v>2547</v>
      </c>
      <c r="R442" t="s">
        <v>2918</v>
      </c>
      <c r="S442" t="s">
        <v>2919</v>
      </c>
      <c r="T442" t="s">
        <v>2942</v>
      </c>
      <c r="U442" t="s">
        <v>2933</v>
      </c>
      <c r="V442" t="s">
        <v>2943</v>
      </c>
      <c r="W442" t="s">
        <v>2553</v>
      </c>
      <c r="X442" t="s">
        <v>3201</v>
      </c>
      <c r="Y442" t="s">
        <v>3202</v>
      </c>
      <c r="Z442" t="s">
        <v>3203</v>
      </c>
      <c r="AA442" t="s">
        <v>2507</v>
      </c>
      <c r="AB442" t="s">
        <v>3200</v>
      </c>
      <c r="AC442" t="s">
        <v>715</v>
      </c>
      <c r="AD442">
        <v>1.35</v>
      </c>
      <c r="AE442">
        <v>1.35</v>
      </c>
      <c r="AF442" t="s">
        <v>2509</v>
      </c>
      <c r="AG442">
        <v>0.64</v>
      </c>
      <c r="AH442" t="s">
        <v>2510</v>
      </c>
      <c r="AI442">
        <v>200</v>
      </c>
      <c r="AJ442">
        <v>200</v>
      </c>
      <c r="AK442">
        <v>16</v>
      </c>
      <c r="AL442" t="s">
        <v>2511</v>
      </c>
      <c r="AM442" t="s">
        <v>2528</v>
      </c>
      <c r="AN442" t="s">
        <v>2513</v>
      </c>
      <c r="AO442" t="s">
        <v>2513</v>
      </c>
      <c r="AP442" t="s">
        <v>2514</v>
      </c>
      <c r="AQ442" t="s">
        <v>2513</v>
      </c>
      <c r="AR442" t="s">
        <v>2513</v>
      </c>
      <c r="AS442" t="s">
        <v>2557</v>
      </c>
      <c r="AT442" t="s">
        <v>2513</v>
      </c>
      <c r="AU442">
        <v>44515</v>
      </c>
      <c r="AV442" t="s">
        <v>2513</v>
      </c>
      <c r="AW442" t="s">
        <v>2513</v>
      </c>
      <c r="AX442" t="s">
        <v>2516</v>
      </c>
      <c r="AY442" t="s">
        <v>2558</v>
      </c>
      <c r="AZ442" t="s">
        <v>2513</v>
      </c>
      <c r="BA442" t="s">
        <v>2513</v>
      </c>
      <c r="BB442" t="s">
        <v>2513</v>
      </c>
    </row>
    <row r="443" spans="1:54" x14ac:dyDescent="0.45">
      <c r="A443">
        <v>10002384</v>
      </c>
      <c r="B443" t="s">
        <v>4323</v>
      </c>
      <c r="C443" t="s">
        <v>24349</v>
      </c>
      <c r="D443" t="s">
        <v>2489</v>
      </c>
      <c r="E443" t="s">
        <v>4324</v>
      </c>
      <c r="F443" t="s">
        <v>4325</v>
      </c>
      <c r="G443" t="s">
        <v>3476</v>
      </c>
      <c r="H443" t="s">
        <v>4324</v>
      </c>
      <c r="I443" t="s">
        <v>2493</v>
      </c>
      <c r="J443" t="s">
        <v>2494</v>
      </c>
      <c r="K443" t="s">
        <v>2544</v>
      </c>
      <c r="L443" t="s">
        <v>2496</v>
      </c>
      <c r="M443" t="s">
        <v>3200</v>
      </c>
      <c r="N443" t="s">
        <v>2496</v>
      </c>
      <c r="O443" t="s">
        <v>2498</v>
      </c>
      <c r="P443" t="s">
        <v>2546</v>
      </c>
      <c r="Q443" t="s">
        <v>2547</v>
      </c>
      <c r="R443" t="s">
        <v>2918</v>
      </c>
      <c r="S443" t="s">
        <v>2919</v>
      </c>
      <c r="T443" t="s">
        <v>2942</v>
      </c>
      <c r="U443" t="s">
        <v>2933</v>
      </c>
      <c r="V443" t="s">
        <v>2943</v>
      </c>
      <c r="W443" t="s">
        <v>2553</v>
      </c>
      <c r="X443" t="s">
        <v>3201</v>
      </c>
      <c r="Y443" t="s">
        <v>3202</v>
      </c>
      <c r="Z443" t="s">
        <v>3203</v>
      </c>
      <c r="AA443" t="s">
        <v>2507</v>
      </c>
      <c r="AB443" t="s">
        <v>3200</v>
      </c>
      <c r="AC443" t="s">
        <v>715</v>
      </c>
      <c r="AD443">
        <v>1.35</v>
      </c>
      <c r="AE443">
        <v>1.35</v>
      </c>
      <c r="AF443" t="s">
        <v>2509</v>
      </c>
      <c r="AG443">
        <v>0.64</v>
      </c>
      <c r="AH443" t="s">
        <v>2510</v>
      </c>
      <c r="AI443">
        <v>200</v>
      </c>
      <c r="AJ443">
        <v>200</v>
      </c>
      <c r="AK443">
        <v>16</v>
      </c>
      <c r="AL443" t="s">
        <v>2511</v>
      </c>
      <c r="AM443" t="s">
        <v>2528</v>
      </c>
      <c r="AN443" t="s">
        <v>2513</v>
      </c>
      <c r="AO443" t="s">
        <v>2513</v>
      </c>
      <c r="AP443" t="s">
        <v>2514</v>
      </c>
      <c r="AQ443" t="s">
        <v>2513</v>
      </c>
      <c r="AR443" t="s">
        <v>2513</v>
      </c>
      <c r="AS443" t="s">
        <v>2557</v>
      </c>
      <c r="AT443" t="s">
        <v>2513</v>
      </c>
      <c r="AU443">
        <v>44515</v>
      </c>
      <c r="AV443" t="s">
        <v>2513</v>
      </c>
      <c r="AW443" t="s">
        <v>2513</v>
      </c>
      <c r="AX443" t="s">
        <v>2516</v>
      </c>
      <c r="AY443" t="s">
        <v>2558</v>
      </c>
      <c r="AZ443" t="s">
        <v>2513</v>
      </c>
      <c r="BA443" t="s">
        <v>2513</v>
      </c>
      <c r="BB443" t="s">
        <v>2513</v>
      </c>
    </row>
    <row r="444" spans="1:54" x14ac:dyDescent="0.45">
      <c r="A444">
        <v>10002385</v>
      </c>
      <c r="B444" t="s">
        <v>4326</v>
      </c>
      <c r="C444" t="s">
        <v>24350</v>
      </c>
      <c r="D444" t="s">
        <v>2489</v>
      </c>
      <c r="E444" t="s">
        <v>4327</v>
      </c>
      <c r="F444" t="s">
        <v>4328</v>
      </c>
      <c r="G444" t="s">
        <v>3311</v>
      </c>
      <c r="H444" t="s">
        <v>4327</v>
      </c>
      <c r="I444" t="s">
        <v>2493</v>
      </c>
      <c r="J444" t="s">
        <v>2494</v>
      </c>
      <c r="K444" t="s">
        <v>2544</v>
      </c>
      <c r="L444" t="s">
        <v>2496</v>
      </c>
      <c r="M444" t="s">
        <v>3200</v>
      </c>
      <c r="N444" t="s">
        <v>2496</v>
      </c>
      <c r="O444" t="s">
        <v>2498</v>
      </c>
      <c r="P444" t="s">
        <v>2546</v>
      </c>
      <c r="Q444" t="s">
        <v>2547</v>
      </c>
      <c r="R444" t="s">
        <v>2918</v>
      </c>
      <c r="S444" t="s">
        <v>2919</v>
      </c>
      <c r="T444" t="s">
        <v>2942</v>
      </c>
      <c r="U444" t="s">
        <v>2933</v>
      </c>
      <c r="V444" t="s">
        <v>2943</v>
      </c>
      <c r="W444" t="s">
        <v>2553</v>
      </c>
      <c r="X444" t="s">
        <v>3201</v>
      </c>
      <c r="Y444" t="s">
        <v>3202</v>
      </c>
      <c r="Z444" t="s">
        <v>3203</v>
      </c>
      <c r="AA444" t="s">
        <v>2507</v>
      </c>
      <c r="AB444" t="s">
        <v>3200</v>
      </c>
      <c r="AC444" t="s">
        <v>715</v>
      </c>
      <c r="AD444">
        <v>1.35</v>
      </c>
      <c r="AE444">
        <v>1.35</v>
      </c>
      <c r="AF444" t="s">
        <v>2509</v>
      </c>
      <c r="AG444">
        <v>0.64</v>
      </c>
      <c r="AH444" t="s">
        <v>2510</v>
      </c>
      <c r="AI444">
        <v>200</v>
      </c>
      <c r="AJ444">
        <v>200</v>
      </c>
      <c r="AK444">
        <v>16</v>
      </c>
      <c r="AL444" t="s">
        <v>2511</v>
      </c>
      <c r="AM444" t="s">
        <v>2528</v>
      </c>
      <c r="AN444" t="s">
        <v>2513</v>
      </c>
      <c r="AO444" t="s">
        <v>2513</v>
      </c>
      <c r="AP444" t="s">
        <v>2514</v>
      </c>
      <c r="AQ444" t="s">
        <v>2513</v>
      </c>
      <c r="AR444" t="s">
        <v>2513</v>
      </c>
      <c r="AS444" t="s">
        <v>2557</v>
      </c>
      <c r="AT444" t="s">
        <v>2513</v>
      </c>
      <c r="AU444">
        <v>44515</v>
      </c>
      <c r="AV444" t="s">
        <v>2513</v>
      </c>
      <c r="AW444" t="s">
        <v>2513</v>
      </c>
      <c r="AX444" t="s">
        <v>2516</v>
      </c>
      <c r="AY444" t="s">
        <v>2558</v>
      </c>
      <c r="AZ444" t="s">
        <v>2513</v>
      </c>
      <c r="BA444" t="s">
        <v>2513</v>
      </c>
      <c r="BB444" t="s">
        <v>2513</v>
      </c>
    </row>
    <row r="445" spans="1:54" x14ac:dyDescent="0.45">
      <c r="A445">
        <v>10002386</v>
      </c>
      <c r="B445" t="s">
        <v>4329</v>
      </c>
      <c r="C445" t="s">
        <v>24351</v>
      </c>
      <c r="D445" t="s">
        <v>2489</v>
      </c>
      <c r="E445" t="s">
        <v>4330</v>
      </c>
      <c r="F445" t="s">
        <v>4331</v>
      </c>
      <c r="G445" t="s">
        <v>3240</v>
      </c>
      <c r="H445" t="s">
        <v>4330</v>
      </c>
      <c r="I445" t="s">
        <v>2493</v>
      </c>
      <c r="J445" t="s">
        <v>2494</v>
      </c>
      <c r="K445" t="s">
        <v>2544</v>
      </c>
      <c r="L445" t="s">
        <v>2496</v>
      </c>
      <c r="M445" t="s">
        <v>3200</v>
      </c>
      <c r="N445" t="s">
        <v>2496</v>
      </c>
      <c r="O445" t="s">
        <v>2498</v>
      </c>
      <c r="P445" t="s">
        <v>2546</v>
      </c>
      <c r="Q445" t="s">
        <v>2547</v>
      </c>
      <c r="R445" t="s">
        <v>2918</v>
      </c>
      <c r="S445" t="s">
        <v>2919</v>
      </c>
      <c r="T445" t="s">
        <v>2942</v>
      </c>
      <c r="U445" t="s">
        <v>2933</v>
      </c>
      <c r="V445" t="s">
        <v>2943</v>
      </c>
      <c r="W445" t="s">
        <v>2553</v>
      </c>
      <c r="X445" t="s">
        <v>3201</v>
      </c>
      <c r="Y445" t="s">
        <v>3202</v>
      </c>
      <c r="Z445" t="s">
        <v>3203</v>
      </c>
      <c r="AA445" t="s">
        <v>2507</v>
      </c>
      <c r="AB445" t="s">
        <v>3200</v>
      </c>
      <c r="AC445" t="s">
        <v>715</v>
      </c>
      <c r="AD445">
        <v>1.35</v>
      </c>
      <c r="AE445">
        <v>1.35</v>
      </c>
      <c r="AF445" t="s">
        <v>2509</v>
      </c>
      <c r="AG445">
        <v>0.64</v>
      </c>
      <c r="AH445" t="s">
        <v>2510</v>
      </c>
      <c r="AI445">
        <v>200</v>
      </c>
      <c r="AJ445">
        <v>200</v>
      </c>
      <c r="AK445">
        <v>16</v>
      </c>
      <c r="AL445" t="s">
        <v>2511</v>
      </c>
      <c r="AM445" t="s">
        <v>2528</v>
      </c>
      <c r="AN445" t="s">
        <v>2513</v>
      </c>
      <c r="AO445" t="s">
        <v>2513</v>
      </c>
      <c r="AP445" t="s">
        <v>2514</v>
      </c>
      <c r="AQ445" t="s">
        <v>2513</v>
      </c>
      <c r="AR445" t="s">
        <v>2513</v>
      </c>
      <c r="AS445" t="s">
        <v>2557</v>
      </c>
      <c r="AT445" t="s">
        <v>2513</v>
      </c>
      <c r="AU445">
        <v>44515</v>
      </c>
      <c r="AV445" t="s">
        <v>2513</v>
      </c>
      <c r="AW445" t="s">
        <v>2513</v>
      </c>
      <c r="AX445" t="s">
        <v>2516</v>
      </c>
      <c r="AY445" t="s">
        <v>2558</v>
      </c>
      <c r="AZ445" t="s">
        <v>2513</v>
      </c>
      <c r="BA445" t="s">
        <v>2513</v>
      </c>
      <c r="BB445" t="s">
        <v>2513</v>
      </c>
    </row>
    <row r="446" spans="1:54" x14ac:dyDescent="0.45">
      <c r="A446">
        <v>10002387</v>
      </c>
      <c r="B446" t="s">
        <v>4332</v>
      </c>
      <c r="C446" t="s">
        <v>24352</v>
      </c>
      <c r="D446" t="s">
        <v>2489</v>
      </c>
      <c r="E446" t="s">
        <v>4333</v>
      </c>
      <c r="F446" t="s">
        <v>4334</v>
      </c>
      <c r="G446" t="s">
        <v>3311</v>
      </c>
      <c r="H446" t="s">
        <v>4333</v>
      </c>
      <c r="I446" t="s">
        <v>2493</v>
      </c>
      <c r="J446" t="s">
        <v>2494</v>
      </c>
      <c r="K446" t="s">
        <v>2544</v>
      </c>
      <c r="L446" t="s">
        <v>2496</v>
      </c>
      <c r="M446" t="s">
        <v>3200</v>
      </c>
      <c r="N446" t="s">
        <v>2496</v>
      </c>
      <c r="O446" t="s">
        <v>2498</v>
      </c>
      <c r="P446" t="s">
        <v>2546</v>
      </c>
      <c r="Q446" t="s">
        <v>2547</v>
      </c>
      <c r="R446" t="s">
        <v>2918</v>
      </c>
      <c r="S446" t="s">
        <v>2919</v>
      </c>
      <c r="T446" t="s">
        <v>2942</v>
      </c>
      <c r="U446" t="s">
        <v>2933</v>
      </c>
      <c r="V446" t="s">
        <v>2943</v>
      </c>
      <c r="W446" t="s">
        <v>2553</v>
      </c>
      <c r="X446" t="s">
        <v>3201</v>
      </c>
      <c r="Y446" t="s">
        <v>3202</v>
      </c>
      <c r="Z446" t="s">
        <v>3203</v>
      </c>
      <c r="AA446" t="s">
        <v>2507</v>
      </c>
      <c r="AB446" t="s">
        <v>3200</v>
      </c>
      <c r="AC446" t="s">
        <v>715</v>
      </c>
      <c r="AD446">
        <v>1.35</v>
      </c>
      <c r="AE446">
        <v>1.35</v>
      </c>
      <c r="AF446" t="s">
        <v>2509</v>
      </c>
      <c r="AG446">
        <v>0.64</v>
      </c>
      <c r="AH446" t="s">
        <v>2510</v>
      </c>
      <c r="AI446">
        <v>200</v>
      </c>
      <c r="AJ446">
        <v>200</v>
      </c>
      <c r="AK446">
        <v>16</v>
      </c>
      <c r="AL446" t="s">
        <v>2511</v>
      </c>
      <c r="AM446" t="s">
        <v>2528</v>
      </c>
      <c r="AN446" t="s">
        <v>2513</v>
      </c>
      <c r="AO446" t="s">
        <v>2513</v>
      </c>
      <c r="AP446" t="s">
        <v>2514</v>
      </c>
      <c r="AQ446" t="s">
        <v>2513</v>
      </c>
      <c r="AR446" t="s">
        <v>2513</v>
      </c>
      <c r="AS446" t="s">
        <v>2557</v>
      </c>
      <c r="AT446" t="s">
        <v>2513</v>
      </c>
      <c r="AU446">
        <v>44515</v>
      </c>
      <c r="AV446" t="s">
        <v>2513</v>
      </c>
      <c r="AW446" t="s">
        <v>2513</v>
      </c>
      <c r="AX446" t="s">
        <v>2516</v>
      </c>
      <c r="AY446" t="s">
        <v>2558</v>
      </c>
      <c r="AZ446" t="s">
        <v>2513</v>
      </c>
      <c r="BA446" t="s">
        <v>2513</v>
      </c>
      <c r="BB446" t="s">
        <v>2513</v>
      </c>
    </row>
    <row r="447" spans="1:54" x14ac:dyDescent="0.45">
      <c r="A447">
        <v>10002388</v>
      </c>
      <c r="B447" t="s">
        <v>4335</v>
      </c>
      <c r="C447" t="s">
        <v>24353</v>
      </c>
      <c r="D447" t="s">
        <v>2489</v>
      </c>
      <c r="E447" t="s">
        <v>4336</v>
      </c>
      <c r="F447" t="s">
        <v>4337</v>
      </c>
      <c r="G447" t="s">
        <v>3458</v>
      </c>
      <c r="H447" t="s">
        <v>4336</v>
      </c>
      <c r="I447" t="s">
        <v>2493</v>
      </c>
      <c r="J447" t="s">
        <v>2494</v>
      </c>
      <c r="K447" t="s">
        <v>2544</v>
      </c>
      <c r="L447" t="s">
        <v>2496</v>
      </c>
      <c r="M447" t="s">
        <v>3200</v>
      </c>
      <c r="N447" t="s">
        <v>2496</v>
      </c>
      <c r="O447" t="s">
        <v>2498</v>
      </c>
      <c r="P447" t="s">
        <v>2546</v>
      </c>
      <c r="Q447" t="s">
        <v>2547</v>
      </c>
      <c r="R447" t="s">
        <v>2918</v>
      </c>
      <c r="S447" t="s">
        <v>2919</v>
      </c>
      <c r="T447" t="s">
        <v>2942</v>
      </c>
      <c r="U447" t="s">
        <v>2933</v>
      </c>
      <c r="V447" t="s">
        <v>2943</v>
      </c>
      <c r="W447" t="s">
        <v>2553</v>
      </c>
      <c r="X447" t="s">
        <v>3201</v>
      </c>
      <c r="Y447" t="s">
        <v>3202</v>
      </c>
      <c r="Z447" t="s">
        <v>3203</v>
      </c>
      <c r="AA447" t="s">
        <v>2507</v>
      </c>
      <c r="AB447" t="s">
        <v>3200</v>
      </c>
      <c r="AC447" t="s">
        <v>715</v>
      </c>
      <c r="AD447">
        <v>1.35</v>
      </c>
      <c r="AE447">
        <v>1.35</v>
      </c>
      <c r="AF447" t="s">
        <v>2509</v>
      </c>
      <c r="AG447">
        <v>0.64</v>
      </c>
      <c r="AH447" t="s">
        <v>2510</v>
      </c>
      <c r="AI447">
        <v>200</v>
      </c>
      <c r="AJ447">
        <v>200</v>
      </c>
      <c r="AK447">
        <v>16</v>
      </c>
      <c r="AL447" t="s">
        <v>2511</v>
      </c>
      <c r="AM447" t="s">
        <v>2528</v>
      </c>
      <c r="AN447" t="s">
        <v>2513</v>
      </c>
      <c r="AO447" t="s">
        <v>2513</v>
      </c>
      <c r="AP447" t="s">
        <v>2514</v>
      </c>
      <c r="AQ447" t="s">
        <v>2513</v>
      </c>
      <c r="AR447" t="s">
        <v>2513</v>
      </c>
      <c r="AS447" t="s">
        <v>2557</v>
      </c>
      <c r="AT447" t="s">
        <v>2513</v>
      </c>
      <c r="AU447">
        <v>44515</v>
      </c>
      <c r="AV447" t="s">
        <v>2513</v>
      </c>
      <c r="AW447" t="s">
        <v>2513</v>
      </c>
      <c r="AX447" t="s">
        <v>2516</v>
      </c>
      <c r="AY447" t="s">
        <v>2558</v>
      </c>
      <c r="AZ447" t="s">
        <v>2513</v>
      </c>
      <c r="BA447" t="s">
        <v>2513</v>
      </c>
      <c r="BB447" t="s">
        <v>2513</v>
      </c>
    </row>
    <row r="448" spans="1:54" x14ac:dyDescent="0.45">
      <c r="A448">
        <v>10002389</v>
      </c>
      <c r="B448" t="s">
        <v>4338</v>
      </c>
      <c r="C448" t="s">
        <v>24354</v>
      </c>
      <c r="D448" t="s">
        <v>2489</v>
      </c>
      <c r="E448" t="s">
        <v>4339</v>
      </c>
      <c r="F448" t="s">
        <v>4340</v>
      </c>
      <c r="G448" t="s">
        <v>3492</v>
      </c>
      <c r="H448" t="s">
        <v>4339</v>
      </c>
      <c r="I448" t="s">
        <v>2493</v>
      </c>
      <c r="J448" t="s">
        <v>2494</v>
      </c>
      <c r="K448" t="s">
        <v>2544</v>
      </c>
      <c r="L448" t="s">
        <v>2496</v>
      </c>
      <c r="M448" t="s">
        <v>3200</v>
      </c>
      <c r="N448" t="s">
        <v>2496</v>
      </c>
      <c r="O448" t="s">
        <v>2498</v>
      </c>
      <c r="P448" t="s">
        <v>2546</v>
      </c>
      <c r="Q448" t="s">
        <v>2547</v>
      </c>
      <c r="R448" t="s">
        <v>2918</v>
      </c>
      <c r="S448" t="s">
        <v>2919</v>
      </c>
      <c r="T448" t="s">
        <v>2942</v>
      </c>
      <c r="U448" t="s">
        <v>2933</v>
      </c>
      <c r="V448" t="s">
        <v>2943</v>
      </c>
      <c r="W448" t="s">
        <v>2553</v>
      </c>
      <c r="X448" t="s">
        <v>3201</v>
      </c>
      <c r="Y448" t="s">
        <v>3202</v>
      </c>
      <c r="Z448" t="s">
        <v>3203</v>
      </c>
      <c r="AA448" t="s">
        <v>2507</v>
      </c>
      <c r="AB448" t="s">
        <v>3200</v>
      </c>
      <c r="AC448" t="s">
        <v>715</v>
      </c>
      <c r="AD448">
        <v>1.35</v>
      </c>
      <c r="AE448">
        <v>1.35</v>
      </c>
      <c r="AF448" t="s">
        <v>2509</v>
      </c>
      <c r="AG448">
        <v>0.64</v>
      </c>
      <c r="AH448" t="s">
        <v>2510</v>
      </c>
      <c r="AI448">
        <v>200</v>
      </c>
      <c r="AJ448">
        <v>200</v>
      </c>
      <c r="AK448">
        <v>16</v>
      </c>
      <c r="AL448" t="s">
        <v>2511</v>
      </c>
      <c r="AM448" t="s">
        <v>2528</v>
      </c>
      <c r="AN448" t="s">
        <v>2513</v>
      </c>
      <c r="AO448" t="s">
        <v>2513</v>
      </c>
      <c r="AP448" t="s">
        <v>2514</v>
      </c>
      <c r="AQ448" t="s">
        <v>2513</v>
      </c>
      <c r="AR448" t="s">
        <v>2513</v>
      </c>
      <c r="AS448" t="s">
        <v>2557</v>
      </c>
      <c r="AT448" t="s">
        <v>2513</v>
      </c>
      <c r="AU448">
        <v>44515</v>
      </c>
      <c r="AV448" t="s">
        <v>2513</v>
      </c>
      <c r="AW448" t="s">
        <v>2513</v>
      </c>
      <c r="AX448" t="s">
        <v>2516</v>
      </c>
      <c r="AY448" t="s">
        <v>2558</v>
      </c>
      <c r="AZ448" t="s">
        <v>2513</v>
      </c>
      <c r="BA448" t="s">
        <v>2513</v>
      </c>
      <c r="BB448" t="s">
        <v>2513</v>
      </c>
    </row>
    <row r="449" spans="1:54" x14ac:dyDescent="0.45">
      <c r="A449">
        <v>10002390</v>
      </c>
      <c r="B449" t="s">
        <v>4341</v>
      </c>
      <c r="C449" t="s">
        <v>24355</v>
      </c>
      <c r="D449" t="s">
        <v>2489</v>
      </c>
      <c r="E449" t="s">
        <v>4342</v>
      </c>
      <c r="F449" t="s">
        <v>4343</v>
      </c>
      <c r="G449" t="s">
        <v>3240</v>
      </c>
      <c r="H449" t="s">
        <v>4342</v>
      </c>
      <c r="I449" t="s">
        <v>2493</v>
      </c>
      <c r="J449" t="s">
        <v>2494</v>
      </c>
      <c r="K449" t="s">
        <v>2544</v>
      </c>
      <c r="L449" t="s">
        <v>2496</v>
      </c>
      <c r="M449" t="s">
        <v>3200</v>
      </c>
      <c r="N449" t="s">
        <v>2496</v>
      </c>
      <c r="O449" t="s">
        <v>2498</v>
      </c>
      <c r="P449" t="s">
        <v>2546</v>
      </c>
      <c r="Q449" t="s">
        <v>2547</v>
      </c>
      <c r="R449" t="s">
        <v>2918</v>
      </c>
      <c r="S449" t="s">
        <v>2919</v>
      </c>
      <c r="T449" t="s">
        <v>2942</v>
      </c>
      <c r="U449" t="s">
        <v>2933</v>
      </c>
      <c r="V449" t="s">
        <v>2943</v>
      </c>
      <c r="W449" t="s">
        <v>2553</v>
      </c>
      <c r="X449" t="s">
        <v>3201</v>
      </c>
      <c r="Y449" t="s">
        <v>3202</v>
      </c>
      <c r="Z449" t="s">
        <v>3203</v>
      </c>
      <c r="AA449" t="s">
        <v>2507</v>
      </c>
      <c r="AB449" t="s">
        <v>3200</v>
      </c>
      <c r="AC449" t="s">
        <v>715</v>
      </c>
      <c r="AD449">
        <v>1.35</v>
      </c>
      <c r="AE449">
        <v>1.35</v>
      </c>
      <c r="AF449" t="s">
        <v>2509</v>
      </c>
      <c r="AG449">
        <v>0.64</v>
      </c>
      <c r="AH449" t="s">
        <v>2510</v>
      </c>
      <c r="AI449">
        <v>200</v>
      </c>
      <c r="AJ449">
        <v>200</v>
      </c>
      <c r="AK449">
        <v>16</v>
      </c>
      <c r="AL449" t="s">
        <v>2511</v>
      </c>
      <c r="AM449" t="s">
        <v>2528</v>
      </c>
      <c r="AN449" t="s">
        <v>2513</v>
      </c>
      <c r="AO449" t="s">
        <v>2513</v>
      </c>
      <c r="AP449" t="s">
        <v>2514</v>
      </c>
      <c r="AQ449" t="s">
        <v>2513</v>
      </c>
      <c r="AR449" t="s">
        <v>2513</v>
      </c>
      <c r="AS449" t="s">
        <v>2557</v>
      </c>
      <c r="AT449" t="s">
        <v>2513</v>
      </c>
      <c r="AU449">
        <v>44515</v>
      </c>
      <c r="AV449" t="s">
        <v>2513</v>
      </c>
      <c r="AW449" t="s">
        <v>2513</v>
      </c>
      <c r="AX449" t="s">
        <v>2516</v>
      </c>
      <c r="AY449" t="s">
        <v>2558</v>
      </c>
      <c r="AZ449" t="s">
        <v>2513</v>
      </c>
      <c r="BA449" t="s">
        <v>2513</v>
      </c>
      <c r="BB449" t="s">
        <v>2513</v>
      </c>
    </row>
    <row r="450" spans="1:54" x14ac:dyDescent="0.45">
      <c r="A450">
        <v>10002391</v>
      </c>
      <c r="B450" t="s">
        <v>4344</v>
      </c>
      <c r="C450" t="s">
        <v>24356</v>
      </c>
      <c r="D450" t="s">
        <v>2489</v>
      </c>
      <c r="E450" t="s">
        <v>4345</v>
      </c>
      <c r="F450" t="s">
        <v>4346</v>
      </c>
      <c r="G450" t="s">
        <v>3521</v>
      </c>
      <c r="H450" t="s">
        <v>4345</v>
      </c>
      <c r="I450" t="s">
        <v>2493</v>
      </c>
      <c r="J450" t="s">
        <v>2494</v>
      </c>
      <c r="K450" t="s">
        <v>2544</v>
      </c>
      <c r="L450" t="s">
        <v>2496</v>
      </c>
      <c r="M450" t="s">
        <v>3200</v>
      </c>
      <c r="N450" t="s">
        <v>2496</v>
      </c>
      <c r="O450" t="s">
        <v>2498</v>
      </c>
      <c r="P450" t="s">
        <v>2546</v>
      </c>
      <c r="Q450" t="s">
        <v>2547</v>
      </c>
      <c r="R450" t="s">
        <v>2918</v>
      </c>
      <c r="S450" t="s">
        <v>2919</v>
      </c>
      <c r="T450" t="s">
        <v>2942</v>
      </c>
      <c r="U450" t="s">
        <v>2933</v>
      </c>
      <c r="V450" t="s">
        <v>2943</v>
      </c>
      <c r="W450" t="s">
        <v>2553</v>
      </c>
      <c r="X450" t="s">
        <v>3201</v>
      </c>
      <c r="Y450" t="s">
        <v>3202</v>
      </c>
      <c r="Z450" t="s">
        <v>3203</v>
      </c>
      <c r="AA450" t="s">
        <v>2507</v>
      </c>
      <c r="AB450" t="s">
        <v>3200</v>
      </c>
      <c r="AC450" t="s">
        <v>715</v>
      </c>
      <c r="AD450">
        <v>1.35</v>
      </c>
      <c r="AE450">
        <v>1.35</v>
      </c>
      <c r="AF450" t="s">
        <v>2509</v>
      </c>
      <c r="AG450">
        <v>0.64</v>
      </c>
      <c r="AH450" t="s">
        <v>2510</v>
      </c>
      <c r="AI450">
        <v>200</v>
      </c>
      <c r="AJ450">
        <v>200</v>
      </c>
      <c r="AK450">
        <v>16</v>
      </c>
      <c r="AL450" t="s">
        <v>2511</v>
      </c>
      <c r="AM450" t="s">
        <v>2528</v>
      </c>
      <c r="AN450" t="s">
        <v>2513</v>
      </c>
      <c r="AO450" t="s">
        <v>2513</v>
      </c>
      <c r="AP450" t="s">
        <v>2514</v>
      </c>
      <c r="AQ450" t="s">
        <v>2513</v>
      </c>
      <c r="AR450" t="s">
        <v>2513</v>
      </c>
      <c r="AS450" t="s">
        <v>2557</v>
      </c>
      <c r="AT450" t="s">
        <v>2513</v>
      </c>
      <c r="AU450">
        <v>44515</v>
      </c>
      <c r="AV450" t="s">
        <v>2513</v>
      </c>
      <c r="AW450" t="s">
        <v>2513</v>
      </c>
      <c r="AX450" t="s">
        <v>2516</v>
      </c>
      <c r="AY450" t="s">
        <v>2558</v>
      </c>
      <c r="AZ450" t="s">
        <v>2513</v>
      </c>
      <c r="BA450" t="s">
        <v>2513</v>
      </c>
      <c r="BB450" t="s">
        <v>2513</v>
      </c>
    </row>
    <row r="451" spans="1:54" x14ac:dyDescent="0.45">
      <c r="A451">
        <v>10002392</v>
      </c>
      <c r="B451" t="s">
        <v>4347</v>
      </c>
      <c r="C451" t="s">
        <v>24357</v>
      </c>
      <c r="D451" t="s">
        <v>2489</v>
      </c>
      <c r="E451" t="s">
        <v>4348</v>
      </c>
      <c r="F451" t="s">
        <v>4349</v>
      </c>
      <c r="G451" t="s">
        <v>3426</v>
      </c>
      <c r="H451" t="s">
        <v>4348</v>
      </c>
      <c r="I451" t="s">
        <v>2493</v>
      </c>
      <c r="J451" t="s">
        <v>2494</v>
      </c>
      <c r="K451" t="s">
        <v>2544</v>
      </c>
      <c r="L451" t="s">
        <v>2496</v>
      </c>
      <c r="M451" t="s">
        <v>3200</v>
      </c>
      <c r="N451" t="s">
        <v>2496</v>
      </c>
      <c r="O451" t="s">
        <v>2498</v>
      </c>
      <c r="P451" t="s">
        <v>2546</v>
      </c>
      <c r="Q451" t="s">
        <v>2547</v>
      </c>
      <c r="R451" t="s">
        <v>2918</v>
      </c>
      <c r="S451" t="s">
        <v>2919</v>
      </c>
      <c r="T451" t="s">
        <v>2942</v>
      </c>
      <c r="U451" t="s">
        <v>2933</v>
      </c>
      <c r="V451" t="s">
        <v>2943</v>
      </c>
      <c r="W451" t="s">
        <v>2553</v>
      </c>
      <c r="X451" t="s">
        <v>3201</v>
      </c>
      <c r="Y451" t="s">
        <v>3202</v>
      </c>
      <c r="Z451" t="s">
        <v>3203</v>
      </c>
      <c r="AA451" t="s">
        <v>2507</v>
      </c>
      <c r="AB451" t="s">
        <v>3200</v>
      </c>
      <c r="AC451" t="s">
        <v>715</v>
      </c>
      <c r="AD451">
        <v>1.35</v>
      </c>
      <c r="AE451">
        <v>1.35</v>
      </c>
      <c r="AF451" t="s">
        <v>2509</v>
      </c>
      <c r="AG451">
        <v>0.64</v>
      </c>
      <c r="AH451" t="s">
        <v>2510</v>
      </c>
      <c r="AI451">
        <v>200</v>
      </c>
      <c r="AJ451">
        <v>200</v>
      </c>
      <c r="AK451">
        <v>16</v>
      </c>
      <c r="AL451" t="s">
        <v>2511</v>
      </c>
      <c r="AM451" t="s">
        <v>2528</v>
      </c>
      <c r="AN451" t="s">
        <v>2513</v>
      </c>
      <c r="AO451" t="s">
        <v>2513</v>
      </c>
      <c r="AP451" t="s">
        <v>2514</v>
      </c>
      <c r="AQ451" t="s">
        <v>2513</v>
      </c>
      <c r="AR451" t="s">
        <v>2513</v>
      </c>
      <c r="AS451" t="s">
        <v>2557</v>
      </c>
      <c r="AT451" t="s">
        <v>2513</v>
      </c>
      <c r="AU451">
        <v>44515</v>
      </c>
      <c r="AV451" t="s">
        <v>2513</v>
      </c>
      <c r="AW451" t="s">
        <v>2513</v>
      </c>
      <c r="AX451" t="s">
        <v>2516</v>
      </c>
      <c r="AY451" t="s">
        <v>2558</v>
      </c>
      <c r="AZ451" t="s">
        <v>2513</v>
      </c>
      <c r="BA451" t="s">
        <v>2513</v>
      </c>
      <c r="BB451" t="s">
        <v>2513</v>
      </c>
    </row>
    <row r="452" spans="1:54" x14ac:dyDescent="0.45">
      <c r="A452">
        <v>10002393</v>
      </c>
      <c r="B452" t="s">
        <v>4350</v>
      </c>
      <c r="C452" t="s">
        <v>24358</v>
      </c>
      <c r="D452" t="s">
        <v>2489</v>
      </c>
      <c r="E452" t="s">
        <v>4351</v>
      </c>
      <c r="F452" t="s">
        <v>4352</v>
      </c>
      <c r="G452" t="s">
        <v>3325</v>
      </c>
      <c r="H452" t="s">
        <v>4351</v>
      </c>
      <c r="I452" t="s">
        <v>2493</v>
      </c>
      <c r="J452" t="s">
        <v>2494</v>
      </c>
      <c r="K452" t="s">
        <v>2544</v>
      </c>
      <c r="L452" t="s">
        <v>2496</v>
      </c>
      <c r="M452" t="s">
        <v>3200</v>
      </c>
      <c r="N452" t="s">
        <v>2496</v>
      </c>
      <c r="O452" t="s">
        <v>2498</v>
      </c>
      <c r="P452" t="s">
        <v>2546</v>
      </c>
      <c r="Q452" t="s">
        <v>2547</v>
      </c>
      <c r="R452" t="s">
        <v>2918</v>
      </c>
      <c r="S452" t="s">
        <v>2919</v>
      </c>
      <c r="T452" t="s">
        <v>2942</v>
      </c>
      <c r="U452" t="s">
        <v>2933</v>
      </c>
      <c r="V452" t="s">
        <v>2943</v>
      </c>
      <c r="W452" t="s">
        <v>2553</v>
      </c>
      <c r="X452" t="s">
        <v>3201</v>
      </c>
      <c r="Y452" t="s">
        <v>3202</v>
      </c>
      <c r="Z452" t="s">
        <v>3203</v>
      </c>
      <c r="AA452" t="s">
        <v>2507</v>
      </c>
      <c r="AB452" t="s">
        <v>3200</v>
      </c>
      <c r="AC452" t="s">
        <v>715</v>
      </c>
      <c r="AD452">
        <v>1.35</v>
      </c>
      <c r="AE452">
        <v>1.35</v>
      </c>
      <c r="AF452" t="s">
        <v>2509</v>
      </c>
      <c r="AG452">
        <v>0.64</v>
      </c>
      <c r="AH452" t="s">
        <v>2510</v>
      </c>
      <c r="AI452">
        <v>200</v>
      </c>
      <c r="AJ452">
        <v>200</v>
      </c>
      <c r="AK452">
        <v>16</v>
      </c>
      <c r="AL452" t="s">
        <v>2511</v>
      </c>
      <c r="AM452" t="s">
        <v>2528</v>
      </c>
      <c r="AN452" t="s">
        <v>2513</v>
      </c>
      <c r="AO452" t="s">
        <v>2513</v>
      </c>
      <c r="AP452" t="s">
        <v>2514</v>
      </c>
      <c r="AQ452" t="s">
        <v>2513</v>
      </c>
      <c r="AR452" t="s">
        <v>2513</v>
      </c>
      <c r="AS452" t="s">
        <v>2557</v>
      </c>
      <c r="AT452" t="s">
        <v>2513</v>
      </c>
      <c r="AU452">
        <v>44515</v>
      </c>
      <c r="AV452" t="s">
        <v>2513</v>
      </c>
      <c r="AW452" t="s">
        <v>2513</v>
      </c>
      <c r="AX452" t="s">
        <v>2516</v>
      </c>
      <c r="AY452" t="s">
        <v>2558</v>
      </c>
      <c r="AZ452" t="s">
        <v>2513</v>
      </c>
      <c r="BA452" t="s">
        <v>2513</v>
      </c>
      <c r="BB452" t="s">
        <v>2513</v>
      </c>
    </row>
    <row r="453" spans="1:54" x14ac:dyDescent="0.45">
      <c r="A453">
        <v>10002394</v>
      </c>
      <c r="B453" t="s">
        <v>4353</v>
      </c>
      <c r="C453" t="s">
        <v>24359</v>
      </c>
      <c r="D453" t="s">
        <v>2489</v>
      </c>
      <c r="E453" t="s">
        <v>4354</v>
      </c>
      <c r="F453" t="s">
        <v>4355</v>
      </c>
      <c r="G453" t="s">
        <v>3240</v>
      </c>
      <c r="H453" t="s">
        <v>4354</v>
      </c>
      <c r="I453" t="s">
        <v>2493</v>
      </c>
      <c r="J453" t="s">
        <v>2494</v>
      </c>
      <c r="K453" t="s">
        <v>2544</v>
      </c>
      <c r="L453" t="s">
        <v>2496</v>
      </c>
      <c r="M453" t="s">
        <v>3200</v>
      </c>
      <c r="N453" t="s">
        <v>2496</v>
      </c>
      <c r="O453" t="s">
        <v>2498</v>
      </c>
      <c r="P453" t="s">
        <v>2546</v>
      </c>
      <c r="Q453" t="s">
        <v>2547</v>
      </c>
      <c r="R453" t="s">
        <v>2918</v>
      </c>
      <c r="S453" t="s">
        <v>2919</v>
      </c>
      <c r="T453" t="s">
        <v>2942</v>
      </c>
      <c r="U453" t="s">
        <v>2933</v>
      </c>
      <c r="V453" t="s">
        <v>2943</v>
      </c>
      <c r="W453" t="s">
        <v>2553</v>
      </c>
      <c r="X453" t="s">
        <v>3201</v>
      </c>
      <c r="Y453" t="s">
        <v>3202</v>
      </c>
      <c r="Z453" t="s">
        <v>3203</v>
      </c>
      <c r="AA453" t="s">
        <v>2507</v>
      </c>
      <c r="AB453" t="s">
        <v>3200</v>
      </c>
      <c r="AC453" t="s">
        <v>715</v>
      </c>
      <c r="AD453">
        <v>1.35</v>
      </c>
      <c r="AE453">
        <v>1.35</v>
      </c>
      <c r="AF453" t="s">
        <v>2509</v>
      </c>
      <c r="AG453">
        <v>0.64</v>
      </c>
      <c r="AH453" t="s">
        <v>2510</v>
      </c>
      <c r="AI453">
        <v>200</v>
      </c>
      <c r="AJ453">
        <v>200</v>
      </c>
      <c r="AK453">
        <v>16</v>
      </c>
      <c r="AL453" t="s">
        <v>2511</v>
      </c>
      <c r="AM453" t="s">
        <v>2528</v>
      </c>
      <c r="AN453" t="s">
        <v>2513</v>
      </c>
      <c r="AO453" t="s">
        <v>2513</v>
      </c>
      <c r="AP453" t="s">
        <v>2514</v>
      </c>
      <c r="AQ453" t="s">
        <v>2513</v>
      </c>
      <c r="AR453" t="s">
        <v>2513</v>
      </c>
      <c r="AS453" t="s">
        <v>2557</v>
      </c>
      <c r="AT453" t="s">
        <v>2513</v>
      </c>
      <c r="AU453">
        <v>44515</v>
      </c>
      <c r="AV453" t="s">
        <v>2513</v>
      </c>
      <c r="AW453" t="s">
        <v>2513</v>
      </c>
      <c r="AX453" t="s">
        <v>2516</v>
      </c>
      <c r="AY453" t="s">
        <v>2558</v>
      </c>
      <c r="AZ453" t="s">
        <v>2513</v>
      </c>
      <c r="BA453" t="s">
        <v>2513</v>
      </c>
      <c r="BB453" t="s">
        <v>2513</v>
      </c>
    </row>
    <row r="454" spans="1:54" x14ac:dyDescent="0.45">
      <c r="A454">
        <v>10002395</v>
      </c>
      <c r="B454" t="s">
        <v>4356</v>
      </c>
      <c r="C454" t="s">
        <v>24360</v>
      </c>
      <c r="D454" t="s">
        <v>2489</v>
      </c>
      <c r="E454" t="s">
        <v>4357</v>
      </c>
      <c r="F454" t="s">
        <v>4358</v>
      </c>
      <c r="G454" t="s">
        <v>3361</v>
      </c>
      <c r="H454" t="s">
        <v>4357</v>
      </c>
      <c r="I454" t="s">
        <v>2493</v>
      </c>
      <c r="J454" t="s">
        <v>2494</v>
      </c>
      <c r="K454" t="s">
        <v>2544</v>
      </c>
      <c r="L454" t="s">
        <v>2496</v>
      </c>
      <c r="M454" t="s">
        <v>3200</v>
      </c>
      <c r="N454" t="s">
        <v>2496</v>
      </c>
      <c r="O454" t="s">
        <v>2498</v>
      </c>
      <c r="P454" t="s">
        <v>2546</v>
      </c>
      <c r="Q454" t="s">
        <v>2547</v>
      </c>
      <c r="R454" t="s">
        <v>2918</v>
      </c>
      <c r="S454" t="s">
        <v>2919</v>
      </c>
      <c r="T454" t="s">
        <v>2942</v>
      </c>
      <c r="U454" t="s">
        <v>2933</v>
      </c>
      <c r="V454" t="s">
        <v>2943</v>
      </c>
      <c r="W454" t="s">
        <v>2553</v>
      </c>
      <c r="X454" t="s">
        <v>3201</v>
      </c>
      <c r="Y454" t="s">
        <v>3202</v>
      </c>
      <c r="Z454" t="s">
        <v>3203</v>
      </c>
      <c r="AA454" t="s">
        <v>2507</v>
      </c>
      <c r="AB454" t="s">
        <v>3200</v>
      </c>
      <c r="AC454" t="s">
        <v>715</v>
      </c>
      <c r="AD454">
        <v>1.35</v>
      </c>
      <c r="AE454">
        <v>1.35</v>
      </c>
      <c r="AF454" t="s">
        <v>2509</v>
      </c>
      <c r="AG454">
        <v>0.64</v>
      </c>
      <c r="AH454" t="s">
        <v>2510</v>
      </c>
      <c r="AI454">
        <v>200</v>
      </c>
      <c r="AJ454">
        <v>200</v>
      </c>
      <c r="AK454">
        <v>16</v>
      </c>
      <c r="AL454" t="s">
        <v>2511</v>
      </c>
      <c r="AM454" t="s">
        <v>2528</v>
      </c>
      <c r="AN454" t="s">
        <v>2513</v>
      </c>
      <c r="AO454" t="s">
        <v>2513</v>
      </c>
      <c r="AP454" t="s">
        <v>2514</v>
      </c>
      <c r="AQ454" t="s">
        <v>2513</v>
      </c>
      <c r="AR454" t="s">
        <v>2513</v>
      </c>
      <c r="AS454" t="s">
        <v>2557</v>
      </c>
      <c r="AT454" t="s">
        <v>2513</v>
      </c>
      <c r="AU454">
        <v>44515</v>
      </c>
      <c r="AV454" t="s">
        <v>2513</v>
      </c>
      <c r="AW454" t="s">
        <v>2513</v>
      </c>
      <c r="AX454" t="s">
        <v>2516</v>
      </c>
      <c r="AY454" t="s">
        <v>2558</v>
      </c>
      <c r="AZ454" t="s">
        <v>2513</v>
      </c>
      <c r="BA454" t="s">
        <v>2513</v>
      </c>
      <c r="BB454" t="s">
        <v>2513</v>
      </c>
    </row>
    <row r="455" spans="1:54" x14ac:dyDescent="0.45">
      <c r="A455">
        <v>10002396</v>
      </c>
      <c r="B455" t="s">
        <v>4359</v>
      </c>
      <c r="C455" t="s">
        <v>24361</v>
      </c>
      <c r="D455" t="s">
        <v>2489</v>
      </c>
      <c r="E455" t="s">
        <v>4360</v>
      </c>
      <c r="F455" t="s">
        <v>4361</v>
      </c>
      <c r="G455" t="s">
        <v>3240</v>
      </c>
      <c r="H455" t="s">
        <v>4360</v>
      </c>
      <c r="I455" t="s">
        <v>2493</v>
      </c>
      <c r="J455" t="s">
        <v>2494</v>
      </c>
      <c r="K455" t="s">
        <v>2544</v>
      </c>
      <c r="L455" t="s">
        <v>2496</v>
      </c>
      <c r="M455" t="s">
        <v>3200</v>
      </c>
      <c r="N455" t="s">
        <v>2496</v>
      </c>
      <c r="O455" t="s">
        <v>2498</v>
      </c>
      <c r="P455" t="s">
        <v>2546</v>
      </c>
      <c r="Q455" t="s">
        <v>2547</v>
      </c>
      <c r="R455" t="s">
        <v>2918</v>
      </c>
      <c r="S455" t="s">
        <v>2919</v>
      </c>
      <c r="T455" t="s">
        <v>2942</v>
      </c>
      <c r="U455" t="s">
        <v>2933</v>
      </c>
      <c r="V455" t="s">
        <v>2943</v>
      </c>
      <c r="W455" t="s">
        <v>2553</v>
      </c>
      <c r="X455" t="s">
        <v>3201</v>
      </c>
      <c r="Y455" t="s">
        <v>3202</v>
      </c>
      <c r="Z455" t="s">
        <v>3203</v>
      </c>
      <c r="AA455" t="s">
        <v>2507</v>
      </c>
      <c r="AB455" t="s">
        <v>3200</v>
      </c>
      <c r="AC455" t="s">
        <v>715</v>
      </c>
      <c r="AD455">
        <v>1.35</v>
      </c>
      <c r="AE455">
        <v>1.35</v>
      </c>
      <c r="AF455" t="s">
        <v>2509</v>
      </c>
      <c r="AG455">
        <v>0.64</v>
      </c>
      <c r="AH455" t="s">
        <v>2510</v>
      </c>
      <c r="AI455">
        <v>200</v>
      </c>
      <c r="AJ455">
        <v>200</v>
      </c>
      <c r="AK455">
        <v>16</v>
      </c>
      <c r="AL455" t="s">
        <v>2511</v>
      </c>
      <c r="AM455" t="s">
        <v>2528</v>
      </c>
      <c r="AN455" t="s">
        <v>2513</v>
      </c>
      <c r="AO455" t="s">
        <v>2513</v>
      </c>
      <c r="AP455" t="s">
        <v>2514</v>
      </c>
      <c r="AQ455" t="s">
        <v>2513</v>
      </c>
      <c r="AR455" t="s">
        <v>2513</v>
      </c>
      <c r="AS455" t="s">
        <v>2557</v>
      </c>
      <c r="AT455" t="s">
        <v>2513</v>
      </c>
      <c r="AU455">
        <v>44515</v>
      </c>
      <c r="AV455" t="s">
        <v>2513</v>
      </c>
      <c r="AW455" t="s">
        <v>2513</v>
      </c>
      <c r="AX455" t="s">
        <v>2516</v>
      </c>
      <c r="AY455" t="s">
        <v>2558</v>
      </c>
      <c r="AZ455" t="s">
        <v>2513</v>
      </c>
      <c r="BA455" t="s">
        <v>2513</v>
      </c>
      <c r="BB455" t="s">
        <v>2513</v>
      </c>
    </row>
    <row r="456" spans="1:54" x14ac:dyDescent="0.45">
      <c r="A456">
        <v>10002397</v>
      </c>
      <c r="B456" t="s">
        <v>4362</v>
      </c>
      <c r="C456" t="s">
        <v>24362</v>
      </c>
      <c r="D456" t="s">
        <v>2489</v>
      </c>
      <c r="E456" t="s">
        <v>4363</v>
      </c>
      <c r="F456" t="s">
        <v>4364</v>
      </c>
      <c r="G456" t="s">
        <v>3644</v>
      </c>
      <c r="H456" t="s">
        <v>4363</v>
      </c>
      <c r="I456" t="s">
        <v>2493</v>
      </c>
      <c r="J456" t="s">
        <v>2494</v>
      </c>
      <c r="K456" t="s">
        <v>2544</v>
      </c>
      <c r="L456" t="s">
        <v>2496</v>
      </c>
      <c r="M456" t="s">
        <v>3200</v>
      </c>
      <c r="N456" t="s">
        <v>2496</v>
      </c>
      <c r="O456" t="s">
        <v>2498</v>
      </c>
      <c r="P456" t="s">
        <v>2546</v>
      </c>
      <c r="Q456" t="s">
        <v>2547</v>
      </c>
      <c r="R456" t="s">
        <v>2918</v>
      </c>
      <c r="S456" t="s">
        <v>2919</v>
      </c>
      <c r="T456" t="s">
        <v>2942</v>
      </c>
      <c r="U456" t="s">
        <v>2933</v>
      </c>
      <c r="V456" t="s">
        <v>2943</v>
      </c>
      <c r="W456" t="s">
        <v>2553</v>
      </c>
      <c r="X456" t="s">
        <v>3201</v>
      </c>
      <c r="Y456" t="s">
        <v>3202</v>
      </c>
      <c r="Z456" t="s">
        <v>3203</v>
      </c>
      <c r="AA456" t="s">
        <v>2507</v>
      </c>
      <c r="AB456" t="s">
        <v>3200</v>
      </c>
      <c r="AC456" t="s">
        <v>715</v>
      </c>
      <c r="AD456">
        <v>1.35</v>
      </c>
      <c r="AE456">
        <v>1.35</v>
      </c>
      <c r="AF456" t="s">
        <v>2509</v>
      </c>
      <c r="AG456">
        <v>0.64</v>
      </c>
      <c r="AH456" t="s">
        <v>2510</v>
      </c>
      <c r="AI456">
        <v>200</v>
      </c>
      <c r="AJ456">
        <v>200</v>
      </c>
      <c r="AK456">
        <v>16</v>
      </c>
      <c r="AL456" t="s">
        <v>2511</v>
      </c>
      <c r="AM456" t="s">
        <v>2528</v>
      </c>
      <c r="AN456" t="s">
        <v>2513</v>
      </c>
      <c r="AO456" t="s">
        <v>2513</v>
      </c>
      <c r="AP456" t="s">
        <v>2514</v>
      </c>
      <c r="AQ456" t="s">
        <v>2513</v>
      </c>
      <c r="AR456" t="s">
        <v>2513</v>
      </c>
      <c r="AS456" t="s">
        <v>2557</v>
      </c>
      <c r="AT456" t="s">
        <v>2513</v>
      </c>
      <c r="AU456">
        <v>44515</v>
      </c>
      <c r="AV456" t="s">
        <v>2513</v>
      </c>
      <c r="AW456" t="s">
        <v>2513</v>
      </c>
      <c r="AX456" t="s">
        <v>2516</v>
      </c>
      <c r="AY456" t="s">
        <v>2558</v>
      </c>
      <c r="AZ456" t="s">
        <v>2513</v>
      </c>
      <c r="BA456" t="s">
        <v>2513</v>
      </c>
      <c r="BB456" t="s">
        <v>2513</v>
      </c>
    </row>
    <row r="457" spans="1:54" x14ac:dyDescent="0.45">
      <c r="A457">
        <v>10002398</v>
      </c>
      <c r="B457" t="s">
        <v>4365</v>
      </c>
      <c r="C457" t="s">
        <v>24363</v>
      </c>
      <c r="D457" t="s">
        <v>2489</v>
      </c>
      <c r="E457" t="s">
        <v>4366</v>
      </c>
      <c r="F457" t="s">
        <v>4367</v>
      </c>
      <c r="G457" t="s">
        <v>3301</v>
      </c>
      <c r="H457" t="s">
        <v>4366</v>
      </c>
      <c r="I457" t="s">
        <v>2493</v>
      </c>
      <c r="J457" t="s">
        <v>2494</v>
      </c>
      <c r="K457" t="s">
        <v>2544</v>
      </c>
      <c r="L457" t="s">
        <v>2496</v>
      </c>
      <c r="M457" t="s">
        <v>3200</v>
      </c>
      <c r="N457" t="s">
        <v>2496</v>
      </c>
      <c r="O457" t="s">
        <v>2498</v>
      </c>
      <c r="P457" t="s">
        <v>2546</v>
      </c>
      <c r="Q457" t="s">
        <v>2547</v>
      </c>
      <c r="R457" t="s">
        <v>2918</v>
      </c>
      <c r="S457" t="s">
        <v>2919</v>
      </c>
      <c r="T457" t="s">
        <v>2942</v>
      </c>
      <c r="U457" t="s">
        <v>2933</v>
      </c>
      <c r="V457" t="s">
        <v>2943</v>
      </c>
      <c r="W457" t="s">
        <v>2553</v>
      </c>
      <c r="X457" t="s">
        <v>3201</v>
      </c>
      <c r="Y457" t="s">
        <v>3202</v>
      </c>
      <c r="Z457" t="s">
        <v>3203</v>
      </c>
      <c r="AA457" t="s">
        <v>2507</v>
      </c>
      <c r="AB457" t="s">
        <v>3200</v>
      </c>
      <c r="AC457" t="s">
        <v>715</v>
      </c>
      <c r="AD457">
        <v>1.35</v>
      </c>
      <c r="AE457">
        <v>1.35</v>
      </c>
      <c r="AF457" t="s">
        <v>2509</v>
      </c>
      <c r="AG457">
        <v>0.64</v>
      </c>
      <c r="AH457" t="s">
        <v>2510</v>
      </c>
      <c r="AI457">
        <v>200</v>
      </c>
      <c r="AJ457">
        <v>200</v>
      </c>
      <c r="AK457">
        <v>16</v>
      </c>
      <c r="AL457" t="s">
        <v>2511</v>
      </c>
      <c r="AM457" t="s">
        <v>2528</v>
      </c>
      <c r="AN457" t="s">
        <v>2513</v>
      </c>
      <c r="AO457" t="s">
        <v>2513</v>
      </c>
      <c r="AP457" t="s">
        <v>2514</v>
      </c>
      <c r="AQ457" t="s">
        <v>2513</v>
      </c>
      <c r="AR457" t="s">
        <v>2513</v>
      </c>
      <c r="AS457" t="s">
        <v>2557</v>
      </c>
      <c r="AT457" t="s">
        <v>2513</v>
      </c>
      <c r="AU457">
        <v>44515</v>
      </c>
      <c r="AV457" t="s">
        <v>2513</v>
      </c>
      <c r="AW457" t="s">
        <v>2513</v>
      </c>
      <c r="AX457" t="s">
        <v>2516</v>
      </c>
      <c r="AY457" t="s">
        <v>2558</v>
      </c>
      <c r="AZ457" t="s">
        <v>2513</v>
      </c>
      <c r="BA457" t="s">
        <v>2513</v>
      </c>
      <c r="BB457" t="s">
        <v>2513</v>
      </c>
    </row>
    <row r="458" spans="1:54" x14ac:dyDescent="0.45">
      <c r="A458">
        <v>10002399</v>
      </c>
      <c r="B458" t="s">
        <v>4368</v>
      </c>
      <c r="C458" t="s">
        <v>24364</v>
      </c>
      <c r="D458" t="s">
        <v>2489</v>
      </c>
      <c r="E458" t="s">
        <v>4369</v>
      </c>
      <c r="F458" t="s">
        <v>4370</v>
      </c>
      <c r="G458" t="s">
        <v>3251</v>
      </c>
      <c r="H458" t="s">
        <v>4369</v>
      </c>
      <c r="I458" t="s">
        <v>2493</v>
      </c>
      <c r="J458" t="s">
        <v>2494</v>
      </c>
      <c r="K458" t="s">
        <v>2544</v>
      </c>
      <c r="L458" t="s">
        <v>2496</v>
      </c>
      <c r="M458" t="s">
        <v>3200</v>
      </c>
      <c r="N458" t="s">
        <v>2496</v>
      </c>
      <c r="O458" t="s">
        <v>2498</v>
      </c>
      <c r="P458" t="s">
        <v>2546</v>
      </c>
      <c r="Q458" t="s">
        <v>2547</v>
      </c>
      <c r="R458" t="s">
        <v>2918</v>
      </c>
      <c r="S458" t="s">
        <v>2919</v>
      </c>
      <c r="T458" t="s">
        <v>2942</v>
      </c>
      <c r="U458" t="s">
        <v>2933</v>
      </c>
      <c r="V458" t="s">
        <v>2943</v>
      </c>
      <c r="W458" t="s">
        <v>2553</v>
      </c>
      <c r="X458" t="s">
        <v>3201</v>
      </c>
      <c r="Y458" t="s">
        <v>3202</v>
      </c>
      <c r="Z458" t="s">
        <v>3203</v>
      </c>
      <c r="AA458" t="s">
        <v>2507</v>
      </c>
      <c r="AB458" t="s">
        <v>3200</v>
      </c>
      <c r="AC458" t="s">
        <v>715</v>
      </c>
      <c r="AD458">
        <v>1.35</v>
      </c>
      <c r="AE458">
        <v>1.35</v>
      </c>
      <c r="AF458" t="s">
        <v>2509</v>
      </c>
      <c r="AG458">
        <v>0.64</v>
      </c>
      <c r="AH458" t="s">
        <v>2510</v>
      </c>
      <c r="AI458">
        <v>200</v>
      </c>
      <c r="AJ458">
        <v>200</v>
      </c>
      <c r="AK458">
        <v>16</v>
      </c>
      <c r="AL458" t="s">
        <v>2511</v>
      </c>
      <c r="AM458" t="s">
        <v>2528</v>
      </c>
      <c r="AN458" t="s">
        <v>2513</v>
      </c>
      <c r="AO458" t="s">
        <v>2513</v>
      </c>
      <c r="AP458" t="s">
        <v>2514</v>
      </c>
      <c r="AQ458" t="s">
        <v>2513</v>
      </c>
      <c r="AR458" t="s">
        <v>2513</v>
      </c>
      <c r="AS458" t="s">
        <v>2557</v>
      </c>
      <c r="AT458" t="s">
        <v>2513</v>
      </c>
      <c r="AU458">
        <v>44515</v>
      </c>
      <c r="AV458" t="s">
        <v>2513</v>
      </c>
      <c r="AW458" t="s">
        <v>2513</v>
      </c>
      <c r="AX458" t="s">
        <v>2516</v>
      </c>
      <c r="AY458" t="s">
        <v>2558</v>
      </c>
      <c r="AZ458" t="s">
        <v>2513</v>
      </c>
      <c r="BA458" t="s">
        <v>2513</v>
      </c>
      <c r="BB458" t="s">
        <v>2513</v>
      </c>
    </row>
    <row r="459" spans="1:54" x14ac:dyDescent="0.45">
      <c r="A459">
        <v>10002400</v>
      </c>
      <c r="B459" t="s">
        <v>4371</v>
      </c>
      <c r="C459" t="s">
        <v>24365</v>
      </c>
      <c r="D459" t="s">
        <v>2489</v>
      </c>
      <c r="E459" t="s">
        <v>4372</v>
      </c>
      <c r="F459" t="s">
        <v>4373</v>
      </c>
      <c r="G459" t="s">
        <v>3369</v>
      </c>
      <c r="H459" t="s">
        <v>4372</v>
      </c>
      <c r="I459" t="s">
        <v>2493</v>
      </c>
      <c r="J459" t="s">
        <v>2494</v>
      </c>
      <c r="K459" t="s">
        <v>2544</v>
      </c>
      <c r="L459" t="s">
        <v>2496</v>
      </c>
      <c r="M459" t="s">
        <v>3200</v>
      </c>
      <c r="N459" t="s">
        <v>2496</v>
      </c>
      <c r="O459" t="s">
        <v>2498</v>
      </c>
      <c r="P459" t="s">
        <v>2546</v>
      </c>
      <c r="Q459" t="s">
        <v>2547</v>
      </c>
      <c r="R459" t="s">
        <v>2918</v>
      </c>
      <c r="S459" t="s">
        <v>2919</v>
      </c>
      <c r="T459" t="s">
        <v>2942</v>
      </c>
      <c r="U459" t="s">
        <v>2933</v>
      </c>
      <c r="V459" t="s">
        <v>2943</v>
      </c>
      <c r="W459" t="s">
        <v>2553</v>
      </c>
      <c r="X459" t="s">
        <v>3201</v>
      </c>
      <c r="Y459" t="s">
        <v>3202</v>
      </c>
      <c r="Z459" t="s">
        <v>3203</v>
      </c>
      <c r="AA459" t="s">
        <v>2507</v>
      </c>
      <c r="AB459" t="s">
        <v>3200</v>
      </c>
      <c r="AC459" t="s">
        <v>715</v>
      </c>
      <c r="AD459">
        <v>1.35</v>
      </c>
      <c r="AE459">
        <v>1.35</v>
      </c>
      <c r="AF459" t="s">
        <v>2509</v>
      </c>
      <c r="AG459">
        <v>0.64</v>
      </c>
      <c r="AH459" t="s">
        <v>2510</v>
      </c>
      <c r="AI459">
        <v>200</v>
      </c>
      <c r="AJ459">
        <v>200</v>
      </c>
      <c r="AK459">
        <v>16</v>
      </c>
      <c r="AL459" t="s">
        <v>2511</v>
      </c>
      <c r="AM459" t="s">
        <v>2528</v>
      </c>
      <c r="AN459" t="s">
        <v>2513</v>
      </c>
      <c r="AO459" t="s">
        <v>2513</v>
      </c>
      <c r="AP459" t="s">
        <v>2514</v>
      </c>
      <c r="AQ459" t="s">
        <v>2513</v>
      </c>
      <c r="AR459" t="s">
        <v>2513</v>
      </c>
      <c r="AS459" t="s">
        <v>2557</v>
      </c>
      <c r="AT459" t="s">
        <v>2513</v>
      </c>
      <c r="AU459">
        <v>44515</v>
      </c>
      <c r="AV459" t="s">
        <v>2513</v>
      </c>
      <c r="AW459" t="s">
        <v>2513</v>
      </c>
      <c r="AX459" t="s">
        <v>2516</v>
      </c>
      <c r="AY459" t="s">
        <v>2558</v>
      </c>
      <c r="AZ459" t="s">
        <v>2513</v>
      </c>
      <c r="BA459" t="s">
        <v>2513</v>
      </c>
      <c r="BB459" t="s">
        <v>2513</v>
      </c>
    </row>
    <row r="460" spans="1:54" x14ac:dyDescent="0.45">
      <c r="A460">
        <v>10002401</v>
      </c>
      <c r="B460" t="s">
        <v>4374</v>
      </c>
      <c r="C460" t="s">
        <v>24366</v>
      </c>
      <c r="D460" t="s">
        <v>2489</v>
      </c>
      <c r="E460" t="s">
        <v>4375</v>
      </c>
      <c r="F460" t="s">
        <v>4376</v>
      </c>
      <c r="G460" t="s">
        <v>3369</v>
      </c>
      <c r="H460" t="s">
        <v>4375</v>
      </c>
      <c r="I460" t="s">
        <v>2493</v>
      </c>
      <c r="J460" t="s">
        <v>2494</v>
      </c>
      <c r="K460" t="s">
        <v>2544</v>
      </c>
      <c r="L460" t="s">
        <v>2496</v>
      </c>
      <c r="M460" t="s">
        <v>3200</v>
      </c>
      <c r="N460" t="s">
        <v>2496</v>
      </c>
      <c r="O460" t="s">
        <v>2498</v>
      </c>
      <c r="P460" t="s">
        <v>2546</v>
      </c>
      <c r="Q460" t="s">
        <v>2547</v>
      </c>
      <c r="R460" t="s">
        <v>2918</v>
      </c>
      <c r="S460" t="s">
        <v>2919</v>
      </c>
      <c r="T460" t="s">
        <v>2942</v>
      </c>
      <c r="U460" t="s">
        <v>2933</v>
      </c>
      <c r="V460" t="s">
        <v>2943</v>
      </c>
      <c r="W460" t="s">
        <v>2553</v>
      </c>
      <c r="X460" t="s">
        <v>3201</v>
      </c>
      <c r="Y460" t="s">
        <v>3202</v>
      </c>
      <c r="Z460" t="s">
        <v>3203</v>
      </c>
      <c r="AA460" t="s">
        <v>2507</v>
      </c>
      <c r="AB460" t="s">
        <v>3200</v>
      </c>
      <c r="AC460" t="s">
        <v>715</v>
      </c>
      <c r="AD460">
        <v>1.35</v>
      </c>
      <c r="AE460">
        <v>1.35</v>
      </c>
      <c r="AF460" t="s">
        <v>2509</v>
      </c>
      <c r="AG460">
        <v>0.64</v>
      </c>
      <c r="AH460" t="s">
        <v>2510</v>
      </c>
      <c r="AI460">
        <v>200</v>
      </c>
      <c r="AJ460">
        <v>200</v>
      </c>
      <c r="AK460">
        <v>16</v>
      </c>
      <c r="AL460" t="s">
        <v>2511</v>
      </c>
      <c r="AM460" t="s">
        <v>2528</v>
      </c>
      <c r="AN460" t="s">
        <v>2513</v>
      </c>
      <c r="AO460" t="s">
        <v>2513</v>
      </c>
      <c r="AP460" t="s">
        <v>2514</v>
      </c>
      <c r="AQ460" t="s">
        <v>2513</v>
      </c>
      <c r="AR460" t="s">
        <v>2513</v>
      </c>
      <c r="AS460" t="s">
        <v>2557</v>
      </c>
      <c r="AT460" t="s">
        <v>2513</v>
      </c>
      <c r="AU460">
        <v>44515</v>
      </c>
      <c r="AV460" t="s">
        <v>2513</v>
      </c>
      <c r="AW460" t="s">
        <v>2513</v>
      </c>
      <c r="AX460" t="s">
        <v>2516</v>
      </c>
      <c r="AY460" t="s">
        <v>2558</v>
      </c>
      <c r="AZ460" t="s">
        <v>2513</v>
      </c>
      <c r="BA460" t="s">
        <v>2513</v>
      </c>
      <c r="BB460" t="s">
        <v>2513</v>
      </c>
    </row>
    <row r="461" spans="1:54" x14ac:dyDescent="0.45">
      <c r="A461">
        <v>10002402</v>
      </c>
      <c r="B461" t="s">
        <v>4377</v>
      </c>
      <c r="C461" t="s">
        <v>24367</v>
      </c>
      <c r="D461" t="s">
        <v>2489</v>
      </c>
      <c r="E461" t="s">
        <v>4378</v>
      </c>
      <c r="F461" t="s">
        <v>4379</v>
      </c>
      <c r="G461" t="s">
        <v>3240</v>
      </c>
      <c r="H461" t="s">
        <v>4378</v>
      </c>
      <c r="I461" t="s">
        <v>2493</v>
      </c>
      <c r="J461" t="s">
        <v>2494</v>
      </c>
      <c r="K461" t="s">
        <v>2544</v>
      </c>
      <c r="L461" t="s">
        <v>2496</v>
      </c>
      <c r="M461" t="s">
        <v>3200</v>
      </c>
      <c r="N461" t="s">
        <v>2496</v>
      </c>
      <c r="O461" t="s">
        <v>2498</v>
      </c>
      <c r="P461" t="s">
        <v>2546</v>
      </c>
      <c r="Q461" t="s">
        <v>2547</v>
      </c>
      <c r="R461" t="s">
        <v>2918</v>
      </c>
      <c r="S461" t="s">
        <v>2919</v>
      </c>
      <c r="T461" t="s">
        <v>2942</v>
      </c>
      <c r="U461" t="s">
        <v>2933</v>
      </c>
      <c r="V461" t="s">
        <v>2943</v>
      </c>
      <c r="W461" t="s">
        <v>2553</v>
      </c>
      <c r="X461" t="s">
        <v>3201</v>
      </c>
      <c r="Y461" t="s">
        <v>3202</v>
      </c>
      <c r="Z461" t="s">
        <v>3203</v>
      </c>
      <c r="AA461" t="s">
        <v>2507</v>
      </c>
      <c r="AB461" t="s">
        <v>3200</v>
      </c>
      <c r="AC461" t="s">
        <v>715</v>
      </c>
      <c r="AD461">
        <v>1.35</v>
      </c>
      <c r="AE461">
        <v>1.35</v>
      </c>
      <c r="AF461" t="s">
        <v>2509</v>
      </c>
      <c r="AG461">
        <v>0.64</v>
      </c>
      <c r="AH461" t="s">
        <v>2510</v>
      </c>
      <c r="AI461">
        <v>200</v>
      </c>
      <c r="AJ461">
        <v>200</v>
      </c>
      <c r="AK461">
        <v>16</v>
      </c>
      <c r="AL461" t="s">
        <v>2511</v>
      </c>
      <c r="AM461" t="s">
        <v>2528</v>
      </c>
      <c r="AN461" t="s">
        <v>2513</v>
      </c>
      <c r="AO461" t="s">
        <v>2513</v>
      </c>
      <c r="AP461" t="s">
        <v>2514</v>
      </c>
      <c r="AQ461" t="s">
        <v>2513</v>
      </c>
      <c r="AR461" t="s">
        <v>2513</v>
      </c>
      <c r="AS461" t="s">
        <v>2557</v>
      </c>
      <c r="AT461" t="s">
        <v>2513</v>
      </c>
      <c r="AU461">
        <v>44515</v>
      </c>
      <c r="AV461" t="s">
        <v>2513</v>
      </c>
      <c r="AW461" t="s">
        <v>2513</v>
      </c>
      <c r="AX461" t="s">
        <v>2516</v>
      </c>
      <c r="AY461" t="s">
        <v>2558</v>
      </c>
      <c r="AZ461" t="s">
        <v>2513</v>
      </c>
      <c r="BA461" t="s">
        <v>2513</v>
      </c>
      <c r="BB461" t="s">
        <v>2513</v>
      </c>
    </row>
    <row r="462" spans="1:54" x14ac:dyDescent="0.45">
      <c r="A462">
        <v>10002403</v>
      </c>
      <c r="B462" t="s">
        <v>4380</v>
      </c>
      <c r="C462" t="s">
        <v>24368</v>
      </c>
      <c r="D462" t="s">
        <v>2489</v>
      </c>
      <c r="E462" t="s">
        <v>4381</v>
      </c>
      <c r="F462" t="s">
        <v>4382</v>
      </c>
      <c r="G462" t="s">
        <v>3240</v>
      </c>
      <c r="H462" t="s">
        <v>4381</v>
      </c>
      <c r="I462" t="s">
        <v>2493</v>
      </c>
      <c r="J462" t="s">
        <v>2494</v>
      </c>
      <c r="K462" t="s">
        <v>2544</v>
      </c>
      <c r="L462" t="s">
        <v>2496</v>
      </c>
      <c r="M462" t="s">
        <v>3200</v>
      </c>
      <c r="N462" t="s">
        <v>2496</v>
      </c>
      <c r="O462" t="s">
        <v>2498</v>
      </c>
      <c r="P462" t="s">
        <v>2546</v>
      </c>
      <c r="Q462" t="s">
        <v>2547</v>
      </c>
      <c r="R462" t="s">
        <v>2918</v>
      </c>
      <c r="S462" t="s">
        <v>2919</v>
      </c>
      <c r="T462" t="s">
        <v>2942</v>
      </c>
      <c r="U462" t="s">
        <v>2933</v>
      </c>
      <c r="V462" t="s">
        <v>2943</v>
      </c>
      <c r="W462" t="s">
        <v>2553</v>
      </c>
      <c r="X462" t="s">
        <v>3201</v>
      </c>
      <c r="Y462" t="s">
        <v>3202</v>
      </c>
      <c r="Z462" t="s">
        <v>3203</v>
      </c>
      <c r="AA462" t="s">
        <v>2507</v>
      </c>
      <c r="AB462" t="s">
        <v>3200</v>
      </c>
      <c r="AC462" t="s">
        <v>715</v>
      </c>
      <c r="AD462">
        <v>1.35</v>
      </c>
      <c r="AE462">
        <v>1.35</v>
      </c>
      <c r="AF462" t="s">
        <v>2509</v>
      </c>
      <c r="AG462">
        <v>0.64</v>
      </c>
      <c r="AH462" t="s">
        <v>2510</v>
      </c>
      <c r="AI462">
        <v>200</v>
      </c>
      <c r="AJ462">
        <v>200</v>
      </c>
      <c r="AK462">
        <v>16</v>
      </c>
      <c r="AL462" t="s">
        <v>2511</v>
      </c>
      <c r="AM462" t="s">
        <v>2528</v>
      </c>
      <c r="AN462" t="s">
        <v>2513</v>
      </c>
      <c r="AO462" t="s">
        <v>2513</v>
      </c>
      <c r="AP462" t="s">
        <v>2514</v>
      </c>
      <c r="AQ462" t="s">
        <v>2513</v>
      </c>
      <c r="AR462" t="s">
        <v>2513</v>
      </c>
      <c r="AS462" t="s">
        <v>2557</v>
      </c>
      <c r="AT462" t="s">
        <v>2513</v>
      </c>
      <c r="AU462">
        <v>44515</v>
      </c>
      <c r="AV462" t="s">
        <v>2513</v>
      </c>
      <c r="AW462" t="s">
        <v>2513</v>
      </c>
      <c r="AX462" t="s">
        <v>2516</v>
      </c>
      <c r="AY462" t="s">
        <v>2558</v>
      </c>
      <c r="AZ462" t="s">
        <v>2513</v>
      </c>
      <c r="BA462" t="s">
        <v>2513</v>
      </c>
      <c r="BB462" t="s">
        <v>2513</v>
      </c>
    </row>
    <row r="463" spans="1:54" x14ac:dyDescent="0.45">
      <c r="A463">
        <v>10002404</v>
      </c>
      <c r="B463" t="s">
        <v>4383</v>
      </c>
      <c r="C463" t="s">
        <v>24369</v>
      </c>
      <c r="D463" t="s">
        <v>2489</v>
      </c>
      <c r="E463" t="s">
        <v>4384</v>
      </c>
      <c r="F463" t="s">
        <v>4385</v>
      </c>
      <c r="G463" t="s">
        <v>3240</v>
      </c>
      <c r="H463" t="s">
        <v>4384</v>
      </c>
      <c r="I463" t="s">
        <v>2493</v>
      </c>
      <c r="J463" t="s">
        <v>2494</v>
      </c>
      <c r="K463" t="s">
        <v>2544</v>
      </c>
      <c r="L463" t="s">
        <v>2496</v>
      </c>
      <c r="M463" t="s">
        <v>3200</v>
      </c>
      <c r="N463" t="s">
        <v>2496</v>
      </c>
      <c r="O463" t="s">
        <v>2498</v>
      </c>
      <c r="P463" t="s">
        <v>2546</v>
      </c>
      <c r="Q463" t="s">
        <v>2547</v>
      </c>
      <c r="R463" t="s">
        <v>2918</v>
      </c>
      <c r="S463" t="s">
        <v>2919</v>
      </c>
      <c r="T463" t="s">
        <v>2942</v>
      </c>
      <c r="U463" t="s">
        <v>2933</v>
      </c>
      <c r="V463" t="s">
        <v>2943</v>
      </c>
      <c r="W463" t="s">
        <v>2553</v>
      </c>
      <c r="X463" t="s">
        <v>3201</v>
      </c>
      <c r="Y463" t="s">
        <v>3202</v>
      </c>
      <c r="Z463" t="s">
        <v>3203</v>
      </c>
      <c r="AA463" t="s">
        <v>2507</v>
      </c>
      <c r="AB463" t="s">
        <v>3200</v>
      </c>
      <c r="AC463" t="s">
        <v>715</v>
      </c>
      <c r="AD463">
        <v>1.35</v>
      </c>
      <c r="AE463">
        <v>1.35</v>
      </c>
      <c r="AF463" t="s">
        <v>2509</v>
      </c>
      <c r="AG463">
        <v>0.64</v>
      </c>
      <c r="AH463" t="s">
        <v>2510</v>
      </c>
      <c r="AI463">
        <v>200</v>
      </c>
      <c r="AJ463">
        <v>200</v>
      </c>
      <c r="AK463">
        <v>16</v>
      </c>
      <c r="AL463" t="s">
        <v>2511</v>
      </c>
      <c r="AM463" t="s">
        <v>2528</v>
      </c>
      <c r="AN463" t="s">
        <v>2513</v>
      </c>
      <c r="AO463" t="s">
        <v>2513</v>
      </c>
      <c r="AP463" t="s">
        <v>2514</v>
      </c>
      <c r="AQ463" t="s">
        <v>2513</v>
      </c>
      <c r="AR463" t="s">
        <v>2513</v>
      </c>
      <c r="AS463" t="s">
        <v>2557</v>
      </c>
      <c r="AT463" t="s">
        <v>2513</v>
      </c>
      <c r="AU463">
        <v>44515</v>
      </c>
      <c r="AV463" t="s">
        <v>2513</v>
      </c>
      <c r="AW463" t="s">
        <v>2513</v>
      </c>
      <c r="AX463" t="s">
        <v>2516</v>
      </c>
      <c r="AY463" t="s">
        <v>2558</v>
      </c>
      <c r="AZ463" t="s">
        <v>2513</v>
      </c>
      <c r="BA463" t="s">
        <v>2513</v>
      </c>
      <c r="BB463" t="s">
        <v>2513</v>
      </c>
    </row>
    <row r="464" spans="1:54" x14ac:dyDescent="0.45">
      <c r="A464">
        <v>10002405</v>
      </c>
      <c r="B464" t="s">
        <v>4386</v>
      </c>
      <c r="C464" t="s">
        <v>24370</v>
      </c>
      <c r="D464" t="s">
        <v>2489</v>
      </c>
      <c r="E464" t="s">
        <v>4387</v>
      </c>
      <c r="F464" t="s">
        <v>4388</v>
      </c>
      <c r="G464" t="s">
        <v>3591</v>
      </c>
      <c r="H464" t="s">
        <v>4387</v>
      </c>
      <c r="I464" t="s">
        <v>2493</v>
      </c>
      <c r="J464" t="s">
        <v>2494</v>
      </c>
      <c r="K464" t="s">
        <v>2544</v>
      </c>
      <c r="L464" t="s">
        <v>2496</v>
      </c>
      <c r="M464" t="s">
        <v>3200</v>
      </c>
      <c r="N464" t="s">
        <v>2496</v>
      </c>
      <c r="O464" t="s">
        <v>2498</v>
      </c>
      <c r="P464" t="s">
        <v>2546</v>
      </c>
      <c r="Q464" t="s">
        <v>2547</v>
      </c>
      <c r="R464" t="s">
        <v>2918</v>
      </c>
      <c r="S464" t="s">
        <v>2919</v>
      </c>
      <c r="T464" t="s">
        <v>2942</v>
      </c>
      <c r="U464" t="s">
        <v>2933</v>
      </c>
      <c r="V464" t="s">
        <v>2943</v>
      </c>
      <c r="W464" t="s">
        <v>2553</v>
      </c>
      <c r="X464" t="s">
        <v>3201</v>
      </c>
      <c r="Y464" t="s">
        <v>3202</v>
      </c>
      <c r="Z464" t="s">
        <v>3203</v>
      </c>
      <c r="AA464" t="s">
        <v>2507</v>
      </c>
      <c r="AB464" t="s">
        <v>3200</v>
      </c>
      <c r="AC464" t="s">
        <v>715</v>
      </c>
      <c r="AD464">
        <v>1.35</v>
      </c>
      <c r="AE464">
        <v>1.35</v>
      </c>
      <c r="AF464" t="s">
        <v>2509</v>
      </c>
      <c r="AG464">
        <v>0.64</v>
      </c>
      <c r="AH464" t="s">
        <v>2510</v>
      </c>
      <c r="AI464">
        <v>200</v>
      </c>
      <c r="AJ464">
        <v>200</v>
      </c>
      <c r="AK464">
        <v>16</v>
      </c>
      <c r="AL464" t="s">
        <v>2511</v>
      </c>
      <c r="AM464" t="s">
        <v>2528</v>
      </c>
      <c r="AN464" t="s">
        <v>2513</v>
      </c>
      <c r="AO464" t="s">
        <v>2513</v>
      </c>
      <c r="AP464" t="s">
        <v>2514</v>
      </c>
      <c r="AQ464" t="s">
        <v>2513</v>
      </c>
      <c r="AR464" t="s">
        <v>2513</v>
      </c>
      <c r="AS464" t="s">
        <v>2557</v>
      </c>
      <c r="AT464" t="s">
        <v>2513</v>
      </c>
      <c r="AU464">
        <v>44515</v>
      </c>
      <c r="AV464" t="s">
        <v>2513</v>
      </c>
      <c r="AW464" t="s">
        <v>2513</v>
      </c>
      <c r="AX464" t="s">
        <v>2516</v>
      </c>
      <c r="AY464" t="s">
        <v>2558</v>
      </c>
      <c r="AZ464" t="s">
        <v>2513</v>
      </c>
      <c r="BA464" t="s">
        <v>2513</v>
      </c>
      <c r="BB464" t="s">
        <v>2513</v>
      </c>
    </row>
    <row r="465" spans="1:54" x14ac:dyDescent="0.45">
      <c r="A465">
        <v>10002406</v>
      </c>
      <c r="B465" t="s">
        <v>4389</v>
      </c>
      <c r="C465" t="s">
        <v>24371</v>
      </c>
      <c r="D465" t="s">
        <v>2489</v>
      </c>
      <c r="E465" t="s">
        <v>4390</v>
      </c>
      <c r="F465" t="s">
        <v>4391</v>
      </c>
      <c r="G465" t="s">
        <v>3240</v>
      </c>
      <c r="H465" t="s">
        <v>4390</v>
      </c>
      <c r="I465" t="s">
        <v>2493</v>
      </c>
      <c r="J465" t="s">
        <v>2494</v>
      </c>
      <c r="K465" t="s">
        <v>2544</v>
      </c>
      <c r="L465" t="s">
        <v>2496</v>
      </c>
      <c r="M465" t="s">
        <v>3200</v>
      </c>
      <c r="N465" t="s">
        <v>2496</v>
      </c>
      <c r="O465" t="s">
        <v>2498</v>
      </c>
      <c r="P465" t="s">
        <v>2546</v>
      </c>
      <c r="Q465" t="s">
        <v>2547</v>
      </c>
      <c r="R465" t="s">
        <v>2918</v>
      </c>
      <c r="S465" t="s">
        <v>2919</v>
      </c>
      <c r="T465" t="s">
        <v>2942</v>
      </c>
      <c r="U465" t="s">
        <v>2933</v>
      </c>
      <c r="V465" t="s">
        <v>2943</v>
      </c>
      <c r="W465" t="s">
        <v>2553</v>
      </c>
      <c r="X465" t="s">
        <v>3201</v>
      </c>
      <c r="Y465" t="s">
        <v>3202</v>
      </c>
      <c r="Z465" t="s">
        <v>3203</v>
      </c>
      <c r="AA465" t="s">
        <v>2507</v>
      </c>
      <c r="AB465" t="s">
        <v>3200</v>
      </c>
      <c r="AC465" t="s">
        <v>715</v>
      </c>
      <c r="AD465">
        <v>1.35</v>
      </c>
      <c r="AE465">
        <v>1.35</v>
      </c>
      <c r="AF465" t="s">
        <v>2509</v>
      </c>
      <c r="AG465">
        <v>0.64</v>
      </c>
      <c r="AH465" t="s">
        <v>2510</v>
      </c>
      <c r="AI465">
        <v>200</v>
      </c>
      <c r="AJ465">
        <v>200</v>
      </c>
      <c r="AK465">
        <v>16</v>
      </c>
      <c r="AL465" t="s">
        <v>2511</v>
      </c>
      <c r="AM465" t="s">
        <v>2528</v>
      </c>
      <c r="AN465" t="s">
        <v>2513</v>
      </c>
      <c r="AO465" t="s">
        <v>2513</v>
      </c>
      <c r="AP465" t="s">
        <v>2514</v>
      </c>
      <c r="AQ465" t="s">
        <v>2513</v>
      </c>
      <c r="AR465" t="s">
        <v>2513</v>
      </c>
      <c r="AS465" t="s">
        <v>2557</v>
      </c>
      <c r="AT465" t="s">
        <v>2513</v>
      </c>
      <c r="AU465">
        <v>44515</v>
      </c>
      <c r="AV465" t="s">
        <v>2513</v>
      </c>
      <c r="AW465" t="s">
        <v>2513</v>
      </c>
      <c r="AX465" t="s">
        <v>2516</v>
      </c>
      <c r="AY465" t="s">
        <v>2558</v>
      </c>
      <c r="AZ465" t="s">
        <v>2513</v>
      </c>
      <c r="BA465" t="s">
        <v>2513</v>
      </c>
      <c r="BB465" t="s">
        <v>2513</v>
      </c>
    </row>
    <row r="466" spans="1:54" x14ac:dyDescent="0.45">
      <c r="A466">
        <v>10002408</v>
      </c>
      <c r="B466" t="s">
        <v>4392</v>
      </c>
      <c r="C466" t="s">
        <v>24372</v>
      </c>
      <c r="D466" t="s">
        <v>2489</v>
      </c>
      <c r="E466" t="s">
        <v>4393</v>
      </c>
      <c r="F466" t="s">
        <v>4394</v>
      </c>
      <c r="G466" t="s">
        <v>3240</v>
      </c>
      <c r="H466" t="s">
        <v>4393</v>
      </c>
      <c r="I466" t="s">
        <v>2493</v>
      </c>
      <c r="J466" t="s">
        <v>2494</v>
      </c>
      <c r="K466" t="s">
        <v>2544</v>
      </c>
      <c r="L466" t="s">
        <v>2496</v>
      </c>
      <c r="M466" t="s">
        <v>3187</v>
      </c>
      <c r="N466" t="s">
        <v>2496</v>
      </c>
      <c r="O466" t="s">
        <v>2498</v>
      </c>
      <c r="P466" t="s">
        <v>2546</v>
      </c>
      <c r="Q466" t="s">
        <v>2547</v>
      </c>
      <c r="R466" t="s">
        <v>2918</v>
      </c>
      <c r="S466" t="s">
        <v>2919</v>
      </c>
      <c r="T466" t="s">
        <v>2942</v>
      </c>
      <c r="U466" t="s">
        <v>2933</v>
      </c>
      <c r="V466" t="s">
        <v>2943</v>
      </c>
      <c r="W466" t="s">
        <v>2553</v>
      </c>
      <c r="X466" t="s">
        <v>3188</v>
      </c>
      <c r="Y466" t="s">
        <v>3189</v>
      </c>
      <c r="Z466" t="s">
        <v>3190</v>
      </c>
      <c r="AA466" t="s">
        <v>2507</v>
      </c>
      <c r="AB466" t="s">
        <v>3187</v>
      </c>
      <c r="AC466" t="s">
        <v>715</v>
      </c>
      <c r="AD466">
        <v>1.35</v>
      </c>
      <c r="AE466">
        <v>1.35</v>
      </c>
      <c r="AF466" t="s">
        <v>2509</v>
      </c>
      <c r="AG466">
        <v>0.64</v>
      </c>
      <c r="AH466" t="s">
        <v>2510</v>
      </c>
      <c r="AI466">
        <v>200</v>
      </c>
      <c r="AJ466">
        <v>200</v>
      </c>
      <c r="AK466">
        <v>16</v>
      </c>
      <c r="AL466" t="s">
        <v>2511</v>
      </c>
      <c r="AM466" t="s">
        <v>2528</v>
      </c>
      <c r="AN466" t="s">
        <v>2513</v>
      </c>
      <c r="AO466" t="s">
        <v>2513</v>
      </c>
      <c r="AP466" t="s">
        <v>2514</v>
      </c>
      <c r="AQ466" t="s">
        <v>2513</v>
      </c>
      <c r="AR466" t="s">
        <v>2513</v>
      </c>
      <c r="AS466" t="s">
        <v>2557</v>
      </c>
      <c r="AT466" t="s">
        <v>2513</v>
      </c>
      <c r="AU466">
        <v>44515</v>
      </c>
      <c r="AV466" t="s">
        <v>2513</v>
      </c>
      <c r="AW466" t="s">
        <v>2513</v>
      </c>
      <c r="AX466" t="s">
        <v>2516</v>
      </c>
      <c r="AY466" t="s">
        <v>2558</v>
      </c>
      <c r="AZ466" t="s">
        <v>2513</v>
      </c>
      <c r="BA466" t="s">
        <v>2513</v>
      </c>
      <c r="BB466" t="s">
        <v>2513</v>
      </c>
    </row>
    <row r="467" spans="1:54" x14ac:dyDescent="0.45">
      <c r="A467">
        <v>10002409</v>
      </c>
      <c r="B467" t="s">
        <v>4395</v>
      </c>
      <c r="C467" t="s">
        <v>24373</v>
      </c>
      <c r="D467" t="s">
        <v>2489</v>
      </c>
      <c r="E467" t="s">
        <v>4396</v>
      </c>
      <c r="F467" t="s">
        <v>4397</v>
      </c>
      <c r="G467" t="s">
        <v>3691</v>
      </c>
      <c r="H467" t="s">
        <v>4396</v>
      </c>
      <c r="I467" t="s">
        <v>2493</v>
      </c>
      <c r="J467" t="s">
        <v>2494</v>
      </c>
      <c r="K467" t="s">
        <v>2544</v>
      </c>
      <c r="L467" t="s">
        <v>2496</v>
      </c>
      <c r="M467" t="s">
        <v>3187</v>
      </c>
      <c r="N467" t="s">
        <v>2496</v>
      </c>
      <c r="O467" t="s">
        <v>2498</v>
      </c>
      <c r="P467" t="s">
        <v>2546</v>
      </c>
      <c r="Q467" t="s">
        <v>2547</v>
      </c>
      <c r="R467" t="s">
        <v>2918</v>
      </c>
      <c r="S467" t="s">
        <v>2919</v>
      </c>
      <c r="T467" t="s">
        <v>2942</v>
      </c>
      <c r="U467" t="s">
        <v>2933</v>
      </c>
      <c r="V467" t="s">
        <v>2943</v>
      </c>
      <c r="W467" t="s">
        <v>2553</v>
      </c>
      <c r="X467" t="s">
        <v>3188</v>
      </c>
      <c r="Y467" t="s">
        <v>3189</v>
      </c>
      <c r="Z467" t="s">
        <v>3190</v>
      </c>
      <c r="AA467" t="s">
        <v>2507</v>
      </c>
      <c r="AB467" t="s">
        <v>3187</v>
      </c>
      <c r="AC467" t="s">
        <v>715</v>
      </c>
      <c r="AD467">
        <v>1.35</v>
      </c>
      <c r="AE467">
        <v>1.35</v>
      </c>
      <c r="AF467" t="s">
        <v>2509</v>
      </c>
      <c r="AG467">
        <v>0.64</v>
      </c>
      <c r="AH467" t="s">
        <v>2510</v>
      </c>
      <c r="AI467">
        <v>200</v>
      </c>
      <c r="AJ467">
        <v>200</v>
      </c>
      <c r="AK467">
        <v>16</v>
      </c>
      <c r="AL467" t="s">
        <v>2511</v>
      </c>
      <c r="AM467" t="s">
        <v>2528</v>
      </c>
      <c r="AN467" t="s">
        <v>2513</v>
      </c>
      <c r="AO467" t="s">
        <v>2513</v>
      </c>
      <c r="AP467" t="s">
        <v>2514</v>
      </c>
      <c r="AQ467" t="s">
        <v>2513</v>
      </c>
      <c r="AR467" t="s">
        <v>2513</v>
      </c>
      <c r="AS467" t="s">
        <v>2557</v>
      </c>
      <c r="AT467" t="s">
        <v>2513</v>
      </c>
      <c r="AU467">
        <v>44515</v>
      </c>
      <c r="AV467" t="s">
        <v>2513</v>
      </c>
      <c r="AW467" t="s">
        <v>2513</v>
      </c>
      <c r="AX467" t="s">
        <v>2516</v>
      </c>
      <c r="AY467" t="s">
        <v>2558</v>
      </c>
      <c r="AZ467" t="s">
        <v>2513</v>
      </c>
      <c r="BA467" t="s">
        <v>2513</v>
      </c>
      <c r="BB467" t="s">
        <v>2513</v>
      </c>
    </row>
    <row r="468" spans="1:54" x14ac:dyDescent="0.45">
      <c r="A468">
        <v>10002410</v>
      </c>
      <c r="B468" t="s">
        <v>4398</v>
      </c>
      <c r="C468" t="s">
        <v>24374</v>
      </c>
      <c r="D468" t="s">
        <v>2489</v>
      </c>
      <c r="E468" t="s">
        <v>4399</v>
      </c>
      <c r="F468" t="s">
        <v>4400</v>
      </c>
      <c r="G468" t="s">
        <v>3267</v>
      </c>
      <c r="H468" t="s">
        <v>4399</v>
      </c>
      <c r="I468" t="s">
        <v>2493</v>
      </c>
      <c r="J468" t="s">
        <v>2494</v>
      </c>
      <c r="K468" t="s">
        <v>2544</v>
      </c>
      <c r="L468" t="s">
        <v>2496</v>
      </c>
      <c r="M468" t="s">
        <v>3187</v>
      </c>
      <c r="N468" t="s">
        <v>2496</v>
      </c>
      <c r="O468" t="s">
        <v>2498</v>
      </c>
      <c r="P468" t="s">
        <v>2546</v>
      </c>
      <c r="Q468" t="s">
        <v>2547</v>
      </c>
      <c r="R468" t="s">
        <v>2918</v>
      </c>
      <c r="S468" t="s">
        <v>2919</v>
      </c>
      <c r="T468" t="s">
        <v>2942</v>
      </c>
      <c r="U468" t="s">
        <v>2933</v>
      </c>
      <c r="V468" t="s">
        <v>2943</v>
      </c>
      <c r="W468" t="s">
        <v>2553</v>
      </c>
      <c r="X468" t="s">
        <v>3188</v>
      </c>
      <c r="Y468" t="s">
        <v>3189</v>
      </c>
      <c r="Z468" t="s">
        <v>3190</v>
      </c>
      <c r="AA468" t="s">
        <v>2507</v>
      </c>
      <c r="AB468" t="s">
        <v>3187</v>
      </c>
      <c r="AC468" t="s">
        <v>715</v>
      </c>
      <c r="AD468">
        <v>1.35</v>
      </c>
      <c r="AE468">
        <v>1.35</v>
      </c>
      <c r="AF468" t="s">
        <v>2509</v>
      </c>
      <c r="AG468">
        <v>0.64</v>
      </c>
      <c r="AH468" t="s">
        <v>2510</v>
      </c>
      <c r="AI468">
        <v>200</v>
      </c>
      <c r="AJ468">
        <v>200</v>
      </c>
      <c r="AK468">
        <v>16</v>
      </c>
      <c r="AL468" t="s">
        <v>2511</v>
      </c>
      <c r="AM468" t="s">
        <v>2528</v>
      </c>
      <c r="AN468" t="s">
        <v>2513</v>
      </c>
      <c r="AO468" t="s">
        <v>2513</v>
      </c>
      <c r="AP468" t="s">
        <v>2514</v>
      </c>
      <c r="AQ468" t="s">
        <v>2513</v>
      </c>
      <c r="AR468" t="s">
        <v>2513</v>
      </c>
      <c r="AS468" t="s">
        <v>2557</v>
      </c>
      <c r="AT468" t="s">
        <v>2513</v>
      </c>
      <c r="AU468">
        <v>44515</v>
      </c>
      <c r="AV468" t="s">
        <v>2513</v>
      </c>
      <c r="AW468" t="s">
        <v>2513</v>
      </c>
      <c r="AX468" t="s">
        <v>2516</v>
      </c>
      <c r="AY468" t="s">
        <v>2558</v>
      </c>
      <c r="AZ468" t="s">
        <v>2513</v>
      </c>
      <c r="BA468" t="s">
        <v>2513</v>
      </c>
      <c r="BB468" t="s">
        <v>2513</v>
      </c>
    </row>
    <row r="469" spans="1:54" x14ac:dyDescent="0.45">
      <c r="A469">
        <v>10002411</v>
      </c>
      <c r="B469" t="s">
        <v>4401</v>
      </c>
      <c r="C469" t="s">
        <v>24375</v>
      </c>
      <c r="D469" t="s">
        <v>2489</v>
      </c>
      <c r="E469" t="s">
        <v>4402</v>
      </c>
      <c r="F469" t="s">
        <v>4403</v>
      </c>
      <c r="G469" t="s">
        <v>3240</v>
      </c>
      <c r="H469" t="s">
        <v>4402</v>
      </c>
      <c r="I469" t="s">
        <v>2493</v>
      </c>
      <c r="J469" t="s">
        <v>2494</v>
      </c>
      <c r="K469" t="s">
        <v>2544</v>
      </c>
      <c r="L469" t="s">
        <v>2496</v>
      </c>
      <c r="M469" t="s">
        <v>3187</v>
      </c>
      <c r="N469" t="s">
        <v>2496</v>
      </c>
      <c r="O469" t="s">
        <v>2498</v>
      </c>
      <c r="P469" t="s">
        <v>2546</v>
      </c>
      <c r="Q469" t="s">
        <v>2547</v>
      </c>
      <c r="R469" t="s">
        <v>2918</v>
      </c>
      <c r="S469" t="s">
        <v>2919</v>
      </c>
      <c r="T469" t="s">
        <v>2942</v>
      </c>
      <c r="U469" t="s">
        <v>2933</v>
      </c>
      <c r="V469" t="s">
        <v>2943</v>
      </c>
      <c r="W469" t="s">
        <v>2553</v>
      </c>
      <c r="X469" t="s">
        <v>3188</v>
      </c>
      <c r="Y469" t="s">
        <v>3189</v>
      </c>
      <c r="Z469" t="s">
        <v>3190</v>
      </c>
      <c r="AA469" t="s">
        <v>2507</v>
      </c>
      <c r="AB469" t="s">
        <v>3187</v>
      </c>
      <c r="AC469" t="s">
        <v>715</v>
      </c>
      <c r="AD469">
        <v>1.35</v>
      </c>
      <c r="AE469">
        <v>1.35</v>
      </c>
      <c r="AF469" t="s">
        <v>2509</v>
      </c>
      <c r="AG469">
        <v>0.64</v>
      </c>
      <c r="AH469" t="s">
        <v>2510</v>
      </c>
      <c r="AI469">
        <v>200</v>
      </c>
      <c r="AJ469">
        <v>200</v>
      </c>
      <c r="AK469">
        <v>16</v>
      </c>
      <c r="AL469" t="s">
        <v>2511</v>
      </c>
      <c r="AM469" t="s">
        <v>2528</v>
      </c>
      <c r="AN469" t="s">
        <v>2513</v>
      </c>
      <c r="AO469" t="s">
        <v>2513</v>
      </c>
      <c r="AP469" t="s">
        <v>2514</v>
      </c>
      <c r="AQ469" t="s">
        <v>2513</v>
      </c>
      <c r="AR469" t="s">
        <v>2513</v>
      </c>
      <c r="AS469" t="s">
        <v>2557</v>
      </c>
      <c r="AT469" t="s">
        <v>2513</v>
      </c>
      <c r="AU469">
        <v>44515</v>
      </c>
      <c r="AV469" t="s">
        <v>2513</v>
      </c>
      <c r="AW469" t="s">
        <v>2513</v>
      </c>
      <c r="AX469" t="s">
        <v>2516</v>
      </c>
      <c r="AY469" t="s">
        <v>2558</v>
      </c>
      <c r="AZ469" t="s">
        <v>2513</v>
      </c>
      <c r="BA469" t="s">
        <v>2513</v>
      </c>
      <c r="BB469" t="s">
        <v>2513</v>
      </c>
    </row>
    <row r="470" spans="1:54" x14ac:dyDescent="0.45">
      <c r="A470">
        <v>10002412</v>
      </c>
      <c r="B470" t="s">
        <v>4404</v>
      </c>
      <c r="C470" t="s">
        <v>24376</v>
      </c>
      <c r="D470" t="s">
        <v>2489</v>
      </c>
      <c r="E470" t="s">
        <v>4405</v>
      </c>
      <c r="F470" t="s">
        <v>4406</v>
      </c>
      <c r="G470" t="s">
        <v>3240</v>
      </c>
      <c r="H470" t="s">
        <v>4405</v>
      </c>
      <c r="I470" t="s">
        <v>2493</v>
      </c>
      <c r="J470" t="s">
        <v>2494</v>
      </c>
      <c r="K470" t="s">
        <v>2544</v>
      </c>
      <c r="L470" t="s">
        <v>2496</v>
      </c>
      <c r="M470" t="s">
        <v>3187</v>
      </c>
      <c r="N470" t="s">
        <v>2496</v>
      </c>
      <c r="O470" t="s">
        <v>2498</v>
      </c>
      <c r="P470" t="s">
        <v>2546</v>
      </c>
      <c r="Q470" t="s">
        <v>2547</v>
      </c>
      <c r="R470" t="s">
        <v>2918</v>
      </c>
      <c r="S470" t="s">
        <v>2919</v>
      </c>
      <c r="T470" t="s">
        <v>2942</v>
      </c>
      <c r="U470" t="s">
        <v>2933</v>
      </c>
      <c r="V470" t="s">
        <v>2943</v>
      </c>
      <c r="W470" t="s">
        <v>2553</v>
      </c>
      <c r="X470" t="s">
        <v>3188</v>
      </c>
      <c r="Y470" t="s">
        <v>3189</v>
      </c>
      <c r="Z470" t="s">
        <v>3190</v>
      </c>
      <c r="AA470" t="s">
        <v>2507</v>
      </c>
      <c r="AB470" t="s">
        <v>3187</v>
      </c>
      <c r="AC470" t="s">
        <v>715</v>
      </c>
      <c r="AD470">
        <v>1.35</v>
      </c>
      <c r="AE470">
        <v>1.35</v>
      </c>
      <c r="AF470" t="s">
        <v>2509</v>
      </c>
      <c r="AG470">
        <v>0.64</v>
      </c>
      <c r="AH470" t="s">
        <v>2510</v>
      </c>
      <c r="AI470">
        <v>200</v>
      </c>
      <c r="AJ470">
        <v>200</v>
      </c>
      <c r="AK470">
        <v>16</v>
      </c>
      <c r="AL470" t="s">
        <v>2511</v>
      </c>
      <c r="AM470" t="s">
        <v>2528</v>
      </c>
      <c r="AN470" t="s">
        <v>2513</v>
      </c>
      <c r="AO470" t="s">
        <v>2513</v>
      </c>
      <c r="AP470" t="s">
        <v>2514</v>
      </c>
      <c r="AQ470" t="s">
        <v>2513</v>
      </c>
      <c r="AR470" t="s">
        <v>2513</v>
      </c>
      <c r="AS470" t="s">
        <v>2557</v>
      </c>
      <c r="AT470" t="s">
        <v>2513</v>
      </c>
      <c r="AU470">
        <v>44515</v>
      </c>
      <c r="AV470" t="s">
        <v>2513</v>
      </c>
      <c r="AW470" t="s">
        <v>2513</v>
      </c>
      <c r="AX470" t="s">
        <v>2516</v>
      </c>
      <c r="AY470" t="s">
        <v>2558</v>
      </c>
      <c r="AZ470" t="s">
        <v>2513</v>
      </c>
      <c r="BA470" t="s">
        <v>2513</v>
      </c>
      <c r="BB470" t="s">
        <v>2513</v>
      </c>
    </row>
    <row r="471" spans="1:54" x14ac:dyDescent="0.45">
      <c r="A471">
        <v>10002413</v>
      </c>
      <c r="B471" t="s">
        <v>4407</v>
      </c>
      <c r="C471" t="s">
        <v>24377</v>
      </c>
      <c r="D471" t="s">
        <v>2489</v>
      </c>
      <c r="E471" t="s">
        <v>4408</v>
      </c>
      <c r="F471" t="s">
        <v>4409</v>
      </c>
      <c r="G471" t="s">
        <v>3240</v>
      </c>
      <c r="H471" t="s">
        <v>4408</v>
      </c>
      <c r="I471" t="s">
        <v>2493</v>
      </c>
      <c r="J471" t="s">
        <v>2494</v>
      </c>
      <c r="K471" t="s">
        <v>2544</v>
      </c>
      <c r="L471" t="s">
        <v>2496</v>
      </c>
      <c r="M471" t="s">
        <v>3187</v>
      </c>
      <c r="N471" t="s">
        <v>2496</v>
      </c>
      <c r="O471" t="s">
        <v>2498</v>
      </c>
      <c r="P471" t="s">
        <v>2546</v>
      </c>
      <c r="Q471" t="s">
        <v>2547</v>
      </c>
      <c r="R471" t="s">
        <v>2918</v>
      </c>
      <c r="S471" t="s">
        <v>2919</v>
      </c>
      <c r="T471" t="s">
        <v>2942</v>
      </c>
      <c r="U471" t="s">
        <v>2933</v>
      </c>
      <c r="V471" t="s">
        <v>2943</v>
      </c>
      <c r="W471" t="s">
        <v>2553</v>
      </c>
      <c r="X471" t="s">
        <v>3188</v>
      </c>
      <c r="Y471" t="s">
        <v>3189</v>
      </c>
      <c r="Z471" t="s">
        <v>3190</v>
      </c>
      <c r="AA471" t="s">
        <v>2507</v>
      </c>
      <c r="AB471" t="s">
        <v>3187</v>
      </c>
      <c r="AC471" t="s">
        <v>715</v>
      </c>
      <c r="AD471">
        <v>1.35</v>
      </c>
      <c r="AE471">
        <v>1.35</v>
      </c>
      <c r="AF471" t="s">
        <v>2509</v>
      </c>
      <c r="AG471">
        <v>0.64</v>
      </c>
      <c r="AH471" t="s">
        <v>2510</v>
      </c>
      <c r="AI471">
        <v>200</v>
      </c>
      <c r="AJ471">
        <v>200</v>
      </c>
      <c r="AK471">
        <v>16</v>
      </c>
      <c r="AL471" t="s">
        <v>2511</v>
      </c>
      <c r="AM471" t="s">
        <v>2528</v>
      </c>
      <c r="AN471" t="s">
        <v>2513</v>
      </c>
      <c r="AO471" t="s">
        <v>2513</v>
      </c>
      <c r="AP471" t="s">
        <v>2514</v>
      </c>
      <c r="AQ471" t="s">
        <v>2513</v>
      </c>
      <c r="AR471" t="s">
        <v>2513</v>
      </c>
      <c r="AS471" t="s">
        <v>2557</v>
      </c>
      <c r="AT471" t="s">
        <v>2513</v>
      </c>
      <c r="AU471">
        <v>44515</v>
      </c>
      <c r="AV471" t="s">
        <v>2513</v>
      </c>
      <c r="AW471" t="s">
        <v>2513</v>
      </c>
      <c r="AX471" t="s">
        <v>2516</v>
      </c>
      <c r="AY471" t="s">
        <v>2558</v>
      </c>
      <c r="AZ471" t="s">
        <v>2513</v>
      </c>
      <c r="BA471" t="s">
        <v>2513</v>
      </c>
      <c r="BB471" t="s">
        <v>2513</v>
      </c>
    </row>
    <row r="472" spans="1:54" x14ac:dyDescent="0.45">
      <c r="A472">
        <v>10002414</v>
      </c>
      <c r="B472" t="s">
        <v>4410</v>
      </c>
      <c r="C472" t="s">
        <v>24378</v>
      </c>
      <c r="D472" t="s">
        <v>2489</v>
      </c>
      <c r="E472" t="s">
        <v>4411</v>
      </c>
      <c r="F472" t="s">
        <v>4412</v>
      </c>
      <c r="G472" t="s">
        <v>3240</v>
      </c>
      <c r="H472" t="s">
        <v>4411</v>
      </c>
      <c r="I472" t="s">
        <v>2493</v>
      </c>
      <c r="J472" t="s">
        <v>2494</v>
      </c>
      <c r="K472" t="s">
        <v>2544</v>
      </c>
      <c r="L472" t="s">
        <v>2496</v>
      </c>
      <c r="M472" t="s">
        <v>3187</v>
      </c>
      <c r="N472" t="s">
        <v>2496</v>
      </c>
      <c r="O472" t="s">
        <v>2498</v>
      </c>
      <c r="P472" t="s">
        <v>2546</v>
      </c>
      <c r="Q472" t="s">
        <v>2547</v>
      </c>
      <c r="R472" t="s">
        <v>2918</v>
      </c>
      <c r="S472" t="s">
        <v>2919</v>
      </c>
      <c r="T472" t="s">
        <v>2942</v>
      </c>
      <c r="U472" t="s">
        <v>2933</v>
      </c>
      <c r="V472" t="s">
        <v>2943</v>
      </c>
      <c r="W472" t="s">
        <v>2553</v>
      </c>
      <c r="X472" t="s">
        <v>3188</v>
      </c>
      <c r="Y472" t="s">
        <v>3189</v>
      </c>
      <c r="Z472" t="s">
        <v>3190</v>
      </c>
      <c r="AA472" t="s">
        <v>2507</v>
      </c>
      <c r="AB472" t="s">
        <v>3187</v>
      </c>
      <c r="AC472" t="s">
        <v>715</v>
      </c>
      <c r="AD472">
        <v>1.35</v>
      </c>
      <c r="AE472">
        <v>1.35</v>
      </c>
      <c r="AF472" t="s">
        <v>2509</v>
      </c>
      <c r="AG472">
        <v>0.64</v>
      </c>
      <c r="AH472" t="s">
        <v>2510</v>
      </c>
      <c r="AI472">
        <v>200</v>
      </c>
      <c r="AJ472">
        <v>200</v>
      </c>
      <c r="AK472">
        <v>16</v>
      </c>
      <c r="AL472" t="s">
        <v>2511</v>
      </c>
      <c r="AM472" t="s">
        <v>2528</v>
      </c>
      <c r="AN472" t="s">
        <v>2513</v>
      </c>
      <c r="AO472" t="s">
        <v>2513</v>
      </c>
      <c r="AP472" t="s">
        <v>2514</v>
      </c>
      <c r="AQ472" t="s">
        <v>2513</v>
      </c>
      <c r="AR472" t="s">
        <v>2513</v>
      </c>
      <c r="AS472" t="s">
        <v>2557</v>
      </c>
      <c r="AT472" t="s">
        <v>2513</v>
      </c>
      <c r="AU472">
        <v>44515</v>
      </c>
      <c r="AV472" t="s">
        <v>2513</v>
      </c>
      <c r="AW472" t="s">
        <v>2513</v>
      </c>
      <c r="AX472" t="s">
        <v>2516</v>
      </c>
      <c r="AY472" t="s">
        <v>2558</v>
      </c>
      <c r="AZ472" t="s">
        <v>2513</v>
      </c>
      <c r="BA472" t="s">
        <v>2513</v>
      </c>
      <c r="BB472" t="s">
        <v>2513</v>
      </c>
    </row>
    <row r="473" spans="1:54" x14ac:dyDescent="0.45">
      <c r="A473">
        <v>10002415</v>
      </c>
      <c r="B473" t="s">
        <v>4413</v>
      </c>
      <c r="C473" t="s">
        <v>24379</v>
      </c>
      <c r="D473" t="s">
        <v>2489</v>
      </c>
      <c r="E473" t="s">
        <v>4414</v>
      </c>
      <c r="F473" t="s">
        <v>4415</v>
      </c>
      <c r="G473" t="s">
        <v>4416</v>
      </c>
      <c r="H473" t="s">
        <v>4414</v>
      </c>
      <c r="I473" t="s">
        <v>2493</v>
      </c>
      <c r="J473" t="s">
        <v>2494</v>
      </c>
      <c r="K473" t="s">
        <v>2544</v>
      </c>
      <c r="L473" t="s">
        <v>2496</v>
      </c>
      <c r="M473" t="s">
        <v>3187</v>
      </c>
      <c r="N473" t="s">
        <v>2496</v>
      </c>
      <c r="O473" t="s">
        <v>2498</v>
      </c>
      <c r="P473" t="s">
        <v>2546</v>
      </c>
      <c r="Q473" t="s">
        <v>2547</v>
      </c>
      <c r="R473" t="s">
        <v>2918</v>
      </c>
      <c r="S473" t="s">
        <v>2919</v>
      </c>
      <c r="T473" t="s">
        <v>2942</v>
      </c>
      <c r="U473" t="s">
        <v>2933</v>
      </c>
      <c r="V473" t="s">
        <v>2943</v>
      </c>
      <c r="W473" t="s">
        <v>2553</v>
      </c>
      <c r="X473" t="s">
        <v>3188</v>
      </c>
      <c r="Y473" t="s">
        <v>3189</v>
      </c>
      <c r="Z473" t="s">
        <v>3190</v>
      </c>
      <c r="AA473" t="s">
        <v>2507</v>
      </c>
      <c r="AB473" t="s">
        <v>3187</v>
      </c>
      <c r="AC473" t="s">
        <v>715</v>
      </c>
      <c r="AD473">
        <v>1.35</v>
      </c>
      <c r="AE473">
        <v>1.35</v>
      </c>
      <c r="AF473" t="s">
        <v>2509</v>
      </c>
      <c r="AG473">
        <v>0.64</v>
      </c>
      <c r="AH473" t="s">
        <v>2510</v>
      </c>
      <c r="AI473">
        <v>200</v>
      </c>
      <c r="AJ473">
        <v>200</v>
      </c>
      <c r="AK473">
        <v>16</v>
      </c>
      <c r="AL473" t="s">
        <v>2511</v>
      </c>
      <c r="AM473" t="s">
        <v>2528</v>
      </c>
      <c r="AN473" t="s">
        <v>2513</v>
      </c>
      <c r="AO473" t="s">
        <v>2513</v>
      </c>
      <c r="AP473" t="s">
        <v>2514</v>
      </c>
      <c r="AQ473" t="s">
        <v>2513</v>
      </c>
      <c r="AR473" t="s">
        <v>2513</v>
      </c>
      <c r="AS473" t="s">
        <v>2557</v>
      </c>
      <c r="AT473" t="s">
        <v>2513</v>
      </c>
      <c r="AU473">
        <v>44515</v>
      </c>
      <c r="AV473" t="s">
        <v>2513</v>
      </c>
      <c r="AW473" t="s">
        <v>2513</v>
      </c>
      <c r="AX473" t="s">
        <v>2516</v>
      </c>
      <c r="AY473" t="s">
        <v>2558</v>
      </c>
      <c r="AZ473" t="s">
        <v>2513</v>
      </c>
      <c r="BA473" t="s">
        <v>2513</v>
      </c>
      <c r="BB473" t="s">
        <v>2513</v>
      </c>
    </row>
    <row r="474" spans="1:54" x14ac:dyDescent="0.45">
      <c r="A474">
        <v>10002417</v>
      </c>
      <c r="B474" t="s">
        <v>4417</v>
      </c>
      <c r="C474" t="s">
        <v>24380</v>
      </c>
      <c r="D474" t="s">
        <v>2489</v>
      </c>
      <c r="E474" t="s">
        <v>4418</v>
      </c>
      <c r="F474" t="s">
        <v>4419</v>
      </c>
      <c r="G474" t="s">
        <v>3240</v>
      </c>
      <c r="H474" t="s">
        <v>4418</v>
      </c>
      <c r="I474" t="s">
        <v>2493</v>
      </c>
      <c r="J474" t="s">
        <v>2494</v>
      </c>
      <c r="K474" t="s">
        <v>2544</v>
      </c>
      <c r="L474" t="s">
        <v>2496</v>
      </c>
      <c r="M474" t="s">
        <v>3217</v>
      </c>
      <c r="N474" t="s">
        <v>2496</v>
      </c>
      <c r="O474" t="s">
        <v>2498</v>
      </c>
      <c r="P474" t="s">
        <v>2546</v>
      </c>
      <c r="Q474" t="s">
        <v>2547</v>
      </c>
      <c r="R474" t="s">
        <v>2918</v>
      </c>
      <c r="S474" t="s">
        <v>2919</v>
      </c>
      <c r="T474" t="s">
        <v>2942</v>
      </c>
      <c r="U474" t="s">
        <v>2933</v>
      </c>
      <c r="V474" t="s">
        <v>2943</v>
      </c>
      <c r="W474" t="s">
        <v>2553</v>
      </c>
      <c r="X474" t="s">
        <v>3218</v>
      </c>
      <c r="Y474" t="s">
        <v>3219</v>
      </c>
      <c r="Z474" t="s">
        <v>3220</v>
      </c>
      <c r="AA474" t="s">
        <v>2507</v>
      </c>
      <c r="AB474" t="s">
        <v>3217</v>
      </c>
      <c r="AC474" t="s">
        <v>715</v>
      </c>
      <c r="AD474">
        <v>1.35</v>
      </c>
      <c r="AE474">
        <v>1.35</v>
      </c>
      <c r="AF474" t="s">
        <v>2509</v>
      </c>
      <c r="AG474">
        <v>0.64</v>
      </c>
      <c r="AH474" t="s">
        <v>2510</v>
      </c>
      <c r="AI474">
        <v>200</v>
      </c>
      <c r="AJ474">
        <v>200</v>
      </c>
      <c r="AK474">
        <v>16</v>
      </c>
      <c r="AL474" t="s">
        <v>2511</v>
      </c>
      <c r="AM474" t="s">
        <v>2528</v>
      </c>
      <c r="AN474" t="s">
        <v>2513</v>
      </c>
      <c r="AO474" t="s">
        <v>2513</v>
      </c>
      <c r="AP474" t="s">
        <v>2514</v>
      </c>
      <c r="AQ474" t="s">
        <v>2513</v>
      </c>
      <c r="AR474" t="s">
        <v>2513</v>
      </c>
      <c r="AS474" t="s">
        <v>2557</v>
      </c>
      <c r="AT474" t="s">
        <v>2513</v>
      </c>
      <c r="AU474">
        <v>44515</v>
      </c>
      <c r="AV474" t="s">
        <v>2513</v>
      </c>
      <c r="AW474" t="s">
        <v>2513</v>
      </c>
      <c r="AX474" t="s">
        <v>2516</v>
      </c>
      <c r="AY474" t="s">
        <v>2558</v>
      </c>
      <c r="AZ474" t="s">
        <v>2513</v>
      </c>
      <c r="BA474" t="s">
        <v>2513</v>
      </c>
      <c r="BB474" t="s">
        <v>2513</v>
      </c>
    </row>
    <row r="475" spans="1:54" x14ac:dyDescent="0.45">
      <c r="A475">
        <v>10002418</v>
      </c>
      <c r="B475" t="s">
        <v>4420</v>
      </c>
      <c r="C475" t="s">
        <v>24381</v>
      </c>
      <c r="D475" t="s">
        <v>2489</v>
      </c>
      <c r="E475" t="s">
        <v>4421</v>
      </c>
      <c r="F475" t="s">
        <v>4422</v>
      </c>
      <c r="G475" t="s">
        <v>3240</v>
      </c>
      <c r="H475" t="s">
        <v>4421</v>
      </c>
      <c r="I475" t="s">
        <v>2493</v>
      </c>
      <c r="J475" t="s">
        <v>2494</v>
      </c>
      <c r="K475" t="s">
        <v>2544</v>
      </c>
      <c r="L475" t="s">
        <v>2496</v>
      </c>
      <c r="M475" t="s">
        <v>3217</v>
      </c>
      <c r="N475" t="s">
        <v>2496</v>
      </c>
      <c r="O475" t="s">
        <v>2498</v>
      </c>
      <c r="P475" t="s">
        <v>2546</v>
      </c>
      <c r="Q475" t="s">
        <v>2547</v>
      </c>
      <c r="R475" t="s">
        <v>2918</v>
      </c>
      <c r="S475" t="s">
        <v>2919</v>
      </c>
      <c r="T475" t="s">
        <v>2942</v>
      </c>
      <c r="U475" t="s">
        <v>2933</v>
      </c>
      <c r="V475" t="s">
        <v>2943</v>
      </c>
      <c r="W475" t="s">
        <v>2553</v>
      </c>
      <c r="X475" t="s">
        <v>3218</v>
      </c>
      <c r="Y475" t="s">
        <v>3219</v>
      </c>
      <c r="Z475" t="s">
        <v>3220</v>
      </c>
      <c r="AA475" t="s">
        <v>2507</v>
      </c>
      <c r="AB475" t="s">
        <v>3217</v>
      </c>
      <c r="AC475" t="s">
        <v>715</v>
      </c>
      <c r="AD475">
        <v>1.35</v>
      </c>
      <c r="AE475">
        <v>1.35</v>
      </c>
      <c r="AF475" t="s">
        <v>2509</v>
      </c>
      <c r="AG475">
        <v>0.64</v>
      </c>
      <c r="AH475" t="s">
        <v>2510</v>
      </c>
      <c r="AI475">
        <v>200</v>
      </c>
      <c r="AJ475">
        <v>200</v>
      </c>
      <c r="AK475">
        <v>16</v>
      </c>
      <c r="AL475" t="s">
        <v>2511</v>
      </c>
      <c r="AM475" t="s">
        <v>2528</v>
      </c>
      <c r="AN475" t="s">
        <v>2513</v>
      </c>
      <c r="AO475" t="s">
        <v>2513</v>
      </c>
      <c r="AP475" t="s">
        <v>2514</v>
      </c>
      <c r="AQ475" t="s">
        <v>2513</v>
      </c>
      <c r="AR475" t="s">
        <v>2513</v>
      </c>
      <c r="AS475" t="s">
        <v>2557</v>
      </c>
      <c r="AT475" t="s">
        <v>2513</v>
      </c>
      <c r="AU475">
        <v>44515</v>
      </c>
      <c r="AV475" t="s">
        <v>2513</v>
      </c>
      <c r="AW475" t="s">
        <v>2513</v>
      </c>
      <c r="AX475" t="s">
        <v>2516</v>
      </c>
      <c r="AY475" t="s">
        <v>2558</v>
      </c>
      <c r="AZ475" t="s">
        <v>2513</v>
      </c>
      <c r="BA475" t="s">
        <v>2513</v>
      </c>
      <c r="BB475" t="s">
        <v>2513</v>
      </c>
    </row>
    <row r="476" spans="1:54" x14ac:dyDescent="0.45">
      <c r="A476">
        <v>10002421</v>
      </c>
      <c r="B476" t="s">
        <v>4423</v>
      </c>
      <c r="C476" t="s">
        <v>24382</v>
      </c>
      <c r="D476" t="s">
        <v>2489</v>
      </c>
      <c r="E476" t="s">
        <v>4424</v>
      </c>
      <c r="F476" t="s">
        <v>4425</v>
      </c>
      <c r="G476" t="s">
        <v>3240</v>
      </c>
      <c r="H476" t="s">
        <v>4424</v>
      </c>
      <c r="I476" t="s">
        <v>2493</v>
      </c>
      <c r="J476" t="s">
        <v>2494</v>
      </c>
      <c r="K476" t="s">
        <v>2544</v>
      </c>
      <c r="L476" t="s">
        <v>2496</v>
      </c>
      <c r="M476" t="s">
        <v>3844</v>
      </c>
      <c r="N476" t="s">
        <v>2496</v>
      </c>
      <c r="O476" t="s">
        <v>2498</v>
      </c>
      <c r="P476" t="s">
        <v>2546</v>
      </c>
      <c r="Q476" t="s">
        <v>2547</v>
      </c>
      <c r="R476" t="s">
        <v>2918</v>
      </c>
      <c r="S476" t="s">
        <v>2919</v>
      </c>
      <c r="T476" t="s">
        <v>2942</v>
      </c>
      <c r="U476" t="s">
        <v>2933</v>
      </c>
      <c r="V476" t="s">
        <v>2943</v>
      </c>
      <c r="W476" t="s">
        <v>2553</v>
      </c>
      <c r="X476" t="s">
        <v>3845</v>
      </c>
      <c r="Y476" t="s">
        <v>3846</v>
      </c>
      <c r="Z476" t="s">
        <v>3847</v>
      </c>
      <c r="AA476" t="s">
        <v>2507</v>
      </c>
      <c r="AB476" t="s">
        <v>3844</v>
      </c>
      <c r="AC476" t="s">
        <v>715</v>
      </c>
      <c r="AD476">
        <v>1.35</v>
      </c>
      <c r="AE476">
        <v>1.35</v>
      </c>
      <c r="AF476" t="s">
        <v>2509</v>
      </c>
      <c r="AG476">
        <v>0.64</v>
      </c>
      <c r="AH476" t="s">
        <v>2510</v>
      </c>
      <c r="AI476">
        <v>200</v>
      </c>
      <c r="AJ476">
        <v>200</v>
      </c>
      <c r="AK476">
        <v>16</v>
      </c>
      <c r="AL476" t="s">
        <v>2511</v>
      </c>
      <c r="AM476" t="s">
        <v>2528</v>
      </c>
      <c r="AN476" t="s">
        <v>2513</v>
      </c>
      <c r="AO476" t="s">
        <v>2513</v>
      </c>
      <c r="AP476" t="s">
        <v>2514</v>
      </c>
      <c r="AQ476" t="s">
        <v>2513</v>
      </c>
      <c r="AR476" t="s">
        <v>2513</v>
      </c>
      <c r="AS476" t="s">
        <v>2557</v>
      </c>
      <c r="AT476" t="s">
        <v>2513</v>
      </c>
      <c r="AU476">
        <v>44515</v>
      </c>
      <c r="AV476" t="s">
        <v>2513</v>
      </c>
      <c r="AW476" t="s">
        <v>2513</v>
      </c>
      <c r="AX476" t="s">
        <v>2516</v>
      </c>
      <c r="AY476" t="s">
        <v>2558</v>
      </c>
      <c r="AZ476" t="s">
        <v>2513</v>
      </c>
      <c r="BA476" t="s">
        <v>2513</v>
      </c>
      <c r="BB476" t="s">
        <v>2513</v>
      </c>
    </row>
    <row r="477" spans="1:54" x14ac:dyDescent="0.45">
      <c r="A477">
        <v>10002424</v>
      </c>
      <c r="B477" t="s">
        <v>4426</v>
      </c>
      <c r="C477" t="s">
        <v>24383</v>
      </c>
      <c r="D477" t="s">
        <v>2489</v>
      </c>
      <c r="E477" t="s">
        <v>4427</v>
      </c>
      <c r="F477" t="s">
        <v>4428</v>
      </c>
      <c r="G477" t="s">
        <v>3458</v>
      </c>
      <c r="H477" t="s">
        <v>4427</v>
      </c>
      <c r="I477" t="s">
        <v>2493</v>
      </c>
      <c r="J477" t="s">
        <v>2494</v>
      </c>
      <c r="K477" t="s">
        <v>2544</v>
      </c>
      <c r="L477" t="s">
        <v>2496</v>
      </c>
      <c r="M477" t="s">
        <v>3326</v>
      </c>
      <c r="N477" t="s">
        <v>2496</v>
      </c>
      <c r="O477" t="s">
        <v>2498</v>
      </c>
      <c r="P477" t="s">
        <v>2546</v>
      </c>
      <c r="Q477" t="s">
        <v>2547</v>
      </c>
      <c r="R477" t="s">
        <v>3327</v>
      </c>
      <c r="S477" t="s">
        <v>3328</v>
      </c>
      <c r="T477" t="s">
        <v>3329</v>
      </c>
      <c r="U477" t="s">
        <v>3330</v>
      </c>
      <c r="V477" t="s">
        <v>3331</v>
      </c>
      <c r="W477" t="s">
        <v>2553</v>
      </c>
      <c r="X477" t="s">
        <v>3332</v>
      </c>
      <c r="Y477" t="s">
        <v>3202</v>
      </c>
      <c r="Z477" t="s">
        <v>3333</v>
      </c>
      <c r="AA477" t="s">
        <v>2507</v>
      </c>
      <c r="AB477" t="s">
        <v>3326</v>
      </c>
      <c r="AC477" t="s">
        <v>715</v>
      </c>
      <c r="AD477">
        <v>1.17</v>
      </c>
      <c r="AE477">
        <v>1.17</v>
      </c>
      <c r="AF477" t="s">
        <v>2509</v>
      </c>
      <c r="AG477">
        <v>0.74199999999999999</v>
      </c>
      <c r="AH477" t="s">
        <v>2510</v>
      </c>
      <c r="AI477">
        <v>232</v>
      </c>
      <c r="AJ477">
        <v>200</v>
      </c>
      <c r="AK477">
        <v>16</v>
      </c>
      <c r="AL477" t="s">
        <v>2511</v>
      </c>
      <c r="AM477" t="s">
        <v>2528</v>
      </c>
      <c r="AN477" t="s">
        <v>2513</v>
      </c>
      <c r="AO477" t="s">
        <v>2513</v>
      </c>
      <c r="AP477" t="s">
        <v>2514</v>
      </c>
      <c r="AQ477" t="s">
        <v>2513</v>
      </c>
      <c r="AR477" t="s">
        <v>2513</v>
      </c>
      <c r="AS477" t="s">
        <v>2557</v>
      </c>
      <c r="AT477" t="s">
        <v>2513</v>
      </c>
      <c r="AU477">
        <v>44515</v>
      </c>
      <c r="AV477" t="s">
        <v>2513</v>
      </c>
      <c r="AW477" t="s">
        <v>2513</v>
      </c>
      <c r="AX477" t="s">
        <v>2516</v>
      </c>
      <c r="AY477" t="s">
        <v>2558</v>
      </c>
      <c r="AZ477" t="s">
        <v>2513</v>
      </c>
      <c r="BA477" t="s">
        <v>2513</v>
      </c>
      <c r="BB477" t="s">
        <v>2513</v>
      </c>
    </row>
    <row r="478" spans="1:54" x14ac:dyDescent="0.45">
      <c r="A478">
        <v>10002425</v>
      </c>
      <c r="B478" t="s">
        <v>4429</v>
      </c>
      <c r="C478" t="s">
        <v>24384</v>
      </c>
      <c r="D478" t="s">
        <v>2489</v>
      </c>
      <c r="E478" t="s">
        <v>4430</v>
      </c>
      <c r="F478" t="s">
        <v>4431</v>
      </c>
      <c r="G478" t="s">
        <v>3240</v>
      </c>
      <c r="H478" t="s">
        <v>4430</v>
      </c>
      <c r="I478" t="s">
        <v>2493</v>
      </c>
      <c r="J478" t="s">
        <v>2494</v>
      </c>
      <c r="K478" t="s">
        <v>2544</v>
      </c>
      <c r="L478" t="s">
        <v>2496</v>
      </c>
      <c r="M478" t="s">
        <v>3326</v>
      </c>
      <c r="N478" t="s">
        <v>2496</v>
      </c>
      <c r="O478" t="s">
        <v>2498</v>
      </c>
      <c r="P478" t="s">
        <v>2546</v>
      </c>
      <c r="Q478" t="s">
        <v>2547</v>
      </c>
      <c r="R478" t="s">
        <v>3327</v>
      </c>
      <c r="S478" t="s">
        <v>3328</v>
      </c>
      <c r="T478" t="s">
        <v>3329</v>
      </c>
      <c r="U478" t="s">
        <v>3330</v>
      </c>
      <c r="V478" t="s">
        <v>3331</v>
      </c>
      <c r="W478" t="s">
        <v>2553</v>
      </c>
      <c r="X478" t="s">
        <v>3332</v>
      </c>
      <c r="Y478" t="s">
        <v>3202</v>
      </c>
      <c r="Z478" t="s">
        <v>3333</v>
      </c>
      <c r="AA478" t="s">
        <v>2507</v>
      </c>
      <c r="AB478" t="s">
        <v>3326</v>
      </c>
      <c r="AC478" t="s">
        <v>715</v>
      </c>
      <c r="AD478">
        <v>1.17</v>
      </c>
      <c r="AE478">
        <v>1.17</v>
      </c>
      <c r="AF478" t="s">
        <v>2509</v>
      </c>
      <c r="AG478">
        <v>0.74199999999999999</v>
      </c>
      <c r="AH478" t="s">
        <v>2510</v>
      </c>
      <c r="AI478">
        <v>232</v>
      </c>
      <c r="AJ478">
        <v>200</v>
      </c>
      <c r="AK478">
        <v>16</v>
      </c>
      <c r="AL478" t="s">
        <v>2511</v>
      </c>
      <c r="AM478" t="s">
        <v>2528</v>
      </c>
      <c r="AN478" t="s">
        <v>2513</v>
      </c>
      <c r="AO478" t="s">
        <v>2513</v>
      </c>
      <c r="AP478" t="s">
        <v>2514</v>
      </c>
      <c r="AQ478" t="s">
        <v>2513</v>
      </c>
      <c r="AR478" t="s">
        <v>2513</v>
      </c>
      <c r="AS478" t="s">
        <v>2557</v>
      </c>
      <c r="AT478" t="s">
        <v>2513</v>
      </c>
      <c r="AU478">
        <v>44515</v>
      </c>
      <c r="AV478" t="s">
        <v>2513</v>
      </c>
      <c r="AW478" t="s">
        <v>2513</v>
      </c>
      <c r="AX478" t="s">
        <v>2516</v>
      </c>
      <c r="AY478" t="s">
        <v>2558</v>
      </c>
      <c r="AZ478" t="s">
        <v>2513</v>
      </c>
      <c r="BA478" t="s">
        <v>2513</v>
      </c>
      <c r="BB478" t="s">
        <v>2513</v>
      </c>
    </row>
    <row r="479" spans="1:54" x14ac:dyDescent="0.45">
      <c r="A479">
        <v>10002426</v>
      </c>
      <c r="B479" t="s">
        <v>4432</v>
      </c>
      <c r="C479" t="s">
        <v>24385</v>
      </c>
      <c r="D479" t="s">
        <v>2489</v>
      </c>
      <c r="E479" t="s">
        <v>4433</v>
      </c>
      <c r="F479" t="s">
        <v>4434</v>
      </c>
      <c r="G479" t="s">
        <v>3240</v>
      </c>
      <c r="H479" t="s">
        <v>4433</v>
      </c>
      <c r="I479" t="s">
        <v>2493</v>
      </c>
      <c r="J479" t="s">
        <v>2494</v>
      </c>
      <c r="K479" t="s">
        <v>2544</v>
      </c>
      <c r="L479" t="s">
        <v>2496</v>
      </c>
      <c r="M479" t="s">
        <v>3326</v>
      </c>
      <c r="N479" t="s">
        <v>2496</v>
      </c>
      <c r="O479" t="s">
        <v>2498</v>
      </c>
      <c r="P479" t="s">
        <v>2546</v>
      </c>
      <c r="Q479" t="s">
        <v>2547</v>
      </c>
      <c r="R479" t="s">
        <v>3327</v>
      </c>
      <c r="S479" t="s">
        <v>3328</v>
      </c>
      <c r="T479" t="s">
        <v>3329</v>
      </c>
      <c r="U479" t="s">
        <v>3330</v>
      </c>
      <c r="V479" t="s">
        <v>3331</v>
      </c>
      <c r="W479" t="s">
        <v>2553</v>
      </c>
      <c r="X479" t="s">
        <v>3332</v>
      </c>
      <c r="Y479" t="s">
        <v>3202</v>
      </c>
      <c r="Z479" t="s">
        <v>3333</v>
      </c>
      <c r="AA479" t="s">
        <v>2507</v>
      </c>
      <c r="AB479" t="s">
        <v>3326</v>
      </c>
      <c r="AC479" t="s">
        <v>715</v>
      </c>
      <c r="AD479">
        <v>1.17</v>
      </c>
      <c r="AE479">
        <v>1.17</v>
      </c>
      <c r="AF479" t="s">
        <v>2509</v>
      </c>
      <c r="AG479">
        <v>0.74199999999999999</v>
      </c>
      <c r="AH479" t="s">
        <v>2510</v>
      </c>
      <c r="AI479">
        <v>232</v>
      </c>
      <c r="AJ479">
        <v>200</v>
      </c>
      <c r="AK479">
        <v>16</v>
      </c>
      <c r="AL479" t="s">
        <v>2511</v>
      </c>
      <c r="AM479" t="s">
        <v>2528</v>
      </c>
      <c r="AN479" t="s">
        <v>2513</v>
      </c>
      <c r="AO479" t="s">
        <v>2513</v>
      </c>
      <c r="AP479" t="s">
        <v>2514</v>
      </c>
      <c r="AQ479" t="s">
        <v>2513</v>
      </c>
      <c r="AR479" t="s">
        <v>2513</v>
      </c>
      <c r="AS479" t="s">
        <v>2557</v>
      </c>
      <c r="AT479" t="s">
        <v>2513</v>
      </c>
      <c r="AU479">
        <v>44515</v>
      </c>
      <c r="AV479" t="s">
        <v>2513</v>
      </c>
      <c r="AW479" t="s">
        <v>2513</v>
      </c>
      <c r="AX479" t="s">
        <v>2516</v>
      </c>
      <c r="AY479" t="s">
        <v>2558</v>
      </c>
      <c r="AZ479" t="s">
        <v>2513</v>
      </c>
      <c r="BA479" t="s">
        <v>2513</v>
      </c>
      <c r="BB479" t="s">
        <v>2513</v>
      </c>
    </row>
    <row r="480" spans="1:54" x14ac:dyDescent="0.45">
      <c r="A480">
        <v>10002427</v>
      </c>
      <c r="B480" t="s">
        <v>4435</v>
      </c>
      <c r="C480" t="s">
        <v>24386</v>
      </c>
      <c r="D480" t="s">
        <v>2489</v>
      </c>
      <c r="E480" t="s">
        <v>4436</v>
      </c>
      <c r="F480" t="s">
        <v>4437</v>
      </c>
      <c r="G480" t="s">
        <v>3608</v>
      </c>
      <c r="H480" t="s">
        <v>4436</v>
      </c>
      <c r="I480" t="s">
        <v>2493</v>
      </c>
      <c r="J480" t="s">
        <v>2494</v>
      </c>
      <c r="K480" t="s">
        <v>2544</v>
      </c>
      <c r="L480" t="s">
        <v>2496</v>
      </c>
      <c r="M480" t="s">
        <v>3326</v>
      </c>
      <c r="N480" t="s">
        <v>2496</v>
      </c>
      <c r="O480" t="s">
        <v>2498</v>
      </c>
      <c r="P480" t="s">
        <v>2546</v>
      </c>
      <c r="Q480" t="s">
        <v>2547</v>
      </c>
      <c r="R480" t="s">
        <v>3327</v>
      </c>
      <c r="S480" t="s">
        <v>3328</v>
      </c>
      <c r="T480" t="s">
        <v>3329</v>
      </c>
      <c r="U480" t="s">
        <v>3330</v>
      </c>
      <c r="V480" t="s">
        <v>3331</v>
      </c>
      <c r="W480" t="s">
        <v>2553</v>
      </c>
      <c r="X480" t="s">
        <v>3332</v>
      </c>
      <c r="Y480" t="s">
        <v>3202</v>
      </c>
      <c r="Z480" t="s">
        <v>3333</v>
      </c>
      <c r="AA480" t="s">
        <v>2507</v>
      </c>
      <c r="AB480" t="s">
        <v>3326</v>
      </c>
      <c r="AC480" t="s">
        <v>715</v>
      </c>
      <c r="AD480">
        <v>1.17</v>
      </c>
      <c r="AE480">
        <v>1.17</v>
      </c>
      <c r="AF480" t="s">
        <v>2509</v>
      </c>
      <c r="AG480">
        <v>0.74199999999999999</v>
      </c>
      <c r="AH480" t="s">
        <v>2510</v>
      </c>
      <c r="AI480">
        <v>232</v>
      </c>
      <c r="AJ480">
        <v>200</v>
      </c>
      <c r="AK480">
        <v>16</v>
      </c>
      <c r="AL480" t="s">
        <v>2511</v>
      </c>
      <c r="AM480" t="s">
        <v>2528</v>
      </c>
      <c r="AN480" t="s">
        <v>2513</v>
      </c>
      <c r="AO480" t="s">
        <v>2513</v>
      </c>
      <c r="AP480" t="s">
        <v>2514</v>
      </c>
      <c r="AQ480" t="s">
        <v>2513</v>
      </c>
      <c r="AR480" t="s">
        <v>2513</v>
      </c>
      <c r="AS480" t="s">
        <v>2557</v>
      </c>
      <c r="AT480" t="s">
        <v>2513</v>
      </c>
      <c r="AU480">
        <v>44515</v>
      </c>
      <c r="AV480" t="s">
        <v>2513</v>
      </c>
      <c r="AW480" t="s">
        <v>2513</v>
      </c>
      <c r="AX480" t="s">
        <v>2516</v>
      </c>
      <c r="AY480" t="s">
        <v>2558</v>
      </c>
      <c r="AZ480" t="s">
        <v>2513</v>
      </c>
      <c r="BA480" t="s">
        <v>2513</v>
      </c>
      <c r="BB480" t="s">
        <v>2513</v>
      </c>
    </row>
    <row r="481" spans="1:54" x14ac:dyDescent="0.45">
      <c r="A481">
        <v>10002428</v>
      </c>
      <c r="B481" t="s">
        <v>4438</v>
      </c>
      <c r="C481" t="s">
        <v>24387</v>
      </c>
      <c r="D481" t="s">
        <v>2489</v>
      </c>
      <c r="E481" t="s">
        <v>4439</v>
      </c>
      <c r="F481" t="s">
        <v>4440</v>
      </c>
      <c r="G481" t="s">
        <v>3251</v>
      </c>
      <c r="H481" t="s">
        <v>4439</v>
      </c>
      <c r="I481" t="s">
        <v>2493</v>
      </c>
      <c r="J481" t="s">
        <v>2494</v>
      </c>
      <c r="K481" t="s">
        <v>2544</v>
      </c>
      <c r="L481" t="s">
        <v>2496</v>
      </c>
      <c r="M481" t="s">
        <v>3326</v>
      </c>
      <c r="N481" t="s">
        <v>2496</v>
      </c>
      <c r="O481" t="s">
        <v>2498</v>
      </c>
      <c r="P481" t="s">
        <v>2546</v>
      </c>
      <c r="Q481" t="s">
        <v>2547</v>
      </c>
      <c r="R481" t="s">
        <v>3327</v>
      </c>
      <c r="S481" t="s">
        <v>3328</v>
      </c>
      <c r="T481" t="s">
        <v>3329</v>
      </c>
      <c r="U481" t="s">
        <v>3330</v>
      </c>
      <c r="V481" t="s">
        <v>3331</v>
      </c>
      <c r="W481" t="s">
        <v>2553</v>
      </c>
      <c r="X481" t="s">
        <v>3332</v>
      </c>
      <c r="Y481" t="s">
        <v>3202</v>
      </c>
      <c r="Z481" t="s">
        <v>3333</v>
      </c>
      <c r="AA481" t="s">
        <v>2507</v>
      </c>
      <c r="AB481" t="s">
        <v>3326</v>
      </c>
      <c r="AC481" t="s">
        <v>715</v>
      </c>
      <c r="AD481">
        <v>1.17</v>
      </c>
      <c r="AE481">
        <v>1.17</v>
      </c>
      <c r="AF481" t="s">
        <v>2509</v>
      </c>
      <c r="AG481">
        <v>0.74199999999999999</v>
      </c>
      <c r="AH481" t="s">
        <v>2510</v>
      </c>
      <c r="AI481">
        <v>232</v>
      </c>
      <c r="AJ481">
        <v>200</v>
      </c>
      <c r="AK481">
        <v>16</v>
      </c>
      <c r="AL481" t="s">
        <v>2511</v>
      </c>
      <c r="AM481" t="s">
        <v>2528</v>
      </c>
      <c r="AN481" t="s">
        <v>2513</v>
      </c>
      <c r="AO481" t="s">
        <v>2513</v>
      </c>
      <c r="AP481" t="s">
        <v>2514</v>
      </c>
      <c r="AQ481" t="s">
        <v>2513</v>
      </c>
      <c r="AR481" t="s">
        <v>2513</v>
      </c>
      <c r="AS481" t="s">
        <v>2557</v>
      </c>
      <c r="AT481" t="s">
        <v>2513</v>
      </c>
      <c r="AU481">
        <v>44515</v>
      </c>
      <c r="AV481" t="s">
        <v>2513</v>
      </c>
      <c r="AW481" t="s">
        <v>2513</v>
      </c>
      <c r="AX481" t="s">
        <v>2516</v>
      </c>
      <c r="AY481" t="s">
        <v>2558</v>
      </c>
      <c r="AZ481" t="s">
        <v>2513</v>
      </c>
      <c r="BA481" t="s">
        <v>2513</v>
      </c>
      <c r="BB481" t="s">
        <v>2513</v>
      </c>
    </row>
    <row r="482" spans="1:54" x14ac:dyDescent="0.45">
      <c r="A482">
        <v>10002429</v>
      </c>
      <c r="B482" t="s">
        <v>4441</v>
      </c>
      <c r="C482" t="s">
        <v>24388</v>
      </c>
      <c r="D482" t="s">
        <v>2489</v>
      </c>
      <c r="E482" t="s">
        <v>4442</v>
      </c>
      <c r="F482" t="s">
        <v>4443</v>
      </c>
      <c r="G482" t="s">
        <v>3240</v>
      </c>
      <c r="H482" t="s">
        <v>4442</v>
      </c>
      <c r="I482" t="s">
        <v>2493</v>
      </c>
      <c r="J482" t="s">
        <v>2494</v>
      </c>
      <c r="K482" t="s">
        <v>2544</v>
      </c>
      <c r="L482" t="s">
        <v>2496</v>
      </c>
      <c r="M482" t="s">
        <v>3326</v>
      </c>
      <c r="N482" t="s">
        <v>2496</v>
      </c>
      <c r="O482" t="s">
        <v>2498</v>
      </c>
      <c r="P482" t="s">
        <v>2546</v>
      </c>
      <c r="Q482" t="s">
        <v>2547</v>
      </c>
      <c r="R482" t="s">
        <v>3327</v>
      </c>
      <c r="S482" t="s">
        <v>3328</v>
      </c>
      <c r="T482" t="s">
        <v>3329</v>
      </c>
      <c r="U482" t="s">
        <v>3330</v>
      </c>
      <c r="V482" t="s">
        <v>3331</v>
      </c>
      <c r="W482" t="s">
        <v>2553</v>
      </c>
      <c r="X482" t="s">
        <v>3332</v>
      </c>
      <c r="Y482" t="s">
        <v>3202</v>
      </c>
      <c r="Z482" t="s">
        <v>3333</v>
      </c>
      <c r="AA482" t="s">
        <v>2507</v>
      </c>
      <c r="AB482" t="s">
        <v>3326</v>
      </c>
      <c r="AC482" t="s">
        <v>715</v>
      </c>
      <c r="AD482">
        <v>1.17</v>
      </c>
      <c r="AE482">
        <v>1.17</v>
      </c>
      <c r="AF482" t="s">
        <v>2509</v>
      </c>
      <c r="AG482">
        <v>0.74199999999999999</v>
      </c>
      <c r="AH482" t="s">
        <v>2510</v>
      </c>
      <c r="AI482">
        <v>232</v>
      </c>
      <c r="AJ482">
        <v>200</v>
      </c>
      <c r="AK482">
        <v>16</v>
      </c>
      <c r="AL482" t="s">
        <v>2511</v>
      </c>
      <c r="AM482" t="s">
        <v>2528</v>
      </c>
      <c r="AN482" t="s">
        <v>2513</v>
      </c>
      <c r="AO482" t="s">
        <v>2513</v>
      </c>
      <c r="AP482" t="s">
        <v>2514</v>
      </c>
      <c r="AQ482" t="s">
        <v>2513</v>
      </c>
      <c r="AR482" t="s">
        <v>2513</v>
      </c>
      <c r="AS482" t="s">
        <v>2557</v>
      </c>
      <c r="AT482" t="s">
        <v>2513</v>
      </c>
      <c r="AU482">
        <v>44515</v>
      </c>
      <c r="AV482" t="s">
        <v>2513</v>
      </c>
      <c r="AW482" t="s">
        <v>2513</v>
      </c>
      <c r="AX482" t="s">
        <v>2516</v>
      </c>
      <c r="AY482" t="s">
        <v>2558</v>
      </c>
      <c r="AZ482" t="s">
        <v>2513</v>
      </c>
      <c r="BA482" t="s">
        <v>2513</v>
      </c>
      <c r="BB482" t="s">
        <v>2513</v>
      </c>
    </row>
    <row r="483" spans="1:54" x14ac:dyDescent="0.45">
      <c r="A483">
        <v>10002436</v>
      </c>
      <c r="B483" t="s">
        <v>4444</v>
      </c>
      <c r="C483" t="s">
        <v>24389</v>
      </c>
      <c r="D483" t="s">
        <v>2489</v>
      </c>
      <c r="E483" t="s">
        <v>4445</v>
      </c>
      <c r="F483" t="s">
        <v>4446</v>
      </c>
      <c r="G483" t="s">
        <v>3591</v>
      </c>
      <c r="H483" t="s">
        <v>4445</v>
      </c>
      <c r="I483" t="s">
        <v>2493</v>
      </c>
      <c r="J483" t="s">
        <v>2494</v>
      </c>
      <c r="K483" t="s">
        <v>2544</v>
      </c>
      <c r="L483" t="s">
        <v>2496</v>
      </c>
      <c r="M483" t="s">
        <v>3200</v>
      </c>
      <c r="N483" t="s">
        <v>2496</v>
      </c>
      <c r="O483" t="s">
        <v>2498</v>
      </c>
      <c r="P483" t="s">
        <v>2546</v>
      </c>
      <c r="Q483" t="s">
        <v>2547</v>
      </c>
      <c r="R483" t="s">
        <v>2918</v>
      </c>
      <c r="S483" t="s">
        <v>2919</v>
      </c>
      <c r="T483" t="s">
        <v>2942</v>
      </c>
      <c r="U483" t="s">
        <v>2933</v>
      </c>
      <c r="V483" t="s">
        <v>2943</v>
      </c>
      <c r="W483" t="s">
        <v>2553</v>
      </c>
      <c r="X483" t="s">
        <v>3201</v>
      </c>
      <c r="Y483" t="s">
        <v>3202</v>
      </c>
      <c r="Z483" t="s">
        <v>3203</v>
      </c>
      <c r="AA483" t="s">
        <v>2507</v>
      </c>
      <c r="AB483" t="s">
        <v>3200</v>
      </c>
      <c r="AC483" t="s">
        <v>715</v>
      </c>
      <c r="AD483">
        <v>1.35</v>
      </c>
      <c r="AE483">
        <v>1.35</v>
      </c>
      <c r="AF483" t="s">
        <v>2509</v>
      </c>
      <c r="AG483">
        <v>0.64</v>
      </c>
      <c r="AH483" t="s">
        <v>2510</v>
      </c>
      <c r="AI483">
        <v>200</v>
      </c>
      <c r="AJ483">
        <v>200</v>
      </c>
      <c r="AK483">
        <v>16</v>
      </c>
      <c r="AL483" t="s">
        <v>2511</v>
      </c>
      <c r="AM483" t="s">
        <v>2528</v>
      </c>
      <c r="AN483" t="s">
        <v>2513</v>
      </c>
      <c r="AO483" t="s">
        <v>2513</v>
      </c>
      <c r="AP483" t="s">
        <v>2514</v>
      </c>
      <c r="AQ483" t="s">
        <v>2513</v>
      </c>
      <c r="AR483" t="s">
        <v>2513</v>
      </c>
      <c r="AS483" t="s">
        <v>2557</v>
      </c>
      <c r="AT483" t="s">
        <v>2513</v>
      </c>
      <c r="AU483">
        <v>44515</v>
      </c>
      <c r="AV483" t="s">
        <v>2513</v>
      </c>
      <c r="AW483" t="s">
        <v>2513</v>
      </c>
      <c r="AX483" t="s">
        <v>2516</v>
      </c>
      <c r="AY483" t="s">
        <v>2558</v>
      </c>
      <c r="AZ483" t="s">
        <v>2513</v>
      </c>
      <c r="BA483" t="s">
        <v>2513</v>
      </c>
      <c r="BB483" t="s">
        <v>2513</v>
      </c>
    </row>
    <row r="484" spans="1:54" x14ac:dyDescent="0.45">
      <c r="A484">
        <v>10002437</v>
      </c>
      <c r="B484" t="s">
        <v>4447</v>
      </c>
      <c r="C484" t="s">
        <v>24390</v>
      </c>
      <c r="D484" t="s">
        <v>2489</v>
      </c>
      <c r="E484" t="s">
        <v>4448</v>
      </c>
      <c r="F484" t="s">
        <v>4449</v>
      </c>
      <c r="G484" t="s">
        <v>3259</v>
      </c>
      <c r="H484" t="s">
        <v>4448</v>
      </c>
      <c r="I484" t="s">
        <v>2493</v>
      </c>
      <c r="J484" t="s">
        <v>2494</v>
      </c>
      <c r="K484" t="s">
        <v>2544</v>
      </c>
      <c r="L484" t="s">
        <v>2496</v>
      </c>
      <c r="M484" t="s">
        <v>3200</v>
      </c>
      <c r="N484" t="s">
        <v>2496</v>
      </c>
      <c r="O484" t="s">
        <v>2498</v>
      </c>
      <c r="P484" t="s">
        <v>2546</v>
      </c>
      <c r="Q484" t="s">
        <v>2547</v>
      </c>
      <c r="R484" t="s">
        <v>2918</v>
      </c>
      <c r="S484" t="s">
        <v>2919</v>
      </c>
      <c r="T484" t="s">
        <v>2942</v>
      </c>
      <c r="U484" t="s">
        <v>2933</v>
      </c>
      <c r="V484" t="s">
        <v>2943</v>
      </c>
      <c r="W484" t="s">
        <v>2553</v>
      </c>
      <c r="X484" t="s">
        <v>3201</v>
      </c>
      <c r="Y484" t="s">
        <v>3202</v>
      </c>
      <c r="Z484" t="s">
        <v>3203</v>
      </c>
      <c r="AA484" t="s">
        <v>2507</v>
      </c>
      <c r="AB484" t="s">
        <v>3200</v>
      </c>
      <c r="AC484" t="s">
        <v>715</v>
      </c>
      <c r="AD484">
        <v>1.35</v>
      </c>
      <c r="AE484">
        <v>1.35</v>
      </c>
      <c r="AF484" t="s">
        <v>2509</v>
      </c>
      <c r="AG484">
        <v>0.64</v>
      </c>
      <c r="AH484" t="s">
        <v>2510</v>
      </c>
      <c r="AI484">
        <v>200</v>
      </c>
      <c r="AJ484">
        <v>200</v>
      </c>
      <c r="AK484">
        <v>16</v>
      </c>
      <c r="AL484" t="s">
        <v>2511</v>
      </c>
      <c r="AM484" t="s">
        <v>2528</v>
      </c>
      <c r="AN484" t="s">
        <v>2513</v>
      </c>
      <c r="AO484" t="s">
        <v>2513</v>
      </c>
      <c r="AP484" t="s">
        <v>2514</v>
      </c>
      <c r="AQ484" t="s">
        <v>2513</v>
      </c>
      <c r="AR484" t="s">
        <v>2513</v>
      </c>
      <c r="AS484" t="s">
        <v>2557</v>
      </c>
      <c r="AT484" t="s">
        <v>2513</v>
      </c>
      <c r="AU484">
        <v>44515</v>
      </c>
      <c r="AV484" t="s">
        <v>2513</v>
      </c>
      <c r="AW484" t="s">
        <v>2513</v>
      </c>
      <c r="AX484" t="s">
        <v>2516</v>
      </c>
      <c r="AY484" t="s">
        <v>2558</v>
      </c>
      <c r="AZ484" t="s">
        <v>2513</v>
      </c>
      <c r="BA484" t="s">
        <v>2513</v>
      </c>
      <c r="BB484" t="s">
        <v>2513</v>
      </c>
    </row>
    <row r="485" spans="1:54" x14ac:dyDescent="0.45">
      <c r="A485">
        <v>10002438</v>
      </c>
      <c r="B485" t="s">
        <v>4450</v>
      </c>
      <c r="C485" t="s">
        <v>24391</v>
      </c>
      <c r="D485" t="s">
        <v>2489</v>
      </c>
      <c r="E485" t="s">
        <v>4451</v>
      </c>
      <c r="F485" t="s">
        <v>4452</v>
      </c>
      <c r="G485" t="s">
        <v>2928</v>
      </c>
      <c r="H485" t="s">
        <v>4451</v>
      </c>
      <c r="I485" t="s">
        <v>2493</v>
      </c>
      <c r="J485" t="s">
        <v>2494</v>
      </c>
      <c r="K485" t="s">
        <v>2544</v>
      </c>
      <c r="L485" t="s">
        <v>2496</v>
      </c>
      <c r="M485" t="s">
        <v>3200</v>
      </c>
      <c r="N485" t="s">
        <v>2496</v>
      </c>
      <c r="O485" t="s">
        <v>2498</v>
      </c>
      <c r="P485" t="s">
        <v>2546</v>
      </c>
      <c r="Q485" t="s">
        <v>2547</v>
      </c>
      <c r="R485" t="s">
        <v>2918</v>
      </c>
      <c r="S485" t="s">
        <v>2919</v>
      </c>
      <c r="T485" t="s">
        <v>2942</v>
      </c>
      <c r="U485" t="s">
        <v>2933</v>
      </c>
      <c r="V485" t="s">
        <v>2943</v>
      </c>
      <c r="W485" t="s">
        <v>2553</v>
      </c>
      <c r="X485" t="s">
        <v>3201</v>
      </c>
      <c r="Y485" t="s">
        <v>3202</v>
      </c>
      <c r="Z485" t="s">
        <v>3203</v>
      </c>
      <c r="AA485" t="s">
        <v>2507</v>
      </c>
      <c r="AB485" t="s">
        <v>3200</v>
      </c>
      <c r="AC485" t="s">
        <v>715</v>
      </c>
      <c r="AD485">
        <v>1.35</v>
      </c>
      <c r="AE485">
        <v>1.35</v>
      </c>
      <c r="AF485" t="s">
        <v>2509</v>
      </c>
      <c r="AG485">
        <v>0.64</v>
      </c>
      <c r="AH485" t="s">
        <v>2510</v>
      </c>
      <c r="AI485">
        <v>200</v>
      </c>
      <c r="AJ485">
        <v>200</v>
      </c>
      <c r="AK485">
        <v>16</v>
      </c>
      <c r="AL485" t="s">
        <v>2511</v>
      </c>
      <c r="AM485" t="s">
        <v>2528</v>
      </c>
      <c r="AN485" t="s">
        <v>2513</v>
      </c>
      <c r="AO485" t="s">
        <v>2513</v>
      </c>
      <c r="AP485" t="s">
        <v>2514</v>
      </c>
      <c r="AQ485" t="s">
        <v>2513</v>
      </c>
      <c r="AR485" t="s">
        <v>2513</v>
      </c>
      <c r="AS485" t="s">
        <v>2557</v>
      </c>
      <c r="AT485" t="s">
        <v>2513</v>
      </c>
      <c r="AU485">
        <v>44515</v>
      </c>
      <c r="AV485" t="s">
        <v>2513</v>
      </c>
      <c r="AW485" t="s">
        <v>2513</v>
      </c>
      <c r="AX485" t="s">
        <v>2516</v>
      </c>
      <c r="AY485" t="s">
        <v>2558</v>
      </c>
      <c r="AZ485" t="s">
        <v>2513</v>
      </c>
      <c r="BA485" t="s">
        <v>2513</v>
      </c>
      <c r="BB485" t="s">
        <v>2513</v>
      </c>
    </row>
    <row r="486" spans="1:54" x14ac:dyDescent="0.45">
      <c r="A486">
        <v>10002439</v>
      </c>
      <c r="B486" t="s">
        <v>4453</v>
      </c>
      <c r="C486" t="s">
        <v>24392</v>
      </c>
      <c r="D486" t="s">
        <v>2489</v>
      </c>
      <c r="E486" t="s">
        <v>4454</v>
      </c>
      <c r="F486" t="s">
        <v>4455</v>
      </c>
      <c r="G486" t="s">
        <v>3347</v>
      </c>
      <c r="H486" t="s">
        <v>4454</v>
      </c>
      <c r="I486" t="s">
        <v>2493</v>
      </c>
      <c r="J486" t="s">
        <v>2494</v>
      </c>
      <c r="K486" t="s">
        <v>2544</v>
      </c>
      <c r="L486" t="s">
        <v>2496</v>
      </c>
      <c r="M486" t="s">
        <v>3200</v>
      </c>
      <c r="N486" t="s">
        <v>2496</v>
      </c>
      <c r="O486" t="s">
        <v>2498</v>
      </c>
      <c r="P486" t="s">
        <v>2546</v>
      </c>
      <c r="Q486" t="s">
        <v>2547</v>
      </c>
      <c r="R486" t="s">
        <v>2918</v>
      </c>
      <c r="S486" t="s">
        <v>2919</v>
      </c>
      <c r="T486" t="s">
        <v>2942</v>
      </c>
      <c r="U486" t="s">
        <v>2933</v>
      </c>
      <c r="V486" t="s">
        <v>2943</v>
      </c>
      <c r="W486" t="s">
        <v>2553</v>
      </c>
      <c r="X486" t="s">
        <v>3201</v>
      </c>
      <c r="Y486" t="s">
        <v>3202</v>
      </c>
      <c r="Z486" t="s">
        <v>3203</v>
      </c>
      <c r="AA486" t="s">
        <v>2507</v>
      </c>
      <c r="AB486" t="s">
        <v>3200</v>
      </c>
      <c r="AC486" t="s">
        <v>715</v>
      </c>
      <c r="AD486">
        <v>1.35</v>
      </c>
      <c r="AE486">
        <v>1.35</v>
      </c>
      <c r="AF486" t="s">
        <v>2509</v>
      </c>
      <c r="AG486">
        <v>0.64</v>
      </c>
      <c r="AH486" t="s">
        <v>2510</v>
      </c>
      <c r="AI486">
        <v>200</v>
      </c>
      <c r="AJ486">
        <v>200</v>
      </c>
      <c r="AK486">
        <v>16</v>
      </c>
      <c r="AL486" t="s">
        <v>2511</v>
      </c>
      <c r="AM486" t="s">
        <v>2528</v>
      </c>
      <c r="AN486" t="s">
        <v>2513</v>
      </c>
      <c r="AO486" t="s">
        <v>2513</v>
      </c>
      <c r="AP486" t="s">
        <v>2514</v>
      </c>
      <c r="AQ486" t="s">
        <v>2513</v>
      </c>
      <c r="AR486" t="s">
        <v>2513</v>
      </c>
      <c r="AS486" t="s">
        <v>2557</v>
      </c>
      <c r="AT486" t="s">
        <v>2513</v>
      </c>
      <c r="AU486">
        <v>44515</v>
      </c>
      <c r="AV486" t="s">
        <v>2513</v>
      </c>
      <c r="AW486" t="s">
        <v>2513</v>
      </c>
      <c r="AX486" t="s">
        <v>2516</v>
      </c>
      <c r="AY486" t="s">
        <v>2558</v>
      </c>
      <c r="AZ486" t="s">
        <v>2513</v>
      </c>
      <c r="BA486" t="s">
        <v>2513</v>
      </c>
      <c r="BB486" t="s">
        <v>2513</v>
      </c>
    </row>
    <row r="487" spans="1:54" x14ac:dyDescent="0.45">
      <c r="A487">
        <v>10002440</v>
      </c>
      <c r="B487" t="s">
        <v>4456</v>
      </c>
      <c r="C487" t="s">
        <v>24393</v>
      </c>
      <c r="D487" t="s">
        <v>2489</v>
      </c>
      <c r="E487" t="s">
        <v>4457</v>
      </c>
      <c r="F487" t="s">
        <v>4458</v>
      </c>
      <c r="G487" t="s">
        <v>3240</v>
      </c>
      <c r="H487" t="s">
        <v>4457</v>
      </c>
      <c r="I487" t="s">
        <v>2493</v>
      </c>
      <c r="J487" t="s">
        <v>2494</v>
      </c>
      <c r="K487" t="s">
        <v>2544</v>
      </c>
      <c r="L487" t="s">
        <v>2496</v>
      </c>
      <c r="M487" t="s">
        <v>3200</v>
      </c>
      <c r="N487" t="s">
        <v>2496</v>
      </c>
      <c r="O487" t="s">
        <v>2498</v>
      </c>
      <c r="P487" t="s">
        <v>2546</v>
      </c>
      <c r="Q487" t="s">
        <v>2547</v>
      </c>
      <c r="R487" t="s">
        <v>2918</v>
      </c>
      <c r="S487" t="s">
        <v>2919</v>
      </c>
      <c r="T487" t="s">
        <v>2942</v>
      </c>
      <c r="U487" t="s">
        <v>2933</v>
      </c>
      <c r="V487" t="s">
        <v>2943</v>
      </c>
      <c r="W487" t="s">
        <v>2553</v>
      </c>
      <c r="X487" t="s">
        <v>3201</v>
      </c>
      <c r="Y487" t="s">
        <v>3202</v>
      </c>
      <c r="Z487" t="s">
        <v>3203</v>
      </c>
      <c r="AA487" t="s">
        <v>2507</v>
      </c>
      <c r="AB487" t="s">
        <v>3200</v>
      </c>
      <c r="AC487" t="s">
        <v>715</v>
      </c>
      <c r="AD487">
        <v>1.35</v>
      </c>
      <c r="AE487">
        <v>1.35</v>
      </c>
      <c r="AF487" t="s">
        <v>2509</v>
      </c>
      <c r="AG487">
        <v>0.64</v>
      </c>
      <c r="AH487" t="s">
        <v>2510</v>
      </c>
      <c r="AI487">
        <v>200</v>
      </c>
      <c r="AJ487">
        <v>200</v>
      </c>
      <c r="AK487">
        <v>16</v>
      </c>
      <c r="AL487" t="s">
        <v>2511</v>
      </c>
      <c r="AM487" t="s">
        <v>2528</v>
      </c>
      <c r="AN487" t="s">
        <v>2513</v>
      </c>
      <c r="AO487" t="s">
        <v>2513</v>
      </c>
      <c r="AP487" t="s">
        <v>2514</v>
      </c>
      <c r="AQ487" t="s">
        <v>2513</v>
      </c>
      <c r="AR487" t="s">
        <v>2513</v>
      </c>
      <c r="AS487" t="s">
        <v>2557</v>
      </c>
      <c r="AT487" t="s">
        <v>2513</v>
      </c>
      <c r="AU487">
        <v>44515</v>
      </c>
      <c r="AV487" t="s">
        <v>2513</v>
      </c>
      <c r="AW487" t="s">
        <v>2513</v>
      </c>
      <c r="AX487" t="s">
        <v>2516</v>
      </c>
      <c r="AY487" t="s">
        <v>2558</v>
      </c>
      <c r="AZ487" t="s">
        <v>2513</v>
      </c>
      <c r="BA487" t="s">
        <v>2513</v>
      </c>
      <c r="BB487" t="s">
        <v>2513</v>
      </c>
    </row>
    <row r="488" spans="1:54" x14ac:dyDescent="0.45">
      <c r="A488">
        <v>10002441</v>
      </c>
      <c r="B488" t="s">
        <v>4459</v>
      </c>
      <c r="C488" t="s">
        <v>24394</v>
      </c>
      <c r="D488" t="s">
        <v>2489</v>
      </c>
      <c r="E488" t="s">
        <v>4460</v>
      </c>
      <c r="F488" t="s">
        <v>4461</v>
      </c>
      <c r="G488" t="s">
        <v>3240</v>
      </c>
      <c r="H488" t="s">
        <v>4460</v>
      </c>
      <c r="I488" t="s">
        <v>2493</v>
      </c>
      <c r="J488" t="s">
        <v>2494</v>
      </c>
      <c r="K488" t="s">
        <v>2544</v>
      </c>
      <c r="L488" t="s">
        <v>2496</v>
      </c>
      <c r="M488" t="s">
        <v>3187</v>
      </c>
      <c r="N488" t="s">
        <v>2496</v>
      </c>
      <c r="O488" t="s">
        <v>2498</v>
      </c>
      <c r="P488" t="s">
        <v>2546</v>
      </c>
      <c r="Q488" t="s">
        <v>2547</v>
      </c>
      <c r="R488" t="s">
        <v>2918</v>
      </c>
      <c r="S488" t="s">
        <v>2919</v>
      </c>
      <c r="T488" t="s">
        <v>2942</v>
      </c>
      <c r="U488" t="s">
        <v>2933</v>
      </c>
      <c r="V488" t="s">
        <v>2943</v>
      </c>
      <c r="W488" t="s">
        <v>2553</v>
      </c>
      <c r="X488" t="s">
        <v>3188</v>
      </c>
      <c r="Y488" t="s">
        <v>3189</v>
      </c>
      <c r="Z488" t="s">
        <v>3190</v>
      </c>
      <c r="AA488" t="s">
        <v>2507</v>
      </c>
      <c r="AB488" t="s">
        <v>3187</v>
      </c>
      <c r="AC488" t="s">
        <v>715</v>
      </c>
      <c r="AD488">
        <v>1.35</v>
      </c>
      <c r="AE488">
        <v>1.35</v>
      </c>
      <c r="AF488" t="s">
        <v>2509</v>
      </c>
      <c r="AG488">
        <v>0.64</v>
      </c>
      <c r="AH488" t="s">
        <v>2510</v>
      </c>
      <c r="AI488">
        <v>200</v>
      </c>
      <c r="AJ488">
        <v>200</v>
      </c>
      <c r="AK488">
        <v>16</v>
      </c>
      <c r="AL488" t="s">
        <v>2511</v>
      </c>
      <c r="AM488" t="s">
        <v>2528</v>
      </c>
      <c r="AN488" t="s">
        <v>2513</v>
      </c>
      <c r="AO488" t="s">
        <v>2513</v>
      </c>
      <c r="AP488" t="s">
        <v>2514</v>
      </c>
      <c r="AQ488" t="s">
        <v>2513</v>
      </c>
      <c r="AR488" t="s">
        <v>2513</v>
      </c>
      <c r="AS488" t="s">
        <v>2557</v>
      </c>
      <c r="AT488" t="s">
        <v>2513</v>
      </c>
      <c r="AU488">
        <v>44515</v>
      </c>
      <c r="AV488" t="s">
        <v>2513</v>
      </c>
      <c r="AW488" t="s">
        <v>2513</v>
      </c>
      <c r="AX488" t="s">
        <v>2516</v>
      </c>
      <c r="AY488" t="s">
        <v>2558</v>
      </c>
      <c r="AZ488" t="s">
        <v>2513</v>
      </c>
      <c r="BA488" t="s">
        <v>2513</v>
      </c>
      <c r="BB488" t="s">
        <v>2513</v>
      </c>
    </row>
    <row r="489" spans="1:54" x14ac:dyDescent="0.45">
      <c r="A489">
        <v>10002442</v>
      </c>
      <c r="B489" t="s">
        <v>4462</v>
      </c>
      <c r="C489" t="s">
        <v>24395</v>
      </c>
      <c r="D489" t="s">
        <v>2489</v>
      </c>
      <c r="E489" t="s">
        <v>4463</v>
      </c>
      <c r="F489" t="s">
        <v>4464</v>
      </c>
      <c r="G489" t="s">
        <v>3240</v>
      </c>
      <c r="H489" t="s">
        <v>4463</v>
      </c>
      <c r="I489" t="s">
        <v>2493</v>
      </c>
      <c r="J489" t="s">
        <v>2494</v>
      </c>
      <c r="K489" t="s">
        <v>2544</v>
      </c>
      <c r="L489" t="s">
        <v>2496</v>
      </c>
      <c r="M489" t="s">
        <v>3187</v>
      </c>
      <c r="N489" t="s">
        <v>2496</v>
      </c>
      <c r="O489" t="s">
        <v>2498</v>
      </c>
      <c r="P489" t="s">
        <v>2546</v>
      </c>
      <c r="Q489" t="s">
        <v>2547</v>
      </c>
      <c r="R489" t="s">
        <v>2918</v>
      </c>
      <c r="S489" t="s">
        <v>2919</v>
      </c>
      <c r="T489" t="s">
        <v>2942</v>
      </c>
      <c r="U489" t="s">
        <v>2933</v>
      </c>
      <c r="V489" t="s">
        <v>2943</v>
      </c>
      <c r="W489" t="s">
        <v>2553</v>
      </c>
      <c r="X489" t="s">
        <v>3188</v>
      </c>
      <c r="Y489" t="s">
        <v>3189</v>
      </c>
      <c r="Z489" t="s">
        <v>3190</v>
      </c>
      <c r="AA489" t="s">
        <v>2507</v>
      </c>
      <c r="AB489" t="s">
        <v>3187</v>
      </c>
      <c r="AC489" t="s">
        <v>715</v>
      </c>
      <c r="AD489">
        <v>1.35</v>
      </c>
      <c r="AE489">
        <v>1.35</v>
      </c>
      <c r="AF489" t="s">
        <v>2509</v>
      </c>
      <c r="AG489">
        <v>0.64</v>
      </c>
      <c r="AH489" t="s">
        <v>2510</v>
      </c>
      <c r="AI489">
        <v>200</v>
      </c>
      <c r="AJ489">
        <v>200</v>
      </c>
      <c r="AK489">
        <v>16</v>
      </c>
      <c r="AL489" t="s">
        <v>2511</v>
      </c>
      <c r="AM489" t="s">
        <v>2528</v>
      </c>
      <c r="AN489" t="s">
        <v>2513</v>
      </c>
      <c r="AO489" t="s">
        <v>2513</v>
      </c>
      <c r="AP489" t="s">
        <v>2514</v>
      </c>
      <c r="AQ489" t="s">
        <v>2513</v>
      </c>
      <c r="AR489" t="s">
        <v>2513</v>
      </c>
      <c r="AS489" t="s">
        <v>2557</v>
      </c>
      <c r="AT489" t="s">
        <v>2513</v>
      </c>
      <c r="AU489">
        <v>44515</v>
      </c>
      <c r="AV489" t="s">
        <v>2513</v>
      </c>
      <c r="AW489" t="s">
        <v>2513</v>
      </c>
      <c r="AX489" t="s">
        <v>2516</v>
      </c>
      <c r="AY489" t="s">
        <v>2558</v>
      </c>
      <c r="AZ489" t="s">
        <v>2513</v>
      </c>
      <c r="BA489" t="s">
        <v>2513</v>
      </c>
      <c r="BB489" t="s">
        <v>2513</v>
      </c>
    </row>
    <row r="490" spans="1:54" x14ac:dyDescent="0.45">
      <c r="A490">
        <v>10002443</v>
      </c>
      <c r="B490" t="s">
        <v>4465</v>
      </c>
      <c r="C490" t="s">
        <v>24396</v>
      </c>
      <c r="D490" t="s">
        <v>2489</v>
      </c>
      <c r="E490" t="s">
        <v>4466</v>
      </c>
      <c r="F490" t="s">
        <v>4467</v>
      </c>
      <c r="G490" t="s">
        <v>3240</v>
      </c>
      <c r="H490" t="s">
        <v>4466</v>
      </c>
      <c r="I490" t="s">
        <v>2493</v>
      </c>
      <c r="J490" t="s">
        <v>2494</v>
      </c>
      <c r="K490" t="s">
        <v>2544</v>
      </c>
      <c r="L490" t="s">
        <v>2496</v>
      </c>
      <c r="M490" t="s">
        <v>3187</v>
      </c>
      <c r="N490" t="s">
        <v>2496</v>
      </c>
      <c r="O490" t="s">
        <v>2498</v>
      </c>
      <c r="P490" t="s">
        <v>2546</v>
      </c>
      <c r="Q490" t="s">
        <v>2547</v>
      </c>
      <c r="R490" t="s">
        <v>2918</v>
      </c>
      <c r="S490" t="s">
        <v>2919</v>
      </c>
      <c r="T490" t="s">
        <v>2942</v>
      </c>
      <c r="U490" t="s">
        <v>2933</v>
      </c>
      <c r="V490" t="s">
        <v>2943</v>
      </c>
      <c r="W490" t="s">
        <v>2553</v>
      </c>
      <c r="X490" t="s">
        <v>3188</v>
      </c>
      <c r="Y490" t="s">
        <v>3189</v>
      </c>
      <c r="Z490" t="s">
        <v>3190</v>
      </c>
      <c r="AA490" t="s">
        <v>2507</v>
      </c>
      <c r="AB490" t="s">
        <v>3187</v>
      </c>
      <c r="AC490" t="s">
        <v>715</v>
      </c>
      <c r="AD490">
        <v>1.35</v>
      </c>
      <c r="AE490">
        <v>1.35</v>
      </c>
      <c r="AF490" t="s">
        <v>2509</v>
      </c>
      <c r="AG490">
        <v>0.64</v>
      </c>
      <c r="AH490" t="s">
        <v>2510</v>
      </c>
      <c r="AI490">
        <v>200</v>
      </c>
      <c r="AJ490">
        <v>200</v>
      </c>
      <c r="AK490">
        <v>16</v>
      </c>
      <c r="AL490" t="s">
        <v>2511</v>
      </c>
      <c r="AM490" t="s">
        <v>2528</v>
      </c>
      <c r="AN490" t="s">
        <v>2513</v>
      </c>
      <c r="AO490" t="s">
        <v>2513</v>
      </c>
      <c r="AP490" t="s">
        <v>2514</v>
      </c>
      <c r="AQ490" t="s">
        <v>2513</v>
      </c>
      <c r="AR490" t="s">
        <v>2513</v>
      </c>
      <c r="AS490" t="s">
        <v>2557</v>
      </c>
      <c r="AT490" t="s">
        <v>2513</v>
      </c>
      <c r="AU490">
        <v>44515</v>
      </c>
      <c r="AV490" t="s">
        <v>2513</v>
      </c>
      <c r="AW490" t="s">
        <v>2513</v>
      </c>
      <c r="AX490" t="s">
        <v>2516</v>
      </c>
      <c r="AY490" t="s">
        <v>2558</v>
      </c>
      <c r="AZ490" t="s">
        <v>2513</v>
      </c>
      <c r="BA490" t="s">
        <v>2513</v>
      </c>
      <c r="BB490" t="s">
        <v>2513</v>
      </c>
    </row>
    <row r="491" spans="1:54" x14ac:dyDescent="0.45">
      <c r="A491">
        <v>10002474</v>
      </c>
      <c r="B491" t="s">
        <v>4468</v>
      </c>
      <c r="C491" t="s">
        <v>24397</v>
      </c>
      <c r="D491" t="s">
        <v>2489</v>
      </c>
      <c r="E491" t="s">
        <v>4469</v>
      </c>
      <c r="F491" t="s">
        <v>4470</v>
      </c>
      <c r="G491" t="s">
        <v>4191</v>
      </c>
      <c r="H491" t="s">
        <v>4469</v>
      </c>
      <c r="I491" t="s">
        <v>2493</v>
      </c>
      <c r="J491" t="s">
        <v>2494</v>
      </c>
      <c r="K491" t="s">
        <v>2544</v>
      </c>
      <c r="L491" t="s">
        <v>2496</v>
      </c>
      <c r="M491" t="s">
        <v>3570</v>
      </c>
      <c r="N491" t="s">
        <v>2496</v>
      </c>
      <c r="O491" t="s">
        <v>2498</v>
      </c>
      <c r="P491" t="s">
        <v>2546</v>
      </c>
      <c r="Q491" t="s">
        <v>2547</v>
      </c>
      <c r="R491" t="s">
        <v>2918</v>
      </c>
      <c r="S491" t="s">
        <v>2919</v>
      </c>
      <c r="T491" t="s">
        <v>2920</v>
      </c>
      <c r="U491" t="s">
        <v>2921</v>
      </c>
      <c r="V491" t="s">
        <v>2922</v>
      </c>
      <c r="W491" t="s">
        <v>2553</v>
      </c>
      <c r="X491" t="s">
        <v>3571</v>
      </c>
      <c r="Y491" t="s">
        <v>3202</v>
      </c>
      <c r="Z491" t="s">
        <v>3572</v>
      </c>
      <c r="AA491" t="s">
        <v>2507</v>
      </c>
      <c r="AB491" t="s">
        <v>3570</v>
      </c>
      <c r="AC491" t="s">
        <v>715</v>
      </c>
      <c r="AD491">
        <v>0.33</v>
      </c>
      <c r="AE491">
        <v>0.33</v>
      </c>
      <c r="AF491" t="s">
        <v>2509</v>
      </c>
      <c r="AG491">
        <v>0.16</v>
      </c>
      <c r="AH491" t="s">
        <v>2510</v>
      </c>
      <c r="AI491">
        <v>100</v>
      </c>
      <c r="AJ491">
        <v>100</v>
      </c>
      <c r="AK491">
        <v>16</v>
      </c>
      <c r="AL491" t="s">
        <v>2511</v>
      </c>
      <c r="AM491" t="s">
        <v>2528</v>
      </c>
      <c r="AN491" t="s">
        <v>2513</v>
      </c>
      <c r="AO491" t="s">
        <v>2513</v>
      </c>
      <c r="AP491" t="s">
        <v>2514</v>
      </c>
      <c r="AQ491" t="s">
        <v>2513</v>
      </c>
      <c r="AR491" t="s">
        <v>2513</v>
      </c>
      <c r="AS491" t="s">
        <v>2557</v>
      </c>
      <c r="AT491" t="s">
        <v>2513</v>
      </c>
      <c r="AU491">
        <v>44515</v>
      </c>
      <c r="AV491" t="s">
        <v>2513</v>
      </c>
      <c r="AW491" t="s">
        <v>2513</v>
      </c>
      <c r="AX491" t="s">
        <v>2516</v>
      </c>
      <c r="AY491" t="s">
        <v>2558</v>
      </c>
      <c r="AZ491" t="s">
        <v>2513</v>
      </c>
      <c r="BA491" t="s">
        <v>2513</v>
      </c>
      <c r="BB491" t="s">
        <v>2513</v>
      </c>
    </row>
    <row r="492" spans="1:54" x14ac:dyDescent="0.45">
      <c r="A492">
        <v>10002475</v>
      </c>
      <c r="B492" t="s">
        <v>4471</v>
      </c>
      <c r="C492" t="s">
        <v>24398</v>
      </c>
      <c r="D492" t="s">
        <v>2489</v>
      </c>
      <c r="E492" t="s">
        <v>4472</v>
      </c>
      <c r="F492" t="s">
        <v>4473</v>
      </c>
      <c r="G492" t="s">
        <v>3909</v>
      </c>
      <c r="H492" t="s">
        <v>4472</v>
      </c>
      <c r="I492" t="s">
        <v>2493</v>
      </c>
      <c r="J492" t="s">
        <v>2494</v>
      </c>
      <c r="K492" t="s">
        <v>2544</v>
      </c>
      <c r="L492" t="s">
        <v>2496</v>
      </c>
      <c r="M492" t="s">
        <v>3570</v>
      </c>
      <c r="N492" t="s">
        <v>2496</v>
      </c>
      <c r="O492" t="s">
        <v>2498</v>
      </c>
      <c r="P492" t="s">
        <v>2546</v>
      </c>
      <c r="Q492" t="s">
        <v>2547</v>
      </c>
      <c r="R492" t="s">
        <v>2918</v>
      </c>
      <c r="S492" t="s">
        <v>2919</v>
      </c>
      <c r="T492" t="s">
        <v>2920</v>
      </c>
      <c r="U492" t="s">
        <v>2921</v>
      </c>
      <c r="V492" t="s">
        <v>2922</v>
      </c>
      <c r="W492" t="s">
        <v>2553</v>
      </c>
      <c r="X492" t="s">
        <v>3571</v>
      </c>
      <c r="Y492" t="s">
        <v>3202</v>
      </c>
      <c r="Z492" t="s">
        <v>3572</v>
      </c>
      <c r="AA492" t="s">
        <v>2507</v>
      </c>
      <c r="AB492" t="s">
        <v>3570</v>
      </c>
      <c r="AC492" t="s">
        <v>715</v>
      </c>
      <c r="AD492">
        <v>0.33</v>
      </c>
      <c r="AE492">
        <v>0.33</v>
      </c>
      <c r="AF492" t="s">
        <v>2509</v>
      </c>
      <c r="AG492">
        <v>0.16</v>
      </c>
      <c r="AH492" t="s">
        <v>2510</v>
      </c>
      <c r="AI492">
        <v>100</v>
      </c>
      <c r="AJ492">
        <v>100</v>
      </c>
      <c r="AK492">
        <v>16</v>
      </c>
      <c r="AL492" t="s">
        <v>2511</v>
      </c>
      <c r="AM492" t="s">
        <v>2528</v>
      </c>
      <c r="AN492" t="s">
        <v>2513</v>
      </c>
      <c r="AO492" t="s">
        <v>2513</v>
      </c>
      <c r="AP492" t="s">
        <v>2514</v>
      </c>
      <c r="AQ492" t="s">
        <v>2513</v>
      </c>
      <c r="AR492" t="s">
        <v>2513</v>
      </c>
      <c r="AS492" t="s">
        <v>2557</v>
      </c>
      <c r="AT492" t="s">
        <v>2513</v>
      </c>
      <c r="AU492">
        <v>44515</v>
      </c>
      <c r="AV492" t="s">
        <v>2513</v>
      </c>
      <c r="AW492" t="s">
        <v>2513</v>
      </c>
      <c r="AX492" t="s">
        <v>2516</v>
      </c>
      <c r="AY492" t="s">
        <v>2558</v>
      </c>
      <c r="AZ492" t="s">
        <v>2513</v>
      </c>
      <c r="BA492" t="s">
        <v>2513</v>
      </c>
      <c r="BB492" t="s">
        <v>2513</v>
      </c>
    </row>
    <row r="493" spans="1:54" x14ac:dyDescent="0.45">
      <c r="A493">
        <v>10002488</v>
      </c>
      <c r="B493" t="s">
        <v>4474</v>
      </c>
      <c r="C493" t="s">
        <v>24399</v>
      </c>
      <c r="D493" t="s">
        <v>2489</v>
      </c>
      <c r="E493" t="s">
        <v>4475</v>
      </c>
      <c r="F493" t="s">
        <v>4476</v>
      </c>
      <c r="G493" t="s">
        <v>3278</v>
      </c>
      <c r="H493" t="s">
        <v>4475</v>
      </c>
      <c r="I493" t="s">
        <v>2493</v>
      </c>
      <c r="J493" t="s">
        <v>2494</v>
      </c>
      <c r="K493" t="s">
        <v>2544</v>
      </c>
      <c r="L493" t="s">
        <v>2496</v>
      </c>
      <c r="M493" t="s">
        <v>3200</v>
      </c>
      <c r="N493" t="s">
        <v>2496</v>
      </c>
      <c r="O493" t="s">
        <v>2498</v>
      </c>
      <c r="P493" t="s">
        <v>2546</v>
      </c>
      <c r="Q493" t="s">
        <v>2547</v>
      </c>
      <c r="R493" t="s">
        <v>2918</v>
      </c>
      <c r="S493" t="s">
        <v>2919</v>
      </c>
      <c r="T493" t="s">
        <v>2942</v>
      </c>
      <c r="U493" t="s">
        <v>2933</v>
      </c>
      <c r="V493" t="s">
        <v>2943</v>
      </c>
      <c r="W493" t="s">
        <v>2553</v>
      </c>
      <c r="X493" t="s">
        <v>3201</v>
      </c>
      <c r="Y493" t="s">
        <v>3202</v>
      </c>
      <c r="Z493" t="s">
        <v>3203</v>
      </c>
      <c r="AA493" t="s">
        <v>2507</v>
      </c>
      <c r="AB493" t="s">
        <v>3200</v>
      </c>
      <c r="AC493" t="s">
        <v>715</v>
      </c>
      <c r="AD493">
        <v>1.35</v>
      </c>
      <c r="AE493">
        <v>1.35</v>
      </c>
      <c r="AF493" t="s">
        <v>2509</v>
      </c>
      <c r="AG493">
        <v>0.64</v>
      </c>
      <c r="AH493" t="s">
        <v>2510</v>
      </c>
      <c r="AI493">
        <v>200</v>
      </c>
      <c r="AJ493">
        <v>200</v>
      </c>
      <c r="AK493">
        <v>16</v>
      </c>
      <c r="AL493" t="s">
        <v>2511</v>
      </c>
      <c r="AM493" t="s">
        <v>2528</v>
      </c>
      <c r="AN493" t="s">
        <v>2513</v>
      </c>
      <c r="AO493" t="s">
        <v>2513</v>
      </c>
      <c r="AP493" t="s">
        <v>2514</v>
      </c>
      <c r="AQ493" t="s">
        <v>2513</v>
      </c>
      <c r="AR493" t="s">
        <v>2513</v>
      </c>
      <c r="AS493" t="s">
        <v>2557</v>
      </c>
      <c r="AT493" t="s">
        <v>2513</v>
      </c>
      <c r="AU493">
        <v>44515</v>
      </c>
      <c r="AV493" t="s">
        <v>2513</v>
      </c>
      <c r="AW493" t="s">
        <v>2513</v>
      </c>
      <c r="AX493" t="s">
        <v>2516</v>
      </c>
      <c r="AY493" t="s">
        <v>2558</v>
      </c>
      <c r="AZ493" t="s">
        <v>2513</v>
      </c>
      <c r="BA493" t="s">
        <v>2513</v>
      </c>
      <c r="BB493" t="s">
        <v>2513</v>
      </c>
    </row>
    <row r="494" spans="1:54" x14ac:dyDescent="0.45">
      <c r="A494">
        <v>10002489</v>
      </c>
      <c r="B494" t="s">
        <v>4477</v>
      </c>
      <c r="C494" t="s">
        <v>24400</v>
      </c>
      <c r="D494" t="s">
        <v>2489</v>
      </c>
      <c r="E494" t="s">
        <v>4478</v>
      </c>
      <c r="F494" t="s">
        <v>4479</v>
      </c>
      <c r="G494" t="s">
        <v>3627</v>
      </c>
      <c r="H494" t="s">
        <v>4478</v>
      </c>
      <c r="I494" t="s">
        <v>2493</v>
      </c>
      <c r="J494" t="s">
        <v>2494</v>
      </c>
      <c r="K494" t="s">
        <v>2544</v>
      </c>
      <c r="L494" t="s">
        <v>2496</v>
      </c>
      <c r="M494" t="s">
        <v>3200</v>
      </c>
      <c r="N494" t="s">
        <v>2496</v>
      </c>
      <c r="O494" t="s">
        <v>2498</v>
      </c>
      <c r="P494" t="s">
        <v>2546</v>
      </c>
      <c r="Q494" t="s">
        <v>2547</v>
      </c>
      <c r="R494" t="s">
        <v>2918</v>
      </c>
      <c r="S494" t="s">
        <v>2919</v>
      </c>
      <c r="T494" t="s">
        <v>2942</v>
      </c>
      <c r="U494" t="s">
        <v>2933</v>
      </c>
      <c r="V494" t="s">
        <v>2943</v>
      </c>
      <c r="W494" t="s">
        <v>2553</v>
      </c>
      <c r="X494" t="s">
        <v>3201</v>
      </c>
      <c r="Y494" t="s">
        <v>3202</v>
      </c>
      <c r="Z494" t="s">
        <v>3203</v>
      </c>
      <c r="AA494" t="s">
        <v>2507</v>
      </c>
      <c r="AB494" t="s">
        <v>3200</v>
      </c>
      <c r="AC494" t="s">
        <v>715</v>
      </c>
      <c r="AD494">
        <v>1.35</v>
      </c>
      <c r="AE494">
        <v>1.35</v>
      </c>
      <c r="AF494" t="s">
        <v>2509</v>
      </c>
      <c r="AG494">
        <v>0.64</v>
      </c>
      <c r="AH494" t="s">
        <v>2510</v>
      </c>
      <c r="AI494">
        <v>200</v>
      </c>
      <c r="AJ494">
        <v>200</v>
      </c>
      <c r="AK494">
        <v>16</v>
      </c>
      <c r="AL494" t="s">
        <v>2511</v>
      </c>
      <c r="AM494" t="s">
        <v>2528</v>
      </c>
      <c r="AN494" t="s">
        <v>2513</v>
      </c>
      <c r="AO494" t="s">
        <v>2513</v>
      </c>
      <c r="AP494" t="s">
        <v>2514</v>
      </c>
      <c r="AQ494" t="s">
        <v>2513</v>
      </c>
      <c r="AR494" t="s">
        <v>2513</v>
      </c>
      <c r="AS494" t="s">
        <v>2557</v>
      </c>
      <c r="AT494" t="s">
        <v>2513</v>
      </c>
      <c r="AU494">
        <v>44515</v>
      </c>
      <c r="AV494" t="s">
        <v>2513</v>
      </c>
      <c r="AW494" t="s">
        <v>2513</v>
      </c>
      <c r="AX494" t="s">
        <v>2516</v>
      </c>
      <c r="AY494" t="s">
        <v>2558</v>
      </c>
      <c r="AZ494" t="s">
        <v>2513</v>
      </c>
      <c r="BA494" t="s">
        <v>2513</v>
      </c>
      <c r="BB494" t="s">
        <v>2513</v>
      </c>
    </row>
    <row r="495" spans="1:54" x14ac:dyDescent="0.45">
      <c r="A495">
        <v>10002490</v>
      </c>
      <c r="B495" t="s">
        <v>4480</v>
      </c>
      <c r="C495" t="s">
        <v>24401</v>
      </c>
      <c r="D495" t="s">
        <v>2489</v>
      </c>
      <c r="E495" t="s">
        <v>4481</v>
      </c>
      <c r="F495" t="s">
        <v>4482</v>
      </c>
      <c r="G495" t="s">
        <v>3236</v>
      </c>
      <c r="H495" t="s">
        <v>4481</v>
      </c>
      <c r="I495" t="s">
        <v>2493</v>
      </c>
      <c r="J495" t="s">
        <v>2494</v>
      </c>
      <c r="K495" t="s">
        <v>2544</v>
      </c>
      <c r="L495" t="s">
        <v>2496</v>
      </c>
      <c r="M495" t="s">
        <v>3200</v>
      </c>
      <c r="N495" t="s">
        <v>2496</v>
      </c>
      <c r="O495" t="s">
        <v>2498</v>
      </c>
      <c r="P495" t="s">
        <v>2546</v>
      </c>
      <c r="Q495" t="s">
        <v>2547</v>
      </c>
      <c r="R495" t="s">
        <v>2918</v>
      </c>
      <c r="S495" t="s">
        <v>2919</v>
      </c>
      <c r="T495" t="s">
        <v>2942</v>
      </c>
      <c r="U495" t="s">
        <v>2933</v>
      </c>
      <c r="V495" t="s">
        <v>2943</v>
      </c>
      <c r="W495" t="s">
        <v>2553</v>
      </c>
      <c r="X495" t="s">
        <v>3201</v>
      </c>
      <c r="Y495" t="s">
        <v>3202</v>
      </c>
      <c r="Z495" t="s">
        <v>3203</v>
      </c>
      <c r="AA495" t="s">
        <v>2507</v>
      </c>
      <c r="AB495" t="s">
        <v>3200</v>
      </c>
      <c r="AC495" t="s">
        <v>715</v>
      </c>
      <c r="AD495">
        <v>1.35</v>
      </c>
      <c r="AE495">
        <v>1.35</v>
      </c>
      <c r="AF495" t="s">
        <v>2509</v>
      </c>
      <c r="AG495">
        <v>0.64</v>
      </c>
      <c r="AH495" t="s">
        <v>2510</v>
      </c>
      <c r="AI495">
        <v>200</v>
      </c>
      <c r="AJ495">
        <v>200</v>
      </c>
      <c r="AK495">
        <v>16</v>
      </c>
      <c r="AL495" t="s">
        <v>2511</v>
      </c>
      <c r="AM495" t="s">
        <v>2528</v>
      </c>
      <c r="AN495" t="s">
        <v>2513</v>
      </c>
      <c r="AO495" t="s">
        <v>2513</v>
      </c>
      <c r="AP495" t="s">
        <v>2514</v>
      </c>
      <c r="AQ495" t="s">
        <v>2513</v>
      </c>
      <c r="AR495" t="s">
        <v>2513</v>
      </c>
      <c r="AS495" t="s">
        <v>2557</v>
      </c>
      <c r="AT495" t="s">
        <v>2513</v>
      </c>
      <c r="AU495">
        <v>44515</v>
      </c>
      <c r="AV495" t="s">
        <v>2513</v>
      </c>
      <c r="AW495" t="s">
        <v>2513</v>
      </c>
      <c r="AX495" t="s">
        <v>2516</v>
      </c>
      <c r="AY495" t="s">
        <v>2558</v>
      </c>
      <c r="AZ495" t="s">
        <v>2513</v>
      </c>
      <c r="BA495" t="s">
        <v>2513</v>
      </c>
      <c r="BB495" t="s">
        <v>2513</v>
      </c>
    </row>
    <row r="496" spans="1:54" x14ac:dyDescent="0.45">
      <c r="A496">
        <v>10002491</v>
      </c>
      <c r="B496" t="s">
        <v>4483</v>
      </c>
      <c r="C496" t="s">
        <v>24402</v>
      </c>
      <c r="D496" t="s">
        <v>2489</v>
      </c>
      <c r="E496" t="s">
        <v>4484</v>
      </c>
      <c r="F496" t="s">
        <v>4485</v>
      </c>
      <c r="G496" t="s">
        <v>3278</v>
      </c>
      <c r="H496" t="s">
        <v>4484</v>
      </c>
      <c r="I496" t="s">
        <v>2493</v>
      </c>
      <c r="J496" t="s">
        <v>2494</v>
      </c>
      <c r="K496" t="s">
        <v>2544</v>
      </c>
      <c r="L496" t="s">
        <v>2496</v>
      </c>
      <c r="M496" t="s">
        <v>3200</v>
      </c>
      <c r="N496" t="s">
        <v>2496</v>
      </c>
      <c r="O496" t="s">
        <v>2498</v>
      </c>
      <c r="P496" t="s">
        <v>2546</v>
      </c>
      <c r="Q496" t="s">
        <v>2547</v>
      </c>
      <c r="R496" t="s">
        <v>2918</v>
      </c>
      <c r="S496" t="s">
        <v>2919</v>
      </c>
      <c r="T496" t="s">
        <v>2942</v>
      </c>
      <c r="U496" t="s">
        <v>2933</v>
      </c>
      <c r="V496" t="s">
        <v>2943</v>
      </c>
      <c r="W496" t="s">
        <v>2553</v>
      </c>
      <c r="X496" t="s">
        <v>3201</v>
      </c>
      <c r="Y496" t="s">
        <v>3202</v>
      </c>
      <c r="Z496" t="s">
        <v>3203</v>
      </c>
      <c r="AA496" t="s">
        <v>2507</v>
      </c>
      <c r="AB496" t="s">
        <v>3200</v>
      </c>
      <c r="AC496" t="s">
        <v>715</v>
      </c>
      <c r="AD496">
        <v>1.35</v>
      </c>
      <c r="AE496">
        <v>1.35</v>
      </c>
      <c r="AF496" t="s">
        <v>2509</v>
      </c>
      <c r="AG496">
        <v>0.64</v>
      </c>
      <c r="AH496" t="s">
        <v>2510</v>
      </c>
      <c r="AI496">
        <v>200</v>
      </c>
      <c r="AJ496">
        <v>200</v>
      </c>
      <c r="AK496">
        <v>16</v>
      </c>
      <c r="AL496" t="s">
        <v>2511</v>
      </c>
      <c r="AM496" t="s">
        <v>2528</v>
      </c>
      <c r="AN496" t="s">
        <v>2513</v>
      </c>
      <c r="AO496" t="s">
        <v>2513</v>
      </c>
      <c r="AP496" t="s">
        <v>2514</v>
      </c>
      <c r="AQ496" t="s">
        <v>2513</v>
      </c>
      <c r="AR496" t="s">
        <v>2513</v>
      </c>
      <c r="AS496" t="s">
        <v>2557</v>
      </c>
      <c r="AT496" t="s">
        <v>2513</v>
      </c>
      <c r="AU496">
        <v>44515</v>
      </c>
      <c r="AV496" t="s">
        <v>2513</v>
      </c>
      <c r="AW496" t="s">
        <v>2513</v>
      </c>
      <c r="AX496" t="s">
        <v>2516</v>
      </c>
      <c r="AY496" t="s">
        <v>2558</v>
      </c>
      <c r="AZ496" t="s">
        <v>2513</v>
      </c>
      <c r="BA496" t="s">
        <v>2513</v>
      </c>
      <c r="BB496" t="s">
        <v>2513</v>
      </c>
    </row>
    <row r="497" spans="1:54" x14ac:dyDescent="0.45">
      <c r="A497">
        <v>10002503</v>
      </c>
      <c r="B497" t="s">
        <v>4486</v>
      </c>
      <c r="C497" t="s">
        <v>24403</v>
      </c>
      <c r="D497" t="s">
        <v>2489</v>
      </c>
      <c r="E497" t="s">
        <v>4487</v>
      </c>
      <c r="F497" t="s">
        <v>4488</v>
      </c>
      <c r="G497" t="s">
        <v>3909</v>
      </c>
      <c r="H497" t="s">
        <v>4487</v>
      </c>
      <c r="I497" t="s">
        <v>2493</v>
      </c>
      <c r="J497" t="s">
        <v>2494</v>
      </c>
      <c r="K497" t="s">
        <v>2544</v>
      </c>
      <c r="L497" t="s">
        <v>2496</v>
      </c>
      <c r="M497" t="s">
        <v>3200</v>
      </c>
      <c r="N497" t="s">
        <v>2496</v>
      </c>
      <c r="O497" t="s">
        <v>2498</v>
      </c>
      <c r="P497" t="s">
        <v>2546</v>
      </c>
      <c r="Q497" t="s">
        <v>2547</v>
      </c>
      <c r="R497" t="s">
        <v>2918</v>
      </c>
      <c r="S497" t="s">
        <v>2919</v>
      </c>
      <c r="T497" t="s">
        <v>2942</v>
      </c>
      <c r="U497" t="s">
        <v>2933</v>
      </c>
      <c r="V497" t="s">
        <v>2943</v>
      </c>
      <c r="W497" t="s">
        <v>2553</v>
      </c>
      <c r="X497" t="s">
        <v>3201</v>
      </c>
      <c r="Y497" t="s">
        <v>3202</v>
      </c>
      <c r="Z497" t="s">
        <v>3203</v>
      </c>
      <c r="AA497" t="s">
        <v>2507</v>
      </c>
      <c r="AB497" t="s">
        <v>3200</v>
      </c>
      <c r="AC497" t="s">
        <v>715</v>
      </c>
      <c r="AD497">
        <v>1.35</v>
      </c>
      <c r="AE497">
        <v>1.35</v>
      </c>
      <c r="AF497" t="s">
        <v>2509</v>
      </c>
      <c r="AG497">
        <v>0.64</v>
      </c>
      <c r="AH497" t="s">
        <v>2510</v>
      </c>
      <c r="AI497">
        <v>200</v>
      </c>
      <c r="AJ497">
        <v>200</v>
      </c>
      <c r="AK497">
        <v>16</v>
      </c>
      <c r="AL497" t="s">
        <v>2511</v>
      </c>
      <c r="AM497" t="s">
        <v>2528</v>
      </c>
      <c r="AN497" t="s">
        <v>2513</v>
      </c>
      <c r="AO497" t="s">
        <v>2513</v>
      </c>
      <c r="AP497" t="s">
        <v>2514</v>
      </c>
      <c r="AQ497" t="s">
        <v>2513</v>
      </c>
      <c r="AR497" t="s">
        <v>2513</v>
      </c>
      <c r="AS497" t="s">
        <v>2557</v>
      </c>
      <c r="AT497" t="s">
        <v>2513</v>
      </c>
      <c r="AU497">
        <v>44515</v>
      </c>
      <c r="AV497" t="s">
        <v>2513</v>
      </c>
      <c r="AW497" t="s">
        <v>2513</v>
      </c>
      <c r="AX497" t="s">
        <v>2516</v>
      </c>
      <c r="AY497" t="s">
        <v>2558</v>
      </c>
      <c r="AZ497" t="s">
        <v>2513</v>
      </c>
      <c r="BA497" t="s">
        <v>2513</v>
      </c>
      <c r="BB497" t="s">
        <v>2513</v>
      </c>
    </row>
    <row r="498" spans="1:54" x14ac:dyDescent="0.45">
      <c r="A498">
        <v>10002504</v>
      </c>
      <c r="B498" t="s">
        <v>4489</v>
      </c>
      <c r="C498" t="s">
        <v>24404</v>
      </c>
      <c r="D498" t="s">
        <v>2489</v>
      </c>
      <c r="E498" t="s">
        <v>4490</v>
      </c>
      <c r="F498" t="s">
        <v>4491</v>
      </c>
      <c r="G498" t="s">
        <v>3240</v>
      </c>
      <c r="H498" t="s">
        <v>4490</v>
      </c>
      <c r="I498" t="s">
        <v>2493</v>
      </c>
      <c r="J498" t="s">
        <v>2494</v>
      </c>
      <c r="K498" t="s">
        <v>2544</v>
      </c>
      <c r="L498" t="s">
        <v>2496</v>
      </c>
      <c r="M498" t="s">
        <v>3200</v>
      </c>
      <c r="N498" t="s">
        <v>2496</v>
      </c>
      <c r="O498" t="s">
        <v>2498</v>
      </c>
      <c r="P498" t="s">
        <v>2546</v>
      </c>
      <c r="Q498" t="s">
        <v>2547</v>
      </c>
      <c r="R498" t="s">
        <v>2918</v>
      </c>
      <c r="S498" t="s">
        <v>2919</v>
      </c>
      <c r="T498" t="s">
        <v>2942</v>
      </c>
      <c r="U498" t="s">
        <v>2933</v>
      </c>
      <c r="V498" t="s">
        <v>2943</v>
      </c>
      <c r="W498" t="s">
        <v>2553</v>
      </c>
      <c r="X498" t="s">
        <v>3201</v>
      </c>
      <c r="Y498" t="s">
        <v>3202</v>
      </c>
      <c r="Z498" t="s">
        <v>3203</v>
      </c>
      <c r="AA498" t="s">
        <v>2507</v>
      </c>
      <c r="AB498" t="s">
        <v>3200</v>
      </c>
      <c r="AC498" t="s">
        <v>715</v>
      </c>
      <c r="AD498">
        <v>1.35</v>
      </c>
      <c r="AE498">
        <v>1.35</v>
      </c>
      <c r="AF498" t="s">
        <v>2509</v>
      </c>
      <c r="AG498">
        <v>0.64</v>
      </c>
      <c r="AH498" t="s">
        <v>2510</v>
      </c>
      <c r="AI498">
        <v>200</v>
      </c>
      <c r="AJ498">
        <v>200</v>
      </c>
      <c r="AK498">
        <v>16</v>
      </c>
      <c r="AL498" t="s">
        <v>2511</v>
      </c>
      <c r="AM498" t="s">
        <v>2528</v>
      </c>
      <c r="AN498" t="s">
        <v>2513</v>
      </c>
      <c r="AO498" t="s">
        <v>2513</v>
      </c>
      <c r="AP498" t="s">
        <v>2514</v>
      </c>
      <c r="AQ498" t="s">
        <v>2513</v>
      </c>
      <c r="AR498" t="s">
        <v>2513</v>
      </c>
      <c r="AS498" t="s">
        <v>2557</v>
      </c>
      <c r="AT498" t="s">
        <v>2513</v>
      </c>
      <c r="AU498">
        <v>44515</v>
      </c>
      <c r="AV498" t="s">
        <v>2513</v>
      </c>
      <c r="AW498" t="s">
        <v>2513</v>
      </c>
      <c r="AX498" t="s">
        <v>2516</v>
      </c>
      <c r="AY498" t="s">
        <v>2558</v>
      </c>
      <c r="AZ498" t="s">
        <v>2513</v>
      </c>
      <c r="BA498" t="s">
        <v>2513</v>
      </c>
      <c r="BB498" t="s">
        <v>2513</v>
      </c>
    </row>
    <row r="499" spans="1:54" x14ac:dyDescent="0.45">
      <c r="A499">
        <v>10002505</v>
      </c>
      <c r="B499" t="s">
        <v>4492</v>
      </c>
      <c r="C499" t="s">
        <v>24405</v>
      </c>
      <c r="D499" t="s">
        <v>2489</v>
      </c>
      <c r="E499" t="s">
        <v>4493</v>
      </c>
      <c r="F499" t="s">
        <v>4494</v>
      </c>
      <c r="G499" t="s">
        <v>3240</v>
      </c>
      <c r="H499" t="s">
        <v>4493</v>
      </c>
      <c r="I499" t="s">
        <v>2493</v>
      </c>
      <c r="J499" t="s">
        <v>2494</v>
      </c>
      <c r="K499" t="s">
        <v>2544</v>
      </c>
      <c r="L499" t="s">
        <v>2496</v>
      </c>
      <c r="M499" t="s">
        <v>3200</v>
      </c>
      <c r="N499" t="s">
        <v>2496</v>
      </c>
      <c r="O499" t="s">
        <v>2498</v>
      </c>
      <c r="P499" t="s">
        <v>2546</v>
      </c>
      <c r="Q499" t="s">
        <v>2547</v>
      </c>
      <c r="R499" t="s">
        <v>2918</v>
      </c>
      <c r="S499" t="s">
        <v>2919</v>
      </c>
      <c r="T499" t="s">
        <v>2942</v>
      </c>
      <c r="U499" t="s">
        <v>2933</v>
      </c>
      <c r="V499" t="s">
        <v>2943</v>
      </c>
      <c r="W499" t="s">
        <v>2553</v>
      </c>
      <c r="X499" t="s">
        <v>3201</v>
      </c>
      <c r="Y499" t="s">
        <v>3202</v>
      </c>
      <c r="Z499" t="s">
        <v>3203</v>
      </c>
      <c r="AA499" t="s">
        <v>2507</v>
      </c>
      <c r="AB499" t="s">
        <v>3200</v>
      </c>
      <c r="AC499" t="s">
        <v>715</v>
      </c>
      <c r="AD499">
        <v>1.35</v>
      </c>
      <c r="AE499">
        <v>1.35</v>
      </c>
      <c r="AF499" t="s">
        <v>2509</v>
      </c>
      <c r="AG499">
        <v>0.64</v>
      </c>
      <c r="AH499" t="s">
        <v>2510</v>
      </c>
      <c r="AI499">
        <v>200</v>
      </c>
      <c r="AJ499">
        <v>200</v>
      </c>
      <c r="AK499">
        <v>16</v>
      </c>
      <c r="AL499" t="s">
        <v>2511</v>
      </c>
      <c r="AM499" t="s">
        <v>2528</v>
      </c>
      <c r="AN499" t="s">
        <v>2513</v>
      </c>
      <c r="AO499" t="s">
        <v>2513</v>
      </c>
      <c r="AP499" t="s">
        <v>2514</v>
      </c>
      <c r="AQ499" t="s">
        <v>2513</v>
      </c>
      <c r="AR499" t="s">
        <v>2513</v>
      </c>
      <c r="AS499" t="s">
        <v>2557</v>
      </c>
      <c r="AT499" t="s">
        <v>2513</v>
      </c>
      <c r="AU499">
        <v>44515</v>
      </c>
      <c r="AV499" t="s">
        <v>2513</v>
      </c>
      <c r="AW499" t="s">
        <v>2513</v>
      </c>
      <c r="AX499" t="s">
        <v>2516</v>
      </c>
      <c r="AY499" t="s">
        <v>2558</v>
      </c>
      <c r="AZ499" t="s">
        <v>2513</v>
      </c>
      <c r="BA499" t="s">
        <v>2513</v>
      </c>
      <c r="BB499" t="s">
        <v>2513</v>
      </c>
    </row>
    <row r="500" spans="1:54" x14ac:dyDescent="0.45">
      <c r="A500">
        <v>10002506</v>
      </c>
      <c r="B500" t="s">
        <v>4495</v>
      </c>
      <c r="C500" t="s">
        <v>24406</v>
      </c>
      <c r="D500" t="s">
        <v>2489</v>
      </c>
      <c r="E500" t="s">
        <v>4496</v>
      </c>
      <c r="F500" t="s">
        <v>4497</v>
      </c>
      <c r="G500" t="s">
        <v>3232</v>
      </c>
      <c r="H500" t="s">
        <v>4496</v>
      </c>
      <c r="I500" t="s">
        <v>2493</v>
      </c>
      <c r="J500" t="s">
        <v>2494</v>
      </c>
      <c r="K500" t="s">
        <v>2544</v>
      </c>
      <c r="L500" t="s">
        <v>2496</v>
      </c>
      <c r="M500" t="s">
        <v>3200</v>
      </c>
      <c r="N500" t="s">
        <v>2496</v>
      </c>
      <c r="O500" t="s">
        <v>2498</v>
      </c>
      <c r="P500" t="s">
        <v>2546</v>
      </c>
      <c r="Q500" t="s">
        <v>2547</v>
      </c>
      <c r="R500" t="s">
        <v>2918</v>
      </c>
      <c r="S500" t="s">
        <v>2919</v>
      </c>
      <c r="T500" t="s">
        <v>2942</v>
      </c>
      <c r="U500" t="s">
        <v>2933</v>
      </c>
      <c r="V500" t="s">
        <v>2943</v>
      </c>
      <c r="W500" t="s">
        <v>2553</v>
      </c>
      <c r="X500" t="s">
        <v>3201</v>
      </c>
      <c r="Y500" t="s">
        <v>3202</v>
      </c>
      <c r="Z500" t="s">
        <v>3203</v>
      </c>
      <c r="AA500" t="s">
        <v>2507</v>
      </c>
      <c r="AB500" t="s">
        <v>3200</v>
      </c>
      <c r="AC500" t="s">
        <v>715</v>
      </c>
      <c r="AD500">
        <v>1.35</v>
      </c>
      <c r="AE500">
        <v>1.35</v>
      </c>
      <c r="AF500" t="s">
        <v>2509</v>
      </c>
      <c r="AG500">
        <v>0.64</v>
      </c>
      <c r="AH500" t="s">
        <v>2510</v>
      </c>
      <c r="AI500">
        <v>200</v>
      </c>
      <c r="AJ500">
        <v>200</v>
      </c>
      <c r="AK500">
        <v>16</v>
      </c>
      <c r="AL500" t="s">
        <v>2511</v>
      </c>
      <c r="AM500" t="s">
        <v>2528</v>
      </c>
      <c r="AN500" t="s">
        <v>2513</v>
      </c>
      <c r="AO500" t="s">
        <v>2513</v>
      </c>
      <c r="AP500" t="s">
        <v>2514</v>
      </c>
      <c r="AQ500" t="s">
        <v>2513</v>
      </c>
      <c r="AR500" t="s">
        <v>2513</v>
      </c>
      <c r="AS500" t="s">
        <v>2557</v>
      </c>
      <c r="AT500" t="s">
        <v>2513</v>
      </c>
      <c r="AU500">
        <v>44515</v>
      </c>
      <c r="AV500" t="s">
        <v>2513</v>
      </c>
      <c r="AW500" t="s">
        <v>2513</v>
      </c>
      <c r="AX500" t="s">
        <v>2516</v>
      </c>
      <c r="AY500" t="s">
        <v>2558</v>
      </c>
      <c r="AZ500" t="s">
        <v>2513</v>
      </c>
      <c r="BA500" t="s">
        <v>2513</v>
      </c>
      <c r="BB500" t="s">
        <v>2513</v>
      </c>
    </row>
    <row r="501" spans="1:54" x14ac:dyDescent="0.45">
      <c r="A501">
        <v>10002507</v>
      </c>
      <c r="B501" t="s">
        <v>4498</v>
      </c>
      <c r="C501" t="s">
        <v>24407</v>
      </c>
      <c r="D501" t="s">
        <v>2489</v>
      </c>
      <c r="E501" t="s">
        <v>4499</v>
      </c>
      <c r="F501" t="s">
        <v>4500</v>
      </c>
      <c r="G501" t="s">
        <v>3644</v>
      </c>
      <c r="H501" t="s">
        <v>4499</v>
      </c>
      <c r="I501" t="s">
        <v>2493</v>
      </c>
      <c r="J501" t="s">
        <v>2494</v>
      </c>
      <c r="K501" t="s">
        <v>2544</v>
      </c>
      <c r="L501" t="s">
        <v>2496</v>
      </c>
      <c r="M501" t="s">
        <v>3200</v>
      </c>
      <c r="N501" t="s">
        <v>2496</v>
      </c>
      <c r="O501" t="s">
        <v>2498</v>
      </c>
      <c r="P501" t="s">
        <v>2546</v>
      </c>
      <c r="Q501" t="s">
        <v>2547</v>
      </c>
      <c r="R501" t="s">
        <v>2918</v>
      </c>
      <c r="S501" t="s">
        <v>2919</v>
      </c>
      <c r="T501" t="s">
        <v>2942</v>
      </c>
      <c r="U501" t="s">
        <v>2933</v>
      </c>
      <c r="V501" t="s">
        <v>2943</v>
      </c>
      <c r="W501" t="s">
        <v>2553</v>
      </c>
      <c r="X501" t="s">
        <v>3201</v>
      </c>
      <c r="Y501" t="s">
        <v>3202</v>
      </c>
      <c r="Z501" t="s">
        <v>3203</v>
      </c>
      <c r="AA501" t="s">
        <v>2507</v>
      </c>
      <c r="AB501" t="s">
        <v>3200</v>
      </c>
      <c r="AC501" t="s">
        <v>715</v>
      </c>
      <c r="AD501">
        <v>1.35</v>
      </c>
      <c r="AE501">
        <v>1.35</v>
      </c>
      <c r="AF501" t="s">
        <v>2509</v>
      </c>
      <c r="AG501">
        <v>0.64</v>
      </c>
      <c r="AH501" t="s">
        <v>2510</v>
      </c>
      <c r="AI501">
        <v>200</v>
      </c>
      <c r="AJ501">
        <v>200</v>
      </c>
      <c r="AK501">
        <v>16</v>
      </c>
      <c r="AL501" t="s">
        <v>2511</v>
      </c>
      <c r="AM501" t="s">
        <v>2528</v>
      </c>
      <c r="AN501" t="s">
        <v>2513</v>
      </c>
      <c r="AO501" t="s">
        <v>2513</v>
      </c>
      <c r="AP501" t="s">
        <v>2514</v>
      </c>
      <c r="AQ501" t="s">
        <v>2513</v>
      </c>
      <c r="AR501" t="s">
        <v>2513</v>
      </c>
      <c r="AS501" t="s">
        <v>2557</v>
      </c>
      <c r="AT501" t="s">
        <v>2513</v>
      </c>
      <c r="AU501">
        <v>44515</v>
      </c>
      <c r="AV501" t="s">
        <v>2513</v>
      </c>
      <c r="AW501" t="s">
        <v>2513</v>
      </c>
      <c r="AX501" t="s">
        <v>2516</v>
      </c>
      <c r="AY501" t="s">
        <v>2558</v>
      </c>
      <c r="AZ501" t="s">
        <v>2513</v>
      </c>
      <c r="BA501" t="s">
        <v>2513</v>
      </c>
      <c r="BB501" t="s">
        <v>2513</v>
      </c>
    </row>
    <row r="502" spans="1:54" x14ac:dyDescent="0.45">
      <c r="A502">
        <v>10002508</v>
      </c>
      <c r="B502" t="s">
        <v>4501</v>
      </c>
      <c r="C502" t="s">
        <v>24408</v>
      </c>
      <c r="D502" t="s">
        <v>2489</v>
      </c>
      <c r="E502" t="s">
        <v>4502</v>
      </c>
      <c r="F502" t="s">
        <v>4503</v>
      </c>
      <c r="G502" t="s">
        <v>3240</v>
      </c>
      <c r="H502" t="s">
        <v>4502</v>
      </c>
      <c r="I502" t="s">
        <v>2493</v>
      </c>
      <c r="J502" t="s">
        <v>2494</v>
      </c>
      <c r="K502" t="s">
        <v>2544</v>
      </c>
      <c r="L502" t="s">
        <v>2496</v>
      </c>
      <c r="M502" t="s">
        <v>3200</v>
      </c>
      <c r="N502" t="s">
        <v>2496</v>
      </c>
      <c r="O502" t="s">
        <v>2498</v>
      </c>
      <c r="P502" t="s">
        <v>2546</v>
      </c>
      <c r="Q502" t="s">
        <v>2547</v>
      </c>
      <c r="R502" t="s">
        <v>2918</v>
      </c>
      <c r="S502" t="s">
        <v>2919</v>
      </c>
      <c r="T502" t="s">
        <v>2942</v>
      </c>
      <c r="U502" t="s">
        <v>2933</v>
      </c>
      <c r="V502" t="s">
        <v>2943</v>
      </c>
      <c r="W502" t="s">
        <v>2553</v>
      </c>
      <c r="X502" t="s">
        <v>3201</v>
      </c>
      <c r="Y502" t="s">
        <v>3202</v>
      </c>
      <c r="Z502" t="s">
        <v>3203</v>
      </c>
      <c r="AA502" t="s">
        <v>2507</v>
      </c>
      <c r="AB502" t="s">
        <v>3200</v>
      </c>
      <c r="AC502" t="s">
        <v>715</v>
      </c>
      <c r="AD502">
        <v>1.35</v>
      </c>
      <c r="AE502">
        <v>1.35</v>
      </c>
      <c r="AF502" t="s">
        <v>2509</v>
      </c>
      <c r="AG502">
        <v>0.64</v>
      </c>
      <c r="AH502" t="s">
        <v>2510</v>
      </c>
      <c r="AI502">
        <v>200</v>
      </c>
      <c r="AJ502">
        <v>200</v>
      </c>
      <c r="AK502">
        <v>16</v>
      </c>
      <c r="AL502" t="s">
        <v>2511</v>
      </c>
      <c r="AM502" t="s">
        <v>2528</v>
      </c>
      <c r="AN502" t="s">
        <v>2513</v>
      </c>
      <c r="AO502" t="s">
        <v>2513</v>
      </c>
      <c r="AP502" t="s">
        <v>2514</v>
      </c>
      <c r="AQ502" t="s">
        <v>2513</v>
      </c>
      <c r="AR502" t="s">
        <v>2513</v>
      </c>
      <c r="AS502" t="s">
        <v>2557</v>
      </c>
      <c r="AT502" t="s">
        <v>2513</v>
      </c>
      <c r="AU502">
        <v>44515</v>
      </c>
      <c r="AV502" t="s">
        <v>2513</v>
      </c>
      <c r="AW502" t="s">
        <v>2513</v>
      </c>
      <c r="AX502" t="s">
        <v>2516</v>
      </c>
      <c r="AY502" t="s">
        <v>2558</v>
      </c>
      <c r="AZ502" t="s">
        <v>2513</v>
      </c>
      <c r="BA502" t="s">
        <v>2513</v>
      </c>
      <c r="BB502" t="s">
        <v>2513</v>
      </c>
    </row>
    <row r="503" spans="1:54" x14ac:dyDescent="0.45">
      <c r="A503">
        <v>10002509</v>
      </c>
      <c r="B503" t="s">
        <v>4504</v>
      </c>
      <c r="C503" t="s">
        <v>24409</v>
      </c>
      <c r="D503" t="s">
        <v>2489</v>
      </c>
      <c r="E503" t="s">
        <v>4505</v>
      </c>
      <c r="F503" t="s">
        <v>4506</v>
      </c>
      <c r="G503" t="s">
        <v>3240</v>
      </c>
      <c r="H503" t="s">
        <v>4505</v>
      </c>
      <c r="I503" t="s">
        <v>2493</v>
      </c>
      <c r="J503" t="s">
        <v>2494</v>
      </c>
      <c r="K503" t="s">
        <v>2544</v>
      </c>
      <c r="L503" t="s">
        <v>2496</v>
      </c>
      <c r="M503" t="s">
        <v>3200</v>
      </c>
      <c r="N503" t="s">
        <v>2496</v>
      </c>
      <c r="O503" t="s">
        <v>2498</v>
      </c>
      <c r="P503" t="s">
        <v>2546</v>
      </c>
      <c r="Q503" t="s">
        <v>2547</v>
      </c>
      <c r="R503" t="s">
        <v>2918</v>
      </c>
      <c r="S503" t="s">
        <v>2919</v>
      </c>
      <c r="T503" t="s">
        <v>2942</v>
      </c>
      <c r="U503" t="s">
        <v>2933</v>
      </c>
      <c r="V503" t="s">
        <v>2943</v>
      </c>
      <c r="W503" t="s">
        <v>2553</v>
      </c>
      <c r="X503" t="s">
        <v>3201</v>
      </c>
      <c r="Y503" t="s">
        <v>3202</v>
      </c>
      <c r="Z503" t="s">
        <v>3203</v>
      </c>
      <c r="AA503" t="s">
        <v>2507</v>
      </c>
      <c r="AB503" t="s">
        <v>3200</v>
      </c>
      <c r="AC503" t="s">
        <v>715</v>
      </c>
      <c r="AD503">
        <v>1.35</v>
      </c>
      <c r="AE503">
        <v>1.35</v>
      </c>
      <c r="AF503" t="s">
        <v>2509</v>
      </c>
      <c r="AG503">
        <v>0.64</v>
      </c>
      <c r="AH503" t="s">
        <v>2510</v>
      </c>
      <c r="AI503">
        <v>200</v>
      </c>
      <c r="AJ503">
        <v>200</v>
      </c>
      <c r="AK503">
        <v>16</v>
      </c>
      <c r="AL503" t="s">
        <v>2511</v>
      </c>
      <c r="AM503" t="s">
        <v>2528</v>
      </c>
      <c r="AN503" t="s">
        <v>2513</v>
      </c>
      <c r="AO503" t="s">
        <v>2513</v>
      </c>
      <c r="AP503" t="s">
        <v>2514</v>
      </c>
      <c r="AQ503" t="s">
        <v>2513</v>
      </c>
      <c r="AR503" t="s">
        <v>2513</v>
      </c>
      <c r="AS503" t="s">
        <v>2557</v>
      </c>
      <c r="AT503" t="s">
        <v>2513</v>
      </c>
      <c r="AU503">
        <v>44515</v>
      </c>
      <c r="AV503" t="s">
        <v>2513</v>
      </c>
      <c r="AW503" t="s">
        <v>2513</v>
      </c>
      <c r="AX503" t="s">
        <v>2516</v>
      </c>
      <c r="AY503" t="s">
        <v>2558</v>
      </c>
      <c r="AZ503" t="s">
        <v>2513</v>
      </c>
      <c r="BA503" t="s">
        <v>2513</v>
      </c>
      <c r="BB503" t="s">
        <v>2513</v>
      </c>
    </row>
    <row r="504" spans="1:54" x14ac:dyDescent="0.45">
      <c r="A504">
        <v>10002510</v>
      </c>
      <c r="B504" t="s">
        <v>4507</v>
      </c>
      <c r="C504" t="s">
        <v>24410</v>
      </c>
      <c r="D504" t="s">
        <v>2489</v>
      </c>
      <c r="E504" t="s">
        <v>4508</v>
      </c>
      <c r="F504" t="s">
        <v>4509</v>
      </c>
      <c r="G504" t="s">
        <v>3591</v>
      </c>
      <c r="H504" t="s">
        <v>4508</v>
      </c>
      <c r="I504" t="s">
        <v>2493</v>
      </c>
      <c r="J504" t="s">
        <v>2494</v>
      </c>
      <c r="K504" t="s">
        <v>2544</v>
      </c>
      <c r="L504" t="s">
        <v>2496</v>
      </c>
      <c r="M504" t="s">
        <v>3200</v>
      </c>
      <c r="N504" t="s">
        <v>2496</v>
      </c>
      <c r="O504" t="s">
        <v>2498</v>
      </c>
      <c r="P504" t="s">
        <v>2546</v>
      </c>
      <c r="Q504" t="s">
        <v>2547</v>
      </c>
      <c r="R504" t="s">
        <v>2918</v>
      </c>
      <c r="S504" t="s">
        <v>2919</v>
      </c>
      <c r="T504" t="s">
        <v>2942</v>
      </c>
      <c r="U504" t="s">
        <v>2933</v>
      </c>
      <c r="V504" t="s">
        <v>2943</v>
      </c>
      <c r="W504" t="s">
        <v>2553</v>
      </c>
      <c r="X504" t="s">
        <v>3201</v>
      </c>
      <c r="Y504" t="s">
        <v>3202</v>
      </c>
      <c r="Z504" t="s">
        <v>3203</v>
      </c>
      <c r="AA504" t="s">
        <v>2507</v>
      </c>
      <c r="AB504" t="s">
        <v>3200</v>
      </c>
      <c r="AC504" t="s">
        <v>715</v>
      </c>
      <c r="AD504">
        <v>1.35</v>
      </c>
      <c r="AE504">
        <v>1.35</v>
      </c>
      <c r="AF504" t="s">
        <v>2509</v>
      </c>
      <c r="AG504">
        <v>0.64</v>
      </c>
      <c r="AH504" t="s">
        <v>2510</v>
      </c>
      <c r="AI504">
        <v>200</v>
      </c>
      <c r="AJ504">
        <v>200</v>
      </c>
      <c r="AK504">
        <v>16</v>
      </c>
      <c r="AL504" t="s">
        <v>2511</v>
      </c>
      <c r="AM504" t="s">
        <v>2528</v>
      </c>
      <c r="AN504" t="s">
        <v>2513</v>
      </c>
      <c r="AO504" t="s">
        <v>2513</v>
      </c>
      <c r="AP504" t="s">
        <v>2514</v>
      </c>
      <c r="AQ504" t="s">
        <v>2513</v>
      </c>
      <c r="AR504" t="s">
        <v>2513</v>
      </c>
      <c r="AS504" t="s">
        <v>2557</v>
      </c>
      <c r="AT504" t="s">
        <v>2513</v>
      </c>
      <c r="AU504">
        <v>44515</v>
      </c>
      <c r="AV504" t="s">
        <v>2513</v>
      </c>
      <c r="AW504" t="s">
        <v>2513</v>
      </c>
      <c r="AX504" t="s">
        <v>2516</v>
      </c>
      <c r="AY504" t="s">
        <v>2558</v>
      </c>
      <c r="AZ504" t="s">
        <v>2513</v>
      </c>
      <c r="BA504" t="s">
        <v>2513</v>
      </c>
      <c r="BB504" t="s">
        <v>2513</v>
      </c>
    </row>
    <row r="505" spans="1:54" x14ac:dyDescent="0.45">
      <c r="A505">
        <v>10002511</v>
      </c>
      <c r="B505" t="s">
        <v>4510</v>
      </c>
      <c r="C505" t="s">
        <v>24411</v>
      </c>
      <c r="D505" t="s">
        <v>2489</v>
      </c>
      <c r="E505" t="s">
        <v>4511</v>
      </c>
      <c r="F505" t="s">
        <v>4512</v>
      </c>
      <c r="G505" t="s">
        <v>3325</v>
      </c>
      <c r="H505" t="s">
        <v>4511</v>
      </c>
      <c r="I505" t="s">
        <v>2493</v>
      </c>
      <c r="J505" t="s">
        <v>2494</v>
      </c>
      <c r="K505" t="s">
        <v>2544</v>
      </c>
      <c r="L505" t="s">
        <v>2496</v>
      </c>
      <c r="M505" t="s">
        <v>3200</v>
      </c>
      <c r="N505" t="s">
        <v>2496</v>
      </c>
      <c r="O505" t="s">
        <v>2498</v>
      </c>
      <c r="P505" t="s">
        <v>2546</v>
      </c>
      <c r="Q505" t="s">
        <v>2547</v>
      </c>
      <c r="R505" t="s">
        <v>2918</v>
      </c>
      <c r="S505" t="s">
        <v>2919</v>
      </c>
      <c r="T505" t="s">
        <v>2942</v>
      </c>
      <c r="U505" t="s">
        <v>2933</v>
      </c>
      <c r="V505" t="s">
        <v>2943</v>
      </c>
      <c r="W505" t="s">
        <v>2553</v>
      </c>
      <c r="X505" t="s">
        <v>3201</v>
      </c>
      <c r="Y505" t="s">
        <v>3202</v>
      </c>
      <c r="Z505" t="s">
        <v>3203</v>
      </c>
      <c r="AA505" t="s">
        <v>2507</v>
      </c>
      <c r="AB505" t="s">
        <v>3200</v>
      </c>
      <c r="AC505" t="s">
        <v>715</v>
      </c>
      <c r="AD505">
        <v>1.35</v>
      </c>
      <c r="AE505">
        <v>1.35</v>
      </c>
      <c r="AF505" t="s">
        <v>2509</v>
      </c>
      <c r="AG505">
        <v>0.64</v>
      </c>
      <c r="AH505" t="s">
        <v>2510</v>
      </c>
      <c r="AI505">
        <v>200</v>
      </c>
      <c r="AJ505">
        <v>200</v>
      </c>
      <c r="AK505">
        <v>16</v>
      </c>
      <c r="AL505" t="s">
        <v>2511</v>
      </c>
      <c r="AM505" t="s">
        <v>2528</v>
      </c>
      <c r="AN505" t="s">
        <v>2513</v>
      </c>
      <c r="AO505" t="s">
        <v>2513</v>
      </c>
      <c r="AP505" t="s">
        <v>2514</v>
      </c>
      <c r="AQ505" t="s">
        <v>2513</v>
      </c>
      <c r="AR505" t="s">
        <v>2513</v>
      </c>
      <c r="AS505" t="s">
        <v>2557</v>
      </c>
      <c r="AT505" t="s">
        <v>2513</v>
      </c>
      <c r="AU505">
        <v>44515</v>
      </c>
      <c r="AV505" t="s">
        <v>2513</v>
      </c>
      <c r="AW505" t="s">
        <v>2513</v>
      </c>
      <c r="AX505" t="s">
        <v>2516</v>
      </c>
      <c r="AY505" t="s">
        <v>2558</v>
      </c>
      <c r="AZ505" t="s">
        <v>2513</v>
      </c>
      <c r="BA505" t="s">
        <v>2513</v>
      </c>
      <c r="BB505" t="s">
        <v>2513</v>
      </c>
    </row>
    <row r="506" spans="1:54" x14ac:dyDescent="0.45">
      <c r="A506">
        <v>10002512</v>
      </c>
      <c r="B506" t="s">
        <v>4513</v>
      </c>
      <c r="C506" t="s">
        <v>24412</v>
      </c>
      <c r="D506" t="s">
        <v>2489</v>
      </c>
      <c r="E506" t="s">
        <v>4514</v>
      </c>
      <c r="F506" t="s">
        <v>4515</v>
      </c>
      <c r="G506" t="s">
        <v>3608</v>
      </c>
      <c r="H506" t="s">
        <v>4514</v>
      </c>
      <c r="I506" t="s">
        <v>2493</v>
      </c>
      <c r="J506" t="s">
        <v>2494</v>
      </c>
      <c r="K506" t="s">
        <v>2544</v>
      </c>
      <c r="L506" t="s">
        <v>2496</v>
      </c>
      <c r="M506" t="s">
        <v>3200</v>
      </c>
      <c r="N506" t="s">
        <v>2496</v>
      </c>
      <c r="O506" t="s">
        <v>2498</v>
      </c>
      <c r="P506" t="s">
        <v>2546</v>
      </c>
      <c r="Q506" t="s">
        <v>2547</v>
      </c>
      <c r="R506" t="s">
        <v>2918</v>
      </c>
      <c r="S506" t="s">
        <v>2919</v>
      </c>
      <c r="T506" t="s">
        <v>2942</v>
      </c>
      <c r="U506" t="s">
        <v>2933</v>
      </c>
      <c r="V506" t="s">
        <v>2943</v>
      </c>
      <c r="W506" t="s">
        <v>2553</v>
      </c>
      <c r="X506" t="s">
        <v>3201</v>
      </c>
      <c r="Y506" t="s">
        <v>3202</v>
      </c>
      <c r="Z506" t="s">
        <v>3203</v>
      </c>
      <c r="AA506" t="s">
        <v>2507</v>
      </c>
      <c r="AB506" t="s">
        <v>3200</v>
      </c>
      <c r="AC506" t="s">
        <v>715</v>
      </c>
      <c r="AD506">
        <v>1.35</v>
      </c>
      <c r="AE506">
        <v>1.35</v>
      </c>
      <c r="AF506" t="s">
        <v>2509</v>
      </c>
      <c r="AG506">
        <v>0.64</v>
      </c>
      <c r="AH506" t="s">
        <v>2510</v>
      </c>
      <c r="AI506">
        <v>200</v>
      </c>
      <c r="AJ506">
        <v>200</v>
      </c>
      <c r="AK506">
        <v>16</v>
      </c>
      <c r="AL506" t="s">
        <v>2511</v>
      </c>
      <c r="AM506" t="s">
        <v>2528</v>
      </c>
      <c r="AN506" t="s">
        <v>2513</v>
      </c>
      <c r="AO506" t="s">
        <v>2513</v>
      </c>
      <c r="AP506" t="s">
        <v>2514</v>
      </c>
      <c r="AQ506" t="s">
        <v>2513</v>
      </c>
      <c r="AR506" t="s">
        <v>2513</v>
      </c>
      <c r="AS506" t="s">
        <v>2557</v>
      </c>
      <c r="AT506" t="s">
        <v>2513</v>
      </c>
      <c r="AU506">
        <v>44515</v>
      </c>
      <c r="AV506" t="s">
        <v>2513</v>
      </c>
      <c r="AW506" t="s">
        <v>2513</v>
      </c>
      <c r="AX506" t="s">
        <v>2516</v>
      </c>
      <c r="AY506" t="s">
        <v>2558</v>
      </c>
      <c r="AZ506" t="s">
        <v>2513</v>
      </c>
      <c r="BA506" t="s">
        <v>2513</v>
      </c>
      <c r="BB506" t="s">
        <v>2513</v>
      </c>
    </row>
    <row r="507" spans="1:54" x14ac:dyDescent="0.45">
      <c r="A507">
        <v>10002513</v>
      </c>
      <c r="B507" t="s">
        <v>4516</v>
      </c>
      <c r="C507" t="s">
        <v>24413</v>
      </c>
      <c r="D507" t="s">
        <v>2489</v>
      </c>
      <c r="E507" t="s">
        <v>4517</v>
      </c>
      <c r="F507" t="s">
        <v>4518</v>
      </c>
      <c r="G507" t="s">
        <v>3267</v>
      </c>
      <c r="H507" t="s">
        <v>4517</v>
      </c>
      <c r="I507" t="s">
        <v>2493</v>
      </c>
      <c r="J507" t="s">
        <v>2494</v>
      </c>
      <c r="K507" t="s">
        <v>2544</v>
      </c>
      <c r="L507" t="s">
        <v>2496</v>
      </c>
      <c r="M507" t="s">
        <v>3200</v>
      </c>
      <c r="N507" t="s">
        <v>2496</v>
      </c>
      <c r="O507" t="s">
        <v>2498</v>
      </c>
      <c r="P507" t="s">
        <v>2546</v>
      </c>
      <c r="Q507" t="s">
        <v>2547</v>
      </c>
      <c r="R507" t="s">
        <v>2918</v>
      </c>
      <c r="S507" t="s">
        <v>2919</v>
      </c>
      <c r="T507" t="s">
        <v>2942</v>
      </c>
      <c r="U507" t="s">
        <v>2933</v>
      </c>
      <c r="V507" t="s">
        <v>2943</v>
      </c>
      <c r="W507" t="s">
        <v>2553</v>
      </c>
      <c r="X507" t="s">
        <v>3201</v>
      </c>
      <c r="Y507" t="s">
        <v>3202</v>
      </c>
      <c r="Z507" t="s">
        <v>3203</v>
      </c>
      <c r="AA507" t="s">
        <v>2507</v>
      </c>
      <c r="AB507" t="s">
        <v>3200</v>
      </c>
      <c r="AC507" t="s">
        <v>715</v>
      </c>
      <c r="AD507">
        <v>1.35</v>
      </c>
      <c r="AE507">
        <v>1.35</v>
      </c>
      <c r="AF507" t="s">
        <v>2509</v>
      </c>
      <c r="AG507">
        <v>0.64</v>
      </c>
      <c r="AH507" t="s">
        <v>2510</v>
      </c>
      <c r="AI507">
        <v>200</v>
      </c>
      <c r="AJ507">
        <v>200</v>
      </c>
      <c r="AK507">
        <v>16</v>
      </c>
      <c r="AL507" t="s">
        <v>2511</v>
      </c>
      <c r="AM507" t="s">
        <v>2528</v>
      </c>
      <c r="AN507" t="s">
        <v>2513</v>
      </c>
      <c r="AO507" t="s">
        <v>2513</v>
      </c>
      <c r="AP507" t="s">
        <v>2514</v>
      </c>
      <c r="AQ507" t="s">
        <v>2513</v>
      </c>
      <c r="AR507" t="s">
        <v>2513</v>
      </c>
      <c r="AS507" t="s">
        <v>2557</v>
      </c>
      <c r="AT507" t="s">
        <v>2513</v>
      </c>
      <c r="AU507">
        <v>44515</v>
      </c>
      <c r="AV507" t="s">
        <v>2513</v>
      </c>
      <c r="AW507" t="s">
        <v>2513</v>
      </c>
      <c r="AX507" t="s">
        <v>2516</v>
      </c>
      <c r="AY507" t="s">
        <v>2558</v>
      </c>
      <c r="AZ507" t="s">
        <v>2513</v>
      </c>
      <c r="BA507" t="s">
        <v>2513</v>
      </c>
      <c r="BB507" t="s">
        <v>2513</v>
      </c>
    </row>
    <row r="508" spans="1:54" x14ac:dyDescent="0.45">
      <c r="A508">
        <v>10002514</v>
      </c>
      <c r="B508" t="s">
        <v>4519</v>
      </c>
      <c r="C508" t="s">
        <v>24414</v>
      </c>
      <c r="D508" t="s">
        <v>2489</v>
      </c>
      <c r="E508" t="s">
        <v>4520</v>
      </c>
      <c r="F508" t="s">
        <v>4521</v>
      </c>
      <c r="G508" t="s">
        <v>3240</v>
      </c>
      <c r="H508" t="s">
        <v>4520</v>
      </c>
      <c r="I508" t="s">
        <v>2493</v>
      </c>
      <c r="J508" t="s">
        <v>2494</v>
      </c>
      <c r="K508" t="s">
        <v>2544</v>
      </c>
      <c r="L508" t="s">
        <v>2496</v>
      </c>
      <c r="M508" t="s">
        <v>3200</v>
      </c>
      <c r="N508" t="s">
        <v>2496</v>
      </c>
      <c r="O508" t="s">
        <v>2498</v>
      </c>
      <c r="P508" t="s">
        <v>2546</v>
      </c>
      <c r="Q508" t="s">
        <v>2547</v>
      </c>
      <c r="R508" t="s">
        <v>2918</v>
      </c>
      <c r="S508" t="s">
        <v>2919</v>
      </c>
      <c r="T508" t="s">
        <v>2942</v>
      </c>
      <c r="U508" t="s">
        <v>2933</v>
      </c>
      <c r="V508" t="s">
        <v>2943</v>
      </c>
      <c r="W508" t="s">
        <v>2553</v>
      </c>
      <c r="X508" t="s">
        <v>3201</v>
      </c>
      <c r="Y508" t="s">
        <v>3202</v>
      </c>
      <c r="Z508" t="s">
        <v>3203</v>
      </c>
      <c r="AA508" t="s">
        <v>2507</v>
      </c>
      <c r="AB508" t="s">
        <v>3200</v>
      </c>
      <c r="AC508" t="s">
        <v>715</v>
      </c>
      <c r="AD508">
        <v>1.35</v>
      </c>
      <c r="AE508">
        <v>1.35</v>
      </c>
      <c r="AF508" t="s">
        <v>2509</v>
      </c>
      <c r="AG508">
        <v>0.64</v>
      </c>
      <c r="AH508" t="s">
        <v>2510</v>
      </c>
      <c r="AI508">
        <v>200</v>
      </c>
      <c r="AJ508">
        <v>200</v>
      </c>
      <c r="AK508">
        <v>16</v>
      </c>
      <c r="AL508" t="s">
        <v>2511</v>
      </c>
      <c r="AM508" t="s">
        <v>2528</v>
      </c>
      <c r="AN508" t="s">
        <v>2513</v>
      </c>
      <c r="AO508" t="s">
        <v>2513</v>
      </c>
      <c r="AP508" t="s">
        <v>2514</v>
      </c>
      <c r="AQ508" t="s">
        <v>2513</v>
      </c>
      <c r="AR508" t="s">
        <v>2513</v>
      </c>
      <c r="AS508" t="s">
        <v>2557</v>
      </c>
      <c r="AT508" t="s">
        <v>2513</v>
      </c>
      <c r="AU508">
        <v>44515</v>
      </c>
      <c r="AV508" t="s">
        <v>2513</v>
      </c>
      <c r="AW508" t="s">
        <v>2513</v>
      </c>
      <c r="AX508" t="s">
        <v>2516</v>
      </c>
      <c r="AY508" t="s">
        <v>2558</v>
      </c>
      <c r="AZ508" t="s">
        <v>2513</v>
      </c>
      <c r="BA508" t="s">
        <v>2513</v>
      </c>
      <c r="BB508" t="s">
        <v>2513</v>
      </c>
    </row>
    <row r="509" spans="1:54" x14ac:dyDescent="0.45">
      <c r="A509">
        <v>10002515</v>
      </c>
      <c r="B509" t="s">
        <v>4522</v>
      </c>
      <c r="C509" t="s">
        <v>24415</v>
      </c>
      <c r="D509" t="s">
        <v>2489</v>
      </c>
      <c r="E509" t="s">
        <v>4523</v>
      </c>
      <c r="F509" t="s">
        <v>4524</v>
      </c>
      <c r="G509" t="s">
        <v>3240</v>
      </c>
      <c r="H509" t="s">
        <v>4523</v>
      </c>
      <c r="I509" t="s">
        <v>2493</v>
      </c>
      <c r="J509" t="s">
        <v>2494</v>
      </c>
      <c r="K509" t="s">
        <v>2544</v>
      </c>
      <c r="L509" t="s">
        <v>2496</v>
      </c>
      <c r="M509" t="s">
        <v>3200</v>
      </c>
      <c r="N509" t="s">
        <v>2496</v>
      </c>
      <c r="O509" t="s">
        <v>2498</v>
      </c>
      <c r="P509" t="s">
        <v>2546</v>
      </c>
      <c r="Q509" t="s">
        <v>2547</v>
      </c>
      <c r="R509" t="s">
        <v>2918</v>
      </c>
      <c r="S509" t="s">
        <v>2919</v>
      </c>
      <c r="T509" t="s">
        <v>2942</v>
      </c>
      <c r="U509" t="s">
        <v>2933</v>
      </c>
      <c r="V509" t="s">
        <v>2943</v>
      </c>
      <c r="W509" t="s">
        <v>2553</v>
      </c>
      <c r="X509" t="s">
        <v>3201</v>
      </c>
      <c r="Y509" t="s">
        <v>3202</v>
      </c>
      <c r="Z509" t="s">
        <v>3203</v>
      </c>
      <c r="AA509" t="s">
        <v>2507</v>
      </c>
      <c r="AB509" t="s">
        <v>3200</v>
      </c>
      <c r="AC509" t="s">
        <v>715</v>
      </c>
      <c r="AD509">
        <v>1.35</v>
      </c>
      <c r="AE509">
        <v>1.35</v>
      </c>
      <c r="AF509" t="s">
        <v>2509</v>
      </c>
      <c r="AG509">
        <v>0.64</v>
      </c>
      <c r="AH509" t="s">
        <v>2510</v>
      </c>
      <c r="AI509">
        <v>200</v>
      </c>
      <c r="AJ509">
        <v>200</v>
      </c>
      <c r="AK509">
        <v>16</v>
      </c>
      <c r="AL509" t="s">
        <v>2511</v>
      </c>
      <c r="AM509" t="s">
        <v>2528</v>
      </c>
      <c r="AN509" t="s">
        <v>2513</v>
      </c>
      <c r="AO509" t="s">
        <v>2513</v>
      </c>
      <c r="AP509" t="s">
        <v>2514</v>
      </c>
      <c r="AQ509" t="s">
        <v>2513</v>
      </c>
      <c r="AR509" t="s">
        <v>2513</v>
      </c>
      <c r="AS509" t="s">
        <v>2557</v>
      </c>
      <c r="AT509" t="s">
        <v>2513</v>
      </c>
      <c r="AU509">
        <v>44515</v>
      </c>
      <c r="AV509" t="s">
        <v>2513</v>
      </c>
      <c r="AW509" t="s">
        <v>2513</v>
      </c>
      <c r="AX509" t="s">
        <v>2516</v>
      </c>
      <c r="AY509" t="s">
        <v>2558</v>
      </c>
      <c r="AZ509" t="s">
        <v>2513</v>
      </c>
      <c r="BA509" t="s">
        <v>2513</v>
      </c>
      <c r="BB509" t="s">
        <v>2513</v>
      </c>
    </row>
    <row r="510" spans="1:54" x14ac:dyDescent="0.45">
      <c r="A510">
        <v>10002516</v>
      </c>
      <c r="B510" t="s">
        <v>4525</v>
      </c>
      <c r="C510" t="s">
        <v>24416</v>
      </c>
      <c r="D510" t="s">
        <v>2489</v>
      </c>
      <c r="E510" t="s">
        <v>4526</v>
      </c>
      <c r="F510" t="s">
        <v>4527</v>
      </c>
      <c r="G510" t="s">
        <v>3240</v>
      </c>
      <c r="H510" t="s">
        <v>4526</v>
      </c>
      <c r="I510" t="s">
        <v>2493</v>
      </c>
      <c r="J510" t="s">
        <v>2494</v>
      </c>
      <c r="K510" t="s">
        <v>2544</v>
      </c>
      <c r="L510" t="s">
        <v>2496</v>
      </c>
      <c r="M510" t="s">
        <v>3200</v>
      </c>
      <c r="N510" t="s">
        <v>2496</v>
      </c>
      <c r="O510" t="s">
        <v>2498</v>
      </c>
      <c r="P510" t="s">
        <v>2546</v>
      </c>
      <c r="Q510" t="s">
        <v>2547</v>
      </c>
      <c r="R510" t="s">
        <v>2918</v>
      </c>
      <c r="S510" t="s">
        <v>2919</v>
      </c>
      <c r="T510" t="s">
        <v>2942</v>
      </c>
      <c r="U510" t="s">
        <v>2933</v>
      </c>
      <c r="V510" t="s">
        <v>2943</v>
      </c>
      <c r="W510" t="s">
        <v>2553</v>
      </c>
      <c r="X510" t="s">
        <v>3201</v>
      </c>
      <c r="Y510" t="s">
        <v>3202</v>
      </c>
      <c r="Z510" t="s">
        <v>3203</v>
      </c>
      <c r="AA510" t="s">
        <v>2507</v>
      </c>
      <c r="AB510" t="s">
        <v>3200</v>
      </c>
      <c r="AC510" t="s">
        <v>715</v>
      </c>
      <c r="AD510">
        <v>1.35</v>
      </c>
      <c r="AE510">
        <v>1.35</v>
      </c>
      <c r="AF510" t="s">
        <v>2509</v>
      </c>
      <c r="AG510">
        <v>0.64</v>
      </c>
      <c r="AH510" t="s">
        <v>2510</v>
      </c>
      <c r="AI510">
        <v>200</v>
      </c>
      <c r="AJ510">
        <v>200</v>
      </c>
      <c r="AK510">
        <v>16</v>
      </c>
      <c r="AL510" t="s">
        <v>2511</v>
      </c>
      <c r="AM510" t="s">
        <v>2528</v>
      </c>
      <c r="AN510" t="s">
        <v>2513</v>
      </c>
      <c r="AO510" t="s">
        <v>2513</v>
      </c>
      <c r="AP510" t="s">
        <v>2514</v>
      </c>
      <c r="AQ510" t="s">
        <v>2513</v>
      </c>
      <c r="AR510" t="s">
        <v>2513</v>
      </c>
      <c r="AS510" t="s">
        <v>2557</v>
      </c>
      <c r="AT510" t="s">
        <v>2513</v>
      </c>
      <c r="AU510">
        <v>44515</v>
      </c>
      <c r="AV510" t="s">
        <v>2513</v>
      </c>
      <c r="AW510" t="s">
        <v>2513</v>
      </c>
      <c r="AX510" t="s">
        <v>2516</v>
      </c>
      <c r="AY510" t="s">
        <v>2558</v>
      </c>
      <c r="AZ510" t="s">
        <v>2513</v>
      </c>
      <c r="BA510" t="s">
        <v>2513</v>
      </c>
      <c r="BB510" t="s">
        <v>2513</v>
      </c>
    </row>
    <row r="511" spans="1:54" x14ac:dyDescent="0.45">
      <c r="A511">
        <v>10002517</v>
      </c>
      <c r="B511" t="s">
        <v>4528</v>
      </c>
      <c r="C511" t="s">
        <v>24417</v>
      </c>
      <c r="D511" t="s">
        <v>2489</v>
      </c>
      <c r="E511" t="s">
        <v>4529</v>
      </c>
      <c r="F511" t="s">
        <v>4530</v>
      </c>
      <c r="G511" t="s">
        <v>3240</v>
      </c>
      <c r="H511" t="s">
        <v>4529</v>
      </c>
      <c r="I511" t="s">
        <v>2493</v>
      </c>
      <c r="J511" t="s">
        <v>2494</v>
      </c>
      <c r="K511" t="s">
        <v>2544</v>
      </c>
      <c r="L511" t="s">
        <v>2496</v>
      </c>
      <c r="M511" t="s">
        <v>3200</v>
      </c>
      <c r="N511" t="s">
        <v>2496</v>
      </c>
      <c r="O511" t="s">
        <v>2498</v>
      </c>
      <c r="P511" t="s">
        <v>2546</v>
      </c>
      <c r="Q511" t="s">
        <v>2547</v>
      </c>
      <c r="R511" t="s">
        <v>2918</v>
      </c>
      <c r="S511" t="s">
        <v>2919</v>
      </c>
      <c r="T511" t="s">
        <v>2942</v>
      </c>
      <c r="U511" t="s">
        <v>2933</v>
      </c>
      <c r="V511" t="s">
        <v>2943</v>
      </c>
      <c r="W511" t="s">
        <v>2553</v>
      </c>
      <c r="X511" t="s">
        <v>3201</v>
      </c>
      <c r="Y511" t="s">
        <v>3202</v>
      </c>
      <c r="Z511" t="s">
        <v>3203</v>
      </c>
      <c r="AA511" t="s">
        <v>2507</v>
      </c>
      <c r="AB511" t="s">
        <v>3200</v>
      </c>
      <c r="AC511" t="s">
        <v>715</v>
      </c>
      <c r="AD511">
        <v>1.35</v>
      </c>
      <c r="AE511">
        <v>1.35</v>
      </c>
      <c r="AF511" t="s">
        <v>2509</v>
      </c>
      <c r="AG511">
        <v>0.64</v>
      </c>
      <c r="AH511" t="s">
        <v>2510</v>
      </c>
      <c r="AI511">
        <v>200</v>
      </c>
      <c r="AJ511">
        <v>200</v>
      </c>
      <c r="AK511">
        <v>16</v>
      </c>
      <c r="AL511" t="s">
        <v>2511</v>
      </c>
      <c r="AM511" t="s">
        <v>2528</v>
      </c>
      <c r="AN511" t="s">
        <v>2513</v>
      </c>
      <c r="AO511" t="s">
        <v>2513</v>
      </c>
      <c r="AP511" t="s">
        <v>2514</v>
      </c>
      <c r="AQ511" t="s">
        <v>2513</v>
      </c>
      <c r="AR511" t="s">
        <v>2513</v>
      </c>
      <c r="AS511" t="s">
        <v>2557</v>
      </c>
      <c r="AT511" t="s">
        <v>2513</v>
      </c>
      <c r="AU511">
        <v>44515</v>
      </c>
      <c r="AV511" t="s">
        <v>2513</v>
      </c>
      <c r="AW511" t="s">
        <v>2513</v>
      </c>
      <c r="AX511" t="s">
        <v>2516</v>
      </c>
      <c r="AY511" t="s">
        <v>2558</v>
      </c>
      <c r="AZ511" t="s">
        <v>2513</v>
      </c>
      <c r="BA511" t="s">
        <v>2513</v>
      </c>
      <c r="BB511" t="s">
        <v>2513</v>
      </c>
    </row>
    <row r="512" spans="1:54" x14ac:dyDescent="0.45">
      <c r="A512">
        <v>10002518</v>
      </c>
      <c r="B512" t="s">
        <v>4531</v>
      </c>
      <c r="C512" t="s">
        <v>24418</v>
      </c>
      <c r="D512" t="s">
        <v>2489</v>
      </c>
      <c r="E512" t="s">
        <v>4532</v>
      </c>
      <c r="F512" t="s">
        <v>4533</v>
      </c>
      <c r="G512" t="s">
        <v>4534</v>
      </c>
      <c r="H512" t="s">
        <v>4532</v>
      </c>
      <c r="I512" t="s">
        <v>2493</v>
      </c>
      <c r="J512" t="s">
        <v>2494</v>
      </c>
      <c r="K512" t="s">
        <v>2544</v>
      </c>
      <c r="L512" t="s">
        <v>2496</v>
      </c>
      <c r="M512" t="s">
        <v>3200</v>
      </c>
      <c r="N512" t="s">
        <v>2496</v>
      </c>
      <c r="O512" t="s">
        <v>2498</v>
      </c>
      <c r="P512" t="s">
        <v>2546</v>
      </c>
      <c r="Q512" t="s">
        <v>2547</v>
      </c>
      <c r="R512" t="s">
        <v>2918</v>
      </c>
      <c r="S512" t="s">
        <v>2919</v>
      </c>
      <c r="T512" t="s">
        <v>2942</v>
      </c>
      <c r="U512" t="s">
        <v>2933</v>
      </c>
      <c r="V512" t="s">
        <v>2943</v>
      </c>
      <c r="W512" t="s">
        <v>2553</v>
      </c>
      <c r="X512" t="s">
        <v>3201</v>
      </c>
      <c r="Y512" t="s">
        <v>3202</v>
      </c>
      <c r="Z512" t="s">
        <v>3203</v>
      </c>
      <c r="AA512" t="s">
        <v>2507</v>
      </c>
      <c r="AB512" t="s">
        <v>3200</v>
      </c>
      <c r="AC512" t="s">
        <v>715</v>
      </c>
      <c r="AD512">
        <v>1.35</v>
      </c>
      <c r="AE512">
        <v>1.35</v>
      </c>
      <c r="AF512" t="s">
        <v>2509</v>
      </c>
      <c r="AG512">
        <v>0.64</v>
      </c>
      <c r="AH512" t="s">
        <v>2510</v>
      </c>
      <c r="AI512">
        <v>200</v>
      </c>
      <c r="AJ512">
        <v>200</v>
      </c>
      <c r="AK512">
        <v>16</v>
      </c>
      <c r="AL512" t="s">
        <v>2511</v>
      </c>
      <c r="AM512" t="s">
        <v>2528</v>
      </c>
      <c r="AN512" t="s">
        <v>2513</v>
      </c>
      <c r="AO512" t="s">
        <v>2513</v>
      </c>
      <c r="AP512" t="s">
        <v>2514</v>
      </c>
      <c r="AQ512" t="s">
        <v>2513</v>
      </c>
      <c r="AR512" t="s">
        <v>2513</v>
      </c>
      <c r="AS512" t="s">
        <v>2557</v>
      </c>
      <c r="AT512" t="s">
        <v>2513</v>
      </c>
      <c r="AU512">
        <v>44515</v>
      </c>
      <c r="AV512" t="s">
        <v>2513</v>
      </c>
      <c r="AW512" t="s">
        <v>2513</v>
      </c>
      <c r="AX512" t="s">
        <v>2516</v>
      </c>
      <c r="AY512" t="s">
        <v>2558</v>
      </c>
      <c r="AZ512" t="s">
        <v>2513</v>
      </c>
      <c r="BA512" t="s">
        <v>2513</v>
      </c>
      <c r="BB512" t="s">
        <v>2513</v>
      </c>
    </row>
    <row r="513" spans="1:54" x14ac:dyDescent="0.45">
      <c r="A513">
        <v>10002519</v>
      </c>
      <c r="B513" t="s">
        <v>4535</v>
      </c>
      <c r="C513" t="s">
        <v>24419</v>
      </c>
      <c r="D513" t="s">
        <v>2489</v>
      </c>
      <c r="E513" t="s">
        <v>4536</v>
      </c>
      <c r="F513" t="s">
        <v>4537</v>
      </c>
      <c r="G513" t="s">
        <v>3232</v>
      </c>
      <c r="H513" t="s">
        <v>4536</v>
      </c>
      <c r="I513" t="s">
        <v>2493</v>
      </c>
      <c r="J513" t="s">
        <v>2494</v>
      </c>
      <c r="K513" t="s">
        <v>2544</v>
      </c>
      <c r="L513" t="s">
        <v>2496</v>
      </c>
      <c r="M513" t="s">
        <v>3200</v>
      </c>
      <c r="N513" t="s">
        <v>2496</v>
      </c>
      <c r="O513" t="s">
        <v>2498</v>
      </c>
      <c r="P513" t="s">
        <v>2546</v>
      </c>
      <c r="Q513" t="s">
        <v>2547</v>
      </c>
      <c r="R513" t="s">
        <v>2918</v>
      </c>
      <c r="S513" t="s">
        <v>2919</v>
      </c>
      <c r="T513" t="s">
        <v>2942</v>
      </c>
      <c r="U513" t="s">
        <v>2933</v>
      </c>
      <c r="V513" t="s">
        <v>2943</v>
      </c>
      <c r="W513" t="s">
        <v>2553</v>
      </c>
      <c r="X513" t="s">
        <v>3201</v>
      </c>
      <c r="Y513" t="s">
        <v>3202</v>
      </c>
      <c r="Z513" t="s">
        <v>3203</v>
      </c>
      <c r="AA513" t="s">
        <v>2507</v>
      </c>
      <c r="AB513" t="s">
        <v>3200</v>
      </c>
      <c r="AC513" t="s">
        <v>715</v>
      </c>
      <c r="AD513">
        <v>1.35</v>
      </c>
      <c r="AE513">
        <v>1.35</v>
      </c>
      <c r="AF513" t="s">
        <v>2509</v>
      </c>
      <c r="AG513">
        <v>0.64</v>
      </c>
      <c r="AH513" t="s">
        <v>2510</v>
      </c>
      <c r="AI513">
        <v>200</v>
      </c>
      <c r="AJ513">
        <v>200</v>
      </c>
      <c r="AK513">
        <v>16</v>
      </c>
      <c r="AL513" t="s">
        <v>2511</v>
      </c>
      <c r="AM513" t="s">
        <v>2528</v>
      </c>
      <c r="AN513" t="s">
        <v>2513</v>
      </c>
      <c r="AO513" t="s">
        <v>2513</v>
      </c>
      <c r="AP513" t="s">
        <v>2514</v>
      </c>
      <c r="AQ513" t="s">
        <v>2513</v>
      </c>
      <c r="AR513" t="s">
        <v>2513</v>
      </c>
      <c r="AS513" t="s">
        <v>2557</v>
      </c>
      <c r="AT513" t="s">
        <v>2513</v>
      </c>
      <c r="AU513">
        <v>44515</v>
      </c>
      <c r="AV513" t="s">
        <v>2513</v>
      </c>
      <c r="AW513" t="s">
        <v>2513</v>
      </c>
      <c r="AX513" t="s">
        <v>2516</v>
      </c>
      <c r="AY513" t="s">
        <v>2558</v>
      </c>
      <c r="AZ513" t="s">
        <v>2513</v>
      </c>
      <c r="BA513" t="s">
        <v>2513</v>
      </c>
      <c r="BB513" t="s">
        <v>2513</v>
      </c>
    </row>
    <row r="514" spans="1:54" x14ac:dyDescent="0.45">
      <c r="A514">
        <v>10002520</v>
      </c>
      <c r="B514" t="s">
        <v>4538</v>
      </c>
      <c r="C514" t="s">
        <v>24420</v>
      </c>
      <c r="D514" t="s">
        <v>2489</v>
      </c>
      <c r="E514" t="s">
        <v>4539</v>
      </c>
      <c r="F514" t="s">
        <v>4540</v>
      </c>
      <c r="G514" t="s">
        <v>3251</v>
      </c>
      <c r="H514" t="s">
        <v>4539</v>
      </c>
      <c r="I514" t="s">
        <v>2493</v>
      </c>
      <c r="J514" t="s">
        <v>2494</v>
      </c>
      <c r="K514" t="s">
        <v>2544</v>
      </c>
      <c r="L514" t="s">
        <v>2496</v>
      </c>
      <c r="M514" t="s">
        <v>3200</v>
      </c>
      <c r="N514" t="s">
        <v>2496</v>
      </c>
      <c r="O514" t="s">
        <v>2498</v>
      </c>
      <c r="P514" t="s">
        <v>2546</v>
      </c>
      <c r="Q514" t="s">
        <v>2547</v>
      </c>
      <c r="R514" t="s">
        <v>2918</v>
      </c>
      <c r="S514" t="s">
        <v>2919</v>
      </c>
      <c r="T514" t="s">
        <v>2942</v>
      </c>
      <c r="U514" t="s">
        <v>2933</v>
      </c>
      <c r="V514" t="s">
        <v>2943</v>
      </c>
      <c r="W514" t="s">
        <v>2553</v>
      </c>
      <c r="X514" t="s">
        <v>3201</v>
      </c>
      <c r="Y514" t="s">
        <v>3202</v>
      </c>
      <c r="Z514" t="s">
        <v>3203</v>
      </c>
      <c r="AA514" t="s">
        <v>2507</v>
      </c>
      <c r="AB514" t="s">
        <v>3200</v>
      </c>
      <c r="AC514" t="s">
        <v>715</v>
      </c>
      <c r="AD514">
        <v>1.35</v>
      </c>
      <c r="AE514">
        <v>1.35</v>
      </c>
      <c r="AF514" t="s">
        <v>2509</v>
      </c>
      <c r="AG514">
        <v>0.64</v>
      </c>
      <c r="AH514" t="s">
        <v>2510</v>
      </c>
      <c r="AI514">
        <v>200</v>
      </c>
      <c r="AJ514">
        <v>200</v>
      </c>
      <c r="AK514">
        <v>16</v>
      </c>
      <c r="AL514" t="s">
        <v>2511</v>
      </c>
      <c r="AM514" t="s">
        <v>2528</v>
      </c>
      <c r="AN514" t="s">
        <v>2513</v>
      </c>
      <c r="AO514" t="s">
        <v>2513</v>
      </c>
      <c r="AP514" t="s">
        <v>2514</v>
      </c>
      <c r="AQ514" t="s">
        <v>2513</v>
      </c>
      <c r="AR514" t="s">
        <v>2513</v>
      </c>
      <c r="AS514" t="s">
        <v>2557</v>
      </c>
      <c r="AT514" t="s">
        <v>2513</v>
      </c>
      <c r="AU514">
        <v>44515</v>
      </c>
      <c r="AV514" t="s">
        <v>2513</v>
      </c>
      <c r="AW514" t="s">
        <v>2513</v>
      </c>
      <c r="AX514" t="s">
        <v>2516</v>
      </c>
      <c r="AY514" t="s">
        <v>2558</v>
      </c>
      <c r="AZ514" t="s">
        <v>2513</v>
      </c>
      <c r="BA514" t="s">
        <v>2513</v>
      </c>
      <c r="BB514" t="s">
        <v>2513</v>
      </c>
    </row>
    <row r="515" spans="1:54" x14ac:dyDescent="0.45">
      <c r="A515">
        <v>10002521</v>
      </c>
      <c r="B515" t="s">
        <v>4541</v>
      </c>
      <c r="C515" t="s">
        <v>24421</v>
      </c>
      <c r="D515" t="s">
        <v>2489</v>
      </c>
      <c r="E515" t="s">
        <v>4542</v>
      </c>
      <c r="F515" t="s">
        <v>4543</v>
      </c>
      <c r="G515" t="s">
        <v>3240</v>
      </c>
      <c r="H515" t="s">
        <v>4542</v>
      </c>
      <c r="I515" t="s">
        <v>2493</v>
      </c>
      <c r="J515" t="s">
        <v>2494</v>
      </c>
      <c r="K515" t="s">
        <v>2544</v>
      </c>
      <c r="L515" t="s">
        <v>2496</v>
      </c>
      <c r="M515" t="s">
        <v>3200</v>
      </c>
      <c r="N515" t="s">
        <v>2496</v>
      </c>
      <c r="O515" t="s">
        <v>2498</v>
      </c>
      <c r="P515" t="s">
        <v>2546</v>
      </c>
      <c r="Q515" t="s">
        <v>2547</v>
      </c>
      <c r="R515" t="s">
        <v>2918</v>
      </c>
      <c r="S515" t="s">
        <v>2919</v>
      </c>
      <c r="T515" t="s">
        <v>2942</v>
      </c>
      <c r="U515" t="s">
        <v>2933</v>
      </c>
      <c r="V515" t="s">
        <v>2943</v>
      </c>
      <c r="W515" t="s">
        <v>2553</v>
      </c>
      <c r="X515" t="s">
        <v>3201</v>
      </c>
      <c r="Y515" t="s">
        <v>3202</v>
      </c>
      <c r="Z515" t="s">
        <v>3203</v>
      </c>
      <c r="AA515" t="s">
        <v>2507</v>
      </c>
      <c r="AB515" t="s">
        <v>3200</v>
      </c>
      <c r="AC515" t="s">
        <v>715</v>
      </c>
      <c r="AD515">
        <v>1.35</v>
      </c>
      <c r="AE515">
        <v>1.35</v>
      </c>
      <c r="AF515" t="s">
        <v>2509</v>
      </c>
      <c r="AG515">
        <v>0.64</v>
      </c>
      <c r="AH515" t="s">
        <v>2510</v>
      </c>
      <c r="AI515">
        <v>200</v>
      </c>
      <c r="AJ515">
        <v>200</v>
      </c>
      <c r="AK515">
        <v>16</v>
      </c>
      <c r="AL515" t="s">
        <v>2511</v>
      </c>
      <c r="AM515" t="s">
        <v>2528</v>
      </c>
      <c r="AN515" t="s">
        <v>2513</v>
      </c>
      <c r="AO515" t="s">
        <v>2513</v>
      </c>
      <c r="AP515" t="s">
        <v>2514</v>
      </c>
      <c r="AQ515" t="s">
        <v>2513</v>
      </c>
      <c r="AR515" t="s">
        <v>2513</v>
      </c>
      <c r="AS515" t="s">
        <v>2557</v>
      </c>
      <c r="AT515" t="s">
        <v>2513</v>
      </c>
      <c r="AU515">
        <v>44515</v>
      </c>
      <c r="AV515" t="s">
        <v>2513</v>
      </c>
      <c r="AW515" t="s">
        <v>2513</v>
      </c>
      <c r="AX515" t="s">
        <v>2516</v>
      </c>
      <c r="AY515" t="s">
        <v>2558</v>
      </c>
      <c r="AZ515" t="s">
        <v>2513</v>
      </c>
      <c r="BA515" t="s">
        <v>2513</v>
      </c>
      <c r="BB515" t="s">
        <v>2513</v>
      </c>
    </row>
    <row r="516" spans="1:54" x14ac:dyDescent="0.45">
      <c r="A516">
        <v>10002522</v>
      </c>
      <c r="B516" t="s">
        <v>4544</v>
      </c>
      <c r="C516" t="s">
        <v>24422</v>
      </c>
      <c r="D516" t="s">
        <v>2489</v>
      </c>
      <c r="E516" t="s">
        <v>4545</v>
      </c>
      <c r="F516" t="s">
        <v>4546</v>
      </c>
      <c r="G516" t="s">
        <v>3240</v>
      </c>
      <c r="H516" t="s">
        <v>4545</v>
      </c>
      <c r="I516" t="s">
        <v>2493</v>
      </c>
      <c r="J516" t="s">
        <v>2494</v>
      </c>
      <c r="K516" t="s">
        <v>2544</v>
      </c>
      <c r="L516" t="s">
        <v>2496</v>
      </c>
      <c r="M516" t="s">
        <v>3200</v>
      </c>
      <c r="N516" t="s">
        <v>2496</v>
      </c>
      <c r="O516" t="s">
        <v>2498</v>
      </c>
      <c r="P516" t="s">
        <v>2546</v>
      </c>
      <c r="Q516" t="s">
        <v>2547</v>
      </c>
      <c r="R516" t="s">
        <v>2918</v>
      </c>
      <c r="S516" t="s">
        <v>2919</v>
      </c>
      <c r="T516" t="s">
        <v>2942</v>
      </c>
      <c r="U516" t="s">
        <v>2933</v>
      </c>
      <c r="V516" t="s">
        <v>2943</v>
      </c>
      <c r="W516" t="s">
        <v>2553</v>
      </c>
      <c r="X516" t="s">
        <v>3201</v>
      </c>
      <c r="Y516" t="s">
        <v>3202</v>
      </c>
      <c r="Z516" t="s">
        <v>3203</v>
      </c>
      <c r="AA516" t="s">
        <v>2507</v>
      </c>
      <c r="AB516" t="s">
        <v>3200</v>
      </c>
      <c r="AC516" t="s">
        <v>715</v>
      </c>
      <c r="AD516">
        <v>1.35</v>
      </c>
      <c r="AE516">
        <v>1.35</v>
      </c>
      <c r="AF516" t="s">
        <v>2509</v>
      </c>
      <c r="AG516">
        <v>0.64</v>
      </c>
      <c r="AH516" t="s">
        <v>2510</v>
      </c>
      <c r="AI516">
        <v>200</v>
      </c>
      <c r="AJ516">
        <v>200</v>
      </c>
      <c r="AK516">
        <v>16</v>
      </c>
      <c r="AL516" t="s">
        <v>2511</v>
      </c>
      <c r="AM516" t="s">
        <v>2528</v>
      </c>
      <c r="AN516" t="s">
        <v>2513</v>
      </c>
      <c r="AO516" t="s">
        <v>2513</v>
      </c>
      <c r="AP516" t="s">
        <v>2514</v>
      </c>
      <c r="AQ516" t="s">
        <v>2513</v>
      </c>
      <c r="AR516" t="s">
        <v>2513</v>
      </c>
      <c r="AS516" t="s">
        <v>2557</v>
      </c>
      <c r="AT516" t="s">
        <v>2513</v>
      </c>
      <c r="AU516">
        <v>44515</v>
      </c>
      <c r="AV516" t="s">
        <v>2513</v>
      </c>
      <c r="AW516" t="s">
        <v>2513</v>
      </c>
      <c r="AX516" t="s">
        <v>2516</v>
      </c>
      <c r="AY516" t="s">
        <v>2558</v>
      </c>
      <c r="AZ516" t="s">
        <v>2513</v>
      </c>
      <c r="BA516" t="s">
        <v>2513</v>
      </c>
      <c r="BB516" t="s">
        <v>2513</v>
      </c>
    </row>
    <row r="517" spans="1:54" x14ac:dyDescent="0.45">
      <c r="A517">
        <v>10002523</v>
      </c>
      <c r="B517" t="s">
        <v>4547</v>
      </c>
      <c r="C517" t="s">
        <v>24423</v>
      </c>
      <c r="D517" t="s">
        <v>2489</v>
      </c>
      <c r="E517" t="s">
        <v>4548</v>
      </c>
      <c r="F517" t="s">
        <v>4549</v>
      </c>
      <c r="G517" t="s">
        <v>3236</v>
      </c>
      <c r="H517" t="s">
        <v>4548</v>
      </c>
      <c r="I517" t="s">
        <v>2493</v>
      </c>
      <c r="J517" t="s">
        <v>2494</v>
      </c>
      <c r="K517" t="s">
        <v>2544</v>
      </c>
      <c r="L517" t="s">
        <v>2496</v>
      </c>
      <c r="M517" t="s">
        <v>3200</v>
      </c>
      <c r="N517" t="s">
        <v>2496</v>
      </c>
      <c r="O517" t="s">
        <v>2498</v>
      </c>
      <c r="P517" t="s">
        <v>2546</v>
      </c>
      <c r="Q517" t="s">
        <v>2547</v>
      </c>
      <c r="R517" t="s">
        <v>2918</v>
      </c>
      <c r="S517" t="s">
        <v>2919</v>
      </c>
      <c r="T517" t="s">
        <v>2942</v>
      </c>
      <c r="U517" t="s">
        <v>2933</v>
      </c>
      <c r="V517" t="s">
        <v>2943</v>
      </c>
      <c r="W517" t="s">
        <v>2553</v>
      </c>
      <c r="X517" t="s">
        <v>3201</v>
      </c>
      <c r="Y517" t="s">
        <v>3202</v>
      </c>
      <c r="Z517" t="s">
        <v>3203</v>
      </c>
      <c r="AA517" t="s">
        <v>2507</v>
      </c>
      <c r="AB517" t="s">
        <v>3200</v>
      </c>
      <c r="AC517" t="s">
        <v>715</v>
      </c>
      <c r="AD517">
        <v>1.35</v>
      </c>
      <c r="AE517">
        <v>1.35</v>
      </c>
      <c r="AF517" t="s">
        <v>2509</v>
      </c>
      <c r="AG517">
        <v>0.64</v>
      </c>
      <c r="AH517" t="s">
        <v>2510</v>
      </c>
      <c r="AI517">
        <v>200</v>
      </c>
      <c r="AJ517">
        <v>200</v>
      </c>
      <c r="AK517">
        <v>16</v>
      </c>
      <c r="AL517" t="s">
        <v>2511</v>
      </c>
      <c r="AM517" t="s">
        <v>2528</v>
      </c>
      <c r="AN517" t="s">
        <v>2513</v>
      </c>
      <c r="AO517" t="s">
        <v>2513</v>
      </c>
      <c r="AP517" t="s">
        <v>2514</v>
      </c>
      <c r="AQ517" t="s">
        <v>2513</v>
      </c>
      <c r="AR517" t="s">
        <v>2513</v>
      </c>
      <c r="AS517" t="s">
        <v>2557</v>
      </c>
      <c r="AT517" t="s">
        <v>2513</v>
      </c>
      <c r="AU517">
        <v>44515</v>
      </c>
      <c r="AV517" t="s">
        <v>2513</v>
      </c>
      <c r="AW517" t="s">
        <v>2513</v>
      </c>
      <c r="AX517" t="s">
        <v>2516</v>
      </c>
      <c r="AY517" t="s">
        <v>2558</v>
      </c>
      <c r="AZ517" t="s">
        <v>2513</v>
      </c>
      <c r="BA517" t="s">
        <v>2513</v>
      </c>
      <c r="BB517" t="s">
        <v>2513</v>
      </c>
    </row>
    <row r="518" spans="1:54" x14ac:dyDescent="0.45">
      <c r="A518">
        <v>10002524</v>
      </c>
      <c r="B518" t="s">
        <v>4550</v>
      </c>
      <c r="C518" t="s">
        <v>24424</v>
      </c>
      <c r="D518" t="s">
        <v>2489</v>
      </c>
      <c r="E518" t="s">
        <v>4551</v>
      </c>
      <c r="F518" t="s">
        <v>4552</v>
      </c>
      <c r="G518" t="s">
        <v>3511</v>
      </c>
      <c r="H518" t="s">
        <v>4551</v>
      </c>
      <c r="I518" t="s">
        <v>2493</v>
      </c>
      <c r="J518" t="s">
        <v>2494</v>
      </c>
      <c r="K518" t="s">
        <v>2544</v>
      </c>
      <c r="L518" t="s">
        <v>2496</v>
      </c>
      <c r="M518" t="s">
        <v>3200</v>
      </c>
      <c r="N518" t="s">
        <v>2496</v>
      </c>
      <c r="O518" t="s">
        <v>2498</v>
      </c>
      <c r="P518" t="s">
        <v>2546</v>
      </c>
      <c r="Q518" t="s">
        <v>2547</v>
      </c>
      <c r="R518" t="s">
        <v>2918</v>
      </c>
      <c r="S518" t="s">
        <v>2919</v>
      </c>
      <c r="T518" t="s">
        <v>2942</v>
      </c>
      <c r="U518" t="s">
        <v>2933</v>
      </c>
      <c r="V518" t="s">
        <v>2943</v>
      </c>
      <c r="W518" t="s">
        <v>2553</v>
      </c>
      <c r="X518" t="s">
        <v>3201</v>
      </c>
      <c r="Y518" t="s">
        <v>3202</v>
      </c>
      <c r="Z518" t="s">
        <v>3203</v>
      </c>
      <c r="AA518" t="s">
        <v>2507</v>
      </c>
      <c r="AB518" t="s">
        <v>3200</v>
      </c>
      <c r="AC518" t="s">
        <v>715</v>
      </c>
      <c r="AD518">
        <v>1.35</v>
      </c>
      <c r="AE518">
        <v>1.35</v>
      </c>
      <c r="AF518" t="s">
        <v>2509</v>
      </c>
      <c r="AG518">
        <v>0.64</v>
      </c>
      <c r="AH518" t="s">
        <v>2510</v>
      </c>
      <c r="AI518">
        <v>200</v>
      </c>
      <c r="AJ518">
        <v>200</v>
      </c>
      <c r="AK518">
        <v>16</v>
      </c>
      <c r="AL518" t="s">
        <v>2511</v>
      </c>
      <c r="AM518" t="s">
        <v>2528</v>
      </c>
      <c r="AN518" t="s">
        <v>2513</v>
      </c>
      <c r="AO518" t="s">
        <v>2513</v>
      </c>
      <c r="AP518" t="s">
        <v>2514</v>
      </c>
      <c r="AQ518" t="s">
        <v>2513</v>
      </c>
      <c r="AR518" t="s">
        <v>2513</v>
      </c>
      <c r="AS518" t="s">
        <v>2557</v>
      </c>
      <c r="AT518" t="s">
        <v>2513</v>
      </c>
      <c r="AU518">
        <v>44515</v>
      </c>
      <c r="AV518" t="s">
        <v>2513</v>
      </c>
      <c r="AW518" t="s">
        <v>2513</v>
      </c>
      <c r="AX518" t="s">
        <v>2516</v>
      </c>
      <c r="AY518" t="s">
        <v>2558</v>
      </c>
      <c r="AZ518" t="s">
        <v>2513</v>
      </c>
      <c r="BA518" t="s">
        <v>2513</v>
      </c>
      <c r="BB518" t="s">
        <v>2513</v>
      </c>
    </row>
    <row r="519" spans="1:54" x14ac:dyDescent="0.45">
      <c r="A519">
        <v>10002525</v>
      </c>
      <c r="B519" t="s">
        <v>4553</v>
      </c>
      <c r="C519" t="s">
        <v>24425</v>
      </c>
      <c r="D519" t="s">
        <v>2489</v>
      </c>
      <c r="E519" t="s">
        <v>4554</v>
      </c>
      <c r="F519" t="s">
        <v>4555</v>
      </c>
      <c r="G519" t="s">
        <v>3240</v>
      </c>
      <c r="H519" t="s">
        <v>4554</v>
      </c>
      <c r="I519" t="s">
        <v>2493</v>
      </c>
      <c r="J519" t="s">
        <v>2494</v>
      </c>
      <c r="K519" t="s">
        <v>2544</v>
      </c>
      <c r="L519" t="s">
        <v>2496</v>
      </c>
      <c r="M519" t="s">
        <v>3200</v>
      </c>
      <c r="N519" t="s">
        <v>2496</v>
      </c>
      <c r="O519" t="s">
        <v>2498</v>
      </c>
      <c r="P519" t="s">
        <v>2546</v>
      </c>
      <c r="Q519" t="s">
        <v>2547</v>
      </c>
      <c r="R519" t="s">
        <v>2918</v>
      </c>
      <c r="S519" t="s">
        <v>2919</v>
      </c>
      <c r="T519" t="s">
        <v>2942</v>
      </c>
      <c r="U519" t="s">
        <v>2933</v>
      </c>
      <c r="V519" t="s">
        <v>2943</v>
      </c>
      <c r="W519" t="s">
        <v>2553</v>
      </c>
      <c r="X519" t="s">
        <v>3201</v>
      </c>
      <c r="Y519" t="s">
        <v>3202</v>
      </c>
      <c r="Z519" t="s">
        <v>3203</v>
      </c>
      <c r="AA519" t="s">
        <v>2507</v>
      </c>
      <c r="AB519" t="s">
        <v>3200</v>
      </c>
      <c r="AC519" t="s">
        <v>715</v>
      </c>
      <c r="AD519">
        <v>1.35</v>
      </c>
      <c r="AE519">
        <v>1.35</v>
      </c>
      <c r="AF519" t="s">
        <v>2509</v>
      </c>
      <c r="AG519">
        <v>0.64</v>
      </c>
      <c r="AH519" t="s">
        <v>2510</v>
      </c>
      <c r="AI519">
        <v>200</v>
      </c>
      <c r="AJ519">
        <v>200</v>
      </c>
      <c r="AK519">
        <v>16</v>
      </c>
      <c r="AL519" t="s">
        <v>2511</v>
      </c>
      <c r="AM519" t="s">
        <v>2528</v>
      </c>
      <c r="AN519" t="s">
        <v>2513</v>
      </c>
      <c r="AO519" t="s">
        <v>2513</v>
      </c>
      <c r="AP519" t="s">
        <v>2514</v>
      </c>
      <c r="AQ519" t="s">
        <v>2513</v>
      </c>
      <c r="AR519" t="s">
        <v>2513</v>
      </c>
      <c r="AS519" t="s">
        <v>2557</v>
      </c>
      <c r="AT519" t="s">
        <v>2513</v>
      </c>
      <c r="AU519">
        <v>44515</v>
      </c>
      <c r="AV519" t="s">
        <v>2513</v>
      </c>
      <c r="AW519" t="s">
        <v>2513</v>
      </c>
      <c r="AX519" t="s">
        <v>2516</v>
      </c>
      <c r="AY519" t="s">
        <v>2558</v>
      </c>
      <c r="AZ519" t="s">
        <v>2513</v>
      </c>
      <c r="BA519" t="s">
        <v>2513</v>
      </c>
      <c r="BB519" t="s">
        <v>2513</v>
      </c>
    </row>
    <row r="520" spans="1:54" x14ac:dyDescent="0.45">
      <c r="A520">
        <v>10002528</v>
      </c>
      <c r="B520" t="s">
        <v>4556</v>
      </c>
      <c r="C520" t="s">
        <v>24426</v>
      </c>
      <c r="D520" t="s">
        <v>2489</v>
      </c>
      <c r="E520" t="s">
        <v>4557</v>
      </c>
      <c r="F520" t="s">
        <v>4558</v>
      </c>
      <c r="G520" t="s">
        <v>2928</v>
      </c>
      <c r="H520" t="s">
        <v>4557</v>
      </c>
      <c r="I520" t="s">
        <v>2493</v>
      </c>
      <c r="J520" t="s">
        <v>2494</v>
      </c>
      <c r="K520" t="s">
        <v>2544</v>
      </c>
      <c r="L520" t="s">
        <v>2496</v>
      </c>
      <c r="M520" t="s">
        <v>3187</v>
      </c>
      <c r="N520" t="s">
        <v>2496</v>
      </c>
      <c r="O520" t="s">
        <v>2498</v>
      </c>
      <c r="P520" t="s">
        <v>2546</v>
      </c>
      <c r="Q520" t="s">
        <v>2547</v>
      </c>
      <c r="R520" t="s">
        <v>2918</v>
      </c>
      <c r="S520" t="s">
        <v>2919</v>
      </c>
      <c r="T520" t="s">
        <v>2942</v>
      </c>
      <c r="U520" t="s">
        <v>2933</v>
      </c>
      <c r="V520" t="s">
        <v>2943</v>
      </c>
      <c r="W520" t="s">
        <v>2553</v>
      </c>
      <c r="X520" t="s">
        <v>3188</v>
      </c>
      <c r="Y520" t="s">
        <v>3189</v>
      </c>
      <c r="Z520" t="s">
        <v>3190</v>
      </c>
      <c r="AA520" t="s">
        <v>2507</v>
      </c>
      <c r="AB520" t="s">
        <v>3187</v>
      </c>
      <c r="AC520" t="s">
        <v>715</v>
      </c>
      <c r="AD520">
        <v>1.35</v>
      </c>
      <c r="AE520">
        <v>1.35</v>
      </c>
      <c r="AF520" t="s">
        <v>2509</v>
      </c>
      <c r="AG520">
        <v>0.64</v>
      </c>
      <c r="AH520" t="s">
        <v>2510</v>
      </c>
      <c r="AI520">
        <v>200</v>
      </c>
      <c r="AJ520">
        <v>200</v>
      </c>
      <c r="AK520">
        <v>16</v>
      </c>
      <c r="AL520" t="s">
        <v>2511</v>
      </c>
      <c r="AM520" t="s">
        <v>2528</v>
      </c>
      <c r="AN520" t="s">
        <v>2513</v>
      </c>
      <c r="AO520" t="s">
        <v>2513</v>
      </c>
      <c r="AP520" t="s">
        <v>2514</v>
      </c>
      <c r="AQ520" t="s">
        <v>2513</v>
      </c>
      <c r="AR520" t="s">
        <v>2513</v>
      </c>
      <c r="AS520" t="s">
        <v>2557</v>
      </c>
      <c r="AT520" t="s">
        <v>2513</v>
      </c>
      <c r="AU520">
        <v>44515</v>
      </c>
      <c r="AV520" t="s">
        <v>2513</v>
      </c>
      <c r="AW520" t="s">
        <v>2513</v>
      </c>
      <c r="AX520" t="s">
        <v>2516</v>
      </c>
      <c r="AY520" t="s">
        <v>2558</v>
      </c>
      <c r="AZ520" t="s">
        <v>2513</v>
      </c>
      <c r="BA520" t="s">
        <v>2513</v>
      </c>
      <c r="BB520" t="s">
        <v>2513</v>
      </c>
    </row>
    <row r="521" spans="1:54" x14ac:dyDescent="0.45">
      <c r="A521">
        <v>10002529</v>
      </c>
      <c r="B521" t="s">
        <v>4559</v>
      </c>
      <c r="C521" t="s">
        <v>24427</v>
      </c>
      <c r="D521" t="s">
        <v>2489</v>
      </c>
      <c r="E521" t="s">
        <v>4560</v>
      </c>
      <c r="F521" t="s">
        <v>4561</v>
      </c>
      <c r="G521" t="s">
        <v>3385</v>
      </c>
      <c r="H521" t="s">
        <v>4560</v>
      </c>
      <c r="I521" t="s">
        <v>2493</v>
      </c>
      <c r="J521" t="s">
        <v>2494</v>
      </c>
      <c r="K521" t="s">
        <v>2544</v>
      </c>
      <c r="L521" t="s">
        <v>2496</v>
      </c>
      <c r="M521" t="s">
        <v>3187</v>
      </c>
      <c r="N521" t="s">
        <v>2496</v>
      </c>
      <c r="O521" t="s">
        <v>2498</v>
      </c>
      <c r="P521" t="s">
        <v>2546</v>
      </c>
      <c r="Q521" t="s">
        <v>2547</v>
      </c>
      <c r="R521" t="s">
        <v>2918</v>
      </c>
      <c r="S521" t="s">
        <v>2919</v>
      </c>
      <c r="T521" t="s">
        <v>2942</v>
      </c>
      <c r="U521" t="s">
        <v>2933</v>
      </c>
      <c r="V521" t="s">
        <v>2943</v>
      </c>
      <c r="W521" t="s">
        <v>2553</v>
      </c>
      <c r="X521" t="s">
        <v>3188</v>
      </c>
      <c r="Y521" t="s">
        <v>3189</v>
      </c>
      <c r="Z521" t="s">
        <v>3190</v>
      </c>
      <c r="AA521" t="s">
        <v>2507</v>
      </c>
      <c r="AB521" t="s">
        <v>3187</v>
      </c>
      <c r="AC521" t="s">
        <v>715</v>
      </c>
      <c r="AD521">
        <v>1.35</v>
      </c>
      <c r="AE521">
        <v>1.35</v>
      </c>
      <c r="AF521" t="s">
        <v>2509</v>
      </c>
      <c r="AG521">
        <v>0.64</v>
      </c>
      <c r="AH521" t="s">
        <v>2510</v>
      </c>
      <c r="AI521">
        <v>200</v>
      </c>
      <c r="AJ521">
        <v>200</v>
      </c>
      <c r="AK521">
        <v>16</v>
      </c>
      <c r="AL521" t="s">
        <v>2511</v>
      </c>
      <c r="AM521" t="s">
        <v>2528</v>
      </c>
      <c r="AN521" t="s">
        <v>2513</v>
      </c>
      <c r="AO521" t="s">
        <v>2513</v>
      </c>
      <c r="AP521" t="s">
        <v>2514</v>
      </c>
      <c r="AQ521" t="s">
        <v>2513</v>
      </c>
      <c r="AR521" t="s">
        <v>2513</v>
      </c>
      <c r="AS521" t="s">
        <v>2557</v>
      </c>
      <c r="AT521" t="s">
        <v>2513</v>
      </c>
      <c r="AU521">
        <v>44515</v>
      </c>
      <c r="AV521" t="s">
        <v>2513</v>
      </c>
      <c r="AW521" t="s">
        <v>2513</v>
      </c>
      <c r="AX521" t="s">
        <v>2516</v>
      </c>
      <c r="AY521" t="s">
        <v>2558</v>
      </c>
      <c r="AZ521" t="s">
        <v>2513</v>
      </c>
      <c r="BA521" t="s">
        <v>2513</v>
      </c>
      <c r="BB521" t="s">
        <v>2513</v>
      </c>
    </row>
    <row r="522" spans="1:54" x14ac:dyDescent="0.45">
      <c r="A522">
        <v>10002530</v>
      </c>
      <c r="B522" t="s">
        <v>4562</v>
      </c>
      <c r="C522" t="s">
        <v>24428</v>
      </c>
      <c r="D522" t="s">
        <v>2489</v>
      </c>
      <c r="E522" t="s">
        <v>4563</v>
      </c>
      <c r="F522" t="s">
        <v>4564</v>
      </c>
      <c r="G522" t="s">
        <v>3240</v>
      </c>
      <c r="H522" t="s">
        <v>4563</v>
      </c>
      <c r="I522" t="s">
        <v>2493</v>
      </c>
      <c r="J522" t="s">
        <v>2494</v>
      </c>
      <c r="K522" t="s">
        <v>2544</v>
      </c>
      <c r="L522" t="s">
        <v>2496</v>
      </c>
      <c r="M522" t="s">
        <v>3187</v>
      </c>
      <c r="N522" t="s">
        <v>2496</v>
      </c>
      <c r="O522" t="s">
        <v>2498</v>
      </c>
      <c r="P522" t="s">
        <v>2546</v>
      </c>
      <c r="Q522" t="s">
        <v>2547</v>
      </c>
      <c r="R522" t="s">
        <v>2918</v>
      </c>
      <c r="S522" t="s">
        <v>2919</v>
      </c>
      <c r="T522" t="s">
        <v>2942</v>
      </c>
      <c r="U522" t="s">
        <v>2933</v>
      </c>
      <c r="V522" t="s">
        <v>2943</v>
      </c>
      <c r="W522" t="s">
        <v>2553</v>
      </c>
      <c r="X522" t="s">
        <v>3188</v>
      </c>
      <c r="Y522" t="s">
        <v>3189</v>
      </c>
      <c r="Z522" t="s">
        <v>3190</v>
      </c>
      <c r="AA522" t="s">
        <v>2507</v>
      </c>
      <c r="AB522" t="s">
        <v>3187</v>
      </c>
      <c r="AC522" t="s">
        <v>715</v>
      </c>
      <c r="AD522">
        <v>1.35</v>
      </c>
      <c r="AE522">
        <v>1.35</v>
      </c>
      <c r="AF522" t="s">
        <v>2509</v>
      </c>
      <c r="AG522">
        <v>0.64</v>
      </c>
      <c r="AH522" t="s">
        <v>2510</v>
      </c>
      <c r="AI522">
        <v>200</v>
      </c>
      <c r="AJ522">
        <v>200</v>
      </c>
      <c r="AK522">
        <v>16</v>
      </c>
      <c r="AL522" t="s">
        <v>2511</v>
      </c>
      <c r="AM522" t="s">
        <v>2528</v>
      </c>
      <c r="AN522" t="s">
        <v>2513</v>
      </c>
      <c r="AO522" t="s">
        <v>2513</v>
      </c>
      <c r="AP522" t="s">
        <v>2514</v>
      </c>
      <c r="AQ522" t="s">
        <v>2513</v>
      </c>
      <c r="AR522" t="s">
        <v>2513</v>
      </c>
      <c r="AS522" t="s">
        <v>2557</v>
      </c>
      <c r="AT522" t="s">
        <v>2513</v>
      </c>
      <c r="AU522">
        <v>44515</v>
      </c>
      <c r="AV522" t="s">
        <v>2513</v>
      </c>
      <c r="AW522" t="s">
        <v>2513</v>
      </c>
      <c r="AX522" t="s">
        <v>2516</v>
      </c>
      <c r="AY522" t="s">
        <v>2558</v>
      </c>
      <c r="AZ522" t="s">
        <v>2513</v>
      </c>
      <c r="BA522" t="s">
        <v>2513</v>
      </c>
      <c r="BB522" t="s">
        <v>2513</v>
      </c>
    </row>
    <row r="523" spans="1:54" x14ac:dyDescent="0.45">
      <c r="A523">
        <v>10002531</v>
      </c>
      <c r="B523" t="s">
        <v>4565</v>
      </c>
      <c r="C523" t="s">
        <v>24429</v>
      </c>
      <c r="D523" t="s">
        <v>2489</v>
      </c>
      <c r="E523" t="s">
        <v>4566</v>
      </c>
      <c r="F523" t="s">
        <v>4567</v>
      </c>
      <c r="G523" t="s">
        <v>2928</v>
      </c>
      <c r="H523" t="s">
        <v>4566</v>
      </c>
      <c r="I523" t="s">
        <v>2493</v>
      </c>
      <c r="J523" t="s">
        <v>2494</v>
      </c>
      <c r="K523" t="s">
        <v>2544</v>
      </c>
      <c r="L523" t="s">
        <v>2496</v>
      </c>
      <c r="M523" t="s">
        <v>3187</v>
      </c>
      <c r="N523" t="s">
        <v>2496</v>
      </c>
      <c r="O523" t="s">
        <v>2498</v>
      </c>
      <c r="P523" t="s">
        <v>2546</v>
      </c>
      <c r="Q523" t="s">
        <v>2547</v>
      </c>
      <c r="R523" t="s">
        <v>2918</v>
      </c>
      <c r="S523" t="s">
        <v>2919</v>
      </c>
      <c r="T523" t="s">
        <v>2942</v>
      </c>
      <c r="U523" t="s">
        <v>2933</v>
      </c>
      <c r="V523" t="s">
        <v>2943</v>
      </c>
      <c r="W523" t="s">
        <v>2553</v>
      </c>
      <c r="X523" t="s">
        <v>3188</v>
      </c>
      <c r="Y523" t="s">
        <v>3189</v>
      </c>
      <c r="Z523" t="s">
        <v>3190</v>
      </c>
      <c r="AA523" t="s">
        <v>2507</v>
      </c>
      <c r="AB523" t="s">
        <v>3187</v>
      </c>
      <c r="AC523" t="s">
        <v>715</v>
      </c>
      <c r="AD523">
        <v>1.35</v>
      </c>
      <c r="AE523">
        <v>1.35</v>
      </c>
      <c r="AF523" t="s">
        <v>2509</v>
      </c>
      <c r="AG523">
        <v>0.64</v>
      </c>
      <c r="AH523" t="s">
        <v>2510</v>
      </c>
      <c r="AI523">
        <v>200</v>
      </c>
      <c r="AJ523">
        <v>200</v>
      </c>
      <c r="AK523">
        <v>16</v>
      </c>
      <c r="AL523" t="s">
        <v>2511</v>
      </c>
      <c r="AM523" t="s">
        <v>2528</v>
      </c>
      <c r="AN523" t="s">
        <v>2513</v>
      </c>
      <c r="AO523" t="s">
        <v>2513</v>
      </c>
      <c r="AP523" t="s">
        <v>2514</v>
      </c>
      <c r="AQ523" t="s">
        <v>2513</v>
      </c>
      <c r="AR523" t="s">
        <v>2513</v>
      </c>
      <c r="AS523" t="s">
        <v>2557</v>
      </c>
      <c r="AT523" t="s">
        <v>2513</v>
      </c>
      <c r="AU523">
        <v>44515</v>
      </c>
      <c r="AV523" t="s">
        <v>2513</v>
      </c>
      <c r="AW523" t="s">
        <v>2513</v>
      </c>
      <c r="AX523" t="s">
        <v>2516</v>
      </c>
      <c r="AY523" t="s">
        <v>2558</v>
      </c>
      <c r="AZ523" t="s">
        <v>2513</v>
      </c>
      <c r="BA523" t="s">
        <v>2513</v>
      </c>
      <c r="BB523" t="s">
        <v>2513</v>
      </c>
    </row>
    <row r="524" spans="1:54" x14ac:dyDescent="0.45">
      <c r="A524">
        <v>10002532</v>
      </c>
      <c r="B524" t="s">
        <v>4568</v>
      </c>
      <c r="C524" t="s">
        <v>24430</v>
      </c>
      <c r="D524" t="s">
        <v>2489</v>
      </c>
      <c r="E524" t="s">
        <v>4569</v>
      </c>
      <c r="F524" t="s">
        <v>4570</v>
      </c>
      <c r="G524" t="s">
        <v>3240</v>
      </c>
      <c r="H524" t="s">
        <v>4569</v>
      </c>
      <c r="I524" t="s">
        <v>2493</v>
      </c>
      <c r="J524" t="s">
        <v>2494</v>
      </c>
      <c r="K524" t="s">
        <v>2544</v>
      </c>
      <c r="L524" t="s">
        <v>2496</v>
      </c>
      <c r="M524" t="s">
        <v>3187</v>
      </c>
      <c r="N524" t="s">
        <v>2496</v>
      </c>
      <c r="O524" t="s">
        <v>2498</v>
      </c>
      <c r="P524" t="s">
        <v>2546</v>
      </c>
      <c r="Q524" t="s">
        <v>2547</v>
      </c>
      <c r="R524" t="s">
        <v>2918</v>
      </c>
      <c r="S524" t="s">
        <v>2919</v>
      </c>
      <c r="T524" t="s">
        <v>2942</v>
      </c>
      <c r="U524" t="s">
        <v>2933</v>
      </c>
      <c r="V524" t="s">
        <v>2943</v>
      </c>
      <c r="W524" t="s">
        <v>2553</v>
      </c>
      <c r="X524" t="s">
        <v>3188</v>
      </c>
      <c r="Y524" t="s">
        <v>3189</v>
      </c>
      <c r="Z524" t="s">
        <v>3190</v>
      </c>
      <c r="AA524" t="s">
        <v>2507</v>
      </c>
      <c r="AB524" t="s">
        <v>3187</v>
      </c>
      <c r="AC524" t="s">
        <v>715</v>
      </c>
      <c r="AD524">
        <v>1.35</v>
      </c>
      <c r="AE524">
        <v>1.35</v>
      </c>
      <c r="AF524" t="s">
        <v>2509</v>
      </c>
      <c r="AG524">
        <v>0.64</v>
      </c>
      <c r="AH524" t="s">
        <v>2510</v>
      </c>
      <c r="AI524">
        <v>200</v>
      </c>
      <c r="AJ524">
        <v>200</v>
      </c>
      <c r="AK524">
        <v>16</v>
      </c>
      <c r="AL524" t="s">
        <v>2511</v>
      </c>
      <c r="AM524" t="s">
        <v>2528</v>
      </c>
      <c r="AN524" t="s">
        <v>2513</v>
      </c>
      <c r="AO524" t="s">
        <v>2513</v>
      </c>
      <c r="AP524" t="s">
        <v>2514</v>
      </c>
      <c r="AQ524" t="s">
        <v>2513</v>
      </c>
      <c r="AR524" t="s">
        <v>2513</v>
      </c>
      <c r="AS524" t="s">
        <v>2557</v>
      </c>
      <c r="AT524" t="s">
        <v>2513</v>
      </c>
      <c r="AU524">
        <v>44515</v>
      </c>
      <c r="AV524" t="s">
        <v>2513</v>
      </c>
      <c r="AW524" t="s">
        <v>2513</v>
      </c>
      <c r="AX524" t="s">
        <v>2516</v>
      </c>
      <c r="AY524" t="s">
        <v>2558</v>
      </c>
      <c r="AZ524" t="s">
        <v>2513</v>
      </c>
      <c r="BA524" t="s">
        <v>2513</v>
      </c>
      <c r="BB524" t="s">
        <v>2513</v>
      </c>
    </row>
    <row r="525" spans="1:54" x14ac:dyDescent="0.45">
      <c r="A525">
        <v>10002533</v>
      </c>
      <c r="B525" t="s">
        <v>4571</v>
      </c>
      <c r="C525" t="s">
        <v>24431</v>
      </c>
      <c r="D525" t="s">
        <v>2489</v>
      </c>
      <c r="E525" t="s">
        <v>4572</v>
      </c>
      <c r="F525" t="s">
        <v>4573</v>
      </c>
      <c r="G525" t="s">
        <v>3240</v>
      </c>
      <c r="H525" t="s">
        <v>4572</v>
      </c>
      <c r="I525" t="s">
        <v>2493</v>
      </c>
      <c r="J525" t="s">
        <v>2494</v>
      </c>
      <c r="K525" t="s">
        <v>2544</v>
      </c>
      <c r="L525" t="s">
        <v>2496</v>
      </c>
      <c r="M525" t="s">
        <v>3187</v>
      </c>
      <c r="N525" t="s">
        <v>2496</v>
      </c>
      <c r="O525" t="s">
        <v>2498</v>
      </c>
      <c r="P525" t="s">
        <v>2546</v>
      </c>
      <c r="Q525" t="s">
        <v>2547</v>
      </c>
      <c r="R525" t="s">
        <v>2918</v>
      </c>
      <c r="S525" t="s">
        <v>2919</v>
      </c>
      <c r="T525" t="s">
        <v>2942</v>
      </c>
      <c r="U525" t="s">
        <v>2933</v>
      </c>
      <c r="V525" t="s">
        <v>2943</v>
      </c>
      <c r="W525" t="s">
        <v>2553</v>
      </c>
      <c r="X525" t="s">
        <v>3188</v>
      </c>
      <c r="Y525" t="s">
        <v>3189</v>
      </c>
      <c r="Z525" t="s">
        <v>3190</v>
      </c>
      <c r="AA525" t="s">
        <v>2507</v>
      </c>
      <c r="AB525" t="s">
        <v>3187</v>
      </c>
      <c r="AC525" t="s">
        <v>715</v>
      </c>
      <c r="AD525">
        <v>1.35</v>
      </c>
      <c r="AE525">
        <v>1.35</v>
      </c>
      <c r="AF525" t="s">
        <v>2509</v>
      </c>
      <c r="AG525">
        <v>0.64</v>
      </c>
      <c r="AH525" t="s">
        <v>2510</v>
      </c>
      <c r="AI525">
        <v>200</v>
      </c>
      <c r="AJ525">
        <v>200</v>
      </c>
      <c r="AK525">
        <v>16</v>
      </c>
      <c r="AL525" t="s">
        <v>2511</v>
      </c>
      <c r="AM525" t="s">
        <v>2528</v>
      </c>
      <c r="AN525" t="s">
        <v>2513</v>
      </c>
      <c r="AO525" t="s">
        <v>2513</v>
      </c>
      <c r="AP525" t="s">
        <v>2514</v>
      </c>
      <c r="AQ525" t="s">
        <v>2513</v>
      </c>
      <c r="AR525" t="s">
        <v>2513</v>
      </c>
      <c r="AS525" t="s">
        <v>2557</v>
      </c>
      <c r="AT525" t="s">
        <v>2513</v>
      </c>
      <c r="AU525">
        <v>44515</v>
      </c>
      <c r="AV525" t="s">
        <v>2513</v>
      </c>
      <c r="AW525" t="s">
        <v>2513</v>
      </c>
      <c r="AX525" t="s">
        <v>2516</v>
      </c>
      <c r="AY525" t="s">
        <v>2558</v>
      </c>
      <c r="AZ525" t="s">
        <v>2513</v>
      </c>
      <c r="BA525" t="s">
        <v>2513</v>
      </c>
      <c r="BB525" t="s">
        <v>2513</v>
      </c>
    </row>
    <row r="526" spans="1:54" x14ac:dyDescent="0.45">
      <c r="A526">
        <v>10002534</v>
      </c>
      <c r="B526" t="s">
        <v>4574</v>
      </c>
      <c r="C526" t="s">
        <v>24432</v>
      </c>
      <c r="D526" t="s">
        <v>2489</v>
      </c>
      <c r="E526" t="s">
        <v>4575</v>
      </c>
      <c r="F526" t="s">
        <v>4576</v>
      </c>
      <c r="G526" t="s">
        <v>3365</v>
      </c>
      <c r="H526" t="s">
        <v>4575</v>
      </c>
      <c r="I526" t="s">
        <v>2493</v>
      </c>
      <c r="J526" t="s">
        <v>2494</v>
      </c>
      <c r="K526" t="s">
        <v>2544</v>
      </c>
      <c r="L526" t="s">
        <v>2496</v>
      </c>
      <c r="M526" t="s">
        <v>3187</v>
      </c>
      <c r="N526" t="s">
        <v>2496</v>
      </c>
      <c r="O526" t="s">
        <v>2498</v>
      </c>
      <c r="P526" t="s">
        <v>2546</v>
      </c>
      <c r="Q526" t="s">
        <v>2547</v>
      </c>
      <c r="R526" t="s">
        <v>2918</v>
      </c>
      <c r="S526" t="s">
        <v>2919</v>
      </c>
      <c r="T526" t="s">
        <v>2942</v>
      </c>
      <c r="U526" t="s">
        <v>2933</v>
      </c>
      <c r="V526" t="s">
        <v>2943</v>
      </c>
      <c r="W526" t="s">
        <v>2553</v>
      </c>
      <c r="X526" t="s">
        <v>3188</v>
      </c>
      <c r="Y526" t="s">
        <v>3189</v>
      </c>
      <c r="Z526" t="s">
        <v>3190</v>
      </c>
      <c r="AA526" t="s">
        <v>2507</v>
      </c>
      <c r="AB526" t="s">
        <v>3187</v>
      </c>
      <c r="AC526" t="s">
        <v>715</v>
      </c>
      <c r="AD526">
        <v>1.35</v>
      </c>
      <c r="AE526">
        <v>1.35</v>
      </c>
      <c r="AF526" t="s">
        <v>2509</v>
      </c>
      <c r="AG526">
        <v>0.64</v>
      </c>
      <c r="AH526" t="s">
        <v>2510</v>
      </c>
      <c r="AI526">
        <v>200</v>
      </c>
      <c r="AJ526">
        <v>200</v>
      </c>
      <c r="AK526">
        <v>16</v>
      </c>
      <c r="AL526" t="s">
        <v>2511</v>
      </c>
      <c r="AM526" t="s">
        <v>2528</v>
      </c>
      <c r="AN526" t="s">
        <v>2513</v>
      </c>
      <c r="AO526" t="s">
        <v>2513</v>
      </c>
      <c r="AP526" t="s">
        <v>2514</v>
      </c>
      <c r="AQ526" t="s">
        <v>2513</v>
      </c>
      <c r="AR526" t="s">
        <v>2513</v>
      </c>
      <c r="AS526" t="s">
        <v>2557</v>
      </c>
      <c r="AT526" t="s">
        <v>2513</v>
      </c>
      <c r="AU526">
        <v>44515</v>
      </c>
      <c r="AV526" t="s">
        <v>2513</v>
      </c>
      <c r="AW526" t="s">
        <v>2513</v>
      </c>
      <c r="AX526" t="s">
        <v>2516</v>
      </c>
      <c r="AY526" t="s">
        <v>2558</v>
      </c>
      <c r="AZ526" t="s">
        <v>2513</v>
      </c>
      <c r="BA526" t="s">
        <v>2513</v>
      </c>
      <c r="BB526" t="s">
        <v>2513</v>
      </c>
    </row>
    <row r="527" spans="1:54" x14ac:dyDescent="0.45">
      <c r="A527">
        <v>10002535</v>
      </c>
      <c r="B527" t="s">
        <v>4577</v>
      </c>
      <c r="C527" t="s">
        <v>24433</v>
      </c>
      <c r="D527" t="s">
        <v>2489</v>
      </c>
      <c r="E527" t="s">
        <v>4578</v>
      </c>
      <c r="F527" t="s">
        <v>4579</v>
      </c>
      <c r="G527" t="s">
        <v>3347</v>
      </c>
      <c r="H527" t="s">
        <v>4578</v>
      </c>
      <c r="I527" t="s">
        <v>2493</v>
      </c>
      <c r="J527" t="s">
        <v>2494</v>
      </c>
      <c r="K527" t="s">
        <v>2544</v>
      </c>
      <c r="L527" t="s">
        <v>2496</v>
      </c>
      <c r="M527" t="s">
        <v>3187</v>
      </c>
      <c r="N527" t="s">
        <v>2496</v>
      </c>
      <c r="O527" t="s">
        <v>2498</v>
      </c>
      <c r="P527" t="s">
        <v>2546</v>
      </c>
      <c r="Q527" t="s">
        <v>2547</v>
      </c>
      <c r="R527" t="s">
        <v>2918</v>
      </c>
      <c r="S527" t="s">
        <v>2919</v>
      </c>
      <c r="T527" t="s">
        <v>2942</v>
      </c>
      <c r="U527" t="s">
        <v>2933</v>
      </c>
      <c r="V527" t="s">
        <v>2943</v>
      </c>
      <c r="W527" t="s">
        <v>2553</v>
      </c>
      <c r="X527" t="s">
        <v>3188</v>
      </c>
      <c r="Y527" t="s">
        <v>3189</v>
      </c>
      <c r="Z527" t="s">
        <v>3190</v>
      </c>
      <c r="AA527" t="s">
        <v>2507</v>
      </c>
      <c r="AB527" t="s">
        <v>3187</v>
      </c>
      <c r="AC527" t="s">
        <v>715</v>
      </c>
      <c r="AD527">
        <v>1.35</v>
      </c>
      <c r="AE527">
        <v>1.35</v>
      </c>
      <c r="AF527" t="s">
        <v>2509</v>
      </c>
      <c r="AG527">
        <v>0.64</v>
      </c>
      <c r="AH527" t="s">
        <v>2510</v>
      </c>
      <c r="AI527">
        <v>200</v>
      </c>
      <c r="AJ527">
        <v>200</v>
      </c>
      <c r="AK527">
        <v>16</v>
      </c>
      <c r="AL527" t="s">
        <v>2511</v>
      </c>
      <c r="AM527" t="s">
        <v>2528</v>
      </c>
      <c r="AN527" t="s">
        <v>2513</v>
      </c>
      <c r="AO527" t="s">
        <v>2513</v>
      </c>
      <c r="AP527" t="s">
        <v>2514</v>
      </c>
      <c r="AQ527" t="s">
        <v>2513</v>
      </c>
      <c r="AR527" t="s">
        <v>2513</v>
      </c>
      <c r="AS527" t="s">
        <v>2557</v>
      </c>
      <c r="AT527" t="s">
        <v>2513</v>
      </c>
      <c r="AU527">
        <v>44515</v>
      </c>
      <c r="AV527" t="s">
        <v>2513</v>
      </c>
      <c r="AW527" t="s">
        <v>2513</v>
      </c>
      <c r="AX527" t="s">
        <v>2516</v>
      </c>
      <c r="AY527" t="s">
        <v>2558</v>
      </c>
      <c r="AZ527" t="s">
        <v>2513</v>
      </c>
      <c r="BA527" t="s">
        <v>2513</v>
      </c>
      <c r="BB527" t="s">
        <v>2513</v>
      </c>
    </row>
    <row r="528" spans="1:54" x14ac:dyDescent="0.45">
      <c r="A528">
        <v>10002536</v>
      </c>
      <c r="B528" t="s">
        <v>4580</v>
      </c>
      <c r="C528" t="s">
        <v>24434</v>
      </c>
      <c r="D528" t="s">
        <v>2489</v>
      </c>
      <c r="E528" t="s">
        <v>4581</v>
      </c>
      <c r="F528" t="s">
        <v>4582</v>
      </c>
      <c r="G528" t="s">
        <v>3240</v>
      </c>
      <c r="H528" t="s">
        <v>4581</v>
      </c>
      <c r="I528" t="s">
        <v>2493</v>
      </c>
      <c r="J528" t="s">
        <v>2494</v>
      </c>
      <c r="K528" t="s">
        <v>2544</v>
      </c>
      <c r="L528" t="s">
        <v>2496</v>
      </c>
      <c r="M528" t="s">
        <v>3187</v>
      </c>
      <c r="N528" t="s">
        <v>2496</v>
      </c>
      <c r="O528" t="s">
        <v>2498</v>
      </c>
      <c r="P528" t="s">
        <v>2546</v>
      </c>
      <c r="Q528" t="s">
        <v>2547</v>
      </c>
      <c r="R528" t="s">
        <v>2918</v>
      </c>
      <c r="S528" t="s">
        <v>2919</v>
      </c>
      <c r="T528" t="s">
        <v>2942</v>
      </c>
      <c r="U528" t="s">
        <v>2933</v>
      </c>
      <c r="V528" t="s">
        <v>2943</v>
      </c>
      <c r="W528" t="s">
        <v>2553</v>
      </c>
      <c r="X528" t="s">
        <v>3188</v>
      </c>
      <c r="Y528" t="s">
        <v>3189</v>
      </c>
      <c r="Z528" t="s">
        <v>3190</v>
      </c>
      <c r="AA528" t="s">
        <v>2507</v>
      </c>
      <c r="AB528" t="s">
        <v>3187</v>
      </c>
      <c r="AC528" t="s">
        <v>715</v>
      </c>
      <c r="AD528">
        <v>1.35</v>
      </c>
      <c r="AE528">
        <v>1.35</v>
      </c>
      <c r="AF528" t="s">
        <v>2509</v>
      </c>
      <c r="AG528">
        <v>0.64</v>
      </c>
      <c r="AH528" t="s">
        <v>2510</v>
      </c>
      <c r="AI528">
        <v>200</v>
      </c>
      <c r="AJ528">
        <v>200</v>
      </c>
      <c r="AK528">
        <v>16</v>
      </c>
      <c r="AL528" t="s">
        <v>2511</v>
      </c>
      <c r="AM528" t="s">
        <v>2528</v>
      </c>
      <c r="AN528" t="s">
        <v>2513</v>
      </c>
      <c r="AO528" t="s">
        <v>2513</v>
      </c>
      <c r="AP528" t="s">
        <v>2514</v>
      </c>
      <c r="AQ528" t="s">
        <v>2513</v>
      </c>
      <c r="AR528" t="s">
        <v>2513</v>
      </c>
      <c r="AS528" t="s">
        <v>2557</v>
      </c>
      <c r="AT528" t="s">
        <v>2513</v>
      </c>
      <c r="AU528">
        <v>44515</v>
      </c>
      <c r="AV528" t="s">
        <v>2513</v>
      </c>
      <c r="AW528" t="s">
        <v>2513</v>
      </c>
      <c r="AX528" t="s">
        <v>2516</v>
      </c>
      <c r="AY528" t="s">
        <v>2558</v>
      </c>
      <c r="AZ528" t="s">
        <v>2513</v>
      </c>
      <c r="BA528" t="s">
        <v>2513</v>
      </c>
      <c r="BB528" t="s">
        <v>2513</v>
      </c>
    </row>
    <row r="529" spans="1:54" x14ac:dyDescent="0.45">
      <c r="A529">
        <v>10002537</v>
      </c>
      <c r="B529" t="s">
        <v>4583</v>
      </c>
      <c r="C529" t="s">
        <v>24435</v>
      </c>
      <c r="D529" t="s">
        <v>2489</v>
      </c>
      <c r="E529" t="s">
        <v>4584</v>
      </c>
      <c r="F529" t="s">
        <v>4585</v>
      </c>
      <c r="G529" t="s">
        <v>3240</v>
      </c>
      <c r="H529" t="s">
        <v>4584</v>
      </c>
      <c r="I529" t="s">
        <v>2493</v>
      </c>
      <c r="J529" t="s">
        <v>2494</v>
      </c>
      <c r="K529" t="s">
        <v>2544</v>
      </c>
      <c r="L529" t="s">
        <v>2496</v>
      </c>
      <c r="M529" t="s">
        <v>3187</v>
      </c>
      <c r="N529" t="s">
        <v>2496</v>
      </c>
      <c r="O529" t="s">
        <v>2498</v>
      </c>
      <c r="P529" t="s">
        <v>2546</v>
      </c>
      <c r="Q529" t="s">
        <v>2547</v>
      </c>
      <c r="R529" t="s">
        <v>2918</v>
      </c>
      <c r="S529" t="s">
        <v>2919</v>
      </c>
      <c r="T529" t="s">
        <v>2942</v>
      </c>
      <c r="U529" t="s">
        <v>2933</v>
      </c>
      <c r="V529" t="s">
        <v>2943</v>
      </c>
      <c r="W529" t="s">
        <v>2553</v>
      </c>
      <c r="X529" t="s">
        <v>3188</v>
      </c>
      <c r="Y529" t="s">
        <v>3189</v>
      </c>
      <c r="Z529" t="s">
        <v>3190</v>
      </c>
      <c r="AA529" t="s">
        <v>2507</v>
      </c>
      <c r="AB529" t="s">
        <v>3187</v>
      </c>
      <c r="AC529" t="s">
        <v>715</v>
      </c>
      <c r="AD529">
        <v>1.35</v>
      </c>
      <c r="AE529">
        <v>1.35</v>
      </c>
      <c r="AF529" t="s">
        <v>2509</v>
      </c>
      <c r="AG529">
        <v>0.64</v>
      </c>
      <c r="AH529" t="s">
        <v>2510</v>
      </c>
      <c r="AI529">
        <v>200</v>
      </c>
      <c r="AJ529">
        <v>200</v>
      </c>
      <c r="AK529">
        <v>16</v>
      </c>
      <c r="AL529" t="s">
        <v>2511</v>
      </c>
      <c r="AM529" t="s">
        <v>2528</v>
      </c>
      <c r="AN529" t="s">
        <v>2513</v>
      </c>
      <c r="AO529" t="s">
        <v>2513</v>
      </c>
      <c r="AP529" t="s">
        <v>2514</v>
      </c>
      <c r="AQ529" t="s">
        <v>2513</v>
      </c>
      <c r="AR529" t="s">
        <v>2513</v>
      </c>
      <c r="AS529" t="s">
        <v>2557</v>
      </c>
      <c r="AT529" t="s">
        <v>2513</v>
      </c>
      <c r="AU529">
        <v>44515</v>
      </c>
      <c r="AV529" t="s">
        <v>2513</v>
      </c>
      <c r="AW529" t="s">
        <v>2513</v>
      </c>
      <c r="AX529" t="s">
        <v>2516</v>
      </c>
      <c r="AY529" t="s">
        <v>2558</v>
      </c>
      <c r="AZ529" t="s">
        <v>2513</v>
      </c>
      <c r="BA529" t="s">
        <v>2513</v>
      </c>
      <c r="BB529" t="s">
        <v>2513</v>
      </c>
    </row>
    <row r="530" spans="1:54" x14ac:dyDescent="0.45">
      <c r="A530">
        <v>10002538</v>
      </c>
      <c r="B530" t="s">
        <v>4586</v>
      </c>
      <c r="C530" t="s">
        <v>24436</v>
      </c>
      <c r="D530" t="s">
        <v>2489</v>
      </c>
      <c r="E530" t="s">
        <v>4587</v>
      </c>
      <c r="F530" t="s">
        <v>4588</v>
      </c>
      <c r="G530" t="s">
        <v>3240</v>
      </c>
      <c r="H530" t="s">
        <v>4587</v>
      </c>
      <c r="I530" t="s">
        <v>2493</v>
      </c>
      <c r="J530" t="s">
        <v>2494</v>
      </c>
      <c r="K530" t="s">
        <v>2544</v>
      </c>
      <c r="L530" t="s">
        <v>2496</v>
      </c>
      <c r="M530" t="s">
        <v>3187</v>
      </c>
      <c r="N530" t="s">
        <v>2496</v>
      </c>
      <c r="O530" t="s">
        <v>2498</v>
      </c>
      <c r="P530" t="s">
        <v>2546</v>
      </c>
      <c r="Q530" t="s">
        <v>2547</v>
      </c>
      <c r="R530" t="s">
        <v>2918</v>
      </c>
      <c r="S530" t="s">
        <v>2919</v>
      </c>
      <c r="T530" t="s">
        <v>2942</v>
      </c>
      <c r="U530" t="s">
        <v>2933</v>
      </c>
      <c r="V530" t="s">
        <v>2943</v>
      </c>
      <c r="W530" t="s">
        <v>2553</v>
      </c>
      <c r="X530" t="s">
        <v>3188</v>
      </c>
      <c r="Y530" t="s">
        <v>3189</v>
      </c>
      <c r="Z530" t="s">
        <v>3190</v>
      </c>
      <c r="AA530" t="s">
        <v>2507</v>
      </c>
      <c r="AB530" t="s">
        <v>3187</v>
      </c>
      <c r="AC530" t="s">
        <v>715</v>
      </c>
      <c r="AD530">
        <v>1.35</v>
      </c>
      <c r="AE530">
        <v>1.35</v>
      </c>
      <c r="AF530" t="s">
        <v>2509</v>
      </c>
      <c r="AG530">
        <v>0.64</v>
      </c>
      <c r="AH530" t="s">
        <v>2510</v>
      </c>
      <c r="AI530">
        <v>200</v>
      </c>
      <c r="AJ530">
        <v>200</v>
      </c>
      <c r="AK530">
        <v>16</v>
      </c>
      <c r="AL530" t="s">
        <v>2511</v>
      </c>
      <c r="AM530" t="s">
        <v>2528</v>
      </c>
      <c r="AN530" t="s">
        <v>2513</v>
      </c>
      <c r="AO530" t="s">
        <v>2513</v>
      </c>
      <c r="AP530" t="s">
        <v>2514</v>
      </c>
      <c r="AQ530" t="s">
        <v>2513</v>
      </c>
      <c r="AR530" t="s">
        <v>2513</v>
      </c>
      <c r="AS530" t="s">
        <v>2557</v>
      </c>
      <c r="AT530" t="s">
        <v>2513</v>
      </c>
      <c r="AU530">
        <v>44515</v>
      </c>
      <c r="AV530" t="s">
        <v>2513</v>
      </c>
      <c r="AW530" t="s">
        <v>2513</v>
      </c>
      <c r="AX530" t="s">
        <v>2516</v>
      </c>
      <c r="AY530" t="s">
        <v>2558</v>
      </c>
      <c r="AZ530" t="s">
        <v>2513</v>
      </c>
      <c r="BA530" t="s">
        <v>2513</v>
      </c>
      <c r="BB530" t="s">
        <v>2513</v>
      </c>
    </row>
    <row r="531" spans="1:54" x14ac:dyDescent="0.45">
      <c r="A531">
        <v>10002539</v>
      </c>
      <c r="B531" t="s">
        <v>4589</v>
      </c>
      <c r="C531" t="s">
        <v>24437</v>
      </c>
      <c r="D531" t="s">
        <v>2489</v>
      </c>
      <c r="E531" t="s">
        <v>4590</v>
      </c>
      <c r="F531" t="s">
        <v>4591</v>
      </c>
      <c r="G531" t="s">
        <v>3412</v>
      </c>
      <c r="H531" t="s">
        <v>4590</v>
      </c>
      <c r="I531" t="s">
        <v>2493</v>
      </c>
      <c r="J531" t="s">
        <v>2494</v>
      </c>
      <c r="K531" t="s">
        <v>2544</v>
      </c>
      <c r="L531" t="s">
        <v>2496</v>
      </c>
      <c r="M531" t="s">
        <v>3187</v>
      </c>
      <c r="N531" t="s">
        <v>2496</v>
      </c>
      <c r="O531" t="s">
        <v>2498</v>
      </c>
      <c r="P531" t="s">
        <v>2546</v>
      </c>
      <c r="Q531" t="s">
        <v>2547</v>
      </c>
      <c r="R531" t="s">
        <v>2918</v>
      </c>
      <c r="S531" t="s">
        <v>2919</v>
      </c>
      <c r="T531" t="s">
        <v>2942</v>
      </c>
      <c r="U531" t="s">
        <v>2933</v>
      </c>
      <c r="V531" t="s">
        <v>2943</v>
      </c>
      <c r="W531" t="s">
        <v>2553</v>
      </c>
      <c r="X531" t="s">
        <v>3188</v>
      </c>
      <c r="Y531" t="s">
        <v>3189</v>
      </c>
      <c r="Z531" t="s">
        <v>3190</v>
      </c>
      <c r="AA531" t="s">
        <v>2507</v>
      </c>
      <c r="AB531" t="s">
        <v>3187</v>
      </c>
      <c r="AC531" t="s">
        <v>715</v>
      </c>
      <c r="AD531">
        <v>1.35</v>
      </c>
      <c r="AE531">
        <v>1.35</v>
      </c>
      <c r="AF531" t="s">
        <v>2509</v>
      </c>
      <c r="AG531">
        <v>0.64</v>
      </c>
      <c r="AH531" t="s">
        <v>2510</v>
      </c>
      <c r="AI531">
        <v>200</v>
      </c>
      <c r="AJ531">
        <v>200</v>
      </c>
      <c r="AK531">
        <v>16</v>
      </c>
      <c r="AL531" t="s">
        <v>2511</v>
      </c>
      <c r="AM531" t="s">
        <v>2528</v>
      </c>
      <c r="AN531" t="s">
        <v>2513</v>
      </c>
      <c r="AO531" t="s">
        <v>2513</v>
      </c>
      <c r="AP531" t="s">
        <v>2514</v>
      </c>
      <c r="AQ531" t="s">
        <v>2513</v>
      </c>
      <c r="AR531" t="s">
        <v>2513</v>
      </c>
      <c r="AS531" t="s">
        <v>2557</v>
      </c>
      <c r="AT531" t="s">
        <v>2513</v>
      </c>
      <c r="AU531">
        <v>44515</v>
      </c>
      <c r="AV531" t="s">
        <v>2513</v>
      </c>
      <c r="AW531" t="s">
        <v>2513</v>
      </c>
      <c r="AX531" t="s">
        <v>2516</v>
      </c>
      <c r="AY531" t="s">
        <v>2558</v>
      </c>
      <c r="AZ531" t="s">
        <v>2513</v>
      </c>
      <c r="BA531" t="s">
        <v>2513</v>
      </c>
      <c r="BB531" t="s">
        <v>2513</v>
      </c>
    </row>
    <row r="532" spans="1:54" x14ac:dyDescent="0.45">
      <c r="A532">
        <v>10002540</v>
      </c>
      <c r="B532" t="s">
        <v>4592</v>
      </c>
      <c r="C532" t="s">
        <v>24438</v>
      </c>
      <c r="D532" t="s">
        <v>2489</v>
      </c>
      <c r="E532" t="s">
        <v>4593</v>
      </c>
      <c r="F532" t="s">
        <v>4594</v>
      </c>
      <c r="G532" t="s">
        <v>3240</v>
      </c>
      <c r="H532" t="s">
        <v>4593</v>
      </c>
      <c r="I532" t="s">
        <v>2493</v>
      </c>
      <c r="J532" t="s">
        <v>2494</v>
      </c>
      <c r="K532" t="s">
        <v>2544</v>
      </c>
      <c r="L532" t="s">
        <v>2496</v>
      </c>
      <c r="M532" t="s">
        <v>3187</v>
      </c>
      <c r="N532" t="s">
        <v>2496</v>
      </c>
      <c r="O532" t="s">
        <v>2498</v>
      </c>
      <c r="P532" t="s">
        <v>2546</v>
      </c>
      <c r="Q532" t="s">
        <v>2547</v>
      </c>
      <c r="R532" t="s">
        <v>2918</v>
      </c>
      <c r="S532" t="s">
        <v>2919</v>
      </c>
      <c r="T532" t="s">
        <v>2942</v>
      </c>
      <c r="U532" t="s">
        <v>2933</v>
      </c>
      <c r="V532" t="s">
        <v>2943</v>
      </c>
      <c r="W532" t="s">
        <v>2553</v>
      </c>
      <c r="X532" t="s">
        <v>3188</v>
      </c>
      <c r="Y532" t="s">
        <v>3189</v>
      </c>
      <c r="Z532" t="s">
        <v>3190</v>
      </c>
      <c r="AA532" t="s">
        <v>2507</v>
      </c>
      <c r="AB532" t="s">
        <v>3187</v>
      </c>
      <c r="AC532" t="s">
        <v>715</v>
      </c>
      <c r="AD532">
        <v>1.35</v>
      </c>
      <c r="AE532">
        <v>1.35</v>
      </c>
      <c r="AF532" t="s">
        <v>2509</v>
      </c>
      <c r="AG532">
        <v>0.64</v>
      </c>
      <c r="AH532" t="s">
        <v>2510</v>
      </c>
      <c r="AI532">
        <v>200</v>
      </c>
      <c r="AJ532">
        <v>200</v>
      </c>
      <c r="AK532">
        <v>16</v>
      </c>
      <c r="AL532" t="s">
        <v>2511</v>
      </c>
      <c r="AM532" t="s">
        <v>2528</v>
      </c>
      <c r="AN532" t="s">
        <v>2513</v>
      </c>
      <c r="AO532" t="s">
        <v>2513</v>
      </c>
      <c r="AP532" t="s">
        <v>2514</v>
      </c>
      <c r="AQ532" t="s">
        <v>2513</v>
      </c>
      <c r="AR532" t="s">
        <v>2513</v>
      </c>
      <c r="AS532" t="s">
        <v>2557</v>
      </c>
      <c r="AT532" t="s">
        <v>2513</v>
      </c>
      <c r="AU532">
        <v>44515</v>
      </c>
      <c r="AV532" t="s">
        <v>2513</v>
      </c>
      <c r="AW532" t="s">
        <v>2513</v>
      </c>
      <c r="AX532" t="s">
        <v>2516</v>
      </c>
      <c r="AY532" t="s">
        <v>2558</v>
      </c>
      <c r="AZ532" t="s">
        <v>2513</v>
      </c>
      <c r="BA532" t="s">
        <v>2513</v>
      </c>
      <c r="BB532" t="s">
        <v>2513</v>
      </c>
    </row>
    <row r="533" spans="1:54" x14ac:dyDescent="0.45">
      <c r="A533">
        <v>10002541</v>
      </c>
      <c r="B533" t="s">
        <v>4595</v>
      </c>
      <c r="C533" t="s">
        <v>24439</v>
      </c>
      <c r="D533" t="s">
        <v>2489</v>
      </c>
      <c r="E533" t="s">
        <v>4596</v>
      </c>
      <c r="F533" t="s">
        <v>4597</v>
      </c>
      <c r="G533" t="s">
        <v>3648</v>
      </c>
      <c r="H533" t="s">
        <v>4596</v>
      </c>
      <c r="I533" t="s">
        <v>2493</v>
      </c>
      <c r="J533" t="s">
        <v>2494</v>
      </c>
      <c r="K533" t="s">
        <v>2544</v>
      </c>
      <c r="L533" t="s">
        <v>2496</v>
      </c>
      <c r="M533" t="s">
        <v>3187</v>
      </c>
      <c r="N533" t="s">
        <v>2496</v>
      </c>
      <c r="O533" t="s">
        <v>2498</v>
      </c>
      <c r="P533" t="s">
        <v>2546</v>
      </c>
      <c r="Q533" t="s">
        <v>2547</v>
      </c>
      <c r="R533" t="s">
        <v>2918</v>
      </c>
      <c r="S533" t="s">
        <v>2919</v>
      </c>
      <c r="T533" t="s">
        <v>2942</v>
      </c>
      <c r="U533" t="s">
        <v>2933</v>
      </c>
      <c r="V533" t="s">
        <v>2943</v>
      </c>
      <c r="W533" t="s">
        <v>2553</v>
      </c>
      <c r="X533" t="s">
        <v>3188</v>
      </c>
      <c r="Y533" t="s">
        <v>3189</v>
      </c>
      <c r="Z533" t="s">
        <v>3190</v>
      </c>
      <c r="AA533" t="s">
        <v>2507</v>
      </c>
      <c r="AB533" t="s">
        <v>3187</v>
      </c>
      <c r="AC533" t="s">
        <v>715</v>
      </c>
      <c r="AD533">
        <v>1.35</v>
      </c>
      <c r="AE533">
        <v>1.35</v>
      </c>
      <c r="AF533" t="s">
        <v>2509</v>
      </c>
      <c r="AG533">
        <v>0.64</v>
      </c>
      <c r="AH533" t="s">
        <v>2510</v>
      </c>
      <c r="AI533">
        <v>200</v>
      </c>
      <c r="AJ533">
        <v>200</v>
      </c>
      <c r="AK533">
        <v>16</v>
      </c>
      <c r="AL533" t="s">
        <v>2511</v>
      </c>
      <c r="AM533" t="s">
        <v>2528</v>
      </c>
      <c r="AN533" t="s">
        <v>2513</v>
      </c>
      <c r="AO533" t="s">
        <v>2513</v>
      </c>
      <c r="AP533" t="s">
        <v>2514</v>
      </c>
      <c r="AQ533" t="s">
        <v>2513</v>
      </c>
      <c r="AR533" t="s">
        <v>2513</v>
      </c>
      <c r="AS533" t="s">
        <v>2557</v>
      </c>
      <c r="AT533" t="s">
        <v>2513</v>
      </c>
      <c r="AU533">
        <v>44515</v>
      </c>
      <c r="AV533" t="s">
        <v>2513</v>
      </c>
      <c r="AW533" t="s">
        <v>2513</v>
      </c>
      <c r="AX533" t="s">
        <v>2516</v>
      </c>
      <c r="AY533" t="s">
        <v>2558</v>
      </c>
      <c r="AZ533" t="s">
        <v>2513</v>
      </c>
      <c r="BA533" t="s">
        <v>2513</v>
      </c>
      <c r="BB533" t="s">
        <v>2513</v>
      </c>
    </row>
    <row r="534" spans="1:54" x14ac:dyDescent="0.45">
      <c r="A534">
        <v>10002542</v>
      </c>
      <c r="B534" t="s">
        <v>4598</v>
      </c>
      <c r="C534" t="s">
        <v>24440</v>
      </c>
      <c r="D534" t="s">
        <v>2489</v>
      </c>
      <c r="E534" t="s">
        <v>4599</v>
      </c>
      <c r="F534" t="s">
        <v>4600</v>
      </c>
      <c r="G534" t="s">
        <v>3240</v>
      </c>
      <c r="H534" t="s">
        <v>4599</v>
      </c>
      <c r="I534" t="s">
        <v>2493</v>
      </c>
      <c r="J534" t="s">
        <v>2494</v>
      </c>
      <c r="K534" t="s">
        <v>2544</v>
      </c>
      <c r="L534" t="s">
        <v>2496</v>
      </c>
      <c r="M534" t="s">
        <v>3187</v>
      </c>
      <c r="N534" t="s">
        <v>2496</v>
      </c>
      <c r="O534" t="s">
        <v>2498</v>
      </c>
      <c r="P534" t="s">
        <v>2546</v>
      </c>
      <c r="Q534" t="s">
        <v>2547</v>
      </c>
      <c r="R534" t="s">
        <v>2918</v>
      </c>
      <c r="S534" t="s">
        <v>2919</v>
      </c>
      <c r="T534" t="s">
        <v>2942</v>
      </c>
      <c r="U534" t="s">
        <v>2933</v>
      </c>
      <c r="V534" t="s">
        <v>2943</v>
      </c>
      <c r="W534" t="s">
        <v>2553</v>
      </c>
      <c r="X534" t="s">
        <v>3188</v>
      </c>
      <c r="Y534" t="s">
        <v>3189</v>
      </c>
      <c r="Z534" t="s">
        <v>3190</v>
      </c>
      <c r="AA534" t="s">
        <v>2507</v>
      </c>
      <c r="AB534" t="s">
        <v>3187</v>
      </c>
      <c r="AC534" t="s">
        <v>715</v>
      </c>
      <c r="AD534">
        <v>1.35</v>
      </c>
      <c r="AE534">
        <v>1.35</v>
      </c>
      <c r="AF534" t="s">
        <v>2509</v>
      </c>
      <c r="AG534">
        <v>0.64</v>
      </c>
      <c r="AH534" t="s">
        <v>2510</v>
      </c>
      <c r="AI534">
        <v>200</v>
      </c>
      <c r="AJ534">
        <v>200</v>
      </c>
      <c r="AK534">
        <v>16</v>
      </c>
      <c r="AL534" t="s">
        <v>2511</v>
      </c>
      <c r="AM534" t="s">
        <v>2528</v>
      </c>
      <c r="AN534" t="s">
        <v>2513</v>
      </c>
      <c r="AO534" t="s">
        <v>2513</v>
      </c>
      <c r="AP534" t="s">
        <v>2514</v>
      </c>
      <c r="AQ534" t="s">
        <v>2513</v>
      </c>
      <c r="AR534" t="s">
        <v>2513</v>
      </c>
      <c r="AS534" t="s">
        <v>2557</v>
      </c>
      <c r="AT534" t="s">
        <v>2513</v>
      </c>
      <c r="AU534">
        <v>44515</v>
      </c>
      <c r="AV534" t="s">
        <v>2513</v>
      </c>
      <c r="AW534" t="s">
        <v>2513</v>
      </c>
      <c r="AX534" t="s">
        <v>2516</v>
      </c>
      <c r="AY534" t="s">
        <v>2558</v>
      </c>
      <c r="AZ534" t="s">
        <v>2513</v>
      </c>
      <c r="BA534" t="s">
        <v>2513</v>
      </c>
      <c r="BB534" t="s">
        <v>2513</v>
      </c>
    </row>
    <row r="535" spans="1:54" x14ac:dyDescent="0.45">
      <c r="A535">
        <v>10002543</v>
      </c>
      <c r="B535" t="s">
        <v>4601</v>
      </c>
      <c r="C535" t="s">
        <v>24441</v>
      </c>
      <c r="D535" t="s">
        <v>2489</v>
      </c>
      <c r="E535" t="s">
        <v>4602</v>
      </c>
      <c r="F535" t="s">
        <v>4603</v>
      </c>
      <c r="G535" t="s">
        <v>3240</v>
      </c>
      <c r="H535" t="s">
        <v>4602</v>
      </c>
      <c r="I535" t="s">
        <v>2493</v>
      </c>
      <c r="J535" t="s">
        <v>2494</v>
      </c>
      <c r="K535" t="s">
        <v>2544</v>
      </c>
      <c r="L535" t="s">
        <v>2496</v>
      </c>
      <c r="M535" t="s">
        <v>3187</v>
      </c>
      <c r="N535" t="s">
        <v>2496</v>
      </c>
      <c r="O535" t="s">
        <v>2498</v>
      </c>
      <c r="P535" t="s">
        <v>2546</v>
      </c>
      <c r="Q535" t="s">
        <v>2547</v>
      </c>
      <c r="R535" t="s">
        <v>2918</v>
      </c>
      <c r="S535" t="s">
        <v>2919</v>
      </c>
      <c r="T535" t="s">
        <v>2942</v>
      </c>
      <c r="U535" t="s">
        <v>2933</v>
      </c>
      <c r="V535" t="s">
        <v>2943</v>
      </c>
      <c r="W535" t="s">
        <v>2553</v>
      </c>
      <c r="X535" t="s">
        <v>3188</v>
      </c>
      <c r="Y535" t="s">
        <v>3189</v>
      </c>
      <c r="Z535" t="s">
        <v>3190</v>
      </c>
      <c r="AA535" t="s">
        <v>2507</v>
      </c>
      <c r="AB535" t="s">
        <v>3187</v>
      </c>
      <c r="AC535" t="s">
        <v>715</v>
      </c>
      <c r="AD535">
        <v>1.35</v>
      </c>
      <c r="AE535">
        <v>1.35</v>
      </c>
      <c r="AF535" t="s">
        <v>2509</v>
      </c>
      <c r="AG535">
        <v>0.64</v>
      </c>
      <c r="AH535" t="s">
        <v>2510</v>
      </c>
      <c r="AI535">
        <v>200</v>
      </c>
      <c r="AJ535">
        <v>200</v>
      </c>
      <c r="AK535">
        <v>16</v>
      </c>
      <c r="AL535" t="s">
        <v>2511</v>
      </c>
      <c r="AM535" t="s">
        <v>2528</v>
      </c>
      <c r="AN535" t="s">
        <v>2513</v>
      </c>
      <c r="AO535" t="s">
        <v>2513</v>
      </c>
      <c r="AP535" t="s">
        <v>2514</v>
      </c>
      <c r="AQ535" t="s">
        <v>2513</v>
      </c>
      <c r="AR535" t="s">
        <v>2513</v>
      </c>
      <c r="AS535" t="s">
        <v>2557</v>
      </c>
      <c r="AT535" t="s">
        <v>2513</v>
      </c>
      <c r="AU535">
        <v>44515</v>
      </c>
      <c r="AV535" t="s">
        <v>2513</v>
      </c>
      <c r="AW535" t="s">
        <v>2513</v>
      </c>
      <c r="AX535" t="s">
        <v>2516</v>
      </c>
      <c r="AY535" t="s">
        <v>2558</v>
      </c>
      <c r="AZ535" t="s">
        <v>2513</v>
      </c>
      <c r="BA535" t="s">
        <v>2513</v>
      </c>
      <c r="BB535" t="s">
        <v>2513</v>
      </c>
    </row>
    <row r="536" spans="1:54" x14ac:dyDescent="0.45">
      <c r="A536">
        <v>10002544</v>
      </c>
      <c r="B536" t="s">
        <v>4604</v>
      </c>
      <c r="C536" t="s">
        <v>24442</v>
      </c>
      <c r="D536" t="s">
        <v>2489</v>
      </c>
      <c r="E536" t="s">
        <v>4605</v>
      </c>
      <c r="F536" t="s">
        <v>4606</v>
      </c>
      <c r="G536" t="s">
        <v>3240</v>
      </c>
      <c r="H536" t="s">
        <v>4605</v>
      </c>
      <c r="I536" t="s">
        <v>2493</v>
      </c>
      <c r="J536" t="s">
        <v>2494</v>
      </c>
      <c r="K536" t="s">
        <v>2544</v>
      </c>
      <c r="L536" t="s">
        <v>2496</v>
      </c>
      <c r="M536" t="s">
        <v>3187</v>
      </c>
      <c r="N536" t="s">
        <v>2496</v>
      </c>
      <c r="O536" t="s">
        <v>2498</v>
      </c>
      <c r="P536" t="s">
        <v>2546</v>
      </c>
      <c r="Q536" t="s">
        <v>2547</v>
      </c>
      <c r="R536" t="s">
        <v>2918</v>
      </c>
      <c r="S536" t="s">
        <v>2919</v>
      </c>
      <c r="T536" t="s">
        <v>2942</v>
      </c>
      <c r="U536" t="s">
        <v>2933</v>
      </c>
      <c r="V536" t="s">
        <v>2943</v>
      </c>
      <c r="W536" t="s">
        <v>2553</v>
      </c>
      <c r="X536" t="s">
        <v>3188</v>
      </c>
      <c r="Y536" t="s">
        <v>3189</v>
      </c>
      <c r="Z536" t="s">
        <v>3190</v>
      </c>
      <c r="AA536" t="s">
        <v>2507</v>
      </c>
      <c r="AB536" t="s">
        <v>3187</v>
      </c>
      <c r="AC536" t="s">
        <v>715</v>
      </c>
      <c r="AD536">
        <v>1.35</v>
      </c>
      <c r="AE536">
        <v>1.35</v>
      </c>
      <c r="AF536" t="s">
        <v>2509</v>
      </c>
      <c r="AG536">
        <v>0.64</v>
      </c>
      <c r="AH536" t="s">
        <v>2510</v>
      </c>
      <c r="AI536">
        <v>200</v>
      </c>
      <c r="AJ536">
        <v>200</v>
      </c>
      <c r="AK536">
        <v>16</v>
      </c>
      <c r="AL536" t="s">
        <v>2511</v>
      </c>
      <c r="AM536" t="s">
        <v>2528</v>
      </c>
      <c r="AN536" t="s">
        <v>2513</v>
      </c>
      <c r="AO536" t="s">
        <v>2513</v>
      </c>
      <c r="AP536" t="s">
        <v>2514</v>
      </c>
      <c r="AQ536" t="s">
        <v>2513</v>
      </c>
      <c r="AR536" t="s">
        <v>2513</v>
      </c>
      <c r="AS536" t="s">
        <v>2557</v>
      </c>
      <c r="AT536" t="s">
        <v>2513</v>
      </c>
      <c r="AU536">
        <v>44515</v>
      </c>
      <c r="AV536" t="s">
        <v>2513</v>
      </c>
      <c r="AW536" t="s">
        <v>2513</v>
      </c>
      <c r="AX536" t="s">
        <v>2516</v>
      </c>
      <c r="AY536" t="s">
        <v>2558</v>
      </c>
      <c r="AZ536" t="s">
        <v>2513</v>
      </c>
      <c r="BA536" t="s">
        <v>2513</v>
      </c>
      <c r="BB536" t="s">
        <v>2513</v>
      </c>
    </row>
    <row r="537" spans="1:54" x14ac:dyDescent="0.45">
      <c r="A537">
        <v>10002549</v>
      </c>
      <c r="B537" t="s">
        <v>4607</v>
      </c>
      <c r="C537" t="s">
        <v>24443</v>
      </c>
      <c r="D537" t="s">
        <v>2489</v>
      </c>
      <c r="E537" t="s">
        <v>4608</v>
      </c>
      <c r="F537" t="s">
        <v>4609</v>
      </c>
      <c r="G537" t="s">
        <v>3458</v>
      </c>
      <c r="H537" t="s">
        <v>4608</v>
      </c>
      <c r="I537" t="s">
        <v>2493</v>
      </c>
      <c r="J537" t="s">
        <v>2494</v>
      </c>
      <c r="K537" t="s">
        <v>2544</v>
      </c>
      <c r="L537" t="s">
        <v>2496</v>
      </c>
      <c r="M537" t="s">
        <v>3326</v>
      </c>
      <c r="N537" t="s">
        <v>2496</v>
      </c>
      <c r="O537" t="s">
        <v>2498</v>
      </c>
      <c r="P537" t="s">
        <v>2546</v>
      </c>
      <c r="Q537" t="s">
        <v>2547</v>
      </c>
      <c r="R537" t="s">
        <v>3327</v>
      </c>
      <c r="S537" t="s">
        <v>3328</v>
      </c>
      <c r="T537" t="s">
        <v>3329</v>
      </c>
      <c r="U537" t="s">
        <v>3330</v>
      </c>
      <c r="V537" t="s">
        <v>3331</v>
      </c>
      <c r="W537" t="s">
        <v>2553</v>
      </c>
      <c r="X537" t="s">
        <v>3332</v>
      </c>
      <c r="Y537" t="s">
        <v>3202</v>
      </c>
      <c r="Z537" t="s">
        <v>3333</v>
      </c>
      <c r="AA537" t="s">
        <v>2507</v>
      </c>
      <c r="AB537" t="s">
        <v>3326</v>
      </c>
      <c r="AC537" t="s">
        <v>715</v>
      </c>
      <c r="AD537">
        <v>1.17</v>
      </c>
      <c r="AE537">
        <v>1.17</v>
      </c>
      <c r="AF537" t="s">
        <v>2509</v>
      </c>
      <c r="AG537">
        <v>0.74199999999999999</v>
      </c>
      <c r="AH537" t="s">
        <v>2510</v>
      </c>
      <c r="AI537">
        <v>232</v>
      </c>
      <c r="AJ537">
        <v>200</v>
      </c>
      <c r="AK537">
        <v>16</v>
      </c>
      <c r="AL537" t="s">
        <v>2511</v>
      </c>
      <c r="AM537" t="s">
        <v>2528</v>
      </c>
      <c r="AN537" t="s">
        <v>2513</v>
      </c>
      <c r="AO537" t="s">
        <v>2513</v>
      </c>
      <c r="AP537" t="s">
        <v>2514</v>
      </c>
      <c r="AQ537" t="s">
        <v>2513</v>
      </c>
      <c r="AR537" t="s">
        <v>2513</v>
      </c>
      <c r="AS537" t="s">
        <v>2557</v>
      </c>
      <c r="AT537" t="s">
        <v>2513</v>
      </c>
      <c r="AU537">
        <v>44515</v>
      </c>
      <c r="AV537" t="s">
        <v>2513</v>
      </c>
      <c r="AW537" t="s">
        <v>2513</v>
      </c>
      <c r="AX537" t="s">
        <v>2516</v>
      </c>
      <c r="AY537" t="s">
        <v>2558</v>
      </c>
      <c r="AZ537" t="s">
        <v>2513</v>
      </c>
      <c r="BA537" t="s">
        <v>2513</v>
      </c>
      <c r="BB537" t="s">
        <v>2513</v>
      </c>
    </row>
    <row r="538" spans="1:54" x14ac:dyDescent="0.45">
      <c r="A538">
        <v>10002550</v>
      </c>
      <c r="B538" t="s">
        <v>4610</v>
      </c>
      <c r="C538" t="s">
        <v>24444</v>
      </c>
      <c r="D538" t="s">
        <v>2489</v>
      </c>
      <c r="E538" t="s">
        <v>4611</v>
      </c>
      <c r="F538" t="s">
        <v>4612</v>
      </c>
      <c r="G538" t="s">
        <v>3240</v>
      </c>
      <c r="H538" t="s">
        <v>4611</v>
      </c>
      <c r="I538" t="s">
        <v>2493</v>
      </c>
      <c r="J538" t="s">
        <v>2494</v>
      </c>
      <c r="K538" t="s">
        <v>2544</v>
      </c>
      <c r="L538" t="s">
        <v>2496</v>
      </c>
      <c r="M538" t="s">
        <v>3326</v>
      </c>
      <c r="N538" t="s">
        <v>2496</v>
      </c>
      <c r="O538" t="s">
        <v>2498</v>
      </c>
      <c r="P538" t="s">
        <v>2546</v>
      </c>
      <c r="Q538" t="s">
        <v>2547</v>
      </c>
      <c r="R538" t="s">
        <v>3327</v>
      </c>
      <c r="S538" t="s">
        <v>3328</v>
      </c>
      <c r="T538" t="s">
        <v>3329</v>
      </c>
      <c r="U538" t="s">
        <v>3330</v>
      </c>
      <c r="V538" t="s">
        <v>3331</v>
      </c>
      <c r="W538" t="s">
        <v>2553</v>
      </c>
      <c r="X538" t="s">
        <v>3332</v>
      </c>
      <c r="Y538" t="s">
        <v>3202</v>
      </c>
      <c r="Z538" t="s">
        <v>3333</v>
      </c>
      <c r="AA538" t="s">
        <v>2507</v>
      </c>
      <c r="AB538" t="s">
        <v>3326</v>
      </c>
      <c r="AC538" t="s">
        <v>715</v>
      </c>
      <c r="AD538">
        <v>1.17</v>
      </c>
      <c r="AE538">
        <v>1.17</v>
      </c>
      <c r="AF538" t="s">
        <v>2509</v>
      </c>
      <c r="AG538">
        <v>0.74199999999999999</v>
      </c>
      <c r="AH538" t="s">
        <v>2510</v>
      </c>
      <c r="AI538">
        <v>232</v>
      </c>
      <c r="AJ538">
        <v>200</v>
      </c>
      <c r="AK538">
        <v>16</v>
      </c>
      <c r="AL538" t="s">
        <v>2511</v>
      </c>
      <c r="AM538" t="s">
        <v>2528</v>
      </c>
      <c r="AN538" t="s">
        <v>2513</v>
      </c>
      <c r="AO538" t="s">
        <v>2513</v>
      </c>
      <c r="AP538" t="s">
        <v>2514</v>
      </c>
      <c r="AQ538" t="s">
        <v>2513</v>
      </c>
      <c r="AR538" t="s">
        <v>2513</v>
      </c>
      <c r="AS538" t="s">
        <v>2557</v>
      </c>
      <c r="AT538" t="s">
        <v>2513</v>
      </c>
      <c r="AU538">
        <v>44515</v>
      </c>
      <c r="AV538" t="s">
        <v>2513</v>
      </c>
      <c r="AW538" t="s">
        <v>2513</v>
      </c>
      <c r="AX538" t="s">
        <v>2516</v>
      </c>
      <c r="AY538" t="s">
        <v>2558</v>
      </c>
      <c r="AZ538" t="s">
        <v>2513</v>
      </c>
      <c r="BA538" t="s">
        <v>2513</v>
      </c>
      <c r="BB538" t="s">
        <v>2513</v>
      </c>
    </row>
    <row r="539" spans="1:54" x14ac:dyDescent="0.45">
      <c r="A539">
        <v>10002551</v>
      </c>
      <c r="B539" t="s">
        <v>4613</v>
      </c>
      <c r="C539" t="s">
        <v>24445</v>
      </c>
      <c r="D539" t="s">
        <v>2489</v>
      </c>
      <c r="E539" t="s">
        <v>4614</v>
      </c>
      <c r="F539" t="s">
        <v>4615</v>
      </c>
      <c r="G539" t="s">
        <v>3267</v>
      </c>
      <c r="H539" t="s">
        <v>4614</v>
      </c>
      <c r="I539" t="s">
        <v>2493</v>
      </c>
      <c r="J539" t="s">
        <v>2494</v>
      </c>
      <c r="K539" t="s">
        <v>2544</v>
      </c>
      <c r="L539" t="s">
        <v>2496</v>
      </c>
      <c r="M539" t="s">
        <v>3326</v>
      </c>
      <c r="N539" t="s">
        <v>2496</v>
      </c>
      <c r="O539" t="s">
        <v>2498</v>
      </c>
      <c r="P539" t="s">
        <v>2546</v>
      </c>
      <c r="Q539" t="s">
        <v>2547</v>
      </c>
      <c r="R539" t="s">
        <v>3327</v>
      </c>
      <c r="S539" t="s">
        <v>3328</v>
      </c>
      <c r="T539" t="s">
        <v>3329</v>
      </c>
      <c r="U539" t="s">
        <v>3330</v>
      </c>
      <c r="V539" t="s">
        <v>3331</v>
      </c>
      <c r="W539" t="s">
        <v>2553</v>
      </c>
      <c r="X539" t="s">
        <v>3332</v>
      </c>
      <c r="Y539" t="s">
        <v>3202</v>
      </c>
      <c r="Z539" t="s">
        <v>3333</v>
      </c>
      <c r="AA539" t="s">
        <v>2507</v>
      </c>
      <c r="AB539" t="s">
        <v>3326</v>
      </c>
      <c r="AC539" t="s">
        <v>715</v>
      </c>
      <c r="AD539">
        <v>1.17</v>
      </c>
      <c r="AE539">
        <v>1.17</v>
      </c>
      <c r="AF539" t="s">
        <v>2509</v>
      </c>
      <c r="AG539">
        <v>0.74199999999999999</v>
      </c>
      <c r="AH539" t="s">
        <v>2510</v>
      </c>
      <c r="AI539">
        <v>232</v>
      </c>
      <c r="AJ539">
        <v>200</v>
      </c>
      <c r="AK539">
        <v>16</v>
      </c>
      <c r="AL539" t="s">
        <v>2511</v>
      </c>
      <c r="AM539" t="s">
        <v>2528</v>
      </c>
      <c r="AN539" t="s">
        <v>2513</v>
      </c>
      <c r="AO539" t="s">
        <v>2513</v>
      </c>
      <c r="AP539" t="s">
        <v>2514</v>
      </c>
      <c r="AQ539" t="s">
        <v>2513</v>
      </c>
      <c r="AR539" t="s">
        <v>2513</v>
      </c>
      <c r="AS539" t="s">
        <v>2557</v>
      </c>
      <c r="AT539" t="s">
        <v>2513</v>
      </c>
      <c r="AU539">
        <v>44515</v>
      </c>
      <c r="AV539" t="s">
        <v>2513</v>
      </c>
      <c r="AW539" t="s">
        <v>2513</v>
      </c>
      <c r="AX539" t="s">
        <v>2516</v>
      </c>
      <c r="AY539" t="s">
        <v>2558</v>
      </c>
      <c r="AZ539" t="s">
        <v>2513</v>
      </c>
      <c r="BA539" t="s">
        <v>2513</v>
      </c>
      <c r="BB539" t="s">
        <v>2513</v>
      </c>
    </row>
    <row r="540" spans="1:54" x14ac:dyDescent="0.45">
      <c r="A540">
        <v>10002552</v>
      </c>
      <c r="B540" t="s">
        <v>4616</v>
      </c>
      <c r="C540" t="s">
        <v>24446</v>
      </c>
      <c r="D540" t="s">
        <v>2489</v>
      </c>
      <c r="E540" t="s">
        <v>4617</v>
      </c>
      <c r="F540" t="s">
        <v>4618</v>
      </c>
      <c r="G540" t="s">
        <v>3240</v>
      </c>
      <c r="H540" t="s">
        <v>4617</v>
      </c>
      <c r="I540" t="s">
        <v>2493</v>
      </c>
      <c r="J540" t="s">
        <v>2494</v>
      </c>
      <c r="K540" t="s">
        <v>2544</v>
      </c>
      <c r="L540" t="s">
        <v>2496</v>
      </c>
      <c r="M540" t="s">
        <v>3326</v>
      </c>
      <c r="N540" t="s">
        <v>2496</v>
      </c>
      <c r="O540" t="s">
        <v>2498</v>
      </c>
      <c r="P540" t="s">
        <v>2546</v>
      </c>
      <c r="Q540" t="s">
        <v>2547</v>
      </c>
      <c r="R540" t="s">
        <v>3327</v>
      </c>
      <c r="S540" t="s">
        <v>3328</v>
      </c>
      <c r="T540" t="s">
        <v>3329</v>
      </c>
      <c r="U540" t="s">
        <v>3330</v>
      </c>
      <c r="V540" t="s">
        <v>3331</v>
      </c>
      <c r="W540" t="s">
        <v>2553</v>
      </c>
      <c r="X540" t="s">
        <v>3332</v>
      </c>
      <c r="Y540" t="s">
        <v>3202</v>
      </c>
      <c r="Z540" t="s">
        <v>3333</v>
      </c>
      <c r="AA540" t="s">
        <v>2507</v>
      </c>
      <c r="AB540" t="s">
        <v>3326</v>
      </c>
      <c r="AC540" t="s">
        <v>715</v>
      </c>
      <c r="AD540">
        <v>1.17</v>
      </c>
      <c r="AE540">
        <v>1.17</v>
      </c>
      <c r="AF540" t="s">
        <v>2509</v>
      </c>
      <c r="AG540">
        <v>0.74199999999999999</v>
      </c>
      <c r="AH540" t="s">
        <v>2510</v>
      </c>
      <c r="AI540">
        <v>232</v>
      </c>
      <c r="AJ540">
        <v>200</v>
      </c>
      <c r="AK540">
        <v>16</v>
      </c>
      <c r="AL540" t="s">
        <v>2511</v>
      </c>
      <c r="AM540" t="s">
        <v>2528</v>
      </c>
      <c r="AN540" t="s">
        <v>2513</v>
      </c>
      <c r="AO540" t="s">
        <v>2513</v>
      </c>
      <c r="AP540" t="s">
        <v>2514</v>
      </c>
      <c r="AQ540" t="s">
        <v>2513</v>
      </c>
      <c r="AR540" t="s">
        <v>2513</v>
      </c>
      <c r="AS540" t="s">
        <v>2557</v>
      </c>
      <c r="AT540" t="s">
        <v>2513</v>
      </c>
      <c r="AU540">
        <v>44515</v>
      </c>
      <c r="AV540" t="s">
        <v>2513</v>
      </c>
      <c r="AW540" t="s">
        <v>2513</v>
      </c>
      <c r="AX540" t="s">
        <v>2516</v>
      </c>
      <c r="AY540" t="s">
        <v>2558</v>
      </c>
      <c r="AZ540" t="s">
        <v>2513</v>
      </c>
      <c r="BA540" t="s">
        <v>2513</v>
      </c>
      <c r="BB540" t="s">
        <v>2513</v>
      </c>
    </row>
    <row r="541" spans="1:54" x14ac:dyDescent="0.45">
      <c r="A541">
        <v>10002553</v>
      </c>
      <c r="B541" t="s">
        <v>4619</v>
      </c>
      <c r="C541" t="s">
        <v>24447</v>
      </c>
      <c r="D541" t="s">
        <v>2489</v>
      </c>
      <c r="E541" t="s">
        <v>4620</v>
      </c>
      <c r="F541" t="s">
        <v>4621</v>
      </c>
      <c r="G541" t="s">
        <v>3240</v>
      </c>
      <c r="H541" t="s">
        <v>4620</v>
      </c>
      <c r="I541" t="s">
        <v>2493</v>
      </c>
      <c r="J541" t="s">
        <v>2494</v>
      </c>
      <c r="K541" t="s">
        <v>2544</v>
      </c>
      <c r="L541" t="s">
        <v>2496</v>
      </c>
      <c r="M541" t="s">
        <v>3326</v>
      </c>
      <c r="N541" t="s">
        <v>2496</v>
      </c>
      <c r="O541" t="s">
        <v>2498</v>
      </c>
      <c r="P541" t="s">
        <v>2546</v>
      </c>
      <c r="Q541" t="s">
        <v>2547</v>
      </c>
      <c r="R541" t="s">
        <v>3327</v>
      </c>
      <c r="S541" t="s">
        <v>3328</v>
      </c>
      <c r="T541" t="s">
        <v>3329</v>
      </c>
      <c r="U541" t="s">
        <v>3330</v>
      </c>
      <c r="V541" t="s">
        <v>3331</v>
      </c>
      <c r="W541" t="s">
        <v>2553</v>
      </c>
      <c r="X541" t="s">
        <v>3332</v>
      </c>
      <c r="Y541" t="s">
        <v>3202</v>
      </c>
      <c r="Z541" t="s">
        <v>3333</v>
      </c>
      <c r="AA541" t="s">
        <v>2507</v>
      </c>
      <c r="AB541" t="s">
        <v>3326</v>
      </c>
      <c r="AC541" t="s">
        <v>715</v>
      </c>
      <c r="AD541">
        <v>1.17</v>
      </c>
      <c r="AE541">
        <v>1.17</v>
      </c>
      <c r="AF541" t="s">
        <v>2509</v>
      </c>
      <c r="AG541">
        <v>0.74199999999999999</v>
      </c>
      <c r="AH541" t="s">
        <v>2510</v>
      </c>
      <c r="AI541">
        <v>232</v>
      </c>
      <c r="AJ541">
        <v>200</v>
      </c>
      <c r="AK541">
        <v>16</v>
      </c>
      <c r="AL541" t="s">
        <v>2511</v>
      </c>
      <c r="AM541" t="s">
        <v>2528</v>
      </c>
      <c r="AN541" t="s">
        <v>2513</v>
      </c>
      <c r="AO541" t="s">
        <v>2513</v>
      </c>
      <c r="AP541" t="s">
        <v>2514</v>
      </c>
      <c r="AQ541" t="s">
        <v>2513</v>
      </c>
      <c r="AR541" t="s">
        <v>2513</v>
      </c>
      <c r="AS541" t="s">
        <v>2557</v>
      </c>
      <c r="AT541" t="s">
        <v>2513</v>
      </c>
      <c r="AU541">
        <v>44515</v>
      </c>
      <c r="AV541" t="s">
        <v>2513</v>
      </c>
      <c r="AW541" t="s">
        <v>2513</v>
      </c>
      <c r="AX541" t="s">
        <v>2516</v>
      </c>
      <c r="AY541" t="s">
        <v>2558</v>
      </c>
      <c r="AZ541" t="s">
        <v>2513</v>
      </c>
      <c r="BA541" t="s">
        <v>2513</v>
      </c>
      <c r="BB541" t="s">
        <v>2513</v>
      </c>
    </row>
    <row r="542" spans="1:54" x14ac:dyDescent="0.45">
      <c r="A542">
        <v>10002554</v>
      </c>
      <c r="B542" t="s">
        <v>4622</v>
      </c>
      <c r="C542" t="s">
        <v>24448</v>
      </c>
      <c r="D542" t="s">
        <v>2489</v>
      </c>
      <c r="E542" t="s">
        <v>4623</v>
      </c>
      <c r="F542" t="s">
        <v>4624</v>
      </c>
      <c r="G542" t="s">
        <v>3232</v>
      </c>
      <c r="H542" t="s">
        <v>4623</v>
      </c>
      <c r="I542" t="s">
        <v>2493</v>
      </c>
      <c r="J542" t="s">
        <v>2494</v>
      </c>
      <c r="K542" t="s">
        <v>2544</v>
      </c>
      <c r="L542" t="s">
        <v>2496</v>
      </c>
      <c r="M542" t="s">
        <v>3326</v>
      </c>
      <c r="N542" t="s">
        <v>2496</v>
      </c>
      <c r="O542" t="s">
        <v>2498</v>
      </c>
      <c r="P542" t="s">
        <v>2546</v>
      </c>
      <c r="Q542" t="s">
        <v>2547</v>
      </c>
      <c r="R542" t="s">
        <v>3327</v>
      </c>
      <c r="S542" t="s">
        <v>3328</v>
      </c>
      <c r="T542" t="s">
        <v>3329</v>
      </c>
      <c r="U542" t="s">
        <v>3330</v>
      </c>
      <c r="V542" t="s">
        <v>3331</v>
      </c>
      <c r="W542" t="s">
        <v>2553</v>
      </c>
      <c r="X542" t="s">
        <v>3332</v>
      </c>
      <c r="Y542" t="s">
        <v>3202</v>
      </c>
      <c r="Z542" t="s">
        <v>3333</v>
      </c>
      <c r="AA542" t="s">
        <v>2507</v>
      </c>
      <c r="AB542" t="s">
        <v>3326</v>
      </c>
      <c r="AC542" t="s">
        <v>715</v>
      </c>
      <c r="AD542">
        <v>1.17</v>
      </c>
      <c r="AE542">
        <v>1.17</v>
      </c>
      <c r="AF542" t="s">
        <v>2509</v>
      </c>
      <c r="AG542">
        <v>0.74199999999999999</v>
      </c>
      <c r="AH542" t="s">
        <v>2510</v>
      </c>
      <c r="AI542">
        <v>232</v>
      </c>
      <c r="AJ542">
        <v>200</v>
      </c>
      <c r="AK542">
        <v>16</v>
      </c>
      <c r="AL542" t="s">
        <v>2511</v>
      </c>
      <c r="AM542" t="s">
        <v>2528</v>
      </c>
      <c r="AN542" t="s">
        <v>2513</v>
      </c>
      <c r="AO542" t="s">
        <v>2513</v>
      </c>
      <c r="AP542" t="s">
        <v>2514</v>
      </c>
      <c r="AQ542" t="s">
        <v>2513</v>
      </c>
      <c r="AR542" t="s">
        <v>2513</v>
      </c>
      <c r="AS542" t="s">
        <v>2557</v>
      </c>
      <c r="AT542" t="s">
        <v>2513</v>
      </c>
      <c r="AU542">
        <v>44515</v>
      </c>
      <c r="AV542" t="s">
        <v>2513</v>
      </c>
      <c r="AW542" t="s">
        <v>2513</v>
      </c>
      <c r="AX542" t="s">
        <v>2516</v>
      </c>
      <c r="AY542" t="s">
        <v>2558</v>
      </c>
      <c r="AZ542" t="s">
        <v>2513</v>
      </c>
      <c r="BA542" t="s">
        <v>2513</v>
      </c>
      <c r="BB542" t="s">
        <v>2513</v>
      </c>
    </row>
    <row r="543" spans="1:54" x14ac:dyDescent="0.45">
      <c r="A543">
        <v>10002555</v>
      </c>
      <c r="B543" t="s">
        <v>4625</v>
      </c>
      <c r="C543" t="s">
        <v>24449</v>
      </c>
      <c r="D543" t="s">
        <v>2489</v>
      </c>
      <c r="E543" t="s">
        <v>4626</v>
      </c>
      <c r="F543" t="s">
        <v>4627</v>
      </c>
      <c r="G543" t="s">
        <v>3365</v>
      </c>
      <c r="H543" t="s">
        <v>4626</v>
      </c>
      <c r="I543" t="s">
        <v>2493</v>
      </c>
      <c r="J543" t="s">
        <v>2494</v>
      </c>
      <c r="K543" t="s">
        <v>2544</v>
      </c>
      <c r="L543" t="s">
        <v>2496</v>
      </c>
      <c r="M543" t="s">
        <v>3326</v>
      </c>
      <c r="N543" t="s">
        <v>2496</v>
      </c>
      <c r="O543" t="s">
        <v>2498</v>
      </c>
      <c r="P543" t="s">
        <v>2546</v>
      </c>
      <c r="Q543" t="s">
        <v>2547</v>
      </c>
      <c r="R543" t="s">
        <v>3327</v>
      </c>
      <c r="S543" t="s">
        <v>3328</v>
      </c>
      <c r="T543" t="s">
        <v>3329</v>
      </c>
      <c r="U543" t="s">
        <v>3330</v>
      </c>
      <c r="V543" t="s">
        <v>3331</v>
      </c>
      <c r="W543" t="s">
        <v>2553</v>
      </c>
      <c r="X543" t="s">
        <v>3332</v>
      </c>
      <c r="Y543" t="s">
        <v>3202</v>
      </c>
      <c r="Z543" t="s">
        <v>3333</v>
      </c>
      <c r="AA543" t="s">
        <v>2507</v>
      </c>
      <c r="AB543" t="s">
        <v>3326</v>
      </c>
      <c r="AC543" t="s">
        <v>715</v>
      </c>
      <c r="AD543">
        <v>1.17</v>
      </c>
      <c r="AE543">
        <v>1.17</v>
      </c>
      <c r="AF543" t="s">
        <v>2509</v>
      </c>
      <c r="AG543">
        <v>0.74199999999999999</v>
      </c>
      <c r="AH543" t="s">
        <v>2510</v>
      </c>
      <c r="AI543">
        <v>232</v>
      </c>
      <c r="AJ543">
        <v>200</v>
      </c>
      <c r="AK543">
        <v>16</v>
      </c>
      <c r="AL543" t="s">
        <v>2511</v>
      </c>
      <c r="AM543" t="s">
        <v>2528</v>
      </c>
      <c r="AN543" t="s">
        <v>2513</v>
      </c>
      <c r="AO543" t="s">
        <v>2513</v>
      </c>
      <c r="AP543" t="s">
        <v>2514</v>
      </c>
      <c r="AQ543" t="s">
        <v>2513</v>
      </c>
      <c r="AR543" t="s">
        <v>2513</v>
      </c>
      <c r="AS543" t="s">
        <v>2557</v>
      </c>
      <c r="AT543" t="s">
        <v>2513</v>
      </c>
      <c r="AU543">
        <v>44515</v>
      </c>
      <c r="AV543" t="s">
        <v>2513</v>
      </c>
      <c r="AW543" t="s">
        <v>2513</v>
      </c>
      <c r="AX543" t="s">
        <v>2516</v>
      </c>
      <c r="AY543" t="s">
        <v>2558</v>
      </c>
      <c r="AZ543" t="s">
        <v>2513</v>
      </c>
      <c r="BA543" t="s">
        <v>2513</v>
      </c>
      <c r="BB543" t="s">
        <v>2513</v>
      </c>
    </row>
    <row r="544" spans="1:54" x14ac:dyDescent="0.45">
      <c r="A544">
        <v>10002560</v>
      </c>
      <c r="B544" t="s">
        <v>4628</v>
      </c>
      <c r="C544" t="s">
        <v>24450</v>
      </c>
      <c r="D544" t="s">
        <v>2489</v>
      </c>
      <c r="E544" t="s">
        <v>4629</v>
      </c>
      <c r="F544" t="s">
        <v>4630</v>
      </c>
      <c r="G544" t="s">
        <v>3240</v>
      </c>
      <c r="H544" t="s">
        <v>4629</v>
      </c>
      <c r="I544" t="s">
        <v>2493</v>
      </c>
      <c r="J544" t="s">
        <v>2494</v>
      </c>
      <c r="K544" t="s">
        <v>2544</v>
      </c>
      <c r="L544" t="s">
        <v>2496</v>
      </c>
      <c r="M544" t="s">
        <v>3200</v>
      </c>
      <c r="N544" t="s">
        <v>2496</v>
      </c>
      <c r="O544" t="s">
        <v>2498</v>
      </c>
      <c r="P544" t="s">
        <v>2546</v>
      </c>
      <c r="Q544" t="s">
        <v>2547</v>
      </c>
      <c r="R544" t="s">
        <v>2918</v>
      </c>
      <c r="S544" t="s">
        <v>2919</v>
      </c>
      <c r="T544" t="s">
        <v>2942</v>
      </c>
      <c r="U544" t="s">
        <v>2933</v>
      </c>
      <c r="V544" t="s">
        <v>2943</v>
      </c>
      <c r="W544" t="s">
        <v>2553</v>
      </c>
      <c r="X544" t="s">
        <v>3201</v>
      </c>
      <c r="Y544" t="s">
        <v>3202</v>
      </c>
      <c r="Z544" t="s">
        <v>3203</v>
      </c>
      <c r="AA544" t="s">
        <v>2507</v>
      </c>
      <c r="AB544" t="s">
        <v>3200</v>
      </c>
      <c r="AC544" t="s">
        <v>715</v>
      </c>
      <c r="AD544">
        <v>1.35</v>
      </c>
      <c r="AE544">
        <v>1.35</v>
      </c>
      <c r="AF544" t="s">
        <v>2509</v>
      </c>
      <c r="AG544">
        <v>0.64</v>
      </c>
      <c r="AH544" t="s">
        <v>2510</v>
      </c>
      <c r="AI544">
        <v>200</v>
      </c>
      <c r="AJ544">
        <v>200</v>
      </c>
      <c r="AK544">
        <v>16</v>
      </c>
      <c r="AL544" t="s">
        <v>2511</v>
      </c>
      <c r="AM544" t="s">
        <v>2528</v>
      </c>
      <c r="AN544" t="s">
        <v>2513</v>
      </c>
      <c r="AO544" t="s">
        <v>2513</v>
      </c>
      <c r="AP544" t="s">
        <v>2514</v>
      </c>
      <c r="AQ544" t="s">
        <v>2513</v>
      </c>
      <c r="AR544" t="s">
        <v>2513</v>
      </c>
      <c r="AS544" t="s">
        <v>2557</v>
      </c>
      <c r="AT544" t="s">
        <v>2513</v>
      </c>
      <c r="AU544">
        <v>44515</v>
      </c>
      <c r="AV544" t="s">
        <v>2513</v>
      </c>
      <c r="AW544" t="s">
        <v>2513</v>
      </c>
      <c r="AX544" t="s">
        <v>2516</v>
      </c>
      <c r="AY544" t="s">
        <v>2558</v>
      </c>
      <c r="AZ544" t="s">
        <v>2513</v>
      </c>
      <c r="BA544" t="s">
        <v>2513</v>
      </c>
      <c r="BB544" t="s">
        <v>2513</v>
      </c>
    </row>
    <row r="545" spans="1:54" x14ac:dyDescent="0.45">
      <c r="A545">
        <v>10002561</v>
      </c>
      <c r="B545" t="s">
        <v>4631</v>
      </c>
      <c r="C545" t="s">
        <v>24451</v>
      </c>
      <c r="D545" t="s">
        <v>2489</v>
      </c>
      <c r="E545" t="s">
        <v>4632</v>
      </c>
      <c r="F545" t="s">
        <v>4633</v>
      </c>
      <c r="G545" t="s">
        <v>3240</v>
      </c>
      <c r="H545" t="s">
        <v>4632</v>
      </c>
      <c r="I545" t="s">
        <v>2493</v>
      </c>
      <c r="J545" t="s">
        <v>2494</v>
      </c>
      <c r="K545" t="s">
        <v>2544</v>
      </c>
      <c r="L545" t="s">
        <v>2496</v>
      </c>
      <c r="M545" t="s">
        <v>3187</v>
      </c>
      <c r="N545" t="s">
        <v>2496</v>
      </c>
      <c r="O545" t="s">
        <v>2498</v>
      </c>
      <c r="P545" t="s">
        <v>2546</v>
      </c>
      <c r="Q545" t="s">
        <v>2547</v>
      </c>
      <c r="R545" t="s">
        <v>2918</v>
      </c>
      <c r="S545" t="s">
        <v>2919</v>
      </c>
      <c r="T545" t="s">
        <v>2942</v>
      </c>
      <c r="U545" t="s">
        <v>2933</v>
      </c>
      <c r="V545" t="s">
        <v>2943</v>
      </c>
      <c r="W545" t="s">
        <v>2553</v>
      </c>
      <c r="X545" t="s">
        <v>3188</v>
      </c>
      <c r="Y545" t="s">
        <v>3189</v>
      </c>
      <c r="Z545" t="s">
        <v>3190</v>
      </c>
      <c r="AA545" t="s">
        <v>2507</v>
      </c>
      <c r="AB545" t="s">
        <v>3187</v>
      </c>
      <c r="AC545" t="s">
        <v>715</v>
      </c>
      <c r="AD545">
        <v>1.35</v>
      </c>
      <c r="AE545">
        <v>1.35</v>
      </c>
      <c r="AF545" t="s">
        <v>2509</v>
      </c>
      <c r="AG545">
        <v>0.64</v>
      </c>
      <c r="AH545" t="s">
        <v>2510</v>
      </c>
      <c r="AI545">
        <v>200</v>
      </c>
      <c r="AJ545">
        <v>200</v>
      </c>
      <c r="AK545">
        <v>16</v>
      </c>
      <c r="AL545" t="s">
        <v>2511</v>
      </c>
      <c r="AM545" t="s">
        <v>2528</v>
      </c>
      <c r="AN545" t="s">
        <v>2513</v>
      </c>
      <c r="AO545" t="s">
        <v>2513</v>
      </c>
      <c r="AP545" t="s">
        <v>2514</v>
      </c>
      <c r="AQ545" t="s">
        <v>2513</v>
      </c>
      <c r="AR545" t="s">
        <v>2513</v>
      </c>
      <c r="AS545" t="s">
        <v>2557</v>
      </c>
      <c r="AT545" t="s">
        <v>2513</v>
      </c>
      <c r="AU545">
        <v>44515</v>
      </c>
      <c r="AV545" t="s">
        <v>2513</v>
      </c>
      <c r="AW545" t="s">
        <v>2513</v>
      </c>
      <c r="AX545" t="s">
        <v>2516</v>
      </c>
      <c r="AY545" t="s">
        <v>2558</v>
      </c>
      <c r="AZ545" t="s">
        <v>2513</v>
      </c>
      <c r="BA545" t="s">
        <v>2513</v>
      </c>
      <c r="BB545" t="s">
        <v>2513</v>
      </c>
    </row>
    <row r="546" spans="1:54" x14ac:dyDescent="0.45">
      <c r="A546">
        <v>10002562</v>
      </c>
      <c r="B546" t="s">
        <v>4634</v>
      </c>
      <c r="C546" t="s">
        <v>24452</v>
      </c>
      <c r="D546" t="s">
        <v>2489</v>
      </c>
      <c r="E546" t="s">
        <v>4635</v>
      </c>
      <c r="F546" t="s">
        <v>4636</v>
      </c>
      <c r="G546" t="s">
        <v>3240</v>
      </c>
      <c r="H546" t="s">
        <v>4635</v>
      </c>
      <c r="I546" t="s">
        <v>2493</v>
      </c>
      <c r="J546" t="s">
        <v>2494</v>
      </c>
      <c r="K546" t="s">
        <v>2544</v>
      </c>
      <c r="L546" t="s">
        <v>2496</v>
      </c>
      <c r="M546" t="s">
        <v>3187</v>
      </c>
      <c r="N546" t="s">
        <v>2496</v>
      </c>
      <c r="O546" t="s">
        <v>2498</v>
      </c>
      <c r="P546" t="s">
        <v>2546</v>
      </c>
      <c r="Q546" t="s">
        <v>2547</v>
      </c>
      <c r="R546" t="s">
        <v>2918</v>
      </c>
      <c r="S546" t="s">
        <v>2919</v>
      </c>
      <c r="T546" t="s">
        <v>2942</v>
      </c>
      <c r="U546" t="s">
        <v>2933</v>
      </c>
      <c r="V546" t="s">
        <v>2943</v>
      </c>
      <c r="W546" t="s">
        <v>2553</v>
      </c>
      <c r="X546" t="s">
        <v>3188</v>
      </c>
      <c r="Y546" t="s">
        <v>3189</v>
      </c>
      <c r="Z546" t="s">
        <v>3190</v>
      </c>
      <c r="AA546" t="s">
        <v>2507</v>
      </c>
      <c r="AB546" t="s">
        <v>3187</v>
      </c>
      <c r="AC546" t="s">
        <v>715</v>
      </c>
      <c r="AD546">
        <v>1.35</v>
      </c>
      <c r="AE546">
        <v>1.35</v>
      </c>
      <c r="AF546" t="s">
        <v>2509</v>
      </c>
      <c r="AG546">
        <v>0.64</v>
      </c>
      <c r="AH546" t="s">
        <v>2510</v>
      </c>
      <c r="AI546">
        <v>200</v>
      </c>
      <c r="AJ546">
        <v>200</v>
      </c>
      <c r="AK546">
        <v>16</v>
      </c>
      <c r="AL546" t="s">
        <v>2511</v>
      </c>
      <c r="AM546" t="s">
        <v>2528</v>
      </c>
      <c r="AN546" t="s">
        <v>2513</v>
      </c>
      <c r="AO546" t="s">
        <v>2513</v>
      </c>
      <c r="AP546" t="s">
        <v>2514</v>
      </c>
      <c r="AQ546" t="s">
        <v>2513</v>
      </c>
      <c r="AR546" t="s">
        <v>2513</v>
      </c>
      <c r="AS546" t="s">
        <v>2557</v>
      </c>
      <c r="AT546" t="s">
        <v>2513</v>
      </c>
      <c r="AU546">
        <v>44515</v>
      </c>
      <c r="AV546" t="s">
        <v>2513</v>
      </c>
      <c r="AW546" t="s">
        <v>2513</v>
      </c>
      <c r="AX546" t="s">
        <v>2516</v>
      </c>
      <c r="AY546" t="s">
        <v>2558</v>
      </c>
      <c r="AZ546" t="s">
        <v>2513</v>
      </c>
      <c r="BA546" t="s">
        <v>2513</v>
      </c>
      <c r="BB546" t="s">
        <v>2513</v>
      </c>
    </row>
    <row r="547" spans="1:54" x14ac:dyDescent="0.45">
      <c r="A547">
        <v>10002563</v>
      </c>
      <c r="B547" t="s">
        <v>4637</v>
      </c>
      <c r="C547" t="s">
        <v>24453</v>
      </c>
      <c r="D547" t="s">
        <v>2489</v>
      </c>
      <c r="E547" t="s">
        <v>4638</v>
      </c>
      <c r="F547" t="s">
        <v>4639</v>
      </c>
      <c r="G547" t="s">
        <v>3240</v>
      </c>
      <c r="H547" t="s">
        <v>4638</v>
      </c>
      <c r="I547" t="s">
        <v>2493</v>
      </c>
      <c r="J547" t="s">
        <v>2494</v>
      </c>
      <c r="K547" t="s">
        <v>2544</v>
      </c>
      <c r="L547" t="s">
        <v>2496</v>
      </c>
      <c r="M547" t="s">
        <v>3187</v>
      </c>
      <c r="N547" t="s">
        <v>2496</v>
      </c>
      <c r="O547" t="s">
        <v>2498</v>
      </c>
      <c r="P547" t="s">
        <v>2546</v>
      </c>
      <c r="Q547" t="s">
        <v>2547</v>
      </c>
      <c r="R547" t="s">
        <v>2918</v>
      </c>
      <c r="S547" t="s">
        <v>2919</v>
      </c>
      <c r="T547" t="s">
        <v>2942</v>
      </c>
      <c r="U547" t="s">
        <v>2933</v>
      </c>
      <c r="V547" t="s">
        <v>2943</v>
      </c>
      <c r="W547" t="s">
        <v>2553</v>
      </c>
      <c r="X547" t="s">
        <v>3188</v>
      </c>
      <c r="Y547" t="s">
        <v>3189</v>
      </c>
      <c r="Z547" t="s">
        <v>3190</v>
      </c>
      <c r="AA547" t="s">
        <v>2507</v>
      </c>
      <c r="AB547" t="s">
        <v>3187</v>
      </c>
      <c r="AC547" t="s">
        <v>715</v>
      </c>
      <c r="AD547">
        <v>1.35</v>
      </c>
      <c r="AE547">
        <v>1.35</v>
      </c>
      <c r="AF547" t="s">
        <v>2509</v>
      </c>
      <c r="AG547">
        <v>0.64</v>
      </c>
      <c r="AH547" t="s">
        <v>2510</v>
      </c>
      <c r="AI547">
        <v>200</v>
      </c>
      <c r="AJ547">
        <v>200</v>
      </c>
      <c r="AK547">
        <v>16</v>
      </c>
      <c r="AL547" t="s">
        <v>2511</v>
      </c>
      <c r="AM547" t="s">
        <v>2528</v>
      </c>
      <c r="AN547" t="s">
        <v>2513</v>
      </c>
      <c r="AO547" t="s">
        <v>2513</v>
      </c>
      <c r="AP547" t="s">
        <v>2514</v>
      </c>
      <c r="AQ547" t="s">
        <v>2513</v>
      </c>
      <c r="AR547" t="s">
        <v>2513</v>
      </c>
      <c r="AS547" t="s">
        <v>2557</v>
      </c>
      <c r="AT547" t="s">
        <v>2513</v>
      </c>
      <c r="AU547">
        <v>44515</v>
      </c>
      <c r="AV547" t="s">
        <v>2513</v>
      </c>
      <c r="AW547" t="s">
        <v>2513</v>
      </c>
      <c r="AX547" t="s">
        <v>2516</v>
      </c>
      <c r="AY547" t="s">
        <v>2558</v>
      </c>
      <c r="AZ547" t="s">
        <v>2513</v>
      </c>
      <c r="BA547" t="s">
        <v>2513</v>
      </c>
      <c r="BB547" t="s">
        <v>2513</v>
      </c>
    </row>
    <row r="548" spans="1:54" x14ac:dyDescent="0.45">
      <c r="A548">
        <v>10002564</v>
      </c>
      <c r="B548" t="s">
        <v>4640</v>
      </c>
      <c r="C548" t="s">
        <v>24454</v>
      </c>
      <c r="D548" t="s">
        <v>2489</v>
      </c>
      <c r="E548" t="s">
        <v>4641</v>
      </c>
      <c r="F548" t="s">
        <v>4642</v>
      </c>
      <c r="G548" t="s">
        <v>3684</v>
      </c>
      <c r="H548" t="s">
        <v>4641</v>
      </c>
      <c r="I548" t="s">
        <v>2493</v>
      </c>
      <c r="J548" t="s">
        <v>2494</v>
      </c>
      <c r="K548" t="s">
        <v>2544</v>
      </c>
      <c r="L548" t="s">
        <v>2496</v>
      </c>
      <c r="M548" t="s">
        <v>3187</v>
      </c>
      <c r="N548" t="s">
        <v>2496</v>
      </c>
      <c r="O548" t="s">
        <v>2498</v>
      </c>
      <c r="P548" t="s">
        <v>2546</v>
      </c>
      <c r="Q548" t="s">
        <v>2547</v>
      </c>
      <c r="R548" t="s">
        <v>2918</v>
      </c>
      <c r="S548" t="s">
        <v>2919</v>
      </c>
      <c r="T548" t="s">
        <v>2942</v>
      </c>
      <c r="U548" t="s">
        <v>2933</v>
      </c>
      <c r="V548" t="s">
        <v>2943</v>
      </c>
      <c r="W548" t="s">
        <v>2553</v>
      </c>
      <c r="X548" t="s">
        <v>3188</v>
      </c>
      <c r="Y548" t="s">
        <v>3189</v>
      </c>
      <c r="Z548" t="s">
        <v>3190</v>
      </c>
      <c r="AA548" t="s">
        <v>2507</v>
      </c>
      <c r="AB548" t="s">
        <v>3187</v>
      </c>
      <c r="AC548" t="s">
        <v>715</v>
      </c>
      <c r="AD548">
        <v>1.35</v>
      </c>
      <c r="AE548">
        <v>1.35</v>
      </c>
      <c r="AF548" t="s">
        <v>2509</v>
      </c>
      <c r="AG548">
        <v>0.64</v>
      </c>
      <c r="AH548" t="s">
        <v>2510</v>
      </c>
      <c r="AI548">
        <v>200</v>
      </c>
      <c r="AJ548">
        <v>200</v>
      </c>
      <c r="AK548">
        <v>16</v>
      </c>
      <c r="AL548" t="s">
        <v>2511</v>
      </c>
      <c r="AM548" t="s">
        <v>2528</v>
      </c>
      <c r="AN548" t="s">
        <v>2513</v>
      </c>
      <c r="AO548" t="s">
        <v>2513</v>
      </c>
      <c r="AP548" t="s">
        <v>2514</v>
      </c>
      <c r="AQ548" t="s">
        <v>2513</v>
      </c>
      <c r="AR548" t="s">
        <v>2513</v>
      </c>
      <c r="AS548" t="s">
        <v>2557</v>
      </c>
      <c r="AT548" t="s">
        <v>2513</v>
      </c>
      <c r="AU548">
        <v>44515</v>
      </c>
      <c r="AV548" t="s">
        <v>2513</v>
      </c>
      <c r="AW548" t="s">
        <v>2513</v>
      </c>
      <c r="AX548" t="s">
        <v>2516</v>
      </c>
      <c r="AY548" t="s">
        <v>2558</v>
      </c>
      <c r="AZ548" t="s">
        <v>2513</v>
      </c>
      <c r="BA548" t="s">
        <v>2513</v>
      </c>
      <c r="BB548" t="s">
        <v>2513</v>
      </c>
    </row>
    <row r="549" spans="1:54" x14ac:dyDescent="0.45">
      <c r="A549">
        <v>10002591</v>
      </c>
      <c r="B549" t="s">
        <v>4643</v>
      </c>
      <c r="C549" t="s">
        <v>24455</v>
      </c>
      <c r="D549" t="s">
        <v>2489</v>
      </c>
      <c r="E549" t="s">
        <v>4644</v>
      </c>
      <c r="F549" t="s">
        <v>4645</v>
      </c>
      <c r="G549" t="s">
        <v>3232</v>
      </c>
      <c r="H549" t="s">
        <v>4644</v>
      </c>
      <c r="I549" t="s">
        <v>2493</v>
      </c>
      <c r="J549" t="s">
        <v>2494</v>
      </c>
      <c r="K549" t="s">
        <v>2544</v>
      </c>
      <c r="L549" t="s">
        <v>2496</v>
      </c>
      <c r="M549" t="s">
        <v>3570</v>
      </c>
      <c r="N549" t="s">
        <v>2496</v>
      </c>
      <c r="O549" t="s">
        <v>2498</v>
      </c>
      <c r="P549" t="s">
        <v>2546</v>
      </c>
      <c r="Q549" t="s">
        <v>2547</v>
      </c>
      <c r="R549" t="s">
        <v>2918</v>
      </c>
      <c r="S549" t="s">
        <v>2919</v>
      </c>
      <c r="T549" t="s">
        <v>2920</v>
      </c>
      <c r="U549" t="s">
        <v>2921</v>
      </c>
      <c r="V549" t="s">
        <v>2922</v>
      </c>
      <c r="W549" t="s">
        <v>2553</v>
      </c>
      <c r="X549" t="s">
        <v>3571</v>
      </c>
      <c r="Y549" t="s">
        <v>3202</v>
      </c>
      <c r="Z549" t="s">
        <v>3572</v>
      </c>
      <c r="AA549" t="s">
        <v>2507</v>
      </c>
      <c r="AB549" t="s">
        <v>3570</v>
      </c>
      <c r="AC549" t="s">
        <v>715</v>
      </c>
      <c r="AD549">
        <v>0.33</v>
      </c>
      <c r="AE549">
        <v>0.33</v>
      </c>
      <c r="AF549" t="s">
        <v>2509</v>
      </c>
      <c r="AG549">
        <v>0.16</v>
      </c>
      <c r="AH549" t="s">
        <v>2510</v>
      </c>
      <c r="AI549">
        <v>100</v>
      </c>
      <c r="AJ549">
        <v>100</v>
      </c>
      <c r="AK549">
        <v>16</v>
      </c>
      <c r="AL549" t="s">
        <v>2511</v>
      </c>
      <c r="AM549" t="s">
        <v>2528</v>
      </c>
      <c r="AN549" t="s">
        <v>2513</v>
      </c>
      <c r="AO549" t="s">
        <v>2513</v>
      </c>
      <c r="AP549" t="s">
        <v>2514</v>
      </c>
      <c r="AQ549" t="s">
        <v>2513</v>
      </c>
      <c r="AR549" t="s">
        <v>2513</v>
      </c>
      <c r="AS549" t="s">
        <v>2557</v>
      </c>
      <c r="AT549" t="s">
        <v>2513</v>
      </c>
      <c r="AU549">
        <v>44515</v>
      </c>
      <c r="AV549" t="s">
        <v>2513</v>
      </c>
      <c r="AW549" t="s">
        <v>2513</v>
      </c>
      <c r="AX549" t="s">
        <v>2516</v>
      </c>
      <c r="AY549" t="s">
        <v>2558</v>
      </c>
      <c r="AZ549" t="s">
        <v>2513</v>
      </c>
      <c r="BA549" t="s">
        <v>2513</v>
      </c>
      <c r="BB549" t="s">
        <v>2513</v>
      </c>
    </row>
    <row r="550" spans="1:54" x14ac:dyDescent="0.45">
      <c r="A550">
        <v>10002592</v>
      </c>
      <c r="B550" t="s">
        <v>4646</v>
      </c>
      <c r="C550" t="s">
        <v>24456</v>
      </c>
      <c r="D550" t="s">
        <v>2489</v>
      </c>
      <c r="E550" t="s">
        <v>4647</v>
      </c>
      <c r="F550" t="s">
        <v>4648</v>
      </c>
      <c r="G550" t="s">
        <v>3240</v>
      </c>
      <c r="H550" t="s">
        <v>4647</v>
      </c>
      <c r="I550" t="s">
        <v>2493</v>
      </c>
      <c r="J550" t="s">
        <v>2494</v>
      </c>
      <c r="K550" t="s">
        <v>2544</v>
      </c>
      <c r="L550" t="s">
        <v>2496</v>
      </c>
      <c r="M550" t="s">
        <v>3570</v>
      </c>
      <c r="N550" t="s">
        <v>2496</v>
      </c>
      <c r="O550" t="s">
        <v>2498</v>
      </c>
      <c r="P550" t="s">
        <v>2546</v>
      </c>
      <c r="Q550" t="s">
        <v>2547</v>
      </c>
      <c r="R550" t="s">
        <v>2918</v>
      </c>
      <c r="S550" t="s">
        <v>2919</v>
      </c>
      <c r="T550" t="s">
        <v>2920</v>
      </c>
      <c r="U550" t="s">
        <v>2921</v>
      </c>
      <c r="V550" t="s">
        <v>2922</v>
      </c>
      <c r="W550" t="s">
        <v>2553</v>
      </c>
      <c r="X550" t="s">
        <v>3571</v>
      </c>
      <c r="Y550" t="s">
        <v>3202</v>
      </c>
      <c r="Z550" t="s">
        <v>3572</v>
      </c>
      <c r="AA550" t="s">
        <v>2507</v>
      </c>
      <c r="AB550" t="s">
        <v>3570</v>
      </c>
      <c r="AC550" t="s">
        <v>715</v>
      </c>
      <c r="AD550">
        <v>0.33</v>
      </c>
      <c r="AE550">
        <v>0.33</v>
      </c>
      <c r="AF550" t="s">
        <v>2509</v>
      </c>
      <c r="AG550">
        <v>0.16</v>
      </c>
      <c r="AH550" t="s">
        <v>2510</v>
      </c>
      <c r="AI550">
        <v>100</v>
      </c>
      <c r="AJ550">
        <v>100</v>
      </c>
      <c r="AK550">
        <v>16</v>
      </c>
      <c r="AL550" t="s">
        <v>2511</v>
      </c>
      <c r="AM550" t="s">
        <v>2528</v>
      </c>
      <c r="AN550" t="s">
        <v>2513</v>
      </c>
      <c r="AO550" t="s">
        <v>2513</v>
      </c>
      <c r="AP550" t="s">
        <v>2514</v>
      </c>
      <c r="AQ550" t="s">
        <v>2513</v>
      </c>
      <c r="AR550" t="s">
        <v>2513</v>
      </c>
      <c r="AS550" t="s">
        <v>2557</v>
      </c>
      <c r="AT550" t="s">
        <v>2513</v>
      </c>
      <c r="AU550">
        <v>44515</v>
      </c>
      <c r="AV550" t="s">
        <v>2513</v>
      </c>
      <c r="AW550" t="s">
        <v>2513</v>
      </c>
      <c r="AX550" t="s">
        <v>2516</v>
      </c>
      <c r="AY550" t="s">
        <v>2558</v>
      </c>
      <c r="AZ550" t="s">
        <v>2513</v>
      </c>
      <c r="BA550" t="s">
        <v>2513</v>
      </c>
      <c r="BB550" t="s">
        <v>2513</v>
      </c>
    </row>
    <row r="551" spans="1:54" x14ac:dyDescent="0.45">
      <c r="A551">
        <v>10002593</v>
      </c>
      <c r="B551" t="s">
        <v>4649</v>
      </c>
      <c r="C551" t="s">
        <v>24457</v>
      </c>
      <c r="D551" t="s">
        <v>2489</v>
      </c>
      <c r="E551" t="s">
        <v>4650</v>
      </c>
      <c r="F551" t="s">
        <v>4651</v>
      </c>
      <c r="G551" t="s">
        <v>3240</v>
      </c>
      <c r="H551" t="s">
        <v>4650</v>
      </c>
      <c r="I551" t="s">
        <v>2493</v>
      </c>
      <c r="J551" t="s">
        <v>2494</v>
      </c>
      <c r="K551" t="s">
        <v>2544</v>
      </c>
      <c r="L551" t="s">
        <v>2496</v>
      </c>
      <c r="M551" t="s">
        <v>3570</v>
      </c>
      <c r="N551" t="s">
        <v>2496</v>
      </c>
      <c r="O551" t="s">
        <v>2498</v>
      </c>
      <c r="P551" t="s">
        <v>2546</v>
      </c>
      <c r="Q551" t="s">
        <v>2547</v>
      </c>
      <c r="R551" t="s">
        <v>2918</v>
      </c>
      <c r="S551" t="s">
        <v>2919</v>
      </c>
      <c r="T551" t="s">
        <v>2920</v>
      </c>
      <c r="U551" t="s">
        <v>2921</v>
      </c>
      <c r="V551" t="s">
        <v>2922</v>
      </c>
      <c r="W551" t="s">
        <v>2553</v>
      </c>
      <c r="X551" t="s">
        <v>3571</v>
      </c>
      <c r="Y551" t="s">
        <v>3202</v>
      </c>
      <c r="Z551" t="s">
        <v>3572</v>
      </c>
      <c r="AA551" t="s">
        <v>2507</v>
      </c>
      <c r="AB551" t="s">
        <v>3570</v>
      </c>
      <c r="AC551" t="s">
        <v>715</v>
      </c>
      <c r="AD551">
        <v>0.33</v>
      </c>
      <c r="AE551">
        <v>0.33</v>
      </c>
      <c r="AF551" t="s">
        <v>2509</v>
      </c>
      <c r="AG551">
        <v>0.16</v>
      </c>
      <c r="AH551" t="s">
        <v>2510</v>
      </c>
      <c r="AI551">
        <v>100</v>
      </c>
      <c r="AJ551">
        <v>100</v>
      </c>
      <c r="AK551">
        <v>16</v>
      </c>
      <c r="AL551" t="s">
        <v>2511</v>
      </c>
      <c r="AM551" t="s">
        <v>2528</v>
      </c>
      <c r="AN551" t="s">
        <v>2513</v>
      </c>
      <c r="AO551" t="s">
        <v>2513</v>
      </c>
      <c r="AP551" t="s">
        <v>2514</v>
      </c>
      <c r="AQ551" t="s">
        <v>2513</v>
      </c>
      <c r="AR551" t="s">
        <v>2513</v>
      </c>
      <c r="AS551" t="s">
        <v>2557</v>
      </c>
      <c r="AT551" t="s">
        <v>2513</v>
      </c>
      <c r="AU551">
        <v>44515</v>
      </c>
      <c r="AV551" t="s">
        <v>2513</v>
      </c>
      <c r="AW551" t="s">
        <v>2513</v>
      </c>
      <c r="AX551" t="s">
        <v>2516</v>
      </c>
      <c r="AY551" t="s">
        <v>2558</v>
      </c>
      <c r="AZ551" t="s">
        <v>2513</v>
      </c>
      <c r="BA551" t="s">
        <v>2513</v>
      </c>
      <c r="BB551" t="s">
        <v>2513</v>
      </c>
    </row>
    <row r="552" spans="1:54" x14ac:dyDescent="0.45">
      <c r="A552">
        <v>10002605</v>
      </c>
      <c r="B552" t="s">
        <v>4652</v>
      </c>
      <c r="C552" t="s">
        <v>24458</v>
      </c>
      <c r="D552" t="s">
        <v>2489</v>
      </c>
      <c r="E552" t="s">
        <v>4653</v>
      </c>
      <c r="F552" t="s">
        <v>4654</v>
      </c>
      <c r="G552" t="s">
        <v>3278</v>
      </c>
      <c r="H552" t="s">
        <v>4653</v>
      </c>
      <c r="I552" t="s">
        <v>2493</v>
      </c>
      <c r="J552" t="s">
        <v>2494</v>
      </c>
      <c r="K552" t="s">
        <v>2544</v>
      </c>
      <c r="L552" t="s">
        <v>2496</v>
      </c>
      <c r="M552" t="s">
        <v>3200</v>
      </c>
      <c r="N552" t="s">
        <v>2496</v>
      </c>
      <c r="O552" t="s">
        <v>2498</v>
      </c>
      <c r="P552" t="s">
        <v>2546</v>
      </c>
      <c r="Q552" t="s">
        <v>2547</v>
      </c>
      <c r="R552" t="s">
        <v>2918</v>
      </c>
      <c r="S552" t="s">
        <v>2919</v>
      </c>
      <c r="T552" t="s">
        <v>2942</v>
      </c>
      <c r="U552" t="s">
        <v>2933</v>
      </c>
      <c r="V552" t="s">
        <v>2943</v>
      </c>
      <c r="W552" t="s">
        <v>2553</v>
      </c>
      <c r="X552" t="s">
        <v>3201</v>
      </c>
      <c r="Y552" t="s">
        <v>3202</v>
      </c>
      <c r="Z552" t="s">
        <v>3203</v>
      </c>
      <c r="AA552" t="s">
        <v>2507</v>
      </c>
      <c r="AB552" t="s">
        <v>3200</v>
      </c>
      <c r="AC552" t="s">
        <v>715</v>
      </c>
      <c r="AD552">
        <v>1.35</v>
      </c>
      <c r="AE552">
        <v>1.35</v>
      </c>
      <c r="AF552" t="s">
        <v>2509</v>
      </c>
      <c r="AG552">
        <v>0.64</v>
      </c>
      <c r="AH552" t="s">
        <v>2510</v>
      </c>
      <c r="AI552">
        <v>200</v>
      </c>
      <c r="AJ552">
        <v>200</v>
      </c>
      <c r="AK552">
        <v>16</v>
      </c>
      <c r="AL552" t="s">
        <v>2511</v>
      </c>
      <c r="AM552" t="s">
        <v>2528</v>
      </c>
      <c r="AN552" t="s">
        <v>2513</v>
      </c>
      <c r="AO552" t="s">
        <v>2513</v>
      </c>
      <c r="AP552" t="s">
        <v>2514</v>
      </c>
      <c r="AQ552" t="s">
        <v>2513</v>
      </c>
      <c r="AR552" t="s">
        <v>2513</v>
      </c>
      <c r="AS552" t="s">
        <v>2557</v>
      </c>
      <c r="AT552" t="s">
        <v>2513</v>
      </c>
      <c r="AU552">
        <v>44515</v>
      </c>
      <c r="AV552" t="s">
        <v>2513</v>
      </c>
      <c r="AW552" t="s">
        <v>2513</v>
      </c>
      <c r="AX552" t="s">
        <v>2516</v>
      </c>
      <c r="AY552" t="s">
        <v>2558</v>
      </c>
      <c r="AZ552" t="s">
        <v>2513</v>
      </c>
      <c r="BA552" t="s">
        <v>2513</v>
      </c>
      <c r="BB552" t="s">
        <v>2513</v>
      </c>
    </row>
    <row r="553" spans="1:54" x14ac:dyDescent="0.45">
      <c r="A553">
        <v>10002606</v>
      </c>
      <c r="B553" t="s">
        <v>4655</v>
      </c>
      <c r="C553" t="s">
        <v>24459</v>
      </c>
      <c r="D553" t="s">
        <v>2489</v>
      </c>
      <c r="E553" t="s">
        <v>4656</v>
      </c>
      <c r="F553" t="s">
        <v>4657</v>
      </c>
      <c r="G553" t="s">
        <v>3236</v>
      </c>
      <c r="H553" t="s">
        <v>4656</v>
      </c>
      <c r="I553" t="s">
        <v>2493</v>
      </c>
      <c r="J553" t="s">
        <v>2494</v>
      </c>
      <c r="K553" t="s">
        <v>2544</v>
      </c>
      <c r="L553" t="s">
        <v>2496</v>
      </c>
      <c r="M553" t="s">
        <v>3200</v>
      </c>
      <c r="N553" t="s">
        <v>2496</v>
      </c>
      <c r="O553" t="s">
        <v>2498</v>
      </c>
      <c r="P553" t="s">
        <v>2546</v>
      </c>
      <c r="Q553" t="s">
        <v>2547</v>
      </c>
      <c r="R553" t="s">
        <v>2918</v>
      </c>
      <c r="S553" t="s">
        <v>2919</v>
      </c>
      <c r="T553" t="s">
        <v>2942</v>
      </c>
      <c r="U553" t="s">
        <v>2933</v>
      </c>
      <c r="V553" t="s">
        <v>2943</v>
      </c>
      <c r="W553" t="s">
        <v>2553</v>
      </c>
      <c r="X553" t="s">
        <v>3201</v>
      </c>
      <c r="Y553" t="s">
        <v>3202</v>
      </c>
      <c r="Z553" t="s">
        <v>3203</v>
      </c>
      <c r="AA553" t="s">
        <v>2507</v>
      </c>
      <c r="AB553" t="s">
        <v>3200</v>
      </c>
      <c r="AC553" t="s">
        <v>715</v>
      </c>
      <c r="AD553">
        <v>1.35</v>
      </c>
      <c r="AE553">
        <v>1.35</v>
      </c>
      <c r="AF553" t="s">
        <v>2509</v>
      </c>
      <c r="AG553">
        <v>0.64</v>
      </c>
      <c r="AH553" t="s">
        <v>2510</v>
      </c>
      <c r="AI553">
        <v>200</v>
      </c>
      <c r="AJ553">
        <v>200</v>
      </c>
      <c r="AK553">
        <v>16</v>
      </c>
      <c r="AL553" t="s">
        <v>2511</v>
      </c>
      <c r="AM553" t="s">
        <v>2528</v>
      </c>
      <c r="AN553" t="s">
        <v>2513</v>
      </c>
      <c r="AO553" t="s">
        <v>2513</v>
      </c>
      <c r="AP553" t="s">
        <v>2514</v>
      </c>
      <c r="AQ553" t="s">
        <v>2513</v>
      </c>
      <c r="AR553" t="s">
        <v>2513</v>
      </c>
      <c r="AS553" t="s">
        <v>2557</v>
      </c>
      <c r="AT553" t="s">
        <v>2513</v>
      </c>
      <c r="AU553">
        <v>44515</v>
      </c>
      <c r="AV553" t="s">
        <v>2513</v>
      </c>
      <c r="AW553" t="s">
        <v>2513</v>
      </c>
      <c r="AX553" t="s">
        <v>2516</v>
      </c>
      <c r="AY553" t="s">
        <v>2558</v>
      </c>
      <c r="AZ553" t="s">
        <v>2513</v>
      </c>
      <c r="BA553" t="s">
        <v>2513</v>
      </c>
      <c r="BB553" t="s">
        <v>2513</v>
      </c>
    </row>
    <row r="554" spans="1:54" x14ac:dyDescent="0.45">
      <c r="A554">
        <v>10002607</v>
      </c>
      <c r="B554" t="s">
        <v>4658</v>
      </c>
      <c r="C554" t="s">
        <v>24460</v>
      </c>
      <c r="D554" t="s">
        <v>2489</v>
      </c>
      <c r="E554" t="s">
        <v>4659</v>
      </c>
      <c r="F554" t="s">
        <v>4660</v>
      </c>
      <c r="G554" t="s">
        <v>3627</v>
      </c>
      <c r="H554" t="s">
        <v>4659</v>
      </c>
      <c r="I554" t="s">
        <v>2493</v>
      </c>
      <c r="J554" t="s">
        <v>2494</v>
      </c>
      <c r="K554" t="s">
        <v>2544</v>
      </c>
      <c r="L554" t="s">
        <v>2496</v>
      </c>
      <c r="M554" t="s">
        <v>3200</v>
      </c>
      <c r="N554" t="s">
        <v>2496</v>
      </c>
      <c r="O554" t="s">
        <v>2498</v>
      </c>
      <c r="P554" t="s">
        <v>2546</v>
      </c>
      <c r="Q554" t="s">
        <v>2547</v>
      </c>
      <c r="R554" t="s">
        <v>2918</v>
      </c>
      <c r="S554" t="s">
        <v>2919</v>
      </c>
      <c r="T554" t="s">
        <v>2942</v>
      </c>
      <c r="U554" t="s">
        <v>2933</v>
      </c>
      <c r="V554" t="s">
        <v>2943</v>
      </c>
      <c r="W554" t="s">
        <v>2553</v>
      </c>
      <c r="X554" t="s">
        <v>3201</v>
      </c>
      <c r="Y554" t="s">
        <v>3202</v>
      </c>
      <c r="Z554" t="s">
        <v>3203</v>
      </c>
      <c r="AA554" t="s">
        <v>2507</v>
      </c>
      <c r="AB554" t="s">
        <v>3200</v>
      </c>
      <c r="AC554" t="s">
        <v>715</v>
      </c>
      <c r="AD554">
        <v>1.35</v>
      </c>
      <c r="AE554">
        <v>1.35</v>
      </c>
      <c r="AF554" t="s">
        <v>2509</v>
      </c>
      <c r="AG554">
        <v>0.64</v>
      </c>
      <c r="AH554" t="s">
        <v>2510</v>
      </c>
      <c r="AI554">
        <v>200</v>
      </c>
      <c r="AJ554">
        <v>200</v>
      </c>
      <c r="AK554">
        <v>16</v>
      </c>
      <c r="AL554" t="s">
        <v>2511</v>
      </c>
      <c r="AM554" t="s">
        <v>2528</v>
      </c>
      <c r="AN554" t="s">
        <v>2513</v>
      </c>
      <c r="AO554" t="s">
        <v>2513</v>
      </c>
      <c r="AP554" t="s">
        <v>2514</v>
      </c>
      <c r="AQ554" t="s">
        <v>2513</v>
      </c>
      <c r="AR554" t="s">
        <v>2513</v>
      </c>
      <c r="AS554" t="s">
        <v>2557</v>
      </c>
      <c r="AT554" t="s">
        <v>2513</v>
      </c>
      <c r="AU554">
        <v>44515</v>
      </c>
      <c r="AV554" t="s">
        <v>2513</v>
      </c>
      <c r="AW554" t="s">
        <v>2513</v>
      </c>
      <c r="AX554" t="s">
        <v>2516</v>
      </c>
      <c r="AY554" t="s">
        <v>2558</v>
      </c>
      <c r="AZ554" t="s">
        <v>2513</v>
      </c>
      <c r="BA554" t="s">
        <v>2513</v>
      </c>
      <c r="BB554" t="s">
        <v>2513</v>
      </c>
    </row>
    <row r="555" spans="1:54" x14ac:dyDescent="0.45">
      <c r="A555">
        <v>10002608</v>
      </c>
      <c r="B555" t="s">
        <v>4661</v>
      </c>
      <c r="C555" t="s">
        <v>24461</v>
      </c>
      <c r="D555" t="s">
        <v>2489</v>
      </c>
      <c r="E555" t="s">
        <v>4662</v>
      </c>
      <c r="F555" t="s">
        <v>4663</v>
      </c>
      <c r="G555" t="s">
        <v>3278</v>
      </c>
      <c r="H555" t="s">
        <v>4662</v>
      </c>
      <c r="I555" t="s">
        <v>2493</v>
      </c>
      <c r="J555" t="s">
        <v>2494</v>
      </c>
      <c r="K555" t="s">
        <v>2544</v>
      </c>
      <c r="L555" t="s">
        <v>2496</v>
      </c>
      <c r="M555" t="s">
        <v>3200</v>
      </c>
      <c r="N555" t="s">
        <v>2496</v>
      </c>
      <c r="O555" t="s">
        <v>2498</v>
      </c>
      <c r="P555" t="s">
        <v>2546</v>
      </c>
      <c r="Q555" t="s">
        <v>2547</v>
      </c>
      <c r="R555" t="s">
        <v>2918</v>
      </c>
      <c r="S555" t="s">
        <v>2919</v>
      </c>
      <c r="T555" t="s">
        <v>2942</v>
      </c>
      <c r="U555" t="s">
        <v>2933</v>
      </c>
      <c r="V555" t="s">
        <v>2943</v>
      </c>
      <c r="W555" t="s">
        <v>2553</v>
      </c>
      <c r="X555" t="s">
        <v>3201</v>
      </c>
      <c r="Y555" t="s">
        <v>3202</v>
      </c>
      <c r="Z555" t="s">
        <v>3203</v>
      </c>
      <c r="AA555" t="s">
        <v>2507</v>
      </c>
      <c r="AB555" t="s">
        <v>3200</v>
      </c>
      <c r="AC555" t="s">
        <v>715</v>
      </c>
      <c r="AD555">
        <v>1.35</v>
      </c>
      <c r="AE555">
        <v>1.35</v>
      </c>
      <c r="AF555" t="s">
        <v>2509</v>
      </c>
      <c r="AG555">
        <v>0.64</v>
      </c>
      <c r="AH555" t="s">
        <v>2510</v>
      </c>
      <c r="AI555">
        <v>200</v>
      </c>
      <c r="AJ555">
        <v>200</v>
      </c>
      <c r="AK555">
        <v>16</v>
      </c>
      <c r="AL555" t="s">
        <v>2511</v>
      </c>
      <c r="AM555" t="s">
        <v>2528</v>
      </c>
      <c r="AN555" t="s">
        <v>2513</v>
      </c>
      <c r="AO555" t="s">
        <v>2513</v>
      </c>
      <c r="AP555" t="s">
        <v>2514</v>
      </c>
      <c r="AQ555" t="s">
        <v>2513</v>
      </c>
      <c r="AR555" t="s">
        <v>2513</v>
      </c>
      <c r="AS555" t="s">
        <v>2557</v>
      </c>
      <c r="AT555" t="s">
        <v>2513</v>
      </c>
      <c r="AU555">
        <v>44515</v>
      </c>
      <c r="AV555" t="s">
        <v>2513</v>
      </c>
      <c r="AW555" t="s">
        <v>2513</v>
      </c>
      <c r="AX555" t="s">
        <v>2516</v>
      </c>
      <c r="AY555" t="s">
        <v>2558</v>
      </c>
      <c r="AZ555" t="s">
        <v>2513</v>
      </c>
      <c r="BA555" t="s">
        <v>2513</v>
      </c>
      <c r="BB555" t="s">
        <v>2513</v>
      </c>
    </row>
    <row r="556" spans="1:54" x14ac:dyDescent="0.45">
      <c r="A556">
        <v>10002609</v>
      </c>
      <c r="B556" t="s">
        <v>4664</v>
      </c>
      <c r="C556" t="s">
        <v>24462</v>
      </c>
      <c r="D556" t="s">
        <v>2489</v>
      </c>
      <c r="E556" t="s">
        <v>4665</v>
      </c>
      <c r="F556" t="s">
        <v>4666</v>
      </c>
      <c r="G556" t="s">
        <v>3240</v>
      </c>
      <c r="H556" t="s">
        <v>4665</v>
      </c>
      <c r="I556" t="s">
        <v>2493</v>
      </c>
      <c r="J556" t="s">
        <v>2494</v>
      </c>
      <c r="K556" t="s">
        <v>2544</v>
      </c>
      <c r="L556" t="s">
        <v>2496</v>
      </c>
      <c r="M556" t="s">
        <v>3200</v>
      </c>
      <c r="N556" t="s">
        <v>2496</v>
      </c>
      <c r="O556" t="s">
        <v>2498</v>
      </c>
      <c r="P556" t="s">
        <v>2546</v>
      </c>
      <c r="Q556" t="s">
        <v>2547</v>
      </c>
      <c r="R556" t="s">
        <v>2918</v>
      </c>
      <c r="S556" t="s">
        <v>2919</v>
      </c>
      <c r="T556" t="s">
        <v>2942</v>
      </c>
      <c r="U556" t="s">
        <v>2933</v>
      </c>
      <c r="V556" t="s">
        <v>2943</v>
      </c>
      <c r="W556" t="s">
        <v>2553</v>
      </c>
      <c r="X556" t="s">
        <v>3201</v>
      </c>
      <c r="Y556" t="s">
        <v>3202</v>
      </c>
      <c r="Z556" t="s">
        <v>3203</v>
      </c>
      <c r="AA556" t="s">
        <v>2507</v>
      </c>
      <c r="AB556" t="s">
        <v>3200</v>
      </c>
      <c r="AC556" t="s">
        <v>715</v>
      </c>
      <c r="AD556">
        <v>1.35</v>
      </c>
      <c r="AE556">
        <v>1.35</v>
      </c>
      <c r="AF556" t="s">
        <v>2509</v>
      </c>
      <c r="AG556">
        <v>0.64</v>
      </c>
      <c r="AH556" t="s">
        <v>2510</v>
      </c>
      <c r="AI556">
        <v>200</v>
      </c>
      <c r="AJ556">
        <v>200</v>
      </c>
      <c r="AK556">
        <v>16</v>
      </c>
      <c r="AL556" t="s">
        <v>2511</v>
      </c>
      <c r="AM556" t="s">
        <v>2528</v>
      </c>
      <c r="AN556" t="s">
        <v>2513</v>
      </c>
      <c r="AO556" t="s">
        <v>2513</v>
      </c>
      <c r="AP556" t="s">
        <v>2514</v>
      </c>
      <c r="AQ556" t="s">
        <v>2513</v>
      </c>
      <c r="AR556" t="s">
        <v>2513</v>
      </c>
      <c r="AS556" t="s">
        <v>2557</v>
      </c>
      <c r="AT556" t="s">
        <v>2513</v>
      </c>
      <c r="AU556">
        <v>44515</v>
      </c>
      <c r="AV556" t="s">
        <v>2513</v>
      </c>
      <c r="AW556" t="s">
        <v>2513</v>
      </c>
      <c r="AX556" t="s">
        <v>2516</v>
      </c>
      <c r="AY556" t="s">
        <v>2558</v>
      </c>
      <c r="AZ556" t="s">
        <v>2513</v>
      </c>
      <c r="BA556" t="s">
        <v>2513</v>
      </c>
      <c r="BB556" t="s">
        <v>2513</v>
      </c>
    </row>
    <row r="557" spans="1:54" x14ac:dyDescent="0.45">
      <c r="A557">
        <v>10002613</v>
      </c>
      <c r="B557" t="s">
        <v>4667</v>
      </c>
      <c r="C557" t="s">
        <v>24463</v>
      </c>
      <c r="D557" t="s">
        <v>2489</v>
      </c>
      <c r="E557" t="s">
        <v>4668</v>
      </c>
      <c r="F557" t="s">
        <v>4669</v>
      </c>
      <c r="G557" t="s">
        <v>3240</v>
      </c>
      <c r="H557" t="s">
        <v>4668</v>
      </c>
      <c r="I557" t="s">
        <v>2493</v>
      </c>
      <c r="J557" t="s">
        <v>2494</v>
      </c>
      <c r="K557" t="s">
        <v>2544</v>
      </c>
      <c r="L557" t="s">
        <v>2496</v>
      </c>
      <c r="M557" t="s">
        <v>3200</v>
      </c>
      <c r="N557" t="s">
        <v>2496</v>
      </c>
      <c r="O557" t="s">
        <v>2498</v>
      </c>
      <c r="P557" t="s">
        <v>2546</v>
      </c>
      <c r="Q557" t="s">
        <v>2547</v>
      </c>
      <c r="R557" t="s">
        <v>2918</v>
      </c>
      <c r="S557" t="s">
        <v>2919</v>
      </c>
      <c r="T557" t="s">
        <v>2942</v>
      </c>
      <c r="U557" t="s">
        <v>2933</v>
      </c>
      <c r="V557" t="s">
        <v>2943</v>
      </c>
      <c r="W557" t="s">
        <v>2553</v>
      </c>
      <c r="X557" t="s">
        <v>3201</v>
      </c>
      <c r="Y557" t="s">
        <v>3202</v>
      </c>
      <c r="Z557" t="s">
        <v>3203</v>
      </c>
      <c r="AA557" t="s">
        <v>2507</v>
      </c>
      <c r="AB557" t="s">
        <v>3200</v>
      </c>
      <c r="AC557" t="s">
        <v>715</v>
      </c>
      <c r="AD557">
        <v>1.35</v>
      </c>
      <c r="AE557">
        <v>1.35</v>
      </c>
      <c r="AF557" t="s">
        <v>2509</v>
      </c>
      <c r="AG557">
        <v>0.64</v>
      </c>
      <c r="AH557" t="s">
        <v>2510</v>
      </c>
      <c r="AI557">
        <v>200</v>
      </c>
      <c r="AJ557">
        <v>200</v>
      </c>
      <c r="AK557">
        <v>16</v>
      </c>
      <c r="AL557" t="s">
        <v>2511</v>
      </c>
      <c r="AM557" t="s">
        <v>2528</v>
      </c>
      <c r="AN557" t="s">
        <v>2513</v>
      </c>
      <c r="AO557" t="s">
        <v>2513</v>
      </c>
      <c r="AP557" t="s">
        <v>2514</v>
      </c>
      <c r="AQ557" t="s">
        <v>2513</v>
      </c>
      <c r="AR557" t="s">
        <v>2513</v>
      </c>
      <c r="AS557" t="s">
        <v>2557</v>
      </c>
      <c r="AT557" t="s">
        <v>2513</v>
      </c>
      <c r="AU557">
        <v>44515</v>
      </c>
      <c r="AV557" t="s">
        <v>2513</v>
      </c>
      <c r="AW557" t="s">
        <v>2513</v>
      </c>
      <c r="AX557" t="s">
        <v>2516</v>
      </c>
      <c r="AY557" t="s">
        <v>2558</v>
      </c>
      <c r="AZ557" t="s">
        <v>2513</v>
      </c>
      <c r="BA557" t="s">
        <v>2513</v>
      </c>
      <c r="BB557" t="s">
        <v>2513</v>
      </c>
    </row>
    <row r="558" spans="1:54" x14ac:dyDescent="0.45">
      <c r="A558">
        <v>10002614</v>
      </c>
      <c r="B558" t="s">
        <v>4670</v>
      </c>
      <c r="C558" t="s">
        <v>24464</v>
      </c>
      <c r="D558" t="s">
        <v>2489</v>
      </c>
      <c r="E558" t="s">
        <v>4671</v>
      </c>
      <c r="F558" t="s">
        <v>4672</v>
      </c>
      <c r="G558" t="s">
        <v>3240</v>
      </c>
      <c r="H558" t="s">
        <v>4671</v>
      </c>
      <c r="I558" t="s">
        <v>2493</v>
      </c>
      <c r="J558" t="s">
        <v>2494</v>
      </c>
      <c r="K558" t="s">
        <v>2544</v>
      </c>
      <c r="L558" t="s">
        <v>2496</v>
      </c>
      <c r="M558" t="s">
        <v>3200</v>
      </c>
      <c r="N558" t="s">
        <v>2496</v>
      </c>
      <c r="O558" t="s">
        <v>2498</v>
      </c>
      <c r="P558" t="s">
        <v>2546</v>
      </c>
      <c r="Q558" t="s">
        <v>2547</v>
      </c>
      <c r="R558" t="s">
        <v>2918</v>
      </c>
      <c r="S558" t="s">
        <v>2919</v>
      </c>
      <c r="T558" t="s">
        <v>2942</v>
      </c>
      <c r="U558" t="s">
        <v>2933</v>
      </c>
      <c r="V558" t="s">
        <v>2943</v>
      </c>
      <c r="W558" t="s">
        <v>2553</v>
      </c>
      <c r="X558" t="s">
        <v>3201</v>
      </c>
      <c r="Y558" t="s">
        <v>3202</v>
      </c>
      <c r="Z558" t="s">
        <v>3203</v>
      </c>
      <c r="AA558" t="s">
        <v>2507</v>
      </c>
      <c r="AB558" t="s">
        <v>3200</v>
      </c>
      <c r="AC558" t="s">
        <v>715</v>
      </c>
      <c r="AD558">
        <v>1.35</v>
      </c>
      <c r="AE558">
        <v>1.35</v>
      </c>
      <c r="AF558" t="s">
        <v>2509</v>
      </c>
      <c r="AG558">
        <v>0.64</v>
      </c>
      <c r="AH558" t="s">
        <v>2510</v>
      </c>
      <c r="AI558">
        <v>200</v>
      </c>
      <c r="AJ558">
        <v>200</v>
      </c>
      <c r="AK558">
        <v>16</v>
      </c>
      <c r="AL558" t="s">
        <v>2511</v>
      </c>
      <c r="AM558" t="s">
        <v>2528</v>
      </c>
      <c r="AN558" t="s">
        <v>2513</v>
      </c>
      <c r="AO558" t="s">
        <v>2513</v>
      </c>
      <c r="AP558" t="s">
        <v>2514</v>
      </c>
      <c r="AQ558" t="s">
        <v>2513</v>
      </c>
      <c r="AR558" t="s">
        <v>2513</v>
      </c>
      <c r="AS558" t="s">
        <v>2557</v>
      </c>
      <c r="AT558" t="s">
        <v>2513</v>
      </c>
      <c r="AU558">
        <v>44515</v>
      </c>
      <c r="AV558" t="s">
        <v>2513</v>
      </c>
      <c r="AW558" t="s">
        <v>2513</v>
      </c>
      <c r="AX558" t="s">
        <v>2516</v>
      </c>
      <c r="AY558" t="s">
        <v>2558</v>
      </c>
      <c r="AZ558" t="s">
        <v>2513</v>
      </c>
      <c r="BA558" t="s">
        <v>2513</v>
      </c>
      <c r="BB558" t="s">
        <v>2513</v>
      </c>
    </row>
    <row r="559" spans="1:54" x14ac:dyDescent="0.45">
      <c r="A559">
        <v>10002615</v>
      </c>
      <c r="B559" t="s">
        <v>4673</v>
      </c>
      <c r="C559" t="s">
        <v>24465</v>
      </c>
      <c r="D559" t="s">
        <v>2489</v>
      </c>
      <c r="E559" t="s">
        <v>4674</v>
      </c>
      <c r="F559" t="s">
        <v>4675</v>
      </c>
      <c r="G559" t="s">
        <v>3240</v>
      </c>
      <c r="H559" t="s">
        <v>4674</v>
      </c>
      <c r="I559" t="s">
        <v>2493</v>
      </c>
      <c r="J559" t="s">
        <v>2494</v>
      </c>
      <c r="K559" t="s">
        <v>2544</v>
      </c>
      <c r="L559" t="s">
        <v>2496</v>
      </c>
      <c r="M559" t="s">
        <v>3200</v>
      </c>
      <c r="N559" t="s">
        <v>2496</v>
      </c>
      <c r="O559" t="s">
        <v>2498</v>
      </c>
      <c r="P559" t="s">
        <v>2546</v>
      </c>
      <c r="Q559" t="s">
        <v>2547</v>
      </c>
      <c r="R559" t="s">
        <v>2918</v>
      </c>
      <c r="S559" t="s">
        <v>2919</v>
      </c>
      <c r="T559" t="s">
        <v>2942</v>
      </c>
      <c r="U559" t="s">
        <v>2933</v>
      </c>
      <c r="V559" t="s">
        <v>2943</v>
      </c>
      <c r="W559" t="s">
        <v>2553</v>
      </c>
      <c r="X559" t="s">
        <v>3201</v>
      </c>
      <c r="Y559" t="s">
        <v>3202</v>
      </c>
      <c r="Z559" t="s">
        <v>3203</v>
      </c>
      <c r="AA559" t="s">
        <v>2507</v>
      </c>
      <c r="AB559" t="s">
        <v>3200</v>
      </c>
      <c r="AC559" t="s">
        <v>715</v>
      </c>
      <c r="AD559">
        <v>1.35</v>
      </c>
      <c r="AE559">
        <v>1.35</v>
      </c>
      <c r="AF559" t="s">
        <v>2509</v>
      </c>
      <c r="AG559">
        <v>0.64</v>
      </c>
      <c r="AH559" t="s">
        <v>2510</v>
      </c>
      <c r="AI559">
        <v>200</v>
      </c>
      <c r="AJ559">
        <v>200</v>
      </c>
      <c r="AK559">
        <v>16</v>
      </c>
      <c r="AL559" t="s">
        <v>2511</v>
      </c>
      <c r="AM559" t="s">
        <v>2528</v>
      </c>
      <c r="AN559" t="s">
        <v>2513</v>
      </c>
      <c r="AO559" t="s">
        <v>2513</v>
      </c>
      <c r="AP559" t="s">
        <v>2514</v>
      </c>
      <c r="AQ559" t="s">
        <v>2513</v>
      </c>
      <c r="AR559" t="s">
        <v>2513</v>
      </c>
      <c r="AS559" t="s">
        <v>2557</v>
      </c>
      <c r="AT559" t="s">
        <v>2513</v>
      </c>
      <c r="AU559">
        <v>44515</v>
      </c>
      <c r="AV559" t="s">
        <v>2513</v>
      </c>
      <c r="AW559" t="s">
        <v>2513</v>
      </c>
      <c r="AX559" t="s">
        <v>2516</v>
      </c>
      <c r="AY559" t="s">
        <v>2558</v>
      </c>
      <c r="AZ559" t="s">
        <v>2513</v>
      </c>
      <c r="BA559" t="s">
        <v>2513</v>
      </c>
      <c r="BB559" t="s">
        <v>2513</v>
      </c>
    </row>
    <row r="560" spans="1:54" x14ac:dyDescent="0.45">
      <c r="A560">
        <v>10002616</v>
      </c>
      <c r="B560" t="s">
        <v>4676</v>
      </c>
      <c r="C560" t="s">
        <v>24466</v>
      </c>
      <c r="D560" t="s">
        <v>2489</v>
      </c>
      <c r="E560" t="s">
        <v>4677</v>
      </c>
      <c r="F560" t="s">
        <v>4678</v>
      </c>
      <c r="G560" t="s">
        <v>3426</v>
      </c>
      <c r="H560" t="s">
        <v>4677</v>
      </c>
      <c r="I560" t="s">
        <v>2493</v>
      </c>
      <c r="J560" t="s">
        <v>2494</v>
      </c>
      <c r="K560" t="s">
        <v>2544</v>
      </c>
      <c r="L560" t="s">
        <v>2496</v>
      </c>
      <c r="M560" t="s">
        <v>3200</v>
      </c>
      <c r="N560" t="s">
        <v>2496</v>
      </c>
      <c r="O560" t="s">
        <v>2498</v>
      </c>
      <c r="P560" t="s">
        <v>2546</v>
      </c>
      <c r="Q560" t="s">
        <v>2547</v>
      </c>
      <c r="R560" t="s">
        <v>2918</v>
      </c>
      <c r="S560" t="s">
        <v>2919</v>
      </c>
      <c r="T560" t="s">
        <v>2942</v>
      </c>
      <c r="U560" t="s">
        <v>2933</v>
      </c>
      <c r="V560" t="s">
        <v>2943</v>
      </c>
      <c r="W560" t="s">
        <v>2553</v>
      </c>
      <c r="X560" t="s">
        <v>3201</v>
      </c>
      <c r="Y560" t="s">
        <v>3202</v>
      </c>
      <c r="Z560" t="s">
        <v>3203</v>
      </c>
      <c r="AA560" t="s">
        <v>2507</v>
      </c>
      <c r="AB560" t="s">
        <v>3200</v>
      </c>
      <c r="AC560" t="s">
        <v>715</v>
      </c>
      <c r="AD560">
        <v>1.35</v>
      </c>
      <c r="AE560">
        <v>1.35</v>
      </c>
      <c r="AF560" t="s">
        <v>2509</v>
      </c>
      <c r="AG560">
        <v>0.64</v>
      </c>
      <c r="AH560" t="s">
        <v>2510</v>
      </c>
      <c r="AI560">
        <v>200</v>
      </c>
      <c r="AJ560">
        <v>200</v>
      </c>
      <c r="AK560">
        <v>16</v>
      </c>
      <c r="AL560" t="s">
        <v>2511</v>
      </c>
      <c r="AM560" t="s">
        <v>2528</v>
      </c>
      <c r="AN560" t="s">
        <v>2513</v>
      </c>
      <c r="AO560" t="s">
        <v>2513</v>
      </c>
      <c r="AP560" t="s">
        <v>2514</v>
      </c>
      <c r="AQ560" t="s">
        <v>2513</v>
      </c>
      <c r="AR560" t="s">
        <v>2513</v>
      </c>
      <c r="AS560" t="s">
        <v>2557</v>
      </c>
      <c r="AT560" t="s">
        <v>2513</v>
      </c>
      <c r="AU560">
        <v>44515</v>
      </c>
      <c r="AV560" t="s">
        <v>2513</v>
      </c>
      <c r="AW560" t="s">
        <v>2513</v>
      </c>
      <c r="AX560" t="s">
        <v>2516</v>
      </c>
      <c r="AY560" t="s">
        <v>2558</v>
      </c>
      <c r="AZ560" t="s">
        <v>2513</v>
      </c>
      <c r="BA560" t="s">
        <v>2513</v>
      </c>
      <c r="BB560" t="s">
        <v>2513</v>
      </c>
    </row>
    <row r="561" spans="1:54" x14ac:dyDescent="0.45">
      <c r="A561">
        <v>10002617</v>
      </c>
      <c r="B561" t="s">
        <v>4679</v>
      </c>
      <c r="C561" t="s">
        <v>24467</v>
      </c>
      <c r="D561" t="s">
        <v>2489</v>
      </c>
      <c r="E561" t="s">
        <v>4680</v>
      </c>
      <c r="F561" t="s">
        <v>4681</v>
      </c>
      <c r="G561" t="s">
        <v>3240</v>
      </c>
      <c r="H561" t="s">
        <v>4680</v>
      </c>
      <c r="I561" t="s">
        <v>2493</v>
      </c>
      <c r="J561" t="s">
        <v>2494</v>
      </c>
      <c r="K561" t="s">
        <v>2544</v>
      </c>
      <c r="L561" t="s">
        <v>2496</v>
      </c>
      <c r="M561" t="s">
        <v>3200</v>
      </c>
      <c r="N561" t="s">
        <v>2496</v>
      </c>
      <c r="O561" t="s">
        <v>2498</v>
      </c>
      <c r="P561" t="s">
        <v>2546</v>
      </c>
      <c r="Q561" t="s">
        <v>2547</v>
      </c>
      <c r="R561" t="s">
        <v>2918</v>
      </c>
      <c r="S561" t="s">
        <v>2919</v>
      </c>
      <c r="T561" t="s">
        <v>2942</v>
      </c>
      <c r="U561" t="s">
        <v>2933</v>
      </c>
      <c r="V561" t="s">
        <v>2943</v>
      </c>
      <c r="W561" t="s">
        <v>2553</v>
      </c>
      <c r="X561" t="s">
        <v>3201</v>
      </c>
      <c r="Y561" t="s">
        <v>3202</v>
      </c>
      <c r="Z561" t="s">
        <v>3203</v>
      </c>
      <c r="AA561" t="s">
        <v>2507</v>
      </c>
      <c r="AB561" t="s">
        <v>3200</v>
      </c>
      <c r="AC561" t="s">
        <v>715</v>
      </c>
      <c r="AD561">
        <v>1.35</v>
      </c>
      <c r="AE561">
        <v>1.35</v>
      </c>
      <c r="AF561" t="s">
        <v>2509</v>
      </c>
      <c r="AG561">
        <v>0.64</v>
      </c>
      <c r="AH561" t="s">
        <v>2510</v>
      </c>
      <c r="AI561">
        <v>200</v>
      </c>
      <c r="AJ561">
        <v>200</v>
      </c>
      <c r="AK561">
        <v>16</v>
      </c>
      <c r="AL561" t="s">
        <v>2511</v>
      </c>
      <c r="AM561" t="s">
        <v>2528</v>
      </c>
      <c r="AN561" t="s">
        <v>2513</v>
      </c>
      <c r="AO561" t="s">
        <v>2513</v>
      </c>
      <c r="AP561" t="s">
        <v>2514</v>
      </c>
      <c r="AQ561" t="s">
        <v>2513</v>
      </c>
      <c r="AR561" t="s">
        <v>2513</v>
      </c>
      <c r="AS561" t="s">
        <v>2557</v>
      </c>
      <c r="AT561" t="s">
        <v>2513</v>
      </c>
      <c r="AU561">
        <v>44515</v>
      </c>
      <c r="AV561" t="s">
        <v>2513</v>
      </c>
      <c r="AW561" t="s">
        <v>2513</v>
      </c>
      <c r="AX561" t="s">
        <v>2516</v>
      </c>
      <c r="AY561" t="s">
        <v>2558</v>
      </c>
      <c r="AZ561" t="s">
        <v>2513</v>
      </c>
      <c r="BA561" t="s">
        <v>2513</v>
      </c>
      <c r="BB561" t="s">
        <v>2513</v>
      </c>
    </row>
    <row r="562" spans="1:54" x14ac:dyDescent="0.45">
      <c r="A562">
        <v>10002618</v>
      </c>
      <c r="B562" t="s">
        <v>4682</v>
      </c>
      <c r="C562" t="s">
        <v>24468</v>
      </c>
      <c r="D562" t="s">
        <v>2489</v>
      </c>
      <c r="E562" t="s">
        <v>4683</v>
      </c>
      <c r="F562" t="s">
        <v>4684</v>
      </c>
      <c r="G562" t="s">
        <v>3476</v>
      </c>
      <c r="H562" t="s">
        <v>4683</v>
      </c>
      <c r="I562" t="s">
        <v>2493</v>
      </c>
      <c r="J562" t="s">
        <v>2494</v>
      </c>
      <c r="K562" t="s">
        <v>2544</v>
      </c>
      <c r="L562" t="s">
        <v>2496</v>
      </c>
      <c r="M562" t="s">
        <v>3200</v>
      </c>
      <c r="N562" t="s">
        <v>2496</v>
      </c>
      <c r="O562" t="s">
        <v>2498</v>
      </c>
      <c r="P562" t="s">
        <v>2546</v>
      </c>
      <c r="Q562" t="s">
        <v>2547</v>
      </c>
      <c r="R562" t="s">
        <v>2918</v>
      </c>
      <c r="S562" t="s">
        <v>2919</v>
      </c>
      <c r="T562" t="s">
        <v>2942</v>
      </c>
      <c r="U562" t="s">
        <v>2933</v>
      </c>
      <c r="V562" t="s">
        <v>2943</v>
      </c>
      <c r="W562" t="s">
        <v>2553</v>
      </c>
      <c r="X562" t="s">
        <v>3201</v>
      </c>
      <c r="Y562" t="s">
        <v>3202</v>
      </c>
      <c r="Z562" t="s">
        <v>3203</v>
      </c>
      <c r="AA562" t="s">
        <v>2507</v>
      </c>
      <c r="AB562" t="s">
        <v>3200</v>
      </c>
      <c r="AC562" t="s">
        <v>715</v>
      </c>
      <c r="AD562">
        <v>1.35</v>
      </c>
      <c r="AE562">
        <v>1.35</v>
      </c>
      <c r="AF562" t="s">
        <v>2509</v>
      </c>
      <c r="AG562">
        <v>0.64</v>
      </c>
      <c r="AH562" t="s">
        <v>2510</v>
      </c>
      <c r="AI562">
        <v>200</v>
      </c>
      <c r="AJ562">
        <v>200</v>
      </c>
      <c r="AK562">
        <v>16</v>
      </c>
      <c r="AL562" t="s">
        <v>2511</v>
      </c>
      <c r="AM562" t="s">
        <v>2528</v>
      </c>
      <c r="AN562" t="s">
        <v>2513</v>
      </c>
      <c r="AO562" t="s">
        <v>2513</v>
      </c>
      <c r="AP562" t="s">
        <v>2514</v>
      </c>
      <c r="AQ562" t="s">
        <v>2513</v>
      </c>
      <c r="AR562" t="s">
        <v>2513</v>
      </c>
      <c r="AS562" t="s">
        <v>2557</v>
      </c>
      <c r="AT562" t="s">
        <v>2513</v>
      </c>
      <c r="AU562">
        <v>44515</v>
      </c>
      <c r="AV562" t="s">
        <v>2513</v>
      </c>
      <c r="AW562" t="s">
        <v>2513</v>
      </c>
      <c r="AX562" t="s">
        <v>2516</v>
      </c>
      <c r="AY562" t="s">
        <v>2558</v>
      </c>
      <c r="AZ562" t="s">
        <v>2513</v>
      </c>
      <c r="BA562" t="s">
        <v>2513</v>
      </c>
      <c r="BB562" t="s">
        <v>2513</v>
      </c>
    </row>
    <row r="563" spans="1:54" x14ac:dyDescent="0.45">
      <c r="A563">
        <v>10002619</v>
      </c>
      <c r="B563" t="s">
        <v>4685</v>
      </c>
      <c r="C563" t="s">
        <v>24469</v>
      </c>
      <c r="D563" t="s">
        <v>2489</v>
      </c>
      <c r="E563" t="s">
        <v>4686</v>
      </c>
      <c r="F563" t="s">
        <v>4687</v>
      </c>
      <c r="G563" t="s">
        <v>3240</v>
      </c>
      <c r="H563" t="s">
        <v>4686</v>
      </c>
      <c r="I563" t="s">
        <v>2493</v>
      </c>
      <c r="J563" t="s">
        <v>2494</v>
      </c>
      <c r="K563" t="s">
        <v>2544</v>
      </c>
      <c r="L563" t="s">
        <v>2496</v>
      </c>
      <c r="M563" t="s">
        <v>3200</v>
      </c>
      <c r="N563" t="s">
        <v>2496</v>
      </c>
      <c r="O563" t="s">
        <v>2498</v>
      </c>
      <c r="P563" t="s">
        <v>2546</v>
      </c>
      <c r="Q563" t="s">
        <v>2547</v>
      </c>
      <c r="R563" t="s">
        <v>2918</v>
      </c>
      <c r="S563" t="s">
        <v>2919</v>
      </c>
      <c r="T563" t="s">
        <v>2942</v>
      </c>
      <c r="U563" t="s">
        <v>2933</v>
      </c>
      <c r="V563" t="s">
        <v>2943</v>
      </c>
      <c r="W563" t="s">
        <v>2553</v>
      </c>
      <c r="X563" t="s">
        <v>3201</v>
      </c>
      <c r="Y563" t="s">
        <v>3202</v>
      </c>
      <c r="Z563" t="s">
        <v>3203</v>
      </c>
      <c r="AA563" t="s">
        <v>2507</v>
      </c>
      <c r="AB563" t="s">
        <v>3200</v>
      </c>
      <c r="AC563" t="s">
        <v>715</v>
      </c>
      <c r="AD563">
        <v>1.35</v>
      </c>
      <c r="AE563">
        <v>1.35</v>
      </c>
      <c r="AF563" t="s">
        <v>2509</v>
      </c>
      <c r="AG563">
        <v>0.64</v>
      </c>
      <c r="AH563" t="s">
        <v>2510</v>
      </c>
      <c r="AI563">
        <v>200</v>
      </c>
      <c r="AJ563">
        <v>200</v>
      </c>
      <c r="AK563">
        <v>16</v>
      </c>
      <c r="AL563" t="s">
        <v>2511</v>
      </c>
      <c r="AM563" t="s">
        <v>2528</v>
      </c>
      <c r="AN563" t="s">
        <v>2513</v>
      </c>
      <c r="AO563" t="s">
        <v>2513</v>
      </c>
      <c r="AP563" t="s">
        <v>2514</v>
      </c>
      <c r="AQ563" t="s">
        <v>2513</v>
      </c>
      <c r="AR563" t="s">
        <v>2513</v>
      </c>
      <c r="AS563" t="s">
        <v>2557</v>
      </c>
      <c r="AT563" t="s">
        <v>2513</v>
      </c>
      <c r="AU563">
        <v>44515</v>
      </c>
      <c r="AV563" t="s">
        <v>2513</v>
      </c>
      <c r="AW563" t="s">
        <v>2513</v>
      </c>
      <c r="AX563" t="s">
        <v>2516</v>
      </c>
      <c r="AY563" t="s">
        <v>2558</v>
      </c>
      <c r="AZ563" t="s">
        <v>2513</v>
      </c>
      <c r="BA563" t="s">
        <v>2513</v>
      </c>
      <c r="BB563" t="s">
        <v>2513</v>
      </c>
    </row>
    <row r="564" spans="1:54" x14ac:dyDescent="0.45">
      <c r="A564">
        <v>10002620</v>
      </c>
      <c r="B564" t="s">
        <v>4688</v>
      </c>
      <c r="C564" t="s">
        <v>24470</v>
      </c>
      <c r="D564" t="s">
        <v>2489</v>
      </c>
      <c r="E564" t="s">
        <v>4689</v>
      </c>
      <c r="F564" t="s">
        <v>4690</v>
      </c>
      <c r="G564" t="s">
        <v>3267</v>
      </c>
      <c r="H564" t="s">
        <v>4689</v>
      </c>
      <c r="I564" t="s">
        <v>2493</v>
      </c>
      <c r="J564" t="s">
        <v>2494</v>
      </c>
      <c r="K564" t="s">
        <v>2544</v>
      </c>
      <c r="L564" t="s">
        <v>2496</v>
      </c>
      <c r="M564" t="s">
        <v>3200</v>
      </c>
      <c r="N564" t="s">
        <v>2496</v>
      </c>
      <c r="O564" t="s">
        <v>2498</v>
      </c>
      <c r="P564" t="s">
        <v>2546</v>
      </c>
      <c r="Q564" t="s">
        <v>2547</v>
      </c>
      <c r="R564" t="s">
        <v>2918</v>
      </c>
      <c r="S564" t="s">
        <v>2919</v>
      </c>
      <c r="T564" t="s">
        <v>2942</v>
      </c>
      <c r="U564" t="s">
        <v>2933</v>
      </c>
      <c r="V564" t="s">
        <v>2943</v>
      </c>
      <c r="W564" t="s">
        <v>2553</v>
      </c>
      <c r="X564" t="s">
        <v>3201</v>
      </c>
      <c r="Y564" t="s">
        <v>3202</v>
      </c>
      <c r="Z564" t="s">
        <v>3203</v>
      </c>
      <c r="AA564" t="s">
        <v>2507</v>
      </c>
      <c r="AB564" t="s">
        <v>3200</v>
      </c>
      <c r="AC564" t="s">
        <v>715</v>
      </c>
      <c r="AD564">
        <v>1.35</v>
      </c>
      <c r="AE564">
        <v>1.35</v>
      </c>
      <c r="AF564" t="s">
        <v>2509</v>
      </c>
      <c r="AG564">
        <v>0.64</v>
      </c>
      <c r="AH564" t="s">
        <v>2510</v>
      </c>
      <c r="AI564">
        <v>200</v>
      </c>
      <c r="AJ564">
        <v>200</v>
      </c>
      <c r="AK564">
        <v>16</v>
      </c>
      <c r="AL564" t="s">
        <v>2511</v>
      </c>
      <c r="AM564" t="s">
        <v>2528</v>
      </c>
      <c r="AN564" t="s">
        <v>2513</v>
      </c>
      <c r="AO564" t="s">
        <v>2513</v>
      </c>
      <c r="AP564" t="s">
        <v>2514</v>
      </c>
      <c r="AQ564" t="s">
        <v>2513</v>
      </c>
      <c r="AR564" t="s">
        <v>2513</v>
      </c>
      <c r="AS564" t="s">
        <v>2557</v>
      </c>
      <c r="AT564" t="s">
        <v>2513</v>
      </c>
      <c r="AU564">
        <v>44515</v>
      </c>
      <c r="AV564" t="s">
        <v>2513</v>
      </c>
      <c r="AW564" t="s">
        <v>2513</v>
      </c>
      <c r="AX564" t="s">
        <v>2516</v>
      </c>
      <c r="AY564" t="s">
        <v>2558</v>
      </c>
      <c r="AZ564" t="s">
        <v>2513</v>
      </c>
      <c r="BA564" t="s">
        <v>2513</v>
      </c>
      <c r="BB564" t="s">
        <v>2513</v>
      </c>
    </row>
    <row r="565" spans="1:54" x14ac:dyDescent="0.45">
      <c r="A565">
        <v>10002621</v>
      </c>
      <c r="B565" t="s">
        <v>4691</v>
      </c>
      <c r="C565" t="s">
        <v>24471</v>
      </c>
      <c r="D565" t="s">
        <v>2489</v>
      </c>
      <c r="E565" t="s">
        <v>4692</v>
      </c>
      <c r="F565" t="s">
        <v>4693</v>
      </c>
      <c r="G565" t="s">
        <v>3528</v>
      </c>
      <c r="H565" t="s">
        <v>4692</v>
      </c>
      <c r="I565" t="s">
        <v>2493</v>
      </c>
      <c r="J565" t="s">
        <v>2494</v>
      </c>
      <c r="K565" t="s">
        <v>2544</v>
      </c>
      <c r="L565" t="s">
        <v>2496</v>
      </c>
      <c r="M565" t="s">
        <v>3200</v>
      </c>
      <c r="N565" t="s">
        <v>2496</v>
      </c>
      <c r="O565" t="s">
        <v>2498</v>
      </c>
      <c r="P565" t="s">
        <v>2546</v>
      </c>
      <c r="Q565" t="s">
        <v>2547</v>
      </c>
      <c r="R565" t="s">
        <v>2918</v>
      </c>
      <c r="S565" t="s">
        <v>2919</v>
      </c>
      <c r="T565" t="s">
        <v>2942</v>
      </c>
      <c r="U565" t="s">
        <v>2933</v>
      </c>
      <c r="V565" t="s">
        <v>2943</v>
      </c>
      <c r="W565" t="s">
        <v>2553</v>
      </c>
      <c r="X565" t="s">
        <v>3201</v>
      </c>
      <c r="Y565" t="s">
        <v>3202</v>
      </c>
      <c r="Z565" t="s">
        <v>3203</v>
      </c>
      <c r="AA565" t="s">
        <v>2507</v>
      </c>
      <c r="AB565" t="s">
        <v>3200</v>
      </c>
      <c r="AC565" t="s">
        <v>715</v>
      </c>
      <c r="AD565">
        <v>1.35</v>
      </c>
      <c r="AE565">
        <v>1.35</v>
      </c>
      <c r="AF565" t="s">
        <v>2509</v>
      </c>
      <c r="AG565">
        <v>0.64</v>
      </c>
      <c r="AH565" t="s">
        <v>2510</v>
      </c>
      <c r="AI565">
        <v>200</v>
      </c>
      <c r="AJ565">
        <v>200</v>
      </c>
      <c r="AK565">
        <v>16</v>
      </c>
      <c r="AL565" t="s">
        <v>2511</v>
      </c>
      <c r="AM565" t="s">
        <v>2528</v>
      </c>
      <c r="AN565" t="s">
        <v>2513</v>
      </c>
      <c r="AO565" t="s">
        <v>2513</v>
      </c>
      <c r="AP565" t="s">
        <v>2514</v>
      </c>
      <c r="AQ565" t="s">
        <v>2513</v>
      </c>
      <c r="AR565" t="s">
        <v>2513</v>
      </c>
      <c r="AS565" t="s">
        <v>2557</v>
      </c>
      <c r="AT565" t="s">
        <v>2513</v>
      </c>
      <c r="AU565">
        <v>44515</v>
      </c>
      <c r="AV565" t="s">
        <v>2513</v>
      </c>
      <c r="AW565" t="s">
        <v>2513</v>
      </c>
      <c r="AX565" t="s">
        <v>2516</v>
      </c>
      <c r="AY565" t="s">
        <v>2558</v>
      </c>
      <c r="AZ565" t="s">
        <v>2513</v>
      </c>
      <c r="BA565" t="s">
        <v>2513</v>
      </c>
      <c r="BB565" t="s">
        <v>2513</v>
      </c>
    </row>
    <row r="566" spans="1:54" x14ac:dyDescent="0.45">
      <c r="A566">
        <v>10002622</v>
      </c>
      <c r="B566" t="s">
        <v>4694</v>
      </c>
      <c r="C566" t="s">
        <v>24472</v>
      </c>
      <c r="D566" t="s">
        <v>2489</v>
      </c>
      <c r="E566" t="s">
        <v>4695</v>
      </c>
      <c r="F566" t="s">
        <v>4696</v>
      </c>
      <c r="G566" t="s">
        <v>3521</v>
      </c>
      <c r="H566" t="s">
        <v>4695</v>
      </c>
      <c r="I566" t="s">
        <v>2493</v>
      </c>
      <c r="J566" t="s">
        <v>2494</v>
      </c>
      <c r="K566" t="s">
        <v>2544</v>
      </c>
      <c r="L566" t="s">
        <v>2496</v>
      </c>
      <c r="M566" t="s">
        <v>3200</v>
      </c>
      <c r="N566" t="s">
        <v>2496</v>
      </c>
      <c r="O566" t="s">
        <v>2498</v>
      </c>
      <c r="P566" t="s">
        <v>2546</v>
      </c>
      <c r="Q566" t="s">
        <v>2547</v>
      </c>
      <c r="R566" t="s">
        <v>2918</v>
      </c>
      <c r="S566" t="s">
        <v>2919</v>
      </c>
      <c r="T566" t="s">
        <v>2942</v>
      </c>
      <c r="U566" t="s">
        <v>2933</v>
      </c>
      <c r="V566" t="s">
        <v>2943</v>
      </c>
      <c r="W566" t="s">
        <v>2553</v>
      </c>
      <c r="X566" t="s">
        <v>3201</v>
      </c>
      <c r="Y566" t="s">
        <v>3202</v>
      </c>
      <c r="Z566" t="s">
        <v>3203</v>
      </c>
      <c r="AA566" t="s">
        <v>2507</v>
      </c>
      <c r="AB566" t="s">
        <v>3200</v>
      </c>
      <c r="AC566" t="s">
        <v>715</v>
      </c>
      <c r="AD566">
        <v>1.35</v>
      </c>
      <c r="AE566">
        <v>1.35</v>
      </c>
      <c r="AF566" t="s">
        <v>2509</v>
      </c>
      <c r="AG566">
        <v>0.64</v>
      </c>
      <c r="AH566" t="s">
        <v>2510</v>
      </c>
      <c r="AI566">
        <v>200</v>
      </c>
      <c r="AJ566">
        <v>200</v>
      </c>
      <c r="AK566">
        <v>16</v>
      </c>
      <c r="AL566" t="s">
        <v>2511</v>
      </c>
      <c r="AM566" t="s">
        <v>2528</v>
      </c>
      <c r="AN566" t="s">
        <v>2513</v>
      </c>
      <c r="AO566" t="s">
        <v>2513</v>
      </c>
      <c r="AP566" t="s">
        <v>2514</v>
      </c>
      <c r="AQ566" t="s">
        <v>2513</v>
      </c>
      <c r="AR566" t="s">
        <v>2513</v>
      </c>
      <c r="AS566" t="s">
        <v>2557</v>
      </c>
      <c r="AT566" t="s">
        <v>2513</v>
      </c>
      <c r="AU566">
        <v>44515</v>
      </c>
      <c r="AV566" t="s">
        <v>2513</v>
      </c>
      <c r="AW566" t="s">
        <v>2513</v>
      </c>
      <c r="AX566" t="s">
        <v>2516</v>
      </c>
      <c r="AY566" t="s">
        <v>2558</v>
      </c>
      <c r="AZ566" t="s">
        <v>2513</v>
      </c>
      <c r="BA566" t="s">
        <v>2513</v>
      </c>
      <c r="BB566" t="s">
        <v>2513</v>
      </c>
    </row>
    <row r="567" spans="1:54" x14ac:dyDescent="0.45">
      <c r="A567">
        <v>10002623</v>
      </c>
      <c r="B567" t="s">
        <v>4697</v>
      </c>
      <c r="C567" t="s">
        <v>24473</v>
      </c>
      <c r="D567" t="s">
        <v>2489</v>
      </c>
      <c r="E567" t="s">
        <v>4698</v>
      </c>
      <c r="F567" t="s">
        <v>4699</v>
      </c>
      <c r="G567" t="s">
        <v>3240</v>
      </c>
      <c r="H567" t="s">
        <v>4698</v>
      </c>
      <c r="I567" t="s">
        <v>2493</v>
      </c>
      <c r="J567" t="s">
        <v>2494</v>
      </c>
      <c r="K567" t="s">
        <v>2544</v>
      </c>
      <c r="L567" t="s">
        <v>2496</v>
      </c>
      <c r="M567" t="s">
        <v>3200</v>
      </c>
      <c r="N567" t="s">
        <v>2496</v>
      </c>
      <c r="O567" t="s">
        <v>2498</v>
      </c>
      <c r="P567" t="s">
        <v>2546</v>
      </c>
      <c r="Q567" t="s">
        <v>2547</v>
      </c>
      <c r="R567" t="s">
        <v>2918</v>
      </c>
      <c r="S567" t="s">
        <v>2919</v>
      </c>
      <c r="T567" t="s">
        <v>2942</v>
      </c>
      <c r="U567" t="s">
        <v>2933</v>
      </c>
      <c r="V567" t="s">
        <v>2943</v>
      </c>
      <c r="W567" t="s">
        <v>2553</v>
      </c>
      <c r="X567" t="s">
        <v>3201</v>
      </c>
      <c r="Y567" t="s">
        <v>3202</v>
      </c>
      <c r="Z567" t="s">
        <v>3203</v>
      </c>
      <c r="AA567" t="s">
        <v>2507</v>
      </c>
      <c r="AB567" t="s">
        <v>3200</v>
      </c>
      <c r="AC567" t="s">
        <v>715</v>
      </c>
      <c r="AD567">
        <v>1.35</v>
      </c>
      <c r="AE567">
        <v>1.35</v>
      </c>
      <c r="AF567" t="s">
        <v>2509</v>
      </c>
      <c r="AG567">
        <v>0.64</v>
      </c>
      <c r="AH567" t="s">
        <v>2510</v>
      </c>
      <c r="AI567">
        <v>200</v>
      </c>
      <c r="AJ567">
        <v>200</v>
      </c>
      <c r="AK567">
        <v>16</v>
      </c>
      <c r="AL567" t="s">
        <v>2511</v>
      </c>
      <c r="AM567" t="s">
        <v>2528</v>
      </c>
      <c r="AN567" t="s">
        <v>2513</v>
      </c>
      <c r="AO567" t="s">
        <v>2513</v>
      </c>
      <c r="AP567" t="s">
        <v>2514</v>
      </c>
      <c r="AQ567" t="s">
        <v>2513</v>
      </c>
      <c r="AR567" t="s">
        <v>2513</v>
      </c>
      <c r="AS567" t="s">
        <v>2557</v>
      </c>
      <c r="AT567" t="s">
        <v>2513</v>
      </c>
      <c r="AU567">
        <v>44515</v>
      </c>
      <c r="AV567" t="s">
        <v>2513</v>
      </c>
      <c r="AW567" t="s">
        <v>2513</v>
      </c>
      <c r="AX567" t="s">
        <v>2516</v>
      </c>
      <c r="AY567" t="s">
        <v>2558</v>
      </c>
      <c r="AZ567" t="s">
        <v>2513</v>
      </c>
      <c r="BA567" t="s">
        <v>2513</v>
      </c>
      <c r="BB567" t="s">
        <v>2513</v>
      </c>
    </row>
    <row r="568" spans="1:54" x14ac:dyDescent="0.45">
      <c r="A568">
        <v>10002624</v>
      </c>
      <c r="B568" t="s">
        <v>4700</v>
      </c>
      <c r="C568" t="s">
        <v>24474</v>
      </c>
      <c r="D568" t="s">
        <v>2489</v>
      </c>
      <c r="E568" t="s">
        <v>4701</v>
      </c>
      <c r="F568" t="s">
        <v>4702</v>
      </c>
      <c r="G568" t="s">
        <v>3267</v>
      </c>
      <c r="H568" t="s">
        <v>4701</v>
      </c>
      <c r="I568" t="s">
        <v>2493</v>
      </c>
      <c r="J568" t="s">
        <v>2494</v>
      </c>
      <c r="K568" t="s">
        <v>2544</v>
      </c>
      <c r="L568" t="s">
        <v>2496</v>
      </c>
      <c r="M568" t="s">
        <v>3200</v>
      </c>
      <c r="N568" t="s">
        <v>2496</v>
      </c>
      <c r="O568" t="s">
        <v>2498</v>
      </c>
      <c r="P568" t="s">
        <v>2546</v>
      </c>
      <c r="Q568" t="s">
        <v>2547</v>
      </c>
      <c r="R568" t="s">
        <v>2918</v>
      </c>
      <c r="S568" t="s">
        <v>2919</v>
      </c>
      <c r="T568" t="s">
        <v>2942</v>
      </c>
      <c r="U568" t="s">
        <v>2933</v>
      </c>
      <c r="V568" t="s">
        <v>2943</v>
      </c>
      <c r="W568" t="s">
        <v>2553</v>
      </c>
      <c r="X568" t="s">
        <v>3201</v>
      </c>
      <c r="Y568" t="s">
        <v>3202</v>
      </c>
      <c r="Z568" t="s">
        <v>3203</v>
      </c>
      <c r="AA568" t="s">
        <v>2507</v>
      </c>
      <c r="AB568" t="s">
        <v>3200</v>
      </c>
      <c r="AC568" t="s">
        <v>715</v>
      </c>
      <c r="AD568">
        <v>1.35</v>
      </c>
      <c r="AE568">
        <v>1.35</v>
      </c>
      <c r="AF568" t="s">
        <v>2509</v>
      </c>
      <c r="AG568">
        <v>0.64</v>
      </c>
      <c r="AH568" t="s">
        <v>2510</v>
      </c>
      <c r="AI568">
        <v>200</v>
      </c>
      <c r="AJ568">
        <v>200</v>
      </c>
      <c r="AK568">
        <v>16</v>
      </c>
      <c r="AL568" t="s">
        <v>2511</v>
      </c>
      <c r="AM568" t="s">
        <v>2528</v>
      </c>
      <c r="AN568" t="s">
        <v>2513</v>
      </c>
      <c r="AO568" t="s">
        <v>2513</v>
      </c>
      <c r="AP568" t="s">
        <v>2514</v>
      </c>
      <c r="AQ568" t="s">
        <v>2513</v>
      </c>
      <c r="AR568" t="s">
        <v>2513</v>
      </c>
      <c r="AS568" t="s">
        <v>2557</v>
      </c>
      <c r="AT568" t="s">
        <v>2513</v>
      </c>
      <c r="AU568">
        <v>44515</v>
      </c>
      <c r="AV568" t="s">
        <v>2513</v>
      </c>
      <c r="AW568" t="s">
        <v>2513</v>
      </c>
      <c r="AX568" t="s">
        <v>2516</v>
      </c>
      <c r="AY568" t="s">
        <v>2558</v>
      </c>
      <c r="AZ568" t="s">
        <v>2513</v>
      </c>
      <c r="BA568" t="s">
        <v>2513</v>
      </c>
      <c r="BB568" t="s">
        <v>2513</v>
      </c>
    </row>
    <row r="569" spans="1:54" x14ac:dyDescent="0.45">
      <c r="A569">
        <v>10002625</v>
      </c>
      <c r="B569" t="s">
        <v>4703</v>
      </c>
      <c r="C569" t="s">
        <v>24475</v>
      </c>
      <c r="D569" t="s">
        <v>2489</v>
      </c>
      <c r="E569" t="s">
        <v>4704</v>
      </c>
      <c r="F569" t="s">
        <v>4705</v>
      </c>
      <c r="G569" t="s">
        <v>3365</v>
      </c>
      <c r="H569" t="s">
        <v>4704</v>
      </c>
      <c r="I569" t="s">
        <v>2493</v>
      </c>
      <c r="J569" t="s">
        <v>2494</v>
      </c>
      <c r="K569" t="s">
        <v>2544</v>
      </c>
      <c r="L569" t="s">
        <v>2496</v>
      </c>
      <c r="M569" t="s">
        <v>3200</v>
      </c>
      <c r="N569" t="s">
        <v>2496</v>
      </c>
      <c r="O569" t="s">
        <v>2498</v>
      </c>
      <c r="P569" t="s">
        <v>2546</v>
      </c>
      <c r="Q569" t="s">
        <v>2547</v>
      </c>
      <c r="R569" t="s">
        <v>2918</v>
      </c>
      <c r="S569" t="s">
        <v>2919</v>
      </c>
      <c r="T569" t="s">
        <v>2942</v>
      </c>
      <c r="U569" t="s">
        <v>2933</v>
      </c>
      <c r="V569" t="s">
        <v>2943</v>
      </c>
      <c r="W569" t="s">
        <v>2553</v>
      </c>
      <c r="X569" t="s">
        <v>3201</v>
      </c>
      <c r="Y569" t="s">
        <v>3202</v>
      </c>
      <c r="Z569" t="s">
        <v>3203</v>
      </c>
      <c r="AA569" t="s">
        <v>2507</v>
      </c>
      <c r="AB569" t="s">
        <v>3200</v>
      </c>
      <c r="AC569" t="s">
        <v>715</v>
      </c>
      <c r="AD569">
        <v>1.35</v>
      </c>
      <c r="AE569">
        <v>1.35</v>
      </c>
      <c r="AF569" t="s">
        <v>2509</v>
      </c>
      <c r="AG569">
        <v>0.64</v>
      </c>
      <c r="AH569" t="s">
        <v>2510</v>
      </c>
      <c r="AI569">
        <v>200</v>
      </c>
      <c r="AJ569">
        <v>200</v>
      </c>
      <c r="AK569">
        <v>16</v>
      </c>
      <c r="AL569" t="s">
        <v>2511</v>
      </c>
      <c r="AM569" t="s">
        <v>2528</v>
      </c>
      <c r="AN569" t="s">
        <v>2513</v>
      </c>
      <c r="AO569" t="s">
        <v>2513</v>
      </c>
      <c r="AP569" t="s">
        <v>2514</v>
      </c>
      <c r="AQ569" t="s">
        <v>2513</v>
      </c>
      <c r="AR569" t="s">
        <v>2513</v>
      </c>
      <c r="AS569" t="s">
        <v>2557</v>
      </c>
      <c r="AT569" t="s">
        <v>2513</v>
      </c>
      <c r="AU569">
        <v>44515</v>
      </c>
      <c r="AV569" t="s">
        <v>2513</v>
      </c>
      <c r="AW569" t="s">
        <v>2513</v>
      </c>
      <c r="AX569" t="s">
        <v>2516</v>
      </c>
      <c r="AY569" t="s">
        <v>2558</v>
      </c>
      <c r="AZ569" t="s">
        <v>2513</v>
      </c>
      <c r="BA569" t="s">
        <v>2513</v>
      </c>
      <c r="BB569" t="s">
        <v>2513</v>
      </c>
    </row>
    <row r="570" spans="1:54" x14ac:dyDescent="0.45">
      <c r="A570">
        <v>10002626</v>
      </c>
      <c r="B570" t="s">
        <v>4706</v>
      </c>
      <c r="C570" t="s">
        <v>24476</v>
      </c>
      <c r="D570" t="s">
        <v>2489</v>
      </c>
      <c r="E570" t="s">
        <v>4707</v>
      </c>
      <c r="F570" t="s">
        <v>4708</v>
      </c>
      <c r="G570" t="s">
        <v>3240</v>
      </c>
      <c r="H570" t="s">
        <v>4707</v>
      </c>
      <c r="I570" t="s">
        <v>2493</v>
      </c>
      <c r="J570" t="s">
        <v>2494</v>
      </c>
      <c r="K570" t="s">
        <v>2544</v>
      </c>
      <c r="L570" t="s">
        <v>2496</v>
      </c>
      <c r="M570" t="s">
        <v>3200</v>
      </c>
      <c r="N570" t="s">
        <v>2496</v>
      </c>
      <c r="O570" t="s">
        <v>2498</v>
      </c>
      <c r="P570" t="s">
        <v>2546</v>
      </c>
      <c r="Q570" t="s">
        <v>2547</v>
      </c>
      <c r="R570" t="s">
        <v>2918</v>
      </c>
      <c r="S570" t="s">
        <v>2919</v>
      </c>
      <c r="T570" t="s">
        <v>2942</v>
      </c>
      <c r="U570" t="s">
        <v>2933</v>
      </c>
      <c r="V570" t="s">
        <v>2943</v>
      </c>
      <c r="W570" t="s">
        <v>2553</v>
      </c>
      <c r="X570" t="s">
        <v>3201</v>
      </c>
      <c r="Y570" t="s">
        <v>3202</v>
      </c>
      <c r="Z570" t="s">
        <v>3203</v>
      </c>
      <c r="AA570" t="s">
        <v>2507</v>
      </c>
      <c r="AB570" t="s">
        <v>3200</v>
      </c>
      <c r="AC570" t="s">
        <v>715</v>
      </c>
      <c r="AD570">
        <v>1.35</v>
      </c>
      <c r="AE570">
        <v>1.35</v>
      </c>
      <c r="AF570" t="s">
        <v>2509</v>
      </c>
      <c r="AG570">
        <v>0.64</v>
      </c>
      <c r="AH570" t="s">
        <v>2510</v>
      </c>
      <c r="AI570">
        <v>200</v>
      </c>
      <c r="AJ570">
        <v>200</v>
      </c>
      <c r="AK570">
        <v>16</v>
      </c>
      <c r="AL570" t="s">
        <v>2511</v>
      </c>
      <c r="AM570" t="s">
        <v>2528</v>
      </c>
      <c r="AN570" t="s">
        <v>2513</v>
      </c>
      <c r="AO570" t="s">
        <v>2513</v>
      </c>
      <c r="AP570" t="s">
        <v>2514</v>
      </c>
      <c r="AQ570" t="s">
        <v>2513</v>
      </c>
      <c r="AR570" t="s">
        <v>2513</v>
      </c>
      <c r="AS570" t="s">
        <v>2557</v>
      </c>
      <c r="AT570" t="s">
        <v>2513</v>
      </c>
      <c r="AU570">
        <v>44515</v>
      </c>
      <c r="AV570" t="s">
        <v>2513</v>
      </c>
      <c r="AW570" t="s">
        <v>2513</v>
      </c>
      <c r="AX570" t="s">
        <v>2516</v>
      </c>
      <c r="AY570" t="s">
        <v>2558</v>
      </c>
      <c r="AZ570" t="s">
        <v>2513</v>
      </c>
      <c r="BA570" t="s">
        <v>2513</v>
      </c>
      <c r="BB570" t="s">
        <v>2513</v>
      </c>
    </row>
    <row r="571" spans="1:54" x14ac:dyDescent="0.45">
      <c r="A571">
        <v>10002627</v>
      </c>
      <c r="B571" t="s">
        <v>4709</v>
      </c>
      <c r="C571" t="s">
        <v>24477</v>
      </c>
      <c r="D571" t="s">
        <v>2489</v>
      </c>
      <c r="E571" t="s">
        <v>4710</v>
      </c>
      <c r="F571" t="s">
        <v>4711</v>
      </c>
      <c r="G571" t="s">
        <v>3240</v>
      </c>
      <c r="H571" t="s">
        <v>4710</v>
      </c>
      <c r="I571" t="s">
        <v>2493</v>
      </c>
      <c r="J571" t="s">
        <v>2494</v>
      </c>
      <c r="K571" t="s">
        <v>2544</v>
      </c>
      <c r="L571" t="s">
        <v>2496</v>
      </c>
      <c r="M571" t="s">
        <v>3200</v>
      </c>
      <c r="N571" t="s">
        <v>2496</v>
      </c>
      <c r="O571" t="s">
        <v>2498</v>
      </c>
      <c r="P571" t="s">
        <v>2546</v>
      </c>
      <c r="Q571" t="s">
        <v>2547</v>
      </c>
      <c r="R571" t="s">
        <v>2918</v>
      </c>
      <c r="S571" t="s">
        <v>2919</v>
      </c>
      <c r="T571" t="s">
        <v>2942</v>
      </c>
      <c r="U571" t="s">
        <v>2933</v>
      </c>
      <c r="V571" t="s">
        <v>2943</v>
      </c>
      <c r="W571" t="s">
        <v>2553</v>
      </c>
      <c r="X571" t="s">
        <v>3201</v>
      </c>
      <c r="Y571" t="s">
        <v>3202</v>
      </c>
      <c r="Z571" t="s">
        <v>3203</v>
      </c>
      <c r="AA571" t="s">
        <v>2507</v>
      </c>
      <c r="AB571" t="s">
        <v>3200</v>
      </c>
      <c r="AC571" t="s">
        <v>715</v>
      </c>
      <c r="AD571">
        <v>1.35</v>
      </c>
      <c r="AE571">
        <v>1.35</v>
      </c>
      <c r="AF571" t="s">
        <v>2509</v>
      </c>
      <c r="AG571">
        <v>0.64</v>
      </c>
      <c r="AH571" t="s">
        <v>2510</v>
      </c>
      <c r="AI571">
        <v>200</v>
      </c>
      <c r="AJ571">
        <v>200</v>
      </c>
      <c r="AK571">
        <v>16</v>
      </c>
      <c r="AL571" t="s">
        <v>2511</v>
      </c>
      <c r="AM571" t="s">
        <v>2528</v>
      </c>
      <c r="AN571" t="s">
        <v>2513</v>
      </c>
      <c r="AO571" t="s">
        <v>2513</v>
      </c>
      <c r="AP571" t="s">
        <v>2514</v>
      </c>
      <c r="AQ571" t="s">
        <v>2513</v>
      </c>
      <c r="AR571" t="s">
        <v>2513</v>
      </c>
      <c r="AS571" t="s">
        <v>2557</v>
      </c>
      <c r="AT571" t="s">
        <v>2513</v>
      </c>
      <c r="AU571">
        <v>44515</v>
      </c>
      <c r="AV571" t="s">
        <v>2513</v>
      </c>
      <c r="AW571" t="s">
        <v>2513</v>
      </c>
      <c r="AX571" t="s">
        <v>2516</v>
      </c>
      <c r="AY571" t="s">
        <v>2558</v>
      </c>
      <c r="AZ571" t="s">
        <v>2513</v>
      </c>
      <c r="BA571" t="s">
        <v>2513</v>
      </c>
      <c r="BB571" t="s">
        <v>2513</v>
      </c>
    </row>
    <row r="572" spans="1:54" x14ac:dyDescent="0.45">
      <c r="A572">
        <v>10002628</v>
      </c>
      <c r="B572" t="s">
        <v>4712</v>
      </c>
      <c r="C572" t="s">
        <v>24478</v>
      </c>
      <c r="D572" t="s">
        <v>2489</v>
      </c>
      <c r="E572" t="s">
        <v>4713</v>
      </c>
      <c r="F572" t="s">
        <v>4714</v>
      </c>
      <c r="G572" t="s">
        <v>3361</v>
      </c>
      <c r="H572" t="s">
        <v>4713</v>
      </c>
      <c r="I572" t="s">
        <v>2493</v>
      </c>
      <c r="J572" t="s">
        <v>2494</v>
      </c>
      <c r="K572" t="s">
        <v>2544</v>
      </c>
      <c r="L572" t="s">
        <v>2496</v>
      </c>
      <c r="M572" t="s">
        <v>3200</v>
      </c>
      <c r="N572" t="s">
        <v>2496</v>
      </c>
      <c r="O572" t="s">
        <v>2498</v>
      </c>
      <c r="P572" t="s">
        <v>2546</v>
      </c>
      <c r="Q572" t="s">
        <v>2547</v>
      </c>
      <c r="R572" t="s">
        <v>2918</v>
      </c>
      <c r="S572" t="s">
        <v>2919</v>
      </c>
      <c r="T572" t="s">
        <v>2942</v>
      </c>
      <c r="U572" t="s">
        <v>2933</v>
      </c>
      <c r="V572" t="s">
        <v>2943</v>
      </c>
      <c r="W572" t="s">
        <v>2553</v>
      </c>
      <c r="X572" t="s">
        <v>3201</v>
      </c>
      <c r="Y572" t="s">
        <v>3202</v>
      </c>
      <c r="Z572" t="s">
        <v>3203</v>
      </c>
      <c r="AA572" t="s">
        <v>2507</v>
      </c>
      <c r="AB572" t="s">
        <v>3200</v>
      </c>
      <c r="AC572" t="s">
        <v>715</v>
      </c>
      <c r="AD572">
        <v>1.35</v>
      </c>
      <c r="AE572">
        <v>1.35</v>
      </c>
      <c r="AF572" t="s">
        <v>2509</v>
      </c>
      <c r="AG572">
        <v>0.64</v>
      </c>
      <c r="AH572" t="s">
        <v>2510</v>
      </c>
      <c r="AI572">
        <v>200</v>
      </c>
      <c r="AJ572">
        <v>200</v>
      </c>
      <c r="AK572">
        <v>16</v>
      </c>
      <c r="AL572" t="s">
        <v>2511</v>
      </c>
      <c r="AM572" t="s">
        <v>2528</v>
      </c>
      <c r="AN572" t="s">
        <v>2513</v>
      </c>
      <c r="AO572" t="s">
        <v>2513</v>
      </c>
      <c r="AP572" t="s">
        <v>2514</v>
      </c>
      <c r="AQ572" t="s">
        <v>2513</v>
      </c>
      <c r="AR572" t="s">
        <v>2513</v>
      </c>
      <c r="AS572" t="s">
        <v>2557</v>
      </c>
      <c r="AT572" t="s">
        <v>2513</v>
      </c>
      <c r="AU572">
        <v>44515</v>
      </c>
      <c r="AV572" t="s">
        <v>2513</v>
      </c>
      <c r="AW572" t="s">
        <v>2513</v>
      </c>
      <c r="AX572" t="s">
        <v>2516</v>
      </c>
      <c r="AY572" t="s">
        <v>2558</v>
      </c>
      <c r="AZ572" t="s">
        <v>2513</v>
      </c>
      <c r="BA572" t="s">
        <v>2513</v>
      </c>
      <c r="BB572" t="s">
        <v>2513</v>
      </c>
    </row>
    <row r="573" spans="1:54" x14ac:dyDescent="0.45">
      <c r="A573">
        <v>10002629</v>
      </c>
      <c r="B573" t="s">
        <v>4715</v>
      </c>
      <c r="C573" t="s">
        <v>24479</v>
      </c>
      <c r="D573" t="s">
        <v>2489</v>
      </c>
      <c r="E573" t="s">
        <v>4716</v>
      </c>
      <c r="F573" t="s">
        <v>4717</v>
      </c>
      <c r="G573" t="s">
        <v>3369</v>
      </c>
      <c r="H573" t="s">
        <v>4716</v>
      </c>
      <c r="I573" t="s">
        <v>2493</v>
      </c>
      <c r="J573" t="s">
        <v>2494</v>
      </c>
      <c r="K573" t="s">
        <v>2544</v>
      </c>
      <c r="L573" t="s">
        <v>2496</v>
      </c>
      <c r="M573" t="s">
        <v>3200</v>
      </c>
      <c r="N573" t="s">
        <v>2496</v>
      </c>
      <c r="O573" t="s">
        <v>2498</v>
      </c>
      <c r="P573" t="s">
        <v>2546</v>
      </c>
      <c r="Q573" t="s">
        <v>2547</v>
      </c>
      <c r="R573" t="s">
        <v>2918</v>
      </c>
      <c r="S573" t="s">
        <v>2919</v>
      </c>
      <c r="T573" t="s">
        <v>2942</v>
      </c>
      <c r="U573" t="s">
        <v>2933</v>
      </c>
      <c r="V573" t="s">
        <v>2943</v>
      </c>
      <c r="W573" t="s">
        <v>2553</v>
      </c>
      <c r="X573" t="s">
        <v>3201</v>
      </c>
      <c r="Y573" t="s">
        <v>3202</v>
      </c>
      <c r="Z573" t="s">
        <v>3203</v>
      </c>
      <c r="AA573" t="s">
        <v>2507</v>
      </c>
      <c r="AB573" t="s">
        <v>3200</v>
      </c>
      <c r="AC573" t="s">
        <v>715</v>
      </c>
      <c r="AD573">
        <v>1.35</v>
      </c>
      <c r="AE573">
        <v>1.35</v>
      </c>
      <c r="AF573" t="s">
        <v>2509</v>
      </c>
      <c r="AG573">
        <v>0.64</v>
      </c>
      <c r="AH573" t="s">
        <v>2510</v>
      </c>
      <c r="AI573">
        <v>200</v>
      </c>
      <c r="AJ573">
        <v>200</v>
      </c>
      <c r="AK573">
        <v>16</v>
      </c>
      <c r="AL573" t="s">
        <v>2511</v>
      </c>
      <c r="AM573" t="s">
        <v>2528</v>
      </c>
      <c r="AN573" t="s">
        <v>2513</v>
      </c>
      <c r="AO573" t="s">
        <v>2513</v>
      </c>
      <c r="AP573" t="s">
        <v>2514</v>
      </c>
      <c r="AQ573" t="s">
        <v>2513</v>
      </c>
      <c r="AR573" t="s">
        <v>2513</v>
      </c>
      <c r="AS573" t="s">
        <v>2557</v>
      </c>
      <c r="AT573" t="s">
        <v>2513</v>
      </c>
      <c r="AU573">
        <v>44515</v>
      </c>
      <c r="AV573" t="s">
        <v>2513</v>
      </c>
      <c r="AW573" t="s">
        <v>2513</v>
      </c>
      <c r="AX573" t="s">
        <v>2516</v>
      </c>
      <c r="AY573" t="s">
        <v>2558</v>
      </c>
      <c r="AZ573" t="s">
        <v>2513</v>
      </c>
      <c r="BA573" t="s">
        <v>2513</v>
      </c>
      <c r="BB573" t="s">
        <v>2513</v>
      </c>
    </row>
    <row r="574" spans="1:54" x14ac:dyDescent="0.45">
      <c r="A574">
        <v>10002630</v>
      </c>
      <c r="B574" t="s">
        <v>4718</v>
      </c>
      <c r="C574" t="s">
        <v>24480</v>
      </c>
      <c r="D574" t="s">
        <v>2489</v>
      </c>
      <c r="E574" t="s">
        <v>4719</v>
      </c>
      <c r="F574" t="s">
        <v>4720</v>
      </c>
      <c r="G574" t="s">
        <v>3240</v>
      </c>
      <c r="H574" t="s">
        <v>4719</v>
      </c>
      <c r="I574" t="s">
        <v>2493</v>
      </c>
      <c r="J574" t="s">
        <v>2494</v>
      </c>
      <c r="K574" t="s">
        <v>2544</v>
      </c>
      <c r="L574" t="s">
        <v>2496</v>
      </c>
      <c r="M574" t="s">
        <v>3200</v>
      </c>
      <c r="N574" t="s">
        <v>2496</v>
      </c>
      <c r="O574" t="s">
        <v>2498</v>
      </c>
      <c r="P574" t="s">
        <v>2546</v>
      </c>
      <c r="Q574" t="s">
        <v>2547</v>
      </c>
      <c r="R574" t="s">
        <v>2918</v>
      </c>
      <c r="S574" t="s">
        <v>2919</v>
      </c>
      <c r="T574" t="s">
        <v>2942</v>
      </c>
      <c r="U574" t="s">
        <v>2933</v>
      </c>
      <c r="V574" t="s">
        <v>2943</v>
      </c>
      <c r="W574" t="s">
        <v>2553</v>
      </c>
      <c r="X574" t="s">
        <v>3201</v>
      </c>
      <c r="Y574" t="s">
        <v>3202</v>
      </c>
      <c r="Z574" t="s">
        <v>3203</v>
      </c>
      <c r="AA574" t="s">
        <v>2507</v>
      </c>
      <c r="AB574" t="s">
        <v>3200</v>
      </c>
      <c r="AC574" t="s">
        <v>715</v>
      </c>
      <c r="AD574">
        <v>1.35</v>
      </c>
      <c r="AE574">
        <v>1.35</v>
      </c>
      <c r="AF574" t="s">
        <v>2509</v>
      </c>
      <c r="AG574">
        <v>0.64</v>
      </c>
      <c r="AH574" t="s">
        <v>2510</v>
      </c>
      <c r="AI574">
        <v>200</v>
      </c>
      <c r="AJ574">
        <v>200</v>
      </c>
      <c r="AK574">
        <v>16</v>
      </c>
      <c r="AL574" t="s">
        <v>2511</v>
      </c>
      <c r="AM574" t="s">
        <v>2528</v>
      </c>
      <c r="AN574" t="s">
        <v>2513</v>
      </c>
      <c r="AO574" t="s">
        <v>2513</v>
      </c>
      <c r="AP574" t="s">
        <v>2514</v>
      </c>
      <c r="AQ574" t="s">
        <v>2513</v>
      </c>
      <c r="AR574" t="s">
        <v>2513</v>
      </c>
      <c r="AS574" t="s">
        <v>2557</v>
      </c>
      <c r="AT574" t="s">
        <v>2513</v>
      </c>
      <c r="AU574">
        <v>44515</v>
      </c>
      <c r="AV574" t="s">
        <v>2513</v>
      </c>
      <c r="AW574" t="s">
        <v>2513</v>
      </c>
      <c r="AX574" t="s">
        <v>2516</v>
      </c>
      <c r="AY574" t="s">
        <v>2558</v>
      </c>
      <c r="AZ574" t="s">
        <v>2513</v>
      </c>
      <c r="BA574" t="s">
        <v>2513</v>
      </c>
      <c r="BB574" t="s">
        <v>2513</v>
      </c>
    </row>
    <row r="575" spans="1:54" x14ac:dyDescent="0.45">
      <c r="A575">
        <v>10002631</v>
      </c>
      <c r="B575" t="s">
        <v>4721</v>
      </c>
      <c r="C575" t="s">
        <v>24481</v>
      </c>
      <c r="D575" t="s">
        <v>2489</v>
      </c>
      <c r="E575" t="s">
        <v>4722</v>
      </c>
      <c r="F575" t="s">
        <v>4723</v>
      </c>
      <c r="G575" t="s">
        <v>3240</v>
      </c>
      <c r="H575" t="s">
        <v>4722</v>
      </c>
      <c r="I575" t="s">
        <v>2493</v>
      </c>
      <c r="J575" t="s">
        <v>2494</v>
      </c>
      <c r="K575" t="s">
        <v>2544</v>
      </c>
      <c r="L575" t="s">
        <v>2496</v>
      </c>
      <c r="M575" t="s">
        <v>3200</v>
      </c>
      <c r="N575" t="s">
        <v>2496</v>
      </c>
      <c r="O575" t="s">
        <v>2498</v>
      </c>
      <c r="P575" t="s">
        <v>2546</v>
      </c>
      <c r="Q575" t="s">
        <v>2547</v>
      </c>
      <c r="R575" t="s">
        <v>2918</v>
      </c>
      <c r="S575" t="s">
        <v>2919</v>
      </c>
      <c r="T575" t="s">
        <v>2942</v>
      </c>
      <c r="U575" t="s">
        <v>2933</v>
      </c>
      <c r="V575" t="s">
        <v>2943</v>
      </c>
      <c r="W575" t="s">
        <v>2553</v>
      </c>
      <c r="X575" t="s">
        <v>3201</v>
      </c>
      <c r="Y575" t="s">
        <v>3202</v>
      </c>
      <c r="Z575" t="s">
        <v>3203</v>
      </c>
      <c r="AA575" t="s">
        <v>2507</v>
      </c>
      <c r="AB575" t="s">
        <v>3200</v>
      </c>
      <c r="AC575" t="s">
        <v>715</v>
      </c>
      <c r="AD575">
        <v>1.35</v>
      </c>
      <c r="AE575">
        <v>1.35</v>
      </c>
      <c r="AF575" t="s">
        <v>2509</v>
      </c>
      <c r="AG575">
        <v>0.64</v>
      </c>
      <c r="AH575" t="s">
        <v>2510</v>
      </c>
      <c r="AI575">
        <v>200</v>
      </c>
      <c r="AJ575">
        <v>200</v>
      </c>
      <c r="AK575">
        <v>16</v>
      </c>
      <c r="AL575" t="s">
        <v>2511</v>
      </c>
      <c r="AM575" t="s">
        <v>2528</v>
      </c>
      <c r="AN575" t="s">
        <v>2513</v>
      </c>
      <c r="AO575" t="s">
        <v>2513</v>
      </c>
      <c r="AP575" t="s">
        <v>2514</v>
      </c>
      <c r="AQ575" t="s">
        <v>2513</v>
      </c>
      <c r="AR575" t="s">
        <v>2513</v>
      </c>
      <c r="AS575" t="s">
        <v>2557</v>
      </c>
      <c r="AT575" t="s">
        <v>2513</v>
      </c>
      <c r="AU575">
        <v>44515</v>
      </c>
      <c r="AV575" t="s">
        <v>2513</v>
      </c>
      <c r="AW575" t="s">
        <v>2513</v>
      </c>
      <c r="AX575" t="s">
        <v>2516</v>
      </c>
      <c r="AY575" t="s">
        <v>2558</v>
      </c>
      <c r="AZ575" t="s">
        <v>2513</v>
      </c>
      <c r="BA575" t="s">
        <v>2513</v>
      </c>
      <c r="BB575" t="s">
        <v>2513</v>
      </c>
    </row>
    <row r="576" spans="1:54" x14ac:dyDescent="0.45">
      <c r="A576">
        <v>10002632</v>
      </c>
      <c r="B576" t="s">
        <v>4724</v>
      </c>
      <c r="C576" t="s">
        <v>24482</v>
      </c>
      <c r="D576" t="s">
        <v>2489</v>
      </c>
      <c r="E576" t="s">
        <v>4725</v>
      </c>
      <c r="F576" t="s">
        <v>4726</v>
      </c>
      <c r="G576" t="s">
        <v>3909</v>
      </c>
      <c r="H576" t="s">
        <v>4725</v>
      </c>
      <c r="I576" t="s">
        <v>2493</v>
      </c>
      <c r="J576" t="s">
        <v>2494</v>
      </c>
      <c r="K576" t="s">
        <v>2544</v>
      </c>
      <c r="L576" t="s">
        <v>2496</v>
      </c>
      <c r="M576" t="s">
        <v>3200</v>
      </c>
      <c r="N576" t="s">
        <v>2496</v>
      </c>
      <c r="O576" t="s">
        <v>2498</v>
      </c>
      <c r="P576" t="s">
        <v>2546</v>
      </c>
      <c r="Q576" t="s">
        <v>2547</v>
      </c>
      <c r="R576" t="s">
        <v>2918</v>
      </c>
      <c r="S576" t="s">
        <v>2919</v>
      </c>
      <c r="T576" t="s">
        <v>2942</v>
      </c>
      <c r="U576" t="s">
        <v>2933</v>
      </c>
      <c r="V576" t="s">
        <v>2943</v>
      </c>
      <c r="W576" t="s">
        <v>2553</v>
      </c>
      <c r="X576" t="s">
        <v>3201</v>
      </c>
      <c r="Y576" t="s">
        <v>3202</v>
      </c>
      <c r="Z576" t="s">
        <v>3203</v>
      </c>
      <c r="AA576" t="s">
        <v>2507</v>
      </c>
      <c r="AB576" t="s">
        <v>3200</v>
      </c>
      <c r="AC576" t="s">
        <v>715</v>
      </c>
      <c r="AD576">
        <v>1.35</v>
      </c>
      <c r="AE576">
        <v>1.35</v>
      </c>
      <c r="AF576" t="s">
        <v>2509</v>
      </c>
      <c r="AG576">
        <v>0.64</v>
      </c>
      <c r="AH576" t="s">
        <v>2510</v>
      </c>
      <c r="AI576">
        <v>200</v>
      </c>
      <c r="AJ576">
        <v>200</v>
      </c>
      <c r="AK576">
        <v>16</v>
      </c>
      <c r="AL576" t="s">
        <v>2511</v>
      </c>
      <c r="AM576" t="s">
        <v>2528</v>
      </c>
      <c r="AN576" t="s">
        <v>2513</v>
      </c>
      <c r="AO576" t="s">
        <v>2513</v>
      </c>
      <c r="AP576" t="s">
        <v>2514</v>
      </c>
      <c r="AQ576" t="s">
        <v>2513</v>
      </c>
      <c r="AR576" t="s">
        <v>2513</v>
      </c>
      <c r="AS576" t="s">
        <v>2557</v>
      </c>
      <c r="AT576" t="s">
        <v>2513</v>
      </c>
      <c r="AU576">
        <v>44515</v>
      </c>
      <c r="AV576" t="s">
        <v>2513</v>
      </c>
      <c r="AW576" t="s">
        <v>2513</v>
      </c>
      <c r="AX576" t="s">
        <v>2516</v>
      </c>
      <c r="AY576" t="s">
        <v>2558</v>
      </c>
      <c r="AZ576" t="s">
        <v>2513</v>
      </c>
      <c r="BA576" t="s">
        <v>2513</v>
      </c>
      <c r="BB576" t="s">
        <v>2513</v>
      </c>
    </row>
    <row r="577" spans="1:54" x14ac:dyDescent="0.45">
      <c r="A577">
        <v>10002634</v>
      </c>
      <c r="B577" t="s">
        <v>4727</v>
      </c>
      <c r="C577" t="s">
        <v>24483</v>
      </c>
      <c r="D577" t="s">
        <v>2489</v>
      </c>
      <c r="E577" t="s">
        <v>4728</v>
      </c>
      <c r="F577" t="s">
        <v>4729</v>
      </c>
      <c r="G577" t="s">
        <v>3240</v>
      </c>
      <c r="H577" t="s">
        <v>4728</v>
      </c>
      <c r="I577" t="s">
        <v>2493</v>
      </c>
      <c r="J577" t="s">
        <v>2494</v>
      </c>
      <c r="K577" t="s">
        <v>2544</v>
      </c>
      <c r="L577" t="s">
        <v>2496</v>
      </c>
      <c r="M577" t="s">
        <v>3187</v>
      </c>
      <c r="N577" t="s">
        <v>2496</v>
      </c>
      <c r="O577" t="s">
        <v>2498</v>
      </c>
      <c r="P577" t="s">
        <v>2546</v>
      </c>
      <c r="Q577" t="s">
        <v>2547</v>
      </c>
      <c r="R577" t="s">
        <v>2918</v>
      </c>
      <c r="S577" t="s">
        <v>2919</v>
      </c>
      <c r="T577" t="s">
        <v>2942</v>
      </c>
      <c r="U577" t="s">
        <v>2933</v>
      </c>
      <c r="V577" t="s">
        <v>2943</v>
      </c>
      <c r="W577" t="s">
        <v>2553</v>
      </c>
      <c r="X577" t="s">
        <v>3188</v>
      </c>
      <c r="Y577" t="s">
        <v>3189</v>
      </c>
      <c r="Z577" t="s">
        <v>3190</v>
      </c>
      <c r="AA577" t="s">
        <v>2507</v>
      </c>
      <c r="AB577" t="s">
        <v>3187</v>
      </c>
      <c r="AC577" t="s">
        <v>715</v>
      </c>
      <c r="AD577">
        <v>1.35</v>
      </c>
      <c r="AE577">
        <v>1.35</v>
      </c>
      <c r="AF577" t="s">
        <v>2509</v>
      </c>
      <c r="AG577">
        <v>0.64</v>
      </c>
      <c r="AH577" t="s">
        <v>2510</v>
      </c>
      <c r="AI577">
        <v>200</v>
      </c>
      <c r="AJ577">
        <v>200</v>
      </c>
      <c r="AK577">
        <v>16</v>
      </c>
      <c r="AL577" t="s">
        <v>2511</v>
      </c>
      <c r="AM577" t="s">
        <v>2528</v>
      </c>
      <c r="AN577" t="s">
        <v>2513</v>
      </c>
      <c r="AO577" t="s">
        <v>2513</v>
      </c>
      <c r="AP577" t="s">
        <v>2514</v>
      </c>
      <c r="AQ577" t="s">
        <v>2513</v>
      </c>
      <c r="AR577" t="s">
        <v>2513</v>
      </c>
      <c r="AS577" t="s">
        <v>2557</v>
      </c>
      <c r="AT577" t="s">
        <v>2513</v>
      </c>
      <c r="AU577">
        <v>44515</v>
      </c>
      <c r="AV577" t="s">
        <v>2513</v>
      </c>
      <c r="AW577" t="s">
        <v>2513</v>
      </c>
      <c r="AX577" t="s">
        <v>2516</v>
      </c>
      <c r="AY577" t="s">
        <v>2558</v>
      </c>
      <c r="AZ577" t="s">
        <v>2513</v>
      </c>
      <c r="BA577" t="s">
        <v>2513</v>
      </c>
      <c r="BB577" t="s">
        <v>2513</v>
      </c>
    </row>
    <row r="578" spans="1:54" x14ac:dyDescent="0.45">
      <c r="A578">
        <v>10002635</v>
      </c>
      <c r="B578" t="s">
        <v>4730</v>
      </c>
      <c r="C578" t="s">
        <v>24484</v>
      </c>
      <c r="D578" t="s">
        <v>2489</v>
      </c>
      <c r="E578" t="s">
        <v>4731</v>
      </c>
      <c r="F578" t="s">
        <v>4732</v>
      </c>
      <c r="G578" t="s">
        <v>3240</v>
      </c>
      <c r="H578" t="s">
        <v>4731</v>
      </c>
      <c r="I578" t="s">
        <v>2493</v>
      </c>
      <c r="J578" t="s">
        <v>2494</v>
      </c>
      <c r="K578" t="s">
        <v>2544</v>
      </c>
      <c r="L578" t="s">
        <v>2496</v>
      </c>
      <c r="M578" t="s">
        <v>3187</v>
      </c>
      <c r="N578" t="s">
        <v>2496</v>
      </c>
      <c r="O578" t="s">
        <v>2498</v>
      </c>
      <c r="P578" t="s">
        <v>2546</v>
      </c>
      <c r="Q578" t="s">
        <v>2547</v>
      </c>
      <c r="R578" t="s">
        <v>2918</v>
      </c>
      <c r="S578" t="s">
        <v>2919</v>
      </c>
      <c r="T578" t="s">
        <v>2942</v>
      </c>
      <c r="U578" t="s">
        <v>2933</v>
      </c>
      <c r="V578" t="s">
        <v>2943</v>
      </c>
      <c r="W578" t="s">
        <v>2553</v>
      </c>
      <c r="X578" t="s">
        <v>3188</v>
      </c>
      <c r="Y578" t="s">
        <v>3189</v>
      </c>
      <c r="Z578" t="s">
        <v>3190</v>
      </c>
      <c r="AA578" t="s">
        <v>2507</v>
      </c>
      <c r="AB578" t="s">
        <v>3187</v>
      </c>
      <c r="AC578" t="s">
        <v>715</v>
      </c>
      <c r="AD578">
        <v>1.35</v>
      </c>
      <c r="AE578">
        <v>1.35</v>
      </c>
      <c r="AF578" t="s">
        <v>2509</v>
      </c>
      <c r="AG578">
        <v>0.64</v>
      </c>
      <c r="AH578" t="s">
        <v>2510</v>
      </c>
      <c r="AI578">
        <v>200</v>
      </c>
      <c r="AJ578">
        <v>200</v>
      </c>
      <c r="AK578">
        <v>16</v>
      </c>
      <c r="AL578" t="s">
        <v>2511</v>
      </c>
      <c r="AM578" t="s">
        <v>2528</v>
      </c>
      <c r="AN578" t="s">
        <v>2513</v>
      </c>
      <c r="AO578" t="s">
        <v>2513</v>
      </c>
      <c r="AP578" t="s">
        <v>2514</v>
      </c>
      <c r="AQ578" t="s">
        <v>2513</v>
      </c>
      <c r="AR578" t="s">
        <v>2513</v>
      </c>
      <c r="AS578" t="s">
        <v>2557</v>
      </c>
      <c r="AT578" t="s">
        <v>2513</v>
      </c>
      <c r="AU578">
        <v>44515</v>
      </c>
      <c r="AV578" t="s">
        <v>2513</v>
      </c>
      <c r="AW578" t="s">
        <v>2513</v>
      </c>
      <c r="AX578" t="s">
        <v>2516</v>
      </c>
      <c r="AY578" t="s">
        <v>2558</v>
      </c>
      <c r="AZ578" t="s">
        <v>2513</v>
      </c>
      <c r="BA578" t="s">
        <v>2513</v>
      </c>
      <c r="BB578" t="s">
        <v>2513</v>
      </c>
    </row>
    <row r="579" spans="1:54" x14ac:dyDescent="0.45">
      <c r="A579">
        <v>10002636</v>
      </c>
      <c r="B579" t="s">
        <v>4733</v>
      </c>
      <c r="C579" t="s">
        <v>24485</v>
      </c>
      <c r="D579" t="s">
        <v>2489</v>
      </c>
      <c r="E579" t="s">
        <v>4734</v>
      </c>
      <c r="F579" t="s">
        <v>4735</v>
      </c>
      <c r="G579" t="s">
        <v>3240</v>
      </c>
      <c r="H579" t="s">
        <v>4734</v>
      </c>
      <c r="I579" t="s">
        <v>2493</v>
      </c>
      <c r="J579" t="s">
        <v>2494</v>
      </c>
      <c r="K579" t="s">
        <v>2544</v>
      </c>
      <c r="L579" t="s">
        <v>2496</v>
      </c>
      <c r="M579" t="s">
        <v>3187</v>
      </c>
      <c r="N579" t="s">
        <v>2496</v>
      </c>
      <c r="O579" t="s">
        <v>2498</v>
      </c>
      <c r="P579" t="s">
        <v>2546</v>
      </c>
      <c r="Q579" t="s">
        <v>2547</v>
      </c>
      <c r="R579" t="s">
        <v>2918</v>
      </c>
      <c r="S579" t="s">
        <v>2919</v>
      </c>
      <c r="T579" t="s">
        <v>2942</v>
      </c>
      <c r="U579" t="s">
        <v>2933</v>
      </c>
      <c r="V579" t="s">
        <v>2943</v>
      </c>
      <c r="W579" t="s">
        <v>2553</v>
      </c>
      <c r="X579" t="s">
        <v>3188</v>
      </c>
      <c r="Y579" t="s">
        <v>3189</v>
      </c>
      <c r="Z579" t="s">
        <v>3190</v>
      </c>
      <c r="AA579" t="s">
        <v>2507</v>
      </c>
      <c r="AB579" t="s">
        <v>3187</v>
      </c>
      <c r="AC579" t="s">
        <v>715</v>
      </c>
      <c r="AD579">
        <v>1.35</v>
      </c>
      <c r="AE579">
        <v>1.35</v>
      </c>
      <c r="AF579" t="s">
        <v>2509</v>
      </c>
      <c r="AG579">
        <v>0.64</v>
      </c>
      <c r="AH579" t="s">
        <v>2510</v>
      </c>
      <c r="AI579">
        <v>200</v>
      </c>
      <c r="AJ579">
        <v>200</v>
      </c>
      <c r="AK579">
        <v>16</v>
      </c>
      <c r="AL579" t="s">
        <v>2511</v>
      </c>
      <c r="AM579" t="s">
        <v>2528</v>
      </c>
      <c r="AN579" t="s">
        <v>2513</v>
      </c>
      <c r="AO579" t="s">
        <v>2513</v>
      </c>
      <c r="AP579" t="s">
        <v>2514</v>
      </c>
      <c r="AQ579" t="s">
        <v>2513</v>
      </c>
      <c r="AR579" t="s">
        <v>2513</v>
      </c>
      <c r="AS579" t="s">
        <v>2557</v>
      </c>
      <c r="AT579" t="s">
        <v>2513</v>
      </c>
      <c r="AU579">
        <v>44515</v>
      </c>
      <c r="AV579" t="s">
        <v>2513</v>
      </c>
      <c r="AW579" t="s">
        <v>2513</v>
      </c>
      <c r="AX579" t="s">
        <v>2516</v>
      </c>
      <c r="AY579" t="s">
        <v>2558</v>
      </c>
      <c r="AZ579" t="s">
        <v>2513</v>
      </c>
      <c r="BA579" t="s">
        <v>2513</v>
      </c>
      <c r="BB579" t="s">
        <v>2513</v>
      </c>
    </row>
    <row r="580" spans="1:54" x14ac:dyDescent="0.45">
      <c r="A580">
        <v>10002637</v>
      </c>
      <c r="B580" t="s">
        <v>4736</v>
      </c>
      <c r="C580" t="s">
        <v>24486</v>
      </c>
      <c r="D580" t="s">
        <v>2489</v>
      </c>
      <c r="E580" t="s">
        <v>4737</v>
      </c>
      <c r="F580" t="s">
        <v>4738</v>
      </c>
      <c r="G580" t="s">
        <v>3644</v>
      </c>
      <c r="H580" t="s">
        <v>4737</v>
      </c>
      <c r="I580" t="s">
        <v>2493</v>
      </c>
      <c r="J580" t="s">
        <v>2494</v>
      </c>
      <c r="K580" t="s">
        <v>2544</v>
      </c>
      <c r="L580" t="s">
        <v>2496</v>
      </c>
      <c r="M580" t="s">
        <v>3187</v>
      </c>
      <c r="N580" t="s">
        <v>2496</v>
      </c>
      <c r="O580" t="s">
        <v>2498</v>
      </c>
      <c r="P580" t="s">
        <v>2546</v>
      </c>
      <c r="Q580" t="s">
        <v>2547</v>
      </c>
      <c r="R580" t="s">
        <v>2918</v>
      </c>
      <c r="S580" t="s">
        <v>2919</v>
      </c>
      <c r="T580" t="s">
        <v>2942</v>
      </c>
      <c r="U580" t="s">
        <v>2933</v>
      </c>
      <c r="V580" t="s">
        <v>2943</v>
      </c>
      <c r="W580" t="s">
        <v>2553</v>
      </c>
      <c r="X580" t="s">
        <v>3188</v>
      </c>
      <c r="Y580" t="s">
        <v>3189</v>
      </c>
      <c r="Z580" t="s">
        <v>3190</v>
      </c>
      <c r="AA580" t="s">
        <v>2507</v>
      </c>
      <c r="AB580" t="s">
        <v>3187</v>
      </c>
      <c r="AC580" t="s">
        <v>715</v>
      </c>
      <c r="AD580">
        <v>1.35</v>
      </c>
      <c r="AE580">
        <v>1.35</v>
      </c>
      <c r="AF580" t="s">
        <v>2509</v>
      </c>
      <c r="AG580">
        <v>0.64</v>
      </c>
      <c r="AH580" t="s">
        <v>2510</v>
      </c>
      <c r="AI580">
        <v>200</v>
      </c>
      <c r="AJ580">
        <v>200</v>
      </c>
      <c r="AK580">
        <v>16</v>
      </c>
      <c r="AL580" t="s">
        <v>2511</v>
      </c>
      <c r="AM580" t="s">
        <v>2528</v>
      </c>
      <c r="AN580" t="s">
        <v>2513</v>
      </c>
      <c r="AO580" t="s">
        <v>2513</v>
      </c>
      <c r="AP580" t="s">
        <v>2514</v>
      </c>
      <c r="AQ580" t="s">
        <v>2513</v>
      </c>
      <c r="AR580" t="s">
        <v>2513</v>
      </c>
      <c r="AS580" t="s">
        <v>2557</v>
      </c>
      <c r="AT580" t="s">
        <v>2513</v>
      </c>
      <c r="AU580">
        <v>44515</v>
      </c>
      <c r="AV580" t="s">
        <v>2513</v>
      </c>
      <c r="AW580" t="s">
        <v>2513</v>
      </c>
      <c r="AX580" t="s">
        <v>2516</v>
      </c>
      <c r="AY580" t="s">
        <v>2558</v>
      </c>
      <c r="AZ580" t="s">
        <v>2513</v>
      </c>
      <c r="BA580" t="s">
        <v>2513</v>
      </c>
      <c r="BB580" t="s">
        <v>2513</v>
      </c>
    </row>
    <row r="581" spans="1:54" x14ac:dyDescent="0.45">
      <c r="A581">
        <v>10002638</v>
      </c>
      <c r="B581" t="s">
        <v>4739</v>
      </c>
      <c r="C581" t="s">
        <v>24487</v>
      </c>
      <c r="D581" t="s">
        <v>2489</v>
      </c>
      <c r="E581" t="s">
        <v>4740</v>
      </c>
      <c r="F581" t="s">
        <v>4741</v>
      </c>
      <c r="G581" t="s">
        <v>3684</v>
      </c>
      <c r="H581" t="s">
        <v>4740</v>
      </c>
      <c r="I581" t="s">
        <v>2493</v>
      </c>
      <c r="J581" t="s">
        <v>2494</v>
      </c>
      <c r="K581" t="s">
        <v>2544</v>
      </c>
      <c r="L581" t="s">
        <v>2496</v>
      </c>
      <c r="M581" t="s">
        <v>3187</v>
      </c>
      <c r="N581" t="s">
        <v>2496</v>
      </c>
      <c r="O581" t="s">
        <v>2498</v>
      </c>
      <c r="P581" t="s">
        <v>2546</v>
      </c>
      <c r="Q581" t="s">
        <v>2547</v>
      </c>
      <c r="R581" t="s">
        <v>2918</v>
      </c>
      <c r="S581" t="s">
        <v>2919</v>
      </c>
      <c r="T581" t="s">
        <v>2942</v>
      </c>
      <c r="U581" t="s">
        <v>2933</v>
      </c>
      <c r="V581" t="s">
        <v>2943</v>
      </c>
      <c r="W581" t="s">
        <v>2553</v>
      </c>
      <c r="X581" t="s">
        <v>3188</v>
      </c>
      <c r="Y581" t="s">
        <v>3189</v>
      </c>
      <c r="Z581" t="s">
        <v>3190</v>
      </c>
      <c r="AA581" t="s">
        <v>2507</v>
      </c>
      <c r="AB581" t="s">
        <v>3187</v>
      </c>
      <c r="AC581" t="s">
        <v>715</v>
      </c>
      <c r="AD581">
        <v>1.35</v>
      </c>
      <c r="AE581">
        <v>1.35</v>
      </c>
      <c r="AF581" t="s">
        <v>2509</v>
      </c>
      <c r="AG581">
        <v>0.64</v>
      </c>
      <c r="AH581" t="s">
        <v>2510</v>
      </c>
      <c r="AI581">
        <v>200</v>
      </c>
      <c r="AJ581">
        <v>200</v>
      </c>
      <c r="AK581">
        <v>16</v>
      </c>
      <c r="AL581" t="s">
        <v>2511</v>
      </c>
      <c r="AM581" t="s">
        <v>2528</v>
      </c>
      <c r="AN581" t="s">
        <v>2513</v>
      </c>
      <c r="AO581" t="s">
        <v>2513</v>
      </c>
      <c r="AP581" t="s">
        <v>2514</v>
      </c>
      <c r="AQ581" t="s">
        <v>2513</v>
      </c>
      <c r="AR581" t="s">
        <v>2513</v>
      </c>
      <c r="AS581" t="s">
        <v>2557</v>
      </c>
      <c r="AT581" t="s">
        <v>2513</v>
      </c>
      <c r="AU581">
        <v>44515</v>
      </c>
      <c r="AV581" t="s">
        <v>2513</v>
      </c>
      <c r="AW581" t="s">
        <v>2513</v>
      </c>
      <c r="AX581" t="s">
        <v>2516</v>
      </c>
      <c r="AY581" t="s">
        <v>2558</v>
      </c>
      <c r="AZ581" t="s">
        <v>2513</v>
      </c>
      <c r="BA581" t="s">
        <v>2513</v>
      </c>
      <c r="BB581" t="s">
        <v>2513</v>
      </c>
    </row>
    <row r="582" spans="1:54" x14ac:dyDescent="0.45">
      <c r="A582">
        <v>10002639</v>
      </c>
      <c r="B582" t="s">
        <v>4742</v>
      </c>
      <c r="C582" t="s">
        <v>24488</v>
      </c>
      <c r="D582" t="s">
        <v>2489</v>
      </c>
      <c r="E582" t="s">
        <v>4743</v>
      </c>
      <c r="F582" t="s">
        <v>4744</v>
      </c>
      <c r="G582" t="s">
        <v>3240</v>
      </c>
      <c r="H582" t="s">
        <v>4743</v>
      </c>
      <c r="I582" t="s">
        <v>2493</v>
      </c>
      <c r="J582" t="s">
        <v>2494</v>
      </c>
      <c r="K582" t="s">
        <v>2544</v>
      </c>
      <c r="L582" t="s">
        <v>2496</v>
      </c>
      <c r="M582" t="s">
        <v>3187</v>
      </c>
      <c r="N582" t="s">
        <v>2496</v>
      </c>
      <c r="O582" t="s">
        <v>2498</v>
      </c>
      <c r="P582" t="s">
        <v>2546</v>
      </c>
      <c r="Q582" t="s">
        <v>2547</v>
      </c>
      <c r="R582" t="s">
        <v>2918</v>
      </c>
      <c r="S582" t="s">
        <v>2919</v>
      </c>
      <c r="T582" t="s">
        <v>2942</v>
      </c>
      <c r="U582" t="s">
        <v>2933</v>
      </c>
      <c r="V582" t="s">
        <v>2943</v>
      </c>
      <c r="W582" t="s">
        <v>2553</v>
      </c>
      <c r="X582" t="s">
        <v>3188</v>
      </c>
      <c r="Y582" t="s">
        <v>3189</v>
      </c>
      <c r="Z582" t="s">
        <v>3190</v>
      </c>
      <c r="AA582" t="s">
        <v>2507</v>
      </c>
      <c r="AB582" t="s">
        <v>3187</v>
      </c>
      <c r="AC582" t="s">
        <v>715</v>
      </c>
      <c r="AD582">
        <v>1.35</v>
      </c>
      <c r="AE582">
        <v>1.35</v>
      </c>
      <c r="AF582" t="s">
        <v>2509</v>
      </c>
      <c r="AG582">
        <v>0.64</v>
      </c>
      <c r="AH582" t="s">
        <v>2510</v>
      </c>
      <c r="AI582">
        <v>200</v>
      </c>
      <c r="AJ582">
        <v>200</v>
      </c>
      <c r="AK582">
        <v>16</v>
      </c>
      <c r="AL582" t="s">
        <v>2511</v>
      </c>
      <c r="AM582" t="s">
        <v>2528</v>
      </c>
      <c r="AN582" t="s">
        <v>2513</v>
      </c>
      <c r="AO582" t="s">
        <v>2513</v>
      </c>
      <c r="AP582" t="s">
        <v>2514</v>
      </c>
      <c r="AQ582" t="s">
        <v>2513</v>
      </c>
      <c r="AR582" t="s">
        <v>2513</v>
      </c>
      <c r="AS582" t="s">
        <v>2557</v>
      </c>
      <c r="AT582" t="s">
        <v>2513</v>
      </c>
      <c r="AU582">
        <v>44515</v>
      </c>
      <c r="AV582" t="s">
        <v>2513</v>
      </c>
      <c r="AW582" t="s">
        <v>2513</v>
      </c>
      <c r="AX582" t="s">
        <v>2516</v>
      </c>
      <c r="AY582" t="s">
        <v>2558</v>
      </c>
      <c r="AZ582" t="s">
        <v>2513</v>
      </c>
      <c r="BA582" t="s">
        <v>2513</v>
      </c>
      <c r="BB582" t="s">
        <v>2513</v>
      </c>
    </row>
    <row r="583" spans="1:54" x14ac:dyDescent="0.45">
      <c r="A583">
        <v>10002640</v>
      </c>
      <c r="B583" t="s">
        <v>4745</v>
      </c>
      <c r="C583" t="s">
        <v>24489</v>
      </c>
      <c r="D583" t="s">
        <v>2489</v>
      </c>
      <c r="E583" t="s">
        <v>4746</v>
      </c>
      <c r="F583" t="s">
        <v>4747</v>
      </c>
      <c r="G583" t="s">
        <v>3240</v>
      </c>
      <c r="H583" t="s">
        <v>4746</v>
      </c>
      <c r="I583" t="s">
        <v>2493</v>
      </c>
      <c r="J583" t="s">
        <v>2494</v>
      </c>
      <c r="K583" t="s">
        <v>2544</v>
      </c>
      <c r="L583" t="s">
        <v>2496</v>
      </c>
      <c r="M583" t="s">
        <v>3187</v>
      </c>
      <c r="N583" t="s">
        <v>2496</v>
      </c>
      <c r="O583" t="s">
        <v>2498</v>
      </c>
      <c r="P583" t="s">
        <v>2546</v>
      </c>
      <c r="Q583" t="s">
        <v>2547</v>
      </c>
      <c r="R583" t="s">
        <v>2918</v>
      </c>
      <c r="S583" t="s">
        <v>2919</v>
      </c>
      <c r="T583" t="s">
        <v>2942</v>
      </c>
      <c r="U583" t="s">
        <v>2933</v>
      </c>
      <c r="V583" t="s">
        <v>2943</v>
      </c>
      <c r="W583" t="s">
        <v>2553</v>
      </c>
      <c r="X583" t="s">
        <v>3188</v>
      </c>
      <c r="Y583" t="s">
        <v>3189</v>
      </c>
      <c r="Z583" t="s">
        <v>3190</v>
      </c>
      <c r="AA583" t="s">
        <v>2507</v>
      </c>
      <c r="AB583" t="s">
        <v>3187</v>
      </c>
      <c r="AC583" t="s">
        <v>715</v>
      </c>
      <c r="AD583">
        <v>1.35</v>
      </c>
      <c r="AE583">
        <v>1.35</v>
      </c>
      <c r="AF583" t="s">
        <v>2509</v>
      </c>
      <c r="AG583">
        <v>0.64</v>
      </c>
      <c r="AH583" t="s">
        <v>2510</v>
      </c>
      <c r="AI583">
        <v>200</v>
      </c>
      <c r="AJ583">
        <v>200</v>
      </c>
      <c r="AK583">
        <v>16</v>
      </c>
      <c r="AL583" t="s">
        <v>2511</v>
      </c>
      <c r="AM583" t="s">
        <v>2528</v>
      </c>
      <c r="AN583" t="s">
        <v>2513</v>
      </c>
      <c r="AO583" t="s">
        <v>2513</v>
      </c>
      <c r="AP583" t="s">
        <v>2514</v>
      </c>
      <c r="AQ583" t="s">
        <v>2513</v>
      </c>
      <c r="AR583" t="s">
        <v>2513</v>
      </c>
      <c r="AS583" t="s">
        <v>2557</v>
      </c>
      <c r="AT583" t="s">
        <v>2513</v>
      </c>
      <c r="AU583">
        <v>44515</v>
      </c>
      <c r="AV583" t="s">
        <v>2513</v>
      </c>
      <c r="AW583" t="s">
        <v>2513</v>
      </c>
      <c r="AX583" t="s">
        <v>2516</v>
      </c>
      <c r="AY583" t="s">
        <v>2558</v>
      </c>
      <c r="AZ583" t="s">
        <v>2513</v>
      </c>
      <c r="BA583" t="s">
        <v>2513</v>
      </c>
      <c r="BB583" t="s">
        <v>2513</v>
      </c>
    </row>
    <row r="584" spans="1:54" x14ac:dyDescent="0.45">
      <c r="A584">
        <v>10002641</v>
      </c>
      <c r="B584" t="s">
        <v>4748</v>
      </c>
      <c r="C584" t="s">
        <v>24490</v>
      </c>
      <c r="D584" t="s">
        <v>2489</v>
      </c>
      <c r="E584" t="s">
        <v>4749</v>
      </c>
      <c r="F584" t="s">
        <v>4750</v>
      </c>
      <c r="G584" t="s">
        <v>3240</v>
      </c>
      <c r="H584" t="s">
        <v>4749</v>
      </c>
      <c r="I584" t="s">
        <v>2493</v>
      </c>
      <c r="J584" t="s">
        <v>2494</v>
      </c>
      <c r="K584" t="s">
        <v>2544</v>
      </c>
      <c r="L584" t="s">
        <v>2496</v>
      </c>
      <c r="M584" t="s">
        <v>3187</v>
      </c>
      <c r="N584" t="s">
        <v>2496</v>
      </c>
      <c r="O584" t="s">
        <v>2498</v>
      </c>
      <c r="P584" t="s">
        <v>2546</v>
      </c>
      <c r="Q584" t="s">
        <v>2547</v>
      </c>
      <c r="R584" t="s">
        <v>2918</v>
      </c>
      <c r="S584" t="s">
        <v>2919</v>
      </c>
      <c r="T584" t="s">
        <v>2942</v>
      </c>
      <c r="U584" t="s">
        <v>2933</v>
      </c>
      <c r="V584" t="s">
        <v>2943</v>
      </c>
      <c r="W584" t="s">
        <v>2553</v>
      </c>
      <c r="X584" t="s">
        <v>3188</v>
      </c>
      <c r="Y584" t="s">
        <v>3189</v>
      </c>
      <c r="Z584" t="s">
        <v>3190</v>
      </c>
      <c r="AA584" t="s">
        <v>2507</v>
      </c>
      <c r="AB584" t="s">
        <v>3187</v>
      </c>
      <c r="AC584" t="s">
        <v>715</v>
      </c>
      <c r="AD584">
        <v>1.35</v>
      </c>
      <c r="AE584">
        <v>1.35</v>
      </c>
      <c r="AF584" t="s">
        <v>2509</v>
      </c>
      <c r="AG584">
        <v>0.64</v>
      </c>
      <c r="AH584" t="s">
        <v>2510</v>
      </c>
      <c r="AI584">
        <v>200</v>
      </c>
      <c r="AJ584">
        <v>200</v>
      </c>
      <c r="AK584">
        <v>16</v>
      </c>
      <c r="AL584" t="s">
        <v>2511</v>
      </c>
      <c r="AM584" t="s">
        <v>2528</v>
      </c>
      <c r="AN584" t="s">
        <v>2513</v>
      </c>
      <c r="AO584" t="s">
        <v>2513</v>
      </c>
      <c r="AP584" t="s">
        <v>2514</v>
      </c>
      <c r="AQ584" t="s">
        <v>2513</v>
      </c>
      <c r="AR584" t="s">
        <v>2513</v>
      </c>
      <c r="AS584" t="s">
        <v>2557</v>
      </c>
      <c r="AT584" t="s">
        <v>2513</v>
      </c>
      <c r="AU584">
        <v>44515</v>
      </c>
      <c r="AV584" t="s">
        <v>2513</v>
      </c>
      <c r="AW584" t="s">
        <v>2513</v>
      </c>
      <c r="AX584" t="s">
        <v>2516</v>
      </c>
      <c r="AY584" t="s">
        <v>2558</v>
      </c>
      <c r="AZ584" t="s">
        <v>2513</v>
      </c>
      <c r="BA584" t="s">
        <v>2513</v>
      </c>
      <c r="BB584" t="s">
        <v>2513</v>
      </c>
    </row>
    <row r="585" spans="1:54" x14ac:dyDescent="0.45">
      <c r="A585">
        <v>10002642</v>
      </c>
      <c r="B585" t="s">
        <v>4751</v>
      </c>
      <c r="C585" t="s">
        <v>24491</v>
      </c>
      <c r="D585" t="s">
        <v>2489</v>
      </c>
      <c r="E585" t="s">
        <v>4752</v>
      </c>
      <c r="F585" t="s">
        <v>4753</v>
      </c>
      <c r="G585" t="s">
        <v>3395</v>
      </c>
      <c r="H585" t="s">
        <v>4752</v>
      </c>
      <c r="I585" t="s">
        <v>2493</v>
      </c>
      <c r="J585" t="s">
        <v>2494</v>
      </c>
      <c r="K585" t="s">
        <v>2544</v>
      </c>
      <c r="L585" t="s">
        <v>2496</v>
      </c>
      <c r="M585" t="s">
        <v>3187</v>
      </c>
      <c r="N585" t="s">
        <v>2496</v>
      </c>
      <c r="O585" t="s">
        <v>2498</v>
      </c>
      <c r="P585" t="s">
        <v>2546</v>
      </c>
      <c r="Q585" t="s">
        <v>2547</v>
      </c>
      <c r="R585" t="s">
        <v>2918</v>
      </c>
      <c r="S585" t="s">
        <v>2919</v>
      </c>
      <c r="T585" t="s">
        <v>2942</v>
      </c>
      <c r="U585" t="s">
        <v>2933</v>
      </c>
      <c r="V585" t="s">
        <v>2943</v>
      </c>
      <c r="W585" t="s">
        <v>2553</v>
      </c>
      <c r="X585" t="s">
        <v>3188</v>
      </c>
      <c r="Y585" t="s">
        <v>3189</v>
      </c>
      <c r="Z585" t="s">
        <v>3190</v>
      </c>
      <c r="AA585" t="s">
        <v>2507</v>
      </c>
      <c r="AB585" t="s">
        <v>3187</v>
      </c>
      <c r="AC585" t="s">
        <v>715</v>
      </c>
      <c r="AD585">
        <v>1.35</v>
      </c>
      <c r="AE585">
        <v>1.35</v>
      </c>
      <c r="AF585" t="s">
        <v>2509</v>
      </c>
      <c r="AG585">
        <v>0.64</v>
      </c>
      <c r="AH585" t="s">
        <v>2510</v>
      </c>
      <c r="AI585">
        <v>200</v>
      </c>
      <c r="AJ585">
        <v>200</v>
      </c>
      <c r="AK585">
        <v>16</v>
      </c>
      <c r="AL585" t="s">
        <v>2511</v>
      </c>
      <c r="AM585" t="s">
        <v>2528</v>
      </c>
      <c r="AN585" t="s">
        <v>2513</v>
      </c>
      <c r="AO585" t="s">
        <v>2513</v>
      </c>
      <c r="AP585" t="s">
        <v>2514</v>
      </c>
      <c r="AQ585" t="s">
        <v>2513</v>
      </c>
      <c r="AR585" t="s">
        <v>2513</v>
      </c>
      <c r="AS585" t="s">
        <v>2557</v>
      </c>
      <c r="AT585" t="s">
        <v>2513</v>
      </c>
      <c r="AU585">
        <v>44515</v>
      </c>
      <c r="AV585" t="s">
        <v>2513</v>
      </c>
      <c r="AW585" t="s">
        <v>2513</v>
      </c>
      <c r="AX585" t="s">
        <v>2516</v>
      </c>
      <c r="AY585" t="s">
        <v>2558</v>
      </c>
      <c r="AZ585" t="s">
        <v>2513</v>
      </c>
      <c r="BA585" t="s">
        <v>2513</v>
      </c>
      <c r="BB585" t="s">
        <v>2513</v>
      </c>
    </row>
    <row r="586" spans="1:54" x14ac:dyDescent="0.45">
      <c r="A586">
        <v>10002643</v>
      </c>
      <c r="B586" t="s">
        <v>4754</v>
      </c>
      <c r="C586" t="s">
        <v>24492</v>
      </c>
      <c r="D586" t="s">
        <v>2489</v>
      </c>
      <c r="E586" t="s">
        <v>4755</v>
      </c>
      <c r="F586" t="s">
        <v>4756</v>
      </c>
      <c r="G586" t="s">
        <v>3240</v>
      </c>
      <c r="H586" t="s">
        <v>4755</v>
      </c>
      <c r="I586" t="s">
        <v>2493</v>
      </c>
      <c r="J586" t="s">
        <v>2494</v>
      </c>
      <c r="K586" t="s">
        <v>2544</v>
      </c>
      <c r="L586" t="s">
        <v>2496</v>
      </c>
      <c r="M586" t="s">
        <v>3217</v>
      </c>
      <c r="N586" t="s">
        <v>2496</v>
      </c>
      <c r="O586" t="s">
        <v>2498</v>
      </c>
      <c r="P586" t="s">
        <v>2546</v>
      </c>
      <c r="Q586" t="s">
        <v>2547</v>
      </c>
      <c r="R586" t="s">
        <v>2918</v>
      </c>
      <c r="S586" t="s">
        <v>2919</v>
      </c>
      <c r="T586" t="s">
        <v>2942</v>
      </c>
      <c r="U586" t="s">
        <v>2933</v>
      </c>
      <c r="V586" t="s">
        <v>2943</v>
      </c>
      <c r="W586" t="s">
        <v>2553</v>
      </c>
      <c r="X586" t="s">
        <v>3218</v>
      </c>
      <c r="Y586" t="s">
        <v>3219</v>
      </c>
      <c r="Z586" t="s">
        <v>3220</v>
      </c>
      <c r="AA586" t="s">
        <v>2507</v>
      </c>
      <c r="AB586" t="s">
        <v>3217</v>
      </c>
      <c r="AC586" t="s">
        <v>715</v>
      </c>
      <c r="AD586">
        <v>1.35</v>
      </c>
      <c r="AE586">
        <v>1.35</v>
      </c>
      <c r="AF586" t="s">
        <v>2509</v>
      </c>
      <c r="AG586">
        <v>0.64</v>
      </c>
      <c r="AH586" t="s">
        <v>2510</v>
      </c>
      <c r="AI586">
        <v>200</v>
      </c>
      <c r="AJ586">
        <v>200</v>
      </c>
      <c r="AK586">
        <v>16</v>
      </c>
      <c r="AL586" t="s">
        <v>2511</v>
      </c>
      <c r="AM586" t="s">
        <v>2528</v>
      </c>
      <c r="AN586" t="s">
        <v>2513</v>
      </c>
      <c r="AO586" t="s">
        <v>2513</v>
      </c>
      <c r="AP586" t="s">
        <v>2514</v>
      </c>
      <c r="AQ586" t="s">
        <v>2513</v>
      </c>
      <c r="AR586" t="s">
        <v>2513</v>
      </c>
      <c r="AS586" t="s">
        <v>2557</v>
      </c>
      <c r="AT586" t="s">
        <v>2513</v>
      </c>
      <c r="AU586">
        <v>44515</v>
      </c>
      <c r="AV586" t="s">
        <v>2513</v>
      </c>
      <c r="AW586" t="s">
        <v>2513</v>
      </c>
      <c r="AX586" t="s">
        <v>2516</v>
      </c>
      <c r="AY586" t="s">
        <v>2558</v>
      </c>
      <c r="AZ586" t="s">
        <v>2513</v>
      </c>
      <c r="BA586" t="s">
        <v>2513</v>
      </c>
      <c r="BB586" t="s">
        <v>2513</v>
      </c>
    </row>
    <row r="587" spans="1:54" x14ac:dyDescent="0.45">
      <c r="A587">
        <v>10002644</v>
      </c>
      <c r="B587" t="s">
        <v>4757</v>
      </c>
      <c r="C587" t="s">
        <v>24493</v>
      </c>
      <c r="D587" t="s">
        <v>2489</v>
      </c>
      <c r="E587" t="s">
        <v>4758</v>
      </c>
      <c r="F587" t="s">
        <v>4759</v>
      </c>
      <c r="G587" t="s">
        <v>3684</v>
      </c>
      <c r="H587" t="s">
        <v>4758</v>
      </c>
      <c r="I587" t="s">
        <v>2493</v>
      </c>
      <c r="J587" t="s">
        <v>2494</v>
      </c>
      <c r="K587" t="s">
        <v>2544</v>
      </c>
      <c r="L587" t="s">
        <v>2496</v>
      </c>
      <c r="M587" t="s">
        <v>3217</v>
      </c>
      <c r="N587" t="s">
        <v>2496</v>
      </c>
      <c r="O587" t="s">
        <v>2498</v>
      </c>
      <c r="P587" t="s">
        <v>2546</v>
      </c>
      <c r="Q587" t="s">
        <v>2547</v>
      </c>
      <c r="R587" t="s">
        <v>2918</v>
      </c>
      <c r="S587" t="s">
        <v>2919</v>
      </c>
      <c r="T587" t="s">
        <v>2942</v>
      </c>
      <c r="U587" t="s">
        <v>2933</v>
      </c>
      <c r="V587" t="s">
        <v>2943</v>
      </c>
      <c r="W587" t="s">
        <v>2553</v>
      </c>
      <c r="X587" t="s">
        <v>3218</v>
      </c>
      <c r="Y587" t="s">
        <v>3219</v>
      </c>
      <c r="Z587" t="s">
        <v>3220</v>
      </c>
      <c r="AA587" t="s">
        <v>2507</v>
      </c>
      <c r="AB587" t="s">
        <v>3217</v>
      </c>
      <c r="AC587" t="s">
        <v>715</v>
      </c>
      <c r="AD587">
        <v>1.35</v>
      </c>
      <c r="AE587">
        <v>1.35</v>
      </c>
      <c r="AF587" t="s">
        <v>2509</v>
      </c>
      <c r="AG587">
        <v>0.64</v>
      </c>
      <c r="AH587" t="s">
        <v>2510</v>
      </c>
      <c r="AI587">
        <v>200</v>
      </c>
      <c r="AJ587">
        <v>200</v>
      </c>
      <c r="AK587">
        <v>16</v>
      </c>
      <c r="AL587" t="s">
        <v>2511</v>
      </c>
      <c r="AM587" t="s">
        <v>2528</v>
      </c>
      <c r="AN587" t="s">
        <v>2513</v>
      </c>
      <c r="AO587" t="s">
        <v>2513</v>
      </c>
      <c r="AP587" t="s">
        <v>2514</v>
      </c>
      <c r="AQ587" t="s">
        <v>2513</v>
      </c>
      <c r="AR587" t="s">
        <v>2513</v>
      </c>
      <c r="AS587" t="s">
        <v>2557</v>
      </c>
      <c r="AT587" t="s">
        <v>2513</v>
      </c>
      <c r="AU587">
        <v>44515</v>
      </c>
      <c r="AV587" t="s">
        <v>2513</v>
      </c>
      <c r="AW587" t="s">
        <v>2513</v>
      </c>
      <c r="AX587" t="s">
        <v>2516</v>
      </c>
      <c r="AY587" t="s">
        <v>2558</v>
      </c>
      <c r="AZ587" t="s">
        <v>2513</v>
      </c>
      <c r="BA587" t="s">
        <v>2513</v>
      </c>
      <c r="BB587" t="s">
        <v>2513</v>
      </c>
    </row>
    <row r="588" spans="1:54" x14ac:dyDescent="0.45">
      <c r="A588">
        <v>10002646</v>
      </c>
      <c r="B588" t="s">
        <v>4760</v>
      </c>
      <c r="C588" t="s">
        <v>24494</v>
      </c>
      <c r="D588" t="s">
        <v>2489</v>
      </c>
      <c r="E588" t="s">
        <v>4761</v>
      </c>
      <c r="F588" t="s">
        <v>4762</v>
      </c>
      <c r="G588" t="s">
        <v>3240</v>
      </c>
      <c r="H588" t="s">
        <v>4761</v>
      </c>
      <c r="I588" t="s">
        <v>2493</v>
      </c>
      <c r="J588" t="s">
        <v>2494</v>
      </c>
      <c r="K588" t="s">
        <v>2544</v>
      </c>
      <c r="L588" t="s">
        <v>2496</v>
      </c>
      <c r="M588" t="s">
        <v>3844</v>
      </c>
      <c r="N588" t="s">
        <v>2496</v>
      </c>
      <c r="O588" t="s">
        <v>2498</v>
      </c>
      <c r="P588" t="s">
        <v>2546</v>
      </c>
      <c r="Q588" t="s">
        <v>2547</v>
      </c>
      <c r="R588" t="s">
        <v>2918</v>
      </c>
      <c r="S588" t="s">
        <v>2919</v>
      </c>
      <c r="T588" t="s">
        <v>2942</v>
      </c>
      <c r="U588" t="s">
        <v>2933</v>
      </c>
      <c r="V588" t="s">
        <v>2943</v>
      </c>
      <c r="W588" t="s">
        <v>2553</v>
      </c>
      <c r="X588" t="s">
        <v>3845</v>
      </c>
      <c r="Y588" t="s">
        <v>3846</v>
      </c>
      <c r="Z588" t="s">
        <v>3847</v>
      </c>
      <c r="AA588" t="s">
        <v>2507</v>
      </c>
      <c r="AB588" t="s">
        <v>3844</v>
      </c>
      <c r="AC588" t="s">
        <v>715</v>
      </c>
      <c r="AD588">
        <v>1.35</v>
      </c>
      <c r="AE588">
        <v>1.35</v>
      </c>
      <c r="AF588" t="s">
        <v>2509</v>
      </c>
      <c r="AG588">
        <v>0.64</v>
      </c>
      <c r="AH588" t="s">
        <v>2510</v>
      </c>
      <c r="AI588">
        <v>200</v>
      </c>
      <c r="AJ588">
        <v>200</v>
      </c>
      <c r="AK588">
        <v>16</v>
      </c>
      <c r="AL588" t="s">
        <v>2511</v>
      </c>
      <c r="AM588" t="s">
        <v>2528</v>
      </c>
      <c r="AN588" t="s">
        <v>2513</v>
      </c>
      <c r="AO588" t="s">
        <v>2513</v>
      </c>
      <c r="AP588" t="s">
        <v>2514</v>
      </c>
      <c r="AQ588" t="s">
        <v>2513</v>
      </c>
      <c r="AR588" t="s">
        <v>2513</v>
      </c>
      <c r="AS588" t="s">
        <v>2557</v>
      </c>
      <c r="AT588" t="s">
        <v>2513</v>
      </c>
      <c r="AU588">
        <v>44515</v>
      </c>
      <c r="AV588" t="s">
        <v>2513</v>
      </c>
      <c r="AW588" t="s">
        <v>2513</v>
      </c>
      <c r="AX588" t="s">
        <v>2516</v>
      </c>
      <c r="AY588" t="s">
        <v>2558</v>
      </c>
      <c r="AZ588" t="s">
        <v>2513</v>
      </c>
      <c r="BA588" t="s">
        <v>2513</v>
      </c>
      <c r="BB588" t="s">
        <v>2513</v>
      </c>
    </row>
    <row r="589" spans="1:54" x14ac:dyDescent="0.45">
      <c r="A589">
        <v>10002652</v>
      </c>
      <c r="B589" t="s">
        <v>4763</v>
      </c>
      <c r="C589" t="s">
        <v>24495</v>
      </c>
      <c r="D589" t="s">
        <v>2489</v>
      </c>
      <c r="E589" t="s">
        <v>4764</v>
      </c>
      <c r="F589" t="s">
        <v>4765</v>
      </c>
      <c r="G589" t="s">
        <v>3267</v>
      </c>
      <c r="H589" t="s">
        <v>4764</v>
      </c>
      <c r="I589" t="s">
        <v>2493</v>
      </c>
      <c r="J589" t="s">
        <v>2494</v>
      </c>
      <c r="K589" t="s">
        <v>2544</v>
      </c>
      <c r="L589" t="s">
        <v>2496</v>
      </c>
      <c r="M589" t="s">
        <v>3326</v>
      </c>
      <c r="N589" t="s">
        <v>2496</v>
      </c>
      <c r="O589" t="s">
        <v>2498</v>
      </c>
      <c r="P589" t="s">
        <v>2546</v>
      </c>
      <c r="Q589" t="s">
        <v>2547</v>
      </c>
      <c r="R589" t="s">
        <v>3327</v>
      </c>
      <c r="S589" t="s">
        <v>3328</v>
      </c>
      <c r="T589" t="s">
        <v>3329</v>
      </c>
      <c r="U589" t="s">
        <v>3330</v>
      </c>
      <c r="V589" t="s">
        <v>3331</v>
      </c>
      <c r="W589" t="s">
        <v>2553</v>
      </c>
      <c r="X589" t="s">
        <v>3332</v>
      </c>
      <c r="Y589" t="s">
        <v>3202</v>
      </c>
      <c r="Z589" t="s">
        <v>3333</v>
      </c>
      <c r="AA589" t="s">
        <v>2507</v>
      </c>
      <c r="AB589" t="s">
        <v>3326</v>
      </c>
      <c r="AC589" t="s">
        <v>715</v>
      </c>
      <c r="AD589">
        <v>1.17</v>
      </c>
      <c r="AE589">
        <v>1.17</v>
      </c>
      <c r="AF589" t="s">
        <v>2509</v>
      </c>
      <c r="AG589">
        <v>0.74199999999999999</v>
      </c>
      <c r="AH589" t="s">
        <v>2510</v>
      </c>
      <c r="AI589">
        <v>232</v>
      </c>
      <c r="AJ589">
        <v>200</v>
      </c>
      <c r="AK589">
        <v>16</v>
      </c>
      <c r="AL589" t="s">
        <v>2511</v>
      </c>
      <c r="AM589" t="s">
        <v>2528</v>
      </c>
      <c r="AN589" t="s">
        <v>2513</v>
      </c>
      <c r="AO589" t="s">
        <v>2513</v>
      </c>
      <c r="AP589" t="s">
        <v>2514</v>
      </c>
      <c r="AQ589" t="s">
        <v>2513</v>
      </c>
      <c r="AR589" t="s">
        <v>2513</v>
      </c>
      <c r="AS589" t="s">
        <v>2557</v>
      </c>
      <c r="AT589" t="s">
        <v>2513</v>
      </c>
      <c r="AU589">
        <v>44515</v>
      </c>
      <c r="AV589" t="s">
        <v>2513</v>
      </c>
      <c r="AW589" t="s">
        <v>2513</v>
      </c>
      <c r="AX589" t="s">
        <v>2516</v>
      </c>
      <c r="AY589" t="s">
        <v>2558</v>
      </c>
      <c r="AZ589" t="s">
        <v>2513</v>
      </c>
      <c r="BA589" t="s">
        <v>2513</v>
      </c>
      <c r="BB589" t="s">
        <v>2513</v>
      </c>
    </row>
    <row r="590" spans="1:54" x14ac:dyDescent="0.45">
      <c r="A590">
        <v>10002653</v>
      </c>
      <c r="B590" t="s">
        <v>4766</v>
      </c>
      <c r="C590" t="s">
        <v>24496</v>
      </c>
      <c r="D590" t="s">
        <v>2489</v>
      </c>
      <c r="E590" t="s">
        <v>4767</v>
      </c>
      <c r="F590" t="s">
        <v>4768</v>
      </c>
      <c r="G590" t="s">
        <v>3240</v>
      </c>
      <c r="H590" t="s">
        <v>4767</v>
      </c>
      <c r="I590" t="s">
        <v>2493</v>
      </c>
      <c r="J590" t="s">
        <v>2494</v>
      </c>
      <c r="K590" t="s">
        <v>2544</v>
      </c>
      <c r="L590" t="s">
        <v>2496</v>
      </c>
      <c r="M590" t="s">
        <v>3326</v>
      </c>
      <c r="N590" t="s">
        <v>2496</v>
      </c>
      <c r="O590" t="s">
        <v>2498</v>
      </c>
      <c r="P590" t="s">
        <v>2546</v>
      </c>
      <c r="Q590" t="s">
        <v>2547</v>
      </c>
      <c r="R590" t="s">
        <v>3327</v>
      </c>
      <c r="S590" t="s">
        <v>3328</v>
      </c>
      <c r="T590" t="s">
        <v>3329</v>
      </c>
      <c r="U590" t="s">
        <v>3330</v>
      </c>
      <c r="V590" t="s">
        <v>3331</v>
      </c>
      <c r="W590" t="s">
        <v>2553</v>
      </c>
      <c r="X590" t="s">
        <v>3332</v>
      </c>
      <c r="Y590" t="s">
        <v>3202</v>
      </c>
      <c r="Z590" t="s">
        <v>3333</v>
      </c>
      <c r="AA590" t="s">
        <v>2507</v>
      </c>
      <c r="AB590" t="s">
        <v>3326</v>
      </c>
      <c r="AC590" t="s">
        <v>715</v>
      </c>
      <c r="AD590">
        <v>1.17</v>
      </c>
      <c r="AE590">
        <v>1.17</v>
      </c>
      <c r="AF590" t="s">
        <v>2509</v>
      </c>
      <c r="AG590">
        <v>0.74199999999999999</v>
      </c>
      <c r="AH590" t="s">
        <v>2510</v>
      </c>
      <c r="AI590">
        <v>232</v>
      </c>
      <c r="AJ590">
        <v>200</v>
      </c>
      <c r="AK590">
        <v>16</v>
      </c>
      <c r="AL590" t="s">
        <v>2511</v>
      </c>
      <c r="AM590" t="s">
        <v>2528</v>
      </c>
      <c r="AN590" t="s">
        <v>2513</v>
      </c>
      <c r="AO590" t="s">
        <v>2513</v>
      </c>
      <c r="AP590" t="s">
        <v>2514</v>
      </c>
      <c r="AQ590" t="s">
        <v>2513</v>
      </c>
      <c r="AR590" t="s">
        <v>2513</v>
      </c>
      <c r="AS590" t="s">
        <v>2557</v>
      </c>
      <c r="AT590" t="s">
        <v>2513</v>
      </c>
      <c r="AU590">
        <v>44515</v>
      </c>
      <c r="AV590" t="s">
        <v>2513</v>
      </c>
      <c r="AW590" t="s">
        <v>2513</v>
      </c>
      <c r="AX590" t="s">
        <v>2516</v>
      </c>
      <c r="AY590" t="s">
        <v>2558</v>
      </c>
      <c r="AZ590" t="s">
        <v>2513</v>
      </c>
      <c r="BA590" t="s">
        <v>2513</v>
      </c>
      <c r="BB590" t="s">
        <v>2513</v>
      </c>
    </row>
    <row r="591" spans="1:54" x14ac:dyDescent="0.45">
      <c r="A591">
        <v>10002654</v>
      </c>
      <c r="B591" t="s">
        <v>4769</v>
      </c>
      <c r="C591" t="s">
        <v>24497</v>
      </c>
      <c r="D591" t="s">
        <v>2489</v>
      </c>
      <c r="E591" t="s">
        <v>4770</v>
      </c>
      <c r="F591" t="s">
        <v>4771</v>
      </c>
      <c r="G591" t="s">
        <v>3604</v>
      </c>
      <c r="H591" t="s">
        <v>4770</v>
      </c>
      <c r="I591" t="s">
        <v>2493</v>
      </c>
      <c r="J591" t="s">
        <v>2494</v>
      </c>
      <c r="K591" t="s">
        <v>2544</v>
      </c>
      <c r="L591" t="s">
        <v>2496</v>
      </c>
      <c r="M591" t="s">
        <v>3326</v>
      </c>
      <c r="N591" t="s">
        <v>2496</v>
      </c>
      <c r="O591" t="s">
        <v>2498</v>
      </c>
      <c r="P591" t="s">
        <v>2546</v>
      </c>
      <c r="Q591" t="s">
        <v>2547</v>
      </c>
      <c r="R591" t="s">
        <v>3327</v>
      </c>
      <c r="S591" t="s">
        <v>3328</v>
      </c>
      <c r="T591" t="s">
        <v>3329</v>
      </c>
      <c r="U591" t="s">
        <v>3330</v>
      </c>
      <c r="V591" t="s">
        <v>3331</v>
      </c>
      <c r="W591" t="s">
        <v>2553</v>
      </c>
      <c r="X591" t="s">
        <v>3332</v>
      </c>
      <c r="Y591" t="s">
        <v>3202</v>
      </c>
      <c r="Z591" t="s">
        <v>3333</v>
      </c>
      <c r="AA591" t="s">
        <v>2507</v>
      </c>
      <c r="AB591" t="s">
        <v>3326</v>
      </c>
      <c r="AC591" t="s">
        <v>715</v>
      </c>
      <c r="AD591">
        <v>1.17</v>
      </c>
      <c r="AE591">
        <v>1.17</v>
      </c>
      <c r="AF591" t="s">
        <v>2509</v>
      </c>
      <c r="AG591">
        <v>0.74199999999999999</v>
      </c>
      <c r="AH591" t="s">
        <v>2510</v>
      </c>
      <c r="AI591">
        <v>232</v>
      </c>
      <c r="AJ591">
        <v>200</v>
      </c>
      <c r="AK591">
        <v>16</v>
      </c>
      <c r="AL591" t="s">
        <v>2511</v>
      </c>
      <c r="AM591" t="s">
        <v>2528</v>
      </c>
      <c r="AN591" t="s">
        <v>2513</v>
      </c>
      <c r="AO591" t="s">
        <v>2513</v>
      </c>
      <c r="AP591" t="s">
        <v>2514</v>
      </c>
      <c r="AQ591" t="s">
        <v>2513</v>
      </c>
      <c r="AR591" t="s">
        <v>2513</v>
      </c>
      <c r="AS591" t="s">
        <v>2557</v>
      </c>
      <c r="AT591" t="s">
        <v>2513</v>
      </c>
      <c r="AU591">
        <v>44515</v>
      </c>
      <c r="AV591" t="s">
        <v>2513</v>
      </c>
      <c r="AW591" t="s">
        <v>2513</v>
      </c>
      <c r="AX591" t="s">
        <v>2516</v>
      </c>
      <c r="AY591" t="s">
        <v>2558</v>
      </c>
      <c r="AZ591" t="s">
        <v>2513</v>
      </c>
      <c r="BA591" t="s">
        <v>2513</v>
      </c>
      <c r="BB591" t="s">
        <v>2513</v>
      </c>
    </row>
    <row r="592" spans="1:54" x14ac:dyDescent="0.45">
      <c r="A592">
        <v>10002655</v>
      </c>
      <c r="B592" t="s">
        <v>4772</v>
      </c>
      <c r="C592" t="s">
        <v>24498</v>
      </c>
      <c r="D592" t="s">
        <v>2489</v>
      </c>
      <c r="E592" t="s">
        <v>4773</v>
      </c>
      <c r="F592" t="s">
        <v>4774</v>
      </c>
      <c r="G592" t="s">
        <v>3465</v>
      </c>
      <c r="H592" t="s">
        <v>4773</v>
      </c>
      <c r="I592" t="s">
        <v>2493</v>
      </c>
      <c r="J592" t="s">
        <v>2494</v>
      </c>
      <c r="K592" t="s">
        <v>2544</v>
      </c>
      <c r="L592" t="s">
        <v>2496</v>
      </c>
      <c r="M592" t="s">
        <v>3326</v>
      </c>
      <c r="N592" t="s">
        <v>2496</v>
      </c>
      <c r="O592" t="s">
        <v>2498</v>
      </c>
      <c r="P592" t="s">
        <v>2546</v>
      </c>
      <c r="Q592" t="s">
        <v>2547</v>
      </c>
      <c r="R592" t="s">
        <v>3327</v>
      </c>
      <c r="S592" t="s">
        <v>3328</v>
      </c>
      <c r="T592" t="s">
        <v>3329</v>
      </c>
      <c r="U592" t="s">
        <v>3330</v>
      </c>
      <c r="V592" t="s">
        <v>3331</v>
      </c>
      <c r="W592" t="s">
        <v>2553</v>
      </c>
      <c r="X592" t="s">
        <v>3332</v>
      </c>
      <c r="Y592" t="s">
        <v>3202</v>
      </c>
      <c r="Z592" t="s">
        <v>3333</v>
      </c>
      <c r="AA592" t="s">
        <v>2507</v>
      </c>
      <c r="AB592" t="s">
        <v>3326</v>
      </c>
      <c r="AC592" t="s">
        <v>715</v>
      </c>
      <c r="AD592">
        <v>1.17</v>
      </c>
      <c r="AE592">
        <v>1.17</v>
      </c>
      <c r="AF592" t="s">
        <v>2509</v>
      </c>
      <c r="AG592">
        <v>0.74199999999999999</v>
      </c>
      <c r="AH592" t="s">
        <v>2510</v>
      </c>
      <c r="AI592">
        <v>232</v>
      </c>
      <c r="AJ592">
        <v>200</v>
      </c>
      <c r="AK592">
        <v>16</v>
      </c>
      <c r="AL592" t="s">
        <v>2511</v>
      </c>
      <c r="AM592" t="s">
        <v>2528</v>
      </c>
      <c r="AN592" t="s">
        <v>2513</v>
      </c>
      <c r="AO592" t="s">
        <v>2513</v>
      </c>
      <c r="AP592" t="s">
        <v>2514</v>
      </c>
      <c r="AQ592" t="s">
        <v>2513</v>
      </c>
      <c r="AR592" t="s">
        <v>2513</v>
      </c>
      <c r="AS592" t="s">
        <v>2557</v>
      </c>
      <c r="AT592" t="s">
        <v>2513</v>
      </c>
      <c r="AU592">
        <v>44515</v>
      </c>
      <c r="AV592" t="s">
        <v>2513</v>
      </c>
      <c r="AW592" t="s">
        <v>2513</v>
      </c>
      <c r="AX592" t="s">
        <v>2516</v>
      </c>
      <c r="AY592" t="s">
        <v>2558</v>
      </c>
      <c r="AZ592" t="s">
        <v>2513</v>
      </c>
      <c r="BA592" t="s">
        <v>2513</v>
      </c>
      <c r="BB592" t="s">
        <v>2513</v>
      </c>
    </row>
    <row r="593" spans="1:54" x14ac:dyDescent="0.45">
      <c r="A593">
        <v>10002656</v>
      </c>
      <c r="B593" t="s">
        <v>4775</v>
      </c>
      <c r="C593" t="s">
        <v>24499</v>
      </c>
      <c r="D593" t="s">
        <v>2489</v>
      </c>
      <c r="E593" t="s">
        <v>4776</v>
      </c>
      <c r="F593" t="s">
        <v>4777</v>
      </c>
      <c r="G593" t="s">
        <v>3762</v>
      </c>
      <c r="H593" t="s">
        <v>4776</v>
      </c>
      <c r="I593" t="s">
        <v>2493</v>
      </c>
      <c r="J593" t="s">
        <v>2494</v>
      </c>
      <c r="K593" t="s">
        <v>2544</v>
      </c>
      <c r="L593" t="s">
        <v>2496</v>
      </c>
      <c r="M593" t="s">
        <v>3326</v>
      </c>
      <c r="N593" t="s">
        <v>2496</v>
      </c>
      <c r="O593" t="s">
        <v>2498</v>
      </c>
      <c r="P593" t="s">
        <v>2546</v>
      </c>
      <c r="Q593" t="s">
        <v>2547</v>
      </c>
      <c r="R593" t="s">
        <v>3327</v>
      </c>
      <c r="S593" t="s">
        <v>3328</v>
      </c>
      <c r="T593" t="s">
        <v>3329</v>
      </c>
      <c r="U593" t="s">
        <v>3330</v>
      </c>
      <c r="V593" t="s">
        <v>3331</v>
      </c>
      <c r="W593" t="s">
        <v>2553</v>
      </c>
      <c r="X593" t="s">
        <v>3332</v>
      </c>
      <c r="Y593" t="s">
        <v>3202</v>
      </c>
      <c r="Z593" t="s">
        <v>3333</v>
      </c>
      <c r="AA593" t="s">
        <v>2507</v>
      </c>
      <c r="AB593" t="s">
        <v>3326</v>
      </c>
      <c r="AC593" t="s">
        <v>715</v>
      </c>
      <c r="AD593">
        <v>1.17</v>
      </c>
      <c r="AE593">
        <v>1.17</v>
      </c>
      <c r="AF593" t="s">
        <v>2509</v>
      </c>
      <c r="AG593">
        <v>0.74199999999999999</v>
      </c>
      <c r="AH593" t="s">
        <v>2510</v>
      </c>
      <c r="AI593">
        <v>232</v>
      </c>
      <c r="AJ593">
        <v>200</v>
      </c>
      <c r="AK593">
        <v>16</v>
      </c>
      <c r="AL593" t="s">
        <v>2511</v>
      </c>
      <c r="AM593" t="s">
        <v>2528</v>
      </c>
      <c r="AN593" t="s">
        <v>2513</v>
      </c>
      <c r="AO593" t="s">
        <v>2513</v>
      </c>
      <c r="AP593" t="s">
        <v>2514</v>
      </c>
      <c r="AQ593" t="s">
        <v>2513</v>
      </c>
      <c r="AR593" t="s">
        <v>2513</v>
      </c>
      <c r="AS593" t="s">
        <v>2557</v>
      </c>
      <c r="AT593" t="s">
        <v>2513</v>
      </c>
      <c r="AU593">
        <v>44515</v>
      </c>
      <c r="AV593" t="s">
        <v>2513</v>
      </c>
      <c r="AW593" t="s">
        <v>2513</v>
      </c>
      <c r="AX593" t="s">
        <v>2516</v>
      </c>
      <c r="AY593" t="s">
        <v>2558</v>
      </c>
      <c r="AZ593" t="s">
        <v>2513</v>
      </c>
      <c r="BA593" t="s">
        <v>2513</v>
      </c>
      <c r="BB593" t="s">
        <v>2513</v>
      </c>
    </row>
    <row r="594" spans="1:54" x14ac:dyDescent="0.45">
      <c r="A594">
        <v>10002659</v>
      </c>
      <c r="B594" t="s">
        <v>4778</v>
      </c>
      <c r="C594" t="s">
        <v>24500</v>
      </c>
      <c r="D594" t="s">
        <v>2489</v>
      </c>
      <c r="E594" t="s">
        <v>4779</v>
      </c>
      <c r="F594" t="s">
        <v>4780</v>
      </c>
      <c r="G594" t="s">
        <v>2953</v>
      </c>
      <c r="H594" t="s">
        <v>4779</v>
      </c>
      <c r="I594" t="s">
        <v>2493</v>
      </c>
      <c r="J594" t="s">
        <v>2494</v>
      </c>
      <c r="K594" t="s">
        <v>2544</v>
      </c>
      <c r="L594" t="s">
        <v>2496</v>
      </c>
      <c r="M594" t="s">
        <v>3200</v>
      </c>
      <c r="N594" t="s">
        <v>2496</v>
      </c>
      <c r="O594" t="s">
        <v>2498</v>
      </c>
      <c r="P594" t="s">
        <v>2546</v>
      </c>
      <c r="Q594" t="s">
        <v>2547</v>
      </c>
      <c r="R594" t="s">
        <v>2918</v>
      </c>
      <c r="S594" t="s">
        <v>2919</v>
      </c>
      <c r="T594" t="s">
        <v>2942</v>
      </c>
      <c r="U594" t="s">
        <v>2933</v>
      </c>
      <c r="V594" t="s">
        <v>2943</v>
      </c>
      <c r="W594" t="s">
        <v>2553</v>
      </c>
      <c r="X594" t="s">
        <v>3201</v>
      </c>
      <c r="Y594" t="s">
        <v>3202</v>
      </c>
      <c r="Z594" t="s">
        <v>3203</v>
      </c>
      <c r="AA594" t="s">
        <v>2507</v>
      </c>
      <c r="AB594" t="s">
        <v>3200</v>
      </c>
      <c r="AC594" t="s">
        <v>715</v>
      </c>
      <c r="AD594">
        <v>1.35</v>
      </c>
      <c r="AE594">
        <v>1.35</v>
      </c>
      <c r="AF594" t="s">
        <v>2509</v>
      </c>
      <c r="AG594">
        <v>0.64</v>
      </c>
      <c r="AH594" t="s">
        <v>2510</v>
      </c>
      <c r="AI594">
        <v>200</v>
      </c>
      <c r="AJ594">
        <v>200</v>
      </c>
      <c r="AK594">
        <v>16</v>
      </c>
      <c r="AL594" t="s">
        <v>2511</v>
      </c>
      <c r="AM594" t="s">
        <v>2528</v>
      </c>
      <c r="AN594" t="s">
        <v>2513</v>
      </c>
      <c r="AO594" t="s">
        <v>2513</v>
      </c>
      <c r="AP594" t="s">
        <v>2514</v>
      </c>
      <c r="AQ594" t="s">
        <v>2513</v>
      </c>
      <c r="AR594" t="s">
        <v>2513</v>
      </c>
      <c r="AS594" t="s">
        <v>2557</v>
      </c>
      <c r="AT594" t="s">
        <v>2513</v>
      </c>
      <c r="AU594">
        <v>44515</v>
      </c>
      <c r="AV594" t="s">
        <v>2513</v>
      </c>
      <c r="AW594" t="s">
        <v>2513</v>
      </c>
      <c r="AX594" t="s">
        <v>2516</v>
      </c>
      <c r="AY594" t="s">
        <v>2558</v>
      </c>
      <c r="AZ594" t="s">
        <v>2513</v>
      </c>
      <c r="BA594" t="s">
        <v>2513</v>
      </c>
      <c r="BB594" t="s">
        <v>2513</v>
      </c>
    </row>
    <row r="595" spans="1:54" x14ac:dyDescent="0.45">
      <c r="A595">
        <v>10003698</v>
      </c>
      <c r="B595" t="s">
        <v>4781</v>
      </c>
      <c r="C595" t="s">
        <v>24501</v>
      </c>
      <c r="D595" t="s">
        <v>2489</v>
      </c>
      <c r="E595" t="s">
        <v>4782</v>
      </c>
      <c r="F595" t="s">
        <v>4783</v>
      </c>
      <c r="G595" t="s">
        <v>3361</v>
      </c>
      <c r="H595" t="s">
        <v>4782</v>
      </c>
      <c r="I595" t="s">
        <v>2493</v>
      </c>
      <c r="J595" t="s">
        <v>2494</v>
      </c>
      <c r="K595" t="s">
        <v>2544</v>
      </c>
      <c r="L595" t="s">
        <v>2496</v>
      </c>
      <c r="M595" t="s">
        <v>3187</v>
      </c>
      <c r="N595" t="s">
        <v>2496</v>
      </c>
      <c r="O595" t="s">
        <v>2498</v>
      </c>
      <c r="P595" t="s">
        <v>2546</v>
      </c>
      <c r="Q595" t="s">
        <v>2547</v>
      </c>
      <c r="R595" t="s">
        <v>2918</v>
      </c>
      <c r="S595" t="s">
        <v>2919</v>
      </c>
      <c r="T595" t="s">
        <v>2942</v>
      </c>
      <c r="U595" t="s">
        <v>2933</v>
      </c>
      <c r="V595" t="s">
        <v>2943</v>
      </c>
      <c r="W595" t="s">
        <v>2553</v>
      </c>
      <c r="X595" t="s">
        <v>3188</v>
      </c>
      <c r="Y595" t="s">
        <v>3189</v>
      </c>
      <c r="Z595" t="s">
        <v>3190</v>
      </c>
      <c r="AA595" t="s">
        <v>2507</v>
      </c>
      <c r="AB595" t="s">
        <v>3187</v>
      </c>
      <c r="AC595" t="s">
        <v>715</v>
      </c>
      <c r="AD595">
        <v>1.35</v>
      </c>
      <c r="AE595">
        <v>1.35</v>
      </c>
      <c r="AF595" t="s">
        <v>2509</v>
      </c>
      <c r="AG595">
        <v>0.64</v>
      </c>
      <c r="AH595" t="s">
        <v>2510</v>
      </c>
      <c r="AI595">
        <v>200</v>
      </c>
      <c r="AJ595">
        <v>200</v>
      </c>
      <c r="AK595">
        <v>16</v>
      </c>
      <c r="AL595" t="s">
        <v>2511</v>
      </c>
      <c r="AM595" t="s">
        <v>2528</v>
      </c>
      <c r="AN595" t="s">
        <v>2513</v>
      </c>
      <c r="AO595" t="s">
        <v>2513</v>
      </c>
      <c r="AP595" t="s">
        <v>2514</v>
      </c>
      <c r="AQ595" t="s">
        <v>2513</v>
      </c>
      <c r="AR595" t="s">
        <v>2513</v>
      </c>
      <c r="AS595" t="s">
        <v>2557</v>
      </c>
      <c r="AT595" t="s">
        <v>2513</v>
      </c>
      <c r="AU595">
        <v>44515</v>
      </c>
      <c r="AV595" t="s">
        <v>2513</v>
      </c>
      <c r="AW595" t="s">
        <v>2513</v>
      </c>
      <c r="AX595" t="s">
        <v>2516</v>
      </c>
      <c r="AY595" t="s">
        <v>2558</v>
      </c>
      <c r="AZ595" t="s">
        <v>2513</v>
      </c>
      <c r="BA595" t="s">
        <v>2513</v>
      </c>
      <c r="BB595" t="s">
        <v>2513</v>
      </c>
    </row>
    <row r="596" spans="1:54" x14ac:dyDescent="0.45">
      <c r="A596">
        <v>10003718</v>
      </c>
      <c r="B596" t="s">
        <v>4784</v>
      </c>
      <c r="C596" t="s">
        <v>24502</v>
      </c>
      <c r="D596" t="s">
        <v>2489</v>
      </c>
      <c r="E596" t="s">
        <v>4785</v>
      </c>
      <c r="F596" t="s">
        <v>4786</v>
      </c>
      <c r="G596" t="s">
        <v>3347</v>
      </c>
      <c r="H596" t="s">
        <v>4785</v>
      </c>
      <c r="I596" t="s">
        <v>2493</v>
      </c>
      <c r="J596" t="s">
        <v>2494</v>
      </c>
      <c r="K596" t="s">
        <v>2544</v>
      </c>
      <c r="L596" t="s">
        <v>2496</v>
      </c>
      <c r="M596" t="s">
        <v>3200</v>
      </c>
      <c r="N596" t="s">
        <v>2496</v>
      </c>
      <c r="O596" t="s">
        <v>2498</v>
      </c>
      <c r="P596" t="s">
        <v>2546</v>
      </c>
      <c r="Q596" t="s">
        <v>2547</v>
      </c>
      <c r="R596" t="s">
        <v>2918</v>
      </c>
      <c r="S596" t="s">
        <v>2919</v>
      </c>
      <c r="T596" t="s">
        <v>2942</v>
      </c>
      <c r="U596" t="s">
        <v>2933</v>
      </c>
      <c r="V596" t="s">
        <v>2943</v>
      </c>
      <c r="W596" t="s">
        <v>2553</v>
      </c>
      <c r="X596" t="s">
        <v>3201</v>
      </c>
      <c r="Y596" t="s">
        <v>3202</v>
      </c>
      <c r="Z596" t="s">
        <v>3203</v>
      </c>
      <c r="AA596" t="s">
        <v>2507</v>
      </c>
      <c r="AB596" t="s">
        <v>3200</v>
      </c>
      <c r="AC596" t="s">
        <v>715</v>
      </c>
      <c r="AD596">
        <v>1.35</v>
      </c>
      <c r="AE596">
        <v>1.35</v>
      </c>
      <c r="AF596" t="s">
        <v>2509</v>
      </c>
      <c r="AG596">
        <v>0.64</v>
      </c>
      <c r="AH596" t="s">
        <v>2510</v>
      </c>
      <c r="AI596">
        <v>200</v>
      </c>
      <c r="AJ596">
        <v>200</v>
      </c>
      <c r="AK596">
        <v>16</v>
      </c>
      <c r="AL596" t="s">
        <v>2511</v>
      </c>
      <c r="AM596" t="s">
        <v>2528</v>
      </c>
      <c r="AN596" t="s">
        <v>2513</v>
      </c>
      <c r="AO596" t="s">
        <v>2513</v>
      </c>
      <c r="AP596" t="s">
        <v>2514</v>
      </c>
      <c r="AQ596" t="s">
        <v>2513</v>
      </c>
      <c r="AR596" t="s">
        <v>2513</v>
      </c>
      <c r="AS596" t="s">
        <v>2557</v>
      </c>
      <c r="AT596" t="s">
        <v>2513</v>
      </c>
      <c r="AU596">
        <v>44515</v>
      </c>
      <c r="AV596" t="s">
        <v>2513</v>
      </c>
      <c r="AW596" t="s">
        <v>2513</v>
      </c>
      <c r="AX596" t="s">
        <v>2516</v>
      </c>
      <c r="AY596" t="s">
        <v>2558</v>
      </c>
      <c r="AZ596" t="s">
        <v>2513</v>
      </c>
      <c r="BA596" t="s">
        <v>2513</v>
      </c>
      <c r="BB596" t="s">
        <v>2513</v>
      </c>
    </row>
    <row r="597" spans="1:54" x14ac:dyDescent="0.45">
      <c r="A597">
        <v>10003719</v>
      </c>
      <c r="B597" t="s">
        <v>4787</v>
      </c>
      <c r="C597" t="s">
        <v>24503</v>
      </c>
      <c r="D597" t="s">
        <v>2489</v>
      </c>
      <c r="E597" t="s">
        <v>4788</v>
      </c>
      <c r="F597" t="s">
        <v>4789</v>
      </c>
      <c r="G597" t="s">
        <v>3361</v>
      </c>
      <c r="H597" t="s">
        <v>4788</v>
      </c>
      <c r="I597" t="s">
        <v>2493</v>
      </c>
      <c r="J597" t="s">
        <v>2494</v>
      </c>
      <c r="K597" t="s">
        <v>2544</v>
      </c>
      <c r="L597" t="s">
        <v>2496</v>
      </c>
      <c r="M597" t="s">
        <v>3187</v>
      </c>
      <c r="N597" t="s">
        <v>2496</v>
      </c>
      <c r="O597" t="s">
        <v>2498</v>
      </c>
      <c r="P597" t="s">
        <v>2546</v>
      </c>
      <c r="Q597" t="s">
        <v>2547</v>
      </c>
      <c r="R597" t="s">
        <v>2918</v>
      </c>
      <c r="S597" t="s">
        <v>2919</v>
      </c>
      <c r="T597" t="s">
        <v>2942</v>
      </c>
      <c r="U597" t="s">
        <v>2933</v>
      </c>
      <c r="V597" t="s">
        <v>2943</v>
      </c>
      <c r="W597" t="s">
        <v>2553</v>
      </c>
      <c r="X597" t="s">
        <v>3188</v>
      </c>
      <c r="Y597" t="s">
        <v>3189</v>
      </c>
      <c r="Z597" t="s">
        <v>3190</v>
      </c>
      <c r="AA597" t="s">
        <v>2507</v>
      </c>
      <c r="AB597" t="s">
        <v>3187</v>
      </c>
      <c r="AC597" t="s">
        <v>715</v>
      </c>
      <c r="AD597">
        <v>1.35</v>
      </c>
      <c r="AE597">
        <v>1.35</v>
      </c>
      <c r="AF597" t="s">
        <v>2509</v>
      </c>
      <c r="AG597">
        <v>0.64</v>
      </c>
      <c r="AH597" t="s">
        <v>2510</v>
      </c>
      <c r="AI597">
        <v>200</v>
      </c>
      <c r="AJ597">
        <v>200</v>
      </c>
      <c r="AK597">
        <v>16</v>
      </c>
      <c r="AL597" t="s">
        <v>2511</v>
      </c>
      <c r="AM597" t="s">
        <v>2528</v>
      </c>
      <c r="AN597" t="s">
        <v>2513</v>
      </c>
      <c r="AO597" t="s">
        <v>2513</v>
      </c>
      <c r="AP597" t="s">
        <v>2514</v>
      </c>
      <c r="AQ597" t="s">
        <v>2513</v>
      </c>
      <c r="AR597" t="s">
        <v>2513</v>
      </c>
      <c r="AS597" t="s">
        <v>2557</v>
      </c>
      <c r="AT597" t="s">
        <v>2513</v>
      </c>
      <c r="AU597">
        <v>44515</v>
      </c>
      <c r="AV597" t="s">
        <v>2513</v>
      </c>
      <c r="AW597" t="s">
        <v>2513</v>
      </c>
      <c r="AX597" t="s">
        <v>2516</v>
      </c>
      <c r="AY597" t="s">
        <v>2558</v>
      </c>
      <c r="AZ597" t="s">
        <v>2513</v>
      </c>
      <c r="BA597" t="s">
        <v>2513</v>
      </c>
      <c r="BB597" t="s">
        <v>2513</v>
      </c>
    </row>
    <row r="598" spans="1:54" x14ac:dyDescent="0.45">
      <c r="A598">
        <v>10003731</v>
      </c>
      <c r="B598" t="s">
        <v>4790</v>
      </c>
      <c r="C598" t="s">
        <v>24504</v>
      </c>
      <c r="D598" t="s">
        <v>2489</v>
      </c>
      <c r="E598" t="s">
        <v>4791</v>
      </c>
      <c r="F598" t="s">
        <v>4792</v>
      </c>
      <c r="G598" t="s">
        <v>3251</v>
      </c>
      <c r="H598" t="s">
        <v>4791</v>
      </c>
      <c r="I598" t="s">
        <v>2493</v>
      </c>
      <c r="J598" t="s">
        <v>2494</v>
      </c>
      <c r="K598" t="s">
        <v>2544</v>
      </c>
      <c r="L598" t="s">
        <v>2496</v>
      </c>
      <c r="M598" t="s">
        <v>3200</v>
      </c>
      <c r="N598" t="s">
        <v>2496</v>
      </c>
      <c r="O598" t="s">
        <v>2498</v>
      </c>
      <c r="P598" t="s">
        <v>2546</v>
      </c>
      <c r="Q598" t="s">
        <v>2547</v>
      </c>
      <c r="R598" t="s">
        <v>2918</v>
      </c>
      <c r="S598" t="s">
        <v>2919</v>
      </c>
      <c r="T598" t="s">
        <v>2942</v>
      </c>
      <c r="U598" t="s">
        <v>2933</v>
      </c>
      <c r="V598" t="s">
        <v>2943</v>
      </c>
      <c r="W598" t="s">
        <v>2553</v>
      </c>
      <c r="X598" t="s">
        <v>3201</v>
      </c>
      <c r="Y598" t="s">
        <v>3202</v>
      </c>
      <c r="Z598" t="s">
        <v>3203</v>
      </c>
      <c r="AA598" t="s">
        <v>2507</v>
      </c>
      <c r="AB598" t="s">
        <v>3200</v>
      </c>
      <c r="AC598" t="s">
        <v>715</v>
      </c>
      <c r="AD598">
        <v>1.35</v>
      </c>
      <c r="AE598">
        <v>1.35</v>
      </c>
      <c r="AF598" t="s">
        <v>2509</v>
      </c>
      <c r="AG598">
        <v>0.64</v>
      </c>
      <c r="AH598" t="s">
        <v>2510</v>
      </c>
      <c r="AI598">
        <v>200</v>
      </c>
      <c r="AJ598">
        <v>200</v>
      </c>
      <c r="AK598">
        <v>16</v>
      </c>
      <c r="AL598" t="s">
        <v>2511</v>
      </c>
      <c r="AM598" t="s">
        <v>2528</v>
      </c>
      <c r="AN598" t="s">
        <v>2513</v>
      </c>
      <c r="AO598" t="s">
        <v>2513</v>
      </c>
      <c r="AP598" t="s">
        <v>2514</v>
      </c>
      <c r="AQ598" t="s">
        <v>2513</v>
      </c>
      <c r="AR598" t="s">
        <v>2513</v>
      </c>
      <c r="AS598" t="s">
        <v>2557</v>
      </c>
      <c r="AT598" t="s">
        <v>2513</v>
      </c>
      <c r="AU598">
        <v>44515</v>
      </c>
      <c r="AV598" t="s">
        <v>2513</v>
      </c>
      <c r="AW598" t="s">
        <v>2513</v>
      </c>
      <c r="AX598" t="s">
        <v>2516</v>
      </c>
      <c r="AY598" t="s">
        <v>2558</v>
      </c>
      <c r="AZ598" t="s">
        <v>2513</v>
      </c>
      <c r="BA598" t="s">
        <v>2513</v>
      </c>
      <c r="BB598" t="s">
        <v>2513</v>
      </c>
    </row>
    <row r="599" spans="1:54" x14ac:dyDescent="0.45">
      <c r="A599">
        <v>10003733</v>
      </c>
      <c r="B599" t="s">
        <v>4793</v>
      </c>
      <c r="C599" t="s">
        <v>24505</v>
      </c>
      <c r="D599" t="s">
        <v>2489</v>
      </c>
      <c r="E599" t="s">
        <v>4794</v>
      </c>
      <c r="F599" t="s">
        <v>4795</v>
      </c>
      <c r="G599" t="s">
        <v>3240</v>
      </c>
      <c r="H599" t="s">
        <v>4794</v>
      </c>
      <c r="I599" t="s">
        <v>2493</v>
      </c>
      <c r="J599" t="s">
        <v>2494</v>
      </c>
      <c r="K599" t="s">
        <v>2544</v>
      </c>
      <c r="L599" t="s">
        <v>2496</v>
      </c>
      <c r="M599" t="s">
        <v>3187</v>
      </c>
      <c r="N599" t="s">
        <v>2496</v>
      </c>
      <c r="O599" t="s">
        <v>2498</v>
      </c>
      <c r="P599" t="s">
        <v>2546</v>
      </c>
      <c r="Q599" t="s">
        <v>2547</v>
      </c>
      <c r="R599" t="s">
        <v>2918</v>
      </c>
      <c r="S599" t="s">
        <v>2919</v>
      </c>
      <c r="T599" t="s">
        <v>2942</v>
      </c>
      <c r="U599" t="s">
        <v>2933</v>
      </c>
      <c r="V599" t="s">
        <v>2943</v>
      </c>
      <c r="W599" t="s">
        <v>2553</v>
      </c>
      <c r="X599" t="s">
        <v>3188</v>
      </c>
      <c r="Y599" t="s">
        <v>3189</v>
      </c>
      <c r="Z599" t="s">
        <v>3190</v>
      </c>
      <c r="AA599" t="s">
        <v>2507</v>
      </c>
      <c r="AB599" t="s">
        <v>3187</v>
      </c>
      <c r="AC599" t="s">
        <v>715</v>
      </c>
      <c r="AD599">
        <v>1.35</v>
      </c>
      <c r="AE599">
        <v>1.35</v>
      </c>
      <c r="AF599" t="s">
        <v>2509</v>
      </c>
      <c r="AG599">
        <v>0.64</v>
      </c>
      <c r="AH599" t="s">
        <v>2510</v>
      </c>
      <c r="AI599">
        <v>200</v>
      </c>
      <c r="AJ599">
        <v>200</v>
      </c>
      <c r="AK599">
        <v>16</v>
      </c>
      <c r="AL599" t="s">
        <v>2511</v>
      </c>
      <c r="AM599" t="s">
        <v>2528</v>
      </c>
      <c r="AN599" t="s">
        <v>2513</v>
      </c>
      <c r="AO599" t="s">
        <v>2513</v>
      </c>
      <c r="AP599" t="s">
        <v>2514</v>
      </c>
      <c r="AQ599" t="s">
        <v>2513</v>
      </c>
      <c r="AR599" t="s">
        <v>2513</v>
      </c>
      <c r="AS599" t="s">
        <v>2557</v>
      </c>
      <c r="AT599" t="s">
        <v>2513</v>
      </c>
      <c r="AU599">
        <v>44515</v>
      </c>
      <c r="AV599" t="s">
        <v>2513</v>
      </c>
      <c r="AW599" t="s">
        <v>2513</v>
      </c>
      <c r="AX599" t="s">
        <v>2516</v>
      </c>
      <c r="AY599" t="s">
        <v>2558</v>
      </c>
      <c r="AZ599" t="s">
        <v>2513</v>
      </c>
      <c r="BA599" t="s">
        <v>2513</v>
      </c>
      <c r="BB599" t="s">
        <v>2513</v>
      </c>
    </row>
    <row r="600" spans="1:54" x14ac:dyDescent="0.45">
      <c r="A600">
        <v>10003734</v>
      </c>
      <c r="B600" t="s">
        <v>4796</v>
      </c>
      <c r="C600" t="s">
        <v>24506</v>
      </c>
      <c r="D600" t="s">
        <v>2489</v>
      </c>
      <c r="E600" t="s">
        <v>4797</v>
      </c>
      <c r="F600" t="s">
        <v>4798</v>
      </c>
      <c r="G600" t="s">
        <v>3361</v>
      </c>
      <c r="H600" t="s">
        <v>4797</v>
      </c>
      <c r="I600" t="s">
        <v>2493</v>
      </c>
      <c r="J600" t="s">
        <v>2494</v>
      </c>
      <c r="K600" t="s">
        <v>2544</v>
      </c>
      <c r="L600" t="s">
        <v>2496</v>
      </c>
      <c r="M600" t="s">
        <v>3187</v>
      </c>
      <c r="N600" t="s">
        <v>2496</v>
      </c>
      <c r="O600" t="s">
        <v>2498</v>
      </c>
      <c r="P600" t="s">
        <v>2546</v>
      </c>
      <c r="Q600" t="s">
        <v>2547</v>
      </c>
      <c r="R600" t="s">
        <v>2918</v>
      </c>
      <c r="S600" t="s">
        <v>2919</v>
      </c>
      <c r="T600" t="s">
        <v>2942</v>
      </c>
      <c r="U600" t="s">
        <v>2933</v>
      </c>
      <c r="V600" t="s">
        <v>2943</v>
      </c>
      <c r="W600" t="s">
        <v>2553</v>
      </c>
      <c r="X600" t="s">
        <v>3188</v>
      </c>
      <c r="Y600" t="s">
        <v>3189</v>
      </c>
      <c r="Z600" t="s">
        <v>3190</v>
      </c>
      <c r="AA600" t="s">
        <v>2507</v>
      </c>
      <c r="AB600" t="s">
        <v>3187</v>
      </c>
      <c r="AC600" t="s">
        <v>715</v>
      </c>
      <c r="AD600">
        <v>1.35</v>
      </c>
      <c r="AE600">
        <v>1.35</v>
      </c>
      <c r="AF600" t="s">
        <v>2509</v>
      </c>
      <c r="AG600">
        <v>0.64</v>
      </c>
      <c r="AH600" t="s">
        <v>2510</v>
      </c>
      <c r="AI600">
        <v>200</v>
      </c>
      <c r="AJ600">
        <v>200</v>
      </c>
      <c r="AK600">
        <v>16</v>
      </c>
      <c r="AL600" t="s">
        <v>2511</v>
      </c>
      <c r="AM600" t="s">
        <v>2528</v>
      </c>
      <c r="AN600" t="s">
        <v>2513</v>
      </c>
      <c r="AO600" t="s">
        <v>2513</v>
      </c>
      <c r="AP600" t="s">
        <v>2514</v>
      </c>
      <c r="AQ600" t="s">
        <v>2513</v>
      </c>
      <c r="AR600" t="s">
        <v>2513</v>
      </c>
      <c r="AS600" t="s">
        <v>2557</v>
      </c>
      <c r="AT600" t="s">
        <v>2513</v>
      </c>
      <c r="AU600">
        <v>44515</v>
      </c>
      <c r="AV600" t="s">
        <v>2513</v>
      </c>
      <c r="AW600" t="s">
        <v>2513</v>
      </c>
      <c r="AX600" t="s">
        <v>2516</v>
      </c>
      <c r="AY600" t="s">
        <v>2558</v>
      </c>
      <c r="AZ600" t="s">
        <v>2513</v>
      </c>
      <c r="BA600" t="s">
        <v>2513</v>
      </c>
      <c r="BB600" t="s">
        <v>2513</v>
      </c>
    </row>
    <row r="601" spans="1:54" x14ac:dyDescent="0.45">
      <c r="A601">
        <v>10003747</v>
      </c>
      <c r="B601" t="s">
        <v>4799</v>
      </c>
      <c r="C601" t="s">
        <v>24507</v>
      </c>
      <c r="D601" t="s">
        <v>2489</v>
      </c>
      <c r="E601" t="s">
        <v>4800</v>
      </c>
      <c r="F601" t="s">
        <v>4801</v>
      </c>
      <c r="G601" t="s">
        <v>4802</v>
      </c>
      <c r="H601" t="s">
        <v>4800</v>
      </c>
      <c r="I601" t="s">
        <v>2493</v>
      </c>
      <c r="J601" t="s">
        <v>2494</v>
      </c>
      <c r="K601" t="s">
        <v>2544</v>
      </c>
      <c r="L601" t="s">
        <v>2496</v>
      </c>
      <c r="M601" t="s">
        <v>3200</v>
      </c>
      <c r="N601" t="s">
        <v>2496</v>
      </c>
      <c r="O601" t="s">
        <v>2498</v>
      </c>
      <c r="P601" t="s">
        <v>2546</v>
      </c>
      <c r="Q601" t="s">
        <v>2547</v>
      </c>
      <c r="R601" t="s">
        <v>2918</v>
      </c>
      <c r="S601" t="s">
        <v>2919</v>
      </c>
      <c r="T601" t="s">
        <v>2942</v>
      </c>
      <c r="U601" t="s">
        <v>2933</v>
      </c>
      <c r="V601" t="s">
        <v>2943</v>
      </c>
      <c r="W601" t="s">
        <v>2553</v>
      </c>
      <c r="X601" t="s">
        <v>3201</v>
      </c>
      <c r="Y601" t="s">
        <v>3202</v>
      </c>
      <c r="Z601" t="s">
        <v>3203</v>
      </c>
      <c r="AA601" t="s">
        <v>2507</v>
      </c>
      <c r="AB601" t="s">
        <v>3200</v>
      </c>
      <c r="AC601" t="s">
        <v>715</v>
      </c>
      <c r="AD601">
        <v>1.35</v>
      </c>
      <c r="AE601">
        <v>1.35</v>
      </c>
      <c r="AF601" t="s">
        <v>2509</v>
      </c>
      <c r="AG601">
        <v>0.64</v>
      </c>
      <c r="AH601" t="s">
        <v>2510</v>
      </c>
      <c r="AI601">
        <v>200</v>
      </c>
      <c r="AJ601">
        <v>200</v>
      </c>
      <c r="AK601">
        <v>16</v>
      </c>
      <c r="AL601" t="s">
        <v>2511</v>
      </c>
      <c r="AM601" t="s">
        <v>2528</v>
      </c>
      <c r="AN601" t="s">
        <v>2513</v>
      </c>
      <c r="AO601" t="s">
        <v>2513</v>
      </c>
      <c r="AP601" t="s">
        <v>2514</v>
      </c>
      <c r="AQ601" t="s">
        <v>2513</v>
      </c>
      <c r="AR601" t="s">
        <v>2513</v>
      </c>
      <c r="AS601" t="s">
        <v>2557</v>
      </c>
      <c r="AT601" t="s">
        <v>2513</v>
      </c>
      <c r="AU601">
        <v>44515</v>
      </c>
      <c r="AV601" t="s">
        <v>2513</v>
      </c>
      <c r="AW601" t="s">
        <v>2513</v>
      </c>
      <c r="AX601" t="s">
        <v>2516</v>
      </c>
      <c r="AY601" t="s">
        <v>2558</v>
      </c>
      <c r="AZ601" t="s">
        <v>2513</v>
      </c>
      <c r="BA601" t="s">
        <v>2513</v>
      </c>
      <c r="BB601" t="s">
        <v>2513</v>
      </c>
    </row>
    <row r="602" spans="1:54" x14ac:dyDescent="0.45">
      <c r="A602">
        <v>10003749</v>
      </c>
      <c r="B602" t="s">
        <v>4803</v>
      </c>
      <c r="C602" t="s">
        <v>24508</v>
      </c>
      <c r="D602" t="s">
        <v>2489</v>
      </c>
      <c r="E602" t="s">
        <v>4804</v>
      </c>
      <c r="F602" t="s">
        <v>4805</v>
      </c>
      <c r="G602" t="s">
        <v>3240</v>
      </c>
      <c r="H602" t="s">
        <v>4804</v>
      </c>
      <c r="I602" t="s">
        <v>2493</v>
      </c>
      <c r="J602" t="s">
        <v>2494</v>
      </c>
      <c r="K602" t="s">
        <v>2544</v>
      </c>
      <c r="L602" t="s">
        <v>2496</v>
      </c>
      <c r="M602" t="s">
        <v>3200</v>
      </c>
      <c r="N602" t="s">
        <v>2496</v>
      </c>
      <c r="O602" t="s">
        <v>2498</v>
      </c>
      <c r="P602" t="s">
        <v>2546</v>
      </c>
      <c r="Q602" t="s">
        <v>2547</v>
      </c>
      <c r="R602" t="s">
        <v>2918</v>
      </c>
      <c r="S602" t="s">
        <v>2919</v>
      </c>
      <c r="T602" t="s">
        <v>2942</v>
      </c>
      <c r="U602" t="s">
        <v>2933</v>
      </c>
      <c r="V602" t="s">
        <v>2943</v>
      </c>
      <c r="W602" t="s">
        <v>2553</v>
      </c>
      <c r="X602" t="s">
        <v>3201</v>
      </c>
      <c r="Y602" t="s">
        <v>3202</v>
      </c>
      <c r="Z602" t="s">
        <v>3203</v>
      </c>
      <c r="AA602" t="s">
        <v>2507</v>
      </c>
      <c r="AB602" t="s">
        <v>3200</v>
      </c>
      <c r="AC602" t="s">
        <v>715</v>
      </c>
      <c r="AD602">
        <v>1.35</v>
      </c>
      <c r="AE602">
        <v>1.35</v>
      </c>
      <c r="AF602" t="s">
        <v>2509</v>
      </c>
      <c r="AG602">
        <v>0.64</v>
      </c>
      <c r="AH602" t="s">
        <v>2510</v>
      </c>
      <c r="AI602">
        <v>200</v>
      </c>
      <c r="AJ602">
        <v>200</v>
      </c>
      <c r="AK602">
        <v>16</v>
      </c>
      <c r="AL602" t="s">
        <v>2511</v>
      </c>
      <c r="AM602" t="s">
        <v>2528</v>
      </c>
      <c r="AN602" t="s">
        <v>2513</v>
      </c>
      <c r="AO602" t="s">
        <v>2513</v>
      </c>
      <c r="AP602" t="s">
        <v>2514</v>
      </c>
      <c r="AQ602" t="s">
        <v>2513</v>
      </c>
      <c r="AR602" t="s">
        <v>2513</v>
      </c>
      <c r="AS602" t="s">
        <v>2557</v>
      </c>
      <c r="AT602" t="s">
        <v>2513</v>
      </c>
      <c r="AU602">
        <v>44515</v>
      </c>
      <c r="AV602" t="s">
        <v>2513</v>
      </c>
      <c r="AW602" t="s">
        <v>2513</v>
      </c>
      <c r="AX602" t="s">
        <v>2516</v>
      </c>
      <c r="AY602" t="s">
        <v>2558</v>
      </c>
      <c r="AZ602" t="s">
        <v>2513</v>
      </c>
      <c r="BA602" t="s">
        <v>2513</v>
      </c>
      <c r="BB602" t="s">
        <v>2513</v>
      </c>
    </row>
    <row r="603" spans="1:54" x14ac:dyDescent="0.45">
      <c r="A603">
        <v>10003757</v>
      </c>
      <c r="B603" t="s">
        <v>4806</v>
      </c>
      <c r="C603" t="s">
        <v>24509</v>
      </c>
      <c r="D603" t="s">
        <v>2489</v>
      </c>
      <c r="E603" t="s">
        <v>4807</v>
      </c>
      <c r="F603" t="s">
        <v>4808</v>
      </c>
      <c r="G603" t="s">
        <v>3251</v>
      </c>
      <c r="H603" t="s">
        <v>4807</v>
      </c>
      <c r="I603" t="s">
        <v>2493</v>
      </c>
      <c r="J603" t="s">
        <v>2494</v>
      </c>
      <c r="K603" t="s">
        <v>2544</v>
      </c>
      <c r="L603" t="s">
        <v>2496</v>
      </c>
      <c r="M603" t="s">
        <v>3200</v>
      </c>
      <c r="N603" t="s">
        <v>2496</v>
      </c>
      <c r="O603" t="s">
        <v>2498</v>
      </c>
      <c r="P603" t="s">
        <v>2546</v>
      </c>
      <c r="Q603" t="s">
        <v>2547</v>
      </c>
      <c r="R603" t="s">
        <v>2918</v>
      </c>
      <c r="S603" t="s">
        <v>2919</v>
      </c>
      <c r="T603" t="s">
        <v>2942</v>
      </c>
      <c r="U603" t="s">
        <v>2933</v>
      </c>
      <c r="V603" t="s">
        <v>2943</v>
      </c>
      <c r="W603" t="s">
        <v>2553</v>
      </c>
      <c r="X603" t="s">
        <v>3201</v>
      </c>
      <c r="Y603" t="s">
        <v>3202</v>
      </c>
      <c r="Z603" t="s">
        <v>3203</v>
      </c>
      <c r="AA603" t="s">
        <v>2507</v>
      </c>
      <c r="AB603" t="s">
        <v>3200</v>
      </c>
      <c r="AC603" t="s">
        <v>715</v>
      </c>
      <c r="AD603">
        <v>1.35</v>
      </c>
      <c r="AE603">
        <v>1.35</v>
      </c>
      <c r="AF603" t="s">
        <v>2509</v>
      </c>
      <c r="AG603">
        <v>0.64</v>
      </c>
      <c r="AH603" t="s">
        <v>2510</v>
      </c>
      <c r="AI603">
        <v>200</v>
      </c>
      <c r="AJ603">
        <v>200</v>
      </c>
      <c r="AK603">
        <v>16</v>
      </c>
      <c r="AL603" t="s">
        <v>2511</v>
      </c>
      <c r="AM603" t="s">
        <v>2528</v>
      </c>
      <c r="AN603" t="s">
        <v>2513</v>
      </c>
      <c r="AO603" t="s">
        <v>2513</v>
      </c>
      <c r="AP603" t="s">
        <v>2514</v>
      </c>
      <c r="AQ603" t="s">
        <v>2513</v>
      </c>
      <c r="AR603" t="s">
        <v>2513</v>
      </c>
      <c r="AS603" t="s">
        <v>2557</v>
      </c>
      <c r="AT603" t="s">
        <v>2513</v>
      </c>
      <c r="AU603">
        <v>44515</v>
      </c>
      <c r="AV603" t="s">
        <v>2513</v>
      </c>
      <c r="AW603" t="s">
        <v>2513</v>
      </c>
      <c r="AX603" t="s">
        <v>2516</v>
      </c>
      <c r="AY603" t="s">
        <v>2558</v>
      </c>
      <c r="AZ603" t="s">
        <v>2513</v>
      </c>
      <c r="BA603" t="s">
        <v>2513</v>
      </c>
      <c r="BB603" t="s">
        <v>2513</v>
      </c>
    </row>
    <row r="604" spans="1:54" x14ac:dyDescent="0.45">
      <c r="A604">
        <v>10003758</v>
      </c>
      <c r="B604" t="s">
        <v>4809</v>
      </c>
      <c r="C604" t="s">
        <v>24510</v>
      </c>
      <c r="D604" t="s">
        <v>2489</v>
      </c>
      <c r="E604" t="s">
        <v>4810</v>
      </c>
      <c r="F604" t="s">
        <v>4811</v>
      </c>
      <c r="G604" t="s">
        <v>4812</v>
      </c>
      <c r="H604" t="s">
        <v>4810</v>
      </c>
      <c r="I604" t="s">
        <v>2493</v>
      </c>
      <c r="J604" t="s">
        <v>2494</v>
      </c>
      <c r="K604" t="s">
        <v>2544</v>
      </c>
      <c r="L604" t="s">
        <v>2496</v>
      </c>
      <c r="M604" t="s">
        <v>3200</v>
      </c>
      <c r="N604" t="s">
        <v>2496</v>
      </c>
      <c r="O604" t="s">
        <v>2498</v>
      </c>
      <c r="P604" t="s">
        <v>2546</v>
      </c>
      <c r="Q604" t="s">
        <v>2547</v>
      </c>
      <c r="R604" t="s">
        <v>2918</v>
      </c>
      <c r="S604" t="s">
        <v>2919</v>
      </c>
      <c r="T604" t="s">
        <v>2942</v>
      </c>
      <c r="U604" t="s">
        <v>2933</v>
      </c>
      <c r="V604" t="s">
        <v>2943</v>
      </c>
      <c r="W604" t="s">
        <v>2553</v>
      </c>
      <c r="X604" t="s">
        <v>3201</v>
      </c>
      <c r="Y604" t="s">
        <v>3202</v>
      </c>
      <c r="Z604" t="s">
        <v>3203</v>
      </c>
      <c r="AA604" t="s">
        <v>2507</v>
      </c>
      <c r="AB604" t="s">
        <v>3200</v>
      </c>
      <c r="AC604" t="s">
        <v>715</v>
      </c>
      <c r="AD604">
        <v>1.35</v>
      </c>
      <c r="AE604">
        <v>1.35</v>
      </c>
      <c r="AF604" t="s">
        <v>2509</v>
      </c>
      <c r="AG604">
        <v>0.64</v>
      </c>
      <c r="AH604" t="s">
        <v>2510</v>
      </c>
      <c r="AI604">
        <v>200</v>
      </c>
      <c r="AJ604">
        <v>200</v>
      </c>
      <c r="AK604">
        <v>16</v>
      </c>
      <c r="AL604" t="s">
        <v>2511</v>
      </c>
      <c r="AM604" t="s">
        <v>2528</v>
      </c>
      <c r="AN604" t="s">
        <v>2513</v>
      </c>
      <c r="AO604" t="s">
        <v>2513</v>
      </c>
      <c r="AP604" t="s">
        <v>2514</v>
      </c>
      <c r="AQ604" t="s">
        <v>2513</v>
      </c>
      <c r="AR604" t="s">
        <v>2513</v>
      </c>
      <c r="AS604" t="s">
        <v>2557</v>
      </c>
      <c r="AT604" t="s">
        <v>2513</v>
      </c>
      <c r="AU604">
        <v>44515</v>
      </c>
      <c r="AV604" t="s">
        <v>2513</v>
      </c>
      <c r="AW604" t="s">
        <v>2513</v>
      </c>
      <c r="AX604" t="s">
        <v>2516</v>
      </c>
      <c r="AY604" t="s">
        <v>2558</v>
      </c>
      <c r="AZ604" t="s">
        <v>2513</v>
      </c>
      <c r="BA604" t="s">
        <v>2513</v>
      </c>
      <c r="BB604" t="s">
        <v>2513</v>
      </c>
    </row>
    <row r="605" spans="1:54" x14ac:dyDescent="0.45">
      <c r="A605">
        <v>10003762</v>
      </c>
      <c r="B605" t="s">
        <v>4813</v>
      </c>
      <c r="C605" t="s">
        <v>24511</v>
      </c>
      <c r="D605" t="s">
        <v>2489</v>
      </c>
      <c r="E605" t="s">
        <v>4814</v>
      </c>
      <c r="F605" t="s">
        <v>4815</v>
      </c>
      <c r="G605" t="s">
        <v>3240</v>
      </c>
      <c r="H605" t="s">
        <v>4814</v>
      </c>
      <c r="I605" t="s">
        <v>2493</v>
      </c>
      <c r="J605" t="s">
        <v>2494</v>
      </c>
      <c r="K605" t="s">
        <v>2544</v>
      </c>
      <c r="L605" t="s">
        <v>2496</v>
      </c>
      <c r="M605" t="s">
        <v>3200</v>
      </c>
      <c r="N605" t="s">
        <v>2496</v>
      </c>
      <c r="O605" t="s">
        <v>2498</v>
      </c>
      <c r="P605" t="s">
        <v>2546</v>
      </c>
      <c r="Q605" t="s">
        <v>2547</v>
      </c>
      <c r="R605" t="s">
        <v>2918</v>
      </c>
      <c r="S605" t="s">
        <v>2919</v>
      </c>
      <c r="T605" t="s">
        <v>2942</v>
      </c>
      <c r="U605" t="s">
        <v>2933</v>
      </c>
      <c r="V605" t="s">
        <v>2943</v>
      </c>
      <c r="W605" t="s">
        <v>2553</v>
      </c>
      <c r="X605" t="s">
        <v>3201</v>
      </c>
      <c r="Y605" t="s">
        <v>3202</v>
      </c>
      <c r="Z605" t="s">
        <v>3203</v>
      </c>
      <c r="AA605" t="s">
        <v>2507</v>
      </c>
      <c r="AB605" t="s">
        <v>3200</v>
      </c>
      <c r="AC605" t="s">
        <v>715</v>
      </c>
      <c r="AD605">
        <v>1.35</v>
      </c>
      <c r="AE605">
        <v>1.35</v>
      </c>
      <c r="AF605" t="s">
        <v>2509</v>
      </c>
      <c r="AG605">
        <v>0.64</v>
      </c>
      <c r="AH605" t="s">
        <v>2510</v>
      </c>
      <c r="AI605">
        <v>200</v>
      </c>
      <c r="AJ605">
        <v>200</v>
      </c>
      <c r="AK605">
        <v>16</v>
      </c>
      <c r="AL605" t="s">
        <v>2511</v>
      </c>
      <c r="AM605" t="s">
        <v>2528</v>
      </c>
      <c r="AN605" t="s">
        <v>2513</v>
      </c>
      <c r="AO605" t="s">
        <v>2513</v>
      </c>
      <c r="AP605" t="s">
        <v>2514</v>
      </c>
      <c r="AQ605" t="s">
        <v>2513</v>
      </c>
      <c r="AR605" t="s">
        <v>2513</v>
      </c>
      <c r="AS605" t="s">
        <v>2557</v>
      </c>
      <c r="AT605" t="s">
        <v>2513</v>
      </c>
      <c r="AU605">
        <v>44515</v>
      </c>
      <c r="AV605" t="s">
        <v>2513</v>
      </c>
      <c r="AW605" t="s">
        <v>2513</v>
      </c>
      <c r="AX605" t="s">
        <v>2516</v>
      </c>
      <c r="AY605" t="s">
        <v>2558</v>
      </c>
      <c r="AZ605" t="s">
        <v>2513</v>
      </c>
      <c r="BA605" t="s">
        <v>2513</v>
      </c>
      <c r="BB605" t="s">
        <v>2513</v>
      </c>
    </row>
    <row r="606" spans="1:54" x14ac:dyDescent="0.45">
      <c r="A606">
        <v>10003764</v>
      </c>
      <c r="B606" t="s">
        <v>4816</v>
      </c>
      <c r="C606" t="s">
        <v>24512</v>
      </c>
      <c r="D606" t="s">
        <v>2489</v>
      </c>
      <c r="E606" t="s">
        <v>4817</v>
      </c>
      <c r="F606" t="s">
        <v>4818</v>
      </c>
      <c r="G606" t="s">
        <v>3240</v>
      </c>
      <c r="H606" t="s">
        <v>4817</v>
      </c>
      <c r="I606" t="s">
        <v>2493</v>
      </c>
      <c r="J606" t="s">
        <v>2494</v>
      </c>
      <c r="K606" t="s">
        <v>2544</v>
      </c>
      <c r="L606" t="s">
        <v>2496</v>
      </c>
      <c r="M606" t="s">
        <v>3187</v>
      </c>
      <c r="N606" t="s">
        <v>2496</v>
      </c>
      <c r="O606" t="s">
        <v>2498</v>
      </c>
      <c r="P606" t="s">
        <v>2546</v>
      </c>
      <c r="Q606" t="s">
        <v>2547</v>
      </c>
      <c r="R606" t="s">
        <v>2918</v>
      </c>
      <c r="S606" t="s">
        <v>2919</v>
      </c>
      <c r="T606" t="s">
        <v>2942</v>
      </c>
      <c r="U606" t="s">
        <v>2933</v>
      </c>
      <c r="V606" t="s">
        <v>2943</v>
      </c>
      <c r="W606" t="s">
        <v>2553</v>
      </c>
      <c r="X606" t="s">
        <v>3188</v>
      </c>
      <c r="Y606" t="s">
        <v>3189</v>
      </c>
      <c r="Z606" t="s">
        <v>3190</v>
      </c>
      <c r="AA606" t="s">
        <v>2507</v>
      </c>
      <c r="AB606" t="s">
        <v>3187</v>
      </c>
      <c r="AC606" t="s">
        <v>715</v>
      </c>
      <c r="AD606">
        <v>1.35</v>
      </c>
      <c r="AE606">
        <v>1.35</v>
      </c>
      <c r="AF606" t="s">
        <v>2509</v>
      </c>
      <c r="AG606">
        <v>0.64</v>
      </c>
      <c r="AH606" t="s">
        <v>2510</v>
      </c>
      <c r="AI606">
        <v>200</v>
      </c>
      <c r="AJ606">
        <v>200</v>
      </c>
      <c r="AK606">
        <v>16</v>
      </c>
      <c r="AL606" t="s">
        <v>2511</v>
      </c>
      <c r="AM606" t="s">
        <v>2528</v>
      </c>
      <c r="AN606" t="s">
        <v>2513</v>
      </c>
      <c r="AO606" t="s">
        <v>2513</v>
      </c>
      <c r="AP606" t="s">
        <v>2514</v>
      </c>
      <c r="AQ606" t="s">
        <v>2513</v>
      </c>
      <c r="AR606" t="s">
        <v>2513</v>
      </c>
      <c r="AS606" t="s">
        <v>2557</v>
      </c>
      <c r="AT606" t="s">
        <v>2513</v>
      </c>
      <c r="AU606">
        <v>44515</v>
      </c>
      <c r="AV606" t="s">
        <v>2513</v>
      </c>
      <c r="AW606" t="s">
        <v>2513</v>
      </c>
      <c r="AX606" t="s">
        <v>2516</v>
      </c>
      <c r="AY606" t="s">
        <v>2558</v>
      </c>
      <c r="AZ606" t="s">
        <v>2513</v>
      </c>
      <c r="BA606" t="s">
        <v>2513</v>
      </c>
      <c r="BB606" t="s">
        <v>2513</v>
      </c>
    </row>
    <row r="607" spans="1:54" x14ac:dyDescent="0.45">
      <c r="A607">
        <v>10003765</v>
      </c>
      <c r="B607" t="s">
        <v>4819</v>
      </c>
      <c r="C607" t="s">
        <v>24513</v>
      </c>
      <c r="D607" t="s">
        <v>2489</v>
      </c>
      <c r="E607" t="s">
        <v>4820</v>
      </c>
      <c r="F607" t="s">
        <v>4821</v>
      </c>
      <c r="G607" t="s">
        <v>3232</v>
      </c>
      <c r="H607" t="s">
        <v>4820</v>
      </c>
      <c r="I607" t="s">
        <v>2493</v>
      </c>
      <c r="J607" t="s">
        <v>2494</v>
      </c>
      <c r="K607" t="s">
        <v>2544</v>
      </c>
      <c r="L607" t="s">
        <v>2496</v>
      </c>
      <c r="M607" t="s">
        <v>3187</v>
      </c>
      <c r="N607" t="s">
        <v>2496</v>
      </c>
      <c r="O607" t="s">
        <v>2498</v>
      </c>
      <c r="P607" t="s">
        <v>2546</v>
      </c>
      <c r="Q607" t="s">
        <v>2547</v>
      </c>
      <c r="R607" t="s">
        <v>2918</v>
      </c>
      <c r="S607" t="s">
        <v>2919</v>
      </c>
      <c r="T607" t="s">
        <v>2942</v>
      </c>
      <c r="U607" t="s">
        <v>2933</v>
      </c>
      <c r="V607" t="s">
        <v>2943</v>
      </c>
      <c r="W607" t="s">
        <v>2553</v>
      </c>
      <c r="X607" t="s">
        <v>3188</v>
      </c>
      <c r="Y607" t="s">
        <v>3189</v>
      </c>
      <c r="Z607" t="s">
        <v>3190</v>
      </c>
      <c r="AA607" t="s">
        <v>2507</v>
      </c>
      <c r="AB607" t="s">
        <v>3187</v>
      </c>
      <c r="AC607" t="s">
        <v>715</v>
      </c>
      <c r="AD607">
        <v>1.35</v>
      </c>
      <c r="AE607">
        <v>1.35</v>
      </c>
      <c r="AF607" t="s">
        <v>2509</v>
      </c>
      <c r="AG607">
        <v>0.64</v>
      </c>
      <c r="AH607" t="s">
        <v>2510</v>
      </c>
      <c r="AI607">
        <v>200</v>
      </c>
      <c r="AJ607">
        <v>200</v>
      </c>
      <c r="AK607">
        <v>16</v>
      </c>
      <c r="AL607" t="s">
        <v>2511</v>
      </c>
      <c r="AM607" t="s">
        <v>2528</v>
      </c>
      <c r="AN607" t="s">
        <v>2513</v>
      </c>
      <c r="AO607" t="s">
        <v>2513</v>
      </c>
      <c r="AP607" t="s">
        <v>2514</v>
      </c>
      <c r="AQ607" t="s">
        <v>2513</v>
      </c>
      <c r="AR607" t="s">
        <v>2513</v>
      </c>
      <c r="AS607" t="s">
        <v>2557</v>
      </c>
      <c r="AT607" t="s">
        <v>2513</v>
      </c>
      <c r="AU607">
        <v>44515</v>
      </c>
      <c r="AV607" t="s">
        <v>2513</v>
      </c>
      <c r="AW607" t="s">
        <v>2513</v>
      </c>
      <c r="AX607" t="s">
        <v>2516</v>
      </c>
      <c r="AY607" t="s">
        <v>2558</v>
      </c>
      <c r="AZ607" t="s">
        <v>2513</v>
      </c>
      <c r="BA607" t="s">
        <v>2513</v>
      </c>
      <c r="BB607" t="s">
        <v>2513</v>
      </c>
    </row>
    <row r="608" spans="1:54" x14ac:dyDescent="0.45">
      <c r="A608">
        <v>10003773</v>
      </c>
      <c r="B608" t="s">
        <v>4822</v>
      </c>
      <c r="C608" t="s">
        <v>24514</v>
      </c>
      <c r="D608" t="s">
        <v>2489</v>
      </c>
      <c r="E608" t="s">
        <v>4823</v>
      </c>
      <c r="F608" t="s">
        <v>4824</v>
      </c>
      <c r="G608" t="s">
        <v>3528</v>
      </c>
      <c r="H608" t="s">
        <v>4823</v>
      </c>
      <c r="I608" t="s">
        <v>2493</v>
      </c>
      <c r="J608" t="s">
        <v>2494</v>
      </c>
      <c r="K608" t="s">
        <v>2544</v>
      </c>
      <c r="L608" t="s">
        <v>2496</v>
      </c>
      <c r="M608" t="s">
        <v>3187</v>
      </c>
      <c r="N608" t="s">
        <v>2496</v>
      </c>
      <c r="O608" t="s">
        <v>2498</v>
      </c>
      <c r="P608" t="s">
        <v>2546</v>
      </c>
      <c r="Q608" t="s">
        <v>2547</v>
      </c>
      <c r="R608" t="s">
        <v>2918</v>
      </c>
      <c r="S608" t="s">
        <v>2919</v>
      </c>
      <c r="T608" t="s">
        <v>2942</v>
      </c>
      <c r="U608" t="s">
        <v>2933</v>
      </c>
      <c r="V608" t="s">
        <v>2943</v>
      </c>
      <c r="W608" t="s">
        <v>2553</v>
      </c>
      <c r="X608" t="s">
        <v>3188</v>
      </c>
      <c r="Y608" t="s">
        <v>3189</v>
      </c>
      <c r="Z608" t="s">
        <v>3190</v>
      </c>
      <c r="AA608" t="s">
        <v>2507</v>
      </c>
      <c r="AB608" t="s">
        <v>3187</v>
      </c>
      <c r="AC608" t="s">
        <v>715</v>
      </c>
      <c r="AD608">
        <v>1.35</v>
      </c>
      <c r="AE608">
        <v>1.35</v>
      </c>
      <c r="AF608" t="s">
        <v>2509</v>
      </c>
      <c r="AG608">
        <v>0.64</v>
      </c>
      <c r="AH608" t="s">
        <v>2510</v>
      </c>
      <c r="AI608">
        <v>200</v>
      </c>
      <c r="AJ608">
        <v>200</v>
      </c>
      <c r="AK608">
        <v>16</v>
      </c>
      <c r="AL608" t="s">
        <v>2511</v>
      </c>
      <c r="AM608" t="s">
        <v>2528</v>
      </c>
      <c r="AN608" t="s">
        <v>2513</v>
      </c>
      <c r="AO608" t="s">
        <v>2513</v>
      </c>
      <c r="AP608" t="s">
        <v>2514</v>
      </c>
      <c r="AQ608" t="s">
        <v>2513</v>
      </c>
      <c r="AR608" t="s">
        <v>2513</v>
      </c>
      <c r="AS608" t="s">
        <v>2557</v>
      </c>
      <c r="AT608" t="s">
        <v>2513</v>
      </c>
      <c r="AU608">
        <v>44515</v>
      </c>
      <c r="AV608" t="s">
        <v>2513</v>
      </c>
      <c r="AW608" t="s">
        <v>2513</v>
      </c>
      <c r="AX608" t="s">
        <v>2516</v>
      </c>
      <c r="AY608" t="s">
        <v>2558</v>
      </c>
      <c r="AZ608" t="s">
        <v>2513</v>
      </c>
      <c r="BA608" t="s">
        <v>2513</v>
      </c>
      <c r="BB608" t="s">
        <v>2513</v>
      </c>
    </row>
    <row r="609" spans="1:54" x14ac:dyDescent="0.45">
      <c r="A609">
        <v>10000759</v>
      </c>
      <c r="B609" t="s">
        <v>4825</v>
      </c>
      <c r="C609" t="s">
        <v>24515</v>
      </c>
      <c r="D609" t="s">
        <v>2489</v>
      </c>
      <c r="E609" t="s">
        <v>4826</v>
      </c>
      <c r="F609" t="s">
        <v>4827</v>
      </c>
      <c r="G609" t="s">
        <v>3240</v>
      </c>
      <c r="H609" t="s">
        <v>4826</v>
      </c>
      <c r="I609" t="s">
        <v>2493</v>
      </c>
      <c r="J609" t="s">
        <v>2494</v>
      </c>
      <c r="K609" t="s">
        <v>2544</v>
      </c>
      <c r="L609" t="s">
        <v>2496</v>
      </c>
      <c r="M609" t="s">
        <v>3187</v>
      </c>
      <c r="N609" t="s">
        <v>2496</v>
      </c>
      <c r="O609" t="s">
        <v>2498</v>
      </c>
      <c r="P609" t="s">
        <v>2546</v>
      </c>
      <c r="Q609" t="s">
        <v>2547</v>
      </c>
      <c r="R609" t="s">
        <v>2918</v>
      </c>
      <c r="S609" t="s">
        <v>2919</v>
      </c>
      <c r="T609" t="s">
        <v>2942</v>
      </c>
      <c r="U609" t="s">
        <v>2933</v>
      </c>
      <c r="V609" t="s">
        <v>2943</v>
      </c>
      <c r="W609" t="s">
        <v>2553</v>
      </c>
      <c r="X609" t="s">
        <v>3188</v>
      </c>
      <c r="Y609" t="s">
        <v>3189</v>
      </c>
      <c r="Z609" t="s">
        <v>3190</v>
      </c>
      <c r="AA609" t="s">
        <v>2507</v>
      </c>
      <c r="AB609" t="s">
        <v>3187</v>
      </c>
      <c r="AC609" t="s">
        <v>715</v>
      </c>
      <c r="AD609">
        <v>1.35</v>
      </c>
      <c r="AE609">
        <v>1.35</v>
      </c>
      <c r="AF609" t="s">
        <v>2509</v>
      </c>
      <c r="AG609">
        <v>0.64</v>
      </c>
      <c r="AH609" t="s">
        <v>2510</v>
      </c>
      <c r="AI609">
        <v>200</v>
      </c>
      <c r="AJ609">
        <v>200</v>
      </c>
      <c r="AK609">
        <v>16</v>
      </c>
      <c r="AL609" t="s">
        <v>2511</v>
      </c>
      <c r="AM609" t="s">
        <v>2528</v>
      </c>
      <c r="AN609" t="s">
        <v>2513</v>
      </c>
      <c r="AO609" t="s">
        <v>2513</v>
      </c>
      <c r="AP609" t="s">
        <v>2513</v>
      </c>
      <c r="AQ609" t="s">
        <v>2513</v>
      </c>
      <c r="AR609" t="s">
        <v>2513</v>
      </c>
      <c r="AS609" t="s">
        <v>2557</v>
      </c>
      <c r="AT609" t="s">
        <v>2513</v>
      </c>
      <c r="AU609">
        <v>44524</v>
      </c>
      <c r="AV609" t="s">
        <v>2513</v>
      </c>
      <c r="AW609" t="s">
        <v>2513</v>
      </c>
      <c r="AX609" t="s">
        <v>2516</v>
      </c>
      <c r="AY609" t="s">
        <v>2558</v>
      </c>
      <c r="AZ609" t="s">
        <v>2513</v>
      </c>
      <c r="BA609" t="s">
        <v>2513</v>
      </c>
      <c r="BB609" t="s">
        <v>2513</v>
      </c>
    </row>
    <row r="610" spans="1:54" x14ac:dyDescent="0.45">
      <c r="A610">
        <v>10000791</v>
      </c>
      <c r="B610" t="s">
        <v>4828</v>
      </c>
      <c r="C610" t="s">
        <v>24516</v>
      </c>
      <c r="D610" t="s">
        <v>2489</v>
      </c>
      <c r="E610" t="s">
        <v>4829</v>
      </c>
      <c r="F610" t="s">
        <v>4830</v>
      </c>
      <c r="G610" t="s">
        <v>3627</v>
      </c>
      <c r="H610" t="s">
        <v>4829</v>
      </c>
      <c r="I610" t="s">
        <v>2493</v>
      </c>
      <c r="J610" t="s">
        <v>2494</v>
      </c>
      <c r="K610" t="s">
        <v>2544</v>
      </c>
      <c r="L610" t="s">
        <v>2496</v>
      </c>
      <c r="M610" t="s">
        <v>3200</v>
      </c>
      <c r="N610" t="s">
        <v>2496</v>
      </c>
      <c r="O610" t="s">
        <v>2498</v>
      </c>
      <c r="P610" t="s">
        <v>2546</v>
      </c>
      <c r="Q610" t="s">
        <v>2547</v>
      </c>
      <c r="R610" t="s">
        <v>2918</v>
      </c>
      <c r="S610" t="s">
        <v>2919</v>
      </c>
      <c r="T610" t="s">
        <v>2942</v>
      </c>
      <c r="U610" t="s">
        <v>2933</v>
      </c>
      <c r="V610" t="s">
        <v>2943</v>
      </c>
      <c r="W610" t="s">
        <v>2553</v>
      </c>
      <c r="X610" t="s">
        <v>3201</v>
      </c>
      <c r="Y610" t="s">
        <v>3202</v>
      </c>
      <c r="Z610" t="s">
        <v>3203</v>
      </c>
      <c r="AA610" t="s">
        <v>2507</v>
      </c>
      <c r="AB610" t="s">
        <v>3200</v>
      </c>
      <c r="AC610" t="s">
        <v>715</v>
      </c>
      <c r="AD610">
        <v>1.35</v>
      </c>
      <c r="AE610">
        <v>1.35</v>
      </c>
      <c r="AF610" t="s">
        <v>2509</v>
      </c>
      <c r="AG610">
        <v>0.64</v>
      </c>
      <c r="AH610" t="s">
        <v>2510</v>
      </c>
      <c r="AI610">
        <v>200</v>
      </c>
      <c r="AJ610">
        <v>200</v>
      </c>
      <c r="AK610">
        <v>16</v>
      </c>
      <c r="AL610" t="s">
        <v>2511</v>
      </c>
      <c r="AM610" t="s">
        <v>2528</v>
      </c>
      <c r="AN610" t="s">
        <v>2513</v>
      </c>
      <c r="AO610" t="s">
        <v>2513</v>
      </c>
      <c r="AP610" t="s">
        <v>2513</v>
      </c>
      <c r="AQ610" t="s">
        <v>2513</v>
      </c>
      <c r="AR610" t="s">
        <v>2513</v>
      </c>
      <c r="AS610" t="s">
        <v>2557</v>
      </c>
      <c r="AT610" t="s">
        <v>2513</v>
      </c>
      <c r="AU610">
        <v>44524</v>
      </c>
      <c r="AV610" t="s">
        <v>2513</v>
      </c>
      <c r="AW610" t="s">
        <v>2513</v>
      </c>
      <c r="AX610" t="s">
        <v>2516</v>
      </c>
      <c r="AY610" t="s">
        <v>2558</v>
      </c>
      <c r="AZ610" t="s">
        <v>2513</v>
      </c>
      <c r="BA610" t="s">
        <v>2513</v>
      </c>
      <c r="BB610" t="s">
        <v>2513</v>
      </c>
    </row>
    <row r="611" spans="1:54" x14ac:dyDescent="0.45">
      <c r="A611">
        <v>10000805</v>
      </c>
      <c r="B611" t="s">
        <v>4831</v>
      </c>
      <c r="C611" t="s">
        <v>24517</v>
      </c>
      <c r="D611" t="s">
        <v>2489</v>
      </c>
      <c r="E611" t="s">
        <v>4832</v>
      </c>
      <c r="F611" t="s">
        <v>4833</v>
      </c>
      <c r="G611" t="s">
        <v>3591</v>
      </c>
      <c r="H611" t="s">
        <v>4832</v>
      </c>
      <c r="I611" t="s">
        <v>2493</v>
      </c>
      <c r="J611" t="s">
        <v>2494</v>
      </c>
      <c r="K611" t="s">
        <v>2544</v>
      </c>
      <c r="L611" t="s">
        <v>2496</v>
      </c>
      <c r="M611" t="s">
        <v>3217</v>
      </c>
      <c r="N611" t="s">
        <v>2496</v>
      </c>
      <c r="O611" t="s">
        <v>2498</v>
      </c>
      <c r="P611" t="s">
        <v>2546</v>
      </c>
      <c r="Q611" t="s">
        <v>2547</v>
      </c>
      <c r="R611" t="s">
        <v>2918</v>
      </c>
      <c r="S611" t="s">
        <v>2919</v>
      </c>
      <c r="T611" t="s">
        <v>2942</v>
      </c>
      <c r="U611" t="s">
        <v>2933</v>
      </c>
      <c r="V611" t="s">
        <v>2943</v>
      </c>
      <c r="W611" t="s">
        <v>2553</v>
      </c>
      <c r="X611" t="s">
        <v>3218</v>
      </c>
      <c r="Y611" t="s">
        <v>3219</v>
      </c>
      <c r="Z611" t="s">
        <v>3220</v>
      </c>
      <c r="AA611" t="s">
        <v>2507</v>
      </c>
      <c r="AB611" t="s">
        <v>3217</v>
      </c>
      <c r="AC611" t="s">
        <v>715</v>
      </c>
      <c r="AD611">
        <v>1.35</v>
      </c>
      <c r="AE611">
        <v>1.35</v>
      </c>
      <c r="AF611" t="s">
        <v>2509</v>
      </c>
      <c r="AG611">
        <v>0.64</v>
      </c>
      <c r="AH611" t="s">
        <v>2510</v>
      </c>
      <c r="AI611">
        <v>200</v>
      </c>
      <c r="AJ611">
        <v>200</v>
      </c>
      <c r="AK611">
        <v>16</v>
      </c>
      <c r="AL611" t="s">
        <v>2511</v>
      </c>
      <c r="AM611" t="s">
        <v>2528</v>
      </c>
      <c r="AN611" t="s">
        <v>2513</v>
      </c>
      <c r="AO611" t="s">
        <v>2513</v>
      </c>
      <c r="AP611" t="s">
        <v>2514</v>
      </c>
      <c r="AQ611" t="s">
        <v>2513</v>
      </c>
      <c r="AR611" t="s">
        <v>2513</v>
      </c>
      <c r="AS611" t="s">
        <v>2557</v>
      </c>
      <c r="AT611" t="s">
        <v>2513</v>
      </c>
      <c r="AU611">
        <v>44524</v>
      </c>
      <c r="AV611" t="s">
        <v>2513</v>
      </c>
      <c r="AW611" t="s">
        <v>2513</v>
      </c>
      <c r="AX611" t="s">
        <v>2516</v>
      </c>
      <c r="AY611" t="s">
        <v>2558</v>
      </c>
      <c r="AZ611" t="s">
        <v>2513</v>
      </c>
      <c r="BA611" t="s">
        <v>2513</v>
      </c>
      <c r="BB611" t="s">
        <v>2513</v>
      </c>
    </row>
    <row r="612" spans="1:54" x14ac:dyDescent="0.45">
      <c r="A612">
        <v>10003453</v>
      </c>
      <c r="B612" t="s">
        <v>4834</v>
      </c>
      <c r="C612" t="s">
        <v>24518</v>
      </c>
      <c r="D612" t="s">
        <v>2489</v>
      </c>
      <c r="E612" t="s">
        <v>4835</v>
      </c>
      <c r="F612" t="s">
        <v>4836</v>
      </c>
      <c r="G612" t="s">
        <v>3240</v>
      </c>
      <c r="H612" t="s">
        <v>4835</v>
      </c>
      <c r="I612" t="s">
        <v>2493</v>
      </c>
      <c r="J612" t="s">
        <v>2494</v>
      </c>
      <c r="K612" t="s">
        <v>2544</v>
      </c>
      <c r="L612" t="s">
        <v>2496</v>
      </c>
      <c r="M612" t="s">
        <v>3200</v>
      </c>
      <c r="N612" t="s">
        <v>2496</v>
      </c>
      <c r="O612" t="s">
        <v>2498</v>
      </c>
      <c r="P612" t="s">
        <v>2546</v>
      </c>
      <c r="Q612" t="s">
        <v>2547</v>
      </c>
      <c r="R612" t="s">
        <v>2918</v>
      </c>
      <c r="S612" t="s">
        <v>2919</v>
      </c>
      <c r="T612" t="s">
        <v>2942</v>
      </c>
      <c r="U612" t="s">
        <v>2933</v>
      </c>
      <c r="V612" t="s">
        <v>2943</v>
      </c>
      <c r="W612" t="s">
        <v>2553</v>
      </c>
      <c r="X612" t="s">
        <v>3201</v>
      </c>
      <c r="Y612" t="s">
        <v>3202</v>
      </c>
      <c r="Z612" t="s">
        <v>3203</v>
      </c>
      <c r="AA612" t="s">
        <v>2507</v>
      </c>
      <c r="AB612" t="s">
        <v>3200</v>
      </c>
      <c r="AC612" t="s">
        <v>715</v>
      </c>
      <c r="AD612">
        <v>1.35</v>
      </c>
      <c r="AE612">
        <v>1.35</v>
      </c>
      <c r="AF612" t="s">
        <v>2509</v>
      </c>
      <c r="AG612">
        <v>0.64</v>
      </c>
      <c r="AH612" t="s">
        <v>2510</v>
      </c>
      <c r="AI612">
        <v>200</v>
      </c>
      <c r="AJ612">
        <v>200</v>
      </c>
      <c r="AK612">
        <v>16</v>
      </c>
      <c r="AL612" t="s">
        <v>2511</v>
      </c>
      <c r="AM612" t="s">
        <v>2528</v>
      </c>
      <c r="AN612" t="s">
        <v>2513</v>
      </c>
      <c r="AO612" t="s">
        <v>2513</v>
      </c>
      <c r="AP612" t="s">
        <v>2514</v>
      </c>
      <c r="AQ612" t="s">
        <v>2513</v>
      </c>
      <c r="AR612" t="s">
        <v>2513</v>
      </c>
      <c r="AS612" t="s">
        <v>2557</v>
      </c>
      <c r="AT612" t="s">
        <v>2513</v>
      </c>
      <c r="AU612">
        <v>44527</v>
      </c>
      <c r="AV612" t="s">
        <v>2513</v>
      </c>
      <c r="AW612" t="s">
        <v>2513</v>
      </c>
      <c r="AX612" t="s">
        <v>2516</v>
      </c>
      <c r="AY612" t="s">
        <v>2558</v>
      </c>
      <c r="AZ612" t="s">
        <v>2513</v>
      </c>
      <c r="BA612" t="s">
        <v>2513</v>
      </c>
      <c r="BB612" t="s">
        <v>2513</v>
      </c>
    </row>
    <row r="613" spans="1:54" x14ac:dyDescent="0.45">
      <c r="A613">
        <v>10003774</v>
      </c>
      <c r="B613" t="s">
        <v>4837</v>
      </c>
      <c r="C613" t="s">
        <v>24519</v>
      </c>
      <c r="D613" t="s">
        <v>2489</v>
      </c>
      <c r="E613" t="s">
        <v>4838</v>
      </c>
      <c r="F613" t="s">
        <v>4839</v>
      </c>
      <c r="G613" t="s">
        <v>3357</v>
      </c>
      <c r="H613" t="s">
        <v>4838</v>
      </c>
      <c r="I613" t="s">
        <v>2493</v>
      </c>
      <c r="J613" t="s">
        <v>2494</v>
      </c>
      <c r="K613" t="s">
        <v>2544</v>
      </c>
      <c r="L613" t="s">
        <v>2496</v>
      </c>
      <c r="M613" t="s">
        <v>3187</v>
      </c>
      <c r="N613" t="s">
        <v>2496</v>
      </c>
      <c r="O613" t="s">
        <v>2498</v>
      </c>
      <c r="P613" t="s">
        <v>2546</v>
      </c>
      <c r="Q613" t="s">
        <v>2547</v>
      </c>
      <c r="R613" t="s">
        <v>2918</v>
      </c>
      <c r="S613" t="s">
        <v>2919</v>
      </c>
      <c r="T613" t="s">
        <v>2942</v>
      </c>
      <c r="U613" t="s">
        <v>2933</v>
      </c>
      <c r="V613" t="s">
        <v>2943</v>
      </c>
      <c r="W613" t="s">
        <v>2553</v>
      </c>
      <c r="X613" t="s">
        <v>3188</v>
      </c>
      <c r="Y613" t="s">
        <v>3189</v>
      </c>
      <c r="Z613" t="s">
        <v>3190</v>
      </c>
      <c r="AA613" t="s">
        <v>2507</v>
      </c>
      <c r="AB613" t="s">
        <v>3187</v>
      </c>
      <c r="AC613" t="s">
        <v>715</v>
      </c>
      <c r="AD613">
        <v>1.35</v>
      </c>
      <c r="AE613">
        <v>1.35</v>
      </c>
      <c r="AF613" t="s">
        <v>2509</v>
      </c>
      <c r="AG613">
        <v>0.64</v>
      </c>
      <c r="AH613" t="s">
        <v>2510</v>
      </c>
      <c r="AI613">
        <v>200</v>
      </c>
      <c r="AJ613">
        <v>200</v>
      </c>
      <c r="AK613">
        <v>16</v>
      </c>
      <c r="AL613" t="s">
        <v>2511</v>
      </c>
      <c r="AM613" t="s">
        <v>2528</v>
      </c>
      <c r="AN613" t="s">
        <v>2513</v>
      </c>
      <c r="AO613" t="s">
        <v>2513</v>
      </c>
      <c r="AP613" t="s">
        <v>2514</v>
      </c>
      <c r="AQ613" t="s">
        <v>2513</v>
      </c>
      <c r="AR613" t="s">
        <v>2513</v>
      </c>
      <c r="AS613" t="s">
        <v>2557</v>
      </c>
      <c r="AT613" t="s">
        <v>2513</v>
      </c>
      <c r="AU613">
        <v>44515</v>
      </c>
      <c r="AV613" t="s">
        <v>2513</v>
      </c>
      <c r="AW613" t="s">
        <v>2513</v>
      </c>
      <c r="AX613" t="s">
        <v>2516</v>
      </c>
      <c r="AY613" t="s">
        <v>2558</v>
      </c>
      <c r="AZ613" t="s">
        <v>2513</v>
      </c>
      <c r="BA613" t="s">
        <v>2513</v>
      </c>
      <c r="BB613" t="s">
        <v>2513</v>
      </c>
    </row>
    <row r="614" spans="1:54" x14ac:dyDescent="0.45">
      <c r="A614">
        <v>10003783</v>
      </c>
      <c r="B614" t="s">
        <v>4840</v>
      </c>
      <c r="C614" t="s">
        <v>24520</v>
      </c>
      <c r="D614" t="s">
        <v>2489</v>
      </c>
      <c r="E614" t="s">
        <v>4841</v>
      </c>
      <c r="F614" t="s">
        <v>4842</v>
      </c>
      <c r="G614" t="s">
        <v>3469</v>
      </c>
      <c r="H614" t="s">
        <v>4841</v>
      </c>
      <c r="I614" t="s">
        <v>2493</v>
      </c>
      <c r="J614" t="s">
        <v>2494</v>
      </c>
      <c r="K614" t="s">
        <v>2544</v>
      </c>
      <c r="L614" t="s">
        <v>2496</v>
      </c>
      <c r="M614" t="s">
        <v>3217</v>
      </c>
      <c r="N614" t="s">
        <v>2496</v>
      </c>
      <c r="O614" t="s">
        <v>2498</v>
      </c>
      <c r="P614" t="s">
        <v>2546</v>
      </c>
      <c r="Q614" t="s">
        <v>2547</v>
      </c>
      <c r="R614" t="s">
        <v>2918</v>
      </c>
      <c r="S614" t="s">
        <v>2919</v>
      </c>
      <c r="T614" t="s">
        <v>2942</v>
      </c>
      <c r="U614" t="s">
        <v>2933</v>
      </c>
      <c r="V614" t="s">
        <v>2943</v>
      </c>
      <c r="W614" t="s">
        <v>2553</v>
      </c>
      <c r="X614" t="s">
        <v>3218</v>
      </c>
      <c r="Y614" t="s">
        <v>3219</v>
      </c>
      <c r="Z614" t="s">
        <v>3220</v>
      </c>
      <c r="AA614" t="s">
        <v>2507</v>
      </c>
      <c r="AB614" t="s">
        <v>3217</v>
      </c>
      <c r="AC614" t="s">
        <v>715</v>
      </c>
      <c r="AD614">
        <v>1.35</v>
      </c>
      <c r="AE614">
        <v>1.35</v>
      </c>
      <c r="AF614" t="s">
        <v>2509</v>
      </c>
      <c r="AG614">
        <v>0.64</v>
      </c>
      <c r="AH614" t="s">
        <v>2510</v>
      </c>
      <c r="AI614">
        <v>200</v>
      </c>
      <c r="AJ614">
        <v>200</v>
      </c>
      <c r="AK614">
        <v>16</v>
      </c>
      <c r="AL614" t="s">
        <v>2511</v>
      </c>
      <c r="AM614" t="s">
        <v>2528</v>
      </c>
      <c r="AN614" t="s">
        <v>2513</v>
      </c>
      <c r="AO614" t="s">
        <v>2513</v>
      </c>
      <c r="AP614" t="s">
        <v>2514</v>
      </c>
      <c r="AQ614" t="s">
        <v>2513</v>
      </c>
      <c r="AR614" t="s">
        <v>2513</v>
      </c>
      <c r="AS614" t="s">
        <v>2557</v>
      </c>
      <c r="AT614" t="s">
        <v>2513</v>
      </c>
      <c r="AU614">
        <v>44515</v>
      </c>
      <c r="AV614" t="s">
        <v>2513</v>
      </c>
      <c r="AW614" t="s">
        <v>2513</v>
      </c>
      <c r="AX614" t="s">
        <v>2516</v>
      </c>
      <c r="AY614" t="s">
        <v>2558</v>
      </c>
      <c r="AZ614" t="s">
        <v>2513</v>
      </c>
      <c r="BA614" t="s">
        <v>2513</v>
      </c>
      <c r="BB614" t="s">
        <v>2513</v>
      </c>
    </row>
    <row r="615" spans="1:54" x14ac:dyDescent="0.45">
      <c r="A615">
        <v>10003866</v>
      </c>
      <c r="B615" t="s">
        <v>4843</v>
      </c>
      <c r="C615" t="s">
        <v>24521</v>
      </c>
      <c r="D615" t="s">
        <v>2489</v>
      </c>
      <c r="E615" t="s">
        <v>4844</v>
      </c>
      <c r="F615" t="s">
        <v>4845</v>
      </c>
      <c r="G615" t="s">
        <v>3240</v>
      </c>
      <c r="H615" t="s">
        <v>4844</v>
      </c>
      <c r="I615" t="s">
        <v>2493</v>
      </c>
      <c r="J615" t="s">
        <v>2494</v>
      </c>
      <c r="K615" t="s">
        <v>2544</v>
      </c>
      <c r="L615" t="s">
        <v>2496</v>
      </c>
      <c r="M615" t="s">
        <v>3187</v>
      </c>
      <c r="N615" t="s">
        <v>2496</v>
      </c>
      <c r="O615" t="s">
        <v>2498</v>
      </c>
      <c r="P615" t="s">
        <v>2546</v>
      </c>
      <c r="Q615" t="s">
        <v>2547</v>
      </c>
      <c r="R615" t="s">
        <v>2918</v>
      </c>
      <c r="S615" t="s">
        <v>2919</v>
      </c>
      <c r="T615" t="s">
        <v>2942</v>
      </c>
      <c r="U615" t="s">
        <v>2933</v>
      </c>
      <c r="V615" t="s">
        <v>2943</v>
      </c>
      <c r="W615" t="s">
        <v>2553</v>
      </c>
      <c r="X615" t="s">
        <v>3188</v>
      </c>
      <c r="Y615" t="s">
        <v>3189</v>
      </c>
      <c r="Z615" t="s">
        <v>3190</v>
      </c>
      <c r="AA615" t="s">
        <v>2507</v>
      </c>
      <c r="AB615" t="s">
        <v>3187</v>
      </c>
      <c r="AC615" t="s">
        <v>715</v>
      </c>
      <c r="AD615">
        <v>1.35</v>
      </c>
      <c r="AE615">
        <v>1.35</v>
      </c>
      <c r="AF615" t="s">
        <v>2509</v>
      </c>
      <c r="AG615">
        <v>0.64</v>
      </c>
      <c r="AH615" t="s">
        <v>2510</v>
      </c>
      <c r="AI615">
        <v>200</v>
      </c>
      <c r="AJ615">
        <v>200</v>
      </c>
      <c r="AK615">
        <v>16</v>
      </c>
      <c r="AL615" t="s">
        <v>2511</v>
      </c>
      <c r="AM615" t="s">
        <v>2528</v>
      </c>
      <c r="AN615" t="s">
        <v>2513</v>
      </c>
      <c r="AO615" t="s">
        <v>2513</v>
      </c>
      <c r="AP615" t="s">
        <v>2514</v>
      </c>
      <c r="AQ615" t="s">
        <v>2513</v>
      </c>
      <c r="AR615" t="s">
        <v>2513</v>
      </c>
      <c r="AS615" t="s">
        <v>2557</v>
      </c>
      <c r="AT615" t="s">
        <v>2513</v>
      </c>
      <c r="AU615">
        <v>44550</v>
      </c>
      <c r="AV615" t="s">
        <v>2513</v>
      </c>
      <c r="AW615" t="s">
        <v>2513</v>
      </c>
      <c r="AX615" t="s">
        <v>2516</v>
      </c>
      <c r="AY615" t="s">
        <v>2558</v>
      </c>
      <c r="AZ615" t="s">
        <v>2513</v>
      </c>
      <c r="BA615" t="s">
        <v>2513</v>
      </c>
      <c r="BB615" t="s">
        <v>2513</v>
      </c>
    </row>
    <row r="616" spans="1:54" x14ac:dyDescent="0.45">
      <c r="A616">
        <v>10003870</v>
      </c>
      <c r="B616" t="s">
        <v>4846</v>
      </c>
      <c r="C616" t="s">
        <v>24522</v>
      </c>
      <c r="D616" t="s">
        <v>2489</v>
      </c>
      <c r="E616" t="s">
        <v>4847</v>
      </c>
      <c r="F616" t="s">
        <v>4848</v>
      </c>
      <c r="G616" t="s">
        <v>3361</v>
      </c>
      <c r="H616" t="s">
        <v>4847</v>
      </c>
      <c r="I616" t="s">
        <v>2493</v>
      </c>
      <c r="J616" t="s">
        <v>2494</v>
      </c>
      <c r="K616" t="s">
        <v>2544</v>
      </c>
      <c r="L616" t="s">
        <v>2496</v>
      </c>
      <c r="M616" t="s">
        <v>3844</v>
      </c>
      <c r="N616" t="s">
        <v>2496</v>
      </c>
      <c r="O616" t="s">
        <v>2498</v>
      </c>
      <c r="P616" t="s">
        <v>2546</v>
      </c>
      <c r="Q616" t="s">
        <v>2547</v>
      </c>
      <c r="R616" t="s">
        <v>2918</v>
      </c>
      <c r="S616" t="s">
        <v>2919</v>
      </c>
      <c r="T616" t="s">
        <v>2942</v>
      </c>
      <c r="U616" t="s">
        <v>2933</v>
      </c>
      <c r="V616" t="s">
        <v>2943</v>
      </c>
      <c r="W616" t="s">
        <v>2553</v>
      </c>
      <c r="X616" t="s">
        <v>3845</v>
      </c>
      <c r="Y616" t="s">
        <v>3846</v>
      </c>
      <c r="Z616" t="s">
        <v>3847</v>
      </c>
      <c r="AA616" t="s">
        <v>2507</v>
      </c>
      <c r="AB616" t="s">
        <v>3844</v>
      </c>
      <c r="AC616" t="s">
        <v>715</v>
      </c>
      <c r="AD616">
        <v>1.35</v>
      </c>
      <c r="AE616">
        <v>1.35</v>
      </c>
      <c r="AF616" t="s">
        <v>2509</v>
      </c>
      <c r="AG616">
        <v>0.64</v>
      </c>
      <c r="AH616" t="s">
        <v>2510</v>
      </c>
      <c r="AI616">
        <v>200</v>
      </c>
      <c r="AJ616">
        <v>200</v>
      </c>
      <c r="AK616">
        <v>16</v>
      </c>
      <c r="AL616" t="s">
        <v>2511</v>
      </c>
      <c r="AM616" t="s">
        <v>2528</v>
      </c>
      <c r="AN616" t="s">
        <v>2513</v>
      </c>
      <c r="AO616" t="s">
        <v>2513</v>
      </c>
      <c r="AP616" t="s">
        <v>2514</v>
      </c>
      <c r="AQ616" t="s">
        <v>2513</v>
      </c>
      <c r="AR616" t="s">
        <v>2513</v>
      </c>
      <c r="AS616" t="s">
        <v>2557</v>
      </c>
      <c r="AT616" t="s">
        <v>2513</v>
      </c>
      <c r="AU616">
        <v>44550</v>
      </c>
      <c r="AV616" t="s">
        <v>2513</v>
      </c>
      <c r="AW616" t="s">
        <v>2513</v>
      </c>
      <c r="AX616" t="s">
        <v>2516</v>
      </c>
      <c r="AY616" t="s">
        <v>2558</v>
      </c>
      <c r="AZ616" t="s">
        <v>2513</v>
      </c>
      <c r="BA616" t="s">
        <v>2513</v>
      </c>
      <c r="BB616" t="s">
        <v>2513</v>
      </c>
    </row>
    <row r="617" spans="1:54" x14ac:dyDescent="0.45">
      <c r="A617">
        <v>10003883</v>
      </c>
      <c r="B617" t="s">
        <v>4849</v>
      </c>
      <c r="C617" t="s">
        <v>24523</v>
      </c>
      <c r="D617" t="s">
        <v>2489</v>
      </c>
      <c r="E617" t="s">
        <v>4850</v>
      </c>
      <c r="F617" t="s">
        <v>4851</v>
      </c>
      <c r="G617" t="s">
        <v>3240</v>
      </c>
      <c r="H617" t="s">
        <v>4850</v>
      </c>
      <c r="I617" t="s">
        <v>2493</v>
      </c>
      <c r="J617" t="s">
        <v>2494</v>
      </c>
      <c r="K617" t="s">
        <v>2544</v>
      </c>
      <c r="L617" t="s">
        <v>2496</v>
      </c>
      <c r="M617" t="s">
        <v>3217</v>
      </c>
      <c r="N617" t="s">
        <v>2496</v>
      </c>
      <c r="O617" t="s">
        <v>2498</v>
      </c>
      <c r="P617" t="s">
        <v>2546</v>
      </c>
      <c r="Q617" t="s">
        <v>2547</v>
      </c>
      <c r="R617" t="s">
        <v>2918</v>
      </c>
      <c r="S617" t="s">
        <v>2919</v>
      </c>
      <c r="T617" t="s">
        <v>2942</v>
      </c>
      <c r="U617" t="s">
        <v>2933</v>
      </c>
      <c r="V617" t="s">
        <v>2943</v>
      </c>
      <c r="W617" t="s">
        <v>2553</v>
      </c>
      <c r="X617" t="s">
        <v>3218</v>
      </c>
      <c r="Y617" t="s">
        <v>3219</v>
      </c>
      <c r="Z617" t="s">
        <v>3220</v>
      </c>
      <c r="AA617" t="s">
        <v>2507</v>
      </c>
      <c r="AB617" t="s">
        <v>3217</v>
      </c>
      <c r="AC617" t="s">
        <v>715</v>
      </c>
      <c r="AD617">
        <v>1.35</v>
      </c>
      <c r="AE617">
        <v>1.35</v>
      </c>
      <c r="AF617" t="s">
        <v>2509</v>
      </c>
      <c r="AG617">
        <v>0.64</v>
      </c>
      <c r="AH617" t="s">
        <v>2510</v>
      </c>
      <c r="AI617">
        <v>200</v>
      </c>
      <c r="AJ617">
        <v>200</v>
      </c>
      <c r="AK617">
        <v>16</v>
      </c>
      <c r="AL617" t="s">
        <v>2511</v>
      </c>
      <c r="AM617" t="s">
        <v>2528</v>
      </c>
      <c r="AN617" t="s">
        <v>2513</v>
      </c>
      <c r="AO617" t="s">
        <v>2513</v>
      </c>
      <c r="AP617" t="s">
        <v>2514</v>
      </c>
      <c r="AQ617" t="s">
        <v>2513</v>
      </c>
      <c r="AR617" t="s">
        <v>2513</v>
      </c>
      <c r="AS617" t="s">
        <v>2557</v>
      </c>
      <c r="AT617" t="s">
        <v>2513</v>
      </c>
      <c r="AU617">
        <v>44551</v>
      </c>
      <c r="AV617" t="s">
        <v>2513</v>
      </c>
      <c r="AW617" t="s">
        <v>2513</v>
      </c>
      <c r="AX617" t="s">
        <v>2516</v>
      </c>
      <c r="AY617" t="s">
        <v>2558</v>
      </c>
      <c r="AZ617" t="s">
        <v>2513</v>
      </c>
      <c r="BA617" t="s">
        <v>2513</v>
      </c>
      <c r="BB617" t="s">
        <v>2513</v>
      </c>
    </row>
    <row r="618" spans="1:54" x14ac:dyDescent="0.45">
      <c r="A618">
        <v>10003892</v>
      </c>
      <c r="B618" t="s">
        <v>4852</v>
      </c>
      <c r="C618" t="s">
        <v>24524</v>
      </c>
      <c r="D618" t="s">
        <v>2489</v>
      </c>
      <c r="E618" t="s">
        <v>4853</v>
      </c>
      <c r="F618" t="s">
        <v>4854</v>
      </c>
      <c r="G618" t="s">
        <v>3240</v>
      </c>
      <c r="H618" t="s">
        <v>4853</v>
      </c>
      <c r="I618" t="s">
        <v>2493</v>
      </c>
      <c r="J618" t="s">
        <v>2494</v>
      </c>
      <c r="K618" t="s">
        <v>2544</v>
      </c>
      <c r="L618" t="s">
        <v>2496</v>
      </c>
      <c r="M618" t="s">
        <v>3187</v>
      </c>
      <c r="N618" t="s">
        <v>2496</v>
      </c>
      <c r="O618" t="s">
        <v>2498</v>
      </c>
      <c r="P618" t="s">
        <v>2546</v>
      </c>
      <c r="Q618" t="s">
        <v>2547</v>
      </c>
      <c r="R618" t="s">
        <v>2918</v>
      </c>
      <c r="S618" t="s">
        <v>2919</v>
      </c>
      <c r="T618" t="s">
        <v>2942</v>
      </c>
      <c r="U618" t="s">
        <v>2933</v>
      </c>
      <c r="V618" t="s">
        <v>2943</v>
      </c>
      <c r="W618" t="s">
        <v>2553</v>
      </c>
      <c r="X618" t="s">
        <v>3188</v>
      </c>
      <c r="Y618" t="s">
        <v>3189</v>
      </c>
      <c r="Z618" t="s">
        <v>3190</v>
      </c>
      <c r="AA618" t="s">
        <v>2507</v>
      </c>
      <c r="AB618" t="s">
        <v>3187</v>
      </c>
      <c r="AC618" t="s">
        <v>715</v>
      </c>
      <c r="AD618">
        <v>1.35</v>
      </c>
      <c r="AE618">
        <v>1.35</v>
      </c>
      <c r="AF618" t="s">
        <v>2509</v>
      </c>
      <c r="AG618">
        <v>0.64</v>
      </c>
      <c r="AH618" t="s">
        <v>2510</v>
      </c>
      <c r="AI618">
        <v>200</v>
      </c>
      <c r="AJ618">
        <v>200</v>
      </c>
      <c r="AK618">
        <v>16</v>
      </c>
      <c r="AL618" t="s">
        <v>2511</v>
      </c>
      <c r="AM618" t="s">
        <v>2528</v>
      </c>
      <c r="AN618" t="s">
        <v>2513</v>
      </c>
      <c r="AO618" t="s">
        <v>2513</v>
      </c>
      <c r="AP618" t="s">
        <v>2514</v>
      </c>
      <c r="AQ618" t="s">
        <v>2513</v>
      </c>
      <c r="AR618" t="s">
        <v>2513</v>
      </c>
      <c r="AS618" t="s">
        <v>2557</v>
      </c>
      <c r="AT618" t="s">
        <v>2513</v>
      </c>
      <c r="AU618">
        <v>44553</v>
      </c>
      <c r="AV618" t="s">
        <v>2513</v>
      </c>
      <c r="AW618" t="s">
        <v>2513</v>
      </c>
      <c r="AX618" t="s">
        <v>2516</v>
      </c>
      <c r="AY618" t="s">
        <v>2558</v>
      </c>
      <c r="AZ618" t="s">
        <v>2513</v>
      </c>
      <c r="BA618" t="s">
        <v>2513</v>
      </c>
      <c r="BB618" t="s">
        <v>2513</v>
      </c>
    </row>
    <row r="619" spans="1:54" x14ac:dyDescent="0.45">
      <c r="A619">
        <v>10003893</v>
      </c>
      <c r="B619" t="s">
        <v>4855</v>
      </c>
      <c r="C619" t="s">
        <v>24525</v>
      </c>
      <c r="D619" t="s">
        <v>2489</v>
      </c>
      <c r="E619" t="s">
        <v>4856</v>
      </c>
      <c r="F619" t="s">
        <v>4857</v>
      </c>
      <c r="G619" t="s">
        <v>3361</v>
      </c>
      <c r="H619" t="s">
        <v>4856</v>
      </c>
      <c r="I619" t="s">
        <v>2493</v>
      </c>
      <c r="J619" t="s">
        <v>2494</v>
      </c>
      <c r="K619" t="s">
        <v>2544</v>
      </c>
      <c r="L619" t="s">
        <v>2496</v>
      </c>
      <c r="M619" t="s">
        <v>3187</v>
      </c>
      <c r="N619" t="s">
        <v>2496</v>
      </c>
      <c r="O619" t="s">
        <v>2498</v>
      </c>
      <c r="P619" t="s">
        <v>2546</v>
      </c>
      <c r="Q619" t="s">
        <v>2547</v>
      </c>
      <c r="R619" t="s">
        <v>2918</v>
      </c>
      <c r="S619" t="s">
        <v>2919</v>
      </c>
      <c r="T619" t="s">
        <v>2942</v>
      </c>
      <c r="U619" t="s">
        <v>2933</v>
      </c>
      <c r="V619" t="s">
        <v>2943</v>
      </c>
      <c r="W619" t="s">
        <v>2553</v>
      </c>
      <c r="X619" t="s">
        <v>3188</v>
      </c>
      <c r="Y619" t="s">
        <v>3189</v>
      </c>
      <c r="Z619" t="s">
        <v>3190</v>
      </c>
      <c r="AA619" t="s">
        <v>2507</v>
      </c>
      <c r="AB619" t="s">
        <v>3187</v>
      </c>
      <c r="AC619" t="s">
        <v>715</v>
      </c>
      <c r="AD619">
        <v>1.35</v>
      </c>
      <c r="AE619">
        <v>1.35</v>
      </c>
      <c r="AF619" t="s">
        <v>2509</v>
      </c>
      <c r="AG619">
        <v>0.64</v>
      </c>
      <c r="AH619" t="s">
        <v>2510</v>
      </c>
      <c r="AI619">
        <v>200</v>
      </c>
      <c r="AJ619">
        <v>200</v>
      </c>
      <c r="AK619">
        <v>16</v>
      </c>
      <c r="AL619" t="s">
        <v>2511</v>
      </c>
      <c r="AM619" t="s">
        <v>2528</v>
      </c>
      <c r="AN619" t="s">
        <v>2513</v>
      </c>
      <c r="AO619" t="s">
        <v>2513</v>
      </c>
      <c r="AP619" t="s">
        <v>2514</v>
      </c>
      <c r="AQ619" t="s">
        <v>2513</v>
      </c>
      <c r="AR619" t="s">
        <v>2513</v>
      </c>
      <c r="AS619" t="s">
        <v>2557</v>
      </c>
      <c r="AT619" t="s">
        <v>2513</v>
      </c>
      <c r="AU619">
        <v>44553</v>
      </c>
      <c r="AV619" t="s">
        <v>2513</v>
      </c>
      <c r="AW619" t="s">
        <v>2513</v>
      </c>
      <c r="AX619" t="s">
        <v>2516</v>
      </c>
      <c r="AY619" t="s">
        <v>2558</v>
      </c>
      <c r="AZ619" t="s">
        <v>2513</v>
      </c>
      <c r="BA619" t="s">
        <v>2513</v>
      </c>
      <c r="BB619" t="s">
        <v>2513</v>
      </c>
    </row>
    <row r="620" spans="1:54" x14ac:dyDescent="0.45">
      <c r="A620">
        <v>10003894</v>
      </c>
      <c r="B620" t="s">
        <v>4858</v>
      </c>
      <c r="C620" t="s">
        <v>24526</v>
      </c>
      <c r="D620" t="s">
        <v>2489</v>
      </c>
      <c r="E620" t="s">
        <v>4859</v>
      </c>
      <c r="F620" t="s">
        <v>4860</v>
      </c>
      <c r="G620" t="s">
        <v>3240</v>
      </c>
      <c r="H620" t="s">
        <v>4859</v>
      </c>
      <c r="I620" t="s">
        <v>2493</v>
      </c>
      <c r="J620" t="s">
        <v>2494</v>
      </c>
      <c r="K620" t="s">
        <v>2544</v>
      </c>
      <c r="L620" t="s">
        <v>2496</v>
      </c>
      <c r="M620" t="s">
        <v>3217</v>
      </c>
      <c r="N620" t="s">
        <v>2496</v>
      </c>
      <c r="O620" t="s">
        <v>2498</v>
      </c>
      <c r="P620" t="s">
        <v>2546</v>
      </c>
      <c r="Q620" t="s">
        <v>2547</v>
      </c>
      <c r="R620" t="s">
        <v>2918</v>
      </c>
      <c r="S620" t="s">
        <v>2919</v>
      </c>
      <c r="T620" t="s">
        <v>2942</v>
      </c>
      <c r="U620" t="s">
        <v>2933</v>
      </c>
      <c r="V620" t="s">
        <v>2943</v>
      </c>
      <c r="W620" t="s">
        <v>2553</v>
      </c>
      <c r="X620" t="s">
        <v>3218</v>
      </c>
      <c r="Y620" t="s">
        <v>3219</v>
      </c>
      <c r="Z620" t="s">
        <v>3220</v>
      </c>
      <c r="AA620" t="s">
        <v>2507</v>
      </c>
      <c r="AB620" t="s">
        <v>3217</v>
      </c>
      <c r="AC620" t="s">
        <v>715</v>
      </c>
      <c r="AD620">
        <v>1.35</v>
      </c>
      <c r="AE620">
        <v>1.35</v>
      </c>
      <c r="AF620" t="s">
        <v>2509</v>
      </c>
      <c r="AG620">
        <v>0.64</v>
      </c>
      <c r="AH620" t="s">
        <v>2510</v>
      </c>
      <c r="AI620">
        <v>200</v>
      </c>
      <c r="AJ620">
        <v>200</v>
      </c>
      <c r="AK620">
        <v>16</v>
      </c>
      <c r="AL620" t="s">
        <v>2511</v>
      </c>
      <c r="AM620" t="s">
        <v>2528</v>
      </c>
      <c r="AN620" t="s">
        <v>2513</v>
      </c>
      <c r="AO620" t="s">
        <v>2513</v>
      </c>
      <c r="AP620" t="s">
        <v>2514</v>
      </c>
      <c r="AQ620" t="s">
        <v>2513</v>
      </c>
      <c r="AR620" t="s">
        <v>2513</v>
      </c>
      <c r="AS620" t="s">
        <v>2557</v>
      </c>
      <c r="AT620" t="s">
        <v>2513</v>
      </c>
      <c r="AU620">
        <v>44553</v>
      </c>
      <c r="AV620" t="s">
        <v>2513</v>
      </c>
      <c r="AW620" t="s">
        <v>2513</v>
      </c>
      <c r="AX620" t="s">
        <v>2516</v>
      </c>
      <c r="AY620" t="s">
        <v>2558</v>
      </c>
      <c r="AZ620" t="s">
        <v>2513</v>
      </c>
      <c r="BA620" t="s">
        <v>2513</v>
      </c>
      <c r="BB620" t="s">
        <v>2513</v>
      </c>
    </row>
    <row r="621" spans="1:54" x14ac:dyDescent="0.45">
      <c r="A621">
        <v>10003895</v>
      </c>
      <c r="B621" t="s">
        <v>4861</v>
      </c>
      <c r="C621" t="s">
        <v>24527</v>
      </c>
      <c r="D621" t="s">
        <v>2489</v>
      </c>
      <c r="E621" t="s">
        <v>4862</v>
      </c>
      <c r="F621" t="s">
        <v>4863</v>
      </c>
      <c r="G621" t="s">
        <v>3240</v>
      </c>
      <c r="H621" t="s">
        <v>4862</v>
      </c>
      <c r="I621" t="s">
        <v>2493</v>
      </c>
      <c r="J621" t="s">
        <v>2494</v>
      </c>
      <c r="K621" t="s">
        <v>2544</v>
      </c>
      <c r="L621" t="s">
        <v>2496</v>
      </c>
      <c r="M621" t="s">
        <v>3187</v>
      </c>
      <c r="N621" t="s">
        <v>2496</v>
      </c>
      <c r="O621" t="s">
        <v>2498</v>
      </c>
      <c r="P621" t="s">
        <v>2546</v>
      </c>
      <c r="Q621" t="s">
        <v>2547</v>
      </c>
      <c r="R621" t="s">
        <v>2918</v>
      </c>
      <c r="S621" t="s">
        <v>2919</v>
      </c>
      <c r="T621" t="s">
        <v>2942</v>
      </c>
      <c r="U621" t="s">
        <v>2933</v>
      </c>
      <c r="V621" t="s">
        <v>2943</v>
      </c>
      <c r="W621" t="s">
        <v>2553</v>
      </c>
      <c r="X621" t="s">
        <v>3188</v>
      </c>
      <c r="Y621" t="s">
        <v>3189</v>
      </c>
      <c r="Z621" t="s">
        <v>3190</v>
      </c>
      <c r="AA621" t="s">
        <v>2507</v>
      </c>
      <c r="AB621" t="s">
        <v>3187</v>
      </c>
      <c r="AC621" t="s">
        <v>715</v>
      </c>
      <c r="AD621">
        <v>1.35</v>
      </c>
      <c r="AE621">
        <v>1.35</v>
      </c>
      <c r="AF621" t="s">
        <v>2509</v>
      </c>
      <c r="AG621">
        <v>0.64</v>
      </c>
      <c r="AH621" t="s">
        <v>2510</v>
      </c>
      <c r="AI621">
        <v>200</v>
      </c>
      <c r="AJ621">
        <v>200</v>
      </c>
      <c r="AK621">
        <v>16</v>
      </c>
      <c r="AL621" t="s">
        <v>2511</v>
      </c>
      <c r="AM621" t="s">
        <v>2528</v>
      </c>
      <c r="AN621" t="s">
        <v>2513</v>
      </c>
      <c r="AO621" t="s">
        <v>2513</v>
      </c>
      <c r="AP621" t="s">
        <v>2514</v>
      </c>
      <c r="AQ621" t="s">
        <v>2513</v>
      </c>
      <c r="AR621" t="s">
        <v>2513</v>
      </c>
      <c r="AS621" t="s">
        <v>2557</v>
      </c>
      <c r="AT621" t="s">
        <v>2513</v>
      </c>
      <c r="AU621">
        <v>44553</v>
      </c>
      <c r="AV621" t="s">
        <v>2513</v>
      </c>
      <c r="AW621" t="s">
        <v>2513</v>
      </c>
      <c r="AX621" t="s">
        <v>2516</v>
      </c>
      <c r="AY621" t="s">
        <v>2558</v>
      </c>
      <c r="AZ621" t="s">
        <v>2513</v>
      </c>
      <c r="BA621" t="s">
        <v>2513</v>
      </c>
      <c r="BB621" t="s">
        <v>2513</v>
      </c>
    </row>
    <row r="622" spans="1:54" x14ac:dyDescent="0.45">
      <c r="A622">
        <v>10003899</v>
      </c>
      <c r="B622" t="s">
        <v>4864</v>
      </c>
      <c r="C622" t="s">
        <v>24528</v>
      </c>
      <c r="D622" t="s">
        <v>2489</v>
      </c>
      <c r="E622" t="s">
        <v>4865</v>
      </c>
      <c r="F622" t="s">
        <v>4866</v>
      </c>
      <c r="G622" t="s">
        <v>3458</v>
      </c>
      <c r="H622" t="s">
        <v>4865</v>
      </c>
      <c r="I622" t="s">
        <v>2493</v>
      </c>
      <c r="J622" t="s">
        <v>2494</v>
      </c>
      <c r="K622" t="s">
        <v>2544</v>
      </c>
      <c r="L622" t="s">
        <v>2496</v>
      </c>
      <c r="M622" t="s">
        <v>3200</v>
      </c>
      <c r="N622" t="s">
        <v>2496</v>
      </c>
      <c r="O622" t="s">
        <v>2498</v>
      </c>
      <c r="P622" t="s">
        <v>2546</v>
      </c>
      <c r="Q622" t="s">
        <v>2547</v>
      </c>
      <c r="R622" t="s">
        <v>2918</v>
      </c>
      <c r="S622" t="s">
        <v>2919</v>
      </c>
      <c r="T622" t="s">
        <v>2942</v>
      </c>
      <c r="U622" t="s">
        <v>2933</v>
      </c>
      <c r="V622" t="s">
        <v>2943</v>
      </c>
      <c r="W622" t="s">
        <v>2553</v>
      </c>
      <c r="X622" t="s">
        <v>3201</v>
      </c>
      <c r="Y622" t="s">
        <v>3202</v>
      </c>
      <c r="Z622" t="s">
        <v>3203</v>
      </c>
      <c r="AA622" t="s">
        <v>2507</v>
      </c>
      <c r="AB622" t="s">
        <v>3200</v>
      </c>
      <c r="AC622" t="s">
        <v>715</v>
      </c>
      <c r="AD622">
        <v>1.35</v>
      </c>
      <c r="AE622">
        <v>1.35</v>
      </c>
      <c r="AF622" t="s">
        <v>2509</v>
      </c>
      <c r="AG622">
        <v>0.64</v>
      </c>
      <c r="AH622" t="s">
        <v>2510</v>
      </c>
      <c r="AI622">
        <v>200</v>
      </c>
      <c r="AJ622">
        <v>200</v>
      </c>
      <c r="AK622">
        <v>16</v>
      </c>
      <c r="AL622" t="s">
        <v>2511</v>
      </c>
      <c r="AM622" t="s">
        <v>2528</v>
      </c>
      <c r="AN622" t="s">
        <v>2513</v>
      </c>
      <c r="AO622" t="s">
        <v>2513</v>
      </c>
      <c r="AP622" t="s">
        <v>2514</v>
      </c>
      <c r="AQ622" t="s">
        <v>2513</v>
      </c>
      <c r="AR622" t="s">
        <v>2513</v>
      </c>
      <c r="AS622" t="s">
        <v>2557</v>
      </c>
      <c r="AT622" t="s">
        <v>2513</v>
      </c>
      <c r="AU622">
        <v>44554</v>
      </c>
      <c r="AV622" t="s">
        <v>2513</v>
      </c>
      <c r="AW622" t="s">
        <v>2513</v>
      </c>
      <c r="AX622" t="s">
        <v>2516</v>
      </c>
      <c r="AY622" t="s">
        <v>2558</v>
      </c>
      <c r="AZ622" t="s">
        <v>2513</v>
      </c>
      <c r="BA622" t="s">
        <v>2513</v>
      </c>
      <c r="BB622" t="s">
        <v>2513</v>
      </c>
    </row>
    <row r="623" spans="1:54" x14ac:dyDescent="0.45">
      <c r="A623">
        <v>10003900</v>
      </c>
      <c r="B623" t="s">
        <v>4867</v>
      </c>
      <c r="C623" t="s">
        <v>24529</v>
      </c>
      <c r="D623" t="s">
        <v>2489</v>
      </c>
      <c r="E623" t="s">
        <v>4868</v>
      </c>
      <c r="F623" t="s">
        <v>4869</v>
      </c>
      <c r="G623" t="s">
        <v>4870</v>
      </c>
      <c r="H623" t="s">
        <v>4868</v>
      </c>
      <c r="I623" t="s">
        <v>2493</v>
      </c>
      <c r="J623" t="s">
        <v>2494</v>
      </c>
      <c r="K623" t="s">
        <v>2544</v>
      </c>
      <c r="L623" t="s">
        <v>2496</v>
      </c>
      <c r="M623" t="s">
        <v>3187</v>
      </c>
      <c r="N623" t="s">
        <v>2496</v>
      </c>
      <c r="O623" t="s">
        <v>2498</v>
      </c>
      <c r="P623" t="s">
        <v>2546</v>
      </c>
      <c r="Q623" t="s">
        <v>2547</v>
      </c>
      <c r="R623" t="s">
        <v>2918</v>
      </c>
      <c r="S623" t="s">
        <v>2919</v>
      </c>
      <c r="T623" t="s">
        <v>2942</v>
      </c>
      <c r="U623" t="s">
        <v>2933</v>
      </c>
      <c r="V623" t="s">
        <v>2943</v>
      </c>
      <c r="W623" t="s">
        <v>2553</v>
      </c>
      <c r="X623" t="s">
        <v>3188</v>
      </c>
      <c r="Y623" t="s">
        <v>3189</v>
      </c>
      <c r="Z623" t="s">
        <v>3190</v>
      </c>
      <c r="AA623" t="s">
        <v>2507</v>
      </c>
      <c r="AB623" t="s">
        <v>3187</v>
      </c>
      <c r="AC623" t="s">
        <v>715</v>
      </c>
      <c r="AD623">
        <v>1.35</v>
      </c>
      <c r="AE623">
        <v>1.35</v>
      </c>
      <c r="AF623" t="s">
        <v>2509</v>
      </c>
      <c r="AG623">
        <v>0.64</v>
      </c>
      <c r="AH623" t="s">
        <v>2510</v>
      </c>
      <c r="AI623">
        <v>200</v>
      </c>
      <c r="AJ623">
        <v>200</v>
      </c>
      <c r="AK623">
        <v>16</v>
      </c>
      <c r="AL623" t="s">
        <v>2511</v>
      </c>
      <c r="AM623" t="s">
        <v>2528</v>
      </c>
      <c r="AN623" t="s">
        <v>2513</v>
      </c>
      <c r="AO623" t="s">
        <v>2513</v>
      </c>
      <c r="AP623" t="s">
        <v>2513</v>
      </c>
      <c r="AQ623" t="s">
        <v>2513</v>
      </c>
      <c r="AR623" t="s">
        <v>2513</v>
      </c>
      <c r="AS623" t="s">
        <v>2557</v>
      </c>
      <c r="AT623" t="s">
        <v>2513</v>
      </c>
      <c r="AU623">
        <v>44554</v>
      </c>
      <c r="AV623" t="s">
        <v>2513</v>
      </c>
      <c r="AW623" t="s">
        <v>2513</v>
      </c>
      <c r="AX623" t="s">
        <v>2516</v>
      </c>
      <c r="AY623" t="s">
        <v>2558</v>
      </c>
      <c r="AZ623" t="s">
        <v>2513</v>
      </c>
      <c r="BA623" t="s">
        <v>2513</v>
      </c>
      <c r="BB623" t="s">
        <v>2513</v>
      </c>
    </row>
    <row r="624" spans="1:54" x14ac:dyDescent="0.45">
      <c r="A624">
        <v>10003901</v>
      </c>
      <c r="B624" t="s">
        <v>4871</v>
      </c>
      <c r="C624" t="s">
        <v>24530</v>
      </c>
      <c r="D624" t="s">
        <v>2489</v>
      </c>
      <c r="E624" t="s">
        <v>4872</v>
      </c>
      <c r="F624" t="s">
        <v>4873</v>
      </c>
      <c r="G624" t="s">
        <v>4802</v>
      </c>
      <c r="H624" t="s">
        <v>4872</v>
      </c>
      <c r="I624" t="s">
        <v>2493</v>
      </c>
      <c r="J624" t="s">
        <v>2494</v>
      </c>
      <c r="K624" t="s">
        <v>2544</v>
      </c>
      <c r="L624" t="s">
        <v>2496</v>
      </c>
      <c r="M624" t="s">
        <v>3187</v>
      </c>
      <c r="N624" t="s">
        <v>2496</v>
      </c>
      <c r="O624" t="s">
        <v>2498</v>
      </c>
      <c r="P624" t="s">
        <v>2546</v>
      </c>
      <c r="Q624" t="s">
        <v>2547</v>
      </c>
      <c r="R624" t="s">
        <v>2918</v>
      </c>
      <c r="S624" t="s">
        <v>2919</v>
      </c>
      <c r="T624" t="s">
        <v>2942</v>
      </c>
      <c r="U624" t="s">
        <v>2933</v>
      </c>
      <c r="V624" t="s">
        <v>2943</v>
      </c>
      <c r="W624" t="s">
        <v>2553</v>
      </c>
      <c r="X624" t="s">
        <v>3188</v>
      </c>
      <c r="Y624" t="s">
        <v>3189</v>
      </c>
      <c r="Z624" t="s">
        <v>3190</v>
      </c>
      <c r="AA624" t="s">
        <v>2507</v>
      </c>
      <c r="AB624" t="s">
        <v>3187</v>
      </c>
      <c r="AC624" t="s">
        <v>715</v>
      </c>
      <c r="AD624">
        <v>1.35</v>
      </c>
      <c r="AE624">
        <v>1.35</v>
      </c>
      <c r="AF624" t="s">
        <v>2509</v>
      </c>
      <c r="AG624">
        <v>0.64</v>
      </c>
      <c r="AH624" t="s">
        <v>2510</v>
      </c>
      <c r="AI624">
        <v>200</v>
      </c>
      <c r="AJ624">
        <v>200</v>
      </c>
      <c r="AK624">
        <v>16</v>
      </c>
      <c r="AL624" t="s">
        <v>2511</v>
      </c>
      <c r="AM624" t="s">
        <v>2528</v>
      </c>
      <c r="AN624" t="s">
        <v>2513</v>
      </c>
      <c r="AO624" t="s">
        <v>2513</v>
      </c>
      <c r="AP624" t="s">
        <v>2514</v>
      </c>
      <c r="AQ624" t="s">
        <v>2513</v>
      </c>
      <c r="AR624" t="s">
        <v>2513</v>
      </c>
      <c r="AS624" t="s">
        <v>2557</v>
      </c>
      <c r="AT624" t="s">
        <v>2513</v>
      </c>
      <c r="AU624">
        <v>44554</v>
      </c>
      <c r="AV624" t="s">
        <v>2513</v>
      </c>
      <c r="AW624" t="s">
        <v>2513</v>
      </c>
      <c r="AX624" t="s">
        <v>2516</v>
      </c>
      <c r="AY624" t="s">
        <v>2558</v>
      </c>
      <c r="AZ624" t="s">
        <v>2513</v>
      </c>
      <c r="BA624" t="s">
        <v>2513</v>
      </c>
      <c r="BB624" t="s">
        <v>2513</v>
      </c>
    </row>
    <row r="625" spans="1:54" x14ac:dyDescent="0.45">
      <c r="A625">
        <v>10003903</v>
      </c>
      <c r="B625" t="s">
        <v>4874</v>
      </c>
      <c r="C625" t="s">
        <v>24531</v>
      </c>
      <c r="D625" t="s">
        <v>2489</v>
      </c>
      <c r="E625" t="s">
        <v>4875</v>
      </c>
      <c r="F625" t="s">
        <v>4876</v>
      </c>
      <c r="G625" t="s">
        <v>3658</v>
      </c>
      <c r="H625" t="s">
        <v>4875</v>
      </c>
      <c r="I625" t="s">
        <v>2493</v>
      </c>
      <c r="J625" t="s">
        <v>2494</v>
      </c>
      <c r="K625" t="s">
        <v>2544</v>
      </c>
      <c r="L625" t="s">
        <v>2496</v>
      </c>
      <c r="M625" t="s">
        <v>3187</v>
      </c>
      <c r="N625" t="s">
        <v>2496</v>
      </c>
      <c r="O625" t="s">
        <v>2498</v>
      </c>
      <c r="P625" t="s">
        <v>2546</v>
      </c>
      <c r="Q625" t="s">
        <v>2547</v>
      </c>
      <c r="R625" t="s">
        <v>2918</v>
      </c>
      <c r="S625" t="s">
        <v>2919</v>
      </c>
      <c r="T625" t="s">
        <v>2942</v>
      </c>
      <c r="U625" t="s">
        <v>2933</v>
      </c>
      <c r="V625" t="s">
        <v>2943</v>
      </c>
      <c r="W625" t="s">
        <v>2553</v>
      </c>
      <c r="X625" t="s">
        <v>3188</v>
      </c>
      <c r="Y625" t="s">
        <v>3189</v>
      </c>
      <c r="Z625" t="s">
        <v>3190</v>
      </c>
      <c r="AA625" t="s">
        <v>2507</v>
      </c>
      <c r="AB625" t="s">
        <v>3187</v>
      </c>
      <c r="AC625" t="s">
        <v>715</v>
      </c>
      <c r="AD625">
        <v>1.35</v>
      </c>
      <c r="AE625">
        <v>1.35</v>
      </c>
      <c r="AF625" t="s">
        <v>2509</v>
      </c>
      <c r="AG625">
        <v>0.64</v>
      </c>
      <c r="AH625" t="s">
        <v>2510</v>
      </c>
      <c r="AI625">
        <v>200</v>
      </c>
      <c r="AJ625">
        <v>200</v>
      </c>
      <c r="AK625">
        <v>16</v>
      </c>
      <c r="AL625" t="s">
        <v>2511</v>
      </c>
      <c r="AM625" t="s">
        <v>2528</v>
      </c>
      <c r="AN625" t="s">
        <v>2513</v>
      </c>
      <c r="AO625" t="s">
        <v>2513</v>
      </c>
      <c r="AP625" t="s">
        <v>2514</v>
      </c>
      <c r="AQ625" t="s">
        <v>2513</v>
      </c>
      <c r="AR625" t="s">
        <v>2513</v>
      </c>
      <c r="AS625" t="s">
        <v>2557</v>
      </c>
      <c r="AT625" t="s">
        <v>2513</v>
      </c>
      <c r="AU625">
        <v>44555</v>
      </c>
      <c r="AV625" t="s">
        <v>2513</v>
      </c>
      <c r="AW625" t="s">
        <v>2513</v>
      </c>
      <c r="AX625" t="s">
        <v>2516</v>
      </c>
      <c r="AY625" t="s">
        <v>2558</v>
      </c>
      <c r="AZ625" t="s">
        <v>2513</v>
      </c>
      <c r="BA625" t="s">
        <v>2513</v>
      </c>
      <c r="BB625" t="s">
        <v>2513</v>
      </c>
    </row>
    <row r="626" spans="1:54" x14ac:dyDescent="0.45">
      <c r="A626">
        <v>10003905</v>
      </c>
      <c r="B626" t="s">
        <v>4877</v>
      </c>
      <c r="C626" t="s">
        <v>24532</v>
      </c>
      <c r="D626" t="s">
        <v>2489</v>
      </c>
      <c r="E626" t="s">
        <v>4878</v>
      </c>
      <c r="F626" t="s">
        <v>4879</v>
      </c>
      <c r="G626" t="s">
        <v>4870</v>
      </c>
      <c r="H626" t="s">
        <v>4878</v>
      </c>
      <c r="I626" t="s">
        <v>2493</v>
      </c>
      <c r="J626" t="s">
        <v>2494</v>
      </c>
      <c r="K626" t="s">
        <v>2544</v>
      </c>
      <c r="L626" t="s">
        <v>2496</v>
      </c>
      <c r="M626" t="s">
        <v>3187</v>
      </c>
      <c r="N626" t="s">
        <v>2496</v>
      </c>
      <c r="O626" t="s">
        <v>2498</v>
      </c>
      <c r="P626" t="s">
        <v>2546</v>
      </c>
      <c r="Q626" t="s">
        <v>2547</v>
      </c>
      <c r="R626" t="s">
        <v>2918</v>
      </c>
      <c r="S626" t="s">
        <v>2919</v>
      </c>
      <c r="T626" t="s">
        <v>2942</v>
      </c>
      <c r="U626" t="s">
        <v>2933</v>
      </c>
      <c r="V626" t="s">
        <v>2943</v>
      </c>
      <c r="W626" t="s">
        <v>2553</v>
      </c>
      <c r="X626" t="s">
        <v>3188</v>
      </c>
      <c r="Y626" t="s">
        <v>3189</v>
      </c>
      <c r="Z626" t="s">
        <v>3190</v>
      </c>
      <c r="AA626" t="s">
        <v>2507</v>
      </c>
      <c r="AB626" t="s">
        <v>3187</v>
      </c>
      <c r="AC626" t="s">
        <v>715</v>
      </c>
      <c r="AD626">
        <v>1.35</v>
      </c>
      <c r="AE626">
        <v>1.35</v>
      </c>
      <c r="AF626" t="s">
        <v>2509</v>
      </c>
      <c r="AG626">
        <v>0.64</v>
      </c>
      <c r="AH626" t="s">
        <v>2510</v>
      </c>
      <c r="AI626">
        <v>200</v>
      </c>
      <c r="AJ626">
        <v>200</v>
      </c>
      <c r="AK626">
        <v>16</v>
      </c>
      <c r="AL626" t="s">
        <v>2511</v>
      </c>
      <c r="AM626" t="s">
        <v>2528</v>
      </c>
      <c r="AN626" t="s">
        <v>2513</v>
      </c>
      <c r="AO626" t="s">
        <v>2513</v>
      </c>
      <c r="AP626" t="s">
        <v>2514</v>
      </c>
      <c r="AQ626" t="s">
        <v>2513</v>
      </c>
      <c r="AR626" t="s">
        <v>2513</v>
      </c>
      <c r="AS626" t="s">
        <v>2557</v>
      </c>
      <c r="AT626" t="s">
        <v>2513</v>
      </c>
      <c r="AU626">
        <v>44557</v>
      </c>
      <c r="AV626" t="s">
        <v>2513</v>
      </c>
      <c r="AW626" t="s">
        <v>2513</v>
      </c>
      <c r="AX626" t="s">
        <v>2516</v>
      </c>
      <c r="AY626" t="s">
        <v>2558</v>
      </c>
      <c r="AZ626" t="s">
        <v>2513</v>
      </c>
      <c r="BA626" t="s">
        <v>2513</v>
      </c>
      <c r="BB626" t="s">
        <v>2513</v>
      </c>
    </row>
    <row r="627" spans="1:54" x14ac:dyDescent="0.45">
      <c r="A627">
        <v>10003906</v>
      </c>
      <c r="B627" t="s">
        <v>4880</v>
      </c>
      <c r="C627" t="s">
        <v>24533</v>
      </c>
      <c r="D627" t="s">
        <v>2489</v>
      </c>
      <c r="E627" t="s">
        <v>4881</v>
      </c>
      <c r="F627" t="s">
        <v>4882</v>
      </c>
      <c r="G627" t="s">
        <v>4870</v>
      </c>
      <c r="H627" t="s">
        <v>4881</v>
      </c>
      <c r="I627" t="s">
        <v>2493</v>
      </c>
      <c r="J627" t="s">
        <v>2494</v>
      </c>
      <c r="K627" t="s">
        <v>2544</v>
      </c>
      <c r="L627" t="s">
        <v>2496</v>
      </c>
      <c r="M627" t="s">
        <v>3187</v>
      </c>
      <c r="N627" t="s">
        <v>2496</v>
      </c>
      <c r="O627" t="s">
        <v>2498</v>
      </c>
      <c r="P627" t="s">
        <v>2546</v>
      </c>
      <c r="Q627" t="s">
        <v>2547</v>
      </c>
      <c r="R627" t="s">
        <v>2918</v>
      </c>
      <c r="S627" t="s">
        <v>2919</v>
      </c>
      <c r="T627" t="s">
        <v>2942</v>
      </c>
      <c r="U627" t="s">
        <v>2933</v>
      </c>
      <c r="V627" t="s">
        <v>2943</v>
      </c>
      <c r="W627" t="s">
        <v>2553</v>
      </c>
      <c r="X627" t="s">
        <v>3188</v>
      </c>
      <c r="Y627" t="s">
        <v>3189</v>
      </c>
      <c r="Z627" t="s">
        <v>3190</v>
      </c>
      <c r="AA627" t="s">
        <v>2507</v>
      </c>
      <c r="AB627" t="s">
        <v>3187</v>
      </c>
      <c r="AC627" t="s">
        <v>715</v>
      </c>
      <c r="AD627">
        <v>1.35</v>
      </c>
      <c r="AE627">
        <v>1.35</v>
      </c>
      <c r="AF627" t="s">
        <v>2509</v>
      </c>
      <c r="AG627">
        <v>0.64</v>
      </c>
      <c r="AH627" t="s">
        <v>2510</v>
      </c>
      <c r="AI627">
        <v>200</v>
      </c>
      <c r="AJ627">
        <v>200</v>
      </c>
      <c r="AK627">
        <v>16</v>
      </c>
      <c r="AL627" t="s">
        <v>2511</v>
      </c>
      <c r="AM627" t="s">
        <v>2528</v>
      </c>
      <c r="AN627" t="s">
        <v>2513</v>
      </c>
      <c r="AO627" t="s">
        <v>2513</v>
      </c>
      <c r="AP627" t="s">
        <v>2514</v>
      </c>
      <c r="AQ627" t="s">
        <v>2513</v>
      </c>
      <c r="AR627" t="s">
        <v>2513</v>
      </c>
      <c r="AS627" t="s">
        <v>2557</v>
      </c>
      <c r="AT627" t="s">
        <v>2513</v>
      </c>
      <c r="AU627">
        <v>44557</v>
      </c>
      <c r="AV627" t="s">
        <v>2513</v>
      </c>
      <c r="AW627" t="s">
        <v>2513</v>
      </c>
      <c r="AX627" t="s">
        <v>2516</v>
      </c>
      <c r="AY627" t="s">
        <v>2558</v>
      </c>
      <c r="AZ627" t="s">
        <v>2513</v>
      </c>
      <c r="BA627" t="s">
        <v>2513</v>
      </c>
      <c r="BB627" t="s">
        <v>2513</v>
      </c>
    </row>
    <row r="628" spans="1:54" x14ac:dyDescent="0.45">
      <c r="A628">
        <v>10003907</v>
      </c>
      <c r="B628" t="s">
        <v>4883</v>
      </c>
      <c r="C628" t="s">
        <v>24534</v>
      </c>
      <c r="D628" t="s">
        <v>2489</v>
      </c>
      <c r="E628" t="s">
        <v>4884</v>
      </c>
      <c r="F628" t="s">
        <v>4885</v>
      </c>
      <c r="G628" t="s">
        <v>3240</v>
      </c>
      <c r="H628" t="s">
        <v>4884</v>
      </c>
      <c r="I628" t="s">
        <v>2493</v>
      </c>
      <c r="J628" t="s">
        <v>2494</v>
      </c>
      <c r="K628" t="s">
        <v>2544</v>
      </c>
      <c r="L628" t="s">
        <v>2496</v>
      </c>
      <c r="M628" t="s">
        <v>3187</v>
      </c>
      <c r="N628" t="s">
        <v>2496</v>
      </c>
      <c r="O628" t="s">
        <v>2498</v>
      </c>
      <c r="P628" t="s">
        <v>2546</v>
      </c>
      <c r="Q628" t="s">
        <v>2547</v>
      </c>
      <c r="R628" t="s">
        <v>2918</v>
      </c>
      <c r="S628" t="s">
        <v>2919</v>
      </c>
      <c r="T628" t="s">
        <v>2942</v>
      </c>
      <c r="U628" t="s">
        <v>2933</v>
      </c>
      <c r="V628" t="s">
        <v>2943</v>
      </c>
      <c r="W628" t="s">
        <v>2553</v>
      </c>
      <c r="X628" t="s">
        <v>3188</v>
      </c>
      <c r="Y628" t="s">
        <v>3189</v>
      </c>
      <c r="Z628" t="s">
        <v>3190</v>
      </c>
      <c r="AA628" t="s">
        <v>2507</v>
      </c>
      <c r="AB628" t="s">
        <v>3187</v>
      </c>
      <c r="AC628" t="s">
        <v>715</v>
      </c>
      <c r="AD628">
        <v>1.35</v>
      </c>
      <c r="AE628">
        <v>1.35</v>
      </c>
      <c r="AF628" t="s">
        <v>2509</v>
      </c>
      <c r="AG628">
        <v>0.64</v>
      </c>
      <c r="AH628" t="s">
        <v>2510</v>
      </c>
      <c r="AI628">
        <v>200</v>
      </c>
      <c r="AJ628">
        <v>200</v>
      </c>
      <c r="AK628">
        <v>16</v>
      </c>
      <c r="AL628" t="s">
        <v>2511</v>
      </c>
      <c r="AM628" t="s">
        <v>2528</v>
      </c>
      <c r="AN628" t="s">
        <v>2513</v>
      </c>
      <c r="AO628" t="s">
        <v>2513</v>
      </c>
      <c r="AP628" t="s">
        <v>2514</v>
      </c>
      <c r="AQ628" t="s">
        <v>2513</v>
      </c>
      <c r="AR628" t="s">
        <v>2513</v>
      </c>
      <c r="AS628" t="s">
        <v>2557</v>
      </c>
      <c r="AT628" t="s">
        <v>2513</v>
      </c>
      <c r="AU628">
        <v>44557</v>
      </c>
      <c r="AV628" t="s">
        <v>2513</v>
      </c>
      <c r="AW628" t="s">
        <v>2513</v>
      </c>
      <c r="AX628" t="s">
        <v>2516</v>
      </c>
      <c r="AY628" t="s">
        <v>2558</v>
      </c>
      <c r="AZ628" t="s">
        <v>2513</v>
      </c>
      <c r="BA628" t="s">
        <v>2513</v>
      </c>
      <c r="BB628" t="s">
        <v>2513</v>
      </c>
    </row>
    <row r="629" spans="1:54" x14ac:dyDescent="0.45">
      <c r="A629">
        <v>10003908</v>
      </c>
      <c r="B629" t="s">
        <v>4886</v>
      </c>
      <c r="C629" t="s">
        <v>24535</v>
      </c>
      <c r="D629" t="s">
        <v>2489</v>
      </c>
      <c r="E629" t="s">
        <v>4887</v>
      </c>
      <c r="F629" t="s">
        <v>4888</v>
      </c>
      <c r="G629" t="s">
        <v>3240</v>
      </c>
      <c r="H629" t="s">
        <v>4887</v>
      </c>
      <c r="I629" t="s">
        <v>2493</v>
      </c>
      <c r="J629" t="s">
        <v>2494</v>
      </c>
      <c r="K629" t="s">
        <v>2544</v>
      </c>
      <c r="L629" t="s">
        <v>2496</v>
      </c>
      <c r="M629" t="s">
        <v>3187</v>
      </c>
      <c r="N629" t="s">
        <v>2496</v>
      </c>
      <c r="O629" t="s">
        <v>2498</v>
      </c>
      <c r="P629" t="s">
        <v>2546</v>
      </c>
      <c r="Q629" t="s">
        <v>2547</v>
      </c>
      <c r="R629" t="s">
        <v>2918</v>
      </c>
      <c r="S629" t="s">
        <v>2919</v>
      </c>
      <c r="T629" t="s">
        <v>2942</v>
      </c>
      <c r="U629" t="s">
        <v>2933</v>
      </c>
      <c r="V629" t="s">
        <v>2943</v>
      </c>
      <c r="W629" t="s">
        <v>2553</v>
      </c>
      <c r="X629" t="s">
        <v>3188</v>
      </c>
      <c r="Y629" t="s">
        <v>3189</v>
      </c>
      <c r="Z629" t="s">
        <v>3190</v>
      </c>
      <c r="AA629" t="s">
        <v>2507</v>
      </c>
      <c r="AB629" t="s">
        <v>3187</v>
      </c>
      <c r="AC629" t="s">
        <v>715</v>
      </c>
      <c r="AD629">
        <v>1.35</v>
      </c>
      <c r="AE629">
        <v>1.35</v>
      </c>
      <c r="AF629" t="s">
        <v>2509</v>
      </c>
      <c r="AG629">
        <v>0.64</v>
      </c>
      <c r="AH629" t="s">
        <v>2510</v>
      </c>
      <c r="AI629">
        <v>200</v>
      </c>
      <c r="AJ629">
        <v>200</v>
      </c>
      <c r="AK629">
        <v>16</v>
      </c>
      <c r="AL629" t="s">
        <v>2511</v>
      </c>
      <c r="AM629" t="s">
        <v>2528</v>
      </c>
      <c r="AN629" t="s">
        <v>2513</v>
      </c>
      <c r="AO629" t="s">
        <v>2513</v>
      </c>
      <c r="AP629" t="s">
        <v>2514</v>
      </c>
      <c r="AQ629" t="s">
        <v>2513</v>
      </c>
      <c r="AR629" t="s">
        <v>2513</v>
      </c>
      <c r="AS629" t="s">
        <v>2557</v>
      </c>
      <c r="AT629" t="s">
        <v>2513</v>
      </c>
      <c r="AU629">
        <v>44557</v>
      </c>
      <c r="AV629" t="s">
        <v>2513</v>
      </c>
      <c r="AW629" t="s">
        <v>2513</v>
      </c>
      <c r="AX629" t="s">
        <v>2516</v>
      </c>
      <c r="AY629" t="s">
        <v>2558</v>
      </c>
      <c r="AZ629" t="s">
        <v>2513</v>
      </c>
      <c r="BA629" t="s">
        <v>2513</v>
      </c>
      <c r="BB629" t="s">
        <v>2513</v>
      </c>
    </row>
    <row r="630" spans="1:54" x14ac:dyDescent="0.45">
      <c r="A630">
        <v>10003909</v>
      </c>
      <c r="B630" t="s">
        <v>4889</v>
      </c>
      <c r="C630" t="s">
        <v>24536</v>
      </c>
      <c r="D630" t="s">
        <v>2489</v>
      </c>
      <c r="E630" t="s">
        <v>4890</v>
      </c>
      <c r="F630" t="s">
        <v>4891</v>
      </c>
      <c r="G630" t="s">
        <v>4870</v>
      </c>
      <c r="H630" t="s">
        <v>4890</v>
      </c>
      <c r="I630" t="s">
        <v>2493</v>
      </c>
      <c r="J630" t="s">
        <v>2494</v>
      </c>
      <c r="K630" t="s">
        <v>2544</v>
      </c>
      <c r="L630" t="s">
        <v>2496</v>
      </c>
      <c r="M630" t="s">
        <v>3187</v>
      </c>
      <c r="N630" t="s">
        <v>2496</v>
      </c>
      <c r="O630" t="s">
        <v>2498</v>
      </c>
      <c r="P630" t="s">
        <v>2546</v>
      </c>
      <c r="Q630" t="s">
        <v>2547</v>
      </c>
      <c r="R630" t="s">
        <v>2918</v>
      </c>
      <c r="S630" t="s">
        <v>2919</v>
      </c>
      <c r="T630" t="s">
        <v>2942</v>
      </c>
      <c r="U630" t="s">
        <v>2933</v>
      </c>
      <c r="V630" t="s">
        <v>2943</v>
      </c>
      <c r="W630" t="s">
        <v>2553</v>
      </c>
      <c r="X630" t="s">
        <v>3188</v>
      </c>
      <c r="Y630" t="s">
        <v>3189</v>
      </c>
      <c r="Z630" t="s">
        <v>3190</v>
      </c>
      <c r="AA630" t="s">
        <v>2507</v>
      </c>
      <c r="AB630" t="s">
        <v>3187</v>
      </c>
      <c r="AC630" t="s">
        <v>715</v>
      </c>
      <c r="AD630">
        <v>1.35</v>
      </c>
      <c r="AE630">
        <v>1.35</v>
      </c>
      <c r="AF630" t="s">
        <v>2509</v>
      </c>
      <c r="AG630">
        <v>0.64</v>
      </c>
      <c r="AH630" t="s">
        <v>2510</v>
      </c>
      <c r="AI630">
        <v>200</v>
      </c>
      <c r="AJ630">
        <v>200</v>
      </c>
      <c r="AK630">
        <v>16</v>
      </c>
      <c r="AL630" t="s">
        <v>2511</v>
      </c>
      <c r="AM630" t="s">
        <v>2528</v>
      </c>
      <c r="AN630" t="s">
        <v>2513</v>
      </c>
      <c r="AO630" t="s">
        <v>2513</v>
      </c>
      <c r="AP630" t="s">
        <v>2514</v>
      </c>
      <c r="AQ630" t="s">
        <v>2513</v>
      </c>
      <c r="AR630" t="s">
        <v>2513</v>
      </c>
      <c r="AS630" t="s">
        <v>2557</v>
      </c>
      <c r="AT630" t="s">
        <v>2513</v>
      </c>
      <c r="AU630">
        <v>44557</v>
      </c>
      <c r="AV630" t="s">
        <v>2513</v>
      </c>
      <c r="AW630" t="s">
        <v>2513</v>
      </c>
      <c r="AX630" t="s">
        <v>2516</v>
      </c>
      <c r="AY630" t="s">
        <v>2558</v>
      </c>
      <c r="AZ630" t="s">
        <v>2513</v>
      </c>
      <c r="BA630" t="s">
        <v>2513</v>
      </c>
      <c r="BB630" t="s">
        <v>2513</v>
      </c>
    </row>
    <row r="631" spans="1:54" x14ac:dyDescent="0.45">
      <c r="A631">
        <v>10003910</v>
      </c>
      <c r="B631" t="s">
        <v>4892</v>
      </c>
      <c r="C631" t="s">
        <v>24537</v>
      </c>
      <c r="D631" t="s">
        <v>2489</v>
      </c>
      <c r="E631" t="s">
        <v>4893</v>
      </c>
      <c r="F631" t="s">
        <v>4894</v>
      </c>
      <c r="G631" t="s">
        <v>4870</v>
      </c>
      <c r="H631" t="s">
        <v>4893</v>
      </c>
      <c r="I631" t="s">
        <v>2493</v>
      </c>
      <c r="J631" t="s">
        <v>2494</v>
      </c>
      <c r="K631" t="s">
        <v>2544</v>
      </c>
      <c r="L631" t="s">
        <v>2496</v>
      </c>
      <c r="M631" t="s">
        <v>3187</v>
      </c>
      <c r="N631" t="s">
        <v>2496</v>
      </c>
      <c r="O631" t="s">
        <v>2498</v>
      </c>
      <c r="P631" t="s">
        <v>2546</v>
      </c>
      <c r="Q631" t="s">
        <v>2547</v>
      </c>
      <c r="R631" t="s">
        <v>2918</v>
      </c>
      <c r="S631" t="s">
        <v>2919</v>
      </c>
      <c r="T631" t="s">
        <v>2942</v>
      </c>
      <c r="U631" t="s">
        <v>2933</v>
      </c>
      <c r="V631" t="s">
        <v>2943</v>
      </c>
      <c r="W631" t="s">
        <v>2553</v>
      </c>
      <c r="X631" t="s">
        <v>3188</v>
      </c>
      <c r="Y631" t="s">
        <v>3189</v>
      </c>
      <c r="Z631" t="s">
        <v>3190</v>
      </c>
      <c r="AA631" t="s">
        <v>2507</v>
      </c>
      <c r="AB631" t="s">
        <v>3187</v>
      </c>
      <c r="AC631" t="s">
        <v>715</v>
      </c>
      <c r="AD631">
        <v>1.35</v>
      </c>
      <c r="AE631">
        <v>1.35</v>
      </c>
      <c r="AF631" t="s">
        <v>2509</v>
      </c>
      <c r="AG631">
        <v>0.64</v>
      </c>
      <c r="AH631" t="s">
        <v>2510</v>
      </c>
      <c r="AI631">
        <v>200</v>
      </c>
      <c r="AJ631">
        <v>200</v>
      </c>
      <c r="AK631">
        <v>16</v>
      </c>
      <c r="AL631" t="s">
        <v>2511</v>
      </c>
      <c r="AM631" t="s">
        <v>2528</v>
      </c>
      <c r="AN631" t="s">
        <v>2513</v>
      </c>
      <c r="AO631" t="s">
        <v>2513</v>
      </c>
      <c r="AP631" t="s">
        <v>2514</v>
      </c>
      <c r="AQ631" t="s">
        <v>2513</v>
      </c>
      <c r="AR631" t="s">
        <v>2513</v>
      </c>
      <c r="AS631" t="s">
        <v>2557</v>
      </c>
      <c r="AT631" t="s">
        <v>2513</v>
      </c>
      <c r="AU631">
        <v>44557</v>
      </c>
      <c r="AV631" t="s">
        <v>2513</v>
      </c>
      <c r="AW631" t="s">
        <v>2513</v>
      </c>
      <c r="AX631" t="s">
        <v>2516</v>
      </c>
      <c r="AY631" t="s">
        <v>2558</v>
      </c>
      <c r="AZ631" t="s">
        <v>2513</v>
      </c>
      <c r="BA631" t="s">
        <v>2513</v>
      </c>
      <c r="BB631" t="s">
        <v>2513</v>
      </c>
    </row>
    <row r="632" spans="1:54" x14ac:dyDescent="0.45">
      <c r="A632">
        <v>10003914</v>
      </c>
      <c r="B632" t="s">
        <v>4895</v>
      </c>
      <c r="C632" t="s">
        <v>24538</v>
      </c>
      <c r="D632" t="s">
        <v>2489</v>
      </c>
      <c r="E632" t="s">
        <v>4896</v>
      </c>
      <c r="F632" t="s">
        <v>4897</v>
      </c>
      <c r="G632" t="s">
        <v>4870</v>
      </c>
      <c r="H632" t="s">
        <v>4896</v>
      </c>
      <c r="I632" t="s">
        <v>2493</v>
      </c>
      <c r="J632" t="s">
        <v>2494</v>
      </c>
      <c r="K632" t="s">
        <v>2544</v>
      </c>
      <c r="L632" t="s">
        <v>2496</v>
      </c>
      <c r="M632" t="s">
        <v>3217</v>
      </c>
      <c r="N632" t="s">
        <v>2496</v>
      </c>
      <c r="O632" t="s">
        <v>2498</v>
      </c>
      <c r="P632" t="s">
        <v>2546</v>
      </c>
      <c r="Q632" t="s">
        <v>2547</v>
      </c>
      <c r="R632" t="s">
        <v>2918</v>
      </c>
      <c r="S632" t="s">
        <v>2919</v>
      </c>
      <c r="T632" t="s">
        <v>2942</v>
      </c>
      <c r="U632" t="s">
        <v>2933</v>
      </c>
      <c r="V632" t="s">
        <v>2943</v>
      </c>
      <c r="W632" t="s">
        <v>2553</v>
      </c>
      <c r="X632" t="s">
        <v>3218</v>
      </c>
      <c r="Y632" t="s">
        <v>3219</v>
      </c>
      <c r="Z632" t="s">
        <v>3220</v>
      </c>
      <c r="AA632" t="s">
        <v>2507</v>
      </c>
      <c r="AB632" t="s">
        <v>3217</v>
      </c>
      <c r="AC632" t="s">
        <v>715</v>
      </c>
      <c r="AD632">
        <v>1.35</v>
      </c>
      <c r="AE632">
        <v>1.35</v>
      </c>
      <c r="AF632" t="s">
        <v>2509</v>
      </c>
      <c r="AG632">
        <v>0.64</v>
      </c>
      <c r="AH632" t="s">
        <v>2510</v>
      </c>
      <c r="AI632">
        <v>200</v>
      </c>
      <c r="AJ632">
        <v>200</v>
      </c>
      <c r="AK632">
        <v>16</v>
      </c>
      <c r="AL632" t="s">
        <v>2511</v>
      </c>
      <c r="AM632" t="s">
        <v>2528</v>
      </c>
      <c r="AN632" t="s">
        <v>2513</v>
      </c>
      <c r="AO632" t="s">
        <v>2513</v>
      </c>
      <c r="AP632" t="s">
        <v>2514</v>
      </c>
      <c r="AQ632" t="s">
        <v>2513</v>
      </c>
      <c r="AR632" t="s">
        <v>2513</v>
      </c>
      <c r="AS632" t="s">
        <v>2557</v>
      </c>
      <c r="AT632" t="s">
        <v>2513</v>
      </c>
      <c r="AU632">
        <v>44557</v>
      </c>
      <c r="AV632" t="s">
        <v>2513</v>
      </c>
      <c r="AW632" t="s">
        <v>2513</v>
      </c>
      <c r="AX632" t="s">
        <v>2516</v>
      </c>
      <c r="AY632" t="s">
        <v>2558</v>
      </c>
      <c r="AZ632" t="s">
        <v>2513</v>
      </c>
      <c r="BA632" t="s">
        <v>2513</v>
      </c>
      <c r="BB632" t="s">
        <v>2513</v>
      </c>
    </row>
    <row r="633" spans="1:54" x14ac:dyDescent="0.45">
      <c r="A633">
        <v>10003915</v>
      </c>
      <c r="B633" t="s">
        <v>4898</v>
      </c>
      <c r="C633" t="s">
        <v>24539</v>
      </c>
      <c r="D633" t="s">
        <v>2489</v>
      </c>
      <c r="E633" t="s">
        <v>4899</v>
      </c>
      <c r="F633" t="s">
        <v>4900</v>
      </c>
      <c r="G633" t="s">
        <v>3240</v>
      </c>
      <c r="H633" t="s">
        <v>4899</v>
      </c>
      <c r="I633" t="s">
        <v>2493</v>
      </c>
      <c r="J633" t="s">
        <v>2494</v>
      </c>
      <c r="K633" t="s">
        <v>2544</v>
      </c>
      <c r="L633" t="s">
        <v>2496</v>
      </c>
      <c r="M633" t="s">
        <v>3200</v>
      </c>
      <c r="N633" t="s">
        <v>2496</v>
      </c>
      <c r="O633" t="s">
        <v>2498</v>
      </c>
      <c r="P633" t="s">
        <v>2546</v>
      </c>
      <c r="Q633" t="s">
        <v>2547</v>
      </c>
      <c r="R633" t="s">
        <v>2918</v>
      </c>
      <c r="S633" t="s">
        <v>2919</v>
      </c>
      <c r="T633" t="s">
        <v>2942</v>
      </c>
      <c r="U633" t="s">
        <v>2933</v>
      </c>
      <c r="V633" t="s">
        <v>2943</v>
      </c>
      <c r="W633" t="s">
        <v>2553</v>
      </c>
      <c r="X633" t="s">
        <v>3201</v>
      </c>
      <c r="Y633" t="s">
        <v>3202</v>
      </c>
      <c r="Z633" t="s">
        <v>3203</v>
      </c>
      <c r="AA633" t="s">
        <v>2507</v>
      </c>
      <c r="AB633" t="s">
        <v>3200</v>
      </c>
      <c r="AC633" t="s">
        <v>715</v>
      </c>
      <c r="AD633">
        <v>1.35</v>
      </c>
      <c r="AE633">
        <v>1.35</v>
      </c>
      <c r="AF633" t="s">
        <v>2509</v>
      </c>
      <c r="AG633">
        <v>0.64</v>
      </c>
      <c r="AH633" t="s">
        <v>2510</v>
      </c>
      <c r="AI633">
        <v>200</v>
      </c>
      <c r="AJ633">
        <v>200</v>
      </c>
      <c r="AK633">
        <v>16</v>
      </c>
      <c r="AL633" t="s">
        <v>2511</v>
      </c>
      <c r="AM633" t="s">
        <v>2528</v>
      </c>
      <c r="AN633" t="s">
        <v>2513</v>
      </c>
      <c r="AO633" t="s">
        <v>2513</v>
      </c>
      <c r="AP633" t="s">
        <v>2514</v>
      </c>
      <c r="AQ633" t="s">
        <v>2513</v>
      </c>
      <c r="AR633" t="s">
        <v>2513</v>
      </c>
      <c r="AS633" t="s">
        <v>2557</v>
      </c>
      <c r="AT633" t="s">
        <v>2513</v>
      </c>
      <c r="AU633">
        <v>44558</v>
      </c>
      <c r="AV633" t="s">
        <v>2513</v>
      </c>
      <c r="AW633" t="s">
        <v>2513</v>
      </c>
      <c r="AX633" t="s">
        <v>2516</v>
      </c>
      <c r="AY633" t="s">
        <v>2558</v>
      </c>
      <c r="AZ633" t="s">
        <v>2513</v>
      </c>
      <c r="BA633" t="s">
        <v>2513</v>
      </c>
      <c r="BB633" t="s">
        <v>2513</v>
      </c>
    </row>
    <row r="634" spans="1:54" x14ac:dyDescent="0.45">
      <c r="A634">
        <v>10003916</v>
      </c>
      <c r="B634" t="s">
        <v>4901</v>
      </c>
      <c r="C634" t="s">
        <v>24540</v>
      </c>
      <c r="D634" t="s">
        <v>2489</v>
      </c>
      <c r="E634" t="s">
        <v>4902</v>
      </c>
      <c r="F634" t="s">
        <v>4903</v>
      </c>
      <c r="G634" t="s">
        <v>4870</v>
      </c>
      <c r="H634" t="s">
        <v>4902</v>
      </c>
      <c r="I634" t="s">
        <v>2493</v>
      </c>
      <c r="J634" t="s">
        <v>2494</v>
      </c>
      <c r="K634" t="s">
        <v>2544</v>
      </c>
      <c r="L634" t="s">
        <v>2496</v>
      </c>
      <c r="M634" t="s">
        <v>3200</v>
      </c>
      <c r="N634" t="s">
        <v>2496</v>
      </c>
      <c r="O634" t="s">
        <v>2498</v>
      </c>
      <c r="P634" t="s">
        <v>2546</v>
      </c>
      <c r="Q634" t="s">
        <v>2547</v>
      </c>
      <c r="R634" t="s">
        <v>2918</v>
      </c>
      <c r="S634" t="s">
        <v>2919</v>
      </c>
      <c r="T634" t="s">
        <v>2942</v>
      </c>
      <c r="U634" t="s">
        <v>2933</v>
      </c>
      <c r="V634" t="s">
        <v>2943</v>
      </c>
      <c r="W634" t="s">
        <v>2553</v>
      </c>
      <c r="X634" t="s">
        <v>3201</v>
      </c>
      <c r="Y634" t="s">
        <v>3202</v>
      </c>
      <c r="Z634" t="s">
        <v>3203</v>
      </c>
      <c r="AA634" t="s">
        <v>2507</v>
      </c>
      <c r="AB634" t="s">
        <v>3200</v>
      </c>
      <c r="AC634" t="s">
        <v>715</v>
      </c>
      <c r="AD634">
        <v>1.35</v>
      </c>
      <c r="AE634">
        <v>1.35</v>
      </c>
      <c r="AF634" t="s">
        <v>2509</v>
      </c>
      <c r="AG634">
        <v>0.64</v>
      </c>
      <c r="AH634" t="s">
        <v>2510</v>
      </c>
      <c r="AI634">
        <v>200</v>
      </c>
      <c r="AJ634">
        <v>200</v>
      </c>
      <c r="AK634">
        <v>16</v>
      </c>
      <c r="AL634" t="s">
        <v>2511</v>
      </c>
      <c r="AM634" t="s">
        <v>2528</v>
      </c>
      <c r="AN634" t="s">
        <v>2513</v>
      </c>
      <c r="AO634" t="s">
        <v>2513</v>
      </c>
      <c r="AP634" t="s">
        <v>2514</v>
      </c>
      <c r="AQ634" t="s">
        <v>2513</v>
      </c>
      <c r="AR634" t="s">
        <v>2513</v>
      </c>
      <c r="AS634" t="s">
        <v>2557</v>
      </c>
      <c r="AT634" t="s">
        <v>2513</v>
      </c>
      <c r="AU634">
        <v>44558</v>
      </c>
      <c r="AV634" t="s">
        <v>2513</v>
      </c>
      <c r="AW634" t="s">
        <v>2513</v>
      </c>
      <c r="AX634" t="s">
        <v>2516</v>
      </c>
      <c r="AY634" t="s">
        <v>2558</v>
      </c>
      <c r="AZ634" t="s">
        <v>2513</v>
      </c>
      <c r="BA634" t="s">
        <v>2513</v>
      </c>
      <c r="BB634" t="s">
        <v>2513</v>
      </c>
    </row>
    <row r="635" spans="1:54" x14ac:dyDescent="0.45">
      <c r="A635">
        <v>10003917</v>
      </c>
      <c r="B635" t="s">
        <v>4904</v>
      </c>
      <c r="C635" t="s">
        <v>24541</v>
      </c>
      <c r="D635" t="s">
        <v>2489</v>
      </c>
      <c r="E635" t="s">
        <v>4905</v>
      </c>
      <c r="F635" t="s">
        <v>4906</v>
      </c>
      <c r="G635" t="s">
        <v>4870</v>
      </c>
      <c r="H635" t="s">
        <v>4905</v>
      </c>
      <c r="I635" t="s">
        <v>2493</v>
      </c>
      <c r="J635" t="s">
        <v>2494</v>
      </c>
      <c r="K635" t="s">
        <v>2544</v>
      </c>
      <c r="L635" t="s">
        <v>2496</v>
      </c>
      <c r="M635" t="s">
        <v>3200</v>
      </c>
      <c r="N635" t="s">
        <v>2496</v>
      </c>
      <c r="O635" t="s">
        <v>2498</v>
      </c>
      <c r="P635" t="s">
        <v>2546</v>
      </c>
      <c r="Q635" t="s">
        <v>2547</v>
      </c>
      <c r="R635" t="s">
        <v>2918</v>
      </c>
      <c r="S635" t="s">
        <v>2919</v>
      </c>
      <c r="T635" t="s">
        <v>2942</v>
      </c>
      <c r="U635" t="s">
        <v>2933</v>
      </c>
      <c r="V635" t="s">
        <v>2943</v>
      </c>
      <c r="W635" t="s">
        <v>2553</v>
      </c>
      <c r="X635" t="s">
        <v>3201</v>
      </c>
      <c r="Y635" t="s">
        <v>3202</v>
      </c>
      <c r="Z635" t="s">
        <v>3203</v>
      </c>
      <c r="AA635" t="s">
        <v>2507</v>
      </c>
      <c r="AB635" t="s">
        <v>3200</v>
      </c>
      <c r="AC635" t="s">
        <v>715</v>
      </c>
      <c r="AD635">
        <v>1.35</v>
      </c>
      <c r="AE635">
        <v>1.35</v>
      </c>
      <c r="AF635" t="s">
        <v>2509</v>
      </c>
      <c r="AG635">
        <v>0.64</v>
      </c>
      <c r="AH635" t="s">
        <v>2510</v>
      </c>
      <c r="AI635">
        <v>200</v>
      </c>
      <c r="AJ635">
        <v>200</v>
      </c>
      <c r="AK635">
        <v>16</v>
      </c>
      <c r="AL635" t="s">
        <v>2511</v>
      </c>
      <c r="AM635" t="s">
        <v>2528</v>
      </c>
      <c r="AN635" t="s">
        <v>2513</v>
      </c>
      <c r="AO635" t="s">
        <v>2513</v>
      </c>
      <c r="AP635" t="s">
        <v>2514</v>
      </c>
      <c r="AQ635" t="s">
        <v>2513</v>
      </c>
      <c r="AR635" t="s">
        <v>2513</v>
      </c>
      <c r="AS635" t="s">
        <v>2557</v>
      </c>
      <c r="AT635" t="s">
        <v>2513</v>
      </c>
      <c r="AU635">
        <v>44558</v>
      </c>
      <c r="AV635" t="s">
        <v>2513</v>
      </c>
      <c r="AW635" t="s">
        <v>2513</v>
      </c>
      <c r="AX635" t="s">
        <v>2516</v>
      </c>
      <c r="AY635" t="s">
        <v>2558</v>
      </c>
      <c r="AZ635" t="s">
        <v>2513</v>
      </c>
      <c r="BA635" t="s">
        <v>2513</v>
      </c>
      <c r="BB635" t="s">
        <v>2513</v>
      </c>
    </row>
    <row r="636" spans="1:54" x14ac:dyDescent="0.45">
      <c r="A636">
        <v>10003984</v>
      </c>
      <c r="B636" t="s">
        <v>4907</v>
      </c>
      <c r="C636" t="s">
        <v>24542</v>
      </c>
      <c r="D636" t="s">
        <v>2489</v>
      </c>
      <c r="E636" t="s">
        <v>4908</v>
      </c>
      <c r="F636" t="s">
        <v>4909</v>
      </c>
      <c r="G636" t="s">
        <v>4910</v>
      </c>
      <c r="H636" t="s">
        <v>4911</v>
      </c>
      <c r="I636" t="s">
        <v>2493</v>
      </c>
      <c r="J636" t="s">
        <v>2494</v>
      </c>
      <c r="K636" t="s">
        <v>2544</v>
      </c>
      <c r="L636" t="s">
        <v>2496</v>
      </c>
      <c r="M636" t="s">
        <v>3187</v>
      </c>
      <c r="N636" t="s">
        <v>2496</v>
      </c>
      <c r="O636" t="s">
        <v>2498</v>
      </c>
      <c r="P636" t="s">
        <v>2546</v>
      </c>
      <c r="Q636" t="s">
        <v>2547</v>
      </c>
      <c r="R636" t="s">
        <v>2918</v>
      </c>
      <c r="S636" t="s">
        <v>2919</v>
      </c>
      <c r="T636" t="s">
        <v>2942</v>
      </c>
      <c r="U636" t="s">
        <v>2933</v>
      </c>
      <c r="V636" t="s">
        <v>2943</v>
      </c>
      <c r="W636" t="s">
        <v>2553</v>
      </c>
      <c r="X636" t="s">
        <v>3188</v>
      </c>
      <c r="Y636" t="s">
        <v>3189</v>
      </c>
      <c r="Z636" t="s">
        <v>3190</v>
      </c>
      <c r="AA636" t="s">
        <v>2507</v>
      </c>
      <c r="AB636" t="s">
        <v>3187</v>
      </c>
      <c r="AC636" t="s">
        <v>715</v>
      </c>
      <c r="AD636">
        <v>1.35</v>
      </c>
      <c r="AE636">
        <v>1.35</v>
      </c>
      <c r="AF636" t="s">
        <v>2509</v>
      </c>
      <c r="AG636">
        <v>0.64</v>
      </c>
      <c r="AH636" t="s">
        <v>2510</v>
      </c>
      <c r="AI636">
        <v>200</v>
      </c>
      <c r="AJ636">
        <v>200</v>
      </c>
      <c r="AK636">
        <v>16</v>
      </c>
      <c r="AL636" t="s">
        <v>2511</v>
      </c>
      <c r="AM636" t="s">
        <v>2528</v>
      </c>
      <c r="AN636" t="s">
        <v>2513</v>
      </c>
      <c r="AO636" t="s">
        <v>2513</v>
      </c>
      <c r="AP636" t="s">
        <v>2514</v>
      </c>
      <c r="AQ636" t="s">
        <v>2513</v>
      </c>
      <c r="AR636" t="s">
        <v>2513</v>
      </c>
      <c r="AS636" t="s">
        <v>2557</v>
      </c>
      <c r="AT636" t="s">
        <v>2513</v>
      </c>
      <c r="AU636">
        <v>44578</v>
      </c>
      <c r="AV636" t="s">
        <v>2513</v>
      </c>
      <c r="AW636" t="s">
        <v>2513</v>
      </c>
      <c r="AX636" t="s">
        <v>2516</v>
      </c>
      <c r="AY636" t="s">
        <v>2558</v>
      </c>
      <c r="AZ636" t="s">
        <v>2513</v>
      </c>
      <c r="BA636" t="s">
        <v>2513</v>
      </c>
      <c r="BB636" t="s">
        <v>2513</v>
      </c>
    </row>
    <row r="637" spans="1:54" x14ac:dyDescent="0.45">
      <c r="A637">
        <v>10003985</v>
      </c>
      <c r="B637" t="s">
        <v>4912</v>
      </c>
      <c r="C637" t="s">
        <v>24543</v>
      </c>
      <c r="D637" t="s">
        <v>2489</v>
      </c>
      <c r="E637" t="s">
        <v>4913</v>
      </c>
      <c r="F637" t="s">
        <v>4914</v>
      </c>
      <c r="G637" t="s">
        <v>4910</v>
      </c>
      <c r="H637" t="s">
        <v>4915</v>
      </c>
      <c r="I637" t="s">
        <v>2493</v>
      </c>
      <c r="J637" t="s">
        <v>2494</v>
      </c>
      <c r="K637" t="s">
        <v>2544</v>
      </c>
      <c r="L637" t="s">
        <v>2496</v>
      </c>
      <c r="M637" t="s">
        <v>3187</v>
      </c>
      <c r="N637" t="s">
        <v>2496</v>
      </c>
      <c r="O637" t="s">
        <v>2498</v>
      </c>
      <c r="P637" t="s">
        <v>2546</v>
      </c>
      <c r="Q637" t="s">
        <v>2547</v>
      </c>
      <c r="R637" t="s">
        <v>2918</v>
      </c>
      <c r="S637" t="s">
        <v>2919</v>
      </c>
      <c r="T637" t="s">
        <v>2942</v>
      </c>
      <c r="U637" t="s">
        <v>2933</v>
      </c>
      <c r="V637" t="s">
        <v>2943</v>
      </c>
      <c r="W637" t="s">
        <v>2553</v>
      </c>
      <c r="X637" t="s">
        <v>3188</v>
      </c>
      <c r="Y637" t="s">
        <v>3189</v>
      </c>
      <c r="Z637" t="s">
        <v>3190</v>
      </c>
      <c r="AA637" t="s">
        <v>2507</v>
      </c>
      <c r="AB637" t="s">
        <v>3187</v>
      </c>
      <c r="AC637" t="s">
        <v>715</v>
      </c>
      <c r="AD637">
        <v>1.35</v>
      </c>
      <c r="AE637">
        <v>1.35</v>
      </c>
      <c r="AF637" t="s">
        <v>2509</v>
      </c>
      <c r="AG637">
        <v>0.64</v>
      </c>
      <c r="AH637" t="s">
        <v>2510</v>
      </c>
      <c r="AI637">
        <v>200</v>
      </c>
      <c r="AJ637">
        <v>200</v>
      </c>
      <c r="AK637">
        <v>16</v>
      </c>
      <c r="AL637" t="s">
        <v>2511</v>
      </c>
      <c r="AM637" t="s">
        <v>2528</v>
      </c>
      <c r="AN637" t="s">
        <v>2513</v>
      </c>
      <c r="AO637" t="s">
        <v>2513</v>
      </c>
      <c r="AP637" t="s">
        <v>2514</v>
      </c>
      <c r="AQ637" t="s">
        <v>2513</v>
      </c>
      <c r="AR637" t="s">
        <v>2513</v>
      </c>
      <c r="AS637" t="s">
        <v>2557</v>
      </c>
      <c r="AT637" t="s">
        <v>2513</v>
      </c>
      <c r="AU637">
        <v>44578</v>
      </c>
      <c r="AV637" t="s">
        <v>2513</v>
      </c>
      <c r="AW637" t="s">
        <v>2513</v>
      </c>
      <c r="AX637" t="s">
        <v>2516</v>
      </c>
      <c r="AY637" t="s">
        <v>2558</v>
      </c>
      <c r="AZ637" t="s">
        <v>2513</v>
      </c>
      <c r="BA637" t="s">
        <v>2513</v>
      </c>
      <c r="BB637" t="s">
        <v>2513</v>
      </c>
    </row>
    <row r="638" spans="1:54" x14ac:dyDescent="0.45">
      <c r="A638">
        <v>10003986</v>
      </c>
      <c r="B638" t="s">
        <v>4916</v>
      </c>
      <c r="C638" t="s">
        <v>24544</v>
      </c>
      <c r="D638" t="s">
        <v>2489</v>
      </c>
      <c r="E638" t="s">
        <v>4917</v>
      </c>
      <c r="F638" t="s">
        <v>4918</v>
      </c>
      <c r="G638" t="s">
        <v>4910</v>
      </c>
      <c r="H638" t="s">
        <v>4919</v>
      </c>
      <c r="I638" t="s">
        <v>2493</v>
      </c>
      <c r="J638" t="s">
        <v>2494</v>
      </c>
      <c r="K638" t="s">
        <v>2544</v>
      </c>
      <c r="L638" t="s">
        <v>2496</v>
      </c>
      <c r="M638" t="s">
        <v>3217</v>
      </c>
      <c r="N638" t="s">
        <v>2496</v>
      </c>
      <c r="O638" t="s">
        <v>2498</v>
      </c>
      <c r="P638" t="s">
        <v>2546</v>
      </c>
      <c r="Q638" t="s">
        <v>2547</v>
      </c>
      <c r="R638" t="s">
        <v>2918</v>
      </c>
      <c r="S638" t="s">
        <v>2919</v>
      </c>
      <c r="T638" t="s">
        <v>2942</v>
      </c>
      <c r="U638" t="s">
        <v>2933</v>
      </c>
      <c r="V638" t="s">
        <v>2943</v>
      </c>
      <c r="W638" t="s">
        <v>2553</v>
      </c>
      <c r="X638" t="s">
        <v>3218</v>
      </c>
      <c r="Y638" t="s">
        <v>3219</v>
      </c>
      <c r="Z638" t="s">
        <v>3220</v>
      </c>
      <c r="AA638" t="s">
        <v>2507</v>
      </c>
      <c r="AB638" t="s">
        <v>3217</v>
      </c>
      <c r="AC638" t="s">
        <v>715</v>
      </c>
      <c r="AD638">
        <v>1.35</v>
      </c>
      <c r="AE638">
        <v>1.35</v>
      </c>
      <c r="AF638" t="s">
        <v>2509</v>
      </c>
      <c r="AG638">
        <v>0.64</v>
      </c>
      <c r="AH638" t="s">
        <v>2510</v>
      </c>
      <c r="AI638">
        <v>200</v>
      </c>
      <c r="AJ638">
        <v>200</v>
      </c>
      <c r="AK638">
        <v>16</v>
      </c>
      <c r="AL638" t="s">
        <v>2511</v>
      </c>
      <c r="AM638" t="s">
        <v>2528</v>
      </c>
      <c r="AN638" t="s">
        <v>2513</v>
      </c>
      <c r="AO638" t="s">
        <v>2513</v>
      </c>
      <c r="AP638" t="s">
        <v>2514</v>
      </c>
      <c r="AQ638" t="s">
        <v>2513</v>
      </c>
      <c r="AR638" t="s">
        <v>2513</v>
      </c>
      <c r="AS638" t="s">
        <v>2557</v>
      </c>
      <c r="AT638" t="s">
        <v>2513</v>
      </c>
      <c r="AU638">
        <v>44578</v>
      </c>
      <c r="AV638" t="s">
        <v>2513</v>
      </c>
      <c r="AW638" t="s">
        <v>2513</v>
      </c>
      <c r="AX638" t="s">
        <v>2516</v>
      </c>
      <c r="AY638" t="s">
        <v>2558</v>
      </c>
      <c r="AZ638" t="s">
        <v>2513</v>
      </c>
      <c r="BA638" t="s">
        <v>2513</v>
      </c>
      <c r="BB638" t="s">
        <v>2513</v>
      </c>
    </row>
    <row r="639" spans="1:54" x14ac:dyDescent="0.45">
      <c r="A639">
        <v>10004012</v>
      </c>
      <c r="B639" t="s">
        <v>4920</v>
      </c>
      <c r="C639" t="s">
        <v>24545</v>
      </c>
      <c r="D639" t="s">
        <v>2489</v>
      </c>
      <c r="E639" t="s">
        <v>4921</v>
      </c>
      <c r="F639" t="s">
        <v>4922</v>
      </c>
      <c r="G639" t="s">
        <v>3251</v>
      </c>
      <c r="H639" t="s">
        <v>4921</v>
      </c>
      <c r="I639" t="s">
        <v>2493</v>
      </c>
      <c r="J639" t="s">
        <v>2494</v>
      </c>
      <c r="K639" t="s">
        <v>2544</v>
      </c>
      <c r="L639" t="s">
        <v>2496</v>
      </c>
      <c r="M639" t="s">
        <v>3187</v>
      </c>
      <c r="N639" t="s">
        <v>2496</v>
      </c>
      <c r="O639" t="s">
        <v>2498</v>
      </c>
      <c r="P639" t="s">
        <v>2546</v>
      </c>
      <c r="Q639" t="s">
        <v>2547</v>
      </c>
      <c r="R639" t="s">
        <v>2918</v>
      </c>
      <c r="S639" t="s">
        <v>2919</v>
      </c>
      <c r="T639" t="s">
        <v>2942</v>
      </c>
      <c r="U639" t="s">
        <v>2933</v>
      </c>
      <c r="V639" t="s">
        <v>2943</v>
      </c>
      <c r="W639" t="s">
        <v>2553</v>
      </c>
      <c r="X639" t="s">
        <v>3188</v>
      </c>
      <c r="Y639" t="s">
        <v>3189</v>
      </c>
      <c r="Z639" t="s">
        <v>3190</v>
      </c>
      <c r="AA639" t="s">
        <v>2507</v>
      </c>
      <c r="AB639" t="s">
        <v>3187</v>
      </c>
      <c r="AC639" t="s">
        <v>715</v>
      </c>
      <c r="AD639">
        <v>1.35</v>
      </c>
      <c r="AE639">
        <v>1.35</v>
      </c>
      <c r="AF639" t="s">
        <v>2509</v>
      </c>
      <c r="AG639">
        <v>0.64</v>
      </c>
      <c r="AH639" t="s">
        <v>2510</v>
      </c>
      <c r="AI639">
        <v>200</v>
      </c>
      <c r="AJ639">
        <v>200</v>
      </c>
      <c r="AK639">
        <v>16</v>
      </c>
      <c r="AL639" t="s">
        <v>2511</v>
      </c>
      <c r="AM639" t="s">
        <v>2528</v>
      </c>
      <c r="AN639" t="s">
        <v>2513</v>
      </c>
      <c r="AO639" t="s">
        <v>2513</v>
      </c>
      <c r="AP639" t="s">
        <v>2514</v>
      </c>
      <c r="AQ639" t="s">
        <v>2513</v>
      </c>
      <c r="AR639" t="s">
        <v>2513</v>
      </c>
      <c r="AS639" t="s">
        <v>2557</v>
      </c>
      <c r="AT639" t="s">
        <v>2513</v>
      </c>
      <c r="AU639">
        <v>44581</v>
      </c>
      <c r="AV639" t="s">
        <v>2513</v>
      </c>
      <c r="AW639" t="s">
        <v>2513</v>
      </c>
      <c r="AX639" t="s">
        <v>2516</v>
      </c>
      <c r="AY639" t="s">
        <v>2558</v>
      </c>
      <c r="AZ639" t="s">
        <v>2513</v>
      </c>
      <c r="BA639" t="s">
        <v>2513</v>
      </c>
      <c r="BB639" t="s">
        <v>2513</v>
      </c>
    </row>
    <row r="640" spans="1:54" x14ac:dyDescent="0.45">
      <c r="A640">
        <v>10004070</v>
      </c>
      <c r="B640" t="s">
        <v>4923</v>
      </c>
      <c r="C640" t="s">
        <v>24546</v>
      </c>
      <c r="D640" t="s">
        <v>2489</v>
      </c>
      <c r="E640" t="s">
        <v>4924</v>
      </c>
      <c r="F640" t="s">
        <v>4925</v>
      </c>
      <c r="G640" t="s">
        <v>4926</v>
      </c>
      <c r="H640" t="s">
        <v>4924</v>
      </c>
      <c r="I640" t="s">
        <v>2493</v>
      </c>
      <c r="J640" t="s">
        <v>2494</v>
      </c>
      <c r="K640" t="s">
        <v>2544</v>
      </c>
      <c r="L640" t="s">
        <v>2496</v>
      </c>
      <c r="M640" t="s">
        <v>3200</v>
      </c>
      <c r="N640" t="s">
        <v>2496</v>
      </c>
      <c r="O640" t="s">
        <v>2498</v>
      </c>
      <c r="P640" t="s">
        <v>2546</v>
      </c>
      <c r="Q640" t="s">
        <v>2547</v>
      </c>
      <c r="R640" t="s">
        <v>2918</v>
      </c>
      <c r="S640" t="s">
        <v>2919</v>
      </c>
      <c r="T640" t="s">
        <v>2942</v>
      </c>
      <c r="U640" t="s">
        <v>2933</v>
      </c>
      <c r="V640" t="s">
        <v>2943</v>
      </c>
      <c r="W640" t="s">
        <v>2553</v>
      </c>
      <c r="X640" t="s">
        <v>3201</v>
      </c>
      <c r="Y640" t="s">
        <v>3202</v>
      </c>
      <c r="Z640" t="s">
        <v>3203</v>
      </c>
      <c r="AA640" t="s">
        <v>2507</v>
      </c>
      <c r="AB640" t="s">
        <v>3200</v>
      </c>
      <c r="AC640" t="s">
        <v>715</v>
      </c>
      <c r="AD640">
        <v>1.35</v>
      </c>
      <c r="AE640">
        <v>1.35</v>
      </c>
      <c r="AF640" t="s">
        <v>2509</v>
      </c>
      <c r="AG640">
        <v>0.64</v>
      </c>
      <c r="AH640" t="s">
        <v>2510</v>
      </c>
      <c r="AI640">
        <v>200</v>
      </c>
      <c r="AJ640">
        <v>200</v>
      </c>
      <c r="AK640">
        <v>16</v>
      </c>
      <c r="AL640" t="s">
        <v>2511</v>
      </c>
      <c r="AM640" t="s">
        <v>2528</v>
      </c>
      <c r="AN640" t="s">
        <v>2513</v>
      </c>
      <c r="AO640" t="s">
        <v>2513</v>
      </c>
      <c r="AP640" t="s">
        <v>2514</v>
      </c>
      <c r="AQ640" t="s">
        <v>2513</v>
      </c>
      <c r="AR640" t="s">
        <v>2513</v>
      </c>
      <c r="AS640" t="s">
        <v>2557</v>
      </c>
      <c r="AT640" t="s">
        <v>2513</v>
      </c>
      <c r="AU640">
        <v>44608</v>
      </c>
      <c r="AV640" t="s">
        <v>2513</v>
      </c>
      <c r="AW640" t="s">
        <v>2513</v>
      </c>
      <c r="AX640" t="s">
        <v>2516</v>
      </c>
      <c r="AY640" t="s">
        <v>2558</v>
      </c>
      <c r="AZ640" t="s">
        <v>2513</v>
      </c>
      <c r="BA640" t="s">
        <v>2513</v>
      </c>
      <c r="BB640" t="s">
        <v>2513</v>
      </c>
    </row>
    <row r="641" spans="1:54" x14ac:dyDescent="0.45">
      <c r="A641">
        <v>10004071</v>
      </c>
      <c r="B641" t="s">
        <v>4927</v>
      </c>
      <c r="C641" t="s">
        <v>24547</v>
      </c>
      <c r="D641" t="s">
        <v>2489</v>
      </c>
      <c r="E641" t="s">
        <v>4928</v>
      </c>
      <c r="F641" t="s">
        <v>4929</v>
      </c>
      <c r="G641" t="s">
        <v>4926</v>
      </c>
      <c r="H641" t="s">
        <v>4928</v>
      </c>
      <c r="I641" t="s">
        <v>2493</v>
      </c>
      <c r="J641" t="s">
        <v>2494</v>
      </c>
      <c r="K641" t="s">
        <v>2544</v>
      </c>
      <c r="L641" t="s">
        <v>2496</v>
      </c>
      <c r="M641" t="s">
        <v>3200</v>
      </c>
      <c r="N641" t="s">
        <v>2496</v>
      </c>
      <c r="O641" t="s">
        <v>2498</v>
      </c>
      <c r="P641" t="s">
        <v>2546</v>
      </c>
      <c r="Q641" t="s">
        <v>2547</v>
      </c>
      <c r="R641" t="s">
        <v>2918</v>
      </c>
      <c r="S641" t="s">
        <v>2919</v>
      </c>
      <c r="T641" t="s">
        <v>2942</v>
      </c>
      <c r="U641" t="s">
        <v>2933</v>
      </c>
      <c r="V641" t="s">
        <v>2943</v>
      </c>
      <c r="W641" t="s">
        <v>2553</v>
      </c>
      <c r="X641" t="s">
        <v>3201</v>
      </c>
      <c r="Y641" t="s">
        <v>3202</v>
      </c>
      <c r="Z641" t="s">
        <v>3203</v>
      </c>
      <c r="AA641" t="s">
        <v>2507</v>
      </c>
      <c r="AB641" t="s">
        <v>3200</v>
      </c>
      <c r="AC641" t="s">
        <v>715</v>
      </c>
      <c r="AD641">
        <v>1.35</v>
      </c>
      <c r="AE641">
        <v>1.35</v>
      </c>
      <c r="AF641" t="s">
        <v>2509</v>
      </c>
      <c r="AG641">
        <v>0.64</v>
      </c>
      <c r="AH641" t="s">
        <v>2510</v>
      </c>
      <c r="AI641">
        <v>200</v>
      </c>
      <c r="AJ641">
        <v>200</v>
      </c>
      <c r="AK641">
        <v>16</v>
      </c>
      <c r="AL641" t="s">
        <v>2511</v>
      </c>
      <c r="AM641" t="s">
        <v>2528</v>
      </c>
      <c r="AN641" t="s">
        <v>2513</v>
      </c>
      <c r="AO641" t="s">
        <v>2513</v>
      </c>
      <c r="AP641" t="s">
        <v>2514</v>
      </c>
      <c r="AQ641" t="s">
        <v>2513</v>
      </c>
      <c r="AR641" t="s">
        <v>2513</v>
      </c>
      <c r="AS641" t="s">
        <v>2557</v>
      </c>
      <c r="AT641" t="s">
        <v>2513</v>
      </c>
      <c r="AU641">
        <v>44608</v>
      </c>
      <c r="AV641" t="s">
        <v>2513</v>
      </c>
      <c r="AW641" t="s">
        <v>2513</v>
      </c>
      <c r="AX641" t="s">
        <v>2516</v>
      </c>
      <c r="AY641" t="s">
        <v>2558</v>
      </c>
      <c r="AZ641" t="s">
        <v>2513</v>
      </c>
      <c r="BA641" t="s">
        <v>2513</v>
      </c>
      <c r="BB641" t="s">
        <v>2513</v>
      </c>
    </row>
    <row r="642" spans="1:54" x14ac:dyDescent="0.45">
      <c r="A642">
        <v>10004072</v>
      </c>
      <c r="B642" t="s">
        <v>4930</v>
      </c>
      <c r="C642" t="s">
        <v>24548</v>
      </c>
      <c r="D642" t="s">
        <v>2489</v>
      </c>
      <c r="E642" t="s">
        <v>4931</v>
      </c>
      <c r="F642" t="s">
        <v>4932</v>
      </c>
      <c r="G642" t="s">
        <v>4926</v>
      </c>
      <c r="H642" t="s">
        <v>4931</v>
      </c>
      <c r="I642" t="s">
        <v>2493</v>
      </c>
      <c r="J642" t="s">
        <v>2494</v>
      </c>
      <c r="K642" t="s">
        <v>2544</v>
      </c>
      <c r="L642" t="s">
        <v>2496</v>
      </c>
      <c r="M642" t="s">
        <v>3200</v>
      </c>
      <c r="N642" t="s">
        <v>2496</v>
      </c>
      <c r="O642" t="s">
        <v>2498</v>
      </c>
      <c r="P642" t="s">
        <v>2546</v>
      </c>
      <c r="Q642" t="s">
        <v>2547</v>
      </c>
      <c r="R642" t="s">
        <v>2918</v>
      </c>
      <c r="S642" t="s">
        <v>2919</v>
      </c>
      <c r="T642" t="s">
        <v>2942</v>
      </c>
      <c r="U642" t="s">
        <v>2933</v>
      </c>
      <c r="V642" t="s">
        <v>2943</v>
      </c>
      <c r="W642" t="s">
        <v>2553</v>
      </c>
      <c r="X642" t="s">
        <v>3201</v>
      </c>
      <c r="Y642" t="s">
        <v>3202</v>
      </c>
      <c r="Z642" t="s">
        <v>3203</v>
      </c>
      <c r="AA642" t="s">
        <v>2507</v>
      </c>
      <c r="AB642" t="s">
        <v>3200</v>
      </c>
      <c r="AC642" t="s">
        <v>715</v>
      </c>
      <c r="AD642">
        <v>1.35</v>
      </c>
      <c r="AE642">
        <v>1.35</v>
      </c>
      <c r="AF642" t="s">
        <v>2509</v>
      </c>
      <c r="AG642">
        <v>0.64</v>
      </c>
      <c r="AH642" t="s">
        <v>2510</v>
      </c>
      <c r="AI642">
        <v>200</v>
      </c>
      <c r="AJ642">
        <v>200</v>
      </c>
      <c r="AK642">
        <v>16</v>
      </c>
      <c r="AL642" t="s">
        <v>2511</v>
      </c>
      <c r="AM642" t="s">
        <v>2528</v>
      </c>
      <c r="AN642" t="s">
        <v>2513</v>
      </c>
      <c r="AO642" t="s">
        <v>2513</v>
      </c>
      <c r="AP642" t="s">
        <v>2514</v>
      </c>
      <c r="AQ642" t="s">
        <v>2513</v>
      </c>
      <c r="AR642" t="s">
        <v>2513</v>
      </c>
      <c r="AS642" t="s">
        <v>2557</v>
      </c>
      <c r="AT642" t="s">
        <v>2513</v>
      </c>
      <c r="AU642">
        <v>44608</v>
      </c>
      <c r="AV642" t="s">
        <v>2513</v>
      </c>
      <c r="AW642" t="s">
        <v>2513</v>
      </c>
      <c r="AX642" t="s">
        <v>2516</v>
      </c>
      <c r="AY642" t="s">
        <v>2558</v>
      </c>
      <c r="AZ642" t="s">
        <v>2513</v>
      </c>
      <c r="BA642" t="s">
        <v>2513</v>
      </c>
      <c r="BB642" t="s">
        <v>2513</v>
      </c>
    </row>
    <row r="643" spans="1:54" x14ac:dyDescent="0.45">
      <c r="A643">
        <v>10004078</v>
      </c>
      <c r="B643" t="s">
        <v>4933</v>
      </c>
      <c r="C643" t="s">
        <v>24549</v>
      </c>
      <c r="D643" t="s">
        <v>2489</v>
      </c>
      <c r="E643" t="s">
        <v>4934</v>
      </c>
      <c r="F643" t="s">
        <v>4935</v>
      </c>
      <c r="G643" t="s">
        <v>3236</v>
      </c>
      <c r="H643" t="s">
        <v>4934</v>
      </c>
      <c r="I643" t="s">
        <v>2493</v>
      </c>
      <c r="J643" t="s">
        <v>2494</v>
      </c>
      <c r="K643" t="s">
        <v>2544</v>
      </c>
      <c r="L643" t="s">
        <v>2496</v>
      </c>
      <c r="M643" t="s">
        <v>3200</v>
      </c>
      <c r="N643" t="s">
        <v>2496</v>
      </c>
      <c r="O643" t="s">
        <v>2498</v>
      </c>
      <c r="P643" t="s">
        <v>2546</v>
      </c>
      <c r="Q643" t="s">
        <v>2547</v>
      </c>
      <c r="R643" t="s">
        <v>2918</v>
      </c>
      <c r="S643" t="s">
        <v>2919</v>
      </c>
      <c r="T643" t="s">
        <v>2942</v>
      </c>
      <c r="U643" t="s">
        <v>2933</v>
      </c>
      <c r="V643" t="s">
        <v>2943</v>
      </c>
      <c r="W643" t="s">
        <v>2553</v>
      </c>
      <c r="X643" t="s">
        <v>3201</v>
      </c>
      <c r="Y643" t="s">
        <v>3202</v>
      </c>
      <c r="Z643" t="s">
        <v>3203</v>
      </c>
      <c r="AA643" t="s">
        <v>2507</v>
      </c>
      <c r="AB643" t="s">
        <v>3200</v>
      </c>
      <c r="AC643" t="s">
        <v>715</v>
      </c>
      <c r="AD643">
        <v>1.35</v>
      </c>
      <c r="AE643">
        <v>1.35</v>
      </c>
      <c r="AF643" t="s">
        <v>2509</v>
      </c>
      <c r="AG643">
        <v>0.64</v>
      </c>
      <c r="AH643" t="s">
        <v>2510</v>
      </c>
      <c r="AI643">
        <v>200</v>
      </c>
      <c r="AJ643">
        <v>200</v>
      </c>
      <c r="AK643">
        <v>16</v>
      </c>
      <c r="AL643" t="s">
        <v>2511</v>
      </c>
      <c r="AM643" t="s">
        <v>2528</v>
      </c>
      <c r="AN643" t="s">
        <v>2513</v>
      </c>
      <c r="AO643" t="s">
        <v>2513</v>
      </c>
      <c r="AP643" t="s">
        <v>2514</v>
      </c>
      <c r="AQ643" t="s">
        <v>2513</v>
      </c>
      <c r="AR643" t="s">
        <v>2513</v>
      </c>
      <c r="AS643" t="s">
        <v>2557</v>
      </c>
      <c r="AT643" t="s">
        <v>2513</v>
      </c>
      <c r="AU643">
        <v>44609</v>
      </c>
      <c r="AV643" t="s">
        <v>2513</v>
      </c>
      <c r="AW643" t="s">
        <v>2513</v>
      </c>
      <c r="AX643" t="s">
        <v>2516</v>
      </c>
      <c r="AY643" t="s">
        <v>2558</v>
      </c>
      <c r="AZ643" t="s">
        <v>2513</v>
      </c>
      <c r="BA643" t="s">
        <v>2513</v>
      </c>
      <c r="BB643" t="s">
        <v>2513</v>
      </c>
    </row>
    <row r="644" spans="1:54" x14ac:dyDescent="0.45">
      <c r="A644">
        <v>10004079</v>
      </c>
      <c r="B644" t="s">
        <v>4936</v>
      </c>
      <c r="C644" t="s">
        <v>24550</v>
      </c>
      <c r="D644" t="s">
        <v>2489</v>
      </c>
      <c r="E644" t="s">
        <v>4937</v>
      </c>
      <c r="F644" t="s">
        <v>4938</v>
      </c>
      <c r="G644" t="s">
        <v>3236</v>
      </c>
      <c r="H644" t="s">
        <v>4937</v>
      </c>
      <c r="I644" t="s">
        <v>2493</v>
      </c>
      <c r="J644" t="s">
        <v>2494</v>
      </c>
      <c r="K644" t="s">
        <v>2544</v>
      </c>
      <c r="L644" t="s">
        <v>2496</v>
      </c>
      <c r="M644" t="s">
        <v>3200</v>
      </c>
      <c r="N644" t="s">
        <v>2496</v>
      </c>
      <c r="O644" t="s">
        <v>2498</v>
      </c>
      <c r="P644" t="s">
        <v>2546</v>
      </c>
      <c r="Q644" t="s">
        <v>2547</v>
      </c>
      <c r="R644" t="s">
        <v>2918</v>
      </c>
      <c r="S644" t="s">
        <v>2919</v>
      </c>
      <c r="T644" t="s">
        <v>2942</v>
      </c>
      <c r="U644" t="s">
        <v>2933</v>
      </c>
      <c r="V644" t="s">
        <v>2943</v>
      </c>
      <c r="W644" t="s">
        <v>2553</v>
      </c>
      <c r="X644" t="s">
        <v>3201</v>
      </c>
      <c r="Y644" t="s">
        <v>3202</v>
      </c>
      <c r="Z644" t="s">
        <v>3203</v>
      </c>
      <c r="AA644" t="s">
        <v>2507</v>
      </c>
      <c r="AB644" t="s">
        <v>3200</v>
      </c>
      <c r="AC644" t="s">
        <v>715</v>
      </c>
      <c r="AD644">
        <v>1.35</v>
      </c>
      <c r="AE644">
        <v>1.35</v>
      </c>
      <c r="AF644" t="s">
        <v>2509</v>
      </c>
      <c r="AG644">
        <v>0.64</v>
      </c>
      <c r="AH644" t="s">
        <v>2510</v>
      </c>
      <c r="AI644">
        <v>200</v>
      </c>
      <c r="AJ644">
        <v>200</v>
      </c>
      <c r="AK644">
        <v>16</v>
      </c>
      <c r="AL644" t="s">
        <v>2511</v>
      </c>
      <c r="AM644" t="s">
        <v>2528</v>
      </c>
      <c r="AN644" t="s">
        <v>2513</v>
      </c>
      <c r="AO644" t="s">
        <v>2513</v>
      </c>
      <c r="AP644" t="s">
        <v>2514</v>
      </c>
      <c r="AQ644" t="s">
        <v>2513</v>
      </c>
      <c r="AR644" t="s">
        <v>2513</v>
      </c>
      <c r="AS644" t="s">
        <v>2557</v>
      </c>
      <c r="AT644" t="s">
        <v>2513</v>
      </c>
      <c r="AU644">
        <v>44609</v>
      </c>
      <c r="AV644" t="s">
        <v>2513</v>
      </c>
      <c r="AW644" t="s">
        <v>2513</v>
      </c>
      <c r="AX644" t="s">
        <v>2516</v>
      </c>
      <c r="AY644" t="s">
        <v>2558</v>
      </c>
      <c r="AZ644" t="s">
        <v>2513</v>
      </c>
      <c r="BA644" t="s">
        <v>2513</v>
      </c>
      <c r="BB644" t="s">
        <v>2513</v>
      </c>
    </row>
    <row r="645" spans="1:54" x14ac:dyDescent="0.45">
      <c r="A645">
        <v>10004103</v>
      </c>
      <c r="B645" t="s">
        <v>4939</v>
      </c>
      <c r="C645" t="s">
        <v>24551</v>
      </c>
      <c r="D645" t="s">
        <v>2489</v>
      </c>
      <c r="E645" t="s">
        <v>4940</v>
      </c>
      <c r="F645" t="s">
        <v>4941</v>
      </c>
      <c r="G645" t="s">
        <v>4926</v>
      </c>
      <c r="H645" t="s">
        <v>4940</v>
      </c>
      <c r="I645" t="s">
        <v>2493</v>
      </c>
      <c r="J645" t="s">
        <v>2494</v>
      </c>
      <c r="K645" t="s">
        <v>2544</v>
      </c>
      <c r="L645" t="s">
        <v>2496</v>
      </c>
      <c r="M645" t="s">
        <v>4942</v>
      </c>
      <c r="N645" t="s">
        <v>2496</v>
      </c>
      <c r="O645" t="s">
        <v>2498</v>
      </c>
      <c r="P645" t="s">
        <v>2546</v>
      </c>
      <c r="Q645" t="s">
        <v>2547</v>
      </c>
      <c r="R645" t="s">
        <v>2930</v>
      </c>
      <c r="S645" t="s">
        <v>2931</v>
      </c>
      <c r="T645" t="s">
        <v>2932</v>
      </c>
      <c r="U645" t="s">
        <v>2933</v>
      </c>
      <c r="V645" t="s">
        <v>2934</v>
      </c>
      <c r="W645" t="s">
        <v>2553</v>
      </c>
      <c r="X645" t="s">
        <v>4943</v>
      </c>
      <c r="Y645" t="s">
        <v>3202</v>
      </c>
      <c r="Z645" t="s">
        <v>4944</v>
      </c>
      <c r="AA645" t="s">
        <v>2507</v>
      </c>
      <c r="AB645" t="s">
        <v>4942</v>
      </c>
      <c r="AC645" t="s">
        <v>715</v>
      </c>
      <c r="AD645">
        <v>1.08</v>
      </c>
      <c r="AE645">
        <v>1.08</v>
      </c>
      <c r="AF645" t="s">
        <v>2509</v>
      </c>
      <c r="AG645">
        <v>0.64</v>
      </c>
      <c r="AH645" t="s">
        <v>2510</v>
      </c>
      <c r="AI645">
        <v>200</v>
      </c>
      <c r="AJ645">
        <v>200</v>
      </c>
      <c r="AK645">
        <v>16</v>
      </c>
      <c r="AL645" t="s">
        <v>2511</v>
      </c>
      <c r="AM645" t="s">
        <v>2528</v>
      </c>
      <c r="AN645" t="s">
        <v>2513</v>
      </c>
      <c r="AO645" t="s">
        <v>2513</v>
      </c>
      <c r="AP645" t="s">
        <v>2514</v>
      </c>
      <c r="AQ645" t="s">
        <v>2513</v>
      </c>
      <c r="AR645" t="s">
        <v>2513</v>
      </c>
      <c r="AS645" t="s">
        <v>2557</v>
      </c>
      <c r="AT645" t="s">
        <v>2513</v>
      </c>
      <c r="AU645">
        <v>44613</v>
      </c>
      <c r="AV645" t="s">
        <v>2513</v>
      </c>
      <c r="AW645" t="s">
        <v>2513</v>
      </c>
      <c r="AX645" t="s">
        <v>2516</v>
      </c>
      <c r="AY645" t="s">
        <v>2558</v>
      </c>
      <c r="AZ645" t="s">
        <v>2513</v>
      </c>
      <c r="BA645" t="s">
        <v>2513</v>
      </c>
      <c r="BB645" t="s">
        <v>2513</v>
      </c>
    </row>
    <row r="646" spans="1:54" x14ac:dyDescent="0.45">
      <c r="A646">
        <v>10004104</v>
      </c>
      <c r="B646" t="s">
        <v>4945</v>
      </c>
      <c r="C646" t="s">
        <v>24552</v>
      </c>
      <c r="D646" t="s">
        <v>2489</v>
      </c>
      <c r="E646" t="s">
        <v>4946</v>
      </c>
      <c r="F646" t="s">
        <v>4947</v>
      </c>
      <c r="G646" t="s">
        <v>4926</v>
      </c>
      <c r="H646" t="s">
        <v>4946</v>
      </c>
      <c r="I646" t="s">
        <v>2493</v>
      </c>
      <c r="J646" t="s">
        <v>2494</v>
      </c>
      <c r="K646" t="s">
        <v>2544</v>
      </c>
      <c r="L646" t="s">
        <v>2496</v>
      </c>
      <c r="M646" t="s">
        <v>4942</v>
      </c>
      <c r="N646" t="s">
        <v>2496</v>
      </c>
      <c r="O646" t="s">
        <v>2498</v>
      </c>
      <c r="P646" t="s">
        <v>2546</v>
      </c>
      <c r="Q646" t="s">
        <v>2547</v>
      </c>
      <c r="R646" t="s">
        <v>2930</v>
      </c>
      <c r="S646" t="s">
        <v>2931</v>
      </c>
      <c r="T646" t="s">
        <v>2932</v>
      </c>
      <c r="U646" t="s">
        <v>2933</v>
      </c>
      <c r="V646" t="s">
        <v>2934</v>
      </c>
      <c r="W646" t="s">
        <v>2553</v>
      </c>
      <c r="X646" t="s">
        <v>4943</v>
      </c>
      <c r="Y646" t="s">
        <v>3202</v>
      </c>
      <c r="Z646" t="s">
        <v>4944</v>
      </c>
      <c r="AA646" t="s">
        <v>2507</v>
      </c>
      <c r="AB646" t="s">
        <v>4942</v>
      </c>
      <c r="AC646" t="s">
        <v>715</v>
      </c>
      <c r="AD646">
        <v>1.08</v>
      </c>
      <c r="AE646">
        <v>1.08</v>
      </c>
      <c r="AF646" t="s">
        <v>2509</v>
      </c>
      <c r="AG646">
        <v>0.64</v>
      </c>
      <c r="AH646" t="s">
        <v>2510</v>
      </c>
      <c r="AI646">
        <v>200</v>
      </c>
      <c r="AJ646">
        <v>200</v>
      </c>
      <c r="AK646">
        <v>16</v>
      </c>
      <c r="AL646" t="s">
        <v>2511</v>
      </c>
      <c r="AM646" t="s">
        <v>2528</v>
      </c>
      <c r="AN646" t="s">
        <v>2513</v>
      </c>
      <c r="AO646" t="s">
        <v>2513</v>
      </c>
      <c r="AP646" t="s">
        <v>2514</v>
      </c>
      <c r="AQ646" t="s">
        <v>2513</v>
      </c>
      <c r="AR646" t="s">
        <v>2513</v>
      </c>
      <c r="AS646" t="s">
        <v>2557</v>
      </c>
      <c r="AT646" t="s">
        <v>2513</v>
      </c>
      <c r="AU646">
        <v>44613</v>
      </c>
      <c r="AV646" t="s">
        <v>2513</v>
      </c>
      <c r="AW646" t="s">
        <v>2513</v>
      </c>
      <c r="AX646" t="s">
        <v>2516</v>
      </c>
      <c r="AY646" t="s">
        <v>2558</v>
      </c>
      <c r="AZ646" t="s">
        <v>2513</v>
      </c>
      <c r="BA646" t="s">
        <v>2513</v>
      </c>
      <c r="BB646" t="s">
        <v>2513</v>
      </c>
    </row>
    <row r="647" spans="1:54" x14ac:dyDescent="0.45">
      <c r="A647">
        <v>10004107</v>
      </c>
      <c r="B647" t="s">
        <v>4948</v>
      </c>
      <c r="C647" t="s">
        <v>24553</v>
      </c>
      <c r="D647" t="s">
        <v>2489</v>
      </c>
      <c r="E647" t="s">
        <v>4949</v>
      </c>
      <c r="F647" t="s">
        <v>4950</v>
      </c>
      <c r="G647" t="s">
        <v>4926</v>
      </c>
      <c r="H647" t="s">
        <v>4949</v>
      </c>
      <c r="I647" t="s">
        <v>2493</v>
      </c>
      <c r="J647" t="s">
        <v>2494</v>
      </c>
      <c r="K647" t="s">
        <v>2544</v>
      </c>
      <c r="L647" t="s">
        <v>2496</v>
      </c>
      <c r="M647" t="s">
        <v>4942</v>
      </c>
      <c r="N647" t="s">
        <v>2496</v>
      </c>
      <c r="O647" t="s">
        <v>2498</v>
      </c>
      <c r="P647" t="s">
        <v>2546</v>
      </c>
      <c r="Q647" t="s">
        <v>2547</v>
      </c>
      <c r="R647" t="s">
        <v>2930</v>
      </c>
      <c r="S647" t="s">
        <v>2931</v>
      </c>
      <c r="T647" t="s">
        <v>2932</v>
      </c>
      <c r="U647" t="s">
        <v>2933</v>
      </c>
      <c r="V647" t="s">
        <v>2934</v>
      </c>
      <c r="W647" t="s">
        <v>2553</v>
      </c>
      <c r="X647" t="s">
        <v>4943</v>
      </c>
      <c r="Y647" t="s">
        <v>3202</v>
      </c>
      <c r="Z647" t="s">
        <v>4944</v>
      </c>
      <c r="AA647" t="s">
        <v>2507</v>
      </c>
      <c r="AB647" t="s">
        <v>4942</v>
      </c>
      <c r="AC647" t="s">
        <v>715</v>
      </c>
      <c r="AD647">
        <v>1.08</v>
      </c>
      <c r="AE647">
        <v>1.08</v>
      </c>
      <c r="AF647" t="s">
        <v>2509</v>
      </c>
      <c r="AG647">
        <v>0.64</v>
      </c>
      <c r="AH647" t="s">
        <v>2510</v>
      </c>
      <c r="AI647">
        <v>200</v>
      </c>
      <c r="AJ647">
        <v>200</v>
      </c>
      <c r="AK647">
        <v>16</v>
      </c>
      <c r="AL647" t="s">
        <v>2511</v>
      </c>
      <c r="AM647" t="s">
        <v>2528</v>
      </c>
      <c r="AN647" t="s">
        <v>2513</v>
      </c>
      <c r="AO647" t="s">
        <v>2513</v>
      </c>
      <c r="AP647" t="s">
        <v>2514</v>
      </c>
      <c r="AQ647" t="s">
        <v>2513</v>
      </c>
      <c r="AR647" t="s">
        <v>2513</v>
      </c>
      <c r="AS647" t="s">
        <v>2557</v>
      </c>
      <c r="AT647" t="s">
        <v>2513</v>
      </c>
      <c r="AU647">
        <v>44613</v>
      </c>
      <c r="AV647" t="s">
        <v>2513</v>
      </c>
      <c r="AW647" t="s">
        <v>2513</v>
      </c>
      <c r="AX647" t="s">
        <v>2516</v>
      </c>
      <c r="AY647" t="s">
        <v>2558</v>
      </c>
      <c r="AZ647" t="s">
        <v>2513</v>
      </c>
      <c r="BA647" t="s">
        <v>2513</v>
      </c>
      <c r="BB647" t="s">
        <v>2513</v>
      </c>
    </row>
    <row r="648" spans="1:54" x14ac:dyDescent="0.45">
      <c r="A648">
        <v>10004108</v>
      </c>
      <c r="B648" t="s">
        <v>4951</v>
      </c>
      <c r="C648" t="s">
        <v>24554</v>
      </c>
      <c r="D648" t="s">
        <v>2489</v>
      </c>
      <c r="E648" t="s">
        <v>4952</v>
      </c>
      <c r="F648" t="s">
        <v>4953</v>
      </c>
      <c r="G648" t="s">
        <v>4926</v>
      </c>
      <c r="H648" t="s">
        <v>4952</v>
      </c>
      <c r="I648" t="s">
        <v>2493</v>
      </c>
      <c r="J648" t="s">
        <v>2494</v>
      </c>
      <c r="K648" t="s">
        <v>2544</v>
      </c>
      <c r="L648" t="s">
        <v>2496</v>
      </c>
      <c r="M648" t="s">
        <v>4942</v>
      </c>
      <c r="N648" t="s">
        <v>2496</v>
      </c>
      <c r="O648" t="s">
        <v>2498</v>
      </c>
      <c r="P648" t="s">
        <v>2546</v>
      </c>
      <c r="Q648" t="s">
        <v>2547</v>
      </c>
      <c r="R648" t="s">
        <v>2930</v>
      </c>
      <c r="S648" t="s">
        <v>2931</v>
      </c>
      <c r="T648" t="s">
        <v>2932</v>
      </c>
      <c r="U648" t="s">
        <v>2933</v>
      </c>
      <c r="V648" t="s">
        <v>2934</v>
      </c>
      <c r="W648" t="s">
        <v>2553</v>
      </c>
      <c r="X648" t="s">
        <v>4943</v>
      </c>
      <c r="Y648" t="s">
        <v>3202</v>
      </c>
      <c r="Z648" t="s">
        <v>4944</v>
      </c>
      <c r="AA648" t="s">
        <v>2507</v>
      </c>
      <c r="AB648" t="s">
        <v>4942</v>
      </c>
      <c r="AC648" t="s">
        <v>715</v>
      </c>
      <c r="AD648">
        <v>1.08</v>
      </c>
      <c r="AE648">
        <v>1.08</v>
      </c>
      <c r="AF648" t="s">
        <v>2509</v>
      </c>
      <c r="AG648">
        <v>0.64</v>
      </c>
      <c r="AH648" t="s">
        <v>2510</v>
      </c>
      <c r="AI648">
        <v>200</v>
      </c>
      <c r="AJ648">
        <v>200</v>
      </c>
      <c r="AK648">
        <v>16</v>
      </c>
      <c r="AL648" t="s">
        <v>2511</v>
      </c>
      <c r="AM648" t="s">
        <v>2528</v>
      </c>
      <c r="AN648" t="s">
        <v>2513</v>
      </c>
      <c r="AO648" t="s">
        <v>2513</v>
      </c>
      <c r="AP648" t="s">
        <v>2514</v>
      </c>
      <c r="AQ648" t="s">
        <v>2513</v>
      </c>
      <c r="AR648" t="s">
        <v>2513</v>
      </c>
      <c r="AS648" t="s">
        <v>2557</v>
      </c>
      <c r="AT648" t="s">
        <v>2513</v>
      </c>
      <c r="AU648">
        <v>44613</v>
      </c>
      <c r="AV648" t="s">
        <v>2513</v>
      </c>
      <c r="AW648" t="s">
        <v>2513</v>
      </c>
      <c r="AX648" t="s">
        <v>2516</v>
      </c>
      <c r="AY648" t="s">
        <v>2558</v>
      </c>
      <c r="AZ648" t="s">
        <v>2513</v>
      </c>
      <c r="BA648" t="s">
        <v>2513</v>
      </c>
      <c r="BB648" t="s">
        <v>2513</v>
      </c>
    </row>
    <row r="649" spans="1:54" x14ac:dyDescent="0.45">
      <c r="A649">
        <v>10004109</v>
      </c>
      <c r="B649" t="s">
        <v>4954</v>
      </c>
      <c r="C649" t="s">
        <v>24555</v>
      </c>
      <c r="D649" t="s">
        <v>2489</v>
      </c>
      <c r="E649" t="s">
        <v>4955</v>
      </c>
      <c r="F649" t="s">
        <v>4956</v>
      </c>
      <c r="G649" t="s">
        <v>4926</v>
      </c>
      <c r="H649" t="s">
        <v>4955</v>
      </c>
      <c r="I649" t="s">
        <v>2493</v>
      </c>
      <c r="J649" t="s">
        <v>2494</v>
      </c>
      <c r="K649" t="s">
        <v>2544</v>
      </c>
      <c r="L649" t="s">
        <v>2496</v>
      </c>
      <c r="M649" t="s">
        <v>4942</v>
      </c>
      <c r="N649" t="s">
        <v>2496</v>
      </c>
      <c r="O649" t="s">
        <v>2498</v>
      </c>
      <c r="P649" t="s">
        <v>2546</v>
      </c>
      <c r="Q649" t="s">
        <v>2547</v>
      </c>
      <c r="R649" t="s">
        <v>2930</v>
      </c>
      <c r="S649" t="s">
        <v>2931</v>
      </c>
      <c r="T649" t="s">
        <v>2932</v>
      </c>
      <c r="U649" t="s">
        <v>2933</v>
      </c>
      <c r="V649" t="s">
        <v>2934</v>
      </c>
      <c r="W649" t="s">
        <v>2553</v>
      </c>
      <c r="X649" t="s">
        <v>4943</v>
      </c>
      <c r="Y649" t="s">
        <v>3202</v>
      </c>
      <c r="Z649" t="s">
        <v>4944</v>
      </c>
      <c r="AA649" t="s">
        <v>2507</v>
      </c>
      <c r="AB649" t="s">
        <v>4942</v>
      </c>
      <c r="AC649" t="s">
        <v>715</v>
      </c>
      <c r="AD649">
        <v>1.08</v>
      </c>
      <c r="AE649">
        <v>1.08</v>
      </c>
      <c r="AF649" t="s">
        <v>2509</v>
      </c>
      <c r="AG649">
        <v>0.64</v>
      </c>
      <c r="AH649" t="s">
        <v>2510</v>
      </c>
      <c r="AI649">
        <v>200</v>
      </c>
      <c r="AJ649">
        <v>200</v>
      </c>
      <c r="AK649">
        <v>16</v>
      </c>
      <c r="AL649" t="s">
        <v>2511</v>
      </c>
      <c r="AM649" t="s">
        <v>2528</v>
      </c>
      <c r="AN649" t="s">
        <v>2513</v>
      </c>
      <c r="AO649" t="s">
        <v>2513</v>
      </c>
      <c r="AP649" t="s">
        <v>2514</v>
      </c>
      <c r="AQ649" t="s">
        <v>2513</v>
      </c>
      <c r="AR649" t="s">
        <v>2513</v>
      </c>
      <c r="AS649" t="s">
        <v>2557</v>
      </c>
      <c r="AT649" t="s">
        <v>2513</v>
      </c>
      <c r="AU649">
        <v>44613</v>
      </c>
      <c r="AV649" t="s">
        <v>2513</v>
      </c>
      <c r="AW649" t="s">
        <v>2513</v>
      </c>
      <c r="AX649" t="s">
        <v>2516</v>
      </c>
      <c r="AY649" t="s">
        <v>2558</v>
      </c>
      <c r="AZ649" t="s">
        <v>2513</v>
      </c>
      <c r="BA649" t="s">
        <v>2513</v>
      </c>
      <c r="BB649" t="s">
        <v>2513</v>
      </c>
    </row>
    <row r="650" spans="1:54" x14ac:dyDescent="0.45">
      <c r="A650">
        <v>10004110</v>
      </c>
      <c r="B650" t="s">
        <v>4957</v>
      </c>
      <c r="C650" t="s">
        <v>24556</v>
      </c>
      <c r="D650" t="s">
        <v>2489</v>
      </c>
      <c r="E650" t="s">
        <v>4958</v>
      </c>
      <c r="F650" t="s">
        <v>4959</v>
      </c>
      <c r="G650" t="s">
        <v>4926</v>
      </c>
      <c r="H650" t="s">
        <v>4958</v>
      </c>
      <c r="I650" t="s">
        <v>2493</v>
      </c>
      <c r="J650" t="s">
        <v>2494</v>
      </c>
      <c r="K650" t="s">
        <v>2544</v>
      </c>
      <c r="L650" t="s">
        <v>2496</v>
      </c>
      <c r="M650" t="s">
        <v>4942</v>
      </c>
      <c r="N650" t="s">
        <v>2496</v>
      </c>
      <c r="O650" t="s">
        <v>2498</v>
      </c>
      <c r="P650" t="s">
        <v>2546</v>
      </c>
      <c r="Q650" t="s">
        <v>2547</v>
      </c>
      <c r="R650" t="s">
        <v>2930</v>
      </c>
      <c r="S650" t="s">
        <v>2931</v>
      </c>
      <c r="T650" t="s">
        <v>2932</v>
      </c>
      <c r="U650" t="s">
        <v>2933</v>
      </c>
      <c r="V650" t="s">
        <v>2934</v>
      </c>
      <c r="W650" t="s">
        <v>2553</v>
      </c>
      <c r="X650" t="s">
        <v>4943</v>
      </c>
      <c r="Y650" t="s">
        <v>3202</v>
      </c>
      <c r="Z650" t="s">
        <v>4944</v>
      </c>
      <c r="AA650" t="s">
        <v>2507</v>
      </c>
      <c r="AB650" t="s">
        <v>4942</v>
      </c>
      <c r="AC650" t="s">
        <v>715</v>
      </c>
      <c r="AD650">
        <v>1.08</v>
      </c>
      <c r="AE650">
        <v>1.08</v>
      </c>
      <c r="AF650" t="s">
        <v>2509</v>
      </c>
      <c r="AG650">
        <v>0.64</v>
      </c>
      <c r="AH650" t="s">
        <v>2510</v>
      </c>
      <c r="AI650">
        <v>200</v>
      </c>
      <c r="AJ650">
        <v>200</v>
      </c>
      <c r="AK650">
        <v>16</v>
      </c>
      <c r="AL650" t="s">
        <v>2511</v>
      </c>
      <c r="AM650" t="s">
        <v>2528</v>
      </c>
      <c r="AN650" t="s">
        <v>2513</v>
      </c>
      <c r="AO650" t="s">
        <v>2513</v>
      </c>
      <c r="AP650" t="s">
        <v>2514</v>
      </c>
      <c r="AQ650" t="s">
        <v>2513</v>
      </c>
      <c r="AR650" t="s">
        <v>2513</v>
      </c>
      <c r="AS650" t="s">
        <v>2557</v>
      </c>
      <c r="AT650" t="s">
        <v>2513</v>
      </c>
      <c r="AU650">
        <v>44613</v>
      </c>
      <c r="AV650" t="s">
        <v>2513</v>
      </c>
      <c r="AW650" t="s">
        <v>2513</v>
      </c>
      <c r="AX650" t="s">
        <v>2516</v>
      </c>
      <c r="AY650" t="s">
        <v>2558</v>
      </c>
      <c r="AZ650" t="s">
        <v>2513</v>
      </c>
      <c r="BA650" t="s">
        <v>2513</v>
      </c>
      <c r="BB650" t="s">
        <v>2513</v>
      </c>
    </row>
    <row r="651" spans="1:54" x14ac:dyDescent="0.45">
      <c r="A651">
        <v>10004111</v>
      </c>
      <c r="B651" t="s">
        <v>4960</v>
      </c>
      <c r="C651" t="s">
        <v>24557</v>
      </c>
      <c r="D651" t="s">
        <v>2489</v>
      </c>
      <c r="E651" t="s">
        <v>4961</v>
      </c>
      <c r="F651" t="s">
        <v>4962</v>
      </c>
      <c r="G651" t="s">
        <v>4926</v>
      </c>
      <c r="H651" t="s">
        <v>4961</v>
      </c>
      <c r="I651" t="s">
        <v>2493</v>
      </c>
      <c r="J651" t="s">
        <v>2494</v>
      </c>
      <c r="K651" t="s">
        <v>2544</v>
      </c>
      <c r="L651" t="s">
        <v>2496</v>
      </c>
      <c r="M651" t="s">
        <v>4942</v>
      </c>
      <c r="N651" t="s">
        <v>2496</v>
      </c>
      <c r="O651" t="s">
        <v>2498</v>
      </c>
      <c r="P651" t="s">
        <v>2546</v>
      </c>
      <c r="Q651" t="s">
        <v>2547</v>
      </c>
      <c r="R651" t="s">
        <v>2930</v>
      </c>
      <c r="S651" t="s">
        <v>2931</v>
      </c>
      <c r="T651" t="s">
        <v>2932</v>
      </c>
      <c r="U651" t="s">
        <v>2933</v>
      </c>
      <c r="V651" t="s">
        <v>2934</v>
      </c>
      <c r="W651" t="s">
        <v>2553</v>
      </c>
      <c r="X651" t="s">
        <v>4943</v>
      </c>
      <c r="Y651" t="s">
        <v>3202</v>
      </c>
      <c r="Z651" t="s">
        <v>4944</v>
      </c>
      <c r="AA651" t="s">
        <v>2507</v>
      </c>
      <c r="AB651" t="s">
        <v>4942</v>
      </c>
      <c r="AC651" t="s">
        <v>715</v>
      </c>
      <c r="AD651">
        <v>1.08</v>
      </c>
      <c r="AE651">
        <v>1.08</v>
      </c>
      <c r="AF651" t="s">
        <v>2509</v>
      </c>
      <c r="AG651">
        <v>0.64</v>
      </c>
      <c r="AH651" t="s">
        <v>2510</v>
      </c>
      <c r="AI651">
        <v>200</v>
      </c>
      <c r="AJ651">
        <v>200</v>
      </c>
      <c r="AK651">
        <v>16</v>
      </c>
      <c r="AL651" t="s">
        <v>2511</v>
      </c>
      <c r="AM651" t="s">
        <v>2528</v>
      </c>
      <c r="AN651" t="s">
        <v>2513</v>
      </c>
      <c r="AO651" t="s">
        <v>2513</v>
      </c>
      <c r="AP651" t="s">
        <v>2514</v>
      </c>
      <c r="AQ651" t="s">
        <v>2513</v>
      </c>
      <c r="AR651" t="s">
        <v>2513</v>
      </c>
      <c r="AS651" t="s">
        <v>2557</v>
      </c>
      <c r="AT651" t="s">
        <v>2513</v>
      </c>
      <c r="AU651">
        <v>44613</v>
      </c>
      <c r="AV651" t="s">
        <v>2513</v>
      </c>
      <c r="AW651" t="s">
        <v>2513</v>
      </c>
      <c r="AX651" t="s">
        <v>2516</v>
      </c>
      <c r="AY651" t="s">
        <v>2558</v>
      </c>
      <c r="AZ651" t="s">
        <v>2513</v>
      </c>
      <c r="BA651" t="s">
        <v>2513</v>
      </c>
      <c r="BB651" t="s">
        <v>2513</v>
      </c>
    </row>
    <row r="652" spans="1:54" x14ac:dyDescent="0.45">
      <c r="A652">
        <v>10004112</v>
      </c>
      <c r="B652" t="s">
        <v>4963</v>
      </c>
      <c r="C652" t="s">
        <v>24558</v>
      </c>
      <c r="D652" t="s">
        <v>2489</v>
      </c>
      <c r="E652" t="s">
        <v>4964</v>
      </c>
      <c r="F652" t="s">
        <v>4965</v>
      </c>
      <c r="G652" t="s">
        <v>4926</v>
      </c>
      <c r="H652" t="s">
        <v>4964</v>
      </c>
      <c r="I652" t="s">
        <v>2493</v>
      </c>
      <c r="J652" t="s">
        <v>2494</v>
      </c>
      <c r="K652" t="s">
        <v>2544</v>
      </c>
      <c r="L652" t="s">
        <v>2496</v>
      </c>
      <c r="M652" t="s">
        <v>4942</v>
      </c>
      <c r="N652" t="s">
        <v>2496</v>
      </c>
      <c r="O652" t="s">
        <v>2498</v>
      </c>
      <c r="P652" t="s">
        <v>2546</v>
      </c>
      <c r="Q652" t="s">
        <v>2547</v>
      </c>
      <c r="R652" t="s">
        <v>2930</v>
      </c>
      <c r="S652" t="s">
        <v>2931</v>
      </c>
      <c r="T652" t="s">
        <v>2932</v>
      </c>
      <c r="U652" t="s">
        <v>2933</v>
      </c>
      <c r="V652" t="s">
        <v>2934</v>
      </c>
      <c r="W652" t="s">
        <v>2553</v>
      </c>
      <c r="X652" t="s">
        <v>4943</v>
      </c>
      <c r="Y652" t="s">
        <v>3202</v>
      </c>
      <c r="Z652" t="s">
        <v>4944</v>
      </c>
      <c r="AA652" t="s">
        <v>2507</v>
      </c>
      <c r="AB652" t="s">
        <v>4942</v>
      </c>
      <c r="AC652" t="s">
        <v>715</v>
      </c>
      <c r="AD652">
        <v>1.08</v>
      </c>
      <c r="AE652">
        <v>1.08</v>
      </c>
      <c r="AF652" t="s">
        <v>2509</v>
      </c>
      <c r="AG652">
        <v>0.64</v>
      </c>
      <c r="AH652" t="s">
        <v>2510</v>
      </c>
      <c r="AI652">
        <v>200</v>
      </c>
      <c r="AJ652">
        <v>200</v>
      </c>
      <c r="AK652">
        <v>16</v>
      </c>
      <c r="AL652" t="s">
        <v>2511</v>
      </c>
      <c r="AM652" t="s">
        <v>2528</v>
      </c>
      <c r="AN652" t="s">
        <v>2513</v>
      </c>
      <c r="AO652" t="s">
        <v>2513</v>
      </c>
      <c r="AP652" t="s">
        <v>2514</v>
      </c>
      <c r="AQ652" t="s">
        <v>2513</v>
      </c>
      <c r="AR652" t="s">
        <v>2513</v>
      </c>
      <c r="AS652" t="s">
        <v>2557</v>
      </c>
      <c r="AT652" t="s">
        <v>2513</v>
      </c>
      <c r="AU652">
        <v>44613</v>
      </c>
      <c r="AV652" t="s">
        <v>2513</v>
      </c>
      <c r="AW652" t="s">
        <v>2513</v>
      </c>
      <c r="AX652" t="s">
        <v>2516</v>
      </c>
      <c r="AY652" t="s">
        <v>2558</v>
      </c>
      <c r="AZ652" t="s">
        <v>2513</v>
      </c>
      <c r="BA652" t="s">
        <v>2513</v>
      </c>
      <c r="BB652" t="s">
        <v>2513</v>
      </c>
    </row>
    <row r="653" spans="1:54" x14ac:dyDescent="0.45">
      <c r="A653">
        <v>10004113</v>
      </c>
      <c r="B653" t="s">
        <v>4966</v>
      </c>
      <c r="C653" t="s">
        <v>24559</v>
      </c>
      <c r="D653" t="s">
        <v>2489</v>
      </c>
      <c r="E653" t="s">
        <v>4967</v>
      </c>
      <c r="F653" t="s">
        <v>4968</v>
      </c>
      <c r="G653" t="s">
        <v>4926</v>
      </c>
      <c r="H653" t="s">
        <v>4967</v>
      </c>
      <c r="I653" t="s">
        <v>2493</v>
      </c>
      <c r="J653" t="s">
        <v>2494</v>
      </c>
      <c r="K653" t="s">
        <v>2544</v>
      </c>
      <c r="L653" t="s">
        <v>2496</v>
      </c>
      <c r="M653" t="s">
        <v>4942</v>
      </c>
      <c r="N653" t="s">
        <v>2496</v>
      </c>
      <c r="O653" t="s">
        <v>2498</v>
      </c>
      <c r="P653" t="s">
        <v>2546</v>
      </c>
      <c r="Q653" t="s">
        <v>2547</v>
      </c>
      <c r="R653" t="s">
        <v>2930</v>
      </c>
      <c r="S653" t="s">
        <v>2931</v>
      </c>
      <c r="T653" t="s">
        <v>2932</v>
      </c>
      <c r="U653" t="s">
        <v>2933</v>
      </c>
      <c r="V653" t="s">
        <v>2934</v>
      </c>
      <c r="W653" t="s">
        <v>2553</v>
      </c>
      <c r="X653" t="s">
        <v>4943</v>
      </c>
      <c r="Y653" t="s">
        <v>3202</v>
      </c>
      <c r="Z653" t="s">
        <v>4944</v>
      </c>
      <c r="AA653" t="s">
        <v>2507</v>
      </c>
      <c r="AB653" t="s">
        <v>4942</v>
      </c>
      <c r="AC653" t="s">
        <v>715</v>
      </c>
      <c r="AD653">
        <v>1.08</v>
      </c>
      <c r="AE653">
        <v>1.08</v>
      </c>
      <c r="AF653" t="s">
        <v>2509</v>
      </c>
      <c r="AG653">
        <v>0.64</v>
      </c>
      <c r="AH653" t="s">
        <v>2510</v>
      </c>
      <c r="AI653">
        <v>200</v>
      </c>
      <c r="AJ653">
        <v>200</v>
      </c>
      <c r="AK653">
        <v>16</v>
      </c>
      <c r="AL653" t="s">
        <v>2511</v>
      </c>
      <c r="AM653" t="s">
        <v>2528</v>
      </c>
      <c r="AN653" t="s">
        <v>2513</v>
      </c>
      <c r="AO653" t="s">
        <v>2513</v>
      </c>
      <c r="AP653" t="s">
        <v>2514</v>
      </c>
      <c r="AQ653" t="s">
        <v>2513</v>
      </c>
      <c r="AR653" t="s">
        <v>2513</v>
      </c>
      <c r="AS653" t="s">
        <v>2557</v>
      </c>
      <c r="AT653" t="s">
        <v>2513</v>
      </c>
      <c r="AU653">
        <v>44613</v>
      </c>
      <c r="AV653" t="s">
        <v>2513</v>
      </c>
      <c r="AW653" t="s">
        <v>2513</v>
      </c>
      <c r="AX653" t="s">
        <v>2516</v>
      </c>
      <c r="AY653" t="s">
        <v>2558</v>
      </c>
      <c r="AZ653" t="s">
        <v>2513</v>
      </c>
      <c r="BA653" t="s">
        <v>2513</v>
      </c>
      <c r="BB653" t="s">
        <v>2513</v>
      </c>
    </row>
    <row r="654" spans="1:54" x14ac:dyDescent="0.45">
      <c r="A654">
        <v>10004128</v>
      </c>
      <c r="B654" t="s">
        <v>4969</v>
      </c>
      <c r="C654" t="s">
        <v>24560</v>
      </c>
      <c r="D654" t="s">
        <v>2489</v>
      </c>
      <c r="E654" t="s">
        <v>4970</v>
      </c>
      <c r="F654" t="s">
        <v>4971</v>
      </c>
      <c r="G654" t="s">
        <v>4926</v>
      </c>
      <c r="H654" t="s">
        <v>4970</v>
      </c>
      <c r="I654" t="s">
        <v>2493</v>
      </c>
      <c r="J654" t="s">
        <v>2494</v>
      </c>
      <c r="K654" t="s">
        <v>2544</v>
      </c>
      <c r="L654" t="s">
        <v>2496</v>
      </c>
      <c r="M654" t="s">
        <v>3200</v>
      </c>
      <c r="N654" t="s">
        <v>2496</v>
      </c>
      <c r="O654" t="s">
        <v>2498</v>
      </c>
      <c r="P654" t="s">
        <v>2546</v>
      </c>
      <c r="Q654" t="s">
        <v>2547</v>
      </c>
      <c r="R654" t="s">
        <v>2918</v>
      </c>
      <c r="S654" t="s">
        <v>2919</v>
      </c>
      <c r="T654" t="s">
        <v>2942</v>
      </c>
      <c r="U654" t="s">
        <v>2933</v>
      </c>
      <c r="V654" t="s">
        <v>2943</v>
      </c>
      <c r="W654" t="s">
        <v>2553</v>
      </c>
      <c r="X654" t="s">
        <v>3201</v>
      </c>
      <c r="Y654" t="s">
        <v>3202</v>
      </c>
      <c r="Z654" t="s">
        <v>3203</v>
      </c>
      <c r="AA654" t="s">
        <v>2507</v>
      </c>
      <c r="AB654" t="s">
        <v>3200</v>
      </c>
      <c r="AC654" t="s">
        <v>715</v>
      </c>
      <c r="AD654">
        <v>1.35</v>
      </c>
      <c r="AE654">
        <v>1.35</v>
      </c>
      <c r="AF654" t="s">
        <v>2509</v>
      </c>
      <c r="AG654">
        <v>0.64</v>
      </c>
      <c r="AH654" t="s">
        <v>2510</v>
      </c>
      <c r="AI654">
        <v>200</v>
      </c>
      <c r="AJ654">
        <v>200</v>
      </c>
      <c r="AK654">
        <v>16</v>
      </c>
      <c r="AL654" t="s">
        <v>2511</v>
      </c>
      <c r="AM654" t="s">
        <v>2528</v>
      </c>
      <c r="AN654" t="s">
        <v>2513</v>
      </c>
      <c r="AO654" t="s">
        <v>2513</v>
      </c>
      <c r="AP654" t="s">
        <v>2514</v>
      </c>
      <c r="AQ654" t="s">
        <v>2513</v>
      </c>
      <c r="AR654" t="s">
        <v>2513</v>
      </c>
      <c r="AS654" t="s">
        <v>2557</v>
      </c>
      <c r="AT654" t="s">
        <v>2513</v>
      </c>
      <c r="AU654">
        <v>44615</v>
      </c>
      <c r="AV654" t="s">
        <v>2513</v>
      </c>
      <c r="AW654" t="s">
        <v>2513</v>
      </c>
      <c r="AX654" t="s">
        <v>2516</v>
      </c>
      <c r="AY654" t="s">
        <v>2558</v>
      </c>
      <c r="AZ654" t="s">
        <v>2513</v>
      </c>
      <c r="BA654" t="s">
        <v>2513</v>
      </c>
      <c r="BB654" t="s">
        <v>2513</v>
      </c>
    </row>
    <row r="655" spans="1:54" x14ac:dyDescent="0.45">
      <c r="A655">
        <v>10004129</v>
      </c>
      <c r="B655" t="s">
        <v>4972</v>
      </c>
      <c r="C655" t="s">
        <v>24561</v>
      </c>
      <c r="D655" t="s">
        <v>2489</v>
      </c>
      <c r="E655" t="s">
        <v>4973</v>
      </c>
      <c r="F655" t="s">
        <v>4974</v>
      </c>
      <c r="G655" t="s">
        <v>4926</v>
      </c>
      <c r="H655" t="s">
        <v>4973</v>
      </c>
      <c r="I655" t="s">
        <v>2493</v>
      </c>
      <c r="J655" t="s">
        <v>2494</v>
      </c>
      <c r="K655" t="s">
        <v>2544</v>
      </c>
      <c r="L655" t="s">
        <v>2496</v>
      </c>
      <c r="M655" t="s">
        <v>3200</v>
      </c>
      <c r="N655" t="s">
        <v>2496</v>
      </c>
      <c r="O655" t="s">
        <v>2498</v>
      </c>
      <c r="P655" t="s">
        <v>2546</v>
      </c>
      <c r="Q655" t="s">
        <v>2547</v>
      </c>
      <c r="R655" t="s">
        <v>2918</v>
      </c>
      <c r="S655" t="s">
        <v>2919</v>
      </c>
      <c r="T655" t="s">
        <v>2942</v>
      </c>
      <c r="U655" t="s">
        <v>2933</v>
      </c>
      <c r="V655" t="s">
        <v>2943</v>
      </c>
      <c r="W655" t="s">
        <v>2553</v>
      </c>
      <c r="X655" t="s">
        <v>3201</v>
      </c>
      <c r="Y655" t="s">
        <v>3202</v>
      </c>
      <c r="Z655" t="s">
        <v>3203</v>
      </c>
      <c r="AA655" t="s">
        <v>2507</v>
      </c>
      <c r="AB655" t="s">
        <v>3200</v>
      </c>
      <c r="AC655" t="s">
        <v>715</v>
      </c>
      <c r="AD655">
        <v>1.35</v>
      </c>
      <c r="AE655">
        <v>1.35</v>
      </c>
      <c r="AF655" t="s">
        <v>2509</v>
      </c>
      <c r="AG655">
        <v>0.64</v>
      </c>
      <c r="AH655" t="s">
        <v>2510</v>
      </c>
      <c r="AI655">
        <v>200</v>
      </c>
      <c r="AJ655">
        <v>200</v>
      </c>
      <c r="AK655">
        <v>16</v>
      </c>
      <c r="AL655" t="s">
        <v>2511</v>
      </c>
      <c r="AM655" t="s">
        <v>2528</v>
      </c>
      <c r="AN655" t="s">
        <v>2513</v>
      </c>
      <c r="AO655" t="s">
        <v>2513</v>
      </c>
      <c r="AP655" t="s">
        <v>2514</v>
      </c>
      <c r="AQ655" t="s">
        <v>2513</v>
      </c>
      <c r="AR655" t="s">
        <v>2513</v>
      </c>
      <c r="AS655" t="s">
        <v>2557</v>
      </c>
      <c r="AT655" t="s">
        <v>2513</v>
      </c>
      <c r="AU655">
        <v>44615</v>
      </c>
      <c r="AV655" t="s">
        <v>2513</v>
      </c>
      <c r="AW655" t="s">
        <v>2513</v>
      </c>
      <c r="AX655" t="s">
        <v>2516</v>
      </c>
      <c r="AY655" t="s">
        <v>2558</v>
      </c>
      <c r="AZ655" t="s">
        <v>2513</v>
      </c>
      <c r="BA655" t="s">
        <v>2513</v>
      </c>
      <c r="BB655" t="s">
        <v>2513</v>
      </c>
    </row>
    <row r="656" spans="1:54" x14ac:dyDescent="0.45">
      <c r="A656">
        <v>10004130</v>
      </c>
      <c r="B656" t="s">
        <v>4975</v>
      </c>
      <c r="C656" t="s">
        <v>24562</v>
      </c>
      <c r="D656" t="s">
        <v>2489</v>
      </c>
      <c r="E656" t="s">
        <v>4976</v>
      </c>
      <c r="F656" t="s">
        <v>4977</v>
      </c>
      <c r="G656" t="s">
        <v>4926</v>
      </c>
      <c r="H656" t="s">
        <v>4976</v>
      </c>
      <c r="I656" t="s">
        <v>2493</v>
      </c>
      <c r="J656" t="s">
        <v>2494</v>
      </c>
      <c r="K656" t="s">
        <v>2544</v>
      </c>
      <c r="L656" t="s">
        <v>2496</v>
      </c>
      <c r="M656" t="s">
        <v>3200</v>
      </c>
      <c r="N656" t="s">
        <v>2496</v>
      </c>
      <c r="O656" t="s">
        <v>2498</v>
      </c>
      <c r="P656" t="s">
        <v>2546</v>
      </c>
      <c r="Q656" t="s">
        <v>2547</v>
      </c>
      <c r="R656" t="s">
        <v>2918</v>
      </c>
      <c r="S656" t="s">
        <v>2919</v>
      </c>
      <c r="T656" t="s">
        <v>2942</v>
      </c>
      <c r="U656" t="s">
        <v>2933</v>
      </c>
      <c r="V656" t="s">
        <v>2943</v>
      </c>
      <c r="W656" t="s">
        <v>2553</v>
      </c>
      <c r="X656" t="s">
        <v>3201</v>
      </c>
      <c r="Y656" t="s">
        <v>3202</v>
      </c>
      <c r="Z656" t="s">
        <v>3203</v>
      </c>
      <c r="AA656" t="s">
        <v>2507</v>
      </c>
      <c r="AB656" t="s">
        <v>3200</v>
      </c>
      <c r="AC656" t="s">
        <v>715</v>
      </c>
      <c r="AD656">
        <v>1.35</v>
      </c>
      <c r="AE656">
        <v>1.35</v>
      </c>
      <c r="AF656" t="s">
        <v>2509</v>
      </c>
      <c r="AG656">
        <v>0.64</v>
      </c>
      <c r="AH656" t="s">
        <v>2510</v>
      </c>
      <c r="AI656">
        <v>200</v>
      </c>
      <c r="AJ656">
        <v>200</v>
      </c>
      <c r="AK656">
        <v>16</v>
      </c>
      <c r="AL656" t="s">
        <v>2511</v>
      </c>
      <c r="AM656" t="s">
        <v>2528</v>
      </c>
      <c r="AN656" t="s">
        <v>2513</v>
      </c>
      <c r="AO656" t="s">
        <v>2513</v>
      </c>
      <c r="AP656" t="s">
        <v>2514</v>
      </c>
      <c r="AQ656" t="s">
        <v>2513</v>
      </c>
      <c r="AR656" t="s">
        <v>2513</v>
      </c>
      <c r="AS656" t="s">
        <v>2557</v>
      </c>
      <c r="AT656" t="s">
        <v>2513</v>
      </c>
      <c r="AU656">
        <v>44615</v>
      </c>
      <c r="AV656" t="s">
        <v>2513</v>
      </c>
      <c r="AW656" t="s">
        <v>2513</v>
      </c>
      <c r="AX656" t="s">
        <v>2516</v>
      </c>
      <c r="AY656" t="s">
        <v>2558</v>
      </c>
      <c r="AZ656" t="s">
        <v>2513</v>
      </c>
      <c r="BA656" t="s">
        <v>2513</v>
      </c>
      <c r="BB656" t="s">
        <v>2513</v>
      </c>
    </row>
    <row r="657" spans="1:54" x14ac:dyDescent="0.45">
      <c r="A657">
        <v>10004131</v>
      </c>
      <c r="B657" t="s">
        <v>4978</v>
      </c>
      <c r="C657" t="s">
        <v>24563</v>
      </c>
      <c r="D657" t="s">
        <v>2489</v>
      </c>
      <c r="E657" t="s">
        <v>4979</v>
      </c>
      <c r="F657" t="s">
        <v>4980</v>
      </c>
      <c r="G657" t="s">
        <v>4926</v>
      </c>
      <c r="H657" t="s">
        <v>4979</v>
      </c>
      <c r="I657" t="s">
        <v>2493</v>
      </c>
      <c r="J657" t="s">
        <v>2494</v>
      </c>
      <c r="K657" t="s">
        <v>2544</v>
      </c>
      <c r="L657" t="s">
        <v>2496</v>
      </c>
      <c r="M657" t="s">
        <v>3187</v>
      </c>
      <c r="N657" t="s">
        <v>2496</v>
      </c>
      <c r="O657" t="s">
        <v>2498</v>
      </c>
      <c r="P657" t="s">
        <v>2546</v>
      </c>
      <c r="Q657" t="s">
        <v>2547</v>
      </c>
      <c r="R657" t="s">
        <v>2918</v>
      </c>
      <c r="S657" t="s">
        <v>2919</v>
      </c>
      <c r="T657" t="s">
        <v>2942</v>
      </c>
      <c r="U657" t="s">
        <v>2933</v>
      </c>
      <c r="V657" t="s">
        <v>2943</v>
      </c>
      <c r="W657" t="s">
        <v>2553</v>
      </c>
      <c r="X657" t="s">
        <v>3188</v>
      </c>
      <c r="Y657" t="s">
        <v>3189</v>
      </c>
      <c r="Z657" t="s">
        <v>3190</v>
      </c>
      <c r="AA657" t="s">
        <v>2507</v>
      </c>
      <c r="AB657" t="s">
        <v>3187</v>
      </c>
      <c r="AC657" t="s">
        <v>715</v>
      </c>
      <c r="AD657">
        <v>1.35</v>
      </c>
      <c r="AE657">
        <v>1.35</v>
      </c>
      <c r="AF657" t="s">
        <v>2509</v>
      </c>
      <c r="AG657">
        <v>0.64</v>
      </c>
      <c r="AH657" t="s">
        <v>2510</v>
      </c>
      <c r="AI657">
        <v>200</v>
      </c>
      <c r="AJ657">
        <v>200</v>
      </c>
      <c r="AK657">
        <v>16</v>
      </c>
      <c r="AL657" t="s">
        <v>2511</v>
      </c>
      <c r="AM657" t="s">
        <v>2528</v>
      </c>
      <c r="AN657" t="s">
        <v>2513</v>
      </c>
      <c r="AO657" t="s">
        <v>2513</v>
      </c>
      <c r="AP657" t="s">
        <v>2514</v>
      </c>
      <c r="AQ657" t="s">
        <v>2513</v>
      </c>
      <c r="AR657" t="s">
        <v>2513</v>
      </c>
      <c r="AS657" t="s">
        <v>2557</v>
      </c>
      <c r="AT657" t="s">
        <v>2513</v>
      </c>
      <c r="AU657">
        <v>44615</v>
      </c>
      <c r="AV657" t="s">
        <v>2513</v>
      </c>
      <c r="AW657" t="s">
        <v>2513</v>
      </c>
      <c r="AX657" t="s">
        <v>2516</v>
      </c>
      <c r="AY657" t="s">
        <v>2558</v>
      </c>
      <c r="AZ657" t="s">
        <v>2513</v>
      </c>
      <c r="BA657" t="s">
        <v>2513</v>
      </c>
      <c r="BB657" t="s">
        <v>2513</v>
      </c>
    </row>
    <row r="658" spans="1:54" x14ac:dyDescent="0.45">
      <c r="A658">
        <v>10004132</v>
      </c>
      <c r="B658" t="s">
        <v>4981</v>
      </c>
      <c r="C658" t="s">
        <v>24564</v>
      </c>
      <c r="D658" t="s">
        <v>2489</v>
      </c>
      <c r="E658" t="s">
        <v>4982</v>
      </c>
      <c r="F658" t="s">
        <v>4983</v>
      </c>
      <c r="G658" t="s">
        <v>4926</v>
      </c>
      <c r="H658" t="s">
        <v>4982</v>
      </c>
      <c r="I658" t="s">
        <v>2493</v>
      </c>
      <c r="J658" t="s">
        <v>2494</v>
      </c>
      <c r="K658" t="s">
        <v>2544</v>
      </c>
      <c r="L658" t="s">
        <v>2496</v>
      </c>
      <c r="M658" t="s">
        <v>3187</v>
      </c>
      <c r="N658" t="s">
        <v>2496</v>
      </c>
      <c r="O658" t="s">
        <v>2498</v>
      </c>
      <c r="P658" t="s">
        <v>2546</v>
      </c>
      <c r="Q658" t="s">
        <v>2547</v>
      </c>
      <c r="R658" t="s">
        <v>2918</v>
      </c>
      <c r="S658" t="s">
        <v>2919</v>
      </c>
      <c r="T658" t="s">
        <v>2942</v>
      </c>
      <c r="U658" t="s">
        <v>2933</v>
      </c>
      <c r="V658" t="s">
        <v>2943</v>
      </c>
      <c r="W658" t="s">
        <v>2553</v>
      </c>
      <c r="X658" t="s">
        <v>3188</v>
      </c>
      <c r="Y658" t="s">
        <v>3189</v>
      </c>
      <c r="Z658" t="s">
        <v>3190</v>
      </c>
      <c r="AA658" t="s">
        <v>2507</v>
      </c>
      <c r="AB658" t="s">
        <v>3187</v>
      </c>
      <c r="AC658" t="s">
        <v>715</v>
      </c>
      <c r="AD658">
        <v>1.35</v>
      </c>
      <c r="AE658">
        <v>1.35</v>
      </c>
      <c r="AF658" t="s">
        <v>2509</v>
      </c>
      <c r="AG658">
        <v>0.64</v>
      </c>
      <c r="AH658" t="s">
        <v>2510</v>
      </c>
      <c r="AI658">
        <v>200</v>
      </c>
      <c r="AJ658">
        <v>200</v>
      </c>
      <c r="AK658">
        <v>16</v>
      </c>
      <c r="AL658" t="s">
        <v>2511</v>
      </c>
      <c r="AM658" t="s">
        <v>2528</v>
      </c>
      <c r="AN658" t="s">
        <v>2513</v>
      </c>
      <c r="AO658" t="s">
        <v>2513</v>
      </c>
      <c r="AP658" t="s">
        <v>2514</v>
      </c>
      <c r="AQ658" t="s">
        <v>2513</v>
      </c>
      <c r="AR658" t="s">
        <v>2513</v>
      </c>
      <c r="AS658" t="s">
        <v>2557</v>
      </c>
      <c r="AT658" t="s">
        <v>2513</v>
      </c>
      <c r="AU658">
        <v>44615</v>
      </c>
      <c r="AV658" t="s">
        <v>2513</v>
      </c>
      <c r="AW658" t="s">
        <v>2513</v>
      </c>
      <c r="AX658" t="s">
        <v>2516</v>
      </c>
      <c r="AY658" t="s">
        <v>2558</v>
      </c>
      <c r="AZ658" t="s">
        <v>2513</v>
      </c>
      <c r="BA658" t="s">
        <v>2513</v>
      </c>
      <c r="BB658" t="s">
        <v>2513</v>
      </c>
    </row>
    <row r="659" spans="1:54" x14ac:dyDescent="0.45">
      <c r="A659">
        <v>10004133</v>
      </c>
      <c r="B659" t="s">
        <v>4984</v>
      </c>
      <c r="C659" t="s">
        <v>24565</v>
      </c>
      <c r="D659" t="s">
        <v>2489</v>
      </c>
      <c r="E659" t="s">
        <v>4985</v>
      </c>
      <c r="F659" t="s">
        <v>4986</v>
      </c>
      <c r="G659" t="s">
        <v>4926</v>
      </c>
      <c r="H659" t="s">
        <v>4985</v>
      </c>
      <c r="I659" t="s">
        <v>2493</v>
      </c>
      <c r="J659" t="s">
        <v>2494</v>
      </c>
      <c r="K659" t="s">
        <v>2544</v>
      </c>
      <c r="L659" t="s">
        <v>2496</v>
      </c>
      <c r="M659" t="s">
        <v>3187</v>
      </c>
      <c r="N659" t="s">
        <v>2496</v>
      </c>
      <c r="O659" t="s">
        <v>2498</v>
      </c>
      <c r="P659" t="s">
        <v>2546</v>
      </c>
      <c r="Q659" t="s">
        <v>2547</v>
      </c>
      <c r="R659" t="s">
        <v>2918</v>
      </c>
      <c r="S659" t="s">
        <v>2919</v>
      </c>
      <c r="T659" t="s">
        <v>2942</v>
      </c>
      <c r="U659" t="s">
        <v>2933</v>
      </c>
      <c r="V659" t="s">
        <v>2943</v>
      </c>
      <c r="W659" t="s">
        <v>2553</v>
      </c>
      <c r="X659" t="s">
        <v>3188</v>
      </c>
      <c r="Y659" t="s">
        <v>3189</v>
      </c>
      <c r="Z659" t="s">
        <v>3190</v>
      </c>
      <c r="AA659" t="s">
        <v>2507</v>
      </c>
      <c r="AB659" t="s">
        <v>3187</v>
      </c>
      <c r="AC659" t="s">
        <v>715</v>
      </c>
      <c r="AD659">
        <v>1.35</v>
      </c>
      <c r="AE659">
        <v>1.35</v>
      </c>
      <c r="AF659" t="s">
        <v>2509</v>
      </c>
      <c r="AG659">
        <v>0.64</v>
      </c>
      <c r="AH659" t="s">
        <v>2510</v>
      </c>
      <c r="AI659">
        <v>200</v>
      </c>
      <c r="AJ659">
        <v>200</v>
      </c>
      <c r="AK659">
        <v>16</v>
      </c>
      <c r="AL659" t="s">
        <v>2511</v>
      </c>
      <c r="AM659" t="s">
        <v>2528</v>
      </c>
      <c r="AN659" t="s">
        <v>2513</v>
      </c>
      <c r="AO659" t="s">
        <v>2513</v>
      </c>
      <c r="AP659" t="s">
        <v>2514</v>
      </c>
      <c r="AQ659" t="s">
        <v>2513</v>
      </c>
      <c r="AR659" t="s">
        <v>2513</v>
      </c>
      <c r="AS659" t="s">
        <v>2557</v>
      </c>
      <c r="AT659" t="s">
        <v>2513</v>
      </c>
      <c r="AU659">
        <v>44615</v>
      </c>
      <c r="AV659" t="s">
        <v>2513</v>
      </c>
      <c r="AW659" t="s">
        <v>2513</v>
      </c>
      <c r="AX659" t="s">
        <v>2516</v>
      </c>
      <c r="AY659" t="s">
        <v>2558</v>
      </c>
      <c r="AZ659" t="s">
        <v>2513</v>
      </c>
      <c r="BA659" t="s">
        <v>2513</v>
      </c>
      <c r="BB659" t="s">
        <v>2513</v>
      </c>
    </row>
    <row r="660" spans="1:54" x14ac:dyDescent="0.45">
      <c r="A660">
        <v>10004134</v>
      </c>
      <c r="B660" t="s">
        <v>4987</v>
      </c>
      <c r="C660" t="s">
        <v>24566</v>
      </c>
      <c r="D660" t="s">
        <v>2489</v>
      </c>
      <c r="E660" t="s">
        <v>4988</v>
      </c>
      <c r="F660" t="s">
        <v>4989</v>
      </c>
      <c r="G660" t="s">
        <v>4926</v>
      </c>
      <c r="H660" t="s">
        <v>4988</v>
      </c>
      <c r="I660" t="s">
        <v>2493</v>
      </c>
      <c r="J660" t="s">
        <v>2494</v>
      </c>
      <c r="K660" t="s">
        <v>2544</v>
      </c>
      <c r="L660" t="s">
        <v>2496</v>
      </c>
      <c r="M660" t="s">
        <v>3187</v>
      </c>
      <c r="N660" t="s">
        <v>2496</v>
      </c>
      <c r="O660" t="s">
        <v>2498</v>
      </c>
      <c r="P660" t="s">
        <v>2546</v>
      </c>
      <c r="Q660" t="s">
        <v>2547</v>
      </c>
      <c r="R660" t="s">
        <v>2918</v>
      </c>
      <c r="S660" t="s">
        <v>2919</v>
      </c>
      <c r="T660" t="s">
        <v>2942</v>
      </c>
      <c r="U660" t="s">
        <v>2933</v>
      </c>
      <c r="V660" t="s">
        <v>2943</v>
      </c>
      <c r="W660" t="s">
        <v>2553</v>
      </c>
      <c r="X660" t="s">
        <v>3188</v>
      </c>
      <c r="Y660" t="s">
        <v>3189</v>
      </c>
      <c r="Z660" t="s">
        <v>3190</v>
      </c>
      <c r="AA660" t="s">
        <v>2507</v>
      </c>
      <c r="AB660" t="s">
        <v>3187</v>
      </c>
      <c r="AC660" t="s">
        <v>715</v>
      </c>
      <c r="AD660">
        <v>1.35</v>
      </c>
      <c r="AE660">
        <v>1.35</v>
      </c>
      <c r="AF660" t="s">
        <v>2509</v>
      </c>
      <c r="AG660">
        <v>0.64</v>
      </c>
      <c r="AH660" t="s">
        <v>2510</v>
      </c>
      <c r="AI660">
        <v>200</v>
      </c>
      <c r="AJ660">
        <v>200</v>
      </c>
      <c r="AK660">
        <v>16</v>
      </c>
      <c r="AL660" t="s">
        <v>2511</v>
      </c>
      <c r="AM660" t="s">
        <v>2528</v>
      </c>
      <c r="AN660" t="s">
        <v>2513</v>
      </c>
      <c r="AO660" t="s">
        <v>2513</v>
      </c>
      <c r="AP660" t="s">
        <v>2514</v>
      </c>
      <c r="AQ660" t="s">
        <v>2513</v>
      </c>
      <c r="AR660" t="s">
        <v>2513</v>
      </c>
      <c r="AS660" t="s">
        <v>2557</v>
      </c>
      <c r="AT660" t="s">
        <v>2513</v>
      </c>
      <c r="AU660">
        <v>44615</v>
      </c>
      <c r="AV660" t="s">
        <v>2513</v>
      </c>
      <c r="AW660" t="s">
        <v>2513</v>
      </c>
      <c r="AX660" t="s">
        <v>2516</v>
      </c>
      <c r="AY660" t="s">
        <v>2558</v>
      </c>
      <c r="AZ660" t="s">
        <v>2513</v>
      </c>
      <c r="BA660" t="s">
        <v>2513</v>
      </c>
      <c r="BB660" t="s">
        <v>2513</v>
      </c>
    </row>
    <row r="661" spans="1:54" x14ac:dyDescent="0.45">
      <c r="A661">
        <v>10004135</v>
      </c>
      <c r="B661" t="s">
        <v>4990</v>
      </c>
      <c r="C661" t="s">
        <v>24567</v>
      </c>
      <c r="D661" t="s">
        <v>2489</v>
      </c>
      <c r="E661" t="s">
        <v>4991</v>
      </c>
      <c r="F661" t="s">
        <v>4992</v>
      </c>
      <c r="G661" t="s">
        <v>4926</v>
      </c>
      <c r="H661" t="s">
        <v>4991</v>
      </c>
      <c r="I661" t="s">
        <v>2493</v>
      </c>
      <c r="J661" t="s">
        <v>2494</v>
      </c>
      <c r="K661" t="s">
        <v>2544</v>
      </c>
      <c r="L661" t="s">
        <v>2496</v>
      </c>
      <c r="M661" t="s">
        <v>3187</v>
      </c>
      <c r="N661" t="s">
        <v>2496</v>
      </c>
      <c r="O661" t="s">
        <v>2498</v>
      </c>
      <c r="P661" t="s">
        <v>2546</v>
      </c>
      <c r="Q661" t="s">
        <v>2547</v>
      </c>
      <c r="R661" t="s">
        <v>2918</v>
      </c>
      <c r="S661" t="s">
        <v>2919</v>
      </c>
      <c r="T661" t="s">
        <v>2942</v>
      </c>
      <c r="U661" t="s">
        <v>2933</v>
      </c>
      <c r="V661" t="s">
        <v>2943</v>
      </c>
      <c r="W661" t="s">
        <v>2553</v>
      </c>
      <c r="X661" t="s">
        <v>3188</v>
      </c>
      <c r="Y661" t="s">
        <v>3189</v>
      </c>
      <c r="Z661" t="s">
        <v>3190</v>
      </c>
      <c r="AA661" t="s">
        <v>2507</v>
      </c>
      <c r="AB661" t="s">
        <v>3187</v>
      </c>
      <c r="AC661" t="s">
        <v>715</v>
      </c>
      <c r="AD661">
        <v>1.35</v>
      </c>
      <c r="AE661">
        <v>1.35</v>
      </c>
      <c r="AF661" t="s">
        <v>2509</v>
      </c>
      <c r="AG661">
        <v>0.64</v>
      </c>
      <c r="AH661" t="s">
        <v>2510</v>
      </c>
      <c r="AI661">
        <v>200</v>
      </c>
      <c r="AJ661">
        <v>200</v>
      </c>
      <c r="AK661">
        <v>16</v>
      </c>
      <c r="AL661" t="s">
        <v>2511</v>
      </c>
      <c r="AM661" t="s">
        <v>2528</v>
      </c>
      <c r="AN661" t="s">
        <v>2513</v>
      </c>
      <c r="AO661" t="s">
        <v>2513</v>
      </c>
      <c r="AP661" t="s">
        <v>2514</v>
      </c>
      <c r="AQ661" t="s">
        <v>2513</v>
      </c>
      <c r="AR661" t="s">
        <v>2513</v>
      </c>
      <c r="AS661" t="s">
        <v>2557</v>
      </c>
      <c r="AT661" t="s">
        <v>2513</v>
      </c>
      <c r="AU661">
        <v>44615</v>
      </c>
      <c r="AV661" t="s">
        <v>2513</v>
      </c>
      <c r="AW661" t="s">
        <v>2513</v>
      </c>
      <c r="AX661" t="s">
        <v>2516</v>
      </c>
      <c r="AY661" t="s">
        <v>2558</v>
      </c>
      <c r="AZ661" t="s">
        <v>2513</v>
      </c>
      <c r="BA661" t="s">
        <v>2513</v>
      </c>
      <c r="BB661" t="s">
        <v>2513</v>
      </c>
    </row>
    <row r="662" spans="1:54" x14ac:dyDescent="0.45">
      <c r="A662">
        <v>10004136</v>
      </c>
      <c r="B662" t="s">
        <v>4993</v>
      </c>
      <c r="C662" t="s">
        <v>24568</v>
      </c>
      <c r="D662" t="s">
        <v>2489</v>
      </c>
      <c r="E662" t="s">
        <v>4994</v>
      </c>
      <c r="F662" t="s">
        <v>4995</v>
      </c>
      <c r="G662" t="s">
        <v>4926</v>
      </c>
      <c r="H662" t="s">
        <v>4994</v>
      </c>
      <c r="I662" t="s">
        <v>2493</v>
      </c>
      <c r="J662" t="s">
        <v>2494</v>
      </c>
      <c r="K662" t="s">
        <v>2544</v>
      </c>
      <c r="L662" t="s">
        <v>2496</v>
      </c>
      <c r="M662" t="s">
        <v>3187</v>
      </c>
      <c r="N662" t="s">
        <v>2496</v>
      </c>
      <c r="O662" t="s">
        <v>2498</v>
      </c>
      <c r="P662" t="s">
        <v>2546</v>
      </c>
      <c r="Q662" t="s">
        <v>2547</v>
      </c>
      <c r="R662" t="s">
        <v>2918</v>
      </c>
      <c r="S662" t="s">
        <v>2919</v>
      </c>
      <c r="T662" t="s">
        <v>2942</v>
      </c>
      <c r="U662" t="s">
        <v>2933</v>
      </c>
      <c r="V662" t="s">
        <v>2943</v>
      </c>
      <c r="W662" t="s">
        <v>2553</v>
      </c>
      <c r="X662" t="s">
        <v>3188</v>
      </c>
      <c r="Y662" t="s">
        <v>3189</v>
      </c>
      <c r="Z662" t="s">
        <v>3190</v>
      </c>
      <c r="AA662" t="s">
        <v>2507</v>
      </c>
      <c r="AB662" t="s">
        <v>3187</v>
      </c>
      <c r="AC662" t="s">
        <v>715</v>
      </c>
      <c r="AD662">
        <v>1.35</v>
      </c>
      <c r="AE662">
        <v>1.35</v>
      </c>
      <c r="AF662" t="s">
        <v>2509</v>
      </c>
      <c r="AG662">
        <v>0.64</v>
      </c>
      <c r="AH662" t="s">
        <v>2510</v>
      </c>
      <c r="AI662">
        <v>200</v>
      </c>
      <c r="AJ662">
        <v>200</v>
      </c>
      <c r="AK662">
        <v>16</v>
      </c>
      <c r="AL662" t="s">
        <v>2511</v>
      </c>
      <c r="AM662" t="s">
        <v>2528</v>
      </c>
      <c r="AN662" t="s">
        <v>2513</v>
      </c>
      <c r="AO662" t="s">
        <v>2513</v>
      </c>
      <c r="AP662" t="s">
        <v>2514</v>
      </c>
      <c r="AQ662" t="s">
        <v>2513</v>
      </c>
      <c r="AR662" t="s">
        <v>2513</v>
      </c>
      <c r="AS662" t="s">
        <v>2557</v>
      </c>
      <c r="AT662" t="s">
        <v>2513</v>
      </c>
      <c r="AU662">
        <v>44615</v>
      </c>
      <c r="AV662" t="s">
        <v>2513</v>
      </c>
      <c r="AW662" t="s">
        <v>2513</v>
      </c>
      <c r="AX662" t="s">
        <v>2516</v>
      </c>
      <c r="AY662" t="s">
        <v>2558</v>
      </c>
      <c r="AZ662" t="s">
        <v>2513</v>
      </c>
      <c r="BA662" t="s">
        <v>2513</v>
      </c>
      <c r="BB662" t="s">
        <v>2513</v>
      </c>
    </row>
    <row r="663" spans="1:54" x14ac:dyDescent="0.45">
      <c r="A663">
        <v>10004137</v>
      </c>
      <c r="B663" t="s">
        <v>4996</v>
      </c>
      <c r="C663" t="s">
        <v>24569</v>
      </c>
      <c r="D663" t="s">
        <v>2489</v>
      </c>
      <c r="E663" t="s">
        <v>4997</v>
      </c>
      <c r="F663" t="s">
        <v>4998</v>
      </c>
      <c r="G663" t="s">
        <v>4926</v>
      </c>
      <c r="H663" t="s">
        <v>4997</v>
      </c>
      <c r="I663" t="s">
        <v>2493</v>
      </c>
      <c r="J663" t="s">
        <v>2494</v>
      </c>
      <c r="K663" t="s">
        <v>2544</v>
      </c>
      <c r="L663" t="s">
        <v>2496</v>
      </c>
      <c r="M663" t="s">
        <v>3187</v>
      </c>
      <c r="N663" t="s">
        <v>2496</v>
      </c>
      <c r="O663" t="s">
        <v>2498</v>
      </c>
      <c r="P663" t="s">
        <v>2546</v>
      </c>
      <c r="Q663" t="s">
        <v>2547</v>
      </c>
      <c r="R663" t="s">
        <v>2918</v>
      </c>
      <c r="S663" t="s">
        <v>2919</v>
      </c>
      <c r="T663" t="s">
        <v>2942</v>
      </c>
      <c r="U663" t="s">
        <v>2933</v>
      </c>
      <c r="V663" t="s">
        <v>2943</v>
      </c>
      <c r="W663" t="s">
        <v>2553</v>
      </c>
      <c r="X663" t="s">
        <v>3188</v>
      </c>
      <c r="Y663" t="s">
        <v>3189</v>
      </c>
      <c r="Z663" t="s">
        <v>3190</v>
      </c>
      <c r="AA663" t="s">
        <v>2507</v>
      </c>
      <c r="AB663" t="s">
        <v>3187</v>
      </c>
      <c r="AC663" t="s">
        <v>715</v>
      </c>
      <c r="AD663">
        <v>1.35</v>
      </c>
      <c r="AE663">
        <v>1.35</v>
      </c>
      <c r="AF663" t="s">
        <v>2509</v>
      </c>
      <c r="AG663">
        <v>0.64</v>
      </c>
      <c r="AH663" t="s">
        <v>2510</v>
      </c>
      <c r="AI663">
        <v>200</v>
      </c>
      <c r="AJ663">
        <v>200</v>
      </c>
      <c r="AK663">
        <v>16</v>
      </c>
      <c r="AL663" t="s">
        <v>2511</v>
      </c>
      <c r="AM663" t="s">
        <v>2528</v>
      </c>
      <c r="AN663" t="s">
        <v>2513</v>
      </c>
      <c r="AO663" t="s">
        <v>2513</v>
      </c>
      <c r="AP663" t="s">
        <v>2514</v>
      </c>
      <c r="AQ663" t="s">
        <v>2513</v>
      </c>
      <c r="AR663" t="s">
        <v>2513</v>
      </c>
      <c r="AS663" t="s">
        <v>2557</v>
      </c>
      <c r="AT663" t="s">
        <v>2513</v>
      </c>
      <c r="AU663">
        <v>44615</v>
      </c>
      <c r="AV663" t="s">
        <v>2513</v>
      </c>
      <c r="AW663" t="s">
        <v>2513</v>
      </c>
      <c r="AX663" t="s">
        <v>2516</v>
      </c>
      <c r="AY663" t="s">
        <v>2558</v>
      </c>
      <c r="AZ663" t="s">
        <v>2513</v>
      </c>
      <c r="BA663" t="s">
        <v>2513</v>
      </c>
      <c r="BB663" t="s">
        <v>2513</v>
      </c>
    </row>
    <row r="664" spans="1:54" x14ac:dyDescent="0.45">
      <c r="A664">
        <v>10004138</v>
      </c>
      <c r="B664" t="s">
        <v>4999</v>
      </c>
      <c r="C664" t="s">
        <v>24570</v>
      </c>
      <c r="D664" t="s">
        <v>2489</v>
      </c>
      <c r="E664" t="s">
        <v>5000</v>
      </c>
      <c r="F664" t="s">
        <v>5001</v>
      </c>
      <c r="G664" t="s">
        <v>4926</v>
      </c>
      <c r="H664" t="s">
        <v>5000</v>
      </c>
      <c r="I664" t="s">
        <v>2493</v>
      </c>
      <c r="J664" t="s">
        <v>2494</v>
      </c>
      <c r="K664" t="s">
        <v>2544</v>
      </c>
      <c r="L664" t="s">
        <v>2496</v>
      </c>
      <c r="M664" t="s">
        <v>3187</v>
      </c>
      <c r="N664" t="s">
        <v>2496</v>
      </c>
      <c r="O664" t="s">
        <v>2498</v>
      </c>
      <c r="P664" t="s">
        <v>2546</v>
      </c>
      <c r="Q664" t="s">
        <v>2547</v>
      </c>
      <c r="R664" t="s">
        <v>2918</v>
      </c>
      <c r="S664" t="s">
        <v>2919</v>
      </c>
      <c r="T664" t="s">
        <v>2942</v>
      </c>
      <c r="U664" t="s">
        <v>2933</v>
      </c>
      <c r="V664" t="s">
        <v>2943</v>
      </c>
      <c r="W664" t="s">
        <v>2553</v>
      </c>
      <c r="X664" t="s">
        <v>3188</v>
      </c>
      <c r="Y664" t="s">
        <v>3189</v>
      </c>
      <c r="Z664" t="s">
        <v>3190</v>
      </c>
      <c r="AA664" t="s">
        <v>2507</v>
      </c>
      <c r="AB664" t="s">
        <v>3187</v>
      </c>
      <c r="AC664" t="s">
        <v>715</v>
      </c>
      <c r="AD664">
        <v>1.35</v>
      </c>
      <c r="AE664">
        <v>1.35</v>
      </c>
      <c r="AF664" t="s">
        <v>2509</v>
      </c>
      <c r="AG664">
        <v>0.64</v>
      </c>
      <c r="AH664" t="s">
        <v>2510</v>
      </c>
      <c r="AI664">
        <v>200</v>
      </c>
      <c r="AJ664">
        <v>200</v>
      </c>
      <c r="AK664">
        <v>16</v>
      </c>
      <c r="AL664" t="s">
        <v>2511</v>
      </c>
      <c r="AM664" t="s">
        <v>2528</v>
      </c>
      <c r="AN664" t="s">
        <v>2513</v>
      </c>
      <c r="AO664" t="s">
        <v>2513</v>
      </c>
      <c r="AP664" t="s">
        <v>2514</v>
      </c>
      <c r="AQ664" t="s">
        <v>2513</v>
      </c>
      <c r="AR664" t="s">
        <v>2513</v>
      </c>
      <c r="AS664" t="s">
        <v>2557</v>
      </c>
      <c r="AT664" t="s">
        <v>2513</v>
      </c>
      <c r="AU664">
        <v>44615</v>
      </c>
      <c r="AV664" t="s">
        <v>2513</v>
      </c>
      <c r="AW664" t="s">
        <v>2513</v>
      </c>
      <c r="AX664" t="s">
        <v>2516</v>
      </c>
      <c r="AY664" t="s">
        <v>2558</v>
      </c>
      <c r="AZ664" t="s">
        <v>2513</v>
      </c>
      <c r="BA664" t="s">
        <v>2513</v>
      </c>
      <c r="BB664" t="s">
        <v>2513</v>
      </c>
    </row>
    <row r="665" spans="1:54" x14ac:dyDescent="0.45">
      <c r="A665">
        <v>10004139</v>
      </c>
      <c r="B665" t="s">
        <v>5002</v>
      </c>
      <c r="C665" t="s">
        <v>24571</v>
      </c>
      <c r="D665" t="s">
        <v>2489</v>
      </c>
      <c r="E665" t="s">
        <v>5003</v>
      </c>
      <c r="F665" t="s">
        <v>5004</v>
      </c>
      <c r="G665" t="s">
        <v>4926</v>
      </c>
      <c r="H665" t="s">
        <v>5003</v>
      </c>
      <c r="I665" t="s">
        <v>2493</v>
      </c>
      <c r="J665" t="s">
        <v>2494</v>
      </c>
      <c r="K665" t="s">
        <v>2544</v>
      </c>
      <c r="L665" t="s">
        <v>2496</v>
      </c>
      <c r="M665" t="s">
        <v>3217</v>
      </c>
      <c r="N665" t="s">
        <v>2496</v>
      </c>
      <c r="O665" t="s">
        <v>2498</v>
      </c>
      <c r="P665" t="s">
        <v>2546</v>
      </c>
      <c r="Q665" t="s">
        <v>2547</v>
      </c>
      <c r="R665" t="s">
        <v>2918</v>
      </c>
      <c r="S665" t="s">
        <v>2919</v>
      </c>
      <c r="T665" t="s">
        <v>2942</v>
      </c>
      <c r="U665" t="s">
        <v>2933</v>
      </c>
      <c r="V665" t="s">
        <v>2943</v>
      </c>
      <c r="W665" t="s">
        <v>2553</v>
      </c>
      <c r="X665" t="s">
        <v>3218</v>
      </c>
      <c r="Y665" t="s">
        <v>3219</v>
      </c>
      <c r="Z665" t="s">
        <v>3220</v>
      </c>
      <c r="AA665" t="s">
        <v>2507</v>
      </c>
      <c r="AB665" t="s">
        <v>3217</v>
      </c>
      <c r="AC665" t="s">
        <v>715</v>
      </c>
      <c r="AD665">
        <v>1.35</v>
      </c>
      <c r="AE665">
        <v>1.35</v>
      </c>
      <c r="AF665" t="s">
        <v>2509</v>
      </c>
      <c r="AG665">
        <v>0.64</v>
      </c>
      <c r="AH665" t="s">
        <v>2510</v>
      </c>
      <c r="AI665">
        <v>200</v>
      </c>
      <c r="AJ665">
        <v>200</v>
      </c>
      <c r="AK665">
        <v>16</v>
      </c>
      <c r="AL665" t="s">
        <v>2511</v>
      </c>
      <c r="AM665" t="s">
        <v>2528</v>
      </c>
      <c r="AN665" t="s">
        <v>2513</v>
      </c>
      <c r="AO665" t="s">
        <v>2513</v>
      </c>
      <c r="AP665" t="s">
        <v>2514</v>
      </c>
      <c r="AQ665" t="s">
        <v>2513</v>
      </c>
      <c r="AR665" t="s">
        <v>2513</v>
      </c>
      <c r="AS665" t="s">
        <v>2557</v>
      </c>
      <c r="AT665" t="s">
        <v>2513</v>
      </c>
      <c r="AU665">
        <v>44615</v>
      </c>
      <c r="AV665" t="s">
        <v>2513</v>
      </c>
      <c r="AW665" t="s">
        <v>2513</v>
      </c>
      <c r="AX665" t="s">
        <v>2516</v>
      </c>
      <c r="AY665" t="s">
        <v>2558</v>
      </c>
      <c r="AZ665" t="s">
        <v>2513</v>
      </c>
      <c r="BA665" t="s">
        <v>2513</v>
      </c>
      <c r="BB665" t="s">
        <v>2513</v>
      </c>
    </row>
    <row r="666" spans="1:54" x14ac:dyDescent="0.45">
      <c r="A666">
        <v>10004145</v>
      </c>
      <c r="B666" t="s">
        <v>5005</v>
      </c>
      <c r="C666" t="s">
        <v>24572</v>
      </c>
      <c r="D666" t="s">
        <v>2489</v>
      </c>
      <c r="E666" t="s">
        <v>5006</v>
      </c>
      <c r="F666" t="s">
        <v>5007</v>
      </c>
      <c r="G666" t="s">
        <v>4926</v>
      </c>
      <c r="H666" t="s">
        <v>5006</v>
      </c>
      <c r="I666" t="s">
        <v>2493</v>
      </c>
      <c r="J666" t="s">
        <v>2494</v>
      </c>
      <c r="K666" t="s">
        <v>2544</v>
      </c>
      <c r="L666" t="s">
        <v>2496</v>
      </c>
      <c r="M666" t="s">
        <v>3200</v>
      </c>
      <c r="N666" t="s">
        <v>2496</v>
      </c>
      <c r="O666" t="s">
        <v>2498</v>
      </c>
      <c r="P666" t="s">
        <v>2546</v>
      </c>
      <c r="Q666" t="s">
        <v>2547</v>
      </c>
      <c r="R666" t="s">
        <v>2918</v>
      </c>
      <c r="S666" t="s">
        <v>2919</v>
      </c>
      <c r="T666" t="s">
        <v>2942</v>
      </c>
      <c r="U666" t="s">
        <v>2933</v>
      </c>
      <c r="V666" t="s">
        <v>2943</v>
      </c>
      <c r="W666" t="s">
        <v>2553</v>
      </c>
      <c r="X666" t="s">
        <v>3201</v>
      </c>
      <c r="Y666" t="s">
        <v>3202</v>
      </c>
      <c r="Z666" t="s">
        <v>3203</v>
      </c>
      <c r="AA666" t="s">
        <v>2507</v>
      </c>
      <c r="AB666" t="s">
        <v>3200</v>
      </c>
      <c r="AC666" t="s">
        <v>715</v>
      </c>
      <c r="AD666">
        <v>1.35</v>
      </c>
      <c r="AE666">
        <v>1.35</v>
      </c>
      <c r="AF666" t="s">
        <v>2509</v>
      </c>
      <c r="AG666">
        <v>0.64</v>
      </c>
      <c r="AH666" t="s">
        <v>2510</v>
      </c>
      <c r="AI666">
        <v>200</v>
      </c>
      <c r="AJ666">
        <v>200</v>
      </c>
      <c r="AK666">
        <v>16</v>
      </c>
      <c r="AL666" t="s">
        <v>2511</v>
      </c>
      <c r="AM666" t="s">
        <v>2528</v>
      </c>
      <c r="AN666" t="s">
        <v>2513</v>
      </c>
      <c r="AO666" t="s">
        <v>2513</v>
      </c>
      <c r="AP666" t="s">
        <v>2514</v>
      </c>
      <c r="AQ666" t="s">
        <v>2513</v>
      </c>
      <c r="AR666" t="s">
        <v>2513</v>
      </c>
      <c r="AS666" t="s">
        <v>2557</v>
      </c>
      <c r="AT666" t="s">
        <v>2513</v>
      </c>
      <c r="AU666">
        <v>44616</v>
      </c>
      <c r="AV666" t="s">
        <v>2513</v>
      </c>
      <c r="AW666" t="s">
        <v>2513</v>
      </c>
      <c r="AX666" t="s">
        <v>2516</v>
      </c>
      <c r="AY666" t="s">
        <v>2558</v>
      </c>
      <c r="AZ666" t="s">
        <v>2513</v>
      </c>
      <c r="BA666" t="s">
        <v>2513</v>
      </c>
      <c r="BB666" t="s">
        <v>2513</v>
      </c>
    </row>
    <row r="667" spans="1:54" x14ac:dyDescent="0.45">
      <c r="A667">
        <v>10004146</v>
      </c>
      <c r="B667" t="s">
        <v>5008</v>
      </c>
      <c r="C667" t="s">
        <v>24573</v>
      </c>
      <c r="D667" t="s">
        <v>2489</v>
      </c>
      <c r="E667" t="s">
        <v>5009</v>
      </c>
      <c r="F667" t="s">
        <v>5010</v>
      </c>
      <c r="G667" t="s">
        <v>4926</v>
      </c>
      <c r="H667" t="s">
        <v>5009</v>
      </c>
      <c r="I667" t="s">
        <v>2493</v>
      </c>
      <c r="J667" t="s">
        <v>2494</v>
      </c>
      <c r="K667" t="s">
        <v>2544</v>
      </c>
      <c r="L667" t="s">
        <v>2496</v>
      </c>
      <c r="M667" t="s">
        <v>3187</v>
      </c>
      <c r="N667" t="s">
        <v>2496</v>
      </c>
      <c r="O667" t="s">
        <v>2498</v>
      </c>
      <c r="P667" t="s">
        <v>2546</v>
      </c>
      <c r="Q667" t="s">
        <v>2547</v>
      </c>
      <c r="R667" t="s">
        <v>2918</v>
      </c>
      <c r="S667" t="s">
        <v>2919</v>
      </c>
      <c r="T667" t="s">
        <v>2942</v>
      </c>
      <c r="U667" t="s">
        <v>2933</v>
      </c>
      <c r="V667" t="s">
        <v>2943</v>
      </c>
      <c r="W667" t="s">
        <v>2553</v>
      </c>
      <c r="X667" t="s">
        <v>3188</v>
      </c>
      <c r="Y667" t="s">
        <v>3189</v>
      </c>
      <c r="Z667" t="s">
        <v>3190</v>
      </c>
      <c r="AA667" t="s">
        <v>2507</v>
      </c>
      <c r="AB667" t="s">
        <v>3187</v>
      </c>
      <c r="AC667" t="s">
        <v>715</v>
      </c>
      <c r="AD667">
        <v>1.35</v>
      </c>
      <c r="AE667">
        <v>1.35</v>
      </c>
      <c r="AF667" t="s">
        <v>2509</v>
      </c>
      <c r="AG667">
        <v>0.64</v>
      </c>
      <c r="AH667" t="s">
        <v>2510</v>
      </c>
      <c r="AI667">
        <v>200</v>
      </c>
      <c r="AJ667">
        <v>200</v>
      </c>
      <c r="AK667">
        <v>16</v>
      </c>
      <c r="AL667" t="s">
        <v>2511</v>
      </c>
      <c r="AM667" t="s">
        <v>2528</v>
      </c>
      <c r="AN667" t="s">
        <v>2513</v>
      </c>
      <c r="AO667" t="s">
        <v>2513</v>
      </c>
      <c r="AP667" t="s">
        <v>2514</v>
      </c>
      <c r="AQ667" t="s">
        <v>2513</v>
      </c>
      <c r="AR667" t="s">
        <v>2513</v>
      </c>
      <c r="AS667" t="s">
        <v>2557</v>
      </c>
      <c r="AT667" t="s">
        <v>2513</v>
      </c>
      <c r="AU667">
        <v>44616</v>
      </c>
      <c r="AV667" t="s">
        <v>2513</v>
      </c>
      <c r="AW667" t="s">
        <v>2513</v>
      </c>
      <c r="AX667" t="s">
        <v>2516</v>
      </c>
      <c r="AY667" t="s">
        <v>2558</v>
      </c>
      <c r="AZ667" t="s">
        <v>2513</v>
      </c>
      <c r="BA667" t="s">
        <v>2513</v>
      </c>
      <c r="BB667" t="s">
        <v>2513</v>
      </c>
    </row>
    <row r="668" spans="1:54" x14ac:dyDescent="0.45">
      <c r="A668">
        <v>10004151</v>
      </c>
      <c r="B668" t="s">
        <v>5011</v>
      </c>
      <c r="C668" t="s">
        <v>24574</v>
      </c>
      <c r="D668" t="s">
        <v>2489</v>
      </c>
      <c r="E668" t="s">
        <v>5012</v>
      </c>
      <c r="F668" t="s">
        <v>5013</v>
      </c>
      <c r="G668" t="s">
        <v>3684</v>
      </c>
      <c r="H668" t="s">
        <v>5012</v>
      </c>
      <c r="I668" t="s">
        <v>2493</v>
      </c>
      <c r="J668" t="s">
        <v>2494</v>
      </c>
      <c r="K668" t="s">
        <v>2544</v>
      </c>
      <c r="L668" t="s">
        <v>2496</v>
      </c>
      <c r="M668" t="s">
        <v>3200</v>
      </c>
      <c r="N668" t="s">
        <v>2496</v>
      </c>
      <c r="O668" t="s">
        <v>2498</v>
      </c>
      <c r="P668" t="s">
        <v>2546</v>
      </c>
      <c r="Q668" t="s">
        <v>2547</v>
      </c>
      <c r="R668" t="s">
        <v>2918</v>
      </c>
      <c r="S668" t="s">
        <v>2919</v>
      </c>
      <c r="T668" t="s">
        <v>2942</v>
      </c>
      <c r="U668" t="s">
        <v>2933</v>
      </c>
      <c r="V668" t="s">
        <v>2943</v>
      </c>
      <c r="W668" t="s">
        <v>2553</v>
      </c>
      <c r="X668" t="s">
        <v>3201</v>
      </c>
      <c r="Y668" t="s">
        <v>3202</v>
      </c>
      <c r="Z668" t="s">
        <v>3203</v>
      </c>
      <c r="AA668" t="s">
        <v>2507</v>
      </c>
      <c r="AB668" t="s">
        <v>3200</v>
      </c>
      <c r="AC668" t="s">
        <v>715</v>
      </c>
      <c r="AD668">
        <v>1.35</v>
      </c>
      <c r="AE668">
        <v>1.35</v>
      </c>
      <c r="AF668" t="s">
        <v>2509</v>
      </c>
      <c r="AG668">
        <v>0.64</v>
      </c>
      <c r="AH668" t="s">
        <v>2510</v>
      </c>
      <c r="AI668">
        <v>200</v>
      </c>
      <c r="AJ668">
        <v>200</v>
      </c>
      <c r="AK668">
        <v>16</v>
      </c>
      <c r="AL668" t="s">
        <v>2511</v>
      </c>
      <c r="AM668" t="s">
        <v>2528</v>
      </c>
      <c r="AN668" t="s">
        <v>2513</v>
      </c>
      <c r="AO668" t="s">
        <v>2513</v>
      </c>
      <c r="AP668" t="s">
        <v>2514</v>
      </c>
      <c r="AQ668" t="s">
        <v>2513</v>
      </c>
      <c r="AR668" t="s">
        <v>2513</v>
      </c>
      <c r="AS668" t="s">
        <v>2557</v>
      </c>
      <c r="AT668" t="s">
        <v>2513</v>
      </c>
      <c r="AU668">
        <v>44617</v>
      </c>
      <c r="AV668" t="s">
        <v>2513</v>
      </c>
      <c r="AW668" t="s">
        <v>2513</v>
      </c>
      <c r="AX668" t="s">
        <v>2516</v>
      </c>
      <c r="AY668" t="s">
        <v>2558</v>
      </c>
      <c r="AZ668" t="s">
        <v>2513</v>
      </c>
      <c r="BA668" t="s">
        <v>2513</v>
      </c>
      <c r="BB668" t="s">
        <v>2513</v>
      </c>
    </row>
    <row r="669" spans="1:54" x14ac:dyDescent="0.45">
      <c r="A669">
        <v>10004152</v>
      </c>
      <c r="B669" t="s">
        <v>5014</v>
      </c>
      <c r="C669" t="s">
        <v>24575</v>
      </c>
      <c r="D669" t="s">
        <v>2489</v>
      </c>
      <c r="E669" t="s">
        <v>5015</v>
      </c>
      <c r="F669" t="s">
        <v>5016</v>
      </c>
      <c r="G669" t="s">
        <v>3591</v>
      </c>
      <c r="H669" t="s">
        <v>5015</v>
      </c>
      <c r="I669" t="s">
        <v>2493</v>
      </c>
      <c r="J669" t="s">
        <v>2494</v>
      </c>
      <c r="K669" t="s">
        <v>2544</v>
      </c>
      <c r="L669" t="s">
        <v>2496</v>
      </c>
      <c r="M669" t="s">
        <v>3200</v>
      </c>
      <c r="N669" t="s">
        <v>2496</v>
      </c>
      <c r="O669" t="s">
        <v>2498</v>
      </c>
      <c r="P669" t="s">
        <v>2546</v>
      </c>
      <c r="Q669" t="s">
        <v>2547</v>
      </c>
      <c r="R669" t="s">
        <v>2918</v>
      </c>
      <c r="S669" t="s">
        <v>2919</v>
      </c>
      <c r="T669" t="s">
        <v>2942</v>
      </c>
      <c r="U669" t="s">
        <v>2933</v>
      </c>
      <c r="V669" t="s">
        <v>2943</v>
      </c>
      <c r="W669" t="s">
        <v>2553</v>
      </c>
      <c r="X669" t="s">
        <v>3201</v>
      </c>
      <c r="Y669" t="s">
        <v>3202</v>
      </c>
      <c r="Z669" t="s">
        <v>3203</v>
      </c>
      <c r="AA669" t="s">
        <v>2507</v>
      </c>
      <c r="AB669" t="s">
        <v>3200</v>
      </c>
      <c r="AC669" t="s">
        <v>715</v>
      </c>
      <c r="AD669">
        <v>1.35</v>
      </c>
      <c r="AE669">
        <v>1.35</v>
      </c>
      <c r="AF669" t="s">
        <v>2509</v>
      </c>
      <c r="AG669">
        <v>0.64</v>
      </c>
      <c r="AH669" t="s">
        <v>2510</v>
      </c>
      <c r="AI669">
        <v>200</v>
      </c>
      <c r="AJ669">
        <v>200</v>
      </c>
      <c r="AK669">
        <v>16</v>
      </c>
      <c r="AL669" t="s">
        <v>2511</v>
      </c>
      <c r="AM669" t="s">
        <v>2528</v>
      </c>
      <c r="AN669" t="s">
        <v>2513</v>
      </c>
      <c r="AO669" t="s">
        <v>2513</v>
      </c>
      <c r="AP669" t="s">
        <v>2514</v>
      </c>
      <c r="AQ669" t="s">
        <v>2513</v>
      </c>
      <c r="AR669" t="s">
        <v>2513</v>
      </c>
      <c r="AS669" t="s">
        <v>2557</v>
      </c>
      <c r="AT669" t="s">
        <v>2513</v>
      </c>
      <c r="AU669">
        <v>44617</v>
      </c>
      <c r="AV669" t="s">
        <v>2513</v>
      </c>
      <c r="AW669" t="s">
        <v>2513</v>
      </c>
      <c r="AX669" t="s">
        <v>2516</v>
      </c>
      <c r="AY669" t="s">
        <v>2558</v>
      </c>
      <c r="AZ669" t="s">
        <v>2513</v>
      </c>
      <c r="BA669" t="s">
        <v>2513</v>
      </c>
      <c r="BB669" t="s">
        <v>2513</v>
      </c>
    </row>
    <row r="670" spans="1:54" x14ac:dyDescent="0.45">
      <c r="A670">
        <v>10004153</v>
      </c>
      <c r="B670" t="s">
        <v>5017</v>
      </c>
      <c r="C670" t="s">
        <v>24576</v>
      </c>
      <c r="D670" t="s">
        <v>2489</v>
      </c>
      <c r="E670" t="s">
        <v>5018</v>
      </c>
      <c r="F670" t="s">
        <v>5019</v>
      </c>
      <c r="G670" t="s">
        <v>3318</v>
      </c>
      <c r="H670" t="s">
        <v>5018</v>
      </c>
      <c r="I670" t="s">
        <v>2493</v>
      </c>
      <c r="J670" t="s">
        <v>2494</v>
      </c>
      <c r="K670" t="s">
        <v>2544</v>
      </c>
      <c r="L670" t="s">
        <v>2496</v>
      </c>
      <c r="M670" t="s">
        <v>3217</v>
      </c>
      <c r="N670" t="s">
        <v>2496</v>
      </c>
      <c r="O670" t="s">
        <v>2498</v>
      </c>
      <c r="P670" t="s">
        <v>2546</v>
      </c>
      <c r="Q670" t="s">
        <v>2547</v>
      </c>
      <c r="R670" t="s">
        <v>2918</v>
      </c>
      <c r="S670" t="s">
        <v>2919</v>
      </c>
      <c r="T670" t="s">
        <v>2942</v>
      </c>
      <c r="U670" t="s">
        <v>2933</v>
      </c>
      <c r="V670" t="s">
        <v>2943</v>
      </c>
      <c r="W670" t="s">
        <v>2553</v>
      </c>
      <c r="X670" t="s">
        <v>3218</v>
      </c>
      <c r="Y670" t="s">
        <v>3219</v>
      </c>
      <c r="Z670" t="s">
        <v>3220</v>
      </c>
      <c r="AA670" t="s">
        <v>2507</v>
      </c>
      <c r="AB670" t="s">
        <v>3217</v>
      </c>
      <c r="AC670" t="s">
        <v>715</v>
      </c>
      <c r="AD670">
        <v>1.35</v>
      </c>
      <c r="AE670">
        <v>1.35</v>
      </c>
      <c r="AF670" t="s">
        <v>2509</v>
      </c>
      <c r="AG670">
        <v>0.64</v>
      </c>
      <c r="AH670" t="s">
        <v>2510</v>
      </c>
      <c r="AI670">
        <v>200</v>
      </c>
      <c r="AJ670">
        <v>200</v>
      </c>
      <c r="AK670">
        <v>16</v>
      </c>
      <c r="AL670" t="s">
        <v>2511</v>
      </c>
      <c r="AM670" t="s">
        <v>2528</v>
      </c>
      <c r="AN670" t="s">
        <v>2513</v>
      </c>
      <c r="AO670" t="s">
        <v>2513</v>
      </c>
      <c r="AP670" t="s">
        <v>2514</v>
      </c>
      <c r="AQ670" t="s">
        <v>2513</v>
      </c>
      <c r="AR670" t="s">
        <v>2513</v>
      </c>
      <c r="AS670" t="s">
        <v>2557</v>
      </c>
      <c r="AT670" t="s">
        <v>2513</v>
      </c>
      <c r="AU670">
        <v>44617</v>
      </c>
      <c r="AV670" t="s">
        <v>2513</v>
      </c>
      <c r="AW670" t="s">
        <v>2513</v>
      </c>
      <c r="AX670" t="s">
        <v>2516</v>
      </c>
      <c r="AY670" t="s">
        <v>2558</v>
      </c>
      <c r="AZ670" t="s">
        <v>2513</v>
      </c>
      <c r="BA670" t="s">
        <v>2513</v>
      </c>
      <c r="BB670" t="s">
        <v>2513</v>
      </c>
    </row>
    <row r="671" spans="1:54" x14ac:dyDescent="0.45">
      <c r="A671">
        <v>10004155</v>
      </c>
      <c r="B671" t="s">
        <v>5020</v>
      </c>
      <c r="C671" t="s">
        <v>24577</v>
      </c>
      <c r="D671" t="s">
        <v>2489</v>
      </c>
      <c r="E671" t="s">
        <v>5021</v>
      </c>
      <c r="F671" t="s">
        <v>5022</v>
      </c>
      <c r="G671" t="s">
        <v>3255</v>
      </c>
      <c r="H671" t="s">
        <v>5021</v>
      </c>
      <c r="I671" t="s">
        <v>2493</v>
      </c>
      <c r="J671" t="s">
        <v>2494</v>
      </c>
      <c r="K671" t="s">
        <v>2544</v>
      </c>
      <c r="L671" t="s">
        <v>2496</v>
      </c>
      <c r="M671" t="s">
        <v>3217</v>
      </c>
      <c r="N671" t="s">
        <v>2496</v>
      </c>
      <c r="O671" t="s">
        <v>2498</v>
      </c>
      <c r="P671" t="s">
        <v>2546</v>
      </c>
      <c r="Q671" t="s">
        <v>2547</v>
      </c>
      <c r="R671" t="s">
        <v>2918</v>
      </c>
      <c r="S671" t="s">
        <v>2919</v>
      </c>
      <c r="T671" t="s">
        <v>2942</v>
      </c>
      <c r="U671" t="s">
        <v>2933</v>
      </c>
      <c r="V671" t="s">
        <v>2943</v>
      </c>
      <c r="W671" t="s">
        <v>2553</v>
      </c>
      <c r="X671" t="s">
        <v>3218</v>
      </c>
      <c r="Y671" t="s">
        <v>3219</v>
      </c>
      <c r="Z671" t="s">
        <v>3220</v>
      </c>
      <c r="AA671" t="s">
        <v>2507</v>
      </c>
      <c r="AB671" t="s">
        <v>3217</v>
      </c>
      <c r="AC671" t="s">
        <v>715</v>
      </c>
      <c r="AD671">
        <v>1.35</v>
      </c>
      <c r="AE671">
        <v>1.35</v>
      </c>
      <c r="AF671" t="s">
        <v>2509</v>
      </c>
      <c r="AG671">
        <v>0.64</v>
      </c>
      <c r="AH671" t="s">
        <v>2510</v>
      </c>
      <c r="AI671">
        <v>200</v>
      </c>
      <c r="AJ671">
        <v>200</v>
      </c>
      <c r="AK671">
        <v>16</v>
      </c>
      <c r="AL671" t="s">
        <v>2511</v>
      </c>
      <c r="AM671" t="s">
        <v>2528</v>
      </c>
      <c r="AN671" t="s">
        <v>2513</v>
      </c>
      <c r="AO671" t="s">
        <v>2513</v>
      </c>
      <c r="AP671" t="s">
        <v>2514</v>
      </c>
      <c r="AQ671" t="s">
        <v>2513</v>
      </c>
      <c r="AR671" t="s">
        <v>2513</v>
      </c>
      <c r="AS671" t="s">
        <v>2557</v>
      </c>
      <c r="AT671" t="s">
        <v>2513</v>
      </c>
      <c r="AU671">
        <v>44617</v>
      </c>
      <c r="AV671" t="s">
        <v>2513</v>
      </c>
      <c r="AW671" t="s">
        <v>2513</v>
      </c>
      <c r="AX671" t="s">
        <v>2516</v>
      </c>
      <c r="AY671" t="s">
        <v>2558</v>
      </c>
      <c r="AZ671" t="s">
        <v>2513</v>
      </c>
      <c r="BA671" t="s">
        <v>2513</v>
      </c>
      <c r="BB671" t="s">
        <v>2513</v>
      </c>
    </row>
    <row r="672" spans="1:54" x14ac:dyDescent="0.45">
      <c r="A672">
        <v>10004156</v>
      </c>
      <c r="B672" t="s">
        <v>5023</v>
      </c>
      <c r="C672" t="s">
        <v>24578</v>
      </c>
      <c r="D672" t="s">
        <v>2489</v>
      </c>
      <c r="E672" t="s">
        <v>5024</v>
      </c>
      <c r="F672" t="s">
        <v>5025</v>
      </c>
      <c r="G672" t="s">
        <v>3318</v>
      </c>
      <c r="H672" t="s">
        <v>5024</v>
      </c>
      <c r="I672" t="s">
        <v>2493</v>
      </c>
      <c r="J672" t="s">
        <v>2494</v>
      </c>
      <c r="K672" t="s">
        <v>2544</v>
      </c>
      <c r="L672" t="s">
        <v>2496</v>
      </c>
      <c r="M672" t="s">
        <v>3187</v>
      </c>
      <c r="N672" t="s">
        <v>2496</v>
      </c>
      <c r="O672" t="s">
        <v>2498</v>
      </c>
      <c r="P672" t="s">
        <v>2546</v>
      </c>
      <c r="Q672" t="s">
        <v>2547</v>
      </c>
      <c r="R672" t="s">
        <v>2918</v>
      </c>
      <c r="S672" t="s">
        <v>2919</v>
      </c>
      <c r="T672" t="s">
        <v>2942</v>
      </c>
      <c r="U672" t="s">
        <v>2933</v>
      </c>
      <c r="V672" t="s">
        <v>2943</v>
      </c>
      <c r="W672" t="s">
        <v>2553</v>
      </c>
      <c r="X672" t="s">
        <v>3188</v>
      </c>
      <c r="Y672" t="s">
        <v>3189</v>
      </c>
      <c r="Z672" t="s">
        <v>3190</v>
      </c>
      <c r="AA672" t="s">
        <v>2507</v>
      </c>
      <c r="AB672" t="s">
        <v>3187</v>
      </c>
      <c r="AC672" t="s">
        <v>715</v>
      </c>
      <c r="AD672">
        <v>1.35</v>
      </c>
      <c r="AE672">
        <v>1.35</v>
      </c>
      <c r="AF672" t="s">
        <v>2509</v>
      </c>
      <c r="AG672">
        <v>0.64</v>
      </c>
      <c r="AH672" t="s">
        <v>2510</v>
      </c>
      <c r="AI672">
        <v>200</v>
      </c>
      <c r="AJ672">
        <v>200</v>
      </c>
      <c r="AK672">
        <v>16</v>
      </c>
      <c r="AL672" t="s">
        <v>2511</v>
      </c>
      <c r="AM672" t="s">
        <v>2528</v>
      </c>
      <c r="AN672" t="s">
        <v>2513</v>
      </c>
      <c r="AO672" t="s">
        <v>2513</v>
      </c>
      <c r="AP672" t="s">
        <v>2514</v>
      </c>
      <c r="AQ672" t="s">
        <v>2513</v>
      </c>
      <c r="AR672" t="s">
        <v>2513</v>
      </c>
      <c r="AS672" t="s">
        <v>2557</v>
      </c>
      <c r="AT672" t="s">
        <v>2513</v>
      </c>
      <c r="AU672">
        <v>44617</v>
      </c>
      <c r="AV672" t="s">
        <v>2513</v>
      </c>
      <c r="AW672" t="s">
        <v>2513</v>
      </c>
      <c r="AX672" t="s">
        <v>2516</v>
      </c>
      <c r="AY672" t="s">
        <v>2558</v>
      </c>
      <c r="AZ672" t="s">
        <v>2513</v>
      </c>
      <c r="BA672" t="s">
        <v>2513</v>
      </c>
      <c r="BB672" t="s">
        <v>2513</v>
      </c>
    </row>
    <row r="673" spans="1:54" x14ac:dyDescent="0.45">
      <c r="A673">
        <v>10004157</v>
      </c>
      <c r="B673" t="s">
        <v>5026</v>
      </c>
      <c r="C673" t="s">
        <v>24579</v>
      </c>
      <c r="D673" t="s">
        <v>2489</v>
      </c>
      <c r="E673" t="s">
        <v>5027</v>
      </c>
      <c r="F673" t="s">
        <v>5028</v>
      </c>
      <c r="G673" t="s">
        <v>5029</v>
      </c>
      <c r="H673" t="s">
        <v>5027</v>
      </c>
      <c r="I673" t="s">
        <v>2493</v>
      </c>
      <c r="J673" t="s">
        <v>2494</v>
      </c>
      <c r="K673" t="s">
        <v>2544</v>
      </c>
      <c r="L673" t="s">
        <v>2496</v>
      </c>
      <c r="M673" t="s">
        <v>3187</v>
      </c>
      <c r="N673" t="s">
        <v>2496</v>
      </c>
      <c r="O673" t="s">
        <v>2498</v>
      </c>
      <c r="P673" t="s">
        <v>2546</v>
      </c>
      <c r="Q673" t="s">
        <v>2547</v>
      </c>
      <c r="R673" t="s">
        <v>2918</v>
      </c>
      <c r="S673" t="s">
        <v>2919</v>
      </c>
      <c r="T673" t="s">
        <v>2942</v>
      </c>
      <c r="U673" t="s">
        <v>2933</v>
      </c>
      <c r="V673" t="s">
        <v>2943</v>
      </c>
      <c r="W673" t="s">
        <v>2553</v>
      </c>
      <c r="X673" t="s">
        <v>3188</v>
      </c>
      <c r="Y673" t="s">
        <v>3189</v>
      </c>
      <c r="Z673" t="s">
        <v>3190</v>
      </c>
      <c r="AA673" t="s">
        <v>2507</v>
      </c>
      <c r="AB673" t="s">
        <v>3187</v>
      </c>
      <c r="AC673" t="s">
        <v>715</v>
      </c>
      <c r="AD673">
        <v>1.35</v>
      </c>
      <c r="AE673">
        <v>1.35</v>
      </c>
      <c r="AF673" t="s">
        <v>2509</v>
      </c>
      <c r="AG673">
        <v>0.64</v>
      </c>
      <c r="AH673" t="s">
        <v>2510</v>
      </c>
      <c r="AI673">
        <v>200</v>
      </c>
      <c r="AJ673">
        <v>200</v>
      </c>
      <c r="AK673">
        <v>16</v>
      </c>
      <c r="AL673" t="s">
        <v>2511</v>
      </c>
      <c r="AM673" t="s">
        <v>2528</v>
      </c>
      <c r="AN673" t="s">
        <v>2513</v>
      </c>
      <c r="AO673" t="s">
        <v>2513</v>
      </c>
      <c r="AP673" t="s">
        <v>2514</v>
      </c>
      <c r="AQ673" t="s">
        <v>2513</v>
      </c>
      <c r="AR673" t="s">
        <v>2513</v>
      </c>
      <c r="AS673" t="s">
        <v>2557</v>
      </c>
      <c r="AT673" t="s">
        <v>2513</v>
      </c>
      <c r="AU673">
        <v>44617</v>
      </c>
      <c r="AV673" t="s">
        <v>2513</v>
      </c>
      <c r="AW673" t="s">
        <v>2513</v>
      </c>
      <c r="AX673" t="s">
        <v>2516</v>
      </c>
      <c r="AY673" t="s">
        <v>2558</v>
      </c>
      <c r="AZ673" t="s">
        <v>2513</v>
      </c>
      <c r="BA673" t="s">
        <v>2513</v>
      </c>
      <c r="BB673" t="s">
        <v>2513</v>
      </c>
    </row>
    <row r="674" spans="1:54" x14ac:dyDescent="0.45">
      <c r="A674">
        <v>10004160</v>
      </c>
      <c r="B674" t="s">
        <v>5030</v>
      </c>
      <c r="C674" t="s">
        <v>24580</v>
      </c>
      <c r="D674" t="s">
        <v>2489</v>
      </c>
      <c r="E674" t="s">
        <v>5031</v>
      </c>
      <c r="F674" t="s">
        <v>5032</v>
      </c>
      <c r="G674" t="s">
        <v>5029</v>
      </c>
      <c r="H674" t="s">
        <v>5031</v>
      </c>
      <c r="I674" t="s">
        <v>2493</v>
      </c>
      <c r="J674" t="s">
        <v>2494</v>
      </c>
      <c r="K674" t="s">
        <v>2544</v>
      </c>
      <c r="L674" t="s">
        <v>2496</v>
      </c>
      <c r="M674" t="s">
        <v>3844</v>
      </c>
      <c r="N674" t="s">
        <v>2496</v>
      </c>
      <c r="O674" t="s">
        <v>2498</v>
      </c>
      <c r="P674" t="s">
        <v>2546</v>
      </c>
      <c r="Q674" t="s">
        <v>2547</v>
      </c>
      <c r="R674" t="s">
        <v>2918</v>
      </c>
      <c r="S674" t="s">
        <v>2919</v>
      </c>
      <c r="T674" t="s">
        <v>2942</v>
      </c>
      <c r="U674" t="s">
        <v>2933</v>
      </c>
      <c r="V674" t="s">
        <v>2943</v>
      </c>
      <c r="W674" t="s">
        <v>2553</v>
      </c>
      <c r="X674" t="s">
        <v>3845</v>
      </c>
      <c r="Y674" t="s">
        <v>3846</v>
      </c>
      <c r="Z674" t="s">
        <v>3847</v>
      </c>
      <c r="AA674" t="s">
        <v>2507</v>
      </c>
      <c r="AB674" t="s">
        <v>3844</v>
      </c>
      <c r="AC674" t="s">
        <v>715</v>
      </c>
      <c r="AD674">
        <v>1.35</v>
      </c>
      <c r="AE674">
        <v>1.35</v>
      </c>
      <c r="AF674" t="s">
        <v>2509</v>
      </c>
      <c r="AG674">
        <v>0.64</v>
      </c>
      <c r="AH674" t="s">
        <v>2510</v>
      </c>
      <c r="AI674">
        <v>200</v>
      </c>
      <c r="AJ674">
        <v>200</v>
      </c>
      <c r="AK674">
        <v>16</v>
      </c>
      <c r="AL674" t="s">
        <v>2511</v>
      </c>
      <c r="AM674" t="s">
        <v>2528</v>
      </c>
      <c r="AN674" t="s">
        <v>2513</v>
      </c>
      <c r="AO674" t="s">
        <v>2513</v>
      </c>
      <c r="AP674" t="s">
        <v>2514</v>
      </c>
      <c r="AQ674" t="s">
        <v>2513</v>
      </c>
      <c r="AR674" t="s">
        <v>2513</v>
      </c>
      <c r="AS674" t="s">
        <v>2557</v>
      </c>
      <c r="AT674" t="s">
        <v>2513</v>
      </c>
      <c r="AU674">
        <v>44617</v>
      </c>
      <c r="AV674" t="s">
        <v>2513</v>
      </c>
      <c r="AW674" t="s">
        <v>2513</v>
      </c>
      <c r="AX674" t="s">
        <v>2516</v>
      </c>
      <c r="AY674" t="s">
        <v>2558</v>
      </c>
      <c r="AZ674" t="s">
        <v>2513</v>
      </c>
      <c r="BA674" t="s">
        <v>2513</v>
      </c>
      <c r="BB674" t="s">
        <v>2513</v>
      </c>
    </row>
    <row r="675" spans="1:54" x14ac:dyDescent="0.45">
      <c r="A675">
        <v>10004163</v>
      </c>
      <c r="B675" t="s">
        <v>5033</v>
      </c>
      <c r="C675" t="s">
        <v>24581</v>
      </c>
      <c r="D675" t="s">
        <v>2489</v>
      </c>
      <c r="E675" t="s">
        <v>5034</v>
      </c>
      <c r="F675" t="s">
        <v>5035</v>
      </c>
      <c r="G675" t="s">
        <v>5029</v>
      </c>
      <c r="H675" t="s">
        <v>5034</v>
      </c>
      <c r="I675" t="s">
        <v>2493</v>
      </c>
      <c r="J675" t="s">
        <v>2494</v>
      </c>
      <c r="K675" t="s">
        <v>2544</v>
      </c>
      <c r="L675" t="s">
        <v>2496</v>
      </c>
      <c r="M675" t="s">
        <v>3187</v>
      </c>
      <c r="N675" t="s">
        <v>2496</v>
      </c>
      <c r="O675" t="s">
        <v>2498</v>
      </c>
      <c r="P675" t="s">
        <v>2546</v>
      </c>
      <c r="Q675" t="s">
        <v>2547</v>
      </c>
      <c r="R675" t="s">
        <v>2918</v>
      </c>
      <c r="S675" t="s">
        <v>2919</v>
      </c>
      <c r="T675" t="s">
        <v>2942</v>
      </c>
      <c r="U675" t="s">
        <v>2933</v>
      </c>
      <c r="V675" t="s">
        <v>2943</v>
      </c>
      <c r="W675" t="s">
        <v>2553</v>
      </c>
      <c r="X675" t="s">
        <v>3188</v>
      </c>
      <c r="Y675" t="s">
        <v>3189</v>
      </c>
      <c r="Z675" t="s">
        <v>3190</v>
      </c>
      <c r="AA675" t="s">
        <v>2507</v>
      </c>
      <c r="AB675" t="s">
        <v>3187</v>
      </c>
      <c r="AC675" t="s">
        <v>715</v>
      </c>
      <c r="AD675">
        <v>1.35</v>
      </c>
      <c r="AE675">
        <v>1.35</v>
      </c>
      <c r="AF675" t="s">
        <v>2509</v>
      </c>
      <c r="AG675">
        <v>0.64</v>
      </c>
      <c r="AH675" t="s">
        <v>2510</v>
      </c>
      <c r="AI675">
        <v>200</v>
      </c>
      <c r="AJ675">
        <v>200</v>
      </c>
      <c r="AK675">
        <v>16</v>
      </c>
      <c r="AL675" t="s">
        <v>2511</v>
      </c>
      <c r="AM675" t="s">
        <v>2528</v>
      </c>
      <c r="AN675" t="s">
        <v>2513</v>
      </c>
      <c r="AO675" t="s">
        <v>2513</v>
      </c>
      <c r="AP675" t="s">
        <v>2514</v>
      </c>
      <c r="AQ675" t="s">
        <v>2513</v>
      </c>
      <c r="AR675" t="s">
        <v>2513</v>
      </c>
      <c r="AS675" t="s">
        <v>2557</v>
      </c>
      <c r="AT675" t="s">
        <v>2513</v>
      </c>
      <c r="AU675">
        <v>44617</v>
      </c>
      <c r="AV675" t="s">
        <v>2513</v>
      </c>
      <c r="AW675" t="s">
        <v>2513</v>
      </c>
      <c r="AX675" t="s">
        <v>2516</v>
      </c>
      <c r="AY675" t="s">
        <v>2558</v>
      </c>
      <c r="AZ675" t="s">
        <v>2513</v>
      </c>
      <c r="BA675" t="s">
        <v>2513</v>
      </c>
      <c r="BB675" t="s">
        <v>2513</v>
      </c>
    </row>
    <row r="676" spans="1:54" x14ac:dyDescent="0.45">
      <c r="A676">
        <v>10004164</v>
      </c>
      <c r="B676" t="s">
        <v>5036</v>
      </c>
      <c r="C676" t="s">
        <v>24582</v>
      </c>
      <c r="D676" t="s">
        <v>2489</v>
      </c>
      <c r="E676" t="s">
        <v>5037</v>
      </c>
      <c r="F676" t="s">
        <v>5038</v>
      </c>
      <c r="G676" t="s">
        <v>5029</v>
      </c>
      <c r="H676" t="s">
        <v>5037</v>
      </c>
      <c r="I676" t="s">
        <v>2493</v>
      </c>
      <c r="J676" t="s">
        <v>2494</v>
      </c>
      <c r="K676" t="s">
        <v>2544</v>
      </c>
      <c r="L676" t="s">
        <v>2496</v>
      </c>
      <c r="M676" t="s">
        <v>3187</v>
      </c>
      <c r="N676" t="s">
        <v>2496</v>
      </c>
      <c r="O676" t="s">
        <v>2498</v>
      </c>
      <c r="P676" t="s">
        <v>2546</v>
      </c>
      <c r="Q676" t="s">
        <v>2547</v>
      </c>
      <c r="R676" t="s">
        <v>2918</v>
      </c>
      <c r="S676" t="s">
        <v>2919</v>
      </c>
      <c r="T676" t="s">
        <v>2942</v>
      </c>
      <c r="U676" t="s">
        <v>2933</v>
      </c>
      <c r="V676" t="s">
        <v>2943</v>
      </c>
      <c r="W676" t="s">
        <v>2553</v>
      </c>
      <c r="X676" t="s">
        <v>3188</v>
      </c>
      <c r="Y676" t="s">
        <v>3189</v>
      </c>
      <c r="Z676" t="s">
        <v>3190</v>
      </c>
      <c r="AA676" t="s">
        <v>2507</v>
      </c>
      <c r="AB676" t="s">
        <v>3187</v>
      </c>
      <c r="AC676" t="s">
        <v>715</v>
      </c>
      <c r="AD676">
        <v>1.35</v>
      </c>
      <c r="AE676">
        <v>1.35</v>
      </c>
      <c r="AF676" t="s">
        <v>2509</v>
      </c>
      <c r="AG676">
        <v>0.64</v>
      </c>
      <c r="AH676" t="s">
        <v>2510</v>
      </c>
      <c r="AI676">
        <v>200</v>
      </c>
      <c r="AJ676">
        <v>200</v>
      </c>
      <c r="AK676">
        <v>16</v>
      </c>
      <c r="AL676" t="s">
        <v>2511</v>
      </c>
      <c r="AM676" t="s">
        <v>2528</v>
      </c>
      <c r="AN676" t="s">
        <v>2513</v>
      </c>
      <c r="AO676" t="s">
        <v>2513</v>
      </c>
      <c r="AP676" t="s">
        <v>2514</v>
      </c>
      <c r="AQ676" t="s">
        <v>2513</v>
      </c>
      <c r="AR676" t="s">
        <v>2513</v>
      </c>
      <c r="AS676" t="s">
        <v>2557</v>
      </c>
      <c r="AT676" t="s">
        <v>2513</v>
      </c>
      <c r="AU676">
        <v>44617</v>
      </c>
      <c r="AV676" t="s">
        <v>2513</v>
      </c>
      <c r="AW676" t="s">
        <v>2513</v>
      </c>
      <c r="AX676" t="s">
        <v>2516</v>
      </c>
      <c r="AY676" t="s">
        <v>2558</v>
      </c>
      <c r="AZ676" t="s">
        <v>2513</v>
      </c>
      <c r="BA676" t="s">
        <v>2513</v>
      </c>
      <c r="BB676" t="s">
        <v>2513</v>
      </c>
    </row>
    <row r="677" spans="1:54" x14ac:dyDescent="0.45">
      <c r="A677">
        <v>10004166</v>
      </c>
      <c r="B677" t="s">
        <v>5039</v>
      </c>
      <c r="C677" t="s">
        <v>24583</v>
      </c>
      <c r="D677" t="s">
        <v>2489</v>
      </c>
      <c r="E677" t="s">
        <v>5040</v>
      </c>
      <c r="F677" t="s">
        <v>5041</v>
      </c>
      <c r="G677" t="s">
        <v>5029</v>
      </c>
      <c r="H677" t="s">
        <v>5040</v>
      </c>
      <c r="I677" t="s">
        <v>2493</v>
      </c>
      <c r="J677" t="s">
        <v>2494</v>
      </c>
      <c r="K677" t="s">
        <v>2544</v>
      </c>
      <c r="L677" t="s">
        <v>2496</v>
      </c>
      <c r="M677" t="s">
        <v>3187</v>
      </c>
      <c r="N677" t="s">
        <v>2496</v>
      </c>
      <c r="O677" t="s">
        <v>2498</v>
      </c>
      <c r="P677" t="s">
        <v>2546</v>
      </c>
      <c r="Q677" t="s">
        <v>2547</v>
      </c>
      <c r="R677" t="s">
        <v>2918</v>
      </c>
      <c r="S677" t="s">
        <v>2919</v>
      </c>
      <c r="T677" t="s">
        <v>2942</v>
      </c>
      <c r="U677" t="s">
        <v>2933</v>
      </c>
      <c r="V677" t="s">
        <v>2943</v>
      </c>
      <c r="W677" t="s">
        <v>2553</v>
      </c>
      <c r="X677" t="s">
        <v>3188</v>
      </c>
      <c r="Y677" t="s">
        <v>3189</v>
      </c>
      <c r="Z677" t="s">
        <v>3190</v>
      </c>
      <c r="AA677" t="s">
        <v>2507</v>
      </c>
      <c r="AB677" t="s">
        <v>3187</v>
      </c>
      <c r="AC677" t="s">
        <v>715</v>
      </c>
      <c r="AD677">
        <v>1.35</v>
      </c>
      <c r="AE677">
        <v>1.35</v>
      </c>
      <c r="AF677" t="s">
        <v>2509</v>
      </c>
      <c r="AG677">
        <v>0.64</v>
      </c>
      <c r="AH677" t="s">
        <v>2510</v>
      </c>
      <c r="AI677">
        <v>200</v>
      </c>
      <c r="AJ677">
        <v>200</v>
      </c>
      <c r="AK677">
        <v>16</v>
      </c>
      <c r="AL677" t="s">
        <v>2511</v>
      </c>
      <c r="AM677" t="s">
        <v>2528</v>
      </c>
      <c r="AN677" t="s">
        <v>2513</v>
      </c>
      <c r="AO677" t="s">
        <v>2513</v>
      </c>
      <c r="AP677" t="s">
        <v>2514</v>
      </c>
      <c r="AQ677" t="s">
        <v>2513</v>
      </c>
      <c r="AR677" t="s">
        <v>2513</v>
      </c>
      <c r="AS677" t="s">
        <v>2557</v>
      </c>
      <c r="AT677" t="s">
        <v>2513</v>
      </c>
      <c r="AU677">
        <v>44617</v>
      </c>
      <c r="AV677" t="s">
        <v>2513</v>
      </c>
      <c r="AW677" t="s">
        <v>2513</v>
      </c>
      <c r="AX677" t="s">
        <v>2516</v>
      </c>
      <c r="AY677" t="s">
        <v>2558</v>
      </c>
      <c r="AZ677" t="s">
        <v>2513</v>
      </c>
      <c r="BA677" t="s">
        <v>2513</v>
      </c>
      <c r="BB677" t="s">
        <v>2513</v>
      </c>
    </row>
    <row r="678" spans="1:54" x14ac:dyDescent="0.45">
      <c r="A678">
        <v>10004167</v>
      </c>
      <c r="B678" t="s">
        <v>5042</v>
      </c>
      <c r="C678" t="s">
        <v>24584</v>
      </c>
      <c r="D678" t="s">
        <v>2489</v>
      </c>
      <c r="E678" t="s">
        <v>5043</v>
      </c>
      <c r="F678" t="s">
        <v>5044</v>
      </c>
      <c r="G678" t="s">
        <v>5029</v>
      </c>
      <c r="H678" t="s">
        <v>5043</v>
      </c>
      <c r="I678" t="s">
        <v>2493</v>
      </c>
      <c r="J678" t="s">
        <v>2494</v>
      </c>
      <c r="K678" t="s">
        <v>2544</v>
      </c>
      <c r="L678" t="s">
        <v>2496</v>
      </c>
      <c r="M678" t="s">
        <v>3187</v>
      </c>
      <c r="N678" t="s">
        <v>2496</v>
      </c>
      <c r="O678" t="s">
        <v>2498</v>
      </c>
      <c r="P678" t="s">
        <v>2546</v>
      </c>
      <c r="Q678" t="s">
        <v>2547</v>
      </c>
      <c r="R678" t="s">
        <v>2918</v>
      </c>
      <c r="S678" t="s">
        <v>2919</v>
      </c>
      <c r="T678" t="s">
        <v>2942</v>
      </c>
      <c r="U678" t="s">
        <v>2933</v>
      </c>
      <c r="V678" t="s">
        <v>2943</v>
      </c>
      <c r="W678" t="s">
        <v>2553</v>
      </c>
      <c r="X678" t="s">
        <v>3188</v>
      </c>
      <c r="Y678" t="s">
        <v>3189</v>
      </c>
      <c r="Z678" t="s">
        <v>3190</v>
      </c>
      <c r="AA678" t="s">
        <v>2507</v>
      </c>
      <c r="AB678" t="s">
        <v>3187</v>
      </c>
      <c r="AC678" t="s">
        <v>715</v>
      </c>
      <c r="AD678">
        <v>1.35</v>
      </c>
      <c r="AE678">
        <v>1.35</v>
      </c>
      <c r="AF678" t="s">
        <v>2509</v>
      </c>
      <c r="AG678">
        <v>0.64</v>
      </c>
      <c r="AH678" t="s">
        <v>2510</v>
      </c>
      <c r="AI678">
        <v>200</v>
      </c>
      <c r="AJ678">
        <v>200</v>
      </c>
      <c r="AK678">
        <v>16</v>
      </c>
      <c r="AL678" t="s">
        <v>2511</v>
      </c>
      <c r="AM678" t="s">
        <v>2528</v>
      </c>
      <c r="AN678" t="s">
        <v>2513</v>
      </c>
      <c r="AO678" t="s">
        <v>2513</v>
      </c>
      <c r="AP678" t="s">
        <v>2514</v>
      </c>
      <c r="AQ678" t="s">
        <v>2513</v>
      </c>
      <c r="AR678" t="s">
        <v>2513</v>
      </c>
      <c r="AS678" t="s">
        <v>2557</v>
      </c>
      <c r="AT678" t="s">
        <v>2513</v>
      </c>
      <c r="AU678">
        <v>44617</v>
      </c>
      <c r="AV678" t="s">
        <v>2513</v>
      </c>
      <c r="AW678" t="s">
        <v>2513</v>
      </c>
      <c r="AX678" t="s">
        <v>2516</v>
      </c>
      <c r="AY678" t="s">
        <v>2558</v>
      </c>
      <c r="AZ678" t="s">
        <v>2513</v>
      </c>
      <c r="BA678" t="s">
        <v>2513</v>
      </c>
      <c r="BB678" t="s">
        <v>2513</v>
      </c>
    </row>
    <row r="679" spans="1:54" x14ac:dyDescent="0.45">
      <c r="A679">
        <v>10004168</v>
      </c>
      <c r="B679" t="s">
        <v>5045</v>
      </c>
      <c r="C679" t="s">
        <v>24585</v>
      </c>
      <c r="D679" t="s">
        <v>2489</v>
      </c>
      <c r="E679" t="s">
        <v>5046</v>
      </c>
      <c r="F679" t="s">
        <v>5047</v>
      </c>
      <c r="G679" t="s">
        <v>3288</v>
      </c>
      <c r="H679" t="s">
        <v>5046</v>
      </c>
      <c r="I679" t="s">
        <v>2493</v>
      </c>
      <c r="J679" t="s">
        <v>2494</v>
      </c>
      <c r="K679" t="s">
        <v>2544</v>
      </c>
      <c r="L679" t="s">
        <v>2496</v>
      </c>
      <c r="M679" t="s">
        <v>3187</v>
      </c>
      <c r="N679" t="s">
        <v>2496</v>
      </c>
      <c r="O679" t="s">
        <v>2498</v>
      </c>
      <c r="P679" t="s">
        <v>2546</v>
      </c>
      <c r="Q679" t="s">
        <v>2547</v>
      </c>
      <c r="R679" t="s">
        <v>2918</v>
      </c>
      <c r="S679" t="s">
        <v>2919</v>
      </c>
      <c r="T679" t="s">
        <v>2942</v>
      </c>
      <c r="U679" t="s">
        <v>2933</v>
      </c>
      <c r="V679" t="s">
        <v>2943</v>
      </c>
      <c r="W679" t="s">
        <v>2553</v>
      </c>
      <c r="X679" t="s">
        <v>3188</v>
      </c>
      <c r="Y679" t="s">
        <v>3189</v>
      </c>
      <c r="Z679" t="s">
        <v>3190</v>
      </c>
      <c r="AA679" t="s">
        <v>2507</v>
      </c>
      <c r="AB679" t="s">
        <v>3187</v>
      </c>
      <c r="AC679" t="s">
        <v>715</v>
      </c>
      <c r="AD679">
        <v>1.35</v>
      </c>
      <c r="AE679">
        <v>1.35</v>
      </c>
      <c r="AF679" t="s">
        <v>2509</v>
      </c>
      <c r="AG679">
        <v>0.64</v>
      </c>
      <c r="AH679" t="s">
        <v>2510</v>
      </c>
      <c r="AI679">
        <v>200</v>
      </c>
      <c r="AJ679">
        <v>200</v>
      </c>
      <c r="AK679">
        <v>16</v>
      </c>
      <c r="AL679" t="s">
        <v>2511</v>
      </c>
      <c r="AM679" t="s">
        <v>2528</v>
      </c>
      <c r="AN679" t="s">
        <v>2513</v>
      </c>
      <c r="AO679" t="s">
        <v>2513</v>
      </c>
      <c r="AP679" t="s">
        <v>2514</v>
      </c>
      <c r="AQ679" t="s">
        <v>2513</v>
      </c>
      <c r="AR679" t="s">
        <v>2513</v>
      </c>
      <c r="AS679" t="s">
        <v>2557</v>
      </c>
      <c r="AT679" t="s">
        <v>2513</v>
      </c>
      <c r="AU679">
        <v>44617</v>
      </c>
      <c r="AV679" t="s">
        <v>2513</v>
      </c>
      <c r="AW679" t="s">
        <v>2513</v>
      </c>
      <c r="AX679" t="s">
        <v>2516</v>
      </c>
      <c r="AY679" t="s">
        <v>2558</v>
      </c>
      <c r="AZ679" t="s">
        <v>2513</v>
      </c>
      <c r="BA679" t="s">
        <v>2513</v>
      </c>
      <c r="BB679" t="s">
        <v>2513</v>
      </c>
    </row>
    <row r="680" spans="1:54" x14ac:dyDescent="0.45">
      <c r="A680">
        <v>10004183</v>
      </c>
      <c r="B680" t="s">
        <v>5048</v>
      </c>
      <c r="C680" t="s">
        <v>24586</v>
      </c>
      <c r="D680" t="s">
        <v>2489</v>
      </c>
      <c r="E680" t="s">
        <v>5049</v>
      </c>
      <c r="F680" t="s">
        <v>5050</v>
      </c>
      <c r="G680" t="s">
        <v>5029</v>
      </c>
      <c r="H680" t="s">
        <v>5018</v>
      </c>
      <c r="I680" t="s">
        <v>2493</v>
      </c>
      <c r="J680" t="s">
        <v>2494</v>
      </c>
      <c r="K680" t="s">
        <v>2544</v>
      </c>
      <c r="L680" t="s">
        <v>2496</v>
      </c>
      <c r="M680" t="s">
        <v>3217</v>
      </c>
      <c r="N680" t="s">
        <v>2496</v>
      </c>
      <c r="O680" t="s">
        <v>2498</v>
      </c>
      <c r="P680" t="s">
        <v>2546</v>
      </c>
      <c r="Q680" t="s">
        <v>2547</v>
      </c>
      <c r="R680" t="s">
        <v>2918</v>
      </c>
      <c r="S680" t="s">
        <v>2919</v>
      </c>
      <c r="T680" t="s">
        <v>2942</v>
      </c>
      <c r="U680" t="s">
        <v>2933</v>
      </c>
      <c r="V680" t="s">
        <v>2943</v>
      </c>
      <c r="W680" t="s">
        <v>2553</v>
      </c>
      <c r="X680" t="s">
        <v>3218</v>
      </c>
      <c r="Y680" t="s">
        <v>3219</v>
      </c>
      <c r="Z680" t="s">
        <v>3220</v>
      </c>
      <c r="AA680" t="s">
        <v>2507</v>
      </c>
      <c r="AB680" t="s">
        <v>3217</v>
      </c>
      <c r="AC680" t="s">
        <v>715</v>
      </c>
      <c r="AD680">
        <v>1.35</v>
      </c>
      <c r="AE680">
        <v>1.35</v>
      </c>
      <c r="AF680" t="s">
        <v>2509</v>
      </c>
      <c r="AG680">
        <v>0.64</v>
      </c>
      <c r="AH680" t="s">
        <v>2510</v>
      </c>
      <c r="AI680">
        <v>200</v>
      </c>
      <c r="AJ680">
        <v>200</v>
      </c>
      <c r="AK680">
        <v>16</v>
      </c>
      <c r="AL680" t="s">
        <v>2511</v>
      </c>
      <c r="AM680" t="s">
        <v>2528</v>
      </c>
      <c r="AN680" t="s">
        <v>2513</v>
      </c>
      <c r="AO680" t="s">
        <v>2513</v>
      </c>
      <c r="AP680" t="s">
        <v>2514</v>
      </c>
      <c r="AQ680" t="s">
        <v>2513</v>
      </c>
      <c r="AR680" t="s">
        <v>2513</v>
      </c>
      <c r="AS680" t="s">
        <v>2557</v>
      </c>
      <c r="AT680" t="s">
        <v>2513</v>
      </c>
      <c r="AU680">
        <v>44629</v>
      </c>
      <c r="AV680" t="s">
        <v>2513</v>
      </c>
      <c r="AW680" t="s">
        <v>2513</v>
      </c>
      <c r="AX680" t="s">
        <v>2516</v>
      </c>
      <c r="AY680" t="s">
        <v>2558</v>
      </c>
      <c r="AZ680" t="s">
        <v>2513</v>
      </c>
      <c r="BA680" t="s">
        <v>2513</v>
      </c>
      <c r="BB680" t="s">
        <v>2513</v>
      </c>
    </row>
    <row r="681" spans="1:54" x14ac:dyDescent="0.45">
      <c r="A681">
        <v>10004242</v>
      </c>
      <c r="B681" t="s">
        <v>5051</v>
      </c>
      <c r="C681" t="s">
        <v>24587</v>
      </c>
      <c r="D681" t="s">
        <v>2489</v>
      </c>
      <c r="E681" t="s">
        <v>5052</v>
      </c>
      <c r="F681" t="s">
        <v>5053</v>
      </c>
      <c r="G681" t="s">
        <v>5029</v>
      </c>
      <c r="H681" t="s">
        <v>5052</v>
      </c>
      <c r="I681" t="s">
        <v>2493</v>
      </c>
      <c r="J681" t="s">
        <v>2494</v>
      </c>
      <c r="K681" t="s">
        <v>2544</v>
      </c>
      <c r="L681" t="s">
        <v>2496</v>
      </c>
      <c r="M681" t="s">
        <v>3187</v>
      </c>
      <c r="N681" t="s">
        <v>2496</v>
      </c>
      <c r="O681" t="s">
        <v>2498</v>
      </c>
      <c r="P681" t="s">
        <v>2546</v>
      </c>
      <c r="Q681" t="s">
        <v>2547</v>
      </c>
      <c r="R681" t="s">
        <v>2918</v>
      </c>
      <c r="S681" t="s">
        <v>2919</v>
      </c>
      <c r="T681" t="s">
        <v>2942</v>
      </c>
      <c r="U681" t="s">
        <v>2933</v>
      </c>
      <c r="V681" t="s">
        <v>2943</v>
      </c>
      <c r="W681" t="s">
        <v>2553</v>
      </c>
      <c r="X681" t="s">
        <v>3188</v>
      </c>
      <c r="Y681" t="s">
        <v>3189</v>
      </c>
      <c r="Z681" t="s">
        <v>3190</v>
      </c>
      <c r="AA681" t="s">
        <v>2507</v>
      </c>
      <c r="AB681" t="s">
        <v>3187</v>
      </c>
      <c r="AC681" t="s">
        <v>715</v>
      </c>
      <c r="AD681">
        <v>1.35</v>
      </c>
      <c r="AE681">
        <v>1.35</v>
      </c>
      <c r="AF681" t="s">
        <v>2509</v>
      </c>
      <c r="AG681">
        <v>0.64</v>
      </c>
      <c r="AH681" t="s">
        <v>2510</v>
      </c>
      <c r="AI681">
        <v>200</v>
      </c>
      <c r="AJ681">
        <v>200</v>
      </c>
      <c r="AK681">
        <v>16</v>
      </c>
      <c r="AL681" t="s">
        <v>2511</v>
      </c>
      <c r="AM681" t="s">
        <v>2528</v>
      </c>
      <c r="AN681" t="s">
        <v>2513</v>
      </c>
      <c r="AO681" t="s">
        <v>2513</v>
      </c>
      <c r="AP681" t="s">
        <v>2514</v>
      </c>
      <c r="AQ681" t="s">
        <v>2513</v>
      </c>
      <c r="AR681" t="s">
        <v>2513</v>
      </c>
      <c r="AS681" t="s">
        <v>2557</v>
      </c>
      <c r="AT681" t="s">
        <v>2513</v>
      </c>
      <c r="AU681">
        <v>44631</v>
      </c>
      <c r="AV681" t="s">
        <v>2513</v>
      </c>
      <c r="AW681" t="s">
        <v>2513</v>
      </c>
      <c r="AX681" t="s">
        <v>2516</v>
      </c>
      <c r="AY681" t="s">
        <v>2558</v>
      </c>
      <c r="AZ681" t="s">
        <v>2513</v>
      </c>
      <c r="BA681" t="s">
        <v>2513</v>
      </c>
      <c r="BB681" t="s">
        <v>2513</v>
      </c>
    </row>
    <row r="682" spans="1:54" x14ac:dyDescent="0.45">
      <c r="A682">
        <v>10004243</v>
      </c>
      <c r="B682" t="s">
        <v>5054</v>
      </c>
      <c r="C682" t="s">
        <v>24588</v>
      </c>
      <c r="D682" t="s">
        <v>2489</v>
      </c>
      <c r="E682" t="s">
        <v>5055</v>
      </c>
      <c r="F682" t="s">
        <v>5056</v>
      </c>
      <c r="G682" t="s">
        <v>5029</v>
      </c>
      <c r="H682" t="s">
        <v>5055</v>
      </c>
      <c r="I682" t="s">
        <v>2493</v>
      </c>
      <c r="J682" t="s">
        <v>2494</v>
      </c>
      <c r="K682" t="s">
        <v>2544</v>
      </c>
      <c r="L682" t="s">
        <v>2496</v>
      </c>
      <c r="M682" t="s">
        <v>3187</v>
      </c>
      <c r="N682" t="s">
        <v>2496</v>
      </c>
      <c r="O682" t="s">
        <v>2498</v>
      </c>
      <c r="P682" t="s">
        <v>2546</v>
      </c>
      <c r="Q682" t="s">
        <v>2547</v>
      </c>
      <c r="R682" t="s">
        <v>2918</v>
      </c>
      <c r="S682" t="s">
        <v>2919</v>
      </c>
      <c r="T682" t="s">
        <v>2942</v>
      </c>
      <c r="U682" t="s">
        <v>2933</v>
      </c>
      <c r="V682" t="s">
        <v>2943</v>
      </c>
      <c r="W682" t="s">
        <v>2553</v>
      </c>
      <c r="X682" t="s">
        <v>3188</v>
      </c>
      <c r="Y682" t="s">
        <v>3189</v>
      </c>
      <c r="Z682" t="s">
        <v>3190</v>
      </c>
      <c r="AA682" t="s">
        <v>2507</v>
      </c>
      <c r="AB682" t="s">
        <v>3187</v>
      </c>
      <c r="AC682" t="s">
        <v>715</v>
      </c>
      <c r="AD682">
        <v>1.35</v>
      </c>
      <c r="AE682">
        <v>1.35</v>
      </c>
      <c r="AF682" t="s">
        <v>2509</v>
      </c>
      <c r="AG682">
        <v>0.64</v>
      </c>
      <c r="AH682" t="s">
        <v>2510</v>
      </c>
      <c r="AI682">
        <v>200</v>
      </c>
      <c r="AJ682">
        <v>200</v>
      </c>
      <c r="AK682">
        <v>16</v>
      </c>
      <c r="AL682" t="s">
        <v>2511</v>
      </c>
      <c r="AM682" t="s">
        <v>2528</v>
      </c>
      <c r="AN682" t="s">
        <v>2513</v>
      </c>
      <c r="AO682" t="s">
        <v>2513</v>
      </c>
      <c r="AP682" t="s">
        <v>2514</v>
      </c>
      <c r="AQ682" t="s">
        <v>2513</v>
      </c>
      <c r="AR682" t="s">
        <v>2513</v>
      </c>
      <c r="AS682" t="s">
        <v>2557</v>
      </c>
      <c r="AT682" t="s">
        <v>2513</v>
      </c>
      <c r="AU682">
        <v>44631</v>
      </c>
      <c r="AV682" t="s">
        <v>2513</v>
      </c>
      <c r="AW682" t="s">
        <v>2513</v>
      </c>
      <c r="AX682" t="s">
        <v>2516</v>
      </c>
      <c r="AY682" t="s">
        <v>2558</v>
      </c>
      <c r="AZ682" t="s">
        <v>2513</v>
      </c>
      <c r="BA682" t="s">
        <v>2513</v>
      </c>
      <c r="BB682" t="s">
        <v>2513</v>
      </c>
    </row>
    <row r="683" spans="1:54" x14ac:dyDescent="0.45">
      <c r="A683">
        <v>10004245</v>
      </c>
      <c r="B683" t="s">
        <v>5057</v>
      </c>
      <c r="C683" t="s">
        <v>24589</v>
      </c>
      <c r="D683" t="s">
        <v>2489</v>
      </c>
      <c r="E683" t="s">
        <v>5058</v>
      </c>
      <c r="F683" t="s">
        <v>5059</v>
      </c>
      <c r="G683" t="s">
        <v>2949</v>
      </c>
      <c r="H683" t="s">
        <v>5058</v>
      </c>
      <c r="I683" t="s">
        <v>2493</v>
      </c>
      <c r="J683" t="s">
        <v>2494</v>
      </c>
      <c r="K683" t="s">
        <v>2544</v>
      </c>
      <c r="L683" t="s">
        <v>2496</v>
      </c>
      <c r="M683" t="s">
        <v>3187</v>
      </c>
      <c r="N683" t="s">
        <v>2496</v>
      </c>
      <c r="O683" t="s">
        <v>2498</v>
      </c>
      <c r="P683" t="s">
        <v>2546</v>
      </c>
      <c r="Q683" t="s">
        <v>2547</v>
      </c>
      <c r="R683" t="s">
        <v>2918</v>
      </c>
      <c r="S683" t="s">
        <v>2919</v>
      </c>
      <c r="T683" t="s">
        <v>2942</v>
      </c>
      <c r="U683" t="s">
        <v>2933</v>
      </c>
      <c r="V683" t="s">
        <v>2943</v>
      </c>
      <c r="W683" t="s">
        <v>2553</v>
      </c>
      <c r="X683" t="s">
        <v>3188</v>
      </c>
      <c r="Y683" t="s">
        <v>3189</v>
      </c>
      <c r="Z683" t="s">
        <v>3190</v>
      </c>
      <c r="AA683" t="s">
        <v>2507</v>
      </c>
      <c r="AB683" t="s">
        <v>3187</v>
      </c>
      <c r="AC683" t="s">
        <v>715</v>
      </c>
      <c r="AD683">
        <v>1.35</v>
      </c>
      <c r="AE683">
        <v>1.35</v>
      </c>
      <c r="AF683" t="s">
        <v>2509</v>
      </c>
      <c r="AG683">
        <v>0.64</v>
      </c>
      <c r="AH683" t="s">
        <v>2510</v>
      </c>
      <c r="AI683">
        <v>200</v>
      </c>
      <c r="AJ683">
        <v>200</v>
      </c>
      <c r="AK683">
        <v>16</v>
      </c>
      <c r="AL683" t="s">
        <v>2511</v>
      </c>
      <c r="AM683" t="s">
        <v>2528</v>
      </c>
      <c r="AN683" t="s">
        <v>2513</v>
      </c>
      <c r="AO683" t="s">
        <v>2513</v>
      </c>
      <c r="AP683" t="s">
        <v>2514</v>
      </c>
      <c r="AQ683" t="s">
        <v>2513</v>
      </c>
      <c r="AR683" t="s">
        <v>2513</v>
      </c>
      <c r="AS683" t="s">
        <v>2557</v>
      </c>
      <c r="AT683" t="s">
        <v>2513</v>
      </c>
      <c r="AU683">
        <v>44632</v>
      </c>
      <c r="AV683" t="s">
        <v>2513</v>
      </c>
      <c r="AW683" t="s">
        <v>2513</v>
      </c>
      <c r="AX683" t="s">
        <v>2516</v>
      </c>
      <c r="AY683" t="s">
        <v>2558</v>
      </c>
      <c r="AZ683" t="s">
        <v>2513</v>
      </c>
      <c r="BA683" t="s">
        <v>2513</v>
      </c>
      <c r="BB683" t="s">
        <v>2513</v>
      </c>
    </row>
    <row r="684" spans="1:54" x14ac:dyDescent="0.45">
      <c r="A684">
        <v>10004298</v>
      </c>
      <c r="B684" t="s">
        <v>5060</v>
      </c>
      <c r="C684" t="s">
        <v>24590</v>
      </c>
      <c r="D684" t="s">
        <v>2489</v>
      </c>
      <c r="E684" t="s">
        <v>5061</v>
      </c>
      <c r="F684" t="s">
        <v>5062</v>
      </c>
      <c r="G684" t="s">
        <v>5029</v>
      </c>
      <c r="H684" t="s">
        <v>5061</v>
      </c>
      <c r="I684" t="s">
        <v>2493</v>
      </c>
      <c r="J684" t="s">
        <v>2494</v>
      </c>
      <c r="K684" t="s">
        <v>2544</v>
      </c>
      <c r="L684" t="s">
        <v>2496</v>
      </c>
      <c r="M684" t="s">
        <v>3326</v>
      </c>
      <c r="N684" t="s">
        <v>2496</v>
      </c>
      <c r="O684" t="s">
        <v>2498</v>
      </c>
      <c r="P684" t="s">
        <v>2546</v>
      </c>
      <c r="Q684" t="s">
        <v>2547</v>
      </c>
      <c r="R684" t="s">
        <v>3327</v>
      </c>
      <c r="S684" t="s">
        <v>3328</v>
      </c>
      <c r="T684" t="s">
        <v>3329</v>
      </c>
      <c r="U684" t="s">
        <v>3330</v>
      </c>
      <c r="V684" t="s">
        <v>3331</v>
      </c>
      <c r="W684" t="s">
        <v>2553</v>
      </c>
      <c r="X684" t="s">
        <v>3332</v>
      </c>
      <c r="Y684" t="s">
        <v>3202</v>
      </c>
      <c r="Z684" t="s">
        <v>3333</v>
      </c>
      <c r="AA684" t="s">
        <v>2507</v>
      </c>
      <c r="AB684" t="s">
        <v>3326</v>
      </c>
      <c r="AC684" t="s">
        <v>715</v>
      </c>
      <c r="AD684">
        <v>1.17</v>
      </c>
      <c r="AE684">
        <v>1.17</v>
      </c>
      <c r="AF684" t="s">
        <v>2509</v>
      </c>
      <c r="AG684">
        <v>0.74199999999999999</v>
      </c>
      <c r="AH684" t="s">
        <v>2510</v>
      </c>
      <c r="AI684">
        <v>232</v>
      </c>
      <c r="AJ684">
        <v>200</v>
      </c>
      <c r="AK684">
        <v>16</v>
      </c>
      <c r="AL684" t="s">
        <v>2511</v>
      </c>
      <c r="AM684" t="s">
        <v>2528</v>
      </c>
      <c r="AN684" t="s">
        <v>2513</v>
      </c>
      <c r="AO684" t="s">
        <v>2513</v>
      </c>
      <c r="AP684" t="s">
        <v>2514</v>
      </c>
      <c r="AQ684" t="s">
        <v>2513</v>
      </c>
      <c r="AR684" t="s">
        <v>2513</v>
      </c>
      <c r="AS684" t="s">
        <v>2557</v>
      </c>
      <c r="AT684" t="s">
        <v>2513</v>
      </c>
      <c r="AU684">
        <v>44638</v>
      </c>
      <c r="AV684" t="s">
        <v>2513</v>
      </c>
      <c r="AW684" t="s">
        <v>2513</v>
      </c>
      <c r="AX684" t="s">
        <v>2516</v>
      </c>
      <c r="AY684" t="s">
        <v>2558</v>
      </c>
      <c r="AZ684" t="s">
        <v>2513</v>
      </c>
      <c r="BA684" t="s">
        <v>2513</v>
      </c>
      <c r="BB684" t="s">
        <v>2513</v>
      </c>
    </row>
    <row r="685" spans="1:54" x14ac:dyDescent="0.45">
      <c r="A685">
        <v>10004299</v>
      </c>
      <c r="B685" t="s">
        <v>5063</v>
      </c>
      <c r="C685" t="s">
        <v>24591</v>
      </c>
      <c r="D685" t="s">
        <v>2489</v>
      </c>
      <c r="E685" t="s">
        <v>5064</v>
      </c>
      <c r="F685" t="s">
        <v>5065</v>
      </c>
      <c r="G685" t="s">
        <v>5029</v>
      </c>
      <c r="H685" t="s">
        <v>5064</v>
      </c>
      <c r="I685" t="s">
        <v>2493</v>
      </c>
      <c r="J685" t="s">
        <v>2494</v>
      </c>
      <c r="K685" t="s">
        <v>2544</v>
      </c>
      <c r="L685" t="s">
        <v>2496</v>
      </c>
      <c r="M685" t="s">
        <v>3326</v>
      </c>
      <c r="N685" t="s">
        <v>2496</v>
      </c>
      <c r="O685" t="s">
        <v>2498</v>
      </c>
      <c r="P685" t="s">
        <v>2546</v>
      </c>
      <c r="Q685" t="s">
        <v>2547</v>
      </c>
      <c r="R685" t="s">
        <v>3327</v>
      </c>
      <c r="S685" t="s">
        <v>3328</v>
      </c>
      <c r="T685" t="s">
        <v>3329</v>
      </c>
      <c r="U685" t="s">
        <v>3330</v>
      </c>
      <c r="V685" t="s">
        <v>3331</v>
      </c>
      <c r="W685" t="s">
        <v>2553</v>
      </c>
      <c r="X685" t="s">
        <v>3332</v>
      </c>
      <c r="Y685" t="s">
        <v>3202</v>
      </c>
      <c r="Z685" t="s">
        <v>3333</v>
      </c>
      <c r="AA685" t="s">
        <v>2507</v>
      </c>
      <c r="AB685" t="s">
        <v>3326</v>
      </c>
      <c r="AC685" t="s">
        <v>715</v>
      </c>
      <c r="AD685">
        <v>1.17</v>
      </c>
      <c r="AE685">
        <v>1.17</v>
      </c>
      <c r="AF685" t="s">
        <v>2509</v>
      </c>
      <c r="AG685">
        <v>0.74199999999999999</v>
      </c>
      <c r="AH685" t="s">
        <v>2510</v>
      </c>
      <c r="AI685">
        <v>232</v>
      </c>
      <c r="AJ685">
        <v>200</v>
      </c>
      <c r="AK685">
        <v>16</v>
      </c>
      <c r="AL685" t="s">
        <v>2511</v>
      </c>
      <c r="AM685" t="s">
        <v>2528</v>
      </c>
      <c r="AN685" t="s">
        <v>2513</v>
      </c>
      <c r="AO685" t="s">
        <v>2513</v>
      </c>
      <c r="AP685" t="s">
        <v>2514</v>
      </c>
      <c r="AQ685" t="s">
        <v>2513</v>
      </c>
      <c r="AR685" t="s">
        <v>2513</v>
      </c>
      <c r="AS685" t="s">
        <v>2557</v>
      </c>
      <c r="AT685" t="s">
        <v>2513</v>
      </c>
      <c r="AU685">
        <v>44638</v>
      </c>
      <c r="AV685" t="s">
        <v>2513</v>
      </c>
      <c r="AW685" t="s">
        <v>2513</v>
      </c>
      <c r="AX685" t="s">
        <v>2516</v>
      </c>
      <c r="AY685" t="s">
        <v>2558</v>
      </c>
      <c r="AZ685" t="s">
        <v>2513</v>
      </c>
      <c r="BA685" t="s">
        <v>2513</v>
      </c>
      <c r="BB685" t="s">
        <v>2513</v>
      </c>
    </row>
    <row r="686" spans="1:54" x14ac:dyDescent="0.45">
      <c r="A686">
        <v>10004300</v>
      </c>
      <c r="B686" t="s">
        <v>5066</v>
      </c>
      <c r="C686" t="s">
        <v>24592</v>
      </c>
      <c r="D686" t="s">
        <v>2489</v>
      </c>
      <c r="E686" t="s">
        <v>5067</v>
      </c>
      <c r="F686" t="s">
        <v>5068</v>
      </c>
      <c r="G686" t="s">
        <v>5029</v>
      </c>
      <c r="H686" t="s">
        <v>5067</v>
      </c>
      <c r="I686" t="s">
        <v>2493</v>
      </c>
      <c r="J686" t="s">
        <v>2494</v>
      </c>
      <c r="K686" t="s">
        <v>2544</v>
      </c>
      <c r="L686" t="s">
        <v>2496</v>
      </c>
      <c r="M686" t="s">
        <v>3326</v>
      </c>
      <c r="N686" t="s">
        <v>2496</v>
      </c>
      <c r="O686" t="s">
        <v>2498</v>
      </c>
      <c r="P686" t="s">
        <v>2546</v>
      </c>
      <c r="Q686" t="s">
        <v>2547</v>
      </c>
      <c r="R686" t="s">
        <v>3327</v>
      </c>
      <c r="S686" t="s">
        <v>3328</v>
      </c>
      <c r="T686" t="s">
        <v>3329</v>
      </c>
      <c r="U686" t="s">
        <v>3330</v>
      </c>
      <c r="V686" t="s">
        <v>3331</v>
      </c>
      <c r="W686" t="s">
        <v>2553</v>
      </c>
      <c r="X686" t="s">
        <v>3332</v>
      </c>
      <c r="Y686" t="s">
        <v>3202</v>
      </c>
      <c r="Z686" t="s">
        <v>3333</v>
      </c>
      <c r="AA686" t="s">
        <v>2507</v>
      </c>
      <c r="AB686" t="s">
        <v>3326</v>
      </c>
      <c r="AC686" t="s">
        <v>715</v>
      </c>
      <c r="AD686">
        <v>1.17</v>
      </c>
      <c r="AE686">
        <v>1.17</v>
      </c>
      <c r="AF686" t="s">
        <v>2509</v>
      </c>
      <c r="AG686">
        <v>0.74199999999999999</v>
      </c>
      <c r="AH686" t="s">
        <v>2510</v>
      </c>
      <c r="AI686">
        <v>232</v>
      </c>
      <c r="AJ686">
        <v>200</v>
      </c>
      <c r="AK686">
        <v>16</v>
      </c>
      <c r="AL686" t="s">
        <v>2511</v>
      </c>
      <c r="AM686" t="s">
        <v>2528</v>
      </c>
      <c r="AN686" t="s">
        <v>2513</v>
      </c>
      <c r="AO686" t="s">
        <v>2513</v>
      </c>
      <c r="AP686" t="s">
        <v>2514</v>
      </c>
      <c r="AQ686" t="s">
        <v>2513</v>
      </c>
      <c r="AR686" t="s">
        <v>2513</v>
      </c>
      <c r="AS686" t="s">
        <v>2557</v>
      </c>
      <c r="AT686" t="s">
        <v>2513</v>
      </c>
      <c r="AU686">
        <v>44638</v>
      </c>
      <c r="AV686" t="s">
        <v>2513</v>
      </c>
      <c r="AW686" t="s">
        <v>2513</v>
      </c>
      <c r="AX686" t="s">
        <v>2516</v>
      </c>
      <c r="AY686" t="s">
        <v>2558</v>
      </c>
      <c r="AZ686" t="s">
        <v>2513</v>
      </c>
      <c r="BA686" t="s">
        <v>2513</v>
      </c>
      <c r="BB686" t="s">
        <v>2513</v>
      </c>
    </row>
    <row r="687" spans="1:54" x14ac:dyDescent="0.45">
      <c r="A687">
        <v>10004301</v>
      </c>
      <c r="B687" t="s">
        <v>5069</v>
      </c>
      <c r="C687" t="s">
        <v>24593</v>
      </c>
      <c r="D687" t="s">
        <v>2489</v>
      </c>
      <c r="E687" t="s">
        <v>5070</v>
      </c>
      <c r="F687" t="s">
        <v>5071</v>
      </c>
      <c r="G687" t="s">
        <v>4812</v>
      </c>
      <c r="H687" t="s">
        <v>5070</v>
      </c>
      <c r="I687" t="s">
        <v>2493</v>
      </c>
      <c r="J687" t="s">
        <v>2494</v>
      </c>
      <c r="K687" t="s">
        <v>2544</v>
      </c>
      <c r="L687" t="s">
        <v>2496</v>
      </c>
      <c r="M687" t="s">
        <v>3200</v>
      </c>
      <c r="N687" t="s">
        <v>2496</v>
      </c>
      <c r="O687" t="s">
        <v>2498</v>
      </c>
      <c r="P687" t="s">
        <v>2546</v>
      </c>
      <c r="Q687" t="s">
        <v>2547</v>
      </c>
      <c r="R687" t="s">
        <v>2918</v>
      </c>
      <c r="S687" t="s">
        <v>2919</v>
      </c>
      <c r="T687" t="s">
        <v>2942</v>
      </c>
      <c r="U687" t="s">
        <v>2933</v>
      </c>
      <c r="V687" t="s">
        <v>2943</v>
      </c>
      <c r="W687" t="s">
        <v>2553</v>
      </c>
      <c r="X687" t="s">
        <v>3201</v>
      </c>
      <c r="Y687" t="s">
        <v>3202</v>
      </c>
      <c r="Z687" t="s">
        <v>3203</v>
      </c>
      <c r="AA687" t="s">
        <v>2507</v>
      </c>
      <c r="AB687" t="s">
        <v>3200</v>
      </c>
      <c r="AC687" t="s">
        <v>715</v>
      </c>
      <c r="AD687">
        <v>1.35</v>
      </c>
      <c r="AE687">
        <v>1.35</v>
      </c>
      <c r="AF687" t="s">
        <v>2509</v>
      </c>
      <c r="AG687">
        <v>0.64</v>
      </c>
      <c r="AH687" t="s">
        <v>2510</v>
      </c>
      <c r="AI687">
        <v>200</v>
      </c>
      <c r="AJ687">
        <v>200</v>
      </c>
      <c r="AK687">
        <v>16</v>
      </c>
      <c r="AL687" t="s">
        <v>2511</v>
      </c>
      <c r="AM687" t="s">
        <v>2528</v>
      </c>
      <c r="AN687" t="s">
        <v>2513</v>
      </c>
      <c r="AO687" t="s">
        <v>2513</v>
      </c>
      <c r="AP687" t="s">
        <v>2514</v>
      </c>
      <c r="AQ687" t="s">
        <v>2513</v>
      </c>
      <c r="AR687" t="s">
        <v>2513</v>
      </c>
      <c r="AS687" t="s">
        <v>2557</v>
      </c>
      <c r="AT687" t="s">
        <v>2513</v>
      </c>
      <c r="AU687">
        <v>44638</v>
      </c>
      <c r="AV687" t="s">
        <v>2513</v>
      </c>
      <c r="AW687" t="s">
        <v>2513</v>
      </c>
      <c r="AX687" t="s">
        <v>2516</v>
      </c>
      <c r="AY687" t="s">
        <v>2558</v>
      </c>
      <c r="AZ687" t="s">
        <v>2513</v>
      </c>
      <c r="BA687" t="s">
        <v>2513</v>
      </c>
      <c r="BB687" t="s">
        <v>2513</v>
      </c>
    </row>
    <row r="688" spans="1:54" x14ac:dyDescent="0.45">
      <c r="A688">
        <v>10004317</v>
      </c>
      <c r="B688" t="s">
        <v>5072</v>
      </c>
      <c r="C688" t="s">
        <v>24594</v>
      </c>
      <c r="D688" t="s">
        <v>2489</v>
      </c>
      <c r="E688" t="s">
        <v>5073</v>
      </c>
      <c r="F688" t="s">
        <v>5074</v>
      </c>
      <c r="G688" t="s">
        <v>3557</v>
      </c>
      <c r="H688" t="s">
        <v>5073</v>
      </c>
      <c r="I688" t="s">
        <v>2493</v>
      </c>
      <c r="J688" t="s">
        <v>2494</v>
      </c>
      <c r="K688" t="s">
        <v>2544</v>
      </c>
      <c r="L688" t="s">
        <v>2496</v>
      </c>
      <c r="M688" t="s">
        <v>3187</v>
      </c>
      <c r="N688" t="s">
        <v>2496</v>
      </c>
      <c r="O688" t="s">
        <v>2498</v>
      </c>
      <c r="P688" t="s">
        <v>2546</v>
      </c>
      <c r="Q688" t="s">
        <v>2547</v>
      </c>
      <c r="R688" t="s">
        <v>2918</v>
      </c>
      <c r="S688" t="s">
        <v>2919</v>
      </c>
      <c r="T688" t="s">
        <v>2942</v>
      </c>
      <c r="U688" t="s">
        <v>2933</v>
      </c>
      <c r="V688" t="s">
        <v>2943</v>
      </c>
      <c r="W688" t="s">
        <v>2553</v>
      </c>
      <c r="X688" t="s">
        <v>3188</v>
      </c>
      <c r="Y688" t="s">
        <v>3189</v>
      </c>
      <c r="Z688" t="s">
        <v>3190</v>
      </c>
      <c r="AA688" t="s">
        <v>2507</v>
      </c>
      <c r="AB688" t="s">
        <v>3187</v>
      </c>
      <c r="AC688" t="s">
        <v>715</v>
      </c>
      <c r="AD688">
        <v>1.35</v>
      </c>
      <c r="AE688">
        <v>1.35</v>
      </c>
      <c r="AF688" t="s">
        <v>2509</v>
      </c>
      <c r="AG688">
        <v>0.64</v>
      </c>
      <c r="AH688" t="s">
        <v>2510</v>
      </c>
      <c r="AI688">
        <v>200</v>
      </c>
      <c r="AJ688">
        <v>200</v>
      </c>
      <c r="AK688">
        <v>16</v>
      </c>
      <c r="AL688" t="s">
        <v>2511</v>
      </c>
      <c r="AM688" t="s">
        <v>2528</v>
      </c>
      <c r="AN688" t="s">
        <v>2513</v>
      </c>
      <c r="AO688" t="s">
        <v>2513</v>
      </c>
      <c r="AP688" t="s">
        <v>2514</v>
      </c>
      <c r="AQ688" t="s">
        <v>2513</v>
      </c>
      <c r="AR688" t="s">
        <v>2513</v>
      </c>
      <c r="AS688" t="s">
        <v>2557</v>
      </c>
      <c r="AT688" t="s">
        <v>2513</v>
      </c>
      <c r="AU688">
        <v>44642</v>
      </c>
      <c r="AV688" t="s">
        <v>2513</v>
      </c>
      <c r="AW688" t="s">
        <v>2513</v>
      </c>
      <c r="AX688" t="s">
        <v>2516</v>
      </c>
      <c r="AY688" t="s">
        <v>2558</v>
      </c>
      <c r="AZ688" t="s">
        <v>2513</v>
      </c>
      <c r="BA688" t="s">
        <v>2513</v>
      </c>
      <c r="BB688" t="s">
        <v>2513</v>
      </c>
    </row>
    <row r="689" spans="1:54" x14ac:dyDescent="0.45">
      <c r="A689">
        <v>10004318</v>
      </c>
      <c r="B689" t="s">
        <v>5075</v>
      </c>
      <c r="C689" t="s">
        <v>24595</v>
      </c>
      <c r="D689" t="s">
        <v>2489</v>
      </c>
      <c r="E689" t="s">
        <v>5076</v>
      </c>
      <c r="F689" t="s">
        <v>5077</v>
      </c>
      <c r="G689" t="s">
        <v>3232</v>
      </c>
      <c r="H689" t="s">
        <v>5076</v>
      </c>
      <c r="I689" t="s">
        <v>2493</v>
      </c>
      <c r="J689" t="s">
        <v>2494</v>
      </c>
      <c r="K689" t="s">
        <v>2544</v>
      </c>
      <c r="L689" t="s">
        <v>2496</v>
      </c>
      <c r="M689" t="s">
        <v>3187</v>
      </c>
      <c r="N689" t="s">
        <v>2496</v>
      </c>
      <c r="O689" t="s">
        <v>2498</v>
      </c>
      <c r="P689" t="s">
        <v>2546</v>
      </c>
      <c r="Q689" t="s">
        <v>2547</v>
      </c>
      <c r="R689" t="s">
        <v>2918</v>
      </c>
      <c r="S689" t="s">
        <v>2919</v>
      </c>
      <c r="T689" t="s">
        <v>2942</v>
      </c>
      <c r="U689" t="s">
        <v>2933</v>
      </c>
      <c r="V689" t="s">
        <v>2943</v>
      </c>
      <c r="W689" t="s">
        <v>2553</v>
      </c>
      <c r="X689" t="s">
        <v>3188</v>
      </c>
      <c r="Y689" t="s">
        <v>3189</v>
      </c>
      <c r="Z689" t="s">
        <v>3190</v>
      </c>
      <c r="AA689" t="s">
        <v>2507</v>
      </c>
      <c r="AB689" t="s">
        <v>3187</v>
      </c>
      <c r="AC689" t="s">
        <v>715</v>
      </c>
      <c r="AD689">
        <v>1.35</v>
      </c>
      <c r="AE689">
        <v>1.35</v>
      </c>
      <c r="AF689" t="s">
        <v>2509</v>
      </c>
      <c r="AG689">
        <v>0.64</v>
      </c>
      <c r="AH689" t="s">
        <v>2510</v>
      </c>
      <c r="AI689">
        <v>200</v>
      </c>
      <c r="AJ689">
        <v>200</v>
      </c>
      <c r="AK689">
        <v>16</v>
      </c>
      <c r="AL689" t="s">
        <v>2511</v>
      </c>
      <c r="AM689" t="s">
        <v>2528</v>
      </c>
      <c r="AN689" t="s">
        <v>2513</v>
      </c>
      <c r="AO689" t="s">
        <v>2513</v>
      </c>
      <c r="AP689" t="s">
        <v>2514</v>
      </c>
      <c r="AQ689" t="s">
        <v>2513</v>
      </c>
      <c r="AR689" t="s">
        <v>2513</v>
      </c>
      <c r="AS689" t="s">
        <v>2557</v>
      </c>
      <c r="AT689" t="s">
        <v>2513</v>
      </c>
      <c r="AU689">
        <v>44643</v>
      </c>
      <c r="AV689" t="s">
        <v>2513</v>
      </c>
      <c r="AW689" t="s">
        <v>2513</v>
      </c>
      <c r="AX689" t="s">
        <v>2516</v>
      </c>
      <c r="AY689" t="s">
        <v>2558</v>
      </c>
      <c r="AZ689" t="s">
        <v>2513</v>
      </c>
      <c r="BA689" t="s">
        <v>2513</v>
      </c>
      <c r="BB689" t="s">
        <v>2513</v>
      </c>
    </row>
    <row r="690" spans="1:54" x14ac:dyDescent="0.45">
      <c r="A690">
        <v>10004319</v>
      </c>
      <c r="B690" t="s">
        <v>5078</v>
      </c>
      <c r="C690" t="s">
        <v>24596</v>
      </c>
      <c r="D690" t="s">
        <v>2489</v>
      </c>
      <c r="E690" t="s">
        <v>5079</v>
      </c>
      <c r="F690" t="s">
        <v>5080</v>
      </c>
      <c r="G690" t="s">
        <v>3232</v>
      </c>
      <c r="H690" t="s">
        <v>5079</v>
      </c>
      <c r="I690" t="s">
        <v>2493</v>
      </c>
      <c r="J690" t="s">
        <v>2494</v>
      </c>
      <c r="K690" t="s">
        <v>2544</v>
      </c>
      <c r="L690" t="s">
        <v>2496</v>
      </c>
      <c r="M690" t="s">
        <v>3217</v>
      </c>
      <c r="N690" t="s">
        <v>2496</v>
      </c>
      <c r="O690" t="s">
        <v>2498</v>
      </c>
      <c r="P690" t="s">
        <v>2546</v>
      </c>
      <c r="Q690" t="s">
        <v>2547</v>
      </c>
      <c r="R690" t="s">
        <v>2918</v>
      </c>
      <c r="S690" t="s">
        <v>2919</v>
      </c>
      <c r="T690" t="s">
        <v>2942</v>
      </c>
      <c r="U690" t="s">
        <v>2933</v>
      </c>
      <c r="V690" t="s">
        <v>2943</v>
      </c>
      <c r="W690" t="s">
        <v>2553</v>
      </c>
      <c r="X690" t="s">
        <v>3218</v>
      </c>
      <c r="Y690" t="s">
        <v>3219</v>
      </c>
      <c r="Z690" t="s">
        <v>3220</v>
      </c>
      <c r="AA690" t="s">
        <v>2507</v>
      </c>
      <c r="AB690" t="s">
        <v>3217</v>
      </c>
      <c r="AC690" t="s">
        <v>715</v>
      </c>
      <c r="AD690">
        <v>1.35</v>
      </c>
      <c r="AE690">
        <v>1.35</v>
      </c>
      <c r="AF690" t="s">
        <v>2509</v>
      </c>
      <c r="AG690">
        <v>0.64</v>
      </c>
      <c r="AH690" t="s">
        <v>2510</v>
      </c>
      <c r="AI690">
        <v>200</v>
      </c>
      <c r="AJ690">
        <v>200</v>
      </c>
      <c r="AK690">
        <v>16</v>
      </c>
      <c r="AL690" t="s">
        <v>2511</v>
      </c>
      <c r="AM690" t="s">
        <v>2528</v>
      </c>
      <c r="AN690" t="s">
        <v>2513</v>
      </c>
      <c r="AO690" t="s">
        <v>2513</v>
      </c>
      <c r="AP690" t="s">
        <v>2514</v>
      </c>
      <c r="AQ690" t="s">
        <v>2513</v>
      </c>
      <c r="AR690" t="s">
        <v>2513</v>
      </c>
      <c r="AS690" t="s">
        <v>2557</v>
      </c>
      <c r="AT690" t="s">
        <v>2513</v>
      </c>
      <c r="AU690">
        <v>44643</v>
      </c>
      <c r="AV690" t="s">
        <v>2513</v>
      </c>
      <c r="AW690" t="s">
        <v>2513</v>
      </c>
      <c r="AX690" t="s">
        <v>2516</v>
      </c>
      <c r="AY690" t="s">
        <v>2558</v>
      </c>
      <c r="AZ690" t="s">
        <v>2513</v>
      </c>
      <c r="BA690" t="s">
        <v>2513</v>
      </c>
      <c r="BB690" t="s">
        <v>2513</v>
      </c>
    </row>
    <row r="691" spans="1:54" x14ac:dyDescent="0.45">
      <c r="A691">
        <v>10004320</v>
      </c>
      <c r="B691" t="s">
        <v>5081</v>
      </c>
      <c r="C691" t="s">
        <v>24597</v>
      </c>
      <c r="D691" t="s">
        <v>2489</v>
      </c>
      <c r="E691" t="s">
        <v>5082</v>
      </c>
      <c r="F691" t="s">
        <v>5083</v>
      </c>
      <c r="G691" t="s">
        <v>3232</v>
      </c>
      <c r="H691" t="s">
        <v>5082</v>
      </c>
      <c r="I691" t="s">
        <v>2493</v>
      </c>
      <c r="J691" t="s">
        <v>2494</v>
      </c>
      <c r="K691" t="s">
        <v>2544</v>
      </c>
      <c r="L691" t="s">
        <v>2496</v>
      </c>
      <c r="M691" t="s">
        <v>3217</v>
      </c>
      <c r="N691" t="s">
        <v>2496</v>
      </c>
      <c r="O691" t="s">
        <v>2498</v>
      </c>
      <c r="P691" t="s">
        <v>2546</v>
      </c>
      <c r="Q691" t="s">
        <v>2547</v>
      </c>
      <c r="R691" t="s">
        <v>2918</v>
      </c>
      <c r="S691" t="s">
        <v>2919</v>
      </c>
      <c r="T691" t="s">
        <v>2942</v>
      </c>
      <c r="U691" t="s">
        <v>2933</v>
      </c>
      <c r="V691" t="s">
        <v>2943</v>
      </c>
      <c r="W691" t="s">
        <v>2553</v>
      </c>
      <c r="X691" t="s">
        <v>3218</v>
      </c>
      <c r="Y691" t="s">
        <v>3219</v>
      </c>
      <c r="Z691" t="s">
        <v>3220</v>
      </c>
      <c r="AA691" t="s">
        <v>2507</v>
      </c>
      <c r="AB691" t="s">
        <v>3217</v>
      </c>
      <c r="AC691" t="s">
        <v>715</v>
      </c>
      <c r="AD691">
        <v>1.35</v>
      </c>
      <c r="AE691">
        <v>1.35</v>
      </c>
      <c r="AF691" t="s">
        <v>2509</v>
      </c>
      <c r="AG691">
        <v>0.64</v>
      </c>
      <c r="AH691" t="s">
        <v>2510</v>
      </c>
      <c r="AI691">
        <v>200</v>
      </c>
      <c r="AJ691">
        <v>200</v>
      </c>
      <c r="AK691">
        <v>16</v>
      </c>
      <c r="AL691" t="s">
        <v>2511</v>
      </c>
      <c r="AM691" t="s">
        <v>2528</v>
      </c>
      <c r="AN691" t="s">
        <v>2513</v>
      </c>
      <c r="AO691" t="s">
        <v>2513</v>
      </c>
      <c r="AP691" t="s">
        <v>2514</v>
      </c>
      <c r="AQ691" t="s">
        <v>2513</v>
      </c>
      <c r="AR691" t="s">
        <v>2513</v>
      </c>
      <c r="AS691" t="s">
        <v>2557</v>
      </c>
      <c r="AT691" t="s">
        <v>2513</v>
      </c>
      <c r="AU691">
        <v>44643</v>
      </c>
      <c r="AV691" t="s">
        <v>2513</v>
      </c>
      <c r="AW691" t="s">
        <v>2513</v>
      </c>
      <c r="AX691" t="s">
        <v>2516</v>
      </c>
      <c r="AY691" t="s">
        <v>2558</v>
      </c>
      <c r="AZ691" t="s">
        <v>2513</v>
      </c>
      <c r="BA691" t="s">
        <v>2513</v>
      </c>
      <c r="BB691" t="s">
        <v>2513</v>
      </c>
    </row>
    <row r="692" spans="1:54" x14ac:dyDescent="0.45">
      <c r="A692">
        <v>10004321</v>
      </c>
      <c r="B692" t="s">
        <v>5084</v>
      </c>
      <c r="C692" t="s">
        <v>24598</v>
      </c>
      <c r="D692" t="s">
        <v>2489</v>
      </c>
      <c r="E692" t="s">
        <v>5085</v>
      </c>
      <c r="F692" t="s">
        <v>5086</v>
      </c>
      <c r="G692" t="s">
        <v>3232</v>
      </c>
      <c r="H692" t="s">
        <v>5085</v>
      </c>
      <c r="I692" t="s">
        <v>2493</v>
      </c>
      <c r="J692" t="s">
        <v>2494</v>
      </c>
      <c r="K692" t="s">
        <v>2544</v>
      </c>
      <c r="L692" t="s">
        <v>2496</v>
      </c>
      <c r="M692" t="s">
        <v>3217</v>
      </c>
      <c r="N692" t="s">
        <v>2496</v>
      </c>
      <c r="O692" t="s">
        <v>2498</v>
      </c>
      <c r="P692" t="s">
        <v>2546</v>
      </c>
      <c r="Q692" t="s">
        <v>2547</v>
      </c>
      <c r="R692" t="s">
        <v>2918</v>
      </c>
      <c r="S692" t="s">
        <v>2919</v>
      </c>
      <c r="T692" t="s">
        <v>2942</v>
      </c>
      <c r="U692" t="s">
        <v>2933</v>
      </c>
      <c r="V692" t="s">
        <v>2943</v>
      </c>
      <c r="W692" t="s">
        <v>2553</v>
      </c>
      <c r="X692" t="s">
        <v>3218</v>
      </c>
      <c r="Y692" t="s">
        <v>3219</v>
      </c>
      <c r="Z692" t="s">
        <v>3220</v>
      </c>
      <c r="AA692" t="s">
        <v>2507</v>
      </c>
      <c r="AB692" t="s">
        <v>3217</v>
      </c>
      <c r="AC692" t="s">
        <v>715</v>
      </c>
      <c r="AD692">
        <v>1.35</v>
      </c>
      <c r="AE692">
        <v>1.35</v>
      </c>
      <c r="AF692" t="s">
        <v>2509</v>
      </c>
      <c r="AG692">
        <v>0.64</v>
      </c>
      <c r="AH692" t="s">
        <v>2510</v>
      </c>
      <c r="AI692">
        <v>200</v>
      </c>
      <c r="AJ692">
        <v>200</v>
      </c>
      <c r="AK692">
        <v>16</v>
      </c>
      <c r="AL692" t="s">
        <v>2511</v>
      </c>
      <c r="AM692" t="s">
        <v>2528</v>
      </c>
      <c r="AN692" t="s">
        <v>2513</v>
      </c>
      <c r="AO692" t="s">
        <v>2513</v>
      </c>
      <c r="AP692" t="s">
        <v>2514</v>
      </c>
      <c r="AQ692" t="s">
        <v>2513</v>
      </c>
      <c r="AR692" t="s">
        <v>2513</v>
      </c>
      <c r="AS692" t="s">
        <v>2557</v>
      </c>
      <c r="AT692" t="s">
        <v>2513</v>
      </c>
      <c r="AU692">
        <v>44643</v>
      </c>
      <c r="AV692" t="s">
        <v>2513</v>
      </c>
      <c r="AW692" t="s">
        <v>2513</v>
      </c>
      <c r="AX692" t="s">
        <v>2516</v>
      </c>
      <c r="AY692" t="s">
        <v>2558</v>
      </c>
      <c r="AZ692" t="s">
        <v>2513</v>
      </c>
      <c r="BA692" t="s">
        <v>2513</v>
      </c>
      <c r="BB692" t="s">
        <v>2513</v>
      </c>
    </row>
    <row r="693" spans="1:54" x14ac:dyDescent="0.45">
      <c r="A693">
        <v>10004322</v>
      </c>
      <c r="B693" t="s">
        <v>5087</v>
      </c>
      <c r="C693" t="s">
        <v>24599</v>
      </c>
      <c r="D693" t="s">
        <v>2489</v>
      </c>
      <c r="E693" t="s">
        <v>5088</v>
      </c>
      <c r="F693" t="s">
        <v>5089</v>
      </c>
      <c r="G693" t="s">
        <v>3278</v>
      </c>
      <c r="H693" t="s">
        <v>5088</v>
      </c>
      <c r="I693" t="s">
        <v>2493</v>
      </c>
      <c r="J693" t="s">
        <v>2494</v>
      </c>
      <c r="K693" t="s">
        <v>2544</v>
      </c>
      <c r="L693" t="s">
        <v>2496</v>
      </c>
      <c r="M693" t="s">
        <v>3217</v>
      </c>
      <c r="N693" t="s">
        <v>2496</v>
      </c>
      <c r="O693" t="s">
        <v>2498</v>
      </c>
      <c r="P693" t="s">
        <v>2546</v>
      </c>
      <c r="Q693" t="s">
        <v>2547</v>
      </c>
      <c r="R693" t="s">
        <v>2918</v>
      </c>
      <c r="S693" t="s">
        <v>2919</v>
      </c>
      <c r="T693" t="s">
        <v>2942</v>
      </c>
      <c r="U693" t="s">
        <v>2933</v>
      </c>
      <c r="V693" t="s">
        <v>2943</v>
      </c>
      <c r="W693" t="s">
        <v>2553</v>
      </c>
      <c r="X693" t="s">
        <v>3218</v>
      </c>
      <c r="Y693" t="s">
        <v>3219</v>
      </c>
      <c r="Z693" t="s">
        <v>3220</v>
      </c>
      <c r="AA693" t="s">
        <v>2507</v>
      </c>
      <c r="AB693" t="s">
        <v>3217</v>
      </c>
      <c r="AC693" t="s">
        <v>715</v>
      </c>
      <c r="AD693">
        <v>1.35</v>
      </c>
      <c r="AE693">
        <v>1.35</v>
      </c>
      <c r="AF693" t="s">
        <v>2509</v>
      </c>
      <c r="AG693">
        <v>0.64</v>
      </c>
      <c r="AH693" t="s">
        <v>2510</v>
      </c>
      <c r="AI693">
        <v>200</v>
      </c>
      <c r="AJ693">
        <v>200</v>
      </c>
      <c r="AK693">
        <v>16</v>
      </c>
      <c r="AL693" t="s">
        <v>2511</v>
      </c>
      <c r="AM693" t="s">
        <v>2528</v>
      </c>
      <c r="AN693" t="s">
        <v>2513</v>
      </c>
      <c r="AO693" t="s">
        <v>2513</v>
      </c>
      <c r="AP693" t="s">
        <v>2514</v>
      </c>
      <c r="AQ693" t="s">
        <v>2513</v>
      </c>
      <c r="AR693" t="s">
        <v>2513</v>
      </c>
      <c r="AS693" t="s">
        <v>2557</v>
      </c>
      <c r="AT693" t="s">
        <v>2513</v>
      </c>
      <c r="AU693">
        <v>44643</v>
      </c>
      <c r="AV693" t="s">
        <v>2513</v>
      </c>
      <c r="AW693" t="s">
        <v>2513</v>
      </c>
      <c r="AX693" t="s">
        <v>2516</v>
      </c>
      <c r="AY693" t="s">
        <v>2558</v>
      </c>
      <c r="AZ693" t="s">
        <v>2513</v>
      </c>
      <c r="BA693" t="s">
        <v>2513</v>
      </c>
      <c r="BB693" t="s">
        <v>2513</v>
      </c>
    </row>
    <row r="694" spans="1:54" x14ac:dyDescent="0.45">
      <c r="A694">
        <v>10004323</v>
      </c>
      <c r="B694" t="s">
        <v>5090</v>
      </c>
      <c r="C694" t="s">
        <v>24600</v>
      </c>
      <c r="D694" t="s">
        <v>2489</v>
      </c>
      <c r="E694" t="s">
        <v>5091</v>
      </c>
      <c r="F694" t="s">
        <v>5092</v>
      </c>
      <c r="G694" t="s">
        <v>3278</v>
      </c>
      <c r="H694" t="s">
        <v>5091</v>
      </c>
      <c r="I694" t="s">
        <v>2493</v>
      </c>
      <c r="J694" t="s">
        <v>2494</v>
      </c>
      <c r="K694" t="s">
        <v>2544</v>
      </c>
      <c r="L694" t="s">
        <v>2496</v>
      </c>
      <c r="M694" t="s">
        <v>3217</v>
      </c>
      <c r="N694" t="s">
        <v>2496</v>
      </c>
      <c r="O694" t="s">
        <v>2498</v>
      </c>
      <c r="P694" t="s">
        <v>2546</v>
      </c>
      <c r="Q694" t="s">
        <v>2547</v>
      </c>
      <c r="R694" t="s">
        <v>2918</v>
      </c>
      <c r="S694" t="s">
        <v>2919</v>
      </c>
      <c r="T694" t="s">
        <v>2942</v>
      </c>
      <c r="U694" t="s">
        <v>2933</v>
      </c>
      <c r="V694" t="s">
        <v>2943</v>
      </c>
      <c r="W694" t="s">
        <v>2553</v>
      </c>
      <c r="X694" t="s">
        <v>3218</v>
      </c>
      <c r="Y694" t="s">
        <v>3219</v>
      </c>
      <c r="Z694" t="s">
        <v>3220</v>
      </c>
      <c r="AA694" t="s">
        <v>2507</v>
      </c>
      <c r="AB694" t="s">
        <v>3217</v>
      </c>
      <c r="AC694" t="s">
        <v>715</v>
      </c>
      <c r="AD694">
        <v>1.35</v>
      </c>
      <c r="AE694">
        <v>1.35</v>
      </c>
      <c r="AF694" t="s">
        <v>2509</v>
      </c>
      <c r="AG694">
        <v>0.64</v>
      </c>
      <c r="AH694" t="s">
        <v>2510</v>
      </c>
      <c r="AI694">
        <v>200</v>
      </c>
      <c r="AJ694">
        <v>200</v>
      </c>
      <c r="AK694">
        <v>16</v>
      </c>
      <c r="AL694" t="s">
        <v>2511</v>
      </c>
      <c r="AM694" t="s">
        <v>2528</v>
      </c>
      <c r="AN694" t="s">
        <v>2513</v>
      </c>
      <c r="AO694" t="s">
        <v>2513</v>
      </c>
      <c r="AP694" t="s">
        <v>2514</v>
      </c>
      <c r="AQ694" t="s">
        <v>2513</v>
      </c>
      <c r="AR694" t="s">
        <v>2513</v>
      </c>
      <c r="AS694" t="s">
        <v>2557</v>
      </c>
      <c r="AT694" t="s">
        <v>2513</v>
      </c>
      <c r="AU694">
        <v>44643</v>
      </c>
      <c r="AV694" t="s">
        <v>2513</v>
      </c>
      <c r="AW694" t="s">
        <v>2513</v>
      </c>
      <c r="AX694" t="s">
        <v>2516</v>
      </c>
      <c r="AY694" t="s">
        <v>2558</v>
      </c>
      <c r="AZ694" t="s">
        <v>2513</v>
      </c>
      <c r="BA694" t="s">
        <v>2513</v>
      </c>
      <c r="BB694" t="s">
        <v>2513</v>
      </c>
    </row>
    <row r="695" spans="1:54" x14ac:dyDescent="0.45">
      <c r="A695">
        <v>10004324</v>
      </c>
      <c r="B695" t="s">
        <v>5093</v>
      </c>
      <c r="C695" t="s">
        <v>24601</v>
      </c>
      <c r="D695" t="s">
        <v>2489</v>
      </c>
      <c r="E695" t="s">
        <v>5094</v>
      </c>
      <c r="F695" t="s">
        <v>5095</v>
      </c>
      <c r="G695" t="s">
        <v>3278</v>
      </c>
      <c r="H695" t="s">
        <v>5094</v>
      </c>
      <c r="I695" t="s">
        <v>2493</v>
      </c>
      <c r="J695" t="s">
        <v>2494</v>
      </c>
      <c r="K695" t="s">
        <v>2544</v>
      </c>
      <c r="L695" t="s">
        <v>2496</v>
      </c>
      <c r="M695" t="s">
        <v>3217</v>
      </c>
      <c r="N695" t="s">
        <v>2496</v>
      </c>
      <c r="O695" t="s">
        <v>2498</v>
      </c>
      <c r="P695" t="s">
        <v>2546</v>
      </c>
      <c r="Q695" t="s">
        <v>2547</v>
      </c>
      <c r="R695" t="s">
        <v>2918</v>
      </c>
      <c r="S695" t="s">
        <v>2919</v>
      </c>
      <c r="T695" t="s">
        <v>2942</v>
      </c>
      <c r="U695" t="s">
        <v>2933</v>
      </c>
      <c r="V695" t="s">
        <v>2943</v>
      </c>
      <c r="W695" t="s">
        <v>2553</v>
      </c>
      <c r="X695" t="s">
        <v>3218</v>
      </c>
      <c r="Y695" t="s">
        <v>3219</v>
      </c>
      <c r="Z695" t="s">
        <v>3220</v>
      </c>
      <c r="AA695" t="s">
        <v>2507</v>
      </c>
      <c r="AB695" t="s">
        <v>3217</v>
      </c>
      <c r="AC695" t="s">
        <v>715</v>
      </c>
      <c r="AD695">
        <v>1.35</v>
      </c>
      <c r="AE695">
        <v>1.35</v>
      </c>
      <c r="AF695" t="s">
        <v>2509</v>
      </c>
      <c r="AG695">
        <v>0.64</v>
      </c>
      <c r="AH695" t="s">
        <v>2510</v>
      </c>
      <c r="AI695">
        <v>200</v>
      </c>
      <c r="AJ695">
        <v>200</v>
      </c>
      <c r="AK695">
        <v>16</v>
      </c>
      <c r="AL695" t="s">
        <v>2511</v>
      </c>
      <c r="AM695" t="s">
        <v>2528</v>
      </c>
      <c r="AN695" t="s">
        <v>2513</v>
      </c>
      <c r="AO695" t="s">
        <v>2513</v>
      </c>
      <c r="AP695" t="s">
        <v>2514</v>
      </c>
      <c r="AQ695" t="s">
        <v>2513</v>
      </c>
      <c r="AR695" t="s">
        <v>2513</v>
      </c>
      <c r="AS695" t="s">
        <v>2557</v>
      </c>
      <c r="AT695" t="s">
        <v>2513</v>
      </c>
      <c r="AU695">
        <v>44643</v>
      </c>
      <c r="AV695" t="s">
        <v>2513</v>
      </c>
      <c r="AW695" t="s">
        <v>2513</v>
      </c>
      <c r="AX695" t="s">
        <v>2516</v>
      </c>
      <c r="AY695" t="s">
        <v>2558</v>
      </c>
      <c r="AZ695" t="s">
        <v>2513</v>
      </c>
      <c r="BA695" t="s">
        <v>2513</v>
      </c>
      <c r="BB695" t="s">
        <v>2513</v>
      </c>
    </row>
    <row r="696" spans="1:54" x14ac:dyDescent="0.45">
      <c r="A696">
        <v>10004337</v>
      </c>
      <c r="B696" t="s">
        <v>5096</v>
      </c>
      <c r="C696" t="s">
        <v>24602</v>
      </c>
      <c r="D696" t="s">
        <v>2489</v>
      </c>
      <c r="E696" t="s">
        <v>5097</v>
      </c>
      <c r="F696" t="s">
        <v>5098</v>
      </c>
      <c r="G696" t="s">
        <v>5099</v>
      </c>
      <c r="H696" t="s">
        <v>5097</v>
      </c>
      <c r="I696" t="s">
        <v>2493</v>
      </c>
      <c r="J696" t="s">
        <v>2494</v>
      </c>
      <c r="K696" t="s">
        <v>2544</v>
      </c>
      <c r="L696" t="s">
        <v>2496</v>
      </c>
      <c r="M696" t="s">
        <v>3187</v>
      </c>
      <c r="N696" t="s">
        <v>2496</v>
      </c>
      <c r="O696" t="s">
        <v>2498</v>
      </c>
      <c r="P696" t="s">
        <v>2546</v>
      </c>
      <c r="Q696" t="s">
        <v>2547</v>
      </c>
      <c r="R696" t="s">
        <v>2918</v>
      </c>
      <c r="S696" t="s">
        <v>2919</v>
      </c>
      <c r="T696" t="s">
        <v>2942</v>
      </c>
      <c r="U696" t="s">
        <v>2933</v>
      </c>
      <c r="V696" t="s">
        <v>2943</v>
      </c>
      <c r="W696" t="s">
        <v>2553</v>
      </c>
      <c r="X696" t="s">
        <v>3188</v>
      </c>
      <c r="Y696" t="s">
        <v>3189</v>
      </c>
      <c r="Z696" t="s">
        <v>3190</v>
      </c>
      <c r="AA696" t="s">
        <v>2507</v>
      </c>
      <c r="AB696" t="s">
        <v>3187</v>
      </c>
      <c r="AC696" t="s">
        <v>715</v>
      </c>
      <c r="AD696">
        <v>1.35</v>
      </c>
      <c r="AE696">
        <v>1.35</v>
      </c>
      <c r="AF696" t="s">
        <v>2509</v>
      </c>
      <c r="AG696">
        <v>0.64</v>
      </c>
      <c r="AH696" t="s">
        <v>2510</v>
      </c>
      <c r="AI696">
        <v>200</v>
      </c>
      <c r="AJ696">
        <v>200</v>
      </c>
      <c r="AK696">
        <v>16</v>
      </c>
      <c r="AL696" t="s">
        <v>2511</v>
      </c>
      <c r="AM696" t="s">
        <v>2528</v>
      </c>
      <c r="AN696" t="s">
        <v>2513</v>
      </c>
      <c r="AO696" t="s">
        <v>2513</v>
      </c>
      <c r="AP696" t="s">
        <v>2514</v>
      </c>
      <c r="AQ696" t="s">
        <v>2513</v>
      </c>
      <c r="AR696" t="s">
        <v>2513</v>
      </c>
      <c r="AS696" t="s">
        <v>2557</v>
      </c>
      <c r="AT696" t="s">
        <v>2513</v>
      </c>
      <c r="AU696">
        <v>44652</v>
      </c>
      <c r="AV696" t="s">
        <v>2513</v>
      </c>
      <c r="AW696" t="s">
        <v>2513</v>
      </c>
      <c r="AX696" t="s">
        <v>2516</v>
      </c>
      <c r="AY696" t="s">
        <v>2558</v>
      </c>
      <c r="AZ696" t="s">
        <v>2513</v>
      </c>
      <c r="BA696" t="s">
        <v>2513</v>
      </c>
      <c r="BB696" t="s">
        <v>2513</v>
      </c>
    </row>
    <row r="697" spans="1:54" x14ac:dyDescent="0.45">
      <c r="A697">
        <v>10004361</v>
      </c>
      <c r="B697" t="s">
        <v>5100</v>
      </c>
      <c r="C697" t="s">
        <v>24603</v>
      </c>
      <c r="D697" t="s">
        <v>2489</v>
      </c>
      <c r="E697" t="s">
        <v>5101</v>
      </c>
      <c r="F697" t="s">
        <v>5102</v>
      </c>
      <c r="G697" t="s">
        <v>5099</v>
      </c>
      <c r="H697" t="s">
        <v>5101</v>
      </c>
      <c r="I697" t="s">
        <v>2493</v>
      </c>
      <c r="J697" t="s">
        <v>2494</v>
      </c>
      <c r="K697" t="s">
        <v>2544</v>
      </c>
      <c r="L697" t="s">
        <v>2496</v>
      </c>
      <c r="M697" t="s">
        <v>3200</v>
      </c>
      <c r="N697" t="s">
        <v>2496</v>
      </c>
      <c r="O697" t="s">
        <v>2498</v>
      </c>
      <c r="P697" t="s">
        <v>2546</v>
      </c>
      <c r="Q697" t="s">
        <v>2547</v>
      </c>
      <c r="R697" t="s">
        <v>2918</v>
      </c>
      <c r="S697" t="s">
        <v>2919</v>
      </c>
      <c r="T697" t="s">
        <v>2942</v>
      </c>
      <c r="U697" t="s">
        <v>2933</v>
      </c>
      <c r="V697" t="s">
        <v>2943</v>
      </c>
      <c r="W697" t="s">
        <v>2553</v>
      </c>
      <c r="X697" t="s">
        <v>3201</v>
      </c>
      <c r="Y697" t="s">
        <v>3202</v>
      </c>
      <c r="Z697" t="s">
        <v>3203</v>
      </c>
      <c r="AA697" t="s">
        <v>2507</v>
      </c>
      <c r="AB697" t="s">
        <v>3200</v>
      </c>
      <c r="AC697" t="s">
        <v>715</v>
      </c>
      <c r="AD697">
        <v>1.35</v>
      </c>
      <c r="AE697">
        <v>1.35</v>
      </c>
      <c r="AF697" t="s">
        <v>2509</v>
      </c>
      <c r="AG697">
        <v>0.64</v>
      </c>
      <c r="AH697" t="s">
        <v>2510</v>
      </c>
      <c r="AI697">
        <v>200</v>
      </c>
      <c r="AJ697">
        <v>200</v>
      </c>
      <c r="AK697">
        <v>16</v>
      </c>
      <c r="AL697" t="s">
        <v>2511</v>
      </c>
      <c r="AM697" t="s">
        <v>2528</v>
      </c>
      <c r="AN697" t="s">
        <v>2513</v>
      </c>
      <c r="AO697" t="s">
        <v>2513</v>
      </c>
      <c r="AP697" t="s">
        <v>2514</v>
      </c>
      <c r="AQ697" t="s">
        <v>2513</v>
      </c>
      <c r="AR697" t="s">
        <v>2513</v>
      </c>
      <c r="AS697" t="s">
        <v>2557</v>
      </c>
      <c r="AT697" t="s">
        <v>2513</v>
      </c>
      <c r="AU697">
        <v>44663</v>
      </c>
      <c r="AV697" t="s">
        <v>2513</v>
      </c>
      <c r="AW697" t="s">
        <v>2513</v>
      </c>
      <c r="AX697" t="s">
        <v>2516</v>
      </c>
      <c r="AY697" t="s">
        <v>2558</v>
      </c>
      <c r="AZ697" t="s">
        <v>2513</v>
      </c>
      <c r="BA697" t="s">
        <v>2513</v>
      </c>
      <c r="BB697" t="s">
        <v>2513</v>
      </c>
    </row>
    <row r="698" spans="1:54" x14ac:dyDescent="0.45">
      <c r="A698">
        <v>10004380</v>
      </c>
      <c r="B698" t="s">
        <v>5103</v>
      </c>
      <c r="C698" t="s">
        <v>24604</v>
      </c>
      <c r="D698" t="s">
        <v>2489</v>
      </c>
      <c r="E698" t="s">
        <v>5104</v>
      </c>
      <c r="F698" t="s">
        <v>5105</v>
      </c>
      <c r="G698" t="s">
        <v>5099</v>
      </c>
      <c r="H698" t="s">
        <v>5104</v>
      </c>
      <c r="I698" t="s">
        <v>2493</v>
      </c>
      <c r="J698" t="s">
        <v>2494</v>
      </c>
      <c r="K698" t="s">
        <v>2544</v>
      </c>
      <c r="L698" t="s">
        <v>2496</v>
      </c>
      <c r="M698" t="s">
        <v>3200</v>
      </c>
      <c r="N698" t="s">
        <v>2496</v>
      </c>
      <c r="O698" t="s">
        <v>2498</v>
      </c>
      <c r="P698" t="s">
        <v>2546</v>
      </c>
      <c r="Q698" t="s">
        <v>2547</v>
      </c>
      <c r="R698" t="s">
        <v>2918</v>
      </c>
      <c r="S698" t="s">
        <v>2919</v>
      </c>
      <c r="T698" t="s">
        <v>2942</v>
      </c>
      <c r="U698" t="s">
        <v>2933</v>
      </c>
      <c r="V698" t="s">
        <v>2943</v>
      </c>
      <c r="W698" t="s">
        <v>2553</v>
      </c>
      <c r="X698" t="s">
        <v>3201</v>
      </c>
      <c r="Y698" t="s">
        <v>3202</v>
      </c>
      <c r="Z698" t="s">
        <v>3203</v>
      </c>
      <c r="AA698" t="s">
        <v>2507</v>
      </c>
      <c r="AB698" t="s">
        <v>3200</v>
      </c>
      <c r="AC698" t="s">
        <v>715</v>
      </c>
      <c r="AD698">
        <v>1.35</v>
      </c>
      <c r="AE698">
        <v>1.35</v>
      </c>
      <c r="AF698" t="s">
        <v>2509</v>
      </c>
      <c r="AG698">
        <v>0.64</v>
      </c>
      <c r="AH698" t="s">
        <v>2510</v>
      </c>
      <c r="AI698">
        <v>200</v>
      </c>
      <c r="AJ698">
        <v>200</v>
      </c>
      <c r="AK698">
        <v>16</v>
      </c>
      <c r="AL698" t="s">
        <v>2511</v>
      </c>
      <c r="AM698" t="s">
        <v>2528</v>
      </c>
      <c r="AN698" t="s">
        <v>2513</v>
      </c>
      <c r="AO698" t="s">
        <v>2513</v>
      </c>
      <c r="AP698" t="s">
        <v>2514</v>
      </c>
      <c r="AQ698" t="s">
        <v>2513</v>
      </c>
      <c r="AR698" t="s">
        <v>2513</v>
      </c>
      <c r="AS698" t="s">
        <v>2557</v>
      </c>
      <c r="AT698" t="s">
        <v>2513</v>
      </c>
      <c r="AU698">
        <v>44669</v>
      </c>
      <c r="AV698" t="s">
        <v>2513</v>
      </c>
      <c r="AW698" t="s">
        <v>2513</v>
      </c>
      <c r="AX698" t="s">
        <v>2516</v>
      </c>
      <c r="AY698" t="s">
        <v>2558</v>
      </c>
      <c r="AZ698" t="s">
        <v>2513</v>
      </c>
      <c r="BA698" t="s">
        <v>2513</v>
      </c>
      <c r="BB698" t="s">
        <v>2513</v>
      </c>
    </row>
    <row r="699" spans="1:54" x14ac:dyDescent="0.45">
      <c r="A699">
        <v>10004389</v>
      </c>
      <c r="B699" t="s">
        <v>5106</v>
      </c>
      <c r="C699" t="s">
        <v>24605</v>
      </c>
      <c r="D699" t="s">
        <v>2489</v>
      </c>
      <c r="E699" t="s">
        <v>5107</v>
      </c>
      <c r="F699" t="s">
        <v>5108</v>
      </c>
      <c r="G699" t="s">
        <v>5099</v>
      </c>
      <c r="H699" t="s">
        <v>5107</v>
      </c>
      <c r="I699" t="s">
        <v>2493</v>
      </c>
      <c r="J699" t="s">
        <v>2494</v>
      </c>
      <c r="K699" t="s">
        <v>2544</v>
      </c>
      <c r="L699" t="s">
        <v>2496</v>
      </c>
      <c r="M699" t="s">
        <v>3187</v>
      </c>
      <c r="N699" t="s">
        <v>2496</v>
      </c>
      <c r="O699" t="s">
        <v>2498</v>
      </c>
      <c r="P699" t="s">
        <v>2546</v>
      </c>
      <c r="Q699" t="s">
        <v>2547</v>
      </c>
      <c r="R699" t="s">
        <v>2918</v>
      </c>
      <c r="S699" t="s">
        <v>2919</v>
      </c>
      <c r="T699" t="s">
        <v>2942</v>
      </c>
      <c r="U699" t="s">
        <v>2933</v>
      </c>
      <c r="V699" t="s">
        <v>2943</v>
      </c>
      <c r="W699" t="s">
        <v>2553</v>
      </c>
      <c r="X699" t="s">
        <v>3188</v>
      </c>
      <c r="Y699" t="s">
        <v>3189</v>
      </c>
      <c r="Z699" t="s">
        <v>3190</v>
      </c>
      <c r="AA699" t="s">
        <v>2507</v>
      </c>
      <c r="AB699" t="s">
        <v>3187</v>
      </c>
      <c r="AC699" t="s">
        <v>715</v>
      </c>
      <c r="AD699">
        <v>1.35</v>
      </c>
      <c r="AE699">
        <v>1.35</v>
      </c>
      <c r="AF699" t="s">
        <v>2509</v>
      </c>
      <c r="AG699">
        <v>0.64</v>
      </c>
      <c r="AH699" t="s">
        <v>2510</v>
      </c>
      <c r="AI699">
        <v>200</v>
      </c>
      <c r="AJ699">
        <v>200</v>
      </c>
      <c r="AK699">
        <v>16</v>
      </c>
      <c r="AL699" t="s">
        <v>2511</v>
      </c>
      <c r="AM699" t="s">
        <v>2528</v>
      </c>
      <c r="AN699" t="s">
        <v>2513</v>
      </c>
      <c r="AO699" t="s">
        <v>2513</v>
      </c>
      <c r="AP699" t="s">
        <v>2514</v>
      </c>
      <c r="AQ699" t="s">
        <v>2513</v>
      </c>
      <c r="AR699" t="s">
        <v>2513</v>
      </c>
      <c r="AS699" t="s">
        <v>2557</v>
      </c>
      <c r="AT699" t="s">
        <v>2513</v>
      </c>
      <c r="AU699">
        <v>44671</v>
      </c>
      <c r="AV699" t="s">
        <v>2513</v>
      </c>
      <c r="AW699" t="s">
        <v>2513</v>
      </c>
      <c r="AX699" t="s">
        <v>2516</v>
      </c>
      <c r="AY699" t="s">
        <v>2558</v>
      </c>
      <c r="AZ699" t="s">
        <v>2513</v>
      </c>
      <c r="BA699" t="s">
        <v>2513</v>
      </c>
      <c r="BB699" t="s">
        <v>2513</v>
      </c>
    </row>
    <row r="700" spans="1:54" x14ac:dyDescent="0.45">
      <c r="A700">
        <v>10004401</v>
      </c>
      <c r="B700" t="s">
        <v>5109</v>
      </c>
      <c r="C700" t="s">
        <v>24606</v>
      </c>
      <c r="D700" t="s">
        <v>2489</v>
      </c>
      <c r="E700" t="s">
        <v>5110</v>
      </c>
      <c r="F700" t="s">
        <v>5111</v>
      </c>
      <c r="G700" t="s">
        <v>5099</v>
      </c>
      <c r="H700" t="s">
        <v>5110</v>
      </c>
      <c r="I700" t="s">
        <v>2493</v>
      </c>
      <c r="J700" t="s">
        <v>2494</v>
      </c>
      <c r="K700" t="s">
        <v>2544</v>
      </c>
      <c r="L700" t="s">
        <v>2496</v>
      </c>
      <c r="M700" t="s">
        <v>3326</v>
      </c>
      <c r="N700" t="s">
        <v>2496</v>
      </c>
      <c r="O700" t="s">
        <v>2498</v>
      </c>
      <c r="P700" t="s">
        <v>2546</v>
      </c>
      <c r="Q700" t="s">
        <v>2547</v>
      </c>
      <c r="R700" t="s">
        <v>3327</v>
      </c>
      <c r="S700" t="s">
        <v>3328</v>
      </c>
      <c r="T700" t="s">
        <v>3329</v>
      </c>
      <c r="U700" t="s">
        <v>3330</v>
      </c>
      <c r="V700" t="s">
        <v>3331</v>
      </c>
      <c r="W700" t="s">
        <v>2553</v>
      </c>
      <c r="X700" t="s">
        <v>3332</v>
      </c>
      <c r="Y700" t="s">
        <v>3202</v>
      </c>
      <c r="Z700" t="s">
        <v>3333</v>
      </c>
      <c r="AA700" t="s">
        <v>2507</v>
      </c>
      <c r="AB700" t="s">
        <v>3326</v>
      </c>
      <c r="AC700" t="s">
        <v>715</v>
      </c>
      <c r="AD700">
        <v>1.17</v>
      </c>
      <c r="AE700">
        <v>1.17</v>
      </c>
      <c r="AF700" t="s">
        <v>2509</v>
      </c>
      <c r="AG700">
        <v>0.74199999999999999</v>
      </c>
      <c r="AH700" t="s">
        <v>2510</v>
      </c>
      <c r="AI700">
        <v>232</v>
      </c>
      <c r="AJ700">
        <v>200</v>
      </c>
      <c r="AK700">
        <v>16</v>
      </c>
      <c r="AL700" t="s">
        <v>2511</v>
      </c>
      <c r="AM700" t="s">
        <v>2528</v>
      </c>
      <c r="AN700" t="s">
        <v>2513</v>
      </c>
      <c r="AO700" t="s">
        <v>2513</v>
      </c>
      <c r="AP700" t="s">
        <v>2514</v>
      </c>
      <c r="AQ700" t="s">
        <v>2513</v>
      </c>
      <c r="AR700" t="s">
        <v>2513</v>
      </c>
      <c r="AS700" t="s">
        <v>2557</v>
      </c>
      <c r="AT700" t="s">
        <v>2513</v>
      </c>
      <c r="AU700">
        <v>44674</v>
      </c>
      <c r="AV700" t="s">
        <v>2513</v>
      </c>
      <c r="AW700" t="s">
        <v>2513</v>
      </c>
      <c r="AX700" t="s">
        <v>2516</v>
      </c>
      <c r="AY700" t="s">
        <v>2558</v>
      </c>
      <c r="AZ700" t="s">
        <v>2513</v>
      </c>
      <c r="BA700" t="s">
        <v>2513</v>
      </c>
      <c r="BB700" t="s">
        <v>2513</v>
      </c>
    </row>
    <row r="701" spans="1:54" x14ac:dyDescent="0.45">
      <c r="A701">
        <v>10004453</v>
      </c>
      <c r="B701" t="s">
        <v>5112</v>
      </c>
      <c r="C701" t="s">
        <v>24607</v>
      </c>
      <c r="D701" t="s">
        <v>2489</v>
      </c>
      <c r="E701" t="s">
        <v>5113</v>
      </c>
      <c r="F701" t="s">
        <v>5114</v>
      </c>
      <c r="G701" t="s">
        <v>5115</v>
      </c>
      <c r="H701" t="s">
        <v>5113</v>
      </c>
      <c r="I701" t="s">
        <v>2493</v>
      </c>
      <c r="J701" t="s">
        <v>2494</v>
      </c>
      <c r="K701" t="s">
        <v>2544</v>
      </c>
      <c r="L701" t="s">
        <v>2496</v>
      </c>
      <c r="M701" t="s">
        <v>3200</v>
      </c>
      <c r="N701" t="s">
        <v>2496</v>
      </c>
      <c r="O701" t="s">
        <v>2498</v>
      </c>
      <c r="P701" t="s">
        <v>2546</v>
      </c>
      <c r="Q701" t="s">
        <v>2547</v>
      </c>
      <c r="R701" t="s">
        <v>2918</v>
      </c>
      <c r="S701" t="s">
        <v>2919</v>
      </c>
      <c r="T701" t="s">
        <v>2942</v>
      </c>
      <c r="U701" t="s">
        <v>2933</v>
      </c>
      <c r="V701" t="s">
        <v>2943</v>
      </c>
      <c r="W701" t="s">
        <v>2553</v>
      </c>
      <c r="X701" t="s">
        <v>3201</v>
      </c>
      <c r="Y701" t="s">
        <v>3202</v>
      </c>
      <c r="Z701" t="s">
        <v>3203</v>
      </c>
      <c r="AA701" t="s">
        <v>2507</v>
      </c>
      <c r="AB701" t="s">
        <v>3200</v>
      </c>
      <c r="AC701" t="s">
        <v>715</v>
      </c>
      <c r="AD701">
        <v>1.35</v>
      </c>
      <c r="AE701">
        <v>1.35</v>
      </c>
      <c r="AF701" t="s">
        <v>2509</v>
      </c>
      <c r="AG701">
        <v>0.64</v>
      </c>
      <c r="AH701" t="s">
        <v>2510</v>
      </c>
      <c r="AI701">
        <v>200</v>
      </c>
      <c r="AJ701">
        <v>200</v>
      </c>
      <c r="AK701">
        <v>16</v>
      </c>
      <c r="AL701" t="s">
        <v>2511</v>
      </c>
      <c r="AM701" t="s">
        <v>2528</v>
      </c>
      <c r="AN701" t="s">
        <v>2513</v>
      </c>
      <c r="AO701" t="s">
        <v>2513</v>
      </c>
      <c r="AP701" t="s">
        <v>2514</v>
      </c>
      <c r="AQ701" t="s">
        <v>2513</v>
      </c>
      <c r="AR701" t="s">
        <v>2513</v>
      </c>
      <c r="AS701" t="s">
        <v>2557</v>
      </c>
      <c r="AT701" t="s">
        <v>2513</v>
      </c>
      <c r="AU701">
        <v>44690</v>
      </c>
      <c r="AV701" t="s">
        <v>2513</v>
      </c>
      <c r="AW701" t="s">
        <v>2513</v>
      </c>
      <c r="AX701" t="s">
        <v>2516</v>
      </c>
      <c r="AY701" t="s">
        <v>2558</v>
      </c>
      <c r="AZ701" t="s">
        <v>2513</v>
      </c>
      <c r="BA701" t="s">
        <v>2513</v>
      </c>
      <c r="BB701" t="s">
        <v>2513</v>
      </c>
    </row>
    <row r="702" spans="1:54" x14ac:dyDescent="0.45">
      <c r="A702">
        <v>10004454</v>
      </c>
      <c r="B702" t="s">
        <v>5116</v>
      </c>
      <c r="C702" t="s">
        <v>24608</v>
      </c>
      <c r="D702" t="s">
        <v>2489</v>
      </c>
      <c r="E702" t="s">
        <v>5117</v>
      </c>
      <c r="F702" t="s">
        <v>5118</v>
      </c>
      <c r="G702" t="s">
        <v>5115</v>
      </c>
      <c r="H702" t="s">
        <v>5117</v>
      </c>
      <c r="I702" t="s">
        <v>2493</v>
      </c>
      <c r="J702" t="s">
        <v>2494</v>
      </c>
      <c r="K702" t="s">
        <v>2544</v>
      </c>
      <c r="L702" t="s">
        <v>2496</v>
      </c>
      <c r="M702" t="s">
        <v>3200</v>
      </c>
      <c r="N702" t="s">
        <v>2496</v>
      </c>
      <c r="O702" t="s">
        <v>2498</v>
      </c>
      <c r="P702" t="s">
        <v>2546</v>
      </c>
      <c r="Q702" t="s">
        <v>2547</v>
      </c>
      <c r="R702" t="s">
        <v>2918</v>
      </c>
      <c r="S702" t="s">
        <v>2919</v>
      </c>
      <c r="T702" t="s">
        <v>2942</v>
      </c>
      <c r="U702" t="s">
        <v>2933</v>
      </c>
      <c r="V702" t="s">
        <v>2943</v>
      </c>
      <c r="W702" t="s">
        <v>2553</v>
      </c>
      <c r="X702" t="s">
        <v>3201</v>
      </c>
      <c r="Y702" t="s">
        <v>3202</v>
      </c>
      <c r="Z702" t="s">
        <v>3203</v>
      </c>
      <c r="AA702" t="s">
        <v>2507</v>
      </c>
      <c r="AB702" t="s">
        <v>3200</v>
      </c>
      <c r="AC702" t="s">
        <v>715</v>
      </c>
      <c r="AD702">
        <v>1.35</v>
      </c>
      <c r="AE702">
        <v>1.35</v>
      </c>
      <c r="AF702" t="s">
        <v>2509</v>
      </c>
      <c r="AG702">
        <v>0.64</v>
      </c>
      <c r="AH702" t="s">
        <v>2510</v>
      </c>
      <c r="AI702">
        <v>200</v>
      </c>
      <c r="AJ702">
        <v>200</v>
      </c>
      <c r="AK702">
        <v>16</v>
      </c>
      <c r="AL702" t="s">
        <v>2511</v>
      </c>
      <c r="AM702" t="s">
        <v>2528</v>
      </c>
      <c r="AN702" t="s">
        <v>2513</v>
      </c>
      <c r="AO702" t="s">
        <v>2513</v>
      </c>
      <c r="AP702" t="s">
        <v>2514</v>
      </c>
      <c r="AQ702" t="s">
        <v>2513</v>
      </c>
      <c r="AR702" t="s">
        <v>2513</v>
      </c>
      <c r="AS702" t="s">
        <v>2557</v>
      </c>
      <c r="AT702" t="s">
        <v>2513</v>
      </c>
      <c r="AU702">
        <v>44690</v>
      </c>
      <c r="AV702" t="s">
        <v>2513</v>
      </c>
      <c r="AW702" t="s">
        <v>2513</v>
      </c>
      <c r="AX702" t="s">
        <v>2516</v>
      </c>
      <c r="AY702" t="s">
        <v>2558</v>
      </c>
      <c r="AZ702" t="s">
        <v>2513</v>
      </c>
      <c r="BA702" t="s">
        <v>2513</v>
      </c>
      <c r="BB702" t="s">
        <v>2513</v>
      </c>
    </row>
    <row r="703" spans="1:54" x14ac:dyDescent="0.45">
      <c r="A703">
        <v>10004522</v>
      </c>
      <c r="B703" t="s">
        <v>5119</v>
      </c>
      <c r="C703" t="s">
        <v>24609</v>
      </c>
      <c r="D703" t="s">
        <v>2489</v>
      </c>
      <c r="E703" t="s">
        <v>5120</v>
      </c>
      <c r="F703" t="s">
        <v>5121</v>
      </c>
      <c r="G703" t="s">
        <v>3271</v>
      </c>
      <c r="H703" t="s">
        <v>5120</v>
      </c>
      <c r="I703" t="s">
        <v>2493</v>
      </c>
      <c r="J703" t="s">
        <v>2494</v>
      </c>
      <c r="K703" t="s">
        <v>2544</v>
      </c>
      <c r="L703" t="s">
        <v>2496</v>
      </c>
      <c r="M703" t="s">
        <v>3187</v>
      </c>
      <c r="N703" t="s">
        <v>2496</v>
      </c>
      <c r="O703" t="s">
        <v>2498</v>
      </c>
      <c r="P703" t="s">
        <v>2546</v>
      </c>
      <c r="Q703" t="s">
        <v>2547</v>
      </c>
      <c r="R703" t="s">
        <v>2918</v>
      </c>
      <c r="S703" t="s">
        <v>2919</v>
      </c>
      <c r="T703" t="s">
        <v>2942</v>
      </c>
      <c r="U703" t="s">
        <v>2933</v>
      </c>
      <c r="V703" t="s">
        <v>2943</v>
      </c>
      <c r="W703" t="s">
        <v>2553</v>
      </c>
      <c r="X703" t="s">
        <v>3188</v>
      </c>
      <c r="Y703" t="s">
        <v>3189</v>
      </c>
      <c r="Z703" t="s">
        <v>3190</v>
      </c>
      <c r="AA703" t="s">
        <v>2507</v>
      </c>
      <c r="AB703" t="s">
        <v>3187</v>
      </c>
      <c r="AC703" t="s">
        <v>715</v>
      </c>
      <c r="AD703">
        <v>1.35</v>
      </c>
      <c r="AE703">
        <v>1.35</v>
      </c>
      <c r="AF703" t="s">
        <v>2509</v>
      </c>
      <c r="AG703">
        <v>0.64</v>
      </c>
      <c r="AH703" t="s">
        <v>2510</v>
      </c>
      <c r="AI703">
        <v>200</v>
      </c>
      <c r="AJ703">
        <v>200</v>
      </c>
      <c r="AK703">
        <v>16</v>
      </c>
      <c r="AL703" t="s">
        <v>2511</v>
      </c>
      <c r="AM703" t="s">
        <v>2528</v>
      </c>
      <c r="AN703" t="s">
        <v>2513</v>
      </c>
      <c r="AO703" t="s">
        <v>2513</v>
      </c>
      <c r="AP703" t="s">
        <v>2514</v>
      </c>
      <c r="AQ703" t="s">
        <v>2513</v>
      </c>
      <c r="AR703" t="s">
        <v>2513</v>
      </c>
      <c r="AS703" t="s">
        <v>2557</v>
      </c>
      <c r="AT703" t="s">
        <v>2513</v>
      </c>
      <c r="AU703">
        <v>44704</v>
      </c>
      <c r="AV703" t="s">
        <v>2513</v>
      </c>
      <c r="AW703" t="s">
        <v>2513</v>
      </c>
      <c r="AX703" t="s">
        <v>2516</v>
      </c>
      <c r="AY703" t="s">
        <v>2558</v>
      </c>
      <c r="AZ703" t="s">
        <v>2513</v>
      </c>
      <c r="BA703" t="s">
        <v>2513</v>
      </c>
      <c r="BB703" t="s">
        <v>2513</v>
      </c>
    </row>
    <row r="704" spans="1:54" x14ac:dyDescent="0.45">
      <c r="A704">
        <v>10004540</v>
      </c>
      <c r="B704" t="s">
        <v>5122</v>
      </c>
      <c r="C704" t="s">
        <v>24610</v>
      </c>
      <c r="D704" t="s">
        <v>2489</v>
      </c>
      <c r="E704" t="s">
        <v>5123</v>
      </c>
      <c r="F704" t="s">
        <v>5124</v>
      </c>
      <c r="G704" t="s">
        <v>5115</v>
      </c>
      <c r="H704" t="s">
        <v>5123</v>
      </c>
      <c r="I704" t="s">
        <v>2493</v>
      </c>
      <c r="J704" t="s">
        <v>2494</v>
      </c>
      <c r="K704" t="s">
        <v>2544</v>
      </c>
      <c r="L704" t="s">
        <v>2496</v>
      </c>
      <c r="M704" t="s">
        <v>3200</v>
      </c>
      <c r="N704" t="s">
        <v>2496</v>
      </c>
      <c r="O704" t="s">
        <v>2498</v>
      </c>
      <c r="P704" t="s">
        <v>2546</v>
      </c>
      <c r="Q704" t="s">
        <v>2547</v>
      </c>
      <c r="R704" t="s">
        <v>2918</v>
      </c>
      <c r="S704" t="s">
        <v>2919</v>
      </c>
      <c r="T704" t="s">
        <v>2942</v>
      </c>
      <c r="U704" t="s">
        <v>2933</v>
      </c>
      <c r="V704" t="s">
        <v>2943</v>
      </c>
      <c r="W704" t="s">
        <v>2553</v>
      </c>
      <c r="X704" t="s">
        <v>3201</v>
      </c>
      <c r="Y704" t="s">
        <v>3202</v>
      </c>
      <c r="Z704" t="s">
        <v>3203</v>
      </c>
      <c r="AA704" t="s">
        <v>2507</v>
      </c>
      <c r="AB704" t="s">
        <v>3200</v>
      </c>
      <c r="AC704" t="s">
        <v>715</v>
      </c>
      <c r="AD704">
        <v>1.35</v>
      </c>
      <c r="AE704">
        <v>1.35</v>
      </c>
      <c r="AF704" t="s">
        <v>2509</v>
      </c>
      <c r="AG704">
        <v>0.64</v>
      </c>
      <c r="AH704" t="s">
        <v>2510</v>
      </c>
      <c r="AI704">
        <v>200</v>
      </c>
      <c r="AJ704">
        <v>200</v>
      </c>
      <c r="AK704">
        <v>16</v>
      </c>
      <c r="AL704" t="s">
        <v>2511</v>
      </c>
      <c r="AM704" t="s">
        <v>2528</v>
      </c>
      <c r="AN704" t="s">
        <v>2513</v>
      </c>
      <c r="AO704" t="s">
        <v>2513</v>
      </c>
      <c r="AP704" t="s">
        <v>2514</v>
      </c>
      <c r="AQ704" t="s">
        <v>2513</v>
      </c>
      <c r="AR704" t="s">
        <v>2513</v>
      </c>
      <c r="AS704" t="s">
        <v>2557</v>
      </c>
      <c r="AT704" t="s">
        <v>2513</v>
      </c>
      <c r="AU704">
        <v>44708</v>
      </c>
      <c r="AV704" t="s">
        <v>2513</v>
      </c>
      <c r="AW704" t="s">
        <v>2513</v>
      </c>
      <c r="AX704" t="s">
        <v>2516</v>
      </c>
      <c r="AY704" t="s">
        <v>2558</v>
      </c>
      <c r="AZ704" t="s">
        <v>2513</v>
      </c>
      <c r="BA704" t="s">
        <v>2513</v>
      </c>
      <c r="BB704" t="s">
        <v>2513</v>
      </c>
    </row>
    <row r="705" spans="1:54" x14ac:dyDescent="0.45">
      <c r="A705">
        <v>10004541</v>
      </c>
      <c r="B705" t="s">
        <v>5125</v>
      </c>
      <c r="C705" t="s">
        <v>24611</v>
      </c>
      <c r="D705" t="s">
        <v>2489</v>
      </c>
      <c r="E705" t="s">
        <v>5126</v>
      </c>
      <c r="F705" t="s">
        <v>5127</v>
      </c>
      <c r="G705" t="s">
        <v>5115</v>
      </c>
      <c r="H705" t="s">
        <v>5126</v>
      </c>
      <c r="I705" t="s">
        <v>2493</v>
      </c>
      <c r="J705" t="s">
        <v>2494</v>
      </c>
      <c r="K705" t="s">
        <v>2544</v>
      </c>
      <c r="L705" t="s">
        <v>2496</v>
      </c>
      <c r="M705" t="s">
        <v>3200</v>
      </c>
      <c r="N705" t="s">
        <v>2496</v>
      </c>
      <c r="O705" t="s">
        <v>2498</v>
      </c>
      <c r="P705" t="s">
        <v>2546</v>
      </c>
      <c r="Q705" t="s">
        <v>2547</v>
      </c>
      <c r="R705" t="s">
        <v>2918</v>
      </c>
      <c r="S705" t="s">
        <v>2919</v>
      </c>
      <c r="T705" t="s">
        <v>2942</v>
      </c>
      <c r="U705" t="s">
        <v>2933</v>
      </c>
      <c r="V705" t="s">
        <v>2943</v>
      </c>
      <c r="W705" t="s">
        <v>2553</v>
      </c>
      <c r="X705" t="s">
        <v>3201</v>
      </c>
      <c r="Y705" t="s">
        <v>3202</v>
      </c>
      <c r="Z705" t="s">
        <v>3203</v>
      </c>
      <c r="AA705" t="s">
        <v>2507</v>
      </c>
      <c r="AB705" t="s">
        <v>3200</v>
      </c>
      <c r="AC705" t="s">
        <v>715</v>
      </c>
      <c r="AD705">
        <v>1.35</v>
      </c>
      <c r="AE705">
        <v>1.35</v>
      </c>
      <c r="AF705" t="s">
        <v>2509</v>
      </c>
      <c r="AG705">
        <v>0.64</v>
      </c>
      <c r="AH705" t="s">
        <v>2510</v>
      </c>
      <c r="AI705">
        <v>200</v>
      </c>
      <c r="AJ705">
        <v>200</v>
      </c>
      <c r="AK705">
        <v>16</v>
      </c>
      <c r="AL705" t="s">
        <v>2511</v>
      </c>
      <c r="AM705" t="s">
        <v>2528</v>
      </c>
      <c r="AN705" t="s">
        <v>2513</v>
      </c>
      <c r="AO705" t="s">
        <v>2513</v>
      </c>
      <c r="AP705" t="s">
        <v>2514</v>
      </c>
      <c r="AQ705" t="s">
        <v>2513</v>
      </c>
      <c r="AR705" t="s">
        <v>2513</v>
      </c>
      <c r="AS705" t="s">
        <v>2557</v>
      </c>
      <c r="AT705" t="s">
        <v>2513</v>
      </c>
      <c r="AU705">
        <v>44708</v>
      </c>
      <c r="AV705" t="s">
        <v>2513</v>
      </c>
      <c r="AW705" t="s">
        <v>2513</v>
      </c>
      <c r="AX705" t="s">
        <v>2516</v>
      </c>
      <c r="AY705" t="s">
        <v>2558</v>
      </c>
      <c r="AZ705" t="s">
        <v>2513</v>
      </c>
      <c r="BA705" t="s">
        <v>2513</v>
      </c>
      <c r="BB705" t="s">
        <v>2513</v>
      </c>
    </row>
    <row r="706" spans="1:54" x14ac:dyDescent="0.45">
      <c r="A706">
        <v>10004549</v>
      </c>
      <c r="B706" t="s">
        <v>5128</v>
      </c>
      <c r="C706" t="s">
        <v>24612</v>
      </c>
      <c r="D706" t="s">
        <v>2489</v>
      </c>
      <c r="E706" t="s">
        <v>5129</v>
      </c>
      <c r="F706" t="s">
        <v>5130</v>
      </c>
      <c r="G706" t="s">
        <v>5115</v>
      </c>
      <c r="H706" t="s">
        <v>5129</v>
      </c>
      <c r="I706" t="s">
        <v>2493</v>
      </c>
      <c r="J706" t="s">
        <v>2494</v>
      </c>
      <c r="K706" t="s">
        <v>2544</v>
      </c>
      <c r="L706" t="s">
        <v>2496</v>
      </c>
      <c r="M706" t="s">
        <v>3187</v>
      </c>
      <c r="N706" t="s">
        <v>2496</v>
      </c>
      <c r="O706" t="s">
        <v>2498</v>
      </c>
      <c r="P706" t="s">
        <v>2546</v>
      </c>
      <c r="Q706" t="s">
        <v>2547</v>
      </c>
      <c r="R706" t="s">
        <v>2918</v>
      </c>
      <c r="S706" t="s">
        <v>2919</v>
      </c>
      <c r="T706" t="s">
        <v>2942</v>
      </c>
      <c r="U706" t="s">
        <v>2933</v>
      </c>
      <c r="V706" t="s">
        <v>2943</v>
      </c>
      <c r="W706" t="s">
        <v>2553</v>
      </c>
      <c r="X706" t="s">
        <v>3188</v>
      </c>
      <c r="Y706" t="s">
        <v>3189</v>
      </c>
      <c r="Z706" t="s">
        <v>3190</v>
      </c>
      <c r="AA706" t="s">
        <v>2507</v>
      </c>
      <c r="AB706" t="s">
        <v>3187</v>
      </c>
      <c r="AC706" t="s">
        <v>715</v>
      </c>
      <c r="AD706">
        <v>1.35</v>
      </c>
      <c r="AE706">
        <v>1.35</v>
      </c>
      <c r="AF706" t="s">
        <v>2509</v>
      </c>
      <c r="AG706">
        <v>0.64</v>
      </c>
      <c r="AH706" t="s">
        <v>2510</v>
      </c>
      <c r="AI706">
        <v>200</v>
      </c>
      <c r="AJ706">
        <v>200</v>
      </c>
      <c r="AK706">
        <v>16</v>
      </c>
      <c r="AL706" t="s">
        <v>2511</v>
      </c>
      <c r="AM706" t="s">
        <v>2528</v>
      </c>
      <c r="AN706" t="s">
        <v>2513</v>
      </c>
      <c r="AO706" t="s">
        <v>2513</v>
      </c>
      <c r="AP706" t="s">
        <v>2514</v>
      </c>
      <c r="AQ706" t="s">
        <v>2513</v>
      </c>
      <c r="AR706" t="s">
        <v>2513</v>
      </c>
      <c r="AS706" t="s">
        <v>2557</v>
      </c>
      <c r="AT706" t="s">
        <v>2513</v>
      </c>
      <c r="AU706">
        <v>44708</v>
      </c>
      <c r="AV706" t="s">
        <v>2513</v>
      </c>
      <c r="AW706" t="s">
        <v>2513</v>
      </c>
      <c r="AX706" t="s">
        <v>2516</v>
      </c>
      <c r="AY706" t="s">
        <v>2558</v>
      </c>
      <c r="AZ706" t="s">
        <v>2513</v>
      </c>
      <c r="BA706" t="s">
        <v>2513</v>
      </c>
      <c r="BB706" t="s">
        <v>2513</v>
      </c>
    </row>
    <row r="707" spans="1:54" x14ac:dyDescent="0.45">
      <c r="A707">
        <v>10004550</v>
      </c>
      <c r="B707" t="s">
        <v>5131</v>
      </c>
      <c r="C707" t="s">
        <v>24613</v>
      </c>
      <c r="D707" t="s">
        <v>2489</v>
      </c>
      <c r="E707" t="s">
        <v>5132</v>
      </c>
      <c r="F707" t="s">
        <v>5133</v>
      </c>
      <c r="G707" t="s">
        <v>5115</v>
      </c>
      <c r="H707" t="s">
        <v>5132</v>
      </c>
      <c r="I707" t="s">
        <v>2493</v>
      </c>
      <c r="J707" t="s">
        <v>2494</v>
      </c>
      <c r="K707" t="s">
        <v>2544</v>
      </c>
      <c r="L707" t="s">
        <v>2496</v>
      </c>
      <c r="M707" t="s">
        <v>3217</v>
      </c>
      <c r="N707" t="s">
        <v>2496</v>
      </c>
      <c r="O707" t="s">
        <v>2498</v>
      </c>
      <c r="P707" t="s">
        <v>2546</v>
      </c>
      <c r="Q707" t="s">
        <v>2547</v>
      </c>
      <c r="R707" t="s">
        <v>2918</v>
      </c>
      <c r="S707" t="s">
        <v>2919</v>
      </c>
      <c r="T707" t="s">
        <v>2942</v>
      </c>
      <c r="U707" t="s">
        <v>2933</v>
      </c>
      <c r="V707" t="s">
        <v>2943</v>
      </c>
      <c r="W707" t="s">
        <v>2553</v>
      </c>
      <c r="X707" t="s">
        <v>3218</v>
      </c>
      <c r="Y707" t="s">
        <v>3219</v>
      </c>
      <c r="Z707" t="s">
        <v>3220</v>
      </c>
      <c r="AA707" t="s">
        <v>2507</v>
      </c>
      <c r="AB707" t="s">
        <v>3217</v>
      </c>
      <c r="AC707" t="s">
        <v>715</v>
      </c>
      <c r="AD707">
        <v>1.35</v>
      </c>
      <c r="AE707">
        <v>1.35</v>
      </c>
      <c r="AF707" t="s">
        <v>2509</v>
      </c>
      <c r="AG707">
        <v>0.64</v>
      </c>
      <c r="AH707" t="s">
        <v>2510</v>
      </c>
      <c r="AI707">
        <v>200</v>
      </c>
      <c r="AJ707">
        <v>200</v>
      </c>
      <c r="AK707">
        <v>16</v>
      </c>
      <c r="AL707" t="s">
        <v>2511</v>
      </c>
      <c r="AM707" t="s">
        <v>2528</v>
      </c>
      <c r="AN707" t="s">
        <v>2513</v>
      </c>
      <c r="AO707" t="s">
        <v>2513</v>
      </c>
      <c r="AP707" t="s">
        <v>2514</v>
      </c>
      <c r="AQ707" t="s">
        <v>2513</v>
      </c>
      <c r="AR707" t="s">
        <v>2513</v>
      </c>
      <c r="AS707" t="s">
        <v>2557</v>
      </c>
      <c r="AT707" t="s">
        <v>2513</v>
      </c>
      <c r="AU707">
        <v>44708</v>
      </c>
      <c r="AV707" t="s">
        <v>2513</v>
      </c>
      <c r="AW707" t="s">
        <v>2513</v>
      </c>
      <c r="AX707" t="s">
        <v>2516</v>
      </c>
      <c r="AY707" t="s">
        <v>2558</v>
      </c>
      <c r="AZ707" t="s">
        <v>2513</v>
      </c>
      <c r="BA707" t="s">
        <v>2513</v>
      </c>
      <c r="BB707" t="s">
        <v>2513</v>
      </c>
    </row>
    <row r="708" spans="1:54" x14ac:dyDescent="0.45">
      <c r="A708">
        <v>10004551</v>
      </c>
      <c r="B708" t="s">
        <v>5134</v>
      </c>
      <c r="C708" t="s">
        <v>24614</v>
      </c>
      <c r="D708" t="s">
        <v>2489</v>
      </c>
      <c r="E708" t="s">
        <v>5135</v>
      </c>
      <c r="F708" t="s">
        <v>5136</v>
      </c>
      <c r="G708" t="s">
        <v>5115</v>
      </c>
      <c r="H708" t="s">
        <v>5135</v>
      </c>
      <c r="I708" t="s">
        <v>2493</v>
      </c>
      <c r="J708" t="s">
        <v>2494</v>
      </c>
      <c r="K708" t="s">
        <v>2544</v>
      </c>
      <c r="L708" t="s">
        <v>2496</v>
      </c>
      <c r="M708" t="s">
        <v>3217</v>
      </c>
      <c r="N708" t="s">
        <v>2496</v>
      </c>
      <c r="O708" t="s">
        <v>2498</v>
      </c>
      <c r="P708" t="s">
        <v>2546</v>
      </c>
      <c r="Q708" t="s">
        <v>2547</v>
      </c>
      <c r="R708" t="s">
        <v>2918</v>
      </c>
      <c r="S708" t="s">
        <v>2919</v>
      </c>
      <c r="T708" t="s">
        <v>2942</v>
      </c>
      <c r="U708" t="s">
        <v>2933</v>
      </c>
      <c r="V708" t="s">
        <v>2943</v>
      </c>
      <c r="W708" t="s">
        <v>2553</v>
      </c>
      <c r="X708" t="s">
        <v>3218</v>
      </c>
      <c r="Y708" t="s">
        <v>3219</v>
      </c>
      <c r="Z708" t="s">
        <v>3220</v>
      </c>
      <c r="AA708" t="s">
        <v>2507</v>
      </c>
      <c r="AB708" t="s">
        <v>3217</v>
      </c>
      <c r="AC708" t="s">
        <v>715</v>
      </c>
      <c r="AD708">
        <v>1.35</v>
      </c>
      <c r="AE708">
        <v>1.35</v>
      </c>
      <c r="AF708" t="s">
        <v>2509</v>
      </c>
      <c r="AG708">
        <v>0.64</v>
      </c>
      <c r="AH708" t="s">
        <v>2510</v>
      </c>
      <c r="AI708">
        <v>200</v>
      </c>
      <c r="AJ708">
        <v>200</v>
      </c>
      <c r="AK708">
        <v>16</v>
      </c>
      <c r="AL708" t="s">
        <v>2511</v>
      </c>
      <c r="AM708" t="s">
        <v>2528</v>
      </c>
      <c r="AN708" t="s">
        <v>2513</v>
      </c>
      <c r="AO708" t="s">
        <v>2513</v>
      </c>
      <c r="AP708" t="s">
        <v>2514</v>
      </c>
      <c r="AQ708" t="s">
        <v>2513</v>
      </c>
      <c r="AR708" t="s">
        <v>2513</v>
      </c>
      <c r="AS708" t="s">
        <v>2557</v>
      </c>
      <c r="AT708" t="s">
        <v>2513</v>
      </c>
      <c r="AU708">
        <v>44708</v>
      </c>
      <c r="AV708" t="s">
        <v>2513</v>
      </c>
      <c r="AW708" t="s">
        <v>2513</v>
      </c>
      <c r="AX708" t="s">
        <v>2516</v>
      </c>
      <c r="AY708" t="s">
        <v>2558</v>
      </c>
      <c r="AZ708" t="s">
        <v>2513</v>
      </c>
      <c r="BA708" t="s">
        <v>2513</v>
      </c>
      <c r="BB708" t="s">
        <v>2513</v>
      </c>
    </row>
    <row r="709" spans="1:54" x14ac:dyDescent="0.45">
      <c r="A709">
        <v>10004552</v>
      </c>
      <c r="B709" t="s">
        <v>5137</v>
      </c>
      <c r="C709" t="s">
        <v>24615</v>
      </c>
      <c r="D709" t="s">
        <v>2489</v>
      </c>
      <c r="E709" t="s">
        <v>5138</v>
      </c>
      <c r="F709" t="s">
        <v>5139</v>
      </c>
      <c r="G709" t="s">
        <v>5115</v>
      </c>
      <c r="H709" t="s">
        <v>5138</v>
      </c>
      <c r="I709" t="s">
        <v>2493</v>
      </c>
      <c r="J709" t="s">
        <v>2494</v>
      </c>
      <c r="K709" t="s">
        <v>2544</v>
      </c>
      <c r="L709" t="s">
        <v>2496</v>
      </c>
      <c r="M709" t="s">
        <v>3200</v>
      </c>
      <c r="N709" t="s">
        <v>2496</v>
      </c>
      <c r="O709" t="s">
        <v>2498</v>
      </c>
      <c r="P709" t="s">
        <v>2546</v>
      </c>
      <c r="Q709" t="s">
        <v>2547</v>
      </c>
      <c r="R709" t="s">
        <v>2918</v>
      </c>
      <c r="S709" t="s">
        <v>2919</v>
      </c>
      <c r="T709" t="s">
        <v>2942</v>
      </c>
      <c r="U709" t="s">
        <v>2933</v>
      </c>
      <c r="V709" t="s">
        <v>2943</v>
      </c>
      <c r="W709" t="s">
        <v>2553</v>
      </c>
      <c r="X709" t="s">
        <v>3201</v>
      </c>
      <c r="Y709" t="s">
        <v>3202</v>
      </c>
      <c r="Z709" t="s">
        <v>3203</v>
      </c>
      <c r="AA709" t="s">
        <v>2507</v>
      </c>
      <c r="AB709" t="s">
        <v>3200</v>
      </c>
      <c r="AC709" t="s">
        <v>715</v>
      </c>
      <c r="AD709">
        <v>1.35</v>
      </c>
      <c r="AE709">
        <v>1.35</v>
      </c>
      <c r="AF709" t="s">
        <v>2509</v>
      </c>
      <c r="AG709">
        <v>0.64</v>
      </c>
      <c r="AH709" t="s">
        <v>2510</v>
      </c>
      <c r="AI709">
        <v>200</v>
      </c>
      <c r="AJ709">
        <v>200</v>
      </c>
      <c r="AK709">
        <v>16</v>
      </c>
      <c r="AL709" t="s">
        <v>2511</v>
      </c>
      <c r="AM709" t="s">
        <v>2528</v>
      </c>
      <c r="AN709" t="s">
        <v>2513</v>
      </c>
      <c r="AO709" t="s">
        <v>2513</v>
      </c>
      <c r="AP709" t="s">
        <v>2514</v>
      </c>
      <c r="AQ709" t="s">
        <v>2513</v>
      </c>
      <c r="AR709" t="s">
        <v>2513</v>
      </c>
      <c r="AS709" t="s">
        <v>2557</v>
      </c>
      <c r="AT709" t="s">
        <v>2513</v>
      </c>
      <c r="AU709">
        <v>44708</v>
      </c>
      <c r="AV709" t="s">
        <v>2513</v>
      </c>
      <c r="AW709" t="s">
        <v>2513</v>
      </c>
      <c r="AX709" t="s">
        <v>2516</v>
      </c>
      <c r="AY709" t="s">
        <v>2558</v>
      </c>
      <c r="AZ709" t="s">
        <v>2513</v>
      </c>
      <c r="BA709" t="s">
        <v>2513</v>
      </c>
      <c r="BB709" t="s">
        <v>2513</v>
      </c>
    </row>
    <row r="710" spans="1:54" x14ac:dyDescent="0.45">
      <c r="A710">
        <v>10004555</v>
      </c>
      <c r="B710" t="s">
        <v>5140</v>
      </c>
      <c r="C710" t="s">
        <v>24616</v>
      </c>
      <c r="D710" t="s">
        <v>2489</v>
      </c>
      <c r="E710" t="s">
        <v>5141</v>
      </c>
      <c r="F710" t="s">
        <v>5142</v>
      </c>
      <c r="G710" t="s">
        <v>5115</v>
      </c>
      <c r="H710" t="s">
        <v>5141</v>
      </c>
      <c r="I710" t="s">
        <v>2493</v>
      </c>
      <c r="J710" t="s">
        <v>2494</v>
      </c>
      <c r="K710" t="s">
        <v>2544</v>
      </c>
      <c r="L710" t="s">
        <v>2496</v>
      </c>
      <c r="M710" t="s">
        <v>3200</v>
      </c>
      <c r="N710" t="s">
        <v>2496</v>
      </c>
      <c r="O710" t="s">
        <v>2498</v>
      </c>
      <c r="P710" t="s">
        <v>2546</v>
      </c>
      <c r="Q710" t="s">
        <v>2547</v>
      </c>
      <c r="R710" t="s">
        <v>2918</v>
      </c>
      <c r="S710" t="s">
        <v>2919</v>
      </c>
      <c r="T710" t="s">
        <v>2942</v>
      </c>
      <c r="U710" t="s">
        <v>2933</v>
      </c>
      <c r="V710" t="s">
        <v>2943</v>
      </c>
      <c r="W710" t="s">
        <v>2553</v>
      </c>
      <c r="X710" t="s">
        <v>3201</v>
      </c>
      <c r="Y710" t="s">
        <v>3202</v>
      </c>
      <c r="Z710" t="s">
        <v>3203</v>
      </c>
      <c r="AA710" t="s">
        <v>2507</v>
      </c>
      <c r="AB710" t="s">
        <v>3200</v>
      </c>
      <c r="AC710" t="s">
        <v>715</v>
      </c>
      <c r="AD710">
        <v>1.35</v>
      </c>
      <c r="AE710">
        <v>1.35</v>
      </c>
      <c r="AF710" t="s">
        <v>2509</v>
      </c>
      <c r="AG710">
        <v>0.64</v>
      </c>
      <c r="AH710" t="s">
        <v>2510</v>
      </c>
      <c r="AI710">
        <v>200</v>
      </c>
      <c r="AJ710">
        <v>200</v>
      </c>
      <c r="AK710">
        <v>16</v>
      </c>
      <c r="AL710" t="s">
        <v>2511</v>
      </c>
      <c r="AM710" t="s">
        <v>2528</v>
      </c>
      <c r="AN710" t="s">
        <v>2513</v>
      </c>
      <c r="AO710" t="s">
        <v>2513</v>
      </c>
      <c r="AP710" t="s">
        <v>2514</v>
      </c>
      <c r="AQ710" t="s">
        <v>2513</v>
      </c>
      <c r="AR710" t="s">
        <v>2513</v>
      </c>
      <c r="AS710" t="s">
        <v>2557</v>
      </c>
      <c r="AT710" t="s">
        <v>2513</v>
      </c>
      <c r="AU710">
        <v>44708</v>
      </c>
      <c r="AV710" t="s">
        <v>2513</v>
      </c>
      <c r="AW710" t="s">
        <v>2513</v>
      </c>
      <c r="AX710" t="s">
        <v>2516</v>
      </c>
      <c r="AY710" t="s">
        <v>2558</v>
      </c>
      <c r="AZ710" t="s">
        <v>2513</v>
      </c>
      <c r="BA710" t="s">
        <v>2513</v>
      </c>
      <c r="BB710" t="s">
        <v>2513</v>
      </c>
    </row>
    <row r="711" spans="1:54" x14ac:dyDescent="0.45">
      <c r="A711">
        <v>10005057</v>
      </c>
      <c r="B711" t="s">
        <v>5143</v>
      </c>
      <c r="C711" t="s">
        <v>24617</v>
      </c>
      <c r="D711" t="s">
        <v>2489</v>
      </c>
      <c r="E711" t="s">
        <v>5144</v>
      </c>
      <c r="F711" t="s">
        <v>5145</v>
      </c>
      <c r="G711" t="s">
        <v>5146</v>
      </c>
      <c r="H711" t="s">
        <v>5144</v>
      </c>
      <c r="I711" t="s">
        <v>2493</v>
      </c>
      <c r="J711" t="s">
        <v>2494</v>
      </c>
      <c r="K711" t="s">
        <v>2544</v>
      </c>
      <c r="L711" t="s">
        <v>2496</v>
      </c>
      <c r="M711" t="s">
        <v>3200</v>
      </c>
      <c r="N711" t="s">
        <v>2496</v>
      </c>
      <c r="O711" t="s">
        <v>2498</v>
      </c>
      <c r="P711" t="s">
        <v>2546</v>
      </c>
      <c r="Q711" t="s">
        <v>2547</v>
      </c>
      <c r="R711" t="s">
        <v>2918</v>
      </c>
      <c r="S711" t="s">
        <v>2919</v>
      </c>
      <c r="T711" t="s">
        <v>2942</v>
      </c>
      <c r="U711" t="s">
        <v>2933</v>
      </c>
      <c r="V711" t="s">
        <v>2943</v>
      </c>
      <c r="W711" t="s">
        <v>2553</v>
      </c>
      <c r="X711" t="s">
        <v>3201</v>
      </c>
      <c r="Y711" t="s">
        <v>3202</v>
      </c>
      <c r="Z711" t="s">
        <v>3203</v>
      </c>
      <c r="AA711" t="s">
        <v>2507</v>
      </c>
      <c r="AB711" t="s">
        <v>3200</v>
      </c>
      <c r="AC711" t="s">
        <v>715</v>
      </c>
      <c r="AD711">
        <v>1.35</v>
      </c>
      <c r="AE711">
        <v>1.35</v>
      </c>
      <c r="AF711" t="s">
        <v>2509</v>
      </c>
      <c r="AG711">
        <v>0.64</v>
      </c>
      <c r="AH711" t="s">
        <v>2510</v>
      </c>
      <c r="AI711">
        <v>200</v>
      </c>
      <c r="AJ711">
        <v>200</v>
      </c>
      <c r="AK711">
        <v>16</v>
      </c>
      <c r="AL711" t="s">
        <v>2511</v>
      </c>
      <c r="AM711" t="s">
        <v>2528</v>
      </c>
      <c r="AN711" t="s">
        <v>2513</v>
      </c>
      <c r="AO711" t="s">
        <v>2513</v>
      </c>
      <c r="AP711" t="s">
        <v>2514</v>
      </c>
      <c r="AQ711" t="s">
        <v>2513</v>
      </c>
      <c r="AR711" t="s">
        <v>2513</v>
      </c>
      <c r="AS711" t="s">
        <v>2557</v>
      </c>
      <c r="AT711" t="s">
        <v>2513</v>
      </c>
      <c r="AU711">
        <v>44809</v>
      </c>
      <c r="AV711" t="s">
        <v>2513</v>
      </c>
      <c r="AW711" t="s">
        <v>2513</v>
      </c>
      <c r="AX711" t="s">
        <v>2516</v>
      </c>
      <c r="AY711" t="s">
        <v>2558</v>
      </c>
      <c r="AZ711" t="s">
        <v>2513</v>
      </c>
      <c r="BA711" t="s">
        <v>2513</v>
      </c>
      <c r="BB711" t="s">
        <v>2513</v>
      </c>
    </row>
    <row r="712" spans="1:54" x14ac:dyDescent="0.45">
      <c r="A712">
        <v>10007054</v>
      </c>
      <c r="B712" t="s">
        <v>5147</v>
      </c>
      <c r="C712" t="s">
        <v>24618</v>
      </c>
      <c r="D712" t="s">
        <v>2489</v>
      </c>
      <c r="E712" t="s">
        <v>5148</v>
      </c>
      <c r="F712" t="s">
        <v>5149</v>
      </c>
      <c r="G712" t="s">
        <v>5150</v>
      </c>
      <c r="H712" t="s">
        <v>5148</v>
      </c>
      <c r="I712" t="s">
        <v>2493</v>
      </c>
      <c r="J712" t="s">
        <v>2494</v>
      </c>
      <c r="K712" t="s">
        <v>2544</v>
      </c>
      <c r="L712" t="s">
        <v>2496</v>
      </c>
      <c r="M712" t="s">
        <v>3217</v>
      </c>
      <c r="N712" t="s">
        <v>2496</v>
      </c>
      <c r="O712" t="s">
        <v>2498</v>
      </c>
      <c r="P712" t="s">
        <v>2546</v>
      </c>
      <c r="Q712" t="s">
        <v>2547</v>
      </c>
      <c r="R712" t="s">
        <v>2918</v>
      </c>
      <c r="S712" t="s">
        <v>2919</v>
      </c>
      <c r="T712" t="s">
        <v>2942</v>
      </c>
      <c r="U712" t="s">
        <v>2933</v>
      </c>
      <c r="V712" t="s">
        <v>2943</v>
      </c>
      <c r="W712" t="s">
        <v>2553</v>
      </c>
      <c r="X712" t="s">
        <v>3218</v>
      </c>
      <c r="Y712" t="s">
        <v>3219</v>
      </c>
      <c r="Z712" t="s">
        <v>3220</v>
      </c>
      <c r="AA712" t="s">
        <v>2507</v>
      </c>
      <c r="AB712" t="s">
        <v>3217</v>
      </c>
      <c r="AC712" t="s">
        <v>715</v>
      </c>
      <c r="AD712">
        <v>1.35</v>
      </c>
      <c r="AE712">
        <v>1.35</v>
      </c>
      <c r="AF712" t="s">
        <v>2509</v>
      </c>
      <c r="AG712">
        <v>0.64</v>
      </c>
      <c r="AH712" t="s">
        <v>2510</v>
      </c>
      <c r="AI712">
        <v>200</v>
      </c>
      <c r="AJ712">
        <v>200</v>
      </c>
      <c r="AK712">
        <v>16</v>
      </c>
      <c r="AL712" t="s">
        <v>2511</v>
      </c>
      <c r="AM712" t="s">
        <v>2528</v>
      </c>
      <c r="AN712" t="s">
        <v>2513</v>
      </c>
      <c r="AO712" t="s">
        <v>2513</v>
      </c>
      <c r="AP712" t="s">
        <v>2514</v>
      </c>
      <c r="AQ712" t="s">
        <v>2513</v>
      </c>
      <c r="AR712" t="s">
        <v>2513</v>
      </c>
      <c r="AS712" t="s">
        <v>2557</v>
      </c>
      <c r="AT712" t="s">
        <v>2513</v>
      </c>
      <c r="AU712">
        <v>45467</v>
      </c>
      <c r="AV712" t="s">
        <v>2513</v>
      </c>
      <c r="AW712" t="s">
        <v>2513</v>
      </c>
      <c r="AX712" t="s">
        <v>2516</v>
      </c>
      <c r="AY712" t="s">
        <v>2558</v>
      </c>
      <c r="AZ712" t="s">
        <v>2513</v>
      </c>
      <c r="BA712" t="s">
        <v>2513</v>
      </c>
      <c r="BB712" t="s">
        <v>2513</v>
      </c>
    </row>
    <row r="713" spans="1:54" x14ac:dyDescent="0.45">
      <c r="A713">
        <v>10008397</v>
      </c>
      <c r="B713" t="s">
        <v>5151</v>
      </c>
      <c r="C713" t="s">
        <v>24619</v>
      </c>
      <c r="D713" t="s">
        <v>2489</v>
      </c>
      <c r="E713" t="s">
        <v>5152</v>
      </c>
      <c r="F713" t="s">
        <v>5153</v>
      </c>
      <c r="G713" t="s">
        <v>5154</v>
      </c>
      <c r="H713" t="s">
        <v>5152</v>
      </c>
      <c r="I713" t="s">
        <v>2493</v>
      </c>
      <c r="J713" t="s">
        <v>2494</v>
      </c>
      <c r="K713" t="s">
        <v>2544</v>
      </c>
      <c r="L713" t="s">
        <v>2496</v>
      </c>
      <c r="M713" t="s">
        <v>3200</v>
      </c>
      <c r="N713" t="s">
        <v>2496</v>
      </c>
      <c r="O713" t="s">
        <v>2498</v>
      </c>
      <c r="P713" t="s">
        <v>2546</v>
      </c>
      <c r="Q713" t="s">
        <v>2547</v>
      </c>
      <c r="R713" t="s">
        <v>2918</v>
      </c>
      <c r="S713" t="s">
        <v>2919</v>
      </c>
      <c r="T713" t="s">
        <v>2942</v>
      </c>
      <c r="U713" t="s">
        <v>2933</v>
      </c>
      <c r="V713" t="s">
        <v>2943</v>
      </c>
      <c r="W713" t="s">
        <v>2553</v>
      </c>
      <c r="X713" t="s">
        <v>3201</v>
      </c>
      <c r="Y713" t="s">
        <v>3202</v>
      </c>
      <c r="Z713" t="s">
        <v>3203</v>
      </c>
      <c r="AA713" t="s">
        <v>2507</v>
      </c>
      <c r="AB713" t="s">
        <v>3200</v>
      </c>
      <c r="AC713" t="s">
        <v>715</v>
      </c>
      <c r="AD713">
        <v>1.35</v>
      </c>
      <c r="AE713">
        <v>1.35</v>
      </c>
      <c r="AF713" t="s">
        <v>2509</v>
      </c>
      <c r="AG713">
        <v>0.64</v>
      </c>
      <c r="AH713" t="s">
        <v>2510</v>
      </c>
      <c r="AI713">
        <v>200</v>
      </c>
      <c r="AJ713">
        <v>200</v>
      </c>
      <c r="AK713">
        <v>16</v>
      </c>
      <c r="AL713" t="s">
        <v>2511</v>
      </c>
      <c r="AM713" t="s">
        <v>2528</v>
      </c>
      <c r="AN713" t="s">
        <v>2513</v>
      </c>
      <c r="AO713" t="s">
        <v>2513</v>
      </c>
      <c r="AP713" t="s">
        <v>2514</v>
      </c>
      <c r="AQ713" t="s">
        <v>2513</v>
      </c>
      <c r="AR713" t="s">
        <v>2513</v>
      </c>
      <c r="AS713" t="s">
        <v>2557</v>
      </c>
      <c r="AT713" t="s">
        <v>2513</v>
      </c>
      <c r="AU713">
        <v>45985</v>
      </c>
      <c r="AV713" t="s">
        <v>2513</v>
      </c>
      <c r="AW713" t="s">
        <v>2513</v>
      </c>
      <c r="AX713" t="s">
        <v>2516</v>
      </c>
      <c r="AY713" t="s">
        <v>2558</v>
      </c>
      <c r="AZ713" t="s">
        <v>2513</v>
      </c>
      <c r="BA713" t="s">
        <v>2513</v>
      </c>
      <c r="BB713" t="s">
        <v>2513</v>
      </c>
    </row>
    <row r="714" spans="1:54" x14ac:dyDescent="0.45">
      <c r="A714">
        <v>10004694</v>
      </c>
      <c r="B714" t="s">
        <v>5155</v>
      </c>
      <c r="C714" t="s">
        <v>24620</v>
      </c>
      <c r="D714" t="s">
        <v>2489</v>
      </c>
      <c r="E714" t="s">
        <v>5156</v>
      </c>
      <c r="F714" t="s">
        <v>5157</v>
      </c>
      <c r="G714" t="s">
        <v>4534</v>
      </c>
      <c r="H714" t="s">
        <v>5156</v>
      </c>
      <c r="I714" t="s">
        <v>2493</v>
      </c>
      <c r="J714" t="s">
        <v>2494</v>
      </c>
      <c r="K714" t="s">
        <v>2544</v>
      </c>
      <c r="L714" t="s">
        <v>2496</v>
      </c>
      <c r="M714" t="s">
        <v>3200</v>
      </c>
      <c r="N714" t="s">
        <v>2496</v>
      </c>
      <c r="O714" t="s">
        <v>2498</v>
      </c>
      <c r="P714" t="s">
        <v>2546</v>
      </c>
      <c r="Q714" t="s">
        <v>2547</v>
      </c>
      <c r="R714" t="s">
        <v>2918</v>
      </c>
      <c r="S714" t="s">
        <v>2919</v>
      </c>
      <c r="T714" t="s">
        <v>2942</v>
      </c>
      <c r="U714" t="s">
        <v>2933</v>
      </c>
      <c r="V714" t="s">
        <v>2943</v>
      </c>
      <c r="W714" t="s">
        <v>2553</v>
      </c>
      <c r="X714" t="s">
        <v>3201</v>
      </c>
      <c r="Y714" t="s">
        <v>3202</v>
      </c>
      <c r="Z714" t="s">
        <v>3203</v>
      </c>
      <c r="AA714" t="s">
        <v>2507</v>
      </c>
      <c r="AB714" t="s">
        <v>3200</v>
      </c>
      <c r="AC714" t="s">
        <v>715</v>
      </c>
      <c r="AD714">
        <v>1.35</v>
      </c>
      <c r="AE714">
        <v>1.35</v>
      </c>
      <c r="AF714" t="s">
        <v>2509</v>
      </c>
      <c r="AG714">
        <v>0.64</v>
      </c>
      <c r="AH714" t="s">
        <v>2510</v>
      </c>
      <c r="AI714">
        <v>200</v>
      </c>
      <c r="AJ714">
        <v>200</v>
      </c>
      <c r="AK714">
        <v>16</v>
      </c>
      <c r="AL714" t="s">
        <v>2511</v>
      </c>
      <c r="AM714" t="s">
        <v>2528</v>
      </c>
      <c r="AN714" t="s">
        <v>2513</v>
      </c>
      <c r="AO714" t="s">
        <v>2513</v>
      </c>
      <c r="AP714" t="s">
        <v>2514</v>
      </c>
      <c r="AQ714" t="s">
        <v>2513</v>
      </c>
      <c r="AR714" t="s">
        <v>2513</v>
      </c>
      <c r="AS714" t="s">
        <v>2557</v>
      </c>
      <c r="AT714" t="s">
        <v>2513</v>
      </c>
      <c r="AU714">
        <v>44716</v>
      </c>
      <c r="AV714" t="s">
        <v>2513</v>
      </c>
      <c r="AW714" t="s">
        <v>2513</v>
      </c>
      <c r="AX714" t="s">
        <v>2516</v>
      </c>
      <c r="AY714" t="s">
        <v>2558</v>
      </c>
      <c r="AZ714" t="s">
        <v>2513</v>
      </c>
      <c r="BA714" t="s">
        <v>2513</v>
      </c>
      <c r="BB714" t="s">
        <v>2513</v>
      </c>
    </row>
    <row r="715" spans="1:54" x14ac:dyDescent="0.45">
      <c r="A715">
        <v>10004695</v>
      </c>
      <c r="B715" t="s">
        <v>5158</v>
      </c>
      <c r="C715" t="s">
        <v>24621</v>
      </c>
      <c r="D715" t="s">
        <v>2489</v>
      </c>
      <c r="E715" t="s">
        <v>5159</v>
      </c>
      <c r="F715" t="s">
        <v>5160</v>
      </c>
      <c r="G715" t="s">
        <v>3557</v>
      </c>
      <c r="H715" t="s">
        <v>5159</v>
      </c>
      <c r="I715" t="s">
        <v>2493</v>
      </c>
      <c r="J715" t="s">
        <v>2494</v>
      </c>
      <c r="K715" t="s">
        <v>2544</v>
      </c>
      <c r="L715" t="s">
        <v>2496</v>
      </c>
      <c r="M715" t="s">
        <v>3200</v>
      </c>
      <c r="N715" t="s">
        <v>2496</v>
      </c>
      <c r="O715" t="s">
        <v>2498</v>
      </c>
      <c r="P715" t="s">
        <v>2546</v>
      </c>
      <c r="Q715" t="s">
        <v>2547</v>
      </c>
      <c r="R715" t="s">
        <v>2918</v>
      </c>
      <c r="S715" t="s">
        <v>2919</v>
      </c>
      <c r="T715" t="s">
        <v>2942</v>
      </c>
      <c r="U715" t="s">
        <v>2933</v>
      </c>
      <c r="V715" t="s">
        <v>2943</v>
      </c>
      <c r="W715" t="s">
        <v>2553</v>
      </c>
      <c r="X715" t="s">
        <v>3201</v>
      </c>
      <c r="Y715" t="s">
        <v>3202</v>
      </c>
      <c r="Z715" t="s">
        <v>3203</v>
      </c>
      <c r="AA715" t="s">
        <v>2507</v>
      </c>
      <c r="AB715" t="s">
        <v>3200</v>
      </c>
      <c r="AC715" t="s">
        <v>715</v>
      </c>
      <c r="AD715">
        <v>1.35</v>
      </c>
      <c r="AE715">
        <v>1.35</v>
      </c>
      <c r="AF715" t="s">
        <v>2509</v>
      </c>
      <c r="AG715">
        <v>0.64</v>
      </c>
      <c r="AH715" t="s">
        <v>2510</v>
      </c>
      <c r="AI715">
        <v>200</v>
      </c>
      <c r="AJ715">
        <v>200</v>
      </c>
      <c r="AK715">
        <v>16</v>
      </c>
      <c r="AL715" t="s">
        <v>2511</v>
      </c>
      <c r="AM715" t="s">
        <v>2528</v>
      </c>
      <c r="AN715" t="s">
        <v>2513</v>
      </c>
      <c r="AO715" t="s">
        <v>2513</v>
      </c>
      <c r="AP715" t="s">
        <v>2514</v>
      </c>
      <c r="AQ715" t="s">
        <v>2513</v>
      </c>
      <c r="AR715" t="s">
        <v>2513</v>
      </c>
      <c r="AS715" t="s">
        <v>2557</v>
      </c>
      <c r="AT715" t="s">
        <v>2513</v>
      </c>
      <c r="AU715">
        <v>44716</v>
      </c>
      <c r="AV715" t="s">
        <v>2513</v>
      </c>
      <c r="AW715" t="s">
        <v>2513</v>
      </c>
      <c r="AX715" t="s">
        <v>2516</v>
      </c>
      <c r="AY715" t="s">
        <v>2558</v>
      </c>
      <c r="AZ715" t="s">
        <v>2513</v>
      </c>
      <c r="BA715" t="s">
        <v>2513</v>
      </c>
      <c r="BB715" t="s">
        <v>2513</v>
      </c>
    </row>
    <row r="716" spans="1:54" x14ac:dyDescent="0.45">
      <c r="A716">
        <v>10004696</v>
      </c>
      <c r="B716" t="s">
        <v>5161</v>
      </c>
      <c r="C716" t="s">
        <v>24622</v>
      </c>
      <c r="D716" t="s">
        <v>2489</v>
      </c>
      <c r="E716" t="s">
        <v>5162</v>
      </c>
      <c r="F716" t="s">
        <v>5163</v>
      </c>
      <c r="G716" t="s">
        <v>3465</v>
      </c>
      <c r="H716" t="s">
        <v>5162</v>
      </c>
      <c r="I716" t="s">
        <v>2493</v>
      </c>
      <c r="J716" t="s">
        <v>2494</v>
      </c>
      <c r="K716" t="s">
        <v>2544</v>
      </c>
      <c r="L716" t="s">
        <v>2496</v>
      </c>
      <c r="M716" t="s">
        <v>3187</v>
      </c>
      <c r="N716" t="s">
        <v>2496</v>
      </c>
      <c r="O716" t="s">
        <v>2498</v>
      </c>
      <c r="P716" t="s">
        <v>2546</v>
      </c>
      <c r="Q716" t="s">
        <v>2547</v>
      </c>
      <c r="R716" t="s">
        <v>2918</v>
      </c>
      <c r="S716" t="s">
        <v>2919</v>
      </c>
      <c r="T716" t="s">
        <v>2942</v>
      </c>
      <c r="U716" t="s">
        <v>2933</v>
      </c>
      <c r="V716" t="s">
        <v>2943</v>
      </c>
      <c r="W716" t="s">
        <v>2553</v>
      </c>
      <c r="X716" t="s">
        <v>3188</v>
      </c>
      <c r="Y716" t="s">
        <v>3189</v>
      </c>
      <c r="Z716" t="s">
        <v>3190</v>
      </c>
      <c r="AA716" t="s">
        <v>2507</v>
      </c>
      <c r="AB716" t="s">
        <v>3187</v>
      </c>
      <c r="AC716" t="s">
        <v>715</v>
      </c>
      <c r="AD716">
        <v>1.35</v>
      </c>
      <c r="AE716">
        <v>1.35</v>
      </c>
      <c r="AF716" t="s">
        <v>2509</v>
      </c>
      <c r="AG716">
        <v>0.64</v>
      </c>
      <c r="AH716" t="s">
        <v>2510</v>
      </c>
      <c r="AI716">
        <v>200</v>
      </c>
      <c r="AJ716">
        <v>200</v>
      </c>
      <c r="AK716">
        <v>16</v>
      </c>
      <c r="AL716" t="s">
        <v>2511</v>
      </c>
      <c r="AM716" t="s">
        <v>2528</v>
      </c>
      <c r="AN716" t="s">
        <v>2513</v>
      </c>
      <c r="AO716" t="s">
        <v>2513</v>
      </c>
      <c r="AP716" t="s">
        <v>2514</v>
      </c>
      <c r="AQ716" t="s">
        <v>2513</v>
      </c>
      <c r="AR716" t="s">
        <v>2513</v>
      </c>
      <c r="AS716" t="s">
        <v>2557</v>
      </c>
      <c r="AT716" t="s">
        <v>2513</v>
      </c>
      <c r="AU716">
        <v>44716</v>
      </c>
      <c r="AV716" t="s">
        <v>2513</v>
      </c>
      <c r="AW716" t="s">
        <v>2513</v>
      </c>
      <c r="AX716" t="s">
        <v>2516</v>
      </c>
      <c r="AY716" t="s">
        <v>2558</v>
      </c>
      <c r="AZ716" t="s">
        <v>2513</v>
      </c>
      <c r="BA716" t="s">
        <v>2513</v>
      </c>
      <c r="BB716" t="s">
        <v>2513</v>
      </c>
    </row>
    <row r="717" spans="1:54" x14ac:dyDescent="0.45">
      <c r="A717">
        <v>10004700</v>
      </c>
      <c r="B717" t="s">
        <v>5164</v>
      </c>
      <c r="C717" t="s">
        <v>24623</v>
      </c>
      <c r="D717" t="s">
        <v>2489</v>
      </c>
      <c r="E717" t="s">
        <v>5165</v>
      </c>
      <c r="F717" t="s">
        <v>5166</v>
      </c>
      <c r="G717" t="s">
        <v>5167</v>
      </c>
      <c r="H717" t="s">
        <v>5165</v>
      </c>
      <c r="I717" t="s">
        <v>2493</v>
      </c>
      <c r="J717" t="s">
        <v>2494</v>
      </c>
      <c r="K717" t="s">
        <v>2544</v>
      </c>
      <c r="L717" t="s">
        <v>2496</v>
      </c>
      <c r="M717" t="s">
        <v>3326</v>
      </c>
      <c r="N717" t="s">
        <v>2496</v>
      </c>
      <c r="O717" t="s">
        <v>2498</v>
      </c>
      <c r="P717" t="s">
        <v>2546</v>
      </c>
      <c r="Q717" t="s">
        <v>2547</v>
      </c>
      <c r="R717" t="s">
        <v>3327</v>
      </c>
      <c r="S717" t="s">
        <v>3328</v>
      </c>
      <c r="T717" t="s">
        <v>3329</v>
      </c>
      <c r="U717" t="s">
        <v>3330</v>
      </c>
      <c r="V717" t="s">
        <v>3331</v>
      </c>
      <c r="W717" t="s">
        <v>2553</v>
      </c>
      <c r="X717" t="s">
        <v>3332</v>
      </c>
      <c r="Y717" t="s">
        <v>3202</v>
      </c>
      <c r="Z717" t="s">
        <v>3333</v>
      </c>
      <c r="AA717" t="s">
        <v>2507</v>
      </c>
      <c r="AB717" t="s">
        <v>3326</v>
      </c>
      <c r="AC717" t="s">
        <v>715</v>
      </c>
      <c r="AD717">
        <v>1.17</v>
      </c>
      <c r="AE717">
        <v>1.17</v>
      </c>
      <c r="AF717" t="s">
        <v>2509</v>
      </c>
      <c r="AG717">
        <v>0.74199999999999999</v>
      </c>
      <c r="AH717" t="s">
        <v>2510</v>
      </c>
      <c r="AI717">
        <v>232</v>
      </c>
      <c r="AJ717">
        <v>200</v>
      </c>
      <c r="AK717">
        <v>16</v>
      </c>
      <c r="AL717" t="s">
        <v>2511</v>
      </c>
      <c r="AM717" t="s">
        <v>2528</v>
      </c>
      <c r="AN717" t="s">
        <v>2513</v>
      </c>
      <c r="AO717" t="s">
        <v>2513</v>
      </c>
      <c r="AP717" t="s">
        <v>2514</v>
      </c>
      <c r="AQ717" t="s">
        <v>2513</v>
      </c>
      <c r="AR717" t="s">
        <v>2513</v>
      </c>
      <c r="AS717" t="s">
        <v>2557</v>
      </c>
      <c r="AT717" t="s">
        <v>2513</v>
      </c>
      <c r="AU717">
        <v>44716</v>
      </c>
      <c r="AV717" t="s">
        <v>2513</v>
      </c>
      <c r="AW717" t="s">
        <v>2513</v>
      </c>
      <c r="AX717" t="s">
        <v>2516</v>
      </c>
      <c r="AY717" t="s">
        <v>2558</v>
      </c>
      <c r="AZ717" t="s">
        <v>2513</v>
      </c>
      <c r="BA717" t="s">
        <v>2513</v>
      </c>
      <c r="BB717" t="s">
        <v>2513</v>
      </c>
    </row>
    <row r="718" spans="1:54" x14ac:dyDescent="0.45">
      <c r="A718">
        <v>10004731</v>
      </c>
      <c r="B718" t="s">
        <v>5168</v>
      </c>
      <c r="C718" t="s">
        <v>24624</v>
      </c>
      <c r="D718" t="s">
        <v>2489</v>
      </c>
      <c r="E718" t="s">
        <v>5169</v>
      </c>
      <c r="F718" t="s">
        <v>5170</v>
      </c>
      <c r="G718" t="s">
        <v>3430</v>
      </c>
      <c r="H718" t="s">
        <v>5169</v>
      </c>
      <c r="I718" t="s">
        <v>2493</v>
      </c>
      <c r="J718" t="s">
        <v>2494</v>
      </c>
      <c r="K718" t="s">
        <v>2544</v>
      </c>
      <c r="L718" t="s">
        <v>2496</v>
      </c>
      <c r="M718" t="s">
        <v>3200</v>
      </c>
      <c r="N718" t="s">
        <v>2496</v>
      </c>
      <c r="O718" t="s">
        <v>2498</v>
      </c>
      <c r="P718" t="s">
        <v>2546</v>
      </c>
      <c r="Q718" t="s">
        <v>2547</v>
      </c>
      <c r="R718" t="s">
        <v>2918</v>
      </c>
      <c r="S718" t="s">
        <v>2919</v>
      </c>
      <c r="T718" t="s">
        <v>2942</v>
      </c>
      <c r="U718" t="s">
        <v>2933</v>
      </c>
      <c r="V718" t="s">
        <v>2943</v>
      </c>
      <c r="W718" t="s">
        <v>2553</v>
      </c>
      <c r="X718" t="s">
        <v>3201</v>
      </c>
      <c r="Y718" t="s">
        <v>3202</v>
      </c>
      <c r="Z718" t="s">
        <v>3203</v>
      </c>
      <c r="AA718" t="s">
        <v>2507</v>
      </c>
      <c r="AB718" t="s">
        <v>3200</v>
      </c>
      <c r="AC718" t="s">
        <v>715</v>
      </c>
      <c r="AD718">
        <v>1.35</v>
      </c>
      <c r="AE718">
        <v>1.35</v>
      </c>
      <c r="AF718" t="s">
        <v>2509</v>
      </c>
      <c r="AG718">
        <v>0.64</v>
      </c>
      <c r="AH718" t="s">
        <v>2510</v>
      </c>
      <c r="AI718">
        <v>200</v>
      </c>
      <c r="AJ718">
        <v>200</v>
      </c>
      <c r="AK718">
        <v>16</v>
      </c>
      <c r="AL718" t="s">
        <v>2511</v>
      </c>
      <c r="AM718" t="s">
        <v>2528</v>
      </c>
      <c r="AN718" t="s">
        <v>2513</v>
      </c>
      <c r="AO718" t="s">
        <v>2513</v>
      </c>
      <c r="AP718" t="s">
        <v>2514</v>
      </c>
      <c r="AQ718" t="s">
        <v>2513</v>
      </c>
      <c r="AR718" t="s">
        <v>2513</v>
      </c>
      <c r="AS718" t="s">
        <v>2557</v>
      </c>
      <c r="AT718" t="s">
        <v>2513</v>
      </c>
      <c r="AU718">
        <v>44728</v>
      </c>
      <c r="AV718" t="s">
        <v>2513</v>
      </c>
      <c r="AW718" t="s">
        <v>2513</v>
      </c>
      <c r="AX718" t="s">
        <v>2516</v>
      </c>
      <c r="AY718" t="s">
        <v>2558</v>
      </c>
      <c r="AZ718" t="s">
        <v>2513</v>
      </c>
      <c r="BA718" t="s">
        <v>2513</v>
      </c>
      <c r="BB718" t="s">
        <v>2513</v>
      </c>
    </row>
    <row r="719" spans="1:54" x14ac:dyDescent="0.45">
      <c r="A719">
        <v>10004732</v>
      </c>
      <c r="B719" t="s">
        <v>5171</v>
      </c>
      <c r="C719" t="s">
        <v>24625</v>
      </c>
      <c r="D719" t="s">
        <v>2489</v>
      </c>
      <c r="E719" t="s">
        <v>5172</v>
      </c>
      <c r="F719" t="s">
        <v>5173</v>
      </c>
      <c r="G719" t="s">
        <v>3430</v>
      </c>
      <c r="H719" t="s">
        <v>5172</v>
      </c>
      <c r="I719" t="s">
        <v>2493</v>
      </c>
      <c r="J719" t="s">
        <v>2494</v>
      </c>
      <c r="K719" t="s">
        <v>2544</v>
      </c>
      <c r="L719" t="s">
        <v>2496</v>
      </c>
      <c r="M719" t="s">
        <v>3187</v>
      </c>
      <c r="N719" t="s">
        <v>2496</v>
      </c>
      <c r="O719" t="s">
        <v>2498</v>
      </c>
      <c r="P719" t="s">
        <v>2546</v>
      </c>
      <c r="Q719" t="s">
        <v>2547</v>
      </c>
      <c r="R719" t="s">
        <v>2918</v>
      </c>
      <c r="S719" t="s">
        <v>2919</v>
      </c>
      <c r="T719" t="s">
        <v>2942</v>
      </c>
      <c r="U719" t="s">
        <v>2933</v>
      </c>
      <c r="V719" t="s">
        <v>2943</v>
      </c>
      <c r="W719" t="s">
        <v>2553</v>
      </c>
      <c r="X719" t="s">
        <v>3188</v>
      </c>
      <c r="Y719" t="s">
        <v>3189</v>
      </c>
      <c r="Z719" t="s">
        <v>3190</v>
      </c>
      <c r="AA719" t="s">
        <v>2507</v>
      </c>
      <c r="AB719" t="s">
        <v>3187</v>
      </c>
      <c r="AC719" t="s">
        <v>715</v>
      </c>
      <c r="AD719">
        <v>1.35</v>
      </c>
      <c r="AE719">
        <v>1.35</v>
      </c>
      <c r="AF719" t="s">
        <v>2509</v>
      </c>
      <c r="AG719">
        <v>0.64</v>
      </c>
      <c r="AH719" t="s">
        <v>2510</v>
      </c>
      <c r="AI719">
        <v>200</v>
      </c>
      <c r="AJ719">
        <v>200</v>
      </c>
      <c r="AK719">
        <v>16</v>
      </c>
      <c r="AL719" t="s">
        <v>2511</v>
      </c>
      <c r="AM719" t="s">
        <v>2528</v>
      </c>
      <c r="AN719" t="s">
        <v>2513</v>
      </c>
      <c r="AO719" t="s">
        <v>2513</v>
      </c>
      <c r="AP719" t="s">
        <v>2514</v>
      </c>
      <c r="AQ719" t="s">
        <v>2513</v>
      </c>
      <c r="AR719" t="s">
        <v>2513</v>
      </c>
      <c r="AS719" t="s">
        <v>2557</v>
      </c>
      <c r="AT719" t="s">
        <v>2513</v>
      </c>
      <c r="AU719">
        <v>44728</v>
      </c>
      <c r="AV719" t="s">
        <v>2513</v>
      </c>
      <c r="AW719" t="s">
        <v>2513</v>
      </c>
      <c r="AX719" t="s">
        <v>2516</v>
      </c>
      <c r="AY719" t="s">
        <v>2558</v>
      </c>
      <c r="AZ719" t="s">
        <v>2513</v>
      </c>
      <c r="BA719" t="s">
        <v>2513</v>
      </c>
      <c r="BB719" t="s">
        <v>2513</v>
      </c>
    </row>
    <row r="720" spans="1:54" x14ac:dyDescent="0.45">
      <c r="A720">
        <v>10004878</v>
      </c>
      <c r="B720" t="s">
        <v>5174</v>
      </c>
      <c r="C720" t="s">
        <v>24626</v>
      </c>
      <c r="D720" t="s">
        <v>2489</v>
      </c>
      <c r="E720" t="s">
        <v>5175</v>
      </c>
      <c r="F720" t="s">
        <v>5176</v>
      </c>
      <c r="G720" t="s">
        <v>3430</v>
      </c>
      <c r="H720" t="s">
        <v>5175</v>
      </c>
      <c r="I720" t="s">
        <v>2493</v>
      </c>
      <c r="J720" t="s">
        <v>2494</v>
      </c>
      <c r="K720" t="s">
        <v>2544</v>
      </c>
      <c r="L720" t="s">
        <v>2496</v>
      </c>
      <c r="M720" t="s">
        <v>3187</v>
      </c>
      <c r="N720" t="s">
        <v>2496</v>
      </c>
      <c r="O720" t="s">
        <v>2498</v>
      </c>
      <c r="P720" t="s">
        <v>2546</v>
      </c>
      <c r="Q720" t="s">
        <v>2547</v>
      </c>
      <c r="R720" t="s">
        <v>2918</v>
      </c>
      <c r="S720" t="s">
        <v>2919</v>
      </c>
      <c r="T720" t="s">
        <v>2942</v>
      </c>
      <c r="U720" t="s">
        <v>2933</v>
      </c>
      <c r="V720" t="s">
        <v>2943</v>
      </c>
      <c r="W720" t="s">
        <v>2553</v>
      </c>
      <c r="X720" t="s">
        <v>3188</v>
      </c>
      <c r="Y720" t="s">
        <v>3189</v>
      </c>
      <c r="Z720" t="s">
        <v>3190</v>
      </c>
      <c r="AA720" t="s">
        <v>2507</v>
      </c>
      <c r="AB720" t="s">
        <v>3187</v>
      </c>
      <c r="AC720" t="s">
        <v>715</v>
      </c>
      <c r="AD720">
        <v>1.35</v>
      </c>
      <c r="AE720">
        <v>1.35</v>
      </c>
      <c r="AF720" t="s">
        <v>2509</v>
      </c>
      <c r="AG720">
        <v>0.64</v>
      </c>
      <c r="AH720" t="s">
        <v>2510</v>
      </c>
      <c r="AI720">
        <v>200</v>
      </c>
      <c r="AJ720">
        <v>200</v>
      </c>
      <c r="AK720">
        <v>16</v>
      </c>
      <c r="AL720" t="s">
        <v>2511</v>
      </c>
      <c r="AM720" t="s">
        <v>2528</v>
      </c>
      <c r="AN720" t="s">
        <v>2513</v>
      </c>
      <c r="AO720" t="s">
        <v>2513</v>
      </c>
      <c r="AP720" t="s">
        <v>2514</v>
      </c>
      <c r="AQ720" t="s">
        <v>2513</v>
      </c>
      <c r="AR720" t="s">
        <v>2513</v>
      </c>
      <c r="AS720" t="s">
        <v>2557</v>
      </c>
      <c r="AT720" t="s">
        <v>2513</v>
      </c>
      <c r="AU720">
        <v>44741</v>
      </c>
      <c r="AV720" t="s">
        <v>2513</v>
      </c>
      <c r="AW720" t="s">
        <v>2513</v>
      </c>
      <c r="AX720" t="s">
        <v>2516</v>
      </c>
      <c r="AY720" t="s">
        <v>2558</v>
      </c>
      <c r="AZ720" t="s">
        <v>2513</v>
      </c>
      <c r="BA720" t="s">
        <v>2513</v>
      </c>
      <c r="BB720" t="s">
        <v>2513</v>
      </c>
    </row>
    <row r="721" spans="1:54" x14ac:dyDescent="0.45">
      <c r="A721">
        <v>10004884</v>
      </c>
      <c r="B721" t="s">
        <v>5177</v>
      </c>
      <c r="C721" t="s">
        <v>24627</v>
      </c>
      <c r="D721" t="s">
        <v>2489</v>
      </c>
      <c r="E721" t="s">
        <v>5178</v>
      </c>
      <c r="F721" t="s">
        <v>5179</v>
      </c>
      <c r="G721" t="s">
        <v>5180</v>
      </c>
      <c r="H721" t="s">
        <v>5178</v>
      </c>
      <c r="I721" t="s">
        <v>2493</v>
      </c>
      <c r="J721" t="s">
        <v>2494</v>
      </c>
      <c r="K721" t="s">
        <v>2544</v>
      </c>
      <c r="L721" t="s">
        <v>2496</v>
      </c>
      <c r="M721" t="s">
        <v>3200</v>
      </c>
      <c r="N721" t="s">
        <v>2496</v>
      </c>
      <c r="O721" t="s">
        <v>2498</v>
      </c>
      <c r="P721" t="s">
        <v>2546</v>
      </c>
      <c r="Q721" t="s">
        <v>2547</v>
      </c>
      <c r="R721" t="s">
        <v>2918</v>
      </c>
      <c r="S721" t="s">
        <v>2919</v>
      </c>
      <c r="T721" t="s">
        <v>2942</v>
      </c>
      <c r="U721" t="s">
        <v>2933</v>
      </c>
      <c r="V721" t="s">
        <v>2943</v>
      </c>
      <c r="W721" t="s">
        <v>2553</v>
      </c>
      <c r="X721" t="s">
        <v>3201</v>
      </c>
      <c r="Y721" t="s">
        <v>3202</v>
      </c>
      <c r="Z721" t="s">
        <v>3203</v>
      </c>
      <c r="AA721" t="s">
        <v>2507</v>
      </c>
      <c r="AB721" t="s">
        <v>3200</v>
      </c>
      <c r="AC721" t="s">
        <v>715</v>
      </c>
      <c r="AD721">
        <v>1.35</v>
      </c>
      <c r="AE721">
        <v>1.35</v>
      </c>
      <c r="AF721" t="s">
        <v>2509</v>
      </c>
      <c r="AG721">
        <v>0.64</v>
      </c>
      <c r="AH721" t="s">
        <v>2510</v>
      </c>
      <c r="AI721">
        <v>200</v>
      </c>
      <c r="AJ721">
        <v>200</v>
      </c>
      <c r="AK721">
        <v>16</v>
      </c>
      <c r="AL721" t="s">
        <v>2511</v>
      </c>
      <c r="AM721" t="s">
        <v>2528</v>
      </c>
      <c r="AN721" t="s">
        <v>2513</v>
      </c>
      <c r="AO721" t="s">
        <v>2513</v>
      </c>
      <c r="AP721" t="s">
        <v>2514</v>
      </c>
      <c r="AQ721" t="s">
        <v>2513</v>
      </c>
      <c r="AR721" t="s">
        <v>2513</v>
      </c>
      <c r="AS721" t="s">
        <v>2557</v>
      </c>
      <c r="AT721" t="s">
        <v>2513</v>
      </c>
      <c r="AU721">
        <v>44743</v>
      </c>
      <c r="AV721" t="s">
        <v>2513</v>
      </c>
      <c r="AW721" t="s">
        <v>2513</v>
      </c>
      <c r="AX721" t="s">
        <v>2516</v>
      </c>
      <c r="AY721" t="s">
        <v>2558</v>
      </c>
      <c r="AZ721" t="s">
        <v>2513</v>
      </c>
      <c r="BA721" t="s">
        <v>2513</v>
      </c>
      <c r="BB721" t="s">
        <v>2513</v>
      </c>
    </row>
    <row r="722" spans="1:54" x14ac:dyDescent="0.45">
      <c r="A722">
        <v>10004885</v>
      </c>
      <c r="B722" t="s">
        <v>5181</v>
      </c>
      <c r="C722" t="s">
        <v>24628</v>
      </c>
      <c r="D722" t="s">
        <v>2489</v>
      </c>
      <c r="E722" t="s">
        <v>5182</v>
      </c>
      <c r="F722" t="s">
        <v>5183</v>
      </c>
      <c r="G722" t="s">
        <v>3412</v>
      </c>
      <c r="H722" t="s">
        <v>5182</v>
      </c>
      <c r="I722" t="s">
        <v>2493</v>
      </c>
      <c r="J722" t="s">
        <v>2494</v>
      </c>
      <c r="K722" t="s">
        <v>2544</v>
      </c>
      <c r="L722" t="s">
        <v>2496</v>
      </c>
      <c r="M722" t="s">
        <v>3200</v>
      </c>
      <c r="N722" t="s">
        <v>2496</v>
      </c>
      <c r="O722" t="s">
        <v>2498</v>
      </c>
      <c r="P722" t="s">
        <v>2546</v>
      </c>
      <c r="Q722" t="s">
        <v>2547</v>
      </c>
      <c r="R722" t="s">
        <v>2918</v>
      </c>
      <c r="S722" t="s">
        <v>2919</v>
      </c>
      <c r="T722" t="s">
        <v>2942</v>
      </c>
      <c r="U722" t="s">
        <v>2933</v>
      </c>
      <c r="V722" t="s">
        <v>2943</v>
      </c>
      <c r="W722" t="s">
        <v>2553</v>
      </c>
      <c r="X722" t="s">
        <v>3201</v>
      </c>
      <c r="Y722" t="s">
        <v>3202</v>
      </c>
      <c r="Z722" t="s">
        <v>3203</v>
      </c>
      <c r="AA722" t="s">
        <v>2507</v>
      </c>
      <c r="AB722" t="s">
        <v>3200</v>
      </c>
      <c r="AC722" t="s">
        <v>715</v>
      </c>
      <c r="AD722">
        <v>1.35</v>
      </c>
      <c r="AE722">
        <v>1.35</v>
      </c>
      <c r="AF722" t="s">
        <v>2509</v>
      </c>
      <c r="AG722">
        <v>0.64</v>
      </c>
      <c r="AH722" t="s">
        <v>2510</v>
      </c>
      <c r="AI722">
        <v>200</v>
      </c>
      <c r="AJ722">
        <v>200</v>
      </c>
      <c r="AK722">
        <v>16</v>
      </c>
      <c r="AL722" t="s">
        <v>2511</v>
      </c>
      <c r="AM722" t="s">
        <v>2528</v>
      </c>
      <c r="AN722" t="s">
        <v>2513</v>
      </c>
      <c r="AO722" t="s">
        <v>2513</v>
      </c>
      <c r="AP722" t="s">
        <v>2514</v>
      </c>
      <c r="AQ722" t="s">
        <v>2513</v>
      </c>
      <c r="AR722" t="s">
        <v>2513</v>
      </c>
      <c r="AS722" t="s">
        <v>2557</v>
      </c>
      <c r="AT722" t="s">
        <v>2513</v>
      </c>
      <c r="AU722">
        <v>44743</v>
      </c>
      <c r="AV722" t="s">
        <v>2513</v>
      </c>
      <c r="AW722" t="s">
        <v>2513</v>
      </c>
      <c r="AX722" t="s">
        <v>2516</v>
      </c>
      <c r="AY722" t="s">
        <v>2558</v>
      </c>
      <c r="AZ722" t="s">
        <v>2513</v>
      </c>
      <c r="BA722" t="s">
        <v>2513</v>
      </c>
      <c r="BB722" t="s">
        <v>2513</v>
      </c>
    </row>
    <row r="723" spans="1:54" x14ac:dyDescent="0.45">
      <c r="A723">
        <v>10004888</v>
      </c>
      <c r="B723" t="s">
        <v>5184</v>
      </c>
      <c r="C723" t="s">
        <v>24629</v>
      </c>
      <c r="D723" t="s">
        <v>2489</v>
      </c>
      <c r="E723" t="s">
        <v>5185</v>
      </c>
      <c r="F723" t="s">
        <v>5186</v>
      </c>
      <c r="G723" t="s">
        <v>3691</v>
      </c>
      <c r="H723" t="s">
        <v>5185</v>
      </c>
      <c r="I723" t="s">
        <v>2493</v>
      </c>
      <c r="J723" t="s">
        <v>2494</v>
      </c>
      <c r="K723" t="s">
        <v>2544</v>
      </c>
      <c r="L723" t="s">
        <v>2496</v>
      </c>
      <c r="M723" t="s">
        <v>3200</v>
      </c>
      <c r="N723" t="s">
        <v>2496</v>
      </c>
      <c r="O723" t="s">
        <v>2498</v>
      </c>
      <c r="P723" t="s">
        <v>2546</v>
      </c>
      <c r="Q723" t="s">
        <v>2547</v>
      </c>
      <c r="R723" t="s">
        <v>2918</v>
      </c>
      <c r="S723" t="s">
        <v>2919</v>
      </c>
      <c r="T723" t="s">
        <v>2942</v>
      </c>
      <c r="U723" t="s">
        <v>2933</v>
      </c>
      <c r="V723" t="s">
        <v>2943</v>
      </c>
      <c r="W723" t="s">
        <v>2553</v>
      </c>
      <c r="X723" t="s">
        <v>3201</v>
      </c>
      <c r="Y723" t="s">
        <v>3202</v>
      </c>
      <c r="Z723" t="s">
        <v>3203</v>
      </c>
      <c r="AA723" t="s">
        <v>2507</v>
      </c>
      <c r="AB723" t="s">
        <v>3200</v>
      </c>
      <c r="AC723" t="s">
        <v>715</v>
      </c>
      <c r="AD723">
        <v>1.35</v>
      </c>
      <c r="AE723">
        <v>1.35</v>
      </c>
      <c r="AF723" t="s">
        <v>2509</v>
      </c>
      <c r="AG723">
        <v>0.64</v>
      </c>
      <c r="AH723" t="s">
        <v>2510</v>
      </c>
      <c r="AI723">
        <v>200</v>
      </c>
      <c r="AJ723">
        <v>200</v>
      </c>
      <c r="AK723">
        <v>16</v>
      </c>
      <c r="AL723" t="s">
        <v>2511</v>
      </c>
      <c r="AM723" t="s">
        <v>2528</v>
      </c>
      <c r="AN723" t="s">
        <v>2513</v>
      </c>
      <c r="AO723" t="s">
        <v>2513</v>
      </c>
      <c r="AP723" t="s">
        <v>2514</v>
      </c>
      <c r="AQ723" t="s">
        <v>2513</v>
      </c>
      <c r="AR723" t="s">
        <v>2513</v>
      </c>
      <c r="AS723" t="s">
        <v>2557</v>
      </c>
      <c r="AT723" t="s">
        <v>2513</v>
      </c>
      <c r="AU723">
        <v>44747</v>
      </c>
      <c r="AV723" t="s">
        <v>2513</v>
      </c>
      <c r="AW723" t="s">
        <v>2513</v>
      </c>
      <c r="AX723" t="s">
        <v>2516</v>
      </c>
      <c r="AY723" t="s">
        <v>2558</v>
      </c>
      <c r="AZ723" t="s">
        <v>2513</v>
      </c>
      <c r="BA723" t="s">
        <v>2513</v>
      </c>
      <c r="BB723" t="s">
        <v>2513</v>
      </c>
    </row>
    <row r="724" spans="1:54" x14ac:dyDescent="0.45">
      <c r="A724">
        <v>10004892</v>
      </c>
      <c r="B724" t="s">
        <v>5187</v>
      </c>
      <c r="C724" t="s">
        <v>24630</v>
      </c>
      <c r="D724" t="s">
        <v>2489</v>
      </c>
      <c r="E724" t="s">
        <v>5188</v>
      </c>
      <c r="F724" t="s">
        <v>5189</v>
      </c>
      <c r="G724" t="s">
        <v>5180</v>
      </c>
      <c r="H724" t="s">
        <v>5188</v>
      </c>
      <c r="I724" t="s">
        <v>2493</v>
      </c>
      <c r="J724" t="s">
        <v>2494</v>
      </c>
      <c r="K724" t="s">
        <v>2544</v>
      </c>
      <c r="L724" t="s">
        <v>2496</v>
      </c>
      <c r="M724" t="s">
        <v>3200</v>
      </c>
      <c r="N724" t="s">
        <v>2496</v>
      </c>
      <c r="O724" t="s">
        <v>2498</v>
      </c>
      <c r="P724" t="s">
        <v>2546</v>
      </c>
      <c r="Q724" t="s">
        <v>2547</v>
      </c>
      <c r="R724" t="s">
        <v>2918</v>
      </c>
      <c r="S724" t="s">
        <v>2919</v>
      </c>
      <c r="T724" t="s">
        <v>2942</v>
      </c>
      <c r="U724" t="s">
        <v>2933</v>
      </c>
      <c r="V724" t="s">
        <v>2943</v>
      </c>
      <c r="W724" t="s">
        <v>2553</v>
      </c>
      <c r="X724" t="s">
        <v>3201</v>
      </c>
      <c r="Y724" t="s">
        <v>3202</v>
      </c>
      <c r="Z724" t="s">
        <v>3203</v>
      </c>
      <c r="AA724" t="s">
        <v>2507</v>
      </c>
      <c r="AB724" t="s">
        <v>3200</v>
      </c>
      <c r="AC724" t="s">
        <v>715</v>
      </c>
      <c r="AD724">
        <v>1.35</v>
      </c>
      <c r="AE724">
        <v>1.35</v>
      </c>
      <c r="AF724" t="s">
        <v>2509</v>
      </c>
      <c r="AG724">
        <v>0.64</v>
      </c>
      <c r="AH724" t="s">
        <v>2510</v>
      </c>
      <c r="AI724">
        <v>200</v>
      </c>
      <c r="AJ724">
        <v>200</v>
      </c>
      <c r="AK724">
        <v>16</v>
      </c>
      <c r="AL724" t="s">
        <v>2511</v>
      </c>
      <c r="AM724" t="s">
        <v>2528</v>
      </c>
      <c r="AN724" t="s">
        <v>2513</v>
      </c>
      <c r="AO724" t="s">
        <v>2513</v>
      </c>
      <c r="AP724" t="s">
        <v>2514</v>
      </c>
      <c r="AQ724" t="s">
        <v>2513</v>
      </c>
      <c r="AR724" t="s">
        <v>2513</v>
      </c>
      <c r="AS724" t="s">
        <v>2557</v>
      </c>
      <c r="AT724" t="s">
        <v>2513</v>
      </c>
      <c r="AU724">
        <v>44753</v>
      </c>
      <c r="AV724" t="s">
        <v>2513</v>
      </c>
      <c r="AW724" t="s">
        <v>2513</v>
      </c>
      <c r="AX724" t="s">
        <v>2516</v>
      </c>
      <c r="AY724" t="s">
        <v>2558</v>
      </c>
      <c r="AZ724" t="s">
        <v>2513</v>
      </c>
      <c r="BA724" t="s">
        <v>2513</v>
      </c>
      <c r="BB724" t="s">
        <v>2513</v>
      </c>
    </row>
    <row r="725" spans="1:54" x14ac:dyDescent="0.45">
      <c r="A725">
        <v>10004897</v>
      </c>
      <c r="B725" t="s">
        <v>5190</v>
      </c>
      <c r="C725" t="s">
        <v>24631</v>
      </c>
      <c r="D725" t="s">
        <v>2489</v>
      </c>
      <c r="E725" t="s">
        <v>5191</v>
      </c>
      <c r="F725" t="s">
        <v>5192</v>
      </c>
      <c r="G725" t="s">
        <v>5180</v>
      </c>
      <c r="H725" t="s">
        <v>5191</v>
      </c>
      <c r="I725" t="s">
        <v>2493</v>
      </c>
      <c r="J725" t="s">
        <v>2494</v>
      </c>
      <c r="K725" t="s">
        <v>2544</v>
      </c>
      <c r="L725" t="s">
        <v>2496</v>
      </c>
      <c r="M725" t="s">
        <v>3187</v>
      </c>
      <c r="N725" t="s">
        <v>2496</v>
      </c>
      <c r="O725" t="s">
        <v>2498</v>
      </c>
      <c r="P725" t="s">
        <v>2546</v>
      </c>
      <c r="Q725" t="s">
        <v>2547</v>
      </c>
      <c r="R725" t="s">
        <v>2918</v>
      </c>
      <c r="S725" t="s">
        <v>2919</v>
      </c>
      <c r="T725" t="s">
        <v>2942</v>
      </c>
      <c r="U725" t="s">
        <v>2933</v>
      </c>
      <c r="V725" t="s">
        <v>2943</v>
      </c>
      <c r="W725" t="s">
        <v>2553</v>
      </c>
      <c r="X725" t="s">
        <v>3188</v>
      </c>
      <c r="Y725" t="s">
        <v>3189</v>
      </c>
      <c r="Z725" t="s">
        <v>3190</v>
      </c>
      <c r="AA725" t="s">
        <v>2507</v>
      </c>
      <c r="AB725" t="s">
        <v>3187</v>
      </c>
      <c r="AC725" t="s">
        <v>715</v>
      </c>
      <c r="AD725">
        <v>1.35</v>
      </c>
      <c r="AE725">
        <v>1.35</v>
      </c>
      <c r="AF725" t="s">
        <v>2509</v>
      </c>
      <c r="AG725">
        <v>0.64</v>
      </c>
      <c r="AH725" t="s">
        <v>2510</v>
      </c>
      <c r="AI725">
        <v>200</v>
      </c>
      <c r="AJ725">
        <v>200</v>
      </c>
      <c r="AK725">
        <v>16</v>
      </c>
      <c r="AL725" t="s">
        <v>2511</v>
      </c>
      <c r="AM725" t="s">
        <v>2528</v>
      </c>
      <c r="AN725" t="s">
        <v>2513</v>
      </c>
      <c r="AO725" t="s">
        <v>2513</v>
      </c>
      <c r="AP725" t="s">
        <v>2514</v>
      </c>
      <c r="AQ725" t="s">
        <v>2513</v>
      </c>
      <c r="AR725" t="s">
        <v>2513</v>
      </c>
      <c r="AS725" t="s">
        <v>2557</v>
      </c>
      <c r="AT725" t="s">
        <v>2513</v>
      </c>
      <c r="AU725">
        <v>44756</v>
      </c>
      <c r="AV725" t="s">
        <v>2513</v>
      </c>
      <c r="AW725" t="s">
        <v>2513</v>
      </c>
      <c r="AX725" t="s">
        <v>2516</v>
      </c>
      <c r="AY725" t="s">
        <v>2558</v>
      </c>
      <c r="AZ725" t="s">
        <v>2513</v>
      </c>
      <c r="BA725" t="s">
        <v>2513</v>
      </c>
      <c r="BB725" t="s">
        <v>2513</v>
      </c>
    </row>
    <row r="726" spans="1:54" x14ac:dyDescent="0.45">
      <c r="A726">
        <v>10004898</v>
      </c>
      <c r="B726" t="s">
        <v>5193</v>
      </c>
      <c r="C726" t="s">
        <v>24632</v>
      </c>
      <c r="D726" t="s">
        <v>2489</v>
      </c>
      <c r="E726" t="s">
        <v>5194</v>
      </c>
      <c r="F726" t="s">
        <v>5195</v>
      </c>
      <c r="G726" t="s">
        <v>5180</v>
      </c>
      <c r="H726" t="s">
        <v>5194</v>
      </c>
      <c r="I726" t="s">
        <v>2493</v>
      </c>
      <c r="J726" t="s">
        <v>2494</v>
      </c>
      <c r="K726" t="s">
        <v>2544</v>
      </c>
      <c r="L726" t="s">
        <v>2496</v>
      </c>
      <c r="M726" t="s">
        <v>3200</v>
      </c>
      <c r="N726" t="s">
        <v>2496</v>
      </c>
      <c r="O726" t="s">
        <v>2498</v>
      </c>
      <c r="P726" t="s">
        <v>2546</v>
      </c>
      <c r="Q726" t="s">
        <v>2547</v>
      </c>
      <c r="R726" t="s">
        <v>2918</v>
      </c>
      <c r="S726" t="s">
        <v>2919</v>
      </c>
      <c r="T726" t="s">
        <v>2942</v>
      </c>
      <c r="U726" t="s">
        <v>2933</v>
      </c>
      <c r="V726" t="s">
        <v>2943</v>
      </c>
      <c r="W726" t="s">
        <v>2553</v>
      </c>
      <c r="X726" t="s">
        <v>3201</v>
      </c>
      <c r="Y726" t="s">
        <v>3202</v>
      </c>
      <c r="Z726" t="s">
        <v>3203</v>
      </c>
      <c r="AA726" t="s">
        <v>2507</v>
      </c>
      <c r="AB726" t="s">
        <v>3200</v>
      </c>
      <c r="AC726" t="s">
        <v>715</v>
      </c>
      <c r="AD726">
        <v>1.35</v>
      </c>
      <c r="AE726">
        <v>1.35</v>
      </c>
      <c r="AF726" t="s">
        <v>2509</v>
      </c>
      <c r="AG726">
        <v>0.64</v>
      </c>
      <c r="AH726" t="s">
        <v>2510</v>
      </c>
      <c r="AI726">
        <v>200</v>
      </c>
      <c r="AJ726">
        <v>200</v>
      </c>
      <c r="AK726">
        <v>16</v>
      </c>
      <c r="AL726" t="s">
        <v>2511</v>
      </c>
      <c r="AM726" t="s">
        <v>2528</v>
      </c>
      <c r="AN726" t="s">
        <v>2513</v>
      </c>
      <c r="AO726" t="s">
        <v>2513</v>
      </c>
      <c r="AP726" t="s">
        <v>2514</v>
      </c>
      <c r="AQ726" t="s">
        <v>2513</v>
      </c>
      <c r="AR726" t="s">
        <v>2513</v>
      </c>
      <c r="AS726" t="s">
        <v>2557</v>
      </c>
      <c r="AT726" t="s">
        <v>2513</v>
      </c>
      <c r="AU726">
        <v>44756</v>
      </c>
      <c r="AV726" t="s">
        <v>2513</v>
      </c>
      <c r="AW726" t="s">
        <v>2513</v>
      </c>
      <c r="AX726" t="s">
        <v>2516</v>
      </c>
      <c r="AY726" t="s">
        <v>2558</v>
      </c>
      <c r="AZ726" t="s">
        <v>2513</v>
      </c>
      <c r="BA726" t="s">
        <v>2513</v>
      </c>
      <c r="BB726" t="s">
        <v>2513</v>
      </c>
    </row>
    <row r="727" spans="1:54" x14ac:dyDescent="0.45">
      <c r="A727">
        <v>10004929</v>
      </c>
      <c r="B727" t="s">
        <v>5196</v>
      </c>
      <c r="C727" t="s">
        <v>24633</v>
      </c>
      <c r="D727" t="s">
        <v>2489</v>
      </c>
      <c r="E727" t="s">
        <v>5197</v>
      </c>
      <c r="F727" t="s">
        <v>5198</v>
      </c>
      <c r="G727" t="s">
        <v>3430</v>
      </c>
      <c r="H727" t="s">
        <v>5197</v>
      </c>
      <c r="I727" t="s">
        <v>2493</v>
      </c>
      <c r="J727" t="s">
        <v>2494</v>
      </c>
      <c r="K727" t="s">
        <v>2544</v>
      </c>
      <c r="L727" t="s">
        <v>2496</v>
      </c>
      <c r="M727" t="s">
        <v>3187</v>
      </c>
      <c r="N727" t="s">
        <v>2496</v>
      </c>
      <c r="O727" t="s">
        <v>2498</v>
      </c>
      <c r="P727" t="s">
        <v>2546</v>
      </c>
      <c r="Q727" t="s">
        <v>2547</v>
      </c>
      <c r="R727" t="s">
        <v>2918</v>
      </c>
      <c r="S727" t="s">
        <v>2919</v>
      </c>
      <c r="T727" t="s">
        <v>2942</v>
      </c>
      <c r="U727" t="s">
        <v>2933</v>
      </c>
      <c r="V727" t="s">
        <v>2943</v>
      </c>
      <c r="W727" t="s">
        <v>2553</v>
      </c>
      <c r="X727" t="s">
        <v>3188</v>
      </c>
      <c r="Y727" t="s">
        <v>3189</v>
      </c>
      <c r="Z727" t="s">
        <v>3190</v>
      </c>
      <c r="AA727" t="s">
        <v>2507</v>
      </c>
      <c r="AB727" t="s">
        <v>3187</v>
      </c>
      <c r="AC727" t="s">
        <v>715</v>
      </c>
      <c r="AD727">
        <v>1.35</v>
      </c>
      <c r="AE727">
        <v>1.35</v>
      </c>
      <c r="AF727" t="s">
        <v>2509</v>
      </c>
      <c r="AG727">
        <v>0.64</v>
      </c>
      <c r="AH727" t="s">
        <v>2510</v>
      </c>
      <c r="AI727">
        <v>200</v>
      </c>
      <c r="AJ727">
        <v>200</v>
      </c>
      <c r="AK727">
        <v>16</v>
      </c>
      <c r="AL727" t="s">
        <v>2511</v>
      </c>
      <c r="AM727" t="s">
        <v>2528</v>
      </c>
      <c r="AN727" t="s">
        <v>2513</v>
      </c>
      <c r="AO727" t="s">
        <v>2513</v>
      </c>
      <c r="AP727" t="s">
        <v>2514</v>
      </c>
      <c r="AQ727" t="s">
        <v>2513</v>
      </c>
      <c r="AR727" t="s">
        <v>2513</v>
      </c>
      <c r="AS727" t="s">
        <v>2557</v>
      </c>
      <c r="AT727" t="s">
        <v>2513</v>
      </c>
      <c r="AU727">
        <v>44764</v>
      </c>
      <c r="AV727" t="s">
        <v>2513</v>
      </c>
      <c r="AW727" t="s">
        <v>2513</v>
      </c>
      <c r="AX727" t="s">
        <v>2516</v>
      </c>
      <c r="AY727" t="s">
        <v>2558</v>
      </c>
      <c r="AZ727" t="s">
        <v>2513</v>
      </c>
      <c r="BA727" t="s">
        <v>2513</v>
      </c>
      <c r="BB727" t="s">
        <v>2513</v>
      </c>
    </row>
    <row r="728" spans="1:54" x14ac:dyDescent="0.45">
      <c r="A728">
        <v>10004930</v>
      </c>
      <c r="B728" t="s">
        <v>5199</v>
      </c>
      <c r="C728" t="s">
        <v>24634</v>
      </c>
      <c r="D728" t="s">
        <v>2489</v>
      </c>
      <c r="E728" t="s">
        <v>5200</v>
      </c>
      <c r="F728" t="s">
        <v>5201</v>
      </c>
      <c r="G728" t="s">
        <v>3430</v>
      </c>
      <c r="H728" t="s">
        <v>5200</v>
      </c>
      <c r="I728" t="s">
        <v>2493</v>
      </c>
      <c r="J728" t="s">
        <v>2494</v>
      </c>
      <c r="K728" t="s">
        <v>2544</v>
      </c>
      <c r="L728" t="s">
        <v>2496</v>
      </c>
      <c r="M728" t="s">
        <v>3187</v>
      </c>
      <c r="N728" t="s">
        <v>2496</v>
      </c>
      <c r="O728" t="s">
        <v>2498</v>
      </c>
      <c r="P728" t="s">
        <v>2546</v>
      </c>
      <c r="Q728" t="s">
        <v>2547</v>
      </c>
      <c r="R728" t="s">
        <v>2918</v>
      </c>
      <c r="S728" t="s">
        <v>2919</v>
      </c>
      <c r="T728" t="s">
        <v>2942</v>
      </c>
      <c r="U728" t="s">
        <v>2933</v>
      </c>
      <c r="V728" t="s">
        <v>2943</v>
      </c>
      <c r="W728" t="s">
        <v>2553</v>
      </c>
      <c r="X728" t="s">
        <v>3188</v>
      </c>
      <c r="Y728" t="s">
        <v>3189</v>
      </c>
      <c r="Z728" t="s">
        <v>3190</v>
      </c>
      <c r="AA728" t="s">
        <v>2507</v>
      </c>
      <c r="AB728" t="s">
        <v>3187</v>
      </c>
      <c r="AC728" t="s">
        <v>715</v>
      </c>
      <c r="AD728">
        <v>1.35</v>
      </c>
      <c r="AE728">
        <v>1.35</v>
      </c>
      <c r="AF728" t="s">
        <v>2509</v>
      </c>
      <c r="AG728">
        <v>0.64</v>
      </c>
      <c r="AH728" t="s">
        <v>2510</v>
      </c>
      <c r="AI728">
        <v>200</v>
      </c>
      <c r="AJ728">
        <v>200</v>
      </c>
      <c r="AK728">
        <v>16</v>
      </c>
      <c r="AL728" t="s">
        <v>2511</v>
      </c>
      <c r="AM728" t="s">
        <v>2528</v>
      </c>
      <c r="AN728" t="s">
        <v>2513</v>
      </c>
      <c r="AO728" t="s">
        <v>2513</v>
      </c>
      <c r="AP728" t="s">
        <v>2514</v>
      </c>
      <c r="AQ728" t="s">
        <v>2513</v>
      </c>
      <c r="AR728" t="s">
        <v>2513</v>
      </c>
      <c r="AS728" t="s">
        <v>2557</v>
      </c>
      <c r="AT728" t="s">
        <v>2513</v>
      </c>
      <c r="AU728">
        <v>44764</v>
      </c>
      <c r="AV728" t="s">
        <v>2513</v>
      </c>
      <c r="AW728" t="s">
        <v>2513</v>
      </c>
      <c r="AX728" t="s">
        <v>2516</v>
      </c>
      <c r="AY728" t="s">
        <v>2558</v>
      </c>
      <c r="AZ728" t="s">
        <v>2513</v>
      </c>
      <c r="BA728" t="s">
        <v>2513</v>
      </c>
      <c r="BB728" t="s">
        <v>2513</v>
      </c>
    </row>
    <row r="729" spans="1:54" x14ac:dyDescent="0.45">
      <c r="A729">
        <v>10004931</v>
      </c>
      <c r="B729" t="s">
        <v>5202</v>
      </c>
      <c r="C729" t="s">
        <v>24635</v>
      </c>
      <c r="D729" t="s">
        <v>2489</v>
      </c>
      <c r="E729" t="s">
        <v>5203</v>
      </c>
      <c r="F729" t="s">
        <v>5204</v>
      </c>
      <c r="G729" t="s">
        <v>3430</v>
      </c>
      <c r="H729" t="s">
        <v>5203</v>
      </c>
      <c r="I729" t="s">
        <v>2493</v>
      </c>
      <c r="J729" t="s">
        <v>2494</v>
      </c>
      <c r="K729" t="s">
        <v>2544</v>
      </c>
      <c r="L729" t="s">
        <v>2496</v>
      </c>
      <c r="M729" t="s">
        <v>3187</v>
      </c>
      <c r="N729" t="s">
        <v>2496</v>
      </c>
      <c r="O729" t="s">
        <v>2498</v>
      </c>
      <c r="P729" t="s">
        <v>2546</v>
      </c>
      <c r="Q729" t="s">
        <v>2547</v>
      </c>
      <c r="R729" t="s">
        <v>2918</v>
      </c>
      <c r="S729" t="s">
        <v>2919</v>
      </c>
      <c r="T729" t="s">
        <v>2942</v>
      </c>
      <c r="U729" t="s">
        <v>2933</v>
      </c>
      <c r="V729" t="s">
        <v>2943</v>
      </c>
      <c r="W729" t="s">
        <v>2553</v>
      </c>
      <c r="X729" t="s">
        <v>3188</v>
      </c>
      <c r="Y729" t="s">
        <v>3189</v>
      </c>
      <c r="Z729" t="s">
        <v>3190</v>
      </c>
      <c r="AA729" t="s">
        <v>2507</v>
      </c>
      <c r="AB729" t="s">
        <v>3187</v>
      </c>
      <c r="AC729" t="s">
        <v>715</v>
      </c>
      <c r="AD729">
        <v>1.35</v>
      </c>
      <c r="AE729">
        <v>1.35</v>
      </c>
      <c r="AF729" t="s">
        <v>2509</v>
      </c>
      <c r="AG729">
        <v>0.64</v>
      </c>
      <c r="AH729" t="s">
        <v>2510</v>
      </c>
      <c r="AI729">
        <v>200</v>
      </c>
      <c r="AJ729">
        <v>200</v>
      </c>
      <c r="AK729">
        <v>16</v>
      </c>
      <c r="AL729" t="s">
        <v>2511</v>
      </c>
      <c r="AM729" t="s">
        <v>2528</v>
      </c>
      <c r="AN729" t="s">
        <v>2513</v>
      </c>
      <c r="AO729" t="s">
        <v>2513</v>
      </c>
      <c r="AP729" t="s">
        <v>2514</v>
      </c>
      <c r="AQ729" t="s">
        <v>2513</v>
      </c>
      <c r="AR729" t="s">
        <v>2513</v>
      </c>
      <c r="AS729" t="s">
        <v>2557</v>
      </c>
      <c r="AT729" t="s">
        <v>2513</v>
      </c>
      <c r="AU729">
        <v>44764</v>
      </c>
      <c r="AV729" t="s">
        <v>2513</v>
      </c>
      <c r="AW729" t="s">
        <v>2513</v>
      </c>
      <c r="AX729" t="s">
        <v>2516</v>
      </c>
      <c r="AY729" t="s">
        <v>2558</v>
      </c>
      <c r="AZ729" t="s">
        <v>2513</v>
      </c>
      <c r="BA729" t="s">
        <v>2513</v>
      </c>
      <c r="BB729" t="s">
        <v>2513</v>
      </c>
    </row>
    <row r="730" spans="1:54" x14ac:dyDescent="0.45">
      <c r="A730">
        <v>10004932</v>
      </c>
      <c r="B730" t="s">
        <v>5205</v>
      </c>
      <c r="C730" t="s">
        <v>24636</v>
      </c>
      <c r="D730" t="s">
        <v>2489</v>
      </c>
      <c r="E730" t="s">
        <v>5206</v>
      </c>
      <c r="F730" t="s">
        <v>5207</v>
      </c>
      <c r="G730" t="s">
        <v>3430</v>
      </c>
      <c r="H730" t="s">
        <v>5206</v>
      </c>
      <c r="I730" t="s">
        <v>2493</v>
      </c>
      <c r="J730" t="s">
        <v>2494</v>
      </c>
      <c r="K730" t="s">
        <v>2544</v>
      </c>
      <c r="L730" t="s">
        <v>2496</v>
      </c>
      <c r="M730" t="s">
        <v>3187</v>
      </c>
      <c r="N730" t="s">
        <v>2496</v>
      </c>
      <c r="O730" t="s">
        <v>2498</v>
      </c>
      <c r="P730" t="s">
        <v>2546</v>
      </c>
      <c r="Q730" t="s">
        <v>2547</v>
      </c>
      <c r="R730" t="s">
        <v>2918</v>
      </c>
      <c r="S730" t="s">
        <v>2919</v>
      </c>
      <c r="T730" t="s">
        <v>2942</v>
      </c>
      <c r="U730" t="s">
        <v>2933</v>
      </c>
      <c r="V730" t="s">
        <v>2943</v>
      </c>
      <c r="W730" t="s">
        <v>2553</v>
      </c>
      <c r="X730" t="s">
        <v>3188</v>
      </c>
      <c r="Y730" t="s">
        <v>3189</v>
      </c>
      <c r="Z730" t="s">
        <v>3190</v>
      </c>
      <c r="AA730" t="s">
        <v>2507</v>
      </c>
      <c r="AB730" t="s">
        <v>3187</v>
      </c>
      <c r="AC730" t="s">
        <v>715</v>
      </c>
      <c r="AD730">
        <v>1.35</v>
      </c>
      <c r="AE730">
        <v>1.35</v>
      </c>
      <c r="AF730" t="s">
        <v>2509</v>
      </c>
      <c r="AG730">
        <v>0.64</v>
      </c>
      <c r="AH730" t="s">
        <v>2510</v>
      </c>
      <c r="AI730">
        <v>200</v>
      </c>
      <c r="AJ730">
        <v>200</v>
      </c>
      <c r="AK730">
        <v>16</v>
      </c>
      <c r="AL730" t="s">
        <v>2511</v>
      </c>
      <c r="AM730" t="s">
        <v>2528</v>
      </c>
      <c r="AN730" t="s">
        <v>2513</v>
      </c>
      <c r="AO730" t="s">
        <v>2513</v>
      </c>
      <c r="AP730" t="s">
        <v>2514</v>
      </c>
      <c r="AQ730" t="s">
        <v>2513</v>
      </c>
      <c r="AR730" t="s">
        <v>2513</v>
      </c>
      <c r="AS730" t="s">
        <v>2557</v>
      </c>
      <c r="AT730" t="s">
        <v>2513</v>
      </c>
      <c r="AU730">
        <v>44764</v>
      </c>
      <c r="AV730" t="s">
        <v>2513</v>
      </c>
      <c r="AW730" t="s">
        <v>2513</v>
      </c>
      <c r="AX730" t="s">
        <v>2516</v>
      </c>
      <c r="AY730" t="s">
        <v>2558</v>
      </c>
      <c r="AZ730" t="s">
        <v>2513</v>
      </c>
      <c r="BA730" t="s">
        <v>2513</v>
      </c>
      <c r="BB730" t="s">
        <v>2513</v>
      </c>
    </row>
    <row r="731" spans="1:54" x14ac:dyDescent="0.45">
      <c r="A731">
        <v>10004933</v>
      </c>
      <c r="B731" t="s">
        <v>5208</v>
      </c>
      <c r="C731" t="s">
        <v>24637</v>
      </c>
      <c r="D731" t="s">
        <v>2489</v>
      </c>
      <c r="E731" t="s">
        <v>5209</v>
      </c>
      <c r="F731" t="s">
        <v>5210</v>
      </c>
      <c r="G731" t="s">
        <v>3430</v>
      </c>
      <c r="H731" t="s">
        <v>5209</v>
      </c>
      <c r="I731" t="s">
        <v>2493</v>
      </c>
      <c r="J731" t="s">
        <v>2494</v>
      </c>
      <c r="K731" t="s">
        <v>2544</v>
      </c>
      <c r="L731" t="s">
        <v>2496</v>
      </c>
      <c r="M731" t="s">
        <v>3187</v>
      </c>
      <c r="N731" t="s">
        <v>2496</v>
      </c>
      <c r="O731" t="s">
        <v>2498</v>
      </c>
      <c r="P731" t="s">
        <v>2546</v>
      </c>
      <c r="Q731" t="s">
        <v>2547</v>
      </c>
      <c r="R731" t="s">
        <v>2918</v>
      </c>
      <c r="S731" t="s">
        <v>2919</v>
      </c>
      <c r="T731" t="s">
        <v>2942</v>
      </c>
      <c r="U731" t="s">
        <v>2933</v>
      </c>
      <c r="V731" t="s">
        <v>2943</v>
      </c>
      <c r="W731" t="s">
        <v>2553</v>
      </c>
      <c r="X731" t="s">
        <v>3188</v>
      </c>
      <c r="Y731" t="s">
        <v>3189</v>
      </c>
      <c r="Z731" t="s">
        <v>3190</v>
      </c>
      <c r="AA731" t="s">
        <v>2507</v>
      </c>
      <c r="AB731" t="s">
        <v>3187</v>
      </c>
      <c r="AC731" t="s">
        <v>715</v>
      </c>
      <c r="AD731">
        <v>1.35</v>
      </c>
      <c r="AE731">
        <v>1.35</v>
      </c>
      <c r="AF731" t="s">
        <v>2509</v>
      </c>
      <c r="AG731">
        <v>0.64</v>
      </c>
      <c r="AH731" t="s">
        <v>2510</v>
      </c>
      <c r="AI731">
        <v>200</v>
      </c>
      <c r="AJ731">
        <v>200</v>
      </c>
      <c r="AK731">
        <v>16</v>
      </c>
      <c r="AL731" t="s">
        <v>2511</v>
      </c>
      <c r="AM731" t="s">
        <v>2528</v>
      </c>
      <c r="AN731" t="s">
        <v>2513</v>
      </c>
      <c r="AO731" t="s">
        <v>2513</v>
      </c>
      <c r="AP731" t="s">
        <v>2514</v>
      </c>
      <c r="AQ731" t="s">
        <v>2513</v>
      </c>
      <c r="AR731" t="s">
        <v>2513</v>
      </c>
      <c r="AS731" t="s">
        <v>2557</v>
      </c>
      <c r="AT731" t="s">
        <v>2513</v>
      </c>
      <c r="AU731">
        <v>44764</v>
      </c>
      <c r="AV731" t="s">
        <v>2513</v>
      </c>
      <c r="AW731" t="s">
        <v>2513</v>
      </c>
      <c r="AX731" t="s">
        <v>2516</v>
      </c>
      <c r="AY731" t="s">
        <v>2558</v>
      </c>
      <c r="AZ731" t="s">
        <v>2513</v>
      </c>
      <c r="BA731" t="s">
        <v>2513</v>
      </c>
      <c r="BB731" t="s">
        <v>2513</v>
      </c>
    </row>
    <row r="732" spans="1:54" x14ac:dyDescent="0.45">
      <c r="A732">
        <v>10004934</v>
      </c>
      <c r="B732" t="s">
        <v>5211</v>
      </c>
      <c r="C732" t="s">
        <v>24638</v>
      </c>
      <c r="D732" t="s">
        <v>2489</v>
      </c>
      <c r="E732" t="s">
        <v>5212</v>
      </c>
      <c r="F732" t="s">
        <v>5213</v>
      </c>
      <c r="G732" t="s">
        <v>3430</v>
      </c>
      <c r="H732" t="s">
        <v>5212</v>
      </c>
      <c r="I732" t="s">
        <v>2493</v>
      </c>
      <c r="J732" t="s">
        <v>2494</v>
      </c>
      <c r="K732" t="s">
        <v>2544</v>
      </c>
      <c r="L732" t="s">
        <v>2496</v>
      </c>
      <c r="M732" t="s">
        <v>3187</v>
      </c>
      <c r="N732" t="s">
        <v>2496</v>
      </c>
      <c r="O732" t="s">
        <v>2498</v>
      </c>
      <c r="P732" t="s">
        <v>2546</v>
      </c>
      <c r="Q732" t="s">
        <v>2547</v>
      </c>
      <c r="R732" t="s">
        <v>2918</v>
      </c>
      <c r="S732" t="s">
        <v>2919</v>
      </c>
      <c r="T732" t="s">
        <v>2942</v>
      </c>
      <c r="U732" t="s">
        <v>2933</v>
      </c>
      <c r="V732" t="s">
        <v>2943</v>
      </c>
      <c r="W732" t="s">
        <v>2553</v>
      </c>
      <c r="X732" t="s">
        <v>3188</v>
      </c>
      <c r="Y732" t="s">
        <v>3189</v>
      </c>
      <c r="Z732" t="s">
        <v>3190</v>
      </c>
      <c r="AA732" t="s">
        <v>2507</v>
      </c>
      <c r="AB732" t="s">
        <v>3187</v>
      </c>
      <c r="AC732" t="s">
        <v>715</v>
      </c>
      <c r="AD732">
        <v>1.35</v>
      </c>
      <c r="AE732">
        <v>1.35</v>
      </c>
      <c r="AF732" t="s">
        <v>2509</v>
      </c>
      <c r="AG732">
        <v>0.64</v>
      </c>
      <c r="AH732" t="s">
        <v>2510</v>
      </c>
      <c r="AI732">
        <v>200</v>
      </c>
      <c r="AJ732">
        <v>200</v>
      </c>
      <c r="AK732">
        <v>16</v>
      </c>
      <c r="AL732" t="s">
        <v>2511</v>
      </c>
      <c r="AM732" t="s">
        <v>2528</v>
      </c>
      <c r="AN732" t="s">
        <v>2513</v>
      </c>
      <c r="AO732" t="s">
        <v>2513</v>
      </c>
      <c r="AP732" t="s">
        <v>2514</v>
      </c>
      <c r="AQ732" t="s">
        <v>2513</v>
      </c>
      <c r="AR732" t="s">
        <v>2513</v>
      </c>
      <c r="AS732" t="s">
        <v>2557</v>
      </c>
      <c r="AT732" t="s">
        <v>2513</v>
      </c>
      <c r="AU732">
        <v>44764</v>
      </c>
      <c r="AV732" t="s">
        <v>2513</v>
      </c>
      <c r="AW732" t="s">
        <v>2513</v>
      </c>
      <c r="AX732" t="s">
        <v>2516</v>
      </c>
      <c r="AY732" t="s">
        <v>2558</v>
      </c>
      <c r="AZ732" t="s">
        <v>2513</v>
      </c>
      <c r="BA732" t="s">
        <v>2513</v>
      </c>
      <c r="BB732" t="s">
        <v>2513</v>
      </c>
    </row>
    <row r="733" spans="1:54" x14ac:dyDescent="0.45">
      <c r="A733">
        <v>10004935</v>
      </c>
      <c r="B733" t="s">
        <v>5214</v>
      </c>
      <c r="C733" t="s">
        <v>24639</v>
      </c>
      <c r="D733" t="s">
        <v>2489</v>
      </c>
      <c r="E733" t="s">
        <v>5215</v>
      </c>
      <c r="F733" t="s">
        <v>5216</v>
      </c>
      <c r="G733" t="s">
        <v>3430</v>
      </c>
      <c r="H733" t="s">
        <v>5215</v>
      </c>
      <c r="I733" t="s">
        <v>2493</v>
      </c>
      <c r="J733" t="s">
        <v>2494</v>
      </c>
      <c r="K733" t="s">
        <v>2544</v>
      </c>
      <c r="L733" t="s">
        <v>2496</v>
      </c>
      <c r="M733" t="s">
        <v>3187</v>
      </c>
      <c r="N733" t="s">
        <v>2496</v>
      </c>
      <c r="O733" t="s">
        <v>2498</v>
      </c>
      <c r="P733" t="s">
        <v>2546</v>
      </c>
      <c r="Q733" t="s">
        <v>2547</v>
      </c>
      <c r="R733" t="s">
        <v>2918</v>
      </c>
      <c r="S733" t="s">
        <v>2919</v>
      </c>
      <c r="T733" t="s">
        <v>2942</v>
      </c>
      <c r="U733" t="s">
        <v>2933</v>
      </c>
      <c r="V733" t="s">
        <v>2943</v>
      </c>
      <c r="W733" t="s">
        <v>2553</v>
      </c>
      <c r="X733" t="s">
        <v>3188</v>
      </c>
      <c r="Y733" t="s">
        <v>3189</v>
      </c>
      <c r="Z733" t="s">
        <v>3190</v>
      </c>
      <c r="AA733" t="s">
        <v>2507</v>
      </c>
      <c r="AB733" t="s">
        <v>3187</v>
      </c>
      <c r="AC733" t="s">
        <v>715</v>
      </c>
      <c r="AD733">
        <v>1.35</v>
      </c>
      <c r="AE733">
        <v>1.35</v>
      </c>
      <c r="AF733" t="s">
        <v>2509</v>
      </c>
      <c r="AG733">
        <v>0.64</v>
      </c>
      <c r="AH733" t="s">
        <v>2510</v>
      </c>
      <c r="AI733">
        <v>200</v>
      </c>
      <c r="AJ733">
        <v>200</v>
      </c>
      <c r="AK733">
        <v>16</v>
      </c>
      <c r="AL733" t="s">
        <v>2511</v>
      </c>
      <c r="AM733" t="s">
        <v>2528</v>
      </c>
      <c r="AN733" t="s">
        <v>2513</v>
      </c>
      <c r="AO733" t="s">
        <v>2513</v>
      </c>
      <c r="AP733" t="s">
        <v>2514</v>
      </c>
      <c r="AQ733" t="s">
        <v>2513</v>
      </c>
      <c r="AR733" t="s">
        <v>2513</v>
      </c>
      <c r="AS733" t="s">
        <v>2557</v>
      </c>
      <c r="AT733" t="s">
        <v>2513</v>
      </c>
      <c r="AU733">
        <v>44764</v>
      </c>
      <c r="AV733" t="s">
        <v>2513</v>
      </c>
      <c r="AW733" t="s">
        <v>2513</v>
      </c>
      <c r="AX733" t="s">
        <v>2516</v>
      </c>
      <c r="AY733" t="s">
        <v>2558</v>
      </c>
      <c r="AZ733" t="s">
        <v>2513</v>
      </c>
      <c r="BA733" t="s">
        <v>2513</v>
      </c>
      <c r="BB733" t="s">
        <v>2513</v>
      </c>
    </row>
    <row r="734" spans="1:54" x14ac:dyDescent="0.45">
      <c r="A734">
        <v>10004947</v>
      </c>
      <c r="B734" t="s">
        <v>5217</v>
      </c>
      <c r="C734" t="s">
        <v>24640</v>
      </c>
      <c r="D734" t="s">
        <v>2489</v>
      </c>
      <c r="E734" t="s">
        <v>5218</v>
      </c>
      <c r="F734" t="s">
        <v>5219</v>
      </c>
      <c r="G734" t="s">
        <v>5180</v>
      </c>
      <c r="H734" t="s">
        <v>5218</v>
      </c>
      <c r="I734" t="s">
        <v>2493</v>
      </c>
      <c r="J734" t="s">
        <v>2494</v>
      </c>
      <c r="K734" t="s">
        <v>2544</v>
      </c>
      <c r="L734" t="s">
        <v>2496</v>
      </c>
      <c r="M734" t="s">
        <v>3844</v>
      </c>
      <c r="N734" t="s">
        <v>2496</v>
      </c>
      <c r="O734" t="s">
        <v>2498</v>
      </c>
      <c r="P734" t="s">
        <v>2546</v>
      </c>
      <c r="Q734" t="s">
        <v>2547</v>
      </c>
      <c r="R734" t="s">
        <v>2918</v>
      </c>
      <c r="S734" t="s">
        <v>2919</v>
      </c>
      <c r="T734" t="s">
        <v>2942</v>
      </c>
      <c r="U734" t="s">
        <v>2933</v>
      </c>
      <c r="V734" t="s">
        <v>2943</v>
      </c>
      <c r="W734" t="s">
        <v>2553</v>
      </c>
      <c r="X734" t="s">
        <v>3845</v>
      </c>
      <c r="Y734" t="s">
        <v>3846</v>
      </c>
      <c r="Z734" t="s">
        <v>3847</v>
      </c>
      <c r="AA734" t="s">
        <v>2507</v>
      </c>
      <c r="AB734" t="s">
        <v>3844</v>
      </c>
      <c r="AC734" t="s">
        <v>715</v>
      </c>
      <c r="AD734">
        <v>1.35</v>
      </c>
      <c r="AE734">
        <v>1.35</v>
      </c>
      <c r="AF734" t="s">
        <v>2509</v>
      </c>
      <c r="AG734">
        <v>0.64</v>
      </c>
      <c r="AH734" t="s">
        <v>2510</v>
      </c>
      <c r="AI734">
        <v>200</v>
      </c>
      <c r="AJ734">
        <v>200</v>
      </c>
      <c r="AK734">
        <v>16</v>
      </c>
      <c r="AL734" t="s">
        <v>2511</v>
      </c>
      <c r="AM734" t="s">
        <v>2528</v>
      </c>
      <c r="AN734" t="s">
        <v>2513</v>
      </c>
      <c r="AO734" t="s">
        <v>2513</v>
      </c>
      <c r="AP734" t="s">
        <v>2514</v>
      </c>
      <c r="AQ734" t="s">
        <v>2513</v>
      </c>
      <c r="AR734" t="s">
        <v>2513</v>
      </c>
      <c r="AS734" t="s">
        <v>2557</v>
      </c>
      <c r="AT734" t="s">
        <v>2513</v>
      </c>
      <c r="AU734">
        <v>44771</v>
      </c>
      <c r="AV734" t="s">
        <v>2513</v>
      </c>
      <c r="AW734" t="s">
        <v>2513</v>
      </c>
      <c r="AX734" t="s">
        <v>2516</v>
      </c>
      <c r="AY734" t="s">
        <v>2558</v>
      </c>
      <c r="AZ734" t="s">
        <v>2513</v>
      </c>
      <c r="BA734" t="s">
        <v>2513</v>
      </c>
      <c r="BB734" t="s">
        <v>2513</v>
      </c>
    </row>
    <row r="735" spans="1:54" x14ac:dyDescent="0.45">
      <c r="A735">
        <v>10004948</v>
      </c>
      <c r="B735" t="s">
        <v>5220</v>
      </c>
      <c r="C735" t="s">
        <v>24641</v>
      </c>
      <c r="D735" t="s">
        <v>2489</v>
      </c>
      <c r="E735" t="s">
        <v>5221</v>
      </c>
      <c r="F735" t="s">
        <v>5222</v>
      </c>
      <c r="G735" t="s">
        <v>3680</v>
      </c>
      <c r="H735" t="s">
        <v>5221</v>
      </c>
      <c r="I735" t="s">
        <v>2493</v>
      </c>
      <c r="J735" t="s">
        <v>2494</v>
      </c>
      <c r="K735" t="s">
        <v>2544</v>
      </c>
      <c r="L735" t="s">
        <v>2496</v>
      </c>
      <c r="M735" t="s">
        <v>3200</v>
      </c>
      <c r="N735" t="s">
        <v>2496</v>
      </c>
      <c r="O735" t="s">
        <v>2498</v>
      </c>
      <c r="P735" t="s">
        <v>2546</v>
      </c>
      <c r="Q735" t="s">
        <v>2547</v>
      </c>
      <c r="R735" t="s">
        <v>2918</v>
      </c>
      <c r="S735" t="s">
        <v>2919</v>
      </c>
      <c r="T735" t="s">
        <v>2942</v>
      </c>
      <c r="U735" t="s">
        <v>2933</v>
      </c>
      <c r="V735" t="s">
        <v>2943</v>
      </c>
      <c r="W735" t="s">
        <v>2553</v>
      </c>
      <c r="X735" t="s">
        <v>3201</v>
      </c>
      <c r="Y735" t="s">
        <v>3202</v>
      </c>
      <c r="Z735" t="s">
        <v>3203</v>
      </c>
      <c r="AA735" t="s">
        <v>2507</v>
      </c>
      <c r="AB735" t="s">
        <v>3200</v>
      </c>
      <c r="AC735" t="s">
        <v>715</v>
      </c>
      <c r="AD735">
        <v>1.35</v>
      </c>
      <c r="AE735">
        <v>1.35</v>
      </c>
      <c r="AF735" t="s">
        <v>2509</v>
      </c>
      <c r="AG735">
        <v>0.64</v>
      </c>
      <c r="AH735" t="s">
        <v>2510</v>
      </c>
      <c r="AI735">
        <v>200</v>
      </c>
      <c r="AJ735">
        <v>200</v>
      </c>
      <c r="AK735">
        <v>16</v>
      </c>
      <c r="AL735" t="s">
        <v>2511</v>
      </c>
      <c r="AM735" t="s">
        <v>2528</v>
      </c>
      <c r="AN735" t="s">
        <v>2513</v>
      </c>
      <c r="AO735" t="s">
        <v>2513</v>
      </c>
      <c r="AP735" t="s">
        <v>2514</v>
      </c>
      <c r="AQ735" t="s">
        <v>2513</v>
      </c>
      <c r="AR735" t="s">
        <v>2513</v>
      </c>
      <c r="AS735" t="s">
        <v>2557</v>
      </c>
      <c r="AT735" t="s">
        <v>2513</v>
      </c>
      <c r="AU735">
        <v>44774</v>
      </c>
      <c r="AV735" t="s">
        <v>2513</v>
      </c>
      <c r="AW735" t="s">
        <v>2513</v>
      </c>
      <c r="AX735" t="s">
        <v>2516</v>
      </c>
      <c r="AY735" t="s">
        <v>2558</v>
      </c>
      <c r="AZ735" t="s">
        <v>2513</v>
      </c>
      <c r="BA735" t="s">
        <v>2513</v>
      </c>
      <c r="BB735" t="s">
        <v>2513</v>
      </c>
    </row>
    <row r="736" spans="1:54" x14ac:dyDescent="0.45">
      <c r="A736">
        <v>10004954</v>
      </c>
      <c r="B736" t="s">
        <v>5223</v>
      </c>
      <c r="C736" t="s">
        <v>24642</v>
      </c>
      <c r="D736" t="s">
        <v>2489</v>
      </c>
      <c r="E736" t="s">
        <v>5224</v>
      </c>
      <c r="F736" t="s">
        <v>5225</v>
      </c>
      <c r="G736" t="s">
        <v>5226</v>
      </c>
      <c r="H736" t="s">
        <v>5224</v>
      </c>
      <c r="I736" t="s">
        <v>2493</v>
      </c>
      <c r="J736" t="s">
        <v>2494</v>
      </c>
      <c r="K736" t="s">
        <v>2544</v>
      </c>
      <c r="L736" t="s">
        <v>2496</v>
      </c>
      <c r="M736" t="s">
        <v>3326</v>
      </c>
      <c r="N736" t="s">
        <v>2496</v>
      </c>
      <c r="O736" t="s">
        <v>2498</v>
      </c>
      <c r="P736" t="s">
        <v>2546</v>
      </c>
      <c r="Q736" t="s">
        <v>2547</v>
      </c>
      <c r="R736" t="s">
        <v>3327</v>
      </c>
      <c r="S736" t="s">
        <v>3328</v>
      </c>
      <c r="T736" t="s">
        <v>3329</v>
      </c>
      <c r="U736" t="s">
        <v>3330</v>
      </c>
      <c r="V736" t="s">
        <v>3331</v>
      </c>
      <c r="W736" t="s">
        <v>2553</v>
      </c>
      <c r="X736" t="s">
        <v>3332</v>
      </c>
      <c r="Y736" t="s">
        <v>3202</v>
      </c>
      <c r="Z736" t="s">
        <v>3333</v>
      </c>
      <c r="AA736" t="s">
        <v>2507</v>
      </c>
      <c r="AB736" t="s">
        <v>3326</v>
      </c>
      <c r="AC736" t="s">
        <v>715</v>
      </c>
      <c r="AD736">
        <v>1.17</v>
      </c>
      <c r="AE736">
        <v>1.17</v>
      </c>
      <c r="AF736" t="s">
        <v>2509</v>
      </c>
      <c r="AG736">
        <v>0.74199999999999999</v>
      </c>
      <c r="AH736" t="s">
        <v>2510</v>
      </c>
      <c r="AI736">
        <v>232</v>
      </c>
      <c r="AJ736">
        <v>200</v>
      </c>
      <c r="AK736">
        <v>16</v>
      </c>
      <c r="AL736" t="s">
        <v>2511</v>
      </c>
      <c r="AM736" t="s">
        <v>2528</v>
      </c>
      <c r="AN736" t="s">
        <v>2513</v>
      </c>
      <c r="AO736" t="s">
        <v>2513</v>
      </c>
      <c r="AP736" t="s">
        <v>2514</v>
      </c>
      <c r="AQ736" t="s">
        <v>2513</v>
      </c>
      <c r="AR736" t="s">
        <v>2513</v>
      </c>
      <c r="AS736" t="s">
        <v>2557</v>
      </c>
      <c r="AT736" t="s">
        <v>2513</v>
      </c>
      <c r="AU736">
        <v>44777</v>
      </c>
      <c r="AV736" t="s">
        <v>2513</v>
      </c>
      <c r="AW736" t="s">
        <v>2513</v>
      </c>
      <c r="AX736" t="s">
        <v>2516</v>
      </c>
      <c r="AY736" t="s">
        <v>2558</v>
      </c>
      <c r="AZ736" t="s">
        <v>2513</v>
      </c>
      <c r="BA736" t="s">
        <v>2513</v>
      </c>
      <c r="BB736" t="s">
        <v>2513</v>
      </c>
    </row>
    <row r="737" spans="1:54" x14ac:dyDescent="0.45">
      <c r="A737">
        <v>10004978</v>
      </c>
      <c r="B737" t="s">
        <v>5227</v>
      </c>
      <c r="C737" t="s">
        <v>24643</v>
      </c>
      <c r="D737" t="s">
        <v>2489</v>
      </c>
      <c r="E737" t="s">
        <v>5228</v>
      </c>
      <c r="F737" t="s">
        <v>5229</v>
      </c>
      <c r="G737" t="s">
        <v>5226</v>
      </c>
      <c r="H737" t="s">
        <v>5228</v>
      </c>
      <c r="I737" t="s">
        <v>2493</v>
      </c>
      <c r="J737" t="s">
        <v>2494</v>
      </c>
      <c r="K737" t="s">
        <v>2544</v>
      </c>
      <c r="L737" t="s">
        <v>2496</v>
      </c>
      <c r="M737" t="s">
        <v>3200</v>
      </c>
      <c r="N737" t="s">
        <v>2496</v>
      </c>
      <c r="O737" t="s">
        <v>2498</v>
      </c>
      <c r="P737" t="s">
        <v>2546</v>
      </c>
      <c r="Q737" t="s">
        <v>2547</v>
      </c>
      <c r="R737" t="s">
        <v>2918</v>
      </c>
      <c r="S737" t="s">
        <v>2919</v>
      </c>
      <c r="T737" t="s">
        <v>2942</v>
      </c>
      <c r="U737" t="s">
        <v>2933</v>
      </c>
      <c r="V737" t="s">
        <v>2943</v>
      </c>
      <c r="W737" t="s">
        <v>2553</v>
      </c>
      <c r="X737" t="s">
        <v>3201</v>
      </c>
      <c r="Y737" t="s">
        <v>3202</v>
      </c>
      <c r="Z737" t="s">
        <v>3203</v>
      </c>
      <c r="AA737" t="s">
        <v>2507</v>
      </c>
      <c r="AB737" t="s">
        <v>3200</v>
      </c>
      <c r="AC737" t="s">
        <v>715</v>
      </c>
      <c r="AD737">
        <v>1.35</v>
      </c>
      <c r="AE737">
        <v>1.35</v>
      </c>
      <c r="AF737" t="s">
        <v>2509</v>
      </c>
      <c r="AG737">
        <v>0.64</v>
      </c>
      <c r="AH737" t="s">
        <v>2510</v>
      </c>
      <c r="AI737">
        <v>200</v>
      </c>
      <c r="AJ737">
        <v>200</v>
      </c>
      <c r="AK737">
        <v>16</v>
      </c>
      <c r="AL737" t="s">
        <v>2511</v>
      </c>
      <c r="AM737" t="s">
        <v>2528</v>
      </c>
      <c r="AN737" t="s">
        <v>2513</v>
      </c>
      <c r="AO737" t="s">
        <v>2513</v>
      </c>
      <c r="AP737" t="s">
        <v>2514</v>
      </c>
      <c r="AQ737" t="s">
        <v>2513</v>
      </c>
      <c r="AR737" t="s">
        <v>2513</v>
      </c>
      <c r="AS737" t="s">
        <v>2557</v>
      </c>
      <c r="AT737" t="s">
        <v>2513</v>
      </c>
      <c r="AU737">
        <v>44784</v>
      </c>
      <c r="AV737" t="s">
        <v>2513</v>
      </c>
      <c r="AW737" t="s">
        <v>2513</v>
      </c>
      <c r="AX737" t="s">
        <v>2516</v>
      </c>
      <c r="AY737" t="s">
        <v>2558</v>
      </c>
      <c r="AZ737" t="s">
        <v>2513</v>
      </c>
      <c r="BA737" t="s">
        <v>2513</v>
      </c>
      <c r="BB737" t="s">
        <v>2513</v>
      </c>
    </row>
    <row r="738" spans="1:54" x14ac:dyDescent="0.45">
      <c r="A738">
        <v>10004982</v>
      </c>
      <c r="B738" t="s">
        <v>5230</v>
      </c>
      <c r="C738" t="s">
        <v>24644</v>
      </c>
      <c r="D738" t="s">
        <v>2489</v>
      </c>
      <c r="E738" t="s">
        <v>5231</v>
      </c>
      <c r="F738" t="s">
        <v>5232</v>
      </c>
      <c r="G738" t="s">
        <v>5226</v>
      </c>
      <c r="H738" t="s">
        <v>5231</v>
      </c>
      <c r="I738" t="s">
        <v>2493</v>
      </c>
      <c r="J738" t="s">
        <v>2494</v>
      </c>
      <c r="K738" t="s">
        <v>2544</v>
      </c>
      <c r="L738" t="s">
        <v>2496</v>
      </c>
      <c r="M738" t="s">
        <v>3200</v>
      </c>
      <c r="N738" t="s">
        <v>2496</v>
      </c>
      <c r="O738" t="s">
        <v>2498</v>
      </c>
      <c r="P738" t="s">
        <v>2546</v>
      </c>
      <c r="Q738" t="s">
        <v>2547</v>
      </c>
      <c r="R738" t="s">
        <v>2918</v>
      </c>
      <c r="S738" t="s">
        <v>2919</v>
      </c>
      <c r="T738" t="s">
        <v>2942</v>
      </c>
      <c r="U738" t="s">
        <v>2933</v>
      </c>
      <c r="V738" t="s">
        <v>2943</v>
      </c>
      <c r="W738" t="s">
        <v>2553</v>
      </c>
      <c r="X738" t="s">
        <v>3201</v>
      </c>
      <c r="Y738" t="s">
        <v>3202</v>
      </c>
      <c r="Z738" t="s">
        <v>3203</v>
      </c>
      <c r="AA738" t="s">
        <v>2507</v>
      </c>
      <c r="AB738" t="s">
        <v>3200</v>
      </c>
      <c r="AC738" t="s">
        <v>715</v>
      </c>
      <c r="AD738">
        <v>1.35</v>
      </c>
      <c r="AE738">
        <v>1.35</v>
      </c>
      <c r="AF738" t="s">
        <v>2509</v>
      </c>
      <c r="AG738">
        <v>0.64</v>
      </c>
      <c r="AH738" t="s">
        <v>2510</v>
      </c>
      <c r="AI738">
        <v>200</v>
      </c>
      <c r="AJ738">
        <v>200</v>
      </c>
      <c r="AK738">
        <v>16</v>
      </c>
      <c r="AL738" t="s">
        <v>2511</v>
      </c>
      <c r="AM738" t="s">
        <v>2528</v>
      </c>
      <c r="AN738" t="s">
        <v>2513</v>
      </c>
      <c r="AO738" t="s">
        <v>2513</v>
      </c>
      <c r="AP738" t="s">
        <v>2514</v>
      </c>
      <c r="AQ738" t="s">
        <v>2513</v>
      </c>
      <c r="AR738" t="s">
        <v>2513</v>
      </c>
      <c r="AS738" t="s">
        <v>2557</v>
      </c>
      <c r="AT738" t="s">
        <v>2513</v>
      </c>
      <c r="AU738">
        <v>44788</v>
      </c>
      <c r="AV738" t="s">
        <v>2513</v>
      </c>
      <c r="AW738" t="s">
        <v>2513</v>
      </c>
      <c r="AX738" t="s">
        <v>2516</v>
      </c>
      <c r="AY738" t="s">
        <v>2558</v>
      </c>
      <c r="AZ738" t="s">
        <v>2513</v>
      </c>
      <c r="BA738" t="s">
        <v>2513</v>
      </c>
      <c r="BB738" t="s">
        <v>2513</v>
      </c>
    </row>
    <row r="739" spans="1:54" x14ac:dyDescent="0.45">
      <c r="A739">
        <v>10004983</v>
      </c>
      <c r="B739" t="s">
        <v>5233</v>
      </c>
      <c r="C739" t="s">
        <v>24645</v>
      </c>
      <c r="D739" t="s">
        <v>2489</v>
      </c>
      <c r="E739" t="s">
        <v>5234</v>
      </c>
      <c r="F739" t="s">
        <v>5235</v>
      </c>
      <c r="G739" t="s">
        <v>5226</v>
      </c>
      <c r="H739" t="s">
        <v>5234</v>
      </c>
      <c r="I739" t="s">
        <v>2493</v>
      </c>
      <c r="J739" t="s">
        <v>2494</v>
      </c>
      <c r="K739" t="s">
        <v>2544</v>
      </c>
      <c r="L739" t="s">
        <v>2496</v>
      </c>
      <c r="M739" t="s">
        <v>3200</v>
      </c>
      <c r="N739" t="s">
        <v>2496</v>
      </c>
      <c r="O739" t="s">
        <v>2498</v>
      </c>
      <c r="P739" t="s">
        <v>2546</v>
      </c>
      <c r="Q739" t="s">
        <v>2547</v>
      </c>
      <c r="R739" t="s">
        <v>2918</v>
      </c>
      <c r="S739" t="s">
        <v>2919</v>
      </c>
      <c r="T739" t="s">
        <v>2942</v>
      </c>
      <c r="U739" t="s">
        <v>2933</v>
      </c>
      <c r="V739" t="s">
        <v>2943</v>
      </c>
      <c r="W739" t="s">
        <v>2553</v>
      </c>
      <c r="X739" t="s">
        <v>3201</v>
      </c>
      <c r="Y739" t="s">
        <v>3202</v>
      </c>
      <c r="Z739" t="s">
        <v>3203</v>
      </c>
      <c r="AA739" t="s">
        <v>2507</v>
      </c>
      <c r="AB739" t="s">
        <v>3200</v>
      </c>
      <c r="AC739" t="s">
        <v>715</v>
      </c>
      <c r="AD739">
        <v>1.35</v>
      </c>
      <c r="AE739">
        <v>1.35</v>
      </c>
      <c r="AF739" t="s">
        <v>2509</v>
      </c>
      <c r="AG739">
        <v>0.64</v>
      </c>
      <c r="AH739" t="s">
        <v>2510</v>
      </c>
      <c r="AI739">
        <v>200</v>
      </c>
      <c r="AJ739">
        <v>200</v>
      </c>
      <c r="AK739">
        <v>16</v>
      </c>
      <c r="AL739" t="s">
        <v>2511</v>
      </c>
      <c r="AM739" t="s">
        <v>2528</v>
      </c>
      <c r="AN739" t="s">
        <v>2513</v>
      </c>
      <c r="AO739" t="s">
        <v>2513</v>
      </c>
      <c r="AP739" t="s">
        <v>2514</v>
      </c>
      <c r="AQ739" t="s">
        <v>2513</v>
      </c>
      <c r="AR739" t="s">
        <v>2513</v>
      </c>
      <c r="AS739" t="s">
        <v>2557</v>
      </c>
      <c r="AT739" t="s">
        <v>2513</v>
      </c>
      <c r="AU739">
        <v>44788</v>
      </c>
      <c r="AV739" t="s">
        <v>2513</v>
      </c>
      <c r="AW739" t="s">
        <v>2513</v>
      </c>
      <c r="AX739" t="s">
        <v>2516</v>
      </c>
      <c r="AY739" t="s">
        <v>2558</v>
      </c>
      <c r="AZ739" t="s">
        <v>2513</v>
      </c>
      <c r="BA739" t="s">
        <v>2513</v>
      </c>
      <c r="BB739" t="s">
        <v>2513</v>
      </c>
    </row>
    <row r="740" spans="1:54" x14ac:dyDescent="0.45">
      <c r="A740">
        <v>10004984</v>
      </c>
      <c r="B740" t="s">
        <v>5236</v>
      </c>
      <c r="C740" t="s">
        <v>24646</v>
      </c>
      <c r="D740" t="s">
        <v>2489</v>
      </c>
      <c r="E740" t="s">
        <v>5237</v>
      </c>
      <c r="F740" t="s">
        <v>5238</v>
      </c>
      <c r="G740" t="s">
        <v>5226</v>
      </c>
      <c r="H740" t="s">
        <v>5237</v>
      </c>
      <c r="I740" t="s">
        <v>2493</v>
      </c>
      <c r="J740" t="s">
        <v>2494</v>
      </c>
      <c r="K740" t="s">
        <v>2544</v>
      </c>
      <c r="L740" t="s">
        <v>2496</v>
      </c>
      <c r="M740" t="s">
        <v>3187</v>
      </c>
      <c r="N740" t="s">
        <v>2496</v>
      </c>
      <c r="O740" t="s">
        <v>2498</v>
      </c>
      <c r="P740" t="s">
        <v>2546</v>
      </c>
      <c r="Q740" t="s">
        <v>2547</v>
      </c>
      <c r="R740" t="s">
        <v>2918</v>
      </c>
      <c r="S740" t="s">
        <v>2919</v>
      </c>
      <c r="T740" t="s">
        <v>2942</v>
      </c>
      <c r="U740" t="s">
        <v>2933</v>
      </c>
      <c r="V740" t="s">
        <v>2943</v>
      </c>
      <c r="W740" t="s">
        <v>2553</v>
      </c>
      <c r="X740" t="s">
        <v>3188</v>
      </c>
      <c r="Y740" t="s">
        <v>3189</v>
      </c>
      <c r="Z740" t="s">
        <v>3190</v>
      </c>
      <c r="AA740" t="s">
        <v>2507</v>
      </c>
      <c r="AB740" t="s">
        <v>3187</v>
      </c>
      <c r="AC740" t="s">
        <v>715</v>
      </c>
      <c r="AD740">
        <v>1.35</v>
      </c>
      <c r="AE740">
        <v>1.35</v>
      </c>
      <c r="AF740" t="s">
        <v>2509</v>
      </c>
      <c r="AG740">
        <v>0.64</v>
      </c>
      <c r="AH740" t="s">
        <v>2510</v>
      </c>
      <c r="AI740">
        <v>200</v>
      </c>
      <c r="AJ740">
        <v>200</v>
      </c>
      <c r="AK740">
        <v>16</v>
      </c>
      <c r="AL740" t="s">
        <v>2511</v>
      </c>
      <c r="AM740" t="s">
        <v>2528</v>
      </c>
      <c r="AN740" t="s">
        <v>2513</v>
      </c>
      <c r="AO740" t="s">
        <v>2513</v>
      </c>
      <c r="AP740" t="s">
        <v>2514</v>
      </c>
      <c r="AQ740" t="s">
        <v>2513</v>
      </c>
      <c r="AR740" t="s">
        <v>2513</v>
      </c>
      <c r="AS740" t="s">
        <v>2557</v>
      </c>
      <c r="AT740" t="s">
        <v>2513</v>
      </c>
      <c r="AU740">
        <v>44788</v>
      </c>
      <c r="AV740" t="s">
        <v>2513</v>
      </c>
      <c r="AW740" t="s">
        <v>2513</v>
      </c>
      <c r="AX740" t="s">
        <v>2516</v>
      </c>
      <c r="AY740" t="s">
        <v>2558</v>
      </c>
      <c r="AZ740" t="s">
        <v>2513</v>
      </c>
      <c r="BA740" t="s">
        <v>2513</v>
      </c>
      <c r="BB740" t="s">
        <v>2513</v>
      </c>
    </row>
    <row r="741" spans="1:54" x14ac:dyDescent="0.45">
      <c r="A741">
        <v>10004985</v>
      </c>
      <c r="B741" t="s">
        <v>5239</v>
      </c>
      <c r="C741" t="s">
        <v>24647</v>
      </c>
      <c r="D741" t="s">
        <v>2489</v>
      </c>
      <c r="E741" t="s">
        <v>5240</v>
      </c>
      <c r="F741" t="s">
        <v>5241</v>
      </c>
      <c r="G741" t="s">
        <v>5226</v>
      </c>
      <c r="H741" t="s">
        <v>5240</v>
      </c>
      <c r="I741" t="s">
        <v>2493</v>
      </c>
      <c r="J741" t="s">
        <v>2494</v>
      </c>
      <c r="K741" t="s">
        <v>2544</v>
      </c>
      <c r="L741" t="s">
        <v>2496</v>
      </c>
      <c r="M741" t="s">
        <v>3217</v>
      </c>
      <c r="N741" t="s">
        <v>2496</v>
      </c>
      <c r="O741" t="s">
        <v>2498</v>
      </c>
      <c r="P741" t="s">
        <v>2546</v>
      </c>
      <c r="Q741" t="s">
        <v>2547</v>
      </c>
      <c r="R741" t="s">
        <v>2918</v>
      </c>
      <c r="S741" t="s">
        <v>2919</v>
      </c>
      <c r="T741" t="s">
        <v>2942</v>
      </c>
      <c r="U741" t="s">
        <v>2933</v>
      </c>
      <c r="V741" t="s">
        <v>2943</v>
      </c>
      <c r="W741" t="s">
        <v>2553</v>
      </c>
      <c r="X741" t="s">
        <v>3218</v>
      </c>
      <c r="Y741" t="s">
        <v>3219</v>
      </c>
      <c r="Z741" t="s">
        <v>3220</v>
      </c>
      <c r="AA741" t="s">
        <v>2507</v>
      </c>
      <c r="AB741" t="s">
        <v>3217</v>
      </c>
      <c r="AC741" t="s">
        <v>715</v>
      </c>
      <c r="AD741">
        <v>1.35</v>
      </c>
      <c r="AE741">
        <v>1.35</v>
      </c>
      <c r="AF741" t="s">
        <v>2509</v>
      </c>
      <c r="AG741">
        <v>0.64</v>
      </c>
      <c r="AH741" t="s">
        <v>2510</v>
      </c>
      <c r="AI741">
        <v>200</v>
      </c>
      <c r="AJ741">
        <v>200</v>
      </c>
      <c r="AK741">
        <v>16</v>
      </c>
      <c r="AL741" t="s">
        <v>2511</v>
      </c>
      <c r="AM741" t="s">
        <v>2528</v>
      </c>
      <c r="AN741" t="s">
        <v>2513</v>
      </c>
      <c r="AO741" t="s">
        <v>2513</v>
      </c>
      <c r="AP741" t="s">
        <v>2514</v>
      </c>
      <c r="AQ741" t="s">
        <v>2513</v>
      </c>
      <c r="AR741" t="s">
        <v>2513</v>
      </c>
      <c r="AS741" t="s">
        <v>2557</v>
      </c>
      <c r="AT741" t="s">
        <v>2513</v>
      </c>
      <c r="AU741">
        <v>44788</v>
      </c>
      <c r="AV741" t="s">
        <v>2513</v>
      </c>
      <c r="AW741" t="s">
        <v>2513</v>
      </c>
      <c r="AX741" t="s">
        <v>2516</v>
      </c>
      <c r="AY741" t="s">
        <v>2558</v>
      </c>
      <c r="AZ741" t="s">
        <v>2513</v>
      </c>
      <c r="BA741" t="s">
        <v>2513</v>
      </c>
      <c r="BB741" t="s">
        <v>2513</v>
      </c>
    </row>
    <row r="742" spans="1:54" x14ac:dyDescent="0.45">
      <c r="A742">
        <v>10004987</v>
      </c>
      <c r="B742" t="s">
        <v>5242</v>
      </c>
      <c r="C742" t="s">
        <v>24648</v>
      </c>
      <c r="D742" t="s">
        <v>2489</v>
      </c>
      <c r="E742" t="s">
        <v>5243</v>
      </c>
      <c r="F742" t="s">
        <v>5244</v>
      </c>
      <c r="G742" t="s">
        <v>5226</v>
      </c>
      <c r="H742" t="s">
        <v>5243</v>
      </c>
      <c r="I742" t="s">
        <v>2493</v>
      </c>
      <c r="J742" t="s">
        <v>2494</v>
      </c>
      <c r="K742" t="s">
        <v>2544</v>
      </c>
      <c r="L742" t="s">
        <v>2496</v>
      </c>
      <c r="M742" t="s">
        <v>3200</v>
      </c>
      <c r="N742" t="s">
        <v>2496</v>
      </c>
      <c r="O742" t="s">
        <v>2498</v>
      </c>
      <c r="P742" t="s">
        <v>2546</v>
      </c>
      <c r="Q742" t="s">
        <v>2547</v>
      </c>
      <c r="R742" t="s">
        <v>2918</v>
      </c>
      <c r="S742" t="s">
        <v>2919</v>
      </c>
      <c r="T742" t="s">
        <v>2942</v>
      </c>
      <c r="U742" t="s">
        <v>2933</v>
      </c>
      <c r="V742" t="s">
        <v>2943</v>
      </c>
      <c r="W742" t="s">
        <v>2553</v>
      </c>
      <c r="X742" t="s">
        <v>3201</v>
      </c>
      <c r="Y742" t="s">
        <v>3202</v>
      </c>
      <c r="Z742" t="s">
        <v>3203</v>
      </c>
      <c r="AA742" t="s">
        <v>2507</v>
      </c>
      <c r="AB742" t="s">
        <v>3200</v>
      </c>
      <c r="AC742" t="s">
        <v>715</v>
      </c>
      <c r="AD742">
        <v>1.35</v>
      </c>
      <c r="AE742">
        <v>1.35</v>
      </c>
      <c r="AF742" t="s">
        <v>2509</v>
      </c>
      <c r="AG742">
        <v>0.64</v>
      </c>
      <c r="AH742" t="s">
        <v>2510</v>
      </c>
      <c r="AI742">
        <v>200</v>
      </c>
      <c r="AJ742">
        <v>200</v>
      </c>
      <c r="AK742">
        <v>16</v>
      </c>
      <c r="AL742" t="s">
        <v>2511</v>
      </c>
      <c r="AM742" t="s">
        <v>2528</v>
      </c>
      <c r="AN742" t="s">
        <v>2513</v>
      </c>
      <c r="AO742" t="s">
        <v>2513</v>
      </c>
      <c r="AP742" t="s">
        <v>2514</v>
      </c>
      <c r="AQ742" t="s">
        <v>2513</v>
      </c>
      <c r="AR742" t="s">
        <v>2513</v>
      </c>
      <c r="AS742" t="s">
        <v>2557</v>
      </c>
      <c r="AT742" t="s">
        <v>2513</v>
      </c>
      <c r="AU742">
        <v>44788</v>
      </c>
      <c r="AV742" t="s">
        <v>2513</v>
      </c>
      <c r="AW742" t="s">
        <v>2513</v>
      </c>
      <c r="AX742" t="s">
        <v>2516</v>
      </c>
      <c r="AY742" t="s">
        <v>2558</v>
      </c>
      <c r="AZ742" t="s">
        <v>2513</v>
      </c>
      <c r="BA742" t="s">
        <v>2513</v>
      </c>
      <c r="BB742" t="s">
        <v>2513</v>
      </c>
    </row>
    <row r="743" spans="1:54" x14ac:dyDescent="0.45">
      <c r="A743">
        <v>10005006</v>
      </c>
      <c r="B743" t="s">
        <v>5245</v>
      </c>
      <c r="C743" t="s">
        <v>24649</v>
      </c>
      <c r="D743" t="s">
        <v>2489</v>
      </c>
      <c r="E743" t="s">
        <v>5246</v>
      </c>
      <c r="F743" t="s">
        <v>5247</v>
      </c>
      <c r="G743" t="s">
        <v>5226</v>
      </c>
      <c r="H743" t="s">
        <v>5246</v>
      </c>
      <c r="I743" t="s">
        <v>2493</v>
      </c>
      <c r="J743" t="s">
        <v>2494</v>
      </c>
      <c r="K743" t="s">
        <v>2544</v>
      </c>
      <c r="L743" t="s">
        <v>2496</v>
      </c>
      <c r="M743" t="s">
        <v>3326</v>
      </c>
      <c r="N743" t="s">
        <v>2496</v>
      </c>
      <c r="O743" t="s">
        <v>2498</v>
      </c>
      <c r="P743" t="s">
        <v>2546</v>
      </c>
      <c r="Q743" t="s">
        <v>2547</v>
      </c>
      <c r="R743" t="s">
        <v>3327</v>
      </c>
      <c r="S743" t="s">
        <v>3328</v>
      </c>
      <c r="T743" t="s">
        <v>3329</v>
      </c>
      <c r="U743" t="s">
        <v>3330</v>
      </c>
      <c r="V743" t="s">
        <v>3331</v>
      </c>
      <c r="W743" t="s">
        <v>2553</v>
      </c>
      <c r="X743" t="s">
        <v>3332</v>
      </c>
      <c r="Y743" t="s">
        <v>3202</v>
      </c>
      <c r="Z743" t="s">
        <v>3333</v>
      </c>
      <c r="AA743" t="s">
        <v>2507</v>
      </c>
      <c r="AB743" t="s">
        <v>3326</v>
      </c>
      <c r="AC743" t="s">
        <v>715</v>
      </c>
      <c r="AD743">
        <v>1.17</v>
      </c>
      <c r="AE743">
        <v>1.17</v>
      </c>
      <c r="AF743" t="s">
        <v>2509</v>
      </c>
      <c r="AG743">
        <v>0.74199999999999999</v>
      </c>
      <c r="AH743" t="s">
        <v>2510</v>
      </c>
      <c r="AI743">
        <v>232</v>
      </c>
      <c r="AJ743">
        <v>200</v>
      </c>
      <c r="AK743">
        <v>16</v>
      </c>
      <c r="AL743" t="s">
        <v>2511</v>
      </c>
      <c r="AM743" t="s">
        <v>2528</v>
      </c>
      <c r="AN743" t="s">
        <v>2513</v>
      </c>
      <c r="AO743" t="s">
        <v>2513</v>
      </c>
      <c r="AP743" t="s">
        <v>2514</v>
      </c>
      <c r="AQ743" t="s">
        <v>2513</v>
      </c>
      <c r="AR743" t="s">
        <v>2513</v>
      </c>
      <c r="AS743" t="s">
        <v>2557</v>
      </c>
      <c r="AT743" t="s">
        <v>2513</v>
      </c>
      <c r="AU743">
        <v>44796</v>
      </c>
      <c r="AV743" t="s">
        <v>2513</v>
      </c>
      <c r="AW743" t="s">
        <v>2513</v>
      </c>
      <c r="AX743" t="s">
        <v>2516</v>
      </c>
      <c r="AY743" t="s">
        <v>2558</v>
      </c>
      <c r="AZ743" t="s">
        <v>2513</v>
      </c>
      <c r="BA743" t="s">
        <v>2513</v>
      </c>
      <c r="BB743" t="s">
        <v>2513</v>
      </c>
    </row>
    <row r="744" spans="1:54" x14ac:dyDescent="0.45">
      <c r="A744">
        <v>10005007</v>
      </c>
      <c r="B744" t="s">
        <v>5248</v>
      </c>
      <c r="C744" t="s">
        <v>24650</v>
      </c>
      <c r="D744" t="s">
        <v>2489</v>
      </c>
      <c r="E744" t="s">
        <v>5249</v>
      </c>
      <c r="F744" t="s">
        <v>5250</v>
      </c>
      <c r="G744" t="s">
        <v>5226</v>
      </c>
      <c r="H744" t="s">
        <v>5249</v>
      </c>
      <c r="I744" t="s">
        <v>2493</v>
      </c>
      <c r="J744" t="s">
        <v>2494</v>
      </c>
      <c r="K744" t="s">
        <v>2544</v>
      </c>
      <c r="L744" t="s">
        <v>2496</v>
      </c>
      <c r="M744" t="s">
        <v>3326</v>
      </c>
      <c r="N744" t="s">
        <v>2496</v>
      </c>
      <c r="O744" t="s">
        <v>2498</v>
      </c>
      <c r="P744" t="s">
        <v>2546</v>
      </c>
      <c r="Q744" t="s">
        <v>2547</v>
      </c>
      <c r="R744" t="s">
        <v>3327</v>
      </c>
      <c r="S744" t="s">
        <v>3328</v>
      </c>
      <c r="T744" t="s">
        <v>3329</v>
      </c>
      <c r="U744" t="s">
        <v>3330</v>
      </c>
      <c r="V744" t="s">
        <v>3331</v>
      </c>
      <c r="W744" t="s">
        <v>2553</v>
      </c>
      <c r="X744" t="s">
        <v>3332</v>
      </c>
      <c r="Y744" t="s">
        <v>3202</v>
      </c>
      <c r="Z744" t="s">
        <v>3333</v>
      </c>
      <c r="AA744" t="s">
        <v>2507</v>
      </c>
      <c r="AB744" t="s">
        <v>3326</v>
      </c>
      <c r="AC744" t="s">
        <v>715</v>
      </c>
      <c r="AD744">
        <v>1.17</v>
      </c>
      <c r="AE744">
        <v>1.17</v>
      </c>
      <c r="AF744" t="s">
        <v>2509</v>
      </c>
      <c r="AG744">
        <v>0.74199999999999999</v>
      </c>
      <c r="AH744" t="s">
        <v>2510</v>
      </c>
      <c r="AI744">
        <v>232</v>
      </c>
      <c r="AJ744">
        <v>200</v>
      </c>
      <c r="AK744">
        <v>16</v>
      </c>
      <c r="AL744" t="s">
        <v>2511</v>
      </c>
      <c r="AM744" t="s">
        <v>2528</v>
      </c>
      <c r="AN744" t="s">
        <v>2513</v>
      </c>
      <c r="AO744" t="s">
        <v>2513</v>
      </c>
      <c r="AP744" t="s">
        <v>2514</v>
      </c>
      <c r="AQ744" t="s">
        <v>2513</v>
      </c>
      <c r="AR744" t="s">
        <v>2513</v>
      </c>
      <c r="AS744" t="s">
        <v>2557</v>
      </c>
      <c r="AT744" t="s">
        <v>2513</v>
      </c>
      <c r="AU744">
        <v>44796</v>
      </c>
      <c r="AV744" t="s">
        <v>2513</v>
      </c>
      <c r="AW744" t="s">
        <v>2513</v>
      </c>
      <c r="AX744" t="s">
        <v>2516</v>
      </c>
      <c r="AY744" t="s">
        <v>2558</v>
      </c>
      <c r="AZ744" t="s">
        <v>2513</v>
      </c>
      <c r="BA744" t="s">
        <v>2513</v>
      </c>
      <c r="BB744" t="s">
        <v>2513</v>
      </c>
    </row>
    <row r="745" spans="1:54" x14ac:dyDescent="0.45">
      <c r="A745">
        <v>10005008</v>
      </c>
      <c r="B745" t="s">
        <v>5251</v>
      </c>
      <c r="C745" t="s">
        <v>24651</v>
      </c>
      <c r="D745" t="s">
        <v>2489</v>
      </c>
      <c r="E745" t="s">
        <v>5252</v>
      </c>
      <c r="F745" t="s">
        <v>5253</v>
      </c>
      <c r="G745" t="s">
        <v>5226</v>
      </c>
      <c r="H745" t="s">
        <v>5252</v>
      </c>
      <c r="I745" t="s">
        <v>2493</v>
      </c>
      <c r="J745" t="s">
        <v>2494</v>
      </c>
      <c r="K745" t="s">
        <v>2544</v>
      </c>
      <c r="L745" t="s">
        <v>2496</v>
      </c>
      <c r="M745" t="s">
        <v>3326</v>
      </c>
      <c r="N745" t="s">
        <v>2496</v>
      </c>
      <c r="O745" t="s">
        <v>2498</v>
      </c>
      <c r="P745" t="s">
        <v>2546</v>
      </c>
      <c r="Q745" t="s">
        <v>2547</v>
      </c>
      <c r="R745" t="s">
        <v>3327</v>
      </c>
      <c r="S745" t="s">
        <v>3328</v>
      </c>
      <c r="T745" t="s">
        <v>3329</v>
      </c>
      <c r="U745" t="s">
        <v>3330</v>
      </c>
      <c r="V745" t="s">
        <v>3331</v>
      </c>
      <c r="W745" t="s">
        <v>2553</v>
      </c>
      <c r="X745" t="s">
        <v>3332</v>
      </c>
      <c r="Y745" t="s">
        <v>3202</v>
      </c>
      <c r="Z745" t="s">
        <v>3333</v>
      </c>
      <c r="AA745" t="s">
        <v>2507</v>
      </c>
      <c r="AB745" t="s">
        <v>3326</v>
      </c>
      <c r="AC745" t="s">
        <v>715</v>
      </c>
      <c r="AD745">
        <v>1.17</v>
      </c>
      <c r="AE745">
        <v>1.17</v>
      </c>
      <c r="AF745" t="s">
        <v>2509</v>
      </c>
      <c r="AG745">
        <v>0.74199999999999999</v>
      </c>
      <c r="AH745" t="s">
        <v>2510</v>
      </c>
      <c r="AI745">
        <v>232</v>
      </c>
      <c r="AJ745">
        <v>200</v>
      </c>
      <c r="AK745">
        <v>16</v>
      </c>
      <c r="AL745" t="s">
        <v>2511</v>
      </c>
      <c r="AM745" t="s">
        <v>2528</v>
      </c>
      <c r="AN745" t="s">
        <v>2513</v>
      </c>
      <c r="AO745" t="s">
        <v>2513</v>
      </c>
      <c r="AP745" t="s">
        <v>2514</v>
      </c>
      <c r="AQ745" t="s">
        <v>2513</v>
      </c>
      <c r="AR745" t="s">
        <v>2513</v>
      </c>
      <c r="AS745" t="s">
        <v>2557</v>
      </c>
      <c r="AT745" t="s">
        <v>2513</v>
      </c>
      <c r="AU745">
        <v>44796</v>
      </c>
      <c r="AV745" t="s">
        <v>2513</v>
      </c>
      <c r="AW745" t="s">
        <v>2513</v>
      </c>
      <c r="AX745" t="s">
        <v>2516</v>
      </c>
      <c r="AY745" t="s">
        <v>2558</v>
      </c>
      <c r="AZ745" t="s">
        <v>2513</v>
      </c>
      <c r="BA745" t="s">
        <v>2513</v>
      </c>
      <c r="BB745" t="s">
        <v>2513</v>
      </c>
    </row>
    <row r="746" spans="1:54" x14ac:dyDescent="0.45">
      <c r="A746">
        <v>10005012</v>
      </c>
      <c r="B746" t="s">
        <v>5254</v>
      </c>
      <c r="C746" t="s">
        <v>24652</v>
      </c>
      <c r="D746" t="s">
        <v>2489</v>
      </c>
      <c r="E746" t="s">
        <v>5255</v>
      </c>
      <c r="F746" t="s">
        <v>5256</v>
      </c>
      <c r="G746" t="s">
        <v>5226</v>
      </c>
      <c r="H746" t="s">
        <v>5255</v>
      </c>
      <c r="I746" t="s">
        <v>2493</v>
      </c>
      <c r="J746" t="s">
        <v>2494</v>
      </c>
      <c r="K746" t="s">
        <v>2544</v>
      </c>
      <c r="L746" t="s">
        <v>2496</v>
      </c>
      <c r="M746" t="s">
        <v>3200</v>
      </c>
      <c r="N746" t="s">
        <v>2496</v>
      </c>
      <c r="O746" t="s">
        <v>2498</v>
      </c>
      <c r="P746" t="s">
        <v>2546</v>
      </c>
      <c r="Q746" t="s">
        <v>2547</v>
      </c>
      <c r="R746" t="s">
        <v>2918</v>
      </c>
      <c r="S746" t="s">
        <v>2919</v>
      </c>
      <c r="T746" t="s">
        <v>2942</v>
      </c>
      <c r="U746" t="s">
        <v>2933</v>
      </c>
      <c r="V746" t="s">
        <v>2943</v>
      </c>
      <c r="W746" t="s">
        <v>2553</v>
      </c>
      <c r="X746" t="s">
        <v>3201</v>
      </c>
      <c r="Y746" t="s">
        <v>3202</v>
      </c>
      <c r="Z746" t="s">
        <v>3203</v>
      </c>
      <c r="AA746" t="s">
        <v>2507</v>
      </c>
      <c r="AB746" t="s">
        <v>3200</v>
      </c>
      <c r="AC746" t="s">
        <v>715</v>
      </c>
      <c r="AD746">
        <v>1.35</v>
      </c>
      <c r="AE746">
        <v>1.35</v>
      </c>
      <c r="AF746" t="s">
        <v>2509</v>
      </c>
      <c r="AG746">
        <v>0.64</v>
      </c>
      <c r="AH746" t="s">
        <v>2510</v>
      </c>
      <c r="AI746">
        <v>200</v>
      </c>
      <c r="AJ746">
        <v>200</v>
      </c>
      <c r="AK746">
        <v>16</v>
      </c>
      <c r="AL746" t="s">
        <v>2511</v>
      </c>
      <c r="AM746" t="s">
        <v>2528</v>
      </c>
      <c r="AN746" t="s">
        <v>2513</v>
      </c>
      <c r="AO746" t="s">
        <v>2513</v>
      </c>
      <c r="AP746" t="s">
        <v>2514</v>
      </c>
      <c r="AQ746" t="s">
        <v>2513</v>
      </c>
      <c r="AR746" t="s">
        <v>2513</v>
      </c>
      <c r="AS746" t="s">
        <v>2557</v>
      </c>
      <c r="AT746" t="s">
        <v>2513</v>
      </c>
      <c r="AU746">
        <v>44797</v>
      </c>
      <c r="AV746" t="s">
        <v>2513</v>
      </c>
      <c r="AW746" t="s">
        <v>2513</v>
      </c>
      <c r="AX746" t="s">
        <v>2516</v>
      </c>
      <c r="AY746" t="s">
        <v>2558</v>
      </c>
      <c r="AZ746" t="s">
        <v>2513</v>
      </c>
      <c r="BA746" t="s">
        <v>2513</v>
      </c>
      <c r="BB746" t="s">
        <v>2513</v>
      </c>
    </row>
    <row r="747" spans="1:54" x14ac:dyDescent="0.45">
      <c r="A747">
        <v>10005013</v>
      </c>
      <c r="B747" t="s">
        <v>5257</v>
      </c>
      <c r="C747" t="s">
        <v>24653</v>
      </c>
      <c r="D747" t="s">
        <v>2489</v>
      </c>
      <c r="E747" t="s">
        <v>5258</v>
      </c>
      <c r="F747" t="s">
        <v>5259</v>
      </c>
      <c r="G747" t="s">
        <v>5226</v>
      </c>
      <c r="H747" t="s">
        <v>5258</v>
      </c>
      <c r="I747" t="s">
        <v>2493</v>
      </c>
      <c r="J747" t="s">
        <v>2494</v>
      </c>
      <c r="K747" t="s">
        <v>2544</v>
      </c>
      <c r="L747" t="s">
        <v>2496</v>
      </c>
      <c r="M747" t="s">
        <v>3200</v>
      </c>
      <c r="N747" t="s">
        <v>2496</v>
      </c>
      <c r="O747" t="s">
        <v>2498</v>
      </c>
      <c r="P747" t="s">
        <v>2546</v>
      </c>
      <c r="Q747" t="s">
        <v>2547</v>
      </c>
      <c r="R747" t="s">
        <v>2918</v>
      </c>
      <c r="S747" t="s">
        <v>2919</v>
      </c>
      <c r="T747" t="s">
        <v>2942</v>
      </c>
      <c r="U747" t="s">
        <v>2933</v>
      </c>
      <c r="V747" t="s">
        <v>2943</v>
      </c>
      <c r="W747" t="s">
        <v>2553</v>
      </c>
      <c r="X747" t="s">
        <v>3201</v>
      </c>
      <c r="Y747" t="s">
        <v>3202</v>
      </c>
      <c r="Z747" t="s">
        <v>3203</v>
      </c>
      <c r="AA747" t="s">
        <v>2507</v>
      </c>
      <c r="AB747" t="s">
        <v>3200</v>
      </c>
      <c r="AC747" t="s">
        <v>715</v>
      </c>
      <c r="AD747">
        <v>1.35</v>
      </c>
      <c r="AE747">
        <v>1.35</v>
      </c>
      <c r="AF747" t="s">
        <v>2509</v>
      </c>
      <c r="AG747">
        <v>0.64</v>
      </c>
      <c r="AH747" t="s">
        <v>2510</v>
      </c>
      <c r="AI747">
        <v>200</v>
      </c>
      <c r="AJ747">
        <v>200</v>
      </c>
      <c r="AK747">
        <v>16</v>
      </c>
      <c r="AL747" t="s">
        <v>2511</v>
      </c>
      <c r="AM747" t="s">
        <v>2528</v>
      </c>
      <c r="AN747" t="s">
        <v>2513</v>
      </c>
      <c r="AO747" t="s">
        <v>2513</v>
      </c>
      <c r="AP747" t="s">
        <v>2514</v>
      </c>
      <c r="AQ747" t="s">
        <v>2513</v>
      </c>
      <c r="AR747" t="s">
        <v>2513</v>
      </c>
      <c r="AS747" t="s">
        <v>2557</v>
      </c>
      <c r="AT747" t="s">
        <v>2513</v>
      </c>
      <c r="AU747">
        <v>44797</v>
      </c>
      <c r="AV747" t="s">
        <v>2513</v>
      </c>
      <c r="AW747" t="s">
        <v>2513</v>
      </c>
      <c r="AX747" t="s">
        <v>2516</v>
      </c>
      <c r="AY747" t="s">
        <v>2558</v>
      </c>
      <c r="AZ747" t="s">
        <v>2513</v>
      </c>
      <c r="BA747" t="s">
        <v>2513</v>
      </c>
      <c r="BB747" t="s">
        <v>2513</v>
      </c>
    </row>
    <row r="748" spans="1:54" x14ac:dyDescent="0.45">
      <c r="A748">
        <v>10005014</v>
      </c>
      <c r="B748" t="s">
        <v>5260</v>
      </c>
      <c r="C748" t="s">
        <v>24654</v>
      </c>
      <c r="D748" t="s">
        <v>2489</v>
      </c>
      <c r="E748" t="s">
        <v>5261</v>
      </c>
      <c r="F748" t="s">
        <v>5262</v>
      </c>
      <c r="G748" t="s">
        <v>5226</v>
      </c>
      <c r="H748" t="s">
        <v>5261</v>
      </c>
      <c r="I748" t="s">
        <v>2493</v>
      </c>
      <c r="J748" t="s">
        <v>2494</v>
      </c>
      <c r="K748" t="s">
        <v>2544</v>
      </c>
      <c r="L748" t="s">
        <v>2496</v>
      </c>
      <c r="M748" t="s">
        <v>3187</v>
      </c>
      <c r="N748" t="s">
        <v>2496</v>
      </c>
      <c r="O748" t="s">
        <v>2498</v>
      </c>
      <c r="P748" t="s">
        <v>2546</v>
      </c>
      <c r="Q748" t="s">
        <v>2547</v>
      </c>
      <c r="R748" t="s">
        <v>2918</v>
      </c>
      <c r="S748" t="s">
        <v>2919</v>
      </c>
      <c r="T748" t="s">
        <v>2942</v>
      </c>
      <c r="U748" t="s">
        <v>2933</v>
      </c>
      <c r="V748" t="s">
        <v>2943</v>
      </c>
      <c r="W748" t="s">
        <v>2553</v>
      </c>
      <c r="X748" t="s">
        <v>3188</v>
      </c>
      <c r="Y748" t="s">
        <v>3189</v>
      </c>
      <c r="Z748" t="s">
        <v>3190</v>
      </c>
      <c r="AA748" t="s">
        <v>2507</v>
      </c>
      <c r="AB748" t="s">
        <v>3187</v>
      </c>
      <c r="AC748" t="s">
        <v>715</v>
      </c>
      <c r="AD748">
        <v>1.35</v>
      </c>
      <c r="AE748">
        <v>1.35</v>
      </c>
      <c r="AF748" t="s">
        <v>2509</v>
      </c>
      <c r="AG748">
        <v>0.64</v>
      </c>
      <c r="AH748" t="s">
        <v>2510</v>
      </c>
      <c r="AI748">
        <v>200</v>
      </c>
      <c r="AJ748">
        <v>200</v>
      </c>
      <c r="AK748">
        <v>16</v>
      </c>
      <c r="AL748" t="s">
        <v>2511</v>
      </c>
      <c r="AM748" t="s">
        <v>2528</v>
      </c>
      <c r="AN748" t="s">
        <v>2513</v>
      </c>
      <c r="AO748" t="s">
        <v>2513</v>
      </c>
      <c r="AP748" t="s">
        <v>2514</v>
      </c>
      <c r="AQ748" t="s">
        <v>2513</v>
      </c>
      <c r="AR748" t="s">
        <v>2513</v>
      </c>
      <c r="AS748" t="s">
        <v>2557</v>
      </c>
      <c r="AT748" t="s">
        <v>2513</v>
      </c>
      <c r="AU748">
        <v>44797</v>
      </c>
      <c r="AV748" t="s">
        <v>2513</v>
      </c>
      <c r="AW748" t="s">
        <v>2513</v>
      </c>
      <c r="AX748" t="s">
        <v>2516</v>
      </c>
      <c r="AY748" t="s">
        <v>2558</v>
      </c>
      <c r="AZ748" t="s">
        <v>2513</v>
      </c>
      <c r="BA748" t="s">
        <v>2513</v>
      </c>
      <c r="BB748" t="s">
        <v>2513</v>
      </c>
    </row>
    <row r="749" spans="1:54" x14ac:dyDescent="0.45">
      <c r="A749">
        <v>10005016</v>
      </c>
      <c r="B749" t="s">
        <v>5263</v>
      </c>
      <c r="C749" t="s">
        <v>24655</v>
      </c>
      <c r="D749" t="s">
        <v>2489</v>
      </c>
      <c r="E749" t="s">
        <v>5264</v>
      </c>
      <c r="F749" t="s">
        <v>5265</v>
      </c>
      <c r="G749" t="s">
        <v>5226</v>
      </c>
      <c r="H749" t="s">
        <v>5264</v>
      </c>
      <c r="I749" t="s">
        <v>2493</v>
      </c>
      <c r="J749" t="s">
        <v>2494</v>
      </c>
      <c r="K749" t="s">
        <v>2544</v>
      </c>
      <c r="L749" t="s">
        <v>2496</v>
      </c>
      <c r="M749" t="s">
        <v>3200</v>
      </c>
      <c r="N749" t="s">
        <v>2496</v>
      </c>
      <c r="O749" t="s">
        <v>2498</v>
      </c>
      <c r="P749" t="s">
        <v>2546</v>
      </c>
      <c r="Q749" t="s">
        <v>2547</v>
      </c>
      <c r="R749" t="s">
        <v>2918</v>
      </c>
      <c r="S749" t="s">
        <v>2919</v>
      </c>
      <c r="T749" t="s">
        <v>2942</v>
      </c>
      <c r="U749" t="s">
        <v>2933</v>
      </c>
      <c r="V749" t="s">
        <v>2943</v>
      </c>
      <c r="W749" t="s">
        <v>2553</v>
      </c>
      <c r="X749" t="s">
        <v>3201</v>
      </c>
      <c r="Y749" t="s">
        <v>3202</v>
      </c>
      <c r="Z749" t="s">
        <v>3203</v>
      </c>
      <c r="AA749" t="s">
        <v>2507</v>
      </c>
      <c r="AB749" t="s">
        <v>3200</v>
      </c>
      <c r="AC749" t="s">
        <v>715</v>
      </c>
      <c r="AD749">
        <v>1.35</v>
      </c>
      <c r="AE749">
        <v>1.35</v>
      </c>
      <c r="AF749" t="s">
        <v>2509</v>
      </c>
      <c r="AG749">
        <v>0.64</v>
      </c>
      <c r="AH749" t="s">
        <v>2510</v>
      </c>
      <c r="AI749">
        <v>200</v>
      </c>
      <c r="AJ749">
        <v>200</v>
      </c>
      <c r="AK749">
        <v>16</v>
      </c>
      <c r="AL749" t="s">
        <v>2511</v>
      </c>
      <c r="AM749" t="s">
        <v>2528</v>
      </c>
      <c r="AN749" t="s">
        <v>2513</v>
      </c>
      <c r="AO749" t="s">
        <v>2513</v>
      </c>
      <c r="AP749" t="s">
        <v>2514</v>
      </c>
      <c r="AQ749" t="s">
        <v>2513</v>
      </c>
      <c r="AR749" t="s">
        <v>2513</v>
      </c>
      <c r="AS749" t="s">
        <v>2557</v>
      </c>
      <c r="AT749" t="s">
        <v>2513</v>
      </c>
      <c r="AU749">
        <v>44797</v>
      </c>
      <c r="AV749" t="s">
        <v>2513</v>
      </c>
      <c r="AW749" t="s">
        <v>2513</v>
      </c>
      <c r="AX749" t="s">
        <v>2516</v>
      </c>
      <c r="AY749" t="s">
        <v>2558</v>
      </c>
      <c r="AZ749" t="s">
        <v>2513</v>
      </c>
      <c r="BA749" t="s">
        <v>2513</v>
      </c>
      <c r="BB749" t="s">
        <v>2513</v>
      </c>
    </row>
    <row r="750" spans="1:54" x14ac:dyDescent="0.45">
      <c r="A750">
        <v>10005025</v>
      </c>
      <c r="B750" t="s">
        <v>5266</v>
      </c>
      <c r="C750" t="s">
        <v>24656</v>
      </c>
      <c r="D750" t="s">
        <v>2489</v>
      </c>
      <c r="E750" t="s">
        <v>5267</v>
      </c>
      <c r="F750" t="s">
        <v>5268</v>
      </c>
      <c r="G750" t="s">
        <v>3259</v>
      </c>
      <c r="H750" t="s">
        <v>5267</v>
      </c>
      <c r="I750" t="s">
        <v>2493</v>
      </c>
      <c r="J750" t="s">
        <v>2494</v>
      </c>
      <c r="K750" t="s">
        <v>2544</v>
      </c>
      <c r="L750" t="s">
        <v>2496</v>
      </c>
      <c r="M750" t="s">
        <v>3200</v>
      </c>
      <c r="N750" t="s">
        <v>2496</v>
      </c>
      <c r="O750" t="s">
        <v>2498</v>
      </c>
      <c r="P750" t="s">
        <v>2546</v>
      </c>
      <c r="Q750" t="s">
        <v>2547</v>
      </c>
      <c r="R750" t="s">
        <v>2918</v>
      </c>
      <c r="S750" t="s">
        <v>2919</v>
      </c>
      <c r="T750" t="s">
        <v>2942</v>
      </c>
      <c r="U750" t="s">
        <v>2933</v>
      </c>
      <c r="V750" t="s">
        <v>2943</v>
      </c>
      <c r="W750" t="s">
        <v>2553</v>
      </c>
      <c r="X750" t="s">
        <v>3201</v>
      </c>
      <c r="Y750" t="s">
        <v>3202</v>
      </c>
      <c r="Z750" t="s">
        <v>3203</v>
      </c>
      <c r="AA750" t="s">
        <v>2507</v>
      </c>
      <c r="AB750" t="s">
        <v>3200</v>
      </c>
      <c r="AC750" t="s">
        <v>715</v>
      </c>
      <c r="AD750">
        <v>1.35</v>
      </c>
      <c r="AE750">
        <v>1.35</v>
      </c>
      <c r="AF750" t="s">
        <v>2509</v>
      </c>
      <c r="AG750">
        <v>0.64</v>
      </c>
      <c r="AH750" t="s">
        <v>2510</v>
      </c>
      <c r="AI750">
        <v>200</v>
      </c>
      <c r="AJ750">
        <v>200</v>
      </c>
      <c r="AK750">
        <v>16</v>
      </c>
      <c r="AL750" t="s">
        <v>2511</v>
      </c>
      <c r="AM750" t="s">
        <v>2528</v>
      </c>
      <c r="AN750" t="s">
        <v>2513</v>
      </c>
      <c r="AO750" t="s">
        <v>2513</v>
      </c>
      <c r="AP750" t="s">
        <v>2514</v>
      </c>
      <c r="AQ750" t="s">
        <v>2513</v>
      </c>
      <c r="AR750" t="s">
        <v>2513</v>
      </c>
      <c r="AS750" t="s">
        <v>2557</v>
      </c>
      <c r="AT750" t="s">
        <v>2513</v>
      </c>
      <c r="AU750">
        <v>44799</v>
      </c>
      <c r="AV750" t="s">
        <v>2513</v>
      </c>
      <c r="AW750" t="s">
        <v>2513</v>
      </c>
      <c r="AX750" t="s">
        <v>2516</v>
      </c>
      <c r="AY750" t="s">
        <v>2558</v>
      </c>
      <c r="AZ750" t="s">
        <v>2513</v>
      </c>
      <c r="BA750" t="s">
        <v>2513</v>
      </c>
      <c r="BB750" t="s">
        <v>2513</v>
      </c>
    </row>
    <row r="751" spans="1:54" x14ac:dyDescent="0.45">
      <c r="A751">
        <v>10005058</v>
      </c>
      <c r="B751" t="s">
        <v>5269</v>
      </c>
      <c r="C751" t="s">
        <v>24657</v>
      </c>
      <c r="D751" t="s">
        <v>2489</v>
      </c>
      <c r="E751" t="s">
        <v>5270</v>
      </c>
      <c r="F751" t="s">
        <v>5271</v>
      </c>
      <c r="G751" t="s">
        <v>5146</v>
      </c>
      <c r="H751" t="s">
        <v>5270</v>
      </c>
      <c r="I751" t="s">
        <v>2493</v>
      </c>
      <c r="J751" t="s">
        <v>2494</v>
      </c>
      <c r="K751" t="s">
        <v>2544</v>
      </c>
      <c r="L751" t="s">
        <v>2496</v>
      </c>
      <c r="M751" t="s">
        <v>3200</v>
      </c>
      <c r="N751" t="s">
        <v>2496</v>
      </c>
      <c r="O751" t="s">
        <v>2498</v>
      </c>
      <c r="P751" t="s">
        <v>2546</v>
      </c>
      <c r="Q751" t="s">
        <v>2547</v>
      </c>
      <c r="R751" t="s">
        <v>2918</v>
      </c>
      <c r="S751" t="s">
        <v>2919</v>
      </c>
      <c r="T751" t="s">
        <v>2942</v>
      </c>
      <c r="U751" t="s">
        <v>2933</v>
      </c>
      <c r="V751" t="s">
        <v>2943</v>
      </c>
      <c r="W751" t="s">
        <v>2553</v>
      </c>
      <c r="X751" t="s">
        <v>3201</v>
      </c>
      <c r="Y751" t="s">
        <v>3202</v>
      </c>
      <c r="Z751" t="s">
        <v>3203</v>
      </c>
      <c r="AA751" t="s">
        <v>2507</v>
      </c>
      <c r="AB751" t="s">
        <v>3200</v>
      </c>
      <c r="AC751" t="s">
        <v>715</v>
      </c>
      <c r="AD751">
        <v>1.35</v>
      </c>
      <c r="AE751">
        <v>1.35</v>
      </c>
      <c r="AF751" t="s">
        <v>2509</v>
      </c>
      <c r="AG751">
        <v>0.64</v>
      </c>
      <c r="AH751" t="s">
        <v>2510</v>
      </c>
      <c r="AI751">
        <v>200</v>
      </c>
      <c r="AJ751">
        <v>200</v>
      </c>
      <c r="AK751">
        <v>16</v>
      </c>
      <c r="AL751" t="s">
        <v>2511</v>
      </c>
      <c r="AM751" t="s">
        <v>2528</v>
      </c>
      <c r="AN751" t="s">
        <v>2513</v>
      </c>
      <c r="AO751" t="s">
        <v>2513</v>
      </c>
      <c r="AP751" t="s">
        <v>2514</v>
      </c>
      <c r="AQ751" t="s">
        <v>2513</v>
      </c>
      <c r="AR751" t="s">
        <v>2513</v>
      </c>
      <c r="AS751" t="s">
        <v>2557</v>
      </c>
      <c r="AT751" t="s">
        <v>2513</v>
      </c>
      <c r="AU751">
        <v>44809</v>
      </c>
      <c r="AV751" t="s">
        <v>2513</v>
      </c>
      <c r="AW751" t="s">
        <v>2513</v>
      </c>
      <c r="AX751" t="s">
        <v>2516</v>
      </c>
      <c r="AY751" t="s">
        <v>2558</v>
      </c>
      <c r="AZ751" t="s">
        <v>2513</v>
      </c>
      <c r="BA751" t="s">
        <v>2513</v>
      </c>
      <c r="BB751" t="s">
        <v>2513</v>
      </c>
    </row>
    <row r="752" spans="1:54" x14ac:dyDescent="0.45">
      <c r="A752">
        <v>10005095</v>
      </c>
      <c r="B752" t="s">
        <v>5272</v>
      </c>
      <c r="C752" t="s">
        <v>24658</v>
      </c>
      <c r="D752" t="s">
        <v>2489</v>
      </c>
      <c r="E752" t="s">
        <v>5273</v>
      </c>
      <c r="F752" t="s">
        <v>5274</v>
      </c>
      <c r="G752" t="s">
        <v>5146</v>
      </c>
      <c r="H752" t="s">
        <v>5273</v>
      </c>
      <c r="I752" t="s">
        <v>2493</v>
      </c>
      <c r="J752" t="s">
        <v>2494</v>
      </c>
      <c r="K752" t="s">
        <v>2544</v>
      </c>
      <c r="L752" t="s">
        <v>2496</v>
      </c>
      <c r="M752" t="s">
        <v>3200</v>
      </c>
      <c r="N752" t="s">
        <v>2496</v>
      </c>
      <c r="O752" t="s">
        <v>2498</v>
      </c>
      <c r="P752" t="s">
        <v>2546</v>
      </c>
      <c r="Q752" t="s">
        <v>2547</v>
      </c>
      <c r="R752" t="s">
        <v>2918</v>
      </c>
      <c r="S752" t="s">
        <v>2919</v>
      </c>
      <c r="T752" t="s">
        <v>2942</v>
      </c>
      <c r="U752" t="s">
        <v>2933</v>
      </c>
      <c r="V752" t="s">
        <v>2943</v>
      </c>
      <c r="W752" t="s">
        <v>2553</v>
      </c>
      <c r="X752" t="s">
        <v>3201</v>
      </c>
      <c r="Y752" t="s">
        <v>3202</v>
      </c>
      <c r="Z752" t="s">
        <v>3203</v>
      </c>
      <c r="AA752" t="s">
        <v>2507</v>
      </c>
      <c r="AB752" t="s">
        <v>3200</v>
      </c>
      <c r="AC752" t="s">
        <v>715</v>
      </c>
      <c r="AD752">
        <v>1.35</v>
      </c>
      <c r="AE752">
        <v>1.35</v>
      </c>
      <c r="AF752" t="s">
        <v>2509</v>
      </c>
      <c r="AG752">
        <v>0.64</v>
      </c>
      <c r="AH752" t="s">
        <v>2510</v>
      </c>
      <c r="AI752">
        <v>200</v>
      </c>
      <c r="AJ752">
        <v>200</v>
      </c>
      <c r="AK752">
        <v>16</v>
      </c>
      <c r="AL752" t="s">
        <v>2511</v>
      </c>
      <c r="AM752" t="s">
        <v>2528</v>
      </c>
      <c r="AN752" t="s">
        <v>2513</v>
      </c>
      <c r="AO752" t="s">
        <v>2513</v>
      </c>
      <c r="AP752" t="s">
        <v>2514</v>
      </c>
      <c r="AQ752" t="s">
        <v>2513</v>
      </c>
      <c r="AR752" t="s">
        <v>2513</v>
      </c>
      <c r="AS752" t="s">
        <v>2557</v>
      </c>
      <c r="AT752" t="s">
        <v>2513</v>
      </c>
      <c r="AU752">
        <v>44816</v>
      </c>
      <c r="AV752" t="s">
        <v>2513</v>
      </c>
      <c r="AW752" t="s">
        <v>2513</v>
      </c>
      <c r="AX752" t="s">
        <v>2516</v>
      </c>
      <c r="AY752" t="s">
        <v>2558</v>
      </c>
      <c r="AZ752" t="s">
        <v>2513</v>
      </c>
      <c r="BA752" t="s">
        <v>2513</v>
      </c>
      <c r="BB752" t="s">
        <v>2513</v>
      </c>
    </row>
    <row r="753" spans="1:54" x14ac:dyDescent="0.45">
      <c r="A753">
        <v>10005097</v>
      </c>
      <c r="B753" t="s">
        <v>5275</v>
      </c>
      <c r="C753" t="s">
        <v>24659</v>
      </c>
      <c r="D753" t="s">
        <v>2489</v>
      </c>
      <c r="E753" t="s">
        <v>5276</v>
      </c>
      <c r="F753" t="s">
        <v>5277</v>
      </c>
      <c r="G753" t="s">
        <v>5146</v>
      </c>
      <c r="H753" t="s">
        <v>5276</v>
      </c>
      <c r="I753" t="s">
        <v>2493</v>
      </c>
      <c r="J753" t="s">
        <v>2494</v>
      </c>
      <c r="K753" t="s">
        <v>2544</v>
      </c>
      <c r="L753" t="s">
        <v>2496</v>
      </c>
      <c r="M753" t="s">
        <v>3200</v>
      </c>
      <c r="N753" t="s">
        <v>2496</v>
      </c>
      <c r="O753" t="s">
        <v>2498</v>
      </c>
      <c r="P753" t="s">
        <v>2546</v>
      </c>
      <c r="Q753" t="s">
        <v>2547</v>
      </c>
      <c r="R753" t="s">
        <v>2918</v>
      </c>
      <c r="S753" t="s">
        <v>2919</v>
      </c>
      <c r="T753" t="s">
        <v>2942</v>
      </c>
      <c r="U753" t="s">
        <v>2933</v>
      </c>
      <c r="V753" t="s">
        <v>2943</v>
      </c>
      <c r="W753" t="s">
        <v>2553</v>
      </c>
      <c r="X753" t="s">
        <v>3201</v>
      </c>
      <c r="Y753" t="s">
        <v>3202</v>
      </c>
      <c r="Z753" t="s">
        <v>3203</v>
      </c>
      <c r="AA753" t="s">
        <v>2507</v>
      </c>
      <c r="AB753" t="s">
        <v>3200</v>
      </c>
      <c r="AC753" t="s">
        <v>715</v>
      </c>
      <c r="AD753">
        <v>1.35</v>
      </c>
      <c r="AE753">
        <v>1.35</v>
      </c>
      <c r="AF753" t="s">
        <v>2509</v>
      </c>
      <c r="AG753">
        <v>0.64</v>
      </c>
      <c r="AH753" t="s">
        <v>2510</v>
      </c>
      <c r="AI753">
        <v>200</v>
      </c>
      <c r="AJ753">
        <v>200</v>
      </c>
      <c r="AK753">
        <v>16</v>
      </c>
      <c r="AL753" t="s">
        <v>2511</v>
      </c>
      <c r="AM753" t="s">
        <v>2528</v>
      </c>
      <c r="AN753" t="s">
        <v>2513</v>
      </c>
      <c r="AO753" t="s">
        <v>2513</v>
      </c>
      <c r="AP753" t="s">
        <v>2514</v>
      </c>
      <c r="AQ753" t="s">
        <v>2513</v>
      </c>
      <c r="AR753" t="s">
        <v>2513</v>
      </c>
      <c r="AS753" t="s">
        <v>2557</v>
      </c>
      <c r="AT753" t="s">
        <v>2513</v>
      </c>
      <c r="AU753">
        <v>44821</v>
      </c>
      <c r="AV753" t="s">
        <v>2513</v>
      </c>
      <c r="AW753" t="s">
        <v>2513</v>
      </c>
      <c r="AX753" t="s">
        <v>2516</v>
      </c>
      <c r="AY753" t="s">
        <v>2558</v>
      </c>
      <c r="AZ753" t="s">
        <v>2513</v>
      </c>
      <c r="BA753" t="s">
        <v>2513</v>
      </c>
      <c r="BB753" t="s">
        <v>2513</v>
      </c>
    </row>
    <row r="754" spans="1:54" x14ac:dyDescent="0.45">
      <c r="A754">
        <v>10005100</v>
      </c>
      <c r="B754" t="s">
        <v>5278</v>
      </c>
      <c r="C754" t="s">
        <v>24660</v>
      </c>
      <c r="D754" t="s">
        <v>2489</v>
      </c>
      <c r="E754" t="s">
        <v>5279</v>
      </c>
      <c r="F754" t="s">
        <v>5280</v>
      </c>
      <c r="G754" t="s">
        <v>5146</v>
      </c>
      <c r="H754" t="s">
        <v>5279</v>
      </c>
      <c r="I754" t="s">
        <v>2493</v>
      </c>
      <c r="J754" t="s">
        <v>2494</v>
      </c>
      <c r="K754" t="s">
        <v>2544</v>
      </c>
      <c r="L754" t="s">
        <v>2496</v>
      </c>
      <c r="M754" t="s">
        <v>3187</v>
      </c>
      <c r="N754" t="s">
        <v>2496</v>
      </c>
      <c r="O754" t="s">
        <v>2498</v>
      </c>
      <c r="P754" t="s">
        <v>2546</v>
      </c>
      <c r="Q754" t="s">
        <v>2547</v>
      </c>
      <c r="R754" t="s">
        <v>2918</v>
      </c>
      <c r="S754" t="s">
        <v>2919</v>
      </c>
      <c r="T754" t="s">
        <v>2942</v>
      </c>
      <c r="U754" t="s">
        <v>2933</v>
      </c>
      <c r="V754" t="s">
        <v>2943</v>
      </c>
      <c r="W754" t="s">
        <v>2553</v>
      </c>
      <c r="X754" t="s">
        <v>3188</v>
      </c>
      <c r="Y754" t="s">
        <v>3189</v>
      </c>
      <c r="Z754" t="s">
        <v>3190</v>
      </c>
      <c r="AA754" t="s">
        <v>2507</v>
      </c>
      <c r="AB754" t="s">
        <v>3187</v>
      </c>
      <c r="AC754" t="s">
        <v>715</v>
      </c>
      <c r="AD754">
        <v>1.35</v>
      </c>
      <c r="AE754">
        <v>1.35</v>
      </c>
      <c r="AF754" t="s">
        <v>2509</v>
      </c>
      <c r="AG754">
        <v>0.64</v>
      </c>
      <c r="AH754" t="s">
        <v>2510</v>
      </c>
      <c r="AI754">
        <v>200</v>
      </c>
      <c r="AJ754">
        <v>200</v>
      </c>
      <c r="AK754">
        <v>16</v>
      </c>
      <c r="AL754" t="s">
        <v>2511</v>
      </c>
      <c r="AM754" t="s">
        <v>2528</v>
      </c>
      <c r="AN754" t="s">
        <v>2513</v>
      </c>
      <c r="AO754" t="s">
        <v>2513</v>
      </c>
      <c r="AP754" t="s">
        <v>2514</v>
      </c>
      <c r="AQ754" t="s">
        <v>2513</v>
      </c>
      <c r="AR754" t="s">
        <v>2513</v>
      </c>
      <c r="AS754" t="s">
        <v>2557</v>
      </c>
      <c r="AT754" t="s">
        <v>2513</v>
      </c>
      <c r="AU754">
        <v>44821</v>
      </c>
      <c r="AV754" t="s">
        <v>2513</v>
      </c>
      <c r="AW754" t="s">
        <v>2513</v>
      </c>
      <c r="AX754" t="s">
        <v>2516</v>
      </c>
      <c r="AY754" t="s">
        <v>2558</v>
      </c>
      <c r="AZ754" t="s">
        <v>2513</v>
      </c>
      <c r="BA754" t="s">
        <v>2513</v>
      </c>
      <c r="BB754" t="s">
        <v>2513</v>
      </c>
    </row>
    <row r="755" spans="1:54" x14ac:dyDescent="0.45">
      <c r="A755">
        <v>10005130</v>
      </c>
      <c r="B755" t="s">
        <v>5281</v>
      </c>
      <c r="C755" t="s">
        <v>24661</v>
      </c>
      <c r="D755" t="s">
        <v>2489</v>
      </c>
      <c r="E755" t="s">
        <v>5282</v>
      </c>
      <c r="F755" t="s">
        <v>5283</v>
      </c>
      <c r="G755" t="s">
        <v>5284</v>
      </c>
      <c r="H755" t="s">
        <v>5282</v>
      </c>
      <c r="I755" t="s">
        <v>2493</v>
      </c>
      <c r="J755" t="s">
        <v>2494</v>
      </c>
      <c r="K755" t="s">
        <v>2544</v>
      </c>
      <c r="L755" t="s">
        <v>2496</v>
      </c>
      <c r="M755" t="s">
        <v>3187</v>
      </c>
      <c r="N755" t="s">
        <v>2496</v>
      </c>
      <c r="O755" t="s">
        <v>2498</v>
      </c>
      <c r="P755" t="s">
        <v>2546</v>
      </c>
      <c r="Q755" t="s">
        <v>2547</v>
      </c>
      <c r="R755" t="s">
        <v>2918</v>
      </c>
      <c r="S755" t="s">
        <v>2919</v>
      </c>
      <c r="T755" t="s">
        <v>2942</v>
      </c>
      <c r="U755" t="s">
        <v>2933</v>
      </c>
      <c r="V755" t="s">
        <v>2943</v>
      </c>
      <c r="W755" t="s">
        <v>2553</v>
      </c>
      <c r="X755" t="s">
        <v>3188</v>
      </c>
      <c r="Y755" t="s">
        <v>3189</v>
      </c>
      <c r="Z755" t="s">
        <v>3190</v>
      </c>
      <c r="AA755" t="s">
        <v>2507</v>
      </c>
      <c r="AB755" t="s">
        <v>3187</v>
      </c>
      <c r="AC755" t="s">
        <v>715</v>
      </c>
      <c r="AD755">
        <v>1.35</v>
      </c>
      <c r="AE755">
        <v>1.35</v>
      </c>
      <c r="AF755" t="s">
        <v>2509</v>
      </c>
      <c r="AG755">
        <v>0.64</v>
      </c>
      <c r="AH755" t="s">
        <v>2510</v>
      </c>
      <c r="AI755">
        <v>200</v>
      </c>
      <c r="AJ755">
        <v>200</v>
      </c>
      <c r="AK755">
        <v>16</v>
      </c>
      <c r="AL755" t="s">
        <v>2511</v>
      </c>
      <c r="AM755" t="s">
        <v>2528</v>
      </c>
      <c r="AN755" t="s">
        <v>2513</v>
      </c>
      <c r="AO755" t="s">
        <v>2513</v>
      </c>
      <c r="AP755" t="s">
        <v>2514</v>
      </c>
      <c r="AQ755" t="s">
        <v>2513</v>
      </c>
      <c r="AR755" t="s">
        <v>2513</v>
      </c>
      <c r="AS755" t="s">
        <v>2557</v>
      </c>
      <c r="AT755" t="s">
        <v>2513</v>
      </c>
      <c r="AU755">
        <v>44837</v>
      </c>
      <c r="AV755" t="s">
        <v>2513</v>
      </c>
      <c r="AW755" t="s">
        <v>2513</v>
      </c>
      <c r="AX755" t="s">
        <v>2516</v>
      </c>
      <c r="AY755" t="s">
        <v>2558</v>
      </c>
      <c r="AZ755" t="s">
        <v>2513</v>
      </c>
      <c r="BA755" t="s">
        <v>2513</v>
      </c>
      <c r="BB755" t="s">
        <v>2513</v>
      </c>
    </row>
    <row r="756" spans="1:54" x14ac:dyDescent="0.45">
      <c r="A756">
        <v>10005131</v>
      </c>
      <c r="B756" t="s">
        <v>5285</v>
      </c>
      <c r="C756" t="s">
        <v>24662</v>
      </c>
      <c r="D756" t="s">
        <v>2489</v>
      </c>
      <c r="E756" t="s">
        <v>5286</v>
      </c>
      <c r="F756" t="s">
        <v>5287</v>
      </c>
      <c r="G756" t="s">
        <v>5284</v>
      </c>
      <c r="H756" t="s">
        <v>5286</v>
      </c>
      <c r="I756" t="s">
        <v>2493</v>
      </c>
      <c r="J756" t="s">
        <v>2494</v>
      </c>
      <c r="K756" t="s">
        <v>2544</v>
      </c>
      <c r="L756" t="s">
        <v>2496</v>
      </c>
      <c r="M756" t="s">
        <v>3187</v>
      </c>
      <c r="N756" t="s">
        <v>2496</v>
      </c>
      <c r="O756" t="s">
        <v>2498</v>
      </c>
      <c r="P756" t="s">
        <v>2546</v>
      </c>
      <c r="Q756" t="s">
        <v>2547</v>
      </c>
      <c r="R756" t="s">
        <v>2918</v>
      </c>
      <c r="S756" t="s">
        <v>2919</v>
      </c>
      <c r="T756" t="s">
        <v>2942</v>
      </c>
      <c r="U756" t="s">
        <v>2933</v>
      </c>
      <c r="V756" t="s">
        <v>2943</v>
      </c>
      <c r="W756" t="s">
        <v>2553</v>
      </c>
      <c r="X756" t="s">
        <v>3188</v>
      </c>
      <c r="Y756" t="s">
        <v>3189</v>
      </c>
      <c r="Z756" t="s">
        <v>3190</v>
      </c>
      <c r="AA756" t="s">
        <v>2507</v>
      </c>
      <c r="AB756" t="s">
        <v>3187</v>
      </c>
      <c r="AC756" t="s">
        <v>715</v>
      </c>
      <c r="AD756">
        <v>1.35</v>
      </c>
      <c r="AE756">
        <v>1.35</v>
      </c>
      <c r="AF756" t="s">
        <v>2509</v>
      </c>
      <c r="AG756">
        <v>0.64</v>
      </c>
      <c r="AH756" t="s">
        <v>2510</v>
      </c>
      <c r="AI756">
        <v>200</v>
      </c>
      <c r="AJ756">
        <v>200</v>
      </c>
      <c r="AK756">
        <v>16</v>
      </c>
      <c r="AL756" t="s">
        <v>2511</v>
      </c>
      <c r="AM756" t="s">
        <v>2528</v>
      </c>
      <c r="AN756" t="s">
        <v>2513</v>
      </c>
      <c r="AO756" t="s">
        <v>2513</v>
      </c>
      <c r="AP756" t="s">
        <v>2514</v>
      </c>
      <c r="AQ756" t="s">
        <v>2513</v>
      </c>
      <c r="AR756" t="s">
        <v>2513</v>
      </c>
      <c r="AS756" t="s">
        <v>2557</v>
      </c>
      <c r="AT756" t="s">
        <v>2513</v>
      </c>
      <c r="AU756">
        <v>44837</v>
      </c>
      <c r="AV756" t="s">
        <v>2513</v>
      </c>
      <c r="AW756" t="s">
        <v>2513</v>
      </c>
      <c r="AX756" t="s">
        <v>2516</v>
      </c>
      <c r="AY756" t="s">
        <v>2558</v>
      </c>
      <c r="AZ756" t="s">
        <v>2513</v>
      </c>
      <c r="BA756" t="s">
        <v>2513</v>
      </c>
      <c r="BB756" t="s">
        <v>2513</v>
      </c>
    </row>
    <row r="757" spans="1:54" x14ac:dyDescent="0.45">
      <c r="A757">
        <v>10005132</v>
      </c>
      <c r="B757" t="s">
        <v>5288</v>
      </c>
      <c r="C757" t="s">
        <v>24663</v>
      </c>
      <c r="D757" t="s">
        <v>2489</v>
      </c>
      <c r="E757" t="s">
        <v>5289</v>
      </c>
      <c r="F757" t="s">
        <v>5290</v>
      </c>
      <c r="G757" t="s">
        <v>4130</v>
      </c>
      <c r="H757" t="s">
        <v>5289</v>
      </c>
      <c r="I757" t="s">
        <v>2493</v>
      </c>
      <c r="J757" t="s">
        <v>2494</v>
      </c>
      <c r="K757" t="s">
        <v>2544</v>
      </c>
      <c r="L757" t="s">
        <v>2496</v>
      </c>
      <c r="M757" t="s">
        <v>3187</v>
      </c>
      <c r="N757" t="s">
        <v>2496</v>
      </c>
      <c r="O757" t="s">
        <v>2498</v>
      </c>
      <c r="P757" t="s">
        <v>2546</v>
      </c>
      <c r="Q757" t="s">
        <v>2547</v>
      </c>
      <c r="R757" t="s">
        <v>2918</v>
      </c>
      <c r="S757" t="s">
        <v>2919</v>
      </c>
      <c r="T757" t="s">
        <v>2942</v>
      </c>
      <c r="U757" t="s">
        <v>2933</v>
      </c>
      <c r="V757" t="s">
        <v>2943</v>
      </c>
      <c r="W757" t="s">
        <v>2553</v>
      </c>
      <c r="X757" t="s">
        <v>3188</v>
      </c>
      <c r="Y757" t="s">
        <v>3189</v>
      </c>
      <c r="Z757" t="s">
        <v>3190</v>
      </c>
      <c r="AA757" t="s">
        <v>2507</v>
      </c>
      <c r="AB757" t="s">
        <v>3187</v>
      </c>
      <c r="AC757" t="s">
        <v>715</v>
      </c>
      <c r="AD757">
        <v>1.35</v>
      </c>
      <c r="AE757">
        <v>1.35</v>
      </c>
      <c r="AF757" t="s">
        <v>2509</v>
      </c>
      <c r="AG757">
        <v>0.64</v>
      </c>
      <c r="AH757" t="s">
        <v>2510</v>
      </c>
      <c r="AI757">
        <v>200</v>
      </c>
      <c r="AJ757">
        <v>200</v>
      </c>
      <c r="AK757">
        <v>16</v>
      </c>
      <c r="AL757" t="s">
        <v>2511</v>
      </c>
      <c r="AM757" t="s">
        <v>2528</v>
      </c>
      <c r="AN757" t="s">
        <v>2513</v>
      </c>
      <c r="AO757" t="s">
        <v>2513</v>
      </c>
      <c r="AP757" t="s">
        <v>2514</v>
      </c>
      <c r="AQ757" t="s">
        <v>2513</v>
      </c>
      <c r="AR757" t="s">
        <v>2513</v>
      </c>
      <c r="AS757" t="s">
        <v>2557</v>
      </c>
      <c r="AT757" t="s">
        <v>2513</v>
      </c>
      <c r="AU757">
        <v>44837</v>
      </c>
      <c r="AV757" t="s">
        <v>2513</v>
      </c>
      <c r="AW757" t="s">
        <v>2513</v>
      </c>
      <c r="AX757" t="s">
        <v>2516</v>
      </c>
      <c r="AY757" t="s">
        <v>2558</v>
      </c>
      <c r="AZ757" t="s">
        <v>2513</v>
      </c>
      <c r="BA757" t="s">
        <v>2513</v>
      </c>
      <c r="BB757" t="s">
        <v>2513</v>
      </c>
    </row>
    <row r="758" spans="1:54" x14ac:dyDescent="0.45">
      <c r="A758">
        <v>10005133</v>
      </c>
      <c r="B758" t="s">
        <v>5291</v>
      </c>
      <c r="C758" t="s">
        <v>24664</v>
      </c>
      <c r="D758" t="s">
        <v>2489</v>
      </c>
      <c r="E758" t="s">
        <v>5292</v>
      </c>
      <c r="F758" t="s">
        <v>5293</v>
      </c>
      <c r="G758" t="s">
        <v>4130</v>
      </c>
      <c r="H758" t="s">
        <v>5292</v>
      </c>
      <c r="I758" t="s">
        <v>2493</v>
      </c>
      <c r="J758" t="s">
        <v>2494</v>
      </c>
      <c r="K758" t="s">
        <v>2544</v>
      </c>
      <c r="L758" t="s">
        <v>2496</v>
      </c>
      <c r="M758" t="s">
        <v>3187</v>
      </c>
      <c r="N758" t="s">
        <v>2496</v>
      </c>
      <c r="O758" t="s">
        <v>2498</v>
      </c>
      <c r="P758" t="s">
        <v>2546</v>
      </c>
      <c r="Q758" t="s">
        <v>2547</v>
      </c>
      <c r="R758" t="s">
        <v>2918</v>
      </c>
      <c r="S758" t="s">
        <v>2919</v>
      </c>
      <c r="T758" t="s">
        <v>2942</v>
      </c>
      <c r="U758" t="s">
        <v>2933</v>
      </c>
      <c r="V758" t="s">
        <v>2943</v>
      </c>
      <c r="W758" t="s">
        <v>2553</v>
      </c>
      <c r="X758" t="s">
        <v>3188</v>
      </c>
      <c r="Y758" t="s">
        <v>3189</v>
      </c>
      <c r="Z758" t="s">
        <v>3190</v>
      </c>
      <c r="AA758" t="s">
        <v>2507</v>
      </c>
      <c r="AB758" t="s">
        <v>3187</v>
      </c>
      <c r="AC758" t="s">
        <v>715</v>
      </c>
      <c r="AD758">
        <v>1.35</v>
      </c>
      <c r="AE758">
        <v>1.35</v>
      </c>
      <c r="AF758" t="s">
        <v>2509</v>
      </c>
      <c r="AG758">
        <v>0.64</v>
      </c>
      <c r="AH758" t="s">
        <v>2510</v>
      </c>
      <c r="AI758">
        <v>200</v>
      </c>
      <c r="AJ758">
        <v>200</v>
      </c>
      <c r="AK758">
        <v>16</v>
      </c>
      <c r="AL758" t="s">
        <v>2511</v>
      </c>
      <c r="AM758" t="s">
        <v>2528</v>
      </c>
      <c r="AN758" t="s">
        <v>2513</v>
      </c>
      <c r="AO758" t="s">
        <v>2513</v>
      </c>
      <c r="AP758" t="s">
        <v>2514</v>
      </c>
      <c r="AQ758" t="s">
        <v>2513</v>
      </c>
      <c r="AR758" t="s">
        <v>2513</v>
      </c>
      <c r="AS758" t="s">
        <v>2557</v>
      </c>
      <c r="AT758" t="s">
        <v>2513</v>
      </c>
      <c r="AU758">
        <v>44837</v>
      </c>
      <c r="AV758" t="s">
        <v>2513</v>
      </c>
      <c r="AW758" t="s">
        <v>2513</v>
      </c>
      <c r="AX758" t="s">
        <v>2516</v>
      </c>
      <c r="AY758" t="s">
        <v>2558</v>
      </c>
      <c r="AZ758" t="s">
        <v>2513</v>
      </c>
      <c r="BA758" t="s">
        <v>2513</v>
      </c>
      <c r="BB758" t="s">
        <v>2513</v>
      </c>
    </row>
    <row r="759" spans="1:54" x14ac:dyDescent="0.45">
      <c r="A759">
        <v>10005134</v>
      </c>
      <c r="B759" t="s">
        <v>5294</v>
      </c>
      <c r="C759" t="s">
        <v>24665</v>
      </c>
      <c r="D759" t="s">
        <v>2489</v>
      </c>
      <c r="E759" t="s">
        <v>5295</v>
      </c>
      <c r="F759" t="s">
        <v>5296</v>
      </c>
      <c r="G759" t="s">
        <v>3357</v>
      </c>
      <c r="H759" t="s">
        <v>5295</v>
      </c>
      <c r="I759" t="s">
        <v>2493</v>
      </c>
      <c r="J759" t="s">
        <v>2494</v>
      </c>
      <c r="K759" t="s">
        <v>2544</v>
      </c>
      <c r="L759" t="s">
        <v>2496</v>
      </c>
      <c r="M759" t="s">
        <v>3187</v>
      </c>
      <c r="N759" t="s">
        <v>2496</v>
      </c>
      <c r="O759" t="s">
        <v>2498</v>
      </c>
      <c r="P759" t="s">
        <v>2546</v>
      </c>
      <c r="Q759" t="s">
        <v>2547</v>
      </c>
      <c r="R759" t="s">
        <v>2918</v>
      </c>
      <c r="S759" t="s">
        <v>2919</v>
      </c>
      <c r="T759" t="s">
        <v>2942</v>
      </c>
      <c r="U759" t="s">
        <v>2933</v>
      </c>
      <c r="V759" t="s">
        <v>2943</v>
      </c>
      <c r="W759" t="s">
        <v>2553</v>
      </c>
      <c r="X759" t="s">
        <v>3188</v>
      </c>
      <c r="Y759" t="s">
        <v>3189</v>
      </c>
      <c r="Z759" t="s">
        <v>3190</v>
      </c>
      <c r="AA759" t="s">
        <v>2507</v>
      </c>
      <c r="AB759" t="s">
        <v>3187</v>
      </c>
      <c r="AC759" t="s">
        <v>715</v>
      </c>
      <c r="AD759">
        <v>1.35</v>
      </c>
      <c r="AE759">
        <v>1.35</v>
      </c>
      <c r="AF759" t="s">
        <v>2509</v>
      </c>
      <c r="AG759">
        <v>0.64</v>
      </c>
      <c r="AH759" t="s">
        <v>2510</v>
      </c>
      <c r="AI759">
        <v>200</v>
      </c>
      <c r="AJ759">
        <v>200</v>
      </c>
      <c r="AK759">
        <v>16</v>
      </c>
      <c r="AL759" t="s">
        <v>2511</v>
      </c>
      <c r="AM759" t="s">
        <v>2528</v>
      </c>
      <c r="AN759" t="s">
        <v>2513</v>
      </c>
      <c r="AO759" t="s">
        <v>2513</v>
      </c>
      <c r="AP759" t="s">
        <v>2514</v>
      </c>
      <c r="AQ759" t="s">
        <v>2513</v>
      </c>
      <c r="AR759" t="s">
        <v>2513</v>
      </c>
      <c r="AS759" t="s">
        <v>2557</v>
      </c>
      <c r="AT759" t="s">
        <v>2513</v>
      </c>
      <c r="AU759">
        <v>44837</v>
      </c>
      <c r="AV759" t="s">
        <v>2513</v>
      </c>
      <c r="AW759" t="s">
        <v>2513</v>
      </c>
      <c r="AX759" t="s">
        <v>2516</v>
      </c>
      <c r="AY759" t="s">
        <v>2558</v>
      </c>
      <c r="AZ759" t="s">
        <v>2513</v>
      </c>
      <c r="BA759" t="s">
        <v>2513</v>
      </c>
      <c r="BB759" t="s">
        <v>2513</v>
      </c>
    </row>
    <row r="760" spans="1:54" x14ac:dyDescent="0.45">
      <c r="A760">
        <v>10005135</v>
      </c>
      <c r="B760" t="s">
        <v>5297</v>
      </c>
      <c r="C760" t="s">
        <v>24666</v>
      </c>
      <c r="D760" t="s">
        <v>2489</v>
      </c>
      <c r="E760" t="s">
        <v>5298</v>
      </c>
      <c r="F760" t="s">
        <v>5299</v>
      </c>
      <c r="G760" t="s">
        <v>5284</v>
      </c>
      <c r="H760" t="s">
        <v>5298</v>
      </c>
      <c r="I760" t="s">
        <v>2493</v>
      </c>
      <c r="J760" t="s">
        <v>2494</v>
      </c>
      <c r="K760" t="s">
        <v>2544</v>
      </c>
      <c r="L760" t="s">
        <v>2496</v>
      </c>
      <c r="M760" t="s">
        <v>3187</v>
      </c>
      <c r="N760" t="s">
        <v>2496</v>
      </c>
      <c r="O760" t="s">
        <v>2498</v>
      </c>
      <c r="P760" t="s">
        <v>2546</v>
      </c>
      <c r="Q760" t="s">
        <v>2547</v>
      </c>
      <c r="R760" t="s">
        <v>2918</v>
      </c>
      <c r="S760" t="s">
        <v>2919</v>
      </c>
      <c r="T760" t="s">
        <v>2942</v>
      </c>
      <c r="U760" t="s">
        <v>2933</v>
      </c>
      <c r="V760" t="s">
        <v>2943</v>
      </c>
      <c r="W760" t="s">
        <v>2553</v>
      </c>
      <c r="X760" t="s">
        <v>3188</v>
      </c>
      <c r="Y760" t="s">
        <v>3189</v>
      </c>
      <c r="Z760" t="s">
        <v>3190</v>
      </c>
      <c r="AA760" t="s">
        <v>2507</v>
      </c>
      <c r="AB760" t="s">
        <v>3187</v>
      </c>
      <c r="AC760" t="s">
        <v>715</v>
      </c>
      <c r="AD760">
        <v>1.35</v>
      </c>
      <c r="AE760">
        <v>1.35</v>
      </c>
      <c r="AF760" t="s">
        <v>2509</v>
      </c>
      <c r="AG760">
        <v>0.64</v>
      </c>
      <c r="AH760" t="s">
        <v>2510</v>
      </c>
      <c r="AI760">
        <v>200</v>
      </c>
      <c r="AJ760">
        <v>200</v>
      </c>
      <c r="AK760">
        <v>16</v>
      </c>
      <c r="AL760" t="s">
        <v>2511</v>
      </c>
      <c r="AM760" t="s">
        <v>2528</v>
      </c>
      <c r="AN760" t="s">
        <v>2513</v>
      </c>
      <c r="AO760" t="s">
        <v>2513</v>
      </c>
      <c r="AP760" t="s">
        <v>2514</v>
      </c>
      <c r="AQ760" t="s">
        <v>2513</v>
      </c>
      <c r="AR760" t="s">
        <v>2513</v>
      </c>
      <c r="AS760" t="s">
        <v>2557</v>
      </c>
      <c r="AT760" t="s">
        <v>2513</v>
      </c>
      <c r="AU760">
        <v>44837</v>
      </c>
      <c r="AV760" t="s">
        <v>2513</v>
      </c>
      <c r="AW760" t="s">
        <v>2513</v>
      </c>
      <c r="AX760" t="s">
        <v>2516</v>
      </c>
      <c r="AY760" t="s">
        <v>2558</v>
      </c>
      <c r="AZ760" t="s">
        <v>2513</v>
      </c>
      <c r="BA760" t="s">
        <v>2513</v>
      </c>
      <c r="BB760" t="s">
        <v>2513</v>
      </c>
    </row>
    <row r="761" spans="1:54" x14ac:dyDescent="0.45">
      <c r="A761">
        <v>10005206</v>
      </c>
      <c r="B761" t="s">
        <v>5300</v>
      </c>
      <c r="C761" t="s">
        <v>24667</v>
      </c>
      <c r="D761" t="s">
        <v>2489</v>
      </c>
      <c r="E761" t="s">
        <v>5301</v>
      </c>
      <c r="F761" t="s">
        <v>5302</v>
      </c>
      <c r="G761" t="s">
        <v>5284</v>
      </c>
      <c r="H761" t="s">
        <v>5301</v>
      </c>
      <c r="I761" t="s">
        <v>2493</v>
      </c>
      <c r="J761" t="s">
        <v>2494</v>
      </c>
      <c r="K761" t="s">
        <v>2544</v>
      </c>
      <c r="L761" t="s">
        <v>2496</v>
      </c>
      <c r="M761" t="s">
        <v>3187</v>
      </c>
      <c r="N761" t="s">
        <v>2496</v>
      </c>
      <c r="O761" t="s">
        <v>2498</v>
      </c>
      <c r="P761" t="s">
        <v>2546</v>
      </c>
      <c r="Q761" t="s">
        <v>2547</v>
      </c>
      <c r="R761" t="s">
        <v>2918</v>
      </c>
      <c r="S761" t="s">
        <v>2919</v>
      </c>
      <c r="T761" t="s">
        <v>2942</v>
      </c>
      <c r="U761" t="s">
        <v>2933</v>
      </c>
      <c r="V761" t="s">
        <v>2943</v>
      </c>
      <c r="W761" t="s">
        <v>2553</v>
      </c>
      <c r="X761" t="s">
        <v>3188</v>
      </c>
      <c r="Y761" t="s">
        <v>3189</v>
      </c>
      <c r="Z761" t="s">
        <v>3190</v>
      </c>
      <c r="AA761" t="s">
        <v>2507</v>
      </c>
      <c r="AB761" t="s">
        <v>3187</v>
      </c>
      <c r="AC761" t="s">
        <v>715</v>
      </c>
      <c r="AD761">
        <v>1.35</v>
      </c>
      <c r="AE761">
        <v>1.35</v>
      </c>
      <c r="AF761" t="s">
        <v>2509</v>
      </c>
      <c r="AG761">
        <v>0.64</v>
      </c>
      <c r="AH761" t="s">
        <v>2510</v>
      </c>
      <c r="AI761">
        <v>200</v>
      </c>
      <c r="AJ761">
        <v>200</v>
      </c>
      <c r="AK761">
        <v>16</v>
      </c>
      <c r="AL761" t="s">
        <v>2511</v>
      </c>
      <c r="AM761" t="s">
        <v>2528</v>
      </c>
      <c r="AN761" t="s">
        <v>2513</v>
      </c>
      <c r="AO761" t="s">
        <v>2513</v>
      </c>
      <c r="AP761" t="s">
        <v>2514</v>
      </c>
      <c r="AQ761" t="s">
        <v>2513</v>
      </c>
      <c r="AR761" t="s">
        <v>2513</v>
      </c>
      <c r="AS761" t="s">
        <v>2557</v>
      </c>
      <c r="AT761" t="s">
        <v>2513</v>
      </c>
      <c r="AU761">
        <v>44862</v>
      </c>
      <c r="AV761" t="s">
        <v>2513</v>
      </c>
      <c r="AW761" t="s">
        <v>2513</v>
      </c>
      <c r="AX761" t="s">
        <v>2516</v>
      </c>
      <c r="AY761" t="s">
        <v>2558</v>
      </c>
      <c r="AZ761" t="s">
        <v>2513</v>
      </c>
      <c r="BA761" t="s">
        <v>2513</v>
      </c>
      <c r="BB761" t="s">
        <v>2513</v>
      </c>
    </row>
    <row r="762" spans="1:54" x14ac:dyDescent="0.45">
      <c r="A762">
        <v>10005417</v>
      </c>
      <c r="B762" t="s">
        <v>5303</v>
      </c>
      <c r="C762" t="s">
        <v>24668</v>
      </c>
      <c r="D762" t="s">
        <v>2489</v>
      </c>
      <c r="E762" t="s">
        <v>5304</v>
      </c>
      <c r="F762" t="s">
        <v>5305</v>
      </c>
      <c r="G762" t="s">
        <v>5306</v>
      </c>
      <c r="H762" t="s">
        <v>5304</v>
      </c>
      <c r="I762" t="s">
        <v>2493</v>
      </c>
      <c r="J762" t="s">
        <v>2494</v>
      </c>
      <c r="K762" t="s">
        <v>2544</v>
      </c>
      <c r="L762" t="s">
        <v>2496</v>
      </c>
      <c r="M762" t="s">
        <v>3200</v>
      </c>
      <c r="N762" t="s">
        <v>2496</v>
      </c>
      <c r="O762" t="s">
        <v>2498</v>
      </c>
      <c r="P762" t="s">
        <v>2546</v>
      </c>
      <c r="Q762" t="s">
        <v>2547</v>
      </c>
      <c r="R762" t="s">
        <v>2918</v>
      </c>
      <c r="S762" t="s">
        <v>2919</v>
      </c>
      <c r="T762" t="s">
        <v>2942</v>
      </c>
      <c r="U762" t="s">
        <v>2933</v>
      </c>
      <c r="V762" t="s">
        <v>2943</v>
      </c>
      <c r="W762" t="s">
        <v>2553</v>
      </c>
      <c r="X762" t="s">
        <v>3201</v>
      </c>
      <c r="Y762" t="s">
        <v>3202</v>
      </c>
      <c r="Z762" t="s">
        <v>3203</v>
      </c>
      <c r="AA762" t="s">
        <v>2507</v>
      </c>
      <c r="AB762" t="s">
        <v>3200</v>
      </c>
      <c r="AC762" t="s">
        <v>715</v>
      </c>
      <c r="AD762">
        <v>1.35</v>
      </c>
      <c r="AE762">
        <v>1.35</v>
      </c>
      <c r="AF762" t="s">
        <v>2509</v>
      </c>
      <c r="AG762">
        <v>0.64</v>
      </c>
      <c r="AH762" t="s">
        <v>2510</v>
      </c>
      <c r="AI762">
        <v>200</v>
      </c>
      <c r="AJ762">
        <v>200</v>
      </c>
      <c r="AK762">
        <v>16</v>
      </c>
      <c r="AL762" t="s">
        <v>2511</v>
      </c>
      <c r="AM762" t="s">
        <v>2528</v>
      </c>
      <c r="AN762" t="s">
        <v>2513</v>
      </c>
      <c r="AO762" t="s">
        <v>2513</v>
      </c>
      <c r="AP762" t="s">
        <v>2514</v>
      </c>
      <c r="AQ762" t="s">
        <v>2513</v>
      </c>
      <c r="AR762" t="s">
        <v>2513</v>
      </c>
      <c r="AS762" t="s">
        <v>2557</v>
      </c>
      <c r="AT762" t="s">
        <v>2513</v>
      </c>
      <c r="AU762">
        <v>44882</v>
      </c>
      <c r="AV762" t="s">
        <v>2513</v>
      </c>
      <c r="AW762" t="s">
        <v>2513</v>
      </c>
      <c r="AX762" t="s">
        <v>2516</v>
      </c>
      <c r="AY762" t="s">
        <v>2558</v>
      </c>
      <c r="AZ762" t="s">
        <v>2513</v>
      </c>
      <c r="BA762" t="s">
        <v>2513</v>
      </c>
      <c r="BB762" t="s">
        <v>2513</v>
      </c>
    </row>
    <row r="763" spans="1:54" x14ac:dyDescent="0.45">
      <c r="A763">
        <v>10005169</v>
      </c>
      <c r="B763" t="s">
        <v>5307</v>
      </c>
      <c r="C763" t="s">
        <v>24669</v>
      </c>
      <c r="D763" t="s">
        <v>2489</v>
      </c>
      <c r="E763" t="s">
        <v>5308</v>
      </c>
      <c r="F763" t="s">
        <v>5309</v>
      </c>
      <c r="G763" t="s">
        <v>5284</v>
      </c>
      <c r="H763" t="s">
        <v>5308</v>
      </c>
      <c r="I763" t="s">
        <v>2493</v>
      </c>
      <c r="J763" t="s">
        <v>2494</v>
      </c>
      <c r="K763" t="s">
        <v>2544</v>
      </c>
      <c r="L763" t="s">
        <v>2496</v>
      </c>
      <c r="M763" t="s">
        <v>3187</v>
      </c>
      <c r="N763" t="s">
        <v>2496</v>
      </c>
      <c r="O763" t="s">
        <v>2498</v>
      </c>
      <c r="P763" t="s">
        <v>2546</v>
      </c>
      <c r="Q763" t="s">
        <v>2547</v>
      </c>
      <c r="R763" t="s">
        <v>2918</v>
      </c>
      <c r="S763" t="s">
        <v>2919</v>
      </c>
      <c r="T763" t="s">
        <v>2942</v>
      </c>
      <c r="U763" t="s">
        <v>2933</v>
      </c>
      <c r="V763" t="s">
        <v>2943</v>
      </c>
      <c r="W763" t="s">
        <v>2553</v>
      </c>
      <c r="X763" t="s">
        <v>3188</v>
      </c>
      <c r="Y763" t="s">
        <v>3189</v>
      </c>
      <c r="Z763" t="s">
        <v>3190</v>
      </c>
      <c r="AA763" t="s">
        <v>2507</v>
      </c>
      <c r="AB763" t="s">
        <v>3187</v>
      </c>
      <c r="AC763" t="s">
        <v>715</v>
      </c>
      <c r="AD763">
        <v>1.35</v>
      </c>
      <c r="AE763">
        <v>1.35</v>
      </c>
      <c r="AF763" t="s">
        <v>2509</v>
      </c>
      <c r="AG763">
        <v>0.64</v>
      </c>
      <c r="AH763" t="s">
        <v>2510</v>
      </c>
      <c r="AI763">
        <v>200</v>
      </c>
      <c r="AJ763">
        <v>200</v>
      </c>
      <c r="AK763">
        <v>16</v>
      </c>
      <c r="AL763" t="s">
        <v>2511</v>
      </c>
      <c r="AM763" t="s">
        <v>2528</v>
      </c>
      <c r="AN763" t="s">
        <v>2513</v>
      </c>
      <c r="AO763" t="s">
        <v>2513</v>
      </c>
      <c r="AP763" t="s">
        <v>2514</v>
      </c>
      <c r="AQ763" t="s">
        <v>2513</v>
      </c>
      <c r="AR763" t="s">
        <v>2513</v>
      </c>
      <c r="AS763" t="s">
        <v>2557</v>
      </c>
      <c r="AT763" t="s">
        <v>2513</v>
      </c>
      <c r="AU763">
        <v>44851</v>
      </c>
      <c r="AV763" t="s">
        <v>2513</v>
      </c>
      <c r="AW763" t="s">
        <v>2513</v>
      </c>
      <c r="AX763" t="s">
        <v>2516</v>
      </c>
      <c r="AY763" t="s">
        <v>2558</v>
      </c>
      <c r="AZ763" t="s">
        <v>2513</v>
      </c>
      <c r="BA763" t="s">
        <v>2513</v>
      </c>
      <c r="BB763" t="s">
        <v>2513</v>
      </c>
    </row>
    <row r="764" spans="1:54" x14ac:dyDescent="0.45">
      <c r="A764">
        <v>10005179</v>
      </c>
      <c r="B764" t="s">
        <v>5310</v>
      </c>
      <c r="C764" t="s">
        <v>24670</v>
      </c>
      <c r="D764" t="s">
        <v>2489</v>
      </c>
      <c r="E764" t="s">
        <v>5311</v>
      </c>
      <c r="F764" t="s">
        <v>5312</v>
      </c>
      <c r="G764" t="s">
        <v>5284</v>
      </c>
      <c r="H764" t="s">
        <v>5311</v>
      </c>
      <c r="I764" t="s">
        <v>2493</v>
      </c>
      <c r="J764" t="s">
        <v>2494</v>
      </c>
      <c r="K764" t="s">
        <v>2544</v>
      </c>
      <c r="L764" t="s">
        <v>2496</v>
      </c>
      <c r="M764" t="s">
        <v>3187</v>
      </c>
      <c r="N764" t="s">
        <v>2496</v>
      </c>
      <c r="O764" t="s">
        <v>2498</v>
      </c>
      <c r="P764" t="s">
        <v>2546</v>
      </c>
      <c r="Q764" t="s">
        <v>2547</v>
      </c>
      <c r="R764" t="s">
        <v>2918</v>
      </c>
      <c r="S764" t="s">
        <v>2919</v>
      </c>
      <c r="T764" t="s">
        <v>2942</v>
      </c>
      <c r="U764" t="s">
        <v>2933</v>
      </c>
      <c r="V764" t="s">
        <v>2943</v>
      </c>
      <c r="W764" t="s">
        <v>2553</v>
      </c>
      <c r="X764" t="s">
        <v>3188</v>
      </c>
      <c r="Y764" t="s">
        <v>3189</v>
      </c>
      <c r="Z764" t="s">
        <v>3190</v>
      </c>
      <c r="AA764" t="s">
        <v>2507</v>
      </c>
      <c r="AB764" t="s">
        <v>3187</v>
      </c>
      <c r="AC764" t="s">
        <v>715</v>
      </c>
      <c r="AD764">
        <v>1.35</v>
      </c>
      <c r="AE764">
        <v>1.35</v>
      </c>
      <c r="AF764" t="s">
        <v>2509</v>
      </c>
      <c r="AG764">
        <v>0.64</v>
      </c>
      <c r="AH764" t="s">
        <v>2510</v>
      </c>
      <c r="AI764">
        <v>200</v>
      </c>
      <c r="AJ764">
        <v>200</v>
      </c>
      <c r="AK764">
        <v>16</v>
      </c>
      <c r="AL764" t="s">
        <v>2511</v>
      </c>
      <c r="AM764" t="s">
        <v>2528</v>
      </c>
      <c r="AN764" t="s">
        <v>2513</v>
      </c>
      <c r="AO764" t="s">
        <v>2513</v>
      </c>
      <c r="AP764" t="s">
        <v>2514</v>
      </c>
      <c r="AQ764" t="s">
        <v>2513</v>
      </c>
      <c r="AR764" t="s">
        <v>2513</v>
      </c>
      <c r="AS764" t="s">
        <v>2557</v>
      </c>
      <c r="AT764" t="s">
        <v>2513</v>
      </c>
      <c r="AU764">
        <v>44854</v>
      </c>
      <c r="AV764" t="s">
        <v>2513</v>
      </c>
      <c r="AW764" t="s">
        <v>2513</v>
      </c>
      <c r="AX764" t="s">
        <v>2516</v>
      </c>
      <c r="AY764" t="s">
        <v>2558</v>
      </c>
      <c r="AZ764" t="s">
        <v>2513</v>
      </c>
      <c r="BA764" t="s">
        <v>2513</v>
      </c>
      <c r="BB764" t="s">
        <v>2513</v>
      </c>
    </row>
    <row r="765" spans="1:54" x14ac:dyDescent="0.45">
      <c r="A765">
        <v>10005520</v>
      </c>
      <c r="B765" t="s">
        <v>5313</v>
      </c>
      <c r="C765" t="s">
        <v>24671</v>
      </c>
      <c r="D765" t="s">
        <v>2489</v>
      </c>
      <c r="E765" t="s">
        <v>5314</v>
      </c>
      <c r="F765" t="s">
        <v>5315</v>
      </c>
      <c r="G765" t="s">
        <v>3511</v>
      </c>
      <c r="H765" t="s">
        <v>5314</v>
      </c>
      <c r="I765" t="s">
        <v>2493</v>
      </c>
      <c r="J765" t="s">
        <v>2494</v>
      </c>
      <c r="K765" t="s">
        <v>2544</v>
      </c>
      <c r="L765" t="s">
        <v>2496</v>
      </c>
      <c r="M765" t="s">
        <v>3187</v>
      </c>
      <c r="N765" t="s">
        <v>2496</v>
      </c>
      <c r="O765" t="s">
        <v>2498</v>
      </c>
      <c r="P765" t="s">
        <v>2546</v>
      </c>
      <c r="Q765" t="s">
        <v>2547</v>
      </c>
      <c r="R765" t="s">
        <v>2918</v>
      </c>
      <c r="S765" t="s">
        <v>2919</v>
      </c>
      <c r="T765" t="s">
        <v>2942</v>
      </c>
      <c r="U765" t="s">
        <v>2933</v>
      </c>
      <c r="V765" t="s">
        <v>2943</v>
      </c>
      <c r="W765" t="s">
        <v>2553</v>
      </c>
      <c r="X765" t="s">
        <v>3188</v>
      </c>
      <c r="Y765" t="s">
        <v>3189</v>
      </c>
      <c r="Z765" t="s">
        <v>3190</v>
      </c>
      <c r="AA765" t="s">
        <v>2507</v>
      </c>
      <c r="AB765" t="s">
        <v>3187</v>
      </c>
      <c r="AC765" t="s">
        <v>715</v>
      </c>
      <c r="AD765">
        <v>1.35</v>
      </c>
      <c r="AE765">
        <v>1.35</v>
      </c>
      <c r="AF765" t="s">
        <v>2509</v>
      </c>
      <c r="AG765">
        <v>0.64</v>
      </c>
      <c r="AH765" t="s">
        <v>2510</v>
      </c>
      <c r="AI765">
        <v>200</v>
      </c>
      <c r="AJ765">
        <v>200</v>
      </c>
      <c r="AK765">
        <v>16</v>
      </c>
      <c r="AL765" t="s">
        <v>2511</v>
      </c>
      <c r="AM765" t="s">
        <v>2528</v>
      </c>
      <c r="AN765" t="s">
        <v>2513</v>
      </c>
      <c r="AO765" t="s">
        <v>2513</v>
      </c>
      <c r="AP765" t="s">
        <v>2514</v>
      </c>
      <c r="AQ765" t="s">
        <v>2513</v>
      </c>
      <c r="AR765" t="s">
        <v>2513</v>
      </c>
      <c r="AS765" t="s">
        <v>2557</v>
      </c>
      <c r="AT765" t="s">
        <v>2513</v>
      </c>
      <c r="AU765">
        <v>44914</v>
      </c>
      <c r="AV765" t="s">
        <v>2513</v>
      </c>
      <c r="AW765" t="s">
        <v>2513</v>
      </c>
      <c r="AX765" t="s">
        <v>2516</v>
      </c>
      <c r="AY765" t="s">
        <v>2558</v>
      </c>
      <c r="AZ765" t="s">
        <v>2513</v>
      </c>
      <c r="BA765" t="s">
        <v>2513</v>
      </c>
      <c r="BB765" t="s">
        <v>2513</v>
      </c>
    </row>
    <row r="766" spans="1:54" x14ac:dyDescent="0.45">
      <c r="A766">
        <v>10005777</v>
      </c>
      <c r="B766" t="s">
        <v>5316</v>
      </c>
      <c r="C766" t="s">
        <v>24672</v>
      </c>
      <c r="D766" t="s">
        <v>2489</v>
      </c>
      <c r="E766" t="s">
        <v>5317</v>
      </c>
      <c r="F766" t="s">
        <v>5318</v>
      </c>
      <c r="G766" t="s">
        <v>5319</v>
      </c>
      <c r="H766" t="s">
        <v>5317</v>
      </c>
      <c r="I766" t="s">
        <v>2493</v>
      </c>
      <c r="J766" t="s">
        <v>2494</v>
      </c>
      <c r="K766" t="s">
        <v>2544</v>
      </c>
      <c r="L766" t="s">
        <v>2496</v>
      </c>
      <c r="M766" t="s">
        <v>3200</v>
      </c>
      <c r="N766" t="s">
        <v>2496</v>
      </c>
      <c r="O766" t="s">
        <v>2498</v>
      </c>
      <c r="P766" t="s">
        <v>2546</v>
      </c>
      <c r="Q766" t="s">
        <v>2547</v>
      </c>
      <c r="R766" t="s">
        <v>2918</v>
      </c>
      <c r="S766" t="s">
        <v>2919</v>
      </c>
      <c r="T766" t="s">
        <v>2942</v>
      </c>
      <c r="U766" t="s">
        <v>2933</v>
      </c>
      <c r="V766" t="s">
        <v>2943</v>
      </c>
      <c r="W766" t="s">
        <v>2553</v>
      </c>
      <c r="X766" t="s">
        <v>3201</v>
      </c>
      <c r="Y766" t="s">
        <v>3202</v>
      </c>
      <c r="Z766" t="s">
        <v>3203</v>
      </c>
      <c r="AA766" t="s">
        <v>2507</v>
      </c>
      <c r="AB766" t="s">
        <v>3200</v>
      </c>
      <c r="AC766" t="s">
        <v>715</v>
      </c>
      <c r="AD766">
        <v>1.35</v>
      </c>
      <c r="AE766">
        <v>1.35</v>
      </c>
      <c r="AF766" t="s">
        <v>2509</v>
      </c>
      <c r="AG766">
        <v>0.64</v>
      </c>
      <c r="AH766" t="s">
        <v>2510</v>
      </c>
      <c r="AI766">
        <v>200</v>
      </c>
      <c r="AJ766">
        <v>200</v>
      </c>
      <c r="AK766">
        <v>16</v>
      </c>
      <c r="AL766" t="s">
        <v>2511</v>
      </c>
      <c r="AM766" t="s">
        <v>2528</v>
      </c>
      <c r="AN766" t="s">
        <v>2513</v>
      </c>
      <c r="AO766" t="s">
        <v>2513</v>
      </c>
      <c r="AP766" t="s">
        <v>2514</v>
      </c>
      <c r="AQ766" t="s">
        <v>2513</v>
      </c>
      <c r="AR766" t="s">
        <v>2513</v>
      </c>
      <c r="AS766" t="s">
        <v>2557</v>
      </c>
      <c r="AT766" t="s">
        <v>2513</v>
      </c>
      <c r="AU766">
        <v>44966</v>
      </c>
      <c r="AV766" t="s">
        <v>2513</v>
      </c>
      <c r="AW766" t="s">
        <v>2513</v>
      </c>
      <c r="AX766" t="s">
        <v>2516</v>
      </c>
      <c r="AY766" t="s">
        <v>2558</v>
      </c>
      <c r="AZ766" t="s">
        <v>2513</v>
      </c>
      <c r="BA766" t="s">
        <v>2513</v>
      </c>
      <c r="BB766" t="s">
        <v>2513</v>
      </c>
    </row>
    <row r="767" spans="1:54" x14ac:dyDescent="0.45">
      <c r="A767">
        <v>10005782</v>
      </c>
      <c r="B767" t="s">
        <v>5320</v>
      </c>
      <c r="C767" t="s">
        <v>24673</v>
      </c>
      <c r="D767" t="s">
        <v>2489</v>
      </c>
      <c r="E767" t="s">
        <v>5321</v>
      </c>
      <c r="F767" t="s">
        <v>5322</v>
      </c>
      <c r="G767" t="s">
        <v>3426</v>
      </c>
      <c r="H767" t="s">
        <v>5321</v>
      </c>
      <c r="I767" t="s">
        <v>2493</v>
      </c>
      <c r="J767" t="s">
        <v>2494</v>
      </c>
      <c r="K767" t="s">
        <v>2544</v>
      </c>
      <c r="L767" t="s">
        <v>2496</v>
      </c>
      <c r="M767" t="s">
        <v>3200</v>
      </c>
      <c r="N767" t="s">
        <v>2496</v>
      </c>
      <c r="O767" t="s">
        <v>2498</v>
      </c>
      <c r="P767" t="s">
        <v>2546</v>
      </c>
      <c r="Q767" t="s">
        <v>2547</v>
      </c>
      <c r="R767" t="s">
        <v>2918</v>
      </c>
      <c r="S767" t="s">
        <v>2919</v>
      </c>
      <c r="T767" t="s">
        <v>2942</v>
      </c>
      <c r="U767" t="s">
        <v>2933</v>
      </c>
      <c r="V767" t="s">
        <v>2943</v>
      </c>
      <c r="W767" t="s">
        <v>2553</v>
      </c>
      <c r="X767" t="s">
        <v>3201</v>
      </c>
      <c r="Y767" t="s">
        <v>3202</v>
      </c>
      <c r="Z767" t="s">
        <v>3203</v>
      </c>
      <c r="AA767" t="s">
        <v>2507</v>
      </c>
      <c r="AB767" t="s">
        <v>3200</v>
      </c>
      <c r="AC767" t="s">
        <v>715</v>
      </c>
      <c r="AD767">
        <v>1.35</v>
      </c>
      <c r="AE767">
        <v>1.35</v>
      </c>
      <c r="AF767" t="s">
        <v>2509</v>
      </c>
      <c r="AG767">
        <v>0.64</v>
      </c>
      <c r="AH767" t="s">
        <v>2510</v>
      </c>
      <c r="AI767">
        <v>200</v>
      </c>
      <c r="AJ767">
        <v>200</v>
      </c>
      <c r="AK767">
        <v>16</v>
      </c>
      <c r="AL767" t="s">
        <v>2511</v>
      </c>
      <c r="AM767" t="s">
        <v>2528</v>
      </c>
      <c r="AN767" t="s">
        <v>2513</v>
      </c>
      <c r="AO767" t="s">
        <v>2513</v>
      </c>
      <c r="AP767" t="s">
        <v>2514</v>
      </c>
      <c r="AQ767" t="s">
        <v>2513</v>
      </c>
      <c r="AR767" t="s">
        <v>2513</v>
      </c>
      <c r="AS767" t="s">
        <v>2557</v>
      </c>
      <c r="AT767" t="s">
        <v>2513</v>
      </c>
      <c r="AU767">
        <v>44970</v>
      </c>
      <c r="AV767" t="s">
        <v>2513</v>
      </c>
      <c r="AW767" t="s">
        <v>2513</v>
      </c>
      <c r="AX767" t="s">
        <v>2516</v>
      </c>
      <c r="AY767" t="s">
        <v>2558</v>
      </c>
      <c r="AZ767" t="s">
        <v>2513</v>
      </c>
      <c r="BA767" t="s">
        <v>2513</v>
      </c>
      <c r="BB767" t="s">
        <v>2513</v>
      </c>
    </row>
    <row r="768" spans="1:54" x14ac:dyDescent="0.45">
      <c r="A768">
        <v>10005789</v>
      </c>
      <c r="B768" t="s">
        <v>5323</v>
      </c>
      <c r="C768" t="s">
        <v>24674</v>
      </c>
      <c r="D768" t="s">
        <v>2489</v>
      </c>
      <c r="E768" t="s">
        <v>5324</v>
      </c>
      <c r="F768" t="s">
        <v>5325</v>
      </c>
      <c r="G768" t="s">
        <v>5319</v>
      </c>
      <c r="H768" t="s">
        <v>5324</v>
      </c>
      <c r="I768" t="s">
        <v>2493</v>
      </c>
      <c r="J768" t="s">
        <v>2494</v>
      </c>
      <c r="K768" t="s">
        <v>2544</v>
      </c>
      <c r="L768" t="s">
        <v>2496</v>
      </c>
      <c r="M768" t="s">
        <v>3200</v>
      </c>
      <c r="N768" t="s">
        <v>2496</v>
      </c>
      <c r="O768" t="s">
        <v>2498</v>
      </c>
      <c r="P768" t="s">
        <v>2546</v>
      </c>
      <c r="Q768" t="s">
        <v>2547</v>
      </c>
      <c r="R768" t="s">
        <v>2918</v>
      </c>
      <c r="S768" t="s">
        <v>2919</v>
      </c>
      <c r="T768" t="s">
        <v>2942</v>
      </c>
      <c r="U768" t="s">
        <v>2933</v>
      </c>
      <c r="V768" t="s">
        <v>2943</v>
      </c>
      <c r="W768" t="s">
        <v>2553</v>
      </c>
      <c r="X768" t="s">
        <v>3201</v>
      </c>
      <c r="Y768" t="s">
        <v>3202</v>
      </c>
      <c r="Z768" t="s">
        <v>3203</v>
      </c>
      <c r="AA768" t="s">
        <v>2507</v>
      </c>
      <c r="AB768" t="s">
        <v>3200</v>
      </c>
      <c r="AC768" t="s">
        <v>715</v>
      </c>
      <c r="AD768">
        <v>1.35</v>
      </c>
      <c r="AE768">
        <v>1.35</v>
      </c>
      <c r="AF768" t="s">
        <v>2509</v>
      </c>
      <c r="AG768">
        <v>0.64</v>
      </c>
      <c r="AH768" t="s">
        <v>2510</v>
      </c>
      <c r="AI768">
        <v>200</v>
      </c>
      <c r="AJ768">
        <v>200</v>
      </c>
      <c r="AK768">
        <v>16</v>
      </c>
      <c r="AL768" t="s">
        <v>2511</v>
      </c>
      <c r="AM768" t="s">
        <v>2528</v>
      </c>
      <c r="AN768" t="s">
        <v>2513</v>
      </c>
      <c r="AO768" t="s">
        <v>2513</v>
      </c>
      <c r="AP768" t="s">
        <v>2514</v>
      </c>
      <c r="AQ768" t="s">
        <v>2513</v>
      </c>
      <c r="AR768" t="s">
        <v>2513</v>
      </c>
      <c r="AS768" t="s">
        <v>2557</v>
      </c>
      <c r="AT768" t="s">
        <v>2513</v>
      </c>
      <c r="AU768">
        <v>44970</v>
      </c>
      <c r="AV768" t="s">
        <v>2513</v>
      </c>
      <c r="AW768" t="s">
        <v>2513</v>
      </c>
      <c r="AX768" t="s">
        <v>2516</v>
      </c>
      <c r="AY768" t="s">
        <v>2558</v>
      </c>
      <c r="AZ768" t="s">
        <v>2513</v>
      </c>
      <c r="BA768" t="s">
        <v>2513</v>
      </c>
      <c r="BB768" t="s">
        <v>2513</v>
      </c>
    </row>
    <row r="769" spans="1:54" x14ac:dyDescent="0.45">
      <c r="A769">
        <v>10005916</v>
      </c>
      <c r="B769" t="s">
        <v>5326</v>
      </c>
      <c r="C769" t="s">
        <v>24675</v>
      </c>
      <c r="D769" t="s">
        <v>2489</v>
      </c>
      <c r="E769" t="s">
        <v>5327</v>
      </c>
      <c r="F769" t="s">
        <v>5328</v>
      </c>
      <c r="G769" t="s">
        <v>5319</v>
      </c>
      <c r="H769" t="s">
        <v>5327</v>
      </c>
      <c r="I769" t="s">
        <v>2493</v>
      </c>
      <c r="J769" t="s">
        <v>2494</v>
      </c>
      <c r="K769" t="s">
        <v>2544</v>
      </c>
      <c r="L769" t="s">
        <v>2496</v>
      </c>
      <c r="M769" t="s">
        <v>3187</v>
      </c>
      <c r="N769" t="s">
        <v>2496</v>
      </c>
      <c r="O769" t="s">
        <v>2498</v>
      </c>
      <c r="P769" t="s">
        <v>2546</v>
      </c>
      <c r="Q769" t="s">
        <v>2547</v>
      </c>
      <c r="R769" t="s">
        <v>2918</v>
      </c>
      <c r="S769" t="s">
        <v>2919</v>
      </c>
      <c r="T769" t="s">
        <v>2942</v>
      </c>
      <c r="U769" t="s">
        <v>2933</v>
      </c>
      <c r="V769" t="s">
        <v>2943</v>
      </c>
      <c r="W769" t="s">
        <v>2553</v>
      </c>
      <c r="X769" t="s">
        <v>3188</v>
      </c>
      <c r="Y769" t="s">
        <v>3189</v>
      </c>
      <c r="Z769" t="s">
        <v>3190</v>
      </c>
      <c r="AA769" t="s">
        <v>2507</v>
      </c>
      <c r="AB769" t="s">
        <v>3187</v>
      </c>
      <c r="AC769" t="s">
        <v>715</v>
      </c>
      <c r="AD769">
        <v>1.35</v>
      </c>
      <c r="AE769">
        <v>1.35</v>
      </c>
      <c r="AF769" t="s">
        <v>2509</v>
      </c>
      <c r="AG769">
        <v>0.64</v>
      </c>
      <c r="AH769" t="s">
        <v>2510</v>
      </c>
      <c r="AI769">
        <v>200</v>
      </c>
      <c r="AJ769">
        <v>200</v>
      </c>
      <c r="AK769">
        <v>16</v>
      </c>
      <c r="AL769" t="s">
        <v>2511</v>
      </c>
      <c r="AM769" t="s">
        <v>2528</v>
      </c>
      <c r="AN769" t="s">
        <v>2513</v>
      </c>
      <c r="AO769" t="s">
        <v>2513</v>
      </c>
      <c r="AP769" t="s">
        <v>2514</v>
      </c>
      <c r="AQ769" t="s">
        <v>2513</v>
      </c>
      <c r="AR769" t="s">
        <v>2513</v>
      </c>
      <c r="AS769" t="s">
        <v>2557</v>
      </c>
      <c r="AT769" t="s">
        <v>2513</v>
      </c>
      <c r="AU769">
        <v>44975</v>
      </c>
      <c r="AV769" t="s">
        <v>2513</v>
      </c>
      <c r="AW769" t="s">
        <v>2513</v>
      </c>
      <c r="AX769" t="s">
        <v>2516</v>
      </c>
      <c r="AY769" t="s">
        <v>2558</v>
      </c>
      <c r="AZ769" t="s">
        <v>2513</v>
      </c>
      <c r="BA769" t="s">
        <v>2513</v>
      </c>
      <c r="BB769" t="s">
        <v>2513</v>
      </c>
    </row>
    <row r="770" spans="1:54" x14ac:dyDescent="0.45">
      <c r="A770">
        <v>10005964</v>
      </c>
      <c r="B770" t="s">
        <v>5329</v>
      </c>
      <c r="C770" t="s">
        <v>24676</v>
      </c>
      <c r="D770" t="s">
        <v>2489</v>
      </c>
      <c r="E770" t="s">
        <v>5330</v>
      </c>
      <c r="F770" t="s">
        <v>5331</v>
      </c>
      <c r="G770" t="s">
        <v>2543</v>
      </c>
      <c r="H770" t="s">
        <v>5330</v>
      </c>
      <c r="I770" t="s">
        <v>2493</v>
      </c>
      <c r="J770" t="s">
        <v>2494</v>
      </c>
      <c r="K770" t="s">
        <v>2544</v>
      </c>
      <c r="L770" t="s">
        <v>2496</v>
      </c>
      <c r="M770" t="s">
        <v>3187</v>
      </c>
      <c r="N770" t="s">
        <v>2496</v>
      </c>
      <c r="O770" t="s">
        <v>2498</v>
      </c>
      <c r="P770" t="s">
        <v>2546</v>
      </c>
      <c r="Q770" t="s">
        <v>2547</v>
      </c>
      <c r="R770" t="s">
        <v>2918</v>
      </c>
      <c r="S770" t="s">
        <v>2919</v>
      </c>
      <c r="T770" t="s">
        <v>2942</v>
      </c>
      <c r="U770" t="s">
        <v>2933</v>
      </c>
      <c r="V770" t="s">
        <v>2943</v>
      </c>
      <c r="W770" t="s">
        <v>2553</v>
      </c>
      <c r="X770" t="s">
        <v>3188</v>
      </c>
      <c r="Y770" t="s">
        <v>3189</v>
      </c>
      <c r="Z770" t="s">
        <v>3190</v>
      </c>
      <c r="AA770" t="s">
        <v>2507</v>
      </c>
      <c r="AB770" t="s">
        <v>3187</v>
      </c>
      <c r="AC770" t="s">
        <v>715</v>
      </c>
      <c r="AD770">
        <v>1.35</v>
      </c>
      <c r="AE770">
        <v>1.35</v>
      </c>
      <c r="AF770" t="s">
        <v>2509</v>
      </c>
      <c r="AG770">
        <v>0.64</v>
      </c>
      <c r="AH770" t="s">
        <v>2510</v>
      </c>
      <c r="AI770">
        <v>200</v>
      </c>
      <c r="AJ770">
        <v>200</v>
      </c>
      <c r="AK770">
        <v>16</v>
      </c>
      <c r="AL770" t="s">
        <v>2511</v>
      </c>
      <c r="AM770" t="s">
        <v>2528</v>
      </c>
      <c r="AN770" t="s">
        <v>2513</v>
      </c>
      <c r="AO770" t="s">
        <v>2513</v>
      </c>
      <c r="AP770" t="s">
        <v>2514</v>
      </c>
      <c r="AQ770" t="s">
        <v>2513</v>
      </c>
      <c r="AR770" t="s">
        <v>2513</v>
      </c>
      <c r="AS770" t="s">
        <v>2557</v>
      </c>
      <c r="AT770" t="s">
        <v>2513</v>
      </c>
      <c r="AU770">
        <v>44993</v>
      </c>
      <c r="AV770" t="s">
        <v>2513</v>
      </c>
      <c r="AW770" t="s">
        <v>2513</v>
      </c>
      <c r="AX770" t="s">
        <v>2516</v>
      </c>
      <c r="AY770" t="s">
        <v>2558</v>
      </c>
      <c r="AZ770" t="s">
        <v>2513</v>
      </c>
      <c r="BA770" t="s">
        <v>2513</v>
      </c>
      <c r="BB770" t="s">
        <v>2513</v>
      </c>
    </row>
    <row r="771" spans="1:54" x14ac:dyDescent="0.45">
      <c r="A771">
        <v>10006083</v>
      </c>
      <c r="B771" t="s">
        <v>5332</v>
      </c>
      <c r="C771" t="s">
        <v>24677</v>
      </c>
      <c r="D771" t="s">
        <v>2489</v>
      </c>
      <c r="E771" t="s">
        <v>5333</v>
      </c>
      <c r="F771" t="s">
        <v>5334</v>
      </c>
      <c r="G771" t="s">
        <v>5335</v>
      </c>
      <c r="H771" t="s">
        <v>5333</v>
      </c>
      <c r="I771" t="s">
        <v>2493</v>
      </c>
      <c r="J771" t="s">
        <v>2494</v>
      </c>
      <c r="K771" t="s">
        <v>2544</v>
      </c>
      <c r="L771" t="s">
        <v>2496</v>
      </c>
      <c r="M771" t="s">
        <v>3200</v>
      </c>
      <c r="N771" t="s">
        <v>2496</v>
      </c>
      <c r="O771" t="s">
        <v>2498</v>
      </c>
      <c r="P771" t="s">
        <v>2546</v>
      </c>
      <c r="Q771" t="s">
        <v>2547</v>
      </c>
      <c r="R771" t="s">
        <v>2918</v>
      </c>
      <c r="S771" t="s">
        <v>2919</v>
      </c>
      <c r="T771" t="s">
        <v>2942</v>
      </c>
      <c r="U771" t="s">
        <v>2933</v>
      </c>
      <c r="V771" t="s">
        <v>2943</v>
      </c>
      <c r="W771" t="s">
        <v>2553</v>
      </c>
      <c r="X771" t="s">
        <v>3201</v>
      </c>
      <c r="Y771" t="s">
        <v>3202</v>
      </c>
      <c r="Z771" t="s">
        <v>3203</v>
      </c>
      <c r="AA771" t="s">
        <v>2507</v>
      </c>
      <c r="AB771" t="s">
        <v>3200</v>
      </c>
      <c r="AC771" t="s">
        <v>715</v>
      </c>
      <c r="AD771">
        <v>1.35</v>
      </c>
      <c r="AE771">
        <v>1.35</v>
      </c>
      <c r="AF771" t="s">
        <v>2509</v>
      </c>
      <c r="AG771">
        <v>0.64</v>
      </c>
      <c r="AH771" t="s">
        <v>2510</v>
      </c>
      <c r="AI771">
        <v>200</v>
      </c>
      <c r="AJ771">
        <v>200</v>
      </c>
      <c r="AK771">
        <v>16</v>
      </c>
      <c r="AL771" t="s">
        <v>2511</v>
      </c>
      <c r="AM771" t="s">
        <v>2528</v>
      </c>
      <c r="AN771" t="s">
        <v>2513</v>
      </c>
      <c r="AO771" t="s">
        <v>2513</v>
      </c>
      <c r="AP771" t="s">
        <v>2514</v>
      </c>
      <c r="AQ771" t="s">
        <v>2513</v>
      </c>
      <c r="AR771" t="s">
        <v>2513</v>
      </c>
      <c r="AS771" t="s">
        <v>2557</v>
      </c>
      <c r="AT771" t="s">
        <v>2513</v>
      </c>
      <c r="AU771">
        <v>45033</v>
      </c>
      <c r="AV771" t="s">
        <v>2513</v>
      </c>
      <c r="AW771" t="s">
        <v>2513</v>
      </c>
      <c r="AX771" t="s">
        <v>2516</v>
      </c>
      <c r="AY771" t="s">
        <v>2558</v>
      </c>
      <c r="AZ771" t="s">
        <v>2513</v>
      </c>
      <c r="BA771" t="s">
        <v>2513</v>
      </c>
      <c r="BB771" t="s">
        <v>2513</v>
      </c>
    </row>
    <row r="772" spans="1:54" x14ac:dyDescent="0.45">
      <c r="A772">
        <v>10006121</v>
      </c>
      <c r="B772" t="s">
        <v>5336</v>
      </c>
      <c r="C772" t="s">
        <v>24678</v>
      </c>
      <c r="D772" t="s">
        <v>2489</v>
      </c>
      <c r="E772" t="s">
        <v>5337</v>
      </c>
      <c r="F772" t="s">
        <v>5338</v>
      </c>
      <c r="G772" t="s">
        <v>5335</v>
      </c>
      <c r="H772" t="s">
        <v>5337</v>
      </c>
      <c r="I772" t="s">
        <v>2493</v>
      </c>
      <c r="J772" t="s">
        <v>2494</v>
      </c>
      <c r="K772" t="s">
        <v>2544</v>
      </c>
      <c r="L772" t="s">
        <v>2496</v>
      </c>
      <c r="M772" t="s">
        <v>3187</v>
      </c>
      <c r="N772" t="s">
        <v>2496</v>
      </c>
      <c r="O772" t="s">
        <v>2498</v>
      </c>
      <c r="P772" t="s">
        <v>2546</v>
      </c>
      <c r="Q772" t="s">
        <v>2547</v>
      </c>
      <c r="R772" t="s">
        <v>2918</v>
      </c>
      <c r="S772" t="s">
        <v>2919</v>
      </c>
      <c r="T772" t="s">
        <v>2942</v>
      </c>
      <c r="U772" t="s">
        <v>2933</v>
      </c>
      <c r="V772" t="s">
        <v>2943</v>
      </c>
      <c r="W772" t="s">
        <v>2553</v>
      </c>
      <c r="X772" t="s">
        <v>3188</v>
      </c>
      <c r="Y772" t="s">
        <v>3189</v>
      </c>
      <c r="Z772" t="s">
        <v>3190</v>
      </c>
      <c r="AA772" t="s">
        <v>2507</v>
      </c>
      <c r="AB772" t="s">
        <v>3187</v>
      </c>
      <c r="AC772" t="s">
        <v>715</v>
      </c>
      <c r="AD772">
        <v>1.35</v>
      </c>
      <c r="AE772">
        <v>1.35</v>
      </c>
      <c r="AF772" t="s">
        <v>2509</v>
      </c>
      <c r="AG772">
        <v>0.64</v>
      </c>
      <c r="AH772" t="s">
        <v>2510</v>
      </c>
      <c r="AI772">
        <v>200</v>
      </c>
      <c r="AJ772">
        <v>200</v>
      </c>
      <c r="AK772">
        <v>16</v>
      </c>
      <c r="AL772" t="s">
        <v>2511</v>
      </c>
      <c r="AM772" t="s">
        <v>2528</v>
      </c>
      <c r="AN772" t="s">
        <v>2513</v>
      </c>
      <c r="AO772" t="s">
        <v>2513</v>
      </c>
      <c r="AP772" t="s">
        <v>2514</v>
      </c>
      <c r="AQ772" t="s">
        <v>2513</v>
      </c>
      <c r="AR772" t="s">
        <v>2513</v>
      </c>
      <c r="AS772" t="s">
        <v>2557</v>
      </c>
      <c r="AT772" t="s">
        <v>2513</v>
      </c>
      <c r="AU772">
        <v>45044</v>
      </c>
      <c r="AV772" t="s">
        <v>2513</v>
      </c>
      <c r="AW772" t="s">
        <v>2513</v>
      </c>
      <c r="AX772" t="s">
        <v>2516</v>
      </c>
      <c r="AY772" t="s">
        <v>2558</v>
      </c>
      <c r="AZ772" t="s">
        <v>2513</v>
      </c>
      <c r="BA772" t="s">
        <v>2513</v>
      </c>
      <c r="BB772" t="s">
        <v>2513</v>
      </c>
    </row>
    <row r="773" spans="1:54" x14ac:dyDescent="0.45">
      <c r="A773">
        <v>10006151</v>
      </c>
      <c r="B773" t="s">
        <v>5339</v>
      </c>
      <c r="C773" t="s">
        <v>24679</v>
      </c>
      <c r="D773" t="s">
        <v>2489</v>
      </c>
      <c r="E773" t="s">
        <v>5340</v>
      </c>
      <c r="F773" t="s">
        <v>5341</v>
      </c>
      <c r="G773" t="s">
        <v>5342</v>
      </c>
      <c r="H773" t="s">
        <v>5340</v>
      </c>
      <c r="I773" t="s">
        <v>2493</v>
      </c>
      <c r="J773" t="s">
        <v>2494</v>
      </c>
      <c r="K773" t="s">
        <v>2544</v>
      </c>
      <c r="L773" t="s">
        <v>2496</v>
      </c>
      <c r="M773" t="s">
        <v>3200</v>
      </c>
      <c r="N773" t="s">
        <v>2496</v>
      </c>
      <c r="O773" t="s">
        <v>2498</v>
      </c>
      <c r="P773" t="s">
        <v>2546</v>
      </c>
      <c r="Q773" t="s">
        <v>2547</v>
      </c>
      <c r="R773" t="s">
        <v>2918</v>
      </c>
      <c r="S773" t="s">
        <v>2919</v>
      </c>
      <c r="T773" t="s">
        <v>2942</v>
      </c>
      <c r="U773" t="s">
        <v>2933</v>
      </c>
      <c r="V773" t="s">
        <v>2943</v>
      </c>
      <c r="W773" t="s">
        <v>2553</v>
      </c>
      <c r="X773" t="s">
        <v>3201</v>
      </c>
      <c r="Y773" t="s">
        <v>3202</v>
      </c>
      <c r="Z773" t="s">
        <v>3203</v>
      </c>
      <c r="AA773" t="s">
        <v>2507</v>
      </c>
      <c r="AB773" t="s">
        <v>3200</v>
      </c>
      <c r="AC773" t="s">
        <v>715</v>
      </c>
      <c r="AD773">
        <v>1.35</v>
      </c>
      <c r="AE773">
        <v>1.35</v>
      </c>
      <c r="AF773" t="s">
        <v>2509</v>
      </c>
      <c r="AG773">
        <v>0.64</v>
      </c>
      <c r="AH773" t="s">
        <v>2510</v>
      </c>
      <c r="AI773">
        <v>200</v>
      </c>
      <c r="AJ773">
        <v>200</v>
      </c>
      <c r="AK773">
        <v>16</v>
      </c>
      <c r="AL773" t="s">
        <v>2511</v>
      </c>
      <c r="AM773" t="s">
        <v>2528</v>
      </c>
      <c r="AN773" t="s">
        <v>2513</v>
      </c>
      <c r="AO773" t="s">
        <v>2513</v>
      </c>
      <c r="AP773" t="s">
        <v>2514</v>
      </c>
      <c r="AQ773" t="s">
        <v>2513</v>
      </c>
      <c r="AR773" t="s">
        <v>2513</v>
      </c>
      <c r="AS773" t="s">
        <v>2557</v>
      </c>
      <c r="AT773" t="s">
        <v>2513</v>
      </c>
      <c r="AU773">
        <v>45064</v>
      </c>
      <c r="AV773" t="s">
        <v>2513</v>
      </c>
      <c r="AW773" t="s">
        <v>2513</v>
      </c>
      <c r="AX773" t="s">
        <v>2516</v>
      </c>
      <c r="AY773" t="s">
        <v>2558</v>
      </c>
      <c r="AZ773" t="s">
        <v>2513</v>
      </c>
      <c r="BA773" t="s">
        <v>2513</v>
      </c>
      <c r="BB773" t="s">
        <v>2513</v>
      </c>
    </row>
    <row r="774" spans="1:54" x14ac:dyDescent="0.45">
      <c r="A774">
        <v>10006161</v>
      </c>
      <c r="B774" t="s">
        <v>5343</v>
      </c>
      <c r="C774" t="s">
        <v>24680</v>
      </c>
      <c r="D774" t="s">
        <v>2489</v>
      </c>
      <c r="E774" t="s">
        <v>5344</v>
      </c>
      <c r="F774" t="s">
        <v>5345</v>
      </c>
      <c r="G774" t="s">
        <v>5342</v>
      </c>
      <c r="H774" t="s">
        <v>5344</v>
      </c>
      <c r="I774" t="s">
        <v>2493</v>
      </c>
      <c r="J774" t="s">
        <v>2494</v>
      </c>
      <c r="K774" t="s">
        <v>2544</v>
      </c>
      <c r="L774" t="s">
        <v>2496</v>
      </c>
      <c r="M774" t="s">
        <v>3200</v>
      </c>
      <c r="N774" t="s">
        <v>2496</v>
      </c>
      <c r="O774" t="s">
        <v>2498</v>
      </c>
      <c r="P774" t="s">
        <v>2546</v>
      </c>
      <c r="Q774" t="s">
        <v>2547</v>
      </c>
      <c r="R774" t="s">
        <v>2918</v>
      </c>
      <c r="S774" t="s">
        <v>2919</v>
      </c>
      <c r="T774" t="s">
        <v>2942</v>
      </c>
      <c r="U774" t="s">
        <v>2933</v>
      </c>
      <c r="V774" t="s">
        <v>2943</v>
      </c>
      <c r="W774" t="s">
        <v>2553</v>
      </c>
      <c r="X774" t="s">
        <v>3201</v>
      </c>
      <c r="Y774" t="s">
        <v>3202</v>
      </c>
      <c r="Z774" t="s">
        <v>3203</v>
      </c>
      <c r="AA774" t="s">
        <v>2507</v>
      </c>
      <c r="AB774" t="s">
        <v>3200</v>
      </c>
      <c r="AC774" t="s">
        <v>715</v>
      </c>
      <c r="AD774">
        <v>1.35</v>
      </c>
      <c r="AE774">
        <v>1.35</v>
      </c>
      <c r="AF774" t="s">
        <v>2509</v>
      </c>
      <c r="AG774">
        <v>0.64</v>
      </c>
      <c r="AH774" t="s">
        <v>2510</v>
      </c>
      <c r="AI774">
        <v>200</v>
      </c>
      <c r="AJ774">
        <v>200</v>
      </c>
      <c r="AK774">
        <v>16</v>
      </c>
      <c r="AL774" t="s">
        <v>2511</v>
      </c>
      <c r="AM774" t="s">
        <v>2528</v>
      </c>
      <c r="AN774" t="s">
        <v>2513</v>
      </c>
      <c r="AO774" t="s">
        <v>2513</v>
      </c>
      <c r="AP774" t="s">
        <v>2514</v>
      </c>
      <c r="AQ774" t="s">
        <v>2513</v>
      </c>
      <c r="AR774" t="s">
        <v>2513</v>
      </c>
      <c r="AS774" t="s">
        <v>2557</v>
      </c>
      <c r="AT774" t="s">
        <v>2513</v>
      </c>
      <c r="AU774">
        <v>45072</v>
      </c>
      <c r="AV774" t="s">
        <v>2513</v>
      </c>
      <c r="AW774" t="s">
        <v>2513</v>
      </c>
      <c r="AX774" t="s">
        <v>2516</v>
      </c>
      <c r="AY774" t="s">
        <v>2558</v>
      </c>
      <c r="AZ774" t="s">
        <v>2513</v>
      </c>
      <c r="BA774" t="s">
        <v>2513</v>
      </c>
      <c r="BB774" t="s">
        <v>2513</v>
      </c>
    </row>
    <row r="775" spans="1:54" x14ac:dyDescent="0.45">
      <c r="A775">
        <v>10006162</v>
      </c>
      <c r="B775" t="s">
        <v>5346</v>
      </c>
      <c r="C775" t="s">
        <v>24681</v>
      </c>
      <c r="D775" t="s">
        <v>2489</v>
      </c>
      <c r="E775" t="s">
        <v>5347</v>
      </c>
      <c r="F775" t="s">
        <v>5348</v>
      </c>
      <c r="G775" t="s">
        <v>5342</v>
      </c>
      <c r="H775" t="s">
        <v>5347</v>
      </c>
      <c r="I775" t="s">
        <v>2493</v>
      </c>
      <c r="J775" t="s">
        <v>2494</v>
      </c>
      <c r="K775" t="s">
        <v>2544</v>
      </c>
      <c r="L775" t="s">
        <v>2496</v>
      </c>
      <c r="M775" t="s">
        <v>3200</v>
      </c>
      <c r="N775" t="s">
        <v>2496</v>
      </c>
      <c r="O775" t="s">
        <v>2498</v>
      </c>
      <c r="P775" t="s">
        <v>2546</v>
      </c>
      <c r="Q775" t="s">
        <v>2547</v>
      </c>
      <c r="R775" t="s">
        <v>2918</v>
      </c>
      <c r="S775" t="s">
        <v>2919</v>
      </c>
      <c r="T775" t="s">
        <v>2942</v>
      </c>
      <c r="U775" t="s">
        <v>2933</v>
      </c>
      <c r="V775" t="s">
        <v>2943</v>
      </c>
      <c r="W775" t="s">
        <v>2553</v>
      </c>
      <c r="X775" t="s">
        <v>3201</v>
      </c>
      <c r="Y775" t="s">
        <v>3202</v>
      </c>
      <c r="Z775" t="s">
        <v>3203</v>
      </c>
      <c r="AA775" t="s">
        <v>2507</v>
      </c>
      <c r="AB775" t="s">
        <v>3200</v>
      </c>
      <c r="AC775" t="s">
        <v>715</v>
      </c>
      <c r="AD775">
        <v>1.35</v>
      </c>
      <c r="AE775">
        <v>1.35</v>
      </c>
      <c r="AF775" t="s">
        <v>2509</v>
      </c>
      <c r="AG775">
        <v>0.64</v>
      </c>
      <c r="AH775" t="s">
        <v>2510</v>
      </c>
      <c r="AI775">
        <v>200</v>
      </c>
      <c r="AJ775">
        <v>200</v>
      </c>
      <c r="AK775">
        <v>16</v>
      </c>
      <c r="AL775" t="s">
        <v>2511</v>
      </c>
      <c r="AM775" t="s">
        <v>2528</v>
      </c>
      <c r="AN775" t="s">
        <v>2513</v>
      </c>
      <c r="AO775" t="s">
        <v>2513</v>
      </c>
      <c r="AP775" t="s">
        <v>2514</v>
      </c>
      <c r="AQ775" t="s">
        <v>2513</v>
      </c>
      <c r="AR775" t="s">
        <v>2513</v>
      </c>
      <c r="AS775" t="s">
        <v>2557</v>
      </c>
      <c r="AT775" t="s">
        <v>2513</v>
      </c>
      <c r="AU775">
        <v>45072</v>
      </c>
      <c r="AV775" t="s">
        <v>2513</v>
      </c>
      <c r="AW775" t="s">
        <v>2513</v>
      </c>
      <c r="AX775" t="s">
        <v>2516</v>
      </c>
      <c r="AY775" t="s">
        <v>2558</v>
      </c>
      <c r="AZ775" t="s">
        <v>2513</v>
      </c>
      <c r="BA775" t="s">
        <v>2513</v>
      </c>
      <c r="BB775" t="s">
        <v>2513</v>
      </c>
    </row>
    <row r="776" spans="1:54" x14ac:dyDescent="0.45">
      <c r="A776">
        <v>10006230</v>
      </c>
      <c r="B776" t="s">
        <v>5349</v>
      </c>
      <c r="C776" t="s">
        <v>24682</v>
      </c>
      <c r="D776" t="s">
        <v>2489</v>
      </c>
      <c r="E776" t="s">
        <v>5350</v>
      </c>
      <c r="F776" t="s">
        <v>5351</v>
      </c>
      <c r="G776" t="s">
        <v>3259</v>
      </c>
      <c r="H776" t="s">
        <v>5350</v>
      </c>
      <c r="I776" t="s">
        <v>2493</v>
      </c>
      <c r="J776" t="s">
        <v>2494</v>
      </c>
      <c r="K776" t="s">
        <v>2544</v>
      </c>
      <c r="L776" t="s">
        <v>2496</v>
      </c>
      <c r="M776" t="s">
        <v>3200</v>
      </c>
      <c r="N776" t="s">
        <v>2496</v>
      </c>
      <c r="O776" t="s">
        <v>2498</v>
      </c>
      <c r="P776" t="s">
        <v>2546</v>
      </c>
      <c r="Q776" t="s">
        <v>2547</v>
      </c>
      <c r="R776" t="s">
        <v>2918</v>
      </c>
      <c r="S776" t="s">
        <v>2919</v>
      </c>
      <c r="T776" t="s">
        <v>2942</v>
      </c>
      <c r="U776" t="s">
        <v>2933</v>
      </c>
      <c r="V776" t="s">
        <v>2943</v>
      </c>
      <c r="W776" t="s">
        <v>2553</v>
      </c>
      <c r="X776" t="s">
        <v>3201</v>
      </c>
      <c r="Y776" t="s">
        <v>3202</v>
      </c>
      <c r="Z776" t="s">
        <v>3203</v>
      </c>
      <c r="AA776" t="s">
        <v>2507</v>
      </c>
      <c r="AB776" t="s">
        <v>3200</v>
      </c>
      <c r="AC776" t="s">
        <v>715</v>
      </c>
      <c r="AD776">
        <v>1.35</v>
      </c>
      <c r="AE776">
        <v>1.35</v>
      </c>
      <c r="AF776" t="s">
        <v>2509</v>
      </c>
      <c r="AG776">
        <v>0.64</v>
      </c>
      <c r="AH776" t="s">
        <v>2510</v>
      </c>
      <c r="AI776">
        <v>200</v>
      </c>
      <c r="AJ776">
        <v>200</v>
      </c>
      <c r="AK776">
        <v>16</v>
      </c>
      <c r="AL776" t="s">
        <v>2511</v>
      </c>
      <c r="AM776" t="s">
        <v>2528</v>
      </c>
      <c r="AN776" t="s">
        <v>2513</v>
      </c>
      <c r="AO776" t="s">
        <v>2513</v>
      </c>
      <c r="AP776" t="s">
        <v>2514</v>
      </c>
      <c r="AQ776" t="s">
        <v>2513</v>
      </c>
      <c r="AR776" t="s">
        <v>2513</v>
      </c>
      <c r="AS776" t="s">
        <v>2557</v>
      </c>
      <c r="AT776" t="s">
        <v>2513</v>
      </c>
      <c r="AU776">
        <v>45089</v>
      </c>
      <c r="AV776" t="s">
        <v>2513</v>
      </c>
      <c r="AW776" t="s">
        <v>2513</v>
      </c>
      <c r="AX776" t="s">
        <v>2516</v>
      </c>
      <c r="AY776" t="s">
        <v>2558</v>
      </c>
      <c r="AZ776" t="s">
        <v>2513</v>
      </c>
      <c r="BA776" t="s">
        <v>2513</v>
      </c>
      <c r="BB776" t="s">
        <v>2513</v>
      </c>
    </row>
    <row r="777" spans="1:54" x14ac:dyDescent="0.45">
      <c r="A777">
        <v>10006231</v>
      </c>
      <c r="B777" t="s">
        <v>5352</v>
      </c>
      <c r="C777" t="s">
        <v>24683</v>
      </c>
      <c r="D777" t="s">
        <v>2489</v>
      </c>
      <c r="E777" t="s">
        <v>5353</v>
      </c>
      <c r="F777" t="s">
        <v>5354</v>
      </c>
      <c r="G777" t="s">
        <v>3259</v>
      </c>
      <c r="H777" t="s">
        <v>5353</v>
      </c>
      <c r="I777" t="s">
        <v>2493</v>
      </c>
      <c r="J777" t="s">
        <v>2494</v>
      </c>
      <c r="K777" t="s">
        <v>2544</v>
      </c>
      <c r="L777" t="s">
        <v>2496</v>
      </c>
      <c r="M777" t="s">
        <v>3200</v>
      </c>
      <c r="N777" t="s">
        <v>2496</v>
      </c>
      <c r="O777" t="s">
        <v>2498</v>
      </c>
      <c r="P777" t="s">
        <v>2546</v>
      </c>
      <c r="Q777" t="s">
        <v>2547</v>
      </c>
      <c r="R777" t="s">
        <v>2918</v>
      </c>
      <c r="S777" t="s">
        <v>2919</v>
      </c>
      <c r="T777" t="s">
        <v>2942</v>
      </c>
      <c r="U777" t="s">
        <v>2933</v>
      </c>
      <c r="V777" t="s">
        <v>2943</v>
      </c>
      <c r="W777" t="s">
        <v>2553</v>
      </c>
      <c r="X777" t="s">
        <v>3201</v>
      </c>
      <c r="Y777" t="s">
        <v>3202</v>
      </c>
      <c r="Z777" t="s">
        <v>3203</v>
      </c>
      <c r="AA777" t="s">
        <v>2507</v>
      </c>
      <c r="AB777" t="s">
        <v>3200</v>
      </c>
      <c r="AC777" t="s">
        <v>715</v>
      </c>
      <c r="AD777">
        <v>1.35</v>
      </c>
      <c r="AE777">
        <v>1.35</v>
      </c>
      <c r="AF777" t="s">
        <v>2509</v>
      </c>
      <c r="AG777">
        <v>0.64</v>
      </c>
      <c r="AH777" t="s">
        <v>2510</v>
      </c>
      <c r="AI777">
        <v>200</v>
      </c>
      <c r="AJ777">
        <v>200</v>
      </c>
      <c r="AK777">
        <v>16</v>
      </c>
      <c r="AL777" t="s">
        <v>2511</v>
      </c>
      <c r="AM777" t="s">
        <v>2528</v>
      </c>
      <c r="AN777" t="s">
        <v>2513</v>
      </c>
      <c r="AO777" t="s">
        <v>2513</v>
      </c>
      <c r="AP777" t="s">
        <v>2514</v>
      </c>
      <c r="AQ777" t="s">
        <v>2513</v>
      </c>
      <c r="AR777" t="s">
        <v>2513</v>
      </c>
      <c r="AS777" t="s">
        <v>2557</v>
      </c>
      <c r="AT777" t="s">
        <v>2513</v>
      </c>
      <c r="AU777">
        <v>45089</v>
      </c>
      <c r="AV777" t="s">
        <v>2513</v>
      </c>
      <c r="AW777" t="s">
        <v>2513</v>
      </c>
      <c r="AX777" t="s">
        <v>2516</v>
      </c>
      <c r="AY777" t="s">
        <v>2558</v>
      </c>
      <c r="AZ777" t="s">
        <v>2513</v>
      </c>
      <c r="BA777" t="s">
        <v>2513</v>
      </c>
      <c r="BB777" t="s">
        <v>2513</v>
      </c>
    </row>
    <row r="778" spans="1:54" x14ac:dyDescent="0.45">
      <c r="A778">
        <v>10006232</v>
      </c>
      <c r="B778" t="s">
        <v>5355</v>
      </c>
      <c r="C778" t="s">
        <v>24684</v>
      </c>
      <c r="D778" t="s">
        <v>2489</v>
      </c>
      <c r="E778" t="s">
        <v>5356</v>
      </c>
      <c r="F778" t="s">
        <v>5357</v>
      </c>
      <c r="G778" t="s">
        <v>3528</v>
      </c>
      <c r="H778" t="s">
        <v>5356</v>
      </c>
      <c r="I778" t="s">
        <v>2493</v>
      </c>
      <c r="J778" t="s">
        <v>2494</v>
      </c>
      <c r="K778" t="s">
        <v>2544</v>
      </c>
      <c r="L778" t="s">
        <v>2496</v>
      </c>
      <c r="M778" t="s">
        <v>3187</v>
      </c>
      <c r="N778" t="s">
        <v>2496</v>
      </c>
      <c r="O778" t="s">
        <v>2498</v>
      </c>
      <c r="P778" t="s">
        <v>2546</v>
      </c>
      <c r="Q778" t="s">
        <v>2547</v>
      </c>
      <c r="R778" t="s">
        <v>2918</v>
      </c>
      <c r="S778" t="s">
        <v>2919</v>
      </c>
      <c r="T778" t="s">
        <v>2942</v>
      </c>
      <c r="U778" t="s">
        <v>2933</v>
      </c>
      <c r="V778" t="s">
        <v>2943</v>
      </c>
      <c r="W778" t="s">
        <v>2553</v>
      </c>
      <c r="X778" t="s">
        <v>3188</v>
      </c>
      <c r="Y778" t="s">
        <v>3189</v>
      </c>
      <c r="Z778" t="s">
        <v>3190</v>
      </c>
      <c r="AA778" t="s">
        <v>2507</v>
      </c>
      <c r="AB778" t="s">
        <v>3187</v>
      </c>
      <c r="AC778" t="s">
        <v>715</v>
      </c>
      <c r="AD778">
        <v>1.35</v>
      </c>
      <c r="AE778">
        <v>1.35</v>
      </c>
      <c r="AF778" t="s">
        <v>2509</v>
      </c>
      <c r="AG778">
        <v>0.64</v>
      </c>
      <c r="AH778" t="s">
        <v>2510</v>
      </c>
      <c r="AI778">
        <v>200</v>
      </c>
      <c r="AJ778">
        <v>200</v>
      </c>
      <c r="AK778">
        <v>16</v>
      </c>
      <c r="AL778" t="s">
        <v>2511</v>
      </c>
      <c r="AM778" t="s">
        <v>2528</v>
      </c>
      <c r="AN778" t="s">
        <v>2513</v>
      </c>
      <c r="AO778" t="s">
        <v>2513</v>
      </c>
      <c r="AP778" t="s">
        <v>2514</v>
      </c>
      <c r="AQ778" t="s">
        <v>2513</v>
      </c>
      <c r="AR778" t="s">
        <v>2513</v>
      </c>
      <c r="AS778" t="s">
        <v>2557</v>
      </c>
      <c r="AT778" t="s">
        <v>2513</v>
      </c>
      <c r="AU778">
        <v>45089</v>
      </c>
      <c r="AV778" t="s">
        <v>2513</v>
      </c>
      <c r="AW778" t="s">
        <v>2513</v>
      </c>
      <c r="AX778" t="s">
        <v>2516</v>
      </c>
      <c r="AY778" t="s">
        <v>2558</v>
      </c>
      <c r="AZ778" t="s">
        <v>2513</v>
      </c>
      <c r="BA778" t="s">
        <v>2513</v>
      </c>
      <c r="BB778" t="s">
        <v>2513</v>
      </c>
    </row>
    <row r="779" spans="1:54" x14ac:dyDescent="0.45">
      <c r="A779">
        <v>10006233</v>
      </c>
      <c r="B779" t="s">
        <v>5358</v>
      </c>
      <c r="C779" t="s">
        <v>24685</v>
      </c>
      <c r="D779" t="s">
        <v>2489</v>
      </c>
      <c r="E779" t="s">
        <v>5359</v>
      </c>
      <c r="F779" t="s">
        <v>5360</v>
      </c>
      <c r="G779" t="s">
        <v>4319</v>
      </c>
      <c r="H779" t="s">
        <v>5359</v>
      </c>
      <c r="I779" t="s">
        <v>2493</v>
      </c>
      <c r="J779" t="s">
        <v>2494</v>
      </c>
      <c r="K779" t="s">
        <v>2544</v>
      </c>
      <c r="L779" t="s">
        <v>2496</v>
      </c>
      <c r="M779" t="s">
        <v>3187</v>
      </c>
      <c r="N779" t="s">
        <v>2496</v>
      </c>
      <c r="O779" t="s">
        <v>2498</v>
      </c>
      <c r="P779" t="s">
        <v>2546</v>
      </c>
      <c r="Q779" t="s">
        <v>2547</v>
      </c>
      <c r="R779" t="s">
        <v>2918</v>
      </c>
      <c r="S779" t="s">
        <v>2919</v>
      </c>
      <c r="T779" t="s">
        <v>2942</v>
      </c>
      <c r="U779" t="s">
        <v>2933</v>
      </c>
      <c r="V779" t="s">
        <v>2943</v>
      </c>
      <c r="W779" t="s">
        <v>2553</v>
      </c>
      <c r="X779" t="s">
        <v>3188</v>
      </c>
      <c r="Y779" t="s">
        <v>3189</v>
      </c>
      <c r="Z779" t="s">
        <v>3190</v>
      </c>
      <c r="AA779" t="s">
        <v>2507</v>
      </c>
      <c r="AB779" t="s">
        <v>3187</v>
      </c>
      <c r="AC779" t="s">
        <v>715</v>
      </c>
      <c r="AD779">
        <v>1.35</v>
      </c>
      <c r="AE779">
        <v>1.35</v>
      </c>
      <c r="AF779" t="s">
        <v>2509</v>
      </c>
      <c r="AG779">
        <v>0.64</v>
      </c>
      <c r="AH779" t="s">
        <v>2510</v>
      </c>
      <c r="AI779">
        <v>200</v>
      </c>
      <c r="AJ779">
        <v>200</v>
      </c>
      <c r="AK779">
        <v>16</v>
      </c>
      <c r="AL779" t="s">
        <v>2511</v>
      </c>
      <c r="AM779" t="s">
        <v>2528</v>
      </c>
      <c r="AN779" t="s">
        <v>2513</v>
      </c>
      <c r="AO779" t="s">
        <v>2513</v>
      </c>
      <c r="AP779" t="s">
        <v>2514</v>
      </c>
      <c r="AQ779" t="s">
        <v>2513</v>
      </c>
      <c r="AR779" t="s">
        <v>2513</v>
      </c>
      <c r="AS779" t="s">
        <v>2557</v>
      </c>
      <c r="AT779" t="s">
        <v>2513</v>
      </c>
      <c r="AU779">
        <v>45089</v>
      </c>
      <c r="AV779" t="s">
        <v>2513</v>
      </c>
      <c r="AW779" t="s">
        <v>2513</v>
      </c>
      <c r="AX779" t="s">
        <v>2516</v>
      </c>
      <c r="AY779" t="s">
        <v>2558</v>
      </c>
      <c r="AZ779" t="s">
        <v>2513</v>
      </c>
      <c r="BA779" t="s">
        <v>2513</v>
      </c>
      <c r="BB779" t="s">
        <v>2513</v>
      </c>
    </row>
    <row r="780" spans="1:54" x14ac:dyDescent="0.45">
      <c r="A780">
        <v>10006238</v>
      </c>
      <c r="B780" t="s">
        <v>5361</v>
      </c>
      <c r="C780" t="s">
        <v>24686</v>
      </c>
      <c r="D780" t="s">
        <v>2489</v>
      </c>
      <c r="E780" t="s">
        <v>5362</v>
      </c>
      <c r="F780" t="s">
        <v>5363</v>
      </c>
      <c r="G780" t="s">
        <v>4319</v>
      </c>
      <c r="H780" t="s">
        <v>5362</v>
      </c>
      <c r="I780" t="s">
        <v>2493</v>
      </c>
      <c r="J780" t="s">
        <v>2494</v>
      </c>
      <c r="K780" t="s">
        <v>2544</v>
      </c>
      <c r="L780" t="s">
        <v>2496</v>
      </c>
      <c r="M780" t="s">
        <v>3187</v>
      </c>
      <c r="N780" t="s">
        <v>2496</v>
      </c>
      <c r="O780" t="s">
        <v>2498</v>
      </c>
      <c r="P780" t="s">
        <v>2546</v>
      </c>
      <c r="Q780" t="s">
        <v>2547</v>
      </c>
      <c r="R780" t="s">
        <v>2918</v>
      </c>
      <c r="S780" t="s">
        <v>2919</v>
      </c>
      <c r="T780" t="s">
        <v>2942</v>
      </c>
      <c r="U780" t="s">
        <v>2933</v>
      </c>
      <c r="V780" t="s">
        <v>2943</v>
      </c>
      <c r="W780" t="s">
        <v>2553</v>
      </c>
      <c r="X780" t="s">
        <v>3188</v>
      </c>
      <c r="Y780" t="s">
        <v>3189</v>
      </c>
      <c r="Z780" t="s">
        <v>3190</v>
      </c>
      <c r="AA780" t="s">
        <v>2507</v>
      </c>
      <c r="AB780" t="s">
        <v>3187</v>
      </c>
      <c r="AC780" t="s">
        <v>715</v>
      </c>
      <c r="AD780">
        <v>1.35</v>
      </c>
      <c r="AE780">
        <v>1.35</v>
      </c>
      <c r="AF780" t="s">
        <v>2509</v>
      </c>
      <c r="AG780">
        <v>0.64</v>
      </c>
      <c r="AH780" t="s">
        <v>2510</v>
      </c>
      <c r="AI780">
        <v>200</v>
      </c>
      <c r="AJ780">
        <v>200</v>
      </c>
      <c r="AK780">
        <v>16</v>
      </c>
      <c r="AL780" t="s">
        <v>2511</v>
      </c>
      <c r="AM780" t="s">
        <v>2528</v>
      </c>
      <c r="AN780" t="s">
        <v>2513</v>
      </c>
      <c r="AO780" t="s">
        <v>2513</v>
      </c>
      <c r="AP780" t="s">
        <v>2514</v>
      </c>
      <c r="AQ780" t="s">
        <v>2513</v>
      </c>
      <c r="AR780" t="s">
        <v>2513</v>
      </c>
      <c r="AS780" t="s">
        <v>2557</v>
      </c>
      <c r="AT780" t="s">
        <v>2513</v>
      </c>
      <c r="AU780">
        <v>45097</v>
      </c>
      <c r="AV780" t="s">
        <v>2513</v>
      </c>
      <c r="AW780" t="s">
        <v>2513</v>
      </c>
      <c r="AX780" t="s">
        <v>2516</v>
      </c>
      <c r="AY780" t="s">
        <v>2558</v>
      </c>
      <c r="AZ780" t="s">
        <v>2513</v>
      </c>
      <c r="BA780" t="s">
        <v>2513</v>
      </c>
      <c r="BB780" t="s">
        <v>2513</v>
      </c>
    </row>
    <row r="781" spans="1:54" x14ac:dyDescent="0.45">
      <c r="A781">
        <v>10006293</v>
      </c>
      <c r="B781" t="s">
        <v>5364</v>
      </c>
      <c r="C781" t="s">
        <v>24687</v>
      </c>
      <c r="D781" t="s">
        <v>2489</v>
      </c>
      <c r="E781" t="s">
        <v>5365</v>
      </c>
      <c r="F781" t="s">
        <v>5366</v>
      </c>
      <c r="G781" t="s">
        <v>4319</v>
      </c>
      <c r="H781" t="s">
        <v>5365</v>
      </c>
      <c r="I781" t="s">
        <v>2493</v>
      </c>
      <c r="J781" t="s">
        <v>2494</v>
      </c>
      <c r="K781" t="s">
        <v>2544</v>
      </c>
      <c r="L781" t="s">
        <v>2496</v>
      </c>
      <c r="M781" t="s">
        <v>3187</v>
      </c>
      <c r="N781" t="s">
        <v>2496</v>
      </c>
      <c r="O781" t="s">
        <v>2498</v>
      </c>
      <c r="P781" t="s">
        <v>2546</v>
      </c>
      <c r="Q781" t="s">
        <v>2547</v>
      </c>
      <c r="R781" t="s">
        <v>2918</v>
      </c>
      <c r="S781" t="s">
        <v>2919</v>
      </c>
      <c r="T781" t="s">
        <v>2942</v>
      </c>
      <c r="U781" t="s">
        <v>2933</v>
      </c>
      <c r="V781" t="s">
        <v>2943</v>
      </c>
      <c r="W781" t="s">
        <v>2553</v>
      </c>
      <c r="X781" t="s">
        <v>3188</v>
      </c>
      <c r="Y781" t="s">
        <v>3189</v>
      </c>
      <c r="Z781" t="s">
        <v>3190</v>
      </c>
      <c r="AA781" t="s">
        <v>2507</v>
      </c>
      <c r="AB781" t="s">
        <v>3187</v>
      </c>
      <c r="AC781" t="s">
        <v>715</v>
      </c>
      <c r="AD781">
        <v>1.35</v>
      </c>
      <c r="AE781">
        <v>1.35</v>
      </c>
      <c r="AF781" t="s">
        <v>2509</v>
      </c>
      <c r="AG781">
        <v>0.64</v>
      </c>
      <c r="AH781" t="s">
        <v>2510</v>
      </c>
      <c r="AI781">
        <v>200</v>
      </c>
      <c r="AJ781">
        <v>200</v>
      </c>
      <c r="AK781">
        <v>16</v>
      </c>
      <c r="AL781" t="s">
        <v>2511</v>
      </c>
      <c r="AM781" t="s">
        <v>2528</v>
      </c>
      <c r="AN781" t="s">
        <v>2513</v>
      </c>
      <c r="AO781" t="s">
        <v>2513</v>
      </c>
      <c r="AP781" t="s">
        <v>2514</v>
      </c>
      <c r="AQ781" t="s">
        <v>2513</v>
      </c>
      <c r="AR781" t="s">
        <v>2513</v>
      </c>
      <c r="AS781" t="s">
        <v>2557</v>
      </c>
      <c r="AT781" t="s">
        <v>2513</v>
      </c>
      <c r="AU781">
        <v>45106</v>
      </c>
      <c r="AV781" t="s">
        <v>2513</v>
      </c>
      <c r="AW781" t="s">
        <v>2513</v>
      </c>
      <c r="AX781" t="s">
        <v>2516</v>
      </c>
      <c r="AY781" t="s">
        <v>2558</v>
      </c>
      <c r="AZ781" t="s">
        <v>2513</v>
      </c>
      <c r="BA781" t="s">
        <v>2513</v>
      </c>
      <c r="BB781" t="s">
        <v>2513</v>
      </c>
    </row>
    <row r="782" spans="1:54" x14ac:dyDescent="0.45">
      <c r="A782">
        <v>10006336</v>
      </c>
      <c r="B782" t="s">
        <v>5367</v>
      </c>
      <c r="C782" t="s">
        <v>24688</v>
      </c>
      <c r="D782" t="s">
        <v>2489</v>
      </c>
      <c r="E782" t="s">
        <v>5368</v>
      </c>
      <c r="F782" t="s">
        <v>5369</v>
      </c>
      <c r="G782" t="s">
        <v>5370</v>
      </c>
      <c r="H782" t="s">
        <v>5368</v>
      </c>
      <c r="I782" t="s">
        <v>2493</v>
      </c>
      <c r="J782" t="s">
        <v>2494</v>
      </c>
      <c r="K782" t="s">
        <v>2544</v>
      </c>
      <c r="L782" t="s">
        <v>2496</v>
      </c>
      <c r="M782" t="s">
        <v>3200</v>
      </c>
      <c r="N782" t="s">
        <v>2496</v>
      </c>
      <c r="O782" t="s">
        <v>2498</v>
      </c>
      <c r="P782" t="s">
        <v>2546</v>
      </c>
      <c r="Q782" t="s">
        <v>2547</v>
      </c>
      <c r="R782" t="s">
        <v>2918</v>
      </c>
      <c r="S782" t="s">
        <v>2919</v>
      </c>
      <c r="T782" t="s">
        <v>2942</v>
      </c>
      <c r="U782" t="s">
        <v>2933</v>
      </c>
      <c r="V782" t="s">
        <v>2943</v>
      </c>
      <c r="W782" t="s">
        <v>2553</v>
      </c>
      <c r="X782" t="s">
        <v>3201</v>
      </c>
      <c r="Y782" t="s">
        <v>3202</v>
      </c>
      <c r="Z782" t="s">
        <v>3203</v>
      </c>
      <c r="AA782" t="s">
        <v>2507</v>
      </c>
      <c r="AB782" t="s">
        <v>3200</v>
      </c>
      <c r="AC782" t="s">
        <v>715</v>
      </c>
      <c r="AD782">
        <v>1.35</v>
      </c>
      <c r="AE782">
        <v>1.35</v>
      </c>
      <c r="AF782" t="s">
        <v>2509</v>
      </c>
      <c r="AG782">
        <v>0.64</v>
      </c>
      <c r="AH782" t="s">
        <v>2510</v>
      </c>
      <c r="AI782">
        <v>200</v>
      </c>
      <c r="AJ782">
        <v>200</v>
      </c>
      <c r="AK782">
        <v>16</v>
      </c>
      <c r="AL782" t="s">
        <v>2511</v>
      </c>
      <c r="AM782" t="s">
        <v>2528</v>
      </c>
      <c r="AN782" t="s">
        <v>2513</v>
      </c>
      <c r="AO782" t="s">
        <v>2513</v>
      </c>
      <c r="AP782" t="s">
        <v>2514</v>
      </c>
      <c r="AQ782" t="s">
        <v>2513</v>
      </c>
      <c r="AR782" t="s">
        <v>2513</v>
      </c>
      <c r="AS782" t="s">
        <v>2557</v>
      </c>
      <c r="AT782" t="s">
        <v>2513</v>
      </c>
      <c r="AU782">
        <v>45113</v>
      </c>
      <c r="AV782" t="s">
        <v>2513</v>
      </c>
      <c r="AW782" t="s">
        <v>2513</v>
      </c>
      <c r="AX782" t="s">
        <v>2516</v>
      </c>
      <c r="AY782" t="s">
        <v>2558</v>
      </c>
      <c r="AZ782" t="s">
        <v>2513</v>
      </c>
      <c r="BA782" t="s">
        <v>2513</v>
      </c>
      <c r="BB782" t="s">
        <v>2513</v>
      </c>
    </row>
    <row r="783" spans="1:54" x14ac:dyDescent="0.45">
      <c r="A783">
        <v>10006337</v>
      </c>
      <c r="B783" t="s">
        <v>5371</v>
      </c>
      <c r="C783" t="s">
        <v>24689</v>
      </c>
      <c r="D783" t="s">
        <v>2489</v>
      </c>
      <c r="E783" t="s">
        <v>5372</v>
      </c>
      <c r="F783" t="s">
        <v>5373</v>
      </c>
      <c r="G783" t="s">
        <v>5370</v>
      </c>
      <c r="H783" t="s">
        <v>5372</v>
      </c>
      <c r="I783" t="s">
        <v>2493</v>
      </c>
      <c r="J783" t="s">
        <v>2494</v>
      </c>
      <c r="K783" t="s">
        <v>2544</v>
      </c>
      <c r="L783" t="s">
        <v>2496</v>
      </c>
      <c r="M783" t="s">
        <v>3187</v>
      </c>
      <c r="N783" t="s">
        <v>2496</v>
      </c>
      <c r="O783" t="s">
        <v>2498</v>
      </c>
      <c r="P783" t="s">
        <v>2546</v>
      </c>
      <c r="Q783" t="s">
        <v>2547</v>
      </c>
      <c r="R783" t="s">
        <v>2918</v>
      </c>
      <c r="S783" t="s">
        <v>2919</v>
      </c>
      <c r="T783" t="s">
        <v>2942</v>
      </c>
      <c r="U783" t="s">
        <v>2933</v>
      </c>
      <c r="V783" t="s">
        <v>2943</v>
      </c>
      <c r="W783" t="s">
        <v>2553</v>
      </c>
      <c r="X783" t="s">
        <v>3188</v>
      </c>
      <c r="Y783" t="s">
        <v>3189</v>
      </c>
      <c r="Z783" t="s">
        <v>3190</v>
      </c>
      <c r="AA783" t="s">
        <v>2507</v>
      </c>
      <c r="AB783" t="s">
        <v>3187</v>
      </c>
      <c r="AC783" t="s">
        <v>715</v>
      </c>
      <c r="AD783">
        <v>1.35</v>
      </c>
      <c r="AE783">
        <v>1.35</v>
      </c>
      <c r="AF783" t="s">
        <v>2509</v>
      </c>
      <c r="AG783">
        <v>0.64</v>
      </c>
      <c r="AH783" t="s">
        <v>2510</v>
      </c>
      <c r="AI783">
        <v>200</v>
      </c>
      <c r="AJ783">
        <v>200</v>
      </c>
      <c r="AK783">
        <v>16</v>
      </c>
      <c r="AL783" t="s">
        <v>2511</v>
      </c>
      <c r="AM783" t="s">
        <v>2528</v>
      </c>
      <c r="AN783" t="s">
        <v>2513</v>
      </c>
      <c r="AO783" t="s">
        <v>2513</v>
      </c>
      <c r="AP783" t="s">
        <v>2514</v>
      </c>
      <c r="AQ783" t="s">
        <v>2513</v>
      </c>
      <c r="AR783" t="s">
        <v>2513</v>
      </c>
      <c r="AS783" t="s">
        <v>2557</v>
      </c>
      <c r="AT783" t="s">
        <v>2513</v>
      </c>
      <c r="AU783">
        <v>45113</v>
      </c>
      <c r="AV783" t="s">
        <v>2513</v>
      </c>
      <c r="AW783" t="s">
        <v>2513</v>
      </c>
      <c r="AX783" t="s">
        <v>2516</v>
      </c>
      <c r="AY783" t="s">
        <v>2558</v>
      </c>
      <c r="AZ783" t="s">
        <v>2513</v>
      </c>
      <c r="BA783" t="s">
        <v>2513</v>
      </c>
      <c r="BB783" t="s">
        <v>2513</v>
      </c>
    </row>
    <row r="784" spans="1:54" x14ac:dyDescent="0.45">
      <c r="A784">
        <v>10006338</v>
      </c>
      <c r="B784" t="s">
        <v>5374</v>
      </c>
      <c r="C784" t="s">
        <v>24690</v>
      </c>
      <c r="D784" t="s">
        <v>2489</v>
      </c>
      <c r="E784" t="s">
        <v>5375</v>
      </c>
      <c r="F784" t="s">
        <v>5376</v>
      </c>
      <c r="G784" t="s">
        <v>5370</v>
      </c>
      <c r="H784" t="s">
        <v>5375</v>
      </c>
      <c r="I784" t="s">
        <v>2493</v>
      </c>
      <c r="J784" t="s">
        <v>2494</v>
      </c>
      <c r="K784" t="s">
        <v>2544</v>
      </c>
      <c r="L784" t="s">
        <v>2496</v>
      </c>
      <c r="M784" t="s">
        <v>3187</v>
      </c>
      <c r="N784" t="s">
        <v>2496</v>
      </c>
      <c r="O784" t="s">
        <v>2498</v>
      </c>
      <c r="P784" t="s">
        <v>2546</v>
      </c>
      <c r="Q784" t="s">
        <v>2547</v>
      </c>
      <c r="R784" t="s">
        <v>2918</v>
      </c>
      <c r="S784" t="s">
        <v>2919</v>
      </c>
      <c r="T784" t="s">
        <v>2942</v>
      </c>
      <c r="U784" t="s">
        <v>2933</v>
      </c>
      <c r="V784" t="s">
        <v>2943</v>
      </c>
      <c r="W784" t="s">
        <v>2553</v>
      </c>
      <c r="X784" t="s">
        <v>3188</v>
      </c>
      <c r="Y784" t="s">
        <v>3189</v>
      </c>
      <c r="Z784" t="s">
        <v>3190</v>
      </c>
      <c r="AA784" t="s">
        <v>2507</v>
      </c>
      <c r="AB784" t="s">
        <v>3187</v>
      </c>
      <c r="AC784" t="s">
        <v>715</v>
      </c>
      <c r="AD784">
        <v>1.35</v>
      </c>
      <c r="AE784">
        <v>1.35</v>
      </c>
      <c r="AF784" t="s">
        <v>2509</v>
      </c>
      <c r="AG784">
        <v>0.64</v>
      </c>
      <c r="AH784" t="s">
        <v>2510</v>
      </c>
      <c r="AI784">
        <v>200</v>
      </c>
      <c r="AJ784">
        <v>200</v>
      </c>
      <c r="AK784">
        <v>16</v>
      </c>
      <c r="AL784" t="s">
        <v>2511</v>
      </c>
      <c r="AM784" t="s">
        <v>2528</v>
      </c>
      <c r="AN784" t="s">
        <v>2513</v>
      </c>
      <c r="AO784" t="s">
        <v>2513</v>
      </c>
      <c r="AP784" t="s">
        <v>2514</v>
      </c>
      <c r="AQ784" t="s">
        <v>2513</v>
      </c>
      <c r="AR784" t="s">
        <v>2513</v>
      </c>
      <c r="AS784" t="s">
        <v>2557</v>
      </c>
      <c r="AT784" t="s">
        <v>2513</v>
      </c>
      <c r="AU784">
        <v>45118</v>
      </c>
      <c r="AV784" t="s">
        <v>2513</v>
      </c>
      <c r="AW784" t="s">
        <v>2513</v>
      </c>
      <c r="AX784" t="s">
        <v>2516</v>
      </c>
      <c r="AY784" t="s">
        <v>2558</v>
      </c>
      <c r="AZ784" t="s">
        <v>2513</v>
      </c>
      <c r="BA784" t="s">
        <v>2513</v>
      </c>
      <c r="BB784" t="s">
        <v>2513</v>
      </c>
    </row>
    <row r="785" spans="1:54" x14ac:dyDescent="0.45">
      <c r="A785">
        <v>10006340</v>
      </c>
      <c r="B785" t="s">
        <v>5377</v>
      </c>
      <c r="C785" t="s">
        <v>24691</v>
      </c>
      <c r="D785" t="s">
        <v>2489</v>
      </c>
      <c r="E785" t="s">
        <v>5378</v>
      </c>
      <c r="F785" t="s">
        <v>5379</v>
      </c>
      <c r="G785" t="s">
        <v>5370</v>
      </c>
      <c r="H785" t="s">
        <v>5378</v>
      </c>
      <c r="I785" t="s">
        <v>2493</v>
      </c>
      <c r="J785" t="s">
        <v>2494</v>
      </c>
      <c r="K785" t="s">
        <v>2544</v>
      </c>
      <c r="L785" t="s">
        <v>2496</v>
      </c>
      <c r="M785" t="s">
        <v>3187</v>
      </c>
      <c r="N785" t="s">
        <v>2496</v>
      </c>
      <c r="O785" t="s">
        <v>2498</v>
      </c>
      <c r="P785" t="s">
        <v>2546</v>
      </c>
      <c r="Q785" t="s">
        <v>2547</v>
      </c>
      <c r="R785" t="s">
        <v>2918</v>
      </c>
      <c r="S785" t="s">
        <v>2919</v>
      </c>
      <c r="T785" t="s">
        <v>2942</v>
      </c>
      <c r="U785" t="s">
        <v>2933</v>
      </c>
      <c r="V785" t="s">
        <v>2943</v>
      </c>
      <c r="W785" t="s">
        <v>2553</v>
      </c>
      <c r="X785" t="s">
        <v>3188</v>
      </c>
      <c r="Y785" t="s">
        <v>3189</v>
      </c>
      <c r="Z785" t="s">
        <v>3190</v>
      </c>
      <c r="AA785" t="s">
        <v>2507</v>
      </c>
      <c r="AB785" t="s">
        <v>3187</v>
      </c>
      <c r="AC785" t="s">
        <v>715</v>
      </c>
      <c r="AD785">
        <v>1.35</v>
      </c>
      <c r="AE785">
        <v>1.35</v>
      </c>
      <c r="AF785" t="s">
        <v>2509</v>
      </c>
      <c r="AG785">
        <v>0.64</v>
      </c>
      <c r="AH785" t="s">
        <v>2510</v>
      </c>
      <c r="AI785">
        <v>200</v>
      </c>
      <c r="AJ785">
        <v>200</v>
      </c>
      <c r="AK785">
        <v>16</v>
      </c>
      <c r="AL785" t="s">
        <v>2511</v>
      </c>
      <c r="AM785" t="s">
        <v>2528</v>
      </c>
      <c r="AN785" t="s">
        <v>2513</v>
      </c>
      <c r="AO785" t="s">
        <v>2513</v>
      </c>
      <c r="AP785" t="s">
        <v>2514</v>
      </c>
      <c r="AQ785" t="s">
        <v>2513</v>
      </c>
      <c r="AR785" t="s">
        <v>2513</v>
      </c>
      <c r="AS785" t="s">
        <v>2557</v>
      </c>
      <c r="AT785" t="s">
        <v>2513</v>
      </c>
      <c r="AU785">
        <v>45118</v>
      </c>
      <c r="AV785" t="s">
        <v>2513</v>
      </c>
      <c r="AW785" t="s">
        <v>2513</v>
      </c>
      <c r="AX785" t="s">
        <v>2516</v>
      </c>
      <c r="AY785" t="s">
        <v>2558</v>
      </c>
      <c r="AZ785" t="s">
        <v>2513</v>
      </c>
      <c r="BA785" t="s">
        <v>2513</v>
      </c>
      <c r="BB785" t="s">
        <v>2513</v>
      </c>
    </row>
    <row r="786" spans="1:54" x14ac:dyDescent="0.45">
      <c r="A786">
        <v>10006342</v>
      </c>
      <c r="B786" t="s">
        <v>5380</v>
      </c>
      <c r="C786" t="s">
        <v>24692</v>
      </c>
      <c r="D786" t="s">
        <v>2489</v>
      </c>
      <c r="E786" t="s">
        <v>5381</v>
      </c>
      <c r="F786" t="s">
        <v>5382</v>
      </c>
      <c r="G786" t="s">
        <v>5370</v>
      </c>
      <c r="H786" t="s">
        <v>5381</v>
      </c>
      <c r="I786" t="s">
        <v>2493</v>
      </c>
      <c r="J786" t="s">
        <v>2494</v>
      </c>
      <c r="K786" t="s">
        <v>2544</v>
      </c>
      <c r="L786" t="s">
        <v>2496</v>
      </c>
      <c r="M786" t="s">
        <v>3200</v>
      </c>
      <c r="N786" t="s">
        <v>2496</v>
      </c>
      <c r="O786" t="s">
        <v>2498</v>
      </c>
      <c r="P786" t="s">
        <v>2546</v>
      </c>
      <c r="Q786" t="s">
        <v>2547</v>
      </c>
      <c r="R786" t="s">
        <v>2918</v>
      </c>
      <c r="S786" t="s">
        <v>2919</v>
      </c>
      <c r="T786" t="s">
        <v>2942</v>
      </c>
      <c r="U786" t="s">
        <v>2933</v>
      </c>
      <c r="V786" t="s">
        <v>2943</v>
      </c>
      <c r="W786" t="s">
        <v>2553</v>
      </c>
      <c r="X786" t="s">
        <v>3201</v>
      </c>
      <c r="Y786" t="s">
        <v>3202</v>
      </c>
      <c r="Z786" t="s">
        <v>3203</v>
      </c>
      <c r="AA786" t="s">
        <v>2507</v>
      </c>
      <c r="AB786" t="s">
        <v>3200</v>
      </c>
      <c r="AC786" t="s">
        <v>715</v>
      </c>
      <c r="AD786">
        <v>1.35</v>
      </c>
      <c r="AE786">
        <v>1.35</v>
      </c>
      <c r="AF786" t="s">
        <v>2509</v>
      </c>
      <c r="AG786">
        <v>0.64</v>
      </c>
      <c r="AH786" t="s">
        <v>2510</v>
      </c>
      <c r="AI786">
        <v>200</v>
      </c>
      <c r="AJ786">
        <v>200</v>
      </c>
      <c r="AK786">
        <v>16</v>
      </c>
      <c r="AL786" t="s">
        <v>2511</v>
      </c>
      <c r="AM786" t="s">
        <v>2528</v>
      </c>
      <c r="AN786" t="s">
        <v>2513</v>
      </c>
      <c r="AO786" t="s">
        <v>2513</v>
      </c>
      <c r="AP786" t="s">
        <v>2514</v>
      </c>
      <c r="AQ786" t="s">
        <v>2513</v>
      </c>
      <c r="AR786" t="s">
        <v>2513</v>
      </c>
      <c r="AS786" t="s">
        <v>2557</v>
      </c>
      <c r="AT786" t="s">
        <v>2513</v>
      </c>
      <c r="AU786">
        <v>45119</v>
      </c>
      <c r="AV786" t="s">
        <v>2513</v>
      </c>
      <c r="AW786" t="s">
        <v>2513</v>
      </c>
      <c r="AX786" t="s">
        <v>2516</v>
      </c>
      <c r="AY786" t="s">
        <v>2558</v>
      </c>
      <c r="AZ786" t="s">
        <v>2513</v>
      </c>
      <c r="BA786" t="s">
        <v>2513</v>
      </c>
      <c r="BB786" t="s">
        <v>2513</v>
      </c>
    </row>
    <row r="787" spans="1:54" x14ac:dyDescent="0.45">
      <c r="A787">
        <v>10006353</v>
      </c>
      <c r="B787" t="s">
        <v>5383</v>
      </c>
      <c r="C787" t="s">
        <v>24693</v>
      </c>
      <c r="D787" t="s">
        <v>2489</v>
      </c>
      <c r="E787" t="s">
        <v>5384</v>
      </c>
      <c r="F787" t="s">
        <v>5385</v>
      </c>
      <c r="G787" t="s">
        <v>5370</v>
      </c>
      <c r="H787" t="s">
        <v>5384</v>
      </c>
      <c r="I787" t="s">
        <v>2493</v>
      </c>
      <c r="J787" t="s">
        <v>2494</v>
      </c>
      <c r="K787" t="s">
        <v>2544</v>
      </c>
      <c r="L787" t="s">
        <v>2496</v>
      </c>
      <c r="M787" t="s">
        <v>3187</v>
      </c>
      <c r="N787" t="s">
        <v>2496</v>
      </c>
      <c r="O787" t="s">
        <v>2498</v>
      </c>
      <c r="P787" t="s">
        <v>2546</v>
      </c>
      <c r="Q787" t="s">
        <v>2547</v>
      </c>
      <c r="R787" t="s">
        <v>2918</v>
      </c>
      <c r="S787" t="s">
        <v>2919</v>
      </c>
      <c r="T787" t="s">
        <v>2942</v>
      </c>
      <c r="U787" t="s">
        <v>2933</v>
      </c>
      <c r="V787" t="s">
        <v>2943</v>
      </c>
      <c r="W787" t="s">
        <v>2553</v>
      </c>
      <c r="X787" t="s">
        <v>3188</v>
      </c>
      <c r="Y787" t="s">
        <v>3189</v>
      </c>
      <c r="Z787" t="s">
        <v>3190</v>
      </c>
      <c r="AA787" t="s">
        <v>2507</v>
      </c>
      <c r="AB787" t="s">
        <v>3187</v>
      </c>
      <c r="AC787" t="s">
        <v>715</v>
      </c>
      <c r="AD787">
        <v>1.35</v>
      </c>
      <c r="AE787">
        <v>1.35</v>
      </c>
      <c r="AF787" t="s">
        <v>2509</v>
      </c>
      <c r="AG787">
        <v>0.64</v>
      </c>
      <c r="AH787" t="s">
        <v>2510</v>
      </c>
      <c r="AI787">
        <v>200</v>
      </c>
      <c r="AJ787">
        <v>200</v>
      </c>
      <c r="AK787">
        <v>16</v>
      </c>
      <c r="AL787" t="s">
        <v>2511</v>
      </c>
      <c r="AM787" t="s">
        <v>2528</v>
      </c>
      <c r="AN787" t="s">
        <v>2513</v>
      </c>
      <c r="AO787" t="s">
        <v>2513</v>
      </c>
      <c r="AP787" t="s">
        <v>2514</v>
      </c>
      <c r="AQ787" t="s">
        <v>2513</v>
      </c>
      <c r="AR787" t="s">
        <v>2513</v>
      </c>
      <c r="AS787" t="s">
        <v>2557</v>
      </c>
      <c r="AT787" t="s">
        <v>2513</v>
      </c>
      <c r="AU787">
        <v>45132</v>
      </c>
      <c r="AV787" t="s">
        <v>2513</v>
      </c>
      <c r="AW787" t="s">
        <v>2513</v>
      </c>
      <c r="AX787" t="s">
        <v>2516</v>
      </c>
      <c r="AY787" t="s">
        <v>2558</v>
      </c>
      <c r="AZ787" t="s">
        <v>2513</v>
      </c>
      <c r="BA787" t="s">
        <v>2513</v>
      </c>
      <c r="BB787" t="s">
        <v>2513</v>
      </c>
    </row>
    <row r="788" spans="1:54" x14ac:dyDescent="0.45">
      <c r="A788">
        <v>10006354</v>
      </c>
      <c r="B788" t="s">
        <v>5386</v>
      </c>
      <c r="C788" t="s">
        <v>24694</v>
      </c>
      <c r="D788" t="s">
        <v>2489</v>
      </c>
      <c r="E788" t="s">
        <v>5387</v>
      </c>
      <c r="F788" t="s">
        <v>5388</v>
      </c>
      <c r="G788" t="s">
        <v>5370</v>
      </c>
      <c r="H788" t="s">
        <v>5387</v>
      </c>
      <c r="I788" t="s">
        <v>2493</v>
      </c>
      <c r="J788" t="s">
        <v>2494</v>
      </c>
      <c r="K788" t="s">
        <v>2544</v>
      </c>
      <c r="L788" t="s">
        <v>2496</v>
      </c>
      <c r="M788" t="s">
        <v>3187</v>
      </c>
      <c r="N788" t="s">
        <v>2496</v>
      </c>
      <c r="O788" t="s">
        <v>2498</v>
      </c>
      <c r="P788" t="s">
        <v>2546</v>
      </c>
      <c r="Q788" t="s">
        <v>2547</v>
      </c>
      <c r="R788" t="s">
        <v>2918</v>
      </c>
      <c r="S788" t="s">
        <v>2919</v>
      </c>
      <c r="T788" t="s">
        <v>2942</v>
      </c>
      <c r="U788" t="s">
        <v>2933</v>
      </c>
      <c r="V788" t="s">
        <v>2943</v>
      </c>
      <c r="W788" t="s">
        <v>2553</v>
      </c>
      <c r="X788" t="s">
        <v>3188</v>
      </c>
      <c r="Y788" t="s">
        <v>3189</v>
      </c>
      <c r="Z788" t="s">
        <v>3190</v>
      </c>
      <c r="AA788" t="s">
        <v>2507</v>
      </c>
      <c r="AB788" t="s">
        <v>3187</v>
      </c>
      <c r="AC788" t="s">
        <v>715</v>
      </c>
      <c r="AD788">
        <v>1.35</v>
      </c>
      <c r="AE788">
        <v>1.35</v>
      </c>
      <c r="AF788" t="s">
        <v>2509</v>
      </c>
      <c r="AG788">
        <v>0.64</v>
      </c>
      <c r="AH788" t="s">
        <v>2510</v>
      </c>
      <c r="AI788">
        <v>200</v>
      </c>
      <c r="AJ788">
        <v>200</v>
      </c>
      <c r="AK788">
        <v>16</v>
      </c>
      <c r="AL788" t="s">
        <v>2511</v>
      </c>
      <c r="AM788" t="s">
        <v>2528</v>
      </c>
      <c r="AN788" t="s">
        <v>2513</v>
      </c>
      <c r="AO788" t="s">
        <v>2513</v>
      </c>
      <c r="AP788" t="s">
        <v>2514</v>
      </c>
      <c r="AQ788" t="s">
        <v>2513</v>
      </c>
      <c r="AR788" t="s">
        <v>2513</v>
      </c>
      <c r="AS788" t="s">
        <v>2557</v>
      </c>
      <c r="AT788" t="s">
        <v>2513</v>
      </c>
      <c r="AU788">
        <v>45132</v>
      </c>
      <c r="AV788" t="s">
        <v>2513</v>
      </c>
      <c r="AW788" t="s">
        <v>2513</v>
      </c>
      <c r="AX788" t="s">
        <v>2516</v>
      </c>
      <c r="AY788" t="s">
        <v>2558</v>
      </c>
      <c r="AZ788" t="s">
        <v>2513</v>
      </c>
      <c r="BA788" t="s">
        <v>2513</v>
      </c>
      <c r="BB788" t="s">
        <v>2513</v>
      </c>
    </row>
    <row r="789" spans="1:54" x14ac:dyDescent="0.45">
      <c r="A789">
        <v>10006371</v>
      </c>
      <c r="B789" t="s">
        <v>5389</v>
      </c>
      <c r="C789" t="s">
        <v>24695</v>
      </c>
      <c r="D789" t="s">
        <v>2489</v>
      </c>
      <c r="E789" t="s">
        <v>5390</v>
      </c>
      <c r="F789" t="s">
        <v>5391</v>
      </c>
      <c r="G789" t="s">
        <v>3186</v>
      </c>
      <c r="H789" t="s">
        <v>5390</v>
      </c>
      <c r="I789" t="s">
        <v>2493</v>
      </c>
      <c r="J789" t="s">
        <v>2494</v>
      </c>
      <c r="K789" t="s">
        <v>2544</v>
      </c>
      <c r="L789" t="s">
        <v>2496</v>
      </c>
      <c r="M789" t="s">
        <v>3200</v>
      </c>
      <c r="N789" t="s">
        <v>2496</v>
      </c>
      <c r="O789" t="s">
        <v>2498</v>
      </c>
      <c r="P789" t="s">
        <v>2546</v>
      </c>
      <c r="Q789" t="s">
        <v>2547</v>
      </c>
      <c r="R789" t="s">
        <v>2918</v>
      </c>
      <c r="S789" t="s">
        <v>2919</v>
      </c>
      <c r="T789" t="s">
        <v>2942</v>
      </c>
      <c r="U789" t="s">
        <v>2933</v>
      </c>
      <c r="V789" t="s">
        <v>2943</v>
      </c>
      <c r="W789" t="s">
        <v>2553</v>
      </c>
      <c r="X789" t="s">
        <v>3201</v>
      </c>
      <c r="Y789" t="s">
        <v>3202</v>
      </c>
      <c r="Z789" t="s">
        <v>3203</v>
      </c>
      <c r="AA789" t="s">
        <v>2507</v>
      </c>
      <c r="AB789" t="s">
        <v>3200</v>
      </c>
      <c r="AC789" t="s">
        <v>715</v>
      </c>
      <c r="AD789">
        <v>1.35</v>
      </c>
      <c r="AE789">
        <v>1.35</v>
      </c>
      <c r="AF789" t="s">
        <v>2509</v>
      </c>
      <c r="AG789">
        <v>0.64</v>
      </c>
      <c r="AH789" t="s">
        <v>2510</v>
      </c>
      <c r="AI789">
        <v>200</v>
      </c>
      <c r="AJ789">
        <v>200</v>
      </c>
      <c r="AK789">
        <v>16</v>
      </c>
      <c r="AL789" t="s">
        <v>2511</v>
      </c>
      <c r="AM789" t="s">
        <v>2528</v>
      </c>
      <c r="AN789" t="s">
        <v>2513</v>
      </c>
      <c r="AO789" t="s">
        <v>2513</v>
      </c>
      <c r="AP789" t="s">
        <v>2514</v>
      </c>
      <c r="AQ789" t="s">
        <v>2513</v>
      </c>
      <c r="AR789" t="s">
        <v>2513</v>
      </c>
      <c r="AS789" t="s">
        <v>2557</v>
      </c>
      <c r="AT789" t="s">
        <v>2513</v>
      </c>
      <c r="AU789">
        <v>45146</v>
      </c>
      <c r="AV789" t="s">
        <v>2513</v>
      </c>
      <c r="AW789" t="s">
        <v>2513</v>
      </c>
      <c r="AX789" t="s">
        <v>2516</v>
      </c>
      <c r="AY789" t="s">
        <v>2558</v>
      </c>
      <c r="AZ789" t="s">
        <v>2513</v>
      </c>
      <c r="BA789" t="s">
        <v>2513</v>
      </c>
      <c r="BB789" t="s">
        <v>2513</v>
      </c>
    </row>
    <row r="790" spans="1:54" x14ac:dyDescent="0.45">
      <c r="A790">
        <v>10006372</v>
      </c>
      <c r="B790" t="s">
        <v>5392</v>
      </c>
      <c r="C790" t="s">
        <v>24696</v>
      </c>
      <c r="D790" t="s">
        <v>2489</v>
      </c>
      <c r="E790" t="s">
        <v>5393</v>
      </c>
      <c r="F790" t="s">
        <v>5394</v>
      </c>
      <c r="G790" t="s">
        <v>3186</v>
      </c>
      <c r="H790" t="s">
        <v>5393</v>
      </c>
      <c r="I790" t="s">
        <v>2493</v>
      </c>
      <c r="J790" t="s">
        <v>2494</v>
      </c>
      <c r="K790" t="s">
        <v>2544</v>
      </c>
      <c r="L790" t="s">
        <v>2496</v>
      </c>
      <c r="M790" t="s">
        <v>3200</v>
      </c>
      <c r="N790" t="s">
        <v>2496</v>
      </c>
      <c r="O790" t="s">
        <v>2498</v>
      </c>
      <c r="P790" t="s">
        <v>2546</v>
      </c>
      <c r="Q790" t="s">
        <v>2547</v>
      </c>
      <c r="R790" t="s">
        <v>2918</v>
      </c>
      <c r="S790" t="s">
        <v>2919</v>
      </c>
      <c r="T790" t="s">
        <v>2942</v>
      </c>
      <c r="U790" t="s">
        <v>2933</v>
      </c>
      <c r="V790" t="s">
        <v>2943</v>
      </c>
      <c r="W790" t="s">
        <v>2553</v>
      </c>
      <c r="X790" t="s">
        <v>3201</v>
      </c>
      <c r="Y790" t="s">
        <v>3202</v>
      </c>
      <c r="Z790" t="s">
        <v>3203</v>
      </c>
      <c r="AA790" t="s">
        <v>2507</v>
      </c>
      <c r="AB790" t="s">
        <v>3200</v>
      </c>
      <c r="AC790" t="s">
        <v>715</v>
      </c>
      <c r="AD790">
        <v>1.35</v>
      </c>
      <c r="AE790">
        <v>1.35</v>
      </c>
      <c r="AF790" t="s">
        <v>2509</v>
      </c>
      <c r="AG790">
        <v>0.64</v>
      </c>
      <c r="AH790" t="s">
        <v>2510</v>
      </c>
      <c r="AI790">
        <v>200</v>
      </c>
      <c r="AJ790">
        <v>200</v>
      </c>
      <c r="AK790">
        <v>16</v>
      </c>
      <c r="AL790" t="s">
        <v>2511</v>
      </c>
      <c r="AM790" t="s">
        <v>2528</v>
      </c>
      <c r="AN790" t="s">
        <v>2513</v>
      </c>
      <c r="AO790" t="s">
        <v>2513</v>
      </c>
      <c r="AP790" t="s">
        <v>2514</v>
      </c>
      <c r="AQ790" t="s">
        <v>2513</v>
      </c>
      <c r="AR790" t="s">
        <v>2513</v>
      </c>
      <c r="AS790" t="s">
        <v>2557</v>
      </c>
      <c r="AT790" t="s">
        <v>2513</v>
      </c>
      <c r="AU790">
        <v>45146</v>
      </c>
      <c r="AV790" t="s">
        <v>2513</v>
      </c>
      <c r="AW790" t="s">
        <v>2513</v>
      </c>
      <c r="AX790" t="s">
        <v>2516</v>
      </c>
      <c r="AY790" t="s">
        <v>2558</v>
      </c>
      <c r="AZ790" t="s">
        <v>2513</v>
      </c>
      <c r="BA790" t="s">
        <v>2513</v>
      </c>
      <c r="BB790" t="s">
        <v>2513</v>
      </c>
    </row>
    <row r="791" spans="1:54" x14ac:dyDescent="0.45">
      <c r="A791">
        <v>10006401</v>
      </c>
      <c r="B791" t="s">
        <v>5395</v>
      </c>
      <c r="C791" t="s">
        <v>24697</v>
      </c>
      <c r="D791" t="s">
        <v>2489</v>
      </c>
      <c r="E791" t="s">
        <v>5396</v>
      </c>
      <c r="F791" t="s">
        <v>5397</v>
      </c>
      <c r="G791" t="s">
        <v>3186</v>
      </c>
      <c r="H791" t="s">
        <v>5396</v>
      </c>
      <c r="I791" t="s">
        <v>2493</v>
      </c>
      <c r="J791" t="s">
        <v>2494</v>
      </c>
      <c r="K791" t="s">
        <v>2544</v>
      </c>
      <c r="L791" t="s">
        <v>2496</v>
      </c>
      <c r="M791" t="s">
        <v>3200</v>
      </c>
      <c r="N791" t="s">
        <v>2496</v>
      </c>
      <c r="O791" t="s">
        <v>2498</v>
      </c>
      <c r="P791" t="s">
        <v>2546</v>
      </c>
      <c r="Q791" t="s">
        <v>2547</v>
      </c>
      <c r="R791" t="s">
        <v>2918</v>
      </c>
      <c r="S791" t="s">
        <v>2919</v>
      </c>
      <c r="T791" t="s">
        <v>2942</v>
      </c>
      <c r="U791" t="s">
        <v>2933</v>
      </c>
      <c r="V791" t="s">
        <v>2943</v>
      </c>
      <c r="W791" t="s">
        <v>2553</v>
      </c>
      <c r="X791" t="s">
        <v>3201</v>
      </c>
      <c r="Y791" t="s">
        <v>3202</v>
      </c>
      <c r="Z791" t="s">
        <v>3203</v>
      </c>
      <c r="AA791" t="s">
        <v>2507</v>
      </c>
      <c r="AB791" t="s">
        <v>3200</v>
      </c>
      <c r="AC791" t="s">
        <v>715</v>
      </c>
      <c r="AD791">
        <v>1.35</v>
      </c>
      <c r="AE791">
        <v>1.35</v>
      </c>
      <c r="AF791" t="s">
        <v>2509</v>
      </c>
      <c r="AG791">
        <v>0.64</v>
      </c>
      <c r="AH791" t="s">
        <v>2510</v>
      </c>
      <c r="AI791">
        <v>200</v>
      </c>
      <c r="AJ791">
        <v>200</v>
      </c>
      <c r="AK791">
        <v>16</v>
      </c>
      <c r="AL791" t="s">
        <v>2511</v>
      </c>
      <c r="AM791" t="s">
        <v>2528</v>
      </c>
      <c r="AN791" t="s">
        <v>2513</v>
      </c>
      <c r="AO791" t="s">
        <v>2513</v>
      </c>
      <c r="AP791" t="s">
        <v>2514</v>
      </c>
      <c r="AQ791" t="s">
        <v>2513</v>
      </c>
      <c r="AR791" t="s">
        <v>2513</v>
      </c>
      <c r="AS791" t="s">
        <v>2557</v>
      </c>
      <c r="AT791" t="s">
        <v>2513</v>
      </c>
      <c r="AU791">
        <v>45162</v>
      </c>
      <c r="AV791" t="s">
        <v>2513</v>
      </c>
      <c r="AW791" t="s">
        <v>2513</v>
      </c>
      <c r="AX791" t="s">
        <v>2516</v>
      </c>
      <c r="AY791" t="s">
        <v>2558</v>
      </c>
      <c r="AZ791" t="s">
        <v>2513</v>
      </c>
      <c r="BA791" t="s">
        <v>2513</v>
      </c>
      <c r="BB791" t="s">
        <v>2513</v>
      </c>
    </row>
    <row r="792" spans="1:54" x14ac:dyDescent="0.45">
      <c r="A792">
        <v>10006421</v>
      </c>
      <c r="B792" t="s">
        <v>5398</v>
      </c>
      <c r="C792" t="s">
        <v>24698</v>
      </c>
      <c r="D792" t="s">
        <v>2489</v>
      </c>
      <c r="E792" t="s">
        <v>5399</v>
      </c>
      <c r="F792" t="s">
        <v>5400</v>
      </c>
      <c r="G792" t="s">
        <v>3186</v>
      </c>
      <c r="H792" t="s">
        <v>5399</v>
      </c>
      <c r="I792" t="s">
        <v>2493</v>
      </c>
      <c r="J792" t="s">
        <v>2494</v>
      </c>
      <c r="K792" t="s">
        <v>2544</v>
      </c>
      <c r="L792" t="s">
        <v>2496</v>
      </c>
      <c r="M792" t="s">
        <v>3187</v>
      </c>
      <c r="N792" t="s">
        <v>2496</v>
      </c>
      <c r="O792" t="s">
        <v>2498</v>
      </c>
      <c r="P792" t="s">
        <v>2546</v>
      </c>
      <c r="Q792" t="s">
        <v>2547</v>
      </c>
      <c r="R792" t="s">
        <v>2918</v>
      </c>
      <c r="S792" t="s">
        <v>2919</v>
      </c>
      <c r="T792" t="s">
        <v>2942</v>
      </c>
      <c r="U792" t="s">
        <v>2933</v>
      </c>
      <c r="V792" t="s">
        <v>2943</v>
      </c>
      <c r="W792" t="s">
        <v>2553</v>
      </c>
      <c r="X792" t="s">
        <v>3188</v>
      </c>
      <c r="Y792" t="s">
        <v>3189</v>
      </c>
      <c r="Z792" t="s">
        <v>3190</v>
      </c>
      <c r="AA792" t="s">
        <v>2507</v>
      </c>
      <c r="AB792" t="s">
        <v>3187</v>
      </c>
      <c r="AC792" t="s">
        <v>715</v>
      </c>
      <c r="AD792">
        <v>1.35</v>
      </c>
      <c r="AE792">
        <v>1.35</v>
      </c>
      <c r="AF792" t="s">
        <v>2509</v>
      </c>
      <c r="AG792">
        <v>0.64</v>
      </c>
      <c r="AH792" t="s">
        <v>2510</v>
      </c>
      <c r="AI792">
        <v>200</v>
      </c>
      <c r="AJ792">
        <v>200</v>
      </c>
      <c r="AK792">
        <v>16</v>
      </c>
      <c r="AL792" t="s">
        <v>2511</v>
      </c>
      <c r="AM792" t="s">
        <v>2528</v>
      </c>
      <c r="AN792" t="s">
        <v>2513</v>
      </c>
      <c r="AO792" t="s">
        <v>2513</v>
      </c>
      <c r="AP792" t="s">
        <v>2514</v>
      </c>
      <c r="AQ792" t="s">
        <v>2513</v>
      </c>
      <c r="AR792" t="s">
        <v>2513</v>
      </c>
      <c r="AS792" t="s">
        <v>2557</v>
      </c>
      <c r="AT792" t="s">
        <v>2513</v>
      </c>
      <c r="AU792">
        <v>45168</v>
      </c>
      <c r="AV792" t="s">
        <v>2513</v>
      </c>
      <c r="AW792" t="s">
        <v>2513</v>
      </c>
      <c r="AX792" t="s">
        <v>2516</v>
      </c>
      <c r="AY792" t="s">
        <v>2558</v>
      </c>
      <c r="AZ792" t="s">
        <v>2513</v>
      </c>
      <c r="BA792" t="s">
        <v>2513</v>
      </c>
      <c r="BB792" t="s">
        <v>2513</v>
      </c>
    </row>
    <row r="793" spans="1:54" x14ac:dyDescent="0.45">
      <c r="A793">
        <v>10006422</v>
      </c>
      <c r="B793" t="s">
        <v>5401</v>
      </c>
      <c r="C793" t="s">
        <v>24699</v>
      </c>
      <c r="D793" t="s">
        <v>2489</v>
      </c>
      <c r="E793" t="s">
        <v>5402</v>
      </c>
      <c r="F793" t="s">
        <v>5403</v>
      </c>
      <c r="G793" t="s">
        <v>3186</v>
      </c>
      <c r="H793" t="s">
        <v>5402</v>
      </c>
      <c r="I793" t="s">
        <v>2493</v>
      </c>
      <c r="J793" t="s">
        <v>2494</v>
      </c>
      <c r="K793" t="s">
        <v>2544</v>
      </c>
      <c r="L793" t="s">
        <v>2496</v>
      </c>
      <c r="M793" t="s">
        <v>3187</v>
      </c>
      <c r="N793" t="s">
        <v>2496</v>
      </c>
      <c r="O793" t="s">
        <v>2498</v>
      </c>
      <c r="P793" t="s">
        <v>2546</v>
      </c>
      <c r="Q793" t="s">
        <v>2547</v>
      </c>
      <c r="R793" t="s">
        <v>2918</v>
      </c>
      <c r="S793" t="s">
        <v>2919</v>
      </c>
      <c r="T793" t="s">
        <v>2942</v>
      </c>
      <c r="U793" t="s">
        <v>2933</v>
      </c>
      <c r="V793" t="s">
        <v>2943</v>
      </c>
      <c r="W793" t="s">
        <v>2553</v>
      </c>
      <c r="X793" t="s">
        <v>3188</v>
      </c>
      <c r="Y793" t="s">
        <v>3189</v>
      </c>
      <c r="Z793" t="s">
        <v>3190</v>
      </c>
      <c r="AA793" t="s">
        <v>2507</v>
      </c>
      <c r="AB793" t="s">
        <v>3187</v>
      </c>
      <c r="AC793" t="s">
        <v>715</v>
      </c>
      <c r="AD793">
        <v>1.35</v>
      </c>
      <c r="AE793">
        <v>1.35</v>
      </c>
      <c r="AF793" t="s">
        <v>2509</v>
      </c>
      <c r="AG793">
        <v>0.64</v>
      </c>
      <c r="AH793" t="s">
        <v>2510</v>
      </c>
      <c r="AI793">
        <v>200</v>
      </c>
      <c r="AJ793">
        <v>200</v>
      </c>
      <c r="AK793">
        <v>16</v>
      </c>
      <c r="AL793" t="s">
        <v>2511</v>
      </c>
      <c r="AM793" t="s">
        <v>2528</v>
      </c>
      <c r="AN793" t="s">
        <v>2513</v>
      </c>
      <c r="AO793" t="s">
        <v>2513</v>
      </c>
      <c r="AP793" t="s">
        <v>2514</v>
      </c>
      <c r="AQ793" t="s">
        <v>2513</v>
      </c>
      <c r="AR793" t="s">
        <v>2513</v>
      </c>
      <c r="AS793" t="s">
        <v>2557</v>
      </c>
      <c r="AT793" t="s">
        <v>2513</v>
      </c>
      <c r="AU793">
        <v>45168</v>
      </c>
      <c r="AV793" t="s">
        <v>2513</v>
      </c>
      <c r="AW793" t="s">
        <v>2513</v>
      </c>
      <c r="AX793" t="s">
        <v>2516</v>
      </c>
      <c r="AY793" t="s">
        <v>2558</v>
      </c>
      <c r="AZ793" t="s">
        <v>2513</v>
      </c>
      <c r="BA793" t="s">
        <v>2513</v>
      </c>
      <c r="BB793" t="s">
        <v>2513</v>
      </c>
    </row>
    <row r="794" spans="1:54" x14ac:dyDescent="0.45">
      <c r="A794">
        <v>10006423</v>
      </c>
      <c r="B794" t="s">
        <v>5404</v>
      </c>
      <c r="C794" t="s">
        <v>24700</v>
      </c>
      <c r="D794" t="s">
        <v>2489</v>
      </c>
      <c r="E794" t="s">
        <v>5405</v>
      </c>
      <c r="F794" t="s">
        <v>5406</v>
      </c>
      <c r="G794" t="s">
        <v>3186</v>
      </c>
      <c r="H794" t="s">
        <v>5405</v>
      </c>
      <c r="I794" t="s">
        <v>2493</v>
      </c>
      <c r="J794" t="s">
        <v>2494</v>
      </c>
      <c r="K794" t="s">
        <v>2544</v>
      </c>
      <c r="L794" t="s">
        <v>2496</v>
      </c>
      <c r="M794" t="s">
        <v>3187</v>
      </c>
      <c r="N794" t="s">
        <v>2496</v>
      </c>
      <c r="O794" t="s">
        <v>2498</v>
      </c>
      <c r="P794" t="s">
        <v>2546</v>
      </c>
      <c r="Q794" t="s">
        <v>2547</v>
      </c>
      <c r="R794" t="s">
        <v>2918</v>
      </c>
      <c r="S794" t="s">
        <v>2919</v>
      </c>
      <c r="T794" t="s">
        <v>2942</v>
      </c>
      <c r="U794" t="s">
        <v>2933</v>
      </c>
      <c r="V794" t="s">
        <v>2943</v>
      </c>
      <c r="W794" t="s">
        <v>2553</v>
      </c>
      <c r="X794" t="s">
        <v>3188</v>
      </c>
      <c r="Y794" t="s">
        <v>3189</v>
      </c>
      <c r="Z794" t="s">
        <v>3190</v>
      </c>
      <c r="AA794" t="s">
        <v>2507</v>
      </c>
      <c r="AB794" t="s">
        <v>3187</v>
      </c>
      <c r="AC794" t="s">
        <v>715</v>
      </c>
      <c r="AD794">
        <v>1.35</v>
      </c>
      <c r="AE794">
        <v>1.35</v>
      </c>
      <c r="AF794" t="s">
        <v>2509</v>
      </c>
      <c r="AG794">
        <v>0.64</v>
      </c>
      <c r="AH794" t="s">
        <v>2510</v>
      </c>
      <c r="AI794">
        <v>200</v>
      </c>
      <c r="AJ794">
        <v>200</v>
      </c>
      <c r="AK794">
        <v>16</v>
      </c>
      <c r="AL794" t="s">
        <v>2511</v>
      </c>
      <c r="AM794" t="s">
        <v>2528</v>
      </c>
      <c r="AN794" t="s">
        <v>2513</v>
      </c>
      <c r="AO794" t="s">
        <v>2513</v>
      </c>
      <c r="AP794" t="s">
        <v>2514</v>
      </c>
      <c r="AQ794" t="s">
        <v>2513</v>
      </c>
      <c r="AR794" t="s">
        <v>2513</v>
      </c>
      <c r="AS794" t="s">
        <v>2557</v>
      </c>
      <c r="AT794" t="s">
        <v>2513</v>
      </c>
      <c r="AU794">
        <v>45168</v>
      </c>
      <c r="AV794" t="s">
        <v>2513</v>
      </c>
      <c r="AW794" t="s">
        <v>2513</v>
      </c>
      <c r="AX794" t="s">
        <v>2516</v>
      </c>
      <c r="AY794" t="s">
        <v>2558</v>
      </c>
      <c r="AZ794" t="s">
        <v>2513</v>
      </c>
      <c r="BA794" t="s">
        <v>2513</v>
      </c>
      <c r="BB794" t="s">
        <v>2513</v>
      </c>
    </row>
    <row r="795" spans="1:54" x14ac:dyDescent="0.45">
      <c r="A795">
        <v>10006434</v>
      </c>
      <c r="B795" t="s">
        <v>5407</v>
      </c>
      <c r="C795" t="s">
        <v>24701</v>
      </c>
      <c r="D795" t="s">
        <v>2489</v>
      </c>
      <c r="E795" t="s">
        <v>5408</v>
      </c>
      <c r="F795" t="s">
        <v>5409</v>
      </c>
      <c r="G795" t="s">
        <v>5410</v>
      </c>
      <c r="H795" t="s">
        <v>5408</v>
      </c>
      <c r="I795" t="s">
        <v>2493</v>
      </c>
      <c r="J795" t="s">
        <v>2494</v>
      </c>
      <c r="K795" t="s">
        <v>2544</v>
      </c>
      <c r="L795" t="s">
        <v>2496</v>
      </c>
      <c r="M795" t="s">
        <v>3187</v>
      </c>
      <c r="N795" t="s">
        <v>2496</v>
      </c>
      <c r="O795" t="s">
        <v>2498</v>
      </c>
      <c r="P795" t="s">
        <v>2546</v>
      </c>
      <c r="Q795" t="s">
        <v>2547</v>
      </c>
      <c r="R795" t="s">
        <v>2918</v>
      </c>
      <c r="S795" t="s">
        <v>2919</v>
      </c>
      <c r="T795" t="s">
        <v>2942</v>
      </c>
      <c r="U795" t="s">
        <v>2933</v>
      </c>
      <c r="V795" t="s">
        <v>2943</v>
      </c>
      <c r="W795" t="s">
        <v>2553</v>
      </c>
      <c r="X795" t="s">
        <v>3188</v>
      </c>
      <c r="Y795" t="s">
        <v>3189</v>
      </c>
      <c r="Z795" t="s">
        <v>3190</v>
      </c>
      <c r="AA795" t="s">
        <v>2507</v>
      </c>
      <c r="AB795" t="s">
        <v>3187</v>
      </c>
      <c r="AC795" t="s">
        <v>715</v>
      </c>
      <c r="AD795">
        <v>1.35</v>
      </c>
      <c r="AE795">
        <v>1.35</v>
      </c>
      <c r="AF795" t="s">
        <v>2509</v>
      </c>
      <c r="AG795">
        <v>0.64</v>
      </c>
      <c r="AH795" t="s">
        <v>2510</v>
      </c>
      <c r="AI795">
        <v>200</v>
      </c>
      <c r="AJ795">
        <v>200</v>
      </c>
      <c r="AK795">
        <v>16</v>
      </c>
      <c r="AL795" t="s">
        <v>2511</v>
      </c>
      <c r="AM795" t="s">
        <v>2528</v>
      </c>
      <c r="AN795" t="s">
        <v>2513</v>
      </c>
      <c r="AO795" t="s">
        <v>2513</v>
      </c>
      <c r="AP795" t="s">
        <v>2514</v>
      </c>
      <c r="AQ795" t="s">
        <v>2513</v>
      </c>
      <c r="AR795" t="s">
        <v>2513</v>
      </c>
      <c r="AS795" t="s">
        <v>2557</v>
      </c>
      <c r="AT795" t="s">
        <v>2513</v>
      </c>
      <c r="AU795">
        <v>45183</v>
      </c>
      <c r="AV795" t="s">
        <v>2513</v>
      </c>
      <c r="AW795" t="s">
        <v>2513</v>
      </c>
      <c r="AX795" t="s">
        <v>2516</v>
      </c>
      <c r="AY795" t="s">
        <v>2558</v>
      </c>
      <c r="AZ795" t="s">
        <v>2513</v>
      </c>
      <c r="BA795" t="s">
        <v>2513</v>
      </c>
      <c r="BB795" t="s">
        <v>2513</v>
      </c>
    </row>
    <row r="796" spans="1:54" x14ac:dyDescent="0.45">
      <c r="A796">
        <v>10006461</v>
      </c>
      <c r="B796" t="s">
        <v>5411</v>
      </c>
      <c r="C796" t="s">
        <v>24702</v>
      </c>
      <c r="D796" t="s">
        <v>2489</v>
      </c>
      <c r="E796" t="s">
        <v>5412</v>
      </c>
      <c r="F796" t="s">
        <v>5413</v>
      </c>
      <c r="G796" t="s">
        <v>5410</v>
      </c>
      <c r="H796" t="s">
        <v>5412</v>
      </c>
      <c r="I796" t="s">
        <v>2493</v>
      </c>
      <c r="J796" t="s">
        <v>2494</v>
      </c>
      <c r="K796" t="s">
        <v>2544</v>
      </c>
      <c r="L796" t="s">
        <v>2496</v>
      </c>
      <c r="M796" t="s">
        <v>3200</v>
      </c>
      <c r="N796" t="s">
        <v>2496</v>
      </c>
      <c r="O796" t="s">
        <v>2498</v>
      </c>
      <c r="P796" t="s">
        <v>2546</v>
      </c>
      <c r="Q796" t="s">
        <v>2547</v>
      </c>
      <c r="R796" t="s">
        <v>2918</v>
      </c>
      <c r="S796" t="s">
        <v>2919</v>
      </c>
      <c r="T796" t="s">
        <v>2942</v>
      </c>
      <c r="U796" t="s">
        <v>2933</v>
      </c>
      <c r="V796" t="s">
        <v>2943</v>
      </c>
      <c r="W796" t="s">
        <v>2553</v>
      </c>
      <c r="X796" t="s">
        <v>3201</v>
      </c>
      <c r="Y796" t="s">
        <v>3202</v>
      </c>
      <c r="Z796" t="s">
        <v>3203</v>
      </c>
      <c r="AA796" t="s">
        <v>2507</v>
      </c>
      <c r="AB796" t="s">
        <v>3200</v>
      </c>
      <c r="AC796" t="s">
        <v>715</v>
      </c>
      <c r="AD796">
        <v>1.35</v>
      </c>
      <c r="AE796">
        <v>1.35</v>
      </c>
      <c r="AF796" t="s">
        <v>2509</v>
      </c>
      <c r="AG796">
        <v>0.64</v>
      </c>
      <c r="AH796" t="s">
        <v>2510</v>
      </c>
      <c r="AI796">
        <v>200</v>
      </c>
      <c r="AJ796">
        <v>200</v>
      </c>
      <c r="AK796">
        <v>16</v>
      </c>
      <c r="AL796" t="s">
        <v>2511</v>
      </c>
      <c r="AM796" t="s">
        <v>2528</v>
      </c>
      <c r="AN796" t="s">
        <v>2513</v>
      </c>
      <c r="AO796" t="s">
        <v>2513</v>
      </c>
      <c r="AP796" t="s">
        <v>2514</v>
      </c>
      <c r="AQ796" t="s">
        <v>2513</v>
      </c>
      <c r="AR796" t="s">
        <v>2513</v>
      </c>
      <c r="AS796" t="s">
        <v>2557</v>
      </c>
      <c r="AT796" t="s">
        <v>2513</v>
      </c>
      <c r="AU796">
        <v>45194</v>
      </c>
      <c r="AV796" t="s">
        <v>2513</v>
      </c>
      <c r="AW796" t="s">
        <v>2513</v>
      </c>
      <c r="AX796" t="s">
        <v>2516</v>
      </c>
      <c r="AY796" t="s">
        <v>2558</v>
      </c>
      <c r="AZ796" t="s">
        <v>2513</v>
      </c>
      <c r="BA796" t="s">
        <v>2513</v>
      </c>
      <c r="BB796" t="s">
        <v>2513</v>
      </c>
    </row>
    <row r="797" spans="1:54" x14ac:dyDescent="0.45">
      <c r="A797">
        <v>10006471</v>
      </c>
      <c r="B797" t="s">
        <v>5414</v>
      </c>
      <c r="C797" t="s">
        <v>24703</v>
      </c>
      <c r="D797" t="s">
        <v>2489</v>
      </c>
      <c r="E797" t="s">
        <v>5415</v>
      </c>
      <c r="F797" t="s">
        <v>5416</v>
      </c>
      <c r="G797" t="s">
        <v>5410</v>
      </c>
      <c r="H797" t="s">
        <v>5415</v>
      </c>
      <c r="I797" t="s">
        <v>2493</v>
      </c>
      <c r="J797" t="s">
        <v>2494</v>
      </c>
      <c r="K797" t="s">
        <v>2544</v>
      </c>
      <c r="L797" t="s">
        <v>2496</v>
      </c>
      <c r="M797" t="s">
        <v>3217</v>
      </c>
      <c r="N797" t="s">
        <v>2496</v>
      </c>
      <c r="O797" t="s">
        <v>2498</v>
      </c>
      <c r="P797" t="s">
        <v>2546</v>
      </c>
      <c r="Q797" t="s">
        <v>2547</v>
      </c>
      <c r="R797" t="s">
        <v>2918</v>
      </c>
      <c r="S797" t="s">
        <v>2919</v>
      </c>
      <c r="T797" t="s">
        <v>2942</v>
      </c>
      <c r="U797" t="s">
        <v>2933</v>
      </c>
      <c r="V797" t="s">
        <v>2943</v>
      </c>
      <c r="W797" t="s">
        <v>2553</v>
      </c>
      <c r="X797" t="s">
        <v>3218</v>
      </c>
      <c r="Y797" t="s">
        <v>3219</v>
      </c>
      <c r="Z797" t="s">
        <v>3220</v>
      </c>
      <c r="AA797" t="s">
        <v>2507</v>
      </c>
      <c r="AB797" t="s">
        <v>3217</v>
      </c>
      <c r="AC797" t="s">
        <v>715</v>
      </c>
      <c r="AD797">
        <v>1.35</v>
      </c>
      <c r="AE797">
        <v>1.35</v>
      </c>
      <c r="AF797" t="s">
        <v>2509</v>
      </c>
      <c r="AG797">
        <v>0.64</v>
      </c>
      <c r="AH797" t="s">
        <v>2510</v>
      </c>
      <c r="AI797">
        <v>200</v>
      </c>
      <c r="AJ797">
        <v>200</v>
      </c>
      <c r="AK797">
        <v>16</v>
      </c>
      <c r="AL797" t="s">
        <v>2511</v>
      </c>
      <c r="AM797" t="s">
        <v>2528</v>
      </c>
      <c r="AN797" t="s">
        <v>2513</v>
      </c>
      <c r="AO797" t="s">
        <v>2513</v>
      </c>
      <c r="AP797" t="s">
        <v>2514</v>
      </c>
      <c r="AQ797" t="s">
        <v>2513</v>
      </c>
      <c r="AR797" t="s">
        <v>2513</v>
      </c>
      <c r="AS797" t="s">
        <v>2557</v>
      </c>
      <c r="AT797" t="s">
        <v>2513</v>
      </c>
      <c r="AU797">
        <v>45195</v>
      </c>
      <c r="AV797" t="s">
        <v>2513</v>
      </c>
      <c r="AW797" t="s">
        <v>2513</v>
      </c>
      <c r="AX797" t="s">
        <v>2516</v>
      </c>
      <c r="AY797" t="s">
        <v>2558</v>
      </c>
      <c r="AZ797" t="s">
        <v>2513</v>
      </c>
      <c r="BA797" t="s">
        <v>2513</v>
      </c>
      <c r="BB797" t="s">
        <v>2513</v>
      </c>
    </row>
    <row r="798" spans="1:54" x14ac:dyDescent="0.45">
      <c r="A798">
        <v>10006473</v>
      </c>
      <c r="B798" t="s">
        <v>5417</v>
      </c>
      <c r="C798" t="s">
        <v>24704</v>
      </c>
      <c r="D798" t="s">
        <v>2489</v>
      </c>
      <c r="E798" t="s">
        <v>5418</v>
      </c>
      <c r="F798" t="s">
        <v>5419</v>
      </c>
      <c r="G798" t="s">
        <v>5410</v>
      </c>
      <c r="H798" t="s">
        <v>5418</v>
      </c>
      <c r="I798" t="s">
        <v>2493</v>
      </c>
      <c r="J798" t="s">
        <v>2494</v>
      </c>
      <c r="K798" t="s">
        <v>2544</v>
      </c>
      <c r="L798" t="s">
        <v>2496</v>
      </c>
      <c r="M798" t="s">
        <v>3187</v>
      </c>
      <c r="N798" t="s">
        <v>2496</v>
      </c>
      <c r="O798" t="s">
        <v>2498</v>
      </c>
      <c r="P798" t="s">
        <v>2546</v>
      </c>
      <c r="Q798" t="s">
        <v>2547</v>
      </c>
      <c r="R798" t="s">
        <v>2918</v>
      </c>
      <c r="S798" t="s">
        <v>2919</v>
      </c>
      <c r="T798" t="s">
        <v>2942</v>
      </c>
      <c r="U798" t="s">
        <v>2933</v>
      </c>
      <c r="V798" t="s">
        <v>2943</v>
      </c>
      <c r="W798" t="s">
        <v>2553</v>
      </c>
      <c r="X798" t="s">
        <v>3188</v>
      </c>
      <c r="Y798" t="s">
        <v>3189</v>
      </c>
      <c r="Z798" t="s">
        <v>3190</v>
      </c>
      <c r="AA798" t="s">
        <v>2507</v>
      </c>
      <c r="AB798" t="s">
        <v>3187</v>
      </c>
      <c r="AC798" t="s">
        <v>715</v>
      </c>
      <c r="AD798">
        <v>1.35</v>
      </c>
      <c r="AE798">
        <v>1.35</v>
      </c>
      <c r="AF798" t="s">
        <v>2509</v>
      </c>
      <c r="AG798">
        <v>0.64</v>
      </c>
      <c r="AH798" t="s">
        <v>2510</v>
      </c>
      <c r="AI798">
        <v>200</v>
      </c>
      <c r="AJ798">
        <v>200</v>
      </c>
      <c r="AK798">
        <v>16</v>
      </c>
      <c r="AL798" t="s">
        <v>2511</v>
      </c>
      <c r="AM798" t="s">
        <v>2528</v>
      </c>
      <c r="AN798" t="s">
        <v>2513</v>
      </c>
      <c r="AO798" t="s">
        <v>2513</v>
      </c>
      <c r="AP798" t="s">
        <v>2514</v>
      </c>
      <c r="AQ798" t="s">
        <v>2513</v>
      </c>
      <c r="AR798" t="s">
        <v>2513</v>
      </c>
      <c r="AS798" t="s">
        <v>2557</v>
      </c>
      <c r="AT798" t="s">
        <v>2513</v>
      </c>
      <c r="AU798">
        <v>45196</v>
      </c>
      <c r="AV798" t="s">
        <v>2513</v>
      </c>
      <c r="AW798" t="s">
        <v>2513</v>
      </c>
      <c r="AX798" t="s">
        <v>2516</v>
      </c>
      <c r="AY798" t="s">
        <v>2558</v>
      </c>
      <c r="AZ798" t="s">
        <v>2513</v>
      </c>
      <c r="BA798" t="s">
        <v>2513</v>
      </c>
      <c r="BB798" t="s">
        <v>2513</v>
      </c>
    </row>
    <row r="799" spans="1:54" x14ac:dyDescent="0.45">
      <c r="A799">
        <v>10006491</v>
      </c>
      <c r="B799" t="s">
        <v>5420</v>
      </c>
      <c r="C799" t="s">
        <v>24705</v>
      </c>
      <c r="D799" t="s">
        <v>2489</v>
      </c>
      <c r="E799" t="s">
        <v>5421</v>
      </c>
      <c r="F799" t="s">
        <v>5422</v>
      </c>
      <c r="G799" t="s">
        <v>5423</v>
      </c>
      <c r="H799" t="s">
        <v>5421</v>
      </c>
      <c r="I799" t="s">
        <v>2493</v>
      </c>
      <c r="J799" t="s">
        <v>2494</v>
      </c>
      <c r="K799" t="s">
        <v>2544</v>
      </c>
      <c r="L799" t="s">
        <v>2496</v>
      </c>
      <c r="M799" t="s">
        <v>3200</v>
      </c>
      <c r="N799" t="s">
        <v>2496</v>
      </c>
      <c r="O799" t="s">
        <v>2498</v>
      </c>
      <c r="P799" t="s">
        <v>2546</v>
      </c>
      <c r="Q799" t="s">
        <v>2547</v>
      </c>
      <c r="R799" t="s">
        <v>2918</v>
      </c>
      <c r="S799" t="s">
        <v>2919</v>
      </c>
      <c r="T799" t="s">
        <v>2942</v>
      </c>
      <c r="U799" t="s">
        <v>2933</v>
      </c>
      <c r="V799" t="s">
        <v>2943</v>
      </c>
      <c r="W799" t="s">
        <v>2553</v>
      </c>
      <c r="X799" t="s">
        <v>3201</v>
      </c>
      <c r="Y799" t="s">
        <v>3202</v>
      </c>
      <c r="Z799" t="s">
        <v>3203</v>
      </c>
      <c r="AA799" t="s">
        <v>2507</v>
      </c>
      <c r="AB799" t="s">
        <v>3200</v>
      </c>
      <c r="AC799" t="s">
        <v>715</v>
      </c>
      <c r="AD799">
        <v>1.35</v>
      </c>
      <c r="AE799">
        <v>1.35</v>
      </c>
      <c r="AF799" t="s">
        <v>2509</v>
      </c>
      <c r="AG799">
        <v>0.64</v>
      </c>
      <c r="AH799" t="s">
        <v>2510</v>
      </c>
      <c r="AI799">
        <v>200</v>
      </c>
      <c r="AJ799">
        <v>200</v>
      </c>
      <c r="AK799">
        <v>16</v>
      </c>
      <c r="AL799" t="s">
        <v>2511</v>
      </c>
      <c r="AM799" t="s">
        <v>2528</v>
      </c>
      <c r="AN799" t="s">
        <v>2513</v>
      </c>
      <c r="AO799" t="s">
        <v>2513</v>
      </c>
      <c r="AP799" t="s">
        <v>2514</v>
      </c>
      <c r="AQ799" t="s">
        <v>2513</v>
      </c>
      <c r="AR799" t="s">
        <v>2513</v>
      </c>
      <c r="AS799" t="s">
        <v>2557</v>
      </c>
      <c r="AT799" t="s">
        <v>2513</v>
      </c>
      <c r="AU799">
        <v>45211</v>
      </c>
      <c r="AV799" t="s">
        <v>2513</v>
      </c>
      <c r="AW799" t="s">
        <v>2513</v>
      </c>
      <c r="AX799" t="s">
        <v>2516</v>
      </c>
      <c r="AY799" t="s">
        <v>2558</v>
      </c>
      <c r="AZ799" t="s">
        <v>2513</v>
      </c>
      <c r="BA799" t="s">
        <v>2513</v>
      </c>
      <c r="BB799" t="s">
        <v>2513</v>
      </c>
    </row>
    <row r="800" spans="1:54" x14ac:dyDescent="0.45">
      <c r="A800">
        <v>10006551</v>
      </c>
      <c r="B800" t="s">
        <v>5424</v>
      </c>
      <c r="C800" t="s">
        <v>24706</v>
      </c>
      <c r="D800" t="s">
        <v>2489</v>
      </c>
      <c r="E800" t="s">
        <v>5425</v>
      </c>
      <c r="F800" t="s">
        <v>5426</v>
      </c>
      <c r="G800" t="s">
        <v>5423</v>
      </c>
      <c r="H800" t="s">
        <v>5425</v>
      </c>
      <c r="I800" t="s">
        <v>2493</v>
      </c>
      <c r="J800" t="s">
        <v>2494</v>
      </c>
      <c r="K800" t="s">
        <v>2544</v>
      </c>
      <c r="L800" t="s">
        <v>2496</v>
      </c>
      <c r="M800" t="s">
        <v>3200</v>
      </c>
      <c r="N800" t="s">
        <v>2496</v>
      </c>
      <c r="O800" t="s">
        <v>2498</v>
      </c>
      <c r="P800" t="s">
        <v>2546</v>
      </c>
      <c r="Q800" t="s">
        <v>2547</v>
      </c>
      <c r="R800" t="s">
        <v>2918</v>
      </c>
      <c r="S800" t="s">
        <v>2919</v>
      </c>
      <c r="T800" t="s">
        <v>2942</v>
      </c>
      <c r="U800" t="s">
        <v>2933</v>
      </c>
      <c r="V800" t="s">
        <v>2943</v>
      </c>
      <c r="W800" t="s">
        <v>2553</v>
      </c>
      <c r="X800" t="s">
        <v>3201</v>
      </c>
      <c r="Y800" t="s">
        <v>3202</v>
      </c>
      <c r="Z800" t="s">
        <v>3203</v>
      </c>
      <c r="AA800" t="s">
        <v>2507</v>
      </c>
      <c r="AB800" t="s">
        <v>3200</v>
      </c>
      <c r="AC800" t="s">
        <v>715</v>
      </c>
      <c r="AD800">
        <v>1.35</v>
      </c>
      <c r="AE800">
        <v>1.35</v>
      </c>
      <c r="AF800" t="s">
        <v>2509</v>
      </c>
      <c r="AG800">
        <v>0.64</v>
      </c>
      <c r="AH800" t="s">
        <v>2510</v>
      </c>
      <c r="AI800">
        <v>200</v>
      </c>
      <c r="AJ800">
        <v>200</v>
      </c>
      <c r="AK800">
        <v>16</v>
      </c>
      <c r="AL800" t="s">
        <v>2511</v>
      </c>
      <c r="AM800" t="s">
        <v>2528</v>
      </c>
      <c r="AN800" t="s">
        <v>2513</v>
      </c>
      <c r="AO800" t="s">
        <v>2513</v>
      </c>
      <c r="AP800" t="s">
        <v>2514</v>
      </c>
      <c r="AQ800" t="s">
        <v>2513</v>
      </c>
      <c r="AR800" t="s">
        <v>2513</v>
      </c>
      <c r="AS800" t="s">
        <v>2557</v>
      </c>
      <c r="AT800" t="s">
        <v>2513</v>
      </c>
      <c r="AU800">
        <v>45225</v>
      </c>
      <c r="AV800" t="s">
        <v>2513</v>
      </c>
      <c r="AW800" t="s">
        <v>2513</v>
      </c>
      <c r="AX800" t="s">
        <v>2516</v>
      </c>
      <c r="AY800" t="s">
        <v>2558</v>
      </c>
      <c r="AZ800" t="s">
        <v>2513</v>
      </c>
      <c r="BA800" t="s">
        <v>2513</v>
      </c>
      <c r="BB800" t="s">
        <v>2513</v>
      </c>
    </row>
    <row r="801" spans="1:54" x14ac:dyDescent="0.45">
      <c r="A801">
        <v>10006554</v>
      </c>
      <c r="B801" t="s">
        <v>5427</v>
      </c>
      <c r="C801" t="s">
        <v>24707</v>
      </c>
      <c r="D801" t="s">
        <v>2489</v>
      </c>
      <c r="E801" t="s">
        <v>5428</v>
      </c>
      <c r="F801" t="s">
        <v>5429</v>
      </c>
      <c r="G801" t="s">
        <v>5430</v>
      </c>
      <c r="H801" t="s">
        <v>5428</v>
      </c>
      <c r="I801" t="s">
        <v>2493</v>
      </c>
      <c r="J801" t="s">
        <v>2494</v>
      </c>
      <c r="K801" t="s">
        <v>2544</v>
      </c>
      <c r="L801" t="s">
        <v>2496</v>
      </c>
      <c r="M801" t="s">
        <v>3570</v>
      </c>
      <c r="N801" t="s">
        <v>2496</v>
      </c>
      <c r="O801" t="s">
        <v>2498</v>
      </c>
      <c r="P801" t="s">
        <v>2546</v>
      </c>
      <c r="Q801" t="s">
        <v>2547</v>
      </c>
      <c r="R801" t="s">
        <v>2918</v>
      </c>
      <c r="S801" t="s">
        <v>2919</v>
      </c>
      <c r="T801" t="s">
        <v>2920</v>
      </c>
      <c r="U801" t="s">
        <v>2921</v>
      </c>
      <c r="V801" t="s">
        <v>2922</v>
      </c>
      <c r="W801" t="s">
        <v>2553</v>
      </c>
      <c r="X801" t="s">
        <v>3571</v>
      </c>
      <c r="Y801" t="s">
        <v>3202</v>
      </c>
      <c r="Z801" t="s">
        <v>3572</v>
      </c>
      <c r="AA801" t="s">
        <v>2507</v>
      </c>
      <c r="AB801" t="s">
        <v>3570</v>
      </c>
      <c r="AC801" t="s">
        <v>715</v>
      </c>
      <c r="AD801">
        <v>0.33</v>
      </c>
      <c r="AE801">
        <v>0.33</v>
      </c>
      <c r="AF801" t="s">
        <v>2509</v>
      </c>
      <c r="AG801">
        <v>0.16</v>
      </c>
      <c r="AH801" t="s">
        <v>2510</v>
      </c>
      <c r="AI801">
        <v>100</v>
      </c>
      <c r="AJ801">
        <v>100</v>
      </c>
      <c r="AK801">
        <v>16</v>
      </c>
      <c r="AL801" t="s">
        <v>2511</v>
      </c>
      <c r="AM801" t="s">
        <v>2528</v>
      </c>
      <c r="AN801" t="s">
        <v>2513</v>
      </c>
      <c r="AO801" t="s">
        <v>2513</v>
      </c>
      <c r="AP801" t="s">
        <v>2514</v>
      </c>
      <c r="AQ801" t="s">
        <v>2513</v>
      </c>
      <c r="AR801" t="s">
        <v>2513</v>
      </c>
      <c r="AS801" t="s">
        <v>2557</v>
      </c>
      <c r="AT801" t="s">
        <v>2513</v>
      </c>
      <c r="AU801">
        <v>45232</v>
      </c>
      <c r="AV801" t="s">
        <v>2513</v>
      </c>
      <c r="AW801" t="s">
        <v>2513</v>
      </c>
      <c r="AX801" t="s">
        <v>2516</v>
      </c>
      <c r="AY801" t="s">
        <v>2558</v>
      </c>
      <c r="AZ801" t="s">
        <v>2513</v>
      </c>
      <c r="BA801" t="s">
        <v>2513</v>
      </c>
      <c r="BB801" t="s">
        <v>2513</v>
      </c>
    </row>
    <row r="802" spans="1:54" x14ac:dyDescent="0.45">
      <c r="A802">
        <v>10006556</v>
      </c>
      <c r="B802" t="s">
        <v>5431</v>
      </c>
      <c r="C802" t="s">
        <v>24708</v>
      </c>
      <c r="D802" t="s">
        <v>2489</v>
      </c>
      <c r="E802" t="s">
        <v>5432</v>
      </c>
      <c r="F802" t="s">
        <v>5433</v>
      </c>
      <c r="G802" t="s">
        <v>5430</v>
      </c>
      <c r="H802" t="s">
        <v>5432</v>
      </c>
      <c r="I802" t="s">
        <v>2493</v>
      </c>
      <c r="J802" t="s">
        <v>2494</v>
      </c>
      <c r="K802" t="s">
        <v>2544</v>
      </c>
      <c r="L802" t="s">
        <v>2496</v>
      </c>
      <c r="M802" t="s">
        <v>3200</v>
      </c>
      <c r="N802" t="s">
        <v>2496</v>
      </c>
      <c r="O802" t="s">
        <v>2498</v>
      </c>
      <c r="P802" t="s">
        <v>2546</v>
      </c>
      <c r="Q802" t="s">
        <v>2547</v>
      </c>
      <c r="R802" t="s">
        <v>2918</v>
      </c>
      <c r="S802" t="s">
        <v>2919</v>
      </c>
      <c r="T802" t="s">
        <v>2942</v>
      </c>
      <c r="U802" t="s">
        <v>2933</v>
      </c>
      <c r="V802" t="s">
        <v>2943</v>
      </c>
      <c r="W802" t="s">
        <v>2553</v>
      </c>
      <c r="X802" t="s">
        <v>3201</v>
      </c>
      <c r="Y802" t="s">
        <v>3202</v>
      </c>
      <c r="Z802" t="s">
        <v>3203</v>
      </c>
      <c r="AA802" t="s">
        <v>2507</v>
      </c>
      <c r="AB802" t="s">
        <v>3200</v>
      </c>
      <c r="AC802" t="s">
        <v>715</v>
      </c>
      <c r="AD802">
        <v>1.35</v>
      </c>
      <c r="AE802">
        <v>1.35</v>
      </c>
      <c r="AF802" t="s">
        <v>2509</v>
      </c>
      <c r="AG802">
        <v>0.64</v>
      </c>
      <c r="AH802" t="s">
        <v>2510</v>
      </c>
      <c r="AI802">
        <v>200</v>
      </c>
      <c r="AJ802">
        <v>200</v>
      </c>
      <c r="AK802">
        <v>16</v>
      </c>
      <c r="AL802" t="s">
        <v>2511</v>
      </c>
      <c r="AM802" t="s">
        <v>2528</v>
      </c>
      <c r="AN802" t="s">
        <v>2513</v>
      </c>
      <c r="AO802" t="s">
        <v>2513</v>
      </c>
      <c r="AP802" t="s">
        <v>2514</v>
      </c>
      <c r="AQ802" t="s">
        <v>2513</v>
      </c>
      <c r="AR802" t="s">
        <v>2513</v>
      </c>
      <c r="AS802" t="s">
        <v>2557</v>
      </c>
      <c r="AT802" t="s">
        <v>2513</v>
      </c>
      <c r="AU802">
        <v>45232</v>
      </c>
      <c r="AV802" t="s">
        <v>2513</v>
      </c>
      <c r="AW802" t="s">
        <v>2513</v>
      </c>
      <c r="AX802" t="s">
        <v>2516</v>
      </c>
      <c r="AY802" t="s">
        <v>2558</v>
      </c>
      <c r="AZ802" t="s">
        <v>2513</v>
      </c>
      <c r="BA802" t="s">
        <v>2513</v>
      </c>
      <c r="BB802" t="s">
        <v>2513</v>
      </c>
    </row>
    <row r="803" spans="1:54" x14ac:dyDescent="0.45">
      <c r="A803">
        <v>10006560</v>
      </c>
      <c r="B803" t="s">
        <v>5434</v>
      </c>
      <c r="C803" t="s">
        <v>24709</v>
      </c>
      <c r="D803" t="s">
        <v>2489</v>
      </c>
      <c r="E803" t="s">
        <v>5435</v>
      </c>
      <c r="F803" t="s">
        <v>5436</v>
      </c>
      <c r="G803" t="s">
        <v>5430</v>
      </c>
      <c r="H803" t="s">
        <v>5435</v>
      </c>
      <c r="I803" t="s">
        <v>2493</v>
      </c>
      <c r="J803" t="s">
        <v>2494</v>
      </c>
      <c r="K803" t="s">
        <v>2544</v>
      </c>
      <c r="L803" t="s">
        <v>2496</v>
      </c>
      <c r="M803" t="s">
        <v>3187</v>
      </c>
      <c r="N803" t="s">
        <v>2496</v>
      </c>
      <c r="O803" t="s">
        <v>2498</v>
      </c>
      <c r="P803" t="s">
        <v>2546</v>
      </c>
      <c r="Q803" t="s">
        <v>2547</v>
      </c>
      <c r="R803" t="s">
        <v>2918</v>
      </c>
      <c r="S803" t="s">
        <v>2919</v>
      </c>
      <c r="T803" t="s">
        <v>2942</v>
      </c>
      <c r="U803" t="s">
        <v>2933</v>
      </c>
      <c r="V803" t="s">
        <v>2943</v>
      </c>
      <c r="W803" t="s">
        <v>2553</v>
      </c>
      <c r="X803" t="s">
        <v>3188</v>
      </c>
      <c r="Y803" t="s">
        <v>3189</v>
      </c>
      <c r="Z803" t="s">
        <v>3190</v>
      </c>
      <c r="AA803" t="s">
        <v>2507</v>
      </c>
      <c r="AB803" t="s">
        <v>3187</v>
      </c>
      <c r="AC803" t="s">
        <v>715</v>
      </c>
      <c r="AD803">
        <v>1.35</v>
      </c>
      <c r="AE803">
        <v>1.35</v>
      </c>
      <c r="AF803" t="s">
        <v>2509</v>
      </c>
      <c r="AG803">
        <v>0.64</v>
      </c>
      <c r="AH803" t="s">
        <v>2510</v>
      </c>
      <c r="AI803">
        <v>200</v>
      </c>
      <c r="AJ803">
        <v>200</v>
      </c>
      <c r="AK803">
        <v>16</v>
      </c>
      <c r="AL803" t="s">
        <v>2511</v>
      </c>
      <c r="AM803" t="s">
        <v>2528</v>
      </c>
      <c r="AN803" t="s">
        <v>2513</v>
      </c>
      <c r="AO803" t="s">
        <v>2513</v>
      </c>
      <c r="AP803" t="s">
        <v>2514</v>
      </c>
      <c r="AQ803" t="s">
        <v>2513</v>
      </c>
      <c r="AR803" t="s">
        <v>2513</v>
      </c>
      <c r="AS803" t="s">
        <v>2557</v>
      </c>
      <c r="AT803" t="s">
        <v>2513</v>
      </c>
      <c r="AU803">
        <v>45232</v>
      </c>
      <c r="AV803" t="s">
        <v>2513</v>
      </c>
      <c r="AW803" t="s">
        <v>2513</v>
      </c>
      <c r="AX803" t="s">
        <v>2516</v>
      </c>
      <c r="AY803" t="s">
        <v>2558</v>
      </c>
      <c r="AZ803" t="s">
        <v>2513</v>
      </c>
      <c r="BA803" t="s">
        <v>2513</v>
      </c>
      <c r="BB803" t="s">
        <v>2513</v>
      </c>
    </row>
    <row r="804" spans="1:54" x14ac:dyDescent="0.45">
      <c r="A804">
        <v>10006561</v>
      </c>
      <c r="B804" t="s">
        <v>5437</v>
      </c>
      <c r="C804" t="s">
        <v>24710</v>
      </c>
      <c r="D804" t="s">
        <v>2489</v>
      </c>
      <c r="E804" t="s">
        <v>5438</v>
      </c>
      <c r="F804" t="s">
        <v>5439</v>
      </c>
      <c r="G804" t="s">
        <v>5430</v>
      </c>
      <c r="H804" t="s">
        <v>5438</v>
      </c>
      <c r="I804" t="s">
        <v>2493</v>
      </c>
      <c r="J804" t="s">
        <v>2494</v>
      </c>
      <c r="K804" t="s">
        <v>2544</v>
      </c>
      <c r="L804" t="s">
        <v>2496</v>
      </c>
      <c r="M804" t="s">
        <v>3187</v>
      </c>
      <c r="N804" t="s">
        <v>2496</v>
      </c>
      <c r="O804" t="s">
        <v>2498</v>
      </c>
      <c r="P804" t="s">
        <v>2546</v>
      </c>
      <c r="Q804" t="s">
        <v>2547</v>
      </c>
      <c r="R804" t="s">
        <v>2918</v>
      </c>
      <c r="S804" t="s">
        <v>2919</v>
      </c>
      <c r="T804" t="s">
        <v>2942</v>
      </c>
      <c r="U804" t="s">
        <v>2933</v>
      </c>
      <c r="V804" t="s">
        <v>2943</v>
      </c>
      <c r="W804" t="s">
        <v>2553</v>
      </c>
      <c r="X804" t="s">
        <v>3188</v>
      </c>
      <c r="Y804" t="s">
        <v>3189</v>
      </c>
      <c r="Z804" t="s">
        <v>3190</v>
      </c>
      <c r="AA804" t="s">
        <v>2507</v>
      </c>
      <c r="AB804" t="s">
        <v>3187</v>
      </c>
      <c r="AC804" t="s">
        <v>715</v>
      </c>
      <c r="AD804">
        <v>1.35</v>
      </c>
      <c r="AE804">
        <v>1.35</v>
      </c>
      <c r="AF804" t="s">
        <v>2509</v>
      </c>
      <c r="AG804">
        <v>0.64</v>
      </c>
      <c r="AH804" t="s">
        <v>2510</v>
      </c>
      <c r="AI804">
        <v>200</v>
      </c>
      <c r="AJ804">
        <v>200</v>
      </c>
      <c r="AK804">
        <v>16</v>
      </c>
      <c r="AL804" t="s">
        <v>2511</v>
      </c>
      <c r="AM804" t="s">
        <v>2528</v>
      </c>
      <c r="AN804" t="s">
        <v>2513</v>
      </c>
      <c r="AO804" t="s">
        <v>2513</v>
      </c>
      <c r="AP804" t="s">
        <v>2514</v>
      </c>
      <c r="AQ804" t="s">
        <v>2513</v>
      </c>
      <c r="AR804" t="s">
        <v>2513</v>
      </c>
      <c r="AS804" t="s">
        <v>2557</v>
      </c>
      <c r="AT804" t="s">
        <v>2513</v>
      </c>
      <c r="AU804">
        <v>45232</v>
      </c>
      <c r="AV804" t="s">
        <v>2513</v>
      </c>
      <c r="AW804" t="s">
        <v>2513</v>
      </c>
      <c r="AX804" t="s">
        <v>2516</v>
      </c>
      <c r="AY804" t="s">
        <v>2558</v>
      </c>
      <c r="AZ804" t="s">
        <v>2513</v>
      </c>
      <c r="BA804" t="s">
        <v>2513</v>
      </c>
      <c r="BB804" t="s">
        <v>2513</v>
      </c>
    </row>
    <row r="805" spans="1:54" x14ac:dyDescent="0.45">
      <c r="A805">
        <v>10006562</v>
      </c>
      <c r="B805" t="s">
        <v>5440</v>
      </c>
      <c r="C805" t="s">
        <v>24711</v>
      </c>
      <c r="D805" t="s">
        <v>2489</v>
      </c>
      <c r="E805" t="s">
        <v>5441</v>
      </c>
      <c r="F805" t="s">
        <v>5442</v>
      </c>
      <c r="G805" t="s">
        <v>5430</v>
      </c>
      <c r="H805" t="s">
        <v>5441</v>
      </c>
      <c r="I805" t="s">
        <v>2493</v>
      </c>
      <c r="J805" t="s">
        <v>2494</v>
      </c>
      <c r="K805" t="s">
        <v>2544</v>
      </c>
      <c r="L805" t="s">
        <v>2496</v>
      </c>
      <c r="M805" t="s">
        <v>3187</v>
      </c>
      <c r="N805" t="s">
        <v>2496</v>
      </c>
      <c r="O805" t="s">
        <v>2498</v>
      </c>
      <c r="P805" t="s">
        <v>2546</v>
      </c>
      <c r="Q805" t="s">
        <v>2547</v>
      </c>
      <c r="R805" t="s">
        <v>2918</v>
      </c>
      <c r="S805" t="s">
        <v>2919</v>
      </c>
      <c r="T805" t="s">
        <v>2942</v>
      </c>
      <c r="U805" t="s">
        <v>2933</v>
      </c>
      <c r="V805" t="s">
        <v>2943</v>
      </c>
      <c r="W805" t="s">
        <v>2553</v>
      </c>
      <c r="X805" t="s">
        <v>3188</v>
      </c>
      <c r="Y805" t="s">
        <v>3189</v>
      </c>
      <c r="Z805" t="s">
        <v>3190</v>
      </c>
      <c r="AA805" t="s">
        <v>2507</v>
      </c>
      <c r="AB805" t="s">
        <v>3187</v>
      </c>
      <c r="AC805" t="s">
        <v>715</v>
      </c>
      <c r="AD805">
        <v>1.35</v>
      </c>
      <c r="AE805">
        <v>1.35</v>
      </c>
      <c r="AF805" t="s">
        <v>2509</v>
      </c>
      <c r="AG805">
        <v>0.64</v>
      </c>
      <c r="AH805" t="s">
        <v>2510</v>
      </c>
      <c r="AI805">
        <v>200</v>
      </c>
      <c r="AJ805">
        <v>200</v>
      </c>
      <c r="AK805">
        <v>16</v>
      </c>
      <c r="AL805" t="s">
        <v>2511</v>
      </c>
      <c r="AM805" t="s">
        <v>2528</v>
      </c>
      <c r="AN805" t="s">
        <v>2513</v>
      </c>
      <c r="AO805" t="s">
        <v>2513</v>
      </c>
      <c r="AP805" t="s">
        <v>2514</v>
      </c>
      <c r="AQ805" t="s">
        <v>2513</v>
      </c>
      <c r="AR805" t="s">
        <v>2513</v>
      </c>
      <c r="AS805" t="s">
        <v>2557</v>
      </c>
      <c r="AT805" t="s">
        <v>2513</v>
      </c>
      <c r="AU805">
        <v>45232</v>
      </c>
      <c r="AV805" t="s">
        <v>2513</v>
      </c>
      <c r="AW805" t="s">
        <v>2513</v>
      </c>
      <c r="AX805" t="s">
        <v>2516</v>
      </c>
      <c r="AY805" t="s">
        <v>2558</v>
      </c>
      <c r="AZ805" t="s">
        <v>2513</v>
      </c>
      <c r="BA805" t="s">
        <v>2513</v>
      </c>
      <c r="BB805" t="s">
        <v>2513</v>
      </c>
    </row>
    <row r="806" spans="1:54" x14ac:dyDescent="0.45">
      <c r="A806">
        <v>10006563</v>
      </c>
      <c r="B806" t="s">
        <v>5443</v>
      </c>
      <c r="C806" t="s">
        <v>24712</v>
      </c>
      <c r="D806" t="s">
        <v>2489</v>
      </c>
      <c r="E806" t="s">
        <v>5444</v>
      </c>
      <c r="F806" t="s">
        <v>5445</v>
      </c>
      <c r="G806" t="s">
        <v>5430</v>
      </c>
      <c r="H806" t="s">
        <v>5444</v>
      </c>
      <c r="I806" t="s">
        <v>2493</v>
      </c>
      <c r="J806" t="s">
        <v>2494</v>
      </c>
      <c r="K806" t="s">
        <v>2544</v>
      </c>
      <c r="L806" t="s">
        <v>2496</v>
      </c>
      <c r="M806" t="s">
        <v>3187</v>
      </c>
      <c r="N806" t="s">
        <v>2496</v>
      </c>
      <c r="O806" t="s">
        <v>2498</v>
      </c>
      <c r="P806" t="s">
        <v>2546</v>
      </c>
      <c r="Q806" t="s">
        <v>2547</v>
      </c>
      <c r="R806" t="s">
        <v>2918</v>
      </c>
      <c r="S806" t="s">
        <v>2919</v>
      </c>
      <c r="T806" t="s">
        <v>2942</v>
      </c>
      <c r="U806" t="s">
        <v>2933</v>
      </c>
      <c r="V806" t="s">
        <v>2943</v>
      </c>
      <c r="W806" t="s">
        <v>2553</v>
      </c>
      <c r="X806" t="s">
        <v>3188</v>
      </c>
      <c r="Y806" t="s">
        <v>3189</v>
      </c>
      <c r="Z806" t="s">
        <v>3190</v>
      </c>
      <c r="AA806" t="s">
        <v>2507</v>
      </c>
      <c r="AB806" t="s">
        <v>3187</v>
      </c>
      <c r="AC806" t="s">
        <v>715</v>
      </c>
      <c r="AD806">
        <v>1.35</v>
      </c>
      <c r="AE806">
        <v>1.35</v>
      </c>
      <c r="AF806" t="s">
        <v>2509</v>
      </c>
      <c r="AG806">
        <v>0.64</v>
      </c>
      <c r="AH806" t="s">
        <v>2510</v>
      </c>
      <c r="AI806">
        <v>200</v>
      </c>
      <c r="AJ806">
        <v>200</v>
      </c>
      <c r="AK806">
        <v>16</v>
      </c>
      <c r="AL806" t="s">
        <v>2511</v>
      </c>
      <c r="AM806" t="s">
        <v>2528</v>
      </c>
      <c r="AN806" t="s">
        <v>2513</v>
      </c>
      <c r="AO806" t="s">
        <v>2513</v>
      </c>
      <c r="AP806" t="s">
        <v>2514</v>
      </c>
      <c r="AQ806" t="s">
        <v>2513</v>
      </c>
      <c r="AR806" t="s">
        <v>2513</v>
      </c>
      <c r="AS806" t="s">
        <v>2557</v>
      </c>
      <c r="AT806" t="s">
        <v>2513</v>
      </c>
      <c r="AU806">
        <v>45232</v>
      </c>
      <c r="AV806" t="s">
        <v>2513</v>
      </c>
      <c r="AW806" t="s">
        <v>2513</v>
      </c>
      <c r="AX806" t="s">
        <v>2516</v>
      </c>
      <c r="AY806" t="s">
        <v>2558</v>
      </c>
      <c r="AZ806" t="s">
        <v>2513</v>
      </c>
      <c r="BA806" t="s">
        <v>2513</v>
      </c>
      <c r="BB806" t="s">
        <v>2513</v>
      </c>
    </row>
    <row r="807" spans="1:54" x14ac:dyDescent="0.45">
      <c r="A807">
        <v>10006564</v>
      </c>
      <c r="B807" t="s">
        <v>5446</v>
      </c>
      <c r="C807" t="s">
        <v>24713</v>
      </c>
      <c r="D807" t="s">
        <v>2489</v>
      </c>
      <c r="E807" t="s">
        <v>5447</v>
      </c>
      <c r="F807" t="s">
        <v>5448</v>
      </c>
      <c r="G807" t="s">
        <v>5430</v>
      </c>
      <c r="H807" t="s">
        <v>5447</v>
      </c>
      <c r="I807" t="s">
        <v>2493</v>
      </c>
      <c r="J807" t="s">
        <v>2494</v>
      </c>
      <c r="K807" t="s">
        <v>2544</v>
      </c>
      <c r="L807" t="s">
        <v>2496</v>
      </c>
      <c r="M807" t="s">
        <v>3187</v>
      </c>
      <c r="N807" t="s">
        <v>2496</v>
      </c>
      <c r="O807" t="s">
        <v>2498</v>
      </c>
      <c r="P807" t="s">
        <v>2546</v>
      </c>
      <c r="Q807" t="s">
        <v>2547</v>
      </c>
      <c r="R807" t="s">
        <v>2918</v>
      </c>
      <c r="S807" t="s">
        <v>2919</v>
      </c>
      <c r="T807" t="s">
        <v>2942</v>
      </c>
      <c r="U807" t="s">
        <v>2933</v>
      </c>
      <c r="V807" t="s">
        <v>2943</v>
      </c>
      <c r="W807" t="s">
        <v>2553</v>
      </c>
      <c r="X807" t="s">
        <v>3188</v>
      </c>
      <c r="Y807" t="s">
        <v>3189</v>
      </c>
      <c r="Z807" t="s">
        <v>3190</v>
      </c>
      <c r="AA807" t="s">
        <v>2507</v>
      </c>
      <c r="AB807" t="s">
        <v>3187</v>
      </c>
      <c r="AC807" t="s">
        <v>715</v>
      </c>
      <c r="AD807">
        <v>1.35</v>
      </c>
      <c r="AE807">
        <v>1.35</v>
      </c>
      <c r="AF807" t="s">
        <v>2509</v>
      </c>
      <c r="AG807">
        <v>0.64</v>
      </c>
      <c r="AH807" t="s">
        <v>2510</v>
      </c>
      <c r="AI807">
        <v>200</v>
      </c>
      <c r="AJ807">
        <v>200</v>
      </c>
      <c r="AK807">
        <v>16</v>
      </c>
      <c r="AL807" t="s">
        <v>2511</v>
      </c>
      <c r="AM807" t="s">
        <v>2528</v>
      </c>
      <c r="AN807" t="s">
        <v>2513</v>
      </c>
      <c r="AO807" t="s">
        <v>2513</v>
      </c>
      <c r="AP807" t="s">
        <v>2514</v>
      </c>
      <c r="AQ807" t="s">
        <v>2513</v>
      </c>
      <c r="AR807" t="s">
        <v>2513</v>
      </c>
      <c r="AS807" t="s">
        <v>2557</v>
      </c>
      <c r="AT807" t="s">
        <v>2513</v>
      </c>
      <c r="AU807">
        <v>45232</v>
      </c>
      <c r="AV807" t="s">
        <v>2513</v>
      </c>
      <c r="AW807" t="s">
        <v>2513</v>
      </c>
      <c r="AX807" t="s">
        <v>2516</v>
      </c>
      <c r="AY807" t="s">
        <v>2558</v>
      </c>
      <c r="AZ807" t="s">
        <v>2513</v>
      </c>
      <c r="BA807" t="s">
        <v>2513</v>
      </c>
      <c r="BB807" t="s">
        <v>2513</v>
      </c>
    </row>
    <row r="808" spans="1:54" x14ac:dyDescent="0.45">
      <c r="A808">
        <v>10006565</v>
      </c>
      <c r="B808" t="s">
        <v>5449</v>
      </c>
      <c r="C808" t="s">
        <v>24714</v>
      </c>
      <c r="D808" t="s">
        <v>2489</v>
      </c>
      <c r="E808" t="s">
        <v>5450</v>
      </c>
      <c r="F808" t="s">
        <v>5451</v>
      </c>
      <c r="G808" t="s">
        <v>5430</v>
      </c>
      <c r="H808" t="s">
        <v>5450</v>
      </c>
      <c r="I808" t="s">
        <v>2493</v>
      </c>
      <c r="J808" t="s">
        <v>2494</v>
      </c>
      <c r="K808" t="s">
        <v>2544</v>
      </c>
      <c r="L808" t="s">
        <v>2496</v>
      </c>
      <c r="M808" t="s">
        <v>3187</v>
      </c>
      <c r="N808" t="s">
        <v>2496</v>
      </c>
      <c r="O808" t="s">
        <v>2498</v>
      </c>
      <c r="P808" t="s">
        <v>2546</v>
      </c>
      <c r="Q808" t="s">
        <v>2547</v>
      </c>
      <c r="R808" t="s">
        <v>2918</v>
      </c>
      <c r="S808" t="s">
        <v>2919</v>
      </c>
      <c r="T808" t="s">
        <v>2942</v>
      </c>
      <c r="U808" t="s">
        <v>2933</v>
      </c>
      <c r="V808" t="s">
        <v>2943</v>
      </c>
      <c r="W808" t="s">
        <v>2553</v>
      </c>
      <c r="X808" t="s">
        <v>3188</v>
      </c>
      <c r="Y808" t="s">
        <v>3189</v>
      </c>
      <c r="Z808" t="s">
        <v>3190</v>
      </c>
      <c r="AA808" t="s">
        <v>2507</v>
      </c>
      <c r="AB808" t="s">
        <v>3187</v>
      </c>
      <c r="AC808" t="s">
        <v>715</v>
      </c>
      <c r="AD808">
        <v>1.35</v>
      </c>
      <c r="AE808">
        <v>1.35</v>
      </c>
      <c r="AF808" t="s">
        <v>2509</v>
      </c>
      <c r="AG808">
        <v>0.64</v>
      </c>
      <c r="AH808" t="s">
        <v>2510</v>
      </c>
      <c r="AI808">
        <v>200</v>
      </c>
      <c r="AJ808">
        <v>200</v>
      </c>
      <c r="AK808">
        <v>16</v>
      </c>
      <c r="AL808" t="s">
        <v>2511</v>
      </c>
      <c r="AM808" t="s">
        <v>2528</v>
      </c>
      <c r="AN808" t="s">
        <v>2513</v>
      </c>
      <c r="AO808" t="s">
        <v>2513</v>
      </c>
      <c r="AP808" t="s">
        <v>2514</v>
      </c>
      <c r="AQ808" t="s">
        <v>2513</v>
      </c>
      <c r="AR808" t="s">
        <v>2513</v>
      </c>
      <c r="AS808" t="s">
        <v>2557</v>
      </c>
      <c r="AT808" t="s">
        <v>2513</v>
      </c>
      <c r="AU808">
        <v>45232</v>
      </c>
      <c r="AV808" t="s">
        <v>2513</v>
      </c>
      <c r="AW808" t="s">
        <v>2513</v>
      </c>
      <c r="AX808" t="s">
        <v>2516</v>
      </c>
      <c r="AY808" t="s">
        <v>2558</v>
      </c>
      <c r="AZ808" t="s">
        <v>2513</v>
      </c>
      <c r="BA808" t="s">
        <v>2513</v>
      </c>
      <c r="BB808" t="s">
        <v>2513</v>
      </c>
    </row>
    <row r="809" spans="1:54" x14ac:dyDescent="0.45">
      <c r="A809">
        <v>10006566</v>
      </c>
      <c r="B809" t="s">
        <v>5452</v>
      </c>
      <c r="C809" t="s">
        <v>24715</v>
      </c>
      <c r="D809" t="s">
        <v>2489</v>
      </c>
      <c r="E809" t="s">
        <v>5453</v>
      </c>
      <c r="F809" t="s">
        <v>5454</v>
      </c>
      <c r="G809" t="s">
        <v>5430</v>
      </c>
      <c r="H809" t="s">
        <v>5453</v>
      </c>
      <c r="I809" t="s">
        <v>2493</v>
      </c>
      <c r="J809" t="s">
        <v>2494</v>
      </c>
      <c r="K809" t="s">
        <v>2544</v>
      </c>
      <c r="L809" t="s">
        <v>2496</v>
      </c>
      <c r="M809" t="s">
        <v>3187</v>
      </c>
      <c r="N809" t="s">
        <v>2496</v>
      </c>
      <c r="O809" t="s">
        <v>2498</v>
      </c>
      <c r="P809" t="s">
        <v>2546</v>
      </c>
      <c r="Q809" t="s">
        <v>2547</v>
      </c>
      <c r="R809" t="s">
        <v>2918</v>
      </c>
      <c r="S809" t="s">
        <v>2919</v>
      </c>
      <c r="T809" t="s">
        <v>2942</v>
      </c>
      <c r="U809" t="s">
        <v>2933</v>
      </c>
      <c r="V809" t="s">
        <v>2943</v>
      </c>
      <c r="W809" t="s">
        <v>2553</v>
      </c>
      <c r="X809" t="s">
        <v>3188</v>
      </c>
      <c r="Y809" t="s">
        <v>3189</v>
      </c>
      <c r="Z809" t="s">
        <v>3190</v>
      </c>
      <c r="AA809" t="s">
        <v>2507</v>
      </c>
      <c r="AB809" t="s">
        <v>3187</v>
      </c>
      <c r="AC809" t="s">
        <v>715</v>
      </c>
      <c r="AD809">
        <v>1.35</v>
      </c>
      <c r="AE809">
        <v>1.35</v>
      </c>
      <c r="AF809" t="s">
        <v>2509</v>
      </c>
      <c r="AG809">
        <v>0.64</v>
      </c>
      <c r="AH809" t="s">
        <v>2510</v>
      </c>
      <c r="AI809">
        <v>200</v>
      </c>
      <c r="AJ809">
        <v>200</v>
      </c>
      <c r="AK809">
        <v>16</v>
      </c>
      <c r="AL809" t="s">
        <v>2511</v>
      </c>
      <c r="AM809" t="s">
        <v>2528</v>
      </c>
      <c r="AN809" t="s">
        <v>2513</v>
      </c>
      <c r="AO809" t="s">
        <v>2513</v>
      </c>
      <c r="AP809" t="s">
        <v>2514</v>
      </c>
      <c r="AQ809" t="s">
        <v>2513</v>
      </c>
      <c r="AR809" t="s">
        <v>2513</v>
      </c>
      <c r="AS809" t="s">
        <v>2557</v>
      </c>
      <c r="AT809" t="s">
        <v>2513</v>
      </c>
      <c r="AU809">
        <v>45232</v>
      </c>
      <c r="AV809" t="s">
        <v>2513</v>
      </c>
      <c r="AW809" t="s">
        <v>2513</v>
      </c>
      <c r="AX809" t="s">
        <v>2516</v>
      </c>
      <c r="AY809" t="s">
        <v>2558</v>
      </c>
      <c r="AZ809" t="s">
        <v>2513</v>
      </c>
      <c r="BA809" t="s">
        <v>2513</v>
      </c>
      <c r="BB809" t="s">
        <v>2513</v>
      </c>
    </row>
    <row r="810" spans="1:54" x14ac:dyDescent="0.45">
      <c r="A810">
        <v>10006567</v>
      </c>
      <c r="B810" t="s">
        <v>5455</v>
      </c>
      <c r="C810" t="s">
        <v>24716</v>
      </c>
      <c r="D810" t="s">
        <v>2489</v>
      </c>
      <c r="E810" t="s">
        <v>5456</v>
      </c>
      <c r="F810" t="s">
        <v>5457</v>
      </c>
      <c r="G810" t="s">
        <v>5430</v>
      </c>
      <c r="H810" t="s">
        <v>5456</v>
      </c>
      <c r="I810" t="s">
        <v>2493</v>
      </c>
      <c r="J810" t="s">
        <v>2494</v>
      </c>
      <c r="K810" t="s">
        <v>2544</v>
      </c>
      <c r="L810" t="s">
        <v>2496</v>
      </c>
      <c r="M810" t="s">
        <v>3187</v>
      </c>
      <c r="N810" t="s">
        <v>2496</v>
      </c>
      <c r="O810" t="s">
        <v>2498</v>
      </c>
      <c r="P810" t="s">
        <v>2546</v>
      </c>
      <c r="Q810" t="s">
        <v>2547</v>
      </c>
      <c r="R810" t="s">
        <v>2918</v>
      </c>
      <c r="S810" t="s">
        <v>2919</v>
      </c>
      <c r="T810" t="s">
        <v>2942</v>
      </c>
      <c r="U810" t="s">
        <v>2933</v>
      </c>
      <c r="V810" t="s">
        <v>2943</v>
      </c>
      <c r="W810" t="s">
        <v>2553</v>
      </c>
      <c r="X810" t="s">
        <v>3188</v>
      </c>
      <c r="Y810" t="s">
        <v>3189</v>
      </c>
      <c r="Z810" t="s">
        <v>3190</v>
      </c>
      <c r="AA810" t="s">
        <v>2507</v>
      </c>
      <c r="AB810" t="s">
        <v>3187</v>
      </c>
      <c r="AC810" t="s">
        <v>715</v>
      </c>
      <c r="AD810">
        <v>1.35</v>
      </c>
      <c r="AE810">
        <v>1.35</v>
      </c>
      <c r="AF810" t="s">
        <v>2509</v>
      </c>
      <c r="AG810">
        <v>0.64</v>
      </c>
      <c r="AH810" t="s">
        <v>2510</v>
      </c>
      <c r="AI810">
        <v>200</v>
      </c>
      <c r="AJ810">
        <v>200</v>
      </c>
      <c r="AK810">
        <v>16</v>
      </c>
      <c r="AL810" t="s">
        <v>2511</v>
      </c>
      <c r="AM810" t="s">
        <v>2528</v>
      </c>
      <c r="AN810" t="s">
        <v>2513</v>
      </c>
      <c r="AO810" t="s">
        <v>2513</v>
      </c>
      <c r="AP810" t="s">
        <v>2514</v>
      </c>
      <c r="AQ810" t="s">
        <v>2513</v>
      </c>
      <c r="AR810" t="s">
        <v>2513</v>
      </c>
      <c r="AS810" t="s">
        <v>2557</v>
      </c>
      <c r="AT810" t="s">
        <v>2513</v>
      </c>
      <c r="AU810">
        <v>45232</v>
      </c>
      <c r="AV810" t="s">
        <v>2513</v>
      </c>
      <c r="AW810" t="s">
        <v>2513</v>
      </c>
      <c r="AX810" t="s">
        <v>2516</v>
      </c>
      <c r="AY810" t="s">
        <v>2558</v>
      </c>
      <c r="AZ810" t="s">
        <v>2513</v>
      </c>
      <c r="BA810" t="s">
        <v>2513</v>
      </c>
      <c r="BB810" t="s">
        <v>2513</v>
      </c>
    </row>
    <row r="811" spans="1:54" x14ac:dyDescent="0.45">
      <c r="A811">
        <v>10006568</v>
      </c>
      <c r="B811" t="s">
        <v>5458</v>
      </c>
      <c r="C811" t="s">
        <v>24717</v>
      </c>
      <c r="D811" t="s">
        <v>2489</v>
      </c>
      <c r="E811" t="s">
        <v>5459</v>
      </c>
      <c r="F811" t="s">
        <v>5460</v>
      </c>
      <c r="G811" t="s">
        <v>5430</v>
      </c>
      <c r="H811" t="s">
        <v>5459</v>
      </c>
      <c r="I811" t="s">
        <v>2493</v>
      </c>
      <c r="J811" t="s">
        <v>2494</v>
      </c>
      <c r="K811" t="s">
        <v>2544</v>
      </c>
      <c r="L811" t="s">
        <v>2496</v>
      </c>
      <c r="M811" t="s">
        <v>3187</v>
      </c>
      <c r="N811" t="s">
        <v>2496</v>
      </c>
      <c r="O811" t="s">
        <v>2498</v>
      </c>
      <c r="P811" t="s">
        <v>2546</v>
      </c>
      <c r="Q811" t="s">
        <v>2547</v>
      </c>
      <c r="R811" t="s">
        <v>2918</v>
      </c>
      <c r="S811" t="s">
        <v>2919</v>
      </c>
      <c r="T811" t="s">
        <v>2942</v>
      </c>
      <c r="U811" t="s">
        <v>2933</v>
      </c>
      <c r="V811" t="s">
        <v>2943</v>
      </c>
      <c r="W811" t="s">
        <v>2553</v>
      </c>
      <c r="X811" t="s">
        <v>3188</v>
      </c>
      <c r="Y811" t="s">
        <v>3189</v>
      </c>
      <c r="Z811" t="s">
        <v>3190</v>
      </c>
      <c r="AA811" t="s">
        <v>2507</v>
      </c>
      <c r="AB811" t="s">
        <v>3187</v>
      </c>
      <c r="AC811" t="s">
        <v>715</v>
      </c>
      <c r="AD811">
        <v>1.35</v>
      </c>
      <c r="AE811">
        <v>1.35</v>
      </c>
      <c r="AF811" t="s">
        <v>2509</v>
      </c>
      <c r="AG811">
        <v>0.64</v>
      </c>
      <c r="AH811" t="s">
        <v>2510</v>
      </c>
      <c r="AI811">
        <v>200</v>
      </c>
      <c r="AJ811">
        <v>200</v>
      </c>
      <c r="AK811">
        <v>16</v>
      </c>
      <c r="AL811" t="s">
        <v>2511</v>
      </c>
      <c r="AM811" t="s">
        <v>2528</v>
      </c>
      <c r="AN811" t="s">
        <v>2513</v>
      </c>
      <c r="AO811" t="s">
        <v>2513</v>
      </c>
      <c r="AP811" t="s">
        <v>2514</v>
      </c>
      <c r="AQ811" t="s">
        <v>2513</v>
      </c>
      <c r="AR811" t="s">
        <v>2513</v>
      </c>
      <c r="AS811" t="s">
        <v>2557</v>
      </c>
      <c r="AT811" t="s">
        <v>2513</v>
      </c>
      <c r="AU811">
        <v>45232</v>
      </c>
      <c r="AV811" t="s">
        <v>2513</v>
      </c>
      <c r="AW811" t="s">
        <v>2513</v>
      </c>
      <c r="AX811" t="s">
        <v>2516</v>
      </c>
      <c r="AY811" t="s">
        <v>2558</v>
      </c>
      <c r="AZ811" t="s">
        <v>2513</v>
      </c>
      <c r="BA811" t="s">
        <v>2513</v>
      </c>
      <c r="BB811" t="s">
        <v>2513</v>
      </c>
    </row>
    <row r="812" spans="1:54" x14ac:dyDescent="0.45">
      <c r="A812">
        <v>10006569</v>
      </c>
      <c r="B812" t="s">
        <v>5461</v>
      </c>
      <c r="C812" t="s">
        <v>24718</v>
      </c>
      <c r="D812" t="s">
        <v>2489</v>
      </c>
      <c r="E812" t="s">
        <v>5462</v>
      </c>
      <c r="F812" t="s">
        <v>5463</v>
      </c>
      <c r="G812" t="s">
        <v>5430</v>
      </c>
      <c r="H812" t="s">
        <v>5462</v>
      </c>
      <c r="I812" t="s">
        <v>2493</v>
      </c>
      <c r="J812" t="s">
        <v>2494</v>
      </c>
      <c r="K812" t="s">
        <v>2544</v>
      </c>
      <c r="L812" t="s">
        <v>2496</v>
      </c>
      <c r="M812" t="s">
        <v>3187</v>
      </c>
      <c r="N812" t="s">
        <v>2496</v>
      </c>
      <c r="O812" t="s">
        <v>2498</v>
      </c>
      <c r="P812" t="s">
        <v>2546</v>
      </c>
      <c r="Q812" t="s">
        <v>2547</v>
      </c>
      <c r="R812" t="s">
        <v>2918</v>
      </c>
      <c r="S812" t="s">
        <v>2919</v>
      </c>
      <c r="T812" t="s">
        <v>2942</v>
      </c>
      <c r="U812" t="s">
        <v>2933</v>
      </c>
      <c r="V812" t="s">
        <v>2943</v>
      </c>
      <c r="W812" t="s">
        <v>2553</v>
      </c>
      <c r="X812" t="s">
        <v>3188</v>
      </c>
      <c r="Y812" t="s">
        <v>3189</v>
      </c>
      <c r="Z812" t="s">
        <v>3190</v>
      </c>
      <c r="AA812" t="s">
        <v>2507</v>
      </c>
      <c r="AB812" t="s">
        <v>3187</v>
      </c>
      <c r="AC812" t="s">
        <v>715</v>
      </c>
      <c r="AD812">
        <v>1.35</v>
      </c>
      <c r="AE812">
        <v>1.35</v>
      </c>
      <c r="AF812" t="s">
        <v>2509</v>
      </c>
      <c r="AG812">
        <v>0.64</v>
      </c>
      <c r="AH812" t="s">
        <v>2510</v>
      </c>
      <c r="AI812">
        <v>200</v>
      </c>
      <c r="AJ812">
        <v>200</v>
      </c>
      <c r="AK812">
        <v>16</v>
      </c>
      <c r="AL812" t="s">
        <v>2511</v>
      </c>
      <c r="AM812" t="s">
        <v>2528</v>
      </c>
      <c r="AN812" t="s">
        <v>2513</v>
      </c>
      <c r="AO812" t="s">
        <v>2513</v>
      </c>
      <c r="AP812" t="s">
        <v>2514</v>
      </c>
      <c r="AQ812" t="s">
        <v>2513</v>
      </c>
      <c r="AR812" t="s">
        <v>2513</v>
      </c>
      <c r="AS812" t="s">
        <v>2557</v>
      </c>
      <c r="AT812" t="s">
        <v>2513</v>
      </c>
      <c r="AU812">
        <v>45232</v>
      </c>
      <c r="AV812" t="s">
        <v>2513</v>
      </c>
      <c r="AW812" t="s">
        <v>2513</v>
      </c>
      <c r="AX812" t="s">
        <v>2516</v>
      </c>
      <c r="AY812" t="s">
        <v>2558</v>
      </c>
      <c r="AZ812" t="s">
        <v>2513</v>
      </c>
      <c r="BA812" t="s">
        <v>2513</v>
      </c>
      <c r="BB812" t="s">
        <v>2513</v>
      </c>
    </row>
    <row r="813" spans="1:54" x14ac:dyDescent="0.45">
      <c r="A813">
        <v>10006570</v>
      </c>
      <c r="B813" t="s">
        <v>5464</v>
      </c>
      <c r="C813" t="s">
        <v>24719</v>
      </c>
      <c r="D813" t="s">
        <v>2489</v>
      </c>
      <c r="E813" t="s">
        <v>5465</v>
      </c>
      <c r="F813" t="s">
        <v>5466</v>
      </c>
      <c r="G813" t="s">
        <v>5430</v>
      </c>
      <c r="H813" t="s">
        <v>5465</v>
      </c>
      <c r="I813" t="s">
        <v>2493</v>
      </c>
      <c r="J813" t="s">
        <v>2494</v>
      </c>
      <c r="K813" t="s">
        <v>2544</v>
      </c>
      <c r="L813" t="s">
        <v>2496</v>
      </c>
      <c r="M813" t="s">
        <v>3187</v>
      </c>
      <c r="N813" t="s">
        <v>2496</v>
      </c>
      <c r="O813" t="s">
        <v>2498</v>
      </c>
      <c r="P813" t="s">
        <v>2546</v>
      </c>
      <c r="Q813" t="s">
        <v>2547</v>
      </c>
      <c r="R813" t="s">
        <v>2918</v>
      </c>
      <c r="S813" t="s">
        <v>2919</v>
      </c>
      <c r="T813" t="s">
        <v>2942</v>
      </c>
      <c r="U813" t="s">
        <v>2933</v>
      </c>
      <c r="V813" t="s">
        <v>2943</v>
      </c>
      <c r="W813" t="s">
        <v>2553</v>
      </c>
      <c r="X813" t="s">
        <v>3188</v>
      </c>
      <c r="Y813" t="s">
        <v>3189</v>
      </c>
      <c r="Z813" t="s">
        <v>3190</v>
      </c>
      <c r="AA813" t="s">
        <v>2507</v>
      </c>
      <c r="AB813" t="s">
        <v>3187</v>
      </c>
      <c r="AC813" t="s">
        <v>715</v>
      </c>
      <c r="AD813">
        <v>1.35</v>
      </c>
      <c r="AE813">
        <v>1.35</v>
      </c>
      <c r="AF813" t="s">
        <v>2509</v>
      </c>
      <c r="AG813">
        <v>0.64</v>
      </c>
      <c r="AH813" t="s">
        <v>2510</v>
      </c>
      <c r="AI813">
        <v>200</v>
      </c>
      <c r="AJ813">
        <v>200</v>
      </c>
      <c r="AK813">
        <v>16</v>
      </c>
      <c r="AL813" t="s">
        <v>2511</v>
      </c>
      <c r="AM813" t="s">
        <v>2528</v>
      </c>
      <c r="AN813" t="s">
        <v>2513</v>
      </c>
      <c r="AO813" t="s">
        <v>2513</v>
      </c>
      <c r="AP813" t="s">
        <v>2514</v>
      </c>
      <c r="AQ813" t="s">
        <v>2513</v>
      </c>
      <c r="AR813" t="s">
        <v>2513</v>
      </c>
      <c r="AS813" t="s">
        <v>2557</v>
      </c>
      <c r="AT813" t="s">
        <v>2513</v>
      </c>
      <c r="AU813">
        <v>45232</v>
      </c>
      <c r="AV813" t="s">
        <v>2513</v>
      </c>
      <c r="AW813" t="s">
        <v>2513</v>
      </c>
      <c r="AX813" t="s">
        <v>2516</v>
      </c>
      <c r="AY813" t="s">
        <v>2558</v>
      </c>
      <c r="AZ813" t="s">
        <v>2513</v>
      </c>
      <c r="BA813" t="s">
        <v>2513</v>
      </c>
      <c r="BB813" t="s">
        <v>2513</v>
      </c>
    </row>
    <row r="814" spans="1:54" x14ac:dyDescent="0.45">
      <c r="A814">
        <v>10006571</v>
      </c>
      <c r="B814" t="s">
        <v>5467</v>
      </c>
      <c r="C814" t="s">
        <v>24720</v>
      </c>
      <c r="D814" t="s">
        <v>2489</v>
      </c>
      <c r="E814" t="s">
        <v>5468</v>
      </c>
      <c r="F814" t="s">
        <v>5469</v>
      </c>
      <c r="G814" t="s">
        <v>5430</v>
      </c>
      <c r="H814" t="s">
        <v>5468</v>
      </c>
      <c r="I814" t="s">
        <v>2493</v>
      </c>
      <c r="J814" t="s">
        <v>2494</v>
      </c>
      <c r="K814" t="s">
        <v>2544</v>
      </c>
      <c r="L814" t="s">
        <v>2496</v>
      </c>
      <c r="M814" t="s">
        <v>3187</v>
      </c>
      <c r="N814" t="s">
        <v>2496</v>
      </c>
      <c r="O814" t="s">
        <v>2498</v>
      </c>
      <c r="P814" t="s">
        <v>2546</v>
      </c>
      <c r="Q814" t="s">
        <v>2547</v>
      </c>
      <c r="R814" t="s">
        <v>2918</v>
      </c>
      <c r="S814" t="s">
        <v>2919</v>
      </c>
      <c r="T814" t="s">
        <v>2942</v>
      </c>
      <c r="U814" t="s">
        <v>2933</v>
      </c>
      <c r="V814" t="s">
        <v>2943</v>
      </c>
      <c r="W814" t="s">
        <v>2553</v>
      </c>
      <c r="X814" t="s">
        <v>3188</v>
      </c>
      <c r="Y814" t="s">
        <v>3189</v>
      </c>
      <c r="Z814" t="s">
        <v>3190</v>
      </c>
      <c r="AA814" t="s">
        <v>2507</v>
      </c>
      <c r="AB814" t="s">
        <v>3187</v>
      </c>
      <c r="AC814" t="s">
        <v>715</v>
      </c>
      <c r="AD814">
        <v>1.35</v>
      </c>
      <c r="AE814">
        <v>1.35</v>
      </c>
      <c r="AF814" t="s">
        <v>2509</v>
      </c>
      <c r="AG814">
        <v>0.64</v>
      </c>
      <c r="AH814" t="s">
        <v>2510</v>
      </c>
      <c r="AI814">
        <v>200</v>
      </c>
      <c r="AJ814">
        <v>200</v>
      </c>
      <c r="AK814">
        <v>16</v>
      </c>
      <c r="AL814" t="s">
        <v>2511</v>
      </c>
      <c r="AM814" t="s">
        <v>2528</v>
      </c>
      <c r="AN814" t="s">
        <v>2513</v>
      </c>
      <c r="AO814" t="s">
        <v>2513</v>
      </c>
      <c r="AP814" t="s">
        <v>2514</v>
      </c>
      <c r="AQ814" t="s">
        <v>2513</v>
      </c>
      <c r="AR814" t="s">
        <v>2513</v>
      </c>
      <c r="AS814" t="s">
        <v>2557</v>
      </c>
      <c r="AT814" t="s">
        <v>2513</v>
      </c>
      <c r="AU814">
        <v>45232</v>
      </c>
      <c r="AV814" t="s">
        <v>2513</v>
      </c>
      <c r="AW814" t="s">
        <v>2513</v>
      </c>
      <c r="AX814" t="s">
        <v>2516</v>
      </c>
      <c r="AY814" t="s">
        <v>2558</v>
      </c>
      <c r="AZ814" t="s">
        <v>2513</v>
      </c>
      <c r="BA814" t="s">
        <v>2513</v>
      </c>
      <c r="BB814" t="s">
        <v>2513</v>
      </c>
    </row>
    <row r="815" spans="1:54" x14ac:dyDescent="0.45">
      <c r="A815">
        <v>10006572</v>
      </c>
      <c r="B815" t="s">
        <v>5470</v>
      </c>
      <c r="C815" t="s">
        <v>24721</v>
      </c>
      <c r="D815" t="s">
        <v>2489</v>
      </c>
      <c r="E815" t="s">
        <v>5471</v>
      </c>
      <c r="F815" t="s">
        <v>5472</v>
      </c>
      <c r="G815" t="s">
        <v>5430</v>
      </c>
      <c r="H815" t="s">
        <v>5471</v>
      </c>
      <c r="I815" t="s">
        <v>2493</v>
      </c>
      <c r="J815" t="s">
        <v>2494</v>
      </c>
      <c r="K815" t="s">
        <v>2544</v>
      </c>
      <c r="L815" t="s">
        <v>2496</v>
      </c>
      <c r="M815" t="s">
        <v>3187</v>
      </c>
      <c r="N815" t="s">
        <v>2496</v>
      </c>
      <c r="O815" t="s">
        <v>2498</v>
      </c>
      <c r="P815" t="s">
        <v>2546</v>
      </c>
      <c r="Q815" t="s">
        <v>2547</v>
      </c>
      <c r="R815" t="s">
        <v>2918</v>
      </c>
      <c r="S815" t="s">
        <v>2919</v>
      </c>
      <c r="T815" t="s">
        <v>2942</v>
      </c>
      <c r="U815" t="s">
        <v>2933</v>
      </c>
      <c r="V815" t="s">
        <v>2943</v>
      </c>
      <c r="W815" t="s">
        <v>2553</v>
      </c>
      <c r="X815" t="s">
        <v>3188</v>
      </c>
      <c r="Y815" t="s">
        <v>3189</v>
      </c>
      <c r="Z815" t="s">
        <v>3190</v>
      </c>
      <c r="AA815" t="s">
        <v>2507</v>
      </c>
      <c r="AB815" t="s">
        <v>3187</v>
      </c>
      <c r="AC815" t="s">
        <v>715</v>
      </c>
      <c r="AD815">
        <v>1.35</v>
      </c>
      <c r="AE815">
        <v>1.35</v>
      </c>
      <c r="AF815" t="s">
        <v>2509</v>
      </c>
      <c r="AG815">
        <v>0.64</v>
      </c>
      <c r="AH815" t="s">
        <v>2510</v>
      </c>
      <c r="AI815">
        <v>200</v>
      </c>
      <c r="AJ815">
        <v>200</v>
      </c>
      <c r="AK815">
        <v>16</v>
      </c>
      <c r="AL815" t="s">
        <v>2511</v>
      </c>
      <c r="AM815" t="s">
        <v>2528</v>
      </c>
      <c r="AN815" t="s">
        <v>2513</v>
      </c>
      <c r="AO815" t="s">
        <v>2513</v>
      </c>
      <c r="AP815" t="s">
        <v>2514</v>
      </c>
      <c r="AQ815" t="s">
        <v>2513</v>
      </c>
      <c r="AR815" t="s">
        <v>2513</v>
      </c>
      <c r="AS815" t="s">
        <v>2557</v>
      </c>
      <c r="AT815" t="s">
        <v>2513</v>
      </c>
      <c r="AU815">
        <v>45232</v>
      </c>
      <c r="AV815" t="s">
        <v>2513</v>
      </c>
      <c r="AW815" t="s">
        <v>2513</v>
      </c>
      <c r="AX815" t="s">
        <v>2516</v>
      </c>
      <c r="AY815" t="s">
        <v>2558</v>
      </c>
      <c r="AZ815" t="s">
        <v>2513</v>
      </c>
      <c r="BA815" t="s">
        <v>2513</v>
      </c>
      <c r="BB815" t="s">
        <v>2513</v>
      </c>
    </row>
    <row r="816" spans="1:54" x14ac:dyDescent="0.45">
      <c r="A816">
        <v>10006577</v>
      </c>
      <c r="B816" t="s">
        <v>5473</v>
      </c>
      <c r="C816" t="s">
        <v>24722</v>
      </c>
      <c r="D816" t="s">
        <v>2489</v>
      </c>
      <c r="E816" t="s">
        <v>5474</v>
      </c>
      <c r="F816" t="s">
        <v>5475</v>
      </c>
      <c r="G816" t="s">
        <v>5430</v>
      </c>
      <c r="H816" t="s">
        <v>5474</v>
      </c>
      <c r="I816" t="s">
        <v>2493</v>
      </c>
      <c r="J816" t="s">
        <v>2494</v>
      </c>
      <c r="K816" t="s">
        <v>2544</v>
      </c>
      <c r="L816" t="s">
        <v>2496</v>
      </c>
      <c r="M816" t="s">
        <v>3187</v>
      </c>
      <c r="N816" t="s">
        <v>2496</v>
      </c>
      <c r="O816" t="s">
        <v>2498</v>
      </c>
      <c r="P816" t="s">
        <v>2546</v>
      </c>
      <c r="Q816" t="s">
        <v>2547</v>
      </c>
      <c r="R816" t="s">
        <v>2918</v>
      </c>
      <c r="S816" t="s">
        <v>2919</v>
      </c>
      <c r="T816" t="s">
        <v>2942</v>
      </c>
      <c r="U816" t="s">
        <v>2933</v>
      </c>
      <c r="V816" t="s">
        <v>2943</v>
      </c>
      <c r="W816" t="s">
        <v>2553</v>
      </c>
      <c r="X816" t="s">
        <v>3188</v>
      </c>
      <c r="Y816" t="s">
        <v>3189</v>
      </c>
      <c r="Z816" t="s">
        <v>3190</v>
      </c>
      <c r="AA816" t="s">
        <v>2507</v>
      </c>
      <c r="AB816" t="s">
        <v>3187</v>
      </c>
      <c r="AC816" t="s">
        <v>715</v>
      </c>
      <c r="AD816">
        <v>1.35</v>
      </c>
      <c r="AE816">
        <v>1.35</v>
      </c>
      <c r="AF816" t="s">
        <v>2509</v>
      </c>
      <c r="AG816">
        <v>0.64</v>
      </c>
      <c r="AH816" t="s">
        <v>2510</v>
      </c>
      <c r="AI816">
        <v>200</v>
      </c>
      <c r="AJ816">
        <v>200</v>
      </c>
      <c r="AK816">
        <v>16</v>
      </c>
      <c r="AL816" t="s">
        <v>2511</v>
      </c>
      <c r="AM816" t="s">
        <v>2528</v>
      </c>
      <c r="AN816" t="s">
        <v>2513</v>
      </c>
      <c r="AO816" t="s">
        <v>2513</v>
      </c>
      <c r="AP816" t="s">
        <v>2514</v>
      </c>
      <c r="AQ816" t="s">
        <v>2513</v>
      </c>
      <c r="AR816" t="s">
        <v>2513</v>
      </c>
      <c r="AS816" t="s">
        <v>2557</v>
      </c>
      <c r="AT816" t="s">
        <v>2513</v>
      </c>
      <c r="AU816">
        <v>45232</v>
      </c>
      <c r="AV816" t="s">
        <v>2513</v>
      </c>
      <c r="AW816" t="s">
        <v>2513</v>
      </c>
      <c r="AX816" t="s">
        <v>2516</v>
      </c>
      <c r="AY816" t="s">
        <v>2558</v>
      </c>
      <c r="AZ816" t="s">
        <v>2513</v>
      </c>
      <c r="BA816" t="s">
        <v>2513</v>
      </c>
      <c r="BB816" t="s">
        <v>2513</v>
      </c>
    </row>
    <row r="817" spans="1:54" x14ac:dyDescent="0.45">
      <c r="A817">
        <v>10006578</v>
      </c>
      <c r="B817" t="s">
        <v>5476</v>
      </c>
      <c r="C817" t="s">
        <v>24723</v>
      </c>
      <c r="D817" t="s">
        <v>2489</v>
      </c>
      <c r="E817" t="s">
        <v>5477</v>
      </c>
      <c r="F817" t="s">
        <v>5478</v>
      </c>
      <c r="G817" t="s">
        <v>5430</v>
      </c>
      <c r="H817" t="s">
        <v>5477</v>
      </c>
      <c r="I817" t="s">
        <v>2493</v>
      </c>
      <c r="J817" t="s">
        <v>2494</v>
      </c>
      <c r="K817" t="s">
        <v>2544</v>
      </c>
      <c r="L817" t="s">
        <v>2496</v>
      </c>
      <c r="M817" t="s">
        <v>3200</v>
      </c>
      <c r="N817" t="s">
        <v>2496</v>
      </c>
      <c r="O817" t="s">
        <v>2498</v>
      </c>
      <c r="P817" t="s">
        <v>2546</v>
      </c>
      <c r="Q817" t="s">
        <v>2547</v>
      </c>
      <c r="R817" t="s">
        <v>2918</v>
      </c>
      <c r="S817" t="s">
        <v>2919</v>
      </c>
      <c r="T817" t="s">
        <v>2942</v>
      </c>
      <c r="U817" t="s">
        <v>2933</v>
      </c>
      <c r="V817" t="s">
        <v>2943</v>
      </c>
      <c r="W817" t="s">
        <v>2553</v>
      </c>
      <c r="X817" t="s">
        <v>3201</v>
      </c>
      <c r="Y817" t="s">
        <v>3202</v>
      </c>
      <c r="Z817" t="s">
        <v>3203</v>
      </c>
      <c r="AA817" t="s">
        <v>2507</v>
      </c>
      <c r="AB817" t="s">
        <v>3200</v>
      </c>
      <c r="AC817" t="s">
        <v>715</v>
      </c>
      <c r="AD817">
        <v>1.35</v>
      </c>
      <c r="AE817">
        <v>1.35</v>
      </c>
      <c r="AF817" t="s">
        <v>2509</v>
      </c>
      <c r="AG817">
        <v>0.64</v>
      </c>
      <c r="AH817" t="s">
        <v>2510</v>
      </c>
      <c r="AI817">
        <v>200</v>
      </c>
      <c r="AJ817">
        <v>200</v>
      </c>
      <c r="AK817">
        <v>16</v>
      </c>
      <c r="AL817" t="s">
        <v>2511</v>
      </c>
      <c r="AM817" t="s">
        <v>2528</v>
      </c>
      <c r="AN817" t="s">
        <v>2513</v>
      </c>
      <c r="AO817" t="s">
        <v>2513</v>
      </c>
      <c r="AP817" t="s">
        <v>2514</v>
      </c>
      <c r="AQ817" t="s">
        <v>2513</v>
      </c>
      <c r="AR817" t="s">
        <v>2513</v>
      </c>
      <c r="AS817" t="s">
        <v>2557</v>
      </c>
      <c r="AT817" t="s">
        <v>2513</v>
      </c>
      <c r="AU817">
        <v>45233</v>
      </c>
      <c r="AV817" t="s">
        <v>2513</v>
      </c>
      <c r="AW817" t="s">
        <v>2513</v>
      </c>
      <c r="AX817" t="s">
        <v>2516</v>
      </c>
      <c r="AY817" t="s">
        <v>2558</v>
      </c>
      <c r="AZ817" t="s">
        <v>2513</v>
      </c>
      <c r="BA817" t="s">
        <v>2513</v>
      </c>
      <c r="BB817" t="s">
        <v>2513</v>
      </c>
    </row>
    <row r="818" spans="1:54" x14ac:dyDescent="0.45">
      <c r="A818">
        <v>10006579</v>
      </c>
      <c r="B818" t="s">
        <v>5479</v>
      </c>
      <c r="C818" t="s">
        <v>24724</v>
      </c>
      <c r="D818" t="s">
        <v>2489</v>
      </c>
      <c r="E818" t="s">
        <v>5480</v>
      </c>
      <c r="F818" t="s">
        <v>5481</v>
      </c>
      <c r="G818" t="s">
        <v>5430</v>
      </c>
      <c r="H818" t="s">
        <v>5480</v>
      </c>
      <c r="I818" t="s">
        <v>2493</v>
      </c>
      <c r="J818" t="s">
        <v>2494</v>
      </c>
      <c r="K818" t="s">
        <v>2544</v>
      </c>
      <c r="L818" t="s">
        <v>2496</v>
      </c>
      <c r="M818" t="s">
        <v>3200</v>
      </c>
      <c r="N818" t="s">
        <v>2496</v>
      </c>
      <c r="O818" t="s">
        <v>2498</v>
      </c>
      <c r="P818" t="s">
        <v>2546</v>
      </c>
      <c r="Q818" t="s">
        <v>2547</v>
      </c>
      <c r="R818" t="s">
        <v>2918</v>
      </c>
      <c r="S818" t="s">
        <v>2919</v>
      </c>
      <c r="T818" t="s">
        <v>2942</v>
      </c>
      <c r="U818" t="s">
        <v>2933</v>
      </c>
      <c r="V818" t="s">
        <v>2943</v>
      </c>
      <c r="W818" t="s">
        <v>2553</v>
      </c>
      <c r="X818" t="s">
        <v>3201</v>
      </c>
      <c r="Y818" t="s">
        <v>3202</v>
      </c>
      <c r="Z818" t="s">
        <v>3203</v>
      </c>
      <c r="AA818" t="s">
        <v>2507</v>
      </c>
      <c r="AB818" t="s">
        <v>3200</v>
      </c>
      <c r="AC818" t="s">
        <v>715</v>
      </c>
      <c r="AD818">
        <v>1.35</v>
      </c>
      <c r="AE818">
        <v>1.35</v>
      </c>
      <c r="AF818" t="s">
        <v>2509</v>
      </c>
      <c r="AG818">
        <v>0.64</v>
      </c>
      <c r="AH818" t="s">
        <v>2510</v>
      </c>
      <c r="AI818">
        <v>200</v>
      </c>
      <c r="AJ818">
        <v>200</v>
      </c>
      <c r="AK818">
        <v>16</v>
      </c>
      <c r="AL818" t="s">
        <v>2511</v>
      </c>
      <c r="AM818" t="s">
        <v>2528</v>
      </c>
      <c r="AN818" t="s">
        <v>2513</v>
      </c>
      <c r="AO818" t="s">
        <v>2513</v>
      </c>
      <c r="AP818" t="s">
        <v>2514</v>
      </c>
      <c r="AQ818" t="s">
        <v>2513</v>
      </c>
      <c r="AR818" t="s">
        <v>2513</v>
      </c>
      <c r="AS818" t="s">
        <v>2557</v>
      </c>
      <c r="AT818" t="s">
        <v>2513</v>
      </c>
      <c r="AU818">
        <v>45233</v>
      </c>
      <c r="AV818" t="s">
        <v>2513</v>
      </c>
      <c r="AW818" t="s">
        <v>2513</v>
      </c>
      <c r="AX818" t="s">
        <v>2516</v>
      </c>
      <c r="AY818" t="s">
        <v>2558</v>
      </c>
      <c r="AZ818" t="s">
        <v>2513</v>
      </c>
      <c r="BA818" t="s">
        <v>2513</v>
      </c>
      <c r="BB818" t="s">
        <v>2513</v>
      </c>
    </row>
    <row r="819" spans="1:54" x14ac:dyDescent="0.45">
      <c r="A819">
        <v>10006580</v>
      </c>
      <c r="B819" t="s">
        <v>5482</v>
      </c>
      <c r="C819" t="s">
        <v>24725</v>
      </c>
      <c r="D819" t="s">
        <v>2489</v>
      </c>
      <c r="E819" t="s">
        <v>5483</v>
      </c>
      <c r="F819" t="s">
        <v>5484</v>
      </c>
      <c r="G819" t="s">
        <v>5430</v>
      </c>
      <c r="H819" t="s">
        <v>5483</v>
      </c>
      <c r="I819" t="s">
        <v>2493</v>
      </c>
      <c r="J819" t="s">
        <v>2494</v>
      </c>
      <c r="K819" t="s">
        <v>2544</v>
      </c>
      <c r="L819" t="s">
        <v>2496</v>
      </c>
      <c r="M819" t="s">
        <v>3200</v>
      </c>
      <c r="N819" t="s">
        <v>2496</v>
      </c>
      <c r="O819" t="s">
        <v>2498</v>
      </c>
      <c r="P819" t="s">
        <v>2546</v>
      </c>
      <c r="Q819" t="s">
        <v>2547</v>
      </c>
      <c r="R819" t="s">
        <v>2918</v>
      </c>
      <c r="S819" t="s">
        <v>2919</v>
      </c>
      <c r="T819" t="s">
        <v>2942</v>
      </c>
      <c r="U819" t="s">
        <v>2933</v>
      </c>
      <c r="V819" t="s">
        <v>2943</v>
      </c>
      <c r="W819" t="s">
        <v>2553</v>
      </c>
      <c r="X819" t="s">
        <v>3201</v>
      </c>
      <c r="Y819" t="s">
        <v>3202</v>
      </c>
      <c r="Z819" t="s">
        <v>3203</v>
      </c>
      <c r="AA819" t="s">
        <v>2507</v>
      </c>
      <c r="AB819" t="s">
        <v>3200</v>
      </c>
      <c r="AC819" t="s">
        <v>715</v>
      </c>
      <c r="AD819">
        <v>1.35</v>
      </c>
      <c r="AE819">
        <v>1.35</v>
      </c>
      <c r="AF819" t="s">
        <v>2509</v>
      </c>
      <c r="AG819">
        <v>0.64</v>
      </c>
      <c r="AH819" t="s">
        <v>2510</v>
      </c>
      <c r="AI819">
        <v>200</v>
      </c>
      <c r="AJ819">
        <v>200</v>
      </c>
      <c r="AK819">
        <v>16</v>
      </c>
      <c r="AL819" t="s">
        <v>2511</v>
      </c>
      <c r="AM819" t="s">
        <v>2528</v>
      </c>
      <c r="AN819" t="s">
        <v>2513</v>
      </c>
      <c r="AO819" t="s">
        <v>2513</v>
      </c>
      <c r="AP819" t="s">
        <v>2514</v>
      </c>
      <c r="AQ819" t="s">
        <v>2513</v>
      </c>
      <c r="AR819" t="s">
        <v>2513</v>
      </c>
      <c r="AS819" t="s">
        <v>2557</v>
      </c>
      <c r="AT819" t="s">
        <v>2513</v>
      </c>
      <c r="AU819">
        <v>45233</v>
      </c>
      <c r="AV819" t="s">
        <v>2513</v>
      </c>
      <c r="AW819" t="s">
        <v>2513</v>
      </c>
      <c r="AX819" t="s">
        <v>2516</v>
      </c>
      <c r="AY819" t="s">
        <v>2558</v>
      </c>
      <c r="AZ819" t="s">
        <v>2513</v>
      </c>
      <c r="BA819" t="s">
        <v>2513</v>
      </c>
      <c r="BB819" t="s">
        <v>2513</v>
      </c>
    </row>
    <row r="820" spans="1:54" x14ac:dyDescent="0.45">
      <c r="A820">
        <v>10006581</v>
      </c>
      <c r="B820" t="s">
        <v>5485</v>
      </c>
      <c r="C820" t="s">
        <v>24726</v>
      </c>
      <c r="D820" t="s">
        <v>2489</v>
      </c>
      <c r="E820" t="s">
        <v>5486</v>
      </c>
      <c r="F820" t="s">
        <v>5487</v>
      </c>
      <c r="G820" t="s">
        <v>5430</v>
      </c>
      <c r="H820" t="s">
        <v>5486</v>
      </c>
      <c r="I820" t="s">
        <v>2493</v>
      </c>
      <c r="J820" t="s">
        <v>2494</v>
      </c>
      <c r="K820" t="s">
        <v>2544</v>
      </c>
      <c r="L820" t="s">
        <v>2496</v>
      </c>
      <c r="M820" t="s">
        <v>3187</v>
      </c>
      <c r="N820" t="s">
        <v>2496</v>
      </c>
      <c r="O820" t="s">
        <v>2498</v>
      </c>
      <c r="P820" t="s">
        <v>2546</v>
      </c>
      <c r="Q820" t="s">
        <v>2547</v>
      </c>
      <c r="R820" t="s">
        <v>2918</v>
      </c>
      <c r="S820" t="s">
        <v>2919</v>
      </c>
      <c r="T820" t="s">
        <v>2942</v>
      </c>
      <c r="U820" t="s">
        <v>2933</v>
      </c>
      <c r="V820" t="s">
        <v>2943</v>
      </c>
      <c r="W820" t="s">
        <v>2553</v>
      </c>
      <c r="X820" t="s">
        <v>3188</v>
      </c>
      <c r="Y820" t="s">
        <v>3189</v>
      </c>
      <c r="Z820" t="s">
        <v>3190</v>
      </c>
      <c r="AA820" t="s">
        <v>2507</v>
      </c>
      <c r="AB820" t="s">
        <v>3187</v>
      </c>
      <c r="AC820" t="s">
        <v>715</v>
      </c>
      <c r="AD820">
        <v>1.35</v>
      </c>
      <c r="AE820">
        <v>1.35</v>
      </c>
      <c r="AF820" t="s">
        <v>2509</v>
      </c>
      <c r="AG820">
        <v>0.64</v>
      </c>
      <c r="AH820" t="s">
        <v>2510</v>
      </c>
      <c r="AI820">
        <v>200</v>
      </c>
      <c r="AJ820">
        <v>200</v>
      </c>
      <c r="AK820">
        <v>16</v>
      </c>
      <c r="AL820" t="s">
        <v>2511</v>
      </c>
      <c r="AM820" t="s">
        <v>2528</v>
      </c>
      <c r="AN820" t="s">
        <v>2513</v>
      </c>
      <c r="AO820" t="s">
        <v>2513</v>
      </c>
      <c r="AP820" t="s">
        <v>2514</v>
      </c>
      <c r="AQ820" t="s">
        <v>2513</v>
      </c>
      <c r="AR820" t="s">
        <v>2513</v>
      </c>
      <c r="AS820" t="s">
        <v>2557</v>
      </c>
      <c r="AT820" t="s">
        <v>2513</v>
      </c>
      <c r="AU820">
        <v>45236</v>
      </c>
      <c r="AV820" t="s">
        <v>2513</v>
      </c>
      <c r="AW820" t="s">
        <v>2513</v>
      </c>
      <c r="AX820" t="s">
        <v>2516</v>
      </c>
      <c r="AY820" t="s">
        <v>2558</v>
      </c>
      <c r="AZ820" t="s">
        <v>2513</v>
      </c>
      <c r="BA820" t="s">
        <v>2513</v>
      </c>
      <c r="BB820" t="s">
        <v>2513</v>
      </c>
    </row>
    <row r="821" spans="1:54" x14ac:dyDescent="0.45">
      <c r="A821">
        <v>10006614</v>
      </c>
      <c r="B821" t="s">
        <v>5488</v>
      </c>
      <c r="C821" t="s">
        <v>24727</v>
      </c>
      <c r="D821" t="s">
        <v>2489</v>
      </c>
      <c r="E821" t="s">
        <v>5489</v>
      </c>
      <c r="F821" t="s">
        <v>5490</v>
      </c>
      <c r="G821" t="s">
        <v>5430</v>
      </c>
      <c r="H821" t="s">
        <v>5489</v>
      </c>
      <c r="I821" t="s">
        <v>2493</v>
      </c>
      <c r="J821" t="s">
        <v>2494</v>
      </c>
      <c r="K821" t="s">
        <v>2544</v>
      </c>
      <c r="L821" t="s">
        <v>2496</v>
      </c>
      <c r="M821" t="s">
        <v>3200</v>
      </c>
      <c r="N821" t="s">
        <v>2496</v>
      </c>
      <c r="O821" t="s">
        <v>2498</v>
      </c>
      <c r="P821" t="s">
        <v>2546</v>
      </c>
      <c r="Q821" t="s">
        <v>2547</v>
      </c>
      <c r="R821" t="s">
        <v>2918</v>
      </c>
      <c r="S821" t="s">
        <v>2919</v>
      </c>
      <c r="T821" t="s">
        <v>2942</v>
      </c>
      <c r="U821" t="s">
        <v>2933</v>
      </c>
      <c r="V821" t="s">
        <v>2943</v>
      </c>
      <c r="W821" t="s">
        <v>2553</v>
      </c>
      <c r="X821" t="s">
        <v>3201</v>
      </c>
      <c r="Y821" t="s">
        <v>3202</v>
      </c>
      <c r="Z821" t="s">
        <v>3203</v>
      </c>
      <c r="AA821" t="s">
        <v>2507</v>
      </c>
      <c r="AB821" t="s">
        <v>3200</v>
      </c>
      <c r="AC821" t="s">
        <v>715</v>
      </c>
      <c r="AD821">
        <v>1.35</v>
      </c>
      <c r="AE821">
        <v>1.35</v>
      </c>
      <c r="AF821" t="s">
        <v>2509</v>
      </c>
      <c r="AG821">
        <v>0.64</v>
      </c>
      <c r="AH821" t="s">
        <v>2510</v>
      </c>
      <c r="AI821">
        <v>200</v>
      </c>
      <c r="AJ821">
        <v>200</v>
      </c>
      <c r="AK821">
        <v>16</v>
      </c>
      <c r="AL821" t="s">
        <v>2511</v>
      </c>
      <c r="AM821" t="s">
        <v>2528</v>
      </c>
      <c r="AN821" t="s">
        <v>2513</v>
      </c>
      <c r="AO821" t="s">
        <v>2513</v>
      </c>
      <c r="AP821" t="s">
        <v>2514</v>
      </c>
      <c r="AQ821" t="s">
        <v>2513</v>
      </c>
      <c r="AR821" t="s">
        <v>2513</v>
      </c>
      <c r="AS821" t="s">
        <v>2557</v>
      </c>
      <c r="AT821" t="s">
        <v>2513</v>
      </c>
      <c r="AU821">
        <v>45247</v>
      </c>
      <c r="AV821" t="s">
        <v>2513</v>
      </c>
      <c r="AW821" t="s">
        <v>2513</v>
      </c>
      <c r="AX821" t="s">
        <v>2516</v>
      </c>
      <c r="AY821" t="s">
        <v>2558</v>
      </c>
      <c r="AZ821" t="s">
        <v>2513</v>
      </c>
      <c r="BA821" t="s">
        <v>2513</v>
      </c>
      <c r="BB821" t="s">
        <v>2513</v>
      </c>
    </row>
    <row r="822" spans="1:54" x14ac:dyDescent="0.45">
      <c r="A822">
        <v>10006615</v>
      </c>
      <c r="B822" t="s">
        <v>5491</v>
      </c>
      <c r="C822" t="s">
        <v>24728</v>
      </c>
      <c r="D822" t="s">
        <v>2489</v>
      </c>
      <c r="E822" t="s">
        <v>5492</v>
      </c>
      <c r="F822" t="s">
        <v>5493</v>
      </c>
      <c r="G822" t="s">
        <v>5430</v>
      </c>
      <c r="H822" t="s">
        <v>5492</v>
      </c>
      <c r="I822" t="s">
        <v>2493</v>
      </c>
      <c r="J822" t="s">
        <v>2494</v>
      </c>
      <c r="K822" t="s">
        <v>2544</v>
      </c>
      <c r="L822" t="s">
        <v>2496</v>
      </c>
      <c r="M822" t="s">
        <v>3200</v>
      </c>
      <c r="N822" t="s">
        <v>2496</v>
      </c>
      <c r="O822" t="s">
        <v>2498</v>
      </c>
      <c r="P822" t="s">
        <v>2546</v>
      </c>
      <c r="Q822" t="s">
        <v>2547</v>
      </c>
      <c r="R822" t="s">
        <v>2918</v>
      </c>
      <c r="S822" t="s">
        <v>2919</v>
      </c>
      <c r="T822" t="s">
        <v>2942</v>
      </c>
      <c r="U822" t="s">
        <v>2933</v>
      </c>
      <c r="V822" t="s">
        <v>2943</v>
      </c>
      <c r="W822" t="s">
        <v>2553</v>
      </c>
      <c r="X822" t="s">
        <v>3201</v>
      </c>
      <c r="Y822" t="s">
        <v>3202</v>
      </c>
      <c r="Z822" t="s">
        <v>3203</v>
      </c>
      <c r="AA822" t="s">
        <v>2507</v>
      </c>
      <c r="AB822" t="s">
        <v>3200</v>
      </c>
      <c r="AC822" t="s">
        <v>715</v>
      </c>
      <c r="AD822">
        <v>1.35</v>
      </c>
      <c r="AE822">
        <v>1.35</v>
      </c>
      <c r="AF822" t="s">
        <v>2509</v>
      </c>
      <c r="AG822">
        <v>0.64</v>
      </c>
      <c r="AH822" t="s">
        <v>2510</v>
      </c>
      <c r="AI822">
        <v>200</v>
      </c>
      <c r="AJ822">
        <v>200</v>
      </c>
      <c r="AK822">
        <v>16</v>
      </c>
      <c r="AL822" t="s">
        <v>2511</v>
      </c>
      <c r="AM822" t="s">
        <v>2528</v>
      </c>
      <c r="AN822" t="s">
        <v>2513</v>
      </c>
      <c r="AO822" t="s">
        <v>2513</v>
      </c>
      <c r="AP822" t="s">
        <v>2514</v>
      </c>
      <c r="AQ822" t="s">
        <v>2513</v>
      </c>
      <c r="AR822" t="s">
        <v>2513</v>
      </c>
      <c r="AS822" t="s">
        <v>2557</v>
      </c>
      <c r="AT822" t="s">
        <v>2513</v>
      </c>
      <c r="AU822">
        <v>45247</v>
      </c>
      <c r="AV822" t="s">
        <v>2513</v>
      </c>
      <c r="AW822" t="s">
        <v>2513</v>
      </c>
      <c r="AX822" t="s">
        <v>2516</v>
      </c>
      <c r="AY822" t="s">
        <v>2558</v>
      </c>
      <c r="AZ822" t="s">
        <v>2513</v>
      </c>
      <c r="BA822" t="s">
        <v>2513</v>
      </c>
      <c r="BB822" t="s">
        <v>2513</v>
      </c>
    </row>
    <row r="823" spans="1:54" x14ac:dyDescent="0.45">
      <c r="A823">
        <v>10006617</v>
      </c>
      <c r="B823" t="s">
        <v>5494</v>
      </c>
      <c r="C823" t="s">
        <v>24729</v>
      </c>
      <c r="D823" t="s">
        <v>2489</v>
      </c>
      <c r="E823" t="s">
        <v>5495</v>
      </c>
      <c r="F823" t="s">
        <v>5496</v>
      </c>
      <c r="G823" t="s">
        <v>5430</v>
      </c>
      <c r="H823" t="s">
        <v>5495</v>
      </c>
      <c r="I823" t="s">
        <v>2493</v>
      </c>
      <c r="J823" t="s">
        <v>2494</v>
      </c>
      <c r="K823" t="s">
        <v>2544</v>
      </c>
      <c r="L823" t="s">
        <v>2496</v>
      </c>
      <c r="M823" t="s">
        <v>3200</v>
      </c>
      <c r="N823" t="s">
        <v>2496</v>
      </c>
      <c r="O823" t="s">
        <v>2498</v>
      </c>
      <c r="P823" t="s">
        <v>2546</v>
      </c>
      <c r="Q823" t="s">
        <v>2547</v>
      </c>
      <c r="R823" t="s">
        <v>2918</v>
      </c>
      <c r="S823" t="s">
        <v>2919</v>
      </c>
      <c r="T823" t="s">
        <v>2942</v>
      </c>
      <c r="U823" t="s">
        <v>2933</v>
      </c>
      <c r="V823" t="s">
        <v>2943</v>
      </c>
      <c r="W823" t="s">
        <v>2553</v>
      </c>
      <c r="X823" t="s">
        <v>3201</v>
      </c>
      <c r="Y823" t="s">
        <v>3202</v>
      </c>
      <c r="Z823" t="s">
        <v>3203</v>
      </c>
      <c r="AA823" t="s">
        <v>2507</v>
      </c>
      <c r="AB823" t="s">
        <v>3200</v>
      </c>
      <c r="AC823" t="s">
        <v>715</v>
      </c>
      <c r="AD823">
        <v>1.35</v>
      </c>
      <c r="AE823">
        <v>1.35</v>
      </c>
      <c r="AF823" t="s">
        <v>2509</v>
      </c>
      <c r="AG823">
        <v>0.64</v>
      </c>
      <c r="AH823" t="s">
        <v>2510</v>
      </c>
      <c r="AI823">
        <v>200</v>
      </c>
      <c r="AJ823">
        <v>200</v>
      </c>
      <c r="AK823">
        <v>16</v>
      </c>
      <c r="AL823" t="s">
        <v>2511</v>
      </c>
      <c r="AM823" t="s">
        <v>2528</v>
      </c>
      <c r="AN823" t="s">
        <v>2513</v>
      </c>
      <c r="AO823" t="s">
        <v>2513</v>
      </c>
      <c r="AP823" t="s">
        <v>2514</v>
      </c>
      <c r="AQ823" t="s">
        <v>2513</v>
      </c>
      <c r="AR823" t="s">
        <v>2513</v>
      </c>
      <c r="AS823" t="s">
        <v>2557</v>
      </c>
      <c r="AT823" t="s">
        <v>2513</v>
      </c>
      <c r="AU823">
        <v>45253</v>
      </c>
      <c r="AV823" t="s">
        <v>2513</v>
      </c>
      <c r="AW823" t="s">
        <v>2513</v>
      </c>
      <c r="AX823" t="s">
        <v>2516</v>
      </c>
      <c r="AY823" t="s">
        <v>2558</v>
      </c>
      <c r="AZ823" t="s">
        <v>2513</v>
      </c>
      <c r="BA823" t="s">
        <v>2513</v>
      </c>
      <c r="BB823" t="s">
        <v>2513</v>
      </c>
    </row>
    <row r="824" spans="1:54" x14ac:dyDescent="0.45">
      <c r="A824">
        <v>10006618</v>
      </c>
      <c r="B824" t="s">
        <v>5497</v>
      </c>
      <c r="C824" t="s">
        <v>24730</v>
      </c>
      <c r="D824" t="s">
        <v>2489</v>
      </c>
      <c r="E824" t="s">
        <v>5498</v>
      </c>
      <c r="F824" t="s">
        <v>5499</v>
      </c>
      <c r="G824" t="s">
        <v>5430</v>
      </c>
      <c r="H824" t="s">
        <v>5498</v>
      </c>
      <c r="I824" t="s">
        <v>2493</v>
      </c>
      <c r="J824" t="s">
        <v>2494</v>
      </c>
      <c r="K824" t="s">
        <v>2544</v>
      </c>
      <c r="L824" t="s">
        <v>2496</v>
      </c>
      <c r="M824" t="s">
        <v>3200</v>
      </c>
      <c r="N824" t="s">
        <v>2496</v>
      </c>
      <c r="O824" t="s">
        <v>2498</v>
      </c>
      <c r="P824" t="s">
        <v>2546</v>
      </c>
      <c r="Q824" t="s">
        <v>2547</v>
      </c>
      <c r="R824" t="s">
        <v>2918</v>
      </c>
      <c r="S824" t="s">
        <v>2919</v>
      </c>
      <c r="T824" t="s">
        <v>2942</v>
      </c>
      <c r="U824" t="s">
        <v>2933</v>
      </c>
      <c r="V824" t="s">
        <v>2943</v>
      </c>
      <c r="W824" t="s">
        <v>2553</v>
      </c>
      <c r="X824" t="s">
        <v>3201</v>
      </c>
      <c r="Y824" t="s">
        <v>3202</v>
      </c>
      <c r="Z824" t="s">
        <v>3203</v>
      </c>
      <c r="AA824" t="s">
        <v>2507</v>
      </c>
      <c r="AB824" t="s">
        <v>3200</v>
      </c>
      <c r="AC824" t="s">
        <v>715</v>
      </c>
      <c r="AD824">
        <v>1.35</v>
      </c>
      <c r="AE824">
        <v>1.35</v>
      </c>
      <c r="AF824" t="s">
        <v>2509</v>
      </c>
      <c r="AG824">
        <v>0.64</v>
      </c>
      <c r="AH824" t="s">
        <v>2510</v>
      </c>
      <c r="AI824">
        <v>200</v>
      </c>
      <c r="AJ824">
        <v>200</v>
      </c>
      <c r="AK824">
        <v>16</v>
      </c>
      <c r="AL824" t="s">
        <v>2511</v>
      </c>
      <c r="AM824" t="s">
        <v>2528</v>
      </c>
      <c r="AN824" t="s">
        <v>2513</v>
      </c>
      <c r="AO824" t="s">
        <v>2513</v>
      </c>
      <c r="AP824" t="s">
        <v>2514</v>
      </c>
      <c r="AQ824" t="s">
        <v>2513</v>
      </c>
      <c r="AR824" t="s">
        <v>2513</v>
      </c>
      <c r="AS824" t="s">
        <v>2557</v>
      </c>
      <c r="AT824" t="s">
        <v>2513</v>
      </c>
      <c r="AU824">
        <v>45253</v>
      </c>
      <c r="AV824" t="s">
        <v>2513</v>
      </c>
      <c r="AW824" t="s">
        <v>2513</v>
      </c>
      <c r="AX824" t="s">
        <v>2516</v>
      </c>
      <c r="AY824" t="s">
        <v>2558</v>
      </c>
      <c r="AZ824" t="s">
        <v>2513</v>
      </c>
      <c r="BA824" t="s">
        <v>2513</v>
      </c>
      <c r="BB824" t="s">
        <v>2513</v>
      </c>
    </row>
    <row r="825" spans="1:54" x14ac:dyDescent="0.45">
      <c r="A825">
        <v>10006619</v>
      </c>
      <c r="B825" t="s">
        <v>5500</v>
      </c>
      <c r="C825" t="s">
        <v>24731</v>
      </c>
      <c r="D825" t="s">
        <v>2489</v>
      </c>
      <c r="E825" t="s">
        <v>5501</v>
      </c>
      <c r="F825" t="s">
        <v>5502</v>
      </c>
      <c r="G825" t="s">
        <v>5430</v>
      </c>
      <c r="H825" t="s">
        <v>5501</v>
      </c>
      <c r="I825" t="s">
        <v>2493</v>
      </c>
      <c r="J825" t="s">
        <v>2494</v>
      </c>
      <c r="K825" t="s">
        <v>2544</v>
      </c>
      <c r="L825" t="s">
        <v>2496</v>
      </c>
      <c r="M825" t="s">
        <v>3217</v>
      </c>
      <c r="N825" t="s">
        <v>2496</v>
      </c>
      <c r="O825" t="s">
        <v>2498</v>
      </c>
      <c r="P825" t="s">
        <v>2546</v>
      </c>
      <c r="Q825" t="s">
        <v>2547</v>
      </c>
      <c r="R825" t="s">
        <v>2918</v>
      </c>
      <c r="S825" t="s">
        <v>2919</v>
      </c>
      <c r="T825" t="s">
        <v>2942</v>
      </c>
      <c r="U825" t="s">
        <v>2933</v>
      </c>
      <c r="V825" t="s">
        <v>2943</v>
      </c>
      <c r="W825" t="s">
        <v>2553</v>
      </c>
      <c r="X825" t="s">
        <v>3218</v>
      </c>
      <c r="Y825" t="s">
        <v>3219</v>
      </c>
      <c r="Z825" t="s">
        <v>3220</v>
      </c>
      <c r="AA825" t="s">
        <v>2507</v>
      </c>
      <c r="AB825" t="s">
        <v>3217</v>
      </c>
      <c r="AC825" t="s">
        <v>715</v>
      </c>
      <c r="AD825">
        <v>1.35</v>
      </c>
      <c r="AE825">
        <v>1.35</v>
      </c>
      <c r="AF825" t="s">
        <v>2509</v>
      </c>
      <c r="AG825">
        <v>0.64</v>
      </c>
      <c r="AH825" t="s">
        <v>2510</v>
      </c>
      <c r="AI825">
        <v>200</v>
      </c>
      <c r="AJ825">
        <v>200</v>
      </c>
      <c r="AK825">
        <v>16</v>
      </c>
      <c r="AL825" t="s">
        <v>2511</v>
      </c>
      <c r="AM825" t="s">
        <v>2528</v>
      </c>
      <c r="AN825" t="s">
        <v>2513</v>
      </c>
      <c r="AO825" t="s">
        <v>2513</v>
      </c>
      <c r="AP825" t="s">
        <v>2514</v>
      </c>
      <c r="AQ825" t="s">
        <v>2513</v>
      </c>
      <c r="AR825" t="s">
        <v>2513</v>
      </c>
      <c r="AS825" t="s">
        <v>2557</v>
      </c>
      <c r="AT825" t="s">
        <v>2513</v>
      </c>
      <c r="AU825">
        <v>45254</v>
      </c>
      <c r="AV825" t="s">
        <v>2513</v>
      </c>
      <c r="AW825" t="s">
        <v>2513</v>
      </c>
      <c r="AX825" t="s">
        <v>2516</v>
      </c>
      <c r="AY825" t="s">
        <v>2558</v>
      </c>
      <c r="AZ825" t="s">
        <v>2513</v>
      </c>
      <c r="BA825" t="s">
        <v>2513</v>
      </c>
      <c r="BB825" t="s">
        <v>2513</v>
      </c>
    </row>
    <row r="826" spans="1:54" x14ac:dyDescent="0.45">
      <c r="A826">
        <v>10006621</v>
      </c>
      <c r="B826" t="s">
        <v>5503</v>
      </c>
      <c r="C826" t="s">
        <v>24732</v>
      </c>
      <c r="D826" t="s">
        <v>2489</v>
      </c>
      <c r="E826" t="s">
        <v>5504</v>
      </c>
      <c r="F826" t="s">
        <v>5505</v>
      </c>
      <c r="G826" t="s">
        <v>5430</v>
      </c>
      <c r="H826" t="s">
        <v>5504</v>
      </c>
      <c r="I826" t="s">
        <v>2493</v>
      </c>
      <c r="J826" t="s">
        <v>2494</v>
      </c>
      <c r="K826" t="s">
        <v>2544</v>
      </c>
      <c r="L826" t="s">
        <v>2496</v>
      </c>
      <c r="M826" t="s">
        <v>3187</v>
      </c>
      <c r="N826" t="s">
        <v>2496</v>
      </c>
      <c r="O826" t="s">
        <v>2498</v>
      </c>
      <c r="P826" t="s">
        <v>2546</v>
      </c>
      <c r="Q826" t="s">
        <v>2547</v>
      </c>
      <c r="R826" t="s">
        <v>2918</v>
      </c>
      <c r="S826" t="s">
        <v>2919</v>
      </c>
      <c r="T826" t="s">
        <v>2942</v>
      </c>
      <c r="U826" t="s">
        <v>2933</v>
      </c>
      <c r="V826" t="s">
        <v>2943</v>
      </c>
      <c r="W826" t="s">
        <v>2553</v>
      </c>
      <c r="X826" t="s">
        <v>3188</v>
      </c>
      <c r="Y826" t="s">
        <v>3189</v>
      </c>
      <c r="Z826" t="s">
        <v>3190</v>
      </c>
      <c r="AA826" t="s">
        <v>2507</v>
      </c>
      <c r="AB826" t="s">
        <v>3187</v>
      </c>
      <c r="AC826" t="s">
        <v>715</v>
      </c>
      <c r="AD826">
        <v>1.35</v>
      </c>
      <c r="AE826">
        <v>1.35</v>
      </c>
      <c r="AF826" t="s">
        <v>2509</v>
      </c>
      <c r="AG826">
        <v>0.64</v>
      </c>
      <c r="AH826" t="s">
        <v>2510</v>
      </c>
      <c r="AI826">
        <v>200</v>
      </c>
      <c r="AJ826">
        <v>200</v>
      </c>
      <c r="AK826">
        <v>16</v>
      </c>
      <c r="AL826" t="s">
        <v>2511</v>
      </c>
      <c r="AM826" t="s">
        <v>2528</v>
      </c>
      <c r="AN826" t="s">
        <v>2513</v>
      </c>
      <c r="AO826" t="s">
        <v>2513</v>
      </c>
      <c r="AP826" t="s">
        <v>2514</v>
      </c>
      <c r="AQ826" t="s">
        <v>2513</v>
      </c>
      <c r="AR826" t="s">
        <v>2513</v>
      </c>
      <c r="AS826" t="s">
        <v>2557</v>
      </c>
      <c r="AT826" t="s">
        <v>2513</v>
      </c>
      <c r="AU826">
        <v>45254</v>
      </c>
      <c r="AV826" t="s">
        <v>2513</v>
      </c>
      <c r="AW826" t="s">
        <v>2513</v>
      </c>
      <c r="AX826" t="s">
        <v>2516</v>
      </c>
      <c r="AY826" t="s">
        <v>2558</v>
      </c>
      <c r="AZ826" t="s">
        <v>2513</v>
      </c>
      <c r="BA826" t="s">
        <v>2513</v>
      </c>
      <c r="BB826" t="s">
        <v>2513</v>
      </c>
    </row>
    <row r="827" spans="1:54" x14ac:dyDescent="0.45">
      <c r="A827">
        <v>10006636</v>
      </c>
      <c r="B827" t="s">
        <v>5506</v>
      </c>
      <c r="C827" t="s">
        <v>24733</v>
      </c>
      <c r="D827" t="s">
        <v>2489</v>
      </c>
      <c r="E827" t="s">
        <v>5507</v>
      </c>
      <c r="F827" t="s">
        <v>5508</v>
      </c>
      <c r="G827" t="s">
        <v>5509</v>
      </c>
      <c r="H827" t="s">
        <v>5507</v>
      </c>
      <c r="I827" t="s">
        <v>2493</v>
      </c>
      <c r="J827" t="s">
        <v>2494</v>
      </c>
      <c r="K827" t="s">
        <v>2544</v>
      </c>
      <c r="L827" t="s">
        <v>2496</v>
      </c>
      <c r="M827" t="s">
        <v>3200</v>
      </c>
      <c r="N827" t="s">
        <v>2496</v>
      </c>
      <c r="O827" t="s">
        <v>2498</v>
      </c>
      <c r="P827" t="s">
        <v>2546</v>
      </c>
      <c r="Q827" t="s">
        <v>2547</v>
      </c>
      <c r="R827" t="s">
        <v>2918</v>
      </c>
      <c r="S827" t="s">
        <v>2919</v>
      </c>
      <c r="T827" t="s">
        <v>2942</v>
      </c>
      <c r="U827" t="s">
        <v>2933</v>
      </c>
      <c r="V827" t="s">
        <v>2943</v>
      </c>
      <c r="W827" t="s">
        <v>2553</v>
      </c>
      <c r="X827" t="s">
        <v>3201</v>
      </c>
      <c r="Y827" t="s">
        <v>3202</v>
      </c>
      <c r="Z827" t="s">
        <v>3203</v>
      </c>
      <c r="AA827" t="s">
        <v>2507</v>
      </c>
      <c r="AB827" t="s">
        <v>3200</v>
      </c>
      <c r="AC827" t="s">
        <v>715</v>
      </c>
      <c r="AD827">
        <v>1.35</v>
      </c>
      <c r="AE827">
        <v>1.35</v>
      </c>
      <c r="AF827" t="s">
        <v>2509</v>
      </c>
      <c r="AG827">
        <v>0.64</v>
      </c>
      <c r="AH827" t="s">
        <v>2510</v>
      </c>
      <c r="AI827">
        <v>200</v>
      </c>
      <c r="AJ827">
        <v>200</v>
      </c>
      <c r="AK827">
        <v>16</v>
      </c>
      <c r="AL827" t="s">
        <v>2511</v>
      </c>
      <c r="AM827" t="s">
        <v>2528</v>
      </c>
      <c r="AN827" t="s">
        <v>2513</v>
      </c>
      <c r="AO827" t="s">
        <v>2513</v>
      </c>
      <c r="AP827" t="s">
        <v>2514</v>
      </c>
      <c r="AQ827" t="s">
        <v>2513</v>
      </c>
      <c r="AR827" t="s">
        <v>2513</v>
      </c>
      <c r="AS827" t="s">
        <v>2557</v>
      </c>
      <c r="AT827" t="s">
        <v>2513</v>
      </c>
      <c r="AU827">
        <v>45260</v>
      </c>
      <c r="AV827" t="s">
        <v>2513</v>
      </c>
      <c r="AW827" t="s">
        <v>2513</v>
      </c>
      <c r="AX827" t="s">
        <v>2516</v>
      </c>
      <c r="AY827" t="s">
        <v>2558</v>
      </c>
      <c r="AZ827" t="s">
        <v>2513</v>
      </c>
      <c r="BA827" t="s">
        <v>2513</v>
      </c>
      <c r="BB827" t="s">
        <v>2513</v>
      </c>
    </row>
    <row r="828" spans="1:54" x14ac:dyDescent="0.45">
      <c r="A828">
        <v>10006640</v>
      </c>
      <c r="B828" t="s">
        <v>5510</v>
      </c>
      <c r="C828" t="s">
        <v>24734</v>
      </c>
      <c r="D828" t="s">
        <v>2489</v>
      </c>
      <c r="E828" t="s">
        <v>5511</v>
      </c>
      <c r="F828" t="s">
        <v>5512</v>
      </c>
      <c r="G828" t="s">
        <v>5509</v>
      </c>
      <c r="H828" t="s">
        <v>5511</v>
      </c>
      <c r="I828" t="s">
        <v>2493</v>
      </c>
      <c r="J828" t="s">
        <v>2494</v>
      </c>
      <c r="K828" t="s">
        <v>2544</v>
      </c>
      <c r="L828" t="s">
        <v>2496</v>
      </c>
      <c r="M828" t="s">
        <v>3187</v>
      </c>
      <c r="N828" t="s">
        <v>2496</v>
      </c>
      <c r="O828" t="s">
        <v>2498</v>
      </c>
      <c r="P828" t="s">
        <v>2546</v>
      </c>
      <c r="Q828" t="s">
        <v>2547</v>
      </c>
      <c r="R828" t="s">
        <v>2918</v>
      </c>
      <c r="S828" t="s">
        <v>2919</v>
      </c>
      <c r="T828" t="s">
        <v>2942</v>
      </c>
      <c r="U828" t="s">
        <v>2933</v>
      </c>
      <c r="V828" t="s">
        <v>2943</v>
      </c>
      <c r="W828" t="s">
        <v>2553</v>
      </c>
      <c r="X828" t="s">
        <v>3188</v>
      </c>
      <c r="Y828" t="s">
        <v>3189</v>
      </c>
      <c r="Z828" t="s">
        <v>3190</v>
      </c>
      <c r="AA828" t="s">
        <v>2507</v>
      </c>
      <c r="AB828" t="s">
        <v>3187</v>
      </c>
      <c r="AC828" t="s">
        <v>715</v>
      </c>
      <c r="AD828">
        <v>1.35</v>
      </c>
      <c r="AE828">
        <v>1.35</v>
      </c>
      <c r="AF828" t="s">
        <v>2509</v>
      </c>
      <c r="AG828">
        <v>0.64</v>
      </c>
      <c r="AH828" t="s">
        <v>2510</v>
      </c>
      <c r="AI828">
        <v>200</v>
      </c>
      <c r="AJ828">
        <v>200</v>
      </c>
      <c r="AK828">
        <v>16</v>
      </c>
      <c r="AL828" t="s">
        <v>2511</v>
      </c>
      <c r="AM828" t="s">
        <v>2528</v>
      </c>
      <c r="AN828" t="s">
        <v>2513</v>
      </c>
      <c r="AO828" t="s">
        <v>2513</v>
      </c>
      <c r="AP828" t="s">
        <v>2514</v>
      </c>
      <c r="AQ828" t="s">
        <v>2513</v>
      </c>
      <c r="AR828" t="s">
        <v>2513</v>
      </c>
      <c r="AS828" t="s">
        <v>2557</v>
      </c>
      <c r="AT828" t="s">
        <v>2513</v>
      </c>
      <c r="AU828">
        <v>45264</v>
      </c>
      <c r="AV828" t="s">
        <v>2513</v>
      </c>
      <c r="AW828" t="s">
        <v>2513</v>
      </c>
      <c r="AX828" t="s">
        <v>2516</v>
      </c>
      <c r="AY828" t="s">
        <v>2558</v>
      </c>
      <c r="AZ828" t="s">
        <v>2513</v>
      </c>
      <c r="BA828" t="s">
        <v>2513</v>
      </c>
      <c r="BB828" t="s">
        <v>2513</v>
      </c>
    </row>
    <row r="829" spans="1:54" x14ac:dyDescent="0.45">
      <c r="A829">
        <v>10006669</v>
      </c>
      <c r="B829" t="s">
        <v>5513</v>
      </c>
      <c r="C829" t="s">
        <v>24735</v>
      </c>
      <c r="D829" t="s">
        <v>2489</v>
      </c>
      <c r="E829" t="s">
        <v>5514</v>
      </c>
      <c r="F829" t="s">
        <v>5515</v>
      </c>
      <c r="G829" t="s">
        <v>5509</v>
      </c>
      <c r="H829" t="s">
        <v>5514</v>
      </c>
      <c r="I829" t="s">
        <v>2493</v>
      </c>
      <c r="J829" t="s">
        <v>2494</v>
      </c>
      <c r="K829" t="s">
        <v>2544</v>
      </c>
      <c r="L829" t="s">
        <v>2496</v>
      </c>
      <c r="M829" t="s">
        <v>3187</v>
      </c>
      <c r="N829" t="s">
        <v>2496</v>
      </c>
      <c r="O829" t="s">
        <v>2498</v>
      </c>
      <c r="P829" t="s">
        <v>2546</v>
      </c>
      <c r="Q829" t="s">
        <v>2547</v>
      </c>
      <c r="R829" t="s">
        <v>2918</v>
      </c>
      <c r="S829" t="s">
        <v>2919</v>
      </c>
      <c r="T829" t="s">
        <v>2942</v>
      </c>
      <c r="U829" t="s">
        <v>2933</v>
      </c>
      <c r="V829" t="s">
        <v>2943</v>
      </c>
      <c r="W829" t="s">
        <v>2553</v>
      </c>
      <c r="X829" t="s">
        <v>3188</v>
      </c>
      <c r="Y829" t="s">
        <v>3189</v>
      </c>
      <c r="Z829" t="s">
        <v>3190</v>
      </c>
      <c r="AA829" t="s">
        <v>2507</v>
      </c>
      <c r="AB829" t="s">
        <v>3187</v>
      </c>
      <c r="AC829" t="s">
        <v>715</v>
      </c>
      <c r="AD829">
        <v>1.35</v>
      </c>
      <c r="AE829">
        <v>1.35</v>
      </c>
      <c r="AF829" t="s">
        <v>2509</v>
      </c>
      <c r="AG829">
        <v>0.64</v>
      </c>
      <c r="AH829" t="s">
        <v>2510</v>
      </c>
      <c r="AI829">
        <v>200</v>
      </c>
      <c r="AJ829">
        <v>200</v>
      </c>
      <c r="AK829">
        <v>16</v>
      </c>
      <c r="AL829" t="s">
        <v>2511</v>
      </c>
      <c r="AM829" t="s">
        <v>2528</v>
      </c>
      <c r="AN829" t="s">
        <v>2513</v>
      </c>
      <c r="AO829" t="s">
        <v>2513</v>
      </c>
      <c r="AP829" t="s">
        <v>2514</v>
      </c>
      <c r="AQ829" t="s">
        <v>2513</v>
      </c>
      <c r="AR829" t="s">
        <v>2513</v>
      </c>
      <c r="AS829" t="s">
        <v>2557</v>
      </c>
      <c r="AT829" t="s">
        <v>2513</v>
      </c>
      <c r="AU829">
        <v>45279</v>
      </c>
      <c r="AV829" t="s">
        <v>2513</v>
      </c>
      <c r="AW829" t="s">
        <v>2513</v>
      </c>
      <c r="AX829" t="s">
        <v>2516</v>
      </c>
      <c r="AY829" t="s">
        <v>2558</v>
      </c>
      <c r="AZ829" t="s">
        <v>2513</v>
      </c>
      <c r="BA829" t="s">
        <v>2513</v>
      </c>
      <c r="BB829" t="s">
        <v>2513</v>
      </c>
    </row>
    <row r="830" spans="1:54" x14ac:dyDescent="0.45">
      <c r="A830">
        <v>10006670</v>
      </c>
      <c r="B830" t="s">
        <v>5516</v>
      </c>
      <c r="C830" t="s">
        <v>24736</v>
      </c>
      <c r="D830" t="s">
        <v>2489</v>
      </c>
      <c r="E830" t="s">
        <v>5517</v>
      </c>
      <c r="F830" t="s">
        <v>5518</v>
      </c>
      <c r="G830" t="s">
        <v>5509</v>
      </c>
      <c r="H830" t="s">
        <v>5517</v>
      </c>
      <c r="I830" t="s">
        <v>2493</v>
      </c>
      <c r="J830" t="s">
        <v>2494</v>
      </c>
      <c r="K830" t="s">
        <v>2544</v>
      </c>
      <c r="L830" t="s">
        <v>2496</v>
      </c>
      <c r="M830" t="s">
        <v>3187</v>
      </c>
      <c r="N830" t="s">
        <v>2496</v>
      </c>
      <c r="O830" t="s">
        <v>2498</v>
      </c>
      <c r="P830" t="s">
        <v>2546</v>
      </c>
      <c r="Q830" t="s">
        <v>2547</v>
      </c>
      <c r="R830" t="s">
        <v>2918</v>
      </c>
      <c r="S830" t="s">
        <v>2919</v>
      </c>
      <c r="T830" t="s">
        <v>2942</v>
      </c>
      <c r="U830" t="s">
        <v>2933</v>
      </c>
      <c r="V830" t="s">
        <v>2943</v>
      </c>
      <c r="W830" t="s">
        <v>2553</v>
      </c>
      <c r="X830" t="s">
        <v>3188</v>
      </c>
      <c r="Y830" t="s">
        <v>3189</v>
      </c>
      <c r="Z830" t="s">
        <v>3190</v>
      </c>
      <c r="AA830" t="s">
        <v>2507</v>
      </c>
      <c r="AB830" t="s">
        <v>3187</v>
      </c>
      <c r="AC830" t="s">
        <v>715</v>
      </c>
      <c r="AD830">
        <v>1.35</v>
      </c>
      <c r="AE830">
        <v>1.35</v>
      </c>
      <c r="AF830" t="s">
        <v>2509</v>
      </c>
      <c r="AG830">
        <v>0.64</v>
      </c>
      <c r="AH830" t="s">
        <v>2510</v>
      </c>
      <c r="AI830">
        <v>200</v>
      </c>
      <c r="AJ830">
        <v>200</v>
      </c>
      <c r="AK830">
        <v>16</v>
      </c>
      <c r="AL830" t="s">
        <v>2511</v>
      </c>
      <c r="AM830" t="s">
        <v>2528</v>
      </c>
      <c r="AN830" t="s">
        <v>2513</v>
      </c>
      <c r="AO830" t="s">
        <v>2513</v>
      </c>
      <c r="AP830" t="s">
        <v>2514</v>
      </c>
      <c r="AQ830" t="s">
        <v>2513</v>
      </c>
      <c r="AR830" t="s">
        <v>2513</v>
      </c>
      <c r="AS830" t="s">
        <v>2557</v>
      </c>
      <c r="AT830" t="s">
        <v>2513</v>
      </c>
      <c r="AU830">
        <v>45279</v>
      </c>
      <c r="AV830" t="s">
        <v>2513</v>
      </c>
      <c r="AW830" t="s">
        <v>2513</v>
      </c>
      <c r="AX830" t="s">
        <v>2516</v>
      </c>
      <c r="AY830" t="s">
        <v>2558</v>
      </c>
      <c r="AZ830" t="s">
        <v>2513</v>
      </c>
      <c r="BA830" t="s">
        <v>2513</v>
      </c>
      <c r="BB830" t="s">
        <v>2513</v>
      </c>
    </row>
    <row r="831" spans="1:54" x14ac:dyDescent="0.45">
      <c r="A831">
        <v>10006671</v>
      </c>
      <c r="B831" t="s">
        <v>5519</v>
      </c>
      <c r="C831" t="s">
        <v>24737</v>
      </c>
      <c r="D831" t="s">
        <v>2489</v>
      </c>
      <c r="E831" t="s">
        <v>5520</v>
      </c>
      <c r="F831" t="s">
        <v>5521</v>
      </c>
      <c r="G831" t="s">
        <v>5509</v>
      </c>
      <c r="H831" t="s">
        <v>5520</v>
      </c>
      <c r="I831" t="s">
        <v>2493</v>
      </c>
      <c r="J831" t="s">
        <v>2494</v>
      </c>
      <c r="K831" t="s">
        <v>2544</v>
      </c>
      <c r="L831" t="s">
        <v>2496</v>
      </c>
      <c r="M831" t="s">
        <v>3187</v>
      </c>
      <c r="N831" t="s">
        <v>2496</v>
      </c>
      <c r="O831" t="s">
        <v>2498</v>
      </c>
      <c r="P831" t="s">
        <v>2546</v>
      </c>
      <c r="Q831" t="s">
        <v>2547</v>
      </c>
      <c r="R831" t="s">
        <v>2918</v>
      </c>
      <c r="S831" t="s">
        <v>2919</v>
      </c>
      <c r="T831" t="s">
        <v>2942</v>
      </c>
      <c r="U831" t="s">
        <v>2933</v>
      </c>
      <c r="V831" t="s">
        <v>2943</v>
      </c>
      <c r="W831" t="s">
        <v>2553</v>
      </c>
      <c r="X831" t="s">
        <v>3188</v>
      </c>
      <c r="Y831" t="s">
        <v>3189</v>
      </c>
      <c r="Z831" t="s">
        <v>3190</v>
      </c>
      <c r="AA831" t="s">
        <v>2507</v>
      </c>
      <c r="AB831" t="s">
        <v>3187</v>
      </c>
      <c r="AC831" t="s">
        <v>715</v>
      </c>
      <c r="AD831">
        <v>1.35</v>
      </c>
      <c r="AE831">
        <v>1.35</v>
      </c>
      <c r="AF831" t="s">
        <v>2509</v>
      </c>
      <c r="AG831">
        <v>0.64</v>
      </c>
      <c r="AH831" t="s">
        <v>2510</v>
      </c>
      <c r="AI831">
        <v>200</v>
      </c>
      <c r="AJ831">
        <v>200</v>
      </c>
      <c r="AK831">
        <v>16</v>
      </c>
      <c r="AL831" t="s">
        <v>2511</v>
      </c>
      <c r="AM831" t="s">
        <v>2528</v>
      </c>
      <c r="AN831" t="s">
        <v>2513</v>
      </c>
      <c r="AO831" t="s">
        <v>2513</v>
      </c>
      <c r="AP831" t="s">
        <v>2514</v>
      </c>
      <c r="AQ831" t="s">
        <v>2513</v>
      </c>
      <c r="AR831" t="s">
        <v>2513</v>
      </c>
      <c r="AS831" t="s">
        <v>2557</v>
      </c>
      <c r="AT831" t="s">
        <v>2513</v>
      </c>
      <c r="AU831">
        <v>45279</v>
      </c>
      <c r="AV831" t="s">
        <v>2513</v>
      </c>
      <c r="AW831" t="s">
        <v>2513</v>
      </c>
      <c r="AX831" t="s">
        <v>2516</v>
      </c>
      <c r="AY831" t="s">
        <v>2558</v>
      </c>
      <c r="AZ831" t="s">
        <v>2513</v>
      </c>
      <c r="BA831" t="s">
        <v>2513</v>
      </c>
      <c r="BB831" t="s">
        <v>2513</v>
      </c>
    </row>
    <row r="832" spans="1:54" x14ac:dyDescent="0.45">
      <c r="A832">
        <v>10006672</v>
      </c>
      <c r="B832" t="s">
        <v>5522</v>
      </c>
      <c r="C832" t="s">
        <v>24738</v>
      </c>
      <c r="D832" t="s">
        <v>2489</v>
      </c>
      <c r="E832" t="s">
        <v>5523</v>
      </c>
      <c r="F832" t="s">
        <v>5524</v>
      </c>
      <c r="G832" t="s">
        <v>5509</v>
      </c>
      <c r="H832" t="s">
        <v>5523</v>
      </c>
      <c r="I832" t="s">
        <v>2493</v>
      </c>
      <c r="J832" t="s">
        <v>2494</v>
      </c>
      <c r="K832" t="s">
        <v>2544</v>
      </c>
      <c r="L832" t="s">
        <v>2496</v>
      </c>
      <c r="M832" t="s">
        <v>3217</v>
      </c>
      <c r="N832" t="s">
        <v>2496</v>
      </c>
      <c r="O832" t="s">
        <v>2498</v>
      </c>
      <c r="P832" t="s">
        <v>2546</v>
      </c>
      <c r="Q832" t="s">
        <v>2547</v>
      </c>
      <c r="R832" t="s">
        <v>2918</v>
      </c>
      <c r="S832" t="s">
        <v>2919</v>
      </c>
      <c r="T832" t="s">
        <v>2942</v>
      </c>
      <c r="U832" t="s">
        <v>2933</v>
      </c>
      <c r="V832" t="s">
        <v>2943</v>
      </c>
      <c r="W832" t="s">
        <v>2553</v>
      </c>
      <c r="X832" t="s">
        <v>3218</v>
      </c>
      <c r="Y832" t="s">
        <v>3219</v>
      </c>
      <c r="Z832" t="s">
        <v>3220</v>
      </c>
      <c r="AA832" t="s">
        <v>2507</v>
      </c>
      <c r="AB832" t="s">
        <v>3217</v>
      </c>
      <c r="AC832" t="s">
        <v>715</v>
      </c>
      <c r="AD832">
        <v>1.35</v>
      </c>
      <c r="AE832">
        <v>1.35</v>
      </c>
      <c r="AF832" t="s">
        <v>2509</v>
      </c>
      <c r="AG832">
        <v>0.64</v>
      </c>
      <c r="AH832" t="s">
        <v>2510</v>
      </c>
      <c r="AI832">
        <v>200</v>
      </c>
      <c r="AJ832">
        <v>200</v>
      </c>
      <c r="AK832">
        <v>16</v>
      </c>
      <c r="AL832" t="s">
        <v>2511</v>
      </c>
      <c r="AM832" t="s">
        <v>2528</v>
      </c>
      <c r="AN832" t="s">
        <v>2513</v>
      </c>
      <c r="AO832" t="s">
        <v>2513</v>
      </c>
      <c r="AP832" t="s">
        <v>2514</v>
      </c>
      <c r="AQ832" t="s">
        <v>2513</v>
      </c>
      <c r="AR832" t="s">
        <v>2513</v>
      </c>
      <c r="AS832" t="s">
        <v>2557</v>
      </c>
      <c r="AT832" t="s">
        <v>2513</v>
      </c>
      <c r="AU832">
        <v>45279</v>
      </c>
      <c r="AV832" t="s">
        <v>2513</v>
      </c>
      <c r="AW832" t="s">
        <v>2513</v>
      </c>
      <c r="AX832" t="s">
        <v>2516</v>
      </c>
      <c r="AY832" t="s">
        <v>2558</v>
      </c>
      <c r="AZ832" t="s">
        <v>2513</v>
      </c>
      <c r="BA832" t="s">
        <v>2513</v>
      </c>
      <c r="BB832" t="s">
        <v>2513</v>
      </c>
    </row>
    <row r="833" spans="1:54" x14ac:dyDescent="0.45">
      <c r="A833">
        <v>10006673</v>
      </c>
      <c r="B833" t="s">
        <v>5525</v>
      </c>
      <c r="C833" t="s">
        <v>24739</v>
      </c>
      <c r="D833" t="s">
        <v>2489</v>
      </c>
      <c r="E833" t="s">
        <v>5526</v>
      </c>
      <c r="F833" t="s">
        <v>5527</v>
      </c>
      <c r="G833" t="s">
        <v>5509</v>
      </c>
      <c r="H833" t="s">
        <v>5526</v>
      </c>
      <c r="I833" t="s">
        <v>2493</v>
      </c>
      <c r="J833" t="s">
        <v>2494</v>
      </c>
      <c r="K833" t="s">
        <v>2544</v>
      </c>
      <c r="L833" t="s">
        <v>2496</v>
      </c>
      <c r="M833" t="s">
        <v>3187</v>
      </c>
      <c r="N833" t="s">
        <v>2496</v>
      </c>
      <c r="O833" t="s">
        <v>2498</v>
      </c>
      <c r="P833" t="s">
        <v>2546</v>
      </c>
      <c r="Q833" t="s">
        <v>2547</v>
      </c>
      <c r="R833" t="s">
        <v>2918</v>
      </c>
      <c r="S833" t="s">
        <v>2919</v>
      </c>
      <c r="T833" t="s">
        <v>2942</v>
      </c>
      <c r="U833" t="s">
        <v>2933</v>
      </c>
      <c r="V833" t="s">
        <v>2943</v>
      </c>
      <c r="W833" t="s">
        <v>2553</v>
      </c>
      <c r="X833" t="s">
        <v>3188</v>
      </c>
      <c r="Y833" t="s">
        <v>3189</v>
      </c>
      <c r="Z833" t="s">
        <v>3190</v>
      </c>
      <c r="AA833" t="s">
        <v>2507</v>
      </c>
      <c r="AB833" t="s">
        <v>3187</v>
      </c>
      <c r="AC833" t="s">
        <v>715</v>
      </c>
      <c r="AD833">
        <v>1.35</v>
      </c>
      <c r="AE833">
        <v>1.35</v>
      </c>
      <c r="AF833" t="s">
        <v>2509</v>
      </c>
      <c r="AG833">
        <v>0.64</v>
      </c>
      <c r="AH833" t="s">
        <v>2510</v>
      </c>
      <c r="AI833">
        <v>200</v>
      </c>
      <c r="AJ833">
        <v>200</v>
      </c>
      <c r="AK833">
        <v>16</v>
      </c>
      <c r="AL833" t="s">
        <v>2511</v>
      </c>
      <c r="AM833" t="s">
        <v>2528</v>
      </c>
      <c r="AN833" t="s">
        <v>2513</v>
      </c>
      <c r="AO833" t="s">
        <v>2513</v>
      </c>
      <c r="AP833" t="s">
        <v>2514</v>
      </c>
      <c r="AQ833" t="s">
        <v>2513</v>
      </c>
      <c r="AR833" t="s">
        <v>2513</v>
      </c>
      <c r="AS833" t="s">
        <v>2557</v>
      </c>
      <c r="AT833" t="s">
        <v>2513</v>
      </c>
      <c r="AU833">
        <v>45279</v>
      </c>
      <c r="AV833" t="s">
        <v>2513</v>
      </c>
      <c r="AW833" t="s">
        <v>2513</v>
      </c>
      <c r="AX833" t="s">
        <v>2516</v>
      </c>
      <c r="AY833" t="s">
        <v>2558</v>
      </c>
      <c r="AZ833" t="s">
        <v>2513</v>
      </c>
      <c r="BA833" t="s">
        <v>2513</v>
      </c>
      <c r="BB833" t="s">
        <v>2513</v>
      </c>
    </row>
    <row r="834" spans="1:54" x14ac:dyDescent="0.45">
      <c r="A834">
        <v>10006674</v>
      </c>
      <c r="B834" t="s">
        <v>5528</v>
      </c>
      <c r="C834" t="s">
        <v>24740</v>
      </c>
      <c r="D834" t="s">
        <v>2489</v>
      </c>
      <c r="E834" t="s">
        <v>5529</v>
      </c>
      <c r="F834" t="s">
        <v>5530</v>
      </c>
      <c r="G834" t="s">
        <v>5509</v>
      </c>
      <c r="H834" t="s">
        <v>5529</v>
      </c>
      <c r="I834" t="s">
        <v>2493</v>
      </c>
      <c r="J834" t="s">
        <v>2494</v>
      </c>
      <c r="K834" t="s">
        <v>2544</v>
      </c>
      <c r="L834" t="s">
        <v>2496</v>
      </c>
      <c r="M834" t="s">
        <v>3187</v>
      </c>
      <c r="N834" t="s">
        <v>2496</v>
      </c>
      <c r="O834" t="s">
        <v>2498</v>
      </c>
      <c r="P834" t="s">
        <v>2546</v>
      </c>
      <c r="Q834" t="s">
        <v>2547</v>
      </c>
      <c r="R834" t="s">
        <v>2918</v>
      </c>
      <c r="S834" t="s">
        <v>2919</v>
      </c>
      <c r="T834" t="s">
        <v>2942</v>
      </c>
      <c r="U834" t="s">
        <v>2933</v>
      </c>
      <c r="V834" t="s">
        <v>2943</v>
      </c>
      <c r="W834" t="s">
        <v>2553</v>
      </c>
      <c r="X834" t="s">
        <v>3188</v>
      </c>
      <c r="Y834" t="s">
        <v>3189</v>
      </c>
      <c r="Z834" t="s">
        <v>3190</v>
      </c>
      <c r="AA834" t="s">
        <v>2507</v>
      </c>
      <c r="AB834" t="s">
        <v>3187</v>
      </c>
      <c r="AC834" t="s">
        <v>715</v>
      </c>
      <c r="AD834">
        <v>1.35</v>
      </c>
      <c r="AE834">
        <v>1.35</v>
      </c>
      <c r="AF834" t="s">
        <v>2509</v>
      </c>
      <c r="AG834">
        <v>0.64</v>
      </c>
      <c r="AH834" t="s">
        <v>2510</v>
      </c>
      <c r="AI834">
        <v>200</v>
      </c>
      <c r="AJ834">
        <v>200</v>
      </c>
      <c r="AK834">
        <v>16</v>
      </c>
      <c r="AL834" t="s">
        <v>2511</v>
      </c>
      <c r="AM834" t="s">
        <v>2528</v>
      </c>
      <c r="AN834" t="s">
        <v>2513</v>
      </c>
      <c r="AO834" t="s">
        <v>2513</v>
      </c>
      <c r="AP834" t="s">
        <v>2514</v>
      </c>
      <c r="AQ834" t="s">
        <v>2513</v>
      </c>
      <c r="AR834" t="s">
        <v>2513</v>
      </c>
      <c r="AS834" t="s">
        <v>2557</v>
      </c>
      <c r="AT834" t="s">
        <v>2513</v>
      </c>
      <c r="AU834">
        <v>45279</v>
      </c>
      <c r="AV834" t="s">
        <v>2513</v>
      </c>
      <c r="AW834" t="s">
        <v>2513</v>
      </c>
      <c r="AX834" t="s">
        <v>2516</v>
      </c>
      <c r="AY834" t="s">
        <v>2558</v>
      </c>
      <c r="AZ834" t="s">
        <v>2513</v>
      </c>
      <c r="BA834" t="s">
        <v>2513</v>
      </c>
      <c r="BB834" t="s">
        <v>2513</v>
      </c>
    </row>
    <row r="835" spans="1:54" x14ac:dyDescent="0.45">
      <c r="A835">
        <v>10006681</v>
      </c>
      <c r="B835" t="s">
        <v>5531</v>
      </c>
      <c r="C835" t="s">
        <v>24741</v>
      </c>
      <c r="D835" t="s">
        <v>2489</v>
      </c>
      <c r="E835" t="s">
        <v>5532</v>
      </c>
      <c r="F835" t="s">
        <v>5533</v>
      </c>
      <c r="G835" t="s">
        <v>5509</v>
      </c>
      <c r="H835" t="s">
        <v>5532</v>
      </c>
      <c r="I835" t="s">
        <v>2493</v>
      </c>
      <c r="J835" t="s">
        <v>2494</v>
      </c>
      <c r="K835" t="s">
        <v>2544</v>
      </c>
      <c r="L835" t="s">
        <v>2496</v>
      </c>
      <c r="M835" t="s">
        <v>3187</v>
      </c>
      <c r="N835" t="s">
        <v>2496</v>
      </c>
      <c r="O835" t="s">
        <v>2498</v>
      </c>
      <c r="P835" t="s">
        <v>2546</v>
      </c>
      <c r="Q835" t="s">
        <v>2547</v>
      </c>
      <c r="R835" t="s">
        <v>2918</v>
      </c>
      <c r="S835" t="s">
        <v>2919</v>
      </c>
      <c r="T835" t="s">
        <v>2942</v>
      </c>
      <c r="U835" t="s">
        <v>2933</v>
      </c>
      <c r="V835" t="s">
        <v>2943</v>
      </c>
      <c r="W835" t="s">
        <v>2553</v>
      </c>
      <c r="X835" t="s">
        <v>3188</v>
      </c>
      <c r="Y835" t="s">
        <v>3189</v>
      </c>
      <c r="Z835" t="s">
        <v>3190</v>
      </c>
      <c r="AA835" t="s">
        <v>2507</v>
      </c>
      <c r="AB835" t="s">
        <v>3187</v>
      </c>
      <c r="AC835" t="s">
        <v>715</v>
      </c>
      <c r="AD835">
        <v>1.35</v>
      </c>
      <c r="AE835">
        <v>1.35</v>
      </c>
      <c r="AF835" t="s">
        <v>2509</v>
      </c>
      <c r="AG835">
        <v>0.64</v>
      </c>
      <c r="AH835" t="s">
        <v>2510</v>
      </c>
      <c r="AI835">
        <v>200</v>
      </c>
      <c r="AJ835">
        <v>200</v>
      </c>
      <c r="AK835">
        <v>16</v>
      </c>
      <c r="AL835" t="s">
        <v>2511</v>
      </c>
      <c r="AM835" t="s">
        <v>2528</v>
      </c>
      <c r="AN835" t="s">
        <v>2513</v>
      </c>
      <c r="AO835" t="s">
        <v>2513</v>
      </c>
      <c r="AP835" t="s">
        <v>2514</v>
      </c>
      <c r="AQ835" t="s">
        <v>2513</v>
      </c>
      <c r="AR835" t="s">
        <v>2513</v>
      </c>
      <c r="AS835" t="s">
        <v>2557</v>
      </c>
      <c r="AT835" t="s">
        <v>2513</v>
      </c>
      <c r="AU835">
        <v>45285</v>
      </c>
      <c r="AV835" t="s">
        <v>2513</v>
      </c>
      <c r="AW835" t="s">
        <v>2513</v>
      </c>
      <c r="AX835" t="s">
        <v>2516</v>
      </c>
      <c r="AY835" t="s">
        <v>2558</v>
      </c>
      <c r="AZ835" t="s">
        <v>2513</v>
      </c>
      <c r="BA835" t="s">
        <v>2513</v>
      </c>
      <c r="BB835" t="s">
        <v>2513</v>
      </c>
    </row>
    <row r="836" spans="1:54" x14ac:dyDescent="0.45">
      <c r="A836">
        <v>10006682</v>
      </c>
      <c r="B836" t="s">
        <v>5534</v>
      </c>
      <c r="C836" t="s">
        <v>24742</v>
      </c>
      <c r="D836" t="s">
        <v>2489</v>
      </c>
      <c r="E836" t="s">
        <v>5535</v>
      </c>
      <c r="F836" t="s">
        <v>5536</v>
      </c>
      <c r="G836" t="s">
        <v>5509</v>
      </c>
      <c r="H836" t="s">
        <v>5535</v>
      </c>
      <c r="I836" t="s">
        <v>2493</v>
      </c>
      <c r="J836" t="s">
        <v>2494</v>
      </c>
      <c r="K836" t="s">
        <v>2544</v>
      </c>
      <c r="L836" t="s">
        <v>2496</v>
      </c>
      <c r="M836" t="s">
        <v>3217</v>
      </c>
      <c r="N836" t="s">
        <v>2496</v>
      </c>
      <c r="O836" t="s">
        <v>2498</v>
      </c>
      <c r="P836" t="s">
        <v>2546</v>
      </c>
      <c r="Q836" t="s">
        <v>2547</v>
      </c>
      <c r="R836" t="s">
        <v>2918</v>
      </c>
      <c r="S836" t="s">
        <v>2919</v>
      </c>
      <c r="T836" t="s">
        <v>2942</v>
      </c>
      <c r="U836" t="s">
        <v>2933</v>
      </c>
      <c r="V836" t="s">
        <v>2943</v>
      </c>
      <c r="W836" t="s">
        <v>2553</v>
      </c>
      <c r="X836" t="s">
        <v>3218</v>
      </c>
      <c r="Y836" t="s">
        <v>3219</v>
      </c>
      <c r="Z836" t="s">
        <v>3220</v>
      </c>
      <c r="AA836" t="s">
        <v>2507</v>
      </c>
      <c r="AB836" t="s">
        <v>3217</v>
      </c>
      <c r="AC836" t="s">
        <v>715</v>
      </c>
      <c r="AD836">
        <v>1.35</v>
      </c>
      <c r="AE836">
        <v>1.35</v>
      </c>
      <c r="AF836" t="s">
        <v>2509</v>
      </c>
      <c r="AG836">
        <v>0.64</v>
      </c>
      <c r="AH836" t="s">
        <v>2510</v>
      </c>
      <c r="AI836">
        <v>200</v>
      </c>
      <c r="AJ836">
        <v>200</v>
      </c>
      <c r="AK836">
        <v>16</v>
      </c>
      <c r="AL836" t="s">
        <v>2511</v>
      </c>
      <c r="AM836" t="s">
        <v>2528</v>
      </c>
      <c r="AN836" t="s">
        <v>2513</v>
      </c>
      <c r="AO836" t="s">
        <v>2513</v>
      </c>
      <c r="AP836" t="s">
        <v>2514</v>
      </c>
      <c r="AQ836" t="s">
        <v>2513</v>
      </c>
      <c r="AR836" t="s">
        <v>2513</v>
      </c>
      <c r="AS836" t="s">
        <v>2557</v>
      </c>
      <c r="AT836" t="s">
        <v>2513</v>
      </c>
      <c r="AU836">
        <v>45285</v>
      </c>
      <c r="AV836" t="s">
        <v>2513</v>
      </c>
      <c r="AW836" t="s">
        <v>2513</v>
      </c>
      <c r="AX836" t="s">
        <v>2516</v>
      </c>
      <c r="AY836" t="s">
        <v>2558</v>
      </c>
      <c r="AZ836" t="s">
        <v>2513</v>
      </c>
      <c r="BA836" t="s">
        <v>2513</v>
      </c>
      <c r="BB836" t="s">
        <v>2513</v>
      </c>
    </row>
    <row r="837" spans="1:54" x14ac:dyDescent="0.45">
      <c r="A837">
        <v>10006683</v>
      </c>
      <c r="B837" t="s">
        <v>5537</v>
      </c>
      <c r="C837" t="s">
        <v>24743</v>
      </c>
      <c r="D837" t="s">
        <v>2489</v>
      </c>
      <c r="E837" t="s">
        <v>5538</v>
      </c>
      <c r="F837" t="s">
        <v>5539</v>
      </c>
      <c r="G837" t="s">
        <v>5509</v>
      </c>
      <c r="H837" t="s">
        <v>5538</v>
      </c>
      <c r="I837" t="s">
        <v>2493</v>
      </c>
      <c r="J837" t="s">
        <v>2494</v>
      </c>
      <c r="K837" t="s">
        <v>2544</v>
      </c>
      <c r="L837" t="s">
        <v>2496</v>
      </c>
      <c r="M837" t="s">
        <v>3217</v>
      </c>
      <c r="N837" t="s">
        <v>2496</v>
      </c>
      <c r="O837" t="s">
        <v>2498</v>
      </c>
      <c r="P837" t="s">
        <v>2546</v>
      </c>
      <c r="Q837" t="s">
        <v>2547</v>
      </c>
      <c r="R837" t="s">
        <v>2918</v>
      </c>
      <c r="S837" t="s">
        <v>2919</v>
      </c>
      <c r="T837" t="s">
        <v>2942</v>
      </c>
      <c r="U837" t="s">
        <v>2933</v>
      </c>
      <c r="V837" t="s">
        <v>2943</v>
      </c>
      <c r="W837" t="s">
        <v>2553</v>
      </c>
      <c r="X837" t="s">
        <v>3218</v>
      </c>
      <c r="Y837" t="s">
        <v>3219</v>
      </c>
      <c r="Z837" t="s">
        <v>3220</v>
      </c>
      <c r="AA837" t="s">
        <v>2507</v>
      </c>
      <c r="AB837" t="s">
        <v>3217</v>
      </c>
      <c r="AC837" t="s">
        <v>715</v>
      </c>
      <c r="AD837">
        <v>1.35</v>
      </c>
      <c r="AE837">
        <v>1.35</v>
      </c>
      <c r="AF837" t="s">
        <v>2509</v>
      </c>
      <c r="AG837">
        <v>0.64</v>
      </c>
      <c r="AH837" t="s">
        <v>2510</v>
      </c>
      <c r="AI837">
        <v>200</v>
      </c>
      <c r="AJ837">
        <v>200</v>
      </c>
      <c r="AK837">
        <v>16</v>
      </c>
      <c r="AL837" t="s">
        <v>2511</v>
      </c>
      <c r="AM837" t="s">
        <v>2528</v>
      </c>
      <c r="AN837" t="s">
        <v>2513</v>
      </c>
      <c r="AO837" t="s">
        <v>2513</v>
      </c>
      <c r="AP837" t="s">
        <v>2514</v>
      </c>
      <c r="AQ837" t="s">
        <v>2513</v>
      </c>
      <c r="AR837" t="s">
        <v>2513</v>
      </c>
      <c r="AS837" t="s">
        <v>2557</v>
      </c>
      <c r="AT837" t="s">
        <v>2513</v>
      </c>
      <c r="AU837">
        <v>45285</v>
      </c>
      <c r="AV837" t="s">
        <v>2513</v>
      </c>
      <c r="AW837" t="s">
        <v>2513</v>
      </c>
      <c r="AX837" t="s">
        <v>2516</v>
      </c>
      <c r="AY837" t="s">
        <v>2558</v>
      </c>
      <c r="AZ837" t="s">
        <v>2513</v>
      </c>
      <c r="BA837" t="s">
        <v>2513</v>
      </c>
      <c r="BB837" t="s">
        <v>2513</v>
      </c>
    </row>
    <row r="838" spans="1:54" x14ac:dyDescent="0.45">
      <c r="A838">
        <v>10006686</v>
      </c>
      <c r="B838" t="s">
        <v>5540</v>
      </c>
      <c r="C838" t="s">
        <v>24744</v>
      </c>
      <c r="D838" t="s">
        <v>2489</v>
      </c>
      <c r="E838" t="s">
        <v>5541</v>
      </c>
      <c r="F838" t="s">
        <v>5542</v>
      </c>
      <c r="G838" t="s">
        <v>5509</v>
      </c>
      <c r="H838" t="s">
        <v>5541</v>
      </c>
      <c r="I838" t="s">
        <v>2493</v>
      </c>
      <c r="J838" t="s">
        <v>2494</v>
      </c>
      <c r="K838" t="s">
        <v>2544</v>
      </c>
      <c r="L838" t="s">
        <v>2496</v>
      </c>
      <c r="M838" t="s">
        <v>3217</v>
      </c>
      <c r="N838" t="s">
        <v>2496</v>
      </c>
      <c r="O838" t="s">
        <v>2498</v>
      </c>
      <c r="P838" t="s">
        <v>2546</v>
      </c>
      <c r="Q838" t="s">
        <v>2547</v>
      </c>
      <c r="R838" t="s">
        <v>2918</v>
      </c>
      <c r="S838" t="s">
        <v>2919</v>
      </c>
      <c r="T838" t="s">
        <v>2942</v>
      </c>
      <c r="U838" t="s">
        <v>2933</v>
      </c>
      <c r="V838" t="s">
        <v>2943</v>
      </c>
      <c r="W838" t="s">
        <v>2553</v>
      </c>
      <c r="X838" t="s">
        <v>3218</v>
      </c>
      <c r="Y838" t="s">
        <v>3219</v>
      </c>
      <c r="Z838" t="s">
        <v>3220</v>
      </c>
      <c r="AA838" t="s">
        <v>2507</v>
      </c>
      <c r="AB838" t="s">
        <v>3217</v>
      </c>
      <c r="AC838" t="s">
        <v>715</v>
      </c>
      <c r="AD838">
        <v>1.35</v>
      </c>
      <c r="AE838">
        <v>1.35</v>
      </c>
      <c r="AF838" t="s">
        <v>2509</v>
      </c>
      <c r="AG838">
        <v>0.64</v>
      </c>
      <c r="AH838" t="s">
        <v>2510</v>
      </c>
      <c r="AI838">
        <v>200</v>
      </c>
      <c r="AJ838">
        <v>200</v>
      </c>
      <c r="AK838">
        <v>16</v>
      </c>
      <c r="AL838" t="s">
        <v>2511</v>
      </c>
      <c r="AM838" t="s">
        <v>2528</v>
      </c>
      <c r="AN838" t="s">
        <v>2513</v>
      </c>
      <c r="AO838" t="s">
        <v>2513</v>
      </c>
      <c r="AP838" t="s">
        <v>2514</v>
      </c>
      <c r="AQ838" t="s">
        <v>2513</v>
      </c>
      <c r="AR838" t="s">
        <v>2513</v>
      </c>
      <c r="AS838" t="s">
        <v>2557</v>
      </c>
      <c r="AT838" t="s">
        <v>2513</v>
      </c>
      <c r="AU838">
        <v>45286</v>
      </c>
      <c r="AV838" t="s">
        <v>2513</v>
      </c>
      <c r="AW838" t="s">
        <v>2513</v>
      </c>
      <c r="AX838" t="s">
        <v>2516</v>
      </c>
      <c r="AY838" t="s">
        <v>2558</v>
      </c>
      <c r="AZ838" t="s">
        <v>2513</v>
      </c>
      <c r="BA838" t="s">
        <v>2513</v>
      </c>
      <c r="BB838" t="s">
        <v>2513</v>
      </c>
    </row>
    <row r="839" spans="1:54" x14ac:dyDescent="0.45">
      <c r="A839">
        <v>10006687</v>
      </c>
      <c r="B839" t="s">
        <v>5543</v>
      </c>
      <c r="C839" t="s">
        <v>24745</v>
      </c>
      <c r="D839" t="s">
        <v>2489</v>
      </c>
      <c r="E839" t="s">
        <v>5544</v>
      </c>
      <c r="F839" t="s">
        <v>5545</v>
      </c>
      <c r="G839" t="s">
        <v>5509</v>
      </c>
      <c r="H839" t="s">
        <v>5544</v>
      </c>
      <c r="I839" t="s">
        <v>2493</v>
      </c>
      <c r="J839" t="s">
        <v>2494</v>
      </c>
      <c r="K839" t="s">
        <v>2544</v>
      </c>
      <c r="L839" t="s">
        <v>2496</v>
      </c>
      <c r="M839" t="s">
        <v>3217</v>
      </c>
      <c r="N839" t="s">
        <v>2496</v>
      </c>
      <c r="O839" t="s">
        <v>2498</v>
      </c>
      <c r="P839" t="s">
        <v>2546</v>
      </c>
      <c r="Q839" t="s">
        <v>2547</v>
      </c>
      <c r="R839" t="s">
        <v>2918</v>
      </c>
      <c r="S839" t="s">
        <v>2919</v>
      </c>
      <c r="T839" t="s">
        <v>2942</v>
      </c>
      <c r="U839" t="s">
        <v>2933</v>
      </c>
      <c r="V839" t="s">
        <v>2943</v>
      </c>
      <c r="W839" t="s">
        <v>2553</v>
      </c>
      <c r="X839" t="s">
        <v>3218</v>
      </c>
      <c r="Y839" t="s">
        <v>3219</v>
      </c>
      <c r="Z839" t="s">
        <v>3220</v>
      </c>
      <c r="AA839" t="s">
        <v>2507</v>
      </c>
      <c r="AB839" t="s">
        <v>3217</v>
      </c>
      <c r="AC839" t="s">
        <v>715</v>
      </c>
      <c r="AD839">
        <v>1.35</v>
      </c>
      <c r="AE839">
        <v>1.35</v>
      </c>
      <c r="AF839" t="s">
        <v>2509</v>
      </c>
      <c r="AG839">
        <v>0.64</v>
      </c>
      <c r="AH839" t="s">
        <v>2510</v>
      </c>
      <c r="AI839">
        <v>200</v>
      </c>
      <c r="AJ839">
        <v>200</v>
      </c>
      <c r="AK839">
        <v>16</v>
      </c>
      <c r="AL839" t="s">
        <v>2511</v>
      </c>
      <c r="AM839" t="s">
        <v>2528</v>
      </c>
      <c r="AN839" t="s">
        <v>2513</v>
      </c>
      <c r="AO839" t="s">
        <v>2513</v>
      </c>
      <c r="AP839" t="s">
        <v>2514</v>
      </c>
      <c r="AQ839" t="s">
        <v>2513</v>
      </c>
      <c r="AR839" t="s">
        <v>2513</v>
      </c>
      <c r="AS839" t="s">
        <v>2557</v>
      </c>
      <c r="AT839" t="s">
        <v>2513</v>
      </c>
      <c r="AU839">
        <v>45286</v>
      </c>
      <c r="AV839" t="s">
        <v>2513</v>
      </c>
      <c r="AW839" t="s">
        <v>2513</v>
      </c>
      <c r="AX839" t="s">
        <v>2516</v>
      </c>
      <c r="AY839" t="s">
        <v>2558</v>
      </c>
      <c r="AZ839" t="s">
        <v>2513</v>
      </c>
      <c r="BA839" t="s">
        <v>2513</v>
      </c>
      <c r="BB839" t="s">
        <v>2513</v>
      </c>
    </row>
    <row r="840" spans="1:54" x14ac:dyDescent="0.45">
      <c r="A840">
        <v>10006688</v>
      </c>
      <c r="B840" t="s">
        <v>5546</v>
      </c>
      <c r="C840" t="s">
        <v>24746</v>
      </c>
      <c r="D840" t="s">
        <v>2489</v>
      </c>
      <c r="E840" t="s">
        <v>5547</v>
      </c>
      <c r="F840" t="s">
        <v>5548</v>
      </c>
      <c r="G840" t="s">
        <v>5509</v>
      </c>
      <c r="H840" t="s">
        <v>5547</v>
      </c>
      <c r="I840" t="s">
        <v>2493</v>
      </c>
      <c r="J840" t="s">
        <v>2494</v>
      </c>
      <c r="K840" t="s">
        <v>2544</v>
      </c>
      <c r="L840" t="s">
        <v>2496</v>
      </c>
      <c r="M840" t="s">
        <v>3187</v>
      </c>
      <c r="N840" t="s">
        <v>2496</v>
      </c>
      <c r="O840" t="s">
        <v>2498</v>
      </c>
      <c r="P840" t="s">
        <v>2546</v>
      </c>
      <c r="Q840" t="s">
        <v>2547</v>
      </c>
      <c r="R840" t="s">
        <v>2918</v>
      </c>
      <c r="S840" t="s">
        <v>2919</v>
      </c>
      <c r="T840" t="s">
        <v>2942</v>
      </c>
      <c r="U840" t="s">
        <v>2933</v>
      </c>
      <c r="V840" t="s">
        <v>2943</v>
      </c>
      <c r="W840" t="s">
        <v>2553</v>
      </c>
      <c r="X840" t="s">
        <v>3188</v>
      </c>
      <c r="Y840" t="s">
        <v>3189</v>
      </c>
      <c r="Z840" t="s">
        <v>3190</v>
      </c>
      <c r="AA840" t="s">
        <v>2507</v>
      </c>
      <c r="AB840" t="s">
        <v>3187</v>
      </c>
      <c r="AC840" t="s">
        <v>715</v>
      </c>
      <c r="AD840">
        <v>1.35</v>
      </c>
      <c r="AE840">
        <v>1.35</v>
      </c>
      <c r="AF840" t="s">
        <v>2509</v>
      </c>
      <c r="AG840">
        <v>0.64</v>
      </c>
      <c r="AH840" t="s">
        <v>2510</v>
      </c>
      <c r="AI840">
        <v>200</v>
      </c>
      <c r="AJ840">
        <v>200</v>
      </c>
      <c r="AK840">
        <v>16</v>
      </c>
      <c r="AL840" t="s">
        <v>2511</v>
      </c>
      <c r="AM840" t="s">
        <v>2528</v>
      </c>
      <c r="AN840" t="s">
        <v>2513</v>
      </c>
      <c r="AO840" t="s">
        <v>2513</v>
      </c>
      <c r="AP840" t="s">
        <v>2514</v>
      </c>
      <c r="AQ840" t="s">
        <v>2513</v>
      </c>
      <c r="AR840" t="s">
        <v>2513</v>
      </c>
      <c r="AS840" t="s">
        <v>2557</v>
      </c>
      <c r="AT840" t="s">
        <v>2513</v>
      </c>
      <c r="AU840">
        <v>45286</v>
      </c>
      <c r="AV840" t="s">
        <v>2513</v>
      </c>
      <c r="AW840" t="s">
        <v>2513</v>
      </c>
      <c r="AX840" t="s">
        <v>2516</v>
      </c>
      <c r="AY840" t="s">
        <v>2558</v>
      </c>
      <c r="AZ840" t="s">
        <v>2513</v>
      </c>
      <c r="BA840" t="s">
        <v>2513</v>
      </c>
      <c r="BB840" t="s">
        <v>2513</v>
      </c>
    </row>
    <row r="841" spans="1:54" x14ac:dyDescent="0.45">
      <c r="A841">
        <v>10006689</v>
      </c>
      <c r="B841" t="s">
        <v>5549</v>
      </c>
      <c r="C841" t="s">
        <v>24747</v>
      </c>
      <c r="D841" t="s">
        <v>2489</v>
      </c>
      <c r="E841" t="s">
        <v>5550</v>
      </c>
      <c r="F841" t="s">
        <v>5551</v>
      </c>
      <c r="G841" t="s">
        <v>5509</v>
      </c>
      <c r="H841" t="s">
        <v>5550</v>
      </c>
      <c r="I841" t="s">
        <v>2493</v>
      </c>
      <c r="J841" t="s">
        <v>2494</v>
      </c>
      <c r="K841" t="s">
        <v>2544</v>
      </c>
      <c r="L841" t="s">
        <v>2496</v>
      </c>
      <c r="M841" t="s">
        <v>3187</v>
      </c>
      <c r="N841" t="s">
        <v>2496</v>
      </c>
      <c r="O841" t="s">
        <v>2498</v>
      </c>
      <c r="P841" t="s">
        <v>2546</v>
      </c>
      <c r="Q841" t="s">
        <v>2547</v>
      </c>
      <c r="R841" t="s">
        <v>2918</v>
      </c>
      <c r="S841" t="s">
        <v>2919</v>
      </c>
      <c r="T841" t="s">
        <v>2942</v>
      </c>
      <c r="U841" t="s">
        <v>2933</v>
      </c>
      <c r="V841" t="s">
        <v>2943</v>
      </c>
      <c r="W841" t="s">
        <v>2553</v>
      </c>
      <c r="X841" t="s">
        <v>3188</v>
      </c>
      <c r="Y841" t="s">
        <v>3189</v>
      </c>
      <c r="Z841" t="s">
        <v>3190</v>
      </c>
      <c r="AA841" t="s">
        <v>2507</v>
      </c>
      <c r="AB841" t="s">
        <v>3187</v>
      </c>
      <c r="AC841" t="s">
        <v>715</v>
      </c>
      <c r="AD841">
        <v>1.35</v>
      </c>
      <c r="AE841">
        <v>1.35</v>
      </c>
      <c r="AF841" t="s">
        <v>2509</v>
      </c>
      <c r="AG841">
        <v>0.64</v>
      </c>
      <c r="AH841" t="s">
        <v>2510</v>
      </c>
      <c r="AI841">
        <v>200</v>
      </c>
      <c r="AJ841">
        <v>200</v>
      </c>
      <c r="AK841">
        <v>16</v>
      </c>
      <c r="AL841" t="s">
        <v>2511</v>
      </c>
      <c r="AM841" t="s">
        <v>2528</v>
      </c>
      <c r="AN841" t="s">
        <v>2513</v>
      </c>
      <c r="AO841" t="s">
        <v>2513</v>
      </c>
      <c r="AP841" t="s">
        <v>2514</v>
      </c>
      <c r="AQ841" t="s">
        <v>2513</v>
      </c>
      <c r="AR841" t="s">
        <v>2513</v>
      </c>
      <c r="AS841" t="s">
        <v>2557</v>
      </c>
      <c r="AT841" t="s">
        <v>2513</v>
      </c>
      <c r="AU841">
        <v>45286</v>
      </c>
      <c r="AV841" t="s">
        <v>2513</v>
      </c>
      <c r="AW841" t="s">
        <v>2513</v>
      </c>
      <c r="AX841" t="s">
        <v>2516</v>
      </c>
      <c r="AY841" t="s">
        <v>2558</v>
      </c>
      <c r="AZ841" t="s">
        <v>2513</v>
      </c>
      <c r="BA841" t="s">
        <v>2513</v>
      </c>
      <c r="BB841" t="s">
        <v>2513</v>
      </c>
    </row>
    <row r="842" spans="1:54" x14ac:dyDescent="0.45">
      <c r="A842">
        <v>10006690</v>
      </c>
      <c r="B842" t="s">
        <v>5552</v>
      </c>
      <c r="C842" t="s">
        <v>24748</v>
      </c>
      <c r="D842" t="s">
        <v>2489</v>
      </c>
      <c r="E842" t="s">
        <v>5553</v>
      </c>
      <c r="F842" t="s">
        <v>5554</v>
      </c>
      <c r="G842" t="s">
        <v>5509</v>
      </c>
      <c r="H842" t="s">
        <v>5553</v>
      </c>
      <c r="I842" t="s">
        <v>2493</v>
      </c>
      <c r="J842" t="s">
        <v>2494</v>
      </c>
      <c r="K842" t="s">
        <v>2544</v>
      </c>
      <c r="L842" t="s">
        <v>2496</v>
      </c>
      <c r="M842" t="s">
        <v>3187</v>
      </c>
      <c r="N842" t="s">
        <v>2496</v>
      </c>
      <c r="O842" t="s">
        <v>2498</v>
      </c>
      <c r="P842" t="s">
        <v>2546</v>
      </c>
      <c r="Q842" t="s">
        <v>2547</v>
      </c>
      <c r="R842" t="s">
        <v>2918</v>
      </c>
      <c r="S842" t="s">
        <v>2919</v>
      </c>
      <c r="T842" t="s">
        <v>2942</v>
      </c>
      <c r="U842" t="s">
        <v>2933</v>
      </c>
      <c r="V842" t="s">
        <v>2943</v>
      </c>
      <c r="W842" t="s">
        <v>2553</v>
      </c>
      <c r="X842" t="s">
        <v>3188</v>
      </c>
      <c r="Y842" t="s">
        <v>3189</v>
      </c>
      <c r="Z842" t="s">
        <v>3190</v>
      </c>
      <c r="AA842" t="s">
        <v>2507</v>
      </c>
      <c r="AB842" t="s">
        <v>3187</v>
      </c>
      <c r="AC842" t="s">
        <v>715</v>
      </c>
      <c r="AD842">
        <v>1.35</v>
      </c>
      <c r="AE842">
        <v>1.35</v>
      </c>
      <c r="AF842" t="s">
        <v>2509</v>
      </c>
      <c r="AG842">
        <v>0.64</v>
      </c>
      <c r="AH842" t="s">
        <v>2510</v>
      </c>
      <c r="AI842">
        <v>200</v>
      </c>
      <c r="AJ842">
        <v>200</v>
      </c>
      <c r="AK842">
        <v>16</v>
      </c>
      <c r="AL842" t="s">
        <v>2511</v>
      </c>
      <c r="AM842" t="s">
        <v>2528</v>
      </c>
      <c r="AN842" t="s">
        <v>2513</v>
      </c>
      <c r="AO842" t="s">
        <v>2513</v>
      </c>
      <c r="AP842" t="s">
        <v>2514</v>
      </c>
      <c r="AQ842" t="s">
        <v>2513</v>
      </c>
      <c r="AR842" t="s">
        <v>2513</v>
      </c>
      <c r="AS842" t="s">
        <v>2557</v>
      </c>
      <c r="AT842" t="s">
        <v>2513</v>
      </c>
      <c r="AU842">
        <v>45286</v>
      </c>
      <c r="AV842" t="s">
        <v>2513</v>
      </c>
      <c r="AW842" t="s">
        <v>2513</v>
      </c>
      <c r="AX842" t="s">
        <v>2516</v>
      </c>
      <c r="AY842" t="s">
        <v>2558</v>
      </c>
      <c r="AZ842" t="s">
        <v>2513</v>
      </c>
      <c r="BA842" t="s">
        <v>2513</v>
      </c>
      <c r="BB842" t="s">
        <v>2513</v>
      </c>
    </row>
    <row r="843" spans="1:54" x14ac:dyDescent="0.45">
      <c r="A843">
        <v>10006691</v>
      </c>
      <c r="B843" t="s">
        <v>5555</v>
      </c>
      <c r="C843" t="s">
        <v>24749</v>
      </c>
      <c r="D843" t="s">
        <v>2489</v>
      </c>
      <c r="E843" t="s">
        <v>5556</v>
      </c>
      <c r="F843" t="s">
        <v>5557</v>
      </c>
      <c r="G843" t="s">
        <v>5509</v>
      </c>
      <c r="H843" t="s">
        <v>5556</v>
      </c>
      <c r="I843" t="s">
        <v>2493</v>
      </c>
      <c r="J843" t="s">
        <v>2494</v>
      </c>
      <c r="K843" t="s">
        <v>2544</v>
      </c>
      <c r="L843" t="s">
        <v>2496</v>
      </c>
      <c r="M843" t="s">
        <v>3187</v>
      </c>
      <c r="N843" t="s">
        <v>2496</v>
      </c>
      <c r="O843" t="s">
        <v>2498</v>
      </c>
      <c r="P843" t="s">
        <v>2546</v>
      </c>
      <c r="Q843" t="s">
        <v>2547</v>
      </c>
      <c r="R843" t="s">
        <v>2918</v>
      </c>
      <c r="S843" t="s">
        <v>2919</v>
      </c>
      <c r="T843" t="s">
        <v>2942</v>
      </c>
      <c r="U843" t="s">
        <v>2933</v>
      </c>
      <c r="V843" t="s">
        <v>2943</v>
      </c>
      <c r="W843" t="s">
        <v>2553</v>
      </c>
      <c r="X843" t="s">
        <v>3188</v>
      </c>
      <c r="Y843" t="s">
        <v>3189</v>
      </c>
      <c r="Z843" t="s">
        <v>3190</v>
      </c>
      <c r="AA843" t="s">
        <v>2507</v>
      </c>
      <c r="AB843" t="s">
        <v>3187</v>
      </c>
      <c r="AC843" t="s">
        <v>715</v>
      </c>
      <c r="AD843">
        <v>1.35</v>
      </c>
      <c r="AE843">
        <v>1.35</v>
      </c>
      <c r="AF843" t="s">
        <v>2509</v>
      </c>
      <c r="AG843">
        <v>0.64</v>
      </c>
      <c r="AH843" t="s">
        <v>2510</v>
      </c>
      <c r="AI843">
        <v>200</v>
      </c>
      <c r="AJ843">
        <v>200</v>
      </c>
      <c r="AK843">
        <v>16</v>
      </c>
      <c r="AL843" t="s">
        <v>2511</v>
      </c>
      <c r="AM843" t="s">
        <v>2528</v>
      </c>
      <c r="AN843" t="s">
        <v>2513</v>
      </c>
      <c r="AO843" t="s">
        <v>2513</v>
      </c>
      <c r="AP843" t="s">
        <v>2514</v>
      </c>
      <c r="AQ843" t="s">
        <v>2513</v>
      </c>
      <c r="AR843" t="s">
        <v>2513</v>
      </c>
      <c r="AS843" t="s">
        <v>2557</v>
      </c>
      <c r="AT843" t="s">
        <v>2513</v>
      </c>
      <c r="AU843">
        <v>45286</v>
      </c>
      <c r="AV843" t="s">
        <v>2513</v>
      </c>
      <c r="AW843" t="s">
        <v>2513</v>
      </c>
      <c r="AX843" t="s">
        <v>2516</v>
      </c>
      <c r="AY843" t="s">
        <v>2558</v>
      </c>
      <c r="AZ843" t="s">
        <v>2513</v>
      </c>
      <c r="BA843" t="s">
        <v>2513</v>
      </c>
      <c r="BB843" t="s">
        <v>2513</v>
      </c>
    </row>
    <row r="844" spans="1:54" x14ac:dyDescent="0.45">
      <c r="A844">
        <v>10006692</v>
      </c>
      <c r="B844" t="s">
        <v>5558</v>
      </c>
      <c r="C844" t="s">
        <v>24750</v>
      </c>
      <c r="D844" t="s">
        <v>2489</v>
      </c>
      <c r="E844" t="s">
        <v>5559</v>
      </c>
      <c r="F844" t="s">
        <v>5560</v>
      </c>
      <c r="G844" t="s">
        <v>5509</v>
      </c>
      <c r="H844" t="s">
        <v>5559</v>
      </c>
      <c r="I844" t="s">
        <v>2493</v>
      </c>
      <c r="J844" t="s">
        <v>2494</v>
      </c>
      <c r="K844" t="s">
        <v>2544</v>
      </c>
      <c r="L844" t="s">
        <v>2496</v>
      </c>
      <c r="M844" t="s">
        <v>3187</v>
      </c>
      <c r="N844" t="s">
        <v>2496</v>
      </c>
      <c r="O844" t="s">
        <v>2498</v>
      </c>
      <c r="P844" t="s">
        <v>2546</v>
      </c>
      <c r="Q844" t="s">
        <v>2547</v>
      </c>
      <c r="R844" t="s">
        <v>2918</v>
      </c>
      <c r="S844" t="s">
        <v>2919</v>
      </c>
      <c r="T844" t="s">
        <v>2942</v>
      </c>
      <c r="U844" t="s">
        <v>2933</v>
      </c>
      <c r="V844" t="s">
        <v>2943</v>
      </c>
      <c r="W844" t="s">
        <v>2553</v>
      </c>
      <c r="X844" t="s">
        <v>3188</v>
      </c>
      <c r="Y844" t="s">
        <v>3189</v>
      </c>
      <c r="Z844" t="s">
        <v>3190</v>
      </c>
      <c r="AA844" t="s">
        <v>2507</v>
      </c>
      <c r="AB844" t="s">
        <v>3187</v>
      </c>
      <c r="AC844" t="s">
        <v>715</v>
      </c>
      <c r="AD844">
        <v>1.35</v>
      </c>
      <c r="AE844">
        <v>1.35</v>
      </c>
      <c r="AF844" t="s">
        <v>2509</v>
      </c>
      <c r="AG844">
        <v>0.64</v>
      </c>
      <c r="AH844" t="s">
        <v>2510</v>
      </c>
      <c r="AI844">
        <v>200</v>
      </c>
      <c r="AJ844">
        <v>200</v>
      </c>
      <c r="AK844">
        <v>16</v>
      </c>
      <c r="AL844" t="s">
        <v>2511</v>
      </c>
      <c r="AM844" t="s">
        <v>2528</v>
      </c>
      <c r="AN844" t="s">
        <v>2513</v>
      </c>
      <c r="AO844" t="s">
        <v>2513</v>
      </c>
      <c r="AP844" t="s">
        <v>2514</v>
      </c>
      <c r="AQ844" t="s">
        <v>2513</v>
      </c>
      <c r="AR844" t="s">
        <v>2513</v>
      </c>
      <c r="AS844" t="s">
        <v>2557</v>
      </c>
      <c r="AT844" t="s">
        <v>2513</v>
      </c>
      <c r="AU844">
        <v>45286</v>
      </c>
      <c r="AV844" t="s">
        <v>2513</v>
      </c>
      <c r="AW844" t="s">
        <v>2513</v>
      </c>
      <c r="AX844" t="s">
        <v>2516</v>
      </c>
      <c r="AY844" t="s">
        <v>2558</v>
      </c>
      <c r="AZ844" t="s">
        <v>2513</v>
      </c>
      <c r="BA844" t="s">
        <v>2513</v>
      </c>
      <c r="BB844" t="s">
        <v>2513</v>
      </c>
    </row>
    <row r="845" spans="1:54" x14ac:dyDescent="0.45">
      <c r="A845">
        <v>10006693</v>
      </c>
      <c r="B845" t="s">
        <v>5561</v>
      </c>
      <c r="C845" t="s">
        <v>24751</v>
      </c>
      <c r="D845" t="s">
        <v>2489</v>
      </c>
      <c r="E845" t="s">
        <v>5562</v>
      </c>
      <c r="F845" t="s">
        <v>5563</v>
      </c>
      <c r="G845" t="s">
        <v>5509</v>
      </c>
      <c r="H845" t="s">
        <v>5562</v>
      </c>
      <c r="I845" t="s">
        <v>2493</v>
      </c>
      <c r="J845" t="s">
        <v>2494</v>
      </c>
      <c r="K845" t="s">
        <v>2544</v>
      </c>
      <c r="L845" t="s">
        <v>2496</v>
      </c>
      <c r="M845" t="s">
        <v>3187</v>
      </c>
      <c r="N845" t="s">
        <v>2496</v>
      </c>
      <c r="O845" t="s">
        <v>2498</v>
      </c>
      <c r="P845" t="s">
        <v>2546</v>
      </c>
      <c r="Q845" t="s">
        <v>2547</v>
      </c>
      <c r="R845" t="s">
        <v>2918</v>
      </c>
      <c r="S845" t="s">
        <v>2919</v>
      </c>
      <c r="T845" t="s">
        <v>2942</v>
      </c>
      <c r="U845" t="s">
        <v>2933</v>
      </c>
      <c r="V845" t="s">
        <v>2943</v>
      </c>
      <c r="W845" t="s">
        <v>2553</v>
      </c>
      <c r="X845" t="s">
        <v>3188</v>
      </c>
      <c r="Y845" t="s">
        <v>3189</v>
      </c>
      <c r="Z845" t="s">
        <v>3190</v>
      </c>
      <c r="AA845" t="s">
        <v>2507</v>
      </c>
      <c r="AB845" t="s">
        <v>3187</v>
      </c>
      <c r="AC845" t="s">
        <v>715</v>
      </c>
      <c r="AD845">
        <v>1.35</v>
      </c>
      <c r="AE845">
        <v>1.35</v>
      </c>
      <c r="AF845" t="s">
        <v>2509</v>
      </c>
      <c r="AG845">
        <v>0.64</v>
      </c>
      <c r="AH845" t="s">
        <v>2510</v>
      </c>
      <c r="AI845">
        <v>200</v>
      </c>
      <c r="AJ845">
        <v>200</v>
      </c>
      <c r="AK845">
        <v>16</v>
      </c>
      <c r="AL845" t="s">
        <v>2511</v>
      </c>
      <c r="AM845" t="s">
        <v>2528</v>
      </c>
      <c r="AN845" t="s">
        <v>2513</v>
      </c>
      <c r="AO845" t="s">
        <v>2513</v>
      </c>
      <c r="AP845" t="s">
        <v>2514</v>
      </c>
      <c r="AQ845" t="s">
        <v>2513</v>
      </c>
      <c r="AR845" t="s">
        <v>2513</v>
      </c>
      <c r="AS845" t="s">
        <v>2557</v>
      </c>
      <c r="AT845" t="s">
        <v>2513</v>
      </c>
      <c r="AU845">
        <v>45286</v>
      </c>
      <c r="AV845" t="s">
        <v>2513</v>
      </c>
      <c r="AW845" t="s">
        <v>2513</v>
      </c>
      <c r="AX845" t="s">
        <v>2516</v>
      </c>
      <c r="AY845" t="s">
        <v>2558</v>
      </c>
      <c r="AZ845" t="s">
        <v>2513</v>
      </c>
      <c r="BA845" t="s">
        <v>2513</v>
      </c>
      <c r="BB845" t="s">
        <v>2513</v>
      </c>
    </row>
    <row r="846" spans="1:54" x14ac:dyDescent="0.45">
      <c r="A846">
        <v>10006694</v>
      </c>
      <c r="B846" t="s">
        <v>5564</v>
      </c>
      <c r="C846" t="s">
        <v>24752</v>
      </c>
      <c r="D846" t="s">
        <v>2489</v>
      </c>
      <c r="E846" t="s">
        <v>5565</v>
      </c>
      <c r="F846" t="s">
        <v>5566</v>
      </c>
      <c r="G846" t="s">
        <v>5509</v>
      </c>
      <c r="H846" t="s">
        <v>5565</v>
      </c>
      <c r="I846" t="s">
        <v>2493</v>
      </c>
      <c r="J846" t="s">
        <v>2494</v>
      </c>
      <c r="K846" t="s">
        <v>2544</v>
      </c>
      <c r="L846" t="s">
        <v>2496</v>
      </c>
      <c r="M846" t="s">
        <v>3200</v>
      </c>
      <c r="N846" t="s">
        <v>2496</v>
      </c>
      <c r="O846" t="s">
        <v>2498</v>
      </c>
      <c r="P846" t="s">
        <v>2546</v>
      </c>
      <c r="Q846" t="s">
        <v>2547</v>
      </c>
      <c r="R846" t="s">
        <v>2918</v>
      </c>
      <c r="S846" t="s">
        <v>2919</v>
      </c>
      <c r="T846" t="s">
        <v>2942</v>
      </c>
      <c r="U846" t="s">
        <v>2933</v>
      </c>
      <c r="V846" t="s">
        <v>2943</v>
      </c>
      <c r="W846" t="s">
        <v>2553</v>
      </c>
      <c r="X846" t="s">
        <v>3201</v>
      </c>
      <c r="Y846" t="s">
        <v>3202</v>
      </c>
      <c r="Z846" t="s">
        <v>3203</v>
      </c>
      <c r="AA846" t="s">
        <v>2507</v>
      </c>
      <c r="AB846" t="s">
        <v>3200</v>
      </c>
      <c r="AC846" t="s">
        <v>715</v>
      </c>
      <c r="AD846">
        <v>1.35</v>
      </c>
      <c r="AE846">
        <v>1.35</v>
      </c>
      <c r="AF846" t="s">
        <v>2509</v>
      </c>
      <c r="AG846">
        <v>0.64</v>
      </c>
      <c r="AH846" t="s">
        <v>2510</v>
      </c>
      <c r="AI846">
        <v>200</v>
      </c>
      <c r="AJ846">
        <v>200</v>
      </c>
      <c r="AK846">
        <v>16</v>
      </c>
      <c r="AL846" t="s">
        <v>2511</v>
      </c>
      <c r="AM846" t="s">
        <v>2528</v>
      </c>
      <c r="AN846" t="s">
        <v>2513</v>
      </c>
      <c r="AO846" t="s">
        <v>2513</v>
      </c>
      <c r="AP846" t="s">
        <v>2514</v>
      </c>
      <c r="AQ846" t="s">
        <v>2513</v>
      </c>
      <c r="AR846" t="s">
        <v>2513</v>
      </c>
      <c r="AS846" t="s">
        <v>2557</v>
      </c>
      <c r="AT846" t="s">
        <v>2513</v>
      </c>
      <c r="AU846">
        <v>45286</v>
      </c>
      <c r="AV846" t="s">
        <v>2513</v>
      </c>
      <c r="AW846" t="s">
        <v>2513</v>
      </c>
      <c r="AX846" t="s">
        <v>2516</v>
      </c>
      <c r="AY846" t="s">
        <v>2558</v>
      </c>
      <c r="AZ846" t="s">
        <v>2513</v>
      </c>
      <c r="BA846" t="s">
        <v>2513</v>
      </c>
      <c r="BB846" t="s">
        <v>2513</v>
      </c>
    </row>
    <row r="847" spans="1:54" x14ac:dyDescent="0.45">
      <c r="A847">
        <v>10006700</v>
      </c>
      <c r="B847" t="s">
        <v>5567</v>
      </c>
      <c r="C847" t="s">
        <v>24753</v>
      </c>
      <c r="D847" t="s">
        <v>2489</v>
      </c>
      <c r="E847" t="s">
        <v>5568</v>
      </c>
      <c r="F847" t="s">
        <v>5569</v>
      </c>
      <c r="G847" t="s">
        <v>5509</v>
      </c>
      <c r="H847" t="s">
        <v>5568</v>
      </c>
      <c r="I847" t="s">
        <v>2493</v>
      </c>
      <c r="J847" t="s">
        <v>2494</v>
      </c>
      <c r="K847" t="s">
        <v>2544</v>
      </c>
      <c r="L847" t="s">
        <v>2496</v>
      </c>
      <c r="M847" t="s">
        <v>3187</v>
      </c>
      <c r="N847" t="s">
        <v>2496</v>
      </c>
      <c r="O847" t="s">
        <v>2498</v>
      </c>
      <c r="P847" t="s">
        <v>2546</v>
      </c>
      <c r="Q847" t="s">
        <v>2547</v>
      </c>
      <c r="R847" t="s">
        <v>2918</v>
      </c>
      <c r="S847" t="s">
        <v>2919</v>
      </c>
      <c r="T847" t="s">
        <v>2942</v>
      </c>
      <c r="U847" t="s">
        <v>2933</v>
      </c>
      <c r="V847" t="s">
        <v>2943</v>
      </c>
      <c r="W847" t="s">
        <v>2553</v>
      </c>
      <c r="X847" t="s">
        <v>3188</v>
      </c>
      <c r="Y847" t="s">
        <v>3189</v>
      </c>
      <c r="Z847" t="s">
        <v>3190</v>
      </c>
      <c r="AA847" t="s">
        <v>2507</v>
      </c>
      <c r="AB847" t="s">
        <v>3187</v>
      </c>
      <c r="AC847" t="s">
        <v>715</v>
      </c>
      <c r="AD847">
        <v>1.35</v>
      </c>
      <c r="AE847">
        <v>1.35</v>
      </c>
      <c r="AF847" t="s">
        <v>2509</v>
      </c>
      <c r="AG847">
        <v>0.64</v>
      </c>
      <c r="AH847" t="s">
        <v>2510</v>
      </c>
      <c r="AI847">
        <v>200</v>
      </c>
      <c r="AJ847">
        <v>200</v>
      </c>
      <c r="AK847">
        <v>16</v>
      </c>
      <c r="AL847" t="s">
        <v>2511</v>
      </c>
      <c r="AM847" t="s">
        <v>2528</v>
      </c>
      <c r="AN847" t="s">
        <v>2513</v>
      </c>
      <c r="AO847" t="s">
        <v>2513</v>
      </c>
      <c r="AP847" t="s">
        <v>2514</v>
      </c>
      <c r="AQ847" t="s">
        <v>2513</v>
      </c>
      <c r="AR847" t="s">
        <v>2513</v>
      </c>
      <c r="AS847" t="s">
        <v>2557</v>
      </c>
      <c r="AT847" t="s">
        <v>2513</v>
      </c>
      <c r="AU847">
        <v>45289</v>
      </c>
      <c r="AV847" t="s">
        <v>2513</v>
      </c>
      <c r="AW847" t="s">
        <v>2513</v>
      </c>
      <c r="AX847" t="s">
        <v>2516</v>
      </c>
      <c r="AY847" t="s">
        <v>2558</v>
      </c>
      <c r="AZ847" t="s">
        <v>2513</v>
      </c>
      <c r="BA847" t="s">
        <v>2513</v>
      </c>
      <c r="BB847" t="s">
        <v>2513</v>
      </c>
    </row>
    <row r="848" spans="1:54" x14ac:dyDescent="0.45">
      <c r="A848">
        <v>10006702</v>
      </c>
      <c r="B848" t="s">
        <v>5570</v>
      </c>
      <c r="C848" t="s">
        <v>24754</v>
      </c>
      <c r="D848" t="s">
        <v>2489</v>
      </c>
      <c r="E848" t="s">
        <v>5571</v>
      </c>
      <c r="F848" t="s">
        <v>5572</v>
      </c>
      <c r="G848" t="s">
        <v>5509</v>
      </c>
      <c r="H848" t="s">
        <v>5571</v>
      </c>
      <c r="I848" t="s">
        <v>2493</v>
      </c>
      <c r="J848" t="s">
        <v>2494</v>
      </c>
      <c r="K848" t="s">
        <v>2544</v>
      </c>
      <c r="L848" t="s">
        <v>2496</v>
      </c>
      <c r="M848" t="s">
        <v>3200</v>
      </c>
      <c r="N848" t="s">
        <v>2496</v>
      </c>
      <c r="O848" t="s">
        <v>2498</v>
      </c>
      <c r="P848" t="s">
        <v>2546</v>
      </c>
      <c r="Q848" t="s">
        <v>2547</v>
      </c>
      <c r="R848" t="s">
        <v>2918</v>
      </c>
      <c r="S848" t="s">
        <v>2919</v>
      </c>
      <c r="T848" t="s">
        <v>2942</v>
      </c>
      <c r="U848" t="s">
        <v>2933</v>
      </c>
      <c r="V848" t="s">
        <v>2943</v>
      </c>
      <c r="W848" t="s">
        <v>2553</v>
      </c>
      <c r="X848" t="s">
        <v>3201</v>
      </c>
      <c r="Y848" t="s">
        <v>3202</v>
      </c>
      <c r="Z848" t="s">
        <v>3203</v>
      </c>
      <c r="AA848" t="s">
        <v>2507</v>
      </c>
      <c r="AB848" t="s">
        <v>3200</v>
      </c>
      <c r="AC848" t="s">
        <v>715</v>
      </c>
      <c r="AD848">
        <v>1.35</v>
      </c>
      <c r="AE848">
        <v>1.35</v>
      </c>
      <c r="AF848" t="s">
        <v>2509</v>
      </c>
      <c r="AG848">
        <v>0.64</v>
      </c>
      <c r="AH848" t="s">
        <v>2510</v>
      </c>
      <c r="AI848">
        <v>200</v>
      </c>
      <c r="AJ848">
        <v>200</v>
      </c>
      <c r="AK848">
        <v>16</v>
      </c>
      <c r="AL848" t="s">
        <v>2511</v>
      </c>
      <c r="AM848" t="s">
        <v>2528</v>
      </c>
      <c r="AN848" t="s">
        <v>2513</v>
      </c>
      <c r="AO848" t="s">
        <v>2513</v>
      </c>
      <c r="AP848" t="s">
        <v>2514</v>
      </c>
      <c r="AQ848" t="s">
        <v>2513</v>
      </c>
      <c r="AR848" t="s">
        <v>2513</v>
      </c>
      <c r="AS848" t="s">
        <v>2557</v>
      </c>
      <c r="AT848" t="s">
        <v>2513</v>
      </c>
      <c r="AU848">
        <v>45289</v>
      </c>
      <c r="AV848" t="s">
        <v>2513</v>
      </c>
      <c r="AW848" t="s">
        <v>2513</v>
      </c>
      <c r="AX848" t="s">
        <v>2516</v>
      </c>
      <c r="AY848" t="s">
        <v>2558</v>
      </c>
      <c r="AZ848" t="s">
        <v>2513</v>
      </c>
      <c r="BA848" t="s">
        <v>2513</v>
      </c>
      <c r="BB848" t="s">
        <v>2513</v>
      </c>
    </row>
    <row r="849" spans="1:54" x14ac:dyDescent="0.45">
      <c r="A849">
        <v>10006703</v>
      </c>
      <c r="B849" t="s">
        <v>5573</v>
      </c>
      <c r="C849" t="s">
        <v>24755</v>
      </c>
      <c r="D849" t="s">
        <v>2489</v>
      </c>
      <c r="E849" t="s">
        <v>5574</v>
      </c>
      <c r="F849" t="s">
        <v>5575</v>
      </c>
      <c r="G849" t="s">
        <v>5509</v>
      </c>
      <c r="H849" t="s">
        <v>5574</v>
      </c>
      <c r="I849" t="s">
        <v>2493</v>
      </c>
      <c r="J849" t="s">
        <v>2494</v>
      </c>
      <c r="K849" t="s">
        <v>2544</v>
      </c>
      <c r="L849" t="s">
        <v>2496</v>
      </c>
      <c r="M849" t="s">
        <v>3200</v>
      </c>
      <c r="N849" t="s">
        <v>2496</v>
      </c>
      <c r="O849" t="s">
        <v>2498</v>
      </c>
      <c r="P849" t="s">
        <v>2546</v>
      </c>
      <c r="Q849" t="s">
        <v>2547</v>
      </c>
      <c r="R849" t="s">
        <v>2918</v>
      </c>
      <c r="S849" t="s">
        <v>2919</v>
      </c>
      <c r="T849" t="s">
        <v>2942</v>
      </c>
      <c r="U849" t="s">
        <v>2933</v>
      </c>
      <c r="V849" t="s">
        <v>2943</v>
      </c>
      <c r="W849" t="s">
        <v>2553</v>
      </c>
      <c r="X849" t="s">
        <v>3201</v>
      </c>
      <c r="Y849" t="s">
        <v>3202</v>
      </c>
      <c r="Z849" t="s">
        <v>3203</v>
      </c>
      <c r="AA849" t="s">
        <v>2507</v>
      </c>
      <c r="AB849" t="s">
        <v>3200</v>
      </c>
      <c r="AC849" t="s">
        <v>715</v>
      </c>
      <c r="AD849">
        <v>1.35</v>
      </c>
      <c r="AE849">
        <v>1.35</v>
      </c>
      <c r="AF849" t="s">
        <v>2509</v>
      </c>
      <c r="AG849">
        <v>0.64</v>
      </c>
      <c r="AH849" t="s">
        <v>2510</v>
      </c>
      <c r="AI849">
        <v>200</v>
      </c>
      <c r="AJ849">
        <v>200</v>
      </c>
      <c r="AK849">
        <v>16</v>
      </c>
      <c r="AL849" t="s">
        <v>2511</v>
      </c>
      <c r="AM849" t="s">
        <v>2528</v>
      </c>
      <c r="AN849" t="s">
        <v>2513</v>
      </c>
      <c r="AO849" t="s">
        <v>2513</v>
      </c>
      <c r="AP849" t="s">
        <v>2514</v>
      </c>
      <c r="AQ849" t="s">
        <v>2513</v>
      </c>
      <c r="AR849" t="s">
        <v>2513</v>
      </c>
      <c r="AS849" t="s">
        <v>2557</v>
      </c>
      <c r="AT849" t="s">
        <v>2513</v>
      </c>
      <c r="AU849">
        <v>45289</v>
      </c>
      <c r="AV849" t="s">
        <v>2513</v>
      </c>
      <c r="AW849" t="s">
        <v>2513</v>
      </c>
      <c r="AX849" t="s">
        <v>2516</v>
      </c>
      <c r="AY849" t="s">
        <v>2558</v>
      </c>
      <c r="AZ849" t="s">
        <v>2513</v>
      </c>
      <c r="BA849" t="s">
        <v>2513</v>
      </c>
      <c r="BB849" t="s">
        <v>2513</v>
      </c>
    </row>
    <row r="850" spans="1:54" x14ac:dyDescent="0.45">
      <c r="A850">
        <v>10006729</v>
      </c>
      <c r="B850" t="s">
        <v>5576</v>
      </c>
      <c r="C850" t="s">
        <v>24756</v>
      </c>
      <c r="D850" t="s">
        <v>2489</v>
      </c>
      <c r="E850" t="s">
        <v>5577</v>
      </c>
      <c r="F850" t="s">
        <v>5578</v>
      </c>
      <c r="G850" t="s">
        <v>5579</v>
      </c>
      <c r="H850" t="s">
        <v>5580</v>
      </c>
      <c r="I850" t="s">
        <v>2493</v>
      </c>
      <c r="J850" t="s">
        <v>2494</v>
      </c>
      <c r="K850" t="s">
        <v>2544</v>
      </c>
      <c r="L850" t="s">
        <v>2496</v>
      </c>
      <c r="M850" t="s">
        <v>3187</v>
      </c>
      <c r="N850" t="s">
        <v>2496</v>
      </c>
      <c r="O850" t="s">
        <v>2498</v>
      </c>
      <c r="P850" t="s">
        <v>2546</v>
      </c>
      <c r="Q850" t="s">
        <v>2547</v>
      </c>
      <c r="R850" t="s">
        <v>2918</v>
      </c>
      <c r="S850" t="s">
        <v>2919</v>
      </c>
      <c r="T850" t="s">
        <v>2942</v>
      </c>
      <c r="U850" t="s">
        <v>2933</v>
      </c>
      <c r="V850" t="s">
        <v>2943</v>
      </c>
      <c r="W850" t="s">
        <v>2553</v>
      </c>
      <c r="X850" t="s">
        <v>3188</v>
      </c>
      <c r="Y850" t="s">
        <v>3189</v>
      </c>
      <c r="Z850" t="s">
        <v>3190</v>
      </c>
      <c r="AA850" t="s">
        <v>2507</v>
      </c>
      <c r="AB850" t="s">
        <v>3187</v>
      </c>
      <c r="AC850" t="s">
        <v>715</v>
      </c>
      <c r="AD850">
        <v>1.35</v>
      </c>
      <c r="AE850">
        <v>1.35</v>
      </c>
      <c r="AF850" t="s">
        <v>2509</v>
      </c>
      <c r="AG850">
        <v>0.64</v>
      </c>
      <c r="AH850" t="s">
        <v>2510</v>
      </c>
      <c r="AI850">
        <v>200</v>
      </c>
      <c r="AJ850">
        <v>200</v>
      </c>
      <c r="AK850">
        <v>16</v>
      </c>
      <c r="AL850" t="s">
        <v>2511</v>
      </c>
      <c r="AM850" t="s">
        <v>2528</v>
      </c>
      <c r="AN850" t="s">
        <v>2513</v>
      </c>
      <c r="AO850" t="s">
        <v>2513</v>
      </c>
      <c r="AP850" t="s">
        <v>2514</v>
      </c>
      <c r="AQ850" t="s">
        <v>2513</v>
      </c>
      <c r="AR850" t="s">
        <v>2513</v>
      </c>
      <c r="AS850" t="s">
        <v>2557</v>
      </c>
      <c r="AT850" t="s">
        <v>2513</v>
      </c>
      <c r="AU850">
        <v>45302</v>
      </c>
      <c r="AV850" t="s">
        <v>2513</v>
      </c>
      <c r="AW850" t="s">
        <v>2513</v>
      </c>
      <c r="AX850" t="s">
        <v>2516</v>
      </c>
      <c r="AY850" t="s">
        <v>2558</v>
      </c>
      <c r="AZ850" t="s">
        <v>2513</v>
      </c>
      <c r="BA850" t="s">
        <v>2513</v>
      </c>
      <c r="BB850" t="s">
        <v>2513</v>
      </c>
    </row>
    <row r="851" spans="1:54" x14ac:dyDescent="0.45">
      <c r="A851">
        <v>10006730</v>
      </c>
      <c r="B851" t="s">
        <v>5581</v>
      </c>
      <c r="C851" t="s">
        <v>24757</v>
      </c>
      <c r="D851" t="s">
        <v>2489</v>
      </c>
      <c r="E851" t="s">
        <v>5582</v>
      </c>
      <c r="F851" t="s">
        <v>5583</v>
      </c>
      <c r="G851" t="s">
        <v>5579</v>
      </c>
      <c r="H851" t="s">
        <v>5584</v>
      </c>
      <c r="I851" t="s">
        <v>2493</v>
      </c>
      <c r="J851" t="s">
        <v>2494</v>
      </c>
      <c r="K851" t="s">
        <v>2544</v>
      </c>
      <c r="L851" t="s">
        <v>2496</v>
      </c>
      <c r="M851" t="s">
        <v>3187</v>
      </c>
      <c r="N851" t="s">
        <v>2496</v>
      </c>
      <c r="O851" t="s">
        <v>2498</v>
      </c>
      <c r="P851" t="s">
        <v>2546</v>
      </c>
      <c r="Q851" t="s">
        <v>2547</v>
      </c>
      <c r="R851" t="s">
        <v>2918</v>
      </c>
      <c r="S851" t="s">
        <v>2919</v>
      </c>
      <c r="T851" t="s">
        <v>2942</v>
      </c>
      <c r="U851" t="s">
        <v>2933</v>
      </c>
      <c r="V851" t="s">
        <v>2943</v>
      </c>
      <c r="W851" t="s">
        <v>2553</v>
      </c>
      <c r="X851" t="s">
        <v>3188</v>
      </c>
      <c r="Y851" t="s">
        <v>3189</v>
      </c>
      <c r="Z851" t="s">
        <v>3190</v>
      </c>
      <c r="AA851" t="s">
        <v>2507</v>
      </c>
      <c r="AB851" t="s">
        <v>3187</v>
      </c>
      <c r="AC851" t="s">
        <v>715</v>
      </c>
      <c r="AD851">
        <v>1.35</v>
      </c>
      <c r="AE851">
        <v>1.35</v>
      </c>
      <c r="AF851" t="s">
        <v>2509</v>
      </c>
      <c r="AG851">
        <v>0.64</v>
      </c>
      <c r="AH851" t="s">
        <v>2510</v>
      </c>
      <c r="AI851">
        <v>200</v>
      </c>
      <c r="AJ851">
        <v>200</v>
      </c>
      <c r="AK851">
        <v>16</v>
      </c>
      <c r="AL851" t="s">
        <v>2511</v>
      </c>
      <c r="AM851" t="s">
        <v>2528</v>
      </c>
      <c r="AN851" t="s">
        <v>2513</v>
      </c>
      <c r="AO851" t="s">
        <v>2513</v>
      </c>
      <c r="AP851" t="s">
        <v>2514</v>
      </c>
      <c r="AQ851" t="s">
        <v>2513</v>
      </c>
      <c r="AR851" t="s">
        <v>2513</v>
      </c>
      <c r="AS851" t="s">
        <v>2557</v>
      </c>
      <c r="AT851" t="s">
        <v>2513</v>
      </c>
      <c r="AU851">
        <v>45302</v>
      </c>
      <c r="AV851" t="s">
        <v>2513</v>
      </c>
      <c r="AW851" t="s">
        <v>2513</v>
      </c>
      <c r="AX851" t="s">
        <v>2516</v>
      </c>
      <c r="AY851" t="s">
        <v>2558</v>
      </c>
      <c r="AZ851" t="s">
        <v>2513</v>
      </c>
      <c r="BA851" t="s">
        <v>2513</v>
      </c>
      <c r="BB851" t="s">
        <v>2513</v>
      </c>
    </row>
    <row r="852" spans="1:54" x14ac:dyDescent="0.45">
      <c r="A852">
        <v>10006738</v>
      </c>
      <c r="B852" t="s">
        <v>5585</v>
      </c>
      <c r="C852" t="s">
        <v>24758</v>
      </c>
      <c r="D852" t="s">
        <v>2489</v>
      </c>
      <c r="E852" t="s">
        <v>5586</v>
      </c>
      <c r="F852" t="s">
        <v>5587</v>
      </c>
      <c r="G852" t="s">
        <v>5579</v>
      </c>
      <c r="H852" t="s">
        <v>5586</v>
      </c>
      <c r="I852" t="s">
        <v>2493</v>
      </c>
      <c r="J852" t="s">
        <v>2494</v>
      </c>
      <c r="K852" t="s">
        <v>2544</v>
      </c>
      <c r="L852" t="s">
        <v>2496</v>
      </c>
      <c r="M852" t="s">
        <v>3187</v>
      </c>
      <c r="N852" t="s">
        <v>2496</v>
      </c>
      <c r="O852" t="s">
        <v>2498</v>
      </c>
      <c r="P852" t="s">
        <v>2546</v>
      </c>
      <c r="Q852" t="s">
        <v>2547</v>
      </c>
      <c r="R852" t="s">
        <v>2918</v>
      </c>
      <c r="S852" t="s">
        <v>2919</v>
      </c>
      <c r="T852" t="s">
        <v>2942</v>
      </c>
      <c r="U852" t="s">
        <v>2933</v>
      </c>
      <c r="V852" t="s">
        <v>2943</v>
      </c>
      <c r="W852" t="s">
        <v>2553</v>
      </c>
      <c r="X852" t="s">
        <v>3188</v>
      </c>
      <c r="Y852" t="s">
        <v>3189</v>
      </c>
      <c r="Z852" t="s">
        <v>3190</v>
      </c>
      <c r="AA852" t="s">
        <v>2507</v>
      </c>
      <c r="AB852" t="s">
        <v>3187</v>
      </c>
      <c r="AC852" t="s">
        <v>715</v>
      </c>
      <c r="AD852">
        <v>1.35</v>
      </c>
      <c r="AE852">
        <v>1.35</v>
      </c>
      <c r="AF852" t="s">
        <v>2509</v>
      </c>
      <c r="AG852">
        <v>0.64</v>
      </c>
      <c r="AH852" t="s">
        <v>2510</v>
      </c>
      <c r="AI852">
        <v>200</v>
      </c>
      <c r="AJ852">
        <v>200</v>
      </c>
      <c r="AK852">
        <v>16</v>
      </c>
      <c r="AL852" t="s">
        <v>2511</v>
      </c>
      <c r="AM852" t="s">
        <v>2528</v>
      </c>
      <c r="AN852" t="s">
        <v>2513</v>
      </c>
      <c r="AO852" t="s">
        <v>2513</v>
      </c>
      <c r="AP852" t="s">
        <v>2514</v>
      </c>
      <c r="AQ852" t="s">
        <v>2513</v>
      </c>
      <c r="AR852" t="s">
        <v>2513</v>
      </c>
      <c r="AS852" t="s">
        <v>2557</v>
      </c>
      <c r="AT852" t="s">
        <v>2513</v>
      </c>
      <c r="AU852">
        <v>45306</v>
      </c>
      <c r="AV852" t="s">
        <v>2513</v>
      </c>
      <c r="AW852" t="s">
        <v>2513</v>
      </c>
      <c r="AX852" t="s">
        <v>2516</v>
      </c>
      <c r="AY852" t="s">
        <v>2558</v>
      </c>
      <c r="AZ852" t="s">
        <v>2513</v>
      </c>
      <c r="BA852" t="s">
        <v>2513</v>
      </c>
      <c r="BB852" t="s">
        <v>2513</v>
      </c>
    </row>
    <row r="853" spans="1:54" x14ac:dyDescent="0.45">
      <c r="A853">
        <v>10006739</v>
      </c>
      <c r="B853" t="s">
        <v>5588</v>
      </c>
      <c r="C853" t="s">
        <v>24759</v>
      </c>
      <c r="D853" t="s">
        <v>2489</v>
      </c>
      <c r="E853" t="s">
        <v>5589</v>
      </c>
      <c r="F853" t="s">
        <v>5590</v>
      </c>
      <c r="G853" t="s">
        <v>5579</v>
      </c>
      <c r="H853" t="s">
        <v>5589</v>
      </c>
      <c r="I853" t="s">
        <v>2493</v>
      </c>
      <c r="J853" t="s">
        <v>2494</v>
      </c>
      <c r="K853" t="s">
        <v>2544</v>
      </c>
      <c r="L853" t="s">
        <v>2496</v>
      </c>
      <c r="M853" t="s">
        <v>3187</v>
      </c>
      <c r="N853" t="s">
        <v>2496</v>
      </c>
      <c r="O853" t="s">
        <v>2498</v>
      </c>
      <c r="P853" t="s">
        <v>2546</v>
      </c>
      <c r="Q853" t="s">
        <v>2547</v>
      </c>
      <c r="R853" t="s">
        <v>2918</v>
      </c>
      <c r="S853" t="s">
        <v>2919</v>
      </c>
      <c r="T853" t="s">
        <v>2942</v>
      </c>
      <c r="U853" t="s">
        <v>2933</v>
      </c>
      <c r="V853" t="s">
        <v>2943</v>
      </c>
      <c r="W853" t="s">
        <v>2553</v>
      </c>
      <c r="X853" t="s">
        <v>3188</v>
      </c>
      <c r="Y853" t="s">
        <v>3189</v>
      </c>
      <c r="Z853" t="s">
        <v>3190</v>
      </c>
      <c r="AA853" t="s">
        <v>2507</v>
      </c>
      <c r="AB853" t="s">
        <v>3187</v>
      </c>
      <c r="AC853" t="s">
        <v>715</v>
      </c>
      <c r="AD853">
        <v>1.35</v>
      </c>
      <c r="AE853">
        <v>1.35</v>
      </c>
      <c r="AF853" t="s">
        <v>2509</v>
      </c>
      <c r="AG853">
        <v>0.64</v>
      </c>
      <c r="AH853" t="s">
        <v>2510</v>
      </c>
      <c r="AI853">
        <v>200</v>
      </c>
      <c r="AJ853">
        <v>200</v>
      </c>
      <c r="AK853">
        <v>16</v>
      </c>
      <c r="AL853" t="s">
        <v>2511</v>
      </c>
      <c r="AM853" t="s">
        <v>2528</v>
      </c>
      <c r="AN853" t="s">
        <v>2513</v>
      </c>
      <c r="AO853" t="s">
        <v>2513</v>
      </c>
      <c r="AP853" t="s">
        <v>2514</v>
      </c>
      <c r="AQ853" t="s">
        <v>2513</v>
      </c>
      <c r="AR853" t="s">
        <v>2513</v>
      </c>
      <c r="AS853" t="s">
        <v>2557</v>
      </c>
      <c r="AT853" t="s">
        <v>2513</v>
      </c>
      <c r="AU853">
        <v>45306</v>
      </c>
      <c r="AV853" t="s">
        <v>2513</v>
      </c>
      <c r="AW853" t="s">
        <v>2513</v>
      </c>
      <c r="AX853" t="s">
        <v>2516</v>
      </c>
      <c r="AY853" t="s">
        <v>2558</v>
      </c>
      <c r="AZ853" t="s">
        <v>2513</v>
      </c>
      <c r="BA853" t="s">
        <v>2513</v>
      </c>
      <c r="BB853" t="s">
        <v>2513</v>
      </c>
    </row>
    <row r="854" spans="1:54" x14ac:dyDescent="0.45">
      <c r="A854">
        <v>10006740</v>
      </c>
      <c r="B854" t="s">
        <v>5591</v>
      </c>
      <c r="C854" t="s">
        <v>24760</v>
      </c>
      <c r="D854" t="s">
        <v>2489</v>
      </c>
      <c r="E854" t="s">
        <v>5592</v>
      </c>
      <c r="F854" t="s">
        <v>5593</v>
      </c>
      <c r="G854" t="s">
        <v>5579</v>
      </c>
      <c r="H854" t="s">
        <v>5592</v>
      </c>
      <c r="I854" t="s">
        <v>2493</v>
      </c>
      <c r="J854" t="s">
        <v>2494</v>
      </c>
      <c r="K854" t="s">
        <v>2544</v>
      </c>
      <c r="L854" t="s">
        <v>2496</v>
      </c>
      <c r="M854" t="s">
        <v>3187</v>
      </c>
      <c r="N854" t="s">
        <v>2496</v>
      </c>
      <c r="O854" t="s">
        <v>2498</v>
      </c>
      <c r="P854" t="s">
        <v>2546</v>
      </c>
      <c r="Q854" t="s">
        <v>2547</v>
      </c>
      <c r="R854" t="s">
        <v>2918</v>
      </c>
      <c r="S854" t="s">
        <v>2919</v>
      </c>
      <c r="T854" t="s">
        <v>2942</v>
      </c>
      <c r="U854" t="s">
        <v>2933</v>
      </c>
      <c r="V854" t="s">
        <v>2943</v>
      </c>
      <c r="W854" t="s">
        <v>2553</v>
      </c>
      <c r="X854" t="s">
        <v>3188</v>
      </c>
      <c r="Y854" t="s">
        <v>3189</v>
      </c>
      <c r="Z854" t="s">
        <v>3190</v>
      </c>
      <c r="AA854" t="s">
        <v>2507</v>
      </c>
      <c r="AB854" t="s">
        <v>3187</v>
      </c>
      <c r="AC854" t="s">
        <v>715</v>
      </c>
      <c r="AD854">
        <v>1.35</v>
      </c>
      <c r="AE854">
        <v>1.35</v>
      </c>
      <c r="AF854" t="s">
        <v>2509</v>
      </c>
      <c r="AG854">
        <v>0.64</v>
      </c>
      <c r="AH854" t="s">
        <v>2510</v>
      </c>
      <c r="AI854">
        <v>200</v>
      </c>
      <c r="AJ854">
        <v>200</v>
      </c>
      <c r="AK854">
        <v>16</v>
      </c>
      <c r="AL854" t="s">
        <v>2511</v>
      </c>
      <c r="AM854" t="s">
        <v>2528</v>
      </c>
      <c r="AN854" t="s">
        <v>2513</v>
      </c>
      <c r="AO854" t="s">
        <v>2513</v>
      </c>
      <c r="AP854" t="s">
        <v>2514</v>
      </c>
      <c r="AQ854" t="s">
        <v>2513</v>
      </c>
      <c r="AR854" t="s">
        <v>2513</v>
      </c>
      <c r="AS854" t="s">
        <v>2557</v>
      </c>
      <c r="AT854" t="s">
        <v>2513</v>
      </c>
      <c r="AU854">
        <v>45306</v>
      </c>
      <c r="AV854" t="s">
        <v>2513</v>
      </c>
      <c r="AW854" t="s">
        <v>2513</v>
      </c>
      <c r="AX854" t="s">
        <v>2516</v>
      </c>
      <c r="AY854" t="s">
        <v>2558</v>
      </c>
      <c r="AZ854" t="s">
        <v>2513</v>
      </c>
      <c r="BA854" t="s">
        <v>2513</v>
      </c>
      <c r="BB854" t="s">
        <v>2513</v>
      </c>
    </row>
    <row r="855" spans="1:54" x14ac:dyDescent="0.45">
      <c r="A855">
        <v>10006741</v>
      </c>
      <c r="B855" t="s">
        <v>5594</v>
      </c>
      <c r="C855" t="s">
        <v>24761</v>
      </c>
      <c r="D855" t="s">
        <v>2489</v>
      </c>
      <c r="E855" t="s">
        <v>5595</v>
      </c>
      <c r="F855" t="s">
        <v>5596</v>
      </c>
      <c r="G855" t="s">
        <v>5579</v>
      </c>
      <c r="H855" t="s">
        <v>5595</v>
      </c>
      <c r="I855" t="s">
        <v>2493</v>
      </c>
      <c r="J855" t="s">
        <v>2494</v>
      </c>
      <c r="K855" t="s">
        <v>2544</v>
      </c>
      <c r="L855" t="s">
        <v>2496</v>
      </c>
      <c r="M855" t="s">
        <v>3187</v>
      </c>
      <c r="N855" t="s">
        <v>2496</v>
      </c>
      <c r="O855" t="s">
        <v>2498</v>
      </c>
      <c r="P855" t="s">
        <v>2546</v>
      </c>
      <c r="Q855" t="s">
        <v>2547</v>
      </c>
      <c r="R855" t="s">
        <v>2918</v>
      </c>
      <c r="S855" t="s">
        <v>2919</v>
      </c>
      <c r="T855" t="s">
        <v>2942</v>
      </c>
      <c r="U855" t="s">
        <v>2933</v>
      </c>
      <c r="V855" t="s">
        <v>2943</v>
      </c>
      <c r="W855" t="s">
        <v>2553</v>
      </c>
      <c r="X855" t="s">
        <v>3188</v>
      </c>
      <c r="Y855" t="s">
        <v>3189</v>
      </c>
      <c r="Z855" t="s">
        <v>3190</v>
      </c>
      <c r="AA855" t="s">
        <v>2507</v>
      </c>
      <c r="AB855" t="s">
        <v>3187</v>
      </c>
      <c r="AC855" t="s">
        <v>715</v>
      </c>
      <c r="AD855">
        <v>1.35</v>
      </c>
      <c r="AE855">
        <v>1.35</v>
      </c>
      <c r="AF855" t="s">
        <v>2509</v>
      </c>
      <c r="AG855">
        <v>0.64</v>
      </c>
      <c r="AH855" t="s">
        <v>2510</v>
      </c>
      <c r="AI855">
        <v>200</v>
      </c>
      <c r="AJ855">
        <v>200</v>
      </c>
      <c r="AK855">
        <v>16</v>
      </c>
      <c r="AL855" t="s">
        <v>2511</v>
      </c>
      <c r="AM855" t="s">
        <v>2528</v>
      </c>
      <c r="AN855" t="s">
        <v>2513</v>
      </c>
      <c r="AO855" t="s">
        <v>2513</v>
      </c>
      <c r="AP855" t="s">
        <v>2514</v>
      </c>
      <c r="AQ855" t="s">
        <v>2513</v>
      </c>
      <c r="AR855" t="s">
        <v>2513</v>
      </c>
      <c r="AS855" t="s">
        <v>2557</v>
      </c>
      <c r="AT855" t="s">
        <v>2513</v>
      </c>
      <c r="AU855">
        <v>45306</v>
      </c>
      <c r="AV855" t="s">
        <v>2513</v>
      </c>
      <c r="AW855" t="s">
        <v>2513</v>
      </c>
      <c r="AX855" t="s">
        <v>2516</v>
      </c>
      <c r="AY855" t="s">
        <v>2558</v>
      </c>
      <c r="AZ855" t="s">
        <v>2513</v>
      </c>
      <c r="BA855" t="s">
        <v>2513</v>
      </c>
      <c r="BB855" t="s">
        <v>2513</v>
      </c>
    </row>
    <row r="856" spans="1:54" x14ac:dyDescent="0.45">
      <c r="A856">
        <v>10006758</v>
      </c>
      <c r="B856" t="s">
        <v>5597</v>
      </c>
      <c r="C856" t="s">
        <v>24762</v>
      </c>
      <c r="D856" t="s">
        <v>2489</v>
      </c>
      <c r="E856" t="s">
        <v>5598</v>
      </c>
      <c r="F856" t="s">
        <v>5599</v>
      </c>
      <c r="G856" t="s">
        <v>5579</v>
      </c>
      <c r="H856" t="s">
        <v>5598</v>
      </c>
      <c r="I856" t="s">
        <v>2493</v>
      </c>
      <c r="J856" t="s">
        <v>2494</v>
      </c>
      <c r="K856" t="s">
        <v>2544</v>
      </c>
      <c r="L856" t="s">
        <v>2496</v>
      </c>
      <c r="M856" t="s">
        <v>3844</v>
      </c>
      <c r="N856" t="s">
        <v>2496</v>
      </c>
      <c r="O856" t="s">
        <v>2498</v>
      </c>
      <c r="P856" t="s">
        <v>2546</v>
      </c>
      <c r="Q856" t="s">
        <v>2547</v>
      </c>
      <c r="R856" t="s">
        <v>2918</v>
      </c>
      <c r="S856" t="s">
        <v>2919</v>
      </c>
      <c r="T856" t="s">
        <v>2942</v>
      </c>
      <c r="U856" t="s">
        <v>2933</v>
      </c>
      <c r="V856" t="s">
        <v>2943</v>
      </c>
      <c r="W856" t="s">
        <v>2553</v>
      </c>
      <c r="X856" t="s">
        <v>3845</v>
      </c>
      <c r="Y856" t="s">
        <v>3846</v>
      </c>
      <c r="Z856" t="s">
        <v>3847</v>
      </c>
      <c r="AA856" t="s">
        <v>2507</v>
      </c>
      <c r="AB856" t="s">
        <v>3844</v>
      </c>
      <c r="AC856" t="s">
        <v>715</v>
      </c>
      <c r="AD856">
        <v>1.35</v>
      </c>
      <c r="AE856">
        <v>1.35</v>
      </c>
      <c r="AF856" t="s">
        <v>2509</v>
      </c>
      <c r="AG856">
        <v>0.64</v>
      </c>
      <c r="AH856" t="s">
        <v>2510</v>
      </c>
      <c r="AI856">
        <v>200</v>
      </c>
      <c r="AJ856">
        <v>200</v>
      </c>
      <c r="AK856">
        <v>16</v>
      </c>
      <c r="AL856" t="s">
        <v>2511</v>
      </c>
      <c r="AM856" t="s">
        <v>2528</v>
      </c>
      <c r="AN856" t="s">
        <v>2513</v>
      </c>
      <c r="AO856" t="s">
        <v>2513</v>
      </c>
      <c r="AP856" t="s">
        <v>2514</v>
      </c>
      <c r="AQ856" t="s">
        <v>2513</v>
      </c>
      <c r="AR856" t="s">
        <v>2513</v>
      </c>
      <c r="AS856" t="s">
        <v>2557</v>
      </c>
      <c r="AT856" t="s">
        <v>2513</v>
      </c>
      <c r="AU856">
        <v>45317</v>
      </c>
      <c r="AV856" t="s">
        <v>2513</v>
      </c>
      <c r="AW856" t="s">
        <v>2513</v>
      </c>
      <c r="AX856" t="s">
        <v>2516</v>
      </c>
      <c r="AY856" t="s">
        <v>2558</v>
      </c>
      <c r="AZ856" t="s">
        <v>2513</v>
      </c>
      <c r="BA856" t="s">
        <v>2513</v>
      </c>
      <c r="BB856" t="s">
        <v>2513</v>
      </c>
    </row>
    <row r="857" spans="1:54" x14ac:dyDescent="0.45">
      <c r="A857">
        <v>10006759</v>
      </c>
      <c r="B857" t="s">
        <v>5600</v>
      </c>
      <c r="C857" t="s">
        <v>24763</v>
      </c>
      <c r="D857" t="s">
        <v>2489</v>
      </c>
      <c r="E857" t="s">
        <v>5601</v>
      </c>
      <c r="F857" t="s">
        <v>5602</v>
      </c>
      <c r="G857" t="s">
        <v>5579</v>
      </c>
      <c r="H857" t="s">
        <v>5601</v>
      </c>
      <c r="I857" t="s">
        <v>2493</v>
      </c>
      <c r="J857" t="s">
        <v>2494</v>
      </c>
      <c r="K857" t="s">
        <v>2544</v>
      </c>
      <c r="L857" t="s">
        <v>2496</v>
      </c>
      <c r="M857" t="s">
        <v>3844</v>
      </c>
      <c r="N857" t="s">
        <v>2496</v>
      </c>
      <c r="O857" t="s">
        <v>2498</v>
      </c>
      <c r="P857" t="s">
        <v>2546</v>
      </c>
      <c r="Q857" t="s">
        <v>2547</v>
      </c>
      <c r="R857" t="s">
        <v>2918</v>
      </c>
      <c r="S857" t="s">
        <v>2919</v>
      </c>
      <c r="T857" t="s">
        <v>2942</v>
      </c>
      <c r="U857" t="s">
        <v>2933</v>
      </c>
      <c r="V857" t="s">
        <v>2943</v>
      </c>
      <c r="W857" t="s">
        <v>2553</v>
      </c>
      <c r="X857" t="s">
        <v>3845</v>
      </c>
      <c r="Y857" t="s">
        <v>3846</v>
      </c>
      <c r="Z857" t="s">
        <v>3847</v>
      </c>
      <c r="AA857" t="s">
        <v>2507</v>
      </c>
      <c r="AB857" t="s">
        <v>3844</v>
      </c>
      <c r="AC857" t="s">
        <v>715</v>
      </c>
      <c r="AD857">
        <v>1.35</v>
      </c>
      <c r="AE857">
        <v>1.35</v>
      </c>
      <c r="AF857" t="s">
        <v>2509</v>
      </c>
      <c r="AG857">
        <v>0.64</v>
      </c>
      <c r="AH857" t="s">
        <v>2510</v>
      </c>
      <c r="AI857">
        <v>200</v>
      </c>
      <c r="AJ857">
        <v>200</v>
      </c>
      <c r="AK857">
        <v>16</v>
      </c>
      <c r="AL857" t="s">
        <v>2511</v>
      </c>
      <c r="AM857" t="s">
        <v>2528</v>
      </c>
      <c r="AN857" t="s">
        <v>2513</v>
      </c>
      <c r="AO857" t="s">
        <v>2513</v>
      </c>
      <c r="AP857" t="s">
        <v>2514</v>
      </c>
      <c r="AQ857" t="s">
        <v>2513</v>
      </c>
      <c r="AR857" t="s">
        <v>2513</v>
      </c>
      <c r="AS857" t="s">
        <v>2557</v>
      </c>
      <c r="AT857" t="s">
        <v>2513</v>
      </c>
      <c r="AU857">
        <v>45317</v>
      </c>
      <c r="AV857" t="s">
        <v>2513</v>
      </c>
      <c r="AW857" t="s">
        <v>2513</v>
      </c>
      <c r="AX857" t="s">
        <v>2516</v>
      </c>
      <c r="AY857" t="s">
        <v>2558</v>
      </c>
      <c r="AZ857" t="s">
        <v>2513</v>
      </c>
      <c r="BA857" t="s">
        <v>2513</v>
      </c>
      <c r="BB857" t="s">
        <v>2513</v>
      </c>
    </row>
    <row r="858" spans="1:54" x14ac:dyDescent="0.45">
      <c r="A858">
        <v>10006760</v>
      </c>
      <c r="B858" t="s">
        <v>5603</v>
      </c>
      <c r="C858" t="s">
        <v>24764</v>
      </c>
      <c r="D858" t="s">
        <v>2489</v>
      </c>
      <c r="E858" t="s">
        <v>5604</v>
      </c>
      <c r="F858" t="s">
        <v>5605</v>
      </c>
      <c r="G858" t="s">
        <v>5579</v>
      </c>
      <c r="H858" t="s">
        <v>5604</v>
      </c>
      <c r="I858" t="s">
        <v>2493</v>
      </c>
      <c r="J858" t="s">
        <v>2494</v>
      </c>
      <c r="K858" t="s">
        <v>2544</v>
      </c>
      <c r="L858" t="s">
        <v>2496</v>
      </c>
      <c r="M858" t="s">
        <v>3844</v>
      </c>
      <c r="N858" t="s">
        <v>2496</v>
      </c>
      <c r="O858" t="s">
        <v>2498</v>
      </c>
      <c r="P858" t="s">
        <v>2546</v>
      </c>
      <c r="Q858" t="s">
        <v>2547</v>
      </c>
      <c r="R858" t="s">
        <v>2918</v>
      </c>
      <c r="S858" t="s">
        <v>2919</v>
      </c>
      <c r="T858" t="s">
        <v>2942</v>
      </c>
      <c r="U858" t="s">
        <v>2933</v>
      </c>
      <c r="V858" t="s">
        <v>2943</v>
      </c>
      <c r="W858" t="s">
        <v>2553</v>
      </c>
      <c r="X858" t="s">
        <v>3845</v>
      </c>
      <c r="Y858" t="s">
        <v>3846</v>
      </c>
      <c r="Z858" t="s">
        <v>3847</v>
      </c>
      <c r="AA858" t="s">
        <v>2507</v>
      </c>
      <c r="AB858" t="s">
        <v>3844</v>
      </c>
      <c r="AC858" t="s">
        <v>715</v>
      </c>
      <c r="AD858">
        <v>1.35</v>
      </c>
      <c r="AE858">
        <v>1.35</v>
      </c>
      <c r="AF858" t="s">
        <v>2509</v>
      </c>
      <c r="AG858">
        <v>0.64</v>
      </c>
      <c r="AH858" t="s">
        <v>2510</v>
      </c>
      <c r="AI858">
        <v>200</v>
      </c>
      <c r="AJ858">
        <v>200</v>
      </c>
      <c r="AK858">
        <v>16</v>
      </c>
      <c r="AL858" t="s">
        <v>2511</v>
      </c>
      <c r="AM858" t="s">
        <v>2528</v>
      </c>
      <c r="AN858" t="s">
        <v>2513</v>
      </c>
      <c r="AO858" t="s">
        <v>2513</v>
      </c>
      <c r="AP858" t="s">
        <v>2514</v>
      </c>
      <c r="AQ858" t="s">
        <v>2513</v>
      </c>
      <c r="AR858" t="s">
        <v>2513</v>
      </c>
      <c r="AS858" t="s">
        <v>2557</v>
      </c>
      <c r="AT858" t="s">
        <v>2513</v>
      </c>
      <c r="AU858">
        <v>45317</v>
      </c>
      <c r="AV858" t="s">
        <v>2513</v>
      </c>
      <c r="AW858" t="s">
        <v>2513</v>
      </c>
      <c r="AX858" t="s">
        <v>2516</v>
      </c>
      <c r="AY858" t="s">
        <v>2558</v>
      </c>
      <c r="AZ858" t="s">
        <v>2513</v>
      </c>
      <c r="BA858" t="s">
        <v>2513</v>
      </c>
      <c r="BB858" t="s">
        <v>2513</v>
      </c>
    </row>
    <row r="859" spans="1:54" x14ac:dyDescent="0.45">
      <c r="A859">
        <v>10006761</v>
      </c>
      <c r="B859" t="s">
        <v>5606</v>
      </c>
      <c r="C859" t="s">
        <v>24765</v>
      </c>
      <c r="D859" t="s">
        <v>2489</v>
      </c>
      <c r="E859" t="s">
        <v>5607</v>
      </c>
      <c r="F859" t="s">
        <v>5608</v>
      </c>
      <c r="G859" t="s">
        <v>5579</v>
      </c>
      <c r="H859" t="s">
        <v>5607</v>
      </c>
      <c r="I859" t="s">
        <v>2493</v>
      </c>
      <c r="J859" t="s">
        <v>2494</v>
      </c>
      <c r="K859" t="s">
        <v>2544</v>
      </c>
      <c r="L859" t="s">
        <v>2496</v>
      </c>
      <c r="M859" t="s">
        <v>3844</v>
      </c>
      <c r="N859" t="s">
        <v>2496</v>
      </c>
      <c r="O859" t="s">
        <v>2498</v>
      </c>
      <c r="P859" t="s">
        <v>2546</v>
      </c>
      <c r="Q859" t="s">
        <v>2547</v>
      </c>
      <c r="R859" t="s">
        <v>2918</v>
      </c>
      <c r="S859" t="s">
        <v>2919</v>
      </c>
      <c r="T859" t="s">
        <v>2942</v>
      </c>
      <c r="U859" t="s">
        <v>2933</v>
      </c>
      <c r="V859" t="s">
        <v>2943</v>
      </c>
      <c r="W859" t="s">
        <v>2553</v>
      </c>
      <c r="X859" t="s">
        <v>3845</v>
      </c>
      <c r="Y859" t="s">
        <v>3846</v>
      </c>
      <c r="Z859" t="s">
        <v>3847</v>
      </c>
      <c r="AA859" t="s">
        <v>2507</v>
      </c>
      <c r="AB859" t="s">
        <v>3844</v>
      </c>
      <c r="AC859" t="s">
        <v>715</v>
      </c>
      <c r="AD859">
        <v>1.35</v>
      </c>
      <c r="AE859">
        <v>1.35</v>
      </c>
      <c r="AF859" t="s">
        <v>2509</v>
      </c>
      <c r="AG859">
        <v>0.64</v>
      </c>
      <c r="AH859" t="s">
        <v>2510</v>
      </c>
      <c r="AI859">
        <v>200</v>
      </c>
      <c r="AJ859">
        <v>200</v>
      </c>
      <c r="AK859">
        <v>16</v>
      </c>
      <c r="AL859" t="s">
        <v>2511</v>
      </c>
      <c r="AM859" t="s">
        <v>2528</v>
      </c>
      <c r="AN859" t="s">
        <v>2513</v>
      </c>
      <c r="AO859" t="s">
        <v>2513</v>
      </c>
      <c r="AP859" t="s">
        <v>2514</v>
      </c>
      <c r="AQ859" t="s">
        <v>2513</v>
      </c>
      <c r="AR859" t="s">
        <v>2513</v>
      </c>
      <c r="AS859" t="s">
        <v>2557</v>
      </c>
      <c r="AT859" t="s">
        <v>2513</v>
      </c>
      <c r="AU859">
        <v>45317</v>
      </c>
      <c r="AV859" t="s">
        <v>2513</v>
      </c>
      <c r="AW859" t="s">
        <v>2513</v>
      </c>
      <c r="AX859" t="s">
        <v>2516</v>
      </c>
      <c r="AY859" t="s">
        <v>2558</v>
      </c>
      <c r="AZ859" t="s">
        <v>2513</v>
      </c>
      <c r="BA859" t="s">
        <v>2513</v>
      </c>
      <c r="BB859" t="s">
        <v>2513</v>
      </c>
    </row>
    <row r="860" spans="1:54" x14ac:dyDescent="0.45">
      <c r="A860">
        <v>10006762</v>
      </c>
      <c r="B860" t="s">
        <v>5609</v>
      </c>
      <c r="C860" t="s">
        <v>24766</v>
      </c>
      <c r="D860" t="s">
        <v>2489</v>
      </c>
      <c r="E860" t="s">
        <v>5610</v>
      </c>
      <c r="F860" t="s">
        <v>5611</v>
      </c>
      <c r="G860" t="s">
        <v>5579</v>
      </c>
      <c r="H860" t="s">
        <v>5610</v>
      </c>
      <c r="I860" t="s">
        <v>2493</v>
      </c>
      <c r="J860" t="s">
        <v>2494</v>
      </c>
      <c r="K860" t="s">
        <v>2544</v>
      </c>
      <c r="L860" t="s">
        <v>2496</v>
      </c>
      <c r="M860" t="s">
        <v>3844</v>
      </c>
      <c r="N860" t="s">
        <v>2496</v>
      </c>
      <c r="O860" t="s">
        <v>2498</v>
      </c>
      <c r="P860" t="s">
        <v>2546</v>
      </c>
      <c r="Q860" t="s">
        <v>2547</v>
      </c>
      <c r="R860" t="s">
        <v>2918</v>
      </c>
      <c r="S860" t="s">
        <v>2919</v>
      </c>
      <c r="T860" t="s">
        <v>2942</v>
      </c>
      <c r="U860" t="s">
        <v>2933</v>
      </c>
      <c r="V860" t="s">
        <v>2943</v>
      </c>
      <c r="W860" t="s">
        <v>2553</v>
      </c>
      <c r="X860" t="s">
        <v>3845</v>
      </c>
      <c r="Y860" t="s">
        <v>3846</v>
      </c>
      <c r="Z860" t="s">
        <v>3847</v>
      </c>
      <c r="AA860" t="s">
        <v>2507</v>
      </c>
      <c r="AB860" t="s">
        <v>3844</v>
      </c>
      <c r="AC860" t="s">
        <v>715</v>
      </c>
      <c r="AD860">
        <v>1.35</v>
      </c>
      <c r="AE860">
        <v>1.35</v>
      </c>
      <c r="AF860" t="s">
        <v>2509</v>
      </c>
      <c r="AG860">
        <v>0.64</v>
      </c>
      <c r="AH860" t="s">
        <v>2510</v>
      </c>
      <c r="AI860">
        <v>200</v>
      </c>
      <c r="AJ860">
        <v>200</v>
      </c>
      <c r="AK860">
        <v>16</v>
      </c>
      <c r="AL860" t="s">
        <v>2511</v>
      </c>
      <c r="AM860" t="s">
        <v>2528</v>
      </c>
      <c r="AN860" t="s">
        <v>2513</v>
      </c>
      <c r="AO860" t="s">
        <v>2513</v>
      </c>
      <c r="AP860" t="s">
        <v>2514</v>
      </c>
      <c r="AQ860" t="s">
        <v>2513</v>
      </c>
      <c r="AR860" t="s">
        <v>2513</v>
      </c>
      <c r="AS860" t="s">
        <v>2557</v>
      </c>
      <c r="AT860" t="s">
        <v>2513</v>
      </c>
      <c r="AU860">
        <v>45317</v>
      </c>
      <c r="AV860" t="s">
        <v>2513</v>
      </c>
      <c r="AW860" t="s">
        <v>2513</v>
      </c>
      <c r="AX860" t="s">
        <v>2516</v>
      </c>
      <c r="AY860" t="s">
        <v>2558</v>
      </c>
      <c r="AZ860" t="s">
        <v>2513</v>
      </c>
      <c r="BA860" t="s">
        <v>2513</v>
      </c>
      <c r="BB860" t="s">
        <v>2513</v>
      </c>
    </row>
    <row r="861" spans="1:54" x14ac:dyDescent="0.45">
      <c r="A861">
        <v>10006763</v>
      </c>
      <c r="B861" t="s">
        <v>5612</v>
      </c>
      <c r="C861" t="s">
        <v>24767</v>
      </c>
      <c r="D861" t="s">
        <v>2489</v>
      </c>
      <c r="E861" t="s">
        <v>5613</v>
      </c>
      <c r="F861" t="s">
        <v>5614</v>
      </c>
      <c r="G861" t="s">
        <v>5579</v>
      </c>
      <c r="H861" t="s">
        <v>5613</v>
      </c>
      <c r="I861" t="s">
        <v>2493</v>
      </c>
      <c r="J861" t="s">
        <v>2494</v>
      </c>
      <c r="K861" t="s">
        <v>2544</v>
      </c>
      <c r="L861" t="s">
        <v>2496</v>
      </c>
      <c r="M861" t="s">
        <v>3844</v>
      </c>
      <c r="N861" t="s">
        <v>2496</v>
      </c>
      <c r="O861" t="s">
        <v>2498</v>
      </c>
      <c r="P861" t="s">
        <v>2546</v>
      </c>
      <c r="Q861" t="s">
        <v>2547</v>
      </c>
      <c r="R861" t="s">
        <v>2918</v>
      </c>
      <c r="S861" t="s">
        <v>2919</v>
      </c>
      <c r="T861" t="s">
        <v>2942</v>
      </c>
      <c r="U861" t="s">
        <v>2933</v>
      </c>
      <c r="V861" t="s">
        <v>2943</v>
      </c>
      <c r="W861" t="s">
        <v>2553</v>
      </c>
      <c r="X861" t="s">
        <v>3845</v>
      </c>
      <c r="Y861" t="s">
        <v>3846</v>
      </c>
      <c r="Z861" t="s">
        <v>3847</v>
      </c>
      <c r="AA861" t="s">
        <v>2507</v>
      </c>
      <c r="AB861" t="s">
        <v>3844</v>
      </c>
      <c r="AC861" t="s">
        <v>715</v>
      </c>
      <c r="AD861">
        <v>1.35</v>
      </c>
      <c r="AE861">
        <v>1.35</v>
      </c>
      <c r="AF861" t="s">
        <v>2509</v>
      </c>
      <c r="AG861">
        <v>0.64</v>
      </c>
      <c r="AH861" t="s">
        <v>2510</v>
      </c>
      <c r="AI861">
        <v>200</v>
      </c>
      <c r="AJ861">
        <v>200</v>
      </c>
      <c r="AK861">
        <v>16</v>
      </c>
      <c r="AL861" t="s">
        <v>2511</v>
      </c>
      <c r="AM861" t="s">
        <v>2528</v>
      </c>
      <c r="AN861" t="s">
        <v>2513</v>
      </c>
      <c r="AO861" t="s">
        <v>2513</v>
      </c>
      <c r="AP861" t="s">
        <v>2514</v>
      </c>
      <c r="AQ861" t="s">
        <v>2513</v>
      </c>
      <c r="AR861" t="s">
        <v>2513</v>
      </c>
      <c r="AS861" t="s">
        <v>2557</v>
      </c>
      <c r="AT861" t="s">
        <v>2513</v>
      </c>
      <c r="AU861">
        <v>45317</v>
      </c>
      <c r="AV861" t="s">
        <v>2513</v>
      </c>
      <c r="AW861" t="s">
        <v>2513</v>
      </c>
      <c r="AX861" t="s">
        <v>2516</v>
      </c>
      <c r="AY861" t="s">
        <v>2558</v>
      </c>
      <c r="AZ861" t="s">
        <v>2513</v>
      </c>
      <c r="BA861" t="s">
        <v>2513</v>
      </c>
      <c r="BB861" t="s">
        <v>2513</v>
      </c>
    </row>
    <row r="862" spans="1:54" x14ac:dyDescent="0.45">
      <c r="A862">
        <v>10006835</v>
      </c>
      <c r="B862" t="s">
        <v>5615</v>
      </c>
      <c r="C862" t="s">
        <v>24768</v>
      </c>
      <c r="D862" t="s">
        <v>2489</v>
      </c>
      <c r="E862" t="s">
        <v>5616</v>
      </c>
      <c r="F862" t="s">
        <v>5617</v>
      </c>
      <c r="G862" t="s">
        <v>5618</v>
      </c>
      <c r="H862" t="s">
        <v>5616</v>
      </c>
      <c r="I862" t="s">
        <v>2493</v>
      </c>
      <c r="J862" t="s">
        <v>2494</v>
      </c>
      <c r="K862" t="s">
        <v>2544</v>
      </c>
      <c r="L862" t="s">
        <v>2496</v>
      </c>
      <c r="M862" t="s">
        <v>3200</v>
      </c>
      <c r="N862" t="s">
        <v>2496</v>
      </c>
      <c r="O862" t="s">
        <v>2498</v>
      </c>
      <c r="P862" t="s">
        <v>2546</v>
      </c>
      <c r="Q862" t="s">
        <v>2547</v>
      </c>
      <c r="R862" t="s">
        <v>2918</v>
      </c>
      <c r="S862" t="s">
        <v>2919</v>
      </c>
      <c r="T862" t="s">
        <v>2942</v>
      </c>
      <c r="U862" t="s">
        <v>2933</v>
      </c>
      <c r="V862" t="s">
        <v>2943</v>
      </c>
      <c r="W862" t="s">
        <v>2553</v>
      </c>
      <c r="X862" t="s">
        <v>3201</v>
      </c>
      <c r="Y862" t="s">
        <v>3202</v>
      </c>
      <c r="Z862" t="s">
        <v>3203</v>
      </c>
      <c r="AA862" t="s">
        <v>2507</v>
      </c>
      <c r="AB862" t="s">
        <v>3200</v>
      </c>
      <c r="AC862" t="s">
        <v>715</v>
      </c>
      <c r="AD862">
        <v>1.35</v>
      </c>
      <c r="AE862">
        <v>1.35</v>
      </c>
      <c r="AF862" t="s">
        <v>2509</v>
      </c>
      <c r="AG862">
        <v>0.64</v>
      </c>
      <c r="AH862" t="s">
        <v>2510</v>
      </c>
      <c r="AI862">
        <v>200</v>
      </c>
      <c r="AJ862">
        <v>200</v>
      </c>
      <c r="AK862">
        <v>16</v>
      </c>
      <c r="AL862" t="s">
        <v>2511</v>
      </c>
      <c r="AM862" t="s">
        <v>2528</v>
      </c>
      <c r="AN862" t="s">
        <v>2513</v>
      </c>
      <c r="AO862" t="s">
        <v>2513</v>
      </c>
      <c r="AP862" t="s">
        <v>2514</v>
      </c>
      <c r="AQ862" t="s">
        <v>2513</v>
      </c>
      <c r="AR862" t="s">
        <v>2513</v>
      </c>
      <c r="AS862" t="s">
        <v>2557</v>
      </c>
      <c r="AT862" t="s">
        <v>2513</v>
      </c>
      <c r="AU862">
        <v>45343</v>
      </c>
      <c r="AV862" t="s">
        <v>2513</v>
      </c>
      <c r="AW862" t="s">
        <v>2513</v>
      </c>
      <c r="AX862" t="s">
        <v>2516</v>
      </c>
      <c r="AY862" t="s">
        <v>2558</v>
      </c>
      <c r="AZ862" t="s">
        <v>2513</v>
      </c>
      <c r="BA862" t="s">
        <v>2513</v>
      </c>
      <c r="BB862" t="s">
        <v>2513</v>
      </c>
    </row>
    <row r="863" spans="1:54" x14ac:dyDescent="0.45">
      <c r="A863">
        <v>10006836</v>
      </c>
      <c r="B863" t="s">
        <v>5619</v>
      </c>
      <c r="C863" t="s">
        <v>24769</v>
      </c>
      <c r="D863" t="s">
        <v>2489</v>
      </c>
      <c r="E863" t="s">
        <v>5620</v>
      </c>
      <c r="F863" t="s">
        <v>5621</v>
      </c>
      <c r="G863" t="s">
        <v>5622</v>
      </c>
      <c r="H863" t="s">
        <v>5620</v>
      </c>
      <c r="I863" t="s">
        <v>2493</v>
      </c>
      <c r="J863" t="s">
        <v>2494</v>
      </c>
      <c r="K863" t="s">
        <v>2544</v>
      </c>
      <c r="L863" t="s">
        <v>2496</v>
      </c>
      <c r="M863" t="s">
        <v>3200</v>
      </c>
      <c r="N863" t="s">
        <v>2496</v>
      </c>
      <c r="O863" t="s">
        <v>2498</v>
      </c>
      <c r="P863" t="s">
        <v>2546</v>
      </c>
      <c r="Q863" t="s">
        <v>2547</v>
      </c>
      <c r="R863" t="s">
        <v>2918</v>
      </c>
      <c r="S863" t="s">
        <v>2919</v>
      </c>
      <c r="T863" t="s">
        <v>2942</v>
      </c>
      <c r="U863" t="s">
        <v>2933</v>
      </c>
      <c r="V863" t="s">
        <v>2943</v>
      </c>
      <c r="W863" t="s">
        <v>2553</v>
      </c>
      <c r="X863" t="s">
        <v>3201</v>
      </c>
      <c r="Y863" t="s">
        <v>3202</v>
      </c>
      <c r="Z863" t="s">
        <v>3203</v>
      </c>
      <c r="AA863" t="s">
        <v>2507</v>
      </c>
      <c r="AB863" t="s">
        <v>3200</v>
      </c>
      <c r="AC863" t="s">
        <v>715</v>
      </c>
      <c r="AD863">
        <v>1.35</v>
      </c>
      <c r="AE863">
        <v>1.35</v>
      </c>
      <c r="AF863" t="s">
        <v>2509</v>
      </c>
      <c r="AG863">
        <v>0.64</v>
      </c>
      <c r="AH863" t="s">
        <v>2510</v>
      </c>
      <c r="AI863">
        <v>200</v>
      </c>
      <c r="AJ863">
        <v>200</v>
      </c>
      <c r="AK863">
        <v>16</v>
      </c>
      <c r="AL863" t="s">
        <v>2511</v>
      </c>
      <c r="AM863" t="s">
        <v>2528</v>
      </c>
      <c r="AN863" t="s">
        <v>2513</v>
      </c>
      <c r="AO863" t="s">
        <v>2513</v>
      </c>
      <c r="AP863" t="s">
        <v>2514</v>
      </c>
      <c r="AQ863" t="s">
        <v>2513</v>
      </c>
      <c r="AR863" t="s">
        <v>2513</v>
      </c>
      <c r="AS863" t="s">
        <v>2557</v>
      </c>
      <c r="AT863" t="s">
        <v>2513</v>
      </c>
      <c r="AU863">
        <v>45345</v>
      </c>
      <c r="AV863" t="s">
        <v>2513</v>
      </c>
      <c r="AW863" t="s">
        <v>2513</v>
      </c>
      <c r="AX863" t="s">
        <v>2516</v>
      </c>
      <c r="AY863" t="s">
        <v>2558</v>
      </c>
      <c r="AZ863" t="s">
        <v>2513</v>
      </c>
      <c r="BA863" t="s">
        <v>2513</v>
      </c>
      <c r="BB863" t="s">
        <v>2513</v>
      </c>
    </row>
    <row r="864" spans="1:54" x14ac:dyDescent="0.45">
      <c r="A864">
        <v>10006837</v>
      </c>
      <c r="B864" t="s">
        <v>5623</v>
      </c>
      <c r="C864" t="s">
        <v>24770</v>
      </c>
      <c r="D864" t="s">
        <v>2489</v>
      </c>
      <c r="E864" t="s">
        <v>5624</v>
      </c>
      <c r="F864" t="s">
        <v>5625</v>
      </c>
      <c r="G864" t="s">
        <v>5622</v>
      </c>
      <c r="H864" t="s">
        <v>5624</v>
      </c>
      <c r="I864" t="s">
        <v>2493</v>
      </c>
      <c r="J864" t="s">
        <v>2494</v>
      </c>
      <c r="K864" t="s">
        <v>2544</v>
      </c>
      <c r="L864" t="s">
        <v>2496</v>
      </c>
      <c r="M864" t="s">
        <v>3200</v>
      </c>
      <c r="N864" t="s">
        <v>2496</v>
      </c>
      <c r="O864" t="s">
        <v>2498</v>
      </c>
      <c r="P864" t="s">
        <v>2546</v>
      </c>
      <c r="Q864" t="s">
        <v>2547</v>
      </c>
      <c r="R864" t="s">
        <v>2918</v>
      </c>
      <c r="S864" t="s">
        <v>2919</v>
      </c>
      <c r="T864" t="s">
        <v>2942</v>
      </c>
      <c r="U864" t="s">
        <v>2933</v>
      </c>
      <c r="V864" t="s">
        <v>2943</v>
      </c>
      <c r="W864" t="s">
        <v>2553</v>
      </c>
      <c r="X864" t="s">
        <v>3201</v>
      </c>
      <c r="Y864" t="s">
        <v>3202</v>
      </c>
      <c r="Z864" t="s">
        <v>3203</v>
      </c>
      <c r="AA864" t="s">
        <v>2507</v>
      </c>
      <c r="AB864" t="s">
        <v>3200</v>
      </c>
      <c r="AC864" t="s">
        <v>715</v>
      </c>
      <c r="AD864">
        <v>1.35</v>
      </c>
      <c r="AE864">
        <v>1.35</v>
      </c>
      <c r="AF864" t="s">
        <v>2509</v>
      </c>
      <c r="AG864">
        <v>0.64</v>
      </c>
      <c r="AH864" t="s">
        <v>2510</v>
      </c>
      <c r="AI864">
        <v>200</v>
      </c>
      <c r="AJ864">
        <v>200</v>
      </c>
      <c r="AK864">
        <v>16</v>
      </c>
      <c r="AL864" t="s">
        <v>2511</v>
      </c>
      <c r="AM864" t="s">
        <v>2528</v>
      </c>
      <c r="AN864" t="s">
        <v>2513</v>
      </c>
      <c r="AO864" t="s">
        <v>2513</v>
      </c>
      <c r="AP864" t="s">
        <v>2514</v>
      </c>
      <c r="AQ864" t="s">
        <v>2513</v>
      </c>
      <c r="AR864" t="s">
        <v>2513</v>
      </c>
      <c r="AS864" t="s">
        <v>2557</v>
      </c>
      <c r="AT864" t="s">
        <v>2513</v>
      </c>
      <c r="AU864">
        <v>45345</v>
      </c>
      <c r="AV864" t="s">
        <v>2513</v>
      </c>
      <c r="AW864" t="s">
        <v>2513</v>
      </c>
      <c r="AX864" t="s">
        <v>2516</v>
      </c>
      <c r="AY864" t="s">
        <v>2558</v>
      </c>
      <c r="AZ864" t="s">
        <v>2513</v>
      </c>
      <c r="BA864" t="s">
        <v>2513</v>
      </c>
      <c r="BB864" t="s">
        <v>2513</v>
      </c>
    </row>
    <row r="865" spans="1:54" x14ac:dyDescent="0.45">
      <c r="A865">
        <v>10006848</v>
      </c>
      <c r="B865" t="s">
        <v>5626</v>
      </c>
      <c r="C865" t="s">
        <v>24771</v>
      </c>
      <c r="D865" t="s">
        <v>2489</v>
      </c>
      <c r="E865" t="s">
        <v>5627</v>
      </c>
      <c r="F865" t="s">
        <v>5628</v>
      </c>
      <c r="G865" t="s">
        <v>5618</v>
      </c>
      <c r="H865" t="s">
        <v>5627</v>
      </c>
      <c r="I865" t="s">
        <v>2493</v>
      </c>
      <c r="J865" t="s">
        <v>2494</v>
      </c>
      <c r="K865" t="s">
        <v>2544</v>
      </c>
      <c r="L865" t="s">
        <v>2496</v>
      </c>
      <c r="M865" t="s">
        <v>3200</v>
      </c>
      <c r="N865" t="s">
        <v>2496</v>
      </c>
      <c r="O865" t="s">
        <v>2498</v>
      </c>
      <c r="P865" t="s">
        <v>2546</v>
      </c>
      <c r="Q865" t="s">
        <v>2547</v>
      </c>
      <c r="R865" t="s">
        <v>2918</v>
      </c>
      <c r="S865" t="s">
        <v>2919</v>
      </c>
      <c r="T865" t="s">
        <v>2942</v>
      </c>
      <c r="U865" t="s">
        <v>2933</v>
      </c>
      <c r="V865" t="s">
        <v>2943</v>
      </c>
      <c r="W865" t="s">
        <v>2553</v>
      </c>
      <c r="X865" t="s">
        <v>3201</v>
      </c>
      <c r="Y865" t="s">
        <v>3202</v>
      </c>
      <c r="Z865" t="s">
        <v>3203</v>
      </c>
      <c r="AA865" t="s">
        <v>2507</v>
      </c>
      <c r="AB865" t="s">
        <v>3200</v>
      </c>
      <c r="AC865" t="s">
        <v>715</v>
      </c>
      <c r="AD865">
        <v>1.35</v>
      </c>
      <c r="AE865">
        <v>1.35</v>
      </c>
      <c r="AF865" t="s">
        <v>2509</v>
      </c>
      <c r="AG865">
        <v>0.64</v>
      </c>
      <c r="AH865" t="s">
        <v>2510</v>
      </c>
      <c r="AI865">
        <v>200</v>
      </c>
      <c r="AJ865">
        <v>200</v>
      </c>
      <c r="AK865">
        <v>16</v>
      </c>
      <c r="AL865" t="s">
        <v>2511</v>
      </c>
      <c r="AM865" t="s">
        <v>2528</v>
      </c>
      <c r="AN865" t="s">
        <v>2513</v>
      </c>
      <c r="AO865" t="s">
        <v>2513</v>
      </c>
      <c r="AP865" t="s">
        <v>2514</v>
      </c>
      <c r="AQ865" t="s">
        <v>2513</v>
      </c>
      <c r="AR865" t="s">
        <v>2513</v>
      </c>
      <c r="AS865" t="s">
        <v>2557</v>
      </c>
      <c r="AT865" t="s">
        <v>2513</v>
      </c>
      <c r="AU865">
        <v>45351</v>
      </c>
      <c r="AV865" t="s">
        <v>2513</v>
      </c>
      <c r="AW865" t="s">
        <v>2513</v>
      </c>
      <c r="AX865" t="s">
        <v>2516</v>
      </c>
      <c r="AY865" t="s">
        <v>2558</v>
      </c>
      <c r="AZ865" t="s">
        <v>2513</v>
      </c>
      <c r="BA865" t="s">
        <v>2513</v>
      </c>
      <c r="BB865" t="s">
        <v>2513</v>
      </c>
    </row>
    <row r="866" spans="1:54" x14ac:dyDescent="0.45">
      <c r="A866">
        <v>10006849</v>
      </c>
      <c r="B866" t="s">
        <v>5629</v>
      </c>
      <c r="C866" t="s">
        <v>24772</v>
      </c>
      <c r="D866" t="s">
        <v>2489</v>
      </c>
      <c r="E866" t="s">
        <v>5630</v>
      </c>
      <c r="F866" t="s">
        <v>5631</v>
      </c>
      <c r="G866" t="s">
        <v>5632</v>
      </c>
      <c r="H866" t="s">
        <v>5630</v>
      </c>
      <c r="I866" t="s">
        <v>2493</v>
      </c>
      <c r="J866" t="s">
        <v>2494</v>
      </c>
      <c r="K866" t="s">
        <v>2544</v>
      </c>
      <c r="L866" t="s">
        <v>2496</v>
      </c>
      <c r="M866" t="s">
        <v>3187</v>
      </c>
      <c r="N866" t="s">
        <v>2496</v>
      </c>
      <c r="O866" t="s">
        <v>2498</v>
      </c>
      <c r="P866" t="s">
        <v>2546</v>
      </c>
      <c r="Q866" t="s">
        <v>2547</v>
      </c>
      <c r="R866" t="s">
        <v>2918</v>
      </c>
      <c r="S866" t="s">
        <v>2919</v>
      </c>
      <c r="T866" t="s">
        <v>2942</v>
      </c>
      <c r="U866" t="s">
        <v>2933</v>
      </c>
      <c r="V866" t="s">
        <v>2943</v>
      </c>
      <c r="W866" t="s">
        <v>2553</v>
      </c>
      <c r="X866" t="s">
        <v>3188</v>
      </c>
      <c r="Y866" t="s">
        <v>3189</v>
      </c>
      <c r="Z866" t="s">
        <v>3190</v>
      </c>
      <c r="AA866" t="s">
        <v>2507</v>
      </c>
      <c r="AB866" t="s">
        <v>3187</v>
      </c>
      <c r="AC866" t="s">
        <v>715</v>
      </c>
      <c r="AD866">
        <v>1.35</v>
      </c>
      <c r="AE866">
        <v>1.35</v>
      </c>
      <c r="AF866" t="s">
        <v>2509</v>
      </c>
      <c r="AG866">
        <v>0.64</v>
      </c>
      <c r="AH866" t="s">
        <v>2510</v>
      </c>
      <c r="AI866">
        <v>200</v>
      </c>
      <c r="AJ866">
        <v>200</v>
      </c>
      <c r="AK866">
        <v>16</v>
      </c>
      <c r="AL866" t="s">
        <v>2511</v>
      </c>
      <c r="AM866" t="s">
        <v>2528</v>
      </c>
      <c r="AN866" t="s">
        <v>2513</v>
      </c>
      <c r="AO866" t="s">
        <v>2513</v>
      </c>
      <c r="AP866" t="s">
        <v>2514</v>
      </c>
      <c r="AQ866" t="s">
        <v>2513</v>
      </c>
      <c r="AR866" t="s">
        <v>2513</v>
      </c>
      <c r="AS866" t="s">
        <v>2557</v>
      </c>
      <c r="AT866" t="s">
        <v>2513</v>
      </c>
      <c r="AU866">
        <v>45351</v>
      </c>
      <c r="AV866" t="s">
        <v>2513</v>
      </c>
      <c r="AW866" t="s">
        <v>2513</v>
      </c>
      <c r="AX866" t="s">
        <v>2516</v>
      </c>
      <c r="AY866" t="s">
        <v>2558</v>
      </c>
      <c r="AZ866" t="s">
        <v>2513</v>
      </c>
      <c r="BA866" t="s">
        <v>2513</v>
      </c>
      <c r="BB866" t="s">
        <v>2513</v>
      </c>
    </row>
    <row r="867" spans="1:54" x14ac:dyDescent="0.45">
      <c r="A867">
        <v>10006851</v>
      </c>
      <c r="B867" t="s">
        <v>5633</v>
      </c>
      <c r="C867" t="s">
        <v>24773</v>
      </c>
      <c r="D867" t="s">
        <v>2489</v>
      </c>
      <c r="E867" t="s">
        <v>5634</v>
      </c>
      <c r="F867" t="s">
        <v>5635</v>
      </c>
      <c r="G867" t="s">
        <v>5632</v>
      </c>
      <c r="H867" t="s">
        <v>5634</v>
      </c>
      <c r="I867" t="s">
        <v>2493</v>
      </c>
      <c r="J867" t="s">
        <v>2494</v>
      </c>
      <c r="K867" t="s">
        <v>2544</v>
      </c>
      <c r="L867" t="s">
        <v>2496</v>
      </c>
      <c r="M867" t="s">
        <v>3187</v>
      </c>
      <c r="N867" t="s">
        <v>2496</v>
      </c>
      <c r="O867" t="s">
        <v>2498</v>
      </c>
      <c r="P867" t="s">
        <v>2546</v>
      </c>
      <c r="Q867" t="s">
        <v>2547</v>
      </c>
      <c r="R867" t="s">
        <v>2918</v>
      </c>
      <c r="S867" t="s">
        <v>2919</v>
      </c>
      <c r="T867" t="s">
        <v>2942</v>
      </c>
      <c r="U867" t="s">
        <v>2933</v>
      </c>
      <c r="V867" t="s">
        <v>2943</v>
      </c>
      <c r="W867" t="s">
        <v>2553</v>
      </c>
      <c r="X867" t="s">
        <v>3188</v>
      </c>
      <c r="Y867" t="s">
        <v>3189</v>
      </c>
      <c r="Z867" t="s">
        <v>3190</v>
      </c>
      <c r="AA867" t="s">
        <v>2507</v>
      </c>
      <c r="AB867" t="s">
        <v>3187</v>
      </c>
      <c r="AC867" t="s">
        <v>715</v>
      </c>
      <c r="AD867">
        <v>1.35</v>
      </c>
      <c r="AE867">
        <v>1.35</v>
      </c>
      <c r="AF867" t="s">
        <v>2509</v>
      </c>
      <c r="AG867">
        <v>0.64</v>
      </c>
      <c r="AH867" t="s">
        <v>2510</v>
      </c>
      <c r="AI867">
        <v>200</v>
      </c>
      <c r="AJ867">
        <v>200</v>
      </c>
      <c r="AK867">
        <v>16</v>
      </c>
      <c r="AL867" t="s">
        <v>2511</v>
      </c>
      <c r="AM867" t="s">
        <v>2528</v>
      </c>
      <c r="AN867" t="s">
        <v>2513</v>
      </c>
      <c r="AO867" t="s">
        <v>2513</v>
      </c>
      <c r="AP867" t="s">
        <v>2514</v>
      </c>
      <c r="AQ867" t="s">
        <v>2513</v>
      </c>
      <c r="AR867" t="s">
        <v>2513</v>
      </c>
      <c r="AS867" t="s">
        <v>2557</v>
      </c>
      <c r="AT867" t="s">
        <v>2513</v>
      </c>
      <c r="AU867">
        <v>45351</v>
      </c>
      <c r="AV867" t="s">
        <v>2513</v>
      </c>
      <c r="AW867" t="s">
        <v>2513</v>
      </c>
      <c r="AX867" t="s">
        <v>2516</v>
      </c>
      <c r="AY867" t="s">
        <v>2558</v>
      </c>
      <c r="AZ867" t="s">
        <v>2513</v>
      </c>
      <c r="BA867" t="s">
        <v>2513</v>
      </c>
      <c r="BB867" t="s">
        <v>2513</v>
      </c>
    </row>
    <row r="868" spans="1:54" x14ac:dyDescent="0.45">
      <c r="A868">
        <v>10006854</v>
      </c>
      <c r="B868" t="s">
        <v>5636</v>
      </c>
      <c r="C868" t="s">
        <v>24774</v>
      </c>
      <c r="D868" t="s">
        <v>2489</v>
      </c>
      <c r="E868" t="s">
        <v>5637</v>
      </c>
      <c r="F868" t="s">
        <v>5638</v>
      </c>
      <c r="G868" t="s">
        <v>5632</v>
      </c>
      <c r="H868" t="s">
        <v>5637</v>
      </c>
      <c r="I868" t="s">
        <v>2493</v>
      </c>
      <c r="J868" t="s">
        <v>2494</v>
      </c>
      <c r="K868" t="s">
        <v>2544</v>
      </c>
      <c r="L868" t="s">
        <v>2496</v>
      </c>
      <c r="M868" t="s">
        <v>3187</v>
      </c>
      <c r="N868" t="s">
        <v>2496</v>
      </c>
      <c r="O868" t="s">
        <v>2498</v>
      </c>
      <c r="P868" t="s">
        <v>2546</v>
      </c>
      <c r="Q868" t="s">
        <v>2547</v>
      </c>
      <c r="R868" t="s">
        <v>2918</v>
      </c>
      <c r="S868" t="s">
        <v>2919</v>
      </c>
      <c r="T868" t="s">
        <v>2942</v>
      </c>
      <c r="U868" t="s">
        <v>2933</v>
      </c>
      <c r="V868" t="s">
        <v>2943</v>
      </c>
      <c r="W868" t="s">
        <v>2553</v>
      </c>
      <c r="X868" t="s">
        <v>3188</v>
      </c>
      <c r="Y868" t="s">
        <v>3189</v>
      </c>
      <c r="Z868" t="s">
        <v>3190</v>
      </c>
      <c r="AA868" t="s">
        <v>2507</v>
      </c>
      <c r="AB868" t="s">
        <v>3187</v>
      </c>
      <c r="AC868" t="s">
        <v>715</v>
      </c>
      <c r="AD868">
        <v>1.35</v>
      </c>
      <c r="AE868">
        <v>1.35</v>
      </c>
      <c r="AF868" t="s">
        <v>2509</v>
      </c>
      <c r="AG868">
        <v>0.64</v>
      </c>
      <c r="AH868" t="s">
        <v>2510</v>
      </c>
      <c r="AI868">
        <v>200</v>
      </c>
      <c r="AJ868">
        <v>200</v>
      </c>
      <c r="AK868">
        <v>16</v>
      </c>
      <c r="AL868" t="s">
        <v>2511</v>
      </c>
      <c r="AM868" t="s">
        <v>2528</v>
      </c>
      <c r="AN868" t="s">
        <v>2513</v>
      </c>
      <c r="AO868" t="s">
        <v>2513</v>
      </c>
      <c r="AP868" t="s">
        <v>2514</v>
      </c>
      <c r="AQ868" t="s">
        <v>2513</v>
      </c>
      <c r="AR868" t="s">
        <v>2513</v>
      </c>
      <c r="AS868" t="s">
        <v>2557</v>
      </c>
      <c r="AT868" t="s">
        <v>2513</v>
      </c>
      <c r="AU868">
        <v>45358</v>
      </c>
      <c r="AV868" t="s">
        <v>2513</v>
      </c>
      <c r="AW868" t="s">
        <v>2513</v>
      </c>
      <c r="AX868" t="s">
        <v>2516</v>
      </c>
      <c r="AY868" t="s">
        <v>2558</v>
      </c>
      <c r="AZ868" t="s">
        <v>2513</v>
      </c>
      <c r="BA868" t="s">
        <v>2513</v>
      </c>
      <c r="BB868" t="s">
        <v>2513</v>
      </c>
    </row>
    <row r="869" spans="1:54" x14ac:dyDescent="0.45">
      <c r="A869">
        <v>10006855</v>
      </c>
      <c r="B869" t="s">
        <v>5639</v>
      </c>
      <c r="C869" t="s">
        <v>24775</v>
      </c>
      <c r="D869" t="s">
        <v>2489</v>
      </c>
      <c r="E869" t="s">
        <v>5640</v>
      </c>
      <c r="F869" t="s">
        <v>5641</v>
      </c>
      <c r="G869" t="s">
        <v>5632</v>
      </c>
      <c r="H869" t="s">
        <v>5640</v>
      </c>
      <c r="I869" t="s">
        <v>2493</v>
      </c>
      <c r="J869" t="s">
        <v>2494</v>
      </c>
      <c r="K869" t="s">
        <v>2544</v>
      </c>
      <c r="L869" t="s">
        <v>2496</v>
      </c>
      <c r="M869" t="s">
        <v>3217</v>
      </c>
      <c r="N869" t="s">
        <v>2496</v>
      </c>
      <c r="O869" t="s">
        <v>2498</v>
      </c>
      <c r="P869" t="s">
        <v>2546</v>
      </c>
      <c r="Q869" t="s">
        <v>2547</v>
      </c>
      <c r="R869" t="s">
        <v>2918</v>
      </c>
      <c r="S869" t="s">
        <v>2919</v>
      </c>
      <c r="T869" t="s">
        <v>2942</v>
      </c>
      <c r="U869" t="s">
        <v>2933</v>
      </c>
      <c r="V869" t="s">
        <v>2943</v>
      </c>
      <c r="W869" t="s">
        <v>2553</v>
      </c>
      <c r="X869" t="s">
        <v>3218</v>
      </c>
      <c r="Y869" t="s">
        <v>3219</v>
      </c>
      <c r="Z869" t="s">
        <v>3220</v>
      </c>
      <c r="AA869" t="s">
        <v>2507</v>
      </c>
      <c r="AB869" t="s">
        <v>3217</v>
      </c>
      <c r="AC869" t="s">
        <v>715</v>
      </c>
      <c r="AD869">
        <v>1.35</v>
      </c>
      <c r="AE869">
        <v>1.35</v>
      </c>
      <c r="AF869" t="s">
        <v>2509</v>
      </c>
      <c r="AG869">
        <v>0.64</v>
      </c>
      <c r="AH869" t="s">
        <v>2510</v>
      </c>
      <c r="AI869">
        <v>200</v>
      </c>
      <c r="AJ869">
        <v>200</v>
      </c>
      <c r="AK869">
        <v>16</v>
      </c>
      <c r="AL869" t="s">
        <v>2511</v>
      </c>
      <c r="AM869" t="s">
        <v>2528</v>
      </c>
      <c r="AN869" t="s">
        <v>2513</v>
      </c>
      <c r="AO869" t="s">
        <v>2513</v>
      </c>
      <c r="AP869" t="s">
        <v>2514</v>
      </c>
      <c r="AQ869" t="s">
        <v>2513</v>
      </c>
      <c r="AR869" t="s">
        <v>2513</v>
      </c>
      <c r="AS869" t="s">
        <v>2557</v>
      </c>
      <c r="AT869" t="s">
        <v>2513</v>
      </c>
      <c r="AU869">
        <v>45358</v>
      </c>
      <c r="AV869" t="s">
        <v>2513</v>
      </c>
      <c r="AW869" t="s">
        <v>2513</v>
      </c>
      <c r="AX869" t="s">
        <v>2516</v>
      </c>
      <c r="AY869" t="s">
        <v>2558</v>
      </c>
      <c r="AZ869" t="s">
        <v>2513</v>
      </c>
      <c r="BA869" t="s">
        <v>2513</v>
      </c>
      <c r="BB869" t="s">
        <v>2513</v>
      </c>
    </row>
    <row r="870" spans="1:54" x14ac:dyDescent="0.45">
      <c r="A870">
        <v>10006864</v>
      </c>
      <c r="B870" t="s">
        <v>5642</v>
      </c>
      <c r="C870" t="s">
        <v>24776</v>
      </c>
      <c r="D870" t="s">
        <v>2489</v>
      </c>
      <c r="E870" t="s">
        <v>5643</v>
      </c>
      <c r="F870" t="s">
        <v>5644</v>
      </c>
      <c r="G870" t="s">
        <v>5632</v>
      </c>
      <c r="H870" t="s">
        <v>5643</v>
      </c>
      <c r="I870" t="s">
        <v>2493</v>
      </c>
      <c r="J870" t="s">
        <v>2494</v>
      </c>
      <c r="K870" t="s">
        <v>2544</v>
      </c>
      <c r="L870" t="s">
        <v>2496</v>
      </c>
      <c r="M870" t="s">
        <v>3187</v>
      </c>
      <c r="N870" t="s">
        <v>2496</v>
      </c>
      <c r="O870" t="s">
        <v>2498</v>
      </c>
      <c r="P870" t="s">
        <v>2546</v>
      </c>
      <c r="Q870" t="s">
        <v>2547</v>
      </c>
      <c r="R870" t="s">
        <v>2918</v>
      </c>
      <c r="S870" t="s">
        <v>2919</v>
      </c>
      <c r="T870" t="s">
        <v>2942</v>
      </c>
      <c r="U870" t="s">
        <v>2933</v>
      </c>
      <c r="V870" t="s">
        <v>2943</v>
      </c>
      <c r="W870" t="s">
        <v>2553</v>
      </c>
      <c r="X870" t="s">
        <v>3188</v>
      </c>
      <c r="Y870" t="s">
        <v>3189</v>
      </c>
      <c r="Z870" t="s">
        <v>3190</v>
      </c>
      <c r="AA870" t="s">
        <v>2507</v>
      </c>
      <c r="AB870" t="s">
        <v>3187</v>
      </c>
      <c r="AC870" t="s">
        <v>715</v>
      </c>
      <c r="AD870">
        <v>1.35</v>
      </c>
      <c r="AE870">
        <v>1.35</v>
      </c>
      <c r="AF870" t="s">
        <v>2509</v>
      </c>
      <c r="AG870">
        <v>0.64</v>
      </c>
      <c r="AH870" t="s">
        <v>2510</v>
      </c>
      <c r="AI870">
        <v>200</v>
      </c>
      <c r="AJ870">
        <v>200</v>
      </c>
      <c r="AK870">
        <v>16</v>
      </c>
      <c r="AL870" t="s">
        <v>2511</v>
      </c>
      <c r="AM870" t="s">
        <v>2528</v>
      </c>
      <c r="AN870" t="s">
        <v>2513</v>
      </c>
      <c r="AO870" t="s">
        <v>2513</v>
      </c>
      <c r="AP870" t="s">
        <v>2514</v>
      </c>
      <c r="AQ870" t="s">
        <v>2513</v>
      </c>
      <c r="AR870" t="s">
        <v>2513</v>
      </c>
      <c r="AS870" t="s">
        <v>2557</v>
      </c>
      <c r="AT870" t="s">
        <v>2513</v>
      </c>
      <c r="AU870">
        <v>45359</v>
      </c>
      <c r="AV870" t="s">
        <v>2513</v>
      </c>
      <c r="AW870" t="s">
        <v>2513</v>
      </c>
      <c r="AX870" t="s">
        <v>2516</v>
      </c>
      <c r="AY870" t="s">
        <v>2558</v>
      </c>
      <c r="AZ870" t="s">
        <v>2513</v>
      </c>
      <c r="BA870" t="s">
        <v>2513</v>
      </c>
      <c r="BB870" t="s">
        <v>2513</v>
      </c>
    </row>
    <row r="871" spans="1:54" x14ac:dyDescent="0.45">
      <c r="A871">
        <v>10006868</v>
      </c>
      <c r="B871" t="s">
        <v>5645</v>
      </c>
      <c r="C871" t="s">
        <v>24777</v>
      </c>
      <c r="D871" t="s">
        <v>2489</v>
      </c>
      <c r="E871" t="s">
        <v>5646</v>
      </c>
      <c r="F871" t="s">
        <v>5647</v>
      </c>
      <c r="G871" t="s">
        <v>5632</v>
      </c>
      <c r="H871" t="s">
        <v>5646</v>
      </c>
      <c r="I871" t="s">
        <v>2493</v>
      </c>
      <c r="J871" t="s">
        <v>2494</v>
      </c>
      <c r="K871" t="s">
        <v>2544</v>
      </c>
      <c r="L871" t="s">
        <v>2496</v>
      </c>
      <c r="M871" t="s">
        <v>3217</v>
      </c>
      <c r="N871" t="s">
        <v>2496</v>
      </c>
      <c r="O871" t="s">
        <v>2498</v>
      </c>
      <c r="P871" t="s">
        <v>2546</v>
      </c>
      <c r="Q871" t="s">
        <v>2547</v>
      </c>
      <c r="R871" t="s">
        <v>2918</v>
      </c>
      <c r="S871" t="s">
        <v>2919</v>
      </c>
      <c r="T871" t="s">
        <v>2942</v>
      </c>
      <c r="U871" t="s">
        <v>2933</v>
      </c>
      <c r="V871" t="s">
        <v>2943</v>
      </c>
      <c r="W871" t="s">
        <v>2553</v>
      </c>
      <c r="X871" t="s">
        <v>3218</v>
      </c>
      <c r="Y871" t="s">
        <v>3219</v>
      </c>
      <c r="Z871" t="s">
        <v>3220</v>
      </c>
      <c r="AA871" t="s">
        <v>2507</v>
      </c>
      <c r="AB871" t="s">
        <v>3217</v>
      </c>
      <c r="AC871" t="s">
        <v>715</v>
      </c>
      <c r="AD871">
        <v>1.35</v>
      </c>
      <c r="AE871">
        <v>1.35</v>
      </c>
      <c r="AF871" t="s">
        <v>2509</v>
      </c>
      <c r="AG871">
        <v>0.64</v>
      </c>
      <c r="AH871" t="s">
        <v>2510</v>
      </c>
      <c r="AI871">
        <v>200</v>
      </c>
      <c r="AJ871">
        <v>200</v>
      </c>
      <c r="AK871">
        <v>16</v>
      </c>
      <c r="AL871" t="s">
        <v>2511</v>
      </c>
      <c r="AM871" t="s">
        <v>2528</v>
      </c>
      <c r="AN871" t="s">
        <v>2513</v>
      </c>
      <c r="AO871" t="s">
        <v>2513</v>
      </c>
      <c r="AP871" t="s">
        <v>2514</v>
      </c>
      <c r="AQ871" t="s">
        <v>2513</v>
      </c>
      <c r="AR871" t="s">
        <v>2513</v>
      </c>
      <c r="AS871" t="s">
        <v>2557</v>
      </c>
      <c r="AT871" t="s">
        <v>2513</v>
      </c>
      <c r="AU871">
        <v>45359</v>
      </c>
      <c r="AV871" t="s">
        <v>2513</v>
      </c>
      <c r="AW871" t="s">
        <v>2513</v>
      </c>
      <c r="AX871" t="s">
        <v>2516</v>
      </c>
      <c r="AY871" t="s">
        <v>2558</v>
      </c>
      <c r="AZ871" t="s">
        <v>2513</v>
      </c>
      <c r="BA871" t="s">
        <v>2513</v>
      </c>
      <c r="BB871" t="s">
        <v>2513</v>
      </c>
    </row>
    <row r="872" spans="1:54" x14ac:dyDescent="0.45">
      <c r="A872">
        <v>10006869</v>
      </c>
      <c r="B872" t="s">
        <v>5648</v>
      </c>
      <c r="C872" t="s">
        <v>24778</v>
      </c>
      <c r="D872" t="s">
        <v>2489</v>
      </c>
      <c r="E872" t="s">
        <v>5649</v>
      </c>
      <c r="F872" t="s">
        <v>5650</v>
      </c>
      <c r="G872" t="s">
        <v>5632</v>
      </c>
      <c r="H872" t="s">
        <v>5649</v>
      </c>
      <c r="I872" t="s">
        <v>2493</v>
      </c>
      <c r="J872" t="s">
        <v>2494</v>
      </c>
      <c r="K872" t="s">
        <v>2544</v>
      </c>
      <c r="L872" t="s">
        <v>2496</v>
      </c>
      <c r="M872" t="s">
        <v>3187</v>
      </c>
      <c r="N872" t="s">
        <v>2496</v>
      </c>
      <c r="O872" t="s">
        <v>2498</v>
      </c>
      <c r="P872" t="s">
        <v>2546</v>
      </c>
      <c r="Q872" t="s">
        <v>2547</v>
      </c>
      <c r="R872" t="s">
        <v>2918</v>
      </c>
      <c r="S872" t="s">
        <v>2919</v>
      </c>
      <c r="T872" t="s">
        <v>2942</v>
      </c>
      <c r="U872" t="s">
        <v>2933</v>
      </c>
      <c r="V872" t="s">
        <v>2943</v>
      </c>
      <c r="W872" t="s">
        <v>2553</v>
      </c>
      <c r="X872" t="s">
        <v>3188</v>
      </c>
      <c r="Y872" t="s">
        <v>3189</v>
      </c>
      <c r="Z872" t="s">
        <v>3190</v>
      </c>
      <c r="AA872" t="s">
        <v>2507</v>
      </c>
      <c r="AB872" t="s">
        <v>3187</v>
      </c>
      <c r="AC872" t="s">
        <v>715</v>
      </c>
      <c r="AD872">
        <v>1.35</v>
      </c>
      <c r="AE872">
        <v>1.35</v>
      </c>
      <c r="AF872" t="s">
        <v>2509</v>
      </c>
      <c r="AG872">
        <v>0.64</v>
      </c>
      <c r="AH872" t="s">
        <v>2510</v>
      </c>
      <c r="AI872">
        <v>200</v>
      </c>
      <c r="AJ872">
        <v>200</v>
      </c>
      <c r="AK872">
        <v>16</v>
      </c>
      <c r="AL872" t="s">
        <v>2511</v>
      </c>
      <c r="AM872" t="s">
        <v>2528</v>
      </c>
      <c r="AN872" t="s">
        <v>2513</v>
      </c>
      <c r="AO872" t="s">
        <v>2513</v>
      </c>
      <c r="AP872" t="s">
        <v>2514</v>
      </c>
      <c r="AQ872" t="s">
        <v>2513</v>
      </c>
      <c r="AR872" t="s">
        <v>2513</v>
      </c>
      <c r="AS872" t="s">
        <v>2557</v>
      </c>
      <c r="AT872" t="s">
        <v>2513</v>
      </c>
      <c r="AU872">
        <v>45359</v>
      </c>
      <c r="AV872" t="s">
        <v>2513</v>
      </c>
      <c r="AW872" t="s">
        <v>2513</v>
      </c>
      <c r="AX872" t="s">
        <v>2516</v>
      </c>
      <c r="AY872" t="s">
        <v>2558</v>
      </c>
      <c r="AZ872" t="s">
        <v>2513</v>
      </c>
      <c r="BA872" t="s">
        <v>2513</v>
      </c>
      <c r="BB872" t="s">
        <v>2513</v>
      </c>
    </row>
    <row r="873" spans="1:54" x14ac:dyDescent="0.45">
      <c r="A873">
        <v>10006881</v>
      </c>
      <c r="B873" t="s">
        <v>5651</v>
      </c>
      <c r="C873" t="s">
        <v>24779</v>
      </c>
      <c r="D873" t="s">
        <v>2489</v>
      </c>
      <c r="E873" t="s">
        <v>5652</v>
      </c>
      <c r="F873" t="s">
        <v>5653</v>
      </c>
      <c r="G873" t="s">
        <v>5632</v>
      </c>
      <c r="H873" t="s">
        <v>5652</v>
      </c>
      <c r="I873" t="s">
        <v>2493</v>
      </c>
      <c r="J873" t="s">
        <v>2494</v>
      </c>
      <c r="K873" t="s">
        <v>2544</v>
      </c>
      <c r="L873" t="s">
        <v>2496</v>
      </c>
      <c r="M873" t="s">
        <v>3200</v>
      </c>
      <c r="N873" t="s">
        <v>2496</v>
      </c>
      <c r="O873" t="s">
        <v>2498</v>
      </c>
      <c r="P873" t="s">
        <v>2546</v>
      </c>
      <c r="Q873" t="s">
        <v>2547</v>
      </c>
      <c r="R873" t="s">
        <v>2918</v>
      </c>
      <c r="S873" t="s">
        <v>2919</v>
      </c>
      <c r="T873" t="s">
        <v>2942</v>
      </c>
      <c r="U873" t="s">
        <v>2933</v>
      </c>
      <c r="V873" t="s">
        <v>2943</v>
      </c>
      <c r="W873" t="s">
        <v>2553</v>
      </c>
      <c r="X873" t="s">
        <v>3201</v>
      </c>
      <c r="Y873" t="s">
        <v>3202</v>
      </c>
      <c r="Z873" t="s">
        <v>3203</v>
      </c>
      <c r="AA873" t="s">
        <v>2507</v>
      </c>
      <c r="AB873" t="s">
        <v>3200</v>
      </c>
      <c r="AC873" t="s">
        <v>715</v>
      </c>
      <c r="AD873">
        <v>1.35</v>
      </c>
      <c r="AE873">
        <v>1.35</v>
      </c>
      <c r="AF873" t="s">
        <v>2509</v>
      </c>
      <c r="AG873">
        <v>0.64</v>
      </c>
      <c r="AH873" t="s">
        <v>2510</v>
      </c>
      <c r="AI873">
        <v>200</v>
      </c>
      <c r="AJ873">
        <v>200</v>
      </c>
      <c r="AK873">
        <v>16</v>
      </c>
      <c r="AL873" t="s">
        <v>2511</v>
      </c>
      <c r="AM873" t="s">
        <v>2528</v>
      </c>
      <c r="AN873" t="s">
        <v>2513</v>
      </c>
      <c r="AO873" t="s">
        <v>2513</v>
      </c>
      <c r="AP873" t="s">
        <v>2514</v>
      </c>
      <c r="AQ873" t="s">
        <v>2513</v>
      </c>
      <c r="AR873" t="s">
        <v>2513</v>
      </c>
      <c r="AS873" t="s">
        <v>2557</v>
      </c>
      <c r="AT873" t="s">
        <v>2513</v>
      </c>
      <c r="AU873">
        <v>45373</v>
      </c>
      <c r="AV873" t="s">
        <v>2513</v>
      </c>
      <c r="AW873" t="s">
        <v>2513</v>
      </c>
      <c r="AX873" t="s">
        <v>2516</v>
      </c>
      <c r="AY873" t="s">
        <v>2558</v>
      </c>
      <c r="AZ873" t="s">
        <v>2513</v>
      </c>
      <c r="BA873" t="s">
        <v>2513</v>
      </c>
      <c r="BB873" t="s">
        <v>2513</v>
      </c>
    </row>
    <row r="874" spans="1:54" x14ac:dyDescent="0.45">
      <c r="A874">
        <v>10006882</v>
      </c>
      <c r="B874" t="s">
        <v>5654</v>
      </c>
      <c r="C874" t="s">
        <v>24780</v>
      </c>
      <c r="D874" t="s">
        <v>2489</v>
      </c>
      <c r="E874" t="s">
        <v>5655</v>
      </c>
      <c r="F874" t="s">
        <v>5656</v>
      </c>
      <c r="G874" t="s">
        <v>5632</v>
      </c>
      <c r="H874" t="s">
        <v>5655</v>
      </c>
      <c r="I874" t="s">
        <v>2493</v>
      </c>
      <c r="J874" t="s">
        <v>2494</v>
      </c>
      <c r="K874" t="s">
        <v>2544</v>
      </c>
      <c r="L874" t="s">
        <v>2496</v>
      </c>
      <c r="M874" t="s">
        <v>3187</v>
      </c>
      <c r="N874" t="s">
        <v>2496</v>
      </c>
      <c r="O874" t="s">
        <v>2498</v>
      </c>
      <c r="P874" t="s">
        <v>2546</v>
      </c>
      <c r="Q874" t="s">
        <v>2547</v>
      </c>
      <c r="R874" t="s">
        <v>2918</v>
      </c>
      <c r="S874" t="s">
        <v>2919</v>
      </c>
      <c r="T874" t="s">
        <v>2942</v>
      </c>
      <c r="U874" t="s">
        <v>2933</v>
      </c>
      <c r="V874" t="s">
        <v>2943</v>
      </c>
      <c r="W874" t="s">
        <v>2553</v>
      </c>
      <c r="X874" t="s">
        <v>3188</v>
      </c>
      <c r="Y874" t="s">
        <v>3189</v>
      </c>
      <c r="Z874" t="s">
        <v>3190</v>
      </c>
      <c r="AA874" t="s">
        <v>2507</v>
      </c>
      <c r="AB874" t="s">
        <v>3187</v>
      </c>
      <c r="AC874" t="s">
        <v>715</v>
      </c>
      <c r="AD874">
        <v>1.35</v>
      </c>
      <c r="AE874">
        <v>1.35</v>
      </c>
      <c r="AF874" t="s">
        <v>2509</v>
      </c>
      <c r="AG874">
        <v>0.64</v>
      </c>
      <c r="AH874" t="s">
        <v>2510</v>
      </c>
      <c r="AI874">
        <v>200</v>
      </c>
      <c r="AJ874">
        <v>200</v>
      </c>
      <c r="AK874">
        <v>16</v>
      </c>
      <c r="AL874" t="s">
        <v>2511</v>
      </c>
      <c r="AM874" t="s">
        <v>2528</v>
      </c>
      <c r="AN874" t="s">
        <v>2513</v>
      </c>
      <c r="AO874" t="s">
        <v>2513</v>
      </c>
      <c r="AP874" t="s">
        <v>2514</v>
      </c>
      <c r="AQ874" t="s">
        <v>2513</v>
      </c>
      <c r="AR874" t="s">
        <v>2513</v>
      </c>
      <c r="AS874" t="s">
        <v>2557</v>
      </c>
      <c r="AT874" t="s">
        <v>2513</v>
      </c>
      <c r="AU874">
        <v>45376</v>
      </c>
      <c r="AV874" t="s">
        <v>2513</v>
      </c>
      <c r="AW874" t="s">
        <v>2513</v>
      </c>
      <c r="AX874" t="s">
        <v>2516</v>
      </c>
      <c r="AY874" t="s">
        <v>2558</v>
      </c>
      <c r="AZ874" t="s">
        <v>2513</v>
      </c>
      <c r="BA874" t="s">
        <v>2513</v>
      </c>
      <c r="BB874" t="s">
        <v>2513</v>
      </c>
    </row>
    <row r="875" spans="1:54" x14ac:dyDescent="0.45">
      <c r="A875">
        <v>10006883</v>
      </c>
      <c r="B875" t="s">
        <v>5657</v>
      </c>
      <c r="C875" t="s">
        <v>24781</v>
      </c>
      <c r="D875" t="s">
        <v>2489</v>
      </c>
      <c r="E875" t="s">
        <v>5658</v>
      </c>
      <c r="F875" t="s">
        <v>5659</v>
      </c>
      <c r="G875" t="s">
        <v>5632</v>
      </c>
      <c r="H875" t="s">
        <v>5658</v>
      </c>
      <c r="I875" t="s">
        <v>2493</v>
      </c>
      <c r="J875" t="s">
        <v>2494</v>
      </c>
      <c r="K875" t="s">
        <v>2544</v>
      </c>
      <c r="L875" t="s">
        <v>2496</v>
      </c>
      <c r="M875" t="s">
        <v>3187</v>
      </c>
      <c r="N875" t="s">
        <v>2496</v>
      </c>
      <c r="O875" t="s">
        <v>2498</v>
      </c>
      <c r="P875" t="s">
        <v>2546</v>
      </c>
      <c r="Q875" t="s">
        <v>2547</v>
      </c>
      <c r="R875" t="s">
        <v>2918</v>
      </c>
      <c r="S875" t="s">
        <v>2919</v>
      </c>
      <c r="T875" t="s">
        <v>2942</v>
      </c>
      <c r="U875" t="s">
        <v>2933</v>
      </c>
      <c r="V875" t="s">
        <v>2943</v>
      </c>
      <c r="W875" t="s">
        <v>2553</v>
      </c>
      <c r="X875" t="s">
        <v>3188</v>
      </c>
      <c r="Y875" t="s">
        <v>3189</v>
      </c>
      <c r="Z875" t="s">
        <v>3190</v>
      </c>
      <c r="AA875" t="s">
        <v>2507</v>
      </c>
      <c r="AB875" t="s">
        <v>3187</v>
      </c>
      <c r="AC875" t="s">
        <v>715</v>
      </c>
      <c r="AD875">
        <v>1.35</v>
      </c>
      <c r="AE875">
        <v>1.35</v>
      </c>
      <c r="AF875" t="s">
        <v>2509</v>
      </c>
      <c r="AG875">
        <v>0.64</v>
      </c>
      <c r="AH875" t="s">
        <v>2510</v>
      </c>
      <c r="AI875">
        <v>200</v>
      </c>
      <c r="AJ875">
        <v>200</v>
      </c>
      <c r="AK875">
        <v>16</v>
      </c>
      <c r="AL875" t="s">
        <v>2511</v>
      </c>
      <c r="AM875" t="s">
        <v>2528</v>
      </c>
      <c r="AN875" t="s">
        <v>2513</v>
      </c>
      <c r="AO875" t="s">
        <v>2513</v>
      </c>
      <c r="AP875" t="s">
        <v>2514</v>
      </c>
      <c r="AQ875" t="s">
        <v>2513</v>
      </c>
      <c r="AR875" t="s">
        <v>2513</v>
      </c>
      <c r="AS875" t="s">
        <v>2557</v>
      </c>
      <c r="AT875" t="s">
        <v>2513</v>
      </c>
      <c r="AU875">
        <v>45376</v>
      </c>
      <c r="AV875" t="s">
        <v>2513</v>
      </c>
      <c r="AW875" t="s">
        <v>2513</v>
      </c>
      <c r="AX875" t="s">
        <v>2516</v>
      </c>
      <c r="AY875" t="s">
        <v>2558</v>
      </c>
      <c r="AZ875" t="s">
        <v>2513</v>
      </c>
      <c r="BA875" t="s">
        <v>2513</v>
      </c>
      <c r="BB875" t="s">
        <v>2513</v>
      </c>
    </row>
    <row r="876" spans="1:54" x14ac:dyDescent="0.45">
      <c r="A876">
        <v>10006888</v>
      </c>
      <c r="B876" t="s">
        <v>5660</v>
      </c>
      <c r="C876" t="s">
        <v>24782</v>
      </c>
      <c r="D876" t="s">
        <v>2489</v>
      </c>
      <c r="E876" t="s">
        <v>5661</v>
      </c>
      <c r="F876" t="s">
        <v>5662</v>
      </c>
      <c r="G876" t="s">
        <v>5632</v>
      </c>
      <c r="H876" t="s">
        <v>5661</v>
      </c>
      <c r="I876" t="s">
        <v>2493</v>
      </c>
      <c r="J876" t="s">
        <v>2494</v>
      </c>
      <c r="K876" t="s">
        <v>2544</v>
      </c>
      <c r="L876" t="s">
        <v>2496</v>
      </c>
      <c r="M876" t="s">
        <v>3200</v>
      </c>
      <c r="N876" t="s">
        <v>2496</v>
      </c>
      <c r="O876" t="s">
        <v>2498</v>
      </c>
      <c r="P876" t="s">
        <v>2546</v>
      </c>
      <c r="Q876" t="s">
        <v>2547</v>
      </c>
      <c r="R876" t="s">
        <v>2918</v>
      </c>
      <c r="S876" t="s">
        <v>2919</v>
      </c>
      <c r="T876" t="s">
        <v>2942</v>
      </c>
      <c r="U876" t="s">
        <v>2933</v>
      </c>
      <c r="V876" t="s">
        <v>2943</v>
      </c>
      <c r="W876" t="s">
        <v>2553</v>
      </c>
      <c r="X876" t="s">
        <v>3201</v>
      </c>
      <c r="Y876" t="s">
        <v>3202</v>
      </c>
      <c r="Z876" t="s">
        <v>3203</v>
      </c>
      <c r="AA876" t="s">
        <v>2507</v>
      </c>
      <c r="AB876" t="s">
        <v>3200</v>
      </c>
      <c r="AC876" t="s">
        <v>715</v>
      </c>
      <c r="AD876">
        <v>1.35</v>
      </c>
      <c r="AE876">
        <v>1.35</v>
      </c>
      <c r="AF876" t="s">
        <v>2509</v>
      </c>
      <c r="AG876">
        <v>0.64</v>
      </c>
      <c r="AH876" t="s">
        <v>2510</v>
      </c>
      <c r="AI876">
        <v>200</v>
      </c>
      <c r="AJ876">
        <v>200</v>
      </c>
      <c r="AK876">
        <v>16</v>
      </c>
      <c r="AL876" t="s">
        <v>2511</v>
      </c>
      <c r="AM876" t="s">
        <v>2528</v>
      </c>
      <c r="AN876" t="s">
        <v>2513</v>
      </c>
      <c r="AO876" t="s">
        <v>2513</v>
      </c>
      <c r="AP876" t="s">
        <v>2514</v>
      </c>
      <c r="AQ876" t="s">
        <v>2513</v>
      </c>
      <c r="AR876" t="s">
        <v>2513</v>
      </c>
      <c r="AS876" t="s">
        <v>2557</v>
      </c>
      <c r="AT876" t="s">
        <v>2513</v>
      </c>
      <c r="AU876">
        <v>45379</v>
      </c>
      <c r="AV876" t="s">
        <v>2513</v>
      </c>
      <c r="AW876" t="s">
        <v>2513</v>
      </c>
      <c r="AX876" t="s">
        <v>2516</v>
      </c>
      <c r="AY876" t="s">
        <v>2558</v>
      </c>
      <c r="AZ876" t="s">
        <v>2513</v>
      </c>
      <c r="BA876" t="s">
        <v>2513</v>
      </c>
      <c r="BB876" t="s">
        <v>2513</v>
      </c>
    </row>
    <row r="877" spans="1:54" x14ac:dyDescent="0.45">
      <c r="A877">
        <v>10006895</v>
      </c>
      <c r="B877" t="s">
        <v>5663</v>
      </c>
      <c r="C877" t="s">
        <v>24783</v>
      </c>
      <c r="D877" t="s">
        <v>2489</v>
      </c>
      <c r="E877" t="s">
        <v>5664</v>
      </c>
      <c r="F877" t="s">
        <v>5665</v>
      </c>
      <c r="G877" t="s">
        <v>5618</v>
      </c>
      <c r="H877" t="s">
        <v>5664</v>
      </c>
      <c r="I877" t="s">
        <v>2493</v>
      </c>
      <c r="J877" t="s">
        <v>2494</v>
      </c>
      <c r="K877" t="s">
        <v>2544</v>
      </c>
      <c r="L877" t="s">
        <v>2496</v>
      </c>
      <c r="M877" t="s">
        <v>3187</v>
      </c>
      <c r="N877" t="s">
        <v>2496</v>
      </c>
      <c r="O877" t="s">
        <v>2498</v>
      </c>
      <c r="P877" t="s">
        <v>2546</v>
      </c>
      <c r="Q877" t="s">
        <v>2547</v>
      </c>
      <c r="R877" t="s">
        <v>2918</v>
      </c>
      <c r="S877" t="s">
        <v>2919</v>
      </c>
      <c r="T877" t="s">
        <v>2942</v>
      </c>
      <c r="U877" t="s">
        <v>2933</v>
      </c>
      <c r="V877" t="s">
        <v>2943</v>
      </c>
      <c r="W877" t="s">
        <v>2553</v>
      </c>
      <c r="X877" t="s">
        <v>3188</v>
      </c>
      <c r="Y877" t="s">
        <v>3189</v>
      </c>
      <c r="Z877" t="s">
        <v>3190</v>
      </c>
      <c r="AA877" t="s">
        <v>2507</v>
      </c>
      <c r="AB877" t="s">
        <v>3187</v>
      </c>
      <c r="AC877" t="s">
        <v>715</v>
      </c>
      <c r="AD877">
        <v>1.35</v>
      </c>
      <c r="AE877">
        <v>1.35</v>
      </c>
      <c r="AF877" t="s">
        <v>2509</v>
      </c>
      <c r="AG877">
        <v>0.64</v>
      </c>
      <c r="AH877" t="s">
        <v>2510</v>
      </c>
      <c r="AI877">
        <v>200</v>
      </c>
      <c r="AJ877">
        <v>200</v>
      </c>
      <c r="AK877">
        <v>16</v>
      </c>
      <c r="AL877" t="s">
        <v>2511</v>
      </c>
      <c r="AM877" t="s">
        <v>2528</v>
      </c>
      <c r="AN877" t="s">
        <v>2513</v>
      </c>
      <c r="AO877" t="s">
        <v>2513</v>
      </c>
      <c r="AP877" t="s">
        <v>2514</v>
      </c>
      <c r="AQ877" t="s">
        <v>2513</v>
      </c>
      <c r="AR877" t="s">
        <v>2513</v>
      </c>
      <c r="AS877" t="s">
        <v>2557</v>
      </c>
      <c r="AT877" t="s">
        <v>2513</v>
      </c>
      <c r="AU877">
        <v>45383</v>
      </c>
      <c r="AV877" t="s">
        <v>2513</v>
      </c>
      <c r="AW877" t="s">
        <v>2513</v>
      </c>
      <c r="AX877" t="s">
        <v>2516</v>
      </c>
      <c r="AY877" t="s">
        <v>2558</v>
      </c>
      <c r="AZ877" t="s">
        <v>2513</v>
      </c>
      <c r="BA877" t="s">
        <v>2513</v>
      </c>
      <c r="BB877" t="s">
        <v>2513</v>
      </c>
    </row>
    <row r="878" spans="1:54" x14ac:dyDescent="0.45">
      <c r="A878">
        <v>10006896</v>
      </c>
      <c r="B878" t="s">
        <v>5666</v>
      </c>
      <c r="C878" t="s">
        <v>24784</v>
      </c>
      <c r="D878" t="s">
        <v>2489</v>
      </c>
      <c r="E878" t="s">
        <v>5667</v>
      </c>
      <c r="F878" t="s">
        <v>5668</v>
      </c>
      <c r="G878" t="s">
        <v>5618</v>
      </c>
      <c r="H878" t="s">
        <v>5667</v>
      </c>
      <c r="I878" t="s">
        <v>2493</v>
      </c>
      <c r="J878" t="s">
        <v>2494</v>
      </c>
      <c r="K878" t="s">
        <v>2544</v>
      </c>
      <c r="L878" t="s">
        <v>2496</v>
      </c>
      <c r="M878" t="s">
        <v>3187</v>
      </c>
      <c r="N878" t="s">
        <v>2496</v>
      </c>
      <c r="O878" t="s">
        <v>2498</v>
      </c>
      <c r="P878" t="s">
        <v>2546</v>
      </c>
      <c r="Q878" t="s">
        <v>2547</v>
      </c>
      <c r="R878" t="s">
        <v>2918</v>
      </c>
      <c r="S878" t="s">
        <v>2919</v>
      </c>
      <c r="T878" t="s">
        <v>2942</v>
      </c>
      <c r="U878" t="s">
        <v>2933</v>
      </c>
      <c r="V878" t="s">
        <v>2943</v>
      </c>
      <c r="W878" t="s">
        <v>2553</v>
      </c>
      <c r="X878" t="s">
        <v>3188</v>
      </c>
      <c r="Y878" t="s">
        <v>3189</v>
      </c>
      <c r="Z878" t="s">
        <v>3190</v>
      </c>
      <c r="AA878" t="s">
        <v>2507</v>
      </c>
      <c r="AB878" t="s">
        <v>3187</v>
      </c>
      <c r="AC878" t="s">
        <v>715</v>
      </c>
      <c r="AD878">
        <v>1.35</v>
      </c>
      <c r="AE878">
        <v>1.35</v>
      </c>
      <c r="AF878" t="s">
        <v>2509</v>
      </c>
      <c r="AG878">
        <v>0.64</v>
      </c>
      <c r="AH878" t="s">
        <v>2510</v>
      </c>
      <c r="AI878">
        <v>200</v>
      </c>
      <c r="AJ878">
        <v>200</v>
      </c>
      <c r="AK878">
        <v>16</v>
      </c>
      <c r="AL878" t="s">
        <v>2511</v>
      </c>
      <c r="AM878" t="s">
        <v>2528</v>
      </c>
      <c r="AN878" t="s">
        <v>2513</v>
      </c>
      <c r="AO878" t="s">
        <v>2513</v>
      </c>
      <c r="AP878" t="s">
        <v>2514</v>
      </c>
      <c r="AQ878" t="s">
        <v>2513</v>
      </c>
      <c r="AR878" t="s">
        <v>2513</v>
      </c>
      <c r="AS878" t="s">
        <v>2557</v>
      </c>
      <c r="AT878" t="s">
        <v>2513</v>
      </c>
      <c r="AU878">
        <v>45383</v>
      </c>
      <c r="AV878" t="s">
        <v>2513</v>
      </c>
      <c r="AW878" t="s">
        <v>2513</v>
      </c>
      <c r="AX878" t="s">
        <v>2516</v>
      </c>
      <c r="AY878" t="s">
        <v>2558</v>
      </c>
      <c r="AZ878" t="s">
        <v>2513</v>
      </c>
      <c r="BA878" t="s">
        <v>2513</v>
      </c>
      <c r="BB878" t="s">
        <v>2513</v>
      </c>
    </row>
    <row r="879" spans="1:54" x14ac:dyDescent="0.45">
      <c r="A879">
        <v>10006897</v>
      </c>
      <c r="B879" t="s">
        <v>5669</v>
      </c>
      <c r="C879" t="s">
        <v>24785</v>
      </c>
      <c r="D879" t="s">
        <v>2489</v>
      </c>
      <c r="E879" t="s">
        <v>5670</v>
      </c>
      <c r="F879" t="s">
        <v>5671</v>
      </c>
      <c r="G879" t="s">
        <v>5618</v>
      </c>
      <c r="H879" t="s">
        <v>5670</v>
      </c>
      <c r="I879" t="s">
        <v>2493</v>
      </c>
      <c r="J879" t="s">
        <v>2494</v>
      </c>
      <c r="K879" t="s">
        <v>2544</v>
      </c>
      <c r="L879" t="s">
        <v>2496</v>
      </c>
      <c r="M879" t="s">
        <v>3187</v>
      </c>
      <c r="N879" t="s">
        <v>2496</v>
      </c>
      <c r="O879" t="s">
        <v>2498</v>
      </c>
      <c r="P879" t="s">
        <v>2546</v>
      </c>
      <c r="Q879" t="s">
        <v>2547</v>
      </c>
      <c r="R879" t="s">
        <v>2918</v>
      </c>
      <c r="S879" t="s">
        <v>2919</v>
      </c>
      <c r="T879" t="s">
        <v>2942</v>
      </c>
      <c r="U879" t="s">
        <v>2933</v>
      </c>
      <c r="V879" t="s">
        <v>2943</v>
      </c>
      <c r="W879" t="s">
        <v>2553</v>
      </c>
      <c r="X879" t="s">
        <v>3188</v>
      </c>
      <c r="Y879" t="s">
        <v>3189</v>
      </c>
      <c r="Z879" t="s">
        <v>3190</v>
      </c>
      <c r="AA879" t="s">
        <v>2507</v>
      </c>
      <c r="AB879" t="s">
        <v>3187</v>
      </c>
      <c r="AC879" t="s">
        <v>715</v>
      </c>
      <c r="AD879">
        <v>1.35</v>
      </c>
      <c r="AE879">
        <v>1.35</v>
      </c>
      <c r="AF879" t="s">
        <v>2509</v>
      </c>
      <c r="AG879">
        <v>0.64</v>
      </c>
      <c r="AH879" t="s">
        <v>2510</v>
      </c>
      <c r="AI879">
        <v>200</v>
      </c>
      <c r="AJ879">
        <v>200</v>
      </c>
      <c r="AK879">
        <v>16</v>
      </c>
      <c r="AL879" t="s">
        <v>2511</v>
      </c>
      <c r="AM879" t="s">
        <v>2528</v>
      </c>
      <c r="AN879" t="s">
        <v>2513</v>
      </c>
      <c r="AO879" t="s">
        <v>2513</v>
      </c>
      <c r="AP879" t="s">
        <v>2514</v>
      </c>
      <c r="AQ879" t="s">
        <v>2513</v>
      </c>
      <c r="AR879" t="s">
        <v>2513</v>
      </c>
      <c r="AS879" t="s">
        <v>2557</v>
      </c>
      <c r="AT879" t="s">
        <v>2513</v>
      </c>
      <c r="AU879">
        <v>45383</v>
      </c>
      <c r="AV879" t="s">
        <v>2513</v>
      </c>
      <c r="AW879" t="s">
        <v>2513</v>
      </c>
      <c r="AX879" t="s">
        <v>2516</v>
      </c>
      <c r="AY879" t="s">
        <v>2558</v>
      </c>
      <c r="AZ879" t="s">
        <v>2513</v>
      </c>
      <c r="BA879" t="s">
        <v>2513</v>
      </c>
      <c r="BB879" t="s">
        <v>2513</v>
      </c>
    </row>
    <row r="880" spans="1:54" x14ac:dyDescent="0.45">
      <c r="A880">
        <v>10006898</v>
      </c>
      <c r="B880" t="s">
        <v>5672</v>
      </c>
      <c r="C880" t="s">
        <v>24786</v>
      </c>
      <c r="D880" t="s">
        <v>2489</v>
      </c>
      <c r="E880" t="s">
        <v>5673</v>
      </c>
      <c r="F880" t="s">
        <v>5674</v>
      </c>
      <c r="G880" t="s">
        <v>5618</v>
      </c>
      <c r="H880" t="s">
        <v>5673</v>
      </c>
      <c r="I880" t="s">
        <v>2493</v>
      </c>
      <c r="J880" t="s">
        <v>2494</v>
      </c>
      <c r="K880" t="s">
        <v>2544</v>
      </c>
      <c r="L880" t="s">
        <v>2496</v>
      </c>
      <c r="M880" t="s">
        <v>3187</v>
      </c>
      <c r="N880" t="s">
        <v>2496</v>
      </c>
      <c r="O880" t="s">
        <v>2498</v>
      </c>
      <c r="P880" t="s">
        <v>2546</v>
      </c>
      <c r="Q880" t="s">
        <v>2547</v>
      </c>
      <c r="R880" t="s">
        <v>2918</v>
      </c>
      <c r="S880" t="s">
        <v>2919</v>
      </c>
      <c r="T880" t="s">
        <v>2942</v>
      </c>
      <c r="U880" t="s">
        <v>2933</v>
      </c>
      <c r="V880" t="s">
        <v>2943</v>
      </c>
      <c r="W880" t="s">
        <v>2553</v>
      </c>
      <c r="X880" t="s">
        <v>3188</v>
      </c>
      <c r="Y880" t="s">
        <v>3189</v>
      </c>
      <c r="Z880" t="s">
        <v>3190</v>
      </c>
      <c r="AA880" t="s">
        <v>2507</v>
      </c>
      <c r="AB880" t="s">
        <v>3187</v>
      </c>
      <c r="AC880" t="s">
        <v>715</v>
      </c>
      <c r="AD880">
        <v>1.35</v>
      </c>
      <c r="AE880">
        <v>1.35</v>
      </c>
      <c r="AF880" t="s">
        <v>2509</v>
      </c>
      <c r="AG880">
        <v>0.64</v>
      </c>
      <c r="AH880" t="s">
        <v>2510</v>
      </c>
      <c r="AI880">
        <v>200</v>
      </c>
      <c r="AJ880">
        <v>200</v>
      </c>
      <c r="AK880">
        <v>16</v>
      </c>
      <c r="AL880" t="s">
        <v>2511</v>
      </c>
      <c r="AM880" t="s">
        <v>2528</v>
      </c>
      <c r="AN880" t="s">
        <v>2513</v>
      </c>
      <c r="AO880" t="s">
        <v>2513</v>
      </c>
      <c r="AP880" t="s">
        <v>2514</v>
      </c>
      <c r="AQ880" t="s">
        <v>2513</v>
      </c>
      <c r="AR880" t="s">
        <v>2513</v>
      </c>
      <c r="AS880" t="s">
        <v>2557</v>
      </c>
      <c r="AT880" t="s">
        <v>2513</v>
      </c>
      <c r="AU880">
        <v>45383</v>
      </c>
      <c r="AV880" t="s">
        <v>2513</v>
      </c>
      <c r="AW880" t="s">
        <v>2513</v>
      </c>
      <c r="AX880" t="s">
        <v>2516</v>
      </c>
      <c r="AY880" t="s">
        <v>2558</v>
      </c>
      <c r="AZ880" t="s">
        <v>2513</v>
      </c>
      <c r="BA880" t="s">
        <v>2513</v>
      </c>
      <c r="BB880" t="s">
        <v>2513</v>
      </c>
    </row>
    <row r="881" spans="1:54" x14ac:dyDescent="0.45">
      <c r="A881">
        <v>10006903</v>
      </c>
      <c r="B881" t="s">
        <v>5675</v>
      </c>
      <c r="C881" t="s">
        <v>24787</v>
      </c>
      <c r="D881" t="s">
        <v>2489</v>
      </c>
      <c r="E881" t="s">
        <v>5676</v>
      </c>
      <c r="F881" t="s">
        <v>5677</v>
      </c>
      <c r="G881" t="s">
        <v>5618</v>
      </c>
      <c r="H881" t="s">
        <v>5676</v>
      </c>
      <c r="I881" t="s">
        <v>2493</v>
      </c>
      <c r="J881" t="s">
        <v>2494</v>
      </c>
      <c r="K881" t="s">
        <v>2544</v>
      </c>
      <c r="L881" t="s">
        <v>2496</v>
      </c>
      <c r="M881" t="s">
        <v>3187</v>
      </c>
      <c r="N881" t="s">
        <v>2496</v>
      </c>
      <c r="O881" t="s">
        <v>2498</v>
      </c>
      <c r="P881" t="s">
        <v>2546</v>
      </c>
      <c r="Q881" t="s">
        <v>2547</v>
      </c>
      <c r="R881" t="s">
        <v>2918</v>
      </c>
      <c r="S881" t="s">
        <v>2919</v>
      </c>
      <c r="T881" t="s">
        <v>2942</v>
      </c>
      <c r="U881" t="s">
        <v>2933</v>
      </c>
      <c r="V881" t="s">
        <v>2943</v>
      </c>
      <c r="W881" t="s">
        <v>2553</v>
      </c>
      <c r="X881" t="s">
        <v>3188</v>
      </c>
      <c r="Y881" t="s">
        <v>3189</v>
      </c>
      <c r="Z881" t="s">
        <v>3190</v>
      </c>
      <c r="AA881" t="s">
        <v>2507</v>
      </c>
      <c r="AB881" t="s">
        <v>3187</v>
      </c>
      <c r="AC881" t="s">
        <v>715</v>
      </c>
      <c r="AD881">
        <v>1.35</v>
      </c>
      <c r="AE881">
        <v>1.35</v>
      </c>
      <c r="AF881" t="s">
        <v>2509</v>
      </c>
      <c r="AG881">
        <v>0.64</v>
      </c>
      <c r="AH881" t="s">
        <v>2510</v>
      </c>
      <c r="AI881">
        <v>200</v>
      </c>
      <c r="AJ881">
        <v>200</v>
      </c>
      <c r="AK881">
        <v>16</v>
      </c>
      <c r="AL881" t="s">
        <v>2511</v>
      </c>
      <c r="AM881" t="s">
        <v>2528</v>
      </c>
      <c r="AN881" t="s">
        <v>2513</v>
      </c>
      <c r="AO881" t="s">
        <v>2513</v>
      </c>
      <c r="AP881" t="s">
        <v>2514</v>
      </c>
      <c r="AQ881" t="s">
        <v>2513</v>
      </c>
      <c r="AR881" t="s">
        <v>2513</v>
      </c>
      <c r="AS881" t="s">
        <v>2557</v>
      </c>
      <c r="AT881" t="s">
        <v>2513</v>
      </c>
      <c r="AU881">
        <v>45387</v>
      </c>
      <c r="AV881" t="s">
        <v>2513</v>
      </c>
      <c r="AW881" t="s">
        <v>2513</v>
      </c>
      <c r="AX881" t="s">
        <v>2516</v>
      </c>
      <c r="AY881" t="s">
        <v>2558</v>
      </c>
      <c r="AZ881" t="s">
        <v>2513</v>
      </c>
      <c r="BA881" t="s">
        <v>2513</v>
      </c>
      <c r="BB881" t="s">
        <v>2513</v>
      </c>
    </row>
    <row r="882" spans="1:54" x14ac:dyDescent="0.45">
      <c r="A882">
        <v>10006904</v>
      </c>
      <c r="B882" t="s">
        <v>5678</v>
      </c>
      <c r="C882" t="s">
        <v>24788</v>
      </c>
      <c r="D882" t="s">
        <v>2489</v>
      </c>
      <c r="E882" t="s">
        <v>5679</v>
      </c>
      <c r="F882" t="s">
        <v>5680</v>
      </c>
      <c r="G882" t="s">
        <v>5618</v>
      </c>
      <c r="H882" t="s">
        <v>5679</v>
      </c>
      <c r="I882" t="s">
        <v>2493</v>
      </c>
      <c r="J882" t="s">
        <v>2494</v>
      </c>
      <c r="K882" t="s">
        <v>2544</v>
      </c>
      <c r="L882" t="s">
        <v>2496</v>
      </c>
      <c r="M882" t="s">
        <v>3187</v>
      </c>
      <c r="N882" t="s">
        <v>2496</v>
      </c>
      <c r="O882" t="s">
        <v>2498</v>
      </c>
      <c r="P882" t="s">
        <v>2546</v>
      </c>
      <c r="Q882" t="s">
        <v>2547</v>
      </c>
      <c r="R882" t="s">
        <v>2918</v>
      </c>
      <c r="S882" t="s">
        <v>2919</v>
      </c>
      <c r="T882" t="s">
        <v>2942</v>
      </c>
      <c r="U882" t="s">
        <v>2933</v>
      </c>
      <c r="V882" t="s">
        <v>2943</v>
      </c>
      <c r="W882" t="s">
        <v>2553</v>
      </c>
      <c r="X882" t="s">
        <v>3188</v>
      </c>
      <c r="Y882" t="s">
        <v>3189</v>
      </c>
      <c r="Z882" t="s">
        <v>3190</v>
      </c>
      <c r="AA882" t="s">
        <v>2507</v>
      </c>
      <c r="AB882" t="s">
        <v>3187</v>
      </c>
      <c r="AC882" t="s">
        <v>715</v>
      </c>
      <c r="AD882">
        <v>1.35</v>
      </c>
      <c r="AE882">
        <v>1.35</v>
      </c>
      <c r="AF882" t="s">
        <v>2509</v>
      </c>
      <c r="AG882">
        <v>0.64</v>
      </c>
      <c r="AH882" t="s">
        <v>2510</v>
      </c>
      <c r="AI882">
        <v>200</v>
      </c>
      <c r="AJ882">
        <v>200</v>
      </c>
      <c r="AK882">
        <v>16</v>
      </c>
      <c r="AL882" t="s">
        <v>2511</v>
      </c>
      <c r="AM882" t="s">
        <v>2528</v>
      </c>
      <c r="AN882" t="s">
        <v>2513</v>
      </c>
      <c r="AO882" t="s">
        <v>2513</v>
      </c>
      <c r="AP882" t="s">
        <v>2514</v>
      </c>
      <c r="AQ882" t="s">
        <v>2513</v>
      </c>
      <c r="AR882" t="s">
        <v>2513</v>
      </c>
      <c r="AS882" t="s">
        <v>2557</v>
      </c>
      <c r="AT882" t="s">
        <v>2513</v>
      </c>
      <c r="AU882">
        <v>45387</v>
      </c>
      <c r="AV882" t="s">
        <v>2513</v>
      </c>
      <c r="AW882" t="s">
        <v>2513</v>
      </c>
      <c r="AX882" t="s">
        <v>2516</v>
      </c>
      <c r="AY882" t="s">
        <v>2558</v>
      </c>
      <c r="AZ882" t="s">
        <v>2513</v>
      </c>
      <c r="BA882" t="s">
        <v>2513</v>
      </c>
      <c r="BB882" t="s">
        <v>2513</v>
      </c>
    </row>
    <row r="883" spans="1:54" x14ac:dyDescent="0.45">
      <c r="A883">
        <v>10006912</v>
      </c>
      <c r="B883" t="s">
        <v>5681</v>
      </c>
      <c r="C883" t="s">
        <v>24789</v>
      </c>
      <c r="D883" t="s">
        <v>2489</v>
      </c>
      <c r="E883" t="s">
        <v>5682</v>
      </c>
      <c r="F883" t="s">
        <v>5683</v>
      </c>
      <c r="G883" t="s">
        <v>5618</v>
      </c>
      <c r="H883" t="s">
        <v>5682</v>
      </c>
      <c r="I883" t="s">
        <v>2493</v>
      </c>
      <c r="J883" t="s">
        <v>2494</v>
      </c>
      <c r="K883" t="s">
        <v>2544</v>
      </c>
      <c r="L883" t="s">
        <v>2496</v>
      </c>
      <c r="M883" t="s">
        <v>3187</v>
      </c>
      <c r="N883" t="s">
        <v>2496</v>
      </c>
      <c r="O883" t="s">
        <v>2498</v>
      </c>
      <c r="P883" t="s">
        <v>2546</v>
      </c>
      <c r="Q883" t="s">
        <v>2547</v>
      </c>
      <c r="R883" t="s">
        <v>2918</v>
      </c>
      <c r="S883" t="s">
        <v>2919</v>
      </c>
      <c r="T883" t="s">
        <v>2942</v>
      </c>
      <c r="U883" t="s">
        <v>2933</v>
      </c>
      <c r="V883" t="s">
        <v>2943</v>
      </c>
      <c r="W883" t="s">
        <v>2553</v>
      </c>
      <c r="X883" t="s">
        <v>3188</v>
      </c>
      <c r="Y883" t="s">
        <v>3189</v>
      </c>
      <c r="Z883" t="s">
        <v>3190</v>
      </c>
      <c r="AA883" t="s">
        <v>2507</v>
      </c>
      <c r="AB883" t="s">
        <v>3187</v>
      </c>
      <c r="AC883" t="s">
        <v>715</v>
      </c>
      <c r="AD883">
        <v>1.35</v>
      </c>
      <c r="AE883">
        <v>1.35</v>
      </c>
      <c r="AF883" t="s">
        <v>2509</v>
      </c>
      <c r="AG883">
        <v>0.64</v>
      </c>
      <c r="AH883" t="s">
        <v>2510</v>
      </c>
      <c r="AI883">
        <v>200</v>
      </c>
      <c r="AJ883">
        <v>200</v>
      </c>
      <c r="AK883">
        <v>16</v>
      </c>
      <c r="AL883" t="s">
        <v>2511</v>
      </c>
      <c r="AM883" t="s">
        <v>2528</v>
      </c>
      <c r="AN883" t="s">
        <v>2513</v>
      </c>
      <c r="AO883" t="s">
        <v>2513</v>
      </c>
      <c r="AP883" t="s">
        <v>2514</v>
      </c>
      <c r="AQ883" t="s">
        <v>2513</v>
      </c>
      <c r="AR883" t="s">
        <v>2513</v>
      </c>
      <c r="AS883" t="s">
        <v>2557</v>
      </c>
      <c r="AT883" t="s">
        <v>2513</v>
      </c>
      <c r="AU883">
        <v>45393</v>
      </c>
      <c r="AV883" t="s">
        <v>2513</v>
      </c>
      <c r="AW883" t="s">
        <v>2513</v>
      </c>
      <c r="AX883" t="s">
        <v>2516</v>
      </c>
      <c r="AY883" t="s">
        <v>2558</v>
      </c>
      <c r="AZ883" t="s">
        <v>2513</v>
      </c>
      <c r="BA883" t="s">
        <v>2513</v>
      </c>
      <c r="BB883" t="s">
        <v>2513</v>
      </c>
    </row>
    <row r="884" spans="1:54" x14ac:dyDescent="0.45">
      <c r="A884">
        <v>10006938</v>
      </c>
      <c r="B884" t="s">
        <v>5684</v>
      </c>
      <c r="C884" t="s">
        <v>24790</v>
      </c>
      <c r="D884" t="s">
        <v>2489</v>
      </c>
      <c r="E884" t="s">
        <v>5685</v>
      </c>
      <c r="F884" t="s">
        <v>5686</v>
      </c>
      <c r="G884" t="s">
        <v>5618</v>
      </c>
      <c r="H884" t="s">
        <v>5685</v>
      </c>
      <c r="I884" t="s">
        <v>2493</v>
      </c>
      <c r="J884" t="s">
        <v>2494</v>
      </c>
      <c r="K884" t="s">
        <v>2544</v>
      </c>
      <c r="L884" t="s">
        <v>2496</v>
      </c>
      <c r="M884" t="s">
        <v>3844</v>
      </c>
      <c r="N884" t="s">
        <v>2496</v>
      </c>
      <c r="O884" t="s">
        <v>2498</v>
      </c>
      <c r="P884" t="s">
        <v>2546</v>
      </c>
      <c r="Q884" t="s">
        <v>2547</v>
      </c>
      <c r="R884" t="s">
        <v>2918</v>
      </c>
      <c r="S884" t="s">
        <v>2919</v>
      </c>
      <c r="T884" t="s">
        <v>2942</v>
      </c>
      <c r="U884" t="s">
        <v>2933</v>
      </c>
      <c r="V884" t="s">
        <v>2943</v>
      </c>
      <c r="W884" t="s">
        <v>2553</v>
      </c>
      <c r="X884" t="s">
        <v>3845</v>
      </c>
      <c r="Y884" t="s">
        <v>3846</v>
      </c>
      <c r="Z884" t="s">
        <v>3847</v>
      </c>
      <c r="AA884" t="s">
        <v>2507</v>
      </c>
      <c r="AB884" t="s">
        <v>3844</v>
      </c>
      <c r="AC884" t="s">
        <v>715</v>
      </c>
      <c r="AD884">
        <v>1.35</v>
      </c>
      <c r="AE884">
        <v>1.35</v>
      </c>
      <c r="AF884" t="s">
        <v>2509</v>
      </c>
      <c r="AG884">
        <v>0.64</v>
      </c>
      <c r="AH884" t="s">
        <v>2510</v>
      </c>
      <c r="AI884">
        <v>200</v>
      </c>
      <c r="AJ884">
        <v>200</v>
      </c>
      <c r="AK884">
        <v>16</v>
      </c>
      <c r="AL884" t="s">
        <v>2511</v>
      </c>
      <c r="AM884" t="s">
        <v>2528</v>
      </c>
      <c r="AN884" t="s">
        <v>2513</v>
      </c>
      <c r="AO884" t="s">
        <v>2513</v>
      </c>
      <c r="AP884" t="s">
        <v>2514</v>
      </c>
      <c r="AQ884" t="s">
        <v>2513</v>
      </c>
      <c r="AR884" t="s">
        <v>2513</v>
      </c>
      <c r="AS884" t="s">
        <v>2557</v>
      </c>
      <c r="AT884" t="s">
        <v>2513</v>
      </c>
      <c r="AU884">
        <v>45406</v>
      </c>
      <c r="AV884" t="s">
        <v>2513</v>
      </c>
      <c r="AW884" t="s">
        <v>2513</v>
      </c>
      <c r="AX884" t="s">
        <v>2516</v>
      </c>
      <c r="AY884" t="s">
        <v>2558</v>
      </c>
      <c r="AZ884" t="s">
        <v>2513</v>
      </c>
      <c r="BA884" t="s">
        <v>2513</v>
      </c>
      <c r="BB884" t="s">
        <v>2513</v>
      </c>
    </row>
    <row r="885" spans="1:54" x14ac:dyDescent="0.45">
      <c r="A885">
        <v>10006942</v>
      </c>
      <c r="B885" t="s">
        <v>5687</v>
      </c>
      <c r="C885" t="s">
        <v>24791</v>
      </c>
      <c r="D885" t="s">
        <v>2489</v>
      </c>
      <c r="E885" t="s">
        <v>5688</v>
      </c>
      <c r="F885" t="s">
        <v>5689</v>
      </c>
      <c r="G885" t="s">
        <v>5690</v>
      </c>
      <c r="H885" t="s">
        <v>5688</v>
      </c>
      <c r="I885" t="s">
        <v>2493</v>
      </c>
      <c r="J885" t="s">
        <v>2494</v>
      </c>
      <c r="K885" t="s">
        <v>2544</v>
      </c>
      <c r="L885" t="s">
        <v>2496</v>
      </c>
      <c r="M885" t="s">
        <v>3187</v>
      </c>
      <c r="N885" t="s">
        <v>2496</v>
      </c>
      <c r="O885" t="s">
        <v>2498</v>
      </c>
      <c r="P885" t="s">
        <v>2546</v>
      </c>
      <c r="Q885" t="s">
        <v>2547</v>
      </c>
      <c r="R885" t="s">
        <v>2918</v>
      </c>
      <c r="S885" t="s">
        <v>2919</v>
      </c>
      <c r="T885" t="s">
        <v>2942</v>
      </c>
      <c r="U885" t="s">
        <v>2933</v>
      </c>
      <c r="V885" t="s">
        <v>2943</v>
      </c>
      <c r="W885" t="s">
        <v>2553</v>
      </c>
      <c r="X885" t="s">
        <v>3188</v>
      </c>
      <c r="Y885" t="s">
        <v>3189</v>
      </c>
      <c r="Z885" t="s">
        <v>3190</v>
      </c>
      <c r="AA885" t="s">
        <v>2507</v>
      </c>
      <c r="AB885" t="s">
        <v>3187</v>
      </c>
      <c r="AC885" t="s">
        <v>715</v>
      </c>
      <c r="AD885">
        <v>1.35</v>
      </c>
      <c r="AE885">
        <v>1.35</v>
      </c>
      <c r="AF885" t="s">
        <v>2509</v>
      </c>
      <c r="AG885">
        <v>0.64</v>
      </c>
      <c r="AH885" t="s">
        <v>2510</v>
      </c>
      <c r="AI885">
        <v>200</v>
      </c>
      <c r="AJ885">
        <v>200</v>
      </c>
      <c r="AK885">
        <v>16</v>
      </c>
      <c r="AL885" t="s">
        <v>2511</v>
      </c>
      <c r="AM885" t="s">
        <v>2528</v>
      </c>
      <c r="AN885" t="s">
        <v>2513</v>
      </c>
      <c r="AO885" t="s">
        <v>2513</v>
      </c>
      <c r="AP885" t="s">
        <v>2514</v>
      </c>
      <c r="AQ885" t="s">
        <v>2513</v>
      </c>
      <c r="AR885" t="s">
        <v>2513</v>
      </c>
      <c r="AS885" t="s">
        <v>2557</v>
      </c>
      <c r="AT885" t="s">
        <v>2513</v>
      </c>
      <c r="AU885">
        <v>45408</v>
      </c>
      <c r="AV885" t="s">
        <v>2513</v>
      </c>
      <c r="AW885" t="s">
        <v>2513</v>
      </c>
      <c r="AX885" t="s">
        <v>2516</v>
      </c>
      <c r="AY885" t="s">
        <v>2558</v>
      </c>
      <c r="AZ885" t="s">
        <v>2513</v>
      </c>
      <c r="BA885" t="s">
        <v>2513</v>
      </c>
      <c r="BB885" t="s">
        <v>2513</v>
      </c>
    </row>
    <row r="886" spans="1:54" x14ac:dyDescent="0.45">
      <c r="A886">
        <v>10006943</v>
      </c>
      <c r="B886" t="s">
        <v>5691</v>
      </c>
      <c r="C886" t="s">
        <v>24792</v>
      </c>
      <c r="D886" t="s">
        <v>2489</v>
      </c>
      <c r="E886" t="s">
        <v>5692</v>
      </c>
      <c r="F886" t="s">
        <v>5693</v>
      </c>
      <c r="G886" t="s">
        <v>5690</v>
      </c>
      <c r="H886" t="s">
        <v>5692</v>
      </c>
      <c r="I886" t="s">
        <v>2493</v>
      </c>
      <c r="J886" t="s">
        <v>2494</v>
      </c>
      <c r="K886" t="s">
        <v>2544</v>
      </c>
      <c r="L886" t="s">
        <v>2496</v>
      </c>
      <c r="M886" t="s">
        <v>3200</v>
      </c>
      <c r="N886" t="s">
        <v>2496</v>
      </c>
      <c r="O886" t="s">
        <v>2498</v>
      </c>
      <c r="P886" t="s">
        <v>2546</v>
      </c>
      <c r="Q886" t="s">
        <v>2547</v>
      </c>
      <c r="R886" t="s">
        <v>2918</v>
      </c>
      <c r="S886" t="s">
        <v>2919</v>
      </c>
      <c r="T886" t="s">
        <v>2942</v>
      </c>
      <c r="U886" t="s">
        <v>2933</v>
      </c>
      <c r="V886" t="s">
        <v>2943</v>
      </c>
      <c r="W886" t="s">
        <v>2553</v>
      </c>
      <c r="X886" t="s">
        <v>3201</v>
      </c>
      <c r="Y886" t="s">
        <v>3202</v>
      </c>
      <c r="Z886" t="s">
        <v>3203</v>
      </c>
      <c r="AA886" t="s">
        <v>2507</v>
      </c>
      <c r="AB886" t="s">
        <v>3200</v>
      </c>
      <c r="AC886" t="s">
        <v>715</v>
      </c>
      <c r="AD886">
        <v>1.35</v>
      </c>
      <c r="AE886">
        <v>1.35</v>
      </c>
      <c r="AF886" t="s">
        <v>2509</v>
      </c>
      <c r="AG886">
        <v>0.64</v>
      </c>
      <c r="AH886" t="s">
        <v>2510</v>
      </c>
      <c r="AI886">
        <v>200</v>
      </c>
      <c r="AJ886">
        <v>200</v>
      </c>
      <c r="AK886">
        <v>16</v>
      </c>
      <c r="AL886" t="s">
        <v>2511</v>
      </c>
      <c r="AM886" t="s">
        <v>2528</v>
      </c>
      <c r="AN886" t="s">
        <v>2513</v>
      </c>
      <c r="AO886" t="s">
        <v>2513</v>
      </c>
      <c r="AP886" t="s">
        <v>2514</v>
      </c>
      <c r="AQ886" t="s">
        <v>2513</v>
      </c>
      <c r="AR886" t="s">
        <v>2513</v>
      </c>
      <c r="AS886" t="s">
        <v>2557</v>
      </c>
      <c r="AT886" t="s">
        <v>2513</v>
      </c>
      <c r="AU886">
        <v>45408</v>
      </c>
      <c r="AV886" t="s">
        <v>2513</v>
      </c>
      <c r="AW886" t="s">
        <v>2513</v>
      </c>
      <c r="AX886" t="s">
        <v>2516</v>
      </c>
      <c r="AY886" t="s">
        <v>2558</v>
      </c>
      <c r="AZ886" t="s">
        <v>2513</v>
      </c>
      <c r="BA886" t="s">
        <v>2513</v>
      </c>
      <c r="BB886" t="s">
        <v>2513</v>
      </c>
    </row>
    <row r="887" spans="1:54" x14ac:dyDescent="0.45">
      <c r="A887">
        <v>10006944</v>
      </c>
      <c r="B887" t="s">
        <v>5694</v>
      </c>
      <c r="C887" t="s">
        <v>24793</v>
      </c>
      <c r="D887" t="s">
        <v>2489</v>
      </c>
      <c r="E887" t="s">
        <v>5695</v>
      </c>
      <c r="F887" t="s">
        <v>5696</v>
      </c>
      <c r="G887" t="s">
        <v>5690</v>
      </c>
      <c r="H887" t="s">
        <v>5695</v>
      </c>
      <c r="I887" t="s">
        <v>2493</v>
      </c>
      <c r="J887" t="s">
        <v>2494</v>
      </c>
      <c r="K887" t="s">
        <v>2544</v>
      </c>
      <c r="L887" t="s">
        <v>2496</v>
      </c>
      <c r="M887" t="s">
        <v>3200</v>
      </c>
      <c r="N887" t="s">
        <v>2496</v>
      </c>
      <c r="O887" t="s">
        <v>2498</v>
      </c>
      <c r="P887" t="s">
        <v>2546</v>
      </c>
      <c r="Q887" t="s">
        <v>2547</v>
      </c>
      <c r="R887" t="s">
        <v>2918</v>
      </c>
      <c r="S887" t="s">
        <v>2919</v>
      </c>
      <c r="T887" t="s">
        <v>2942</v>
      </c>
      <c r="U887" t="s">
        <v>2933</v>
      </c>
      <c r="V887" t="s">
        <v>2943</v>
      </c>
      <c r="W887" t="s">
        <v>2553</v>
      </c>
      <c r="X887" t="s">
        <v>3201</v>
      </c>
      <c r="Y887" t="s">
        <v>3202</v>
      </c>
      <c r="Z887" t="s">
        <v>3203</v>
      </c>
      <c r="AA887" t="s">
        <v>2507</v>
      </c>
      <c r="AB887" t="s">
        <v>3200</v>
      </c>
      <c r="AC887" t="s">
        <v>715</v>
      </c>
      <c r="AD887">
        <v>1.35</v>
      </c>
      <c r="AE887">
        <v>1.35</v>
      </c>
      <c r="AF887" t="s">
        <v>2509</v>
      </c>
      <c r="AG887">
        <v>0.64</v>
      </c>
      <c r="AH887" t="s">
        <v>2510</v>
      </c>
      <c r="AI887">
        <v>200</v>
      </c>
      <c r="AJ887">
        <v>200</v>
      </c>
      <c r="AK887">
        <v>16</v>
      </c>
      <c r="AL887" t="s">
        <v>2511</v>
      </c>
      <c r="AM887" t="s">
        <v>2528</v>
      </c>
      <c r="AN887" t="s">
        <v>2513</v>
      </c>
      <c r="AO887" t="s">
        <v>2513</v>
      </c>
      <c r="AP887" t="s">
        <v>2514</v>
      </c>
      <c r="AQ887" t="s">
        <v>2513</v>
      </c>
      <c r="AR887" t="s">
        <v>2513</v>
      </c>
      <c r="AS887" t="s">
        <v>2557</v>
      </c>
      <c r="AT887" t="s">
        <v>2513</v>
      </c>
      <c r="AU887">
        <v>45408</v>
      </c>
      <c r="AV887" t="s">
        <v>2513</v>
      </c>
      <c r="AW887" t="s">
        <v>2513</v>
      </c>
      <c r="AX887" t="s">
        <v>2516</v>
      </c>
      <c r="AY887" t="s">
        <v>2558</v>
      </c>
      <c r="AZ887" t="s">
        <v>2513</v>
      </c>
      <c r="BA887" t="s">
        <v>2513</v>
      </c>
      <c r="BB887" t="s">
        <v>2513</v>
      </c>
    </row>
    <row r="888" spans="1:54" x14ac:dyDescent="0.45">
      <c r="A888">
        <v>10006945</v>
      </c>
      <c r="B888" t="s">
        <v>5697</v>
      </c>
      <c r="C888" t="s">
        <v>24794</v>
      </c>
      <c r="D888" t="s">
        <v>2489</v>
      </c>
      <c r="E888" t="s">
        <v>5698</v>
      </c>
      <c r="F888" t="s">
        <v>5699</v>
      </c>
      <c r="G888" t="s">
        <v>5690</v>
      </c>
      <c r="H888" t="s">
        <v>5698</v>
      </c>
      <c r="I888" t="s">
        <v>2493</v>
      </c>
      <c r="J888" t="s">
        <v>2494</v>
      </c>
      <c r="K888" t="s">
        <v>2544</v>
      </c>
      <c r="L888" t="s">
        <v>2496</v>
      </c>
      <c r="M888" t="s">
        <v>3200</v>
      </c>
      <c r="N888" t="s">
        <v>2496</v>
      </c>
      <c r="O888" t="s">
        <v>2498</v>
      </c>
      <c r="P888" t="s">
        <v>2546</v>
      </c>
      <c r="Q888" t="s">
        <v>2547</v>
      </c>
      <c r="R888" t="s">
        <v>2918</v>
      </c>
      <c r="S888" t="s">
        <v>2919</v>
      </c>
      <c r="T888" t="s">
        <v>2942</v>
      </c>
      <c r="U888" t="s">
        <v>2933</v>
      </c>
      <c r="V888" t="s">
        <v>2943</v>
      </c>
      <c r="W888" t="s">
        <v>2553</v>
      </c>
      <c r="X888" t="s">
        <v>3201</v>
      </c>
      <c r="Y888" t="s">
        <v>3202</v>
      </c>
      <c r="Z888" t="s">
        <v>3203</v>
      </c>
      <c r="AA888" t="s">
        <v>2507</v>
      </c>
      <c r="AB888" t="s">
        <v>3200</v>
      </c>
      <c r="AC888" t="s">
        <v>715</v>
      </c>
      <c r="AD888">
        <v>1.35</v>
      </c>
      <c r="AE888">
        <v>1.35</v>
      </c>
      <c r="AF888" t="s">
        <v>2509</v>
      </c>
      <c r="AG888">
        <v>0.64</v>
      </c>
      <c r="AH888" t="s">
        <v>2510</v>
      </c>
      <c r="AI888">
        <v>200</v>
      </c>
      <c r="AJ888">
        <v>200</v>
      </c>
      <c r="AK888">
        <v>16</v>
      </c>
      <c r="AL888" t="s">
        <v>2511</v>
      </c>
      <c r="AM888" t="s">
        <v>2528</v>
      </c>
      <c r="AN888" t="s">
        <v>2513</v>
      </c>
      <c r="AO888" t="s">
        <v>2513</v>
      </c>
      <c r="AP888" t="s">
        <v>2514</v>
      </c>
      <c r="AQ888" t="s">
        <v>2513</v>
      </c>
      <c r="AR888" t="s">
        <v>2513</v>
      </c>
      <c r="AS888" t="s">
        <v>2557</v>
      </c>
      <c r="AT888" t="s">
        <v>2513</v>
      </c>
      <c r="AU888">
        <v>45408</v>
      </c>
      <c r="AV888" t="s">
        <v>2513</v>
      </c>
      <c r="AW888" t="s">
        <v>2513</v>
      </c>
      <c r="AX888" t="s">
        <v>2516</v>
      </c>
      <c r="AY888" t="s">
        <v>2558</v>
      </c>
      <c r="AZ888" t="s">
        <v>2513</v>
      </c>
      <c r="BA888" t="s">
        <v>2513</v>
      </c>
      <c r="BB888" t="s">
        <v>2513</v>
      </c>
    </row>
    <row r="889" spans="1:54" x14ac:dyDescent="0.45">
      <c r="A889">
        <v>10006949</v>
      </c>
      <c r="B889" t="s">
        <v>5700</v>
      </c>
      <c r="C889" t="s">
        <v>24795</v>
      </c>
      <c r="D889" t="s">
        <v>2489</v>
      </c>
      <c r="E889" t="s">
        <v>5701</v>
      </c>
      <c r="F889" t="s">
        <v>5702</v>
      </c>
      <c r="G889" t="s">
        <v>5690</v>
      </c>
      <c r="H889" t="s">
        <v>5701</v>
      </c>
      <c r="I889" t="s">
        <v>2493</v>
      </c>
      <c r="J889" t="s">
        <v>2494</v>
      </c>
      <c r="K889" t="s">
        <v>2544</v>
      </c>
      <c r="L889" t="s">
        <v>2496</v>
      </c>
      <c r="M889" t="s">
        <v>3200</v>
      </c>
      <c r="N889" t="s">
        <v>2496</v>
      </c>
      <c r="O889" t="s">
        <v>2498</v>
      </c>
      <c r="P889" t="s">
        <v>2546</v>
      </c>
      <c r="Q889" t="s">
        <v>2547</v>
      </c>
      <c r="R889" t="s">
        <v>2918</v>
      </c>
      <c r="S889" t="s">
        <v>2919</v>
      </c>
      <c r="T889" t="s">
        <v>2942</v>
      </c>
      <c r="U889" t="s">
        <v>2933</v>
      </c>
      <c r="V889" t="s">
        <v>2943</v>
      </c>
      <c r="W889" t="s">
        <v>2553</v>
      </c>
      <c r="X889" t="s">
        <v>3201</v>
      </c>
      <c r="Y889" t="s">
        <v>3202</v>
      </c>
      <c r="Z889" t="s">
        <v>3203</v>
      </c>
      <c r="AA889" t="s">
        <v>2507</v>
      </c>
      <c r="AB889" t="s">
        <v>3200</v>
      </c>
      <c r="AC889" t="s">
        <v>715</v>
      </c>
      <c r="AD889">
        <v>1.35</v>
      </c>
      <c r="AE889">
        <v>1.35</v>
      </c>
      <c r="AF889" t="s">
        <v>2509</v>
      </c>
      <c r="AG889">
        <v>0.64</v>
      </c>
      <c r="AH889" t="s">
        <v>2510</v>
      </c>
      <c r="AI889">
        <v>200</v>
      </c>
      <c r="AJ889">
        <v>200</v>
      </c>
      <c r="AK889">
        <v>16</v>
      </c>
      <c r="AL889" t="s">
        <v>2511</v>
      </c>
      <c r="AM889" t="s">
        <v>2528</v>
      </c>
      <c r="AN889" t="s">
        <v>2513</v>
      </c>
      <c r="AO889" t="s">
        <v>2513</v>
      </c>
      <c r="AP889" t="s">
        <v>2514</v>
      </c>
      <c r="AQ889" t="s">
        <v>2513</v>
      </c>
      <c r="AR889" t="s">
        <v>2513</v>
      </c>
      <c r="AS889" t="s">
        <v>2557</v>
      </c>
      <c r="AT889" t="s">
        <v>2513</v>
      </c>
      <c r="AU889">
        <v>45408</v>
      </c>
      <c r="AV889" t="s">
        <v>2513</v>
      </c>
      <c r="AW889" t="s">
        <v>2513</v>
      </c>
      <c r="AX889" t="s">
        <v>2516</v>
      </c>
      <c r="AY889" t="s">
        <v>2558</v>
      </c>
      <c r="AZ889" t="s">
        <v>2513</v>
      </c>
      <c r="BA889" t="s">
        <v>2513</v>
      </c>
      <c r="BB889" t="s">
        <v>2513</v>
      </c>
    </row>
    <row r="890" spans="1:54" x14ac:dyDescent="0.45">
      <c r="A890">
        <v>10006954</v>
      </c>
      <c r="B890" t="s">
        <v>5703</v>
      </c>
      <c r="C890" t="s">
        <v>24796</v>
      </c>
      <c r="D890" t="s">
        <v>2489</v>
      </c>
      <c r="E890" t="s">
        <v>5704</v>
      </c>
      <c r="F890" t="s">
        <v>5705</v>
      </c>
      <c r="G890" t="s">
        <v>5690</v>
      </c>
      <c r="H890" t="s">
        <v>5704</v>
      </c>
      <c r="I890" t="s">
        <v>2493</v>
      </c>
      <c r="J890" t="s">
        <v>2494</v>
      </c>
      <c r="K890" t="s">
        <v>2544</v>
      </c>
      <c r="L890" t="s">
        <v>2496</v>
      </c>
      <c r="M890" t="s">
        <v>3217</v>
      </c>
      <c r="N890" t="s">
        <v>2496</v>
      </c>
      <c r="O890" t="s">
        <v>2498</v>
      </c>
      <c r="P890" t="s">
        <v>2546</v>
      </c>
      <c r="Q890" t="s">
        <v>2547</v>
      </c>
      <c r="R890" t="s">
        <v>2918</v>
      </c>
      <c r="S890" t="s">
        <v>2919</v>
      </c>
      <c r="T890" t="s">
        <v>2942</v>
      </c>
      <c r="U890" t="s">
        <v>2933</v>
      </c>
      <c r="V890" t="s">
        <v>2943</v>
      </c>
      <c r="W890" t="s">
        <v>2553</v>
      </c>
      <c r="X890" t="s">
        <v>3218</v>
      </c>
      <c r="Y890" t="s">
        <v>3219</v>
      </c>
      <c r="Z890" t="s">
        <v>3220</v>
      </c>
      <c r="AA890" t="s">
        <v>2507</v>
      </c>
      <c r="AB890" t="s">
        <v>3217</v>
      </c>
      <c r="AC890" t="s">
        <v>715</v>
      </c>
      <c r="AD890">
        <v>1.35</v>
      </c>
      <c r="AE890">
        <v>1.35</v>
      </c>
      <c r="AF890" t="s">
        <v>2509</v>
      </c>
      <c r="AG890">
        <v>0.64</v>
      </c>
      <c r="AH890" t="s">
        <v>2510</v>
      </c>
      <c r="AI890">
        <v>200</v>
      </c>
      <c r="AJ890">
        <v>200</v>
      </c>
      <c r="AK890">
        <v>16</v>
      </c>
      <c r="AL890" t="s">
        <v>2511</v>
      </c>
      <c r="AM890" t="s">
        <v>2528</v>
      </c>
      <c r="AN890" t="s">
        <v>2513</v>
      </c>
      <c r="AO890" t="s">
        <v>2513</v>
      </c>
      <c r="AP890" t="s">
        <v>2514</v>
      </c>
      <c r="AQ890" t="s">
        <v>2513</v>
      </c>
      <c r="AR890" t="s">
        <v>2513</v>
      </c>
      <c r="AS890" t="s">
        <v>2557</v>
      </c>
      <c r="AT890" t="s">
        <v>2513</v>
      </c>
      <c r="AU890">
        <v>45408</v>
      </c>
      <c r="AV890" t="s">
        <v>2513</v>
      </c>
      <c r="AW890" t="s">
        <v>2513</v>
      </c>
      <c r="AX890" t="s">
        <v>2516</v>
      </c>
      <c r="AY890" t="s">
        <v>2558</v>
      </c>
      <c r="AZ890" t="s">
        <v>2513</v>
      </c>
      <c r="BA890" t="s">
        <v>2513</v>
      </c>
      <c r="BB890" t="s">
        <v>2513</v>
      </c>
    </row>
    <row r="891" spans="1:54" x14ac:dyDescent="0.45">
      <c r="A891">
        <v>10006985</v>
      </c>
      <c r="B891" t="s">
        <v>5706</v>
      </c>
      <c r="C891" t="s">
        <v>24797</v>
      </c>
      <c r="D891" t="s">
        <v>2489</v>
      </c>
      <c r="E891" t="s">
        <v>5707</v>
      </c>
      <c r="F891" t="s">
        <v>5708</v>
      </c>
      <c r="G891" t="s">
        <v>5690</v>
      </c>
      <c r="H891" t="s">
        <v>5707</v>
      </c>
      <c r="I891" t="s">
        <v>2493</v>
      </c>
      <c r="J891" t="s">
        <v>2494</v>
      </c>
      <c r="K891" t="s">
        <v>2544</v>
      </c>
      <c r="L891" t="s">
        <v>2496</v>
      </c>
      <c r="M891" t="s">
        <v>3187</v>
      </c>
      <c r="N891" t="s">
        <v>2496</v>
      </c>
      <c r="O891" t="s">
        <v>2498</v>
      </c>
      <c r="P891" t="s">
        <v>2546</v>
      </c>
      <c r="Q891" t="s">
        <v>2547</v>
      </c>
      <c r="R891" t="s">
        <v>2918</v>
      </c>
      <c r="S891" t="s">
        <v>2919</v>
      </c>
      <c r="T891" t="s">
        <v>2942</v>
      </c>
      <c r="U891" t="s">
        <v>2933</v>
      </c>
      <c r="V891" t="s">
        <v>2943</v>
      </c>
      <c r="W891" t="s">
        <v>2553</v>
      </c>
      <c r="X891" t="s">
        <v>3188</v>
      </c>
      <c r="Y891" t="s">
        <v>3189</v>
      </c>
      <c r="Z891" t="s">
        <v>3190</v>
      </c>
      <c r="AA891" t="s">
        <v>2507</v>
      </c>
      <c r="AB891" t="s">
        <v>3187</v>
      </c>
      <c r="AC891" t="s">
        <v>715</v>
      </c>
      <c r="AD891">
        <v>1.35</v>
      </c>
      <c r="AE891">
        <v>1.35</v>
      </c>
      <c r="AF891" t="s">
        <v>2509</v>
      </c>
      <c r="AG891">
        <v>0.64</v>
      </c>
      <c r="AH891" t="s">
        <v>2510</v>
      </c>
      <c r="AI891">
        <v>200</v>
      </c>
      <c r="AJ891">
        <v>200</v>
      </c>
      <c r="AK891">
        <v>16</v>
      </c>
      <c r="AL891" t="s">
        <v>2511</v>
      </c>
      <c r="AM891" t="s">
        <v>2528</v>
      </c>
      <c r="AN891" t="s">
        <v>2513</v>
      </c>
      <c r="AO891" t="s">
        <v>2513</v>
      </c>
      <c r="AP891" t="s">
        <v>2514</v>
      </c>
      <c r="AQ891" t="s">
        <v>2513</v>
      </c>
      <c r="AR891" t="s">
        <v>2513</v>
      </c>
      <c r="AS891" t="s">
        <v>2557</v>
      </c>
      <c r="AT891" t="s">
        <v>2513</v>
      </c>
      <c r="AU891">
        <v>45426</v>
      </c>
      <c r="AV891" t="s">
        <v>2513</v>
      </c>
      <c r="AW891" t="s">
        <v>2513</v>
      </c>
      <c r="AX891" t="s">
        <v>2516</v>
      </c>
      <c r="AY891" t="s">
        <v>2558</v>
      </c>
      <c r="AZ891" t="s">
        <v>2513</v>
      </c>
      <c r="BA891" t="s">
        <v>2513</v>
      </c>
      <c r="BB891" t="s">
        <v>2513</v>
      </c>
    </row>
    <row r="892" spans="1:54" x14ac:dyDescent="0.45">
      <c r="A892">
        <v>10006986</v>
      </c>
      <c r="B892" t="s">
        <v>5709</v>
      </c>
      <c r="C892" t="s">
        <v>24798</v>
      </c>
      <c r="D892" t="s">
        <v>2489</v>
      </c>
      <c r="E892" t="s">
        <v>5710</v>
      </c>
      <c r="F892" t="s">
        <v>5711</v>
      </c>
      <c r="G892" t="s">
        <v>5690</v>
      </c>
      <c r="H892" t="s">
        <v>5710</v>
      </c>
      <c r="I892" t="s">
        <v>2493</v>
      </c>
      <c r="J892" t="s">
        <v>2494</v>
      </c>
      <c r="K892" t="s">
        <v>2544</v>
      </c>
      <c r="L892" t="s">
        <v>2496</v>
      </c>
      <c r="M892" t="s">
        <v>3187</v>
      </c>
      <c r="N892" t="s">
        <v>2496</v>
      </c>
      <c r="O892" t="s">
        <v>2498</v>
      </c>
      <c r="P892" t="s">
        <v>2546</v>
      </c>
      <c r="Q892" t="s">
        <v>2547</v>
      </c>
      <c r="R892" t="s">
        <v>2918</v>
      </c>
      <c r="S892" t="s">
        <v>2919</v>
      </c>
      <c r="T892" t="s">
        <v>2942</v>
      </c>
      <c r="U892" t="s">
        <v>2933</v>
      </c>
      <c r="V892" t="s">
        <v>2943</v>
      </c>
      <c r="W892" t="s">
        <v>2553</v>
      </c>
      <c r="X892" t="s">
        <v>3188</v>
      </c>
      <c r="Y892" t="s">
        <v>3189</v>
      </c>
      <c r="Z892" t="s">
        <v>3190</v>
      </c>
      <c r="AA892" t="s">
        <v>2507</v>
      </c>
      <c r="AB892" t="s">
        <v>3187</v>
      </c>
      <c r="AC892" t="s">
        <v>715</v>
      </c>
      <c r="AD892">
        <v>1.35</v>
      </c>
      <c r="AE892">
        <v>1.35</v>
      </c>
      <c r="AF892" t="s">
        <v>2509</v>
      </c>
      <c r="AG892">
        <v>0.64</v>
      </c>
      <c r="AH892" t="s">
        <v>2510</v>
      </c>
      <c r="AI892">
        <v>200</v>
      </c>
      <c r="AJ892">
        <v>200</v>
      </c>
      <c r="AK892">
        <v>16</v>
      </c>
      <c r="AL892" t="s">
        <v>2511</v>
      </c>
      <c r="AM892" t="s">
        <v>2528</v>
      </c>
      <c r="AN892" t="s">
        <v>2513</v>
      </c>
      <c r="AO892" t="s">
        <v>2513</v>
      </c>
      <c r="AP892" t="s">
        <v>2514</v>
      </c>
      <c r="AQ892" t="s">
        <v>2513</v>
      </c>
      <c r="AR892" t="s">
        <v>2513</v>
      </c>
      <c r="AS892" t="s">
        <v>2557</v>
      </c>
      <c r="AT892" t="s">
        <v>2513</v>
      </c>
      <c r="AU892">
        <v>45428</v>
      </c>
      <c r="AV892" t="s">
        <v>2513</v>
      </c>
      <c r="AW892" t="s">
        <v>2513</v>
      </c>
      <c r="AX892" t="s">
        <v>2516</v>
      </c>
      <c r="AY892" t="s">
        <v>2558</v>
      </c>
      <c r="AZ892" t="s">
        <v>2513</v>
      </c>
      <c r="BA892" t="s">
        <v>2513</v>
      </c>
      <c r="BB892" t="s">
        <v>2513</v>
      </c>
    </row>
    <row r="893" spans="1:54" x14ac:dyDescent="0.45">
      <c r="A893">
        <v>10006987</v>
      </c>
      <c r="B893" t="s">
        <v>5712</v>
      </c>
      <c r="C893" t="s">
        <v>24799</v>
      </c>
      <c r="D893" t="s">
        <v>2489</v>
      </c>
      <c r="E893" t="s">
        <v>5713</v>
      </c>
      <c r="F893" t="s">
        <v>5714</v>
      </c>
      <c r="G893" t="s">
        <v>5690</v>
      </c>
      <c r="H893" t="s">
        <v>5713</v>
      </c>
      <c r="I893" t="s">
        <v>2493</v>
      </c>
      <c r="J893" t="s">
        <v>2494</v>
      </c>
      <c r="K893" t="s">
        <v>2544</v>
      </c>
      <c r="L893" t="s">
        <v>2496</v>
      </c>
      <c r="M893" t="s">
        <v>3217</v>
      </c>
      <c r="N893" t="s">
        <v>2496</v>
      </c>
      <c r="O893" t="s">
        <v>2498</v>
      </c>
      <c r="P893" t="s">
        <v>2546</v>
      </c>
      <c r="Q893" t="s">
        <v>2547</v>
      </c>
      <c r="R893" t="s">
        <v>2918</v>
      </c>
      <c r="S893" t="s">
        <v>2919</v>
      </c>
      <c r="T893" t="s">
        <v>2942</v>
      </c>
      <c r="U893" t="s">
        <v>2933</v>
      </c>
      <c r="V893" t="s">
        <v>2943</v>
      </c>
      <c r="W893" t="s">
        <v>2553</v>
      </c>
      <c r="X893" t="s">
        <v>3218</v>
      </c>
      <c r="Y893" t="s">
        <v>3219</v>
      </c>
      <c r="Z893" t="s">
        <v>3220</v>
      </c>
      <c r="AA893" t="s">
        <v>2507</v>
      </c>
      <c r="AB893" t="s">
        <v>3217</v>
      </c>
      <c r="AC893" t="s">
        <v>715</v>
      </c>
      <c r="AD893">
        <v>1.35</v>
      </c>
      <c r="AE893">
        <v>1.35</v>
      </c>
      <c r="AF893" t="s">
        <v>2509</v>
      </c>
      <c r="AG893">
        <v>0.64</v>
      </c>
      <c r="AH893" t="s">
        <v>2510</v>
      </c>
      <c r="AI893">
        <v>200</v>
      </c>
      <c r="AJ893">
        <v>200</v>
      </c>
      <c r="AK893">
        <v>16</v>
      </c>
      <c r="AL893" t="s">
        <v>2511</v>
      </c>
      <c r="AM893" t="s">
        <v>2528</v>
      </c>
      <c r="AN893" t="s">
        <v>2513</v>
      </c>
      <c r="AO893" t="s">
        <v>2513</v>
      </c>
      <c r="AP893" t="s">
        <v>2514</v>
      </c>
      <c r="AQ893" t="s">
        <v>2513</v>
      </c>
      <c r="AR893" t="s">
        <v>2513</v>
      </c>
      <c r="AS893" t="s">
        <v>2557</v>
      </c>
      <c r="AT893" t="s">
        <v>2513</v>
      </c>
      <c r="AU893">
        <v>45428</v>
      </c>
      <c r="AV893" t="s">
        <v>2513</v>
      </c>
      <c r="AW893" t="s">
        <v>2513</v>
      </c>
      <c r="AX893" t="s">
        <v>2516</v>
      </c>
      <c r="AY893" t="s">
        <v>2558</v>
      </c>
      <c r="AZ893" t="s">
        <v>2513</v>
      </c>
      <c r="BA893" t="s">
        <v>2513</v>
      </c>
      <c r="BB893" t="s">
        <v>2513</v>
      </c>
    </row>
    <row r="894" spans="1:54" x14ac:dyDescent="0.45">
      <c r="A894">
        <v>10006988</v>
      </c>
      <c r="B894" t="s">
        <v>5715</v>
      </c>
      <c r="C894" t="s">
        <v>24800</v>
      </c>
      <c r="D894" t="s">
        <v>2489</v>
      </c>
      <c r="E894" t="s">
        <v>5716</v>
      </c>
      <c r="F894" t="s">
        <v>5717</v>
      </c>
      <c r="G894" t="s">
        <v>5690</v>
      </c>
      <c r="H894" t="s">
        <v>5716</v>
      </c>
      <c r="I894" t="s">
        <v>2493</v>
      </c>
      <c r="J894" t="s">
        <v>2494</v>
      </c>
      <c r="K894" t="s">
        <v>2544</v>
      </c>
      <c r="L894" t="s">
        <v>2496</v>
      </c>
      <c r="M894" t="s">
        <v>3187</v>
      </c>
      <c r="N894" t="s">
        <v>2496</v>
      </c>
      <c r="O894" t="s">
        <v>2498</v>
      </c>
      <c r="P894" t="s">
        <v>2546</v>
      </c>
      <c r="Q894" t="s">
        <v>2547</v>
      </c>
      <c r="R894" t="s">
        <v>2918</v>
      </c>
      <c r="S894" t="s">
        <v>2919</v>
      </c>
      <c r="T894" t="s">
        <v>2942</v>
      </c>
      <c r="U894" t="s">
        <v>2933</v>
      </c>
      <c r="V894" t="s">
        <v>2943</v>
      </c>
      <c r="W894" t="s">
        <v>2553</v>
      </c>
      <c r="X894" t="s">
        <v>3188</v>
      </c>
      <c r="Y894" t="s">
        <v>3189</v>
      </c>
      <c r="Z894" t="s">
        <v>3190</v>
      </c>
      <c r="AA894" t="s">
        <v>2507</v>
      </c>
      <c r="AB894" t="s">
        <v>3187</v>
      </c>
      <c r="AC894" t="s">
        <v>715</v>
      </c>
      <c r="AD894">
        <v>1.35</v>
      </c>
      <c r="AE894">
        <v>1.35</v>
      </c>
      <c r="AF894" t="s">
        <v>2509</v>
      </c>
      <c r="AG894">
        <v>0.64</v>
      </c>
      <c r="AH894" t="s">
        <v>2510</v>
      </c>
      <c r="AI894">
        <v>200</v>
      </c>
      <c r="AJ894">
        <v>200</v>
      </c>
      <c r="AK894">
        <v>16</v>
      </c>
      <c r="AL894" t="s">
        <v>2511</v>
      </c>
      <c r="AM894" t="s">
        <v>2528</v>
      </c>
      <c r="AN894" t="s">
        <v>2513</v>
      </c>
      <c r="AO894" t="s">
        <v>2513</v>
      </c>
      <c r="AP894" t="s">
        <v>2514</v>
      </c>
      <c r="AQ894" t="s">
        <v>2513</v>
      </c>
      <c r="AR894" t="s">
        <v>2513</v>
      </c>
      <c r="AS894" t="s">
        <v>2557</v>
      </c>
      <c r="AT894" t="s">
        <v>2513</v>
      </c>
      <c r="AU894">
        <v>45429</v>
      </c>
      <c r="AV894" t="s">
        <v>2513</v>
      </c>
      <c r="AW894" t="s">
        <v>2513</v>
      </c>
      <c r="AX894" t="s">
        <v>2516</v>
      </c>
      <c r="AY894" t="s">
        <v>2558</v>
      </c>
      <c r="AZ894" t="s">
        <v>2513</v>
      </c>
      <c r="BA894" t="s">
        <v>2513</v>
      </c>
      <c r="BB894" t="s">
        <v>2513</v>
      </c>
    </row>
    <row r="895" spans="1:54" x14ac:dyDescent="0.45">
      <c r="A895">
        <v>10007052</v>
      </c>
      <c r="B895" t="s">
        <v>5718</v>
      </c>
      <c r="C895" t="s">
        <v>24801</v>
      </c>
      <c r="D895" t="s">
        <v>2489</v>
      </c>
      <c r="E895" t="s">
        <v>5719</v>
      </c>
      <c r="F895" t="s">
        <v>5720</v>
      </c>
      <c r="G895" t="s">
        <v>5150</v>
      </c>
      <c r="H895" t="s">
        <v>5719</v>
      </c>
      <c r="I895" t="s">
        <v>2493</v>
      </c>
      <c r="J895" t="s">
        <v>2494</v>
      </c>
      <c r="K895" t="s">
        <v>2544</v>
      </c>
      <c r="L895" t="s">
        <v>2496</v>
      </c>
      <c r="M895" t="s">
        <v>3217</v>
      </c>
      <c r="N895" t="s">
        <v>2496</v>
      </c>
      <c r="O895" t="s">
        <v>2498</v>
      </c>
      <c r="P895" t="s">
        <v>2546</v>
      </c>
      <c r="Q895" t="s">
        <v>2547</v>
      </c>
      <c r="R895" t="s">
        <v>2918</v>
      </c>
      <c r="S895" t="s">
        <v>2919</v>
      </c>
      <c r="T895" t="s">
        <v>2942</v>
      </c>
      <c r="U895" t="s">
        <v>2933</v>
      </c>
      <c r="V895" t="s">
        <v>2943</v>
      </c>
      <c r="W895" t="s">
        <v>2553</v>
      </c>
      <c r="X895" t="s">
        <v>3218</v>
      </c>
      <c r="Y895" t="s">
        <v>3219</v>
      </c>
      <c r="Z895" t="s">
        <v>3220</v>
      </c>
      <c r="AA895" t="s">
        <v>2507</v>
      </c>
      <c r="AB895" t="s">
        <v>3217</v>
      </c>
      <c r="AC895" t="s">
        <v>715</v>
      </c>
      <c r="AD895">
        <v>1.35</v>
      </c>
      <c r="AE895">
        <v>1.35</v>
      </c>
      <c r="AF895" t="s">
        <v>2509</v>
      </c>
      <c r="AG895">
        <v>0.64</v>
      </c>
      <c r="AH895" t="s">
        <v>2510</v>
      </c>
      <c r="AI895">
        <v>200</v>
      </c>
      <c r="AJ895">
        <v>200</v>
      </c>
      <c r="AK895">
        <v>16</v>
      </c>
      <c r="AL895" t="s">
        <v>2511</v>
      </c>
      <c r="AM895" t="s">
        <v>2528</v>
      </c>
      <c r="AN895" t="s">
        <v>2513</v>
      </c>
      <c r="AO895" t="s">
        <v>2513</v>
      </c>
      <c r="AP895" t="s">
        <v>2514</v>
      </c>
      <c r="AQ895" t="s">
        <v>2513</v>
      </c>
      <c r="AR895" t="s">
        <v>2513</v>
      </c>
      <c r="AS895" t="s">
        <v>2557</v>
      </c>
      <c r="AT895" t="s">
        <v>2513</v>
      </c>
      <c r="AU895">
        <v>45461</v>
      </c>
      <c r="AV895" t="s">
        <v>2513</v>
      </c>
      <c r="AW895" t="s">
        <v>2513</v>
      </c>
      <c r="AX895" t="s">
        <v>2516</v>
      </c>
      <c r="AY895" t="s">
        <v>2558</v>
      </c>
      <c r="AZ895" t="s">
        <v>2513</v>
      </c>
      <c r="BA895" t="s">
        <v>2513</v>
      </c>
      <c r="BB895" t="s">
        <v>2513</v>
      </c>
    </row>
    <row r="896" spans="1:54" x14ac:dyDescent="0.45">
      <c r="A896">
        <v>10007059</v>
      </c>
      <c r="B896" t="s">
        <v>5721</v>
      </c>
      <c r="C896" t="s">
        <v>24802</v>
      </c>
      <c r="D896" t="s">
        <v>2489</v>
      </c>
      <c r="E896" t="s">
        <v>5722</v>
      </c>
      <c r="F896" t="s">
        <v>5723</v>
      </c>
      <c r="G896" t="s">
        <v>5150</v>
      </c>
      <c r="H896" t="s">
        <v>5722</v>
      </c>
      <c r="I896" t="s">
        <v>2493</v>
      </c>
      <c r="J896" t="s">
        <v>2494</v>
      </c>
      <c r="K896" t="s">
        <v>2544</v>
      </c>
      <c r="L896" t="s">
        <v>2496</v>
      </c>
      <c r="M896" t="s">
        <v>3200</v>
      </c>
      <c r="N896" t="s">
        <v>2496</v>
      </c>
      <c r="O896" t="s">
        <v>2498</v>
      </c>
      <c r="P896" t="s">
        <v>2546</v>
      </c>
      <c r="Q896" t="s">
        <v>2547</v>
      </c>
      <c r="R896" t="s">
        <v>2918</v>
      </c>
      <c r="S896" t="s">
        <v>2919</v>
      </c>
      <c r="T896" t="s">
        <v>2942</v>
      </c>
      <c r="U896" t="s">
        <v>2933</v>
      </c>
      <c r="V896" t="s">
        <v>2943</v>
      </c>
      <c r="W896" t="s">
        <v>2553</v>
      </c>
      <c r="X896" t="s">
        <v>3201</v>
      </c>
      <c r="Y896" t="s">
        <v>3202</v>
      </c>
      <c r="Z896" t="s">
        <v>3203</v>
      </c>
      <c r="AA896" t="s">
        <v>2507</v>
      </c>
      <c r="AB896" t="s">
        <v>3200</v>
      </c>
      <c r="AC896" t="s">
        <v>715</v>
      </c>
      <c r="AD896">
        <v>1.35</v>
      </c>
      <c r="AE896">
        <v>1.35</v>
      </c>
      <c r="AF896" t="s">
        <v>2509</v>
      </c>
      <c r="AG896">
        <v>0.64</v>
      </c>
      <c r="AH896" t="s">
        <v>2510</v>
      </c>
      <c r="AI896">
        <v>200</v>
      </c>
      <c r="AJ896">
        <v>200</v>
      </c>
      <c r="AK896">
        <v>16</v>
      </c>
      <c r="AL896" t="s">
        <v>2511</v>
      </c>
      <c r="AM896" t="s">
        <v>2528</v>
      </c>
      <c r="AN896" t="s">
        <v>2513</v>
      </c>
      <c r="AO896" t="s">
        <v>2513</v>
      </c>
      <c r="AP896" t="s">
        <v>2514</v>
      </c>
      <c r="AQ896" t="s">
        <v>2513</v>
      </c>
      <c r="AR896" t="s">
        <v>2513</v>
      </c>
      <c r="AS896" t="s">
        <v>2557</v>
      </c>
      <c r="AT896" t="s">
        <v>2513</v>
      </c>
      <c r="AU896">
        <v>45468</v>
      </c>
      <c r="AV896" t="s">
        <v>2513</v>
      </c>
      <c r="AW896" t="s">
        <v>2513</v>
      </c>
      <c r="AX896" t="s">
        <v>2516</v>
      </c>
      <c r="AY896" t="s">
        <v>2558</v>
      </c>
      <c r="AZ896" t="s">
        <v>2513</v>
      </c>
      <c r="BA896" t="s">
        <v>2513</v>
      </c>
      <c r="BB896" t="s">
        <v>2513</v>
      </c>
    </row>
    <row r="897" spans="1:54" x14ac:dyDescent="0.45">
      <c r="A897">
        <v>10007060</v>
      </c>
      <c r="B897" t="s">
        <v>5724</v>
      </c>
      <c r="C897" t="s">
        <v>24803</v>
      </c>
      <c r="D897" t="s">
        <v>2489</v>
      </c>
      <c r="E897" t="s">
        <v>5725</v>
      </c>
      <c r="F897" t="s">
        <v>5726</v>
      </c>
      <c r="G897" t="s">
        <v>5150</v>
      </c>
      <c r="H897" t="s">
        <v>5725</v>
      </c>
      <c r="I897" t="s">
        <v>2493</v>
      </c>
      <c r="J897" t="s">
        <v>2494</v>
      </c>
      <c r="K897" t="s">
        <v>2544</v>
      </c>
      <c r="L897" t="s">
        <v>2496</v>
      </c>
      <c r="M897" t="s">
        <v>3200</v>
      </c>
      <c r="N897" t="s">
        <v>2496</v>
      </c>
      <c r="O897" t="s">
        <v>2498</v>
      </c>
      <c r="P897" t="s">
        <v>2546</v>
      </c>
      <c r="Q897" t="s">
        <v>2547</v>
      </c>
      <c r="R897" t="s">
        <v>2918</v>
      </c>
      <c r="S897" t="s">
        <v>2919</v>
      </c>
      <c r="T897" t="s">
        <v>2942</v>
      </c>
      <c r="U897" t="s">
        <v>2933</v>
      </c>
      <c r="V897" t="s">
        <v>2943</v>
      </c>
      <c r="W897" t="s">
        <v>2553</v>
      </c>
      <c r="X897" t="s">
        <v>3201</v>
      </c>
      <c r="Y897" t="s">
        <v>3202</v>
      </c>
      <c r="Z897" t="s">
        <v>3203</v>
      </c>
      <c r="AA897" t="s">
        <v>2507</v>
      </c>
      <c r="AB897" t="s">
        <v>3200</v>
      </c>
      <c r="AC897" t="s">
        <v>715</v>
      </c>
      <c r="AD897">
        <v>1.35</v>
      </c>
      <c r="AE897">
        <v>1.35</v>
      </c>
      <c r="AF897" t="s">
        <v>2509</v>
      </c>
      <c r="AG897">
        <v>0.64</v>
      </c>
      <c r="AH897" t="s">
        <v>2510</v>
      </c>
      <c r="AI897">
        <v>200</v>
      </c>
      <c r="AJ897">
        <v>200</v>
      </c>
      <c r="AK897">
        <v>16</v>
      </c>
      <c r="AL897" t="s">
        <v>2511</v>
      </c>
      <c r="AM897" t="s">
        <v>2528</v>
      </c>
      <c r="AN897" t="s">
        <v>2513</v>
      </c>
      <c r="AO897" t="s">
        <v>2513</v>
      </c>
      <c r="AP897" t="s">
        <v>2514</v>
      </c>
      <c r="AQ897" t="s">
        <v>2513</v>
      </c>
      <c r="AR897" t="s">
        <v>2513</v>
      </c>
      <c r="AS897" t="s">
        <v>2557</v>
      </c>
      <c r="AT897" t="s">
        <v>2513</v>
      </c>
      <c r="AU897">
        <v>45468</v>
      </c>
      <c r="AV897" t="s">
        <v>2513</v>
      </c>
      <c r="AW897" t="s">
        <v>2513</v>
      </c>
      <c r="AX897" t="s">
        <v>2516</v>
      </c>
      <c r="AY897" t="s">
        <v>2558</v>
      </c>
      <c r="AZ897" t="s">
        <v>2513</v>
      </c>
      <c r="BA897" t="s">
        <v>2513</v>
      </c>
      <c r="BB897" t="s">
        <v>2513</v>
      </c>
    </row>
    <row r="898" spans="1:54" x14ac:dyDescent="0.45">
      <c r="A898">
        <v>10007061</v>
      </c>
      <c r="B898" t="s">
        <v>5727</v>
      </c>
      <c r="C898" t="s">
        <v>24804</v>
      </c>
      <c r="D898" t="s">
        <v>2489</v>
      </c>
      <c r="E898" t="s">
        <v>5728</v>
      </c>
      <c r="F898" t="s">
        <v>5729</v>
      </c>
      <c r="G898" t="s">
        <v>5150</v>
      </c>
      <c r="H898" t="s">
        <v>5728</v>
      </c>
      <c r="I898" t="s">
        <v>2493</v>
      </c>
      <c r="J898" t="s">
        <v>2494</v>
      </c>
      <c r="K898" t="s">
        <v>2544</v>
      </c>
      <c r="L898" t="s">
        <v>2496</v>
      </c>
      <c r="M898" t="s">
        <v>3844</v>
      </c>
      <c r="N898" t="s">
        <v>2496</v>
      </c>
      <c r="O898" t="s">
        <v>2498</v>
      </c>
      <c r="P898" t="s">
        <v>2546</v>
      </c>
      <c r="Q898" t="s">
        <v>2547</v>
      </c>
      <c r="R898" t="s">
        <v>2918</v>
      </c>
      <c r="S898" t="s">
        <v>2919</v>
      </c>
      <c r="T898" t="s">
        <v>2942</v>
      </c>
      <c r="U898" t="s">
        <v>2933</v>
      </c>
      <c r="V898" t="s">
        <v>2943</v>
      </c>
      <c r="W898" t="s">
        <v>2553</v>
      </c>
      <c r="X898" t="s">
        <v>3845</v>
      </c>
      <c r="Y898" t="s">
        <v>3846</v>
      </c>
      <c r="Z898" t="s">
        <v>3847</v>
      </c>
      <c r="AA898" t="s">
        <v>2507</v>
      </c>
      <c r="AB898" t="s">
        <v>3844</v>
      </c>
      <c r="AC898" t="s">
        <v>715</v>
      </c>
      <c r="AD898">
        <v>1.35</v>
      </c>
      <c r="AE898">
        <v>1.35</v>
      </c>
      <c r="AF898" t="s">
        <v>2509</v>
      </c>
      <c r="AG898">
        <v>0.64</v>
      </c>
      <c r="AH898" t="s">
        <v>2510</v>
      </c>
      <c r="AI898">
        <v>200</v>
      </c>
      <c r="AJ898">
        <v>200</v>
      </c>
      <c r="AK898">
        <v>16</v>
      </c>
      <c r="AL898" t="s">
        <v>2511</v>
      </c>
      <c r="AM898" t="s">
        <v>2528</v>
      </c>
      <c r="AN898" t="s">
        <v>2513</v>
      </c>
      <c r="AO898" t="s">
        <v>2513</v>
      </c>
      <c r="AP898" t="s">
        <v>2514</v>
      </c>
      <c r="AQ898" t="s">
        <v>2513</v>
      </c>
      <c r="AR898" t="s">
        <v>2513</v>
      </c>
      <c r="AS898" t="s">
        <v>2557</v>
      </c>
      <c r="AT898" t="s">
        <v>2513</v>
      </c>
      <c r="AU898">
        <v>45468</v>
      </c>
      <c r="AV898" t="s">
        <v>2513</v>
      </c>
      <c r="AW898" t="s">
        <v>2513</v>
      </c>
      <c r="AX898" t="s">
        <v>2516</v>
      </c>
      <c r="AY898" t="s">
        <v>2558</v>
      </c>
      <c r="AZ898" t="s">
        <v>2513</v>
      </c>
      <c r="BA898" t="s">
        <v>2513</v>
      </c>
      <c r="BB898" t="s">
        <v>2513</v>
      </c>
    </row>
    <row r="899" spans="1:54" x14ac:dyDescent="0.45">
      <c r="A899">
        <v>10007083</v>
      </c>
      <c r="B899" t="s">
        <v>5730</v>
      </c>
      <c r="C899" t="s">
        <v>24805</v>
      </c>
      <c r="D899" t="s">
        <v>2489</v>
      </c>
      <c r="E899" t="s">
        <v>5731</v>
      </c>
      <c r="F899" t="s">
        <v>5732</v>
      </c>
      <c r="G899" t="s">
        <v>5733</v>
      </c>
      <c r="H899" t="s">
        <v>5731</v>
      </c>
      <c r="I899" t="s">
        <v>2493</v>
      </c>
      <c r="J899" t="s">
        <v>2494</v>
      </c>
      <c r="K899" t="s">
        <v>2544</v>
      </c>
      <c r="L899" t="s">
        <v>2496</v>
      </c>
      <c r="M899" t="s">
        <v>3200</v>
      </c>
      <c r="N899" t="s">
        <v>2496</v>
      </c>
      <c r="O899" t="s">
        <v>2498</v>
      </c>
      <c r="P899" t="s">
        <v>2546</v>
      </c>
      <c r="Q899" t="s">
        <v>2547</v>
      </c>
      <c r="R899" t="s">
        <v>2918</v>
      </c>
      <c r="S899" t="s">
        <v>2919</v>
      </c>
      <c r="T899" t="s">
        <v>2942</v>
      </c>
      <c r="U899" t="s">
        <v>2933</v>
      </c>
      <c r="V899" t="s">
        <v>2943</v>
      </c>
      <c r="W899" t="s">
        <v>2553</v>
      </c>
      <c r="X899" t="s">
        <v>3201</v>
      </c>
      <c r="Y899" t="s">
        <v>3202</v>
      </c>
      <c r="Z899" t="s">
        <v>3203</v>
      </c>
      <c r="AA899" t="s">
        <v>2507</v>
      </c>
      <c r="AB899" t="s">
        <v>3200</v>
      </c>
      <c r="AC899" t="s">
        <v>715</v>
      </c>
      <c r="AD899">
        <v>1.35</v>
      </c>
      <c r="AE899">
        <v>1.35</v>
      </c>
      <c r="AF899" t="s">
        <v>2509</v>
      </c>
      <c r="AG899">
        <v>0.64</v>
      </c>
      <c r="AH899" t="s">
        <v>2510</v>
      </c>
      <c r="AI899">
        <v>200</v>
      </c>
      <c r="AJ899">
        <v>200</v>
      </c>
      <c r="AK899">
        <v>16</v>
      </c>
      <c r="AL899" t="s">
        <v>2511</v>
      </c>
      <c r="AM899" t="s">
        <v>2528</v>
      </c>
      <c r="AN899" t="s">
        <v>2513</v>
      </c>
      <c r="AO899" t="s">
        <v>2513</v>
      </c>
      <c r="AP899" t="s">
        <v>2514</v>
      </c>
      <c r="AQ899" t="s">
        <v>2513</v>
      </c>
      <c r="AR899" t="s">
        <v>2513</v>
      </c>
      <c r="AS899" t="s">
        <v>2557</v>
      </c>
      <c r="AT899" t="s">
        <v>2513</v>
      </c>
      <c r="AU899">
        <v>45483</v>
      </c>
      <c r="AV899" t="s">
        <v>2513</v>
      </c>
      <c r="AW899" t="s">
        <v>2513</v>
      </c>
      <c r="AX899" t="s">
        <v>2516</v>
      </c>
      <c r="AY899" t="s">
        <v>2558</v>
      </c>
      <c r="AZ899" t="s">
        <v>2513</v>
      </c>
      <c r="BA899" t="s">
        <v>2513</v>
      </c>
      <c r="BB899" t="s">
        <v>2513</v>
      </c>
    </row>
    <row r="900" spans="1:54" x14ac:dyDescent="0.45">
      <c r="A900">
        <v>10007084</v>
      </c>
      <c r="B900" t="s">
        <v>5734</v>
      </c>
      <c r="C900" t="s">
        <v>24806</v>
      </c>
      <c r="D900" t="s">
        <v>2489</v>
      </c>
      <c r="E900" t="s">
        <v>5735</v>
      </c>
      <c r="F900" t="s">
        <v>5736</v>
      </c>
      <c r="G900" t="s">
        <v>5733</v>
      </c>
      <c r="H900" t="s">
        <v>5735</v>
      </c>
      <c r="I900" t="s">
        <v>2493</v>
      </c>
      <c r="J900" t="s">
        <v>2494</v>
      </c>
      <c r="K900" t="s">
        <v>2544</v>
      </c>
      <c r="L900" t="s">
        <v>2496</v>
      </c>
      <c r="M900" t="s">
        <v>3200</v>
      </c>
      <c r="N900" t="s">
        <v>2496</v>
      </c>
      <c r="O900" t="s">
        <v>2498</v>
      </c>
      <c r="P900" t="s">
        <v>2546</v>
      </c>
      <c r="Q900" t="s">
        <v>2547</v>
      </c>
      <c r="R900" t="s">
        <v>2918</v>
      </c>
      <c r="S900" t="s">
        <v>2919</v>
      </c>
      <c r="T900" t="s">
        <v>2942</v>
      </c>
      <c r="U900" t="s">
        <v>2933</v>
      </c>
      <c r="V900" t="s">
        <v>2943</v>
      </c>
      <c r="W900" t="s">
        <v>2553</v>
      </c>
      <c r="X900" t="s">
        <v>3201</v>
      </c>
      <c r="Y900" t="s">
        <v>3202</v>
      </c>
      <c r="Z900" t="s">
        <v>3203</v>
      </c>
      <c r="AA900" t="s">
        <v>2507</v>
      </c>
      <c r="AB900" t="s">
        <v>3200</v>
      </c>
      <c r="AC900" t="s">
        <v>715</v>
      </c>
      <c r="AD900">
        <v>1.35</v>
      </c>
      <c r="AE900">
        <v>1.35</v>
      </c>
      <c r="AF900" t="s">
        <v>2509</v>
      </c>
      <c r="AG900">
        <v>0.64</v>
      </c>
      <c r="AH900" t="s">
        <v>2510</v>
      </c>
      <c r="AI900">
        <v>200</v>
      </c>
      <c r="AJ900">
        <v>200</v>
      </c>
      <c r="AK900">
        <v>16</v>
      </c>
      <c r="AL900" t="s">
        <v>2511</v>
      </c>
      <c r="AM900" t="s">
        <v>2528</v>
      </c>
      <c r="AN900" t="s">
        <v>2513</v>
      </c>
      <c r="AO900" t="s">
        <v>2513</v>
      </c>
      <c r="AP900" t="s">
        <v>2514</v>
      </c>
      <c r="AQ900" t="s">
        <v>2513</v>
      </c>
      <c r="AR900" t="s">
        <v>2513</v>
      </c>
      <c r="AS900" t="s">
        <v>2557</v>
      </c>
      <c r="AT900" t="s">
        <v>2513</v>
      </c>
      <c r="AU900">
        <v>45483</v>
      </c>
      <c r="AV900" t="s">
        <v>2513</v>
      </c>
      <c r="AW900" t="s">
        <v>2513</v>
      </c>
      <c r="AX900" t="s">
        <v>2516</v>
      </c>
      <c r="AY900" t="s">
        <v>2558</v>
      </c>
      <c r="AZ900" t="s">
        <v>2513</v>
      </c>
      <c r="BA900" t="s">
        <v>2513</v>
      </c>
      <c r="BB900" t="s">
        <v>2513</v>
      </c>
    </row>
    <row r="901" spans="1:54" x14ac:dyDescent="0.45">
      <c r="A901">
        <v>10007093</v>
      </c>
      <c r="B901" t="s">
        <v>5737</v>
      </c>
      <c r="C901" t="s">
        <v>24807</v>
      </c>
      <c r="D901" t="s">
        <v>2489</v>
      </c>
      <c r="E901" t="s">
        <v>5738</v>
      </c>
      <c r="F901" t="s">
        <v>5739</v>
      </c>
      <c r="G901" t="s">
        <v>5733</v>
      </c>
      <c r="H901" t="s">
        <v>5738</v>
      </c>
      <c r="I901" t="s">
        <v>2493</v>
      </c>
      <c r="J901" t="s">
        <v>2494</v>
      </c>
      <c r="K901" t="s">
        <v>2544</v>
      </c>
      <c r="L901" t="s">
        <v>2496</v>
      </c>
      <c r="M901" t="s">
        <v>3187</v>
      </c>
      <c r="N901" t="s">
        <v>2496</v>
      </c>
      <c r="O901" t="s">
        <v>2498</v>
      </c>
      <c r="P901" t="s">
        <v>2546</v>
      </c>
      <c r="Q901" t="s">
        <v>2547</v>
      </c>
      <c r="R901" t="s">
        <v>2918</v>
      </c>
      <c r="S901" t="s">
        <v>2919</v>
      </c>
      <c r="T901" t="s">
        <v>2942</v>
      </c>
      <c r="U901" t="s">
        <v>2933</v>
      </c>
      <c r="V901" t="s">
        <v>2943</v>
      </c>
      <c r="W901" t="s">
        <v>2553</v>
      </c>
      <c r="X901" t="s">
        <v>3188</v>
      </c>
      <c r="Y901" t="s">
        <v>3189</v>
      </c>
      <c r="Z901" t="s">
        <v>3190</v>
      </c>
      <c r="AA901" t="s">
        <v>2507</v>
      </c>
      <c r="AB901" t="s">
        <v>3187</v>
      </c>
      <c r="AC901" t="s">
        <v>715</v>
      </c>
      <c r="AD901">
        <v>1.35</v>
      </c>
      <c r="AE901">
        <v>1.35</v>
      </c>
      <c r="AF901" t="s">
        <v>2509</v>
      </c>
      <c r="AG901">
        <v>0.64</v>
      </c>
      <c r="AH901" t="s">
        <v>2510</v>
      </c>
      <c r="AI901">
        <v>200</v>
      </c>
      <c r="AJ901">
        <v>200</v>
      </c>
      <c r="AK901">
        <v>16</v>
      </c>
      <c r="AL901" t="s">
        <v>2511</v>
      </c>
      <c r="AM901" t="s">
        <v>2528</v>
      </c>
      <c r="AN901" t="s">
        <v>2513</v>
      </c>
      <c r="AO901" t="s">
        <v>2513</v>
      </c>
      <c r="AP901" t="s">
        <v>2514</v>
      </c>
      <c r="AQ901" t="s">
        <v>2513</v>
      </c>
      <c r="AR901" t="s">
        <v>2513</v>
      </c>
      <c r="AS901" t="s">
        <v>2557</v>
      </c>
      <c r="AT901" t="s">
        <v>2513</v>
      </c>
      <c r="AU901">
        <v>45490</v>
      </c>
      <c r="AV901" t="s">
        <v>2513</v>
      </c>
      <c r="AW901" t="s">
        <v>2513</v>
      </c>
      <c r="AX901" t="s">
        <v>2516</v>
      </c>
      <c r="AY901" t="s">
        <v>2558</v>
      </c>
      <c r="AZ901" t="s">
        <v>2513</v>
      </c>
      <c r="BA901" t="s">
        <v>2513</v>
      </c>
      <c r="BB901" t="s">
        <v>2513</v>
      </c>
    </row>
    <row r="902" spans="1:54" x14ac:dyDescent="0.45">
      <c r="A902">
        <v>10007113</v>
      </c>
      <c r="B902" t="s">
        <v>5740</v>
      </c>
      <c r="C902" t="s">
        <v>24808</v>
      </c>
      <c r="D902" t="s">
        <v>2489</v>
      </c>
      <c r="E902" t="s">
        <v>5741</v>
      </c>
      <c r="F902" t="s">
        <v>5742</v>
      </c>
      <c r="G902" t="s">
        <v>5743</v>
      </c>
      <c r="H902" t="s">
        <v>5741</v>
      </c>
      <c r="I902" t="s">
        <v>2493</v>
      </c>
      <c r="J902" t="s">
        <v>2494</v>
      </c>
      <c r="K902" t="s">
        <v>2544</v>
      </c>
      <c r="L902" t="s">
        <v>2496</v>
      </c>
      <c r="M902" t="s">
        <v>3217</v>
      </c>
      <c r="N902" t="s">
        <v>2496</v>
      </c>
      <c r="O902" t="s">
        <v>2498</v>
      </c>
      <c r="P902" t="s">
        <v>2546</v>
      </c>
      <c r="Q902" t="s">
        <v>2547</v>
      </c>
      <c r="R902" t="s">
        <v>2918</v>
      </c>
      <c r="S902" t="s">
        <v>2919</v>
      </c>
      <c r="T902" t="s">
        <v>2942</v>
      </c>
      <c r="U902" t="s">
        <v>2933</v>
      </c>
      <c r="V902" t="s">
        <v>2943</v>
      </c>
      <c r="W902" t="s">
        <v>2553</v>
      </c>
      <c r="X902" t="s">
        <v>3218</v>
      </c>
      <c r="Y902" t="s">
        <v>3219</v>
      </c>
      <c r="Z902" t="s">
        <v>3220</v>
      </c>
      <c r="AA902" t="s">
        <v>2507</v>
      </c>
      <c r="AB902" t="s">
        <v>3217</v>
      </c>
      <c r="AC902" t="s">
        <v>715</v>
      </c>
      <c r="AD902">
        <v>1.35</v>
      </c>
      <c r="AE902">
        <v>1.35</v>
      </c>
      <c r="AF902" t="s">
        <v>2509</v>
      </c>
      <c r="AG902">
        <v>0.64</v>
      </c>
      <c r="AH902" t="s">
        <v>2510</v>
      </c>
      <c r="AI902">
        <v>200</v>
      </c>
      <c r="AJ902">
        <v>200</v>
      </c>
      <c r="AK902">
        <v>16</v>
      </c>
      <c r="AL902" t="s">
        <v>2511</v>
      </c>
      <c r="AM902" t="s">
        <v>2528</v>
      </c>
      <c r="AN902" t="s">
        <v>2513</v>
      </c>
      <c r="AO902" t="s">
        <v>2513</v>
      </c>
      <c r="AP902" t="s">
        <v>2514</v>
      </c>
      <c r="AQ902" t="s">
        <v>2513</v>
      </c>
      <c r="AR902" t="s">
        <v>2513</v>
      </c>
      <c r="AS902" t="s">
        <v>2557</v>
      </c>
      <c r="AT902" t="s">
        <v>2513</v>
      </c>
      <c r="AU902">
        <v>45506</v>
      </c>
      <c r="AV902" t="s">
        <v>2513</v>
      </c>
      <c r="AW902" t="s">
        <v>2513</v>
      </c>
      <c r="AX902" t="s">
        <v>2516</v>
      </c>
      <c r="AY902" t="s">
        <v>2558</v>
      </c>
      <c r="AZ902" t="s">
        <v>2513</v>
      </c>
      <c r="BA902" t="s">
        <v>2513</v>
      </c>
      <c r="BB902" t="s">
        <v>2513</v>
      </c>
    </row>
    <row r="903" spans="1:54" x14ac:dyDescent="0.45">
      <c r="A903">
        <v>10007114</v>
      </c>
      <c r="B903" t="s">
        <v>5744</v>
      </c>
      <c r="C903" t="s">
        <v>24809</v>
      </c>
      <c r="D903" t="s">
        <v>2489</v>
      </c>
      <c r="E903" t="s">
        <v>5745</v>
      </c>
      <c r="F903" t="s">
        <v>5746</v>
      </c>
      <c r="G903" t="s">
        <v>5743</v>
      </c>
      <c r="H903" t="s">
        <v>5745</v>
      </c>
      <c r="I903" t="s">
        <v>2493</v>
      </c>
      <c r="J903" t="s">
        <v>2494</v>
      </c>
      <c r="K903" t="s">
        <v>2544</v>
      </c>
      <c r="L903" t="s">
        <v>2496</v>
      </c>
      <c r="M903" t="s">
        <v>3187</v>
      </c>
      <c r="N903" t="s">
        <v>2496</v>
      </c>
      <c r="O903" t="s">
        <v>2498</v>
      </c>
      <c r="P903" t="s">
        <v>2546</v>
      </c>
      <c r="Q903" t="s">
        <v>2547</v>
      </c>
      <c r="R903" t="s">
        <v>2918</v>
      </c>
      <c r="S903" t="s">
        <v>2919</v>
      </c>
      <c r="T903" t="s">
        <v>2942</v>
      </c>
      <c r="U903" t="s">
        <v>2933</v>
      </c>
      <c r="V903" t="s">
        <v>2943</v>
      </c>
      <c r="W903" t="s">
        <v>2553</v>
      </c>
      <c r="X903" t="s">
        <v>3188</v>
      </c>
      <c r="Y903" t="s">
        <v>3189</v>
      </c>
      <c r="Z903" t="s">
        <v>3190</v>
      </c>
      <c r="AA903" t="s">
        <v>2507</v>
      </c>
      <c r="AB903" t="s">
        <v>3187</v>
      </c>
      <c r="AC903" t="s">
        <v>715</v>
      </c>
      <c r="AD903">
        <v>1.35</v>
      </c>
      <c r="AE903">
        <v>1.35</v>
      </c>
      <c r="AF903" t="s">
        <v>2509</v>
      </c>
      <c r="AG903">
        <v>0.64</v>
      </c>
      <c r="AH903" t="s">
        <v>2510</v>
      </c>
      <c r="AI903">
        <v>200</v>
      </c>
      <c r="AJ903">
        <v>200</v>
      </c>
      <c r="AK903">
        <v>16</v>
      </c>
      <c r="AL903" t="s">
        <v>2511</v>
      </c>
      <c r="AM903" t="s">
        <v>2528</v>
      </c>
      <c r="AN903" t="s">
        <v>2513</v>
      </c>
      <c r="AO903" t="s">
        <v>2513</v>
      </c>
      <c r="AP903" t="s">
        <v>2514</v>
      </c>
      <c r="AQ903" t="s">
        <v>2513</v>
      </c>
      <c r="AR903" t="s">
        <v>2513</v>
      </c>
      <c r="AS903" t="s">
        <v>2557</v>
      </c>
      <c r="AT903" t="s">
        <v>2513</v>
      </c>
      <c r="AU903">
        <v>45506</v>
      </c>
      <c r="AV903" t="s">
        <v>2513</v>
      </c>
      <c r="AW903" t="s">
        <v>2513</v>
      </c>
      <c r="AX903" t="s">
        <v>2516</v>
      </c>
      <c r="AY903" t="s">
        <v>2558</v>
      </c>
      <c r="AZ903" t="s">
        <v>2513</v>
      </c>
      <c r="BA903" t="s">
        <v>2513</v>
      </c>
      <c r="BB903" t="s">
        <v>2513</v>
      </c>
    </row>
    <row r="904" spans="1:54" x14ac:dyDescent="0.45">
      <c r="A904">
        <v>10007236</v>
      </c>
      <c r="B904" t="s">
        <v>5747</v>
      </c>
      <c r="C904" t="s">
        <v>24810</v>
      </c>
      <c r="D904" t="s">
        <v>2489</v>
      </c>
      <c r="E904" t="s">
        <v>5748</v>
      </c>
      <c r="F904" t="s">
        <v>5749</v>
      </c>
      <c r="G904" t="s">
        <v>5750</v>
      </c>
      <c r="H904" t="s">
        <v>5748</v>
      </c>
      <c r="I904" t="s">
        <v>2493</v>
      </c>
      <c r="J904" t="s">
        <v>2494</v>
      </c>
      <c r="K904" t="s">
        <v>2544</v>
      </c>
      <c r="L904" t="s">
        <v>2496</v>
      </c>
      <c r="M904" t="s">
        <v>3217</v>
      </c>
      <c r="N904" t="s">
        <v>2496</v>
      </c>
      <c r="O904" t="s">
        <v>2498</v>
      </c>
      <c r="P904" t="s">
        <v>2546</v>
      </c>
      <c r="Q904" t="s">
        <v>2547</v>
      </c>
      <c r="R904" t="s">
        <v>2918</v>
      </c>
      <c r="S904" t="s">
        <v>2919</v>
      </c>
      <c r="T904" t="s">
        <v>2942</v>
      </c>
      <c r="U904" t="s">
        <v>2933</v>
      </c>
      <c r="V904" t="s">
        <v>2943</v>
      </c>
      <c r="W904" t="s">
        <v>2553</v>
      </c>
      <c r="X904" t="s">
        <v>3218</v>
      </c>
      <c r="Y904" t="s">
        <v>3219</v>
      </c>
      <c r="Z904" t="s">
        <v>3220</v>
      </c>
      <c r="AA904" t="s">
        <v>2507</v>
      </c>
      <c r="AB904" t="s">
        <v>3217</v>
      </c>
      <c r="AC904" t="s">
        <v>715</v>
      </c>
      <c r="AD904">
        <v>1.35</v>
      </c>
      <c r="AE904">
        <v>1.35</v>
      </c>
      <c r="AF904" t="s">
        <v>2509</v>
      </c>
      <c r="AG904">
        <v>0.64</v>
      </c>
      <c r="AH904" t="s">
        <v>2510</v>
      </c>
      <c r="AI904">
        <v>200</v>
      </c>
      <c r="AJ904">
        <v>200</v>
      </c>
      <c r="AK904">
        <v>16</v>
      </c>
      <c r="AL904" t="s">
        <v>2511</v>
      </c>
      <c r="AM904" t="s">
        <v>2528</v>
      </c>
      <c r="AN904" t="s">
        <v>2513</v>
      </c>
      <c r="AO904" t="s">
        <v>2513</v>
      </c>
      <c r="AP904" t="s">
        <v>2514</v>
      </c>
      <c r="AQ904" t="s">
        <v>2513</v>
      </c>
      <c r="AR904" t="s">
        <v>2513</v>
      </c>
      <c r="AS904" t="s">
        <v>2557</v>
      </c>
      <c r="AT904" t="s">
        <v>2513</v>
      </c>
      <c r="AU904">
        <v>45534</v>
      </c>
      <c r="AV904" t="s">
        <v>2513</v>
      </c>
      <c r="AW904" t="s">
        <v>2513</v>
      </c>
      <c r="AX904" t="s">
        <v>2516</v>
      </c>
      <c r="AY904" t="s">
        <v>2558</v>
      </c>
      <c r="AZ904" t="s">
        <v>2513</v>
      </c>
      <c r="BA904" t="s">
        <v>2513</v>
      </c>
      <c r="BB904" t="s">
        <v>2513</v>
      </c>
    </row>
    <row r="905" spans="1:54" x14ac:dyDescent="0.45">
      <c r="A905">
        <v>10007237</v>
      </c>
      <c r="B905" t="s">
        <v>5751</v>
      </c>
      <c r="C905" t="s">
        <v>24811</v>
      </c>
      <c r="D905" t="s">
        <v>2489</v>
      </c>
      <c r="E905" t="s">
        <v>5752</v>
      </c>
      <c r="F905" t="s">
        <v>5753</v>
      </c>
      <c r="G905" t="s">
        <v>5750</v>
      </c>
      <c r="H905" t="s">
        <v>5752</v>
      </c>
      <c r="I905" t="s">
        <v>2493</v>
      </c>
      <c r="J905" t="s">
        <v>2494</v>
      </c>
      <c r="K905" t="s">
        <v>2544</v>
      </c>
      <c r="L905" t="s">
        <v>2496</v>
      </c>
      <c r="M905" t="s">
        <v>3187</v>
      </c>
      <c r="N905" t="s">
        <v>2496</v>
      </c>
      <c r="O905" t="s">
        <v>2498</v>
      </c>
      <c r="P905" t="s">
        <v>2546</v>
      </c>
      <c r="Q905" t="s">
        <v>2547</v>
      </c>
      <c r="R905" t="s">
        <v>2918</v>
      </c>
      <c r="S905" t="s">
        <v>2919</v>
      </c>
      <c r="T905" t="s">
        <v>2942</v>
      </c>
      <c r="U905" t="s">
        <v>2933</v>
      </c>
      <c r="V905" t="s">
        <v>2943</v>
      </c>
      <c r="W905" t="s">
        <v>2553</v>
      </c>
      <c r="X905" t="s">
        <v>3188</v>
      </c>
      <c r="Y905" t="s">
        <v>3189</v>
      </c>
      <c r="Z905" t="s">
        <v>3190</v>
      </c>
      <c r="AA905" t="s">
        <v>2507</v>
      </c>
      <c r="AB905" t="s">
        <v>3187</v>
      </c>
      <c r="AC905" t="s">
        <v>715</v>
      </c>
      <c r="AD905">
        <v>1.35</v>
      </c>
      <c r="AE905">
        <v>1.35</v>
      </c>
      <c r="AF905" t="s">
        <v>2509</v>
      </c>
      <c r="AG905">
        <v>0.64</v>
      </c>
      <c r="AH905" t="s">
        <v>2510</v>
      </c>
      <c r="AI905">
        <v>200</v>
      </c>
      <c r="AJ905">
        <v>200</v>
      </c>
      <c r="AK905">
        <v>16</v>
      </c>
      <c r="AL905" t="s">
        <v>2511</v>
      </c>
      <c r="AM905" t="s">
        <v>2528</v>
      </c>
      <c r="AN905" t="s">
        <v>2513</v>
      </c>
      <c r="AO905" t="s">
        <v>2513</v>
      </c>
      <c r="AP905" t="s">
        <v>2514</v>
      </c>
      <c r="AQ905" t="s">
        <v>2513</v>
      </c>
      <c r="AR905" t="s">
        <v>2513</v>
      </c>
      <c r="AS905" t="s">
        <v>2557</v>
      </c>
      <c r="AT905" t="s">
        <v>2513</v>
      </c>
      <c r="AU905">
        <v>45534</v>
      </c>
      <c r="AV905" t="s">
        <v>2513</v>
      </c>
      <c r="AW905" t="s">
        <v>2513</v>
      </c>
      <c r="AX905" t="s">
        <v>2516</v>
      </c>
      <c r="AY905" t="s">
        <v>2558</v>
      </c>
      <c r="AZ905" t="s">
        <v>2513</v>
      </c>
      <c r="BA905" t="s">
        <v>2513</v>
      </c>
      <c r="BB905" t="s">
        <v>2513</v>
      </c>
    </row>
    <row r="906" spans="1:54" x14ac:dyDescent="0.45">
      <c r="A906">
        <v>10007239</v>
      </c>
      <c r="B906" t="s">
        <v>5754</v>
      </c>
      <c r="C906" t="s">
        <v>24812</v>
      </c>
      <c r="D906" t="s">
        <v>2489</v>
      </c>
      <c r="E906" t="s">
        <v>5755</v>
      </c>
      <c r="F906" t="s">
        <v>5756</v>
      </c>
      <c r="G906" t="s">
        <v>5750</v>
      </c>
      <c r="H906" t="s">
        <v>5755</v>
      </c>
      <c r="I906" t="s">
        <v>2493</v>
      </c>
      <c r="J906" t="s">
        <v>2494</v>
      </c>
      <c r="K906" t="s">
        <v>2544</v>
      </c>
      <c r="L906" t="s">
        <v>2496</v>
      </c>
      <c r="M906" t="s">
        <v>3187</v>
      </c>
      <c r="N906" t="s">
        <v>2496</v>
      </c>
      <c r="O906" t="s">
        <v>2498</v>
      </c>
      <c r="P906" t="s">
        <v>2546</v>
      </c>
      <c r="Q906" t="s">
        <v>2547</v>
      </c>
      <c r="R906" t="s">
        <v>2918</v>
      </c>
      <c r="S906" t="s">
        <v>2919</v>
      </c>
      <c r="T906" t="s">
        <v>2942</v>
      </c>
      <c r="U906" t="s">
        <v>2933</v>
      </c>
      <c r="V906" t="s">
        <v>2943</v>
      </c>
      <c r="W906" t="s">
        <v>2553</v>
      </c>
      <c r="X906" t="s">
        <v>3188</v>
      </c>
      <c r="Y906" t="s">
        <v>3189</v>
      </c>
      <c r="Z906" t="s">
        <v>3190</v>
      </c>
      <c r="AA906" t="s">
        <v>2507</v>
      </c>
      <c r="AB906" t="s">
        <v>3187</v>
      </c>
      <c r="AC906" t="s">
        <v>715</v>
      </c>
      <c r="AD906">
        <v>1.35</v>
      </c>
      <c r="AE906">
        <v>1.35</v>
      </c>
      <c r="AF906" t="s">
        <v>2509</v>
      </c>
      <c r="AG906">
        <v>0.64</v>
      </c>
      <c r="AH906" t="s">
        <v>2510</v>
      </c>
      <c r="AI906">
        <v>200</v>
      </c>
      <c r="AJ906">
        <v>200</v>
      </c>
      <c r="AK906">
        <v>16</v>
      </c>
      <c r="AL906" t="s">
        <v>2511</v>
      </c>
      <c r="AM906" t="s">
        <v>2528</v>
      </c>
      <c r="AN906" t="s">
        <v>2513</v>
      </c>
      <c r="AO906" t="s">
        <v>2513</v>
      </c>
      <c r="AP906" t="s">
        <v>2514</v>
      </c>
      <c r="AQ906" t="s">
        <v>2513</v>
      </c>
      <c r="AR906" t="s">
        <v>2513</v>
      </c>
      <c r="AS906" t="s">
        <v>2557</v>
      </c>
      <c r="AT906" t="s">
        <v>2513</v>
      </c>
      <c r="AU906">
        <v>45540</v>
      </c>
      <c r="AV906" t="s">
        <v>2513</v>
      </c>
      <c r="AW906" t="s">
        <v>2513</v>
      </c>
      <c r="AX906" t="s">
        <v>2516</v>
      </c>
      <c r="AY906" t="s">
        <v>2558</v>
      </c>
      <c r="AZ906" t="s">
        <v>2513</v>
      </c>
      <c r="BA906" t="s">
        <v>2513</v>
      </c>
      <c r="BB906" t="s">
        <v>2513</v>
      </c>
    </row>
    <row r="907" spans="1:54" x14ac:dyDescent="0.45">
      <c r="A907">
        <v>10007331</v>
      </c>
      <c r="B907" t="s">
        <v>5757</v>
      </c>
      <c r="C907" t="s">
        <v>24813</v>
      </c>
      <c r="D907" t="s">
        <v>2489</v>
      </c>
      <c r="E907" t="s">
        <v>5758</v>
      </c>
      <c r="F907" t="s">
        <v>5759</v>
      </c>
      <c r="G907" t="s">
        <v>5760</v>
      </c>
      <c r="H907" t="s">
        <v>5758</v>
      </c>
      <c r="I907" t="s">
        <v>2493</v>
      </c>
      <c r="J907" t="s">
        <v>2494</v>
      </c>
      <c r="K907" t="s">
        <v>2544</v>
      </c>
      <c r="L907" t="s">
        <v>2496</v>
      </c>
      <c r="M907" t="s">
        <v>3200</v>
      </c>
      <c r="N907" t="s">
        <v>2496</v>
      </c>
      <c r="O907" t="s">
        <v>2498</v>
      </c>
      <c r="P907" t="s">
        <v>2546</v>
      </c>
      <c r="Q907" t="s">
        <v>2547</v>
      </c>
      <c r="R907" t="s">
        <v>2918</v>
      </c>
      <c r="S907" t="s">
        <v>2919</v>
      </c>
      <c r="T907" t="s">
        <v>2942</v>
      </c>
      <c r="U907" t="s">
        <v>2933</v>
      </c>
      <c r="V907" t="s">
        <v>2943</v>
      </c>
      <c r="W907" t="s">
        <v>2553</v>
      </c>
      <c r="X907" t="s">
        <v>3201</v>
      </c>
      <c r="Y907" t="s">
        <v>3202</v>
      </c>
      <c r="Z907" t="s">
        <v>3203</v>
      </c>
      <c r="AA907" t="s">
        <v>2507</v>
      </c>
      <c r="AB907" t="s">
        <v>3200</v>
      </c>
      <c r="AC907" t="s">
        <v>715</v>
      </c>
      <c r="AD907">
        <v>1.35</v>
      </c>
      <c r="AE907">
        <v>1.35</v>
      </c>
      <c r="AF907" t="s">
        <v>2509</v>
      </c>
      <c r="AG907">
        <v>0.64</v>
      </c>
      <c r="AH907" t="s">
        <v>2510</v>
      </c>
      <c r="AI907">
        <v>200</v>
      </c>
      <c r="AJ907">
        <v>200</v>
      </c>
      <c r="AK907">
        <v>16</v>
      </c>
      <c r="AL907" t="s">
        <v>2511</v>
      </c>
      <c r="AM907" t="s">
        <v>2528</v>
      </c>
      <c r="AN907" t="s">
        <v>2513</v>
      </c>
      <c r="AO907" t="s">
        <v>2513</v>
      </c>
      <c r="AP907" t="s">
        <v>2514</v>
      </c>
      <c r="AQ907" t="s">
        <v>2513</v>
      </c>
      <c r="AR907" t="s">
        <v>2513</v>
      </c>
      <c r="AS907" t="s">
        <v>2557</v>
      </c>
      <c r="AT907" t="s">
        <v>2513</v>
      </c>
      <c r="AU907">
        <v>45559</v>
      </c>
      <c r="AV907" t="s">
        <v>2513</v>
      </c>
      <c r="AW907" t="s">
        <v>2513</v>
      </c>
      <c r="AX907" t="s">
        <v>2516</v>
      </c>
      <c r="AY907" t="s">
        <v>2558</v>
      </c>
      <c r="AZ907" t="s">
        <v>2513</v>
      </c>
      <c r="BA907" t="s">
        <v>2513</v>
      </c>
      <c r="BB907" t="s">
        <v>2513</v>
      </c>
    </row>
    <row r="908" spans="1:54" x14ac:dyDescent="0.45">
      <c r="A908">
        <v>10007332</v>
      </c>
      <c r="B908" t="s">
        <v>5761</v>
      </c>
      <c r="C908" t="s">
        <v>24814</v>
      </c>
      <c r="D908" t="s">
        <v>2489</v>
      </c>
      <c r="E908" t="s">
        <v>5762</v>
      </c>
      <c r="F908" t="s">
        <v>5763</v>
      </c>
      <c r="G908" t="s">
        <v>5750</v>
      </c>
      <c r="H908" t="s">
        <v>5762</v>
      </c>
      <c r="I908" t="s">
        <v>2493</v>
      </c>
      <c r="J908" t="s">
        <v>2494</v>
      </c>
      <c r="K908" t="s">
        <v>2544</v>
      </c>
      <c r="L908" t="s">
        <v>2496</v>
      </c>
      <c r="M908" t="s">
        <v>3187</v>
      </c>
      <c r="N908" t="s">
        <v>2496</v>
      </c>
      <c r="O908" t="s">
        <v>2498</v>
      </c>
      <c r="P908" t="s">
        <v>2546</v>
      </c>
      <c r="Q908" t="s">
        <v>2547</v>
      </c>
      <c r="R908" t="s">
        <v>2918</v>
      </c>
      <c r="S908" t="s">
        <v>2919</v>
      </c>
      <c r="T908" t="s">
        <v>2942</v>
      </c>
      <c r="U908" t="s">
        <v>2933</v>
      </c>
      <c r="V908" t="s">
        <v>2943</v>
      </c>
      <c r="W908" t="s">
        <v>2553</v>
      </c>
      <c r="X908" t="s">
        <v>3188</v>
      </c>
      <c r="Y908" t="s">
        <v>3189</v>
      </c>
      <c r="Z908" t="s">
        <v>3190</v>
      </c>
      <c r="AA908" t="s">
        <v>2507</v>
      </c>
      <c r="AB908" t="s">
        <v>3187</v>
      </c>
      <c r="AC908" t="s">
        <v>715</v>
      </c>
      <c r="AD908">
        <v>1.35</v>
      </c>
      <c r="AE908">
        <v>1.35</v>
      </c>
      <c r="AF908" t="s">
        <v>2509</v>
      </c>
      <c r="AG908">
        <v>0.64</v>
      </c>
      <c r="AH908" t="s">
        <v>2510</v>
      </c>
      <c r="AI908">
        <v>200</v>
      </c>
      <c r="AJ908">
        <v>200</v>
      </c>
      <c r="AK908">
        <v>16</v>
      </c>
      <c r="AL908" t="s">
        <v>2511</v>
      </c>
      <c r="AM908" t="s">
        <v>2528</v>
      </c>
      <c r="AN908" t="s">
        <v>2513</v>
      </c>
      <c r="AO908" t="s">
        <v>2513</v>
      </c>
      <c r="AP908" t="s">
        <v>2514</v>
      </c>
      <c r="AQ908" t="s">
        <v>2513</v>
      </c>
      <c r="AR908" t="s">
        <v>2513</v>
      </c>
      <c r="AS908" t="s">
        <v>2557</v>
      </c>
      <c r="AT908" t="s">
        <v>2513</v>
      </c>
      <c r="AU908">
        <v>45559</v>
      </c>
      <c r="AV908" t="s">
        <v>2513</v>
      </c>
      <c r="AW908" t="s">
        <v>2513</v>
      </c>
      <c r="AX908" t="s">
        <v>2516</v>
      </c>
      <c r="AY908" t="s">
        <v>2558</v>
      </c>
      <c r="AZ908" t="s">
        <v>2513</v>
      </c>
      <c r="BA908" t="s">
        <v>2513</v>
      </c>
      <c r="BB908" t="s">
        <v>2513</v>
      </c>
    </row>
    <row r="909" spans="1:54" x14ac:dyDescent="0.45">
      <c r="A909">
        <v>10007333</v>
      </c>
      <c r="B909" t="s">
        <v>5764</v>
      </c>
      <c r="C909" t="s">
        <v>24815</v>
      </c>
      <c r="D909" t="s">
        <v>2489</v>
      </c>
      <c r="E909" t="s">
        <v>5765</v>
      </c>
      <c r="F909" t="s">
        <v>5766</v>
      </c>
      <c r="G909" t="s">
        <v>5750</v>
      </c>
      <c r="H909" t="s">
        <v>5765</v>
      </c>
      <c r="I909" t="s">
        <v>2493</v>
      </c>
      <c r="J909" t="s">
        <v>2494</v>
      </c>
      <c r="K909" t="s">
        <v>2544</v>
      </c>
      <c r="L909" t="s">
        <v>2496</v>
      </c>
      <c r="M909" t="s">
        <v>3187</v>
      </c>
      <c r="N909" t="s">
        <v>2496</v>
      </c>
      <c r="O909" t="s">
        <v>2498</v>
      </c>
      <c r="P909" t="s">
        <v>2546</v>
      </c>
      <c r="Q909" t="s">
        <v>2547</v>
      </c>
      <c r="R909" t="s">
        <v>2918</v>
      </c>
      <c r="S909" t="s">
        <v>2919</v>
      </c>
      <c r="T909" t="s">
        <v>2942</v>
      </c>
      <c r="U909" t="s">
        <v>2933</v>
      </c>
      <c r="V909" t="s">
        <v>2943</v>
      </c>
      <c r="W909" t="s">
        <v>2553</v>
      </c>
      <c r="X909" t="s">
        <v>3188</v>
      </c>
      <c r="Y909" t="s">
        <v>3189</v>
      </c>
      <c r="Z909" t="s">
        <v>3190</v>
      </c>
      <c r="AA909" t="s">
        <v>2507</v>
      </c>
      <c r="AB909" t="s">
        <v>3187</v>
      </c>
      <c r="AC909" t="s">
        <v>715</v>
      </c>
      <c r="AD909">
        <v>1.35</v>
      </c>
      <c r="AE909">
        <v>1.35</v>
      </c>
      <c r="AF909" t="s">
        <v>2509</v>
      </c>
      <c r="AG909">
        <v>0.64</v>
      </c>
      <c r="AH909" t="s">
        <v>2510</v>
      </c>
      <c r="AI909">
        <v>200</v>
      </c>
      <c r="AJ909">
        <v>200</v>
      </c>
      <c r="AK909">
        <v>16</v>
      </c>
      <c r="AL909" t="s">
        <v>2511</v>
      </c>
      <c r="AM909" t="s">
        <v>2528</v>
      </c>
      <c r="AN909" t="s">
        <v>2513</v>
      </c>
      <c r="AO909" t="s">
        <v>2513</v>
      </c>
      <c r="AP909" t="s">
        <v>2514</v>
      </c>
      <c r="AQ909" t="s">
        <v>2513</v>
      </c>
      <c r="AR909" t="s">
        <v>2513</v>
      </c>
      <c r="AS909" t="s">
        <v>2557</v>
      </c>
      <c r="AT909" t="s">
        <v>2513</v>
      </c>
      <c r="AU909">
        <v>45562</v>
      </c>
      <c r="AV909" t="s">
        <v>2513</v>
      </c>
      <c r="AW909" t="s">
        <v>2513</v>
      </c>
      <c r="AX909" t="s">
        <v>2516</v>
      </c>
      <c r="AY909" t="s">
        <v>2558</v>
      </c>
      <c r="AZ909" t="s">
        <v>2513</v>
      </c>
      <c r="BA909" t="s">
        <v>2513</v>
      </c>
      <c r="BB909" t="s">
        <v>2513</v>
      </c>
    </row>
    <row r="910" spans="1:54" x14ac:dyDescent="0.45">
      <c r="A910">
        <v>10007347</v>
      </c>
      <c r="B910" t="s">
        <v>5767</v>
      </c>
      <c r="C910" t="s">
        <v>24816</v>
      </c>
      <c r="D910" t="s">
        <v>2489</v>
      </c>
      <c r="E910" t="s">
        <v>5768</v>
      </c>
      <c r="F910" t="s">
        <v>5769</v>
      </c>
      <c r="G910" t="s">
        <v>5760</v>
      </c>
      <c r="H910" t="s">
        <v>5768</v>
      </c>
      <c r="I910" t="s">
        <v>2493</v>
      </c>
      <c r="J910" t="s">
        <v>2494</v>
      </c>
      <c r="K910" t="s">
        <v>2544</v>
      </c>
      <c r="L910" t="s">
        <v>2496</v>
      </c>
      <c r="M910" t="s">
        <v>3200</v>
      </c>
      <c r="N910" t="s">
        <v>2496</v>
      </c>
      <c r="O910" t="s">
        <v>2498</v>
      </c>
      <c r="P910" t="s">
        <v>2546</v>
      </c>
      <c r="Q910" t="s">
        <v>2547</v>
      </c>
      <c r="R910" t="s">
        <v>2918</v>
      </c>
      <c r="S910" t="s">
        <v>2919</v>
      </c>
      <c r="T910" t="s">
        <v>2942</v>
      </c>
      <c r="U910" t="s">
        <v>2933</v>
      </c>
      <c r="V910" t="s">
        <v>2943</v>
      </c>
      <c r="W910" t="s">
        <v>2553</v>
      </c>
      <c r="X910" t="s">
        <v>3201</v>
      </c>
      <c r="Y910" t="s">
        <v>3202</v>
      </c>
      <c r="Z910" t="s">
        <v>3203</v>
      </c>
      <c r="AA910" t="s">
        <v>2507</v>
      </c>
      <c r="AB910" t="s">
        <v>3200</v>
      </c>
      <c r="AC910" t="s">
        <v>715</v>
      </c>
      <c r="AD910">
        <v>1.35</v>
      </c>
      <c r="AE910">
        <v>1.35</v>
      </c>
      <c r="AF910" t="s">
        <v>2509</v>
      </c>
      <c r="AG910">
        <v>0.64</v>
      </c>
      <c r="AH910" t="s">
        <v>2510</v>
      </c>
      <c r="AI910">
        <v>200</v>
      </c>
      <c r="AJ910">
        <v>200</v>
      </c>
      <c r="AK910">
        <v>16</v>
      </c>
      <c r="AL910" t="s">
        <v>2511</v>
      </c>
      <c r="AM910" t="s">
        <v>2528</v>
      </c>
      <c r="AN910" t="s">
        <v>2513</v>
      </c>
      <c r="AO910" t="s">
        <v>2513</v>
      </c>
      <c r="AP910" t="s">
        <v>2514</v>
      </c>
      <c r="AQ910" t="s">
        <v>2513</v>
      </c>
      <c r="AR910" t="s">
        <v>2513</v>
      </c>
      <c r="AS910" t="s">
        <v>2557</v>
      </c>
      <c r="AT910" t="s">
        <v>2513</v>
      </c>
      <c r="AU910">
        <v>45587</v>
      </c>
      <c r="AV910" t="s">
        <v>2513</v>
      </c>
      <c r="AW910" t="s">
        <v>2513</v>
      </c>
      <c r="AX910" t="s">
        <v>2516</v>
      </c>
      <c r="AY910" t="s">
        <v>2558</v>
      </c>
      <c r="AZ910" t="s">
        <v>2513</v>
      </c>
      <c r="BA910" t="s">
        <v>2513</v>
      </c>
      <c r="BB910" t="s">
        <v>2513</v>
      </c>
    </row>
    <row r="911" spans="1:54" x14ac:dyDescent="0.45">
      <c r="A911">
        <v>10007348</v>
      </c>
      <c r="B911" t="s">
        <v>5770</v>
      </c>
      <c r="C911" t="s">
        <v>24817</v>
      </c>
      <c r="D911" t="s">
        <v>2489</v>
      </c>
      <c r="E911" t="s">
        <v>5771</v>
      </c>
      <c r="F911" t="s">
        <v>5772</v>
      </c>
      <c r="G911" t="s">
        <v>5760</v>
      </c>
      <c r="H911" t="s">
        <v>5771</v>
      </c>
      <c r="I911" t="s">
        <v>2493</v>
      </c>
      <c r="J911" t="s">
        <v>2494</v>
      </c>
      <c r="K911" t="s">
        <v>2544</v>
      </c>
      <c r="L911" t="s">
        <v>2496</v>
      </c>
      <c r="M911" t="s">
        <v>3200</v>
      </c>
      <c r="N911" t="s">
        <v>2496</v>
      </c>
      <c r="O911" t="s">
        <v>2498</v>
      </c>
      <c r="P911" t="s">
        <v>2546</v>
      </c>
      <c r="Q911" t="s">
        <v>2547</v>
      </c>
      <c r="R911" t="s">
        <v>2918</v>
      </c>
      <c r="S911" t="s">
        <v>2919</v>
      </c>
      <c r="T911" t="s">
        <v>2942</v>
      </c>
      <c r="U911" t="s">
        <v>2933</v>
      </c>
      <c r="V911" t="s">
        <v>2943</v>
      </c>
      <c r="W911" t="s">
        <v>2553</v>
      </c>
      <c r="X911" t="s">
        <v>3201</v>
      </c>
      <c r="Y911" t="s">
        <v>3202</v>
      </c>
      <c r="Z911" t="s">
        <v>3203</v>
      </c>
      <c r="AA911" t="s">
        <v>2507</v>
      </c>
      <c r="AB911" t="s">
        <v>3200</v>
      </c>
      <c r="AC911" t="s">
        <v>715</v>
      </c>
      <c r="AD911">
        <v>1.35</v>
      </c>
      <c r="AE911">
        <v>1.35</v>
      </c>
      <c r="AF911" t="s">
        <v>2509</v>
      </c>
      <c r="AG911">
        <v>0.64</v>
      </c>
      <c r="AH911" t="s">
        <v>2510</v>
      </c>
      <c r="AI911">
        <v>200</v>
      </c>
      <c r="AJ911">
        <v>200</v>
      </c>
      <c r="AK911">
        <v>16</v>
      </c>
      <c r="AL911" t="s">
        <v>2511</v>
      </c>
      <c r="AM911" t="s">
        <v>2528</v>
      </c>
      <c r="AN911" t="s">
        <v>2513</v>
      </c>
      <c r="AO911" t="s">
        <v>2513</v>
      </c>
      <c r="AP911" t="s">
        <v>2514</v>
      </c>
      <c r="AQ911" t="s">
        <v>2513</v>
      </c>
      <c r="AR911" t="s">
        <v>2513</v>
      </c>
      <c r="AS911" t="s">
        <v>2557</v>
      </c>
      <c r="AT911" t="s">
        <v>2513</v>
      </c>
      <c r="AU911">
        <v>45587</v>
      </c>
      <c r="AV911" t="s">
        <v>2513</v>
      </c>
      <c r="AW911" t="s">
        <v>2513</v>
      </c>
      <c r="AX911" t="s">
        <v>2516</v>
      </c>
      <c r="AY911" t="s">
        <v>2558</v>
      </c>
      <c r="AZ911" t="s">
        <v>2513</v>
      </c>
      <c r="BA911" t="s">
        <v>2513</v>
      </c>
      <c r="BB911" t="s">
        <v>2513</v>
      </c>
    </row>
    <row r="912" spans="1:54" x14ac:dyDescent="0.45">
      <c r="A912">
        <v>10007349</v>
      </c>
      <c r="B912" t="s">
        <v>5773</v>
      </c>
      <c r="C912" t="s">
        <v>24818</v>
      </c>
      <c r="D912" t="s">
        <v>2489</v>
      </c>
      <c r="E912" t="s">
        <v>5774</v>
      </c>
      <c r="F912" t="s">
        <v>5775</v>
      </c>
      <c r="G912" t="s">
        <v>5760</v>
      </c>
      <c r="H912" t="s">
        <v>5774</v>
      </c>
      <c r="I912" t="s">
        <v>2493</v>
      </c>
      <c r="J912" t="s">
        <v>2494</v>
      </c>
      <c r="K912" t="s">
        <v>2544</v>
      </c>
      <c r="L912" t="s">
        <v>2496</v>
      </c>
      <c r="M912" t="s">
        <v>3200</v>
      </c>
      <c r="N912" t="s">
        <v>2496</v>
      </c>
      <c r="O912" t="s">
        <v>2498</v>
      </c>
      <c r="P912" t="s">
        <v>2546</v>
      </c>
      <c r="Q912" t="s">
        <v>2547</v>
      </c>
      <c r="R912" t="s">
        <v>2918</v>
      </c>
      <c r="S912" t="s">
        <v>2919</v>
      </c>
      <c r="T912" t="s">
        <v>2942</v>
      </c>
      <c r="U912" t="s">
        <v>2933</v>
      </c>
      <c r="V912" t="s">
        <v>2943</v>
      </c>
      <c r="W912" t="s">
        <v>2553</v>
      </c>
      <c r="X912" t="s">
        <v>3201</v>
      </c>
      <c r="Y912" t="s">
        <v>3202</v>
      </c>
      <c r="Z912" t="s">
        <v>3203</v>
      </c>
      <c r="AA912" t="s">
        <v>2507</v>
      </c>
      <c r="AB912" t="s">
        <v>3200</v>
      </c>
      <c r="AC912" t="s">
        <v>715</v>
      </c>
      <c r="AD912">
        <v>1.35</v>
      </c>
      <c r="AE912">
        <v>1.35</v>
      </c>
      <c r="AF912" t="s">
        <v>2509</v>
      </c>
      <c r="AG912">
        <v>0.64</v>
      </c>
      <c r="AH912" t="s">
        <v>2510</v>
      </c>
      <c r="AI912">
        <v>200</v>
      </c>
      <c r="AJ912">
        <v>200</v>
      </c>
      <c r="AK912">
        <v>16</v>
      </c>
      <c r="AL912" t="s">
        <v>2511</v>
      </c>
      <c r="AM912" t="s">
        <v>2528</v>
      </c>
      <c r="AN912" t="s">
        <v>2513</v>
      </c>
      <c r="AO912" t="s">
        <v>2513</v>
      </c>
      <c r="AP912" t="s">
        <v>2514</v>
      </c>
      <c r="AQ912" t="s">
        <v>2513</v>
      </c>
      <c r="AR912" t="s">
        <v>2513</v>
      </c>
      <c r="AS912" t="s">
        <v>2557</v>
      </c>
      <c r="AT912" t="s">
        <v>2513</v>
      </c>
      <c r="AU912">
        <v>45587</v>
      </c>
      <c r="AV912" t="s">
        <v>2513</v>
      </c>
      <c r="AW912" t="s">
        <v>2513</v>
      </c>
      <c r="AX912" t="s">
        <v>2516</v>
      </c>
      <c r="AY912" t="s">
        <v>2558</v>
      </c>
      <c r="AZ912" t="s">
        <v>2513</v>
      </c>
      <c r="BA912" t="s">
        <v>2513</v>
      </c>
      <c r="BB912" t="s">
        <v>2513</v>
      </c>
    </row>
    <row r="913" spans="1:54" x14ac:dyDescent="0.45">
      <c r="A913">
        <v>10007350</v>
      </c>
      <c r="B913" t="s">
        <v>5776</v>
      </c>
      <c r="C913" t="s">
        <v>24819</v>
      </c>
      <c r="D913" t="s">
        <v>2489</v>
      </c>
      <c r="E913" t="s">
        <v>5777</v>
      </c>
      <c r="F913" t="s">
        <v>5778</v>
      </c>
      <c r="G913" t="s">
        <v>5760</v>
      </c>
      <c r="H913" t="s">
        <v>5777</v>
      </c>
      <c r="I913" t="s">
        <v>2493</v>
      </c>
      <c r="J913" t="s">
        <v>2494</v>
      </c>
      <c r="K913" t="s">
        <v>2544</v>
      </c>
      <c r="L913" t="s">
        <v>2496</v>
      </c>
      <c r="M913" t="s">
        <v>3187</v>
      </c>
      <c r="N913" t="s">
        <v>2496</v>
      </c>
      <c r="O913" t="s">
        <v>2498</v>
      </c>
      <c r="P913" t="s">
        <v>2546</v>
      </c>
      <c r="Q913" t="s">
        <v>2547</v>
      </c>
      <c r="R913" t="s">
        <v>2918</v>
      </c>
      <c r="S913" t="s">
        <v>2919</v>
      </c>
      <c r="T913" t="s">
        <v>2942</v>
      </c>
      <c r="U913" t="s">
        <v>2933</v>
      </c>
      <c r="V913" t="s">
        <v>2943</v>
      </c>
      <c r="W913" t="s">
        <v>2553</v>
      </c>
      <c r="X913" t="s">
        <v>3188</v>
      </c>
      <c r="Y913" t="s">
        <v>3189</v>
      </c>
      <c r="Z913" t="s">
        <v>3190</v>
      </c>
      <c r="AA913" t="s">
        <v>2507</v>
      </c>
      <c r="AB913" t="s">
        <v>3187</v>
      </c>
      <c r="AC913" t="s">
        <v>715</v>
      </c>
      <c r="AD913">
        <v>1.35</v>
      </c>
      <c r="AE913">
        <v>1.35</v>
      </c>
      <c r="AF913" t="s">
        <v>2509</v>
      </c>
      <c r="AG913">
        <v>0.64</v>
      </c>
      <c r="AH913" t="s">
        <v>2510</v>
      </c>
      <c r="AI913">
        <v>200</v>
      </c>
      <c r="AJ913">
        <v>200</v>
      </c>
      <c r="AK913">
        <v>16</v>
      </c>
      <c r="AL913" t="s">
        <v>2511</v>
      </c>
      <c r="AM913" t="s">
        <v>2528</v>
      </c>
      <c r="AN913" t="s">
        <v>2513</v>
      </c>
      <c r="AO913" t="s">
        <v>2513</v>
      </c>
      <c r="AP913" t="s">
        <v>2514</v>
      </c>
      <c r="AQ913" t="s">
        <v>2513</v>
      </c>
      <c r="AR913" t="s">
        <v>2513</v>
      </c>
      <c r="AS913" t="s">
        <v>2557</v>
      </c>
      <c r="AT913" t="s">
        <v>2513</v>
      </c>
      <c r="AU913">
        <v>45589</v>
      </c>
      <c r="AV913" t="s">
        <v>2513</v>
      </c>
      <c r="AW913" t="s">
        <v>2513</v>
      </c>
      <c r="AX913" t="s">
        <v>2516</v>
      </c>
      <c r="AY913" t="s">
        <v>2558</v>
      </c>
      <c r="AZ913" t="s">
        <v>2513</v>
      </c>
      <c r="BA913" t="s">
        <v>2513</v>
      </c>
      <c r="BB913" t="s">
        <v>2513</v>
      </c>
    </row>
    <row r="914" spans="1:54" x14ac:dyDescent="0.45">
      <c r="A914">
        <v>10007351</v>
      </c>
      <c r="B914" t="s">
        <v>5779</v>
      </c>
      <c r="C914" t="s">
        <v>24820</v>
      </c>
      <c r="D914" t="s">
        <v>2489</v>
      </c>
      <c r="E914" t="s">
        <v>5780</v>
      </c>
      <c r="F914" t="s">
        <v>5781</v>
      </c>
      <c r="G914" t="s">
        <v>5760</v>
      </c>
      <c r="H914" t="s">
        <v>5780</v>
      </c>
      <c r="I914" t="s">
        <v>2493</v>
      </c>
      <c r="J914" t="s">
        <v>2494</v>
      </c>
      <c r="K914" t="s">
        <v>2544</v>
      </c>
      <c r="L914" t="s">
        <v>2496</v>
      </c>
      <c r="M914" t="s">
        <v>3187</v>
      </c>
      <c r="N914" t="s">
        <v>2496</v>
      </c>
      <c r="O914" t="s">
        <v>2498</v>
      </c>
      <c r="P914" t="s">
        <v>2546</v>
      </c>
      <c r="Q914" t="s">
        <v>2547</v>
      </c>
      <c r="R914" t="s">
        <v>2918</v>
      </c>
      <c r="S914" t="s">
        <v>2919</v>
      </c>
      <c r="T914" t="s">
        <v>2942</v>
      </c>
      <c r="U914" t="s">
        <v>2933</v>
      </c>
      <c r="V914" t="s">
        <v>2943</v>
      </c>
      <c r="W914" t="s">
        <v>2553</v>
      </c>
      <c r="X914" t="s">
        <v>3188</v>
      </c>
      <c r="Y914" t="s">
        <v>3189</v>
      </c>
      <c r="Z914" t="s">
        <v>3190</v>
      </c>
      <c r="AA914" t="s">
        <v>2507</v>
      </c>
      <c r="AB914" t="s">
        <v>3187</v>
      </c>
      <c r="AC914" t="s">
        <v>715</v>
      </c>
      <c r="AD914">
        <v>1.35</v>
      </c>
      <c r="AE914">
        <v>1.35</v>
      </c>
      <c r="AF914" t="s">
        <v>2509</v>
      </c>
      <c r="AG914">
        <v>0.64</v>
      </c>
      <c r="AH914" t="s">
        <v>2510</v>
      </c>
      <c r="AI914">
        <v>200</v>
      </c>
      <c r="AJ914">
        <v>200</v>
      </c>
      <c r="AK914">
        <v>16</v>
      </c>
      <c r="AL914" t="s">
        <v>2511</v>
      </c>
      <c r="AM914" t="s">
        <v>2528</v>
      </c>
      <c r="AN914" t="s">
        <v>2513</v>
      </c>
      <c r="AO914" t="s">
        <v>2513</v>
      </c>
      <c r="AP914" t="s">
        <v>2514</v>
      </c>
      <c r="AQ914" t="s">
        <v>2513</v>
      </c>
      <c r="AR914" t="s">
        <v>2513</v>
      </c>
      <c r="AS914" t="s">
        <v>2557</v>
      </c>
      <c r="AT914" t="s">
        <v>2513</v>
      </c>
      <c r="AU914">
        <v>45589</v>
      </c>
      <c r="AV914" t="s">
        <v>2513</v>
      </c>
      <c r="AW914" t="s">
        <v>2513</v>
      </c>
      <c r="AX914" t="s">
        <v>2516</v>
      </c>
      <c r="AY914" t="s">
        <v>2558</v>
      </c>
      <c r="AZ914" t="s">
        <v>2513</v>
      </c>
      <c r="BA914" t="s">
        <v>2513</v>
      </c>
      <c r="BB914" t="s">
        <v>2513</v>
      </c>
    </row>
    <row r="915" spans="1:54" x14ac:dyDescent="0.45">
      <c r="A915">
        <v>10007352</v>
      </c>
      <c r="B915" t="s">
        <v>5782</v>
      </c>
      <c r="C915" t="s">
        <v>24821</v>
      </c>
      <c r="D915" t="s">
        <v>2489</v>
      </c>
      <c r="E915" t="s">
        <v>5783</v>
      </c>
      <c r="F915" t="s">
        <v>5784</v>
      </c>
      <c r="G915" t="s">
        <v>5760</v>
      </c>
      <c r="H915" t="s">
        <v>5783</v>
      </c>
      <c r="I915" t="s">
        <v>2493</v>
      </c>
      <c r="J915" t="s">
        <v>2494</v>
      </c>
      <c r="K915" t="s">
        <v>2544</v>
      </c>
      <c r="L915" t="s">
        <v>2496</v>
      </c>
      <c r="M915" t="s">
        <v>3187</v>
      </c>
      <c r="N915" t="s">
        <v>2496</v>
      </c>
      <c r="O915" t="s">
        <v>2498</v>
      </c>
      <c r="P915" t="s">
        <v>2546</v>
      </c>
      <c r="Q915" t="s">
        <v>2547</v>
      </c>
      <c r="R915" t="s">
        <v>2918</v>
      </c>
      <c r="S915" t="s">
        <v>2919</v>
      </c>
      <c r="T915" t="s">
        <v>2942</v>
      </c>
      <c r="U915" t="s">
        <v>2933</v>
      </c>
      <c r="V915" t="s">
        <v>2943</v>
      </c>
      <c r="W915" t="s">
        <v>2553</v>
      </c>
      <c r="X915" t="s">
        <v>3188</v>
      </c>
      <c r="Y915" t="s">
        <v>3189</v>
      </c>
      <c r="Z915" t="s">
        <v>3190</v>
      </c>
      <c r="AA915" t="s">
        <v>2507</v>
      </c>
      <c r="AB915" t="s">
        <v>3187</v>
      </c>
      <c r="AC915" t="s">
        <v>715</v>
      </c>
      <c r="AD915">
        <v>1.35</v>
      </c>
      <c r="AE915">
        <v>1.35</v>
      </c>
      <c r="AF915" t="s">
        <v>2509</v>
      </c>
      <c r="AG915">
        <v>0.64</v>
      </c>
      <c r="AH915" t="s">
        <v>2510</v>
      </c>
      <c r="AI915">
        <v>200</v>
      </c>
      <c r="AJ915">
        <v>200</v>
      </c>
      <c r="AK915">
        <v>16</v>
      </c>
      <c r="AL915" t="s">
        <v>2511</v>
      </c>
      <c r="AM915" t="s">
        <v>2528</v>
      </c>
      <c r="AN915" t="s">
        <v>2513</v>
      </c>
      <c r="AO915" t="s">
        <v>2513</v>
      </c>
      <c r="AP915" t="s">
        <v>2514</v>
      </c>
      <c r="AQ915" t="s">
        <v>2513</v>
      </c>
      <c r="AR915" t="s">
        <v>2513</v>
      </c>
      <c r="AS915" t="s">
        <v>2557</v>
      </c>
      <c r="AT915" t="s">
        <v>2513</v>
      </c>
      <c r="AU915">
        <v>45589</v>
      </c>
      <c r="AV915" t="s">
        <v>2513</v>
      </c>
      <c r="AW915" t="s">
        <v>2513</v>
      </c>
      <c r="AX915" t="s">
        <v>2516</v>
      </c>
      <c r="AY915" t="s">
        <v>2558</v>
      </c>
      <c r="AZ915" t="s">
        <v>2513</v>
      </c>
      <c r="BA915" t="s">
        <v>2513</v>
      </c>
      <c r="BB915" t="s">
        <v>2513</v>
      </c>
    </row>
    <row r="916" spans="1:54" x14ac:dyDescent="0.45">
      <c r="A916">
        <v>10007353</v>
      </c>
      <c r="B916" t="s">
        <v>5785</v>
      </c>
      <c r="C916" t="s">
        <v>24822</v>
      </c>
      <c r="D916" t="s">
        <v>2489</v>
      </c>
      <c r="E916" t="s">
        <v>5786</v>
      </c>
      <c r="F916" t="s">
        <v>5787</v>
      </c>
      <c r="G916" t="s">
        <v>5760</v>
      </c>
      <c r="H916" t="s">
        <v>5786</v>
      </c>
      <c r="I916" t="s">
        <v>2493</v>
      </c>
      <c r="J916" t="s">
        <v>2494</v>
      </c>
      <c r="K916" t="s">
        <v>2544</v>
      </c>
      <c r="L916" t="s">
        <v>2496</v>
      </c>
      <c r="M916" t="s">
        <v>3844</v>
      </c>
      <c r="N916" t="s">
        <v>2496</v>
      </c>
      <c r="O916" t="s">
        <v>2498</v>
      </c>
      <c r="P916" t="s">
        <v>2546</v>
      </c>
      <c r="Q916" t="s">
        <v>2547</v>
      </c>
      <c r="R916" t="s">
        <v>2918</v>
      </c>
      <c r="S916" t="s">
        <v>2919</v>
      </c>
      <c r="T916" t="s">
        <v>2942</v>
      </c>
      <c r="U916" t="s">
        <v>2933</v>
      </c>
      <c r="V916" t="s">
        <v>2943</v>
      </c>
      <c r="W916" t="s">
        <v>2553</v>
      </c>
      <c r="X916" t="s">
        <v>3845</v>
      </c>
      <c r="Y916" t="s">
        <v>3846</v>
      </c>
      <c r="Z916" t="s">
        <v>3847</v>
      </c>
      <c r="AA916" t="s">
        <v>2507</v>
      </c>
      <c r="AB916" t="s">
        <v>3844</v>
      </c>
      <c r="AC916" t="s">
        <v>715</v>
      </c>
      <c r="AD916">
        <v>1.35</v>
      </c>
      <c r="AE916">
        <v>1.35</v>
      </c>
      <c r="AF916" t="s">
        <v>2509</v>
      </c>
      <c r="AG916">
        <v>0.64</v>
      </c>
      <c r="AH916" t="s">
        <v>2510</v>
      </c>
      <c r="AI916">
        <v>200</v>
      </c>
      <c r="AJ916">
        <v>200</v>
      </c>
      <c r="AK916">
        <v>16</v>
      </c>
      <c r="AL916" t="s">
        <v>2511</v>
      </c>
      <c r="AM916" t="s">
        <v>2528</v>
      </c>
      <c r="AN916" t="s">
        <v>2513</v>
      </c>
      <c r="AO916" t="s">
        <v>2513</v>
      </c>
      <c r="AP916" t="s">
        <v>2514</v>
      </c>
      <c r="AQ916" t="s">
        <v>2513</v>
      </c>
      <c r="AR916" t="s">
        <v>2513</v>
      </c>
      <c r="AS916" t="s">
        <v>2557</v>
      </c>
      <c r="AT916" t="s">
        <v>2513</v>
      </c>
      <c r="AU916">
        <v>45589</v>
      </c>
      <c r="AV916" t="s">
        <v>2513</v>
      </c>
      <c r="AW916" t="s">
        <v>2513</v>
      </c>
      <c r="AX916" t="s">
        <v>2516</v>
      </c>
      <c r="AY916" t="s">
        <v>2558</v>
      </c>
      <c r="AZ916" t="s">
        <v>2513</v>
      </c>
      <c r="BA916" t="s">
        <v>2513</v>
      </c>
      <c r="BB916" t="s">
        <v>2513</v>
      </c>
    </row>
    <row r="917" spans="1:54" x14ac:dyDescent="0.45">
      <c r="A917">
        <v>10007354</v>
      </c>
      <c r="B917" t="s">
        <v>5788</v>
      </c>
      <c r="C917" t="s">
        <v>24823</v>
      </c>
      <c r="D917" t="s">
        <v>2489</v>
      </c>
      <c r="E917" t="s">
        <v>5789</v>
      </c>
      <c r="F917" t="s">
        <v>5790</v>
      </c>
      <c r="G917" t="s">
        <v>5760</v>
      </c>
      <c r="H917" t="s">
        <v>5789</v>
      </c>
      <c r="I917" t="s">
        <v>2493</v>
      </c>
      <c r="J917" t="s">
        <v>2494</v>
      </c>
      <c r="K917" t="s">
        <v>2544</v>
      </c>
      <c r="L917" t="s">
        <v>2496</v>
      </c>
      <c r="M917" t="s">
        <v>3844</v>
      </c>
      <c r="N917" t="s">
        <v>2496</v>
      </c>
      <c r="O917" t="s">
        <v>2498</v>
      </c>
      <c r="P917" t="s">
        <v>2546</v>
      </c>
      <c r="Q917" t="s">
        <v>2547</v>
      </c>
      <c r="R917" t="s">
        <v>2918</v>
      </c>
      <c r="S917" t="s">
        <v>2919</v>
      </c>
      <c r="T917" t="s">
        <v>2942</v>
      </c>
      <c r="U917" t="s">
        <v>2933</v>
      </c>
      <c r="V917" t="s">
        <v>2943</v>
      </c>
      <c r="W917" t="s">
        <v>2553</v>
      </c>
      <c r="X917" t="s">
        <v>3845</v>
      </c>
      <c r="Y917" t="s">
        <v>3846</v>
      </c>
      <c r="Z917" t="s">
        <v>3847</v>
      </c>
      <c r="AA917" t="s">
        <v>2507</v>
      </c>
      <c r="AB917" t="s">
        <v>3844</v>
      </c>
      <c r="AC917" t="s">
        <v>715</v>
      </c>
      <c r="AD917">
        <v>1.35</v>
      </c>
      <c r="AE917">
        <v>1.35</v>
      </c>
      <c r="AF917" t="s">
        <v>2509</v>
      </c>
      <c r="AG917">
        <v>0.64</v>
      </c>
      <c r="AH917" t="s">
        <v>2510</v>
      </c>
      <c r="AI917">
        <v>200</v>
      </c>
      <c r="AJ917">
        <v>200</v>
      </c>
      <c r="AK917">
        <v>16</v>
      </c>
      <c r="AL917" t="s">
        <v>2511</v>
      </c>
      <c r="AM917" t="s">
        <v>2528</v>
      </c>
      <c r="AN917" t="s">
        <v>2513</v>
      </c>
      <c r="AO917" t="s">
        <v>2513</v>
      </c>
      <c r="AP917" t="s">
        <v>2514</v>
      </c>
      <c r="AQ917" t="s">
        <v>2513</v>
      </c>
      <c r="AR917" t="s">
        <v>2513</v>
      </c>
      <c r="AS917" t="s">
        <v>2557</v>
      </c>
      <c r="AT917" t="s">
        <v>2513</v>
      </c>
      <c r="AU917">
        <v>45589</v>
      </c>
      <c r="AV917" t="s">
        <v>2513</v>
      </c>
      <c r="AW917" t="s">
        <v>2513</v>
      </c>
      <c r="AX917" t="s">
        <v>2516</v>
      </c>
      <c r="AY917" t="s">
        <v>2558</v>
      </c>
      <c r="AZ917" t="s">
        <v>2513</v>
      </c>
      <c r="BA917" t="s">
        <v>2513</v>
      </c>
      <c r="BB917" t="s">
        <v>2513</v>
      </c>
    </row>
    <row r="918" spans="1:54" x14ac:dyDescent="0.45">
      <c r="A918">
        <v>10007355</v>
      </c>
      <c r="B918" t="s">
        <v>5791</v>
      </c>
      <c r="C918" t="s">
        <v>24824</v>
      </c>
      <c r="D918" t="s">
        <v>2489</v>
      </c>
      <c r="E918" t="s">
        <v>5792</v>
      </c>
      <c r="F918" t="s">
        <v>5793</v>
      </c>
      <c r="G918" t="s">
        <v>5760</v>
      </c>
      <c r="H918" t="s">
        <v>5792</v>
      </c>
      <c r="I918" t="s">
        <v>2493</v>
      </c>
      <c r="J918" t="s">
        <v>2494</v>
      </c>
      <c r="K918" t="s">
        <v>2544</v>
      </c>
      <c r="L918" t="s">
        <v>2496</v>
      </c>
      <c r="M918" t="s">
        <v>3844</v>
      </c>
      <c r="N918" t="s">
        <v>2496</v>
      </c>
      <c r="O918" t="s">
        <v>2498</v>
      </c>
      <c r="P918" t="s">
        <v>2546</v>
      </c>
      <c r="Q918" t="s">
        <v>2547</v>
      </c>
      <c r="R918" t="s">
        <v>2918</v>
      </c>
      <c r="S918" t="s">
        <v>2919</v>
      </c>
      <c r="T918" t="s">
        <v>2942</v>
      </c>
      <c r="U918" t="s">
        <v>2933</v>
      </c>
      <c r="V918" t="s">
        <v>2943</v>
      </c>
      <c r="W918" t="s">
        <v>2553</v>
      </c>
      <c r="X918" t="s">
        <v>3845</v>
      </c>
      <c r="Y918" t="s">
        <v>3846</v>
      </c>
      <c r="Z918" t="s">
        <v>3847</v>
      </c>
      <c r="AA918" t="s">
        <v>2507</v>
      </c>
      <c r="AB918" t="s">
        <v>3844</v>
      </c>
      <c r="AC918" t="s">
        <v>715</v>
      </c>
      <c r="AD918">
        <v>1.35</v>
      </c>
      <c r="AE918">
        <v>1.35</v>
      </c>
      <c r="AF918" t="s">
        <v>2509</v>
      </c>
      <c r="AG918">
        <v>0.64</v>
      </c>
      <c r="AH918" t="s">
        <v>2510</v>
      </c>
      <c r="AI918">
        <v>200</v>
      </c>
      <c r="AJ918">
        <v>200</v>
      </c>
      <c r="AK918">
        <v>16</v>
      </c>
      <c r="AL918" t="s">
        <v>2511</v>
      </c>
      <c r="AM918" t="s">
        <v>2528</v>
      </c>
      <c r="AN918" t="s">
        <v>2513</v>
      </c>
      <c r="AO918" t="s">
        <v>2513</v>
      </c>
      <c r="AP918" t="s">
        <v>2514</v>
      </c>
      <c r="AQ918" t="s">
        <v>2513</v>
      </c>
      <c r="AR918" t="s">
        <v>2513</v>
      </c>
      <c r="AS918" t="s">
        <v>2557</v>
      </c>
      <c r="AT918" t="s">
        <v>2513</v>
      </c>
      <c r="AU918">
        <v>45589</v>
      </c>
      <c r="AV918" t="s">
        <v>2513</v>
      </c>
      <c r="AW918" t="s">
        <v>2513</v>
      </c>
      <c r="AX918" t="s">
        <v>2516</v>
      </c>
      <c r="AY918" t="s">
        <v>2558</v>
      </c>
      <c r="AZ918" t="s">
        <v>2513</v>
      </c>
      <c r="BA918" t="s">
        <v>2513</v>
      </c>
      <c r="BB918" t="s">
        <v>2513</v>
      </c>
    </row>
    <row r="919" spans="1:54" x14ac:dyDescent="0.45">
      <c r="A919">
        <v>10007356</v>
      </c>
      <c r="B919" t="s">
        <v>5794</v>
      </c>
      <c r="C919" t="s">
        <v>24825</v>
      </c>
      <c r="D919" t="s">
        <v>2489</v>
      </c>
      <c r="E919" t="s">
        <v>5795</v>
      </c>
      <c r="F919" t="s">
        <v>5796</v>
      </c>
      <c r="G919" t="s">
        <v>5760</v>
      </c>
      <c r="H919" t="s">
        <v>5795</v>
      </c>
      <c r="I919" t="s">
        <v>2493</v>
      </c>
      <c r="J919" t="s">
        <v>2494</v>
      </c>
      <c r="K919" t="s">
        <v>2544</v>
      </c>
      <c r="L919" t="s">
        <v>2496</v>
      </c>
      <c r="M919" t="s">
        <v>3844</v>
      </c>
      <c r="N919" t="s">
        <v>2496</v>
      </c>
      <c r="O919" t="s">
        <v>2498</v>
      </c>
      <c r="P919" t="s">
        <v>2546</v>
      </c>
      <c r="Q919" t="s">
        <v>2547</v>
      </c>
      <c r="R919" t="s">
        <v>2918</v>
      </c>
      <c r="S919" t="s">
        <v>2919</v>
      </c>
      <c r="T919" t="s">
        <v>2942</v>
      </c>
      <c r="U919" t="s">
        <v>2933</v>
      </c>
      <c r="V919" t="s">
        <v>2943</v>
      </c>
      <c r="W919" t="s">
        <v>2553</v>
      </c>
      <c r="X919" t="s">
        <v>3845</v>
      </c>
      <c r="Y919" t="s">
        <v>3846</v>
      </c>
      <c r="Z919" t="s">
        <v>3847</v>
      </c>
      <c r="AA919" t="s">
        <v>2507</v>
      </c>
      <c r="AB919" t="s">
        <v>3844</v>
      </c>
      <c r="AC919" t="s">
        <v>715</v>
      </c>
      <c r="AD919">
        <v>1.35</v>
      </c>
      <c r="AE919">
        <v>1.35</v>
      </c>
      <c r="AF919" t="s">
        <v>2509</v>
      </c>
      <c r="AG919">
        <v>0.64</v>
      </c>
      <c r="AH919" t="s">
        <v>2510</v>
      </c>
      <c r="AI919">
        <v>200</v>
      </c>
      <c r="AJ919">
        <v>200</v>
      </c>
      <c r="AK919">
        <v>16</v>
      </c>
      <c r="AL919" t="s">
        <v>2511</v>
      </c>
      <c r="AM919" t="s">
        <v>2528</v>
      </c>
      <c r="AN919" t="s">
        <v>2513</v>
      </c>
      <c r="AO919" t="s">
        <v>2513</v>
      </c>
      <c r="AP919" t="s">
        <v>2514</v>
      </c>
      <c r="AQ919" t="s">
        <v>2513</v>
      </c>
      <c r="AR919" t="s">
        <v>2513</v>
      </c>
      <c r="AS919" t="s">
        <v>2557</v>
      </c>
      <c r="AT919" t="s">
        <v>2513</v>
      </c>
      <c r="AU919">
        <v>45589</v>
      </c>
      <c r="AV919" t="s">
        <v>2513</v>
      </c>
      <c r="AW919" t="s">
        <v>2513</v>
      </c>
      <c r="AX919" t="s">
        <v>2516</v>
      </c>
      <c r="AY919" t="s">
        <v>2558</v>
      </c>
      <c r="AZ919" t="s">
        <v>2513</v>
      </c>
      <c r="BA919" t="s">
        <v>2513</v>
      </c>
      <c r="BB919" t="s">
        <v>2513</v>
      </c>
    </row>
    <row r="920" spans="1:54" x14ac:dyDescent="0.45">
      <c r="A920">
        <v>10007357</v>
      </c>
      <c r="B920" t="s">
        <v>5797</v>
      </c>
      <c r="C920" t="s">
        <v>24826</v>
      </c>
      <c r="D920" t="s">
        <v>2489</v>
      </c>
      <c r="E920" t="s">
        <v>5798</v>
      </c>
      <c r="F920" t="s">
        <v>5799</v>
      </c>
      <c r="G920" t="s">
        <v>5760</v>
      </c>
      <c r="H920" t="s">
        <v>5798</v>
      </c>
      <c r="I920" t="s">
        <v>2493</v>
      </c>
      <c r="J920" t="s">
        <v>2494</v>
      </c>
      <c r="K920" t="s">
        <v>2544</v>
      </c>
      <c r="L920" t="s">
        <v>2496</v>
      </c>
      <c r="M920" t="s">
        <v>3844</v>
      </c>
      <c r="N920" t="s">
        <v>2496</v>
      </c>
      <c r="O920" t="s">
        <v>2498</v>
      </c>
      <c r="P920" t="s">
        <v>2546</v>
      </c>
      <c r="Q920" t="s">
        <v>2547</v>
      </c>
      <c r="R920" t="s">
        <v>2918</v>
      </c>
      <c r="S920" t="s">
        <v>2919</v>
      </c>
      <c r="T920" t="s">
        <v>2942</v>
      </c>
      <c r="U920" t="s">
        <v>2933</v>
      </c>
      <c r="V920" t="s">
        <v>2943</v>
      </c>
      <c r="W920" t="s">
        <v>2553</v>
      </c>
      <c r="X920" t="s">
        <v>3845</v>
      </c>
      <c r="Y920" t="s">
        <v>3846</v>
      </c>
      <c r="Z920" t="s">
        <v>3847</v>
      </c>
      <c r="AA920" t="s">
        <v>2507</v>
      </c>
      <c r="AB920" t="s">
        <v>3844</v>
      </c>
      <c r="AC920" t="s">
        <v>715</v>
      </c>
      <c r="AD920">
        <v>1.35</v>
      </c>
      <c r="AE920">
        <v>1.35</v>
      </c>
      <c r="AF920" t="s">
        <v>2509</v>
      </c>
      <c r="AG920">
        <v>0.64</v>
      </c>
      <c r="AH920" t="s">
        <v>2510</v>
      </c>
      <c r="AI920">
        <v>200</v>
      </c>
      <c r="AJ920">
        <v>200</v>
      </c>
      <c r="AK920">
        <v>16</v>
      </c>
      <c r="AL920" t="s">
        <v>2511</v>
      </c>
      <c r="AM920" t="s">
        <v>2528</v>
      </c>
      <c r="AN920" t="s">
        <v>2513</v>
      </c>
      <c r="AO920" t="s">
        <v>2513</v>
      </c>
      <c r="AP920" t="s">
        <v>2514</v>
      </c>
      <c r="AQ920" t="s">
        <v>2513</v>
      </c>
      <c r="AR920" t="s">
        <v>2513</v>
      </c>
      <c r="AS920" t="s">
        <v>2557</v>
      </c>
      <c r="AT920" t="s">
        <v>2513</v>
      </c>
      <c r="AU920">
        <v>45589</v>
      </c>
      <c r="AV920" t="s">
        <v>2513</v>
      </c>
      <c r="AW920" t="s">
        <v>2513</v>
      </c>
      <c r="AX920" t="s">
        <v>2516</v>
      </c>
      <c r="AY920" t="s">
        <v>2558</v>
      </c>
      <c r="AZ920" t="s">
        <v>2513</v>
      </c>
      <c r="BA920" t="s">
        <v>2513</v>
      </c>
      <c r="BB920" t="s">
        <v>2513</v>
      </c>
    </row>
    <row r="921" spans="1:54" x14ac:dyDescent="0.45">
      <c r="A921">
        <v>10007367</v>
      </c>
      <c r="B921" t="s">
        <v>5800</v>
      </c>
      <c r="C921" t="s">
        <v>24827</v>
      </c>
      <c r="D921" t="s">
        <v>2489</v>
      </c>
      <c r="E921" t="s">
        <v>5801</v>
      </c>
      <c r="F921" t="s">
        <v>5802</v>
      </c>
      <c r="G921" t="s">
        <v>5803</v>
      </c>
      <c r="H921" t="s">
        <v>5801</v>
      </c>
      <c r="I921" t="s">
        <v>2493</v>
      </c>
      <c r="J921" t="s">
        <v>2494</v>
      </c>
      <c r="K921" t="s">
        <v>2544</v>
      </c>
      <c r="L921" t="s">
        <v>2496</v>
      </c>
      <c r="M921" t="s">
        <v>3187</v>
      </c>
      <c r="N921" t="s">
        <v>2496</v>
      </c>
      <c r="O921" t="s">
        <v>2498</v>
      </c>
      <c r="P921" t="s">
        <v>2546</v>
      </c>
      <c r="Q921" t="s">
        <v>2547</v>
      </c>
      <c r="R921" t="s">
        <v>2918</v>
      </c>
      <c r="S921" t="s">
        <v>2919</v>
      </c>
      <c r="T921" t="s">
        <v>2942</v>
      </c>
      <c r="U921" t="s">
        <v>2933</v>
      </c>
      <c r="V921" t="s">
        <v>2943</v>
      </c>
      <c r="W921" t="s">
        <v>2553</v>
      </c>
      <c r="X921" t="s">
        <v>3188</v>
      </c>
      <c r="Y921" t="s">
        <v>3189</v>
      </c>
      <c r="Z921" t="s">
        <v>3190</v>
      </c>
      <c r="AA921" t="s">
        <v>2507</v>
      </c>
      <c r="AB921" t="s">
        <v>3187</v>
      </c>
      <c r="AC921" t="s">
        <v>715</v>
      </c>
      <c r="AD921">
        <v>1.35</v>
      </c>
      <c r="AE921">
        <v>1.35</v>
      </c>
      <c r="AF921" t="s">
        <v>2509</v>
      </c>
      <c r="AG921">
        <v>0.64</v>
      </c>
      <c r="AH921" t="s">
        <v>2510</v>
      </c>
      <c r="AI921">
        <v>200</v>
      </c>
      <c r="AJ921">
        <v>200</v>
      </c>
      <c r="AK921">
        <v>16</v>
      </c>
      <c r="AL921" t="s">
        <v>2511</v>
      </c>
      <c r="AM921" t="s">
        <v>2528</v>
      </c>
      <c r="AN921" t="s">
        <v>2513</v>
      </c>
      <c r="AO921" t="s">
        <v>2513</v>
      </c>
      <c r="AP921" t="s">
        <v>2514</v>
      </c>
      <c r="AQ921" t="s">
        <v>2513</v>
      </c>
      <c r="AR921" t="s">
        <v>2513</v>
      </c>
      <c r="AS921" t="s">
        <v>2557</v>
      </c>
      <c r="AT921" t="s">
        <v>2513</v>
      </c>
      <c r="AU921">
        <v>45601</v>
      </c>
      <c r="AV921" t="s">
        <v>2513</v>
      </c>
      <c r="AW921" t="s">
        <v>2513</v>
      </c>
      <c r="AX921" t="s">
        <v>2516</v>
      </c>
      <c r="AY921" t="s">
        <v>2558</v>
      </c>
      <c r="AZ921" t="s">
        <v>2513</v>
      </c>
      <c r="BA921" t="s">
        <v>2513</v>
      </c>
      <c r="BB921" t="s">
        <v>2513</v>
      </c>
    </row>
    <row r="922" spans="1:54" x14ac:dyDescent="0.45">
      <c r="A922">
        <v>10007368</v>
      </c>
      <c r="B922" t="s">
        <v>5804</v>
      </c>
      <c r="C922" t="s">
        <v>24828</v>
      </c>
      <c r="D922" t="s">
        <v>2489</v>
      </c>
      <c r="E922" t="s">
        <v>5805</v>
      </c>
      <c r="F922" t="s">
        <v>5806</v>
      </c>
      <c r="G922" t="s">
        <v>5803</v>
      </c>
      <c r="H922" t="s">
        <v>5805</v>
      </c>
      <c r="I922" t="s">
        <v>2493</v>
      </c>
      <c r="J922" t="s">
        <v>2494</v>
      </c>
      <c r="K922" t="s">
        <v>2544</v>
      </c>
      <c r="L922" t="s">
        <v>2496</v>
      </c>
      <c r="M922" t="s">
        <v>3187</v>
      </c>
      <c r="N922" t="s">
        <v>2496</v>
      </c>
      <c r="O922" t="s">
        <v>2498</v>
      </c>
      <c r="P922" t="s">
        <v>2546</v>
      </c>
      <c r="Q922" t="s">
        <v>2547</v>
      </c>
      <c r="R922" t="s">
        <v>2918</v>
      </c>
      <c r="S922" t="s">
        <v>2919</v>
      </c>
      <c r="T922" t="s">
        <v>2942</v>
      </c>
      <c r="U922" t="s">
        <v>2933</v>
      </c>
      <c r="V922" t="s">
        <v>2943</v>
      </c>
      <c r="W922" t="s">
        <v>2553</v>
      </c>
      <c r="X922" t="s">
        <v>3188</v>
      </c>
      <c r="Y922" t="s">
        <v>3189</v>
      </c>
      <c r="Z922" t="s">
        <v>3190</v>
      </c>
      <c r="AA922" t="s">
        <v>2507</v>
      </c>
      <c r="AB922" t="s">
        <v>3187</v>
      </c>
      <c r="AC922" t="s">
        <v>715</v>
      </c>
      <c r="AD922">
        <v>1.35</v>
      </c>
      <c r="AE922">
        <v>1.35</v>
      </c>
      <c r="AF922" t="s">
        <v>2509</v>
      </c>
      <c r="AG922">
        <v>0.64</v>
      </c>
      <c r="AH922" t="s">
        <v>2510</v>
      </c>
      <c r="AI922">
        <v>200</v>
      </c>
      <c r="AJ922">
        <v>200</v>
      </c>
      <c r="AK922">
        <v>16</v>
      </c>
      <c r="AL922" t="s">
        <v>2511</v>
      </c>
      <c r="AM922" t="s">
        <v>2528</v>
      </c>
      <c r="AN922" t="s">
        <v>2513</v>
      </c>
      <c r="AO922" t="s">
        <v>2513</v>
      </c>
      <c r="AP922" t="s">
        <v>2514</v>
      </c>
      <c r="AQ922" t="s">
        <v>2513</v>
      </c>
      <c r="AR922" t="s">
        <v>2513</v>
      </c>
      <c r="AS922" t="s">
        <v>2557</v>
      </c>
      <c r="AT922" t="s">
        <v>2513</v>
      </c>
      <c r="AU922">
        <v>45601</v>
      </c>
      <c r="AV922" t="s">
        <v>2513</v>
      </c>
      <c r="AW922" t="s">
        <v>2513</v>
      </c>
      <c r="AX922" t="s">
        <v>2516</v>
      </c>
      <c r="AY922" t="s">
        <v>2558</v>
      </c>
      <c r="AZ922" t="s">
        <v>2513</v>
      </c>
      <c r="BA922" t="s">
        <v>2513</v>
      </c>
      <c r="BB922" t="s">
        <v>2513</v>
      </c>
    </row>
    <row r="923" spans="1:54" x14ac:dyDescent="0.45">
      <c r="A923">
        <v>10007369</v>
      </c>
      <c r="B923" t="s">
        <v>5807</v>
      </c>
      <c r="C923" t="s">
        <v>24829</v>
      </c>
      <c r="D923" t="s">
        <v>2489</v>
      </c>
      <c r="E923" t="s">
        <v>5808</v>
      </c>
      <c r="F923" t="s">
        <v>5809</v>
      </c>
      <c r="G923" t="s">
        <v>5803</v>
      </c>
      <c r="H923" t="s">
        <v>5808</v>
      </c>
      <c r="I923" t="s">
        <v>2493</v>
      </c>
      <c r="J923" t="s">
        <v>2494</v>
      </c>
      <c r="K923" t="s">
        <v>2544</v>
      </c>
      <c r="L923" t="s">
        <v>2496</v>
      </c>
      <c r="M923" t="s">
        <v>3187</v>
      </c>
      <c r="N923" t="s">
        <v>2496</v>
      </c>
      <c r="O923" t="s">
        <v>2498</v>
      </c>
      <c r="P923" t="s">
        <v>2546</v>
      </c>
      <c r="Q923" t="s">
        <v>2547</v>
      </c>
      <c r="R923" t="s">
        <v>2918</v>
      </c>
      <c r="S923" t="s">
        <v>2919</v>
      </c>
      <c r="T923" t="s">
        <v>2942</v>
      </c>
      <c r="U923" t="s">
        <v>2933</v>
      </c>
      <c r="V923" t="s">
        <v>2943</v>
      </c>
      <c r="W923" t="s">
        <v>2553</v>
      </c>
      <c r="X923" t="s">
        <v>3188</v>
      </c>
      <c r="Y923" t="s">
        <v>3189</v>
      </c>
      <c r="Z923" t="s">
        <v>3190</v>
      </c>
      <c r="AA923" t="s">
        <v>2507</v>
      </c>
      <c r="AB923" t="s">
        <v>3187</v>
      </c>
      <c r="AC923" t="s">
        <v>715</v>
      </c>
      <c r="AD923">
        <v>1.35</v>
      </c>
      <c r="AE923">
        <v>1.35</v>
      </c>
      <c r="AF923" t="s">
        <v>2509</v>
      </c>
      <c r="AG923">
        <v>0.64</v>
      </c>
      <c r="AH923" t="s">
        <v>2510</v>
      </c>
      <c r="AI923">
        <v>200</v>
      </c>
      <c r="AJ923">
        <v>200</v>
      </c>
      <c r="AK923">
        <v>16</v>
      </c>
      <c r="AL923" t="s">
        <v>2511</v>
      </c>
      <c r="AM923" t="s">
        <v>2528</v>
      </c>
      <c r="AN923" t="s">
        <v>2513</v>
      </c>
      <c r="AO923" t="s">
        <v>2513</v>
      </c>
      <c r="AP923" t="s">
        <v>2514</v>
      </c>
      <c r="AQ923" t="s">
        <v>2513</v>
      </c>
      <c r="AR923" t="s">
        <v>2513</v>
      </c>
      <c r="AS923" t="s">
        <v>2557</v>
      </c>
      <c r="AT923" t="s">
        <v>2513</v>
      </c>
      <c r="AU923">
        <v>45601</v>
      </c>
      <c r="AV923" t="s">
        <v>2513</v>
      </c>
      <c r="AW923" t="s">
        <v>2513</v>
      </c>
      <c r="AX923" t="s">
        <v>2516</v>
      </c>
      <c r="AY923" t="s">
        <v>2558</v>
      </c>
      <c r="AZ923" t="s">
        <v>2513</v>
      </c>
      <c r="BA923" t="s">
        <v>2513</v>
      </c>
      <c r="BB923" t="s">
        <v>2513</v>
      </c>
    </row>
    <row r="924" spans="1:54" x14ac:dyDescent="0.45">
      <c r="A924">
        <v>10007386</v>
      </c>
      <c r="B924" t="s">
        <v>5810</v>
      </c>
      <c r="C924" t="s">
        <v>24830</v>
      </c>
      <c r="D924" t="s">
        <v>2489</v>
      </c>
      <c r="E924" t="s">
        <v>5811</v>
      </c>
      <c r="F924" t="s">
        <v>5812</v>
      </c>
      <c r="G924" t="s">
        <v>5803</v>
      </c>
      <c r="H924" t="s">
        <v>5811</v>
      </c>
      <c r="I924" t="s">
        <v>2493</v>
      </c>
      <c r="J924" t="s">
        <v>2494</v>
      </c>
      <c r="K924" t="s">
        <v>2544</v>
      </c>
      <c r="L924" t="s">
        <v>2496</v>
      </c>
      <c r="M924" t="s">
        <v>3200</v>
      </c>
      <c r="N924" t="s">
        <v>2496</v>
      </c>
      <c r="O924" t="s">
        <v>2498</v>
      </c>
      <c r="P924" t="s">
        <v>2546</v>
      </c>
      <c r="Q924" t="s">
        <v>2547</v>
      </c>
      <c r="R924" t="s">
        <v>2918</v>
      </c>
      <c r="S924" t="s">
        <v>2919</v>
      </c>
      <c r="T924" t="s">
        <v>2942</v>
      </c>
      <c r="U924" t="s">
        <v>2933</v>
      </c>
      <c r="V924" t="s">
        <v>2943</v>
      </c>
      <c r="W924" t="s">
        <v>2553</v>
      </c>
      <c r="X924" t="s">
        <v>3201</v>
      </c>
      <c r="Y924" t="s">
        <v>3202</v>
      </c>
      <c r="Z924" t="s">
        <v>3203</v>
      </c>
      <c r="AA924" t="s">
        <v>2507</v>
      </c>
      <c r="AB924" t="s">
        <v>3200</v>
      </c>
      <c r="AC924" t="s">
        <v>715</v>
      </c>
      <c r="AD924">
        <v>1.35</v>
      </c>
      <c r="AE924">
        <v>1.35</v>
      </c>
      <c r="AF924" t="s">
        <v>2509</v>
      </c>
      <c r="AG924">
        <v>0.64</v>
      </c>
      <c r="AH924" t="s">
        <v>2510</v>
      </c>
      <c r="AI924">
        <v>200</v>
      </c>
      <c r="AJ924">
        <v>200</v>
      </c>
      <c r="AK924">
        <v>16</v>
      </c>
      <c r="AL924" t="s">
        <v>2511</v>
      </c>
      <c r="AM924" t="s">
        <v>2528</v>
      </c>
      <c r="AN924" t="s">
        <v>2513</v>
      </c>
      <c r="AO924" t="s">
        <v>2513</v>
      </c>
      <c r="AP924" t="s">
        <v>2514</v>
      </c>
      <c r="AQ924" t="s">
        <v>2513</v>
      </c>
      <c r="AR924" t="s">
        <v>2513</v>
      </c>
      <c r="AS924" t="s">
        <v>2557</v>
      </c>
      <c r="AT924" t="s">
        <v>2513</v>
      </c>
      <c r="AU924">
        <v>45616</v>
      </c>
      <c r="AV924" t="s">
        <v>2513</v>
      </c>
      <c r="AW924" t="s">
        <v>2513</v>
      </c>
      <c r="AX924" t="s">
        <v>2516</v>
      </c>
      <c r="AY924" t="s">
        <v>2558</v>
      </c>
      <c r="AZ924" t="s">
        <v>2513</v>
      </c>
      <c r="BA924" t="s">
        <v>2513</v>
      </c>
      <c r="BB924" t="s">
        <v>2513</v>
      </c>
    </row>
    <row r="925" spans="1:54" x14ac:dyDescent="0.45">
      <c r="A925">
        <v>10007387</v>
      </c>
      <c r="B925" t="s">
        <v>5813</v>
      </c>
      <c r="C925" t="s">
        <v>24831</v>
      </c>
      <c r="D925" t="s">
        <v>2489</v>
      </c>
      <c r="E925" t="s">
        <v>5814</v>
      </c>
      <c r="F925" t="s">
        <v>5815</v>
      </c>
      <c r="G925" t="s">
        <v>5803</v>
      </c>
      <c r="H925" t="s">
        <v>5814</v>
      </c>
      <c r="I925" t="s">
        <v>2493</v>
      </c>
      <c r="J925" t="s">
        <v>2494</v>
      </c>
      <c r="K925" t="s">
        <v>2544</v>
      </c>
      <c r="L925" t="s">
        <v>2496</v>
      </c>
      <c r="M925" t="s">
        <v>3200</v>
      </c>
      <c r="N925" t="s">
        <v>2496</v>
      </c>
      <c r="O925" t="s">
        <v>2498</v>
      </c>
      <c r="P925" t="s">
        <v>2546</v>
      </c>
      <c r="Q925" t="s">
        <v>2547</v>
      </c>
      <c r="R925" t="s">
        <v>2918</v>
      </c>
      <c r="S925" t="s">
        <v>2919</v>
      </c>
      <c r="T925" t="s">
        <v>2942</v>
      </c>
      <c r="U925" t="s">
        <v>2933</v>
      </c>
      <c r="V925" t="s">
        <v>2943</v>
      </c>
      <c r="W925" t="s">
        <v>2553</v>
      </c>
      <c r="X925" t="s">
        <v>3201</v>
      </c>
      <c r="Y925" t="s">
        <v>3202</v>
      </c>
      <c r="Z925" t="s">
        <v>3203</v>
      </c>
      <c r="AA925" t="s">
        <v>2507</v>
      </c>
      <c r="AB925" t="s">
        <v>3200</v>
      </c>
      <c r="AC925" t="s">
        <v>715</v>
      </c>
      <c r="AD925">
        <v>1.35</v>
      </c>
      <c r="AE925">
        <v>1.35</v>
      </c>
      <c r="AF925" t="s">
        <v>2509</v>
      </c>
      <c r="AG925">
        <v>0.64</v>
      </c>
      <c r="AH925" t="s">
        <v>2510</v>
      </c>
      <c r="AI925">
        <v>200</v>
      </c>
      <c r="AJ925">
        <v>200</v>
      </c>
      <c r="AK925">
        <v>16</v>
      </c>
      <c r="AL925" t="s">
        <v>2511</v>
      </c>
      <c r="AM925" t="s">
        <v>2528</v>
      </c>
      <c r="AN925" t="s">
        <v>2513</v>
      </c>
      <c r="AO925" t="s">
        <v>2513</v>
      </c>
      <c r="AP925" t="s">
        <v>2514</v>
      </c>
      <c r="AQ925" t="s">
        <v>2513</v>
      </c>
      <c r="AR925" t="s">
        <v>2513</v>
      </c>
      <c r="AS925" t="s">
        <v>2557</v>
      </c>
      <c r="AT925" t="s">
        <v>2513</v>
      </c>
      <c r="AU925">
        <v>45617</v>
      </c>
      <c r="AV925" t="s">
        <v>2513</v>
      </c>
      <c r="AW925" t="s">
        <v>2513</v>
      </c>
      <c r="AX925" t="s">
        <v>2516</v>
      </c>
      <c r="AY925" t="s">
        <v>2558</v>
      </c>
      <c r="AZ925" t="s">
        <v>2513</v>
      </c>
      <c r="BA925" t="s">
        <v>2513</v>
      </c>
      <c r="BB925" t="s">
        <v>2513</v>
      </c>
    </row>
    <row r="926" spans="1:54" x14ac:dyDescent="0.45">
      <c r="A926">
        <v>10007388</v>
      </c>
      <c r="B926" t="s">
        <v>5816</v>
      </c>
      <c r="C926" t="s">
        <v>24832</v>
      </c>
      <c r="D926" t="s">
        <v>2489</v>
      </c>
      <c r="E926" t="s">
        <v>5817</v>
      </c>
      <c r="F926" t="s">
        <v>5818</v>
      </c>
      <c r="G926" t="s">
        <v>5803</v>
      </c>
      <c r="H926" t="s">
        <v>5817</v>
      </c>
      <c r="I926" t="s">
        <v>2493</v>
      </c>
      <c r="J926" t="s">
        <v>2494</v>
      </c>
      <c r="K926" t="s">
        <v>2544</v>
      </c>
      <c r="L926" t="s">
        <v>2496</v>
      </c>
      <c r="M926" t="s">
        <v>3200</v>
      </c>
      <c r="N926" t="s">
        <v>2496</v>
      </c>
      <c r="O926" t="s">
        <v>2498</v>
      </c>
      <c r="P926" t="s">
        <v>2546</v>
      </c>
      <c r="Q926" t="s">
        <v>2547</v>
      </c>
      <c r="R926" t="s">
        <v>2918</v>
      </c>
      <c r="S926" t="s">
        <v>2919</v>
      </c>
      <c r="T926" t="s">
        <v>2942</v>
      </c>
      <c r="U926" t="s">
        <v>2933</v>
      </c>
      <c r="V926" t="s">
        <v>2943</v>
      </c>
      <c r="W926" t="s">
        <v>2553</v>
      </c>
      <c r="X926" t="s">
        <v>3201</v>
      </c>
      <c r="Y926" t="s">
        <v>3202</v>
      </c>
      <c r="Z926" t="s">
        <v>3203</v>
      </c>
      <c r="AA926" t="s">
        <v>2507</v>
      </c>
      <c r="AB926" t="s">
        <v>3200</v>
      </c>
      <c r="AC926" t="s">
        <v>715</v>
      </c>
      <c r="AD926">
        <v>1.35</v>
      </c>
      <c r="AE926">
        <v>1.35</v>
      </c>
      <c r="AF926" t="s">
        <v>2509</v>
      </c>
      <c r="AG926">
        <v>0.64</v>
      </c>
      <c r="AH926" t="s">
        <v>2510</v>
      </c>
      <c r="AI926">
        <v>200</v>
      </c>
      <c r="AJ926">
        <v>200</v>
      </c>
      <c r="AK926">
        <v>16</v>
      </c>
      <c r="AL926" t="s">
        <v>2511</v>
      </c>
      <c r="AM926" t="s">
        <v>2528</v>
      </c>
      <c r="AN926" t="s">
        <v>2513</v>
      </c>
      <c r="AO926" t="s">
        <v>2513</v>
      </c>
      <c r="AP926" t="s">
        <v>2514</v>
      </c>
      <c r="AQ926" t="s">
        <v>2513</v>
      </c>
      <c r="AR926" t="s">
        <v>2513</v>
      </c>
      <c r="AS926" t="s">
        <v>2557</v>
      </c>
      <c r="AT926" t="s">
        <v>2513</v>
      </c>
      <c r="AU926">
        <v>45617</v>
      </c>
      <c r="AV926" t="s">
        <v>2513</v>
      </c>
      <c r="AW926" t="s">
        <v>2513</v>
      </c>
      <c r="AX926" t="s">
        <v>2516</v>
      </c>
      <c r="AY926" t="s">
        <v>2558</v>
      </c>
      <c r="AZ926" t="s">
        <v>2513</v>
      </c>
      <c r="BA926" t="s">
        <v>2513</v>
      </c>
      <c r="BB926" t="s">
        <v>2513</v>
      </c>
    </row>
    <row r="927" spans="1:54" x14ac:dyDescent="0.45">
      <c r="A927">
        <v>10007389</v>
      </c>
      <c r="B927" t="s">
        <v>5819</v>
      </c>
      <c r="C927" t="s">
        <v>24833</v>
      </c>
      <c r="D927" t="s">
        <v>2489</v>
      </c>
      <c r="E927" t="s">
        <v>5820</v>
      </c>
      <c r="F927" t="s">
        <v>5821</v>
      </c>
      <c r="G927" t="s">
        <v>5803</v>
      </c>
      <c r="H927" t="s">
        <v>5820</v>
      </c>
      <c r="I927" t="s">
        <v>2493</v>
      </c>
      <c r="J927" t="s">
        <v>2494</v>
      </c>
      <c r="K927" t="s">
        <v>2544</v>
      </c>
      <c r="L927" t="s">
        <v>2496</v>
      </c>
      <c r="M927" t="s">
        <v>3200</v>
      </c>
      <c r="N927" t="s">
        <v>2496</v>
      </c>
      <c r="O927" t="s">
        <v>2498</v>
      </c>
      <c r="P927" t="s">
        <v>2546</v>
      </c>
      <c r="Q927" t="s">
        <v>2547</v>
      </c>
      <c r="R927" t="s">
        <v>2918</v>
      </c>
      <c r="S927" t="s">
        <v>2919</v>
      </c>
      <c r="T927" t="s">
        <v>2942</v>
      </c>
      <c r="U927" t="s">
        <v>2933</v>
      </c>
      <c r="V927" t="s">
        <v>2943</v>
      </c>
      <c r="W927" t="s">
        <v>2553</v>
      </c>
      <c r="X927" t="s">
        <v>3201</v>
      </c>
      <c r="Y927" t="s">
        <v>3202</v>
      </c>
      <c r="Z927" t="s">
        <v>3203</v>
      </c>
      <c r="AA927" t="s">
        <v>2507</v>
      </c>
      <c r="AB927" t="s">
        <v>3200</v>
      </c>
      <c r="AC927" t="s">
        <v>715</v>
      </c>
      <c r="AD927">
        <v>1.35</v>
      </c>
      <c r="AE927">
        <v>1.35</v>
      </c>
      <c r="AF927" t="s">
        <v>2509</v>
      </c>
      <c r="AG927">
        <v>0.64</v>
      </c>
      <c r="AH927" t="s">
        <v>2510</v>
      </c>
      <c r="AI927">
        <v>200</v>
      </c>
      <c r="AJ927">
        <v>200</v>
      </c>
      <c r="AK927">
        <v>16</v>
      </c>
      <c r="AL927" t="s">
        <v>2511</v>
      </c>
      <c r="AM927" t="s">
        <v>2528</v>
      </c>
      <c r="AN927" t="s">
        <v>2513</v>
      </c>
      <c r="AO927" t="s">
        <v>2513</v>
      </c>
      <c r="AP927" t="s">
        <v>2514</v>
      </c>
      <c r="AQ927" t="s">
        <v>2513</v>
      </c>
      <c r="AR927" t="s">
        <v>2513</v>
      </c>
      <c r="AS927" t="s">
        <v>2557</v>
      </c>
      <c r="AT927" t="s">
        <v>2513</v>
      </c>
      <c r="AU927">
        <v>45617</v>
      </c>
      <c r="AV927" t="s">
        <v>2513</v>
      </c>
      <c r="AW927" t="s">
        <v>2513</v>
      </c>
      <c r="AX927" t="s">
        <v>2516</v>
      </c>
      <c r="AY927" t="s">
        <v>2558</v>
      </c>
      <c r="AZ927" t="s">
        <v>2513</v>
      </c>
      <c r="BA927" t="s">
        <v>2513</v>
      </c>
      <c r="BB927" t="s">
        <v>2513</v>
      </c>
    </row>
    <row r="928" spans="1:54" x14ac:dyDescent="0.45">
      <c r="A928">
        <v>10007402</v>
      </c>
      <c r="B928" t="s">
        <v>5822</v>
      </c>
      <c r="C928" t="s">
        <v>24834</v>
      </c>
      <c r="D928" t="s">
        <v>2489</v>
      </c>
      <c r="E928" t="s">
        <v>5823</v>
      </c>
      <c r="F928" t="s">
        <v>5824</v>
      </c>
      <c r="G928" t="s">
        <v>5825</v>
      </c>
      <c r="H928" t="s">
        <v>5823</v>
      </c>
      <c r="I928" t="s">
        <v>2493</v>
      </c>
      <c r="J928" t="s">
        <v>2494</v>
      </c>
      <c r="K928" t="s">
        <v>2544</v>
      </c>
      <c r="L928" t="s">
        <v>2496</v>
      </c>
      <c r="M928" t="s">
        <v>3217</v>
      </c>
      <c r="N928" t="s">
        <v>2496</v>
      </c>
      <c r="O928" t="s">
        <v>2498</v>
      </c>
      <c r="P928" t="s">
        <v>2546</v>
      </c>
      <c r="Q928" t="s">
        <v>2547</v>
      </c>
      <c r="R928" t="s">
        <v>2918</v>
      </c>
      <c r="S928" t="s">
        <v>2919</v>
      </c>
      <c r="T928" t="s">
        <v>2942</v>
      </c>
      <c r="U928" t="s">
        <v>2933</v>
      </c>
      <c r="V928" t="s">
        <v>2943</v>
      </c>
      <c r="W928" t="s">
        <v>2553</v>
      </c>
      <c r="X928" t="s">
        <v>3218</v>
      </c>
      <c r="Y928" t="s">
        <v>3219</v>
      </c>
      <c r="Z928" t="s">
        <v>3220</v>
      </c>
      <c r="AA928" t="s">
        <v>2507</v>
      </c>
      <c r="AB928" t="s">
        <v>3217</v>
      </c>
      <c r="AC928" t="s">
        <v>715</v>
      </c>
      <c r="AD928">
        <v>1.35</v>
      </c>
      <c r="AE928">
        <v>1.35</v>
      </c>
      <c r="AF928" t="s">
        <v>2509</v>
      </c>
      <c r="AG928">
        <v>0.64</v>
      </c>
      <c r="AH928" t="s">
        <v>2510</v>
      </c>
      <c r="AI928">
        <v>200</v>
      </c>
      <c r="AJ928">
        <v>200</v>
      </c>
      <c r="AK928">
        <v>16</v>
      </c>
      <c r="AL928" t="s">
        <v>2511</v>
      </c>
      <c r="AM928" t="s">
        <v>2528</v>
      </c>
      <c r="AN928" t="s">
        <v>2513</v>
      </c>
      <c r="AO928" t="s">
        <v>2513</v>
      </c>
      <c r="AP928" t="s">
        <v>2514</v>
      </c>
      <c r="AQ928" t="s">
        <v>2513</v>
      </c>
      <c r="AR928" t="s">
        <v>2513</v>
      </c>
      <c r="AS928" t="s">
        <v>2557</v>
      </c>
      <c r="AT928" t="s">
        <v>2513</v>
      </c>
      <c r="AU928">
        <v>45630</v>
      </c>
      <c r="AV928" t="s">
        <v>2513</v>
      </c>
      <c r="AW928" t="s">
        <v>2513</v>
      </c>
      <c r="AX928" t="s">
        <v>2516</v>
      </c>
      <c r="AY928" t="s">
        <v>2558</v>
      </c>
      <c r="AZ928" t="s">
        <v>2513</v>
      </c>
      <c r="BA928" t="s">
        <v>2513</v>
      </c>
      <c r="BB928" t="s">
        <v>2513</v>
      </c>
    </row>
    <row r="929" spans="1:54" x14ac:dyDescent="0.45">
      <c r="A929">
        <v>10007403</v>
      </c>
      <c r="B929" t="s">
        <v>5826</v>
      </c>
      <c r="C929" t="s">
        <v>24835</v>
      </c>
      <c r="D929" t="s">
        <v>2489</v>
      </c>
      <c r="E929" t="s">
        <v>5827</v>
      </c>
      <c r="F929" t="s">
        <v>5828</v>
      </c>
      <c r="G929" t="s">
        <v>5825</v>
      </c>
      <c r="H929" t="s">
        <v>5827</v>
      </c>
      <c r="I929" t="s">
        <v>2493</v>
      </c>
      <c r="J929" t="s">
        <v>2494</v>
      </c>
      <c r="K929" t="s">
        <v>2544</v>
      </c>
      <c r="L929" t="s">
        <v>2496</v>
      </c>
      <c r="M929" t="s">
        <v>3217</v>
      </c>
      <c r="N929" t="s">
        <v>2496</v>
      </c>
      <c r="O929" t="s">
        <v>2498</v>
      </c>
      <c r="P929" t="s">
        <v>2546</v>
      </c>
      <c r="Q929" t="s">
        <v>2547</v>
      </c>
      <c r="R929" t="s">
        <v>2918</v>
      </c>
      <c r="S929" t="s">
        <v>2919</v>
      </c>
      <c r="T929" t="s">
        <v>2942</v>
      </c>
      <c r="U929" t="s">
        <v>2933</v>
      </c>
      <c r="V929" t="s">
        <v>2943</v>
      </c>
      <c r="W929" t="s">
        <v>2553</v>
      </c>
      <c r="X929" t="s">
        <v>3218</v>
      </c>
      <c r="Y929" t="s">
        <v>3219</v>
      </c>
      <c r="Z929" t="s">
        <v>3220</v>
      </c>
      <c r="AA929" t="s">
        <v>2507</v>
      </c>
      <c r="AB929" t="s">
        <v>3217</v>
      </c>
      <c r="AC929" t="s">
        <v>715</v>
      </c>
      <c r="AD929">
        <v>1.35</v>
      </c>
      <c r="AE929">
        <v>1.35</v>
      </c>
      <c r="AF929" t="s">
        <v>2509</v>
      </c>
      <c r="AG929">
        <v>0.64</v>
      </c>
      <c r="AH929" t="s">
        <v>2510</v>
      </c>
      <c r="AI929">
        <v>200</v>
      </c>
      <c r="AJ929">
        <v>200</v>
      </c>
      <c r="AK929">
        <v>16</v>
      </c>
      <c r="AL929" t="s">
        <v>2511</v>
      </c>
      <c r="AM929" t="s">
        <v>2528</v>
      </c>
      <c r="AN929" t="s">
        <v>2513</v>
      </c>
      <c r="AO929" t="s">
        <v>2513</v>
      </c>
      <c r="AP929" t="s">
        <v>2514</v>
      </c>
      <c r="AQ929" t="s">
        <v>2513</v>
      </c>
      <c r="AR929" t="s">
        <v>2513</v>
      </c>
      <c r="AS929" t="s">
        <v>2557</v>
      </c>
      <c r="AT929" t="s">
        <v>2513</v>
      </c>
      <c r="AU929">
        <v>45630</v>
      </c>
      <c r="AV929" t="s">
        <v>2513</v>
      </c>
      <c r="AW929" t="s">
        <v>2513</v>
      </c>
      <c r="AX929" t="s">
        <v>2516</v>
      </c>
      <c r="AY929" t="s">
        <v>2558</v>
      </c>
      <c r="AZ929" t="s">
        <v>2513</v>
      </c>
      <c r="BA929" t="s">
        <v>2513</v>
      </c>
      <c r="BB929" t="s">
        <v>2513</v>
      </c>
    </row>
    <row r="930" spans="1:54" x14ac:dyDescent="0.45">
      <c r="A930">
        <v>10007404</v>
      </c>
      <c r="B930" t="s">
        <v>5829</v>
      </c>
      <c r="C930" t="s">
        <v>24836</v>
      </c>
      <c r="D930" t="s">
        <v>2489</v>
      </c>
      <c r="E930" t="s">
        <v>5830</v>
      </c>
      <c r="F930" t="s">
        <v>5831</v>
      </c>
      <c r="G930" t="s">
        <v>5825</v>
      </c>
      <c r="H930" t="s">
        <v>5830</v>
      </c>
      <c r="I930" t="s">
        <v>2493</v>
      </c>
      <c r="J930" t="s">
        <v>2494</v>
      </c>
      <c r="K930" t="s">
        <v>2544</v>
      </c>
      <c r="L930" t="s">
        <v>2496</v>
      </c>
      <c r="M930" t="s">
        <v>3187</v>
      </c>
      <c r="N930" t="s">
        <v>2496</v>
      </c>
      <c r="O930" t="s">
        <v>2498</v>
      </c>
      <c r="P930" t="s">
        <v>2546</v>
      </c>
      <c r="Q930" t="s">
        <v>2547</v>
      </c>
      <c r="R930" t="s">
        <v>2918</v>
      </c>
      <c r="S930" t="s">
        <v>2919</v>
      </c>
      <c r="T930" t="s">
        <v>2942</v>
      </c>
      <c r="U930" t="s">
        <v>2933</v>
      </c>
      <c r="V930" t="s">
        <v>2943</v>
      </c>
      <c r="W930" t="s">
        <v>2553</v>
      </c>
      <c r="X930" t="s">
        <v>3188</v>
      </c>
      <c r="Y930" t="s">
        <v>3189</v>
      </c>
      <c r="Z930" t="s">
        <v>3190</v>
      </c>
      <c r="AA930" t="s">
        <v>2507</v>
      </c>
      <c r="AB930" t="s">
        <v>3187</v>
      </c>
      <c r="AC930" t="s">
        <v>715</v>
      </c>
      <c r="AD930">
        <v>1.35</v>
      </c>
      <c r="AE930">
        <v>1.35</v>
      </c>
      <c r="AF930" t="s">
        <v>2509</v>
      </c>
      <c r="AG930">
        <v>0.64</v>
      </c>
      <c r="AH930" t="s">
        <v>2510</v>
      </c>
      <c r="AI930">
        <v>200</v>
      </c>
      <c r="AJ930">
        <v>200</v>
      </c>
      <c r="AK930">
        <v>16</v>
      </c>
      <c r="AL930" t="s">
        <v>2511</v>
      </c>
      <c r="AM930" t="s">
        <v>2528</v>
      </c>
      <c r="AN930" t="s">
        <v>2513</v>
      </c>
      <c r="AO930" t="s">
        <v>2513</v>
      </c>
      <c r="AP930" t="s">
        <v>2514</v>
      </c>
      <c r="AQ930" t="s">
        <v>2513</v>
      </c>
      <c r="AR930" t="s">
        <v>2513</v>
      </c>
      <c r="AS930" t="s">
        <v>2557</v>
      </c>
      <c r="AT930" t="s">
        <v>2513</v>
      </c>
      <c r="AU930">
        <v>45630</v>
      </c>
      <c r="AV930" t="s">
        <v>2513</v>
      </c>
      <c r="AW930" t="s">
        <v>2513</v>
      </c>
      <c r="AX930" t="s">
        <v>2516</v>
      </c>
      <c r="AY930" t="s">
        <v>2558</v>
      </c>
      <c r="AZ930" t="s">
        <v>2513</v>
      </c>
      <c r="BA930" t="s">
        <v>2513</v>
      </c>
      <c r="BB930" t="s">
        <v>2513</v>
      </c>
    </row>
    <row r="931" spans="1:54" x14ac:dyDescent="0.45">
      <c r="A931">
        <v>10007405</v>
      </c>
      <c r="B931" t="s">
        <v>5832</v>
      </c>
      <c r="C931" t="s">
        <v>24837</v>
      </c>
      <c r="D931" t="s">
        <v>2489</v>
      </c>
      <c r="E931" t="s">
        <v>5833</v>
      </c>
      <c r="F931" t="s">
        <v>5834</v>
      </c>
      <c r="G931" t="s">
        <v>5825</v>
      </c>
      <c r="H931" t="s">
        <v>5833</v>
      </c>
      <c r="I931" t="s">
        <v>2493</v>
      </c>
      <c r="J931" t="s">
        <v>2494</v>
      </c>
      <c r="K931" t="s">
        <v>2544</v>
      </c>
      <c r="L931" t="s">
        <v>2496</v>
      </c>
      <c r="M931" t="s">
        <v>3187</v>
      </c>
      <c r="N931" t="s">
        <v>2496</v>
      </c>
      <c r="O931" t="s">
        <v>2498</v>
      </c>
      <c r="P931" t="s">
        <v>2546</v>
      </c>
      <c r="Q931" t="s">
        <v>2547</v>
      </c>
      <c r="R931" t="s">
        <v>2918</v>
      </c>
      <c r="S931" t="s">
        <v>2919</v>
      </c>
      <c r="T931" t="s">
        <v>2942</v>
      </c>
      <c r="U931" t="s">
        <v>2933</v>
      </c>
      <c r="V931" t="s">
        <v>2943</v>
      </c>
      <c r="W931" t="s">
        <v>2553</v>
      </c>
      <c r="X931" t="s">
        <v>3188</v>
      </c>
      <c r="Y931" t="s">
        <v>3189</v>
      </c>
      <c r="Z931" t="s">
        <v>3190</v>
      </c>
      <c r="AA931" t="s">
        <v>2507</v>
      </c>
      <c r="AB931" t="s">
        <v>3187</v>
      </c>
      <c r="AC931" t="s">
        <v>715</v>
      </c>
      <c r="AD931">
        <v>1.35</v>
      </c>
      <c r="AE931">
        <v>1.35</v>
      </c>
      <c r="AF931" t="s">
        <v>2509</v>
      </c>
      <c r="AG931">
        <v>0.64</v>
      </c>
      <c r="AH931" t="s">
        <v>2510</v>
      </c>
      <c r="AI931">
        <v>200</v>
      </c>
      <c r="AJ931">
        <v>200</v>
      </c>
      <c r="AK931">
        <v>16</v>
      </c>
      <c r="AL931" t="s">
        <v>2511</v>
      </c>
      <c r="AM931" t="s">
        <v>2528</v>
      </c>
      <c r="AN931" t="s">
        <v>2513</v>
      </c>
      <c r="AO931" t="s">
        <v>2513</v>
      </c>
      <c r="AP931" t="s">
        <v>2514</v>
      </c>
      <c r="AQ931" t="s">
        <v>2513</v>
      </c>
      <c r="AR931" t="s">
        <v>2513</v>
      </c>
      <c r="AS931" t="s">
        <v>2557</v>
      </c>
      <c r="AT931" t="s">
        <v>2513</v>
      </c>
      <c r="AU931">
        <v>45630</v>
      </c>
      <c r="AV931" t="s">
        <v>2513</v>
      </c>
      <c r="AW931" t="s">
        <v>2513</v>
      </c>
      <c r="AX931" t="s">
        <v>2516</v>
      </c>
      <c r="AY931" t="s">
        <v>2558</v>
      </c>
      <c r="AZ931" t="s">
        <v>2513</v>
      </c>
      <c r="BA931" t="s">
        <v>2513</v>
      </c>
      <c r="BB931" t="s">
        <v>2513</v>
      </c>
    </row>
    <row r="932" spans="1:54" x14ac:dyDescent="0.45">
      <c r="A932">
        <v>10007406</v>
      </c>
      <c r="B932" t="s">
        <v>5835</v>
      </c>
      <c r="C932" t="s">
        <v>24838</v>
      </c>
      <c r="D932" t="s">
        <v>2489</v>
      </c>
      <c r="E932" t="s">
        <v>5836</v>
      </c>
      <c r="F932" t="s">
        <v>5837</v>
      </c>
      <c r="G932" t="s">
        <v>5825</v>
      </c>
      <c r="H932" t="s">
        <v>5836</v>
      </c>
      <c r="I932" t="s">
        <v>2493</v>
      </c>
      <c r="J932" t="s">
        <v>2494</v>
      </c>
      <c r="K932" t="s">
        <v>2544</v>
      </c>
      <c r="L932" t="s">
        <v>2496</v>
      </c>
      <c r="M932" t="s">
        <v>3187</v>
      </c>
      <c r="N932" t="s">
        <v>2496</v>
      </c>
      <c r="O932" t="s">
        <v>2498</v>
      </c>
      <c r="P932" t="s">
        <v>2546</v>
      </c>
      <c r="Q932" t="s">
        <v>2547</v>
      </c>
      <c r="R932" t="s">
        <v>2918</v>
      </c>
      <c r="S932" t="s">
        <v>2919</v>
      </c>
      <c r="T932" t="s">
        <v>2942</v>
      </c>
      <c r="U932" t="s">
        <v>2933</v>
      </c>
      <c r="V932" t="s">
        <v>2943</v>
      </c>
      <c r="W932" t="s">
        <v>2553</v>
      </c>
      <c r="X932" t="s">
        <v>3188</v>
      </c>
      <c r="Y932" t="s">
        <v>3189</v>
      </c>
      <c r="Z932" t="s">
        <v>3190</v>
      </c>
      <c r="AA932" t="s">
        <v>2507</v>
      </c>
      <c r="AB932" t="s">
        <v>3187</v>
      </c>
      <c r="AC932" t="s">
        <v>715</v>
      </c>
      <c r="AD932">
        <v>1.35</v>
      </c>
      <c r="AE932">
        <v>1.35</v>
      </c>
      <c r="AF932" t="s">
        <v>2509</v>
      </c>
      <c r="AG932">
        <v>0.64</v>
      </c>
      <c r="AH932" t="s">
        <v>2510</v>
      </c>
      <c r="AI932">
        <v>200</v>
      </c>
      <c r="AJ932">
        <v>200</v>
      </c>
      <c r="AK932">
        <v>16</v>
      </c>
      <c r="AL932" t="s">
        <v>2511</v>
      </c>
      <c r="AM932" t="s">
        <v>2528</v>
      </c>
      <c r="AN932" t="s">
        <v>2513</v>
      </c>
      <c r="AO932" t="s">
        <v>2513</v>
      </c>
      <c r="AP932" t="s">
        <v>2514</v>
      </c>
      <c r="AQ932" t="s">
        <v>2513</v>
      </c>
      <c r="AR932" t="s">
        <v>2513</v>
      </c>
      <c r="AS932" t="s">
        <v>2557</v>
      </c>
      <c r="AT932" t="s">
        <v>2513</v>
      </c>
      <c r="AU932">
        <v>45630</v>
      </c>
      <c r="AV932" t="s">
        <v>2513</v>
      </c>
      <c r="AW932" t="s">
        <v>2513</v>
      </c>
      <c r="AX932" t="s">
        <v>2516</v>
      </c>
      <c r="AY932" t="s">
        <v>2558</v>
      </c>
      <c r="AZ932" t="s">
        <v>2513</v>
      </c>
      <c r="BA932" t="s">
        <v>2513</v>
      </c>
      <c r="BB932" t="s">
        <v>2513</v>
      </c>
    </row>
    <row r="933" spans="1:54" x14ac:dyDescent="0.45">
      <c r="A933">
        <v>10007410</v>
      </c>
      <c r="B933" t="s">
        <v>5838</v>
      </c>
      <c r="C933" t="s">
        <v>24839</v>
      </c>
      <c r="D933" t="s">
        <v>2489</v>
      </c>
      <c r="E933" t="s">
        <v>5839</v>
      </c>
      <c r="F933" t="s">
        <v>5840</v>
      </c>
      <c r="G933" t="s">
        <v>5825</v>
      </c>
      <c r="H933" t="s">
        <v>5839</v>
      </c>
      <c r="I933" t="s">
        <v>2493</v>
      </c>
      <c r="J933" t="s">
        <v>2494</v>
      </c>
      <c r="K933" t="s">
        <v>2544</v>
      </c>
      <c r="L933" t="s">
        <v>2496</v>
      </c>
      <c r="M933" t="s">
        <v>3200</v>
      </c>
      <c r="N933" t="s">
        <v>2496</v>
      </c>
      <c r="O933" t="s">
        <v>2498</v>
      </c>
      <c r="P933" t="s">
        <v>2546</v>
      </c>
      <c r="Q933" t="s">
        <v>2547</v>
      </c>
      <c r="R933" t="s">
        <v>2918</v>
      </c>
      <c r="S933" t="s">
        <v>2919</v>
      </c>
      <c r="T933" t="s">
        <v>2942</v>
      </c>
      <c r="U933" t="s">
        <v>2933</v>
      </c>
      <c r="V933" t="s">
        <v>2943</v>
      </c>
      <c r="W933" t="s">
        <v>2553</v>
      </c>
      <c r="X933" t="s">
        <v>3201</v>
      </c>
      <c r="Y933" t="s">
        <v>3202</v>
      </c>
      <c r="Z933" t="s">
        <v>3203</v>
      </c>
      <c r="AA933" t="s">
        <v>2507</v>
      </c>
      <c r="AB933" t="s">
        <v>3200</v>
      </c>
      <c r="AC933" t="s">
        <v>715</v>
      </c>
      <c r="AD933">
        <v>1.35</v>
      </c>
      <c r="AE933">
        <v>1.35</v>
      </c>
      <c r="AF933" t="s">
        <v>2509</v>
      </c>
      <c r="AG933">
        <v>0.64</v>
      </c>
      <c r="AH933" t="s">
        <v>2510</v>
      </c>
      <c r="AI933">
        <v>200</v>
      </c>
      <c r="AJ933">
        <v>200</v>
      </c>
      <c r="AK933">
        <v>16</v>
      </c>
      <c r="AL933" t="s">
        <v>2511</v>
      </c>
      <c r="AM933" t="s">
        <v>2528</v>
      </c>
      <c r="AN933" t="s">
        <v>2513</v>
      </c>
      <c r="AO933" t="s">
        <v>2513</v>
      </c>
      <c r="AP933" t="s">
        <v>2514</v>
      </c>
      <c r="AQ933" t="s">
        <v>2513</v>
      </c>
      <c r="AR933" t="s">
        <v>2513</v>
      </c>
      <c r="AS933" t="s">
        <v>2557</v>
      </c>
      <c r="AT933" t="s">
        <v>2513</v>
      </c>
      <c r="AU933">
        <v>45637</v>
      </c>
      <c r="AV933" t="s">
        <v>2513</v>
      </c>
      <c r="AW933" t="s">
        <v>2513</v>
      </c>
      <c r="AX933" t="s">
        <v>2516</v>
      </c>
      <c r="AY933" t="s">
        <v>2558</v>
      </c>
      <c r="AZ933" t="s">
        <v>2513</v>
      </c>
      <c r="BA933" t="s">
        <v>2513</v>
      </c>
      <c r="BB933" t="s">
        <v>2513</v>
      </c>
    </row>
    <row r="934" spans="1:54" x14ac:dyDescent="0.45">
      <c r="A934">
        <v>10007411</v>
      </c>
      <c r="B934" t="s">
        <v>5841</v>
      </c>
      <c r="C934" t="s">
        <v>24840</v>
      </c>
      <c r="D934" t="s">
        <v>2489</v>
      </c>
      <c r="E934" t="s">
        <v>5842</v>
      </c>
      <c r="F934" t="s">
        <v>5843</v>
      </c>
      <c r="G934" t="s">
        <v>5825</v>
      </c>
      <c r="H934" t="s">
        <v>5842</v>
      </c>
      <c r="I934" t="s">
        <v>2493</v>
      </c>
      <c r="J934" t="s">
        <v>2494</v>
      </c>
      <c r="K934" t="s">
        <v>2544</v>
      </c>
      <c r="L934" t="s">
        <v>2496</v>
      </c>
      <c r="M934" t="s">
        <v>3200</v>
      </c>
      <c r="N934" t="s">
        <v>2496</v>
      </c>
      <c r="O934" t="s">
        <v>2498</v>
      </c>
      <c r="P934" t="s">
        <v>2546</v>
      </c>
      <c r="Q934" t="s">
        <v>2547</v>
      </c>
      <c r="R934" t="s">
        <v>2918</v>
      </c>
      <c r="S934" t="s">
        <v>2919</v>
      </c>
      <c r="T934" t="s">
        <v>2942</v>
      </c>
      <c r="U934" t="s">
        <v>2933</v>
      </c>
      <c r="V934" t="s">
        <v>2943</v>
      </c>
      <c r="W934" t="s">
        <v>2553</v>
      </c>
      <c r="X934" t="s">
        <v>3201</v>
      </c>
      <c r="Y934" t="s">
        <v>3202</v>
      </c>
      <c r="Z934" t="s">
        <v>3203</v>
      </c>
      <c r="AA934" t="s">
        <v>2507</v>
      </c>
      <c r="AB934" t="s">
        <v>3200</v>
      </c>
      <c r="AC934" t="s">
        <v>715</v>
      </c>
      <c r="AD934">
        <v>1.35</v>
      </c>
      <c r="AE934">
        <v>1.35</v>
      </c>
      <c r="AF934" t="s">
        <v>2509</v>
      </c>
      <c r="AG934">
        <v>0.64</v>
      </c>
      <c r="AH934" t="s">
        <v>2510</v>
      </c>
      <c r="AI934">
        <v>200</v>
      </c>
      <c r="AJ934">
        <v>200</v>
      </c>
      <c r="AK934">
        <v>16</v>
      </c>
      <c r="AL934" t="s">
        <v>2511</v>
      </c>
      <c r="AM934" t="s">
        <v>2528</v>
      </c>
      <c r="AN934" t="s">
        <v>2513</v>
      </c>
      <c r="AO934" t="s">
        <v>2513</v>
      </c>
      <c r="AP934" t="s">
        <v>2514</v>
      </c>
      <c r="AQ934" t="s">
        <v>2513</v>
      </c>
      <c r="AR934" t="s">
        <v>2513</v>
      </c>
      <c r="AS934" t="s">
        <v>2557</v>
      </c>
      <c r="AT934" t="s">
        <v>2513</v>
      </c>
      <c r="AU934">
        <v>45637</v>
      </c>
      <c r="AV934" t="s">
        <v>2513</v>
      </c>
      <c r="AW934" t="s">
        <v>2513</v>
      </c>
      <c r="AX934" t="s">
        <v>2516</v>
      </c>
      <c r="AY934" t="s">
        <v>2558</v>
      </c>
      <c r="AZ934" t="s">
        <v>2513</v>
      </c>
      <c r="BA934" t="s">
        <v>2513</v>
      </c>
      <c r="BB934" t="s">
        <v>2513</v>
      </c>
    </row>
    <row r="935" spans="1:54" x14ac:dyDescent="0.45">
      <c r="A935">
        <v>10007412</v>
      </c>
      <c r="B935" t="s">
        <v>5844</v>
      </c>
      <c r="C935" t="s">
        <v>24841</v>
      </c>
      <c r="D935" t="s">
        <v>2489</v>
      </c>
      <c r="E935" t="s">
        <v>5845</v>
      </c>
      <c r="F935" t="s">
        <v>5846</v>
      </c>
      <c r="G935" t="s">
        <v>5825</v>
      </c>
      <c r="H935" t="s">
        <v>5845</v>
      </c>
      <c r="I935" t="s">
        <v>2493</v>
      </c>
      <c r="J935" t="s">
        <v>2494</v>
      </c>
      <c r="K935" t="s">
        <v>2544</v>
      </c>
      <c r="L935" t="s">
        <v>2496</v>
      </c>
      <c r="M935" t="s">
        <v>3200</v>
      </c>
      <c r="N935" t="s">
        <v>2496</v>
      </c>
      <c r="O935" t="s">
        <v>2498</v>
      </c>
      <c r="P935" t="s">
        <v>2546</v>
      </c>
      <c r="Q935" t="s">
        <v>2547</v>
      </c>
      <c r="R935" t="s">
        <v>2918</v>
      </c>
      <c r="S935" t="s">
        <v>2919</v>
      </c>
      <c r="T935" t="s">
        <v>2942</v>
      </c>
      <c r="U935" t="s">
        <v>2933</v>
      </c>
      <c r="V935" t="s">
        <v>2943</v>
      </c>
      <c r="W935" t="s">
        <v>2553</v>
      </c>
      <c r="X935" t="s">
        <v>3201</v>
      </c>
      <c r="Y935" t="s">
        <v>3202</v>
      </c>
      <c r="Z935" t="s">
        <v>3203</v>
      </c>
      <c r="AA935" t="s">
        <v>2507</v>
      </c>
      <c r="AB935" t="s">
        <v>3200</v>
      </c>
      <c r="AC935" t="s">
        <v>715</v>
      </c>
      <c r="AD935">
        <v>1.35</v>
      </c>
      <c r="AE935">
        <v>1.35</v>
      </c>
      <c r="AF935" t="s">
        <v>2509</v>
      </c>
      <c r="AG935">
        <v>0.64</v>
      </c>
      <c r="AH935" t="s">
        <v>2510</v>
      </c>
      <c r="AI935">
        <v>200</v>
      </c>
      <c r="AJ935">
        <v>200</v>
      </c>
      <c r="AK935">
        <v>16</v>
      </c>
      <c r="AL935" t="s">
        <v>2511</v>
      </c>
      <c r="AM935" t="s">
        <v>2528</v>
      </c>
      <c r="AN935" t="s">
        <v>2513</v>
      </c>
      <c r="AO935" t="s">
        <v>2513</v>
      </c>
      <c r="AP935" t="s">
        <v>2514</v>
      </c>
      <c r="AQ935" t="s">
        <v>2513</v>
      </c>
      <c r="AR935" t="s">
        <v>2513</v>
      </c>
      <c r="AS935" t="s">
        <v>2557</v>
      </c>
      <c r="AT935" t="s">
        <v>2513</v>
      </c>
      <c r="AU935">
        <v>45637</v>
      </c>
      <c r="AV935" t="s">
        <v>2513</v>
      </c>
      <c r="AW935" t="s">
        <v>2513</v>
      </c>
      <c r="AX935" t="s">
        <v>2516</v>
      </c>
      <c r="AY935" t="s">
        <v>2558</v>
      </c>
      <c r="AZ935" t="s">
        <v>2513</v>
      </c>
      <c r="BA935" t="s">
        <v>2513</v>
      </c>
      <c r="BB935" t="s">
        <v>2513</v>
      </c>
    </row>
    <row r="936" spans="1:54" x14ac:dyDescent="0.45">
      <c r="A936">
        <v>10007413</v>
      </c>
      <c r="B936" t="s">
        <v>5847</v>
      </c>
      <c r="C936" t="s">
        <v>24842</v>
      </c>
      <c r="D936" t="s">
        <v>2489</v>
      </c>
      <c r="E936" t="s">
        <v>5848</v>
      </c>
      <c r="F936" t="s">
        <v>5849</v>
      </c>
      <c r="G936" t="s">
        <v>5825</v>
      </c>
      <c r="H936" t="s">
        <v>5848</v>
      </c>
      <c r="I936" t="s">
        <v>2493</v>
      </c>
      <c r="J936" t="s">
        <v>2494</v>
      </c>
      <c r="K936" t="s">
        <v>2544</v>
      </c>
      <c r="L936" t="s">
        <v>2496</v>
      </c>
      <c r="M936" t="s">
        <v>3200</v>
      </c>
      <c r="N936" t="s">
        <v>2496</v>
      </c>
      <c r="O936" t="s">
        <v>2498</v>
      </c>
      <c r="P936" t="s">
        <v>2546</v>
      </c>
      <c r="Q936" t="s">
        <v>2547</v>
      </c>
      <c r="R936" t="s">
        <v>2918</v>
      </c>
      <c r="S936" t="s">
        <v>2919</v>
      </c>
      <c r="T936" t="s">
        <v>2942</v>
      </c>
      <c r="U936" t="s">
        <v>2933</v>
      </c>
      <c r="V936" t="s">
        <v>2943</v>
      </c>
      <c r="W936" t="s">
        <v>2553</v>
      </c>
      <c r="X936" t="s">
        <v>3201</v>
      </c>
      <c r="Y936" t="s">
        <v>3202</v>
      </c>
      <c r="Z936" t="s">
        <v>3203</v>
      </c>
      <c r="AA936" t="s">
        <v>2507</v>
      </c>
      <c r="AB936" t="s">
        <v>3200</v>
      </c>
      <c r="AC936" t="s">
        <v>715</v>
      </c>
      <c r="AD936">
        <v>1.35</v>
      </c>
      <c r="AE936">
        <v>1.35</v>
      </c>
      <c r="AF936" t="s">
        <v>2509</v>
      </c>
      <c r="AG936">
        <v>0.64</v>
      </c>
      <c r="AH936" t="s">
        <v>2510</v>
      </c>
      <c r="AI936">
        <v>200</v>
      </c>
      <c r="AJ936">
        <v>200</v>
      </c>
      <c r="AK936">
        <v>16</v>
      </c>
      <c r="AL936" t="s">
        <v>2511</v>
      </c>
      <c r="AM936" t="s">
        <v>2528</v>
      </c>
      <c r="AN936" t="s">
        <v>2513</v>
      </c>
      <c r="AO936" t="s">
        <v>2513</v>
      </c>
      <c r="AP936" t="s">
        <v>2514</v>
      </c>
      <c r="AQ936" t="s">
        <v>2513</v>
      </c>
      <c r="AR936" t="s">
        <v>2513</v>
      </c>
      <c r="AS936" t="s">
        <v>2557</v>
      </c>
      <c r="AT936" t="s">
        <v>2513</v>
      </c>
      <c r="AU936">
        <v>45637</v>
      </c>
      <c r="AV936" t="s">
        <v>2513</v>
      </c>
      <c r="AW936" t="s">
        <v>2513</v>
      </c>
      <c r="AX936" t="s">
        <v>2516</v>
      </c>
      <c r="AY936" t="s">
        <v>2558</v>
      </c>
      <c r="AZ936" t="s">
        <v>2513</v>
      </c>
      <c r="BA936" t="s">
        <v>2513</v>
      </c>
      <c r="BB936" t="s">
        <v>2513</v>
      </c>
    </row>
    <row r="937" spans="1:54" x14ac:dyDescent="0.45">
      <c r="A937">
        <v>10007414</v>
      </c>
      <c r="B937" t="s">
        <v>5850</v>
      </c>
      <c r="C937" t="s">
        <v>24843</v>
      </c>
      <c r="D937" t="s">
        <v>2489</v>
      </c>
      <c r="E937" t="s">
        <v>5851</v>
      </c>
      <c r="F937" t="s">
        <v>5852</v>
      </c>
      <c r="G937" t="s">
        <v>5825</v>
      </c>
      <c r="H937" t="s">
        <v>5851</v>
      </c>
      <c r="I937" t="s">
        <v>2493</v>
      </c>
      <c r="J937" t="s">
        <v>2494</v>
      </c>
      <c r="K937" t="s">
        <v>2544</v>
      </c>
      <c r="L937" t="s">
        <v>2496</v>
      </c>
      <c r="M937" t="s">
        <v>3200</v>
      </c>
      <c r="N937" t="s">
        <v>2496</v>
      </c>
      <c r="O937" t="s">
        <v>2498</v>
      </c>
      <c r="P937" t="s">
        <v>2546</v>
      </c>
      <c r="Q937" t="s">
        <v>2547</v>
      </c>
      <c r="R937" t="s">
        <v>2918</v>
      </c>
      <c r="S937" t="s">
        <v>2919</v>
      </c>
      <c r="T937" t="s">
        <v>2942</v>
      </c>
      <c r="U937" t="s">
        <v>2933</v>
      </c>
      <c r="V937" t="s">
        <v>2943</v>
      </c>
      <c r="W937" t="s">
        <v>2553</v>
      </c>
      <c r="X937" t="s">
        <v>3201</v>
      </c>
      <c r="Y937" t="s">
        <v>3202</v>
      </c>
      <c r="Z937" t="s">
        <v>3203</v>
      </c>
      <c r="AA937" t="s">
        <v>2507</v>
      </c>
      <c r="AB937" t="s">
        <v>3200</v>
      </c>
      <c r="AC937" t="s">
        <v>715</v>
      </c>
      <c r="AD937">
        <v>1.35</v>
      </c>
      <c r="AE937">
        <v>1.35</v>
      </c>
      <c r="AF937" t="s">
        <v>2509</v>
      </c>
      <c r="AG937">
        <v>0.64</v>
      </c>
      <c r="AH937" t="s">
        <v>2510</v>
      </c>
      <c r="AI937">
        <v>200</v>
      </c>
      <c r="AJ937">
        <v>200</v>
      </c>
      <c r="AK937">
        <v>16</v>
      </c>
      <c r="AL937" t="s">
        <v>2511</v>
      </c>
      <c r="AM937" t="s">
        <v>2528</v>
      </c>
      <c r="AN937" t="s">
        <v>2513</v>
      </c>
      <c r="AO937" t="s">
        <v>2513</v>
      </c>
      <c r="AP937" t="s">
        <v>2514</v>
      </c>
      <c r="AQ937" t="s">
        <v>2513</v>
      </c>
      <c r="AR937" t="s">
        <v>2513</v>
      </c>
      <c r="AS937" t="s">
        <v>2557</v>
      </c>
      <c r="AT937" t="s">
        <v>2513</v>
      </c>
      <c r="AU937">
        <v>45637</v>
      </c>
      <c r="AV937" t="s">
        <v>2513</v>
      </c>
      <c r="AW937" t="s">
        <v>2513</v>
      </c>
      <c r="AX937" t="s">
        <v>2516</v>
      </c>
      <c r="AY937" t="s">
        <v>2558</v>
      </c>
      <c r="AZ937" t="s">
        <v>2513</v>
      </c>
      <c r="BA937" t="s">
        <v>2513</v>
      </c>
      <c r="BB937" t="s">
        <v>2513</v>
      </c>
    </row>
    <row r="938" spans="1:54" x14ac:dyDescent="0.45">
      <c r="A938">
        <v>10007432</v>
      </c>
      <c r="B938" t="s">
        <v>5853</v>
      </c>
      <c r="C938" t="s">
        <v>24844</v>
      </c>
      <c r="D938" t="s">
        <v>2489</v>
      </c>
      <c r="E938" t="s">
        <v>5854</v>
      </c>
      <c r="F938" t="s">
        <v>5855</v>
      </c>
      <c r="G938" t="s">
        <v>5825</v>
      </c>
      <c r="H938" t="s">
        <v>5854</v>
      </c>
      <c r="I938" t="s">
        <v>2493</v>
      </c>
      <c r="J938" t="s">
        <v>2494</v>
      </c>
      <c r="K938" t="s">
        <v>2544</v>
      </c>
      <c r="L938" t="s">
        <v>2496</v>
      </c>
      <c r="M938" t="s">
        <v>3200</v>
      </c>
      <c r="N938" t="s">
        <v>2496</v>
      </c>
      <c r="O938" t="s">
        <v>2498</v>
      </c>
      <c r="P938" t="s">
        <v>2546</v>
      </c>
      <c r="Q938" t="s">
        <v>2547</v>
      </c>
      <c r="R938" t="s">
        <v>2918</v>
      </c>
      <c r="S938" t="s">
        <v>2919</v>
      </c>
      <c r="T938" t="s">
        <v>2942</v>
      </c>
      <c r="U938" t="s">
        <v>2933</v>
      </c>
      <c r="V938" t="s">
        <v>2943</v>
      </c>
      <c r="W938" t="s">
        <v>2553</v>
      </c>
      <c r="X938" t="s">
        <v>3201</v>
      </c>
      <c r="Y938" t="s">
        <v>3202</v>
      </c>
      <c r="Z938" t="s">
        <v>3203</v>
      </c>
      <c r="AA938" t="s">
        <v>2507</v>
      </c>
      <c r="AB938" t="s">
        <v>3200</v>
      </c>
      <c r="AC938" t="s">
        <v>715</v>
      </c>
      <c r="AD938">
        <v>1.35</v>
      </c>
      <c r="AE938">
        <v>1.35</v>
      </c>
      <c r="AF938" t="s">
        <v>2509</v>
      </c>
      <c r="AG938">
        <v>0.64</v>
      </c>
      <c r="AH938" t="s">
        <v>2510</v>
      </c>
      <c r="AI938">
        <v>200</v>
      </c>
      <c r="AJ938">
        <v>200</v>
      </c>
      <c r="AK938">
        <v>16</v>
      </c>
      <c r="AL938" t="s">
        <v>2511</v>
      </c>
      <c r="AM938" t="s">
        <v>2528</v>
      </c>
      <c r="AN938" t="s">
        <v>2513</v>
      </c>
      <c r="AO938" t="s">
        <v>2513</v>
      </c>
      <c r="AP938" t="s">
        <v>2514</v>
      </c>
      <c r="AQ938" t="s">
        <v>2513</v>
      </c>
      <c r="AR938" t="s">
        <v>2513</v>
      </c>
      <c r="AS938" t="s">
        <v>2557</v>
      </c>
      <c r="AT938" t="s">
        <v>2513</v>
      </c>
      <c r="AU938">
        <v>45644</v>
      </c>
      <c r="AV938" t="s">
        <v>2513</v>
      </c>
      <c r="AW938" t="s">
        <v>2513</v>
      </c>
      <c r="AX938" t="s">
        <v>2516</v>
      </c>
      <c r="AY938" t="s">
        <v>2558</v>
      </c>
      <c r="AZ938" t="s">
        <v>2513</v>
      </c>
      <c r="BA938" t="s">
        <v>2513</v>
      </c>
      <c r="BB938" t="s">
        <v>2513</v>
      </c>
    </row>
    <row r="939" spans="1:54" x14ac:dyDescent="0.45">
      <c r="A939">
        <v>10007433</v>
      </c>
      <c r="B939" t="s">
        <v>5856</v>
      </c>
      <c r="C939" t="s">
        <v>24845</v>
      </c>
      <c r="D939" t="s">
        <v>2489</v>
      </c>
      <c r="E939" t="s">
        <v>5857</v>
      </c>
      <c r="F939" t="s">
        <v>5858</v>
      </c>
      <c r="G939" t="s">
        <v>5825</v>
      </c>
      <c r="H939" t="s">
        <v>5857</v>
      </c>
      <c r="I939" t="s">
        <v>2493</v>
      </c>
      <c r="J939" t="s">
        <v>2494</v>
      </c>
      <c r="K939" t="s">
        <v>2544</v>
      </c>
      <c r="L939" t="s">
        <v>2496</v>
      </c>
      <c r="M939" t="s">
        <v>3187</v>
      </c>
      <c r="N939" t="s">
        <v>2496</v>
      </c>
      <c r="O939" t="s">
        <v>2498</v>
      </c>
      <c r="P939" t="s">
        <v>2546</v>
      </c>
      <c r="Q939" t="s">
        <v>2547</v>
      </c>
      <c r="R939" t="s">
        <v>2918</v>
      </c>
      <c r="S939" t="s">
        <v>2919</v>
      </c>
      <c r="T939" t="s">
        <v>2942</v>
      </c>
      <c r="U939" t="s">
        <v>2933</v>
      </c>
      <c r="V939" t="s">
        <v>2943</v>
      </c>
      <c r="W939" t="s">
        <v>2553</v>
      </c>
      <c r="X939" t="s">
        <v>3188</v>
      </c>
      <c r="Y939" t="s">
        <v>3189</v>
      </c>
      <c r="Z939" t="s">
        <v>3190</v>
      </c>
      <c r="AA939" t="s">
        <v>2507</v>
      </c>
      <c r="AB939" t="s">
        <v>3187</v>
      </c>
      <c r="AC939" t="s">
        <v>715</v>
      </c>
      <c r="AD939">
        <v>1.35</v>
      </c>
      <c r="AE939">
        <v>1.35</v>
      </c>
      <c r="AF939" t="s">
        <v>2509</v>
      </c>
      <c r="AG939">
        <v>0.64</v>
      </c>
      <c r="AH939" t="s">
        <v>2510</v>
      </c>
      <c r="AI939">
        <v>200</v>
      </c>
      <c r="AJ939">
        <v>200</v>
      </c>
      <c r="AK939">
        <v>16</v>
      </c>
      <c r="AL939" t="s">
        <v>2511</v>
      </c>
      <c r="AM939" t="s">
        <v>2528</v>
      </c>
      <c r="AN939" t="s">
        <v>2513</v>
      </c>
      <c r="AO939" t="s">
        <v>2513</v>
      </c>
      <c r="AP939" t="s">
        <v>2514</v>
      </c>
      <c r="AQ939" t="s">
        <v>2513</v>
      </c>
      <c r="AR939" t="s">
        <v>2513</v>
      </c>
      <c r="AS939" t="s">
        <v>2557</v>
      </c>
      <c r="AT939" t="s">
        <v>2513</v>
      </c>
      <c r="AU939">
        <v>45644</v>
      </c>
      <c r="AV939" t="s">
        <v>2513</v>
      </c>
      <c r="AW939" t="s">
        <v>2513</v>
      </c>
      <c r="AX939" t="s">
        <v>2516</v>
      </c>
      <c r="AY939" t="s">
        <v>2558</v>
      </c>
      <c r="AZ939" t="s">
        <v>2513</v>
      </c>
      <c r="BA939" t="s">
        <v>2513</v>
      </c>
      <c r="BB939" t="s">
        <v>2513</v>
      </c>
    </row>
    <row r="940" spans="1:54" x14ac:dyDescent="0.45">
      <c r="A940">
        <v>10007434</v>
      </c>
      <c r="B940" t="s">
        <v>5859</v>
      </c>
      <c r="C940" t="s">
        <v>24846</v>
      </c>
      <c r="D940" t="s">
        <v>2489</v>
      </c>
      <c r="E940" t="s">
        <v>5860</v>
      </c>
      <c r="F940" t="s">
        <v>5861</v>
      </c>
      <c r="G940" t="s">
        <v>5825</v>
      </c>
      <c r="H940" t="s">
        <v>5860</v>
      </c>
      <c r="I940" t="s">
        <v>2493</v>
      </c>
      <c r="J940" t="s">
        <v>2494</v>
      </c>
      <c r="K940" t="s">
        <v>2544</v>
      </c>
      <c r="L940" t="s">
        <v>2496</v>
      </c>
      <c r="M940" t="s">
        <v>3187</v>
      </c>
      <c r="N940" t="s">
        <v>2496</v>
      </c>
      <c r="O940" t="s">
        <v>2498</v>
      </c>
      <c r="P940" t="s">
        <v>2546</v>
      </c>
      <c r="Q940" t="s">
        <v>2547</v>
      </c>
      <c r="R940" t="s">
        <v>2918</v>
      </c>
      <c r="S940" t="s">
        <v>2919</v>
      </c>
      <c r="T940" t="s">
        <v>2942</v>
      </c>
      <c r="U940" t="s">
        <v>2933</v>
      </c>
      <c r="V940" t="s">
        <v>2943</v>
      </c>
      <c r="W940" t="s">
        <v>2553</v>
      </c>
      <c r="X940" t="s">
        <v>3188</v>
      </c>
      <c r="Y940" t="s">
        <v>3189</v>
      </c>
      <c r="Z940" t="s">
        <v>3190</v>
      </c>
      <c r="AA940" t="s">
        <v>2507</v>
      </c>
      <c r="AB940" t="s">
        <v>3187</v>
      </c>
      <c r="AC940" t="s">
        <v>715</v>
      </c>
      <c r="AD940">
        <v>1.35</v>
      </c>
      <c r="AE940">
        <v>1.35</v>
      </c>
      <c r="AF940" t="s">
        <v>2509</v>
      </c>
      <c r="AG940">
        <v>0.64</v>
      </c>
      <c r="AH940" t="s">
        <v>2510</v>
      </c>
      <c r="AI940">
        <v>200</v>
      </c>
      <c r="AJ940">
        <v>200</v>
      </c>
      <c r="AK940">
        <v>16</v>
      </c>
      <c r="AL940" t="s">
        <v>2511</v>
      </c>
      <c r="AM940" t="s">
        <v>2528</v>
      </c>
      <c r="AN940" t="s">
        <v>2513</v>
      </c>
      <c r="AO940" t="s">
        <v>2513</v>
      </c>
      <c r="AP940" t="s">
        <v>2514</v>
      </c>
      <c r="AQ940" t="s">
        <v>2513</v>
      </c>
      <c r="AR940" t="s">
        <v>2513</v>
      </c>
      <c r="AS940" t="s">
        <v>2557</v>
      </c>
      <c r="AT940" t="s">
        <v>2513</v>
      </c>
      <c r="AU940">
        <v>45644</v>
      </c>
      <c r="AV940" t="s">
        <v>2513</v>
      </c>
      <c r="AW940" t="s">
        <v>2513</v>
      </c>
      <c r="AX940" t="s">
        <v>2516</v>
      </c>
      <c r="AY940" t="s">
        <v>2558</v>
      </c>
      <c r="AZ940" t="s">
        <v>2513</v>
      </c>
      <c r="BA940" t="s">
        <v>2513</v>
      </c>
      <c r="BB940" t="s">
        <v>2513</v>
      </c>
    </row>
    <row r="941" spans="1:54" x14ac:dyDescent="0.45">
      <c r="A941">
        <v>10007436</v>
      </c>
      <c r="B941" t="s">
        <v>5862</v>
      </c>
      <c r="C941" t="s">
        <v>24847</v>
      </c>
      <c r="D941" t="s">
        <v>2489</v>
      </c>
      <c r="E941" t="s">
        <v>5863</v>
      </c>
      <c r="F941" t="s">
        <v>5864</v>
      </c>
      <c r="G941" t="s">
        <v>5825</v>
      </c>
      <c r="H941" t="s">
        <v>5863</v>
      </c>
      <c r="I941" t="s">
        <v>2493</v>
      </c>
      <c r="J941" t="s">
        <v>2494</v>
      </c>
      <c r="K941" t="s">
        <v>2544</v>
      </c>
      <c r="L941" t="s">
        <v>2496</v>
      </c>
      <c r="M941" t="s">
        <v>3217</v>
      </c>
      <c r="N941" t="s">
        <v>2496</v>
      </c>
      <c r="O941" t="s">
        <v>2498</v>
      </c>
      <c r="P941" t="s">
        <v>2546</v>
      </c>
      <c r="Q941" t="s">
        <v>2547</v>
      </c>
      <c r="R941" t="s">
        <v>2918</v>
      </c>
      <c r="S941" t="s">
        <v>2919</v>
      </c>
      <c r="T941" t="s">
        <v>2942</v>
      </c>
      <c r="U941" t="s">
        <v>2933</v>
      </c>
      <c r="V941" t="s">
        <v>2943</v>
      </c>
      <c r="W941" t="s">
        <v>2553</v>
      </c>
      <c r="X941" t="s">
        <v>3218</v>
      </c>
      <c r="Y941" t="s">
        <v>3219</v>
      </c>
      <c r="Z941" t="s">
        <v>3220</v>
      </c>
      <c r="AA941" t="s">
        <v>2507</v>
      </c>
      <c r="AB941" t="s">
        <v>3217</v>
      </c>
      <c r="AC941" t="s">
        <v>715</v>
      </c>
      <c r="AD941">
        <v>1.35</v>
      </c>
      <c r="AE941">
        <v>1.35</v>
      </c>
      <c r="AF941" t="s">
        <v>2509</v>
      </c>
      <c r="AG941">
        <v>0.64</v>
      </c>
      <c r="AH941" t="s">
        <v>2510</v>
      </c>
      <c r="AI941">
        <v>200</v>
      </c>
      <c r="AJ941">
        <v>200</v>
      </c>
      <c r="AK941">
        <v>16</v>
      </c>
      <c r="AL941" t="s">
        <v>2511</v>
      </c>
      <c r="AM941" t="s">
        <v>2528</v>
      </c>
      <c r="AN941" t="s">
        <v>2513</v>
      </c>
      <c r="AO941" t="s">
        <v>2513</v>
      </c>
      <c r="AP941" t="s">
        <v>2514</v>
      </c>
      <c r="AQ941" t="s">
        <v>2513</v>
      </c>
      <c r="AR941" t="s">
        <v>2513</v>
      </c>
      <c r="AS941" t="s">
        <v>2557</v>
      </c>
      <c r="AT941" t="s">
        <v>2513</v>
      </c>
      <c r="AU941">
        <v>45644</v>
      </c>
      <c r="AV941" t="s">
        <v>2513</v>
      </c>
      <c r="AW941" t="s">
        <v>2513</v>
      </c>
      <c r="AX941" t="s">
        <v>2516</v>
      </c>
      <c r="AY941" t="s">
        <v>2558</v>
      </c>
      <c r="AZ941" t="s">
        <v>2513</v>
      </c>
      <c r="BA941" t="s">
        <v>2513</v>
      </c>
      <c r="BB941" t="s">
        <v>2513</v>
      </c>
    </row>
    <row r="942" spans="1:54" x14ac:dyDescent="0.45">
      <c r="A942">
        <v>10007437</v>
      </c>
      <c r="B942" t="s">
        <v>5865</v>
      </c>
      <c r="C942" t="s">
        <v>24848</v>
      </c>
      <c r="D942" t="s">
        <v>2489</v>
      </c>
      <c r="E942" t="s">
        <v>5866</v>
      </c>
      <c r="F942" t="s">
        <v>5867</v>
      </c>
      <c r="G942" t="s">
        <v>5825</v>
      </c>
      <c r="H942" t="s">
        <v>5866</v>
      </c>
      <c r="I942" t="s">
        <v>2493</v>
      </c>
      <c r="J942" t="s">
        <v>2494</v>
      </c>
      <c r="K942" t="s">
        <v>2544</v>
      </c>
      <c r="L942" t="s">
        <v>2496</v>
      </c>
      <c r="M942" t="s">
        <v>3217</v>
      </c>
      <c r="N942" t="s">
        <v>2496</v>
      </c>
      <c r="O942" t="s">
        <v>2498</v>
      </c>
      <c r="P942" t="s">
        <v>2546</v>
      </c>
      <c r="Q942" t="s">
        <v>2547</v>
      </c>
      <c r="R942" t="s">
        <v>2918</v>
      </c>
      <c r="S942" t="s">
        <v>2919</v>
      </c>
      <c r="T942" t="s">
        <v>2942</v>
      </c>
      <c r="U942" t="s">
        <v>2933</v>
      </c>
      <c r="V942" t="s">
        <v>2943</v>
      </c>
      <c r="W942" t="s">
        <v>2553</v>
      </c>
      <c r="X942" t="s">
        <v>3218</v>
      </c>
      <c r="Y942" t="s">
        <v>3219</v>
      </c>
      <c r="Z942" t="s">
        <v>3220</v>
      </c>
      <c r="AA942" t="s">
        <v>2507</v>
      </c>
      <c r="AB942" t="s">
        <v>3217</v>
      </c>
      <c r="AC942" t="s">
        <v>715</v>
      </c>
      <c r="AD942">
        <v>1.35</v>
      </c>
      <c r="AE942">
        <v>1.35</v>
      </c>
      <c r="AF942" t="s">
        <v>2509</v>
      </c>
      <c r="AG942">
        <v>0.64</v>
      </c>
      <c r="AH942" t="s">
        <v>2510</v>
      </c>
      <c r="AI942">
        <v>200</v>
      </c>
      <c r="AJ942">
        <v>200</v>
      </c>
      <c r="AK942">
        <v>16</v>
      </c>
      <c r="AL942" t="s">
        <v>2511</v>
      </c>
      <c r="AM942" t="s">
        <v>2528</v>
      </c>
      <c r="AN942" t="s">
        <v>2513</v>
      </c>
      <c r="AO942" t="s">
        <v>2513</v>
      </c>
      <c r="AP942" t="s">
        <v>2514</v>
      </c>
      <c r="AQ942" t="s">
        <v>2513</v>
      </c>
      <c r="AR942" t="s">
        <v>2513</v>
      </c>
      <c r="AS942" t="s">
        <v>2557</v>
      </c>
      <c r="AT942" t="s">
        <v>2513</v>
      </c>
      <c r="AU942">
        <v>45644</v>
      </c>
      <c r="AV942" t="s">
        <v>2513</v>
      </c>
      <c r="AW942" t="s">
        <v>2513</v>
      </c>
      <c r="AX942" t="s">
        <v>2516</v>
      </c>
      <c r="AY942" t="s">
        <v>2558</v>
      </c>
      <c r="AZ942" t="s">
        <v>2513</v>
      </c>
      <c r="BA942" t="s">
        <v>2513</v>
      </c>
      <c r="BB942" t="s">
        <v>2513</v>
      </c>
    </row>
    <row r="943" spans="1:54" x14ac:dyDescent="0.45">
      <c r="A943">
        <v>10007438</v>
      </c>
      <c r="B943" t="s">
        <v>5868</v>
      </c>
      <c r="C943" t="s">
        <v>24849</v>
      </c>
      <c r="D943" t="s">
        <v>2489</v>
      </c>
      <c r="E943" t="s">
        <v>5676</v>
      </c>
      <c r="F943" t="s">
        <v>5677</v>
      </c>
      <c r="G943" t="s">
        <v>5825</v>
      </c>
      <c r="H943" t="s">
        <v>5676</v>
      </c>
      <c r="I943" t="s">
        <v>2493</v>
      </c>
      <c r="J943" t="s">
        <v>2494</v>
      </c>
      <c r="K943" t="s">
        <v>2544</v>
      </c>
      <c r="L943" t="s">
        <v>2496</v>
      </c>
      <c r="M943" t="s">
        <v>3217</v>
      </c>
      <c r="N943" t="s">
        <v>2496</v>
      </c>
      <c r="O943" t="s">
        <v>2498</v>
      </c>
      <c r="P943" t="s">
        <v>2546</v>
      </c>
      <c r="Q943" t="s">
        <v>2547</v>
      </c>
      <c r="R943" t="s">
        <v>2918</v>
      </c>
      <c r="S943" t="s">
        <v>2919</v>
      </c>
      <c r="T943" t="s">
        <v>2942</v>
      </c>
      <c r="U943" t="s">
        <v>2933</v>
      </c>
      <c r="V943" t="s">
        <v>2943</v>
      </c>
      <c r="W943" t="s">
        <v>2553</v>
      </c>
      <c r="X943" t="s">
        <v>3218</v>
      </c>
      <c r="Y943" t="s">
        <v>3219</v>
      </c>
      <c r="Z943" t="s">
        <v>3220</v>
      </c>
      <c r="AA943" t="s">
        <v>2507</v>
      </c>
      <c r="AB943" t="s">
        <v>3217</v>
      </c>
      <c r="AC943" t="s">
        <v>715</v>
      </c>
      <c r="AD943">
        <v>1.35</v>
      </c>
      <c r="AE943">
        <v>1.35</v>
      </c>
      <c r="AF943" t="s">
        <v>2509</v>
      </c>
      <c r="AG943">
        <v>0.64</v>
      </c>
      <c r="AH943" t="s">
        <v>2510</v>
      </c>
      <c r="AI943">
        <v>200</v>
      </c>
      <c r="AJ943">
        <v>200</v>
      </c>
      <c r="AK943">
        <v>16</v>
      </c>
      <c r="AL943" t="s">
        <v>2511</v>
      </c>
      <c r="AM943" t="s">
        <v>2528</v>
      </c>
      <c r="AN943" t="s">
        <v>2513</v>
      </c>
      <c r="AO943" t="s">
        <v>2513</v>
      </c>
      <c r="AP943" t="s">
        <v>2514</v>
      </c>
      <c r="AQ943" t="s">
        <v>2513</v>
      </c>
      <c r="AR943" t="s">
        <v>2513</v>
      </c>
      <c r="AS943" t="s">
        <v>2557</v>
      </c>
      <c r="AT943" t="s">
        <v>2513</v>
      </c>
      <c r="AU943">
        <v>45644</v>
      </c>
      <c r="AV943" t="s">
        <v>2513</v>
      </c>
      <c r="AW943" t="s">
        <v>2513</v>
      </c>
      <c r="AX943" t="s">
        <v>2516</v>
      </c>
      <c r="AY943" t="s">
        <v>2558</v>
      </c>
      <c r="AZ943" t="s">
        <v>2513</v>
      </c>
      <c r="BA943" t="s">
        <v>2513</v>
      </c>
      <c r="BB943" t="s">
        <v>2513</v>
      </c>
    </row>
    <row r="944" spans="1:54" x14ac:dyDescent="0.45">
      <c r="A944">
        <v>10007446</v>
      </c>
      <c r="B944" t="s">
        <v>5869</v>
      </c>
      <c r="C944" t="s">
        <v>24850</v>
      </c>
      <c r="D944" t="s">
        <v>2489</v>
      </c>
      <c r="E944" t="s">
        <v>5870</v>
      </c>
      <c r="F944" t="s">
        <v>5871</v>
      </c>
      <c r="G944" t="s">
        <v>5825</v>
      </c>
      <c r="H944" t="s">
        <v>5870</v>
      </c>
      <c r="I944" t="s">
        <v>2493</v>
      </c>
      <c r="J944" t="s">
        <v>2494</v>
      </c>
      <c r="K944" t="s">
        <v>2544</v>
      </c>
      <c r="L944" t="s">
        <v>2496</v>
      </c>
      <c r="M944" t="s">
        <v>3200</v>
      </c>
      <c r="N944" t="s">
        <v>2496</v>
      </c>
      <c r="O944" t="s">
        <v>2498</v>
      </c>
      <c r="P944" t="s">
        <v>2546</v>
      </c>
      <c r="Q944" t="s">
        <v>2547</v>
      </c>
      <c r="R944" t="s">
        <v>2918</v>
      </c>
      <c r="S944" t="s">
        <v>2919</v>
      </c>
      <c r="T944" t="s">
        <v>2942</v>
      </c>
      <c r="U944" t="s">
        <v>2933</v>
      </c>
      <c r="V944" t="s">
        <v>2943</v>
      </c>
      <c r="W944" t="s">
        <v>2553</v>
      </c>
      <c r="X944" t="s">
        <v>3201</v>
      </c>
      <c r="Y944" t="s">
        <v>3202</v>
      </c>
      <c r="Z944" t="s">
        <v>3203</v>
      </c>
      <c r="AA944" t="s">
        <v>2507</v>
      </c>
      <c r="AB944" t="s">
        <v>3200</v>
      </c>
      <c r="AC944" t="s">
        <v>715</v>
      </c>
      <c r="AD944">
        <v>1.35</v>
      </c>
      <c r="AE944">
        <v>1.35</v>
      </c>
      <c r="AF944" t="s">
        <v>2509</v>
      </c>
      <c r="AG944">
        <v>0.64</v>
      </c>
      <c r="AH944" t="s">
        <v>2510</v>
      </c>
      <c r="AI944">
        <v>200</v>
      </c>
      <c r="AJ944">
        <v>200</v>
      </c>
      <c r="AK944">
        <v>16</v>
      </c>
      <c r="AL944" t="s">
        <v>2511</v>
      </c>
      <c r="AM944" t="s">
        <v>2528</v>
      </c>
      <c r="AN944" t="s">
        <v>2513</v>
      </c>
      <c r="AO944" t="s">
        <v>2513</v>
      </c>
      <c r="AP944" t="s">
        <v>2514</v>
      </c>
      <c r="AQ944" t="s">
        <v>2513</v>
      </c>
      <c r="AR944" t="s">
        <v>2513</v>
      </c>
      <c r="AS944" t="s">
        <v>2557</v>
      </c>
      <c r="AT944" t="s">
        <v>2513</v>
      </c>
      <c r="AU944">
        <v>45650</v>
      </c>
      <c r="AV944" t="s">
        <v>2513</v>
      </c>
      <c r="AW944" t="s">
        <v>2513</v>
      </c>
      <c r="AX944" t="s">
        <v>2516</v>
      </c>
      <c r="AY944" t="s">
        <v>2558</v>
      </c>
      <c r="AZ944" t="s">
        <v>2513</v>
      </c>
      <c r="BA944" t="s">
        <v>2513</v>
      </c>
      <c r="BB944" t="s">
        <v>2513</v>
      </c>
    </row>
    <row r="945" spans="1:54" x14ac:dyDescent="0.45">
      <c r="A945">
        <v>10007447</v>
      </c>
      <c r="B945" t="s">
        <v>5872</v>
      </c>
      <c r="C945" t="s">
        <v>24851</v>
      </c>
      <c r="D945" t="s">
        <v>2489</v>
      </c>
      <c r="E945" t="s">
        <v>5873</v>
      </c>
      <c r="F945" t="s">
        <v>5874</v>
      </c>
      <c r="G945" t="s">
        <v>5825</v>
      </c>
      <c r="H945" t="s">
        <v>5873</v>
      </c>
      <c r="I945" t="s">
        <v>2493</v>
      </c>
      <c r="J945" t="s">
        <v>2494</v>
      </c>
      <c r="K945" t="s">
        <v>2544</v>
      </c>
      <c r="L945" t="s">
        <v>2496</v>
      </c>
      <c r="M945" t="s">
        <v>3187</v>
      </c>
      <c r="N945" t="s">
        <v>2496</v>
      </c>
      <c r="O945" t="s">
        <v>2498</v>
      </c>
      <c r="P945" t="s">
        <v>2546</v>
      </c>
      <c r="Q945" t="s">
        <v>2547</v>
      </c>
      <c r="R945" t="s">
        <v>2918</v>
      </c>
      <c r="S945" t="s">
        <v>2919</v>
      </c>
      <c r="T945" t="s">
        <v>2942</v>
      </c>
      <c r="U945" t="s">
        <v>2933</v>
      </c>
      <c r="V945" t="s">
        <v>2943</v>
      </c>
      <c r="W945" t="s">
        <v>2553</v>
      </c>
      <c r="X945" t="s">
        <v>3188</v>
      </c>
      <c r="Y945" t="s">
        <v>3189</v>
      </c>
      <c r="Z945" t="s">
        <v>3190</v>
      </c>
      <c r="AA945" t="s">
        <v>2507</v>
      </c>
      <c r="AB945" t="s">
        <v>3187</v>
      </c>
      <c r="AC945" t="s">
        <v>715</v>
      </c>
      <c r="AD945">
        <v>1.35</v>
      </c>
      <c r="AE945">
        <v>1.35</v>
      </c>
      <c r="AF945" t="s">
        <v>2509</v>
      </c>
      <c r="AG945">
        <v>0.64</v>
      </c>
      <c r="AH945" t="s">
        <v>2510</v>
      </c>
      <c r="AI945">
        <v>200</v>
      </c>
      <c r="AJ945">
        <v>200</v>
      </c>
      <c r="AK945">
        <v>16</v>
      </c>
      <c r="AL945" t="s">
        <v>2511</v>
      </c>
      <c r="AM945" t="s">
        <v>2528</v>
      </c>
      <c r="AN945" t="s">
        <v>2513</v>
      </c>
      <c r="AO945" t="s">
        <v>2513</v>
      </c>
      <c r="AP945" t="s">
        <v>2514</v>
      </c>
      <c r="AQ945" t="s">
        <v>2513</v>
      </c>
      <c r="AR945" t="s">
        <v>2513</v>
      </c>
      <c r="AS945" t="s">
        <v>2557</v>
      </c>
      <c r="AT945" t="s">
        <v>2513</v>
      </c>
      <c r="AU945">
        <v>45650</v>
      </c>
      <c r="AV945" t="s">
        <v>2513</v>
      </c>
      <c r="AW945" t="s">
        <v>2513</v>
      </c>
      <c r="AX945" t="s">
        <v>2516</v>
      </c>
      <c r="AY945" t="s">
        <v>2558</v>
      </c>
      <c r="AZ945" t="s">
        <v>2513</v>
      </c>
      <c r="BA945" t="s">
        <v>2513</v>
      </c>
      <c r="BB945" t="s">
        <v>2513</v>
      </c>
    </row>
    <row r="946" spans="1:54" x14ac:dyDescent="0.45">
      <c r="A946">
        <v>10007448</v>
      </c>
      <c r="B946" t="s">
        <v>5875</v>
      </c>
      <c r="C946" t="s">
        <v>24852</v>
      </c>
      <c r="D946" t="s">
        <v>2489</v>
      </c>
      <c r="E946" t="s">
        <v>5876</v>
      </c>
      <c r="F946" t="s">
        <v>5877</v>
      </c>
      <c r="G946" t="s">
        <v>5825</v>
      </c>
      <c r="H946" t="s">
        <v>5876</v>
      </c>
      <c r="I946" t="s">
        <v>2493</v>
      </c>
      <c r="J946" t="s">
        <v>2494</v>
      </c>
      <c r="K946" t="s">
        <v>2544</v>
      </c>
      <c r="L946" t="s">
        <v>2496</v>
      </c>
      <c r="M946" t="s">
        <v>3200</v>
      </c>
      <c r="N946" t="s">
        <v>2496</v>
      </c>
      <c r="O946" t="s">
        <v>2498</v>
      </c>
      <c r="P946" t="s">
        <v>2546</v>
      </c>
      <c r="Q946" t="s">
        <v>2547</v>
      </c>
      <c r="R946" t="s">
        <v>2918</v>
      </c>
      <c r="S946" t="s">
        <v>2919</v>
      </c>
      <c r="T946" t="s">
        <v>2942</v>
      </c>
      <c r="U946" t="s">
        <v>2933</v>
      </c>
      <c r="V946" t="s">
        <v>2943</v>
      </c>
      <c r="W946" t="s">
        <v>2553</v>
      </c>
      <c r="X946" t="s">
        <v>3201</v>
      </c>
      <c r="Y946" t="s">
        <v>3202</v>
      </c>
      <c r="Z946" t="s">
        <v>3203</v>
      </c>
      <c r="AA946" t="s">
        <v>2507</v>
      </c>
      <c r="AB946" t="s">
        <v>3200</v>
      </c>
      <c r="AC946" t="s">
        <v>715</v>
      </c>
      <c r="AD946">
        <v>1.35</v>
      </c>
      <c r="AE946">
        <v>1.35</v>
      </c>
      <c r="AF946" t="s">
        <v>2509</v>
      </c>
      <c r="AG946">
        <v>0.64</v>
      </c>
      <c r="AH946" t="s">
        <v>2510</v>
      </c>
      <c r="AI946">
        <v>200</v>
      </c>
      <c r="AJ946">
        <v>200</v>
      </c>
      <c r="AK946">
        <v>16</v>
      </c>
      <c r="AL946" t="s">
        <v>2511</v>
      </c>
      <c r="AM946" t="s">
        <v>2528</v>
      </c>
      <c r="AN946" t="s">
        <v>2513</v>
      </c>
      <c r="AO946" t="s">
        <v>2513</v>
      </c>
      <c r="AP946" t="s">
        <v>2514</v>
      </c>
      <c r="AQ946" t="s">
        <v>2513</v>
      </c>
      <c r="AR946" t="s">
        <v>2513</v>
      </c>
      <c r="AS946" t="s">
        <v>2557</v>
      </c>
      <c r="AT946" t="s">
        <v>2513</v>
      </c>
      <c r="AU946">
        <v>45650</v>
      </c>
      <c r="AV946" t="s">
        <v>2513</v>
      </c>
      <c r="AW946" t="s">
        <v>2513</v>
      </c>
      <c r="AX946" t="s">
        <v>2516</v>
      </c>
      <c r="AY946" t="s">
        <v>2558</v>
      </c>
      <c r="AZ946" t="s">
        <v>2513</v>
      </c>
      <c r="BA946" t="s">
        <v>2513</v>
      </c>
      <c r="BB946" t="s">
        <v>2513</v>
      </c>
    </row>
    <row r="947" spans="1:54" x14ac:dyDescent="0.45">
      <c r="A947">
        <v>10007453</v>
      </c>
      <c r="B947" t="s">
        <v>5878</v>
      </c>
      <c r="C947" t="s">
        <v>24853</v>
      </c>
      <c r="D947" t="s">
        <v>2489</v>
      </c>
      <c r="E947" t="s">
        <v>5879</v>
      </c>
      <c r="F947" t="s">
        <v>5880</v>
      </c>
      <c r="G947" t="s">
        <v>5881</v>
      </c>
      <c r="H947" t="s">
        <v>5879</v>
      </c>
      <c r="I947" t="s">
        <v>2493</v>
      </c>
      <c r="J947" t="s">
        <v>2494</v>
      </c>
      <c r="K947" t="s">
        <v>2544</v>
      </c>
      <c r="L947" t="s">
        <v>2496</v>
      </c>
      <c r="M947" t="s">
        <v>3200</v>
      </c>
      <c r="N947" t="s">
        <v>2496</v>
      </c>
      <c r="O947" t="s">
        <v>2498</v>
      </c>
      <c r="P947" t="s">
        <v>2546</v>
      </c>
      <c r="Q947" t="s">
        <v>2547</v>
      </c>
      <c r="R947" t="s">
        <v>2918</v>
      </c>
      <c r="S947" t="s">
        <v>2919</v>
      </c>
      <c r="T947" t="s">
        <v>2942</v>
      </c>
      <c r="U947" t="s">
        <v>2933</v>
      </c>
      <c r="V947" t="s">
        <v>2943</v>
      </c>
      <c r="W947" t="s">
        <v>2553</v>
      </c>
      <c r="X947" t="s">
        <v>3201</v>
      </c>
      <c r="Y947" t="s">
        <v>3202</v>
      </c>
      <c r="Z947" t="s">
        <v>3203</v>
      </c>
      <c r="AA947" t="s">
        <v>2507</v>
      </c>
      <c r="AB947" t="s">
        <v>3200</v>
      </c>
      <c r="AC947" t="s">
        <v>715</v>
      </c>
      <c r="AD947">
        <v>1.35</v>
      </c>
      <c r="AE947">
        <v>1.35</v>
      </c>
      <c r="AF947" t="s">
        <v>2509</v>
      </c>
      <c r="AG947">
        <v>0.64</v>
      </c>
      <c r="AH947" t="s">
        <v>2510</v>
      </c>
      <c r="AI947">
        <v>200</v>
      </c>
      <c r="AJ947">
        <v>200</v>
      </c>
      <c r="AK947">
        <v>16</v>
      </c>
      <c r="AL947" t="s">
        <v>2511</v>
      </c>
      <c r="AM947" t="s">
        <v>2528</v>
      </c>
      <c r="AN947" t="s">
        <v>2513</v>
      </c>
      <c r="AO947" t="s">
        <v>2513</v>
      </c>
      <c r="AP947" t="s">
        <v>2514</v>
      </c>
      <c r="AQ947" t="s">
        <v>2513</v>
      </c>
      <c r="AR947" t="s">
        <v>2513</v>
      </c>
      <c r="AS947" t="s">
        <v>2557</v>
      </c>
      <c r="AT947" t="s">
        <v>2513</v>
      </c>
      <c r="AU947">
        <v>45665</v>
      </c>
      <c r="AV947" t="s">
        <v>2513</v>
      </c>
      <c r="AW947" t="s">
        <v>2513</v>
      </c>
      <c r="AX947" t="s">
        <v>2516</v>
      </c>
      <c r="AY947" t="s">
        <v>2558</v>
      </c>
      <c r="AZ947" t="s">
        <v>2513</v>
      </c>
      <c r="BA947" t="s">
        <v>2513</v>
      </c>
      <c r="BB947" t="s">
        <v>2513</v>
      </c>
    </row>
    <row r="948" spans="1:54" x14ac:dyDescent="0.45">
      <c r="A948">
        <v>10007565</v>
      </c>
      <c r="B948" t="s">
        <v>5882</v>
      </c>
      <c r="C948" t="s">
        <v>24854</v>
      </c>
      <c r="D948" t="s">
        <v>2489</v>
      </c>
      <c r="E948" t="s">
        <v>5883</v>
      </c>
      <c r="F948" t="s">
        <v>5884</v>
      </c>
      <c r="G948" t="s">
        <v>5885</v>
      </c>
      <c r="H948" t="s">
        <v>5883</v>
      </c>
      <c r="I948" t="s">
        <v>2493</v>
      </c>
      <c r="J948" t="s">
        <v>2494</v>
      </c>
      <c r="K948" t="s">
        <v>2544</v>
      </c>
      <c r="L948" t="s">
        <v>2496</v>
      </c>
      <c r="M948" t="s">
        <v>3200</v>
      </c>
      <c r="N948" t="s">
        <v>2496</v>
      </c>
      <c r="O948" t="s">
        <v>2498</v>
      </c>
      <c r="P948" t="s">
        <v>2546</v>
      </c>
      <c r="Q948" t="s">
        <v>2547</v>
      </c>
      <c r="R948" t="s">
        <v>2918</v>
      </c>
      <c r="S948" t="s">
        <v>2919</v>
      </c>
      <c r="T948" t="s">
        <v>2942</v>
      </c>
      <c r="U948" t="s">
        <v>2933</v>
      </c>
      <c r="V948" t="s">
        <v>2943</v>
      </c>
      <c r="W948" t="s">
        <v>2553</v>
      </c>
      <c r="X948" t="s">
        <v>3201</v>
      </c>
      <c r="Y948" t="s">
        <v>3202</v>
      </c>
      <c r="Z948" t="s">
        <v>3203</v>
      </c>
      <c r="AA948" t="s">
        <v>2507</v>
      </c>
      <c r="AB948" t="s">
        <v>3200</v>
      </c>
      <c r="AC948" t="s">
        <v>715</v>
      </c>
      <c r="AD948">
        <v>1.35</v>
      </c>
      <c r="AE948">
        <v>1.35</v>
      </c>
      <c r="AF948" t="s">
        <v>2509</v>
      </c>
      <c r="AG948">
        <v>0.64</v>
      </c>
      <c r="AH948" t="s">
        <v>2510</v>
      </c>
      <c r="AI948">
        <v>200</v>
      </c>
      <c r="AJ948">
        <v>200</v>
      </c>
      <c r="AK948">
        <v>16</v>
      </c>
      <c r="AL948" t="s">
        <v>2511</v>
      </c>
      <c r="AM948" t="s">
        <v>2528</v>
      </c>
      <c r="AN948" t="s">
        <v>2513</v>
      </c>
      <c r="AO948" t="s">
        <v>2513</v>
      </c>
      <c r="AP948" t="s">
        <v>2514</v>
      </c>
      <c r="AQ948" t="s">
        <v>2513</v>
      </c>
      <c r="AR948" t="s">
        <v>2513</v>
      </c>
      <c r="AS948" t="s">
        <v>2557</v>
      </c>
      <c r="AT948" t="s">
        <v>2513</v>
      </c>
      <c r="AU948">
        <v>45700</v>
      </c>
      <c r="AV948" t="s">
        <v>2513</v>
      </c>
      <c r="AW948" t="s">
        <v>2513</v>
      </c>
      <c r="AX948" t="s">
        <v>2516</v>
      </c>
      <c r="AY948" t="s">
        <v>2558</v>
      </c>
      <c r="AZ948" t="s">
        <v>2513</v>
      </c>
      <c r="BA948" t="s">
        <v>2513</v>
      </c>
      <c r="BB948" t="s">
        <v>2513</v>
      </c>
    </row>
    <row r="949" spans="1:54" x14ac:dyDescent="0.45">
      <c r="A949">
        <v>10007637</v>
      </c>
      <c r="B949" t="s">
        <v>5886</v>
      </c>
      <c r="C949" t="s">
        <v>24855</v>
      </c>
      <c r="D949" t="s">
        <v>2489</v>
      </c>
      <c r="E949" t="s">
        <v>5887</v>
      </c>
      <c r="F949" t="s">
        <v>5888</v>
      </c>
      <c r="G949" t="s">
        <v>5889</v>
      </c>
      <c r="H949" t="s">
        <v>5887</v>
      </c>
      <c r="I949" t="s">
        <v>2493</v>
      </c>
      <c r="J949" t="s">
        <v>2494</v>
      </c>
      <c r="K949" t="s">
        <v>2544</v>
      </c>
      <c r="L949" t="s">
        <v>2496</v>
      </c>
      <c r="M949" t="s">
        <v>3200</v>
      </c>
      <c r="N949" t="s">
        <v>2496</v>
      </c>
      <c r="O949" t="s">
        <v>2498</v>
      </c>
      <c r="P949" t="s">
        <v>2546</v>
      </c>
      <c r="Q949" t="s">
        <v>2547</v>
      </c>
      <c r="R949" t="s">
        <v>2918</v>
      </c>
      <c r="S949" t="s">
        <v>2919</v>
      </c>
      <c r="T949" t="s">
        <v>2942</v>
      </c>
      <c r="U949" t="s">
        <v>2933</v>
      </c>
      <c r="V949" t="s">
        <v>2943</v>
      </c>
      <c r="W949" t="s">
        <v>2553</v>
      </c>
      <c r="X949" t="s">
        <v>3201</v>
      </c>
      <c r="Y949" t="s">
        <v>3202</v>
      </c>
      <c r="Z949" t="s">
        <v>3203</v>
      </c>
      <c r="AA949" t="s">
        <v>2507</v>
      </c>
      <c r="AB949" t="s">
        <v>3200</v>
      </c>
      <c r="AC949" t="s">
        <v>715</v>
      </c>
      <c r="AD949">
        <v>1.35</v>
      </c>
      <c r="AE949">
        <v>1.35</v>
      </c>
      <c r="AF949" t="s">
        <v>2509</v>
      </c>
      <c r="AG949">
        <v>0.64</v>
      </c>
      <c r="AH949" t="s">
        <v>2510</v>
      </c>
      <c r="AI949">
        <v>200</v>
      </c>
      <c r="AJ949">
        <v>200</v>
      </c>
      <c r="AK949">
        <v>16</v>
      </c>
      <c r="AL949" t="s">
        <v>2511</v>
      </c>
      <c r="AM949" t="s">
        <v>2528</v>
      </c>
      <c r="AN949" t="s">
        <v>2513</v>
      </c>
      <c r="AO949" t="s">
        <v>2513</v>
      </c>
      <c r="AP949" t="s">
        <v>2514</v>
      </c>
      <c r="AQ949" t="s">
        <v>2513</v>
      </c>
      <c r="AR949" t="s">
        <v>2513</v>
      </c>
      <c r="AS949" t="s">
        <v>2557</v>
      </c>
      <c r="AT949" t="s">
        <v>2513</v>
      </c>
      <c r="AU949">
        <v>45749</v>
      </c>
      <c r="AV949" t="s">
        <v>2513</v>
      </c>
      <c r="AW949" t="s">
        <v>2513</v>
      </c>
      <c r="AX949" t="s">
        <v>2516</v>
      </c>
      <c r="AY949" t="s">
        <v>2558</v>
      </c>
      <c r="AZ949" t="s">
        <v>2513</v>
      </c>
      <c r="BA949" t="s">
        <v>2513</v>
      </c>
      <c r="BB949" t="s">
        <v>2513</v>
      </c>
    </row>
    <row r="950" spans="1:54" x14ac:dyDescent="0.45">
      <c r="A950">
        <v>10007639</v>
      </c>
      <c r="B950" t="s">
        <v>5890</v>
      </c>
      <c r="C950" t="s">
        <v>24856</v>
      </c>
      <c r="D950" t="s">
        <v>2489</v>
      </c>
      <c r="E950" t="s">
        <v>5891</v>
      </c>
      <c r="F950" t="s">
        <v>5892</v>
      </c>
      <c r="G950" t="s">
        <v>5889</v>
      </c>
      <c r="H950" t="s">
        <v>5891</v>
      </c>
      <c r="I950" t="s">
        <v>2493</v>
      </c>
      <c r="J950" t="s">
        <v>2494</v>
      </c>
      <c r="K950" t="s">
        <v>2544</v>
      </c>
      <c r="L950" t="s">
        <v>2496</v>
      </c>
      <c r="M950" t="s">
        <v>3200</v>
      </c>
      <c r="N950" t="s">
        <v>2496</v>
      </c>
      <c r="O950" t="s">
        <v>2498</v>
      </c>
      <c r="P950" t="s">
        <v>2546</v>
      </c>
      <c r="Q950" t="s">
        <v>2547</v>
      </c>
      <c r="R950" t="s">
        <v>2918</v>
      </c>
      <c r="S950" t="s">
        <v>2919</v>
      </c>
      <c r="T950" t="s">
        <v>2942</v>
      </c>
      <c r="U950" t="s">
        <v>2933</v>
      </c>
      <c r="V950" t="s">
        <v>2943</v>
      </c>
      <c r="W950" t="s">
        <v>2553</v>
      </c>
      <c r="X950" t="s">
        <v>3201</v>
      </c>
      <c r="Y950" t="s">
        <v>3202</v>
      </c>
      <c r="Z950" t="s">
        <v>3203</v>
      </c>
      <c r="AA950" t="s">
        <v>2507</v>
      </c>
      <c r="AB950" t="s">
        <v>3200</v>
      </c>
      <c r="AC950" t="s">
        <v>715</v>
      </c>
      <c r="AD950">
        <v>1.35</v>
      </c>
      <c r="AE950">
        <v>1.35</v>
      </c>
      <c r="AF950" t="s">
        <v>2509</v>
      </c>
      <c r="AG950">
        <v>0.64</v>
      </c>
      <c r="AH950" t="s">
        <v>2510</v>
      </c>
      <c r="AI950">
        <v>200</v>
      </c>
      <c r="AJ950">
        <v>200</v>
      </c>
      <c r="AK950">
        <v>16</v>
      </c>
      <c r="AL950" t="s">
        <v>2511</v>
      </c>
      <c r="AM950" t="s">
        <v>2528</v>
      </c>
      <c r="AN950" t="s">
        <v>2513</v>
      </c>
      <c r="AO950" t="s">
        <v>2513</v>
      </c>
      <c r="AP950" t="s">
        <v>2514</v>
      </c>
      <c r="AQ950" t="s">
        <v>2513</v>
      </c>
      <c r="AR950" t="s">
        <v>2513</v>
      </c>
      <c r="AS950" t="s">
        <v>2557</v>
      </c>
      <c r="AT950" t="s">
        <v>2513</v>
      </c>
      <c r="AU950">
        <v>45749</v>
      </c>
      <c r="AV950" t="s">
        <v>2513</v>
      </c>
      <c r="AW950" t="s">
        <v>2513</v>
      </c>
      <c r="AX950" t="s">
        <v>2516</v>
      </c>
      <c r="AY950" t="s">
        <v>2558</v>
      </c>
      <c r="AZ950" t="s">
        <v>2513</v>
      </c>
      <c r="BA950" t="s">
        <v>2513</v>
      </c>
      <c r="BB950" t="s">
        <v>2513</v>
      </c>
    </row>
    <row r="951" spans="1:54" x14ac:dyDescent="0.45">
      <c r="A951">
        <v>10007641</v>
      </c>
      <c r="B951" t="s">
        <v>5893</v>
      </c>
      <c r="C951" t="s">
        <v>24857</v>
      </c>
      <c r="D951" t="s">
        <v>2489</v>
      </c>
      <c r="E951" t="s">
        <v>5894</v>
      </c>
      <c r="F951" t="s">
        <v>5895</v>
      </c>
      <c r="G951" t="s">
        <v>5889</v>
      </c>
      <c r="H951" t="s">
        <v>5894</v>
      </c>
      <c r="I951" t="s">
        <v>2493</v>
      </c>
      <c r="J951" t="s">
        <v>2494</v>
      </c>
      <c r="K951" t="s">
        <v>2544</v>
      </c>
      <c r="L951" t="s">
        <v>2496</v>
      </c>
      <c r="M951" t="s">
        <v>3200</v>
      </c>
      <c r="N951" t="s">
        <v>2496</v>
      </c>
      <c r="O951" t="s">
        <v>2498</v>
      </c>
      <c r="P951" t="s">
        <v>2546</v>
      </c>
      <c r="Q951" t="s">
        <v>2547</v>
      </c>
      <c r="R951" t="s">
        <v>2918</v>
      </c>
      <c r="S951" t="s">
        <v>2919</v>
      </c>
      <c r="T951" t="s">
        <v>2942</v>
      </c>
      <c r="U951" t="s">
        <v>2933</v>
      </c>
      <c r="V951" t="s">
        <v>2943</v>
      </c>
      <c r="W951" t="s">
        <v>2553</v>
      </c>
      <c r="X951" t="s">
        <v>3201</v>
      </c>
      <c r="Y951" t="s">
        <v>3202</v>
      </c>
      <c r="Z951" t="s">
        <v>3203</v>
      </c>
      <c r="AA951" t="s">
        <v>2507</v>
      </c>
      <c r="AB951" t="s">
        <v>3200</v>
      </c>
      <c r="AC951" t="s">
        <v>715</v>
      </c>
      <c r="AD951">
        <v>1.35</v>
      </c>
      <c r="AE951">
        <v>1.35</v>
      </c>
      <c r="AF951" t="s">
        <v>2509</v>
      </c>
      <c r="AG951">
        <v>0.64</v>
      </c>
      <c r="AH951" t="s">
        <v>2510</v>
      </c>
      <c r="AI951">
        <v>200</v>
      </c>
      <c r="AJ951">
        <v>200</v>
      </c>
      <c r="AK951">
        <v>16</v>
      </c>
      <c r="AL951" t="s">
        <v>2511</v>
      </c>
      <c r="AM951" t="s">
        <v>2528</v>
      </c>
      <c r="AN951" t="s">
        <v>2513</v>
      </c>
      <c r="AO951" t="s">
        <v>2513</v>
      </c>
      <c r="AP951" t="s">
        <v>2514</v>
      </c>
      <c r="AQ951" t="s">
        <v>2513</v>
      </c>
      <c r="AR951" t="s">
        <v>2513</v>
      </c>
      <c r="AS951" t="s">
        <v>2557</v>
      </c>
      <c r="AT951" t="s">
        <v>2513</v>
      </c>
      <c r="AU951">
        <v>45749</v>
      </c>
      <c r="AV951" t="s">
        <v>2513</v>
      </c>
      <c r="AW951" t="s">
        <v>2513</v>
      </c>
      <c r="AX951" t="s">
        <v>2516</v>
      </c>
      <c r="AY951" t="s">
        <v>2558</v>
      </c>
      <c r="AZ951" t="s">
        <v>2513</v>
      </c>
      <c r="BA951" t="s">
        <v>2513</v>
      </c>
      <c r="BB951" t="s">
        <v>2513</v>
      </c>
    </row>
    <row r="952" spans="1:54" x14ac:dyDescent="0.45">
      <c r="A952">
        <v>10007642</v>
      </c>
      <c r="B952" t="s">
        <v>5896</v>
      </c>
      <c r="C952" t="s">
        <v>24858</v>
      </c>
      <c r="D952" t="s">
        <v>2489</v>
      </c>
      <c r="E952" t="s">
        <v>5897</v>
      </c>
      <c r="F952" t="s">
        <v>5898</v>
      </c>
      <c r="G952" t="s">
        <v>5889</v>
      </c>
      <c r="H952" t="s">
        <v>5897</v>
      </c>
      <c r="I952" t="s">
        <v>2493</v>
      </c>
      <c r="J952" t="s">
        <v>2494</v>
      </c>
      <c r="K952" t="s">
        <v>2544</v>
      </c>
      <c r="L952" t="s">
        <v>2496</v>
      </c>
      <c r="M952" t="s">
        <v>3200</v>
      </c>
      <c r="N952" t="s">
        <v>2496</v>
      </c>
      <c r="O952" t="s">
        <v>2498</v>
      </c>
      <c r="P952" t="s">
        <v>2546</v>
      </c>
      <c r="Q952" t="s">
        <v>2547</v>
      </c>
      <c r="R952" t="s">
        <v>2918</v>
      </c>
      <c r="S952" t="s">
        <v>2919</v>
      </c>
      <c r="T952" t="s">
        <v>2942</v>
      </c>
      <c r="U952" t="s">
        <v>2933</v>
      </c>
      <c r="V952" t="s">
        <v>2943</v>
      </c>
      <c r="W952" t="s">
        <v>2553</v>
      </c>
      <c r="X952" t="s">
        <v>3201</v>
      </c>
      <c r="Y952" t="s">
        <v>3202</v>
      </c>
      <c r="Z952" t="s">
        <v>3203</v>
      </c>
      <c r="AA952" t="s">
        <v>2507</v>
      </c>
      <c r="AB952" t="s">
        <v>3200</v>
      </c>
      <c r="AC952" t="s">
        <v>715</v>
      </c>
      <c r="AD952">
        <v>1.35</v>
      </c>
      <c r="AE952">
        <v>1.35</v>
      </c>
      <c r="AF952" t="s">
        <v>2509</v>
      </c>
      <c r="AG952">
        <v>0.64</v>
      </c>
      <c r="AH952" t="s">
        <v>2510</v>
      </c>
      <c r="AI952">
        <v>200</v>
      </c>
      <c r="AJ952">
        <v>200</v>
      </c>
      <c r="AK952">
        <v>16</v>
      </c>
      <c r="AL952" t="s">
        <v>2511</v>
      </c>
      <c r="AM952" t="s">
        <v>2528</v>
      </c>
      <c r="AN952" t="s">
        <v>2513</v>
      </c>
      <c r="AO952" t="s">
        <v>2513</v>
      </c>
      <c r="AP952" t="s">
        <v>2514</v>
      </c>
      <c r="AQ952" t="s">
        <v>2513</v>
      </c>
      <c r="AR952" t="s">
        <v>2513</v>
      </c>
      <c r="AS952" t="s">
        <v>2557</v>
      </c>
      <c r="AT952" t="s">
        <v>2513</v>
      </c>
      <c r="AU952">
        <v>45749</v>
      </c>
      <c r="AV952" t="s">
        <v>2513</v>
      </c>
      <c r="AW952" t="s">
        <v>2513</v>
      </c>
      <c r="AX952" t="s">
        <v>2516</v>
      </c>
      <c r="AY952" t="s">
        <v>2558</v>
      </c>
      <c r="AZ952" t="s">
        <v>2513</v>
      </c>
      <c r="BA952" t="s">
        <v>2513</v>
      </c>
      <c r="BB952" t="s">
        <v>2513</v>
      </c>
    </row>
    <row r="953" spans="1:54" x14ac:dyDescent="0.45">
      <c r="A953">
        <v>10007646</v>
      </c>
      <c r="B953" t="s">
        <v>5899</v>
      </c>
      <c r="C953" t="s">
        <v>24859</v>
      </c>
      <c r="D953" t="s">
        <v>2489</v>
      </c>
      <c r="E953" t="s">
        <v>5900</v>
      </c>
      <c r="F953" t="s">
        <v>5901</v>
      </c>
      <c r="G953" t="s">
        <v>5889</v>
      </c>
      <c r="H953" t="s">
        <v>5900</v>
      </c>
      <c r="I953" t="s">
        <v>2493</v>
      </c>
      <c r="J953" t="s">
        <v>2494</v>
      </c>
      <c r="K953" t="s">
        <v>2544</v>
      </c>
      <c r="L953" t="s">
        <v>2496</v>
      </c>
      <c r="M953" t="s">
        <v>3217</v>
      </c>
      <c r="N953" t="s">
        <v>2496</v>
      </c>
      <c r="O953" t="s">
        <v>2498</v>
      </c>
      <c r="P953" t="s">
        <v>2546</v>
      </c>
      <c r="Q953" t="s">
        <v>2547</v>
      </c>
      <c r="R953" t="s">
        <v>2918</v>
      </c>
      <c r="S953" t="s">
        <v>2919</v>
      </c>
      <c r="T953" t="s">
        <v>2942</v>
      </c>
      <c r="U953" t="s">
        <v>2933</v>
      </c>
      <c r="V953" t="s">
        <v>2943</v>
      </c>
      <c r="W953" t="s">
        <v>2553</v>
      </c>
      <c r="X953" t="s">
        <v>3218</v>
      </c>
      <c r="Y953" t="s">
        <v>3219</v>
      </c>
      <c r="Z953" t="s">
        <v>3220</v>
      </c>
      <c r="AA953" t="s">
        <v>2507</v>
      </c>
      <c r="AB953" t="s">
        <v>3217</v>
      </c>
      <c r="AC953" t="s">
        <v>715</v>
      </c>
      <c r="AD953">
        <v>1.35</v>
      </c>
      <c r="AE953">
        <v>1.35</v>
      </c>
      <c r="AF953" t="s">
        <v>2509</v>
      </c>
      <c r="AG953">
        <v>0.64</v>
      </c>
      <c r="AH953" t="s">
        <v>2510</v>
      </c>
      <c r="AI953">
        <v>200</v>
      </c>
      <c r="AJ953">
        <v>200</v>
      </c>
      <c r="AK953">
        <v>16</v>
      </c>
      <c r="AL953" t="s">
        <v>2511</v>
      </c>
      <c r="AM953" t="s">
        <v>2528</v>
      </c>
      <c r="AN953" t="s">
        <v>2513</v>
      </c>
      <c r="AO953" t="s">
        <v>2513</v>
      </c>
      <c r="AP953" t="s">
        <v>2514</v>
      </c>
      <c r="AQ953" t="s">
        <v>2513</v>
      </c>
      <c r="AR953" t="s">
        <v>2513</v>
      </c>
      <c r="AS953" t="s">
        <v>2557</v>
      </c>
      <c r="AT953" t="s">
        <v>2513</v>
      </c>
      <c r="AU953">
        <v>45749</v>
      </c>
      <c r="AV953" t="s">
        <v>2513</v>
      </c>
      <c r="AW953" t="s">
        <v>2513</v>
      </c>
      <c r="AX953" t="s">
        <v>2516</v>
      </c>
      <c r="AY953" t="s">
        <v>2558</v>
      </c>
      <c r="AZ953" t="s">
        <v>2513</v>
      </c>
      <c r="BA953" t="s">
        <v>2513</v>
      </c>
      <c r="BB953" t="s">
        <v>2513</v>
      </c>
    </row>
    <row r="954" spans="1:54" x14ac:dyDescent="0.45">
      <c r="A954">
        <v>10007648</v>
      </c>
      <c r="B954" t="s">
        <v>5902</v>
      </c>
      <c r="C954" t="s">
        <v>24860</v>
      </c>
      <c r="D954" t="s">
        <v>2489</v>
      </c>
      <c r="E954" t="s">
        <v>5903</v>
      </c>
      <c r="F954" t="s">
        <v>5904</v>
      </c>
      <c r="G954" t="s">
        <v>5905</v>
      </c>
      <c r="H954" t="s">
        <v>5903</v>
      </c>
      <c r="I954" t="s">
        <v>2493</v>
      </c>
      <c r="J954" t="s">
        <v>2494</v>
      </c>
      <c r="K954" t="s">
        <v>2544</v>
      </c>
      <c r="L954" t="s">
        <v>2496</v>
      </c>
      <c r="M954" t="s">
        <v>3570</v>
      </c>
      <c r="N954" t="s">
        <v>2496</v>
      </c>
      <c r="O954" t="s">
        <v>2498</v>
      </c>
      <c r="P954" t="s">
        <v>2546</v>
      </c>
      <c r="Q954" t="s">
        <v>2547</v>
      </c>
      <c r="R954" t="s">
        <v>2918</v>
      </c>
      <c r="S954" t="s">
        <v>2919</v>
      </c>
      <c r="T954" t="s">
        <v>2920</v>
      </c>
      <c r="U954" t="s">
        <v>2921</v>
      </c>
      <c r="V954" t="s">
        <v>2922</v>
      </c>
      <c r="W954" t="s">
        <v>2553</v>
      </c>
      <c r="X954" t="s">
        <v>3571</v>
      </c>
      <c r="Y954" t="s">
        <v>3202</v>
      </c>
      <c r="Z954" t="s">
        <v>3572</v>
      </c>
      <c r="AA954" t="s">
        <v>2507</v>
      </c>
      <c r="AB954" t="s">
        <v>3570</v>
      </c>
      <c r="AC954" t="s">
        <v>715</v>
      </c>
      <c r="AD954">
        <v>0.33</v>
      </c>
      <c r="AE954">
        <v>0.33</v>
      </c>
      <c r="AF954" t="s">
        <v>2509</v>
      </c>
      <c r="AG954">
        <v>0.16</v>
      </c>
      <c r="AH954" t="s">
        <v>2510</v>
      </c>
      <c r="AI954">
        <v>100</v>
      </c>
      <c r="AJ954">
        <v>100</v>
      </c>
      <c r="AK954">
        <v>16</v>
      </c>
      <c r="AL954" t="s">
        <v>2511</v>
      </c>
      <c r="AM954" t="s">
        <v>2528</v>
      </c>
      <c r="AN954" t="s">
        <v>2513</v>
      </c>
      <c r="AO954" t="s">
        <v>2513</v>
      </c>
      <c r="AP954" t="s">
        <v>2514</v>
      </c>
      <c r="AQ954" t="s">
        <v>2513</v>
      </c>
      <c r="AR954" t="s">
        <v>2513</v>
      </c>
      <c r="AS954" t="s">
        <v>2557</v>
      </c>
      <c r="AT954" t="s">
        <v>2513</v>
      </c>
      <c r="AU954">
        <v>45751</v>
      </c>
      <c r="AV954" t="s">
        <v>2513</v>
      </c>
      <c r="AW954" t="s">
        <v>2513</v>
      </c>
      <c r="AX954" t="s">
        <v>2516</v>
      </c>
      <c r="AY954" t="s">
        <v>2558</v>
      </c>
      <c r="AZ954" t="s">
        <v>2513</v>
      </c>
      <c r="BA954" t="s">
        <v>2513</v>
      </c>
      <c r="BB954" t="s">
        <v>2513</v>
      </c>
    </row>
    <row r="955" spans="1:54" x14ac:dyDescent="0.45">
      <c r="A955">
        <v>10007649</v>
      </c>
      <c r="B955" t="s">
        <v>5906</v>
      </c>
      <c r="C955" t="s">
        <v>24861</v>
      </c>
      <c r="D955" t="s">
        <v>2489</v>
      </c>
      <c r="E955" t="s">
        <v>5907</v>
      </c>
      <c r="F955" t="s">
        <v>5908</v>
      </c>
      <c r="G955" t="s">
        <v>5905</v>
      </c>
      <c r="H955" t="s">
        <v>5907</v>
      </c>
      <c r="I955" t="s">
        <v>2493</v>
      </c>
      <c r="J955" t="s">
        <v>2494</v>
      </c>
      <c r="K955" t="s">
        <v>2544</v>
      </c>
      <c r="L955" t="s">
        <v>2496</v>
      </c>
      <c r="M955" t="s">
        <v>3187</v>
      </c>
      <c r="N955" t="s">
        <v>2496</v>
      </c>
      <c r="O955" t="s">
        <v>2498</v>
      </c>
      <c r="P955" t="s">
        <v>2546</v>
      </c>
      <c r="Q955" t="s">
        <v>2547</v>
      </c>
      <c r="R955" t="s">
        <v>2918</v>
      </c>
      <c r="S955" t="s">
        <v>2919</v>
      </c>
      <c r="T955" t="s">
        <v>2942</v>
      </c>
      <c r="U955" t="s">
        <v>2933</v>
      </c>
      <c r="V955" t="s">
        <v>2943</v>
      </c>
      <c r="W955" t="s">
        <v>2553</v>
      </c>
      <c r="X955" t="s">
        <v>3188</v>
      </c>
      <c r="Y955" t="s">
        <v>3189</v>
      </c>
      <c r="Z955" t="s">
        <v>3190</v>
      </c>
      <c r="AA955" t="s">
        <v>2507</v>
      </c>
      <c r="AB955" t="s">
        <v>3187</v>
      </c>
      <c r="AC955" t="s">
        <v>715</v>
      </c>
      <c r="AD955">
        <v>1.35</v>
      </c>
      <c r="AE955">
        <v>1.35</v>
      </c>
      <c r="AF955" t="s">
        <v>2509</v>
      </c>
      <c r="AG955">
        <v>0.64</v>
      </c>
      <c r="AH955" t="s">
        <v>2510</v>
      </c>
      <c r="AI955">
        <v>200</v>
      </c>
      <c r="AJ955">
        <v>200</v>
      </c>
      <c r="AK955">
        <v>16</v>
      </c>
      <c r="AL955" t="s">
        <v>2511</v>
      </c>
      <c r="AM955" t="s">
        <v>2528</v>
      </c>
      <c r="AN955" t="s">
        <v>2513</v>
      </c>
      <c r="AO955" t="s">
        <v>2513</v>
      </c>
      <c r="AP955" t="s">
        <v>2514</v>
      </c>
      <c r="AQ955" t="s">
        <v>2513</v>
      </c>
      <c r="AR955" t="s">
        <v>2513</v>
      </c>
      <c r="AS955" t="s">
        <v>2557</v>
      </c>
      <c r="AT955" t="s">
        <v>2513</v>
      </c>
      <c r="AU955">
        <v>45751</v>
      </c>
      <c r="AV955" t="s">
        <v>2513</v>
      </c>
      <c r="AW955" t="s">
        <v>2513</v>
      </c>
      <c r="AX955" t="s">
        <v>2516</v>
      </c>
      <c r="AY955" t="s">
        <v>2558</v>
      </c>
      <c r="AZ955" t="s">
        <v>2513</v>
      </c>
      <c r="BA955" t="s">
        <v>2513</v>
      </c>
      <c r="BB955" t="s">
        <v>2513</v>
      </c>
    </row>
    <row r="956" spans="1:54" x14ac:dyDescent="0.45">
      <c r="A956">
        <v>10007650</v>
      </c>
      <c r="B956" t="s">
        <v>5909</v>
      </c>
      <c r="C956" t="s">
        <v>24862</v>
      </c>
      <c r="D956" t="s">
        <v>2489</v>
      </c>
      <c r="E956" t="s">
        <v>5910</v>
      </c>
      <c r="F956" t="s">
        <v>5911</v>
      </c>
      <c r="G956" t="s">
        <v>5905</v>
      </c>
      <c r="H956" t="s">
        <v>5910</v>
      </c>
      <c r="I956" t="s">
        <v>2493</v>
      </c>
      <c r="J956" t="s">
        <v>2494</v>
      </c>
      <c r="K956" t="s">
        <v>2544</v>
      </c>
      <c r="L956" t="s">
        <v>2496</v>
      </c>
      <c r="M956" t="s">
        <v>3200</v>
      </c>
      <c r="N956" t="s">
        <v>2496</v>
      </c>
      <c r="O956" t="s">
        <v>2498</v>
      </c>
      <c r="P956" t="s">
        <v>2546</v>
      </c>
      <c r="Q956" t="s">
        <v>2547</v>
      </c>
      <c r="R956" t="s">
        <v>2918</v>
      </c>
      <c r="S956" t="s">
        <v>2919</v>
      </c>
      <c r="T956" t="s">
        <v>2942</v>
      </c>
      <c r="U956" t="s">
        <v>2933</v>
      </c>
      <c r="V956" t="s">
        <v>2943</v>
      </c>
      <c r="W956" t="s">
        <v>2553</v>
      </c>
      <c r="X956" t="s">
        <v>3201</v>
      </c>
      <c r="Y956" t="s">
        <v>3202</v>
      </c>
      <c r="Z956" t="s">
        <v>3203</v>
      </c>
      <c r="AA956" t="s">
        <v>2507</v>
      </c>
      <c r="AB956" t="s">
        <v>3200</v>
      </c>
      <c r="AC956" t="s">
        <v>715</v>
      </c>
      <c r="AD956">
        <v>1.35</v>
      </c>
      <c r="AE956">
        <v>1.35</v>
      </c>
      <c r="AF956" t="s">
        <v>2509</v>
      </c>
      <c r="AG956">
        <v>0.64</v>
      </c>
      <c r="AH956" t="s">
        <v>2510</v>
      </c>
      <c r="AI956">
        <v>200</v>
      </c>
      <c r="AJ956">
        <v>200</v>
      </c>
      <c r="AK956">
        <v>16</v>
      </c>
      <c r="AL956" t="s">
        <v>2511</v>
      </c>
      <c r="AM956" t="s">
        <v>2528</v>
      </c>
      <c r="AN956" t="s">
        <v>2513</v>
      </c>
      <c r="AO956" t="s">
        <v>2513</v>
      </c>
      <c r="AP956" t="s">
        <v>2514</v>
      </c>
      <c r="AQ956" t="s">
        <v>2513</v>
      </c>
      <c r="AR956" t="s">
        <v>2513</v>
      </c>
      <c r="AS956" t="s">
        <v>2557</v>
      </c>
      <c r="AT956" t="s">
        <v>2513</v>
      </c>
      <c r="AU956">
        <v>45751</v>
      </c>
      <c r="AV956" t="s">
        <v>2513</v>
      </c>
      <c r="AW956" t="s">
        <v>2513</v>
      </c>
      <c r="AX956" t="s">
        <v>2516</v>
      </c>
      <c r="AY956" t="s">
        <v>2558</v>
      </c>
      <c r="AZ956" t="s">
        <v>2513</v>
      </c>
      <c r="BA956" t="s">
        <v>2513</v>
      </c>
      <c r="BB956" t="s">
        <v>2513</v>
      </c>
    </row>
    <row r="957" spans="1:54" x14ac:dyDescent="0.45">
      <c r="A957">
        <v>10007657</v>
      </c>
      <c r="B957" t="s">
        <v>5912</v>
      </c>
      <c r="C957" t="s">
        <v>24863</v>
      </c>
      <c r="D957" t="s">
        <v>2489</v>
      </c>
      <c r="E957" t="s">
        <v>5913</v>
      </c>
      <c r="F957" t="s">
        <v>5914</v>
      </c>
      <c r="G957" t="s">
        <v>5905</v>
      </c>
      <c r="H957" t="s">
        <v>5913</v>
      </c>
      <c r="I957" t="s">
        <v>2493</v>
      </c>
      <c r="J957" t="s">
        <v>2494</v>
      </c>
      <c r="K957" t="s">
        <v>2544</v>
      </c>
      <c r="L957" t="s">
        <v>2496</v>
      </c>
      <c r="M957" t="s">
        <v>3200</v>
      </c>
      <c r="N957" t="s">
        <v>2496</v>
      </c>
      <c r="O957" t="s">
        <v>2498</v>
      </c>
      <c r="P957" t="s">
        <v>2546</v>
      </c>
      <c r="Q957" t="s">
        <v>2547</v>
      </c>
      <c r="R957" t="s">
        <v>2918</v>
      </c>
      <c r="S957" t="s">
        <v>2919</v>
      </c>
      <c r="T957" t="s">
        <v>2942</v>
      </c>
      <c r="U957" t="s">
        <v>2933</v>
      </c>
      <c r="V957" t="s">
        <v>2943</v>
      </c>
      <c r="W957" t="s">
        <v>2553</v>
      </c>
      <c r="X957" t="s">
        <v>3201</v>
      </c>
      <c r="Y957" t="s">
        <v>3202</v>
      </c>
      <c r="Z957" t="s">
        <v>3203</v>
      </c>
      <c r="AA957" t="s">
        <v>2507</v>
      </c>
      <c r="AB957" t="s">
        <v>3200</v>
      </c>
      <c r="AC957" t="s">
        <v>715</v>
      </c>
      <c r="AD957">
        <v>1.35</v>
      </c>
      <c r="AE957">
        <v>1.35</v>
      </c>
      <c r="AF957" t="s">
        <v>2509</v>
      </c>
      <c r="AG957">
        <v>0.64</v>
      </c>
      <c r="AH957" t="s">
        <v>2510</v>
      </c>
      <c r="AI957">
        <v>200</v>
      </c>
      <c r="AJ957">
        <v>200</v>
      </c>
      <c r="AK957">
        <v>16</v>
      </c>
      <c r="AL957" t="s">
        <v>2511</v>
      </c>
      <c r="AM957" t="s">
        <v>2528</v>
      </c>
      <c r="AN957" t="s">
        <v>2513</v>
      </c>
      <c r="AO957" t="s">
        <v>2513</v>
      </c>
      <c r="AP957" t="s">
        <v>2514</v>
      </c>
      <c r="AQ957" t="s">
        <v>2513</v>
      </c>
      <c r="AR957" t="s">
        <v>2513</v>
      </c>
      <c r="AS957" t="s">
        <v>2557</v>
      </c>
      <c r="AT957" t="s">
        <v>2513</v>
      </c>
      <c r="AU957">
        <v>45751</v>
      </c>
      <c r="AV957" t="s">
        <v>2513</v>
      </c>
      <c r="AW957" t="s">
        <v>2513</v>
      </c>
      <c r="AX957" t="s">
        <v>2516</v>
      </c>
      <c r="AY957" t="s">
        <v>2558</v>
      </c>
      <c r="AZ957" t="s">
        <v>2513</v>
      </c>
      <c r="BA957" t="s">
        <v>2513</v>
      </c>
      <c r="BB957" t="s">
        <v>2513</v>
      </c>
    </row>
    <row r="958" spans="1:54" x14ac:dyDescent="0.45">
      <c r="A958">
        <v>10007691</v>
      </c>
      <c r="B958" t="s">
        <v>5915</v>
      </c>
      <c r="C958" t="s">
        <v>24864</v>
      </c>
      <c r="D958" t="s">
        <v>2489</v>
      </c>
      <c r="E958" t="s">
        <v>5916</v>
      </c>
      <c r="F958" t="s">
        <v>5917</v>
      </c>
      <c r="G958" t="s">
        <v>5905</v>
      </c>
      <c r="H958" t="s">
        <v>5916</v>
      </c>
      <c r="I958" t="s">
        <v>2493</v>
      </c>
      <c r="J958" t="s">
        <v>2494</v>
      </c>
      <c r="K958" t="s">
        <v>2544</v>
      </c>
      <c r="L958" t="s">
        <v>2496</v>
      </c>
      <c r="M958" t="s">
        <v>3200</v>
      </c>
      <c r="N958" t="s">
        <v>2496</v>
      </c>
      <c r="O958" t="s">
        <v>2498</v>
      </c>
      <c r="P958" t="s">
        <v>2546</v>
      </c>
      <c r="Q958" t="s">
        <v>2547</v>
      </c>
      <c r="R958" t="s">
        <v>2918</v>
      </c>
      <c r="S958" t="s">
        <v>2919</v>
      </c>
      <c r="T958" t="s">
        <v>2942</v>
      </c>
      <c r="U958" t="s">
        <v>2933</v>
      </c>
      <c r="V958" t="s">
        <v>2943</v>
      </c>
      <c r="W958" t="s">
        <v>2553</v>
      </c>
      <c r="X958" t="s">
        <v>3201</v>
      </c>
      <c r="Y958" t="s">
        <v>3202</v>
      </c>
      <c r="Z958" t="s">
        <v>3203</v>
      </c>
      <c r="AA958" t="s">
        <v>2507</v>
      </c>
      <c r="AB958" t="s">
        <v>3200</v>
      </c>
      <c r="AC958" t="s">
        <v>715</v>
      </c>
      <c r="AD958">
        <v>1.35</v>
      </c>
      <c r="AE958">
        <v>1.35</v>
      </c>
      <c r="AF958" t="s">
        <v>2509</v>
      </c>
      <c r="AG958">
        <v>0.64</v>
      </c>
      <c r="AH958" t="s">
        <v>2510</v>
      </c>
      <c r="AI958">
        <v>200</v>
      </c>
      <c r="AJ958">
        <v>200</v>
      </c>
      <c r="AK958">
        <v>16</v>
      </c>
      <c r="AL958" t="s">
        <v>2511</v>
      </c>
      <c r="AM958" t="s">
        <v>2528</v>
      </c>
      <c r="AN958" t="s">
        <v>2513</v>
      </c>
      <c r="AO958" t="s">
        <v>2513</v>
      </c>
      <c r="AP958" t="s">
        <v>2514</v>
      </c>
      <c r="AQ958" t="s">
        <v>2513</v>
      </c>
      <c r="AR958" t="s">
        <v>2513</v>
      </c>
      <c r="AS958" t="s">
        <v>2557</v>
      </c>
      <c r="AT958" t="s">
        <v>2513</v>
      </c>
      <c r="AU958">
        <v>45771</v>
      </c>
      <c r="AV958" t="s">
        <v>2513</v>
      </c>
      <c r="AW958" t="s">
        <v>2513</v>
      </c>
      <c r="AX958" t="s">
        <v>2516</v>
      </c>
      <c r="AY958" t="s">
        <v>2558</v>
      </c>
      <c r="AZ958" t="s">
        <v>2513</v>
      </c>
      <c r="BA958" t="s">
        <v>2513</v>
      </c>
      <c r="BB958" t="s">
        <v>2513</v>
      </c>
    </row>
    <row r="959" spans="1:54" x14ac:dyDescent="0.45">
      <c r="A959">
        <v>10008014</v>
      </c>
      <c r="B959" t="s">
        <v>5918</v>
      </c>
      <c r="C959" t="s">
        <v>24865</v>
      </c>
      <c r="D959" t="s">
        <v>2489</v>
      </c>
      <c r="E959" t="s">
        <v>5919</v>
      </c>
      <c r="F959" t="s">
        <v>5920</v>
      </c>
      <c r="G959" t="s">
        <v>5921</v>
      </c>
      <c r="H959" t="s">
        <v>5919</v>
      </c>
      <c r="I959" t="s">
        <v>2493</v>
      </c>
      <c r="J959" t="s">
        <v>2494</v>
      </c>
      <c r="K959" t="s">
        <v>2544</v>
      </c>
      <c r="L959" t="s">
        <v>2496</v>
      </c>
      <c r="M959" t="s">
        <v>3187</v>
      </c>
      <c r="N959" t="s">
        <v>2496</v>
      </c>
      <c r="O959" t="s">
        <v>2498</v>
      </c>
      <c r="P959" t="s">
        <v>2546</v>
      </c>
      <c r="Q959" t="s">
        <v>2547</v>
      </c>
      <c r="R959" t="s">
        <v>2918</v>
      </c>
      <c r="S959" t="s">
        <v>2919</v>
      </c>
      <c r="T959" t="s">
        <v>2942</v>
      </c>
      <c r="U959" t="s">
        <v>2933</v>
      </c>
      <c r="V959" t="s">
        <v>2943</v>
      </c>
      <c r="W959" t="s">
        <v>2553</v>
      </c>
      <c r="X959" t="s">
        <v>3188</v>
      </c>
      <c r="Y959" t="s">
        <v>3189</v>
      </c>
      <c r="Z959" t="s">
        <v>3190</v>
      </c>
      <c r="AA959" t="s">
        <v>2507</v>
      </c>
      <c r="AB959" t="s">
        <v>3187</v>
      </c>
      <c r="AC959" t="s">
        <v>715</v>
      </c>
      <c r="AD959">
        <v>1.35</v>
      </c>
      <c r="AE959">
        <v>1.35</v>
      </c>
      <c r="AF959" t="s">
        <v>2509</v>
      </c>
      <c r="AG959">
        <v>0.64</v>
      </c>
      <c r="AH959" t="s">
        <v>2510</v>
      </c>
      <c r="AI959">
        <v>200</v>
      </c>
      <c r="AJ959">
        <v>200</v>
      </c>
      <c r="AK959">
        <v>16</v>
      </c>
      <c r="AL959" t="s">
        <v>2511</v>
      </c>
      <c r="AM959" t="s">
        <v>2528</v>
      </c>
      <c r="AN959" t="s">
        <v>2513</v>
      </c>
      <c r="AO959" t="s">
        <v>2513</v>
      </c>
      <c r="AP959" t="s">
        <v>2514</v>
      </c>
      <c r="AQ959" t="s">
        <v>2513</v>
      </c>
      <c r="AR959" t="s">
        <v>2513</v>
      </c>
      <c r="AS959" t="s">
        <v>2557</v>
      </c>
      <c r="AT959" t="s">
        <v>2513</v>
      </c>
      <c r="AU959">
        <v>45853</v>
      </c>
      <c r="AV959" t="s">
        <v>2513</v>
      </c>
      <c r="AW959" t="s">
        <v>2513</v>
      </c>
      <c r="AX959" t="s">
        <v>2516</v>
      </c>
      <c r="AY959" t="s">
        <v>2558</v>
      </c>
      <c r="AZ959" t="s">
        <v>2513</v>
      </c>
      <c r="BA959" t="s">
        <v>2513</v>
      </c>
      <c r="BB959" t="s">
        <v>2513</v>
      </c>
    </row>
    <row r="960" spans="1:54" x14ac:dyDescent="0.45">
      <c r="A960">
        <v>10008015</v>
      </c>
      <c r="B960" t="s">
        <v>5922</v>
      </c>
      <c r="C960" t="s">
        <v>24866</v>
      </c>
      <c r="D960" t="s">
        <v>2489</v>
      </c>
      <c r="E960" t="s">
        <v>5923</v>
      </c>
      <c r="F960" t="s">
        <v>5924</v>
      </c>
      <c r="G960" t="s">
        <v>5921</v>
      </c>
      <c r="H960" t="s">
        <v>5923</v>
      </c>
      <c r="I960" t="s">
        <v>2493</v>
      </c>
      <c r="J960" t="s">
        <v>2494</v>
      </c>
      <c r="K960" t="s">
        <v>2544</v>
      </c>
      <c r="L960" t="s">
        <v>2496</v>
      </c>
      <c r="M960" t="s">
        <v>3187</v>
      </c>
      <c r="N960" t="s">
        <v>2496</v>
      </c>
      <c r="O960" t="s">
        <v>2498</v>
      </c>
      <c r="P960" t="s">
        <v>2546</v>
      </c>
      <c r="Q960" t="s">
        <v>2547</v>
      </c>
      <c r="R960" t="s">
        <v>2918</v>
      </c>
      <c r="S960" t="s">
        <v>2919</v>
      </c>
      <c r="T960" t="s">
        <v>2942</v>
      </c>
      <c r="U960" t="s">
        <v>2933</v>
      </c>
      <c r="V960" t="s">
        <v>2943</v>
      </c>
      <c r="W960" t="s">
        <v>2553</v>
      </c>
      <c r="X960" t="s">
        <v>3188</v>
      </c>
      <c r="Y960" t="s">
        <v>3189</v>
      </c>
      <c r="Z960" t="s">
        <v>3190</v>
      </c>
      <c r="AA960" t="s">
        <v>2507</v>
      </c>
      <c r="AB960" t="s">
        <v>3187</v>
      </c>
      <c r="AC960" t="s">
        <v>715</v>
      </c>
      <c r="AD960">
        <v>1.35</v>
      </c>
      <c r="AE960">
        <v>1.35</v>
      </c>
      <c r="AF960" t="s">
        <v>2509</v>
      </c>
      <c r="AG960">
        <v>0.64</v>
      </c>
      <c r="AH960" t="s">
        <v>2510</v>
      </c>
      <c r="AI960">
        <v>200</v>
      </c>
      <c r="AJ960">
        <v>200</v>
      </c>
      <c r="AK960">
        <v>16</v>
      </c>
      <c r="AL960" t="s">
        <v>2511</v>
      </c>
      <c r="AM960" t="s">
        <v>2528</v>
      </c>
      <c r="AN960" t="s">
        <v>2513</v>
      </c>
      <c r="AO960" t="s">
        <v>2513</v>
      </c>
      <c r="AP960" t="s">
        <v>2514</v>
      </c>
      <c r="AQ960" t="s">
        <v>2513</v>
      </c>
      <c r="AR960" t="s">
        <v>2513</v>
      </c>
      <c r="AS960" t="s">
        <v>2557</v>
      </c>
      <c r="AT960" t="s">
        <v>2513</v>
      </c>
      <c r="AU960">
        <v>45853</v>
      </c>
      <c r="AV960" t="s">
        <v>2513</v>
      </c>
      <c r="AW960" t="s">
        <v>2513</v>
      </c>
      <c r="AX960" t="s">
        <v>2516</v>
      </c>
      <c r="AY960" t="s">
        <v>2558</v>
      </c>
      <c r="AZ960" t="s">
        <v>2513</v>
      </c>
      <c r="BA960" t="s">
        <v>2513</v>
      </c>
      <c r="BB960" t="s">
        <v>2513</v>
      </c>
    </row>
    <row r="961" spans="1:54" x14ac:dyDescent="0.45">
      <c r="A961">
        <v>10008016</v>
      </c>
      <c r="B961" t="s">
        <v>5925</v>
      </c>
      <c r="C961" t="s">
        <v>24867</v>
      </c>
      <c r="D961" t="s">
        <v>2489</v>
      </c>
      <c r="E961" t="s">
        <v>5926</v>
      </c>
      <c r="F961" t="s">
        <v>5927</v>
      </c>
      <c r="G961" t="s">
        <v>5921</v>
      </c>
      <c r="H961" t="s">
        <v>5926</v>
      </c>
      <c r="I961" t="s">
        <v>2493</v>
      </c>
      <c r="J961" t="s">
        <v>2494</v>
      </c>
      <c r="K961" t="s">
        <v>2544</v>
      </c>
      <c r="L961" t="s">
        <v>2496</v>
      </c>
      <c r="M961" t="s">
        <v>3570</v>
      </c>
      <c r="N961" t="s">
        <v>2496</v>
      </c>
      <c r="O961" t="s">
        <v>2498</v>
      </c>
      <c r="P961" t="s">
        <v>2546</v>
      </c>
      <c r="Q961" t="s">
        <v>2547</v>
      </c>
      <c r="R961" t="s">
        <v>2918</v>
      </c>
      <c r="S961" t="s">
        <v>2919</v>
      </c>
      <c r="T961" t="s">
        <v>2920</v>
      </c>
      <c r="U961" t="s">
        <v>2921</v>
      </c>
      <c r="V961" t="s">
        <v>2922</v>
      </c>
      <c r="W961" t="s">
        <v>2553</v>
      </c>
      <c r="X961" t="s">
        <v>3571</v>
      </c>
      <c r="Y961" t="s">
        <v>3202</v>
      </c>
      <c r="Z961" t="s">
        <v>3572</v>
      </c>
      <c r="AA961" t="s">
        <v>2507</v>
      </c>
      <c r="AB961" t="s">
        <v>3570</v>
      </c>
      <c r="AC961" t="s">
        <v>715</v>
      </c>
      <c r="AD961">
        <v>0.33</v>
      </c>
      <c r="AE961">
        <v>0.33</v>
      </c>
      <c r="AF961" t="s">
        <v>2509</v>
      </c>
      <c r="AG961">
        <v>0.16</v>
      </c>
      <c r="AH961" t="s">
        <v>2510</v>
      </c>
      <c r="AI961">
        <v>100</v>
      </c>
      <c r="AJ961">
        <v>100</v>
      </c>
      <c r="AK961">
        <v>16</v>
      </c>
      <c r="AL961" t="s">
        <v>2511</v>
      </c>
      <c r="AM961" t="s">
        <v>2528</v>
      </c>
      <c r="AN961" t="s">
        <v>2513</v>
      </c>
      <c r="AO961" t="s">
        <v>2513</v>
      </c>
      <c r="AP961" t="s">
        <v>2514</v>
      </c>
      <c r="AQ961" t="s">
        <v>2513</v>
      </c>
      <c r="AR961" t="s">
        <v>2513</v>
      </c>
      <c r="AS961" t="s">
        <v>2557</v>
      </c>
      <c r="AT961" t="s">
        <v>2513</v>
      </c>
      <c r="AU961">
        <v>45853</v>
      </c>
      <c r="AV961" t="s">
        <v>2513</v>
      </c>
      <c r="AW961" t="s">
        <v>2513</v>
      </c>
      <c r="AX961" t="s">
        <v>2516</v>
      </c>
      <c r="AY961" t="s">
        <v>2558</v>
      </c>
      <c r="AZ961" t="s">
        <v>2513</v>
      </c>
      <c r="BA961" t="s">
        <v>2513</v>
      </c>
      <c r="BB961" t="s">
        <v>2513</v>
      </c>
    </row>
    <row r="962" spans="1:54" x14ac:dyDescent="0.45">
      <c r="A962">
        <v>10008017</v>
      </c>
      <c r="B962" t="s">
        <v>5928</v>
      </c>
      <c r="C962" t="s">
        <v>24868</v>
      </c>
      <c r="D962" t="s">
        <v>2489</v>
      </c>
      <c r="E962" t="s">
        <v>5929</v>
      </c>
      <c r="F962" t="s">
        <v>5930</v>
      </c>
      <c r="G962" t="s">
        <v>5921</v>
      </c>
      <c r="H962" t="s">
        <v>5929</v>
      </c>
      <c r="I962" t="s">
        <v>2493</v>
      </c>
      <c r="J962" t="s">
        <v>2494</v>
      </c>
      <c r="K962" t="s">
        <v>2544</v>
      </c>
      <c r="L962" t="s">
        <v>2496</v>
      </c>
      <c r="M962" t="s">
        <v>3570</v>
      </c>
      <c r="N962" t="s">
        <v>2496</v>
      </c>
      <c r="O962" t="s">
        <v>2498</v>
      </c>
      <c r="P962" t="s">
        <v>2546</v>
      </c>
      <c r="Q962" t="s">
        <v>2547</v>
      </c>
      <c r="R962" t="s">
        <v>2918</v>
      </c>
      <c r="S962" t="s">
        <v>2919</v>
      </c>
      <c r="T962" t="s">
        <v>2920</v>
      </c>
      <c r="U962" t="s">
        <v>2921</v>
      </c>
      <c r="V962" t="s">
        <v>2922</v>
      </c>
      <c r="W962" t="s">
        <v>2553</v>
      </c>
      <c r="X962" t="s">
        <v>3571</v>
      </c>
      <c r="Y962" t="s">
        <v>3202</v>
      </c>
      <c r="Z962" t="s">
        <v>3572</v>
      </c>
      <c r="AA962" t="s">
        <v>2507</v>
      </c>
      <c r="AB962" t="s">
        <v>3570</v>
      </c>
      <c r="AC962" t="s">
        <v>715</v>
      </c>
      <c r="AD962">
        <v>0.33</v>
      </c>
      <c r="AE962">
        <v>0.33</v>
      </c>
      <c r="AF962" t="s">
        <v>2509</v>
      </c>
      <c r="AG962">
        <v>0.16</v>
      </c>
      <c r="AH962" t="s">
        <v>2510</v>
      </c>
      <c r="AI962">
        <v>100</v>
      </c>
      <c r="AJ962">
        <v>100</v>
      </c>
      <c r="AK962">
        <v>16</v>
      </c>
      <c r="AL962" t="s">
        <v>2511</v>
      </c>
      <c r="AM962" t="s">
        <v>2528</v>
      </c>
      <c r="AN962" t="s">
        <v>2513</v>
      </c>
      <c r="AO962" t="s">
        <v>2513</v>
      </c>
      <c r="AP962" t="s">
        <v>2514</v>
      </c>
      <c r="AQ962" t="s">
        <v>2513</v>
      </c>
      <c r="AR962" t="s">
        <v>2513</v>
      </c>
      <c r="AS962" t="s">
        <v>2557</v>
      </c>
      <c r="AT962" t="s">
        <v>2513</v>
      </c>
      <c r="AU962">
        <v>45853</v>
      </c>
      <c r="AV962" t="s">
        <v>2513</v>
      </c>
      <c r="AW962" t="s">
        <v>2513</v>
      </c>
      <c r="AX962" t="s">
        <v>2516</v>
      </c>
      <c r="AY962" t="s">
        <v>2558</v>
      </c>
      <c r="AZ962" t="s">
        <v>2513</v>
      </c>
      <c r="BA962" t="s">
        <v>2513</v>
      </c>
      <c r="BB962" t="s">
        <v>2513</v>
      </c>
    </row>
    <row r="963" spans="1:54" x14ac:dyDescent="0.45">
      <c r="A963">
        <v>10008018</v>
      </c>
      <c r="B963" t="s">
        <v>5931</v>
      </c>
      <c r="C963" t="s">
        <v>24869</v>
      </c>
      <c r="D963" t="s">
        <v>2489</v>
      </c>
      <c r="E963" t="s">
        <v>5932</v>
      </c>
      <c r="F963" t="s">
        <v>5933</v>
      </c>
      <c r="G963" t="s">
        <v>5921</v>
      </c>
      <c r="H963" t="s">
        <v>5932</v>
      </c>
      <c r="I963" t="s">
        <v>2493</v>
      </c>
      <c r="J963" t="s">
        <v>2494</v>
      </c>
      <c r="K963" t="s">
        <v>2544</v>
      </c>
      <c r="L963" t="s">
        <v>2496</v>
      </c>
      <c r="M963" t="s">
        <v>3570</v>
      </c>
      <c r="N963" t="s">
        <v>2496</v>
      </c>
      <c r="O963" t="s">
        <v>2498</v>
      </c>
      <c r="P963" t="s">
        <v>2546</v>
      </c>
      <c r="Q963" t="s">
        <v>2547</v>
      </c>
      <c r="R963" t="s">
        <v>2918</v>
      </c>
      <c r="S963" t="s">
        <v>2919</v>
      </c>
      <c r="T963" t="s">
        <v>2920</v>
      </c>
      <c r="U963" t="s">
        <v>2921</v>
      </c>
      <c r="V963" t="s">
        <v>2922</v>
      </c>
      <c r="W963" t="s">
        <v>2553</v>
      </c>
      <c r="X963" t="s">
        <v>3571</v>
      </c>
      <c r="Y963" t="s">
        <v>3202</v>
      </c>
      <c r="Z963" t="s">
        <v>3572</v>
      </c>
      <c r="AA963" t="s">
        <v>2507</v>
      </c>
      <c r="AB963" t="s">
        <v>3570</v>
      </c>
      <c r="AC963" t="s">
        <v>715</v>
      </c>
      <c r="AD963">
        <v>0.33</v>
      </c>
      <c r="AE963">
        <v>0.33</v>
      </c>
      <c r="AF963" t="s">
        <v>2509</v>
      </c>
      <c r="AG963">
        <v>0.16</v>
      </c>
      <c r="AH963" t="s">
        <v>2510</v>
      </c>
      <c r="AI963">
        <v>100</v>
      </c>
      <c r="AJ963">
        <v>100</v>
      </c>
      <c r="AK963">
        <v>16</v>
      </c>
      <c r="AL963" t="s">
        <v>2511</v>
      </c>
      <c r="AM963" t="s">
        <v>2528</v>
      </c>
      <c r="AN963" t="s">
        <v>2513</v>
      </c>
      <c r="AO963" t="s">
        <v>2513</v>
      </c>
      <c r="AP963" t="s">
        <v>2514</v>
      </c>
      <c r="AQ963" t="s">
        <v>2513</v>
      </c>
      <c r="AR963" t="s">
        <v>2513</v>
      </c>
      <c r="AS963" t="s">
        <v>2557</v>
      </c>
      <c r="AT963" t="s">
        <v>2513</v>
      </c>
      <c r="AU963">
        <v>45853</v>
      </c>
      <c r="AV963" t="s">
        <v>2513</v>
      </c>
      <c r="AW963" t="s">
        <v>2513</v>
      </c>
      <c r="AX963" t="s">
        <v>2516</v>
      </c>
      <c r="AY963" t="s">
        <v>2558</v>
      </c>
      <c r="AZ963" t="s">
        <v>2513</v>
      </c>
      <c r="BA963" t="s">
        <v>2513</v>
      </c>
      <c r="BB963" t="s">
        <v>2513</v>
      </c>
    </row>
    <row r="964" spans="1:54" x14ac:dyDescent="0.45">
      <c r="A964">
        <v>10008019</v>
      </c>
      <c r="B964" t="s">
        <v>5934</v>
      </c>
      <c r="C964" t="s">
        <v>24870</v>
      </c>
      <c r="D964" t="s">
        <v>2489</v>
      </c>
      <c r="E964" t="s">
        <v>5935</v>
      </c>
      <c r="F964" t="s">
        <v>5936</v>
      </c>
      <c r="G964" t="s">
        <v>5921</v>
      </c>
      <c r="H964" t="s">
        <v>5935</v>
      </c>
      <c r="I964" t="s">
        <v>2493</v>
      </c>
      <c r="J964" t="s">
        <v>2494</v>
      </c>
      <c r="K964" t="s">
        <v>2544</v>
      </c>
      <c r="L964" t="s">
        <v>2496</v>
      </c>
      <c r="M964" t="s">
        <v>3570</v>
      </c>
      <c r="N964" t="s">
        <v>2496</v>
      </c>
      <c r="O964" t="s">
        <v>2498</v>
      </c>
      <c r="P964" t="s">
        <v>2546</v>
      </c>
      <c r="Q964" t="s">
        <v>2547</v>
      </c>
      <c r="R964" t="s">
        <v>2918</v>
      </c>
      <c r="S964" t="s">
        <v>2919</v>
      </c>
      <c r="T964" t="s">
        <v>2920</v>
      </c>
      <c r="U964" t="s">
        <v>2921</v>
      </c>
      <c r="V964" t="s">
        <v>2922</v>
      </c>
      <c r="W964" t="s">
        <v>2553</v>
      </c>
      <c r="X964" t="s">
        <v>3571</v>
      </c>
      <c r="Y964" t="s">
        <v>3202</v>
      </c>
      <c r="Z964" t="s">
        <v>3572</v>
      </c>
      <c r="AA964" t="s">
        <v>2507</v>
      </c>
      <c r="AB964" t="s">
        <v>3570</v>
      </c>
      <c r="AC964" t="s">
        <v>715</v>
      </c>
      <c r="AD964">
        <v>0.33</v>
      </c>
      <c r="AE964">
        <v>0.33</v>
      </c>
      <c r="AF964" t="s">
        <v>2509</v>
      </c>
      <c r="AG964">
        <v>0.16</v>
      </c>
      <c r="AH964" t="s">
        <v>2510</v>
      </c>
      <c r="AI964">
        <v>100</v>
      </c>
      <c r="AJ964">
        <v>100</v>
      </c>
      <c r="AK964">
        <v>16</v>
      </c>
      <c r="AL964" t="s">
        <v>2511</v>
      </c>
      <c r="AM964" t="s">
        <v>2528</v>
      </c>
      <c r="AN964" t="s">
        <v>2513</v>
      </c>
      <c r="AO964" t="s">
        <v>2513</v>
      </c>
      <c r="AP964" t="s">
        <v>2514</v>
      </c>
      <c r="AQ964" t="s">
        <v>2513</v>
      </c>
      <c r="AR964" t="s">
        <v>2513</v>
      </c>
      <c r="AS964" t="s">
        <v>2557</v>
      </c>
      <c r="AT964" t="s">
        <v>2513</v>
      </c>
      <c r="AU964">
        <v>45853</v>
      </c>
      <c r="AV964" t="s">
        <v>2513</v>
      </c>
      <c r="AW964" t="s">
        <v>2513</v>
      </c>
      <c r="AX964" t="s">
        <v>2516</v>
      </c>
      <c r="AY964" t="s">
        <v>2558</v>
      </c>
      <c r="AZ964" t="s">
        <v>2513</v>
      </c>
      <c r="BA964" t="s">
        <v>2513</v>
      </c>
      <c r="BB964" t="s">
        <v>2513</v>
      </c>
    </row>
    <row r="965" spans="1:54" x14ac:dyDescent="0.45">
      <c r="A965">
        <v>10008371</v>
      </c>
      <c r="B965" t="s">
        <v>5937</v>
      </c>
      <c r="C965" t="s">
        <v>24871</v>
      </c>
      <c r="D965" t="s">
        <v>2489</v>
      </c>
      <c r="E965" t="s">
        <v>5938</v>
      </c>
      <c r="F965" t="s">
        <v>5939</v>
      </c>
      <c r="G965" t="s">
        <v>5940</v>
      </c>
      <c r="H965" t="s">
        <v>5938</v>
      </c>
      <c r="I965" t="s">
        <v>2493</v>
      </c>
      <c r="J965" t="s">
        <v>2494</v>
      </c>
      <c r="K965" t="s">
        <v>2544</v>
      </c>
      <c r="L965" t="s">
        <v>2496</v>
      </c>
      <c r="M965" t="s">
        <v>3187</v>
      </c>
      <c r="N965" t="s">
        <v>2496</v>
      </c>
      <c r="O965" t="s">
        <v>2498</v>
      </c>
      <c r="P965" t="s">
        <v>2546</v>
      </c>
      <c r="Q965" t="s">
        <v>2547</v>
      </c>
      <c r="R965" t="s">
        <v>2918</v>
      </c>
      <c r="S965" t="s">
        <v>2919</v>
      </c>
      <c r="T965" t="s">
        <v>2942</v>
      </c>
      <c r="U965" t="s">
        <v>2933</v>
      </c>
      <c r="V965" t="s">
        <v>2943</v>
      </c>
      <c r="W965" t="s">
        <v>2553</v>
      </c>
      <c r="X965" t="s">
        <v>3188</v>
      </c>
      <c r="Y965" t="s">
        <v>3189</v>
      </c>
      <c r="Z965" t="s">
        <v>3190</v>
      </c>
      <c r="AA965" t="s">
        <v>2507</v>
      </c>
      <c r="AB965" t="s">
        <v>3187</v>
      </c>
      <c r="AC965" t="s">
        <v>715</v>
      </c>
      <c r="AD965">
        <v>1.35</v>
      </c>
      <c r="AE965">
        <v>1.35</v>
      </c>
      <c r="AF965" t="s">
        <v>2509</v>
      </c>
      <c r="AG965">
        <v>0.64</v>
      </c>
      <c r="AH965" t="s">
        <v>2510</v>
      </c>
      <c r="AI965">
        <v>200</v>
      </c>
      <c r="AJ965">
        <v>200</v>
      </c>
      <c r="AK965">
        <v>16</v>
      </c>
      <c r="AL965" t="s">
        <v>2511</v>
      </c>
      <c r="AM965" t="s">
        <v>2528</v>
      </c>
      <c r="AN965" t="s">
        <v>2513</v>
      </c>
      <c r="AO965" t="s">
        <v>2513</v>
      </c>
      <c r="AP965" t="s">
        <v>2514</v>
      </c>
      <c r="AQ965" t="s">
        <v>2513</v>
      </c>
      <c r="AR965" t="s">
        <v>2513</v>
      </c>
      <c r="AS965" t="s">
        <v>2557</v>
      </c>
      <c r="AT965" t="s">
        <v>2513</v>
      </c>
      <c r="AU965">
        <v>45978</v>
      </c>
      <c r="AV965" t="s">
        <v>2513</v>
      </c>
      <c r="AW965" t="s">
        <v>2513</v>
      </c>
      <c r="AX965" t="s">
        <v>2516</v>
      </c>
      <c r="AY965" t="s">
        <v>2558</v>
      </c>
      <c r="AZ965" t="s">
        <v>2513</v>
      </c>
      <c r="BA965" t="s">
        <v>2513</v>
      </c>
      <c r="BB965" t="s">
        <v>2513</v>
      </c>
    </row>
    <row r="966" spans="1:54" x14ac:dyDescent="0.45">
      <c r="A966">
        <v>10008372</v>
      </c>
      <c r="B966" t="s">
        <v>5941</v>
      </c>
      <c r="C966" t="s">
        <v>24872</v>
      </c>
      <c r="D966" t="s">
        <v>2489</v>
      </c>
      <c r="E966" t="s">
        <v>5942</v>
      </c>
      <c r="F966" t="s">
        <v>5943</v>
      </c>
      <c r="G966" t="s">
        <v>5940</v>
      </c>
      <c r="H966" t="s">
        <v>5942</v>
      </c>
      <c r="I966" t="s">
        <v>2493</v>
      </c>
      <c r="J966" t="s">
        <v>2494</v>
      </c>
      <c r="K966" t="s">
        <v>2544</v>
      </c>
      <c r="L966" t="s">
        <v>2496</v>
      </c>
      <c r="M966" t="s">
        <v>3187</v>
      </c>
      <c r="N966" t="s">
        <v>2496</v>
      </c>
      <c r="O966" t="s">
        <v>2498</v>
      </c>
      <c r="P966" t="s">
        <v>2546</v>
      </c>
      <c r="Q966" t="s">
        <v>2547</v>
      </c>
      <c r="R966" t="s">
        <v>2918</v>
      </c>
      <c r="S966" t="s">
        <v>2919</v>
      </c>
      <c r="T966" t="s">
        <v>2942</v>
      </c>
      <c r="U966" t="s">
        <v>2933</v>
      </c>
      <c r="V966" t="s">
        <v>2943</v>
      </c>
      <c r="W966" t="s">
        <v>2553</v>
      </c>
      <c r="X966" t="s">
        <v>3188</v>
      </c>
      <c r="Y966" t="s">
        <v>3189</v>
      </c>
      <c r="Z966" t="s">
        <v>3190</v>
      </c>
      <c r="AA966" t="s">
        <v>2507</v>
      </c>
      <c r="AB966" t="s">
        <v>3187</v>
      </c>
      <c r="AC966" t="s">
        <v>715</v>
      </c>
      <c r="AD966">
        <v>1.35</v>
      </c>
      <c r="AE966">
        <v>1.35</v>
      </c>
      <c r="AF966" t="s">
        <v>2509</v>
      </c>
      <c r="AG966">
        <v>0.64</v>
      </c>
      <c r="AH966" t="s">
        <v>2510</v>
      </c>
      <c r="AI966">
        <v>200</v>
      </c>
      <c r="AJ966">
        <v>200</v>
      </c>
      <c r="AK966">
        <v>16</v>
      </c>
      <c r="AL966" t="s">
        <v>2511</v>
      </c>
      <c r="AM966" t="s">
        <v>2528</v>
      </c>
      <c r="AN966" t="s">
        <v>2513</v>
      </c>
      <c r="AO966" t="s">
        <v>2513</v>
      </c>
      <c r="AP966" t="s">
        <v>2514</v>
      </c>
      <c r="AQ966" t="s">
        <v>2513</v>
      </c>
      <c r="AR966" t="s">
        <v>2513</v>
      </c>
      <c r="AS966" t="s">
        <v>2557</v>
      </c>
      <c r="AT966" t="s">
        <v>2513</v>
      </c>
      <c r="AU966">
        <v>45978</v>
      </c>
      <c r="AV966" t="s">
        <v>2513</v>
      </c>
      <c r="AW966" t="s">
        <v>2513</v>
      </c>
      <c r="AX966" t="s">
        <v>2516</v>
      </c>
      <c r="AY966" t="s">
        <v>2558</v>
      </c>
      <c r="AZ966" t="s">
        <v>2513</v>
      </c>
      <c r="BA966" t="s">
        <v>2513</v>
      </c>
      <c r="BB966" t="s">
        <v>2513</v>
      </c>
    </row>
    <row r="967" spans="1:54" x14ac:dyDescent="0.45">
      <c r="A967">
        <v>10008373</v>
      </c>
      <c r="B967" t="s">
        <v>5944</v>
      </c>
      <c r="C967" t="s">
        <v>24873</v>
      </c>
      <c r="D967" t="s">
        <v>2489</v>
      </c>
      <c r="E967" t="s">
        <v>5945</v>
      </c>
      <c r="F967" t="s">
        <v>5946</v>
      </c>
      <c r="G967" t="s">
        <v>5940</v>
      </c>
      <c r="H967" t="s">
        <v>5945</v>
      </c>
      <c r="I967" t="s">
        <v>2493</v>
      </c>
      <c r="J967" t="s">
        <v>2494</v>
      </c>
      <c r="K967" t="s">
        <v>2544</v>
      </c>
      <c r="L967" t="s">
        <v>2496</v>
      </c>
      <c r="M967" t="s">
        <v>3187</v>
      </c>
      <c r="N967" t="s">
        <v>2496</v>
      </c>
      <c r="O967" t="s">
        <v>2498</v>
      </c>
      <c r="P967" t="s">
        <v>2546</v>
      </c>
      <c r="Q967" t="s">
        <v>2547</v>
      </c>
      <c r="R967" t="s">
        <v>2918</v>
      </c>
      <c r="S967" t="s">
        <v>2919</v>
      </c>
      <c r="T967" t="s">
        <v>2942</v>
      </c>
      <c r="U967" t="s">
        <v>2933</v>
      </c>
      <c r="V967" t="s">
        <v>2943</v>
      </c>
      <c r="W967" t="s">
        <v>2553</v>
      </c>
      <c r="X967" t="s">
        <v>3188</v>
      </c>
      <c r="Y967" t="s">
        <v>3189</v>
      </c>
      <c r="Z967" t="s">
        <v>3190</v>
      </c>
      <c r="AA967" t="s">
        <v>2507</v>
      </c>
      <c r="AB967" t="s">
        <v>3187</v>
      </c>
      <c r="AC967" t="s">
        <v>715</v>
      </c>
      <c r="AD967">
        <v>1.35</v>
      </c>
      <c r="AE967">
        <v>1.35</v>
      </c>
      <c r="AF967" t="s">
        <v>2509</v>
      </c>
      <c r="AG967">
        <v>0.64</v>
      </c>
      <c r="AH967" t="s">
        <v>2510</v>
      </c>
      <c r="AI967">
        <v>200</v>
      </c>
      <c r="AJ967">
        <v>200</v>
      </c>
      <c r="AK967">
        <v>16</v>
      </c>
      <c r="AL967" t="s">
        <v>2511</v>
      </c>
      <c r="AM967" t="s">
        <v>2528</v>
      </c>
      <c r="AN967" t="s">
        <v>2513</v>
      </c>
      <c r="AO967" t="s">
        <v>2513</v>
      </c>
      <c r="AP967" t="s">
        <v>2514</v>
      </c>
      <c r="AQ967" t="s">
        <v>2513</v>
      </c>
      <c r="AR967" t="s">
        <v>2513</v>
      </c>
      <c r="AS967" t="s">
        <v>2557</v>
      </c>
      <c r="AT967" t="s">
        <v>2513</v>
      </c>
      <c r="AU967">
        <v>45978</v>
      </c>
      <c r="AV967" t="s">
        <v>2513</v>
      </c>
      <c r="AW967" t="s">
        <v>2513</v>
      </c>
      <c r="AX967" t="s">
        <v>2516</v>
      </c>
      <c r="AY967" t="s">
        <v>2558</v>
      </c>
      <c r="AZ967" t="s">
        <v>2513</v>
      </c>
      <c r="BA967" t="s">
        <v>2513</v>
      </c>
      <c r="BB967" t="s">
        <v>2513</v>
      </c>
    </row>
    <row r="968" spans="1:54" x14ac:dyDescent="0.45">
      <c r="A968">
        <v>10007822</v>
      </c>
      <c r="B968" t="s">
        <v>5947</v>
      </c>
      <c r="C968" t="s">
        <v>24874</v>
      </c>
      <c r="D968" t="s">
        <v>2489</v>
      </c>
      <c r="E968" t="s">
        <v>5948</v>
      </c>
      <c r="F968" t="s">
        <v>5949</v>
      </c>
      <c r="G968" t="s">
        <v>5950</v>
      </c>
      <c r="H968" t="s">
        <v>5948</v>
      </c>
      <c r="I968" t="s">
        <v>2493</v>
      </c>
      <c r="J968" t="s">
        <v>2494</v>
      </c>
      <c r="K968" t="s">
        <v>2544</v>
      </c>
      <c r="L968" t="s">
        <v>2496</v>
      </c>
      <c r="M968" t="s">
        <v>3200</v>
      </c>
      <c r="N968" t="s">
        <v>2496</v>
      </c>
      <c r="O968" t="s">
        <v>2498</v>
      </c>
      <c r="P968" t="s">
        <v>2546</v>
      </c>
      <c r="Q968" t="s">
        <v>2547</v>
      </c>
      <c r="R968" t="s">
        <v>2918</v>
      </c>
      <c r="S968" t="s">
        <v>2919</v>
      </c>
      <c r="T968" t="s">
        <v>2942</v>
      </c>
      <c r="U968" t="s">
        <v>2933</v>
      </c>
      <c r="V968" t="s">
        <v>2943</v>
      </c>
      <c r="W968" t="s">
        <v>2553</v>
      </c>
      <c r="X968" t="s">
        <v>3201</v>
      </c>
      <c r="Y968" t="s">
        <v>3202</v>
      </c>
      <c r="Z968" t="s">
        <v>3203</v>
      </c>
      <c r="AA968" t="s">
        <v>2507</v>
      </c>
      <c r="AB968" t="s">
        <v>3200</v>
      </c>
      <c r="AC968" t="s">
        <v>715</v>
      </c>
      <c r="AD968">
        <v>1.35</v>
      </c>
      <c r="AE968">
        <v>1.35</v>
      </c>
      <c r="AF968" t="s">
        <v>2509</v>
      </c>
      <c r="AG968">
        <v>0.64</v>
      </c>
      <c r="AH968" t="s">
        <v>2510</v>
      </c>
      <c r="AI968">
        <v>200</v>
      </c>
      <c r="AJ968">
        <v>200</v>
      </c>
      <c r="AK968">
        <v>16</v>
      </c>
      <c r="AL968" t="s">
        <v>2511</v>
      </c>
      <c r="AM968" t="s">
        <v>2528</v>
      </c>
      <c r="AN968" t="s">
        <v>2513</v>
      </c>
      <c r="AO968" t="s">
        <v>2513</v>
      </c>
      <c r="AP968" t="s">
        <v>2514</v>
      </c>
      <c r="AQ968" t="s">
        <v>2513</v>
      </c>
      <c r="AR968" t="s">
        <v>2513</v>
      </c>
      <c r="AS968" t="s">
        <v>2557</v>
      </c>
      <c r="AT968" t="s">
        <v>2513</v>
      </c>
      <c r="AU968">
        <v>45800</v>
      </c>
      <c r="AV968" t="s">
        <v>2513</v>
      </c>
      <c r="AW968" t="s">
        <v>2513</v>
      </c>
      <c r="AX968" t="s">
        <v>2516</v>
      </c>
      <c r="AY968" t="s">
        <v>2558</v>
      </c>
      <c r="AZ968" t="s">
        <v>2513</v>
      </c>
      <c r="BA968" t="s">
        <v>2513</v>
      </c>
      <c r="BB968" t="s">
        <v>2513</v>
      </c>
    </row>
    <row r="969" spans="1:54" x14ac:dyDescent="0.45">
      <c r="A969">
        <v>10008000</v>
      </c>
      <c r="B969" t="s">
        <v>5951</v>
      </c>
      <c r="C969" t="s">
        <v>24875</v>
      </c>
      <c r="D969" t="s">
        <v>2489</v>
      </c>
      <c r="E969" t="s">
        <v>5952</v>
      </c>
      <c r="F969" t="s">
        <v>5953</v>
      </c>
      <c r="G969" t="s">
        <v>5921</v>
      </c>
      <c r="H969" t="s">
        <v>5952</v>
      </c>
      <c r="I969" t="s">
        <v>2493</v>
      </c>
      <c r="J969" t="s">
        <v>2494</v>
      </c>
      <c r="K969" t="s">
        <v>2544</v>
      </c>
      <c r="L969" t="s">
        <v>2496</v>
      </c>
      <c r="M969" t="s">
        <v>3187</v>
      </c>
      <c r="N969" t="s">
        <v>2496</v>
      </c>
      <c r="O969" t="s">
        <v>2498</v>
      </c>
      <c r="P969" t="s">
        <v>2546</v>
      </c>
      <c r="Q969" t="s">
        <v>2547</v>
      </c>
      <c r="R969" t="s">
        <v>2918</v>
      </c>
      <c r="S969" t="s">
        <v>2919</v>
      </c>
      <c r="T969" t="s">
        <v>2942</v>
      </c>
      <c r="U969" t="s">
        <v>2933</v>
      </c>
      <c r="V969" t="s">
        <v>2943</v>
      </c>
      <c r="W969" t="s">
        <v>2553</v>
      </c>
      <c r="X969" t="s">
        <v>3188</v>
      </c>
      <c r="Y969" t="s">
        <v>3189</v>
      </c>
      <c r="Z969" t="s">
        <v>3190</v>
      </c>
      <c r="AA969" t="s">
        <v>2507</v>
      </c>
      <c r="AB969" t="s">
        <v>3187</v>
      </c>
      <c r="AC969" t="s">
        <v>715</v>
      </c>
      <c r="AD969">
        <v>1.35</v>
      </c>
      <c r="AE969">
        <v>1.35</v>
      </c>
      <c r="AF969" t="s">
        <v>2509</v>
      </c>
      <c r="AG969">
        <v>0.64</v>
      </c>
      <c r="AH969" t="s">
        <v>2510</v>
      </c>
      <c r="AI969">
        <v>200</v>
      </c>
      <c r="AJ969">
        <v>200</v>
      </c>
      <c r="AK969">
        <v>16</v>
      </c>
      <c r="AL969" t="s">
        <v>2511</v>
      </c>
      <c r="AM969" t="s">
        <v>2528</v>
      </c>
      <c r="AN969" t="s">
        <v>2513</v>
      </c>
      <c r="AO969" t="s">
        <v>2513</v>
      </c>
      <c r="AP969" t="s">
        <v>2514</v>
      </c>
      <c r="AQ969" t="s">
        <v>2513</v>
      </c>
      <c r="AR969" t="s">
        <v>2513</v>
      </c>
      <c r="AS969" t="s">
        <v>2557</v>
      </c>
      <c r="AT969" t="s">
        <v>2513</v>
      </c>
      <c r="AU969">
        <v>45841</v>
      </c>
      <c r="AV969" t="s">
        <v>2513</v>
      </c>
      <c r="AW969" t="s">
        <v>2513</v>
      </c>
      <c r="AX969" t="s">
        <v>2516</v>
      </c>
      <c r="AY969" t="s">
        <v>2558</v>
      </c>
      <c r="AZ969" t="s">
        <v>2513</v>
      </c>
      <c r="BA969" t="s">
        <v>2513</v>
      </c>
      <c r="BB969" t="s">
        <v>2513</v>
      </c>
    </row>
    <row r="970" spans="1:54" x14ac:dyDescent="0.45">
      <c r="A970">
        <v>10008004</v>
      </c>
      <c r="B970" t="s">
        <v>5954</v>
      </c>
      <c r="C970" t="s">
        <v>24876</v>
      </c>
      <c r="D970" t="s">
        <v>2489</v>
      </c>
      <c r="E970" t="s">
        <v>5955</v>
      </c>
      <c r="F970" t="s">
        <v>5956</v>
      </c>
      <c r="G970" t="s">
        <v>5921</v>
      </c>
      <c r="H970" t="s">
        <v>5955</v>
      </c>
      <c r="I970" t="s">
        <v>2493</v>
      </c>
      <c r="J970" t="s">
        <v>2494</v>
      </c>
      <c r="K970" t="s">
        <v>2544</v>
      </c>
      <c r="L970" t="s">
        <v>2496</v>
      </c>
      <c r="M970" t="s">
        <v>3187</v>
      </c>
      <c r="N970" t="s">
        <v>2496</v>
      </c>
      <c r="O970" t="s">
        <v>2498</v>
      </c>
      <c r="P970" t="s">
        <v>2546</v>
      </c>
      <c r="Q970" t="s">
        <v>2547</v>
      </c>
      <c r="R970" t="s">
        <v>2918</v>
      </c>
      <c r="S970" t="s">
        <v>2919</v>
      </c>
      <c r="T970" t="s">
        <v>2942</v>
      </c>
      <c r="U970" t="s">
        <v>2933</v>
      </c>
      <c r="V970" t="s">
        <v>2943</v>
      </c>
      <c r="W970" t="s">
        <v>2553</v>
      </c>
      <c r="X970" t="s">
        <v>3188</v>
      </c>
      <c r="Y970" t="s">
        <v>3189</v>
      </c>
      <c r="Z970" t="s">
        <v>3190</v>
      </c>
      <c r="AA970" t="s">
        <v>2507</v>
      </c>
      <c r="AB970" t="s">
        <v>3187</v>
      </c>
      <c r="AC970" t="s">
        <v>715</v>
      </c>
      <c r="AD970">
        <v>1.35</v>
      </c>
      <c r="AE970">
        <v>1.35</v>
      </c>
      <c r="AF970" t="s">
        <v>2509</v>
      </c>
      <c r="AG970">
        <v>0.64</v>
      </c>
      <c r="AH970" t="s">
        <v>2510</v>
      </c>
      <c r="AI970">
        <v>200</v>
      </c>
      <c r="AJ970">
        <v>200</v>
      </c>
      <c r="AK970">
        <v>16</v>
      </c>
      <c r="AL970" t="s">
        <v>2511</v>
      </c>
      <c r="AM970" t="s">
        <v>2528</v>
      </c>
      <c r="AN970" t="s">
        <v>2513</v>
      </c>
      <c r="AO970" t="s">
        <v>2513</v>
      </c>
      <c r="AP970" t="s">
        <v>2514</v>
      </c>
      <c r="AQ970" t="s">
        <v>2513</v>
      </c>
      <c r="AR970" t="s">
        <v>2513</v>
      </c>
      <c r="AS970" t="s">
        <v>2557</v>
      </c>
      <c r="AT970" t="s">
        <v>2513</v>
      </c>
      <c r="AU970">
        <v>45848</v>
      </c>
      <c r="AV970" t="s">
        <v>2513</v>
      </c>
      <c r="AW970" t="s">
        <v>2513</v>
      </c>
      <c r="AX970" t="s">
        <v>2516</v>
      </c>
      <c r="AY970" t="s">
        <v>2558</v>
      </c>
      <c r="AZ970" t="s">
        <v>2513</v>
      </c>
      <c r="BA970" t="s">
        <v>2513</v>
      </c>
      <c r="BB970" t="s">
        <v>2513</v>
      </c>
    </row>
    <row r="971" spans="1:54" x14ac:dyDescent="0.45">
      <c r="A971">
        <v>10008005</v>
      </c>
      <c r="B971" t="s">
        <v>5957</v>
      </c>
      <c r="C971" t="s">
        <v>24877</v>
      </c>
      <c r="D971" t="s">
        <v>2489</v>
      </c>
      <c r="E971" t="s">
        <v>5958</v>
      </c>
      <c r="F971" t="s">
        <v>5959</v>
      </c>
      <c r="G971" t="s">
        <v>5921</v>
      </c>
      <c r="H971" t="s">
        <v>5958</v>
      </c>
      <c r="I971" t="s">
        <v>2493</v>
      </c>
      <c r="J971" t="s">
        <v>2494</v>
      </c>
      <c r="K971" t="s">
        <v>2544</v>
      </c>
      <c r="L971" t="s">
        <v>2496</v>
      </c>
      <c r="M971" t="s">
        <v>3187</v>
      </c>
      <c r="N971" t="s">
        <v>2496</v>
      </c>
      <c r="O971" t="s">
        <v>2498</v>
      </c>
      <c r="P971" t="s">
        <v>2546</v>
      </c>
      <c r="Q971" t="s">
        <v>2547</v>
      </c>
      <c r="R971" t="s">
        <v>2918</v>
      </c>
      <c r="S971" t="s">
        <v>2919</v>
      </c>
      <c r="T971" t="s">
        <v>2942</v>
      </c>
      <c r="U971" t="s">
        <v>2933</v>
      </c>
      <c r="V971" t="s">
        <v>2943</v>
      </c>
      <c r="W971" t="s">
        <v>2553</v>
      </c>
      <c r="X971" t="s">
        <v>3188</v>
      </c>
      <c r="Y971" t="s">
        <v>3189</v>
      </c>
      <c r="Z971" t="s">
        <v>3190</v>
      </c>
      <c r="AA971" t="s">
        <v>2507</v>
      </c>
      <c r="AB971" t="s">
        <v>3187</v>
      </c>
      <c r="AC971" t="s">
        <v>715</v>
      </c>
      <c r="AD971">
        <v>1.35</v>
      </c>
      <c r="AE971">
        <v>1.35</v>
      </c>
      <c r="AF971" t="s">
        <v>2509</v>
      </c>
      <c r="AG971">
        <v>0.64</v>
      </c>
      <c r="AH971" t="s">
        <v>2510</v>
      </c>
      <c r="AI971">
        <v>200</v>
      </c>
      <c r="AJ971">
        <v>200</v>
      </c>
      <c r="AK971">
        <v>16</v>
      </c>
      <c r="AL971" t="s">
        <v>2511</v>
      </c>
      <c r="AM971" t="s">
        <v>2528</v>
      </c>
      <c r="AN971" t="s">
        <v>2513</v>
      </c>
      <c r="AO971" t="s">
        <v>2513</v>
      </c>
      <c r="AP971" t="s">
        <v>2514</v>
      </c>
      <c r="AQ971" t="s">
        <v>2513</v>
      </c>
      <c r="AR971" t="s">
        <v>2513</v>
      </c>
      <c r="AS971" t="s">
        <v>2557</v>
      </c>
      <c r="AT971" t="s">
        <v>2513</v>
      </c>
      <c r="AU971">
        <v>45848</v>
      </c>
      <c r="AV971" t="s">
        <v>2513</v>
      </c>
      <c r="AW971" t="s">
        <v>2513</v>
      </c>
      <c r="AX971" t="s">
        <v>2516</v>
      </c>
      <c r="AY971" t="s">
        <v>2558</v>
      </c>
      <c r="AZ971" t="s">
        <v>2513</v>
      </c>
      <c r="BA971" t="s">
        <v>2513</v>
      </c>
      <c r="BB971" t="s">
        <v>2513</v>
      </c>
    </row>
    <row r="972" spans="1:54" x14ac:dyDescent="0.45">
      <c r="A972">
        <v>10008020</v>
      </c>
      <c r="B972" t="s">
        <v>5960</v>
      </c>
      <c r="C972" t="s">
        <v>24878</v>
      </c>
      <c r="D972" t="s">
        <v>2489</v>
      </c>
      <c r="E972" t="s">
        <v>5961</v>
      </c>
      <c r="F972" t="s">
        <v>5962</v>
      </c>
      <c r="G972" t="s">
        <v>5921</v>
      </c>
      <c r="H972" t="s">
        <v>5961</v>
      </c>
      <c r="I972" t="s">
        <v>2493</v>
      </c>
      <c r="J972" t="s">
        <v>2494</v>
      </c>
      <c r="K972" t="s">
        <v>2544</v>
      </c>
      <c r="L972" t="s">
        <v>2496</v>
      </c>
      <c r="M972" t="s">
        <v>3570</v>
      </c>
      <c r="N972" t="s">
        <v>2496</v>
      </c>
      <c r="O972" t="s">
        <v>2498</v>
      </c>
      <c r="P972" t="s">
        <v>2546</v>
      </c>
      <c r="Q972" t="s">
        <v>2547</v>
      </c>
      <c r="R972" t="s">
        <v>2918</v>
      </c>
      <c r="S972" t="s">
        <v>2919</v>
      </c>
      <c r="T972" t="s">
        <v>2920</v>
      </c>
      <c r="U972" t="s">
        <v>2921</v>
      </c>
      <c r="V972" t="s">
        <v>2922</v>
      </c>
      <c r="W972" t="s">
        <v>2553</v>
      </c>
      <c r="X972" t="s">
        <v>3571</v>
      </c>
      <c r="Y972" t="s">
        <v>3202</v>
      </c>
      <c r="Z972" t="s">
        <v>3572</v>
      </c>
      <c r="AA972" t="s">
        <v>2507</v>
      </c>
      <c r="AB972" t="s">
        <v>3570</v>
      </c>
      <c r="AC972" t="s">
        <v>715</v>
      </c>
      <c r="AD972">
        <v>0.33</v>
      </c>
      <c r="AE972">
        <v>0.33</v>
      </c>
      <c r="AF972" t="s">
        <v>2509</v>
      </c>
      <c r="AG972">
        <v>0.16</v>
      </c>
      <c r="AH972" t="s">
        <v>2510</v>
      </c>
      <c r="AI972">
        <v>100</v>
      </c>
      <c r="AJ972">
        <v>100</v>
      </c>
      <c r="AK972">
        <v>16</v>
      </c>
      <c r="AL972" t="s">
        <v>2511</v>
      </c>
      <c r="AM972" t="s">
        <v>2528</v>
      </c>
      <c r="AN972" t="s">
        <v>2513</v>
      </c>
      <c r="AO972" t="s">
        <v>2513</v>
      </c>
      <c r="AP972" t="s">
        <v>2514</v>
      </c>
      <c r="AQ972" t="s">
        <v>2513</v>
      </c>
      <c r="AR972" t="s">
        <v>2513</v>
      </c>
      <c r="AS972" t="s">
        <v>2557</v>
      </c>
      <c r="AT972" t="s">
        <v>2513</v>
      </c>
      <c r="AU972">
        <v>45853</v>
      </c>
      <c r="AV972" t="s">
        <v>2513</v>
      </c>
      <c r="AW972" t="s">
        <v>2513</v>
      </c>
      <c r="AX972" t="s">
        <v>2516</v>
      </c>
      <c r="AY972" t="s">
        <v>2558</v>
      </c>
      <c r="AZ972" t="s">
        <v>2513</v>
      </c>
      <c r="BA972" t="s">
        <v>2513</v>
      </c>
      <c r="BB972" t="s">
        <v>2513</v>
      </c>
    </row>
    <row r="973" spans="1:54" x14ac:dyDescent="0.45">
      <c r="A973">
        <v>10008021</v>
      </c>
      <c r="B973" t="s">
        <v>5963</v>
      </c>
      <c r="C973" t="s">
        <v>24879</v>
      </c>
      <c r="D973" t="s">
        <v>2489</v>
      </c>
      <c r="E973" t="s">
        <v>5964</v>
      </c>
      <c r="F973" t="s">
        <v>5965</v>
      </c>
      <c r="G973" t="s">
        <v>5921</v>
      </c>
      <c r="H973" t="s">
        <v>5964</v>
      </c>
      <c r="I973" t="s">
        <v>2493</v>
      </c>
      <c r="J973" t="s">
        <v>2494</v>
      </c>
      <c r="K973" t="s">
        <v>2544</v>
      </c>
      <c r="L973" t="s">
        <v>2496</v>
      </c>
      <c r="M973" t="s">
        <v>3570</v>
      </c>
      <c r="N973" t="s">
        <v>2496</v>
      </c>
      <c r="O973" t="s">
        <v>2498</v>
      </c>
      <c r="P973" t="s">
        <v>2546</v>
      </c>
      <c r="Q973" t="s">
        <v>2547</v>
      </c>
      <c r="R973" t="s">
        <v>2918</v>
      </c>
      <c r="S973" t="s">
        <v>2919</v>
      </c>
      <c r="T973" t="s">
        <v>2920</v>
      </c>
      <c r="U973" t="s">
        <v>2921</v>
      </c>
      <c r="V973" t="s">
        <v>2922</v>
      </c>
      <c r="W973" t="s">
        <v>2553</v>
      </c>
      <c r="X973" t="s">
        <v>3571</v>
      </c>
      <c r="Y973" t="s">
        <v>3202</v>
      </c>
      <c r="Z973" t="s">
        <v>3572</v>
      </c>
      <c r="AA973" t="s">
        <v>2507</v>
      </c>
      <c r="AB973" t="s">
        <v>3570</v>
      </c>
      <c r="AC973" t="s">
        <v>715</v>
      </c>
      <c r="AD973">
        <v>0.33</v>
      </c>
      <c r="AE973">
        <v>0.33</v>
      </c>
      <c r="AF973" t="s">
        <v>2509</v>
      </c>
      <c r="AG973">
        <v>0.16</v>
      </c>
      <c r="AH973" t="s">
        <v>2510</v>
      </c>
      <c r="AI973">
        <v>100</v>
      </c>
      <c r="AJ973">
        <v>100</v>
      </c>
      <c r="AK973">
        <v>16</v>
      </c>
      <c r="AL973" t="s">
        <v>2511</v>
      </c>
      <c r="AM973" t="s">
        <v>2528</v>
      </c>
      <c r="AN973" t="s">
        <v>2513</v>
      </c>
      <c r="AO973" t="s">
        <v>2513</v>
      </c>
      <c r="AP973" t="s">
        <v>2514</v>
      </c>
      <c r="AQ973" t="s">
        <v>2513</v>
      </c>
      <c r="AR973" t="s">
        <v>2513</v>
      </c>
      <c r="AS973" t="s">
        <v>2557</v>
      </c>
      <c r="AT973" t="s">
        <v>2513</v>
      </c>
      <c r="AU973">
        <v>45853</v>
      </c>
      <c r="AV973" t="s">
        <v>2513</v>
      </c>
      <c r="AW973" t="s">
        <v>2513</v>
      </c>
      <c r="AX973" t="s">
        <v>2516</v>
      </c>
      <c r="AY973" t="s">
        <v>2558</v>
      </c>
      <c r="AZ973" t="s">
        <v>2513</v>
      </c>
      <c r="BA973" t="s">
        <v>2513</v>
      </c>
      <c r="BB973" t="s">
        <v>2513</v>
      </c>
    </row>
    <row r="974" spans="1:54" x14ac:dyDescent="0.45">
      <c r="A974">
        <v>10008022</v>
      </c>
      <c r="B974" t="s">
        <v>5966</v>
      </c>
      <c r="C974" t="s">
        <v>24880</v>
      </c>
      <c r="D974" t="s">
        <v>2489</v>
      </c>
      <c r="E974" t="s">
        <v>5967</v>
      </c>
      <c r="F974" t="s">
        <v>5968</v>
      </c>
      <c r="G974" t="s">
        <v>5921</v>
      </c>
      <c r="H974" t="s">
        <v>5967</v>
      </c>
      <c r="I974" t="s">
        <v>2493</v>
      </c>
      <c r="J974" t="s">
        <v>2494</v>
      </c>
      <c r="K974" t="s">
        <v>2544</v>
      </c>
      <c r="L974" t="s">
        <v>2496</v>
      </c>
      <c r="M974" t="s">
        <v>3570</v>
      </c>
      <c r="N974" t="s">
        <v>2496</v>
      </c>
      <c r="O974" t="s">
        <v>2498</v>
      </c>
      <c r="P974" t="s">
        <v>2546</v>
      </c>
      <c r="Q974" t="s">
        <v>2547</v>
      </c>
      <c r="R974" t="s">
        <v>2918</v>
      </c>
      <c r="S974" t="s">
        <v>2919</v>
      </c>
      <c r="T974" t="s">
        <v>2920</v>
      </c>
      <c r="U974" t="s">
        <v>2921</v>
      </c>
      <c r="V974" t="s">
        <v>2922</v>
      </c>
      <c r="W974" t="s">
        <v>2553</v>
      </c>
      <c r="X974" t="s">
        <v>3571</v>
      </c>
      <c r="Y974" t="s">
        <v>3202</v>
      </c>
      <c r="Z974" t="s">
        <v>3572</v>
      </c>
      <c r="AA974" t="s">
        <v>2507</v>
      </c>
      <c r="AB974" t="s">
        <v>3570</v>
      </c>
      <c r="AC974" t="s">
        <v>715</v>
      </c>
      <c r="AD974">
        <v>0.33</v>
      </c>
      <c r="AE974">
        <v>0.33</v>
      </c>
      <c r="AF974" t="s">
        <v>2509</v>
      </c>
      <c r="AG974">
        <v>0.16</v>
      </c>
      <c r="AH974" t="s">
        <v>2510</v>
      </c>
      <c r="AI974">
        <v>100</v>
      </c>
      <c r="AJ974">
        <v>100</v>
      </c>
      <c r="AK974">
        <v>16</v>
      </c>
      <c r="AL974" t="s">
        <v>2511</v>
      </c>
      <c r="AM974" t="s">
        <v>2528</v>
      </c>
      <c r="AN974" t="s">
        <v>2513</v>
      </c>
      <c r="AO974" t="s">
        <v>2513</v>
      </c>
      <c r="AP974" t="s">
        <v>2514</v>
      </c>
      <c r="AQ974" t="s">
        <v>2513</v>
      </c>
      <c r="AR974" t="s">
        <v>2513</v>
      </c>
      <c r="AS974" t="s">
        <v>2557</v>
      </c>
      <c r="AT974" t="s">
        <v>2513</v>
      </c>
      <c r="AU974">
        <v>45853</v>
      </c>
      <c r="AV974" t="s">
        <v>2513</v>
      </c>
      <c r="AW974" t="s">
        <v>2513</v>
      </c>
      <c r="AX974" t="s">
        <v>2516</v>
      </c>
      <c r="AY974" t="s">
        <v>2558</v>
      </c>
      <c r="AZ974" t="s">
        <v>2513</v>
      </c>
      <c r="BA974" t="s">
        <v>2513</v>
      </c>
      <c r="BB974" t="s">
        <v>2513</v>
      </c>
    </row>
    <row r="975" spans="1:54" x14ac:dyDescent="0.45">
      <c r="A975">
        <v>10008023</v>
      </c>
      <c r="B975" t="s">
        <v>5969</v>
      </c>
      <c r="C975" t="s">
        <v>24881</v>
      </c>
      <c r="D975" t="s">
        <v>2489</v>
      </c>
      <c r="E975" t="s">
        <v>5970</v>
      </c>
      <c r="F975" t="s">
        <v>5971</v>
      </c>
      <c r="G975" t="s">
        <v>5921</v>
      </c>
      <c r="H975" t="s">
        <v>5970</v>
      </c>
      <c r="I975" t="s">
        <v>2493</v>
      </c>
      <c r="J975" t="s">
        <v>2494</v>
      </c>
      <c r="K975" t="s">
        <v>2544</v>
      </c>
      <c r="L975" t="s">
        <v>2496</v>
      </c>
      <c r="M975" t="s">
        <v>3570</v>
      </c>
      <c r="N975" t="s">
        <v>2496</v>
      </c>
      <c r="O975" t="s">
        <v>2498</v>
      </c>
      <c r="P975" t="s">
        <v>2546</v>
      </c>
      <c r="Q975" t="s">
        <v>2547</v>
      </c>
      <c r="R975" t="s">
        <v>2918</v>
      </c>
      <c r="S975" t="s">
        <v>2919</v>
      </c>
      <c r="T975" t="s">
        <v>2920</v>
      </c>
      <c r="U975" t="s">
        <v>2921</v>
      </c>
      <c r="V975" t="s">
        <v>2922</v>
      </c>
      <c r="W975" t="s">
        <v>2553</v>
      </c>
      <c r="X975" t="s">
        <v>3571</v>
      </c>
      <c r="Y975" t="s">
        <v>3202</v>
      </c>
      <c r="Z975" t="s">
        <v>3572</v>
      </c>
      <c r="AA975" t="s">
        <v>2507</v>
      </c>
      <c r="AB975" t="s">
        <v>3570</v>
      </c>
      <c r="AC975" t="s">
        <v>715</v>
      </c>
      <c r="AD975">
        <v>0.33</v>
      </c>
      <c r="AE975">
        <v>0.33</v>
      </c>
      <c r="AF975" t="s">
        <v>2509</v>
      </c>
      <c r="AG975">
        <v>0.16</v>
      </c>
      <c r="AH975" t="s">
        <v>2510</v>
      </c>
      <c r="AI975">
        <v>100</v>
      </c>
      <c r="AJ975">
        <v>100</v>
      </c>
      <c r="AK975">
        <v>16</v>
      </c>
      <c r="AL975" t="s">
        <v>2511</v>
      </c>
      <c r="AM975" t="s">
        <v>2528</v>
      </c>
      <c r="AN975" t="s">
        <v>2513</v>
      </c>
      <c r="AO975" t="s">
        <v>2513</v>
      </c>
      <c r="AP975" t="s">
        <v>2514</v>
      </c>
      <c r="AQ975" t="s">
        <v>2513</v>
      </c>
      <c r="AR975" t="s">
        <v>2513</v>
      </c>
      <c r="AS975" t="s">
        <v>2557</v>
      </c>
      <c r="AT975" t="s">
        <v>2513</v>
      </c>
      <c r="AU975">
        <v>45853</v>
      </c>
      <c r="AV975" t="s">
        <v>2513</v>
      </c>
      <c r="AW975" t="s">
        <v>2513</v>
      </c>
      <c r="AX975" t="s">
        <v>2516</v>
      </c>
      <c r="AY975" t="s">
        <v>2558</v>
      </c>
      <c r="AZ975" t="s">
        <v>2513</v>
      </c>
      <c r="BA975" t="s">
        <v>2513</v>
      </c>
      <c r="BB975" t="s">
        <v>2513</v>
      </c>
    </row>
    <row r="976" spans="1:54" x14ac:dyDescent="0.45">
      <c r="A976">
        <v>10008024</v>
      </c>
      <c r="B976" t="s">
        <v>5972</v>
      </c>
      <c r="C976" t="s">
        <v>24882</v>
      </c>
      <c r="D976" t="s">
        <v>2489</v>
      </c>
      <c r="E976" t="s">
        <v>5973</v>
      </c>
      <c r="F976" t="s">
        <v>5974</v>
      </c>
      <c r="G976" t="s">
        <v>5921</v>
      </c>
      <c r="H976" t="s">
        <v>5973</v>
      </c>
      <c r="I976" t="s">
        <v>2493</v>
      </c>
      <c r="J976" t="s">
        <v>2494</v>
      </c>
      <c r="K976" t="s">
        <v>2544</v>
      </c>
      <c r="L976" t="s">
        <v>2496</v>
      </c>
      <c r="M976" t="s">
        <v>3570</v>
      </c>
      <c r="N976" t="s">
        <v>2496</v>
      </c>
      <c r="O976" t="s">
        <v>2498</v>
      </c>
      <c r="P976" t="s">
        <v>2546</v>
      </c>
      <c r="Q976" t="s">
        <v>2547</v>
      </c>
      <c r="R976" t="s">
        <v>2918</v>
      </c>
      <c r="S976" t="s">
        <v>2919</v>
      </c>
      <c r="T976" t="s">
        <v>2920</v>
      </c>
      <c r="U976" t="s">
        <v>2921</v>
      </c>
      <c r="V976" t="s">
        <v>2922</v>
      </c>
      <c r="W976" t="s">
        <v>2553</v>
      </c>
      <c r="X976" t="s">
        <v>3571</v>
      </c>
      <c r="Y976" t="s">
        <v>3202</v>
      </c>
      <c r="Z976" t="s">
        <v>3572</v>
      </c>
      <c r="AA976" t="s">
        <v>2507</v>
      </c>
      <c r="AB976" t="s">
        <v>3570</v>
      </c>
      <c r="AC976" t="s">
        <v>715</v>
      </c>
      <c r="AD976">
        <v>0.33</v>
      </c>
      <c r="AE976">
        <v>0.33</v>
      </c>
      <c r="AF976" t="s">
        <v>2509</v>
      </c>
      <c r="AG976">
        <v>0.16</v>
      </c>
      <c r="AH976" t="s">
        <v>2510</v>
      </c>
      <c r="AI976">
        <v>100</v>
      </c>
      <c r="AJ976">
        <v>100</v>
      </c>
      <c r="AK976">
        <v>16</v>
      </c>
      <c r="AL976" t="s">
        <v>2511</v>
      </c>
      <c r="AM976" t="s">
        <v>2528</v>
      </c>
      <c r="AN976" t="s">
        <v>2513</v>
      </c>
      <c r="AO976" t="s">
        <v>2513</v>
      </c>
      <c r="AP976" t="s">
        <v>2514</v>
      </c>
      <c r="AQ976" t="s">
        <v>2513</v>
      </c>
      <c r="AR976" t="s">
        <v>2513</v>
      </c>
      <c r="AS976" t="s">
        <v>2557</v>
      </c>
      <c r="AT976" t="s">
        <v>2513</v>
      </c>
      <c r="AU976">
        <v>45853</v>
      </c>
      <c r="AV976" t="s">
        <v>2513</v>
      </c>
      <c r="AW976" t="s">
        <v>2513</v>
      </c>
      <c r="AX976" t="s">
        <v>2516</v>
      </c>
      <c r="AY976" t="s">
        <v>2558</v>
      </c>
      <c r="AZ976" t="s">
        <v>2513</v>
      </c>
      <c r="BA976" t="s">
        <v>2513</v>
      </c>
      <c r="BB976" t="s">
        <v>2513</v>
      </c>
    </row>
    <row r="977" spans="1:54" x14ac:dyDescent="0.45">
      <c r="A977">
        <v>10008029</v>
      </c>
      <c r="B977" t="s">
        <v>5975</v>
      </c>
      <c r="C977" t="s">
        <v>24883</v>
      </c>
      <c r="D977" t="s">
        <v>2489</v>
      </c>
      <c r="E977" t="s">
        <v>5976</v>
      </c>
      <c r="F977" t="s">
        <v>5977</v>
      </c>
      <c r="G977" t="s">
        <v>5921</v>
      </c>
      <c r="H977" t="s">
        <v>5976</v>
      </c>
      <c r="I977" t="s">
        <v>2493</v>
      </c>
      <c r="J977" t="s">
        <v>2494</v>
      </c>
      <c r="K977" t="s">
        <v>2544</v>
      </c>
      <c r="L977" t="s">
        <v>2496</v>
      </c>
      <c r="M977" t="s">
        <v>3187</v>
      </c>
      <c r="N977" t="s">
        <v>2496</v>
      </c>
      <c r="O977" t="s">
        <v>2498</v>
      </c>
      <c r="P977" t="s">
        <v>2546</v>
      </c>
      <c r="Q977" t="s">
        <v>2547</v>
      </c>
      <c r="R977" t="s">
        <v>2918</v>
      </c>
      <c r="S977" t="s">
        <v>2919</v>
      </c>
      <c r="T977" t="s">
        <v>2942</v>
      </c>
      <c r="U977" t="s">
        <v>2933</v>
      </c>
      <c r="V977" t="s">
        <v>2943</v>
      </c>
      <c r="W977" t="s">
        <v>2553</v>
      </c>
      <c r="X977" t="s">
        <v>3188</v>
      </c>
      <c r="Y977" t="s">
        <v>3189</v>
      </c>
      <c r="Z977" t="s">
        <v>3190</v>
      </c>
      <c r="AA977" t="s">
        <v>2507</v>
      </c>
      <c r="AB977" t="s">
        <v>3187</v>
      </c>
      <c r="AC977" t="s">
        <v>715</v>
      </c>
      <c r="AD977">
        <v>1.35</v>
      </c>
      <c r="AE977">
        <v>1.35</v>
      </c>
      <c r="AF977" t="s">
        <v>2509</v>
      </c>
      <c r="AG977">
        <v>0.64</v>
      </c>
      <c r="AH977" t="s">
        <v>2510</v>
      </c>
      <c r="AI977">
        <v>200</v>
      </c>
      <c r="AJ977">
        <v>200</v>
      </c>
      <c r="AK977">
        <v>16</v>
      </c>
      <c r="AL977" t="s">
        <v>2511</v>
      </c>
      <c r="AM977" t="s">
        <v>2528</v>
      </c>
      <c r="AN977" t="s">
        <v>2513</v>
      </c>
      <c r="AO977" t="s">
        <v>2513</v>
      </c>
      <c r="AP977" t="s">
        <v>2514</v>
      </c>
      <c r="AQ977" t="s">
        <v>2513</v>
      </c>
      <c r="AR977" t="s">
        <v>2513</v>
      </c>
      <c r="AS977" t="s">
        <v>2557</v>
      </c>
      <c r="AT977" t="s">
        <v>2513</v>
      </c>
      <c r="AU977">
        <v>45862</v>
      </c>
      <c r="AV977" t="s">
        <v>2513</v>
      </c>
      <c r="AW977" t="s">
        <v>2513</v>
      </c>
      <c r="AX977" t="s">
        <v>2516</v>
      </c>
      <c r="AY977" t="s">
        <v>2558</v>
      </c>
      <c r="AZ977" t="s">
        <v>2513</v>
      </c>
      <c r="BA977" t="s">
        <v>2513</v>
      </c>
      <c r="BB977" t="s">
        <v>2513</v>
      </c>
    </row>
    <row r="978" spans="1:54" x14ac:dyDescent="0.45">
      <c r="A978">
        <v>10008030</v>
      </c>
      <c r="B978" t="s">
        <v>5978</v>
      </c>
      <c r="C978" t="s">
        <v>24884</v>
      </c>
      <c r="D978" t="s">
        <v>2489</v>
      </c>
      <c r="E978" t="s">
        <v>5979</v>
      </c>
      <c r="F978" t="s">
        <v>5980</v>
      </c>
      <c r="G978" t="s">
        <v>5921</v>
      </c>
      <c r="H978" t="s">
        <v>5979</v>
      </c>
      <c r="I978" t="s">
        <v>2493</v>
      </c>
      <c r="J978" t="s">
        <v>2494</v>
      </c>
      <c r="K978" t="s">
        <v>2544</v>
      </c>
      <c r="L978" t="s">
        <v>2496</v>
      </c>
      <c r="M978" t="s">
        <v>3187</v>
      </c>
      <c r="N978" t="s">
        <v>2496</v>
      </c>
      <c r="O978" t="s">
        <v>2498</v>
      </c>
      <c r="P978" t="s">
        <v>2546</v>
      </c>
      <c r="Q978" t="s">
        <v>2547</v>
      </c>
      <c r="R978" t="s">
        <v>2918</v>
      </c>
      <c r="S978" t="s">
        <v>2919</v>
      </c>
      <c r="T978" t="s">
        <v>2942</v>
      </c>
      <c r="U978" t="s">
        <v>2933</v>
      </c>
      <c r="V978" t="s">
        <v>2943</v>
      </c>
      <c r="W978" t="s">
        <v>2553</v>
      </c>
      <c r="X978" t="s">
        <v>3188</v>
      </c>
      <c r="Y978" t="s">
        <v>3189</v>
      </c>
      <c r="Z978" t="s">
        <v>3190</v>
      </c>
      <c r="AA978" t="s">
        <v>2507</v>
      </c>
      <c r="AB978" t="s">
        <v>3187</v>
      </c>
      <c r="AC978" t="s">
        <v>715</v>
      </c>
      <c r="AD978">
        <v>1.35</v>
      </c>
      <c r="AE978">
        <v>1.35</v>
      </c>
      <c r="AF978" t="s">
        <v>2509</v>
      </c>
      <c r="AG978">
        <v>0.64</v>
      </c>
      <c r="AH978" t="s">
        <v>2510</v>
      </c>
      <c r="AI978">
        <v>200</v>
      </c>
      <c r="AJ978">
        <v>200</v>
      </c>
      <c r="AK978">
        <v>16</v>
      </c>
      <c r="AL978" t="s">
        <v>2511</v>
      </c>
      <c r="AM978" t="s">
        <v>2528</v>
      </c>
      <c r="AN978" t="s">
        <v>2513</v>
      </c>
      <c r="AO978" t="s">
        <v>2513</v>
      </c>
      <c r="AP978" t="s">
        <v>2514</v>
      </c>
      <c r="AQ978" t="s">
        <v>2513</v>
      </c>
      <c r="AR978" t="s">
        <v>2513</v>
      </c>
      <c r="AS978" t="s">
        <v>2557</v>
      </c>
      <c r="AT978" t="s">
        <v>2513</v>
      </c>
      <c r="AU978">
        <v>45862</v>
      </c>
      <c r="AV978" t="s">
        <v>2513</v>
      </c>
      <c r="AW978" t="s">
        <v>2513</v>
      </c>
      <c r="AX978" t="s">
        <v>2516</v>
      </c>
      <c r="AY978" t="s">
        <v>2558</v>
      </c>
      <c r="AZ978" t="s">
        <v>2513</v>
      </c>
      <c r="BA978" t="s">
        <v>2513</v>
      </c>
      <c r="BB978" t="s">
        <v>2513</v>
      </c>
    </row>
    <row r="979" spans="1:54" x14ac:dyDescent="0.45">
      <c r="A979">
        <v>10008031</v>
      </c>
      <c r="B979" t="s">
        <v>5981</v>
      </c>
      <c r="C979" t="s">
        <v>24885</v>
      </c>
      <c r="D979" t="s">
        <v>2489</v>
      </c>
      <c r="E979" t="s">
        <v>5982</v>
      </c>
      <c r="F979" t="s">
        <v>5983</v>
      </c>
      <c r="G979" t="s">
        <v>5921</v>
      </c>
      <c r="H979" t="s">
        <v>5982</v>
      </c>
      <c r="I979" t="s">
        <v>2493</v>
      </c>
      <c r="J979" t="s">
        <v>2494</v>
      </c>
      <c r="K979" t="s">
        <v>2544</v>
      </c>
      <c r="L979" t="s">
        <v>2496</v>
      </c>
      <c r="M979" t="s">
        <v>3200</v>
      </c>
      <c r="N979" t="s">
        <v>2496</v>
      </c>
      <c r="O979" t="s">
        <v>2498</v>
      </c>
      <c r="P979" t="s">
        <v>2546</v>
      </c>
      <c r="Q979" t="s">
        <v>2547</v>
      </c>
      <c r="R979" t="s">
        <v>2918</v>
      </c>
      <c r="S979" t="s">
        <v>2919</v>
      </c>
      <c r="T979" t="s">
        <v>2942</v>
      </c>
      <c r="U979" t="s">
        <v>2933</v>
      </c>
      <c r="V979" t="s">
        <v>2943</v>
      </c>
      <c r="W979" t="s">
        <v>2553</v>
      </c>
      <c r="X979" t="s">
        <v>3201</v>
      </c>
      <c r="Y979" t="s">
        <v>3202</v>
      </c>
      <c r="Z979" t="s">
        <v>3203</v>
      </c>
      <c r="AA979" t="s">
        <v>2507</v>
      </c>
      <c r="AB979" t="s">
        <v>3200</v>
      </c>
      <c r="AC979" t="s">
        <v>715</v>
      </c>
      <c r="AD979">
        <v>1.35</v>
      </c>
      <c r="AE979">
        <v>1.35</v>
      </c>
      <c r="AF979" t="s">
        <v>2509</v>
      </c>
      <c r="AG979">
        <v>0.64</v>
      </c>
      <c r="AH979" t="s">
        <v>2510</v>
      </c>
      <c r="AI979">
        <v>200</v>
      </c>
      <c r="AJ979">
        <v>200</v>
      </c>
      <c r="AK979">
        <v>16</v>
      </c>
      <c r="AL979" t="s">
        <v>2511</v>
      </c>
      <c r="AM979" t="s">
        <v>2528</v>
      </c>
      <c r="AN979" t="s">
        <v>2513</v>
      </c>
      <c r="AO979" t="s">
        <v>2513</v>
      </c>
      <c r="AP979" t="s">
        <v>2514</v>
      </c>
      <c r="AQ979" t="s">
        <v>2513</v>
      </c>
      <c r="AR979" t="s">
        <v>2513</v>
      </c>
      <c r="AS979" t="s">
        <v>2557</v>
      </c>
      <c r="AT979" t="s">
        <v>2513</v>
      </c>
      <c r="AU979">
        <v>45862</v>
      </c>
      <c r="AV979" t="s">
        <v>2513</v>
      </c>
      <c r="AW979" t="s">
        <v>2513</v>
      </c>
      <c r="AX979" t="s">
        <v>2516</v>
      </c>
      <c r="AY979" t="s">
        <v>2558</v>
      </c>
      <c r="AZ979" t="s">
        <v>2513</v>
      </c>
      <c r="BA979" t="s">
        <v>2513</v>
      </c>
      <c r="BB979" t="s">
        <v>2513</v>
      </c>
    </row>
    <row r="980" spans="1:54" x14ac:dyDescent="0.45">
      <c r="A980">
        <v>10008032</v>
      </c>
      <c r="B980" t="s">
        <v>5984</v>
      </c>
      <c r="C980" t="s">
        <v>24886</v>
      </c>
      <c r="D980" t="s">
        <v>2489</v>
      </c>
      <c r="E980" t="s">
        <v>5985</v>
      </c>
      <c r="F980" t="s">
        <v>5986</v>
      </c>
      <c r="G980" t="s">
        <v>5921</v>
      </c>
      <c r="H980" t="s">
        <v>5985</v>
      </c>
      <c r="I980" t="s">
        <v>2493</v>
      </c>
      <c r="J980" t="s">
        <v>2494</v>
      </c>
      <c r="K980" t="s">
        <v>2544</v>
      </c>
      <c r="L980" t="s">
        <v>2496</v>
      </c>
      <c r="M980" t="s">
        <v>3187</v>
      </c>
      <c r="N980" t="s">
        <v>2496</v>
      </c>
      <c r="O980" t="s">
        <v>2498</v>
      </c>
      <c r="P980" t="s">
        <v>2546</v>
      </c>
      <c r="Q980" t="s">
        <v>2547</v>
      </c>
      <c r="R980" t="s">
        <v>2918</v>
      </c>
      <c r="S980" t="s">
        <v>2919</v>
      </c>
      <c r="T980" t="s">
        <v>2942</v>
      </c>
      <c r="U980" t="s">
        <v>2933</v>
      </c>
      <c r="V980" t="s">
        <v>2943</v>
      </c>
      <c r="W980" t="s">
        <v>2553</v>
      </c>
      <c r="X980" t="s">
        <v>3188</v>
      </c>
      <c r="Y980" t="s">
        <v>3189</v>
      </c>
      <c r="Z980" t="s">
        <v>3190</v>
      </c>
      <c r="AA980" t="s">
        <v>2507</v>
      </c>
      <c r="AB980" t="s">
        <v>3187</v>
      </c>
      <c r="AC980" t="s">
        <v>715</v>
      </c>
      <c r="AD980">
        <v>1.35</v>
      </c>
      <c r="AE980">
        <v>1.35</v>
      </c>
      <c r="AF980" t="s">
        <v>2509</v>
      </c>
      <c r="AG980">
        <v>0.64</v>
      </c>
      <c r="AH980" t="s">
        <v>2510</v>
      </c>
      <c r="AI980">
        <v>200</v>
      </c>
      <c r="AJ980">
        <v>200</v>
      </c>
      <c r="AK980">
        <v>16</v>
      </c>
      <c r="AL980" t="s">
        <v>2511</v>
      </c>
      <c r="AM980" t="s">
        <v>2528</v>
      </c>
      <c r="AN980" t="s">
        <v>2513</v>
      </c>
      <c r="AO980" t="s">
        <v>2513</v>
      </c>
      <c r="AP980" t="s">
        <v>2514</v>
      </c>
      <c r="AQ980" t="s">
        <v>2513</v>
      </c>
      <c r="AR980" t="s">
        <v>2513</v>
      </c>
      <c r="AS980" t="s">
        <v>2557</v>
      </c>
      <c r="AT980" t="s">
        <v>2513</v>
      </c>
      <c r="AU980">
        <v>45862</v>
      </c>
      <c r="AV980" t="s">
        <v>2513</v>
      </c>
      <c r="AW980" t="s">
        <v>2513</v>
      </c>
      <c r="AX980" t="s">
        <v>2516</v>
      </c>
      <c r="AY980" t="s">
        <v>2558</v>
      </c>
      <c r="AZ980" t="s">
        <v>2513</v>
      </c>
      <c r="BA980" t="s">
        <v>2513</v>
      </c>
      <c r="BB980" t="s">
        <v>2513</v>
      </c>
    </row>
    <row r="981" spans="1:54" x14ac:dyDescent="0.45">
      <c r="A981">
        <v>10008061</v>
      </c>
      <c r="B981" t="s">
        <v>5987</v>
      </c>
      <c r="C981" t="s">
        <v>24887</v>
      </c>
      <c r="D981" t="s">
        <v>2489</v>
      </c>
      <c r="E981" t="s">
        <v>5988</v>
      </c>
      <c r="F981" t="s">
        <v>5989</v>
      </c>
      <c r="G981" t="s">
        <v>5990</v>
      </c>
      <c r="H981" t="s">
        <v>5991</v>
      </c>
      <c r="I981" t="s">
        <v>2493</v>
      </c>
      <c r="J981" t="s">
        <v>2494</v>
      </c>
      <c r="K981" t="s">
        <v>2544</v>
      </c>
      <c r="L981" t="s">
        <v>2496</v>
      </c>
      <c r="M981" t="s">
        <v>3200</v>
      </c>
      <c r="N981" t="s">
        <v>2496</v>
      </c>
      <c r="O981" t="s">
        <v>2498</v>
      </c>
      <c r="P981" t="s">
        <v>2546</v>
      </c>
      <c r="Q981" t="s">
        <v>2547</v>
      </c>
      <c r="R981" t="s">
        <v>2918</v>
      </c>
      <c r="S981" t="s">
        <v>2919</v>
      </c>
      <c r="T981" t="s">
        <v>2942</v>
      </c>
      <c r="U981" t="s">
        <v>2933</v>
      </c>
      <c r="V981" t="s">
        <v>2943</v>
      </c>
      <c r="W981" t="s">
        <v>2553</v>
      </c>
      <c r="X981" t="s">
        <v>3201</v>
      </c>
      <c r="Y981" t="s">
        <v>3202</v>
      </c>
      <c r="Z981" t="s">
        <v>3203</v>
      </c>
      <c r="AA981" t="s">
        <v>2507</v>
      </c>
      <c r="AB981" t="s">
        <v>3200</v>
      </c>
      <c r="AC981" t="s">
        <v>715</v>
      </c>
      <c r="AD981">
        <v>1.35</v>
      </c>
      <c r="AE981">
        <v>1.35</v>
      </c>
      <c r="AF981" t="s">
        <v>2509</v>
      </c>
      <c r="AG981">
        <v>0.64</v>
      </c>
      <c r="AH981" t="s">
        <v>2510</v>
      </c>
      <c r="AI981">
        <v>200</v>
      </c>
      <c r="AJ981">
        <v>200</v>
      </c>
      <c r="AK981">
        <v>16</v>
      </c>
      <c r="AL981" t="s">
        <v>2511</v>
      </c>
      <c r="AM981" t="s">
        <v>2528</v>
      </c>
      <c r="AN981" t="s">
        <v>2513</v>
      </c>
      <c r="AO981" t="s">
        <v>2513</v>
      </c>
      <c r="AP981" t="s">
        <v>2514</v>
      </c>
      <c r="AQ981" t="s">
        <v>2513</v>
      </c>
      <c r="AR981" t="s">
        <v>2513</v>
      </c>
      <c r="AS981" t="s">
        <v>2557</v>
      </c>
      <c r="AT981" t="s">
        <v>2513</v>
      </c>
      <c r="AU981">
        <v>45875</v>
      </c>
      <c r="AV981" t="s">
        <v>2513</v>
      </c>
      <c r="AW981" t="s">
        <v>2513</v>
      </c>
      <c r="AX981" t="s">
        <v>2516</v>
      </c>
      <c r="AY981" t="s">
        <v>2558</v>
      </c>
      <c r="AZ981" t="s">
        <v>2513</v>
      </c>
      <c r="BA981" t="s">
        <v>2513</v>
      </c>
      <c r="BB981" t="s">
        <v>2513</v>
      </c>
    </row>
    <row r="982" spans="1:54" x14ac:dyDescent="0.45">
      <c r="A982">
        <v>10008062</v>
      </c>
      <c r="B982" t="s">
        <v>5992</v>
      </c>
      <c r="C982" t="s">
        <v>24888</v>
      </c>
      <c r="D982" t="s">
        <v>2489</v>
      </c>
      <c r="E982" t="s">
        <v>5993</v>
      </c>
      <c r="F982" t="s">
        <v>5994</v>
      </c>
      <c r="G982" t="s">
        <v>5990</v>
      </c>
      <c r="H982" t="s">
        <v>5995</v>
      </c>
      <c r="I982" t="s">
        <v>2493</v>
      </c>
      <c r="J982" t="s">
        <v>2494</v>
      </c>
      <c r="K982" t="s">
        <v>2544</v>
      </c>
      <c r="L982" t="s">
        <v>2496</v>
      </c>
      <c r="M982" t="s">
        <v>3200</v>
      </c>
      <c r="N982" t="s">
        <v>2496</v>
      </c>
      <c r="O982" t="s">
        <v>2498</v>
      </c>
      <c r="P982" t="s">
        <v>2546</v>
      </c>
      <c r="Q982" t="s">
        <v>2547</v>
      </c>
      <c r="R982" t="s">
        <v>2918</v>
      </c>
      <c r="S982" t="s">
        <v>2919</v>
      </c>
      <c r="T982" t="s">
        <v>2942</v>
      </c>
      <c r="U982" t="s">
        <v>2933</v>
      </c>
      <c r="V982" t="s">
        <v>2943</v>
      </c>
      <c r="W982" t="s">
        <v>2553</v>
      </c>
      <c r="X982" t="s">
        <v>3201</v>
      </c>
      <c r="Y982" t="s">
        <v>3202</v>
      </c>
      <c r="Z982" t="s">
        <v>3203</v>
      </c>
      <c r="AA982" t="s">
        <v>2507</v>
      </c>
      <c r="AB982" t="s">
        <v>3200</v>
      </c>
      <c r="AC982" t="s">
        <v>715</v>
      </c>
      <c r="AD982">
        <v>1.35</v>
      </c>
      <c r="AE982">
        <v>1.35</v>
      </c>
      <c r="AF982" t="s">
        <v>2509</v>
      </c>
      <c r="AG982">
        <v>0.64</v>
      </c>
      <c r="AH982" t="s">
        <v>2510</v>
      </c>
      <c r="AI982">
        <v>200</v>
      </c>
      <c r="AJ982">
        <v>200</v>
      </c>
      <c r="AK982">
        <v>16</v>
      </c>
      <c r="AL982" t="s">
        <v>2511</v>
      </c>
      <c r="AM982" t="s">
        <v>2528</v>
      </c>
      <c r="AN982" t="s">
        <v>2513</v>
      </c>
      <c r="AO982" t="s">
        <v>2513</v>
      </c>
      <c r="AP982" t="s">
        <v>2514</v>
      </c>
      <c r="AQ982" t="s">
        <v>2513</v>
      </c>
      <c r="AR982" t="s">
        <v>2513</v>
      </c>
      <c r="AS982" t="s">
        <v>2557</v>
      </c>
      <c r="AT982" t="s">
        <v>2513</v>
      </c>
      <c r="AU982">
        <v>45875</v>
      </c>
      <c r="AV982" t="s">
        <v>2513</v>
      </c>
      <c r="AW982" t="s">
        <v>2513</v>
      </c>
      <c r="AX982" t="s">
        <v>2516</v>
      </c>
      <c r="AY982" t="s">
        <v>2558</v>
      </c>
      <c r="AZ982" t="s">
        <v>2513</v>
      </c>
      <c r="BA982" t="s">
        <v>2513</v>
      </c>
      <c r="BB982" t="s">
        <v>2513</v>
      </c>
    </row>
    <row r="983" spans="1:54" x14ac:dyDescent="0.45">
      <c r="A983">
        <v>10008063</v>
      </c>
      <c r="B983" t="s">
        <v>5996</v>
      </c>
      <c r="C983" t="s">
        <v>24889</v>
      </c>
      <c r="D983" t="s">
        <v>2489</v>
      </c>
      <c r="E983" t="s">
        <v>5997</v>
      </c>
      <c r="F983" t="s">
        <v>5998</v>
      </c>
      <c r="G983" t="s">
        <v>5990</v>
      </c>
      <c r="H983" t="s">
        <v>5999</v>
      </c>
      <c r="I983" t="s">
        <v>2493</v>
      </c>
      <c r="J983" t="s">
        <v>2494</v>
      </c>
      <c r="K983" t="s">
        <v>2544</v>
      </c>
      <c r="L983" t="s">
        <v>2496</v>
      </c>
      <c r="M983" t="s">
        <v>3200</v>
      </c>
      <c r="N983" t="s">
        <v>2496</v>
      </c>
      <c r="O983" t="s">
        <v>2498</v>
      </c>
      <c r="P983" t="s">
        <v>2546</v>
      </c>
      <c r="Q983" t="s">
        <v>2547</v>
      </c>
      <c r="R983" t="s">
        <v>2918</v>
      </c>
      <c r="S983" t="s">
        <v>2919</v>
      </c>
      <c r="T983" t="s">
        <v>2942</v>
      </c>
      <c r="U983" t="s">
        <v>2933</v>
      </c>
      <c r="V983" t="s">
        <v>2943</v>
      </c>
      <c r="W983" t="s">
        <v>2553</v>
      </c>
      <c r="X983" t="s">
        <v>3201</v>
      </c>
      <c r="Y983" t="s">
        <v>3202</v>
      </c>
      <c r="Z983" t="s">
        <v>3203</v>
      </c>
      <c r="AA983" t="s">
        <v>2507</v>
      </c>
      <c r="AB983" t="s">
        <v>3200</v>
      </c>
      <c r="AC983" t="s">
        <v>715</v>
      </c>
      <c r="AD983">
        <v>1.35</v>
      </c>
      <c r="AE983">
        <v>1.35</v>
      </c>
      <c r="AF983" t="s">
        <v>2509</v>
      </c>
      <c r="AG983">
        <v>0.64</v>
      </c>
      <c r="AH983" t="s">
        <v>2510</v>
      </c>
      <c r="AI983">
        <v>200</v>
      </c>
      <c r="AJ983">
        <v>200</v>
      </c>
      <c r="AK983">
        <v>16</v>
      </c>
      <c r="AL983" t="s">
        <v>2511</v>
      </c>
      <c r="AM983" t="s">
        <v>2528</v>
      </c>
      <c r="AN983" t="s">
        <v>2513</v>
      </c>
      <c r="AO983" t="s">
        <v>2513</v>
      </c>
      <c r="AP983" t="s">
        <v>2514</v>
      </c>
      <c r="AQ983" t="s">
        <v>2513</v>
      </c>
      <c r="AR983" t="s">
        <v>2513</v>
      </c>
      <c r="AS983" t="s">
        <v>2557</v>
      </c>
      <c r="AT983" t="s">
        <v>2513</v>
      </c>
      <c r="AU983">
        <v>45875</v>
      </c>
      <c r="AV983" t="s">
        <v>2513</v>
      </c>
      <c r="AW983" t="s">
        <v>2513</v>
      </c>
      <c r="AX983" t="s">
        <v>2516</v>
      </c>
      <c r="AY983" t="s">
        <v>2558</v>
      </c>
      <c r="AZ983" t="s">
        <v>2513</v>
      </c>
      <c r="BA983" t="s">
        <v>2513</v>
      </c>
      <c r="BB983" t="s">
        <v>2513</v>
      </c>
    </row>
    <row r="984" spans="1:54" x14ac:dyDescent="0.45">
      <c r="A984">
        <v>10008064</v>
      </c>
      <c r="B984" t="s">
        <v>6000</v>
      </c>
      <c r="C984" t="s">
        <v>24890</v>
      </c>
      <c r="D984" t="s">
        <v>2489</v>
      </c>
      <c r="E984" t="s">
        <v>6001</v>
      </c>
      <c r="F984" t="s">
        <v>6002</v>
      </c>
      <c r="G984" t="s">
        <v>5990</v>
      </c>
      <c r="H984" t="s">
        <v>6003</v>
      </c>
      <c r="I984" t="s">
        <v>2493</v>
      </c>
      <c r="J984" t="s">
        <v>2494</v>
      </c>
      <c r="K984" t="s">
        <v>2544</v>
      </c>
      <c r="L984" t="s">
        <v>2496</v>
      </c>
      <c r="M984" t="s">
        <v>3200</v>
      </c>
      <c r="N984" t="s">
        <v>2496</v>
      </c>
      <c r="O984" t="s">
        <v>2498</v>
      </c>
      <c r="P984" t="s">
        <v>2546</v>
      </c>
      <c r="Q984" t="s">
        <v>2547</v>
      </c>
      <c r="R984" t="s">
        <v>2918</v>
      </c>
      <c r="S984" t="s">
        <v>2919</v>
      </c>
      <c r="T984" t="s">
        <v>2942</v>
      </c>
      <c r="U984" t="s">
        <v>2933</v>
      </c>
      <c r="V984" t="s">
        <v>2943</v>
      </c>
      <c r="W984" t="s">
        <v>2553</v>
      </c>
      <c r="X984" t="s">
        <v>3201</v>
      </c>
      <c r="Y984" t="s">
        <v>3202</v>
      </c>
      <c r="Z984" t="s">
        <v>3203</v>
      </c>
      <c r="AA984" t="s">
        <v>2507</v>
      </c>
      <c r="AB984" t="s">
        <v>3200</v>
      </c>
      <c r="AC984" t="s">
        <v>715</v>
      </c>
      <c r="AD984">
        <v>1.35</v>
      </c>
      <c r="AE984">
        <v>1.35</v>
      </c>
      <c r="AF984" t="s">
        <v>2509</v>
      </c>
      <c r="AG984">
        <v>0.64</v>
      </c>
      <c r="AH984" t="s">
        <v>2510</v>
      </c>
      <c r="AI984">
        <v>200</v>
      </c>
      <c r="AJ984">
        <v>200</v>
      </c>
      <c r="AK984">
        <v>16</v>
      </c>
      <c r="AL984" t="s">
        <v>2511</v>
      </c>
      <c r="AM984" t="s">
        <v>2528</v>
      </c>
      <c r="AN984" t="s">
        <v>2513</v>
      </c>
      <c r="AO984" t="s">
        <v>2513</v>
      </c>
      <c r="AP984" t="s">
        <v>2514</v>
      </c>
      <c r="AQ984" t="s">
        <v>2513</v>
      </c>
      <c r="AR984" t="s">
        <v>2513</v>
      </c>
      <c r="AS984" t="s">
        <v>2557</v>
      </c>
      <c r="AT984" t="s">
        <v>2513</v>
      </c>
      <c r="AU984">
        <v>45875</v>
      </c>
      <c r="AV984" t="s">
        <v>2513</v>
      </c>
      <c r="AW984" t="s">
        <v>2513</v>
      </c>
      <c r="AX984" t="s">
        <v>2516</v>
      </c>
      <c r="AY984" t="s">
        <v>2558</v>
      </c>
      <c r="AZ984" t="s">
        <v>2513</v>
      </c>
      <c r="BA984" t="s">
        <v>2513</v>
      </c>
      <c r="BB984" t="s">
        <v>2513</v>
      </c>
    </row>
    <row r="985" spans="1:54" x14ac:dyDescent="0.45">
      <c r="A985">
        <v>10008065</v>
      </c>
      <c r="B985" t="s">
        <v>6004</v>
      </c>
      <c r="C985" t="s">
        <v>24891</v>
      </c>
      <c r="D985" t="s">
        <v>2489</v>
      </c>
      <c r="E985" t="s">
        <v>6005</v>
      </c>
      <c r="F985" t="s">
        <v>6006</v>
      </c>
      <c r="G985" t="s">
        <v>5990</v>
      </c>
      <c r="H985" t="s">
        <v>6007</v>
      </c>
      <c r="I985" t="s">
        <v>2493</v>
      </c>
      <c r="J985" t="s">
        <v>2494</v>
      </c>
      <c r="K985" t="s">
        <v>2544</v>
      </c>
      <c r="L985" t="s">
        <v>2496</v>
      </c>
      <c r="M985" t="s">
        <v>3200</v>
      </c>
      <c r="N985" t="s">
        <v>2496</v>
      </c>
      <c r="O985" t="s">
        <v>2498</v>
      </c>
      <c r="P985" t="s">
        <v>2546</v>
      </c>
      <c r="Q985" t="s">
        <v>2547</v>
      </c>
      <c r="R985" t="s">
        <v>2918</v>
      </c>
      <c r="S985" t="s">
        <v>2919</v>
      </c>
      <c r="T985" t="s">
        <v>2942</v>
      </c>
      <c r="U985" t="s">
        <v>2933</v>
      </c>
      <c r="V985" t="s">
        <v>2943</v>
      </c>
      <c r="W985" t="s">
        <v>2553</v>
      </c>
      <c r="X985" t="s">
        <v>3201</v>
      </c>
      <c r="Y985" t="s">
        <v>3202</v>
      </c>
      <c r="Z985" t="s">
        <v>3203</v>
      </c>
      <c r="AA985" t="s">
        <v>2507</v>
      </c>
      <c r="AB985" t="s">
        <v>3200</v>
      </c>
      <c r="AC985" t="s">
        <v>715</v>
      </c>
      <c r="AD985">
        <v>1.35</v>
      </c>
      <c r="AE985">
        <v>1.35</v>
      </c>
      <c r="AF985" t="s">
        <v>2509</v>
      </c>
      <c r="AG985">
        <v>0.64</v>
      </c>
      <c r="AH985" t="s">
        <v>2510</v>
      </c>
      <c r="AI985">
        <v>200</v>
      </c>
      <c r="AJ985">
        <v>200</v>
      </c>
      <c r="AK985">
        <v>16</v>
      </c>
      <c r="AL985" t="s">
        <v>2511</v>
      </c>
      <c r="AM985" t="s">
        <v>2528</v>
      </c>
      <c r="AN985" t="s">
        <v>2513</v>
      </c>
      <c r="AO985" t="s">
        <v>2513</v>
      </c>
      <c r="AP985" t="s">
        <v>2514</v>
      </c>
      <c r="AQ985" t="s">
        <v>2513</v>
      </c>
      <c r="AR985" t="s">
        <v>2513</v>
      </c>
      <c r="AS985" t="s">
        <v>2557</v>
      </c>
      <c r="AT985" t="s">
        <v>2513</v>
      </c>
      <c r="AU985">
        <v>45875</v>
      </c>
      <c r="AV985" t="s">
        <v>2513</v>
      </c>
      <c r="AW985" t="s">
        <v>2513</v>
      </c>
      <c r="AX985" t="s">
        <v>2516</v>
      </c>
      <c r="AY985" t="s">
        <v>2558</v>
      </c>
      <c r="AZ985" t="s">
        <v>2513</v>
      </c>
      <c r="BA985" t="s">
        <v>2513</v>
      </c>
      <c r="BB985" t="s">
        <v>2513</v>
      </c>
    </row>
    <row r="986" spans="1:54" x14ac:dyDescent="0.45">
      <c r="A986">
        <v>10008066</v>
      </c>
      <c r="B986" t="s">
        <v>6008</v>
      </c>
      <c r="C986" t="s">
        <v>24892</v>
      </c>
      <c r="D986" t="s">
        <v>2489</v>
      </c>
      <c r="E986" t="s">
        <v>6009</v>
      </c>
      <c r="F986" t="s">
        <v>6010</v>
      </c>
      <c r="G986" t="s">
        <v>5990</v>
      </c>
      <c r="H986" t="s">
        <v>6011</v>
      </c>
      <c r="I986" t="s">
        <v>2493</v>
      </c>
      <c r="J986" t="s">
        <v>2494</v>
      </c>
      <c r="K986" t="s">
        <v>2544</v>
      </c>
      <c r="L986" t="s">
        <v>2496</v>
      </c>
      <c r="M986" t="s">
        <v>3200</v>
      </c>
      <c r="N986" t="s">
        <v>2496</v>
      </c>
      <c r="O986" t="s">
        <v>2498</v>
      </c>
      <c r="P986" t="s">
        <v>2546</v>
      </c>
      <c r="Q986" t="s">
        <v>2547</v>
      </c>
      <c r="R986" t="s">
        <v>2918</v>
      </c>
      <c r="S986" t="s">
        <v>2919</v>
      </c>
      <c r="T986" t="s">
        <v>2942</v>
      </c>
      <c r="U986" t="s">
        <v>2933</v>
      </c>
      <c r="V986" t="s">
        <v>2943</v>
      </c>
      <c r="W986" t="s">
        <v>2553</v>
      </c>
      <c r="X986" t="s">
        <v>3201</v>
      </c>
      <c r="Y986" t="s">
        <v>3202</v>
      </c>
      <c r="Z986" t="s">
        <v>3203</v>
      </c>
      <c r="AA986" t="s">
        <v>2507</v>
      </c>
      <c r="AB986" t="s">
        <v>3200</v>
      </c>
      <c r="AC986" t="s">
        <v>715</v>
      </c>
      <c r="AD986">
        <v>1.35</v>
      </c>
      <c r="AE986">
        <v>1.35</v>
      </c>
      <c r="AF986" t="s">
        <v>2509</v>
      </c>
      <c r="AG986">
        <v>0.64</v>
      </c>
      <c r="AH986" t="s">
        <v>2510</v>
      </c>
      <c r="AI986">
        <v>200</v>
      </c>
      <c r="AJ986">
        <v>200</v>
      </c>
      <c r="AK986">
        <v>16</v>
      </c>
      <c r="AL986" t="s">
        <v>2511</v>
      </c>
      <c r="AM986" t="s">
        <v>2528</v>
      </c>
      <c r="AN986" t="s">
        <v>2513</v>
      </c>
      <c r="AO986" t="s">
        <v>2513</v>
      </c>
      <c r="AP986" t="s">
        <v>2514</v>
      </c>
      <c r="AQ986" t="s">
        <v>2513</v>
      </c>
      <c r="AR986" t="s">
        <v>2513</v>
      </c>
      <c r="AS986" t="s">
        <v>2557</v>
      </c>
      <c r="AT986" t="s">
        <v>2513</v>
      </c>
      <c r="AU986">
        <v>45875</v>
      </c>
      <c r="AV986" t="s">
        <v>2513</v>
      </c>
      <c r="AW986" t="s">
        <v>2513</v>
      </c>
      <c r="AX986" t="s">
        <v>2516</v>
      </c>
      <c r="AY986" t="s">
        <v>2558</v>
      </c>
      <c r="AZ986" t="s">
        <v>2513</v>
      </c>
      <c r="BA986" t="s">
        <v>2513</v>
      </c>
      <c r="BB986" t="s">
        <v>2513</v>
      </c>
    </row>
    <row r="987" spans="1:54" x14ac:dyDescent="0.45">
      <c r="A987">
        <v>10008067</v>
      </c>
      <c r="B987" t="s">
        <v>6012</v>
      </c>
      <c r="C987" t="s">
        <v>24893</v>
      </c>
      <c r="D987" t="s">
        <v>2489</v>
      </c>
      <c r="E987" t="s">
        <v>6013</v>
      </c>
      <c r="F987" t="s">
        <v>6014</v>
      </c>
      <c r="G987" t="s">
        <v>5990</v>
      </c>
      <c r="H987" t="s">
        <v>6015</v>
      </c>
      <c r="I987" t="s">
        <v>2493</v>
      </c>
      <c r="J987" t="s">
        <v>2494</v>
      </c>
      <c r="K987" t="s">
        <v>2544</v>
      </c>
      <c r="L987" t="s">
        <v>2496</v>
      </c>
      <c r="M987" t="s">
        <v>3200</v>
      </c>
      <c r="N987" t="s">
        <v>2496</v>
      </c>
      <c r="O987" t="s">
        <v>2498</v>
      </c>
      <c r="P987" t="s">
        <v>2546</v>
      </c>
      <c r="Q987" t="s">
        <v>2547</v>
      </c>
      <c r="R987" t="s">
        <v>2918</v>
      </c>
      <c r="S987" t="s">
        <v>2919</v>
      </c>
      <c r="T987" t="s">
        <v>2942</v>
      </c>
      <c r="U987" t="s">
        <v>2933</v>
      </c>
      <c r="V987" t="s">
        <v>2943</v>
      </c>
      <c r="W987" t="s">
        <v>2553</v>
      </c>
      <c r="X987" t="s">
        <v>3201</v>
      </c>
      <c r="Y987" t="s">
        <v>3202</v>
      </c>
      <c r="Z987" t="s">
        <v>3203</v>
      </c>
      <c r="AA987" t="s">
        <v>2507</v>
      </c>
      <c r="AB987" t="s">
        <v>3200</v>
      </c>
      <c r="AC987" t="s">
        <v>715</v>
      </c>
      <c r="AD987">
        <v>1.35</v>
      </c>
      <c r="AE987">
        <v>1.35</v>
      </c>
      <c r="AF987" t="s">
        <v>2509</v>
      </c>
      <c r="AG987">
        <v>0.64</v>
      </c>
      <c r="AH987" t="s">
        <v>2510</v>
      </c>
      <c r="AI987">
        <v>200</v>
      </c>
      <c r="AJ987">
        <v>200</v>
      </c>
      <c r="AK987">
        <v>16</v>
      </c>
      <c r="AL987" t="s">
        <v>2511</v>
      </c>
      <c r="AM987" t="s">
        <v>2528</v>
      </c>
      <c r="AN987" t="s">
        <v>2513</v>
      </c>
      <c r="AO987" t="s">
        <v>2513</v>
      </c>
      <c r="AP987" t="s">
        <v>2514</v>
      </c>
      <c r="AQ987" t="s">
        <v>2513</v>
      </c>
      <c r="AR987" t="s">
        <v>2513</v>
      </c>
      <c r="AS987" t="s">
        <v>2557</v>
      </c>
      <c r="AT987" t="s">
        <v>2513</v>
      </c>
      <c r="AU987">
        <v>45875</v>
      </c>
      <c r="AV987" t="s">
        <v>2513</v>
      </c>
      <c r="AW987" t="s">
        <v>2513</v>
      </c>
      <c r="AX987" t="s">
        <v>2516</v>
      </c>
      <c r="AY987" t="s">
        <v>2558</v>
      </c>
      <c r="AZ987" t="s">
        <v>2513</v>
      </c>
      <c r="BA987" t="s">
        <v>2513</v>
      </c>
      <c r="BB987" t="s">
        <v>2513</v>
      </c>
    </row>
    <row r="988" spans="1:54" x14ac:dyDescent="0.45">
      <c r="A988">
        <v>10008068</v>
      </c>
      <c r="B988" t="s">
        <v>6016</v>
      </c>
      <c r="C988" t="s">
        <v>24894</v>
      </c>
      <c r="D988" t="s">
        <v>2489</v>
      </c>
      <c r="E988" t="s">
        <v>6017</v>
      </c>
      <c r="F988" t="s">
        <v>6018</v>
      </c>
      <c r="G988" t="s">
        <v>5990</v>
      </c>
      <c r="H988" t="s">
        <v>6019</v>
      </c>
      <c r="I988" t="s">
        <v>2493</v>
      </c>
      <c r="J988" t="s">
        <v>2494</v>
      </c>
      <c r="K988" t="s">
        <v>2544</v>
      </c>
      <c r="L988" t="s">
        <v>2496</v>
      </c>
      <c r="M988" t="s">
        <v>3200</v>
      </c>
      <c r="N988" t="s">
        <v>2496</v>
      </c>
      <c r="O988" t="s">
        <v>2498</v>
      </c>
      <c r="P988" t="s">
        <v>2546</v>
      </c>
      <c r="Q988" t="s">
        <v>2547</v>
      </c>
      <c r="R988" t="s">
        <v>2918</v>
      </c>
      <c r="S988" t="s">
        <v>2919</v>
      </c>
      <c r="T988" t="s">
        <v>2942</v>
      </c>
      <c r="U988" t="s">
        <v>2933</v>
      </c>
      <c r="V988" t="s">
        <v>2943</v>
      </c>
      <c r="W988" t="s">
        <v>2553</v>
      </c>
      <c r="X988" t="s">
        <v>3201</v>
      </c>
      <c r="Y988" t="s">
        <v>3202</v>
      </c>
      <c r="Z988" t="s">
        <v>3203</v>
      </c>
      <c r="AA988" t="s">
        <v>2507</v>
      </c>
      <c r="AB988" t="s">
        <v>3200</v>
      </c>
      <c r="AC988" t="s">
        <v>715</v>
      </c>
      <c r="AD988">
        <v>1.35</v>
      </c>
      <c r="AE988">
        <v>1.35</v>
      </c>
      <c r="AF988" t="s">
        <v>2509</v>
      </c>
      <c r="AG988">
        <v>0.64</v>
      </c>
      <c r="AH988" t="s">
        <v>2510</v>
      </c>
      <c r="AI988">
        <v>200</v>
      </c>
      <c r="AJ988">
        <v>200</v>
      </c>
      <c r="AK988">
        <v>16</v>
      </c>
      <c r="AL988" t="s">
        <v>2511</v>
      </c>
      <c r="AM988" t="s">
        <v>2528</v>
      </c>
      <c r="AN988" t="s">
        <v>2513</v>
      </c>
      <c r="AO988" t="s">
        <v>2513</v>
      </c>
      <c r="AP988" t="s">
        <v>2514</v>
      </c>
      <c r="AQ988" t="s">
        <v>2513</v>
      </c>
      <c r="AR988" t="s">
        <v>2513</v>
      </c>
      <c r="AS988" t="s">
        <v>2557</v>
      </c>
      <c r="AT988" t="s">
        <v>2513</v>
      </c>
      <c r="AU988">
        <v>45875</v>
      </c>
      <c r="AV988" t="s">
        <v>2513</v>
      </c>
      <c r="AW988" t="s">
        <v>2513</v>
      </c>
      <c r="AX988" t="s">
        <v>2516</v>
      </c>
      <c r="AY988" t="s">
        <v>2558</v>
      </c>
      <c r="AZ988" t="s">
        <v>2513</v>
      </c>
      <c r="BA988" t="s">
        <v>2513</v>
      </c>
      <c r="BB988" t="s">
        <v>2513</v>
      </c>
    </row>
    <row r="989" spans="1:54" x14ac:dyDescent="0.45">
      <c r="A989">
        <v>10008069</v>
      </c>
      <c r="B989" t="s">
        <v>6020</v>
      </c>
      <c r="C989" t="s">
        <v>24895</v>
      </c>
      <c r="D989" t="s">
        <v>2489</v>
      </c>
      <c r="E989" t="s">
        <v>6021</v>
      </c>
      <c r="F989" t="s">
        <v>6022</v>
      </c>
      <c r="G989" t="s">
        <v>5990</v>
      </c>
      <c r="H989" t="s">
        <v>6023</v>
      </c>
      <c r="I989" t="s">
        <v>2493</v>
      </c>
      <c r="J989" t="s">
        <v>2494</v>
      </c>
      <c r="K989" t="s">
        <v>2544</v>
      </c>
      <c r="L989" t="s">
        <v>2496</v>
      </c>
      <c r="M989" t="s">
        <v>3200</v>
      </c>
      <c r="N989" t="s">
        <v>2496</v>
      </c>
      <c r="O989" t="s">
        <v>2498</v>
      </c>
      <c r="P989" t="s">
        <v>2546</v>
      </c>
      <c r="Q989" t="s">
        <v>2547</v>
      </c>
      <c r="R989" t="s">
        <v>2918</v>
      </c>
      <c r="S989" t="s">
        <v>2919</v>
      </c>
      <c r="T989" t="s">
        <v>2942</v>
      </c>
      <c r="U989" t="s">
        <v>2933</v>
      </c>
      <c r="V989" t="s">
        <v>2943</v>
      </c>
      <c r="W989" t="s">
        <v>2553</v>
      </c>
      <c r="X989" t="s">
        <v>3201</v>
      </c>
      <c r="Y989" t="s">
        <v>3202</v>
      </c>
      <c r="Z989" t="s">
        <v>3203</v>
      </c>
      <c r="AA989" t="s">
        <v>2507</v>
      </c>
      <c r="AB989" t="s">
        <v>3200</v>
      </c>
      <c r="AC989" t="s">
        <v>715</v>
      </c>
      <c r="AD989">
        <v>1.35</v>
      </c>
      <c r="AE989">
        <v>1.35</v>
      </c>
      <c r="AF989" t="s">
        <v>2509</v>
      </c>
      <c r="AG989">
        <v>0.64</v>
      </c>
      <c r="AH989" t="s">
        <v>2510</v>
      </c>
      <c r="AI989">
        <v>200</v>
      </c>
      <c r="AJ989">
        <v>200</v>
      </c>
      <c r="AK989">
        <v>16</v>
      </c>
      <c r="AL989" t="s">
        <v>2511</v>
      </c>
      <c r="AM989" t="s">
        <v>2528</v>
      </c>
      <c r="AN989" t="s">
        <v>2513</v>
      </c>
      <c r="AO989" t="s">
        <v>2513</v>
      </c>
      <c r="AP989" t="s">
        <v>2514</v>
      </c>
      <c r="AQ989" t="s">
        <v>2513</v>
      </c>
      <c r="AR989" t="s">
        <v>2513</v>
      </c>
      <c r="AS989" t="s">
        <v>2557</v>
      </c>
      <c r="AT989" t="s">
        <v>2513</v>
      </c>
      <c r="AU989">
        <v>45875</v>
      </c>
      <c r="AV989" t="s">
        <v>2513</v>
      </c>
      <c r="AW989" t="s">
        <v>2513</v>
      </c>
      <c r="AX989" t="s">
        <v>2516</v>
      </c>
      <c r="AY989" t="s">
        <v>2558</v>
      </c>
      <c r="AZ989" t="s">
        <v>2513</v>
      </c>
      <c r="BA989" t="s">
        <v>2513</v>
      </c>
      <c r="BB989" t="s">
        <v>2513</v>
      </c>
    </row>
    <row r="990" spans="1:54" x14ac:dyDescent="0.45">
      <c r="A990">
        <v>10008070</v>
      </c>
      <c r="B990" t="s">
        <v>6024</v>
      </c>
      <c r="C990" t="s">
        <v>24896</v>
      </c>
      <c r="D990" t="s">
        <v>2489</v>
      </c>
      <c r="E990" t="s">
        <v>6025</v>
      </c>
      <c r="F990" t="s">
        <v>6026</v>
      </c>
      <c r="G990" t="s">
        <v>5990</v>
      </c>
      <c r="H990" t="s">
        <v>6027</v>
      </c>
      <c r="I990" t="s">
        <v>2493</v>
      </c>
      <c r="J990" t="s">
        <v>2494</v>
      </c>
      <c r="K990" t="s">
        <v>2544</v>
      </c>
      <c r="L990" t="s">
        <v>2496</v>
      </c>
      <c r="M990" t="s">
        <v>3200</v>
      </c>
      <c r="N990" t="s">
        <v>2496</v>
      </c>
      <c r="O990" t="s">
        <v>2498</v>
      </c>
      <c r="P990" t="s">
        <v>2546</v>
      </c>
      <c r="Q990" t="s">
        <v>2547</v>
      </c>
      <c r="R990" t="s">
        <v>2918</v>
      </c>
      <c r="S990" t="s">
        <v>2919</v>
      </c>
      <c r="T990" t="s">
        <v>2942</v>
      </c>
      <c r="U990" t="s">
        <v>2933</v>
      </c>
      <c r="V990" t="s">
        <v>2943</v>
      </c>
      <c r="W990" t="s">
        <v>2553</v>
      </c>
      <c r="X990" t="s">
        <v>3201</v>
      </c>
      <c r="Y990" t="s">
        <v>3202</v>
      </c>
      <c r="Z990" t="s">
        <v>3203</v>
      </c>
      <c r="AA990" t="s">
        <v>2507</v>
      </c>
      <c r="AB990" t="s">
        <v>3200</v>
      </c>
      <c r="AC990" t="s">
        <v>715</v>
      </c>
      <c r="AD990">
        <v>1.35</v>
      </c>
      <c r="AE990">
        <v>1.35</v>
      </c>
      <c r="AF990" t="s">
        <v>2509</v>
      </c>
      <c r="AG990">
        <v>0.64</v>
      </c>
      <c r="AH990" t="s">
        <v>2510</v>
      </c>
      <c r="AI990">
        <v>200</v>
      </c>
      <c r="AJ990">
        <v>200</v>
      </c>
      <c r="AK990">
        <v>16</v>
      </c>
      <c r="AL990" t="s">
        <v>2511</v>
      </c>
      <c r="AM990" t="s">
        <v>2528</v>
      </c>
      <c r="AN990" t="s">
        <v>2513</v>
      </c>
      <c r="AO990" t="s">
        <v>2513</v>
      </c>
      <c r="AP990" t="s">
        <v>2514</v>
      </c>
      <c r="AQ990" t="s">
        <v>2513</v>
      </c>
      <c r="AR990" t="s">
        <v>2513</v>
      </c>
      <c r="AS990" t="s">
        <v>2557</v>
      </c>
      <c r="AT990" t="s">
        <v>2513</v>
      </c>
      <c r="AU990">
        <v>45875</v>
      </c>
      <c r="AV990" t="s">
        <v>2513</v>
      </c>
      <c r="AW990" t="s">
        <v>2513</v>
      </c>
      <c r="AX990" t="s">
        <v>2516</v>
      </c>
      <c r="AY990" t="s">
        <v>2558</v>
      </c>
      <c r="AZ990" t="s">
        <v>2513</v>
      </c>
      <c r="BA990" t="s">
        <v>2513</v>
      </c>
      <c r="BB990" t="s">
        <v>2513</v>
      </c>
    </row>
    <row r="991" spans="1:54" x14ac:dyDescent="0.45">
      <c r="A991">
        <v>10008071</v>
      </c>
      <c r="B991" t="s">
        <v>6028</v>
      </c>
      <c r="C991" t="s">
        <v>24897</v>
      </c>
      <c r="D991" t="s">
        <v>2489</v>
      </c>
      <c r="E991" t="s">
        <v>6029</v>
      </c>
      <c r="F991" t="s">
        <v>6030</v>
      </c>
      <c r="G991" t="s">
        <v>5990</v>
      </c>
      <c r="H991" t="s">
        <v>6031</v>
      </c>
      <c r="I991" t="s">
        <v>2493</v>
      </c>
      <c r="J991" t="s">
        <v>2494</v>
      </c>
      <c r="K991" t="s">
        <v>2544</v>
      </c>
      <c r="L991" t="s">
        <v>2496</v>
      </c>
      <c r="M991" t="s">
        <v>3200</v>
      </c>
      <c r="N991" t="s">
        <v>2496</v>
      </c>
      <c r="O991" t="s">
        <v>2498</v>
      </c>
      <c r="P991" t="s">
        <v>2546</v>
      </c>
      <c r="Q991" t="s">
        <v>2547</v>
      </c>
      <c r="R991" t="s">
        <v>2918</v>
      </c>
      <c r="S991" t="s">
        <v>2919</v>
      </c>
      <c r="T991" t="s">
        <v>2942</v>
      </c>
      <c r="U991" t="s">
        <v>2933</v>
      </c>
      <c r="V991" t="s">
        <v>2943</v>
      </c>
      <c r="W991" t="s">
        <v>2553</v>
      </c>
      <c r="X991" t="s">
        <v>3201</v>
      </c>
      <c r="Y991" t="s">
        <v>3202</v>
      </c>
      <c r="Z991" t="s">
        <v>3203</v>
      </c>
      <c r="AA991" t="s">
        <v>2507</v>
      </c>
      <c r="AB991" t="s">
        <v>3200</v>
      </c>
      <c r="AC991" t="s">
        <v>715</v>
      </c>
      <c r="AD991">
        <v>1.35</v>
      </c>
      <c r="AE991">
        <v>1.35</v>
      </c>
      <c r="AF991" t="s">
        <v>2509</v>
      </c>
      <c r="AG991">
        <v>0.64</v>
      </c>
      <c r="AH991" t="s">
        <v>2510</v>
      </c>
      <c r="AI991">
        <v>200</v>
      </c>
      <c r="AJ991">
        <v>200</v>
      </c>
      <c r="AK991">
        <v>16</v>
      </c>
      <c r="AL991" t="s">
        <v>2511</v>
      </c>
      <c r="AM991" t="s">
        <v>2528</v>
      </c>
      <c r="AN991" t="s">
        <v>2513</v>
      </c>
      <c r="AO991" t="s">
        <v>2513</v>
      </c>
      <c r="AP991" t="s">
        <v>2514</v>
      </c>
      <c r="AQ991" t="s">
        <v>2513</v>
      </c>
      <c r="AR991" t="s">
        <v>2513</v>
      </c>
      <c r="AS991" t="s">
        <v>2557</v>
      </c>
      <c r="AT991" t="s">
        <v>2513</v>
      </c>
      <c r="AU991">
        <v>45875</v>
      </c>
      <c r="AV991" t="s">
        <v>2513</v>
      </c>
      <c r="AW991" t="s">
        <v>2513</v>
      </c>
      <c r="AX991" t="s">
        <v>2516</v>
      </c>
      <c r="AY991" t="s">
        <v>2558</v>
      </c>
      <c r="AZ991" t="s">
        <v>2513</v>
      </c>
      <c r="BA991" t="s">
        <v>2513</v>
      </c>
      <c r="BB991" t="s">
        <v>2513</v>
      </c>
    </row>
    <row r="992" spans="1:54" x14ac:dyDescent="0.45">
      <c r="A992">
        <v>10008072</v>
      </c>
      <c r="B992" t="s">
        <v>6032</v>
      </c>
      <c r="C992" t="s">
        <v>24898</v>
      </c>
      <c r="D992" t="s">
        <v>2489</v>
      </c>
      <c r="E992" t="s">
        <v>6033</v>
      </c>
      <c r="F992" t="s">
        <v>6034</v>
      </c>
      <c r="G992" t="s">
        <v>5990</v>
      </c>
      <c r="H992" t="s">
        <v>6035</v>
      </c>
      <c r="I992" t="s">
        <v>2493</v>
      </c>
      <c r="J992" t="s">
        <v>2494</v>
      </c>
      <c r="K992" t="s">
        <v>2544</v>
      </c>
      <c r="L992" t="s">
        <v>2496</v>
      </c>
      <c r="M992" t="s">
        <v>3200</v>
      </c>
      <c r="N992" t="s">
        <v>2496</v>
      </c>
      <c r="O992" t="s">
        <v>2498</v>
      </c>
      <c r="P992" t="s">
        <v>2546</v>
      </c>
      <c r="Q992" t="s">
        <v>2547</v>
      </c>
      <c r="R992" t="s">
        <v>2918</v>
      </c>
      <c r="S992" t="s">
        <v>2919</v>
      </c>
      <c r="T992" t="s">
        <v>2942</v>
      </c>
      <c r="U992" t="s">
        <v>2933</v>
      </c>
      <c r="V992" t="s">
        <v>2943</v>
      </c>
      <c r="W992" t="s">
        <v>2553</v>
      </c>
      <c r="X992" t="s">
        <v>3201</v>
      </c>
      <c r="Y992" t="s">
        <v>3202</v>
      </c>
      <c r="Z992" t="s">
        <v>3203</v>
      </c>
      <c r="AA992" t="s">
        <v>2507</v>
      </c>
      <c r="AB992" t="s">
        <v>3200</v>
      </c>
      <c r="AC992" t="s">
        <v>715</v>
      </c>
      <c r="AD992">
        <v>1.35</v>
      </c>
      <c r="AE992">
        <v>1.35</v>
      </c>
      <c r="AF992" t="s">
        <v>2509</v>
      </c>
      <c r="AG992">
        <v>0.64</v>
      </c>
      <c r="AH992" t="s">
        <v>2510</v>
      </c>
      <c r="AI992">
        <v>200</v>
      </c>
      <c r="AJ992">
        <v>200</v>
      </c>
      <c r="AK992">
        <v>16</v>
      </c>
      <c r="AL992" t="s">
        <v>2511</v>
      </c>
      <c r="AM992" t="s">
        <v>2528</v>
      </c>
      <c r="AN992" t="s">
        <v>2513</v>
      </c>
      <c r="AO992" t="s">
        <v>2513</v>
      </c>
      <c r="AP992" t="s">
        <v>2514</v>
      </c>
      <c r="AQ992" t="s">
        <v>2513</v>
      </c>
      <c r="AR992" t="s">
        <v>2513</v>
      </c>
      <c r="AS992" t="s">
        <v>2557</v>
      </c>
      <c r="AT992" t="s">
        <v>2513</v>
      </c>
      <c r="AU992">
        <v>45875</v>
      </c>
      <c r="AV992" t="s">
        <v>2513</v>
      </c>
      <c r="AW992" t="s">
        <v>2513</v>
      </c>
      <c r="AX992" t="s">
        <v>2516</v>
      </c>
      <c r="AY992" t="s">
        <v>2558</v>
      </c>
      <c r="AZ992" t="s">
        <v>2513</v>
      </c>
      <c r="BA992" t="s">
        <v>2513</v>
      </c>
      <c r="BB992" t="s">
        <v>2513</v>
      </c>
    </row>
    <row r="993" spans="1:54" x14ac:dyDescent="0.45">
      <c r="A993">
        <v>10008073</v>
      </c>
      <c r="B993" t="s">
        <v>6036</v>
      </c>
      <c r="C993" t="s">
        <v>24899</v>
      </c>
      <c r="D993" t="s">
        <v>2489</v>
      </c>
      <c r="E993" t="s">
        <v>6037</v>
      </c>
      <c r="F993" t="s">
        <v>6038</v>
      </c>
      <c r="G993" t="s">
        <v>5990</v>
      </c>
      <c r="H993" t="s">
        <v>6039</v>
      </c>
      <c r="I993" t="s">
        <v>2493</v>
      </c>
      <c r="J993" t="s">
        <v>2494</v>
      </c>
      <c r="K993" t="s">
        <v>2544</v>
      </c>
      <c r="L993" t="s">
        <v>2496</v>
      </c>
      <c r="M993" t="s">
        <v>3187</v>
      </c>
      <c r="N993" t="s">
        <v>2496</v>
      </c>
      <c r="O993" t="s">
        <v>2498</v>
      </c>
      <c r="P993" t="s">
        <v>2546</v>
      </c>
      <c r="Q993" t="s">
        <v>2547</v>
      </c>
      <c r="R993" t="s">
        <v>2918</v>
      </c>
      <c r="S993" t="s">
        <v>2919</v>
      </c>
      <c r="T993" t="s">
        <v>2942</v>
      </c>
      <c r="U993" t="s">
        <v>2933</v>
      </c>
      <c r="V993" t="s">
        <v>2943</v>
      </c>
      <c r="W993" t="s">
        <v>2553</v>
      </c>
      <c r="X993" t="s">
        <v>3188</v>
      </c>
      <c r="Y993" t="s">
        <v>3189</v>
      </c>
      <c r="Z993" t="s">
        <v>3190</v>
      </c>
      <c r="AA993" t="s">
        <v>2507</v>
      </c>
      <c r="AB993" t="s">
        <v>3187</v>
      </c>
      <c r="AC993" t="s">
        <v>715</v>
      </c>
      <c r="AD993">
        <v>1.35</v>
      </c>
      <c r="AE993">
        <v>1.35</v>
      </c>
      <c r="AF993" t="s">
        <v>2509</v>
      </c>
      <c r="AG993">
        <v>0.64</v>
      </c>
      <c r="AH993" t="s">
        <v>2510</v>
      </c>
      <c r="AI993">
        <v>200</v>
      </c>
      <c r="AJ993">
        <v>200</v>
      </c>
      <c r="AK993">
        <v>16</v>
      </c>
      <c r="AL993" t="s">
        <v>2511</v>
      </c>
      <c r="AM993" t="s">
        <v>2528</v>
      </c>
      <c r="AN993" t="s">
        <v>2513</v>
      </c>
      <c r="AO993" t="s">
        <v>2513</v>
      </c>
      <c r="AP993" t="s">
        <v>2514</v>
      </c>
      <c r="AQ993" t="s">
        <v>2513</v>
      </c>
      <c r="AR993" t="s">
        <v>2513</v>
      </c>
      <c r="AS993" t="s">
        <v>2557</v>
      </c>
      <c r="AT993" t="s">
        <v>2513</v>
      </c>
      <c r="AU993">
        <v>45875</v>
      </c>
      <c r="AV993" t="s">
        <v>2513</v>
      </c>
      <c r="AW993" t="s">
        <v>2513</v>
      </c>
      <c r="AX993" t="s">
        <v>2516</v>
      </c>
      <c r="AY993" t="s">
        <v>2558</v>
      </c>
      <c r="AZ993" t="s">
        <v>2513</v>
      </c>
      <c r="BA993" t="s">
        <v>2513</v>
      </c>
      <c r="BB993" t="s">
        <v>2513</v>
      </c>
    </row>
    <row r="994" spans="1:54" x14ac:dyDescent="0.45">
      <c r="A994">
        <v>10008074</v>
      </c>
      <c r="B994" t="s">
        <v>6040</v>
      </c>
      <c r="C994" t="s">
        <v>24900</v>
      </c>
      <c r="D994" t="s">
        <v>2489</v>
      </c>
      <c r="E994" t="s">
        <v>6041</v>
      </c>
      <c r="F994" t="s">
        <v>6042</v>
      </c>
      <c r="G994" t="s">
        <v>5990</v>
      </c>
      <c r="H994" t="s">
        <v>6043</v>
      </c>
      <c r="I994" t="s">
        <v>2493</v>
      </c>
      <c r="J994" t="s">
        <v>2494</v>
      </c>
      <c r="K994" t="s">
        <v>2544</v>
      </c>
      <c r="L994" t="s">
        <v>2496</v>
      </c>
      <c r="M994" t="s">
        <v>3187</v>
      </c>
      <c r="N994" t="s">
        <v>2496</v>
      </c>
      <c r="O994" t="s">
        <v>2498</v>
      </c>
      <c r="P994" t="s">
        <v>2546</v>
      </c>
      <c r="Q994" t="s">
        <v>2547</v>
      </c>
      <c r="R994" t="s">
        <v>2918</v>
      </c>
      <c r="S994" t="s">
        <v>2919</v>
      </c>
      <c r="T994" t="s">
        <v>2942</v>
      </c>
      <c r="U994" t="s">
        <v>2933</v>
      </c>
      <c r="V994" t="s">
        <v>2943</v>
      </c>
      <c r="W994" t="s">
        <v>2553</v>
      </c>
      <c r="X994" t="s">
        <v>3188</v>
      </c>
      <c r="Y994" t="s">
        <v>3189</v>
      </c>
      <c r="Z994" t="s">
        <v>3190</v>
      </c>
      <c r="AA994" t="s">
        <v>2507</v>
      </c>
      <c r="AB994" t="s">
        <v>3187</v>
      </c>
      <c r="AC994" t="s">
        <v>715</v>
      </c>
      <c r="AD994">
        <v>1.35</v>
      </c>
      <c r="AE994">
        <v>1.35</v>
      </c>
      <c r="AF994" t="s">
        <v>2509</v>
      </c>
      <c r="AG994">
        <v>0.64</v>
      </c>
      <c r="AH994" t="s">
        <v>2510</v>
      </c>
      <c r="AI994">
        <v>200</v>
      </c>
      <c r="AJ994">
        <v>200</v>
      </c>
      <c r="AK994">
        <v>16</v>
      </c>
      <c r="AL994" t="s">
        <v>2511</v>
      </c>
      <c r="AM994" t="s">
        <v>2528</v>
      </c>
      <c r="AN994" t="s">
        <v>2513</v>
      </c>
      <c r="AO994" t="s">
        <v>2513</v>
      </c>
      <c r="AP994" t="s">
        <v>2514</v>
      </c>
      <c r="AQ994" t="s">
        <v>2513</v>
      </c>
      <c r="AR994" t="s">
        <v>2513</v>
      </c>
      <c r="AS994" t="s">
        <v>2557</v>
      </c>
      <c r="AT994" t="s">
        <v>2513</v>
      </c>
      <c r="AU994">
        <v>45875</v>
      </c>
      <c r="AV994" t="s">
        <v>2513</v>
      </c>
      <c r="AW994" t="s">
        <v>2513</v>
      </c>
      <c r="AX994" t="s">
        <v>2516</v>
      </c>
      <c r="AY994" t="s">
        <v>2558</v>
      </c>
      <c r="AZ994" t="s">
        <v>2513</v>
      </c>
      <c r="BA994" t="s">
        <v>2513</v>
      </c>
      <c r="BB994" t="s">
        <v>2513</v>
      </c>
    </row>
    <row r="995" spans="1:54" x14ac:dyDescent="0.45">
      <c r="A995">
        <v>10008075</v>
      </c>
      <c r="B995" t="s">
        <v>6044</v>
      </c>
      <c r="C995" t="s">
        <v>24901</v>
      </c>
      <c r="D995" t="s">
        <v>2489</v>
      </c>
      <c r="E995" t="s">
        <v>6045</v>
      </c>
      <c r="F995" t="s">
        <v>6046</v>
      </c>
      <c r="G995" t="s">
        <v>5990</v>
      </c>
      <c r="H995" t="s">
        <v>6047</v>
      </c>
      <c r="I995" t="s">
        <v>2493</v>
      </c>
      <c r="J995" t="s">
        <v>2494</v>
      </c>
      <c r="K995" t="s">
        <v>2544</v>
      </c>
      <c r="L995" t="s">
        <v>2496</v>
      </c>
      <c r="M995" t="s">
        <v>3187</v>
      </c>
      <c r="N995" t="s">
        <v>2496</v>
      </c>
      <c r="O995" t="s">
        <v>2498</v>
      </c>
      <c r="P995" t="s">
        <v>2546</v>
      </c>
      <c r="Q995" t="s">
        <v>2547</v>
      </c>
      <c r="R995" t="s">
        <v>2918</v>
      </c>
      <c r="S995" t="s">
        <v>2919</v>
      </c>
      <c r="T995" t="s">
        <v>2942</v>
      </c>
      <c r="U995" t="s">
        <v>2933</v>
      </c>
      <c r="V995" t="s">
        <v>2943</v>
      </c>
      <c r="W995" t="s">
        <v>2553</v>
      </c>
      <c r="X995" t="s">
        <v>3188</v>
      </c>
      <c r="Y995" t="s">
        <v>3189</v>
      </c>
      <c r="Z995" t="s">
        <v>3190</v>
      </c>
      <c r="AA995" t="s">
        <v>2507</v>
      </c>
      <c r="AB995" t="s">
        <v>3187</v>
      </c>
      <c r="AC995" t="s">
        <v>715</v>
      </c>
      <c r="AD995">
        <v>1.35</v>
      </c>
      <c r="AE995">
        <v>1.35</v>
      </c>
      <c r="AF995" t="s">
        <v>2509</v>
      </c>
      <c r="AG995">
        <v>0.64</v>
      </c>
      <c r="AH995" t="s">
        <v>2510</v>
      </c>
      <c r="AI995">
        <v>200</v>
      </c>
      <c r="AJ995">
        <v>200</v>
      </c>
      <c r="AK995">
        <v>16</v>
      </c>
      <c r="AL995" t="s">
        <v>2511</v>
      </c>
      <c r="AM995" t="s">
        <v>2528</v>
      </c>
      <c r="AN995" t="s">
        <v>2513</v>
      </c>
      <c r="AO995" t="s">
        <v>2513</v>
      </c>
      <c r="AP995" t="s">
        <v>2514</v>
      </c>
      <c r="AQ995" t="s">
        <v>2513</v>
      </c>
      <c r="AR995" t="s">
        <v>2513</v>
      </c>
      <c r="AS995" t="s">
        <v>2557</v>
      </c>
      <c r="AT995" t="s">
        <v>2513</v>
      </c>
      <c r="AU995">
        <v>45875</v>
      </c>
      <c r="AV995" t="s">
        <v>2513</v>
      </c>
      <c r="AW995" t="s">
        <v>2513</v>
      </c>
      <c r="AX995" t="s">
        <v>2516</v>
      </c>
      <c r="AY995" t="s">
        <v>2558</v>
      </c>
      <c r="AZ995" t="s">
        <v>2513</v>
      </c>
      <c r="BA995" t="s">
        <v>2513</v>
      </c>
      <c r="BB995" t="s">
        <v>2513</v>
      </c>
    </row>
    <row r="996" spans="1:54" x14ac:dyDescent="0.45">
      <c r="A996">
        <v>10008076</v>
      </c>
      <c r="B996" t="s">
        <v>6048</v>
      </c>
      <c r="C996" t="s">
        <v>24902</v>
      </c>
      <c r="D996" t="s">
        <v>2489</v>
      </c>
      <c r="E996" t="s">
        <v>6049</v>
      </c>
      <c r="F996" t="s">
        <v>6050</v>
      </c>
      <c r="G996" t="s">
        <v>5990</v>
      </c>
      <c r="H996" t="s">
        <v>6051</v>
      </c>
      <c r="I996" t="s">
        <v>2493</v>
      </c>
      <c r="J996" t="s">
        <v>2494</v>
      </c>
      <c r="K996" t="s">
        <v>2544</v>
      </c>
      <c r="L996" t="s">
        <v>2496</v>
      </c>
      <c r="M996" t="s">
        <v>3187</v>
      </c>
      <c r="N996" t="s">
        <v>2496</v>
      </c>
      <c r="O996" t="s">
        <v>2498</v>
      </c>
      <c r="P996" t="s">
        <v>2546</v>
      </c>
      <c r="Q996" t="s">
        <v>2547</v>
      </c>
      <c r="R996" t="s">
        <v>2918</v>
      </c>
      <c r="S996" t="s">
        <v>2919</v>
      </c>
      <c r="T996" t="s">
        <v>2942</v>
      </c>
      <c r="U996" t="s">
        <v>2933</v>
      </c>
      <c r="V996" t="s">
        <v>2943</v>
      </c>
      <c r="W996" t="s">
        <v>2553</v>
      </c>
      <c r="X996" t="s">
        <v>3188</v>
      </c>
      <c r="Y996" t="s">
        <v>3189</v>
      </c>
      <c r="Z996" t="s">
        <v>3190</v>
      </c>
      <c r="AA996" t="s">
        <v>2507</v>
      </c>
      <c r="AB996" t="s">
        <v>3187</v>
      </c>
      <c r="AC996" t="s">
        <v>715</v>
      </c>
      <c r="AD996">
        <v>1.35</v>
      </c>
      <c r="AE996">
        <v>1.35</v>
      </c>
      <c r="AF996" t="s">
        <v>2509</v>
      </c>
      <c r="AG996">
        <v>0.64</v>
      </c>
      <c r="AH996" t="s">
        <v>2510</v>
      </c>
      <c r="AI996">
        <v>200</v>
      </c>
      <c r="AJ996">
        <v>200</v>
      </c>
      <c r="AK996">
        <v>16</v>
      </c>
      <c r="AL996" t="s">
        <v>2511</v>
      </c>
      <c r="AM996" t="s">
        <v>2528</v>
      </c>
      <c r="AN996" t="s">
        <v>2513</v>
      </c>
      <c r="AO996" t="s">
        <v>2513</v>
      </c>
      <c r="AP996" t="s">
        <v>2514</v>
      </c>
      <c r="AQ996" t="s">
        <v>2513</v>
      </c>
      <c r="AR996" t="s">
        <v>2513</v>
      </c>
      <c r="AS996" t="s">
        <v>2557</v>
      </c>
      <c r="AT996" t="s">
        <v>2513</v>
      </c>
      <c r="AU996">
        <v>45875</v>
      </c>
      <c r="AV996" t="s">
        <v>2513</v>
      </c>
      <c r="AW996" t="s">
        <v>2513</v>
      </c>
      <c r="AX996" t="s">
        <v>2516</v>
      </c>
      <c r="AY996" t="s">
        <v>2558</v>
      </c>
      <c r="AZ996" t="s">
        <v>2513</v>
      </c>
      <c r="BA996" t="s">
        <v>2513</v>
      </c>
      <c r="BB996" t="s">
        <v>2513</v>
      </c>
    </row>
    <row r="997" spans="1:54" x14ac:dyDescent="0.45">
      <c r="A997">
        <v>10008077</v>
      </c>
      <c r="B997" t="s">
        <v>6052</v>
      </c>
      <c r="C997" t="s">
        <v>24903</v>
      </c>
      <c r="D997" t="s">
        <v>2489</v>
      </c>
      <c r="E997" t="s">
        <v>6053</v>
      </c>
      <c r="F997" t="s">
        <v>6054</v>
      </c>
      <c r="G997" t="s">
        <v>5990</v>
      </c>
      <c r="H997" t="s">
        <v>6055</v>
      </c>
      <c r="I997" t="s">
        <v>2493</v>
      </c>
      <c r="J997" t="s">
        <v>2494</v>
      </c>
      <c r="K997" t="s">
        <v>2544</v>
      </c>
      <c r="L997" t="s">
        <v>2496</v>
      </c>
      <c r="M997" t="s">
        <v>3187</v>
      </c>
      <c r="N997" t="s">
        <v>2496</v>
      </c>
      <c r="O997" t="s">
        <v>2498</v>
      </c>
      <c r="P997" t="s">
        <v>2546</v>
      </c>
      <c r="Q997" t="s">
        <v>2547</v>
      </c>
      <c r="R997" t="s">
        <v>2918</v>
      </c>
      <c r="S997" t="s">
        <v>2919</v>
      </c>
      <c r="T997" t="s">
        <v>2942</v>
      </c>
      <c r="U997" t="s">
        <v>2933</v>
      </c>
      <c r="V997" t="s">
        <v>2943</v>
      </c>
      <c r="W997" t="s">
        <v>2553</v>
      </c>
      <c r="X997" t="s">
        <v>3188</v>
      </c>
      <c r="Y997" t="s">
        <v>3189</v>
      </c>
      <c r="Z997" t="s">
        <v>3190</v>
      </c>
      <c r="AA997" t="s">
        <v>2507</v>
      </c>
      <c r="AB997" t="s">
        <v>3187</v>
      </c>
      <c r="AC997" t="s">
        <v>715</v>
      </c>
      <c r="AD997">
        <v>1.35</v>
      </c>
      <c r="AE997">
        <v>1.35</v>
      </c>
      <c r="AF997" t="s">
        <v>2509</v>
      </c>
      <c r="AG997">
        <v>0.64</v>
      </c>
      <c r="AH997" t="s">
        <v>2510</v>
      </c>
      <c r="AI997">
        <v>200</v>
      </c>
      <c r="AJ997">
        <v>200</v>
      </c>
      <c r="AK997">
        <v>16</v>
      </c>
      <c r="AL997" t="s">
        <v>2511</v>
      </c>
      <c r="AM997" t="s">
        <v>2528</v>
      </c>
      <c r="AN997" t="s">
        <v>2513</v>
      </c>
      <c r="AO997" t="s">
        <v>2513</v>
      </c>
      <c r="AP997" t="s">
        <v>2514</v>
      </c>
      <c r="AQ997" t="s">
        <v>2513</v>
      </c>
      <c r="AR997" t="s">
        <v>2513</v>
      </c>
      <c r="AS997" t="s">
        <v>2557</v>
      </c>
      <c r="AT997" t="s">
        <v>2513</v>
      </c>
      <c r="AU997">
        <v>45875</v>
      </c>
      <c r="AV997" t="s">
        <v>2513</v>
      </c>
      <c r="AW997" t="s">
        <v>2513</v>
      </c>
      <c r="AX997" t="s">
        <v>2516</v>
      </c>
      <c r="AY997" t="s">
        <v>2558</v>
      </c>
      <c r="AZ997" t="s">
        <v>2513</v>
      </c>
      <c r="BA997" t="s">
        <v>2513</v>
      </c>
      <c r="BB997" t="s">
        <v>2513</v>
      </c>
    </row>
    <row r="998" spans="1:54" x14ac:dyDescent="0.45">
      <c r="A998">
        <v>10008078</v>
      </c>
      <c r="B998" t="s">
        <v>6056</v>
      </c>
      <c r="C998" t="s">
        <v>24904</v>
      </c>
      <c r="D998" t="s">
        <v>2489</v>
      </c>
      <c r="E998" t="s">
        <v>6057</v>
      </c>
      <c r="F998" t="s">
        <v>6058</v>
      </c>
      <c r="G998" t="s">
        <v>5990</v>
      </c>
      <c r="H998" t="s">
        <v>6059</v>
      </c>
      <c r="I998" t="s">
        <v>2493</v>
      </c>
      <c r="J998" t="s">
        <v>2494</v>
      </c>
      <c r="K998" t="s">
        <v>2544</v>
      </c>
      <c r="L998" t="s">
        <v>2496</v>
      </c>
      <c r="M998" t="s">
        <v>3187</v>
      </c>
      <c r="N998" t="s">
        <v>2496</v>
      </c>
      <c r="O998" t="s">
        <v>2498</v>
      </c>
      <c r="P998" t="s">
        <v>2546</v>
      </c>
      <c r="Q998" t="s">
        <v>2547</v>
      </c>
      <c r="R998" t="s">
        <v>2918</v>
      </c>
      <c r="S998" t="s">
        <v>2919</v>
      </c>
      <c r="T998" t="s">
        <v>2942</v>
      </c>
      <c r="U998" t="s">
        <v>2933</v>
      </c>
      <c r="V998" t="s">
        <v>2943</v>
      </c>
      <c r="W998" t="s">
        <v>2553</v>
      </c>
      <c r="X998" t="s">
        <v>3188</v>
      </c>
      <c r="Y998" t="s">
        <v>3189</v>
      </c>
      <c r="Z998" t="s">
        <v>3190</v>
      </c>
      <c r="AA998" t="s">
        <v>2507</v>
      </c>
      <c r="AB998" t="s">
        <v>3187</v>
      </c>
      <c r="AC998" t="s">
        <v>715</v>
      </c>
      <c r="AD998">
        <v>1.35</v>
      </c>
      <c r="AE998">
        <v>1.35</v>
      </c>
      <c r="AF998" t="s">
        <v>2509</v>
      </c>
      <c r="AG998">
        <v>0.64</v>
      </c>
      <c r="AH998" t="s">
        <v>2510</v>
      </c>
      <c r="AI998">
        <v>200</v>
      </c>
      <c r="AJ998">
        <v>200</v>
      </c>
      <c r="AK998">
        <v>16</v>
      </c>
      <c r="AL998" t="s">
        <v>2511</v>
      </c>
      <c r="AM998" t="s">
        <v>2528</v>
      </c>
      <c r="AN998" t="s">
        <v>2513</v>
      </c>
      <c r="AO998" t="s">
        <v>2513</v>
      </c>
      <c r="AP998" t="s">
        <v>2514</v>
      </c>
      <c r="AQ998" t="s">
        <v>2513</v>
      </c>
      <c r="AR998" t="s">
        <v>2513</v>
      </c>
      <c r="AS998" t="s">
        <v>2557</v>
      </c>
      <c r="AT998" t="s">
        <v>2513</v>
      </c>
      <c r="AU998">
        <v>45875</v>
      </c>
      <c r="AV998" t="s">
        <v>2513</v>
      </c>
      <c r="AW998" t="s">
        <v>2513</v>
      </c>
      <c r="AX998" t="s">
        <v>2516</v>
      </c>
      <c r="AY998" t="s">
        <v>2558</v>
      </c>
      <c r="AZ998" t="s">
        <v>2513</v>
      </c>
      <c r="BA998" t="s">
        <v>2513</v>
      </c>
      <c r="BB998" t="s">
        <v>2513</v>
      </c>
    </row>
    <row r="999" spans="1:54" x14ac:dyDescent="0.45">
      <c r="A999">
        <v>10008079</v>
      </c>
      <c r="B999" t="s">
        <v>6060</v>
      </c>
      <c r="C999" t="s">
        <v>24905</v>
      </c>
      <c r="D999" t="s">
        <v>2489</v>
      </c>
      <c r="E999" t="s">
        <v>6061</v>
      </c>
      <c r="F999" t="s">
        <v>6062</v>
      </c>
      <c r="G999" t="s">
        <v>5990</v>
      </c>
      <c r="H999" t="s">
        <v>6063</v>
      </c>
      <c r="I999" t="s">
        <v>2493</v>
      </c>
      <c r="J999" t="s">
        <v>2494</v>
      </c>
      <c r="K999" t="s">
        <v>2544</v>
      </c>
      <c r="L999" t="s">
        <v>2496</v>
      </c>
      <c r="M999" t="s">
        <v>3187</v>
      </c>
      <c r="N999" t="s">
        <v>2496</v>
      </c>
      <c r="O999" t="s">
        <v>2498</v>
      </c>
      <c r="P999" t="s">
        <v>2546</v>
      </c>
      <c r="Q999" t="s">
        <v>2547</v>
      </c>
      <c r="R999" t="s">
        <v>2918</v>
      </c>
      <c r="S999" t="s">
        <v>2919</v>
      </c>
      <c r="T999" t="s">
        <v>2942</v>
      </c>
      <c r="U999" t="s">
        <v>2933</v>
      </c>
      <c r="V999" t="s">
        <v>2943</v>
      </c>
      <c r="W999" t="s">
        <v>2553</v>
      </c>
      <c r="X999" t="s">
        <v>3188</v>
      </c>
      <c r="Y999" t="s">
        <v>3189</v>
      </c>
      <c r="Z999" t="s">
        <v>3190</v>
      </c>
      <c r="AA999" t="s">
        <v>2507</v>
      </c>
      <c r="AB999" t="s">
        <v>3187</v>
      </c>
      <c r="AC999" t="s">
        <v>715</v>
      </c>
      <c r="AD999">
        <v>1.35</v>
      </c>
      <c r="AE999">
        <v>1.35</v>
      </c>
      <c r="AF999" t="s">
        <v>2509</v>
      </c>
      <c r="AG999">
        <v>0.64</v>
      </c>
      <c r="AH999" t="s">
        <v>2510</v>
      </c>
      <c r="AI999">
        <v>200</v>
      </c>
      <c r="AJ999">
        <v>200</v>
      </c>
      <c r="AK999">
        <v>16</v>
      </c>
      <c r="AL999" t="s">
        <v>2511</v>
      </c>
      <c r="AM999" t="s">
        <v>2528</v>
      </c>
      <c r="AN999" t="s">
        <v>2513</v>
      </c>
      <c r="AO999" t="s">
        <v>2513</v>
      </c>
      <c r="AP999" t="s">
        <v>2514</v>
      </c>
      <c r="AQ999" t="s">
        <v>2513</v>
      </c>
      <c r="AR999" t="s">
        <v>2513</v>
      </c>
      <c r="AS999" t="s">
        <v>2557</v>
      </c>
      <c r="AT999" t="s">
        <v>2513</v>
      </c>
      <c r="AU999">
        <v>45875</v>
      </c>
      <c r="AV999" t="s">
        <v>2513</v>
      </c>
      <c r="AW999" t="s">
        <v>2513</v>
      </c>
      <c r="AX999" t="s">
        <v>2516</v>
      </c>
      <c r="AY999" t="s">
        <v>2558</v>
      </c>
      <c r="AZ999" t="s">
        <v>2513</v>
      </c>
      <c r="BA999" t="s">
        <v>2513</v>
      </c>
      <c r="BB999" t="s">
        <v>2513</v>
      </c>
    </row>
    <row r="1000" spans="1:54" x14ac:dyDescent="0.45">
      <c r="A1000">
        <v>10008080</v>
      </c>
      <c r="B1000" t="s">
        <v>6064</v>
      </c>
      <c r="C1000" t="s">
        <v>24906</v>
      </c>
      <c r="D1000" t="s">
        <v>2489</v>
      </c>
      <c r="E1000" t="s">
        <v>6065</v>
      </c>
      <c r="F1000" t="s">
        <v>6066</v>
      </c>
      <c r="G1000" t="s">
        <v>5990</v>
      </c>
      <c r="H1000" t="s">
        <v>6067</v>
      </c>
      <c r="I1000" t="s">
        <v>2493</v>
      </c>
      <c r="J1000" t="s">
        <v>2494</v>
      </c>
      <c r="K1000" t="s">
        <v>2544</v>
      </c>
      <c r="L1000" t="s">
        <v>2496</v>
      </c>
      <c r="M1000" t="s">
        <v>3187</v>
      </c>
      <c r="N1000" t="s">
        <v>2496</v>
      </c>
      <c r="O1000" t="s">
        <v>2498</v>
      </c>
      <c r="P1000" t="s">
        <v>2546</v>
      </c>
      <c r="Q1000" t="s">
        <v>2547</v>
      </c>
      <c r="R1000" t="s">
        <v>2918</v>
      </c>
      <c r="S1000" t="s">
        <v>2919</v>
      </c>
      <c r="T1000" t="s">
        <v>2942</v>
      </c>
      <c r="U1000" t="s">
        <v>2933</v>
      </c>
      <c r="V1000" t="s">
        <v>2943</v>
      </c>
      <c r="W1000" t="s">
        <v>2553</v>
      </c>
      <c r="X1000" t="s">
        <v>3188</v>
      </c>
      <c r="Y1000" t="s">
        <v>3189</v>
      </c>
      <c r="Z1000" t="s">
        <v>3190</v>
      </c>
      <c r="AA1000" t="s">
        <v>2507</v>
      </c>
      <c r="AB1000" t="s">
        <v>3187</v>
      </c>
      <c r="AC1000" t="s">
        <v>715</v>
      </c>
      <c r="AD1000">
        <v>1.35</v>
      </c>
      <c r="AE1000">
        <v>1.35</v>
      </c>
      <c r="AF1000" t="s">
        <v>2509</v>
      </c>
      <c r="AG1000">
        <v>0.64</v>
      </c>
      <c r="AH1000" t="s">
        <v>2510</v>
      </c>
      <c r="AI1000">
        <v>200</v>
      </c>
      <c r="AJ1000">
        <v>200</v>
      </c>
      <c r="AK1000">
        <v>16</v>
      </c>
      <c r="AL1000" t="s">
        <v>2511</v>
      </c>
      <c r="AM1000" t="s">
        <v>2528</v>
      </c>
      <c r="AN1000" t="s">
        <v>2513</v>
      </c>
      <c r="AO1000" t="s">
        <v>2513</v>
      </c>
      <c r="AP1000" t="s">
        <v>2514</v>
      </c>
      <c r="AQ1000" t="s">
        <v>2513</v>
      </c>
      <c r="AR1000" t="s">
        <v>2513</v>
      </c>
      <c r="AS1000" t="s">
        <v>2557</v>
      </c>
      <c r="AT1000" t="s">
        <v>2513</v>
      </c>
      <c r="AU1000">
        <v>45875</v>
      </c>
      <c r="AV1000" t="s">
        <v>2513</v>
      </c>
      <c r="AW1000" t="s">
        <v>2513</v>
      </c>
      <c r="AX1000" t="s">
        <v>2516</v>
      </c>
      <c r="AY1000" t="s">
        <v>2558</v>
      </c>
      <c r="AZ1000" t="s">
        <v>2513</v>
      </c>
      <c r="BA1000" t="s">
        <v>2513</v>
      </c>
      <c r="BB1000" t="s">
        <v>2513</v>
      </c>
    </row>
    <row r="1001" spans="1:54" x14ac:dyDescent="0.45">
      <c r="A1001">
        <v>10008081</v>
      </c>
      <c r="B1001" t="s">
        <v>6068</v>
      </c>
      <c r="C1001" t="s">
        <v>24907</v>
      </c>
      <c r="D1001" t="s">
        <v>2489</v>
      </c>
      <c r="E1001" t="s">
        <v>6069</v>
      </c>
      <c r="F1001" t="s">
        <v>6070</v>
      </c>
      <c r="G1001" t="s">
        <v>5990</v>
      </c>
      <c r="H1001" t="s">
        <v>6071</v>
      </c>
      <c r="I1001" t="s">
        <v>2493</v>
      </c>
      <c r="J1001" t="s">
        <v>2494</v>
      </c>
      <c r="K1001" t="s">
        <v>2544</v>
      </c>
      <c r="L1001" t="s">
        <v>2496</v>
      </c>
      <c r="M1001" t="s">
        <v>3187</v>
      </c>
      <c r="N1001" t="s">
        <v>2496</v>
      </c>
      <c r="O1001" t="s">
        <v>2498</v>
      </c>
      <c r="P1001" t="s">
        <v>2546</v>
      </c>
      <c r="Q1001" t="s">
        <v>2547</v>
      </c>
      <c r="R1001" t="s">
        <v>2918</v>
      </c>
      <c r="S1001" t="s">
        <v>2919</v>
      </c>
      <c r="T1001" t="s">
        <v>2942</v>
      </c>
      <c r="U1001" t="s">
        <v>2933</v>
      </c>
      <c r="V1001" t="s">
        <v>2943</v>
      </c>
      <c r="W1001" t="s">
        <v>2553</v>
      </c>
      <c r="X1001" t="s">
        <v>3188</v>
      </c>
      <c r="Y1001" t="s">
        <v>3189</v>
      </c>
      <c r="Z1001" t="s">
        <v>3190</v>
      </c>
      <c r="AA1001" t="s">
        <v>2507</v>
      </c>
      <c r="AB1001" t="s">
        <v>3187</v>
      </c>
      <c r="AC1001" t="s">
        <v>715</v>
      </c>
      <c r="AD1001">
        <v>1.35</v>
      </c>
      <c r="AE1001">
        <v>1.35</v>
      </c>
      <c r="AF1001" t="s">
        <v>2509</v>
      </c>
      <c r="AG1001">
        <v>0.64</v>
      </c>
      <c r="AH1001" t="s">
        <v>2510</v>
      </c>
      <c r="AI1001">
        <v>200</v>
      </c>
      <c r="AJ1001">
        <v>200</v>
      </c>
      <c r="AK1001">
        <v>16</v>
      </c>
      <c r="AL1001" t="s">
        <v>2511</v>
      </c>
      <c r="AM1001" t="s">
        <v>2528</v>
      </c>
      <c r="AN1001" t="s">
        <v>2513</v>
      </c>
      <c r="AO1001" t="s">
        <v>2513</v>
      </c>
      <c r="AP1001" t="s">
        <v>2514</v>
      </c>
      <c r="AQ1001" t="s">
        <v>2513</v>
      </c>
      <c r="AR1001" t="s">
        <v>2513</v>
      </c>
      <c r="AS1001" t="s">
        <v>2557</v>
      </c>
      <c r="AT1001" t="s">
        <v>2513</v>
      </c>
      <c r="AU1001">
        <v>45875</v>
      </c>
      <c r="AV1001" t="s">
        <v>2513</v>
      </c>
      <c r="AW1001" t="s">
        <v>2513</v>
      </c>
      <c r="AX1001" t="s">
        <v>2516</v>
      </c>
      <c r="AY1001" t="s">
        <v>2558</v>
      </c>
      <c r="AZ1001" t="s">
        <v>2513</v>
      </c>
      <c r="BA1001" t="s">
        <v>2513</v>
      </c>
      <c r="BB1001" t="s">
        <v>2513</v>
      </c>
    </row>
    <row r="1002" spans="1:54" x14ac:dyDescent="0.45">
      <c r="A1002">
        <v>10008082</v>
      </c>
      <c r="B1002" t="s">
        <v>6072</v>
      </c>
      <c r="C1002" t="s">
        <v>24908</v>
      </c>
      <c r="D1002" t="s">
        <v>2489</v>
      </c>
      <c r="E1002" t="s">
        <v>6073</v>
      </c>
      <c r="F1002" t="s">
        <v>6074</v>
      </c>
      <c r="G1002" t="s">
        <v>5990</v>
      </c>
      <c r="H1002" t="s">
        <v>6075</v>
      </c>
      <c r="I1002" t="s">
        <v>2493</v>
      </c>
      <c r="J1002" t="s">
        <v>2494</v>
      </c>
      <c r="K1002" t="s">
        <v>2544</v>
      </c>
      <c r="L1002" t="s">
        <v>2496</v>
      </c>
      <c r="M1002" t="s">
        <v>3187</v>
      </c>
      <c r="N1002" t="s">
        <v>2496</v>
      </c>
      <c r="O1002" t="s">
        <v>2498</v>
      </c>
      <c r="P1002" t="s">
        <v>2546</v>
      </c>
      <c r="Q1002" t="s">
        <v>2547</v>
      </c>
      <c r="R1002" t="s">
        <v>2918</v>
      </c>
      <c r="S1002" t="s">
        <v>2919</v>
      </c>
      <c r="T1002" t="s">
        <v>2942</v>
      </c>
      <c r="U1002" t="s">
        <v>2933</v>
      </c>
      <c r="V1002" t="s">
        <v>2943</v>
      </c>
      <c r="W1002" t="s">
        <v>2553</v>
      </c>
      <c r="X1002" t="s">
        <v>3188</v>
      </c>
      <c r="Y1002" t="s">
        <v>3189</v>
      </c>
      <c r="Z1002" t="s">
        <v>3190</v>
      </c>
      <c r="AA1002" t="s">
        <v>2507</v>
      </c>
      <c r="AB1002" t="s">
        <v>3187</v>
      </c>
      <c r="AC1002" t="s">
        <v>715</v>
      </c>
      <c r="AD1002">
        <v>1.35</v>
      </c>
      <c r="AE1002">
        <v>1.35</v>
      </c>
      <c r="AF1002" t="s">
        <v>2509</v>
      </c>
      <c r="AG1002">
        <v>0.64</v>
      </c>
      <c r="AH1002" t="s">
        <v>2510</v>
      </c>
      <c r="AI1002">
        <v>200</v>
      </c>
      <c r="AJ1002">
        <v>200</v>
      </c>
      <c r="AK1002">
        <v>16</v>
      </c>
      <c r="AL1002" t="s">
        <v>2511</v>
      </c>
      <c r="AM1002" t="s">
        <v>2528</v>
      </c>
      <c r="AN1002" t="s">
        <v>2513</v>
      </c>
      <c r="AO1002" t="s">
        <v>2513</v>
      </c>
      <c r="AP1002" t="s">
        <v>2514</v>
      </c>
      <c r="AQ1002" t="s">
        <v>2513</v>
      </c>
      <c r="AR1002" t="s">
        <v>2513</v>
      </c>
      <c r="AS1002" t="s">
        <v>2557</v>
      </c>
      <c r="AT1002" t="s">
        <v>2513</v>
      </c>
      <c r="AU1002">
        <v>45875</v>
      </c>
      <c r="AV1002" t="s">
        <v>2513</v>
      </c>
      <c r="AW1002" t="s">
        <v>2513</v>
      </c>
      <c r="AX1002" t="s">
        <v>2516</v>
      </c>
      <c r="AY1002" t="s">
        <v>2558</v>
      </c>
      <c r="AZ1002" t="s">
        <v>2513</v>
      </c>
      <c r="BA1002" t="s">
        <v>2513</v>
      </c>
      <c r="BB1002" t="s">
        <v>2513</v>
      </c>
    </row>
    <row r="1003" spans="1:54" x14ac:dyDescent="0.45">
      <c r="A1003">
        <v>10008083</v>
      </c>
      <c r="B1003" t="s">
        <v>6076</v>
      </c>
      <c r="C1003" t="s">
        <v>24909</v>
      </c>
      <c r="D1003" t="s">
        <v>2489</v>
      </c>
      <c r="E1003" t="s">
        <v>6077</v>
      </c>
      <c r="F1003" t="s">
        <v>6078</v>
      </c>
      <c r="G1003" t="s">
        <v>5990</v>
      </c>
      <c r="H1003" t="s">
        <v>6079</v>
      </c>
      <c r="I1003" t="s">
        <v>2493</v>
      </c>
      <c r="J1003" t="s">
        <v>2494</v>
      </c>
      <c r="K1003" t="s">
        <v>2544</v>
      </c>
      <c r="L1003" t="s">
        <v>2496</v>
      </c>
      <c r="M1003" t="s">
        <v>3187</v>
      </c>
      <c r="N1003" t="s">
        <v>2496</v>
      </c>
      <c r="O1003" t="s">
        <v>2498</v>
      </c>
      <c r="P1003" t="s">
        <v>2546</v>
      </c>
      <c r="Q1003" t="s">
        <v>2547</v>
      </c>
      <c r="R1003" t="s">
        <v>2918</v>
      </c>
      <c r="S1003" t="s">
        <v>2919</v>
      </c>
      <c r="T1003" t="s">
        <v>2942</v>
      </c>
      <c r="U1003" t="s">
        <v>2933</v>
      </c>
      <c r="V1003" t="s">
        <v>2943</v>
      </c>
      <c r="W1003" t="s">
        <v>2553</v>
      </c>
      <c r="X1003" t="s">
        <v>3188</v>
      </c>
      <c r="Y1003" t="s">
        <v>3189</v>
      </c>
      <c r="Z1003" t="s">
        <v>3190</v>
      </c>
      <c r="AA1003" t="s">
        <v>2507</v>
      </c>
      <c r="AB1003" t="s">
        <v>3187</v>
      </c>
      <c r="AC1003" t="s">
        <v>715</v>
      </c>
      <c r="AD1003">
        <v>1.35</v>
      </c>
      <c r="AE1003">
        <v>1.35</v>
      </c>
      <c r="AF1003" t="s">
        <v>2509</v>
      </c>
      <c r="AG1003">
        <v>0.64</v>
      </c>
      <c r="AH1003" t="s">
        <v>2510</v>
      </c>
      <c r="AI1003">
        <v>200</v>
      </c>
      <c r="AJ1003">
        <v>200</v>
      </c>
      <c r="AK1003">
        <v>16</v>
      </c>
      <c r="AL1003" t="s">
        <v>2511</v>
      </c>
      <c r="AM1003" t="s">
        <v>2528</v>
      </c>
      <c r="AN1003" t="s">
        <v>2513</v>
      </c>
      <c r="AO1003" t="s">
        <v>2513</v>
      </c>
      <c r="AP1003" t="s">
        <v>2514</v>
      </c>
      <c r="AQ1003" t="s">
        <v>2513</v>
      </c>
      <c r="AR1003" t="s">
        <v>2513</v>
      </c>
      <c r="AS1003" t="s">
        <v>2557</v>
      </c>
      <c r="AT1003" t="s">
        <v>2513</v>
      </c>
      <c r="AU1003">
        <v>45875</v>
      </c>
      <c r="AV1003" t="s">
        <v>2513</v>
      </c>
      <c r="AW1003" t="s">
        <v>2513</v>
      </c>
      <c r="AX1003" t="s">
        <v>2516</v>
      </c>
      <c r="AY1003" t="s">
        <v>2558</v>
      </c>
      <c r="AZ1003" t="s">
        <v>2513</v>
      </c>
      <c r="BA1003" t="s">
        <v>2513</v>
      </c>
      <c r="BB1003" t="s">
        <v>2513</v>
      </c>
    </row>
    <row r="1004" spans="1:54" x14ac:dyDescent="0.45">
      <c r="A1004">
        <v>10008084</v>
      </c>
      <c r="B1004" t="s">
        <v>6080</v>
      </c>
      <c r="C1004" t="s">
        <v>24910</v>
      </c>
      <c r="D1004" t="s">
        <v>2489</v>
      </c>
      <c r="E1004" t="s">
        <v>6081</v>
      </c>
      <c r="F1004" t="s">
        <v>6082</v>
      </c>
      <c r="G1004" t="s">
        <v>5990</v>
      </c>
      <c r="H1004" t="s">
        <v>6083</v>
      </c>
      <c r="I1004" t="s">
        <v>2493</v>
      </c>
      <c r="J1004" t="s">
        <v>2494</v>
      </c>
      <c r="K1004" t="s">
        <v>2544</v>
      </c>
      <c r="L1004" t="s">
        <v>2496</v>
      </c>
      <c r="M1004" t="s">
        <v>3187</v>
      </c>
      <c r="N1004" t="s">
        <v>2496</v>
      </c>
      <c r="O1004" t="s">
        <v>2498</v>
      </c>
      <c r="P1004" t="s">
        <v>2546</v>
      </c>
      <c r="Q1004" t="s">
        <v>2547</v>
      </c>
      <c r="R1004" t="s">
        <v>2918</v>
      </c>
      <c r="S1004" t="s">
        <v>2919</v>
      </c>
      <c r="T1004" t="s">
        <v>2942</v>
      </c>
      <c r="U1004" t="s">
        <v>2933</v>
      </c>
      <c r="V1004" t="s">
        <v>2943</v>
      </c>
      <c r="W1004" t="s">
        <v>2553</v>
      </c>
      <c r="X1004" t="s">
        <v>3188</v>
      </c>
      <c r="Y1004" t="s">
        <v>3189</v>
      </c>
      <c r="Z1004" t="s">
        <v>3190</v>
      </c>
      <c r="AA1004" t="s">
        <v>2507</v>
      </c>
      <c r="AB1004" t="s">
        <v>3187</v>
      </c>
      <c r="AC1004" t="s">
        <v>715</v>
      </c>
      <c r="AD1004">
        <v>1.35</v>
      </c>
      <c r="AE1004">
        <v>1.35</v>
      </c>
      <c r="AF1004" t="s">
        <v>2509</v>
      </c>
      <c r="AG1004">
        <v>0.64</v>
      </c>
      <c r="AH1004" t="s">
        <v>2510</v>
      </c>
      <c r="AI1004">
        <v>200</v>
      </c>
      <c r="AJ1004">
        <v>200</v>
      </c>
      <c r="AK1004">
        <v>16</v>
      </c>
      <c r="AL1004" t="s">
        <v>2511</v>
      </c>
      <c r="AM1004" t="s">
        <v>2528</v>
      </c>
      <c r="AN1004" t="s">
        <v>2513</v>
      </c>
      <c r="AO1004" t="s">
        <v>2513</v>
      </c>
      <c r="AP1004" t="s">
        <v>2514</v>
      </c>
      <c r="AQ1004" t="s">
        <v>2513</v>
      </c>
      <c r="AR1004" t="s">
        <v>2513</v>
      </c>
      <c r="AS1004" t="s">
        <v>2557</v>
      </c>
      <c r="AT1004" t="s">
        <v>2513</v>
      </c>
      <c r="AU1004">
        <v>45875</v>
      </c>
      <c r="AV1004" t="s">
        <v>2513</v>
      </c>
      <c r="AW1004" t="s">
        <v>2513</v>
      </c>
      <c r="AX1004" t="s">
        <v>2516</v>
      </c>
      <c r="AY1004" t="s">
        <v>2558</v>
      </c>
      <c r="AZ1004" t="s">
        <v>2513</v>
      </c>
      <c r="BA1004" t="s">
        <v>2513</v>
      </c>
      <c r="BB1004" t="s">
        <v>2513</v>
      </c>
    </row>
    <row r="1005" spans="1:54" x14ac:dyDescent="0.45">
      <c r="A1005">
        <v>10008093</v>
      </c>
      <c r="B1005" t="s">
        <v>6084</v>
      </c>
      <c r="C1005" t="s">
        <v>24911</v>
      </c>
      <c r="D1005" t="s">
        <v>2489</v>
      </c>
      <c r="E1005" t="s">
        <v>6085</v>
      </c>
      <c r="F1005" t="s">
        <v>6086</v>
      </c>
      <c r="G1005" t="s">
        <v>5990</v>
      </c>
      <c r="H1005" t="s">
        <v>6087</v>
      </c>
      <c r="I1005" t="s">
        <v>2493</v>
      </c>
      <c r="J1005" t="s">
        <v>2494</v>
      </c>
      <c r="K1005" t="s">
        <v>2544</v>
      </c>
      <c r="L1005" t="s">
        <v>2496</v>
      </c>
      <c r="M1005" t="s">
        <v>3200</v>
      </c>
      <c r="N1005" t="s">
        <v>2496</v>
      </c>
      <c r="O1005" t="s">
        <v>2498</v>
      </c>
      <c r="P1005" t="s">
        <v>2546</v>
      </c>
      <c r="Q1005" t="s">
        <v>2547</v>
      </c>
      <c r="R1005" t="s">
        <v>2918</v>
      </c>
      <c r="S1005" t="s">
        <v>2919</v>
      </c>
      <c r="T1005" t="s">
        <v>2942</v>
      </c>
      <c r="U1005" t="s">
        <v>2933</v>
      </c>
      <c r="V1005" t="s">
        <v>2943</v>
      </c>
      <c r="W1005" t="s">
        <v>2553</v>
      </c>
      <c r="X1005" t="s">
        <v>3201</v>
      </c>
      <c r="Y1005" t="s">
        <v>3202</v>
      </c>
      <c r="Z1005" t="s">
        <v>3203</v>
      </c>
      <c r="AA1005" t="s">
        <v>2507</v>
      </c>
      <c r="AB1005" t="s">
        <v>3200</v>
      </c>
      <c r="AC1005" t="s">
        <v>715</v>
      </c>
      <c r="AD1005">
        <v>1.35</v>
      </c>
      <c r="AE1005">
        <v>1.35</v>
      </c>
      <c r="AF1005" t="s">
        <v>2509</v>
      </c>
      <c r="AG1005">
        <v>0.64</v>
      </c>
      <c r="AH1005" t="s">
        <v>2510</v>
      </c>
      <c r="AI1005">
        <v>200</v>
      </c>
      <c r="AJ1005">
        <v>200</v>
      </c>
      <c r="AK1005">
        <v>16</v>
      </c>
      <c r="AL1005" t="s">
        <v>2511</v>
      </c>
      <c r="AM1005" t="s">
        <v>2528</v>
      </c>
      <c r="AN1005" t="s">
        <v>2513</v>
      </c>
      <c r="AO1005" t="s">
        <v>2513</v>
      </c>
      <c r="AP1005" t="s">
        <v>2514</v>
      </c>
      <c r="AQ1005" t="s">
        <v>2513</v>
      </c>
      <c r="AR1005" t="s">
        <v>2513</v>
      </c>
      <c r="AS1005" t="s">
        <v>2557</v>
      </c>
      <c r="AT1005" t="s">
        <v>2513</v>
      </c>
      <c r="AU1005">
        <v>45875</v>
      </c>
      <c r="AV1005" t="s">
        <v>2513</v>
      </c>
      <c r="AW1005" t="s">
        <v>2513</v>
      </c>
      <c r="AX1005" t="s">
        <v>2516</v>
      </c>
      <c r="AY1005" t="s">
        <v>2558</v>
      </c>
      <c r="AZ1005" t="s">
        <v>2513</v>
      </c>
      <c r="BA1005" t="s">
        <v>2513</v>
      </c>
      <c r="BB1005" t="s">
        <v>2513</v>
      </c>
    </row>
    <row r="1006" spans="1:54" x14ac:dyDescent="0.45">
      <c r="A1006">
        <v>10008094</v>
      </c>
      <c r="B1006" t="s">
        <v>6088</v>
      </c>
      <c r="C1006" t="s">
        <v>24912</v>
      </c>
      <c r="D1006" t="s">
        <v>2489</v>
      </c>
      <c r="E1006" t="s">
        <v>6089</v>
      </c>
      <c r="F1006" t="s">
        <v>6090</v>
      </c>
      <c r="G1006" t="s">
        <v>5990</v>
      </c>
      <c r="H1006" t="s">
        <v>6091</v>
      </c>
      <c r="I1006" t="s">
        <v>2493</v>
      </c>
      <c r="J1006" t="s">
        <v>2494</v>
      </c>
      <c r="K1006" t="s">
        <v>2544</v>
      </c>
      <c r="L1006" t="s">
        <v>2496</v>
      </c>
      <c r="M1006" t="s">
        <v>3200</v>
      </c>
      <c r="N1006" t="s">
        <v>2496</v>
      </c>
      <c r="O1006" t="s">
        <v>2498</v>
      </c>
      <c r="P1006" t="s">
        <v>2546</v>
      </c>
      <c r="Q1006" t="s">
        <v>2547</v>
      </c>
      <c r="R1006" t="s">
        <v>2918</v>
      </c>
      <c r="S1006" t="s">
        <v>2919</v>
      </c>
      <c r="T1006" t="s">
        <v>2942</v>
      </c>
      <c r="U1006" t="s">
        <v>2933</v>
      </c>
      <c r="V1006" t="s">
        <v>2943</v>
      </c>
      <c r="W1006" t="s">
        <v>2553</v>
      </c>
      <c r="X1006" t="s">
        <v>3201</v>
      </c>
      <c r="Y1006" t="s">
        <v>3202</v>
      </c>
      <c r="Z1006" t="s">
        <v>3203</v>
      </c>
      <c r="AA1006" t="s">
        <v>2507</v>
      </c>
      <c r="AB1006" t="s">
        <v>3200</v>
      </c>
      <c r="AC1006" t="s">
        <v>715</v>
      </c>
      <c r="AD1006">
        <v>1.35</v>
      </c>
      <c r="AE1006">
        <v>1.35</v>
      </c>
      <c r="AF1006" t="s">
        <v>2509</v>
      </c>
      <c r="AG1006">
        <v>0.64</v>
      </c>
      <c r="AH1006" t="s">
        <v>2510</v>
      </c>
      <c r="AI1006">
        <v>200</v>
      </c>
      <c r="AJ1006">
        <v>200</v>
      </c>
      <c r="AK1006">
        <v>16</v>
      </c>
      <c r="AL1006" t="s">
        <v>2511</v>
      </c>
      <c r="AM1006" t="s">
        <v>2528</v>
      </c>
      <c r="AN1006" t="s">
        <v>2513</v>
      </c>
      <c r="AO1006" t="s">
        <v>2513</v>
      </c>
      <c r="AP1006" t="s">
        <v>2514</v>
      </c>
      <c r="AQ1006" t="s">
        <v>2513</v>
      </c>
      <c r="AR1006" t="s">
        <v>2513</v>
      </c>
      <c r="AS1006" t="s">
        <v>2557</v>
      </c>
      <c r="AT1006" t="s">
        <v>2513</v>
      </c>
      <c r="AU1006">
        <v>45875</v>
      </c>
      <c r="AV1006" t="s">
        <v>2513</v>
      </c>
      <c r="AW1006" t="s">
        <v>2513</v>
      </c>
      <c r="AX1006" t="s">
        <v>2516</v>
      </c>
      <c r="AY1006" t="s">
        <v>2558</v>
      </c>
      <c r="AZ1006" t="s">
        <v>2513</v>
      </c>
      <c r="BA1006" t="s">
        <v>2513</v>
      </c>
      <c r="BB1006" t="s">
        <v>2513</v>
      </c>
    </row>
    <row r="1007" spans="1:54" x14ac:dyDescent="0.45">
      <c r="A1007">
        <v>10008095</v>
      </c>
      <c r="B1007" t="s">
        <v>6092</v>
      </c>
      <c r="C1007" t="s">
        <v>24913</v>
      </c>
      <c r="D1007" t="s">
        <v>2489</v>
      </c>
      <c r="E1007" t="s">
        <v>6093</v>
      </c>
      <c r="F1007" t="s">
        <v>6094</v>
      </c>
      <c r="G1007" t="s">
        <v>5990</v>
      </c>
      <c r="H1007" t="s">
        <v>6095</v>
      </c>
      <c r="I1007" t="s">
        <v>2493</v>
      </c>
      <c r="J1007" t="s">
        <v>2494</v>
      </c>
      <c r="K1007" t="s">
        <v>2544</v>
      </c>
      <c r="L1007" t="s">
        <v>2496</v>
      </c>
      <c r="M1007" t="s">
        <v>3200</v>
      </c>
      <c r="N1007" t="s">
        <v>2496</v>
      </c>
      <c r="O1007" t="s">
        <v>2498</v>
      </c>
      <c r="P1007" t="s">
        <v>2546</v>
      </c>
      <c r="Q1007" t="s">
        <v>2547</v>
      </c>
      <c r="R1007" t="s">
        <v>2918</v>
      </c>
      <c r="S1007" t="s">
        <v>2919</v>
      </c>
      <c r="T1007" t="s">
        <v>2942</v>
      </c>
      <c r="U1007" t="s">
        <v>2933</v>
      </c>
      <c r="V1007" t="s">
        <v>2943</v>
      </c>
      <c r="W1007" t="s">
        <v>2553</v>
      </c>
      <c r="X1007" t="s">
        <v>3201</v>
      </c>
      <c r="Y1007" t="s">
        <v>3202</v>
      </c>
      <c r="Z1007" t="s">
        <v>3203</v>
      </c>
      <c r="AA1007" t="s">
        <v>2507</v>
      </c>
      <c r="AB1007" t="s">
        <v>3200</v>
      </c>
      <c r="AC1007" t="s">
        <v>715</v>
      </c>
      <c r="AD1007">
        <v>1.35</v>
      </c>
      <c r="AE1007">
        <v>1.35</v>
      </c>
      <c r="AF1007" t="s">
        <v>2509</v>
      </c>
      <c r="AG1007">
        <v>0.64</v>
      </c>
      <c r="AH1007" t="s">
        <v>2510</v>
      </c>
      <c r="AI1007">
        <v>200</v>
      </c>
      <c r="AJ1007">
        <v>200</v>
      </c>
      <c r="AK1007">
        <v>16</v>
      </c>
      <c r="AL1007" t="s">
        <v>2511</v>
      </c>
      <c r="AM1007" t="s">
        <v>2528</v>
      </c>
      <c r="AN1007" t="s">
        <v>2513</v>
      </c>
      <c r="AO1007" t="s">
        <v>2513</v>
      </c>
      <c r="AP1007" t="s">
        <v>2514</v>
      </c>
      <c r="AQ1007" t="s">
        <v>2513</v>
      </c>
      <c r="AR1007" t="s">
        <v>2513</v>
      </c>
      <c r="AS1007" t="s">
        <v>2557</v>
      </c>
      <c r="AT1007" t="s">
        <v>2513</v>
      </c>
      <c r="AU1007">
        <v>45875</v>
      </c>
      <c r="AV1007" t="s">
        <v>2513</v>
      </c>
      <c r="AW1007" t="s">
        <v>2513</v>
      </c>
      <c r="AX1007" t="s">
        <v>2516</v>
      </c>
      <c r="AY1007" t="s">
        <v>2558</v>
      </c>
      <c r="AZ1007" t="s">
        <v>2513</v>
      </c>
      <c r="BA1007" t="s">
        <v>2513</v>
      </c>
      <c r="BB1007" t="s">
        <v>2513</v>
      </c>
    </row>
    <row r="1008" spans="1:54" x14ac:dyDescent="0.45">
      <c r="A1008">
        <v>10008195</v>
      </c>
      <c r="B1008" t="s">
        <v>6096</v>
      </c>
      <c r="C1008" t="s">
        <v>24914</v>
      </c>
      <c r="D1008" t="s">
        <v>2489</v>
      </c>
      <c r="E1008" t="s">
        <v>6097</v>
      </c>
      <c r="F1008" t="s">
        <v>6098</v>
      </c>
      <c r="G1008" t="s">
        <v>5990</v>
      </c>
      <c r="H1008" t="s">
        <v>6097</v>
      </c>
      <c r="I1008" t="s">
        <v>2493</v>
      </c>
      <c r="J1008" t="s">
        <v>2494</v>
      </c>
      <c r="K1008" t="s">
        <v>2544</v>
      </c>
      <c r="L1008" t="s">
        <v>2496</v>
      </c>
      <c r="M1008" t="s">
        <v>3200</v>
      </c>
      <c r="N1008" t="s">
        <v>2496</v>
      </c>
      <c r="O1008" t="s">
        <v>2498</v>
      </c>
      <c r="P1008" t="s">
        <v>2546</v>
      </c>
      <c r="Q1008" t="s">
        <v>2547</v>
      </c>
      <c r="R1008" t="s">
        <v>2918</v>
      </c>
      <c r="S1008" t="s">
        <v>2919</v>
      </c>
      <c r="T1008" t="s">
        <v>2942</v>
      </c>
      <c r="U1008" t="s">
        <v>2933</v>
      </c>
      <c r="V1008" t="s">
        <v>2943</v>
      </c>
      <c r="W1008" t="s">
        <v>2553</v>
      </c>
      <c r="X1008" t="s">
        <v>3201</v>
      </c>
      <c r="Y1008" t="s">
        <v>3202</v>
      </c>
      <c r="Z1008" t="s">
        <v>3203</v>
      </c>
      <c r="AA1008" t="s">
        <v>2507</v>
      </c>
      <c r="AB1008" t="s">
        <v>3200</v>
      </c>
      <c r="AC1008" t="s">
        <v>715</v>
      </c>
      <c r="AD1008">
        <v>1.35</v>
      </c>
      <c r="AE1008">
        <v>1.35</v>
      </c>
      <c r="AF1008" t="s">
        <v>2509</v>
      </c>
      <c r="AG1008">
        <v>0.64</v>
      </c>
      <c r="AH1008" t="s">
        <v>2510</v>
      </c>
      <c r="AI1008">
        <v>200</v>
      </c>
      <c r="AJ1008">
        <v>200</v>
      </c>
      <c r="AK1008">
        <v>16</v>
      </c>
      <c r="AL1008" t="s">
        <v>2511</v>
      </c>
      <c r="AM1008" t="s">
        <v>2528</v>
      </c>
      <c r="AN1008" t="s">
        <v>2513</v>
      </c>
      <c r="AO1008" t="s">
        <v>2513</v>
      </c>
      <c r="AP1008" t="s">
        <v>2514</v>
      </c>
      <c r="AQ1008" t="s">
        <v>2513</v>
      </c>
      <c r="AR1008" t="s">
        <v>2513</v>
      </c>
      <c r="AS1008" t="s">
        <v>2557</v>
      </c>
      <c r="AT1008" t="s">
        <v>2513</v>
      </c>
      <c r="AU1008">
        <v>45883</v>
      </c>
      <c r="AV1008" t="s">
        <v>2513</v>
      </c>
      <c r="AW1008" t="s">
        <v>2513</v>
      </c>
      <c r="AX1008" t="s">
        <v>2516</v>
      </c>
      <c r="AY1008" t="s">
        <v>2558</v>
      </c>
      <c r="AZ1008" t="s">
        <v>2513</v>
      </c>
      <c r="BA1008" t="s">
        <v>2513</v>
      </c>
      <c r="BB1008" t="s">
        <v>2513</v>
      </c>
    </row>
    <row r="1009" spans="1:54" x14ac:dyDescent="0.45">
      <c r="A1009">
        <v>10008240</v>
      </c>
      <c r="B1009" t="s">
        <v>6099</v>
      </c>
      <c r="C1009" t="s">
        <v>24915</v>
      </c>
      <c r="D1009" t="s">
        <v>2489</v>
      </c>
      <c r="E1009" t="s">
        <v>6100</v>
      </c>
      <c r="F1009" t="s">
        <v>6101</v>
      </c>
      <c r="G1009" t="s">
        <v>5990</v>
      </c>
      <c r="H1009" t="s">
        <v>6100</v>
      </c>
      <c r="I1009" t="s">
        <v>2493</v>
      </c>
      <c r="J1009" t="s">
        <v>2494</v>
      </c>
      <c r="K1009" t="s">
        <v>2544</v>
      </c>
      <c r="L1009" t="s">
        <v>2496</v>
      </c>
      <c r="M1009" t="s">
        <v>3187</v>
      </c>
      <c r="N1009" t="s">
        <v>2496</v>
      </c>
      <c r="O1009" t="s">
        <v>2498</v>
      </c>
      <c r="P1009" t="s">
        <v>2546</v>
      </c>
      <c r="Q1009" t="s">
        <v>2547</v>
      </c>
      <c r="R1009" t="s">
        <v>2918</v>
      </c>
      <c r="S1009" t="s">
        <v>2919</v>
      </c>
      <c r="T1009" t="s">
        <v>2942</v>
      </c>
      <c r="U1009" t="s">
        <v>2933</v>
      </c>
      <c r="V1009" t="s">
        <v>2943</v>
      </c>
      <c r="W1009" t="s">
        <v>2553</v>
      </c>
      <c r="X1009" t="s">
        <v>3188</v>
      </c>
      <c r="Y1009" t="s">
        <v>3189</v>
      </c>
      <c r="Z1009" t="s">
        <v>3190</v>
      </c>
      <c r="AA1009" t="s">
        <v>2507</v>
      </c>
      <c r="AB1009" t="s">
        <v>3187</v>
      </c>
      <c r="AC1009" t="s">
        <v>715</v>
      </c>
      <c r="AD1009">
        <v>1.35</v>
      </c>
      <c r="AE1009">
        <v>1.35</v>
      </c>
      <c r="AF1009" t="s">
        <v>2509</v>
      </c>
      <c r="AG1009">
        <v>0.64</v>
      </c>
      <c r="AH1009" t="s">
        <v>2510</v>
      </c>
      <c r="AI1009">
        <v>200</v>
      </c>
      <c r="AJ1009">
        <v>200</v>
      </c>
      <c r="AK1009">
        <v>16</v>
      </c>
      <c r="AL1009" t="s">
        <v>2511</v>
      </c>
      <c r="AM1009" t="s">
        <v>2528</v>
      </c>
      <c r="AN1009" t="s">
        <v>2513</v>
      </c>
      <c r="AO1009" t="s">
        <v>2513</v>
      </c>
      <c r="AP1009" t="s">
        <v>2514</v>
      </c>
      <c r="AQ1009" t="s">
        <v>2513</v>
      </c>
      <c r="AR1009" t="s">
        <v>2513</v>
      </c>
      <c r="AS1009" t="s">
        <v>2557</v>
      </c>
      <c r="AT1009" t="s">
        <v>2513</v>
      </c>
      <c r="AU1009">
        <v>45894</v>
      </c>
      <c r="AV1009" t="s">
        <v>2513</v>
      </c>
      <c r="AW1009" t="s">
        <v>2513</v>
      </c>
      <c r="AX1009" t="s">
        <v>2516</v>
      </c>
      <c r="AY1009" t="s">
        <v>2558</v>
      </c>
      <c r="AZ1009" t="s">
        <v>2513</v>
      </c>
      <c r="BA1009" t="s">
        <v>2513</v>
      </c>
      <c r="BB1009" t="s">
        <v>2513</v>
      </c>
    </row>
    <row r="1010" spans="1:54" x14ac:dyDescent="0.45">
      <c r="A1010">
        <v>10008267</v>
      </c>
      <c r="B1010" t="s">
        <v>6102</v>
      </c>
      <c r="C1010" t="s">
        <v>24916</v>
      </c>
      <c r="D1010" t="s">
        <v>2489</v>
      </c>
      <c r="E1010" t="s">
        <v>6103</v>
      </c>
      <c r="F1010" t="s">
        <v>6104</v>
      </c>
      <c r="G1010" t="s">
        <v>3194</v>
      </c>
      <c r="H1010" t="s">
        <v>6103</v>
      </c>
      <c r="I1010" t="s">
        <v>2493</v>
      </c>
      <c r="J1010" t="s">
        <v>2494</v>
      </c>
      <c r="K1010" t="s">
        <v>2544</v>
      </c>
      <c r="L1010" t="s">
        <v>2496</v>
      </c>
      <c r="M1010" t="s">
        <v>3200</v>
      </c>
      <c r="N1010" t="s">
        <v>2496</v>
      </c>
      <c r="O1010" t="s">
        <v>2498</v>
      </c>
      <c r="P1010" t="s">
        <v>2546</v>
      </c>
      <c r="Q1010" t="s">
        <v>2547</v>
      </c>
      <c r="R1010" t="s">
        <v>2918</v>
      </c>
      <c r="S1010" t="s">
        <v>2919</v>
      </c>
      <c r="T1010" t="s">
        <v>2942</v>
      </c>
      <c r="U1010" t="s">
        <v>2933</v>
      </c>
      <c r="V1010" t="s">
        <v>2943</v>
      </c>
      <c r="W1010" t="s">
        <v>2553</v>
      </c>
      <c r="X1010" t="s">
        <v>3201</v>
      </c>
      <c r="Y1010" t="s">
        <v>3202</v>
      </c>
      <c r="Z1010" t="s">
        <v>3203</v>
      </c>
      <c r="AA1010" t="s">
        <v>2507</v>
      </c>
      <c r="AB1010" t="s">
        <v>3200</v>
      </c>
      <c r="AC1010" t="s">
        <v>715</v>
      </c>
      <c r="AD1010">
        <v>1.35</v>
      </c>
      <c r="AE1010">
        <v>1.35</v>
      </c>
      <c r="AF1010" t="s">
        <v>2509</v>
      </c>
      <c r="AG1010">
        <v>0.64</v>
      </c>
      <c r="AH1010" t="s">
        <v>2510</v>
      </c>
      <c r="AI1010">
        <v>200</v>
      </c>
      <c r="AJ1010">
        <v>200</v>
      </c>
      <c r="AK1010">
        <v>16</v>
      </c>
      <c r="AL1010" t="s">
        <v>2511</v>
      </c>
      <c r="AM1010" t="s">
        <v>2528</v>
      </c>
      <c r="AN1010" t="s">
        <v>2513</v>
      </c>
      <c r="AO1010" t="s">
        <v>2513</v>
      </c>
      <c r="AP1010" t="s">
        <v>2514</v>
      </c>
      <c r="AQ1010" t="s">
        <v>2513</v>
      </c>
      <c r="AR1010" t="s">
        <v>2513</v>
      </c>
      <c r="AS1010" t="s">
        <v>2557</v>
      </c>
      <c r="AT1010" t="s">
        <v>2513</v>
      </c>
      <c r="AU1010">
        <v>45912</v>
      </c>
      <c r="AV1010" t="s">
        <v>2513</v>
      </c>
      <c r="AW1010" t="s">
        <v>2513</v>
      </c>
      <c r="AX1010" t="s">
        <v>2516</v>
      </c>
      <c r="AY1010" t="s">
        <v>2558</v>
      </c>
      <c r="AZ1010" t="s">
        <v>2513</v>
      </c>
      <c r="BA1010" t="s">
        <v>2513</v>
      </c>
      <c r="BB1010" t="s">
        <v>2513</v>
      </c>
    </row>
    <row r="1011" spans="1:54" x14ac:dyDescent="0.45">
      <c r="A1011">
        <v>10008268</v>
      </c>
      <c r="B1011" t="s">
        <v>6105</v>
      </c>
      <c r="C1011" t="s">
        <v>24917</v>
      </c>
      <c r="D1011" t="s">
        <v>2489</v>
      </c>
      <c r="E1011" t="s">
        <v>6106</v>
      </c>
      <c r="F1011" t="s">
        <v>6107</v>
      </c>
      <c r="G1011" t="s">
        <v>3194</v>
      </c>
      <c r="H1011" t="s">
        <v>6106</v>
      </c>
      <c r="I1011" t="s">
        <v>2493</v>
      </c>
      <c r="J1011" t="s">
        <v>2494</v>
      </c>
      <c r="K1011" t="s">
        <v>2544</v>
      </c>
      <c r="L1011" t="s">
        <v>2496</v>
      </c>
      <c r="M1011" t="s">
        <v>3200</v>
      </c>
      <c r="N1011" t="s">
        <v>2496</v>
      </c>
      <c r="O1011" t="s">
        <v>2498</v>
      </c>
      <c r="P1011" t="s">
        <v>2546</v>
      </c>
      <c r="Q1011" t="s">
        <v>2547</v>
      </c>
      <c r="R1011" t="s">
        <v>2918</v>
      </c>
      <c r="S1011" t="s">
        <v>2919</v>
      </c>
      <c r="T1011" t="s">
        <v>2942</v>
      </c>
      <c r="U1011" t="s">
        <v>2933</v>
      </c>
      <c r="V1011" t="s">
        <v>2943</v>
      </c>
      <c r="W1011" t="s">
        <v>2553</v>
      </c>
      <c r="X1011" t="s">
        <v>3201</v>
      </c>
      <c r="Y1011" t="s">
        <v>3202</v>
      </c>
      <c r="Z1011" t="s">
        <v>3203</v>
      </c>
      <c r="AA1011" t="s">
        <v>2507</v>
      </c>
      <c r="AB1011" t="s">
        <v>3200</v>
      </c>
      <c r="AC1011" t="s">
        <v>715</v>
      </c>
      <c r="AD1011">
        <v>1.35</v>
      </c>
      <c r="AE1011">
        <v>1.35</v>
      </c>
      <c r="AF1011" t="s">
        <v>2509</v>
      </c>
      <c r="AG1011">
        <v>0.64</v>
      </c>
      <c r="AH1011" t="s">
        <v>2510</v>
      </c>
      <c r="AI1011">
        <v>200</v>
      </c>
      <c r="AJ1011">
        <v>200</v>
      </c>
      <c r="AK1011">
        <v>16</v>
      </c>
      <c r="AL1011" t="s">
        <v>2511</v>
      </c>
      <c r="AM1011" t="s">
        <v>2528</v>
      </c>
      <c r="AN1011" t="s">
        <v>2513</v>
      </c>
      <c r="AO1011" t="s">
        <v>2513</v>
      </c>
      <c r="AP1011" t="s">
        <v>2514</v>
      </c>
      <c r="AQ1011" t="s">
        <v>2513</v>
      </c>
      <c r="AR1011" t="s">
        <v>2513</v>
      </c>
      <c r="AS1011" t="s">
        <v>2557</v>
      </c>
      <c r="AT1011" t="s">
        <v>2513</v>
      </c>
      <c r="AU1011">
        <v>45912</v>
      </c>
      <c r="AV1011" t="s">
        <v>2513</v>
      </c>
      <c r="AW1011" t="s">
        <v>2513</v>
      </c>
      <c r="AX1011" t="s">
        <v>2516</v>
      </c>
      <c r="AY1011" t="s">
        <v>2558</v>
      </c>
      <c r="AZ1011" t="s">
        <v>2513</v>
      </c>
      <c r="BA1011" t="s">
        <v>2513</v>
      </c>
      <c r="BB1011" t="s">
        <v>2513</v>
      </c>
    </row>
    <row r="1012" spans="1:54" x14ac:dyDescent="0.45">
      <c r="A1012">
        <v>10008269</v>
      </c>
      <c r="B1012" t="s">
        <v>6108</v>
      </c>
      <c r="C1012" t="s">
        <v>24918</v>
      </c>
      <c r="D1012" t="s">
        <v>2489</v>
      </c>
      <c r="E1012" t="s">
        <v>6109</v>
      </c>
      <c r="F1012" t="s">
        <v>6110</v>
      </c>
      <c r="G1012" t="s">
        <v>3194</v>
      </c>
      <c r="H1012" t="s">
        <v>6109</v>
      </c>
      <c r="I1012" t="s">
        <v>2493</v>
      </c>
      <c r="J1012" t="s">
        <v>2494</v>
      </c>
      <c r="K1012" t="s">
        <v>2544</v>
      </c>
      <c r="L1012" t="s">
        <v>2496</v>
      </c>
      <c r="M1012" t="s">
        <v>3200</v>
      </c>
      <c r="N1012" t="s">
        <v>2496</v>
      </c>
      <c r="O1012" t="s">
        <v>2498</v>
      </c>
      <c r="P1012" t="s">
        <v>2546</v>
      </c>
      <c r="Q1012" t="s">
        <v>2547</v>
      </c>
      <c r="R1012" t="s">
        <v>2918</v>
      </c>
      <c r="S1012" t="s">
        <v>2919</v>
      </c>
      <c r="T1012" t="s">
        <v>2942</v>
      </c>
      <c r="U1012" t="s">
        <v>2933</v>
      </c>
      <c r="V1012" t="s">
        <v>2943</v>
      </c>
      <c r="W1012" t="s">
        <v>2553</v>
      </c>
      <c r="X1012" t="s">
        <v>3201</v>
      </c>
      <c r="Y1012" t="s">
        <v>3202</v>
      </c>
      <c r="Z1012" t="s">
        <v>3203</v>
      </c>
      <c r="AA1012" t="s">
        <v>2507</v>
      </c>
      <c r="AB1012" t="s">
        <v>3200</v>
      </c>
      <c r="AC1012" t="s">
        <v>715</v>
      </c>
      <c r="AD1012">
        <v>1.35</v>
      </c>
      <c r="AE1012">
        <v>1.35</v>
      </c>
      <c r="AF1012" t="s">
        <v>2509</v>
      </c>
      <c r="AG1012">
        <v>0.64</v>
      </c>
      <c r="AH1012" t="s">
        <v>2510</v>
      </c>
      <c r="AI1012">
        <v>200</v>
      </c>
      <c r="AJ1012">
        <v>200</v>
      </c>
      <c r="AK1012">
        <v>16</v>
      </c>
      <c r="AL1012" t="s">
        <v>2511</v>
      </c>
      <c r="AM1012" t="s">
        <v>2528</v>
      </c>
      <c r="AN1012" t="s">
        <v>2513</v>
      </c>
      <c r="AO1012" t="s">
        <v>2513</v>
      </c>
      <c r="AP1012" t="s">
        <v>2514</v>
      </c>
      <c r="AQ1012" t="s">
        <v>2513</v>
      </c>
      <c r="AR1012" t="s">
        <v>2513</v>
      </c>
      <c r="AS1012" t="s">
        <v>2557</v>
      </c>
      <c r="AT1012" t="s">
        <v>2513</v>
      </c>
      <c r="AU1012">
        <v>45912</v>
      </c>
      <c r="AV1012" t="s">
        <v>2513</v>
      </c>
      <c r="AW1012" t="s">
        <v>2513</v>
      </c>
      <c r="AX1012" t="s">
        <v>2516</v>
      </c>
      <c r="AY1012" t="s">
        <v>2558</v>
      </c>
      <c r="AZ1012" t="s">
        <v>2513</v>
      </c>
      <c r="BA1012" t="s">
        <v>2513</v>
      </c>
      <c r="BB1012" t="s">
        <v>2513</v>
      </c>
    </row>
    <row r="1013" spans="1:54" x14ac:dyDescent="0.45">
      <c r="A1013">
        <v>10008279</v>
      </c>
      <c r="B1013" t="s">
        <v>6111</v>
      </c>
      <c r="C1013" t="s">
        <v>24919</v>
      </c>
      <c r="D1013" t="s">
        <v>2489</v>
      </c>
      <c r="E1013" t="s">
        <v>6112</v>
      </c>
      <c r="F1013" t="s">
        <v>6113</v>
      </c>
      <c r="G1013" t="s">
        <v>3194</v>
      </c>
      <c r="H1013" t="s">
        <v>6112</v>
      </c>
      <c r="I1013" t="s">
        <v>2493</v>
      </c>
      <c r="J1013" t="s">
        <v>2494</v>
      </c>
      <c r="K1013" t="s">
        <v>2544</v>
      </c>
      <c r="L1013" t="s">
        <v>2496</v>
      </c>
      <c r="M1013" t="s">
        <v>3187</v>
      </c>
      <c r="N1013" t="s">
        <v>2496</v>
      </c>
      <c r="O1013" t="s">
        <v>2498</v>
      </c>
      <c r="P1013" t="s">
        <v>2546</v>
      </c>
      <c r="Q1013" t="s">
        <v>2547</v>
      </c>
      <c r="R1013" t="s">
        <v>2918</v>
      </c>
      <c r="S1013" t="s">
        <v>2919</v>
      </c>
      <c r="T1013" t="s">
        <v>2942</v>
      </c>
      <c r="U1013" t="s">
        <v>2933</v>
      </c>
      <c r="V1013" t="s">
        <v>2943</v>
      </c>
      <c r="W1013" t="s">
        <v>2553</v>
      </c>
      <c r="X1013" t="s">
        <v>3188</v>
      </c>
      <c r="Y1013" t="s">
        <v>3189</v>
      </c>
      <c r="Z1013" t="s">
        <v>3190</v>
      </c>
      <c r="AA1013" t="s">
        <v>2507</v>
      </c>
      <c r="AB1013" t="s">
        <v>3187</v>
      </c>
      <c r="AC1013" t="s">
        <v>715</v>
      </c>
      <c r="AD1013">
        <v>1.35</v>
      </c>
      <c r="AE1013">
        <v>1.35</v>
      </c>
      <c r="AF1013" t="s">
        <v>2509</v>
      </c>
      <c r="AG1013">
        <v>0.64</v>
      </c>
      <c r="AH1013" t="s">
        <v>2510</v>
      </c>
      <c r="AI1013">
        <v>200</v>
      </c>
      <c r="AJ1013">
        <v>200</v>
      </c>
      <c r="AK1013">
        <v>16</v>
      </c>
      <c r="AL1013" t="s">
        <v>2511</v>
      </c>
      <c r="AM1013" t="s">
        <v>2528</v>
      </c>
      <c r="AN1013" t="s">
        <v>2513</v>
      </c>
      <c r="AO1013" t="s">
        <v>2513</v>
      </c>
      <c r="AP1013" t="s">
        <v>2514</v>
      </c>
      <c r="AQ1013" t="s">
        <v>2513</v>
      </c>
      <c r="AR1013" t="s">
        <v>2513</v>
      </c>
      <c r="AS1013" t="s">
        <v>2557</v>
      </c>
      <c r="AT1013" t="s">
        <v>2513</v>
      </c>
      <c r="AU1013">
        <v>45925</v>
      </c>
      <c r="AV1013" t="s">
        <v>2513</v>
      </c>
      <c r="AW1013" t="s">
        <v>2513</v>
      </c>
      <c r="AX1013" t="s">
        <v>2516</v>
      </c>
      <c r="AY1013" t="s">
        <v>2558</v>
      </c>
      <c r="AZ1013" t="s">
        <v>2513</v>
      </c>
      <c r="BA1013" t="s">
        <v>2513</v>
      </c>
      <c r="BB1013" t="s">
        <v>2513</v>
      </c>
    </row>
    <row r="1014" spans="1:54" x14ac:dyDescent="0.45">
      <c r="A1014">
        <v>10008280</v>
      </c>
      <c r="B1014" t="s">
        <v>6114</v>
      </c>
      <c r="C1014" t="s">
        <v>24920</v>
      </c>
      <c r="D1014" t="s">
        <v>2489</v>
      </c>
      <c r="E1014" t="s">
        <v>6115</v>
      </c>
      <c r="F1014" t="s">
        <v>6116</v>
      </c>
      <c r="G1014" t="s">
        <v>3194</v>
      </c>
      <c r="H1014" t="s">
        <v>6115</v>
      </c>
      <c r="I1014" t="s">
        <v>2493</v>
      </c>
      <c r="J1014" t="s">
        <v>2494</v>
      </c>
      <c r="K1014" t="s">
        <v>2544</v>
      </c>
      <c r="L1014" t="s">
        <v>2496</v>
      </c>
      <c r="M1014" t="s">
        <v>3187</v>
      </c>
      <c r="N1014" t="s">
        <v>2496</v>
      </c>
      <c r="O1014" t="s">
        <v>2498</v>
      </c>
      <c r="P1014" t="s">
        <v>2546</v>
      </c>
      <c r="Q1014" t="s">
        <v>2547</v>
      </c>
      <c r="R1014" t="s">
        <v>2918</v>
      </c>
      <c r="S1014" t="s">
        <v>2919</v>
      </c>
      <c r="T1014" t="s">
        <v>2942</v>
      </c>
      <c r="U1014" t="s">
        <v>2933</v>
      </c>
      <c r="V1014" t="s">
        <v>2943</v>
      </c>
      <c r="W1014" t="s">
        <v>2553</v>
      </c>
      <c r="X1014" t="s">
        <v>3188</v>
      </c>
      <c r="Y1014" t="s">
        <v>3189</v>
      </c>
      <c r="Z1014" t="s">
        <v>3190</v>
      </c>
      <c r="AA1014" t="s">
        <v>2507</v>
      </c>
      <c r="AB1014" t="s">
        <v>3187</v>
      </c>
      <c r="AC1014" t="s">
        <v>715</v>
      </c>
      <c r="AD1014">
        <v>1.35</v>
      </c>
      <c r="AE1014">
        <v>1.35</v>
      </c>
      <c r="AF1014" t="s">
        <v>2509</v>
      </c>
      <c r="AG1014">
        <v>0.64</v>
      </c>
      <c r="AH1014" t="s">
        <v>2510</v>
      </c>
      <c r="AI1014">
        <v>200</v>
      </c>
      <c r="AJ1014">
        <v>200</v>
      </c>
      <c r="AK1014">
        <v>16</v>
      </c>
      <c r="AL1014" t="s">
        <v>2511</v>
      </c>
      <c r="AM1014" t="s">
        <v>2528</v>
      </c>
      <c r="AN1014" t="s">
        <v>2513</v>
      </c>
      <c r="AO1014" t="s">
        <v>2513</v>
      </c>
      <c r="AP1014" t="s">
        <v>2514</v>
      </c>
      <c r="AQ1014" t="s">
        <v>2513</v>
      </c>
      <c r="AR1014" t="s">
        <v>2513</v>
      </c>
      <c r="AS1014" t="s">
        <v>2557</v>
      </c>
      <c r="AT1014" t="s">
        <v>2513</v>
      </c>
      <c r="AU1014">
        <v>45925</v>
      </c>
      <c r="AV1014" t="s">
        <v>2513</v>
      </c>
      <c r="AW1014" t="s">
        <v>2513</v>
      </c>
      <c r="AX1014" t="s">
        <v>2516</v>
      </c>
      <c r="AY1014" t="s">
        <v>2558</v>
      </c>
      <c r="AZ1014" t="s">
        <v>2513</v>
      </c>
      <c r="BA1014" t="s">
        <v>2513</v>
      </c>
      <c r="BB1014" t="s">
        <v>2513</v>
      </c>
    </row>
    <row r="1015" spans="1:54" x14ac:dyDescent="0.45">
      <c r="A1015">
        <v>10008281</v>
      </c>
      <c r="B1015" t="s">
        <v>6117</v>
      </c>
      <c r="C1015" t="s">
        <v>24921</v>
      </c>
      <c r="D1015" t="s">
        <v>2489</v>
      </c>
      <c r="E1015" t="s">
        <v>6118</v>
      </c>
      <c r="F1015" t="s">
        <v>6119</v>
      </c>
      <c r="G1015" t="s">
        <v>3194</v>
      </c>
      <c r="H1015" t="s">
        <v>6118</v>
      </c>
      <c r="I1015" t="s">
        <v>2493</v>
      </c>
      <c r="J1015" t="s">
        <v>2494</v>
      </c>
      <c r="K1015" t="s">
        <v>2544</v>
      </c>
      <c r="L1015" t="s">
        <v>2496</v>
      </c>
      <c r="M1015" t="s">
        <v>3187</v>
      </c>
      <c r="N1015" t="s">
        <v>2496</v>
      </c>
      <c r="O1015" t="s">
        <v>2498</v>
      </c>
      <c r="P1015" t="s">
        <v>2546</v>
      </c>
      <c r="Q1015" t="s">
        <v>2547</v>
      </c>
      <c r="R1015" t="s">
        <v>2918</v>
      </c>
      <c r="S1015" t="s">
        <v>2919</v>
      </c>
      <c r="T1015" t="s">
        <v>2942</v>
      </c>
      <c r="U1015" t="s">
        <v>2933</v>
      </c>
      <c r="V1015" t="s">
        <v>2943</v>
      </c>
      <c r="W1015" t="s">
        <v>2553</v>
      </c>
      <c r="X1015" t="s">
        <v>3188</v>
      </c>
      <c r="Y1015" t="s">
        <v>3189</v>
      </c>
      <c r="Z1015" t="s">
        <v>3190</v>
      </c>
      <c r="AA1015" t="s">
        <v>2507</v>
      </c>
      <c r="AB1015" t="s">
        <v>3187</v>
      </c>
      <c r="AC1015" t="s">
        <v>715</v>
      </c>
      <c r="AD1015">
        <v>1.35</v>
      </c>
      <c r="AE1015">
        <v>1.35</v>
      </c>
      <c r="AF1015" t="s">
        <v>2509</v>
      </c>
      <c r="AG1015">
        <v>0.64</v>
      </c>
      <c r="AH1015" t="s">
        <v>2510</v>
      </c>
      <c r="AI1015">
        <v>200</v>
      </c>
      <c r="AJ1015">
        <v>200</v>
      </c>
      <c r="AK1015">
        <v>16</v>
      </c>
      <c r="AL1015" t="s">
        <v>2511</v>
      </c>
      <c r="AM1015" t="s">
        <v>2528</v>
      </c>
      <c r="AN1015" t="s">
        <v>2513</v>
      </c>
      <c r="AO1015" t="s">
        <v>2513</v>
      </c>
      <c r="AP1015" t="s">
        <v>2514</v>
      </c>
      <c r="AQ1015" t="s">
        <v>2513</v>
      </c>
      <c r="AR1015" t="s">
        <v>2513</v>
      </c>
      <c r="AS1015" t="s">
        <v>2557</v>
      </c>
      <c r="AT1015" t="s">
        <v>2513</v>
      </c>
      <c r="AU1015">
        <v>45925</v>
      </c>
      <c r="AV1015" t="s">
        <v>2513</v>
      </c>
      <c r="AW1015" t="s">
        <v>2513</v>
      </c>
      <c r="AX1015" t="s">
        <v>2516</v>
      </c>
      <c r="AY1015" t="s">
        <v>2558</v>
      </c>
      <c r="AZ1015" t="s">
        <v>2513</v>
      </c>
      <c r="BA1015" t="s">
        <v>2513</v>
      </c>
      <c r="BB1015" t="s">
        <v>2513</v>
      </c>
    </row>
    <row r="1016" spans="1:54" x14ac:dyDescent="0.45">
      <c r="A1016">
        <v>10008282</v>
      </c>
      <c r="B1016" t="s">
        <v>6120</v>
      </c>
      <c r="C1016" t="s">
        <v>24922</v>
      </c>
      <c r="D1016" t="s">
        <v>2489</v>
      </c>
      <c r="E1016" t="s">
        <v>6121</v>
      </c>
      <c r="F1016" t="s">
        <v>6122</v>
      </c>
      <c r="G1016" t="s">
        <v>3194</v>
      </c>
      <c r="H1016" t="s">
        <v>6121</v>
      </c>
      <c r="I1016" t="s">
        <v>2493</v>
      </c>
      <c r="J1016" t="s">
        <v>2494</v>
      </c>
      <c r="K1016" t="s">
        <v>2544</v>
      </c>
      <c r="L1016" t="s">
        <v>2496</v>
      </c>
      <c r="M1016" t="s">
        <v>3187</v>
      </c>
      <c r="N1016" t="s">
        <v>2496</v>
      </c>
      <c r="O1016" t="s">
        <v>2498</v>
      </c>
      <c r="P1016" t="s">
        <v>2546</v>
      </c>
      <c r="Q1016" t="s">
        <v>2547</v>
      </c>
      <c r="R1016" t="s">
        <v>2918</v>
      </c>
      <c r="S1016" t="s">
        <v>2919</v>
      </c>
      <c r="T1016" t="s">
        <v>2942</v>
      </c>
      <c r="U1016" t="s">
        <v>2933</v>
      </c>
      <c r="V1016" t="s">
        <v>2943</v>
      </c>
      <c r="W1016" t="s">
        <v>2553</v>
      </c>
      <c r="X1016" t="s">
        <v>3188</v>
      </c>
      <c r="Y1016" t="s">
        <v>3189</v>
      </c>
      <c r="Z1016" t="s">
        <v>3190</v>
      </c>
      <c r="AA1016" t="s">
        <v>2507</v>
      </c>
      <c r="AB1016" t="s">
        <v>3187</v>
      </c>
      <c r="AC1016" t="s">
        <v>715</v>
      </c>
      <c r="AD1016">
        <v>1.35</v>
      </c>
      <c r="AE1016">
        <v>1.35</v>
      </c>
      <c r="AF1016" t="s">
        <v>2509</v>
      </c>
      <c r="AG1016">
        <v>0.64</v>
      </c>
      <c r="AH1016" t="s">
        <v>2510</v>
      </c>
      <c r="AI1016">
        <v>200</v>
      </c>
      <c r="AJ1016">
        <v>200</v>
      </c>
      <c r="AK1016">
        <v>16</v>
      </c>
      <c r="AL1016" t="s">
        <v>2511</v>
      </c>
      <c r="AM1016" t="s">
        <v>2528</v>
      </c>
      <c r="AN1016" t="s">
        <v>2513</v>
      </c>
      <c r="AO1016" t="s">
        <v>2513</v>
      </c>
      <c r="AP1016" t="s">
        <v>2514</v>
      </c>
      <c r="AQ1016" t="s">
        <v>2513</v>
      </c>
      <c r="AR1016" t="s">
        <v>2513</v>
      </c>
      <c r="AS1016" t="s">
        <v>2557</v>
      </c>
      <c r="AT1016" t="s">
        <v>2513</v>
      </c>
      <c r="AU1016">
        <v>45925</v>
      </c>
      <c r="AV1016" t="s">
        <v>2513</v>
      </c>
      <c r="AW1016" t="s">
        <v>2513</v>
      </c>
      <c r="AX1016" t="s">
        <v>2516</v>
      </c>
      <c r="AY1016" t="s">
        <v>2558</v>
      </c>
      <c r="AZ1016" t="s">
        <v>2513</v>
      </c>
      <c r="BA1016" t="s">
        <v>2513</v>
      </c>
      <c r="BB1016" t="s">
        <v>2513</v>
      </c>
    </row>
    <row r="1017" spans="1:54" x14ac:dyDescent="0.45">
      <c r="A1017">
        <v>10008283</v>
      </c>
      <c r="B1017" t="s">
        <v>6123</v>
      </c>
      <c r="C1017" t="s">
        <v>24923</v>
      </c>
      <c r="D1017" t="s">
        <v>2489</v>
      </c>
      <c r="E1017" t="s">
        <v>6124</v>
      </c>
      <c r="F1017" t="s">
        <v>6125</v>
      </c>
      <c r="G1017" t="s">
        <v>3194</v>
      </c>
      <c r="H1017" t="s">
        <v>6124</v>
      </c>
      <c r="I1017" t="s">
        <v>2493</v>
      </c>
      <c r="J1017" t="s">
        <v>2494</v>
      </c>
      <c r="K1017" t="s">
        <v>2544</v>
      </c>
      <c r="L1017" t="s">
        <v>2496</v>
      </c>
      <c r="M1017" t="s">
        <v>3187</v>
      </c>
      <c r="N1017" t="s">
        <v>2496</v>
      </c>
      <c r="O1017" t="s">
        <v>2498</v>
      </c>
      <c r="P1017" t="s">
        <v>2546</v>
      </c>
      <c r="Q1017" t="s">
        <v>2547</v>
      </c>
      <c r="R1017" t="s">
        <v>2918</v>
      </c>
      <c r="S1017" t="s">
        <v>2919</v>
      </c>
      <c r="T1017" t="s">
        <v>2942</v>
      </c>
      <c r="U1017" t="s">
        <v>2933</v>
      </c>
      <c r="V1017" t="s">
        <v>2943</v>
      </c>
      <c r="W1017" t="s">
        <v>2553</v>
      </c>
      <c r="X1017" t="s">
        <v>3188</v>
      </c>
      <c r="Y1017" t="s">
        <v>3189</v>
      </c>
      <c r="Z1017" t="s">
        <v>3190</v>
      </c>
      <c r="AA1017" t="s">
        <v>2507</v>
      </c>
      <c r="AB1017" t="s">
        <v>3187</v>
      </c>
      <c r="AC1017" t="s">
        <v>715</v>
      </c>
      <c r="AD1017">
        <v>1.35</v>
      </c>
      <c r="AE1017">
        <v>1.35</v>
      </c>
      <c r="AF1017" t="s">
        <v>2509</v>
      </c>
      <c r="AG1017">
        <v>0.64</v>
      </c>
      <c r="AH1017" t="s">
        <v>2510</v>
      </c>
      <c r="AI1017">
        <v>200</v>
      </c>
      <c r="AJ1017">
        <v>200</v>
      </c>
      <c r="AK1017">
        <v>16</v>
      </c>
      <c r="AL1017" t="s">
        <v>2511</v>
      </c>
      <c r="AM1017" t="s">
        <v>2528</v>
      </c>
      <c r="AN1017" t="s">
        <v>2513</v>
      </c>
      <c r="AO1017" t="s">
        <v>2513</v>
      </c>
      <c r="AP1017" t="s">
        <v>2514</v>
      </c>
      <c r="AQ1017" t="s">
        <v>2513</v>
      </c>
      <c r="AR1017" t="s">
        <v>2513</v>
      </c>
      <c r="AS1017" t="s">
        <v>2557</v>
      </c>
      <c r="AT1017" t="s">
        <v>2513</v>
      </c>
      <c r="AU1017">
        <v>45925</v>
      </c>
      <c r="AV1017" t="s">
        <v>2513</v>
      </c>
      <c r="AW1017" t="s">
        <v>2513</v>
      </c>
      <c r="AX1017" t="s">
        <v>2516</v>
      </c>
      <c r="AY1017" t="s">
        <v>2558</v>
      </c>
      <c r="AZ1017" t="s">
        <v>2513</v>
      </c>
      <c r="BA1017" t="s">
        <v>2513</v>
      </c>
      <c r="BB1017" t="s">
        <v>2513</v>
      </c>
    </row>
    <row r="1018" spans="1:54" x14ac:dyDescent="0.45">
      <c r="A1018">
        <v>10008284</v>
      </c>
      <c r="B1018" t="s">
        <v>6126</v>
      </c>
      <c r="C1018" t="s">
        <v>24924</v>
      </c>
      <c r="D1018" t="s">
        <v>2489</v>
      </c>
      <c r="E1018" t="s">
        <v>6127</v>
      </c>
      <c r="F1018" t="s">
        <v>6128</v>
      </c>
      <c r="G1018" t="s">
        <v>3194</v>
      </c>
      <c r="H1018" t="s">
        <v>6127</v>
      </c>
      <c r="I1018" t="s">
        <v>2493</v>
      </c>
      <c r="J1018" t="s">
        <v>2494</v>
      </c>
      <c r="K1018" t="s">
        <v>2544</v>
      </c>
      <c r="L1018" t="s">
        <v>2496</v>
      </c>
      <c r="M1018" t="s">
        <v>3187</v>
      </c>
      <c r="N1018" t="s">
        <v>2496</v>
      </c>
      <c r="O1018" t="s">
        <v>2498</v>
      </c>
      <c r="P1018" t="s">
        <v>2546</v>
      </c>
      <c r="Q1018" t="s">
        <v>2547</v>
      </c>
      <c r="R1018" t="s">
        <v>2918</v>
      </c>
      <c r="S1018" t="s">
        <v>2919</v>
      </c>
      <c r="T1018" t="s">
        <v>2942</v>
      </c>
      <c r="U1018" t="s">
        <v>2933</v>
      </c>
      <c r="V1018" t="s">
        <v>2943</v>
      </c>
      <c r="W1018" t="s">
        <v>2553</v>
      </c>
      <c r="X1018" t="s">
        <v>3188</v>
      </c>
      <c r="Y1018" t="s">
        <v>3189</v>
      </c>
      <c r="Z1018" t="s">
        <v>3190</v>
      </c>
      <c r="AA1018" t="s">
        <v>2507</v>
      </c>
      <c r="AB1018" t="s">
        <v>3187</v>
      </c>
      <c r="AC1018" t="s">
        <v>715</v>
      </c>
      <c r="AD1018">
        <v>1.35</v>
      </c>
      <c r="AE1018">
        <v>1.35</v>
      </c>
      <c r="AF1018" t="s">
        <v>2509</v>
      </c>
      <c r="AG1018">
        <v>0.64</v>
      </c>
      <c r="AH1018" t="s">
        <v>2510</v>
      </c>
      <c r="AI1018">
        <v>200</v>
      </c>
      <c r="AJ1018">
        <v>200</v>
      </c>
      <c r="AK1018">
        <v>16</v>
      </c>
      <c r="AL1018" t="s">
        <v>2511</v>
      </c>
      <c r="AM1018" t="s">
        <v>2528</v>
      </c>
      <c r="AN1018" t="s">
        <v>2513</v>
      </c>
      <c r="AO1018" t="s">
        <v>2513</v>
      </c>
      <c r="AP1018" t="s">
        <v>2514</v>
      </c>
      <c r="AQ1018" t="s">
        <v>2513</v>
      </c>
      <c r="AR1018" t="s">
        <v>2513</v>
      </c>
      <c r="AS1018" t="s">
        <v>2557</v>
      </c>
      <c r="AT1018" t="s">
        <v>2513</v>
      </c>
      <c r="AU1018">
        <v>45925</v>
      </c>
      <c r="AV1018" t="s">
        <v>2513</v>
      </c>
      <c r="AW1018" t="s">
        <v>2513</v>
      </c>
      <c r="AX1018" t="s">
        <v>2516</v>
      </c>
      <c r="AY1018" t="s">
        <v>2558</v>
      </c>
      <c r="AZ1018" t="s">
        <v>2513</v>
      </c>
      <c r="BA1018" t="s">
        <v>2513</v>
      </c>
      <c r="BB1018" t="s">
        <v>2513</v>
      </c>
    </row>
    <row r="1019" spans="1:54" x14ac:dyDescent="0.45">
      <c r="A1019">
        <v>10008295</v>
      </c>
      <c r="B1019" t="s">
        <v>6129</v>
      </c>
      <c r="C1019" t="s">
        <v>24925</v>
      </c>
      <c r="D1019" t="s">
        <v>2489</v>
      </c>
      <c r="E1019" t="s">
        <v>6130</v>
      </c>
      <c r="F1019" t="s">
        <v>6131</v>
      </c>
      <c r="G1019" t="s">
        <v>5940</v>
      </c>
      <c r="H1019" t="s">
        <v>6130</v>
      </c>
      <c r="I1019" t="s">
        <v>2493</v>
      </c>
      <c r="J1019" t="s">
        <v>2494</v>
      </c>
      <c r="K1019" t="s">
        <v>2544</v>
      </c>
      <c r="L1019" t="s">
        <v>2496</v>
      </c>
      <c r="M1019" t="s">
        <v>3187</v>
      </c>
      <c r="N1019" t="s">
        <v>2496</v>
      </c>
      <c r="O1019" t="s">
        <v>2498</v>
      </c>
      <c r="P1019" t="s">
        <v>2546</v>
      </c>
      <c r="Q1019" t="s">
        <v>2547</v>
      </c>
      <c r="R1019" t="s">
        <v>2918</v>
      </c>
      <c r="S1019" t="s">
        <v>2919</v>
      </c>
      <c r="T1019" t="s">
        <v>2942</v>
      </c>
      <c r="U1019" t="s">
        <v>2933</v>
      </c>
      <c r="V1019" t="s">
        <v>2943</v>
      </c>
      <c r="W1019" t="s">
        <v>2553</v>
      </c>
      <c r="X1019" t="s">
        <v>3188</v>
      </c>
      <c r="Y1019" t="s">
        <v>3189</v>
      </c>
      <c r="Z1019" t="s">
        <v>3190</v>
      </c>
      <c r="AA1019" t="s">
        <v>2507</v>
      </c>
      <c r="AB1019" t="s">
        <v>3187</v>
      </c>
      <c r="AC1019" t="s">
        <v>715</v>
      </c>
      <c r="AD1019">
        <v>1.35</v>
      </c>
      <c r="AE1019">
        <v>1.35</v>
      </c>
      <c r="AF1019" t="s">
        <v>2509</v>
      </c>
      <c r="AG1019">
        <v>0.64</v>
      </c>
      <c r="AH1019" t="s">
        <v>2510</v>
      </c>
      <c r="AI1019">
        <v>200</v>
      </c>
      <c r="AJ1019">
        <v>200</v>
      </c>
      <c r="AK1019">
        <v>16</v>
      </c>
      <c r="AL1019" t="s">
        <v>2511</v>
      </c>
      <c r="AM1019" t="s">
        <v>2528</v>
      </c>
      <c r="AN1019" t="s">
        <v>2513</v>
      </c>
      <c r="AO1019" t="s">
        <v>2513</v>
      </c>
      <c r="AP1019" t="s">
        <v>2514</v>
      </c>
      <c r="AQ1019" t="s">
        <v>2513</v>
      </c>
      <c r="AR1019" t="s">
        <v>2513</v>
      </c>
      <c r="AS1019" t="s">
        <v>2557</v>
      </c>
      <c r="AT1019" t="s">
        <v>2513</v>
      </c>
      <c r="AU1019">
        <v>45943</v>
      </c>
      <c r="AV1019" t="s">
        <v>2513</v>
      </c>
      <c r="AW1019" t="s">
        <v>2513</v>
      </c>
      <c r="AX1019" t="s">
        <v>2516</v>
      </c>
      <c r="AY1019" t="s">
        <v>2558</v>
      </c>
      <c r="AZ1019" t="s">
        <v>2513</v>
      </c>
      <c r="BA1019" t="s">
        <v>2513</v>
      </c>
      <c r="BB1019" t="s">
        <v>2513</v>
      </c>
    </row>
    <row r="1020" spans="1:54" x14ac:dyDescent="0.45">
      <c r="A1020">
        <v>10008296</v>
      </c>
      <c r="B1020" t="s">
        <v>6132</v>
      </c>
      <c r="C1020" t="s">
        <v>24926</v>
      </c>
      <c r="D1020" t="s">
        <v>2489</v>
      </c>
      <c r="E1020" t="s">
        <v>6133</v>
      </c>
      <c r="F1020" t="s">
        <v>6134</v>
      </c>
      <c r="G1020" t="s">
        <v>5940</v>
      </c>
      <c r="H1020" t="s">
        <v>6133</v>
      </c>
      <c r="I1020" t="s">
        <v>2493</v>
      </c>
      <c r="J1020" t="s">
        <v>2494</v>
      </c>
      <c r="K1020" t="s">
        <v>2544</v>
      </c>
      <c r="L1020" t="s">
        <v>2496</v>
      </c>
      <c r="M1020" t="s">
        <v>3187</v>
      </c>
      <c r="N1020" t="s">
        <v>2496</v>
      </c>
      <c r="O1020" t="s">
        <v>2498</v>
      </c>
      <c r="P1020" t="s">
        <v>2546</v>
      </c>
      <c r="Q1020" t="s">
        <v>2547</v>
      </c>
      <c r="R1020" t="s">
        <v>2918</v>
      </c>
      <c r="S1020" t="s">
        <v>2919</v>
      </c>
      <c r="T1020" t="s">
        <v>2942</v>
      </c>
      <c r="U1020" t="s">
        <v>2933</v>
      </c>
      <c r="V1020" t="s">
        <v>2943</v>
      </c>
      <c r="W1020" t="s">
        <v>2553</v>
      </c>
      <c r="X1020" t="s">
        <v>3188</v>
      </c>
      <c r="Y1020" t="s">
        <v>3189</v>
      </c>
      <c r="Z1020" t="s">
        <v>3190</v>
      </c>
      <c r="AA1020" t="s">
        <v>2507</v>
      </c>
      <c r="AB1020" t="s">
        <v>3187</v>
      </c>
      <c r="AC1020" t="s">
        <v>715</v>
      </c>
      <c r="AD1020">
        <v>1.35</v>
      </c>
      <c r="AE1020">
        <v>1.35</v>
      </c>
      <c r="AF1020" t="s">
        <v>2509</v>
      </c>
      <c r="AG1020">
        <v>0.64</v>
      </c>
      <c r="AH1020" t="s">
        <v>2510</v>
      </c>
      <c r="AI1020">
        <v>200</v>
      </c>
      <c r="AJ1020">
        <v>200</v>
      </c>
      <c r="AK1020">
        <v>16</v>
      </c>
      <c r="AL1020" t="s">
        <v>2511</v>
      </c>
      <c r="AM1020" t="s">
        <v>2528</v>
      </c>
      <c r="AN1020" t="s">
        <v>2513</v>
      </c>
      <c r="AO1020" t="s">
        <v>2513</v>
      </c>
      <c r="AP1020" t="s">
        <v>2514</v>
      </c>
      <c r="AQ1020" t="s">
        <v>2513</v>
      </c>
      <c r="AR1020" t="s">
        <v>2513</v>
      </c>
      <c r="AS1020" t="s">
        <v>2557</v>
      </c>
      <c r="AT1020" t="s">
        <v>2513</v>
      </c>
      <c r="AU1020">
        <v>45943</v>
      </c>
      <c r="AV1020" t="s">
        <v>2513</v>
      </c>
      <c r="AW1020" t="s">
        <v>2513</v>
      </c>
      <c r="AX1020" t="s">
        <v>2516</v>
      </c>
      <c r="AY1020" t="s">
        <v>2558</v>
      </c>
      <c r="AZ1020" t="s">
        <v>2513</v>
      </c>
      <c r="BA1020" t="s">
        <v>2513</v>
      </c>
      <c r="BB1020" t="s">
        <v>2513</v>
      </c>
    </row>
    <row r="1021" spans="1:54" x14ac:dyDescent="0.45">
      <c r="A1021">
        <v>10008302</v>
      </c>
      <c r="B1021" t="s">
        <v>6135</v>
      </c>
      <c r="C1021" t="s">
        <v>24927</v>
      </c>
      <c r="D1021" t="s">
        <v>2489</v>
      </c>
      <c r="E1021" t="s">
        <v>6136</v>
      </c>
      <c r="F1021" t="s">
        <v>6137</v>
      </c>
      <c r="G1021" t="s">
        <v>5940</v>
      </c>
      <c r="H1021" t="s">
        <v>6136</v>
      </c>
      <c r="I1021" t="s">
        <v>2493</v>
      </c>
      <c r="J1021" t="s">
        <v>2494</v>
      </c>
      <c r="K1021" t="s">
        <v>2544</v>
      </c>
      <c r="L1021" t="s">
        <v>2496</v>
      </c>
      <c r="M1021" t="s">
        <v>3200</v>
      </c>
      <c r="N1021" t="s">
        <v>2496</v>
      </c>
      <c r="O1021" t="s">
        <v>2498</v>
      </c>
      <c r="P1021" t="s">
        <v>2546</v>
      </c>
      <c r="Q1021" t="s">
        <v>2547</v>
      </c>
      <c r="R1021" t="s">
        <v>2918</v>
      </c>
      <c r="S1021" t="s">
        <v>2919</v>
      </c>
      <c r="T1021" t="s">
        <v>2942</v>
      </c>
      <c r="U1021" t="s">
        <v>2933</v>
      </c>
      <c r="V1021" t="s">
        <v>2943</v>
      </c>
      <c r="W1021" t="s">
        <v>2553</v>
      </c>
      <c r="X1021" t="s">
        <v>3201</v>
      </c>
      <c r="Y1021" t="s">
        <v>3202</v>
      </c>
      <c r="Z1021" t="s">
        <v>3203</v>
      </c>
      <c r="AA1021" t="s">
        <v>2507</v>
      </c>
      <c r="AB1021" t="s">
        <v>3200</v>
      </c>
      <c r="AC1021" t="s">
        <v>715</v>
      </c>
      <c r="AD1021">
        <v>1.35</v>
      </c>
      <c r="AE1021">
        <v>1.35</v>
      </c>
      <c r="AF1021" t="s">
        <v>2509</v>
      </c>
      <c r="AG1021">
        <v>0.64</v>
      </c>
      <c r="AH1021" t="s">
        <v>2510</v>
      </c>
      <c r="AI1021">
        <v>200</v>
      </c>
      <c r="AJ1021">
        <v>200</v>
      </c>
      <c r="AK1021">
        <v>16</v>
      </c>
      <c r="AL1021" t="s">
        <v>2511</v>
      </c>
      <c r="AM1021" t="s">
        <v>2528</v>
      </c>
      <c r="AN1021" t="s">
        <v>2513</v>
      </c>
      <c r="AO1021" t="s">
        <v>2513</v>
      </c>
      <c r="AP1021" t="s">
        <v>2514</v>
      </c>
      <c r="AQ1021" t="s">
        <v>2513</v>
      </c>
      <c r="AR1021" t="s">
        <v>2513</v>
      </c>
      <c r="AS1021" t="s">
        <v>2557</v>
      </c>
      <c r="AT1021" t="s">
        <v>2513</v>
      </c>
      <c r="AU1021">
        <v>45952</v>
      </c>
      <c r="AV1021" t="s">
        <v>2513</v>
      </c>
      <c r="AW1021" t="s">
        <v>2513</v>
      </c>
      <c r="AX1021" t="s">
        <v>2516</v>
      </c>
      <c r="AY1021" t="s">
        <v>2558</v>
      </c>
      <c r="AZ1021" t="s">
        <v>2513</v>
      </c>
      <c r="BA1021" t="s">
        <v>2513</v>
      </c>
      <c r="BB1021" t="s">
        <v>2513</v>
      </c>
    </row>
    <row r="1022" spans="1:54" x14ac:dyDescent="0.45">
      <c r="A1022">
        <v>10008303</v>
      </c>
      <c r="B1022" t="s">
        <v>6138</v>
      </c>
      <c r="C1022" t="s">
        <v>24928</v>
      </c>
      <c r="D1022" t="s">
        <v>2489</v>
      </c>
      <c r="E1022" t="s">
        <v>6139</v>
      </c>
      <c r="F1022" t="s">
        <v>6140</v>
      </c>
      <c r="G1022" t="s">
        <v>5940</v>
      </c>
      <c r="H1022" t="s">
        <v>6139</v>
      </c>
      <c r="I1022" t="s">
        <v>2493</v>
      </c>
      <c r="J1022" t="s">
        <v>2494</v>
      </c>
      <c r="K1022" t="s">
        <v>2544</v>
      </c>
      <c r="L1022" t="s">
        <v>2496</v>
      </c>
      <c r="M1022" t="s">
        <v>3200</v>
      </c>
      <c r="N1022" t="s">
        <v>2496</v>
      </c>
      <c r="O1022" t="s">
        <v>2498</v>
      </c>
      <c r="P1022" t="s">
        <v>2546</v>
      </c>
      <c r="Q1022" t="s">
        <v>2547</v>
      </c>
      <c r="R1022" t="s">
        <v>2918</v>
      </c>
      <c r="S1022" t="s">
        <v>2919</v>
      </c>
      <c r="T1022" t="s">
        <v>2942</v>
      </c>
      <c r="U1022" t="s">
        <v>2933</v>
      </c>
      <c r="V1022" t="s">
        <v>2943</v>
      </c>
      <c r="W1022" t="s">
        <v>2553</v>
      </c>
      <c r="X1022" t="s">
        <v>3201</v>
      </c>
      <c r="Y1022" t="s">
        <v>3202</v>
      </c>
      <c r="Z1022" t="s">
        <v>3203</v>
      </c>
      <c r="AA1022" t="s">
        <v>2507</v>
      </c>
      <c r="AB1022" t="s">
        <v>3200</v>
      </c>
      <c r="AC1022" t="s">
        <v>715</v>
      </c>
      <c r="AD1022">
        <v>1.35</v>
      </c>
      <c r="AE1022">
        <v>1.35</v>
      </c>
      <c r="AF1022" t="s">
        <v>2509</v>
      </c>
      <c r="AG1022">
        <v>0.64</v>
      </c>
      <c r="AH1022" t="s">
        <v>2510</v>
      </c>
      <c r="AI1022">
        <v>200</v>
      </c>
      <c r="AJ1022">
        <v>200</v>
      </c>
      <c r="AK1022">
        <v>16</v>
      </c>
      <c r="AL1022" t="s">
        <v>2511</v>
      </c>
      <c r="AM1022" t="s">
        <v>2528</v>
      </c>
      <c r="AN1022" t="s">
        <v>2513</v>
      </c>
      <c r="AO1022" t="s">
        <v>2513</v>
      </c>
      <c r="AP1022" t="s">
        <v>2514</v>
      </c>
      <c r="AQ1022" t="s">
        <v>2513</v>
      </c>
      <c r="AR1022" t="s">
        <v>2513</v>
      </c>
      <c r="AS1022" t="s">
        <v>2557</v>
      </c>
      <c r="AT1022" t="s">
        <v>2513</v>
      </c>
      <c r="AU1022">
        <v>45952</v>
      </c>
      <c r="AV1022" t="s">
        <v>2513</v>
      </c>
      <c r="AW1022" t="s">
        <v>2513</v>
      </c>
      <c r="AX1022" t="s">
        <v>2516</v>
      </c>
      <c r="AY1022" t="s">
        <v>2558</v>
      </c>
      <c r="AZ1022" t="s">
        <v>2513</v>
      </c>
      <c r="BA1022" t="s">
        <v>2513</v>
      </c>
      <c r="BB1022" t="s">
        <v>2513</v>
      </c>
    </row>
    <row r="1023" spans="1:54" x14ac:dyDescent="0.45">
      <c r="A1023">
        <v>10008311</v>
      </c>
      <c r="B1023" t="s">
        <v>6141</v>
      </c>
      <c r="C1023" t="s">
        <v>24929</v>
      </c>
      <c r="D1023" t="s">
        <v>2489</v>
      </c>
      <c r="E1023" t="s">
        <v>6142</v>
      </c>
      <c r="F1023" t="s">
        <v>6143</v>
      </c>
      <c r="G1023" t="s">
        <v>5940</v>
      </c>
      <c r="H1023" t="s">
        <v>6142</v>
      </c>
      <c r="I1023" t="s">
        <v>2493</v>
      </c>
      <c r="J1023" t="s">
        <v>2494</v>
      </c>
      <c r="K1023" t="s">
        <v>2544</v>
      </c>
      <c r="L1023" t="s">
        <v>2496</v>
      </c>
      <c r="M1023" t="s">
        <v>3187</v>
      </c>
      <c r="N1023" t="s">
        <v>2496</v>
      </c>
      <c r="O1023" t="s">
        <v>2498</v>
      </c>
      <c r="P1023" t="s">
        <v>2546</v>
      </c>
      <c r="Q1023" t="s">
        <v>2547</v>
      </c>
      <c r="R1023" t="s">
        <v>2918</v>
      </c>
      <c r="S1023" t="s">
        <v>2919</v>
      </c>
      <c r="T1023" t="s">
        <v>2942</v>
      </c>
      <c r="U1023" t="s">
        <v>2933</v>
      </c>
      <c r="V1023" t="s">
        <v>2943</v>
      </c>
      <c r="W1023" t="s">
        <v>2553</v>
      </c>
      <c r="X1023" t="s">
        <v>3188</v>
      </c>
      <c r="Y1023" t="s">
        <v>3189</v>
      </c>
      <c r="Z1023" t="s">
        <v>3190</v>
      </c>
      <c r="AA1023" t="s">
        <v>2507</v>
      </c>
      <c r="AB1023" t="s">
        <v>3187</v>
      </c>
      <c r="AC1023" t="s">
        <v>715</v>
      </c>
      <c r="AD1023">
        <v>1.35</v>
      </c>
      <c r="AE1023">
        <v>1.35</v>
      </c>
      <c r="AF1023" t="s">
        <v>2509</v>
      </c>
      <c r="AG1023">
        <v>0.64</v>
      </c>
      <c r="AH1023" t="s">
        <v>2510</v>
      </c>
      <c r="AI1023">
        <v>200</v>
      </c>
      <c r="AJ1023">
        <v>200</v>
      </c>
      <c r="AK1023">
        <v>16</v>
      </c>
      <c r="AL1023" t="s">
        <v>2511</v>
      </c>
      <c r="AM1023" t="s">
        <v>2528</v>
      </c>
      <c r="AN1023" t="s">
        <v>2513</v>
      </c>
      <c r="AO1023" t="s">
        <v>2513</v>
      </c>
      <c r="AP1023" t="s">
        <v>2514</v>
      </c>
      <c r="AQ1023" t="s">
        <v>2513</v>
      </c>
      <c r="AR1023" t="s">
        <v>2513</v>
      </c>
      <c r="AS1023" t="s">
        <v>2557</v>
      </c>
      <c r="AT1023" t="s">
        <v>2513</v>
      </c>
      <c r="AU1023">
        <v>45959</v>
      </c>
      <c r="AV1023" t="s">
        <v>2513</v>
      </c>
      <c r="AW1023" t="s">
        <v>2513</v>
      </c>
      <c r="AX1023" t="s">
        <v>2516</v>
      </c>
      <c r="AY1023" t="s">
        <v>2558</v>
      </c>
      <c r="AZ1023" t="s">
        <v>2513</v>
      </c>
      <c r="BA1023" t="s">
        <v>2513</v>
      </c>
      <c r="BB1023" t="s">
        <v>2513</v>
      </c>
    </row>
    <row r="1024" spans="1:54" x14ac:dyDescent="0.45">
      <c r="A1024">
        <v>10008312</v>
      </c>
      <c r="B1024" t="s">
        <v>6144</v>
      </c>
      <c r="C1024" t="s">
        <v>24930</v>
      </c>
      <c r="D1024" t="s">
        <v>2489</v>
      </c>
      <c r="E1024" t="s">
        <v>6145</v>
      </c>
      <c r="F1024" t="s">
        <v>6146</v>
      </c>
      <c r="G1024" t="s">
        <v>5940</v>
      </c>
      <c r="H1024" t="s">
        <v>6145</v>
      </c>
      <c r="I1024" t="s">
        <v>2493</v>
      </c>
      <c r="J1024" t="s">
        <v>2494</v>
      </c>
      <c r="K1024" t="s">
        <v>2544</v>
      </c>
      <c r="L1024" t="s">
        <v>2496</v>
      </c>
      <c r="M1024" t="s">
        <v>3187</v>
      </c>
      <c r="N1024" t="s">
        <v>2496</v>
      </c>
      <c r="O1024" t="s">
        <v>2498</v>
      </c>
      <c r="P1024" t="s">
        <v>2546</v>
      </c>
      <c r="Q1024" t="s">
        <v>2547</v>
      </c>
      <c r="R1024" t="s">
        <v>2918</v>
      </c>
      <c r="S1024" t="s">
        <v>2919</v>
      </c>
      <c r="T1024" t="s">
        <v>2942</v>
      </c>
      <c r="U1024" t="s">
        <v>2933</v>
      </c>
      <c r="V1024" t="s">
        <v>2943</v>
      </c>
      <c r="W1024" t="s">
        <v>2553</v>
      </c>
      <c r="X1024" t="s">
        <v>3188</v>
      </c>
      <c r="Y1024" t="s">
        <v>3189</v>
      </c>
      <c r="Z1024" t="s">
        <v>3190</v>
      </c>
      <c r="AA1024" t="s">
        <v>2507</v>
      </c>
      <c r="AB1024" t="s">
        <v>3187</v>
      </c>
      <c r="AC1024" t="s">
        <v>715</v>
      </c>
      <c r="AD1024">
        <v>1.35</v>
      </c>
      <c r="AE1024">
        <v>1.35</v>
      </c>
      <c r="AF1024" t="s">
        <v>2509</v>
      </c>
      <c r="AG1024">
        <v>0.64</v>
      </c>
      <c r="AH1024" t="s">
        <v>2510</v>
      </c>
      <c r="AI1024">
        <v>200</v>
      </c>
      <c r="AJ1024">
        <v>200</v>
      </c>
      <c r="AK1024">
        <v>16</v>
      </c>
      <c r="AL1024" t="s">
        <v>2511</v>
      </c>
      <c r="AM1024" t="s">
        <v>2528</v>
      </c>
      <c r="AN1024" t="s">
        <v>2513</v>
      </c>
      <c r="AO1024" t="s">
        <v>2513</v>
      </c>
      <c r="AP1024" t="s">
        <v>2514</v>
      </c>
      <c r="AQ1024" t="s">
        <v>2513</v>
      </c>
      <c r="AR1024" t="s">
        <v>2513</v>
      </c>
      <c r="AS1024" t="s">
        <v>2557</v>
      </c>
      <c r="AT1024" t="s">
        <v>2513</v>
      </c>
      <c r="AU1024">
        <v>45959</v>
      </c>
      <c r="AV1024" t="s">
        <v>2513</v>
      </c>
      <c r="AW1024" t="s">
        <v>2513</v>
      </c>
      <c r="AX1024" t="s">
        <v>2516</v>
      </c>
      <c r="AY1024" t="s">
        <v>2558</v>
      </c>
      <c r="AZ1024" t="s">
        <v>2513</v>
      </c>
      <c r="BA1024" t="s">
        <v>2513</v>
      </c>
      <c r="BB1024" t="s">
        <v>2513</v>
      </c>
    </row>
    <row r="1025" spans="1:54" x14ac:dyDescent="0.45">
      <c r="A1025">
        <v>10008398</v>
      </c>
      <c r="B1025" t="s">
        <v>6147</v>
      </c>
      <c r="C1025" t="s">
        <v>24931</v>
      </c>
      <c r="D1025" t="s">
        <v>2489</v>
      </c>
      <c r="E1025" t="s">
        <v>6148</v>
      </c>
      <c r="F1025" t="s">
        <v>6149</v>
      </c>
      <c r="G1025" t="s">
        <v>5154</v>
      </c>
      <c r="H1025" t="s">
        <v>6148</v>
      </c>
      <c r="I1025" t="s">
        <v>2493</v>
      </c>
      <c r="J1025" t="s">
        <v>2494</v>
      </c>
      <c r="K1025" t="s">
        <v>2544</v>
      </c>
      <c r="L1025" t="s">
        <v>2496</v>
      </c>
      <c r="M1025" t="s">
        <v>3200</v>
      </c>
      <c r="N1025" t="s">
        <v>2496</v>
      </c>
      <c r="O1025" t="s">
        <v>2498</v>
      </c>
      <c r="P1025" t="s">
        <v>2546</v>
      </c>
      <c r="Q1025" t="s">
        <v>2547</v>
      </c>
      <c r="R1025" t="s">
        <v>2918</v>
      </c>
      <c r="S1025" t="s">
        <v>2919</v>
      </c>
      <c r="T1025" t="s">
        <v>2942</v>
      </c>
      <c r="U1025" t="s">
        <v>2933</v>
      </c>
      <c r="V1025" t="s">
        <v>2943</v>
      </c>
      <c r="W1025" t="s">
        <v>2553</v>
      </c>
      <c r="X1025" t="s">
        <v>3201</v>
      </c>
      <c r="Y1025" t="s">
        <v>3202</v>
      </c>
      <c r="Z1025" t="s">
        <v>3203</v>
      </c>
      <c r="AA1025" t="s">
        <v>2507</v>
      </c>
      <c r="AB1025" t="s">
        <v>3200</v>
      </c>
      <c r="AC1025" t="s">
        <v>715</v>
      </c>
      <c r="AD1025">
        <v>1.35</v>
      </c>
      <c r="AE1025">
        <v>1.35</v>
      </c>
      <c r="AF1025" t="s">
        <v>2509</v>
      </c>
      <c r="AG1025">
        <v>0.64</v>
      </c>
      <c r="AH1025" t="s">
        <v>2510</v>
      </c>
      <c r="AI1025">
        <v>200</v>
      </c>
      <c r="AJ1025">
        <v>200</v>
      </c>
      <c r="AK1025">
        <v>16</v>
      </c>
      <c r="AL1025" t="s">
        <v>2511</v>
      </c>
      <c r="AM1025" t="s">
        <v>2528</v>
      </c>
      <c r="AN1025" t="s">
        <v>2513</v>
      </c>
      <c r="AO1025" t="s">
        <v>2513</v>
      </c>
      <c r="AP1025" t="s">
        <v>2514</v>
      </c>
      <c r="AQ1025" t="s">
        <v>2513</v>
      </c>
      <c r="AR1025" t="s">
        <v>2513</v>
      </c>
      <c r="AS1025" t="s">
        <v>2557</v>
      </c>
      <c r="AT1025" t="s">
        <v>2513</v>
      </c>
      <c r="AU1025">
        <v>45985</v>
      </c>
      <c r="AV1025" t="s">
        <v>2513</v>
      </c>
      <c r="AW1025" t="s">
        <v>2513</v>
      </c>
      <c r="AX1025" t="s">
        <v>2516</v>
      </c>
      <c r="AY1025" t="s">
        <v>2558</v>
      </c>
      <c r="AZ1025" t="s">
        <v>2513</v>
      </c>
      <c r="BA1025" t="s">
        <v>2513</v>
      </c>
      <c r="BB1025" t="s">
        <v>2513</v>
      </c>
    </row>
    <row r="1026" spans="1:54" x14ac:dyDescent="0.45">
      <c r="A1026">
        <v>10008401</v>
      </c>
      <c r="B1026" t="s">
        <v>6150</v>
      </c>
      <c r="C1026" t="s">
        <v>24932</v>
      </c>
      <c r="D1026" t="s">
        <v>2489</v>
      </c>
      <c r="E1026" t="s">
        <v>6151</v>
      </c>
      <c r="F1026" t="s">
        <v>6152</v>
      </c>
      <c r="G1026" t="s">
        <v>5154</v>
      </c>
      <c r="H1026" t="s">
        <v>6151</v>
      </c>
      <c r="I1026" t="s">
        <v>2493</v>
      </c>
      <c r="J1026" t="s">
        <v>2494</v>
      </c>
      <c r="K1026" t="s">
        <v>2544</v>
      </c>
      <c r="L1026" t="s">
        <v>2496</v>
      </c>
      <c r="M1026" t="s">
        <v>3200</v>
      </c>
      <c r="N1026" t="s">
        <v>2496</v>
      </c>
      <c r="O1026" t="s">
        <v>2498</v>
      </c>
      <c r="P1026" t="s">
        <v>2546</v>
      </c>
      <c r="Q1026" t="s">
        <v>2547</v>
      </c>
      <c r="R1026" t="s">
        <v>2918</v>
      </c>
      <c r="S1026" t="s">
        <v>2919</v>
      </c>
      <c r="T1026" t="s">
        <v>2942</v>
      </c>
      <c r="U1026" t="s">
        <v>2933</v>
      </c>
      <c r="V1026" t="s">
        <v>2943</v>
      </c>
      <c r="W1026" t="s">
        <v>2553</v>
      </c>
      <c r="X1026" t="s">
        <v>3201</v>
      </c>
      <c r="Y1026" t="s">
        <v>3202</v>
      </c>
      <c r="Z1026" t="s">
        <v>3203</v>
      </c>
      <c r="AA1026" t="s">
        <v>2507</v>
      </c>
      <c r="AB1026" t="s">
        <v>3200</v>
      </c>
      <c r="AC1026" t="s">
        <v>715</v>
      </c>
      <c r="AD1026">
        <v>1.35</v>
      </c>
      <c r="AE1026">
        <v>1.35</v>
      </c>
      <c r="AF1026" t="s">
        <v>2509</v>
      </c>
      <c r="AG1026">
        <v>0.64</v>
      </c>
      <c r="AH1026" t="s">
        <v>2510</v>
      </c>
      <c r="AI1026">
        <v>200</v>
      </c>
      <c r="AJ1026">
        <v>200</v>
      </c>
      <c r="AK1026">
        <v>16</v>
      </c>
      <c r="AL1026" t="s">
        <v>2511</v>
      </c>
      <c r="AM1026" t="s">
        <v>2528</v>
      </c>
      <c r="AN1026" t="s">
        <v>2513</v>
      </c>
      <c r="AO1026" t="s">
        <v>2513</v>
      </c>
      <c r="AP1026" t="s">
        <v>2514</v>
      </c>
      <c r="AQ1026" t="s">
        <v>2513</v>
      </c>
      <c r="AR1026" t="s">
        <v>2513</v>
      </c>
      <c r="AS1026" t="s">
        <v>2557</v>
      </c>
      <c r="AT1026" t="s">
        <v>2513</v>
      </c>
      <c r="AU1026">
        <v>45985</v>
      </c>
      <c r="AV1026" t="s">
        <v>2513</v>
      </c>
      <c r="AW1026" t="s">
        <v>2513</v>
      </c>
      <c r="AX1026" t="s">
        <v>2516</v>
      </c>
      <c r="AY1026" t="s">
        <v>2558</v>
      </c>
      <c r="AZ1026" t="s">
        <v>2513</v>
      </c>
      <c r="BA1026" t="s">
        <v>2513</v>
      </c>
      <c r="BB1026" t="s">
        <v>2513</v>
      </c>
    </row>
    <row r="1027" spans="1:54" x14ac:dyDescent="0.45">
      <c r="A1027">
        <v>10008447</v>
      </c>
      <c r="B1027" t="s">
        <v>6153</v>
      </c>
      <c r="C1027" t="s">
        <v>24933</v>
      </c>
      <c r="D1027" t="s">
        <v>2489</v>
      </c>
      <c r="E1027" t="s">
        <v>6154</v>
      </c>
      <c r="F1027" t="s">
        <v>6155</v>
      </c>
      <c r="G1027" t="s">
        <v>3211</v>
      </c>
      <c r="H1027" t="s">
        <v>6154</v>
      </c>
      <c r="I1027" t="s">
        <v>2493</v>
      </c>
      <c r="J1027" t="s">
        <v>2494</v>
      </c>
      <c r="K1027" t="s">
        <v>2544</v>
      </c>
      <c r="L1027" t="s">
        <v>2496</v>
      </c>
      <c r="M1027" t="s">
        <v>3200</v>
      </c>
      <c r="N1027" t="s">
        <v>2496</v>
      </c>
      <c r="O1027" t="s">
        <v>2498</v>
      </c>
      <c r="P1027" t="s">
        <v>2546</v>
      </c>
      <c r="Q1027" t="s">
        <v>2547</v>
      </c>
      <c r="R1027" t="s">
        <v>2918</v>
      </c>
      <c r="S1027" t="s">
        <v>2919</v>
      </c>
      <c r="T1027" t="s">
        <v>2942</v>
      </c>
      <c r="U1027" t="s">
        <v>2933</v>
      </c>
      <c r="V1027" t="s">
        <v>2943</v>
      </c>
      <c r="W1027" t="s">
        <v>2553</v>
      </c>
      <c r="X1027" t="s">
        <v>3201</v>
      </c>
      <c r="Y1027" t="s">
        <v>3202</v>
      </c>
      <c r="Z1027" t="s">
        <v>3203</v>
      </c>
      <c r="AA1027" t="s">
        <v>2507</v>
      </c>
      <c r="AB1027" t="s">
        <v>3200</v>
      </c>
      <c r="AC1027" t="s">
        <v>715</v>
      </c>
      <c r="AD1027">
        <v>1.35</v>
      </c>
      <c r="AE1027">
        <v>1.35</v>
      </c>
      <c r="AF1027" t="s">
        <v>2509</v>
      </c>
      <c r="AG1027">
        <v>0.64</v>
      </c>
      <c r="AH1027" t="s">
        <v>2510</v>
      </c>
      <c r="AI1027">
        <v>200</v>
      </c>
      <c r="AJ1027">
        <v>200</v>
      </c>
      <c r="AK1027">
        <v>16</v>
      </c>
      <c r="AL1027" t="s">
        <v>2511</v>
      </c>
      <c r="AM1027" t="s">
        <v>2528</v>
      </c>
      <c r="AN1027" t="s">
        <v>2513</v>
      </c>
      <c r="AO1027" t="s">
        <v>2513</v>
      </c>
      <c r="AP1027" t="s">
        <v>2514</v>
      </c>
      <c r="AQ1027" t="s">
        <v>2513</v>
      </c>
      <c r="AR1027" t="s">
        <v>2513</v>
      </c>
      <c r="AS1027" t="s">
        <v>2557</v>
      </c>
      <c r="AT1027" t="s">
        <v>2513</v>
      </c>
      <c r="AU1027">
        <v>46008</v>
      </c>
      <c r="AV1027" t="s">
        <v>2513</v>
      </c>
      <c r="AW1027" t="s">
        <v>2513</v>
      </c>
      <c r="AX1027" t="s">
        <v>2516</v>
      </c>
      <c r="AY1027" t="s">
        <v>2558</v>
      </c>
      <c r="AZ1027" t="s">
        <v>2513</v>
      </c>
      <c r="BA1027" t="s">
        <v>2513</v>
      </c>
      <c r="BB1027" t="s">
        <v>2513</v>
      </c>
    </row>
    <row r="1028" spans="1:54" x14ac:dyDescent="0.45">
      <c r="A1028">
        <v>10008449</v>
      </c>
      <c r="B1028" t="s">
        <v>6156</v>
      </c>
      <c r="C1028" t="s">
        <v>24934</v>
      </c>
      <c r="D1028" t="s">
        <v>2489</v>
      </c>
      <c r="E1028" t="s">
        <v>6157</v>
      </c>
      <c r="F1028" t="s">
        <v>6158</v>
      </c>
      <c r="G1028" t="s">
        <v>3211</v>
      </c>
      <c r="H1028" t="s">
        <v>6157</v>
      </c>
      <c r="I1028" t="s">
        <v>2493</v>
      </c>
      <c r="J1028" t="s">
        <v>2494</v>
      </c>
      <c r="K1028" t="s">
        <v>2544</v>
      </c>
      <c r="L1028" t="s">
        <v>2496</v>
      </c>
      <c r="M1028" t="s">
        <v>3187</v>
      </c>
      <c r="N1028" t="s">
        <v>2496</v>
      </c>
      <c r="O1028" t="s">
        <v>2498</v>
      </c>
      <c r="P1028" t="s">
        <v>2546</v>
      </c>
      <c r="Q1028" t="s">
        <v>2547</v>
      </c>
      <c r="R1028" t="s">
        <v>2918</v>
      </c>
      <c r="S1028" t="s">
        <v>2919</v>
      </c>
      <c r="T1028" t="s">
        <v>2942</v>
      </c>
      <c r="U1028" t="s">
        <v>2933</v>
      </c>
      <c r="V1028" t="s">
        <v>2943</v>
      </c>
      <c r="W1028" t="s">
        <v>2553</v>
      </c>
      <c r="X1028" t="s">
        <v>3188</v>
      </c>
      <c r="Y1028" t="s">
        <v>3189</v>
      </c>
      <c r="Z1028" t="s">
        <v>3190</v>
      </c>
      <c r="AA1028" t="s">
        <v>2507</v>
      </c>
      <c r="AB1028" t="s">
        <v>3187</v>
      </c>
      <c r="AC1028" t="s">
        <v>715</v>
      </c>
      <c r="AD1028">
        <v>1.35</v>
      </c>
      <c r="AE1028">
        <v>1.35</v>
      </c>
      <c r="AF1028" t="s">
        <v>2509</v>
      </c>
      <c r="AG1028">
        <v>0.64</v>
      </c>
      <c r="AH1028" t="s">
        <v>2510</v>
      </c>
      <c r="AI1028">
        <v>200</v>
      </c>
      <c r="AJ1028">
        <v>200</v>
      </c>
      <c r="AK1028">
        <v>16</v>
      </c>
      <c r="AL1028" t="s">
        <v>2511</v>
      </c>
      <c r="AM1028" t="s">
        <v>2528</v>
      </c>
      <c r="AN1028" t="s">
        <v>2513</v>
      </c>
      <c r="AO1028" t="s">
        <v>2513</v>
      </c>
      <c r="AP1028" t="s">
        <v>2514</v>
      </c>
      <c r="AQ1028" t="s">
        <v>2513</v>
      </c>
      <c r="AR1028" t="s">
        <v>2513</v>
      </c>
      <c r="AS1028" t="s">
        <v>2557</v>
      </c>
      <c r="AT1028" t="s">
        <v>2513</v>
      </c>
      <c r="AU1028">
        <v>46008</v>
      </c>
      <c r="AV1028" t="s">
        <v>2513</v>
      </c>
      <c r="AW1028" t="s">
        <v>2513</v>
      </c>
      <c r="AX1028" t="s">
        <v>2516</v>
      </c>
      <c r="AY1028" t="s">
        <v>2558</v>
      </c>
      <c r="AZ1028" t="s">
        <v>2513</v>
      </c>
      <c r="BA1028" t="s">
        <v>2513</v>
      </c>
      <c r="BB1028" t="s">
        <v>2513</v>
      </c>
    </row>
    <row r="1029" spans="1:54" x14ac:dyDescent="0.45">
      <c r="A1029">
        <v>10008450</v>
      </c>
      <c r="B1029" t="s">
        <v>6159</v>
      </c>
      <c r="C1029" t="s">
        <v>24935</v>
      </c>
      <c r="D1029" t="s">
        <v>2489</v>
      </c>
      <c r="E1029" t="s">
        <v>6160</v>
      </c>
      <c r="F1029" t="s">
        <v>6161</v>
      </c>
      <c r="G1029" t="s">
        <v>3211</v>
      </c>
      <c r="H1029" t="s">
        <v>6160</v>
      </c>
      <c r="I1029" t="s">
        <v>2493</v>
      </c>
      <c r="J1029" t="s">
        <v>2494</v>
      </c>
      <c r="K1029" t="s">
        <v>2544</v>
      </c>
      <c r="L1029" t="s">
        <v>2496</v>
      </c>
      <c r="M1029" t="s">
        <v>3187</v>
      </c>
      <c r="N1029" t="s">
        <v>2496</v>
      </c>
      <c r="O1029" t="s">
        <v>2498</v>
      </c>
      <c r="P1029" t="s">
        <v>2546</v>
      </c>
      <c r="Q1029" t="s">
        <v>2547</v>
      </c>
      <c r="R1029" t="s">
        <v>2918</v>
      </c>
      <c r="S1029" t="s">
        <v>2919</v>
      </c>
      <c r="T1029" t="s">
        <v>2942</v>
      </c>
      <c r="U1029" t="s">
        <v>2933</v>
      </c>
      <c r="V1029" t="s">
        <v>2943</v>
      </c>
      <c r="W1029" t="s">
        <v>2553</v>
      </c>
      <c r="X1029" t="s">
        <v>3188</v>
      </c>
      <c r="Y1029" t="s">
        <v>3189</v>
      </c>
      <c r="Z1029" t="s">
        <v>3190</v>
      </c>
      <c r="AA1029" t="s">
        <v>2507</v>
      </c>
      <c r="AB1029" t="s">
        <v>3187</v>
      </c>
      <c r="AC1029" t="s">
        <v>715</v>
      </c>
      <c r="AD1029">
        <v>1.35</v>
      </c>
      <c r="AE1029">
        <v>1.35</v>
      </c>
      <c r="AF1029" t="s">
        <v>2509</v>
      </c>
      <c r="AG1029">
        <v>0.64</v>
      </c>
      <c r="AH1029" t="s">
        <v>2510</v>
      </c>
      <c r="AI1029">
        <v>200</v>
      </c>
      <c r="AJ1029">
        <v>200</v>
      </c>
      <c r="AK1029">
        <v>16</v>
      </c>
      <c r="AL1029" t="s">
        <v>2511</v>
      </c>
      <c r="AM1029" t="s">
        <v>2528</v>
      </c>
      <c r="AN1029" t="s">
        <v>2513</v>
      </c>
      <c r="AO1029" t="s">
        <v>2513</v>
      </c>
      <c r="AP1029" t="s">
        <v>2514</v>
      </c>
      <c r="AQ1029" t="s">
        <v>2513</v>
      </c>
      <c r="AR1029" t="s">
        <v>2513</v>
      </c>
      <c r="AS1029" t="s">
        <v>2557</v>
      </c>
      <c r="AT1029" t="s">
        <v>2513</v>
      </c>
      <c r="AU1029">
        <v>46008</v>
      </c>
      <c r="AV1029" t="s">
        <v>2513</v>
      </c>
      <c r="AW1029" t="s">
        <v>2513</v>
      </c>
      <c r="AX1029" t="s">
        <v>2516</v>
      </c>
      <c r="AY1029" t="s">
        <v>2558</v>
      </c>
      <c r="AZ1029" t="s">
        <v>2513</v>
      </c>
      <c r="BA1029" t="s">
        <v>2513</v>
      </c>
      <c r="BB1029" t="s">
        <v>2513</v>
      </c>
    </row>
    <row r="1030" spans="1:54" x14ac:dyDescent="0.45">
      <c r="A1030">
        <v>10008451</v>
      </c>
      <c r="B1030" t="s">
        <v>6162</v>
      </c>
      <c r="C1030" t="s">
        <v>24936</v>
      </c>
      <c r="D1030" t="s">
        <v>2489</v>
      </c>
      <c r="E1030" t="s">
        <v>6163</v>
      </c>
      <c r="F1030" t="s">
        <v>6164</v>
      </c>
      <c r="G1030" t="s">
        <v>3211</v>
      </c>
      <c r="H1030" t="s">
        <v>6163</v>
      </c>
      <c r="I1030" t="s">
        <v>2493</v>
      </c>
      <c r="J1030" t="s">
        <v>2494</v>
      </c>
      <c r="K1030" t="s">
        <v>2544</v>
      </c>
      <c r="L1030" t="s">
        <v>2496</v>
      </c>
      <c r="M1030" t="s">
        <v>3187</v>
      </c>
      <c r="N1030" t="s">
        <v>2496</v>
      </c>
      <c r="O1030" t="s">
        <v>2498</v>
      </c>
      <c r="P1030" t="s">
        <v>2546</v>
      </c>
      <c r="Q1030" t="s">
        <v>2547</v>
      </c>
      <c r="R1030" t="s">
        <v>2918</v>
      </c>
      <c r="S1030" t="s">
        <v>2919</v>
      </c>
      <c r="T1030" t="s">
        <v>2942</v>
      </c>
      <c r="U1030" t="s">
        <v>2933</v>
      </c>
      <c r="V1030" t="s">
        <v>2943</v>
      </c>
      <c r="W1030" t="s">
        <v>2553</v>
      </c>
      <c r="X1030" t="s">
        <v>3188</v>
      </c>
      <c r="Y1030" t="s">
        <v>3189</v>
      </c>
      <c r="Z1030" t="s">
        <v>3190</v>
      </c>
      <c r="AA1030" t="s">
        <v>2507</v>
      </c>
      <c r="AB1030" t="s">
        <v>3187</v>
      </c>
      <c r="AC1030" t="s">
        <v>715</v>
      </c>
      <c r="AD1030">
        <v>1.35</v>
      </c>
      <c r="AE1030">
        <v>1.35</v>
      </c>
      <c r="AF1030" t="s">
        <v>2509</v>
      </c>
      <c r="AG1030">
        <v>0.64</v>
      </c>
      <c r="AH1030" t="s">
        <v>2510</v>
      </c>
      <c r="AI1030">
        <v>200</v>
      </c>
      <c r="AJ1030">
        <v>200</v>
      </c>
      <c r="AK1030">
        <v>16</v>
      </c>
      <c r="AL1030" t="s">
        <v>2511</v>
      </c>
      <c r="AM1030" t="s">
        <v>2528</v>
      </c>
      <c r="AN1030" t="s">
        <v>2513</v>
      </c>
      <c r="AO1030" t="s">
        <v>2513</v>
      </c>
      <c r="AP1030" t="s">
        <v>2514</v>
      </c>
      <c r="AQ1030" t="s">
        <v>2513</v>
      </c>
      <c r="AR1030" t="s">
        <v>2513</v>
      </c>
      <c r="AS1030" t="s">
        <v>2557</v>
      </c>
      <c r="AT1030" t="s">
        <v>2513</v>
      </c>
      <c r="AU1030">
        <v>46008</v>
      </c>
      <c r="AV1030" t="s">
        <v>2513</v>
      </c>
      <c r="AW1030" t="s">
        <v>2513</v>
      </c>
      <c r="AX1030" t="s">
        <v>2516</v>
      </c>
      <c r="AY1030" t="s">
        <v>2558</v>
      </c>
      <c r="AZ1030" t="s">
        <v>2513</v>
      </c>
      <c r="BA1030" t="s">
        <v>2513</v>
      </c>
      <c r="BB1030" t="s">
        <v>2513</v>
      </c>
    </row>
    <row r="1031" spans="1:54" x14ac:dyDescent="0.45">
      <c r="A1031">
        <v>10006662</v>
      </c>
      <c r="B1031" t="s">
        <v>6165</v>
      </c>
      <c r="C1031" t="s">
        <v>24937</v>
      </c>
      <c r="D1031" t="s">
        <v>2489</v>
      </c>
      <c r="E1031" t="s">
        <v>6166</v>
      </c>
      <c r="F1031" t="s">
        <v>6167</v>
      </c>
      <c r="G1031" t="s">
        <v>5509</v>
      </c>
      <c r="H1031" t="s">
        <v>6166</v>
      </c>
      <c r="I1031" t="s">
        <v>2493</v>
      </c>
      <c r="J1031" t="s">
        <v>2494</v>
      </c>
      <c r="K1031" t="s">
        <v>2544</v>
      </c>
      <c r="L1031" t="s">
        <v>2496</v>
      </c>
      <c r="M1031" t="s">
        <v>2545</v>
      </c>
      <c r="N1031" t="s">
        <v>2496</v>
      </c>
      <c r="O1031" t="s">
        <v>2498</v>
      </c>
      <c r="P1031" t="s">
        <v>2546</v>
      </c>
      <c r="Q1031" t="s">
        <v>2547</v>
      </c>
      <c r="R1031" t="s">
        <v>2548</v>
      </c>
      <c r="S1031" t="s">
        <v>2549</v>
      </c>
      <c r="T1031" t="s">
        <v>2550</v>
      </c>
      <c r="U1031" t="s">
        <v>2551</v>
      </c>
      <c r="V1031" t="s">
        <v>2552</v>
      </c>
      <c r="W1031" t="s">
        <v>2553</v>
      </c>
      <c r="X1031" t="s">
        <v>2554</v>
      </c>
      <c r="Y1031" t="s">
        <v>2555</v>
      </c>
      <c r="Z1031" t="s">
        <v>2556</v>
      </c>
      <c r="AA1031" t="s">
        <v>2507</v>
      </c>
      <c r="AB1031" t="s">
        <v>2545</v>
      </c>
      <c r="AC1031" t="s">
        <v>715</v>
      </c>
      <c r="AD1031">
        <v>0.9</v>
      </c>
      <c r="AE1031">
        <v>0.9</v>
      </c>
      <c r="AF1031" t="s">
        <v>2509</v>
      </c>
      <c r="AG1031">
        <v>0.52300000000000002</v>
      </c>
      <c r="AH1031" t="s">
        <v>2510</v>
      </c>
      <c r="AI1031">
        <v>152</v>
      </c>
      <c r="AJ1031">
        <v>215</v>
      </c>
      <c r="AK1031">
        <v>16</v>
      </c>
      <c r="AL1031" t="s">
        <v>2511</v>
      </c>
      <c r="AM1031" t="s">
        <v>2528</v>
      </c>
      <c r="AN1031" t="s">
        <v>2513</v>
      </c>
      <c r="AO1031" t="s">
        <v>2513</v>
      </c>
      <c r="AP1031" t="s">
        <v>2514</v>
      </c>
      <c r="AQ1031" t="s">
        <v>2513</v>
      </c>
      <c r="AR1031" t="s">
        <v>2513</v>
      </c>
      <c r="AS1031" t="s">
        <v>2557</v>
      </c>
      <c r="AT1031" t="s">
        <v>2513</v>
      </c>
      <c r="AU1031">
        <v>45267</v>
      </c>
      <c r="AV1031" t="s">
        <v>2513</v>
      </c>
      <c r="AW1031" t="s">
        <v>2513</v>
      </c>
      <c r="AX1031" t="s">
        <v>2516</v>
      </c>
      <c r="AY1031" t="s">
        <v>2558</v>
      </c>
      <c r="AZ1031" t="s">
        <v>2513</v>
      </c>
      <c r="BA1031" t="s">
        <v>2513</v>
      </c>
      <c r="BB1031" t="s">
        <v>2513</v>
      </c>
    </row>
    <row r="1032" spans="1:54" x14ac:dyDescent="0.45">
      <c r="A1032">
        <v>10007904</v>
      </c>
      <c r="B1032" t="s">
        <v>6168</v>
      </c>
      <c r="C1032" t="s">
        <v>24938</v>
      </c>
      <c r="D1032" t="s">
        <v>2489</v>
      </c>
      <c r="E1032" t="s">
        <v>6169</v>
      </c>
      <c r="F1032" t="s">
        <v>6170</v>
      </c>
      <c r="G1032" t="s">
        <v>6171</v>
      </c>
      <c r="H1032" t="s">
        <v>6169</v>
      </c>
      <c r="I1032" t="s">
        <v>2493</v>
      </c>
      <c r="J1032" t="s">
        <v>2494</v>
      </c>
      <c r="K1032" t="s">
        <v>2544</v>
      </c>
      <c r="L1032" t="s">
        <v>2496</v>
      </c>
      <c r="M1032" t="s">
        <v>2958</v>
      </c>
      <c r="N1032" t="s">
        <v>2496</v>
      </c>
      <c r="O1032" t="s">
        <v>2498</v>
      </c>
      <c r="P1032" t="s">
        <v>2546</v>
      </c>
      <c r="Q1032" t="s">
        <v>2547</v>
      </c>
      <c r="R1032" t="s">
        <v>2959</v>
      </c>
      <c r="S1032" t="s">
        <v>2960</v>
      </c>
      <c r="T1032" t="s">
        <v>2961</v>
      </c>
      <c r="U1032" t="s">
        <v>2962</v>
      </c>
      <c r="V1032" t="s">
        <v>2963</v>
      </c>
      <c r="W1032" t="s">
        <v>2553</v>
      </c>
      <c r="X1032" t="s">
        <v>2964</v>
      </c>
      <c r="Y1032" t="s">
        <v>2555</v>
      </c>
      <c r="Z1032" t="s">
        <v>2965</v>
      </c>
      <c r="AA1032" t="s">
        <v>2507</v>
      </c>
      <c r="AB1032" t="s">
        <v>2958</v>
      </c>
      <c r="AC1032" t="s">
        <v>715</v>
      </c>
      <c r="AD1032">
        <v>0.27</v>
      </c>
      <c r="AE1032">
        <v>0.27</v>
      </c>
      <c r="AF1032" t="s">
        <v>2509</v>
      </c>
      <c r="AG1032">
        <v>0.12</v>
      </c>
      <c r="AH1032" t="s">
        <v>2510</v>
      </c>
      <c r="AI1032">
        <v>150</v>
      </c>
      <c r="AJ1032">
        <v>50</v>
      </c>
      <c r="AK1032">
        <v>16</v>
      </c>
      <c r="AL1032" t="s">
        <v>2511</v>
      </c>
      <c r="AM1032" t="s">
        <v>2528</v>
      </c>
      <c r="AN1032" t="s">
        <v>2513</v>
      </c>
      <c r="AO1032" t="s">
        <v>2513</v>
      </c>
      <c r="AP1032" t="s">
        <v>2514</v>
      </c>
      <c r="AQ1032" t="s">
        <v>2513</v>
      </c>
      <c r="AR1032" t="s">
        <v>2513</v>
      </c>
      <c r="AS1032" t="s">
        <v>2557</v>
      </c>
      <c r="AT1032" t="s">
        <v>2513</v>
      </c>
      <c r="AU1032">
        <v>45813</v>
      </c>
      <c r="AV1032" t="s">
        <v>2513</v>
      </c>
      <c r="AW1032" t="s">
        <v>2513</v>
      </c>
      <c r="AX1032" t="s">
        <v>2516</v>
      </c>
      <c r="AY1032" t="s">
        <v>2558</v>
      </c>
      <c r="AZ1032" t="s">
        <v>2513</v>
      </c>
      <c r="BA1032" t="s">
        <v>2513</v>
      </c>
      <c r="BB1032" t="s">
        <v>2513</v>
      </c>
    </row>
    <row r="1033" spans="1:54" x14ac:dyDescent="0.45">
      <c r="A1033">
        <v>10008427</v>
      </c>
      <c r="B1033" t="s">
        <v>6172</v>
      </c>
      <c r="C1033" t="s">
        <v>24939</v>
      </c>
      <c r="D1033" t="s">
        <v>2489</v>
      </c>
      <c r="E1033" t="s">
        <v>6173</v>
      </c>
      <c r="F1033" t="s">
        <v>6174</v>
      </c>
      <c r="G1033" t="s">
        <v>3211</v>
      </c>
      <c r="H1033" t="s">
        <v>6175</v>
      </c>
      <c r="I1033" t="s">
        <v>2493</v>
      </c>
      <c r="J1033" t="s">
        <v>2494</v>
      </c>
      <c r="K1033" t="s">
        <v>2544</v>
      </c>
      <c r="L1033" t="s">
        <v>2496</v>
      </c>
      <c r="M1033" t="s">
        <v>3200</v>
      </c>
      <c r="N1033" t="s">
        <v>2496</v>
      </c>
      <c r="O1033" t="s">
        <v>2498</v>
      </c>
      <c r="P1033" t="s">
        <v>2546</v>
      </c>
      <c r="Q1033" t="s">
        <v>2547</v>
      </c>
      <c r="R1033" t="s">
        <v>2918</v>
      </c>
      <c r="S1033" t="s">
        <v>2919</v>
      </c>
      <c r="T1033" t="s">
        <v>2942</v>
      </c>
      <c r="U1033" t="s">
        <v>2933</v>
      </c>
      <c r="V1033" t="s">
        <v>2943</v>
      </c>
      <c r="W1033" t="s">
        <v>2553</v>
      </c>
      <c r="X1033" t="s">
        <v>3201</v>
      </c>
      <c r="Y1033" t="s">
        <v>3202</v>
      </c>
      <c r="Z1033" t="s">
        <v>3203</v>
      </c>
      <c r="AA1033" t="s">
        <v>2507</v>
      </c>
      <c r="AB1033" t="s">
        <v>3200</v>
      </c>
      <c r="AC1033" t="s">
        <v>715</v>
      </c>
      <c r="AD1033">
        <v>1.35</v>
      </c>
      <c r="AE1033">
        <v>1.35</v>
      </c>
      <c r="AF1033" t="s">
        <v>2509</v>
      </c>
      <c r="AG1033">
        <v>0.64</v>
      </c>
      <c r="AH1033" t="s">
        <v>2510</v>
      </c>
      <c r="AI1033">
        <v>200</v>
      </c>
      <c r="AJ1033">
        <v>200</v>
      </c>
      <c r="AK1033">
        <v>16</v>
      </c>
      <c r="AL1033" t="s">
        <v>2511</v>
      </c>
      <c r="AM1033" t="s">
        <v>2528</v>
      </c>
      <c r="AN1033" t="s">
        <v>2513</v>
      </c>
      <c r="AO1033" t="s">
        <v>2513</v>
      </c>
      <c r="AP1033" t="s">
        <v>2514</v>
      </c>
      <c r="AQ1033" t="s">
        <v>2513</v>
      </c>
      <c r="AR1033" t="s">
        <v>2513</v>
      </c>
      <c r="AS1033" t="s">
        <v>2557</v>
      </c>
      <c r="AT1033" t="s">
        <v>2513</v>
      </c>
      <c r="AU1033">
        <v>46000</v>
      </c>
      <c r="AV1033" t="s">
        <v>2513</v>
      </c>
      <c r="AW1033" t="s">
        <v>2513</v>
      </c>
      <c r="AX1033" t="s">
        <v>2516</v>
      </c>
      <c r="AY1033" t="s">
        <v>2558</v>
      </c>
      <c r="AZ1033" t="s">
        <v>2513</v>
      </c>
      <c r="BA1033" t="s">
        <v>2513</v>
      </c>
      <c r="BB1033" t="s">
        <v>2513</v>
      </c>
    </row>
    <row r="1034" spans="1:54" x14ac:dyDescent="0.45">
      <c r="A1034">
        <v>10008428</v>
      </c>
      <c r="B1034" t="s">
        <v>6176</v>
      </c>
      <c r="C1034" t="s">
        <v>24940</v>
      </c>
      <c r="D1034" t="s">
        <v>2489</v>
      </c>
      <c r="E1034" t="s">
        <v>6177</v>
      </c>
      <c r="F1034" t="s">
        <v>6178</v>
      </c>
      <c r="G1034" t="s">
        <v>3211</v>
      </c>
      <c r="H1034" t="s">
        <v>6179</v>
      </c>
      <c r="I1034" t="s">
        <v>2493</v>
      </c>
      <c r="J1034" t="s">
        <v>2494</v>
      </c>
      <c r="K1034" t="s">
        <v>2544</v>
      </c>
      <c r="L1034" t="s">
        <v>2496</v>
      </c>
      <c r="M1034" t="s">
        <v>3200</v>
      </c>
      <c r="N1034" t="s">
        <v>2496</v>
      </c>
      <c r="O1034" t="s">
        <v>2498</v>
      </c>
      <c r="P1034" t="s">
        <v>2546</v>
      </c>
      <c r="Q1034" t="s">
        <v>2547</v>
      </c>
      <c r="R1034" t="s">
        <v>2918</v>
      </c>
      <c r="S1034" t="s">
        <v>2919</v>
      </c>
      <c r="T1034" t="s">
        <v>2942</v>
      </c>
      <c r="U1034" t="s">
        <v>2933</v>
      </c>
      <c r="V1034" t="s">
        <v>2943</v>
      </c>
      <c r="W1034" t="s">
        <v>2553</v>
      </c>
      <c r="X1034" t="s">
        <v>3201</v>
      </c>
      <c r="Y1034" t="s">
        <v>3202</v>
      </c>
      <c r="Z1034" t="s">
        <v>3203</v>
      </c>
      <c r="AA1034" t="s">
        <v>2507</v>
      </c>
      <c r="AB1034" t="s">
        <v>3200</v>
      </c>
      <c r="AC1034" t="s">
        <v>715</v>
      </c>
      <c r="AD1034">
        <v>1.35</v>
      </c>
      <c r="AE1034">
        <v>1.35</v>
      </c>
      <c r="AF1034" t="s">
        <v>2509</v>
      </c>
      <c r="AG1034">
        <v>0.64</v>
      </c>
      <c r="AH1034" t="s">
        <v>2510</v>
      </c>
      <c r="AI1034">
        <v>200</v>
      </c>
      <c r="AJ1034">
        <v>200</v>
      </c>
      <c r="AK1034">
        <v>16</v>
      </c>
      <c r="AL1034" t="s">
        <v>2511</v>
      </c>
      <c r="AM1034" t="s">
        <v>2528</v>
      </c>
      <c r="AN1034" t="s">
        <v>2513</v>
      </c>
      <c r="AO1034" t="s">
        <v>2513</v>
      </c>
      <c r="AP1034" t="s">
        <v>2514</v>
      </c>
      <c r="AQ1034" t="s">
        <v>2513</v>
      </c>
      <c r="AR1034" t="s">
        <v>2513</v>
      </c>
      <c r="AS1034" t="s">
        <v>2557</v>
      </c>
      <c r="AT1034" t="s">
        <v>2513</v>
      </c>
      <c r="AU1034">
        <v>46000</v>
      </c>
      <c r="AV1034" t="s">
        <v>2513</v>
      </c>
      <c r="AW1034" t="s">
        <v>2513</v>
      </c>
      <c r="AX1034" t="s">
        <v>2516</v>
      </c>
      <c r="AY1034" t="s">
        <v>2558</v>
      </c>
      <c r="AZ1034" t="s">
        <v>2513</v>
      </c>
      <c r="BA1034" t="s">
        <v>2513</v>
      </c>
      <c r="BB1034" t="s">
        <v>2513</v>
      </c>
    </row>
    <row r="1035" spans="1:54" x14ac:dyDescent="0.45">
      <c r="A1035">
        <v>10001498</v>
      </c>
      <c r="B1035" t="s">
        <v>6180</v>
      </c>
      <c r="C1035" t="s">
        <v>24941</v>
      </c>
      <c r="D1035" t="s">
        <v>2489</v>
      </c>
      <c r="E1035" t="s">
        <v>6181</v>
      </c>
      <c r="F1035" t="s">
        <v>6182</v>
      </c>
      <c r="G1035" t="s">
        <v>3288</v>
      </c>
      <c r="H1035" t="s">
        <v>6181</v>
      </c>
      <c r="I1035" t="s">
        <v>2493</v>
      </c>
      <c r="J1035" t="s">
        <v>2494</v>
      </c>
      <c r="K1035" t="s">
        <v>2544</v>
      </c>
      <c r="L1035" t="s">
        <v>2496</v>
      </c>
      <c r="M1035" t="s">
        <v>6183</v>
      </c>
      <c r="N1035" t="s">
        <v>2496</v>
      </c>
      <c r="O1035" t="s">
        <v>2498</v>
      </c>
      <c r="P1035" t="s">
        <v>2546</v>
      </c>
      <c r="Q1035" t="s">
        <v>2547</v>
      </c>
      <c r="R1035" t="s">
        <v>6184</v>
      </c>
      <c r="S1035" t="s">
        <v>6185</v>
      </c>
      <c r="T1035" t="s">
        <v>6186</v>
      </c>
      <c r="U1035" t="s">
        <v>6187</v>
      </c>
      <c r="V1035" t="s">
        <v>6188</v>
      </c>
      <c r="W1035" t="s">
        <v>2553</v>
      </c>
      <c r="X1035" t="s">
        <v>6189</v>
      </c>
      <c r="Y1035" t="s">
        <v>2555</v>
      </c>
      <c r="Z1035" t="s">
        <v>6190</v>
      </c>
      <c r="AA1035" t="s">
        <v>2507</v>
      </c>
      <c r="AB1035" t="s">
        <v>6183</v>
      </c>
      <c r="AC1035" t="s">
        <v>715</v>
      </c>
      <c r="AD1035">
        <v>0.2</v>
      </c>
      <c r="AE1035">
        <v>0.2</v>
      </c>
      <c r="AF1035" t="s">
        <v>2509</v>
      </c>
      <c r="AG1035">
        <v>211.6</v>
      </c>
      <c r="AH1035" t="s">
        <v>6191</v>
      </c>
      <c r="AI1035">
        <v>115</v>
      </c>
      <c r="AJ1035">
        <v>115</v>
      </c>
      <c r="AK1035">
        <v>16</v>
      </c>
      <c r="AL1035" t="s">
        <v>2511</v>
      </c>
      <c r="AM1035" t="s">
        <v>2528</v>
      </c>
      <c r="AN1035" t="s">
        <v>2513</v>
      </c>
      <c r="AO1035" t="s">
        <v>2513</v>
      </c>
      <c r="AP1035" t="s">
        <v>2514</v>
      </c>
      <c r="AQ1035" t="s">
        <v>2513</v>
      </c>
      <c r="AR1035" t="s">
        <v>2513</v>
      </c>
      <c r="AS1035" t="s">
        <v>2557</v>
      </c>
      <c r="AT1035" t="s">
        <v>2513</v>
      </c>
      <c r="AU1035">
        <v>44515</v>
      </c>
      <c r="AV1035" t="s">
        <v>2513</v>
      </c>
      <c r="AW1035" t="s">
        <v>2513</v>
      </c>
      <c r="AX1035" t="s">
        <v>2516</v>
      </c>
      <c r="AY1035" t="s">
        <v>2558</v>
      </c>
      <c r="AZ1035" t="s">
        <v>2513</v>
      </c>
      <c r="BA1035" t="s">
        <v>2513</v>
      </c>
      <c r="BB1035" t="s">
        <v>2513</v>
      </c>
    </row>
    <row r="1036" spans="1:54" x14ac:dyDescent="0.45">
      <c r="A1036">
        <v>10001499</v>
      </c>
      <c r="B1036" t="s">
        <v>6192</v>
      </c>
      <c r="C1036" t="s">
        <v>24942</v>
      </c>
      <c r="D1036" t="s">
        <v>2489</v>
      </c>
      <c r="E1036" t="s">
        <v>6193</v>
      </c>
      <c r="F1036" t="s">
        <v>6194</v>
      </c>
      <c r="G1036" t="s">
        <v>3255</v>
      </c>
      <c r="H1036" t="s">
        <v>6193</v>
      </c>
      <c r="I1036" t="s">
        <v>2493</v>
      </c>
      <c r="J1036" t="s">
        <v>2494</v>
      </c>
      <c r="K1036" t="s">
        <v>2544</v>
      </c>
      <c r="L1036" t="s">
        <v>2496</v>
      </c>
      <c r="M1036" t="s">
        <v>6195</v>
      </c>
      <c r="N1036" t="s">
        <v>2496</v>
      </c>
      <c r="O1036" t="s">
        <v>2498</v>
      </c>
      <c r="P1036" t="s">
        <v>2546</v>
      </c>
      <c r="Q1036" t="s">
        <v>2547</v>
      </c>
      <c r="R1036" t="s">
        <v>6196</v>
      </c>
      <c r="S1036" t="s">
        <v>6197</v>
      </c>
      <c r="T1036" t="s">
        <v>6198</v>
      </c>
      <c r="U1036" t="s">
        <v>2933</v>
      </c>
      <c r="V1036" t="s">
        <v>6199</v>
      </c>
      <c r="W1036" t="s">
        <v>2553</v>
      </c>
      <c r="X1036" t="s">
        <v>6200</v>
      </c>
      <c r="Y1036" t="s">
        <v>3189</v>
      </c>
      <c r="Z1036" t="s">
        <v>6201</v>
      </c>
      <c r="AA1036" t="s">
        <v>2507</v>
      </c>
      <c r="AB1036" t="s">
        <v>6195</v>
      </c>
      <c r="AC1036" t="s">
        <v>715</v>
      </c>
      <c r="AD1036">
        <v>0.8</v>
      </c>
      <c r="AE1036">
        <v>0.8</v>
      </c>
      <c r="AF1036" t="s">
        <v>2509</v>
      </c>
      <c r="AG1036">
        <v>0.64</v>
      </c>
      <c r="AH1036" t="s">
        <v>2510</v>
      </c>
      <c r="AI1036">
        <v>200</v>
      </c>
      <c r="AJ1036">
        <v>200</v>
      </c>
      <c r="AK1036">
        <v>16</v>
      </c>
      <c r="AL1036" t="s">
        <v>2511</v>
      </c>
      <c r="AM1036" t="s">
        <v>2528</v>
      </c>
      <c r="AN1036" t="s">
        <v>2513</v>
      </c>
      <c r="AO1036" t="s">
        <v>2513</v>
      </c>
      <c r="AP1036" t="s">
        <v>2514</v>
      </c>
      <c r="AQ1036" t="s">
        <v>2513</v>
      </c>
      <c r="AR1036" t="s">
        <v>2513</v>
      </c>
      <c r="AS1036" t="s">
        <v>2557</v>
      </c>
      <c r="AT1036" t="s">
        <v>2513</v>
      </c>
      <c r="AU1036">
        <v>44515</v>
      </c>
      <c r="AV1036" t="s">
        <v>2513</v>
      </c>
      <c r="AW1036" t="s">
        <v>2513</v>
      </c>
      <c r="AX1036" t="s">
        <v>2516</v>
      </c>
      <c r="AY1036" t="s">
        <v>2558</v>
      </c>
      <c r="AZ1036" t="s">
        <v>2513</v>
      </c>
      <c r="BA1036" t="s">
        <v>2513</v>
      </c>
      <c r="BB1036" t="s">
        <v>2513</v>
      </c>
    </row>
    <row r="1037" spans="1:54" x14ac:dyDescent="0.45">
      <c r="A1037">
        <v>10001500</v>
      </c>
      <c r="B1037" t="s">
        <v>6202</v>
      </c>
      <c r="C1037" t="s">
        <v>24943</v>
      </c>
      <c r="D1037" t="s">
        <v>2489</v>
      </c>
      <c r="E1037" t="s">
        <v>6203</v>
      </c>
      <c r="F1037" t="s">
        <v>6204</v>
      </c>
      <c r="G1037" t="s">
        <v>3734</v>
      </c>
      <c r="H1037" t="s">
        <v>6203</v>
      </c>
      <c r="I1037" t="s">
        <v>2493</v>
      </c>
      <c r="J1037" t="s">
        <v>2494</v>
      </c>
      <c r="K1037" t="s">
        <v>2544</v>
      </c>
      <c r="L1037" t="s">
        <v>2496</v>
      </c>
      <c r="M1037" t="s">
        <v>3187</v>
      </c>
      <c r="N1037" t="s">
        <v>2496</v>
      </c>
      <c r="O1037" t="s">
        <v>2498</v>
      </c>
      <c r="P1037" t="s">
        <v>2546</v>
      </c>
      <c r="Q1037" t="s">
        <v>2547</v>
      </c>
      <c r="R1037" t="s">
        <v>2918</v>
      </c>
      <c r="S1037" t="s">
        <v>2919</v>
      </c>
      <c r="T1037" t="s">
        <v>2942</v>
      </c>
      <c r="U1037" t="s">
        <v>2933</v>
      </c>
      <c r="V1037" t="s">
        <v>2943</v>
      </c>
      <c r="W1037" t="s">
        <v>2553</v>
      </c>
      <c r="X1037" t="s">
        <v>3188</v>
      </c>
      <c r="Y1037" t="s">
        <v>3189</v>
      </c>
      <c r="Z1037" t="s">
        <v>3190</v>
      </c>
      <c r="AA1037" t="s">
        <v>2507</v>
      </c>
      <c r="AB1037" t="s">
        <v>3187</v>
      </c>
      <c r="AC1037" t="s">
        <v>715</v>
      </c>
      <c r="AD1037">
        <v>1.35</v>
      </c>
      <c r="AE1037">
        <v>1.35</v>
      </c>
      <c r="AF1037" t="s">
        <v>2509</v>
      </c>
      <c r="AG1037">
        <v>0.64</v>
      </c>
      <c r="AH1037" t="s">
        <v>2510</v>
      </c>
      <c r="AI1037">
        <v>200</v>
      </c>
      <c r="AJ1037">
        <v>200</v>
      </c>
      <c r="AK1037">
        <v>16</v>
      </c>
      <c r="AL1037" t="s">
        <v>2511</v>
      </c>
      <c r="AM1037" t="s">
        <v>2528</v>
      </c>
      <c r="AN1037" t="s">
        <v>2513</v>
      </c>
      <c r="AO1037" t="s">
        <v>2513</v>
      </c>
      <c r="AP1037" t="s">
        <v>2514</v>
      </c>
      <c r="AQ1037" t="s">
        <v>2513</v>
      </c>
      <c r="AR1037" t="s">
        <v>2513</v>
      </c>
      <c r="AS1037" t="s">
        <v>2557</v>
      </c>
      <c r="AT1037" t="s">
        <v>2513</v>
      </c>
      <c r="AU1037">
        <v>44515</v>
      </c>
      <c r="AV1037" t="s">
        <v>2513</v>
      </c>
      <c r="AW1037" t="s">
        <v>2513</v>
      </c>
      <c r="AX1037" t="s">
        <v>2516</v>
      </c>
      <c r="AY1037" t="s">
        <v>2558</v>
      </c>
      <c r="AZ1037" t="s">
        <v>2513</v>
      </c>
      <c r="BA1037" t="s">
        <v>2513</v>
      </c>
      <c r="BB1037" t="s">
        <v>2513</v>
      </c>
    </row>
    <row r="1038" spans="1:54" x14ac:dyDescent="0.45">
      <c r="A1038">
        <v>10001507</v>
      </c>
      <c r="B1038" t="s">
        <v>6205</v>
      </c>
      <c r="C1038" t="s">
        <v>24944</v>
      </c>
      <c r="D1038" t="s">
        <v>2489</v>
      </c>
      <c r="E1038" t="s">
        <v>6206</v>
      </c>
      <c r="F1038" t="s">
        <v>6207</v>
      </c>
      <c r="G1038" t="s">
        <v>3412</v>
      </c>
      <c r="H1038" t="s">
        <v>6206</v>
      </c>
      <c r="I1038" t="s">
        <v>2493</v>
      </c>
      <c r="J1038" t="s">
        <v>2494</v>
      </c>
      <c r="K1038" t="s">
        <v>2544</v>
      </c>
      <c r="L1038" t="s">
        <v>2496</v>
      </c>
      <c r="M1038" t="s">
        <v>3200</v>
      </c>
      <c r="N1038" t="s">
        <v>2496</v>
      </c>
      <c r="O1038" t="s">
        <v>2498</v>
      </c>
      <c r="P1038" t="s">
        <v>2546</v>
      </c>
      <c r="Q1038" t="s">
        <v>2547</v>
      </c>
      <c r="R1038" t="s">
        <v>2918</v>
      </c>
      <c r="S1038" t="s">
        <v>2919</v>
      </c>
      <c r="T1038" t="s">
        <v>2942</v>
      </c>
      <c r="U1038" t="s">
        <v>2933</v>
      </c>
      <c r="V1038" t="s">
        <v>2943</v>
      </c>
      <c r="W1038" t="s">
        <v>2553</v>
      </c>
      <c r="X1038" t="s">
        <v>3201</v>
      </c>
      <c r="Y1038" t="s">
        <v>3202</v>
      </c>
      <c r="Z1038" t="s">
        <v>3203</v>
      </c>
      <c r="AA1038" t="s">
        <v>2507</v>
      </c>
      <c r="AB1038" t="s">
        <v>3200</v>
      </c>
      <c r="AC1038" t="s">
        <v>715</v>
      </c>
      <c r="AD1038">
        <v>1.35</v>
      </c>
      <c r="AE1038">
        <v>1.35</v>
      </c>
      <c r="AF1038" t="s">
        <v>2509</v>
      </c>
      <c r="AG1038">
        <v>0.64</v>
      </c>
      <c r="AH1038" t="s">
        <v>2510</v>
      </c>
      <c r="AI1038">
        <v>200</v>
      </c>
      <c r="AJ1038">
        <v>200</v>
      </c>
      <c r="AK1038">
        <v>16</v>
      </c>
      <c r="AL1038" t="s">
        <v>2511</v>
      </c>
      <c r="AM1038" t="s">
        <v>2528</v>
      </c>
      <c r="AN1038" t="s">
        <v>2513</v>
      </c>
      <c r="AO1038" t="s">
        <v>2513</v>
      </c>
      <c r="AP1038" t="s">
        <v>2514</v>
      </c>
      <c r="AQ1038" t="s">
        <v>2513</v>
      </c>
      <c r="AR1038" t="s">
        <v>2513</v>
      </c>
      <c r="AS1038" t="s">
        <v>2557</v>
      </c>
      <c r="AT1038" t="s">
        <v>2513</v>
      </c>
      <c r="AU1038">
        <v>44515</v>
      </c>
      <c r="AV1038" t="s">
        <v>2513</v>
      </c>
      <c r="AW1038" t="s">
        <v>2513</v>
      </c>
      <c r="AX1038" t="s">
        <v>2516</v>
      </c>
      <c r="AY1038" t="s">
        <v>2558</v>
      </c>
      <c r="AZ1038" t="s">
        <v>2513</v>
      </c>
      <c r="BA1038" t="s">
        <v>2513</v>
      </c>
      <c r="BB1038" t="s">
        <v>2513</v>
      </c>
    </row>
    <row r="1039" spans="1:54" x14ac:dyDescent="0.45">
      <c r="A1039">
        <v>10001508</v>
      </c>
      <c r="B1039" t="s">
        <v>6208</v>
      </c>
      <c r="C1039" t="s">
        <v>24945</v>
      </c>
      <c r="D1039" t="s">
        <v>2489</v>
      </c>
      <c r="E1039" t="s">
        <v>6209</v>
      </c>
      <c r="F1039" t="s">
        <v>6210</v>
      </c>
      <c r="G1039" t="s">
        <v>3412</v>
      </c>
      <c r="H1039" t="s">
        <v>6209</v>
      </c>
      <c r="I1039" t="s">
        <v>2493</v>
      </c>
      <c r="J1039" t="s">
        <v>2494</v>
      </c>
      <c r="K1039" t="s">
        <v>2544</v>
      </c>
      <c r="L1039" t="s">
        <v>2496</v>
      </c>
      <c r="M1039" t="s">
        <v>3200</v>
      </c>
      <c r="N1039" t="s">
        <v>2496</v>
      </c>
      <c r="O1039" t="s">
        <v>2498</v>
      </c>
      <c r="P1039" t="s">
        <v>2546</v>
      </c>
      <c r="Q1039" t="s">
        <v>2547</v>
      </c>
      <c r="R1039" t="s">
        <v>2918</v>
      </c>
      <c r="S1039" t="s">
        <v>2919</v>
      </c>
      <c r="T1039" t="s">
        <v>2942</v>
      </c>
      <c r="U1039" t="s">
        <v>2933</v>
      </c>
      <c r="V1039" t="s">
        <v>2943</v>
      </c>
      <c r="W1039" t="s">
        <v>2553</v>
      </c>
      <c r="X1039" t="s">
        <v>3201</v>
      </c>
      <c r="Y1039" t="s">
        <v>3202</v>
      </c>
      <c r="Z1039" t="s">
        <v>3203</v>
      </c>
      <c r="AA1039" t="s">
        <v>2507</v>
      </c>
      <c r="AB1039" t="s">
        <v>3200</v>
      </c>
      <c r="AC1039" t="s">
        <v>715</v>
      </c>
      <c r="AD1039">
        <v>1.35</v>
      </c>
      <c r="AE1039">
        <v>1.35</v>
      </c>
      <c r="AF1039" t="s">
        <v>2509</v>
      </c>
      <c r="AG1039">
        <v>0.64</v>
      </c>
      <c r="AH1039" t="s">
        <v>2510</v>
      </c>
      <c r="AI1039">
        <v>200</v>
      </c>
      <c r="AJ1039">
        <v>200</v>
      </c>
      <c r="AK1039">
        <v>16</v>
      </c>
      <c r="AL1039" t="s">
        <v>2511</v>
      </c>
      <c r="AM1039" t="s">
        <v>2528</v>
      </c>
      <c r="AN1039" t="s">
        <v>2513</v>
      </c>
      <c r="AO1039" t="s">
        <v>2513</v>
      </c>
      <c r="AP1039" t="s">
        <v>2514</v>
      </c>
      <c r="AQ1039" t="s">
        <v>2513</v>
      </c>
      <c r="AR1039" t="s">
        <v>2513</v>
      </c>
      <c r="AS1039" t="s">
        <v>2557</v>
      </c>
      <c r="AT1039" t="s">
        <v>2513</v>
      </c>
      <c r="AU1039">
        <v>44515</v>
      </c>
      <c r="AV1039" t="s">
        <v>2513</v>
      </c>
      <c r="AW1039" t="s">
        <v>2513</v>
      </c>
      <c r="AX1039" t="s">
        <v>2516</v>
      </c>
      <c r="AY1039" t="s">
        <v>2558</v>
      </c>
      <c r="AZ1039" t="s">
        <v>2513</v>
      </c>
      <c r="BA1039" t="s">
        <v>2513</v>
      </c>
      <c r="BB1039" t="s">
        <v>2513</v>
      </c>
    </row>
    <row r="1040" spans="1:54" x14ac:dyDescent="0.45">
      <c r="A1040">
        <v>10001517</v>
      </c>
      <c r="B1040" t="s">
        <v>6211</v>
      </c>
      <c r="C1040" t="s">
        <v>24946</v>
      </c>
      <c r="D1040" t="s">
        <v>2489</v>
      </c>
      <c r="E1040" t="s">
        <v>6212</v>
      </c>
      <c r="F1040" t="s">
        <v>6213</v>
      </c>
      <c r="G1040" t="s">
        <v>2928</v>
      </c>
      <c r="H1040" t="s">
        <v>6212</v>
      </c>
      <c r="I1040" t="s">
        <v>2493</v>
      </c>
      <c r="J1040" t="s">
        <v>2494</v>
      </c>
      <c r="K1040" t="s">
        <v>2544</v>
      </c>
      <c r="L1040" t="s">
        <v>2496</v>
      </c>
      <c r="M1040" t="s">
        <v>6214</v>
      </c>
      <c r="N1040" t="s">
        <v>2496</v>
      </c>
      <c r="O1040" t="s">
        <v>2498</v>
      </c>
      <c r="P1040" t="s">
        <v>2546</v>
      </c>
      <c r="Q1040" t="s">
        <v>2547</v>
      </c>
      <c r="R1040" t="s">
        <v>3327</v>
      </c>
      <c r="S1040" t="s">
        <v>3328</v>
      </c>
      <c r="T1040" t="s">
        <v>3329</v>
      </c>
      <c r="U1040" t="s">
        <v>3330</v>
      </c>
      <c r="V1040" t="s">
        <v>3331</v>
      </c>
      <c r="W1040" t="s">
        <v>2553</v>
      </c>
      <c r="X1040" t="s">
        <v>6215</v>
      </c>
      <c r="Y1040" t="s">
        <v>2555</v>
      </c>
      <c r="Z1040" t="s">
        <v>6216</v>
      </c>
      <c r="AA1040" t="s">
        <v>2507</v>
      </c>
      <c r="AB1040" t="s">
        <v>6214</v>
      </c>
      <c r="AC1040" t="s">
        <v>715</v>
      </c>
      <c r="AD1040">
        <v>1.17</v>
      </c>
      <c r="AE1040">
        <v>1.17</v>
      </c>
      <c r="AF1040" t="s">
        <v>2509</v>
      </c>
      <c r="AG1040">
        <v>0.74199999999999999</v>
      </c>
      <c r="AH1040" t="s">
        <v>2510</v>
      </c>
      <c r="AI1040">
        <v>232</v>
      </c>
      <c r="AJ1040">
        <v>200</v>
      </c>
      <c r="AK1040">
        <v>16</v>
      </c>
      <c r="AL1040" t="s">
        <v>2511</v>
      </c>
      <c r="AM1040" t="s">
        <v>2528</v>
      </c>
      <c r="AN1040" t="s">
        <v>2513</v>
      </c>
      <c r="AO1040" t="s">
        <v>2513</v>
      </c>
      <c r="AP1040" t="s">
        <v>2514</v>
      </c>
      <c r="AQ1040" t="s">
        <v>2513</v>
      </c>
      <c r="AR1040" t="s">
        <v>2513</v>
      </c>
      <c r="AS1040" t="s">
        <v>2557</v>
      </c>
      <c r="AT1040" t="s">
        <v>2513</v>
      </c>
      <c r="AU1040">
        <v>44515</v>
      </c>
      <c r="AV1040" t="s">
        <v>2513</v>
      </c>
      <c r="AW1040" t="s">
        <v>2513</v>
      </c>
      <c r="AX1040" t="s">
        <v>2516</v>
      </c>
      <c r="AY1040" t="s">
        <v>2558</v>
      </c>
      <c r="AZ1040" t="s">
        <v>2513</v>
      </c>
      <c r="BA1040" t="s">
        <v>2513</v>
      </c>
      <c r="BB1040" t="s">
        <v>2513</v>
      </c>
    </row>
    <row r="1041" spans="1:54" x14ac:dyDescent="0.45">
      <c r="A1041">
        <v>10001518</v>
      </c>
      <c r="B1041" t="s">
        <v>6217</v>
      </c>
      <c r="C1041" t="s">
        <v>24947</v>
      </c>
      <c r="D1041" t="s">
        <v>2489</v>
      </c>
      <c r="E1041" t="s">
        <v>6218</v>
      </c>
      <c r="F1041" t="s">
        <v>6219</v>
      </c>
      <c r="G1041" t="s">
        <v>3458</v>
      </c>
      <c r="H1041" t="s">
        <v>6218</v>
      </c>
      <c r="I1041" t="s">
        <v>2493</v>
      </c>
      <c r="J1041" t="s">
        <v>2494</v>
      </c>
      <c r="K1041" t="s">
        <v>2544</v>
      </c>
      <c r="L1041" t="s">
        <v>2496</v>
      </c>
      <c r="M1041" t="s">
        <v>6220</v>
      </c>
      <c r="N1041" t="s">
        <v>2496</v>
      </c>
      <c r="O1041" t="s">
        <v>2498</v>
      </c>
      <c r="P1041" t="s">
        <v>2546</v>
      </c>
      <c r="Q1041" t="s">
        <v>2547</v>
      </c>
      <c r="R1041" t="s">
        <v>2918</v>
      </c>
      <c r="S1041" t="s">
        <v>2919</v>
      </c>
      <c r="T1041" t="s">
        <v>6221</v>
      </c>
      <c r="U1041" t="s">
        <v>6222</v>
      </c>
      <c r="V1041" t="s">
        <v>6223</v>
      </c>
      <c r="W1041" t="s">
        <v>2553</v>
      </c>
      <c r="X1041" t="s">
        <v>6224</v>
      </c>
      <c r="Y1041" t="s">
        <v>2555</v>
      </c>
      <c r="Z1041" t="s">
        <v>6225</v>
      </c>
      <c r="AA1041" t="s">
        <v>2507</v>
      </c>
      <c r="AB1041" t="s">
        <v>6220</v>
      </c>
      <c r="AC1041" t="s">
        <v>715</v>
      </c>
      <c r="AD1041">
        <v>0.08</v>
      </c>
      <c r="AE1041">
        <v>0.08</v>
      </c>
      <c r="AF1041" t="s">
        <v>2509</v>
      </c>
      <c r="AG1041">
        <v>0.04</v>
      </c>
      <c r="AH1041" t="s">
        <v>2510</v>
      </c>
      <c r="AI1041">
        <v>50</v>
      </c>
      <c r="AJ1041">
        <v>50</v>
      </c>
      <c r="AK1041">
        <v>16</v>
      </c>
      <c r="AL1041" t="s">
        <v>2511</v>
      </c>
      <c r="AM1041" t="s">
        <v>2528</v>
      </c>
      <c r="AN1041" t="s">
        <v>2513</v>
      </c>
      <c r="AO1041" t="s">
        <v>2513</v>
      </c>
      <c r="AP1041" t="s">
        <v>2514</v>
      </c>
      <c r="AQ1041" t="s">
        <v>2513</v>
      </c>
      <c r="AR1041" t="s">
        <v>2513</v>
      </c>
      <c r="AS1041" t="s">
        <v>2557</v>
      </c>
      <c r="AT1041" t="s">
        <v>2513</v>
      </c>
      <c r="AU1041">
        <v>44515</v>
      </c>
      <c r="AV1041" t="s">
        <v>2513</v>
      </c>
      <c r="AW1041" t="s">
        <v>2513</v>
      </c>
      <c r="AX1041" t="s">
        <v>2516</v>
      </c>
      <c r="AY1041" t="s">
        <v>2558</v>
      </c>
      <c r="AZ1041" t="s">
        <v>2513</v>
      </c>
      <c r="BA1041" t="s">
        <v>2513</v>
      </c>
      <c r="BB1041" t="s">
        <v>2513</v>
      </c>
    </row>
    <row r="1042" spans="1:54" x14ac:dyDescent="0.45">
      <c r="A1042">
        <v>10001519</v>
      </c>
      <c r="B1042" t="s">
        <v>6226</v>
      </c>
      <c r="C1042" t="s">
        <v>24948</v>
      </c>
      <c r="D1042" t="s">
        <v>2489</v>
      </c>
      <c r="E1042" t="s">
        <v>6227</v>
      </c>
      <c r="F1042" t="s">
        <v>6228</v>
      </c>
      <c r="G1042" t="s">
        <v>3458</v>
      </c>
      <c r="H1042" t="s">
        <v>6227</v>
      </c>
      <c r="I1042" t="s">
        <v>2493</v>
      </c>
      <c r="J1042" t="s">
        <v>2494</v>
      </c>
      <c r="K1042" t="s">
        <v>2544</v>
      </c>
      <c r="L1042" t="s">
        <v>2496</v>
      </c>
      <c r="M1042" t="s">
        <v>6220</v>
      </c>
      <c r="N1042" t="s">
        <v>2496</v>
      </c>
      <c r="O1042" t="s">
        <v>2498</v>
      </c>
      <c r="P1042" t="s">
        <v>2546</v>
      </c>
      <c r="Q1042" t="s">
        <v>2547</v>
      </c>
      <c r="R1042" t="s">
        <v>2918</v>
      </c>
      <c r="S1042" t="s">
        <v>2919</v>
      </c>
      <c r="T1042" t="s">
        <v>6221</v>
      </c>
      <c r="U1042" t="s">
        <v>6222</v>
      </c>
      <c r="V1042" t="s">
        <v>6223</v>
      </c>
      <c r="W1042" t="s">
        <v>2553</v>
      </c>
      <c r="X1042" t="s">
        <v>6224</v>
      </c>
      <c r="Y1042" t="s">
        <v>2555</v>
      </c>
      <c r="Z1042" t="s">
        <v>6225</v>
      </c>
      <c r="AA1042" t="s">
        <v>2507</v>
      </c>
      <c r="AB1042" t="s">
        <v>6220</v>
      </c>
      <c r="AC1042" t="s">
        <v>715</v>
      </c>
      <c r="AD1042">
        <v>0.08</v>
      </c>
      <c r="AE1042">
        <v>0.08</v>
      </c>
      <c r="AF1042" t="s">
        <v>2509</v>
      </c>
      <c r="AG1042">
        <v>0.04</v>
      </c>
      <c r="AH1042" t="s">
        <v>2510</v>
      </c>
      <c r="AI1042">
        <v>50</v>
      </c>
      <c r="AJ1042">
        <v>50</v>
      </c>
      <c r="AK1042">
        <v>16</v>
      </c>
      <c r="AL1042" t="s">
        <v>2511</v>
      </c>
      <c r="AM1042" t="s">
        <v>2528</v>
      </c>
      <c r="AN1042" t="s">
        <v>2513</v>
      </c>
      <c r="AO1042" t="s">
        <v>2513</v>
      </c>
      <c r="AP1042" t="s">
        <v>2514</v>
      </c>
      <c r="AQ1042" t="s">
        <v>2513</v>
      </c>
      <c r="AR1042" t="s">
        <v>2513</v>
      </c>
      <c r="AS1042" t="s">
        <v>2557</v>
      </c>
      <c r="AT1042" t="s">
        <v>2513</v>
      </c>
      <c r="AU1042">
        <v>44515</v>
      </c>
      <c r="AV1042" t="s">
        <v>2513</v>
      </c>
      <c r="AW1042" t="s">
        <v>2513</v>
      </c>
      <c r="AX1042" t="s">
        <v>2516</v>
      </c>
      <c r="AY1042" t="s">
        <v>2558</v>
      </c>
      <c r="AZ1042" t="s">
        <v>2513</v>
      </c>
      <c r="BA1042" t="s">
        <v>2513</v>
      </c>
      <c r="BB1042" t="s">
        <v>2513</v>
      </c>
    </row>
    <row r="1043" spans="1:54" x14ac:dyDescent="0.45">
      <c r="A1043">
        <v>10001528</v>
      </c>
      <c r="B1043" t="s">
        <v>6229</v>
      </c>
      <c r="C1043" t="s">
        <v>24949</v>
      </c>
      <c r="D1043" t="s">
        <v>2489</v>
      </c>
      <c r="E1043" t="s">
        <v>6230</v>
      </c>
      <c r="F1043" t="s">
        <v>6231</v>
      </c>
      <c r="G1043" t="s">
        <v>3236</v>
      </c>
      <c r="H1043" t="s">
        <v>6230</v>
      </c>
      <c r="I1043" t="s">
        <v>2493</v>
      </c>
      <c r="J1043" t="s">
        <v>2494</v>
      </c>
      <c r="K1043" t="s">
        <v>2544</v>
      </c>
      <c r="L1043" t="s">
        <v>2496</v>
      </c>
      <c r="M1043" t="s">
        <v>3844</v>
      </c>
      <c r="N1043" t="s">
        <v>2496</v>
      </c>
      <c r="O1043" t="s">
        <v>2498</v>
      </c>
      <c r="P1043" t="s">
        <v>2546</v>
      </c>
      <c r="Q1043" t="s">
        <v>2547</v>
      </c>
      <c r="R1043" t="s">
        <v>2918</v>
      </c>
      <c r="S1043" t="s">
        <v>2919</v>
      </c>
      <c r="T1043" t="s">
        <v>2942</v>
      </c>
      <c r="U1043" t="s">
        <v>2933</v>
      </c>
      <c r="V1043" t="s">
        <v>2943</v>
      </c>
      <c r="W1043" t="s">
        <v>2553</v>
      </c>
      <c r="X1043" t="s">
        <v>3845</v>
      </c>
      <c r="Y1043" t="s">
        <v>3846</v>
      </c>
      <c r="Z1043" t="s">
        <v>3847</v>
      </c>
      <c r="AA1043" t="s">
        <v>2507</v>
      </c>
      <c r="AB1043" t="s">
        <v>3844</v>
      </c>
      <c r="AC1043" t="s">
        <v>715</v>
      </c>
      <c r="AD1043">
        <v>1.35</v>
      </c>
      <c r="AE1043">
        <v>1.35</v>
      </c>
      <c r="AF1043" t="s">
        <v>2509</v>
      </c>
      <c r="AG1043">
        <v>0.64</v>
      </c>
      <c r="AH1043" t="s">
        <v>2510</v>
      </c>
      <c r="AI1043">
        <v>200</v>
      </c>
      <c r="AJ1043">
        <v>200</v>
      </c>
      <c r="AK1043">
        <v>16</v>
      </c>
      <c r="AL1043" t="s">
        <v>2511</v>
      </c>
      <c r="AM1043" t="s">
        <v>2528</v>
      </c>
      <c r="AN1043" t="s">
        <v>2513</v>
      </c>
      <c r="AO1043" t="s">
        <v>2513</v>
      </c>
      <c r="AP1043" t="s">
        <v>2514</v>
      </c>
      <c r="AQ1043" t="s">
        <v>2513</v>
      </c>
      <c r="AR1043" t="s">
        <v>2513</v>
      </c>
      <c r="AS1043" t="s">
        <v>2557</v>
      </c>
      <c r="AT1043" t="s">
        <v>2513</v>
      </c>
      <c r="AU1043">
        <v>44515</v>
      </c>
      <c r="AV1043" t="s">
        <v>2513</v>
      </c>
      <c r="AW1043" t="s">
        <v>2513</v>
      </c>
      <c r="AX1043" t="s">
        <v>2516</v>
      </c>
      <c r="AY1043" t="s">
        <v>2558</v>
      </c>
      <c r="AZ1043" t="s">
        <v>2513</v>
      </c>
      <c r="BA1043" t="s">
        <v>2513</v>
      </c>
      <c r="BB1043" t="s">
        <v>2513</v>
      </c>
    </row>
    <row r="1044" spans="1:54" x14ac:dyDescent="0.45">
      <c r="A1044">
        <v>10001529</v>
      </c>
      <c r="B1044" t="s">
        <v>6232</v>
      </c>
      <c r="C1044" t="s">
        <v>24950</v>
      </c>
      <c r="D1044" t="s">
        <v>2489</v>
      </c>
      <c r="E1044" t="s">
        <v>6233</v>
      </c>
      <c r="F1044" t="s">
        <v>6234</v>
      </c>
      <c r="G1044" t="s">
        <v>3365</v>
      </c>
      <c r="H1044" t="s">
        <v>6233</v>
      </c>
      <c r="I1044" t="s">
        <v>2493</v>
      </c>
      <c r="J1044" t="s">
        <v>2494</v>
      </c>
      <c r="K1044" t="s">
        <v>2544</v>
      </c>
      <c r="L1044" t="s">
        <v>2496</v>
      </c>
      <c r="M1044" t="s">
        <v>6214</v>
      </c>
      <c r="N1044" t="s">
        <v>2496</v>
      </c>
      <c r="O1044" t="s">
        <v>2498</v>
      </c>
      <c r="P1044" t="s">
        <v>2546</v>
      </c>
      <c r="Q1044" t="s">
        <v>2547</v>
      </c>
      <c r="R1044" t="s">
        <v>3327</v>
      </c>
      <c r="S1044" t="s">
        <v>3328</v>
      </c>
      <c r="T1044" t="s">
        <v>3329</v>
      </c>
      <c r="U1044" t="s">
        <v>3330</v>
      </c>
      <c r="V1044" t="s">
        <v>3331</v>
      </c>
      <c r="W1044" t="s">
        <v>2553</v>
      </c>
      <c r="X1044" t="s">
        <v>6215</v>
      </c>
      <c r="Y1044" t="s">
        <v>2555</v>
      </c>
      <c r="Z1044" t="s">
        <v>6216</v>
      </c>
      <c r="AA1044" t="s">
        <v>2507</v>
      </c>
      <c r="AB1044" t="s">
        <v>6214</v>
      </c>
      <c r="AC1044" t="s">
        <v>715</v>
      </c>
      <c r="AD1044">
        <v>1.17</v>
      </c>
      <c r="AE1044">
        <v>1.17</v>
      </c>
      <c r="AF1044" t="s">
        <v>2509</v>
      </c>
      <c r="AG1044">
        <v>0.74199999999999999</v>
      </c>
      <c r="AH1044" t="s">
        <v>2510</v>
      </c>
      <c r="AI1044">
        <v>232</v>
      </c>
      <c r="AJ1044">
        <v>200</v>
      </c>
      <c r="AK1044">
        <v>16</v>
      </c>
      <c r="AL1044" t="s">
        <v>2511</v>
      </c>
      <c r="AM1044" t="s">
        <v>2528</v>
      </c>
      <c r="AN1044" t="s">
        <v>2513</v>
      </c>
      <c r="AO1044" t="s">
        <v>2513</v>
      </c>
      <c r="AP1044" t="s">
        <v>2514</v>
      </c>
      <c r="AQ1044" t="s">
        <v>2513</v>
      </c>
      <c r="AR1044" t="s">
        <v>2513</v>
      </c>
      <c r="AS1044" t="s">
        <v>2557</v>
      </c>
      <c r="AT1044" t="s">
        <v>2513</v>
      </c>
      <c r="AU1044">
        <v>44515</v>
      </c>
      <c r="AV1044" t="s">
        <v>2513</v>
      </c>
      <c r="AW1044" t="s">
        <v>2513</v>
      </c>
      <c r="AX1044" t="s">
        <v>2516</v>
      </c>
      <c r="AY1044" t="s">
        <v>2558</v>
      </c>
      <c r="AZ1044" t="s">
        <v>2513</v>
      </c>
      <c r="BA1044" t="s">
        <v>2513</v>
      </c>
      <c r="BB1044" t="s">
        <v>2513</v>
      </c>
    </row>
    <row r="1045" spans="1:54" x14ac:dyDescent="0.45">
      <c r="A1045">
        <v>10001530</v>
      </c>
      <c r="B1045" t="s">
        <v>6235</v>
      </c>
      <c r="C1045" t="s">
        <v>24951</v>
      </c>
      <c r="D1045" t="s">
        <v>2489</v>
      </c>
      <c r="E1045" t="s">
        <v>6236</v>
      </c>
      <c r="F1045" t="s">
        <v>6237</v>
      </c>
      <c r="G1045" t="s">
        <v>2940</v>
      </c>
      <c r="H1045" t="s">
        <v>6236</v>
      </c>
      <c r="I1045" t="s">
        <v>2493</v>
      </c>
      <c r="J1045" t="s">
        <v>2494</v>
      </c>
      <c r="K1045" t="s">
        <v>2544</v>
      </c>
      <c r="L1045" t="s">
        <v>2496</v>
      </c>
      <c r="M1045" t="s">
        <v>6214</v>
      </c>
      <c r="N1045" t="s">
        <v>2496</v>
      </c>
      <c r="O1045" t="s">
        <v>2498</v>
      </c>
      <c r="P1045" t="s">
        <v>2546</v>
      </c>
      <c r="Q1045" t="s">
        <v>2547</v>
      </c>
      <c r="R1045" t="s">
        <v>3327</v>
      </c>
      <c r="S1045" t="s">
        <v>3328</v>
      </c>
      <c r="T1045" t="s">
        <v>3329</v>
      </c>
      <c r="U1045" t="s">
        <v>3330</v>
      </c>
      <c r="V1045" t="s">
        <v>3331</v>
      </c>
      <c r="W1045" t="s">
        <v>2553</v>
      </c>
      <c r="X1045" t="s">
        <v>6215</v>
      </c>
      <c r="Y1045" t="s">
        <v>2555</v>
      </c>
      <c r="Z1045" t="s">
        <v>6216</v>
      </c>
      <c r="AA1045" t="s">
        <v>2507</v>
      </c>
      <c r="AB1045" t="s">
        <v>6214</v>
      </c>
      <c r="AC1045" t="s">
        <v>715</v>
      </c>
      <c r="AD1045">
        <v>1.17</v>
      </c>
      <c r="AE1045">
        <v>1.17</v>
      </c>
      <c r="AF1045" t="s">
        <v>2509</v>
      </c>
      <c r="AG1045">
        <v>0.74199999999999999</v>
      </c>
      <c r="AH1045" t="s">
        <v>2510</v>
      </c>
      <c r="AI1045">
        <v>232</v>
      </c>
      <c r="AJ1045">
        <v>200</v>
      </c>
      <c r="AK1045">
        <v>16</v>
      </c>
      <c r="AL1045" t="s">
        <v>2511</v>
      </c>
      <c r="AM1045" t="s">
        <v>2528</v>
      </c>
      <c r="AN1045" t="s">
        <v>2513</v>
      </c>
      <c r="AO1045" t="s">
        <v>2513</v>
      </c>
      <c r="AP1045" t="s">
        <v>2514</v>
      </c>
      <c r="AQ1045" t="s">
        <v>2513</v>
      </c>
      <c r="AR1045" t="s">
        <v>2513</v>
      </c>
      <c r="AS1045" t="s">
        <v>2557</v>
      </c>
      <c r="AT1045" t="s">
        <v>2513</v>
      </c>
      <c r="AU1045">
        <v>44515</v>
      </c>
      <c r="AV1045" t="s">
        <v>2513</v>
      </c>
      <c r="AW1045" t="s">
        <v>2513</v>
      </c>
      <c r="AX1045" t="s">
        <v>2516</v>
      </c>
      <c r="AY1045" t="s">
        <v>2558</v>
      </c>
      <c r="AZ1045" t="s">
        <v>2513</v>
      </c>
      <c r="BA1045" t="s">
        <v>2513</v>
      </c>
      <c r="BB1045" t="s">
        <v>2513</v>
      </c>
    </row>
    <row r="1046" spans="1:54" x14ac:dyDescent="0.45">
      <c r="A1046">
        <v>10001531</v>
      </c>
      <c r="B1046" t="s">
        <v>6238</v>
      </c>
      <c r="C1046" t="s">
        <v>24952</v>
      </c>
      <c r="D1046" t="s">
        <v>2489</v>
      </c>
      <c r="E1046" t="s">
        <v>6239</v>
      </c>
      <c r="F1046" t="s">
        <v>6240</v>
      </c>
      <c r="G1046" t="s">
        <v>3318</v>
      </c>
      <c r="H1046" t="s">
        <v>6239</v>
      </c>
      <c r="I1046" t="s">
        <v>2493</v>
      </c>
      <c r="J1046" t="s">
        <v>2494</v>
      </c>
      <c r="K1046" t="s">
        <v>2544</v>
      </c>
      <c r="L1046" t="s">
        <v>2496</v>
      </c>
      <c r="M1046" t="s">
        <v>6241</v>
      </c>
      <c r="N1046" t="s">
        <v>2496</v>
      </c>
      <c r="O1046" t="s">
        <v>2498</v>
      </c>
      <c r="P1046" t="s">
        <v>2546</v>
      </c>
      <c r="Q1046" t="s">
        <v>2547</v>
      </c>
      <c r="R1046" t="s">
        <v>3327</v>
      </c>
      <c r="S1046" t="s">
        <v>3328</v>
      </c>
      <c r="T1046" t="s">
        <v>3329</v>
      </c>
      <c r="U1046" t="s">
        <v>3330</v>
      </c>
      <c r="V1046" t="s">
        <v>3331</v>
      </c>
      <c r="W1046" t="s">
        <v>2553</v>
      </c>
      <c r="X1046" t="s">
        <v>6242</v>
      </c>
      <c r="Y1046" t="s">
        <v>3189</v>
      </c>
      <c r="Z1046" t="s">
        <v>6243</v>
      </c>
      <c r="AA1046" t="s">
        <v>2507</v>
      </c>
      <c r="AB1046" t="s">
        <v>6241</v>
      </c>
      <c r="AC1046" t="s">
        <v>715</v>
      </c>
      <c r="AD1046">
        <v>1.17</v>
      </c>
      <c r="AE1046">
        <v>1.17</v>
      </c>
      <c r="AF1046" t="s">
        <v>2509</v>
      </c>
      <c r="AG1046">
        <v>0.74199999999999999</v>
      </c>
      <c r="AH1046" t="s">
        <v>2510</v>
      </c>
      <c r="AI1046">
        <v>232</v>
      </c>
      <c r="AJ1046">
        <v>200</v>
      </c>
      <c r="AK1046">
        <v>16</v>
      </c>
      <c r="AL1046" t="s">
        <v>2511</v>
      </c>
      <c r="AM1046" t="s">
        <v>2528</v>
      </c>
      <c r="AN1046" t="s">
        <v>2513</v>
      </c>
      <c r="AO1046" t="s">
        <v>2513</v>
      </c>
      <c r="AP1046" t="s">
        <v>2514</v>
      </c>
      <c r="AQ1046" t="s">
        <v>2513</v>
      </c>
      <c r="AR1046" t="s">
        <v>2513</v>
      </c>
      <c r="AS1046" t="s">
        <v>2557</v>
      </c>
      <c r="AT1046" t="s">
        <v>2513</v>
      </c>
      <c r="AU1046">
        <v>44515</v>
      </c>
      <c r="AV1046" t="s">
        <v>2513</v>
      </c>
      <c r="AW1046" t="s">
        <v>2513</v>
      </c>
      <c r="AX1046" t="s">
        <v>2516</v>
      </c>
      <c r="AY1046" t="s">
        <v>2558</v>
      </c>
      <c r="AZ1046" t="s">
        <v>2513</v>
      </c>
      <c r="BA1046" t="s">
        <v>2513</v>
      </c>
      <c r="BB1046" t="s">
        <v>2513</v>
      </c>
    </row>
    <row r="1047" spans="1:54" x14ac:dyDescent="0.45">
      <c r="A1047">
        <v>10001533</v>
      </c>
      <c r="B1047" t="s">
        <v>6244</v>
      </c>
      <c r="C1047" t="s">
        <v>24953</v>
      </c>
      <c r="D1047" t="s">
        <v>2489</v>
      </c>
      <c r="E1047" t="s">
        <v>6245</v>
      </c>
      <c r="F1047" t="s">
        <v>6246</v>
      </c>
      <c r="G1047" t="s">
        <v>3412</v>
      </c>
      <c r="H1047" t="s">
        <v>6245</v>
      </c>
      <c r="I1047" t="s">
        <v>2493</v>
      </c>
      <c r="J1047" t="s">
        <v>2494</v>
      </c>
      <c r="K1047" t="s">
        <v>2544</v>
      </c>
      <c r="L1047" t="s">
        <v>2496</v>
      </c>
      <c r="M1047" t="s">
        <v>6247</v>
      </c>
      <c r="N1047" t="s">
        <v>2496</v>
      </c>
      <c r="O1047" t="s">
        <v>2498</v>
      </c>
      <c r="P1047" t="s">
        <v>2546</v>
      </c>
      <c r="Q1047" t="s">
        <v>2547</v>
      </c>
      <c r="R1047" t="s">
        <v>2959</v>
      </c>
      <c r="S1047" t="s">
        <v>2960</v>
      </c>
      <c r="T1047" t="s">
        <v>6248</v>
      </c>
      <c r="U1047" t="s">
        <v>6249</v>
      </c>
      <c r="V1047" t="s">
        <v>6250</v>
      </c>
      <c r="W1047" t="s">
        <v>2553</v>
      </c>
      <c r="X1047" t="s">
        <v>6251</v>
      </c>
      <c r="Y1047" t="s">
        <v>2555</v>
      </c>
      <c r="Z1047" t="s">
        <v>6252</v>
      </c>
      <c r="AA1047" t="s">
        <v>2507</v>
      </c>
      <c r="AB1047" t="s">
        <v>6247</v>
      </c>
      <c r="AC1047" t="s">
        <v>715</v>
      </c>
      <c r="AD1047">
        <v>0.34</v>
      </c>
      <c r="AE1047">
        <v>0.34</v>
      </c>
      <c r="AF1047" t="s">
        <v>2509</v>
      </c>
      <c r="AG1047">
        <v>0.16</v>
      </c>
      <c r="AH1047" t="s">
        <v>2510</v>
      </c>
      <c r="AI1047">
        <v>200</v>
      </c>
      <c r="AJ1047">
        <v>50</v>
      </c>
      <c r="AK1047">
        <v>16</v>
      </c>
      <c r="AL1047" t="s">
        <v>2511</v>
      </c>
      <c r="AM1047" t="s">
        <v>2528</v>
      </c>
      <c r="AN1047" t="s">
        <v>2513</v>
      </c>
      <c r="AO1047" t="s">
        <v>2513</v>
      </c>
      <c r="AP1047" t="s">
        <v>2514</v>
      </c>
      <c r="AQ1047" t="s">
        <v>2513</v>
      </c>
      <c r="AR1047" t="s">
        <v>2513</v>
      </c>
      <c r="AS1047" t="s">
        <v>2557</v>
      </c>
      <c r="AT1047" t="s">
        <v>2513</v>
      </c>
      <c r="AU1047">
        <v>44515</v>
      </c>
      <c r="AV1047" t="s">
        <v>2513</v>
      </c>
      <c r="AW1047" t="s">
        <v>2513</v>
      </c>
      <c r="AX1047" t="s">
        <v>2516</v>
      </c>
      <c r="AY1047" t="s">
        <v>2558</v>
      </c>
      <c r="AZ1047" t="s">
        <v>2513</v>
      </c>
      <c r="BA1047" t="s">
        <v>2513</v>
      </c>
      <c r="BB1047" t="s">
        <v>2513</v>
      </c>
    </row>
    <row r="1048" spans="1:54" x14ac:dyDescent="0.45">
      <c r="A1048">
        <v>10001534</v>
      </c>
      <c r="B1048" t="s">
        <v>6253</v>
      </c>
      <c r="C1048" t="s">
        <v>24954</v>
      </c>
      <c r="D1048" t="s">
        <v>2489</v>
      </c>
      <c r="E1048" t="s">
        <v>6254</v>
      </c>
      <c r="F1048" t="s">
        <v>6255</v>
      </c>
      <c r="G1048" t="s">
        <v>3357</v>
      </c>
      <c r="H1048" t="s">
        <v>6254</v>
      </c>
      <c r="I1048" t="s">
        <v>2493</v>
      </c>
      <c r="J1048" t="s">
        <v>2494</v>
      </c>
      <c r="K1048" t="s">
        <v>2544</v>
      </c>
      <c r="L1048" t="s">
        <v>2496</v>
      </c>
      <c r="M1048" t="s">
        <v>3187</v>
      </c>
      <c r="N1048" t="s">
        <v>2496</v>
      </c>
      <c r="O1048" t="s">
        <v>2498</v>
      </c>
      <c r="P1048" t="s">
        <v>2546</v>
      </c>
      <c r="Q1048" t="s">
        <v>2547</v>
      </c>
      <c r="R1048" t="s">
        <v>2918</v>
      </c>
      <c r="S1048" t="s">
        <v>2919</v>
      </c>
      <c r="T1048" t="s">
        <v>2942</v>
      </c>
      <c r="U1048" t="s">
        <v>2933</v>
      </c>
      <c r="V1048" t="s">
        <v>2943</v>
      </c>
      <c r="W1048" t="s">
        <v>2553</v>
      </c>
      <c r="X1048" t="s">
        <v>3188</v>
      </c>
      <c r="Y1048" t="s">
        <v>3189</v>
      </c>
      <c r="Z1048" t="s">
        <v>3190</v>
      </c>
      <c r="AA1048" t="s">
        <v>2507</v>
      </c>
      <c r="AB1048" t="s">
        <v>3187</v>
      </c>
      <c r="AC1048" t="s">
        <v>715</v>
      </c>
      <c r="AD1048">
        <v>1.35</v>
      </c>
      <c r="AE1048">
        <v>1.35</v>
      </c>
      <c r="AF1048" t="s">
        <v>2509</v>
      </c>
      <c r="AG1048">
        <v>0.64</v>
      </c>
      <c r="AH1048" t="s">
        <v>2510</v>
      </c>
      <c r="AI1048">
        <v>200</v>
      </c>
      <c r="AJ1048">
        <v>200</v>
      </c>
      <c r="AK1048">
        <v>16</v>
      </c>
      <c r="AL1048" t="s">
        <v>2511</v>
      </c>
      <c r="AM1048" t="s">
        <v>2528</v>
      </c>
      <c r="AN1048" t="s">
        <v>2513</v>
      </c>
      <c r="AO1048" t="s">
        <v>2513</v>
      </c>
      <c r="AP1048" t="s">
        <v>2514</v>
      </c>
      <c r="AQ1048" t="s">
        <v>2513</v>
      </c>
      <c r="AR1048" t="s">
        <v>2513</v>
      </c>
      <c r="AS1048" t="s">
        <v>2557</v>
      </c>
      <c r="AT1048" t="s">
        <v>2513</v>
      </c>
      <c r="AU1048">
        <v>44515</v>
      </c>
      <c r="AV1048" t="s">
        <v>2513</v>
      </c>
      <c r="AW1048" t="s">
        <v>2513</v>
      </c>
      <c r="AX1048" t="s">
        <v>2516</v>
      </c>
      <c r="AY1048" t="s">
        <v>2558</v>
      </c>
      <c r="AZ1048" t="s">
        <v>2513</v>
      </c>
      <c r="BA1048" t="s">
        <v>2513</v>
      </c>
      <c r="BB1048" t="s">
        <v>2513</v>
      </c>
    </row>
    <row r="1049" spans="1:54" x14ac:dyDescent="0.45">
      <c r="A1049">
        <v>10001535</v>
      </c>
      <c r="B1049" t="s">
        <v>6256</v>
      </c>
      <c r="C1049" t="s">
        <v>24955</v>
      </c>
      <c r="D1049" t="s">
        <v>2489</v>
      </c>
      <c r="E1049" t="s">
        <v>5212</v>
      </c>
      <c r="F1049" t="s">
        <v>5213</v>
      </c>
      <c r="G1049" t="s">
        <v>3412</v>
      </c>
      <c r="H1049" t="s">
        <v>5212</v>
      </c>
      <c r="I1049" t="s">
        <v>2493</v>
      </c>
      <c r="J1049" t="s">
        <v>2494</v>
      </c>
      <c r="K1049" t="s">
        <v>2544</v>
      </c>
      <c r="L1049" t="s">
        <v>2496</v>
      </c>
      <c r="M1049" t="s">
        <v>3187</v>
      </c>
      <c r="N1049" t="s">
        <v>2496</v>
      </c>
      <c r="O1049" t="s">
        <v>2498</v>
      </c>
      <c r="P1049" t="s">
        <v>2546</v>
      </c>
      <c r="Q1049" t="s">
        <v>2547</v>
      </c>
      <c r="R1049" t="s">
        <v>2918</v>
      </c>
      <c r="S1049" t="s">
        <v>2919</v>
      </c>
      <c r="T1049" t="s">
        <v>2942</v>
      </c>
      <c r="U1049" t="s">
        <v>2933</v>
      </c>
      <c r="V1049" t="s">
        <v>2943</v>
      </c>
      <c r="W1049" t="s">
        <v>2553</v>
      </c>
      <c r="X1049" t="s">
        <v>3188</v>
      </c>
      <c r="Y1049" t="s">
        <v>3189</v>
      </c>
      <c r="Z1049" t="s">
        <v>3190</v>
      </c>
      <c r="AA1049" t="s">
        <v>2507</v>
      </c>
      <c r="AB1049" t="s">
        <v>3187</v>
      </c>
      <c r="AC1049" t="s">
        <v>715</v>
      </c>
      <c r="AD1049">
        <v>1.35</v>
      </c>
      <c r="AE1049">
        <v>1.35</v>
      </c>
      <c r="AF1049" t="s">
        <v>2509</v>
      </c>
      <c r="AG1049">
        <v>0.64</v>
      </c>
      <c r="AH1049" t="s">
        <v>2510</v>
      </c>
      <c r="AI1049">
        <v>200</v>
      </c>
      <c r="AJ1049">
        <v>200</v>
      </c>
      <c r="AK1049">
        <v>16</v>
      </c>
      <c r="AL1049" t="s">
        <v>2511</v>
      </c>
      <c r="AM1049" t="s">
        <v>2528</v>
      </c>
      <c r="AN1049" t="s">
        <v>2513</v>
      </c>
      <c r="AO1049" t="s">
        <v>2513</v>
      </c>
      <c r="AP1049" t="s">
        <v>2514</v>
      </c>
      <c r="AQ1049" t="s">
        <v>2513</v>
      </c>
      <c r="AR1049" t="s">
        <v>2513</v>
      </c>
      <c r="AS1049" t="s">
        <v>2557</v>
      </c>
      <c r="AT1049" t="s">
        <v>2513</v>
      </c>
      <c r="AU1049">
        <v>44515</v>
      </c>
      <c r="AV1049" t="s">
        <v>2513</v>
      </c>
      <c r="AW1049" t="s">
        <v>2513</v>
      </c>
      <c r="AX1049" t="s">
        <v>2516</v>
      </c>
      <c r="AY1049" t="s">
        <v>2558</v>
      </c>
      <c r="AZ1049" t="s">
        <v>2513</v>
      </c>
      <c r="BA1049" t="s">
        <v>2513</v>
      </c>
      <c r="BB1049" t="s">
        <v>2513</v>
      </c>
    </row>
    <row r="1050" spans="1:54" x14ac:dyDescent="0.45">
      <c r="A1050">
        <v>10001546</v>
      </c>
      <c r="B1050" t="s">
        <v>6257</v>
      </c>
      <c r="C1050" t="s">
        <v>24956</v>
      </c>
      <c r="D1050" t="s">
        <v>2489</v>
      </c>
      <c r="E1050" t="s">
        <v>6258</v>
      </c>
      <c r="F1050" t="s">
        <v>6259</v>
      </c>
      <c r="G1050" t="s">
        <v>3255</v>
      </c>
      <c r="H1050" t="s">
        <v>6258</v>
      </c>
      <c r="I1050" t="s">
        <v>2493</v>
      </c>
      <c r="J1050" t="s">
        <v>2494</v>
      </c>
      <c r="K1050" t="s">
        <v>2544</v>
      </c>
      <c r="L1050" t="s">
        <v>2496</v>
      </c>
      <c r="M1050" t="s">
        <v>3844</v>
      </c>
      <c r="N1050" t="s">
        <v>2496</v>
      </c>
      <c r="O1050" t="s">
        <v>2498</v>
      </c>
      <c r="P1050" t="s">
        <v>2546</v>
      </c>
      <c r="Q1050" t="s">
        <v>2547</v>
      </c>
      <c r="R1050" t="s">
        <v>2918</v>
      </c>
      <c r="S1050" t="s">
        <v>2919</v>
      </c>
      <c r="T1050" t="s">
        <v>2942</v>
      </c>
      <c r="U1050" t="s">
        <v>2933</v>
      </c>
      <c r="V1050" t="s">
        <v>2943</v>
      </c>
      <c r="W1050" t="s">
        <v>2553</v>
      </c>
      <c r="X1050" t="s">
        <v>3845</v>
      </c>
      <c r="Y1050" t="s">
        <v>3846</v>
      </c>
      <c r="Z1050" t="s">
        <v>3847</v>
      </c>
      <c r="AA1050" t="s">
        <v>2507</v>
      </c>
      <c r="AB1050" t="s">
        <v>3844</v>
      </c>
      <c r="AC1050" t="s">
        <v>715</v>
      </c>
      <c r="AD1050">
        <v>1.35</v>
      </c>
      <c r="AE1050">
        <v>1.35</v>
      </c>
      <c r="AF1050" t="s">
        <v>2509</v>
      </c>
      <c r="AG1050">
        <v>0.64</v>
      </c>
      <c r="AH1050" t="s">
        <v>2510</v>
      </c>
      <c r="AI1050">
        <v>200</v>
      </c>
      <c r="AJ1050">
        <v>200</v>
      </c>
      <c r="AK1050">
        <v>16</v>
      </c>
      <c r="AL1050" t="s">
        <v>2511</v>
      </c>
      <c r="AM1050" t="s">
        <v>2528</v>
      </c>
      <c r="AN1050" t="s">
        <v>2513</v>
      </c>
      <c r="AO1050" t="s">
        <v>2513</v>
      </c>
      <c r="AP1050" t="s">
        <v>2514</v>
      </c>
      <c r="AQ1050" t="s">
        <v>2513</v>
      </c>
      <c r="AR1050" t="s">
        <v>2513</v>
      </c>
      <c r="AS1050" t="s">
        <v>2557</v>
      </c>
      <c r="AT1050" t="s">
        <v>2513</v>
      </c>
      <c r="AU1050">
        <v>44515</v>
      </c>
      <c r="AV1050" t="s">
        <v>2513</v>
      </c>
      <c r="AW1050" t="s">
        <v>2513</v>
      </c>
      <c r="AX1050" t="s">
        <v>2516</v>
      </c>
      <c r="AY1050" t="s">
        <v>2558</v>
      </c>
      <c r="AZ1050" t="s">
        <v>2513</v>
      </c>
      <c r="BA1050" t="s">
        <v>2513</v>
      </c>
      <c r="BB1050" t="s">
        <v>2513</v>
      </c>
    </row>
    <row r="1051" spans="1:54" x14ac:dyDescent="0.45">
      <c r="A1051">
        <v>10001547</v>
      </c>
      <c r="B1051" t="s">
        <v>6260</v>
      </c>
      <c r="C1051" t="s">
        <v>24957</v>
      </c>
      <c r="D1051" t="s">
        <v>2489</v>
      </c>
      <c r="E1051" t="s">
        <v>6261</v>
      </c>
      <c r="F1051" t="s">
        <v>6262</v>
      </c>
      <c r="G1051" t="s">
        <v>3422</v>
      </c>
      <c r="H1051" t="s">
        <v>6261</v>
      </c>
      <c r="I1051" t="s">
        <v>2493</v>
      </c>
      <c r="J1051" t="s">
        <v>2494</v>
      </c>
      <c r="K1051" t="s">
        <v>2544</v>
      </c>
      <c r="L1051" t="s">
        <v>2496</v>
      </c>
      <c r="M1051" t="s">
        <v>6214</v>
      </c>
      <c r="N1051" t="s">
        <v>2496</v>
      </c>
      <c r="O1051" t="s">
        <v>2498</v>
      </c>
      <c r="P1051" t="s">
        <v>2546</v>
      </c>
      <c r="Q1051" t="s">
        <v>2547</v>
      </c>
      <c r="R1051" t="s">
        <v>3327</v>
      </c>
      <c r="S1051" t="s">
        <v>3328</v>
      </c>
      <c r="T1051" t="s">
        <v>3329</v>
      </c>
      <c r="U1051" t="s">
        <v>3330</v>
      </c>
      <c r="V1051" t="s">
        <v>3331</v>
      </c>
      <c r="W1051" t="s">
        <v>2553</v>
      </c>
      <c r="X1051" t="s">
        <v>6215</v>
      </c>
      <c r="Y1051" t="s">
        <v>2555</v>
      </c>
      <c r="Z1051" t="s">
        <v>6216</v>
      </c>
      <c r="AA1051" t="s">
        <v>2507</v>
      </c>
      <c r="AB1051" t="s">
        <v>6214</v>
      </c>
      <c r="AC1051" t="s">
        <v>715</v>
      </c>
      <c r="AD1051">
        <v>1.17</v>
      </c>
      <c r="AE1051">
        <v>1.17</v>
      </c>
      <c r="AF1051" t="s">
        <v>2509</v>
      </c>
      <c r="AG1051">
        <v>0.74199999999999999</v>
      </c>
      <c r="AH1051" t="s">
        <v>2510</v>
      </c>
      <c r="AI1051">
        <v>232</v>
      </c>
      <c r="AJ1051">
        <v>200</v>
      </c>
      <c r="AK1051">
        <v>16</v>
      </c>
      <c r="AL1051" t="s">
        <v>2511</v>
      </c>
      <c r="AM1051" t="s">
        <v>2528</v>
      </c>
      <c r="AN1051" t="s">
        <v>2513</v>
      </c>
      <c r="AO1051" t="s">
        <v>2513</v>
      </c>
      <c r="AP1051" t="s">
        <v>2514</v>
      </c>
      <c r="AQ1051" t="s">
        <v>2513</v>
      </c>
      <c r="AR1051" t="s">
        <v>2513</v>
      </c>
      <c r="AS1051" t="s">
        <v>2557</v>
      </c>
      <c r="AT1051" t="s">
        <v>2513</v>
      </c>
      <c r="AU1051">
        <v>44515</v>
      </c>
      <c r="AV1051" t="s">
        <v>2513</v>
      </c>
      <c r="AW1051" t="s">
        <v>2513</v>
      </c>
      <c r="AX1051" t="s">
        <v>2516</v>
      </c>
      <c r="AY1051" t="s">
        <v>2558</v>
      </c>
      <c r="AZ1051" t="s">
        <v>2513</v>
      </c>
      <c r="BA1051" t="s">
        <v>2513</v>
      </c>
      <c r="BB1051" t="s">
        <v>2513</v>
      </c>
    </row>
    <row r="1052" spans="1:54" x14ac:dyDescent="0.45">
      <c r="A1052">
        <v>10001548</v>
      </c>
      <c r="B1052" t="s">
        <v>6263</v>
      </c>
      <c r="C1052" t="s">
        <v>24958</v>
      </c>
      <c r="D1052" t="s">
        <v>2489</v>
      </c>
      <c r="E1052" t="s">
        <v>6264</v>
      </c>
      <c r="F1052" t="s">
        <v>6265</v>
      </c>
      <c r="G1052" t="s">
        <v>3288</v>
      </c>
      <c r="H1052" t="s">
        <v>6264</v>
      </c>
      <c r="I1052" t="s">
        <v>2493</v>
      </c>
      <c r="J1052" t="s">
        <v>2494</v>
      </c>
      <c r="K1052" t="s">
        <v>2544</v>
      </c>
      <c r="L1052" t="s">
        <v>2496</v>
      </c>
      <c r="M1052" t="s">
        <v>6241</v>
      </c>
      <c r="N1052" t="s">
        <v>2496</v>
      </c>
      <c r="O1052" t="s">
        <v>2498</v>
      </c>
      <c r="P1052" t="s">
        <v>2546</v>
      </c>
      <c r="Q1052" t="s">
        <v>2547</v>
      </c>
      <c r="R1052" t="s">
        <v>3327</v>
      </c>
      <c r="S1052" t="s">
        <v>3328</v>
      </c>
      <c r="T1052" t="s">
        <v>3329</v>
      </c>
      <c r="U1052" t="s">
        <v>3330</v>
      </c>
      <c r="V1052" t="s">
        <v>3331</v>
      </c>
      <c r="W1052" t="s">
        <v>2553</v>
      </c>
      <c r="X1052" t="s">
        <v>6242</v>
      </c>
      <c r="Y1052" t="s">
        <v>3189</v>
      </c>
      <c r="Z1052" t="s">
        <v>6243</v>
      </c>
      <c r="AA1052" t="s">
        <v>2507</v>
      </c>
      <c r="AB1052" t="s">
        <v>6241</v>
      </c>
      <c r="AC1052" t="s">
        <v>715</v>
      </c>
      <c r="AD1052">
        <v>1.17</v>
      </c>
      <c r="AE1052">
        <v>1.17</v>
      </c>
      <c r="AF1052" t="s">
        <v>2509</v>
      </c>
      <c r="AG1052">
        <v>0.74199999999999999</v>
      </c>
      <c r="AH1052" t="s">
        <v>2510</v>
      </c>
      <c r="AI1052">
        <v>232</v>
      </c>
      <c r="AJ1052">
        <v>200</v>
      </c>
      <c r="AK1052">
        <v>16</v>
      </c>
      <c r="AL1052" t="s">
        <v>2511</v>
      </c>
      <c r="AM1052" t="s">
        <v>2528</v>
      </c>
      <c r="AN1052" t="s">
        <v>2513</v>
      </c>
      <c r="AO1052" t="s">
        <v>2513</v>
      </c>
      <c r="AP1052" t="s">
        <v>2514</v>
      </c>
      <c r="AQ1052" t="s">
        <v>2513</v>
      </c>
      <c r="AR1052" t="s">
        <v>2513</v>
      </c>
      <c r="AS1052" t="s">
        <v>2557</v>
      </c>
      <c r="AT1052" t="s">
        <v>2513</v>
      </c>
      <c r="AU1052">
        <v>44515</v>
      </c>
      <c r="AV1052" t="s">
        <v>2513</v>
      </c>
      <c r="AW1052" t="s">
        <v>2513</v>
      </c>
      <c r="AX1052" t="s">
        <v>2516</v>
      </c>
      <c r="AY1052" t="s">
        <v>2558</v>
      </c>
      <c r="AZ1052" t="s">
        <v>2513</v>
      </c>
      <c r="BA1052" t="s">
        <v>2513</v>
      </c>
      <c r="BB1052" t="s">
        <v>2513</v>
      </c>
    </row>
    <row r="1053" spans="1:54" x14ac:dyDescent="0.45">
      <c r="A1053">
        <v>10001549</v>
      </c>
      <c r="B1053" t="s">
        <v>6266</v>
      </c>
      <c r="C1053" t="s">
        <v>24959</v>
      </c>
      <c r="D1053" t="s">
        <v>2489</v>
      </c>
      <c r="E1053" t="s">
        <v>6267</v>
      </c>
      <c r="F1053" t="s">
        <v>6268</v>
      </c>
      <c r="G1053" t="s">
        <v>3458</v>
      </c>
      <c r="H1053" t="s">
        <v>6267</v>
      </c>
      <c r="I1053" t="s">
        <v>2493</v>
      </c>
      <c r="J1053" t="s">
        <v>2494</v>
      </c>
      <c r="K1053" t="s">
        <v>2544</v>
      </c>
      <c r="L1053" t="s">
        <v>2496</v>
      </c>
      <c r="M1053" t="s">
        <v>6220</v>
      </c>
      <c r="N1053" t="s">
        <v>2496</v>
      </c>
      <c r="O1053" t="s">
        <v>2498</v>
      </c>
      <c r="P1053" t="s">
        <v>2546</v>
      </c>
      <c r="Q1053" t="s">
        <v>2547</v>
      </c>
      <c r="R1053" t="s">
        <v>2918</v>
      </c>
      <c r="S1053" t="s">
        <v>2919</v>
      </c>
      <c r="T1053" t="s">
        <v>6221</v>
      </c>
      <c r="U1053" t="s">
        <v>6222</v>
      </c>
      <c r="V1053" t="s">
        <v>6223</v>
      </c>
      <c r="W1053" t="s">
        <v>2553</v>
      </c>
      <c r="X1053" t="s">
        <v>6224</v>
      </c>
      <c r="Y1053" t="s">
        <v>2555</v>
      </c>
      <c r="Z1053" t="s">
        <v>6225</v>
      </c>
      <c r="AA1053" t="s">
        <v>2507</v>
      </c>
      <c r="AB1053" t="s">
        <v>6220</v>
      </c>
      <c r="AC1053" t="s">
        <v>715</v>
      </c>
      <c r="AD1053">
        <v>0.08</v>
      </c>
      <c r="AE1053">
        <v>0.08</v>
      </c>
      <c r="AF1053" t="s">
        <v>2509</v>
      </c>
      <c r="AG1053">
        <v>0.04</v>
      </c>
      <c r="AH1053" t="s">
        <v>2510</v>
      </c>
      <c r="AI1053">
        <v>50</v>
      </c>
      <c r="AJ1053">
        <v>50</v>
      </c>
      <c r="AK1053">
        <v>16</v>
      </c>
      <c r="AL1053" t="s">
        <v>2511</v>
      </c>
      <c r="AM1053" t="s">
        <v>2528</v>
      </c>
      <c r="AN1053" t="s">
        <v>2513</v>
      </c>
      <c r="AO1053" t="s">
        <v>2513</v>
      </c>
      <c r="AP1053" t="s">
        <v>2514</v>
      </c>
      <c r="AQ1053" t="s">
        <v>2513</v>
      </c>
      <c r="AR1053" t="s">
        <v>2513</v>
      </c>
      <c r="AS1053" t="s">
        <v>2557</v>
      </c>
      <c r="AT1053" t="s">
        <v>2513</v>
      </c>
      <c r="AU1053">
        <v>44515</v>
      </c>
      <c r="AV1053" t="s">
        <v>2513</v>
      </c>
      <c r="AW1053" t="s">
        <v>2513</v>
      </c>
      <c r="AX1053" t="s">
        <v>2516</v>
      </c>
      <c r="AY1053" t="s">
        <v>2558</v>
      </c>
      <c r="AZ1053" t="s">
        <v>2513</v>
      </c>
      <c r="BA1053" t="s">
        <v>2513</v>
      </c>
      <c r="BB1053" t="s">
        <v>2513</v>
      </c>
    </row>
    <row r="1054" spans="1:54" x14ac:dyDescent="0.45">
      <c r="A1054">
        <v>10001550</v>
      </c>
      <c r="B1054" t="s">
        <v>6269</v>
      </c>
      <c r="C1054" t="s">
        <v>24960</v>
      </c>
      <c r="D1054" t="s">
        <v>2489</v>
      </c>
      <c r="E1054" t="s">
        <v>6270</v>
      </c>
      <c r="F1054" t="s">
        <v>6271</v>
      </c>
      <c r="G1054" t="s">
        <v>3458</v>
      </c>
      <c r="H1054" t="s">
        <v>6270</v>
      </c>
      <c r="I1054" t="s">
        <v>2493</v>
      </c>
      <c r="J1054" t="s">
        <v>2494</v>
      </c>
      <c r="K1054" t="s">
        <v>2544</v>
      </c>
      <c r="L1054" t="s">
        <v>2496</v>
      </c>
      <c r="M1054" t="s">
        <v>6220</v>
      </c>
      <c r="N1054" t="s">
        <v>2496</v>
      </c>
      <c r="O1054" t="s">
        <v>2498</v>
      </c>
      <c r="P1054" t="s">
        <v>2546</v>
      </c>
      <c r="Q1054" t="s">
        <v>2547</v>
      </c>
      <c r="R1054" t="s">
        <v>2918</v>
      </c>
      <c r="S1054" t="s">
        <v>2919</v>
      </c>
      <c r="T1054" t="s">
        <v>6221</v>
      </c>
      <c r="U1054" t="s">
        <v>6222</v>
      </c>
      <c r="V1054" t="s">
        <v>6223</v>
      </c>
      <c r="W1054" t="s">
        <v>2553</v>
      </c>
      <c r="X1054" t="s">
        <v>6224</v>
      </c>
      <c r="Y1054" t="s">
        <v>2555</v>
      </c>
      <c r="Z1054" t="s">
        <v>6225</v>
      </c>
      <c r="AA1054" t="s">
        <v>2507</v>
      </c>
      <c r="AB1054" t="s">
        <v>6220</v>
      </c>
      <c r="AC1054" t="s">
        <v>715</v>
      </c>
      <c r="AD1054">
        <v>0.08</v>
      </c>
      <c r="AE1054">
        <v>0.08</v>
      </c>
      <c r="AF1054" t="s">
        <v>2509</v>
      </c>
      <c r="AG1054">
        <v>0.04</v>
      </c>
      <c r="AH1054" t="s">
        <v>2510</v>
      </c>
      <c r="AI1054">
        <v>50</v>
      </c>
      <c r="AJ1054">
        <v>50</v>
      </c>
      <c r="AK1054">
        <v>16</v>
      </c>
      <c r="AL1054" t="s">
        <v>2511</v>
      </c>
      <c r="AM1054" t="s">
        <v>2528</v>
      </c>
      <c r="AN1054" t="s">
        <v>2513</v>
      </c>
      <c r="AO1054" t="s">
        <v>2513</v>
      </c>
      <c r="AP1054" t="s">
        <v>2514</v>
      </c>
      <c r="AQ1054" t="s">
        <v>2513</v>
      </c>
      <c r="AR1054" t="s">
        <v>2513</v>
      </c>
      <c r="AS1054" t="s">
        <v>2557</v>
      </c>
      <c r="AT1054" t="s">
        <v>2513</v>
      </c>
      <c r="AU1054">
        <v>44515</v>
      </c>
      <c r="AV1054" t="s">
        <v>2513</v>
      </c>
      <c r="AW1054" t="s">
        <v>2513</v>
      </c>
      <c r="AX1054" t="s">
        <v>2516</v>
      </c>
      <c r="AY1054" t="s">
        <v>2558</v>
      </c>
      <c r="AZ1054" t="s">
        <v>2513</v>
      </c>
      <c r="BA1054" t="s">
        <v>2513</v>
      </c>
      <c r="BB1054" t="s">
        <v>2513</v>
      </c>
    </row>
    <row r="1055" spans="1:54" x14ac:dyDescent="0.45">
      <c r="A1055">
        <v>10001551</v>
      </c>
      <c r="B1055" t="s">
        <v>6272</v>
      </c>
      <c r="C1055" t="s">
        <v>24961</v>
      </c>
      <c r="D1055" t="s">
        <v>2489</v>
      </c>
      <c r="E1055" t="s">
        <v>6273</v>
      </c>
      <c r="F1055" t="s">
        <v>6274</v>
      </c>
      <c r="G1055" t="s">
        <v>4870</v>
      </c>
      <c r="H1055" t="s">
        <v>6273</v>
      </c>
      <c r="I1055" t="s">
        <v>2493</v>
      </c>
      <c r="J1055" t="s">
        <v>2494</v>
      </c>
      <c r="K1055" t="s">
        <v>2544</v>
      </c>
      <c r="L1055" t="s">
        <v>2496</v>
      </c>
      <c r="M1055" t="s">
        <v>6275</v>
      </c>
      <c r="N1055" t="s">
        <v>2496</v>
      </c>
      <c r="O1055" t="s">
        <v>2498</v>
      </c>
      <c r="P1055" t="s">
        <v>2546</v>
      </c>
      <c r="Q1055" t="s">
        <v>2547</v>
      </c>
      <c r="R1055" t="s">
        <v>6276</v>
      </c>
      <c r="S1055" t="s">
        <v>6277</v>
      </c>
      <c r="T1055" t="s">
        <v>6278</v>
      </c>
      <c r="U1055" t="s">
        <v>6279</v>
      </c>
      <c r="V1055" t="s">
        <v>6280</v>
      </c>
      <c r="W1055" t="s">
        <v>2553</v>
      </c>
      <c r="X1055" t="s">
        <v>6281</v>
      </c>
      <c r="Y1055" t="s">
        <v>2555</v>
      </c>
      <c r="Z1055" t="s">
        <v>6282</v>
      </c>
      <c r="AA1055" t="s">
        <v>2507</v>
      </c>
      <c r="AB1055" t="s">
        <v>6275</v>
      </c>
      <c r="AC1055" t="s">
        <v>715</v>
      </c>
      <c r="AD1055">
        <v>0.3</v>
      </c>
      <c r="AE1055">
        <v>0.3</v>
      </c>
      <c r="AF1055" t="s">
        <v>2509</v>
      </c>
      <c r="AG1055">
        <v>195.696</v>
      </c>
      <c r="AH1055" t="s">
        <v>6191</v>
      </c>
      <c r="AI1055">
        <v>81</v>
      </c>
      <c r="AJ1055">
        <v>151</v>
      </c>
      <c r="AK1055">
        <v>16</v>
      </c>
      <c r="AL1055" t="s">
        <v>2511</v>
      </c>
      <c r="AM1055" t="s">
        <v>2528</v>
      </c>
      <c r="AN1055" t="s">
        <v>2513</v>
      </c>
      <c r="AO1055" t="s">
        <v>2513</v>
      </c>
      <c r="AP1055" t="s">
        <v>2514</v>
      </c>
      <c r="AQ1055" t="s">
        <v>2513</v>
      </c>
      <c r="AR1055" t="s">
        <v>2513</v>
      </c>
      <c r="AS1055" t="s">
        <v>2557</v>
      </c>
      <c r="AT1055" t="s">
        <v>2513</v>
      </c>
      <c r="AU1055">
        <v>44515</v>
      </c>
      <c r="AV1055" t="s">
        <v>2513</v>
      </c>
      <c r="AW1055" t="s">
        <v>2513</v>
      </c>
      <c r="AX1055" t="s">
        <v>2516</v>
      </c>
      <c r="AY1055" t="s">
        <v>2558</v>
      </c>
      <c r="AZ1055" t="s">
        <v>2513</v>
      </c>
      <c r="BA1055" t="s">
        <v>2513</v>
      </c>
      <c r="BB1055" t="s">
        <v>2513</v>
      </c>
    </row>
    <row r="1056" spans="1:54" x14ac:dyDescent="0.45">
      <c r="A1056">
        <v>10001552</v>
      </c>
      <c r="B1056" t="s">
        <v>6283</v>
      </c>
      <c r="C1056" t="s">
        <v>24962</v>
      </c>
      <c r="D1056" t="s">
        <v>2489</v>
      </c>
      <c r="E1056" t="s">
        <v>6284</v>
      </c>
      <c r="F1056" t="s">
        <v>6285</v>
      </c>
      <c r="G1056" t="s">
        <v>3691</v>
      </c>
      <c r="H1056" t="s">
        <v>6284</v>
      </c>
      <c r="I1056" t="s">
        <v>2493</v>
      </c>
      <c r="J1056" t="s">
        <v>2494</v>
      </c>
      <c r="K1056" t="s">
        <v>2544</v>
      </c>
      <c r="L1056" t="s">
        <v>2496</v>
      </c>
      <c r="M1056" t="s">
        <v>2929</v>
      </c>
      <c r="N1056" t="s">
        <v>2496</v>
      </c>
      <c r="O1056" t="s">
        <v>2498</v>
      </c>
      <c r="P1056" t="s">
        <v>2546</v>
      </c>
      <c r="Q1056" t="s">
        <v>2547</v>
      </c>
      <c r="R1056" t="s">
        <v>2930</v>
      </c>
      <c r="S1056" t="s">
        <v>2931</v>
      </c>
      <c r="T1056" t="s">
        <v>2932</v>
      </c>
      <c r="U1056" t="s">
        <v>2933</v>
      </c>
      <c r="V1056" t="s">
        <v>2934</v>
      </c>
      <c r="W1056" t="s">
        <v>2553</v>
      </c>
      <c r="X1056" t="s">
        <v>2935</v>
      </c>
      <c r="Y1056" t="s">
        <v>2555</v>
      </c>
      <c r="Z1056" t="s">
        <v>2936</v>
      </c>
      <c r="AA1056" t="s">
        <v>2507</v>
      </c>
      <c r="AB1056" t="s">
        <v>2929</v>
      </c>
      <c r="AC1056" t="s">
        <v>715</v>
      </c>
      <c r="AD1056">
        <v>1.08</v>
      </c>
      <c r="AE1056">
        <v>1.08</v>
      </c>
      <c r="AF1056" t="s">
        <v>2509</v>
      </c>
      <c r="AG1056">
        <v>0.64</v>
      </c>
      <c r="AH1056" t="s">
        <v>2510</v>
      </c>
      <c r="AI1056">
        <v>200</v>
      </c>
      <c r="AJ1056">
        <v>200</v>
      </c>
      <c r="AK1056">
        <v>16</v>
      </c>
      <c r="AL1056" t="s">
        <v>2511</v>
      </c>
      <c r="AM1056" t="s">
        <v>2528</v>
      </c>
      <c r="AN1056" t="s">
        <v>2513</v>
      </c>
      <c r="AO1056" t="s">
        <v>2513</v>
      </c>
      <c r="AP1056" t="s">
        <v>2514</v>
      </c>
      <c r="AQ1056" t="s">
        <v>2513</v>
      </c>
      <c r="AR1056" t="s">
        <v>2513</v>
      </c>
      <c r="AS1056" t="s">
        <v>2557</v>
      </c>
      <c r="AT1056" t="s">
        <v>2513</v>
      </c>
      <c r="AU1056">
        <v>44515</v>
      </c>
      <c r="AV1056" t="s">
        <v>2513</v>
      </c>
      <c r="AW1056" t="s">
        <v>2513</v>
      </c>
      <c r="AX1056" t="s">
        <v>2516</v>
      </c>
      <c r="AY1056" t="s">
        <v>2558</v>
      </c>
      <c r="AZ1056" t="s">
        <v>2513</v>
      </c>
      <c r="BA1056" t="s">
        <v>2513</v>
      </c>
      <c r="BB1056" t="s">
        <v>2513</v>
      </c>
    </row>
    <row r="1057" spans="1:54" x14ac:dyDescent="0.45">
      <c r="A1057">
        <v>10001561</v>
      </c>
      <c r="B1057" t="s">
        <v>6286</v>
      </c>
      <c r="C1057" t="s">
        <v>24963</v>
      </c>
      <c r="D1057" t="s">
        <v>2489</v>
      </c>
      <c r="E1057" t="s">
        <v>6287</v>
      </c>
      <c r="F1057" t="s">
        <v>6288</v>
      </c>
      <c r="G1057" t="s">
        <v>4870</v>
      </c>
      <c r="H1057" t="s">
        <v>6287</v>
      </c>
      <c r="I1057" t="s">
        <v>2493</v>
      </c>
      <c r="J1057" t="s">
        <v>2494</v>
      </c>
      <c r="K1057" t="s">
        <v>2544</v>
      </c>
      <c r="L1057" t="s">
        <v>2496</v>
      </c>
      <c r="M1057" t="s">
        <v>2545</v>
      </c>
      <c r="N1057" t="s">
        <v>2496</v>
      </c>
      <c r="O1057" t="s">
        <v>2498</v>
      </c>
      <c r="P1057" t="s">
        <v>2546</v>
      </c>
      <c r="Q1057" t="s">
        <v>2547</v>
      </c>
      <c r="R1057" t="s">
        <v>2548</v>
      </c>
      <c r="S1057" t="s">
        <v>2549</v>
      </c>
      <c r="T1057" t="s">
        <v>2550</v>
      </c>
      <c r="U1057" t="s">
        <v>2551</v>
      </c>
      <c r="V1057" t="s">
        <v>2552</v>
      </c>
      <c r="W1057" t="s">
        <v>2553</v>
      </c>
      <c r="X1057" t="s">
        <v>2554</v>
      </c>
      <c r="Y1057" t="s">
        <v>2555</v>
      </c>
      <c r="Z1057" t="s">
        <v>2556</v>
      </c>
      <c r="AA1057" t="s">
        <v>2507</v>
      </c>
      <c r="AB1057" t="s">
        <v>2545</v>
      </c>
      <c r="AC1057" t="s">
        <v>715</v>
      </c>
      <c r="AD1057">
        <v>0.9</v>
      </c>
      <c r="AE1057">
        <v>0.9</v>
      </c>
      <c r="AF1057" t="s">
        <v>2509</v>
      </c>
      <c r="AG1057">
        <v>0.52300000000000002</v>
      </c>
      <c r="AH1057" t="s">
        <v>2510</v>
      </c>
      <c r="AI1057">
        <v>152</v>
      </c>
      <c r="AJ1057">
        <v>215</v>
      </c>
      <c r="AK1057">
        <v>16</v>
      </c>
      <c r="AL1057" t="s">
        <v>2511</v>
      </c>
      <c r="AM1057" t="s">
        <v>2528</v>
      </c>
      <c r="AN1057" t="s">
        <v>2513</v>
      </c>
      <c r="AO1057" t="s">
        <v>2513</v>
      </c>
      <c r="AP1057" t="s">
        <v>2514</v>
      </c>
      <c r="AQ1057" t="s">
        <v>2513</v>
      </c>
      <c r="AR1057" t="s">
        <v>2513</v>
      </c>
      <c r="AS1057" t="s">
        <v>2557</v>
      </c>
      <c r="AT1057" t="s">
        <v>2513</v>
      </c>
      <c r="AU1057">
        <v>44515</v>
      </c>
      <c r="AV1057" t="s">
        <v>2513</v>
      </c>
      <c r="AW1057" t="s">
        <v>2513</v>
      </c>
      <c r="AX1057" t="s">
        <v>2516</v>
      </c>
      <c r="AY1057" t="s">
        <v>2558</v>
      </c>
      <c r="AZ1057" t="s">
        <v>2513</v>
      </c>
      <c r="BA1057" t="s">
        <v>2513</v>
      </c>
      <c r="BB1057" t="s">
        <v>2513</v>
      </c>
    </row>
    <row r="1058" spans="1:54" x14ac:dyDescent="0.45">
      <c r="A1058">
        <v>10001564</v>
      </c>
      <c r="B1058" t="s">
        <v>6289</v>
      </c>
      <c r="C1058" t="s">
        <v>24964</v>
      </c>
      <c r="D1058" t="s">
        <v>2489</v>
      </c>
      <c r="E1058" t="s">
        <v>6290</v>
      </c>
      <c r="F1058" t="s">
        <v>6291</v>
      </c>
      <c r="G1058" t="s">
        <v>3232</v>
      </c>
      <c r="H1058" t="s">
        <v>6290</v>
      </c>
      <c r="I1058" t="s">
        <v>2493</v>
      </c>
      <c r="J1058" t="s">
        <v>2494</v>
      </c>
      <c r="K1058" t="s">
        <v>2544</v>
      </c>
      <c r="L1058" t="s">
        <v>2496</v>
      </c>
      <c r="M1058" t="s">
        <v>3200</v>
      </c>
      <c r="N1058" t="s">
        <v>2496</v>
      </c>
      <c r="O1058" t="s">
        <v>2498</v>
      </c>
      <c r="P1058" t="s">
        <v>2546</v>
      </c>
      <c r="Q1058" t="s">
        <v>2547</v>
      </c>
      <c r="R1058" t="s">
        <v>2918</v>
      </c>
      <c r="S1058" t="s">
        <v>2919</v>
      </c>
      <c r="T1058" t="s">
        <v>2942</v>
      </c>
      <c r="U1058" t="s">
        <v>2933</v>
      </c>
      <c r="V1058" t="s">
        <v>2943</v>
      </c>
      <c r="W1058" t="s">
        <v>2553</v>
      </c>
      <c r="X1058" t="s">
        <v>3201</v>
      </c>
      <c r="Y1058" t="s">
        <v>3202</v>
      </c>
      <c r="Z1058" t="s">
        <v>3203</v>
      </c>
      <c r="AA1058" t="s">
        <v>2507</v>
      </c>
      <c r="AB1058" t="s">
        <v>3200</v>
      </c>
      <c r="AC1058" t="s">
        <v>715</v>
      </c>
      <c r="AD1058">
        <v>1.35</v>
      </c>
      <c r="AE1058">
        <v>1.35</v>
      </c>
      <c r="AF1058" t="s">
        <v>2509</v>
      </c>
      <c r="AG1058">
        <v>0.64</v>
      </c>
      <c r="AH1058" t="s">
        <v>2510</v>
      </c>
      <c r="AI1058">
        <v>200</v>
      </c>
      <c r="AJ1058">
        <v>200</v>
      </c>
      <c r="AK1058">
        <v>16</v>
      </c>
      <c r="AL1058" t="s">
        <v>2511</v>
      </c>
      <c r="AM1058" t="s">
        <v>2528</v>
      </c>
      <c r="AN1058" t="s">
        <v>2513</v>
      </c>
      <c r="AO1058" t="s">
        <v>2513</v>
      </c>
      <c r="AP1058" t="s">
        <v>2514</v>
      </c>
      <c r="AQ1058" t="s">
        <v>2513</v>
      </c>
      <c r="AR1058" t="s">
        <v>2513</v>
      </c>
      <c r="AS1058" t="s">
        <v>2557</v>
      </c>
      <c r="AT1058" t="s">
        <v>2513</v>
      </c>
      <c r="AU1058">
        <v>44515</v>
      </c>
      <c r="AV1058" t="s">
        <v>2513</v>
      </c>
      <c r="AW1058" t="s">
        <v>2513</v>
      </c>
      <c r="AX1058" t="s">
        <v>2516</v>
      </c>
      <c r="AY1058" t="s">
        <v>2558</v>
      </c>
      <c r="AZ1058" t="s">
        <v>2513</v>
      </c>
      <c r="BA1058" t="s">
        <v>2513</v>
      </c>
      <c r="BB1058" t="s">
        <v>2513</v>
      </c>
    </row>
    <row r="1059" spans="1:54" x14ac:dyDescent="0.45">
      <c r="A1059">
        <v>10001565</v>
      </c>
      <c r="B1059" t="s">
        <v>6292</v>
      </c>
      <c r="C1059" t="s">
        <v>24965</v>
      </c>
      <c r="D1059" t="s">
        <v>2489</v>
      </c>
      <c r="E1059" t="s">
        <v>5206</v>
      </c>
      <c r="F1059" t="s">
        <v>5207</v>
      </c>
      <c r="G1059" t="s">
        <v>3604</v>
      </c>
      <c r="H1059" t="s">
        <v>5206</v>
      </c>
      <c r="I1059" t="s">
        <v>2493</v>
      </c>
      <c r="J1059" t="s">
        <v>2494</v>
      </c>
      <c r="K1059" t="s">
        <v>2544</v>
      </c>
      <c r="L1059" t="s">
        <v>2496</v>
      </c>
      <c r="M1059" t="s">
        <v>3187</v>
      </c>
      <c r="N1059" t="s">
        <v>2496</v>
      </c>
      <c r="O1059" t="s">
        <v>2498</v>
      </c>
      <c r="P1059" t="s">
        <v>2546</v>
      </c>
      <c r="Q1059" t="s">
        <v>2547</v>
      </c>
      <c r="R1059" t="s">
        <v>2918</v>
      </c>
      <c r="S1059" t="s">
        <v>2919</v>
      </c>
      <c r="T1059" t="s">
        <v>2942</v>
      </c>
      <c r="U1059" t="s">
        <v>2933</v>
      </c>
      <c r="V1059" t="s">
        <v>2943</v>
      </c>
      <c r="W1059" t="s">
        <v>2553</v>
      </c>
      <c r="X1059" t="s">
        <v>3188</v>
      </c>
      <c r="Y1059" t="s">
        <v>3189</v>
      </c>
      <c r="Z1059" t="s">
        <v>3190</v>
      </c>
      <c r="AA1059" t="s">
        <v>2507</v>
      </c>
      <c r="AB1059" t="s">
        <v>3187</v>
      </c>
      <c r="AC1059" t="s">
        <v>715</v>
      </c>
      <c r="AD1059">
        <v>1.35</v>
      </c>
      <c r="AE1059">
        <v>1.35</v>
      </c>
      <c r="AF1059" t="s">
        <v>2509</v>
      </c>
      <c r="AG1059">
        <v>0.64</v>
      </c>
      <c r="AH1059" t="s">
        <v>2510</v>
      </c>
      <c r="AI1059">
        <v>200</v>
      </c>
      <c r="AJ1059">
        <v>200</v>
      </c>
      <c r="AK1059">
        <v>16</v>
      </c>
      <c r="AL1059" t="s">
        <v>2511</v>
      </c>
      <c r="AM1059" t="s">
        <v>2528</v>
      </c>
      <c r="AN1059" t="s">
        <v>2513</v>
      </c>
      <c r="AO1059" t="s">
        <v>2513</v>
      </c>
      <c r="AP1059" t="s">
        <v>2514</v>
      </c>
      <c r="AQ1059" t="s">
        <v>2513</v>
      </c>
      <c r="AR1059" t="s">
        <v>2513</v>
      </c>
      <c r="AS1059" t="s">
        <v>2557</v>
      </c>
      <c r="AT1059" t="s">
        <v>2513</v>
      </c>
      <c r="AU1059">
        <v>44515</v>
      </c>
      <c r="AV1059" t="s">
        <v>2513</v>
      </c>
      <c r="AW1059" t="s">
        <v>2513</v>
      </c>
      <c r="AX1059" t="s">
        <v>2516</v>
      </c>
      <c r="AY1059" t="s">
        <v>2558</v>
      </c>
      <c r="AZ1059" t="s">
        <v>2513</v>
      </c>
      <c r="BA1059" t="s">
        <v>2513</v>
      </c>
      <c r="BB1059" t="s">
        <v>2513</v>
      </c>
    </row>
    <row r="1060" spans="1:54" x14ac:dyDescent="0.45">
      <c r="A1060">
        <v>10001566</v>
      </c>
      <c r="B1060" t="s">
        <v>6293</v>
      </c>
      <c r="C1060" t="s">
        <v>24966</v>
      </c>
      <c r="D1060" t="s">
        <v>2489</v>
      </c>
      <c r="E1060" t="s">
        <v>6294</v>
      </c>
      <c r="F1060" t="s">
        <v>6295</v>
      </c>
      <c r="G1060" t="s">
        <v>4249</v>
      </c>
      <c r="H1060" t="s">
        <v>6294</v>
      </c>
      <c r="I1060" t="s">
        <v>2493</v>
      </c>
      <c r="J1060" t="s">
        <v>2494</v>
      </c>
      <c r="K1060" t="s">
        <v>2544</v>
      </c>
      <c r="L1060" t="s">
        <v>2496</v>
      </c>
      <c r="M1060" t="s">
        <v>2941</v>
      </c>
      <c r="N1060" t="s">
        <v>2496</v>
      </c>
      <c r="O1060" t="s">
        <v>2498</v>
      </c>
      <c r="P1060" t="s">
        <v>2546</v>
      </c>
      <c r="Q1060" t="s">
        <v>2547</v>
      </c>
      <c r="R1060" t="s">
        <v>2918</v>
      </c>
      <c r="S1060" t="s">
        <v>2919</v>
      </c>
      <c r="T1060" t="s">
        <v>2942</v>
      </c>
      <c r="U1060" t="s">
        <v>2933</v>
      </c>
      <c r="V1060" t="s">
        <v>2943</v>
      </c>
      <c r="W1060" t="s">
        <v>2553</v>
      </c>
      <c r="X1060" t="s">
        <v>2944</v>
      </c>
      <c r="Y1060" t="s">
        <v>2555</v>
      </c>
      <c r="Z1060" t="s">
        <v>2945</v>
      </c>
      <c r="AA1060" t="s">
        <v>2507</v>
      </c>
      <c r="AB1060" t="s">
        <v>2941</v>
      </c>
      <c r="AC1060" t="s">
        <v>715</v>
      </c>
      <c r="AD1060">
        <v>1.35</v>
      </c>
      <c r="AE1060">
        <v>1.35</v>
      </c>
      <c r="AF1060" t="s">
        <v>2509</v>
      </c>
      <c r="AG1060">
        <v>0.64</v>
      </c>
      <c r="AH1060" t="s">
        <v>2510</v>
      </c>
      <c r="AI1060">
        <v>200</v>
      </c>
      <c r="AJ1060">
        <v>200</v>
      </c>
      <c r="AK1060">
        <v>16</v>
      </c>
      <c r="AL1060" t="s">
        <v>2511</v>
      </c>
      <c r="AM1060" t="s">
        <v>2528</v>
      </c>
      <c r="AN1060" t="s">
        <v>2513</v>
      </c>
      <c r="AO1060" t="s">
        <v>2513</v>
      </c>
      <c r="AP1060" t="s">
        <v>2514</v>
      </c>
      <c r="AQ1060" t="s">
        <v>2513</v>
      </c>
      <c r="AR1060" t="s">
        <v>2513</v>
      </c>
      <c r="AS1060" t="s">
        <v>2557</v>
      </c>
      <c r="AT1060" t="s">
        <v>2513</v>
      </c>
      <c r="AU1060">
        <v>44515</v>
      </c>
      <c r="AV1060" t="s">
        <v>2513</v>
      </c>
      <c r="AW1060" t="s">
        <v>2513</v>
      </c>
      <c r="AX1060" t="s">
        <v>2516</v>
      </c>
      <c r="AY1060" t="s">
        <v>2558</v>
      </c>
      <c r="AZ1060" t="s">
        <v>2513</v>
      </c>
      <c r="BA1060" t="s">
        <v>2513</v>
      </c>
      <c r="BB1060" t="s">
        <v>2513</v>
      </c>
    </row>
    <row r="1061" spans="1:54" x14ac:dyDescent="0.45">
      <c r="A1061">
        <v>10001567</v>
      </c>
      <c r="B1061" t="s">
        <v>6296</v>
      </c>
      <c r="C1061" t="s">
        <v>24967</v>
      </c>
      <c r="D1061" t="s">
        <v>2489</v>
      </c>
      <c r="E1061" t="s">
        <v>6297</v>
      </c>
      <c r="F1061" t="s">
        <v>6298</v>
      </c>
      <c r="G1061" t="s">
        <v>3395</v>
      </c>
      <c r="H1061" t="s">
        <v>6297</v>
      </c>
      <c r="I1061" t="s">
        <v>2493</v>
      </c>
      <c r="J1061" t="s">
        <v>2494</v>
      </c>
      <c r="K1061" t="s">
        <v>2544</v>
      </c>
      <c r="L1061" t="s">
        <v>2496</v>
      </c>
      <c r="M1061" t="s">
        <v>2941</v>
      </c>
      <c r="N1061" t="s">
        <v>2496</v>
      </c>
      <c r="O1061" t="s">
        <v>2498</v>
      </c>
      <c r="P1061" t="s">
        <v>2546</v>
      </c>
      <c r="Q1061" t="s">
        <v>2547</v>
      </c>
      <c r="R1061" t="s">
        <v>2918</v>
      </c>
      <c r="S1061" t="s">
        <v>2919</v>
      </c>
      <c r="T1061" t="s">
        <v>2942</v>
      </c>
      <c r="U1061" t="s">
        <v>2933</v>
      </c>
      <c r="V1061" t="s">
        <v>2943</v>
      </c>
      <c r="W1061" t="s">
        <v>2553</v>
      </c>
      <c r="X1061" t="s">
        <v>2944</v>
      </c>
      <c r="Y1061" t="s">
        <v>2555</v>
      </c>
      <c r="Z1061" t="s">
        <v>2945</v>
      </c>
      <c r="AA1061" t="s">
        <v>2507</v>
      </c>
      <c r="AB1061" t="s">
        <v>2941</v>
      </c>
      <c r="AC1061" t="s">
        <v>715</v>
      </c>
      <c r="AD1061">
        <v>1.35</v>
      </c>
      <c r="AE1061">
        <v>1.35</v>
      </c>
      <c r="AF1061" t="s">
        <v>2509</v>
      </c>
      <c r="AG1061">
        <v>0.64</v>
      </c>
      <c r="AH1061" t="s">
        <v>2510</v>
      </c>
      <c r="AI1061">
        <v>200</v>
      </c>
      <c r="AJ1061">
        <v>200</v>
      </c>
      <c r="AK1061">
        <v>16</v>
      </c>
      <c r="AL1061" t="s">
        <v>2511</v>
      </c>
      <c r="AM1061" t="s">
        <v>2528</v>
      </c>
      <c r="AN1061" t="s">
        <v>2513</v>
      </c>
      <c r="AO1061" t="s">
        <v>2513</v>
      </c>
      <c r="AP1061" t="s">
        <v>2514</v>
      </c>
      <c r="AQ1061" t="s">
        <v>2513</v>
      </c>
      <c r="AR1061" t="s">
        <v>2513</v>
      </c>
      <c r="AS1061" t="s">
        <v>2557</v>
      </c>
      <c r="AT1061" t="s">
        <v>2513</v>
      </c>
      <c r="AU1061">
        <v>44515</v>
      </c>
      <c r="AV1061" t="s">
        <v>2513</v>
      </c>
      <c r="AW1061" t="s">
        <v>2513</v>
      </c>
      <c r="AX1061" t="s">
        <v>2516</v>
      </c>
      <c r="AY1061" t="s">
        <v>2558</v>
      </c>
      <c r="AZ1061" t="s">
        <v>2513</v>
      </c>
      <c r="BA1061" t="s">
        <v>2513</v>
      </c>
      <c r="BB1061" t="s">
        <v>2513</v>
      </c>
    </row>
    <row r="1062" spans="1:54" x14ac:dyDescent="0.45">
      <c r="A1062">
        <v>10001578</v>
      </c>
      <c r="B1062" t="s">
        <v>6299</v>
      </c>
      <c r="C1062" t="s">
        <v>24968</v>
      </c>
      <c r="D1062" t="s">
        <v>2489</v>
      </c>
      <c r="E1062" t="s">
        <v>6300</v>
      </c>
      <c r="F1062" t="s">
        <v>6301</v>
      </c>
      <c r="G1062" t="s">
        <v>3240</v>
      </c>
      <c r="H1062" t="s">
        <v>6300</v>
      </c>
      <c r="I1062" t="s">
        <v>2493</v>
      </c>
      <c r="J1062" t="s">
        <v>2494</v>
      </c>
      <c r="K1062" t="s">
        <v>2544</v>
      </c>
      <c r="L1062" t="s">
        <v>2496</v>
      </c>
      <c r="M1062" t="s">
        <v>6241</v>
      </c>
      <c r="N1062" t="s">
        <v>2496</v>
      </c>
      <c r="O1062" t="s">
        <v>2498</v>
      </c>
      <c r="P1062" t="s">
        <v>2546</v>
      </c>
      <c r="Q1062" t="s">
        <v>2547</v>
      </c>
      <c r="R1062" t="s">
        <v>3327</v>
      </c>
      <c r="S1062" t="s">
        <v>3328</v>
      </c>
      <c r="T1062" t="s">
        <v>3329</v>
      </c>
      <c r="U1062" t="s">
        <v>3330</v>
      </c>
      <c r="V1062" t="s">
        <v>3331</v>
      </c>
      <c r="W1062" t="s">
        <v>2553</v>
      </c>
      <c r="X1062" t="s">
        <v>6242</v>
      </c>
      <c r="Y1062" t="s">
        <v>3189</v>
      </c>
      <c r="Z1062" t="s">
        <v>6243</v>
      </c>
      <c r="AA1062" t="s">
        <v>2507</v>
      </c>
      <c r="AB1062" t="s">
        <v>6241</v>
      </c>
      <c r="AC1062" t="s">
        <v>715</v>
      </c>
      <c r="AD1062">
        <v>1.17</v>
      </c>
      <c r="AE1062">
        <v>1.17</v>
      </c>
      <c r="AF1062" t="s">
        <v>2509</v>
      </c>
      <c r="AG1062">
        <v>0.74199999999999999</v>
      </c>
      <c r="AH1062" t="s">
        <v>2510</v>
      </c>
      <c r="AI1062">
        <v>232</v>
      </c>
      <c r="AJ1062">
        <v>200</v>
      </c>
      <c r="AK1062">
        <v>16</v>
      </c>
      <c r="AL1062" t="s">
        <v>2511</v>
      </c>
      <c r="AM1062" t="s">
        <v>2528</v>
      </c>
      <c r="AN1062" t="s">
        <v>2513</v>
      </c>
      <c r="AO1062" t="s">
        <v>2513</v>
      </c>
      <c r="AP1062" t="s">
        <v>2514</v>
      </c>
      <c r="AQ1062" t="s">
        <v>2513</v>
      </c>
      <c r="AR1062" t="s">
        <v>2513</v>
      </c>
      <c r="AS1062" t="s">
        <v>2557</v>
      </c>
      <c r="AT1062" t="s">
        <v>2513</v>
      </c>
      <c r="AU1062">
        <v>44515</v>
      </c>
      <c r="AV1062" t="s">
        <v>2513</v>
      </c>
      <c r="AW1062" t="s">
        <v>2513</v>
      </c>
      <c r="AX1062" t="s">
        <v>2516</v>
      </c>
      <c r="AY1062" t="s">
        <v>2558</v>
      </c>
      <c r="AZ1062" t="s">
        <v>2513</v>
      </c>
      <c r="BA1062" t="s">
        <v>2513</v>
      </c>
      <c r="BB1062" t="s">
        <v>2513</v>
      </c>
    </row>
    <row r="1063" spans="1:54" x14ac:dyDescent="0.45">
      <c r="A1063">
        <v>10001579</v>
      </c>
      <c r="B1063" t="s">
        <v>6302</v>
      </c>
      <c r="C1063" t="s">
        <v>24969</v>
      </c>
      <c r="D1063" t="s">
        <v>2489</v>
      </c>
      <c r="E1063" t="s">
        <v>6303</v>
      </c>
      <c r="F1063" t="s">
        <v>6304</v>
      </c>
      <c r="G1063" t="s">
        <v>3412</v>
      </c>
      <c r="H1063" t="s">
        <v>6303</v>
      </c>
      <c r="I1063" t="s">
        <v>2493</v>
      </c>
      <c r="J1063" t="s">
        <v>2494</v>
      </c>
      <c r="K1063" t="s">
        <v>2544</v>
      </c>
      <c r="L1063" t="s">
        <v>2496</v>
      </c>
      <c r="M1063" t="s">
        <v>6241</v>
      </c>
      <c r="N1063" t="s">
        <v>2496</v>
      </c>
      <c r="O1063" t="s">
        <v>2498</v>
      </c>
      <c r="P1063" t="s">
        <v>2546</v>
      </c>
      <c r="Q1063" t="s">
        <v>2547</v>
      </c>
      <c r="R1063" t="s">
        <v>3327</v>
      </c>
      <c r="S1063" t="s">
        <v>3328</v>
      </c>
      <c r="T1063" t="s">
        <v>3329</v>
      </c>
      <c r="U1063" t="s">
        <v>3330</v>
      </c>
      <c r="V1063" t="s">
        <v>3331</v>
      </c>
      <c r="W1063" t="s">
        <v>2553</v>
      </c>
      <c r="X1063" t="s">
        <v>6242</v>
      </c>
      <c r="Y1063" t="s">
        <v>3189</v>
      </c>
      <c r="Z1063" t="s">
        <v>6243</v>
      </c>
      <c r="AA1063" t="s">
        <v>2507</v>
      </c>
      <c r="AB1063" t="s">
        <v>6241</v>
      </c>
      <c r="AC1063" t="s">
        <v>715</v>
      </c>
      <c r="AD1063">
        <v>1.17</v>
      </c>
      <c r="AE1063">
        <v>1.17</v>
      </c>
      <c r="AF1063" t="s">
        <v>2509</v>
      </c>
      <c r="AG1063">
        <v>0.74199999999999999</v>
      </c>
      <c r="AH1063" t="s">
        <v>2510</v>
      </c>
      <c r="AI1063">
        <v>232</v>
      </c>
      <c r="AJ1063">
        <v>200</v>
      </c>
      <c r="AK1063">
        <v>16</v>
      </c>
      <c r="AL1063" t="s">
        <v>2511</v>
      </c>
      <c r="AM1063" t="s">
        <v>2528</v>
      </c>
      <c r="AN1063" t="s">
        <v>2513</v>
      </c>
      <c r="AO1063" t="s">
        <v>2513</v>
      </c>
      <c r="AP1063" t="s">
        <v>2514</v>
      </c>
      <c r="AQ1063" t="s">
        <v>2513</v>
      </c>
      <c r="AR1063" t="s">
        <v>2513</v>
      </c>
      <c r="AS1063" t="s">
        <v>2557</v>
      </c>
      <c r="AT1063" t="s">
        <v>2513</v>
      </c>
      <c r="AU1063">
        <v>44515</v>
      </c>
      <c r="AV1063" t="s">
        <v>2513</v>
      </c>
      <c r="AW1063" t="s">
        <v>2513</v>
      </c>
      <c r="AX1063" t="s">
        <v>2516</v>
      </c>
      <c r="AY1063" t="s">
        <v>2558</v>
      </c>
      <c r="AZ1063" t="s">
        <v>2513</v>
      </c>
      <c r="BA1063" t="s">
        <v>2513</v>
      </c>
      <c r="BB1063" t="s">
        <v>2513</v>
      </c>
    </row>
    <row r="1064" spans="1:54" x14ac:dyDescent="0.45">
      <c r="A1064">
        <v>10001581</v>
      </c>
      <c r="B1064" t="s">
        <v>6305</v>
      </c>
      <c r="C1064" t="s">
        <v>24970</v>
      </c>
      <c r="D1064" t="s">
        <v>2489</v>
      </c>
      <c r="E1064" t="s">
        <v>6306</v>
      </c>
      <c r="F1064" t="s">
        <v>6307</v>
      </c>
      <c r="G1064" t="s">
        <v>3240</v>
      </c>
      <c r="H1064" t="s">
        <v>6306</v>
      </c>
      <c r="I1064" t="s">
        <v>2493</v>
      </c>
      <c r="J1064" t="s">
        <v>2494</v>
      </c>
      <c r="K1064" t="s">
        <v>2544</v>
      </c>
      <c r="L1064" t="s">
        <v>2496</v>
      </c>
      <c r="M1064" t="s">
        <v>2941</v>
      </c>
      <c r="N1064" t="s">
        <v>2496</v>
      </c>
      <c r="O1064" t="s">
        <v>2498</v>
      </c>
      <c r="P1064" t="s">
        <v>2546</v>
      </c>
      <c r="Q1064" t="s">
        <v>2547</v>
      </c>
      <c r="R1064" t="s">
        <v>2918</v>
      </c>
      <c r="S1064" t="s">
        <v>2919</v>
      </c>
      <c r="T1064" t="s">
        <v>2942</v>
      </c>
      <c r="U1064" t="s">
        <v>2933</v>
      </c>
      <c r="V1064" t="s">
        <v>2943</v>
      </c>
      <c r="W1064" t="s">
        <v>2553</v>
      </c>
      <c r="X1064" t="s">
        <v>2944</v>
      </c>
      <c r="Y1064" t="s">
        <v>2555</v>
      </c>
      <c r="Z1064" t="s">
        <v>2945</v>
      </c>
      <c r="AA1064" t="s">
        <v>2507</v>
      </c>
      <c r="AB1064" t="s">
        <v>2941</v>
      </c>
      <c r="AC1064" t="s">
        <v>715</v>
      </c>
      <c r="AD1064">
        <v>1.35</v>
      </c>
      <c r="AE1064">
        <v>1.35</v>
      </c>
      <c r="AF1064" t="s">
        <v>2509</v>
      </c>
      <c r="AG1064">
        <v>0.64</v>
      </c>
      <c r="AH1064" t="s">
        <v>2510</v>
      </c>
      <c r="AI1064">
        <v>200</v>
      </c>
      <c r="AJ1064">
        <v>200</v>
      </c>
      <c r="AK1064">
        <v>16</v>
      </c>
      <c r="AL1064" t="s">
        <v>2511</v>
      </c>
      <c r="AM1064" t="s">
        <v>2528</v>
      </c>
      <c r="AN1064" t="s">
        <v>2513</v>
      </c>
      <c r="AO1064" t="s">
        <v>2513</v>
      </c>
      <c r="AP1064" t="s">
        <v>2514</v>
      </c>
      <c r="AQ1064" t="s">
        <v>2513</v>
      </c>
      <c r="AR1064" t="s">
        <v>2513</v>
      </c>
      <c r="AS1064" t="s">
        <v>2557</v>
      </c>
      <c r="AT1064" t="s">
        <v>2513</v>
      </c>
      <c r="AU1064">
        <v>44515</v>
      </c>
      <c r="AV1064" t="s">
        <v>2513</v>
      </c>
      <c r="AW1064" t="s">
        <v>2513</v>
      </c>
      <c r="AX1064" t="s">
        <v>2516</v>
      </c>
      <c r="AY1064" t="s">
        <v>2558</v>
      </c>
      <c r="AZ1064" t="s">
        <v>2513</v>
      </c>
      <c r="BA1064" t="s">
        <v>2513</v>
      </c>
      <c r="BB1064" t="s">
        <v>2513</v>
      </c>
    </row>
    <row r="1065" spans="1:54" x14ac:dyDescent="0.45">
      <c r="A1065">
        <v>10001582</v>
      </c>
      <c r="B1065" t="s">
        <v>6308</v>
      </c>
      <c r="C1065" t="s">
        <v>24971</v>
      </c>
      <c r="D1065" t="s">
        <v>2489</v>
      </c>
      <c r="E1065" t="s">
        <v>6309</v>
      </c>
      <c r="F1065" t="s">
        <v>6310</v>
      </c>
      <c r="G1065" t="s">
        <v>3340</v>
      </c>
      <c r="H1065" t="s">
        <v>6309</v>
      </c>
      <c r="I1065" t="s">
        <v>2493</v>
      </c>
      <c r="J1065" t="s">
        <v>2494</v>
      </c>
      <c r="K1065" t="s">
        <v>2544</v>
      </c>
      <c r="L1065" t="s">
        <v>2496</v>
      </c>
      <c r="M1065" t="s">
        <v>6220</v>
      </c>
      <c r="N1065" t="s">
        <v>2496</v>
      </c>
      <c r="O1065" t="s">
        <v>2498</v>
      </c>
      <c r="P1065" t="s">
        <v>2546</v>
      </c>
      <c r="Q1065" t="s">
        <v>2547</v>
      </c>
      <c r="R1065" t="s">
        <v>2918</v>
      </c>
      <c r="S1065" t="s">
        <v>2919</v>
      </c>
      <c r="T1065" t="s">
        <v>6221</v>
      </c>
      <c r="U1065" t="s">
        <v>6222</v>
      </c>
      <c r="V1065" t="s">
        <v>6223</v>
      </c>
      <c r="W1065" t="s">
        <v>2553</v>
      </c>
      <c r="X1065" t="s">
        <v>6224</v>
      </c>
      <c r="Y1065" t="s">
        <v>2555</v>
      </c>
      <c r="Z1065" t="s">
        <v>6225</v>
      </c>
      <c r="AA1065" t="s">
        <v>2507</v>
      </c>
      <c r="AB1065" t="s">
        <v>6220</v>
      </c>
      <c r="AC1065" t="s">
        <v>715</v>
      </c>
      <c r="AD1065">
        <v>0.08</v>
      </c>
      <c r="AE1065">
        <v>0.08</v>
      </c>
      <c r="AF1065" t="s">
        <v>2509</v>
      </c>
      <c r="AG1065">
        <v>0.04</v>
      </c>
      <c r="AH1065" t="s">
        <v>2510</v>
      </c>
      <c r="AI1065">
        <v>50</v>
      </c>
      <c r="AJ1065">
        <v>50</v>
      </c>
      <c r="AK1065">
        <v>16</v>
      </c>
      <c r="AL1065" t="s">
        <v>2511</v>
      </c>
      <c r="AM1065" t="s">
        <v>2528</v>
      </c>
      <c r="AN1065" t="s">
        <v>2513</v>
      </c>
      <c r="AO1065" t="s">
        <v>2513</v>
      </c>
      <c r="AP1065" t="s">
        <v>2514</v>
      </c>
      <c r="AQ1065" t="s">
        <v>2513</v>
      </c>
      <c r="AR1065" t="s">
        <v>2513</v>
      </c>
      <c r="AS1065" t="s">
        <v>2557</v>
      </c>
      <c r="AT1065" t="s">
        <v>2513</v>
      </c>
      <c r="AU1065">
        <v>44515</v>
      </c>
      <c r="AV1065" t="s">
        <v>2513</v>
      </c>
      <c r="AW1065" t="s">
        <v>2513</v>
      </c>
      <c r="AX1065" t="s">
        <v>2516</v>
      </c>
      <c r="AY1065" t="s">
        <v>2558</v>
      </c>
      <c r="AZ1065" t="s">
        <v>2513</v>
      </c>
      <c r="BA1065" t="s">
        <v>2513</v>
      </c>
      <c r="BB1065" t="s">
        <v>2513</v>
      </c>
    </row>
    <row r="1066" spans="1:54" x14ac:dyDescent="0.45">
      <c r="A1066">
        <v>10001583</v>
      </c>
      <c r="B1066" t="s">
        <v>6311</v>
      </c>
      <c r="C1066" t="s">
        <v>24972</v>
      </c>
      <c r="D1066" t="s">
        <v>2489</v>
      </c>
      <c r="E1066" t="s">
        <v>6312</v>
      </c>
      <c r="F1066" t="s">
        <v>6313</v>
      </c>
      <c r="G1066" t="s">
        <v>3340</v>
      </c>
      <c r="H1066" t="s">
        <v>6312</v>
      </c>
      <c r="I1066" t="s">
        <v>2493</v>
      </c>
      <c r="J1066" t="s">
        <v>2494</v>
      </c>
      <c r="K1066" t="s">
        <v>2544</v>
      </c>
      <c r="L1066" t="s">
        <v>2496</v>
      </c>
      <c r="M1066" t="s">
        <v>6220</v>
      </c>
      <c r="N1066" t="s">
        <v>2496</v>
      </c>
      <c r="O1066" t="s">
        <v>2498</v>
      </c>
      <c r="P1066" t="s">
        <v>2546</v>
      </c>
      <c r="Q1066" t="s">
        <v>2547</v>
      </c>
      <c r="R1066" t="s">
        <v>2918</v>
      </c>
      <c r="S1066" t="s">
        <v>2919</v>
      </c>
      <c r="T1066" t="s">
        <v>6221</v>
      </c>
      <c r="U1066" t="s">
        <v>6222</v>
      </c>
      <c r="V1066" t="s">
        <v>6223</v>
      </c>
      <c r="W1066" t="s">
        <v>2553</v>
      </c>
      <c r="X1066" t="s">
        <v>6224</v>
      </c>
      <c r="Y1066" t="s">
        <v>2555</v>
      </c>
      <c r="Z1066" t="s">
        <v>6225</v>
      </c>
      <c r="AA1066" t="s">
        <v>2507</v>
      </c>
      <c r="AB1066" t="s">
        <v>6220</v>
      </c>
      <c r="AC1066" t="s">
        <v>715</v>
      </c>
      <c r="AD1066">
        <v>0.08</v>
      </c>
      <c r="AE1066">
        <v>0.08</v>
      </c>
      <c r="AF1066" t="s">
        <v>2509</v>
      </c>
      <c r="AG1066">
        <v>0.04</v>
      </c>
      <c r="AH1066" t="s">
        <v>2510</v>
      </c>
      <c r="AI1066">
        <v>50</v>
      </c>
      <c r="AJ1066">
        <v>50</v>
      </c>
      <c r="AK1066">
        <v>16</v>
      </c>
      <c r="AL1066" t="s">
        <v>2511</v>
      </c>
      <c r="AM1066" t="s">
        <v>2528</v>
      </c>
      <c r="AN1066" t="s">
        <v>2513</v>
      </c>
      <c r="AO1066" t="s">
        <v>2513</v>
      </c>
      <c r="AP1066" t="s">
        <v>2514</v>
      </c>
      <c r="AQ1066" t="s">
        <v>2513</v>
      </c>
      <c r="AR1066" t="s">
        <v>2513</v>
      </c>
      <c r="AS1066" t="s">
        <v>2557</v>
      </c>
      <c r="AT1066" t="s">
        <v>2513</v>
      </c>
      <c r="AU1066">
        <v>44515</v>
      </c>
      <c r="AV1066" t="s">
        <v>2513</v>
      </c>
      <c r="AW1066" t="s">
        <v>2513</v>
      </c>
      <c r="AX1066" t="s">
        <v>2516</v>
      </c>
      <c r="AY1066" t="s">
        <v>2558</v>
      </c>
      <c r="AZ1066" t="s">
        <v>2513</v>
      </c>
      <c r="BA1066" t="s">
        <v>2513</v>
      </c>
      <c r="BB1066" t="s">
        <v>2513</v>
      </c>
    </row>
    <row r="1067" spans="1:54" x14ac:dyDescent="0.45">
      <c r="A1067">
        <v>10001584</v>
      </c>
      <c r="B1067" t="s">
        <v>6314</v>
      </c>
      <c r="C1067" t="s">
        <v>24973</v>
      </c>
      <c r="D1067" t="s">
        <v>2489</v>
      </c>
      <c r="E1067" t="s">
        <v>6315</v>
      </c>
      <c r="F1067" t="s">
        <v>6316</v>
      </c>
      <c r="G1067" t="s">
        <v>3422</v>
      </c>
      <c r="H1067" t="s">
        <v>6315</v>
      </c>
      <c r="I1067" t="s">
        <v>2493</v>
      </c>
      <c r="J1067" t="s">
        <v>2494</v>
      </c>
      <c r="K1067" t="s">
        <v>2544</v>
      </c>
      <c r="L1067" t="s">
        <v>2496</v>
      </c>
      <c r="M1067" t="s">
        <v>6317</v>
      </c>
      <c r="N1067" t="s">
        <v>2496</v>
      </c>
      <c r="O1067" t="s">
        <v>2498</v>
      </c>
      <c r="P1067" t="s">
        <v>2546</v>
      </c>
      <c r="Q1067" t="s">
        <v>2547</v>
      </c>
      <c r="R1067" t="s">
        <v>2918</v>
      </c>
      <c r="S1067" t="s">
        <v>2919</v>
      </c>
      <c r="T1067" t="s">
        <v>6318</v>
      </c>
      <c r="U1067" t="s">
        <v>6319</v>
      </c>
      <c r="V1067" t="s">
        <v>6320</v>
      </c>
      <c r="W1067" t="s">
        <v>2553</v>
      </c>
      <c r="X1067" t="s">
        <v>6321</v>
      </c>
      <c r="Y1067" t="s">
        <v>2555</v>
      </c>
      <c r="Z1067" t="s">
        <v>6322</v>
      </c>
      <c r="AA1067" t="s">
        <v>2507</v>
      </c>
      <c r="AB1067" t="s">
        <v>6317</v>
      </c>
      <c r="AC1067" t="s">
        <v>715</v>
      </c>
      <c r="AD1067">
        <v>0.25</v>
      </c>
      <c r="AE1067">
        <v>0.25</v>
      </c>
      <c r="AF1067" t="s">
        <v>2509</v>
      </c>
      <c r="AG1067">
        <v>0.12</v>
      </c>
      <c r="AH1067" t="s">
        <v>2510</v>
      </c>
      <c r="AI1067">
        <v>100</v>
      </c>
      <c r="AJ1067">
        <v>100</v>
      </c>
      <c r="AK1067">
        <v>12</v>
      </c>
      <c r="AL1067" t="s">
        <v>2511</v>
      </c>
      <c r="AM1067" t="s">
        <v>2528</v>
      </c>
      <c r="AN1067" t="s">
        <v>2513</v>
      </c>
      <c r="AO1067" t="s">
        <v>2513</v>
      </c>
      <c r="AP1067" t="s">
        <v>2514</v>
      </c>
      <c r="AQ1067" t="s">
        <v>2513</v>
      </c>
      <c r="AR1067" t="s">
        <v>2513</v>
      </c>
      <c r="AS1067" t="s">
        <v>2557</v>
      </c>
      <c r="AT1067" t="s">
        <v>2513</v>
      </c>
      <c r="AU1067">
        <v>44515</v>
      </c>
      <c r="AV1067" t="s">
        <v>2513</v>
      </c>
      <c r="AW1067" t="s">
        <v>2513</v>
      </c>
      <c r="AX1067" t="s">
        <v>2516</v>
      </c>
      <c r="AY1067" t="s">
        <v>2558</v>
      </c>
      <c r="AZ1067" t="s">
        <v>2513</v>
      </c>
      <c r="BA1067" t="s">
        <v>2513</v>
      </c>
      <c r="BB1067" t="s">
        <v>2513</v>
      </c>
    </row>
    <row r="1068" spans="1:54" x14ac:dyDescent="0.45">
      <c r="A1068">
        <v>10001585</v>
      </c>
      <c r="B1068" t="s">
        <v>6323</v>
      </c>
      <c r="C1068" t="s">
        <v>24974</v>
      </c>
      <c r="D1068" t="s">
        <v>2489</v>
      </c>
      <c r="E1068" t="s">
        <v>6324</v>
      </c>
      <c r="F1068" t="s">
        <v>6325</v>
      </c>
      <c r="G1068" t="s">
        <v>3422</v>
      </c>
      <c r="H1068" t="s">
        <v>6324</v>
      </c>
      <c r="I1068" t="s">
        <v>2493</v>
      </c>
      <c r="J1068" t="s">
        <v>2494</v>
      </c>
      <c r="K1068" t="s">
        <v>2544</v>
      </c>
      <c r="L1068" t="s">
        <v>2496</v>
      </c>
      <c r="M1068" t="s">
        <v>6317</v>
      </c>
      <c r="N1068" t="s">
        <v>2496</v>
      </c>
      <c r="O1068" t="s">
        <v>2498</v>
      </c>
      <c r="P1068" t="s">
        <v>2546</v>
      </c>
      <c r="Q1068" t="s">
        <v>2547</v>
      </c>
      <c r="R1068" t="s">
        <v>2918</v>
      </c>
      <c r="S1068" t="s">
        <v>2919</v>
      </c>
      <c r="T1068" t="s">
        <v>6318</v>
      </c>
      <c r="U1068" t="s">
        <v>6319</v>
      </c>
      <c r="V1068" t="s">
        <v>6320</v>
      </c>
      <c r="W1068" t="s">
        <v>2553</v>
      </c>
      <c r="X1068" t="s">
        <v>6321</v>
      </c>
      <c r="Y1068" t="s">
        <v>2555</v>
      </c>
      <c r="Z1068" t="s">
        <v>6322</v>
      </c>
      <c r="AA1068" t="s">
        <v>2507</v>
      </c>
      <c r="AB1068" t="s">
        <v>6317</v>
      </c>
      <c r="AC1068" t="s">
        <v>715</v>
      </c>
      <c r="AD1068">
        <v>0.25</v>
      </c>
      <c r="AE1068">
        <v>0.25</v>
      </c>
      <c r="AF1068" t="s">
        <v>2509</v>
      </c>
      <c r="AG1068">
        <v>0.12</v>
      </c>
      <c r="AH1068" t="s">
        <v>2510</v>
      </c>
      <c r="AI1068">
        <v>100</v>
      </c>
      <c r="AJ1068">
        <v>100</v>
      </c>
      <c r="AK1068">
        <v>12</v>
      </c>
      <c r="AL1068" t="s">
        <v>2511</v>
      </c>
      <c r="AM1068" t="s">
        <v>2528</v>
      </c>
      <c r="AN1068" t="s">
        <v>2513</v>
      </c>
      <c r="AO1068" t="s">
        <v>2513</v>
      </c>
      <c r="AP1068" t="s">
        <v>2514</v>
      </c>
      <c r="AQ1068" t="s">
        <v>2513</v>
      </c>
      <c r="AR1068" t="s">
        <v>2513</v>
      </c>
      <c r="AS1068" t="s">
        <v>2557</v>
      </c>
      <c r="AT1068" t="s">
        <v>2513</v>
      </c>
      <c r="AU1068">
        <v>44515</v>
      </c>
      <c r="AV1068" t="s">
        <v>2513</v>
      </c>
      <c r="AW1068" t="s">
        <v>2513</v>
      </c>
      <c r="AX1068" t="s">
        <v>2516</v>
      </c>
      <c r="AY1068" t="s">
        <v>2558</v>
      </c>
      <c r="AZ1068" t="s">
        <v>2513</v>
      </c>
      <c r="BA1068" t="s">
        <v>2513</v>
      </c>
      <c r="BB1068" t="s">
        <v>2513</v>
      </c>
    </row>
    <row r="1069" spans="1:54" x14ac:dyDescent="0.45">
      <c r="A1069">
        <v>10001586</v>
      </c>
      <c r="B1069" t="s">
        <v>6326</v>
      </c>
      <c r="C1069" t="s">
        <v>24975</v>
      </c>
      <c r="D1069" t="s">
        <v>2489</v>
      </c>
      <c r="E1069" t="s">
        <v>6327</v>
      </c>
      <c r="F1069" t="s">
        <v>6328</v>
      </c>
      <c r="G1069" t="s">
        <v>3422</v>
      </c>
      <c r="H1069" t="s">
        <v>6327</v>
      </c>
      <c r="I1069" t="s">
        <v>2493</v>
      </c>
      <c r="J1069" t="s">
        <v>2494</v>
      </c>
      <c r="K1069" t="s">
        <v>2544</v>
      </c>
      <c r="L1069" t="s">
        <v>2496</v>
      </c>
      <c r="M1069" t="s">
        <v>6329</v>
      </c>
      <c r="N1069" t="s">
        <v>2496</v>
      </c>
      <c r="O1069" t="s">
        <v>2498</v>
      </c>
      <c r="P1069" t="s">
        <v>2546</v>
      </c>
      <c r="Q1069" t="s">
        <v>2547</v>
      </c>
      <c r="R1069" t="s">
        <v>6330</v>
      </c>
      <c r="S1069" t="s">
        <v>6331</v>
      </c>
      <c r="T1069" t="s">
        <v>6332</v>
      </c>
      <c r="U1069" t="s">
        <v>6333</v>
      </c>
      <c r="V1069" t="s">
        <v>6334</v>
      </c>
      <c r="W1069" t="s">
        <v>2553</v>
      </c>
      <c r="X1069" t="s">
        <v>6335</v>
      </c>
      <c r="Y1069" t="s">
        <v>2555</v>
      </c>
      <c r="Z1069" t="s">
        <v>6336</v>
      </c>
      <c r="AA1069" t="s">
        <v>2507</v>
      </c>
      <c r="AB1069" t="s">
        <v>6329</v>
      </c>
      <c r="AC1069" t="s">
        <v>715</v>
      </c>
      <c r="AD1069">
        <v>0.68</v>
      </c>
      <c r="AE1069">
        <v>0.68</v>
      </c>
      <c r="AF1069" t="s">
        <v>2509</v>
      </c>
      <c r="AG1069">
        <v>0.32</v>
      </c>
      <c r="AH1069" t="s">
        <v>2510</v>
      </c>
      <c r="AI1069">
        <v>200</v>
      </c>
      <c r="AJ1069">
        <v>100</v>
      </c>
      <c r="AK1069">
        <v>16</v>
      </c>
      <c r="AL1069" t="s">
        <v>2511</v>
      </c>
      <c r="AM1069" t="s">
        <v>2528</v>
      </c>
      <c r="AN1069" t="s">
        <v>2513</v>
      </c>
      <c r="AO1069" t="s">
        <v>2513</v>
      </c>
      <c r="AP1069" t="s">
        <v>2514</v>
      </c>
      <c r="AQ1069" t="s">
        <v>2513</v>
      </c>
      <c r="AR1069" t="s">
        <v>2513</v>
      </c>
      <c r="AS1069" t="s">
        <v>2557</v>
      </c>
      <c r="AT1069" t="s">
        <v>2513</v>
      </c>
      <c r="AU1069">
        <v>44515</v>
      </c>
      <c r="AV1069" t="s">
        <v>2513</v>
      </c>
      <c r="AW1069" t="s">
        <v>2513</v>
      </c>
      <c r="AX1069" t="s">
        <v>2516</v>
      </c>
      <c r="AY1069" t="s">
        <v>2558</v>
      </c>
      <c r="AZ1069" t="s">
        <v>2513</v>
      </c>
      <c r="BA1069" t="s">
        <v>2513</v>
      </c>
      <c r="BB1069" t="s">
        <v>2513</v>
      </c>
    </row>
    <row r="1070" spans="1:54" x14ac:dyDescent="0.45">
      <c r="A1070">
        <v>10001588</v>
      </c>
      <c r="B1070" t="s">
        <v>6337</v>
      </c>
      <c r="C1070" t="s">
        <v>24976</v>
      </c>
      <c r="D1070" t="s">
        <v>2489</v>
      </c>
      <c r="E1070" t="s">
        <v>6338</v>
      </c>
      <c r="F1070" t="s">
        <v>6339</v>
      </c>
      <c r="G1070" t="s">
        <v>2928</v>
      </c>
      <c r="H1070" t="s">
        <v>6338</v>
      </c>
      <c r="I1070" t="s">
        <v>2493</v>
      </c>
      <c r="J1070" t="s">
        <v>2494</v>
      </c>
      <c r="K1070" t="s">
        <v>2544</v>
      </c>
      <c r="L1070" t="s">
        <v>2496</v>
      </c>
      <c r="M1070" t="s">
        <v>2969</v>
      </c>
      <c r="N1070" t="s">
        <v>2496</v>
      </c>
      <c r="O1070" t="s">
        <v>2498</v>
      </c>
      <c r="P1070" t="s">
        <v>2546</v>
      </c>
      <c r="Q1070" t="s">
        <v>2547</v>
      </c>
      <c r="R1070" t="s">
        <v>2970</v>
      </c>
      <c r="S1070" t="s">
        <v>2971</v>
      </c>
      <c r="T1070" t="s">
        <v>2972</v>
      </c>
      <c r="U1070" t="s">
        <v>2973</v>
      </c>
      <c r="V1070" t="s">
        <v>2974</v>
      </c>
      <c r="W1070" t="s">
        <v>2553</v>
      </c>
      <c r="X1070" t="s">
        <v>2975</v>
      </c>
      <c r="Y1070" t="s">
        <v>2555</v>
      </c>
      <c r="Z1070" t="s">
        <v>2976</v>
      </c>
      <c r="AA1070" t="s">
        <v>2507</v>
      </c>
      <c r="AB1070" t="s">
        <v>2969</v>
      </c>
      <c r="AC1070" t="s">
        <v>715</v>
      </c>
      <c r="AD1070">
        <v>0.7</v>
      </c>
      <c r="AE1070">
        <v>0.7</v>
      </c>
      <c r="AF1070" t="s">
        <v>2509</v>
      </c>
      <c r="AG1070">
        <v>0.37</v>
      </c>
      <c r="AH1070" t="s">
        <v>2510</v>
      </c>
      <c r="AI1070">
        <v>152</v>
      </c>
      <c r="AJ1070">
        <v>152</v>
      </c>
      <c r="AK1070">
        <v>16</v>
      </c>
      <c r="AL1070" t="s">
        <v>2511</v>
      </c>
      <c r="AM1070" t="s">
        <v>2528</v>
      </c>
      <c r="AN1070" t="s">
        <v>2513</v>
      </c>
      <c r="AO1070" t="s">
        <v>2513</v>
      </c>
      <c r="AP1070" t="s">
        <v>2514</v>
      </c>
      <c r="AQ1070" t="s">
        <v>2513</v>
      </c>
      <c r="AR1070" t="s">
        <v>2513</v>
      </c>
      <c r="AS1070" t="s">
        <v>2557</v>
      </c>
      <c r="AT1070" t="s">
        <v>2513</v>
      </c>
      <c r="AU1070">
        <v>44515</v>
      </c>
      <c r="AV1070" t="s">
        <v>2513</v>
      </c>
      <c r="AW1070" t="s">
        <v>2513</v>
      </c>
      <c r="AX1070" t="s">
        <v>2516</v>
      </c>
      <c r="AY1070" t="s">
        <v>2558</v>
      </c>
      <c r="AZ1070" t="s">
        <v>2513</v>
      </c>
      <c r="BA1070" t="s">
        <v>2513</v>
      </c>
      <c r="BB1070" t="s">
        <v>2513</v>
      </c>
    </row>
    <row r="1071" spans="1:54" x14ac:dyDescent="0.45">
      <c r="A1071">
        <v>10001594</v>
      </c>
      <c r="B1071" t="s">
        <v>6340</v>
      </c>
      <c r="C1071" t="s">
        <v>24977</v>
      </c>
      <c r="D1071" t="s">
        <v>2489</v>
      </c>
      <c r="E1071" t="s">
        <v>6341</v>
      </c>
      <c r="F1071" t="s">
        <v>6342</v>
      </c>
      <c r="G1071" t="s">
        <v>2916</v>
      </c>
      <c r="H1071" t="s">
        <v>6341</v>
      </c>
      <c r="I1071" t="s">
        <v>2493</v>
      </c>
      <c r="J1071" t="s">
        <v>2494</v>
      </c>
      <c r="K1071" t="s">
        <v>2544</v>
      </c>
      <c r="L1071" t="s">
        <v>2496</v>
      </c>
      <c r="M1071" t="s">
        <v>6214</v>
      </c>
      <c r="N1071" t="s">
        <v>2496</v>
      </c>
      <c r="O1071" t="s">
        <v>2498</v>
      </c>
      <c r="P1071" t="s">
        <v>2546</v>
      </c>
      <c r="Q1071" t="s">
        <v>2547</v>
      </c>
      <c r="R1071" t="s">
        <v>3327</v>
      </c>
      <c r="S1071" t="s">
        <v>3328</v>
      </c>
      <c r="T1071" t="s">
        <v>3329</v>
      </c>
      <c r="U1071" t="s">
        <v>3330</v>
      </c>
      <c r="V1071" t="s">
        <v>3331</v>
      </c>
      <c r="W1071" t="s">
        <v>2553</v>
      </c>
      <c r="X1071" t="s">
        <v>6215</v>
      </c>
      <c r="Y1071" t="s">
        <v>2555</v>
      </c>
      <c r="Z1071" t="s">
        <v>6216</v>
      </c>
      <c r="AA1071" t="s">
        <v>2507</v>
      </c>
      <c r="AB1071" t="s">
        <v>6214</v>
      </c>
      <c r="AC1071" t="s">
        <v>715</v>
      </c>
      <c r="AD1071">
        <v>1.17</v>
      </c>
      <c r="AE1071">
        <v>1.17</v>
      </c>
      <c r="AF1071" t="s">
        <v>2509</v>
      </c>
      <c r="AG1071">
        <v>0.74199999999999999</v>
      </c>
      <c r="AH1071" t="s">
        <v>2510</v>
      </c>
      <c r="AI1071">
        <v>232</v>
      </c>
      <c r="AJ1071">
        <v>200</v>
      </c>
      <c r="AK1071">
        <v>16</v>
      </c>
      <c r="AL1071" t="s">
        <v>2511</v>
      </c>
      <c r="AM1071" t="s">
        <v>2528</v>
      </c>
      <c r="AN1071" t="s">
        <v>2513</v>
      </c>
      <c r="AO1071" t="s">
        <v>2513</v>
      </c>
      <c r="AP1071" t="s">
        <v>2514</v>
      </c>
      <c r="AQ1071" t="s">
        <v>2513</v>
      </c>
      <c r="AR1071" t="s">
        <v>2513</v>
      </c>
      <c r="AS1071" t="s">
        <v>2557</v>
      </c>
      <c r="AT1071" t="s">
        <v>2513</v>
      </c>
      <c r="AU1071">
        <v>44515</v>
      </c>
      <c r="AV1071" t="s">
        <v>2513</v>
      </c>
      <c r="AW1071" t="s">
        <v>2513</v>
      </c>
      <c r="AX1071" t="s">
        <v>2516</v>
      </c>
      <c r="AY1071" t="s">
        <v>2558</v>
      </c>
      <c r="AZ1071" t="s">
        <v>2513</v>
      </c>
      <c r="BA1071" t="s">
        <v>2513</v>
      </c>
      <c r="BB1071" t="s">
        <v>2513</v>
      </c>
    </row>
    <row r="1072" spans="1:54" x14ac:dyDescent="0.45">
      <c r="A1072">
        <v>10001595</v>
      </c>
      <c r="B1072" t="s">
        <v>6343</v>
      </c>
      <c r="C1072" t="s">
        <v>24978</v>
      </c>
      <c r="D1072" t="s">
        <v>2489</v>
      </c>
      <c r="E1072" t="s">
        <v>6344</v>
      </c>
      <c r="F1072" t="s">
        <v>6345</v>
      </c>
      <c r="G1072" t="s">
        <v>6346</v>
      </c>
      <c r="H1072" t="s">
        <v>6344</v>
      </c>
      <c r="I1072" t="s">
        <v>2493</v>
      </c>
      <c r="J1072" t="s">
        <v>2494</v>
      </c>
      <c r="K1072" t="s">
        <v>2544</v>
      </c>
      <c r="L1072" t="s">
        <v>2496</v>
      </c>
      <c r="M1072" t="s">
        <v>6214</v>
      </c>
      <c r="N1072" t="s">
        <v>2496</v>
      </c>
      <c r="O1072" t="s">
        <v>2498</v>
      </c>
      <c r="P1072" t="s">
        <v>2546</v>
      </c>
      <c r="Q1072" t="s">
        <v>2547</v>
      </c>
      <c r="R1072" t="s">
        <v>3327</v>
      </c>
      <c r="S1072" t="s">
        <v>3328</v>
      </c>
      <c r="T1072" t="s">
        <v>3329</v>
      </c>
      <c r="U1072" t="s">
        <v>3330</v>
      </c>
      <c r="V1072" t="s">
        <v>3331</v>
      </c>
      <c r="W1072" t="s">
        <v>2553</v>
      </c>
      <c r="X1072" t="s">
        <v>6215</v>
      </c>
      <c r="Y1072" t="s">
        <v>2555</v>
      </c>
      <c r="Z1072" t="s">
        <v>6216</v>
      </c>
      <c r="AA1072" t="s">
        <v>2507</v>
      </c>
      <c r="AB1072" t="s">
        <v>6214</v>
      </c>
      <c r="AC1072" t="s">
        <v>715</v>
      </c>
      <c r="AD1072">
        <v>1.17</v>
      </c>
      <c r="AE1072">
        <v>1.17</v>
      </c>
      <c r="AF1072" t="s">
        <v>2509</v>
      </c>
      <c r="AG1072">
        <v>0.74199999999999999</v>
      </c>
      <c r="AH1072" t="s">
        <v>2510</v>
      </c>
      <c r="AI1072">
        <v>232</v>
      </c>
      <c r="AJ1072">
        <v>200</v>
      </c>
      <c r="AK1072">
        <v>16</v>
      </c>
      <c r="AL1072" t="s">
        <v>2511</v>
      </c>
      <c r="AM1072" t="s">
        <v>2528</v>
      </c>
      <c r="AN1072" t="s">
        <v>2513</v>
      </c>
      <c r="AO1072" t="s">
        <v>2513</v>
      </c>
      <c r="AP1072" t="s">
        <v>2514</v>
      </c>
      <c r="AQ1072" t="s">
        <v>2513</v>
      </c>
      <c r="AR1072" t="s">
        <v>2513</v>
      </c>
      <c r="AS1072" t="s">
        <v>2557</v>
      </c>
      <c r="AT1072" t="s">
        <v>2513</v>
      </c>
      <c r="AU1072">
        <v>44515</v>
      </c>
      <c r="AV1072" t="s">
        <v>2513</v>
      </c>
      <c r="AW1072" t="s">
        <v>2513</v>
      </c>
      <c r="AX1072" t="s">
        <v>2516</v>
      </c>
      <c r="AY1072" t="s">
        <v>2558</v>
      </c>
      <c r="AZ1072" t="s">
        <v>2513</v>
      </c>
      <c r="BA1072" t="s">
        <v>2513</v>
      </c>
      <c r="BB1072" t="s">
        <v>2513</v>
      </c>
    </row>
    <row r="1073" spans="1:54" x14ac:dyDescent="0.45">
      <c r="A1073">
        <v>10001596</v>
      </c>
      <c r="B1073" t="s">
        <v>6347</v>
      </c>
      <c r="C1073" t="s">
        <v>24979</v>
      </c>
      <c r="D1073" t="s">
        <v>2489</v>
      </c>
      <c r="E1073" t="s">
        <v>6348</v>
      </c>
      <c r="F1073" t="s">
        <v>6349</v>
      </c>
      <c r="G1073" t="s">
        <v>3318</v>
      </c>
      <c r="H1073" t="s">
        <v>6348</v>
      </c>
      <c r="I1073" t="s">
        <v>2493</v>
      </c>
      <c r="J1073" t="s">
        <v>2494</v>
      </c>
      <c r="K1073" t="s">
        <v>2544</v>
      </c>
      <c r="L1073" t="s">
        <v>2496</v>
      </c>
      <c r="M1073" t="s">
        <v>6241</v>
      </c>
      <c r="N1073" t="s">
        <v>2496</v>
      </c>
      <c r="O1073" t="s">
        <v>2498</v>
      </c>
      <c r="P1073" t="s">
        <v>2546</v>
      </c>
      <c r="Q1073" t="s">
        <v>2547</v>
      </c>
      <c r="R1073" t="s">
        <v>3327</v>
      </c>
      <c r="S1073" t="s">
        <v>3328</v>
      </c>
      <c r="T1073" t="s">
        <v>3329</v>
      </c>
      <c r="U1073" t="s">
        <v>3330</v>
      </c>
      <c r="V1073" t="s">
        <v>3331</v>
      </c>
      <c r="W1073" t="s">
        <v>2553</v>
      </c>
      <c r="X1073" t="s">
        <v>6242</v>
      </c>
      <c r="Y1073" t="s">
        <v>3189</v>
      </c>
      <c r="Z1073" t="s">
        <v>6243</v>
      </c>
      <c r="AA1073" t="s">
        <v>2507</v>
      </c>
      <c r="AB1073" t="s">
        <v>6241</v>
      </c>
      <c r="AC1073" t="s">
        <v>715</v>
      </c>
      <c r="AD1073">
        <v>1.17</v>
      </c>
      <c r="AE1073">
        <v>1.17</v>
      </c>
      <c r="AF1073" t="s">
        <v>2509</v>
      </c>
      <c r="AG1073">
        <v>0.74199999999999999</v>
      </c>
      <c r="AH1073" t="s">
        <v>2510</v>
      </c>
      <c r="AI1073">
        <v>232</v>
      </c>
      <c r="AJ1073">
        <v>200</v>
      </c>
      <c r="AK1073">
        <v>16</v>
      </c>
      <c r="AL1073" t="s">
        <v>2511</v>
      </c>
      <c r="AM1073" t="s">
        <v>2528</v>
      </c>
      <c r="AN1073" t="s">
        <v>2513</v>
      </c>
      <c r="AO1073" t="s">
        <v>2513</v>
      </c>
      <c r="AP1073" t="s">
        <v>2514</v>
      </c>
      <c r="AQ1073" t="s">
        <v>2513</v>
      </c>
      <c r="AR1073" t="s">
        <v>2513</v>
      </c>
      <c r="AS1073" t="s">
        <v>2557</v>
      </c>
      <c r="AT1073" t="s">
        <v>2513</v>
      </c>
      <c r="AU1073">
        <v>44515</v>
      </c>
      <c r="AV1073" t="s">
        <v>2513</v>
      </c>
      <c r="AW1073" t="s">
        <v>2513</v>
      </c>
      <c r="AX1073" t="s">
        <v>2516</v>
      </c>
      <c r="AY1073" t="s">
        <v>2558</v>
      </c>
      <c r="AZ1073" t="s">
        <v>2513</v>
      </c>
      <c r="BA1073" t="s">
        <v>2513</v>
      </c>
      <c r="BB1073" t="s">
        <v>2513</v>
      </c>
    </row>
    <row r="1074" spans="1:54" x14ac:dyDescent="0.45">
      <c r="A1074">
        <v>10001597</v>
      </c>
      <c r="B1074" t="s">
        <v>6350</v>
      </c>
      <c r="C1074" t="s">
        <v>24980</v>
      </c>
      <c r="D1074" t="s">
        <v>2489</v>
      </c>
      <c r="E1074" t="s">
        <v>6351</v>
      </c>
      <c r="F1074" t="s">
        <v>6352</v>
      </c>
      <c r="G1074" t="s">
        <v>3267</v>
      </c>
      <c r="H1074" t="s">
        <v>6351</v>
      </c>
      <c r="I1074" t="s">
        <v>2493</v>
      </c>
      <c r="J1074" t="s">
        <v>2494</v>
      </c>
      <c r="K1074" t="s">
        <v>2544</v>
      </c>
      <c r="L1074" t="s">
        <v>2496</v>
      </c>
      <c r="M1074" t="s">
        <v>6241</v>
      </c>
      <c r="N1074" t="s">
        <v>2496</v>
      </c>
      <c r="O1074" t="s">
        <v>2498</v>
      </c>
      <c r="P1074" t="s">
        <v>2546</v>
      </c>
      <c r="Q1074" t="s">
        <v>2547</v>
      </c>
      <c r="R1074" t="s">
        <v>3327</v>
      </c>
      <c r="S1074" t="s">
        <v>3328</v>
      </c>
      <c r="T1074" t="s">
        <v>3329</v>
      </c>
      <c r="U1074" t="s">
        <v>3330</v>
      </c>
      <c r="V1074" t="s">
        <v>3331</v>
      </c>
      <c r="W1074" t="s">
        <v>2553</v>
      </c>
      <c r="X1074" t="s">
        <v>6242</v>
      </c>
      <c r="Y1074" t="s">
        <v>3189</v>
      </c>
      <c r="Z1074" t="s">
        <v>6243</v>
      </c>
      <c r="AA1074" t="s">
        <v>2507</v>
      </c>
      <c r="AB1074" t="s">
        <v>6241</v>
      </c>
      <c r="AC1074" t="s">
        <v>715</v>
      </c>
      <c r="AD1074">
        <v>1.17</v>
      </c>
      <c r="AE1074">
        <v>1.17</v>
      </c>
      <c r="AF1074" t="s">
        <v>2509</v>
      </c>
      <c r="AG1074">
        <v>0.74199999999999999</v>
      </c>
      <c r="AH1074" t="s">
        <v>2510</v>
      </c>
      <c r="AI1074">
        <v>232</v>
      </c>
      <c r="AJ1074">
        <v>200</v>
      </c>
      <c r="AK1074">
        <v>16</v>
      </c>
      <c r="AL1074" t="s">
        <v>2511</v>
      </c>
      <c r="AM1074" t="s">
        <v>2528</v>
      </c>
      <c r="AN1074" t="s">
        <v>2513</v>
      </c>
      <c r="AO1074" t="s">
        <v>2513</v>
      </c>
      <c r="AP1074" t="s">
        <v>2514</v>
      </c>
      <c r="AQ1074" t="s">
        <v>2513</v>
      </c>
      <c r="AR1074" t="s">
        <v>2513</v>
      </c>
      <c r="AS1074" t="s">
        <v>2557</v>
      </c>
      <c r="AT1074" t="s">
        <v>2513</v>
      </c>
      <c r="AU1074">
        <v>44515</v>
      </c>
      <c r="AV1074" t="s">
        <v>2513</v>
      </c>
      <c r="AW1074" t="s">
        <v>2513</v>
      </c>
      <c r="AX1074" t="s">
        <v>2516</v>
      </c>
      <c r="AY1074" t="s">
        <v>2558</v>
      </c>
      <c r="AZ1074" t="s">
        <v>2513</v>
      </c>
      <c r="BA1074" t="s">
        <v>2513</v>
      </c>
      <c r="BB1074" t="s">
        <v>2513</v>
      </c>
    </row>
    <row r="1075" spans="1:54" x14ac:dyDescent="0.45">
      <c r="A1075">
        <v>10001598</v>
      </c>
      <c r="B1075" t="s">
        <v>6353</v>
      </c>
      <c r="C1075" t="s">
        <v>24981</v>
      </c>
      <c r="D1075" t="s">
        <v>2489</v>
      </c>
      <c r="E1075" t="s">
        <v>6354</v>
      </c>
      <c r="F1075" t="s">
        <v>6355</v>
      </c>
      <c r="G1075" t="s">
        <v>3762</v>
      </c>
      <c r="H1075" t="s">
        <v>6354</v>
      </c>
      <c r="I1075" t="s">
        <v>2493</v>
      </c>
      <c r="J1075" t="s">
        <v>2494</v>
      </c>
      <c r="K1075" t="s">
        <v>2544</v>
      </c>
      <c r="L1075" t="s">
        <v>2496</v>
      </c>
      <c r="M1075" t="s">
        <v>6356</v>
      </c>
      <c r="N1075" t="s">
        <v>2496</v>
      </c>
      <c r="O1075" t="s">
        <v>2498</v>
      </c>
      <c r="P1075" t="s">
        <v>2546</v>
      </c>
      <c r="Q1075" t="s">
        <v>2547</v>
      </c>
      <c r="R1075" t="s">
        <v>2918</v>
      </c>
      <c r="S1075" t="s">
        <v>2919</v>
      </c>
      <c r="T1075" t="s">
        <v>6357</v>
      </c>
      <c r="U1075" t="s">
        <v>6358</v>
      </c>
      <c r="V1075" t="s">
        <v>6359</v>
      </c>
      <c r="W1075" t="s">
        <v>2553</v>
      </c>
      <c r="X1075" t="s">
        <v>6360</v>
      </c>
      <c r="Y1075" t="s">
        <v>2555</v>
      </c>
      <c r="Z1075" t="s">
        <v>6361</v>
      </c>
      <c r="AA1075" t="s">
        <v>2507</v>
      </c>
      <c r="AB1075" t="s">
        <v>6356</v>
      </c>
      <c r="AC1075" t="s">
        <v>715</v>
      </c>
      <c r="AD1075">
        <v>0.76</v>
      </c>
      <c r="AE1075">
        <v>0.76</v>
      </c>
      <c r="AF1075" t="s">
        <v>2509</v>
      </c>
      <c r="AG1075">
        <v>0.36</v>
      </c>
      <c r="AH1075" t="s">
        <v>2510</v>
      </c>
      <c r="AI1075">
        <v>150</v>
      </c>
      <c r="AJ1075">
        <v>150</v>
      </c>
      <c r="AK1075">
        <v>16</v>
      </c>
      <c r="AL1075" t="s">
        <v>2511</v>
      </c>
      <c r="AM1075" t="s">
        <v>2528</v>
      </c>
      <c r="AN1075" t="s">
        <v>2513</v>
      </c>
      <c r="AO1075" t="s">
        <v>2513</v>
      </c>
      <c r="AP1075" t="s">
        <v>2514</v>
      </c>
      <c r="AQ1075" t="s">
        <v>2513</v>
      </c>
      <c r="AR1075" t="s">
        <v>2513</v>
      </c>
      <c r="AS1075" t="s">
        <v>2557</v>
      </c>
      <c r="AT1075" t="s">
        <v>2513</v>
      </c>
      <c r="AU1075">
        <v>44515</v>
      </c>
      <c r="AV1075" t="s">
        <v>2513</v>
      </c>
      <c r="AW1075" t="s">
        <v>2513</v>
      </c>
      <c r="AX1075" t="s">
        <v>2516</v>
      </c>
      <c r="AY1075" t="s">
        <v>2558</v>
      </c>
      <c r="AZ1075" t="s">
        <v>2513</v>
      </c>
      <c r="BA1075" t="s">
        <v>2513</v>
      </c>
      <c r="BB1075" t="s">
        <v>2513</v>
      </c>
    </row>
    <row r="1076" spans="1:54" x14ac:dyDescent="0.45">
      <c r="A1076">
        <v>10001599</v>
      </c>
      <c r="B1076" t="s">
        <v>6362</v>
      </c>
      <c r="C1076" t="s">
        <v>24982</v>
      </c>
      <c r="D1076" t="s">
        <v>2489</v>
      </c>
      <c r="E1076" t="s">
        <v>6363</v>
      </c>
      <c r="F1076" t="s">
        <v>6364</v>
      </c>
      <c r="G1076" t="s">
        <v>3426</v>
      </c>
      <c r="H1076" t="s">
        <v>6363</v>
      </c>
      <c r="I1076" t="s">
        <v>2493</v>
      </c>
      <c r="J1076" t="s">
        <v>2494</v>
      </c>
      <c r="K1076" t="s">
        <v>2544</v>
      </c>
      <c r="L1076" t="s">
        <v>2496</v>
      </c>
      <c r="M1076" t="s">
        <v>6365</v>
      </c>
      <c r="N1076" t="s">
        <v>2496</v>
      </c>
      <c r="O1076" t="s">
        <v>2498</v>
      </c>
      <c r="P1076" t="s">
        <v>2546</v>
      </c>
      <c r="Q1076" t="s">
        <v>2547</v>
      </c>
      <c r="R1076" t="s">
        <v>6196</v>
      </c>
      <c r="S1076" t="s">
        <v>6197</v>
      </c>
      <c r="T1076" t="s">
        <v>6198</v>
      </c>
      <c r="U1076" t="s">
        <v>2933</v>
      </c>
      <c r="V1076" t="s">
        <v>6199</v>
      </c>
      <c r="W1076" t="s">
        <v>2553</v>
      </c>
      <c r="X1076" t="s">
        <v>6366</v>
      </c>
      <c r="Y1076" t="s">
        <v>2555</v>
      </c>
      <c r="Z1076" t="s">
        <v>6367</v>
      </c>
      <c r="AA1076" t="s">
        <v>2507</v>
      </c>
      <c r="AB1076" t="s">
        <v>6365</v>
      </c>
      <c r="AC1076" t="s">
        <v>715</v>
      </c>
      <c r="AD1076">
        <v>0.8</v>
      </c>
      <c r="AE1076">
        <v>0.8</v>
      </c>
      <c r="AF1076" t="s">
        <v>2509</v>
      </c>
      <c r="AG1076">
        <v>0.64</v>
      </c>
      <c r="AH1076" t="s">
        <v>2510</v>
      </c>
      <c r="AI1076">
        <v>200</v>
      </c>
      <c r="AJ1076">
        <v>200</v>
      </c>
      <c r="AK1076">
        <v>16</v>
      </c>
      <c r="AL1076" t="s">
        <v>2511</v>
      </c>
      <c r="AM1076" t="s">
        <v>2528</v>
      </c>
      <c r="AN1076" t="s">
        <v>2513</v>
      </c>
      <c r="AO1076" t="s">
        <v>2513</v>
      </c>
      <c r="AP1076" t="s">
        <v>2514</v>
      </c>
      <c r="AQ1076" t="s">
        <v>2513</v>
      </c>
      <c r="AR1076" t="s">
        <v>2513</v>
      </c>
      <c r="AS1076" t="s">
        <v>2557</v>
      </c>
      <c r="AT1076" t="s">
        <v>2513</v>
      </c>
      <c r="AU1076">
        <v>44515</v>
      </c>
      <c r="AV1076" t="s">
        <v>2513</v>
      </c>
      <c r="AW1076" t="s">
        <v>2513</v>
      </c>
      <c r="AX1076" t="s">
        <v>2516</v>
      </c>
      <c r="AY1076" t="s">
        <v>2558</v>
      </c>
      <c r="AZ1076" t="s">
        <v>2513</v>
      </c>
      <c r="BA1076" t="s">
        <v>2513</v>
      </c>
      <c r="BB1076" t="s">
        <v>2513</v>
      </c>
    </row>
    <row r="1077" spans="1:54" x14ac:dyDescent="0.45">
      <c r="A1077">
        <v>10001600</v>
      </c>
      <c r="B1077" t="s">
        <v>6368</v>
      </c>
      <c r="C1077" t="s">
        <v>24983</v>
      </c>
      <c r="D1077" t="s">
        <v>2489</v>
      </c>
      <c r="E1077" t="s">
        <v>5209</v>
      </c>
      <c r="F1077" t="s">
        <v>5210</v>
      </c>
      <c r="G1077" t="s">
        <v>3604</v>
      </c>
      <c r="H1077" t="s">
        <v>5209</v>
      </c>
      <c r="I1077" t="s">
        <v>2493</v>
      </c>
      <c r="J1077" t="s">
        <v>2494</v>
      </c>
      <c r="K1077" t="s">
        <v>2544</v>
      </c>
      <c r="L1077" t="s">
        <v>2496</v>
      </c>
      <c r="M1077" t="s">
        <v>3187</v>
      </c>
      <c r="N1077" t="s">
        <v>2496</v>
      </c>
      <c r="O1077" t="s">
        <v>2498</v>
      </c>
      <c r="P1077" t="s">
        <v>2546</v>
      </c>
      <c r="Q1077" t="s">
        <v>2547</v>
      </c>
      <c r="R1077" t="s">
        <v>2918</v>
      </c>
      <c r="S1077" t="s">
        <v>2919</v>
      </c>
      <c r="T1077" t="s">
        <v>2942</v>
      </c>
      <c r="U1077" t="s">
        <v>2933</v>
      </c>
      <c r="V1077" t="s">
        <v>2943</v>
      </c>
      <c r="W1077" t="s">
        <v>2553</v>
      </c>
      <c r="X1077" t="s">
        <v>3188</v>
      </c>
      <c r="Y1077" t="s">
        <v>3189</v>
      </c>
      <c r="Z1077" t="s">
        <v>3190</v>
      </c>
      <c r="AA1077" t="s">
        <v>2507</v>
      </c>
      <c r="AB1077" t="s">
        <v>3187</v>
      </c>
      <c r="AC1077" t="s">
        <v>715</v>
      </c>
      <c r="AD1077">
        <v>1.35</v>
      </c>
      <c r="AE1077">
        <v>1.35</v>
      </c>
      <c r="AF1077" t="s">
        <v>2509</v>
      </c>
      <c r="AG1077">
        <v>0.64</v>
      </c>
      <c r="AH1077" t="s">
        <v>2510</v>
      </c>
      <c r="AI1077">
        <v>200</v>
      </c>
      <c r="AJ1077">
        <v>200</v>
      </c>
      <c r="AK1077">
        <v>16</v>
      </c>
      <c r="AL1077" t="s">
        <v>2511</v>
      </c>
      <c r="AM1077" t="s">
        <v>2528</v>
      </c>
      <c r="AN1077" t="s">
        <v>2513</v>
      </c>
      <c r="AO1077" t="s">
        <v>2513</v>
      </c>
      <c r="AP1077" t="s">
        <v>2514</v>
      </c>
      <c r="AQ1077" t="s">
        <v>2513</v>
      </c>
      <c r="AR1077" t="s">
        <v>2513</v>
      </c>
      <c r="AS1077" t="s">
        <v>2557</v>
      </c>
      <c r="AT1077" t="s">
        <v>2513</v>
      </c>
      <c r="AU1077">
        <v>44515</v>
      </c>
      <c r="AV1077" t="s">
        <v>2513</v>
      </c>
      <c r="AW1077" t="s">
        <v>2513</v>
      </c>
      <c r="AX1077" t="s">
        <v>2516</v>
      </c>
      <c r="AY1077" t="s">
        <v>2558</v>
      </c>
      <c r="AZ1077" t="s">
        <v>2513</v>
      </c>
      <c r="BA1077" t="s">
        <v>2513</v>
      </c>
      <c r="BB1077" t="s">
        <v>2513</v>
      </c>
    </row>
    <row r="1078" spans="1:54" x14ac:dyDescent="0.45">
      <c r="A1078">
        <v>10001601</v>
      </c>
      <c r="B1078" t="s">
        <v>6369</v>
      </c>
      <c r="C1078" t="s">
        <v>24984</v>
      </c>
      <c r="D1078" t="s">
        <v>2489</v>
      </c>
      <c r="E1078" t="s">
        <v>5215</v>
      </c>
      <c r="F1078" t="s">
        <v>5216</v>
      </c>
      <c r="G1078" t="s">
        <v>3412</v>
      </c>
      <c r="H1078" t="s">
        <v>5215</v>
      </c>
      <c r="I1078" t="s">
        <v>2493</v>
      </c>
      <c r="J1078" t="s">
        <v>2494</v>
      </c>
      <c r="K1078" t="s">
        <v>2544</v>
      </c>
      <c r="L1078" t="s">
        <v>2496</v>
      </c>
      <c r="M1078" t="s">
        <v>3187</v>
      </c>
      <c r="N1078" t="s">
        <v>2496</v>
      </c>
      <c r="O1078" t="s">
        <v>2498</v>
      </c>
      <c r="P1078" t="s">
        <v>2546</v>
      </c>
      <c r="Q1078" t="s">
        <v>2547</v>
      </c>
      <c r="R1078" t="s">
        <v>2918</v>
      </c>
      <c r="S1078" t="s">
        <v>2919</v>
      </c>
      <c r="T1078" t="s">
        <v>2942</v>
      </c>
      <c r="U1078" t="s">
        <v>2933</v>
      </c>
      <c r="V1078" t="s">
        <v>2943</v>
      </c>
      <c r="W1078" t="s">
        <v>2553</v>
      </c>
      <c r="X1078" t="s">
        <v>3188</v>
      </c>
      <c r="Y1078" t="s">
        <v>3189</v>
      </c>
      <c r="Z1078" t="s">
        <v>3190</v>
      </c>
      <c r="AA1078" t="s">
        <v>2507</v>
      </c>
      <c r="AB1078" t="s">
        <v>3187</v>
      </c>
      <c r="AC1078" t="s">
        <v>715</v>
      </c>
      <c r="AD1078">
        <v>1.35</v>
      </c>
      <c r="AE1078">
        <v>1.35</v>
      </c>
      <c r="AF1078" t="s">
        <v>2509</v>
      </c>
      <c r="AG1078">
        <v>0.64</v>
      </c>
      <c r="AH1078" t="s">
        <v>2510</v>
      </c>
      <c r="AI1078">
        <v>200</v>
      </c>
      <c r="AJ1078">
        <v>200</v>
      </c>
      <c r="AK1078">
        <v>16</v>
      </c>
      <c r="AL1078" t="s">
        <v>2511</v>
      </c>
      <c r="AM1078" t="s">
        <v>2528</v>
      </c>
      <c r="AN1078" t="s">
        <v>2513</v>
      </c>
      <c r="AO1078" t="s">
        <v>2513</v>
      </c>
      <c r="AP1078" t="s">
        <v>2514</v>
      </c>
      <c r="AQ1078" t="s">
        <v>2513</v>
      </c>
      <c r="AR1078" t="s">
        <v>2513</v>
      </c>
      <c r="AS1078" t="s">
        <v>2557</v>
      </c>
      <c r="AT1078" t="s">
        <v>2513</v>
      </c>
      <c r="AU1078">
        <v>44515</v>
      </c>
      <c r="AV1078" t="s">
        <v>2513</v>
      </c>
      <c r="AW1078" t="s">
        <v>2513</v>
      </c>
      <c r="AX1078" t="s">
        <v>2516</v>
      </c>
      <c r="AY1078" t="s">
        <v>2558</v>
      </c>
      <c r="AZ1078" t="s">
        <v>2513</v>
      </c>
      <c r="BA1078" t="s">
        <v>2513</v>
      </c>
      <c r="BB1078" t="s">
        <v>2513</v>
      </c>
    </row>
    <row r="1079" spans="1:54" x14ac:dyDescent="0.45">
      <c r="A1079">
        <v>10001603</v>
      </c>
      <c r="B1079" t="s">
        <v>6370</v>
      </c>
      <c r="C1079" t="s">
        <v>24985</v>
      </c>
      <c r="D1079" t="s">
        <v>2489</v>
      </c>
      <c r="E1079" t="s">
        <v>6371</v>
      </c>
      <c r="F1079" t="s">
        <v>6372</v>
      </c>
      <c r="G1079" t="s">
        <v>3263</v>
      </c>
      <c r="H1079" t="s">
        <v>6371</v>
      </c>
      <c r="I1079" t="s">
        <v>2493</v>
      </c>
      <c r="J1079" t="s">
        <v>2494</v>
      </c>
      <c r="K1079" t="s">
        <v>2544</v>
      </c>
      <c r="L1079" t="s">
        <v>2496</v>
      </c>
      <c r="M1079" t="s">
        <v>2941</v>
      </c>
      <c r="N1079" t="s">
        <v>2496</v>
      </c>
      <c r="O1079" t="s">
        <v>2498</v>
      </c>
      <c r="P1079" t="s">
        <v>2546</v>
      </c>
      <c r="Q1079" t="s">
        <v>2547</v>
      </c>
      <c r="R1079" t="s">
        <v>2918</v>
      </c>
      <c r="S1079" t="s">
        <v>2919</v>
      </c>
      <c r="T1079" t="s">
        <v>2942</v>
      </c>
      <c r="U1079" t="s">
        <v>2933</v>
      </c>
      <c r="V1079" t="s">
        <v>2943</v>
      </c>
      <c r="W1079" t="s">
        <v>2553</v>
      </c>
      <c r="X1079" t="s">
        <v>2944</v>
      </c>
      <c r="Y1079" t="s">
        <v>2555</v>
      </c>
      <c r="Z1079" t="s">
        <v>2945</v>
      </c>
      <c r="AA1079" t="s">
        <v>2507</v>
      </c>
      <c r="AB1079" t="s">
        <v>2941</v>
      </c>
      <c r="AC1079" t="s">
        <v>715</v>
      </c>
      <c r="AD1079">
        <v>1.35</v>
      </c>
      <c r="AE1079">
        <v>1.35</v>
      </c>
      <c r="AF1079" t="s">
        <v>2509</v>
      </c>
      <c r="AG1079">
        <v>0.64</v>
      </c>
      <c r="AH1079" t="s">
        <v>2510</v>
      </c>
      <c r="AI1079">
        <v>200</v>
      </c>
      <c r="AJ1079">
        <v>200</v>
      </c>
      <c r="AK1079">
        <v>16</v>
      </c>
      <c r="AL1079" t="s">
        <v>2511</v>
      </c>
      <c r="AM1079" t="s">
        <v>2528</v>
      </c>
      <c r="AN1079" t="s">
        <v>2513</v>
      </c>
      <c r="AO1079" t="s">
        <v>2513</v>
      </c>
      <c r="AP1079" t="s">
        <v>2514</v>
      </c>
      <c r="AQ1079" t="s">
        <v>2513</v>
      </c>
      <c r="AR1079" t="s">
        <v>2513</v>
      </c>
      <c r="AS1079" t="s">
        <v>2557</v>
      </c>
      <c r="AT1079" t="s">
        <v>2513</v>
      </c>
      <c r="AU1079">
        <v>44515</v>
      </c>
      <c r="AV1079" t="s">
        <v>2513</v>
      </c>
      <c r="AW1079" t="s">
        <v>2513</v>
      </c>
      <c r="AX1079" t="s">
        <v>2516</v>
      </c>
      <c r="AY1079" t="s">
        <v>2558</v>
      </c>
      <c r="AZ1079" t="s">
        <v>2513</v>
      </c>
      <c r="BA1079" t="s">
        <v>2513</v>
      </c>
      <c r="BB1079" t="s">
        <v>2513</v>
      </c>
    </row>
    <row r="1080" spans="1:54" x14ac:dyDescent="0.45">
      <c r="A1080">
        <v>10001610</v>
      </c>
      <c r="B1080" t="s">
        <v>6373</v>
      </c>
      <c r="C1080" t="s">
        <v>24986</v>
      </c>
      <c r="D1080" t="s">
        <v>2489</v>
      </c>
      <c r="E1080" t="s">
        <v>6374</v>
      </c>
      <c r="F1080" t="s">
        <v>6375</v>
      </c>
      <c r="G1080" t="s">
        <v>3288</v>
      </c>
      <c r="H1080" t="s">
        <v>6374</v>
      </c>
      <c r="I1080" t="s">
        <v>2493</v>
      </c>
      <c r="J1080" t="s">
        <v>2494</v>
      </c>
      <c r="K1080" t="s">
        <v>2544</v>
      </c>
      <c r="L1080" t="s">
        <v>2496</v>
      </c>
      <c r="M1080" t="s">
        <v>3200</v>
      </c>
      <c r="N1080" t="s">
        <v>2496</v>
      </c>
      <c r="O1080" t="s">
        <v>2498</v>
      </c>
      <c r="P1080" t="s">
        <v>2546</v>
      </c>
      <c r="Q1080" t="s">
        <v>2547</v>
      </c>
      <c r="R1080" t="s">
        <v>2918</v>
      </c>
      <c r="S1080" t="s">
        <v>2919</v>
      </c>
      <c r="T1080" t="s">
        <v>2942</v>
      </c>
      <c r="U1080" t="s">
        <v>2933</v>
      </c>
      <c r="V1080" t="s">
        <v>2943</v>
      </c>
      <c r="W1080" t="s">
        <v>2553</v>
      </c>
      <c r="X1080" t="s">
        <v>3201</v>
      </c>
      <c r="Y1080" t="s">
        <v>3202</v>
      </c>
      <c r="Z1080" t="s">
        <v>3203</v>
      </c>
      <c r="AA1080" t="s">
        <v>2507</v>
      </c>
      <c r="AB1080" t="s">
        <v>3200</v>
      </c>
      <c r="AC1080" t="s">
        <v>715</v>
      </c>
      <c r="AD1080">
        <v>1.35</v>
      </c>
      <c r="AE1080">
        <v>1.35</v>
      </c>
      <c r="AF1080" t="s">
        <v>2509</v>
      </c>
      <c r="AG1080">
        <v>0.64</v>
      </c>
      <c r="AH1080" t="s">
        <v>2510</v>
      </c>
      <c r="AI1080">
        <v>200</v>
      </c>
      <c r="AJ1080">
        <v>200</v>
      </c>
      <c r="AK1080">
        <v>16</v>
      </c>
      <c r="AL1080" t="s">
        <v>2511</v>
      </c>
      <c r="AM1080" t="s">
        <v>2528</v>
      </c>
      <c r="AN1080" t="s">
        <v>2513</v>
      </c>
      <c r="AO1080" t="s">
        <v>2513</v>
      </c>
      <c r="AP1080" t="s">
        <v>2514</v>
      </c>
      <c r="AQ1080" t="s">
        <v>2513</v>
      </c>
      <c r="AR1080" t="s">
        <v>2513</v>
      </c>
      <c r="AS1080" t="s">
        <v>2557</v>
      </c>
      <c r="AT1080" t="s">
        <v>2513</v>
      </c>
      <c r="AU1080">
        <v>44515</v>
      </c>
      <c r="AV1080" t="s">
        <v>2513</v>
      </c>
      <c r="AW1080" t="s">
        <v>2513</v>
      </c>
      <c r="AX1080" t="s">
        <v>2516</v>
      </c>
      <c r="AY1080" t="s">
        <v>2558</v>
      </c>
      <c r="AZ1080" t="s">
        <v>2513</v>
      </c>
      <c r="BA1080" t="s">
        <v>2513</v>
      </c>
      <c r="BB1080" t="s">
        <v>2513</v>
      </c>
    </row>
    <row r="1081" spans="1:54" x14ac:dyDescent="0.45">
      <c r="A1081">
        <v>10001619</v>
      </c>
      <c r="B1081" t="s">
        <v>6376</v>
      </c>
      <c r="C1081" t="s">
        <v>24987</v>
      </c>
      <c r="D1081" t="s">
        <v>2489</v>
      </c>
      <c r="E1081" t="s">
        <v>6377</v>
      </c>
      <c r="F1081" t="s">
        <v>6378</v>
      </c>
      <c r="G1081" t="s">
        <v>2928</v>
      </c>
      <c r="H1081" t="s">
        <v>6377</v>
      </c>
      <c r="I1081" t="s">
        <v>2493</v>
      </c>
      <c r="J1081" t="s">
        <v>2494</v>
      </c>
      <c r="K1081" t="s">
        <v>2544</v>
      </c>
      <c r="L1081" t="s">
        <v>2496</v>
      </c>
      <c r="M1081" t="s">
        <v>6214</v>
      </c>
      <c r="N1081" t="s">
        <v>2496</v>
      </c>
      <c r="O1081" t="s">
        <v>2498</v>
      </c>
      <c r="P1081" t="s">
        <v>2546</v>
      </c>
      <c r="Q1081" t="s">
        <v>2547</v>
      </c>
      <c r="R1081" t="s">
        <v>3327</v>
      </c>
      <c r="S1081" t="s">
        <v>3328</v>
      </c>
      <c r="T1081" t="s">
        <v>3329</v>
      </c>
      <c r="U1081" t="s">
        <v>3330</v>
      </c>
      <c r="V1081" t="s">
        <v>3331</v>
      </c>
      <c r="W1081" t="s">
        <v>2553</v>
      </c>
      <c r="X1081" t="s">
        <v>6215</v>
      </c>
      <c r="Y1081" t="s">
        <v>2555</v>
      </c>
      <c r="Z1081" t="s">
        <v>6216</v>
      </c>
      <c r="AA1081" t="s">
        <v>2507</v>
      </c>
      <c r="AB1081" t="s">
        <v>6214</v>
      </c>
      <c r="AC1081" t="s">
        <v>715</v>
      </c>
      <c r="AD1081">
        <v>1.17</v>
      </c>
      <c r="AE1081">
        <v>1.17</v>
      </c>
      <c r="AF1081" t="s">
        <v>2509</v>
      </c>
      <c r="AG1081">
        <v>0.74199999999999999</v>
      </c>
      <c r="AH1081" t="s">
        <v>2510</v>
      </c>
      <c r="AI1081">
        <v>232</v>
      </c>
      <c r="AJ1081">
        <v>200</v>
      </c>
      <c r="AK1081">
        <v>16</v>
      </c>
      <c r="AL1081" t="s">
        <v>2511</v>
      </c>
      <c r="AM1081" t="s">
        <v>2528</v>
      </c>
      <c r="AN1081" t="s">
        <v>2513</v>
      </c>
      <c r="AO1081" t="s">
        <v>2513</v>
      </c>
      <c r="AP1081" t="s">
        <v>2514</v>
      </c>
      <c r="AQ1081" t="s">
        <v>2513</v>
      </c>
      <c r="AR1081" t="s">
        <v>2513</v>
      </c>
      <c r="AS1081" t="s">
        <v>2557</v>
      </c>
      <c r="AT1081" t="s">
        <v>2513</v>
      </c>
      <c r="AU1081">
        <v>44515</v>
      </c>
      <c r="AV1081" t="s">
        <v>2513</v>
      </c>
      <c r="AW1081" t="s">
        <v>2513</v>
      </c>
      <c r="AX1081" t="s">
        <v>2516</v>
      </c>
      <c r="AY1081" t="s">
        <v>2558</v>
      </c>
      <c r="AZ1081" t="s">
        <v>2513</v>
      </c>
      <c r="BA1081" t="s">
        <v>2513</v>
      </c>
      <c r="BB1081" t="s">
        <v>2513</v>
      </c>
    </row>
    <row r="1082" spans="1:54" x14ac:dyDescent="0.45">
      <c r="A1082">
        <v>10001620</v>
      </c>
      <c r="B1082" t="s">
        <v>6379</v>
      </c>
      <c r="C1082" t="s">
        <v>24988</v>
      </c>
      <c r="D1082" t="s">
        <v>2489</v>
      </c>
      <c r="E1082" t="s">
        <v>6380</v>
      </c>
      <c r="F1082" t="s">
        <v>6381</v>
      </c>
      <c r="G1082" t="s">
        <v>3288</v>
      </c>
      <c r="H1082" t="s">
        <v>6380</v>
      </c>
      <c r="I1082" t="s">
        <v>2493</v>
      </c>
      <c r="J1082" t="s">
        <v>2494</v>
      </c>
      <c r="K1082" t="s">
        <v>2544</v>
      </c>
      <c r="L1082" t="s">
        <v>2496</v>
      </c>
      <c r="M1082" t="s">
        <v>6382</v>
      </c>
      <c r="N1082" t="s">
        <v>2496</v>
      </c>
      <c r="O1082" t="s">
        <v>2498</v>
      </c>
      <c r="P1082" t="s">
        <v>2546</v>
      </c>
      <c r="Q1082" t="s">
        <v>2547</v>
      </c>
      <c r="R1082" t="s">
        <v>6383</v>
      </c>
      <c r="S1082" t="s">
        <v>6384</v>
      </c>
      <c r="T1082" t="s">
        <v>6385</v>
      </c>
      <c r="U1082" t="s">
        <v>6386</v>
      </c>
      <c r="V1082" t="s">
        <v>6387</v>
      </c>
      <c r="W1082" t="s">
        <v>2553</v>
      </c>
      <c r="X1082" t="s">
        <v>6388</v>
      </c>
      <c r="Y1082" t="s">
        <v>2555</v>
      </c>
      <c r="Z1082" t="s">
        <v>6389</v>
      </c>
      <c r="AA1082" t="s">
        <v>2507</v>
      </c>
      <c r="AB1082" t="s">
        <v>6382</v>
      </c>
      <c r="AC1082" t="s">
        <v>715</v>
      </c>
      <c r="AD1082">
        <v>0.88</v>
      </c>
      <c r="AE1082">
        <v>0.88</v>
      </c>
      <c r="AF1082" t="s">
        <v>2509</v>
      </c>
      <c r="AG1082">
        <v>0.71199999999999997</v>
      </c>
      <c r="AH1082" t="s">
        <v>2510</v>
      </c>
      <c r="AI1082">
        <v>211</v>
      </c>
      <c r="AJ1082">
        <v>211</v>
      </c>
      <c r="AK1082">
        <v>16</v>
      </c>
      <c r="AL1082" t="s">
        <v>2511</v>
      </c>
      <c r="AM1082" t="s">
        <v>2528</v>
      </c>
      <c r="AN1082" t="s">
        <v>2513</v>
      </c>
      <c r="AO1082" t="s">
        <v>2513</v>
      </c>
      <c r="AP1082" t="s">
        <v>2514</v>
      </c>
      <c r="AQ1082" t="s">
        <v>2513</v>
      </c>
      <c r="AR1082" t="s">
        <v>2513</v>
      </c>
      <c r="AS1082" t="s">
        <v>2557</v>
      </c>
      <c r="AT1082" t="s">
        <v>2513</v>
      </c>
      <c r="AU1082">
        <v>44515</v>
      </c>
      <c r="AV1082" t="s">
        <v>2513</v>
      </c>
      <c r="AW1082" t="s">
        <v>2513</v>
      </c>
      <c r="AX1082" t="s">
        <v>2516</v>
      </c>
      <c r="AY1082" t="s">
        <v>2558</v>
      </c>
      <c r="AZ1082" t="s">
        <v>2513</v>
      </c>
      <c r="BA1082" t="s">
        <v>2513</v>
      </c>
      <c r="BB1082" t="s">
        <v>2513</v>
      </c>
    </row>
    <row r="1083" spans="1:54" x14ac:dyDescent="0.45">
      <c r="A1083">
        <v>10001621</v>
      </c>
      <c r="B1083" t="s">
        <v>6390</v>
      </c>
      <c r="C1083" t="s">
        <v>24989</v>
      </c>
      <c r="D1083" t="s">
        <v>2489</v>
      </c>
      <c r="E1083" t="s">
        <v>6391</v>
      </c>
      <c r="F1083" t="s">
        <v>6392</v>
      </c>
      <c r="G1083" t="s">
        <v>3240</v>
      </c>
      <c r="H1083" t="s">
        <v>6391</v>
      </c>
      <c r="I1083" t="s">
        <v>2493</v>
      </c>
      <c r="J1083" t="s">
        <v>2494</v>
      </c>
      <c r="K1083" t="s">
        <v>2544</v>
      </c>
      <c r="L1083" t="s">
        <v>2496</v>
      </c>
      <c r="M1083" t="s">
        <v>2941</v>
      </c>
      <c r="N1083" t="s">
        <v>2496</v>
      </c>
      <c r="O1083" t="s">
        <v>2498</v>
      </c>
      <c r="P1083" t="s">
        <v>2546</v>
      </c>
      <c r="Q1083" t="s">
        <v>2547</v>
      </c>
      <c r="R1083" t="s">
        <v>2918</v>
      </c>
      <c r="S1083" t="s">
        <v>2919</v>
      </c>
      <c r="T1083" t="s">
        <v>2942</v>
      </c>
      <c r="U1083" t="s">
        <v>2933</v>
      </c>
      <c r="V1083" t="s">
        <v>2943</v>
      </c>
      <c r="W1083" t="s">
        <v>2553</v>
      </c>
      <c r="X1083" t="s">
        <v>2944</v>
      </c>
      <c r="Y1083" t="s">
        <v>2555</v>
      </c>
      <c r="Z1083" t="s">
        <v>2945</v>
      </c>
      <c r="AA1083" t="s">
        <v>2507</v>
      </c>
      <c r="AB1083" t="s">
        <v>2941</v>
      </c>
      <c r="AC1083" t="s">
        <v>715</v>
      </c>
      <c r="AD1083">
        <v>1.35</v>
      </c>
      <c r="AE1083">
        <v>1.35</v>
      </c>
      <c r="AF1083" t="s">
        <v>2509</v>
      </c>
      <c r="AG1083">
        <v>0.64</v>
      </c>
      <c r="AH1083" t="s">
        <v>2510</v>
      </c>
      <c r="AI1083">
        <v>200</v>
      </c>
      <c r="AJ1083">
        <v>200</v>
      </c>
      <c r="AK1083">
        <v>16</v>
      </c>
      <c r="AL1083" t="s">
        <v>2511</v>
      </c>
      <c r="AM1083" t="s">
        <v>2528</v>
      </c>
      <c r="AN1083" t="s">
        <v>2513</v>
      </c>
      <c r="AO1083" t="s">
        <v>2513</v>
      </c>
      <c r="AP1083" t="s">
        <v>2514</v>
      </c>
      <c r="AQ1083" t="s">
        <v>2513</v>
      </c>
      <c r="AR1083" t="s">
        <v>2513</v>
      </c>
      <c r="AS1083" t="s">
        <v>2557</v>
      </c>
      <c r="AT1083" t="s">
        <v>2513</v>
      </c>
      <c r="AU1083">
        <v>44515</v>
      </c>
      <c r="AV1083" t="s">
        <v>2513</v>
      </c>
      <c r="AW1083" t="s">
        <v>2513</v>
      </c>
      <c r="AX1083" t="s">
        <v>2516</v>
      </c>
      <c r="AY1083" t="s">
        <v>2558</v>
      </c>
      <c r="AZ1083" t="s">
        <v>2513</v>
      </c>
      <c r="BA1083" t="s">
        <v>2513</v>
      </c>
      <c r="BB1083" t="s">
        <v>2513</v>
      </c>
    </row>
    <row r="1084" spans="1:54" x14ac:dyDescent="0.45">
      <c r="A1084">
        <v>10001622</v>
      </c>
      <c r="B1084" t="s">
        <v>6393</v>
      </c>
      <c r="C1084" t="s">
        <v>24990</v>
      </c>
      <c r="D1084" t="s">
        <v>2489</v>
      </c>
      <c r="E1084" t="s">
        <v>6394</v>
      </c>
      <c r="F1084" t="s">
        <v>6395</v>
      </c>
      <c r="G1084" t="s">
        <v>3458</v>
      </c>
      <c r="H1084" t="s">
        <v>6394</v>
      </c>
      <c r="I1084" t="s">
        <v>2493</v>
      </c>
      <c r="J1084" t="s">
        <v>2494</v>
      </c>
      <c r="K1084" t="s">
        <v>2544</v>
      </c>
      <c r="L1084" t="s">
        <v>2496</v>
      </c>
      <c r="M1084" t="s">
        <v>6220</v>
      </c>
      <c r="N1084" t="s">
        <v>2496</v>
      </c>
      <c r="O1084" t="s">
        <v>2498</v>
      </c>
      <c r="P1084" t="s">
        <v>2546</v>
      </c>
      <c r="Q1084" t="s">
        <v>2547</v>
      </c>
      <c r="R1084" t="s">
        <v>2918</v>
      </c>
      <c r="S1084" t="s">
        <v>2919</v>
      </c>
      <c r="T1084" t="s">
        <v>6221</v>
      </c>
      <c r="U1084" t="s">
        <v>6222</v>
      </c>
      <c r="V1084" t="s">
        <v>6223</v>
      </c>
      <c r="W1084" t="s">
        <v>2553</v>
      </c>
      <c r="X1084" t="s">
        <v>6224</v>
      </c>
      <c r="Y1084" t="s">
        <v>2555</v>
      </c>
      <c r="Z1084" t="s">
        <v>6225</v>
      </c>
      <c r="AA1084" t="s">
        <v>2507</v>
      </c>
      <c r="AB1084" t="s">
        <v>6220</v>
      </c>
      <c r="AC1084" t="s">
        <v>715</v>
      </c>
      <c r="AD1084">
        <v>0.08</v>
      </c>
      <c r="AE1084">
        <v>0.08</v>
      </c>
      <c r="AF1084" t="s">
        <v>2509</v>
      </c>
      <c r="AG1084">
        <v>0.04</v>
      </c>
      <c r="AH1084" t="s">
        <v>2510</v>
      </c>
      <c r="AI1084">
        <v>50</v>
      </c>
      <c r="AJ1084">
        <v>50</v>
      </c>
      <c r="AK1084">
        <v>16</v>
      </c>
      <c r="AL1084" t="s">
        <v>2511</v>
      </c>
      <c r="AM1084" t="s">
        <v>2528</v>
      </c>
      <c r="AN1084" t="s">
        <v>2513</v>
      </c>
      <c r="AO1084" t="s">
        <v>2513</v>
      </c>
      <c r="AP1084" t="s">
        <v>2514</v>
      </c>
      <c r="AQ1084" t="s">
        <v>2513</v>
      </c>
      <c r="AR1084" t="s">
        <v>2513</v>
      </c>
      <c r="AS1084" t="s">
        <v>2557</v>
      </c>
      <c r="AT1084" t="s">
        <v>2513</v>
      </c>
      <c r="AU1084">
        <v>44515</v>
      </c>
      <c r="AV1084" t="s">
        <v>2513</v>
      </c>
      <c r="AW1084" t="s">
        <v>2513</v>
      </c>
      <c r="AX1084" t="s">
        <v>2516</v>
      </c>
      <c r="AY1084" t="s">
        <v>2558</v>
      </c>
      <c r="AZ1084" t="s">
        <v>2513</v>
      </c>
      <c r="BA1084" t="s">
        <v>2513</v>
      </c>
      <c r="BB1084" t="s">
        <v>2513</v>
      </c>
    </row>
    <row r="1085" spans="1:54" x14ac:dyDescent="0.45">
      <c r="A1085">
        <v>10001623</v>
      </c>
      <c r="B1085" t="s">
        <v>6396</v>
      </c>
      <c r="C1085" t="s">
        <v>24991</v>
      </c>
      <c r="D1085" t="s">
        <v>2489</v>
      </c>
      <c r="E1085" t="s">
        <v>6397</v>
      </c>
      <c r="F1085" t="s">
        <v>6398</v>
      </c>
      <c r="G1085" t="s">
        <v>3422</v>
      </c>
      <c r="H1085" t="s">
        <v>6397</v>
      </c>
      <c r="I1085" t="s">
        <v>2493</v>
      </c>
      <c r="J1085" t="s">
        <v>2494</v>
      </c>
      <c r="K1085" t="s">
        <v>2544</v>
      </c>
      <c r="L1085" t="s">
        <v>2496</v>
      </c>
      <c r="M1085" t="s">
        <v>6317</v>
      </c>
      <c r="N1085" t="s">
        <v>2496</v>
      </c>
      <c r="O1085" t="s">
        <v>2498</v>
      </c>
      <c r="P1085" t="s">
        <v>2546</v>
      </c>
      <c r="Q1085" t="s">
        <v>2547</v>
      </c>
      <c r="R1085" t="s">
        <v>2918</v>
      </c>
      <c r="S1085" t="s">
        <v>2919</v>
      </c>
      <c r="T1085" t="s">
        <v>6318</v>
      </c>
      <c r="U1085" t="s">
        <v>6319</v>
      </c>
      <c r="V1085" t="s">
        <v>6320</v>
      </c>
      <c r="W1085" t="s">
        <v>2553</v>
      </c>
      <c r="X1085" t="s">
        <v>6321</v>
      </c>
      <c r="Y1085" t="s">
        <v>2555</v>
      </c>
      <c r="Z1085" t="s">
        <v>6322</v>
      </c>
      <c r="AA1085" t="s">
        <v>2507</v>
      </c>
      <c r="AB1085" t="s">
        <v>6317</v>
      </c>
      <c r="AC1085" t="s">
        <v>715</v>
      </c>
      <c r="AD1085">
        <v>0.25</v>
      </c>
      <c r="AE1085">
        <v>0.25</v>
      </c>
      <c r="AF1085" t="s">
        <v>2509</v>
      </c>
      <c r="AG1085">
        <v>0.12</v>
      </c>
      <c r="AH1085" t="s">
        <v>2510</v>
      </c>
      <c r="AI1085">
        <v>100</v>
      </c>
      <c r="AJ1085">
        <v>100</v>
      </c>
      <c r="AK1085">
        <v>12</v>
      </c>
      <c r="AL1085" t="s">
        <v>2511</v>
      </c>
      <c r="AM1085" t="s">
        <v>2528</v>
      </c>
      <c r="AN1085" t="s">
        <v>2513</v>
      </c>
      <c r="AO1085" t="s">
        <v>2513</v>
      </c>
      <c r="AP1085" t="s">
        <v>2514</v>
      </c>
      <c r="AQ1085" t="s">
        <v>2513</v>
      </c>
      <c r="AR1085" t="s">
        <v>2513</v>
      </c>
      <c r="AS1085" t="s">
        <v>2557</v>
      </c>
      <c r="AT1085" t="s">
        <v>2513</v>
      </c>
      <c r="AU1085">
        <v>44515</v>
      </c>
      <c r="AV1085" t="s">
        <v>2513</v>
      </c>
      <c r="AW1085" t="s">
        <v>2513</v>
      </c>
      <c r="AX1085" t="s">
        <v>2516</v>
      </c>
      <c r="AY1085" t="s">
        <v>2558</v>
      </c>
      <c r="AZ1085" t="s">
        <v>2513</v>
      </c>
      <c r="BA1085" t="s">
        <v>2513</v>
      </c>
      <c r="BB1085" t="s">
        <v>2513</v>
      </c>
    </row>
    <row r="1086" spans="1:54" x14ac:dyDescent="0.45">
      <c r="A1086">
        <v>10001624</v>
      </c>
      <c r="B1086" t="s">
        <v>6399</v>
      </c>
      <c r="C1086" t="s">
        <v>24992</v>
      </c>
      <c r="D1086" t="s">
        <v>2489</v>
      </c>
      <c r="E1086" t="s">
        <v>6400</v>
      </c>
      <c r="F1086" t="s">
        <v>6401</v>
      </c>
      <c r="G1086" t="s">
        <v>3422</v>
      </c>
      <c r="H1086" t="s">
        <v>6400</v>
      </c>
      <c r="I1086" t="s">
        <v>2493</v>
      </c>
      <c r="J1086" t="s">
        <v>2494</v>
      </c>
      <c r="K1086" t="s">
        <v>2544</v>
      </c>
      <c r="L1086" t="s">
        <v>2496</v>
      </c>
      <c r="M1086" t="s">
        <v>6329</v>
      </c>
      <c r="N1086" t="s">
        <v>2496</v>
      </c>
      <c r="O1086" t="s">
        <v>2498</v>
      </c>
      <c r="P1086" t="s">
        <v>2546</v>
      </c>
      <c r="Q1086" t="s">
        <v>2547</v>
      </c>
      <c r="R1086" t="s">
        <v>6330</v>
      </c>
      <c r="S1086" t="s">
        <v>6331</v>
      </c>
      <c r="T1086" t="s">
        <v>6332</v>
      </c>
      <c r="U1086" t="s">
        <v>6333</v>
      </c>
      <c r="V1086" t="s">
        <v>6334</v>
      </c>
      <c r="W1086" t="s">
        <v>2553</v>
      </c>
      <c r="X1086" t="s">
        <v>6335</v>
      </c>
      <c r="Y1086" t="s">
        <v>2555</v>
      </c>
      <c r="Z1086" t="s">
        <v>6336</v>
      </c>
      <c r="AA1086" t="s">
        <v>2507</v>
      </c>
      <c r="AB1086" t="s">
        <v>6329</v>
      </c>
      <c r="AC1086" t="s">
        <v>715</v>
      </c>
      <c r="AD1086">
        <v>0.68</v>
      </c>
      <c r="AE1086">
        <v>0.68</v>
      </c>
      <c r="AF1086" t="s">
        <v>2509</v>
      </c>
      <c r="AG1086">
        <v>0.32</v>
      </c>
      <c r="AH1086" t="s">
        <v>2510</v>
      </c>
      <c r="AI1086">
        <v>200</v>
      </c>
      <c r="AJ1086">
        <v>100</v>
      </c>
      <c r="AK1086">
        <v>16</v>
      </c>
      <c r="AL1086" t="s">
        <v>2511</v>
      </c>
      <c r="AM1086" t="s">
        <v>2528</v>
      </c>
      <c r="AN1086" t="s">
        <v>2513</v>
      </c>
      <c r="AO1086" t="s">
        <v>2513</v>
      </c>
      <c r="AP1086" t="s">
        <v>2514</v>
      </c>
      <c r="AQ1086" t="s">
        <v>2513</v>
      </c>
      <c r="AR1086" t="s">
        <v>2513</v>
      </c>
      <c r="AS1086" t="s">
        <v>2557</v>
      </c>
      <c r="AT1086" t="s">
        <v>2513</v>
      </c>
      <c r="AU1086">
        <v>44515</v>
      </c>
      <c r="AV1086" t="s">
        <v>2513</v>
      </c>
      <c r="AW1086" t="s">
        <v>2513</v>
      </c>
      <c r="AX1086" t="s">
        <v>2516</v>
      </c>
      <c r="AY1086" t="s">
        <v>2558</v>
      </c>
      <c r="AZ1086" t="s">
        <v>2513</v>
      </c>
      <c r="BA1086" t="s">
        <v>2513</v>
      </c>
      <c r="BB1086" t="s">
        <v>2513</v>
      </c>
    </row>
    <row r="1087" spans="1:54" x14ac:dyDescent="0.45">
      <c r="A1087">
        <v>10001626</v>
      </c>
      <c r="B1087" t="s">
        <v>6402</v>
      </c>
      <c r="C1087" t="s">
        <v>24993</v>
      </c>
      <c r="D1087" t="s">
        <v>2489</v>
      </c>
      <c r="E1087" t="s">
        <v>6403</v>
      </c>
      <c r="F1087" t="s">
        <v>6404</v>
      </c>
      <c r="G1087" t="s">
        <v>2928</v>
      </c>
      <c r="H1087" t="s">
        <v>6403</v>
      </c>
      <c r="I1087" t="s">
        <v>2493</v>
      </c>
      <c r="J1087" t="s">
        <v>2494</v>
      </c>
      <c r="K1087" t="s">
        <v>2544</v>
      </c>
      <c r="L1087" t="s">
        <v>2496</v>
      </c>
      <c r="M1087" t="s">
        <v>2969</v>
      </c>
      <c r="N1087" t="s">
        <v>2496</v>
      </c>
      <c r="O1087" t="s">
        <v>2498</v>
      </c>
      <c r="P1087" t="s">
        <v>2546</v>
      </c>
      <c r="Q1087" t="s">
        <v>2547</v>
      </c>
      <c r="R1087" t="s">
        <v>2970</v>
      </c>
      <c r="S1087" t="s">
        <v>2971</v>
      </c>
      <c r="T1087" t="s">
        <v>2972</v>
      </c>
      <c r="U1087" t="s">
        <v>2973</v>
      </c>
      <c r="V1087" t="s">
        <v>2974</v>
      </c>
      <c r="W1087" t="s">
        <v>2553</v>
      </c>
      <c r="X1087" t="s">
        <v>2975</v>
      </c>
      <c r="Y1087" t="s">
        <v>2555</v>
      </c>
      <c r="Z1087" t="s">
        <v>2976</v>
      </c>
      <c r="AA1087" t="s">
        <v>2507</v>
      </c>
      <c r="AB1087" t="s">
        <v>2969</v>
      </c>
      <c r="AC1087" t="s">
        <v>715</v>
      </c>
      <c r="AD1087">
        <v>0.7</v>
      </c>
      <c r="AE1087">
        <v>0.7</v>
      </c>
      <c r="AF1087" t="s">
        <v>2509</v>
      </c>
      <c r="AG1087">
        <v>0.37</v>
      </c>
      <c r="AH1087" t="s">
        <v>2510</v>
      </c>
      <c r="AI1087">
        <v>152</v>
      </c>
      <c r="AJ1087">
        <v>152</v>
      </c>
      <c r="AK1087">
        <v>16</v>
      </c>
      <c r="AL1087" t="s">
        <v>2511</v>
      </c>
      <c r="AM1087" t="s">
        <v>2528</v>
      </c>
      <c r="AN1087" t="s">
        <v>2513</v>
      </c>
      <c r="AO1087" t="s">
        <v>2513</v>
      </c>
      <c r="AP1087" t="s">
        <v>2514</v>
      </c>
      <c r="AQ1087" t="s">
        <v>2513</v>
      </c>
      <c r="AR1087" t="s">
        <v>2513</v>
      </c>
      <c r="AS1087" t="s">
        <v>2557</v>
      </c>
      <c r="AT1087" t="s">
        <v>2513</v>
      </c>
      <c r="AU1087">
        <v>44515</v>
      </c>
      <c r="AV1087" t="s">
        <v>2513</v>
      </c>
      <c r="AW1087" t="s">
        <v>2513</v>
      </c>
      <c r="AX1087" t="s">
        <v>2516</v>
      </c>
      <c r="AY1087" t="s">
        <v>2558</v>
      </c>
      <c r="AZ1087" t="s">
        <v>2513</v>
      </c>
      <c r="BA1087" t="s">
        <v>2513</v>
      </c>
      <c r="BB1087" t="s">
        <v>2513</v>
      </c>
    </row>
    <row r="1088" spans="1:54" x14ac:dyDescent="0.45">
      <c r="A1088">
        <v>10001627</v>
      </c>
      <c r="B1088" t="s">
        <v>6405</v>
      </c>
      <c r="C1088" t="s">
        <v>24994</v>
      </c>
      <c r="D1088" t="s">
        <v>2489</v>
      </c>
      <c r="E1088" t="s">
        <v>6406</v>
      </c>
      <c r="F1088" t="s">
        <v>6407</v>
      </c>
      <c r="G1088" t="s">
        <v>6408</v>
      </c>
      <c r="H1088" t="s">
        <v>6406</v>
      </c>
      <c r="I1088" t="s">
        <v>2493</v>
      </c>
      <c r="J1088" t="s">
        <v>2494</v>
      </c>
      <c r="K1088" t="s">
        <v>2544</v>
      </c>
      <c r="L1088" t="s">
        <v>2496</v>
      </c>
      <c r="M1088" t="s">
        <v>6409</v>
      </c>
      <c r="N1088" t="s">
        <v>2496</v>
      </c>
      <c r="O1088" t="s">
        <v>2498</v>
      </c>
      <c r="P1088" t="s">
        <v>2546</v>
      </c>
      <c r="Q1088" t="s">
        <v>2547</v>
      </c>
      <c r="R1088" t="s">
        <v>2918</v>
      </c>
      <c r="S1088" t="s">
        <v>2919</v>
      </c>
      <c r="T1088" t="s">
        <v>6410</v>
      </c>
      <c r="U1088" t="s">
        <v>6411</v>
      </c>
      <c r="V1088" t="s">
        <v>6412</v>
      </c>
      <c r="W1088" t="s">
        <v>2553</v>
      </c>
      <c r="X1088" t="s">
        <v>6413</v>
      </c>
      <c r="Y1088" t="s">
        <v>2555</v>
      </c>
      <c r="Z1088" t="s">
        <v>6414</v>
      </c>
      <c r="AA1088" t="s">
        <v>2507</v>
      </c>
      <c r="AB1088" t="s">
        <v>6409</v>
      </c>
      <c r="AC1088" t="s">
        <v>715</v>
      </c>
      <c r="AD1088">
        <v>1.01</v>
      </c>
      <c r="AE1088">
        <v>1.01</v>
      </c>
      <c r="AF1088" t="s">
        <v>2509</v>
      </c>
      <c r="AG1088">
        <v>0.48</v>
      </c>
      <c r="AH1088" t="s">
        <v>2510</v>
      </c>
      <c r="AI1088">
        <v>200</v>
      </c>
      <c r="AJ1088">
        <v>200</v>
      </c>
      <c r="AK1088">
        <v>12</v>
      </c>
      <c r="AL1088" t="s">
        <v>2511</v>
      </c>
      <c r="AM1088" t="s">
        <v>2528</v>
      </c>
      <c r="AN1088" t="s">
        <v>2513</v>
      </c>
      <c r="AO1088" t="s">
        <v>2513</v>
      </c>
      <c r="AP1088" t="s">
        <v>2514</v>
      </c>
      <c r="AQ1088" t="s">
        <v>2513</v>
      </c>
      <c r="AR1088" t="s">
        <v>2513</v>
      </c>
      <c r="AS1088" t="s">
        <v>2557</v>
      </c>
      <c r="AT1088" t="s">
        <v>2513</v>
      </c>
      <c r="AU1088">
        <v>44515</v>
      </c>
      <c r="AV1088" t="s">
        <v>2513</v>
      </c>
      <c r="AW1088" t="s">
        <v>2513</v>
      </c>
      <c r="AX1088" t="s">
        <v>2516</v>
      </c>
      <c r="AY1088" t="s">
        <v>2558</v>
      </c>
      <c r="AZ1088" t="s">
        <v>2513</v>
      </c>
      <c r="BA1088" t="s">
        <v>2513</v>
      </c>
      <c r="BB1088" t="s">
        <v>2513</v>
      </c>
    </row>
    <row r="1089" spans="1:54" x14ac:dyDescent="0.45">
      <c r="A1089">
        <v>10001628</v>
      </c>
      <c r="B1089" t="s">
        <v>6415</v>
      </c>
      <c r="C1089" t="s">
        <v>24995</v>
      </c>
      <c r="D1089" t="s">
        <v>2489</v>
      </c>
      <c r="E1089" t="s">
        <v>6416</v>
      </c>
      <c r="F1089" t="s">
        <v>6417</v>
      </c>
      <c r="G1089" t="s">
        <v>3648</v>
      </c>
      <c r="H1089" t="s">
        <v>6416</v>
      </c>
      <c r="I1089" t="s">
        <v>2493</v>
      </c>
      <c r="J1089" t="s">
        <v>2494</v>
      </c>
      <c r="K1089" t="s">
        <v>2544</v>
      </c>
      <c r="L1089" t="s">
        <v>2496</v>
      </c>
      <c r="M1089" t="s">
        <v>6418</v>
      </c>
      <c r="N1089" t="s">
        <v>2496</v>
      </c>
      <c r="O1089" t="s">
        <v>2498</v>
      </c>
      <c r="P1089" t="s">
        <v>2546</v>
      </c>
      <c r="Q1089" t="s">
        <v>2547</v>
      </c>
      <c r="R1089" t="s">
        <v>6419</v>
      </c>
      <c r="S1089" t="s">
        <v>6420</v>
      </c>
      <c r="T1089" t="s">
        <v>6421</v>
      </c>
      <c r="U1089" t="s">
        <v>2933</v>
      </c>
      <c r="V1089" t="s">
        <v>6422</v>
      </c>
      <c r="W1089" t="s">
        <v>2553</v>
      </c>
      <c r="X1089" t="s">
        <v>6423</v>
      </c>
      <c r="Y1089" t="s">
        <v>2555</v>
      </c>
      <c r="Z1089" t="s">
        <v>6424</v>
      </c>
      <c r="AA1089" t="s">
        <v>2507</v>
      </c>
      <c r="AB1089" t="s">
        <v>6418</v>
      </c>
      <c r="AC1089" t="s">
        <v>715</v>
      </c>
      <c r="AD1089">
        <v>0.8</v>
      </c>
      <c r="AE1089">
        <v>0.8</v>
      </c>
      <c r="AF1089" t="s">
        <v>2509</v>
      </c>
      <c r="AG1089">
        <v>0.64</v>
      </c>
      <c r="AH1089" t="s">
        <v>2510</v>
      </c>
      <c r="AI1089">
        <v>200</v>
      </c>
      <c r="AJ1089">
        <v>200</v>
      </c>
      <c r="AK1089">
        <v>16</v>
      </c>
      <c r="AL1089" t="s">
        <v>2511</v>
      </c>
      <c r="AM1089" t="s">
        <v>2528</v>
      </c>
      <c r="AN1089" t="s">
        <v>2513</v>
      </c>
      <c r="AO1089" t="s">
        <v>2513</v>
      </c>
      <c r="AP1089" t="s">
        <v>2514</v>
      </c>
      <c r="AQ1089" t="s">
        <v>2513</v>
      </c>
      <c r="AR1089" t="s">
        <v>2513</v>
      </c>
      <c r="AS1089" t="s">
        <v>2557</v>
      </c>
      <c r="AT1089" t="s">
        <v>2513</v>
      </c>
      <c r="AU1089">
        <v>44515</v>
      </c>
      <c r="AV1089" t="s">
        <v>2513</v>
      </c>
      <c r="AW1089" t="s">
        <v>2513</v>
      </c>
      <c r="AX1089" t="s">
        <v>2516</v>
      </c>
      <c r="AY1089" t="s">
        <v>2558</v>
      </c>
      <c r="AZ1089" t="s">
        <v>2513</v>
      </c>
      <c r="BA1089" t="s">
        <v>2513</v>
      </c>
      <c r="BB1089" t="s">
        <v>2513</v>
      </c>
    </row>
    <row r="1090" spans="1:54" x14ac:dyDescent="0.45">
      <c r="A1090">
        <v>10001629</v>
      </c>
      <c r="B1090" t="s">
        <v>6425</v>
      </c>
      <c r="C1090" t="s">
        <v>24996</v>
      </c>
      <c r="D1090" t="s">
        <v>2489</v>
      </c>
      <c r="E1090" t="s">
        <v>6426</v>
      </c>
      <c r="F1090" t="s">
        <v>6427</v>
      </c>
      <c r="G1090" t="s">
        <v>3325</v>
      </c>
      <c r="H1090" t="s">
        <v>6426</v>
      </c>
      <c r="I1090" t="s">
        <v>2493</v>
      </c>
      <c r="J1090" t="s">
        <v>2494</v>
      </c>
      <c r="K1090" t="s">
        <v>2544</v>
      </c>
      <c r="L1090" t="s">
        <v>2496</v>
      </c>
      <c r="M1090" t="s">
        <v>3187</v>
      </c>
      <c r="N1090" t="s">
        <v>2496</v>
      </c>
      <c r="O1090" t="s">
        <v>2498</v>
      </c>
      <c r="P1090" t="s">
        <v>2546</v>
      </c>
      <c r="Q1090" t="s">
        <v>2547</v>
      </c>
      <c r="R1090" t="s">
        <v>2918</v>
      </c>
      <c r="S1090" t="s">
        <v>2919</v>
      </c>
      <c r="T1090" t="s">
        <v>2942</v>
      </c>
      <c r="U1090" t="s">
        <v>2933</v>
      </c>
      <c r="V1090" t="s">
        <v>2943</v>
      </c>
      <c r="W1090" t="s">
        <v>2553</v>
      </c>
      <c r="X1090" t="s">
        <v>3188</v>
      </c>
      <c r="Y1090" t="s">
        <v>3189</v>
      </c>
      <c r="Z1090" t="s">
        <v>3190</v>
      </c>
      <c r="AA1090" t="s">
        <v>2507</v>
      </c>
      <c r="AB1090" t="s">
        <v>3187</v>
      </c>
      <c r="AC1090" t="s">
        <v>715</v>
      </c>
      <c r="AD1090">
        <v>1.35</v>
      </c>
      <c r="AE1090">
        <v>1.35</v>
      </c>
      <c r="AF1090" t="s">
        <v>2509</v>
      </c>
      <c r="AG1090">
        <v>0.64</v>
      </c>
      <c r="AH1090" t="s">
        <v>2510</v>
      </c>
      <c r="AI1090">
        <v>200</v>
      </c>
      <c r="AJ1090">
        <v>200</v>
      </c>
      <c r="AK1090">
        <v>16</v>
      </c>
      <c r="AL1090" t="s">
        <v>2511</v>
      </c>
      <c r="AM1090" t="s">
        <v>2528</v>
      </c>
      <c r="AN1090" t="s">
        <v>2513</v>
      </c>
      <c r="AO1090" t="s">
        <v>2513</v>
      </c>
      <c r="AP1090" t="s">
        <v>2514</v>
      </c>
      <c r="AQ1090" t="s">
        <v>2513</v>
      </c>
      <c r="AR1090" t="s">
        <v>2513</v>
      </c>
      <c r="AS1090" t="s">
        <v>2557</v>
      </c>
      <c r="AT1090" t="s">
        <v>2513</v>
      </c>
      <c r="AU1090">
        <v>44515</v>
      </c>
      <c r="AV1090" t="s">
        <v>2513</v>
      </c>
      <c r="AW1090" t="s">
        <v>2513</v>
      </c>
      <c r="AX1090" t="s">
        <v>2516</v>
      </c>
      <c r="AY1090" t="s">
        <v>2558</v>
      </c>
      <c r="AZ1090" t="s">
        <v>2513</v>
      </c>
      <c r="BA1090" t="s">
        <v>2513</v>
      </c>
      <c r="BB1090" t="s">
        <v>2513</v>
      </c>
    </row>
    <row r="1091" spans="1:54" x14ac:dyDescent="0.45">
      <c r="A1091">
        <v>10001630</v>
      </c>
      <c r="B1091" t="s">
        <v>6428</v>
      </c>
      <c r="C1091" t="s">
        <v>24997</v>
      </c>
      <c r="D1091" t="s">
        <v>2489</v>
      </c>
      <c r="E1091" t="s">
        <v>6429</v>
      </c>
      <c r="F1091" t="s">
        <v>6430</v>
      </c>
      <c r="G1091" t="s">
        <v>3369</v>
      </c>
      <c r="H1091" t="s">
        <v>6429</v>
      </c>
      <c r="I1091" t="s">
        <v>2493</v>
      </c>
      <c r="J1091" t="s">
        <v>2494</v>
      </c>
      <c r="K1091" t="s">
        <v>2544</v>
      </c>
      <c r="L1091" t="s">
        <v>2496</v>
      </c>
      <c r="M1091" t="s">
        <v>2941</v>
      </c>
      <c r="N1091" t="s">
        <v>2496</v>
      </c>
      <c r="O1091" t="s">
        <v>2498</v>
      </c>
      <c r="P1091" t="s">
        <v>2546</v>
      </c>
      <c r="Q1091" t="s">
        <v>2547</v>
      </c>
      <c r="R1091" t="s">
        <v>2918</v>
      </c>
      <c r="S1091" t="s">
        <v>2919</v>
      </c>
      <c r="T1091" t="s">
        <v>2942</v>
      </c>
      <c r="U1091" t="s">
        <v>2933</v>
      </c>
      <c r="V1091" t="s">
        <v>2943</v>
      </c>
      <c r="W1091" t="s">
        <v>2553</v>
      </c>
      <c r="X1091" t="s">
        <v>2944</v>
      </c>
      <c r="Y1091" t="s">
        <v>2555</v>
      </c>
      <c r="Z1091" t="s">
        <v>2945</v>
      </c>
      <c r="AA1091" t="s">
        <v>2507</v>
      </c>
      <c r="AB1091" t="s">
        <v>2941</v>
      </c>
      <c r="AC1091" t="s">
        <v>715</v>
      </c>
      <c r="AD1091">
        <v>1.35</v>
      </c>
      <c r="AE1091">
        <v>1.35</v>
      </c>
      <c r="AF1091" t="s">
        <v>2509</v>
      </c>
      <c r="AG1091">
        <v>0.64</v>
      </c>
      <c r="AH1091" t="s">
        <v>2510</v>
      </c>
      <c r="AI1091">
        <v>200</v>
      </c>
      <c r="AJ1091">
        <v>200</v>
      </c>
      <c r="AK1091">
        <v>16</v>
      </c>
      <c r="AL1091" t="s">
        <v>2511</v>
      </c>
      <c r="AM1091" t="s">
        <v>2528</v>
      </c>
      <c r="AN1091" t="s">
        <v>2513</v>
      </c>
      <c r="AO1091" t="s">
        <v>2513</v>
      </c>
      <c r="AP1091" t="s">
        <v>2514</v>
      </c>
      <c r="AQ1091" t="s">
        <v>2513</v>
      </c>
      <c r="AR1091" t="s">
        <v>2513</v>
      </c>
      <c r="AS1091" t="s">
        <v>2557</v>
      </c>
      <c r="AT1091" t="s">
        <v>2513</v>
      </c>
      <c r="AU1091">
        <v>44515</v>
      </c>
      <c r="AV1091" t="s">
        <v>2513</v>
      </c>
      <c r="AW1091" t="s">
        <v>2513</v>
      </c>
      <c r="AX1091" t="s">
        <v>2516</v>
      </c>
      <c r="AY1091" t="s">
        <v>2558</v>
      </c>
      <c r="AZ1091" t="s">
        <v>2513</v>
      </c>
      <c r="BA1091" t="s">
        <v>2513</v>
      </c>
      <c r="BB1091" t="s">
        <v>2513</v>
      </c>
    </row>
    <row r="1092" spans="1:54" x14ac:dyDescent="0.45">
      <c r="A1092">
        <v>10001631</v>
      </c>
      <c r="B1092" t="s">
        <v>6431</v>
      </c>
      <c r="C1092" t="s">
        <v>24998</v>
      </c>
      <c r="D1092" t="s">
        <v>2489</v>
      </c>
      <c r="E1092" t="s">
        <v>6432</v>
      </c>
      <c r="F1092" t="s">
        <v>6433</v>
      </c>
      <c r="G1092" t="s">
        <v>6434</v>
      </c>
      <c r="H1092" t="s">
        <v>6432</v>
      </c>
      <c r="I1092" t="s">
        <v>2493</v>
      </c>
      <c r="J1092" t="s">
        <v>2494</v>
      </c>
      <c r="K1092" t="s">
        <v>2544</v>
      </c>
      <c r="L1092" t="s">
        <v>2496</v>
      </c>
      <c r="M1092" t="s">
        <v>2941</v>
      </c>
      <c r="N1092" t="s">
        <v>2496</v>
      </c>
      <c r="O1092" t="s">
        <v>2498</v>
      </c>
      <c r="P1092" t="s">
        <v>2546</v>
      </c>
      <c r="Q1092" t="s">
        <v>2547</v>
      </c>
      <c r="R1092" t="s">
        <v>2918</v>
      </c>
      <c r="S1092" t="s">
        <v>2919</v>
      </c>
      <c r="T1092" t="s">
        <v>2942</v>
      </c>
      <c r="U1092" t="s">
        <v>2933</v>
      </c>
      <c r="V1092" t="s">
        <v>2943</v>
      </c>
      <c r="W1092" t="s">
        <v>2553</v>
      </c>
      <c r="X1092" t="s">
        <v>2944</v>
      </c>
      <c r="Y1092" t="s">
        <v>2555</v>
      </c>
      <c r="Z1092" t="s">
        <v>2945</v>
      </c>
      <c r="AA1092" t="s">
        <v>2507</v>
      </c>
      <c r="AB1092" t="s">
        <v>2941</v>
      </c>
      <c r="AC1092" t="s">
        <v>715</v>
      </c>
      <c r="AD1092">
        <v>1.35</v>
      </c>
      <c r="AE1092">
        <v>1.35</v>
      </c>
      <c r="AF1092" t="s">
        <v>2509</v>
      </c>
      <c r="AG1092">
        <v>0.64</v>
      </c>
      <c r="AH1092" t="s">
        <v>2510</v>
      </c>
      <c r="AI1092">
        <v>200</v>
      </c>
      <c r="AJ1092">
        <v>200</v>
      </c>
      <c r="AK1092">
        <v>16</v>
      </c>
      <c r="AL1092" t="s">
        <v>2511</v>
      </c>
      <c r="AM1092" t="s">
        <v>2528</v>
      </c>
      <c r="AN1092" t="s">
        <v>2513</v>
      </c>
      <c r="AO1092" t="s">
        <v>2513</v>
      </c>
      <c r="AP1092" t="s">
        <v>2514</v>
      </c>
      <c r="AQ1092" t="s">
        <v>2513</v>
      </c>
      <c r="AR1092" t="s">
        <v>2513</v>
      </c>
      <c r="AS1092" t="s">
        <v>2557</v>
      </c>
      <c r="AT1092" t="s">
        <v>2513</v>
      </c>
      <c r="AU1092">
        <v>44515</v>
      </c>
      <c r="AV1092" t="s">
        <v>2513</v>
      </c>
      <c r="AW1092" t="s">
        <v>2513</v>
      </c>
      <c r="AX1092" t="s">
        <v>2516</v>
      </c>
      <c r="AY1092" t="s">
        <v>2558</v>
      </c>
      <c r="AZ1092" t="s">
        <v>2513</v>
      </c>
      <c r="BA1092" t="s">
        <v>2513</v>
      </c>
      <c r="BB1092" t="s">
        <v>2513</v>
      </c>
    </row>
    <row r="1093" spans="1:54" x14ac:dyDescent="0.45">
      <c r="A1093">
        <v>10001636</v>
      </c>
      <c r="B1093" t="s">
        <v>6435</v>
      </c>
      <c r="C1093" t="s">
        <v>24999</v>
      </c>
      <c r="D1093" t="s">
        <v>2489</v>
      </c>
      <c r="E1093" t="s">
        <v>6436</v>
      </c>
      <c r="F1093" t="s">
        <v>6437</v>
      </c>
      <c r="G1093" t="s">
        <v>6346</v>
      </c>
      <c r="H1093" t="s">
        <v>6436</v>
      </c>
      <c r="I1093" t="s">
        <v>2493</v>
      </c>
      <c r="J1093" t="s">
        <v>2494</v>
      </c>
      <c r="K1093" t="s">
        <v>2544</v>
      </c>
      <c r="L1093" t="s">
        <v>2496</v>
      </c>
      <c r="M1093" t="s">
        <v>6214</v>
      </c>
      <c r="N1093" t="s">
        <v>2496</v>
      </c>
      <c r="O1093" t="s">
        <v>2498</v>
      </c>
      <c r="P1093" t="s">
        <v>2546</v>
      </c>
      <c r="Q1093" t="s">
        <v>2547</v>
      </c>
      <c r="R1093" t="s">
        <v>3327</v>
      </c>
      <c r="S1093" t="s">
        <v>3328</v>
      </c>
      <c r="T1093" t="s">
        <v>3329</v>
      </c>
      <c r="U1093" t="s">
        <v>3330</v>
      </c>
      <c r="V1093" t="s">
        <v>3331</v>
      </c>
      <c r="W1093" t="s">
        <v>2553</v>
      </c>
      <c r="X1093" t="s">
        <v>6215</v>
      </c>
      <c r="Y1093" t="s">
        <v>2555</v>
      </c>
      <c r="Z1093" t="s">
        <v>6216</v>
      </c>
      <c r="AA1093" t="s">
        <v>2507</v>
      </c>
      <c r="AB1093" t="s">
        <v>6214</v>
      </c>
      <c r="AC1093" t="s">
        <v>715</v>
      </c>
      <c r="AD1093">
        <v>1.17</v>
      </c>
      <c r="AE1093">
        <v>1.17</v>
      </c>
      <c r="AF1093" t="s">
        <v>2509</v>
      </c>
      <c r="AG1093">
        <v>0.74199999999999999</v>
      </c>
      <c r="AH1093" t="s">
        <v>2510</v>
      </c>
      <c r="AI1093">
        <v>232</v>
      </c>
      <c r="AJ1093">
        <v>200</v>
      </c>
      <c r="AK1093">
        <v>16</v>
      </c>
      <c r="AL1093" t="s">
        <v>2511</v>
      </c>
      <c r="AM1093" t="s">
        <v>2528</v>
      </c>
      <c r="AN1093" t="s">
        <v>2513</v>
      </c>
      <c r="AO1093" t="s">
        <v>2513</v>
      </c>
      <c r="AP1093" t="s">
        <v>2514</v>
      </c>
      <c r="AQ1093" t="s">
        <v>2513</v>
      </c>
      <c r="AR1093" t="s">
        <v>2513</v>
      </c>
      <c r="AS1093" t="s">
        <v>2557</v>
      </c>
      <c r="AT1093" t="s">
        <v>2513</v>
      </c>
      <c r="AU1093">
        <v>44515</v>
      </c>
      <c r="AV1093" t="s">
        <v>2513</v>
      </c>
      <c r="AW1093" t="s">
        <v>2513</v>
      </c>
      <c r="AX1093" t="s">
        <v>2516</v>
      </c>
      <c r="AY1093" t="s">
        <v>2558</v>
      </c>
      <c r="AZ1093" t="s">
        <v>2513</v>
      </c>
      <c r="BA1093" t="s">
        <v>2513</v>
      </c>
      <c r="BB1093" t="s">
        <v>2513</v>
      </c>
    </row>
    <row r="1094" spans="1:54" x14ac:dyDescent="0.45">
      <c r="A1094">
        <v>10001637</v>
      </c>
      <c r="B1094" t="s">
        <v>6438</v>
      </c>
      <c r="C1094" t="s">
        <v>25000</v>
      </c>
      <c r="D1094" t="s">
        <v>2489</v>
      </c>
      <c r="E1094" t="s">
        <v>6439</v>
      </c>
      <c r="F1094" t="s">
        <v>6440</v>
      </c>
      <c r="G1094" t="s">
        <v>3634</v>
      </c>
      <c r="H1094" t="s">
        <v>6439</v>
      </c>
      <c r="I1094" t="s">
        <v>2493</v>
      </c>
      <c r="J1094" t="s">
        <v>2494</v>
      </c>
      <c r="K1094" t="s">
        <v>2544</v>
      </c>
      <c r="L1094" t="s">
        <v>2496</v>
      </c>
      <c r="M1094" t="s">
        <v>6441</v>
      </c>
      <c r="N1094" t="s">
        <v>2496</v>
      </c>
      <c r="O1094" t="s">
        <v>2498</v>
      </c>
      <c r="P1094" t="s">
        <v>2546</v>
      </c>
      <c r="Q1094" t="s">
        <v>2547</v>
      </c>
      <c r="R1094" t="s">
        <v>3327</v>
      </c>
      <c r="S1094" t="s">
        <v>3328</v>
      </c>
      <c r="T1094" t="s">
        <v>3329</v>
      </c>
      <c r="U1094" t="s">
        <v>3330</v>
      </c>
      <c r="V1094" t="s">
        <v>3331</v>
      </c>
      <c r="W1094" t="s">
        <v>2553</v>
      </c>
      <c r="X1094" t="s">
        <v>6442</v>
      </c>
      <c r="Y1094" t="s">
        <v>3219</v>
      </c>
      <c r="Z1094" t="s">
        <v>6443</v>
      </c>
      <c r="AA1094" t="s">
        <v>2507</v>
      </c>
      <c r="AB1094" t="s">
        <v>6441</v>
      </c>
      <c r="AC1094" t="s">
        <v>715</v>
      </c>
      <c r="AD1094">
        <v>1.17</v>
      </c>
      <c r="AE1094">
        <v>1.17</v>
      </c>
      <c r="AF1094" t="s">
        <v>2509</v>
      </c>
      <c r="AG1094">
        <v>0.74199999999999999</v>
      </c>
      <c r="AH1094" t="s">
        <v>2510</v>
      </c>
      <c r="AI1094">
        <v>232</v>
      </c>
      <c r="AJ1094">
        <v>200</v>
      </c>
      <c r="AK1094">
        <v>16</v>
      </c>
      <c r="AL1094" t="s">
        <v>2511</v>
      </c>
      <c r="AM1094" t="s">
        <v>2528</v>
      </c>
      <c r="AN1094" t="s">
        <v>2513</v>
      </c>
      <c r="AO1094" t="s">
        <v>2513</v>
      </c>
      <c r="AP1094" t="s">
        <v>2514</v>
      </c>
      <c r="AQ1094" t="s">
        <v>2513</v>
      </c>
      <c r="AR1094" t="s">
        <v>2513</v>
      </c>
      <c r="AS1094" t="s">
        <v>2557</v>
      </c>
      <c r="AT1094" t="s">
        <v>2513</v>
      </c>
      <c r="AU1094">
        <v>44515</v>
      </c>
      <c r="AV1094" t="s">
        <v>2513</v>
      </c>
      <c r="AW1094" t="s">
        <v>2513</v>
      </c>
      <c r="AX1094" t="s">
        <v>2516</v>
      </c>
      <c r="AY1094" t="s">
        <v>2558</v>
      </c>
      <c r="AZ1094" t="s">
        <v>2513</v>
      </c>
      <c r="BA1094" t="s">
        <v>2513</v>
      </c>
      <c r="BB1094" t="s">
        <v>2513</v>
      </c>
    </row>
    <row r="1095" spans="1:54" x14ac:dyDescent="0.45">
      <c r="A1095">
        <v>10001639</v>
      </c>
      <c r="B1095" t="s">
        <v>6444</v>
      </c>
      <c r="C1095" t="s">
        <v>25001</v>
      </c>
      <c r="D1095" t="s">
        <v>2489</v>
      </c>
      <c r="E1095" t="s">
        <v>6445</v>
      </c>
      <c r="F1095" t="s">
        <v>6446</v>
      </c>
      <c r="G1095" t="s">
        <v>3232</v>
      </c>
      <c r="H1095" t="s">
        <v>6445</v>
      </c>
      <c r="I1095" t="s">
        <v>2493</v>
      </c>
      <c r="J1095" t="s">
        <v>2494</v>
      </c>
      <c r="K1095" t="s">
        <v>2544</v>
      </c>
      <c r="L1095" t="s">
        <v>2496</v>
      </c>
      <c r="M1095" t="s">
        <v>3187</v>
      </c>
      <c r="N1095" t="s">
        <v>2496</v>
      </c>
      <c r="O1095" t="s">
        <v>2498</v>
      </c>
      <c r="P1095" t="s">
        <v>2546</v>
      </c>
      <c r="Q1095" t="s">
        <v>2547</v>
      </c>
      <c r="R1095" t="s">
        <v>2918</v>
      </c>
      <c r="S1095" t="s">
        <v>2919</v>
      </c>
      <c r="T1095" t="s">
        <v>2942</v>
      </c>
      <c r="U1095" t="s">
        <v>2933</v>
      </c>
      <c r="V1095" t="s">
        <v>2943</v>
      </c>
      <c r="W1095" t="s">
        <v>2553</v>
      </c>
      <c r="X1095" t="s">
        <v>3188</v>
      </c>
      <c r="Y1095" t="s">
        <v>3189</v>
      </c>
      <c r="Z1095" t="s">
        <v>3190</v>
      </c>
      <c r="AA1095" t="s">
        <v>2507</v>
      </c>
      <c r="AB1095" t="s">
        <v>3187</v>
      </c>
      <c r="AC1095" t="s">
        <v>715</v>
      </c>
      <c r="AD1095">
        <v>1.35</v>
      </c>
      <c r="AE1095">
        <v>1.35</v>
      </c>
      <c r="AF1095" t="s">
        <v>2509</v>
      </c>
      <c r="AG1095">
        <v>0.64</v>
      </c>
      <c r="AH1095" t="s">
        <v>2510</v>
      </c>
      <c r="AI1095">
        <v>200</v>
      </c>
      <c r="AJ1095">
        <v>200</v>
      </c>
      <c r="AK1095">
        <v>16</v>
      </c>
      <c r="AL1095" t="s">
        <v>2511</v>
      </c>
      <c r="AM1095" t="s">
        <v>2528</v>
      </c>
      <c r="AN1095" t="s">
        <v>2513</v>
      </c>
      <c r="AO1095" t="s">
        <v>2513</v>
      </c>
      <c r="AP1095" t="s">
        <v>2514</v>
      </c>
      <c r="AQ1095" t="s">
        <v>2513</v>
      </c>
      <c r="AR1095" t="s">
        <v>2513</v>
      </c>
      <c r="AS1095" t="s">
        <v>2557</v>
      </c>
      <c r="AT1095" t="s">
        <v>2513</v>
      </c>
      <c r="AU1095">
        <v>44515</v>
      </c>
      <c r="AV1095" t="s">
        <v>2513</v>
      </c>
      <c r="AW1095" t="s">
        <v>2513</v>
      </c>
      <c r="AX1095" t="s">
        <v>2516</v>
      </c>
      <c r="AY1095" t="s">
        <v>2558</v>
      </c>
      <c r="AZ1095" t="s">
        <v>2513</v>
      </c>
      <c r="BA1095" t="s">
        <v>2513</v>
      </c>
      <c r="BB1095" t="s">
        <v>2513</v>
      </c>
    </row>
    <row r="1096" spans="1:54" x14ac:dyDescent="0.45">
      <c r="A1096">
        <v>10001640</v>
      </c>
      <c r="B1096" t="s">
        <v>6447</v>
      </c>
      <c r="C1096" t="s">
        <v>25002</v>
      </c>
      <c r="D1096" t="s">
        <v>2489</v>
      </c>
      <c r="E1096" t="s">
        <v>5197</v>
      </c>
      <c r="F1096" t="s">
        <v>5198</v>
      </c>
      <c r="G1096" t="s">
        <v>3511</v>
      </c>
      <c r="H1096" t="s">
        <v>5197</v>
      </c>
      <c r="I1096" t="s">
        <v>2493</v>
      </c>
      <c r="J1096" t="s">
        <v>2494</v>
      </c>
      <c r="K1096" t="s">
        <v>2544</v>
      </c>
      <c r="L1096" t="s">
        <v>2496</v>
      </c>
      <c r="M1096" t="s">
        <v>3187</v>
      </c>
      <c r="N1096" t="s">
        <v>2496</v>
      </c>
      <c r="O1096" t="s">
        <v>2498</v>
      </c>
      <c r="P1096" t="s">
        <v>2546</v>
      </c>
      <c r="Q1096" t="s">
        <v>2547</v>
      </c>
      <c r="R1096" t="s">
        <v>2918</v>
      </c>
      <c r="S1096" t="s">
        <v>2919</v>
      </c>
      <c r="T1096" t="s">
        <v>2942</v>
      </c>
      <c r="U1096" t="s">
        <v>2933</v>
      </c>
      <c r="V1096" t="s">
        <v>2943</v>
      </c>
      <c r="W1096" t="s">
        <v>2553</v>
      </c>
      <c r="X1096" t="s">
        <v>3188</v>
      </c>
      <c r="Y1096" t="s">
        <v>3189</v>
      </c>
      <c r="Z1096" t="s">
        <v>3190</v>
      </c>
      <c r="AA1096" t="s">
        <v>2507</v>
      </c>
      <c r="AB1096" t="s">
        <v>3187</v>
      </c>
      <c r="AC1096" t="s">
        <v>715</v>
      </c>
      <c r="AD1096">
        <v>1.35</v>
      </c>
      <c r="AE1096">
        <v>1.35</v>
      </c>
      <c r="AF1096" t="s">
        <v>2509</v>
      </c>
      <c r="AG1096">
        <v>0.64</v>
      </c>
      <c r="AH1096" t="s">
        <v>2510</v>
      </c>
      <c r="AI1096">
        <v>200</v>
      </c>
      <c r="AJ1096">
        <v>200</v>
      </c>
      <c r="AK1096">
        <v>16</v>
      </c>
      <c r="AL1096" t="s">
        <v>2511</v>
      </c>
      <c r="AM1096" t="s">
        <v>2528</v>
      </c>
      <c r="AN1096" t="s">
        <v>2513</v>
      </c>
      <c r="AO1096" t="s">
        <v>2513</v>
      </c>
      <c r="AP1096" t="s">
        <v>2514</v>
      </c>
      <c r="AQ1096" t="s">
        <v>2513</v>
      </c>
      <c r="AR1096" t="s">
        <v>2513</v>
      </c>
      <c r="AS1096" t="s">
        <v>2557</v>
      </c>
      <c r="AT1096" t="s">
        <v>2513</v>
      </c>
      <c r="AU1096">
        <v>44515</v>
      </c>
      <c r="AV1096" t="s">
        <v>2513</v>
      </c>
      <c r="AW1096" t="s">
        <v>2513</v>
      </c>
      <c r="AX1096" t="s">
        <v>2516</v>
      </c>
      <c r="AY1096" t="s">
        <v>2558</v>
      </c>
      <c r="AZ1096" t="s">
        <v>2513</v>
      </c>
      <c r="BA1096" t="s">
        <v>2513</v>
      </c>
      <c r="BB1096" t="s">
        <v>2513</v>
      </c>
    </row>
    <row r="1097" spans="1:54" x14ac:dyDescent="0.45">
      <c r="A1097">
        <v>10001652</v>
      </c>
      <c r="B1097" t="s">
        <v>6448</v>
      </c>
      <c r="C1097" t="s">
        <v>25003</v>
      </c>
      <c r="D1097" t="s">
        <v>2489</v>
      </c>
      <c r="E1097" t="s">
        <v>6449</v>
      </c>
      <c r="F1097" t="s">
        <v>6450</v>
      </c>
      <c r="G1097" t="s">
        <v>4051</v>
      </c>
      <c r="H1097" t="s">
        <v>6449</v>
      </c>
      <c r="I1097" t="s">
        <v>2493</v>
      </c>
      <c r="J1097" t="s">
        <v>2494</v>
      </c>
      <c r="K1097" t="s">
        <v>2544</v>
      </c>
      <c r="L1097" t="s">
        <v>2496</v>
      </c>
      <c r="M1097" t="s">
        <v>3844</v>
      </c>
      <c r="N1097" t="s">
        <v>2496</v>
      </c>
      <c r="O1097" t="s">
        <v>2498</v>
      </c>
      <c r="P1097" t="s">
        <v>2546</v>
      </c>
      <c r="Q1097" t="s">
        <v>2547</v>
      </c>
      <c r="R1097" t="s">
        <v>2918</v>
      </c>
      <c r="S1097" t="s">
        <v>2919</v>
      </c>
      <c r="T1097" t="s">
        <v>2942</v>
      </c>
      <c r="U1097" t="s">
        <v>2933</v>
      </c>
      <c r="V1097" t="s">
        <v>2943</v>
      </c>
      <c r="W1097" t="s">
        <v>2553</v>
      </c>
      <c r="X1097" t="s">
        <v>3845</v>
      </c>
      <c r="Y1097" t="s">
        <v>3846</v>
      </c>
      <c r="Z1097" t="s">
        <v>3847</v>
      </c>
      <c r="AA1097" t="s">
        <v>2507</v>
      </c>
      <c r="AB1097" t="s">
        <v>3844</v>
      </c>
      <c r="AC1097" t="s">
        <v>715</v>
      </c>
      <c r="AD1097">
        <v>1.35</v>
      </c>
      <c r="AE1097">
        <v>1.35</v>
      </c>
      <c r="AF1097" t="s">
        <v>2509</v>
      </c>
      <c r="AG1097">
        <v>0.64</v>
      </c>
      <c r="AH1097" t="s">
        <v>2510</v>
      </c>
      <c r="AI1097">
        <v>200</v>
      </c>
      <c r="AJ1097">
        <v>200</v>
      </c>
      <c r="AK1097">
        <v>16</v>
      </c>
      <c r="AL1097" t="s">
        <v>2511</v>
      </c>
      <c r="AM1097" t="s">
        <v>2528</v>
      </c>
      <c r="AN1097" t="s">
        <v>2513</v>
      </c>
      <c r="AO1097" t="s">
        <v>2513</v>
      </c>
      <c r="AP1097" t="s">
        <v>2514</v>
      </c>
      <c r="AQ1097" t="s">
        <v>2513</v>
      </c>
      <c r="AR1097" t="s">
        <v>2513</v>
      </c>
      <c r="AS1097" t="s">
        <v>2557</v>
      </c>
      <c r="AT1097" t="s">
        <v>2513</v>
      </c>
      <c r="AU1097">
        <v>44515</v>
      </c>
      <c r="AV1097" t="s">
        <v>2513</v>
      </c>
      <c r="AW1097" t="s">
        <v>2513</v>
      </c>
      <c r="AX1097" t="s">
        <v>2516</v>
      </c>
      <c r="AY1097" t="s">
        <v>2558</v>
      </c>
      <c r="AZ1097" t="s">
        <v>2513</v>
      </c>
      <c r="BA1097" t="s">
        <v>2513</v>
      </c>
      <c r="BB1097" t="s">
        <v>2513</v>
      </c>
    </row>
    <row r="1098" spans="1:54" x14ac:dyDescent="0.45">
      <c r="A1098">
        <v>10001653</v>
      </c>
      <c r="B1098" t="s">
        <v>6451</v>
      </c>
      <c r="C1098" t="s">
        <v>25004</v>
      </c>
      <c r="D1098" t="s">
        <v>2489</v>
      </c>
      <c r="E1098" t="s">
        <v>6452</v>
      </c>
      <c r="F1098" t="s">
        <v>6453</v>
      </c>
      <c r="G1098" t="s">
        <v>3458</v>
      </c>
      <c r="H1098" t="s">
        <v>6452</v>
      </c>
      <c r="I1098" t="s">
        <v>2493</v>
      </c>
      <c r="J1098" t="s">
        <v>2494</v>
      </c>
      <c r="K1098" t="s">
        <v>2544</v>
      </c>
      <c r="L1098" t="s">
        <v>2496</v>
      </c>
      <c r="M1098" t="s">
        <v>6220</v>
      </c>
      <c r="N1098" t="s">
        <v>2496</v>
      </c>
      <c r="O1098" t="s">
        <v>2498</v>
      </c>
      <c r="P1098" t="s">
        <v>2546</v>
      </c>
      <c r="Q1098" t="s">
        <v>2547</v>
      </c>
      <c r="R1098" t="s">
        <v>2918</v>
      </c>
      <c r="S1098" t="s">
        <v>2919</v>
      </c>
      <c r="T1098" t="s">
        <v>6221</v>
      </c>
      <c r="U1098" t="s">
        <v>6222</v>
      </c>
      <c r="V1098" t="s">
        <v>6223</v>
      </c>
      <c r="W1098" t="s">
        <v>2553</v>
      </c>
      <c r="X1098" t="s">
        <v>6224</v>
      </c>
      <c r="Y1098" t="s">
        <v>2555</v>
      </c>
      <c r="Z1098" t="s">
        <v>6225</v>
      </c>
      <c r="AA1098" t="s">
        <v>2507</v>
      </c>
      <c r="AB1098" t="s">
        <v>6220</v>
      </c>
      <c r="AC1098" t="s">
        <v>715</v>
      </c>
      <c r="AD1098">
        <v>0.08</v>
      </c>
      <c r="AE1098">
        <v>0.08</v>
      </c>
      <c r="AF1098" t="s">
        <v>2509</v>
      </c>
      <c r="AG1098">
        <v>0.04</v>
      </c>
      <c r="AH1098" t="s">
        <v>2510</v>
      </c>
      <c r="AI1098">
        <v>50</v>
      </c>
      <c r="AJ1098">
        <v>50</v>
      </c>
      <c r="AK1098">
        <v>16</v>
      </c>
      <c r="AL1098" t="s">
        <v>2511</v>
      </c>
      <c r="AM1098" t="s">
        <v>2528</v>
      </c>
      <c r="AN1098" t="s">
        <v>2513</v>
      </c>
      <c r="AO1098" t="s">
        <v>2513</v>
      </c>
      <c r="AP1098" t="s">
        <v>2514</v>
      </c>
      <c r="AQ1098" t="s">
        <v>2513</v>
      </c>
      <c r="AR1098" t="s">
        <v>2513</v>
      </c>
      <c r="AS1098" t="s">
        <v>2557</v>
      </c>
      <c r="AT1098" t="s">
        <v>2513</v>
      </c>
      <c r="AU1098">
        <v>44515</v>
      </c>
      <c r="AV1098" t="s">
        <v>2513</v>
      </c>
      <c r="AW1098" t="s">
        <v>2513</v>
      </c>
      <c r="AX1098" t="s">
        <v>2516</v>
      </c>
      <c r="AY1098" t="s">
        <v>2558</v>
      </c>
      <c r="AZ1098" t="s">
        <v>2513</v>
      </c>
      <c r="BA1098" t="s">
        <v>2513</v>
      </c>
      <c r="BB1098" t="s">
        <v>2513</v>
      </c>
    </row>
    <row r="1099" spans="1:54" x14ac:dyDescent="0.45">
      <c r="A1099">
        <v>10001654</v>
      </c>
      <c r="B1099" t="s">
        <v>6454</v>
      </c>
      <c r="C1099" t="s">
        <v>25005</v>
      </c>
      <c r="D1099" t="s">
        <v>2489</v>
      </c>
      <c r="E1099" t="s">
        <v>6455</v>
      </c>
      <c r="F1099" t="s">
        <v>6456</v>
      </c>
      <c r="G1099" t="s">
        <v>6457</v>
      </c>
      <c r="H1099" t="s">
        <v>6455</v>
      </c>
      <c r="I1099" t="s">
        <v>2493</v>
      </c>
      <c r="J1099" t="s">
        <v>2494</v>
      </c>
      <c r="K1099" t="s">
        <v>2544</v>
      </c>
      <c r="L1099" t="s">
        <v>2496</v>
      </c>
      <c r="M1099" t="s">
        <v>6247</v>
      </c>
      <c r="N1099" t="s">
        <v>2496</v>
      </c>
      <c r="O1099" t="s">
        <v>2498</v>
      </c>
      <c r="P1099" t="s">
        <v>2546</v>
      </c>
      <c r="Q1099" t="s">
        <v>2547</v>
      </c>
      <c r="R1099" t="s">
        <v>2959</v>
      </c>
      <c r="S1099" t="s">
        <v>2960</v>
      </c>
      <c r="T1099" t="s">
        <v>6248</v>
      </c>
      <c r="U1099" t="s">
        <v>6249</v>
      </c>
      <c r="V1099" t="s">
        <v>6250</v>
      </c>
      <c r="W1099" t="s">
        <v>2553</v>
      </c>
      <c r="X1099" t="s">
        <v>6251</v>
      </c>
      <c r="Y1099" t="s">
        <v>2555</v>
      </c>
      <c r="Z1099" t="s">
        <v>6252</v>
      </c>
      <c r="AA1099" t="s">
        <v>2507</v>
      </c>
      <c r="AB1099" t="s">
        <v>6247</v>
      </c>
      <c r="AC1099" t="s">
        <v>715</v>
      </c>
      <c r="AD1099">
        <v>0.34</v>
      </c>
      <c r="AE1099">
        <v>0.34</v>
      </c>
      <c r="AF1099" t="s">
        <v>2509</v>
      </c>
      <c r="AG1099">
        <v>0.16</v>
      </c>
      <c r="AH1099" t="s">
        <v>2510</v>
      </c>
      <c r="AI1099">
        <v>200</v>
      </c>
      <c r="AJ1099">
        <v>50</v>
      </c>
      <c r="AK1099">
        <v>16</v>
      </c>
      <c r="AL1099" t="s">
        <v>2511</v>
      </c>
      <c r="AM1099" t="s">
        <v>2528</v>
      </c>
      <c r="AN1099" t="s">
        <v>2513</v>
      </c>
      <c r="AO1099" t="s">
        <v>2513</v>
      </c>
      <c r="AP1099" t="s">
        <v>2514</v>
      </c>
      <c r="AQ1099" t="s">
        <v>2513</v>
      </c>
      <c r="AR1099" t="s">
        <v>2513</v>
      </c>
      <c r="AS1099" t="s">
        <v>2557</v>
      </c>
      <c r="AT1099" t="s">
        <v>2513</v>
      </c>
      <c r="AU1099">
        <v>44515</v>
      </c>
      <c r="AV1099" t="s">
        <v>2513</v>
      </c>
      <c r="AW1099" t="s">
        <v>2513</v>
      </c>
      <c r="AX1099" t="s">
        <v>2516</v>
      </c>
      <c r="AY1099" t="s">
        <v>2558</v>
      </c>
      <c r="AZ1099" t="s">
        <v>2513</v>
      </c>
      <c r="BA1099" t="s">
        <v>2513</v>
      </c>
      <c r="BB1099" t="s">
        <v>2513</v>
      </c>
    </row>
    <row r="1100" spans="1:54" x14ac:dyDescent="0.45">
      <c r="A1100">
        <v>10001656</v>
      </c>
      <c r="B1100" t="s">
        <v>6458</v>
      </c>
      <c r="C1100" t="s">
        <v>25006</v>
      </c>
      <c r="D1100" t="s">
        <v>2489</v>
      </c>
      <c r="E1100" t="s">
        <v>6459</v>
      </c>
      <c r="F1100" t="s">
        <v>6460</v>
      </c>
      <c r="G1100" t="s">
        <v>3267</v>
      </c>
      <c r="H1100" t="s">
        <v>6459</v>
      </c>
      <c r="I1100" t="s">
        <v>2493</v>
      </c>
      <c r="J1100" t="s">
        <v>2494</v>
      </c>
      <c r="K1100" t="s">
        <v>2544</v>
      </c>
      <c r="L1100" t="s">
        <v>2496</v>
      </c>
      <c r="M1100" t="s">
        <v>3200</v>
      </c>
      <c r="N1100" t="s">
        <v>2496</v>
      </c>
      <c r="O1100" t="s">
        <v>2498</v>
      </c>
      <c r="P1100" t="s">
        <v>2546</v>
      </c>
      <c r="Q1100" t="s">
        <v>2547</v>
      </c>
      <c r="R1100" t="s">
        <v>2918</v>
      </c>
      <c r="S1100" t="s">
        <v>2919</v>
      </c>
      <c r="T1100" t="s">
        <v>2942</v>
      </c>
      <c r="U1100" t="s">
        <v>2933</v>
      </c>
      <c r="V1100" t="s">
        <v>2943</v>
      </c>
      <c r="W1100" t="s">
        <v>2553</v>
      </c>
      <c r="X1100" t="s">
        <v>3201</v>
      </c>
      <c r="Y1100" t="s">
        <v>3202</v>
      </c>
      <c r="Z1100" t="s">
        <v>3203</v>
      </c>
      <c r="AA1100" t="s">
        <v>2507</v>
      </c>
      <c r="AB1100" t="s">
        <v>3200</v>
      </c>
      <c r="AC1100" t="s">
        <v>715</v>
      </c>
      <c r="AD1100">
        <v>1.35</v>
      </c>
      <c r="AE1100">
        <v>1.35</v>
      </c>
      <c r="AF1100" t="s">
        <v>2509</v>
      </c>
      <c r="AG1100">
        <v>0.64</v>
      </c>
      <c r="AH1100" t="s">
        <v>2510</v>
      </c>
      <c r="AI1100">
        <v>200</v>
      </c>
      <c r="AJ1100">
        <v>200</v>
      </c>
      <c r="AK1100">
        <v>16</v>
      </c>
      <c r="AL1100" t="s">
        <v>2511</v>
      </c>
      <c r="AM1100" t="s">
        <v>2528</v>
      </c>
      <c r="AN1100" t="s">
        <v>2513</v>
      </c>
      <c r="AO1100" t="s">
        <v>2513</v>
      </c>
      <c r="AP1100" t="s">
        <v>2514</v>
      </c>
      <c r="AQ1100" t="s">
        <v>2513</v>
      </c>
      <c r="AR1100" t="s">
        <v>2513</v>
      </c>
      <c r="AS1100" t="s">
        <v>2557</v>
      </c>
      <c r="AT1100" t="s">
        <v>2513</v>
      </c>
      <c r="AU1100">
        <v>44515</v>
      </c>
      <c r="AV1100" t="s">
        <v>2513</v>
      </c>
      <c r="AW1100" t="s">
        <v>2513</v>
      </c>
      <c r="AX1100" t="s">
        <v>2516</v>
      </c>
      <c r="AY1100" t="s">
        <v>2558</v>
      </c>
      <c r="AZ1100" t="s">
        <v>2513</v>
      </c>
      <c r="BA1100" t="s">
        <v>2513</v>
      </c>
      <c r="BB1100" t="s">
        <v>2513</v>
      </c>
    </row>
    <row r="1101" spans="1:54" x14ac:dyDescent="0.45">
      <c r="A1101">
        <v>10001657</v>
      </c>
      <c r="B1101" t="s">
        <v>6461</v>
      </c>
      <c r="C1101" t="s">
        <v>25007</v>
      </c>
      <c r="D1101" t="s">
        <v>2489</v>
      </c>
      <c r="E1101" t="s">
        <v>6462</v>
      </c>
      <c r="F1101" t="s">
        <v>6463</v>
      </c>
      <c r="G1101" t="s">
        <v>3278</v>
      </c>
      <c r="H1101" t="s">
        <v>6462</v>
      </c>
      <c r="I1101" t="s">
        <v>2493</v>
      </c>
      <c r="J1101" t="s">
        <v>2494</v>
      </c>
      <c r="K1101" t="s">
        <v>2544</v>
      </c>
      <c r="L1101" t="s">
        <v>2496</v>
      </c>
      <c r="M1101" t="s">
        <v>3187</v>
      </c>
      <c r="N1101" t="s">
        <v>2496</v>
      </c>
      <c r="O1101" t="s">
        <v>2498</v>
      </c>
      <c r="P1101" t="s">
        <v>2546</v>
      </c>
      <c r="Q1101" t="s">
        <v>2547</v>
      </c>
      <c r="R1101" t="s">
        <v>2918</v>
      </c>
      <c r="S1101" t="s">
        <v>2919</v>
      </c>
      <c r="T1101" t="s">
        <v>2942</v>
      </c>
      <c r="U1101" t="s">
        <v>2933</v>
      </c>
      <c r="V1101" t="s">
        <v>2943</v>
      </c>
      <c r="W1101" t="s">
        <v>2553</v>
      </c>
      <c r="X1101" t="s">
        <v>3188</v>
      </c>
      <c r="Y1101" t="s">
        <v>3189</v>
      </c>
      <c r="Z1101" t="s">
        <v>3190</v>
      </c>
      <c r="AA1101" t="s">
        <v>2507</v>
      </c>
      <c r="AB1101" t="s">
        <v>3187</v>
      </c>
      <c r="AC1101" t="s">
        <v>715</v>
      </c>
      <c r="AD1101">
        <v>1.35</v>
      </c>
      <c r="AE1101">
        <v>1.35</v>
      </c>
      <c r="AF1101" t="s">
        <v>2509</v>
      </c>
      <c r="AG1101">
        <v>0.64</v>
      </c>
      <c r="AH1101" t="s">
        <v>2510</v>
      </c>
      <c r="AI1101">
        <v>200</v>
      </c>
      <c r="AJ1101">
        <v>200</v>
      </c>
      <c r="AK1101">
        <v>16</v>
      </c>
      <c r="AL1101" t="s">
        <v>2511</v>
      </c>
      <c r="AM1101" t="s">
        <v>2528</v>
      </c>
      <c r="AN1101" t="s">
        <v>2513</v>
      </c>
      <c r="AO1101" t="s">
        <v>2513</v>
      </c>
      <c r="AP1101" t="s">
        <v>2514</v>
      </c>
      <c r="AQ1101" t="s">
        <v>2513</v>
      </c>
      <c r="AR1101" t="s">
        <v>2513</v>
      </c>
      <c r="AS1101" t="s">
        <v>2557</v>
      </c>
      <c r="AT1101" t="s">
        <v>2513</v>
      </c>
      <c r="AU1101">
        <v>44515</v>
      </c>
      <c r="AV1101" t="s">
        <v>2513</v>
      </c>
      <c r="AW1101" t="s">
        <v>2513</v>
      </c>
      <c r="AX1101" t="s">
        <v>2516</v>
      </c>
      <c r="AY1101" t="s">
        <v>2558</v>
      </c>
      <c r="AZ1101" t="s">
        <v>2513</v>
      </c>
      <c r="BA1101" t="s">
        <v>2513</v>
      </c>
      <c r="BB1101" t="s">
        <v>2513</v>
      </c>
    </row>
    <row r="1102" spans="1:54" x14ac:dyDescent="0.45">
      <c r="A1102">
        <v>10001666</v>
      </c>
      <c r="B1102" t="s">
        <v>6464</v>
      </c>
      <c r="C1102" t="s">
        <v>25008</v>
      </c>
      <c r="D1102" t="s">
        <v>2489</v>
      </c>
      <c r="E1102" t="s">
        <v>6465</v>
      </c>
      <c r="F1102" t="s">
        <v>6466</v>
      </c>
      <c r="G1102" t="s">
        <v>3288</v>
      </c>
      <c r="H1102" t="s">
        <v>6465</v>
      </c>
      <c r="I1102" t="s">
        <v>2493</v>
      </c>
      <c r="J1102" t="s">
        <v>2494</v>
      </c>
      <c r="K1102" t="s">
        <v>2544</v>
      </c>
      <c r="L1102" t="s">
        <v>2496</v>
      </c>
      <c r="M1102" t="s">
        <v>3187</v>
      </c>
      <c r="N1102" t="s">
        <v>2496</v>
      </c>
      <c r="O1102" t="s">
        <v>2498</v>
      </c>
      <c r="P1102" t="s">
        <v>2546</v>
      </c>
      <c r="Q1102" t="s">
        <v>2547</v>
      </c>
      <c r="R1102" t="s">
        <v>2918</v>
      </c>
      <c r="S1102" t="s">
        <v>2919</v>
      </c>
      <c r="T1102" t="s">
        <v>2942</v>
      </c>
      <c r="U1102" t="s">
        <v>2933</v>
      </c>
      <c r="V1102" t="s">
        <v>2943</v>
      </c>
      <c r="W1102" t="s">
        <v>2553</v>
      </c>
      <c r="X1102" t="s">
        <v>3188</v>
      </c>
      <c r="Y1102" t="s">
        <v>3189</v>
      </c>
      <c r="Z1102" t="s">
        <v>3190</v>
      </c>
      <c r="AA1102" t="s">
        <v>2507</v>
      </c>
      <c r="AB1102" t="s">
        <v>3187</v>
      </c>
      <c r="AC1102" t="s">
        <v>715</v>
      </c>
      <c r="AD1102">
        <v>1.35</v>
      </c>
      <c r="AE1102">
        <v>1.35</v>
      </c>
      <c r="AF1102" t="s">
        <v>2509</v>
      </c>
      <c r="AG1102">
        <v>0.64</v>
      </c>
      <c r="AH1102" t="s">
        <v>2510</v>
      </c>
      <c r="AI1102">
        <v>200</v>
      </c>
      <c r="AJ1102">
        <v>200</v>
      </c>
      <c r="AK1102">
        <v>16</v>
      </c>
      <c r="AL1102" t="s">
        <v>2511</v>
      </c>
      <c r="AM1102" t="s">
        <v>2528</v>
      </c>
      <c r="AN1102" t="s">
        <v>2513</v>
      </c>
      <c r="AO1102" t="s">
        <v>2513</v>
      </c>
      <c r="AP1102" t="s">
        <v>2514</v>
      </c>
      <c r="AQ1102" t="s">
        <v>2513</v>
      </c>
      <c r="AR1102" t="s">
        <v>2513</v>
      </c>
      <c r="AS1102" t="s">
        <v>2557</v>
      </c>
      <c r="AT1102" t="s">
        <v>2513</v>
      </c>
      <c r="AU1102">
        <v>44515</v>
      </c>
      <c r="AV1102" t="s">
        <v>2513</v>
      </c>
      <c r="AW1102" t="s">
        <v>2513</v>
      </c>
      <c r="AX1102" t="s">
        <v>2516</v>
      </c>
      <c r="AY1102" t="s">
        <v>2558</v>
      </c>
      <c r="AZ1102" t="s">
        <v>2513</v>
      </c>
      <c r="BA1102" t="s">
        <v>2513</v>
      </c>
      <c r="BB1102" t="s">
        <v>2513</v>
      </c>
    </row>
    <row r="1103" spans="1:54" x14ac:dyDescent="0.45">
      <c r="A1103">
        <v>10001667</v>
      </c>
      <c r="B1103" t="s">
        <v>6467</v>
      </c>
      <c r="C1103" t="s">
        <v>25009</v>
      </c>
      <c r="D1103" t="s">
        <v>2489</v>
      </c>
      <c r="E1103" t="s">
        <v>6468</v>
      </c>
      <c r="F1103" t="s">
        <v>6469</v>
      </c>
      <c r="G1103" t="s">
        <v>3422</v>
      </c>
      <c r="H1103" t="s">
        <v>6468</v>
      </c>
      <c r="I1103" t="s">
        <v>2493</v>
      </c>
      <c r="J1103" t="s">
        <v>2494</v>
      </c>
      <c r="K1103" t="s">
        <v>2544</v>
      </c>
      <c r="L1103" t="s">
        <v>2496</v>
      </c>
      <c r="M1103" t="s">
        <v>2941</v>
      </c>
      <c r="N1103" t="s">
        <v>2496</v>
      </c>
      <c r="O1103" t="s">
        <v>2498</v>
      </c>
      <c r="P1103" t="s">
        <v>2546</v>
      </c>
      <c r="Q1103" t="s">
        <v>2547</v>
      </c>
      <c r="R1103" t="s">
        <v>2918</v>
      </c>
      <c r="S1103" t="s">
        <v>2919</v>
      </c>
      <c r="T1103" t="s">
        <v>2942</v>
      </c>
      <c r="U1103" t="s">
        <v>2933</v>
      </c>
      <c r="V1103" t="s">
        <v>2943</v>
      </c>
      <c r="W1103" t="s">
        <v>2553</v>
      </c>
      <c r="X1103" t="s">
        <v>2944</v>
      </c>
      <c r="Y1103" t="s">
        <v>2555</v>
      </c>
      <c r="Z1103" t="s">
        <v>2945</v>
      </c>
      <c r="AA1103" t="s">
        <v>2507</v>
      </c>
      <c r="AB1103" t="s">
        <v>2941</v>
      </c>
      <c r="AC1103" t="s">
        <v>715</v>
      </c>
      <c r="AD1103">
        <v>1.35</v>
      </c>
      <c r="AE1103">
        <v>1.35</v>
      </c>
      <c r="AF1103" t="s">
        <v>2509</v>
      </c>
      <c r="AG1103">
        <v>0.64</v>
      </c>
      <c r="AH1103" t="s">
        <v>2510</v>
      </c>
      <c r="AI1103">
        <v>200</v>
      </c>
      <c r="AJ1103">
        <v>200</v>
      </c>
      <c r="AK1103">
        <v>16</v>
      </c>
      <c r="AL1103" t="s">
        <v>2511</v>
      </c>
      <c r="AM1103" t="s">
        <v>2528</v>
      </c>
      <c r="AN1103" t="s">
        <v>2513</v>
      </c>
      <c r="AO1103" t="s">
        <v>2513</v>
      </c>
      <c r="AP1103" t="s">
        <v>2514</v>
      </c>
      <c r="AQ1103" t="s">
        <v>2513</v>
      </c>
      <c r="AR1103" t="s">
        <v>2513</v>
      </c>
      <c r="AS1103" t="s">
        <v>2557</v>
      </c>
      <c r="AT1103" t="s">
        <v>2513</v>
      </c>
      <c r="AU1103">
        <v>44515</v>
      </c>
      <c r="AV1103" t="s">
        <v>2513</v>
      </c>
      <c r="AW1103" t="s">
        <v>2513</v>
      </c>
      <c r="AX1103" t="s">
        <v>2516</v>
      </c>
      <c r="AY1103" t="s">
        <v>2558</v>
      </c>
      <c r="AZ1103" t="s">
        <v>2513</v>
      </c>
      <c r="BA1103" t="s">
        <v>2513</v>
      </c>
      <c r="BB1103" t="s">
        <v>2513</v>
      </c>
    </row>
    <row r="1104" spans="1:54" x14ac:dyDescent="0.45">
      <c r="A1104">
        <v>10001669</v>
      </c>
      <c r="B1104" t="s">
        <v>6470</v>
      </c>
      <c r="C1104" t="s">
        <v>25010</v>
      </c>
      <c r="D1104" t="s">
        <v>2489</v>
      </c>
      <c r="E1104" t="s">
        <v>6471</v>
      </c>
      <c r="F1104" t="s">
        <v>6472</v>
      </c>
      <c r="G1104" t="s">
        <v>3347</v>
      </c>
      <c r="H1104" t="s">
        <v>6471</v>
      </c>
      <c r="I1104" t="s">
        <v>2493</v>
      </c>
      <c r="J1104" t="s">
        <v>2494</v>
      </c>
      <c r="K1104" t="s">
        <v>2544</v>
      </c>
      <c r="L1104" t="s">
        <v>2496</v>
      </c>
      <c r="M1104" t="s">
        <v>3200</v>
      </c>
      <c r="N1104" t="s">
        <v>2496</v>
      </c>
      <c r="O1104" t="s">
        <v>2498</v>
      </c>
      <c r="P1104" t="s">
        <v>2546</v>
      </c>
      <c r="Q1104" t="s">
        <v>2547</v>
      </c>
      <c r="R1104" t="s">
        <v>2918</v>
      </c>
      <c r="S1104" t="s">
        <v>2919</v>
      </c>
      <c r="T1104" t="s">
        <v>2942</v>
      </c>
      <c r="U1104" t="s">
        <v>2933</v>
      </c>
      <c r="V1104" t="s">
        <v>2943</v>
      </c>
      <c r="W1104" t="s">
        <v>2553</v>
      </c>
      <c r="X1104" t="s">
        <v>3201</v>
      </c>
      <c r="Y1104" t="s">
        <v>3202</v>
      </c>
      <c r="Z1104" t="s">
        <v>3203</v>
      </c>
      <c r="AA1104" t="s">
        <v>2507</v>
      </c>
      <c r="AB1104" t="s">
        <v>3200</v>
      </c>
      <c r="AC1104" t="s">
        <v>715</v>
      </c>
      <c r="AD1104">
        <v>1.35</v>
      </c>
      <c r="AE1104">
        <v>1.35</v>
      </c>
      <c r="AF1104" t="s">
        <v>2509</v>
      </c>
      <c r="AG1104">
        <v>0.64</v>
      </c>
      <c r="AH1104" t="s">
        <v>2510</v>
      </c>
      <c r="AI1104">
        <v>200</v>
      </c>
      <c r="AJ1104">
        <v>200</v>
      </c>
      <c r="AK1104">
        <v>16</v>
      </c>
      <c r="AL1104" t="s">
        <v>2511</v>
      </c>
      <c r="AM1104" t="s">
        <v>2528</v>
      </c>
      <c r="AN1104" t="s">
        <v>2513</v>
      </c>
      <c r="AO1104" t="s">
        <v>2513</v>
      </c>
      <c r="AP1104" t="s">
        <v>2514</v>
      </c>
      <c r="AQ1104" t="s">
        <v>2513</v>
      </c>
      <c r="AR1104" t="s">
        <v>2513</v>
      </c>
      <c r="AS1104" t="s">
        <v>2557</v>
      </c>
      <c r="AT1104" t="s">
        <v>2513</v>
      </c>
      <c r="AU1104">
        <v>44515</v>
      </c>
      <c r="AV1104" t="s">
        <v>2513</v>
      </c>
      <c r="AW1104" t="s">
        <v>2513</v>
      </c>
      <c r="AX1104" t="s">
        <v>2516</v>
      </c>
      <c r="AY1104" t="s">
        <v>2558</v>
      </c>
      <c r="AZ1104" t="s">
        <v>2513</v>
      </c>
      <c r="BA1104" t="s">
        <v>2513</v>
      </c>
      <c r="BB1104" t="s">
        <v>2513</v>
      </c>
    </row>
    <row r="1105" spans="1:54" x14ac:dyDescent="0.45">
      <c r="A1105">
        <v>10001672</v>
      </c>
      <c r="B1105" t="s">
        <v>6473</v>
      </c>
      <c r="C1105" t="s">
        <v>25011</v>
      </c>
      <c r="D1105" t="s">
        <v>2489</v>
      </c>
      <c r="E1105" t="s">
        <v>6474</v>
      </c>
      <c r="F1105" t="s">
        <v>6475</v>
      </c>
      <c r="G1105" t="s">
        <v>2949</v>
      </c>
      <c r="H1105" t="s">
        <v>6474</v>
      </c>
      <c r="I1105" t="s">
        <v>2493</v>
      </c>
      <c r="J1105" t="s">
        <v>2494</v>
      </c>
      <c r="K1105" t="s">
        <v>2544</v>
      </c>
      <c r="L1105" t="s">
        <v>2496</v>
      </c>
      <c r="M1105" t="s">
        <v>3844</v>
      </c>
      <c r="N1105" t="s">
        <v>2496</v>
      </c>
      <c r="O1105" t="s">
        <v>2498</v>
      </c>
      <c r="P1105" t="s">
        <v>2546</v>
      </c>
      <c r="Q1105" t="s">
        <v>2547</v>
      </c>
      <c r="R1105" t="s">
        <v>2918</v>
      </c>
      <c r="S1105" t="s">
        <v>2919</v>
      </c>
      <c r="T1105" t="s">
        <v>2942</v>
      </c>
      <c r="U1105" t="s">
        <v>2933</v>
      </c>
      <c r="V1105" t="s">
        <v>2943</v>
      </c>
      <c r="W1105" t="s">
        <v>2553</v>
      </c>
      <c r="X1105" t="s">
        <v>3845</v>
      </c>
      <c r="Y1105" t="s">
        <v>3846</v>
      </c>
      <c r="Z1105" t="s">
        <v>3847</v>
      </c>
      <c r="AA1105" t="s">
        <v>2507</v>
      </c>
      <c r="AB1105" t="s">
        <v>3844</v>
      </c>
      <c r="AC1105" t="s">
        <v>715</v>
      </c>
      <c r="AD1105">
        <v>1.35</v>
      </c>
      <c r="AE1105">
        <v>1.35</v>
      </c>
      <c r="AF1105" t="s">
        <v>2509</v>
      </c>
      <c r="AG1105">
        <v>0.64</v>
      </c>
      <c r="AH1105" t="s">
        <v>2510</v>
      </c>
      <c r="AI1105">
        <v>200</v>
      </c>
      <c r="AJ1105">
        <v>200</v>
      </c>
      <c r="AK1105">
        <v>16</v>
      </c>
      <c r="AL1105" t="s">
        <v>2511</v>
      </c>
      <c r="AM1105" t="s">
        <v>2528</v>
      </c>
      <c r="AN1105" t="s">
        <v>2513</v>
      </c>
      <c r="AO1105" t="s">
        <v>2513</v>
      </c>
      <c r="AP1105" t="s">
        <v>2514</v>
      </c>
      <c r="AQ1105" t="s">
        <v>2513</v>
      </c>
      <c r="AR1105" t="s">
        <v>2513</v>
      </c>
      <c r="AS1105" t="s">
        <v>2557</v>
      </c>
      <c r="AT1105" t="s">
        <v>2513</v>
      </c>
      <c r="AU1105">
        <v>44515</v>
      </c>
      <c r="AV1105" t="s">
        <v>2513</v>
      </c>
      <c r="AW1105" t="s">
        <v>2513</v>
      </c>
      <c r="AX1105" t="s">
        <v>2516</v>
      </c>
      <c r="AY1105" t="s">
        <v>2558</v>
      </c>
      <c r="AZ1105" t="s">
        <v>2513</v>
      </c>
      <c r="BA1105" t="s">
        <v>2513</v>
      </c>
      <c r="BB1105" t="s">
        <v>2513</v>
      </c>
    </row>
    <row r="1106" spans="1:54" x14ac:dyDescent="0.45">
      <c r="A1106">
        <v>10001673</v>
      </c>
      <c r="B1106" t="s">
        <v>6476</v>
      </c>
      <c r="C1106" t="s">
        <v>25012</v>
      </c>
      <c r="D1106" t="s">
        <v>2489</v>
      </c>
      <c r="E1106" t="s">
        <v>6477</v>
      </c>
      <c r="F1106" t="s">
        <v>6478</v>
      </c>
      <c r="G1106" t="s">
        <v>3511</v>
      </c>
      <c r="H1106" t="s">
        <v>6477</v>
      </c>
      <c r="I1106" t="s">
        <v>2493</v>
      </c>
      <c r="J1106" t="s">
        <v>2494</v>
      </c>
      <c r="K1106" t="s">
        <v>2544</v>
      </c>
      <c r="L1106" t="s">
        <v>2496</v>
      </c>
      <c r="M1106" t="s">
        <v>6214</v>
      </c>
      <c r="N1106" t="s">
        <v>2496</v>
      </c>
      <c r="O1106" t="s">
        <v>2498</v>
      </c>
      <c r="P1106" t="s">
        <v>2546</v>
      </c>
      <c r="Q1106" t="s">
        <v>2547</v>
      </c>
      <c r="R1106" t="s">
        <v>3327</v>
      </c>
      <c r="S1106" t="s">
        <v>3328</v>
      </c>
      <c r="T1106" t="s">
        <v>3329</v>
      </c>
      <c r="U1106" t="s">
        <v>3330</v>
      </c>
      <c r="V1106" t="s">
        <v>3331</v>
      </c>
      <c r="W1106" t="s">
        <v>2553</v>
      </c>
      <c r="X1106" t="s">
        <v>6215</v>
      </c>
      <c r="Y1106" t="s">
        <v>2555</v>
      </c>
      <c r="Z1106" t="s">
        <v>6216</v>
      </c>
      <c r="AA1106" t="s">
        <v>2507</v>
      </c>
      <c r="AB1106" t="s">
        <v>6214</v>
      </c>
      <c r="AC1106" t="s">
        <v>715</v>
      </c>
      <c r="AD1106">
        <v>1.17</v>
      </c>
      <c r="AE1106">
        <v>1.17</v>
      </c>
      <c r="AF1106" t="s">
        <v>2509</v>
      </c>
      <c r="AG1106">
        <v>0.74199999999999999</v>
      </c>
      <c r="AH1106" t="s">
        <v>2510</v>
      </c>
      <c r="AI1106">
        <v>232</v>
      </c>
      <c r="AJ1106">
        <v>200</v>
      </c>
      <c r="AK1106">
        <v>16</v>
      </c>
      <c r="AL1106" t="s">
        <v>2511</v>
      </c>
      <c r="AM1106" t="s">
        <v>2528</v>
      </c>
      <c r="AN1106" t="s">
        <v>2513</v>
      </c>
      <c r="AO1106" t="s">
        <v>2513</v>
      </c>
      <c r="AP1106" t="s">
        <v>2514</v>
      </c>
      <c r="AQ1106" t="s">
        <v>2513</v>
      </c>
      <c r="AR1106" t="s">
        <v>2513</v>
      </c>
      <c r="AS1106" t="s">
        <v>2557</v>
      </c>
      <c r="AT1106" t="s">
        <v>2513</v>
      </c>
      <c r="AU1106">
        <v>44515</v>
      </c>
      <c r="AV1106" t="s">
        <v>2513</v>
      </c>
      <c r="AW1106" t="s">
        <v>2513</v>
      </c>
      <c r="AX1106" t="s">
        <v>2516</v>
      </c>
      <c r="AY1106" t="s">
        <v>2558</v>
      </c>
      <c r="AZ1106" t="s">
        <v>2513</v>
      </c>
      <c r="BA1106" t="s">
        <v>2513</v>
      </c>
      <c r="BB1106" t="s">
        <v>2513</v>
      </c>
    </row>
    <row r="1107" spans="1:54" x14ac:dyDescent="0.45">
      <c r="A1107">
        <v>10001674</v>
      </c>
      <c r="B1107" t="s">
        <v>6479</v>
      </c>
      <c r="C1107" t="s">
        <v>25013</v>
      </c>
      <c r="D1107" t="s">
        <v>2489</v>
      </c>
      <c r="E1107" t="s">
        <v>6480</v>
      </c>
      <c r="F1107" t="s">
        <v>6481</v>
      </c>
      <c r="G1107" t="s">
        <v>3535</v>
      </c>
      <c r="H1107" t="s">
        <v>6480</v>
      </c>
      <c r="I1107" t="s">
        <v>2493</v>
      </c>
      <c r="J1107" t="s">
        <v>2494</v>
      </c>
      <c r="K1107" t="s">
        <v>2544</v>
      </c>
      <c r="L1107" t="s">
        <v>2496</v>
      </c>
      <c r="M1107" t="s">
        <v>6482</v>
      </c>
      <c r="N1107" t="s">
        <v>2496</v>
      </c>
      <c r="O1107" t="s">
        <v>2498</v>
      </c>
      <c r="P1107" t="s">
        <v>2546</v>
      </c>
      <c r="Q1107" t="s">
        <v>2547</v>
      </c>
      <c r="R1107" t="s">
        <v>3327</v>
      </c>
      <c r="S1107" t="s">
        <v>3328</v>
      </c>
      <c r="T1107" t="s">
        <v>3329</v>
      </c>
      <c r="U1107" t="s">
        <v>3330</v>
      </c>
      <c r="V1107" t="s">
        <v>3331</v>
      </c>
      <c r="W1107" t="s">
        <v>2553</v>
      </c>
      <c r="X1107" t="s">
        <v>6483</v>
      </c>
      <c r="Y1107" t="s">
        <v>3846</v>
      </c>
      <c r="Z1107" t="s">
        <v>6484</v>
      </c>
      <c r="AA1107" t="s">
        <v>2507</v>
      </c>
      <c r="AB1107" t="s">
        <v>6482</v>
      </c>
      <c r="AC1107" t="s">
        <v>715</v>
      </c>
      <c r="AD1107">
        <v>1.17</v>
      </c>
      <c r="AE1107">
        <v>1.17</v>
      </c>
      <c r="AF1107" t="s">
        <v>2509</v>
      </c>
      <c r="AG1107">
        <v>0.74199999999999999</v>
      </c>
      <c r="AH1107" t="s">
        <v>2510</v>
      </c>
      <c r="AI1107">
        <v>232</v>
      </c>
      <c r="AJ1107">
        <v>200</v>
      </c>
      <c r="AK1107">
        <v>16</v>
      </c>
      <c r="AL1107" t="s">
        <v>2511</v>
      </c>
      <c r="AM1107" t="s">
        <v>2528</v>
      </c>
      <c r="AN1107" t="s">
        <v>2513</v>
      </c>
      <c r="AO1107" t="s">
        <v>2513</v>
      </c>
      <c r="AP1107" t="s">
        <v>2514</v>
      </c>
      <c r="AQ1107" t="s">
        <v>2513</v>
      </c>
      <c r="AR1107" t="s">
        <v>2513</v>
      </c>
      <c r="AS1107" t="s">
        <v>2557</v>
      </c>
      <c r="AT1107" t="s">
        <v>2513</v>
      </c>
      <c r="AU1107">
        <v>44515</v>
      </c>
      <c r="AV1107" t="s">
        <v>2513</v>
      </c>
      <c r="AW1107" t="s">
        <v>2513</v>
      </c>
      <c r="AX1107" t="s">
        <v>2516</v>
      </c>
      <c r="AY1107" t="s">
        <v>2558</v>
      </c>
      <c r="AZ1107" t="s">
        <v>2513</v>
      </c>
      <c r="BA1107" t="s">
        <v>2513</v>
      </c>
      <c r="BB1107" t="s">
        <v>2513</v>
      </c>
    </row>
    <row r="1108" spans="1:54" x14ac:dyDescent="0.45">
      <c r="A1108">
        <v>10001675</v>
      </c>
      <c r="B1108" t="s">
        <v>6485</v>
      </c>
      <c r="C1108" t="s">
        <v>25014</v>
      </c>
      <c r="D1108" t="s">
        <v>2489</v>
      </c>
      <c r="E1108" t="s">
        <v>6486</v>
      </c>
      <c r="F1108" t="s">
        <v>6487</v>
      </c>
      <c r="G1108" t="s">
        <v>3458</v>
      </c>
      <c r="H1108" t="s">
        <v>6486</v>
      </c>
      <c r="I1108" t="s">
        <v>2493</v>
      </c>
      <c r="J1108" t="s">
        <v>2494</v>
      </c>
      <c r="K1108" t="s">
        <v>2544</v>
      </c>
      <c r="L1108" t="s">
        <v>2496</v>
      </c>
      <c r="M1108" t="s">
        <v>6220</v>
      </c>
      <c r="N1108" t="s">
        <v>2496</v>
      </c>
      <c r="O1108" t="s">
        <v>2498</v>
      </c>
      <c r="P1108" t="s">
        <v>2546</v>
      </c>
      <c r="Q1108" t="s">
        <v>2547</v>
      </c>
      <c r="R1108" t="s">
        <v>2918</v>
      </c>
      <c r="S1108" t="s">
        <v>2919</v>
      </c>
      <c r="T1108" t="s">
        <v>6221</v>
      </c>
      <c r="U1108" t="s">
        <v>6222</v>
      </c>
      <c r="V1108" t="s">
        <v>6223</v>
      </c>
      <c r="W1108" t="s">
        <v>2553</v>
      </c>
      <c r="X1108" t="s">
        <v>6224</v>
      </c>
      <c r="Y1108" t="s">
        <v>2555</v>
      </c>
      <c r="Z1108" t="s">
        <v>6225</v>
      </c>
      <c r="AA1108" t="s">
        <v>2507</v>
      </c>
      <c r="AB1108" t="s">
        <v>6220</v>
      </c>
      <c r="AC1108" t="s">
        <v>715</v>
      </c>
      <c r="AD1108">
        <v>0.08</v>
      </c>
      <c r="AE1108">
        <v>0.08</v>
      </c>
      <c r="AF1108" t="s">
        <v>2509</v>
      </c>
      <c r="AG1108">
        <v>0.04</v>
      </c>
      <c r="AH1108" t="s">
        <v>2510</v>
      </c>
      <c r="AI1108">
        <v>50</v>
      </c>
      <c r="AJ1108">
        <v>50</v>
      </c>
      <c r="AK1108">
        <v>16</v>
      </c>
      <c r="AL1108" t="s">
        <v>2511</v>
      </c>
      <c r="AM1108" t="s">
        <v>2528</v>
      </c>
      <c r="AN1108" t="s">
        <v>2513</v>
      </c>
      <c r="AO1108" t="s">
        <v>2513</v>
      </c>
      <c r="AP1108" t="s">
        <v>2514</v>
      </c>
      <c r="AQ1108" t="s">
        <v>2513</v>
      </c>
      <c r="AR1108" t="s">
        <v>2513</v>
      </c>
      <c r="AS1108" t="s">
        <v>2557</v>
      </c>
      <c r="AT1108" t="s">
        <v>2513</v>
      </c>
      <c r="AU1108">
        <v>44515</v>
      </c>
      <c r="AV1108" t="s">
        <v>2513</v>
      </c>
      <c r="AW1108" t="s">
        <v>2513</v>
      </c>
      <c r="AX1108" t="s">
        <v>2516</v>
      </c>
      <c r="AY1108" t="s">
        <v>2558</v>
      </c>
      <c r="AZ1108" t="s">
        <v>2513</v>
      </c>
      <c r="BA1108" t="s">
        <v>2513</v>
      </c>
      <c r="BB1108" t="s">
        <v>2513</v>
      </c>
    </row>
    <row r="1109" spans="1:54" x14ac:dyDescent="0.45">
      <c r="A1109">
        <v>10001676</v>
      </c>
      <c r="B1109" t="s">
        <v>6488</v>
      </c>
      <c r="C1109" t="s">
        <v>25015</v>
      </c>
      <c r="D1109" t="s">
        <v>2489</v>
      </c>
      <c r="E1109" t="s">
        <v>6489</v>
      </c>
      <c r="F1109" t="s">
        <v>6490</v>
      </c>
      <c r="G1109" t="s">
        <v>3591</v>
      </c>
      <c r="H1109" t="s">
        <v>6489</v>
      </c>
      <c r="I1109" t="s">
        <v>2493</v>
      </c>
      <c r="J1109" t="s">
        <v>2494</v>
      </c>
      <c r="K1109" t="s">
        <v>2544</v>
      </c>
      <c r="L1109" t="s">
        <v>2496</v>
      </c>
      <c r="M1109" t="s">
        <v>6247</v>
      </c>
      <c r="N1109" t="s">
        <v>2496</v>
      </c>
      <c r="O1109" t="s">
        <v>2498</v>
      </c>
      <c r="P1109" t="s">
        <v>2546</v>
      </c>
      <c r="Q1109" t="s">
        <v>2547</v>
      </c>
      <c r="R1109" t="s">
        <v>2959</v>
      </c>
      <c r="S1109" t="s">
        <v>2960</v>
      </c>
      <c r="T1109" t="s">
        <v>6248</v>
      </c>
      <c r="U1109" t="s">
        <v>6249</v>
      </c>
      <c r="V1109" t="s">
        <v>6250</v>
      </c>
      <c r="W1109" t="s">
        <v>2553</v>
      </c>
      <c r="X1109" t="s">
        <v>6251</v>
      </c>
      <c r="Y1109" t="s">
        <v>2555</v>
      </c>
      <c r="Z1109" t="s">
        <v>6252</v>
      </c>
      <c r="AA1109" t="s">
        <v>2507</v>
      </c>
      <c r="AB1109" t="s">
        <v>6247</v>
      </c>
      <c r="AC1109" t="s">
        <v>715</v>
      </c>
      <c r="AD1109">
        <v>0.34</v>
      </c>
      <c r="AE1109">
        <v>0.34</v>
      </c>
      <c r="AF1109" t="s">
        <v>2509</v>
      </c>
      <c r="AG1109">
        <v>0.16</v>
      </c>
      <c r="AH1109" t="s">
        <v>2510</v>
      </c>
      <c r="AI1109">
        <v>200</v>
      </c>
      <c r="AJ1109">
        <v>50</v>
      </c>
      <c r="AK1109">
        <v>16</v>
      </c>
      <c r="AL1109" t="s">
        <v>2511</v>
      </c>
      <c r="AM1109" t="s">
        <v>2528</v>
      </c>
      <c r="AN1109" t="s">
        <v>2513</v>
      </c>
      <c r="AO1109" t="s">
        <v>2513</v>
      </c>
      <c r="AP1109" t="s">
        <v>2514</v>
      </c>
      <c r="AQ1109" t="s">
        <v>2513</v>
      </c>
      <c r="AR1109" t="s">
        <v>2513</v>
      </c>
      <c r="AS1109" t="s">
        <v>2557</v>
      </c>
      <c r="AT1109" t="s">
        <v>2513</v>
      </c>
      <c r="AU1109">
        <v>44515</v>
      </c>
      <c r="AV1109" t="s">
        <v>2513</v>
      </c>
      <c r="AW1109" t="s">
        <v>2513</v>
      </c>
      <c r="AX1109" t="s">
        <v>2516</v>
      </c>
      <c r="AY1109" t="s">
        <v>2558</v>
      </c>
      <c r="AZ1109" t="s">
        <v>2513</v>
      </c>
      <c r="BA1109" t="s">
        <v>2513</v>
      </c>
      <c r="BB1109" t="s">
        <v>2513</v>
      </c>
    </row>
    <row r="1110" spans="1:54" x14ac:dyDescent="0.45">
      <c r="A1110">
        <v>10001677</v>
      </c>
      <c r="B1110" t="s">
        <v>6491</v>
      </c>
      <c r="C1110" t="s">
        <v>25016</v>
      </c>
      <c r="D1110" t="s">
        <v>2489</v>
      </c>
      <c r="E1110" t="s">
        <v>6492</v>
      </c>
      <c r="F1110" t="s">
        <v>6493</v>
      </c>
      <c r="G1110" t="s">
        <v>3361</v>
      </c>
      <c r="H1110" t="s">
        <v>6492</v>
      </c>
      <c r="I1110" t="s">
        <v>2493</v>
      </c>
      <c r="J1110" t="s">
        <v>2494</v>
      </c>
      <c r="K1110" t="s">
        <v>2544</v>
      </c>
      <c r="L1110" t="s">
        <v>2496</v>
      </c>
      <c r="M1110" t="s">
        <v>6494</v>
      </c>
      <c r="N1110" t="s">
        <v>2496</v>
      </c>
      <c r="O1110" t="s">
        <v>2498</v>
      </c>
      <c r="P1110" t="s">
        <v>2546</v>
      </c>
      <c r="Q1110" t="s">
        <v>2547</v>
      </c>
      <c r="R1110" t="s">
        <v>2959</v>
      </c>
      <c r="S1110" t="s">
        <v>2960</v>
      </c>
      <c r="T1110" t="s">
        <v>6495</v>
      </c>
      <c r="U1110" t="s">
        <v>6496</v>
      </c>
      <c r="V1110" t="s">
        <v>6497</v>
      </c>
      <c r="W1110" t="s">
        <v>2553</v>
      </c>
      <c r="X1110" t="s">
        <v>6498</v>
      </c>
      <c r="Y1110" t="s">
        <v>2555</v>
      </c>
      <c r="Z1110" t="s">
        <v>6499</v>
      </c>
      <c r="AA1110" t="s">
        <v>2507</v>
      </c>
      <c r="AB1110" t="s">
        <v>6494</v>
      </c>
      <c r="AC1110" t="s">
        <v>715</v>
      </c>
      <c r="AD1110">
        <v>0.77</v>
      </c>
      <c r="AE1110">
        <v>0.77</v>
      </c>
      <c r="AF1110" t="s">
        <v>2509</v>
      </c>
      <c r="AG1110">
        <v>0.33600000000000002</v>
      </c>
      <c r="AH1110" t="s">
        <v>2510</v>
      </c>
      <c r="AI1110">
        <v>300</v>
      </c>
      <c r="AJ1110">
        <v>70</v>
      </c>
      <c r="AK1110">
        <v>16</v>
      </c>
      <c r="AL1110" t="s">
        <v>2511</v>
      </c>
      <c r="AM1110" t="s">
        <v>2528</v>
      </c>
      <c r="AN1110" t="s">
        <v>2513</v>
      </c>
      <c r="AO1110" t="s">
        <v>2513</v>
      </c>
      <c r="AP1110" t="s">
        <v>2514</v>
      </c>
      <c r="AQ1110" t="s">
        <v>2513</v>
      </c>
      <c r="AR1110" t="s">
        <v>2513</v>
      </c>
      <c r="AS1110" t="s">
        <v>2557</v>
      </c>
      <c r="AT1110" t="s">
        <v>2513</v>
      </c>
      <c r="AU1110">
        <v>44515</v>
      </c>
      <c r="AV1110" t="s">
        <v>2513</v>
      </c>
      <c r="AW1110" t="s">
        <v>2513</v>
      </c>
      <c r="AX1110" t="s">
        <v>2516</v>
      </c>
      <c r="AY1110" t="s">
        <v>2558</v>
      </c>
      <c r="AZ1110" t="s">
        <v>2513</v>
      </c>
      <c r="BA1110" t="s">
        <v>2513</v>
      </c>
      <c r="BB1110" t="s">
        <v>2513</v>
      </c>
    </row>
    <row r="1111" spans="1:54" x14ac:dyDescent="0.45">
      <c r="A1111">
        <v>10001678</v>
      </c>
      <c r="B1111" t="s">
        <v>6500</v>
      </c>
      <c r="C1111" t="s">
        <v>25017</v>
      </c>
      <c r="D1111" t="s">
        <v>2489</v>
      </c>
      <c r="E1111" t="s">
        <v>6501</v>
      </c>
      <c r="F1111" t="s">
        <v>6502</v>
      </c>
      <c r="G1111" t="s">
        <v>3422</v>
      </c>
      <c r="H1111" t="s">
        <v>6501</v>
      </c>
      <c r="I1111" t="s">
        <v>2493</v>
      </c>
      <c r="J1111" t="s">
        <v>2494</v>
      </c>
      <c r="K1111" t="s">
        <v>2544</v>
      </c>
      <c r="L1111" t="s">
        <v>2496</v>
      </c>
      <c r="M1111" t="s">
        <v>6317</v>
      </c>
      <c r="N1111" t="s">
        <v>2496</v>
      </c>
      <c r="O1111" t="s">
        <v>2498</v>
      </c>
      <c r="P1111" t="s">
        <v>2546</v>
      </c>
      <c r="Q1111" t="s">
        <v>2547</v>
      </c>
      <c r="R1111" t="s">
        <v>2918</v>
      </c>
      <c r="S1111" t="s">
        <v>2919</v>
      </c>
      <c r="T1111" t="s">
        <v>6318</v>
      </c>
      <c r="U1111" t="s">
        <v>6319</v>
      </c>
      <c r="V1111" t="s">
        <v>6320</v>
      </c>
      <c r="W1111" t="s">
        <v>2553</v>
      </c>
      <c r="X1111" t="s">
        <v>6321</v>
      </c>
      <c r="Y1111" t="s">
        <v>2555</v>
      </c>
      <c r="Z1111" t="s">
        <v>6322</v>
      </c>
      <c r="AA1111" t="s">
        <v>2507</v>
      </c>
      <c r="AB1111" t="s">
        <v>6317</v>
      </c>
      <c r="AC1111" t="s">
        <v>715</v>
      </c>
      <c r="AD1111">
        <v>0.25</v>
      </c>
      <c r="AE1111">
        <v>0.25</v>
      </c>
      <c r="AF1111" t="s">
        <v>2509</v>
      </c>
      <c r="AG1111">
        <v>0.12</v>
      </c>
      <c r="AH1111" t="s">
        <v>2510</v>
      </c>
      <c r="AI1111">
        <v>100</v>
      </c>
      <c r="AJ1111">
        <v>100</v>
      </c>
      <c r="AK1111">
        <v>12</v>
      </c>
      <c r="AL1111" t="s">
        <v>2511</v>
      </c>
      <c r="AM1111" t="s">
        <v>2528</v>
      </c>
      <c r="AN1111" t="s">
        <v>2513</v>
      </c>
      <c r="AO1111" t="s">
        <v>2513</v>
      </c>
      <c r="AP1111" t="s">
        <v>2514</v>
      </c>
      <c r="AQ1111" t="s">
        <v>2513</v>
      </c>
      <c r="AR1111" t="s">
        <v>2513</v>
      </c>
      <c r="AS1111" t="s">
        <v>2557</v>
      </c>
      <c r="AT1111" t="s">
        <v>2513</v>
      </c>
      <c r="AU1111">
        <v>44515</v>
      </c>
      <c r="AV1111" t="s">
        <v>2513</v>
      </c>
      <c r="AW1111" t="s">
        <v>2513</v>
      </c>
      <c r="AX1111" t="s">
        <v>2516</v>
      </c>
      <c r="AY1111" t="s">
        <v>2558</v>
      </c>
      <c r="AZ1111" t="s">
        <v>2513</v>
      </c>
      <c r="BA1111" t="s">
        <v>2513</v>
      </c>
      <c r="BB1111" t="s">
        <v>2513</v>
      </c>
    </row>
    <row r="1112" spans="1:54" x14ac:dyDescent="0.45">
      <c r="A1112">
        <v>10001679</v>
      </c>
      <c r="B1112" t="s">
        <v>6503</v>
      </c>
      <c r="C1112" t="s">
        <v>25018</v>
      </c>
      <c r="D1112" t="s">
        <v>2489</v>
      </c>
      <c r="E1112" t="s">
        <v>6504</v>
      </c>
      <c r="F1112" t="s">
        <v>6505</v>
      </c>
      <c r="G1112" t="s">
        <v>3422</v>
      </c>
      <c r="H1112" t="s">
        <v>6504</v>
      </c>
      <c r="I1112" t="s">
        <v>2493</v>
      </c>
      <c r="J1112" t="s">
        <v>2494</v>
      </c>
      <c r="K1112" t="s">
        <v>2544</v>
      </c>
      <c r="L1112" t="s">
        <v>2496</v>
      </c>
      <c r="M1112" t="s">
        <v>6317</v>
      </c>
      <c r="N1112" t="s">
        <v>2496</v>
      </c>
      <c r="O1112" t="s">
        <v>2498</v>
      </c>
      <c r="P1112" t="s">
        <v>2546</v>
      </c>
      <c r="Q1112" t="s">
        <v>2547</v>
      </c>
      <c r="R1112" t="s">
        <v>2918</v>
      </c>
      <c r="S1112" t="s">
        <v>2919</v>
      </c>
      <c r="T1112" t="s">
        <v>6318</v>
      </c>
      <c r="U1112" t="s">
        <v>6319</v>
      </c>
      <c r="V1112" t="s">
        <v>6320</v>
      </c>
      <c r="W1112" t="s">
        <v>2553</v>
      </c>
      <c r="X1112" t="s">
        <v>6321</v>
      </c>
      <c r="Y1112" t="s">
        <v>2555</v>
      </c>
      <c r="Z1112" t="s">
        <v>6322</v>
      </c>
      <c r="AA1112" t="s">
        <v>2507</v>
      </c>
      <c r="AB1112" t="s">
        <v>6317</v>
      </c>
      <c r="AC1112" t="s">
        <v>715</v>
      </c>
      <c r="AD1112">
        <v>0.25</v>
      </c>
      <c r="AE1112">
        <v>0.25</v>
      </c>
      <c r="AF1112" t="s">
        <v>2509</v>
      </c>
      <c r="AG1112">
        <v>0.12</v>
      </c>
      <c r="AH1112" t="s">
        <v>2510</v>
      </c>
      <c r="AI1112">
        <v>100</v>
      </c>
      <c r="AJ1112">
        <v>100</v>
      </c>
      <c r="AK1112">
        <v>12</v>
      </c>
      <c r="AL1112" t="s">
        <v>2511</v>
      </c>
      <c r="AM1112" t="s">
        <v>2528</v>
      </c>
      <c r="AN1112" t="s">
        <v>2513</v>
      </c>
      <c r="AO1112" t="s">
        <v>2513</v>
      </c>
      <c r="AP1112" t="s">
        <v>2514</v>
      </c>
      <c r="AQ1112" t="s">
        <v>2513</v>
      </c>
      <c r="AR1112" t="s">
        <v>2513</v>
      </c>
      <c r="AS1112" t="s">
        <v>2557</v>
      </c>
      <c r="AT1112" t="s">
        <v>2513</v>
      </c>
      <c r="AU1112">
        <v>44515</v>
      </c>
      <c r="AV1112" t="s">
        <v>2513</v>
      </c>
      <c r="AW1112" t="s">
        <v>2513</v>
      </c>
      <c r="AX1112" t="s">
        <v>2516</v>
      </c>
      <c r="AY1112" t="s">
        <v>2558</v>
      </c>
      <c r="AZ1112" t="s">
        <v>2513</v>
      </c>
      <c r="BA1112" t="s">
        <v>2513</v>
      </c>
      <c r="BB1112" t="s">
        <v>2513</v>
      </c>
    </row>
    <row r="1113" spans="1:54" x14ac:dyDescent="0.45">
      <c r="A1113">
        <v>10001680</v>
      </c>
      <c r="B1113" t="s">
        <v>6506</v>
      </c>
      <c r="C1113" t="s">
        <v>25019</v>
      </c>
      <c r="D1113" t="s">
        <v>2489</v>
      </c>
      <c r="E1113" t="s">
        <v>6507</v>
      </c>
      <c r="F1113" t="s">
        <v>6508</v>
      </c>
      <c r="G1113" t="s">
        <v>2940</v>
      </c>
      <c r="H1113" t="s">
        <v>6507</v>
      </c>
      <c r="I1113" t="s">
        <v>2493</v>
      </c>
      <c r="J1113" t="s">
        <v>2494</v>
      </c>
      <c r="K1113" t="s">
        <v>2544</v>
      </c>
      <c r="L1113" t="s">
        <v>2496</v>
      </c>
      <c r="M1113" t="s">
        <v>6356</v>
      </c>
      <c r="N1113" t="s">
        <v>2496</v>
      </c>
      <c r="O1113" t="s">
        <v>2498</v>
      </c>
      <c r="P1113" t="s">
        <v>2546</v>
      </c>
      <c r="Q1113" t="s">
        <v>2547</v>
      </c>
      <c r="R1113" t="s">
        <v>2918</v>
      </c>
      <c r="S1113" t="s">
        <v>2919</v>
      </c>
      <c r="T1113" t="s">
        <v>6357</v>
      </c>
      <c r="U1113" t="s">
        <v>6358</v>
      </c>
      <c r="V1113" t="s">
        <v>6359</v>
      </c>
      <c r="W1113" t="s">
        <v>2553</v>
      </c>
      <c r="X1113" t="s">
        <v>6360</v>
      </c>
      <c r="Y1113" t="s">
        <v>2555</v>
      </c>
      <c r="Z1113" t="s">
        <v>6361</v>
      </c>
      <c r="AA1113" t="s">
        <v>2507</v>
      </c>
      <c r="AB1113" t="s">
        <v>6356</v>
      </c>
      <c r="AC1113" t="s">
        <v>715</v>
      </c>
      <c r="AD1113">
        <v>0.76</v>
      </c>
      <c r="AE1113">
        <v>0.76</v>
      </c>
      <c r="AF1113" t="s">
        <v>2509</v>
      </c>
      <c r="AG1113">
        <v>0.36</v>
      </c>
      <c r="AH1113" t="s">
        <v>2510</v>
      </c>
      <c r="AI1113">
        <v>150</v>
      </c>
      <c r="AJ1113">
        <v>150</v>
      </c>
      <c r="AK1113">
        <v>16</v>
      </c>
      <c r="AL1113" t="s">
        <v>2511</v>
      </c>
      <c r="AM1113" t="s">
        <v>2528</v>
      </c>
      <c r="AN1113" t="s">
        <v>2513</v>
      </c>
      <c r="AO1113" t="s">
        <v>2513</v>
      </c>
      <c r="AP1113" t="s">
        <v>2514</v>
      </c>
      <c r="AQ1113" t="s">
        <v>2513</v>
      </c>
      <c r="AR1113" t="s">
        <v>2513</v>
      </c>
      <c r="AS1113" t="s">
        <v>2557</v>
      </c>
      <c r="AT1113" t="s">
        <v>2513</v>
      </c>
      <c r="AU1113">
        <v>44515</v>
      </c>
      <c r="AV1113" t="s">
        <v>2513</v>
      </c>
      <c r="AW1113" t="s">
        <v>2513</v>
      </c>
      <c r="AX1113" t="s">
        <v>2516</v>
      </c>
      <c r="AY1113" t="s">
        <v>2558</v>
      </c>
      <c r="AZ1113" t="s">
        <v>2513</v>
      </c>
      <c r="BA1113" t="s">
        <v>2513</v>
      </c>
      <c r="BB1113" t="s">
        <v>2513</v>
      </c>
    </row>
    <row r="1114" spans="1:54" x14ac:dyDescent="0.45">
      <c r="A1114">
        <v>10001681</v>
      </c>
      <c r="B1114" t="s">
        <v>6509</v>
      </c>
      <c r="C1114" t="s">
        <v>25020</v>
      </c>
      <c r="D1114" t="s">
        <v>2489</v>
      </c>
      <c r="E1114" t="s">
        <v>6510</v>
      </c>
      <c r="F1114" t="s">
        <v>6511</v>
      </c>
      <c r="G1114" t="s">
        <v>6408</v>
      </c>
      <c r="H1114" t="s">
        <v>6510</v>
      </c>
      <c r="I1114" t="s">
        <v>2493</v>
      </c>
      <c r="J1114" t="s">
        <v>2494</v>
      </c>
      <c r="K1114" t="s">
        <v>2544</v>
      </c>
      <c r="L1114" t="s">
        <v>2496</v>
      </c>
      <c r="M1114" t="s">
        <v>6409</v>
      </c>
      <c r="N1114" t="s">
        <v>2496</v>
      </c>
      <c r="O1114" t="s">
        <v>2498</v>
      </c>
      <c r="P1114" t="s">
        <v>2546</v>
      </c>
      <c r="Q1114" t="s">
        <v>2547</v>
      </c>
      <c r="R1114" t="s">
        <v>2918</v>
      </c>
      <c r="S1114" t="s">
        <v>2919</v>
      </c>
      <c r="T1114" t="s">
        <v>6410</v>
      </c>
      <c r="U1114" t="s">
        <v>6411</v>
      </c>
      <c r="V1114" t="s">
        <v>6412</v>
      </c>
      <c r="W1114" t="s">
        <v>2553</v>
      </c>
      <c r="X1114" t="s">
        <v>6413</v>
      </c>
      <c r="Y1114" t="s">
        <v>2555</v>
      </c>
      <c r="Z1114" t="s">
        <v>6414</v>
      </c>
      <c r="AA1114" t="s">
        <v>2507</v>
      </c>
      <c r="AB1114" t="s">
        <v>6409</v>
      </c>
      <c r="AC1114" t="s">
        <v>715</v>
      </c>
      <c r="AD1114">
        <v>1.01</v>
      </c>
      <c r="AE1114">
        <v>1.01</v>
      </c>
      <c r="AF1114" t="s">
        <v>2509</v>
      </c>
      <c r="AG1114">
        <v>0.48</v>
      </c>
      <c r="AH1114" t="s">
        <v>2510</v>
      </c>
      <c r="AI1114">
        <v>200</v>
      </c>
      <c r="AJ1114">
        <v>200</v>
      </c>
      <c r="AK1114">
        <v>12</v>
      </c>
      <c r="AL1114" t="s">
        <v>2511</v>
      </c>
      <c r="AM1114" t="s">
        <v>2528</v>
      </c>
      <c r="AN1114" t="s">
        <v>2513</v>
      </c>
      <c r="AO1114" t="s">
        <v>2513</v>
      </c>
      <c r="AP1114" t="s">
        <v>2514</v>
      </c>
      <c r="AQ1114" t="s">
        <v>2513</v>
      </c>
      <c r="AR1114" t="s">
        <v>2513</v>
      </c>
      <c r="AS1114" t="s">
        <v>2557</v>
      </c>
      <c r="AT1114" t="s">
        <v>2513</v>
      </c>
      <c r="AU1114">
        <v>44515</v>
      </c>
      <c r="AV1114" t="s">
        <v>2513</v>
      </c>
      <c r="AW1114" t="s">
        <v>2513</v>
      </c>
      <c r="AX1114" t="s">
        <v>2516</v>
      </c>
      <c r="AY1114" t="s">
        <v>2558</v>
      </c>
      <c r="AZ1114" t="s">
        <v>2513</v>
      </c>
      <c r="BA1114" t="s">
        <v>2513</v>
      </c>
      <c r="BB1114" t="s">
        <v>2513</v>
      </c>
    </row>
    <row r="1115" spans="1:54" x14ac:dyDescent="0.45">
      <c r="A1115">
        <v>10001682</v>
      </c>
      <c r="B1115" t="s">
        <v>6512</v>
      </c>
      <c r="C1115" t="s">
        <v>25021</v>
      </c>
      <c r="D1115" t="s">
        <v>2489</v>
      </c>
      <c r="E1115" t="s">
        <v>6513</v>
      </c>
      <c r="F1115" t="s">
        <v>6514</v>
      </c>
      <c r="G1115" t="s">
        <v>3357</v>
      </c>
      <c r="H1115" t="s">
        <v>6513</v>
      </c>
      <c r="I1115" t="s">
        <v>2493</v>
      </c>
      <c r="J1115" t="s">
        <v>2494</v>
      </c>
      <c r="K1115" t="s">
        <v>2544</v>
      </c>
      <c r="L1115" t="s">
        <v>2496</v>
      </c>
      <c r="M1115" t="s">
        <v>6515</v>
      </c>
      <c r="N1115" t="s">
        <v>2496</v>
      </c>
      <c r="O1115" t="s">
        <v>2498</v>
      </c>
      <c r="P1115" t="s">
        <v>2546</v>
      </c>
      <c r="Q1115" t="s">
        <v>2547</v>
      </c>
      <c r="R1115" t="s">
        <v>2918</v>
      </c>
      <c r="S1115" t="s">
        <v>2919</v>
      </c>
      <c r="T1115" t="s">
        <v>6410</v>
      </c>
      <c r="U1115" t="s">
        <v>6411</v>
      </c>
      <c r="V1115" t="s">
        <v>6412</v>
      </c>
      <c r="W1115" t="s">
        <v>2553</v>
      </c>
      <c r="X1115" t="s">
        <v>6516</v>
      </c>
      <c r="Y1115" t="s">
        <v>3202</v>
      </c>
      <c r="Z1115" t="s">
        <v>6517</v>
      </c>
      <c r="AA1115" t="s">
        <v>2507</v>
      </c>
      <c r="AB1115" t="s">
        <v>6515</v>
      </c>
      <c r="AC1115" t="s">
        <v>715</v>
      </c>
      <c r="AD1115">
        <v>1.01</v>
      </c>
      <c r="AE1115">
        <v>1.01</v>
      </c>
      <c r="AF1115" t="s">
        <v>2509</v>
      </c>
      <c r="AG1115">
        <v>0.48</v>
      </c>
      <c r="AH1115" t="s">
        <v>2510</v>
      </c>
      <c r="AI1115">
        <v>200</v>
      </c>
      <c r="AJ1115">
        <v>200</v>
      </c>
      <c r="AK1115">
        <v>12</v>
      </c>
      <c r="AL1115" t="s">
        <v>2511</v>
      </c>
      <c r="AM1115" t="s">
        <v>2528</v>
      </c>
      <c r="AN1115" t="s">
        <v>2513</v>
      </c>
      <c r="AO1115" t="s">
        <v>2513</v>
      </c>
      <c r="AP1115" t="s">
        <v>2514</v>
      </c>
      <c r="AQ1115" t="s">
        <v>2513</v>
      </c>
      <c r="AR1115" t="s">
        <v>2513</v>
      </c>
      <c r="AS1115" t="s">
        <v>2557</v>
      </c>
      <c r="AT1115" t="s">
        <v>2513</v>
      </c>
      <c r="AU1115">
        <v>44515</v>
      </c>
      <c r="AV1115" t="s">
        <v>2513</v>
      </c>
      <c r="AW1115" t="s">
        <v>2513</v>
      </c>
      <c r="AX1115" t="s">
        <v>2516</v>
      </c>
      <c r="AY1115" t="s">
        <v>2558</v>
      </c>
      <c r="AZ1115" t="s">
        <v>2513</v>
      </c>
      <c r="BA1115" t="s">
        <v>2513</v>
      </c>
      <c r="BB1115" t="s">
        <v>2513</v>
      </c>
    </row>
    <row r="1116" spans="1:54" x14ac:dyDescent="0.45">
      <c r="A1116">
        <v>10001690</v>
      </c>
      <c r="B1116" t="s">
        <v>6518</v>
      </c>
      <c r="C1116" t="s">
        <v>25022</v>
      </c>
      <c r="D1116" t="s">
        <v>2489</v>
      </c>
      <c r="E1116" t="s">
        <v>6519</v>
      </c>
      <c r="F1116" t="s">
        <v>6520</v>
      </c>
      <c r="G1116" t="s">
        <v>4249</v>
      </c>
      <c r="H1116" t="s">
        <v>6519</v>
      </c>
      <c r="I1116" t="s">
        <v>2493</v>
      </c>
      <c r="J1116" t="s">
        <v>2494</v>
      </c>
      <c r="K1116" t="s">
        <v>2544</v>
      </c>
      <c r="L1116" t="s">
        <v>2496</v>
      </c>
      <c r="M1116" t="s">
        <v>6521</v>
      </c>
      <c r="N1116" t="s">
        <v>2496</v>
      </c>
      <c r="O1116" t="s">
        <v>2498</v>
      </c>
      <c r="P1116" t="s">
        <v>2546</v>
      </c>
      <c r="Q1116" t="s">
        <v>2547</v>
      </c>
      <c r="R1116" t="s">
        <v>2918</v>
      </c>
      <c r="S1116" t="s">
        <v>2919</v>
      </c>
      <c r="T1116" t="s">
        <v>2942</v>
      </c>
      <c r="U1116" t="s">
        <v>2933</v>
      </c>
      <c r="V1116" t="s">
        <v>2943</v>
      </c>
      <c r="W1116" t="s">
        <v>2553</v>
      </c>
      <c r="X1116" t="s">
        <v>6522</v>
      </c>
      <c r="Y1116" t="s">
        <v>6523</v>
      </c>
      <c r="Z1116" t="s">
        <v>6524</v>
      </c>
      <c r="AA1116" t="s">
        <v>2507</v>
      </c>
      <c r="AB1116" t="s">
        <v>6521</v>
      </c>
      <c r="AC1116" t="s">
        <v>715</v>
      </c>
      <c r="AD1116">
        <v>1.35</v>
      </c>
      <c r="AE1116">
        <v>1.35</v>
      </c>
      <c r="AF1116" t="s">
        <v>2509</v>
      </c>
      <c r="AG1116">
        <v>0.64</v>
      </c>
      <c r="AH1116" t="s">
        <v>2510</v>
      </c>
      <c r="AI1116">
        <v>200</v>
      </c>
      <c r="AJ1116">
        <v>200</v>
      </c>
      <c r="AK1116">
        <v>16</v>
      </c>
      <c r="AL1116" t="s">
        <v>2511</v>
      </c>
      <c r="AM1116" t="s">
        <v>2528</v>
      </c>
      <c r="AN1116" t="s">
        <v>2513</v>
      </c>
      <c r="AO1116" t="s">
        <v>2513</v>
      </c>
      <c r="AP1116" t="s">
        <v>2514</v>
      </c>
      <c r="AQ1116" t="s">
        <v>2513</v>
      </c>
      <c r="AR1116" t="s">
        <v>2513</v>
      </c>
      <c r="AS1116" t="s">
        <v>2557</v>
      </c>
      <c r="AT1116" t="s">
        <v>2513</v>
      </c>
      <c r="AU1116">
        <v>44515</v>
      </c>
      <c r="AV1116" t="s">
        <v>2513</v>
      </c>
      <c r="AW1116" t="s">
        <v>2513</v>
      </c>
      <c r="AX1116" t="s">
        <v>2516</v>
      </c>
      <c r="AY1116" t="s">
        <v>2558</v>
      </c>
      <c r="AZ1116" t="s">
        <v>2513</v>
      </c>
      <c r="BA1116" t="s">
        <v>2513</v>
      </c>
      <c r="BB1116" t="s">
        <v>2513</v>
      </c>
    </row>
    <row r="1117" spans="1:54" x14ac:dyDescent="0.45">
      <c r="A1117">
        <v>10001691</v>
      </c>
      <c r="B1117" t="s">
        <v>6525</v>
      </c>
      <c r="C1117" t="s">
        <v>25023</v>
      </c>
      <c r="D1117" t="s">
        <v>2489</v>
      </c>
      <c r="E1117" t="s">
        <v>6526</v>
      </c>
      <c r="F1117" t="s">
        <v>6527</v>
      </c>
      <c r="G1117" t="s">
        <v>3365</v>
      </c>
      <c r="H1117" t="s">
        <v>6526</v>
      </c>
      <c r="I1117" t="s">
        <v>2493</v>
      </c>
      <c r="J1117" t="s">
        <v>2494</v>
      </c>
      <c r="K1117" t="s">
        <v>2544</v>
      </c>
      <c r="L1117" t="s">
        <v>2496</v>
      </c>
      <c r="M1117" t="s">
        <v>6214</v>
      </c>
      <c r="N1117" t="s">
        <v>2496</v>
      </c>
      <c r="O1117" t="s">
        <v>2498</v>
      </c>
      <c r="P1117" t="s">
        <v>2546</v>
      </c>
      <c r="Q1117" t="s">
        <v>2547</v>
      </c>
      <c r="R1117" t="s">
        <v>3327</v>
      </c>
      <c r="S1117" t="s">
        <v>3328</v>
      </c>
      <c r="T1117" t="s">
        <v>3329</v>
      </c>
      <c r="U1117" t="s">
        <v>3330</v>
      </c>
      <c r="V1117" t="s">
        <v>3331</v>
      </c>
      <c r="W1117" t="s">
        <v>2553</v>
      </c>
      <c r="X1117" t="s">
        <v>6215</v>
      </c>
      <c r="Y1117" t="s">
        <v>2555</v>
      </c>
      <c r="Z1117" t="s">
        <v>6216</v>
      </c>
      <c r="AA1117" t="s">
        <v>2507</v>
      </c>
      <c r="AB1117" t="s">
        <v>6214</v>
      </c>
      <c r="AC1117" t="s">
        <v>715</v>
      </c>
      <c r="AD1117">
        <v>1.17</v>
      </c>
      <c r="AE1117">
        <v>1.17</v>
      </c>
      <c r="AF1117" t="s">
        <v>2509</v>
      </c>
      <c r="AG1117">
        <v>0.74199999999999999</v>
      </c>
      <c r="AH1117" t="s">
        <v>2510</v>
      </c>
      <c r="AI1117">
        <v>232</v>
      </c>
      <c r="AJ1117">
        <v>200</v>
      </c>
      <c r="AK1117">
        <v>16</v>
      </c>
      <c r="AL1117" t="s">
        <v>2511</v>
      </c>
      <c r="AM1117" t="s">
        <v>2528</v>
      </c>
      <c r="AN1117" t="s">
        <v>2513</v>
      </c>
      <c r="AO1117" t="s">
        <v>2513</v>
      </c>
      <c r="AP1117" t="s">
        <v>2514</v>
      </c>
      <c r="AQ1117" t="s">
        <v>2513</v>
      </c>
      <c r="AR1117" t="s">
        <v>2513</v>
      </c>
      <c r="AS1117" t="s">
        <v>2557</v>
      </c>
      <c r="AT1117" t="s">
        <v>2513</v>
      </c>
      <c r="AU1117">
        <v>44515</v>
      </c>
      <c r="AV1117" t="s">
        <v>2513</v>
      </c>
      <c r="AW1117" t="s">
        <v>2513</v>
      </c>
      <c r="AX1117" t="s">
        <v>2516</v>
      </c>
      <c r="AY1117" t="s">
        <v>2558</v>
      </c>
      <c r="AZ1117" t="s">
        <v>2513</v>
      </c>
      <c r="BA1117" t="s">
        <v>2513</v>
      </c>
      <c r="BB1117" t="s">
        <v>2513</v>
      </c>
    </row>
    <row r="1118" spans="1:54" x14ac:dyDescent="0.45">
      <c r="A1118">
        <v>10001695</v>
      </c>
      <c r="B1118" t="s">
        <v>6528</v>
      </c>
      <c r="C1118" t="s">
        <v>25024</v>
      </c>
      <c r="D1118" t="s">
        <v>2489</v>
      </c>
      <c r="E1118" t="s">
        <v>5200</v>
      </c>
      <c r="F1118" t="s">
        <v>5201</v>
      </c>
      <c r="G1118" t="s">
        <v>3535</v>
      </c>
      <c r="H1118" t="s">
        <v>5200</v>
      </c>
      <c r="I1118" t="s">
        <v>2493</v>
      </c>
      <c r="J1118" t="s">
        <v>2494</v>
      </c>
      <c r="K1118" t="s">
        <v>2544</v>
      </c>
      <c r="L1118" t="s">
        <v>2496</v>
      </c>
      <c r="M1118" t="s">
        <v>3187</v>
      </c>
      <c r="N1118" t="s">
        <v>2496</v>
      </c>
      <c r="O1118" t="s">
        <v>2498</v>
      </c>
      <c r="P1118" t="s">
        <v>2546</v>
      </c>
      <c r="Q1118" t="s">
        <v>2547</v>
      </c>
      <c r="R1118" t="s">
        <v>2918</v>
      </c>
      <c r="S1118" t="s">
        <v>2919</v>
      </c>
      <c r="T1118" t="s">
        <v>2942</v>
      </c>
      <c r="U1118" t="s">
        <v>2933</v>
      </c>
      <c r="V1118" t="s">
        <v>2943</v>
      </c>
      <c r="W1118" t="s">
        <v>2553</v>
      </c>
      <c r="X1118" t="s">
        <v>3188</v>
      </c>
      <c r="Y1118" t="s">
        <v>3189</v>
      </c>
      <c r="Z1118" t="s">
        <v>3190</v>
      </c>
      <c r="AA1118" t="s">
        <v>2507</v>
      </c>
      <c r="AB1118" t="s">
        <v>3187</v>
      </c>
      <c r="AC1118" t="s">
        <v>715</v>
      </c>
      <c r="AD1118">
        <v>1.35</v>
      </c>
      <c r="AE1118">
        <v>1.35</v>
      </c>
      <c r="AF1118" t="s">
        <v>2509</v>
      </c>
      <c r="AG1118">
        <v>0.64</v>
      </c>
      <c r="AH1118" t="s">
        <v>2510</v>
      </c>
      <c r="AI1118">
        <v>200</v>
      </c>
      <c r="AJ1118">
        <v>200</v>
      </c>
      <c r="AK1118">
        <v>16</v>
      </c>
      <c r="AL1118" t="s">
        <v>2511</v>
      </c>
      <c r="AM1118" t="s">
        <v>2528</v>
      </c>
      <c r="AN1118" t="s">
        <v>2513</v>
      </c>
      <c r="AO1118" t="s">
        <v>2513</v>
      </c>
      <c r="AP1118" t="s">
        <v>2514</v>
      </c>
      <c r="AQ1118" t="s">
        <v>2513</v>
      </c>
      <c r="AR1118" t="s">
        <v>2513</v>
      </c>
      <c r="AS1118" t="s">
        <v>2557</v>
      </c>
      <c r="AT1118" t="s">
        <v>2513</v>
      </c>
      <c r="AU1118">
        <v>44515</v>
      </c>
      <c r="AV1118" t="s">
        <v>2513</v>
      </c>
      <c r="AW1118" t="s">
        <v>2513</v>
      </c>
      <c r="AX1118" t="s">
        <v>2516</v>
      </c>
      <c r="AY1118" t="s">
        <v>2558</v>
      </c>
      <c r="AZ1118" t="s">
        <v>2513</v>
      </c>
      <c r="BA1118" t="s">
        <v>2513</v>
      </c>
      <c r="BB1118" t="s">
        <v>2513</v>
      </c>
    </row>
    <row r="1119" spans="1:54" x14ac:dyDescent="0.45">
      <c r="A1119">
        <v>10001696</v>
      </c>
      <c r="B1119" t="s">
        <v>6529</v>
      </c>
      <c r="C1119" t="s">
        <v>25025</v>
      </c>
      <c r="D1119" t="s">
        <v>2489</v>
      </c>
      <c r="E1119" t="s">
        <v>6530</v>
      </c>
      <c r="F1119" t="s">
        <v>6531</v>
      </c>
      <c r="G1119" t="s">
        <v>3634</v>
      </c>
      <c r="H1119" t="s">
        <v>6530</v>
      </c>
      <c r="I1119" t="s">
        <v>2493</v>
      </c>
      <c r="J1119" t="s">
        <v>2494</v>
      </c>
      <c r="K1119" t="s">
        <v>2544</v>
      </c>
      <c r="L1119" t="s">
        <v>2496</v>
      </c>
      <c r="M1119" t="s">
        <v>2941</v>
      </c>
      <c r="N1119" t="s">
        <v>2496</v>
      </c>
      <c r="O1119" t="s">
        <v>2498</v>
      </c>
      <c r="P1119" t="s">
        <v>2546</v>
      </c>
      <c r="Q1119" t="s">
        <v>2547</v>
      </c>
      <c r="R1119" t="s">
        <v>2918</v>
      </c>
      <c r="S1119" t="s">
        <v>2919</v>
      </c>
      <c r="T1119" t="s">
        <v>2942</v>
      </c>
      <c r="U1119" t="s">
        <v>2933</v>
      </c>
      <c r="V1119" t="s">
        <v>2943</v>
      </c>
      <c r="W1119" t="s">
        <v>2553</v>
      </c>
      <c r="X1119" t="s">
        <v>2944</v>
      </c>
      <c r="Y1119" t="s">
        <v>2555</v>
      </c>
      <c r="Z1119" t="s">
        <v>2945</v>
      </c>
      <c r="AA1119" t="s">
        <v>2507</v>
      </c>
      <c r="AB1119" t="s">
        <v>2941</v>
      </c>
      <c r="AC1119" t="s">
        <v>715</v>
      </c>
      <c r="AD1119">
        <v>1.35</v>
      </c>
      <c r="AE1119">
        <v>1.35</v>
      </c>
      <c r="AF1119" t="s">
        <v>2509</v>
      </c>
      <c r="AG1119">
        <v>0.64</v>
      </c>
      <c r="AH1119" t="s">
        <v>2510</v>
      </c>
      <c r="AI1119">
        <v>200</v>
      </c>
      <c r="AJ1119">
        <v>200</v>
      </c>
      <c r="AK1119">
        <v>16</v>
      </c>
      <c r="AL1119" t="s">
        <v>2511</v>
      </c>
      <c r="AM1119" t="s">
        <v>2528</v>
      </c>
      <c r="AN1119" t="s">
        <v>2513</v>
      </c>
      <c r="AO1119" t="s">
        <v>2513</v>
      </c>
      <c r="AP1119" t="s">
        <v>2514</v>
      </c>
      <c r="AQ1119" t="s">
        <v>2513</v>
      </c>
      <c r="AR1119" t="s">
        <v>2513</v>
      </c>
      <c r="AS1119" t="s">
        <v>2557</v>
      </c>
      <c r="AT1119" t="s">
        <v>2513</v>
      </c>
      <c r="AU1119">
        <v>44515</v>
      </c>
      <c r="AV1119" t="s">
        <v>2513</v>
      </c>
      <c r="AW1119" t="s">
        <v>2513</v>
      </c>
      <c r="AX1119" t="s">
        <v>2516</v>
      </c>
      <c r="AY1119" t="s">
        <v>2558</v>
      </c>
      <c r="AZ1119" t="s">
        <v>2513</v>
      </c>
      <c r="BA1119" t="s">
        <v>2513</v>
      </c>
      <c r="BB1119" t="s">
        <v>2513</v>
      </c>
    </row>
    <row r="1120" spans="1:54" x14ac:dyDescent="0.45">
      <c r="A1120">
        <v>10001705</v>
      </c>
      <c r="B1120" t="s">
        <v>6532</v>
      </c>
      <c r="C1120" t="s">
        <v>25026</v>
      </c>
      <c r="D1120" t="s">
        <v>2489</v>
      </c>
      <c r="E1120" t="s">
        <v>6533</v>
      </c>
      <c r="F1120" t="s">
        <v>6534</v>
      </c>
      <c r="G1120" t="s">
        <v>3228</v>
      </c>
      <c r="H1120" t="s">
        <v>6533</v>
      </c>
      <c r="I1120" t="s">
        <v>2493</v>
      </c>
      <c r="J1120" t="s">
        <v>2494</v>
      </c>
      <c r="K1120" t="s">
        <v>2544</v>
      </c>
      <c r="L1120" t="s">
        <v>2496</v>
      </c>
      <c r="M1120" t="s">
        <v>3844</v>
      </c>
      <c r="N1120" t="s">
        <v>2496</v>
      </c>
      <c r="O1120" t="s">
        <v>2498</v>
      </c>
      <c r="P1120" t="s">
        <v>2546</v>
      </c>
      <c r="Q1120" t="s">
        <v>2547</v>
      </c>
      <c r="R1120" t="s">
        <v>2918</v>
      </c>
      <c r="S1120" t="s">
        <v>2919</v>
      </c>
      <c r="T1120" t="s">
        <v>2942</v>
      </c>
      <c r="U1120" t="s">
        <v>2933</v>
      </c>
      <c r="V1120" t="s">
        <v>2943</v>
      </c>
      <c r="W1120" t="s">
        <v>2553</v>
      </c>
      <c r="X1120" t="s">
        <v>3845</v>
      </c>
      <c r="Y1120" t="s">
        <v>3846</v>
      </c>
      <c r="Z1120" t="s">
        <v>3847</v>
      </c>
      <c r="AA1120" t="s">
        <v>2507</v>
      </c>
      <c r="AB1120" t="s">
        <v>3844</v>
      </c>
      <c r="AC1120" t="s">
        <v>715</v>
      </c>
      <c r="AD1120">
        <v>1.35</v>
      </c>
      <c r="AE1120">
        <v>1.35</v>
      </c>
      <c r="AF1120" t="s">
        <v>2509</v>
      </c>
      <c r="AG1120">
        <v>0.64</v>
      </c>
      <c r="AH1120" t="s">
        <v>2510</v>
      </c>
      <c r="AI1120">
        <v>200</v>
      </c>
      <c r="AJ1120">
        <v>200</v>
      </c>
      <c r="AK1120">
        <v>16</v>
      </c>
      <c r="AL1120" t="s">
        <v>2511</v>
      </c>
      <c r="AM1120" t="s">
        <v>2528</v>
      </c>
      <c r="AN1120" t="s">
        <v>2513</v>
      </c>
      <c r="AO1120" t="s">
        <v>2513</v>
      </c>
      <c r="AP1120" t="s">
        <v>2514</v>
      </c>
      <c r="AQ1120" t="s">
        <v>2513</v>
      </c>
      <c r="AR1120" t="s">
        <v>2513</v>
      </c>
      <c r="AS1120" t="s">
        <v>2557</v>
      </c>
      <c r="AT1120" t="s">
        <v>2513</v>
      </c>
      <c r="AU1120">
        <v>44515</v>
      </c>
      <c r="AV1120" t="s">
        <v>2513</v>
      </c>
      <c r="AW1120" t="s">
        <v>2513</v>
      </c>
      <c r="AX1120" t="s">
        <v>2516</v>
      </c>
      <c r="AY1120" t="s">
        <v>2558</v>
      </c>
      <c r="AZ1120" t="s">
        <v>2513</v>
      </c>
      <c r="BA1120" t="s">
        <v>2513</v>
      </c>
      <c r="BB1120" t="s">
        <v>2513</v>
      </c>
    </row>
    <row r="1121" spans="1:54" x14ac:dyDescent="0.45">
      <c r="A1121">
        <v>10001706</v>
      </c>
      <c r="B1121" t="s">
        <v>6535</v>
      </c>
      <c r="C1121" t="s">
        <v>25027</v>
      </c>
      <c r="D1121" t="s">
        <v>2489</v>
      </c>
      <c r="E1121" t="s">
        <v>6536</v>
      </c>
      <c r="F1121" t="s">
        <v>6537</v>
      </c>
      <c r="G1121" t="s">
        <v>3228</v>
      </c>
      <c r="H1121" t="s">
        <v>6536</v>
      </c>
      <c r="I1121" t="s">
        <v>2493</v>
      </c>
      <c r="J1121" t="s">
        <v>2494</v>
      </c>
      <c r="K1121" t="s">
        <v>2544</v>
      </c>
      <c r="L1121" t="s">
        <v>2496</v>
      </c>
      <c r="M1121" t="s">
        <v>3844</v>
      </c>
      <c r="N1121" t="s">
        <v>2496</v>
      </c>
      <c r="O1121" t="s">
        <v>2498</v>
      </c>
      <c r="P1121" t="s">
        <v>2546</v>
      </c>
      <c r="Q1121" t="s">
        <v>2547</v>
      </c>
      <c r="R1121" t="s">
        <v>2918</v>
      </c>
      <c r="S1121" t="s">
        <v>2919</v>
      </c>
      <c r="T1121" t="s">
        <v>2942</v>
      </c>
      <c r="U1121" t="s">
        <v>2933</v>
      </c>
      <c r="V1121" t="s">
        <v>2943</v>
      </c>
      <c r="W1121" t="s">
        <v>2553</v>
      </c>
      <c r="X1121" t="s">
        <v>3845</v>
      </c>
      <c r="Y1121" t="s">
        <v>3846</v>
      </c>
      <c r="Z1121" t="s">
        <v>3847</v>
      </c>
      <c r="AA1121" t="s">
        <v>2507</v>
      </c>
      <c r="AB1121" t="s">
        <v>3844</v>
      </c>
      <c r="AC1121" t="s">
        <v>715</v>
      </c>
      <c r="AD1121">
        <v>1.35</v>
      </c>
      <c r="AE1121">
        <v>1.35</v>
      </c>
      <c r="AF1121" t="s">
        <v>2509</v>
      </c>
      <c r="AG1121">
        <v>0.64</v>
      </c>
      <c r="AH1121" t="s">
        <v>2510</v>
      </c>
      <c r="AI1121">
        <v>200</v>
      </c>
      <c r="AJ1121">
        <v>200</v>
      </c>
      <c r="AK1121">
        <v>16</v>
      </c>
      <c r="AL1121" t="s">
        <v>2511</v>
      </c>
      <c r="AM1121" t="s">
        <v>2528</v>
      </c>
      <c r="AN1121" t="s">
        <v>2513</v>
      </c>
      <c r="AO1121" t="s">
        <v>2513</v>
      </c>
      <c r="AP1121" t="s">
        <v>2514</v>
      </c>
      <c r="AQ1121" t="s">
        <v>2513</v>
      </c>
      <c r="AR1121" t="s">
        <v>2513</v>
      </c>
      <c r="AS1121" t="s">
        <v>2557</v>
      </c>
      <c r="AT1121" t="s">
        <v>2513</v>
      </c>
      <c r="AU1121">
        <v>44515</v>
      </c>
      <c r="AV1121" t="s">
        <v>2513</v>
      </c>
      <c r="AW1121" t="s">
        <v>2513</v>
      </c>
      <c r="AX1121" t="s">
        <v>2516</v>
      </c>
      <c r="AY1121" t="s">
        <v>2558</v>
      </c>
      <c r="AZ1121" t="s">
        <v>2513</v>
      </c>
      <c r="BA1121" t="s">
        <v>2513</v>
      </c>
      <c r="BB1121" t="s">
        <v>2513</v>
      </c>
    </row>
    <row r="1122" spans="1:54" x14ac:dyDescent="0.45">
      <c r="A1122">
        <v>10001708</v>
      </c>
      <c r="B1122" t="s">
        <v>6538</v>
      </c>
      <c r="C1122" t="s">
        <v>25028</v>
      </c>
      <c r="D1122" t="s">
        <v>2489</v>
      </c>
      <c r="E1122" t="s">
        <v>6539</v>
      </c>
      <c r="F1122" t="s">
        <v>6540</v>
      </c>
      <c r="G1122" t="s">
        <v>3228</v>
      </c>
      <c r="H1122" t="s">
        <v>6539</v>
      </c>
      <c r="I1122" t="s">
        <v>2493</v>
      </c>
      <c r="J1122" t="s">
        <v>2494</v>
      </c>
      <c r="K1122" t="s">
        <v>2544</v>
      </c>
      <c r="L1122" t="s">
        <v>2496</v>
      </c>
      <c r="M1122" t="s">
        <v>6521</v>
      </c>
      <c r="N1122" t="s">
        <v>2496</v>
      </c>
      <c r="O1122" t="s">
        <v>2498</v>
      </c>
      <c r="P1122" t="s">
        <v>2546</v>
      </c>
      <c r="Q1122" t="s">
        <v>2547</v>
      </c>
      <c r="R1122" t="s">
        <v>2918</v>
      </c>
      <c r="S1122" t="s">
        <v>2919</v>
      </c>
      <c r="T1122" t="s">
        <v>2942</v>
      </c>
      <c r="U1122" t="s">
        <v>2933</v>
      </c>
      <c r="V1122" t="s">
        <v>2943</v>
      </c>
      <c r="W1122" t="s">
        <v>2553</v>
      </c>
      <c r="X1122" t="s">
        <v>6522</v>
      </c>
      <c r="Y1122" t="s">
        <v>6523</v>
      </c>
      <c r="Z1122" t="s">
        <v>6524</v>
      </c>
      <c r="AA1122" t="s">
        <v>2507</v>
      </c>
      <c r="AB1122" t="s">
        <v>6521</v>
      </c>
      <c r="AC1122" t="s">
        <v>715</v>
      </c>
      <c r="AD1122">
        <v>1.35</v>
      </c>
      <c r="AE1122">
        <v>1.35</v>
      </c>
      <c r="AF1122" t="s">
        <v>2509</v>
      </c>
      <c r="AG1122">
        <v>0.64</v>
      </c>
      <c r="AH1122" t="s">
        <v>2510</v>
      </c>
      <c r="AI1122">
        <v>200</v>
      </c>
      <c r="AJ1122">
        <v>200</v>
      </c>
      <c r="AK1122">
        <v>16</v>
      </c>
      <c r="AL1122" t="s">
        <v>2511</v>
      </c>
      <c r="AM1122" t="s">
        <v>2528</v>
      </c>
      <c r="AN1122" t="s">
        <v>2513</v>
      </c>
      <c r="AO1122" t="s">
        <v>2513</v>
      </c>
      <c r="AP1122" t="s">
        <v>2514</v>
      </c>
      <c r="AQ1122" t="s">
        <v>2513</v>
      </c>
      <c r="AR1122" t="s">
        <v>2513</v>
      </c>
      <c r="AS1122" t="s">
        <v>2557</v>
      </c>
      <c r="AT1122" t="s">
        <v>2513</v>
      </c>
      <c r="AU1122">
        <v>44515</v>
      </c>
      <c r="AV1122" t="s">
        <v>2513</v>
      </c>
      <c r="AW1122" t="s">
        <v>2513</v>
      </c>
      <c r="AX1122" t="s">
        <v>2516</v>
      </c>
      <c r="AY1122" t="s">
        <v>2558</v>
      </c>
      <c r="AZ1122" t="s">
        <v>2513</v>
      </c>
      <c r="BA1122" t="s">
        <v>2513</v>
      </c>
      <c r="BB1122" t="s">
        <v>2513</v>
      </c>
    </row>
    <row r="1123" spans="1:54" x14ac:dyDescent="0.45">
      <c r="A1123">
        <v>10001709</v>
      </c>
      <c r="B1123" t="s">
        <v>6541</v>
      </c>
      <c r="C1123" t="s">
        <v>25029</v>
      </c>
      <c r="D1123" t="s">
        <v>2489</v>
      </c>
      <c r="E1123" t="s">
        <v>6542</v>
      </c>
      <c r="F1123" t="s">
        <v>6543</v>
      </c>
      <c r="G1123" t="s">
        <v>4812</v>
      </c>
      <c r="H1123" t="s">
        <v>6542</v>
      </c>
      <c r="I1123" t="s">
        <v>2493</v>
      </c>
      <c r="J1123" t="s">
        <v>2494</v>
      </c>
      <c r="K1123" t="s">
        <v>2544</v>
      </c>
      <c r="L1123" t="s">
        <v>2496</v>
      </c>
      <c r="M1123" t="s">
        <v>6214</v>
      </c>
      <c r="N1123" t="s">
        <v>2496</v>
      </c>
      <c r="O1123" t="s">
        <v>2498</v>
      </c>
      <c r="P1123" t="s">
        <v>2546</v>
      </c>
      <c r="Q1123" t="s">
        <v>2547</v>
      </c>
      <c r="R1123" t="s">
        <v>3327</v>
      </c>
      <c r="S1123" t="s">
        <v>3328</v>
      </c>
      <c r="T1123" t="s">
        <v>3329</v>
      </c>
      <c r="U1123" t="s">
        <v>3330</v>
      </c>
      <c r="V1123" t="s">
        <v>3331</v>
      </c>
      <c r="W1123" t="s">
        <v>2553</v>
      </c>
      <c r="X1123" t="s">
        <v>6215</v>
      </c>
      <c r="Y1123" t="s">
        <v>2555</v>
      </c>
      <c r="Z1123" t="s">
        <v>6216</v>
      </c>
      <c r="AA1123" t="s">
        <v>2507</v>
      </c>
      <c r="AB1123" t="s">
        <v>6214</v>
      </c>
      <c r="AC1123" t="s">
        <v>715</v>
      </c>
      <c r="AD1123">
        <v>1.17</v>
      </c>
      <c r="AE1123">
        <v>1.17</v>
      </c>
      <c r="AF1123" t="s">
        <v>2509</v>
      </c>
      <c r="AG1123">
        <v>0.74199999999999999</v>
      </c>
      <c r="AH1123" t="s">
        <v>2510</v>
      </c>
      <c r="AI1123">
        <v>232</v>
      </c>
      <c r="AJ1123">
        <v>200</v>
      </c>
      <c r="AK1123">
        <v>16</v>
      </c>
      <c r="AL1123" t="s">
        <v>2511</v>
      </c>
      <c r="AM1123" t="s">
        <v>2528</v>
      </c>
      <c r="AN1123" t="s">
        <v>2513</v>
      </c>
      <c r="AO1123" t="s">
        <v>2513</v>
      </c>
      <c r="AP1123" t="s">
        <v>2514</v>
      </c>
      <c r="AQ1123" t="s">
        <v>2513</v>
      </c>
      <c r="AR1123" t="s">
        <v>2513</v>
      </c>
      <c r="AS1123" t="s">
        <v>2557</v>
      </c>
      <c r="AT1123" t="s">
        <v>2513</v>
      </c>
      <c r="AU1123">
        <v>44515</v>
      </c>
      <c r="AV1123" t="s">
        <v>2513</v>
      </c>
      <c r="AW1123" t="s">
        <v>2513</v>
      </c>
      <c r="AX1123" t="s">
        <v>2516</v>
      </c>
      <c r="AY1123" t="s">
        <v>2558</v>
      </c>
      <c r="AZ1123" t="s">
        <v>2513</v>
      </c>
      <c r="BA1123" t="s">
        <v>2513</v>
      </c>
      <c r="BB1123" t="s">
        <v>2513</v>
      </c>
    </row>
    <row r="1124" spans="1:54" x14ac:dyDescent="0.45">
      <c r="A1124">
        <v>10001711</v>
      </c>
      <c r="B1124" t="s">
        <v>6544</v>
      </c>
      <c r="C1124" t="s">
        <v>25030</v>
      </c>
      <c r="D1124" t="s">
        <v>2489</v>
      </c>
      <c r="E1124" t="s">
        <v>6545</v>
      </c>
      <c r="F1124" t="s">
        <v>6546</v>
      </c>
      <c r="G1124" t="s">
        <v>3240</v>
      </c>
      <c r="H1124" t="s">
        <v>6545</v>
      </c>
      <c r="I1124" t="s">
        <v>2493</v>
      </c>
      <c r="J1124" t="s">
        <v>2494</v>
      </c>
      <c r="K1124" t="s">
        <v>2544</v>
      </c>
      <c r="L1124" t="s">
        <v>2496</v>
      </c>
      <c r="M1124" t="s">
        <v>3187</v>
      </c>
      <c r="N1124" t="s">
        <v>2496</v>
      </c>
      <c r="O1124" t="s">
        <v>2498</v>
      </c>
      <c r="P1124" t="s">
        <v>2546</v>
      </c>
      <c r="Q1124" t="s">
        <v>2547</v>
      </c>
      <c r="R1124" t="s">
        <v>2918</v>
      </c>
      <c r="S1124" t="s">
        <v>2919</v>
      </c>
      <c r="T1124" t="s">
        <v>2942</v>
      </c>
      <c r="U1124" t="s">
        <v>2933</v>
      </c>
      <c r="V1124" t="s">
        <v>2943</v>
      </c>
      <c r="W1124" t="s">
        <v>2553</v>
      </c>
      <c r="X1124" t="s">
        <v>3188</v>
      </c>
      <c r="Y1124" t="s">
        <v>3189</v>
      </c>
      <c r="Z1124" t="s">
        <v>3190</v>
      </c>
      <c r="AA1124" t="s">
        <v>2507</v>
      </c>
      <c r="AB1124" t="s">
        <v>3187</v>
      </c>
      <c r="AC1124" t="s">
        <v>715</v>
      </c>
      <c r="AD1124">
        <v>1.35</v>
      </c>
      <c r="AE1124">
        <v>1.35</v>
      </c>
      <c r="AF1124" t="s">
        <v>2509</v>
      </c>
      <c r="AG1124">
        <v>0.64</v>
      </c>
      <c r="AH1124" t="s">
        <v>2510</v>
      </c>
      <c r="AI1124">
        <v>200</v>
      </c>
      <c r="AJ1124">
        <v>200</v>
      </c>
      <c r="AK1124">
        <v>16</v>
      </c>
      <c r="AL1124" t="s">
        <v>2511</v>
      </c>
      <c r="AM1124" t="s">
        <v>2528</v>
      </c>
      <c r="AN1124" t="s">
        <v>2513</v>
      </c>
      <c r="AO1124" t="s">
        <v>2513</v>
      </c>
      <c r="AP1124" t="s">
        <v>2514</v>
      </c>
      <c r="AQ1124" t="s">
        <v>2513</v>
      </c>
      <c r="AR1124" t="s">
        <v>2513</v>
      </c>
      <c r="AS1124" t="s">
        <v>2557</v>
      </c>
      <c r="AT1124" t="s">
        <v>2513</v>
      </c>
      <c r="AU1124">
        <v>44515</v>
      </c>
      <c r="AV1124" t="s">
        <v>2513</v>
      </c>
      <c r="AW1124" t="s">
        <v>2513</v>
      </c>
      <c r="AX1124" t="s">
        <v>2516</v>
      </c>
      <c r="AY1124" t="s">
        <v>2558</v>
      </c>
      <c r="AZ1124" t="s">
        <v>2513</v>
      </c>
      <c r="BA1124" t="s">
        <v>2513</v>
      </c>
      <c r="BB1124" t="s">
        <v>2513</v>
      </c>
    </row>
    <row r="1125" spans="1:54" x14ac:dyDescent="0.45">
      <c r="A1125">
        <v>10001712</v>
      </c>
      <c r="B1125" t="s">
        <v>6547</v>
      </c>
      <c r="C1125" t="s">
        <v>25031</v>
      </c>
      <c r="D1125" t="s">
        <v>2489</v>
      </c>
      <c r="E1125" t="s">
        <v>6548</v>
      </c>
      <c r="F1125" t="s">
        <v>6549</v>
      </c>
      <c r="G1125" t="s">
        <v>3458</v>
      </c>
      <c r="H1125" t="s">
        <v>6548</v>
      </c>
      <c r="I1125" t="s">
        <v>2493</v>
      </c>
      <c r="J1125" t="s">
        <v>2494</v>
      </c>
      <c r="K1125" t="s">
        <v>2544</v>
      </c>
      <c r="L1125" t="s">
        <v>2496</v>
      </c>
      <c r="M1125" t="s">
        <v>6220</v>
      </c>
      <c r="N1125" t="s">
        <v>2496</v>
      </c>
      <c r="O1125" t="s">
        <v>2498</v>
      </c>
      <c r="P1125" t="s">
        <v>2546</v>
      </c>
      <c r="Q1125" t="s">
        <v>2547</v>
      </c>
      <c r="R1125" t="s">
        <v>2918</v>
      </c>
      <c r="S1125" t="s">
        <v>2919</v>
      </c>
      <c r="T1125" t="s">
        <v>6221</v>
      </c>
      <c r="U1125" t="s">
        <v>6222</v>
      </c>
      <c r="V1125" t="s">
        <v>6223</v>
      </c>
      <c r="W1125" t="s">
        <v>2553</v>
      </c>
      <c r="X1125" t="s">
        <v>6224</v>
      </c>
      <c r="Y1125" t="s">
        <v>2555</v>
      </c>
      <c r="Z1125" t="s">
        <v>6225</v>
      </c>
      <c r="AA1125" t="s">
        <v>2507</v>
      </c>
      <c r="AB1125" t="s">
        <v>6220</v>
      </c>
      <c r="AC1125" t="s">
        <v>715</v>
      </c>
      <c r="AD1125">
        <v>0.08</v>
      </c>
      <c r="AE1125">
        <v>0.08</v>
      </c>
      <c r="AF1125" t="s">
        <v>2509</v>
      </c>
      <c r="AG1125">
        <v>0.04</v>
      </c>
      <c r="AH1125" t="s">
        <v>2510</v>
      </c>
      <c r="AI1125">
        <v>50</v>
      </c>
      <c r="AJ1125">
        <v>50</v>
      </c>
      <c r="AK1125">
        <v>16</v>
      </c>
      <c r="AL1125" t="s">
        <v>2511</v>
      </c>
      <c r="AM1125" t="s">
        <v>2528</v>
      </c>
      <c r="AN1125" t="s">
        <v>2513</v>
      </c>
      <c r="AO1125" t="s">
        <v>2513</v>
      </c>
      <c r="AP1125" t="s">
        <v>2514</v>
      </c>
      <c r="AQ1125" t="s">
        <v>2513</v>
      </c>
      <c r="AR1125" t="s">
        <v>2513</v>
      </c>
      <c r="AS1125" t="s">
        <v>2557</v>
      </c>
      <c r="AT1125" t="s">
        <v>2513</v>
      </c>
      <c r="AU1125">
        <v>44515</v>
      </c>
      <c r="AV1125" t="s">
        <v>2513</v>
      </c>
      <c r="AW1125" t="s">
        <v>2513</v>
      </c>
      <c r="AX1125" t="s">
        <v>2516</v>
      </c>
      <c r="AY1125" t="s">
        <v>2558</v>
      </c>
      <c r="AZ1125" t="s">
        <v>2513</v>
      </c>
      <c r="BA1125" t="s">
        <v>2513</v>
      </c>
      <c r="BB1125" t="s">
        <v>2513</v>
      </c>
    </row>
    <row r="1126" spans="1:54" x14ac:dyDescent="0.45">
      <c r="A1126">
        <v>10001713</v>
      </c>
      <c r="B1126" t="s">
        <v>6550</v>
      </c>
      <c r="C1126" t="s">
        <v>25032</v>
      </c>
      <c r="D1126" t="s">
        <v>2489</v>
      </c>
      <c r="E1126" t="s">
        <v>6551</v>
      </c>
      <c r="F1126" t="s">
        <v>6552</v>
      </c>
      <c r="G1126" t="s">
        <v>3458</v>
      </c>
      <c r="H1126" t="s">
        <v>6551</v>
      </c>
      <c r="I1126" t="s">
        <v>2493</v>
      </c>
      <c r="J1126" t="s">
        <v>2494</v>
      </c>
      <c r="K1126" t="s">
        <v>2544</v>
      </c>
      <c r="L1126" t="s">
        <v>2496</v>
      </c>
      <c r="M1126" t="s">
        <v>6220</v>
      </c>
      <c r="N1126" t="s">
        <v>2496</v>
      </c>
      <c r="O1126" t="s">
        <v>2498</v>
      </c>
      <c r="P1126" t="s">
        <v>2546</v>
      </c>
      <c r="Q1126" t="s">
        <v>2547</v>
      </c>
      <c r="R1126" t="s">
        <v>2918</v>
      </c>
      <c r="S1126" t="s">
        <v>2919</v>
      </c>
      <c r="T1126" t="s">
        <v>6221</v>
      </c>
      <c r="U1126" t="s">
        <v>6222</v>
      </c>
      <c r="V1126" t="s">
        <v>6223</v>
      </c>
      <c r="W1126" t="s">
        <v>2553</v>
      </c>
      <c r="X1126" t="s">
        <v>6224</v>
      </c>
      <c r="Y1126" t="s">
        <v>2555</v>
      </c>
      <c r="Z1126" t="s">
        <v>6225</v>
      </c>
      <c r="AA1126" t="s">
        <v>2507</v>
      </c>
      <c r="AB1126" t="s">
        <v>6220</v>
      </c>
      <c r="AC1126" t="s">
        <v>715</v>
      </c>
      <c r="AD1126">
        <v>0.08</v>
      </c>
      <c r="AE1126">
        <v>0.08</v>
      </c>
      <c r="AF1126" t="s">
        <v>2509</v>
      </c>
      <c r="AG1126">
        <v>0.04</v>
      </c>
      <c r="AH1126" t="s">
        <v>2510</v>
      </c>
      <c r="AI1126">
        <v>50</v>
      </c>
      <c r="AJ1126">
        <v>50</v>
      </c>
      <c r="AK1126">
        <v>16</v>
      </c>
      <c r="AL1126" t="s">
        <v>2511</v>
      </c>
      <c r="AM1126" t="s">
        <v>2528</v>
      </c>
      <c r="AN1126" t="s">
        <v>2513</v>
      </c>
      <c r="AO1126" t="s">
        <v>2513</v>
      </c>
      <c r="AP1126" t="s">
        <v>2514</v>
      </c>
      <c r="AQ1126" t="s">
        <v>2513</v>
      </c>
      <c r="AR1126" t="s">
        <v>2513</v>
      </c>
      <c r="AS1126" t="s">
        <v>2557</v>
      </c>
      <c r="AT1126" t="s">
        <v>2513</v>
      </c>
      <c r="AU1126">
        <v>44515</v>
      </c>
      <c r="AV1126" t="s">
        <v>2513</v>
      </c>
      <c r="AW1126" t="s">
        <v>2513</v>
      </c>
      <c r="AX1126" t="s">
        <v>2516</v>
      </c>
      <c r="AY1126" t="s">
        <v>2558</v>
      </c>
      <c r="AZ1126" t="s">
        <v>2513</v>
      </c>
      <c r="BA1126" t="s">
        <v>2513</v>
      </c>
      <c r="BB1126" t="s">
        <v>2513</v>
      </c>
    </row>
    <row r="1127" spans="1:54" x14ac:dyDescent="0.45">
      <c r="A1127">
        <v>10001714</v>
      </c>
      <c r="B1127" t="s">
        <v>6553</v>
      </c>
      <c r="C1127" t="s">
        <v>25033</v>
      </c>
      <c r="D1127" t="s">
        <v>2489</v>
      </c>
      <c r="E1127" t="s">
        <v>6554</v>
      </c>
      <c r="F1127" t="s">
        <v>6555</v>
      </c>
      <c r="G1127" t="s">
        <v>3422</v>
      </c>
      <c r="H1127" t="s">
        <v>6554</v>
      </c>
      <c r="I1127" t="s">
        <v>2493</v>
      </c>
      <c r="J1127" t="s">
        <v>2494</v>
      </c>
      <c r="K1127" t="s">
        <v>2544</v>
      </c>
      <c r="L1127" t="s">
        <v>2496</v>
      </c>
      <c r="M1127" t="s">
        <v>6317</v>
      </c>
      <c r="N1127" t="s">
        <v>2496</v>
      </c>
      <c r="O1127" t="s">
        <v>2498</v>
      </c>
      <c r="P1127" t="s">
        <v>2546</v>
      </c>
      <c r="Q1127" t="s">
        <v>2547</v>
      </c>
      <c r="R1127" t="s">
        <v>2918</v>
      </c>
      <c r="S1127" t="s">
        <v>2919</v>
      </c>
      <c r="T1127" t="s">
        <v>6318</v>
      </c>
      <c r="U1127" t="s">
        <v>6319</v>
      </c>
      <c r="V1127" t="s">
        <v>6320</v>
      </c>
      <c r="W1127" t="s">
        <v>2553</v>
      </c>
      <c r="X1127" t="s">
        <v>6321</v>
      </c>
      <c r="Y1127" t="s">
        <v>2555</v>
      </c>
      <c r="Z1127" t="s">
        <v>6322</v>
      </c>
      <c r="AA1127" t="s">
        <v>2507</v>
      </c>
      <c r="AB1127" t="s">
        <v>6317</v>
      </c>
      <c r="AC1127" t="s">
        <v>715</v>
      </c>
      <c r="AD1127">
        <v>0.25</v>
      </c>
      <c r="AE1127">
        <v>0.25</v>
      </c>
      <c r="AF1127" t="s">
        <v>2509</v>
      </c>
      <c r="AG1127">
        <v>0.12</v>
      </c>
      <c r="AH1127" t="s">
        <v>2510</v>
      </c>
      <c r="AI1127">
        <v>100</v>
      </c>
      <c r="AJ1127">
        <v>100</v>
      </c>
      <c r="AK1127">
        <v>12</v>
      </c>
      <c r="AL1127" t="s">
        <v>2511</v>
      </c>
      <c r="AM1127" t="s">
        <v>2528</v>
      </c>
      <c r="AN1127" t="s">
        <v>2513</v>
      </c>
      <c r="AO1127" t="s">
        <v>2513</v>
      </c>
      <c r="AP1127" t="s">
        <v>2514</v>
      </c>
      <c r="AQ1127" t="s">
        <v>2513</v>
      </c>
      <c r="AR1127" t="s">
        <v>2513</v>
      </c>
      <c r="AS1127" t="s">
        <v>2557</v>
      </c>
      <c r="AT1127" t="s">
        <v>2513</v>
      </c>
      <c r="AU1127">
        <v>44515</v>
      </c>
      <c r="AV1127" t="s">
        <v>2513</v>
      </c>
      <c r="AW1127" t="s">
        <v>2513</v>
      </c>
      <c r="AX1127" t="s">
        <v>2516</v>
      </c>
      <c r="AY1127" t="s">
        <v>2558</v>
      </c>
      <c r="AZ1127" t="s">
        <v>2513</v>
      </c>
      <c r="BA1127" t="s">
        <v>2513</v>
      </c>
      <c r="BB1127" t="s">
        <v>2513</v>
      </c>
    </row>
    <row r="1128" spans="1:54" x14ac:dyDescent="0.45">
      <c r="A1128">
        <v>10001715</v>
      </c>
      <c r="B1128" t="s">
        <v>6556</v>
      </c>
      <c r="C1128" t="s">
        <v>25034</v>
      </c>
      <c r="D1128" t="s">
        <v>2489</v>
      </c>
      <c r="E1128" t="s">
        <v>6557</v>
      </c>
      <c r="F1128" t="s">
        <v>6558</v>
      </c>
      <c r="G1128" t="s">
        <v>3267</v>
      </c>
      <c r="H1128" t="s">
        <v>6557</v>
      </c>
      <c r="I1128" t="s">
        <v>2493</v>
      </c>
      <c r="J1128" t="s">
        <v>2494</v>
      </c>
      <c r="K1128" t="s">
        <v>2544</v>
      </c>
      <c r="L1128" t="s">
        <v>2496</v>
      </c>
      <c r="M1128" t="s">
        <v>6559</v>
      </c>
      <c r="N1128" t="s">
        <v>2496</v>
      </c>
      <c r="O1128" t="s">
        <v>2498</v>
      </c>
      <c r="P1128" t="s">
        <v>2546</v>
      </c>
      <c r="Q1128" t="s">
        <v>2547</v>
      </c>
      <c r="R1128" t="s">
        <v>3327</v>
      </c>
      <c r="S1128" t="s">
        <v>3328</v>
      </c>
      <c r="T1128" t="s">
        <v>6560</v>
      </c>
      <c r="U1128" t="s">
        <v>6561</v>
      </c>
      <c r="V1128" t="s">
        <v>6562</v>
      </c>
      <c r="W1128" t="s">
        <v>2553</v>
      </c>
      <c r="X1128" t="s">
        <v>6563</v>
      </c>
      <c r="Y1128" t="s">
        <v>2555</v>
      </c>
      <c r="Z1128" t="s">
        <v>6564</v>
      </c>
      <c r="AA1128" t="s">
        <v>2507</v>
      </c>
      <c r="AB1128" t="s">
        <v>6559</v>
      </c>
      <c r="AC1128" t="s">
        <v>715</v>
      </c>
      <c r="AD1128">
        <v>0.28999999999999998</v>
      </c>
      <c r="AE1128">
        <v>0.28999999999999998</v>
      </c>
      <c r="AF1128" t="s">
        <v>2509</v>
      </c>
      <c r="AG1128">
        <v>0.184</v>
      </c>
      <c r="AH1128" t="s">
        <v>2510</v>
      </c>
      <c r="AI1128">
        <v>115</v>
      </c>
      <c r="AJ1128">
        <v>100</v>
      </c>
      <c r="AK1128">
        <v>16</v>
      </c>
      <c r="AL1128" t="s">
        <v>2511</v>
      </c>
      <c r="AM1128" t="s">
        <v>2528</v>
      </c>
      <c r="AN1128" t="s">
        <v>2513</v>
      </c>
      <c r="AO1128" t="s">
        <v>2513</v>
      </c>
      <c r="AP1128" t="s">
        <v>2514</v>
      </c>
      <c r="AQ1128" t="s">
        <v>2513</v>
      </c>
      <c r="AR1128" t="s">
        <v>2513</v>
      </c>
      <c r="AS1128" t="s">
        <v>2557</v>
      </c>
      <c r="AT1128" t="s">
        <v>2513</v>
      </c>
      <c r="AU1128">
        <v>44515</v>
      </c>
      <c r="AV1128" t="s">
        <v>2513</v>
      </c>
      <c r="AW1128" t="s">
        <v>2513</v>
      </c>
      <c r="AX1128" t="s">
        <v>2516</v>
      </c>
      <c r="AY1128" t="s">
        <v>2558</v>
      </c>
      <c r="AZ1128" t="s">
        <v>2513</v>
      </c>
      <c r="BA1128" t="s">
        <v>2513</v>
      </c>
      <c r="BB1128" t="s">
        <v>2513</v>
      </c>
    </row>
    <row r="1129" spans="1:54" x14ac:dyDescent="0.45">
      <c r="A1129">
        <v>10001716</v>
      </c>
      <c r="B1129" t="s">
        <v>6565</v>
      </c>
      <c r="C1129" t="s">
        <v>25035</v>
      </c>
      <c r="D1129" t="s">
        <v>2489</v>
      </c>
      <c r="E1129" t="s">
        <v>6566</v>
      </c>
      <c r="F1129" t="s">
        <v>6567</v>
      </c>
      <c r="G1129" t="s">
        <v>4870</v>
      </c>
      <c r="H1129" t="s">
        <v>6566</v>
      </c>
      <c r="I1129" t="s">
        <v>2493</v>
      </c>
      <c r="J1129" t="s">
        <v>2494</v>
      </c>
      <c r="K1129" t="s">
        <v>2544</v>
      </c>
      <c r="L1129" t="s">
        <v>2496</v>
      </c>
      <c r="M1129" t="s">
        <v>6275</v>
      </c>
      <c r="N1129" t="s">
        <v>2496</v>
      </c>
      <c r="O1129" t="s">
        <v>2498</v>
      </c>
      <c r="P1129" t="s">
        <v>2546</v>
      </c>
      <c r="Q1129" t="s">
        <v>2547</v>
      </c>
      <c r="R1129" t="s">
        <v>6276</v>
      </c>
      <c r="S1129" t="s">
        <v>6277</v>
      </c>
      <c r="T1129" t="s">
        <v>6278</v>
      </c>
      <c r="U1129" t="s">
        <v>6279</v>
      </c>
      <c r="V1129" t="s">
        <v>6280</v>
      </c>
      <c r="W1129" t="s">
        <v>2553</v>
      </c>
      <c r="X1129" t="s">
        <v>6281</v>
      </c>
      <c r="Y1129" t="s">
        <v>2555</v>
      </c>
      <c r="Z1129" t="s">
        <v>6282</v>
      </c>
      <c r="AA1129" t="s">
        <v>2507</v>
      </c>
      <c r="AB1129" t="s">
        <v>6275</v>
      </c>
      <c r="AC1129" t="s">
        <v>715</v>
      </c>
      <c r="AD1129">
        <v>0.3</v>
      </c>
      <c r="AE1129">
        <v>0.3</v>
      </c>
      <c r="AF1129" t="s">
        <v>2509</v>
      </c>
      <c r="AG1129">
        <v>195.696</v>
      </c>
      <c r="AH1129" t="s">
        <v>6191</v>
      </c>
      <c r="AI1129">
        <v>81</v>
      </c>
      <c r="AJ1129">
        <v>151</v>
      </c>
      <c r="AK1129">
        <v>16</v>
      </c>
      <c r="AL1129" t="s">
        <v>2511</v>
      </c>
      <c r="AM1129" t="s">
        <v>2528</v>
      </c>
      <c r="AN1129" t="s">
        <v>2513</v>
      </c>
      <c r="AO1129" t="s">
        <v>2513</v>
      </c>
      <c r="AP1129" t="s">
        <v>2514</v>
      </c>
      <c r="AQ1129" t="s">
        <v>2513</v>
      </c>
      <c r="AR1129" t="s">
        <v>2513</v>
      </c>
      <c r="AS1129" t="s">
        <v>2557</v>
      </c>
      <c r="AT1129" t="s">
        <v>2513</v>
      </c>
      <c r="AU1129">
        <v>44515</v>
      </c>
      <c r="AV1129" t="s">
        <v>2513</v>
      </c>
      <c r="AW1129" t="s">
        <v>2513</v>
      </c>
      <c r="AX1129" t="s">
        <v>2516</v>
      </c>
      <c r="AY1129" t="s">
        <v>2558</v>
      </c>
      <c r="AZ1129" t="s">
        <v>2513</v>
      </c>
      <c r="BA1129" t="s">
        <v>2513</v>
      </c>
      <c r="BB1129" t="s">
        <v>2513</v>
      </c>
    </row>
    <row r="1130" spans="1:54" x14ac:dyDescent="0.45">
      <c r="A1130">
        <v>10001717</v>
      </c>
      <c r="B1130" t="s">
        <v>6568</v>
      </c>
      <c r="C1130" t="s">
        <v>25036</v>
      </c>
      <c r="D1130" t="s">
        <v>2489</v>
      </c>
      <c r="E1130" t="s">
        <v>6569</v>
      </c>
      <c r="F1130" t="s">
        <v>6570</v>
      </c>
      <c r="G1130" t="s">
        <v>3278</v>
      </c>
      <c r="H1130" t="s">
        <v>6569</v>
      </c>
      <c r="I1130" t="s">
        <v>2493</v>
      </c>
      <c r="J1130" t="s">
        <v>2494</v>
      </c>
      <c r="K1130" t="s">
        <v>2544</v>
      </c>
      <c r="L1130" t="s">
        <v>2496</v>
      </c>
      <c r="M1130" t="s">
        <v>3200</v>
      </c>
      <c r="N1130" t="s">
        <v>2496</v>
      </c>
      <c r="O1130" t="s">
        <v>2498</v>
      </c>
      <c r="P1130" t="s">
        <v>2546</v>
      </c>
      <c r="Q1130" t="s">
        <v>2547</v>
      </c>
      <c r="R1130" t="s">
        <v>2918</v>
      </c>
      <c r="S1130" t="s">
        <v>2919</v>
      </c>
      <c r="T1130" t="s">
        <v>2942</v>
      </c>
      <c r="U1130" t="s">
        <v>2933</v>
      </c>
      <c r="V1130" t="s">
        <v>2943</v>
      </c>
      <c r="W1130" t="s">
        <v>2553</v>
      </c>
      <c r="X1130" t="s">
        <v>3201</v>
      </c>
      <c r="Y1130" t="s">
        <v>3202</v>
      </c>
      <c r="Z1130" t="s">
        <v>3203</v>
      </c>
      <c r="AA1130" t="s">
        <v>2507</v>
      </c>
      <c r="AB1130" t="s">
        <v>3200</v>
      </c>
      <c r="AC1130" t="s">
        <v>715</v>
      </c>
      <c r="AD1130">
        <v>1.35</v>
      </c>
      <c r="AE1130">
        <v>1.35</v>
      </c>
      <c r="AF1130" t="s">
        <v>2509</v>
      </c>
      <c r="AG1130">
        <v>0.64</v>
      </c>
      <c r="AH1130" t="s">
        <v>2510</v>
      </c>
      <c r="AI1130">
        <v>200</v>
      </c>
      <c r="AJ1130">
        <v>200</v>
      </c>
      <c r="AK1130">
        <v>16</v>
      </c>
      <c r="AL1130" t="s">
        <v>2511</v>
      </c>
      <c r="AM1130" t="s">
        <v>2528</v>
      </c>
      <c r="AN1130" t="s">
        <v>2513</v>
      </c>
      <c r="AO1130" t="s">
        <v>2513</v>
      </c>
      <c r="AP1130" t="s">
        <v>2514</v>
      </c>
      <c r="AQ1130" t="s">
        <v>2513</v>
      </c>
      <c r="AR1130" t="s">
        <v>2513</v>
      </c>
      <c r="AS1130" t="s">
        <v>2557</v>
      </c>
      <c r="AT1130" t="s">
        <v>2513</v>
      </c>
      <c r="AU1130">
        <v>44515</v>
      </c>
      <c r="AV1130" t="s">
        <v>2513</v>
      </c>
      <c r="AW1130" t="s">
        <v>2513</v>
      </c>
      <c r="AX1130" t="s">
        <v>2516</v>
      </c>
      <c r="AY1130" t="s">
        <v>2558</v>
      </c>
      <c r="AZ1130" t="s">
        <v>2513</v>
      </c>
      <c r="BA1130" t="s">
        <v>2513</v>
      </c>
      <c r="BB1130" t="s">
        <v>2513</v>
      </c>
    </row>
    <row r="1131" spans="1:54" x14ac:dyDescent="0.45">
      <c r="A1131">
        <v>10001718</v>
      </c>
      <c r="B1131" t="s">
        <v>6571</v>
      </c>
      <c r="C1131" t="s">
        <v>25037</v>
      </c>
      <c r="D1131" t="s">
        <v>2489</v>
      </c>
      <c r="E1131" t="s">
        <v>6572</v>
      </c>
      <c r="F1131" t="s">
        <v>6573</v>
      </c>
      <c r="G1131" t="s">
        <v>3347</v>
      </c>
      <c r="H1131" t="s">
        <v>6572</v>
      </c>
      <c r="I1131" t="s">
        <v>2493</v>
      </c>
      <c r="J1131" t="s">
        <v>2494</v>
      </c>
      <c r="K1131" t="s">
        <v>2544</v>
      </c>
      <c r="L1131" t="s">
        <v>2496</v>
      </c>
      <c r="M1131" t="s">
        <v>3187</v>
      </c>
      <c r="N1131" t="s">
        <v>2496</v>
      </c>
      <c r="O1131" t="s">
        <v>2498</v>
      </c>
      <c r="P1131" t="s">
        <v>2546</v>
      </c>
      <c r="Q1131" t="s">
        <v>2547</v>
      </c>
      <c r="R1131" t="s">
        <v>2918</v>
      </c>
      <c r="S1131" t="s">
        <v>2919</v>
      </c>
      <c r="T1131" t="s">
        <v>2942</v>
      </c>
      <c r="U1131" t="s">
        <v>2933</v>
      </c>
      <c r="V1131" t="s">
        <v>2943</v>
      </c>
      <c r="W1131" t="s">
        <v>2553</v>
      </c>
      <c r="X1131" t="s">
        <v>3188</v>
      </c>
      <c r="Y1131" t="s">
        <v>3189</v>
      </c>
      <c r="Z1131" t="s">
        <v>3190</v>
      </c>
      <c r="AA1131" t="s">
        <v>2507</v>
      </c>
      <c r="AB1131" t="s">
        <v>3187</v>
      </c>
      <c r="AC1131" t="s">
        <v>715</v>
      </c>
      <c r="AD1131">
        <v>1.35</v>
      </c>
      <c r="AE1131">
        <v>1.35</v>
      </c>
      <c r="AF1131" t="s">
        <v>2509</v>
      </c>
      <c r="AG1131">
        <v>0.64</v>
      </c>
      <c r="AH1131" t="s">
        <v>2510</v>
      </c>
      <c r="AI1131">
        <v>200</v>
      </c>
      <c r="AJ1131">
        <v>200</v>
      </c>
      <c r="AK1131">
        <v>16</v>
      </c>
      <c r="AL1131" t="s">
        <v>2511</v>
      </c>
      <c r="AM1131" t="s">
        <v>2528</v>
      </c>
      <c r="AN1131" t="s">
        <v>2513</v>
      </c>
      <c r="AO1131" t="s">
        <v>2513</v>
      </c>
      <c r="AP1131" t="s">
        <v>2514</v>
      </c>
      <c r="AQ1131" t="s">
        <v>2513</v>
      </c>
      <c r="AR1131" t="s">
        <v>2513</v>
      </c>
      <c r="AS1131" t="s">
        <v>2557</v>
      </c>
      <c r="AT1131" t="s">
        <v>2513</v>
      </c>
      <c r="AU1131">
        <v>44515</v>
      </c>
      <c r="AV1131" t="s">
        <v>2513</v>
      </c>
      <c r="AW1131" t="s">
        <v>2513</v>
      </c>
      <c r="AX1131" t="s">
        <v>2516</v>
      </c>
      <c r="AY1131" t="s">
        <v>2558</v>
      </c>
      <c r="AZ1131" t="s">
        <v>2513</v>
      </c>
      <c r="BA1131" t="s">
        <v>2513</v>
      </c>
      <c r="BB1131" t="s">
        <v>2513</v>
      </c>
    </row>
    <row r="1132" spans="1:54" x14ac:dyDescent="0.45">
      <c r="A1132">
        <v>10001719</v>
      </c>
      <c r="B1132" t="s">
        <v>6574</v>
      </c>
      <c r="C1132" t="s">
        <v>25038</v>
      </c>
      <c r="D1132" t="s">
        <v>2489</v>
      </c>
      <c r="E1132" t="s">
        <v>6575</v>
      </c>
      <c r="F1132" t="s">
        <v>6576</v>
      </c>
      <c r="G1132" t="s">
        <v>3271</v>
      </c>
      <c r="H1132" t="s">
        <v>6575</v>
      </c>
      <c r="I1132" t="s">
        <v>2493</v>
      </c>
      <c r="J1132" t="s">
        <v>2494</v>
      </c>
      <c r="K1132" t="s">
        <v>2544</v>
      </c>
      <c r="L1132" t="s">
        <v>2496</v>
      </c>
      <c r="M1132" t="s">
        <v>2941</v>
      </c>
      <c r="N1132" t="s">
        <v>2496</v>
      </c>
      <c r="O1132" t="s">
        <v>2498</v>
      </c>
      <c r="P1132" t="s">
        <v>2546</v>
      </c>
      <c r="Q1132" t="s">
        <v>2547</v>
      </c>
      <c r="R1132" t="s">
        <v>2918</v>
      </c>
      <c r="S1132" t="s">
        <v>2919</v>
      </c>
      <c r="T1132" t="s">
        <v>2942</v>
      </c>
      <c r="U1132" t="s">
        <v>2933</v>
      </c>
      <c r="V1132" t="s">
        <v>2943</v>
      </c>
      <c r="W1132" t="s">
        <v>2553</v>
      </c>
      <c r="X1132" t="s">
        <v>2944</v>
      </c>
      <c r="Y1132" t="s">
        <v>2555</v>
      </c>
      <c r="Z1132" t="s">
        <v>2945</v>
      </c>
      <c r="AA1132" t="s">
        <v>2507</v>
      </c>
      <c r="AB1132" t="s">
        <v>2941</v>
      </c>
      <c r="AC1132" t="s">
        <v>715</v>
      </c>
      <c r="AD1132">
        <v>1.35</v>
      </c>
      <c r="AE1132">
        <v>1.35</v>
      </c>
      <c r="AF1132" t="s">
        <v>2509</v>
      </c>
      <c r="AG1132">
        <v>0.64</v>
      </c>
      <c r="AH1132" t="s">
        <v>2510</v>
      </c>
      <c r="AI1132">
        <v>200</v>
      </c>
      <c r="AJ1132">
        <v>200</v>
      </c>
      <c r="AK1132">
        <v>16</v>
      </c>
      <c r="AL1132" t="s">
        <v>2511</v>
      </c>
      <c r="AM1132" t="s">
        <v>2528</v>
      </c>
      <c r="AN1132" t="s">
        <v>2513</v>
      </c>
      <c r="AO1132" t="s">
        <v>2513</v>
      </c>
      <c r="AP1132" t="s">
        <v>2514</v>
      </c>
      <c r="AQ1132" t="s">
        <v>2513</v>
      </c>
      <c r="AR1132" t="s">
        <v>2513</v>
      </c>
      <c r="AS1132" t="s">
        <v>2557</v>
      </c>
      <c r="AT1132" t="s">
        <v>2513</v>
      </c>
      <c r="AU1132">
        <v>44515</v>
      </c>
      <c r="AV1132" t="s">
        <v>2513</v>
      </c>
      <c r="AW1132" t="s">
        <v>2513</v>
      </c>
      <c r="AX1132" t="s">
        <v>2516</v>
      </c>
      <c r="AY1132" t="s">
        <v>2558</v>
      </c>
      <c r="AZ1132" t="s">
        <v>2513</v>
      </c>
      <c r="BA1132" t="s">
        <v>2513</v>
      </c>
      <c r="BB1132" t="s">
        <v>2513</v>
      </c>
    </row>
    <row r="1133" spans="1:54" x14ac:dyDescent="0.45">
      <c r="A1133">
        <v>10001721</v>
      </c>
      <c r="B1133" t="s">
        <v>6577</v>
      </c>
      <c r="C1133" t="s">
        <v>25039</v>
      </c>
      <c r="D1133" t="s">
        <v>2489</v>
      </c>
      <c r="E1133" t="s">
        <v>6578</v>
      </c>
      <c r="F1133" t="s">
        <v>6579</v>
      </c>
      <c r="G1133" t="s">
        <v>3318</v>
      </c>
      <c r="H1133" t="s">
        <v>6578</v>
      </c>
      <c r="I1133" t="s">
        <v>2493</v>
      </c>
      <c r="J1133" t="s">
        <v>2494</v>
      </c>
      <c r="K1133" t="s">
        <v>2544</v>
      </c>
      <c r="L1133" t="s">
        <v>2496</v>
      </c>
      <c r="M1133" t="s">
        <v>6241</v>
      </c>
      <c r="N1133" t="s">
        <v>2496</v>
      </c>
      <c r="O1133" t="s">
        <v>2498</v>
      </c>
      <c r="P1133" t="s">
        <v>2546</v>
      </c>
      <c r="Q1133" t="s">
        <v>2547</v>
      </c>
      <c r="R1133" t="s">
        <v>3327</v>
      </c>
      <c r="S1133" t="s">
        <v>3328</v>
      </c>
      <c r="T1133" t="s">
        <v>3329</v>
      </c>
      <c r="U1133" t="s">
        <v>3330</v>
      </c>
      <c r="V1133" t="s">
        <v>3331</v>
      </c>
      <c r="W1133" t="s">
        <v>2553</v>
      </c>
      <c r="X1133" t="s">
        <v>6242</v>
      </c>
      <c r="Y1133" t="s">
        <v>3189</v>
      </c>
      <c r="Z1133" t="s">
        <v>6243</v>
      </c>
      <c r="AA1133" t="s">
        <v>2507</v>
      </c>
      <c r="AB1133" t="s">
        <v>6241</v>
      </c>
      <c r="AC1133" t="s">
        <v>715</v>
      </c>
      <c r="AD1133">
        <v>1.17</v>
      </c>
      <c r="AE1133">
        <v>1.17</v>
      </c>
      <c r="AF1133" t="s">
        <v>2509</v>
      </c>
      <c r="AG1133">
        <v>0.74199999999999999</v>
      </c>
      <c r="AH1133" t="s">
        <v>2510</v>
      </c>
      <c r="AI1133">
        <v>232</v>
      </c>
      <c r="AJ1133">
        <v>200</v>
      </c>
      <c r="AK1133">
        <v>16</v>
      </c>
      <c r="AL1133" t="s">
        <v>2511</v>
      </c>
      <c r="AM1133" t="s">
        <v>2528</v>
      </c>
      <c r="AN1133" t="s">
        <v>2513</v>
      </c>
      <c r="AO1133" t="s">
        <v>2513</v>
      </c>
      <c r="AP1133" t="s">
        <v>2514</v>
      </c>
      <c r="AQ1133" t="s">
        <v>2513</v>
      </c>
      <c r="AR1133" t="s">
        <v>2513</v>
      </c>
      <c r="AS1133" t="s">
        <v>2557</v>
      </c>
      <c r="AT1133" t="s">
        <v>2513</v>
      </c>
      <c r="AU1133">
        <v>44515</v>
      </c>
      <c r="AV1133" t="s">
        <v>2513</v>
      </c>
      <c r="AW1133" t="s">
        <v>2513</v>
      </c>
      <c r="AX1133" t="s">
        <v>2516</v>
      </c>
      <c r="AY1133" t="s">
        <v>2558</v>
      </c>
      <c r="AZ1133" t="s">
        <v>2513</v>
      </c>
      <c r="BA1133" t="s">
        <v>2513</v>
      </c>
      <c r="BB1133" t="s">
        <v>2513</v>
      </c>
    </row>
    <row r="1134" spans="1:54" x14ac:dyDescent="0.45">
      <c r="A1134">
        <v>10001723</v>
      </c>
      <c r="B1134" t="s">
        <v>6580</v>
      </c>
      <c r="C1134" t="s">
        <v>25040</v>
      </c>
      <c r="D1134" t="s">
        <v>2489</v>
      </c>
      <c r="E1134" t="s">
        <v>6581</v>
      </c>
      <c r="F1134" t="s">
        <v>6582</v>
      </c>
      <c r="G1134" t="s">
        <v>3240</v>
      </c>
      <c r="H1134" t="s">
        <v>6581</v>
      </c>
      <c r="I1134" t="s">
        <v>2493</v>
      </c>
      <c r="J1134" t="s">
        <v>2494</v>
      </c>
      <c r="K1134" t="s">
        <v>2544</v>
      </c>
      <c r="L1134" t="s">
        <v>2496</v>
      </c>
      <c r="M1134" t="s">
        <v>6220</v>
      </c>
      <c r="N1134" t="s">
        <v>2496</v>
      </c>
      <c r="O1134" t="s">
        <v>2498</v>
      </c>
      <c r="P1134" t="s">
        <v>2546</v>
      </c>
      <c r="Q1134" t="s">
        <v>2547</v>
      </c>
      <c r="R1134" t="s">
        <v>2918</v>
      </c>
      <c r="S1134" t="s">
        <v>2919</v>
      </c>
      <c r="T1134" t="s">
        <v>6221</v>
      </c>
      <c r="U1134" t="s">
        <v>6222</v>
      </c>
      <c r="V1134" t="s">
        <v>6223</v>
      </c>
      <c r="W1134" t="s">
        <v>2553</v>
      </c>
      <c r="X1134" t="s">
        <v>6224</v>
      </c>
      <c r="Y1134" t="s">
        <v>2555</v>
      </c>
      <c r="Z1134" t="s">
        <v>6225</v>
      </c>
      <c r="AA1134" t="s">
        <v>2507</v>
      </c>
      <c r="AB1134" t="s">
        <v>6220</v>
      </c>
      <c r="AC1134" t="s">
        <v>715</v>
      </c>
      <c r="AD1134">
        <v>0.08</v>
      </c>
      <c r="AE1134">
        <v>0.08</v>
      </c>
      <c r="AF1134" t="s">
        <v>2509</v>
      </c>
      <c r="AG1134">
        <v>0.04</v>
      </c>
      <c r="AH1134" t="s">
        <v>2510</v>
      </c>
      <c r="AI1134">
        <v>50</v>
      </c>
      <c r="AJ1134">
        <v>50</v>
      </c>
      <c r="AK1134">
        <v>16</v>
      </c>
      <c r="AL1134" t="s">
        <v>2511</v>
      </c>
      <c r="AM1134" t="s">
        <v>2528</v>
      </c>
      <c r="AN1134" t="s">
        <v>2513</v>
      </c>
      <c r="AO1134" t="s">
        <v>2513</v>
      </c>
      <c r="AP1134" t="s">
        <v>2514</v>
      </c>
      <c r="AQ1134" t="s">
        <v>2513</v>
      </c>
      <c r="AR1134" t="s">
        <v>2513</v>
      </c>
      <c r="AS1134" t="s">
        <v>2557</v>
      </c>
      <c r="AT1134" t="s">
        <v>2513</v>
      </c>
      <c r="AU1134">
        <v>44515</v>
      </c>
      <c r="AV1134" t="s">
        <v>2513</v>
      </c>
      <c r="AW1134" t="s">
        <v>2513</v>
      </c>
      <c r="AX1134" t="s">
        <v>2516</v>
      </c>
      <c r="AY1134" t="s">
        <v>2558</v>
      </c>
      <c r="AZ1134" t="s">
        <v>2513</v>
      </c>
      <c r="BA1134" t="s">
        <v>2513</v>
      </c>
      <c r="BB1134" t="s">
        <v>2513</v>
      </c>
    </row>
    <row r="1135" spans="1:54" x14ac:dyDescent="0.45">
      <c r="A1135">
        <v>10001724</v>
      </c>
      <c r="B1135" t="s">
        <v>6583</v>
      </c>
      <c r="C1135" t="s">
        <v>25041</v>
      </c>
      <c r="D1135" t="s">
        <v>2489</v>
      </c>
      <c r="E1135" t="s">
        <v>6584</v>
      </c>
      <c r="F1135" t="s">
        <v>6585</v>
      </c>
      <c r="G1135" t="s">
        <v>3762</v>
      </c>
      <c r="H1135" t="s">
        <v>6584</v>
      </c>
      <c r="I1135" t="s">
        <v>2493</v>
      </c>
      <c r="J1135" t="s">
        <v>2494</v>
      </c>
      <c r="K1135" t="s">
        <v>2544</v>
      </c>
      <c r="L1135" t="s">
        <v>2496</v>
      </c>
      <c r="M1135" t="s">
        <v>6356</v>
      </c>
      <c r="N1135" t="s">
        <v>2496</v>
      </c>
      <c r="O1135" t="s">
        <v>2498</v>
      </c>
      <c r="P1135" t="s">
        <v>2546</v>
      </c>
      <c r="Q1135" t="s">
        <v>2547</v>
      </c>
      <c r="R1135" t="s">
        <v>2918</v>
      </c>
      <c r="S1135" t="s">
        <v>2919</v>
      </c>
      <c r="T1135" t="s">
        <v>6357</v>
      </c>
      <c r="U1135" t="s">
        <v>6358</v>
      </c>
      <c r="V1135" t="s">
        <v>6359</v>
      </c>
      <c r="W1135" t="s">
        <v>2553</v>
      </c>
      <c r="X1135" t="s">
        <v>6360</v>
      </c>
      <c r="Y1135" t="s">
        <v>2555</v>
      </c>
      <c r="Z1135" t="s">
        <v>6361</v>
      </c>
      <c r="AA1135" t="s">
        <v>2507</v>
      </c>
      <c r="AB1135" t="s">
        <v>6356</v>
      </c>
      <c r="AC1135" t="s">
        <v>715</v>
      </c>
      <c r="AD1135">
        <v>0.76</v>
      </c>
      <c r="AE1135">
        <v>0.76</v>
      </c>
      <c r="AF1135" t="s">
        <v>2509</v>
      </c>
      <c r="AG1135">
        <v>0.36</v>
      </c>
      <c r="AH1135" t="s">
        <v>2510</v>
      </c>
      <c r="AI1135">
        <v>150</v>
      </c>
      <c r="AJ1135">
        <v>150</v>
      </c>
      <c r="AK1135">
        <v>16</v>
      </c>
      <c r="AL1135" t="s">
        <v>2511</v>
      </c>
      <c r="AM1135" t="s">
        <v>2528</v>
      </c>
      <c r="AN1135" t="s">
        <v>2513</v>
      </c>
      <c r="AO1135" t="s">
        <v>2513</v>
      </c>
      <c r="AP1135" t="s">
        <v>2514</v>
      </c>
      <c r="AQ1135" t="s">
        <v>2513</v>
      </c>
      <c r="AR1135" t="s">
        <v>2513</v>
      </c>
      <c r="AS1135" t="s">
        <v>2557</v>
      </c>
      <c r="AT1135" t="s">
        <v>2513</v>
      </c>
      <c r="AU1135">
        <v>44515</v>
      </c>
      <c r="AV1135" t="s">
        <v>2513</v>
      </c>
      <c r="AW1135" t="s">
        <v>2513</v>
      </c>
      <c r="AX1135" t="s">
        <v>2516</v>
      </c>
      <c r="AY1135" t="s">
        <v>2558</v>
      </c>
      <c r="AZ1135" t="s">
        <v>2513</v>
      </c>
      <c r="BA1135" t="s">
        <v>2513</v>
      </c>
      <c r="BB1135" t="s">
        <v>2513</v>
      </c>
    </row>
    <row r="1136" spans="1:54" x14ac:dyDescent="0.45">
      <c r="A1136">
        <v>10001725</v>
      </c>
      <c r="B1136" t="s">
        <v>6586</v>
      </c>
      <c r="C1136" t="s">
        <v>25042</v>
      </c>
      <c r="D1136" t="s">
        <v>2489</v>
      </c>
      <c r="E1136" t="s">
        <v>6587</v>
      </c>
      <c r="F1136" t="s">
        <v>6588</v>
      </c>
      <c r="G1136" t="s">
        <v>3762</v>
      </c>
      <c r="H1136" t="s">
        <v>6587</v>
      </c>
      <c r="I1136" t="s">
        <v>2493</v>
      </c>
      <c r="J1136" t="s">
        <v>2494</v>
      </c>
      <c r="K1136" t="s">
        <v>2544</v>
      </c>
      <c r="L1136" t="s">
        <v>2496</v>
      </c>
      <c r="M1136" t="s">
        <v>6356</v>
      </c>
      <c r="N1136" t="s">
        <v>2496</v>
      </c>
      <c r="O1136" t="s">
        <v>2498</v>
      </c>
      <c r="P1136" t="s">
        <v>2546</v>
      </c>
      <c r="Q1136" t="s">
        <v>2547</v>
      </c>
      <c r="R1136" t="s">
        <v>2918</v>
      </c>
      <c r="S1136" t="s">
        <v>2919</v>
      </c>
      <c r="T1136" t="s">
        <v>6357</v>
      </c>
      <c r="U1136" t="s">
        <v>6358</v>
      </c>
      <c r="V1136" t="s">
        <v>6359</v>
      </c>
      <c r="W1136" t="s">
        <v>2553</v>
      </c>
      <c r="X1136" t="s">
        <v>6360</v>
      </c>
      <c r="Y1136" t="s">
        <v>2555</v>
      </c>
      <c r="Z1136" t="s">
        <v>6361</v>
      </c>
      <c r="AA1136" t="s">
        <v>2507</v>
      </c>
      <c r="AB1136" t="s">
        <v>6356</v>
      </c>
      <c r="AC1136" t="s">
        <v>715</v>
      </c>
      <c r="AD1136">
        <v>0.76</v>
      </c>
      <c r="AE1136">
        <v>0.76</v>
      </c>
      <c r="AF1136" t="s">
        <v>2509</v>
      </c>
      <c r="AG1136">
        <v>0.36</v>
      </c>
      <c r="AH1136" t="s">
        <v>2510</v>
      </c>
      <c r="AI1136">
        <v>150</v>
      </c>
      <c r="AJ1136">
        <v>150</v>
      </c>
      <c r="AK1136">
        <v>16</v>
      </c>
      <c r="AL1136" t="s">
        <v>2511</v>
      </c>
      <c r="AM1136" t="s">
        <v>2528</v>
      </c>
      <c r="AN1136" t="s">
        <v>2513</v>
      </c>
      <c r="AO1136" t="s">
        <v>2513</v>
      </c>
      <c r="AP1136" t="s">
        <v>2514</v>
      </c>
      <c r="AQ1136" t="s">
        <v>2513</v>
      </c>
      <c r="AR1136" t="s">
        <v>2513</v>
      </c>
      <c r="AS1136" t="s">
        <v>2557</v>
      </c>
      <c r="AT1136" t="s">
        <v>2513</v>
      </c>
      <c r="AU1136">
        <v>44515</v>
      </c>
      <c r="AV1136" t="s">
        <v>2513</v>
      </c>
      <c r="AW1136" t="s">
        <v>2513</v>
      </c>
      <c r="AX1136" t="s">
        <v>2516</v>
      </c>
      <c r="AY1136" t="s">
        <v>2558</v>
      </c>
      <c r="AZ1136" t="s">
        <v>2513</v>
      </c>
      <c r="BA1136" t="s">
        <v>2513</v>
      </c>
      <c r="BB1136" t="s">
        <v>2513</v>
      </c>
    </row>
    <row r="1137" spans="1:54" x14ac:dyDescent="0.45">
      <c r="A1137">
        <v>10001726</v>
      </c>
      <c r="B1137" t="s">
        <v>6589</v>
      </c>
      <c r="C1137" t="s">
        <v>25043</v>
      </c>
      <c r="D1137" t="s">
        <v>2489</v>
      </c>
      <c r="E1137" t="s">
        <v>6590</v>
      </c>
      <c r="F1137" t="s">
        <v>6591</v>
      </c>
      <c r="G1137" t="s">
        <v>3240</v>
      </c>
      <c r="H1137" t="s">
        <v>6590</v>
      </c>
      <c r="I1137" t="s">
        <v>2493</v>
      </c>
      <c r="J1137" t="s">
        <v>2494</v>
      </c>
      <c r="K1137" t="s">
        <v>2544</v>
      </c>
      <c r="L1137" t="s">
        <v>2496</v>
      </c>
      <c r="M1137" t="s">
        <v>6365</v>
      </c>
      <c r="N1137" t="s">
        <v>2496</v>
      </c>
      <c r="O1137" t="s">
        <v>2498</v>
      </c>
      <c r="P1137" t="s">
        <v>2546</v>
      </c>
      <c r="Q1137" t="s">
        <v>2547</v>
      </c>
      <c r="R1137" t="s">
        <v>6196</v>
      </c>
      <c r="S1137" t="s">
        <v>6197</v>
      </c>
      <c r="T1137" t="s">
        <v>6198</v>
      </c>
      <c r="U1137" t="s">
        <v>2933</v>
      </c>
      <c r="V1137" t="s">
        <v>6199</v>
      </c>
      <c r="W1137" t="s">
        <v>2553</v>
      </c>
      <c r="X1137" t="s">
        <v>6366</v>
      </c>
      <c r="Y1137" t="s">
        <v>2555</v>
      </c>
      <c r="Z1137" t="s">
        <v>6367</v>
      </c>
      <c r="AA1137" t="s">
        <v>2507</v>
      </c>
      <c r="AB1137" t="s">
        <v>6365</v>
      </c>
      <c r="AC1137" t="s">
        <v>715</v>
      </c>
      <c r="AD1137">
        <v>0.8</v>
      </c>
      <c r="AE1137">
        <v>0.8</v>
      </c>
      <c r="AF1137" t="s">
        <v>2509</v>
      </c>
      <c r="AG1137">
        <v>0.64</v>
      </c>
      <c r="AH1137" t="s">
        <v>2510</v>
      </c>
      <c r="AI1137">
        <v>200</v>
      </c>
      <c r="AJ1137">
        <v>200</v>
      </c>
      <c r="AK1137">
        <v>16</v>
      </c>
      <c r="AL1137" t="s">
        <v>2511</v>
      </c>
      <c r="AM1137" t="s">
        <v>2528</v>
      </c>
      <c r="AN1137" t="s">
        <v>2513</v>
      </c>
      <c r="AO1137" t="s">
        <v>2513</v>
      </c>
      <c r="AP1137" t="s">
        <v>2514</v>
      </c>
      <c r="AQ1137" t="s">
        <v>2513</v>
      </c>
      <c r="AR1137" t="s">
        <v>2513</v>
      </c>
      <c r="AS1137" t="s">
        <v>2557</v>
      </c>
      <c r="AT1137" t="s">
        <v>2513</v>
      </c>
      <c r="AU1137">
        <v>44515</v>
      </c>
      <c r="AV1137" t="s">
        <v>2513</v>
      </c>
      <c r="AW1137" t="s">
        <v>2513</v>
      </c>
      <c r="AX1137" t="s">
        <v>2516</v>
      </c>
      <c r="AY1137" t="s">
        <v>2558</v>
      </c>
      <c r="AZ1137" t="s">
        <v>2513</v>
      </c>
      <c r="BA1137" t="s">
        <v>2513</v>
      </c>
      <c r="BB1137" t="s">
        <v>2513</v>
      </c>
    </row>
    <row r="1138" spans="1:54" x14ac:dyDescent="0.45">
      <c r="A1138">
        <v>10001727</v>
      </c>
      <c r="B1138" t="s">
        <v>6592</v>
      </c>
      <c r="C1138" t="s">
        <v>25044</v>
      </c>
      <c r="D1138" t="s">
        <v>2489</v>
      </c>
      <c r="E1138" t="s">
        <v>6593</v>
      </c>
      <c r="F1138" t="s">
        <v>6594</v>
      </c>
      <c r="G1138" t="s">
        <v>3240</v>
      </c>
      <c r="H1138" t="s">
        <v>6593</v>
      </c>
      <c r="I1138" t="s">
        <v>2493</v>
      </c>
      <c r="J1138" t="s">
        <v>2494</v>
      </c>
      <c r="K1138" t="s">
        <v>2544</v>
      </c>
      <c r="L1138" t="s">
        <v>2496</v>
      </c>
      <c r="M1138" t="s">
        <v>6195</v>
      </c>
      <c r="N1138" t="s">
        <v>2496</v>
      </c>
      <c r="O1138" t="s">
        <v>2498</v>
      </c>
      <c r="P1138" t="s">
        <v>2546</v>
      </c>
      <c r="Q1138" t="s">
        <v>2547</v>
      </c>
      <c r="R1138" t="s">
        <v>6196</v>
      </c>
      <c r="S1138" t="s">
        <v>6197</v>
      </c>
      <c r="T1138" t="s">
        <v>6198</v>
      </c>
      <c r="U1138" t="s">
        <v>2933</v>
      </c>
      <c r="V1138" t="s">
        <v>6199</v>
      </c>
      <c r="W1138" t="s">
        <v>2553</v>
      </c>
      <c r="X1138" t="s">
        <v>6200</v>
      </c>
      <c r="Y1138" t="s">
        <v>3189</v>
      </c>
      <c r="Z1138" t="s">
        <v>6201</v>
      </c>
      <c r="AA1138" t="s">
        <v>2507</v>
      </c>
      <c r="AB1138" t="s">
        <v>6195</v>
      </c>
      <c r="AC1138" t="s">
        <v>715</v>
      </c>
      <c r="AD1138">
        <v>0.8</v>
      </c>
      <c r="AE1138">
        <v>0.8</v>
      </c>
      <c r="AF1138" t="s">
        <v>2509</v>
      </c>
      <c r="AG1138">
        <v>0.64</v>
      </c>
      <c r="AH1138" t="s">
        <v>2510</v>
      </c>
      <c r="AI1138">
        <v>200</v>
      </c>
      <c r="AJ1138">
        <v>200</v>
      </c>
      <c r="AK1138">
        <v>16</v>
      </c>
      <c r="AL1138" t="s">
        <v>2511</v>
      </c>
      <c r="AM1138" t="s">
        <v>2528</v>
      </c>
      <c r="AN1138" t="s">
        <v>2513</v>
      </c>
      <c r="AO1138" t="s">
        <v>2513</v>
      </c>
      <c r="AP1138" t="s">
        <v>2514</v>
      </c>
      <c r="AQ1138" t="s">
        <v>2513</v>
      </c>
      <c r="AR1138" t="s">
        <v>2513</v>
      </c>
      <c r="AS1138" t="s">
        <v>2557</v>
      </c>
      <c r="AT1138" t="s">
        <v>2513</v>
      </c>
      <c r="AU1138">
        <v>44515</v>
      </c>
      <c r="AV1138" t="s">
        <v>2513</v>
      </c>
      <c r="AW1138" t="s">
        <v>2513</v>
      </c>
      <c r="AX1138" t="s">
        <v>2516</v>
      </c>
      <c r="AY1138" t="s">
        <v>2558</v>
      </c>
      <c r="AZ1138" t="s">
        <v>2513</v>
      </c>
      <c r="BA1138" t="s">
        <v>2513</v>
      </c>
      <c r="BB1138" t="s">
        <v>2513</v>
      </c>
    </row>
    <row r="1139" spans="1:54" x14ac:dyDescent="0.45">
      <c r="A1139">
        <v>10001728</v>
      </c>
      <c r="B1139" t="s">
        <v>6595</v>
      </c>
      <c r="C1139" t="s">
        <v>25045</v>
      </c>
      <c r="D1139" t="s">
        <v>2489</v>
      </c>
      <c r="E1139" t="s">
        <v>5203</v>
      </c>
      <c r="F1139" t="s">
        <v>5204</v>
      </c>
      <c r="G1139" t="s">
        <v>3535</v>
      </c>
      <c r="H1139" t="s">
        <v>5203</v>
      </c>
      <c r="I1139" t="s">
        <v>2493</v>
      </c>
      <c r="J1139" t="s">
        <v>2494</v>
      </c>
      <c r="K1139" t="s">
        <v>2544</v>
      </c>
      <c r="L1139" t="s">
        <v>2496</v>
      </c>
      <c r="M1139" t="s">
        <v>3187</v>
      </c>
      <c r="N1139" t="s">
        <v>2496</v>
      </c>
      <c r="O1139" t="s">
        <v>2498</v>
      </c>
      <c r="P1139" t="s">
        <v>2546</v>
      </c>
      <c r="Q1139" t="s">
        <v>2547</v>
      </c>
      <c r="R1139" t="s">
        <v>2918</v>
      </c>
      <c r="S1139" t="s">
        <v>2919</v>
      </c>
      <c r="T1139" t="s">
        <v>2942</v>
      </c>
      <c r="U1139" t="s">
        <v>2933</v>
      </c>
      <c r="V1139" t="s">
        <v>2943</v>
      </c>
      <c r="W1139" t="s">
        <v>2553</v>
      </c>
      <c r="X1139" t="s">
        <v>3188</v>
      </c>
      <c r="Y1139" t="s">
        <v>3189</v>
      </c>
      <c r="Z1139" t="s">
        <v>3190</v>
      </c>
      <c r="AA1139" t="s">
        <v>2507</v>
      </c>
      <c r="AB1139" t="s">
        <v>3187</v>
      </c>
      <c r="AC1139" t="s">
        <v>715</v>
      </c>
      <c r="AD1139">
        <v>1.35</v>
      </c>
      <c r="AE1139">
        <v>1.35</v>
      </c>
      <c r="AF1139" t="s">
        <v>2509</v>
      </c>
      <c r="AG1139">
        <v>0.64</v>
      </c>
      <c r="AH1139" t="s">
        <v>2510</v>
      </c>
      <c r="AI1139">
        <v>200</v>
      </c>
      <c r="AJ1139">
        <v>200</v>
      </c>
      <c r="AK1139">
        <v>16</v>
      </c>
      <c r="AL1139" t="s">
        <v>2511</v>
      </c>
      <c r="AM1139" t="s">
        <v>2528</v>
      </c>
      <c r="AN1139" t="s">
        <v>2513</v>
      </c>
      <c r="AO1139" t="s">
        <v>2513</v>
      </c>
      <c r="AP1139" t="s">
        <v>2514</v>
      </c>
      <c r="AQ1139" t="s">
        <v>2513</v>
      </c>
      <c r="AR1139" t="s">
        <v>2513</v>
      </c>
      <c r="AS1139" t="s">
        <v>2557</v>
      </c>
      <c r="AT1139" t="s">
        <v>2513</v>
      </c>
      <c r="AU1139">
        <v>44515</v>
      </c>
      <c r="AV1139" t="s">
        <v>2513</v>
      </c>
      <c r="AW1139" t="s">
        <v>2513</v>
      </c>
      <c r="AX1139" t="s">
        <v>2516</v>
      </c>
      <c r="AY1139" t="s">
        <v>2558</v>
      </c>
      <c r="AZ1139" t="s">
        <v>2513</v>
      </c>
      <c r="BA1139" t="s">
        <v>2513</v>
      </c>
      <c r="BB1139" t="s">
        <v>2513</v>
      </c>
    </row>
    <row r="1140" spans="1:54" x14ac:dyDescent="0.45">
      <c r="A1140">
        <v>10001729</v>
      </c>
      <c r="B1140" t="s">
        <v>6596</v>
      </c>
      <c r="C1140" t="s">
        <v>25046</v>
      </c>
      <c r="D1140" t="s">
        <v>2489</v>
      </c>
      <c r="E1140" t="s">
        <v>6597</v>
      </c>
      <c r="F1140" t="s">
        <v>6598</v>
      </c>
      <c r="G1140" t="s">
        <v>4812</v>
      </c>
      <c r="H1140" t="s">
        <v>6597</v>
      </c>
      <c r="I1140" t="s">
        <v>2493</v>
      </c>
      <c r="J1140" t="s">
        <v>2494</v>
      </c>
      <c r="K1140" t="s">
        <v>2544</v>
      </c>
      <c r="L1140" t="s">
        <v>2496</v>
      </c>
      <c r="M1140" t="s">
        <v>2941</v>
      </c>
      <c r="N1140" t="s">
        <v>2496</v>
      </c>
      <c r="O1140" t="s">
        <v>2498</v>
      </c>
      <c r="P1140" t="s">
        <v>2546</v>
      </c>
      <c r="Q1140" t="s">
        <v>2547</v>
      </c>
      <c r="R1140" t="s">
        <v>2918</v>
      </c>
      <c r="S1140" t="s">
        <v>2919</v>
      </c>
      <c r="T1140" t="s">
        <v>2942</v>
      </c>
      <c r="U1140" t="s">
        <v>2933</v>
      </c>
      <c r="V1140" t="s">
        <v>2943</v>
      </c>
      <c r="W1140" t="s">
        <v>2553</v>
      </c>
      <c r="X1140" t="s">
        <v>2944</v>
      </c>
      <c r="Y1140" t="s">
        <v>2555</v>
      </c>
      <c r="Z1140" t="s">
        <v>2945</v>
      </c>
      <c r="AA1140" t="s">
        <v>2507</v>
      </c>
      <c r="AB1140" t="s">
        <v>2941</v>
      </c>
      <c r="AC1140" t="s">
        <v>715</v>
      </c>
      <c r="AD1140">
        <v>1.35</v>
      </c>
      <c r="AE1140">
        <v>1.35</v>
      </c>
      <c r="AF1140" t="s">
        <v>2509</v>
      </c>
      <c r="AG1140">
        <v>0.64</v>
      </c>
      <c r="AH1140" t="s">
        <v>2510</v>
      </c>
      <c r="AI1140">
        <v>200</v>
      </c>
      <c r="AJ1140">
        <v>200</v>
      </c>
      <c r="AK1140">
        <v>16</v>
      </c>
      <c r="AL1140" t="s">
        <v>2511</v>
      </c>
      <c r="AM1140" t="s">
        <v>2528</v>
      </c>
      <c r="AN1140" t="s">
        <v>2513</v>
      </c>
      <c r="AO1140" t="s">
        <v>2513</v>
      </c>
      <c r="AP1140" t="s">
        <v>2514</v>
      </c>
      <c r="AQ1140" t="s">
        <v>2513</v>
      </c>
      <c r="AR1140" t="s">
        <v>2513</v>
      </c>
      <c r="AS1140" t="s">
        <v>2557</v>
      </c>
      <c r="AT1140" t="s">
        <v>2513</v>
      </c>
      <c r="AU1140">
        <v>44515</v>
      </c>
      <c r="AV1140" t="s">
        <v>2513</v>
      </c>
      <c r="AW1140" t="s">
        <v>2513</v>
      </c>
      <c r="AX1140" t="s">
        <v>2516</v>
      </c>
      <c r="AY1140" t="s">
        <v>2558</v>
      </c>
      <c r="AZ1140" t="s">
        <v>2513</v>
      </c>
      <c r="BA1140" t="s">
        <v>2513</v>
      </c>
      <c r="BB1140" t="s">
        <v>2513</v>
      </c>
    </row>
    <row r="1141" spans="1:54" x14ac:dyDescent="0.45">
      <c r="A1141">
        <v>10001730</v>
      </c>
      <c r="B1141" t="s">
        <v>6599</v>
      </c>
      <c r="C1141" t="s">
        <v>25047</v>
      </c>
      <c r="D1141" t="s">
        <v>2489</v>
      </c>
      <c r="E1141" t="s">
        <v>6600</v>
      </c>
      <c r="F1141" t="s">
        <v>6601</v>
      </c>
      <c r="G1141" t="s">
        <v>3232</v>
      </c>
      <c r="H1141" t="s">
        <v>6600</v>
      </c>
      <c r="I1141" t="s">
        <v>2493</v>
      </c>
      <c r="J1141" t="s">
        <v>2494</v>
      </c>
      <c r="K1141" t="s">
        <v>2544</v>
      </c>
      <c r="L1141" t="s">
        <v>2496</v>
      </c>
      <c r="M1141" t="s">
        <v>2941</v>
      </c>
      <c r="N1141" t="s">
        <v>2496</v>
      </c>
      <c r="O1141" t="s">
        <v>2498</v>
      </c>
      <c r="P1141" t="s">
        <v>2546</v>
      </c>
      <c r="Q1141" t="s">
        <v>2547</v>
      </c>
      <c r="R1141" t="s">
        <v>2918</v>
      </c>
      <c r="S1141" t="s">
        <v>2919</v>
      </c>
      <c r="T1141" t="s">
        <v>2942</v>
      </c>
      <c r="U1141" t="s">
        <v>2933</v>
      </c>
      <c r="V1141" t="s">
        <v>2943</v>
      </c>
      <c r="W1141" t="s">
        <v>2553</v>
      </c>
      <c r="X1141" t="s">
        <v>2944</v>
      </c>
      <c r="Y1141" t="s">
        <v>2555</v>
      </c>
      <c r="Z1141" t="s">
        <v>2945</v>
      </c>
      <c r="AA1141" t="s">
        <v>2507</v>
      </c>
      <c r="AB1141" t="s">
        <v>2941</v>
      </c>
      <c r="AC1141" t="s">
        <v>715</v>
      </c>
      <c r="AD1141">
        <v>1.35</v>
      </c>
      <c r="AE1141">
        <v>1.35</v>
      </c>
      <c r="AF1141" t="s">
        <v>2509</v>
      </c>
      <c r="AG1141">
        <v>0.64</v>
      </c>
      <c r="AH1141" t="s">
        <v>2510</v>
      </c>
      <c r="AI1141">
        <v>200</v>
      </c>
      <c r="AJ1141">
        <v>200</v>
      </c>
      <c r="AK1141">
        <v>16</v>
      </c>
      <c r="AL1141" t="s">
        <v>2511</v>
      </c>
      <c r="AM1141" t="s">
        <v>2528</v>
      </c>
      <c r="AN1141" t="s">
        <v>2513</v>
      </c>
      <c r="AO1141" t="s">
        <v>2513</v>
      </c>
      <c r="AP1141" t="s">
        <v>2514</v>
      </c>
      <c r="AQ1141" t="s">
        <v>2513</v>
      </c>
      <c r="AR1141" t="s">
        <v>2513</v>
      </c>
      <c r="AS1141" t="s">
        <v>2557</v>
      </c>
      <c r="AT1141" t="s">
        <v>2513</v>
      </c>
      <c r="AU1141">
        <v>44515</v>
      </c>
      <c r="AV1141" t="s">
        <v>2513</v>
      </c>
      <c r="AW1141" t="s">
        <v>2513</v>
      </c>
      <c r="AX1141" t="s">
        <v>2516</v>
      </c>
      <c r="AY1141" t="s">
        <v>2558</v>
      </c>
      <c r="AZ1141" t="s">
        <v>2513</v>
      </c>
      <c r="BA1141" t="s">
        <v>2513</v>
      </c>
      <c r="BB1141" t="s">
        <v>2513</v>
      </c>
    </row>
    <row r="1142" spans="1:54" x14ac:dyDescent="0.45">
      <c r="A1142">
        <v>10001740</v>
      </c>
      <c r="B1142" t="s">
        <v>6602</v>
      </c>
      <c r="C1142" t="s">
        <v>25048</v>
      </c>
      <c r="D1142" t="s">
        <v>2489</v>
      </c>
      <c r="E1142" t="s">
        <v>6603</v>
      </c>
      <c r="F1142" t="s">
        <v>6604</v>
      </c>
      <c r="G1142" t="s">
        <v>3430</v>
      </c>
      <c r="H1142" t="s">
        <v>6603</v>
      </c>
      <c r="I1142" t="s">
        <v>2493</v>
      </c>
      <c r="J1142" t="s">
        <v>2494</v>
      </c>
      <c r="K1142" t="s">
        <v>2544</v>
      </c>
      <c r="L1142" t="s">
        <v>2496</v>
      </c>
      <c r="M1142" t="s">
        <v>6241</v>
      </c>
      <c r="N1142" t="s">
        <v>2496</v>
      </c>
      <c r="O1142" t="s">
        <v>2498</v>
      </c>
      <c r="P1142" t="s">
        <v>2546</v>
      </c>
      <c r="Q1142" t="s">
        <v>2547</v>
      </c>
      <c r="R1142" t="s">
        <v>3327</v>
      </c>
      <c r="S1142" t="s">
        <v>3328</v>
      </c>
      <c r="T1142" t="s">
        <v>3329</v>
      </c>
      <c r="U1142" t="s">
        <v>3330</v>
      </c>
      <c r="V1142" t="s">
        <v>3331</v>
      </c>
      <c r="W1142" t="s">
        <v>2553</v>
      </c>
      <c r="X1142" t="s">
        <v>6242</v>
      </c>
      <c r="Y1142" t="s">
        <v>3189</v>
      </c>
      <c r="Z1142" t="s">
        <v>6243</v>
      </c>
      <c r="AA1142" t="s">
        <v>2507</v>
      </c>
      <c r="AB1142" t="s">
        <v>6241</v>
      </c>
      <c r="AC1142" t="s">
        <v>715</v>
      </c>
      <c r="AD1142">
        <v>1.17</v>
      </c>
      <c r="AE1142">
        <v>1.17</v>
      </c>
      <c r="AF1142" t="s">
        <v>2509</v>
      </c>
      <c r="AG1142">
        <v>0.74199999999999999</v>
      </c>
      <c r="AH1142" t="s">
        <v>2510</v>
      </c>
      <c r="AI1142">
        <v>232</v>
      </c>
      <c r="AJ1142">
        <v>200</v>
      </c>
      <c r="AK1142">
        <v>16</v>
      </c>
      <c r="AL1142" t="s">
        <v>2511</v>
      </c>
      <c r="AM1142" t="s">
        <v>2528</v>
      </c>
      <c r="AN1142" t="s">
        <v>2513</v>
      </c>
      <c r="AO1142" t="s">
        <v>2513</v>
      </c>
      <c r="AP1142" t="s">
        <v>2514</v>
      </c>
      <c r="AQ1142" t="s">
        <v>2513</v>
      </c>
      <c r="AR1142" t="s">
        <v>2513</v>
      </c>
      <c r="AS1142" t="s">
        <v>2557</v>
      </c>
      <c r="AT1142" t="s">
        <v>2513</v>
      </c>
      <c r="AU1142">
        <v>44515</v>
      </c>
      <c r="AV1142" t="s">
        <v>2513</v>
      </c>
      <c r="AW1142" t="s">
        <v>2513</v>
      </c>
      <c r="AX1142" t="s">
        <v>2516</v>
      </c>
      <c r="AY1142" t="s">
        <v>2558</v>
      </c>
      <c r="AZ1142" t="s">
        <v>2513</v>
      </c>
      <c r="BA1142" t="s">
        <v>2513</v>
      </c>
      <c r="BB1142" t="s">
        <v>2513</v>
      </c>
    </row>
    <row r="1143" spans="1:54" x14ac:dyDescent="0.45">
      <c r="A1143">
        <v>10001741</v>
      </c>
      <c r="B1143" t="s">
        <v>6605</v>
      </c>
      <c r="C1143" t="s">
        <v>25049</v>
      </c>
      <c r="D1143" t="s">
        <v>2489</v>
      </c>
      <c r="E1143" t="s">
        <v>6606</v>
      </c>
      <c r="F1143" t="s">
        <v>6607</v>
      </c>
      <c r="G1143" t="s">
        <v>3430</v>
      </c>
      <c r="H1143" t="s">
        <v>6606</v>
      </c>
      <c r="I1143" t="s">
        <v>2493</v>
      </c>
      <c r="J1143" t="s">
        <v>2494</v>
      </c>
      <c r="K1143" t="s">
        <v>2544</v>
      </c>
      <c r="L1143" t="s">
        <v>2496</v>
      </c>
      <c r="M1143" t="s">
        <v>6241</v>
      </c>
      <c r="N1143" t="s">
        <v>2496</v>
      </c>
      <c r="O1143" t="s">
        <v>2498</v>
      </c>
      <c r="P1143" t="s">
        <v>2546</v>
      </c>
      <c r="Q1143" t="s">
        <v>2547</v>
      </c>
      <c r="R1143" t="s">
        <v>3327</v>
      </c>
      <c r="S1143" t="s">
        <v>3328</v>
      </c>
      <c r="T1143" t="s">
        <v>3329</v>
      </c>
      <c r="U1143" t="s">
        <v>3330</v>
      </c>
      <c r="V1143" t="s">
        <v>3331</v>
      </c>
      <c r="W1143" t="s">
        <v>2553</v>
      </c>
      <c r="X1143" t="s">
        <v>6242</v>
      </c>
      <c r="Y1143" t="s">
        <v>3189</v>
      </c>
      <c r="Z1143" t="s">
        <v>6243</v>
      </c>
      <c r="AA1143" t="s">
        <v>2507</v>
      </c>
      <c r="AB1143" t="s">
        <v>6241</v>
      </c>
      <c r="AC1143" t="s">
        <v>715</v>
      </c>
      <c r="AD1143">
        <v>1.17</v>
      </c>
      <c r="AE1143">
        <v>1.17</v>
      </c>
      <c r="AF1143" t="s">
        <v>2509</v>
      </c>
      <c r="AG1143">
        <v>0.74199999999999999</v>
      </c>
      <c r="AH1143" t="s">
        <v>2510</v>
      </c>
      <c r="AI1143">
        <v>232</v>
      </c>
      <c r="AJ1143">
        <v>200</v>
      </c>
      <c r="AK1143">
        <v>16</v>
      </c>
      <c r="AL1143" t="s">
        <v>2511</v>
      </c>
      <c r="AM1143" t="s">
        <v>2528</v>
      </c>
      <c r="AN1143" t="s">
        <v>2513</v>
      </c>
      <c r="AO1143" t="s">
        <v>2513</v>
      </c>
      <c r="AP1143" t="s">
        <v>2514</v>
      </c>
      <c r="AQ1143" t="s">
        <v>2513</v>
      </c>
      <c r="AR1143" t="s">
        <v>2513</v>
      </c>
      <c r="AS1143" t="s">
        <v>2557</v>
      </c>
      <c r="AT1143" t="s">
        <v>2513</v>
      </c>
      <c r="AU1143">
        <v>44515</v>
      </c>
      <c r="AV1143" t="s">
        <v>2513</v>
      </c>
      <c r="AW1143" t="s">
        <v>2513</v>
      </c>
      <c r="AX1143" t="s">
        <v>2516</v>
      </c>
      <c r="AY1143" t="s">
        <v>2558</v>
      </c>
      <c r="AZ1143" t="s">
        <v>2513</v>
      </c>
      <c r="BA1143" t="s">
        <v>2513</v>
      </c>
      <c r="BB1143" t="s">
        <v>2513</v>
      </c>
    </row>
    <row r="1144" spans="1:54" x14ac:dyDescent="0.45">
      <c r="A1144">
        <v>10001742</v>
      </c>
      <c r="B1144" t="s">
        <v>6608</v>
      </c>
      <c r="C1144" t="s">
        <v>25050</v>
      </c>
      <c r="D1144" t="s">
        <v>2489</v>
      </c>
      <c r="E1144" t="s">
        <v>6609</v>
      </c>
      <c r="F1144" t="s">
        <v>6610</v>
      </c>
      <c r="G1144" t="s">
        <v>3347</v>
      </c>
      <c r="H1144" t="s">
        <v>6609</v>
      </c>
      <c r="I1144" t="s">
        <v>2493</v>
      </c>
      <c r="J1144" t="s">
        <v>2494</v>
      </c>
      <c r="K1144" t="s">
        <v>2544</v>
      </c>
      <c r="L1144" t="s">
        <v>2496</v>
      </c>
      <c r="M1144" t="s">
        <v>6214</v>
      </c>
      <c r="N1144" t="s">
        <v>2496</v>
      </c>
      <c r="O1144" t="s">
        <v>2498</v>
      </c>
      <c r="P1144" t="s">
        <v>2546</v>
      </c>
      <c r="Q1144" t="s">
        <v>2547</v>
      </c>
      <c r="R1144" t="s">
        <v>3327</v>
      </c>
      <c r="S1144" t="s">
        <v>3328</v>
      </c>
      <c r="T1144" t="s">
        <v>3329</v>
      </c>
      <c r="U1144" t="s">
        <v>3330</v>
      </c>
      <c r="V1144" t="s">
        <v>3331</v>
      </c>
      <c r="W1144" t="s">
        <v>2553</v>
      </c>
      <c r="X1144" t="s">
        <v>6215</v>
      </c>
      <c r="Y1144" t="s">
        <v>2555</v>
      </c>
      <c r="Z1144" t="s">
        <v>6216</v>
      </c>
      <c r="AA1144" t="s">
        <v>2507</v>
      </c>
      <c r="AB1144" t="s">
        <v>6214</v>
      </c>
      <c r="AC1144" t="s">
        <v>715</v>
      </c>
      <c r="AD1144">
        <v>1.17</v>
      </c>
      <c r="AE1144">
        <v>1.17</v>
      </c>
      <c r="AF1144" t="s">
        <v>2509</v>
      </c>
      <c r="AG1144">
        <v>0.74199999999999999</v>
      </c>
      <c r="AH1144" t="s">
        <v>2510</v>
      </c>
      <c r="AI1144">
        <v>232</v>
      </c>
      <c r="AJ1144">
        <v>200</v>
      </c>
      <c r="AK1144">
        <v>16</v>
      </c>
      <c r="AL1144" t="s">
        <v>2511</v>
      </c>
      <c r="AM1144" t="s">
        <v>2528</v>
      </c>
      <c r="AN1144" t="s">
        <v>2513</v>
      </c>
      <c r="AO1144" t="s">
        <v>2513</v>
      </c>
      <c r="AP1144" t="s">
        <v>2514</v>
      </c>
      <c r="AQ1144" t="s">
        <v>2513</v>
      </c>
      <c r="AR1144" t="s">
        <v>2513</v>
      </c>
      <c r="AS1144" t="s">
        <v>2557</v>
      </c>
      <c r="AT1144" t="s">
        <v>2513</v>
      </c>
      <c r="AU1144">
        <v>44515</v>
      </c>
      <c r="AV1144" t="s">
        <v>2513</v>
      </c>
      <c r="AW1144" t="s">
        <v>2513</v>
      </c>
      <c r="AX1144" t="s">
        <v>2516</v>
      </c>
      <c r="AY1144" t="s">
        <v>2558</v>
      </c>
      <c r="AZ1144" t="s">
        <v>2513</v>
      </c>
      <c r="BA1144" t="s">
        <v>2513</v>
      </c>
      <c r="BB1144" t="s">
        <v>2513</v>
      </c>
    </row>
    <row r="1145" spans="1:54" x14ac:dyDescent="0.45">
      <c r="A1145">
        <v>10001744</v>
      </c>
      <c r="B1145" t="s">
        <v>6611</v>
      </c>
      <c r="C1145" t="s">
        <v>25051</v>
      </c>
      <c r="D1145" t="s">
        <v>2489</v>
      </c>
      <c r="E1145" t="s">
        <v>6612</v>
      </c>
      <c r="F1145" t="s">
        <v>6613</v>
      </c>
      <c r="G1145" t="s">
        <v>3240</v>
      </c>
      <c r="H1145" t="s">
        <v>6612</v>
      </c>
      <c r="I1145" t="s">
        <v>2493</v>
      </c>
      <c r="J1145" t="s">
        <v>2494</v>
      </c>
      <c r="K1145" t="s">
        <v>2544</v>
      </c>
      <c r="L1145" t="s">
        <v>2496</v>
      </c>
      <c r="M1145" t="s">
        <v>3217</v>
      </c>
      <c r="N1145" t="s">
        <v>2496</v>
      </c>
      <c r="O1145" t="s">
        <v>2498</v>
      </c>
      <c r="P1145" t="s">
        <v>2546</v>
      </c>
      <c r="Q1145" t="s">
        <v>2547</v>
      </c>
      <c r="R1145" t="s">
        <v>2918</v>
      </c>
      <c r="S1145" t="s">
        <v>2919</v>
      </c>
      <c r="T1145" t="s">
        <v>2942</v>
      </c>
      <c r="U1145" t="s">
        <v>2933</v>
      </c>
      <c r="V1145" t="s">
        <v>2943</v>
      </c>
      <c r="W1145" t="s">
        <v>2553</v>
      </c>
      <c r="X1145" t="s">
        <v>3218</v>
      </c>
      <c r="Y1145" t="s">
        <v>3219</v>
      </c>
      <c r="Z1145" t="s">
        <v>3220</v>
      </c>
      <c r="AA1145" t="s">
        <v>2507</v>
      </c>
      <c r="AB1145" t="s">
        <v>3217</v>
      </c>
      <c r="AC1145" t="s">
        <v>715</v>
      </c>
      <c r="AD1145">
        <v>1.35</v>
      </c>
      <c r="AE1145">
        <v>1.35</v>
      </c>
      <c r="AF1145" t="s">
        <v>2509</v>
      </c>
      <c r="AG1145">
        <v>0.64</v>
      </c>
      <c r="AH1145" t="s">
        <v>2510</v>
      </c>
      <c r="AI1145">
        <v>200</v>
      </c>
      <c r="AJ1145">
        <v>200</v>
      </c>
      <c r="AK1145">
        <v>16</v>
      </c>
      <c r="AL1145" t="s">
        <v>2511</v>
      </c>
      <c r="AM1145" t="s">
        <v>2528</v>
      </c>
      <c r="AN1145" t="s">
        <v>2513</v>
      </c>
      <c r="AO1145" t="s">
        <v>2513</v>
      </c>
      <c r="AP1145" t="s">
        <v>2514</v>
      </c>
      <c r="AQ1145" t="s">
        <v>2513</v>
      </c>
      <c r="AR1145" t="s">
        <v>2513</v>
      </c>
      <c r="AS1145" t="s">
        <v>2557</v>
      </c>
      <c r="AT1145" t="s">
        <v>2513</v>
      </c>
      <c r="AU1145">
        <v>44515</v>
      </c>
      <c r="AV1145" t="s">
        <v>2513</v>
      </c>
      <c r="AW1145" t="s">
        <v>2513</v>
      </c>
      <c r="AX1145" t="s">
        <v>2516</v>
      </c>
      <c r="AY1145" t="s">
        <v>2558</v>
      </c>
      <c r="AZ1145" t="s">
        <v>2513</v>
      </c>
      <c r="BA1145" t="s">
        <v>2513</v>
      </c>
      <c r="BB1145" t="s">
        <v>2513</v>
      </c>
    </row>
    <row r="1146" spans="1:54" x14ac:dyDescent="0.45">
      <c r="A1146">
        <v>10001745</v>
      </c>
      <c r="B1146" t="s">
        <v>6614</v>
      </c>
      <c r="C1146" t="s">
        <v>25052</v>
      </c>
      <c r="D1146" t="s">
        <v>2489</v>
      </c>
      <c r="E1146" t="s">
        <v>6615</v>
      </c>
      <c r="F1146" t="s">
        <v>6616</v>
      </c>
      <c r="G1146" t="s">
        <v>3458</v>
      </c>
      <c r="H1146" t="s">
        <v>6615</v>
      </c>
      <c r="I1146" t="s">
        <v>2493</v>
      </c>
      <c r="J1146" t="s">
        <v>2494</v>
      </c>
      <c r="K1146" t="s">
        <v>2544</v>
      </c>
      <c r="L1146" t="s">
        <v>2496</v>
      </c>
      <c r="M1146" t="s">
        <v>6220</v>
      </c>
      <c r="N1146" t="s">
        <v>2496</v>
      </c>
      <c r="O1146" t="s">
        <v>2498</v>
      </c>
      <c r="P1146" t="s">
        <v>2546</v>
      </c>
      <c r="Q1146" t="s">
        <v>2547</v>
      </c>
      <c r="R1146" t="s">
        <v>2918</v>
      </c>
      <c r="S1146" t="s">
        <v>2919</v>
      </c>
      <c r="T1146" t="s">
        <v>6221</v>
      </c>
      <c r="U1146" t="s">
        <v>6222</v>
      </c>
      <c r="V1146" t="s">
        <v>6223</v>
      </c>
      <c r="W1146" t="s">
        <v>2553</v>
      </c>
      <c r="X1146" t="s">
        <v>6224</v>
      </c>
      <c r="Y1146" t="s">
        <v>2555</v>
      </c>
      <c r="Z1146" t="s">
        <v>6225</v>
      </c>
      <c r="AA1146" t="s">
        <v>2507</v>
      </c>
      <c r="AB1146" t="s">
        <v>6220</v>
      </c>
      <c r="AC1146" t="s">
        <v>715</v>
      </c>
      <c r="AD1146">
        <v>0.08</v>
      </c>
      <c r="AE1146">
        <v>0.08</v>
      </c>
      <c r="AF1146" t="s">
        <v>2509</v>
      </c>
      <c r="AG1146">
        <v>0.04</v>
      </c>
      <c r="AH1146" t="s">
        <v>2510</v>
      </c>
      <c r="AI1146">
        <v>50</v>
      </c>
      <c r="AJ1146">
        <v>50</v>
      </c>
      <c r="AK1146">
        <v>16</v>
      </c>
      <c r="AL1146" t="s">
        <v>2511</v>
      </c>
      <c r="AM1146" t="s">
        <v>2528</v>
      </c>
      <c r="AN1146" t="s">
        <v>2513</v>
      </c>
      <c r="AO1146" t="s">
        <v>2513</v>
      </c>
      <c r="AP1146" t="s">
        <v>2514</v>
      </c>
      <c r="AQ1146" t="s">
        <v>2513</v>
      </c>
      <c r="AR1146" t="s">
        <v>2513</v>
      </c>
      <c r="AS1146" t="s">
        <v>2557</v>
      </c>
      <c r="AT1146" t="s">
        <v>2513</v>
      </c>
      <c r="AU1146">
        <v>44515</v>
      </c>
      <c r="AV1146" t="s">
        <v>2513</v>
      </c>
      <c r="AW1146" t="s">
        <v>2513</v>
      </c>
      <c r="AX1146" t="s">
        <v>2516</v>
      </c>
      <c r="AY1146" t="s">
        <v>2558</v>
      </c>
      <c r="AZ1146" t="s">
        <v>2513</v>
      </c>
      <c r="BA1146" t="s">
        <v>2513</v>
      </c>
      <c r="BB1146" t="s">
        <v>2513</v>
      </c>
    </row>
    <row r="1147" spans="1:54" x14ac:dyDescent="0.45">
      <c r="A1147">
        <v>10001746</v>
      </c>
      <c r="B1147" t="s">
        <v>6617</v>
      </c>
      <c r="C1147" t="s">
        <v>25053</v>
      </c>
      <c r="D1147" t="s">
        <v>2489</v>
      </c>
      <c r="E1147" t="s">
        <v>6618</v>
      </c>
      <c r="F1147" t="s">
        <v>6619</v>
      </c>
      <c r="G1147" t="s">
        <v>3458</v>
      </c>
      <c r="H1147" t="s">
        <v>6618</v>
      </c>
      <c r="I1147" t="s">
        <v>2493</v>
      </c>
      <c r="J1147" t="s">
        <v>2494</v>
      </c>
      <c r="K1147" t="s">
        <v>2544</v>
      </c>
      <c r="L1147" t="s">
        <v>2496</v>
      </c>
      <c r="M1147" t="s">
        <v>6220</v>
      </c>
      <c r="N1147" t="s">
        <v>2496</v>
      </c>
      <c r="O1147" t="s">
        <v>2498</v>
      </c>
      <c r="P1147" t="s">
        <v>2546</v>
      </c>
      <c r="Q1147" t="s">
        <v>2547</v>
      </c>
      <c r="R1147" t="s">
        <v>2918</v>
      </c>
      <c r="S1147" t="s">
        <v>2919</v>
      </c>
      <c r="T1147" t="s">
        <v>6221</v>
      </c>
      <c r="U1147" t="s">
        <v>6222</v>
      </c>
      <c r="V1147" t="s">
        <v>6223</v>
      </c>
      <c r="W1147" t="s">
        <v>2553</v>
      </c>
      <c r="X1147" t="s">
        <v>6224</v>
      </c>
      <c r="Y1147" t="s">
        <v>2555</v>
      </c>
      <c r="Z1147" t="s">
        <v>6225</v>
      </c>
      <c r="AA1147" t="s">
        <v>2507</v>
      </c>
      <c r="AB1147" t="s">
        <v>6220</v>
      </c>
      <c r="AC1147" t="s">
        <v>715</v>
      </c>
      <c r="AD1147">
        <v>0.08</v>
      </c>
      <c r="AE1147">
        <v>0.08</v>
      </c>
      <c r="AF1147" t="s">
        <v>2509</v>
      </c>
      <c r="AG1147">
        <v>0.04</v>
      </c>
      <c r="AH1147" t="s">
        <v>2510</v>
      </c>
      <c r="AI1147">
        <v>50</v>
      </c>
      <c r="AJ1147">
        <v>50</v>
      </c>
      <c r="AK1147">
        <v>16</v>
      </c>
      <c r="AL1147" t="s">
        <v>2511</v>
      </c>
      <c r="AM1147" t="s">
        <v>2528</v>
      </c>
      <c r="AN1147" t="s">
        <v>2513</v>
      </c>
      <c r="AO1147" t="s">
        <v>2513</v>
      </c>
      <c r="AP1147" t="s">
        <v>2514</v>
      </c>
      <c r="AQ1147" t="s">
        <v>2513</v>
      </c>
      <c r="AR1147" t="s">
        <v>2513</v>
      </c>
      <c r="AS1147" t="s">
        <v>2557</v>
      </c>
      <c r="AT1147" t="s">
        <v>2513</v>
      </c>
      <c r="AU1147">
        <v>44515</v>
      </c>
      <c r="AV1147" t="s">
        <v>2513</v>
      </c>
      <c r="AW1147" t="s">
        <v>2513</v>
      </c>
      <c r="AX1147" t="s">
        <v>2516</v>
      </c>
      <c r="AY1147" t="s">
        <v>2558</v>
      </c>
      <c r="AZ1147" t="s">
        <v>2513</v>
      </c>
      <c r="BA1147" t="s">
        <v>2513</v>
      </c>
      <c r="BB1147" t="s">
        <v>2513</v>
      </c>
    </row>
    <row r="1148" spans="1:54" x14ac:dyDescent="0.45">
      <c r="A1148">
        <v>10001747</v>
      </c>
      <c r="B1148" t="s">
        <v>6620</v>
      </c>
      <c r="C1148" t="s">
        <v>25054</v>
      </c>
      <c r="D1148" t="s">
        <v>2489</v>
      </c>
      <c r="E1148" t="s">
        <v>6621</v>
      </c>
      <c r="F1148" t="s">
        <v>6622</v>
      </c>
      <c r="G1148" t="s">
        <v>3458</v>
      </c>
      <c r="H1148" t="s">
        <v>6621</v>
      </c>
      <c r="I1148" t="s">
        <v>2493</v>
      </c>
      <c r="J1148" t="s">
        <v>2494</v>
      </c>
      <c r="K1148" t="s">
        <v>2544</v>
      </c>
      <c r="L1148" t="s">
        <v>2496</v>
      </c>
      <c r="M1148" t="s">
        <v>6220</v>
      </c>
      <c r="N1148" t="s">
        <v>2496</v>
      </c>
      <c r="O1148" t="s">
        <v>2498</v>
      </c>
      <c r="P1148" t="s">
        <v>2546</v>
      </c>
      <c r="Q1148" t="s">
        <v>2547</v>
      </c>
      <c r="R1148" t="s">
        <v>2918</v>
      </c>
      <c r="S1148" t="s">
        <v>2919</v>
      </c>
      <c r="T1148" t="s">
        <v>6221</v>
      </c>
      <c r="U1148" t="s">
        <v>6222</v>
      </c>
      <c r="V1148" t="s">
        <v>6223</v>
      </c>
      <c r="W1148" t="s">
        <v>2553</v>
      </c>
      <c r="X1148" t="s">
        <v>6224</v>
      </c>
      <c r="Y1148" t="s">
        <v>2555</v>
      </c>
      <c r="Z1148" t="s">
        <v>6225</v>
      </c>
      <c r="AA1148" t="s">
        <v>2507</v>
      </c>
      <c r="AB1148" t="s">
        <v>6220</v>
      </c>
      <c r="AC1148" t="s">
        <v>715</v>
      </c>
      <c r="AD1148">
        <v>0.08</v>
      </c>
      <c r="AE1148">
        <v>0.08</v>
      </c>
      <c r="AF1148" t="s">
        <v>2509</v>
      </c>
      <c r="AG1148">
        <v>0.04</v>
      </c>
      <c r="AH1148" t="s">
        <v>2510</v>
      </c>
      <c r="AI1148">
        <v>50</v>
      </c>
      <c r="AJ1148">
        <v>50</v>
      </c>
      <c r="AK1148">
        <v>16</v>
      </c>
      <c r="AL1148" t="s">
        <v>2511</v>
      </c>
      <c r="AM1148" t="s">
        <v>2528</v>
      </c>
      <c r="AN1148" t="s">
        <v>2513</v>
      </c>
      <c r="AO1148" t="s">
        <v>2513</v>
      </c>
      <c r="AP1148" t="s">
        <v>2514</v>
      </c>
      <c r="AQ1148" t="s">
        <v>2513</v>
      </c>
      <c r="AR1148" t="s">
        <v>2513</v>
      </c>
      <c r="AS1148" t="s">
        <v>2557</v>
      </c>
      <c r="AT1148" t="s">
        <v>2513</v>
      </c>
      <c r="AU1148">
        <v>44515</v>
      </c>
      <c r="AV1148" t="s">
        <v>2513</v>
      </c>
      <c r="AW1148" t="s">
        <v>2513</v>
      </c>
      <c r="AX1148" t="s">
        <v>2516</v>
      </c>
      <c r="AY1148" t="s">
        <v>2558</v>
      </c>
      <c r="AZ1148" t="s">
        <v>2513</v>
      </c>
      <c r="BA1148" t="s">
        <v>2513</v>
      </c>
      <c r="BB1148" t="s">
        <v>2513</v>
      </c>
    </row>
    <row r="1149" spans="1:54" x14ac:dyDescent="0.45">
      <c r="A1149">
        <v>10001748</v>
      </c>
      <c r="B1149" t="s">
        <v>6623</v>
      </c>
      <c r="C1149" t="s">
        <v>25055</v>
      </c>
      <c r="D1149" t="s">
        <v>2489</v>
      </c>
      <c r="E1149" t="s">
        <v>6624</v>
      </c>
      <c r="F1149" t="s">
        <v>6625</v>
      </c>
      <c r="G1149" t="s">
        <v>2940</v>
      </c>
      <c r="H1149" t="s">
        <v>6624</v>
      </c>
      <c r="I1149" t="s">
        <v>2493</v>
      </c>
      <c r="J1149" t="s">
        <v>2494</v>
      </c>
      <c r="K1149" t="s">
        <v>2544</v>
      </c>
      <c r="L1149" t="s">
        <v>2496</v>
      </c>
      <c r="M1149" t="s">
        <v>6626</v>
      </c>
      <c r="N1149" t="s">
        <v>2496</v>
      </c>
      <c r="O1149" t="s">
        <v>2498</v>
      </c>
      <c r="P1149" t="s">
        <v>2546</v>
      </c>
      <c r="Q1149" t="s">
        <v>2547</v>
      </c>
      <c r="R1149" t="s">
        <v>6276</v>
      </c>
      <c r="S1149" t="s">
        <v>6277</v>
      </c>
      <c r="T1149" t="s">
        <v>6627</v>
      </c>
      <c r="U1149" t="s">
        <v>6628</v>
      </c>
      <c r="V1149" t="s">
        <v>6629</v>
      </c>
      <c r="W1149" t="s">
        <v>2553</v>
      </c>
      <c r="X1149" t="s">
        <v>6630</v>
      </c>
      <c r="Y1149" t="s">
        <v>2555</v>
      </c>
      <c r="Z1149" t="s">
        <v>6631</v>
      </c>
      <c r="AA1149" t="s">
        <v>2507</v>
      </c>
      <c r="AB1149" t="s">
        <v>6626</v>
      </c>
      <c r="AC1149" t="s">
        <v>715</v>
      </c>
      <c r="AD1149">
        <v>0.4</v>
      </c>
      <c r="AE1149">
        <v>0.4</v>
      </c>
      <c r="AF1149" t="s">
        <v>2509</v>
      </c>
      <c r="AG1149">
        <v>0.36799999999999999</v>
      </c>
      <c r="AH1149" t="s">
        <v>2510</v>
      </c>
      <c r="AI1149">
        <v>200</v>
      </c>
      <c r="AJ1149">
        <v>115</v>
      </c>
      <c r="AK1149">
        <v>16</v>
      </c>
      <c r="AL1149" t="s">
        <v>2511</v>
      </c>
      <c r="AM1149" t="s">
        <v>2528</v>
      </c>
      <c r="AN1149" t="s">
        <v>2513</v>
      </c>
      <c r="AO1149" t="s">
        <v>2513</v>
      </c>
      <c r="AP1149" t="s">
        <v>2514</v>
      </c>
      <c r="AQ1149" t="s">
        <v>2513</v>
      </c>
      <c r="AR1149" t="s">
        <v>2513</v>
      </c>
      <c r="AS1149" t="s">
        <v>2557</v>
      </c>
      <c r="AT1149" t="s">
        <v>2513</v>
      </c>
      <c r="AU1149">
        <v>44515</v>
      </c>
      <c r="AV1149" t="s">
        <v>2513</v>
      </c>
      <c r="AW1149" t="s">
        <v>2513</v>
      </c>
      <c r="AX1149" t="s">
        <v>2516</v>
      </c>
      <c r="AY1149" t="s">
        <v>2558</v>
      </c>
      <c r="AZ1149" t="s">
        <v>2513</v>
      </c>
      <c r="BA1149" t="s">
        <v>2513</v>
      </c>
      <c r="BB1149" t="s">
        <v>2513</v>
      </c>
    </row>
    <row r="1150" spans="1:54" x14ac:dyDescent="0.45">
      <c r="A1150">
        <v>10001749</v>
      </c>
      <c r="B1150" t="s">
        <v>6632</v>
      </c>
      <c r="C1150" t="s">
        <v>25056</v>
      </c>
      <c r="D1150" t="s">
        <v>2489</v>
      </c>
      <c r="E1150" t="s">
        <v>6633</v>
      </c>
      <c r="F1150" t="s">
        <v>6634</v>
      </c>
      <c r="G1150" t="s">
        <v>6408</v>
      </c>
      <c r="H1150" t="s">
        <v>6633</v>
      </c>
      <c r="I1150" t="s">
        <v>2493</v>
      </c>
      <c r="J1150" t="s">
        <v>2494</v>
      </c>
      <c r="K1150" t="s">
        <v>2544</v>
      </c>
      <c r="L1150" t="s">
        <v>2496</v>
      </c>
      <c r="M1150" t="s">
        <v>6409</v>
      </c>
      <c r="N1150" t="s">
        <v>2496</v>
      </c>
      <c r="O1150" t="s">
        <v>2498</v>
      </c>
      <c r="P1150" t="s">
        <v>2546</v>
      </c>
      <c r="Q1150" t="s">
        <v>2547</v>
      </c>
      <c r="R1150" t="s">
        <v>2918</v>
      </c>
      <c r="S1150" t="s">
        <v>2919</v>
      </c>
      <c r="T1150" t="s">
        <v>6410</v>
      </c>
      <c r="U1150" t="s">
        <v>6411</v>
      </c>
      <c r="V1150" t="s">
        <v>6412</v>
      </c>
      <c r="W1150" t="s">
        <v>2553</v>
      </c>
      <c r="X1150" t="s">
        <v>6413</v>
      </c>
      <c r="Y1150" t="s">
        <v>2555</v>
      </c>
      <c r="Z1150" t="s">
        <v>6414</v>
      </c>
      <c r="AA1150" t="s">
        <v>2507</v>
      </c>
      <c r="AB1150" t="s">
        <v>6409</v>
      </c>
      <c r="AC1150" t="s">
        <v>715</v>
      </c>
      <c r="AD1150">
        <v>1.01</v>
      </c>
      <c r="AE1150">
        <v>1.01</v>
      </c>
      <c r="AF1150" t="s">
        <v>2509</v>
      </c>
      <c r="AG1150">
        <v>0.48</v>
      </c>
      <c r="AH1150" t="s">
        <v>2510</v>
      </c>
      <c r="AI1150">
        <v>200</v>
      </c>
      <c r="AJ1150">
        <v>200</v>
      </c>
      <c r="AK1150">
        <v>12</v>
      </c>
      <c r="AL1150" t="s">
        <v>2511</v>
      </c>
      <c r="AM1150" t="s">
        <v>2528</v>
      </c>
      <c r="AN1150" t="s">
        <v>2513</v>
      </c>
      <c r="AO1150" t="s">
        <v>2513</v>
      </c>
      <c r="AP1150" t="s">
        <v>2514</v>
      </c>
      <c r="AQ1150" t="s">
        <v>2513</v>
      </c>
      <c r="AR1150" t="s">
        <v>2513</v>
      </c>
      <c r="AS1150" t="s">
        <v>2557</v>
      </c>
      <c r="AT1150" t="s">
        <v>2513</v>
      </c>
      <c r="AU1150">
        <v>44515</v>
      </c>
      <c r="AV1150" t="s">
        <v>2513</v>
      </c>
      <c r="AW1150" t="s">
        <v>2513</v>
      </c>
      <c r="AX1150" t="s">
        <v>2516</v>
      </c>
      <c r="AY1150" t="s">
        <v>2558</v>
      </c>
      <c r="AZ1150" t="s">
        <v>2513</v>
      </c>
      <c r="BA1150" t="s">
        <v>2513</v>
      </c>
      <c r="BB1150" t="s">
        <v>2513</v>
      </c>
    </row>
    <row r="1151" spans="1:54" x14ac:dyDescent="0.45">
      <c r="A1151">
        <v>10001751</v>
      </c>
      <c r="B1151" t="s">
        <v>6635</v>
      </c>
      <c r="C1151" t="s">
        <v>25057</v>
      </c>
      <c r="D1151" t="s">
        <v>2489</v>
      </c>
      <c r="E1151" t="s">
        <v>6636</v>
      </c>
      <c r="F1151" t="s">
        <v>6637</v>
      </c>
      <c r="G1151" t="s">
        <v>3301</v>
      </c>
      <c r="H1151" t="s">
        <v>6636</v>
      </c>
      <c r="I1151" t="s">
        <v>2493</v>
      </c>
      <c r="J1151" t="s">
        <v>2494</v>
      </c>
      <c r="K1151" t="s">
        <v>2544</v>
      </c>
      <c r="L1151" t="s">
        <v>2496</v>
      </c>
      <c r="M1151" t="s">
        <v>3187</v>
      </c>
      <c r="N1151" t="s">
        <v>2496</v>
      </c>
      <c r="O1151" t="s">
        <v>2498</v>
      </c>
      <c r="P1151" t="s">
        <v>2546</v>
      </c>
      <c r="Q1151" t="s">
        <v>2547</v>
      </c>
      <c r="R1151" t="s">
        <v>2918</v>
      </c>
      <c r="S1151" t="s">
        <v>2919</v>
      </c>
      <c r="T1151" t="s">
        <v>2942</v>
      </c>
      <c r="U1151" t="s">
        <v>2933</v>
      </c>
      <c r="V1151" t="s">
        <v>2943</v>
      </c>
      <c r="W1151" t="s">
        <v>2553</v>
      </c>
      <c r="X1151" t="s">
        <v>3188</v>
      </c>
      <c r="Y1151" t="s">
        <v>3189</v>
      </c>
      <c r="Z1151" t="s">
        <v>3190</v>
      </c>
      <c r="AA1151" t="s">
        <v>2507</v>
      </c>
      <c r="AB1151" t="s">
        <v>3187</v>
      </c>
      <c r="AC1151" t="s">
        <v>715</v>
      </c>
      <c r="AD1151">
        <v>1.35</v>
      </c>
      <c r="AE1151">
        <v>1.35</v>
      </c>
      <c r="AF1151" t="s">
        <v>2509</v>
      </c>
      <c r="AG1151">
        <v>0.64</v>
      </c>
      <c r="AH1151" t="s">
        <v>2510</v>
      </c>
      <c r="AI1151">
        <v>200</v>
      </c>
      <c r="AJ1151">
        <v>200</v>
      </c>
      <c r="AK1151">
        <v>16</v>
      </c>
      <c r="AL1151" t="s">
        <v>2511</v>
      </c>
      <c r="AM1151" t="s">
        <v>2528</v>
      </c>
      <c r="AN1151" t="s">
        <v>2513</v>
      </c>
      <c r="AO1151" t="s">
        <v>2513</v>
      </c>
      <c r="AP1151" t="s">
        <v>2514</v>
      </c>
      <c r="AQ1151" t="s">
        <v>2513</v>
      </c>
      <c r="AR1151" t="s">
        <v>2513</v>
      </c>
      <c r="AS1151" t="s">
        <v>2557</v>
      </c>
      <c r="AT1151" t="s">
        <v>2513</v>
      </c>
      <c r="AU1151">
        <v>44515</v>
      </c>
      <c r="AV1151" t="s">
        <v>2513</v>
      </c>
      <c r="AW1151" t="s">
        <v>2513</v>
      </c>
      <c r="AX1151" t="s">
        <v>2516</v>
      </c>
      <c r="AY1151" t="s">
        <v>2558</v>
      </c>
      <c r="AZ1151" t="s">
        <v>2513</v>
      </c>
      <c r="BA1151" t="s">
        <v>2513</v>
      </c>
      <c r="BB1151" t="s">
        <v>2513</v>
      </c>
    </row>
    <row r="1152" spans="1:54" x14ac:dyDescent="0.45">
      <c r="A1152">
        <v>10001754</v>
      </c>
      <c r="B1152" t="s">
        <v>6638</v>
      </c>
      <c r="C1152" t="s">
        <v>25058</v>
      </c>
      <c r="D1152" t="s">
        <v>2489</v>
      </c>
      <c r="E1152" t="s">
        <v>6639</v>
      </c>
      <c r="F1152" t="s">
        <v>6640</v>
      </c>
      <c r="G1152" t="s">
        <v>6346</v>
      </c>
      <c r="H1152" t="s">
        <v>6639</v>
      </c>
      <c r="I1152" t="s">
        <v>2493</v>
      </c>
      <c r="J1152" t="s">
        <v>2494</v>
      </c>
      <c r="K1152" t="s">
        <v>2544</v>
      </c>
      <c r="L1152" t="s">
        <v>2496</v>
      </c>
      <c r="M1152" t="s">
        <v>6214</v>
      </c>
      <c r="N1152" t="s">
        <v>2496</v>
      </c>
      <c r="O1152" t="s">
        <v>2498</v>
      </c>
      <c r="P1152" t="s">
        <v>2546</v>
      </c>
      <c r="Q1152" t="s">
        <v>2547</v>
      </c>
      <c r="R1152" t="s">
        <v>3327</v>
      </c>
      <c r="S1152" t="s">
        <v>3328</v>
      </c>
      <c r="T1152" t="s">
        <v>3329</v>
      </c>
      <c r="U1152" t="s">
        <v>3330</v>
      </c>
      <c r="V1152" t="s">
        <v>3331</v>
      </c>
      <c r="W1152" t="s">
        <v>2553</v>
      </c>
      <c r="X1152" t="s">
        <v>6215</v>
      </c>
      <c r="Y1152" t="s">
        <v>2555</v>
      </c>
      <c r="Z1152" t="s">
        <v>6216</v>
      </c>
      <c r="AA1152" t="s">
        <v>2507</v>
      </c>
      <c r="AB1152" t="s">
        <v>6214</v>
      </c>
      <c r="AC1152" t="s">
        <v>715</v>
      </c>
      <c r="AD1152">
        <v>1.17</v>
      </c>
      <c r="AE1152">
        <v>1.17</v>
      </c>
      <c r="AF1152" t="s">
        <v>2509</v>
      </c>
      <c r="AG1152">
        <v>0.74199999999999999</v>
      </c>
      <c r="AH1152" t="s">
        <v>2510</v>
      </c>
      <c r="AI1152">
        <v>232</v>
      </c>
      <c r="AJ1152">
        <v>200</v>
      </c>
      <c r="AK1152">
        <v>16</v>
      </c>
      <c r="AL1152" t="s">
        <v>2511</v>
      </c>
      <c r="AM1152" t="s">
        <v>2528</v>
      </c>
      <c r="AN1152" t="s">
        <v>2513</v>
      </c>
      <c r="AO1152" t="s">
        <v>2513</v>
      </c>
      <c r="AP1152" t="s">
        <v>2514</v>
      </c>
      <c r="AQ1152" t="s">
        <v>2513</v>
      </c>
      <c r="AR1152" t="s">
        <v>2513</v>
      </c>
      <c r="AS1152" t="s">
        <v>2557</v>
      </c>
      <c r="AT1152" t="s">
        <v>2513</v>
      </c>
      <c r="AU1152">
        <v>44515</v>
      </c>
      <c r="AV1152" t="s">
        <v>2513</v>
      </c>
      <c r="AW1152" t="s">
        <v>2513</v>
      </c>
      <c r="AX1152" t="s">
        <v>2516</v>
      </c>
      <c r="AY1152" t="s">
        <v>2558</v>
      </c>
      <c r="AZ1152" t="s">
        <v>2513</v>
      </c>
      <c r="BA1152" t="s">
        <v>2513</v>
      </c>
      <c r="BB1152" t="s">
        <v>2513</v>
      </c>
    </row>
    <row r="1153" spans="1:54" x14ac:dyDescent="0.45">
      <c r="A1153">
        <v>10001755</v>
      </c>
      <c r="B1153" t="s">
        <v>6641</v>
      </c>
      <c r="C1153" t="s">
        <v>25059</v>
      </c>
      <c r="D1153" t="s">
        <v>2489</v>
      </c>
      <c r="E1153" t="s">
        <v>6642</v>
      </c>
      <c r="F1153" t="s">
        <v>6643</v>
      </c>
      <c r="G1153" t="s">
        <v>3301</v>
      </c>
      <c r="H1153" t="s">
        <v>6642</v>
      </c>
      <c r="I1153" t="s">
        <v>2493</v>
      </c>
      <c r="J1153" t="s">
        <v>2494</v>
      </c>
      <c r="K1153" t="s">
        <v>2544</v>
      </c>
      <c r="L1153" t="s">
        <v>2496</v>
      </c>
      <c r="M1153" t="s">
        <v>3326</v>
      </c>
      <c r="N1153" t="s">
        <v>2496</v>
      </c>
      <c r="O1153" t="s">
        <v>2498</v>
      </c>
      <c r="P1153" t="s">
        <v>2546</v>
      </c>
      <c r="Q1153" t="s">
        <v>2547</v>
      </c>
      <c r="R1153" t="s">
        <v>3327</v>
      </c>
      <c r="S1153" t="s">
        <v>3328</v>
      </c>
      <c r="T1153" t="s">
        <v>3329</v>
      </c>
      <c r="U1153" t="s">
        <v>3330</v>
      </c>
      <c r="V1153" t="s">
        <v>3331</v>
      </c>
      <c r="W1153" t="s">
        <v>2553</v>
      </c>
      <c r="X1153" t="s">
        <v>3332</v>
      </c>
      <c r="Y1153" t="s">
        <v>3202</v>
      </c>
      <c r="Z1153" t="s">
        <v>3333</v>
      </c>
      <c r="AA1153" t="s">
        <v>2507</v>
      </c>
      <c r="AB1153" t="s">
        <v>3326</v>
      </c>
      <c r="AC1153" t="s">
        <v>715</v>
      </c>
      <c r="AD1153">
        <v>1.17</v>
      </c>
      <c r="AE1153">
        <v>1.17</v>
      </c>
      <c r="AF1153" t="s">
        <v>2509</v>
      </c>
      <c r="AG1153">
        <v>0.74199999999999999</v>
      </c>
      <c r="AH1153" t="s">
        <v>2510</v>
      </c>
      <c r="AI1153">
        <v>232</v>
      </c>
      <c r="AJ1153">
        <v>200</v>
      </c>
      <c r="AK1153">
        <v>16</v>
      </c>
      <c r="AL1153" t="s">
        <v>2511</v>
      </c>
      <c r="AM1153" t="s">
        <v>2528</v>
      </c>
      <c r="AN1153" t="s">
        <v>2513</v>
      </c>
      <c r="AO1153" t="s">
        <v>2513</v>
      </c>
      <c r="AP1153" t="s">
        <v>2514</v>
      </c>
      <c r="AQ1153" t="s">
        <v>2513</v>
      </c>
      <c r="AR1153" t="s">
        <v>2513</v>
      </c>
      <c r="AS1153" t="s">
        <v>2557</v>
      </c>
      <c r="AT1153" t="s">
        <v>2513</v>
      </c>
      <c r="AU1153">
        <v>44515</v>
      </c>
      <c r="AV1153" t="s">
        <v>2513</v>
      </c>
      <c r="AW1153" t="s">
        <v>2513</v>
      </c>
      <c r="AX1153" t="s">
        <v>2516</v>
      </c>
      <c r="AY1153" t="s">
        <v>2558</v>
      </c>
      <c r="AZ1153" t="s">
        <v>2513</v>
      </c>
      <c r="BA1153" t="s">
        <v>2513</v>
      </c>
      <c r="BB1153" t="s">
        <v>2513</v>
      </c>
    </row>
    <row r="1154" spans="1:54" x14ac:dyDescent="0.45">
      <c r="A1154">
        <v>10001756</v>
      </c>
      <c r="B1154" t="s">
        <v>6644</v>
      </c>
      <c r="C1154" t="s">
        <v>25060</v>
      </c>
      <c r="D1154" t="s">
        <v>2489</v>
      </c>
      <c r="E1154" t="s">
        <v>6645</v>
      </c>
      <c r="F1154" t="s">
        <v>6646</v>
      </c>
      <c r="G1154" t="s">
        <v>3361</v>
      </c>
      <c r="H1154" t="s">
        <v>6645</v>
      </c>
      <c r="I1154" t="s">
        <v>2493</v>
      </c>
      <c r="J1154" t="s">
        <v>2494</v>
      </c>
      <c r="K1154" t="s">
        <v>2544</v>
      </c>
      <c r="L1154" t="s">
        <v>2496</v>
      </c>
      <c r="M1154" t="s">
        <v>6647</v>
      </c>
      <c r="N1154" t="s">
        <v>2496</v>
      </c>
      <c r="O1154" t="s">
        <v>2498</v>
      </c>
      <c r="P1154" t="s">
        <v>2546</v>
      </c>
      <c r="Q1154" t="s">
        <v>2547</v>
      </c>
      <c r="R1154" t="s">
        <v>6648</v>
      </c>
      <c r="S1154" t="s">
        <v>6649</v>
      </c>
      <c r="T1154" t="s">
        <v>6650</v>
      </c>
      <c r="U1154" t="s">
        <v>6651</v>
      </c>
      <c r="V1154" t="s">
        <v>6652</v>
      </c>
      <c r="W1154" t="s">
        <v>2553</v>
      </c>
      <c r="X1154" t="s">
        <v>6653</v>
      </c>
      <c r="Y1154" t="s">
        <v>2555</v>
      </c>
      <c r="Z1154" t="s">
        <v>6654</v>
      </c>
      <c r="AA1154" t="s">
        <v>2507</v>
      </c>
      <c r="AB1154" t="s">
        <v>6647</v>
      </c>
      <c r="AC1154" t="s">
        <v>715</v>
      </c>
      <c r="AD1154">
        <v>2.0499999999999998</v>
      </c>
      <c r="AE1154">
        <v>2.0499999999999998</v>
      </c>
      <c r="AF1154" t="s">
        <v>2509</v>
      </c>
      <c r="AG1154">
        <v>1E-3</v>
      </c>
      <c r="AH1154" t="s">
        <v>2812</v>
      </c>
      <c r="AI1154">
        <v>250</v>
      </c>
      <c r="AJ1154">
        <v>250</v>
      </c>
      <c r="AK1154">
        <v>16</v>
      </c>
      <c r="AL1154" t="s">
        <v>2511</v>
      </c>
      <c r="AM1154" t="s">
        <v>2528</v>
      </c>
      <c r="AN1154" t="s">
        <v>2513</v>
      </c>
      <c r="AO1154" t="s">
        <v>2513</v>
      </c>
      <c r="AP1154" t="s">
        <v>2514</v>
      </c>
      <c r="AQ1154" t="s">
        <v>2513</v>
      </c>
      <c r="AR1154" t="s">
        <v>2513</v>
      </c>
      <c r="AS1154" t="s">
        <v>2557</v>
      </c>
      <c r="AT1154" t="s">
        <v>2513</v>
      </c>
      <c r="AU1154">
        <v>44515</v>
      </c>
      <c r="AV1154" t="s">
        <v>2513</v>
      </c>
      <c r="AW1154" t="s">
        <v>2513</v>
      </c>
      <c r="AX1154" t="s">
        <v>2516</v>
      </c>
      <c r="AY1154" t="s">
        <v>2558</v>
      </c>
      <c r="AZ1154" t="s">
        <v>2513</v>
      </c>
      <c r="BA1154" t="s">
        <v>2513</v>
      </c>
      <c r="BB1154" t="s">
        <v>2513</v>
      </c>
    </row>
    <row r="1155" spans="1:54" x14ac:dyDescent="0.45">
      <c r="A1155">
        <v>10001757</v>
      </c>
      <c r="B1155" t="s">
        <v>6655</v>
      </c>
      <c r="C1155" t="s">
        <v>25061</v>
      </c>
      <c r="D1155" t="s">
        <v>2489</v>
      </c>
      <c r="E1155" t="s">
        <v>6656</v>
      </c>
      <c r="F1155" t="s">
        <v>6657</v>
      </c>
      <c r="G1155" t="s">
        <v>3240</v>
      </c>
      <c r="H1155" t="s">
        <v>6656</v>
      </c>
      <c r="I1155" t="s">
        <v>2493</v>
      </c>
      <c r="J1155" t="s">
        <v>2494</v>
      </c>
      <c r="K1155" t="s">
        <v>2544</v>
      </c>
      <c r="L1155" t="s">
        <v>2496</v>
      </c>
      <c r="M1155" t="s">
        <v>3570</v>
      </c>
      <c r="N1155" t="s">
        <v>2496</v>
      </c>
      <c r="O1155" t="s">
        <v>2498</v>
      </c>
      <c r="P1155" t="s">
        <v>2546</v>
      </c>
      <c r="Q1155" t="s">
        <v>2547</v>
      </c>
      <c r="R1155" t="s">
        <v>2918</v>
      </c>
      <c r="S1155" t="s">
        <v>2919</v>
      </c>
      <c r="T1155" t="s">
        <v>2920</v>
      </c>
      <c r="U1155" t="s">
        <v>2921</v>
      </c>
      <c r="V1155" t="s">
        <v>2922</v>
      </c>
      <c r="W1155" t="s">
        <v>2553</v>
      </c>
      <c r="X1155" t="s">
        <v>3571</v>
      </c>
      <c r="Y1155" t="s">
        <v>3202</v>
      </c>
      <c r="Z1155" t="s">
        <v>3572</v>
      </c>
      <c r="AA1155" t="s">
        <v>2507</v>
      </c>
      <c r="AB1155" t="s">
        <v>3570</v>
      </c>
      <c r="AC1155" t="s">
        <v>715</v>
      </c>
      <c r="AD1155">
        <v>0.33</v>
      </c>
      <c r="AE1155">
        <v>0.33</v>
      </c>
      <c r="AF1155" t="s">
        <v>2509</v>
      </c>
      <c r="AG1155">
        <v>0.16</v>
      </c>
      <c r="AH1155" t="s">
        <v>2510</v>
      </c>
      <c r="AI1155">
        <v>100</v>
      </c>
      <c r="AJ1155">
        <v>100</v>
      </c>
      <c r="AK1155">
        <v>16</v>
      </c>
      <c r="AL1155" t="s">
        <v>2511</v>
      </c>
      <c r="AM1155" t="s">
        <v>2528</v>
      </c>
      <c r="AN1155" t="s">
        <v>2513</v>
      </c>
      <c r="AO1155" t="s">
        <v>2513</v>
      </c>
      <c r="AP1155" t="s">
        <v>2514</v>
      </c>
      <c r="AQ1155" t="s">
        <v>2513</v>
      </c>
      <c r="AR1155" t="s">
        <v>2513</v>
      </c>
      <c r="AS1155" t="s">
        <v>2557</v>
      </c>
      <c r="AT1155" t="s">
        <v>2513</v>
      </c>
      <c r="AU1155">
        <v>44515</v>
      </c>
      <c r="AV1155" t="s">
        <v>2513</v>
      </c>
      <c r="AW1155" t="s">
        <v>2513</v>
      </c>
      <c r="AX1155" t="s">
        <v>2516</v>
      </c>
      <c r="AY1155" t="s">
        <v>2558</v>
      </c>
      <c r="AZ1155" t="s">
        <v>2513</v>
      </c>
      <c r="BA1155" t="s">
        <v>2513</v>
      </c>
      <c r="BB1155" t="s">
        <v>2513</v>
      </c>
    </row>
    <row r="1156" spans="1:54" x14ac:dyDescent="0.45">
      <c r="A1156">
        <v>10001758</v>
      </c>
      <c r="B1156" t="s">
        <v>6658</v>
      </c>
      <c r="C1156" t="s">
        <v>25062</v>
      </c>
      <c r="D1156" t="s">
        <v>2489</v>
      </c>
      <c r="E1156" t="s">
        <v>6659</v>
      </c>
      <c r="F1156" t="s">
        <v>6660</v>
      </c>
      <c r="G1156" t="s">
        <v>3658</v>
      </c>
      <c r="H1156" t="s">
        <v>6659</v>
      </c>
      <c r="I1156" t="s">
        <v>2493</v>
      </c>
      <c r="J1156" t="s">
        <v>2494</v>
      </c>
      <c r="K1156" t="s">
        <v>2544</v>
      </c>
      <c r="L1156" t="s">
        <v>2496</v>
      </c>
      <c r="M1156" t="s">
        <v>3200</v>
      </c>
      <c r="N1156" t="s">
        <v>2496</v>
      </c>
      <c r="O1156" t="s">
        <v>2498</v>
      </c>
      <c r="P1156" t="s">
        <v>2546</v>
      </c>
      <c r="Q1156" t="s">
        <v>2547</v>
      </c>
      <c r="R1156" t="s">
        <v>2918</v>
      </c>
      <c r="S1156" t="s">
        <v>2919</v>
      </c>
      <c r="T1156" t="s">
        <v>2942</v>
      </c>
      <c r="U1156" t="s">
        <v>2933</v>
      </c>
      <c r="V1156" t="s">
        <v>2943</v>
      </c>
      <c r="W1156" t="s">
        <v>2553</v>
      </c>
      <c r="X1156" t="s">
        <v>3201</v>
      </c>
      <c r="Y1156" t="s">
        <v>3202</v>
      </c>
      <c r="Z1156" t="s">
        <v>3203</v>
      </c>
      <c r="AA1156" t="s">
        <v>2507</v>
      </c>
      <c r="AB1156" t="s">
        <v>3200</v>
      </c>
      <c r="AC1156" t="s">
        <v>715</v>
      </c>
      <c r="AD1156">
        <v>1.35</v>
      </c>
      <c r="AE1156">
        <v>1.35</v>
      </c>
      <c r="AF1156" t="s">
        <v>2509</v>
      </c>
      <c r="AG1156">
        <v>0.64</v>
      </c>
      <c r="AH1156" t="s">
        <v>2510</v>
      </c>
      <c r="AI1156">
        <v>200</v>
      </c>
      <c r="AJ1156">
        <v>200</v>
      </c>
      <c r="AK1156">
        <v>16</v>
      </c>
      <c r="AL1156" t="s">
        <v>2511</v>
      </c>
      <c r="AM1156" t="s">
        <v>2528</v>
      </c>
      <c r="AN1156" t="s">
        <v>2513</v>
      </c>
      <c r="AO1156" t="s">
        <v>2513</v>
      </c>
      <c r="AP1156" t="s">
        <v>2514</v>
      </c>
      <c r="AQ1156" t="s">
        <v>2513</v>
      </c>
      <c r="AR1156" t="s">
        <v>2513</v>
      </c>
      <c r="AS1156" t="s">
        <v>2557</v>
      </c>
      <c r="AT1156" t="s">
        <v>2513</v>
      </c>
      <c r="AU1156">
        <v>44515</v>
      </c>
      <c r="AV1156" t="s">
        <v>2513</v>
      </c>
      <c r="AW1156" t="s">
        <v>2513</v>
      </c>
      <c r="AX1156" t="s">
        <v>2516</v>
      </c>
      <c r="AY1156" t="s">
        <v>2558</v>
      </c>
      <c r="AZ1156" t="s">
        <v>2513</v>
      </c>
      <c r="BA1156" t="s">
        <v>2513</v>
      </c>
      <c r="BB1156" t="s">
        <v>2513</v>
      </c>
    </row>
    <row r="1157" spans="1:54" x14ac:dyDescent="0.45">
      <c r="A1157">
        <v>10001759</v>
      </c>
      <c r="B1157" t="s">
        <v>6661</v>
      </c>
      <c r="C1157" t="s">
        <v>25063</v>
      </c>
      <c r="D1157" t="s">
        <v>2489</v>
      </c>
      <c r="E1157" t="s">
        <v>6662</v>
      </c>
      <c r="F1157" t="s">
        <v>6663</v>
      </c>
      <c r="G1157" t="s">
        <v>6457</v>
      </c>
      <c r="H1157" t="s">
        <v>6662</v>
      </c>
      <c r="I1157" t="s">
        <v>2493</v>
      </c>
      <c r="J1157" t="s">
        <v>2494</v>
      </c>
      <c r="K1157" t="s">
        <v>2544</v>
      </c>
      <c r="L1157" t="s">
        <v>2496</v>
      </c>
      <c r="M1157" t="s">
        <v>2941</v>
      </c>
      <c r="N1157" t="s">
        <v>2496</v>
      </c>
      <c r="O1157" t="s">
        <v>2498</v>
      </c>
      <c r="P1157" t="s">
        <v>2546</v>
      </c>
      <c r="Q1157" t="s">
        <v>2547</v>
      </c>
      <c r="R1157" t="s">
        <v>2918</v>
      </c>
      <c r="S1157" t="s">
        <v>2919</v>
      </c>
      <c r="T1157" t="s">
        <v>2942</v>
      </c>
      <c r="U1157" t="s">
        <v>2933</v>
      </c>
      <c r="V1157" t="s">
        <v>2943</v>
      </c>
      <c r="W1157" t="s">
        <v>2553</v>
      </c>
      <c r="X1157" t="s">
        <v>2944</v>
      </c>
      <c r="Y1157" t="s">
        <v>2555</v>
      </c>
      <c r="Z1157" t="s">
        <v>2945</v>
      </c>
      <c r="AA1157" t="s">
        <v>2507</v>
      </c>
      <c r="AB1157" t="s">
        <v>2941</v>
      </c>
      <c r="AC1157" t="s">
        <v>715</v>
      </c>
      <c r="AD1157">
        <v>1.35</v>
      </c>
      <c r="AE1157">
        <v>1.35</v>
      </c>
      <c r="AF1157" t="s">
        <v>2509</v>
      </c>
      <c r="AG1157">
        <v>0.64</v>
      </c>
      <c r="AH1157" t="s">
        <v>2510</v>
      </c>
      <c r="AI1157">
        <v>200</v>
      </c>
      <c r="AJ1157">
        <v>200</v>
      </c>
      <c r="AK1157">
        <v>16</v>
      </c>
      <c r="AL1157" t="s">
        <v>2511</v>
      </c>
      <c r="AM1157" t="s">
        <v>2528</v>
      </c>
      <c r="AN1157" t="s">
        <v>2513</v>
      </c>
      <c r="AO1157" t="s">
        <v>2513</v>
      </c>
      <c r="AP1157" t="s">
        <v>2514</v>
      </c>
      <c r="AQ1157" t="s">
        <v>2513</v>
      </c>
      <c r="AR1157" t="s">
        <v>2513</v>
      </c>
      <c r="AS1157" t="s">
        <v>2557</v>
      </c>
      <c r="AT1157" t="s">
        <v>2513</v>
      </c>
      <c r="AU1157">
        <v>44515</v>
      </c>
      <c r="AV1157" t="s">
        <v>2513</v>
      </c>
      <c r="AW1157" t="s">
        <v>2513</v>
      </c>
      <c r="AX1157" t="s">
        <v>2516</v>
      </c>
      <c r="AY1157" t="s">
        <v>2558</v>
      </c>
      <c r="AZ1157" t="s">
        <v>2513</v>
      </c>
      <c r="BA1157" t="s">
        <v>2513</v>
      </c>
      <c r="BB1157" t="s">
        <v>2513</v>
      </c>
    </row>
    <row r="1158" spans="1:54" x14ac:dyDescent="0.45">
      <c r="A1158">
        <v>10001768</v>
      </c>
      <c r="B1158" t="s">
        <v>6664</v>
      </c>
      <c r="C1158" t="s">
        <v>25064</v>
      </c>
      <c r="D1158" t="s">
        <v>2489</v>
      </c>
      <c r="E1158" t="s">
        <v>6665</v>
      </c>
      <c r="F1158" t="s">
        <v>6666</v>
      </c>
      <c r="G1158" t="s">
        <v>3240</v>
      </c>
      <c r="H1158" t="s">
        <v>6665</v>
      </c>
      <c r="I1158" t="s">
        <v>2493</v>
      </c>
      <c r="J1158" t="s">
        <v>2494</v>
      </c>
      <c r="K1158" t="s">
        <v>2544</v>
      </c>
      <c r="L1158" t="s">
        <v>2496</v>
      </c>
      <c r="M1158" t="s">
        <v>3217</v>
      </c>
      <c r="N1158" t="s">
        <v>2496</v>
      </c>
      <c r="O1158" t="s">
        <v>2498</v>
      </c>
      <c r="P1158" t="s">
        <v>2546</v>
      </c>
      <c r="Q1158" t="s">
        <v>2547</v>
      </c>
      <c r="R1158" t="s">
        <v>2918</v>
      </c>
      <c r="S1158" t="s">
        <v>2919</v>
      </c>
      <c r="T1158" t="s">
        <v>2942</v>
      </c>
      <c r="U1158" t="s">
        <v>2933</v>
      </c>
      <c r="V1158" t="s">
        <v>2943</v>
      </c>
      <c r="W1158" t="s">
        <v>2553</v>
      </c>
      <c r="X1158" t="s">
        <v>3218</v>
      </c>
      <c r="Y1158" t="s">
        <v>3219</v>
      </c>
      <c r="Z1158" t="s">
        <v>3220</v>
      </c>
      <c r="AA1158" t="s">
        <v>2507</v>
      </c>
      <c r="AB1158" t="s">
        <v>3217</v>
      </c>
      <c r="AC1158" t="s">
        <v>715</v>
      </c>
      <c r="AD1158">
        <v>1.35</v>
      </c>
      <c r="AE1158">
        <v>1.35</v>
      </c>
      <c r="AF1158" t="s">
        <v>2509</v>
      </c>
      <c r="AG1158">
        <v>0.64</v>
      </c>
      <c r="AH1158" t="s">
        <v>2510</v>
      </c>
      <c r="AI1158">
        <v>200</v>
      </c>
      <c r="AJ1158">
        <v>200</v>
      </c>
      <c r="AK1158">
        <v>16</v>
      </c>
      <c r="AL1158" t="s">
        <v>2511</v>
      </c>
      <c r="AM1158" t="s">
        <v>2528</v>
      </c>
      <c r="AN1158" t="s">
        <v>2513</v>
      </c>
      <c r="AO1158" t="s">
        <v>2513</v>
      </c>
      <c r="AP1158" t="s">
        <v>2514</v>
      </c>
      <c r="AQ1158" t="s">
        <v>2513</v>
      </c>
      <c r="AR1158" t="s">
        <v>2513</v>
      </c>
      <c r="AS1158" t="s">
        <v>2557</v>
      </c>
      <c r="AT1158" t="s">
        <v>2513</v>
      </c>
      <c r="AU1158">
        <v>44515</v>
      </c>
      <c r="AV1158" t="s">
        <v>2513</v>
      </c>
      <c r="AW1158" t="s">
        <v>2513</v>
      </c>
      <c r="AX1158" t="s">
        <v>2516</v>
      </c>
      <c r="AY1158" t="s">
        <v>2558</v>
      </c>
      <c r="AZ1158" t="s">
        <v>2513</v>
      </c>
      <c r="BA1158" t="s">
        <v>2513</v>
      </c>
      <c r="BB1158" t="s">
        <v>2513</v>
      </c>
    </row>
    <row r="1159" spans="1:54" x14ac:dyDescent="0.45">
      <c r="A1159">
        <v>10001769</v>
      </c>
      <c r="B1159" t="s">
        <v>6667</v>
      </c>
      <c r="C1159" t="s">
        <v>25065</v>
      </c>
      <c r="D1159" t="s">
        <v>2489</v>
      </c>
      <c r="E1159" t="s">
        <v>6668</v>
      </c>
      <c r="F1159" t="s">
        <v>6669</v>
      </c>
      <c r="G1159" t="s">
        <v>3340</v>
      </c>
      <c r="H1159" t="s">
        <v>6668</v>
      </c>
      <c r="I1159" t="s">
        <v>2493</v>
      </c>
      <c r="J1159" t="s">
        <v>2494</v>
      </c>
      <c r="K1159" t="s">
        <v>2544</v>
      </c>
      <c r="L1159" t="s">
        <v>2496</v>
      </c>
      <c r="M1159" t="s">
        <v>6220</v>
      </c>
      <c r="N1159" t="s">
        <v>2496</v>
      </c>
      <c r="O1159" t="s">
        <v>2498</v>
      </c>
      <c r="P1159" t="s">
        <v>2546</v>
      </c>
      <c r="Q1159" t="s">
        <v>2547</v>
      </c>
      <c r="R1159" t="s">
        <v>2918</v>
      </c>
      <c r="S1159" t="s">
        <v>2919</v>
      </c>
      <c r="T1159" t="s">
        <v>6221</v>
      </c>
      <c r="U1159" t="s">
        <v>6222</v>
      </c>
      <c r="V1159" t="s">
        <v>6223</v>
      </c>
      <c r="W1159" t="s">
        <v>2553</v>
      </c>
      <c r="X1159" t="s">
        <v>6224</v>
      </c>
      <c r="Y1159" t="s">
        <v>2555</v>
      </c>
      <c r="Z1159" t="s">
        <v>6225</v>
      </c>
      <c r="AA1159" t="s">
        <v>2507</v>
      </c>
      <c r="AB1159" t="s">
        <v>6220</v>
      </c>
      <c r="AC1159" t="s">
        <v>715</v>
      </c>
      <c r="AD1159">
        <v>0.08</v>
      </c>
      <c r="AE1159">
        <v>0.08</v>
      </c>
      <c r="AF1159" t="s">
        <v>2509</v>
      </c>
      <c r="AG1159">
        <v>0.04</v>
      </c>
      <c r="AH1159" t="s">
        <v>2510</v>
      </c>
      <c r="AI1159">
        <v>50</v>
      </c>
      <c r="AJ1159">
        <v>50</v>
      </c>
      <c r="AK1159">
        <v>16</v>
      </c>
      <c r="AL1159" t="s">
        <v>2511</v>
      </c>
      <c r="AM1159" t="s">
        <v>2528</v>
      </c>
      <c r="AN1159" t="s">
        <v>2513</v>
      </c>
      <c r="AO1159" t="s">
        <v>2513</v>
      </c>
      <c r="AP1159" t="s">
        <v>2514</v>
      </c>
      <c r="AQ1159" t="s">
        <v>2513</v>
      </c>
      <c r="AR1159" t="s">
        <v>2513</v>
      </c>
      <c r="AS1159" t="s">
        <v>2557</v>
      </c>
      <c r="AT1159" t="s">
        <v>2513</v>
      </c>
      <c r="AU1159">
        <v>44515</v>
      </c>
      <c r="AV1159" t="s">
        <v>2513</v>
      </c>
      <c r="AW1159" t="s">
        <v>2513</v>
      </c>
      <c r="AX1159" t="s">
        <v>2516</v>
      </c>
      <c r="AY1159" t="s">
        <v>2558</v>
      </c>
      <c r="AZ1159" t="s">
        <v>2513</v>
      </c>
      <c r="BA1159" t="s">
        <v>2513</v>
      </c>
      <c r="BB1159" t="s">
        <v>2513</v>
      </c>
    </row>
    <row r="1160" spans="1:54" x14ac:dyDescent="0.45">
      <c r="A1160">
        <v>10001770</v>
      </c>
      <c r="B1160" t="s">
        <v>6670</v>
      </c>
      <c r="C1160" t="s">
        <v>25066</v>
      </c>
      <c r="D1160" t="s">
        <v>2489</v>
      </c>
      <c r="E1160" t="s">
        <v>6671</v>
      </c>
      <c r="F1160" t="s">
        <v>6672</v>
      </c>
      <c r="G1160" t="s">
        <v>3357</v>
      </c>
      <c r="H1160" t="s">
        <v>6671</v>
      </c>
      <c r="I1160" t="s">
        <v>2493</v>
      </c>
      <c r="J1160" t="s">
        <v>2494</v>
      </c>
      <c r="K1160" t="s">
        <v>2544</v>
      </c>
      <c r="L1160" t="s">
        <v>2496</v>
      </c>
      <c r="M1160" t="s">
        <v>6220</v>
      </c>
      <c r="N1160" t="s">
        <v>2496</v>
      </c>
      <c r="O1160" t="s">
        <v>2498</v>
      </c>
      <c r="P1160" t="s">
        <v>2546</v>
      </c>
      <c r="Q1160" t="s">
        <v>2547</v>
      </c>
      <c r="R1160" t="s">
        <v>2918</v>
      </c>
      <c r="S1160" t="s">
        <v>2919</v>
      </c>
      <c r="T1160" t="s">
        <v>6221</v>
      </c>
      <c r="U1160" t="s">
        <v>6222</v>
      </c>
      <c r="V1160" t="s">
        <v>6223</v>
      </c>
      <c r="W1160" t="s">
        <v>2553</v>
      </c>
      <c r="X1160" t="s">
        <v>6224</v>
      </c>
      <c r="Y1160" t="s">
        <v>2555</v>
      </c>
      <c r="Z1160" t="s">
        <v>6225</v>
      </c>
      <c r="AA1160" t="s">
        <v>2507</v>
      </c>
      <c r="AB1160" t="s">
        <v>6220</v>
      </c>
      <c r="AC1160" t="s">
        <v>715</v>
      </c>
      <c r="AD1160">
        <v>0.08</v>
      </c>
      <c r="AE1160">
        <v>0.08</v>
      </c>
      <c r="AF1160" t="s">
        <v>2509</v>
      </c>
      <c r="AG1160">
        <v>0.04</v>
      </c>
      <c r="AH1160" t="s">
        <v>2510</v>
      </c>
      <c r="AI1160">
        <v>50</v>
      </c>
      <c r="AJ1160">
        <v>50</v>
      </c>
      <c r="AK1160">
        <v>16</v>
      </c>
      <c r="AL1160" t="s">
        <v>2511</v>
      </c>
      <c r="AM1160" t="s">
        <v>2528</v>
      </c>
      <c r="AN1160" t="s">
        <v>2513</v>
      </c>
      <c r="AO1160" t="s">
        <v>2513</v>
      </c>
      <c r="AP1160" t="s">
        <v>2514</v>
      </c>
      <c r="AQ1160" t="s">
        <v>2513</v>
      </c>
      <c r="AR1160" t="s">
        <v>2513</v>
      </c>
      <c r="AS1160" t="s">
        <v>2557</v>
      </c>
      <c r="AT1160" t="s">
        <v>2513</v>
      </c>
      <c r="AU1160">
        <v>44515</v>
      </c>
      <c r="AV1160" t="s">
        <v>2513</v>
      </c>
      <c r="AW1160" t="s">
        <v>2513</v>
      </c>
      <c r="AX1160" t="s">
        <v>2516</v>
      </c>
      <c r="AY1160" t="s">
        <v>2558</v>
      </c>
      <c r="AZ1160" t="s">
        <v>2513</v>
      </c>
      <c r="BA1160" t="s">
        <v>2513</v>
      </c>
      <c r="BB1160" t="s">
        <v>2513</v>
      </c>
    </row>
    <row r="1161" spans="1:54" x14ac:dyDescent="0.45">
      <c r="A1161">
        <v>10001771</v>
      </c>
      <c r="B1161" t="s">
        <v>6673</v>
      </c>
      <c r="C1161" t="s">
        <v>25067</v>
      </c>
      <c r="D1161" t="s">
        <v>2489</v>
      </c>
      <c r="E1161" t="s">
        <v>6674</v>
      </c>
      <c r="F1161" t="s">
        <v>6675</v>
      </c>
      <c r="G1161" t="s">
        <v>3240</v>
      </c>
      <c r="H1161" t="s">
        <v>6674</v>
      </c>
      <c r="I1161" t="s">
        <v>2493</v>
      </c>
      <c r="J1161" t="s">
        <v>2494</v>
      </c>
      <c r="K1161" t="s">
        <v>2544</v>
      </c>
      <c r="L1161" t="s">
        <v>2496</v>
      </c>
      <c r="M1161" t="s">
        <v>6220</v>
      </c>
      <c r="N1161" t="s">
        <v>2496</v>
      </c>
      <c r="O1161" t="s">
        <v>2498</v>
      </c>
      <c r="P1161" t="s">
        <v>2546</v>
      </c>
      <c r="Q1161" t="s">
        <v>2547</v>
      </c>
      <c r="R1161" t="s">
        <v>2918</v>
      </c>
      <c r="S1161" t="s">
        <v>2919</v>
      </c>
      <c r="T1161" t="s">
        <v>6221</v>
      </c>
      <c r="U1161" t="s">
        <v>6222</v>
      </c>
      <c r="V1161" t="s">
        <v>6223</v>
      </c>
      <c r="W1161" t="s">
        <v>2553</v>
      </c>
      <c r="X1161" t="s">
        <v>6224</v>
      </c>
      <c r="Y1161" t="s">
        <v>2555</v>
      </c>
      <c r="Z1161" t="s">
        <v>6225</v>
      </c>
      <c r="AA1161" t="s">
        <v>2507</v>
      </c>
      <c r="AB1161" t="s">
        <v>6220</v>
      </c>
      <c r="AC1161" t="s">
        <v>715</v>
      </c>
      <c r="AD1161">
        <v>0.08</v>
      </c>
      <c r="AE1161">
        <v>0.08</v>
      </c>
      <c r="AF1161" t="s">
        <v>2509</v>
      </c>
      <c r="AG1161">
        <v>0.04</v>
      </c>
      <c r="AH1161" t="s">
        <v>2510</v>
      </c>
      <c r="AI1161">
        <v>50</v>
      </c>
      <c r="AJ1161">
        <v>50</v>
      </c>
      <c r="AK1161">
        <v>16</v>
      </c>
      <c r="AL1161" t="s">
        <v>2511</v>
      </c>
      <c r="AM1161" t="s">
        <v>2528</v>
      </c>
      <c r="AN1161" t="s">
        <v>2513</v>
      </c>
      <c r="AO1161" t="s">
        <v>2513</v>
      </c>
      <c r="AP1161" t="s">
        <v>2514</v>
      </c>
      <c r="AQ1161" t="s">
        <v>2513</v>
      </c>
      <c r="AR1161" t="s">
        <v>2513</v>
      </c>
      <c r="AS1161" t="s">
        <v>2557</v>
      </c>
      <c r="AT1161" t="s">
        <v>2513</v>
      </c>
      <c r="AU1161">
        <v>44515</v>
      </c>
      <c r="AV1161" t="s">
        <v>2513</v>
      </c>
      <c r="AW1161" t="s">
        <v>2513</v>
      </c>
      <c r="AX1161" t="s">
        <v>2516</v>
      </c>
      <c r="AY1161" t="s">
        <v>2558</v>
      </c>
      <c r="AZ1161" t="s">
        <v>2513</v>
      </c>
      <c r="BA1161" t="s">
        <v>2513</v>
      </c>
      <c r="BB1161" t="s">
        <v>2513</v>
      </c>
    </row>
    <row r="1162" spans="1:54" x14ac:dyDescent="0.45">
      <c r="A1162">
        <v>10001772</v>
      </c>
      <c r="B1162" t="s">
        <v>6676</v>
      </c>
      <c r="C1162" t="s">
        <v>25068</v>
      </c>
      <c r="D1162" t="s">
        <v>2489</v>
      </c>
      <c r="E1162" t="s">
        <v>6677</v>
      </c>
      <c r="F1162" t="s">
        <v>6678</v>
      </c>
      <c r="G1162" t="s">
        <v>3240</v>
      </c>
      <c r="H1162" t="s">
        <v>6677</v>
      </c>
      <c r="I1162" t="s">
        <v>2493</v>
      </c>
      <c r="J1162" t="s">
        <v>2494</v>
      </c>
      <c r="K1162" t="s">
        <v>2544</v>
      </c>
      <c r="L1162" t="s">
        <v>2496</v>
      </c>
      <c r="M1162" t="s">
        <v>6220</v>
      </c>
      <c r="N1162" t="s">
        <v>2496</v>
      </c>
      <c r="O1162" t="s">
        <v>2498</v>
      </c>
      <c r="P1162" t="s">
        <v>2546</v>
      </c>
      <c r="Q1162" t="s">
        <v>2547</v>
      </c>
      <c r="R1162" t="s">
        <v>2918</v>
      </c>
      <c r="S1162" t="s">
        <v>2919</v>
      </c>
      <c r="T1162" t="s">
        <v>6221</v>
      </c>
      <c r="U1162" t="s">
        <v>6222</v>
      </c>
      <c r="V1162" t="s">
        <v>6223</v>
      </c>
      <c r="W1162" t="s">
        <v>2553</v>
      </c>
      <c r="X1162" t="s">
        <v>6224</v>
      </c>
      <c r="Y1162" t="s">
        <v>2555</v>
      </c>
      <c r="Z1162" t="s">
        <v>6225</v>
      </c>
      <c r="AA1162" t="s">
        <v>2507</v>
      </c>
      <c r="AB1162" t="s">
        <v>6220</v>
      </c>
      <c r="AC1162" t="s">
        <v>715</v>
      </c>
      <c r="AD1162">
        <v>0.08</v>
      </c>
      <c r="AE1162">
        <v>0.08</v>
      </c>
      <c r="AF1162" t="s">
        <v>2509</v>
      </c>
      <c r="AG1162">
        <v>0.04</v>
      </c>
      <c r="AH1162" t="s">
        <v>2510</v>
      </c>
      <c r="AI1162">
        <v>50</v>
      </c>
      <c r="AJ1162">
        <v>50</v>
      </c>
      <c r="AK1162">
        <v>16</v>
      </c>
      <c r="AL1162" t="s">
        <v>2511</v>
      </c>
      <c r="AM1162" t="s">
        <v>2528</v>
      </c>
      <c r="AN1162" t="s">
        <v>2513</v>
      </c>
      <c r="AO1162" t="s">
        <v>2513</v>
      </c>
      <c r="AP1162" t="s">
        <v>2514</v>
      </c>
      <c r="AQ1162" t="s">
        <v>2513</v>
      </c>
      <c r="AR1162" t="s">
        <v>2513</v>
      </c>
      <c r="AS1162" t="s">
        <v>2557</v>
      </c>
      <c r="AT1162" t="s">
        <v>2513</v>
      </c>
      <c r="AU1162">
        <v>44515</v>
      </c>
      <c r="AV1162" t="s">
        <v>2513</v>
      </c>
      <c r="AW1162" t="s">
        <v>2513</v>
      </c>
      <c r="AX1162" t="s">
        <v>2516</v>
      </c>
      <c r="AY1162" t="s">
        <v>2558</v>
      </c>
      <c r="AZ1162" t="s">
        <v>2513</v>
      </c>
      <c r="BA1162" t="s">
        <v>2513</v>
      </c>
      <c r="BB1162" t="s">
        <v>2513</v>
      </c>
    </row>
    <row r="1163" spans="1:54" x14ac:dyDescent="0.45">
      <c r="A1163">
        <v>10001773</v>
      </c>
      <c r="B1163" t="s">
        <v>6679</v>
      </c>
      <c r="C1163" t="s">
        <v>25069</v>
      </c>
      <c r="D1163" t="s">
        <v>2489</v>
      </c>
      <c r="E1163" t="s">
        <v>6680</v>
      </c>
      <c r="F1163" t="s">
        <v>6681</v>
      </c>
      <c r="G1163" t="s">
        <v>3357</v>
      </c>
      <c r="H1163" t="s">
        <v>6680</v>
      </c>
      <c r="I1163" t="s">
        <v>2493</v>
      </c>
      <c r="J1163" t="s">
        <v>2494</v>
      </c>
      <c r="K1163" t="s">
        <v>2544</v>
      </c>
      <c r="L1163" t="s">
        <v>2496</v>
      </c>
      <c r="M1163" t="s">
        <v>6220</v>
      </c>
      <c r="N1163" t="s">
        <v>2496</v>
      </c>
      <c r="O1163" t="s">
        <v>2498</v>
      </c>
      <c r="P1163" t="s">
        <v>2546</v>
      </c>
      <c r="Q1163" t="s">
        <v>2547</v>
      </c>
      <c r="R1163" t="s">
        <v>2918</v>
      </c>
      <c r="S1163" t="s">
        <v>2919</v>
      </c>
      <c r="T1163" t="s">
        <v>6221</v>
      </c>
      <c r="U1163" t="s">
        <v>6222</v>
      </c>
      <c r="V1163" t="s">
        <v>6223</v>
      </c>
      <c r="W1163" t="s">
        <v>2553</v>
      </c>
      <c r="X1163" t="s">
        <v>6224</v>
      </c>
      <c r="Y1163" t="s">
        <v>2555</v>
      </c>
      <c r="Z1163" t="s">
        <v>6225</v>
      </c>
      <c r="AA1163" t="s">
        <v>2507</v>
      </c>
      <c r="AB1163" t="s">
        <v>6220</v>
      </c>
      <c r="AC1163" t="s">
        <v>715</v>
      </c>
      <c r="AD1163">
        <v>0.08</v>
      </c>
      <c r="AE1163">
        <v>0.08</v>
      </c>
      <c r="AF1163" t="s">
        <v>2509</v>
      </c>
      <c r="AG1163">
        <v>0.04</v>
      </c>
      <c r="AH1163" t="s">
        <v>2510</v>
      </c>
      <c r="AI1163">
        <v>50</v>
      </c>
      <c r="AJ1163">
        <v>50</v>
      </c>
      <c r="AK1163">
        <v>16</v>
      </c>
      <c r="AL1163" t="s">
        <v>2511</v>
      </c>
      <c r="AM1163" t="s">
        <v>2528</v>
      </c>
      <c r="AN1163" t="s">
        <v>2513</v>
      </c>
      <c r="AO1163" t="s">
        <v>2513</v>
      </c>
      <c r="AP1163" t="s">
        <v>2514</v>
      </c>
      <c r="AQ1163" t="s">
        <v>2513</v>
      </c>
      <c r="AR1163" t="s">
        <v>2513</v>
      </c>
      <c r="AS1163" t="s">
        <v>2557</v>
      </c>
      <c r="AT1163" t="s">
        <v>2513</v>
      </c>
      <c r="AU1163">
        <v>44515</v>
      </c>
      <c r="AV1163" t="s">
        <v>2513</v>
      </c>
      <c r="AW1163" t="s">
        <v>2513</v>
      </c>
      <c r="AX1163" t="s">
        <v>2516</v>
      </c>
      <c r="AY1163" t="s">
        <v>2558</v>
      </c>
      <c r="AZ1163" t="s">
        <v>2513</v>
      </c>
      <c r="BA1163" t="s">
        <v>2513</v>
      </c>
      <c r="BB1163" t="s">
        <v>2513</v>
      </c>
    </row>
    <row r="1164" spans="1:54" x14ac:dyDescent="0.45">
      <c r="A1164">
        <v>10001774</v>
      </c>
      <c r="B1164" t="s">
        <v>6682</v>
      </c>
      <c r="C1164" t="s">
        <v>25070</v>
      </c>
      <c r="D1164" t="s">
        <v>2489</v>
      </c>
      <c r="E1164" t="s">
        <v>6683</v>
      </c>
      <c r="F1164" t="s">
        <v>6684</v>
      </c>
      <c r="G1164" t="s">
        <v>3340</v>
      </c>
      <c r="H1164" t="s">
        <v>6683</v>
      </c>
      <c r="I1164" t="s">
        <v>2493</v>
      </c>
      <c r="J1164" t="s">
        <v>2494</v>
      </c>
      <c r="K1164" t="s">
        <v>2544</v>
      </c>
      <c r="L1164" t="s">
        <v>2496</v>
      </c>
      <c r="M1164" t="s">
        <v>6220</v>
      </c>
      <c r="N1164" t="s">
        <v>2496</v>
      </c>
      <c r="O1164" t="s">
        <v>2498</v>
      </c>
      <c r="P1164" t="s">
        <v>2546</v>
      </c>
      <c r="Q1164" t="s">
        <v>2547</v>
      </c>
      <c r="R1164" t="s">
        <v>2918</v>
      </c>
      <c r="S1164" t="s">
        <v>2919</v>
      </c>
      <c r="T1164" t="s">
        <v>6221</v>
      </c>
      <c r="U1164" t="s">
        <v>6222</v>
      </c>
      <c r="V1164" t="s">
        <v>6223</v>
      </c>
      <c r="W1164" t="s">
        <v>2553</v>
      </c>
      <c r="X1164" t="s">
        <v>6224</v>
      </c>
      <c r="Y1164" t="s">
        <v>2555</v>
      </c>
      <c r="Z1164" t="s">
        <v>6225</v>
      </c>
      <c r="AA1164" t="s">
        <v>2507</v>
      </c>
      <c r="AB1164" t="s">
        <v>6220</v>
      </c>
      <c r="AC1164" t="s">
        <v>715</v>
      </c>
      <c r="AD1164">
        <v>0.08</v>
      </c>
      <c r="AE1164">
        <v>0.08</v>
      </c>
      <c r="AF1164" t="s">
        <v>2509</v>
      </c>
      <c r="AG1164">
        <v>0.04</v>
      </c>
      <c r="AH1164" t="s">
        <v>2510</v>
      </c>
      <c r="AI1164">
        <v>50</v>
      </c>
      <c r="AJ1164">
        <v>50</v>
      </c>
      <c r="AK1164">
        <v>16</v>
      </c>
      <c r="AL1164" t="s">
        <v>2511</v>
      </c>
      <c r="AM1164" t="s">
        <v>2528</v>
      </c>
      <c r="AN1164" t="s">
        <v>2513</v>
      </c>
      <c r="AO1164" t="s">
        <v>2513</v>
      </c>
      <c r="AP1164" t="s">
        <v>2514</v>
      </c>
      <c r="AQ1164" t="s">
        <v>2513</v>
      </c>
      <c r="AR1164" t="s">
        <v>2513</v>
      </c>
      <c r="AS1164" t="s">
        <v>2557</v>
      </c>
      <c r="AT1164" t="s">
        <v>2513</v>
      </c>
      <c r="AU1164">
        <v>44515</v>
      </c>
      <c r="AV1164" t="s">
        <v>2513</v>
      </c>
      <c r="AW1164" t="s">
        <v>2513</v>
      </c>
      <c r="AX1164" t="s">
        <v>2516</v>
      </c>
      <c r="AY1164" t="s">
        <v>2558</v>
      </c>
      <c r="AZ1164" t="s">
        <v>2513</v>
      </c>
      <c r="BA1164" t="s">
        <v>2513</v>
      </c>
      <c r="BB1164" t="s">
        <v>2513</v>
      </c>
    </row>
    <row r="1165" spans="1:54" x14ac:dyDescent="0.45">
      <c r="A1165">
        <v>10001775</v>
      </c>
      <c r="B1165" t="s">
        <v>6685</v>
      </c>
      <c r="C1165" t="s">
        <v>25071</v>
      </c>
      <c r="D1165" t="s">
        <v>2489</v>
      </c>
      <c r="E1165" t="s">
        <v>6686</v>
      </c>
      <c r="F1165" t="s">
        <v>6687</v>
      </c>
      <c r="G1165" t="s">
        <v>3240</v>
      </c>
      <c r="H1165" t="s">
        <v>6686</v>
      </c>
      <c r="I1165" t="s">
        <v>2493</v>
      </c>
      <c r="J1165" t="s">
        <v>2494</v>
      </c>
      <c r="K1165" t="s">
        <v>2544</v>
      </c>
      <c r="L1165" t="s">
        <v>2496</v>
      </c>
      <c r="M1165" t="s">
        <v>6317</v>
      </c>
      <c r="N1165" t="s">
        <v>2496</v>
      </c>
      <c r="O1165" t="s">
        <v>2498</v>
      </c>
      <c r="P1165" t="s">
        <v>2546</v>
      </c>
      <c r="Q1165" t="s">
        <v>2547</v>
      </c>
      <c r="R1165" t="s">
        <v>2918</v>
      </c>
      <c r="S1165" t="s">
        <v>2919</v>
      </c>
      <c r="T1165" t="s">
        <v>6318</v>
      </c>
      <c r="U1165" t="s">
        <v>6319</v>
      </c>
      <c r="V1165" t="s">
        <v>6320</v>
      </c>
      <c r="W1165" t="s">
        <v>2553</v>
      </c>
      <c r="X1165" t="s">
        <v>6321</v>
      </c>
      <c r="Y1165" t="s">
        <v>2555</v>
      </c>
      <c r="Z1165" t="s">
        <v>6322</v>
      </c>
      <c r="AA1165" t="s">
        <v>2507</v>
      </c>
      <c r="AB1165" t="s">
        <v>6317</v>
      </c>
      <c r="AC1165" t="s">
        <v>715</v>
      </c>
      <c r="AD1165">
        <v>0.25</v>
      </c>
      <c r="AE1165">
        <v>0.25</v>
      </c>
      <c r="AF1165" t="s">
        <v>2509</v>
      </c>
      <c r="AG1165">
        <v>0.12</v>
      </c>
      <c r="AH1165" t="s">
        <v>2510</v>
      </c>
      <c r="AI1165">
        <v>100</v>
      </c>
      <c r="AJ1165">
        <v>100</v>
      </c>
      <c r="AK1165">
        <v>12</v>
      </c>
      <c r="AL1165" t="s">
        <v>2511</v>
      </c>
      <c r="AM1165" t="s">
        <v>2528</v>
      </c>
      <c r="AN1165" t="s">
        <v>2513</v>
      </c>
      <c r="AO1165" t="s">
        <v>2513</v>
      </c>
      <c r="AP1165" t="s">
        <v>2514</v>
      </c>
      <c r="AQ1165" t="s">
        <v>2513</v>
      </c>
      <c r="AR1165" t="s">
        <v>2513</v>
      </c>
      <c r="AS1165" t="s">
        <v>2557</v>
      </c>
      <c r="AT1165" t="s">
        <v>2513</v>
      </c>
      <c r="AU1165">
        <v>44515</v>
      </c>
      <c r="AV1165" t="s">
        <v>2513</v>
      </c>
      <c r="AW1165" t="s">
        <v>2513</v>
      </c>
      <c r="AX1165" t="s">
        <v>2516</v>
      </c>
      <c r="AY1165" t="s">
        <v>2558</v>
      </c>
      <c r="AZ1165" t="s">
        <v>2513</v>
      </c>
      <c r="BA1165" t="s">
        <v>2513</v>
      </c>
      <c r="BB1165" t="s">
        <v>2513</v>
      </c>
    </row>
    <row r="1166" spans="1:54" x14ac:dyDescent="0.45">
      <c r="A1166">
        <v>10001776</v>
      </c>
      <c r="B1166" t="s">
        <v>6688</v>
      </c>
      <c r="C1166" t="s">
        <v>25072</v>
      </c>
      <c r="D1166" t="s">
        <v>2489</v>
      </c>
      <c r="E1166" t="s">
        <v>6689</v>
      </c>
      <c r="F1166" t="s">
        <v>6690</v>
      </c>
      <c r="G1166" t="s">
        <v>3240</v>
      </c>
      <c r="H1166" t="s">
        <v>6689</v>
      </c>
      <c r="I1166" t="s">
        <v>2493</v>
      </c>
      <c r="J1166" t="s">
        <v>2494</v>
      </c>
      <c r="K1166" t="s">
        <v>2544</v>
      </c>
      <c r="L1166" t="s">
        <v>2496</v>
      </c>
      <c r="M1166" t="s">
        <v>6317</v>
      </c>
      <c r="N1166" t="s">
        <v>2496</v>
      </c>
      <c r="O1166" t="s">
        <v>2498</v>
      </c>
      <c r="P1166" t="s">
        <v>2546</v>
      </c>
      <c r="Q1166" t="s">
        <v>2547</v>
      </c>
      <c r="R1166" t="s">
        <v>2918</v>
      </c>
      <c r="S1166" t="s">
        <v>2919</v>
      </c>
      <c r="T1166" t="s">
        <v>6318</v>
      </c>
      <c r="U1166" t="s">
        <v>6319</v>
      </c>
      <c r="V1166" t="s">
        <v>6320</v>
      </c>
      <c r="W1166" t="s">
        <v>2553</v>
      </c>
      <c r="X1166" t="s">
        <v>6321</v>
      </c>
      <c r="Y1166" t="s">
        <v>2555</v>
      </c>
      <c r="Z1166" t="s">
        <v>6322</v>
      </c>
      <c r="AA1166" t="s">
        <v>2507</v>
      </c>
      <c r="AB1166" t="s">
        <v>6317</v>
      </c>
      <c r="AC1166" t="s">
        <v>715</v>
      </c>
      <c r="AD1166">
        <v>0.25</v>
      </c>
      <c r="AE1166">
        <v>0.25</v>
      </c>
      <c r="AF1166" t="s">
        <v>2509</v>
      </c>
      <c r="AG1166">
        <v>0.12</v>
      </c>
      <c r="AH1166" t="s">
        <v>2510</v>
      </c>
      <c r="AI1166">
        <v>100</v>
      </c>
      <c r="AJ1166">
        <v>100</v>
      </c>
      <c r="AK1166">
        <v>12</v>
      </c>
      <c r="AL1166" t="s">
        <v>2511</v>
      </c>
      <c r="AM1166" t="s">
        <v>2528</v>
      </c>
      <c r="AN1166" t="s">
        <v>2513</v>
      </c>
      <c r="AO1166" t="s">
        <v>2513</v>
      </c>
      <c r="AP1166" t="s">
        <v>2514</v>
      </c>
      <c r="AQ1166" t="s">
        <v>2513</v>
      </c>
      <c r="AR1166" t="s">
        <v>2513</v>
      </c>
      <c r="AS1166" t="s">
        <v>2557</v>
      </c>
      <c r="AT1166" t="s">
        <v>2513</v>
      </c>
      <c r="AU1166">
        <v>44515</v>
      </c>
      <c r="AV1166" t="s">
        <v>2513</v>
      </c>
      <c r="AW1166" t="s">
        <v>2513</v>
      </c>
      <c r="AX1166" t="s">
        <v>2516</v>
      </c>
      <c r="AY1166" t="s">
        <v>2558</v>
      </c>
      <c r="AZ1166" t="s">
        <v>2513</v>
      </c>
      <c r="BA1166" t="s">
        <v>2513</v>
      </c>
      <c r="BB1166" t="s">
        <v>2513</v>
      </c>
    </row>
    <row r="1167" spans="1:54" x14ac:dyDescent="0.45">
      <c r="A1167">
        <v>10001777</v>
      </c>
      <c r="B1167" t="s">
        <v>6691</v>
      </c>
      <c r="C1167" t="s">
        <v>25073</v>
      </c>
      <c r="D1167" t="s">
        <v>2489</v>
      </c>
      <c r="E1167" t="s">
        <v>6692</v>
      </c>
      <c r="F1167" t="s">
        <v>6693</v>
      </c>
      <c r="G1167" t="s">
        <v>3240</v>
      </c>
      <c r="H1167" t="s">
        <v>6692</v>
      </c>
      <c r="I1167" t="s">
        <v>2493</v>
      </c>
      <c r="J1167" t="s">
        <v>2494</v>
      </c>
      <c r="K1167" t="s">
        <v>2544</v>
      </c>
      <c r="L1167" t="s">
        <v>2496</v>
      </c>
      <c r="M1167" t="s">
        <v>6317</v>
      </c>
      <c r="N1167" t="s">
        <v>2496</v>
      </c>
      <c r="O1167" t="s">
        <v>2498</v>
      </c>
      <c r="P1167" t="s">
        <v>2546</v>
      </c>
      <c r="Q1167" t="s">
        <v>2547</v>
      </c>
      <c r="R1167" t="s">
        <v>2918</v>
      </c>
      <c r="S1167" t="s">
        <v>2919</v>
      </c>
      <c r="T1167" t="s">
        <v>6318</v>
      </c>
      <c r="U1167" t="s">
        <v>6319</v>
      </c>
      <c r="V1167" t="s">
        <v>6320</v>
      </c>
      <c r="W1167" t="s">
        <v>2553</v>
      </c>
      <c r="X1167" t="s">
        <v>6321</v>
      </c>
      <c r="Y1167" t="s">
        <v>2555</v>
      </c>
      <c r="Z1167" t="s">
        <v>6322</v>
      </c>
      <c r="AA1167" t="s">
        <v>2507</v>
      </c>
      <c r="AB1167" t="s">
        <v>6317</v>
      </c>
      <c r="AC1167" t="s">
        <v>715</v>
      </c>
      <c r="AD1167">
        <v>0.25</v>
      </c>
      <c r="AE1167">
        <v>0.25</v>
      </c>
      <c r="AF1167" t="s">
        <v>2509</v>
      </c>
      <c r="AG1167">
        <v>0.12</v>
      </c>
      <c r="AH1167" t="s">
        <v>2510</v>
      </c>
      <c r="AI1167">
        <v>100</v>
      </c>
      <c r="AJ1167">
        <v>100</v>
      </c>
      <c r="AK1167">
        <v>12</v>
      </c>
      <c r="AL1167" t="s">
        <v>2511</v>
      </c>
      <c r="AM1167" t="s">
        <v>2528</v>
      </c>
      <c r="AN1167" t="s">
        <v>2513</v>
      </c>
      <c r="AO1167" t="s">
        <v>2513</v>
      </c>
      <c r="AP1167" t="s">
        <v>2514</v>
      </c>
      <c r="AQ1167" t="s">
        <v>2513</v>
      </c>
      <c r="AR1167" t="s">
        <v>2513</v>
      </c>
      <c r="AS1167" t="s">
        <v>2557</v>
      </c>
      <c r="AT1167" t="s">
        <v>2513</v>
      </c>
      <c r="AU1167">
        <v>44515</v>
      </c>
      <c r="AV1167" t="s">
        <v>2513</v>
      </c>
      <c r="AW1167" t="s">
        <v>2513</v>
      </c>
      <c r="AX1167" t="s">
        <v>2516</v>
      </c>
      <c r="AY1167" t="s">
        <v>2558</v>
      </c>
      <c r="AZ1167" t="s">
        <v>2513</v>
      </c>
      <c r="BA1167" t="s">
        <v>2513</v>
      </c>
      <c r="BB1167" t="s">
        <v>2513</v>
      </c>
    </row>
    <row r="1168" spans="1:54" x14ac:dyDescent="0.45">
      <c r="A1168">
        <v>10001778</v>
      </c>
      <c r="B1168" t="s">
        <v>6694</v>
      </c>
      <c r="C1168" t="s">
        <v>25074</v>
      </c>
      <c r="D1168" t="s">
        <v>2489</v>
      </c>
      <c r="E1168" t="s">
        <v>6695</v>
      </c>
      <c r="F1168" t="s">
        <v>6696</v>
      </c>
      <c r="G1168" t="s">
        <v>3240</v>
      </c>
      <c r="H1168" t="s">
        <v>6695</v>
      </c>
      <c r="I1168" t="s">
        <v>2493</v>
      </c>
      <c r="J1168" t="s">
        <v>2494</v>
      </c>
      <c r="K1168" t="s">
        <v>2544</v>
      </c>
      <c r="L1168" t="s">
        <v>2496</v>
      </c>
      <c r="M1168" t="s">
        <v>6317</v>
      </c>
      <c r="N1168" t="s">
        <v>2496</v>
      </c>
      <c r="O1168" t="s">
        <v>2498</v>
      </c>
      <c r="P1168" t="s">
        <v>2546</v>
      </c>
      <c r="Q1168" t="s">
        <v>2547</v>
      </c>
      <c r="R1168" t="s">
        <v>2918</v>
      </c>
      <c r="S1168" t="s">
        <v>2919</v>
      </c>
      <c r="T1168" t="s">
        <v>6318</v>
      </c>
      <c r="U1168" t="s">
        <v>6319</v>
      </c>
      <c r="V1168" t="s">
        <v>6320</v>
      </c>
      <c r="W1168" t="s">
        <v>2553</v>
      </c>
      <c r="X1168" t="s">
        <v>6321</v>
      </c>
      <c r="Y1168" t="s">
        <v>2555</v>
      </c>
      <c r="Z1168" t="s">
        <v>6322</v>
      </c>
      <c r="AA1168" t="s">
        <v>2507</v>
      </c>
      <c r="AB1168" t="s">
        <v>6317</v>
      </c>
      <c r="AC1168" t="s">
        <v>715</v>
      </c>
      <c r="AD1168">
        <v>0.25</v>
      </c>
      <c r="AE1168">
        <v>0.25</v>
      </c>
      <c r="AF1168" t="s">
        <v>2509</v>
      </c>
      <c r="AG1168">
        <v>0.12</v>
      </c>
      <c r="AH1168" t="s">
        <v>2510</v>
      </c>
      <c r="AI1168">
        <v>100</v>
      </c>
      <c r="AJ1168">
        <v>100</v>
      </c>
      <c r="AK1168">
        <v>12</v>
      </c>
      <c r="AL1168" t="s">
        <v>2511</v>
      </c>
      <c r="AM1168" t="s">
        <v>2528</v>
      </c>
      <c r="AN1168" t="s">
        <v>2513</v>
      </c>
      <c r="AO1168" t="s">
        <v>2513</v>
      </c>
      <c r="AP1168" t="s">
        <v>2514</v>
      </c>
      <c r="AQ1168" t="s">
        <v>2513</v>
      </c>
      <c r="AR1168" t="s">
        <v>2513</v>
      </c>
      <c r="AS1168" t="s">
        <v>2557</v>
      </c>
      <c r="AT1168" t="s">
        <v>2513</v>
      </c>
      <c r="AU1168">
        <v>44515</v>
      </c>
      <c r="AV1168" t="s">
        <v>2513</v>
      </c>
      <c r="AW1168" t="s">
        <v>2513</v>
      </c>
      <c r="AX1168" t="s">
        <v>2516</v>
      </c>
      <c r="AY1168" t="s">
        <v>2558</v>
      </c>
      <c r="AZ1168" t="s">
        <v>2513</v>
      </c>
      <c r="BA1168" t="s">
        <v>2513</v>
      </c>
      <c r="BB1168" t="s">
        <v>2513</v>
      </c>
    </row>
    <row r="1169" spans="1:54" x14ac:dyDescent="0.45">
      <c r="A1169">
        <v>10001779</v>
      </c>
      <c r="B1169" t="s">
        <v>6697</v>
      </c>
      <c r="C1169" t="s">
        <v>25075</v>
      </c>
      <c r="D1169" t="s">
        <v>2489</v>
      </c>
      <c r="E1169" t="s">
        <v>6698</v>
      </c>
      <c r="F1169" t="s">
        <v>6699</v>
      </c>
      <c r="G1169" t="s">
        <v>3240</v>
      </c>
      <c r="H1169" t="s">
        <v>6698</v>
      </c>
      <c r="I1169" t="s">
        <v>2493</v>
      </c>
      <c r="J1169" t="s">
        <v>2494</v>
      </c>
      <c r="K1169" t="s">
        <v>2544</v>
      </c>
      <c r="L1169" t="s">
        <v>2496</v>
      </c>
      <c r="M1169" t="s">
        <v>6317</v>
      </c>
      <c r="N1169" t="s">
        <v>2496</v>
      </c>
      <c r="O1169" t="s">
        <v>2498</v>
      </c>
      <c r="P1169" t="s">
        <v>2546</v>
      </c>
      <c r="Q1169" t="s">
        <v>2547</v>
      </c>
      <c r="R1169" t="s">
        <v>2918</v>
      </c>
      <c r="S1169" t="s">
        <v>2919</v>
      </c>
      <c r="T1169" t="s">
        <v>6318</v>
      </c>
      <c r="U1169" t="s">
        <v>6319</v>
      </c>
      <c r="V1169" t="s">
        <v>6320</v>
      </c>
      <c r="W1169" t="s">
        <v>2553</v>
      </c>
      <c r="X1169" t="s">
        <v>6321</v>
      </c>
      <c r="Y1169" t="s">
        <v>2555</v>
      </c>
      <c r="Z1169" t="s">
        <v>6322</v>
      </c>
      <c r="AA1169" t="s">
        <v>2507</v>
      </c>
      <c r="AB1169" t="s">
        <v>6317</v>
      </c>
      <c r="AC1169" t="s">
        <v>715</v>
      </c>
      <c r="AD1169">
        <v>0.25</v>
      </c>
      <c r="AE1169">
        <v>0.25</v>
      </c>
      <c r="AF1169" t="s">
        <v>2509</v>
      </c>
      <c r="AG1169">
        <v>0.12</v>
      </c>
      <c r="AH1169" t="s">
        <v>2510</v>
      </c>
      <c r="AI1169">
        <v>100</v>
      </c>
      <c r="AJ1169">
        <v>100</v>
      </c>
      <c r="AK1169">
        <v>12</v>
      </c>
      <c r="AL1169" t="s">
        <v>2511</v>
      </c>
      <c r="AM1169" t="s">
        <v>2528</v>
      </c>
      <c r="AN1169" t="s">
        <v>2513</v>
      </c>
      <c r="AO1169" t="s">
        <v>2513</v>
      </c>
      <c r="AP1169" t="s">
        <v>2514</v>
      </c>
      <c r="AQ1169" t="s">
        <v>2513</v>
      </c>
      <c r="AR1169" t="s">
        <v>2513</v>
      </c>
      <c r="AS1169" t="s">
        <v>2557</v>
      </c>
      <c r="AT1169" t="s">
        <v>2513</v>
      </c>
      <c r="AU1169">
        <v>44515</v>
      </c>
      <c r="AV1169" t="s">
        <v>2513</v>
      </c>
      <c r="AW1169" t="s">
        <v>2513</v>
      </c>
      <c r="AX1169" t="s">
        <v>2516</v>
      </c>
      <c r="AY1169" t="s">
        <v>2558</v>
      </c>
      <c r="AZ1169" t="s">
        <v>2513</v>
      </c>
      <c r="BA1169" t="s">
        <v>2513</v>
      </c>
      <c r="BB1169" t="s">
        <v>2513</v>
      </c>
    </row>
    <row r="1170" spans="1:54" x14ac:dyDescent="0.45">
      <c r="A1170">
        <v>10001780</v>
      </c>
      <c r="B1170" t="s">
        <v>6700</v>
      </c>
      <c r="C1170" t="s">
        <v>25076</v>
      </c>
      <c r="D1170" t="s">
        <v>2489</v>
      </c>
      <c r="E1170" t="s">
        <v>6701</v>
      </c>
      <c r="F1170" t="s">
        <v>6702</v>
      </c>
      <c r="G1170" t="s">
        <v>3240</v>
      </c>
      <c r="H1170" t="s">
        <v>6701</v>
      </c>
      <c r="I1170" t="s">
        <v>2493</v>
      </c>
      <c r="J1170" t="s">
        <v>2494</v>
      </c>
      <c r="K1170" t="s">
        <v>2544</v>
      </c>
      <c r="L1170" t="s">
        <v>2496</v>
      </c>
      <c r="M1170" t="s">
        <v>6317</v>
      </c>
      <c r="N1170" t="s">
        <v>2496</v>
      </c>
      <c r="O1170" t="s">
        <v>2498</v>
      </c>
      <c r="P1170" t="s">
        <v>2546</v>
      </c>
      <c r="Q1170" t="s">
        <v>2547</v>
      </c>
      <c r="R1170" t="s">
        <v>2918</v>
      </c>
      <c r="S1170" t="s">
        <v>2919</v>
      </c>
      <c r="T1170" t="s">
        <v>6318</v>
      </c>
      <c r="U1170" t="s">
        <v>6319</v>
      </c>
      <c r="V1170" t="s">
        <v>6320</v>
      </c>
      <c r="W1170" t="s">
        <v>2553</v>
      </c>
      <c r="X1170" t="s">
        <v>6321</v>
      </c>
      <c r="Y1170" t="s">
        <v>2555</v>
      </c>
      <c r="Z1170" t="s">
        <v>6322</v>
      </c>
      <c r="AA1170" t="s">
        <v>2507</v>
      </c>
      <c r="AB1170" t="s">
        <v>6317</v>
      </c>
      <c r="AC1170" t="s">
        <v>715</v>
      </c>
      <c r="AD1170">
        <v>0.25</v>
      </c>
      <c r="AE1170">
        <v>0.25</v>
      </c>
      <c r="AF1170" t="s">
        <v>2509</v>
      </c>
      <c r="AG1170">
        <v>0.12</v>
      </c>
      <c r="AH1170" t="s">
        <v>2510</v>
      </c>
      <c r="AI1170">
        <v>100</v>
      </c>
      <c r="AJ1170">
        <v>100</v>
      </c>
      <c r="AK1170">
        <v>12</v>
      </c>
      <c r="AL1170" t="s">
        <v>2511</v>
      </c>
      <c r="AM1170" t="s">
        <v>2528</v>
      </c>
      <c r="AN1170" t="s">
        <v>2513</v>
      </c>
      <c r="AO1170" t="s">
        <v>2513</v>
      </c>
      <c r="AP1170" t="s">
        <v>2514</v>
      </c>
      <c r="AQ1170" t="s">
        <v>2513</v>
      </c>
      <c r="AR1170" t="s">
        <v>2513</v>
      </c>
      <c r="AS1170" t="s">
        <v>2557</v>
      </c>
      <c r="AT1170" t="s">
        <v>2513</v>
      </c>
      <c r="AU1170">
        <v>44515</v>
      </c>
      <c r="AV1170" t="s">
        <v>2513</v>
      </c>
      <c r="AW1170" t="s">
        <v>2513</v>
      </c>
      <c r="AX1170" t="s">
        <v>2516</v>
      </c>
      <c r="AY1170" t="s">
        <v>2558</v>
      </c>
      <c r="AZ1170" t="s">
        <v>2513</v>
      </c>
      <c r="BA1170" t="s">
        <v>2513</v>
      </c>
      <c r="BB1170" t="s">
        <v>2513</v>
      </c>
    </row>
    <row r="1171" spans="1:54" x14ac:dyDescent="0.45">
      <c r="A1171">
        <v>10001781</v>
      </c>
      <c r="B1171" t="s">
        <v>6703</v>
      </c>
      <c r="C1171" t="s">
        <v>25077</v>
      </c>
      <c r="D1171" t="s">
        <v>2489</v>
      </c>
      <c r="E1171" t="s">
        <v>6704</v>
      </c>
      <c r="F1171" t="s">
        <v>6705</v>
      </c>
      <c r="G1171" t="s">
        <v>3240</v>
      </c>
      <c r="H1171" t="s">
        <v>6704</v>
      </c>
      <c r="I1171" t="s">
        <v>2493</v>
      </c>
      <c r="J1171" t="s">
        <v>2494</v>
      </c>
      <c r="K1171" t="s">
        <v>2544</v>
      </c>
      <c r="L1171" t="s">
        <v>2496</v>
      </c>
      <c r="M1171" t="s">
        <v>6317</v>
      </c>
      <c r="N1171" t="s">
        <v>2496</v>
      </c>
      <c r="O1171" t="s">
        <v>2498</v>
      </c>
      <c r="P1171" t="s">
        <v>2546</v>
      </c>
      <c r="Q1171" t="s">
        <v>2547</v>
      </c>
      <c r="R1171" t="s">
        <v>2918</v>
      </c>
      <c r="S1171" t="s">
        <v>2919</v>
      </c>
      <c r="T1171" t="s">
        <v>6318</v>
      </c>
      <c r="U1171" t="s">
        <v>6319</v>
      </c>
      <c r="V1171" t="s">
        <v>6320</v>
      </c>
      <c r="W1171" t="s">
        <v>2553</v>
      </c>
      <c r="X1171" t="s">
        <v>6321</v>
      </c>
      <c r="Y1171" t="s">
        <v>2555</v>
      </c>
      <c r="Z1171" t="s">
        <v>6322</v>
      </c>
      <c r="AA1171" t="s">
        <v>2507</v>
      </c>
      <c r="AB1171" t="s">
        <v>6317</v>
      </c>
      <c r="AC1171" t="s">
        <v>715</v>
      </c>
      <c r="AD1171">
        <v>0.25</v>
      </c>
      <c r="AE1171">
        <v>0.25</v>
      </c>
      <c r="AF1171" t="s">
        <v>2509</v>
      </c>
      <c r="AG1171">
        <v>0.12</v>
      </c>
      <c r="AH1171" t="s">
        <v>2510</v>
      </c>
      <c r="AI1171">
        <v>100</v>
      </c>
      <c r="AJ1171">
        <v>100</v>
      </c>
      <c r="AK1171">
        <v>12</v>
      </c>
      <c r="AL1171" t="s">
        <v>2511</v>
      </c>
      <c r="AM1171" t="s">
        <v>2528</v>
      </c>
      <c r="AN1171" t="s">
        <v>2513</v>
      </c>
      <c r="AO1171" t="s">
        <v>2513</v>
      </c>
      <c r="AP1171" t="s">
        <v>2514</v>
      </c>
      <c r="AQ1171" t="s">
        <v>2513</v>
      </c>
      <c r="AR1171" t="s">
        <v>2513</v>
      </c>
      <c r="AS1171" t="s">
        <v>2557</v>
      </c>
      <c r="AT1171" t="s">
        <v>2513</v>
      </c>
      <c r="AU1171">
        <v>44515</v>
      </c>
      <c r="AV1171" t="s">
        <v>2513</v>
      </c>
      <c r="AW1171" t="s">
        <v>2513</v>
      </c>
      <c r="AX1171" t="s">
        <v>2516</v>
      </c>
      <c r="AY1171" t="s">
        <v>2558</v>
      </c>
      <c r="AZ1171" t="s">
        <v>2513</v>
      </c>
      <c r="BA1171" t="s">
        <v>2513</v>
      </c>
      <c r="BB1171" t="s">
        <v>2513</v>
      </c>
    </row>
    <row r="1172" spans="1:54" x14ac:dyDescent="0.45">
      <c r="A1172">
        <v>10001782</v>
      </c>
      <c r="B1172" t="s">
        <v>6706</v>
      </c>
      <c r="C1172" t="s">
        <v>25078</v>
      </c>
      <c r="D1172" t="s">
        <v>2489</v>
      </c>
      <c r="E1172" t="s">
        <v>6707</v>
      </c>
      <c r="F1172" t="s">
        <v>6708</v>
      </c>
      <c r="G1172" t="s">
        <v>3240</v>
      </c>
      <c r="H1172" t="s">
        <v>6707</v>
      </c>
      <c r="I1172" t="s">
        <v>2493</v>
      </c>
      <c r="J1172" t="s">
        <v>2494</v>
      </c>
      <c r="K1172" t="s">
        <v>2544</v>
      </c>
      <c r="L1172" t="s">
        <v>2496</v>
      </c>
      <c r="M1172" t="s">
        <v>6317</v>
      </c>
      <c r="N1172" t="s">
        <v>2496</v>
      </c>
      <c r="O1172" t="s">
        <v>2498</v>
      </c>
      <c r="P1172" t="s">
        <v>2546</v>
      </c>
      <c r="Q1172" t="s">
        <v>2547</v>
      </c>
      <c r="R1172" t="s">
        <v>2918</v>
      </c>
      <c r="S1172" t="s">
        <v>2919</v>
      </c>
      <c r="T1172" t="s">
        <v>6318</v>
      </c>
      <c r="U1172" t="s">
        <v>6319</v>
      </c>
      <c r="V1172" t="s">
        <v>6320</v>
      </c>
      <c r="W1172" t="s">
        <v>2553</v>
      </c>
      <c r="X1172" t="s">
        <v>6321</v>
      </c>
      <c r="Y1172" t="s">
        <v>2555</v>
      </c>
      <c r="Z1172" t="s">
        <v>6322</v>
      </c>
      <c r="AA1172" t="s">
        <v>2507</v>
      </c>
      <c r="AB1172" t="s">
        <v>6317</v>
      </c>
      <c r="AC1172" t="s">
        <v>715</v>
      </c>
      <c r="AD1172">
        <v>0.25</v>
      </c>
      <c r="AE1172">
        <v>0.25</v>
      </c>
      <c r="AF1172" t="s">
        <v>2509</v>
      </c>
      <c r="AG1172">
        <v>0.12</v>
      </c>
      <c r="AH1172" t="s">
        <v>2510</v>
      </c>
      <c r="AI1172">
        <v>100</v>
      </c>
      <c r="AJ1172">
        <v>100</v>
      </c>
      <c r="AK1172">
        <v>12</v>
      </c>
      <c r="AL1172" t="s">
        <v>2511</v>
      </c>
      <c r="AM1172" t="s">
        <v>2528</v>
      </c>
      <c r="AN1172" t="s">
        <v>2513</v>
      </c>
      <c r="AO1172" t="s">
        <v>2513</v>
      </c>
      <c r="AP1172" t="s">
        <v>2514</v>
      </c>
      <c r="AQ1172" t="s">
        <v>2513</v>
      </c>
      <c r="AR1172" t="s">
        <v>2513</v>
      </c>
      <c r="AS1172" t="s">
        <v>2557</v>
      </c>
      <c r="AT1172" t="s">
        <v>2513</v>
      </c>
      <c r="AU1172">
        <v>44515</v>
      </c>
      <c r="AV1172" t="s">
        <v>2513</v>
      </c>
      <c r="AW1172" t="s">
        <v>2513</v>
      </c>
      <c r="AX1172" t="s">
        <v>2516</v>
      </c>
      <c r="AY1172" t="s">
        <v>2558</v>
      </c>
      <c r="AZ1172" t="s">
        <v>2513</v>
      </c>
      <c r="BA1172" t="s">
        <v>2513</v>
      </c>
      <c r="BB1172" t="s">
        <v>2513</v>
      </c>
    </row>
    <row r="1173" spans="1:54" x14ac:dyDescent="0.45">
      <c r="A1173">
        <v>10001783</v>
      </c>
      <c r="B1173" t="s">
        <v>6709</v>
      </c>
      <c r="C1173" t="s">
        <v>25079</v>
      </c>
      <c r="D1173" t="s">
        <v>2489</v>
      </c>
      <c r="E1173" t="s">
        <v>6710</v>
      </c>
      <c r="F1173" t="s">
        <v>6711</v>
      </c>
      <c r="G1173" t="s">
        <v>3240</v>
      </c>
      <c r="H1173" t="s">
        <v>6710</v>
      </c>
      <c r="I1173" t="s">
        <v>2493</v>
      </c>
      <c r="J1173" t="s">
        <v>2494</v>
      </c>
      <c r="K1173" t="s">
        <v>2544</v>
      </c>
      <c r="L1173" t="s">
        <v>2496</v>
      </c>
      <c r="M1173" t="s">
        <v>6317</v>
      </c>
      <c r="N1173" t="s">
        <v>2496</v>
      </c>
      <c r="O1173" t="s">
        <v>2498</v>
      </c>
      <c r="P1173" t="s">
        <v>2546</v>
      </c>
      <c r="Q1173" t="s">
        <v>2547</v>
      </c>
      <c r="R1173" t="s">
        <v>2918</v>
      </c>
      <c r="S1173" t="s">
        <v>2919</v>
      </c>
      <c r="T1173" t="s">
        <v>6318</v>
      </c>
      <c r="U1173" t="s">
        <v>6319</v>
      </c>
      <c r="V1173" t="s">
        <v>6320</v>
      </c>
      <c r="W1173" t="s">
        <v>2553</v>
      </c>
      <c r="X1173" t="s">
        <v>6321</v>
      </c>
      <c r="Y1173" t="s">
        <v>2555</v>
      </c>
      <c r="Z1173" t="s">
        <v>6322</v>
      </c>
      <c r="AA1173" t="s">
        <v>2507</v>
      </c>
      <c r="AB1173" t="s">
        <v>6317</v>
      </c>
      <c r="AC1173" t="s">
        <v>715</v>
      </c>
      <c r="AD1173">
        <v>0.25</v>
      </c>
      <c r="AE1173">
        <v>0.25</v>
      </c>
      <c r="AF1173" t="s">
        <v>2509</v>
      </c>
      <c r="AG1173">
        <v>0.12</v>
      </c>
      <c r="AH1173" t="s">
        <v>2510</v>
      </c>
      <c r="AI1173">
        <v>100</v>
      </c>
      <c r="AJ1173">
        <v>100</v>
      </c>
      <c r="AK1173">
        <v>12</v>
      </c>
      <c r="AL1173" t="s">
        <v>2511</v>
      </c>
      <c r="AM1173" t="s">
        <v>2528</v>
      </c>
      <c r="AN1173" t="s">
        <v>2513</v>
      </c>
      <c r="AO1173" t="s">
        <v>2513</v>
      </c>
      <c r="AP1173" t="s">
        <v>2514</v>
      </c>
      <c r="AQ1173" t="s">
        <v>2513</v>
      </c>
      <c r="AR1173" t="s">
        <v>2513</v>
      </c>
      <c r="AS1173" t="s">
        <v>2557</v>
      </c>
      <c r="AT1173" t="s">
        <v>2513</v>
      </c>
      <c r="AU1173">
        <v>44515</v>
      </c>
      <c r="AV1173" t="s">
        <v>2513</v>
      </c>
      <c r="AW1173" t="s">
        <v>2513</v>
      </c>
      <c r="AX1173" t="s">
        <v>2516</v>
      </c>
      <c r="AY1173" t="s">
        <v>2558</v>
      </c>
      <c r="AZ1173" t="s">
        <v>2513</v>
      </c>
      <c r="BA1173" t="s">
        <v>2513</v>
      </c>
      <c r="BB1173" t="s">
        <v>2513</v>
      </c>
    </row>
    <row r="1174" spans="1:54" x14ac:dyDescent="0.45">
      <c r="A1174">
        <v>10001784</v>
      </c>
      <c r="B1174" t="s">
        <v>6712</v>
      </c>
      <c r="C1174" t="s">
        <v>25080</v>
      </c>
      <c r="D1174" t="s">
        <v>2489</v>
      </c>
      <c r="E1174" t="s">
        <v>6713</v>
      </c>
      <c r="F1174" t="s">
        <v>6714</v>
      </c>
      <c r="G1174" t="s">
        <v>3240</v>
      </c>
      <c r="H1174" t="s">
        <v>6713</v>
      </c>
      <c r="I1174" t="s">
        <v>2493</v>
      </c>
      <c r="J1174" t="s">
        <v>2494</v>
      </c>
      <c r="K1174" t="s">
        <v>2544</v>
      </c>
      <c r="L1174" t="s">
        <v>2496</v>
      </c>
      <c r="M1174" t="s">
        <v>6317</v>
      </c>
      <c r="N1174" t="s">
        <v>2496</v>
      </c>
      <c r="O1174" t="s">
        <v>2498</v>
      </c>
      <c r="P1174" t="s">
        <v>2546</v>
      </c>
      <c r="Q1174" t="s">
        <v>2547</v>
      </c>
      <c r="R1174" t="s">
        <v>2918</v>
      </c>
      <c r="S1174" t="s">
        <v>2919</v>
      </c>
      <c r="T1174" t="s">
        <v>6318</v>
      </c>
      <c r="U1174" t="s">
        <v>6319</v>
      </c>
      <c r="V1174" t="s">
        <v>6320</v>
      </c>
      <c r="W1174" t="s">
        <v>2553</v>
      </c>
      <c r="X1174" t="s">
        <v>6321</v>
      </c>
      <c r="Y1174" t="s">
        <v>2555</v>
      </c>
      <c r="Z1174" t="s">
        <v>6322</v>
      </c>
      <c r="AA1174" t="s">
        <v>2507</v>
      </c>
      <c r="AB1174" t="s">
        <v>6317</v>
      </c>
      <c r="AC1174" t="s">
        <v>715</v>
      </c>
      <c r="AD1174">
        <v>0.25</v>
      </c>
      <c r="AE1174">
        <v>0.25</v>
      </c>
      <c r="AF1174" t="s">
        <v>2509</v>
      </c>
      <c r="AG1174">
        <v>0.12</v>
      </c>
      <c r="AH1174" t="s">
        <v>2510</v>
      </c>
      <c r="AI1174">
        <v>100</v>
      </c>
      <c r="AJ1174">
        <v>100</v>
      </c>
      <c r="AK1174">
        <v>12</v>
      </c>
      <c r="AL1174" t="s">
        <v>2511</v>
      </c>
      <c r="AM1174" t="s">
        <v>2528</v>
      </c>
      <c r="AN1174" t="s">
        <v>2513</v>
      </c>
      <c r="AO1174" t="s">
        <v>2513</v>
      </c>
      <c r="AP1174" t="s">
        <v>2514</v>
      </c>
      <c r="AQ1174" t="s">
        <v>2513</v>
      </c>
      <c r="AR1174" t="s">
        <v>2513</v>
      </c>
      <c r="AS1174" t="s">
        <v>2557</v>
      </c>
      <c r="AT1174" t="s">
        <v>2513</v>
      </c>
      <c r="AU1174">
        <v>44515</v>
      </c>
      <c r="AV1174" t="s">
        <v>2513</v>
      </c>
      <c r="AW1174" t="s">
        <v>2513</v>
      </c>
      <c r="AX1174" t="s">
        <v>2516</v>
      </c>
      <c r="AY1174" t="s">
        <v>2558</v>
      </c>
      <c r="AZ1174" t="s">
        <v>2513</v>
      </c>
      <c r="BA1174" t="s">
        <v>2513</v>
      </c>
      <c r="BB1174" t="s">
        <v>2513</v>
      </c>
    </row>
    <row r="1175" spans="1:54" x14ac:dyDescent="0.45">
      <c r="A1175">
        <v>10001785</v>
      </c>
      <c r="B1175" t="s">
        <v>6715</v>
      </c>
      <c r="C1175" t="s">
        <v>25081</v>
      </c>
      <c r="D1175" t="s">
        <v>2489</v>
      </c>
      <c r="E1175" t="s">
        <v>6716</v>
      </c>
      <c r="F1175" t="s">
        <v>6717</v>
      </c>
      <c r="G1175" t="s">
        <v>3691</v>
      </c>
      <c r="H1175" t="s">
        <v>6716</v>
      </c>
      <c r="I1175" t="s">
        <v>2493</v>
      </c>
      <c r="J1175" t="s">
        <v>2494</v>
      </c>
      <c r="K1175" t="s">
        <v>2544</v>
      </c>
      <c r="L1175" t="s">
        <v>2496</v>
      </c>
      <c r="M1175" t="s">
        <v>2917</v>
      </c>
      <c r="N1175" t="s">
        <v>2496</v>
      </c>
      <c r="O1175" t="s">
        <v>2498</v>
      </c>
      <c r="P1175" t="s">
        <v>2546</v>
      </c>
      <c r="Q1175" t="s">
        <v>2547</v>
      </c>
      <c r="R1175" t="s">
        <v>2918</v>
      </c>
      <c r="S1175" t="s">
        <v>2919</v>
      </c>
      <c r="T1175" t="s">
        <v>2920</v>
      </c>
      <c r="U1175" t="s">
        <v>2921</v>
      </c>
      <c r="V1175" t="s">
        <v>2922</v>
      </c>
      <c r="W1175" t="s">
        <v>2553</v>
      </c>
      <c r="X1175" t="s">
        <v>2923</v>
      </c>
      <c r="Y1175" t="s">
        <v>2555</v>
      </c>
      <c r="Z1175" t="s">
        <v>2924</v>
      </c>
      <c r="AA1175" t="s">
        <v>2507</v>
      </c>
      <c r="AB1175" t="s">
        <v>2917</v>
      </c>
      <c r="AC1175" t="s">
        <v>715</v>
      </c>
      <c r="AD1175">
        <v>0.33</v>
      </c>
      <c r="AE1175">
        <v>0.33</v>
      </c>
      <c r="AF1175" t="s">
        <v>2509</v>
      </c>
      <c r="AG1175">
        <v>0.16</v>
      </c>
      <c r="AH1175" t="s">
        <v>2510</v>
      </c>
      <c r="AI1175">
        <v>100</v>
      </c>
      <c r="AJ1175">
        <v>100</v>
      </c>
      <c r="AK1175">
        <v>16</v>
      </c>
      <c r="AL1175" t="s">
        <v>2511</v>
      </c>
      <c r="AM1175" t="s">
        <v>2528</v>
      </c>
      <c r="AN1175" t="s">
        <v>2513</v>
      </c>
      <c r="AO1175" t="s">
        <v>2513</v>
      </c>
      <c r="AP1175" t="s">
        <v>2514</v>
      </c>
      <c r="AQ1175" t="s">
        <v>2513</v>
      </c>
      <c r="AR1175" t="s">
        <v>2513</v>
      </c>
      <c r="AS1175" t="s">
        <v>2557</v>
      </c>
      <c r="AT1175" t="s">
        <v>2513</v>
      </c>
      <c r="AU1175">
        <v>44515</v>
      </c>
      <c r="AV1175" t="s">
        <v>2513</v>
      </c>
      <c r="AW1175" t="s">
        <v>2513</v>
      </c>
      <c r="AX1175" t="s">
        <v>2516</v>
      </c>
      <c r="AY1175" t="s">
        <v>2558</v>
      </c>
      <c r="AZ1175" t="s">
        <v>2513</v>
      </c>
      <c r="BA1175" t="s">
        <v>2513</v>
      </c>
      <c r="BB1175" t="s">
        <v>2513</v>
      </c>
    </row>
    <row r="1176" spans="1:54" x14ac:dyDescent="0.45">
      <c r="A1176">
        <v>10001786</v>
      </c>
      <c r="B1176" t="s">
        <v>6718</v>
      </c>
      <c r="C1176" t="s">
        <v>25082</v>
      </c>
      <c r="D1176" t="s">
        <v>2489</v>
      </c>
      <c r="E1176" t="s">
        <v>6719</v>
      </c>
      <c r="F1176" t="s">
        <v>6720</v>
      </c>
      <c r="G1176" t="s">
        <v>3240</v>
      </c>
      <c r="H1176" t="s">
        <v>6719</v>
      </c>
      <c r="I1176" t="s">
        <v>2493</v>
      </c>
      <c r="J1176" t="s">
        <v>2494</v>
      </c>
      <c r="K1176" t="s">
        <v>2544</v>
      </c>
      <c r="L1176" t="s">
        <v>2496</v>
      </c>
      <c r="M1176" t="s">
        <v>2917</v>
      </c>
      <c r="N1176" t="s">
        <v>2496</v>
      </c>
      <c r="O1176" t="s">
        <v>2498</v>
      </c>
      <c r="P1176" t="s">
        <v>2546</v>
      </c>
      <c r="Q1176" t="s">
        <v>2547</v>
      </c>
      <c r="R1176" t="s">
        <v>2918</v>
      </c>
      <c r="S1176" t="s">
        <v>2919</v>
      </c>
      <c r="T1176" t="s">
        <v>2920</v>
      </c>
      <c r="U1176" t="s">
        <v>2921</v>
      </c>
      <c r="V1176" t="s">
        <v>2922</v>
      </c>
      <c r="W1176" t="s">
        <v>2553</v>
      </c>
      <c r="X1176" t="s">
        <v>2923</v>
      </c>
      <c r="Y1176" t="s">
        <v>2555</v>
      </c>
      <c r="Z1176" t="s">
        <v>2924</v>
      </c>
      <c r="AA1176" t="s">
        <v>2507</v>
      </c>
      <c r="AB1176" t="s">
        <v>2917</v>
      </c>
      <c r="AC1176" t="s">
        <v>715</v>
      </c>
      <c r="AD1176">
        <v>0.33</v>
      </c>
      <c r="AE1176">
        <v>0.33</v>
      </c>
      <c r="AF1176" t="s">
        <v>2509</v>
      </c>
      <c r="AG1176">
        <v>0.16</v>
      </c>
      <c r="AH1176" t="s">
        <v>2510</v>
      </c>
      <c r="AI1176">
        <v>100</v>
      </c>
      <c r="AJ1176">
        <v>100</v>
      </c>
      <c r="AK1176">
        <v>16</v>
      </c>
      <c r="AL1176" t="s">
        <v>2511</v>
      </c>
      <c r="AM1176" t="s">
        <v>2528</v>
      </c>
      <c r="AN1176" t="s">
        <v>2513</v>
      </c>
      <c r="AO1176" t="s">
        <v>2513</v>
      </c>
      <c r="AP1176" t="s">
        <v>2514</v>
      </c>
      <c r="AQ1176" t="s">
        <v>2513</v>
      </c>
      <c r="AR1176" t="s">
        <v>2513</v>
      </c>
      <c r="AS1176" t="s">
        <v>2557</v>
      </c>
      <c r="AT1176" t="s">
        <v>2513</v>
      </c>
      <c r="AU1176">
        <v>44515</v>
      </c>
      <c r="AV1176" t="s">
        <v>2513</v>
      </c>
      <c r="AW1176" t="s">
        <v>2513</v>
      </c>
      <c r="AX1176" t="s">
        <v>2516</v>
      </c>
      <c r="AY1176" t="s">
        <v>2558</v>
      </c>
      <c r="AZ1176" t="s">
        <v>2513</v>
      </c>
      <c r="BA1176" t="s">
        <v>2513</v>
      </c>
      <c r="BB1176" t="s">
        <v>2513</v>
      </c>
    </row>
    <row r="1177" spans="1:54" x14ac:dyDescent="0.45">
      <c r="A1177">
        <v>10001787</v>
      </c>
      <c r="B1177" t="s">
        <v>6721</v>
      </c>
      <c r="C1177" t="s">
        <v>25083</v>
      </c>
      <c r="D1177" t="s">
        <v>2489</v>
      </c>
      <c r="E1177" t="s">
        <v>6722</v>
      </c>
      <c r="F1177" t="s">
        <v>6723</v>
      </c>
      <c r="G1177" t="s">
        <v>3240</v>
      </c>
      <c r="H1177" t="s">
        <v>6722</v>
      </c>
      <c r="I1177" t="s">
        <v>2493</v>
      </c>
      <c r="J1177" t="s">
        <v>2494</v>
      </c>
      <c r="K1177" t="s">
        <v>2544</v>
      </c>
      <c r="L1177" t="s">
        <v>2496</v>
      </c>
      <c r="M1177" t="s">
        <v>2917</v>
      </c>
      <c r="N1177" t="s">
        <v>2496</v>
      </c>
      <c r="O1177" t="s">
        <v>2498</v>
      </c>
      <c r="P1177" t="s">
        <v>2546</v>
      </c>
      <c r="Q1177" t="s">
        <v>2547</v>
      </c>
      <c r="R1177" t="s">
        <v>2918</v>
      </c>
      <c r="S1177" t="s">
        <v>2919</v>
      </c>
      <c r="T1177" t="s">
        <v>2920</v>
      </c>
      <c r="U1177" t="s">
        <v>2921</v>
      </c>
      <c r="V1177" t="s">
        <v>2922</v>
      </c>
      <c r="W1177" t="s">
        <v>2553</v>
      </c>
      <c r="X1177" t="s">
        <v>2923</v>
      </c>
      <c r="Y1177" t="s">
        <v>2555</v>
      </c>
      <c r="Z1177" t="s">
        <v>2924</v>
      </c>
      <c r="AA1177" t="s">
        <v>2507</v>
      </c>
      <c r="AB1177" t="s">
        <v>2917</v>
      </c>
      <c r="AC1177" t="s">
        <v>715</v>
      </c>
      <c r="AD1177">
        <v>0.33</v>
      </c>
      <c r="AE1177">
        <v>0.33</v>
      </c>
      <c r="AF1177" t="s">
        <v>2509</v>
      </c>
      <c r="AG1177">
        <v>0.16</v>
      </c>
      <c r="AH1177" t="s">
        <v>2510</v>
      </c>
      <c r="AI1177">
        <v>100</v>
      </c>
      <c r="AJ1177">
        <v>100</v>
      </c>
      <c r="AK1177">
        <v>16</v>
      </c>
      <c r="AL1177" t="s">
        <v>2511</v>
      </c>
      <c r="AM1177" t="s">
        <v>2528</v>
      </c>
      <c r="AN1177" t="s">
        <v>2513</v>
      </c>
      <c r="AO1177" t="s">
        <v>2513</v>
      </c>
      <c r="AP1177" t="s">
        <v>2514</v>
      </c>
      <c r="AQ1177" t="s">
        <v>2513</v>
      </c>
      <c r="AR1177" t="s">
        <v>2513</v>
      </c>
      <c r="AS1177" t="s">
        <v>2557</v>
      </c>
      <c r="AT1177" t="s">
        <v>2513</v>
      </c>
      <c r="AU1177">
        <v>44515</v>
      </c>
      <c r="AV1177" t="s">
        <v>2513</v>
      </c>
      <c r="AW1177" t="s">
        <v>2513</v>
      </c>
      <c r="AX1177" t="s">
        <v>2516</v>
      </c>
      <c r="AY1177" t="s">
        <v>2558</v>
      </c>
      <c r="AZ1177" t="s">
        <v>2513</v>
      </c>
      <c r="BA1177" t="s">
        <v>2513</v>
      </c>
      <c r="BB1177" t="s">
        <v>2513</v>
      </c>
    </row>
    <row r="1178" spans="1:54" x14ac:dyDescent="0.45">
      <c r="A1178">
        <v>10001788</v>
      </c>
      <c r="B1178" t="s">
        <v>6724</v>
      </c>
      <c r="C1178" t="s">
        <v>25084</v>
      </c>
      <c r="D1178" t="s">
        <v>2489</v>
      </c>
      <c r="E1178" t="s">
        <v>6725</v>
      </c>
      <c r="F1178" t="s">
        <v>6726</v>
      </c>
      <c r="G1178" t="s">
        <v>3684</v>
      </c>
      <c r="H1178" t="s">
        <v>6725</v>
      </c>
      <c r="I1178" t="s">
        <v>2493</v>
      </c>
      <c r="J1178" t="s">
        <v>2494</v>
      </c>
      <c r="K1178" t="s">
        <v>2544</v>
      </c>
      <c r="L1178" t="s">
        <v>2496</v>
      </c>
      <c r="M1178" t="s">
        <v>2917</v>
      </c>
      <c r="N1178" t="s">
        <v>2496</v>
      </c>
      <c r="O1178" t="s">
        <v>2498</v>
      </c>
      <c r="P1178" t="s">
        <v>2546</v>
      </c>
      <c r="Q1178" t="s">
        <v>2547</v>
      </c>
      <c r="R1178" t="s">
        <v>2918</v>
      </c>
      <c r="S1178" t="s">
        <v>2919</v>
      </c>
      <c r="T1178" t="s">
        <v>2920</v>
      </c>
      <c r="U1178" t="s">
        <v>2921</v>
      </c>
      <c r="V1178" t="s">
        <v>2922</v>
      </c>
      <c r="W1178" t="s">
        <v>2553</v>
      </c>
      <c r="X1178" t="s">
        <v>2923</v>
      </c>
      <c r="Y1178" t="s">
        <v>2555</v>
      </c>
      <c r="Z1178" t="s">
        <v>2924</v>
      </c>
      <c r="AA1178" t="s">
        <v>2507</v>
      </c>
      <c r="AB1178" t="s">
        <v>2917</v>
      </c>
      <c r="AC1178" t="s">
        <v>715</v>
      </c>
      <c r="AD1178">
        <v>0.33</v>
      </c>
      <c r="AE1178">
        <v>0.33</v>
      </c>
      <c r="AF1178" t="s">
        <v>2509</v>
      </c>
      <c r="AG1178">
        <v>0.16</v>
      </c>
      <c r="AH1178" t="s">
        <v>2510</v>
      </c>
      <c r="AI1178">
        <v>100</v>
      </c>
      <c r="AJ1178">
        <v>100</v>
      </c>
      <c r="AK1178">
        <v>16</v>
      </c>
      <c r="AL1178" t="s">
        <v>2511</v>
      </c>
      <c r="AM1178" t="s">
        <v>2528</v>
      </c>
      <c r="AN1178" t="s">
        <v>2513</v>
      </c>
      <c r="AO1178" t="s">
        <v>2513</v>
      </c>
      <c r="AP1178" t="s">
        <v>2514</v>
      </c>
      <c r="AQ1178" t="s">
        <v>2513</v>
      </c>
      <c r="AR1178" t="s">
        <v>2513</v>
      </c>
      <c r="AS1178" t="s">
        <v>2557</v>
      </c>
      <c r="AT1178" t="s">
        <v>2513</v>
      </c>
      <c r="AU1178">
        <v>44515</v>
      </c>
      <c r="AV1178" t="s">
        <v>2513</v>
      </c>
      <c r="AW1178" t="s">
        <v>2513</v>
      </c>
      <c r="AX1178" t="s">
        <v>2516</v>
      </c>
      <c r="AY1178" t="s">
        <v>2558</v>
      </c>
      <c r="AZ1178" t="s">
        <v>2513</v>
      </c>
      <c r="BA1178" t="s">
        <v>2513</v>
      </c>
      <c r="BB1178" t="s">
        <v>2513</v>
      </c>
    </row>
    <row r="1179" spans="1:54" x14ac:dyDescent="0.45">
      <c r="A1179">
        <v>10001789</v>
      </c>
      <c r="B1179" t="s">
        <v>6727</v>
      </c>
      <c r="C1179" t="s">
        <v>25085</v>
      </c>
      <c r="D1179" t="s">
        <v>2489</v>
      </c>
      <c r="E1179" t="s">
        <v>6728</v>
      </c>
      <c r="F1179" t="s">
        <v>6729</v>
      </c>
      <c r="G1179" t="s">
        <v>3255</v>
      </c>
      <c r="H1179" t="s">
        <v>6728</v>
      </c>
      <c r="I1179" t="s">
        <v>2493</v>
      </c>
      <c r="J1179" t="s">
        <v>2494</v>
      </c>
      <c r="K1179" t="s">
        <v>2544</v>
      </c>
      <c r="L1179" t="s">
        <v>2496</v>
      </c>
      <c r="M1179" t="s">
        <v>2917</v>
      </c>
      <c r="N1179" t="s">
        <v>2496</v>
      </c>
      <c r="O1179" t="s">
        <v>2498</v>
      </c>
      <c r="P1179" t="s">
        <v>2546</v>
      </c>
      <c r="Q1179" t="s">
        <v>2547</v>
      </c>
      <c r="R1179" t="s">
        <v>2918</v>
      </c>
      <c r="S1179" t="s">
        <v>2919</v>
      </c>
      <c r="T1179" t="s">
        <v>2920</v>
      </c>
      <c r="U1179" t="s">
        <v>2921</v>
      </c>
      <c r="V1179" t="s">
        <v>2922</v>
      </c>
      <c r="W1179" t="s">
        <v>2553</v>
      </c>
      <c r="X1179" t="s">
        <v>2923</v>
      </c>
      <c r="Y1179" t="s">
        <v>2555</v>
      </c>
      <c r="Z1179" t="s">
        <v>2924</v>
      </c>
      <c r="AA1179" t="s">
        <v>2507</v>
      </c>
      <c r="AB1179" t="s">
        <v>2917</v>
      </c>
      <c r="AC1179" t="s">
        <v>715</v>
      </c>
      <c r="AD1179">
        <v>0.33</v>
      </c>
      <c r="AE1179">
        <v>0.33</v>
      </c>
      <c r="AF1179" t="s">
        <v>2509</v>
      </c>
      <c r="AG1179">
        <v>0.16</v>
      </c>
      <c r="AH1179" t="s">
        <v>2510</v>
      </c>
      <c r="AI1179">
        <v>100</v>
      </c>
      <c r="AJ1179">
        <v>100</v>
      </c>
      <c r="AK1179">
        <v>16</v>
      </c>
      <c r="AL1179" t="s">
        <v>2511</v>
      </c>
      <c r="AM1179" t="s">
        <v>2528</v>
      </c>
      <c r="AN1179" t="s">
        <v>2513</v>
      </c>
      <c r="AO1179" t="s">
        <v>2513</v>
      </c>
      <c r="AP1179" t="s">
        <v>2514</v>
      </c>
      <c r="AQ1179" t="s">
        <v>2513</v>
      </c>
      <c r="AR1179" t="s">
        <v>2513</v>
      </c>
      <c r="AS1179" t="s">
        <v>2557</v>
      </c>
      <c r="AT1179" t="s">
        <v>2513</v>
      </c>
      <c r="AU1179">
        <v>44515</v>
      </c>
      <c r="AV1179" t="s">
        <v>2513</v>
      </c>
      <c r="AW1179" t="s">
        <v>2513</v>
      </c>
      <c r="AX1179" t="s">
        <v>2516</v>
      </c>
      <c r="AY1179" t="s">
        <v>2558</v>
      </c>
      <c r="AZ1179" t="s">
        <v>2513</v>
      </c>
      <c r="BA1179" t="s">
        <v>2513</v>
      </c>
      <c r="BB1179" t="s">
        <v>2513</v>
      </c>
    </row>
    <row r="1180" spans="1:54" x14ac:dyDescent="0.45">
      <c r="A1180">
        <v>10001790</v>
      </c>
      <c r="B1180" t="s">
        <v>6730</v>
      </c>
      <c r="C1180" t="s">
        <v>25086</v>
      </c>
      <c r="D1180" t="s">
        <v>2489</v>
      </c>
      <c r="E1180" t="s">
        <v>6731</v>
      </c>
      <c r="F1180" t="s">
        <v>6732</v>
      </c>
      <c r="G1180" t="s">
        <v>2916</v>
      </c>
      <c r="H1180" t="s">
        <v>6731</v>
      </c>
      <c r="I1180" t="s">
        <v>2493</v>
      </c>
      <c r="J1180" t="s">
        <v>2494</v>
      </c>
      <c r="K1180" t="s">
        <v>2544</v>
      </c>
      <c r="L1180" t="s">
        <v>2496</v>
      </c>
      <c r="M1180" t="s">
        <v>2917</v>
      </c>
      <c r="N1180" t="s">
        <v>2496</v>
      </c>
      <c r="O1180" t="s">
        <v>2498</v>
      </c>
      <c r="P1180" t="s">
        <v>2546</v>
      </c>
      <c r="Q1180" t="s">
        <v>2547</v>
      </c>
      <c r="R1180" t="s">
        <v>2918</v>
      </c>
      <c r="S1180" t="s">
        <v>2919</v>
      </c>
      <c r="T1180" t="s">
        <v>2920</v>
      </c>
      <c r="U1180" t="s">
        <v>2921</v>
      </c>
      <c r="V1180" t="s">
        <v>2922</v>
      </c>
      <c r="W1180" t="s">
        <v>2553</v>
      </c>
      <c r="X1180" t="s">
        <v>2923</v>
      </c>
      <c r="Y1180" t="s">
        <v>2555</v>
      </c>
      <c r="Z1180" t="s">
        <v>2924</v>
      </c>
      <c r="AA1180" t="s">
        <v>2507</v>
      </c>
      <c r="AB1180" t="s">
        <v>2917</v>
      </c>
      <c r="AC1180" t="s">
        <v>715</v>
      </c>
      <c r="AD1180">
        <v>0.33</v>
      </c>
      <c r="AE1180">
        <v>0.33</v>
      </c>
      <c r="AF1180" t="s">
        <v>2509</v>
      </c>
      <c r="AG1180">
        <v>0.16</v>
      </c>
      <c r="AH1180" t="s">
        <v>2510</v>
      </c>
      <c r="AI1180">
        <v>100</v>
      </c>
      <c r="AJ1180">
        <v>100</v>
      </c>
      <c r="AK1180">
        <v>16</v>
      </c>
      <c r="AL1180" t="s">
        <v>2511</v>
      </c>
      <c r="AM1180" t="s">
        <v>2528</v>
      </c>
      <c r="AN1180" t="s">
        <v>2513</v>
      </c>
      <c r="AO1180" t="s">
        <v>2513</v>
      </c>
      <c r="AP1180" t="s">
        <v>2514</v>
      </c>
      <c r="AQ1180" t="s">
        <v>2513</v>
      </c>
      <c r="AR1180" t="s">
        <v>2513</v>
      </c>
      <c r="AS1180" t="s">
        <v>2557</v>
      </c>
      <c r="AT1180" t="s">
        <v>2513</v>
      </c>
      <c r="AU1180">
        <v>44515</v>
      </c>
      <c r="AV1180" t="s">
        <v>2513</v>
      </c>
      <c r="AW1180" t="s">
        <v>2513</v>
      </c>
      <c r="AX1180" t="s">
        <v>2516</v>
      </c>
      <c r="AY1180" t="s">
        <v>2558</v>
      </c>
      <c r="AZ1180" t="s">
        <v>2513</v>
      </c>
      <c r="BA1180" t="s">
        <v>2513</v>
      </c>
      <c r="BB1180" t="s">
        <v>2513</v>
      </c>
    </row>
    <row r="1181" spans="1:54" x14ac:dyDescent="0.45">
      <c r="A1181">
        <v>10001791</v>
      </c>
      <c r="B1181" t="s">
        <v>6733</v>
      </c>
      <c r="C1181" t="s">
        <v>25087</v>
      </c>
      <c r="D1181" t="s">
        <v>2489</v>
      </c>
      <c r="E1181" t="s">
        <v>6734</v>
      </c>
      <c r="F1181" t="s">
        <v>6735</v>
      </c>
      <c r="G1181" t="s">
        <v>3240</v>
      </c>
      <c r="H1181" t="s">
        <v>6734</v>
      </c>
      <c r="I1181" t="s">
        <v>2493</v>
      </c>
      <c r="J1181" t="s">
        <v>2494</v>
      </c>
      <c r="K1181" t="s">
        <v>2544</v>
      </c>
      <c r="L1181" t="s">
        <v>2496</v>
      </c>
      <c r="M1181" t="s">
        <v>3570</v>
      </c>
      <c r="N1181" t="s">
        <v>2496</v>
      </c>
      <c r="O1181" t="s">
        <v>2498</v>
      </c>
      <c r="P1181" t="s">
        <v>2546</v>
      </c>
      <c r="Q1181" t="s">
        <v>2547</v>
      </c>
      <c r="R1181" t="s">
        <v>2918</v>
      </c>
      <c r="S1181" t="s">
        <v>2919</v>
      </c>
      <c r="T1181" t="s">
        <v>2920</v>
      </c>
      <c r="U1181" t="s">
        <v>2921</v>
      </c>
      <c r="V1181" t="s">
        <v>2922</v>
      </c>
      <c r="W1181" t="s">
        <v>2553</v>
      </c>
      <c r="X1181" t="s">
        <v>3571</v>
      </c>
      <c r="Y1181" t="s">
        <v>3202</v>
      </c>
      <c r="Z1181" t="s">
        <v>3572</v>
      </c>
      <c r="AA1181" t="s">
        <v>2507</v>
      </c>
      <c r="AB1181" t="s">
        <v>3570</v>
      </c>
      <c r="AC1181" t="s">
        <v>715</v>
      </c>
      <c r="AD1181">
        <v>0.33</v>
      </c>
      <c r="AE1181">
        <v>0.33</v>
      </c>
      <c r="AF1181" t="s">
        <v>2509</v>
      </c>
      <c r="AG1181">
        <v>0.16</v>
      </c>
      <c r="AH1181" t="s">
        <v>2510</v>
      </c>
      <c r="AI1181">
        <v>100</v>
      </c>
      <c r="AJ1181">
        <v>100</v>
      </c>
      <c r="AK1181">
        <v>16</v>
      </c>
      <c r="AL1181" t="s">
        <v>2511</v>
      </c>
      <c r="AM1181" t="s">
        <v>2528</v>
      </c>
      <c r="AN1181" t="s">
        <v>2513</v>
      </c>
      <c r="AO1181" t="s">
        <v>2513</v>
      </c>
      <c r="AP1181" t="s">
        <v>2514</v>
      </c>
      <c r="AQ1181" t="s">
        <v>2513</v>
      </c>
      <c r="AR1181" t="s">
        <v>2513</v>
      </c>
      <c r="AS1181" t="s">
        <v>2557</v>
      </c>
      <c r="AT1181" t="s">
        <v>2513</v>
      </c>
      <c r="AU1181">
        <v>44515</v>
      </c>
      <c r="AV1181" t="s">
        <v>2513</v>
      </c>
      <c r="AW1181" t="s">
        <v>2513</v>
      </c>
      <c r="AX1181" t="s">
        <v>2516</v>
      </c>
      <c r="AY1181" t="s">
        <v>2558</v>
      </c>
      <c r="AZ1181" t="s">
        <v>2513</v>
      </c>
      <c r="BA1181" t="s">
        <v>2513</v>
      </c>
      <c r="BB1181" t="s">
        <v>2513</v>
      </c>
    </row>
    <row r="1182" spans="1:54" x14ac:dyDescent="0.45">
      <c r="A1182">
        <v>10001795</v>
      </c>
      <c r="B1182" t="s">
        <v>6736</v>
      </c>
      <c r="C1182" t="s">
        <v>25088</v>
      </c>
      <c r="D1182" t="s">
        <v>2489</v>
      </c>
      <c r="E1182" t="s">
        <v>6737</v>
      </c>
      <c r="F1182" t="s">
        <v>6738</v>
      </c>
      <c r="G1182" t="s">
        <v>3787</v>
      </c>
      <c r="H1182" t="s">
        <v>6737</v>
      </c>
      <c r="I1182" t="s">
        <v>2493</v>
      </c>
      <c r="J1182" t="s">
        <v>2494</v>
      </c>
      <c r="K1182" t="s">
        <v>2544</v>
      </c>
      <c r="L1182" t="s">
        <v>2496</v>
      </c>
      <c r="M1182" t="s">
        <v>6739</v>
      </c>
      <c r="N1182" t="s">
        <v>2496</v>
      </c>
      <c r="O1182" t="s">
        <v>2498</v>
      </c>
      <c r="P1182" t="s">
        <v>2546</v>
      </c>
      <c r="Q1182" t="s">
        <v>2547</v>
      </c>
      <c r="R1182" t="s">
        <v>2959</v>
      </c>
      <c r="S1182" t="s">
        <v>2960</v>
      </c>
      <c r="T1182" t="s">
        <v>6740</v>
      </c>
      <c r="U1182" t="s">
        <v>6333</v>
      </c>
      <c r="V1182" t="s">
        <v>6741</v>
      </c>
      <c r="W1182" t="s">
        <v>2553</v>
      </c>
      <c r="X1182" t="s">
        <v>6742</v>
      </c>
      <c r="Y1182" t="s">
        <v>2555</v>
      </c>
      <c r="Z1182" t="s">
        <v>6743</v>
      </c>
      <c r="AA1182" t="s">
        <v>2507</v>
      </c>
      <c r="AB1182" t="s">
        <v>6739</v>
      </c>
      <c r="AC1182" t="s">
        <v>715</v>
      </c>
      <c r="AD1182">
        <v>0.68</v>
      </c>
      <c r="AE1182">
        <v>0.68</v>
      </c>
      <c r="AF1182" t="s">
        <v>2509</v>
      </c>
      <c r="AG1182">
        <v>0.32</v>
      </c>
      <c r="AH1182" t="s">
        <v>2510</v>
      </c>
      <c r="AI1182">
        <v>200</v>
      </c>
      <c r="AJ1182">
        <v>100</v>
      </c>
      <c r="AK1182">
        <v>16</v>
      </c>
      <c r="AL1182" t="s">
        <v>2511</v>
      </c>
      <c r="AM1182" t="s">
        <v>2528</v>
      </c>
      <c r="AN1182" t="s">
        <v>2513</v>
      </c>
      <c r="AO1182" t="s">
        <v>2513</v>
      </c>
      <c r="AP1182" t="s">
        <v>2514</v>
      </c>
      <c r="AQ1182" t="s">
        <v>2513</v>
      </c>
      <c r="AR1182" t="s">
        <v>2513</v>
      </c>
      <c r="AS1182" t="s">
        <v>2557</v>
      </c>
      <c r="AT1182" t="s">
        <v>2513</v>
      </c>
      <c r="AU1182">
        <v>44515</v>
      </c>
      <c r="AV1182" t="s">
        <v>2513</v>
      </c>
      <c r="AW1182" t="s">
        <v>2513</v>
      </c>
      <c r="AX1182" t="s">
        <v>2516</v>
      </c>
      <c r="AY1182" t="s">
        <v>2558</v>
      </c>
      <c r="AZ1182" t="s">
        <v>2513</v>
      </c>
      <c r="BA1182" t="s">
        <v>2513</v>
      </c>
      <c r="BB1182" t="s">
        <v>2513</v>
      </c>
    </row>
    <row r="1183" spans="1:54" x14ac:dyDescent="0.45">
      <c r="A1183">
        <v>10001796</v>
      </c>
      <c r="B1183" t="s">
        <v>6744</v>
      </c>
      <c r="C1183" t="s">
        <v>25089</v>
      </c>
      <c r="D1183" t="s">
        <v>2489</v>
      </c>
      <c r="E1183" t="s">
        <v>6745</v>
      </c>
      <c r="F1183" t="s">
        <v>6746</v>
      </c>
      <c r="G1183" t="s">
        <v>3232</v>
      </c>
      <c r="H1183" t="s">
        <v>6745</v>
      </c>
      <c r="I1183" t="s">
        <v>2493</v>
      </c>
      <c r="J1183" t="s">
        <v>2494</v>
      </c>
      <c r="K1183" t="s">
        <v>2544</v>
      </c>
      <c r="L1183" t="s">
        <v>2496</v>
      </c>
      <c r="M1183" t="s">
        <v>6747</v>
      </c>
      <c r="N1183" t="s">
        <v>2496</v>
      </c>
      <c r="O1183" t="s">
        <v>2498</v>
      </c>
      <c r="P1183" t="s">
        <v>2546</v>
      </c>
      <c r="Q1183" t="s">
        <v>2547</v>
      </c>
      <c r="R1183" t="s">
        <v>2959</v>
      </c>
      <c r="S1183" t="s">
        <v>2960</v>
      </c>
      <c r="T1183" t="s">
        <v>6740</v>
      </c>
      <c r="U1183" t="s">
        <v>6333</v>
      </c>
      <c r="V1183" t="s">
        <v>6741</v>
      </c>
      <c r="W1183" t="s">
        <v>2553</v>
      </c>
      <c r="X1183" t="s">
        <v>6748</v>
      </c>
      <c r="Y1183" t="s">
        <v>3202</v>
      </c>
      <c r="Z1183" t="s">
        <v>6749</v>
      </c>
      <c r="AA1183" t="s">
        <v>2507</v>
      </c>
      <c r="AB1183" t="s">
        <v>6747</v>
      </c>
      <c r="AC1183" t="s">
        <v>715</v>
      </c>
      <c r="AD1183">
        <v>0.68</v>
      </c>
      <c r="AE1183">
        <v>0.68</v>
      </c>
      <c r="AF1183" t="s">
        <v>2509</v>
      </c>
      <c r="AG1183">
        <v>0.32</v>
      </c>
      <c r="AH1183" t="s">
        <v>2510</v>
      </c>
      <c r="AI1183">
        <v>200</v>
      </c>
      <c r="AJ1183">
        <v>100</v>
      </c>
      <c r="AK1183">
        <v>16</v>
      </c>
      <c r="AL1183" t="s">
        <v>2511</v>
      </c>
      <c r="AM1183" t="s">
        <v>2528</v>
      </c>
      <c r="AN1183" t="s">
        <v>2513</v>
      </c>
      <c r="AO1183" t="s">
        <v>2513</v>
      </c>
      <c r="AP1183" t="s">
        <v>2514</v>
      </c>
      <c r="AQ1183" t="s">
        <v>2513</v>
      </c>
      <c r="AR1183" t="s">
        <v>2513</v>
      </c>
      <c r="AS1183" t="s">
        <v>2557</v>
      </c>
      <c r="AT1183" t="s">
        <v>2513</v>
      </c>
      <c r="AU1183">
        <v>44515</v>
      </c>
      <c r="AV1183" t="s">
        <v>2513</v>
      </c>
      <c r="AW1183" t="s">
        <v>2513</v>
      </c>
      <c r="AX1183" t="s">
        <v>2516</v>
      </c>
      <c r="AY1183" t="s">
        <v>2558</v>
      </c>
      <c r="AZ1183" t="s">
        <v>2513</v>
      </c>
      <c r="BA1183" t="s">
        <v>2513</v>
      </c>
      <c r="BB1183" t="s">
        <v>2513</v>
      </c>
    </row>
    <row r="1184" spans="1:54" x14ac:dyDescent="0.45">
      <c r="A1184">
        <v>10001797</v>
      </c>
      <c r="B1184" t="s">
        <v>6750</v>
      </c>
      <c r="C1184" t="s">
        <v>25090</v>
      </c>
      <c r="D1184" t="s">
        <v>2489</v>
      </c>
      <c r="E1184" t="s">
        <v>6751</v>
      </c>
      <c r="F1184" t="s">
        <v>6752</v>
      </c>
      <c r="G1184" t="s">
        <v>3240</v>
      </c>
      <c r="H1184" t="s">
        <v>6751</v>
      </c>
      <c r="I1184" t="s">
        <v>2493</v>
      </c>
      <c r="J1184" t="s">
        <v>2494</v>
      </c>
      <c r="K1184" t="s">
        <v>2544</v>
      </c>
      <c r="L1184" t="s">
        <v>2496</v>
      </c>
      <c r="M1184" t="s">
        <v>6747</v>
      </c>
      <c r="N1184" t="s">
        <v>2496</v>
      </c>
      <c r="O1184" t="s">
        <v>2498</v>
      </c>
      <c r="P1184" t="s">
        <v>2546</v>
      </c>
      <c r="Q1184" t="s">
        <v>2547</v>
      </c>
      <c r="R1184" t="s">
        <v>2959</v>
      </c>
      <c r="S1184" t="s">
        <v>2960</v>
      </c>
      <c r="T1184" t="s">
        <v>6740</v>
      </c>
      <c r="U1184" t="s">
        <v>6333</v>
      </c>
      <c r="V1184" t="s">
        <v>6741</v>
      </c>
      <c r="W1184" t="s">
        <v>2553</v>
      </c>
      <c r="X1184" t="s">
        <v>6748</v>
      </c>
      <c r="Y1184" t="s">
        <v>3202</v>
      </c>
      <c r="Z1184" t="s">
        <v>6749</v>
      </c>
      <c r="AA1184" t="s">
        <v>2507</v>
      </c>
      <c r="AB1184" t="s">
        <v>6747</v>
      </c>
      <c r="AC1184" t="s">
        <v>715</v>
      </c>
      <c r="AD1184">
        <v>0.68</v>
      </c>
      <c r="AE1184">
        <v>0.68</v>
      </c>
      <c r="AF1184" t="s">
        <v>2509</v>
      </c>
      <c r="AG1184">
        <v>0.32</v>
      </c>
      <c r="AH1184" t="s">
        <v>2510</v>
      </c>
      <c r="AI1184">
        <v>200</v>
      </c>
      <c r="AJ1184">
        <v>100</v>
      </c>
      <c r="AK1184">
        <v>16</v>
      </c>
      <c r="AL1184" t="s">
        <v>2511</v>
      </c>
      <c r="AM1184" t="s">
        <v>2528</v>
      </c>
      <c r="AN1184" t="s">
        <v>2513</v>
      </c>
      <c r="AO1184" t="s">
        <v>2513</v>
      </c>
      <c r="AP1184" t="s">
        <v>2514</v>
      </c>
      <c r="AQ1184" t="s">
        <v>2513</v>
      </c>
      <c r="AR1184" t="s">
        <v>2513</v>
      </c>
      <c r="AS1184" t="s">
        <v>2557</v>
      </c>
      <c r="AT1184" t="s">
        <v>2513</v>
      </c>
      <c r="AU1184">
        <v>44515</v>
      </c>
      <c r="AV1184" t="s">
        <v>2513</v>
      </c>
      <c r="AW1184" t="s">
        <v>2513</v>
      </c>
      <c r="AX1184" t="s">
        <v>2516</v>
      </c>
      <c r="AY1184" t="s">
        <v>2558</v>
      </c>
      <c r="AZ1184" t="s">
        <v>2513</v>
      </c>
      <c r="BA1184" t="s">
        <v>2513</v>
      </c>
      <c r="BB1184" t="s">
        <v>2513</v>
      </c>
    </row>
    <row r="1185" spans="1:54" x14ac:dyDescent="0.45">
      <c r="A1185">
        <v>10001798</v>
      </c>
      <c r="B1185" t="s">
        <v>6753</v>
      </c>
      <c r="C1185" t="s">
        <v>25091</v>
      </c>
      <c r="D1185" t="s">
        <v>2489</v>
      </c>
      <c r="E1185" t="s">
        <v>6754</v>
      </c>
      <c r="F1185" t="s">
        <v>6755</v>
      </c>
      <c r="G1185" t="s">
        <v>3458</v>
      </c>
      <c r="H1185" t="s">
        <v>6754</v>
      </c>
      <c r="I1185" t="s">
        <v>2493</v>
      </c>
      <c r="J1185" t="s">
        <v>2494</v>
      </c>
      <c r="K1185" t="s">
        <v>2544</v>
      </c>
      <c r="L1185" t="s">
        <v>2496</v>
      </c>
      <c r="M1185" t="s">
        <v>6356</v>
      </c>
      <c r="N1185" t="s">
        <v>2496</v>
      </c>
      <c r="O1185" t="s">
        <v>2498</v>
      </c>
      <c r="P1185" t="s">
        <v>2546</v>
      </c>
      <c r="Q1185" t="s">
        <v>2547</v>
      </c>
      <c r="R1185" t="s">
        <v>2918</v>
      </c>
      <c r="S1185" t="s">
        <v>2919</v>
      </c>
      <c r="T1185" t="s">
        <v>6357</v>
      </c>
      <c r="U1185" t="s">
        <v>6358</v>
      </c>
      <c r="V1185" t="s">
        <v>6359</v>
      </c>
      <c r="W1185" t="s">
        <v>2553</v>
      </c>
      <c r="X1185" t="s">
        <v>6360</v>
      </c>
      <c r="Y1185" t="s">
        <v>2555</v>
      </c>
      <c r="Z1185" t="s">
        <v>6361</v>
      </c>
      <c r="AA1185" t="s">
        <v>2507</v>
      </c>
      <c r="AB1185" t="s">
        <v>6356</v>
      </c>
      <c r="AC1185" t="s">
        <v>715</v>
      </c>
      <c r="AD1185">
        <v>0.76</v>
      </c>
      <c r="AE1185">
        <v>0.76</v>
      </c>
      <c r="AF1185" t="s">
        <v>2509</v>
      </c>
      <c r="AG1185">
        <v>0.36</v>
      </c>
      <c r="AH1185" t="s">
        <v>2510</v>
      </c>
      <c r="AI1185">
        <v>150</v>
      </c>
      <c r="AJ1185">
        <v>150</v>
      </c>
      <c r="AK1185">
        <v>16</v>
      </c>
      <c r="AL1185" t="s">
        <v>2511</v>
      </c>
      <c r="AM1185" t="s">
        <v>2528</v>
      </c>
      <c r="AN1185" t="s">
        <v>2513</v>
      </c>
      <c r="AO1185" t="s">
        <v>2513</v>
      </c>
      <c r="AP1185" t="s">
        <v>2514</v>
      </c>
      <c r="AQ1185" t="s">
        <v>2513</v>
      </c>
      <c r="AR1185" t="s">
        <v>2513</v>
      </c>
      <c r="AS1185" t="s">
        <v>2557</v>
      </c>
      <c r="AT1185" t="s">
        <v>2513</v>
      </c>
      <c r="AU1185">
        <v>44515</v>
      </c>
      <c r="AV1185" t="s">
        <v>2513</v>
      </c>
      <c r="AW1185" t="s">
        <v>2513</v>
      </c>
      <c r="AX1185" t="s">
        <v>2516</v>
      </c>
      <c r="AY1185" t="s">
        <v>2558</v>
      </c>
      <c r="AZ1185" t="s">
        <v>2513</v>
      </c>
      <c r="BA1185" t="s">
        <v>2513</v>
      </c>
      <c r="BB1185" t="s">
        <v>2513</v>
      </c>
    </row>
    <row r="1186" spans="1:54" x14ac:dyDescent="0.45">
      <c r="A1186">
        <v>10001799</v>
      </c>
      <c r="B1186" t="s">
        <v>6756</v>
      </c>
      <c r="C1186" t="s">
        <v>25092</v>
      </c>
      <c r="D1186" t="s">
        <v>2489</v>
      </c>
      <c r="E1186" t="s">
        <v>6757</v>
      </c>
      <c r="F1186" t="s">
        <v>6758</v>
      </c>
      <c r="G1186" t="s">
        <v>3458</v>
      </c>
      <c r="H1186" t="s">
        <v>6757</v>
      </c>
      <c r="I1186" t="s">
        <v>2493</v>
      </c>
      <c r="J1186" t="s">
        <v>2494</v>
      </c>
      <c r="K1186" t="s">
        <v>2544</v>
      </c>
      <c r="L1186" t="s">
        <v>2496</v>
      </c>
      <c r="M1186" t="s">
        <v>6356</v>
      </c>
      <c r="N1186" t="s">
        <v>2496</v>
      </c>
      <c r="O1186" t="s">
        <v>2498</v>
      </c>
      <c r="P1186" t="s">
        <v>2546</v>
      </c>
      <c r="Q1186" t="s">
        <v>2547</v>
      </c>
      <c r="R1186" t="s">
        <v>2918</v>
      </c>
      <c r="S1186" t="s">
        <v>2919</v>
      </c>
      <c r="T1186" t="s">
        <v>6357</v>
      </c>
      <c r="U1186" t="s">
        <v>6358</v>
      </c>
      <c r="V1186" t="s">
        <v>6359</v>
      </c>
      <c r="W1186" t="s">
        <v>2553</v>
      </c>
      <c r="X1186" t="s">
        <v>6360</v>
      </c>
      <c r="Y1186" t="s">
        <v>2555</v>
      </c>
      <c r="Z1186" t="s">
        <v>6361</v>
      </c>
      <c r="AA1186" t="s">
        <v>2507</v>
      </c>
      <c r="AB1186" t="s">
        <v>6356</v>
      </c>
      <c r="AC1186" t="s">
        <v>715</v>
      </c>
      <c r="AD1186">
        <v>0.76</v>
      </c>
      <c r="AE1186">
        <v>0.76</v>
      </c>
      <c r="AF1186" t="s">
        <v>2509</v>
      </c>
      <c r="AG1186">
        <v>0.36</v>
      </c>
      <c r="AH1186" t="s">
        <v>2510</v>
      </c>
      <c r="AI1186">
        <v>150</v>
      </c>
      <c r="AJ1186">
        <v>150</v>
      </c>
      <c r="AK1186">
        <v>16</v>
      </c>
      <c r="AL1186" t="s">
        <v>2511</v>
      </c>
      <c r="AM1186" t="s">
        <v>2528</v>
      </c>
      <c r="AN1186" t="s">
        <v>2513</v>
      </c>
      <c r="AO1186" t="s">
        <v>2513</v>
      </c>
      <c r="AP1186" t="s">
        <v>2514</v>
      </c>
      <c r="AQ1186" t="s">
        <v>2513</v>
      </c>
      <c r="AR1186" t="s">
        <v>2513</v>
      </c>
      <c r="AS1186" t="s">
        <v>2557</v>
      </c>
      <c r="AT1186" t="s">
        <v>2513</v>
      </c>
      <c r="AU1186">
        <v>44515</v>
      </c>
      <c r="AV1186" t="s">
        <v>2513</v>
      </c>
      <c r="AW1186" t="s">
        <v>2513</v>
      </c>
      <c r="AX1186" t="s">
        <v>2516</v>
      </c>
      <c r="AY1186" t="s">
        <v>2558</v>
      </c>
      <c r="AZ1186" t="s">
        <v>2513</v>
      </c>
      <c r="BA1186" t="s">
        <v>2513</v>
      </c>
      <c r="BB1186" t="s">
        <v>2513</v>
      </c>
    </row>
    <row r="1187" spans="1:54" x14ac:dyDescent="0.45">
      <c r="A1187">
        <v>10001800</v>
      </c>
      <c r="B1187" t="s">
        <v>6759</v>
      </c>
      <c r="C1187" t="s">
        <v>25093</v>
      </c>
      <c r="D1187" t="s">
        <v>2489</v>
      </c>
      <c r="E1187" t="s">
        <v>6760</v>
      </c>
      <c r="F1187" t="s">
        <v>6761</v>
      </c>
      <c r="G1187" t="s">
        <v>3240</v>
      </c>
      <c r="H1187" t="s">
        <v>6760</v>
      </c>
      <c r="I1187" t="s">
        <v>2493</v>
      </c>
      <c r="J1187" t="s">
        <v>2494</v>
      </c>
      <c r="K1187" t="s">
        <v>2544</v>
      </c>
      <c r="L1187" t="s">
        <v>2496</v>
      </c>
      <c r="M1187" t="s">
        <v>6762</v>
      </c>
      <c r="N1187" t="s">
        <v>2496</v>
      </c>
      <c r="O1187" t="s">
        <v>2498</v>
      </c>
      <c r="P1187" t="s">
        <v>2546</v>
      </c>
      <c r="Q1187" t="s">
        <v>2547</v>
      </c>
      <c r="R1187" t="s">
        <v>2918</v>
      </c>
      <c r="S1187" t="s">
        <v>2919</v>
      </c>
      <c r="T1187" t="s">
        <v>6357</v>
      </c>
      <c r="U1187" t="s">
        <v>6358</v>
      </c>
      <c r="V1187" t="s">
        <v>6359</v>
      </c>
      <c r="W1187" t="s">
        <v>2553</v>
      </c>
      <c r="X1187" t="s">
        <v>6763</v>
      </c>
      <c r="Y1187" t="s">
        <v>3202</v>
      </c>
      <c r="Z1187" t="s">
        <v>6764</v>
      </c>
      <c r="AA1187" t="s">
        <v>2507</v>
      </c>
      <c r="AB1187" t="s">
        <v>6762</v>
      </c>
      <c r="AC1187" t="s">
        <v>715</v>
      </c>
      <c r="AD1187">
        <v>0.76</v>
      </c>
      <c r="AE1187">
        <v>0.76</v>
      </c>
      <c r="AF1187" t="s">
        <v>2509</v>
      </c>
      <c r="AG1187">
        <v>0.36</v>
      </c>
      <c r="AH1187" t="s">
        <v>2510</v>
      </c>
      <c r="AI1187">
        <v>150</v>
      </c>
      <c r="AJ1187">
        <v>150</v>
      </c>
      <c r="AK1187">
        <v>16</v>
      </c>
      <c r="AL1187" t="s">
        <v>2511</v>
      </c>
      <c r="AM1187" t="s">
        <v>2528</v>
      </c>
      <c r="AN1187" t="s">
        <v>2513</v>
      </c>
      <c r="AO1187" t="s">
        <v>2513</v>
      </c>
      <c r="AP1187" t="s">
        <v>2514</v>
      </c>
      <c r="AQ1187" t="s">
        <v>2513</v>
      </c>
      <c r="AR1187" t="s">
        <v>2513</v>
      </c>
      <c r="AS1187" t="s">
        <v>2557</v>
      </c>
      <c r="AT1187" t="s">
        <v>2513</v>
      </c>
      <c r="AU1187">
        <v>44515</v>
      </c>
      <c r="AV1187" t="s">
        <v>2513</v>
      </c>
      <c r="AW1187" t="s">
        <v>2513</v>
      </c>
      <c r="AX1187" t="s">
        <v>2516</v>
      </c>
      <c r="AY1187" t="s">
        <v>2558</v>
      </c>
      <c r="AZ1187" t="s">
        <v>2513</v>
      </c>
      <c r="BA1187" t="s">
        <v>2513</v>
      </c>
      <c r="BB1187" t="s">
        <v>2513</v>
      </c>
    </row>
    <row r="1188" spans="1:54" x14ac:dyDescent="0.45">
      <c r="A1188">
        <v>10001801</v>
      </c>
      <c r="B1188" t="s">
        <v>6765</v>
      </c>
      <c r="C1188" t="s">
        <v>25094</v>
      </c>
      <c r="D1188" t="s">
        <v>2489</v>
      </c>
      <c r="E1188" t="s">
        <v>6766</v>
      </c>
      <c r="F1188" t="s">
        <v>6767</v>
      </c>
      <c r="G1188" t="s">
        <v>3240</v>
      </c>
      <c r="H1188" t="s">
        <v>6766</v>
      </c>
      <c r="I1188" t="s">
        <v>2493</v>
      </c>
      <c r="J1188" t="s">
        <v>2494</v>
      </c>
      <c r="K1188" t="s">
        <v>2544</v>
      </c>
      <c r="L1188" t="s">
        <v>2496</v>
      </c>
      <c r="M1188" t="s">
        <v>6762</v>
      </c>
      <c r="N1188" t="s">
        <v>2496</v>
      </c>
      <c r="O1188" t="s">
        <v>2498</v>
      </c>
      <c r="P1188" t="s">
        <v>2546</v>
      </c>
      <c r="Q1188" t="s">
        <v>2547</v>
      </c>
      <c r="R1188" t="s">
        <v>2918</v>
      </c>
      <c r="S1188" t="s">
        <v>2919</v>
      </c>
      <c r="T1188" t="s">
        <v>6357</v>
      </c>
      <c r="U1188" t="s">
        <v>6358</v>
      </c>
      <c r="V1188" t="s">
        <v>6359</v>
      </c>
      <c r="W1188" t="s">
        <v>2553</v>
      </c>
      <c r="X1188" t="s">
        <v>6763</v>
      </c>
      <c r="Y1188" t="s">
        <v>3202</v>
      </c>
      <c r="Z1188" t="s">
        <v>6764</v>
      </c>
      <c r="AA1188" t="s">
        <v>2507</v>
      </c>
      <c r="AB1188" t="s">
        <v>6762</v>
      </c>
      <c r="AC1188" t="s">
        <v>715</v>
      </c>
      <c r="AD1188">
        <v>0.76</v>
      </c>
      <c r="AE1188">
        <v>0.76</v>
      </c>
      <c r="AF1188" t="s">
        <v>2509</v>
      </c>
      <c r="AG1188">
        <v>0.36</v>
      </c>
      <c r="AH1188" t="s">
        <v>2510</v>
      </c>
      <c r="AI1188">
        <v>150</v>
      </c>
      <c r="AJ1188">
        <v>150</v>
      </c>
      <c r="AK1188">
        <v>16</v>
      </c>
      <c r="AL1188" t="s">
        <v>2511</v>
      </c>
      <c r="AM1188" t="s">
        <v>2528</v>
      </c>
      <c r="AN1188" t="s">
        <v>2513</v>
      </c>
      <c r="AO1188" t="s">
        <v>2513</v>
      </c>
      <c r="AP1188" t="s">
        <v>2514</v>
      </c>
      <c r="AQ1188" t="s">
        <v>2513</v>
      </c>
      <c r="AR1188" t="s">
        <v>2513</v>
      </c>
      <c r="AS1188" t="s">
        <v>2557</v>
      </c>
      <c r="AT1188" t="s">
        <v>2513</v>
      </c>
      <c r="AU1188">
        <v>44515</v>
      </c>
      <c r="AV1188" t="s">
        <v>2513</v>
      </c>
      <c r="AW1188" t="s">
        <v>2513</v>
      </c>
      <c r="AX1188" t="s">
        <v>2516</v>
      </c>
      <c r="AY1188" t="s">
        <v>2558</v>
      </c>
      <c r="AZ1188" t="s">
        <v>2513</v>
      </c>
      <c r="BA1188" t="s">
        <v>2513</v>
      </c>
      <c r="BB1188" t="s">
        <v>2513</v>
      </c>
    </row>
    <row r="1189" spans="1:54" x14ac:dyDescent="0.45">
      <c r="A1189">
        <v>10001802</v>
      </c>
      <c r="B1189" t="s">
        <v>6768</v>
      </c>
      <c r="C1189" t="s">
        <v>25095</v>
      </c>
      <c r="D1189" t="s">
        <v>2489</v>
      </c>
      <c r="E1189" t="s">
        <v>6769</v>
      </c>
      <c r="F1189" t="s">
        <v>6770</v>
      </c>
      <c r="G1189" t="s">
        <v>3648</v>
      </c>
      <c r="H1189" t="s">
        <v>6769</v>
      </c>
      <c r="I1189" t="s">
        <v>2493</v>
      </c>
      <c r="J1189" t="s">
        <v>2494</v>
      </c>
      <c r="K1189" t="s">
        <v>2544</v>
      </c>
      <c r="L1189" t="s">
        <v>2496</v>
      </c>
      <c r="M1189" t="s">
        <v>6771</v>
      </c>
      <c r="N1189" t="s">
        <v>2496</v>
      </c>
      <c r="O1189" t="s">
        <v>2498</v>
      </c>
      <c r="P1189" t="s">
        <v>2546</v>
      </c>
      <c r="Q1189" t="s">
        <v>2547</v>
      </c>
      <c r="R1189" t="s">
        <v>6772</v>
      </c>
      <c r="S1189" t="s">
        <v>6773</v>
      </c>
      <c r="T1189" t="s">
        <v>6774</v>
      </c>
      <c r="U1189" t="s">
        <v>6775</v>
      </c>
      <c r="V1189" t="s">
        <v>6776</v>
      </c>
      <c r="W1189" t="s">
        <v>2553</v>
      </c>
      <c r="X1189" t="s">
        <v>6777</v>
      </c>
      <c r="Y1189" t="s">
        <v>2555</v>
      </c>
      <c r="Z1189" t="s">
        <v>6778</v>
      </c>
      <c r="AA1189" t="s">
        <v>2507</v>
      </c>
      <c r="AB1189" t="s">
        <v>6771</v>
      </c>
      <c r="AC1189" t="s">
        <v>715</v>
      </c>
      <c r="AD1189">
        <v>1</v>
      </c>
      <c r="AE1189">
        <v>1</v>
      </c>
      <c r="AF1189" t="s">
        <v>2509</v>
      </c>
      <c r="AG1189">
        <v>6.0000000000000001E-3</v>
      </c>
      <c r="AH1189" t="s">
        <v>6779</v>
      </c>
      <c r="AI1189">
        <v>250</v>
      </c>
      <c r="AJ1189">
        <v>150</v>
      </c>
      <c r="AK1189">
        <v>16</v>
      </c>
      <c r="AL1189" t="s">
        <v>2511</v>
      </c>
      <c r="AM1189" t="s">
        <v>2528</v>
      </c>
      <c r="AN1189" t="s">
        <v>2513</v>
      </c>
      <c r="AO1189" t="s">
        <v>2513</v>
      </c>
      <c r="AP1189" t="s">
        <v>2514</v>
      </c>
      <c r="AQ1189" t="s">
        <v>2513</v>
      </c>
      <c r="AR1189" t="s">
        <v>2513</v>
      </c>
      <c r="AS1189" t="s">
        <v>2557</v>
      </c>
      <c r="AT1189" t="s">
        <v>2513</v>
      </c>
      <c r="AU1189">
        <v>44515</v>
      </c>
      <c r="AV1189" t="s">
        <v>2513</v>
      </c>
      <c r="AW1189" t="s">
        <v>2513</v>
      </c>
      <c r="AX1189" t="s">
        <v>2516</v>
      </c>
      <c r="AY1189" t="s">
        <v>2558</v>
      </c>
      <c r="AZ1189" t="s">
        <v>2513</v>
      </c>
      <c r="BA1189" t="s">
        <v>2513</v>
      </c>
      <c r="BB1189" t="s">
        <v>2513</v>
      </c>
    </row>
    <row r="1190" spans="1:54" x14ac:dyDescent="0.45">
      <c r="A1190">
        <v>10001803</v>
      </c>
      <c r="B1190" t="s">
        <v>6780</v>
      </c>
      <c r="C1190" t="s">
        <v>25096</v>
      </c>
      <c r="D1190" t="s">
        <v>2489</v>
      </c>
      <c r="E1190" t="s">
        <v>6781</v>
      </c>
      <c r="F1190" t="s">
        <v>6782</v>
      </c>
      <c r="G1190" t="s">
        <v>3627</v>
      </c>
      <c r="H1190" t="s">
        <v>6781</v>
      </c>
      <c r="I1190" t="s">
        <v>2493</v>
      </c>
      <c r="J1190" t="s">
        <v>2494</v>
      </c>
      <c r="K1190" t="s">
        <v>2544</v>
      </c>
      <c r="L1190" t="s">
        <v>2496</v>
      </c>
      <c r="M1190" t="s">
        <v>6409</v>
      </c>
      <c r="N1190" t="s">
        <v>2496</v>
      </c>
      <c r="O1190" t="s">
        <v>2498</v>
      </c>
      <c r="P1190" t="s">
        <v>2546</v>
      </c>
      <c r="Q1190" t="s">
        <v>2547</v>
      </c>
      <c r="R1190" t="s">
        <v>2918</v>
      </c>
      <c r="S1190" t="s">
        <v>2919</v>
      </c>
      <c r="T1190" t="s">
        <v>6410</v>
      </c>
      <c r="U1190" t="s">
        <v>6411</v>
      </c>
      <c r="V1190" t="s">
        <v>6412</v>
      </c>
      <c r="W1190" t="s">
        <v>2553</v>
      </c>
      <c r="X1190" t="s">
        <v>6413</v>
      </c>
      <c r="Y1190" t="s">
        <v>2555</v>
      </c>
      <c r="Z1190" t="s">
        <v>6414</v>
      </c>
      <c r="AA1190" t="s">
        <v>2507</v>
      </c>
      <c r="AB1190" t="s">
        <v>6409</v>
      </c>
      <c r="AC1190" t="s">
        <v>715</v>
      </c>
      <c r="AD1190">
        <v>1.01</v>
      </c>
      <c r="AE1190">
        <v>1.01</v>
      </c>
      <c r="AF1190" t="s">
        <v>2509</v>
      </c>
      <c r="AG1190">
        <v>0.48</v>
      </c>
      <c r="AH1190" t="s">
        <v>2510</v>
      </c>
      <c r="AI1190">
        <v>200</v>
      </c>
      <c r="AJ1190">
        <v>200</v>
      </c>
      <c r="AK1190">
        <v>12</v>
      </c>
      <c r="AL1190" t="s">
        <v>2511</v>
      </c>
      <c r="AM1190" t="s">
        <v>2528</v>
      </c>
      <c r="AN1190" t="s">
        <v>2513</v>
      </c>
      <c r="AO1190" t="s">
        <v>2513</v>
      </c>
      <c r="AP1190" t="s">
        <v>2514</v>
      </c>
      <c r="AQ1190" t="s">
        <v>2513</v>
      </c>
      <c r="AR1190" t="s">
        <v>2513</v>
      </c>
      <c r="AS1190" t="s">
        <v>2557</v>
      </c>
      <c r="AT1190" t="s">
        <v>2513</v>
      </c>
      <c r="AU1190">
        <v>44515</v>
      </c>
      <c r="AV1190" t="s">
        <v>2513</v>
      </c>
      <c r="AW1190" t="s">
        <v>2513</v>
      </c>
      <c r="AX1190" t="s">
        <v>2516</v>
      </c>
      <c r="AY1190" t="s">
        <v>2558</v>
      </c>
      <c r="AZ1190" t="s">
        <v>2513</v>
      </c>
      <c r="BA1190" t="s">
        <v>2513</v>
      </c>
      <c r="BB1190" t="s">
        <v>2513</v>
      </c>
    </row>
    <row r="1191" spans="1:54" x14ac:dyDescent="0.45">
      <c r="A1191">
        <v>10001806</v>
      </c>
      <c r="B1191" t="s">
        <v>6783</v>
      </c>
      <c r="C1191" t="s">
        <v>25097</v>
      </c>
      <c r="D1191" t="s">
        <v>2489</v>
      </c>
      <c r="E1191" t="s">
        <v>6784</v>
      </c>
      <c r="F1191" t="s">
        <v>6785</v>
      </c>
      <c r="G1191" t="s">
        <v>3240</v>
      </c>
      <c r="H1191" t="s">
        <v>6784</v>
      </c>
      <c r="I1191" t="s">
        <v>2493</v>
      </c>
      <c r="J1191" t="s">
        <v>2494</v>
      </c>
      <c r="K1191" t="s">
        <v>2544</v>
      </c>
      <c r="L1191" t="s">
        <v>2496</v>
      </c>
      <c r="M1191" t="s">
        <v>6786</v>
      </c>
      <c r="N1191" t="s">
        <v>2496</v>
      </c>
      <c r="O1191" t="s">
        <v>2498</v>
      </c>
      <c r="P1191" t="s">
        <v>2546</v>
      </c>
      <c r="Q1191" t="s">
        <v>2547</v>
      </c>
      <c r="R1191" t="s">
        <v>6648</v>
      </c>
      <c r="S1191" t="s">
        <v>6649</v>
      </c>
      <c r="T1191" t="s">
        <v>6787</v>
      </c>
      <c r="U1191" t="s">
        <v>2933</v>
      </c>
      <c r="V1191" t="s">
        <v>6788</v>
      </c>
      <c r="W1191" t="s">
        <v>2553</v>
      </c>
      <c r="X1191" t="s">
        <v>6789</v>
      </c>
      <c r="Y1191" t="s">
        <v>3202</v>
      </c>
      <c r="Z1191" t="s">
        <v>6790</v>
      </c>
      <c r="AA1191" t="s">
        <v>2507</v>
      </c>
      <c r="AB1191" t="s">
        <v>6786</v>
      </c>
      <c r="AC1191" t="s">
        <v>715</v>
      </c>
      <c r="AD1191">
        <v>1.35</v>
      </c>
      <c r="AE1191">
        <v>1.35</v>
      </c>
      <c r="AF1191" t="s">
        <v>2509</v>
      </c>
      <c r="AG1191">
        <v>0.64</v>
      </c>
      <c r="AH1191" t="s">
        <v>2510</v>
      </c>
      <c r="AI1191">
        <v>200</v>
      </c>
      <c r="AJ1191">
        <v>200</v>
      </c>
      <c r="AK1191">
        <v>16</v>
      </c>
      <c r="AL1191" t="s">
        <v>2511</v>
      </c>
      <c r="AM1191" t="s">
        <v>2528</v>
      </c>
      <c r="AN1191" t="s">
        <v>2513</v>
      </c>
      <c r="AO1191" t="s">
        <v>2513</v>
      </c>
      <c r="AP1191" t="s">
        <v>2514</v>
      </c>
      <c r="AQ1191" t="s">
        <v>2513</v>
      </c>
      <c r="AR1191" t="s">
        <v>2513</v>
      </c>
      <c r="AS1191" t="s">
        <v>2557</v>
      </c>
      <c r="AT1191" t="s">
        <v>2513</v>
      </c>
      <c r="AU1191">
        <v>44515</v>
      </c>
      <c r="AV1191" t="s">
        <v>2513</v>
      </c>
      <c r="AW1191" t="s">
        <v>2513</v>
      </c>
      <c r="AX1191" t="s">
        <v>2516</v>
      </c>
      <c r="AY1191" t="s">
        <v>2558</v>
      </c>
      <c r="AZ1191" t="s">
        <v>2513</v>
      </c>
      <c r="BA1191" t="s">
        <v>2513</v>
      </c>
      <c r="BB1191" t="s">
        <v>2513</v>
      </c>
    </row>
    <row r="1192" spans="1:54" x14ac:dyDescent="0.45">
      <c r="A1192">
        <v>10001807</v>
      </c>
      <c r="B1192" t="s">
        <v>6791</v>
      </c>
      <c r="C1192" t="s">
        <v>25098</v>
      </c>
      <c r="D1192" t="s">
        <v>2489</v>
      </c>
      <c r="E1192" t="s">
        <v>6792</v>
      </c>
      <c r="F1192" t="s">
        <v>6793</v>
      </c>
      <c r="G1192" t="s">
        <v>3240</v>
      </c>
      <c r="H1192" t="s">
        <v>6792</v>
      </c>
      <c r="I1192" t="s">
        <v>2493</v>
      </c>
      <c r="J1192" t="s">
        <v>2494</v>
      </c>
      <c r="K1192" t="s">
        <v>2544</v>
      </c>
      <c r="L1192" t="s">
        <v>2496</v>
      </c>
      <c r="M1192" t="s">
        <v>6418</v>
      </c>
      <c r="N1192" t="s">
        <v>2496</v>
      </c>
      <c r="O1192" t="s">
        <v>2498</v>
      </c>
      <c r="P1192" t="s">
        <v>2546</v>
      </c>
      <c r="Q1192" t="s">
        <v>2547</v>
      </c>
      <c r="R1192" t="s">
        <v>6419</v>
      </c>
      <c r="S1192" t="s">
        <v>6420</v>
      </c>
      <c r="T1192" t="s">
        <v>6421</v>
      </c>
      <c r="U1192" t="s">
        <v>2933</v>
      </c>
      <c r="V1192" t="s">
        <v>6422</v>
      </c>
      <c r="W1192" t="s">
        <v>2553</v>
      </c>
      <c r="X1192" t="s">
        <v>6423</v>
      </c>
      <c r="Y1192" t="s">
        <v>2555</v>
      </c>
      <c r="Z1192" t="s">
        <v>6424</v>
      </c>
      <c r="AA1192" t="s">
        <v>2507</v>
      </c>
      <c r="AB1192" t="s">
        <v>6418</v>
      </c>
      <c r="AC1192" t="s">
        <v>715</v>
      </c>
      <c r="AD1192">
        <v>0.8</v>
      </c>
      <c r="AE1192">
        <v>0.8</v>
      </c>
      <c r="AF1192" t="s">
        <v>2509</v>
      </c>
      <c r="AG1192">
        <v>0.64</v>
      </c>
      <c r="AH1192" t="s">
        <v>2510</v>
      </c>
      <c r="AI1192">
        <v>200</v>
      </c>
      <c r="AJ1192">
        <v>200</v>
      </c>
      <c r="AK1192">
        <v>16</v>
      </c>
      <c r="AL1192" t="s">
        <v>2511</v>
      </c>
      <c r="AM1192" t="s">
        <v>2528</v>
      </c>
      <c r="AN1192" t="s">
        <v>2513</v>
      </c>
      <c r="AO1192" t="s">
        <v>2513</v>
      </c>
      <c r="AP1192" t="s">
        <v>2514</v>
      </c>
      <c r="AQ1192" t="s">
        <v>2513</v>
      </c>
      <c r="AR1192" t="s">
        <v>2513</v>
      </c>
      <c r="AS1192" t="s">
        <v>2557</v>
      </c>
      <c r="AT1192" t="s">
        <v>2513</v>
      </c>
      <c r="AU1192">
        <v>44515</v>
      </c>
      <c r="AV1192" t="s">
        <v>2513</v>
      </c>
      <c r="AW1192" t="s">
        <v>2513</v>
      </c>
      <c r="AX1192" t="s">
        <v>2516</v>
      </c>
      <c r="AY1192" t="s">
        <v>2558</v>
      </c>
      <c r="AZ1192" t="s">
        <v>2513</v>
      </c>
      <c r="BA1192" t="s">
        <v>2513</v>
      </c>
      <c r="BB1192" t="s">
        <v>2513</v>
      </c>
    </row>
    <row r="1193" spans="1:54" x14ac:dyDescent="0.45">
      <c r="A1193">
        <v>10001811</v>
      </c>
      <c r="B1193" t="s">
        <v>6794</v>
      </c>
      <c r="C1193" t="s">
        <v>25099</v>
      </c>
      <c r="D1193" t="s">
        <v>2489</v>
      </c>
      <c r="E1193" t="s">
        <v>6795</v>
      </c>
      <c r="F1193" t="s">
        <v>6796</v>
      </c>
      <c r="G1193" t="s">
        <v>3311</v>
      </c>
      <c r="H1193" t="s">
        <v>6795</v>
      </c>
      <c r="I1193" t="s">
        <v>2493</v>
      </c>
      <c r="J1193" t="s">
        <v>2494</v>
      </c>
      <c r="K1193" t="s">
        <v>2544</v>
      </c>
      <c r="L1193" t="s">
        <v>2496</v>
      </c>
      <c r="M1193" t="s">
        <v>3187</v>
      </c>
      <c r="N1193" t="s">
        <v>2496</v>
      </c>
      <c r="O1193" t="s">
        <v>2498</v>
      </c>
      <c r="P1193" t="s">
        <v>2546</v>
      </c>
      <c r="Q1193" t="s">
        <v>2547</v>
      </c>
      <c r="R1193" t="s">
        <v>2918</v>
      </c>
      <c r="S1193" t="s">
        <v>2919</v>
      </c>
      <c r="T1193" t="s">
        <v>2942</v>
      </c>
      <c r="U1193" t="s">
        <v>2933</v>
      </c>
      <c r="V1193" t="s">
        <v>2943</v>
      </c>
      <c r="W1193" t="s">
        <v>2553</v>
      </c>
      <c r="X1193" t="s">
        <v>3188</v>
      </c>
      <c r="Y1193" t="s">
        <v>3189</v>
      </c>
      <c r="Z1193" t="s">
        <v>3190</v>
      </c>
      <c r="AA1193" t="s">
        <v>2507</v>
      </c>
      <c r="AB1193" t="s">
        <v>3187</v>
      </c>
      <c r="AC1193" t="s">
        <v>715</v>
      </c>
      <c r="AD1193">
        <v>1.35</v>
      </c>
      <c r="AE1193">
        <v>1.35</v>
      </c>
      <c r="AF1193" t="s">
        <v>2509</v>
      </c>
      <c r="AG1193">
        <v>0.64</v>
      </c>
      <c r="AH1193" t="s">
        <v>2510</v>
      </c>
      <c r="AI1193">
        <v>200</v>
      </c>
      <c r="AJ1193">
        <v>200</v>
      </c>
      <c r="AK1193">
        <v>16</v>
      </c>
      <c r="AL1193" t="s">
        <v>2511</v>
      </c>
      <c r="AM1193" t="s">
        <v>2528</v>
      </c>
      <c r="AN1193" t="s">
        <v>2513</v>
      </c>
      <c r="AO1193" t="s">
        <v>2513</v>
      </c>
      <c r="AP1193" t="s">
        <v>2514</v>
      </c>
      <c r="AQ1193" t="s">
        <v>2513</v>
      </c>
      <c r="AR1193" t="s">
        <v>2513</v>
      </c>
      <c r="AS1193" t="s">
        <v>2557</v>
      </c>
      <c r="AT1193" t="s">
        <v>2513</v>
      </c>
      <c r="AU1193">
        <v>44515</v>
      </c>
      <c r="AV1193" t="s">
        <v>2513</v>
      </c>
      <c r="AW1193" t="s">
        <v>2513</v>
      </c>
      <c r="AX1193" t="s">
        <v>2516</v>
      </c>
      <c r="AY1193" t="s">
        <v>2558</v>
      </c>
      <c r="AZ1193" t="s">
        <v>2513</v>
      </c>
      <c r="BA1193" t="s">
        <v>2513</v>
      </c>
      <c r="BB1193" t="s">
        <v>2513</v>
      </c>
    </row>
    <row r="1194" spans="1:54" x14ac:dyDescent="0.45">
      <c r="A1194">
        <v>10001813</v>
      </c>
      <c r="B1194" t="s">
        <v>6797</v>
      </c>
      <c r="C1194" t="s">
        <v>25100</v>
      </c>
      <c r="D1194" t="s">
        <v>2489</v>
      </c>
      <c r="E1194" t="s">
        <v>6798</v>
      </c>
      <c r="F1194" t="s">
        <v>6799</v>
      </c>
      <c r="G1194" t="s">
        <v>3347</v>
      </c>
      <c r="H1194" t="s">
        <v>6798</v>
      </c>
      <c r="I1194" t="s">
        <v>2493</v>
      </c>
      <c r="J1194" t="s">
        <v>2494</v>
      </c>
      <c r="K1194" t="s">
        <v>2544</v>
      </c>
      <c r="L1194" t="s">
        <v>2496</v>
      </c>
      <c r="M1194" t="s">
        <v>3844</v>
      </c>
      <c r="N1194" t="s">
        <v>2496</v>
      </c>
      <c r="O1194" t="s">
        <v>2498</v>
      </c>
      <c r="P1194" t="s">
        <v>2546</v>
      </c>
      <c r="Q1194" t="s">
        <v>2547</v>
      </c>
      <c r="R1194" t="s">
        <v>2918</v>
      </c>
      <c r="S1194" t="s">
        <v>2919</v>
      </c>
      <c r="T1194" t="s">
        <v>2942</v>
      </c>
      <c r="U1194" t="s">
        <v>2933</v>
      </c>
      <c r="V1194" t="s">
        <v>2943</v>
      </c>
      <c r="W1194" t="s">
        <v>2553</v>
      </c>
      <c r="X1194" t="s">
        <v>3845</v>
      </c>
      <c r="Y1194" t="s">
        <v>3846</v>
      </c>
      <c r="Z1194" t="s">
        <v>3847</v>
      </c>
      <c r="AA1194" t="s">
        <v>2507</v>
      </c>
      <c r="AB1194" t="s">
        <v>3844</v>
      </c>
      <c r="AC1194" t="s">
        <v>715</v>
      </c>
      <c r="AD1194">
        <v>1.35</v>
      </c>
      <c r="AE1194">
        <v>1.35</v>
      </c>
      <c r="AF1194" t="s">
        <v>2509</v>
      </c>
      <c r="AG1194">
        <v>0.64</v>
      </c>
      <c r="AH1194" t="s">
        <v>2510</v>
      </c>
      <c r="AI1194">
        <v>200</v>
      </c>
      <c r="AJ1194">
        <v>200</v>
      </c>
      <c r="AK1194">
        <v>16</v>
      </c>
      <c r="AL1194" t="s">
        <v>2511</v>
      </c>
      <c r="AM1194" t="s">
        <v>2528</v>
      </c>
      <c r="AN1194" t="s">
        <v>2513</v>
      </c>
      <c r="AO1194" t="s">
        <v>2513</v>
      </c>
      <c r="AP1194" t="s">
        <v>2514</v>
      </c>
      <c r="AQ1194" t="s">
        <v>2513</v>
      </c>
      <c r="AR1194" t="s">
        <v>2513</v>
      </c>
      <c r="AS1194" t="s">
        <v>2557</v>
      </c>
      <c r="AT1194" t="s">
        <v>2513</v>
      </c>
      <c r="AU1194">
        <v>44515</v>
      </c>
      <c r="AV1194" t="s">
        <v>2513</v>
      </c>
      <c r="AW1194" t="s">
        <v>2513</v>
      </c>
      <c r="AX1194" t="s">
        <v>2516</v>
      </c>
      <c r="AY1194" t="s">
        <v>2558</v>
      </c>
      <c r="AZ1194" t="s">
        <v>2513</v>
      </c>
      <c r="BA1194" t="s">
        <v>2513</v>
      </c>
      <c r="BB1194" t="s">
        <v>2513</v>
      </c>
    </row>
    <row r="1195" spans="1:54" x14ac:dyDescent="0.45">
      <c r="A1195">
        <v>10001814</v>
      </c>
      <c r="B1195" t="s">
        <v>6800</v>
      </c>
      <c r="C1195" t="s">
        <v>25101</v>
      </c>
      <c r="D1195" t="s">
        <v>2489</v>
      </c>
      <c r="E1195" t="s">
        <v>6801</v>
      </c>
      <c r="F1195" t="s">
        <v>6802</v>
      </c>
      <c r="G1195" t="s">
        <v>2949</v>
      </c>
      <c r="H1195" t="s">
        <v>6801</v>
      </c>
      <c r="I1195" t="s">
        <v>2493</v>
      </c>
      <c r="J1195" t="s">
        <v>2494</v>
      </c>
      <c r="K1195" t="s">
        <v>2544</v>
      </c>
      <c r="L1195" t="s">
        <v>2496</v>
      </c>
      <c r="M1195" t="s">
        <v>3844</v>
      </c>
      <c r="N1195" t="s">
        <v>2496</v>
      </c>
      <c r="O1195" t="s">
        <v>2498</v>
      </c>
      <c r="P1195" t="s">
        <v>2546</v>
      </c>
      <c r="Q1195" t="s">
        <v>2547</v>
      </c>
      <c r="R1195" t="s">
        <v>2918</v>
      </c>
      <c r="S1195" t="s">
        <v>2919</v>
      </c>
      <c r="T1195" t="s">
        <v>2942</v>
      </c>
      <c r="U1195" t="s">
        <v>2933</v>
      </c>
      <c r="V1195" t="s">
        <v>2943</v>
      </c>
      <c r="W1195" t="s">
        <v>2553</v>
      </c>
      <c r="X1195" t="s">
        <v>3845</v>
      </c>
      <c r="Y1195" t="s">
        <v>3846</v>
      </c>
      <c r="Z1195" t="s">
        <v>3847</v>
      </c>
      <c r="AA1195" t="s">
        <v>2507</v>
      </c>
      <c r="AB1195" t="s">
        <v>3844</v>
      </c>
      <c r="AC1195" t="s">
        <v>715</v>
      </c>
      <c r="AD1195">
        <v>1.35</v>
      </c>
      <c r="AE1195">
        <v>1.35</v>
      </c>
      <c r="AF1195" t="s">
        <v>2509</v>
      </c>
      <c r="AG1195">
        <v>0.64</v>
      </c>
      <c r="AH1195" t="s">
        <v>2510</v>
      </c>
      <c r="AI1195">
        <v>200</v>
      </c>
      <c r="AJ1195">
        <v>200</v>
      </c>
      <c r="AK1195">
        <v>16</v>
      </c>
      <c r="AL1195" t="s">
        <v>2511</v>
      </c>
      <c r="AM1195" t="s">
        <v>2528</v>
      </c>
      <c r="AN1195" t="s">
        <v>2513</v>
      </c>
      <c r="AO1195" t="s">
        <v>2513</v>
      </c>
      <c r="AP1195" t="s">
        <v>2514</v>
      </c>
      <c r="AQ1195" t="s">
        <v>2513</v>
      </c>
      <c r="AR1195" t="s">
        <v>2513</v>
      </c>
      <c r="AS1195" t="s">
        <v>2557</v>
      </c>
      <c r="AT1195" t="s">
        <v>2513</v>
      </c>
      <c r="AU1195">
        <v>44515</v>
      </c>
      <c r="AV1195" t="s">
        <v>2513</v>
      </c>
      <c r="AW1195" t="s">
        <v>2513</v>
      </c>
      <c r="AX1195" t="s">
        <v>2516</v>
      </c>
      <c r="AY1195" t="s">
        <v>2558</v>
      </c>
      <c r="AZ1195" t="s">
        <v>2513</v>
      </c>
      <c r="BA1195" t="s">
        <v>2513</v>
      </c>
      <c r="BB1195" t="s">
        <v>2513</v>
      </c>
    </row>
    <row r="1196" spans="1:54" x14ac:dyDescent="0.45">
      <c r="A1196">
        <v>10001815</v>
      </c>
      <c r="B1196" t="s">
        <v>6803</v>
      </c>
      <c r="C1196" t="s">
        <v>25102</v>
      </c>
      <c r="D1196" t="s">
        <v>2489</v>
      </c>
      <c r="E1196" t="s">
        <v>6804</v>
      </c>
      <c r="F1196" t="s">
        <v>6805</v>
      </c>
      <c r="G1196" t="s">
        <v>3240</v>
      </c>
      <c r="H1196" t="s">
        <v>6804</v>
      </c>
      <c r="I1196" t="s">
        <v>2493</v>
      </c>
      <c r="J1196" t="s">
        <v>2494</v>
      </c>
      <c r="K1196" t="s">
        <v>2544</v>
      </c>
      <c r="L1196" t="s">
        <v>2496</v>
      </c>
      <c r="M1196" t="s">
        <v>3844</v>
      </c>
      <c r="N1196" t="s">
        <v>2496</v>
      </c>
      <c r="O1196" t="s">
        <v>2498</v>
      </c>
      <c r="P1196" t="s">
        <v>2546</v>
      </c>
      <c r="Q1196" t="s">
        <v>2547</v>
      </c>
      <c r="R1196" t="s">
        <v>2918</v>
      </c>
      <c r="S1196" t="s">
        <v>2919</v>
      </c>
      <c r="T1196" t="s">
        <v>2942</v>
      </c>
      <c r="U1196" t="s">
        <v>2933</v>
      </c>
      <c r="V1196" t="s">
        <v>2943</v>
      </c>
      <c r="W1196" t="s">
        <v>2553</v>
      </c>
      <c r="X1196" t="s">
        <v>3845</v>
      </c>
      <c r="Y1196" t="s">
        <v>3846</v>
      </c>
      <c r="Z1196" t="s">
        <v>3847</v>
      </c>
      <c r="AA1196" t="s">
        <v>2507</v>
      </c>
      <c r="AB1196" t="s">
        <v>3844</v>
      </c>
      <c r="AC1196" t="s">
        <v>715</v>
      </c>
      <c r="AD1196">
        <v>1.35</v>
      </c>
      <c r="AE1196">
        <v>1.35</v>
      </c>
      <c r="AF1196" t="s">
        <v>2509</v>
      </c>
      <c r="AG1196">
        <v>0.64</v>
      </c>
      <c r="AH1196" t="s">
        <v>2510</v>
      </c>
      <c r="AI1196">
        <v>200</v>
      </c>
      <c r="AJ1196">
        <v>200</v>
      </c>
      <c r="AK1196">
        <v>16</v>
      </c>
      <c r="AL1196" t="s">
        <v>2511</v>
      </c>
      <c r="AM1196" t="s">
        <v>2528</v>
      </c>
      <c r="AN1196" t="s">
        <v>2513</v>
      </c>
      <c r="AO1196" t="s">
        <v>2513</v>
      </c>
      <c r="AP1196" t="s">
        <v>2514</v>
      </c>
      <c r="AQ1196" t="s">
        <v>2513</v>
      </c>
      <c r="AR1196" t="s">
        <v>2513</v>
      </c>
      <c r="AS1196" t="s">
        <v>2557</v>
      </c>
      <c r="AT1196" t="s">
        <v>2513</v>
      </c>
      <c r="AU1196">
        <v>44515</v>
      </c>
      <c r="AV1196" t="s">
        <v>2513</v>
      </c>
      <c r="AW1196" t="s">
        <v>2513</v>
      </c>
      <c r="AX1196" t="s">
        <v>2516</v>
      </c>
      <c r="AY1196" t="s">
        <v>2558</v>
      </c>
      <c r="AZ1196" t="s">
        <v>2513</v>
      </c>
      <c r="BA1196" t="s">
        <v>2513</v>
      </c>
      <c r="BB1196" t="s">
        <v>2513</v>
      </c>
    </row>
    <row r="1197" spans="1:54" x14ac:dyDescent="0.45">
      <c r="A1197">
        <v>10001816</v>
      </c>
      <c r="B1197" t="s">
        <v>6806</v>
      </c>
      <c r="C1197" t="s">
        <v>25103</v>
      </c>
      <c r="D1197" t="s">
        <v>2489</v>
      </c>
      <c r="E1197" t="s">
        <v>6807</v>
      </c>
      <c r="F1197" t="s">
        <v>6808</v>
      </c>
      <c r="G1197" t="s">
        <v>3325</v>
      </c>
      <c r="H1197" t="s">
        <v>6807</v>
      </c>
      <c r="I1197" t="s">
        <v>2493</v>
      </c>
      <c r="J1197" t="s">
        <v>2494</v>
      </c>
      <c r="K1197" t="s">
        <v>2544</v>
      </c>
      <c r="L1197" t="s">
        <v>2496</v>
      </c>
      <c r="M1197" t="s">
        <v>6521</v>
      </c>
      <c r="N1197" t="s">
        <v>2496</v>
      </c>
      <c r="O1197" t="s">
        <v>2498</v>
      </c>
      <c r="P1197" t="s">
        <v>2546</v>
      </c>
      <c r="Q1197" t="s">
        <v>2547</v>
      </c>
      <c r="R1197" t="s">
        <v>2918</v>
      </c>
      <c r="S1197" t="s">
        <v>2919</v>
      </c>
      <c r="T1197" t="s">
        <v>2942</v>
      </c>
      <c r="U1197" t="s">
        <v>2933</v>
      </c>
      <c r="V1197" t="s">
        <v>2943</v>
      </c>
      <c r="W1197" t="s">
        <v>2553</v>
      </c>
      <c r="X1197" t="s">
        <v>6522</v>
      </c>
      <c r="Y1197" t="s">
        <v>6523</v>
      </c>
      <c r="Z1197" t="s">
        <v>6524</v>
      </c>
      <c r="AA1197" t="s">
        <v>2507</v>
      </c>
      <c r="AB1197" t="s">
        <v>6521</v>
      </c>
      <c r="AC1197" t="s">
        <v>715</v>
      </c>
      <c r="AD1197">
        <v>1.35</v>
      </c>
      <c r="AE1197">
        <v>1.35</v>
      </c>
      <c r="AF1197" t="s">
        <v>2509</v>
      </c>
      <c r="AG1197">
        <v>0.64</v>
      </c>
      <c r="AH1197" t="s">
        <v>2510</v>
      </c>
      <c r="AI1197">
        <v>200</v>
      </c>
      <c r="AJ1197">
        <v>200</v>
      </c>
      <c r="AK1197">
        <v>16</v>
      </c>
      <c r="AL1197" t="s">
        <v>2511</v>
      </c>
      <c r="AM1197" t="s">
        <v>2528</v>
      </c>
      <c r="AN1197" t="s">
        <v>2513</v>
      </c>
      <c r="AO1197" t="s">
        <v>2513</v>
      </c>
      <c r="AP1197" t="s">
        <v>2514</v>
      </c>
      <c r="AQ1197" t="s">
        <v>2513</v>
      </c>
      <c r="AR1197" t="s">
        <v>2513</v>
      </c>
      <c r="AS1197" t="s">
        <v>2557</v>
      </c>
      <c r="AT1197" t="s">
        <v>2513</v>
      </c>
      <c r="AU1197">
        <v>44515</v>
      </c>
      <c r="AV1197" t="s">
        <v>2513</v>
      </c>
      <c r="AW1197" t="s">
        <v>2513</v>
      </c>
      <c r="AX1197" t="s">
        <v>2516</v>
      </c>
      <c r="AY1197" t="s">
        <v>2558</v>
      </c>
      <c r="AZ1197" t="s">
        <v>2513</v>
      </c>
      <c r="BA1197" t="s">
        <v>2513</v>
      </c>
      <c r="BB1197" t="s">
        <v>2513</v>
      </c>
    </row>
    <row r="1198" spans="1:54" x14ac:dyDescent="0.45">
      <c r="A1198">
        <v>10001817</v>
      </c>
      <c r="B1198" t="s">
        <v>6809</v>
      </c>
      <c r="C1198" t="s">
        <v>25104</v>
      </c>
      <c r="D1198" t="s">
        <v>2489</v>
      </c>
      <c r="E1198" t="s">
        <v>6810</v>
      </c>
      <c r="F1198" t="s">
        <v>6811</v>
      </c>
      <c r="G1198" t="s">
        <v>3648</v>
      </c>
      <c r="H1198" t="s">
        <v>6810</v>
      </c>
      <c r="I1198" t="s">
        <v>2493</v>
      </c>
      <c r="J1198" t="s">
        <v>2494</v>
      </c>
      <c r="K1198" t="s">
        <v>2544</v>
      </c>
      <c r="L1198" t="s">
        <v>2496</v>
      </c>
      <c r="M1198" t="s">
        <v>2941</v>
      </c>
      <c r="N1198" t="s">
        <v>2496</v>
      </c>
      <c r="O1198" t="s">
        <v>2498</v>
      </c>
      <c r="P1198" t="s">
        <v>2546</v>
      </c>
      <c r="Q1198" t="s">
        <v>2547</v>
      </c>
      <c r="R1198" t="s">
        <v>2918</v>
      </c>
      <c r="S1198" t="s">
        <v>2919</v>
      </c>
      <c r="T1198" t="s">
        <v>2942</v>
      </c>
      <c r="U1198" t="s">
        <v>2933</v>
      </c>
      <c r="V1198" t="s">
        <v>2943</v>
      </c>
      <c r="W1198" t="s">
        <v>2553</v>
      </c>
      <c r="X1198" t="s">
        <v>2944</v>
      </c>
      <c r="Y1198" t="s">
        <v>2555</v>
      </c>
      <c r="Z1198" t="s">
        <v>2945</v>
      </c>
      <c r="AA1198" t="s">
        <v>2507</v>
      </c>
      <c r="AB1198" t="s">
        <v>2941</v>
      </c>
      <c r="AC1198" t="s">
        <v>715</v>
      </c>
      <c r="AD1198">
        <v>1.35</v>
      </c>
      <c r="AE1198">
        <v>1.35</v>
      </c>
      <c r="AF1198" t="s">
        <v>2509</v>
      </c>
      <c r="AG1198">
        <v>0.64</v>
      </c>
      <c r="AH1198" t="s">
        <v>2510</v>
      </c>
      <c r="AI1198">
        <v>200</v>
      </c>
      <c r="AJ1198">
        <v>200</v>
      </c>
      <c r="AK1198">
        <v>16</v>
      </c>
      <c r="AL1198" t="s">
        <v>2511</v>
      </c>
      <c r="AM1198" t="s">
        <v>2528</v>
      </c>
      <c r="AN1198" t="s">
        <v>2513</v>
      </c>
      <c r="AO1198" t="s">
        <v>2513</v>
      </c>
      <c r="AP1198" t="s">
        <v>2514</v>
      </c>
      <c r="AQ1198" t="s">
        <v>2513</v>
      </c>
      <c r="AR1198" t="s">
        <v>2513</v>
      </c>
      <c r="AS1198" t="s">
        <v>2557</v>
      </c>
      <c r="AT1198" t="s">
        <v>2513</v>
      </c>
      <c r="AU1198">
        <v>44515</v>
      </c>
      <c r="AV1198" t="s">
        <v>2513</v>
      </c>
      <c r="AW1198" t="s">
        <v>2513</v>
      </c>
      <c r="AX1198" t="s">
        <v>2516</v>
      </c>
      <c r="AY1198" t="s">
        <v>2558</v>
      </c>
      <c r="AZ1198" t="s">
        <v>2513</v>
      </c>
      <c r="BA1198" t="s">
        <v>2513</v>
      </c>
      <c r="BB1198" t="s">
        <v>2513</v>
      </c>
    </row>
    <row r="1199" spans="1:54" x14ac:dyDescent="0.45">
      <c r="A1199">
        <v>10001818</v>
      </c>
      <c r="B1199" t="s">
        <v>6812</v>
      </c>
      <c r="C1199" t="s">
        <v>25105</v>
      </c>
      <c r="D1199" t="s">
        <v>2489</v>
      </c>
      <c r="E1199" t="s">
        <v>6813</v>
      </c>
      <c r="F1199" t="s">
        <v>6814</v>
      </c>
      <c r="G1199" t="s">
        <v>3247</v>
      </c>
      <c r="H1199" t="s">
        <v>6813</v>
      </c>
      <c r="I1199" t="s">
        <v>2493</v>
      </c>
      <c r="J1199" t="s">
        <v>2494</v>
      </c>
      <c r="K1199" t="s">
        <v>2544</v>
      </c>
      <c r="L1199" t="s">
        <v>2496</v>
      </c>
      <c r="M1199" t="s">
        <v>2941</v>
      </c>
      <c r="N1199" t="s">
        <v>2496</v>
      </c>
      <c r="O1199" t="s">
        <v>2498</v>
      </c>
      <c r="P1199" t="s">
        <v>2546</v>
      </c>
      <c r="Q1199" t="s">
        <v>2547</v>
      </c>
      <c r="R1199" t="s">
        <v>2918</v>
      </c>
      <c r="S1199" t="s">
        <v>2919</v>
      </c>
      <c r="T1199" t="s">
        <v>2942</v>
      </c>
      <c r="U1199" t="s">
        <v>2933</v>
      </c>
      <c r="V1199" t="s">
        <v>2943</v>
      </c>
      <c r="W1199" t="s">
        <v>2553</v>
      </c>
      <c r="X1199" t="s">
        <v>2944</v>
      </c>
      <c r="Y1199" t="s">
        <v>2555</v>
      </c>
      <c r="Z1199" t="s">
        <v>2945</v>
      </c>
      <c r="AA1199" t="s">
        <v>2507</v>
      </c>
      <c r="AB1199" t="s">
        <v>2941</v>
      </c>
      <c r="AC1199" t="s">
        <v>715</v>
      </c>
      <c r="AD1199">
        <v>1.35</v>
      </c>
      <c r="AE1199">
        <v>1.35</v>
      </c>
      <c r="AF1199" t="s">
        <v>2509</v>
      </c>
      <c r="AG1199">
        <v>0.64</v>
      </c>
      <c r="AH1199" t="s">
        <v>2510</v>
      </c>
      <c r="AI1199">
        <v>200</v>
      </c>
      <c r="AJ1199">
        <v>200</v>
      </c>
      <c r="AK1199">
        <v>16</v>
      </c>
      <c r="AL1199" t="s">
        <v>2511</v>
      </c>
      <c r="AM1199" t="s">
        <v>2528</v>
      </c>
      <c r="AN1199" t="s">
        <v>2513</v>
      </c>
      <c r="AO1199" t="s">
        <v>2513</v>
      </c>
      <c r="AP1199" t="s">
        <v>2514</v>
      </c>
      <c r="AQ1199" t="s">
        <v>2513</v>
      </c>
      <c r="AR1199" t="s">
        <v>2513</v>
      </c>
      <c r="AS1199" t="s">
        <v>2557</v>
      </c>
      <c r="AT1199" t="s">
        <v>2513</v>
      </c>
      <c r="AU1199">
        <v>44515</v>
      </c>
      <c r="AV1199" t="s">
        <v>2513</v>
      </c>
      <c r="AW1199" t="s">
        <v>2513</v>
      </c>
      <c r="AX1199" t="s">
        <v>2516</v>
      </c>
      <c r="AY1199" t="s">
        <v>2558</v>
      </c>
      <c r="AZ1199" t="s">
        <v>2513</v>
      </c>
      <c r="BA1199" t="s">
        <v>2513</v>
      </c>
      <c r="BB1199" t="s">
        <v>2513</v>
      </c>
    </row>
    <row r="1200" spans="1:54" x14ac:dyDescent="0.45">
      <c r="A1200">
        <v>10001819</v>
      </c>
      <c r="B1200" t="s">
        <v>6815</v>
      </c>
      <c r="C1200" t="s">
        <v>25106</v>
      </c>
      <c r="D1200" t="s">
        <v>2489</v>
      </c>
      <c r="E1200" t="s">
        <v>6816</v>
      </c>
      <c r="F1200" t="s">
        <v>6817</v>
      </c>
      <c r="G1200" t="s">
        <v>3365</v>
      </c>
      <c r="H1200" t="s">
        <v>6816</v>
      </c>
      <c r="I1200" t="s">
        <v>2493</v>
      </c>
      <c r="J1200" t="s">
        <v>2494</v>
      </c>
      <c r="K1200" t="s">
        <v>2544</v>
      </c>
      <c r="L1200" t="s">
        <v>2496</v>
      </c>
      <c r="M1200" t="s">
        <v>2941</v>
      </c>
      <c r="N1200" t="s">
        <v>2496</v>
      </c>
      <c r="O1200" t="s">
        <v>2498</v>
      </c>
      <c r="P1200" t="s">
        <v>2546</v>
      </c>
      <c r="Q1200" t="s">
        <v>2547</v>
      </c>
      <c r="R1200" t="s">
        <v>2918</v>
      </c>
      <c r="S1200" t="s">
        <v>2919</v>
      </c>
      <c r="T1200" t="s">
        <v>2942</v>
      </c>
      <c r="U1200" t="s">
        <v>2933</v>
      </c>
      <c r="V1200" t="s">
        <v>2943</v>
      </c>
      <c r="W1200" t="s">
        <v>2553</v>
      </c>
      <c r="X1200" t="s">
        <v>2944</v>
      </c>
      <c r="Y1200" t="s">
        <v>2555</v>
      </c>
      <c r="Z1200" t="s">
        <v>2945</v>
      </c>
      <c r="AA1200" t="s">
        <v>2507</v>
      </c>
      <c r="AB1200" t="s">
        <v>2941</v>
      </c>
      <c r="AC1200" t="s">
        <v>715</v>
      </c>
      <c r="AD1200">
        <v>1.35</v>
      </c>
      <c r="AE1200">
        <v>1.35</v>
      </c>
      <c r="AF1200" t="s">
        <v>2509</v>
      </c>
      <c r="AG1200">
        <v>0.64</v>
      </c>
      <c r="AH1200" t="s">
        <v>2510</v>
      </c>
      <c r="AI1200">
        <v>200</v>
      </c>
      <c r="AJ1200">
        <v>200</v>
      </c>
      <c r="AK1200">
        <v>16</v>
      </c>
      <c r="AL1200" t="s">
        <v>2511</v>
      </c>
      <c r="AM1200" t="s">
        <v>2528</v>
      </c>
      <c r="AN1200" t="s">
        <v>2513</v>
      </c>
      <c r="AO1200" t="s">
        <v>2513</v>
      </c>
      <c r="AP1200" t="s">
        <v>2514</v>
      </c>
      <c r="AQ1200" t="s">
        <v>2513</v>
      </c>
      <c r="AR1200" t="s">
        <v>2513</v>
      </c>
      <c r="AS1200" t="s">
        <v>2557</v>
      </c>
      <c r="AT1200" t="s">
        <v>2513</v>
      </c>
      <c r="AU1200">
        <v>44515</v>
      </c>
      <c r="AV1200" t="s">
        <v>2513</v>
      </c>
      <c r="AW1200" t="s">
        <v>2513</v>
      </c>
      <c r="AX1200" t="s">
        <v>2516</v>
      </c>
      <c r="AY1200" t="s">
        <v>2558</v>
      </c>
      <c r="AZ1200" t="s">
        <v>2513</v>
      </c>
      <c r="BA1200" t="s">
        <v>2513</v>
      </c>
      <c r="BB1200" t="s">
        <v>2513</v>
      </c>
    </row>
    <row r="1201" spans="1:54" x14ac:dyDescent="0.45">
      <c r="A1201">
        <v>10001820</v>
      </c>
      <c r="B1201" t="s">
        <v>6818</v>
      </c>
      <c r="C1201" t="s">
        <v>25107</v>
      </c>
      <c r="D1201" t="s">
        <v>2489</v>
      </c>
      <c r="E1201" t="s">
        <v>6819</v>
      </c>
      <c r="F1201" t="s">
        <v>6820</v>
      </c>
      <c r="G1201" t="s">
        <v>3369</v>
      </c>
      <c r="H1201" t="s">
        <v>6819</v>
      </c>
      <c r="I1201" t="s">
        <v>2493</v>
      </c>
      <c r="J1201" t="s">
        <v>2494</v>
      </c>
      <c r="K1201" t="s">
        <v>2544</v>
      </c>
      <c r="L1201" t="s">
        <v>2496</v>
      </c>
      <c r="M1201" t="s">
        <v>2941</v>
      </c>
      <c r="N1201" t="s">
        <v>2496</v>
      </c>
      <c r="O1201" t="s">
        <v>2498</v>
      </c>
      <c r="P1201" t="s">
        <v>2546</v>
      </c>
      <c r="Q1201" t="s">
        <v>2547</v>
      </c>
      <c r="R1201" t="s">
        <v>2918</v>
      </c>
      <c r="S1201" t="s">
        <v>2919</v>
      </c>
      <c r="T1201" t="s">
        <v>2942</v>
      </c>
      <c r="U1201" t="s">
        <v>2933</v>
      </c>
      <c r="V1201" t="s">
        <v>2943</v>
      </c>
      <c r="W1201" t="s">
        <v>2553</v>
      </c>
      <c r="X1201" t="s">
        <v>2944</v>
      </c>
      <c r="Y1201" t="s">
        <v>2555</v>
      </c>
      <c r="Z1201" t="s">
        <v>2945</v>
      </c>
      <c r="AA1201" t="s">
        <v>2507</v>
      </c>
      <c r="AB1201" t="s">
        <v>2941</v>
      </c>
      <c r="AC1201" t="s">
        <v>715</v>
      </c>
      <c r="AD1201">
        <v>1.35</v>
      </c>
      <c r="AE1201">
        <v>1.35</v>
      </c>
      <c r="AF1201" t="s">
        <v>2509</v>
      </c>
      <c r="AG1201">
        <v>0.64</v>
      </c>
      <c r="AH1201" t="s">
        <v>2510</v>
      </c>
      <c r="AI1201">
        <v>200</v>
      </c>
      <c r="AJ1201">
        <v>200</v>
      </c>
      <c r="AK1201">
        <v>16</v>
      </c>
      <c r="AL1201" t="s">
        <v>2511</v>
      </c>
      <c r="AM1201" t="s">
        <v>2528</v>
      </c>
      <c r="AN1201" t="s">
        <v>2513</v>
      </c>
      <c r="AO1201" t="s">
        <v>2513</v>
      </c>
      <c r="AP1201" t="s">
        <v>2514</v>
      </c>
      <c r="AQ1201" t="s">
        <v>2513</v>
      </c>
      <c r="AR1201" t="s">
        <v>2513</v>
      </c>
      <c r="AS1201" t="s">
        <v>2557</v>
      </c>
      <c r="AT1201" t="s">
        <v>2513</v>
      </c>
      <c r="AU1201">
        <v>44515</v>
      </c>
      <c r="AV1201" t="s">
        <v>2513</v>
      </c>
      <c r="AW1201" t="s">
        <v>2513</v>
      </c>
      <c r="AX1201" t="s">
        <v>2516</v>
      </c>
      <c r="AY1201" t="s">
        <v>2558</v>
      </c>
      <c r="AZ1201" t="s">
        <v>2513</v>
      </c>
      <c r="BA1201" t="s">
        <v>2513</v>
      </c>
      <c r="BB1201" t="s">
        <v>2513</v>
      </c>
    </row>
    <row r="1202" spans="1:54" x14ac:dyDescent="0.45">
      <c r="A1202">
        <v>10001821</v>
      </c>
      <c r="B1202" t="s">
        <v>6821</v>
      </c>
      <c r="C1202" t="s">
        <v>25108</v>
      </c>
      <c r="D1202" t="s">
        <v>2489</v>
      </c>
      <c r="E1202" t="s">
        <v>6822</v>
      </c>
      <c r="F1202" t="s">
        <v>6823</v>
      </c>
      <c r="G1202" t="s">
        <v>3604</v>
      </c>
      <c r="H1202" t="s">
        <v>6822</v>
      </c>
      <c r="I1202" t="s">
        <v>2493</v>
      </c>
      <c r="J1202" t="s">
        <v>2494</v>
      </c>
      <c r="K1202" t="s">
        <v>2544</v>
      </c>
      <c r="L1202" t="s">
        <v>2496</v>
      </c>
      <c r="M1202" t="s">
        <v>2941</v>
      </c>
      <c r="N1202" t="s">
        <v>2496</v>
      </c>
      <c r="O1202" t="s">
        <v>2498</v>
      </c>
      <c r="P1202" t="s">
        <v>2546</v>
      </c>
      <c r="Q1202" t="s">
        <v>2547</v>
      </c>
      <c r="R1202" t="s">
        <v>2918</v>
      </c>
      <c r="S1202" t="s">
        <v>2919</v>
      </c>
      <c r="T1202" t="s">
        <v>2942</v>
      </c>
      <c r="U1202" t="s">
        <v>2933</v>
      </c>
      <c r="V1202" t="s">
        <v>2943</v>
      </c>
      <c r="W1202" t="s">
        <v>2553</v>
      </c>
      <c r="X1202" t="s">
        <v>2944</v>
      </c>
      <c r="Y1202" t="s">
        <v>2555</v>
      </c>
      <c r="Z1202" t="s">
        <v>2945</v>
      </c>
      <c r="AA1202" t="s">
        <v>2507</v>
      </c>
      <c r="AB1202" t="s">
        <v>2941</v>
      </c>
      <c r="AC1202" t="s">
        <v>715</v>
      </c>
      <c r="AD1202">
        <v>1.35</v>
      </c>
      <c r="AE1202">
        <v>1.35</v>
      </c>
      <c r="AF1202" t="s">
        <v>2509</v>
      </c>
      <c r="AG1202">
        <v>0.64</v>
      </c>
      <c r="AH1202" t="s">
        <v>2510</v>
      </c>
      <c r="AI1202">
        <v>200</v>
      </c>
      <c r="AJ1202">
        <v>200</v>
      </c>
      <c r="AK1202">
        <v>16</v>
      </c>
      <c r="AL1202" t="s">
        <v>2511</v>
      </c>
      <c r="AM1202" t="s">
        <v>2528</v>
      </c>
      <c r="AN1202" t="s">
        <v>2513</v>
      </c>
      <c r="AO1202" t="s">
        <v>2513</v>
      </c>
      <c r="AP1202" t="s">
        <v>2514</v>
      </c>
      <c r="AQ1202" t="s">
        <v>2513</v>
      </c>
      <c r="AR1202" t="s">
        <v>2513</v>
      </c>
      <c r="AS1202" t="s">
        <v>2557</v>
      </c>
      <c r="AT1202" t="s">
        <v>2513</v>
      </c>
      <c r="AU1202">
        <v>44515</v>
      </c>
      <c r="AV1202" t="s">
        <v>2513</v>
      </c>
      <c r="AW1202" t="s">
        <v>2513</v>
      </c>
      <c r="AX1202" t="s">
        <v>2516</v>
      </c>
      <c r="AY1202" t="s">
        <v>2558</v>
      </c>
      <c r="AZ1202" t="s">
        <v>2513</v>
      </c>
      <c r="BA1202" t="s">
        <v>2513</v>
      </c>
      <c r="BB1202" t="s">
        <v>2513</v>
      </c>
    </row>
    <row r="1203" spans="1:54" x14ac:dyDescent="0.45">
      <c r="A1203">
        <v>10001822</v>
      </c>
      <c r="B1203" t="s">
        <v>6824</v>
      </c>
      <c r="C1203" t="s">
        <v>25109</v>
      </c>
      <c r="D1203" t="s">
        <v>2489</v>
      </c>
      <c r="E1203" t="s">
        <v>6825</v>
      </c>
      <c r="F1203" t="s">
        <v>6826</v>
      </c>
      <c r="G1203" t="s">
        <v>3365</v>
      </c>
      <c r="H1203" t="s">
        <v>6825</v>
      </c>
      <c r="I1203" t="s">
        <v>2493</v>
      </c>
      <c r="J1203" t="s">
        <v>2494</v>
      </c>
      <c r="K1203" t="s">
        <v>2544</v>
      </c>
      <c r="L1203" t="s">
        <v>2496</v>
      </c>
      <c r="M1203" t="s">
        <v>2941</v>
      </c>
      <c r="N1203" t="s">
        <v>2496</v>
      </c>
      <c r="O1203" t="s">
        <v>2498</v>
      </c>
      <c r="P1203" t="s">
        <v>2546</v>
      </c>
      <c r="Q1203" t="s">
        <v>2547</v>
      </c>
      <c r="R1203" t="s">
        <v>2918</v>
      </c>
      <c r="S1203" t="s">
        <v>2919</v>
      </c>
      <c r="T1203" t="s">
        <v>2942</v>
      </c>
      <c r="U1203" t="s">
        <v>2933</v>
      </c>
      <c r="V1203" t="s">
        <v>2943</v>
      </c>
      <c r="W1203" t="s">
        <v>2553</v>
      </c>
      <c r="X1203" t="s">
        <v>2944</v>
      </c>
      <c r="Y1203" t="s">
        <v>2555</v>
      </c>
      <c r="Z1203" t="s">
        <v>2945</v>
      </c>
      <c r="AA1203" t="s">
        <v>2507</v>
      </c>
      <c r="AB1203" t="s">
        <v>2941</v>
      </c>
      <c r="AC1203" t="s">
        <v>715</v>
      </c>
      <c r="AD1203">
        <v>1.35</v>
      </c>
      <c r="AE1203">
        <v>1.35</v>
      </c>
      <c r="AF1203" t="s">
        <v>2509</v>
      </c>
      <c r="AG1203">
        <v>0.64</v>
      </c>
      <c r="AH1203" t="s">
        <v>2510</v>
      </c>
      <c r="AI1203">
        <v>200</v>
      </c>
      <c r="AJ1203">
        <v>200</v>
      </c>
      <c r="AK1203">
        <v>16</v>
      </c>
      <c r="AL1203" t="s">
        <v>2511</v>
      </c>
      <c r="AM1203" t="s">
        <v>2528</v>
      </c>
      <c r="AN1203" t="s">
        <v>2513</v>
      </c>
      <c r="AO1203" t="s">
        <v>2513</v>
      </c>
      <c r="AP1203" t="s">
        <v>2514</v>
      </c>
      <c r="AQ1203" t="s">
        <v>2513</v>
      </c>
      <c r="AR1203" t="s">
        <v>2513</v>
      </c>
      <c r="AS1203" t="s">
        <v>2557</v>
      </c>
      <c r="AT1203" t="s">
        <v>2513</v>
      </c>
      <c r="AU1203">
        <v>44515</v>
      </c>
      <c r="AV1203" t="s">
        <v>2513</v>
      </c>
      <c r="AW1203" t="s">
        <v>2513</v>
      </c>
      <c r="AX1203" t="s">
        <v>2516</v>
      </c>
      <c r="AY1203" t="s">
        <v>2558</v>
      </c>
      <c r="AZ1203" t="s">
        <v>2513</v>
      </c>
      <c r="BA1203" t="s">
        <v>2513</v>
      </c>
      <c r="BB1203" t="s">
        <v>2513</v>
      </c>
    </row>
    <row r="1204" spans="1:54" x14ac:dyDescent="0.45">
      <c r="A1204">
        <v>10001823</v>
      </c>
      <c r="B1204" t="s">
        <v>6827</v>
      </c>
      <c r="C1204" t="s">
        <v>25110</v>
      </c>
      <c r="D1204" t="s">
        <v>2489</v>
      </c>
      <c r="E1204" t="s">
        <v>6828</v>
      </c>
      <c r="F1204" t="s">
        <v>6829</v>
      </c>
      <c r="G1204" t="s">
        <v>6346</v>
      </c>
      <c r="H1204" t="s">
        <v>6828</v>
      </c>
      <c r="I1204" t="s">
        <v>2493</v>
      </c>
      <c r="J1204" t="s">
        <v>2494</v>
      </c>
      <c r="K1204" t="s">
        <v>2544</v>
      </c>
      <c r="L1204" t="s">
        <v>2496</v>
      </c>
      <c r="M1204" t="s">
        <v>2941</v>
      </c>
      <c r="N1204" t="s">
        <v>2496</v>
      </c>
      <c r="O1204" t="s">
        <v>2498</v>
      </c>
      <c r="P1204" t="s">
        <v>2546</v>
      </c>
      <c r="Q1204" t="s">
        <v>2547</v>
      </c>
      <c r="R1204" t="s">
        <v>2918</v>
      </c>
      <c r="S1204" t="s">
        <v>2919</v>
      </c>
      <c r="T1204" t="s">
        <v>2942</v>
      </c>
      <c r="U1204" t="s">
        <v>2933</v>
      </c>
      <c r="V1204" t="s">
        <v>2943</v>
      </c>
      <c r="W1204" t="s">
        <v>2553</v>
      </c>
      <c r="X1204" t="s">
        <v>2944</v>
      </c>
      <c r="Y1204" t="s">
        <v>2555</v>
      </c>
      <c r="Z1204" t="s">
        <v>2945</v>
      </c>
      <c r="AA1204" t="s">
        <v>2507</v>
      </c>
      <c r="AB1204" t="s">
        <v>2941</v>
      </c>
      <c r="AC1204" t="s">
        <v>715</v>
      </c>
      <c r="AD1204">
        <v>1.35</v>
      </c>
      <c r="AE1204">
        <v>1.35</v>
      </c>
      <c r="AF1204" t="s">
        <v>2509</v>
      </c>
      <c r="AG1204">
        <v>0.64</v>
      </c>
      <c r="AH1204" t="s">
        <v>2510</v>
      </c>
      <c r="AI1204">
        <v>200</v>
      </c>
      <c r="AJ1204">
        <v>200</v>
      </c>
      <c r="AK1204">
        <v>16</v>
      </c>
      <c r="AL1204" t="s">
        <v>2511</v>
      </c>
      <c r="AM1204" t="s">
        <v>2528</v>
      </c>
      <c r="AN1204" t="s">
        <v>2513</v>
      </c>
      <c r="AO1204" t="s">
        <v>2513</v>
      </c>
      <c r="AP1204" t="s">
        <v>2514</v>
      </c>
      <c r="AQ1204" t="s">
        <v>2513</v>
      </c>
      <c r="AR1204" t="s">
        <v>2513</v>
      </c>
      <c r="AS1204" t="s">
        <v>2557</v>
      </c>
      <c r="AT1204" t="s">
        <v>2513</v>
      </c>
      <c r="AU1204">
        <v>44515</v>
      </c>
      <c r="AV1204" t="s">
        <v>2513</v>
      </c>
      <c r="AW1204" t="s">
        <v>2513</v>
      </c>
      <c r="AX1204" t="s">
        <v>2516</v>
      </c>
      <c r="AY1204" t="s">
        <v>2558</v>
      </c>
      <c r="AZ1204" t="s">
        <v>2513</v>
      </c>
      <c r="BA1204" t="s">
        <v>2513</v>
      </c>
      <c r="BB1204" t="s">
        <v>2513</v>
      </c>
    </row>
    <row r="1205" spans="1:54" x14ac:dyDescent="0.45">
      <c r="A1205">
        <v>10001824</v>
      </c>
      <c r="B1205" t="s">
        <v>6830</v>
      </c>
      <c r="C1205" t="s">
        <v>25111</v>
      </c>
      <c r="D1205" t="s">
        <v>2489</v>
      </c>
      <c r="E1205" t="s">
        <v>6831</v>
      </c>
      <c r="F1205" t="s">
        <v>6832</v>
      </c>
      <c r="G1205" t="s">
        <v>6346</v>
      </c>
      <c r="H1205" t="s">
        <v>6831</v>
      </c>
      <c r="I1205" t="s">
        <v>2493</v>
      </c>
      <c r="J1205" t="s">
        <v>2494</v>
      </c>
      <c r="K1205" t="s">
        <v>2544</v>
      </c>
      <c r="L1205" t="s">
        <v>2496</v>
      </c>
      <c r="M1205" t="s">
        <v>2941</v>
      </c>
      <c r="N1205" t="s">
        <v>2496</v>
      </c>
      <c r="O1205" t="s">
        <v>2498</v>
      </c>
      <c r="P1205" t="s">
        <v>2546</v>
      </c>
      <c r="Q1205" t="s">
        <v>2547</v>
      </c>
      <c r="R1205" t="s">
        <v>2918</v>
      </c>
      <c r="S1205" t="s">
        <v>2919</v>
      </c>
      <c r="T1205" t="s">
        <v>2942</v>
      </c>
      <c r="U1205" t="s">
        <v>2933</v>
      </c>
      <c r="V1205" t="s">
        <v>2943</v>
      </c>
      <c r="W1205" t="s">
        <v>2553</v>
      </c>
      <c r="X1205" t="s">
        <v>2944</v>
      </c>
      <c r="Y1205" t="s">
        <v>2555</v>
      </c>
      <c r="Z1205" t="s">
        <v>2945</v>
      </c>
      <c r="AA1205" t="s">
        <v>2507</v>
      </c>
      <c r="AB1205" t="s">
        <v>2941</v>
      </c>
      <c r="AC1205" t="s">
        <v>715</v>
      </c>
      <c r="AD1205">
        <v>1.35</v>
      </c>
      <c r="AE1205">
        <v>1.35</v>
      </c>
      <c r="AF1205" t="s">
        <v>2509</v>
      </c>
      <c r="AG1205">
        <v>0.64</v>
      </c>
      <c r="AH1205" t="s">
        <v>2510</v>
      </c>
      <c r="AI1205">
        <v>200</v>
      </c>
      <c r="AJ1205">
        <v>200</v>
      </c>
      <c r="AK1205">
        <v>16</v>
      </c>
      <c r="AL1205" t="s">
        <v>2511</v>
      </c>
      <c r="AM1205" t="s">
        <v>2528</v>
      </c>
      <c r="AN1205" t="s">
        <v>2513</v>
      </c>
      <c r="AO1205" t="s">
        <v>2513</v>
      </c>
      <c r="AP1205" t="s">
        <v>2514</v>
      </c>
      <c r="AQ1205" t="s">
        <v>2513</v>
      </c>
      <c r="AR1205" t="s">
        <v>2513</v>
      </c>
      <c r="AS1205" t="s">
        <v>2557</v>
      </c>
      <c r="AT1205" t="s">
        <v>2513</v>
      </c>
      <c r="AU1205">
        <v>44515</v>
      </c>
      <c r="AV1205" t="s">
        <v>2513</v>
      </c>
      <c r="AW1205" t="s">
        <v>2513</v>
      </c>
      <c r="AX1205" t="s">
        <v>2516</v>
      </c>
      <c r="AY1205" t="s">
        <v>2558</v>
      </c>
      <c r="AZ1205" t="s">
        <v>2513</v>
      </c>
      <c r="BA1205" t="s">
        <v>2513</v>
      </c>
      <c r="BB1205" t="s">
        <v>2513</v>
      </c>
    </row>
    <row r="1206" spans="1:54" x14ac:dyDescent="0.45">
      <c r="A1206">
        <v>10001861</v>
      </c>
      <c r="B1206" t="s">
        <v>6833</v>
      </c>
      <c r="C1206" t="s">
        <v>25112</v>
      </c>
      <c r="D1206" t="s">
        <v>2489</v>
      </c>
      <c r="E1206" t="s">
        <v>6834</v>
      </c>
      <c r="F1206" t="s">
        <v>6835</v>
      </c>
      <c r="G1206" t="s">
        <v>3240</v>
      </c>
      <c r="H1206" t="s">
        <v>6834</v>
      </c>
      <c r="I1206" t="s">
        <v>2493</v>
      </c>
      <c r="J1206" t="s">
        <v>2494</v>
      </c>
      <c r="K1206" t="s">
        <v>2544</v>
      </c>
      <c r="L1206" t="s">
        <v>2496</v>
      </c>
      <c r="M1206" t="s">
        <v>3217</v>
      </c>
      <c r="N1206" t="s">
        <v>2496</v>
      </c>
      <c r="O1206" t="s">
        <v>2498</v>
      </c>
      <c r="P1206" t="s">
        <v>2546</v>
      </c>
      <c r="Q1206" t="s">
        <v>2547</v>
      </c>
      <c r="R1206" t="s">
        <v>2918</v>
      </c>
      <c r="S1206" t="s">
        <v>2919</v>
      </c>
      <c r="T1206" t="s">
        <v>2942</v>
      </c>
      <c r="U1206" t="s">
        <v>2933</v>
      </c>
      <c r="V1206" t="s">
        <v>2943</v>
      </c>
      <c r="W1206" t="s">
        <v>2553</v>
      </c>
      <c r="X1206" t="s">
        <v>3218</v>
      </c>
      <c r="Y1206" t="s">
        <v>3219</v>
      </c>
      <c r="Z1206" t="s">
        <v>3220</v>
      </c>
      <c r="AA1206" t="s">
        <v>2507</v>
      </c>
      <c r="AB1206" t="s">
        <v>3217</v>
      </c>
      <c r="AC1206" t="s">
        <v>715</v>
      </c>
      <c r="AD1206">
        <v>1.35</v>
      </c>
      <c r="AE1206">
        <v>1.35</v>
      </c>
      <c r="AF1206" t="s">
        <v>2509</v>
      </c>
      <c r="AG1206">
        <v>0.64</v>
      </c>
      <c r="AH1206" t="s">
        <v>2510</v>
      </c>
      <c r="AI1206">
        <v>200</v>
      </c>
      <c r="AJ1206">
        <v>200</v>
      </c>
      <c r="AK1206">
        <v>16</v>
      </c>
      <c r="AL1206" t="s">
        <v>2511</v>
      </c>
      <c r="AM1206" t="s">
        <v>2528</v>
      </c>
      <c r="AN1206" t="s">
        <v>2513</v>
      </c>
      <c r="AO1206" t="s">
        <v>2513</v>
      </c>
      <c r="AP1206" t="s">
        <v>2514</v>
      </c>
      <c r="AQ1206" t="s">
        <v>2513</v>
      </c>
      <c r="AR1206" t="s">
        <v>2513</v>
      </c>
      <c r="AS1206" t="s">
        <v>2557</v>
      </c>
      <c r="AT1206" t="s">
        <v>2513</v>
      </c>
      <c r="AU1206">
        <v>44515</v>
      </c>
      <c r="AV1206" t="s">
        <v>2513</v>
      </c>
      <c r="AW1206" t="s">
        <v>2513</v>
      </c>
      <c r="AX1206" t="s">
        <v>2516</v>
      </c>
      <c r="AY1206" t="s">
        <v>2558</v>
      </c>
      <c r="AZ1206" t="s">
        <v>2513</v>
      </c>
      <c r="BA1206" t="s">
        <v>2513</v>
      </c>
      <c r="BB1206" t="s">
        <v>2513</v>
      </c>
    </row>
    <row r="1207" spans="1:54" x14ac:dyDescent="0.45">
      <c r="A1207">
        <v>10001864</v>
      </c>
      <c r="B1207" t="s">
        <v>6836</v>
      </c>
      <c r="C1207" t="s">
        <v>25113</v>
      </c>
      <c r="D1207" t="s">
        <v>2489</v>
      </c>
      <c r="E1207" t="s">
        <v>6837</v>
      </c>
      <c r="F1207" t="s">
        <v>6838</v>
      </c>
      <c r="G1207" t="s">
        <v>3240</v>
      </c>
      <c r="H1207" t="s">
        <v>6837</v>
      </c>
      <c r="I1207" t="s">
        <v>2493</v>
      </c>
      <c r="J1207" t="s">
        <v>2494</v>
      </c>
      <c r="K1207" t="s">
        <v>2544</v>
      </c>
      <c r="L1207" t="s">
        <v>2496</v>
      </c>
      <c r="M1207" t="s">
        <v>3844</v>
      </c>
      <c r="N1207" t="s">
        <v>2496</v>
      </c>
      <c r="O1207" t="s">
        <v>2498</v>
      </c>
      <c r="P1207" t="s">
        <v>2546</v>
      </c>
      <c r="Q1207" t="s">
        <v>2547</v>
      </c>
      <c r="R1207" t="s">
        <v>2918</v>
      </c>
      <c r="S1207" t="s">
        <v>2919</v>
      </c>
      <c r="T1207" t="s">
        <v>2942</v>
      </c>
      <c r="U1207" t="s">
        <v>2933</v>
      </c>
      <c r="V1207" t="s">
        <v>2943</v>
      </c>
      <c r="W1207" t="s">
        <v>2553</v>
      </c>
      <c r="X1207" t="s">
        <v>3845</v>
      </c>
      <c r="Y1207" t="s">
        <v>3846</v>
      </c>
      <c r="Z1207" t="s">
        <v>3847</v>
      </c>
      <c r="AA1207" t="s">
        <v>2507</v>
      </c>
      <c r="AB1207" t="s">
        <v>3844</v>
      </c>
      <c r="AC1207" t="s">
        <v>715</v>
      </c>
      <c r="AD1207">
        <v>1.35</v>
      </c>
      <c r="AE1207">
        <v>1.35</v>
      </c>
      <c r="AF1207" t="s">
        <v>2509</v>
      </c>
      <c r="AG1207">
        <v>0.64</v>
      </c>
      <c r="AH1207" t="s">
        <v>2510</v>
      </c>
      <c r="AI1207">
        <v>200</v>
      </c>
      <c r="AJ1207">
        <v>200</v>
      </c>
      <c r="AK1207">
        <v>16</v>
      </c>
      <c r="AL1207" t="s">
        <v>2511</v>
      </c>
      <c r="AM1207" t="s">
        <v>2528</v>
      </c>
      <c r="AN1207" t="s">
        <v>2513</v>
      </c>
      <c r="AO1207" t="s">
        <v>2513</v>
      </c>
      <c r="AP1207" t="s">
        <v>2514</v>
      </c>
      <c r="AQ1207" t="s">
        <v>2513</v>
      </c>
      <c r="AR1207" t="s">
        <v>2513</v>
      </c>
      <c r="AS1207" t="s">
        <v>2557</v>
      </c>
      <c r="AT1207" t="s">
        <v>2513</v>
      </c>
      <c r="AU1207">
        <v>44515</v>
      </c>
      <c r="AV1207" t="s">
        <v>2513</v>
      </c>
      <c r="AW1207" t="s">
        <v>2513</v>
      </c>
      <c r="AX1207" t="s">
        <v>2516</v>
      </c>
      <c r="AY1207" t="s">
        <v>2558</v>
      </c>
      <c r="AZ1207" t="s">
        <v>2513</v>
      </c>
      <c r="BA1207" t="s">
        <v>2513</v>
      </c>
      <c r="BB1207" t="s">
        <v>2513</v>
      </c>
    </row>
    <row r="1208" spans="1:54" x14ac:dyDescent="0.45">
      <c r="A1208">
        <v>10001866</v>
      </c>
      <c r="B1208" t="s">
        <v>6839</v>
      </c>
      <c r="C1208" t="s">
        <v>25114</v>
      </c>
      <c r="D1208" t="s">
        <v>2489</v>
      </c>
      <c r="E1208" t="s">
        <v>6840</v>
      </c>
      <c r="F1208" t="s">
        <v>6841</v>
      </c>
      <c r="G1208" t="s">
        <v>3240</v>
      </c>
      <c r="H1208" t="s">
        <v>6840</v>
      </c>
      <c r="I1208" t="s">
        <v>2493</v>
      </c>
      <c r="J1208" t="s">
        <v>2494</v>
      </c>
      <c r="K1208" t="s">
        <v>2544</v>
      </c>
      <c r="L1208" t="s">
        <v>2496</v>
      </c>
      <c r="M1208" t="s">
        <v>6214</v>
      </c>
      <c r="N1208" t="s">
        <v>2496</v>
      </c>
      <c r="O1208" t="s">
        <v>2498</v>
      </c>
      <c r="P1208" t="s">
        <v>2546</v>
      </c>
      <c r="Q1208" t="s">
        <v>2547</v>
      </c>
      <c r="R1208" t="s">
        <v>3327</v>
      </c>
      <c r="S1208" t="s">
        <v>3328</v>
      </c>
      <c r="T1208" t="s">
        <v>3329</v>
      </c>
      <c r="U1208" t="s">
        <v>3330</v>
      </c>
      <c r="V1208" t="s">
        <v>3331</v>
      </c>
      <c r="W1208" t="s">
        <v>2553</v>
      </c>
      <c r="X1208" t="s">
        <v>6215</v>
      </c>
      <c r="Y1208" t="s">
        <v>2555</v>
      </c>
      <c r="Z1208" t="s">
        <v>6216</v>
      </c>
      <c r="AA1208" t="s">
        <v>2507</v>
      </c>
      <c r="AB1208" t="s">
        <v>6214</v>
      </c>
      <c r="AC1208" t="s">
        <v>715</v>
      </c>
      <c r="AD1208">
        <v>1.17</v>
      </c>
      <c r="AE1208">
        <v>1.17</v>
      </c>
      <c r="AF1208" t="s">
        <v>2509</v>
      </c>
      <c r="AG1208">
        <v>0.74199999999999999</v>
      </c>
      <c r="AH1208" t="s">
        <v>2510</v>
      </c>
      <c r="AI1208">
        <v>232</v>
      </c>
      <c r="AJ1208">
        <v>200</v>
      </c>
      <c r="AK1208">
        <v>16</v>
      </c>
      <c r="AL1208" t="s">
        <v>2511</v>
      </c>
      <c r="AM1208" t="s">
        <v>2528</v>
      </c>
      <c r="AN1208" t="s">
        <v>2513</v>
      </c>
      <c r="AO1208" t="s">
        <v>2513</v>
      </c>
      <c r="AP1208" t="s">
        <v>2514</v>
      </c>
      <c r="AQ1208" t="s">
        <v>2513</v>
      </c>
      <c r="AR1208" t="s">
        <v>2513</v>
      </c>
      <c r="AS1208" t="s">
        <v>2557</v>
      </c>
      <c r="AT1208" t="s">
        <v>2513</v>
      </c>
      <c r="AU1208">
        <v>44515</v>
      </c>
      <c r="AV1208" t="s">
        <v>2513</v>
      </c>
      <c r="AW1208" t="s">
        <v>2513</v>
      </c>
      <c r="AX1208" t="s">
        <v>2516</v>
      </c>
      <c r="AY1208" t="s">
        <v>2558</v>
      </c>
      <c r="AZ1208" t="s">
        <v>2513</v>
      </c>
      <c r="BA1208" t="s">
        <v>2513</v>
      </c>
      <c r="BB1208" t="s">
        <v>2513</v>
      </c>
    </row>
    <row r="1209" spans="1:54" x14ac:dyDescent="0.45">
      <c r="A1209">
        <v>10001867</v>
      </c>
      <c r="B1209" t="s">
        <v>6842</v>
      </c>
      <c r="C1209" t="s">
        <v>25115</v>
      </c>
      <c r="D1209" t="s">
        <v>2489</v>
      </c>
      <c r="E1209" t="s">
        <v>6843</v>
      </c>
      <c r="F1209" t="s">
        <v>6844</v>
      </c>
      <c r="G1209" t="s">
        <v>6346</v>
      </c>
      <c r="H1209" t="s">
        <v>6843</v>
      </c>
      <c r="I1209" t="s">
        <v>2493</v>
      </c>
      <c r="J1209" t="s">
        <v>2494</v>
      </c>
      <c r="K1209" t="s">
        <v>2544</v>
      </c>
      <c r="L1209" t="s">
        <v>2496</v>
      </c>
      <c r="M1209" t="s">
        <v>6214</v>
      </c>
      <c r="N1209" t="s">
        <v>2496</v>
      </c>
      <c r="O1209" t="s">
        <v>2498</v>
      </c>
      <c r="P1209" t="s">
        <v>2546</v>
      </c>
      <c r="Q1209" t="s">
        <v>2547</v>
      </c>
      <c r="R1209" t="s">
        <v>3327</v>
      </c>
      <c r="S1209" t="s">
        <v>3328</v>
      </c>
      <c r="T1209" t="s">
        <v>3329</v>
      </c>
      <c r="U1209" t="s">
        <v>3330</v>
      </c>
      <c r="V1209" t="s">
        <v>3331</v>
      </c>
      <c r="W1209" t="s">
        <v>2553</v>
      </c>
      <c r="X1209" t="s">
        <v>6215</v>
      </c>
      <c r="Y1209" t="s">
        <v>2555</v>
      </c>
      <c r="Z1209" t="s">
        <v>6216</v>
      </c>
      <c r="AA1209" t="s">
        <v>2507</v>
      </c>
      <c r="AB1209" t="s">
        <v>6214</v>
      </c>
      <c r="AC1209" t="s">
        <v>715</v>
      </c>
      <c r="AD1209">
        <v>1.17</v>
      </c>
      <c r="AE1209">
        <v>1.17</v>
      </c>
      <c r="AF1209" t="s">
        <v>2509</v>
      </c>
      <c r="AG1209">
        <v>0.74199999999999999</v>
      </c>
      <c r="AH1209" t="s">
        <v>2510</v>
      </c>
      <c r="AI1209">
        <v>232</v>
      </c>
      <c r="AJ1209">
        <v>200</v>
      </c>
      <c r="AK1209">
        <v>16</v>
      </c>
      <c r="AL1209" t="s">
        <v>2511</v>
      </c>
      <c r="AM1209" t="s">
        <v>2528</v>
      </c>
      <c r="AN1209" t="s">
        <v>2513</v>
      </c>
      <c r="AO1209" t="s">
        <v>2513</v>
      </c>
      <c r="AP1209" t="s">
        <v>2514</v>
      </c>
      <c r="AQ1209" t="s">
        <v>2513</v>
      </c>
      <c r="AR1209" t="s">
        <v>2513</v>
      </c>
      <c r="AS1209" t="s">
        <v>2557</v>
      </c>
      <c r="AT1209" t="s">
        <v>2513</v>
      </c>
      <c r="AU1209">
        <v>44515</v>
      </c>
      <c r="AV1209" t="s">
        <v>2513</v>
      </c>
      <c r="AW1209" t="s">
        <v>2513</v>
      </c>
      <c r="AX1209" t="s">
        <v>2516</v>
      </c>
      <c r="AY1209" t="s">
        <v>2558</v>
      </c>
      <c r="AZ1209" t="s">
        <v>2513</v>
      </c>
      <c r="BA1209" t="s">
        <v>2513</v>
      </c>
      <c r="BB1209" t="s">
        <v>2513</v>
      </c>
    </row>
    <row r="1210" spans="1:54" x14ac:dyDescent="0.45">
      <c r="A1210">
        <v>10001868</v>
      </c>
      <c r="B1210" t="s">
        <v>6845</v>
      </c>
      <c r="C1210" t="s">
        <v>25116</v>
      </c>
      <c r="D1210" t="s">
        <v>2489</v>
      </c>
      <c r="E1210" t="s">
        <v>6846</v>
      </c>
      <c r="F1210" t="s">
        <v>6847</v>
      </c>
      <c r="G1210" t="s">
        <v>3236</v>
      </c>
      <c r="H1210" t="s">
        <v>6846</v>
      </c>
      <c r="I1210" t="s">
        <v>2493</v>
      </c>
      <c r="J1210" t="s">
        <v>2494</v>
      </c>
      <c r="K1210" t="s">
        <v>2544</v>
      </c>
      <c r="L1210" t="s">
        <v>2496</v>
      </c>
      <c r="M1210" t="s">
        <v>6214</v>
      </c>
      <c r="N1210" t="s">
        <v>2496</v>
      </c>
      <c r="O1210" t="s">
        <v>2498</v>
      </c>
      <c r="P1210" t="s">
        <v>2546</v>
      </c>
      <c r="Q1210" t="s">
        <v>2547</v>
      </c>
      <c r="R1210" t="s">
        <v>3327</v>
      </c>
      <c r="S1210" t="s">
        <v>3328</v>
      </c>
      <c r="T1210" t="s">
        <v>3329</v>
      </c>
      <c r="U1210" t="s">
        <v>3330</v>
      </c>
      <c r="V1210" t="s">
        <v>3331</v>
      </c>
      <c r="W1210" t="s">
        <v>2553</v>
      </c>
      <c r="X1210" t="s">
        <v>6215</v>
      </c>
      <c r="Y1210" t="s">
        <v>2555</v>
      </c>
      <c r="Z1210" t="s">
        <v>6216</v>
      </c>
      <c r="AA1210" t="s">
        <v>2507</v>
      </c>
      <c r="AB1210" t="s">
        <v>6214</v>
      </c>
      <c r="AC1210" t="s">
        <v>715</v>
      </c>
      <c r="AD1210">
        <v>1.17</v>
      </c>
      <c r="AE1210">
        <v>1.17</v>
      </c>
      <c r="AF1210" t="s">
        <v>2509</v>
      </c>
      <c r="AG1210">
        <v>0.74199999999999999</v>
      </c>
      <c r="AH1210" t="s">
        <v>2510</v>
      </c>
      <c r="AI1210">
        <v>232</v>
      </c>
      <c r="AJ1210">
        <v>200</v>
      </c>
      <c r="AK1210">
        <v>16</v>
      </c>
      <c r="AL1210" t="s">
        <v>2511</v>
      </c>
      <c r="AM1210" t="s">
        <v>2528</v>
      </c>
      <c r="AN1210" t="s">
        <v>2513</v>
      </c>
      <c r="AO1210" t="s">
        <v>2513</v>
      </c>
      <c r="AP1210" t="s">
        <v>2514</v>
      </c>
      <c r="AQ1210" t="s">
        <v>2513</v>
      </c>
      <c r="AR1210" t="s">
        <v>2513</v>
      </c>
      <c r="AS1210" t="s">
        <v>2557</v>
      </c>
      <c r="AT1210" t="s">
        <v>2513</v>
      </c>
      <c r="AU1210">
        <v>44515</v>
      </c>
      <c r="AV1210" t="s">
        <v>2513</v>
      </c>
      <c r="AW1210" t="s">
        <v>2513</v>
      </c>
      <c r="AX1210" t="s">
        <v>2516</v>
      </c>
      <c r="AY1210" t="s">
        <v>2558</v>
      </c>
      <c r="AZ1210" t="s">
        <v>2513</v>
      </c>
      <c r="BA1210" t="s">
        <v>2513</v>
      </c>
      <c r="BB1210" t="s">
        <v>2513</v>
      </c>
    </row>
    <row r="1211" spans="1:54" x14ac:dyDescent="0.45">
      <c r="A1211">
        <v>10001871</v>
      </c>
      <c r="B1211" t="s">
        <v>6848</v>
      </c>
      <c r="C1211" t="s">
        <v>25117</v>
      </c>
      <c r="D1211" t="s">
        <v>2489</v>
      </c>
      <c r="E1211" t="s">
        <v>6849</v>
      </c>
      <c r="F1211" t="s">
        <v>6850</v>
      </c>
      <c r="G1211" t="s">
        <v>3340</v>
      </c>
      <c r="H1211" t="s">
        <v>6849</v>
      </c>
      <c r="I1211" t="s">
        <v>2493</v>
      </c>
      <c r="J1211" t="s">
        <v>2494</v>
      </c>
      <c r="K1211" t="s">
        <v>2544</v>
      </c>
      <c r="L1211" t="s">
        <v>2496</v>
      </c>
      <c r="M1211" t="s">
        <v>3326</v>
      </c>
      <c r="N1211" t="s">
        <v>2496</v>
      </c>
      <c r="O1211" t="s">
        <v>2498</v>
      </c>
      <c r="P1211" t="s">
        <v>2546</v>
      </c>
      <c r="Q1211" t="s">
        <v>2547</v>
      </c>
      <c r="R1211" t="s">
        <v>3327</v>
      </c>
      <c r="S1211" t="s">
        <v>3328</v>
      </c>
      <c r="T1211" t="s">
        <v>3329</v>
      </c>
      <c r="U1211" t="s">
        <v>3330</v>
      </c>
      <c r="V1211" t="s">
        <v>3331</v>
      </c>
      <c r="W1211" t="s">
        <v>2553</v>
      </c>
      <c r="X1211" t="s">
        <v>3332</v>
      </c>
      <c r="Y1211" t="s">
        <v>3202</v>
      </c>
      <c r="Z1211" t="s">
        <v>3333</v>
      </c>
      <c r="AA1211" t="s">
        <v>2507</v>
      </c>
      <c r="AB1211" t="s">
        <v>3326</v>
      </c>
      <c r="AC1211" t="s">
        <v>715</v>
      </c>
      <c r="AD1211">
        <v>1.17</v>
      </c>
      <c r="AE1211">
        <v>1.17</v>
      </c>
      <c r="AF1211" t="s">
        <v>2509</v>
      </c>
      <c r="AG1211">
        <v>0.74199999999999999</v>
      </c>
      <c r="AH1211" t="s">
        <v>2510</v>
      </c>
      <c r="AI1211">
        <v>232</v>
      </c>
      <c r="AJ1211">
        <v>200</v>
      </c>
      <c r="AK1211">
        <v>16</v>
      </c>
      <c r="AL1211" t="s">
        <v>2511</v>
      </c>
      <c r="AM1211" t="s">
        <v>2528</v>
      </c>
      <c r="AN1211" t="s">
        <v>2513</v>
      </c>
      <c r="AO1211" t="s">
        <v>2513</v>
      </c>
      <c r="AP1211" t="s">
        <v>2514</v>
      </c>
      <c r="AQ1211" t="s">
        <v>2513</v>
      </c>
      <c r="AR1211" t="s">
        <v>2513</v>
      </c>
      <c r="AS1211" t="s">
        <v>2557</v>
      </c>
      <c r="AT1211" t="s">
        <v>2513</v>
      </c>
      <c r="AU1211">
        <v>44515</v>
      </c>
      <c r="AV1211" t="s">
        <v>2513</v>
      </c>
      <c r="AW1211" t="s">
        <v>2513</v>
      </c>
      <c r="AX1211" t="s">
        <v>2516</v>
      </c>
      <c r="AY1211" t="s">
        <v>2558</v>
      </c>
      <c r="AZ1211" t="s">
        <v>2513</v>
      </c>
      <c r="BA1211" t="s">
        <v>2513</v>
      </c>
      <c r="BB1211" t="s">
        <v>2513</v>
      </c>
    </row>
    <row r="1212" spans="1:54" x14ac:dyDescent="0.45">
      <c r="A1212">
        <v>10001872</v>
      </c>
      <c r="B1212" t="s">
        <v>6851</v>
      </c>
      <c r="C1212" t="s">
        <v>25118</v>
      </c>
      <c r="D1212" t="s">
        <v>2489</v>
      </c>
      <c r="E1212" t="s">
        <v>6852</v>
      </c>
      <c r="F1212" t="s">
        <v>6853</v>
      </c>
      <c r="G1212" t="s">
        <v>3412</v>
      </c>
      <c r="H1212" t="s">
        <v>6852</v>
      </c>
      <c r="I1212" t="s">
        <v>2493</v>
      </c>
      <c r="J1212" t="s">
        <v>2494</v>
      </c>
      <c r="K1212" t="s">
        <v>2544</v>
      </c>
      <c r="L1212" t="s">
        <v>2496</v>
      </c>
      <c r="M1212" t="s">
        <v>6854</v>
      </c>
      <c r="N1212" t="s">
        <v>2496</v>
      </c>
      <c r="O1212" t="s">
        <v>2498</v>
      </c>
      <c r="P1212" t="s">
        <v>2546</v>
      </c>
      <c r="Q1212" t="s">
        <v>2547</v>
      </c>
      <c r="R1212" t="s">
        <v>2918</v>
      </c>
      <c r="S1212" t="s">
        <v>2919</v>
      </c>
      <c r="T1212" t="s">
        <v>6855</v>
      </c>
      <c r="U1212" t="s">
        <v>6856</v>
      </c>
      <c r="V1212" t="s">
        <v>6857</v>
      </c>
      <c r="W1212" t="s">
        <v>2553</v>
      </c>
      <c r="X1212" t="s">
        <v>6858</v>
      </c>
      <c r="Y1212" t="s">
        <v>2555</v>
      </c>
      <c r="Z1212" t="s">
        <v>6859</v>
      </c>
      <c r="AA1212" t="s">
        <v>2507</v>
      </c>
      <c r="AB1212" t="s">
        <v>6854</v>
      </c>
      <c r="AC1212" t="s">
        <v>715</v>
      </c>
      <c r="AD1212">
        <v>3.8</v>
      </c>
      <c r="AE1212">
        <v>3.8</v>
      </c>
      <c r="AF1212" t="s">
        <v>2509</v>
      </c>
      <c r="AG1212">
        <v>1.7999999999999999E-2</v>
      </c>
      <c r="AH1212" t="s">
        <v>6779</v>
      </c>
      <c r="AI1212">
        <v>300</v>
      </c>
      <c r="AJ1212">
        <v>300</v>
      </c>
      <c r="AK1212">
        <v>20</v>
      </c>
      <c r="AL1212" t="s">
        <v>2511</v>
      </c>
      <c r="AM1212" t="s">
        <v>2528</v>
      </c>
      <c r="AN1212" t="s">
        <v>2513</v>
      </c>
      <c r="AO1212" t="s">
        <v>2513</v>
      </c>
      <c r="AP1212" t="s">
        <v>2514</v>
      </c>
      <c r="AQ1212" t="s">
        <v>2513</v>
      </c>
      <c r="AR1212" t="s">
        <v>2513</v>
      </c>
      <c r="AS1212" t="s">
        <v>2557</v>
      </c>
      <c r="AT1212" t="s">
        <v>2513</v>
      </c>
      <c r="AU1212">
        <v>44515</v>
      </c>
      <c r="AV1212" t="s">
        <v>2513</v>
      </c>
      <c r="AW1212" t="s">
        <v>2513</v>
      </c>
      <c r="AX1212" t="s">
        <v>2516</v>
      </c>
      <c r="AY1212" t="s">
        <v>2558</v>
      </c>
      <c r="AZ1212" t="s">
        <v>2513</v>
      </c>
      <c r="BA1212" t="s">
        <v>2513</v>
      </c>
      <c r="BB1212" t="s">
        <v>2513</v>
      </c>
    </row>
    <row r="1213" spans="1:54" x14ac:dyDescent="0.45">
      <c r="A1213">
        <v>10001873</v>
      </c>
      <c r="B1213" t="s">
        <v>6860</v>
      </c>
      <c r="C1213" t="s">
        <v>25119</v>
      </c>
      <c r="D1213" t="s">
        <v>2489</v>
      </c>
      <c r="E1213" t="s">
        <v>6861</v>
      </c>
      <c r="F1213" t="s">
        <v>6862</v>
      </c>
      <c r="G1213" t="s">
        <v>3240</v>
      </c>
      <c r="H1213" t="s">
        <v>6861</v>
      </c>
      <c r="I1213" t="s">
        <v>2493</v>
      </c>
      <c r="J1213" t="s">
        <v>2494</v>
      </c>
      <c r="K1213" t="s">
        <v>2544</v>
      </c>
      <c r="L1213" t="s">
        <v>2496</v>
      </c>
      <c r="M1213" t="s">
        <v>6854</v>
      </c>
      <c r="N1213" t="s">
        <v>2496</v>
      </c>
      <c r="O1213" t="s">
        <v>2498</v>
      </c>
      <c r="P1213" t="s">
        <v>2546</v>
      </c>
      <c r="Q1213" t="s">
        <v>2547</v>
      </c>
      <c r="R1213" t="s">
        <v>2918</v>
      </c>
      <c r="S1213" t="s">
        <v>2919</v>
      </c>
      <c r="T1213" t="s">
        <v>6855</v>
      </c>
      <c r="U1213" t="s">
        <v>6856</v>
      </c>
      <c r="V1213" t="s">
        <v>6857</v>
      </c>
      <c r="W1213" t="s">
        <v>2553</v>
      </c>
      <c r="X1213" t="s">
        <v>6858</v>
      </c>
      <c r="Y1213" t="s">
        <v>2555</v>
      </c>
      <c r="Z1213" t="s">
        <v>6859</v>
      </c>
      <c r="AA1213" t="s">
        <v>2507</v>
      </c>
      <c r="AB1213" t="s">
        <v>6854</v>
      </c>
      <c r="AC1213" t="s">
        <v>715</v>
      </c>
      <c r="AD1213">
        <v>3.8</v>
      </c>
      <c r="AE1213">
        <v>3.8</v>
      </c>
      <c r="AF1213" t="s">
        <v>2509</v>
      </c>
      <c r="AG1213">
        <v>1.7999999999999999E-2</v>
      </c>
      <c r="AH1213" t="s">
        <v>6779</v>
      </c>
      <c r="AI1213">
        <v>300</v>
      </c>
      <c r="AJ1213">
        <v>300</v>
      </c>
      <c r="AK1213">
        <v>20</v>
      </c>
      <c r="AL1213" t="s">
        <v>2511</v>
      </c>
      <c r="AM1213" t="s">
        <v>2528</v>
      </c>
      <c r="AN1213" t="s">
        <v>2513</v>
      </c>
      <c r="AO1213" t="s">
        <v>2513</v>
      </c>
      <c r="AP1213" t="s">
        <v>2514</v>
      </c>
      <c r="AQ1213" t="s">
        <v>2513</v>
      </c>
      <c r="AR1213" t="s">
        <v>2513</v>
      </c>
      <c r="AS1213" t="s">
        <v>2557</v>
      </c>
      <c r="AT1213" t="s">
        <v>2513</v>
      </c>
      <c r="AU1213">
        <v>44515</v>
      </c>
      <c r="AV1213" t="s">
        <v>2513</v>
      </c>
      <c r="AW1213" t="s">
        <v>2513</v>
      </c>
      <c r="AX1213" t="s">
        <v>2516</v>
      </c>
      <c r="AY1213" t="s">
        <v>2558</v>
      </c>
      <c r="AZ1213" t="s">
        <v>2513</v>
      </c>
      <c r="BA1213" t="s">
        <v>2513</v>
      </c>
      <c r="BB1213" t="s">
        <v>2513</v>
      </c>
    </row>
    <row r="1214" spans="1:54" x14ac:dyDescent="0.45">
      <c r="A1214">
        <v>10001875</v>
      </c>
      <c r="B1214" t="s">
        <v>6863</v>
      </c>
      <c r="C1214" t="s">
        <v>25120</v>
      </c>
      <c r="D1214" t="s">
        <v>2489</v>
      </c>
      <c r="E1214" t="s">
        <v>6864</v>
      </c>
      <c r="F1214" t="s">
        <v>6865</v>
      </c>
      <c r="G1214" t="s">
        <v>3240</v>
      </c>
      <c r="H1214" t="s">
        <v>6864</v>
      </c>
      <c r="I1214" t="s">
        <v>2493</v>
      </c>
      <c r="J1214" t="s">
        <v>2494</v>
      </c>
      <c r="K1214" t="s">
        <v>2544</v>
      </c>
      <c r="L1214" t="s">
        <v>2496</v>
      </c>
      <c r="M1214" t="s">
        <v>6866</v>
      </c>
      <c r="N1214" t="s">
        <v>2496</v>
      </c>
      <c r="O1214" t="s">
        <v>2498</v>
      </c>
      <c r="P1214" t="s">
        <v>2546</v>
      </c>
      <c r="Q1214" t="s">
        <v>2547</v>
      </c>
      <c r="R1214" t="s">
        <v>6184</v>
      </c>
      <c r="S1214" t="s">
        <v>6185</v>
      </c>
      <c r="T1214" t="s">
        <v>6867</v>
      </c>
      <c r="U1214" t="s">
        <v>6868</v>
      </c>
      <c r="V1214" t="s">
        <v>6869</v>
      </c>
      <c r="W1214" t="s">
        <v>2553</v>
      </c>
      <c r="X1214" t="s">
        <v>6870</v>
      </c>
      <c r="Y1214" t="s">
        <v>2555</v>
      </c>
      <c r="Z1214" t="s">
        <v>6871</v>
      </c>
      <c r="AA1214" t="s">
        <v>2507</v>
      </c>
      <c r="AB1214" t="s">
        <v>6866</v>
      </c>
      <c r="AC1214" t="s">
        <v>715</v>
      </c>
      <c r="AD1214">
        <v>1.98</v>
      </c>
      <c r="AE1214">
        <v>1.98</v>
      </c>
      <c r="AF1214" t="s">
        <v>2509</v>
      </c>
      <c r="AG1214">
        <v>2.04</v>
      </c>
      <c r="AH1214" t="s">
        <v>2510</v>
      </c>
      <c r="AI1214">
        <v>340</v>
      </c>
      <c r="AJ1214">
        <v>300</v>
      </c>
      <c r="AK1214">
        <v>20</v>
      </c>
      <c r="AL1214" t="s">
        <v>2511</v>
      </c>
      <c r="AM1214" t="s">
        <v>2528</v>
      </c>
      <c r="AN1214" t="s">
        <v>2513</v>
      </c>
      <c r="AO1214" t="s">
        <v>2513</v>
      </c>
      <c r="AP1214" t="s">
        <v>2514</v>
      </c>
      <c r="AQ1214" t="s">
        <v>2513</v>
      </c>
      <c r="AR1214" t="s">
        <v>2513</v>
      </c>
      <c r="AS1214" t="s">
        <v>2557</v>
      </c>
      <c r="AT1214" t="s">
        <v>2513</v>
      </c>
      <c r="AU1214">
        <v>44515</v>
      </c>
      <c r="AV1214" t="s">
        <v>2513</v>
      </c>
      <c r="AW1214" t="s">
        <v>2513</v>
      </c>
      <c r="AX1214" t="s">
        <v>2516</v>
      </c>
      <c r="AY1214" t="s">
        <v>2558</v>
      </c>
      <c r="AZ1214" t="s">
        <v>2513</v>
      </c>
      <c r="BA1214" t="s">
        <v>2513</v>
      </c>
      <c r="BB1214" t="s">
        <v>2513</v>
      </c>
    </row>
    <row r="1215" spans="1:54" x14ac:dyDescent="0.45">
      <c r="A1215">
        <v>10001876</v>
      </c>
      <c r="B1215" t="s">
        <v>6872</v>
      </c>
      <c r="C1215" t="s">
        <v>25121</v>
      </c>
      <c r="D1215" t="s">
        <v>2489</v>
      </c>
      <c r="E1215" t="s">
        <v>6873</v>
      </c>
      <c r="F1215" t="s">
        <v>6874</v>
      </c>
      <c r="G1215" t="s">
        <v>3240</v>
      </c>
      <c r="H1215" t="s">
        <v>6873</v>
      </c>
      <c r="I1215" t="s">
        <v>2493</v>
      </c>
      <c r="J1215" t="s">
        <v>2494</v>
      </c>
      <c r="K1215" t="s">
        <v>2544</v>
      </c>
      <c r="L1215" t="s">
        <v>2496</v>
      </c>
      <c r="M1215" t="s">
        <v>6866</v>
      </c>
      <c r="N1215" t="s">
        <v>2496</v>
      </c>
      <c r="O1215" t="s">
        <v>2498</v>
      </c>
      <c r="P1215" t="s">
        <v>2546</v>
      </c>
      <c r="Q1215" t="s">
        <v>2547</v>
      </c>
      <c r="R1215" t="s">
        <v>6184</v>
      </c>
      <c r="S1215" t="s">
        <v>6185</v>
      </c>
      <c r="T1215" t="s">
        <v>6867</v>
      </c>
      <c r="U1215" t="s">
        <v>6868</v>
      </c>
      <c r="V1215" t="s">
        <v>6869</v>
      </c>
      <c r="W1215" t="s">
        <v>2553</v>
      </c>
      <c r="X1215" t="s">
        <v>6870</v>
      </c>
      <c r="Y1215" t="s">
        <v>2555</v>
      </c>
      <c r="Z1215" t="s">
        <v>6871</v>
      </c>
      <c r="AA1215" t="s">
        <v>2507</v>
      </c>
      <c r="AB1215" t="s">
        <v>6866</v>
      </c>
      <c r="AC1215" t="s">
        <v>715</v>
      </c>
      <c r="AD1215">
        <v>1.98</v>
      </c>
      <c r="AE1215">
        <v>1.98</v>
      </c>
      <c r="AF1215" t="s">
        <v>2509</v>
      </c>
      <c r="AG1215">
        <v>2.04</v>
      </c>
      <c r="AH1215" t="s">
        <v>2510</v>
      </c>
      <c r="AI1215">
        <v>340</v>
      </c>
      <c r="AJ1215">
        <v>300</v>
      </c>
      <c r="AK1215">
        <v>20</v>
      </c>
      <c r="AL1215" t="s">
        <v>2511</v>
      </c>
      <c r="AM1215" t="s">
        <v>2528</v>
      </c>
      <c r="AN1215" t="s">
        <v>2513</v>
      </c>
      <c r="AO1215" t="s">
        <v>2513</v>
      </c>
      <c r="AP1215" t="s">
        <v>2514</v>
      </c>
      <c r="AQ1215" t="s">
        <v>2513</v>
      </c>
      <c r="AR1215" t="s">
        <v>2513</v>
      </c>
      <c r="AS1215" t="s">
        <v>2557</v>
      </c>
      <c r="AT1215" t="s">
        <v>2513</v>
      </c>
      <c r="AU1215">
        <v>44515</v>
      </c>
      <c r="AV1215" t="s">
        <v>2513</v>
      </c>
      <c r="AW1215" t="s">
        <v>2513</v>
      </c>
      <c r="AX1215" t="s">
        <v>2516</v>
      </c>
      <c r="AY1215" t="s">
        <v>2558</v>
      </c>
      <c r="AZ1215" t="s">
        <v>2513</v>
      </c>
      <c r="BA1215" t="s">
        <v>2513</v>
      </c>
      <c r="BB1215" t="s">
        <v>2513</v>
      </c>
    </row>
    <row r="1216" spans="1:54" x14ac:dyDescent="0.45">
      <c r="A1216">
        <v>10001877</v>
      </c>
      <c r="B1216" t="s">
        <v>6875</v>
      </c>
      <c r="C1216" t="s">
        <v>25122</v>
      </c>
      <c r="D1216" t="s">
        <v>2489</v>
      </c>
      <c r="E1216" t="s">
        <v>6876</v>
      </c>
      <c r="F1216" t="s">
        <v>6877</v>
      </c>
      <c r="G1216" t="s">
        <v>2949</v>
      </c>
      <c r="H1216" t="s">
        <v>6876</v>
      </c>
      <c r="I1216" t="s">
        <v>2493</v>
      </c>
      <c r="J1216" t="s">
        <v>2494</v>
      </c>
      <c r="K1216" t="s">
        <v>2544</v>
      </c>
      <c r="L1216" t="s">
        <v>2496</v>
      </c>
      <c r="M1216" t="s">
        <v>2941</v>
      </c>
      <c r="N1216" t="s">
        <v>2496</v>
      </c>
      <c r="O1216" t="s">
        <v>2498</v>
      </c>
      <c r="P1216" t="s">
        <v>2546</v>
      </c>
      <c r="Q1216" t="s">
        <v>2547</v>
      </c>
      <c r="R1216" t="s">
        <v>2918</v>
      </c>
      <c r="S1216" t="s">
        <v>2919</v>
      </c>
      <c r="T1216" t="s">
        <v>2942</v>
      </c>
      <c r="U1216" t="s">
        <v>2933</v>
      </c>
      <c r="V1216" t="s">
        <v>2943</v>
      </c>
      <c r="W1216" t="s">
        <v>2553</v>
      </c>
      <c r="X1216" t="s">
        <v>2944</v>
      </c>
      <c r="Y1216" t="s">
        <v>2555</v>
      </c>
      <c r="Z1216" t="s">
        <v>2945</v>
      </c>
      <c r="AA1216" t="s">
        <v>2507</v>
      </c>
      <c r="AB1216" t="s">
        <v>2941</v>
      </c>
      <c r="AC1216" t="s">
        <v>715</v>
      </c>
      <c r="AD1216">
        <v>1.35</v>
      </c>
      <c r="AE1216">
        <v>1.35</v>
      </c>
      <c r="AF1216" t="s">
        <v>2509</v>
      </c>
      <c r="AG1216">
        <v>0.64</v>
      </c>
      <c r="AH1216" t="s">
        <v>2510</v>
      </c>
      <c r="AI1216">
        <v>200</v>
      </c>
      <c r="AJ1216">
        <v>200</v>
      </c>
      <c r="AK1216">
        <v>16</v>
      </c>
      <c r="AL1216" t="s">
        <v>2511</v>
      </c>
      <c r="AM1216" t="s">
        <v>2528</v>
      </c>
      <c r="AN1216" t="s">
        <v>2513</v>
      </c>
      <c r="AO1216" t="s">
        <v>2513</v>
      </c>
      <c r="AP1216" t="s">
        <v>2514</v>
      </c>
      <c r="AQ1216" t="s">
        <v>2513</v>
      </c>
      <c r="AR1216" t="s">
        <v>2513</v>
      </c>
      <c r="AS1216" t="s">
        <v>2557</v>
      </c>
      <c r="AT1216" t="s">
        <v>2513</v>
      </c>
      <c r="AU1216">
        <v>44515</v>
      </c>
      <c r="AV1216" t="s">
        <v>2513</v>
      </c>
      <c r="AW1216" t="s">
        <v>2513</v>
      </c>
      <c r="AX1216" t="s">
        <v>2516</v>
      </c>
      <c r="AY1216" t="s">
        <v>2558</v>
      </c>
      <c r="AZ1216" t="s">
        <v>2513</v>
      </c>
      <c r="BA1216" t="s">
        <v>2513</v>
      </c>
      <c r="BB1216" t="s">
        <v>2513</v>
      </c>
    </row>
    <row r="1217" spans="1:54" x14ac:dyDescent="0.45">
      <c r="A1217">
        <v>10001880</v>
      </c>
      <c r="B1217" t="s">
        <v>6878</v>
      </c>
      <c r="C1217" t="s">
        <v>25123</v>
      </c>
      <c r="D1217" t="s">
        <v>2489</v>
      </c>
      <c r="E1217" t="s">
        <v>6879</v>
      </c>
      <c r="F1217" t="s">
        <v>6880</v>
      </c>
      <c r="G1217" t="s">
        <v>3240</v>
      </c>
      <c r="H1217" t="s">
        <v>6879</v>
      </c>
      <c r="I1217" t="s">
        <v>2493</v>
      </c>
      <c r="J1217" t="s">
        <v>2494</v>
      </c>
      <c r="K1217" t="s">
        <v>2544</v>
      </c>
      <c r="L1217" t="s">
        <v>2496</v>
      </c>
      <c r="M1217" t="s">
        <v>6881</v>
      </c>
      <c r="N1217" t="s">
        <v>2496</v>
      </c>
      <c r="O1217" t="s">
        <v>2498</v>
      </c>
      <c r="P1217" t="s">
        <v>2546</v>
      </c>
      <c r="Q1217" t="s">
        <v>2547</v>
      </c>
      <c r="R1217" t="s">
        <v>2959</v>
      </c>
      <c r="S1217" t="s">
        <v>2960</v>
      </c>
      <c r="T1217" t="s">
        <v>6882</v>
      </c>
      <c r="U1217" t="s">
        <v>6883</v>
      </c>
      <c r="V1217" t="s">
        <v>6884</v>
      </c>
      <c r="W1217" t="s">
        <v>2553</v>
      </c>
      <c r="X1217" t="s">
        <v>6885</v>
      </c>
      <c r="Y1217" t="s">
        <v>2555</v>
      </c>
      <c r="Z1217" t="s">
        <v>6886</v>
      </c>
      <c r="AA1217" t="s">
        <v>2507</v>
      </c>
      <c r="AB1217" t="s">
        <v>6881</v>
      </c>
      <c r="AC1217" t="s">
        <v>715</v>
      </c>
      <c r="AD1217">
        <v>0.19</v>
      </c>
      <c r="AE1217">
        <v>0.19</v>
      </c>
      <c r="AF1217" t="s">
        <v>2509</v>
      </c>
      <c r="AG1217">
        <v>89.6</v>
      </c>
      <c r="AH1217" t="s">
        <v>6191</v>
      </c>
      <c r="AI1217">
        <v>140</v>
      </c>
      <c r="AJ1217">
        <v>40</v>
      </c>
      <c r="AK1217">
        <v>16</v>
      </c>
      <c r="AL1217" t="s">
        <v>2511</v>
      </c>
      <c r="AM1217" t="s">
        <v>2528</v>
      </c>
      <c r="AN1217" t="s">
        <v>2513</v>
      </c>
      <c r="AO1217" t="s">
        <v>2513</v>
      </c>
      <c r="AP1217" t="s">
        <v>2514</v>
      </c>
      <c r="AQ1217" t="s">
        <v>2513</v>
      </c>
      <c r="AR1217" t="s">
        <v>2513</v>
      </c>
      <c r="AS1217" t="s">
        <v>2557</v>
      </c>
      <c r="AT1217" t="s">
        <v>2513</v>
      </c>
      <c r="AU1217">
        <v>44515</v>
      </c>
      <c r="AV1217" t="s">
        <v>2513</v>
      </c>
      <c r="AW1217" t="s">
        <v>2513</v>
      </c>
      <c r="AX1217" t="s">
        <v>2516</v>
      </c>
      <c r="AY1217" t="s">
        <v>2558</v>
      </c>
      <c r="AZ1217" t="s">
        <v>2513</v>
      </c>
      <c r="BA1217" t="s">
        <v>2513</v>
      </c>
      <c r="BB1217" t="s">
        <v>2513</v>
      </c>
    </row>
    <row r="1218" spans="1:54" x14ac:dyDescent="0.45">
      <c r="A1218">
        <v>10001881</v>
      </c>
      <c r="B1218" t="s">
        <v>6887</v>
      </c>
      <c r="C1218" t="s">
        <v>25124</v>
      </c>
      <c r="D1218" t="s">
        <v>2489</v>
      </c>
      <c r="E1218" t="s">
        <v>6888</v>
      </c>
      <c r="F1218" t="s">
        <v>6889</v>
      </c>
      <c r="G1218" t="s">
        <v>3340</v>
      </c>
      <c r="H1218" t="s">
        <v>6888</v>
      </c>
      <c r="I1218" t="s">
        <v>2493</v>
      </c>
      <c r="J1218" t="s">
        <v>2494</v>
      </c>
      <c r="K1218" t="s">
        <v>2544</v>
      </c>
      <c r="L1218" t="s">
        <v>2496</v>
      </c>
      <c r="M1218" t="s">
        <v>6220</v>
      </c>
      <c r="N1218" t="s">
        <v>2496</v>
      </c>
      <c r="O1218" t="s">
        <v>2498</v>
      </c>
      <c r="P1218" t="s">
        <v>2546</v>
      </c>
      <c r="Q1218" t="s">
        <v>2547</v>
      </c>
      <c r="R1218" t="s">
        <v>2918</v>
      </c>
      <c r="S1218" t="s">
        <v>2919</v>
      </c>
      <c r="T1218" t="s">
        <v>6221</v>
      </c>
      <c r="U1218" t="s">
        <v>6222</v>
      </c>
      <c r="V1218" t="s">
        <v>6223</v>
      </c>
      <c r="W1218" t="s">
        <v>2553</v>
      </c>
      <c r="X1218" t="s">
        <v>6224</v>
      </c>
      <c r="Y1218" t="s">
        <v>2555</v>
      </c>
      <c r="Z1218" t="s">
        <v>6225</v>
      </c>
      <c r="AA1218" t="s">
        <v>2507</v>
      </c>
      <c r="AB1218" t="s">
        <v>6220</v>
      </c>
      <c r="AC1218" t="s">
        <v>715</v>
      </c>
      <c r="AD1218">
        <v>0.08</v>
      </c>
      <c r="AE1218">
        <v>0.08</v>
      </c>
      <c r="AF1218" t="s">
        <v>2509</v>
      </c>
      <c r="AG1218">
        <v>0.04</v>
      </c>
      <c r="AH1218" t="s">
        <v>2510</v>
      </c>
      <c r="AI1218">
        <v>50</v>
      </c>
      <c r="AJ1218">
        <v>50</v>
      </c>
      <c r="AK1218">
        <v>16</v>
      </c>
      <c r="AL1218" t="s">
        <v>2511</v>
      </c>
      <c r="AM1218" t="s">
        <v>2528</v>
      </c>
      <c r="AN1218" t="s">
        <v>2513</v>
      </c>
      <c r="AO1218" t="s">
        <v>2513</v>
      </c>
      <c r="AP1218" t="s">
        <v>2514</v>
      </c>
      <c r="AQ1218" t="s">
        <v>2513</v>
      </c>
      <c r="AR1218" t="s">
        <v>2513</v>
      </c>
      <c r="AS1218" t="s">
        <v>2557</v>
      </c>
      <c r="AT1218" t="s">
        <v>2513</v>
      </c>
      <c r="AU1218">
        <v>44515</v>
      </c>
      <c r="AV1218" t="s">
        <v>2513</v>
      </c>
      <c r="AW1218" t="s">
        <v>2513</v>
      </c>
      <c r="AX1218" t="s">
        <v>2516</v>
      </c>
      <c r="AY1218" t="s">
        <v>2558</v>
      </c>
      <c r="AZ1218" t="s">
        <v>2513</v>
      </c>
      <c r="BA1218" t="s">
        <v>2513</v>
      </c>
      <c r="BB1218" t="s">
        <v>2513</v>
      </c>
    </row>
    <row r="1219" spans="1:54" x14ac:dyDescent="0.45">
      <c r="A1219">
        <v>10001882</v>
      </c>
      <c r="B1219" t="s">
        <v>6890</v>
      </c>
      <c r="C1219" t="s">
        <v>25125</v>
      </c>
      <c r="D1219" t="s">
        <v>2489</v>
      </c>
      <c r="E1219" t="s">
        <v>6891</v>
      </c>
      <c r="F1219" t="s">
        <v>6892</v>
      </c>
      <c r="G1219" t="s">
        <v>3357</v>
      </c>
      <c r="H1219" t="s">
        <v>6891</v>
      </c>
      <c r="I1219" t="s">
        <v>2493</v>
      </c>
      <c r="J1219" t="s">
        <v>2494</v>
      </c>
      <c r="K1219" t="s">
        <v>2544</v>
      </c>
      <c r="L1219" t="s">
        <v>2496</v>
      </c>
      <c r="M1219" t="s">
        <v>6220</v>
      </c>
      <c r="N1219" t="s">
        <v>2496</v>
      </c>
      <c r="O1219" t="s">
        <v>2498</v>
      </c>
      <c r="P1219" t="s">
        <v>2546</v>
      </c>
      <c r="Q1219" t="s">
        <v>2547</v>
      </c>
      <c r="R1219" t="s">
        <v>2918</v>
      </c>
      <c r="S1219" t="s">
        <v>2919</v>
      </c>
      <c r="T1219" t="s">
        <v>6221</v>
      </c>
      <c r="U1219" t="s">
        <v>6222</v>
      </c>
      <c r="V1219" t="s">
        <v>6223</v>
      </c>
      <c r="W1219" t="s">
        <v>2553</v>
      </c>
      <c r="X1219" t="s">
        <v>6224</v>
      </c>
      <c r="Y1219" t="s">
        <v>2555</v>
      </c>
      <c r="Z1219" t="s">
        <v>6225</v>
      </c>
      <c r="AA1219" t="s">
        <v>2507</v>
      </c>
      <c r="AB1219" t="s">
        <v>6220</v>
      </c>
      <c r="AC1219" t="s">
        <v>715</v>
      </c>
      <c r="AD1219">
        <v>0.08</v>
      </c>
      <c r="AE1219">
        <v>0.08</v>
      </c>
      <c r="AF1219" t="s">
        <v>2509</v>
      </c>
      <c r="AG1219">
        <v>0.04</v>
      </c>
      <c r="AH1219" t="s">
        <v>2510</v>
      </c>
      <c r="AI1219">
        <v>50</v>
      </c>
      <c r="AJ1219">
        <v>50</v>
      </c>
      <c r="AK1219">
        <v>16</v>
      </c>
      <c r="AL1219" t="s">
        <v>2511</v>
      </c>
      <c r="AM1219" t="s">
        <v>2528</v>
      </c>
      <c r="AN1219" t="s">
        <v>2513</v>
      </c>
      <c r="AO1219" t="s">
        <v>2513</v>
      </c>
      <c r="AP1219" t="s">
        <v>2514</v>
      </c>
      <c r="AQ1219" t="s">
        <v>2513</v>
      </c>
      <c r="AR1219" t="s">
        <v>2513</v>
      </c>
      <c r="AS1219" t="s">
        <v>2557</v>
      </c>
      <c r="AT1219" t="s">
        <v>2513</v>
      </c>
      <c r="AU1219">
        <v>44515</v>
      </c>
      <c r="AV1219" t="s">
        <v>2513</v>
      </c>
      <c r="AW1219" t="s">
        <v>2513</v>
      </c>
      <c r="AX1219" t="s">
        <v>2516</v>
      </c>
      <c r="AY1219" t="s">
        <v>2558</v>
      </c>
      <c r="AZ1219" t="s">
        <v>2513</v>
      </c>
      <c r="BA1219" t="s">
        <v>2513</v>
      </c>
      <c r="BB1219" t="s">
        <v>2513</v>
      </c>
    </row>
    <row r="1220" spans="1:54" x14ac:dyDescent="0.45">
      <c r="A1220">
        <v>10001883</v>
      </c>
      <c r="B1220" t="s">
        <v>6893</v>
      </c>
      <c r="C1220" t="s">
        <v>25126</v>
      </c>
      <c r="D1220" t="s">
        <v>2489</v>
      </c>
      <c r="E1220" t="s">
        <v>6894</v>
      </c>
      <c r="F1220" t="s">
        <v>6895</v>
      </c>
      <c r="G1220" t="s">
        <v>3240</v>
      </c>
      <c r="H1220" t="s">
        <v>6894</v>
      </c>
      <c r="I1220" t="s">
        <v>2493</v>
      </c>
      <c r="J1220" t="s">
        <v>2494</v>
      </c>
      <c r="K1220" t="s">
        <v>2544</v>
      </c>
      <c r="L1220" t="s">
        <v>2496</v>
      </c>
      <c r="M1220" t="s">
        <v>6220</v>
      </c>
      <c r="N1220" t="s">
        <v>2496</v>
      </c>
      <c r="O1220" t="s">
        <v>2498</v>
      </c>
      <c r="P1220" t="s">
        <v>2546</v>
      </c>
      <c r="Q1220" t="s">
        <v>2547</v>
      </c>
      <c r="R1220" t="s">
        <v>2918</v>
      </c>
      <c r="S1220" t="s">
        <v>2919</v>
      </c>
      <c r="T1220" t="s">
        <v>6221</v>
      </c>
      <c r="U1220" t="s">
        <v>6222</v>
      </c>
      <c r="V1220" t="s">
        <v>6223</v>
      </c>
      <c r="W1220" t="s">
        <v>2553</v>
      </c>
      <c r="X1220" t="s">
        <v>6224</v>
      </c>
      <c r="Y1220" t="s">
        <v>2555</v>
      </c>
      <c r="Z1220" t="s">
        <v>6225</v>
      </c>
      <c r="AA1220" t="s">
        <v>2507</v>
      </c>
      <c r="AB1220" t="s">
        <v>6220</v>
      </c>
      <c r="AC1220" t="s">
        <v>715</v>
      </c>
      <c r="AD1220">
        <v>0.08</v>
      </c>
      <c r="AE1220">
        <v>0.08</v>
      </c>
      <c r="AF1220" t="s">
        <v>2509</v>
      </c>
      <c r="AG1220">
        <v>0.04</v>
      </c>
      <c r="AH1220" t="s">
        <v>2510</v>
      </c>
      <c r="AI1220">
        <v>50</v>
      </c>
      <c r="AJ1220">
        <v>50</v>
      </c>
      <c r="AK1220">
        <v>16</v>
      </c>
      <c r="AL1220" t="s">
        <v>2511</v>
      </c>
      <c r="AM1220" t="s">
        <v>2528</v>
      </c>
      <c r="AN1220" t="s">
        <v>2513</v>
      </c>
      <c r="AO1220" t="s">
        <v>2513</v>
      </c>
      <c r="AP1220" t="s">
        <v>2514</v>
      </c>
      <c r="AQ1220" t="s">
        <v>2513</v>
      </c>
      <c r="AR1220" t="s">
        <v>2513</v>
      </c>
      <c r="AS1220" t="s">
        <v>2557</v>
      </c>
      <c r="AT1220" t="s">
        <v>2513</v>
      </c>
      <c r="AU1220">
        <v>44515</v>
      </c>
      <c r="AV1220" t="s">
        <v>2513</v>
      </c>
      <c r="AW1220" t="s">
        <v>2513</v>
      </c>
      <c r="AX1220" t="s">
        <v>2516</v>
      </c>
      <c r="AY1220" t="s">
        <v>2558</v>
      </c>
      <c r="AZ1220" t="s">
        <v>2513</v>
      </c>
      <c r="BA1220" t="s">
        <v>2513</v>
      </c>
      <c r="BB1220" t="s">
        <v>2513</v>
      </c>
    </row>
    <row r="1221" spans="1:54" x14ac:dyDescent="0.45">
      <c r="A1221">
        <v>10001884</v>
      </c>
      <c r="B1221" t="s">
        <v>6896</v>
      </c>
      <c r="C1221" t="s">
        <v>25127</v>
      </c>
      <c r="D1221" t="s">
        <v>2489</v>
      </c>
      <c r="E1221" t="s">
        <v>6897</v>
      </c>
      <c r="F1221" t="s">
        <v>6898</v>
      </c>
      <c r="G1221" t="s">
        <v>3340</v>
      </c>
      <c r="H1221" t="s">
        <v>6897</v>
      </c>
      <c r="I1221" t="s">
        <v>2493</v>
      </c>
      <c r="J1221" t="s">
        <v>2494</v>
      </c>
      <c r="K1221" t="s">
        <v>2544</v>
      </c>
      <c r="L1221" t="s">
        <v>2496</v>
      </c>
      <c r="M1221" t="s">
        <v>6220</v>
      </c>
      <c r="N1221" t="s">
        <v>2496</v>
      </c>
      <c r="O1221" t="s">
        <v>2498</v>
      </c>
      <c r="P1221" t="s">
        <v>2546</v>
      </c>
      <c r="Q1221" t="s">
        <v>2547</v>
      </c>
      <c r="R1221" t="s">
        <v>2918</v>
      </c>
      <c r="S1221" t="s">
        <v>2919</v>
      </c>
      <c r="T1221" t="s">
        <v>6221</v>
      </c>
      <c r="U1221" t="s">
        <v>6222</v>
      </c>
      <c r="V1221" t="s">
        <v>6223</v>
      </c>
      <c r="W1221" t="s">
        <v>2553</v>
      </c>
      <c r="X1221" t="s">
        <v>6224</v>
      </c>
      <c r="Y1221" t="s">
        <v>2555</v>
      </c>
      <c r="Z1221" t="s">
        <v>6225</v>
      </c>
      <c r="AA1221" t="s">
        <v>2507</v>
      </c>
      <c r="AB1221" t="s">
        <v>6220</v>
      </c>
      <c r="AC1221" t="s">
        <v>715</v>
      </c>
      <c r="AD1221">
        <v>0.08</v>
      </c>
      <c r="AE1221">
        <v>0.08</v>
      </c>
      <c r="AF1221" t="s">
        <v>2509</v>
      </c>
      <c r="AG1221">
        <v>0.04</v>
      </c>
      <c r="AH1221" t="s">
        <v>2510</v>
      </c>
      <c r="AI1221">
        <v>50</v>
      </c>
      <c r="AJ1221">
        <v>50</v>
      </c>
      <c r="AK1221">
        <v>16</v>
      </c>
      <c r="AL1221" t="s">
        <v>2511</v>
      </c>
      <c r="AM1221" t="s">
        <v>2528</v>
      </c>
      <c r="AN1221" t="s">
        <v>2513</v>
      </c>
      <c r="AO1221" t="s">
        <v>2513</v>
      </c>
      <c r="AP1221" t="s">
        <v>2514</v>
      </c>
      <c r="AQ1221" t="s">
        <v>2513</v>
      </c>
      <c r="AR1221" t="s">
        <v>2513</v>
      </c>
      <c r="AS1221" t="s">
        <v>2557</v>
      </c>
      <c r="AT1221" t="s">
        <v>2513</v>
      </c>
      <c r="AU1221">
        <v>44515</v>
      </c>
      <c r="AV1221" t="s">
        <v>2513</v>
      </c>
      <c r="AW1221" t="s">
        <v>2513</v>
      </c>
      <c r="AX1221" t="s">
        <v>2516</v>
      </c>
      <c r="AY1221" t="s">
        <v>2558</v>
      </c>
      <c r="AZ1221" t="s">
        <v>2513</v>
      </c>
      <c r="BA1221" t="s">
        <v>2513</v>
      </c>
      <c r="BB1221" t="s">
        <v>2513</v>
      </c>
    </row>
    <row r="1222" spans="1:54" x14ac:dyDescent="0.45">
      <c r="A1222">
        <v>10001885</v>
      </c>
      <c r="B1222" t="s">
        <v>6899</v>
      </c>
      <c r="C1222" t="s">
        <v>25128</v>
      </c>
      <c r="D1222" t="s">
        <v>2489</v>
      </c>
      <c r="E1222" t="s">
        <v>6900</v>
      </c>
      <c r="F1222" t="s">
        <v>6901</v>
      </c>
      <c r="G1222" t="s">
        <v>3240</v>
      </c>
      <c r="H1222" t="s">
        <v>6900</v>
      </c>
      <c r="I1222" t="s">
        <v>2493</v>
      </c>
      <c r="J1222" t="s">
        <v>2494</v>
      </c>
      <c r="K1222" t="s">
        <v>2544</v>
      </c>
      <c r="L1222" t="s">
        <v>2496</v>
      </c>
      <c r="M1222" t="s">
        <v>6220</v>
      </c>
      <c r="N1222" t="s">
        <v>2496</v>
      </c>
      <c r="O1222" t="s">
        <v>2498</v>
      </c>
      <c r="P1222" t="s">
        <v>2546</v>
      </c>
      <c r="Q1222" t="s">
        <v>2547</v>
      </c>
      <c r="R1222" t="s">
        <v>2918</v>
      </c>
      <c r="S1222" t="s">
        <v>2919</v>
      </c>
      <c r="T1222" t="s">
        <v>6221</v>
      </c>
      <c r="U1222" t="s">
        <v>6222</v>
      </c>
      <c r="V1222" t="s">
        <v>6223</v>
      </c>
      <c r="W1222" t="s">
        <v>2553</v>
      </c>
      <c r="X1222" t="s">
        <v>6224</v>
      </c>
      <c r="Y1222" t="s">
        <v>2555</v>
      </c>
      <c r="Z1222" t="s">
        <v>6225</v>
      </c>
      <c r="AA1222" t="s">
        <v>2507</v>
      </c>
      <c r="AB1222" t="s">
        <v>6220</v>
      </c>
      <c r="AC1222" t="s">
        <v>715</v>
      </c>
      <c r="AD1222">
        <v>0.08</v>
      </c>
      <c r="AE1222">
        <v>0.08</v>
      </c>
      <c r="AF1222" t="s">
        <v>2509</v>
      </c>
      <c r="AG1222">
        <v>0.04</v>
      </c>
      <c r="AH1222" t="s">
        <v>2510</v>
      </c>
      <c r="AI1222">
        <v>50</v>
      </c>
      <c r="AJ1222">
        <v>50</v>
      </c>
      <c r="AK1222">
        <v>16</v>
      </c>
      <c r="AL1222" t="s">
        <v>2511</v>
      </c>
      <c r="AM1222" t="s">
        <v>2528</v>
      </c>
      <c r="AN1222" t="s">
        <v>2513</v>
      </c>
      <c r="AO1222" t="s">
        <v>2513</v>
      </c>
      <c r="AP1222" t="s">
        <v>2514</v>
      </c>
      <c r="AQ1222" t="s">
        <v>2513</v>
      </c>
      <c r="AR1222" t="s">
        <v>2513</v>
      </c>
      <c r="AS1222" t="s">
        <v>2557</v>
      </c>
      <c r="AT1222" t="s">
        <v>2513</v>
      </c>
      <c r="AU1222">
        <v>44515</v>
      </c>
      <c r="AV1222" t="s">
        <v>2513</v>
      </c>
      <c r="AW1222" t="s">
        <v>2513</v>
      </c>
      <c r="AX1222" t="s">
        <v>2516</v>
      </c>
      <c r="AY1222" t="s">
        <v>2558</v>
      </c>
      <c r="AZ1222" t="s">
        <v>2513</v>
      </c>
      <c r="BA1222" t="s">
        <v>2513</v>
      </c>
      <c r="BB1222" t="s">
        <v>2513</v>
      </c>
    </row>
    <row r="1223" spans="1:54" x14ac:dyDescent="0.45">
      <c r="A1223">
        <v>10001886</v>
      </c>
      <c r="B1223" t="s">
        <v>6902</v>
      </c>
      <c r="C1223" t="s">
        <v>25129</v>
      </c>
      <c r="D1223" t="s">
        <v>2489</v>
      </c>
      <c r="E1223" t="s">
        <v>6903</v>
      </c>
      <c r="F1223" t="s">
        <v>6904</v>
      </c>
      <c r="G1223" t="s">
        <v>3240</v>
      </c>
      <c r="H1223" t="s">
        <v>6903</v>
      </c>
      <c r="I1223" t="s">
        <v>2493</v>
      </c>
      <c r="J1223" t="s">
        <v>2494</v>
      </c>
      <c r="K1223" t="s">
        <v>2544</v>
      </c>
      <c r="L1223" t="s">
        <v>2496</v>
      </c>
      <c r="M1223" t="s">
        <v>6220</v>
      </c>
      <c r="N1223" t="s">
        <v>2496</v>
      </c>
      <c r="O1223" t="s">
        <v>2498</v>
      </c>
      <c r="P1223" t="s">
        <v>2546</v>
      </c>
      <c r="Q1223" t="s">
        <v>2547</v>
      </c>
      <c r="R1223" t="s">
        <v>2918</v>
      </c>
      <c r="S1223" t="s">
        <v>2919</v>
      </c>
      <c r="T1223" t="s">
        <v>6221</v>
      </c>
      <c r="U1223" t="s">
        <v>6222</v>
      </c>
      <c r="V1223" t="s">
        <v>6223</v>
      </c>
      <c r="W1223" t="s">
        <v>2553</v>
      </c>
      <c r="X1223" t="s">
        <v>6224</v>
      </c>
      <c r="Y1223" t="s">
        <v>2555</v>
      </c>
      <c r="Z1223" t="s">
        <v>6225</v>
      </c>
      <c r="AA1223" t="s">
        <v>2507</v>
      </c>
      <c r="AB1223" t="s">
        <v>6220</v>
      </c>
      <c r="AC1223" t="s">
        <v>715</v>
      </c>
      <c r="AD1223">
        <v>0.08</v>
      </c>
      <c r="AE1223">
        <v>0.08</v>
      </c>
      <c r="AF1223" t="s">
        <v>2509</v>
      </c>
      <c r="AG1223">
        <v>0.04</v>
      </c>
      <c r="AH1223" t="s">
        <v>2510</v>
      </c>
      <c r="AI1223">
        <v>50</v>
      </c>
      <c r="AJ1223">
        <v>50</v>
      </c>
      <c r="AK1223">
        <v>16</v>
      </c>
      <c r="AL1223" t="s">
        <v>2511</v>
      </c>
      <c r="AM1223" t="s">
        <v>2528</v>
      </c>
      <c r="AN1223" t="s">
        <v>2513</v>
      </c>
      <c r="AO1223" t="s">
        <v>2513</v>
      </c>
      <c r="AP1223" t="s">
        <v>2514</v>
      </c>
      <c r="AQ1223" t="s">
        <v>2513</v>
      </c>
      <c r="AR1223" t="s">
        <v>2513</v>
      </c>
      <c r="AS1223" t="s">
        <v>2557</v>
      </c>
      <c r="AT1223" t="s">
        <v>2513</v>
      </c>
      <c r="AU1223">
        <v>44515</v>
      </c>
      <c r="AV1223" t="s">
        <v>2513</v>
      </c>
      <c r="AW1223" t="s">
        <v>2513</v>
      </c>
      <c r="AX1223" t="s">
        <v>2516</v>
      </c>
      <c r="AY1223" t="s">
        <v>2558</v>
      </c>
      <c r="AZ1223" t="s">
        <v>2513</v>
      </c>
      <c r="BA1223" t="s">
        <v>2513</v>
      </c>
      <c r="BB1223" t="s">
        <v>2513</v>
      </c>
    </row>
    <row r="1224" spans="1:54" x14ac:dyDescent="0.45">
      <c r="A1224">
        <v>10001887</v>
      </c>
      <c r="B1224" t="s">
        <v>6905</v>
      </c>
      <c r="C1224" t="s">
        <v>25130</v>
      </c>
      <c r="D1224" t="s">
        <v>2489</v>
      </c>
      <c r="E1224" t="s">
        <v>6906</v>
      </c>
      <c r="F1224" t="s">
        <v>6907</v>
      </c>
      <c r="G1224" t="s">
        <v>3357</v>
      </c>
      <c r="H1224" t="s">
        <v>6906</v>
      </c>
      <c r="I1224" t="s">
        <v>2493</v>
      </c>
      <c r="J1224" t="s">
        <v>2494</v>
      </c>
      <c r="K1224" t="s">
        <v>2544</v>
      </c>
      <c r="L1224" t="s">
        <v>2496</v>
      </c>
      <c r="M1224" t="s">
        <v>6220</v>
      </c>
      <c r="N1224" t="s">
        <v>2496</v>
      </c>
      <c r="O1224" t="s">
        <v>2498</v>
      </c>
      <c r="P1224" t="s">
        <v>2546</v>
      </c>
      <c r="Q1224" t="s">
        <v>2547</v>
      </c>
      <c r="R1224" t="s">
        <v>2918</v>
      </c>
      <c r="S1224" t="s">
        <v>2919</v>
      </c>
      <c r="T1224" t="s">
        <v>6221</v>
      </c>
      <c r="U1224" t="s">
        <v>6222</v>
      </c>
      <c r="V1224" t="s">
        <v>6223</v>
      </c>
      <c r="W1224" t="s">
        <v>2553</v>
      </c>
      <c r="X1224" t="s">
        <v>6224</v>
      </c>
      <c r="Y1224" t="s">
        <v>2555</v>
      </c>
      <c r="Z1224" t="s">
        <v>6225</v>
      </c>
      <c r="AA1224" t="s">
        <v>2507</v>
      </c>
      <c r="AB1224" t="s">
        <v>6220</v>
      </c>
      <c r="AC1224" t="s">
        <v>715</v>
      </c>
      <c r="AD1224">
        <v>0.08</v>
      </c>
      <c r="AE1224">
        <v>0.08</v>
      </c>
      <c r="AF1224" t="s">
        <v>2509</v>
      </c>
      <c r="AG1224">
        <v>0.04</v>
      </c>
      <c r="AH1224" t="s">
        <v>2510</v>
      </c>
      <c r="AI1224">
        <v>50</v>
      </c>
      <c r="AJ1224">
        <v>50</v>
      </c>
      <c r="AK1224">
        <v>16</v>
      </c>
      <c r="AL1224" t="s">
        <v>2511</v>
      </c>
      <c r="AM1224" t="s">
        <v>2528</v>
      </c>
      <c r="AN1224" t="s">
        <v>2513</v>
      </c>
      <c r="AO1224" t="s">
        <v>2513</v>
      </c>
      <c r="AP1224" t="s">
        <v>2514</v>
      </c>
      <c r="AQ1224" t="s">
        <v>2513</v>
      </c>
      <c r="AR1224" t="s">
        <v>2513</v>
      </c>
      <c r="AS1224" t="s">
        <v>2557</v>
      </c>
      <c r="AT1224" t="s">
        <v>2513</v>
      </c>
      <c r="AU1224">
        <v>44515</v>
      </c>
      <c r="AV1224" t="s">
        <v>2513</v>
      </c>
      <c r="AW1224" t="s">
        <v>2513</v>
      </c>
      <c r="AX1224" t="s">
        <v>2516</v>
      </c>
      <c r="AY1224" t="s">
        <v>2558</v>
      </c>
      <c r="AZ1224" t="s">
        <v>2513</v>
      </c>
      <c r="BA1224" t="s">
        <v>2513</v>
      </c>
      <c r="BB1224" t="s">
        <v>2513</v>
      </c>
    </row>
    <row r="1225" spans="1:54" x14ac:dyDescent="0.45">
      <c r="A1225">
        <v>10001888</v>
      </c>
      <c r="B1225" t="s">
        <v>6908</v>
      </c>
      <c r="C1225" t="s">
        <v>25131</v>
      </c>
      <c r="D1225" t="s">
        <v>2489</v>
      </c>
      <c r="E1225" t="s">
        <v>6909</v>
      </c>
      <c r="F1225" t="s">
        <v>6910</v>
      </c>
      <c r="G1225" t="s">
        <v>3340</v>
      </c>
      <c r="H1225" t="s">
        <v>6909</v>
      </c>
      <c r="I1225" t="s">
        <v>2493</v>
      </c>
      <c r="J1225" t="s">
        <v>2494</v>
      </c>
      <c r="K1225" t="s">
        <v>2544</v>
      </c>
      <c r="L1225" t="s">
        <v>2496</v>
      </c>
      <c r="M1225" t="s">
        <v>6220</v>
      </c>
      <c r="N1225" t="s">
        <v>2496</v>
      </c>
      <c r="O1225" t="s">
        <v>2498</v>
      </c>
      <c r="P1225" t="s">
        <v>2546</v>
      </c>
      <c r="Q1225" t="s">
        <v>2547</v>
      </c>
      <c r="R1225" t="s">
        <v>2918</v>
      </c>
      <c r="S1225" t="s">
        <v>2919</v>
      </c>
      <c r="T1225" t="s">
        <v>6221</v>
      </c>
      <c r="U1225" t="s">
        <v>6222</v>
      </c>
      <c r="V1225" t="s">
        <v>6223</v>
      </c>
      <c r="W1225" t="s">
        <v>2553</v>
      </c>
      <c r="X1225" t="s">
        <v>6224</v>
      </c>
      <c r="Y1225" t="s">
        <v>2555</v>
      </c>
      <c r="Z1225" t="s">
        <v>6225</v>
      </c>
      <c r="AA1225" t="s">
        <v>2507</v>
      </c>
      <c r="AB1225" t="s">
        <v>6220</v>
      </c>
      <c r="AC1225" t="s">
        <v>715</v>
      </c>
      <c r="AD1225">
        <v>0.08</v>
      </c>
      <c r="AE1225">
        <v>0.08</v>
      </c>
      <c r="AF1225" t="s">
        <v>2509</v>
      </c>
      <c r="AG1225">
        <v>0.04</v>
      </c>
      <c r="AH1225" t="s">
        <v>2510</v>
      </c>
      <c r="AI1225">
        <v>50</v>
      </c>
      <c r="AJ1225">
        <v>50</v>
      </c>
      <c r="AK1225">
        <v>16</v>
      </c>
      <c r="AL1225" t="s">
        <v>2511</v>
      </c>
      <c r="AM1225" t="s">
        <v>2528</v>
      </c>
      <c r="AN1225" t="s">
        <v>2513</v>
      </c>
      <c r="AO1225" t="s">
        <v>2513</v>
      </c>
      <c r="AP1225" t="s">
        <v>2514</v>
      </c>
      <c r="AQ1225" t="s">
        <v>2513</v>
      </c>
      <c r="AR1225" t="s">
        <v>2513</v>
      </c>
      <c r="AS1225" t="s">
        <v>2557</v>
      </c>
      <c r="AT1225" t="s">
        <v>2513</v>
      </c>
      <c r="AU1225">
        <v>44515</v>
      </c>
      <c r="AV1225" t="s">
        <v>2513</v>
      </c>
      <c r="AW1225" t="s">
        <v>2513</v>
      </c>
      <c r="AX1225" t="s">
        <v>2516</v>
      </c>
      <c r="AY1225" t="s">
        <v>2558</v>
      </c>
      <c r="AZ1225" t="s">
        <v>2513</v>
      </c>
      <c r="BA1225" t="s">
        <v>2513</v>
      </c>
      <c r="BB1225" t="s">
        <v>2513</v>
      </c>
    </row>
    <row r="1226" spans="1:54" x14ac:dyDescent="0.45">
      <c r="A1226">
        <v>10001889</v>
      </c>
      <c r="B1226" t="s">
        <v>6911</v>
      </c>
      <c r="C1226" t="s">
        <v>25132</v>
      </c>
      <c r="D1226" t="s">
        <v>2489</v>
      </c>
      <c r="E1226" t="s">
        <v>6912</v>
      </c>
      <c r="F1226" t="s">
        <v>6913</v>
      </c>
      <c r="G1226" t="s">
        <v>3278</v>
      </c>
      <c r="H1226" t="s">
        <v>6912</v>
      </c>
      <c r="I1226" t="s">
        <v>2493</v>
      </c>
      <c r="J1226" t="s">
        <v>2494</v>
      </c>
      <c r="K1226" t="s">
        <v>2544</v>
      </c>
      <c r="L1226" t="s">
        <v>2496</v>
      </c>
      <c r="M1226" t="s">
        <v>6247</v>
      </c>
      <c r="N1226" t="s">
        <v>2496</v>
      </c>
      <c r="O1226" t="s">
        <v>2498</v>
      </c>
      <c r="P1226" t="s">
        <v>2546</v>
      </c>
      <c r="Q1226" t="s">
        <v>2547</v>
      </c>
      <c r="R1226" t="s">
        <v>2959</v>
      </c>
      <c r="S1226" t="s">
        <v>2960</v>
      </c>
      <c r="T1226" t="s">
        <v>6248</v>
      </c>
      <c r="U1226" t="s">
        <v>6249</v>
      </c>
      <c r="V1226" t="s">
        <v>6250</v>
      </c>
      <c r="W1226" t="s">
        <v>2553</v>
      </c>
      <c r="X1226" t="s">
        <v>6251</v>
      </c>
      <c r="Y1226" t="s">
        <v>2555</v>
      </c>
      <c r="Z1226" t="s">
        <v>6252</v>
      </c>
      <c r="AA1226" t="s">
        <v>2507</v>
      </c>
      <c r="AB1226" t="s">
        <v>6247</v>
      </c>
      <c r="AC1226" t="s">
        <v>715</v>
      </c>
      <c r="AD1226">
        <v>0.34</v>
      </c>
      <c r="AE1226">
        <v>0.34</v>
      </c>
      <c r="AF1226" t="s">
        <v>2509</v>
      </c>
      <c r="AG1226">
        <v>0.16</v>
      </c>
      <c r="AH1226" t="s">
        <v>2510</v>
      </c>
      <c r="AI1226">
        <v>200</v>
      </c>
      <c r="AJ1226">
        <v>50</v>
      </c>
      <c r="AK1226">
        <v>16</v>
      </c>
      <c r="AL1226" t="s">
        <v>2511</v>
      </c>
      <c r="AM1226" t="s">
        <v>2528</v>
      </c>
      <c r="AN1226" t="s">
        <v>2513</v>
      </c>
      <c r="AO1226" t="s">
        <v>2513</v>
      </c>
      <c r="AP1226" t="s">
        <v>2514</v>
      </c>
      <c r="AQ1226" t="s">
        <v>2513</v>
      </c>
      <c r="AR1226" t="s">
        <v>2513</v>
      </c>
      <c r="AS1226" t="s">
        <v>2557</v>
      </c>
      <c r="AT1226" t="s">
        <v>2513</v>
      </c>
      <c r="AU1226">
        <v>44515</v>
      </c>
      <c r="AV1226" t="s">
        <v>2513</v>
      </c>
      <c r="AW1226" t="s">
        <v>2513</v>
      </c>
      <c r="AX1226" t="s">
        <v>2516</v>
      </c>
      <c r="AY1226" t="s">
        <v>2558</v>
      </c>
      <c r="AZ1226" t="s">
        <v>2513</v>
      </c>
      <c r="BA1226" t="s">
        <v>2513</v>
      </c>
      <c r="BB1226" t="s">
        <v>2513</v>
      </c>
    </row>
    <row r="1227" spans="1:54" x14ac:dyDescent="0.45">
      <c r="A1227">
        <v>10001890</v>
      </c>
      <c r="B1227" t="s">
        <v>6914</v>
      </c>
      <c r="C1227" t="s">
        <v>25133</v>
      </c>
      <c r="D1227" t="s">
        <v>2489</v>
      </c>
      <c r="E1227" t="s">
        <v>6915</v>
      </c>
      <c r="F1227" t="s">
        <v>6916</v>
      </c>
      <c r="G1227" t="s">
        <v>3240</v>
      </c>
      <c r="H1227" t="s">
        <v>6915</v>
      </c>
      <c r="I1227" t="s">
        <v>2493</v>
      </c>
      <c r="J1227" t="s">
        <v>2494</v>
      </c>
      <c r="K1227" t="s">
        <v>2544</v>
      </c>
      <c r="L1227" t="s">
        <v>2496</v>
      </c>
      <c r="M1227" t="s">
        <v>6247</v>
      </c>
      <c r="N1227" t="s">
        <v>2496</v>
      </c>
      <c r="O1227" t="s">
        <v>2498</v>
      </c>
      <c r="P1227" t="s">
        <v>2546</v>
      </c>
      <c r="Q1227" t="s">
        <v>2547</v>
      </c>
      <c r="R1227" t="s">
        <v>2959</v>
      </c>
      <c r="S1227" t="s">
        <v>2960</v>
      </c>
      <c r="T1227" t="s">
        <v>6248</v>
      </c>
      <c r="U1227" t="s">
        <v>6249</v>
      </c>
      <c r="V1227" t="s">
        <v>6250</v>
      </c>
      <c r="W1227" t="s">
        <v>2553</v>
      </c>
      <c r="X1227" t="s">
        <v>6251</v>
      </c>
      <c r="Y1227" t="s">
        <v>2555</v>
      </c>
      <c r="Z1227" t="s">
        <v>6252</v>
      </c>
      <c r="AA1227" t="s">
        <v>2507</v>
      </c>
      <c r="AB1227" t="s">
        <v>6247</v>
      </c>
      <c r="AC1227" t="s">
        <v>715</v>
      </c>
      <c r="AD1227">
        <v>0.34</v>
      </c>
      <c r="AE1227">
        <v>0.34</v>
      </c>
      <c r="AF1227" t="s">
        <v>2509</v>
      </c>
      <c r="AG1227">
        <v>0.16</v>
      </c>
      <c r="AH1227" t="s">
        <v>2510</v>
      </c>
      <c r="AI1227">
        <v>200</v>
      </c>
      <c r="AJ1227">
        <v>50</v>
      </c>
      <c r="AK1227">
        <v>16</v>
      </c>
      <c r="AL1227" t="s">
        <v>2511</v>
      </c>
      <c r="AM1227" t="s">
        <v>2528</v>
      </c>
      <c r="AN1227" t="s">
        <v>2513</v>
      </c>
      <c r="AO1227" t="s">
        <v>2513</v>
      </c>
      <c r="AP1227" t="s">
        <v>2514</v>
      </c>
      <c r="AQ1227" t="s">
        <v>2513</v>
      </c>
      <c r="AR1227" t="s">
        <v>2513</v>
      </c>
      <c r="AS1227" t="s">
        <v>2557</v>
      </c>
      <c r="AT1227" t="s">
        <v>2513</v>
      </c>
      <c r="AU1227">
        <v>44515</v>
      </c>
      <c r="AV1227" t="s">
        <v>2513</v>
      </c>
      <c r="AW1227" t="s">
        <v>2513</v>
      </c>
      <c r="AX1227" t="s">
        <v>2516</v>
      </c>
      <c r="AY1227" t="s">
        <v>2558</v>
      </c>
      <c r="AZ1227" t="s">
        <v>2513</v>
      </c>
      <c r="BA1227" t="s">
        <v>2513</v>
      </c>
      <c r="BB1227" t="s">
        <v>2513</v>
      </c>
    </row>
    <row r="1228" spans="1:54" x14ac:dyDescent="0.45">
      <c r="A1228">
        <v>10001891</v>
      </c>
      <c r="B1228" t="s">
        <v>6917</v>
      </c>
      <c r="C1228" t="s">
        <v>25134</v>
      </c>
      <c r="D1228" t="s">
        <v>2489</v>
      </c>
      <c r="E1228" t="s">
        <v>6918</v>
      </c>
      <c r="F1228" t="s">
        <v>6919</v>
      </c>
      <c r="G1228" t="s">
        <v>3240</v>
      </c>
      <c r="H1228" t="s">
        <v>6918</v>
      </c>
      <c r="I1228" t="s">
        <v>2493</v>
      </c>
      <c r="J1228" t="s">
        <v>2494</v>
      </c>
      <c r="K1228" t="s">
        <v>2544</v>
      </c>
      <c r="L1228" t="s">
        <v>2496</v>
      </c>
      <c r="M1228" t="s">
        <v>6494</v>
      </c>
      <c r="N1228" t="s">
        <v>2496</v>
      </c>
      <c r="O1228" t="s">
        <v>2498</v>
      </c>
      <c r="P1228" t="s">
        <v>2546</v>
      </c>
      <c r="Q1228" t="s">
        <v>2547</v>
      </c>
      <c r="R1228" t="s">
        <v>2959</v>
      </c>
      <c r="S1228" t="s">
        <v>2960</v>
      </c>
      <c r="T1228" t="s">
        <v>6495</v>
      </c>
      <c r="U1228" t="s">
        <v>6496</v>
      </c>
      <c r="V1228" t="s">
        <v>6497</v>
      </c>
      <c r="W1228" t="s">
        <v>2553</v>
      </c>
      <c r="X1228" t="s">
        <v>6498</v>
      </c>
      <c r="Y1228" t="s">
        <v>2555</v>
      </c>
      <c r="Z1228" t="s">
        <v>6499</v>
      </c>
      <c r="AA1228" t="s">
        <v>2507</v>
      </c>
      <c r="AB1228" t="s">
        <v>6494</v>
      </c>
      <c r="AC1228" t="s">
        <v>715</v>
      </c>
      <c r="AD1228">
        <v>0.77</v>
      </c>
      <c r="AE1228">
        <v>0.77</v>
      </c>
      <c r="AF1228" t="s">
        <v>2509</v>
      </c>
      <c r="AG1228">
        <v>0.33600000000000002</v>
      </c>
      <c r="AH1228" t="s">
        <v>2510</v>
      </c>
      <c r="AI1228">
        <v>300</v>
      </c>
      <c r="AJ1228">
        <v>70</v>
      </c>
      <c r="AK1228">
        <v>16</v>
      </c>
      <c r="AL1228" t="s">
        <v>2511</v>
      </c>
      <c r="AM1228" t="s">
        <v>2528</v>
      </c>
      <c r="AN1228" t="s">
        <v>2513</v>
      </c>
      <c r="AO1228" t="s">
        <v>2513</v>
      </c>
      <c r="AP1228" t="s">
        <v>2514</v>
      </c>
      <c r="AQ1228" t="s">
        <v>2513</v>
      </c>
      <c r="AR1228" t="s">
        <v>2513</v>
      </c>
      <c r="AS1228" t="s">
        <v>2557</v>
      </c>
      <c r="AT1228" t="s">
        <v>2513</v>
      </c>
      <c r="AU1228">
        <v>44515</v>
      </c>
      <c r="AV1228" t="s">
        <v>2513</v>
      </c>
      <c r="AW1228" t="s">
        <v>2513</v>
      </c>
      <c r="AX1228" t="s">
        <v>2516</v>
      </c>
      <c r="AY1228" t="s">
        <v>2558</v>
      </c>
      <c r="AZ1228" t="s">
        <v>2513</v>
      </c>
      <c r="BA1228" t="s">
        <v>2513</v>
      </c>
      <c r="BB1228" t="s">
        <v>2513</v>
      </c>
    </row>
    <row r="1229" spans="1:54" x14ac:dyDescent="0.45">
      <c r="A1229">
        <v>10001892</v>
      </c>
      <c r="B1229" t="s">
        <v>6920</v>
      </c>
      <c r="C1229" t="s">
        <v>25135</v>
      </c>
      <c r="D1229" t="s">
        <v>2489</v>
      </c>
      <c r="E1229" t="s">
        <v>6921</v>
      </c>
      <c r="F1229" t="s">
        <v>6922</v>
      </c>
      <c r="G1229" t="s">
        <v>3240</v>
      </c>
      <c r="H1229" t="s">
        <v>6921</v>
      </c>
      <c r="I1229" t="s">
        <v>2493</v>
      </c>
      <c r="J1229" t="s">
        <v>2494</v>
      </c>
      <c r="K1229" t="s">
        <v>2544</v>
      </c>
      <c r="L1229" t="s">
        <v>2496</v>
      </c>
      <c r="M1229" t="s">
        <v>6317</v>
      </c>
      <c r="N1229" t="s">
        <v>2496</v>
      </c>
      <c r="O1229" t="s">
        <v>2498</v>
      </c>
      <c r="P1229" t="s">
        <v>2546</v>
      </c>
      <c r="Q1229" t="s">
        <v>2547</v>
      </c>
      <c r="R1229" t="s">
        <v>2918</v>
      </c>
      <c r="S1229" t="s">
        <v>2919</v>
      </c>
      <c r="T1229" t="s">
        <v>6318</v>
      </c>
      <c r="U1229" t="s">
        <v>6319</v>
      </c>
      <c r="V1229" t="s">
        <v>6320</v>
      </c>
      <c r="W1229" t="s">
        <v>2553</v>
      </c>
      <c r="X1229" t="s">
        <v>6321</v>
      </c>
      <c r="Y1229" t="s">
        <v>2555</v>
      </c>
      <c r="Z1229" t="s">
        <v>6322</v>
      </c>
      <c r="AA1229" t="s">
        <v>2507</v>
      </c>
      <c r="AB1229" t="s">
        <v>6317</v>
      </c>
      <c r="AC1229" t="s">
        <v>715</v>
      </c>
      <c r="AD1229">
        <v>0.25</v>
      </c>
      <c r="AE1229">
        <v>0.25</v>
      </c>
      <c r="AF1229" t="s">
        <v>2509</v>
      </c>
      <c r="AG1229">
        <v>0.12</v>
      </c>
      <c r="AH1229" t="s">
        <v>2510</v>
      </c>
      <c r="AI1229">
        <v>100</v>
      </c>
      <c r="AJ1229">
        <v>100</v>
      </c>
      <c r="AK1229">
        <v>12</v>
      </c>
      <c r="AL1229" t="s">
        <v>2511</v>
      </c>
      <c r="AM1229" t="s">
        <v>2528</v>
      </c>
      <c r="AN1229" t="s">
        <v>2513</v>
      </c>
      <c r="AO1229" t="s">
        <v>2513</v>
      </c>
      <c r="AP1229" t="s">
        <v>2514</v>
      </c>
      <c r="AQ1229" t="s">
        <v>2513</v>
      </c>
      <c r="AR1229" t="s">
        <v>2513</v>
      </c>
      <c r="AS1229" t="s">
        <v>2557</v>
      </c>
      <c r="AT1229" t="s">
        <v>2513</v>
      </c>
      <c r="AU1229">
        <v>44515</v>
      </c>
      <c r="AV1229" t="s">
        <v>2513</v>
      </c>
      <c r="AW1229" t="s">
        <v>2513</v>
      </c>
      <c r="AX1229" t="s">
        <v>2516</v>
      </c>
      <c r="AY1229" t="s">
        <v>2558</v>
      </c>
      <c r="AZ1229" t="s">
        <v>2513</v>
      </c>
      <c r="BA1229" t="s">
        <v>2513</v>
      </c>
      <c r="BB1229" t="s">
        <v>2513</v>
      </c>
    </row>
    <row r="1230" spans="1:54" x14ac:dyDescent="0.45">
      <c r="A1230">
        <v>10001893</v>
      </c>
      <c r="B1230" t="s">
        <v>6923</v>
      </c>
      <c r="C1230" t="s">
        <v>25136</v>
      </c>
      <c r="D1230" t="s">
        <v>2489</v>
      </c>
      <c r="E1230" t="s">
        <v>6924</v>
      </c>
      <c r="F1230" t="s">
        <v>6925</v>
      </c>
      <c r="G1230" t="s">
        <v>3240</v>
      </c>
      <c r="H1230" t="s">
        <v>6924</v>
      </c>
      <c r="I1230" t="s">
        <v>2493</v>
      </c>
      <c r="J1230" t="s">
        <v>2494</v>
      </c>
      <c r="K1230" t="s">
        <v>2544</v>
      </c>
      <c r="L1230" t="s">
        <v>2496</v>
      </c>
      <c r="M1230" t="s">
        <v>6317</v>
      </c>
      <c r="N1230" t="s">
        <v>2496</v>
      </c>
      <c r="O1230" t="s">
        <v>2498</v>
      </c>
      <c r="P1230" t="s">
        <v>2546</v>
      </c>
      <c r="Q1230" t="s">
        <v>2547</v>
      </c>
      <c r="R1230" t="s">
        <v>2918</v>
      </c>
      <c r="S1230" t="s">
        <v>2919</v>
      </c>
      <c r="T1230" t="s">
        <v>6318</v>
      </c>
      <c r="U1230" t="s">
        <v>6319</v>
      </c>
      <c r="V1230" t="s">
        <v>6320</v>
      </c>
      <c r="W1230" t="s">
        <v>2553</v>
      </c>
      <c r="X1230" t="s">
        <v>6321</v>
      </c>
      <c r="Y1230" t="s">
        <v>2555</v>
      </c>
      <c r="Z1230" t="s">
        <v>6322</v>
      </c>
      <c r="AA1230" t="s">
        <v>2507</v>
      </c>
      <c r="AB1230" t="s">
        <v>6317</v>
      </c>
      <c r="AC1230" t="s">
        <v>715</v>
      </c>
      <c r="AD1230">
        <v>0.25</v>
      </c>
      <c r="AE1230">
        <v>0.25</v>
      </c>
      <c r="AF1230" t="s">
        <v>2509</v>
      </c>
      <c r="AG1230">
        <v>0.12</v>
      </c>
      <c r="AH1230" t="s">
        <v>2510</v>
      </c>
      <c r="AI1230">
        <v>100</v>
      </c>
      <c r="AJ1230">
        <v>100</v>
      </c>
      <c r="AK1230">
        <v>12</v>
      </c>
      <c r="AL1230" t="s">
        <v>2511</v>
      </c>
      <c r="AM1230" t="s">
        <v>2528</v>
      </c>
      <c r="AN1230" t="s">
        <v>2513</v>
      </c>
      <c r="AO1230" t="s">
        <v>2513</v>
      </c>
      <c r="AP1230" t="s">
        <v>2514</v>
      </c>
      <c r="AQ1230" t="s">
        <v>2513</v>
      </c>
      <c r="AR1230" t="s">
        <v>2513</v>
      </c>
      <c r="AS1230" t="s">
        <v>2557</v>
      </c>
      <c r="AT1230" t="s">
        <v>2513</v>
      </c>
      <c r="AU1230">
        <v>44515</v>
      </c>
      <c r="AV1230" t="s">
        <v>2513</v>
      </c>
      <c r="AW1230" t="s">
        <v>2513</v>
      </c>
      <c r="AX1230" t="s">
        <v>2516</v>
      </c>
      <c r="AY1230" t="s">
        <v>2558</v>
      </c>
      <c r="AZ1230" t="s">
        <v>2513</v>
      </c>
      <c r="BA1230" t="s">
        <v>2513</v>
      </c>
      <c r="BB1230" t="s">
        <v>2513</v>
      </c>
    </row>
    <row r="1231" spans="1:54" x14ac:dyDescent="0.45">
      <c r="A1231">
        <v>10001894</v>
      </c>
      <c r="B1231" t="s">
        <v>6926</v>
      </c>
      <c r="C1231" t="s">
        <v>25137</v>
      </c>
      <c r="D1231" t="s">
        <v>2489</v>
      </c>
      <c r="E1231" t="s">
        <v>6927</v>
      </c>
      <c r="F1231" t="s">
        <v>6928</v>
      </c>
      <c r="G1231" t="s">
        <v>3240</v>
      </c>
      <c r="H1231" t="s">
        <v>6927</v>
      </c>
      <c r="I1231" t="s">
        <v>2493</v>
      </c>
      <c r="J1231" t="s">
        <v>2494</v>
      </c>
      <c r="K1231" t="s">
        <v>2544</v>
      </c>
      <c r="L1231" t="s">
        <v>2496</v>
      </c>
      <c r="M1231" t="s">
        <v>6317</v>
      </c>
      <c r="N1231" t="s">
        <v>2496</v>
      </c>
      <c r="O1231" t="s">
        <v>2498</v>
      </c>
      <c r="P1231" t="s">
        <v>2546</v>
      </c>
      <c r="Q1231" t="s">
        <v>2547</v>
      </c>
      <c r="R1231" t="s">
        <v>2918</v>
      </c>
      <c r="S1231" t="s">
        <v>2919</v>
      </c>
      <c r="T1231" t="s">
        <v>6318</v>
      </c>
      <c r="U1231" t="s">
        <v>6319</v>
      </c>
      <c r="V1231" t="s">
        <v>6320</v>
      </c>
      <c r="W1231" t="s">
        <v>2553</v>
      </c>
      <c r="X1231" t="s">
        <v>6321</v>
      </c>
      <c r="Y1231" t="s">
        <v>2555</v>
      </c>
      <c r="Z1231" t="s">
        <v>6322</v>
      </c>
      <c r="AA1231" t="s">
        <v>2507</v>
      </c>
      <c r="AB1231" t="s">
        <v>6317</v>
      </c>
      <c r="AC1231" t="s">
        <v>715</v>
      </c>
      <c r="AD1231">
        <v>0.25</v>
      </c>
      <c r="AE1231">
        <v>0.25</v>
      </c>
      <c r="AF1231" t="s">
        <v>2509</v>
      </c>
      <c r="AG1231">
        <v>0.12</v>
      </c>
      <c r="AH1231" t="s">
        <v>2510</v>
      </c>
      <c r="AI1231">
        <v>100</v>
      </c>
      <c r="AJ1231">
        <v>100</v>
      </c>
      <c r="AK1231">
        <v>12</v>
      </c>
      <c r="AL1231" t="s">
        <v>2511</v>
      </c>
      <c r="AM1231" t="s">
        <v>2528</v>
      </c>
      <c r="AN1231" t="s">
        <v>2513</v>
      </c>
      <c r="AO1231" t="s">
        <v>2513</v>
      </c>
      <c r="AP1231" t="s">
        <v>2514</v>
      </c>
      <c r="AQ1231" t="s">
        <v>2513</v>
      </c>
      <c r="AR1231" t="s">
        <v>2513</v>
      </c>
      <c r="AS1231" t="s">
        <v>2557</v>
      </c>
      <c r="AT1231" t="s">
        <v>2513</v>
      </c>
      <c r="AU1231">
        <v>44515</v>
      </c>
      <c r="AV1231" t="s">
        <v>2513</v>
      </c>
      <c r="AW1231" t="s">
        <v>2513</v>
      </c>
      <c r="AX1231" t="s">
        <v>2516</v>
      </c>
      <c r="AY1231" t="s">
        <v>2558</v>
      </c>
      <c r="AZ1231" t="s">
        <v>2513</v>
      </c>
      <c r="BA1231" t="s">
        <v>2513</v>
      </c>
      <c r="BB1231" t="s">
        <v>2513</v>
      </c>
    </row>
    <row r="1232" spans="1:54" x14ac:dyDescent="0.45">
      <c r="A1232">
        <v>10001895</v>
      </c>
      <c r="B1232" t="s">
        <v>6929</v>
      </c>
      <c r="C1232" t="s">
        <v>25138</v>
      </c>
      <c r="D1232" t="s">
        <v>2489</v>
      </c>
      <c r="E1232" t="s">
        <v>6930</v>
      </c>
      <c r="F1232" t="s">
        <v>6931</v>
      </c>
      <c r="G1232" t="s">
        <v>3240</v>
      </c>
      <c r="H1232" t="s">
        <v>6930</v>
      </c>
      <c r="I1232" t="s">
        <v>2493</v>
      </c>
      <c r="J1232" t="s">
        <v>2494</v>
      </c>
      <c r="K1232" t="s">
        <v>2544</v>
      </c>
      <c r="L1232" t="s">
        <v>2496</v>
      </c>
      <c r="M1232" t="s">
        <v>6317</v>
      </c>
      <c r="N1232" t="s">
        <v>2496</v>
      </c>
      <c r="O1232" t="s">
        <v>2498</v>
      </c>
      <c r="P1232" t="s">
        <v>2546</v>
      </c>
      <c r="Q1232" t="s">
        <v>2547</v>
      </c>
      <c r="R1232" t="s">
        <v>2918</v>
      </c>
      <c r="S1232" t="s">
        <v>2919</v>
      </c>
      <c r="T1232" t="s">
        <v>6318</v>
      </c>
      <c r="U1232" t="s">
        <v>6319</v>
      </c>
      <c r="V1232" t="s">
        <v>6320</v>
      </c>
      <c r="W1232" t="s">
        <v>2553</v>
      </c>
      <c r="X1232" t="s">
        <v>6321</v>
      </c>
      <c r="Y1232" t="s">
        <v>2555</v>
      </c>
      <c r="Z1232" t="s">
        <v>6322</v>
      </c>
      <c r="AA1232" t="s">
        <v>2507</v>
      </c>
      <c r="AB1232" t="s">
        <v>6317</v>
      </c>
      <c r="AC1232" t="s">
        <v>715</v>
      </c>
      <c r="AD1232">
        <v>0.25</v>
      </c>
      <c r="AE1232">
        <v>0.25</v>
      </c>
      <c r="AF1232" t="s">
        <v>2509</v>
      </c>
      <c r="AG1232">
        <v>0.12</v>
      </c>
      <c r="AH1232" t="s">
        <v>2510</v>
      </c>
      <c r="AI1232">
        <v>100</v>
      </c>
      <c r="AJ1232">
        <v>100</v>
      </c>
      <c r="AK1232">
        <v>12</v>
      </c>
      <c r="AL1232" t="s">
        <v>2511</v>
      </c>
      <c r="AM1232" t="s">
        <v>2528</v>
      </c>
      <c r="AN1232" t="s">
        <v>2513</v>
      </c>
      <c r="AO1232" t="s">
        <v>2513</v>
      </c>
      <c r="AP1232" t="s">
        <v>2514</v>
      </c>
      <c r="AQ1232" t="s">
        <v>2513</v>
      </c>
      <c r="AR1232" t="s">
        <v>2513</v>
      </c>
      <c r="AS1232" t="s">
        <v>2557</v>
      </c>
      <c r="AT1232" t="s">
        <v>2513</v>
      </c>
      <c r="AU1232">
        <v>44515</v>
      </c>
      <c r="AV1232" t="s">
        <v>2513</v>
      </c>
      <c r="AW1232" t="s">
        <v>2513</v>
      </c>
      <c r="AX1232" t="s">
        <v>2516</v>
      </c>
      <c r="AY1232" t="s">
        <v>2558</v>
      </c>
      <c r="AZ1232" t="s">
        <v>2513</v>
      </c>
      <c r="BA1232" t="s">
        <v>2513</v>
      </c>
      <c r="BB1232" t="s">
        <v>2513</v>
      </c>
    </row>
    <row r="1233" spans="1:54" x14ac:dyDescent="0.45">
      <c r="A1233">
        <v>10001896</v>
      </c>
      <c r="B1233" t="s">
        <v>6932</v>
      </c>
      <c r="C1233" t="s">
        <v>25139</v>
      </c>
      <c r="D1233" t="s">
        <v>2489</v>
      </c>
      <c r="E1233" t="s">
        <v>6933</v>
      </c>
      <c r="F1233" t="s">
        <v>6934</v>
      </c>
      <c r="G1233" t="s">
        <v>3240</v>
      </c>
      <c r="H1233" t="s">
        <v>6933</v>
      </c>
      <c r="I1233" t="s">
        <v>2493</v>
      </c>
      <c r="J1233" t="s">
        <v>2494</v>
      </c>
      <c r="K1233" t="s">
        <v>2544</v>
      </c>
      <c r="L1233" t="s">
        <v>2496</v>
      </c>
      <c r="M1233" t="s">
        <v>6317</v>
      </c>
      <c r="N1233" t="s">
        <v>2496</v>
      </c>
      <c r="O1233" t="s">
        <v>2498</v>
      </c>
      <c r="P1233" t="s">
        <v>2546</v>
      </c>
      <c r="Q1233" t="s">
        <v>2547</v>
      </c>
      <c r="R1233" t="s">
        <v>2918</v>
      </c>
      <c r="S1233" t="s">
        <v>2919</v>
      </c>
      <c r="T1233" t="s">
        <v>6318</v>
      </c>
      <c r="U1233" t="s">
        <v>6319</v>
      </c>
      <c r="V1233" t="s">
        <v>6320</v>
      </c>
      <c r="W1233" t="s">
        <v>2553</v>
      </c>
      <c r="X1233" t="s">
        <v>6321</v>
      </c>
      <c r="Y1233" t="s">
        <v>2555</v>
      </c>
      <c r="Z1233" t="s">
        <v>6322</v>
      </c>
      <c r="AA1233" t="s">
        <v>2507</v>
      </c>
      <c r="AB1233" t="s">
        <v>6317</v>
      </c>
      <c r="AC1233" t="s">
        <v>715</v>
      </c>
      <c r="AD1233">
        <v>0.25</v>
      </c>
      <c r="AE1233">
        <v>0.25</v>
      </c>
      <c r="AF1233" t="s">
        <v>2509</v>
      </c>
      <c r="AG1233">
        <v>0.12</v>
      </c>
      <c r="AH1233" t="s">
        <v>2510</v>
      </c>
      <c r="AI1233">
        <v>100</v>
      </c>
      <c r="AJ1233">
        <v>100</v>
      </c>
      <c r="AK1233">
        <v>12</v>
      </c>
      <c r="AL1233" t="s">
        <v>2511</v>
      </c>
      <c r="AM1233" t="s">
        <v>2528</v>
      </c>
      <c r="AN1233" t="s">
        <v>2513</v>
      </c>
      <c r="AO1233" t="s">
        <v>2513</v>
      </c>
      <c r="AP1233" t="s">
        <v>2514</v>
      </c>
      <c r="AQ1233" t="s">
        <v>2513</v>
      </c>
      <c r="AR1233" t="s">
        <v>2513</v>
      </c>
      <c r="AS1233" t="s">
        <v>2557</v>
      </c>
      <c r="AT1233" t="s">
        <v>2513</v>
      </c>
      <c r="AU1233">
        <v>44515</v>
      </c>
      <c r="AV1233" t="s">
        <v>2513</v>
      </c>
      <c r="AW1233" t="s">
        <v>2513</v>
      </c>
      <c r="AX1233" t="s">
        <v>2516</v>
      </c>
      <c r="AY1233" t="s">
        <v>2558</v>
      </c>
      <c r="AZ1233" t="s">
        <v>2513</v>
      </c>
      <c r="BA1233" t="s">
        <v>2513</v>
      </c>
      <c r="BB1233" t="s">
        <v>2513</v>
      </c>
    </row>
    <row r="1234" spans="1:54" x14ac:dyDescent="0.45">
      <c r="A1234">
        <v>10001897</v>
      </c>
      <c r="B1234" t="s">
        <v>6935</v>
      </c>
      <c r="C1234" t="s">
        <v>25140</v>
      </c>
      <c r="D1234" t="s">
        <v>2489</v>
      </c>
      <c r="E1234" t="s">
        <v>6936</v>
      </c>
      <c r="F1234" t="s">
        <v>6937</v>
      </c>
      <c r="G1234" t="s">
        <v>3240</v>
      </c>
      <c r="H1234" t="s">
        <v>6936</v>
      </c>
      <c r="I1234" t="s">
        <v>2493</v>
      </c>
      <c r="J1234" t="s">
        <v>2494</v>
      </c>
      <c r="K1234" t="s">
        <v>2544</v>
      </c>
      <c r="L1234" t="s">
        <v>2496</v>
      </c>
      <c r="M1234" t="s">
        <v>6317</v>
      </c>
      <c r="N1234" t="s">
        <v>2496</v>
      </c>
      <c r="O1234" t="s">
        <v>2498</v>
      </c>
      <c r="P1234" t="s">
        <v>2546</v>
      </c>
      <c r="Q1234" t="s">
        <v>2547</v>
      </c>
      <c r="R1234" t="s">
        <v>2918</v>
      </c>
      <c r="S1234" t="s">
        <v>2919</v>
      </c>
      <c r="T1234" t="s">
        <v>6318</v>
      </c>
      <c r="U1234" t="s">
        <v>6319</v>
      </c>
      <c r="V1234" t="s">
        <v>6320</v>
      </c>
      <c r="W1234" t="s">
        <v>2553</v>
      </c>
      <c r="X1234" t="s">
        <v>6321</v>
      </c>
      <c r="Y1234" t="s">
        <v>2555</v>
      </c>
      <c r="Z1234" t="s">
        <v>6322</v>
      </c>
      <c r="AA1234" t="s">
        <v>2507</v>
      </c>
      <c r="AB1234" t="s">
        <v>6317</v>
      </c>
      <c r="AC1234" t="s">
        <v>715</v>
      </c>
      <c r="AD1234">
        <v>0.25</v>
      </c>
      <c r="AE1234">
        <v>0.25</v>
      </c>
      <c r="AF1234" t="s">
        <v>2509</v>
      </c>
      <c r="AG1234">
        <v>0.12</v>
      </c>
      <c r="AH1234" t="s">
        <v>2510</v>
      </c>
      <c r="AI1234">
        <v>100</v>
      </c>
      <c r="AJ1234">
        <v>100</v>
      </c>
      <c r="AK1234">
        <v>12</v>
      </c>
      <c r="AL1234" t="s">
        <v>2511</v>
      </c>
      <c r="AM1234" t="s">
        <v>2528</v>
      </c>
      <c r="AN1234" t="s">
        <v>2513</v>
      </c>
      <c r="AO1234" t="s">
        <v>2513</v>
      </c>
      <c r="AP1234" t="s">
        <v>2514</v>
      </c>
      <c r="AQ1234" t="s">
        <v>2513</v>
      </c>
      <c r="AR1234" t="s">
        <v>2513</v>
      </c>
      <c r="AS1234" t="s">
        <v>2557</v>
      </c>
      <c r="AT1234" t="s">
        <v>2513</v>
      </c>
      <c r="AU1234">
        <v>44515</v>
      </c>
      <c r="AV1234" t="s">
        <v>2513</v>
      </c>
      <c r="AW1234" t="s">
        <v>2513</v>
      </c>
      <c r="AX1234" t="s">
        <v>2516</v>
      </c>
      <c r="AY1234" t="s">
        <v>2558</v>
      </c>
      <c r="AZ1234" t="s">
        <v>2513</v>
      </c>
      <c r="BA1234" t="s">
        <v>2513</v>
      </c>
      <c r="BB1234" t="s">
        <v>2513</v>
      </c>
    </row>
    <row r="1235" spans="1:54" x14ac:dyDescent="0.45">
      <c r="A1235">
        <v>10001898</v>
      </c>
      <c r="B1235" t="s">
        <v>6938</v>
      </c>
      <c r="C1235" t="s">
        <v>25141</v>
      </c>
      <c r="D1235" t="s">
        <v>2489</v>
      </c>
      <c r="E1235" t="s">
        <v>6939</v>
      </c>
      <c r="F1235" t="s">
        <v>6940</v>
      </c>
      <c r="G1235" t="s">
        <v>3240</v>
      </c>
      <c r="H1235" t="s">
        <v>6939</v>
      </c>
      <c r="I1235" t="s">
        <v>2493</v>
      </c>
      <c r="J1235" t="s">
        <v>2494</v>
      </c>
      <c r="K1235" t="s">
        <v>2544</v>
      </c>
      <c r="L1235" t="s">
        <v>2496</v>
      </c>
      <c r="M1235" t="s">
        <v>6317</v>
      </c>
      <c r="N1235" t="s">
        <v>2496</v>
      </c>
      <c r="O1235" t="s">
        <v>2498</v>
      </c>
      <c r="P1235" t="s">
        <v>2546</v>
      </c>
      <c r="Q1235" t="s">
        <v>2547</v>
      </c>
      <c r="R1235" t="s">
        <v>2918</v>
      </c>
      <c r="S1235" t="s">
        <v>2919</v>
      </c>
      <c r="T1235" t="s">
        <v>6318</v>
      </c>
      <c r="U1235" t="s">
        <v>6319</v>
      </c>
      <c r="V1235" t="s">
        <v>6320</v>
      </c>
      <c r="W1235" t="s">
        <v>2553</v>
      </c>
      <c r="X1235" t="s">
        <v>6321</v>
      </c>
      <c r="Y1235" t="s">
        <v>2555</v>
      </c>
      <c r="Z1235" t="s">
        <v>6322</v>
      </c>
      <c r="AA1235" t="s">
        <v>2507</v>
      </c>
      <c r="AB1235" t="s">
        <v>6317</v>
      </c>
      <c r="AC1235" t="s">
        <v>715</v>
      </c>
      <c r="AD1235">
        <v>0.25</v>
      </c>
      <c r="AE1235">
        <v>0.25</v>
      </c>
      <c r="AF1235" t="s">
        <v>2509</v>
      </c>
      <c r="AG1235">
        <v>0.12</v>
      </c>
      <c r="AH1235" t="s">
        <v>2510</v>
      </c>
      <c r="AI1235">
        <v>100</v>
      </c>
      <c r="AJ1235">
        <v>100</v>
      </c>
      <c r="AK1235">
        <v>12</v>
      </c>
      <c r="AL1235" t="s">
        <v>2511</v>
      </c>
      <c r="AM1235" t="s">
        <v>2528</v>
      </c>
      <c r="AN1235" t="s">
        <v>2513</v>
      </c>
      <c r="AO1235" t="s">
        <v>2513</v>
      </c>
      <c r="AP1235" t="s">
        <v>2514</v>
      </c>
      <c r="AQ1235" t="s">
        <v>2513</v>
      </c>
      <c r="AR1235" t="s">
        <v>2513</v>
      </c>
      <c r="AS1235" t="s">
        <v>2557</v>
      </c>
      <c r="AT1235" t="s">
        <v>2513</v>
      </c>
      <c r="AU1235">
        <v>44515</v>
      </c>
      <c r="AV1235" t="s">
        <v>2513</v>
      </c>
      <c r="AW1235" t="s">
        <v>2513</v>
      </c>
      <c r="AX1235" t="s">
        <v>2516</v>
      </c>
      <c r="AY1235" t="s">
        <v>2558</v>
      </c>
      <c r="AZ1235" t="s">
        <v>2513</v>
      </c>
      <c r="BA1235" t="s">
        <v>2513</v>
      </c>
      <c r="BB1235" t="s">
        <v>2513</v>
      </c>
    </row>
    <row r="1236" spans="1:54" x14ac:dyDescent="0.45">
      <c r="A1236">
        <v>10001899</v>
      </c>
      <c r="B1236" t="s">
        <v>6941</v>
      </c>
      <c r="C1236" t="s">
        <v>25142</v>
      </c>
      <c r="D1236" t="s">
        <v>2489</v>
      </c>
      <c r="E1236" t="s">
        <v>6942</v>
      </c>
      <c r="F1236" t="s">
        <v>6943</v>
      </c>
      <c r="G1236" t="s">
        <v>3240</v>
      </c>
      <c r="H1236" t="s">
        <v>6942</v>
      </c>
      <c r="I1236" t="s">
        <v>2493</v>
      </c>
      <c r="J1236" t="s">
        <v>2494</v>
      </c>
      <c r="K1236" t="s">
        <v>2544</v>
      </c>
      <c r="L1236" t="s">
        <v>2496</v>
      </c>
      <c r="M1236" t="s">
        <v>6317</v>
      </c>
      <c r="N1236" t="s">
        <v>2496</v>
      </c>
      <c r="O1236" t="s">
        <v>2498</v>
      </c>
      <c r="P1236" t="s">
        <v>2546</v>
      </c>
      <c r="Q1236" t="s">
        <v>2547</v>
      </c>
      <c r="R1236" t="s">
        <v>2918</v>
      </c>
      <c r="S1236" t="s">
        <v>2919</v>
      </c>
      <c r="T1236" t="s">
        <v>6318</v>
      </c>
      <c r="U1236" t="s">
        <v>6319</v>
      </c>
      <c r="V1236" t="s">
        <v>6320</v>
      </c>
      <c r="W1236" t="s">
        <v>2553</v>
      </c>
      <c r="X1236" t="s">
        <v>6321</v>
      </c>
      <c r="Y1236" t="s">
        <v>2555</v>
      </c>
      <c r="Z1236" t="s">
        <v>6322</v>
      </c>
      <c r="AA1236" t="s">
        <v>2507</v>
      </c>
      <c r="AB1236" t="s">
        <v>6317</v>
      </c>
      <c r="AC1236" t="s">
        <v>715</v>
      </c>
      <c r="AD1236">
        <v>0.25</v>
      </c>
      <c r="AE1236">
        <v>0.25</v>
      </c>
      <c r="AF1236" t="s">
        <v>2509</v>
      </c>
      <c r="AG1236">
        <v>0.12</v>
      </c>
      <c r="AH1236" t="s">
        <v>2510</v>
      </c>
      <c r="AI1236">
        <v>100</v>
      </c>
      <c r="AJ1236">
        <v>100</v>
      </c>
      <c r="AK1236">
        <v>12</v>
      </c>
      <c r="AL1236" t="s">
        <v>2511</v>
      </c>
      <c r="AM1236" t="s">
        <v>2528</v>
      </c>
      <c r="AN1236" t="s">
        <v>2513</v>
      </c>
      <c r="AO1236" t="s">
        <v>2513</v>
      </c>
      <c r="AP1236" t="s">
        <v>2514</v>
      </c>
      <c r="AQ1236" t="s">
        <v>2513</v>
      </c>
      <c r="AR1236" t="s">
        <v>2513</v>
      </c>
      <c r="AS1236" t="s">
        <v>2557</v>
      </c>
      <c r="AT1236" t="s">
        <v>2513</v>
      </c>
      <c r="AU1236">
        <v>44515</v>
      </c>
      <c r="AV1236" t="s">
        <v>2513</v>
      </c>
      <c r="AW1236" t="s">
        <v>2513</v>
      </c>
      <c r="AX1236" t="s">
        <v>2516</v>
      </c>
      <c r="AY1236" t="s">
        <v>2558</v>
      </c>
      <c r="AZ1236" t="s">
        <v>2513</v>
      </c>
      <c r="BA1236" t="s">
        <v>2513</v>
      </c>
      <c r="BB1236" t="s">
        <v>2513</v>
      </c>
    </row>
    <row r="1237" spans="1:54" x14ac:dyDescent="0.45">
      <c r="A1237">
        <v>10001900</v>
      </c>
      <c r="B1237" t="s">
        <v>6944</v>
      </c>
      <c r="C1237" t="s">
        <v>25143</v>
      </c>
      <c r="D1237" t="s">
        <v>2489</v>
      </c>
      <c r="E1237" t="s">
        <v>6945</v>
      </c>
      <c r="F1237" t="s">
        <v>6946</v>
      </c>
      <c r="G1237" t="s">
        <v>3240</v>
      </c>
      <c r="H1237" t="s">
        <v>6945</v>
      </c>
      <c r="I1237" t="s">
        <v>2493</v>
      </c>
      <c r="J1237" t="s">
        <v>2494</v>
      </c>
      <c r="K1237" t="s">
        <v>2544</v>
      </c>
      <c r="L1237" t="s">
        <v>2496</v>
      </c>
      <c r="M1237" t="s">
        <v>6317</v>
      </c>
      <c r="N1237" t="s">
        <v>2496</v>
      </c>
      <c r="O1237" t="s">
        <v>2498</v>
      </c>
      <c r="P1237" t="s">
        <v>2546</v>
      </c>
      <c r="Q1237" t="s">
        <v>2547</v>
      </c>
      <c r="R1237" t="s">
        <v>2918</v>
      </c>
      <c r="S1237" t="s">
        <v>2919</v>
      </c>
      <c r="T1237" t="s">
        <v>6318</v>
      </c>
      <c r="U1237" t="s">
        <v>6319</v>
      </c>
      <c r="V1237" t="s">
        <v>6320</v>
      </c>
      <c r="W1237" t="s">
        <v>2553</v>
      </c>
      <c r="X1237" t="s">
        <v>6321</v>
      </c>
      <c r="Y1237" t="s">
        <v>2555</v>
      </c>
      <c r="Z1237" t="s">
        <v>6322</v>
      </c>
      <c r="AA1237" t="s">
        <v>2507</v>
      </c>
      <c r="AB1237" t="s">
        <v>6317</v>
      </c>
      <c r="AC1237" t="s">
        <v>715</v>
      </c>
      <c r="AD1237">
        <v>0.25</v>
      </c>
      <c r="AE1237">
        <v>0.25</v>
      </c>
      <c r="AF1237" t="s">
        <v>2509</v>
      </c>
      <c r="AG1237">
        <v>0.12</v>
      </c>
      <c r="AH1237" t="s">
        <v>2510</v>
      </c>
      <c r="AI1237">
        <v>100</v>
      </c>
      <c r="AJ1237">
        <v>100</v>
      </c>
      <c r="AK1237">
        <v>12</v>
      </c>
      <c r="AL1237" t="s">
        <v>2511</v>
      </c>
      <c r="AM1237" t="s">
        <v>2528</v>
      </c>
      <c r="AN1237" t="s">
        <v>2513</v>
      </c>
      <c r="AO1237" t="s">
        <v>2513</v>
      </c>
      <c r="AP1237" t="s">
        <v>2514</v>
      </c>
      <c r="AQ1237" t="s">
        <v>2513</v>
      </c>
      <c r="AR1237" t="s">
        <v>2513</v>
      </c>
      <c r="AS1237" t="s">
        <v>2557</v>
      </c>
      <c r="AT1237" t="s">
        <v>2513</v>
      </c>
      <c r="AU1237">
        <v>44515</v>
      </c>
      <c r="AV1237" t="s">
        <v>2513</v>
      </c>
      <c r="AW1237" t="s">
        <v>2513</v>
      </c>
      <c r="AX1237" t="s">
        <v>2516</v>
      </c>
      <c r="AY1237" t="s">
        <v>2558</v>
      </c>
      <c r="AZ1237" t="s">
        <v>2513</v>
      </c>
      <c r="BA1237" t="s">
        <v>2513</v>
      </c>
      <c r="BB1237" t="s">
        <v>2513</v>
      </c>
    </row>
    <row r="1238" spans="1:54" x14ac:dyDescent="0.45">
      <c r="A1238">
        <v>10001901</v>
      </c>
      <c r="B1238" t="s">
        <v>6947</v>
      </c>
      <c r="C1238" t="s">
        <v>25144</v>
      </c>
      <c r="D1238" t="s">
        <v>2489</v>
      </c>
      <c r="E1238" t="s">
        <v>6948</v>
      </c>
      <c r="F1238" t="s">
        <v>6949</v>
      </c>
      <c r="G1238" t="s">
        <v>3240</v>
      </c>
      <c r="H1238" t="s">
        <v>6948</v>
      </c>
      <c r="I1238" t="s">
        <v>2493</v>
      </c>
      <c r="J1238" t="s">
        <v>2494</v>
      </c>
      <c r="K1238" t="s">
        <v>2544</v>
      </c>
      <c r="L1238" t="s">
        <v>2496</v>
      </c>
      <c r="M1238" t="s">
        <v>6317</v>
      </c>
      <c r="N1238" t="s">
        <v>2496</v>
      </c>
      <c r="O1238" t="s">
        <v>2498</v>
      </c>
      <c r="P1238" t="s">
        <v>2546</v>
      </c>
      <c r="Q1238" t="s">
        <v>2547</v>
      </c>
      <c r="R1238" t="s">
        <v>2918</v>
      </c>
      <c r="S1238" t="s">
        <v>2919</v>
      </c>
      <c r="T1238" t="s">
        <v>6318</v>
      </c>
      <c r="U1238" t="s">
        <v>6319</v>
      </c>
      <c r="V1238" t="s">
        <v>6320</v>
      </c>
      <c r="W1238" t="s">
        <v>2553</v>
      </c>
      <c r="X1238" t="s">
        <v>6321</v>
      </c>
      <c r="Y1238" t="s">
        <v>2555</v>
      </c>
      <c r="Z1238" t="s">
        <v>6322</v>
      </c>
      <c r="AA1238" t="s">
        <v>2507</v>
      </c>
      <c r="AB1238" t="s">
        <v>6317</v>
      </c>
      <c r="AC1238" t="s">
        <v>715</v>
      </c>
      <c r="AD1238">
        <v>0.25</v>
      </c>
      <c r="AE1238">
        <v>0.25</v>
      </c>
      <c r="AF1238" t="s">
        <v>2509</v>
      </c>
      <c r="AG1238">
        <v>0.12</v>
      </c>
      <c r="AH1238" t="s">
        <v>2510</v>
      </c>
      <c r="AI1238">
        <v>100</v>
      </c>
      <c r="AJ1238">
        <v>100</v>
      </c>
      <c r="AK1238">
        <v>12</v>
      </c>
      <c r="AL1238" t="s">
        <v>2511</v>
      </c>
      <c r="AM1238" t="s">
        <v>2528</v>
      </c>
      <c r="AN1238" t="s">
        <v>2513</v>
      </c>
      <c r="AO1238" t="s">
        <v>2513</v>
      </c>
      <c r="AP1238" t="s">
        <v>2514</v>
      </c>
      <c r="AQ1238" t="s">
        <v>2513</v>
      </c>
      <c r="AR1238" t="s">
        <v>2513</v>
      </c>
      <c r="AS1238" t="s">
        <v>2557</v>
      </c>
      <c r="AT1238" t="s">
        <v>2513</v>
      </c>
      <c r="AU1238">
        <v>44515</v>
      </c>
      <c r="AV1238" t="s">
        <v>2513</v>
      </c>
      <c r="AW1238" t="s">
        <v>2513</v>
      </c>
      <c r="AX1238" t="s">
        <v>2516</v>
      </c>
      <c r="AY1238" t="s">
        <v>2558</v>
      </c>
      <c r="AZ1238" t="s">
        <v>2513</v>
      </c>
      <c r="BA1238" t="s">
        <v>2513</v>
      </c>
      <c r="BB1238" t="s">
        <v>2513</v>
      </c>
    </row>
    <row r="1239" spans="1:54" x14ac:dyDescent="0.45">
      <c r="A1239">
        <v>10001902</v>
      </c>
      <c r="B1239" t="s">
        <v>6950</v>
      </c>
      <c r="C1239" t="s">
        <v>25145</v>
      </c>
      <c r="D1239" t="s">
        <v>2489</v>
      </c>
      <c r="E1239" t="s">
        <v>6951</v>
      </c>
      <c r="F1239" t="s">
        <v>6952</v>
      </c>
      <c r="G1239" t="s">
        <v>3240</v>
      </c>
      <c r="H1239" t="s">
        <v>6951</v>
      </c>
      <c r="I1239" t="s">
        <v>2493</v>
      </c>
      <c r="J1239" t="s">
        <v>2494</v>
      </c>
      <c r="K1239" t="s">
        <v>2544</v>
      </c>
      <c r="L1239" t="s">
        <v>2496</v>
      </c>
      <c r="M1239" t="s">
        <v>6317</v>
      </c>
      <c r="N1239" t="s">
        <v>2496</v>
      </c>
      <c r="O1239" t="s">
        <v>2498</v>
      </c>
      <c r="P1239" t="s">
        <v>2546</v>
      </c>
      <c r="Q1239" t="s">
        <v>2547</v>
      </c>
      <c r="R1239" t="s">
        <v>2918</v>
      </c>
      <c r="S1239" t="s">
        <v>2919</v>
      </c>
      <c r="T1239" t="s">
        <v>6318</v>
      </c>
      <c r="U1239" t="s">
        <v>6319</v>
      </c>
      <c r="V1239" t="s">
        <v>6320</v>
      </c>
      <c r="W1239" t="s">
        <v>2553</v>
      </c>
      <c r="X1239" t="s">
        <v>6321</v>
      </c>
      <c r="Y1239" t="s">
        <v>2555</v>
      </c>
      <c r="Z1239" t="s">
        <v>6322</v>
      </c>
      <c r="AA1239" t="s">
        <v>2507</v>
      </c>
      <c r="AB1239" t="s">
        <v>6317</v>
      </c>
      <c r="AC1239" t="s">
        <v>715</v>
      </c>
      <c r="AD1239">
        <v>0.25</v>
      </c>
      <c r="AE1239">
        <v>0.25</v>
      </c>
      <c r="AF1239" t="s">
        <v>2509</v>
      </c>
      <c r="AG1239">
        <v>0.12</v>
      </c>
      <c r="AH1239" t="s">
        <v>2510</v>
      </c>
      <c r="AI1239">
        <v>100</v>
      </c>
      <c r="AJ1239">
        <v>100</v>
      </c>
      <c r="AK1239">
        <v>12</v>
      </c>
      <c r="AL1239" t="s">
        <v>2511</v>
      </c>
      <c r="AM1239" t="s">
        <v>2528</v>
      </c>
      <c r="AN1239" t="s">
        <v>2513</v>
      </c>
      <c r="AO1239" t="s">
        <v>2513</v>
      </c>
      <c r="AP1239" t="s">
        <v>2514</v>
      </c>
      <c r="AQ1239" t="s">
        <v>2513</v>
      </c>
      <c r="AR1239" t="s">
        <v>2513</v>
      </c>
      <c r="AS1239" t="s">
        <v>2557</v>
      </c>
      <c r="AT1239" t="s">
        <v>2513</v>
      </c>
      <c r="AU1239">
        <v>44515</v>
      </c>
      <c r="AV1239" t="s">
        <v>2513</v>
      </c>
      <c r="AW1239" t="s">
        <v>2513</v>
      </c>
      <c r="AX1239" t="s">
        <v>2516</v>
      </c>
      <c r="AY1239" t="s">
        <v>2558</v>
      </c>
      <c r="AZ1239" t="s">
        <v>2513</v>
      </c>
      <c r="BA1239" t="s">
        <v>2513</v>
      </c>
      <c r="BB1239" t="s">
        <v>2513</v>
      </c>
    </row>
    <row r="1240" spans="1:54" x14ac:dyDescent="0.45">
      <c r="A1240">
        <v>10001903</v>
      </c>
      <c r="B1240" t="s">
        <v>6953</v>
      </c>
      <c r="C1240" t="s">
        <v>25146</v>
      </c>
      <c r="D1240" t="s">
        <v>2489</v>
      </c>
      <c r="E1240" t="s">
        <v>6954</v>
      </c>
      <c r="F1240" t="s">
        <v>6955</v>
      </c>
      <c r="G1240" t="s">
        <v>3240</v>
      </c>
      <c r="H1240" t="s">
        <v>6954</v>
      </c>
      <c r="I1240" t="s">
        <v>2493</v>
      </c>
      <c r="J1240" t="s">
        <v>2494</v>
      </c>
      <c r="K1240" t="s">
        <v>2544</v>
      </c>
      <c r="L1240" t="s">
        <v>2496</v>
      </c>
      <c r="M1240" t="s">
        <v>6317</v>
      </c>
      <c r="N1240" t="s">
        <v>2496</v>
      </c>
      <c r="O1240" t="s">
        <v>2498</v>
      </c>
      <c r="P1240" t="s">
        <v>2546</v>
      </c>
      <c r="Q1240" t="s">
        <v>2547</v>
      </c>
      <c r="R1240" t="s">
        <v>2918</v>
      </c>
      <c r="S1240" t="s">
        <v>2919</v>
      </c>
      <c r="T1240" t="s">
        <v>6318</v>
      </c>
      <c r="U1240" t="s">
        <v>6319</v>
      </c>
      <c r="V1240" t="s">
        <v>6320</v>
      </c>
      <c r="W1240" t="s">
        <v>2553</v>
      </c>
      <c r="X1240" t="s">
        <v>6321</v>
      </c>
      <c r="Y1240" t="s">
        <v>2555</v>
      </c>
      <c r="Z1240" t="s">
        <v>6322</v>
      </c>
      <c r="AA1240" t="s">
        <v>2507</v>
      </c>
      <c r="AB1240" t="s">
        <v>6317</v>
      </c>
      <c r="AC1240" t="s">
        <v>715</v>
      </c>
      <c r="AD1240">
        <v>0.25</v>
      </c>
      <c r="AE1240">
        <v>0.25</v>
      </c>
      <c r="AF1240" t="s">
        <v>2509</v>
      </c>
      <c r="AG1240">
        <v>0.12</v>
      </c>
      <c r="AH1240" t="s">
        <v>2510</v>
      </c>
      <c r="AI1240">
        <v>100</v>
      </c>
      <c r="AJ1240">
        <v>100</v>
      </c>
      <c r="AK1240">
        <v>12</v>
      </c>
      <c r="AL1240" t="s">
        <v>2511</v>
      </c>
      <c r="AM1240" t="s">
        <v>2528</v>
      </c>
      <c r="AN1240" t="s">
        <v>2513</v>
      </c>
      <c r="AO1240" t="s">
        <v>2513</v>
      </c>
      <c r="AP1240" t="s">
        <v>2514</v>
      </c>
      <c r="AQ1240" t="s">
        <v>2513</v>
      </c>
      <c r="AR1240" t="s">
        <v>2513</v>
      </c>
      <c r="AS1240" t="s">
        <v>2557</v>
      </c>
      <c r="AT1240" t="s">
        <v>2513</v>
      </c>
      <c r="AU1240">
        <v>44515</v>
      </c>
      <c r="AV1240" t="s">
        <v>2513</v>
      </c>
      <c r="AW1240" t="s">
        <v>2513</v>
      </c>
      <c r="AX1240" t="s">
        <v>2516</v>
      </c>
      <c r="AY1240" t="s">
        <v>2558</v>
      </c>
      <c r="AZ1240" t="s">
        <v>2513</v>
      </c>
      <c r="BA1240" t="s">
        <v>2513</v>
      </c>
      <c r="BB1240" t="s">
        <v>2513</v>
      </c>
    </row>
    <row r="1241" spans="1:54" x14ac:dyDescent="0.45">
      <c r="A1241">
        <v>10001904</v>
      </c>
      <c r="B1241" t="s">
        <v>6956</v>
      </c>
      <c r="C1241" t="s">
        <v>25147</v>
      </c>
      <c r="D1241" t="s">
        <v>2489</v>
      </c>
      <c r="E1241" t="s">
        <v>6957</v>
      </c>
      <c r="F1241" t="s">
        <v>6958</v>
      </c>
      <c r="G1241" t="s">
        <v>3240</v>
      </c>
      <c r="H1241" t="s">
        <v>6957</v>
      </c>
      <c r="I1241" t="s">
        <v>2493</v>
      </c>
      <c r="J1241" t="s">
        <v>2494</v>
      </c>
      <c r="K1241" t="s">
        <v>2544</v>
      </c>
      <c r="L1241" t="s">
        <v>2496</v>
      </c>
      <c r="M1241" t="s">
        <v>6317</v>
      </c>
      <c r="N1241" t="s">
        <v>2496</v>
      </c>
      <c r="O1241" t="s">
        <v>2498</v>
      </c>
      <c r="P1241" t="s">
        <v>2546</v>
      </c>
      <c r="Q1241" t="s">
        <v>2547</v>
      </c>
      <c r="R1241" t="s">
        <v>2918</v>
      </c>
      <c r="S1241" t="s">
        <v>2919</v>
      </c>
      <c r="T1241" t="s">
        <v>6318</v>
      </c>
      <c r="U1241" t="s">
        <v>6319</v>
      </c>
      <c r="V1241" t="s">
        <v>6320</v>
      </c>
      <c r="W1241" t="s">
        <v>2553</v>
      </c>
      <c r="X1241" t="s">
        <v>6321</v>
      </c>
      <c r="Y1241" t="s">
        <v>2555</v>
      </c>
      <c r="Z1241" t="s">
        <v>6322</v>
      </c>
      <c r="AA1241" t="s">
        <v>2507</v>
      </c>
      <c r="AB1241" t="s">
        <v>6317</v>
      </c>
      <c r="AC1241" t="s">
        <v>715</v>
      </c>
      <c r="AD1241">
        <v>0.25</v>
      </c>
      <c r="AE1241">
        <v>0.25</v>
      </c>
      <c r="AF1241" t="s">
        <v>2509</v>
      </c>
      <c r="AG1241">
        <v>0.12</v>
      </c>
      <c r="AH1241" t="s">
        <v>2510</v>
      </c>
      <c r="AI1241">
        <v>100</v>
      </c>
      <c r="AJ1241">
        <v>100</v>
      </c>
      <c r="AK1241">
        <v>12</v>
      </c>
      <c r="AL1241" t="s">
        <v>2511</v>
      </c>
      <c r="AM1241" t="s">
        <v>2528</v>
      </c>
      <c r="AN1241" t="s">
        <v>2513</v>
      </c>
      <c r="AO1241" t="s">
        <v>2513</v>
      </c>
      <c r="AP1241" t="s">
        <v>2514</v>
      </c>
      <c r="AQ1241" t="s">
        <v>2513</v>
      </c>
      <c r="AR1241" t="s">
        <v>2513</v>
      </c>
      <c r="AS1241" t="s">
        <v>2557</v>
      </c>
      <c r="AT1241" t="s">
        <v>2513</v>
      </c>
      <c r="AU1241">
        <v>44515</v>
      </c>
      <c r="AV1241" t="s">
        <v>2513</v>
      </c>
      <c r="AW1241" t="s">
        <v>2513</v>
      </c>
      <c r="AX1241" t="s">
        <v>2516</v>
      </c>
      <c r="AY1241" t="s">
        <v>2558</v>
      </c>
      <c r="AZ1241" t="s">
        <v>2513</v>
      </c>
      <c r="BA1241" t="s">
        <v>2513</v>
      </c>
      <c r="BB1241" t="s">
        <v>2513</v>
      </c>
    </row>
    <row r="1242" spans="1:54" x14ac:dyDescent="0.45">
      <c r="A1242">
        <v>10001905</v>
      </c>
      <c r="B1242" t="s">
        <v>6959</v>
      </c>
      <c r="C1242" t="s">
        <v>25148</v>
      </c>
      <c r="D1242" t="s">
        <v>2489</v>
      </c>
      <c r="E1242" t="s">
        <v>6960</v>
      </c>
      <c r="F1242" t="s">
        <v>6961</v>
      </c>
      <c r="G1242" t="s">
        <v>3240</v>
      </c>
      <c r="H1242" t="s">
        <v>6960</v>
      </c>
      <c r="I1242" t="s">
        <v>2493</v>
      </c>
      <c r="J1242" t="s">
        <v>2494</v>
      </c>
      <c r="K1242" t="s">
        <v>2544</v>
      </c>
      <c r="L1242" t="s">
        <v>2496</v>
      </c>
      <c r="M1242" t="s">
        <v>6317</v>
      </c>
      <c r="N1242" t="s">
        <v>2496</v>
      </c>
      <c r="O1242" t="s">
        <v>2498</v>
      </c>
      <c r="P1242" t="s">
        <v>2546</v>
      </c>
      <c r="Q1242" t="s">
        <v>2547</v>
      </c>
      <c r="R1242" t="s">
        <v>2918</v>
      </c>
      <c r="S1242" t="s">
        <v>2919</v>
      </c>
      <c r="T1242" t="s">
        <v>6318</v>
      </c>
      <c r="U1242" t="s">
        <v>6319</v>
      </c>
      <c r="V1242" t="s">
        <v>6320</v>
      </c>
      <c r="W1242" t="s">
        <v>2553</v>
      </c>
      <c r="X1242" t="s">
        <v>6321</v>
      </c>
      <c r="Y1242" t="s">
        <v>2555</v>
      </c>
      <c r="Z1242" t="s">
        <v>6322</v>
      </c>
      <c r="AA1242" t="s">
        <v>2507</v>
      </c>
      <c r="AB1242" t="s">
        <v>6317</v>
      </c>
      <c r="AC1242" t="s">
        <v>715</v>
      </c>
      <c r="AD1242">
        <v>0.25</v>
      </c>
      <c r="AE1242">
        <v>0.25</v>
      </c>
      <c r="AF1242" t="s">
        <v>2509</v>
      </c>
      <c r="AG1242">
        <v>0.12</v>
      </c>
      <c r="AH1242" t="s">
        <v>2510</v>
      </c>
      <c r="AI1242">
        <v>100</v>
      </c>
      <c r="AJ1242">
        <v>100</v>
      </c>
      <c r="AK1242">
        <v>12</v>
      </c>
      <c r="AL1242" t="s">
        <v>2511</v>
      </c>
      <c r="AM1242" t="s">
        <v>2528</v>
      </c>
      <c r="AN1242" t="s">
        <v>2513</v>
      </c>
      <c r="AO1242" t="s">
        <v>2513</v>
      </c>
      <c r="AP1242" t="s">
        <v>2514</v>
      </c>
      <c r="AQ1242" t="s">
        <v>2513</v>
      </c>
      <c r="AR1242" t="s">
        <v>2513</v>
      </c>
      <c r="AS1242" t="s">
        <v>2557</v>
      </c>
      <c r="AT1242" t="s">
        <v>2513</v>
      </c>
      <c r="AU1242">
        <v>44515</v>
      </c>
      <c r="AV1242" t="s">
        <v>2513</v>
      </c>
      <c r="AW1242" t="s">
        <v>2513</v>
      </c>
      <c r="AX1242" t="s">
        <v>2516</v>
      </c>
      <c r="AY1242" t="s">
        <v>2558</v>
      </c>
      <c r="AZ1242" t="s">
        <v>2513</v>
      </c>
      <c r="BA1242" t="s">
        <v>2513</v>
      </c>
      <c r="BB1242" t="s">
        <v>2513</v>
      </c>
    </row>
    <row r="1243" spans="1:54" x14ac:dyDescent="0.45">
      <c r="A1243">
        <v>10001906</v>
      </c>
      <c r="B1243" t="s">
        <v>6962</v>
      </c>
      <c r="C1243" t="s">
        <v>25149</v>
      </c>
      <c r="D1243" t="s">
        <v>2489</v>
      </c>
      <c r="E1243" t="s">
        <v>6963</v>
      </c>
      <c r="F1243" t="s">
        <v>6964</v>
      </c>
      <c r="G1243" t="s">
        <v>3240</v>
      </c>
      <c r="H1243" t="s">
        <v>6963</v>
      </c>
      <c r="I1243" t="s">
        <v>2493</v>
      </c>
      <c r="J1243" t="s">
        <v>2494</v>
      </c>
      <c r="K1243" t="s">
        <v>2544</v>
      </c>
      <c r="L1243" t="s">
        <v>2496</v>
      </c>
      <c r="M1243" t="s">
        <v>6317</v>
      </c>
      <c r="N1243" t="s">
        <v>2496</v>
      </c>
      <c r="O1243" t="s">
        <v>2498</v>
      </c>
      <c r="P1243" t="s">
        <v>2546</v>
      </c>
      <c r="Q1243" t="s">
        <v>2547</v>
      </c>
      <c r="R1243" t="s">
        <v>2918</v>
      </c>
      <c r="S1243" t="s">
        <v>2919</v>
      </c>
      <c r="T1243" t="s">
        <v>6318</v>
      </c>
      <c r="U1243" t="s">
        <v>6319</v>
      </c>
      <c r="V1243" t="s">
        <v>6320</v>
      </c>
      <c r="W1243" t="s">
        <v>2553</v>
      </c>
      <c r="X1243" t="s">
        <v>6321</v>
      </c>
      <c r="Y1243" t="s">
        <v>2555</v>
      </c>
      <c r="Z1243" t="s">
        <v>6322</v>
      </c>
      <c r="AA1243" t="s">
        <v>2507</v>
      </c>
      <c r="AB1243" t="s">
        <v>6317</v>
      </c>
      <c r="AC1243" t="s">
        <v>715</v>
      </c>
      <c r="AD1243">
        <v>0.25</v>
      </c>
      <c r="AE1243">
        <v>0.25</v>
      </c>
      <c r="AF1243" t="s">
        <v>2509</v>
      </c>
      <c r="AG1243">
        <v>0.12</v>
      </c>
      <c r="AH1243" t="s">
        <v>2510</v>
      </c>
      <c r="AI1243">
        <v>100</v>
      </c>
      <c r="AJ1243">
        <v>100</v>
      </c>
      <c r="AK1243">
        <v>12</v>
      </c>
      <c r="AL1243" t="s">
        <v>2511</v>
      </c>
      <c r="AM1243" t="s">
        <v>2528</v>
      </c>
      <c r="AN1243" t="s">
        <v>2513</v>
      </c>
      <c r="AO1243" t="s">
        <v>2513</v>
      </c>
      <c r="AP1243" t="s">
        <v>2514</v>
      </c>
      <c r="AQ1243" t="s">
        <v>2513</v>
      </c>
      <c r="AR1243" t="s">
        <v>2513</v>
      </c>
      <c r="AS1243" t="s">
        <v>2557</v>
      </c>
      <c r="AT1243" t="s">
        <v>2513</v>
      </c>
      <c r="AU1243">
        <v>44515</v>
      </c>
      <c r="AV1243" t="s">
        <v>2513</v>
      </c>
      <c r="AW1243" t="s">
        <v>2513</v>
      </c>
      <c r="AX1243" t="s">
        <v>2516</v>
      </c>
      <c r="AY1243" t="s">
        <v>2558</v>
      </c>
      <c r="AZ1243" t="s">
        <v>2513</v>
      </c>
      <c r="BA1243" t="s">
        <v>2513</v>
      </c>
      <c r="BB1243" t="s">
        <v>2513</v>
      </c>
    </row>
    <row r="1244" spans="1:54" x14ac:dyDescent="0.45">
      <c r="A1244">
        <v>10001907</v>
      </c>
      <c r="B1244" t="s">
        <v>6965</v>
      </c>
      <c r="C1244" t="s">
        <v>25150</v>
      </c>
      <c r="D1244" t="s">
        <v>2489</v>
      </c>
      <c r="E1244" t="s">
        <v>6966</v>
      </c>
      <c r="F1244" t="s">
        <v>6967</v>
      </c>
      <c r="G1244" t="s">
        <v>3340</v>
      </c>
      <c r="H1244" t="s">
        <v>6966</v>
      </c>
      <c r="I1244" t="s">
        <v>2493</v>
      </c>
      <c r="J1244" t="s">
        <v>2494</v>
      </c>
      <c r="K1244" t="s">
        <v>2544</v>
      </c>
      <c r="L1244" t="s">
        <v>2496</v>
      </c>
      <c r="M1244" t="s">
        <v>2917</v>
      </c>
      <c r="N1244" t="s">
        <v>2496</v>
      </c>
      <c r="O1244" t="s">
        <v>2498</v>
      </c>
      <c r="P1244" t="s">
        <v>2546</v>
      </c>
      <c r="Q1244" t="s">
        <v>2547</v>
      </c>
      <c r="R1244" t="s">
        <v>2918</v>
      </c>
      <c r="S1244" t="s">
        <v>2919</v>
      </c>
      <c r="T1244" t="s">
        <v>2920</v>
      </c>
      <c r="U1244" t="s">
        <v>2921</v>
      </c>
      <c r="V1244" t="s">
        <v>2922</v>
      </c>
      <c r="W1244" t="s">
        <v>2553</v>
      </c>
      <c r="X1244" t="s">
        <v>2923</v>
      </c>
      <c r="Y1244" t="s">
        <v>2555</v>
      </c>
      <c r="Z1244" t="s">
        <v>2924</v>
      </c>
      <c r="AA1244" t="s">
        <v>2507</v>
      </c>
      <c r="AB1244" t="s">
        <v>2917</v>
      </c>
      <c r="AC1244" t="s">
        <v>715</v>
      </c>
      <c r="AD1244">
        <v>0.33</v>
      </c>
      <c r="AE1244">
        <v>0.33</v>
      </c>
      <c r="AF1244" t="s">
        <v>2509</v>
      </c>
      <c r="AG1244">
        <v>0.16</v>
      </c>
      <c r="AH1244" t="s">
        <v>2510</v>
      </c>
      <c r="AI1244">
        <v>100</v>
      </c>
      <c r="AJ1244">
        <v>100</v>
      </c>
      <c r="AK1244">
        <v>16</v>
      </c>
      <c r="AL1244" t="s">
        <v>2511</v>
      </c>
      <c r="AM1244" t="s">
        <v>2528</v>
      </c>
      <c r="AN1244" t="s">
        <v>2513</v>
      </c>
      <c r="AO1244" t="s">
        <v>2513</v>
      </c>
      <c r="AP1244" t="s">
        <v>2514</v>
      </c>
      <c r="AQ1244" t="s">
        <v>2513</v>
      </c>
      <c r="AR1244" t="s">
        <v>2513</v>
      </c>
      <c r="AS1244" t="s">
        <v>2557</v>
      </c>
      <c r="AT1244" t="s">
        <v>2513</v>
      </c>
      <c r="AU1244">
        <v>44515</v>
      </c>
      <c r="AV1244" t="s">
        <v>2513</v>
      </c>
      <c r="AW1244" t="s">
        <v>2513</v>
      </c>
      <c r="AX1244" t="s">
        <v>2516</v>
      </c>
      <c r="AY1244" t="s">
        <v>2558</v>
      </c>
      <c r="AZ1244" t="s">
        <v>2513</v>
      </c>
      <c r="BA1244" t="s">
        <v>2513</v>
      </c>
      <c r="BB1244" t="s">
        <v>2513</v>
      </c>
    </row>
    <row r="1245" spans="1:54" x14ac:dyDescent="0.45">
      <c r="A1245">
        <v>10001908</v>
      </c>
      <c r="B1245" t="s">
        <v>6968</v>
      </c>
      <c r="C1245" t="s">
        <v>25151</v>
      </c>
      <c r="D1245" t="s">
        <v>2489</v>
      </c>
      <c r="E1245" t="s">
        <v>6969</v>
      </c>
      <c r="F1245" t="s">
        <v>6970</v>
      </c>
      <c r="G1245" t="s">
        <v>4191</v>
      </c>
      <c r="H1245" t="s">
        <v>6969</v>
      </c>
      <c r="I1245" t="s">
        <v>2493</v>
      </c>
      <c r="J1245" t="s">
        <v>2494</v>
      </c>
      <c r="K1245" t="s">
        <v>2544</v>
      </c>
      <c r="L1245" t="s">
        <v>2496</v>
      </c>
      <c r="M1245" t="s">
        <v>2917</v>
      </c>
      <c r="N1245" t="s">
        <v>2496</v>
      </c>
      <c r="O1245" t="s">
        <v>2498</v>
      </c>
      <c r="P1245" t="s">
        <v>2546</v>
      </c>
      <c r="Q1245" t="s">
        <v>2547</v>
      </c>
      <c r="R1245" t="s">
        <v>2918</v>
      </c>
      <c r="S1245" t="s">
        <v>2919</v>
      </c>
      <c r="T1245" t="s">
        <v>2920</v>
      </c>
      <c r="U1245" t="s">
        <v>2921</v>
      </c>
      <c r="V1245" t="s">
        <v>2922</v>
      </c>
      <c r="W1245" t="s">
        <v>2553</v>
      </c>
      <c r="X1245" t="s">
        <v>2923</v>
      </c>
      <c r="Y1245" t="s">
        <v>2555</v>
      </c>
      <c r="Z1245" t="s">
        <v>2924</v>
      </c>
      <c r="AA1245" t="s">
        <v>2507</v>
      </c>
      <c r="AB1245" t="s">
        <v>2917</v>
      </c>
      <c r="AC1245" t="s">
        <v>715</v>
      </c>
      <c r="AD1245">
        <v>0.33</v>
      </c>
      <c r="AE1245">
        <v>0.33</v>
      </c>
      <c r="AF1245" t="s">
        <v>2509</v>
      </c>
      <c r="AG1245">
        <v>0.16</v>
      </c>
      <c r="AH1245" t="s">
        <v>2510</v>
      </c>
      <c r="AI1245">
        <v>100</v>
      </c>
      <c r="AJ1245">
        <v>100</v>
      </c>
      <c r="AK1245">
        <v>16</v>
      </c>
      <c r="AL1245" t="s">
        <v>2511</v>
      </c>
      <c r="AM1245" t="s">
        <v>2528</v>
      </c>
      <c r="AN1245" t="s">
        <v>2513</v>
      </c>
      <c r="AO1245" t="s">
        <v>2513</v>
      </c>
      <c r="AP1245" t="s">
        <v>2514</v>
      </c>
      <c r="AQ1245" t="s">
        <v>2513</v>
      </c>
      <c r="AR1245" t="s">
        <v>2513</v>
      </c>
      <c r="AS1245" t="s">
        <v>2557</v>
      </c>
      <c r="AT1245" t="s">
        <v>2513</v>
      </c>
      <c r="AU1245">
        <v>44515</v>
      </c>
      <c r="AV1245" t="s">
        <v>2513</v>
      </c>
      <c r="AW1245" t="s">
        <v>2513</v>
      </c>
      <c r="AX1245" t="s">
        <v>2516</v>
      </c>
      <c r="AY1245" t="s">
        <v>2558</v>
      </c>
      <c r="AZ1245" t="s">
        <v>2513</v>
      </c>
      <c r="BA1245" t="s">
        <v>2513</v>
      </c>
      <c r="BB1245" t="s">
        <v>2513</v>
      </c>
    </row>
    <row r="1246" spans="1:54" x14ac:dyDescent="0.45">
      <c r="A1246">
        <v>10001909</v>
      </c>
      <c r="B1246" t="s">
        <v>6971</v>
      </c>
      <c r="C1246" t="s">
        <v>25152</v>
      </c>
      <c r="D1246" t="s">
        <v>2489</v>
      </c>
      <c r="E1246" t="s">
        <v>6972</v>
      </c>
      <c r="F1246" t="s">
        <v>6973</v>
      </c>
      <c r="G1246" t="s">
        <v>3240</v>
      </c>
      <c r="H1246" t="s">
        <v>6972</v>
      </c>
      <c r="I1246" t="s">
        <v>2493</v>
      </c>
      <c r="J1246" t="s">
        <v>2494</v>
      </c>
      <c r="K1246" t="s">
        <v>2544</v>
      </c>
      <c r="L1246" t="s">
        <v>2496</v>
      </c>
      <c r="M1246" t="s">
        <v>6329</v>
      </c>
      <c r="N1246" t="s">
        <v>2496</v>
      </c>
      <c r="O1246" t="s">
        <v>2498</v>
      </c>
      <c r="P1246" t="s">
        <v>2546</v>
      </c>
      <c r="Q1246" t="s">
        <v>2547</v>
      </c>
      <c r="R1246" t="s">
        <v>6330</v>
      </c>
      <c r="S1246" t="s">
        <v>6331</v>
      </c>
      <c r="T1246" t="s">
        <v>6332</v>
      </c>
      <c r="U1246" t="s">
        <v>6333</v>
      </c>
      <c r="V1246" t="s">
        <v>6334</v>
      </c>
      <c r="W1246" t="s">
        <v>2553</v>
      </c>
      <c r="X1246" t="s">
        <v>6335</v>
      </c>
      <c r="Y1246" t="s">
        <v>2555</v>
      </c>
      <c r="Z1246" t="s">
        <v>6336</v>
      </c>
      <c r="AA1246" t="s">
        <v>2507</v>
      </c>
      <c r="AB1246" t="s">
        <v>6329</v>
      </c>
      <c r="AC1246" t="s">
        <v>715</v>
      </c>
      <c r="AD1246">
        <v>0.68</v>
      </c>
      <c r="AE1246">
        <v>0.68</v>
      </c>
      <c r="AF1246" t="s">
        <v>2509</v>
      </c>
      <c r="AG1246">
        <v>0.32</v>
      </c>
      <c r="AH1246" t="s">
        <v>2510</v>
      </c>
      <c r="AI1246">
        <v>200</v>
      </c>
      <c r="AJ1246">
        <v>100</v>
      </c>
      <c r="AK1246">
        <v>16</v>
      </c>
      <c r="AL1246" t="s">
        <v>2511</v>
      </c>
      <c r="AM1246" t="s">
        <v>2528</v>
      </c>
      <c r="AN1246" t="s">
        <v>2513</v>
      </c>
      <c r="AO1246" t="s">
        <v>2513</v>
      </c>
      <c r="AP1246" t="s">
        <v>2514</v>
      </c>
      <c r="AQ1246" t="s">
        <v>2513</v>
      </c>
      <c r="AR1246" t="s">
        <v>2513</v>
      </c>
      <c r="AS1246" t="s">
        <v>2557</v>
      </c>
      <c r="AT1246" t="s">
        <v>2513</v>
      </c>
      <c r="AU1246">
        <v>44515</v>
      </c>
      <c r="AV1246" t="s">
        <v>2513</v>
      </c>
      <c r="AW1246" t="s">
        <v>2513</v>
      </c>
      <c r="AX1246" t="s">
        <v>2516</v>
      </c>
      <c r="AY1246" t="s">
        <v>2558</v>
      </c>
      <c r="AZ1246" t="s">
        <v>2513</v>
      </c>
      <c r="BA1246" t="s">
        <v>2513</v>
      </c>
      <c r="BB1246" t="s">
        <v>2513</v>
      </c>
    </row>
    <row r="1247" spans="1:54" x14ac:dyDescent="0.45">
      <c r="A1247">
        <v>10001910</v>
      </c>
      <c r="B1247" t="s">
        <v>6974</v>
      </c>
      <c r="C1247" t="s">
        <v>25153</v>
      </c>
      <c r="D1247" t="s">
        <v>2489</v>
      </c>
      <c r="E1247" t="s">
        <v>6975</v>
      </c>
      <c r="F1247" t="s">
        <v>6976</v>
      </c>
      <c r="G1247" t="s">
        <v>3958</v>
      </c>
      <c r="H1247" t="s">
        <v>6975</v>
      </c>
      <c r="I1247" t="s">
        <v>2493</v>
      </c>
      <c r="J1247" t="s">
        <v>2494</v>
      </c>
      <c r="K1247" t="s">
        <v>2544</v>
      </c>
      <c r="L1247" t="s">
        <v>2496</v>
      </c>
      <c r="M1247" t="s">
        <v>6329</v>
      </c>
      <c r="N1247" t="s">
        <v>2496</v>
      </c>
      <c r="O1247" t="s">
        <v>2498</v>
      </c>
      <c r="P1247" t="s">
        <v>2546</v>
      </c>
      <c r="Q1247" t="s">
        <v>2547</v>
      </c>
      <c r="R1247" t="s">
        <v>6330</v>
      </c>
      <c r="S1247" t="s">
        <v>6331</v>
      </c>
      <c r="T1247" t="s">
        <v>6332</v>
      </c>
      <c r="U1247" t="s">
        <v>6333</v>
      </c>
      <c r="V1247" t="s">
        <v>6334</v>
      </c>
      <c r="W1247" t="s">
        <v>2553</v>
      </c>
      <c r="X1247" t="s">
        <v>6335</v>
      </c>
      <c r="Y1247" t="s">
        <v>2555</v>
      </c>
      <c r="Z1247" t="s">
        <v>6336</v>
      </c>
      <c r="AA1247" t="s">
        <v>2507</v>
      </c>
      <c r="AB1247" t="s">
        <v>6329</v>
      </c>
      <c r="AC1247" t="s">
        <v>715</v>
      </c>
      <c r="AD1247">
        <v>0.68</v>
      </c>
      <c r="AE1247">
        <v>0.68</v>
      </c>
      <c r="AF1247" t="s">
        <v>2509</v>
      </c>
      <c r="AG1247">
        <v>0.32</v>
      </c>
      <c r="AH1247" t="s">
        <v>2510</v>
      </c>
      <c r="AI1247">
        <v>200</v>
      </c>
      <c r="AJ1247">
        <v>100</v>
      </c>
      <c r="AK1247">
        <v>16</v>
      </c>
      <c r="AL1247" t="s">
        <v>2511</v>
      </c>
      <c r="AM1247" t="s">
        <v>2528</v>
      </c>
      <c r="AN1247" t="s">
        <v>2513</v>
      </c>
      <c r="AO1247" t="s">
        <v>2513</v>
      </c>
      <c r="AP1247" t="s">
        <v>2514</v>
      </c>
      <c r="AQ1247" t="s">
        <v>2513</v>
      </c>
      <c r="AR1247" t="s">
        <v>2513</v>
      </c>
      <c r="AS1247" t="s">
        <v>2557</v>
      </c>
      <c r="AT1247" t="s">
        <v>2513</v>
      </c>
      <c r="AU1247">
        <v>44515</v>
      </c>
      <c r="AV1247" t="s">
        <v>2513</v>
      </c>
      <c r="AW1247" t="s">
        <v>2513</v>
      </c>
      <c r="AX1247" t="s">
        <v>2516</v>
      </c>
      <c r="AY1247" t="s">
        <v>2558</v>
      </c>
      <c r="AZ1247" t="s">
        <v>2513</v>
      </c>
      <c r="BA1247" t="s">
        <v>2513</v>
      </c>
      <c r="BB1247" t="s">
        <v>2513</v>
      </c>
    </row>
    <row r="1248" spans="1:54" x14ac:dyDescent="0.45">
      <c r="A1248">
        <v>10001911</v>
      </c>
      <c r="B1248" t="s">
        <v>6977</v>
      </c>
      <c r="C1248" t="s">
        <v>25154</v>
      </c>
      <c r="D1248" t="s">
        <v>2489</v>
      </c>
      <c r="E1248" t="s">
        <v>6978</v>
      </c>
      <c r="F1248" t="s">
        <v>6979</v>
      </c>
      <c r="G1248" t="s">
        <v>3458</v>
      </c>
      <c r="H1248" t="s">
        <v>6978</v>
      </c>
      <c r="I1248" t="s">
        <v>2493</v>
      </c>
      <c r="J1248" t="s">
        <v>2494</v>
      </c>
      <c r="K1248" t="s">
        <v>2544</v>
      </c>
      <c r="L1248" t="s">
        <v>2496</v>
      </c>
      <c r="M1248" t="s">
        <v>6747</v>
      </c>
      <c r="N1248" t="s">
        <v>2496</v>
      </c>
      <c r="O1248" t="s">
        <v>2498</v>
      </c>
      <c r="P1248" t="s">
        <v>2546</v>
      </c>
      <c r="Q1248" t="s">
        <v>2547</v>
      </c>
      <c r="R1248" t="s">
        <v>2959</v>
      </c>
      <c r="S1248" t="s">
        <v>2960</v>
      </c>
      <c r="T1248" t="s">
        <v>6740</v>
      </c>
      <c r="U1248" t="s">
        <v>6333</v>
      </c>
      <c r="V1248" t="s">
        <v>6741</v>
      </c>
      <c r="W1248" t="s">
        <v>2553</v>
      </c>
      <c r="X1248" t="s">
        <v>6748</v>
      </c>
      <c r="Y1248" t="s">
        <v>3202</v>
      </c>
      <c r="Z1248" t="s">
        <v>6749</v>
      </c>
      <c r="AA1248" t="s">
        <v>2507</v>
      </c>
      <c r="AB1248" t="s">
        <v>6747</v>
      </c>
      <c r="AC1248" t="s">
        <v>715</v>
      </c>
      <c r="AD1248">
        <v>0.68</v>
      </c>
      <c r="AE1248">
        <v>0.68</v>
      </c>
      <c r="AF1248" t="s">
        <v>2509</v>
      </c>
      <c r="AG1248">
        <v>0.32</v>
      </c>
      <c r="AH1248" t="s">
        <v>2510</v>
      </c>
      <c r="AI1248">
        <v>200</v>
      </c>
      <c r="AJ1248">
        <v>100</v>
      </c>
      <c r="AK1248">
        <v>16</v>
      </c>
      <c r="AL1248" t="s">
        <v>2511</v>
      </c>
      <c r="AM1248" t="s">
        <v>2528</v>
      </c>
      <c r="AN1248" t="s">
        <v>2513</v>
      </c>
      <c r="AO1248" t="s">
        <v>2513</v>
      </c>
      <c r="AP1248" t="s">
        <v>2514</v>
      </c>
      <c r="AQ1248" t="s">
        <v>2513</v>
      </c>
      <c r="AR1248" t="s">
        <v>2513</v>
      </c>
      <c r="AS1248" t="s">
        <v>2557</v>
      </c>
      <c r="AT1248" t="s">
        <v>2513</v>
      </c>
      <c r="AU1248">
        <v>44515</v>
      </c>
      <c r="AV1248" t="s">
        <v>2513</v>
      </c>
      <c r="AW1248" t="s">
        <v>2513</v>
      </c>
      <c r="AX1248" t="s">
        <v>2516</v>
      </c>
      <c r="AY1248" t="s">
        <v>2558</v>
      </c>
      <c r="AZ1248" t="s">
        <v>2513</v>
      </c>
      <c r="BA1248" t="s">
        <v>2513</v>
      </c>
      <c r="BB1248" t="s">
        <v>2513</v>
      </c>
    </row>
    <row r="1249" spans="1:54" x14ac:dyDescent="0.45">
      <c r="A1249">
        <v>10001912</v>
      </c>
      <c r="B1249" t="s">
        <v>6980</v>
      </c>
      <c r="C1249" t="s">
        <v>25155</v>
      </c>
      <c r="D1249" t="s">
        <v>2489</v>
      </c>
      <c r="E1249" t="s">
        <v>6981</v>
      </c>
      <c r="F1249" t="s">
        <v>6982</v>
      </c>
      <c r="G1249" t="s">
        <v>3240</v>
      </c>
      <c r="H1249" t="s">
        <v>6981</v>
      </c>
      <c r="I1249" t="s">
        <v>2493</v>
      </c>
      <c r="J1249" t="s">
        <v>2494</v>
      </c>
      <c r="K1249" t="s">
        <v>2544</v>
      </c>
      <c r="L1249" t="s">
        <v>2496</v>
      </c>
      <c r="M1249" t="s">
        <v>6626</v>
      </c>
      <c r="N1249" t="s">
        <v>2496</v>
      </c>
      <c r="O1249" t="s">
        <v>2498</v>
      </c>
      <c r="P1249" t="s">
        <v>2546</v>
      </c>
      <c r="Q1249" t="s">
        <v>2547</v>
      </c>
      <c r="R1249" t="s">
        <v>6276</v>
      </c>
      <c r="S1249" t="s">
        <v>6277</v>
      </c>
      <c r="T1249" t="s">
        <v>6627</v>
      </c>
      <c r="U1249" t="s">
        <v>6628</v>
      </c>
      <c r="V1249" t="s">
        <v>6629</v>
      </c>
      <c r="W1249" t="s">
        <v>2553</v>
      </c>
      <c r="X1249" t="s">
        <v>6630</v>
      </c>
      <c r="Y1249" t="s">
        <v>2555</v>
      </c>
      <c r="Z1249" t="s">
        <v>6631</v>
      </c>
      <c r="AA1249" t="s">
        <v>2507</v>
      </c>
      <c r="AB1249" t="s">
        <v>6626</v>
      </c>
      <c r="AC1249" t="s">
        <v>715</v>
      </c>
      <c r="AD1249">
        <v>0.4</v>
      </c>
      <c r="AE1249">
        <v>0.4</v>
      </c>
      <c r="AF1249" t="s">
        <v>2509</v>
      </c>
      <c r="AG1249">
        <v>0.36799999999999999</v>
      </c>
      <c r="AH1249" t="s">
        <v>2510</v>
      </c>
      <c r="AI1249">
        <v>200</v>
      </c>
      <c r="AJ1249">
        <v>115</v>
      </c>
      <c r="AK1249">
        <v>16</v>
      </c>
      <c r="AL1249" t="s">
        <v>2511</v>
      </c>
      <c r="AM1249" t="s">
        <v>2528</v>
      </c>
      <c r="AN1249" t="s">
        <v>2513</v>
      </c>
      <c r="AO1249" t="s">
        <v>2513</v>
      </c>
      <c r="AP1249" t="s">
        <v>2514</v>
      </c>
      <c r="AQ1249" t="s">
        <v>2513</v>
      </c>
      <c r="AR1249" t="s">
        <v>2513</v>
      </c>
      <c r="AS1249" t="s">
        <v>2557</v>
      </c>
      <c r="AT1249" t="s">
        <v>2513</v>
      </c>
      <c r="AU1249">
        <v>44515</v>
      </c>
      <c r="AV1249" t="s">
        <v>2513</v>
      </c>
      <c r="AW1249" t="s">
        <v>2513</v>
      </c>
      <c r="AX1249" t="s">
        <v>2516</v>
      </c>
      <c r="AY1249" t="s">
        <v>2558</v>
      </c>
      <c r="AZ1249" t="s">
        <v>2513</v>
      </c>
      <c r="BA1249" t="s">
        <v>2513</v>
      </c>
      <c r="BB1249" t="s">
        <v>2513</v>
      </c>
    </row>
    <row r="1250" spans="1:54" x14ac:dyDescent="0.45">
      <c r="A1250">
        <v>10001913</v>
      </c>
      <c r="B1250" t="s">
        <v>6983</v>
      </c>
      <c r="C1250" t="s">
        <v>25156</v>
      </c>
      <c r="D1250" t="s">
        <v>2489</v>
      </c>
      <c r="E1250" t="s">
        <v>6984</v>
      </c>
      <c r="F1250" t="s">
        <v>6985</v>
      </c>
      <c r="G1250" t="s">
        <v>3240</v>
      </c>
      <c r="H1250" t="s">
        <v>6984</v>
      </c>
      <c r="I1250" t="s">
        <v>2493</v>
      </c>
      <c r="J1250" t="s">
        <v>2494</v>
      </c>
      <c r="K1250" t="s">
        <v>2544</v>
      </c>
      <c r="L1250" t="s">
        <v>2496</v>
      </c>
      <c r="M1250" t="s">
        <v>6356</v>
      </c>
      <c r="N1250" t="s">
        <v>2496</v>
      </c>
      <c r="O1250" t="s">
        <v>2498</v>
      </c>
      <c r="P1250" t="s">
        <v>2546</v>
      </c>
      <c r="Q1250" t="s">
        <v>2547</v>
      </c>
      <c r="R1250" t="s">
        <v>2918</v>
      </c>
      <c r="S1250" t="s">
        <v>2919</v>
      </c>
      <c r="T1250" t="s">
        <v>6357</v>
      </c>
      <c r="U1250" t="s">
        <v>6358</v>
      </c>
      <c r="V1250" t="s">
        <v>6359</v>
      </c>
      <c r="W1250" t="s">
        <v>2553</v>
      </c>
      <c r="X1250" t="s">
        <v>6360</v>
      </c>
      <c r="Y1250" t="s">
        <v>2555</v>
      </c>
      <c r="Z1250" t="s">
        <v>6361</v>
      </c>
      <c r="AA1250" t="s">
        <v>2507</v>
      </c>
      <c r="AB1250" t="s">
        <v>6356</v>
      </c>
      <c r="AC1250" t="s">
        <v>715</v>
      </c>
      <c r="AD1250">
        <v>0.76</v>
      </c>
      <c r="AE1250">
        <v>0.76</v>
      </c>
      <c r="AF1250" t="s">
        <v>2509</v>
      </c>
      <c r="AG1250">
        <v>0.36</v>
      </c>
      <c r="AH1250" t="s">
        <v>2510</v>
      </c>
      <c r="AI1250">
        <v>150</v>
      </c>
      <c r="AJ1250">
        <v>150</v>
      </c>
      <c r="AK1250">
        <v>16</v>
      </c>
      <c r="AL1250" t="s">
        <v>2511</v>
      </c>
      <c r="AM1250" t="s">
        <v>2528</v>
      </c>
      <c r="AN1250" t="s">
        <v>2513</v>
      </c>
      <c r="AO1250" t="s">
        <v>2513</v>
      </c>
      <c r="AP1250" t="s">
        <v>2514</v>
      </c>
      <c r="AQ1250" t="s">
        <v>2513</v>
      </c>
      <c r="AR1250" t="s">
        <v>2513</v>
      </c>
      <c r="AS1250" t="s">
        <v>2557</v>
      </c>
      <c r="AT1250" t="s">
        <v>2513</v>
      </c>
      <c r="AU1250">
        <v>44515</v>
      </c>
      <c r="AV1250" t="s">
        <v>2513</v>
      </c>
      <c r="AW1250" t="s">
        <v>2513</v>
      </c>
      <c r="AX1250" t="s">
        <v>2516</v>
      </c>
      <c r="AY1250" t="s">
        <v>2558</v>
      </c>
      <c r="AZ1250" t="s">
        <v>2513</v>
      </c>
      <c r="BA1250" t="s">
        <v>2513</v>
      </c>
      <c r="BB1250" t="s">
        <v>2513</v>
      </c>
    </row>
    <row r="1251" spans="1:54" x14ac:dyDescent="0.45">
      <c r="A1251">
        <v>10001914</v>
      </c>
      <c r="B1251" t="s">
        <v>6986</v>
      </c>
      <c r="C1251" t="s">
        <v>25157</v>
      </c>
      <c r="D1251" t="s">
        <v>2489</v>
      </c>
      <c r="E1251" t="s">
        <v>6987</v>
      </c>
      <c r="F1251" t="s">
        <v>6988</v>
      </c>
      <c r="G1251" t="s">
        <v>3236</v>
      </c>
      <c r="H1251" t="s">
        <v>6987</v>
      </c>
      <c r="I1251" t="s">
        <v>2493</v>
      </c>
      <c r="J1251" t="s">
        <v>2494</v>
      </c>
      <c r="K1251" t="s">
        <v>2544</v>
      </c>
      <c r="L1251" t="s">
        <v>2496</v>
      </c>
      <c r="M1251" t="s">
        <v>6989</v>
      </c>
      <c r="N1251" t="s">
        <v>2496</v>
      </c>
      <c r="O1251" t="s">
        <v>2498</v>
      </c>
      <c r="P1251" t="s">
        <v>2546</v>
      </c>
      <c r="Q1251" t="s">
        <v>2547</v>
      </c>
      <c r="R1251" t="s">
        <v>2918</v>
      </c>
      <c r="S1251" t="s">
        <v>2919</v>
      </c>
      <c r="T1251" t="s">
        <v>6357</v>
      </c>
      <c r="U1251" t="s">
        <v>6358</v>
      </c>
      <c r="V1251" t="s">
        <v>6359</v>
      </c>
      <c r="W1251" t="s">
        <v>2553</v>
      </c>
      <c r="X1251" t="s">
        <v>6990</v>
      </c>
      <c r="Y1251" t="s">
        <v>3189</v>
      </c>
      <c r="Z1251" t="s">
        <v>6991</v>
      </c>
      <c r="AA1251" t="s">
        <v>2507</v>
      </c>
      <c r="AB1251" t="s">
        <v>6989</v>
      </c>
      <c r="AC1251" t="s">
        <v>715</v>
      </c>
      <c r="AD1251">
        <v>0.76</v>
      </c>
      <c r="AE1251">
        <v>0.76</v>
      </c>
      <c r="AF1251" t="s">
        <v>2509</v>
      </c>
      <c r="AG1251">
        <v>0.36</v>
      </c>
      <c r="AH1251" t="s">
        <v>2510</v>
      </c>
      <c r="AI1251">
        <v>150</v>
      </c>
      <c r="AJ1251">
        <v>150</v>
      </c>
      <c r="AK1251">
        <v>16</v>
      </c>
      <c r="AL1251" t="s">
        <v>2511</v>
      </c>
      <c r="AM1251" t="s">
        <v>2528</v>
      </c>
      <c r="AN1251" t="s">
        <v>2513</v>
      </c>
      <c r="AO1251" t="s">
        <v>2513</v>
      </c>
      <c r="AP1251" t="s">
        <v>2514</v>
      </c>
      <c r="AQ1251" t="s">
        <v>2513</v>
      </c>
      <c r="AR1251" t="s">
        <v>2513</v>
      </c>
      <c r="AS1251" t="s">
        <v>2557</v>
      </c>
      <c r="AT1251" t="s">
        <v>2513</v>
      </c>
      <c r="AU1251">
        <v>44515</v>
      </c>
      <c r="AV1251" t="s">
        <v>2513</v>
      </c>
      <c r="AW1251" t="s">
        <v>2513</v>
      </c>
      <c r="AX1251" t="s">
        <v>2516</v>
      </c>
      <c r="AY1251" t="s">
        <v>2558</v>
      </c>
      <c r="AZ1251" t="s">
        <v>2513</v>
      </c>
      <c r="BA1251" t="s">
        <v>2513</v>
      </c>
      <c r="BB1251" t="s">
        <v>2513</v>
      </c>
    </row>
    <row r="1252" spans="1:54" x14ac:dyDescent="0.45">
      <c r="A1252">
        <v>10001915</v>
      </c>
      <c r="B1252" t="s">
        <v>6992</v>
      </c>
      <c r="C1252" t="s">
        <v>25158</v>
      </c>
      <c r="D1252" t="s">
        <v>2489</v>
      </c>
      <c r="E1252" t="s">
        <v>6993</v>
      </c>
      <c r="F1252" t="s">
        <v>6994</v>
      </c>
      <c r="G1252" t="s">
        <v>3240</v>
      </c>
      <c r="H1252" t="s">
        <v>6993</v>
      </c>
      <c r="I1252" t="s">
        <v>2493</v>
      </c>
      <c r="J1252" t="s">
        <v>2494</v>
      </c>
      <c r="K1252" t="s">
        <v>2544</v>
      </c>
      <c r="L1252" t="s">
        <v>2496</v>
      </c>
      <c r="M1252" t="s">
        <v>6995</v>
      </c>
      <c r="N1252" t="s">
        <v>2496</v>
      </c>
      <c r="O1252" t="s">
        <v>2498</v>
      </c>
      <c r="P1252" t="s">
        <v>2546</v>
      </c>
      <c r="Q1252" t="s">
        <v>2547</v>
      </c>
      <c r="R1252" t="s">
        <v>2959</v>
      </c>
      <c r="S1252" t="s">
        <v>2960</v>
      </c>
      <c r="T1252" t="s">
        <v>6996</v>
      </c>
      <c r="U1252" t="s">
        <v>6997</v>
      </c>
      <c r="V1252" t="s">
        <v>6998</v>
      </c>
      <c r="W1252" t="s">
        <v>2553</v>
      </c>
      <c r="X1252" t="s">
        <v>6999</v>
      </c>
      <c r="Y1252" t="s">
        <v>2555</v>
      </c>
      <c r="Z1252" t="s">
        <v>7000</v>
      </c>
      <c r="AA1252" t="s">
        <v>2507</v>
      </c>
      <c r="AB1252" t="s">
        <v>6995</v>
      </c>
      <c r="AC1252" t="s">
        <v>715</v>
      </c>
      <c r="AD1252">
        <v>2.12</v>
      </c>
      <c r="AE1252">
        <v>2.12</v>
      </c>
      <c r="AF1252" t="s">
        <v>2509</v>
      </c>
      <c r="AG1252">
        <v>1.0029999999999999</v>
      </c>
      <c r="AH1252" t="s">
        <v>2510</v>
      </c>
      <c r="AI1252">
        <v>330</v>
      </c>
      <c r="AJ1252">
        <v>190</v>
      </c>
      <c r="AK1252">
        <v>16</v>
      </c>
      <c r="AL1252" t="s">
        <v>2511</v>
      </c>
      <c r="AM1252" t="s">
        <v>2528</v>
      </c>
      <c r="AN1252" t="s">
        <v>2513</v>
      </c>
      <c r="AO1252" t="s">
        <v>2513</v>
      </c>
      <c r="AP1252" t="s">
        <v>2514</v>
      </c>
      <c r="AQ1252" t="s">
        <v>2513</v>
      </c>
      <c r="AR1252" t="s">
        <v>2513</v>
      </c>
      <c r="AS1252" t="s">
        <v>2557</v>
      </c>
      <c r="AT1252" t="s">
        <v>2513</v>
      </c>
      <c r="AU1252">
        <v>44515</v>
      </c>
      <c r="AV1252" t="s">
        <v>2513</v>
      </c>
      <c r="AW1252" t="s">
        <v>2513</v>
      </c>
      <c r="AX1252" t="s">
        <v>2516</v>
      </c>
      <c r="AY1252" t="s">
        <v>2558</v>
      </c>
      <c r="AZ1252" t="s">
        <v>2513</v>
      </c>
      <c r="BA1252" t="s">
        <v>2513</v>
      </c>
      <c r="BB1252" t="s">
        <v>2513</v>
      </c>
    </row>
    <row r="1253" spans="1:54" x14ac:dyDescent="0.45">
      <c r="A1253">
        <v>10001916</v>
      </c>
      <c r="B1253" t="s">
        <v>7001</v>
      </c>
      <c r="C1253" t="s">
        <v>25159</v>
      </c>
      <c r="D1253" t="s">
        <v>2489</v>
      </c>
      <c r="E1253" t="s">
        <v>7002</v>
      </c>
      <c r="F1253" t="s">
        <v>7003</v>
      </c>
      <c r="G1253" t="s">
        <v>3240</v>
      </c>
      <c r="H1253" t="s">
        <v>7002</v>
      </c>
      <c r="I1253" t="s">
        <v>2493</v>
      </c>
      <c r="J1253" t="s">
        <v>2494</v>
      </c>
      <c r="K1253" t="s">
        <v>2544</v>
      </c>
      <c r="L1253" t="s">
        <v>2496</v>
      </c>
      <c r="M1253" t="s">
        <v>6995</v>
      </c>
      <c r="N1253" t="s">
        <v>2496</v>
      </c>
      <c r="O1253" t="s">
        <v>2498</v>
      </c>
      <c r="P1253" t="s">
        <v>2546</v>
      </c>
      <c r="Q1253" t="s">
        <v>2547</v>
      </c>
      <c r="R1253" t="s">
        <v>2959</v>
      </c>
      <c r="S1253" t="s">
        <v>2960</v>
      </c>
      <c r="T1253" t="s">
        <v>6996</v>
      </c>
      <c r="U1253" t="s">
        <v>6997</v>
      </c>
      <c r="V1253" t="s">
        <v>6998</v>
      </c>
      <c r="W1253" t="s">
        <v>2553</v>
      </c>
      <c r="X1253" t="s">
        <v>6999</v>
      </c>
      <c r="Y1253" t="s">
        <v>2555</v>
      </c>
      <c r="Z1253" t="s">
        <v>7000</v>
      </c>
      <c r="AA1253" t="s">
        <v>2507</v>
      </c>
      <c r="AB1253" t="s">
        <v>6995</v>
      </c>
      <c r="AC1253" t="s">
        <v>715</v>
      </c>
      <c r="AD1253">
        <v>2.12</v>
      </c>
      <c r="AE1253">
        <v>2.12</v>
      </c>
      <c r="AF1253" t="s">
        <v>2509</v>
      </c>
      <c r="AG1253">
        <v>1.0029999999999999</v>
      </c>
      <c r="AH1253" t="s">
        <v>2510</v>
      </c>
      <c r="AI1253">
        <v>330</v>
      </c>
      <c r="AJ1253">
        <v>190</v>
      </c>
      <c r="AK1253">
        <v>16</v>
      </c>
      <c r="AL1253" t="s">
        <v>2511</v>
      </c>
      <c r="AM1253" t="s">
        <v>2528</v>
      </c>
      <c r="AN1253" t="s">
        <v>2513</v>
      </c>
      <c r="AO1253" t="s">
        <v>2513</v>
      </c>
      <c r="AP1253" t="s">
        <v>2514</v>
      </c>
      <c r="AQ1253" t="s">
        <v>2513</v>
      </c>
      <c r="AR1253" t="s">
        <v>2513</v>
      </c>
      <c r="AS1253" t="s">
        <v>2557</v>
      </c>
      <c r="AT1253" t="s">
        <v>2513</v>
      </c>
      <c r="AU1253">
        <v>44515</v>
      </c>
      <c r="AV1253" t="s">
        <v>2513</v>
      </c>
      <c r="AW1253" t="s">
        <v>2513</v>
      </c>
      <c r="AX1253" t="s">
        <v>2516</v>
      </c>
      <c r="AY1253" t="s">
        <v>2558</v>
      </c>
      <c r="AZ1253" t="s">
        <v>2513</v>
      </c>
      <c r="BA1253" t="s">
        <v>2513</v>
      </c>
      <c r="BB1253" t="s">
        <v>2513</v>
      </c>
    </row>
    <row r="1254" spans="1:54" x14ac:dyDescent="0.45">
      <c r="A1254">
        <v>10001917</v>
      </c>
      <c r="B1254" t="s">
        <v>7004</v>
      </c>
      <c r="C1254" t="s">
        <v>25160</v>
      </c>
      <c r="D1254" t="s">
        <v>2489</v>
      </c>
      <c r="E1254" t="s">
        <v>7005</v>
      </c>
      <c r="F1254" t="s">
        <v>7006</v>
      </c>
      <c r="G1254" t="s">
        <v>3240</v>
      </c>
      <c r="H1254" t="s">
        <v>7005</v>
      </c>
      <c r="I1254" t="s">
        <v>2493</v>
      </c>
      <c r="J1254" t="s">
        <v>2494</v>
      </c>
      <c r="K1254" t="s">
        <v>2544</v>
      </c>
      <c r="L1254" t="s">
        <v>2496</v>
      </c>
      <c r="M1254" t="s">
        <v>6995</v>
      </c>
      <c r="N1254" t="s">
        <v>2496</v>
      </c>
      <c r="O1254" t="s">
        <v>2498</v>
      </c>
      <c r="P1254" t="s">
        <v>2546</v>
      </c>
      <c r="Q1254" t="s">
        <v>2547</v>
      </c>
      <c r="R1254" t="s">
        <v>2959</v>
      </c>
      <c r="S1254" t="s">
        <v>2960</v>
      </c>
      <c r="T1254" t="s">
        <v>6996</v>
      </c>
      <c r="U1254" t="s">
        <v>6997</v>
      </c>
      <c r="V1254" t="s">
        <v>6998</v>
      </c>
      <c r="W1254" t="s">
        <v>2553</v>
      </c>
      <c r="X1254" t="s">
        <v>6999</v>
      </c>
      <c r="Y1254" t="s">
        <v>2555</v>
      </c>
      <c r="Z1254" t="s">
        <v>7000</v>
      </c>
      <c r="AA1254" t="s">
        <v>2507</v>
      </c>
      <c r="AB1254" t="s">
        <v>6995</v>
      </c>
      <c r="AC1254" t="s">
        <v>715</v>
      </c>
      <c r="AD1254">
        <v>2.12</v>
      </c>
      <c r="AE1254">
        <v>2.12</v>
      </c>
      <c r="AF1254" t="s">
        <v>2509</v>
      </c>
      <c r="AG1254">
        <v>1.0029999999999999</v>
      </c>
      <c r="AH1254" t="s">
        <v>2510</v>
      </c>
      <c r="AI1254">
        <v>330</v>
      </c>
      <c r="AJ1254">
        <v>190</v>
      </c>
      <c r="AK1254">
        <v>16</v>
      </c>
      <c r="AL1254" t="s">
        <v>2511</v>
      </c>
      <c r="AM1254" t="s">
        <v>2528</v>
      </c>
      <c r="AN1254" t="s">
        <v>2513</v>
      </c>
      <c r="AO1254" t="s">
        <v>2513</v>
      </c>
      <c r="AP1254" t="s">
        <v>2514</v>
      </c>
      <c r="AQ1254" t="s">
        <v>2513</v>
      </c>
      <c r="AR1254" t="s">
        <v>2513</v>
      </c>
      <c r="AS1254" t="s">
        <v>2557</v>
      </c>
      <c r="AT1254" t="s">
        <v>2513</v>
      </c>
      <c r="AU1254">
        <v>44515</v>
      </c>
      <c r="AV1254" t="s">
        <v>2513</v>
      </c>
      <c r="AW1254" t="s">
        <v>2513</v>
      </c>
      <c r="AX1254" t="s">
        <v>2516</v>
      </c>
      <c r="AY1254" t="s">
        <v>2558</v>
      </c>
      <c r="AZ1254" t="s">
        <v>2513</v>
      </c>
      <c r="BA1254" t="s">
        <v>2513</v>
      </c>
      <c r="BB1254" t="s">
        <v>2513</v>
      </c>
    </row>
    <row r="1255" spans="1:54" x14ac:dyDescent="0.45">
      <c r="A1255">
        <v>10001918</v>
      </c>
      <c r="B1255" t="s">
        <v>7007</v>
      </c>
      <c r="C1255" t="s">
        <v>25161</v>
      </c>
      <c r="D1255" t="s">
        <v>2489</v>
      </c>
      <c r="E1255" t="s">
        <v>7008</v>
      </c>
      <c r="F1255" t="s">
        <v>7009</v>
      </c>
      <c r="G1255" t="s">
        <v>6346</v>
      </c>
      <c r="H1255" t="s">
        <v>7008</v>
      </c>
      <c r="I1255" t="s">
        <v>2493</v>
      </c>
      <c r="J1255" t="s">
        <v>2494</v>
      </c>
      <c r="K1255" t="s">
        <v>2544</v>
      </c>
      <c r="L1255" t="s">
        <v>2496</v>
      </c>
      <c r="M1255" t="s">
        <v>6995</v>
      </c>
      <c r="N1255" t="s">
        <v>2496</v>
      </c>
      <c r="O1255" t="s">
        <v>2498</v>
      </c>
      <c r="P1255" t="s">
        <v>2546</v>
      </c>
      <c r="Q1255" t="s">
        <v>2547</v>
      </c>
      <c r="R1255" t="s">
        <v>2959</v>
      </c>
      <c r="S1255" t="s">
        <v>2960</v>
      </c>
      <c r="T1255" t="s">
        <v>6996</v>
      </c>
      <c r="U1255" t="s">
        <v>6997</v>
      </c>
      <c r="V1255" t="s">
        <v>6998</v>
      </c>
      <c r="W1255" t="s">
        <v>2553</v>
      </c>
      <c r="X1255" t="s">
        <v>6999</v>
      </c>
      <c r="Y1255" t="s">
        <v>2555</v>
      </c>
      <c r="Z1255" t="s">
        <v>7000</v>
      </c>
      <c r="AA1255" t="s">
        <v>2507</v>
      </c>
      <c r="AB1255" t="s">
        <v>6995</v>
      </c>
      <c r="AC1255" t="s">
        <v>715</v>
      </c>
      <c r="AD1255">
        <v>2.12</v>
      </c>
      <c r="AE1255">
        <v>2.12</v>
      </c>
      <c r="AF1255" t="s">
        <v>2509</v>
      </c>
      <c r="AG1255">
        <v>1.0029999999999999</v>
      </c>
      <c r="AH1255" t="s">
        <v>2510</v>
      </c>
      <c r="AI1255">
        <v>330</v>
      </c>
      <c r="AJ1255">
        <v>190</v>
      </c>
      <c r="AK1255">
        <v>16</v>
      </c>
      <c r="AL1255" t="s">
        <v>2511</v>
      </c>
      <c r="AM1255" t="s">
        <v>2528</v>
      </c>
      <c r="AN1255" t="s">
        <v>2513</v>
      </c>
      <c r="AO1255" t="s">
        <v>2513</v>
      </c>
      <c r="AP1255" t="s">
        <v>2514</v>
      </c>
      <c r="AQ1255" t="s">
        <v>2513</v>
      </c>
      <c r="AR1255" t="s">
        <v>2513</v>
      </c>
      <c r="AS1255" t="s">
        <v>2557</v>
      </c>
      <c r="AT1255" t="s">
        <v>2513</v>
      </c>
      <c r="AU1255">
        <v>44515</v>
      </c>
      <c r="AV1255" t="s">
        <v>2513</v>
      </c>
      <c r="AW1255" t="s">
        <v>2513</v>
      </c>
      <c r="AX1255" t="s">
        <v>2516</v>
      </c>
      <c r="AY1255" t="s">
        <v>2558</v>
      </c>
      <c r="AZ1255" t="s">
        <v>2513</v>
      </c>
      <c r="BA1255" t="s">
        <v>2513</v>
      </c>
      <c r="BB1255" t="s">
        <v>2513</v>
      </c>
    </row>
    <row r="1256" spans="1:54" x14ac:dyDescent="0.45">
      <c r="A1256">
        <v>10001922</v>
      </c>
      <c r="B1256" t="s">
        <v>7010</v>
      </c>
      <c r="C1256" t="s">
        <v>25162</v>
      </c>
      <c r="D1256" t="s">
        <v>2489</v>
      </c>
      <c r="E1256" t="s">
        <v>7011</v>
      </c>
      <c r="F1256" t="s">
        <v>7012</v>
      </c>
      <c r="G1256" t="s">
        <v>3240</v>
      </c>
      <c r="H1256" t="s">
        <v>7011</v>
      </c>
      <c r="I1256" t="s">
        <v>2493</v>
      </c>
      <c r="J1256" t="s">
        <v>2494</v>
      </c>
      <c r="K1256" t="s">
        <v>2544</v>
      </c>
      <c r="L1256" t="s">
        <v>2496</v>
      </c>
      <c r="M1256" t="s">
        <v>6418</v>
      </c>
      <c r="N1256" t="s">
        <v>2496</v>
      </c>
      <c r="O1256" t="s">
        <v>2498</v>
      </c>
      <c r="P1256" t="s">
        <v>2546</v>
      </c>
      <c r="Q1256" t="s">
        <v>2547</v>
      </c>
      <c r="R1256" t="s">
        <v>6419</v>
      </c>
      <c r="S1256" t="s">
        <v>6420</v>
      </c>
      <c r="T1256" t="s">
        <v>6421</v>
      </c>
      <c r="U1256" t="s">
        <v>2933</v>
      </c>
      <c r="V1256" t="s">
        <v>6422</v>
      </c>
      <c r="W1256" t="s">
        <v>2553</v>
      </c>
      <c r="X1256" t="s">
        <v>6423</v>
      </c>
      <c r="Y1256" t="s">
        <v>2555</v>
      </c>
      <c r="Z1256" t="s">
        <v>6424</v>
      </c>
      <c r="AA1256" t="s">
        <v>2507</v>
      </c>
      <c r="AB1256" t="s">
        <v>6418</v>
      </c>
      <c r="AC1256" t="s">
        <v>715</v>
      </c>
      <c r="AD1256">
        <v>0.8</v>
      </c>
      <c r="AE1256">
        <v>0.8</v>
      </c>
      <c r="AF1256" t="s">
        <v>2509</v>
      </c>
      <c r="AG1256">
        <v>0.64</v>
      </c>
      <c r="AH1256" t="s">
        <v>2510</v>
      </c>
      <c r="AI1256">
        <v>200</v>
      </c>
      <c r="AJ1256">
        <v>200</v>
      </c>
      <c r="AK1256">
        <v>16</v>
      </c>
      <c r="AL1256" t="s">
        <v>2511</v>
      </c>
      <c r="AM1256" t="s">
        <v>2528</v>
      </c>
      <c r="AN1256" t="s">
        <v>2513</v>
      </c>
      <c r="AO1256" t="s">
        <v>2513</v>
      </c>
      <c r="AP1256" t="s">
        <v>2514</v>
      </c>
      <c r="AQ1256" t="s">
        <v>2513</v>
      </c>
      <c r="AR1256" t="s">
        <v>2513</v>
      </c>
      <c r="AS1256" t="s">
        <v>2557</v>
      </c>
      <c r="AT1256" t="s">
        <v>2513</v>
      </c>
      <c r="AU1256">
        <v>44515</v>
      </c>
      <c r="AV1256" t="s">
        <v>2513</v>
      </c>
      <c r="AW1256" t="s">
        <v>2513</v>
      </c>
      <c r="AX1256" t="s">
        <v>2516</v>
      </c>
      <c r="AY1256" t="s">
        <v>2558</v>
      </c>
      <c r="AZ1256" t="s">
        <v>2513</v>
      </c>
      <c r="BA1256" t="s">
        <v>2513</v>
      </c>
      <c r="BB1256" t="s">
        <v>2513</v>
      </c>
    </row>
    <row r="1257" spans="1:54" x14ac:dyDescent="0.45">
      <c r="A1257">
        <v>10001923</v>
      </c>
      <c r="B1257" t="s">
        <v>7013</v>
      </c>
      <c r="C1257" t="s">
        <v>25163</v>
      </c>
      <c r="D1257" t="s">
        <v>2489</v>
      </c>
      <c r="E1257" t="s">
        <v>7014</v>
      </c>
      <c r="F1257" t="s">
        <v>7015</v>
      </c>
      <c r="G1257" t="s">
        <v>3521</v>
      </c>
      <c r="H1257" t="s">
        <v>7014</v>
      </c>
      <c r="I1257" t="s">
        <v>2493</v>
      </c>
      <c r="J1257" t="s">
        <v>2494</v>
      </c>
      <c r="K1257" t="s">
        <v>2544</v>
      </c>
      <c r="L1257" t="s">
        <v>2496</v>
      </c>
      <c r="M1257" t="s">
        <v>6418</v>
      </c>
      <c r="N1257" t="s">
        <v>2496</v>
      </c>
      <c r="O1257" t="s">
        <v>2498</v>
      </c>
      <c r="P1257" t="s">
        <v>2546</v>
      </c>
      <c r="Q1257" t="s">
        <v>2547</v>
      </c>
      <c r="R1257" t="s">
        <v>6419</v>
      </c>
      <c r="S1257" t="s">
        <v>6420</v>
      </c>
      <c r="T1257" t="s">
        <v>6421</v>
      </c>
      <c r="U1257" t="s">
        <v>2933</v>
      </c>
      <c r="V1257" t="s">
        <v>6422</v>
      </c>
      <c r="W1257" t="s">
        <v>2553</v>
      </c>
      <c r="X1257" t="s">
        <v>6423</v>
      </c>
      <c r="Y1257" t="s">
        <v>2555</v>
      </c>
      <c r="Z1257" t="s">
        <v>6424</v>
      </c>
      <c r="AA1257" t="s">
        <v>2507</v>
      </c>
      <c r="AB1257" t="s">
        <v>6418</v>
      </c>
      <c r="AC1257" t="s">
        <v>715</v>
      </c>
      <c r="AD1257">
        <v>0.8</v>
      </c>
      <c r="AE1257">
        <v>0.8</v>
      </c>
      <c r="AF1257" t="s">
        <v>2509</v>
      </c>
      <c r="AG1257">
        <v>0.64</v>
      </c>
      <c r="AH1257" t="s">
        <v>2510</v>
      </c>
      <c r="AI1257">
        <v>200</v>
      </c>
      <c r="AJ1257">
        <v>200</v>
      </c>
      <c r="AK1257">
        <v>16</v>
      </c>
      <c r="AL1257" t="s">
        <v>2511</v>
      </c>
      <c r="AM1257" t="s">
        <v>2528</v>
      </c>
      <c r="AN1257" t="s">
        <v>2513</v>
      </c>
      <c r="AO1257" t="s">
        <v>2513</v>
      </c>
      <c r="AP1257" t="s">
        <v>2514</v>
      </c>
      <c r="AQ1257" t="s">
        <v>2513</v>
      </c>
      <c r="AR1257" t="s">
        <v>2513</v>
      </c>
      <c r="AS1257" t="s">
        <v>2557</v>
      </c>
      <c r="AT1257" t="s">
        <v>2513</v>
      </c>
      <c r="AU1257">
        <v>44515</v>
      </c>
      <c r="AV1257" t="s">
        <v>2513</v>
      </c>
      <c r="AW1257" t="s">
        <v>2513</v>
      </c>
      <c r="AX1257" t="s">
        <v>2516</v>
      </c>
      <c r="AY1257" t="s">
        <v>2558</v>
      </c>
      <c r="AZ1257" t="s">
        <v>2513</v>
      </c>
      <c r="BA1257" t="s">
        <v>2513</v>
      </c>
      <c r="BB1257" t="s">
        <v>2513</v>
      </c>
    </row>
    <row r="1258" spans="1:54" x14ac:dyDescent="0.45">
      <c r="A1258">
        <v>10001924</v>
      </c>
      <c r="B1258" t="s">
        <v>7016</v>
      </c>
      <c r="C1258" t="s">
        <v>25164</v>
      </c>
      <c r="D1258" t="s">
        <v>2489</v>
      </c>
      <c r="E1258" t="s">
        <v>7017</v>
      </c>
      <c r="F1258" t="s">
        <v>7018</v>
      </c>
      <c r="G1258" t="s">
        <v>3240</v>
      </c>
      <c r="H1258" t="s">
        <v>7017</v>
      </c>
      <c r="I1258" t="s">
        <v>2493</v>
      </c>
      <c r="J1258" t="s">
        <v>2494</v>
      </c>
      <c r="K1258" t="s">
        <v>2544</v>
      </c>
      <c r="L1258" t="s">
        <v>2496</v>
      </c>
      <c r="M1258" t="s">
        <v>6418</v>
      </c>
      <c r="N1258" t="s">
        <v>2496</v>
      </c>
      <c r="O1258" t="s">
        <v>2498</v>
      </c>
      <c r="P1258" t="s">
        <v>2546</v>
      </c>
      <c r="Q1258" t="s">
        <v>2547</v>
      </c>
      <c r="R1258" t="s">
        <v>6419</v>
      </c>
      <c r="S1258" t="s">
        <v>6420</v>
      </c>
      <c r="T1258" t="s">
        <v>6421</v>
      </c>
      <c r="U1258" t="s">
        <v>2933</v>
      </c>
      <c r="V1258" t="s">
        <v>6422</v>
      </c>
      <c r="W1258" t="s">
        <v>2553</v>
      </c>
      <c r="X1258" t="s">
        <v>6423</v>
      </c>
      <c r="Y1258" t="s">
        <v>2555</v>
      </c>
      <c r="Z1258" t="s">
        <v>6424</v>
      </c>
      <c r="AA1258" t="s">
        <v>2507</v>
      </c>
      <c r="AB1258" t="s">
        <v>6418</v>
      </c>
      <c r="AC1258" t="s">
        <v>715</v>
      </c>
      <c r="AD1258">
        <v>0.8</v>
      </c>
      <c r="AE1258">
        <v>0.8</v>
      </c>
      <c r="AF1258" t="s">
        <v>2509</v>
      </c>
      <c r="AG1258">
        <v>0.64</v>
      </c>
      <c r="AH1258" t="s">
        <v>2510</v>
      </c>
      <c r="AI1258">
        <v>200</v>
      </c>
      <c r="AJ1258">
        <v>200</v>
      </c>
      <c r="AK1258">
        <v>16</v>
      </c>
      <c r="AL1258" t="s">
        <v>2511</v>
      </c>
      <c r="AM1258" t="s">
        <v>2528</v>
      </c>
      <c r="AN1258" t="s">
        <v>2513</v>
      </c>
      <c r="AO1258" t="s">
        <v>2513</v>
      </c>
      <c r="AP1258" t="s">
        <v>2514</v>
      </c>
      <c r="AQ1258" t="s">
        <v>2513</v>
      </c>
      <c r="AR1258" t="s">
        <v>2513</v>
      </c>
      <c r="AS1258" t="s">
        <v>2557</v>
      </c>
      <c r="AT1258" t="s">
        <v>2513</v>
      </c>
      <c r="AU1258">
        <v>44515</v>
      </c>
      <c r="AV1258" t="s">
        <v>2513</v>
      </c>
      <c r="AW1258" t="s">
        <v>2513</v>
      </c>
      <c r="AX1258" t="s">
        <v>2516</v>
      </c>
      <c r="AY1258" t="s">
        <v>2558</v>
      </c>
      <c r="AZ1258" t="s">
        <v>2513</v>
      </c>
      <c r="BA1258" t="s">
        <v>2513</v>
      </c>
      <c r="BB1258" t="s">
        <v>2513</v>
      </c>
    </row>
    <row r="1259" spans="1:54" x14ac:dyDescent="0.45">
      <c r="A1259">
        <v>10001925</v>
      </c>
      <c r="B1259" t="s">
        <v>7019</v>
      </c>
      <c r="C1259" t="s">
        <v>25165</v>
      </c>
      <c r="D1259" t="s">
        <v>2489</v>
      </c>
      <c r="E1259" t="s">
        <v>7020</v>
      </c>
      <c r="F1259" t="s">
        <v>7021</v>
      </c>
      <c r="G1259" t="s">
        <v>3240</v>
      </c>
      <c r="H1259" t="s">
        <v>7020</v>
      </c>
      <c r="I1259" t="s">
        <v>2493</v>
      </c>
      <c r="J1259" t="s">
        <v>2494</v>
      </c>
      <c r="K1259" t="s">
        <v>2544</v>
      </c>
      <c r="L1259" t="s">
        <v>2496</v>
      </c>
      <c r="M1259" t="s">
        <v>3200</v>
      </c>
      <c r="N1259" t="s">
        <v>2496</v>
      </c>
      <c r="O1259" t="s">
        <v>2498</v>
      </c>
      <c r="P1259" t="s">
        <v>2546</v>
      </c>
      <c r="Q1259" t="s">
        <v>2547</v>
      </c>
      <c r="R1259" t="s">
        <v>2918</v>
      </c>
      <c r="S1259" t="s">
        <v>2919</v>
      </c>
      <c r="T1259" t="s">
        <v>2942</v>
      </c>
      <c r="U1259" t="s">
        <v>2933</v>
      </c>
      <c r="V1259" t="s">
        <v>2943</v>
      </c>
      <c r="W1259" t="s">
        <v>2553</v>
      </c>
      <c r="X1259" t="s">
        <v>3201</v>
      </c>
      <c r="Y1259" t="s">
        <v>3202</v>
      </c>
      <c r="Z1259" t="s">
        <v>3203</v>
      </c>
      <c r="AA1259" t="s">
        <v>2507</v>
      </c>
      <c r="AB1259" t="s">
        <v>3200</v>
      </c>
      <c r="AC1259" t="s">
        <v>715</v>
      </c>
      <c r="AD1259">
        <v>1.35</v>
      </c>
      <c r="AE1259">
        <v>1.35</v>
      </c>
      <c r="AF1259" t="s">
        <v>2509</v>
      </c>
      <c r="AG1259">
        <v>0.64</v>
      </c>
      <c r="AH1259" t="s">
        <v>2510</v>
      </c>
      <c r="AI1259">
        <v>200</v>
      </c>
      <c r="AJ1259">
        <v>200</v>
      </c>
      <c r="AK1259">
        <v>16</v>
      </c>
      <c r="AL1259" t="s">
        <v>2511</v>
      </c>
      <c r="AM1259" t="s">
        <v>2528</v>
      </c>
      <c r="AN1259" t="s">
        <v>2513</v>
      </c>
      <c r="AO1259" t="s">
        <v>2513</v>
      </c>
      <c r="AP1259" t="s">
        <v>2514</v>
      </c>
      <c r="AQ1259" t="s">
        <v>2513</v>
      </c>
      <c r="AR1259" t="s">
        <v>2513</v>
      </c>
      <c r="AS1259" t="s">
        <v>2557</v>
      </c>
      <c r="AT1259" t="s">
        <v>2513</v>
      </c>
      <c r="AU1259">
        <v>44515</v>
      </c>
      <c r="AV1259" t="s">
        <v>2513</v>
      </c>
      <c r="AW1259" t="s">
        <v>2513</v>
      </c>
      <c r="AX1259" t="s">
        <v>2516</v>
      </c>
      <c r="AY1259" t="s">
        <v>2558</v>
      </c>
      <c r="AZ1259" t="s">
        <v>2513</v>
      </c>
      <c r="BA1259" t="s">
        <v>2513</v>
      </c>
      <c r="BB1259" t="s">
        <v>2513</v>
      </c>
    </row>
    <row r="1260" spans="1:54" x14ac:dyDescent="0.45">
      <c r="A1260">
        <v>10001931</v>
      </c>
      <c r="B1260" t="s">
        <v>7022</v>
      </c>
      <c r="C1260" t="s">
        <v>25166</v>
      </c>
      <c r="D1260" t="s">
        <v>2489</v>
      </c>
      <c r="E1260" t="s">
        <v>7023</v>
      </c>
      <c r="F1260" t="s">
        <v>7024</v>
      </c>
      <c r="G1260" t="s">
        <v>3240</v>
      </c>
      <c r="H1260" t="s">
        <v>7023</v>
      </c>
      <c r="I1260" t="s">
        <v>2493</v>
      </c>
      <c r="J1260" t="s">
        <v>2494</v>
      </c>
      <c r="K1260" t="s">
        <v>2544</v>
      </c>
      <c r="L1260" t="s">
        <v>2496</v>
      </c>
      <c r="M1260" t="s">
        <v>3187</v>
      </c>
      <c r="N1260" t="s">
        <v>2496</v>
      </c>
      <c r="O1260" t="s">
        <v>2498</v>
      </c>
      <c r="P1260" t="s">
        <v>2546</v>
      </c>
      <c r="Q1260" t="s">
        <v>2547</v>
      </c>
      <c r="R1260" t="s">
        <v>2918</v>
      </c>
      <c r="S1260" t="s">
        <v>2919</v>
      </c>
      <c r="T1260" t="s">
        <v>2942</v>
      </c>
      <c r="U1260" t="s">
        <v>2933</v>
      </c>
      <c r="V1260" t="s">
        <v>2943</v>
      </c>
      <c r="W1260" t="s">
        <v>2553</v>
      </c>
      <c r="X1260" t="s">
        <v>3188</v>
      </c>
      <c r="Y1260" t="s">
        <v>3189</v>
      </c>
      <c r="Z1260" t="s">
        <v>3190</v>
      </c>
      <c r="AA1260" t="s">
        <v>2507</v>
      </c>
      <c r="AB1260" t="s">
        <v>3187</v>
      </c>
      <c r="AC1260" t="s">
        <v>715</v>
      </c>
      <c r="AD1260">
        <v>1.35</v>
      </c>
      <c r="AE1260">
        <v>1.35</v>
      </c>
      <c r="AF1260" t="s">
        <v>2509</v>
      </c>
      <c r="AG1260">
        <v>0.64</v>
      </c>
      <c r="AH1260" t="s">
        <v>2510</v>
      </c>
      <c r="AI1260">
        <v>200</v>
      </c>
      <c r="AJ1260">
        <v>200</v>
      </c>
      <c r="AK1260">
        <v>16</v>
      </c>
      <c r="AL1260" t="s">
        <v>2511</v>
      </c>
      <c r="AM1260" t="s">
        <v>2528</v>
      </c>
      <c r="AN1260" t="s">
        <v>2513</v>
      </c>
      <c r="AO1260" t="s">
        <v>2513</v>
      </c>
      <c r="AP1260" t="s">
        <v>2514</v>
      </c>
      <c r="AQ1260" t="s">
        <v>2513</v>
      </c>
      <c r="AR1260" t="s">
        <v>2513</v>
      </c>
      <c r="AS1260" t="s">
        <v>2557</v>
      </c>
      <c r="AT1260" t="s">
        <v>2513</v>
      </c>
      <c r="AU1260">
        <v>44515</v>
      </c>
      <c r="AV1260" t="s">
        <v>2513</v>
      </c>
      <c r="AW1260" t="s">
        <v>2513</v>
      </c>
      <c r="AX1260" t="s">
        <v>2516</v>
      </c>
      <c r="AY1260" t="s">
        <v>2558</v>
      </c>
      <c r="AZ1260" t="s">
        <v>2513</v>
      </c>
      <c r="BA1260" t="s">
        <v>2513</v>
      </c>
      <c r="BB1260" t="s">
        <v>2513</v>
      </c>
    </row>
    <row r="1261" spans="1:54" x14ac:dyDescent="0.45">
      <c r="A1261">
        <v>10001932</v>
      </c>
      <c r="B1261" t="s">
        <v>7025</v>
      </c>
      <c r="C1261" t="s">
        <v>25167</v>
      </c>
      <c r="D1261" t="s">
        <v>2489</v>
      </c>
      <c r="E1261" t="s">
        <v>7026</v>
      </c>
      <c r="F1261" t="s">
        <v>7027</v>
      </c>
      <c r="G1261" t="s">
        <v>3426</v>
      </c>
      <c r="H1261" t="s">
        <v>7026</v>
      </c>
      <c r="I1261" t="s">
        <v>2493</v>
      </c>
      <c r="J1261" t="s">
        <v>2494</v>
      </c>
      <c r="K1261" t="s">
        <v>2544</v>
      </c>
      <c r="L1261" t="s">
        <v>2496</v>
      </c>
      <c r="M1261" t="s">
        <v>3217</v>
      </c>
      <c r="N1261" t="s">
        <v>2496</v>
      </c>
      <c r="O1261" t="s">
        <v>2498</v>
      </c>
      <c r="P1261" t="s">
        <v>2546</v>
      </c>
      <c r="Q1261" t="s">
        <v>2547</v>
      </c>
      <c r="R1261" t="s">
        <v>2918</v>
      </c>
      <c r="S1261" t="s">
        <v>2919</v>
      </c>
      <c r="T1261" t="s">
        <v>2942</v>
      </c>
      <c r="U1261" t="s">
        <v>2933</v>
      </c>
      <c r="V1261" t="s">
        <v>2943</v>
      </c>
      <c r="W1261" t="s">
        <v>2553</v>
      </c>
      <c r="X1261" t="s">
        <v>3218</v>
      </c>
      <c r="Y1261" t="s">
        <v>3219</v>
      </c>
      <c r="Z1261" t="s">
        <v>3220</v>
      </c>
      <c r="AA1261" t="s">
        <v>2507</v>
      </c>
      <c r="AB1261" t="s">
        <v>3217</v>
      </c>
      <c r="AC1261" t="s">
        <v>715</v>
      </c>
      <c r="AD1261">
        <v>1.35</v>
      </c>
      <c r="AE1261">
        <v>1.35</v>
      </c>
      <c r="AF1261" t="s">
        <v>2509</v>
      </c>
      <c r="AG1261">
        <v>0.64</v>
      </c>
      <c r="AH1261" t="s">
        <v>2510</v>
      </c>
      <c r="AI1261">
        <v>200</v>
      </c>
      <c r="AJ1261">
        <v>200</v>
      </c>
      <c r="AK1261">
        <v>16</v>
      </c>
      <c r="AL1261" t="s">
        <v>2511</v>
      </c>
      <c r="AM1261" t="s">
        <v>2528</v>
      </c>
      <c r="AN1261" t="s">
        <v>2513</v>
      </c>
      <c r="AO1261" t="s">
        <v>2513</v>
      </c>
      <c r="AP1261" t="s">
        <v>2514</v>
      </c>
      <c r="AQ1261" t="s">
        <v>2513</v>
      </c>
      <c r="AR1261" t="s">
        <v>2513</v>
      </c>
      <c r="AS1261" t="s">
        <v>2557</v>
      </c>
      <c r="AT1261" t="s">
        <v>2513</v>
      </c>
      <c r="AU1261">
        <v>44515</v>
      </c>
      <c r="AV1261" t="s">
        <v>2513</v>
      </c>
      <c r="AW1261" t="s">
        <v>2513</v>
      </c>
      <c r="AX1261" t="s">
        <v>2516</v>
      </c>
      <c r="AY1261" t="s">
        <v>2558</v>
      </c>
      <c r="AZ1261" t="s">
        <v>2513</v>
      </c>
      <c r="BA1261" t="s">
        <v>2513</v>
      </c>
      <c r="BB1261" t="s">
        <v>2513</v>
      </c>
    </row>
    <row r="1262" spans="1:54" x14ac:dyDescent="0.45">
      <c r="A1262">
        <v>10001933</v>
      </c>
      <c r="B1262" t="s">
        <v>7028</v>
      </c>
      <c r="C1262" t="s">
        <v>25168</v>
      </c>
      <c r="D1262" t="s">
        <v>2489</v>
      </c>
      <c r="E1262" t="s">
        <v>7029</v>
      </c>
      <c r="F1262" t="s">
        <v>7030</v>
      </c>
      <c r="G1262" t="s">
        <v>3644</v>
      </c>
      <c r="H1262" t="s">
        <v>7029</v>
      </c>
      <c r="I1262" t="s">
        <v>2493</v>
      </c>
      <c r="J1262" t="s">
        <v>2494</v>
      </c>
      <c r="K1262" t="s">
        <v>2544</v>
      </c>
      <c r="L1262" t="s">
        <v>2496</v>
      </c>
      <c r="M1262" t="s">
        <v>3217</v>
      </c>
      <c r="N1262" t="s">
        <v>2496</v>
      </c>
      <c r="O1262" t="s">
        <v>2498</v>
      </c>
      <c r="P1262" t="s">
        <v>2546</v>
      </c>
      <c r="Q1262" t="s">
        <v>2547</v>
      </c>
      <c r="R1262" t="s">
        <v>2918</v>
      </c>
      <c r="S1262" t="s">
        <v>2919</v>
      </c>
      <c r="T1262" t="s">
        <v>2942</v>
      </c>
      <c r="U1262" t="s">
        <v>2933</v>
      </c>
      <c r="V1262" t="s">
        <v>2943</v>
      </c>
      <c r="W1262" t="s">
        <v>2553</v>
      </c>
      <c r="X1262" t="s">
        <v>3218</v>
      </c>
      <c r="Y1262" t="s">
        <v>3219</v>
      </c>
      <c r="Z1262" t="s">
        <v>3220</v>
      </c>
      <c r="AA1262" t="s">
        <v>2507</v>
      </c>
      <c r="AB1262" t="s">
        <v>3217</v>
      </c>
      <c r="AC1262" t="s">
        <v>715</v>
      </c>
      <c r="AD1262">
        <v>1.35</v>
      </c>
      <c r="AE1262">
        <v>1.35</v>
      </c>
      <c r="AF1262" t="s">
        <v>2509</v>
      </c>
      <c r="AG1262">
        <v>0.64</v>
      </c>
      <c r="AH1262" t="s">
        <v>2510</v>
      </c>
      <c r="AI1262">
        <v>200</v>
      </c>
      <c r="AJ1262">
        <v>200</v>
      </c>
      <c r="AK1262">
        <v>16</v>
      </c>
      <c r="AL1262" t="s">
        <v>2511</v>
      </c>
      <c r="AM1262" t="s">
        <v>2528</v>
      </c>
      <c r="AN1262" t="s">
        <v>2513</v>
      </c>
      <c r="AO1262" t="s">
        <v>2513</v>
      </c>
      <c r="AP1262" t="s">
        <v>2514</v>
      </c>
      <c r="AQ1262" t="s">
        <v>2513</v>
      </c>
      <c r="AR1262" t="s">
        <v>2513</v>
      </c>
      <c r="AS1262" t="s">
        <v>2557</v>
      </c>
      <c r="AT1262" t="s">
        <v>2513</v>
      </c>
      <c r="AU1262">
        <v>44515</v>
      </c>
      <c r="AV1262" t="s">
        <v>2513</v>
      </c>
      <c r="AW1262" t="s">
        <v>2513</v>
      </c>
      <c r="AX1262" t="s">
        <v>2516</v>
      </c>
      <c r="AY1262" t="s">
        <v>2558</v>
      </c>
      <c r="AZ1262" t="s">
        <v>2513</v>
      </c>
      <c r="BA1262" t="s">
        <v>2513</v>
      </c>
      <c r="BB1262" t="s">
        <v>2513</v>
      </c>
    </row>
    <row r="1263" spans="1:54" x14ac:dyDescent="0.45">
      <c r="A1263">
        <v>10001934</v>
      </c>
      <c r="B1263" t="s">
        <v>7031</v>
      </c>
      <c r="C1263" t="s">
        <v>25169</v>
      </c>
      <c r="D1263" t="s">
        <v>2489</v>
      </c>
      <c r="E1263" t="s">
        <v>7032</v>
      </c>
      <c r="F1263" t="s">
        <v>7033</v>
      </c>
      <c r="G1263" t="s">
        <v>3240</v>
      </c>
      <c r="H1263" t="s">
        <v>7032</v>
      </c>
      <c r="I1263" t="s">
        <v>2493</v>
      </c>
      <c r="J1263" t="s">
        <v>2494</v>
      </c>
      <c r="K1263" t="s">
        <v>2544</v>
      </c>
      <c r="L1263" t="s">
        <v>2496</v>
      </c>
      <c r="M1263" t="s">
        <v>3217</v>
      </c>
      <c r="N1263" t="s">
        <v>2496</v>
      </c>
      <c r="O1263" t="s">
        <v>2498</v>
      </c>
      <c r="P1263" t="s">
        <v>2546</v>
      </c>
      <c r="Q1263" t="s">
        <v>2547</v>
      </c>
      <c r="R1263" t="s">
        <v>2918</v>
      </c>
      <c r="S1263" t="s">
        <v>2919</v>
      </c>
      <c r="T1263" t="s">
        <v>2942</v>
      </c>
      <c r="U1263" t="s">
        <v>2933</v>
      </c>
      <c r="V1263" t="s">
        <v>2943</v>
      </c>
      <c r="W1263" t="s">
        <v>2553</v>
      </c>
      <c r="X1263" t="s">
        <v>3218</v>
      </c>
      <c r="Y1263" t="s">
        <v>3219</v>
      </c>
      <c r="Z1263" t="s">
        <v>3220</v>
      </c>
      <c r="AA1263" t="s">
        <v>2507</v>
      </c>
      <c r="AB1263" t="s">
        <v>3217</v>
      </c>
      <c r="AC1263" t="s">
        <v>715</v>
      </c>
      <c r="AD1263">
        <v>1.35</v>
      </c>
      <c r="AE1263">
        <v>1.35</v>
      </c>
      <c r="AF1263" t="s">
        <v>2509</v>
      </c>
      <c r="AG1263">
        <v>0.64</v>
      </c>
      <c r="AH1263" t="s">
        <v>2510</v>
      </c>
      <c r="AI1263">
        <v>200</v>
      </c>
      <c r="AJ1263">
        <v>200</v>
      </c>
      <c r="AK1263">
        <v>16</v>
      </c>
      <c r="AL1263" t="s">
        <v>2511</v>
      </c>
      <c r="AM1263" t="s">
        <v>2528</v>
      </c>
      <c r="AN1263" t="s">
        <v>2513</v>
      </c>
      <c r="AO1263" t="s">
        <v>2513</v>
      </c>
      <c r="AP1263" t="s">
        <v>2514</v>
      </c>
      <c r="AQ1263" t="s">
        <v>2513</v>
      </c>
      <c r="AR1263" t="s">
        <v>2513</v>
      </c>
      <c r="AS1263" t="s">
        <v>2557</v>
      </c>
      <c r="AT1263" t="s">
        <v>2513</v>
      </c>
      <c r="AU1263">
        <v>44515</v>
      </c>
      <c r="AV1263" t="s">
        <v>2513</v>
      </c>
      <c r="AW1263" t="s">
        <v>2513</v>
      </c>
      <c r="AX1263" t="s">
        <v>2516</v>
      </c>
      <c r="AY1263" t="s">
        <v>2558</v>
      </c>
      <c r="AZ1263" t="s">
        <v>2513</v>
      </c>
      <c r="BA1263" t="s">
        <v>2513</v>
      </c>
      <c r="BB1263" t="s">
        <v>2513</v>
      </c>
    </row>
    <row r="1264" spans="1:54" x14ac:dyDescent="0.45">
      <c r="A1264">
        <v>10001935</v>
      </c>
      <c r="B1264" t="s">
        <v>7034</v>
      </c>
      <c r="C1264" t="s">
        <v>25170</v>
      </c>
      <c r="D1264" t="s">
        <v>2489</v>
      </c>
      <c r="E1264" t="s">
        <v>7035</v>
      </c>
      <c r="F1264" t="s">
        <v>7036</v>
      </c>
      <c r="G1264" t="s">
        <v>3365</v>
      </c>
      <c r="H1264" t="s">
        <v>7035</v>
      </c>
      <c r="I1264" t="s">
        <v>2493</v>
      </c>
      <c r="J1264" t="s">
        <v>2494</v>
      </c>
      <c r="K1264" t="s">
        <v>2544</v>
      </c>
      <c r="L1264" t="s">
        <v>2496</v>
      </c>
      <c r="M1264" t="s">
        <v>2941</v>
      </c>
      <c r="N1264" t="s">
        <v>2496</v>
      </c>
      <c r="O1264" t="s">
        <v>2498</v>
      </c>
      <c r="P1264" t="s">
        <v>2546</v>
      </c>
      <c r="Q1264" t="s">
        <v>2547</v>
      </c>
      <c r="R1264" t="s">
        <v>2918</v>
      </c>
      <c r="S1264" t="s">
        <v>2919</v>
      </c>
      <c r="T1264" t="s">
        <v>2942</v>
      </c>
      <c r="U1264" t="s">
        <v>2933</v>
      </c>
      <c r="V1264" t="s">
        <v>2943</v>
      </c>
      <c r="W1264" t="s">
        <v>2553</v>
      </c>
      <c r="X1264" t="s">
        <v>2944</v>
      </c>
      <c r="Y1264" t="s">
        <v>2555</v>
      </c>
      <c r="Z1264" t="s">
        <v>2945</v>
      </c>
      <c r="AA1264" t="s">
        <v>2507</v>
      </c>
      <c r="AB1264" t="s">
        <v>2941</v>
      </c>
      <c r="AC1264" t="s">
        <v>715</v>
      </c>
      <c r="AD1264">
        <v>1.35</v>
      </c>
      <c r="AE1264">
        <v>1.35</v>
      </c>
      <c r="AF1264" t="s">
        <v>2509</v>
      </c>
      <c r="AG1264">
        <v>0.64</v>
      </c>
      <c r="AH1264" t="s">
        <v>2510</v>
      </c>
      <c r="AI1264">
        <v>200</v>
      </c>
      <c r="AJ1264">
        <v>200</v>
      </c>
      <c r="AK1264">
        <v>16</v>
      </c>
      <c r="AL1264" t="s">
        <v>2511</v>
      </c>
      <c r="AM1264" t="s">
        <v>2528</v>
      </c>
      <c r="AN1264" t="s">
        <v>2513</v>
      </c>
      <c r="AO1264" t="s">
        <v>2513</v>
      </c>
      <c r="AP1264" t="s">
        <v>2514</v>
      </c>
      <c r="AQ1264" t="s">
        <v>2513</v>
      </c>
      <c r="AR1264" t="s">
        <v>2513</v>
      </c>
      <c r="AS1264" t="s">
        <v>2557</v>
      </c>
      <c r="AT1264" t="s">
        <v>2513</v>
      </c>
      <c r="AU1264">
        <v>44515</v>
      </c>
      <c r="AV1264" t="s">
        <v>2513</v>
      </c>
      <c r="AW1264" t="s">
        <v>2513</v>
      </c>
      <c r="AX1264" t="s">
        <v>2516</v>
      </c>
      <c r="AY1264" t="s">
        <v>2558</v>
      </c>
      <c r="AZ1264" t="s">
        <v>2513</v>
      </c>
      <c r="BA1264" t="s">
        <v>2513</v>
      </c>
      <c r="BB1264" t="s">
        <v>2513</v>
      </c>
    </row>
    <row r="1265" spans="1:54" x14ac:dyDescent="0.45">
      <c r="A1265">
        <v>10001936</v>
      </c>
      <c r="B1265" t="s">
        <v>7037</v>
      </c>
      <c r="C1265" t="s">
        <v>25171</v>
      </c>
      <c r="D1265" t="s">
        <v>2489</v>
      </c>
      <c r="E1265" t="s">
        <v>7038</v>
      </c>
      <c r="F1265" t="s">
        <v>7039</v>
      </c>
      <c r="G1265" t="s">
        <v>3458</v>
      </c>
      <c r="H1265" t="s">
        <v>7038</v>
      </c>
      <c r="I1265" t="s">
        <v>2493</v>
      </c>
      <c r="J1265" t="s">
        <v>2494</v>
      </c>
      <c r="K1265" t="s">
        <v>2544</v>
      </c>
      <c r="L1265" t="s">
        <v>2496</v>
      </c>
      <c r="M1265" t="s">
        <v>2941</v>
      </c>
      <c r="N1265" t="s">
        <v>2496</v>
      </c>
      <c r="O1265" t="s">
        <v>2498</v>
      </c>
      <c r="P1265" t="s">
        <v>2546</v>
      </c>
      <c r="Q1265" t="s">
        <v>2547</v>
      </c>
      <c r="R1265" t="s">
        <v>2918</v>
      </c>
      <c r="S1265" t="s">
        <v>2919</v>
      </c>
      <c r="T1265" t="s">
        <v>2942</v>
      </c>
      <c r="U1265" t="s">
        <v>2933</v>
      </c>
      <c r="V1265" t="s">
        <v>2943</v>
      </c>
      <c r="W1265" t="s">
        <v>2553</v>
      </c>
      <c r="X1265" t="s">
        <v>2944</v>
      </c>
      <c r="Y1265" t="s">
        <v>2555</v>
      </c>
      <c r="Z1265" t="s">
        <v>2945</v>
      </c>
      <c r="AA1265" t="s">
        <v>2507</v>
      </c>
      <c r="AB1265" t="s">
        <v>2941</v>
      </c>
      <c r="AC1265" t="s">
        <v>715</v>
      </c>
      <c r="AD1265">
        <v>1.35</v>
      </c>
      <c r="AE1265">
        <v>1.35</v>
      </c>
      <c r="AF1265" t="s">
        <v>2509</v>
      </c>
      <c r="AG1265">
        <v>0.64</v>
      </c>
      <c r="AH1265" t="s">
        <v>2510</v>
      </c>
      <c r="AI1265">
        <v>200</v>
      </c>
      <c r="AJ1265">
        <v>200</v>
      </c>
      <c r="AK1265">
        <v>16</v>
      </c>
      <c r="AL1265" t="s">
        <v>2511</v>
      </c>
      <c r="AM1265" t="s">
        <v>2528</v>
      </c>
      <c r="AN1265" t="s">
        <v>2513</v>
      </c>
      <c r="AO1265" t="s">
        <v>2513</v>
      </c>
      <c r="AP1265" t="s">
        <v>2514</v>
      </c>
      <c r="AQ1265" t="s">
        <v>2513</v>
      </c>
      <c r="AR1265" t="s">
        <v>2513</v>
      </c>
      <c r="AS1265" t="s">
        <v>2557</v>
      </c>
      <c r="AT1265" t="s">
        <v>2513</v>
      </c>
      <c r="AU1265">
        <v>44515</v>
      </c>
      <c r="AV1265" t="s">
        <v>2513</v>
      </c>
      <c r="AW1265" t="s">
        <v>2513</v>
      </c>
      <c r="AX1265" t="s">
        <v>2516</v>
      </c>
      <c r="AY1265" t="s">
        <v>2558</v>
      </c>
      <c r="AZ1265" t="s">
        <v>2513</v>
      </c>
      <c r="BA1265" t="s">
        <v>2513</v>
      </c>
      <c r="BB1265" t="s">
        <v>2513</v>
      </c>
    </row>
    <row r="1266" spans="1:54" x14ac:dyDescent="0.45">
      <c r="A1266">
        <v>10001937</v>
      </c>
      <c r="B1266" t="s">
        <v>7040</v>
      </c>
      <c r="C1266" t="s">
        <v>25172</v>
      </c>
      <c r="D1266" t="s">
        <v>2489</v>
      </c>
      <c r="E1266" t="s">
        <v>7041</v>
      </c>
      <c r="F1266" t="s">
        <v>7042</v>
      </c>
      <c r="G1266" t="s">
        <v>7043</v>
      </c>
      <c r="H1266" t="s">
        <v>7041</v>
      </c>
      <c r="I1266" t="s">
        <v>2493</v>
      </c>
      <c r="J1266" t="s">
        <v>2494</v>
      </c>
      <c r="K1266" t="s">
        <v>2544</v>
      </c>
      <c r="L1266" t="s">
        <v>2496</v>
      </c>
      <c r="M1266" t="s">
        <v>2941</v>
      </c>
      <c r="N1266" t="s">
        <v>2496</v>
      </c>
      <c r="O1266" t="s">
        <v>2498</v>
      </c>
      <c r="P1266" t="s">
        <v>2546</v>
      </c>
      <c r="Q1266" t="s">
        <v>2547</v>
      </c>
      <c r="R1266" t="s">
        <v>2918</v>
      </c>
      <c r="S1266" t="s">
        <v>2919</v>
      </c>
      <c r="T1266" t="s">
        <v>2942</v>
      </c>
      <c r="U1266" t="s">
        <v>2933</v>
      </c>
      <c r="V1266" t="s">
        <v>2943</v>
      </c>
      <c r="W1266" t="s">
        <v>2553</v>
      </c>
      <c r="X1266" t="s">
        <v>2944</v>
      </c>
      <c r="Y1266" t="s">
        <v>2555</v>
      </c>
      <c r="Z1266" t="s">
        <v>2945</v>
      </c>
      <c r="AA1266" t="s">
        <v>2507</v>
      </c>
      <c r="AB1266" t="s">
        <v>2941</v>
      </c>
      <c r="AC1266" t="s">
        <v>715</v>
      </c>
      <c r="AD1266">
        <v>1.35</v>
      </c>
      <c r="AE1266">
        <v>1.35</v>
      </c>
      <c r="AF1266" t="s">
        <v>2509</v>
      </c>
      <c r="AG1266">
        <v>0.64</v>
      </c>
      <c r="AH1266" t="s">
        <v>2510</v>
      </c>
      <c r="AI1266">
        <v>200</v>
      </c>
      <c r="AJ1266">
        <v>200</v>
      </c>
      <c r="AK1266">
        <v>16</v>
      </c>
      <c r="AL1266" t="s">
        <v>2511</v>
      </c>
      <c r="AM1266" t="s">
        <v>2528</v>
      </c>
      <c r="AN1266" t="s">
        <v>2513</v>
      </c>
      <c r="AO1266" t="s">
        <v>2513</v>
      </c>
      <c r="AP1266" t="s">
        <v>2514</v>
      </c>
      <c r="AQ1266" t="s">
        <v>2513</v>
      </c>
      <c r="AR1266" t="s">
        <v>2513</v>
      </c>
      <c r="AS1266" t="s">
        <v>2557</v>
      </c>
      <c r="AT1266" t="s">
        <v>2513</v>
      </c>
      <c r="AU1266">
        <v>44515</v>
      </c>
      <c r="AV1266" t="s">
        <v>2513</v>
      </c>
      <c r="AW1266" t="s">
        <v>2513</v>
      </c>
      <c r="AX1266" t="s">
        <v>2516</v>
      </c>
      <c r="AY1266" t="s">
        <v>2558</v>
      </c>
      <c r="AZ1266" t="s">
        <v>2513</v>
      </c>
      <c r="BA1266" t="s">
        <v>2513</v>
      </c>
      <c r="BB1266" t="s">
        <v>2513</v>
      </c>
    </row>
    <row r="1267" spans="1:54" x14ac:dyDescent="0.45">
      <c r="A1267">
        <v>10001938</v>
      </c>
      <c r="B1267" t="s">
        <v>7044</v>
      </c>
      <c r="C1267" t="s">
        <v>25173</v>
      </c>
      <c r="D1267" t="s">
        <v>2489</v>
      </c>
      <c r="E1267" t="s">
        <v>7045</v>
      </c>
      <c r="F1267" t="s">
        <v>7046</v>
      </c>
      <c r="G1267" t="s">
        <v>3634</v>
      </c>
      <c r="H1267" t="s">
        <v>7045</v>
      </c>
      <c r="I1267" t="s">
        <v>2493</v>
      </c>
      <c r="J1267" t="s">
        <v>2494</v>
      </c>
      <c r="K1267" t="s">
        <v>2544</v>
      </c>
      <c r="L1267" t="s">
        <v>2496</v>
      </c>
      <c r="M1267" t="s">
        <v>2941</v>
      </c>
      <c r="N1267" t="s">
        <v>2496</v>
      </c>
      <c r="O1267" t="s">
        <v>2498</v>
      </c>
      <c r="P1267" t="s">
        <v>2546</v>
      </c>
      <c r="Q1267" t="s">
        <v>2547</v>
      </c>
      <c r="R1267" t="s">
        <v>2918</v>
      </c>
      <c r="S1267" t="s">
        <v>2919</v>
      </c>
      <c r="T1267" t="s">
        <v>2942</v>
      </c>
      <c r="U1267" t="s">
        <v>2933</v>
      </c>
      <c r="V1267" t="s">
        <v>2943</v>
      </c>
      <c r="W1267" t="s">
        <v>2553</v>
      </c>
      <c r="X1267" t="s">
        <v>2944</v>
      </c>
      <c r="Y1267" t="s">
        <v>2555</v>
      </c>
      <c r="Z1267" t="s">
        <v>2945</v>
      </c>
      <c r="AA1267" t="s">
        <v>2507</v>
      </c>
      <c r="AB1267" t="s">
        <v>2941</v>
      </c>
      <c r="AC1267" t="s">
        <v>715</v>
      </c>
      <c r="AD1267">
        <v>1.35</v>
      </c>
      <c r="AE1267">
        <v>1.35</v>
      </c>
      <c r="AF1267" t="s">
        <v>2509</v>
      </c>
      <c r="AG1267">
        <v>0.64</v>
      </c>
      <c r="AH1267" t="s">
        <v>2510</v>
      </c>
      <c r="AI1267">
        <v>200</v>
      </c>
      <c r="AJ1267">
        <v>200</v>
      </c>
      <c r="AK1267">
        <v>16</v>
      </c>
      <c r="AL1267" t="s">
        <v>2511</v>
      </c>
      <c r="AM1267" t="s">
        <v>2528</v>
      </c>
      <c r="AN1267" t="s">
        <v>2513</v>
      </c>
      <c r="AO1267" t="s">
        <v>2513</v>
      </c>
      <c r="AP1267" t="s">
        <v>2514</v>
      </c>
      <c r="AQ1267" t="s">
        <v>2513</v>
      </c>
      <c r="AR1267" t="s">
        <v>2513</v>
      </c>
      <c r="AS1267" t="s">
        <v>2557</v>
      </c>
      <c r="AT1267" t="s">
        <v>2513</v>
      </c>
      <c r="AU1267">
        <v>44515</v>
      </c>
      <c r="AV1267" t="s">
        <v>2513</v>
      </c>
      <c r="AW1267" t="s">
        <v>2513</v>
      </c>
      <c r="AX1267" t="s">
        <v>2516</v>
      </c>
      <c r="AY1267" t="s">
        <v>2558</v>
      </c>
      <c r="AZ1267" t="s">
        <v>2513</v>
      </c>
      <c r="BA1267" t="s">
        <v>2513</v>
      </c>
      <c r="BB1267" t="s">
        <v>2513</v>
      </c>
    </row>
    <row r="1268" spans="1:54" x14ac:dyDescent="0.45">
      <c r="A1268">
        <v>10001939</v>
      </c>
      <c r="B1268" t="s">
        <v>7047</v>
      </c>
      <c r="C1268" t="s">
        <v>25174</v>
      </c>
      <c r="D1268" t="s">
        <v>2489</v>
      </c>
      <c r="E1268" t="s">
        <v>7048</v>
      </c>
      <c r="F1268" t="s">
        <v>7049</v>
      </c>
      <c r="G1268" t="s">
        <v>3965</v>
      </c>
      <c r="H1268" t="s">
        <v>7048</v>
      </c>
      <c r="I1268" t="s">
        <v>2493</v>
      </c>
      <c r="J1268" t="s">
        <v>2494</v>
      </c>
      <c r="K1268" t="s">
        <v>2544</v>
      </c>
      <c r="L1268" t="s">
        <v>2496</v>
      </c>
      <c r="M1268" t="s">
        <v>2941</v>
      </c>
      <c r="N1268" t="s">
        <v>2496</v>
      </c>
      <c r="O1268" t="s">
        <v>2498</v>
      </c>
      <c r="P1268" t="s">
        <v>2546</v>
      </c>
      <c r="Q1268" t="s">
        <v>2547</v>
      </c>
      <c r="R1268" t="s">
        <v>2918</v>
      </c>
      <c r="S1268" t="s">
        <v>2919</v>
      </c>
      <c r="T1268" t="s">
        <v>2942</v>
      </c>
      <c r="U1268" t="s">
        <v>2933</v>
      </c>
      <c r="V1268" t="s">
        <v>2943</v>
      </c>
      <c r="W1268" t="s">
        <v>2553</v>
      </c>
      <c r="X1268" t="s">
        <v>2944</v>
      </c>
      <c r="Y1268" t="s">
        <v>2555</v>
      </c>
      <c r="Z1268" t="s">
        <v>2945</v>
      </c>
      <c r="AA1268" t="s">
        <v>2507</v>
      </c>
      <c r="AB1268" t="s">
        <v>2941</v>
      </c>
      <c r="AC1268" t="s">
        <v>715</v>
      </c>
      <c r="AD1268">
        <v>1.35</v>
      </c>
      <c r="AE1268">
        <v>1.35</v>
      </c>
      <c r="AF1268" t="s">
        <v>2509</v>
      </c>
      <c r="AG1268">
        <v>0.64</v>
      </c>
      <c r="AH1268" t="s">
        <v>2510</v>
      </c>
      <c r="AI1268">
        <v>200</v>
      </c>
      <c r="AJ1268">
        <v>200</v>
      </c>
      <c r="AK1268">
        <v>16</v>
      </c>
      <c r="AL1268" t="s">
        <v>2511</v>
      </c>
      <c r="AM1268" t="s">
        <v>2528</v>
      </c>
      <c r="AN1268" t="s">
        <v>2513</v>
      </c>
      <c r="AO1268" t="s">
        <v>2513</v>
      </c>
      <c r="AP1268" t="s">
        <v>2514</v>
      </c>
      <c r="AQ1268" t="s">
        <v>2513</v>
      </c>
      <c r="AR1268" t="s">
        <v>2513</v>
      </c>
      <c r="AS1268" t="s">
        <v>2557</v>
      </c>
      <c r="AT1268" t="s">
        <v>2513</v>
      </c>
      <c r="AU1268">
        <v>44515</v>
      </c>
      <c r="AV1268" t="s">
        <v>2513</v>
      </c>
      <c r="AW1268" t="s">
        <v>2513</v>
      </c>
      <c r="AX1268" t="s">
        <v>2516</v>
      </c>
      <c r="AY1268" t="s">
        <v>2558</v>
      </c>
      <c r="AZ1268" t="s">
        <v>2513</v>
      </c>
      <c r="BA1268" t="s">
        <v>2513</v>
      </c>
      <c r="BB1268" t="s">
        <v>2513</v>
      </c>
    </row>
    <row r="1269" spans="1:54" x14ac:dyDescent="0.45">
      <c r="A1269">
        <v>10001940</v>
      </c>
      <c r="B1269" t="s">
        <v>7050</v>
      </c>
      <c r="C1269" t="s">
        <v>25175</v>
      </c>
      <c r="D1269" t="s">
        <v>2489</v>
      </c>
      <c r="E1269" t="s">
        <v>7051</v>
      </c>
      <c r="F1269" t="s">
        <v>7052</v>
      </c>
      <c r="G1269" t="s">
        <v>3369</v>
      </c>
      <c r="H1269" t="s">
        <v>7051</v>
      </c>
      <c r="I1269" t="s">
        <v>2493</v>
      </c>
      <c r="J1269" t="s">
        <v>2494</v>
      </c>
      <c r="K1269" t="s">
        <v>2544</v>
      </c>
      <c r="L1269" t="s">
        <v>2496</v>
      </c>
      <c r="M1269" t="s">
        <v>2941</v>
      </c>
      <c r="N1269" t="s">
        <v>2496</v>
      </c>
      <c r="O1269" t="s">
        <v>2498</v>
      </c>
      <c r="P1269" t="s">
        <v>2546</v>
      </c>
      <c r="Q1269" t="s">
        <v>2547</v>
      </c>
      <c r="R1269" t="s">
        <v>2918</v>
      </c>
      <c r="S1269" t="s">
        <v>2919</v>
      </c>
      <c r="T1269" t="s">
        <v>2942</v>
      </c>
      <c r="U1269" t="s">
        <v>2933</v>
      </c>
      <c r="V1269" t="s">
        <v>2943</v>
      </c>
      <c r="W1269" t="s">
        <v>2553</v>
      </c>
      <c r="X1269" t="s">
        <v>2944</v>
      </c>
      <c r="Y1269" t="s">
        <v>2555</v>
      </c>
      <c r="Z1269" t="s">
        <v>2945</v>
      </c>
      <c r="AA1269" t="s">
        <v>2507</v>
      </c>
      <c r="AB1269" t="s">
        <v>2941</v>
      </c>
      <c r="AC1269" t="s">
        <v>715</v>
      </c>
      <c r="AD1269">
        <v>1.35</v>
      </c>
      <c r="AE1269">
        <v>1.35</v>
      </c>
      <c r="AF1269" t="s">
        <v>2509</v>
      </c>
      <c r="AG1269">
        <v>0.64</v>
      </c>
      <c r="AH1269" t="s">
        <v>2510</v>
      </c>
      <c r="AI1269">
        <v>200</v>
      </c>
      <c r="AJ1269">
        <v>200</v>
      </c>
      <c r="AK1269">
        <v>16</v>
      </c>
      <c r="AL1269" t="s">
        <v>2511</v>
      </c>
      <c r="AM1269" t="s">
        <v>2528</v>
      </c>
      <c r="AN1269" t="s">
        <v>2513</v>
      </c>
      <c r="AO1269" t="s">
        <v>2513</v>
      </c>
      <c r="AP1269" t="s">
        <v>2514</v>
      </c>
      <c r="AQ1269" t="s">
        <v>2513</v>
      </c>
      <c r="AR1269" t="s">
        <v>2513</v>
      </c>
      <c r="AS1269" t="s">
        <v>2557</v>
      </c>
      <c r="AT1269" t="s">
        <v>2513</v>
      </c>
      <c r="AU1269">
        <v>44515</v>
      </c>
      <c r="AV1269" t="s">
        <v>2513</v>
      </c>
      <c r="AW1269" t="s">
        <v>2513</v>
      </c>
      <c r="AX1269" t="s">
        <v>2516</v>
      </c>
      <c r="AY1269" t="s">
        <v>2558</v>
      </c>
      <c r="AZ1269" t="s">
        <v>2513</v>
      </c>
      <c r="BA1269" t="s">
        <v>2513</v>
      </c>
      <c r="BB1269" t="s">
        <v>2513</v>
      </c>
    </row>
    <row r="1270" spans="1:54" x14ac:dyDescent="0.45">
      <c r="A1270">
        <v>10001985</v>
      </c>
      <c r="B1270" t="s">
        <v>7053</v>
      </c>
      <c r="C1270" t="s">
        <v>25176</v>
      </c>
      <c r="D1270" t="s">
        <v>2489</v>
      </c>
      <c r="E1270" t="s">
        <v>7054</v>
      </c>
      <c r="F1270" t="s">
        <v>7055</v>
      </c>
      <c r="G1270" t="s">
        <v>3240</v>
      </c>
      <c r="H1270" t="s">
        <v>7054</v>
      </c>
      <c r="I1270" t="s">
        <v>2493</v>
      </c>
      <c r="J1270" t="s">
        <v>2494</v>
      </c>
      <c r="K1270" t="s">
        <v>2544</v>
      </c>
      <c r="L1270" t="s">
        <v>2496</v>
      </c>
      <c r="M1270" t="s">
        <v>6214</v>
      </c>
      <c r="N1270" t="s">
        <v>2496</v>
      </c>
      <c r="O1270" t="s">
        <v>2498</v>
      </c>
      <c r="P1270" t="s">
        <v>2546</v>
      </c>
      <c r="Q1270" t="s">
        <v>2547</v>
      </c>
      <c r="R1270" t="s">
        <v>3327</v>
      </c>
      <c r="S1270" t="s">
        <v>3328</v>
      </c>
      <c r="T1270" t="s">
        <v>3329</v>
      </c>
      <c r="U1270" t="s">
        <v>3330</v>
      </c>
      <c r="V1270" t="s">
        <v>3331</v>
      </c>
      <c r="W1270" t="s">
        <v>2553</v>
      </c>
      <c r="X1270" t="s">
        <v>6215</v>
      </c>
      <c r="Y1270" t="s">
        <v>2555</v>
      </c>
      <c r="Z1270" t="s">
        <v>6216</v>
      </c>
      <c r="AA1270" t="s">
        <v>2507</v>
      </c>
      <c r="AB1270" t="s">
        <v>6214</v>
      </c>
      <c r="AC1270" t="s">
        <v>715</v>
      </c>
      <c r="AD1270">
        <v>1.17</v>
      </c>
      <c r="AE1270">
        <v>1.17</v>
      </c>
      <c r="AF1270" t="s">
        <v>2509</v>
      </c>
      <c r="AG1270">
        <v>0.74199999999999999</v>
      </c>
      <c r="AH1270" t="s">
        <v>2510</v>
      </c>
      <c r="AI1270">
        <v>232</v>
      </c>
      <c r="AJ1270">
        <v>200</v>
      </c>
      <c r="AK1270">
        <v>16</v>
      </c>
      <c r="AL1270" t="s">
        <v>2511</v>
      </c>
      <c r="AM1270" t="s">
        <v>2528</v>
      </c>
      <c r="AN1270" t="s">
        <v>2513</v>
      </c>
      <c r="AO1270" t="s">
        <v>2513</v>
      </c>
      <c r="AP1270" t="s">
        <v>2514</v>
      </c>
      <c r="AQ1270" t="s">
        <v>2513</v>
      </c>
      <c r="AR1270" t="s">
        <v>2513</v>
      </c>
      <c r="AS1270" t="s">
        <v>2557</v>
      </c>
      <c r="AT1270" t="s">
        <v>2513</v>
      </c>
      <c r="AU1270">
        <v>44515</v>
      </c>
      <c r="AV1270" t="s">
        <v>2513</v>
      </c>
      <c r="AW1270" t="s">
        <v>2513</v>
      </c>
      <c r="AX1270" t="s">
        <v>2516</v>
      </c>
      <c r="AY1270" t="s">
        <v>2558</v>
      </c>
      <c r="AZ1270" t="s">
        <v>2513</v>
      </c>
      <c r="BA1270" t="s">
        <v>2513</v>
      </c>
      <c r="BB1270" t="s">
        <v>2513</v>
      </c>
    </row>
    <row r="1271" spans="1:54" x14ac:dyDescent="0.45">
      <c r="A1271">
        <v>10001986</v>
      </c>
      <c r="B1271" t="s">
        <v>7056</v>
      </c>
      <c r="C1271" t="s">
        <v>25177</v>
      </c>
      <c r="D1271" t="s">
        <v>2489</v>
      </c>
      <c r="E1271" t="s">
        <v>7057</v>
      </c>
      <c r="F1271" t="s">
        <v>7058</v>
      </c>
      <c r="G1271" t="s">
        <v>3240</v>
      </c>
      <c r="H1271" t="s">
        <v>7057</v>
      </c>
      <c r="I1271" t="s">
        <v>2493</v>
      </c>
      <c r="J1271" t="s">
        <v>2494</v>
      </c>
      <c r="K1271" t="s">
        <v>2544</v>
      </c>
      <c r="L1271" t="s">
        <v>2496</v>
      </c>
      <c r="M1271" t="s">
        <v>6214</v>
      </c>
      <c r="N1271" t="s">
        <v>2496</v>
      </c>
      <c r="O1271" t="s">
        <v>2498</v>
      </c>
      <c r="P1271" t="s">
        <v>2546</v>
      </c>
      <c r="Q1271" t="s">
        <v>2547</v>
      </c>
      <c r="R1271" t="s">
        <v>3327</v>
      </c>
      <c r="S1271" t="s">
        <v>3328</v>
      </c>
      <c r="T1271" t="s">
        <v>3329</v>
      </c>
      <c r="U1271" t="s">
        <v>3330</v>
      </c>
      <c r="V1271" t="s">
        <v>3331</v>
      </c>
      <c r="W1271" t="s">
        <v>2553</v>
      </c>
      <c r="X1271" t="s">
        <v>6215</v>
      </c>
      <c r="Y1271" t="s">
        <v>2555</v>
      </c>
      <c r="Z1271" t="s">
        <v>6216</v>
      </c>
      <c r="AA1271" t="s">
        <v>2507</v>
      </c>
      <c r="AB1271" t="s">
        <v>6214</v>
      </c>
      <c r="AC1271" t="s">
        <v>715</v>
      </c>
      <c r="AD1271">
        <v>1.17</v>
      </c>
      <c r="AE1271">
        <v>1.17</v>
      </c>
      <c r="AF1271" t="s">
        <v>2509</v>
      </c>
      <c r="AG1271">
        <v>0.74199999999999999</v>
      </c>
      <c r="AH1271" t="s">
        <v>2510</v>
      </c>
      <c r="AI1271">
        <v>232</v>
      </c>
      <c r="AJ1271">
        <v>200</v>
      </c>
      <c r="AK1271">
        <v>16</v>
      </c>
      <c r="AL1271" t="s">
        <v>2511</v>
      </c>
      <c r="AM1271" t="s">
        <v>2528</v>
      </c>
      <c r="AN1271" t="s">
        <v>2513</v>
      </c>
      <c r="AO1271" t="s">
        <v>2513</v>
      </c>
      <c r="AP1271" t="s">
        <v>2514</v>
      </c>
      <c r="AQ1271" t="s">
        <v>2513</v>
      </c>
      <c r="AR1271" t="s">
        <v>2513</v>
      </c>
      <c r="AS1271" t="s">
        <v>2557</v>
      </c>
      <c r="AT1271" t="s">
        <v>2513</v>
      </c>
      <c r="AU1271">
        <v>44515</v>
      </c>
      <c r="AV1271" t="s">
        <v>2513</v>
      </c>
      <c r="AW1271" t="s">
        <v>2513</v>
      </c>
      <c r="AX1271" t="s">
        <v>2516</v>
      </c>
      <c r="AY1271" t="s">
        <v>2558</v>
      </c>
      <c r="AZ1271" t="s">
        <v>2513</v>
      </c>
      <c r="BA1271" t="s">
        <v>2513</v>
      </c>
      <c r="BB1271" t="s">
        <v>2513</v>
      </c>
    </row>
    <row r="1272" spans="1:54" x14ac:dyDescent="0.45">
      <c r="A1272">
        <v>10001987</v>
      </c>
      <c r="B1272" t="s">
        <v>7059</v>
      </c>
      <c r="C1272" t="s">
        <v>25178</v>
      </c>
      <c r="D1272" t="s">
        <v>2489</v>
      </c>
      <c r="E1272" t="s">
        <v>7060</v>
      </c>
      <c r="F1272" t="s">
        <v>7061</v>
      </c>
      <c r="G1272" t="s">
        <v>3240</v>
      </c>
      <c r="H1272" t="s">
        <v>7060</v>
      </c>
      <c r="I1272" t="s">
        <v>2493</v>
      </c>
      <c r="J1272" t="s">
        <v>2494</v>
      </c>
      <c r="K1272" t="s">
        <v>2544</v>
      </c>
      <c r="L1272" t="s">
        <v>2496</v>
      </c>
      <c r="M1272" t="s">
        <v>6214</v>
      </c>
      <c r="N1272" t="s">
        <v>2496</v>
      </c>
      <c r="O1272" t="s">
        <v>2498</v>
      </c>
      <c r="P1272" t="s">
        <v>2546</v>
      </c>
      <c r="Q1272" t="s">
        <v>2547</v>
      </c>
      <c r="R1272" t="s">
        <v>3327</v>
      </c>
      <c r="S1272" t="s">
        <v>3328</v>
      </c>
      <c r="T1272" t="s">
        <v>3329</v>
      </c>
      <c r="U1272" t="s">
        <v>3330</v>
      </c>
      <c r="V1272" t="s">
        <v>3331</v>
      </c>
      <c r="W1272" t="s">
        <v>2553</v>
      </c>
      <c r="X1272" t="s">
        <v>6215</v>
      </c>
      <c r="Y1272" t="s">
        <v>2555</v>
      </c>
      <c r="Z1272" t="s">
        <v>6216</v>
      </c>
      <c r="AA1272" t="s">
        <v>2507</v>
      </c>
      <c r="AB1272" t="s">
        <v>6214</v>
      </c>
      <c r="AC1272" t="s">
        <v>715</v>
      </c>
      <c r="AD1272">
        <v>1.17</v>
      </c>
      <c r="AE1272">
        <v>1.17</v>
      </c>
      <c r="AF1272" t="s">
        <v>2509</v>
      </c>
      <c r="AG1272">
        <v>0.74199999999999999</v>
      </c>
      <c r="AH1272" t="s">
        <v>2510</v>
      </c>
      <c r="AI1272">
        <v>232</v>
      </c>
      <c r="AJ1272">
        <v>200</v>
      </c>
      <c r="AK1272">
        <v>16</v>
      </c>
      <c r="AL1272" t="s">
        <v>2511</v>
      </c>
      <c r="AM1272" t="s">
        <v>2528</v>
      </c>
      <c r="AN1272" t="s">
        <v>2513</v>
      </c>
      <c r="AO1272" t="s">
        <v>2513</v>
      </c>
      <c r="AP1272" t="s">
        <v>2514</v>
      </c>
      <c r="AQ1272" t="s">
        <v>2513</v>
      </c>
      <c r="AR1272" t="s">
        <v>2513</v>
      </c>
      <c r="AS1272" t="s">
        <v>2557</v>
      </c>
      <c r="AT1272" t="s">
        <v>2513</v>
      </c>
      <c r="AU1272">
        <v>44515</v>
      </c>
      <c r="AV1272" t="s">
        <v>2513</v>
      </c>
      <c r="AW1272" t="s">
        <v>2513</v>
      </c>
      <c r="AX1272" t="s">
        <v>2516</v>
      </c>
      <c r="AY1272" t="s">
        <v>2558</v>
      </c>
      <c r="AZ1272" t="s">
        <v>2513</v>
      </c>
      <c r="BA1272" t="s">
        <v>2513</v>
      </c>
      <c r="BB1272" t="s">
        <v>2513</v>
      </c>
    </row>
    <row r="1273" spans="1:54" x14ac:dyDescent="0.45">
      <c r="A1273">
        <v>10001988</v>
      </c>
      <c r="B1273" t="s">
        <v>7062</v>
      </c>
      <c r="C1273" t="s">
        <v>25179</v>
      </c>
      <c r="D1273" t="s">
        <v>2489</v>
      </c>
      <c r="E1273" t="s">
        <v>7063</v>
      </c>
      <c r="F1273" t="s">
        <v>7064</v>
      </c>
      <c r="G1273" t="s">
        <v>3240</v>
      </c>
      <c r="H1273" t="s">
        <v>7063</v>
      </c>
      <c r="I1273" t="s">
        <v>2493</v>
      </c>
      <c r="J1273" t="s">
        <v>2494</v>
      </c>
      <c r="K1273" t="s">
        <v>2544</v>
      </c>
      <c r="L1273" t="s">
        <v>2496</v>
      </c>
      <c r="M1273" t="s">
        <v>6214</v>
      </c>
      <c r="N1273" t="s">
        <v>2496</v>
      </c>
      <c r="O1273" t="s">
        <v>2498</v>
      </c>
      <c r="P1273" t="s">
        <v>2546</v>
      </c>
      <c r="Q1273" t="s">
        <v>2547</v>
      </c>
      <c r="R1273" t="s">
        <v>3327</v>
      </c>
      <c r="S1273" t="s">
        <v>3328</v>
      </c>
      <c r="T1273" t="s">
        <v>3329</v>
      </c>
      <c r="U1273" t="s">
        <v>3330</v>
      </c>
      <c r="V1273" t="s">
        <v>3331</v>
      </c>
      <c r="W1273" t="s">
        <v>2553</v>
      </c>
      <c r="X1273" t="s">
        <v>6215</v>
      </c>
      <c r="Y1273" t="s">
        <v>2555</v>
      </c>
      <c r="Z1273" t="s">
        <v>6216</v>
      </c>
      <c r="AA1273" t="s">
        <v>2507</v>
      </c>
      <c r="AB1273" t="s">
        <v>6214</v>
      </c>
      <c r="AC1273" t="s">
        <v>715</v>
      </c>
      <c r="AD1273">
        <v>1.17</v>
      </c>
      <c r="AE1273">
        <v>1.17</v>
      </c>
      <c r="AF1273" t="s">
        <v>2509</v>
      </c>
      <c r="AG1273">
        <v>0.74199999999999999</v>
      </c>
      <c r="AH1273" t="s">
        <v>2510</v>
      </c>
      <c r="AI1273">
        <v>232</v>
      </c>
      <c r="AJ1273">
        <v>200</v>
      </c>
      <c r="AK1273">
        <v>16</v>
      </c>
      <c r="AL1273" t="s">
        <v>2511</v>
      </c>
      <c r="AM1273" t="s">
        <v>2528</v>
      </c>
      <c r="AN1273" t="s">
        <v>2513</v>
      </c>
      <c r="AO1273" t="s">
        <v>2513</v>
      </c>
      <c r="AP1273" t="s">
        <v>2514</v>
      </c>
      <c r="AQ1273" t="s">
        <v>2513</v>
      </c>
      <c r="AR1273" t="s">
        <v>2513</v>
      </c>
      <c r="AS1273" t="s">
        <v>2557</v>
      </c>
      <c r="AT1273" t="s">
        <v>2513</v>
      </c>
      <c r="AU1273">
        <v>44515</v>
      </c>
      <c r="AV1273" t="s">
        <v>2513</v>
      </c>
      <c r="AW1273" t="s">
        <v>2513</v>
      </c>
      <c r="AX1273" t="s">
        <v>2516</v>
      </c>
      <c r="AY1273" t="s">
        <v>2558</v>
      </c>
      <c r="AZ1273" t="s">
        <v>2513</v>
      </c>
      <c r="BA1273" t="s">
        <v>2513</v>
      </c>
      <c r="BB1273" t="s">
        <v>2513</v>
      </c>
    </row>
    <row r="1274" spans="1:54" x14ac:dyDescent="0.45">
      <c r="A1274">
        <v>10001989</v>
      </c>
      <c r="B1274" t="s">
        <v>7065</v>
      </c>
      <c r="C1274" t="s">
        <v>25180</v>
      </c>
      <c r="D1274" t="s">
        <v>2489</v>
      </c>
      <c r="E1274" t="s">
        <v>7066</v>
      </c>
      <c r="F1274" t="s">
        <v>7067</v>
      </c>
      <c r="G1274" t="s">
        <v>3240</v>
      </c>
      <c r="H1274" t="s">
        <v>7066</v>
      </c>
      <c r="I1274" t="s">
        <v>2493</v>
      </c>
      <c r="J1274" t="s">
        <v>2494</v>
      </c>
      <c r="K1274" t="s">
        <v>2544</v>
      </c>
      <c r="L1274" t="s">
        <v>2496</v>
      </c>
      <c r="M1274" t="s">
        <v>6214</v>
      </c>
      <c r="N1274" t="s">
        <v>2496</v>
      </c>
      <c r="O1274" t="s">
        <v>2498</v>
      </c>
      <c r="P1274" t="s">
        <v>2546</v>
      </c>
      <c r="Q1274" t="s">
        <v>2547</v>
      </c>
      <c r="R1274" t="s">
        <v>3327</v>
      </c>
      <c r="S1274" t="s">
        <v>3328</v>
      </c>
      <c r="T1274" t="s">
        <v>3329</v>
      </c>
      <c r="U1274" t="s">
        <v>3330</v>
      </c>
      <c r="V1274" t="s">
        <v>3331</v>
      </c>
      <c r="W1274" t="s">
        <v>2553</v>
      </c>
      <c r="X1274" t="s">
        <v>6215</v>
      </c>
      <c r="Y1274" t="s">
        <v>2555</v>
      </c>
      <c r="Z1274" t="s">
        <v>6216</v>
      </c>
      <c r="AA1274" t="s">
        <v>2507</v>
      </c>
      <c r="AB1274" t="s">
        <v>6214</v>
      </c>
      <c r="AC1274" t="s">
        <v>715</v>
      </c>
      <c r="AD1274">
        <v>1.17</v>
      </c>
      <c r="AE1274">
        <v>1.17</v>
      </c>
      <c r="AF1274" t="s">
        <v>2509</v>
      </c>
      <c r="AG1274">
        <v>0.74199999999999999</v>
      </c>
      <c r="AH1274" t="s">
        <v>2510</v>
      </c>
      <c r="AI1274">
        <v>232</v>
      </c>
      <c r="AJ1274">
        <v>200</v>
      </c>
      <c r="AK1274">
        <v>16</v>
      </c>
      <c r="AL1274" t="s">
        <v>2511</v>
      </c>
      <c r="AM1274" t="s">
        <v>2528</v>
      </c>
      <c r="AN1274" t="s">
        <v>2513</v>
      </c>
      <c r="AO1274" t="s">
        <v>2513</v>
      </c>
      <c r="AP1274" t="s">
        <v>2514</v>
      </c>
      <c r="AQ1274" t="s">
        <v>2513</v>
      </c>
      <c r="AR1274" t="s">
        <v>2513</v>
      </c>
      <c r="AS1274" t="s">
        <v>2557</v>
      </c>
      <c r="AT1274" t="s">
        <v>2513</v>
      </c>
      <c r="AU1274">
        <v>44515</v>
      </c>
      <c r="AV1274" t="s">
        <v>2513</v>
      </c>
      <c r="AW1274" t="s">
        <v>2513</v>
      </c>
      <c r="AX1274" t="s">
        <v>2516</v>
      </c>
      <c r="AY1274" t="s">
        <v>2558</v>
      </c>
      <c r="AZ1274" t="s">
        <v>2513</v>
      </c>
      <c r="BA1274" t="s">
        <v>2513</v>
      </c>
      <c r="BB1274" t="s">
        <v>2513</v>
      </c>
    </row>
    <row r="1275" spans="1:54" x14ac:dyDescent="0.45">
      <c r="A1275">
        <v>10001990</v>
      </c>
      <c r="B1275" t="s">
        <v>7068</v>
      </c>
      <c r="C1275" t="s">
        <v>25181</v>
      </c>
      <c r="D1275" t="s">
        <v>2489</v>
      </c>
      <c r="E1275" t="s">
        <v>7069</v>
      </c>
      <c r="F1275" t="s">
        <v>7070</v>
      </c>
      <c r="G1275" t="s">
        <v>3240</v>
      </c>
      <c r="H1275" t="s">
        <v>7069</v>
      </c>
      <c r="I1275" t="s">
        <v>2493</v>
      </c>
      <c r="J1275" t="s">
        <v>2494</v>
      </c>
      <c r="K1275" t="s">
        <v>2544</v>
      </c>
      <c r="L1275" t="s">
        <v>2496</v>
      </c>
      <c r="M1275" t="s">
        <v>6214</v>
      </c>
      <c r="N1275" t="s">
        <v>2496</v>
      </c>
      <c r="O1275" t="s">
        <v>2498</v>
      </c>
      <c r="P1275" t="s">
        <v>2546</v>
      </c>
      <c r="Q1275" t="s">
        <v>2547</v>
      </c>
      <c r="R1275" t="s">
        <v>3327</v>
      </c>
      <c r="S1275" t="s">
        <v>3328</v>
      </c>
      <c r="T1275" t="s">
        <v>3329</v>
      </c>
      <c r="U1275" t="s">
        <v>3330</v>
      </c>
      <c r="V1275" t="s">
        <v>3331</v>
      </c>
      <c r="W1275" t="s">
        <v>2553</v>
      </c>
      <c r="X1275" t="s">
        <v>6215</v>
      </c>
      <c r="Y1275" t="s">
        <v>2555</v>
      </c>
      <c r="Z1275" t="s">
        <v>6216</v>
      </c>
      <c r="AA1275" t="s">
        <v>2507</v>
      </c>
      <c r="AB1275" t="s">
        <v>6214</v>
      </c>
      <c r="AC1275" t="s">
        <v>715</v>
      </c>
      <c r="AD1275">
        <v>1.17</v>
      </c>
      <c r="AE1275">
        <v>1.17</v>
      </c>
      <c r="AF1275" t="s">
        <v>2509</v>
      </c>
      <c r="AG1275">
        <v>0.74199999999999999</v>
      </c>
      <c r="AH1275" t="s">
        <v>2510</v>
      </c>
      <c r="AI1275">
        <v>232</v>
      </c>
      <c r="AJ1275">
        <v>200</v>
      </c>
      <c r="AK1275">
        <v>16</v>
      </c>
      <c r="AL1275" t="s">
        <v>2511</v>
      </c>
      <c r="AM1275" t="s">
        <v>2528</v>
      </c>
      <c r="AN1275" t="s">
        <v>2513</v>
      </c>
      <c r="AO1275" t="s">
        <v>2513</v>
      </c>
      <c r="AP1275" t="s">
        <v>2514</v>
      </c>
      <c r="AQ1275" t="s">
        <v>2513</v>
      </c>
      <c r="AR1275" t="s">
        <v>2513</v>
      </c>
      <c r="AS1275" t="s">
        <v>2557</v>
      </c>
      <c r="AT1275" t="s">
        <v>2513</v>
      </c>
      <c r="AU1275">
        <v>44515</v>
      </c>
      <c r="AV1275" t="s">
        <v>2513</v>
      </c>
      <c r="AW1275" t="s">
        <v>2513</v>
      </c>
      <c r="AX1275" t="s">
        <v>2516</v>
      </c>
      <c r="AY1275" t="s">
        <v>2558</v>
      </c>
      <c r="AZ1275" t="s">
        <v>2513</v>
      </c>
      <c r="BA1275" t="s">
        <v>2513</v>
      </c>
      <c r="BB1275" t="s">
        <v>2513</v>
      </c>
    </row>
    <row r="1276" spans="1:54" x14ac:dyDescent="0.45">
      <c r="A1276">
        <v>10001991</v>
      </c>
      <c r="B1276" t="s">
        <v>7071</v>
      </c>
      <c r="C1276" t="s">
        <v>25182</v>
      </c>
      <c r="D1276" t="s">
        <v>2489</v>
      </c>
      <c r="E1276" t="s">
        <v>7072</v>
      </c>
      <c r="F1276" t="s">
        <v>7073</v>
      </c>
      <c r="G1276" t="s">
        <v>3271</v>
      </c>
      <c r="H1276" t="s">
        <v>7072</v>
      </c>
      <c r="I1276" t="s">
        <v>2493</v>
      </c>
      <c r="J1276" t="s">
        <v>2494</v>
      </c>
      <c r="K1276" t="s">
        <v>2544</v>
      </c>
      <c r="L1276" t="s">
        <v>2496</v>
      </c>
      <c r="M1276" t="s">
        <v>6214</v>
      </c>
      <c r="N1276" t="s">
        <v>2496</v>
      </c>
      <c r="O1276" t="s">
        <v>2498</v>
      </c>
      <c r="P1276" t="s">
        <v>2546</v>
      </c>
      <c r="Q1276" t="s">
        <v>2547</v>
      </c>
      <c r="R1276" t="s">
        <v>3327</v>
      </c>
      <c r="S1276" t="s">
        <v>3328</v>
      </c>
      <c r="T1276" t="s">
        <v>3329</v>
      </c>
      <c r="U1276" t="s">
        <v>3330</v>
      </c>
      <c r="V1276" t="s">
        <v>3331</v>
      </c>
      <c r="W1276" t="s">
        <v>2553</v>
      </c>
      <c r="X1276" t="s">
        <v>6215</v>
      </c>
      <c r="Y1276" t="s">
        <v>2555</v>
      </c>
      <c r="Z1276" t="s">
        <v>6216</v>
      </c>
      <c r="AA1276" t="s">
        <v>2507</v>
      </c>
      <c r="AB1276" t="s">
        <v>6214</v>
      </c>
      <c r="AC1276" t="s">
        <v>715</v>
      </c>
      <c r="AD1276">
        <v>1.17</v>
      </c>
      <c r="AE1276">
        <v>1.17</v>
      </c>
      <c r="AF1276" t="s">
        <v>2509</v>
      </c>
      <c r="AG1276">
        <v>0.74199999999999999</v>
      </c>
      <c r="AH1276" t="s">
        <v>2510</v>
      </c>
      <c r="AI1276">
        <v>232</v>
      </c>
      <c r="AJ1276">
        <v>200</v>
      </c>
      <c r="AK1276">
        <v>16</v>
      </c>
      <c r="AL1276" t="s">
        <v>2511</v>
      </c>
      <c r="AM1276" t="s">
        <v>2528</v>
      </c>
      <c r="AN1276" t="s">
        <v>2513</v>
      </c>
      <c r="AO1276" t="s">
        <v>2513</v>
      </c>
      <c r="AP1276" t="s">
        <v>2514</v>
      </c>
      <c r="AQ1276" t="s">
        <v>2513</v>
      </c>
      <c r="AR1276" t="s">
        <v>2513</v>
      </c>
      <c r="AS1276" t="s">
        <v>2557</v>
      </c>
      <c r="AT1276" t="s">
        <v>2513</v>
      </c>
      <c r="AU1276">
        <v>44515</v>
      </c>
      <c r="AV1276" t="s">
        <v>2513</v>
      </c>
      <c r="AW1276" t="s">
        <v>2513</v>
      </c>
      <c r="AX1276" t="s">
        <v>2516</v>
      </c>
      <c r="AY1276" t="s">
        <v>2558</v>
      </c>
      <c r="AZ1276" t="s">
        <v>2513</v>
      </c>
      <c r="BA1276" t="s">
        <v>2513</v>
      </c>
      <c r="BB1276" t="s">
        <v>2513</v>
      </c>
    </row>
    <row r="1277" spans="1:54" x14ac:dyDescent="0.45">
      <c r="A1277">
        <v>10001996</v>
      </c>
      <c r="B1277" t="s">
        <v>7074</v>
      </c>
      <c r="C1277" t="s">
        <v>25183</v>
      </c>
      <c r="D1277" t="s">
        <v>2489</v>
      </c>
      <c r="E1277" t="s">
        <v>7075</v>
      </c>
      <c r="F1277" t="s">
        <v>7076</v>
      </c>
      <c r="G1277" t="s">
        <v>3240</v>
      </c>
      <c r="H1277" t="s">
        <v>7075</v>
      </c>
      <c r="I1277" t="s">
        <v>2493</v>
      </c>
      <c r="J1277" t="s">
        <v>2494</v>
      </c>
      <c r="K1277" t="s">
        <v>2544</v>
      </c>
      <c r="L1277" t="s">
        <v>2496</v>
      </c>
      <c r="M1277" t="s">
        <v>6241</v>
      </c>
      <c r="N1277" t="s">
        <v>2496</v>
      </c>
      <c r="O1277" t="s">
        <v>2498</v>
      </c>
      <c r="P1277" t="s">
        <v>2546</v>
      </c>
      <c r="Q1277" t="s">
        <v>2547</v>
      </c>
      <c r="R1277" t="s">
        <v>3327</v>
      </c>
      <c r="S1277" t="s">
        <v>3328</v>
      </c>
      <c r="T1277" t="s">
        <v>3329</v>
      </c>
      <c r="U1277" t="s">
        <v>3330</v>
      </c>
      <c r="V1277" t="s">
        <v>3331</v>
      </c>
      <c r="W1277" t="s">
        <v>2553</v>
      </c>
      <c r="X1277" t="s">
        <v>6242</v>
      </c>
      <c r="Y1277" t="s">
        <v>3189</v>
      </c>
      <c r="Z1277" t="s">
        <v>6243</v>
      </c>
      <c r="AA1277" t="s">
        <v>2507</v>
      </c>
      <c r="AB1277" t="s">
        <v>6241</v>
      </c>
      <c r="AC1277" t="s">
        <v>715</v>
      </c>
      <c r="AD1277">
        <v>1.17</v>
      </c>
      <c r="AE1277">
        <v>1.17</v>
      </c>
      <c r="AF1277" t="s">
        <v>2509</v>
      </c>
      <c r="AG1277">
        <v>0.74199999999999999</v>
      </c>
      <c r="AH1277" t="s">
        <v>2510</v>
      </c>
      <c r="AI1277">
        <v>232</v>
      </c>
      <c r="AJ1277">
        <v>200</v>
      </c>
      <c r="AK1277">
        <v>16</v>
      </c>
      <c r="AL1277" t="s">
        <v>2511</v>
      </c>
      <c r="AM1277" t="s">
        <v>2528</v>
      </c>
      <c r="AN1277" t="s">
        <v>2513</v>
      </c>
      <c r="AO1277" t="s">
        <v>2513</v>
      </c>
      <c r="AP1277" t="s">
        <v>2514</v>
      </c>
      <c r="AQ1277" t="s">
        <v>2513</v>
      </c>
      <c r="AR1277" t="s">
        <v>2513</v>
      </c>
      <c r="AS1277" t="s">
        <v>2557</v>
      </c>
      <c r="AT1277" t="s">
        <v>2513</v>
      </c>
      <c r="AU1277">
        <v>44515</v>
      </c>
      <c r="AV1277" t="s">
        <v>2513</v>
      </c>
      <c r="AW1277" t="s">
        <v>2513</v>
      </c>
      <c r="AX1277" t="s">
        <v>2516</v>
      </c>
      <c r="AY1277" t="s">
        <v>2558</v>
      </c>
      <c r="AZ1277" t="s">
        <v>2513</v>
      </c>
      <c r="BA1277" t="s">
        <v>2513</v>
      </c>
      <c r="BB1277" t="s">
        <v>2513</v>
      </c>
    </row>
    <row r="1278" spans="1:54" x14ac:dyDescent="0.45">
      <c r="A1278">
        <v>10001997</v>
      </c>
      <c r="B1278" t="s">
        <v>7077</v>
      </c>
      <c r="C1278" t="s">
        <v>25184</v>
      </c>
      <c r="D1278" t="s">
        <v>2489</v>
      </c>
      <c r="E1278" t="s">
        <v>7078</v>
      </c>
      <c r="F1278" t="s">
        <v>7079</v>
      </c>
      <c r="G1278" t="s">
        <v>3240</v>
      </c>
      <c r="H1278" t="s">
        <v>7078</v>
      </c>
      <c r="I1278" t="s">
        <v>2493</v>
      </c>
      <c r="J1278" t="s">
        <v>2494</v>
      </c>
      <c r="K1278" t="s">
        <v>2544</v>
      </c>
      <c r="L1278" t="s">
        <v>2496</v>
      </c>
      <c r="M1278" t="s">
        <v>7080</v>
      </c>
      <c r="N1278" t="s">
        <v>2496</v>
      </c>
      <c r="O1278" t="s">
        <v>2498</v>
      </c>
      <c r="P1278" t="s">
        <v>2546</v>
      </c>
      <c r="Q1278" t="s">
        <v>2547</v>
      </c>
      <c r="R1278" t="s">
        <v>2918</v>
      </c>
      <c r="S1278" t="s">
        <v>2919</v>
      </c>
      <c r="T1278" t="s">
        <v>6855</v>
      </c>
      <c r="U1278" t="s">
        <v>6856</v>
      </c>
      <c r="V1278" t="s">
        <v>6857</v>
      </c>
      <c r="W1278" t="s">
        <v>2553</v>
      </c>
      <c r="X1278" t="s">
        <v>7081</v>
      </c>
      <c r="Y1278" t="s">
        <v>3202</v>
      </c>
      <c r="Z1278" t="s">
        <v>7082</v>
      </c>
      <c r="AA1278" t="s">
        <v>2507</v>
      </c>
      <c r="AB1278" t="s">
        <v>7080</v>
      </c>
      <c r="AC1278" t="s">
        <v>715</v>
      </c>
      <c r="AD1278">
        <v>3.8</v>
      </c>
      <c r="AE1278">
        <v>3.8</v>
      </c>
      <c r="AF1278" t="s">
        <v>2509</v>
      </c>
      <c r="AG1278">
        <v>1.7999999999999999E-2</v>
      </c>
      <c r="AH1278" t="s">
        <v>6779</v>
      </c>
      <c r="AI1278">
        <v>300</v>
      </c>
      <c r="AJ1278">
        <v>300</v>
      </c>
      <c r="AK1278">
        <v>20</v>
      </c>
      <c r="AL1278" t="s">
        <v>2511</v>
      </c>
      <c r="AM1278" t="s">
        <v>2528</v>
      </c>
      <c r="AN1278" t="s">
        <v>2513</v>
      </c>
      <c r="AO1278" t="s">
        <v>2513</v>
      </c>
      <c r="AP1278" t="s">
        <v>2514</v>
      </c>
      <c r="AQ1278" t="s">
        <v>2513</v>
      </c>
      <c r="AR1278" t="s">
        <v>2513</v>
      </c>
      <c r="AS1278" t="s">
        <v>2557</v>
      </c>
      <c r="AT1278" t="s">
        <v>2513</v>
      </c>
      <c r="AU1278">
        <v>44515</v>
      </c>
      <c r="AV1278" t="s">
        <v>2513</v>
      </c>
      <c r="AW1278" t="s">
        <v>2513</v>
      </c>
      <c r="AX1278" t="s">
        <v>2516</v>
      </c>
      <c r="AY1278" t="s">
        <v>2558</v>
      </c>
      <c r="AZ1278" t="s">
        <v>2513</v>
      </c>
      <c r="BA1278" t="s">
        <v>2513</v>
      </c>
      <c r="BB1278" t="s">
        <v>2513</v>
      </c>
    </row>
    <row r="1279" spans="1:54" x14ac:dyDescent="0.45">
      <c r="A1279">
        <v>10001998</v>
      </c>
      <c r="B1279" t="s">
        <v>7083</v>
      </c>
      <c r="C1279" t="s">
        <v>25185</v>
      </c>
      <c r="D1279" t="s">
        <v>2489</v>
      </c>
      <c r="E1279" t="s">
        <v>7084</v>
      </c>
      <c r="F1279" t="s">
        <v>7085</v>
      </c>
      <c r="G1279" t="s">
        <v>3240</v>
      </c>
      <c r="H1279" t="s">
        <v>7084</v>
      </c>
      <c r="I1279" t="s">
        <v>2493</v>
      </c>
      <c r="J1279" t="s">
        <v>2494</v>
      </c>
      <c r="K1279" t="s">
        <v>2544</v>
      </c>
      <c r="L1279" t="s">
        <v>2496</v>
      </c>
      <c r="M1279" t="s">
        <v>3570</v>
      </c>
      <c r="N1279" t="s">
        <v>2496</v>
      </c>
      <c r="O1279" t="s">
        <v>2498</v>
      </c>
      <c r="P1279" t="s">
        <v>2546</v>
      </c>
      <c r="Q1279" t="s">
        <v>2547</v>
      </c>
      <c r="R1279" t="s">
        <v>2918</v>
      </c>
      <c r="S1279" t="s">
        <v>2919</v>
      </c>
      <c r="T1279" t="s">
        <v>2920</v>
      </c>
      <c r="U1279" t="s">
        <v>2921</v>
      </c>
      <c r="V1279" t="s">
        <v>2922</v>
      </c>
      <c r="W1279" t="s">
        <v>2553</v>
      </c>
      <c r="X1279" t="s">
        <v>3571</v>
      </c>
      <c r="Y1279" t="s">
        <v>3202</v>
      </c>
      <c r="Z1279" t="s">
        <v>3572</v>
      </c>
      <c r="AA1279" t="s">
        <v>2507</v>
      </c>
      <c r="AB1279" t="s">
        <v>3570</v>
      </c>
      <c r="AC1279" t="s">
        <v>715</v>
      </c>
      <c r="AD1279">
        <v>0.33</v>
      </c>
      <c r="AE1279">
        <v>0.33</v>
      </c>
      <c r="AF1279" t="s">
        <v>2509</v>
      </c>
      <c r="AG1279">
        <v>0.16</v>
      </c>
      <c r="AH1279" t="s">
        <v>2510</v>
      </c>
      <c r="AI1279">
        <v>100</v>
      </c>
      <c r="AJ1279">
        <v>100</v>
      </c>
      <c r="AK1279">
        <v>16</v>
      </c>
      <c r="AL1279" t="s">
        <v>2511</v>
      </c>
      <c r="AM1279" t="s">
        <v>2528</v>
      </c>
      <c r="AN1279" t="s">
        <v>2513</v>
      </c>
      <c r="AO1279" t="s">
        <v>2513</v>
      </c>
      <c r="AP1279" t="s">
        <v>2514</v>
      </c>
      <c r="AQ1279" t="s">
        <v>2513</v>
      </c>
      <c r="AR1279" t="s">
        <v>2513</v>
      </c>
      <c r="AS1279" t="s">
        <v>2557</v>
      </c>
      <c r="AT1279" t="s">
        <v>2513</v>
      </c>
      <c r="AU1279">
        <v>44515</v>
      </c>
      <c r="AV1279" t="s">
        <v>2513</v>
      </c>
      <c r="AW1279" t="s">
        <v>2513</v>
      </c>
      <c r="AX1279" t="s">
        <v>2516</v>
      </c>
      <c r="AY1279" t="s">
        <v>2558</v>
      </c>
      <c r="AZ1279" t="s">
        <v>2513</v>
      </c>
      <c r="BA1279" t="s">
        <v>2513</v>
      </c>
      <c r="BB1279" t="s">
        <v>2513</v>
      </c>
    </row>
    <row r="1280" spans="1:54" x14ac:dyDescent="0.45">
      <c r="A1280">
        <v>10001999</v>
      </c>
      <c r="B1280" t="s">
        <v>7086</v>
      </c>
      <c r="C1280" t="s">
        <v>25186</v>
      </c>
      <c r="D1280" t="s">
        <v>2489</v>
      </c>
      <c r="E1280" t="s">
        <v>7087</v>
      </c>
      <c r="F1280" t="s">
        <v>7088</v>
      </c>
      <c r="G1280" t="s">
        <v>3627</v>
      </c>
      <c r="H1280" t="s">
        <v>7087</v>
      </c>
      <c r="I1280" t="s">
        <v>2493</v>
      </c>
      <c r="J1280" t="s">
        <v>2494</v>
      </c>
      <c r="K1280" t="s">
        <v>2544</v>
      </c>
      <c r="L1280" t="s">
        <v>2496</v>
      </c>
      <c r="M1280" t="s">
        <v>6329</v>
      </c>
      <c r="N1280" t="s">
        <v>2496</v>
      </c>
      <c r="O1280" t="s">
        <v>2498</v>
      </c>
      <c r="P1280" t="s">
        <v>2546</v>
      </c>
      <c r="Q1280" t="s">
        <v>2547</v>
      </c>
      <c r="R1280" t="s">
        <v>6330</v>
      </c>
      <c r="S1280" t="s">
        <v>6331</v>
      </c>
      <c r="T1280" t="s">
        <v>6332</v>
      </c>
      <c r="U1280" t="s">
        <v>6333</v>
      </c>
      <c r="V1280" t="s">
        <v>6334</v>
      </c>
      <c r="W1280" t="s">
        <v>2553</v>
      </c>
      <c r="X1280" t="s">
        <v>6335</v>
      </c>
      <c r="Y1280" t="s">
        <v>2555</v>
      </c>
      <c r="Z1280" t="s">
        <v>6336</v>
      </c>
      <c r="AA1280" t="s">
        <v>2507</v>
      </c>
      <c r="AB1280" t="s">
        <v>6329</v>
      </c>
      <c r="AC1280" t="s">
        <v>715</v>
      </c>
      <c r="AD1280">
        <v>0.68</v>
      </c>
      <c r="AE1280">
        <v>0.68</v>
      </c>
      <c r="AF1280" t="s">
        <v>2509</v>
      </c>
      <c r="AG1280">
        <v>0.32</v>
      </c>
      <c r="AH1280" t="s">
        <v>2510</v>
      </c>
      <c r="AI1280">
        <v>200</v>
      </c>
      <c r="AJ1280">
        <v>100</v>
      </c>
      <c r="AK1280">
        <v>16</v>
      </c>
      <c r="AL1280" t="s">
        <v>2511</v>
      </c>
      <c r="AM1280" t="s">
        <v>2528</v>
      </c>
      <c r="AN1280" t="s">
        <v>2513</v>
      </c>
      <c r="AO1280" t="s">
        <v>2513</v>
      </c>
      <c r="AP1280" t="s">
        <v>2514</v>
      </c>
      <c r="AQ1280" t="s">
        <v>2513</v>
      </c>
      <c r="AR1280" t="s">
        <v>2513</v>
      </c>
      <c r="AS1280" t="s">
        <v>2557</v>
      </c>
      <c r="AT1280" t="s">
        <v>2513</v>
      </c>
      <c r="AU1280">
        <v>44515</v>
      </c>
      <c r="AV1280" t="s">
        <v>2513</v>
      </c>
      <c r="AW1280" t="s">
        <v>2513</v>
      </c>
      <c r="AX1280" t="s">
        <v>2516</v>
      </c>
      <c r="AY1280" t="s">
        <v>2558</v>
      </c>
      <c r="AZ1280" t="s">
        <v>2513</v>
      </c>
      <c r="BA1280" t="s">
        <v>2513</v>
      </c>
      <c r="BB1280" t="s">
        <v>2513</v>
      </c>
    </row>
    <row r="1281" spans="1:54" x14ac:dyDescent="0.45">
      <c r="A1281">
        <v>10002000</v>
      </c>
      <c r="B1281" t="s">
        <v>7089</v>
      </c>
      <c r="C1281" t="s">
        <v>25187</v>
      </c>
      <c r="D1281" t="s">
        <v>2489</v>
      </c>
      <c r="E1281" t="s">
        <v>7090</v>
      </c>
      <c r="F1281" t="s">
        <v>7091</v>
      </c>
      <c r="G1281" t="s">
        <v>3658</v>
      </c>
      <c r="H1281" t="s">
        <v>7090</v>
      </c>
      <c r="I1281" t="s">
        <v>2493</v>
      </c>
      <c r="J1281" t="s">
        <v>2494</v>
      </c>
      <c r="K1281" t="s">
        <v>2544</v>
      </c>
      <c r="L1281" t="s">
        <v>2496</v>
      </c>
      <c r="M1281" t="s">
        <v>2941</v>
      </c>
      <c r="N1281" t="s">
        <v>2496</v>
      </c>
      <c r="O1281" t="s">
        <v>2498</v>
      </c>
      <c r="P1281" t="s">
        <v>2546</v>
      </c>
      <c r="Q1281" t="s">
        <v>2547</v>
      </c>
      <c r="R1281" t="s">
        <v>2918</v>
      </c>
      <c r="S1281" t="s">
        <v>2919</v>
      </c>
      <c r="T1281" t="s">
        <v>2942</v>
      </c>
      <c r="U1281" t="s">
        <v>2933</v>
      </c>
      <c r="V1281" t="s">
        <v>2943</v>
      </c>
      <c r="W1281" t="s">
        <v>2553</v>
      </c>
      <c r="X1281" t="s">
        <v>2944</v>
      </c>
      <c r="Y1281" t="s">
        <v>2555</v>
      </c>
      <c r="Z1281" t="s">
        <v>2945</v>
      </c>
      <c r="AA1281" t="s">
        <v>2507</v>
      </c>
      <c r="AB1281" t="s">
        <v>2941</v>
      </c>
      <c r="AC1281" t="s">
        <v>715</v>
      </c>
      <c r="AD1281">
        <v>1.35</v>
      </c>
      <c r="AE1281">
        <v>1.35</v>
      </c>
      <c r="AF1281" t="s">
        <v>2509</v>
      </c>
      <c r="AG1281">
        <v>0.64</v>
      </c>
      <c r="AH1281" t="s">
        <v>2510</v>
      </c>
      <c r="AI1281">
        <v>200</v>
      </c>
      <c r="AJ1281">
        <v>200</v>
      </c>
      <c r="AK1281">
        <v>16</v>
      </c>
      <c r="AL1281" t="s">
        <v>2511</v>
      </c>
      <c r="AM1281" t="s">
        <v>2528</v>
      </c>
      <c r="AN1281" t="s">
        <v>2513</v>
      </c>
      <c r="AO1281" t="s">
        <v>2513</v>
      </c>
      <c r="AP1281" t="s">
        <v>2514</v>
      </c>
      <c r="AQ1281" t="s">
        <v>2513</v>
      </c>
      <c r="AR1281" t="s">
        <v>2513</v>
      </c>
      <c r="AS1281" t="s">
        <v>2557</v>
      </c>
      <c r="AT1281" t="s">
        <v>2513</v>
      </c>
      <c r="AU1281">
        <v>44515</v>
      </c>
      <c r="AV1281" t="s">
        <v>2513</v>
      </c>
      <c r="AW1281" t="s">
        <v>2513</v>
      </c>
      <c r="AX1281" t="s">
        <v>2516</v>
      </c>
      <c r="AY1281" t="s">
        <v>2558</v>
      </c>
      <c r="AZ1281" t="s">
        <v>2513</v>
      </c>
      <c r="BA1281" t="s">
        <v>2513</v>
      </c>
      <c r="BB1281" t="s">
        <v>2513</v>
      </c>
    </row>
    <row r="1282" spans="1:54" x14ac:dyDescent="0.45">
      <c r="A1282">
        <v>10002001</v>
      </c>
      <c r="B1282" t="s">
        <v>7092</v>
      </c>
      <c r="C1282" t="s">
        <v>25188</v>
      </c>
      <c r="D1282" t="s">
        <v>2489</v>
      </c>
      <c r="E1282" t="s">
        <v>7093</v>
      </c>
      <c r="F1282" t="s">
        <v>7094</v>
      </c>
      <c r="G1282" t="s">
        <v>3422</v>
      </c>
      <c r="H1282" t="s">
        <v>7093</v>
      </c>
      <c r="I1282" t="s">
        <v>2493</v>
      </c>
      <c r="J1282" t="s">
        <v>2494</v>
      </c>
      <c r="K1282" t="s">
        <v>2544</v>
      </c>
      <c r="L1282" t="s">
        <v>2496</v>
      </c>
      <c r="M1282" t="s">
        <v>2941</v>
      </c>
      <c r="N1282" t="s">
        <v>2496</v>
      </c>
      <c r="O1282" t="s">
        <v>2498</v>
      </c>
      <c r="P1282" t="s">
        <v>2546</v>
      </c>
      <c r="Q1282" t="s">
        <v>2547</v>
      </c>
      <c r="R1282" t="s">
        <v>2918</v>
      </c>
      <c r="S1282" t="s">
        <v>2919</v>
      </c>
      <c r="T1282" t="s">
        <v>2942</v>
      </c>
      <c r="U1282" t="s">
        <v>2933</v>
      </c>
      <c r="V1282" t="s">
        <v>2943</v>
      </c>
      <c r="W1282" t="s">
        <v>2553</v>
      </c>
      <c r="X1282" t="s">
        <v>2944</v>
      </c>
      <c r="Y1282" t="s">
        <v>2555</v>
      </c>
      <c r="Z1282" t="s">
        <v>2945</v>
      </c>
      <c r="AA1282" t="s">
        <v>2507</v>
      </c>
      <c r="AB1282" t="s">
        <v>2941</v>
      </c>
      <c r="AC1282" t="s">
        <v>715</v>
      </c>
      <c r="AD1282">
        <v>1.35</v>
      </c>
      <c r="AE1282">
        <v>1.35</v>
      </c>
      <c r="AF1282" t="s">
        <v>2509</v>
      </c>
      <c r="AG1282">
        <v>0.64</v>
      </c>
      <c r="AH1282" t="s">
        <v>2510</v>
      </c>
      <c r="AI1282">
        <v>200</v>
      </c>
      <c r="AJ1282">
        <v>200</v>
      </c>
      <c r="AK1282">
        <v>16</v>
      </c>
      <c r="AL1282" t="s">
        <v>2511</v>
      </c>
      <c r="AM1282" t="s">
        <v>2528</v>
      </c>
      <c r="AN1282" t="s">
        <v>2513</v>
      </c>
      <c r="AO1282" t="s">
        <v>2513</v>
      </c>
      <c r="AP1282" t="s">
        <v>2514</v>
      </c>
      <c r="AQ1282" t="s">
        <v>2513</v>
      </c>
      <c r="AR1282" t="s">
        <v>2513</v>
      </c>
      <c r="AS1282" t="s">
        <v>2557</v>
      </c>
      <c r="AT1282" t="s">
        <v>2513</v>
      </c>
      <c r="AU1282">
        <v>44515</v>
      </c>
      <c r="AV1282" t="s">
        <v>2513</v>
      </c>
      <c r="AW1282" t="s">
        <v>2513</v>
      </c>
      <c r="AX1282" t="s">
        <v>2516</v>
      </c>
      <c r="AY1282" t="s">
        <v>2558</v>
      </c>
      <c r="AZ1282" t="s">
        <v>2513</v>
      </c>
      <c r="BA1282" t="s">
        <v>2513</v>
      </c>
      <c r="BB1282" t="s">
        <v>2513</v>
      </c>
    </row>
    <row r="1283" spans="1:54" x14ac:dyDescent="0.45">
      <c r="A1283">
        <v>10002002</v>
      </c>
      <c r="B1283" t="s">
        <v>7095</v>
      </c>
      <c r="C1283" t="s">
        <v>25189</v>
      </c>
      <c r="D1283" t="s">
        <v>2489</v>
      </c>
      <c r="E1283" t="s">
        <v>7096</v>
      </c>
      <c r="F1283" t="s">
        <v>7097</v>
      </c>
      <c r="G1283" t="s">
        <v>3535</v>
      </c>
      <c r="H1283" t="s">
        <v>7096</v>
      </c>
      <c r="I1283" t="s">
        <v>2493</v>
      </c>
      <c r="J1283" t="s">
        <v>2494</v>
      </c>
      <c r="K1283" t="s">
        <v>2544</v>
      </c>
      <c r="L1283" t="s">
        <v>2496</v>
      </c>
      <c r="M1283" t="s">
        <v>2941</v>
      </c>
      <c r="N1283" t="s">
        <v>2496</v>
      </c>
      <c r="O1283" t="s">
        <v>2498</v>
      </c>
      <c r="P1283" t="s">
        <v>2546</v>
      </c>
      <c r="Q1283" t="s">
        <v>2547</v>
      </c>
      <c r="R1283" t="s">
        <v>2918</v>
      </c>
      <c r="S1283" t="s">
        <v>2919</v>
      </c>
      <c r="T1283" t="s">
        <v>2942</v>
      </c>
      <c r="U1283" t="s">
        <v>2933</v>
      </c>
      <c r="V1283" t="s">
        <v>2943</v>
      </c>
      <c r="W1283" t="s">
        <v>2553</v>
      </c>
      <c r="X1283" t="s">
        <v>2944</v>
      </c>
      <c r="Y1283" t="s">
        <v>2555</v>
      </c>
      <c r="Z1283" t="s">
        <v>2945</v>
      </c>
      <c r="AA1283" t="s">
        <v>2507</v>
      </c>
      <c r="AB1283" t="s">
        <v>2941</v>
      </c>
      <c r="AC1283" t="s">
        <v>715</v>
      </c>
      <c r="AD1283">
        <v>1.35</v>
      </c>
      <c r="AE1283">
        <v>1.35</v>
      </c>
      <c r="AF1283" t="s">
        <v>2509</v>
      </c>
      <c r="AG1283">
        <v>0.64</v>
      </c>
      <c r="AH1283" t="s">
        <v>2510</v>
      </c>
      <c r="AI1283">
        <v>200</v>
      </c>
      <c r="AJ1283">
        <v>200</v>
      </c>
      <c r="AK1283">
        <v>16</v>
      </c>
      <c r="AL1283" t="s">
        <v>2511</v>
      </c>
      <c r="AM1283" t="s">
        <v>2528</v>
      </c>
      <c r="AN1283" t="s">
        <v>2513</v>
      </c>
      <c r="AO1283" t="s">
        <v>2513</v>
      </c>
      <c r="AP1283" t="s">
        <v>2514</v>
      </c>
      <c r="AQ1283" t="s">
        <v>2513</v>
      </c>
      <c r="AR1283" t="s">
        <v>2513</v>
      </c>
      <c r="AS1283" t="s">
        <v>2557</v>
      </c>
      <c r="AT1283" t="s">
        <v>2513</v>
      </c>
      <c r="AU1283">
        <v>44515</v>
      </c>
      <c r="AV1283" t="s">
        <v>2513</v>
      </c>
      <c r="AW1283" t="s">
        <v>2513</v>
      </c>
      <c r="AX1283" t="s">
        <v>2516</v>
      </c>
      <c r="AY1283" t="s">
        <v>2558</v>
      </c>
      <c r="AZ1283" t="s">
        <v>2513</v>
      </c>
      <c r="BA1283" t="s">
        <v>2513</v>
      </c>
      <c r="BB1283" t="s">
        <v>2513</v>
      </c>
    </row>
    <row r="1284" spans="1:54" x14ac:dyDescent="0.45">
      <c r="A1284">
        <v>10002009</v>
      </c>
      <c r="B1284" t="s">
        <v>7098</v>
      </c>
      <c r="C1284" t="s">
        <v>25190</v>
      </c>
      <c r="D1284" t="s">
        <v>2489</v>
      </c>
      <c r="E1284" t="s">
        <v>7099</v>
      </c>
      <c r="F1284" t="s">
        <v>7100</v>
      </c>
      <c r="G1284" t="s">
        <v>3240</v>
      </c>
      <c r="H1284" t="s">
        <v>7099</v>
      </c>
      <c r="I1284" t="s">
        <v>2493</v>
      </c>
      <c r="J1284" t="s">
        <v>2494</v>
      </c>
      <c r="K1284" t="s">
        <v>2544</v>
      </c>
      <c r="L1284" t="s">
        <v>2496</v>
      </c>
      <c r="M1284" t="s">
        <v>3844</v>
      </c>
      <c r="N1284" t="s">
        <v>2496</v>
      </c>
      <c r="O1284" t="s">
        <v>2498</v>
      </c>
      <c r="P1284" t="s">
        <v>2546</v>
      </c>
      <c r="Q1284" t="s">
        <v>2547</v>
      </c>
      <c r="R1284" t="s">
        <v>2918</v>
      </c>
      <c r="S1284" t="s">
        <v>2919</v>
      </c>
      <c r="T1284" t="s">
        <v>2942</v>
      </c>
      <c r="U1284" t="s">
        <v>2933</v>
      </c>
      <c r="V1284" t="s">
        <v>2943</v>
      </c>
      <c r="W1284" t="s">
        <v>2553</v>
      </c>
      <c r="X1284" t="s">
        <v>3845</v>
      </c>
      <c r="Y1284" t="s">
        <v>3846</v>
      </c>
      <c r="Z1284" t="s">
        <v>3847</v>
      </c>
      <c r="AA1284" t="s">
        <v>2507</v>
      </c>
      <c r="AB1284" t="s">
        <v>3844</v>
      </c>
      <c r="AC1284" t="s">
        <v>715</v>
      </c>
      <c r="AD1284">
        <v>1.35</v>
      </c>
      <c r="AE1284">
        <v>1.35</v>
      </c>
      <c r="AF1284" t="s">
        <v>2509</v>
      </c>
      <c r="AG1284">
        <v>0.64</v>
      </c>
      <c r="AH1284" t="s">
        <v>2510</v>
      </c>
      <c r="AI1284">
        <v>200</v>
      </c>
      <c r="AJ1284">
        <v>200</v>
      </c>
      <c r="AK1284">
        <v>16</v>
      </c>
      <c r="AL1284" t="s">
        <v>2511</v>
      </c>
      <c r="AM1284" t="s">
        <v>2528</v>
      </c>
      <c r="AN1284" t="s">
        <v>2513</v>
      </c>
      <c r="AO1284" t="s">
        <v>2513</v>
      </c>
      <c r="AP1284" t="s">
        <v>2514</v>
      </c>
      <c r="AQ1284" t="s">
        <v>2513</v>
      </c>
      <c r="AR1284" t="s">
        <v>2513</v>
      </c>
      <c r="AS1284" t="s">
        <v>2557</v>
      </c>
      <c r="AT1284" t="s">
        <v>2513</v>
      </c>
      <c r="AU1284">
        <v>44515</v>
      </c>
      <c r="AV1284" t="s">
        <v>2513</v>
      </c>
      <c r="AW1284" t="s">
        <v>2513</v>
      </c>
      <c r="AX1284" t="s">
        <v>2516</v>
      </c>
      <c r="AY1284" t="s">
        <v>2558</v>
      </c>
      <c r="AZ1284" t="s">
        <v>2513</v>
      </c>
      <c r="BA1284" t="s">
        <v>2513</v>
      </c>
      <c r="BB1284" t="s">
        <v>2513</v>
      </c>
    </row>
    <row r="1285" spans="1:54" x14ac:dyDescent="0.45">
      <c r="A1285">
        <v>10002010</v>
      </c>
      <c r="B1285" t="s">
        <v>7101</v>
      </c>
      <c r="C1285" t="s">
        <v>25191</v>
      </c>
      <c r="D1285" t="s">
        <v>2489</v>
      </c>
      <c r="E1285" t="s">
        <v>7102</v>
      </c>
      <c r="F1285" t="s">
        <v>7103</v>
      </c>
      <c r="G1285" t="s">
        <v>3240</v>
      </c>
      <c r="H1285" t="s">
        <v>7102</v>
      </c>
      <c r="I1285" t="s">
        <v>2493</v>
      </c>
      <c r="J1285" t="s">
        <v>2494</v>
      </c>
      <c r="K1285" t="s">
        <v>2544</v>
      </c>
      <c r="L1285" t="s">
        <v>2496</v>
      </c>
      <c r="M1285" t="s">
        <v>3844</v>
      </c>
      <c r="N1285" t="s">
        <v>2496</v>
      </c>
      <c r="O1285" t="s">
        <v>2498</v>
      </c>
      <c r="P1285" t="s">
        <v>2546</v>
      </c>
      <c r="Q1285" t="s">
        <v>2547</v>
      </c>
      <c r="R1285" t="s">
        <v>2918</v>
      </c>
      <c r="S1285" t="s">
        <v>2919</v>
      </c>
      <c r="T1285" t="s">
        <v>2942</v>
      </c>
      <c r="U1285" t="s">
        <v>2933</v>
      </c>
      <c r="V1285" t="s">
        <v>2943</v>
      </c>
      <c r="W1285" t="s">
        <v>2553</v>
      </c>
      <c r="X1285" t="s">
        <v>3845</v>
      </c>
      <c r="Y1285" t="s">
        <v>3846</v>
      </c>
      <c r="Z1285" t="s">
        <v>3847</v>
      </c>
      <c r="AA1285" t="s">
        <v>2507</v>
      </c>
      <c r="AB1285" t="s">
        <v>3844</v>
      </c>
      <c r="AC1285" t="s">
        <v>715</v>
      </c>
      <c r="AD1285">
        <v>1.35</v>
      </c>
      <c r="AE1285">
        <v>1.35</v>
      </c>
      <c r="AF1285" t="s">
        <v>2509</v>
      </c>
      <c r="AG1285">
        <v>0.64</v>
      </c>
      <c r="AH1285" t="s">
        <v>2510</v>
      </c>
      <c r="AI1285">
        <v>200</v>
      </c>
      <c r="AJ1285">
        <v>200</v>
      </c>
      <c r="AK1285">
        <v>16</v>
      </c>
      <c r="AL1285" t="s">
        <v>2511</v>
      </c>
      <c r="AM1285" t="s">
        <v>2528</v>
      </c>
      <c r="AN1285" t="s">
        <v>2513</v>
      </c>
      <c r="AO1285" t="s">
        <v>2513</v>
      </c>
      <c r="AP1285" t="s">
        <v>2514</v>
      </c>
      <c r="AQ1285" t="s">
        <v>2513</v>
      </c>
      <c r="AR1285" t="s">
        <v>2513</v>
      </c>
      <c r="AS1285" t="s">
        <v>2557</v>
      </c>
      <c r="AT1285" t="s">
        <v>2513</v>
      </c>
      <c r="AU1285">
        <v>44515</v>
      </c>
      <c r="AV1285" t="s">
        <v>2513</v>
      </c>
      <c r="AW1285" t="s">
        <v>2513</v>
      </c>
      <c r="AX1285" t="s">
        <v>2516</v>
      </c>
      <c r="AY1285" t="s">
        <v>2558</v>
      </c>
      <c r="AZ1285" t="s">
        <v>2513</v>
      </c>
      <c r="BA1285" t="s">
        <v>2513</v>
      </c>
      <c r="BB1285" t="s">
        <v>2513</v>
      </c>
    </row>
    <row r="1286" spans="1:54" x14ac:dyDescent="0.45">
      <c r="A1286">
        <v>10002011</v>
      </c>
      <c r="B1286" t="s">
        <v>7104</v>
      </c>
      <c r="C1286" t="s">
        <v>25192</v>
      </c>
      <c r="D1286" t="s">
        <v>2489</v>
      </c>
      <c r="E1286" t="s">
        <v>7105</v>
      </c>
      <c r="F1286" t="s">
        <v>7106</v>
      </c>
      <c r="G1286" t="s">
        <v>3240</v>
      </c>
      <c r="H1286" t="s">
        <v>7105</v>
      </c>
      <c r="I1286" t="s">
        <v>2493</v>
      </c>
      <c r="J1286" t="s">
        <v>2494</v>
      </c>
      <c r="K1286" t="s">
        <v>2544</v>
      </c>
      <c r="L1286" t="s">
        <v>2496</v>
      </c>
      <c r="M1286" t="s">
        <v>3326</v>
      </c>
      <c r="N1286" t="s">
        <v>2496</v>
      </c>
      <c r="O1286" t="s">
        <v>2498</v>
      </c>
      <c r="P1286" t="s">
        <v>2546</v>
      </c>
      <c r="Q1286" t="s">
        <v>2547</v>
      </c>
      <c r="R1286" t="s">
        <v>3327</v>
      </c>
      <c r="S1286" t="s">
        <v>3328</v>
      </c>
      <c r="T1286" t="s">
        <v>3329</v>
      </c>
      <c r="U1286" t="s">
        <v>3330</v>
      </c>
      <c r="V1286" t="s">
        <v>3331</v>
      </c>
      <c r="W1286" t="s">
        <v>2553</v>
      </c>
      <c r="X1286" t="s">
        <v>3332</v>
      </c>
      <c r="Y1286" t="s">
        <v>3202</v>
      </c>
      <c r="Z1286" t="s">
        <v>3333</v>
      </c>
      <c r="AA1286" t="s">
        <v>2507</v>
      </c>
      <c r="AB1286" t="s">
        <v>3326</v>
      </c>
      <c r="AC1286" t="s">
        <v>715</v>
      </c>
      <c r="AD1286">
        <v>1.17</v>
      </c>
      <c r="AE1286">
        <v>1.17</v>
      </c>
      <c r="AF1286" t="s">
        <v>2509</v>
      </c>
      <c r="AG1286">
        <v>0.74199999999999999</v>
      </c>
      <c r="AH1286" t="s">
        <v>2510</v>
      </c>
      <c r="AI1286">
        <v>232</v>
      </c>
      <c r="AJ1286">
        <v>200</v>
      </c>
      <c r="AK1286">
        <v>16</v>
      </c>
      <c r="AL1286" t="s">
        <v>2511</v>
      </c>
      <c r="AM1286" t="s">
        <v>2528</v>
      </c>
      <c r="AN1286" t="s">
        <v>2513</v>
      </c>
      <c r="AO1286" t="s">
        <v>2513</v>
      </c>
      <c r="AP1286" t="s">
        <v>2514</v>
      </c>
      <c r="AQ1286" t="s">
        <v>2513</v>
      </c>
      <c r="AR1286" t="s">
        <v>2513</v>
      </c>
      <c r="AS1286" t="s">
        <v>2557</v>
      </c>
      <c r="AT1286" t="s">
        <v>2513</v>
      </c>
      <c r="AU1286">
        <v>44515</v>
      </c>
      <c r="AV1286" t="s">
        <v>2513</v>
      </c>
      <c r="AW1286" t="s">
        <v>2513</v>
      </c>
      <c r="AX1286" t="s">
        <v>2516</v>
      </c>
      <c r="AY1286" t="s">
        <v>2558</v>
      </c>
      <c r="AZ1286" t="s">
        <v>2513</v>
      </c>
      <c r="BA1286" t="s">
        <v>2513</v>
      </c>
      <c r="BB1286" t="s">
        <v>2513</v>
      </c>
    </row>
    <row r="1287" spans="1:54" x14ac:dyDescent="0.45">
      <c r="A1287">
        <v>10002012</v>
      </c>
      <c r="B1287" t="s">
        <v>7107</v>
      </c>
      <c r="C1287" t="s">
        <v>25193</v>
      </c>
      <c r="D1287" t="s">
        <v>2489</v>
      </c>
      <c r="E1287" t="s">
        <v>7108</v>
      </c>
      <c r="F1287" t="s">
        <v>7109</v>
      </c>
      <c r="G1287" t="s">
        <v>3340</v>
      </c>
      <c r="H1287" t="s">
        <v>7108</v>
      </c>
      <c r="I1287" t="s">
        <v>2493</v>
      </c>
      <c r="J1287" t="s">
        <v>2494</v>
      </c>
      <c r="K1287" t="s">
        <v>2544</v>
      </c>
      <c r="L1287" t="s">
        <v>2496</v>
      </c>
      <c r="M1287" t="s">
        <v>6220</v>
      </c>
      <c r="N1287" t="s">
        <v>2496</v>
      </c>
      <c r="O1287" t="s">
        <v>2498</v>
      </c>
      <c r="P1287" t="s">
        <v>2546</v>
      </c>
      <c r="Q1287" t="s">
        <v>2547</v>
      </c>
      <c r="R1287" t="s">
        <v>2918</v>
      </c>
      <c r="S1287" t="s">
        <v>2919</v>
      </c>
      <c r="T1287" t="s">
        <v>6221</v>
      </c>
      <c r="U1287" t="s">
        <v>6222</v>
      </c>
      <c r="V1287" t="s">
        <v>6223</v>
      </c>
      <c r="W1287" t="s">
        <v>2553</v>
      </c>
      <c r="X1287" t="s">
        <v>6224</v>
      </c>
      <c r="Y1287" t="s">
        <v>2555</v>
      </c>
      <c r="Z1287" t="s">
        <v>6225</v>
      </c>
      <c r="AA1287" t="s">
        <v>2507</v>
      </c>
      <c r="AB1287" t="s">
        <v>6220</v>
      </c>
      <c r="AC1287" t="s">
        <v>715</v>
      </c>
      <c r="AD1287">
        <v>0.08</v>
      </c>
      <c r="AE1287">
        <v>0.08</v>
      </c>
      <c r="AF1287" t="s">
        <v>2509</v>
      </c>
      <c r="AG1287">
        <v>0.04</v>
      </c>
      <c r="AH1287" t="s">
        <v>2510</v>
      </c>
      <c r="AI1287">
        <v>50</v>
      </c>
      <c r="AJ1287">
        <v>50</v>
      </c>
      <c r="AK1287">
        <v>16</v>
      </c>
      <c r="AL1287" t="s">
        <v>2511</v>
      </c>
      <c r="AM1287" t="s">
        <v>2528</v>
      </c>
      <c r="AN1287" t="s">
        <v>2513</v>
      </c>
      <c r="AO1287" t="s">
        <v>2513</v>
      </c>
      <c r="AP1287" t="s">
        <v>2514</v>
      </c>
      <c r="AQ1287" t="s">
        <v>2513</v>
      </c>
      <c r="AR1287" t="s">
        <v>2513</v>
      </c>
      <c r="AS1287" t="s">
        <v>2557</v>
      </c>
      <c r="AT1287" t="s">
        <v>2513</v>
      </c>
      <c r="AU1287">
        <v>44515</v>
      </c>
      <c r="AV1287" t="s">
        <v>2513</v>
      </c>
      <c r="AW1287" t="s">
        <v>2513</v>
      </c>
      <c r="AX1287" t="s">
        <v>2516</v>
      </c>
      <c r="AY1287" t="s">
        <v>2558</v>
      </c>
      <c r="AZ1287" t="s">
        <v>2513</v>
      </c>
      <c r="BA1287" t="s">
        <v>2513</v>
      </c>
      <c r="BB1287" t="s">
        <v>2513</v>
      </c>
    </row>
    <row r="1288" spans="1:54" x14ac:dyDescent="0.45">
      <c r="A1288">
        <v>10002013</v>
      </c>
      <c r="B1288" t="s">
        <v>7110</v>
      </c>
      <c r="C1288" t="s">
        <v>25194</v>
      </c>
      <c r="D1288" t="s">
        <v>2489</v>
      </c>
      <c r="E1288" t="s">
        <v>7111</v>
      </c>
      <c r="F1288" t="s">
        <v>7112</v>
      </c>
      <c r="G1288" t="s">
        <v>4249</v>
      </c>
      <c r="H1288" t="s">
        <v>7111</v>
      </c>
      <c r="I1288" t="s">
        <v>2493</v>
      </c>
      <c r="J1288" t="s">
        <v>2494</v>
      </c>
      <c r="K1288" t="s">
        <v>2544</v>
      </c>
      <c r="L1288" t="s">
        <v>2496</v>
      </c>
      <c r="M1288" t="s">
        <v>6220</v>
      </c>
      <c r="N1288" t="s">
        <v>2496</v>
      </c>
      <c r="O1288" t="s">
        <v>2498</v>
      </c>
      <c r="P1288" t="s">
        <v>2546</v>
      </c>
      <c r="Q1288" t="s">
        <v>2547</v>
      </c>
      <c r="R1288" t="s">
        <v>2918</v>
      </c>
      <c r="S1288" t="s">
        <v>2919</v>
      </c>
      <c r="T1288" t="s">
        <v>6221</v>
      </c>
      <c r="U1288" t="s">
        <v>6222</v>
      </c>
      <c r="V1288" t="s">
        <v>6223</v>
      </c>
      <c r="W1288" t="s">
        <v>2553</v>
      </c>
      <c r="X1288" t="s">
        <v>6224</v>
      </c>
      <c r="Y1288" t="s">
        <v>2555</v>
      </c>
      <c r="Z1288" t="s">
        <v>6225</v>
      </c>
      <c r="AA1288" t="s">
        <v>2507</v>
      </c>
      <c r="AB1288" t="s">
        <v>6220</v>
      </c>
      <c r="AC1288" t="s">
        <v>715</v>
      </c>
      <c r="AD1288">
        <v>0.08</v>
      </c>
      <c r="AE1288">
        <v>0.08</v>
      </c>
      <c r="AF1288" t="s">
        <v>2509</v>
      </c>
      <c r="AG1288">
        <v>0.04</v>
      </c>
      <c r="AH1288" t="s">
        <v>2510</v>
      </c>
      <c r="AI1288">
        <v>50</v>
      </c>
      <c r="AJ1288">
        <v>50</v>
      </c>
      <c r="AK1288">
        <v>16</v>
      </c>
      <c r="AL1288" t="s">
        <v>2511</v>
      </c>
      <c r="AM1288" t="s">
        <v>2528</v>
      </c>
      <c r="AN1288" t="s">
        <v>2513</v>
      </c>
      <c r="AO1288" t="s">
        <v>2513</v>
      </c>
      <c r="AP1288" t="s">
        <v>2514</v>
      </c>
      <c r="AQ1288" t="s">
        <v>2513</v>
      </c>
      <c r="AR1288" t="s">
        <v>2513</v>
      </c>
      <c r="AS1288" t="s">
        <v>2557</v>
      </c>
      <c r="AT1288" t="s">
        <v>2513</v>
      </c>
      <c r="AU1288">
        <v>44515</v>
      </c>
      <c r="AV1288" t="s">
        <v>2513</v>
      </c>
      <c r="AW1288" t="s">
        <v>2513</v>
      </c>
      <c r="AX1288" t="s">
        <v>2516</v>
      </c>
      <c r="AY1288" t="s">
        <v>2558</v>
      </c>
      <c r="AZ1288" t="s">
        <v>2513</v>
      </c>
      <c r="BA1288" t="s">
        <v>2513</v>
      </c>
      <c r="BB1288" t="s">
        <v>2513</v>
      </c>
    </row>
    <row r="1289" spans="1:54" x14ac:dyDescent="0.45">
      <c r="A1289">
        <v>10002014</v>
      </c>
      <c r="B1289" t="s">
        <v>7113</v>
      </c>
      <c r="C1289" t="s">
        <v>25195</v>
      </c>
      <c r="D1289" t="s">
        <v>2489</v>
      </c>
      <c r="E1289" t="s">
        <v>7114</v>
      </c>
      <c r="F1289" t="s">
        <v>7115</v>
      </c>
      <c r="G1289" t="s">
        <v>3236</v>
      </c>
      <c r="H1289" t="s">
        <v>7114</v>
      </c>
      <c r="I1289" t="s">
        <v>2493</v>
      </c>
      <c r="J1289" t="s">
        <v>2494</v>
      </c>
      <c r="K1289" t="s">
        <v>2544</v>
      </c>
      <c r="L1289" t="s">
        <v>2496</v>
      </c>
      <c r="M1289" t="s">
        <v>6247</v>
      </c>
      <c r="N1289" t="s">
        <v>2496</v>
      </c>
      <c r="O1289" t="s">
        <v>2498</v>
      </c>
      <c r="P1289" t="s">
        <v>2546</v>
      </c>
      <c r="Q1289" t="s">
        <v>2547</v>
      </c>
      <c r="R1289" t="s">
        <v>2959</v>
      </c>
      <c r="S1289" t="s">
        <v>2960</v>
      </c>
      <c r="T1289" t="s">
        <v>6248</v>
      </c>
      <c r="U1289" t="s">
        <v>6249</v>
      </c>
      <c r="V1289" t="s">
        <v>6250</v>
      </c>
      <c r="W1289" t="s">
        <v>2553</v>
      </c>
      <c r="X1289" t="s">
        <v>6251</v>
      </c>
      <c r="Y1289" t="s">
        <v>2555</v>
      </c>
      <c r="Z1289" t="s">
        <v>6252</v>
      </c>
      <c r="AA1289" t="s">
        <v>2507</v>
      </c>
      <c r="AB1289" t="s">
        <v>6247</v>
      </c>
      <c r="AC1289" t="s">
        <v>715</v>
      </c>
      <c r="AD1289">
        <v>0.34</v>
      </c>
      <c r="AE1289">
        <v>0.34</v>
      </c>
      <c r="AF1289" t="s">
        <v>2509</v>
      </c>
      <c r="AG1289">
        <v>0.16</v>
      </c>
      <c r="AH1289" t="s">
        <v>2510</v>
      </c>
      <c r="AI1289">
        <v>200</v>
      </c>
      <c r="AJ1289">
        <v>50</v>
      </c>
      <c r="AK1289">
        <v>16</v>
      </c>
      <c r="AL1289" t="s">
        <v>2511</v>
      </c>
      <c r="AM1289" t="s">
        <v>2528</v>
      </c>
      <c r="AN1289" t="s">
        <v>2513</v>
      </c>
      <c r="AO1289" t="s">
        <v>2513</v>
      </c>
      <c r="AP1289" t="s">
        <v>2514</v>
      </c>
      <c r="AQ1289" t="s">
        <v>2513</v>
      </c>
      <c r="AR1289" t="s">
        <v>2513</v>
      </c>
      <c r="AS1289" t="s">
        <v>2557</v>
      </c>
      <c r="AT1289" t="s">
        <v>2513</v>
      </c>
      <c r="AU1289">
        <v>44515</v>
      </c>
      <c r="AV1289" t="s">
        <v>2513</v>
      </c>
      <c r="AW1289" t="s">
        <v>2513</v>
      </c>
      <c r="AX1289" t="s">
        <v>2516</v>
      </c>
      <c r="AY1289" t="s">
        <v>2558</v>
      </c>
      <c r="AZ1289" t="s">
        <v>2513</v>
      </c>
      <c r="BA1289" t="s">
        <v>2513</v>
      </c>
      <c r="BB1289" t="s">
        <v>2513</v>
      </c>
    </row>
    <row r="1290" spans="1:54" x14ac:dyDescent="0.45">
      <c r="A1290">
        <v>10002015</v>
      </c>
      <c r="B1290" t="s">
        <v>7116</v>
      </c>
      <c r="C1290" t="s">
        <v>25196</v>
      </c>
      <c r="D1290" t="s">
        <v>2489</v>
      </c>
      <c r="E1290" t="s">
        <v>7117</v>
      </c>
      <c r="F1290" t="s">
        <v>7118</v>
      </c>
      <c r="G1290" t="s">
        <v>6346</v>
      </c>
      <c r="H1290" t="s">
        <v>7117</v>
      </c>
      <c r="I1290" t="s">
        <v>2493</v>
      </c>
      <c r="J1290" t="s">
        <v>2494</v>
      </c>
      <c r="K1290" t="s">
        <v>2544</v>
      </c>
      <c r="L1290" t="s">
        <v>2496</v>
      </c>
      <c r="M1290" t="s">
        <v>6247</v>
      </c>
      <c r="N1290" t="s">
        <v>2496</v>
      </c>
      <c r="O1290" t="s">
        <v>2498</v>
      </c>
      <c r="P1290" t="s">
        <v>2546</v>
      </c>
      <c r="Q1290" t="s">
        <v>2547</v>
      </c>
      <c r="R1290" t="s">
        <v>2959</v>
      </c>
      <c r="S1290" t="s">
        <v>2960</v>
      </c>
      <c r="T1290" t="s">
        <v>6248</v>
      </c>
      <c r="U1290" t="s">
        <v>6249</v>
      </c>
      <c r="V1290" t="s">
        <v>6250</v>
      </c>
      <c r="W1290" t="s">
        <v>2553</v>
      </c>
      <c r="X1290" t="s">
        <v>6251</v>
      </c>
      <c r="Y1290" t="s">
        <v>2555</v>
      </c>
      <c r="Z1290" t="s">
        <v>6252</v>
      </c>
      <c r="AA1290" t="s">
        <v>2507</v>
      </c>
      <c r="AB1290" t="s">
        <v>6247</v>
      </c>
      <c r="AC1290" t="s">
        <v>715</v>
      </c>
      <c r="AD1290">
        <v>0.34</v>
      </c>
      <c r="AE1290">
        <v>0.34</v>
      </c>
      <c r="AF1290" t="s">
        <v>2509</v>
      </c>
      <c r="AG1290">
        <v>0.16</v>
      </c>
      <c r="AH1290" t="s">
        <v>2510</v>
      </c>
      <c r="AI1290">
        <v>200</v>
      </c>
      <c r="AJ1290">
        <v>50</v>
      </c>
      <c r="AK1290">
        <v>16</v>
      </c>
      <c r="AL1290" t="s">
        <v>2511</v>
      </c>
      <c r="AM1290" t="s">
        <v>2528</v>
      </c>
      <c r="AN1290" t="s">
        <v>2513</v>
      </c>
      <c r="AO1290" t="s">
        <v>2513</v>
      </c>
      <c r="AP1290" t="s">
        <v>2514</v>
      </c>
      <c r="AQ1290" t="s">
        <v>2513</v>
      </c>
      <c r="AR1290" t="s">
        <v>2513</v>
      </c>
      <c r="AS1290" t="s">
        <v>2557</v>
      </c>
      <c r="AT1290" t="s">
        <v>2513</v>
      </c>
      <c r="AU1290">
        <v>44515</v>
      </c>
      <c r="AV1290" t="s">
        <v>2513</v>
      </c>
      <c r="AW1290" t="s">
        <v>2513</v>
      </c>
      <c r="AX1290" t="s">
        <v>2516</v>
      </c>
      <c r="AY1290" t="s">
        <v>2558</v>
      </c>
      <c r="AZ1290" t="s">
        <v>2513</v>
      </c>
      <c r="BA1290" t="s">
        <v>2513</v>
      </c>
      <c r="BB1290" t="s">
        <v>2513</v>
      </c>
    </row>
    <row r="1291" spans="1:54" x14ac:dyDescent="0.45">
      <c r="A1291">
        <v>10002016</v>
      </c>
      <c r="B1291" t="s">
        <v>7119</v>
      </c>
      <c r="C1291" t="s">
        <v>25197</v>
      </c>
      <c r="D1291" t="s">
        <v>2489</v>
      </c>
      <c r="E1291" t="s">
        <v>7120</v>
      </c>
      <c r="F1291" t="s">
        <v>7121</v>
      </c>
      <c r="G1291" t="s">
        <v>3240</v>
      </c>
      <c r="H1291" t="s">
        <v>7120</v>
      </c>
      <c r="I1291" t="s">
        <v>2493</v>
      </c>
      <c r="J1291" t="s">
        <v>2494</v>
      </c>
      <c r="K1291" t="s">
        <v>2544</v>
      </c>
      <c r="L1291" t="s">
        <v>2496</v>
      </c>
      <c r="M1291" t="s">
        <v>6247</v>
      </c>
      <c r="N1291" t="s">
        <v>2496</v>
      </c>
      <c r="O1291" t="s">
        <v>2498</v>
      </c>
      <c r="P1291" t="s">
        <v>2546</v>
      </c>
      <c r="Q1291" t="s">
        <v>2547</v>
      </c>
      <c r="R1291" t="s">
        <v>2959</v>
      </c>
      <c r="S1291" t="s">
        <v>2960</v>
      </c>
      <c r="T1291" t="s">
        <v>6248</v>
      </c>
      <c r="U1291" t="s">
        <v>6249</v>
      </c>
      <c r="V1291" t="s">
        <v>6250</v>
      </c>
      <c r="W1291" t="s">
        <v>2553</v>
      </c>
      <c r="X1291" t="s">
        <v>6251</v>
      </c>
      <c r="Y1291" t="s">
        <v>2555</v>
      </c>
      <c r="Z1291" t="s">
        <v>6252</v>
      </c>
      <c r="AA1291" t="s">
        <v>2507</v>
      </c>
      <c r="AB1291" t="s">
        <v>6247</v>
      </c>
      <c r="AC1291" t="s">
        <v>715</v>
      </c>
      <c r="AD1291">
        <v>0.34</v>
      </c>
      <c r="AE1291">
        <v>0.34</v>
      </c>
      <c r="AF1291" t="s">
        <v>2509</v>
      </c>
      <c r="AG1291">
        <v>0.16</v>
      </c>
      <c r="AH1291" t="s">
        <v>2510</v>
      </c>
      <c r="AI1291">
        <v>200</v>
      </c>
      <c r="AJ1291">
        <v>50</v>
      </c>
      <c r="AK1291">
        <v>16</v>
      </c>
      <c r="AL1291" t="s">
        <v>2511</v>
      </c>
      <c r="AM1291" t="s">
        <v>2528</v>
      </c>
      <c r="AN1291" t="s">
        <v>2513</v>
      </c>
      <c r="AO1291" t="s">
        <v>2513</v>
      </c>
      <c r="AP1291" t="s">
        <v>2514</v>
      </c>
      <c r="AQ1291" t="s">
        <v>2513</v>
      </c>
      <c r="AR1291" t="s">
        <v>2513</v>
      </c>
      <c r="AS1291" t="s">
        <v>2557</v>
      </c>
      <c r="AT1291" t="s">
        <v>2513</v>
      </c>
      <c r="AU1291">
        <v>44515</v>
      </c>
      <c r="AV1291" t="s">
        <v>2513</v>
      </c>
      <c r="AW1291" t="s">
        <v>2513</v>
      </c>
      <c r="AX1291" t="s">
        <v>2516</v>
      </c>
      <c r="AY1291" t="s">
        <v>2558</v>
      </c>
      <c r="AZ1291" t="s">
        <v>2513</v>
      </c>
      <c r="BA1291" t="s">
        <v>2513</v>
      </c>
      <c r="BB1291" t="s">
        <v>2513</v>
      </c>
    </row>
    <row r="1292" spans="1:54" x14ac:dyDescent="0.45">
      <c r="A1292">
        <v>10002017</v>
      </c>
      <c r="B1292" t="s">
        <v>7122</v>
      </c>
      <c r="C1292" t="s">
        <v>25198</v>
      </c>
      <c r="D1292" t="s">
        <v>2489</v>
      </c>
      <c r="E1292" t="s">
        <v>7123</v>
      </c>
      <c r="F1292" t="s">
        <v>7124</v>
      </c>
      <c r="G1292" t="s">
        <v>3240</v>
      </c>
      <c r="H1292" t="s">
        <v>7123</v>
      </c>
      <c r="I1292" t="s">
        <v>2493</v>
      </c>
      <c r="J1292" t="s">
        <v>2494</v>
      </c>
      <c r="K1292" t="s">
        <v>2544</v>
      </c>
      <c r="L1292" t="s">
        <v>2496</v>
      </c>
      <c r="M1292" t="s">
        <v>6247</v>
      </c>
      <c r="N1292" t="s">
        <v>2496</v>
      </c>
      <c r="O1292" t="s">
        <v>2498</v>
      </c>
      <c r="P1292" t="s">
        <v>2546</v>
      </c>
      <c r="Q1292" t="s">
        <v>2547</v>
      </c>
      <c r="R1292" t="s">
        <v>2959</v>
      </c>
      <c r="S1292" t="s">
        <v>2960</v>
      </c>
      <c r="T1292" t="s">
        <v>6248</v>
      </c>
      <c r="U1292" t="s">
        <v>6249</v>
      </c>
      <c r="V1292" t="s">
        <v>6250</v>
      </c>
      <c r="W1292" t="s">
        <v>2553</v>
      </c>
      <c r="X1292" t="s">
        <v>6251</v>
      </c>
      <c r="Y1292" t="s">
        <v>2555</v>
      </c>
      <c r="Z1292" t="s">
        <v>6252</v>
      </c>
      <c r="AA1292" t="s">
        <v>2507</v>
      </c>
      <c r="AB1292" t="s">
        <v>6247</v>
      </c>
      <c r="AC1292" t="s">
        <v>715</v>
      </c>
      <c r="AD1292">
        <v>0.34</v>
      </c>
      <c r="AE1292">
        <v>0.34</v>
      </c>
      <c r="AF1292" t="s">
        <v>2509</v>
      </c>
      <c r="AG1292">
        <v>0.16</v>
      </c>
      <c r="AH1292" t="s">
        <v>2510</v>
      </c>
      <c r="AI1292">
        <v>200</v>
      </c>
      <c r="AJ1292">
        <v>50</v>
      </c>
      <c r="AK1292">
        <v>16</v>
      </c>
      <c r="AL1292" t="s">
        <v>2511</v>
      </c>
      <c r="AM1292" t="s">
        <v>2528</v>
      </c>
      <c r="AN1292" t="s">
        <v>2513</v>
      </c>
      <c r="AO1292" t="s">
        <v>2513</v>
      </c>
      <c r="AP1292" t="s">
        <v>2514</v>
      </c>
      <c r="AQ1292" t="s">
        <v>2513</v>
      </c>
      <c r="AR1292" t="s">
        <v>2513</v>
      </c>
      <c r="AS1292" t="s">
        <v>2557</v>
      </c>
      <c r="AT1292" t="s">
        <v>2513</v>
      </c>
      <c r="AU1292">
        <v>44515</v>
      </c>
      <c r="AV1292" t="s">
        <v>2513</v>
      </c>
      <c r="AW1292" t="s">
        <v>2513</v>
      </c>
      <c r="AX1292" t="s">
        <v>2516</v>
      </c>
      <c r="AY1292" t="s">
        <v>2558</v>
      </c>
      <c r="AZ1292" t="s">
        <v>2513</v>
      </c>
      <c r="BA1292" t="s">
        <v>2513</v>
      </c>
      <c r="BB1292" t="s">
        <v>2513</v>
      </c>
    </row>
    <row r="1293" spans="1:54" x14ac:dyDescent="0.45">
      <c r="A1293">
        <v>10002018</v>
      </c>
      <c r="B1293" t="s">
        <v>7125</v>
      </c>
      <c r="C1293" t="s">
        <v>25199</v>
      </c>
      <c r="D1293" t="s">
        <v>2489</v>
      </c>
      <c r="E1293" t="s">
        <v>7126</v>
      </c>
      <c r="F1293" t="s">
        <v>7127</v>
      </c>
      <c r="G1293" t="s">
        <v>3240</v>
      </c>
      <c r="H1293" t="s">
        <v>7126</v>
      </c>
      <c r="I1293" t="s">
        <v>2493</v>
      </c>
      <c r="J1293" t="s">
        <v>2494</v>
      </c>
      <c r="K1293" t="s">
        <v>2544</v>
      </c>
      <c r="L1293" t="s">
        <v>2496</v>
      </c>
      <c r="M1293" t="s">
        <v>6494</v>
      </c>
      <c r="N1293" t="s">
        <v>2496</v>
      </c>
      <c r="O1293" t="s">
        <v>2498</v>
      </c>
      <c r="P1293" t="s">
        <v>2546</v>
      </c>
      <c r="Q1293" t="s">
        <v>2547</v>
      </c>
      <c r="R1293" t="s">
        <v>2959</v>
      </c>
      <c r="S1293" t="s">
        <v>2960</v>
      </c>
      <c r="T1293" t="s">
        <v>6495</v>
      </c>
      <c r="U1293" t="s">
        <v>6496</v>
      </c>
      <c r="V1293" t="s">
        <v>6497</v>
      </c>
      <c r="W1293" t="s">
        <v>2553</v>
      </c>
      <c r="X1293" t="s">
        <v>6498</v>
      </c>
      <c r="Y1293" t="s">
        <v>2555</v>
      </c>
      <c r="Z1293" t="s">
        <v>6499</v>
      </c>
      <c r="AA1293" t="s">
        <v>2507</v>
      </c>
      <c r="AB1293" t="s">
        <v>6494</v>
      </c>
      <c r="AC1293" t="s">
        <v>715</v>
      </c>
      <c r="AD1293">
        <v>0.77</v>
      </c>
      <c r="AE1293">
        <v>0.77</v>
      </c>
      <c r="AF1293" t="s">
        <v>2509</v>
      </c>
      <c r="AG1293">
        <v>0.33600000000000002</v>
      </c>
      <c r="AH1293" t="s">
        <v>2510</v>
      </c>
      <c r="AI1293">
        <v>300</v>
      </c>
      <c r="AJ1293">
        <v>70</v>
      </c>
      <c r="AK1293">
        <v>16</v>
      </c>
      <c r="AL1293" t="s">
        <v>2511</v>
      </c>
      <c r="AM1293" t="s">
        <v>2528</v>
      </c>
      <c r="AN1293" t="s">
        <v>2513</v>
      </c>
      <c r="AO1293" t="s">
        <v>2513</v>
      </c>
      <c r="AP1293" t="s">
        <v>2514</v>
      </c>
      <c r="AQ1293" t="s">
        <v>2513</v>
      </c>
      <c r="AR1293" t="s">
        <v>2513</v>
      </c>
      <c r="AS1293" t="s">
        <v>2557</v>
      </c>
      <c r="AT1293" t="s">
        <v>2513</v>
      </c>
      <c r="AU1293">
        <v>44515</v>
      </c>
      <c r="AV1293" t="s">
        <v>2513</v>
      </c>
      <c r="AW1293" t="s">
        <v>2513</v>
      </c>
      <c r="AX1293" t="s">
        <v>2516</v>
      </c>
      <c r="AY1293" t="s">
        <v>2558</v>
      </c>
      <c r="AZ1293" t="s">
        <v>2513</v>
      </c>
      <c r="BA1293" t="s">
        <v>2513</v>
      </c>
      <c r="BB1293" t="s">
        <v>2513</v>
      </c>
    </row>
    <row r="1294" spans="1:54" x14ac:dyDescent="0.45">
      <c r="A1294">
        <v>10002019</v>
      </c>
      <c r="B1294" t="s">
        <v>7128</v>
      </c>
      <c r="C1294" t="s">
        <v>25200</v>
      </c>
      <c r="D1294" t="s">
        <v>2489</v>
      </c>
      <c r="E1294" t="s">
        <v>7129</v>
      </c>
      <c r="F1294" t="s">
        <v>7130</v>
      </c>
      <c r="G1294" t="s">
        <v>3240</v>
      </c>
      <c r="H1294" t="s">
        <v>7129</v>
      </c>
      <c r="I1294" t="s">
        <v>2493</v>
      </c>
      <c r="J1294" t="s">
        <v>2494</v>
      </c>
      <c r="K1294" t="s">
        <v>2544</v>
      </c>
      <c r="L1294" t="s">
        <v>2496</v>
      </c>
      <c r="M1294" t="s">
        <v>6317</v>
      </c>
      <c r="N1294" t="s">
        <v>2496</v>
      </c>
      <c r="O1294" t="s">
        <v>2498</v>
      </c>
      <c r="P1294" t="s">
        <v>2546</v>
      </c>
      <c r="Q1294" t="s">
        <v>2547</v>
      </c>
      <c r="R1294" t="s">
        <v>2918</v>
      </c>
      <c r="S1294" t="s">
        <v>2919</v>
      </c>
      <c r="T1294" t="s">
        <v>6318</v>
      </c>
      <c r="U1294" t="s">
        <v>6319</v>
      </c>
      <c r="V1294" t="s">
        <v>6320</v>
      </c>
      <c r="W1294" t="s">
        <v>2553</v>
      </c>
      <c r="X1294" t="s">
        <v>6321</v>
      </c>
      <c r="Y1294" t="s">
        <v>2555</v>
      </c>
      <c r="Z1294" t="s">
        <v>6322</v>
      </c>
      <c r="AA1294" t="s">
        <v>2507</v>
      </c>
      <c r="AB1294" t="s">
        <v>6317</v>
      </c>
      <c r="AC1294" t="s">
        <v>715</v>
      </c>
      <c r="AD1294">
        <v>0.25</v>
      </c>
      <c r="AE1294">
        <v>0.25</v>
      </c>
      <c r="AF1294" t="s">
        <v>2509</v>
      </c>
      <c r="AG1294">
        <v>0.12</v>
      </c>
      <c r="AH1294" t="s">
        <v>2510</v>
      </c>
      <c r="AI1294">
        <v>100</v>
      </c>
      <c r="AJ1294">
        <v>100</v>
      </c>
      <c r="AK1294">
        <v>12</v>
      </c>
      <c r="AL1294" t="s">
        <v>2511</v>
      </c>
      <c r="AM1294" t="s">
        <v>2528</v>
      </c>
      <c r="AN1294" t="s">
        <v>2513</v>
      </c>
      <c r="AO1294" t="s">
        <v>2513</v>
      </c>
      <c r="AP1294" t="s">
        <v>2514</v>
      </c>
      <c r="AQ1294" t="s">
        <v>2513</v>
      </c>
      <c r="AR1294" t="s">
        <v>2513</v>
      </c>
      <c r="AS1294" t="s">
        <v>2557</v>
      </c>
      <c r="AT1294" t="s">
        <v>2513</v>
      </c>
      <c r="AU1294">
        <v>44515</v>
      </c>
      <c r="AV1294" t="s">
        <v>2513</v>
      </c>
      <c r="AW1294" t="s">
        <v>2513</v>
      </c>
      <c r="AX1294" t="s">
        <v>2516</v>
      </c>
      <c r="AY1294" t="s">
        <v>2558</v>
      </c>
      <c r="AZ1294" t="s">
        <v>2513</v>
      </c>
      <c r="BA1294" t="s">
        <v>2513</v>
      </c>
      <c r="BB1294" t="s">
        <v>2513</v>
      </c>
    </row>
    <row r="1295" spans="1:54" x14ac:dyDescent="0.45">
      <c r="A1295">
        <v>10002020</v>
      </c>
      <c r="B1295" t="s">
        <v>7131</v>
      </c>
      <c r="C1295" t="s">
        <v>25201</v>
      </c>
      <c r="D1295" t="s">
        <v>2489</v>
      </c>
      <c r="E1295" t="s">
        <v>7132</v>
      </c>
      <c r="F1295" t="s">
        <v>7133</v>
      </c>
      <c r="G1295" t="s">
        <v>3240</v>
      </c>
      <c r="H1295" t="s">
        <v>7132</v>
      </c>
      <c r="I1295" t="s">
        <v>2493</v>
      </c>
      <c r="J1295" t="s">
        <v>2494</v>
      </c>
      <c r="K1295" t="s">
        <v>2544</v>
      </c>
      <c r="L1295" t="s">
        <v>2496</v>
      </c>
      <c r="M1295" t="s">
        <v>6317</v>
      </c>
      <c r="N1295" t="s">
        <v>2496</v>
      </c>
      <c r="O1295" t="s">
        <v>2498</v>
      </c>
      <c r="P1295" t="s">
        <v>2546</v>
      </c>
      <c r="Q1295" t="s">
        <v>2547</v>
      </c>
      <c r="R1295" t="s">
        <v>2918</v>
      </c>
      <c r="S1295" t="s">
        <v>2919</v>
      </c>
      <c r="T1295" t="s">
        <v>6318</v>
      </c>
      <c r="U1295" t="s">
        <v>6319</v>
      </c>
      <c r="V1295" t="s">
        <v>6320</v>
      </c>
      <c r="W1295" t="s">
        <v>2553</v>
      </c>
      <c r="X1295" t="s">
        <v>6321</v>
      </c>
      <c r="Y1295" t="s">
        <v>2555</v>
      </c>
      <c r="Z1295" t="s">
        <v>6322</v>
      </c>
      <c r="AA1295" t="s">
        <v>2507</v>
      </c>
      <c r="AB1295" t="s">
        <v>6317</v>
      </c>
      <c r="AC1295" t="s">
        <v>715</v>
      </c>
      <c r="AD1295">
        <v>0.25</v>
      </c>
      <c r="AE1295">
        <v>0.25</v>
      </c>
      <c r="AF1295" t="s">
        <v>2509</v>
      </c>
      <c r="AG1295">
        <v>0.12</v>
      </c>
      <c r="AH1295" t="s">
        <v>2510</v>
      </c>
      <c r="AI1295">
        <v>100</v>
      </c>
      <c r="AJ1295">
        <v>100</v>
      </c>
      <c r="AK1295">
        <v>12</v>
      </c>
      <c r="AL1295" t="s">
        <v>2511</v>
      </c>
      <c r="AM1295" t="s">
        <v>2528</v>
      </c>
      <c r="AN1295" t="s">
        <v>2513</v>
      </c>
      <c r="AO1295" t="s">
        <v>2513</v>
      </c>
      <c r="AP1295" t="s">
        <v>2514</v>
      </c>
      <c r="AQ1295" t="s">
        <v>2513</v>
      </c>
      <c r="AR1295" t="s">
        <v>2513</v>
      </c>
      <c r="AS1295" t="s">
        <v>2557</v>
      </c>
      <c r="AT1295" t="s">
        <v>2513</v>
      </c>
      <c r="AU1295">
        <v>44515</v>
      </c>
      <c r="AV1295" t="s">
        <v>2513</v>
      </c>
      <c r="AW1295" t="s">
        <v>2513</v>
      </c>
      <c r="AX1295" t="s">
        <v>2516</v>
      </c>
      <c r="AY1295" t="s">
        <v>2558</v>
      </c>
      <c r="AZ1295" t="s">
        <v>2513</v>
      </c>
      <c r="BA1295" t="s">
        <v>2513</v>
      </c>
      <c r="BB1295" t="s">
        <v>2513</v>
      </c>
    </row>
    <row r="1296" spans="1:54" x14ac:dyDescent="0.45">
      <c r="A1296">
        <v>10002021</v>
      </c>
      <c r="B1296" t="s">
        <v>7134</v>
      </c>
      <c r="C1296" t="s">
        <v>25202</v>
      </c>
      <c r="D1296" t="s">
        <v>2489</v>
      </c>
      <c r="E1296" t="s">
        <v>7135</v>
      </c>
      <c r="F1296" t="s">
        <v>7136</v>
      </c>
      <c r="G1296" t="s">
        <v>3240</v>
      </c>
      <c r="H1296" t="s">
        <v>7135</v>
      </c>
      <c r="I1296" t="s">
        <v>2493</v>
      </c>
      <c r="J1296" t="s">
        <v>2494</v>
      </c>
      <c r="K1296" t="s">
        <v>2544</v>
      </c>
      <c r="L1296" t="s">
        <v>2496</v>
      </c>
      <c r="M1296" t="s">
        <v>6317</v>
      </c>
      <c r="N1296" t="s">
        <v>2496</v>
      </c>
      <c r="O1296" t="s">
        <v>2498</v>
      </c>
      <c r="P1296" t="s">
        <v>2546</v>
      </c>
      <c r="Q1296" t="s">
        <v>2547</v>
      </c>
      <c r="R1296" t="s">
        <v>2918</v>
      </c>
      <c r="S1296" t="s">
        <v>2919</v>
      </c>
      <c r="T1296" t="s">
        <v>6318</v>
      </c>
      <c r="U1296" t="s">
        <v>6319</v>
      </c>
      <c r="V1296" t="s">
        <v>6320</v>
      </c>
      <c r="W1296" t="s">
        <v>2553</v>
      </c>
      <c r="X1296" t="s">
        <v>6321</v>
      </c>
      <c r="Y1296" t="s">
        <v>2555</v>
      </c>
      <c r="Z1296" t="s">
        <v>6322</v>
      </c>
      <c r="AA1296" t="s">
        <v>2507</v>
      </c>
      <c r="AB1296" t="s">
        <v>6317</v>
      </c>
      <c r="AC1296" t="s">
        <v>715</v>
      </c>
      <c r="AD1296">
        <v>0.25</v>
      </c>
      <c r="AE1296">
        <v>0.25</v>
      </c>
      <c r="AF1296" t="s">
        <v>2509</v>
      </c>
      <c r="AG1296">
        <v>0.12</v>
      </c>
      <c r="AH1296" t="s">
        <v>2510</v>
      </c>
      <c r="AI1296">
        <v>100</v>
      </c>
      <c r="AJ1296">
        <v>100</v>
      </c>
      <c r="AK1296">
        <v>12</v>
      </c>
      <c r="AL1296" t="s">
        <v>2511</v>
      </c>
      <c r="AM1296" t="s">
        <v>2528</v>
      </c>
      <c r="AN1296" t="s">
        <v>2513</v>
      </c>
      <c r="AO1296" t="s">
        <v>2513</v>
      </c>
      <c r="AP1296" t="s">
        <v>2514</v>
      </c>
      <c r="AQ1296" t="s">
        <v>2513</v>
      </c>
      <c r="AR1296" t="s">
        <v>2513</v>
      </c>
      <c r="AS1296" t="s">
        <v>2557</v>
      </c>
      <c r="AT1296" t="s">
        <v>2513</v>
      </c>
      <c r="AU1296">
        <v>44515</v>
      </c>
      <c r="AV1296" t="s">
        <v>2513</v>
      </c>
      <c r="AW1296" t="s">
        <v>2513</v>
      </c>
      <c r="AX1296" t="s">
        <v>2516</v>
      </c>
      <c r="AY1296" t="s">
        <v>2558</v>
      </c>
      <c r="AZ1296" t="s">
        <v>2513</v>
      </c>
      <c r="BA1296" t="s">
        <v>2513</v>
      </c>
      <c r="BB1296" t="s">
        <v>2513</v>
      </c>
    </row>
    <row r="1297" spans="1:54" x14ac:dyDescent="0.45">
      <c r="A1297">
        <v>10002022</v>
      </c>
      <c r="B1297" t="s">
        <v>7137</v>
      </c>
      <c r="C1297" t="s">
        <v>25203</v>
      </c>
      <c r="D1297" t="s">
        <v>2489</v>
      </c>
      <c r="E1297" t="s">
        <v>7138</v>
      </c>
      <c r="F1297" t="s">
        <v>7139</v>
      </c>
      <c r="G1297" t="s">
        <v>3240</v>
      </c>
      <c r="H1297" t="s">
        <v>7138</v>
      </c>
      <c r="I1297" t="s">
        <v>2493</v>
      </c>
      <c r="J1297" t="s">
        <v>2494</v>
      </c>
      <c r="K1297" t="s">
        <v>2544</v>
      </c>
      <c r="L1297" t="s">
        <v>2496</v>
      </c>
      <c r="M1297" t="s">
        <v>6317</v>
      </c>
      <c r="N1297" t="s">
        <v>2496</v>
      </c>
      <c r="O1297" t="s">
        <v>2498</v>
      </c>
      <c r="P1297" t="s">
        <v>2546</v>
      </c>
      <c r="Q1297" t="s">
        <v>2547</v>
      </c>
      <c r="R1297" t="s">
        <v>2918</v>
      </c>
      <c r="S1297" t="s">
        <v>2919</v>
      </c>
      <c r="T1297" t="s">
        <v>6318</v>
      </c>
      <c r="U1297" t="s">
        <v>6319</v>
      </c>
      <c r="V1297" t="s">
        <v>6320</v>
      </c>
      <c r="W1297" t="s">
        <v>2553</v>
      </c>
      <c r="X1297" t="s">
        <v>6321</v>
      </c>
      <c r="Y1297" t="s">
        <v>2555</v>
      </c>
      <c r="Z1297" t="s">
        <v>6322</v>
      </c>
      <c r="AA1297" t="s">
        <v>2507</v>
      </c>
      <c r="AB1297" t="s">
        <v>6317</v>
      </c>
      <c r="AC1297" t="s">
        <v>715</v>
      </c>
      <c r="AD1297">
        <v>0.25</v>
      </c>
      <c r="AE1297">
        <v>0.25</v>
      </c>
      <c r="AF1297" t="s">
        <v>2509</v>
      </c>
      <c r="AG1297">
        <v>0.12</v>
      </c>
      <c r="AH1297" t="s">
        <v>2510</v>
      </c>
      <c r="AI1297">
        <v>100</v>
      </c>
      <c r="AJ1297">
        <v>100</v>
      </c>
      <c r="AK1297">
        <v>12</v>
      </c>
      <c r="AL1297" t="s">
        <v>2511</v>
      </c>
      <c r="AM1297" t="s">
        <v>2528</v>
      </c>
      <c r="AN1297" t="s">
        <v>2513</v>
      </c>
      <c r="AO1297" t="s">
        <v>2513</v>
      </c>
      <c r="AP1297" t="s">
        <v>2514</v>
      </c>
      <c r="AQ1297" t="s">
        <v>2513</v>
      </c>
      <c r="AR1297" t="s">
        <v>2513</v>
      </c>
      <c r="AS1297" t="s">
        <v>2557</v>
      </c>
      <c r="AT1297" t="s">
        <v>2513</v>
      </c>
      <c r="AU1297">
        <v>44515</v>
      </c>
      <c r="AV1297" t="s">
        <v>2513</v>
      </c>
      <c r="AW1297" t="s">
        <v>2513</v>
      </c>
      <c r="AX1297" t="s">
        <v>2516</v>
      </c>
      <c r="AY1297" t="s">
        <v>2558</v>
      </c>
      <c r="AZ1297" t="s">
        <v>2513</v>
      </c>
      <c r="BA1297" t="s">
        <v>2513</v>
      </c>
      <c r="BB1297" t="s">
        <v>2513</v>
      </c>
    </row>
    <row r="1298" spans="1:54" x14ac:dyDescent="0.45">
      <c r="A1298">
        <v>10002023</v>
      </c>
      <c r="B1298" t="s">
        <v>7140</v>
      </c>
      <c r="C1298" t="s">
        <v>25204</v>
      </c>
      <c r="D1298" t="s">
        <v>2489</v>
      </c>
      <c r="E1298" t="s">
        <v>7141</v>
      </c>
      <c r="F1298" t="s">
        <v>7142</v>
      </c>
      <c r="G1298" t="s">
        <v>3240</v>
      </c>
      <c r="H1298" t="s">
        <v>7141</v>
      </c>
      <c r="I1298" t="s">
        <v>2493</v>
      </c>
      <c r="J1298" t="s">
        <v>2494</v>
      </c>
      <c r="K1298" t="s">
        <v>2544</v>
      </c>
      <c r="L1298" t="s">
        <v>2496</v>
      </c>
      <c r="M1298" t="s">
        <v>6317</v>
      </c>
      <c r="N1298" t="s">
        <v>2496</v>
      </c>
      <c r="O1298" t="s">
        <v>2498</v>
      </c>
      <c r="P1298" t="s">
        <v>2546</v>
      </c>
      <c r="Q1298" t="s">
        <v>2547</v>
      </c>
      <c r="R1298" t="s">
        <v>2918</v>
      </c>
      <c r="S1298" t="s">
        <v>2919</v>
      </c>
      <c r="T1298" t="s">
        <v>6318</v>
      </c>
      <c r="U1298" t="s">
        <v>6319</v>
      </c>
      <c r="V1298" t="s">
        <v>6320</v>
      </c>
      <c r="W1298" t="s">
        <v>2553</v>
      </c>
      <c r="X1298" t="s">
        <v>6321</v>
      </c>
      <c r="Y1298" t="s">
        <v>2555</v>
      </c>
      <c r="Z1298" t="s">
        <v>6322</v>
      </c>
      <c r="AA1298" t="s">
        <v>2507</v>
      </c>
      <c r="AB1298" t="s">
        <v>6317</v>
      </c>
      <c r="AC1298" t="s">
        <v>715</v>
      </c>
      <c r="AD1298">
        <v>0.25</v>
      </c>
      <c r="AE1298">
        <v>0.25</v>
      </c>
      <c r="AF1298" t="s">
        <v>2509</v>
      </c>
      <c r="AG1298">
        <v>0.12</v>
      </c>
      <c r="AH1298" t="s">
        <v>2510</v>
      </c>
      <c r="AI1298">
        <v>100</v>
      </c>
      <c r="AJ1298">
        <v>100</v>
      </c>
      <c r="AK1298">
        <v>12</v>
      </c>
      <c r="AL1298" t="s">
        <v>2511</v>
      </c>
      <c r="AM1298" t="s">
        <v>2528</v>
      </c>
      <c r="AN1298" t="s">
        <v>2513</v>
      </c>
      <c r="AO1298" t="s">
        <v>2513</v>
      </c>
      <c r="AP1298" t="s">
        <v>2514</v>
      </c>
      <c r="AQ1298" t="s">
        <v>2513</v>
      </c>
      <c r="AR1298" t="s">
        <v>2513</v>
      </c>
      <c r="AS1298" t="s">
        <v>2557</v>
      </c>
      <c r="AT1298" t="s">
        <v>2513</v>
      </c>
      <c r="AU1298">
        <v>44515</v>
      </c>
      <c r="AV1298" t="s">
        <v>2513</v>
      </c>
      <c r="AW1298" t="s">
        <v>2513</v>
      </c>
      <c r="AX1298" t="s">
        <v>2516</v>
      </c>
      <c r="AY1298" t="s">
        <v>2558</v>
      </c>
      <c r="AZ1298" t="s">
        <v>2513</v>
      </c>
      <c r="BA1298" t="s">
        <v>2513</v>
      </c>
      <c r="BB1298" t="s">
        <v>2513</v>
      </c>
    </row>
    <row r="1299" spans="1:54" x14ac:dyDescent="0.45">
      <c r="A1299">
        <v>10002024</v>
      </c>
      <c r="B1299" t="s">
        <v>7143</v>
      </c>
      <c r="C1299" t="s">
        <v>25205</v>
      </c>
      <c r="D1299" t="s">
        <v>2489</v>
      </c>
      <c r="E1299" t="s">
        <v>7144</v>
      </c>
      <c r="F1299" t="s">
        <v>7145</v>
      </c>
      <c r="G1299" t="s">
        <v>3240</v>
      </c>
      <c r="H1299" t="s">
        <v>7144</v>
      </c>
      <c r="I1299" t="s">
        <v>2493</v>
      </c>
      <c r="J1299" t="s">
        <v>2494</v>
      </c>
      <c r="K1299" t="s">
        <v>2544</v>
      </c>
      <c r="L1299" t="s">
        <v>2496</v>
      </c>
      <c r="M1299" t="s">
        <v>6317</v>
      </c>
      <c r="N1299" t="s">
        <v>2496</v>
      </c>
      <c r="O1299" t="s">
        <v>2498</v>
      </c>
      <c r="P1299" t="s">
        <v>2546</v>
      </c>
      <c r="Q1299" t="s">
        <v>2547</v>
      </c>
      <c r="R1299" t="s">
        <v>2918</v>
      </c>
      <c r="S1299" t="s">
        <v>2919</v>
      </c>
      <c r="T1299" t="s">
        <v>6318</v>
      </c>
      <c r="U1299" t="s">
        <v>6319</v>
      </c>
      <c r="V1299" t="s">
        <v>6320</v>
      </c>
      <c r="W1299" t="s">
        <v>2553</v>
      </c>
      <c r="X1299" t="s">
        <v>6321</v>
      </c>
      <c r="Y1299" t="s">
        <v>2555</v>
      </c>
      <c r="Z1299" t="s">
        <v>6322</v>
      </c>
      <c r="AA1299" t="s">
        <v>2507</v>
      </c>
      <c r="AB1299" t="s">
        <v>6317</v>
      </c>
      <c r="AC1299" t="s">
        <v>715</v>
      </c>
      <c r="AD1299">
        <v>0.25</v>
      </c>
      <c r="AE1299">
        <v>0.25</v>
      </c>
      <c r="AF1299" t="s">
        <v>2509</v>
      </c>
      <c r="AG1299">
        <v>0.12</v>
      </c>
      <c r="AH1299" t="s">
        <v>2510</v>
      </c>
      <c r="AI1299">
        <v>100</v>
      </c>
      <c r="AJ1299">
        <v>100</v>
      </c>
      <c r="AK1299">
        <v>12</v>
      </c>
      <c r="AL1299" t="s">
        <v>2511</v>
      </c>
      <c r="AM1299" t="s">
        <v>2528</v>
      </c>
      <c r="AN1299" t="s">
        <v>2513</v>
      </c>
      <c r="AO1299" t="s">
        <v>2513</v>
      </c>
      <c r="AP1299" t="s">
        <v>2514</v>
      </c>
      <c r="AQ1299" t="s">
        <v>2513</v>
      </c>
      <c r="AR1299" t="s">
        <v>2513</v>
      </c>
      <c r="AS1299" t="s">
        <v>2557</v>
      </c>
      <c r="AT1299" t="s">
        <v>2513</v>
      </c>
      <c r="AU1299">
        <v>44515</v>
      </c>
      <c r="AV1299" t="s">
        <v>2513</v>
      </c>
      <c r="AW1299" t="s">
        <v>2513</v>
      </c>
      <c r="AX1299" t="s">
        <v>2516</v>
      </c>
      <c r="AY1299" t="s">
        <v>2558</v>
      </c>
      <c r="AZ1299" t="s">
        <v>2513</v>
      </c>
      <c r="BA1299" t="s">
        <v>2513</v>
      </c>
      <c r="BB1299" t="s">
        <v>2513</v>
      </c>
    </row>
    <row r="1300" spans="1:54" x14ac:dyDescent="0.45">
      <c r="A1300">
        <v>10002025</v>
      </c>
      <c r="B1300" t="s">
        <v>7146</v>
      </c>
      <c r="C1300" t="s">
        <v>25206</v>
      </c>
      <c r="D1300" t="s">
        <v>2489</v>
      </c>
      <c r="E1300" t="s">
        <v>7147</v>
      </c>
      <c r="F1300" t="s">
        <v>7148</v>
      </c>
      <c r="G1300" t="s">
        <v>3240</v>
      </c>
      <c r="H1300" t="s">
        <v>7147</v>
      </c>
      <c r="I1300" t="s">
        <v>2493</v>
      </c>
      <c r="J1300" t="s">
        <v>2494</v>
      </c>
      <c r="K1300" t="s">
        <v>2544</v>
      </c>
      <c r="L1300" t="s">
        <v>2496</v>
      </c>
      <c r="M1300" t="s">
        <v>6317</v>
      </c>
      <c r="N1300" t="s">
        <v>2496</v>
      </c>
      <c r="O1300" t="s">
        <v>2498</v>
      </c>
      <c r="P1300" t="s">
        <v>2546</v>
      </c>
      <c r="Q1300" t="s">
        <v>2547</v>
      </c>
      <c r="R1300" t="s">
        <v>2918</v>
      </c>
      <c r="S1300" t="s">
        <v>2919</v>
      </c>
      <c r="T1300" t="s">
        <v>6318</v>
      </c>
      <c r="U1300" t="s">
        <v>6319</v>
      </c>
      <c r="V1300" t="s">
        <v>6320</v>
      </c>
      <c r="W1300" t="s">
        <v>2553</v>
      </c>
      <c r="X1300" t="s">
        <v>6321</v>
      </c>
      <c r="Y1300" t="s">
        <v>2555</v>
      </c>
      <c r="Z1300" t="s">
        <v>6322</v>
      </c>
      <c r="AA1300" t="s">
        <v>2507</v>
      </c>
      <c r="AB1300" t="s">
        <v>6317</v>
      </c>
      <c r="AC1300" t="s">
        <v>715</v>
      </c>
      <c r="AD1300">
        <v>0.25</v>
      </c>
      <c r="AE1300">
        <v>0.25</v>
      </c>
      <c r="AF1300" t="s">
        <v>2509</v>
      </c>
      <c r="AG1300">
        <v>0.12</v>
      </c>
      <c r="AH1300" t="s">
        <v>2510</v>
      </c>
      <c r="AI1300">
        <v>100</v>
      </c>
      <c r="AJ1300">
        <v>100</v>
      </c>
      <c r="AK1300">
        <v>12</v>
      </c>
      <c r="AL1300" t="s">
        <v>2511</v>
      </c>
      <c r="AM1300" t="s">
        <v>2528</v>
      </c>
      <c r="AN1300" t="s">
        <v>2513</v>
      </c>
      <c r="AO1300" t="s">
        <v>2513</v>
      </c>
      <c r="AP1300" t="s">
        <v>2514</v>
      </c>
      <c r="AQ1300" t="s">
        <v>2513</v>
      </c>
      <c r="AR1300" t="s">
        <v>2513</v>
      </c>
      <c r="AS1300" t="s">
        <v>2557</v>
      </c>
      <c r="AT1300" t="s">
        <v>2513</v>
      </c>
      <c r="AU1300">
        <v>44515</v>
      </c>
      <c r="AV1300" t="s">
        <v>2513</v>
      </c>
      <c r="AW1300" t="s">
        <v>2513</v>
      </c>
      <c r="AX1300" t="s">
        <v>2516</v>
      </c>
      <c r="AY1300" t="s">
        <v>2558</v>
      </c>
      <c r="AZ1300" t="s">
        <v>2513</v>
      </c>
      <c r="BA1300" t="s">
        <v>2513</v>
      </c>
      <c r="BB1300" t="s">
        <v>2513</v>
      </c>
    </row>
    <row r="1301" spans="1:54" x14ac:dyDescent="0.45">
      <c r="A1301">
        <v>10002026</v>
      </c>
      <c r="B1301" t="s">
        <v>7149</v>
      </c>
      <c r="C1301" t="s">
        <v>25207</v>
      </c>
      <c r="D1301" t="s">
        <v>2489</v>
      </c>
      <c r="E1301" t="s">
        <v>7150</v>
      </c>
      <c r="F1301" t="s">
        <v>7151</v>
      </c>
      <c r="G1301" t="s">
        <v>3240</v>
      </c>
      <c r="H1301" t="s">
        <v>7150</v>
      </c>
      <c r="I1301" t="s">
        <v>2493</v>
      </c>
      <c r="J1301" t="s">
        <v>2494</v>
      </c>
      <c r="K1301" t="s">
        <v>2544</v>
      </c>
      <c r="L1301" t="s">
        <v>2496</v>
      </c>
      <c r="M1301" t="s">
        <v>6317</v>
      </c>
      <c r="N1301" t="s">
        <v>2496</v>
      </c>
      <c r="O1301" t="s">
        <v>2498</v>
      </c>
      <c r="P1301" t="s">
        <v>2546</v>
      </c>
      <c r="Q1301" t="s">
        <v>2547</v>
      </c>
      <c r="R1301" t="s">
        <v>2918</v>
      </c>
      <c r="S1301" t="s">
        <v>2919</v>
      </c>
      <c r="T1301" t="s">
        <v>6318</v>
      </c>
      <c r="U1301" t="s">
        <v>6319</v>
      </c>
      <c r="V1301" t="s">
        <v>6320</v>
      </c>
      <c r="W1301" t="s">
        <v>2553</v>
      </c>
      <c r="X1301" t="s">
        <v>6321</v>
      </c>
      <c r="Y1301" t="s">
        <v>2555</v>
      </c>
      <c r="Z1301" t="s">
        <v>6322</v>
      </c>
      <c r="AA1301" t="s">
        <v>2507</v>
      </c>
      <c r="AB1301" t="s">
        <v>6317</v>
      </c>
      <c r="AC1301" t="s">
        <v>715</v>
      </c>
      <c r="AD1301">
        <v>0.25</v>
      </c>
      <c r="AE1301">
        <v>0.25</v>
      </c>
      <c r="AF1301" t="s">
        <v>2509</v>
      </c>
      <c r="AG1301">
        <v>0.12</v>
      </c>
      <c r="AH1301" t="s">
        <v>2510</v>
      </c>
      <c r="AI1301">
        <v>100</v>
      </c>
      <c r="AJ1301">
        <v>100</v>
      </c>
      <c r="AK1301">
        <v>12</v>
      </c>
      <c r="AL1301" t="s">
        <v>2511</v>
      </c>
      <c r="AM1301" t="s">
        <v>2528</v>
      </c>
      <c r="AN1301" t="s">
        <v>2513</v>
      </c>
      <c r="AO1301" t="s">
        <v>2513</v>
      </c>
      <c r="AP1301" t="s">
        <v>2514</v>
      </c>
      <c r="AQ1301" t="s">
        <v>2513</v>
      </c>
      <c r="AR1301" t="s">
        <v>2513</v>
      </c>
      <c r="AS1301" t="s">
        <v>2557</v>
      </c>
      <c r="AT1301" t="s">
        <v>2513</v>
      </c>
      <c r="AU1301">
        <v>44515</v>
      </c>
      <c r="AV1301" t="s">
        <v>2513</v>
      </c>
      <c r="AW1301" t="s">
        <v>2513</v>
      </c>
      <c r="AX1301" t="s">
        <v>2516</v>
      </c>
      <c r="AY1301" t="s">
        <v>2558</v>
      </c>
      <c r="AZ1301" t="s">
        <v>2513</v>
      </c>
      <c r="BA1301" t="s">
        <v>2513</v>
      </c>
      <c r="BB1301" t="s">
        <v>2513</v>
      </c>
    </row>
    <row r="1302" spans="1:54" x14ac:dyDescent="0.45">
      <c r="A1302">
        <v>10002027</v>
      </c>
      <c r="B1302" t="s">
        <v>7152</v>
      </c>
      <c r="C1302" t="s">
        <v>25208</v>
      </c>
      <c r="D1302" t="s">
        <v>2489</v>
      </c>
      <c r="E1302" t="s">
        <v>7153</v>
      </c>
      <c r="F1302" t="s">
        <v>7154</v>
      </c>
      <c r="G1302" t="s">
        <v>3240</v>
      </c>
      <c r="H1302" t="s">
        <v>7153</v>
      </c>
      <c r="I1302" t="s">
        <v>2493</v>
      </c>
      <c r="J1302" t="s">
        <v>2494</v>
      </c>
      <c r="K1302" t="s">
        <v>2544</v>
      </c>
      <c r="L1302" t="s">
        <v>2496</v>
      </c>
      <c r="M1302" t="s">
        <v>6317</v>
      </c>
      <c r="N1302" t="s">
        <v>2496</v>
      </c>
      <c r="O1302" t="s">
        <v>2498</v>
      </c>
      <c r="P1302" t="s">
        <v>2546</v>
      </c>
      <c r="Q1302" t="s">
        <v>2547</v>
      </c>
      <c r="R1302" t="s">
        <v>2918</v>
      </c>
      <c r="S1302" t="s">
        <v>2919</v>
      </c>
      <c r="T1302" t="s">
        <v>6318</v>
      </c>
      <c r="U1302" t="s">
        <v>6319</v>
      </c>
      <c r="V1302" t="s">
        <v>6320</v>
      </c>
      <c r="W1302" t="s">
        <v>2553</v>
      </c>
      <c r="X1302" t="s">
        <v>6321</v>
      </c>
      <c r="Y1302" t="s">
        <v>2555</v>
      </c>
      <c r="Z1302" t="s">
        <v>6322</v>
      </c>
      <c r="AA1302" t="s">
        <v>2507</v>
      </c>
      <c r="AB1302" t="s">
        <v>6317</v>
      </c>
      <c r="AC1302" t="s">
        <v>715</v>
      </c>
      <c r="AD1302">
        <v>0.25</v>
      </c>
      <c r="AE1302">
        <v>0.25</v>
      </c>
      <c r="AF1302" t="s">
        <v>2509</v>
      </c>
      <c r="AG1302">
        <v>0.12</v>
      </c>
      <c r="AH1302" t="s">
        <v>2510</v>
      </c>
      <c r="AI1302">
        <v>100</v>
      </c>
      <c r="AJ1302">
        <v>100</v>
      </c>
      <c r="AK1302">
        <v>12</v>
      </c>
      <c r="AL1302" t="s">
        <v>2511</v>
      </c>
      <c r="AM1302" t="s">
        <v>2528</v>
      </c>
      <c r="AN1302" t="s">
        <v>2513</v>
      </c>
      <c r="AO1302" t="s">
        <v>2513</v>
      </c>
      <c r="AP1302" t="s">
        <v>2514</v>
      </c>
      <c r="AQ1302" t="s">
        <v>2513</v>
      </c>
      <c r="AR1302" t="s">
        <v>2513</v>
      </c>
      <c r="AS1302" t="s">
        <v>2557</v>
      </c>
      <c r="AT1302" t="s">
        <v>2513</v>
      </c>
      <c r="AU1302">
        <v>44515</v>
      </c>
      <c r="AV1302" t="s">
        <v>2513</v>
      </c>
      <c r="AW1302" t="s">
        <v>2513</v>
      </c>
      <c r="AX1302" t="s">
        <v>2516</v>
      </c>
      <c r="AY1302" t="s">
        <v>2558</v>
      </c>
      <c r="AZ1302" t="s">
        <v>2513</v>
      </c>
      <c r="BA1302" t="s">
        <v>2513</v>
      </c>
      <c r="BB1302" t="s">
        <v>2513</v>
      </c>
    </row>
    <row r="1303" spans="1:54" x14ac:dyDescent="0.45">
      <c r="A1303">
        <v>10002028</v>
      </c>
      <c r="B1303" t="s">
        <v>7155</v>
      </c>
      <c r="C1303" t="s">
        <v>25209</v>
      </c>
      <c r="D1303" t="s">
        <v>2489</v>
      </c>
      <c r="E1303" t="s">
        <v>7156</v>
      </c>
      <c r="F1303" t="s">
        <v>7157</v>
      </c>
      <c r="G1303" t="s">
        <v>3240</v>
      </c>
      <c r="H1303" t="s">
        <v>7156</v>
      </c>
      <c r="I1303" t="s">
        <v>2493</v>
      </c>
      <c r="J1303" t="s">
        <v>2494</v>
      </c>
      <c r="K1303" t="s">
        <v>2544</v>
      </c>
      <c r="L1303" t="s">
        <v>2496</v>
      </c>
      <c r="M1303" t="s">
        <v>6317</v>
      </c>
      <c r="N1303" t="s">
        <v>2496</v>
      </c>
      <c r="O1303" t="s">
        <v>2498</v>
      </c>
      <c r="P1303" t="s">
        <v>2546</v>
      </c>
      <c r="Q1303" t="s">
        <v>2547</v>
      </c>
      <c r="R1303" t="s">
        <v>2918</v>
      </c>
      <c r="S1303" t="s">
        <v>2919</v>
      </c>
      <c r="T1303" t="s">
        <v>6318</v>
      </c>
      <c r="U1303" t="s">
        <v>6319</v>
      </c>
      <c r="V1303" t="s">
        <v>6320</v>
      </c>
      <c r="W1303" t="s">
        <v>2553</v>
      </c>
      <c r="X1303" t="s">
        <v>6321</v>
      </c>
      <c r="Y1303" t="s">
        <v>2555</v>
      </c>
      <c r="Z1303" t="s">
        <v>6322</v>
      </c>
      <c r="AA1303" t="s">
        <v>2507</v>
      </c>
      <c r="AB1303" t="s">
        <v>6317</v>
      </c>
      <c r="AC1303" t="s">
        <v>715</v>
      </c>
      <c r="AD1303">
        <v>0.25</v>
      </c>
      <c r="AE1303">
        <v>0.25</v>
      </c>
      <c r="AF1303" t="s">
        <v>2509</v>
      </c>
      <c r="AG1303">
        <v>0.12</v>
      </c>
      <c r="AH1303" t="s">
        <v>2510</v>
      </c>
      <c r="AI1303">
        <v>100</v>
      </c>
      <c r="AJ1303">
        <v>100</v>
      </c>
      <c r="AK1303">
        <v>12</v>
      </c>
      <c r="AL1303" t="s">
        <v>2511</v>
      </c>
      <c r="AM1303" t="s">
        <v>2528</v>
      </c>
      <c r="AN1303" t="s">
        <v>2513</v>
      </c>
      <c r="AO1303" t="s">
        <v>2513</v>
      </c>
      <c r="AP1303" t="s">
        <v>2514</v>
      </c>
      <c r="AQ1303" t="s">
        <v>2513</v>
      </c>
      <c r="AR1303" t="s">
        <v>2513</v>
      </c>
      <c r="AS1303" t="s">
        <v>2557</v>
      </c>
      <c r="AT1303" t="s">
        <v>2513</v>
      </c>
      <c r="AU1303">
        <v>44515</v>
      </c>
      <c r="AV1303" t="s">
        <v>2513</v>
      </c>
      <c r="AW1303" t="s">
        <v>2513</v>
      </c>
      <c r="AX1303" t="s">
        <v>2516</v>
      </c>
      <c r="AY1303" t="s">
        <v>2558</v>
      </c>
      <c r="AZ1303" t="s">
        <v>2513</v>
      </c>
      <c r="BA1303" t="s">
        <v>2513</v>
      </c>
      <c r="BB1303" t="s">
        <v>2513</v>
      </c>
    </row>
    <row r="1304" spans="1:54" x14ac:dyDescent="0.45">
      <c r="A1304">
        <v>10002029</v>
      </c>
      <c r="B1304" t="s">
        <v>7158</v>
      </c>
      <c r="C1304" t="s">
        <v>25210</v>
      </c>
      <c r="D1304" t="s">
        <v>2489</v>
      </c>
      <c r="E1304" t="s">
        <v>7159</v>
      </c>
      <c r="F1304" t="s">
        <v>7160</v>
      </c>
      <c r="G1304" t="s">
        <v>3240</v>
      </c>
      <c r="H1304" t="s">
        <v>7159</v>
      </c>
      <c r="I1304" t="s">
        <v>2493</v>
      </c>
      <c r="J1304" t="s">
        <v>2494</v>
      </c>
      <c r="K1304" t="s">
        <v>2544</v>
      </c>
      <c r="L1304" t="s">
        <v>2496</v>
      </c>
      <c r="M1304" t="s">
        <v>6317</v>
      </c>
      <c r="N1304" t="s">
        <v>2496</v>
      </c>
      <c r="O1304" t="s">
        <v>2498</v>
      </c>
      <c r="P1304" t="s">
        <v>2546</v>
      </c>
      <c r="Q1304" t="s">
        <v>2547</v>
      </c>
      <c r="R1304" t="s">
        <v>2918</v>
      </c>
      <c r="S1304" t="s">
        <v>2919</v>
      </c>
      <c r="T1304" t="s">
        <v>6318</v>
      </c>
      <c r="U1304" t="s">
        <v>6319</v>
      </c>
      <c r="V1304" t="s">
        <v>6320</v>
      </c>
      <c r="W1304" t="s">
        <v>2553</v>
      </c>
      <c r="X1304" t="s">
        <v>6321</v>
      </c>
      <c r="Y1304" t="s">
        <v>2555</v>
      </c>
      <c r="Z1304" t="s">
        <v>6322</v>
      </c>
      <c r="AA1304" t="s">
        <v>2507</v>
      </c>
      <c r="AB1304" t="s">
        <v>6317</v>
      </c>
      <c r="AC1304" t="s">
        <v>715</v>
      </c>
      <c r="AD1304">
        <v>0.25</v>
      </c>
      <c r="AE1304">
        <v>0.25</v>
      </c>
      <c r="AF1304" t="s">
        <v>2509</v>
      </c>
      <c r="AG1304">
        <v>0.12</v>
      </c>
      <c r="AH1304" t="s">
        <v>2510</v>
      </c>
      <c r="AI1304">
        <v>100</v>
      </c>
      <c r="AJ1304">
        <v>100</v>
      </c>
      <c r="AK1304">
        <v>12</v>
      </c>
      <c r="AL1304" t="s">
        <v>2511</v>
      </c>
      <c r="AM1304" t="s">
        <v>2528</v>
      </c>
      <c r="AN1304" t="s">
        <v>2513</v>
      </c>
      <c r="AO1304" t="s">
        <v>2513</v>
      </c>
      <c r="AP1304" t="s">
        <v>2514</v>
      </c>
      <c r="AQ1304" t="s">
        <v>2513</v>
      </c>
      <c r="AR1304" t="s">
        <v>2513</v>
      </c>
      <c r="AS1304" t="s">
        <v>2557</v>
      </c>
      <c r="AT1304" t="s">
        <v>2513</v>
      </c>
      <c r="AU1304">
        <v>44515</v>
      </c>
      <c r="AV1304" t="s">
        <v>2513</v>
      </c>
      <c r="AW1304" t="s">
        <v>2513</v>
      </c>
      <c r="AX1304" t="s">
        <v>2516</v>
      </c>
      <c r="AY1304" t="s">
        <v>2558</v>
      </c>
      <c r="AZ1304" t="s">
        <v>2513</v>
      </c>
      <c r="BA1304" t="s">
        <v>2513</v>
      </c>
      <c r="BB1304" t="s">
        <v>2513</v>
      </c>
    </row>
    <row r="1305" spans="1:54" x14ac:dyDescent="0.45">
      <c r="A1305">
        <v>10002030</v>
      </c>
      <c r="B1305" t="s">
        <v>7161</v>
      </c>
      <c r="C1305" t="s">
        <v>25211</v>
      </c>
      <c r="D1305" t="s">
        <v>2489</v>
      </c>
      <c r="E1305" t="s">
        <v>7162</v>
      </c>
      <c r="F1305" t="s">
        <v>7163</v>
      </c>
      <c r="G1305" t="s">
        <v>3240</v>
      </c>
      <c r="H1305" t="s">
        <v>7162</v>
      </c>
      <c r="I1305" t="s">
        <v>2493</v>
      </c>
      <c r="J1305" t="s">
        <v>2494</v>
      </c>
      <c r="K1305" t="s">
        <v>2544</v>
      </c>
      <c r="L1305" t="s">
        <v>2496</v>
      </c>
      <c r="M1305" t="s">
        <v>6317</v>
      </c>
      <c r="N1305" t="s">
        <v>2496</v>
      </c>
      <c r="O1305" t="s">
        <v>2498</v>
      </c>
      <c r="P1305" t="s">
        <v>2546</v>
      </c>
      <c r="Q1305" t="s">
        <v>2547</v>
      </c>
      <c r="R1305" t="s">
        <v>2918</v>
      </c>
      <c r="S1305" t="s">
        <v>2919</v>
      </c>
      <c r="T1305" t="s">
        <v>6318</v>
      </c>
      <c r="U1305" t="s">
        <v>6319</v>
      </c>
      <c r="V1305" t="s">
        <v>6320</v>
      </c>
      <c r="W1305" t="s">
        <v>2553</v>
      </c>
      <c r="X1305" t="s">
        <v>6321</v>
      </c>
      <c r="Y1305" t="s">
        <v>2555</v>
      </c>
      <c r="Z1305" t="s">
        <v>6322</v>
      </c>
      <c r="AA1305" t="s">
        <v>2507</v>
      </c>
      <c r="AB1305" t="s">
        <v>6317</v>
      </c>
      <c r="AC1305" t="s">
        <v>715</v>
      </c>
      <c r="AD1305">
        <v>0.25</v>
      </c>
      <c r="AE1305">
        <v>0.25</v>
      </c>
      <c r="AF1305" t="s">
        <v>2509</v>
      </c>
      <c r="AG1305">
        <v>0.12</v>
      </c>
      <c r="AH1305" t="s">
        <v>2510</v>
      </c>
      <c r="AI1305">
        <v>100</v>
      </c>
      <c r="AJ1305">
        <v>100</v>
      </c>
      <c r="AK1305">
        <v>12</v>
      </c>
      <c r="AL1305" t="s">
        <v>2511</v>
      </c>
      <c r="AM1305" t="s">
        <v>2528</v>
      </c>
      <c r="AN1305" t="s">
        <v>2513</v>
      </c>
      <c r="AO1305" t="s">
        <v>2513</v>
      </c>
      <c r="AP1305" t="s">
        <v>2514</v>
      </c>
      <c r="AQ1305" t="s">
        <v>2513</v>
      </c>
      <c r="AR1305" t="s">
        <v>2513</v>
      </c>
      <c r="AS1305" t="s">
        <v>2557</v>
      </c>
      <c r="AT1305" t="s">
        <v>2513</v>
      </c>
      <c r="AU1305">
        <v>44515</v>
      </c>
      <c r="AV1305" t="s">
        <v>2513</v>
      </c>
      <c r="AW1305" t="s">
        <v>2513</v>
      </c>
      <c r="AX1305" t="s">
        <v>2516</v>
      </c>
      <c r="AY1305" t="s">
        <v>2558</v>
      </c>
      <c r="AZ1305" t="s">
        <v>2513</v>
      </c>
      <c r="BA1305" t="s">
        <v>2513</v>
      </c>
      <c r="BB1305" t="s">
        <v>2513</v>
      </c>
    </row>
    <row r="1306" spans="1:54" x14ac:dyDescent="0.45">
      <c r="A1306">
        <v>10002031</v>
      </c>
      <c r="B1306" t="s">
        <v>7164</v>
      </c>
      <c r="C1306" t="s">
        <v>25212</v>
      </c>
      <c r="D1306" t="s">
        <v>2489</v>
      </c>
      <c r="E1306" t="s">
        <v>7165</v>
      </c>
      <c r="F1306" t="s">
        <v>7166</v>
      </c>
      <c r="G1306" t="s">
        <v>3240</v>
      </c>
      <c r="H1306" t="s">
        <v>7165</v>
      </c>
      <c r="I1306" t="s">
        <v>2493</v>
      </c>
      <c r="J1306" t="s">
        <v>2494</v>
      </c>
      <c r="K1306" t="s">
        <v>2544</v>
      </c>
      <c r="L1306" t="s">
        <v>2496</v>
      </c>
      <c r="M1306" t="s">
        <v>6317</v>
      </c>
      <c r="N1306" t="s">
        <v>2496</v>
      </c>
      <c r="O1306" t="s">
        <v>2498</v>
      </c>
      <c r="P1306" t="s">
        <v>2546</v>
      </c>
      <c r="Q1306" t="s">
        <v>2547</v>
      </c>
      <c r="R1306" t="s">
        <v>2918</v>
      </c>
      <c r="S1306" t="s">
        <v>2919</v>
      </c>
      <c r="T1306" t="s">
        <v>6318</v>
      </c>
      <c r="U1306" t="s">
        <v>6319</v>
      </c>
      <c r="V1306" t="s">
        <v>6320</v>
      </c>
      <c r="W1306" t="s">
        <v>2553</v>
      </c>
      <c r="X1306" t="s">
        <v>6321</v>
      </c>
      <c r="Y1306" t="s">
        <v>2555</v>
      </c>
      <c r="Z1306" t="s">
        <v>6322</v>
      </c>
      <c r="AA1306" t="s">
        <v>2507</v>
      </c>
      <c r="AB1306" t="s">
        <v>6317</v>
      </c>
      <c r="AC1306" t="s">
        <v>715</v>
      </c>
      <c r="AD1306">
        <v>0.25</v>
      </c>
      <c r="AE1306">
        <v>0.25</v>
      </c>
      <c r="AF1306" t="s">
        <v>2509</v>
      </c>
      <c r="AG1306">
        <v>0.12</v>
      </c>
      <c r="AH1306" t="s">
        <v>2510</v>
      </c>
      <c r="AI1306">
        <v>100</v>
      </c>
      <c r="AJ1306">
        <v>100</v>
      </c>
      <c r="AK1306">
        <v>12</v>
      </c>
      <c r="AL1306" t="s">
        <v>2511</v>
      </c>
      <c r="AM1306" t="s">
        <v>2528</v>
      </c>
      <c r="AN1306" t="s">
        <v>2513</v>
      </c>
      <c r="AO1306" t="s">
        <v>2513</v>
      </c>
      <c r="AP1306" t="s">
        <v>2514</v>
      </c>
      <c r="AQ1306" t="s">
        <v>2513</v>
      </c>
      <c r="AR1306" t="s">
        <v>2513</v>
      </c>
      <c r="AS1306" t="s">
        <v>2557</v>
      </c>
      <c r="AT1306" t="s">
        <v>2513</v>
      </c>
      <c r="AU1306">
        <v>44515</v>
      </c>
      <c r="AV1306" t="s">
        <v>2513</v>
      </c>
      <c r="AW1306" t="s">
        <v>2513</v>
      </c>
      <c r="AX1306" t="s">
        <v>2516</v>
      </c>
      <c r="AY1306" t="s">
        <v>2558</v>
      </c>
      <c r="AZ1306" t="s">
        <v>2513</v>
      </c>
      <c r="BA1306" t="s">
        <v>2513</v>
      </c>
      <c r="BB1306" t="s">
        <v>2513</v>
      </c>
    </row>
    <row r="1307" spans="1:54" x14ac:dyDescent="0.45">
      <c r="A1307">
        <v>10002032</v>
      </c>
      <c r="B1307" t="s">
        <v>7167</v>
      </c>
      <c r="C1307" t="s">
        <v>25213</v>
      </c>
      <c r="D1307" t="s">
        <v>2489</v>
      </c>
      <c r="E1307" t="s">
        <v>7168</v>
      </c>
      <c r="F1307" t="s">
        <v>7169</v>
      </c>
      <c r="G1307" t="s">
        <v>3240</v>
      </c>
      <c r="H1307" t="s">
        <v>7168</v>
      </c>
      <c r="I1307" t="s">
        <v>2493</v>
      </c>
      <c r="J1307" t="s">
        <v>2494</v>
      </c>
      <c r="K1307" t="s">
        <v>2544</v>
      </c>
      <c r="L1307" t="s">
        <v>2496</v>
      </c>
      <c r="M1307" t="s">
        <v>6317</v>
      </c>
      <c r="N1307" t="s">
        <v>2496</v>
      </c>
      <c r="O1307" t="s">
        <v>2498</v>
      </c>
      <c r="P1307" t="s">
        <v>2546</v>
      </c>
      <c r="Q1307" t="s">
        <v>2547</v>
      </c>
      <c r="R1307" t="s">
        <v>2918</v>
      </c>
      <c r="S1307" t="s">
        <v>2919</v>
      </c>
      <c r="T1307" t="s">
        <v>6318</v>
      </c>
      <c r="U1307" t="s">
        <v>6319</v>
      </c>
      <c r="V1307" t="s">
        <v>6320</v>
      </c>
      <c r="W1307" t="s">
        <v>2553</v>
      </c>
      <c r="X1307" t="s">
        <v>6321</v>
      </c>
      <c r="Y1307" t="s">
        <v>2555</v>
      </c>
      <c r="Z1307" t="s">
        <v>6322</v>
      </c>
      <c r="AA1307" t="s">
        <v>2507</v>
      </c>
      <c r="AB1307" t="s">
        <v>6317</v>
      </c>
      <c r="AC1307" t="s">
        <v>715</v>
      </c>
      <c r="AD1307">
        <v>0.25</v>
      </c>
      <c r="AE1307">
        <v>0.25</v>
      </c>
      <c r="AF1307" t="s">
        <v>2509</v>
      </c>
      <c r="AG1307">
        <v>0.12</v>
      </c>
      <c r="AH1307" t="s">
        <v>2510</v>
      </c>
      <c r="AI1307">
        <v>100</v>
      </c>
      <c r="AJ1307">
        <v>100</v>
      </c>
      <c r="AK1307">
        <v>12</v>
      </c>
      <c r="AL1307" t="s">
        <v>2511</v>
      </c>
      <c r="AM1307" t="s">
        <v>2528</v>
      </c>
      <c r="AN1307" t="s">
        <v>2513</v>
      </c>
      <c r="AO1307" t="s">
        <v>2513</v>
      </c>
      <c r="AP1307" t="s">
        <v>2514</v>
      </c>
      <c r="AQ1307" t="s">
        <v>2513</v>
      </c>
      <c r="AR1307" t="s">
        <v>2513</v>
      </c>
      <c r="AS1307" t="s">
        <v>2557</v>
      </c>
      <c r="AT1307" t="s">
        <v>2513</v>
      </c>
      <c r="AU1307">
        <v>44515</v>
      </c>
      <c r="AV1307" t="s">
        <v>2513</v>
      </c>
      <c r="AW1307" t="s">
        <v>2513</v>
      </c>
      <c r="AX1307" t="s">
        <v>2516</v>
      </c>
      <c r="AY1307" t="s">
        <v>2558</v>
      </c>
      <c r="AZ1307" t="s">
        <v>2513</v>
      </c>
      <c r="BA1307" t="s">
        <v>2513</v>
      </c>
      <c r="BB1307" t="s">
        <v>2513</v>
      </c>
    </row>
    <row r="1308" spans="1:54" x14ac:dyDescent="0.45">
      <c r="A1308">
        <v>10002033</v>
      </c>
      <c r="B1308" t="s">
        <v>7170</v>
      </c>
      <c r="C1308" t="s">
        <v>25214</v>
      </c>
      <c r="D1308" t="s">
        <v>2489</v>
      </c>
      <c r="E1308" t="s">
        <v>7171</v>
      </c>
      <c r="F1308" t="s">
        <v>7172</v>
      </c>
      <c r="G1308" t="s">
        <v>3340</v>
      </c>
      <c r="H1308" t="s">
        <v>7171</v>
      </c>
      <c r="I1308" t="s">
        <v>2493</v>
      </c>
      <c r="J1308" t="s">
        <v>2494</v>
      </c>
      <c r="K1308" t="s">
        <v>2544</v>
      </c>
      <c r="L1308" t="s">
        <v>2496</v>
      </c>
      <c r="M1308" t="s">
        <v>2917</v>
      </c>
      <c r="N1308" t="s">
        <v>2496</v>
      </c>
      <c r="O1308" t="s">
        <v>2498</v>
      </c>
      <c r="P1308" t="s">
        <v>2546</v>
      </c>
      <c r="Q1308" t="s">
        <v>2547</v>
      </c>
      <c r="R1308" t="s">
        <v>2918</v>
      </c>
      <c r="S1308" t="s">
        <v>2919</v>
      </c>
      <c r="T1308" t="s">
        <v>2920</v>
      </c>
      <c r="U1308" t="s">
        <v>2921</v>
      </c>
      <c r="V1308" t="s">
        <v>2922</v>
      </c>
      <c r="W1308" t="s">
        <v>2553</v>
      </c>
      <c r="X1308" t="s">
        <v>2923</v>
      </c>
      <c r="Y1308" t="s">
        <v>2555</v>
      </c>
      <c r="Z1308" t="s">
        <v>2924</v>
      </c>
      <c r="AA1308" t="s">
        <v>2507</v>
      </c>
      <c r="AB1308" t="s">
        <v>2917</v>
      </c>
      <c r="AC1308" t="s">
        <v>715</v>
      </c>
      <c r="AD1308">
        <v>0.33</v>
      </c>
      <c r="AE1308">
        <v>0.33</v>
      </c>
      <c r="AF1308" t="s">
        <v>2509</v>
      </c>
      <c r="AG1308">
        <v>0.16</v>
      </c>
      <c r="AH1308" t="s">
        <v>2510</v>
      </c>
      <c r="AI1308">
        <v>100</v>
      </c>
      <c r="AJ1308">
        <v>100</v>
      </c>
      <c r="AK1308">
        <v>16</v>
      </c>
      <c r="AL1308" t="s">
        <v>2511</v>
      </c>
      <c r="AM1308" t="s">
        <v>2528</v>
      </c>
      <c r="AN1308" t="s">
        <v>2513</v>
      </c>
      <c r="AO1308" t="s">
        <v>2513</v>
      </c>
      <c r="AP1308" t="s">
        <v>2514</v>
      </c>
      <c r="AQ1308" t="s">
        <v>2513</v>
      </c>
      <c r="AR1308" t="s">
        <v>2513</v>
      </c>
      <c r="AS1308" t="s">
        <v>2557</v>
      </c>
      <c r="AT1308" t="s">
        <v>2513</v>
      </c>
      <c r="AU1308">
        <v>44515</v>
      </c>
      <c r="AV1308" t="s">
        <v>2513</v>
      </c>
      <c r="AW1308" t="s">
        <v>2513</v>
      </c>
      <c r="AX1308" t="s">
        <v>2516</v>
      </c>
      <c r="AY1308" t="s">
        <v>2558</v>
      </c>
      <c r="AZ1308" t="s">
        <v>2513</v>
      </c>
      <c r="BA1308" t="s">
        <v>2513</v>
      </c>
      <c r="BB1308" t="s">
        <v>2513</v>
      </c>
    </row>
    <row r="1309" spans="1:54" x14ac:dyDescent="0.45">
      <c r="A1309">
        <v>10002034</v>
      </c>
      <c r="B1309" t="s">
        <v>7173</v>
      </c>
      <c r="C1309" t="s">
        <v>25215</v>
      </c>
      <c r="D1309" t="s">
        <v>2489</v>
      </c>
      <c r="E1309" t="s">
        <v>7174</v>
      </c>
      <c r="F1309" t="s">
        <v>7175</v>
      </c>
      <c r="G1309" t="s">
        <v>3255</v>
      </c>
      <c r="H1309" t="s">
        <v>7174</v>
      </c>
      <c r="I1309" t="s">
        <v>2493</v>
      </c>
      <c r="J1309" t="s">
        <v>2494</v>
      </c>
      <c r="K1309" t="s">
        <v>2544</v>
      </c>
      <c r="L1309" t="s">
        <v>2496</v>
      </c>
      <c r="M1309" t="s">
        <v>2917</v>
      </c>
      <c r="N1309" t="s">
        <v>2496</v>
      </c>
      <c r="O1309" t="s">
        <v>2498</v>
      </c>
      <c r="P1309" t="s">
        <v>2546</v>
      </c>
      <c r="Q1309" t="s">
        <v>2547</v>
      </c>
      <c r="R1309" t="s">
        <v>2918</v>
      </c>
      <c r="S1309" t="s">
        <v>2919</v>
      </c>
      <c r="T1309" t="s">
        <v>2920</v>
      </c>
      <c r="U1309" t="s">
        <v>2921</v>
      </c>
      <c r="V1309" t="s">
        <v>2922</v>
      </c>
      <c r="W1309" t="s">
        <v>2553</v>
      </c>
      <c r="X1309" t="s">
        <v>2923</v>
      </c>
      <c r="Y1309" t="s">
        <v>2555</v>
      </c>
      <c r="Z1309" t="s">
        <v>2924</v>
      </c>
      <c r="AA1309" t="s">
        <v>2507</v>
      </c>
      <c r="AB1309" t="s">
        <v>2917</v>
      </c>
      <c r="AC1309" t="s">
        <v>715</v>
      </c>
      <c r="AD1309">
        <v>0.33</v>
      </c>
      <c r="AE1309">
        <v>0.33</v>
      </c>
      <c r="AF1309" t="s">
        <v>2509</v>
      </c>
      <c r="AG1309">
        <v>0.16</v>
      </c>
      <c r="AH1309" t="s">
        <v>2510</v>
      </c>
      <c r="AI1309">
        <v>100</v>
      </c>
      <c r="AJ1309">
        <v>100</v>
      </c>
      <c r="AK1309">
        <v>16</v>
      </c>
      <c r="AL1309" t="s">
        <v>2511</v>
      </c>
      <c r="AM1309" t="s">
        <v>2528</v>
      </c>
      <c r="AN1309" t="s">
        <v>2513</v>
      </c>
      <c r="AO1309" t="s">
        <v>2513</v>
      </c>
      <c r="AP1309" t="s">
        <v>2514</v>
      </c>
      <c r="AQ1309" t="s">
        <v>2513</v>
      </c>
      <c r="AR1309" t="s">
        <v>2513</v>
      </c>
      <c r="AS1309" t="s">
        <v>2557</v>
      </c>
      <c r="AT1309" t="s">
        <v>2513</v>
      </c>
      <c r="AU1309">
        <v>44515</v>
      </c>
      <c r="AV1309" t="s">
        <v>2513</v>
      </c>
      <c r="AW1309" t="s">
        <v>2513</v>
      </c>
      <c r="AX1309" t="s">
        <v>2516</v>
      </c>
      <c r="AY1309" t="s">
        <v>2558</v>
      </c>
      <c r="AZ1309" t="s">
        <v>2513</v>
      </c>
      <c r="BA1309" t="s">
        <v>2513</v>
      </c>
      <c r="BB1309" t="s">
        <v>2513</v>
      </c>
    </row>
    <row r="1310" spans="1:54" x14ac:dyDescent="0.45">
      <c r="A1310">
        <v>10002035</v>
      </c>
      <c r="B1310" t="s">
        <v>7176</v>
      </c>
      <c r="C1310" t="s">
        <v>25216</v>
      </c>
      <c r="D1310" t="s">
        <v>2489</v>
      </c>
      <c r="E1310" t="s">
        <v>7177</v>
      </c>
      <c r="F1310" t="s">
        <v>7178</v>
      </c>
      <c r="G1310" t="s">
        <v>3834</v>
      </c>
      <c r="H1310" t="s">
        <v>7177</v>
      </c>
      <c r="I1310" t="s">
        <v>2493</v>
      </c>
      <c r="J1310" t="s">
        <v>2494</v>
      </c>
      <c r="K1310" t="s">
        <v>2544</v>
      </c>
      <c r="L1310" t="s">
        <v>2496</v>
      </c>
      <c r="M1310" t="s">
        <v>2917</v>
      </c>
      <c r="N1310" t="s">
        <v>2496</v>
      </c>
      <c r="O1310" t="s">
        <v>2498</v>
      </c>
      <c r="P1310" t="s">
        <v>2546</v>
      </c>
      <c r="Q1310" t="s">
        <v>2547</v>
      </c>
      <c r="R1310" t="s">
        <v>2918</v>
      </c>
      <c r="S1310" t="s">
        <v>2919</v>
      </c>
      <c r="T1310" t="s">
        <v>2920</v>
      </c>
      <c r="U1310" t="s">
        <v>2921</v>
      </c>
      <c r="V1310" t="s">
        <v>2922</v>
      </c>
      <c r="W1310" t="s">
        <v>2553</v>
      </c>
      <c r="X1310" t="s">
        <v>2923</v>
      </c>
      <c r="Y1310" t="s">
        <v>2555</v>
      </c>
      <c r="Z1310" t="s">
        <v>2924</v>
      </c>
      <c r="AA1310" t="s">
        <v>2507</v>
      </c>
      <c r="AB1310" t="s">
        <v>2917</v>
      </c>
      <c r="AC1310" t="s">
        <v>715</v>
      </c>
      <c r="AD1310">
        <v>0.33</v>
      </c>
      <c r="AE1310">
        <v>0.33</v>
      </c>
      <c r="AF1310" t="s">
        <v>2509</v>
      </c>
      <c r="AG1310">
        <v>0.16</v>
      </c>
      <c r="AH1310" t="s">
        <v>2510</v>
      </c>
      <c r="AI1310">
        <v>100</v>
      </c>
      <c r="AJ1310">
        <v>100</v>
      </c>
      <c r="AK1310">
        <v>16</v>
      </c>
      <c r="AL1310" t="s">
        <v>2511</v>
      </c>
      <c r="AM1310" t="s">
        <v>2528</v>
      </c>
      <c r="AN1310" t="s">
        <v>2513</v>
      </c>
      <c r="AO1310" t="s">
        <v>2513</v>
      </c>
      <c r="AP1310" t="s">
        <v>2514</v>
      </c>
      <c r="AQ1310" t="s">
        <v>2513</v>
      </c>
      <c r="AR1310" t="s">
        <v>2513</v>
      </c>
      <c r="AS1310" t="s">
        <v>2557</v>
      </c>
      <c r="AT1310" t="s">
        <v>2513</v>
      </c>
      <c r="AU1310">
        <v>44515</v>
      </c>
      <c r="AV1310" t="s">
        <v>2513</v>
      </c>
      <c r="AW1310" t="s">
        <v>2513</v>
      </c>
      <c r="AX1310" t="s">
        <v>2516</v>
      </c>
      <c r="AY1310" t="s">
        <v>2558</v>
      </c>
      <c r="AZ1310" t="s">
        <v>2513</v>
      </c>
      <c r="BA1310" t="s">
        <v>2513</v>
      </c>
      <c r="BB1310" t="s">
        <v>2513</v>
      </c>
    </row>
    <row r="1311" spans="1:54" x14ac:dyDescent="0.45">
      <c r="A1311">
        <v>10002036</v>
      </c>
      <c r="B1311" t="s">
        <v>7179</v>
      </c>
      <c r="C1311" t="s">
        <v>25217</v>
      </c>
      <c r="D1311" t="s">
        <v>2489</v>
      </c>
      <c r="E1311" t="s">
        <v>7180</v>
      </c>
      <c r="F1311" t="s">
        <v>7181</v>
      </c>
      <c r="G1311" t="s">
        <v>3958</v>
      </c>
      <c r="H1311" t="s">
        <v>7180</v>
      </c>
      <c r="I1311" t="s">
        <v>2493</v>
      </c>
      <c r="J1311" t="s">
        <v>2494</v>
      </c>
      <c r="K1311" t="s">
        <v>2544</v>
      </c>
      <c r="L1311" t="s">
        <v>2496</v>
      </c>
      <c r="M1311" t="s">
        <v>6739</v>
      </c>
      <c r="N1311" t="s">
        <v>2496</v>
      </c>
      <c r="O1311" t="s">
        <v>2498</v>
      </c>
      <c r="P1311" t="s">
        <v>2546</v>
      </c>
      <c r="Q1311" t="s">
        <v>2547</v>
      </c>
      <c r="R1311" t="s">
        <v>2959</v>
      </c>
      <c r="S1311" t="s">
        <v>2960</v>
      </c>
      <c r="T1311" t="s">
        <v>6740</v>
      </c>
      <c r="U1311" t="s">
        <v>6333</v>
      </c>
      <c r="V1311" t="s">
        <v>6741</v>
      </c>
      <c r="W1311" t="s">
        <v>2553</v>
      </c>
      <c r="X1311" t="s">
        <v>6742</v>
      </c>
      <c r="Y1311" t="s">
        <v>2555</v>
      </c>
      <c r="Z1311" t="s">
        <v>6743</v>
      </c>
      <c r="AA1311" t="s">
        <v>2507</v>
      </c>
      <c r="AB1311" t="s">
        <v>6739</v>
      </c>
      <c r="AC1311" t="s">
        <v>715</v>
      </c>
      <c r="AD1311">
        <v>0.68</v>
      </c>
      <c r="AE1311">
        <v>0.68</v>
      </c>
      <c r="AF1311" t="s">
        <v>2509</v>
      </c>
      <c r="AG1311">
        <v>0.32</v>
      </c>
      <c r="AH1311" t="s">
        <v>2510</v>
      </c>
      <c r="AI1311">
        <v>200</v>
      </c>
      <c r="AJ1311">
        <v>100</v>
      </c>
      <c r="AK1311">
        <v>16</v>
      </c>
      <c r="AL1311" t="s">
        <v>2511</v>
      </c>
      <c r="AM1311" t="s">
        <v>2528</v>
      </c>
      <c r="AN1311" t="s">
        <v>2513</v>
      </c>
      <c r="AO1311" t="s">
        <v>2513</v>
      </c>
      <c r="AP1311" t="s">
        <v>2514</v>
      </c>
      <c r="AQ1311" t="s">
        <v>2513</v>
      </c>
      <c r="AR1311" t="s">
        <v>2513</v>
      </c>
      <c r="AS1311" t="s">
        <v>2557</v>
      </c>
      <c r="AT1311" t="s">
        <v>2513</v>
      </c>
      <c r="AU1311">
        <v>44515</v>
      </c>
      <c r="AV1311" t="s">
        <v>2513</v>
      </c>
      <c r="AW1311" t="s">
        <v>2513</v>
      </c>
      <c r="AX1311" t="s">
        <v>2516</v>
      </c>
      <c r="AY1311" t="s">
        <v>2558</v>
      </c>
      <c r="AZ1311" t="s">
        <v>2513</v>
      </c>
      <c r="BA1311" t="s">
        <v>2513</v>
      </c>
      <c r="BB1311" t="s">
        <v>2513</v>
      </c>
    </row>
    <row r="1312" spans="1:54" x14ac:dyDescent="0.45">
      <c r="A1312">
        <v>10002037</v>
      </c>
      <c r="B1312" t="s">
        <v>7182</v>
      </c>
      <c r="C1312" t="s">
        <v>25218</v>
      </c>
      <c r="D1312" t="s">
        <v>2489</v>
      </c>
      <c r="E1312" t="s">
        <v>7183</v>
      </c>
      <c r="F1312" t="s">
        <v>7184</v>
      </c>
      <c r="G1312" t="s">
        <v>3240</v>
      </c>
      <c r="H1312" t="s">
        <v>7183</v>
      </c>
      <c r="I1312" t="s">
        <v>2493</v>
      </c>
      <c r="J1312" t="s">
        <v>2494</v>
      </c>
      <c r="K1312" t="s">
        <v>2544</v>
      </c>
      <c r="L1312" t="s">
        <v>2496</v>
      </c>
      <c r="M1312" t="s">
        <v>6747</v>
      </c>
      <c r="N1312" t="s">
        <v>2496</v>
      </c>
      <c r="O1312" t="s">
        <v>2498</v>
      </c>
      <c r="P1312" t="s">
        <v>2546</v>
      </c>
      <c r="Q1312" t="s">
        <v>2547</v>
      </c>
      <c r="R1312" t="s">
        <v>2959</v>
      </c>
      <c r="S1312" t="s">
        <v>2960</v>
      </c>
      <c r="T1312" t="s">
        <v>6740</v>
      </c>
      <c r="U1312" t="s">
        <v>6333</v>
      </c>
      <c r="V1312" t="s">
        <v>6741</v>
      </c>
      <c r="W1312" t="s">
        <v>2553</v>
      </c>
      <c r="X1312" t="s">
        <v>6748</v>
      </c>
      <c r="Y1312" t="s">
        <v>3202</v>
      </c>
      <c r="Z1312" t="s">
        <v>6749</v>
      </c>
      <c r="AA1312" t="s">
        <v>2507</v>
      </c>
      <c r="AB1312" t="s">
        <v>6747</v>
      </c>
      <c r="AC1312" t="s">
        <v>715</v>
      </c>
      <c r="AD1312">
        <v>0.68</v>
      </c>
      <c r="AE1312">
        <v>0.68</v>
      </c>
      <c r="AF1312" t="s">
        <v>2509</v>
      </c>
      <c r="AG1312">
        <v>0.32</v>
      </c>
      <c r="AH1312" t="s">
        <v>2510</v>
      </c>
      <c r="AI1312">
        <v>200</v>
      </c>
      <c r="AJ1312">
        <v>100</v>
      </c>
      <c r="AK1312">
        <v>16</v>
      </c>
      <c r="AL1312" t="s">
        <v>2511</v>
      </c>
      <c r="AM1312" t="s">
        <v>2528</v>
      </c>
      <c r="AN1312" t="s">
        <v>2513</v>
      </c>
      <c r="AO1312" t="s">
        <v>2513</v>
      </c>
      <c r="AP1312" t="s">
        <v>2514</v>
      </c>
      <c r="AQ1312" t="s">
        <v>2513</v>
      </c>
      <c r="AR1312" t="s">
        <v>2513</v>
      </c>
      <c r="AS1312" t="s">
        <v>2557</v>
      </c>
      <c r="AT1312" t="s">
        <v>2513</v>
      </c>
      <c r="AU1312">
        <v>44515</v>
      </c>
      <c r="AV1312" t="s">
        <v>2513</v>
      </c>
      <c r="AW1312" t="s">
        <v>2513</v>
      </c>
      <c r="AX1312" t="s">
        <v>2516</v>
      </c>
      <c r="AY1312" t="s">
        <v>2558</v>
      </c>
      <c r="AZ1312" t="s">
        <v>2513</v>
      </c>
      <c r="BA1312" t="s">
        <v>2513</v>
      </c>
      <c r="BB1312" t="s">
        <v>2513</v>
      </c>
    </row>
    <row r="1313" spans="1:54" x14ac:dyDescent="0.45">
      <c r="A1313">
        <v>10002039</v>
      </c>
      <c r="B1313" t="s">
        <v>7185</v>
      </c>
      <c r="C1313" t="s">
        <v>25219</v>
      </c>
      <c r="D1313" t="s">
        <v>2489</v>
      </c>
      <c r="E1313" t="s">
        <v>7186</v>
      </c>
      <c r="F1313" t="s">
        <v>7187</v>
      </c>
      <c r="G1313" t="s">
        <v>3240</v>
      </c>
      <c r="H1313" t="s">
        <v>7186</v>
      </c>
      <c r="I1313" t="s">
        <v>2493</v>
      </c>
      <c r="J1313" t="s">
        <v>2494</v>
      </c>
      <c r="K1313" t="s">
        <v>2544</v>
      </c>
      <c r="L1313" t="s">
        <v>2496</v>
      </c>
      <c r="M1313" t="s">
        <v>6626</v>
      </c>
      <c r="N1313" t="s">
        <v>2496</v>
      </c>
      <c r="O1313" t="s">
        <v>2498</v>
      </c>
      <c r="P1313" t="s">
        <v>2546</v>
      </c>
      <c r="Q1313" t="s">
        <v>2547</v>
      </c>
      <c r="R1313" t="s">
        <v>6276</v>
      </c>
      <c r="S1313" t="s">
        <v>6277</v>
      </c>
      <c r="T1313" t="s">
        <v>6627</v>
      </c>
      <c r="U1313" t="s">
        <v>6628</v>
      </c>
      <c r="V1313" t="s">
        <v>6629</v>
      </c>
      <c r="W1313" t="s">
        <v>2553</v>
      </c>
      <c r="X1313" t="s">
        <v>6630</v>
      </c>
      <c r="Y1313" t="s">
        <v>2555</v>
      </c>
      <c r="Z1313" t="s">
        <v>6631</v>
      </c>
      <c r="AA1313" t="s">
        <v>2507</v>
      </c>
      <c r="AB1313" t="s">
        <v>6626</v>
      </c>
      <c r="AC1313" t="s">
        <v>715</v>
      </c>
      <c r="AD1313">
        <v>0.4</v>
      </c>
      <c r="AE1313">
        <v>0.4</v>
      </c>
      <c r="AF1313" t="s">
        <v>2509</v>
      </c>
      <c r="AG1313">
        <v>0.36799999999999999</v>
      </c>
      <c r="AH1313" t="s">
        <v>2510</v>
      </c>
      <c r="AI1313">
        <v>200</v>
      </c>
      <c r="AJ1313">
        <v>115</v>
      </c>
      <c r="AK1313">
        <v>16</v>
      </c>
      <c r="AL1313" t="s">
        <v>2511</v>
      </c>
      <c r="AM1313" t="s">
        <v>2528</v>
      </c>
      <c r="AN1313" t="s">
        <v>2513</v>
      </c>
      <c r="AO1313" t="s">
        <v>2513</v>
      </c>
      <c r="AP1313" t="s">
        <v>2514</v>
      </c>
      <c r="AQ1313" t="s">
        <v>2513</v>
      </c>
      <c r="AR1313" t="s">
        <v>2513</v>
      </c>
      <c r="AS1313" t="s">
        <v>2557</v>
      </c>
      <c r="AT1313" t="s">
        <v>2513</v>
      </c>
      <c r="AU1313">
        <v>44515</v>
      </c>
      <c r="AV1313" t="s">
        <v>2513</v>
      </c>
      <c r="AW1313" t="s">
        <v>2513</v>
      </c>
      <c r="AX1313" t="s">
        <v>2516</v>
      </c>
      <c r="AY1313" t="s">
        <v>2558</v>
      </c>
      <c r="AZ1313" t="s">
        <v>2513</v>
      </c>
      <c r="BA1313" t="s">
        <v>2513</v>
      </c>
      <c r="BB1313" t="s">
        <v>2513</v>
      </c>
    </row>
    <row r="1314" spans="1:54" x14ac:dyDescent="0.45">
      <c r="A1314">
        <v>10002040</v>
      </c>
      <c r="B1314" t="s">
        <v>7188</v>
      </c>
      <c r="C1314" t="s">
        <v>25220</v>
      </c>
      <c r="D1314" t="s">
        <v>2489</v>
      </c>
      <c r="E1314" t="s">
        <v>7189</v>
      </c>
      <c r="F1314" t="s">
        <v>7190</v>
      </c>
      <c r="G1314" t="s">
        <v>3240</v>
      </c>
      <c r="H1314" t="s">
        <v>7189</v>
      </c>
      <c r="I1314" t="s">
        <v>2493</v>
      </c>
      <c r="J1314" t="s">
        <v>2494</v>
      </c>
      <c r="K1314" t="s">
        <v>2544</v>
      </c>
      <c r="L1314" t="s">
        <v>2496</v>
      </c>
      <c r="M1314" t="s">
        <v>7191</v>
      </c>
      <c r="N1314" t="s">
        <v>2496</v>
      </c>
      <c r="O1314" t="s">
        <v>2498</v>
      </c>
      <c r="P1314" t="s">
        <v>2546</v>
      </c>
      <c r="Q1314" t="s">
        <v>2547</v>
      </c>
      <c r="R1314" t="s">
        <v>2918</v>
      </c>
      <c r="S1314" t="s">
        <v>2919</v>
      </c>
      <c r="T1314" t="s">
        <v>6357</v>
      </c>
      <c r="U1314" t="s">
        <v>6358</v>
      </c>
      <c r="V1314" t="s">
        <v>6359</v>
      </c>
      <c r="W1314" t="s">
        <v>2553</v>
      </c>
      <c r="X1314" t="s">
        <v>7192</v>
      </c>
      <c r="Y1314" t="s">
        <v>6523</v>
      </c>
      <c r="Z1314" t="s">
        <v>7193</v>
      </c>
      <c r="AA1314" t="s">
        <v>2507</v>
      </c>
      <c r="AB1314" t="s">
        <v>7191</v>
      </c>
      <c r="AC1314" t="s">
        <v>715</v>
      </c>
      <c r="AD1314">
        <v>0.76</v>
      </c>
      <c r="AE1314">
        <v>0.76</v>
      </c>
      <c r="AF1314" t="s">
        <v>2509</v>
      </c>
      <c r="AG1314">
        <v>0.36</v>
      </c>
      <c r="AH1314" t="s">
        <v>2510</v>
      </c>
      <c r="AI1314">
        <v>150</v>
      </c>
      <c r="AJ1314">
        <v>150</v>
      </c>
      <c r="AK1314">
        <v>16</v>
      </c>
      <c r="AL1314" t="s">
        <v>2511</v>
      </c>
      <c r="AM1314" t="s">
        <v>2528</v>
      </c>
      <c r="AN1314" t="s">
        <v>2513</v>
      </c>
      <c r="AO1314" t="s">
        <v>2513</v>
      </c>
      <c r="AP1314" t="s">
        <v>2514</v>
      </c>
      <c r="AQ1314" t="s">
        <v>2513</v>
      </c>
      <c r="AR1314" t="s">
        <v>2513</v>
      </c>
      <c r="AS1314" t="s">
        <v>2557</v>
      </c>
      <c r="AT1314" t="s">
        <v>2513</v>
      </c>
      <c r="AU1314">
        <v>44515</v>
      </c>
      <c r="AV1314" t="s">
        <v>2513</v>
      </c>
      <c r="AW1314" t="s">
        <v>2513</v>
      </c>
      <c r="AX1314" t="s">
        <v>2516</v>
      </c>
      <c r="AY1314" t="s">
        <v>2558</v>
      </c>
      <c r="AZ1314" t="s">
        <v>2513</v>
      </c>
      <c r="BA1314" t="s">
        <v>2513</v>
      </c>
      <c r="BB1314" t="s">
        <v>2513</v>
      </c>
    </row>
    <row r="1315" spans="1:54" x14ac:dyDescent="0.45">
      <c r="A1315">
        <v>10002041</v>
      </c>
      <c r="B1315" t="s">
        <v>7194</v>
      </c>
      <c r="C1315" t="s">
        <v>25221</v>
      </c>
      <c r="D1315" t="s">
        <v>2489</v>
      </c>
      <c r="E1315" t="s">
        <v>7195</v>
      </c>
      <c r="F1315" t="s">
        <v>7196</v>
      </c>
      <c r="G1315" t="s">
        <v>3648</v>
      </c>
      <c r="H1315" t="s">
        <v>7195</v>
      </c>
      <c r="I1315" t="s">
        <v>2493</v>
      </c>
      <c r="J1315" t="s">
        <v>2494</v>
      </c>
      <c r="K1315" t="s">
        <v>2544</v>
      </c>
      <c r="L1315" t="s">
        <v>2496</v>
      </c>
      <c r="M1315" t="s">
        <v>2969</v>
      </c>
      <c r="N1315" t="s">
        <v>2496</v>
      </c>
      <c r="O1315" t="s">
        <v>2498</v>
      </c>
      <c r="P1315" t="s">
        <v>2546</v>
      </c>
      <c r="Q1315" t="s">
        <v>2547</v>
      </c>
      <c r="R1315" t="s">
        <v>2970</v>
      </c>
      <c r="S1315" t="s">
        <v>2971</v>
      </c>
      <c r="T1315" t="s">
        <v>2972</v>
      </c>
      <c r="U1315" t="s">
        <v>2973</v>
      </c>
      <c r="V1315" t="s">
        <v>2974</v>
      </c>
      <c r="W1315" t="s">
        <v>2553</v>
      </c>
      <c r="X1315" t="s">
        <v>2975</v>
      </c>
      <c r="Y1315" t="s">
        <v>2555</v>
      </c>
      <c r="Z1315" t="s">
        <v>2976</v>
      </c>
      <c r="AA1315" t="s">
        <v>2507</v>
      </c>
      <c r="AB1315" t="s">
        <v>2969</v>
      </c>
      <c r="AC1315" t="s">
        <v>715</v>
      </c>
      <c r="AD1315">
        <v>0.7</v>
      </c>
      <c r="AE1315">
        <v>0.7</v>
      </c>
      <c r="AF1315" t="s">
        <v>2509</v>
      </c>
      <c r="AG1315">
        <v>0.37</v>
      </c>
      <c r="AH1315" t="s">
        <v>2510</v>
      </c>
      <c r="AI1315">
        <v>152</v>
      </c>
      <c r="AJ1315">
        <v>152</v>
      </c>
      <c r="AK1315">
        <v>16</v>
      </c>
      <c r="AL1315" t="s">
        <v>2511</v>
      </c>
      <c r="AM1315" t="s">
        <v>2528</v>
      </c>
      <c r="AN1315" t="s">
        <v>2513</v>
      </c>
      <c r="AO1315" t="s">
        <v>2513</v>
      </c>
      <c r="AP1315" t="s">
        <v>2514</v>
      </c>
      <c r="AQ1315" t="s">
        <v>2513</v>
      </c>
      <c r="AR1315" t="s">
        <v>2513</v>
      </c>
      <c r="AS1315" t="s">
        <v>2557</v>
      </c>
      <c r="AT1315" t="s">
        <v>2513</v>
      </c>
      <c r="AU1315">
        <v>44515</v>
      </c>
      <c r="AV1315" t="s">
        <v>2513</v>
      </c>
      <c r="AW1315" t="s">
        <v>2513</v>
      </c>
      <c r="AX1315" t="s">
        <v>2516</v>
      </c>
      <c r="AY1315" t="s">
        <v>2558</v>
      </c>
      <c r="AZ1315" t="s">
        <v>2513</v>
      </c>
      <c r="BA1315" t="s">
        <v>2513</v>
      </c>
      <c r="BB1315" t="s">
        <v>2513</v>
      </c>
    </row>
    <row r="1316" spans="1:54" x14ac:dyDescent="0.45">
      <c r="A1316">
        <v>10002042</v>
      </c>
      <c r="B1316" t="s">
        <v>7197</v>
      </c>
      <c r="C1316" t="s">
        <v>25222</v>
      </c>
      <c r="D1316" t="s">
        <v>2489</v>
      </c>
      <c r="E1316" t="s">
        <v>7198</v>
      </c>
      <c r="F1316" t="s">
        <v>7199</v>
      </c>
      <c r="G1316" t="s">
        <v>3648</v>
      </c>
      <c r="H1316" t="s">
        <v>7198</v>
      </c>
      <c r="I1316" t="s">
        <v>2493</v>
      </c>
      <c r="J1316" t="s">
        <v>2494</v>
      </c>
      <c r="K1316" t="s">
        <v>2544</v>
      </c>
      <c r="L1316" t="s">
        <v>2496</v>
      </c>
      <c r="M1316" t="s">
        <v>7200</v>
      </c>
      <c r="N1316" t="s">
        <v>2496</v>
      </c>
      <c r="O1316" t="s">
        <v>2498</v>
      </c>
      <c r="P1316" t="s">
        <v>2546</v>
      </c>
      <c r="Q1316" t="s">
        <v>2547</v>
      </c>
      <c r="R1316" t="s">
        <v>6772</v>
      </c>
      <c r="S1316" t="s">
        <v>6773</v>
      </c>
      <c r="T1316" t="s">
        <v>7201</v>
      </c>
      <c r="U1316" t="s">
        <v>7202</v>
      </c>
      <c r="V1316" t="s">
        <v>7203</v>
      </c>
      <c r="W1316" t="s">
        <v>2553</v>
      </c>
      <c r="X1316" t="s">
        <v>7204</v>
      </c>
      <c r="Y1316" t="s">
        <v>2555</v>
      </c>
      <c r="Z1316" t="s">
        <v>7205</v>
      </c>
      <c r="AA1316" t="s">
        <v>2507</v>
      </c>
      <c r="AB1316" t="s">
        <v>7200</v>
      </c>
      <c r="AC1316" t="s">
        <v>715</v>
      </c>
      <c r="AD1316">
        <v>1.3</v>
      </c>
      <c r="AE1316">
        <v>1.3</v>
      </c>
      <c r="AF1316" t="s">
        <v>2509</v>
      </c>
      <c r="AG1316">
        <v>0.81599999999999995</v>
      </c>
      <c r="AH1316" t="s">
        <v>2510</v>
      </c>
      <c r="AI1316">
        <v>300</v>
      </c>
      <c r="AJ1316">
        <v>170</v>
      </c>
      <c r="AK1316">
        <v>16</v>
      </c>
      <c r="AL1316" t="s">
        <v>2511</v>
      </c>
      <c r="AM1316" t="s">
        <v>2528</v>
      </c>
      <c r="AN1316" t="s">
        <v>2513</v>
      </c>
      <c r="AO1316" t="s">
        <v>2513</v>
      </c>
      <c r="AP1316" t="s">
        <v>2514</v>
      </c>
      <c r="AQ1316" t="s">
        <v>2513</v>
      </c>
      <c r="AR1316" t="s">
        <v>2513</v>
      </c>
      <c r="AS1316" t="s">
        <v>2557</v>
      </c>
      <c r="AT1316" t="s">
        <v>2513</v>
      </c>
      <c r="AU1316">
        <v>44515</v>
      </c>
      <c r="AV1316" t="s">
        <v>2513</v>
      </c>
      <c r="AW1316" t="s">
        <v>2513</v>
      </c>
      <c r="AX1316" t="s">
        <v>2516</v>
      </c>
      <c r="AY1316" t="s">
        <v>2558</v>
      </c>
      <c r="AZ1316" t="s">
        <v>2513</v>
      </c>
      <c r="BA1316" t="s">
        <v>2513</v>
      </c>
      <c r="BB1316" t="s">
        <v>2513</v>
      </c>
    </row>
    <row r="1317" spans="1:54" x14ac:dyDescent="0.45">
      <c r="A1317">
        <v>10002045</v>
      </c>
      <c r="B1317" t="s">
        <v>7206</v>
      </c>
      <c r="C1317" t="s">
        <v>25223</v>
      </c>
      <c r="D1317" t="s">
        <v>2489</v>
      </c>
      <c r="E1317" t="s">
        <v>7207</v>
      </c>
      <c r="F1317" t="s">
        <v>7208</v>
      </c>
      <c r="G1317" t="s">
        <v>2928</v>
      </c>
      <c r="H1317" t="s">
        <v>7207</v>
      </c>
      <c r="I1317" t="s">
        <v>2493</v>
      </c>
      <c r="J1317" t="s">
        <v>2494</v>
      </c>
      <c r="K1317" t="s">
        <v>2544</v>
      </c>
      <c r="L1317" t="s">
        <v>2496</v>
      </c>
      <c r="M1317" t="s">
        <v>2929</v>
      </c>
      <c r="N1317" t="s">
        <v>2496</v>
      </c>
      <c r="O1317" t="s">
        <v>2498</v>
      </c>
      <c r="P1317" t="s">
        <v>2546</v>
      </c>
      <c r="Q1317" t="s">
        <v>2547</v>
      </c>
      <c r="R1317" t="s">
        <v>2930</v>
      </c>
      <c r="S1317" t="s">
        <v>2931</v>
      </c>
      <c r="T1317" t="s">
        <v>2932</v>
      </c>
      <c r="U1317" t="s">
        <v>2933</v>
      </c>
      <c r="V1317" t="s">
        <v>2934</v>
      </c>
      <c r="W1317" t="s">
        <v>2553</v>
      </c>
      <c r="X1317" t="s">
        <v>2935</v>
      </c>
      <c r="Y1317" t="s">
        <v>2555</v>
      </c>
      <c r="Z1317" t="s">
        <v>2936</v>
      </c>
      <c r="AA1317" t="s">
        <v>2507</v>
      </c>
      <c r="AB1317" t="s">
        <v>2929</v>
      </c>
      <c r="AC1317" t="s">
        <v>715</v>
      </c>
      <c r="AD1317">
        <v>1.08</v>
      </c>
      <c r="AE1317">
        <v>1.08</v>
      </c>
      <c r="AF1317" t="s">
        <v>2509</v>
      </c>
      <c r="AG1317">
        <v>0.64</v>
      </c>
      <c r="AH1317" t="s">
        <v>2510</v>
      </c>
      <c r="AI1317">
        <v>200</v>
      </c>
      <c r="AJ1317">
        <v>200</v>
      </c>
      <c r="AK1317">
        <v>16</v>
      </c>
      <c r="AL1317" t="s">
        <v>2511</v>
      </c>
      <c r="AM1317" t="s">
        <v>2528</v>
      </c>
      <c r="AN1317" t="s">
        <v>2513</v>
      </c>
      <c r="AO1317" t="s">
        <v>2513</v>
      </c>
      <c r="AP1317" t="s">
        <v>2514</v>
      </c>
      <c r="AQ1317" t="s">
        <v>2513</v>
      </c>
      <c r="AR1317" t="s">
        <v>2513</v>
      </c>
      <c r="AS1317" t="s">
        <v>2557</v>
      </c>
      <c r="AT1317" t="s">
        <v>2513</v>
      </c>
      <c r="AU1317">
        <v>44515</v>
      </c>
      <c r="AV1317" t="s">
        <v>2513</v>
      </c>
      <c r="AW1317" t="s">
        <v>2513</v>
      </c>
      <c r="AX1317" t="s">
        <v>2516</v>
      </c>
      <c r="AY1317" t="s">
        <v>2558</v>
      </c>
      <c r="AZ1317" t="s">
        <v>2513</v>
      </c>
      <c r="BA1317" t="s">
        <v>2513</v>
      </c>
      <c r="BB1317" t="s">
        <v>2513</v>
      </c>
    </row>
    <row r="1318" spans="1:54" x14ac:dyDescent="0.45">
      <c r="A1318">
        <v>10002046</v>
      </c>
      <c r="B1318" t="s">
        <v>7209</v>
      </c>
      <c r="C1318" t="s">
        <v>25224</v>
      </c>
      <c r="D1318" t="s">
        <v>2489</v>
      </c>
      <c r="E1318" t="s">
        <v>7210</v>
      </c>
      <c r="F1318" t="s">
        <v>7211</v>
      </c>
      <c r="G1318" t="s">
        <v>3240</v>
      </c>
      <c r="H1318" t="s">
        <v>7210</v>
      </c>
      <c r="I1318" t="s">
        <v>2493</v>
      </c>
      <c r="J1318" t="s">
        <v>2494</v>
      </c>
      <c r="K1318" t="s">
        <v>2544</v>
      </c>
      <c r="L1318" t="s">
        <v>2496</v>
      </c>
      <c r="M1318" t="s">
        <v>6418</v>
      </c>
      <c r="N1318" t="s">
        <v>2496</v>
      </c>
      <c r="O1318" t="s">
        <v>2498</v>
      </c>
      <c r="P1318" t="s">
        <v>2546</v>
      </c>
      <c r="Q1318" t="s">
        <v>2547</v>
      </c>
      <c r="R1318" t="s">
        <v>6419</v>
      </c>
      <c r="S1318" t="s">
        <v>6420</v>
      </c>
      <c r="T1318" t="s">
        <v>6421</v>
      </c>
      <c r="U1318" t="s">
        <v>2933</v>
      </c>
      <c r="V1318" t="s">
        <v>6422</v>
      </c>
      <c r="W1318" t="s">
        <v>2553</v>
      </c>
      <c r="X1318" t="s">
        <v>6423</v>
      </c>
      <c r="Y1318" t="s">
        <v>2555</v>
      </c>
      <c r="Z1318" t="s">
        <v>6424</v>
      </c>
      <c r="AA1318" t="s">
        <v>2507</v>
      </c>
      <c r="AB1318" t="s">
        <v>6418</v>
      </c>
      <c r="AC1318" t="s">
        <v>715</v>
      </c>
      <c r="AD1318">
        <v>0.8</v>
      </c>
      <c r="AE1318">
        <v>0.8</v>
      </c>
      <c r="AF1318" t="s">
        <v>2509</v>
      </c>
      <c r="AG1318">
        <v>0.64</v>
      </c>
      <c r="AH1318" t="s">
        <v>2510</v>
      </c>
      <c r="AI1318">
        <v>200</v>
      </c>
      <c r="AJ1318">
        <v>200</v>
      </c>
      <c r="AK1318">
        <v>16</v>
      </c>
      <c r="AL1318" t="s">
        <v>2511</v>
      </c>
      <c r="AM1318" t="s">
        <v>2528</v>
      </c>
      <c r="AN1318" t="s">
        <v>2513</v>
      </c>
      <c r="AO1318" t="s">
        <v>2513</v>
      </c>
      <c r="AP1318" t="s">
        <v>2514</v>
      </c>
      <c r="AQ1318" t="s">
        <v>2513</v>
      </c>
      <c r="AR1318" t="s">
        <v>2513</v>
      </c>
      <c r="AS1318" t="s">
        <v>2557</v>
      </c>
      <c r="AT1318" t="s">
        <v>2513</v>
      </c>
      <c r="AU1318">
        <v>44515</v>
      </c>
      <c r="AV1318" t="s">
        <v>2513</v>
      </c>
      <c r="AW1318" t="s">
        <v>2513</v>
      </c>
      <c r="AX1318" t="s">
        <v>2516</v>
      </c>
      <c r="AY1318" t="s">
        <v>2558</v>
      </c>
      <c r="AZ1318" t="s">
        <v>2513</v>
      </c>
      <c r="BA1318" t="s">
        <v>2513</v>
      </c>
      <c r="BB1318" t="s">
        <v>2513</v>
      </c>
    </row>
    <row r="1319" spans="1:54" x14ac:dyDescent="0.45">
      <c r="A1319">
        <v>10002048</v>
      </c>
      <c r="B1319" t="s">
        <v>7212</v>
      </c>
      <c r="C1319" t="s">
        <v>25225</v>
      </c>
      <c r="D1319" t="s">
        <v>2489</v>
      </c>
      <c r="E1319" t="s">
        <v>7213</v>
      </c>
      <c r="F1319" t="s">
        <v>7214</v>
      </c>
      <c r="G1319" t="s">
        <v>3240</v>
      </c>
      <c r="H1319" t="s">
        <v>7213</v>
      </c>
      <c r="I1319" t="s">
        <v>2493</v>
      </c>
      <c r="J1319" t="s">
        <v>2494</v>
      </c>
      <c r="K1319" t="s">
        <v>2544</v>
      </c>
      <c r="L1319" t="s">
        <v>2496</v>
      </c>
      <c r="M1319" t="s">
        <v>3187</v>
      </c>
      <c r="N1319" t="s">
        <v>2496</v>
      </c>
      <c r="O1319" t="s">
        <v>2498</v>
      </c>
      <c r="P1319" t="s">
        <v>2546</v>
      </c>
      <c r="Q1319" t="s">
        <v>2547</v>
      </c>
      <c r="R1319" t="s">
        <v>2918</v>
      </c>
      <c r="S1319" t="s">
        <v>2919</v>
      </c>
      <c r="T1319" t="s">
        <v>2942</v>
      </c>
      <c r="U1319" t="s">
        <v>2933</v>
      </c>
      <c r="V1319" t="s">
        <v>2943</v>
      </c>
      <c r="W1319" t="s">
        <v>2553</v>
      </c>
      <c r="X1319" t="s">
        <v>3188</v>
      </c>
      <c r="Y1319" t="s">
        <v>3189</v>
      </c>
      <c r="Z1319" t="s">
        <v>3190</v>
      </c>
      <c r="AA1319" t="s">
        <v>2507</v>
      </c>
      <c r="AB1319" t="s">
        <v>3187</v>
      </c>
      <c r="AC1319" t="s">
        <v>715</v>
      </c>
      <c r="AD1319">
        <v>1.35</v>
      </c>
      <c r="AE1319">
        <v>1.35</v>
      </c>
      <c r="AF1319" t="s">
        <v>2509</v>
      </c>
      <c r="AG1319">
        <v>0.64</v>
      </c>
      <c r="AH1319" t="s">
        <v>2510</v>
      </c>
      <c r="AI1319">
        <v>200</v>
      </c>
      <c r="AJ1319">
        <v>200</v>
      </c>
      <c r="AK1319">
        <v>16</v>
      </c>
      <c r="AL1319" t="s">
        <v>2511</v>
      </c>
      <c r="AM1319" t="s">
        <v>2528</v>
      </c>
      <c r="AN1319" t="s">
        <v>2513</v>
      </c>
      <c r="AO1319" t="s">
        <v>2513</v>
      </c>
      <c r="AP1319" t="s">
        <v>2514</v>
      </c>
      <c r="AQ1319" t="s">
        <v>2513</v>
      </c>
      <c r="AR1319" t="s">
        <v>2513</v>
      </c>
      <c r="AS1319" t="s">
        <v>2557</v>
      </c>
      <c r="AT1319" t="s">
        <v>2513</v>
      </c>
      <c r="AU1319">
        <v>44515</v>
      </c>
      <c r="AV1319" t="s">
        <v>2513</v>
      </c>
      <c r="AW1319" t="s">
        <v>2513</v>
      </c>
      <c r="AX1319" t="s">
        <v>2516</v>
      </c>
      <c r="AY1319" t="s">
        <v>2558</v>
      </c>
      <c r="AZ1319" t="s">
        <v>2513</v>
      </c>
      <c r="BA1319" t="s">
        <v>2513</v>
      </c>
      <c r="BB1319" t="s">
        <v>2513</v>
      </c>
    </row>
    <row r="1320" spans="1:54" x14ac:dyDescent="0.45">
      <c r="A1320">
        <v>10002049</v>
      </c>
      <c r="B1320" t="s">
        <v>7215</v>
      </c>
      <c r="C1320" t="s">
        <v>25226</v>
      </c>
      <c r="D1320" t="s">
        <v>2489</v>
      </c>
      <c r="E1320" t="s">
        <v>7216</v>
      </c>
      <c r="F1320" t="s">
        <v>7217</v>
      </c>
      <c r="G1320" t="s">
        <v>3240</v>
      </c>
      <c r="H1320" t="s">
        <v>7216</v>
      </c>
      <c r="I1320" t="s">
        <v>2493</v>
      </c>
      <c r="J1320" t="s">
        <v>2494</v>
      </c>
      <c r="K1320" t="s">
        <v>2544</v>
      </c>
      <c r="L1320" t="s">
        <v>2496</v>
      </c>
      <c r="M1320" t="s">
        <v>3217</v>
      </c>
      <c r="N1320" t="s">
        <v>2496</v>
      </c>
      <c r="O1320" t="s">
        <v>2498</v>
      </c>
      <c r="P1320" t="s">
        <v>2546</v>
      </c>
      <c r="Q1320" t="s">
        <v>2547</v>
      </c>
      <c r="R1320" t="s">
        <v>2918</v>
      </c>
      <c r="S1320" t="s">
        <v>2919</v>
      </c>
      <c r="T1320" t="s">
        <v>2942</v>
      </c>
      <c r="U1320" t="s">
        <v>2933</v>
      </c>
      <c r="V1320" t="s">
        <v>2943</v>
      </c>
      <c r="W1320" t="s">
        <v>2553</v>
      </c>
      <c r="X1320" t="s">
        <v>3218</v>
      </c>
      <c r="Y1320" t="s">
        <v>3219</v>
      </c>
      <c r="Z1320" t="s">
        <v>3220</v>
      </c>
      <c r="AA1320" t="s">
        <v>2507</v>
      </c>
      <c r="AB1320" t="s">
        <v>3217</v>
      </c>
      <c r="AC1320" t="s">
        <v>715</v>
      </c>
      <c r="AD1320">
        <v>1.35</v>
      </c>
      <c r="AE1320">
        <v>1.35</v>
      </c>
      <c r="AF1320" t="s">
        <v>2509</v>
      </c>
      <c r="AG1320">
        <v>0.64</v>
      </c>
      <c r="AH1320" t="s">
        <v>2510</v>
      </c>
      <c r="AI1320">
        <v>200</v>
      </c>
      <c r="AJ1320">
        <v>200</v>
      </c>
      <c r="AK1320">
        <v>16</v>
      </c>
      <c r="AL1320" t="s">
        <v>2511</v>
      </c>
      <c r="AM1320" t="s">
        <v>2528</v>
      </c>
      <c r="AN1320" t="s">
        <v>2513</v>
      </c>
      <c r="AO1320" t="s">
        <v>2513</v>
      </c>
      <c r="AP1320" t="s">
        <v>2514</v>
      </c>
      <c r="AQ1320" t="s">
        <v>2513</v>
      </c>
      <c r="AR1320" t="s">
        <v>2513</v>
      </c>
      <c r="AS1320" t="s">
        <v>2557</v>
      </c>
      <c r="AT1320" t="s">
        <v>2513</v>
      </c>
      <c r="AU1320">
        <v>44515</v>
      </c>
      <c r="AV1320" t="s">
        <v>2513</v>
      </c>
      <c r="AW1320" t="s">
        <v>2513</v>
      </c>
      <c r="AX1320" t="s">
        <v>2516</v>
      </c>
      <c r="AY1320" t="s">
        <v>2558</v>
      </c>
      <c r="AZ1320" t="s">
        <v>2513</v>
      </c>
      <c r="BA1320" t="s">
        <v>2513</v>
      </c>
      <c r="BB1320" t="s">
        <v>2513</v>
      </c>
    </row>
    <row r="1321" spans="1:54" x14ac:dyDescent="0.45">
      <c r="A1321">
        <v>10002050</v>
      </c>
      <c r="B1321" t="s">
        <v>7218</v>
      </c>
      <c r="C1321" t="s">
        <v>25227</v>
      </c>
      <c r="D1321" t="s">
        <v>2489</v>
      </c>
      <c r="E1321" t="s">
        <v>7219</v>
      </c>
      <c r="F1321" t="s">
        <v>7220</v>
      </c>
      <c r="G1321" t="s">
        <v>4191</v>
      </c>
      <c r="H1321" t="s">
        <v>7219</v>
      </c>
      <c r="I1321" t="s">
        <v>2493</v>
      </c>
      <c r="J1321" t="s">
        <v>2494</v>
      </c>
      <c r="K1321" t="s">
        <v>2544</v>
      </c>
      <c r="L1321" t="s">
        <v>2496</v>
      </c>
      <c r="M1321" t="s">
        <v>2941</v>
      </c>
      <c r="N1321" t="s">
        <v>2496</v>
      </c>
      <c r="O1321" t="s">
        <v>2498</v>
      </c>
      <c r="P1321" t="s">
        <v>2546</v>
      </c>
      <c r="Q1321" t="s">
        <v>2547</v>
      </c>
      <c r="R1321" t="s">
        <v>2918</v>
      </c>
      <c r="S1321" t="s">
        <v>2919</v>
      </c>
      <c r="T1321" t="s">
        <v>2942</v>
      </c>
      <c r="U1321" t="s">
        <v>2933</v>
      </c>
      <c r="V1321" t="s">
        <v>2943</v>
      </c>
      <c r="W1321" t="s">
        <v>2553</v>
      </c>
      <c r="X1321" t="s">
        <v>2944</v>
      </c>
      <c r="Y1321" t="s">
        <v>2555</v>
      </c>
      <c r="Z1321" t="s">
        <v>2945</v>
      </c>
      <c r="AA1321" t="s">
        <v>2507</v>
      </c>
      <c r="AB1321" t="s">
        <v>2941</v>
      </c>
      <c r="AC1321" t="s">
        <v>715</v>
      </c>
      <c r="AD1321">
        <v>1.35</v>
      </c>
      <c r="AE1321">
        <v>1.35</v>
      </c>
      <c r="AF1321" t="s">
        <v>2509</v>
      </c>
      <c r="AG1321">
        <v>0.64</v>
      </c>
      <c r="AH1321" t="s">
        <v>2510</v>
      </c>
      <c r="AI1321">
        <v>200</v>
      </c>
      <c r="AJ1321">
        <v>200</v>
      </c>
      <c r="AK1321">
        <v>16</v>
      </c>
      <c r="AL1321" t="s">
        <v>2511</v>
      </c>
      <c r="AM1321" t="s">
        <v>2528</v>
      </c>
      <c r="AN1321" t="s">
        <v>2513</v>
      </c>
      <c r="AO1321" t="s">
        <v>2513</v>
      </c>
      <c r="AP1321" t="s">
        <v>2514</v>
      </c>
      <c r="AQ1321" t="s">
        <v>2513</v>
      </c>
      <c r="AR1321" t="s">
        <v>2513</v>
      </c>
      <c r="AS1321" t="s">
        <v>2557</v>
      </c>
      <c r="AT1321" t="s">
        <v>2513</v>
      </c>
      <c r="AU1321">
        <v>44515</v>
      </c>
      <c r="AV1321" t="s">
        <v>2513</v>
      </c>
      <c r="AW1321" t="s">
        <v>2513</v>
      </c>
      <c r="AX1321" t="s">
        <v>2516</v>
      </c>
      <c r="AY1321" t="s">
        <v>2558</v>
      </c>
      <c r="AZ1321" t="s">
        <v>2513</v>
      </c>
      <c r="BA1321" t="s">
        <v>2513</v>
      </c>
      <c r="BB1321" t="s">
        <v>2513</v>
      </c>
    </row>
    <row r="1322" spans="1:54" x14ac:dyDescent="0.45">
      <c r="A1322">
        <v>10002051</v>
      </c>
      <c r="B1322" t="s">
        <v>7221</v>
      </c>
      <c r="C1322" t="s">
        <v>25228</v>
      </c>
      <c r="D1322" t="s">
        <v>2489</v>
      </c>
      <c r="E1322" t="s">
        <v>7222</v>
      </c>
      <c r="F1322" t="s">
        <v>7223</v>
      </c>
      <c r="G1322" t="s">
        <v>6346</v>
      </c>
      <c r="H1322" t="s">
        <v>7222</v>
      </c>
      <c r="I1322" t="s">
        <v>2493</v>
      </c>
      <c r="J1322" t="s">
        <v>2494</v>
      </c>
      <c r="K1322" t="s">
        <v>2544</v>
      </c>
      <c r="L1322" t="s">
        <v>2496</v>
      </c>
      <c r="M1322" t="s">
        <v>2941</v>
      </c>
      <c r="N1322" t="s">
        <v>2496</v>
      </c>
      <c r="O1322" t="s">
        <v>2498</v>
      </c>
      <c r="P1322" t="s">
        <v>2546</v>
      </c>
      <c r="Q1322" t="s">
        <v>2547</v>
      </c>
      <c r="R1322" t="s">
        <v>2918</v>
      </c>
      <c r="S1322" t="s">
        <v>2919</v>
      </c>
      <c r="T1322" t="s">
        <v>2942</v>
      </c>
      <c r="U1322" t="s">
        <v>2933</v>
      </c>
      <c r="V1322" t="s">
        <v>2943</v>
      </c>
      <c r="W1322" t="s">
        <v>2553</v>
      </c>
      <c r="X1322" t="s">
        <v>2944</v>
      </c>
      <c r="Y1322" t="s">
        <v>2555</v>
      </c>
      <c r="Z1322" t="s">
        <v>2945</v>
      </c>
      <c r="AA1322" t="s">
        <v>2507</v>
      </c>
      <c r="AB1322" t="s">
        <v>2941</v>
      </c>
      <c r="AC1322" t="s">
        <v>715</v>
      </c>
      <c r="AD1322">
        <v>1.35</v>
      </c>
      <c r="AE1322">
        <v>1.35</v>
      </c>
      <c r="AF1322" t="s">
        <v>2509</v>
      </c>
      <c r="AG1322">
        <v>0.64</v>
      </c>
      <c r="AH1322" t="s">
        <v>2510</v>
      </c>
      <c r="AI1322">
        <v>200</v>
      </c>
      <c r="AJ1322">
        <v>200</v>
      </c>
      <c r="AK1322">
        <v>16</v>
      </c>
      <c r="AL1322" t="s">
        <v>2511</v>
      </c>
      <c r="AM1322" t="s">
        <v>2528</v>
      </c>
      <c r="AN1322" t="s">
        <v>2513</v>
      </c>
      <c r="AO1322" t="s">
        <v>2513</v>
      </c>
      <c r="AP1322" t="s">
        <v>2514</v>
      </c>
      <c r="AQ1322" t="s">
        <v>2513</v>
      </c>
      <c r="AR1322" t="s">
        <v>2513</v>
      </c>
      <c r="AS1322" t="s">
        <v>2557</v>
      </c>
      <c r="AT1322" t="s">
        <v>2513</v>
      </c>
      <c r="AU1322">
        <v>44515</v>
      </c>
      <c r="AV1322" t="s">
        <v>2513</v>
      </c>
      <c r="AW1322" t="s">
        <v>2513</v>
      </c>
      <c r="AX1322" t="s">
        <v>2516</v>
      </c>
      <c r="AY1322" t="s">
        <v>2558</v>
      </c>
      <c r="AZ1322" t="s">
        <v>2513</v>
      </c>
      <c r="BA1322" t="s">
        <v>2513</v>
      </c>
      <c r="BB1322" t="s">
        <v>2513</v>
      </c>
    </row>
    <row r="1323" spans="1:54" x14ac:dyDescent="0.45">
      <c r="A1323">
        <v>10002052</v>
      </c>
      <c r="B1323" t="s">
        <v>7224</v>
      </c>
      <c r="C1323" t="s">
        <v>25229</v>
      </c>
      <c r="D1323" t="s">
        <v>2489</v>
      </c>
      <c r="E1323" t="s">
        <v>7225</v>
      </c>
      <c r="F1323" t="s">
        <v>7226</v>
      </c>
      <c r="G1323" t="s">
        <v>3236</v>
      </c>
      <c r="H1323" t="s">
        <v>7225</v>
      </c>
      <c r="I1323" t="s">
        <v>2493</v>
      </c>
      <c r="J1323" t="s">
        <v>2494</v>
      </c>
      <c r="K1323" t="s">
        <v>2544</v>
      </c>
      <c r="L1323" t="s">
        <v>2496</v>
      </c>
      <c r="M1323" t="s">
        <v>2941</v>
      </c>
      <c r="N1323" t="s">
        <v>2496</v>
      </c>
      <c r="O1323" t="s">
        <v>2498</v>
      </c>
      <c r="P1323" t="s">
        <v>2546</v>
      </c>
      <c r="Q1323" t="s">
        <v>2547</v>
      </c>
      <c r="R1323" t="s">
        <v>2918</v>
      </c>
      <c r="S1323" t="s">
        <v>2919</v>
      </c>
      <c r="T1323" t="s">
        <v>2942</v>
      </c>
      <c r="U1323" t="s">
        <v>2933</v>
      </c>
      <c r="V1323" t="s">
        <v>2943</v>
      </c>
      <c r="W1323" t="s">
        <v>2553</v>
      </c>
      <c r="X1323" t="s">
        <v>2944</v>
      </c>
      <c r="Y1323" t="s">
        <v>2555</v>
      </c>
      <c r="Z1323" t="s">
        <v>2945</v>
      </c>
      <c r="AA1323" t="s">
        <v>2507</v>
      </c>
      <c r="AB1323" t="s">
        <v>2941</v>
      </c>
      <c r="AC1323" t="s">
        <v>715</v>
      </c>
      <c r="AD1323">
        <v>1.35</v>
      </c>
      <c r="AE1323">
        <v>1.35</v>
      </c>
      <c r="AF1323" t="s">
        <v>2509</v>
      </c>
      <c r="AG1323">
        <v>0.64</v>
      </c>
      <c r="AH1323" t="s">
        <v>2510</v>
      </c>
      <c r="AI1323">
        <v>200</v>
      </c>
      <c r="AJ1323">
        <v>200</v>
      </c>
      <c r="AK1323">
        <v>16</v>
      </c>
      <c r="AL1323" t="s">
        <v>2511</v>
      </c>
      <c r="AM1323" t="s">
        <v>2528</v>
      </c>
      <c r="AN1323" t="s">
        <v>2513</v>
      </c>
      <c r="AO1323" t="s">
        <v>2513</v>
      </c>
      <c r="AP1323" t="s">
        <v>2514</v>
      </c>
      <c r="AQ1323" t="s">
        <v>2513</v>
      </c>
      <c r="AR1323" t="s">
        <v>2513</v>
      </c>
      <c r="AS1323" t="s">
        <v>2557</v>
      </c>
      <c r="AT1323" t="s">
        <v>2513</v>
      </c>
      <c r="AU1323">
        <v>44515</v>
      </c>
      <c r="AV1323" t="s">
        <v>2513</v>
      </c>
      <c r="AW1323" t="s">
        <v>2513</v>
      </c>
      <c r="AX1323" t="s">
        <v>2516</v>
      </c>
      <c r="AY1323" t="s">
        <v>2558</v>
      </c>
      <c r="AZ1323" t="s">
        <v>2513</v>
      </c>
      <c r="BA1323" t="s">
        <v>2513</v>
      </c>
      <c r="BB1323" t="s">
        <v>2513</v>
      </c>
    </row>
    <row r="1324" spans="1:54" x14ac:dyDescent="0.45">
      <c r="A1324">
        <v>10002053</v>
      </c>
      <c r="B1324" t="s">
        <v>7227</v>
      </c>
      <c r="C1324" t="s">
        <v>25230</v>
      </c>
      <c r="D1324" t="s">
        <v>2489</v>
      </c>
      <c r="E1324" t="s">
        <v>7228</v>
      </c>
      <c r="F1324" t="s">
        <v>7229</v>
      </c>
      <c r="G1324" t="s">
        <v>3608</v>
      </c>
      <c r="H1324" t="s">
        <v>7228</v>
      </c>
      <c r="I1324" t="s">
        <v>2493</v>
      </c>
      <c r="J1324" t="s">
        <v>2494</v>
      </c>
      <c r="K1324" t="s">
        <v>2544</v>
      </c>
      <c r="L1324" t="s">
        <v>2496</v>
      </c>
      <c r="M1324" t="s">
        <v>2941</v>
      </c>
      <c r="N1324" t="s">
        <v>2496</v>
      </c>
      <c r="O1324" t="s">
        <v>2498</v>
      </c>
      <c r="P1324" t="s">
        <v>2546</v>
      </c>
      <c r="Q1324" t="s">
        <v>2547</v>
      </c>
      <c r="R1324" t="s">
        <v>2918</v>
      </c>
      <c r="S1324" t="s">
        <v>2919</v>
      </c>
      <c r="T1324" t="s">
        <v>2942</v>
      </c>
      <c r="U1324" t="s">
        <v>2933</v>
      </c>
      <c r="V1324" t="s">
        <v>2943</v>
      </c>
      <c r="W1324" t="s">
        <v>2553</v>
      </c>
      <c r="X1324" t="s">
        <v>2944</v>
      </c>
      <c r="Y1324" t="s">
        <v>2555</v>
      </c>
      <c r="Z1324" t="s">
        <v>2945</v>
      </c>
      <c r="AA1324" t="s">
        <v>2507</v>
      </c>
      <c r="AB1324" t="s">
        <v>2941</v>
      </c>
      <c r="AC1324" t="s">
        <v>715</v>
      </c>
      <c r="AD1324">
        <v>1.35</v>
      </c>
      <c r="AE1324">
        <v>1.35</v>
      </c>
      <c r="AF1324" t="s">
        <v>2509</v>
      </c>
      <c r="AG1324">
        <v>0.64</v>
      </c>
      <c r="AH1324" t="s">
        <v>2510</v>
      </c>
      <c r="AI1324">
        <v>200</v>
      </c>
      <c r="AJ1324">
        <v>200</v>
      </c>
      <c r="AK1324">
        <v>16</v>
      </c>
      <c r="AL1324" t="s">
        <v>2511</v>
      </c>
      <c r="AM1324" t="s">
        <v>2528</v>
      </c>
      <c r="AN1324" t="s">
        <v>2513</v>
      </c>
      <c r="AO1324" t="s">
        <v>2513</v>
      </c>
      <c r="AP1324" t="s">
        <v>2514</v>
      </c>
      <c r="AQ1324" t="s">
        <v>2513</v>
      </c>
      <c r="AR1324" t="s">
        <v>2513</v>
      </c>
      <c r="AS1324" t="s">
        <v>2557</v>
      </c>
      <c r="AT1324" t="s">
        <v>2513</v>
      </c>
      <c r="AU1324">
        <v>44515</v>
      </c>
      <c r="AV1324" t="s">
        <v>2513</v>
      </c>
      <c r="AW1324" t="s">
        <v>2513</v>
      </c>
      <c r="AX1324" t="s">
        <v>2516</v>
      </c>
      <c r="AY1324" t="s">
        <v>2558</v>
      </c>
      <c r="AZ1324" t="s">
        <v>2513</v>
      </c>
      <c r="BA1324" t="s">
        <v>2513</v>
      </c>
      <c r="BB1324" t="s">
        <v>2513</v>
      </c>
    </row>
    <row r="1325" spans="1:54" x14ac:dyDescent="0.45">
      <c r="A1325">
        <v>10002054</v>
      </c>
      <c r="B1325" t="s">
        <v>7230</v>
      </c>
      <c r="C1325" t="s">
        <v>25231</v>
      </c>
      <c r="D1325" t="s">
        <v>2489</v>
      </c>
      <c r="E1325" t="s">
        <v>7231</v>
      </c>
      <c r="F1325" t="s">
        <v>7232</v>
      </c>
      <c r="G1325" t="s">
        <v>2949</v>
      </c>
      <c r="H1325" t="s">
        <v>7231</v>
      </c>
      <c r="I1325" t="s">
        <v>2493</v>
      </c>
      <c r="J1325" t="s">
        <v>2494</v>
      </c>
      <c r="K1325" t="s">
        <v>2544</v>
      </c>
      <c r="L1325" t="s">
        <v>2496</v>
      </c>
      <c r="M1325" t="s">
        <v>2941</v>
      </c>
      <c r="N1325" t="s">
        <v>2496</v>
      </c>
      <c r="O1325" t="s">
        <v>2498</v>
      </c>
      <c r="P1325" t="s">
        <v>2546</v>
      </c>
      <c r="Q1325" t="s">
        <v>2547</v>
      </c>
      <c r="R1325" t="s">
        <v>2918</v>
      </c>
      <c r="S1325" t="s">
        <v>2919</v>
      </c>
      <c r="T1325" t="s">
        <v>2942</v>
      </c>
      <c r="U1325" t="s">
        <v>2933</v>
      </c>
      <c r="V1325" t="s">
        <v>2943</v>
      </c>
      <c r="W1325" t="s">
        <v>2553</v>
      </c>
      <c r="X1325" t="s">
        <v>2944</v>
      </c>
      <c r="Y1325" t="s">
        <v>2555</v>
      </c>
      <c r="Z1325" t="s">
        <v>2945</v>
      </c>
      <c r="AA1325" t="s">
        <v>2507</v>
      </c>
      <c r="AB1325" t="s">
        <v>2941</v>
      </c>
      <c r="AC1325" t="s">
        <v>715</v>
      </c>
      <c r="AD1325">
        <v>1.35</v>
      </c>
      <c r="AE1325">
        <v>1.35</v>
      </c>
      <c r="AF1325" t="s">
        <v>2509</v>
      </c>
      <c r="AG1325">
        <v>0.64</v>
      </c>
      <c r="AH1325" t="s">
        <v>2510</v>
      </c>
      <c r="AI1325">
        <v>200</v>
      </c>
      <c r="AJ1325">
        <v>200</v>
      </c>
      <c r="AK1325">
        <v>16</v>
      </c>
      <c r="AL1325" t="s">
        <v>2511</v>
      </c>
      <c r="AM1325" t="s">
        <v>2528</v>
      </c>
      <c r="AN1325" t="s">
        <v>2513</v>
      </c>
      <c r="AO1325" t="s">
        <v>2513</v>
      </c>
      <c r="AP1325" t="s">
        <v>2514</v>
      </c>
      <c r="AQ1325" t="s">
        <v>2513</v>
      </c>
      <c r="AR1325" t="s">
        <v>2513</v>
      </c>
      <c r="AS1325" t="s">
        <v>2557</v>
      </c>
      <c r="AT1325" t="s">
        <v>2513</v>
      </c>
      <c r="AU1325">
        <v>44515</v>
      </c>
      <c r="AV1325" t="s">
        <v>2513</v>
      </c>
      <c r="AW1325" t="s">
        <v>2513</v>
      </c>
      <c r="AX1325" t="s">
        <v>2516</v>
      </c>
      <c r="AY1325" t="s">
        <v>2558</v>
      </c>
      <c r="AZ1325" t="s">
        <v>2513</v>
      </c>
      <c r="BA1325" t="s">
        <v>2513</v>
      </c>
      <c r="BB1325" t="s">
        <v>2513</v>
      </c>
    </row>
    <row r="1326" spans="1:54" x14ac:dyDescent="0.45">
      <c r="A1326">
        <v>10002055</v>
      </c>
      <c r="B1326" t="s">
        <v>7233</v>
      </c>
      <c r="C1326" t="s">
        <v>25232</v>
      </c>
      <c r="D1326" t="s">
        <v>2489</v>
      </c>
      <c r="E1326" t="s">
        <v>7234</v>
      </c>
      <c r="F1326" t="s">
        <v>7235</v>
      </c>
      <c r="G1326" t="s">
        <v>3958</v>
      </c>
      <c r="H1326" t="s">
        <v>7234</v>
      </c>
      <c r="I1326" t="s">
        <v>2493</v>
      </c>
      <c r="J1326" t="s">
        <v>2494</v>
      </c>
      <c r="K1326" t="s">
        <v>2544</v>
      </c>
      <c r="L1326" t="s">
        <v>2496</v>
      </c>
      <c r="M1326" t="s">
        <v>2941</v>
      </c>
      <c r="N1326" t="s">
        <v>2496</v>
      </c>
      <c r="O1326" t="s">
        <v>2498</v>
      </c>
      <c r="P1326" t="s">
        <v>2546</v>
      </c>
      <c r="Q1326" t="s">
        <v>2547</v>
      </c>
      <c r="R1326" t="s">
        <v>2918</v>
      </c>
      <c r="S1326" t="s">
        <v>2919</v>
      </c>
      <c r="T1326" t="s">
        <v>2942</v>
      </c>
      <c r="U1326" t="s">
        <v>2933</v>
      </c>
      <c r="V1326" t="s">
        <v>2943</v>
      </c>
      <c r="W1326" t="s">
        <v>2553</v>
      </c>
      <c r="X1326" t="s">
        <v>2944</v>
      </c>
      <c r="Y1326" t="s">
        <v>2555</v>
      </c>
      <c r="Z1326" t="s">
        <v>2945</v>
      </c>
      <c r="AA1326" t="s">
        <v>2507</v>
      </c>
      <c r="AB1326" t="s">
        <v>2941</v>
      </c>
      <c r="AC1326" t="s">
        <v>715</v>
      </c>
      <c r="AD1326">
        <v>1.35</v>
      </c>
      <c r="AE1326">
        <v>1.35</v>
      </c>
      <c r="AF1326" t="s">
        <v>2509</v>
      </c>
      <c r="AG1326">
        <v>0.64</v>
      </c>
      <c r="AH1326" t="s">
        <v>2510</v>
      </c>
      <c r="AI1326">
        <v>200</v>
      </c>
      <c r="AJ1326">
        <v>200</v>
      </c>
      <c r="AK1326">
        <v>16</v>
      </c>
      <c r="AL1326" t="s">
        <v>2511</v>
      </c>
      <c r="AM1326" t="s">
        <v>2528</v>
      </c>
      <c r="AN1326" t="s">
        <v>2513</v>
      </c>
      <c r="AO1326" t="s">
        <v>2513</v>
      </c>
      <c r="AP1326" t="s">
        <v>2514</v>
      </c>
      <c r="AQ1326" t="s">
        <v>2513</v>
      </c>
      <c r="AR1326" t="s">
        <v>2513</v>
      </c>
      <c r="AS1326" t="s">
        <v>2557</v>
      </c>
      <c r="AT1326" t="s">
        <v>2513</v>
      </c>
      <c r="AU1326">
        <v>44515</v>
      </c>
      <c r="AV1326" t="s">
        <v>2513</v>
      </c>
      <c r="AW1326" t="s">
        <v>2513</v>
      </c>
      <c r="AX1326" t="s">
        <v>2516</v>
      </c>
      <c r="AY1326" t="s">
        <v>2558</v>
      </c>
      <c r="AZ1326" t="s">
        <v>2513</v>
      </c>
      <c r="BA1326" t="s">
        <v>2513</v>
      </c>
      <c r="BB1326" t="s">
        <v>2513</v>
      </c>
    </row>
    <row r="1327" spans="1:54" x14ac:dyDescent="0.45">
      <c r="A1327">
        <v>10002056</v>
      </c>
      <c r="B1327" t="s">
        <v>7236</v>
      </c>
      <c r="C1327" t="s">
        <v>25233</v>
      </c>
      <c r="D1327" t="s">
        <v>2489</v>
      </c>
      <c r="E1327" t="s">
        <v>7237</v>
      </c>
      <c r="F1327" t="s">
        <v>7238</v>
      </c>
      <c r="G1327" t="s">
        <v>3236</v>
      </c>
      <c r="H1327" t="s">
        <v>7237</v>
      </c>
      <c r="I1327" t="s">
        <v>2493</v>
      </c>
      <c r="J1327" t="s">
        <v>2494</v>
      </c>
      <c r="K1327" t="s">
        <v>2544</v>
      </c>
      <c r="L1327" t="s">
        <v>2496</v>
      </c>
      <c r="M1327" t="s">
        <v>2941</v>
      </c>
      <c r="N1327" t="s">
        <v>2496</v>
      </c>
      <c r="O1327" t="s">
        <v>2498</v>
      </c>
      <c r="P1327" t="s">
        <v>2546</v>
      </c>
      <c r="Q1327" t="s">
        <v>2547</v>
      </c>
      <c r="R1327" t="s">
        <v>2918</v>
      </c>
      <c r="S1327" t="s">
        <v>2919</v>
      </c>
      <c r="T1327" t="s">
        <v>2942</v>
      </c>
      <c r="U1327" t="s">
        <v>2933</v>
      </c>
      <c r="V1327" t="s">
        <v>2943</v>
      </c>
      <c r="W1327" t="s">
        <v>2553</v>
      </c>
      <c r="X1327" t="s">
        <v>2944</v>
      </c>
      <c r="Y1327" t="s">
        <v>2555</v>
      </c>
      <c r="Z1327" t="s">
        <v>2945</v>
      </c>
      <c r="AA1327" t="s">
        <v>2507</v>
      </c>
      <c r="AB1327" t="s">
        <v>2941</v>
      </c>
      <c r="AC1327" t="s">
        <v>715</v>
      </c>
      <c r="AD1327">
        <v>1.35</v>
      </c>
      <c r="AE1327">
        <v>1.35</v>
      </c>
      <c r="AF1327" t="s">
        <v>2509</v>
      </c>
      <c r="AG1327">
        <v>0.64</v>
      </c>
      <c r="AH1327" t="s">
        <v>2510</v>
      </c>
      <c r="AI1327">
        <v>200</v>
      </c>
      <c r="AJ1327">
        <v>200</v>
      </c>
      <c r="AK1327">
        <v>16</v>
      </c>
      <c r="AL1327" t="s">
        <v>2511</v>
      </c>
      <c r="AM1327" t="s">
        <v>2528</v>
      </c>
      <c r="AN1327" t="s">
        <v>2513</v>
      </c>
      <c r="AO1327" t="s">
        <v>2513</v>
      </c>
      <c r="AP1327" t="s">
        <v>2514</v>
      </c>
      <c r="AQ1327" t="s">
        <v>2513</v>
      </c>
      <c r="AR1327" t="s">
        <v>2513</v>
      </c>
      <c r="AS1327" t="s">
        <v>2557</v>
      </c>
      <c r="AT1327" t="s">
        <v>2513</v>
      </c>
      <c r="AU1327">
        <v>44515</v>
      </c>
      <c r="AV1327" t="s">
        <v>2513</v>
      </c>
      <c r="AW1327" t="s">
        <v>2513</v>
      </c>
      <c r="AX1327" t="s">
        <v>2516</v>
      </c>
      <c r="AY1327" t="s">
        <v>2558</v>
      </c>
      <c r="AZ1327" t="s">
        <v>2513</v>
      </c>
      <c r="BA1327" t="s">
        <v>2513</v>
      </c>
      <c r="BB1327" t="s">
        <v>2513</v>
      </c>
    </row>
    <row r="1328" spans="1:54" x14ac:dyDescent="0.45">
      <c r="A1328">
        <v>10002057</v>
      </c>
      <c r="B1328" t="s">
        <v>7239</v>
      </c>
      <c r="C1328" t="s">
        <v>25234</v>
      </c>
      <c r="D1328" t="s">
        <v>2489</v>
      </c>
      <c r="E1328" t="s">
        <v>7240</v>
      </c>
      <c r="F1328" t="s">
        <v>7241</v>
      </c>
      <c r="G1328" t="s">
        <v>2916</v>
      </c>
      <c r="H1328" t="s">
        <v>7240</v>
      </c>
      <c r="I1328" t="s">
        <v>2493</v>
      </c>
      <c r="J1328" t="s">
        <v>2494</v>
      </c>
      <c r="K1328" t="s">
        <v>2544</v>
      </c>
      <c r="L1328" t="s">
        <v>2496</v>
      </c>
      <c r="M1328" t="s">
        <v>2941</v>
      </c>
      <c r="N1328" t="s">
        <v>2496</v>
      </c>
      <c r="O1328" t="s">
        <v>2498</v>
      </c>
      <c r="P1328" t="s">
        <v>2546</v>
      </c>
      <c r="Q1328" t="s">
        <v>2547</v>
      </c>
      <c r="R1328" t="s">
        <v>2918</v>
      </c>
      <c r="S1328" t="s">
        <v>2919</v>
      </c>
      <c r="T1328" t="s">
        <v>2942</v>
      </c>
      <c r="U1328" t="s">
        <v>2933</v>
      </c>
      <c r="V1328" t="s">
        <v>2943</v>
      </c>
      <c r="W1328" t="s">
        <v>2553</v>
      </c>
      <c r="X1328" t="s">
        <v>2944</v>
      </c>
      <c r="Y1328" t="s">
        <v>2555</v>
      </c>
      <c r="Z1328" t="s">
        <v>2945</v>
      </c>
      <c r="AA1328" t="s">
        <v>2507</v>
      </c>
      <c r="AB1328" t="s">
        <v>2941</v>
      </c>
      <c r="AC1328" t="s">
        <v>715</v>
      </c>
      <c r="AD1328">
        <v>1.35</v>
      </c>
      <c r="AE1328">
        <v>1.35</v>
      </c>
      <c r="AF1328" t="s">
        <v>2509</v>
      </c>
      <c r="AG1328">
        <v>0.64</v>
      </c>
      <c r="AH1328" t="s">
        <v>2510</v>
      </c>
      <c r="AI1328">
        <v>200</v>
      </c>
      <c r="AJ1328">
        <v>200</v>
      </c>
      <c r="AK1328">
        <v>16</v>
      </c>
      <c r="AL1328" t="s">
        <v>2511</v>
      </c>
      <c r="AM1328" t="s">
        <v>2528</v>
      </c>
      <c r="AN1328" t="s">
        <v>2513</v>
      </c>
      <c r="AO1328" t="s">
        <v>2513</v>
      </c>
      <c r="AP1328" t="s">
        <v>2514</v>
      </c>
      <c r="AQ1328" t="s">
        <v>2513</v>
      </c>
      <c r="AR1328" t="s">
        <v>2513</v>
      </c>
      <c r="AS1328" t="s">
        <v>2557</v>
      </c>
      <c r="AT1328" t="s">
        <v>2513</v>
      </c>
      <c r="AU1328">
        <v>44515</v>
      </c>
      <c r="AV1328" t="s">
        <v>2513</v>
      </c>
      <c r="AW1328" t="s">
        <v>2513</v>
      </c>
      <c r="AX1328" t="s">
        <v>2516</v>
      </c>
      <c r="AY1328" t="s">
        <v>2558</v>
      </c>
      <c r="AZ1328" t="s">
        <v>2513</v>
      </c>
      <c r="BA1328" t="s">
        <v>2513</v>
      </c>
      <c r="BB1328" t="s">
        <v>2513</v>
      </c>
    </row>
    <row r="1329" spans="1:54" x14ac:dyDescent="0.45">
      <c r="A1329">
        <v>10002058</v>
      </c>
      <c r="B1329" t="s">
        <v>7242</v>
      </c>
      <c r="C1329" t="s">
        <v>25235</v>
      </c>
      <c r="D1329" t="s">
        <v>2489</v>
      </c>
      <c r="E1329" t="s">
        <v>7243</v>
      </c>
      <c r="F1329" t="s">
        <v>7244</v>
      </c>
      <c r="G1329" t="s">
        <v>3648</v>
      </c>
      <c r="H1329" t="s">
        <v>7243</v>
      </c>
      <c r="I1329" t="s">
        <v>2493</v>
      </c>
      <c r="J1329" t="s">
        <v>2494</v>
      </c>
      <c r="K1329" t="s">
        <v>2544</v>
      </c>
      <c r="L1329" t="s">
        <v>2496</v>
      </c>
      <c r="M1329" t="s">
        <v>2941</v>
      </c>
      <c r="N1329" t="s">
        <v>2496</v>
      </c>
      <c r="O1329" t="s">
        <v>2498</v>
      </c>
      <c r="P1329" t="s">
        <v>2546</v>
      </c>
      <c r="Q1329" t="s">
        <v>2547</v>
      </c>
      <c r="R1329" t="s">
        <v>2918</v>
      </c>
      <c r="S1329" t="s">
        <v>2919</v>
      </c>
      <c r="T1329" t="s">
        <v>2942</v>
      </c>
      <c r="U1329" t="s">
        <v>2933</v>
      </c>
      <c r="V1329" t="s">
        <v>2943</v>
      </c>
      <c r="W1329" t="s">
        <v>2553</v>
      </c>
      <c r="X1329" t="s">
        <v>2944</v>
      </c>
      <c r="Y1329" t="s">
        <v>2555</v>
      </c>
      <c r="Z1329" t="s">
        <v>2945</v>
      </c>
      <c r="AA1329" t="s">
        <v>2507</v>
      </c>
      <c r="AB1329" t="s">
        <v>2941</v>
      </c>
      <c r="AC1329" t="s">
        <v>715</v>
      </c>
      <c r="AD1329">
        <v>1.35</v>
      </c>
      <c r="AE1329">
        <v>1.35</v>
      </c>
      <c r="AF1329" t="s">
        <v>2509</v>
      </c>
      <c r="AG1329">
        <v>0.64</v>
      </c>
      <c r="AH1329" t="s">
        <v>2510</v>
      </c>
      <c r="AI1329">
        <v>200</v>
      </c>
      <c r="AJ1329">
        <v>200</v>
      </c>
      <c r="AK1329">
        <v>16</v>
      </c>
      <c r="AL1329" t="s">
        <v>2511</v>
      </c>
      <c r="AM1329" t="s">
        <v>2528</v>
      </c>
      <c r="AN1329" t="s">
        <v>2513</v>
      </c>
      <c r="AO1329" t="s">
        <v>2513</v>
      </c>
      <c r="AP1329" t="s">
        <v>2514</v>
      </c>
      <c r="AQ1329" t="s">
        <v>2513</v>
      </c>
      <c r="AR1329" t="s">
        <v>2513</v>
      </c>
      <c r="AS1329" t="s">
        <v>2557</v>
      </c>
      <c r="AT1329" t="s">
        <v>2513</v>
      </c>
      <c r="AU1329">
        <v>44515</v>
      </c>
      <c r="AV1329" t="s">
        <v>2513</v>
      </c>
      <c r="AW1329" t="s">
        <v>2513</v>
      </c>
      <c r="AX1329" t="s">
        <v>2516</v>
      </c>
      <c r="AY1329" t="s">
        <v>2558</v>
      </c>
      <c r="AZ1329" t="s">
        <v>2513</v>
      </c>
      <c r="BA1329" t="s">
        <v>2513</v>
      </c>
      <c r="BB1329" t="s">
        <v>2513</v>
      </c>
    </row>
    <row r="1330" spans="1:54" x14ac:dyDescent="0.45">
      <c r="A1330">
        <v>10002059</v>
      </c>
      <c r="B1330" t="s">
        <v>7245</v>
      </c>
      <c r="C1330" t="s">
        <v>25236</v>
      </c>
      <c r="D1330" t="s">
        <v>2489</v>
      </c>
      <c r="E1330" t="s">
        <v>7246</v>
      </c>
      <c r="F1330" t="s">
        <v>7247</v>
      </c>
      <c r="G1330" t="s">
        <v>3267</v>
      </c>
      <c r="H1330" t="s">
        <v>7246</v>
      </c>
      <c r="I1330" t="s">
        <v>2493</v>
      </c>
      <c r="J1330" t="s">
        <v>2494</v>
      </c>
      <c r="K1330" t="s">
        <v>2544</v>
      </c>
      <c r="L1330" t="s">
        <v>2496</v>
      </c>
      <c r="M1330" t="s">
        <v>2941</v>
      </c>
      <c r="N1330" t="s">
        <v>2496</v>
      </c>
      <c r="O1330" t="s">
        <v>2498</v>
      </c>
      <c r="P1330" t="s">
        <v>2546</v>
      </c>
      <c r="Q1330" t="s">
        <v>2547</v>
      </c>
      <c r="R1330" t="s">
        <v>2918</v>
      </c>
      <c r="S1330" t="s">
        <v>2919</v>
      </c>
      <c r="T1330" t="s">
        <v>2942</v>
      </c>
      <c r="U1330" t="s">
        <v>2933</v>
      </c>
      <c r="V1330" t="s">
        <v>2943</v>
      </c>
      <c r="W1330" t="s">
        <v>2553</v>
      </c>
      <c r="X1330" t="s">
        <v>2944</v>
      </c>
      <c r="Y1330" t="s">
        <v>2555</v>
      </c>
      <c r="Z1330" t="s">
        <v>2945</v>
      </c>
      <c r="AA1330" t="s">
        <v>2507</v>
      </c>
      <c r="AB1330" t="s">
        <v>2941</v>
      </c>
      <c r="AC1330" t="s">
        <v>715</v>
      </c>
      <c r="AD1330">
        <v>1.35</v>
      </c>
      <c r="AE1330">
        <v>1.35</v>
      </c>
      <c r="AF1330" t="s">
        <v>2509</v>
      </c>
      <c r="AG1330">
        <v>0.64</v>
      </c>
      <c r="AH1330" t="s">
        <v>2510</v>
      </c>
      <c r="AI1330">
        <v>200</v>
      </c>
      <c r="AJ1330">
        <v>200</v>
      </c>
      <c r="AK1330">
        <v>16</v>
      </c>
      <c r="AL1330" t="s">
        <v>2511</v>
      </c>
      <c r="AM1330" t="s">
        <v>2528</v>
      </c>
      <c r="AN1330" t="s">
        <v>2513</v>
      </c>
      <c r="AO1330" t="s">
        <v>2513</v>
      </c>
      <c r="AP1330" t="s">
        <v>2514</v>
      </c>
      <c r="AQ1330" t="s">
        <v>2513</v>
      </c>
      <c r="AR1330" t="s">
        <v>2513</v>
      </c>
      <c r="AS1330" t="s">
        <v>2557</v>
      </c>
      <c r="AT1330" t="s">
        <v>2513</v>
      </c>
      <c r="AU1330">
        <v>44515</v>
      </c>
      <c r="AV1330" t="s">
        <v>2513</v>
      </c>
      <c r="AW1330" t="s">
        <v>2513</v>
      </c>
      <c r="AX1330" t="s">
        <v>2516</v>
      </c>
      <c r="AY1330" t="s">
        <v>2558</v>
      </c>
      <c r="AZ1330" t="s">
        <v>2513</v>
      </c>
      <c r="BA1330" t="s">
        <v>2513</v>
      </c>
      <c r="BB1330" t="s">
        <v>2513</v>
      </c>
    </row>
    <row r="1331" spans="1:54" x14ac:dyDescent="0.45">
      <c r="A1331">
        <v>10002103</v>
      </c>
      <c r="B1331" t="s">
        <v>7248</v>
      </c>
      <c r="C1331" t="s">
        <v>25237</v>
      </c>
      <c r="D1331" t="s">
        <v>2489</v>
      </c>
      <c r="E1331" t="s">
        <v>7249</v>
      </c>
      <c r="F1331" t="s">
        <v>7250</v>
      </c>
      <c r="G1331" t="s">
        <v>3301</v>
      </c>
      <c r="H1331" t="s">
        <v>7249</v>
      </c>
      <c r="I1331" t="s">
        <v>2493</v>
      </c>
      <c r="J1331" t="s">
        <v>2494</v>
      </c>
      <c r="K1331" t="s">
        <v>2544</v>
      </c>
      <c r="L1331" t="s">
        <v>2496</v>
      </c>
      <c r="M1331" t="s">
        <v>3217</v>
      </c>
      <c r="N1331" t="s">
        <v>2496</v>
      </c>
      <c r="O1331" t="s">
        <v>2498</v>
      </c>
      <c r="P1331" t="s">
        <v>2546</v>
      </c>
      <c r="Q1331" t="s">
        <v>2547</v>
      </c>
      <c r="R1331" t="s">
        <v>2918</v>
      </c>
      <c r="S1331" t="s">
        <v>2919</v>
      </c>
      <c r="T1331" t="s">
        <v>2942</v>
      </c>
      <c r="U1331" t="s">
        <v>2933</v>
      </c>
      <c r="V1331" t="s">
        <v>2943</v>
      </c>
      <c r="W1331" t="s">
        <v>2553</v>
      </c>
      <c r="X1331" t="s">
        <v>3218</v>
      </c>
      <c r="Y1331" t="s">
        <v>3219</v>
      </c>
      <c r="Z1331" t="s">
        <v>3220</v>
      </c>
      <c r="AA1331" t="s">
        <v>2507</v>
      </c>
      <c r="AB1331" t="s">
        <v>3217</v>
      </c>
      <c r="AC1331" t="s">
        <v>715</v>
      </c>
      <c r="AD1331">
        <v>1.35</v>
      </c>
      <c r="AE1331">
        <v>1.35</v>
      </c>
      <c r="AF1331" t="s">
        <v>2509</v>
      </c>
      <c r="AG1331">
        <v>0.64</v>
      </c>
      <c r="AH1331" t="s">
        <v>2510</v>
      </c>
      <c r="AI1331">
        <v>200</v>
      </c>
      <c r="AJ1331">
        <v>200</v>
      </c>
      <c r="AK1331">
        <v>16</v>
      </c>
      <c r="AL1331" t="s">
        <v>2511</v>
      </c>
      <c r="AM1331" t="s">
        <v>2528</v>
      </c>
      <c r="AN1331" t="s">
        <v>2513</v>
      </c>
      <c r="AO1331" t="s">
        <v>2513</v>
      </c>
      <c r="AP1331" t="s">
        <v>2514</v>
      </c>
      <c r="AQ1331" t="s">
        <v>2513</v>
      </c>
      <c r="AR1331" t="s">
        <v>2513</v>
      </c>
      <c r="AS1331" t="s">
        <v>2557</v>
      </c>
      <c r="AT1331" t="s">
        <v>2513</v>
      </c>
      <c r="AU1331">
        <v>44515</v>
      </c>
      <c r="AV1331" t="s">
        <v>2513</v>
      </c>
      <c r="AW1331" t="s">
        <v>2513</v>
      </c>
      <c r="AX1331" t="s">
        <v>2516</v>
      </c>
      <c r="AY1331" t="s">
        <v>2558</v>
      </c>
      <c r="AZ1331" t="s">
        <v>2513</v>
      </c>
      <c r="BA1331" t="s">
        <v>2513</v>
      </c>
      <c r="BB1331" t="s">
        <v>2513</v>
      </c>
    </row>
    <row r="1332" spans="1:54" x14ac:dyDescent="0.45">
      <c r="A1332">
        <v>10002104</v>
      </c>
      <c r="B1332" t="s">
        <v>7251</v>
      </c>
      <c r="C1332" t="s">
        <v>25238</v>
      </c>
      <c r="D1332" t="s">
        <v>2489</v>
      </c>
      <c r="E1332" t="s">
        <v>7252</v>
      </c>
      <c r="F1332" t="s">
        <v>7253</v>
      </c>
      <c r="G1332" t="s">
        <v>3251</v>
      </c>
      <c r="H1332" t="s">
        <v>7252</v>
      </c>
      <c r="I1332" t="s">
        <v>2493</v>
      </c>
      <c r="J1332" t="s">
        <v>2494</v>
      </c>
      <c r="K1332" t="s">
        <v>2544</v>
      </c>
      <c r="L1332" t="s">
        <v>2496</v>
      </c>
      <c r="M1332" t="s">
        <v>3217</v>
      </c>
      <c r="N1332" t="s">
        <v>2496</v>
      </c>
      <c r="O1332" t="s">
        <v>2498</v>
      </c>
      <c r="P1332" t="s">
        <v>2546</v>
      </c>
      <c r="Q1332" t="s">
        <v>2547</v>
      </c>
      <c r="R1332" t="s">
        <v>2918</v>
      </c>
      <c r="S1332" t="s">
        <v>2919</v>
      </c>
      <c r="T1332" t="s">
        <v>2942</v>
      </c>
      <c r="U1332" t="s">
        <v>2933</v>
      </c>
      <c r="V1332" t="s">
        <v>2943</v>
      </c>
      <c r="W1332" t="s">
        <v>2553</v>
      </c>
      <c r="X1332" t="s">
        <v>3218</v>
      </c>
      <c r="Y1332" t="s">
        <v>3219</v>
      </c>
      <c r="Z1332" t="s">
        <v>3220</v>
      </c>
      <c r="AA1332" t="s">
        <v>2507</v>
      </c>
      <c r="AB1332" t="s">
        <v>3217</v>
      </c>
      <c r="AC1332" t="s">
        <v>715</v>
      </c>
      <c r="AD1332">
        <v>1.35</v>
      </c>
      <c r="AE1332">
        <v>1.35</v>
      </c>
      <c r="AF1332" t="s">
        <v>2509</v>
      </c>
      <c r="AG1332">
        <v>0.64</v>
      </c>
      <c r="AH1332" t="s">
        <v>2510</v>
      </c>
      <c r="AI1332">
        <v>200</v>
      </c>
      <c r="AJ1332">
        <v>200</v>
      </c>
      <c r="AK1332">
        <v>16</v>
      </c>
      <c r="AL1332" t="s">
        <v>2511</v>
      </c>
      <c r="AM1332" t="s">
        <v>2528</v>
      </c>
      <c r="AN1332" t="s">
        <v>2513</v>
      </c>
      <c r="AO1332" t="s">
        <v>2513</v>
      </c>
      <c r="AP1332" t="s">
        <v>2514</v>
      </c>
      <c r="AQ1332" t="s">
        <v>2513</v>
      </c>
      <c r="AR1332" t="s">
        <v>2513</v>
      </c>
      <c r="AS1332" t="s">
        <v>2557</v>
      </c>
      <c r="AT1332" t="s">
        <v>2513</v>
      </c>
      <c r="AU1332">
        <v>44515</v>
      </c>
      <c r="AV1332" t="s">
        <v>2513</v>
      </c>
      <c r="AW1332" t="s">
        <v>2513</v>
      </c>
      <c r="AX1332" t="s">
        <v>2516</v>
      </c>
      <c r="AY1332" t="s">
        <v>2558</v>
      </c>
      <c r="AZ1332" t="s">
        <v>2513</v>
      </c>
      <c r="BA1332" t="s">
        <v>2513</v>
      </c>
      <c r="BB1332" t="s">
        <v>2513</v>
      </c>
    </row>
    <row r="1333" spans="1:54" x14ac:dyDescent="0.45">
      <c r="A1333">
        <v>10002109</v>
      </c>
      <c r="B1333" t="s">
        <v>7254</v>
      </c>
      <c r="C1333" t="s">
        <v>25239</v>
      </c>
      <c r="D1333" t="s">
        <v>2489</v>
      </c>
      <c r="E1333" t="s">
        <v>7255</v>
      </c>
      <c r="F1333" t="s">
        <v>7256</v>
      </c>
      <c r="G1333" t="s">
        <v>6346</v>
      </c>
      <c r="H1333" t="s">
        <v>7255</v>
      </c>
      <c r="I1333" t="s">
        <v>2493</v>
      </c>
      <c r="J1333" t="s">
        <v>2494</v>
      </c>
      <c r="K1333" t="s">
        <v>2544</v>
      </c>
      <c r="L1333" t="s">
        <v>2496</v>
      </c>
      <c r="M1333" t="s">
        <v>6214</v>
      </c>
      <c r="N1333" t="s">
        <v>2496</v>
      </c>
      <c r="O1333" t="s">
        <v>2498</v>
      </c>
      <c r="P1333" t="s">
        <v>2546</v>
      </c>
      <c r="Q1333" t="s">
        <v>2547</v>
      </c>
      <c r="R1333" t="s">
        <v>3327</v>
      </c>
      <c r="S1333" t="s">
        <v>3328</v>
      </c>
      <c r="T1333" t="s">
        <v>3329</v>
      </c>
      <c r="U1333" t="s">
        <v>3330</v>
      </c>
      <c r="V1333" t="s">
        <v>3331</v>
      </c>
      <c r="W1333" t="s">
        <v>2553</v>
      </c>
      <c r="X1333" t="s">
        <v>6215</v>
      </c>
      <c r="Y1333" t="s">
        <v>2555</v>
      </c>
      <c r="Z1333" t="s">
        <v>6216</v>
      </c>
      <c r="AA1333" t="s">
        <v>2507</v>
      </c>
      <c r="AB1333" t="s">
        <v>6214</v>
      </c>
      <c r="AC1333" t="s">
        <v>715</v>
      </c>
      <c r="AD1333">
        <v>1.17</v>
      </c>
      <c r="AE1333">
        <v>1.17</v>
      </c>
      <c r="AF1333" t="s">
        <v>2509</v>
      </c>
      <c r="AG1333">
        <v>0.74199999999999999</v>
      </c>
      <c r="AH1333" t="s">
        <v>2510</v>
      </c>
      <c r="AI1333">
        <v>232</v>
      </c>
      <c r="AJ1333">
        <v>200</v>
      </c>
      <c r="AK1333">
        <v>16</v>
      </c>
      <c r="AL1333" t="s">
        <v>2511</v>
      </c>
      <c r="AM1333" t="s">
        <v>2528</v>
      </c>
      <c r="AN1333" t="s">
        <v>2513</v>
      </c>
      <c r="AO1333" t="s">
        <v>2513</v>
      </c>
      <c r="AP1333" t="s">
        <v>2514</v>
      </c>
      <c r="AQ1333" t="s">
        <v>2513</v>
      </c>
      <c r="AR1333" t="s">
        <v>2513</v>
      </c>
      <c r="AS1333" t="s">
        <v>2557</v>
      </c>
      <c r="AT1333" t="s">
        <v>2513</v>
      </c>
      <c r="AU1333">
        <v>44515</v>
      </c>
      <c r="AV1333" t="s">
        <v>2513</v>
      </c>
      <c r="AW1333" t="s">
        <v>2513</v>
      </c>
      <c r="AX1333" t="s">
        <v>2516</v>
      </c>
      <c r="AY1333" t="s">
        <v>2558</v>
      </c>
      <c r="AZ1333" t="s">
        <v>2513</v>
      </c>
      <c r="BA1333" t="s">
        <v>2513</v>
      </c>
      <c r="BB1333" t="s">
        <v>2513</v>
      </c>
    </row>
    <row r="1334" spans="1:54" x14ac:dyDescent="0.45">
      <c r="A1334">
        <v>10002110</v>
      </c>
      <c r="B1334" t="s">
        <v>7257</v>
      </c>
      <c r="C1334" t="s">
        <v>25240</v>
      </c>
      <c r="D1334" t="s">
        <v>2489</v>
      </c>
      <c r="E1334" t="s">
        <v>7258</v>
      </c>
      <c r="F1334" t="s">
        <v>7259</v>
      </c>
      <c r="G1334" t="s">
        <v>3240</v>
      </c>
      <c r="H1334" t="s">
        <v>7258</v>
      </c>
      <c r="I1334" t="s">
        <v>2493</v>
      </c>
      <c r="J1334" t="s">
        <v>2494</v>
      </c>
      <c r="K1334" t="s">
        <v>2544</v>
      </c>
      <c r="L1334" t="s">
        <v>2496</v>
      </c>
      <c r="M1334" t="s">
        <v>6214</v>
      </c>
      <c r="N1334" t="s">
        <v>2496</v>
      </c>
      <c r="O1334" t="s">
        <v>2498</v>
      </c>
      <c r="P1334" t="s">
        <v>2546</v>
      </c>
      <c r="Q1334" t="s">
        <v>2547</v>
      </c>
      <c r="R1334" t="s">
        <v>3327</v>
      </c>
      <c r="S1334" t="s">
        <v>3328</v>
      </c>
      <c r="T1334" t="s">
        <v>3329</v>
      </c>
      <c r="U1334" t="s">
        <v>3330</v>
      </c>
      <c r="V1334" t="s">
        <v>3331</v>
      </c>
      <c r="W1334" t="s">
        <v>2553</v>
      </c>
      <c r="X1334" t="s">
        <v>6215</v>
      </c>
      <c r="Y1334" t="s">
        <v>2555</v>
      </c>
      <c r="Z1334" t="s">
        <v>6216</v>
      </c>
      <c r="AA1334" t="s">
        <v>2507</v>
      </c>
      <c r="AB1334" t="s">
        <v>6214</v>
      </c>
      <c r="AC1334" t="s">
        <v>715</v>
      </c>
      <c r="AD1334">
        <v>1.17</v>
      </c>
      <c r="AE1334">
        <v>1.17</v>
      </c>
      <c r="AF1334" t="s">
        <v>2509</v>
      </c>
      <c r="AG1334">
        <v>0.74199999999999999</v>
      </c>
      <c r="AH1334" t="s">
        <v>2510</v>
      </c>
      <c r="AI1334">
        <v>232</v>
      </c>
      <c r="AJ1334">
        <v>200</v>
      </c>
      <c r="AK1334">
        <v>16</v>
      </c>
      <c r="AL1334" t="s">
        <v>2511</v>
      </c>
      <c r="AM1334" t="s">
        <v>2528</v>
      </c>
      <c r="AN1334" t="s">
        <v>2513</v>
      </c>
      <c r="AO1334" t="s">
        <v>2513</v>
      </c>
      <c r="AP1334" t="s">
        <v>2514</v>
      </c>
      <c r="AQ1334" t="s">
        <v>2513</v>
      </c>
      <c r="AR1334" t="s">
        <v>2513</v>
      </c>
      <c r="AS1334" t="s">
        <v>2557</v>
      </c>
      <c r="AT1334" t="s">
        <v>2513</v>
      </c>
      <c r="AU1334">
        <v>44515</v>
      </c>
      <c r="AV1334" t="s">
        <v>2513</v>
      </c>
      <c r="AW1334" t="s">
        <v>2513</v>
      </c>
      <c r="AX1334" t="s">
        <v>2516</v>
      </c>
      <c r="AY1334" t="s">
        <v>2558</v>
      </c>
      <c r="AZ1334" t="s">
        <v>2513</v>
      </c>
      <c r="BA1334" t="s">
        <v>2513</v>
      </c>
      <c r="BB1334" t="s">
        <v>2513</v>
      </c>
    </row>
    <row r="1335" spans="1:54" x14ac:dyDescent="0.45">
      <c r="A1335">
        <v>10002113</v>
      </c>
      <c r="B1335" t="s">
        <v>7260</v>
      </c>
      <c r="C1335" t="s">
        <v>25241</v>
      </c>
      <c r="D1335" t="s">
        <v>2489</v>
      </c>
      <c r="E1335" t="s">
        <v>7261</v>
      </c>
      <c r="F1335" t="s">
        <v>7262</v>
      </c>
      <c r="G1335" t="s">
        <v>3909</v>
      </c>
      <c r="H1335" t="s">
        <v>7261</v>
      </c>
      <c r="I1335" t="s">
        <v>2493</v>
      </c>
      <c r="J1335" t="s">
        <v>2494</v>
      </c>
      <c r="K1335" t="s">
        <v>2544</v>
      </c>
      <c r="L1335" t="s">
        <v>2496</v>
      </c>
      <c r="M1335" t="s">
        <v>6241</v>
      </c>
      <c r="N1335" t="s">
        <v>2496</v>
      </c>
      <c r="O1335" t="s">
        <v>2498</v>
      </c>
      <c r="P1335" t="s">
        <v>2546</v>
      </c>
      <c r="Q1335" t="s">
        <v>2547</v>
      </c>
      <c r="R1335" t="s">
        <v>3327</v>
      </c>
      <c r="S1335" t="s">
        <v>3328</v>
      </c>
      <c r="T1335" t="s">
        <v>3329</v>
      </c>
      <c r="U1335" t="s">
        <v>3330</v>
      </c>
      <c r="V1335" t="s">
        <v>3331</v>
      </c>
      <c r="W1335" t="s">
        <v>2553</v>
      </c>
      <c r="X1335" t="s">
        <v>6242</v>
      </c>
      <c r="Y1335" t="s">
        <v>3189</v>
      </c>
      <c r="Z1335" t="s">
        <v>6243</v>
      </c>
      <c r="AA1335" t="s">
        <v>2507</v>
      </c>
      <c r="AB1335" t="s">
        <v>6241</v>
      </c>
      <c r="AC1335" t="s">
        <v>715</v>
      </c>
      <c r="AD1335">
        <v>1.17</v>
      </c>
      <c r="AE1335">
        <v>1.17</v>
      </c>
      <c r="AF1335" t="s">
        <v>2509</v>
      </c>
      <c r="AG1335">
        <v>0.74199999999999999</v>
      </c>
      <c r="AH1335" t="s">
        <v>2510</v>
      </c>
      <c r="AI1335">
        <v>232</v>
      </c>
      <c r="AJ1335">
        <v>200</v>
      </c>
      <c r="AK1335">
        <v>16</v>
      </c>
      <c r="AL1335" t="s">
        <v>2511</v>
      </c>
      <c r="AM1335" t="s">
        <v>2528</v>
      </c>
      <c r="AN1335" t="s">
        <v>2513</v>
      </c>
      <c r="AO1335" t="s">
        <v>2513</v>
      </c>
      <c r="AP1335" t="s">
        <v>2514</v>
      </c>
      <c r="AQ1335" t="s">
        <v>2513</v>
      </c>
      <c r="AR1335" t="s">
        <v>2513</v>
      </c>
      <c r="AS1335" t="s">
        <v>2557</v>
      </c>
      <c r="AT1335" t="s">
        <v>2513</v>
      </c>
      <c r="AU1335">
        <v>44515</v>
      </c>
      <c r="AV1335" t="s">
        <v>2513</v>
      </c>
      <c r="AW1335" t="s">
        <v>2513</v>
      </c>
      <c r="AX1335" t="s">
        <v>2516</v>
      </c>
      <c r="AY1335" t="s">
        <v>2558</v>
      </c>
      <c r="AZ1335" t="s">
        <v>2513</v>
      </c>
      <c r="BA1335" t="s">
        <v>2513</v>
      </c>
      <c r="BB1335" t="s">
        <v>2513</v>
      </c>
    </row>
    <row r="1336" spans="1:54" x14ac:dyDescent="0.45">
      <c r="A1336">
        <v>10002114</v>
      </c>
      <c r="B1336" t="s">
        <v>7263</v>
      </c>
      <c r="C1336" t="s">
        <v>25242</v>
      </c>
      <c r="D1336" t="s">
        <v>2489</v>
      </c>
      <c r="E1336" t="s">
        <v>7264</v>
      </c>
      <c r="F1336" t="s">
        <v>7265</v>
      </c>
      <c r="G1336" t="s">
        <v>2949</v>
      </c>
      <c r="H1336" t="s">
        <v>7264</v>
      </c>
      <c r="I1336" t="s">
        <v>2493</v>
      </c>
      <c r="J1336" t="s">
        <v>2494</v>
      </c>
      <c r="K1336" t="s">
        <v>2544</v>
      </c>
      <c r="L1336" t="s">
        <v>2496</v>
      </c>
      <c r="M1336" t="s">
        <v>6241</v>
      </c>
      <c r="N1336" t="s">
        <v>2496</v>
      </c>
      <c r="O1336" t="s">
        <v>2498</v>
      </c>
      <c r="P1336" t="s">
        <v>2546</v>
      </c>
      <c r="Q1336" t="s">
        <v>2547</v>
      </c>
      <c r="R1336" t="s">
        <v>3327</v>
      </c>
      <c r="S1336" t="s">
        <v>3328</v>
      </c>
      <c r="T1336" t="s">
        <v>3329</v>
      </c>
      <c r="U1336" t="s">
        <v>3330</v>
      </c>
      <c r="V1336" t="s">
        <v>3331</v>
      </c>
      <c r="W1336" t="s">
        <v>2553</v>
      </c>
      <c r="X1336" t="s">
        <v>6242</v>
      </c>
      <c r="Y1336" t="s">
        <v>3189</v>
      </c>
      <c r="Z1336" t="s">
        <v>6243</v>
      </c>
      <c r="AA1336" t="s">
        <v>2507</v>
      </c>
      <c r="AB1336" t="s">
        <v>6241</v>
      </c>
      <c r="AC1336" t="s">
        <v>715</v>
      </c>
      <c r="AD1336">
        <v>1.17</v>
      </c>
      <c r="AE1336">
        <v>1.17</v>
      </c>
      <c r="AF1336" t="s">
        <v>2509</v>
      </c>
      <c r="AG1336">
        <v>0.74199999999999999</v>
      </c>
      <c r="AH1336" t="s">
        <v>2510</v>
      </c>
      <c r="AI1336">
        <v>232</v>
      </c>
      <c r="AJ1336">
        <v>200</v>
      </c>
      <c r="AK1336">
        <v>16</v>
      </c>
      <c r="AL1336" t="s">
        <v>2511</v>
      </c>
      <c r="AM1336" t="s">
        <v>2528</v>
      </c>
      <c r="AN1336" t="s">
        <v>2513</v>
      </c>
      <c r="AO1336" t="s">
        <v>2513</v>
      </c>
      <c r="AP1336" t="s">
        <v>2514</v>
      </c>
      <c r="AQ1336" t="s">
        <v>2513</v>
      </c>
      <c r="AR1336" t="s">
        <v>2513</v>
      </c>
      <c r="AS1336" t="s">
        <v>2557</v>
      </c>
      <c r="AT1336" t="s">
        <v>2513</v>
      </c>
      <c r="AU1336">
        <v>44515</v>
      </c>
      <c r="AV1336" t="s">
        <v>2513</v>
      </c>
      <c r="AW1336" t="s">
        <v>2513</v>
      </c>
      <c r="AX1336" t="s">
        <v>2516</v>
      </c>
      <c r="AY1336" t="s">
        <v>2558</v>
      </c>
      <c r="AZ1336" t="s">
        <v>2513</v>
      </c>
      <c r="BA1336" t="s">
        <v>2513</v>
      </c>
      <c r="BB1336" t="s">
        <v>2513</v>
      </c>
    </row>
    <row r="1337" spans="1:54" x14ac:dyDescent="0.45">
      <c r="A1337">
        <v>10002115</v>
      </c>
      <c r="B1337" t="s">
        <v>7266</v>
      </c>
      <c r="C1337" t="s">
        <v>25243</v>
      </c>
      <c r="D1337" t="s">
        <v>2489</v>
      </c>
      <c r="E1337" t="s">
        <v>7267</v>
      </c>
      <c r="F1337" t="s">
        <v>7268</v>
      </c>
      <c r="G1337" t="s">
        <v>3240</v>
      </c>
      <c r="H1337" t="s">
        <v>7267</v>
      </c>
      <c r="I1337" t="s">
        <v>2493</v>
      </c>
      <c r="J1337" t="s">
        <v>2494</v>
      </c>
      <c r="K1337" t="s">
        <v>2544</v>
      </c>
      <c r="L1337" t="s">
        <v>2496</v>
      </c>
      <c r="M1337" t="s">
        <v>6866</v>
      </c>
      <c r="N1337" t="s">
        <v>2496</v>
      </c>
      <c r="O1337" t="s">
        <v>2498</v>
      </c>
      <c r="P1337" t="s">
        <v>2546</v>
      </c>
      <c r="Q1337" t="s">
        <v>2547</v>
      </c>
      <c r="R1337" t="s">
        <v>6184</v>
      </c>
      <c r="S1337" t="s">
        <v>6185</v>
      </c>
      <c r="T1337" t="s">
        <v>6867</v>
      </c>
      <c r="U1337" t="s">
        <v>6868</v>
      </c>
      <c r="V1337" t="s">
        <v>6869</v>
      </c>
      <c r="W1337" t="s">
        <v>2553</v>
      </c>
      <c r="X1337" t="s">
        <v>6870</v>
      </c>
      <c r="Y1337" t="s">
        <v>2555</v>
      </c>
      <c r="Z1337" t="s">
        <v>6871</v>
      </c>
      <c r="AA1337" t="s">
        <v>2507</v>
      </c>
      <c r="AB1337" t="s">
        <v>6866</v>
      </c>
      <c r="AC1337" t="s">
        <v>715</v>
      </c>
      <c r="AD1337">
        <v>1.98</v>
      </c>
      <c r="AE1337">
        <v>1.98</v>
      </c>
      <c r="AF1337" t="s">
        <v>2509</v>
      </c>
      <c r="AG1337">
        <v>2.04</v>
      </c>
      <c r="AH1337" t="s">
        <v>2510</v>
      </c>
      <c r="AI1337">
        <v>340</v>
      </c>
      <c r="AJ1337">
        <v>300</v>
      </c>
      <c r="AK1337">
        <v>20</v>
      </c>
      <c r="AL1337" t="s">
        <v>2511</v>
      </c>
      <c r="AM1337" t="s">
        <v>2528</v>
      </c>
      <c r="AN1337" t="s">
        <v>2513</v>
      </c>
      <c r="AO1337" t="s">
        <v>2513</v>
      </c>
      <c r="AP1337" t="s">
        <v>2514</v>
      </c>
      <c r="AQ1337" t="s">
        <v>2513</v>
      </c>
      <c r="AR1337" t="s">
        <v>2513</v>
      </c>
      <c r="AS1337" t="s">
        <v>2557</v>
      </c>
      <c r="AT1337" t="s">
        <v>2513</v>
      </c>
      <c r="AU1337">
        <v>44515</v>
      </c>
      <c r="AV1337" t="s">
        <v>2513</v>
      </c>
      <c r="AW1337" t="s">
        <v>2513</v>
      </c>
      <c r="AX1337" t="s">
        <v>2516</v>
      </c>
      <c r="AY1337" t="s">
        <v>2558</v>
      </c>
      <c r="AZ1337" t="s">
        <v>2513</v>
      </c>
      <c r="BA1337" t="s">
        <v>2513</v>
      </c>
      <c r="BB1337" t="s">
        <v>2513</v>
      </c>
    </row>
    <row r="1338" spans="1:54" x14ac:dyDescent="0.45">
      <c r="A1338">
        <v>10002116</v>
      </c>
      <c r="B1338" t="s">
        <v>7269</v>
      </c>
      <c r="C1338" t="s">
        <v>25244</v>
      </c>
      <c r="D1338" t="s">
        <v>2489</v>
      </c>
      <c r="E1338" t="s">
        <v>7270</v>
      </c>
      <c r="F1338" t="s">
        <v>7271</v>
      </c>
      <c r="G1338" t="s">
        <v>3412</v>
      </c>
      <c r="H1338" t="s">
        <v>7270</v>
      </c>
      <c r="I1338" t="s">
        <v>2493</v>
      </c>
      <c r="J1338" t="s">
        <v>2494</v>
      </c>
      <c r="K1338" t="s">
        <v>2544</v>
      </c>
      <c r="L1338" t="s">
        <v>2496</v>
      </c>
      <c r="M1338" t="s">
        <v>2941</v>
      </c>
      <c r="N1338" t="s">
        <v>2496</v>
      </c>
      <c r="O1338" t="s">
        <v>2498</v>
      </c>
      <c r="P1338" t="s">
        <v>2546</v>
      </c>
      <c r="Q1338" t="s">
        <v>2547</v>
      </c>
      <c r="R1338" t="s">
        <v>2918</v>
      </c>
      <c r="S1338" t="s">
        <v>2919</v>
      </c>
      <c r="T1338" t="s">
        <v>2942</v>
      </c>
      <c r="U1338" t="s">
        <v>2933</v>
      </c>
      <c r="V1338" t="s">
        <v>2943</v>
      </c>
      <c r="W1338" t="s">
        <v>2553</v>
      </c>
      <c r="X1338" t="s">
        <v>2944</v>
      </c>
      <c r="Y1338" t="s">
        <v>2555</v>
      </c>
      <c r="Z1338" t="s">
        <v>2945</v>
      </c>
      <c r="AA1338" t="s">
        <v>2507</v>
      </c>
      <c r="AB1338" t="s">
        <v>2941</v>
      </c>
      <c r="AC1338" t="s">
        <v>715</v>
      </c>
      <c r="AD1338">
        <v>1.35</v>
      </c>
      <c r="AE1338">
        <v>1.35</v>
      </c>
      <c r="AF1338" t="s">
        <v>2509</v>
      </c>
      <c r="AG1338">
        <v>0.64</v>
      </c>
      <c r="AH1338" t="s">
        <v>2510</v>
      </c>
      <c r="AI1338">
        <v>200</v>
      </c>
      <c r="AJ1338">
        <v>200</v>
      </c>
      <c r="AK1338">
        <v>16</v>
      </c>
      <c r="AL1338" t="s">
        <v>2511</v>
      </c>
      <c r="AM1338" t="s">
        <v>2528</v>
      </c>
      <c r="AN1338" t="s">
        <v>2513</v>
      </c>
      <c r="AO1338" t="s">
        <v>2513</v>
      </c>
      <c r="AP1338" t="s">
        <v>2514</v>
      </c>
      <c r="AQ1338" t="s">
        <v>2513</v>
      </c>
      <c r="AR1338" t="s">
        <v>2513</v>
      </c>
      <c r="AS1338" t="s">
        <v>2557</v>
      </c>
      <c r="AT1338" t="s">
        <v>2513</v>
      </c>
      <c r="AU1338">
        <v>44515</v>
      </c>
      <c r="AV1338" t="s">
        <v>2513</v>
      </c>
      <c r="AW1338" t="s">
        <v>2513</v>
      </c>
      <c r="AX1338" t="s">
        <v>2516</v>
      </c>
      <c r="AY1338" t="s">
        <v>2558</v>
      </c>
      <c r="AZ1338" t="s">
        <v>2513</v>
      </c>
      <c r="BA1338" t="s">
        <v>2513</v>
      </c>
      <c r="BB1338" t="s">
        <v>2513</v>
      </c>
    </row>
    <row r="1339" spans="1:54" x14ac:dyDescent="0.45">
      <c r="A1339">
        <v>10002118</v>
      </c>
      <c r="B1339" t="s">
        <v>7272</v>
      </c>
      <c r="C1339" t="s">
        <v>25245</v>
      </c>
      <c r="D1339" t="s">
        <v>2489</v>
      </c>
      <c r="E1339" t="s">
        <v>7273</v>
      </c>
      <c r="F1339" t="s">
        <v>7274</v>
      </c>
      <c r="G1339" t="s">
        <v>3240</v>
      </c>
      <c r="H1339" t="s">
        <v>7273</v>
      </c>
      <c r="I1339" t="s">
        <v>2493</v>
      </c>
      <c r="J1339" t="s">
        <v>2494</v>
      </c>
      <c r="K1339" t="s">
        <v>2544</v>
      </c>
      <c r="L1339" t="s">
        <v>2496</v>
      </c>
      <c r="M1339" t="s">
        <v>3200</v>
      </c>
      <c r="N1339" t="s">
        <v>2496</v>
      </c>
      <c r="O1339" t="s">
        <v>2498</v>
      </c>
      <c r="P1339" t="s">
        <v>2546</v>
      </c>
      <c r="Q1339" t="s">
        <v>2547</v>
      </c>
      <c r="R1339" t="s">
        <v>2918</v>
      </c>
      <c r="S1339" t="s">
        <v>2919</v>
      </c>
      <c r="T1339" t="s">
        <v>2942</v>
      </c>
      <c r="U1339" t="s">
        <v>2933</v>
      </c>
      <c r="V1339" t="s">
        <v>2943</v>
      </c>
      <c r="W1339" t="s">
        <v>2553</v>
      </c>
      <c r="X1339" t="s">
        <v>3201</v>
      </c>
      <c r="Y1339" t="s">
        <v>3202</v>
      </c>
      <c r="Z1339" t="s">
        <v>3203</v>
      </c>
      <c r="AA1339" t="s">
        <v>2507</v>
      </c>
      <c r="AB1339" t="s">
        <v>3200</v>
      </c>
      <c r="AC1339" t="s">
        <v>715</v>
      </c>
      <c r="AD1339">
        <v>1.35</v>
      </c>
      <c r="AE1339">
        <v>1.35</v>
      </c>
      <c r="AF1339" t="s">
        <v>2509</v>
      </c>
      <c r="AG1339">
        <v>0.64</v>
      </c>
      <c r="AH1339" t="s">
        <v>2510</v>
      </c>
      <c r="AI1339">
        <v>200</v>
      </c>
      <c r="AJ1339">
        <v>200</v>
      </c>
      <c r="AK1339">
        <v>16</v>
      </c>
      <c r="AL1339" t="s">
        <v>2511</v>
      </c>
      <c r="AM1339" t="s">
        <v>2528</v>
      </c>
      <c r="AN1339" t="s">
        <v>2513</v>
      </c>
      <c r="AO1339" t="s">
        <v>2513</v>
      </c>
      <c r="AP1339" t="s">
        <v>2514</v>
      </c>
      <c r="AQ1339" t="s">
        <v>2513</v>
      </c>
      <c r="AR1339" t="s">
        <v>2513</v>
      </c>
      <c r="AS1339" t="s">
        <v>2557</v>
      </c>
      <c r="AT1339" t="s">
        <v>2513</v>
      </c>
      <c r="AU1339">
        <v>44515</v>
      </c>
      <c r="AV1339" t="s">
        <v>2513</v>
      </c>
      <c r="AW1339" t="s">
        <v>2513</v>
      </c>
      <c r="AX1339" t="s">
        <v>2516</v>
      </c>
      <c r="AY1339" t="s">
        <v>2558</v>
      </c>
      <c r="AZ1339" t="s">
        <v>2513</v>
      </c>
      <c r="BA1339" t="s">
        <v>2513</v>
      </c>
      <c r="BB1339" t="s">
        <v>2513</v>
      </c>
    </row>
    <row r="1340" spans="1:54" x14ac:dyDescent="0.45">
      <c r="A1340">
        <v>10002123</v>
      </c>
      <c r="B1340" t="s">
        <v>7275</v>
      </c>
      <c r="C1340" t="s">
        <v>25246</v>
      </c>
      <c r="D1340" t="s">
        <v>2489</v>
      </c>
      <c r="E1340" t="s">
        <v>7276</v>
      </c>
      <c r="F1340" t="s">
        <v>7277</v>
      </c>
      <c r="G1340" t="s">
        <v>3240</v>
      </c>
      <c r="H1340" t="s">
        <v>7276</v>
      </c>
      <c r="I1340" t="s">
        <v>2493</v>
      </c>
      <c r="J1340" t="s">
        <v>2494</v>
      </c>
      <c r="K1340" t="s">
        <v>2544</v>
      </c>
      <c r="L1340" t="s">
        <v>2496</v>
      </c>
      <c r="M1340" t="s">
        <v>6220</v>
      </c>
      <c r="N1340" t="s">
        <v>2496</v>
      </c>
      <c r="O1340" t="s">
        <v>2498</v>
      </c>
      <c r="P1340" t="s">
        <v>2546</v>
      </c>
      <c r="Q1340" t="s">
        <v>2547</v>
      </c>
      <c r="R1340" t="s">
        <v>2918</v>
      </c>
      <c r="S1340" t="s">
        <v>2919</v>
      </c>
      <c r="T1340" t="s">
        <v>6221</v>
      </c>
      <c r="U1340" t="s">
        <v>6222</v>
      </c>
      <c r="V1340" t="s">
        <v>6223</v>
      </c>
      <c r="W1340" t="s">
        <v>2553</v>
      </c>
      <c r="X1340" t="s">
        <v>6224</v>
      </c>
      <c r="Y1340" t="s">
        <v>2555</v>
      </c>
      <c r="Z1340" t="s">
        <v>6225</v>
      </c>
      <c r="AA1340" t="s">
        <v>2507</v>
      </c>
      <c r="AB1340" t="s">
        <v>6220</v>
      </c>
      <c r="AC1340" t="s">
        <v>715</v>
      </c>
      <c r="AD1340">
        <v>0.08</v>
      </c>
      <c r="AE1340">
        <v>0.08</v>
      </c>
      <c r="AF1340" t="s">
        <v>2509</v>
      </c>
      <c r="AG1340">
        <v>0.04</v>
      </c>
      <c r="AH1340" t="s">
        <v>2510</v>
      </c>
      <c r="AI1340">
        <v>50</v>
      </c>
      <c r="AJ1340">
        <v>50</v>
      </c>
      <c r="AK1340">
        <v>16</v>
      </c>
      <c r="AL1340" t="s">
        <v>2511</v>
      </c>
      <c r="AM1340" t="s">
        <v>2528</v>
      </c>
      <c r="AN1340" t="s">
        <v>2513</v>
      </c>
      <c r="AO1340" t="s">
        <v>2513</v>
      </c>
      <c r="AP1340" t="s">
        <v>2514</v>
      </c>
      <c r="AQ1340" t="s">
        <v>2513</v>
      </c>
      <c r="AR1340" t="s">
        <v>2513</v>
      </c>
      <c r="AS1340" t="s">
        <v>2557</v>
      </c>
      <c r="AT1340" t="s">
        <v>2513</v>
      </c>
      <c r="AU1340">
        <v>44515</v>
      </c>
      <c r="AV1340" t="s">
        <v>2513</v>
      </c>
      <c r="AW1340" t="s">
        <v>2513</v>
      </c>
      <c r="AX1340" t="s">
        <v>2516</v>
      </c>
      <c r="AY1340" t="s">
        <v>2558</v>
      </c>
      <c r="AZ1340" t="s">
        <v>2513</v>
      </c>
      <c r="BA1340" t="s">
        <v>2513</v>
      </c>
      <c r="BB1340" t="s">
        <v>2513</v>
      </c>
    </row>
    <row r="1341" spans="1:54" x14ac:dyDescent="0.45">
      <c r="A1341">
        <v>10002124</v>
      </c>
      <c r="B1341" t="s">
        <v>7278</v>
      </c>
      <c r="C1341" t="s">
        <v>25247</v>
      </c>
      <c r="D1341" t="s">
        <v>2489</v>
      </c>
      <c r="E1341" t="s">
        <v>7279</v>
      </c>
      <c r="F1341" t="s">
        <v>7280</v>
      </c>
      <c r="G1341" t="s">
        <v>3357</v>
      </c>
      <c r="H1341" t="s">
        <v>7279</v>
      </c>
      <c r="I1341" t="s">
        <v>2493</v>
      </c>
      <c r="J1341" t="s">
        <v>2494</v>
      </c>
      <c r="K1341" t="s">
        <v>2544</v>
      </c>
      <c r="L1341" t="s">
        <v>2496</v>
      </c>
      <c r="M1341" t="s">
        <v>6220</v>
      </c>
      <c r="N1341" t="s">
        <v>2496</v>
      </c>
      <c r="O1341" t="s">
        <v>2498</v>
      </c>
      <c r="P1341" t="s">
        <v>2546</v>
      </c>
      <c r="Q1341" t="s">
        <v>2547</v>
      </c>
      <c r="R1341" t="s">
        <v>2918</v>
      </c>
      <c r="S1341" t="s">
        <v>2919</v>
      </c>
      <c r="T1341" t="s">
        <v>6221</v>
      </c>
      <c r="U1341" t="s">
        <v>6222</v>
      </c>
      <c r="V1341" t="s">
        <v>6223</v>
      </c>
      <c r="W1341" t="s">
        <v>2553</v>
      </c>
      <c r="X1341" t="s">
        <v>6224</v>
      </c>
      <c r="Y1341" t="s">
        <v>2555</v>
      </c>
      <c r="Z1341" t="s">
        <v>6225</v>
      </c>
      <c r="AA1341" t="s">
        <v>2507</v>
      </c>
      <c r="AB1341" t="s">
        <v>6220</v>
      </c>
      <c r="AC1341" t="s">
        <v>715</v>
      </c>
      <c r="AD1341">
        <v>0.08</v>
      </c>
      <c r="AE1341">
        <v>0.08</v>
      </c>
      <c r="AF1341" t="s">
        <v>2509</v>
      </c>
      <c r="AG1341">
        <v>0.04</v>
      </c>
      <c r="AH1341" t="s">
        <v>2510</v>
      </c>
      <c r="AI1341">
        <v>50</v>
      </c>
      <c r="AJ1341">
        <v>50</v>
      </c>
      <c r="AK1341">
        <v>16</v>
      </c>
      <c r="AL1341" t="s">
        <v>2511</v>
      </c>
      <c r="AM1341" t="s">
        <v>2528</v>
      </c>
      <c r="AN1341" t="s">
        <v>2513</v>
      </c>
      <c r="AO1341" t="s">
        <v>2513</v>
      </c>
      <c r="AP1341" t="s">
        <v>2514</v>
      </c>
      <c r="AQ1341" t="s">
        <v>2513</v>
      </c>
      <c r="AR1341" t="s">
        <v>2513</v>
      </c>
      <c r="AS1341" t="s">
        <v>2557</v>
      </c>
      <c r="AT1341" t="s">
        <v>2513</v>
      </c>
      <c r="AU1341">
        <v>44515</v>
      </c>
      <c r="AV1341" t="s">
        <v>2513</v>
      </c>
      <c r="AW1341" t="s">
        <v>2513</v>
      </c>
      <c r="AX1341" t="s">
        <v>2516</v>
      </c>
      <c r="AY1341" t="s">
        <v>2558</v>
      </c>
      <c r="AZ1341" t="s">
        <v>2513</v>
      </c>
      <c r="BA1341" t="s">
        <v>2513</v>
      </c>
      <c r="BB1341" t="s">
        <v>2513</v>
      </c>
    </row>
    <row r="1342" spans="1:54" x14ac:dyDescent="0.45">
      <c r="A1342">
        <v>10002125</v>
      </c>
      <c r="B1342" t="s">
        <v>7281</v>
      </c>
      <c r="C1342" t="s">
        <v>25248</v>
      </c>
      <c r="D1342" t="s">
        <v>2489</v>
      </c>
      <c r="E1342" t="s">
        <v>7282</v>
      </c>
      <c r="F1342" t="s">
        <v>7283</v>
      </c>
      <c r="G1342" t="s">
        <v>3357</v>
      </c>
      <c r="H1342" t="s">
        <v>7282</v>
      </c>
      <c r="I1342" t="s">
        <v>2493</v>
      </c>
      <c r="J1342" t="s">
        <v>2494</v>
      </c>
      <c r="K1342" t="s">
        <v>2544</v>
      </c>
      <c r="L1342" t="s">
        <v>2496</v>
      </c>
      <c r="M1342" t="s">
        <v>6220</v>
      </c>
      <c r="N1342" t="s">
        <v>2496</v>
      </c>
      <c r="O1342" t="s">
        <v>2498</v>
      </c>
      <c r="P1342" t="s">
        <v>2546</v>
      </c>
      <c r="Q1342" t="s">
        <v>2547</v>
      </c>
      <c r="R1342" t="s">
        <v>2918</v>
      </c>
      <c r="S1342" t="s">
        <v>2919</v>
      </c>
      <c r="T1342" t="s">
        <v>6221</v>
      </c>
      <c r="U1342" t="s">
        <v>6222</v>
      </c>
      <c r="V1342" t="s">
        <v>6223</v>
      </c>
      <c r="W1342" t="s">
        <v>2553</v>
      </c>
      <c r="X1342" t="s">
        <v>6224</v>
      </c>
      <c r="Y1342" t="s">
        <v>2555</v>
      </c>
      <c r="Z1342" t="s">
        <v>6225</v>
      </c>
      <c r="AA1342" t="s">
        <v>2507</v>
      </c>
      <c r="AB1342" t="s">
        <v>6220</v>
      </c>
      <c r="AC1342" t="s">
        <v>715</v>
      </c>
      <c r="AD1342">
        <v>0.08</v>
      </c>
      <c r="AE1342">
        <v>0.08</v>
      </c>
      <c r="AF1342" t="s">
        <v>2509</v>
      </c>
      <c r="AG1342">
        <v>0.04</v>
      </c>
      <c r="AH1342" t="s">
        <v>2510</v>
      </c>
      <c r="AI1342">
        <v>50</v>
      </c>
      <c r="AJ1342">
        <v>50</v>
      </c>
      <c r="AK1342">
        <v>16</v>
      </c>
      <c r="AL1342" t="s">
        <v>2511</v>
      </c>
      <c r="AM1342" t="s">
        <v>2528</v>
      </c>
      <c r="AN1342" t="s">
        <v>2513</v>
      </c>
      <c r="AO1342" t="s">
        <v>2513</v>
      </c>
      <c r="AP1342" t="s">
        <v>2514</v>
      </c>
      <c r="AQ1342" t="s">
        <v>2513</v>
      </c>
      <c r="AR1342" t="s">
        <v>2513</v>
      </c>
      <c r="AS1342" t="s">
        <v>2557</v>
      </c>
      <c r="AT1342" t="s">
        <v>2513</v>
      </c>
      <c r="AU1342">
        <v>44515</v>
      </c>
      <c r="AV1342" t="s">
        <v>2513</v>
      </c>
      <c r="AW1342" t="s">
        <v>2513</v>
      </c>
      <c r="AX1342" t="s">
        <v>2516</v>
      </c>
      <c r="AY1342" t="s">
        <v>2558</v>
      </c>
      <c r="AZ1342" t="s">
        <v>2513</v>
      </c>
      <c r="BA1342" t="s">
        <v>2513</v>
      </c>
      <c r="BB1342" t="s">
        <v>2513</v>
      </c>
    </row>
    <row r="1343" spans="1:54" x14ac:dyDescent="0.45">
      <c r="A1343">
        <v>10002126</v>
      </c>
      <c r="B1343" t="s">
        <v>7284</v>
      </c>
      <c r="C1343" t="s">
        <v>25249</v>
      </c>
      <c r="D1343" t="s">
        <v>2489</v>
      </c>
      <c r="E1343" t="s">
        <v>7285</v>
      </c>
      <c r="F1343" t="s">
        <v>7286</v>
      </c>
      <c r="G1343" t="s">
        <v>3340</v>
      </c>
      <c r="H1343" t="s">
        <v>7285</v>
      </c>
      <c r="I1343" t="s">
        <v>2493</v>
      </c>
      <c r="J1343" t="s">
        <v>2494</v>
      </c>
      <c r="K1343" t="s">
        <v>2544</v>
      </c>
      <c r="L1343" t="s">
        <v>2496</v>
      </c>
      <c r="M1343" t="s">
        <v>6220</v>
      </c>
      <c r="N1343" t="s">
        <v>2496</v>
      </c>
      <c r="O1343" t="s">
        <v>2498</v>
      </c>
      <c r="P1343" t="s">
        <v>2546</v>
      </c>
      <c r="Q1343" t="s">
        <v>2547</v>
      </c>
      <c r="R1343" t="s">
        <v>2918</v>
      </c>
      <c r="S1343" t="s">
        <v>2919</v>
      </c>
      <c r="T1343" t="s">
        <v>6221</v>
      </c>
      <c r="U1343" t="s">
        <v>6222</v>
      </c>
      <c r="V1343" t="s">
        <v>6223</v>
      </c>
      <c r="W1343" t="s">
        <v>2553</v>
      </c>
      <c r="X1343" t="s">
        <v>6224</v>
      </c>
      <c r="Y1343" t="s">
        <v>2555</v>
      </c>
      <c r="Z1343" t="s">
        <v>6225</v>
      </c>
      <c r="AA1343" t="s">
        <v>2507</v>
      </c>
      <c r="AB1343" t="s">
        <v>6220</v>
      </c>
      <c r="AC1343" t="s">
        <v>715</v>
      </c>
      <c r="AD1343">
        <v>0.08</v>
      </c>
      <c r="AE1343">
        <v>0.08</v>
      </c>
      <c r="AF1343" t="s">
        <v>2509</v>
      </c>
      <c r="AG1343">
        <v>0.04</v>
      </c>
      <c r="AH1343" t="s">
        <v>2510</v>
      </c>
      <c r="AI1343">
        <v>50</v>
      </c>
      <c r="AJ1343">
        <v>50</v>
      </c>
      <c r="AK1343">
        <v>16</v>
      </c>
      <c r="AL1343" t="s">
        <v>2511</v>
      </c>
      <c r="AM1343" t="s">
        <v>2528</v>
      </c>
      <c r="AN1343" t="s">
        <v>2513</v>
      </c>
      <c r="AO1343" t="s">
        <v>2513</v>
      </c>
      <c r="AP1343" t="s">
        <v>2514</v>
      </c>
      <c r="AQ1343" t="s">
        <v>2513</v>
      </c>
      <c r="AR1343" t="s">
        <v>2513</v>
      </c>
      <c r="AS1343" t="s">
        <v>2557</v>
      </c>
      <c r="AT1343" t="s">
        <v>2513</v>
      </c>
      <c r="AU1343">
        <v>44515</v>
      </c>
      <c r="AV1343" t="s">
        <v>2513</v>
      </c>
      <c r="AW1343" t="s">
        <v>2513</v>
      </c>
      <c r="AX1343" t="s">
        <v>2516</v>
      </c>
      <c r="AY1343" t="s">
        <v>2558</v>
      </c>
      <c r="AZ1343" t="s">
        <v>2513</v>
      </c>
      <c r="BA1343" t="s">
        <v>2513</v>
      </c>
      <c r="BB1343" t="s">
        <v>2513</v>
      </c>
    </row>
    <row r="1344" spans="1:54" x14ac:dyDescent="0.45">
      <c r="A1344">
        <v>10002127</v>
      </c>
      <c r="B1344" t="s">
        <v>7287</v>
      </c>
      <c r="C1344" t="s">
        <v>25250</v>
      </c>
      <c r="D1344" t="s">
        <v>2489</v>
      </c>
      <c r="E1344" t="s">
        <v>7288</v>
      </c>
      <c r="F1344" t="s">
        <v>7289</v>
      </c>
      <c r="G1344" t="s">
        <v>3684</v>
      </c>
      <c r="H1344" t="s">
        <v>7288</v>
      </c>
      <c r="I1344" t="s">
        <v>2493</v>
      </c>
      <c r="J1344" t="s">
        <v>2494</v>
      </c>
      <c r="K1344" t="s">
        <v>2544</v>
      </c>
      <c r="L1344" t="s">
        <v>2496</v>
      </c>
      <c r="M1344" t="s">
        <v>6247</v>
      </c>
      <c r="N1344" t="s">
        <v>2496</v>
      </c>
      <c r="O1344" t="s">
        <v>2498</v>
      </c>
      <c r="P1344" t="s">
        <v>2546</v>
      </c>
      <c r="Q1344" t="s">
        <v>2547</v>
      </c>
      <c r="R1344" t="s">
        <v>2959</v>
      </c>
      <c r="S1344" t="s">
        <v>2960</v>
      </c>
      <c r="T1344" t="s">
        <v>6248</v>
      </c>
      <c r="U1344" t="s">
        <v>6249</v>
      </c>
      <c r="V1344" t="s">
        <v>6250</v>
      </c>
      <c r="W1344" t="s">
        <v>2553</v>
      </c>
      <c r="X1344" t="s">
        <v>6251</v>
      </c>
      <c r="Y1344" t="s">
        <v>2555</v>
      </c>
      <c r="Z1344" t="s">
        <v>6252</v>
      </c>
      <c r="AA1344" t="s">
        <v>2507</v>
      </c>
      <c r="AB1344" t="s">
        <v>6247</v>
      </c>
      <c r="AC1344" t="s">
        <v>715</v>
      </c>
      <c r="AD1344">
        <v>0.34</v>
      </c>
      <c r="AE1344">
        <v>0.34</v>
      </c>
      <c r="AF1344" t="s">
        <v>2509</v>
      </c>
      <c r="AG1344">
        <v>0.16</v>
      </c>
      <c r="AH1344" t="s">
        <v>2510</v>
      </c>
      <c r="AI1344">
        <v>200</v>
      </c>
      <c r="AJ1344">
        <v>50</v>
      </c>
      <c r="AK1344">
        <v>16</v>
      </c>
      <c r="AL1344" t="s">
        <v>2511</v>
      </c>
      <c r="AM1344" t="s">
        <v>2528</v>
      </c>
      <c r="AN1344" t="s">
        <v>2513</v>
      </c>
      <c r="AO1344" t="s">
        <v>2513</v>
      </c>
      <c r="AP1344" t="s">
        <v>2514</v>
      </c>
      <c r="AQ1344" t="s">
        <v>2513</v>
      </c>
      <c r="AR1344" t="s">
        <v>2513</v>
      </c>
      <c r="AS1344" t="s">
        <v>2557</v>
      </c>
      <c r="AT1344" t="s">
        <v>2513</v>
      </c>
      <c r="AU1344">
        <v>44515</v>
      </c>
      <c r="AV1344" t="s">
        <v>2513</v>
      </c>
      <c r="AW1344" t="s">
        <v>2513</v>
      </c>
      <c r="AX1344" t="s">
        <v>2516</v>
      </c>
      <c r="AY1344" t="s">
        <v>2558</v>
      </c>
      <c r="AZ1344" t="s">
        <v>2513</v>
      </c>
      <c r="BA1344" t="s">
        <v>2513</v>
      </c>
      <c r="BB1344" t="s">
        <v>2513</v>
      </c>
    </row>
    <row r="1345" spans="1:54" x14ac:dyDescent="0.45">
      <c r="A1345">
        <v>10002128</v>
      </c>
      <c r="B1345" t="s">
        <v>7290</v>
      </c>
      <c r="C1345" t="s">
        <v>25251</v>
      </c>
      <c r="D1345" t="s">
        <v>2489</v>
      </c>
      <c r="E1345" t="s">
        <v>7291</v>
      </c>
      <c r="F1345" t="s">
        <v>7292</v>
      </c>
      <c r="G1345" t="s">
        <v>3240</v>
      </c>
      <c r="H1345" t="s">
        <v>7291</v>
      </c>
      <c r="I1345" t="s">
        <v>2493</v>
      </c>
      <c r="J1345" t="s">
        <v>2494</v>
      </c>
      <c r="K1345" t="s">
        <v>2544</v>
      </c>
      <c r="L1345" t="s">
        <v>2496</v>
      </c>
      <c r="M1345" t="s">
        <v>6247</v>
      </c>
      <c r="N1345" t="s">
        <v>2496</v>
      </c>
      <c r="O1345" t="s">
        <v>2498</v>
      </c>
      <c r="P1345" t="s">
        <v>2546</v>
      </c>
      <c r="Q1345" t="s">
        <v>2547</v>
      </c>
      <c r="R1345" t="s">
        <v>2959</v>
      </c>
      <c r="S1345" t="s">
        <v>2960</v>
      </c>
      <c r="T1345" t="s">
        <v>6248</v>
      </c>
      <c r="U1345" t="s">
        <v>6249</v>
      </c>
      <c r="V1345" t="s">
        <v>6250</v>
      </c>
      <c r="W1345" t="s">
        <v>2553</v>
      </c>
      <c r="X1345" t="s">
        <v>6251</v>
      </c>
      <c r="Y1345" t="s">
        <v>2555</v>
      </c>
      <c r="Z1345" t="s">
        <v>6252</v>
      </c>
      <c r="AA1345" t="s">
        <v>2507</v>
      </c>
      <c r="AB1345" t="s">
        <v>6247</v>
      </c>
      <c r="AC1345" t="s">
        <v>715</v>
      </c>
      <c r="AD1345">
        <v>0.34</v>
      </c>
      <c r="AE1345">
        <v>0.34</v>
      </c>
      <c r="AF1345" t="s">
        <v>2509</v>
      </c>
      <c r="AG1345">
        <v>0.16</v>
      </c>
      <c r="AH1345" t="s">
        <v>2510</v>
      </c>
      <c r="AI1345">
        <v>200</v>
      </c>
      <c r="AJ1345">
        <v>50</v>
      </c>
      <c r="AK1345">
        <v>16</v>
      </c>
      <c r="AL1345" t="s">
        <v>2511</v>
      </c>
      <c r="AM1345" t="s">
        <v>2528</v>
      </c>
      <c r="AN1345" t="s">
        <v>2513</v>
      </c>
      <c r="AO1345" t="s">
        <v>2513</v>
      </c>
      <c r="AP1345" t="s">
        <v>2514</v>
      </c>
      <c r="AQ1345" t="s">
        <v>2513</v>
      </c>
      <c r="AR1345" t="s">
        <v>2513</v>
      </c>
      <c r="AS1345" t="s">
        <v>2557</v>
      </c>
      <c r="AT1345" t="s">
        <v>2513</v>
      </c>
      <c r="AU1345">
        <v>44515</v>
      </c>
      <c r="AV1345" t="s">
        <v>2513</v>
      </c>
      <c r="AW1345" t="s">
        <v>2513</v>
      </c>
      <c r="AX1345" t="s">
        <v>2516</v>
      </c>
      <c r="AY1345" t="s">
        <v>2558</v>
      </c>
      <c r="AZ1345" t="s">
        <v>2513</v>
      </c>
      <c r="BA1345" t="s">
        <v>2513</v>
      </c>
      <c r="BB1345" t="s">
        <v>2513</v>
      </c>
    </row>
    <row r="1346" spans="1:54" x14ac:dyDescent="0.45">
      <c r="A1346">
        <v>10002129</v>
      </c>
      <c r="B1346" t="s">
        <v>7293</v>
      </c>
      <c r="C1346" t="s">
        <v>25252</v>
      </c>
      <c r="D1346" t="s">
        <v>2489</v>
      </c>
      <c r="E1346" t="s">
        <v>7294</v>
      </c>
      <c r="F1346" t="s">
        <v>7295</v>
      </c>
      <c r="G1346" t="s">
        <v>3365</v>
      </c>
      <c r="H1346" t="s">
        <v>7294</v>
      </c>
      <c r="I1346" t="s">
        <v>2493</v>
      </c>
      <c r="J1346" t="s">
        <v>2494</v>
      </c>
      <c r="K1346" t="s">
        <v>2544</v>
      </c>
      <c r="L1346" t="s">
        <v>2496</v>
      </c>
      <c r="M1346" t="s">
        <v>6247</v>
      </c>
      <c r="N1346" t="s">
        <v>2496</v>
      </c>
      <c r="O1346" t="s">
        <v>2498</v>
      </c>
      <c r="P1346" t="s">
        <v>2546</v>
      </c>
      <c r="Q1346" t="s">
        <v>2547</v>
      </c>
      <c r="R1346" t="s">
        <v>2959</v>
      </c>
      <c r="S1346" t="s">
        <v>2960</v>
      </c>
      <c r="T1346" t="s">
        <v>6248</v>
      </c>
      <c r="U1346" t="s">
        <v>6249</v>
      </c>
      <c r="V1346" t="s">
        <v>6250</v>
      </c>
      <c r="W1346" t="s">
        <v>2553</v>
      </c>
      <c r="X1346" t="s">
        <v>6251</v>
      </c>
      <c r="Y1346" t="s">
        <v>2555</v>
      </c>
      <c r="Z1346" t="s">
        <v>6252</v>
      </c>
      <c r="AA1346" t="s">
        <v>2507</v>
      </c>
      <c r="AB1346" t="s">
        <v>6247</v>
      </c>
      <c r="AC1346" t="s">
        <v>715</v>
      </c>
      <c r="AD1346">
        <v>0.34</v>
      </c>
      <c r="AE1346">
        <v>0.34</v>
      </c>
      <c r="AF1346" t="s">
        <v>2509</v>
      </c>
      <c r="AG1346">
        <v>0.16</v>
      </c>
      <c r="AH1346" t="s">
        <v>2510</v>
      </c>
      <c r="AI1346">
        <v>200</v>
      </c>
      <c r="AJ1346">
        <v>50</v>
      </c>
      <c r="AK1346">
        <v>16</v>
      </c>
      <c r="AL1346" t="s">
        <v>2511</v>
      </c>
      <c r="AM1346" t="s">
        <v>2528</v>
      </c>
      <c r="AN1346" t="s">
        <v>2513</v>
      </c>
      <c r="AO1346" t="s">
        <v>2513</v>
      </c>
      <c r="AP1346" t="s">
        <v>2514</v>
      </c>
      <c r="AQ1346" t="s">
        <v>2513</v>
      </c>
      <c r="AR1346" t="s">
        <v>2513</v>
      </c>
      <c r="AS1346" t="s">
        <v>2557</v>
      </c>
      <c r="AT1346" t="s">
        <v>2513</v>
      </c>
      <c r="AU1346">
        <v>44515</v>
      </c>
      <c r="AV1346" t="s">
        <v>2513</v>
      </c>
      <c r="AW1346" t="s">
        <v>2513</v>
      </c>
      <c r="AX1346" t="s">
        <v>2516</v>
      </c>
      <c r="AY1346" t="s">
        <v>2558</v>
      </c>
      <c r="AZ1346" t="s">
        <v>2513</v>
      </c>
      <c r="BA1346" t="s">
        <v>2513</v>
      </c>
      <c r="BB1346" t="s">
        <v>2513</v>
      </c>
    </row>
    <row r="1347" spans="1:54" x14ac:dyDescent="0.45">
      <c r="A1347">
        <v>10002130</v>
      </c>
      <c r="B1347" t="s">
        <v>7296</v>
      </c>
      <c r="C1347" t="s">
        <v>25253</v>
      </c>
      <c r="D1347" t="s">
        <v>2489</v>
      </c>
      <c r="E1347" t="s">
        <v>7297</v>
      </c>
      <c r="F1347" t="s">
        <v>7298</v>
      </c>
      <c r="G1347" t="s">
        <v>3691</v>
      </c>
      <c r="H1347" t="s">
        <v>7297</v>
      </c>
      <c r="I1347" t="s">
        <v>2493</v>
      </c>
      <c r="J1347" t="s">
        <v>2494</v>
      </c>
      <c r="K1347" t="s">
        <v>2544</v>
      </c>
      <c r="L1347" t="s">
        <v>2496</v>
      </c>
      <c r="M1347" t="s">
        <v>6494</v>
      </c>
      <c r="N1347" t="s">
        <v>2496</v>
      </c>
      <c r="O1347" t="s">
        <v>2498</v>
      </c>
      <c r="P1347" t="s">
        <v>2546</v>
      </c>
      <c r="Q1347" t="s">
        <v>2547</v>
      </c>
      <c r="R1347" t="s">
        <v>2959</v>
      </c>
      <c r="S1347" t="s">
        <v>2960</v>
      </c>
      <c r="T1347" t="s">
        <v>6495</v>
      </c>
      <c r="U1347" t="s">
        <v>6496</v>
      </c>
      <c r="V1347" t="s">
        <v>6497</v>
      </c>
      <c r="W1347" t="s">
        <v>2553</v>
      </c>
      <c r="X1347" t="s">
        <v>6498</v>
      </c>
      <c r="Y1347" t="s">
        <v>2555</v>
      </c>
      <c r="Z1347" t="s">
        <v>6499</v>
      </c>
      <c r="AA1347" t="s">
        <v>2507</v>
      </c>
      <c r="AB1347" t="s">
        <v>6494</v>
      </c>
      <c r="AC1347" t="s">
        <v>715</v>
      </c>
      <c r="AD1347">
        <v>0.77</v>
      </c>
      <c r="AE1347">
        <v>0.77</v>
      </c>
      <c r="AF1347" t="s">
        <v>2509</v>
      </c>
      <c r="AG1347">
        <v>0.33600000000000002</v>
      </c>
      <c r="AH1347" t="s">
        <v>2510</v>
      </c>
      <c r="AI1347">
        <v>300</v>
      </c>
      <c r="AJ1347">
        <v>70</v>
      </c>
      <c r="AK1347">
        <v>16</v>
      </c>
      <c r="AL1347" t="s">
        <v>2511</v>
      </c>
      <c r="AM1347" t="s">
        <v>2528</v>
      </c>
      <c r="AN1347" t="s">
        <v>2513</v>
      </c>
      <c r="AO1347" t="s">
        <v>2513</v>
      </c>
      <c r="AP1347" t="s">
        <v>2514</v>
      </c>
      <c r="AQ1347" t="s">
        <v>2513</v>
      </c>
      <c r="AR1347" t="s">
        <v>2513</v>
      </c>
      <c r="AS1347" t="s">
        <v>2557</v>
      </c>
      <c r="AT1347" t="s">
        <v>2513</v>
      </c>
      <c r="AU1347">
        <v>44515</v>
      </c>
      <c r="AV1347" t="s">
        <v>2513</v>
      </c>
      <c r="AW1347" t="s">
        <v>2513</v>
      </c>
      <c r="AX1347" t="s">
        <v>2516</v>
      </c>
      <c r="AY1347" t="s">
        <v>2558</v>
      </c>
      <c r="AZ1347" t="s">
        <v>2513</v>
      </c>
      <c r="BA1347" t="s">
        <v>2513</v>
      </c>
      <c r="BB1347" t="s">
        <v>2513</v>
      </c>
    </row>
    <row r="1348" spans="1:54" x14ac:dyDescent="0.45">
      <c r="A1348">
        <v>10002131</v>
      </c>
      <c r="B1348" t="s">
        <v>7299</v>
      </c>
      <c r="C1348" t="s">
        <v>25254</v>
      </c>
      <c r="D1348" t="s">
        <v>2489</v>
      </c>
      <c r="E1348" t="s">
        <v>7300</v>
      </c>
      <c r="F1348" t="s">
        <v>7301</v>
      </c>
      <c r="G1348" t="s">
        <v>3240</v>
      </c>
      <c r="H1348" t="s">
        <v>7300</v>
      </c>
      <c r="I1348" t="s">
        <v>2493</v>
      </c>
      <c r="J1348" t="s">
        <v>2494</v>
      </c>
      <c r="K1348" t="s">
        <v>2544</v>
      </c>
      <c r="L1348" t="s">
        <v>2496</v>
      </c>
      <c r="M1348" t="s">
        <v>6494</v>
      </c>
      <c r="N1348" t="s">
        <v>2496</v>
      </c>
      <c r="O1348" t="s">
        <v>2498</v>
      </c>
      <c r="P1348" t="s">
        <v>2546</v>
      </c>
      <c r="Q1348" t="s">
        <v>2547</v>
      </c>
      <c r="R1348" t="s">
        <v>2959</v>
      </c>
      <c r="S1348" t="s">
        <v>2960</v>
      </c>
      <c r="T1348" t="s">
        <v>6495</v>
      </c>
      <c r="U1348" t="s">
        <v>6496</v>
      </c>
      <c r="V1348" t="s">
        <v>6497</v>
      </c>
      <c r="W1348" t="s">
        <v>2553</v>
      </c>
      <c r="X1348" t="s">
        <v>6498</v>
      </c>
      <c r="Y1348" t="s">
        <v>2555</v>
      </c>
      <c r="Z1348" t="s">
        <v>6499</v>
      </c>
      <c r="AA1348" t="s">
        <v>2507</v>
      </c>
      <c r="AB1348" t="s">
        <v>6494</v>
      </c>
      <c r="AC1348" t="s">
        <v>715</v>
      </c>
      <c r="AD1348">
        <v>0.77</v>
      </c>
      <c r="AE1348">
        <v>0.77</v>
      </c>
      <c r="AF1348" t="s">
        <v>2509</v>
      </c>
      <c r="AG1348">
        <v>0.33600000000000002</v>
      </c>
      <c r="AH1348" t="s">
        <v>2510</v>
      </c>
      <c r="AI1348">
        <v>300</v>
      </c>
      <c r="AJ1348">
        <v>70</v>
      </c>
      <c r="AK1348">
        <v>16</v>
      </c>
      <c r="AL1348" t="s">
        <v>2511</v>
      </c>
      <c r="AM1348" t="s">
        <v>2528</v>
      </c>
      <c r="AN1348" t="s">
        <v>2513</v>
      </c>
      <c r="AO1348" t="s">
        <v>2513</v>
      </c>
      <c r="AP1348" t="s">
        <v>2514</v>
      </c>
      <c r="AQ1348" t="s">
        <v>2513</v>
      </c>
      <c r="AR1348" t="s">
        <v>2513</v>
      </c>
      <c r="AS1348" t="s">
        <v>2557</v>
      </c>
      <c r="AT1348" t="s">
        <v>2513</v>
      </c>
      <c r="AU1348">
        <v>44515</v>
      </c>
      <c r="AV1348" t="s">
        <v>2513</v>
      </c>
      <c r="AW1348" t="s">
        <v>2513</v>
      </c>
      <c r="AX1348" t="s">
        <v>2516</v>
      </c>
      <c r="AY1348" t="s">
        <v>2558</v>
      </c>
      <c r="AZ1348" t="s">
        <v>2513</v>
      </c>
      <c r="BA1348" t="s">
        <v>2513</v>
      </c>
      <c r="BB1348" t="s">
        <v>2513</v>
      </c>
    </row>
    <row r="1349" spans="1:54" x14ac:dyDescent="0.45">
      <c r="A1349">
        <v>10002132</v>
      </c>
      <c r="B1349" t="s">
        <v>7302</v>
      </c>
      <c r="C1349" t="s">
        <v>25255</v>
      </c>
      <c r="D1349" t="s">
        <v>2489</v>
      </c>
      <c r="E1349" t="s">
        <v>7303</v>
      </c>
      <c r="F1349" t="s">
        <v>7304</v>
      </c>
      <c r="G1349" t="s">
        <v>3240</v>
      </c>
      <c r="H1349" t="s">
        <v>7303</v>
      </c>
      <c r="I1349" t="s">
        <v>2493</v>
      </c>
      <c r="J1349" t="s">
        <v>2494</v>
      </c>
      <c r="K1349" t="s">
        <v>2544</v>
      </c>
      <c r="L1349" t="s">
        <v>2496</v>
      </c>
      <c r="M1349" t="s">
        <v>7305</v>
      </c>
      <c r="N1349" t="s">
        <v>2496</v>
      </c>
      <c r="O1349" t="s">
        <v>2498</v>
      </c>
      <c r="P1349" t="s">
        <v>2546</v>
      </c>
      <c r="Q1349" t="s">
        <v>2547</v>
      </c>
      <c r="R1349" t="s">
        <v>2959</v>
      </c>
      <c r="S1349" t="s">
        <v>2960</v>
      </c>
      <c r="T1349" t="s">
        <v>7306</v>
      </c>
      <c r="U1349" t="s">
        <v>7307</v>
      </c>
      <c r="V1349" t="s">
        <v>7308</v>
      </c>
      <c r="W1349" t="s">
        <v>2553</v>
      </c>
      <c r="X1349" t="s">
        <v>7309</v>
      </c>
      <c r="Y1349" t="s">
        <v>3202</v>
      </c>
      <c r="Z1349" t="s">
        <v>7310</v>
      </c>
      <c r="AA1349" t="s">
        <v>2507</v>
      </c>
      <c r="AB1349" t="s">
        <v>7305</v>
      </c>
      <c r="AC1349" t="s">
        <v>715</v>
      </c>
      <c r="AD1349">
        <v>0.38</v>
      </c>
      <c r="AE1349">
        <v>0.38</v>
      </c>
      <c r="AF1349" t="s">
        <v>2509</v>
      </c>
      <c r="AG1349">
        <v>0.18</v>
      </c>
      <c r="AH1349" t="s">
        <v>2510</v>
      </c>
      <c r="AI1349">
        <v>150</v>
      </c>
      <c r="AJ1349">
        <v>75</v>
      </c>
      <c r="AK1349">
        <v>16</v>
      </c>
      <c r="AL1349" t="s">
        <v>2511</v>
      </c>
      <c r="AM1349" t="s">
        <v>2528</v>
      </c>
      <c r="AN1349" t="s">
        <v>2513</v>
      </c>
      <c r="AO1349" t="s">
        <v>2513</v>
      </c>
      <c r="AP1349" t="s">
        <v>2514</v>
      </c>
      <c r="AQ1349" t="s">
        <v>2513</v>
      </c>
      <c r="AR1349" t="s">
        <v>2513</v>
      </c>
      <c r="AS1349" t="s">
        <v>2557</v>
      </c>
      <c r="AT1349" t="s">
        <v>2513</v>
      </c>
      <c r="AU1349">
        <v>44515</v>
      </c>
      <c r="AV1349" t="s">
        <v>2513</v>
      </c>
      <c r="AW1349" t="s">
        <v>2513</v>
      </c>
      <c r="AX1349" t="s">
        <v>2516</v>
      </c>
      <c r="AY1349" t="s">
        <v>2558</v>
      </c>
      <c r="AZ1349" t="s">
        <v>2513</v>
      </c>
      <c r="BA1349" t="s">
        <v>2513</v>
      </c>
      <c r="BB1349" t="s">
        <v>2513</v>
      </c>
    </row>
    <row r="1350" spans="1:54" x14ac:dyDescent="0.45">
      <c r="A1350">
        <v>10002133</v>
      </c>
      <c r="B1350" t="s">
        <v>7311</v>
      </c>
      <c r="C1350" t="s">
        <v>25256</v>
      </c>
      <c r="D1350" t="s">
        <v>2489</v>
      </c>
      <c r="E1350" t="s">
        <v>7312</v>
      </c>
      <c r="F1350" t="s">
        <v>7313</v>
      </c>
      <c r="G1350" t="s">
        <v>3240</v>
      </c>
      <c r="H1350" t="s">
        <v>7312</v>
      </c>
      <c r="I1350" t="s">
        <v>2493</v>
      </c>
      <c r="J1350" t="s">
        <v>2494</v>
      </c>
      <c r="K1350" t="s">
        <v>2544</v>
      </c>
      <c r="L1350" t="s">
        <v>2496</v>
      </c>
      <c r="M1350" t="s">
        <v>6317</v>
      </c>
      <c r="N1350" t="s">
        <v>2496</v>
      </c>
      <c r="O1350" t="s">
        <v>2498</v>
      </c>
      <c r="P1350" t="s">
        <v>2546</v>
      </c>
      <c r="Q1350" t="s">
        <v>2547</v>
      </c>
      <c r="R1350" t="s">
        <v>2918</v>
      </c>
      <c r="S1350" t="s">
        <v>2919</v>
      </c>
      <c r="T1350" t="s">
        <v>6318</v>
      </c>
      <c r="U1350" t="s">
        <v>6319</v>
      </c>
      <c r="V1350" t="s">
        <v>6320</v>
      </c>
      <c r="W1350" t="s">
        <v>2553</v>
      </c>
      <c r="X1350" t="s">
        <v>6321</v>
      </c>
      <c r="Y1350" t="s">
        <v>2555</v>
      </c>
      <c r="Z1350" t="s">
        <v>6322</v>
      </c>
      <c r="AA1350" t="s">
        <v>2507</v>
      </c>
      <c r="AB1350" t="s">
        <v>6317</v>
      </c>
      <c r="AC1350" t="s">
        <v>715</v>
      </c>
      <c r="AD1350">
        <v>0.25</v>
      </c>
      <c r="AE1350">
        <v>0.25</v>
      </c>
      <c r="AF1350" t="s">
        <v>2509</v>
      </c>
      <c r="AG1350">
        <v>0.12</v>
      </c>
      <c r="AH1350" t="s">
        <v>2510</v>
      </c>
      <c r="AI1350">
        <v>100</v>
      </c>
      <c r="AJ1350">
        <v>100</v>
      </c>
      <c r="AK1350">
        <v>12</v>
      </c>
      <c r="AL1350" t="s">
        <v>2511</v>
      </c>
      <c r="AM1350" t="s">
        <v>2528</v>
      </c>
      <c r="AN1350" t="s">
        <v>2513</v>
      </c>
      <c r="AO1350" t="s">
        <v>2513</v>
      </c>
      <c r="AP1350" t="s">
        <v>2514</v>
      </c>
      <c r="AQ1350" t="s">
        <v>2513</v>
      </c>
      <c r="AR1350" t="s">
        <v>2513</v>
      </c>
      <c r="AS1350" t="s">
        <v>2557</v>
      </c>
      <c r="AT1350" t="s">
        <v>2513</v>
      </c>
      <c r="AU1350">
        <v>44515</v>
      </c>
      <c r="AV1350" t="s">
        <v>2513</v>
      </c>
      <c r="AW1350" t="s">
        <v>2513</v>
      </c>
      <c r="AX1350" t="s">
        <v>2516</v>
      </c>
      <c r="AY1350" t="s">
        <v>2558</v>
      </c>
      <c r="AZ1350" t="s">
        <v>2513</v>
      </c>
      <c r="BA1350" t="s">
        <v>2513</v>
      </c>
      <c r="BB1350" t="s">
        <v>2513</v>
      </c>
    </row>
    <row r="1351" spans="1:54" x14ac:dyDescent="0.45">
      <c r="A1351">
        <v>10002134</v>
      </c>
      <c r="B1351" t="s">
        <v>7314</v>
      </c>
      <c r="C1351" t="s">
        <v>25257</v>
      </c>
      <c r="D1351" t="s">
        <v>2489</v>
      </c>
      <c r="E1351" t="s">
        <v>7315</v>
      </c>
      <c r="F1351" t="s">
        <v>7316</v>
      </c>
      <c r="G1351" t="s">
        <v>3240</v>
      </c>
      <c r="H1351" t="s">
        <v>7315</v>
      </c>
      <c r="I1351" t="s">
        <v>2493</v>
      </c>
      <c r="J1351" t="s">
        <v>2494</v>
      </c>
      <c r="K1351" t="s">
        <v>2544</v>
      </c>
      <c r="L1351" t="s">
        <v>2496</v>
      </c>
      <c r="M1351" t="s">
        <v>6317</v>
      </c>
      <c r="N1351" t="s">
        <v>2496</v>
      </c>
      <c r="O1351" t="s">
        <v>2498</v>
      </c>
      <c r="P1351" t="s">
        <v>2546</v>
      </c>
      <c r="Q1351" t="s">
        <v>2547</v>
      </c>
      <c r="R1351" t="s">
        <v>2918</v>
      </c>
      <c r="S1351" t="s">
        <v>2919</v>
      </c>
      <c r="T1351" t="s">
        <v>6318</v>
      </c>
      <c r="U1351" t="s">
        <v>6319</v>
      </c>
      <c r="V1351" t="s">
        <v>6320</v>
      </c>
      <c r="W1351" t="s">
        <v>2553</v>
      </c>
      <c r="X1351" t="s">
        <v>6321</v>
      </c>
      <c r="Y1351" t="s">
        <v>2555</v>
      </c>
      <c r="Z1351" t="s">
        <v>6322</v>
      </c>
      <c r="AA1351" t="s">
        <v>2507</v>
      </c>
      <c r="AB1351" t="s">
        <v>6317</v>
      </c>
      <c r="AC1351" t="s">
        <v>715</v>
      </c>
      <c r="AD1351">
        <v>0.25</v>
      </c>
      <c r="AE1351">
        <v>0.25</v>
      </c>
      <c r="AF1351" t="s">
        <v>2509</v>
      </c>
      <c r="AG1351">
        <v>0.12</v>
      </c>
      <c r="AH1351" t="s">
        <v>2510</v>
      </c>
      <c r="AI1351">
        <v>100</v>
      </c>
      <c r="AJ1351">
        <v>100</v>
      </c>
      <c r="AK1351">
        <v>12</v>
      </c>
      <c r="AL1351" t="s">
        <v>2511</v>
      </c>
      <c r="AM1351" t="s">
        <v>2528</v>
      </c>
      <c r="AN1351" t="s">
        <v>2513</v>
      </c>
      <c r="AO1351" t="s">
        <v>2513</v>
      </c>
      <c r="AP1351" t="s">
        <v>2514</v>
      </c>
      <c r="AQ1351" t="s">
        <v>2513</v>
      </c>
      <c r="AR1351" t="s">
        <v>2513</v>
      </c>
      <c r="AS1351" t="s">
        <v>2557</v>
      </c>
      <c r="AT1351" t="s">
        <v>2513</v>
      </c>
      <c r="AU1351">
        <v>44515</v>
      </c>
      <c r="AV1351" t="s">
        <v>2513</v>
      </c>
      <c r="AW1351" t="s">
        <v>2513</v>
      </c>
      <c r="AX1351" t="s">
        <v>2516</v>
      </c>
      <c r="AY1351" t="s">
        <v>2558</v>
      </c>
      <c r="AZ1351" t="s">
        <v>2513</v>
      </c>
      <c r="BA1351" t="s">
        <v>2513</v>
      </c>
      <c r="BB1351" t="s">
        <v>2513</v>
      </c>
    </row>
    <row r="1352" spans="1:54" x14ac:dyDescent="0.45">
      <c r="A1352">
        <v>10002135</v>
      </c>
      <c r="B1352" t="s">
        <v>7317</v>
      </c>
      <c r="C1352" t="s">
        <v>25258</v>
      </c>
      <c r="D1352" t="s">
        <v>2489</v>
      </c>
      <c r="E1352" t="s">
        <v>7318</v>
      </c>
      <c r="F1352" t="s">
        <v>7319</v>
      </c>
      <c r="G1352" t="s">
        <v>3240</v>
      </c>
      <c r="H1352" t="s">
        <v>7318</v>
      </c>
      <c r="I1352" t="s">
        <v>2493</v>
      </c>
      <c r="J1352" t="s">
        <v>2494</v>
      </c>
      <c r="K1352" t="s">
        <v>2544</v>
      </c>
      <c r="L1352" t="s">
        <v>2496</v>
      </c>
      <c r="M1352" t="s">
        <v>6317</v>
      </c>
      <c r="N1352" t="s">
        <v>2496</v>
      </c>
      <c r="O1352" t="s">
        <v>2498</v>
      </c>
      <c r="P1352" t="s">
        <v>2546</v>
      </c>
      <c r="Q1352" t="s">
        <v>2547</v>
      </c>
      <c r="R1352" t="s">
        <v>2918</v>
      </c>
      <c r="S1352" t="s">
        <v>2919</v>
      </c>
      <c r="T1352" t="s">
        <v>6318</v>
      </c>
      <c r="U1352" t="s">
        <v>6319</v>
      </c>
      <c r="V1352" t="s">
        <v>6320</v>
      </c>
      <c r="W1352" t="s">
        <v>2553</v>
      </c>
      <c r="X1352" t="s">
        <v>6321</v>
      </c>
      <c r="Y1352" t="s">
        <v>2555</v>
      </c>
      <c r="Z1352" t="s">
        <v>6322</v>
      </c>
      <c r="AA1352" t="s">
        <v>2507</v>
      </c>
      <c r="AB1352" t="s">
        <v>6317</v>
      </c>
      <c r="AC1352" t="s">
        <v>715</v>
      </c>
      <c r="AD1352">
        <v>0.25</v>
      </c>
      <c r="AE1352">
        <v>0.25</v>
      </c>
      <c r="AF1352" t="s">
        <v>2509</v>
      </c>
      <c r="AG1352">
        <v>0.12</v>
      </c>
      <c r="AH1352" t="s">
        <v>2510</v>
      </c>
      <c r="AI1352">
        <v>100</v>
      </c>
      <c r="AJ1352">
        <v>100</v>
      </c>
      <c r="AK1352">
        <v>12</v>
      </c>
      <c r="AL1352" t="s">
        <v>2511</v>
      </c>
      <c r="AM1352" t="s">
        <v>2528</v>
      </c>
      <c r="AN1352" t="s">
        <v>2513</v>
      </c>
      <c r="AO1352" t="s">
        <v>2513</v>
      </c>
      <c r="AP1352" t="s">
        <v>2514</v>
      </c>
      <c r="AQ1352" t="s">
        <v>2513</v>
      </c>
      <c r="AR1352" t="s">
        <v>2513</v>
      </c>
      <c r="AS1352" t="s">
        <v>2557</v>
      </c>
      <c r="AT1352" t="s">
        <v>2513</v>
      </c>
      <c r="AU1352">
        <v>44515</v>
      </c>
      <c r="AV1352" t="s">
        <v>2513</v>
      </c>
      <c r="AW1352" t="s">
        <v>2513</v>
      </c>
      <c r="AX1352" t="s">
        <v>2516</v>
      </c>
      <c r="AY1352" t="s">
        <v>2558</v>
      </c>
      <c r="AZ1352" t="s">
        <v>2513</v>
      </c>
      <c r="BA1352" t="s">
        <v>2513</v>
      </c>
      <c r="BB1352" t="s">
        <v>2513</v>
      </c>
    </row>
    <row r="1353" spans="1:54" x14ac:dyDescent="0.45">
      <c r="A1353">
        <v>10002136</v>
      </c>
      <c r="B1353" t="s">
        <v>7320</v>
      </c>
      <c r="C1353" t="s">
        <v>25259</v>
      </c>
      <c r="D1353" t="s">
        <v>2489</v>
      </c>
      <c r="E1353" t="s">
        <v>7321</v>
      </c>
      <c r="F1353" t="s">
        <v>7322</v>
      </c>
      <c r="G1353" t="s">
        <v>3240</v>
      </c>
      <c r="H1353" t="s">
        <v>7321</v>
      </c>
      <c r="I1353" t="s">
        <v>2493</v>
      </c>
      <c r="J1353" t="s">
        <v>2494</v>
      </c>
      <c r="K1353" t="s">
        <v>2544</v>
      </c>
      <c r="L1353" t="s">
        <v>2496</v>
      </c>
      <c r="M1353" t="s">
        <v>6317</v>
      </c>
      <c r="N1353" t="s">
        <v>2496</v>
      </c>
      <c r="O1353" t="s">
        <v>2498</v>
      </c>
      <c r="P1353" t="s">
        <v>2546</v>
      </c>
      <c r="Q1353" t="s">
        <v>2547</v>
      </c>
      <c r="R1353" t="s">
        <v>2918</v>
      </c>
      <c r="S1353" t="s">
        <v>2919</v>
      </c>
      <c r="T1353" t="s">
        <v>6318</v>
      </c>
      <c r="U1353" t="s">
        <v>6319</v>
      </c>
      <c r="V1353" t="s">
        <v>6320</v>
      </c>
      <c r="W1353" t="s">
        <v>2553</v>
      </c>
      <c r="X1353" t="s">
        <v>6321</v>
      </c>
      <c r="Y1353" t="s">
        <v>2555</v>
      </c>
      <c r="Z1353" t="s">
        <v>6322</v>
      </c>
      <c r="AA1353" t="s">
        <v>2507</v>
      </c>
      <c r="AB1353" t="s">
        <v>6317</v>
      </c>
      <c r="AC1353" t="s">
        <v>715</v>
      </c>
      <c r="AD1353">
        <v>0.25</v>
      </c>
      <c r="AE1353">
        <v>0.25</v>
      </c>
      <c r="AF1353" t="s">
        <v>2509</v>
      </c>
      <c r="AG1353">
        <v>0.12</v>
      </c>
      <c r="AH1353" t="s">
        <v>2510</v>
      </c>
      <c r="AI1353">
        <v>100</v>
      </c>
      <c r="AJ1353">
        <v>100</v>
      </c>
      <c r="AK1353">
        <v>12</v>
      </c>
      <c r="AL1353" t="s">
        <v>2511</v>
      </c>
      <c r="AM1353" t="s">
        <v>2528</v>
      </c>
      <c r="AN1353" t="s">
        <v>2513</v>
      </c>
      <c r="AO1353" t="s">
        <v>2513</v>
      </c>
      <c r="AP1353" t="s">
        <v>2514</v>
      </c>
      <c r="AQ1353" t="s">
        <v>2513</v>
      </c>
      <c r="AR1353" t="s">
        <v>2513</v>
      </c>
      <c r="AS1353" t="s">
        <v>2557</v>
      </c>
      <c r="AT1353" t="s">
        <v>2513</v>
      </c>
      <c r="AU1353">
        <v>44515</v>
      </c>
      <c r="AV1353" t="s">
        <v>2513</v>
      </c>
      <c r="AW1353" t="s">
        <v>2513</v>
      </c>
      <c r="AX1353" t="s">
        <v>2516</v>
      </c>
      <c r="AY1353" t="s">
        <v>2558</v>
      </c>
      <c r="AZ1353" t="s">
        <v>2513</v>
      </c>
      <c r="BA1353" t="s">
        <v>2513</v>
      </c>
      <c r="BB1353" t="s">
        <v>2513</v>
      </c>
    </row>
    <row r="1354" spans="1:54" x14ac:dyDescent="0.45">
      <c r="A1354">
        <v>10002137</v>
      </c>
      <c r="B1354" t="s">
        <v>7323</v>
      </c>
      <c r="C1354" t="s">
        <v>25260</v>
      </c>
      <c r="D1354" t="s">
        <v>2489</v>
      </c>
      <c r="E1354" t="s">
        <v>7324</v>
      </c>
      <c r="F1354" t="s">
        <v>7325</v>
      </c>
      <c r="G1354" t="s">
        <v>3240</v>
      </c>
      <c r="H1354" t="s">
        <v>7324</v>
      </c>
      <c r="I1354" t="s">
        <v>2493</v>
      </c>
      <c r="J1354" t="s">
        <v>2494</v>
      </c>
      <c r="K1354" t="s">
        <v>2544</v>
      </c>
      <c r="L1354" t="s">
        <v>2496</v>
      </c>
      <c r="M1354" t="s">
        <v>6317</v>
      </c>
      <c r="N1354" t="s">
        <v>2496</v>
      </c>
      <c r="O1354" t="s">
        <v>2498</v>
      </c>
      <c r="P1354" t="s">
        <v>2546</v>
      </c>
      <c r="Q1354" t="s">
        <v>2547</v>
      </c>
      <c r="R1354" t="s">
        <v>2918</v>
      </c>
      <c r="S1354" t="s">
        <v>2919</v>
      </c>
      <c r="T1354" t="s">
        <v>6318</v>
      </c>
      <c r="U1354" t="s">
        <v>6319</v>
      </c>
      <c r="V1354" t="s">
        <v>6320</v>
      </c>
      <c r="W1354" t="s">
        <v>2553</v>
      </c>
      <c r="X1354" t="s">
        <v>6321</v>
      </c>
      <c r="Y1354" t="s">
        <v>2555</v>
      </c>
      <c r="Z1354" t="s">
        <v>6322</v>
      </c>
      <c r="AA1354" t="s">
        <v>2507</v>
      </c>
      <c r="AB1354" t="s">
        <v>6317</v>
      </c>
      <c r="AC1354" t="s">
        <v>715</v>
      </c>
      <c r="AD1354">
        <v>0.25</v>
      </c>
      <c r="AE1354">
        <v>0.25</v>
      </c>
      <c r="AF1354" t="s">
        <v>2509</v>
      </c>
      <c r="AG1354">
        <v>0.12</v>
      </c>
      <c r="AH1354" t="s">
        <v>2510</v>
      </c>
      <c r="AI1354">
        <v>100</v>
      </c>
      <c r="AJ1354">
        <v>100</v>
      </c>
      <c r="AK1354">
        <v>12</v>
      </c>
      <c r="AL1354" t="s">
        <v>2511</v>
      </c>
      <c r="AM1354" t="s">
        <v>2528</v>
      </c>
      <c r="AN1354" t="s">
        <v>2513</v>
      </c>
      <c r="AO1354" t="s">
        <v>2513</v>
      </c>
      <c r="AP1354" t="s">
        <v>2514</v>
      </c>
      <c r="AQ1354" t="s">
        <v>2513</v>
      </c>
      <c r="AR1354" t="s">
        <v>2513</v>
      </c>
      <c r="AS1354" t="s">
        <v>2557</v>
      </c>
      <c r="AT1354" t="s">
        <v>2513</v>
      </c>
      <c r="AU1354">
        <v>44515</v>
      </c>
      <c r="AV1354" t="s">
        <v>2513</v>
      </c>
      <c r="AW1354" t="s">
        <v>2513</v>
      </c>
      <c r="AX1354" t="s">
        <v>2516</v>
      </c>
      <c r="AY1354" t="s">
        <v>2558</v>
      </c>
      <c r="AZ1354" t="s">
        <v>2513</v>
      </c>
      <c r="BA1354" t="s">
        <v>2513</v>
      </c>
      <c r="BB1354" t="s">
        <v>2513</v>
      </c>
    </row>
    <row r="1355" spans="1:54" x14ac:dyDescent="0.45">
      <c r="A1355">
        <v>10002138</v>
      </c>
      <c r="B1355" t="s">
        <v>7326</v>
      </c>
      <c r="C1355" t="s">
        <v>25261</v>
      </c>
      <c r="D1355" t="s">
        <v>2489</v>
      </c>
      <c r="E1355" t="s">
        <v>7327</v>
      </c>
      <c r="F1355" t="s">
        <v>7328</v>
      </c>
      <c r="G1355" t="s">
        <v>3240</v>
      </c>
      <c r="H1355" t="s">
        <v>7327</v>
      </c>
      <c r="I1355" t="s">
        <v>2493</v>
      </c>
      <c r="J1355" t="s">
        <v>2494</v>
      </c>
      <c r="K1355" t="s">
        <v>2544</v>
      </c>
      <c r="L1355" t="s">
        <v>2496</v>
      </c>
      <c r="M1355" t="s">
        <v>6317</v>
      </c>
      <c r="N1355" t="s">
        <v>2496</v>
      </c>
      <c r="O1355" t="s">
        <v>2498</v>
      </c>
      <c r="P1355" t="s">
        <v>2546</v>
      </c>
      <c r="Q1355" t="s">
        <v>2547</v>
      </c>
      <c r="R1355" t="s">
        <v>2918</v>
      </c>
      <c r="S1355" t="s">
        <v>2919</v>
      </c>
      <c r="T1355" t="s">
        <v>6318</v>
      </c>
      <c r="U1355" t="s">
        <v>6319</v>
      </c>
      <c r="V1355" t="s">
        <v>6320</v>
      </c>
      <c r="W1355" t="s">
        <v>2553</v>
      </c>
      <c r="X1355" t="s">
        <v>6321</v>
      </c>
      <c r="Y1355" t="s">
        <v>2555</v>
      </c>
      <c r="Z1355" t="s">
        <v>6322</v>
      </c>
      <c r="AA1355" t="s">
        <v>2507</v>
      </c>
      <c r="AB1355" t="s">
        <v>6317</v>
      </c>
      <c r="AC1355" t="s">
        <v>715</v>
      </c>
      <c r="AD1355">
        <v>0.25</v>
      </c>
      <c r="AE1355">
        <v>0.25</v>
      </c>
      <c r="AF1355" t="s">
        <v>2509</v>
      </c>
      <c r="AG1355">
        <v>0.12</v>
      </c>
      <c r="AH1355" t="s">
        <v>2510</v>
      </c>
      <c r="AI1355">
        <v>100</v>
      </c>
      <c r="AJ1355">
        <v>100</v>
      </c>
      <c r="AK1355">
        <v>12</v>
      </c>
      <c r="AL1355" t="s">
        <v>2511</v>
      </c>
      <c r="AM1355" t="s">
        <v>2528</v>
      </c>
      <c r="AN1355" t="s">
        <v>2513</v>
      </c>
      <c r="AO1355" t="s">
        <v>2513</v>
      </c>
      <c r="AP1355" t="s">
        <v>2514</v>
      </c>
      <c r="AQ1355" t="s">
        <v>2513</v>
      </c>
      <c r="AR1355" t="s">
        <v>2513</v>
      </c>
      <c r="AS1355" t="s">
        <v>2557</v>
      </c>
      <c r="AT1355" t="s">
        <v>2513</v>
      </c>
      <c r="AU1355">
        <v>44515</v>
      </c>
      <c r="AV1355" t="s">
        <v>2513</v>
      </c>
      <c r="AW1355" t="s">
        <v>2513</v>
      </c>
      <c r="AX1355" t="s">
        <v>2516</v>
      </c>
      <c r="AY1355" t="s">
        <v>2558</v>
      </c>
      <c r="AZ1355" t="s">
        <v>2513</v>
      </c>
      <c r="BA1355" t="s">
        <v>2513</v>
      </c>
      <c r="BB1355" t="s">
        <v>2513</v>
      </c>
    </row>
    <row r="1356" spans="1:54" x14ac:dyDescent="0.45">
      <c r="A1356">
        <v>10002139</v>
      </c>
      <c r="B1356" t="s">
        <v>7329</v>
      </c>
      <c r="C1356" t="s">
        <v>25262</v>
      </c>
      <c r="D1356" t="s">
        <v>2489</v>
      </c>
      <c r="E1356" t="s">
        <v>7330</v>
      </c>
      <c r="F1356" t="s">
        <v>7331</v>
      </c>
      <c r="G1356" t="s">
        <v>3240</v>
      </c>
      <c r="H1356" t="s">
        <v>7330</v>
      </c>
      <c r="I1356" t="s">
        <v>2493</v>
      </c>
      <c r="J1356" t="s">
        <v>2494</v>
      </c>
      <c r="K1356" t="s">
        <v>2544</v>
      </c>
      <c r="L1356" t="s">
        <v>2496</v>
      </c>
      <c r="M1356" t="s">
        <v>6317</v>
      </c>
      <c r="N1356" t="s">
        <v>2496</v>
      </c>
      <c r="O1356" t="s">
        <v>2498</v>
      </c>
      <c r="P1356" t="s">
        <v>2546</v>
      </c>
      <c r="Q1356" t="s">
        <v>2547</v>
      </c>
      <c r="R1356" t="s">
        <v>2918</v>
      </c>
      <c r="S1356" t="s">
        <v>2919</v>
      </c>
      <c r="T1356" t="s">
        <v>6318</v>
      </c>
      <c r="U1356" t="s">
        <v>6319</v>
      </c>
      <c r="V1356" t="s">
        <v>6320</v>
      </c>
      <c r="W1356" t="s">
        <v>2553</v>
      </c>
      <c r="X1356" t="s">
        <v>6321</v>
      </c>
      <c r="Y1356" t="s">
        <v>2555</v>
      </c>
      <c r="Z1356" t="s">
        <v>6322</v>
      </c>
      <c r="AA1356" t="s">
        <v>2507</v>
      </c>
      <c r="AB1356" t="s">
        <v>6317</v>
      </c>
      <c r="AC1356" t="s">
        <v>715</v>
      </c>
      <c r="AD1356">
        <v>0.25</v>
      </c>
      <c r="AE1356">
        <v>0.25</v>
      </c>
      <c r="AF1356" t="s">
        <v>2509</v>
      </c>
      <c r="AG1356">
        <v>0.12</v>
      </c>
      <c r="AH1356" t="s">
        <v>2510</v>
      </c>
      <c r="AI1356">
        <v>100</v>
      </c>
      <c r="AJ1356">
        <v>100</v>
      </c>
      <c r="AK1356">
        <v>12</v>
      </c>
      <c r="AL1356" t="s">
        <v>2511</v>
      </c>
      <c r="AM1356" t="s">
        <v>2528</v>
      </c>
      <c r="AN1356" t="s">
        <v>2513</v>
      </c>
      <c r="AO1356" t="s">
        <v>2513</v>
      </c>
      <c r="AP1356" t="s">
        <v>2514</v>
      </c>
      <c r="AQ1356" t="s">
        <v>2513</v>
      </c>
      <c r="AR1356" t="s">
        <v>2513</v>
      </c>
      <c r="AS1356" t="s">
        <v>2557</v>
      </c>
      <c r="AT1356" t="s">
        <v>2513</v>
      </c>
      <c r="AU1356">
        <v>44515</v>
      </c>
      <c r="AV1356" t="s">
        <v>2513</v>
      </c>
      <c r="AW1356" t="s">
        <v>2513</v>
      </c>
      <c r="AX1356" t="s">
        <v>2516</v>
      </c>
      <c r="AY1356" t="s">
        <v>2558</v>
      </c>
      <c r="AZ1356" t="s">
        <v>2513</v>
      </c>
      <c r="BA1356" t="s">
        <v>2513</v>
      </c>
      <c r="BB1356" t="s">
        <v>2513</v>
      </c>
    </row>
    <row r="1357" spans="1:54" x14ac:dyDescent="0.45">
      <c r="A1357">
        <v>10002140</v>
      </c>
      <c r="B1357" t="s">
        <v>7332</v>
      </c>
      <c r="C1357" t="s">
        <v>25263</v>
      </c>
      <c r="D1357" t="s">
        <v>2489</v>
      </c>
      <c r="E1357" t="s">
        <v>7333</v>
      </c>
      <c r="F1357" t="s">
        <v>7334</v>
      </c>
      <c r="G1357" t="s">
        <v>3240</v>
      </c>
      <c r="H1357" t="s">
        <v>7333</v>
      </c>
      <c r="I1357" t="s">
        <v>2493</v>
      </c>
      <c r="J1357" t="s">
        <v>2494</v>
      </c>
      <c r="K1357" t="s">
        <v>2544</v>
      </c>
      <c r="L1357" t="s">
        <v>2496</v>
      </c>
      <c r="M1357" t="s">
        <v>6317</v>
      </c>
      <c r="N1357" t="s">
        <v>2496</v>
      </c>
      <c r="O1357" t="s">
        <v>2498</v>
      </c>
      <c r="P1357" t="s">
        <v>2546</v>
      </c>
      <c r="Q1357" t="s">
        <v>2547</v>
      </c>
      <c r="R1357" t="s">
        <v>2918</v>
      </c>
      <c r="S1357" t="s">
        <v>2919</v>
      </c>
      <c r="T1357" t="s">
        <v>6318</v>
      </c>
      <c r="U1357" t="s">
        <v>6319</v>
      </c>
      <c r="V1357" t="s">
        <v>6320</v>
      </c>
      <c r="W1357" t="s">
        <v>2553</v>
      </c>
      <c r="X1357" t="s">
        <v>6321</v>
      </c>
      <c r="Y1357" t="s">
        <v>2555</v>
      </c>
      <c r="Z1357" t="s">
        <v>6322</v>
      </c>
      <c r="AA1357" t="s">
        <v>2507</v>
      </c>
      <c r="AB1357" t="s">
        <v>6317</v>
      </c>
      <c r="AC1357" t="s">
        <v>715</v>
      </c>
      <c r="AD1357">
        <v>0.25</v>
      </c>
      <c r="AE1357">
        <v>0.25</v>
      </c>
      <c r="AF1357" t="s">
        <v>2509</v>
      </c>
      <c r="AG1357">
        <v>0.12</v>
      </c>
      <c r="AH1357" t="s">
        <v>2510</v>
      </c>
      <c r="AI1357">
        <v>100</v>
      </c>
      <c r="AJ1357">
        <v>100</v>
      </c>
      <c r="AK1357">
        <v>12</v>
      </c>
      <c r="AL1357" t="s">
        <v>2511</v>
      </c>
      <c r="AM1357" t="s">
        <v>2528</v>
      </c>
      <c r="AN1357" t="s">
        <v>2513</v>
      </c>
      <c r="AO1357" t="s">
        <v>2513</v>
      </c>
      <c r="AP1357" t="s">
        <v>2514</v>
      </c>
      <c r="AQ1357" t="s">
        <v>2513</v>
      </c>
      <c r="AR1357" t="s">
        <v>2513</v>
      </c>
      <c r="AS1357" t="s">
        <v>2557</v>
      </c>
      <c r="AT1357" t="s">
        <v>2513</v>
      </c>
      <c r="AU1357">
        <v>44515</v>
      </c>
      <c r="AV1357" t="s">
        <v>2513</v>
      </c>
      <c r="AW1357" t="s">
        <v>2513</v>
      </c>
      <c r="AX1357" t="s">
        <v>2516</v>
      </c>
      <c r="AY1357" t="s">
        <v>2558</v>
      </c>
      <c r="AZ1357" t="s">
        <v>2513</v>
      </c>
      <c r="BA1357" t="s">
        <v>2513</v>
      </c>
      <c r="BB1357" t="s">
        <v>2513</v>
      </c>
    </row>
    <row r="1358" spans="1:54" x14ac:dyDescent="0.45">
      <c r="A1358">
        <v>10002141</v>
      </c>
      <c r="B1358" t="s">
        <v>7335</v>
      </c>
      <c r="C1358" t="s">
        <v>25264</v>
      </c>
      <c r="D1358" t="s">
        <v>2489</v>
      </c>
      <c r="E1358" t="s">
        <v>7336</v>
      </c>
      <c r="F1358" t="s">
        <v>7337</v>
      </c>
      <c r="G1358" t="s">
        <v>3240</v>
      </c>
      <c r="H1358" t="s">
        <v>7336</v>
      </c>
      <c r="I1358" t="s">
        <v>2493</v>
      </c>
      <c r="J1358" t="s">
        <v>2494</v>
      </c>
      <c r="K1358" t="s">
        <v>2544</v>
      </c>
      <c r="L1358" t="s">
        <v>2496</v>
      </c>
      <c r="M1358" t="s">
        <v>6317</v>
      </c>
      <c r="N1358" t="s">
        <v>2496</v>
      </c>
      <c r="O1358" t="s">
        <v>2498</v>
      </c>
      <c r="P1358" t="s">
        <v>2546</v>
      </c>
      <c r="Q1358" t="s">
        <v>2547</v>
      </c>
      <c r="R1358" t="s">
        <v>2918</v>
      </c>
      <c r="S1358" t="s">
        <v>2919</v>
      </c>
      <c r="T1358" t="s">
        <v>6318</v>
      </c>
      <c r="U1358" t="s">
        <v>6319</v>
      </c>
      <c r="V1358" t="s">
        <v>6320</v>
      </c>
      <c r="W1358" t="s">
        <v>2553</v>
      </c>
      <c r="X1358" t="s">
        <v>6321</v>
      </c>
      <c r="Y1358" t="s">
        <v>2555</v>
      </c>
      <c r="Z1358" t="s">
        <v>6322</v>
      </c>
      <c r="AA1358" t="s">
        <v>2507</v>
      </c>
      <c r="AB1358" t="s">
        <v>6317</v>
      </c>
      <c r="AC1358" t="s">
        <v>715</v>
      </c>
      <c r="AD1358">
        <v>0.25</v>
      </c>
      <c r="AE1358">
        <v>0.25</v>
      </c>
      <c r="AF1358" t="s">
        <v>2509</v>
      </c>
      <c r="AG1358">
        <v>0.12</v>
      </c>
      <c r="AH1358" t="s">
        <v>2510</v>
      </c>
      <c r="AI1358">
        <v>100</v>
      </c>
      <c r="AJ1358">
        <v>100</v>
      </c>
      <c r="AK1358">
        <v>12</v>
      </c>
      <c r="AL1358" t="s">
        <v>2511</v>
      </c>
      <c r="AM1358" t="s">
        <v>2528</v>
      </c>
      <c r="AN1358" t="s">
        <v>2513</v>
      </c>
      <c r="AO1358" t="s">
        <v>2513</v>
      </c>
      <c r="AP1358" t="s">
        <v>2514</v>
      </c>
      <c r="AQ1358" t="s">
        <v>2513</v>
      </c>
      <c r="AR1358" t="s">
        <v>2513</v>
      </c>
      <c r="AS1358" t="s">
        <v>2557</v>
      </c>
      <c r="AT1358" t="s">
        <v>2513</v>
      </c>
      <c r="AU1358">
        <v>44515</v>
      </c>
      <c r="AV1358" t="s">
        <v>2513</v>
      </c>
      <c r="AW1358" t="s">
        <v>2513</v>
      </c>
      <c r="AX1358" t="s">
        <v>2516</v>
      </c>
      <c r="AY1358" t="s">
        <v>2558</v>
      </c>
      <c r="AZ1358" t="s">
        <v>2513</v>
      </c>
      <c r="BA1358" t="s">
        <v>2513</v>
      </c>
      <c r="BB1358" t="s">
        <v>2513</v>
      </c>
    </row>
    <row r="1359" spans="1:54" x14ac:dyDescent="0.45">
      <c r="A1359">
        <v>10002142</v>
      </c>
      <c r="B1359" t="s">
        <v>7338</v>
      </c>
      <c r="C1359" t="s">
        <v>25265</v>
      </c>
      <c r="D1359" t="s">
        <v>2489</v>
      </c>
      <c r="E1359" t="s">
        <v>7339</v>
      </c>
      <c r="F1359" t="s">
        <v>7340</v>
      </c>
      <c r="G1359" t="s">
        <v>3240</v>
      </c>
      <c r="H1359" t="s">
        <v>7339</v>
      </c>
      <c r="I1359" t="s">
        <v>2493</v>
      </c>
      <c r="J1359" t="s">
        <v>2494</v>
      </c>
      <c r="K1359" t="s">
        <v>2544</v>
      </c>
      <c r="L1359" t="s">
        <v>2496</v>
      </c>
      <c r="M1359" t="s">
        <v>6317</v>
      </c>
      <c r="N1359" t="s">
        <v>2496</v>
      </c>
      <c r="O1359" t="s">
        <v>2498</v>
      </c>
      <c r="P1359" t="s">
        <v>2546</v>
      </c>
      <c r="Q1359" t="s">
        <v>2547</v>
      </c>
      <c r="R1359" t="s">
        <v>2918</v>
      </c>
      <c r="S1359" t="s">
        <v>2919</v>
      </c>
      <c r="T1359" t="s">
        <v>6318</v>
      </c>
      <c r="U1359" t="s">
        <v>6319</v>
      </c>
      <c r="V1359" t="s">
        <v>6320</v>
      </c>
      <c r="W1359" t="s">
        <v>2553</v>
      </c>
      <c r="X1359" t="s">
        <v>6321</v>
      </c>
      <c r="Y1359" t="s">
        <v>2555</v>
      </c>
      <c r="Z1359" t="s">
        <v>6322</v>
      </c>
      <c r="AA1359" t="s">
        <v>2507</v>
      </c>
      <c r="AB1359" t="s">
        <v>6317</v>
      </c>
      <c r="AC1359" t="s">
        <v>715</v>
      </c>
      <c r="AD1359">
        <v>0.25</v>
      </c>
      <c r="AE1359">
        <v>0.25</v>
      </c>
      <c r="AF1359" t="s">
        <v>2509</v>
      </c>
      <c r="AG1359">
        <v>0.12</v>
      </c>
      <c r="AH1359" t="s">
        <v>2510</v>
      </c>
      <c r="AI1359">
        <v>100</v>
      </c>
      <c r="AJ1359">
        <v>100</v>
      </c>
      <c r="AK1359">
        <v>12</v>
      </c>
      <c r="AL1359" t="s">
        <v>2511</v>
      </c>
      <c r="AM1359" t="s">
        <v>2528</v>
      </c>
      <c r="AN1359" t="s">
        <v>2513</v>
      </c>
      <c r="AO1359" t="s">
        <v>2513</v>
      </c>
      <c r="AP1359" t="s">
        <v>2514</v>
      </c>
      <c r="AQ1359" t="s">
        <v>2513</v>
      </c>
      <c r="AR1359" t="s">
        <v>2513</v>
      </c>
      <c r="AS1359" t="s">
        <v>2557</v>
      </c>
      <c r="AT1359" t="s">
        <v>2513</v>
      </c>
      <c r="AU1359">
        <v>44515</v>
      </c>
      <c r="AV1359" t="s">
        <v>2513</v>
      </c>
      <c r="AW1359" t="s">
        <v>2513</v>
      </c>
      <c r="AX1359" t="s">
        <v>2516</v>
      </c>
      <c r="AY1359" t="s">
        <v>2558</v>
      </c>
      <c r="AZ1359" t="s">
        <v>2513</v>
      </c>
      <c r="BA1359" t="s">
        <v>2513</v>
      </c>
      <c r="BB1359" t="s">
        <v>2513</v>
      </c>
    </row>
    <row r="1360" spans="1:54" x14ac:dyDescent="0.45">
      <c r="A1360">
        <v>10002143</v>
      </c>
      <c r="B1360" t="s">
        <v>7341</v>
      </c>
      <c r="C1360" t="s">
        <v>25266</v>
      </c>
      <c r="D1360" t="s">
        <v>2489</v>
      </c>
      <c r="E1360" t="s">
        <v>7342</v>
      </c>
      <c r="F1360" t="s">
        <v>7343</v>
      </c>
      <c r="G1360" t="s">
        <v>3240</v>
      </c>
      <c r="H1360" t="s">
        <v>7342</v>
      </c>
      <c r="I1360" t="s">
        <v>2493</v>
      </c>
      <c r="J1360" t="s">
        <v>2494</v>
      </c>
      <c r="K1360" t="s">
        <v>2544</v>
      </c>
      <c r="L1360" t="s">
        <v>2496</v>
      </c>
      <c r="M1360" t="s">
        <v>6317</v>
      </c>
      <c r="N1360" t="s">
        <v>2496</v>
      </c>
      <c r="O1360" t="s">
        <v>2498</v>
      </c>
      <c r="P1360" t="s">
        <v>2546</v>
      </c>
      <c r="Q1360" t="s">
        <v>2547</v>
      </c>
      <c r="R1360" t="s">
        <v>2918</v>
      </c>
      <c r="S1360" t="s">
        <v>2919</v>
      </c>
      <c r="T1360" t="s">
        <v>6318</v>
      </c>
      <c r="U1360" t="s">
        <v>6319</v>
      </c>
      <c r="V1360" t="s">
        <v>6320</v>
      </c>
      <c r="W1360" t="s">
        <v>2553</v>
      </c>
      <c r="X1360" t="s">
        <v>6321</v>
      </c>
      <c r="Y1360" t="s">
        <v>2555</v>
      </c>
      <c r="Z1360" t="s">
        <v>6322</v>
      </c>
      <c r="AA1360" t="s">
        <v>2507</v>
      </c>
      <c r="AB1360" t="s">
        <v>6317</v>
      </c>
      <c r="AC1360" t="s">
        <v>715</v>
      </c>
      <c r="AD1360">
        <v>0.25</v>
      </c>
      <c r="AE1360">
        <v>0.25</v>
      </c>
      <c r="AF1360" t="s">
        <v>2509</v>
      </c>
      <c r="AG1360">
        <v>0.12</v>
      </c>
      <c r="AH1360" t="s">
        <v>2510</v>
      </c>
      <c r="AI1360">
        <v>100</v>
      </c>
      <c r="AJ1360">
        <v>100</v>
      </c>
      <c r="AK1360">
        <v>12</v>
      </c>
      <c r="AL1360" t="s">
        <v>2511</v>
      </c>
      <c r="AM1360" t="s">
        <v>2528</v>
      </c>
      <c r="AN1360" t="s">
        <v>2513</v>
      </c>
      <c r="AO1360" t="s">
        <v>2513</v>
      </c>
      <c r="AP1360" t="s">
        <v>2514</v>
      </c>
      <c r="AQ1360" t="s">
        <v>2513</v>
      </c>
      <c r="AR1360" t="s">
        <v>2513</v>
      </c>
      <c r="AS1360" t="s">
        <v>2557</v>
      </c>
      <c r="AT1360" t="s">
        <v>2513</v>
      </c>
      <c r="AU1360">
        <v>44515</v>
      </c>
      <c r="AV1360" t="s">
        <v>2513</v>
      </c>
      <c r="AW1360" t="s">
        <v>2513</v>
      </c>
      <c r="AX1360" t="s">
        <v>2516</v>
      </c>
      <c r="AY1360" t="s">
        <v>2558</v>
      </c>
      <c r="AZ1360" t="s">
        <v>2513</v>
      </c>
      <c r="BA1360" t="s">
        <v>2513</v>
      </c>
      <c r="BB1360" t="s">
        <v>2513</v>
      </c>
    </row>
    <row r="1361" spans="1:54" x14ac:dyDescent="0.45">
      <c r="A1361">
        <v>10002144</v>
      </c>
      <c r="B1361" t="s">
        <v>7344</v>
      </c>
      <c r="C1361" t="s">
        <v>25267</v>
      </c>
      <c r="D1361" t="s">
        <v>2489</v>
      </c>
      <c r="E1361" t="s">
        <v>7345</v>
      </c>
      <c r="F1361" t="s">
        <v>7346</v>
      </c>
      <c r="G1361" t="s">
        <v>3240</v>
      </c>
      <c r="H1361" t="s">
        <v>7345</v>
      </c>
      <c r="I1361" t="s">
        <v>2493</v>
      </c>
      <c r="J1361" t="s">
        <v>2494</v>
      </c>
      <c r="K1361" t="s">
        <v>2544</v>
      </c>
      <c r="L1361" t="s">
        <v>2496</v>
      </c>
      <c r="M1361" t="s">
        <v>6317</v>
      </c>
      <c r="N1361" t="s">
        <v>2496</v>
      </c>
      <c r="O1361" t="s">
        <v>2498</v>
      </c>
      <c r="P1361" t="s">
        <v>2546</v>
      </c>
      <c r="Q1361" t="s">
        <v>2547</v>
      </c>
      <c r="R1361" t="s">
        <v>2918</v>
      </c>
      <c r="S1361" t="s">
        <v>2919</v>
      </c>
      <c r="T1361" t="s">
        <v>6318</v>
      </c>
      <c r="U1361" t="s">
        <v>6319</v>
      </c>
      <c r="V1361" t="s">
        <v>6320</v>
      </c>
      <c r="W1361" t="s">
        <v>2553</v>
      </c>
      <c r="X1361" t="s">
        <v>6321</v>
      </c>
      <c r="Y1361" t="s">
        <v>2555</v>
      </c>
      <c r="Z1361" t="s">
        <v>6322</v>
      </c>
      <c r="AA1361" t="s">
        <v>2507</v>
      </c>
      <c r="AB1361" t="s">
        <v>6317</v>
      </c>
      <c r="AC1361" t="s">
        <v>715</v>
      </c>
      <c r="AD1361">
        <v>0.25</v>
      </c>
      <c r="AE1361">
        <v>0.25</v>
      </c>
      <c r="AF1361" t="s">
        <v>2509</v>
      </c>
      <c r="AG1361">
        <v>0.12</v>
      </c>
      <c r="AH1361" t="s">
        <v>2510</v>
      </c>
      <c r="AI1361">
        <v>100</v>
      </c>
      <c r="AJ1361">
        <v>100</v>
      </c>
      <c r="AK1361">
        <v>12</v>
      </c>
      <c r="AL1361" t="s">
        <v>2511</v>
      </c>
      <c r="AM1361" t="s">
        <v>2528</v>
      </c>
      <c r="AN1361" t="s">
        <v>2513</v>
      </c>
      <c r="AO1361" t="s">
        <v>2513</v>
      </c>
      <c r="AP1361" t="s">
        <v>2514</v>
      </c>
      <c r="AQ1361" t="s">
        <v>2513</v>
      </c>
      <c r="AR1361" t="s">
        <v>2513</v>
      </c>
      <c r="AS1361" t="s">
        <v>2557</v>
      </c>
      <c r="AT1361" t="s">
        <v>2513</v>
      </c>
      <c r="AU1361">
        <v>44515</v>
      </c>
      <c r="AV1361" t="s">
        <v>2513</v>
      </c>
      <c r="AW1361" t="s">
        <v>2513</v>
      </c>
      <c r="AX1361" t="s">
        <v>2516</v>
      </c>
      <c r="AY1361" t="s">
        <v>2558</v>
      </c>
      <c r="AZ1361" t="s">
        <v>2513</v>
      </c>
      <c r="BA1361" t="s">
        <v>2513</v>
      </c>
      <c r="BB1361" t="s">
        <v>2513</v>
      </c>
    </row>
    <row r="1362" spans="1:54" x14ac:dyDescent="0.45">
      <c r="A1362">
        <v>10002145</v>
      </c>
      <c r="B1362" t="s">
        <v>7347</v>
      </c>
      <c r="C1362" t="s">
        <v>25268</v>
      </c>
      <c r="D1362" t="s">
        <v>2489</v>
      </c>
      <c r="E1362" t="s">
        <v>7348</v>
      </c>
      <c r="F1362" t="s">
        <v>7349</v>
      </c>
      <c r="G1362" t="s">
        <v>3240</v>
      </c>
      <c r="H1362" t="s">
        <v>7348</v>
      </c>
      <c r="I1362" t="s">
        <v>2493</v>
      </c>
      <c r="J1362" t="s">
        <v>2494</v>
      </c>
      <c r="K1362" t="s">
        <v>2544</v>
      </c>
      <c r="L1362" t="s">
        <v>2496</v>
      </c>
      <c r="M1362" t="s">
        <v>6317</v>
      </c>
      <c r="N1362" t="s">
        <v>2496</v>
      </c>
      <c r="O1362" t="s">
        <v>2498</v>
      </c>
      <c r="P1362" t="s">
        <v>2546</v>
      </c>
      <c r="Q1362" t="s">
        <v>2547</v>
      </c>
      <c r="R1362" t="s">
        <v>2918</v>
      </c>
      <c r="S1362" t="s">
        <v>2919</v>
      </c>
      <c r="T1362" t="s">
        <v>6318</v>
      </c>
      <c r="U1362" t="s">
        <v>6319</v>
      </c>
      <c r="V1362" t="s">
        <v>6320</v>
      </c>
      <c r="W1362" t="s">
        <v>2553</v>
      </c>
      <c r="X1362" t="s">
        <v>6321</v>
      </c>
      <c r="Y1362" t="s">
        <v>2555</v>
      </c>
      <c r="Z1362" t="s">
        <v>6322</v>
      </c>
      <c r="AA1362" t="s">
        <v>2507</v>
      </c>
      <c r="AB1362" t="s">
        <v>6317</v>
      </c>
      <c r="AC1362" t="s">
        <v>715</v>
      </c>
      <c r="AD1362">
        <v>0.25</v>
      </c>
      <c r="AE1362">
        <v>0.25</v>
      </c>
      <c r="AF1362" t="s">
        <v>2509</v>
      </c>
      <c r="AG1362">
        <v>0.12</v>
      </c>
      <c r="AH1362" t="s">
        <v>2510</v>
      </c>
      <c r="AI1362">
        <v>100</v>
      </c>
      <c r="AJ1362">
        <v>100</v>
      </c>
      <c r="AK1362">
        <v>12</v>
      </c>
      <c r="AL1362" t="s">
        <v>2511</v>
      </c>
      <c r="AM1362" t="s">
        <v>2528</v>
      </c>
      <c r="AN1362" t="s">
        <v>2513</v>
      </c>
      <c r="AO1362" t="s">
        <v>2513</v>
      </c>
      <c r="AP1362" t="s">
        <v>2514</v>
      </c>
      <c r="AQ1362" t="s">
        <v>2513</v>
      </c>
      <c r="AR1362" t="s">
        <v>2513</v>
      </c>
      <c r="AS1362" t="s">
        <v>2557</v>
      </c>
      <c r="AT1362" t="s">
        <v>2513</v>
      </c>
      <c r="AU1362">
        <v>44515</v>
      </c>
      <c r="AV1362" t="s">
        <v>2513</v>
      </c>
      <c r="AW1362" t="s">
        <v>2513</v>
      </c>
      <c r="AX1362" t="s">
        <v>2516</v>
      </c>
      <c r="AY1362" t="s">
        <v>2558</v>
      </c>
      <c r="AZ1362" t="s">
        <v>2513</v>
      </c>
      <c r="BA1362" t="s">
        <v>2513</v>
      </c>
      <c r="BB1362" t="s">
        <v>2513</v>
      </c>
    </row>
    <row r="1363" spans="1:54" x14ac:dyDescent="0.45">
      <c r="A1363">
        <v>10002146</v>
      </c>
      <c r="B1363" t="s">
        <v>7350</v>
      </c>
      <c r="C1363" t="s">
        <v>25269</v>
      </c>
      <c r="D1363" t="s">
        <v>2489</v>
      </c>
      <c r="E1363" t="s">
        <v>7351</v>
      </c>
      <c r="F1363" t="s">
        <v>7352</v>
      </c>
      <c r="G1363" t="s">
        <v>3240</v>
      </c>
      <c r="H1363" t="s">
        <v>7351</v>
      </c>
      <c r="I1363" t="s">
        <v>2493</v>
      </c>
      <c r="J1363" t="s">
        <v>2494</v>
      </c>
      <c r="K1363" t="s">
        <v>2544</v>
      </c>
      <c r="L1363" t="s">
        <v>2496</v>
      </c>
      <c r="M1363" t="s">
        <v>6317</v>
      </c>
      <c r="N1363" t="s">
        <v>2496</v>
      </c>
      <c r="O1363" t="s">
        <v>2498</v>
      </c>
      <c r="P1363" t="s">
        <v>2546</v>
      </c>
      <c r="Q1363" t="s">
        <v>2547</v>
      </c>
      <c r="R1363" t="s">
        <v>2918</v>
      </c>
      <c r="S1363" t="s">
        <v>2919</v>
      </c>
      <c r="T1363" t="s">
        <v>6318</v>
      </c>
      <c r="U1363" t="s">
        <v>6319</v>
      </c>
      <c r="V1363" t="s">
        <v>6320</v>
      </c>
      <c r="W1363" t="s">
        <v>2553</v>
      </c>
      <c r="X1363" t="s">
        <v>6321</v>
      </c>
      <c r="Y1363" t="s">
        <v>2555</v>
      </c>
      <c r="Z1363" t="s">
        <v>6322</v>
      </c>
      <c r="AA1363" t="s">
        <v>2507</v>
      </c>
      <c r="AB1363" t="s">
        <v>6317</v>
      </c>
      <c r="AC1363" t="s">
        <v>715</v>
      </c>
      <c r="AD1363">
        <v>0.25</v>
      </c>
      <c r="AE1363">
        <v>0.25</v>
      </c>
      <c r="AF1363" t="s">
        <v>2509</v>
      </c>
      <c r="AG1363">
        <v>0.12</v>
      </c>
      <c r="AH1363" t="s">
        <v>2510</v>
      </c>
      <c r="AI1363">
        <v>100</v>
      </c>
      <c r="AJ1363">
        <v>100</v>
      </c>
      <c r="AK1363">
        <v>12</v>
      </c>
      <c r="AL1363" t="s">
        <v>2511</v>
      </c>
      <c r="AM1363" t="s">
        <v>2528</v>
      </c>
      <c r="AN1363" t="s">
        <v>2513</v>
      </c>
      <c r="AO1363" t="s">
        <v>2513</v>
      </c>
      <c r="AP1363" t="s">
        <v>2514</v>
      </c>
      <c r="AQ1363" t="s">
        <v>2513</v>
      </c>
      <c r="AR1363" t="s">
        <v>2513</v>
      </c>
      <c r="AS1363" t="s">
        <v>2557</v>
      </c>
      <c r="AT1363" t="s">
        <v>2513</v>
      </c>
      <c r="AU1363">
        <v>44515</v>
      </c>
      <c r="AV1363" t="s">
        <v>2513</v>
      </c>
      <c r="AW1363" t="s">
        <v>2513</v>
      </c>
      <c r="AX1363" t="s">
        <v>2516</v>
      </c>
      <c r="AY1363" t="s">
        <v>2558</v>
      </c>
      <c r="AZ1363" t="s">
        <v>2513</v>
      </c>
      <c r="BA1363" t="s">
        <v>2513</v>
      </c>
      <c r="BB1363" t="s">
        <v>2513</v>
      </c>
    </row>
    <row r="1364" spans="1:54" x14ac:dyDescent="0.45">
      <c r="A1364">
        <v>10002147</v>
      </c>
      <c r="B1364" t="s">
        <v>7353</v>
      </c>
      <c r="C1364" t="s">
        <v>25270</v>
      </c>
      <c r="D1364" t="s">
        <v>2489</v>
      </c>
      <c r="E1364" t="s">
        <v>7354</v>
      </c>
      <c r="F1364" t="s">
        <v>7355</v>
      </c>
      <c r="G1364" t="s">
        <v>3909</v>
      </c>
      <c r="H1364" t="s">
        <v>7354</v>
      </c>
      <c r="I1364" t="s">
        <v>2493</v>
      </c>
      <c r="J1364" t="s">
        <v>2494</v>
      </c>
      <c r="K1364" t="s">
        <v>2544</v>
      </c>
      <c r="L1364" t="s">
        <v>2496</v>
      </c>
      <c r="M1364" t="s">
        <v>2917</v>
      </c>
      <c r="N1364" t="s">
        <v>2496</v>
      </c>
      <c r="O1364" t="s">
        <v>2498</v>
      </c>
      <c r="P1364" t="s">
        <v>2546</v>
      </c>
      <c r="Q1364" t="s">
        <v>2547</v>
      </c>
      <c r="R1364" t="s">
        <v>2918</v>
      </c>
      <c r="S1364" t="s">
        <v>2919</v>
      </c>
      <c r="T1364" t="s">
        <v>2920</v>
      </c>
      <c r="U1364" t="s">
        <v>2921</v>
      </c>
      <c r="V1364" t="s">
        <v>2922</v>
      </c>
      <c r="W1364" t="s">
        <v>2553</v>
      </c>
      <c r="X1364" t="s">
        <v>2923</v>
      </c>
      <c r="Y1364" t="s">
        <v>2555</v>
      </c>
      <c r="Z1364" t="s">
        <v>2924</v>
      </c>
      <c r="AA1364" t="s">
        <v>2507</v>
      </c>
      <c r="AB1364" t="s">
        <v>2917</v>
      </c>
      <c r="AC1364" t="s">
        <v>715</v>
      </c>
      <c r="AD1364">
        <v>0.33</v>
      </c>
      <c r="AE1364">
        <v>0.33</v>
      </c>
      <c r="AF1364" t="s">
        <v>2509</v>
      </c>
      <c r="AG1364">
        <v>0.16</v>
      </c>
      <c r="AH1364" t="s">
        <v>2510</v>
      </c>
      <c r="AI1364">
        <v>100</v>
      </c>
      <c r="AJ1364">
        <v>100</v>
      </c>
      <c r="AK1364">
        <v>16</v>
      </c>
      <c r="AL1364" t="s">
        <v>2511</v>
      </c>
      <c r="AM1364" t="s">
        <v>2528</v>
      </c>
      <c r="AN1364" t="s">
        <v>2513</v>
      </c>
      <c r="AO1364" t="s">
        <v>2513</v>
      </c>
      <c r="AP1364" t="s">
        <v>2514</v>
      </c>
      <c r="AQ1364" t="s">
        <v>2513</v>
      </c>
      <c r="AR1364" t="s">
        <v>2513</v>
      </c>
      <c r="AS1364" t="s">
        <v>2557</v>
      </c>
      <c r="AT1364" t="s">
        <v>2513</v>
      </c>
      <c r="AU1364">
        <v>44515</v>
      </c>
      <c r="AV1364" t="s">
        <v>2513</v>
      </c>
      <c r="AW1364" t="s">
        <v>2513</v>
      </c>
      <c r="AX1364" t="s">
        <v>2516</v>
      </c>
      <c r="AY1364" t="s">
        <v>2558</v>
      </c>
      <c r="AZ1364" t="s">
        <v>2513</v>
      </c>
      <c r="BA1364" t="s">
        <v>2513</v>
      </c>
      <c r="BB1364" t="s">
        <v>2513</v>
      </c>
    </row>
    <row r="1365" spans="1:54" x14ac:dyDescent="0.45">
      <c r="A1365">
        <v>10002148</v>
      </c>
      <c r="B1365" t="s">
        <v>7356</v>
      </c>
      <c r="C1365" t="s">
        <v>25271</v>
      </c>
      <c r="D1365" t="s">
        <v>2489</v>
      </c>
      <c r="E1365" t="s">
        <v>7357</v>
      </c>
      <c r="F1365" t="s">
        <v>7358</v>
      </c>
      <c r="G1365" t="s">
        <v>3340</v>
      </c>
      <c r="H1365" t="s">
        <v>7357</v>
      </c>
      <c r="I1365" t="s">
        <v>2493</v>
      </c>
      <c r="J1365" t="s">
        <v>2494</v>
      </c>
      <c r="K1365" t="s">
        <v>2544</v>
      </c>
      <c r="L1365" t="s">
        <v>2496</v>
      </c>
      <c r="M1365" t="s">
        <v>2917</v>
      </c>
      <c r="N1365" t="s">
        <v>2496</v>
      </c>
      <c r="O1365" t="s">
        <v>2498</v>
      </c>
      <c r="P1365" t="s">
        <v>2546</v>
      </c>
      <c r="Q1365" t="s">
        <v>2547</v>
      </c>
      <c r="R1365" t="s">
        <v>2918</v>
      </c>
      <c r="S1365" t="s">
        <v>2919</v>
      </c>
      <c r="T1365" t="s">
        <v>2920</v>
      </c>
      <c r="U1365" t="s">
        <v>2921</v>
      </c>
      <c r="V1365" t="s">
        <v>2922</v>
      </c>
      <c r="W1365" t="s">
        <v>2553</v>
      </c>
      <c r="X1365" t="s">
        <v>2923</v>
      </c>
      <c r="Y1365" t="s">
        <v>2555</v>
      </c>
      <c r="Z1365" t="s">
        <v>2924</v>
      </c>
      <c r="AA1365" t="s">
        <v>2507</v>
      </c>
      <c r="AB1365" t="s">
        <v>2917</v>
      </c>
      <c r="AC1365" t="s">
        <v>715</v>
      </c>
      <c r="AD1365">
        <v>0.33</v>
      </c>
      <c r="AE1365">
        <v>0.33</v>
      </c>
      <c r="AF1365" t="s">
        <v>2509</v>
      </c>
      <c r="AG1365">
        <v>0.16</v>
      </c>
      <c r="AH1365" t="s">
        <v>2510</v>
      </c>
      <c r="AI1365">
        <v>100</v>
      </c>
      <c r="AJ1365">
        <v>100</v>
      </c>
      <c r="AK1365">
        <v>16</v>
      </c>
      <c r="AL1365" t="s">
        <v>2511</v>
      </c>
      <c r="AM1365" t="s">
        <v>2528</v>
      </c>
      <c r="AN1365" t="s">
        <v>2513</v>
      </c>
      <c r="AO1365" t="s">
        <v>2513</v>
      </c>
      <c r="AP1365" t="s">
        <v>2514</v>
      </c>
      <c r="AQ1365" t="s">
        <v>2513</v>
      </c>
      <c r="AR1365" t="s">
        <v>2513</v>
      </c>
      <c r="AS1365" t="s">
        <v>2557</v>
      </c>
      <c r="AT1365" t="s">
        <v>2513</v>
      </c>
      <c r="AU1365">
        <v>44515</v>
      </c>
      <c r="AV1365" t="s">
        <v>2513</v>
      </c>
      <c r="AW1365" t="s">
        <v>2513</v>
      </c>
      <c r="AX1365" t="s">
        <v>2516</v>
      </c>
      <c r="AY1365" t="s">
        <v>2558</v>
      </c>
      <c r="AZ1365" t="s">
        <v>2513</v>
      </c>
      <c r="BA1365" t="s">
        <v>2513</v>
      </c>
      <c r="BB1365" t="s">
        <v>2513</v>
      </c>
    </row>
    <row r="1366" spans="1:54" x14ac:dyDescent="0.45">
      <c r="A1366">
        <v>10002150</v>
      </c>
      <c r="B1366" t="s">
        <v>7359</v>
      </c>
      <c r="C1366" t="s">
        <v>25272</v>
      </c>
      <c r="D1366" t="s">
        <v>2489</v>
      </c>
      <c r="E1366" t="s">
        <v>7360</v>
      </c>
      <c r="F1366" t="s">
        <v>7361</v>
      </c>
      <c r="G1366" t="s">
        <v>3255</v>
      </c>
      <c r="H1366" t="s">
        <v>7360</v>
      </c>
      <c r="I1366" t="s">
        <v>2493</v>
      </c>
      <c r="J1366" t="s">
        <v>2494</v>
      </c>
      <c r="K1366" t="s">
        <v>2544</v>
      </c>
      <c r="L1366" t="s">
        <v>2496</v>
      </c>
      <c r="M1366" t="s">
        <v>2917</v>
      </c>
      <c r="N1366" t="s">
        <v>2496</v>
      </c>
      <c r="O1366" t="s">
        <v>2498</v>
      </c>
      <c r="P1366" t="s">
        <v>2546</v>
      </c>
      <c r="Q1366" t="s">
        <v>2547</v>
      </c>
      <c r="R1366" t="s">
        <v>2918</v>
      </c>
      <c r="S1366" t="s">
        <v>2919</v>
      </c>
      <c r="T1366" t="s">
        <v>2920</v>
      </c>
      <c r="U1366" t="s">
        <v>2921</v>
      </c>
      <c r="V1366" t="s">
        <v>2922</v>
      </c>
      <c r="W1366" t="s">
        <v>2553</v>
      </c>
      <c r="X1366" t="s">
        <v>2923</v>
      </c>
      <c r="Y1366" t="s">
        <v>2555</v>
      </c>
      <c r="Z1366" t="s">
        <v>2924</v>
      </c>
      <c r="AA1366" t="s">
        <v>2507</v>
      </c>
      <c r="AB1366" t="s">
        <v>2917</v>
      </c>
      <c r="AC1366" t="s">
        <v>715</v>
      </c>
      <c r="AD1366">
        <v>0.33</v>
      </c>
      <c r="AE1366">
        <v>0.33</v>
      </c>
      <c r="AF1366" t="s">
        <v>2509</v>
      </c>
      <c r="AG1366">
        <v>0.16</v>
      </c>
      <c r="AH1366" t="s">
        <v>2510</v>
      </c>
      <c r="AI1366">
        <v>100</v>
      </c>
      <c r="AJ1366">
        <v>100</v>
      </c>
      <c r="AK1366">
        <v>16</v>
      </c>
      <c r="AL1366" t="s">
        <v>2511</v>
      </c>
      <c r="AM1366" t="s">
        <v>2528</v>
      </c>
      <c r="AN1366" t="s">
        <v>2513</v>
      </c>
      <c r="AO1366" t="s">
        <v>2513</v>
      </c>
      <c r="AP1366" t="s">
        <v>2514</v>
      </c>
      <c r="AQ1366" t="s">
        <v>2513</v>
      </c>
      <c r="AR1366" t="s">
        <v>2513</v>
      </c>
      <c r="AS1366" t="s">
        <v>2557</v>
      </c>
      <c r="AT1366" t="s">
        <v>2513</v>
      </c>
      <c r="AU1366">
        <v>44515</v>
      </c>
      <c r="AV1366" t="s">
        <v>2513</v>
      </c>
      <c r="AW1366" t="s">
        <v>2513</v>
      </c>
      <c r="AX1366" t="s">
        <v>2516</v>
      </c>
      <c r="AY1366" t="s">
        <v>2558</v>
      </c>
      <c r="AZ1366" t="s">
        <v>2513</v>
      </c>
      <c r="BA1366" t="s">
        <v>2513</v>
      </c>
      <c r="BB1366" t="s">
        <v>2513</v>
      </c>
    </row>
    <row r="1367" spans="1:54" x14ac:dyDescent="0.45">
      <c r="A1367">
        <v>10002151</v>
      </c>
      <c r="B1367" t="s">
        <v>7362</v>
      </c>
      <c r="C1367" t="s">
        <v>25273</v>
      </c>
      <c r="D1367" t="s">
        <v>2489</v>
      </c>
      <c r="E1367" t="s">
        <v>7363</v>
      </c>
      <c r="F1367" t="s">
        <v>7364</v>
      </c>
      <c r="G1367" t="s">
        <v>3255</v>
      </c>
      <c r="H1367" t="s">
        <v>7363</v>
      </c>
      <c r="I1367" t="s">
        <v>2493</v>
      </c>
      <c r="J1367" t="s">
        <v>2494</v>
      </c>
      <c r="K1367" t="s">
        <v>2544</v>
      </c>
      <c r="L1367" t="s">
        <v>2496</v>
      </c>
      <c r="M1367" t="s">
        <v>2917</v>
      </c>
      <c r="N1367" t="s">
        <v>2496</v>
      </c>
      <c r="O1367" t="s">
        <v>2498</v>
      </c>
      <c r="P1367" t="s">
        <v>2546</v>
      </c>
      <c r="Q1367" t="s">
        <v>2547</v>
      </c>
      <c r="R1367" t="s">
        <v>2918</v>
      </c>
      <c r="S1367" t="s">
        <v>2919</v>
      </c>
      <c r="T1367" t="s">
        <v>2920</v>
      </c>
      <c r="U1367" t="s">
        <v>2921</v>
      </c>
      <c r="V1367" t="s">
        <v>2922</v>
      </c>
      <c r="W1367" t="s">
        <v>2553</v>
      </c>
      <c r="X1367" t="s">
        <v>2923</v>
      </c>
      <c r="Y1367" t="s">
        <v>2555</v>
      </c>
      <c r="Z1367" t="s">
        <v>2924</v>
      </c>
      <c r="AA1367" t="s">
        <v>2507</v>
      </c>
      <c r="AB1367" t="s">
        <v>2917</v>
      </c>
      <c r="AC1367" t="s">
        <v>715</v>
      </c>
      <c r="AD1367">
        <v>0.33</v>
      </c>
      <c r="AE1367">
        <v>0.33</v>
      </c>
      <c r="AF1367" t="s">
        <v>2509</v>
      </c>
      <c r="AG1367">
        <v>0.16</v>
      </c>
      <c r="AH1367" t="s">
        <v>2510</v>
      </c>
      <c r="AI1367">
        <v>100</v>
      </c>
      <c r="AJ1367">
        <v>100</v>
      </c>
      <c r="AK1367">
        <v>16</v>
      </c>
      <c r="AL1367" t="s">
        <v>2511</v>
      </c>
      <c r="AM1367" t="s">
        <v>2528</v>
      </c>
      <c r="AN1367" t="s">
        <v>2513</v>
      </c>
      <c r="AO1367" t="s">
        <v>2513</v>
      </c>
      <c r="AP1367" t="s">
        <v>2514</v>
      </c>
      <c r="AQ1367" t="s">
        <v>2513</v>
      </c>
      <c r="AR1367" t="s">
        <v>2513</v>
      </c>
      <c r="AS1367" t="s">
        <v>2557</v>
      </c>
      <c r="AT1367" t="s">
        <v>2513</v>
      </c>
      <c r="AU1367">
        <v>44515</v>
      </c>
      <c r="AV1367" t="s">
        <v>2513</v>
      </c>
      <c r="AW1367" t="s">
        <v>2513</v>
      </c>
      <c r="AX1367" t="s">
        <v>2516</v>
      </c>
      <c r="AY1367" t="s">
        <v>2558</v>
      </c>
      <c r="AZ1367" t="s">
        <v>2513</v>
      </c>
      <c r="BA1367" t="s">
        <v>2513</v>
      </c>
      <c r="BB1367" t="s">
        <v>2513</v>
      </c>
    </row>
    <row r="1368" spans="1:54" x14ac:dyDescent="0.45">
      <c r="A1368">
        <v>10002152</v>
      </c>
      <c r="B1368" t="s">
        <v>7365</v>
      </c>
      <c r="C1368" t="s">
        <v>25274</v>
      </c>
      <c r="D1368" t="s">
        <v>2489</v>
      </c>
      <c r="E1368" t="s">
        <v>7366</v>
      </c>
      <c r="F1368" t="s">
        <v>7367</v>
      </c>
      <c r="G1368" t="s">
        <v>3240</v>
      </c>
      <c r="H1368" t="s">
        <v>7366</v>
      </c>
      <c r="I1368" t="s">
        <v>2493</v>
      </c>
      <c r="J1368" t="s">
        <v>2494</v>
      </c>
      <c r="K1368" t="s">
        <v>2544</v>
      </c>
      <c r="L1368" t="s">
        <v>2496</v>
      </c>
      <c r="M1368" t="s">
        <v>2917</v>
      </c>
      <c r="N1368" t="s">
        <v>2496</v>
      </c>
      <c r="O1368" t="s">
        <v>2498</v>
      </c>
      <c r="P1368" t="s">
        <v>2546</v>
      </c>
      <c r="Q1368" t="s">
        <v>2547</v>
      </c>
      <c r="R1368" t="s">
        <v>2918</v>
      </c>
      <c r="S1368" t="s">
        <v>2919</v>
      </c>
      <c r="T1368" t="s">
        <v>2920</v>
      </c>
      <c r="U1368" t="s">
        <v>2921</v>
      </c>
      <c r="V1368" t="s">
        <v>2922</v>
      </c>
      <c r="W1368" t="s">
        <v>2553</v>
      </c>
      <c r="X1368" t="s">
        <v>2923</v>
      </c>
      <c r="Y1368" t="s">
        <v>2555</v>
      </c>
      <c r="Z1368" t="s">
        <v>2924</v>
      </c>
      <c r="AA1368" t="s">
        <v>2507</v>
      </c>
      <c r="AB1368" t="s">
        <v>2917</v>
      </c>
      <c r="AC1368" t="s">
        <v>715</v>
      </c>
      <c r="AD1368">
        <v>0.33</v>
      </c>
      <c r="AE1368">
        <v>0.33</v>
      </c>
      <c r="AF1368" t="s">
        <v>2509</v>
      </c>
      <c r="AG1368">
        <v>0.16</v>
      </c>
      <c r="AH1368" t="s">
        <v>2510</v>
      </c>
      <c r="AI1368">
        <v>100</v>
      </c>
      <c r="AJ1368">
        <v>100</v>
      </c>
      <c r="AK1368">
        <v>16</v>
      </c>
      <c r="AL1368" t="s">
        <v>2511</v>
      </c>
      <c r="AM1368" t="s">
        <v>2528</v>
      </c>
      <c r="AN1368" t="s">
        <v>2513</v>
      </c>
      <c r="AO1368" t="s">
        <v>2513</v>
      </c>
      <c r="AP1368" t="s">
        <v>2514</v>
      </c>
      <c r="AQ1368" t="s">
        <v>2513</v>
      </c>
      <c r="AR1368" t="s">
        <v>2513</v>
      </c>
      <c r="AS1368" t="s">
        <v>2557</v>
      </c>
      <c r="AT1368" t="s">
        <v>2513</v>
      </c>
      <c r="AU1368">
        <v>44515</v>
      </c>
      <c r="AV1368" t="s">
        <v>2513</v>
      </c>
      <c r="AW1368" t="s">
        <v>2513</v>
      </c>
      <c r="AX1368" t="s">
        <v>2516</v>
      </c>
      <c r="AY1368" t="s">
        <v>2558</v>
      </c>
      <c r="AZ1368" t="s">
        <v>2513</v>
      </c>
      <c r="BA1368" t="s">
        <v>2513</v>
      </c>
      <c r="BB1368" t="s">
        <v>2513</v>
      </c>
    </row>
    <row r="1369" spans="1:54" x14ac:dyDescent="0.45">
      <c r="A1369">
        <v>10002153</v>
      </c>
      <c r="B1369" t="s">
        <v>7368</v>
      </c>
      <c r="C1369" t="s">
        <v>25275</v>
      </c>
      <c r="D1369" t="s">
        <v>2489</v>
      </c>
      <c r="E1369" t="s">
        <v>7369</v>
      </c>
      <c r="F1369" t="s">
        <v>7370</v>
      </c>
      <c r="G1369" t="s">
        <v>3680</v>
      </c>
      <c r="H1369" t="s">
        <v>7369</v>
      </c>
      <c r="I1369" t="s">
        <v>2493</v>
      </c>
      <c r="J1369" t="s">
        <v>2494</v>
      </c>
      <c r="K1369" t="s">
        <v>2544</v>
      </c>
      <c r="L1369" t="s">
        <v>2496</v>
      </c>
      <c r="M1369" t="s">
        <v>3570</v>
      </c>
      <c r="N1369" t="s">
        <v>2496</v>
      </c>
      <c r="O1369" t="s">
        <v>2498</v>
      </c>
      <c r="P1369" t="s">
        <v>2546</v>
      </c>
      <c r="Q1369" t="s">
        <v>2547</v>
      </c>
      <c r="R1369" t="s">
        <v>2918</v>
      </c>
      <c r="S1369" t="s">
        <v>2919</v>
      </c>
      <c r="T1369" t="s">
        <v>2920</v>
      </c>
      <c r="U1369" t="s">
        <v>2921</v>
      </c>
      <c r="V1369" t="s">
        <v>2922</v>
      </c>
      <c r="W1369" t="s">
        <v>2553</v>
      </c>
      <c r="X1369" t="s">
        <v>3571</v>
      </c>
      <c r="Y1369" t="s">
        <v>3202</v>
      </c>
      <c r="Z1369" t="s">
        <v>3572</v>
      </c>
      <c r="AA1369" t="s">
        <v>2507</v>
      </c>
      <c r="AB1369" t="s">
        <v>3570</v>
      </c>
      <c r="AC1369" t="s">
        <v>715</v>
      </c>
      <c r="AD1369">
        <v>0.33</v>
      </c>
      <c r="AE1369">
        <v>0.33</v>
      </c>
      <c r="AF1369" t="s">
        <v>2509</v>
      </c>
      <c r="AG1369">
        <v>0.16</v>
      </c>
      <c r="AH1369" t="s">
        <v>2510</v>
      </c>
      <c r="AI1369">
        <v>100</v>
      </c>
      <c r="AJ1369">
        <v>100</v>
      </c>
      <c r="AK1369">
        <v>16</v>
      </c>
      <c r="AL1369" t="s">
        <v>2511</v>
      </c>
      <c r="AM1369" t="s">
        <v>2528</v>
      </c>
      <c r="AN1369" t="s">
        <v>2513</v>
      </c>
      <c r="AO1369" t="s">
        <v>2513</v>
      </c>
      <c r="AP1369" t="s">
        <v>2514</v>
      </c>
      <c r="AQ1369" t="s">
        <v>2513</v>
      </c>
      <c r="AR1369" t="s">
        <v>2513</v>
      </c>
      <c r="AS1369" t="s">
        <v>2557</v>
      </c>
      <c r="AT1369" t="s">
        <v>2513</v>
      </c>
      <c r="AU1369">
        <v>44515</v>
      </c>
      <c r="AV1369" t="s">
        <v>2513</v>
      </c>
      <c r="AW1369" t="s">
        <v>2513</v>
      </c>
      <c r="AX1369" t="s">
        <v>2516</v>
      </c>
      <c r="AY1369" t="s">
        <v>2558</v>
      </c>
      <c r="AZ1369" t="s">
        <v>2513</v>
      </c>
      <c r="BA1369" t="s">
        <v>2513</v>
      </c>
      <c r="BB1369" t="s">
        <v>2513</v>
      </c>
    </row>
    <row r="1370" spans="1:54" x14ac:dyDescent="0.45">
      <c r="A1370">
        <v>10002154</v>
      </c>
      <c r="B1370" t="s">
        <v>7371</v>
      </c>
      <c r="C1370" t="s">
        <v>25276</v>
      </c>
      <c r="D1370" t="s">
        <v>2489</v>
      </c>
      <c r="E1370" t="s">
        <v>7372</v>
      </c>
      <c r="F1370" t="s">
        <v>7373</v>
      </c>
      <c r="G1370" t="s">
        <v>3347</v>
      </c>
      <c r="H1370" t="s">
        <v>7372</v>
      </c>
      <c r="I1370" t="s">
        <v>2493</v>
      </c>
      <c r="J1370" t="s">
        <v>2494</v>
      </c>
      <c r="K1370" t="s">
        <v>2544</v>
      </c>
      <c r="L1370" t="s">
        <v>2496</v>
      </c>
      <c r="M1370" t="s">
        <v>6739</v>
      </c>
      <c r="N1370" t="s">
        <v>2496</v>
      </c>
      <c r="O1370" t="s">
        <v>2498</v>
      </c>
      <c r="P1370" t="s">
        <v>2546</v>
      </c>
      <c r="Q1370" t="s">
        <v>2547</v>
      </c>
      <c r="R1370" t="s">
        <v>2959</v>
      </c>
      <c r="S1370" t="s">
        <v>2960</v>
      </c>
      <c r="T1370" t="s">
        <v>6740</v>
      </c>
      <c r="U1370" t="s">
        <v>6333</v>
      </c>
      <c r="V1370" t="s">
        <v>6741</v>
      </c>
      <c r="W1370" t="s">
        <v>2553</v>
      </c>
      <c r="X1370" t="s">
        <v>6742</v>
      </c>
      <c r="Y1370" t="s">
        <v>2555</v>
      </c>
      <c r="Z1370" t="s">
        <v>6743</v>
      </c>
      <c r="AA1370" t="s">
        <v>2507</v>
      </c>
      <c r="AB1370" t="s">
        <v>6739</v>
      </c>
      <c r="AC1370" t="s">
        <v>715</v>
      </c>
      <c r="AD1370">
        <v>0.68</v>
      </c>
      <c r="AE1370">
        <v>0.68</v>
      </c>
      <c r="AF1370" t="s">
        <v>2509</v>
      </c>
      <c r="AG1370">
        <v>0.32</v>
      </c>
      <c r="AH1370" t="s">
        <v>2510</v>
      </c>
      <c r="AI1370">
        <v>200</v>
      </c>
      <c r="AJ1370">
        <v>100</v>
      </c>
      <c r="AK1370">
        <v>16</v>
      </c>
      <c r="AL1370" t="s">
        <v>2511</v>
      </c>
      <c r="AM1370" t="s">
        <v>2528</v>
      </c>
      <c r="AN1370" t="s">
        <v>2513</v>
      </c>
      <c r="AO1370" t="s">
        <v>2513</v>
      </c>
      <c r="AP1370" t="s">
        <v>2514</v>
      </c>
      <c r="AQ1370" t="s">
        <v>2513</v>
      </c>
      <c r="AR1370" t="s">
        <v>2513</v>
      </c>
      <c r="AS1370" t="s">
        <v>2557</v>
      </c>
      <c r="AT1370" t="s">
        <v>2513</v>
      </c>
      <c r="AU1370">
        <v>44515</v>
      </c>
      <c r="AV1370" t="s">
        <v>2513</v>
      </c>
      <c r="AW1370" t="s">
        <v>2513</v>
      </c>
      <c r="AX1370" t="s">
        <v>2516</v>
      </c>
      <c r="AY1370" t="s">
        <v>2558</v>
      </c>
      <c r="AZ1370" t="s">
        <v>2513</v>
      </c>
      <c r="BA1370" t="s">
        <v>2513</v>
      </c>
      <c r="BB1370" t="s">
        <v>2513</v>
      </c>
    </row>
    <row r="1371" spans="1:54" x14ac:dyDescent="0.45">
      <c r="A1371">
        <v>10002155</v>
      </c>
      <c r="B1371" t="s">
        <v>7374</v>
      </c>
      <c r="C1371" t="s">
        <v>25277</v>
      </c>
      <c r="D1371" t="s">
        <v>2489</v>
      </c>
      <c r="E1371" t="s">
        <v>7375</v>
      </c>
      <c r="F1371" t="s">
        <v>7376</v>
      </c>
      <c r="G1371" t="s">
        <v>3240</v>
      </c>
      <c r="H1371" t="s">
        <v>7375</v>
      </c>
      <c r="I1371" t="s">
        <v>2493</v>
      </c>
      <c r="J1371" t="s">
        <v>2494</v>
      </c>
      <c r="K1371" t="s">
        <v>2544</v>
      </c>
      <c r="L1371" t="s">
        <v>2496</v>
      </c>
      <c r="M1371" t="s">
        <v>6739</v>
      </c>
      <c r="N1371" t="s">
        <v>2496</v>
      </c>
      <c r="O1371" t="s">
        <v>2498</v>
      </c>
      <c r="P1371" t="s">
        <v>2546</v>
      </c>
      <c r="Q1371" t="s">
        <v>2547</v>
      </c>
      <c r="R1371" t="s">
        <v>2959</v>
      </c>
      <c r="S1371" t="s">
        <v>2960</v>
      </c>
      <c r="T1371" t="s">
        <v>6740</v>
      </c>
      <c r="U1371" t="s">
        <v>6333</v>
      </c>
      <c r="V1371" t="s">
        <v>6741</v>
      </c>
      <c r="W1371" t="s">
        <v>2553</v>
      </c>
      <c r="X1371" t="s">
        <v>6742</v>
      </c>
      <c r="Y1371" t="s">
        <v>2555</v>
      </c>
      <c r="Z1371" t="s">
        <v>6743</v>
      </c>
      <c r="AA1371" t="s">
        <v>2507</v>
      </c>
      <c r="AB1371" t="s">
        <v>6739</v>
      </c>
      <c r="AC1371" t="s">
        <v>715</v>
      </c>
      <c r="AD1371">
        <v>0.68</v>
      </c>
      <c r="AE1371">
        <v>0.68</v>
      </c>
      <c r="AF1371" t="s">
        <v>2509</v>
      </c>
      <c r="AG1371">
        <v>0.32</v>
      </c>
      <c r="AH1371" t="s">
        <v>2510</v>
      </c>
      <c r="AI1371">
        <v>200</v>
      </c>
      <c r="AJ1371">
        <v>100</v>
      </c>
      <c r="AK1371">
        <v>16</v>
      </c>
      <c r="AL1371" t="s">
        <v>2511</v>
      </c>
      <c r="AM1371" t="s">
        <v>2528</v>
      </c>
      <c r="AN1371" t="s">
        <v>2513</v>
      </c>
      <c r="AO1371" t="s">
        <v>2513</v>
      </c>
      <c r="AP1371" t="s">
        <v>2514</v>
      </c>
      <c r="AQ1371" t="s">
        <v>2513</v>
      </c>
      <c r="AR1371" t="s">
        <v>2513</v>
      </c>
      <c r="AS1371" t="s">
        <v>2557</v>
      </c>
      <c r="AT1371" t="s">
        <v>2513</v>
      </c>
      <c r="AU1371">
        <v>44515</v>
      </c>
      <c r="AV1371" t="s">
        <v>2513</v>
      </c>
      <c r="AW1371" t="s">
        <v>2513</v>
      </c>
      <c r="AX1371" t="s">
        <v>2516</v>
      </c>
      <c r="AY1371" t="s">
        <v>2558</v>
      </c>
      <c r="AZ1371" t="s">
        <v>2513</v>
      </c>
      <c r="BA1371" t="s">
        <v>2513</v>
      </c>
      <c r="BB1371" t="s">
        <v>2513</v>
      </c>
    </row>
    <row r="1372" spans="1:54" x14ac:dyDescent="0.45">
      <c r="A1372">
        <v>10002157</v>
      </c>
      <c r="B1372" t="s">
        <v>7377</v>
      </c>
      <c r="C1372" t="s">
        <v>25278</v>
      </c>
      <c r="D1372" t="s">
        <v>2489</v>
      </c>
      <c r="E1372" t="s">
        <v>7378</v>
      </c>
      <c r="F1372" t="s">
        <v>7379</v>
      </c>
      <c r="G1372" t="s">
        <v>3787</v>
      </c>
      <c r="H1372" t="s">
        <v>7378</v>
      </c>
      <c r="I1372" t="s">
        <v>2493</v>
      </c>
      <c r="J1372" t="s">
        <v>2494</v>
      </c>
      <c r="K1372" t="s">
        <v>2544</v>
      </c>
      <c r="L1372" t="s">
        <v>2496</v>
      </c>
      <c r="M1372" t="s">
        <v>6356</v>
      </c>
      <c r="N1372" t="s">
        <v>2496</v>
      </c>
      <c r="O1372" t="s">
        <v>2498</v>
      </c>
      <c r="P1372" t="s">
        <v>2546</v>
      </c>
      <c r="Q1372" t="s">
        <v>2547</v>
      </c>
      <c r="R1372" t="s">
        <v>2918</v>
      </c>
      <c r="S1372" t="s">
        <v>2919</v>
      </c>
      <c r="T1372" t="s">
        <v>6357</v>
      </c>
      <c r="U1372" t="s">
        <v>6358</v>
      </c>
      <c r="V1372" t="s">
        <v>6359</v>
      </c>
      <c r="W1372" t="s">
        <v>2553</v>
      </c>
      <c r="X1372" t="s">
        <v>6360</v>
      </c>
      <c r="Y1372" t="s">
        <v>2555</v>
      </c>
      <c r="Z1372" t="s">
        <v>6361</v>
      </c>
      <c r="AA1372" t="s">
        <v>2507</v>
      </c>
      <c r="AB1372" t="s">
        <v>6356</v>
      </c>
      <c r="AC1372" t="s">
        <v>715</v>
      </c>
      <c r="AD1372">
        <v>0.76</v>
      </c>
      <c r="AE1372">
        <v>0.76</v>
      </c>
      <c r="AF1372" t="s">
        <v>2509</v>
      </c>
      <c r="AG1372">
        <v>0.36</v>
      </c>
      <c r="AH1372" t="s">
        <v>2510</v>
      </c>
      <c r="AI1372">
        <v>150</v>
      </c>
      <c r="AJ1372">
        <v>150</v>
      </c>
      <c r="AK1372">
        <v>16</v>
      </c>
      <c r="AL1372" t="s">
        <v>2511</v>
      </c>
      <c r="AM1372" t="s">
        <v>2528</v>
      </c>
      <c r="AN1372" t="s">
        <v>2513</v>
      </c>
      <c r="AO1372" t="s">
        <v>2513</v>
      </c>
      <c r="AP1372" t="s">
        <v>2514</v>
      </c>
      <c r="AQ1372" t="s">
        <v>2513</v>
      </c>
      <c r="AR1372" t="s">
        <v>2513</v>
      </c>
      <c r="AS1372" t="s">
        <v>2557</v>
      </c>
      <c r="AT1372" t="s">
        <v>2513</v>
      </c>
      <c r="AU1372">
        <v>44515</v>
      </c>
      <c r="AV1372" t="s">
        <v>2513</v>
      </c>
      <c r="AW1372" t="s">
        <v>2513</v>
      </c>
      <c r="AX1372" t="s">
        <v>2516</v>
      </c>
      <c r="AY1372" t="s">
        <v>2558</v>
      </c>
      <c r="AZ1372" t="s">
        <v>2513</v>
      </c>
      <c r="BA1372" t="s">
        <v>2513</v>
      </c>
      <c r="BB1372" t="s">
        <v>2513</v>
      </c>
    </row>
    <row r="1373" spans="1:54" x14ac:dyDescent="0.45">
      <c r="A1373">
        <v>10002158</v>
      </c>
      <c r="B1373" t="s">
        <v>7380</v>
      </c>
      <c r="C1373" t="s">
        <v>25279</v>
      </c>
      <c r="D1373" t="s">
        <v>2489</v>
      </c>
      <c r="E1373" t="s">
        <v>7381</v>
      </c>
      <c r="F1373" t="s">
        <v>7382</v>
      </c>
      <c r="G1373" t="s">
        <v>3634</v>
      </c>
      <c r="H1373" t="s">
        <v>7381</v>
      </c>
      <c r="I1373" t="s">
        <v>2493</v>
      </c>
      <c r="J1373" t="s">
        <v>2494</v>
      </c>
      <c r="K1373" t="s">
        <v>2544</v>
      </c>
      <c r="L1373" t="s">
        <v>2496</v>
      </c>
      <c r="M1373" t="s">
        <v>7383</v>
      </c>
      <c r="N1373" t="s">
        <v>2496</v>
      </c>
      <c r="O1373" t="s">
        <v>2498</v>
      </c>
      <c r="P1373" t="s">
        <v>2546</v>
      </c>
      <c r="Q1373" t="s">
        <v>2547</v>
      </c>
      <c r="R1373" t="s">
        <v>2918</v>
      </c>
      <c r="S1373" t="s">
        <v>2919</v>
      </c>
      <c r="T1373" t="s">
        <v>6357</v>
      </c>
      <c r="U1373" t="s">
        <v>6358</v>
      </c>
      <c r="V1373" t="s">
        <v>6359</v>
      </c>
      <c r="W1373" t="s">
        <v>2553</v>
      </c>
      <c r="X1373" t="s">
        <v>7384</v>
      </c>
      <c r="Y1373" t="s">
        <v>3219</v>
      </c>
      <c r="Z1373" t="s">
        <v>7385</v>
      </c>
      <c r="AA1373" t="s">
        <v>2507</v>
      </c>
      <c r="AB1373" t="s">
        <v>7383</v>
      </c>
      <c r="AC1373" t="s">
        <v>715</v>
      </c>
      <c r="AD1373">
        <v>0.76</v>
      </c>
      <c r="AE1373">
        <v>0.76</v>
      </c>
      <c r="AF1373" t="s">
        <v>2509</v>
      </c>
      <c r="AG1373">
        <v>0.36</v>
      </c>
      <c r="AH1373" t="s">
        <v>2510</v>
      </c>
      <c r="AI1373">
        <v>150</v>
      </c>
      <c r="AJ1373">
        <v>150</v>
      </c>
      <c r="AK1373">
        <v>16</v>
      </c>
      <c r="AL1373" t="s">
        <v>2511</v>
      </c>
      <c r="AM1373" t="s">
        <v>2528</v>
      </c>
      <c r="AN1373" t="s">
        <v>2513</v>
      </c>
      <c r="AO1373" t="s">
        <v>2513</v>
      </c>
      <c r="AP1373" t="s">
        <v>2514</v>
      </c>
      <c r="AQ1373" t="s">
        <v>2513</v>
      </c>
      <c r="AR1373" t="s">
        <v>2513</v>
      </c>
      <c r="AS1373" t="s">
        <v>2557</v>
      </c>
      <c r="AT1373" t="s">
        <v>2513</v>
      </c>
      <c r="AU1373">
        <v>44515</v>
      </c>
      <c r="AV1373" t="s">
        <v>2513</v>
      </c>
      <c r="AW1373" t="s">
        <v>2513</v>
      </c>
      <c r="AX1373" t="s">
        <v>2516</v>
      </c>
      <c r="AY1373" t="s">
        <v>2558</v>
      </c>
      <c r="AZ1373" t="s">
        <v>2513</v>
      </c>
      <c r="BA1373" t="s">
        <v>2513</v>
      </c>
      <c r="BB1373" t="s">
        <v>2513</v>
      </c>
    </row>
    <row r="1374" spans="1:54" x14ac:dyDescent="0.45">
      <c r="A1374">
        <v>10002159</v>
      </c>
      <c r="B1374" t="s">
        <v>7386</v>
      </c>
      <c r="C1374" t="s">
        <v>25280</v>
      </c>
      <c r="D1374" t="s">
        <v>2489</v>
      </c>
      <c r="E1374" t="s">
        <v>7387</v>
      </c>
      <c r="F1374" t="s">
        <v>7388</v>
      </c>
      <c r="G1374" t="s">
        <v>3834</v>
      </c>
      <c r="H1374" t="s">
        <v>7387</v>
      </c>
      <c r="I1374" t="s">
        <v>2493</v>
      </c>
      <c r="J1374" t="s">
        <v>2494</v>
      </c>
      <c r="K1374" t="s">
        <v>2544</v>
      </c>
      <c r="L1374" t="s">
        <v>2496</v>
      </c>
      <c r="M1374" t="s">
        <v>7191</v>
      </c>
      <c r="N1374" t="s">
        <v>2496</v>
      </c>
      <c r="O1374" t="s">
        <v>2498</v>
      </c>
      <c r="P1374" t="s">
        <v>2546</v>
      </c>
      <c r="Q1374" t="s">
        <v>2547</v>
      </c>
      <c r="R1374" t="s">
        <v>2918</v>
      </c>
      <c r="S1374" t="s">
        <v>2919</v>
      </c>
      <c r="T1374" t="s">
        <v>6357</v>
      </c>
      <c r="U1374" t="s">
        <v>6358</v>
      </c>
      <c r="V1374" t="s">
        <v>6359</v>
      </c>
      <c r="W1374" t="s">
        <v>2553</v>
      </c>
      <c r="X1374" t="s">
        <v>7192</v>
      </c>
      <c r="Y1374" t="s">
        <v>6523</v>
      </c>
      <c r="Z1374" t="s">
        <v>7193</v>
      </c>
      <c r="AA1374" t="s">
        <v>2507</v>
      </c>
      <c r="AB1374" t="s">
        <v>7191</v>
      </c>
      <c r="AC1374" t="s">
        <v>715</v>
      </c>
      <c r="AD1374">
        <v>0.76</v>
      </c>
      <c r="AE1374">
        <v>0.76</v>
      </c>
      <c r="AF1374" t="s">
        <v>2509</v>
      </c>
      <c r="AG1374">
        <v>0.36</v>
      </c>
      <c r="AH1374" t="s">
        <v>2510</v>
      </c>
      <c r="AI1374">
        <v>150</v>
      </c>
      <c r="AJ1374">
        <v>150</v>
      </c>
      <c r="AK1374">
        <v>16</v>
      </c>
      <c r="AL1374" t="s">
        <v>2511</v>
      </c>
      <c r="AM1374" t="s">
        <v>2528</v>
      </c>
      <c r="AN1374" t="s">
        <v>2513</v>
      </c>
      <c r="AO1374" t="s">
        <v>2513</v>
      </c>
      <c r="AP1374" t="s">
        <v>2514</v>
      </c>
      <c r="AQ1374" t="s">
        <v>2513</v>
      </c>
      <c r="AR1374" t="s">
        <v>2513</v>
      </c>
      <c r="AS1374" t="s">
        <v>2557</v>
      </c>
      <c r="AT1374" t="s">
        <v>2513</v>
      </c>
      <c r="AU1374">
        <v>44515</v>
      </c>
      <c r="AV1374" t="s">
        <v>2513</v>
      </c>
      <c r="AW1374" t="s">
        <v>2513</v>
      </c>
      <c r="AX1374" t="s">
        <v>2516</v>
      </c>
      <c r="AY1374" t="s">
        <v>2558</v>
      </c>
      <c r="AZ1374" t="s">
        <v>2513</v>
      </c>
      <c r="BA1374" t="s">
        <v>2513</v>
      </c>
      <c r="BB1374" t="s">
        <v>2513</v>
      </c>
    </row>
    <row r="1375" spans="1:54" x14ac:dyDescent="0.45">
      <c r="A1375">
        <v>10002161</v>
      </c>
      <c r="B1375" t="s">
        <v>7389</v>
      </c>
      <c r="C1375" t="s">
        <v>25281</v>
      </c>
      <c r="D1375" t="s">
        <v>2489</v>
      </c>
      <c r="E1375" t="s">
        <v>7390</v>
      </c>
      <c r="F1375" t="s">
        <v>7391</v>
      </c>
      <c r="G1375" t="s">
        <v>3267</v>
      </c>
      <c r="H1375" t="s">
        <v>7390</v>
      </c>
      <c r="I1375" t="s">
        <v>2493</v>
      </c>
      <c r="J1375" t="s">
        <v>2494</v>
      </c>
      <c r="K1375" t="s">
        <v>2544</v>
      </c>
      <c r="L1375" t="s">
        <v>2496</v>
      </c>
      <c r="M1375" t="s">
        <v>3200</v>
      </c>
      <c r="N1375" t="s">
        <v>2496</v>
      </c>
      <c r="O1375" t="s">
        <v>2498</v>
      </c>
      <c r="P1375" t="s">
        <v>2546</v>
      </c>
      <c r="Q1375" t="s">
        <v>2547</v>
      </c>
      <c r="R1375" t="s">
        <v>2918</v>
      </c>
      <c r="S1375" t="s">
        <v>2919</v>
      </c>
      <c r="T1375" t="s">
        <v>2942</v>
      </c>
      <c r="U1375" t="s">
        <v>2933</v>
      </c>
      <c r="V1375" t="s">
        <v>2943</v>
      </c>
      <c r="W1375" t="s">
        <v>2553</v>
      </c>
      <c r="X1375" t="s">
        <v>3201</v>
      </c>
      <c r="Y1375" t="s">
        <v>3202</v>
      </c>
      <c r="Z1375" t="s">
        <v>3203</v>
      </c>
      <c r="AA1375" t="s">
        <v>2507</v>
      </c>
      <c r="AB1375" t="s">
        <v>3200</v>
      </c>
      <c r="AC1375" t="s">
        <v>715</v>
      </c>
      <c r="AD1375">
        <v>1.35</v>
      </c>
      <c r="AE1375">
        <v>1.35</v>
      </c>
      <c r="AF1375" t="s">
        <v>2509</v>
      </c>
      <c r="AG1375">
        <v>0.64</v>
      </c>
      <c r="AH1375" t="s">
        <v>2510</v>
      </c>
      <c r="AI1375">
        <v>200</v>
      </c>
      <c r="AJ1375">
        <v>200</v>
      </c>
      <c r="AK1375">
        <v>16</v>
      </c>
      <c r="AL1375" t="s">
        <v>2511</v>
      </c>
      <c r="AM1375" t="s">
        <v>2528</v>
      </c>
      <c r="AN1375" t="s">
        <v>2513</v>
      </c>
      <c r="AO1375" t="s">
        <v>2513</v>
      </c>
      <c r="AP1375" t="s">
        <v>2514</v>
      </c>
      <c r="AQ1375" t="s">
        <v>2513</v>
      </c>
      <c r="AR1375" t="s">
        <v>2513</v>
      </c>
      <c r="AS1375" t="s">
        <v>2557</v>
      </c>
      <c r="AT1375" t="s">
        <v>2513</v>
      </c>
      <c r="AU1375">
        <v>44515</v>
      </c>
      <c r="AV1375" t="s">
        <v>2513</v>
      </c>
      <c r="AW1375" t="s">
        <v>2513</v>
      </c>
      <c r="AX1375" t="s">
        <v>2516</v>
      </c>
      <c r="AY1375" t="s">
        <v>2558</v>
      </c>
      <c r="AZ1375" t="s">
        <v>2513</v>
      </c>
      <c r="BA1375" t="s">
        <v>2513</v>
      </c>
      <c r="BB1375" t="s">
        <v>2513</v>
      </c>
    </row>
    <row r="1376" spans="1:54" x14ac:dyDescent="0.45">
      <c r="A1376">
        <v>10002162</v>
      </c>
      <c r="B1376" t="s">
        <v>7392</v>
      </c>
      <c r="C1376" t="s">
        <v>25282</v>
      </c>
      <c r="D1376" t="s">
        <v>2489</v>
      </c>
      <c r="E1376" t="s">
        <v>7393</v>
      </c>
      <c r="F1376" t="s">
        <v>7394</v>
      </c>
      <c r="G1376" t="s">
        <v>3240</v>
      </c>
      <c r="H1376" t="s">
        <v>7393</v>
      </c>
      <c r="I1376" t="s">
        <v>2493</v>
      </c>
      <c r="J1376" t="s">
        <v>2494</v>
      </c>
      <c r="K1376" t="s">
        <v>2544</v>
      </c>
      <c r="L1376" t="s">
        <v>2496</v>
      </c>
      <c r="M1376" t="s">
        <v>3200</v>
      </c>
      <c r="N1376" t="s">
        <v>2496</v>
      </c>
      <c r="O1376" t="s">
        <v>2498</v>
      </c>
      <c r="P1376" t="s">
        <v>2546</v>
      </c>
      <c r="Q1376" t="s">
        <v>2547</v>
      </c>
      <c r="R1376" t="s">
        <v>2918</v>
      </c>
      <c r="S1376" t="s">
        <v>2919</v>
      </c>
      <c r="T1376" t="s">
        <v>2942</v>
      </c>
      <c r="U1376" t="s">
        <v>2933</v>
      </c>
      <c r="V1376" t="s">
        <v>2943</v>
      </c>
      <c r="W1376" t="s">
        <v>2553</v>
      </c>
      <c r="X1376" t="s">
        <v>3201</v>
      </c>
      <c r="Y1376" t="s">
        <v>3202</v>
      </c>
      <c r="Z1376" t="s">
        <v>3203</v>
      </c>
      <c r="AA1376" t="s">
        <v>2507</v>
      </c>
      <c r="AB1376" t="s">
        <v>3200</v>
      </c>
      <c r="AC1376" t="s">
        <v>715</v>
      </c>
      <c r="AD1376">
        <v>1.35</v>
      </c>
      <c r="AE1376">
        <v>1.35</v>
      </c>
      <c r="AF1376" t="s">
        <v>2509</v>
      </c>
      <c r="AG1376">
        <v>0.64</v>
      </c>
      <c r="AH1376" t="s">
        <v>2510</v>
      </c>
      <c r="AI1376">
        <v>200</v>
      </c>
      <c r="AJ1376">
        <v>200</v>
      </c>
      <c r="AK1376">
        <v>16</v>
      </c>
      <c r="AL1376" t="s">
        <v>2511</v>
      </c>
      <c r="AM1376" t="s">
        <v>2528</v>
      </c>
      <c r="AN1376" t="s">
        <v>2513</v>
      </c>
      <c r="AO1376" t="s">
        <v>2513</v>
      </c>
      <c r="AP1376" t="s">
        <v>2514</v>
      </c>
      <c r="AQ1376" t="s">
        <v>2513</v>
      </c>
      <c r="AR1376" t="s">
        <v>2513</v>
      </c>
      <c r="AS1376" t="s">
        <v>2557</v>
      </c>
      <c r="AT1376" t="s">
        <v>2513</v>
      </c>
      <c r="AU1376">
        <v>44515</v>
      </c>
      <c r="AV1376" t="s">
        <v>2513</v>
      </c>
      <c r="AW1376" t="s">
        <v>2513</v>
      </c>
      <c r="AX1376" t="s">
        <v>2516</v>
      </c>
      <c r="AY1376" t="s">
        <v>2558</v>
      </c>
      <c r="AZ1376" t="s">
        <v>2513</v>
      </c>
      <c r="BA1376" t="s">
        <v>2513</v>
      </c>
      <c r="BB1376" t="s">
        <v>2513</v>
      </c>
    </row>
    <row r="1377" spans="1:54" x14ac:dyDescent="0.45">
      <c r="A1377">
        <v>10002167</v>
      </c>
      <c r="B1377" t="s">
        <v>7395</v>
      </c>
      <c r="C1377" t="s">
        <v>25283</v>
      </c>
      <c r="D1377" t="s">
        <v>2489</v>
      </c>
      <c r="E1377" t="s">
        <v>7396</v>
      </c>
      <c r="F1377" t="s">
        <v>7397</v>
      </c>
      <c r="G1377" t="s">
        <v>3240</v>
      </c>
      <c r="H1377" t="s">
        <v>7396</v>
      </c>
      <c r="I1377" t="s">
        <v>2493</v>
      </c>
      <c r="J1377" t="s">
        <v>2494</v>
      </c>
      <c r="K1377" t="s">
        <v>2544</v>
      </c>
      <c r="L1377" t="s">
        <v>2496</v>
      </c>
      <c r="M1377" t="s">
        <v>3187</v>
      </c>
      <c r="N1377" t="s">
        <v>2496</v>
      </c>
      <c r="O1377" t="s">
        <v>2498</v>
      </c>
      <c r="P1377" t="s">
        <v>2546</v>
      </c>
      <c r="Q1377" t="s">
        <v>2547</v>
      </c>
      <c r="R1377" t="s">
        <v>2918</v>
      </c>
      <c r="S1377" t="s">
        <v>2919</v>
      </c>
      <c r="T1377" t="s">
        <v>2942</v>
      </c>
      <c r="U1377" t="s">
        <v>2933</v>
      </c>
      <c r="V1377" t="s">
        <v>2943</v>
      </c>
      <c r="W1377" t="s">
        <v>2553</v>
      </c>
      <c r="X1377" t="s">
        <v>3188</v>
      </c>
      <c r="Y1377" t="s">
        <v>3189</v>
      </c>
      <c r="Z1377" t="s">
        <v>3190</v>
      </c>
      <c r="AA1377" t="s">
        <v>2507</v>
      </c>
      <c r="AB1377" t="s">
        <v>3187</v>
      </c>
      <c r="AC1377" t="s">
        <v>715</v>
      </c>
      <c r="AD1377">
        <v>1.35</v>
      </c>
      <c r="AE1377">
        <v>1.35</v>
      </c>
      <c r="AF1377" t="s">
        <v>2509</v>
      </c>
      <c r="AG1377">
        <v>0.64</v>
      </c>
      <c r="AH1377" t="s">
        <v>2510</v>
      </c>
      <c r="AI1377">
        <v>200</v>
      </c>
      <c r="AJ1377">
        <v>200</v>
      </c>
      <c r="AK1377">
        <v>16</v>
      </c>
      <c r="AL1377" t="s">
        <v>2511</v>
      </c>
      <c r="AM1377" t="s">
        <v>2528</v>
      </c>
      <c r="AN1377" t="s">
        <v>2513</v>
      </c>
      <c r="AO1377" t="s">
        <v>2513</v>
      </c>
      <c r="AP1377" t="s">
        <v>2514</v>
      </c>
      <c r="AQ1377" t="s">
        <v>2513</v>
      </c>
      <c r="AR1377" t="s">
        <v>2513</v>
      </c>
      <c r="AS1377" t="s">
        <v>2557</v>
      </c>
      <c r="AT1377" t="s">
        <v>2513</v>
      </c>
      <c r="AU1377">
        <v>44515</v>
      </c>
      <c r="AV1377" t="s">
        <v>2513</v>
      </c>
      <c r="AW1377" t="s">
        <v>2513</v>
      </c>
      <c r="AX1377" t="s">
        <v>2516</v>
      </c>
      <c r="AY1377" t="s">
        <v>2558</v>
      </c>
      <c r="AZ1377" t="s">
        <v>2513</v>
      </c>
      <c r="BA1377" t="s">
        <v>2513</v>
      </c>
      <c r="BB1377" t="s">
        <v>2513</v>
      </c>
    </row>
    <row r="1378" spans="1:54" x14ac:dyDescent="0.45">
      <c r="A1378">
        <v>10002168</v>
      </c>
      <c r="B1378" t="s">
        <v>7398</v>
      </c>
      <c r="C1378" t="s">
        <v>25284</v>
      </c>
      <c r="D1378" t="s">
        <v>2489</v>
      </c>
      <c r="E1378" t="s">
        <v>7399</v>
      </c>
      <c r="F1378" t="s">
        <v>7400</v>
      </c>
      <c r="G1378" t="s">
        <v>3240</v>
      </c>
      <c r="H1378" t="s">
        <v>7399</v>
      </c>
      <c r="I1378" t="s">
        <v>2493</v>
      </c>
      <c r="J1378" t="s">
        <v>2494</v>
      </c>
      <c r="K1378" t="s">
        <v>2544</v>
      </c>
      <c r="L1378" t="s">
        <v>2496</v>
      </c>
      <c r="M1378" t="s">
        <v>3187</v>
      </c>
      <c r="N1378" t="s">
        <v>2496</v>
      </c>
      <c r="O1378" t="s">
        <v>2498</v>
      </c>
      <c r="P1378" t="s">
        <v>2546</v>
      </c>
      <c r="Q1378" t="s">
        <v>2547</v>
      </c>
      <c r="R1378" t="s">
        <v>2918</v>
      </c>
      <c r="S1378" t="s">
        <v>2919</v>
      </c>
      <c r="T1378" t="s">
        <v>2942</v>
      </c>
      <c r="U1378" t="s">
        <v>2933</v>
      </c>
      <c r="V1378" t="s">
        <v>2943</v>
      </c>
      <c r="W1378" t="s">
        <v>2553</v>
      </c>
      <c r="X1378" t="s">
        <v>3188</v>
      </c>
      <c r="Y1378" t="s">
        <v>3189</v>
      </c>
      <c r="Z1378" t="s">
        <v>3190</v>
      </c>
      <c r="AA1378" t="s">
        <v>2507</v>
      </c>
      <c r="AB1378" t="s">
        <v>3187</v>
      </c>
      <c r="AC1378" t="s">
        <v>715</v>
      </c>
      <c r="AD1378">
        <v>1.35</v>
      </c>
      <c r="AE1378">
        <v>1.35</v>
      </c>
      <c r="AF1378" t="s">
        <v>2509</v>
      </c>
      <c r="AG1378">
        <v>0.64</v>
      </c>
      <c r="AH1378" t="s">
        <v>2510</v>
      </c>
      <c r="AI1378">
        <v>200</v>
      </c>
      <c r="AJ1378">
        <v>200</v>
      </c>
      <c r="AK1378">
        <v>16</v>
      </c>
      <c r="AL1378" t="s">
        <v>2511</v>
      </c>
      <c r="AM1378" t="s">
        <v>2528</v>
      </c>
      <c r="AN1378" t="s">
        <v>2513</v>
      </c>
      <c r="AO1378" t="s">
        <v>2513</v>
      </c>
      <c r="AP1378" t="s">
        <v>2514</v>
      </c>
      <c r="AQ1378" t="s">
        <v>2513</v>
      </c>
      <c r="AR1378" t="s">
        <v>2513</v>
      </c>
      <c r="AS1378" t="s">
        <v>2557</v>
      </c>
      <c r="AT1378" t="s">
        <v>2513</v>
      </c>
      <c r="AU1378">
        <v>44515</v>
      </c>
      <c r="AV1378" t="s">
        <v>2513</v>
      </c>
      <c r="AW1378" t="s">
        <v>2513</v>
      </c>
      <c r="AX1378" t="s">
        <v>2516</v>
      </c>
      <c r="AY1378" t="s">
        <v>2558</v>
      </c>
      <c r="AZ1378" t="s">
        <v>2513</v>
      </c>
      <c r="BA1378" t="s">
        <v>2513</v>
      </c>
      <c r="BB1378" t="s">
        <v>2513</v>
      </c>
    </row>
    <row r="1379" spans="1:54" x14ac:dyDescent="0.45">
      <c r="A1379">
        <v>10002169</v>
      </c>
      <c r="B1379" t="s">
        <v>7401</v>
      </c>
      <c r="C1379" t="s">
        <v>25285</v>
      </c>
      <c r="D1379" t="s">
        <v>2489</v>
      </c>
      <c r="E1379" t="s">
        <v>7402</v>
      </c>
      <c r="F1379" t="s">
        <v>7403</v>
      </c>
      <c r="G1379" t="s">
        <v>3240</v>
      </c>
      <c r="H1379" t="s">
        <v>7402</v>
      </c>
      <c r="I1379" t="s">
        <v>2493</v>
      </c>
      <c r="J1379" t="s">
        <v>2494</v>
      </c>
      <c r="K1379" t="s">
        <v>2544</v>
      </c>
      <c r="L1379" t="s">
        <v>2496</v>
      </c>
      <c r="M1379" t="s">
        <v>3217</v>
      </c>
      <c r="N1379" t="s">
        <v>2496</v>
      </c>
      <c r="O1379" t="s">
        <v>2498</v>
      </c>
      <c r="P1379" t="s">
        <v>2546</v>
      </c>
      <c r="Q1379" t="s">
        <v>2547</v>
      </c>
      <c r="R1379" t="s">
        <v>2918</v>
      </c>
      <c r="S1379" t="s">
        <v>2919</v>
      </c>
      <c r="T1379" t="s">
        <v>2942</v>
      </c>
      <c r="U1379" t="s">
        <v>2933</v>
      </c>
      <c r="V1379" t="s">
        <v>2943</v>
      </c>
      <c r="W1379" t="s">
        <v>2553</v>
      </c>
      <c r="X1379" t="s">
        <v>3218</v>
      </c>
      <c r="Y1379" t="s">
        <v>3219</v>
      </c>
      <c r="Z1379" t="s">
        <v>3220</v>
      </c>
      <c r="AA1379" t="s">
        <v>2507</v>
      </c>
      <c r="AB1379" t="s">
        <v>3217</v>
      </c>
      <c r="AC1379" t="s">
        <v>715</v>
      </c>
      <c r="AD1379">
        <v>1.35</v>
      </c>
      <c r="AE1379">
        <v>1.35</v>
      </c>
      <c r="AF1379" t="s">
        <v>2509</v>
      </c>
      <c r="AG1379">
        <v>0.64</v>
      </c>
      <c r="AH1379" t="s">
        <v>2510</v>
      </c>
      <c r="AI1379">
        <v>200</v>
      </c>
      <c r="AJ1379">
        <v>200</v>
      </c>
      <c r="AK1379">
        <v>16</v>
      </c>
      <c r="AL1379" t="s">
        <v>2511</v>
      </c>
      <c r="AM1379" t="s">
        <v>2528</v>
      </c>
      <c r="AN1379" t="s">
        <v>2513</v>
      </c>
      <c r="AO1379" t="s">
        <v>2513</v>
      </c>
      <c r="AP1379" t="s">
        <v>2514</v>
      </c>
      <c r="AQ1379" t="s">
        <v>2513</v>
      </c>
      <c r="AR1379" t="s">
        <v>2513</v>
      </c>
      <c r="AS1379" t="s">
        <v>2557</v>
      </c>
      <c r="AT1379" t="s">
        <v>2513</v>
      </c>
      <c r="AU1379">
        <v>44515</v>
      </c>
      <c r="AV1379" t="s">
        <v>2513</v>
      </c>
      <c r="AW1379" t="s">
        <v>2513</v>
      </c>
      <c r="AX1379" t="s">
        <v>2516</v>
      </c>
      <c r="AY1379" t="s">
        <v>2558</v>
      </c>
      <c r="AZ1379" t="s">
        <v>2513</v>
      </c>
      <c r="BA1379" t="s">
        <v>2513</v>
      </c>
      <c r="BB1379" t="s">
        <v>2513</v>
      </c>
    </row>
    <row r="1380" spans="1:54" x14ac:dyDescent="0.45">
      <c r="A1380">
        <v>10002170</v>
      </c>
      <c r="B1380" t="s">
        <v>7404</v>
      </c>
      <c r="C1380" t="s">
        <v>25286</v>
      </c>
      <c r="D1380" t="s">
        <v>2489</v>
      </c>
      <c r="E1380" t="s">
        <v>7405</v>
      </c>
      <c r="F1380" t="s">
        <v>7406</v>
      </c>
      <c r="G1380" t="s">
        <v>6457</v>
      </c>
      <c r="H1380" t="s">
        <v>7405</v>
      </c>
      <c r="I1380" t="s">
        <v>2493</v>
      </c>
      <c r="J1380" t="s">
        <v>2494</v>
      </c>
      <c r="K1380" t="s">
        <v>2544</v>
      </c>
      <c r="L1380" t="s">
        <v>2496</v>
      </c>
      <c r="M1380" t="s">
        <v>3217</v>
      </c>
      <c r="N1380" t="s">
        <v>2496</v>
      </c>
      <c r="O1380" t="s">
        <v>2498</v>
      </c>
      <c r="P1380" t="s">
        <v>2546</v>
      </c>
      <c r="Q1380" t="s">
        <v>2547</v>
      </c>
      <c r="R1380" t="s">
        <v>2918</v>
      </c>
      <c r="S1380" t="s">
        <v>2919</v>
      </c>
      <c r="T1380" t="s">
        <v>2942</v>
      </c>
      <c r="U1380" t="s">
        <v>2933</v>
      </c>
      <c r="V1380" t="s">
        <v>2943</v>
      </c>
      <c r="W1380" t="s">
        <v>2553</v>
      </c>
      <c r="X1380" t="s">
        <v>3218</v>
      </c>
      <c r="Y1380" t="s">
        <v>3219</v>
      </c>
      <c r="Z1380" t="s">
        <v>3220</v>
      </c>
      <c r="AA1380" t="s">
        <v>2507</v>
      </c>
      <c r="AB1380" t="s">
        <v>3217</v>
      </c>
      <c r="AC1380" t="s">
        <v>715</v>
      </c>
      <c r="AD1380">
        <v>1.35</v>
      </c>
      <c r="AE1380">
        <v>1.35</v>
      </c>
      <c r="AF1380" t="s">
        <v>2509</v>
      </c>
      <c r="AG1380">
        <v>0.64</v>
      </c>
      <c r="AH1380" t="s">
        <v>2510</v>
      </c>
      <c r="AI1380">
        <v>200</v>
      </c>
      <c r="AJ1380">
        <v>200</v>
      </c>
      <c r="AK1380">
        <v>16</v>
      </c>
      <c r="AL1380" t="s">
        <v>2511</v>
      </c>
      <c r="AM1380" t="s">
        <v>2528</v>
      </c>
      <c r="AN1380" t="s">
        <v>2513</v>
      </c>
      <c r="AO1380" t="s">
        <v>2513</v>
      </c>
      <c r="AP1380" t="s">
        <v>2514</v>
      </c>
      <c r="AQ1380" t="s">
        <v>2513</v>
      </c>
      <c r="AR1380" t="s">
        <v>2513</v>
      </c>
      <c r="AS1380" t="s">
        <v>2557</v>
      </c>
      <c r="AT1380" t="s">
        <v>2513</v>
      </c>
      <c r="AU1380">
        <v>44515</v>
      </c>
      <c r="AV1380" t="s">
        <v>2513</v>
      </c>
      <c r="AW1380" t="s">
        <v>2513</v>
      </c>
      <c r="AX1380" t="s">
        <v>2516</v>
      </c>
      <c r="AY1380" t="s">
        <v>2558</v>
      </c>
      <c r="AZ1380" t="s">
        <v>2513</v>
      </c>
      <c r="BA1380" t="s">
        <v>2513</v>
      </c>
      <c r="BB1380" t="s">
        <v>2513</v>
      </c>
    </row>
    <row r="1381" spans="1:54" x14ac:dyDescent="0.45">
      <c r="A1381">
        <v>10002171</v>
      </c>
      <c r="B1381" t="s">
        <v>7407</v>
      </c>
      <c r="C1381" t="s">
        <v>25287</v>
      </c>
      <c r="D1381" t="s">
        <v>2489</v>
      </c>
      <c r="E1381" t="s">
        <v>7408</v>
      </c>
      <c r="F1381" t="s">
        <v>7409</v>
      </c>
      <c r="G1381" t="s">
        <v>3240</v>
      </c>
      <c r="H1381" t="s">
        <v>7408</v>
      </c>
      <c r="I1381" t="s">
        <v>2493</v>
      </c>
      <c r="J1381" t="s">
        <v>2494</v>
      </c>
      <c r="K1381" t="s">
        <v>2544</v>
      </c>
      <c r="L1381" t="s">
        <v>2496</v>
      </c>
      <c r="M1381" t="s">
        <v>3217</v>
      </c>
      <c r="N1381" t="s">
        <v>2496</v>
      </c>
      <c r="O1381" t="s">
        <v>2498</v>
      </c>
      <c r="P1381" t="s">
        <v>2546</v>
      </c>
      <c r="Q1381" t="s">
        <v>2547</v>
      </c>
      <c r="R1381" t="s">
        <v>2918</v>
      </c>
      <c r="S1381" t="s">
        <v>2919</v>
      </c>
      <c r="T1381" t="s">
        <v>2942</v>
      </c>
      <c r="U1381" t="s">
        <v>2933</v>
      </c>
      <c r="V1381" t="s">
        <v>2943</v>
      </c>
      <c r="W1381" t="s">
        <v>2553</v>
      </c>
      <c r="X1381" t="s">
        <v>3218</v>
      </c>
      <c r="Y1381" t="s">
        <v>3219</v>
      </c>
      <c r="Z1381" t="s">
        <v>3220</v>
      </c>
      <c r="AA1381" t="s">
        <v>2507</v>
      </c>
      <c r="AB1381" t="s">
        <v>3217</v>
      </c>
      <c r="AC1381" t="s">
        <v>715</v>
      </c>
      <c r="AD1381">
        <v>1.35</v>
      </c>
      <c r="AE1381">
        <v>1.35</v>
      </c>
      <c r="AF1381" t="s">
        <v>2509</v>
      </c>
      <c r="AG1381">
        <v>0.64</v>
      </c>
      <c r="AH1381" t="s">
        <v>2510</v>
      </c>
      <c r="AI1381">
        <v>200</v>
      </c>
      <c r="AJ1381">
        <v>200</v>
      </c>
      <c r="AK1381">
        <v>16</v>
      </c>
      <c r="AL1381" t="s">
        <v>2511</v>
      </c>
      <c r="AM1381" t="s">
        <v>2528</v>
      </c>
      <c r="AN1381" t="s">
        <v>2513</v>
      </c>
      <c r="AO1381" t="s">
        <v>2513</v>
      </c>
      <c r="AP1381" t="s">
        <v>2514</v>
      </c>
      <c r="AQ1381" t="s">
        <v>2513</v>
      </c>
      <c r="AR1381" t="s">
        <v>2513</v>
      </c>
      <c r="AS1381" t="s">
        <v>2557</v>
      </c>
      <c r="AT1381" t="s">
        <v>2513</v>
      </c>
      <c r="AU1381">
        <v>44515</v>
      </c>
      <c r="AV1381" t="s">
        <v>2513</v>
      </c>
      <c r="AW1381" t="s">
        <v>2513</v>
      </c>
      <c r="AX1381" t="s">
        <v>2516</v>
      </c>
      <c r="AY1381" t="s">
        <v>2558</v>
      </c>
      <c r="AZ1381" t="s">
        <v>2513</v>
      </c>
      <c r="BA1381" t="s">
        <v>2513</v>
      </c>
      <c r="BB1381" t="s">
        <v>2513</v>
      </c>
    </row>
    <row r="1382" spans="1:54" x14ac:dyDescent="0.45">
      <c r="A1382">
        <v>10002172</v>
      </c>
      <c r="B1382" t="s">
        <v>7410</v>
      </c>
      <c r="C1382" t="s">
        <v>25288</v>
      </c>
      <c r="D1382" t="s">
        <v>2489</v>
      </c>
      <c r="E1382" t="s">
        <v>7411</v>
      </c>
      <c r="F1382" t="s">
        <v>7412</v>
      </c>
      <c r="G1382" t="s">
        <v>3684</v>
      </c>
      <c r="H1382" t="s">
        <v>7411</v>
      </c>
      <c r="I1382" t="s">
        <v>2493</v>
      </c>
      <c r="J1382" t="s">
        <v>2494</v>
      </c>
      <c r="K1382" t="s">
        <v>2544</v>
      </c>
      <c r="L1382" t="s">
        <v>2496</v>
      </c>
      <c r="M1382" t="s">
        <v>3844</v>
      </c>
      <c r="N1382" t="s">
        <v>2496</v>
      </c>
      <c r="O1382" t="s">
        <v>2498</v>
      </c>
      <c r="P1382" t="s">
        <v>2546</v>
      </c>
      <c r="Q1382" t="s">
        <v>2547</v>
      </c>
      <c r="R1382" t="s">
        <v>2918</v>
      </c>
      <c r="S1382" t="s">
        <v>2919</v>
      </c>
      <c r="T1382" t="s">
        <v>2942</v>
      </c>
      <c r="U1382" t="s">
        <v>2933</v>
      </c>
      <c r="V1382" t="s">
        <v>2943</v>
      </c>
      <c r="W1382" t="s">
        <v>2553</v>
      </c>
      <c r="X1382" t="s">
        <v>3845</v>
      </c>
      <c r="Y1382" t="s">
        <v>3846</v>
      </c>
      <c r="Z1382" t="s">
        <v>3847</v>
      </c>
      <c r="AA1382" t="s">
        <v>2507</v>
      </c>
      <c r="AB1382" t="s">
        <v>3844</v>
      </c>
      <c r="AC1382" t="s">
        <v>715</v>
      </c>
      <c r="AD1382">
        <v>1.35</v>
      </c>
      <c r="AE1382">
        <v>1.35</v>
      </c>
      <c r="AF1382" t="s">
        <v>2509</v>
      </c>
      <c r="AG1382">
        <v>0.64</v>
      </c>
      <c r="AH1382" t="s">
        <v>2510</v>
      </c>
      <c r="AI1382">
        <v>200</v>
      </c>
      <c r="AJ1382">
        <v>200</v>
      </c>
      <c r="AK1382">
        <v>16</v>
      </c>
      <c r="AL1382" t="s">
        <v>2511</v>
      </c>
      <c r="AM1382" t="s">
        <v>2528</v>
      </c>
      <c r="AN1382" t="s">
        <v>2513</v>
      </c>
      <c r="AO1382" t="s">
        <v>2513</v>
      </c>
      <c r="AP1382" t="s">
        <v>2514</v>
      </c>
      <c r="AQ1382" t="s">
        <v>2513</v>
      </c>
      <c r="AR1382" t="s">
        <v>2513</v>
      </c>
      <c r="AS1382" t="s">
        <v>2557</v>
      </c>
      <c r="AT1382" t="s">
        <v>2513</v>
      </c>
      <c r="AU1382">
        <v>44515</v>
      </c>
      <c r="AV1382" t="s">
        <v>2513</v>
      </c>
      <c r="AW1382" t="s">
        <v>2513</v>
      </c>
      <c r="AX1382" t="s">
        <v>2516</v>
      </c>
      <c r="AY1382" t="s">
        <v>2558</v>
      </c>
      <c r="AZ1382" t="s">
        <v>2513</v>
      </c>
      <c r="BA1382" t="s">
        <v>2513</v>
      </c>
      <c r="BB1382" t="s">
        <v>2513</v>
      </c>
    </row>
    <row r="1383" spans="1:54" x14ac:dyDescent="0.45">
      <c r="A1383">
        <v>10002173</v>
      </c>
      <c r="B1383" t="s">
        <v>7413</v>
      </c>
      <c r="C1383" t="s">
        <v>25289</v>
      </c>
      <c r="D1383" t="s">
        <v>2489</v>
      </c>
      <c r="E1383" t="s">
        <v>7414</v>
      </c>
      <c r="F1383" t="s">
        <v>7415</v>
      </c>
      <c r="G1383" t="s">
        <v>3648</v>
      </c>
      <c r="H1383" t="s">
        <v>7414</v>
      </c>
      <c r="I1383" t="s">
        <v>2493</v>
      </c>
      <c r="J1383" t="s">
        <v>2494</v>
      </c>
      <c r="K1383" t="s">
        <v>2544</v>
      </c>
      <c r="L1383" t="s">
        <v>2496</v>
      </c>
      <c r="M1383" t="s">
        <v>2941</v>
      </c>
      <c r="N1383" t="s">
        <v>2496</v>
      </c>
      <c r="O1383" t="s">
        <v>2498</v>
      </c>
      <c r="P1383" t="s">
        <v>2546</v>
      </c>
      <c r="Q1383" t="s">
        <v>2547</v>
      </c>
      <c r="R1383" t="s">
        <v>2918</v>
      </c>
      <c r="S1383" t="s">
        <v>2919</v>
      </c>
      <c r="T1383" t="s">
        <v>2942</v>
      </c>
      <c r="U1383" t="s">
        <v>2933</v>
      </c>
      <c r="V1383" t="s">
        <v>2943</v>
      </c>
      <c r="W1383" t="s">
        <v>2553</v>
      </c>
      <c r="X1383" t="s">
        <v>2944</v>
      </c>
      <c r="Y1383" t="s">
        <v>2555</v>
      </c>
      <c r="Z1383" t="s">
        <v>2945</v>
      </c>
      <c r="AA1383" t="s">
        <v>2507</v>
      </c>
      <c r="AB1383" t="s">
        <v>2941</v>
      </c>
      <c r="AC1383" t="s">
        <v>715</v>
      </c>
      <c r="AD1383">
        <v>1.35</v>
      </c>
      <c r="AE1383">
        <v>1.35</v>
      </c>
      <c r="AF1383" t="s">
        <v>2509</v>
      </c>
      <c r="AG1383">
        <v>0.64</v>
      </c>
      <c r="AH1383" t="s">
        <v>2510</v>
      </c>
      <c r="AI1383">
        <v>200</v>
      </c>
      <c r="AJ1383">
        <v>200</v>
      </c>
      <c r="AK1383">
        <v>16</v>
      </c>
      <c r="AL1383" t="s">
        <v>2511</v>
      </c>
      <c r="AM1383" t="s">
        <v>2528</v>
      </c>
      <c r="AN1383" t="s">
        <v>2513</v>
      </c>
      <c r="AO1383" t="s">
        <v>2513</v>
      </c>
      <c r="AP1383" t="s">
        <v>2514</v>
      </c>
      <c r="AQ1383" t="s">
        <v>2513</v>
      </c>
      <c r="AR1383" t="s">
        <v>2513</v>
      </c>
      <c r="AS1383" t="s">
        <v>2557</v>
      </c>
      <c r="AT1383" t="s">
        <v>2513</v>
      </c>
      <c r="AU1383">
        <v>44515</v>
      </c>
      <c r="AV1383" t="s">
        <v>2513</v>
      </c>
      <c r="AW1383" t="s">
        <v>2513</v>
      </c>
      <c r="AX1383" t="s">
        <v>2516</v>
      </c>
      <c r="AY1383" t="s">
        <v>2558</v>
      </c>
      <c r="AZ1383" t="s">
        <v>2513</v>
      </c>
      <c r="BA1383" t="s">
        <v>2513</v>
      </c>
      <c r="BB1383" t="s">
        <v>2513</v>
      </c>
    </row>
    <row r="1384" spans="1:54" x14ac:dyDescent="0.45">
      <c r="A1384">
        <v>10002175</v>
      </c>
      <c r="B1384" t="s">
        <v>7416</v>
      </c>
      <c r="C1384" t="s">
        <v>25290</v>
      </c>
      <c r="D1384" t="s">
        <v>2489</v>
      </c>
      <c r="E1384" t="s">
        <v>7417</v>
      </c>
      <c r="F1384" t="s">
        <v>7418</v>
      </c>
      <c r="G1384" t="s">
        <v>3236</v>
      </c>
      <c r="H1384" t="s">
        <v>7417</v>
      </c>
      <c r="I1384" t="s">
        <v>2493</v>
      </c>
      <c r="J1384" t="s">
        <v>2494</v>
      </c>
      <c r="K1384" t="s">
        <v>2544</v>
      </c>
      <c r="L1384" t="s">
        <v>2496</v>
      </c>
      <c r="M1384" t="s">
        <v>2941</v>
      </c>
      <c r="N1384" t="s">
        <v>2496</v>
      </c>
      <c r="O1384" t="s">
        <v>2498</v>
      </c>
      <c r="P1384" t="s">
        <v>2546</v>
      </c>
      <c r="Q1384" t="s">
        <v>2547</v>
      </c>
      <c r="R1384" t="s">
        <v>2918</v>
      </c>
      <c r="S1384" t="s">
        <v>2919</v>
      </c>
      <c r="T1384" t="s">
        <v>2942</v>
      </c>
      <c r="U1384" t="s">
        <v>2933</v>
      </c>
      <c r="V1384" t="s">
        <v>2943</v>
      </c>
      <c r="W1384" t="s">
        <v>2553</v>
      </c>
      <c r="X1384" t="s">
        <v>2944</v>
      </c>
      <c r="Y1384" t="s">
        <v>2555</v>
      </c>
      <c r="Z1384" t="s">
        <v>2945</v>
      </c>
      <c r="AA1384" t="s">
        <v>2507</v>
      </c>
      <c r="AB1384" t="s">
        <v>2941</v>
      </c>
      <c r="AC1384" t="s">
        <v>715</v>
      </c>
      <c r="AD1384">
        <v>1.35</v>
      </c>
      <c r="AE1384">
        <v>1.35</v>
      </c>
      <c r="AF1384" t="s">
        <v>2509</v>
      </c>
      <c r="AG1384">
        <v>0.64</v>
      </c>
      <c r="AH1384" t="s">
        <v>2510</v>
      </c>
      <c r="AI1384">
        <v>200</v>
      </c>
      <c r="AJ1384">
        <v>200</v>
      </c>
      <c r="AK1384">
        <v>16</v>
      </c>
      <c r="AL1384" t="s">
        <v>2511</v>
      </c>
      <c r="AM1384" t="s">
        <v>2528</v>
      </c>
      <c r="AN1384" t="s">
        <v>2513</v>
      </c>
      <c r="AO1384" t="s">
        <v>2513</v>
      </c>
      <c r="AP1384" t="s">
        <v>2514</v>
      </c>
      <c r="AQ1384" t="s">
        <v>2513</v>
      </c>
      <c r="AR1384" t="s">
        <v>2513</v>
      </c>
      <c r="AS1384" t="s">
        <v>2557</v>
      </c>
      <c r="AT1384" t="s">
        <v>2513</v>
      </c>
      <c r="AU1384">
        <v>44515</v>
      </c>
      <c r="AV1384" t="s">
        <v>2513</v>
      </c>
      <c r="AW1384" t="s">
        <v>2513</v>
      </c>
      <c r="AX1384" t="s">
        <v>2516</v>
      </c>
      <c r="AY1384" t="s">
        <v>2558</v>
      </c>
      <c r="AZ1384" t="s">
        <v>2513</v>
      </c>
      <c r="BA1384" t="s">
        <v>2513</v>
      </c>
      <c r="BB1384" t="s">
        <v>2513</v>
      </c>
    </row>
    <row r="1385" spans="1:54" x14ac:dyDescent="0.45">
      <c r="A1385">
        <v>10002218</v>
      </c>
      <c r="B1385" t="s">
        <v>7419</v>
      </c>
      <c r="C1385" t="s">
        <v>25291</v>
      </c>
      <c r="D1385" t="s">
        <v>2489</v>
      </c>
      <c r="E1385" t="s">
        <v>7420</v>
      </c>
      <c r="F1385" t="s">
        <v>7421</v>
      </c>
      <c r="G1385" t="s">
        <v>2916</v>
      </c>
      <c r="H1385" t="s">
        <v>7420</v>
      </c>
      <c r="I1385" t="s">
        <v>2493</v>
      </c>
      <c r="J1385" t="s">
        <v>2494</v>
      </c>
      <c r="K1385" t="s">
        <v>2544</v>
      </c>
      <c r="L1385" t="s">
        <v>2496</v>
      </c>
      <c r="M1385" t="s">
        <v>6214</v>
      </c>
      <c r="N1385" t="s">
        <v>2496</v>
      </c>
      <c r="O1385" t="s">
        <v>2498</v>
      </c>
      <c r="P1385" t="s">
        <v>2546</v>
      </c>
      <c r="Q1385" t="s">
        <v>2547</v>
      </c>
      <c r="R1385" t="s">
        <v>3327</v>
      </c>
      <c r="S1385" t="s">
        <v>3328</v>
      </c>
      <c r="T1385" t="s">
        <v>3329</v>
      </c>
      <c r="U1385" t="s">
        <v>3330</v>
      </c>
      <c r="V1385" t="s">
        <v>3331</v>
      </c>
      <c r="W1385" t="s">
        <v>2553</v>
      </c>
      <c r="X1385" t="s">
        <v>6215</v>
      </c>
      <c r="Y1385" t="s">
        <v>2555</v>
      </c>
      <c r="Z1385" t="s">
        <v>6216</v>
      </c>
      <c r="AA1385" t="s">
        <v>2507</v>
      </c>
      <c r="AB1385" t="s">
        <v>6214</v>
      </c>
      <c r="AC1385" t="s">
        <v>715</v>
      </c>
      <c r="AD1385">
        <v>1.17</v>
      </c>
      <c r="AE1385">
        <v>1.17</v>
      </c>
      <c r="AF1385" t="s">
        <v>2509</v>
      </c>
      <c r="AG1385">
        <v>0.74199999999999999</v>
      </c>
      <c r="AH1385" t="s">
        <v>2510</v>
      </c>
      <c r="AI1385">
        <v>232</v>
      </c>
      <c r="AJ1385">
        <v>200</v>
      </c>
      <c r="AK1385">
        <v>16</v>
      </c>
      <c r="AL1385" t="s">
        <v>2511</v>
      </c>
      <c r="AM1385" t="s">
        <v>2528</v>
      </c>
      <c r="AN1385" t="s">
        <v>2513</v>
      </c>
      <c r="AO1385" t="s">
        <v>2513</v>
      </c>
      <c r="AP1385" t="s">
        <v>2514</v>
      </c>
      <c r="AQ1385" t="s">
        <v>2513</v>
      </c>
      <c r="AR1385" t="s">
        <v>2513</v>
      </c>
      <c r="AS1385" t="s">
        <v>2557</v>
      </c>
      <c r="AT1385" t="s">
        <v>2513</v>
      </c>
      <c r="AU1385">
        <v>44515</v>
      </c>
      <c r="AV1385" t="s">
        <v>2513</v>
      </c>
      <c r="AW1385" t="s">
        <v>2513</v>
      </c>
      <c r="AX1385" t="s">
        <v>2516</v>
      </c>
      <c r="AY1385" t="s">
        <v>2558</v>
      </c>
      <c r="AZ1385" t="s">
        <v>2513</v>
      </c>
      <c r="BA1385" t="s">
        <v>2513</v>
      </c>
      <c r="BB1385" t="s">
        <v>2513</v>
      </c>
    </row>
    <row r="1386" spans="1:54" x14ac:dyDescent="0.45">
      <c r="A1386">
        <v>10002219</v>
      </c>
      <c r="B1386" t="s">
        <v>7422</v>
      </c>
      <c r="C1386" t="s">
        <v>25292</v>
      </c>
      <c r="D1386" t="s">
        <v>2489</v>
      </c>
      <c r="E1386" t="s">
        <v>7423</v>
      </c>
      <c r="F1386" t="s">
        <v>7424</v>
      </c>
      <c r="G1386" t="s">
        <v>3240</v>
      </c>
      <c r="H1386" t="s">
        <v>7423</v>
      </c>
      <c r="I1386" t="s">
        <v>2493</v>
      </c>
      <c r="J1386" t="s">
        <v>2494</v>
      </c>
      <c r="K1386" t="s">
        <v>2544</v>
      </c>
      <c r="L1386" t="s">
        <v>2496</v>
      </c>
      <c r="M1386" t="s">
        <v>6214</v>
      </c>
      <c r="N1386" t="s">
        <v>2496</v>
      </c>
      <c r="O1386" t="s">
        <v>2498</v>
      </c>
      <c r="P1386" t="s">
        <v>2546</v>
      </c>
      <c r="Q1386" t="s">
        <v>2547</v>
      </c>
      <c r="R1386" t="s">
        <v>3327</v>
      </c>
      <c r="S1386" t="s">
        <v>3328</v>
      </c>
      <c r="T1386" t="s">
        <v>3329</v>
      </c>
      <c r="U1386" t="s">
        <v>3330</v>
      </c>
      <c r="V1386" t="s">
        <v>3331</v>
      </c>
      <c r="W1386" t="s">
        <v>2553</v>
      </c>
      <c r="X1386" t="s">
        <v>6215</v>
      </c>
      <c r="Y1386" t="s">
        <v>2555</v>
      </c>
      <c r="Z1386" t="s">
        <v>6216</v>
      </c>
      <c r="AA1386" t="s">
        <v>2507</v>
      </c>
      <c r="AB1386" t="s">
        <v>6214</v>
      </c>
      <c r="AC1386" t="s">
        <v>715</v>
      </c>
      <c r="AD1386">
        <v>1.17</v>
      </c>
      <c r="AE1386">
        <v>1.17</v>
      </c>
      <c r="AF1386" t="s">
        <v>2509</v>
      </c>
      <c r="AG1386">
        <v>0.74199999999999999</v>
      </c>
      <c r="AH1386" t="s">
        <v>2510</v>
      </c>
      <c r="AI1386">
        <v>232</v>
      </c>
      <c r="AJ1386">
        <v>200</v>
      </c>
      <c r="AK1386">
        <v>16</v>
      </c>
      <c r="AL1386" t="s">
        <v>2511</v>
      </c>
      <c r="AM1386" t="s">
        <v>2528</v>
      </c>
      <c r="AN1386" t="s">
        <v>2513</v>
      </c>
      <c r="AO1386" t="s">
        <v>2513</v>
      </c>
      <c r="AP1386" t="s">
        <v>2514</v>
      </c>
      <c r="AQ1386" t="s">
        <v>2513</v>
      </c>
      <c r="AR1386" t="s">
        <v>2513</v>
      </c>
      <c r="AS1386" t="s">
        <v>2557</v>
      </c>
      <c r="AT1386" t="s">
        <v>2513</v>
      </c>
      <c r="AU1386">
        <v>44515</v>
      </c>
      <c r="AV1386" t="s">
        <v>2513</v>
      </c>
      <c r="AW1386" t="s">
        <v>2513</v>
      </c>
      <c r="AX1386" t="s">
        <v>2516</v>
      </c>
      <c r="AY1386" t="s">
        <v>2558</v>
      </c>
      <c r="AZ1386" t="s">
        <v>2513</v>
      </c>
      <c r="BA1386" t="s">
        <v>2513</v>
      </c>
      <c r="BB1386" t="s">
        <v>2513</v>
      </c>
    </row>
    <row r="1387" spans="1:54" x14ac:dyDescent="0.45">
      <c r="A1387">
        <v>10002222</v>
      </c>
      <c r="B1387" t="s">
        <v>7425</v>
      </c>
      <c r="C1387" t="s">
        <v>25293</v>
      </c>
      <c r="D1387" t="s">
        <v>2489</v>
      </c>
      <c r="E1387" t="s">
        <v>7426</v>
      </c>
      <c r="F1387" t="s">
        <v>7427</v>
      </c>
      <c r="G1387" t="s">
        <v>3240</v>
      </c>
      <c r="H1387" t="s">
        <v>7426</v>
      </c>
      <c r="I1387" t="s">
        <v>2493</v>
      </c>
      <c r="J1387" t="s">
        <v>2494</v>
      </c>
      <c r="K1387" t="s">
        <v>2544</v>
      </c>
      <c r="L1387" t="s">
        <v>2496</v>
      </c>
      <c r="M1387" t="s">
        <v>6241</v>
      </c>
      <c r="N1387" t="s">
        <v>2496</v>
      </c>
      <c r="O1387" t="s">
        <v>2498</v>
      </c>
      <c r="P1387" t="s">
        <v>2546</v>
      </c>
      <c r="Q1387" t="s">
        <v>2547</v>
      </c>
      <c r="R1387" t="s">
        <v>3327</v>
      </c>
      <c r="S1387" t="s">
        <v>3328</v>
      </c>
      <c r="T1387" t="s">
        <v>3329</v>
      </c>
      <c r="U1387" t="s">
        <v>3330</v>
      </c>
      <c r="V1387" t="s">
        <v>3331</v>
      </c>
      <c r="W1387" t="s">
        <v>2553</v>
      </c>
      <c r="X1387" t="s">
        <v>6242</v>
      </c>
      <c r="Y1387" t="s">
        <v>3189</v>
      </c>
      <c r="Z1387" t="s">
        <v>6243</v>
      </c>
      <c r="AA1387" t="s">
        <v>2507</v>
      </c>
      <c r="AB1387" t="s">
        <v>6241</v>
      </c>
      <c r="AC1387" t="s">
        <v>715</v>
      </c>
      <c r="AD1387">
        <v>1.17</v>
      </c>
      <c r="AE1387">
        <v>1.17</v>
      </c>
      <c r="AF1387" t="s">
        <v>2509</v>
      </c>
      <c r="AG1387">
        <v>0.74199999999999999</v>
      </c>
      <c r="AH1387" t="s">
        <v>2510</v>
      </c>
      <c r="AI1387">
        <v>232</v>
      </c>
      <c r="AJ1387">
        <v>200</v>
      </c>
      <c r="AK1387">
        <v>16</v>
      </c>
      <c r="AL1387" t="s">
        <v>2511</v>
      </c>
      <c r="AM1387" t="s">
        <v>2528</v>
      </c>
      <c r="AN1387" t="s">
        <v>2513</v>
      </c>
      <c r="AO1387" t="s">
        <v>2513</v>
      </c>
      <c r="AP1387" t="s">
        <v>2514</v>
      </c>
      <c r="AQ1387" t="s">
        <v>2513</v>
      </c>
      <c r="AR1387" t="s">
        <v>2513</v>
      </c>
      <c r="AS1387" t="s">
        <v>2557</v>
      </c>
      <c r="AT1387" t="s">
        <v>2513</v>
      </c>
      <c r="AU1387">
        <v>44515</v>
      </c>
      <c r="AV1387" t="s">
        <v>2513</v>
      </c>
      <c r="AW1387" t="s">
        <v>2513</v>
      </c>
      <c r="AX1387" t="s">
        <v>2516</v>
      </c>
      <c r="AY1387" t="s">
        <v>2558</v>
      </c>
      <c r="AZ1387" t="s">
        <v>2513</v>
      </c>
      <c r="BA1387" t="s">
        <v>2513</v>
      </c>
      <c r="BB1387" t="s">
        <v>2513</v>
      </c>
    </row>
    <row r="1388" spans="1:54" x14ac:dyDescent="0.45">
      <c r="A1388">
        <v>10002223</v>
      </c>
      <c r="B1388" t="s">
        <v>7428</v>
      </c>
      <c r="C1388" t="s">
        <v>25294</v>
      </c>
      <c r="D1388" t="s">
        <v>2489</v>
      </c>
      <c r="E1388" t="s">
        <v>7429</v>
      </c>
      <c r="F1388" t="s">
        <v>7430</v>
      </c>
      <c r="G1388" t="s">
        <v>3240</v>
      </c>
      <c r="H1388" t="s">
        <v>7429</v>
      </c>
      <c r="I1388" t="s">
        <v>2493</v>
      </c>
      <c r="J1388" t="s">
        <v>2494</v>
      </c>
      <c r="K1388" t="s">
        <v>2544</v>
      </c>
      <c r="L1388" t="s">
        <v>2496</v>
      </c>
      <c r="M1388" t="s">
        <v>3187</v>
      </c>
      <c r="N1388" t="s">
        <v>2496</v>
      </c>
      <c r="O1388" t="s">
        <v>2498</v>
      </c>
      <c r="P1388" t="s">
        <v>2546</v>
      </c>
      <c r="Q1388" t="s">
        <v>2547</v>
      </c>
      <c r="R1388" t="s">
        <v>2918</v>
      </c>
      <c r="S1388" t="s">
        <v>2919</v>
      </c>
      <c r="T1388" t="s">
        <v>2942</v>
      </c>
      <c r="U1388" t="s">
        <v>2933</v>
      </c>
      <c r="V1388" t="s">
        <v>2943</v>
      </c>
      <c r="W1388" t="s">
        <v>2553</v>
      </c>
      <c r="X1388" t="s">
        <v>3188</v>
      </c>
      <c r="Y1388" t="s">
        <v>3189</v>
      </c>
      <c r="Z1388" t="s">
        <v>3190</v>
      </c>
      <c r="AA1388" t="s">
        <v>2507</v>
      </c>
      <c r="AB1388" t="s">
        <v>3187</v>
      </c>
      <c r="AC1388" t="s">
        <v>715</v>
      </c>
      <c r="AD1388">
        <v>1.35</v>
      </c>
      <c r="AE1388">
        <v>1.35</v>
      </c>
      <c r="AF1388" t="s">
        <v>2509</v>
      </c>
      <c r="AG1388">
        <v>0.64</v>
      </c>
      <c r="AH1388" t="s">
        <v>2510</v>
      </c>
      <c r="AI1388">
        <v>200</v>
      </c>
      <c r="AJ1388">
        <v>200</v>
      </c>
      <c r="AK1388">
        <v>16</v>
      </c>
      <c r="AL1388" t="s">
        <v>2511</v>
      </c>
      <c r="AM1388" t="s">
        <v>2528</v>
      </c>
      <c r="AN1388" t="s">
        <v>2513</v>
      </c>
      <c r="AO1388" t="s">
        <v>2513</v>
      </c>
      <c r="AP1388" t="s">
        <v>2514</v>
      </c>
      <c r="AQ1388" t="s">
        <v>2513</v>
      </c>
      <c r="AR1388" t="s">
        <v>2513</v>
      </c>
      <c r="AS1388" t="s">
        <v>2557</v>
      </c>
      <c r="AT1388" t="s">
        <v>2513</v>
      </c>
      <c r="AU1388">
        <v>44515</v>
      </c>
      <c r="AV1388" t="s">
        <v>2513</v>
      </c>
      <c r="AW1388" t="s">
        <v>2513</v>
      </c>
      <c r="AX1388" t="s">
        <v>2516</v>
      </c>
      <c r="AY1388" t="s">
        <v>2558</v>
      </c>
      <c r="AZ1388" t="s">
        <v>2513</v>
      </c>
      <c r="BA1388" t="s">
        <v>2513</v>
      </c>
      <c r="BB1388" t="s">
        <v>2513</v>
      </c>
    </row>
    <row r="1389" spans="1:54" x14ac:dyDescent="0.45">
      <c r="A1389">
        <v>10002224</v>
      </c>
      <c r="B1389" t="s">
        <v>7431</v>
      </c>
      <c r="C1389" t="s">
        <v>25295</v>
      </c>
      <c r="D1389" t="s">
        <v>2489</v>
      </c>
      <c r="E1389" t="s">
        <v>7432</v>
      </c>
      <c r="F1389" t="s">
        <v>7433</v>
      </c>
      <c r="G1389" t="s">
        <v>3395</v>
      </c>
      <c r="H1389" t="s">
        <v>7432</v>
      </c>
      <c r="I1389" t="s">
        <v>2493</v>
      </c>
      <c r="J1389" t="s">
        <v>2494</v>
      </c>
      <c r="K1389" t="s">
        <v>2544</v>
      </c>
      <c r="L1389" t="s">
        <v>2496</v>
      </c>
      <c r="M1389" t="s">
        <v>2941</v>
      </c>
      <c r="N1389" t="s">
        <v>2496</v>
      </c>
      <c r="O1389" t="s">
        <v>2498</v>
      </c>
      <c r="P1389" t="s">
        <v>2546</v>
      </c>
      <c r="Q1389" t="s">
        <v>2547</v>
      </c>
      <c r="R1389" t="s">
        <v>2918</v>
      </c>
      <c r="S1389" t="s">
        <v>2919</v>
      </c>
      <c r="T1389" t="s">
        <v>2942</v>
      </c>
      <c r="U1389" t="s">
        <v>2933</v>
      </c>
      <c r="V1389" t="s">
        <v>2943</v>
      </c>
      <c r="W1389" t="s">
        <v>2553</v>
      </c>
      <c r="X1389" t="s">
        <v>2944</v>
      </c>
      <c r="Y1389" t="s">
        <v>2555</v>
      </c>
      <c r="Z1389" t="s">
        <v>2945</v>
      </c>
      <c r="AA1389" t="s">
        <v>2507</v>
      </c>
      <c r="AB1389" t="s">
        <v>2941</v>
      </c>
      <c r="AC1389" t="s">
        <v>715</v>
      </c>
      <c r="AD1389">
        <v>1.35</v>
      </c>
      <c r="AE1389">
        <v>1.35</v>
      </c>
      <c r="AF1389" t="s">
        <v>2509</v>
      </c>
      <c r="AG1389">
        <v>0.64</v>
      </c>
      <c r="AH1389" t="s">
        <v>2510</v>
      </c>
      <c r="AI1389">
        <v>200</v>
      </c>
      <c r="AJ1389">
        <v>200</v>
      </c>
      <c r="AK1389">
        <v>16</v>
      </c>
      <c r="AL1389" t="s">
        <v>2511</v>
      </c>
      <c r="AM1389" t="s">
        <v>2528</v>
      </c>
      <c r="AN1389" t="s">
        <v>2513</v>
      </c>
      <c r="AO1389" t="s">
        <v>2513</v>
      </c>
      <c r="AP1389" t="s">
        <v>2514</v>
      </c>
      <c r="AQ1389" t="s">
        <v>2513</v>
      </c>
      <c r="AR1389" t="s">
        <v>2513</v>
      </c>
      <c r="AS1389" t="s">
        <v>2557</v>
      </c>
      <c r="AT1389" t="s">
        <v>2513</v>
      </c>
      <c r="AU1389">
        <v>44515</v>
      </c>
      <c r="AV1389" t="s">
        <v>2513</v>
      </c>
      <c r="AW1389" t="s">
        <v>2513</v>
      </c>
      <c r="AX1389" t="s">
        <v>2516</v>
      </c>
      <c r="AY1389" t="s">
        <v>2558</v>
      </c>
      <c r="AZ1389" t="s">
        <v>2513</v>
      </c>
      <c r="BA1389" t="s">
        <v>2513</v>
      </c>
      <c r="BB1389" t="s">
        <v>2513</v>
      </c>
    </row>
    <row r="1390" spans="1:54" x14ac:dyDescent="0.45">
      <c r="A1390">
        <v>10002231</v>
      </c>
      <c r="B1390" t="s">
        <v>7434</v>
      </c>
      <c r="C1390" t="s">
        <v>25296</v>
      </c>
      <c r="D1390" t="s">
        <v>2489</v>
      </c>
      <c r="E1390" t="s">
        <v>7435</v>
      </c>
      <c r="F1390" t="s">
        <v>7436</v>
      </c>
      <c r="G1390" t="s">
        <v>3557</v>
      </c>
      <c r="H1390" t="s">
        <v>7435</v>
      </c>
      <c r="I1390" t="s">
        <v>2493</v>
      </c>
      <c r="J1390" t="s">
        <v>2494</v>
      </c>
      <c r="K1390" t="s">
        <v>2544</v>
      </c>
      <c r="L1390" t="s">
        <v>2496</v>
      </c>
      <c r="M1390" t="s">
        <v>3326</v>
      </c>
      <c r="N1390" t="s">
        <v>2496</v>
      </c>
      <c r="O1390" t="s">
        <v>2498</v>
      </c>
      <c r="P1390" t="s">
        <v>2546</v>
      </c>
      <c r="Q1390" t="s">
        <v>2547</v>
      </c>
      <c r="R1390" t="s">
        <v>3327</v>
      </c>
      <c r="S1390" t="s">
        <v>3328</v>
      </c>
      <c r="T1390" t="s">
        <v>3329</v>
      </c>
      <c r="U1390" t="s">
        <v>3330</v>
      </c>
      <c r="V1390" t="s">
        <v>3331</v>
      </c>
      <c r="W1390" t="s">
        <v>2553</v>
      </c>
      <c r="X1390" t="s">
        <v>3332</v>
      </c>
      <c r="Y1390" t="s">
        <v>3202</v>
      </c>
      <c r="Z1390" t="s">
        <v>3333</v>
      </c>
      <c r="AA1390" t="s">
        <v>2507</v>
      </c>
      <c r="AB1390" t="s">
        <v>3326</v>
      </c>
      <c r="AC1390" t="s">
        <v>715</v>
      </c>
      <c r="AD1390">
        <v>1.17</v>
      </c>
      <c r="AE1390">
        <v>1.17</v>
      </c>
      <c r="AF1390" t="s">
        <v>2509</v>
      </c>
      <c r="AG1390">
        <v>0.74199999999999999</v>
      </c>
      <c r="AH1390" t="s">
        <v>2510</v>
      </c>
      <c r="AI1390">
        <v>232</v>
      </c>
      <c r="AJ1390">
        <v>200</v>
      </c>
      <c r="AK1390">
        <v>16</v>
      </c>
      <c r="AL1390" t="s">
        <v>2511</v>
      </c>
      <c r="AM1390" t="s">
        <v>2528</v>
      </c>
      <c r="AN1390" t="s">
        <v>2513</v>
      </c>
      <c r="AO1390" t="s">
        <v>2513</v>
      </c>
      <c r="AP1390" t="s">
        <v>2514</v>
      </c>
      <c r="AQ1390" t="s">
        <v>2513</v>
      </c>
      <c r="AR1390" t="s">
        <v>2513</v>
      </c>
      <c r="AS1390" t="s">
        <v>2557</v>
      </c>
      <c r="AT1390" t="s">
        <v>2513</v>
      </c>
      <c r="AU1390">
        <v>44515</v>
      </c>
      <c r="AV1390" t="s">
        <v>2513</v>
      </c>
      <c r="AW1390" t="s">
        <v>2513</v>
      </c>
      <c r="AX1390" t="s">
        <v>2516</v>
      </c>
      <c r="AY1390" t="s">
        <v>2558</v>
      </c>
      <c r="AZ1390" t="s">
        <v>2513</v>
      </c>
      <c r="BA1390" t="s">
        <v>2513</v>
      </c>
      <c r="BB1390" t="s">
        <v>2513</v>
      </c>
    </row>
    <row r="1391" spans="1:54" x14ac:dyDescent="0.45">
      <c r="A1391">
        <v>10002232</v>
      </c>
      <c r="B1391" t="s">
        <v>7437</v>
      </c>
      <c r="C1391" t="s">
        <v>25297</v>
      </c>
      <c r="D1391" t="s">
        <v>2489</v>
      </c>
      <c r="E1391" t="s">
        <v>7438</v>
      </c>
      <c r="F1391" t="s">
        <v>7439</v>
      </c>
      <c r="G1391" t="s">
        <v>3357</v>
      </c>
      <c r="H1391" t="s">
        <v>7438</v>
      </c>
      <c r="I1391" t="s">
        <v>2493</v>
      </c>
      <c r="J1391" t="s">
        <v>2494</v>
      </c>
      <c r="K1391" t="s">
        <v>2544</v>
      </c>
      <c r="L1391" t="s">
        <v>2496</v>
      </c>
      <c r="M1391" t="s">
        <v>6220</v>
      </c>
      <c r="N1391" t="s">
        <v>2496</v>
      </c>
      <c r="O1391" t="s">
        <v>2498</v>
      </c>
      <c r="P1391" t="s">
        <v>2546</v>
      </c>
      <c r="Q1391" t="s">
        <v>2547</v>
      </c>
      <c r="R1391" t="s">
        <v>2918</v>
      </c>
      <c r="S1391" t="s">
        <v>2919</v>
      </c>
      <c r="T1391" t="s">
        <v>6221</v>
      </c>
      <c r="U1391" t="s">
        <v>6222</v>
      </c>
      <c r="V1391" t="s">
        <v>6223</v>
      </c>
      <c r="W1391" t="s">
        <v>2553</v>
      </c>
      <c r="X1391" t="s">
        <v>6224</v>
      </c>
      <c r="Y1391" t="s">
        <v>2555</v>
      </c>
      <c r="Z1391" t="s">
        <v>6225</v>
      </c>
      <c r="AA1391" t="s">
        <v>2507</v>
      </c>
      <c r="AB1391" t="s">
        <v>6220</v>
      </c>
      <c r="AC1391" t="s">
        <v>715</v>
      </c>
      <c r="AD1391">
        <v>0.08</v>
      </c>
      <c r="AE1391">
        <v>0.08</v>
      </c>
      <c r="AF1391" t="s">
        <v>2509</v>
      </c>
      <c r="AG1391">
        <v>0.04</v>
      </c>
      <c r="AH1391" t="s">
        <v>2510</v>
      </c>
      <c r="AI1391">
        <v>50</v>
      </c>
      <c r="AJ1391">
        <v>50</v>
      </c>
      <c r="AK1391">
        <v>16</v>
      </c>
      <c r="AL1391" t="s">
        <v>2511</v>
      </c>
      <c r="AM1391" t="s">
        <v>2528</v>
      </c>
      <c r="AN1391" t="s">
        <v>2513</v>
      </c>
      <c r="AO1391" t="s">
        <v>2513</v>
      </c>
      <c r="AP1391" t="s">
        <v>2514</v>
      </c>
      <c r="AQ1391" t="s">
        <v>2513</v>
      </c>
      <c r="AR1391" t="s">
        <v>2513</v>
      </c>
      <c r="AS1391" t="s">
        <v>2557</v>
      </c>
      <c r="AT1391" t="s">
        <v>2513</v>
      </c>
      <c r="AU1391">
        <v>44515</v>
      </c>
      <c r="AV1391" t="s">
        <v>2513</v>
      </c>
      <c r="AW1391" t="s">
        <v>2513</v>
      </c>
      <c r="AX1391" t="s">
        <v>2516</v>
      </c>
      <c r="AY1391" t="s">
        <v>2558</v>
      </c>
      <c r="AZ1391" t="s">
        <v>2513</v>
      </c>
      <c r="BA1391" t="s">
        <v>2513</v>
      </c>
      <c r="BB1391" t="s">
        <v>2513</v>
      </c>
    </row>
    <row r="1392" spans="1:54" x14ac:dyDescent="0.45">
      <c r="A1392">
        <v>10002233</v>
      </c>
      <c r="B1392" t="s">
        <v>7440</v>
      </c>
      <c r="C1392" t="s">
        <v>25298</v>
      </c>
      <c r="D1392" t="s">
        <v>2489</v>
      </c>
      <c r="E1392" t="s">
        <v>7441</v>
      </c>
      <c r="F1392" t="s">
        <v>7442</v>
      </c>
      <c r="G1392" t="s">
        <v>3357</v>
      </c>
      <c r="H1392" t="s">
        <v>7441</v>
      </c>
      <c r="I1392" t="s">
        <v>2493</v>
      </c>
      <c r="J1392" t="s">
        <v>2494</v>
      </c>
      <c r="K1392" t="s">
        <v>2544</v>
      </c>
      <c r="L1392" t="s">
        <v>2496</v>
      </c>
      <c r="M1392" t="s">
        <v>6220</v>
      </c>
      <c r="N1392" t="s">
        <v>2496</v>
      </c>
      <c r="O1392" t="s">
        <v>2498</v>
      </c>
      <c r="P1392" t="s">
        <v>2546</v>
      </c>
      <c r="Q1392" t="s">
        <v>2547</v>
      </c>
      <c r="R1392" t="s">
        <v>2918</v>
      </c>
      <c r="S1392" t="s">
        <v>2919</v>
      </c>
      <c r="T1392" t="s">
        <v>6221</v>
      </c>
      <c r="U1392" t="s">
        <v>6222</v>
      </c>
      <c r="V1392" t="s">
        <v>6223</v>
      </c>
      <c r="W1392" t="s">
        <v>2553</v>
      </c>
      <c r="X1392" t="s">
        <v>6224</v>
      </c>
      <c r="Y1392" t="s">
        <v>2555</v>
      </c>
      <c r="Z1392" t="s">
        <v>6225</v>
      </c>
      <c r="AA1392" t="s">
        <v>2507</v>
      </c>
      <c r="AB1392" t="s">
        <v>6220</v>
      </c>
      <c r="AC1392" t="s">
        <v>715</v>
      </c>
      <c r="AD1392">
        <v>0.08</v>
      </c>
      <c r="AE1392">
        <v>0.08</v>
      </c>
      <c r="AF1392" t="s">
        <v>2509</v>
      </c>
      <c r="AG1392">
        <v>0.04</v>
      </c>
      <c r="AH1392" t="s">
        <v>2510</v>
      </c>
      <c r="AI1392">
        <v>50</v>
      </c>
      <c r="AJ1392">
        <v>50</v>
      </c>
      <c r="AK1392">
        <v>16</v>
      </c>
      <c r="AL1392" t="s">
        <v>2511</v>
      </c>
      <c r="AM1392" t="s">
        <v>2528</v>
      </c>
      <c r="AN1392" t="s">
        <v>2513</v>
      </c>
      <c r="AO1392" t="s">
        <v>2513</v>
      </c>
      <c r="AP1392" t="s">
        <v>2514</v>
      </c>
      <c r="AQ1392" t="s">
        <v>2513</v>
      </c>
      <c r="AR1392" t="s">
        <v>2513</v>
      </c>
      <c r="AS1392" t="s">
        <v>2557</v>
      </c>
      <c r="AT1392" t="s">
        <v>2513</v>
      </c>
      <c r="AU1392">
        <v>44515</v>
      </c>
      <c r="AV1392" t="s">
        <v>2513</v>
      </c>
      <c r="AW1392" t="s">
        <v>2513</v>
      </c>
      <c r="AX1392" t="s">
        <v>2516</v>
      </c>
      <c r="AY1392" t="s">
        <v>2558</v>
      </c>
      <c r="AZ1392" t="s">
        <v>2513</v>
      </c>
      <c r="BA1392" t="s">
        <v>2513</v>
      </c>
      <c r="BB1392" t="s">
        <v>2513</v>
      </c>
    </row>
    <row r="1393" spans="1:54" x14ac:dyDescent="0.45">
      <c r="A1393">
        <v>10002234</v>
      </c>
      <c r="B1393" t="s">
        <v>7443</v>
      </c>
      <c r="C1393" t="s">
        <v>25299</v>
      </c>
      <c r="D1393" t="s">
        <v>2489</v>
      </c>
      <c r="E1393" t="s">
        <v>7444</v>
      </c>
      <c r="F1393" t="s">
        <v>7445</v>
      </c>
      <c r="G1393" t="s">
        <v>3240</v>
      </c>
      <c r="H1393" t="s">
        <v>7444</v>
      </c>
      <c r="I1393" t="s">
        <v>2493</v>
      </c>
      <c r="J1393" t="s">
        <v>2494</v>
      </c>
      <c r="K1393" t="s">
        <v>2544</v>
      </c>
      <c r="L1393" t="s">
        <v>2496</v>
      </c>
      <c r="M1393" t="s">
        <v>6220</v>
      </c>
      <c r="N1393" t="s">
        <v>2496</v>
      </c>
      <c r="O1393" t="s">
        <v>2498</v>
      </c>
      <c r="P1393" t="s">
        <v>2546</v>
      </c>
      <c r="Q1393" t="s">
        <v>2547</v>
      </c>
      <c r="R1393" t="s">
        <v>2918</v>
      </c>
      <c r="S1393" t="s">
        <v>2919</v>
      </c>
      <c r="T1393" t="s">
        <v>6221</v>
      </c>
      <c r="U1393" t="s">
        <v>6222</v>
      </c>
      <c r="V1393" t="s">
        <v>6223</v>
      </c>
      <c r="W1393" t="s">
        <v>2553</v>
      </c>
      <c r="X1393" t="s">
        <v>6224</v>
      </c>
      <c r="Y1393" t="s">
        <v>2555</v>
      </c>
      <c r="Z1393" t="s">
        <v>6225</v>
      </c>
      <c r="AA1393" t="s">
        <v>2507</v>
      </c>
      <c r="AB1393" t="s">
        <v>6220</v>
      </c>
      <c r="AC1393" t="s">
        <v>715</v>
      </c>
      <c r="AD1393">
        <v>0.08</v>
      </c>
      <c r="AE1393">
        <v>0.08</v>
      </c>
      <c r="AF1393" t="s">
        <v>2509</v>
      </c>
      <c r="AG1393">
        <v>0.04</v>
      </c>
      <c r="AH1393" t="s">
        <v>2510</v>
      </c>
      <c r="AI1393">
        <v>50</v>
      </c>
      <c r="AJ1393">
        <v>50</v>
      </c>
      <c r="AK1393">
        <v>16</v>
      </c>
      <c r="AL1393" t="s">
        <v>2511</v>
      </c>
      <c r="AM1393" t="s">
        <v>2528</v>
      </c>
      <c r="AN1393" t="s">
        <v>2513</v>
      </c>
      <c r="AO1393" t="s">
        <v>2513</v>
      </c>
      <c r="AP1393" t="s">
        <v>2514</v>
      </c>
      <c r="AQ1393" t="s">
        <v>2513</v>
      </c>
      <c r="AR1393" t="s">
        <v>2513</v>
      </c>
      <c r="AS1393" t="s">
        <v>2557</v>
      </c>
      <c r="AT1393" t="s">
        <v>2513</v>
      </c>
      <c r="AU1393">
        <v>44515</v>
      </c>
      <c r="AV1393" t="s">
        <v>2513</v>
      </c>
      <c r="AW1393" t="s">
        <v>2513</v>
      </c>
      <c r="AX1393" t="s">
        <v>2516</v>
      </c>
      <c r="AY1393" t="s">
        <v>2558</v>
      </c>
      <c r="AZ1393" t="s">
        <v>2513</v>
      </c>
      <c r="BA1393" t="s">
        <v>2513</v>
      </c>
      <c r="BB1393" t="s">
        <v>2513</v>
      </c>
    </row>
    <row r="1394" spans="1:54" x14ac:dyDescent="0.45">
      <c r="A1394">
        <v>10002235</v>
      </c>
      <c r="B1394" t="s">
        <v>7446</v>
      </c>
      <c r="C1394" t="s">
        <v>25300</v>
      </c>
      <c r="D1394" t="s">
        <v>2489</v>
      </c>
      <c r="E1394" t="s">
        <v>7447</v>
      </c>
      <c r="F1394" t="s">
        <v>7448</v>
      </c>
      <c r="G1394" t="s">
        <v>3240</v>
      </c>
      <c r="H1394" t="s">
        <v>7447</v>
      </c>
      <c r="I1394" t="s">
        <v>2493</v>
      </c>
      <c r="J1394" t="s">
        <v>2494</v>
      </c>
      <c r="K1394" t="s">
        <v>2544</v>
      </c>
      <c r="L1394" t="s">
        <v>2496</v>
      </c>
      <c r="M1394" t="s">
        <v>6220</v>
      </c>
      <c r="N1394" t="s">
        <v>2496</v>
      </c>
      <c r="O1394" t="s">
        <v>2498</v>
      </c>
      <c r="P1394" t="s">
        <v>2546</v>
      </c>
      <c r="Q1394" t="s">
        <v>2547</v>
      </c>
      <c r="R1394" t="s">
        <v>2918</v>
      </c>
      <c r="S1394" t="s">
        <v>2919</v>
      </c>
      <c r="T1394" t="s">
        <v>6221</v>
      </c>
      <c r="U1394" t="s">
        <v>6222</v>
      </c>
      <c r="V1394" t="s">
        <v>6223</v>
      </c>
      <c r="W1394" t="s">
        <v>2553</v>
      </c>
      <c r="X1394" t="s">
        <v>6224</v>
      </c>
      <c r="Y1394" t="s">
        <v>2555</v>
      </c>
      <c r="Z1394" t="s">
        <v>6225</v>
      </c>
      <c r="AA1394" t="s">
        <v>2507</v>
      </c>
      <c r="AB1394" t="s">
        <v>6220</v>
      </c>
      <c r="AC1394" t="s">
        <v>715</v>
      </c>
      <c r="AD1394">
        <v>0.08</v>
      </c>
      <c r="AE1394">
        <v>0.08</v>
      </c>
      <c r="AF1394" t="s">
        <v>2509</v>
      </c>
      <c r="AG1394">
        <v>0.04</v>
      </c>
      <c r="AH1394" t="s">
        <v>2510</v>
      </c>
      <c r="AI1394">
        <v>50</v>
      </c>
      <c r="AJ1394">
        <v>50</v>
      </c>
      <c r="AK1394">
        <v>16</v>
      </c>
      <c r="AL1394" t="s">
        <v>2511</v>
      </c>
      <c r="AM1394" t="s">
        <v>2528</v>
      </c>
      <c r="AN1394" t="s">
        <v>2513</v>
      </c>
      <c r="AO1394" t="s">
        <v>2513</v>
      </c>
      <c r="AP1394" t="s">
        <v>2514</v>
      </c>
      <c r="AQ1394" t="s">
        <v>2513</v>
      </c>
      <c r="AR1394" t="s">
        <v>2513</v>
      </c>
      <c r="AS1394" t="s">
        <v>2557</v>
      </c>
      <c r="AT1394" t="s">
        <v>2513</v>
      </c>
      <c r="AU1394">
        <v>44515</v>
      </c>
      <c r="AV1394" t="s">
        <v>2513</v>
      </c>
      <c r="AW1394" t="s">
        <v>2513</v>
      </c>
      <c r="AX1394" t="s">
        <v>2516</v>
      </c>
      <c r="AY1394" t="s">
        <v>2558</v>
      </c>
      <c r="AZ1394" t="s">
        <v>2513</v>
      </c>
      <c r="BA1394" t="s">
        <v>2513</v>
      </c>
      <c r="BB1394" t="s">
        <v>2513</v>
      </c>
    </row>
    <row r="1395" spans="1:54" x14ac:dyDescent="0.45">
      <c r="A1395">
        <v>10002236</v>
      </c>
      <c r="B1395" t="s">
        <v>7449</v>
      </c>
      <c r="C1395" t="s">
        <v>25301</v>
      </c>
      <c r="D1395" t="s">
        <v>2489</v>
      </c>
      <c r="E1395" t="s">
        <v>7450</v>
      </c>
      <c r="F1395" t="s">
        <v>7451</v>
      </c>
      <c r="G1395" t="s">
        <v>3357</v>
      </c>
      <c r="H1395" t="s">
        <v>7450</v>
      </c>
      <c r="I1395" t="s">
        <v>2493</v>
      </c>
      <c r="J1395" t="s">
        <v>2494</v>
      </c>
      <c r="K1395" t="s">
        <v>2544</v>
      </c>
      <c r="L1395" t="s">
        <v>2496</v>
      </c>
      <c r="M1395" t="s">
        <v>6220</v>
      </c>
      <c r="N1395" t="s">
        <v>2496</v>
      </c>
      <c r="O1395" t="s">
        <v>2498</v>
      </c>
      <c r="P1395" t="s">
        <v>2546</v>
      </c>
      <c r="Q1395" t="s">
        <v>2547</v>
      </c>
      <c r="R1395" t="s">
        <v>2918</v>
      </c>
      <c r="S1395" t="s">
        <v>2919</v>
      </c>
      <c r="T1395" t="s">
        <v>6221</v>
      </c>
      <c r="U1395" t="s">
        <v>6222</v>
      </c>
      <c r="V1395" t="s">
        <v>6223</v>
      </c>
      <c r="W1395" t="s">
        <v>2553</v>
      </c>
      <c r="X1395" t="s">
        <v>6224</v>
      </c>
      <c r="Y1395" t="s">
        <v>2555</v>
      </c>
      <c r="Z1395" t="s">
        <v>6225</v>
      </c>
      <c r="AA1395" t="s">
        <v>2507</v>
      </c>
      <c r="AB1395" t="s">
        <v>6220</v>
      </c>
      <c r="AC1395" t="s">
        <v>715</v>
      </c>
      <c r="AD1395">
        <v>0.08</v>
      </c>
      <c r="AE1395">
        <v>0.08</v>
      </c>
      <c r="AF1395" t="s">
        <v>2509</v>
      </c>
      <c r="AG1395">
        <v>0.04</v>
      </c>
      <c r="AH1395" t="s">
        <v>2510</v>
      </c>
      <c r="AI1395">
        <v>50</v>
      </c>
      <c r="AJ1395">
        <v>50</v>
      </c>
      <c r="AK1395">
        <v>16</v>
      </c>
      <c r="AL1395" t="s">
        <v>2511</v>
      </c>
      <c r="AM1395" t="s">
        <v>2528</v>
      </c>
      <c r="AN1395" t="s">
        <v>2513</v>
      </c>
      <c r="AO1395" t="s">
        <v>2513</v>
      </c>
      <c r="AP1395" t="s">
        <v>2514</v>
      </c>
      <c r="AQ1395" t="s">
        <v>2513</v>
      </c>
      <c r="AR1395" t="s">
        <v>2513</v>
      </c>
      <c r="AS1395" t="s">
        <v>2557</v>
      </c>
      <c r="AT1395" t="s">
        <v>2513</v>
      </c>
      <c r="AU1395">
        <v>44515</v>
      </c>
      <c r="AV1395" t="s">
        <v>2513</v>
      </c>
      <c r="AW1395" t="s">
        <v>2513</v>
      </c>
      <c r="AX1395" t="s">
        <v>2516</v>
      </c>
      <c r="AY1395" t="s">
        <v>2558</v>
      </c>
      <c r="AZ1395" t="s">
        <v>2513</v>
      </c>
      <c r="BA1395" t="s">
        <v>2513</v>
      </c>
      <c r="BB1395" t="s">
        <v>2513</v>
      </c>
    </row>
    <row r="1396" spans="1:54" x14ac:dyDescent="0.45">
      <c r="A1396">
        <v>10002237</v>
      </c>
      <c r="B1396" t="s">
        <v>7452</v>
      </c>
      <c r="C1396" t="s">
        <v>25302</v>
      </c>
      <c r="D1396" t="s">
        <v>2489</v>
      </c>
      <c r="E1396" t="s">
        <v>7453</v>
      </c>
      <c r="F1396" t="s">
        <v>7454</v>
      </c>
      <c r="G1396" t="s">
        <v>3340</v>
      </c>
      <c r="H1396" t="s">
        <v>7453</v>
      </c>
      <c r="I1396" t="s">
        <v>2493</v>
      </c>
      <c r="J1396" t="s">
        <v>2494</v>
      </c>
      <c r="K1396" t="s">
        <v>2544</v>
      </c>
      <c r="L1396" t="s">
        <v>2496</v>
      </c>
      <c r="M1396" t="s">
        <v>6220</v>
      </c>
      <c r="N1396" t="s">
        <v>2496</v>
      </c>
      <c r="O1396" t="s">
        <v>2498</v>
      </c>
      <c r="P1396" t="s">
        <v>2546</v>
      </c>
      <c r="Q1396" t="s">
        <v>2547</v>
      </c>
      <c r="R1396" t="s">
        <v>2918</v>
      </c>
      <c r="S1396" t="s">
        <v>2919</v>
      </c>
      <c r="T1396" t="s">
        <v>6221</v>
      </c>
      <c r="U1396" t="s">
        <v>6222</v>
      </c>
      <c r="V1396" t="s">
        <v>6223</v>
      </c>
      <c r="W1396" t="s">
        <v>2553</v>
      </c>
      <c r="X1396" t="s">
        <v>6224</v>
      </c>
      <c r="Y1396" t="s">
        <v>2555</v>
      </c>
      <c r="Z1396" t="s">
        <v>6225</v>
      </c>
      <c r="AA1396" t="s">
        <v>2507</v>
      </c>
      <c r="AB1396" t="s">
        <v>6220</v>
      </c>
      <c r="AC1396" t="s">
        <v>715</v>
      </c>
      <c r="AD1396">
        <v>0.08</v>
      </c>
      <c r="AE1396">
        <v>0.08</v>
      </c>
      <c r="AF1396" t="s">
        <v>2509</v>
      </c>
      <c r="AG1396">
        <v>0.04</v>
      </c>
      <c r="AH1396" t="s">
        <v>2510</v>
      </c>
      <c r="AI1396">
        <v>50</v>
      </c>
      <c r="AJ1396">
        <v>50</v>
      </c>
      <c r="AK1396">
        <v>16</v>
      </c>
      <c r="AL1396" t="s">
        <v>2511</v>
      </c>
      <c r="AM1396" t="s">
        <v>2528</v>
      </c>
      <c r="AN1396" t="s">
        <v>2513</v>
      </c>
      <c r="AO1396" t="s">
        <v>2513</v>
      </c>
      <c r="AP1396" t="s">
        <v>2514</v>
      </c>
      <c r="AQ1396" t="s">
        <v>2513</v>
      </c>
      <c r="AR1396" t="s">
        <v>2513</v>
      </c>
      <c r="AS1396" t="s">
        <v>2557</v>
      </c>
      <c r="AT1396" t="s">
        <v>2513</v>
      </c>
      <c r="AU1396">
        <v>44515</v>
      </c>
      <c r="AV1396" t="s">
        <v>2513</v>
      </c>
      <c r="AW1396" t="s">
        <v>2513</v>
      </c>
      <c r="AX1396" t="s">
        <v>2516</v>
      </c>
      <c r="AY1396" t="s">
        <v>2558</v>
      </c>
      <c r="AZ1396" t="s">
        <v>2513</v>
      </c>
      <c r="BA1396" t="s">
        <v>2513</v>
      </c>
      <c r="BB1396" t="s">
        <v>2513</v>
      </c>
    </row>
    <row r="1397" spans="1:54" x14ac:dyDescent="0.45">
      <c r="A1397">
        <v>10002238</v>
      </c>
      <c r="B1397" t="s">
        <v>7455</v>
      </c>
      <c r="C1397" t="s">
        <v>25303</v>
      </c>
      <c r="D1397" t="s">
        <v>2489</v>
      </c>
      <c r="E1397" t="s">
        <v>7456</v>
      </c>
      <c r="F1397" t="s">
        <v>7457</v>
      </c>
      <c r="G1397" t="s">
        <v>3357</v>
      </c>
      <c r="H1397" t="s">
        <v>7456</v>
      </c>
      <c r="I1397" t="s">
        <v>2493</v>
      </c>
      <c r="J1397" t="s">
        <v>2494</v>
      </c>
      <c r="K1397" t="s">
        <v>2544</v>
      </c>
      <c r="L1397" t="s">
        <v>2496</v>
      </c>
      <c r="M1397" t="s">
        <v>6220</v>
      </c>
      <c r="N1397" t="s">
        <v>2496</v>
      </c>
      <c r="O1397" t="s">
        <v>2498</v>
      </c>
      <c r="P1397" t="s">
        <v>2546</v>
      </c>
      <c r="Q1397" t="s">
        <v>2547</v>
      </c>
      <c r="R1397" t="s">
        <v>2918</v>
      </c>
      <c r="S1397" t="s">
        <v>2919</v>
      </c>
      <c r="T1397" t="s">
        <v>6221</v>
      </c>
      <c r="U1397" t="s">
        <v>6222</v>
      </c>
      <c r="V1397" t="s">
        <v>6223</v>
      </c>
      <c r="W1397" t="s">
        <v>2553</v>
      </c>
      <c r="X1397" t="s">
        <v>6224</v>
      </c>
      <c r="Y1397" t="s">
        <v>2555</v>
      </c>
      <c r="Z1397" t="s">
        <v>6225</v>
      </c>
      <c r="AA1397" t="s">
        <v>2507</v>
      </c>
      <c r="AB1397" t="s">
        <v>6220</v>
      </c>
      <c r="AC1397" t="s">
        <v>715</v>
      </c>
      <c r="AD1397">
        <v>0.08</v>
      </c>
      <c r="AE1397">
        <v>0.08</v>
      </c>
      <c r="AF1397" t="s">
        <v>2509</v>
      </c>
      <c r="AG1397">
        <v>0.04</v>
      </c>
      <c r="AH1397" t="s">
        <v>2510</v>
      </c>
      <c r="AI1397">
        <v>50</v>
      </c>
      <c r="AJ1397">
        <v>50</v>
      </c>
      <c r="AK1397">
        <v>16</v>
      </c>
      <c r="AL1397" t="s">
        <v>2511</v>
      </c>
      <c r="AM1397" t="s">
        <v>2528</v>
      </c>
      <c r="AN1397" t="s">
        <v>2513</v>
      </c>
      <c r="AO1397" t="s">
        <v>2513</v>
      </c>
      <c r="AP1397" t="s">
        <v>2514</v>
      </c>
      <c r="AQ1397" t="s">
        <v>2513</v>
      </c>
      <c r="AR1397" t="s">
        <v>2513</v>
      </c>
      <c r="AS1397" t="s">
        <v>2557</v>
      </c>
      <c r="AT1397" t="s">
        <v>2513</v>
      </c>
      <c r="AU1397">
        <v>44515</v>
      </c>
      <c r="AV1397" t="s">
        <v>2513</v>
      </c>
      <c r="AW1397" t="s">
        <v>2513</v>
      </c>
      <c r="AX1397" t="s">
        <v>2516</v>
      </c>
      <c r="AY1397" t="s">
        <v>2558</v>
      </c>
      <c r="AZ1397" t="s">
        <v>2513</v>
      </c>
      <c r="BA1397" t="s">
        <v>2513</v>
      </c>
      <c r="BB1397" t="s">
        <v>2513</v>
      </c>
    </row>
    <row r="1398" spans="1:54" x14ac:dyDescent="0.45">
      <c r="A1398">
        <v>10002239</v>
      </c>
      <c r="B1398" t="s">
        <v>7458</v>
      </c>
      <c r="C1398" t="s">
        <v>25304</v>
      </c>
      <c r="D1398" t="s">
        <v>2489</v>
      </c>
      <c r="E1398" t="s">
        <v>7459</v>
      </c>
      <c r="F1398" t="s">
        <v>7460</v>
      </c>
      <c r="G1398" t="s">
        <v>3591</v>
      </c>
      <c r="H1398" t="s">
        <v>7459</v>
      </c>
      <c r="I1398" t="s">
        <v>2493</v>
      </c>
      <c r="J1398" t="s">
        <v>2494</v>
      </c>
      <c r="K1398" t="s">
        <v>2544</v>
      </c>
      <c r="L1398" t="s">
        <v>2496</v>
      </c>
      <c r="M1398" t="s">
        <v>6220</v>
      </c>
      <c r="N1398" t="s">
        <v>2496</v>
      </c>
      <c r="O1398" t="s">
        <v>2498</v>
      </c>
      <c r="P1398" t="s">
        <v>2546</v>
      </c>
      <c r="Q1398" t="s">
        <v>2547</v>
      </c>
      <c r="R1398" t="s">
        <v>2918</v>
      </c>
      <c r="S1398" t="s">
        <v>2919</v>
      </c>
      <c r="T1398" t="s">
        <v>6221</v>
      </c>
      <c r="U1398" t="s">
        <v>6222</v>
      </c>
      <c r="V1398" t="s">
        <v>6223</v>
      </c>
      <c r="W1398" t="s">
        <v>2553</v>
      </c>
      <c r="X1398" t="s">
        <v>6224</v>
      </c>
      <c r="Y1398" t="s">
        <v>2555</v>
      </c>
      <c r="Z1398" t="s">
        <v>6225</v>
      </c>
      <c r="AA1398" t="s">
        <v>2507</v>
      </c>
      <c r="AB1398" t="s">
        <v>6220</v>
      </c>
      <c r="AC1398" t="s">
        <v>715</v>
      </c>
      <c r="AD1398">
        <v>0.08</v>
      </c>
      <c r="AE1398">
        <v>0.08</v>
      </c>
      <c r="AF1398" t="s">
        <v>2509</v>
      </c>
      <c r="AG1398">
        <v>0.04</v>
      </c>
      <c r="AH1398" t="s">
        <v>2510</v>
      </c>
      <c r="AI1398">
        <v>50</v>
      </c>
      <c r="AJ1398">
        <v>50</v>
      </c>
      <c r="AK1398">
        <v>16</v>
      </c>
      <c r="AL1398" t="s">
        <v>2511</v>
      </c>
      <c r="AM1398" t="s">
        <v>2528</v>
      </c>
      <c r="AN1398" t="s">
        <v>2513</v>
      </c>
      <c r="AO1398" t="s">
        <v>2513</v>
      </c>
      <c r="AP1398" t="s">
        <v>2514</v>
      </c>
      <c r="AQ1398" t="s">
        <v>2513</v>
      </c>
      <c r="AR1398" t="s">
        <v>2513</v>
      </c>
      <c r="AS1398" t="s">
        <v>2557</v>
      </c>
      <c r="AT1398" t="s">
        <v>2513</v>
      </c>
      <c r="AU1398">
        <v>44515</v>
      </c>
      <c r="AV1398" t="s">
        <v>2513</v>
      </c>
      <c r="AW1398" t="s">
        <v>2513</v>
      </c>
      <c r="AX1398" t="s">
        <v>2516</v>
      </c>
      <c r="AY1398" t="s">
        <v>2558</v>
      </c>
      <c r="AZ1398" t="s">
        <v>2513</v>
      </c>
      <c r="BA1398" t="s">
        <v>2513</v>
      </c>
      <c r="BB1398" t="s">
        <v>2513</v>
      </c>
    </row>
    <row r="1399" spans="1:54" x14ac:dyDescent="0.45">
      <c r="A1399">
        <v>10002240</v>
      </c>
      <c r="B1399" t="s">
        <v>7461</v>
      </c>
      <c r="C1399" t="s">
        <v>25305</v>
      </c>
      <c r="D1399" t="s">
        <v>2489</v>
      </c>
      <c r="E1399" t="s">
        <v>7462</v>
      </c>
      <c r="F1399" t="s">
        <v>7463</v>
      </c>
      <c r="G1399" t="s">
        <v>3591</v>
      </c>
      <c r="H1399" t="s">
        <v>7462</v>
      </c>
      <c r="I1399" t="s">
        <v>2493</v>
      </c>
      <c r="J1399" t="s">
        <v>2494</v>
      </c>
      <c r="K1399" t="s">
        <v>2544</v>
      </c>
      <c r="L1399" t="s">
        <v>2496</v>
      </c>
      <c r="M1399" t="s">
        <v>6220</v>
      </c>
      <c r="N1399" t="s">
        <v>2496</v>
      </c>
      <c r="O1399" t="s">
        <v>2498</v>
      </c>
      <c r="P1399" t="s">
        <v>2546</v>
      </c>
      <c r="Q1399" t="s">
        <v>2547</v>
      </c>
      <c r="R1399" t="s">
        <v>2918</v>
      </c>
      <c r="S1399" t="s">
        <v>2919</v>
      </c>
      <c r="T1399" t="s">
        <v>6221</v>
      </c>
      <c r="U1399" t="s">
        <v>6222</v>
      </c>
      <c r="V1399" t="s">
        <v>6223</v>
      </c>
      <c r="W1399" t="s">
        <v>2553</v>
      </c>
      <c r="X1399" t="s">
        <v>6224</v>
      </c>
      <c r="Y1399" t="s">
        <v>2555</v>
      </c>
      <c r="Z1399" t="s">
        <v>6225</v>
      </c>
      <c r="AA1399" t="s">
        <v>2507</v>
      </c>
      <c r="AB1399" t="s">
        <v>6220</v>
      </c>
      <c r="AC1399" t="s">
        <v>715</v>
      </c>
      <c r="AD1399">
        <v>0.08</v>
      </c>
      <c r="AE1399">
        <v>0.08</v>
      </c>
      <c r="AF1399" t="s">
        <v>2509</v>
      </c>
      <c r="AG1399">
        <v>0.04</v>
      </c>
      <c r="AH1399" t="s">
        <v>2510</v>
      </c>
      <c r="AI1399">
        <v>50</v>
      </c>
      <c r="AJ1399">
        <v>50</v>
      </c>
      <c r="AK1399">
        <v>16</v>
      </c>
      <c r="AL1399" t="s">
        <v>2511</v>
      </c>
      <c r="AM1399" t="s">
        <v>2528</v>
      </c>
      <c r="AN1399" t="s">
        <v>2513</v>
      </c>
      <c r="AO1399" t="s">
        <v>2513</v>
      </c>
      <c r="AP1399" t="s">
        <v>2514</v>
      </c>
      <c r="AQ1399" t="s">
        <v>2513</v>
      </c>
      <c r="AR1399" t="s">
        <v>2513</v>
      </c>
      <c r="AS1399" t="s">
        <v>2557</v>
      </c>
      <c r="AT1399" t="s">
        <v>2513</v>
      </c>
      <c r="AU1399">
        <v>44515</v>
      </c>
      <c r="AV1399" t="s">
        <v>2513</v>
      </c>
      <c r="AW1399" t="s">
        <v>2513</v>
      </c>
      <c r="AX1399" t="s">
        <v>2516</v>
      </c>
      <c r="AY1399" t="s">
        <v>2558</v>
      </c>
      <c r="AZ1399" t="s">
        <v>2513</v>
      </c>
      <c r="BA1399" t="s">
        <v>2513</v>
      </c>
      <c r="BB1399" t="s">
        <v>2513</v>
      </c>
    </row>
    <row r="1400" spans="1:54" x14ac:dyDescent="0.45">
      <c r="A1400">
        <v>10002241</v>
      </c>
      <c r="B1400" t="s">
        <v>7464</v>
      </c>
      <c r="C1400" t="s">
        <v>25306</v>
      </c>
      <c r="D1400" t="s">
        <v>2489</v>
      </c>
      <c r="E1400" t="s">
        <v>7465</v>
      </c>
      <c r="F1400" t="s">
        <v>7466</v>
      </c>
      <c r="G1400" t="s">
        <v>3240</v>
      </c>
      <c r="H1400" t="s">
        <v>7465</v>
      </c>
      <c r="I1400" t="s">
        <v>2493</v>
      </c>
      <c r="J1400" t="s">
        <v>2494</v>
      </c>
      <c r="K1400" t="s">
        <v>2544</v>
      </c>
      <c r="L1400" t="s">
        <v>2496</v>
      </c>
      <c r="M1400" t="s">
        <v>6220</v>
      </c>
      <c r="N1400" t="s">
        <v>2496</v>
      </c>
      <c r="O1400" t="s">
        <v>2498</v>
      </c>
      <c r="P1400" t="s">
        <v>2546</v>
      </c>
      <c r="Q1400" t="s">
        <v>2547</v>
      </c>
      <c r="R1400" t="s">
        <v>2918</v>
      </c>
      <c r="S1400" t="s">
        <v>2919</v>
      </c>
      <c r="T1400" t="s">
        <v>6221</v>
      </c>
      <c r="U1400" t="s">
        <v>6222</v>
      </c>
      <c r="V1400" t="s">
        <v>6223</v>
      </c>
      <c r="W1400" t="s">
        <v>2553</v>
      </c>
      <c r="X1400" t="s">
        <v>6224</v>
      </c>
      <c r="Y1400" t="s">
        <v>2555</v>
      </c>
      <c r="Z1400" t="s">
        <v>6225</v>
      </c>
      <c r="AA1400" t="s">
        <v>2507</v>
      </c>
      <c r="AB1400" t="s">
        <v>6220</v>
      </c>
      <c r="AC1400" t="s">
        <v>715</v>
      </c>
      <c r="AD1400">
        <v>0.08</v>
      </c>
      <c r="AE1400">
        <v>0.08</v>
      </c>
      <c r="AF1400" t="s">
        <v>2509</v>
      </c>
      <c r="AG1400">
        <v>0.04</v>
      </c>
      <c r="AH1400" t="s">
        <v>2510</v>
      </c>
      <c r="AI1400">
        <v>50</v>
      </c>
      <c r="AJ1400">
        <v>50</v>
      </c>
      <c r="AK1400">
        <v>16</v>
      </c>
      <c r="AL1400" t="s">
        <v>2511</v>
      </c>
      <c r="AM1400" t="s">
        <v>2528</v>
      </c>
      <c r="AN1400" t="s">
        <v>2513</v>
      </c>
      <c r="AO1400" t="s">
        <v>2513</v>
      </c>
      <c r="AP1400" t="s">
        <v>2514</v>
      </c>
      <c r="AQ1400" t="s">
        <v>2513</v>
      </c>
      <c r="AR1400" t="s">
        <v>2513</v>
      </c>
      <c r="AS1400" t="s">
        <v>2557</v>
      </c>
      <c r="AT1400" t="s">
        <v>2513</v>
      </c>
      <c r="AU1400">
        <v>44515</v>
      </c>
      <c r="AV1400" t="s">
        <v>2513</v>
      </c>
      <c r="AW1400" t="s">
        <v>2513</v>
      </c>
      <c r="AX1400" t="s">
        <v>2516</v>
      </c>
      <c r="AY1400" t="s">
        <v>2558</v>
      </c>
      <c r="AZ1400" t="s">
        <v>2513</v>
      </c>
      <c r="BA1400" t="s">
        <v>2513</v>
      </c>
      <c r="BB1400" t="s">
        <v>2513</v>
      </c>
    </row>
    <row r="1401" spans="1:54" x14ac:dyDescent="0.45">
      <c r="A1401">
        <v>10002242</v>
      </c>
      <c r="B1401" t="s">
        <v>7467</v>
      </c>
      <c r="C1401" t="s">
        <v>25307</v>
      </c>
      <c r="D1401" t="s">
        <v>2489</v>
      </c>
      <c r="E1401" t="s">
        <v>7468</v>
      </c>
      <c r="F1401" t="s">
        <v>7469</v>
      </c>
      <c r="G1401" t="s">
        <v>3240</v>
      </c>
      <c r="H1401" t="s">
        <v>7468</v>
      </c>
      <c r="I1401" t="s">
        <v>2493</v>
      </c>
      <c r="J1401" t="s">
        <v>2494</v>
      </c>
      <c r="K1401" t="s">
        <v>2544</v>
      </c>
      <c r="L1401" t="s">
        <v>2496</v>
      </c>
      <c r="M1401" t="s">
        <v>6247</v>
      </c>
      <c r="N1401" t="s">
        <v>2496</v>
      </c>
      <c r="O1401" t="s">
        <v>2498</v>
      </c>
      <c r="P1401" t="s">
        <v>2546</v>
      </c>
      <c r="Q1401" t="s">
        <v>2547</v>
      </c>
      <c r="R1401" t="s">
        <v>2959</v>
      </c>
      <c r="S1401" t="s">
        <v>2960</v>
      </c>
      <c r="T1401" t="s">
        <v>6248</v>
      </c>
      <c r="U1401" t="s">
        <v>6249</v>
      </c>
      <c r="V1401" t="s">
        <v>6250</v>
      </c>
      <c r="W1401" t="s">
        <v>2553</v>
      </c>
      <c r="X1401" t="s">
        <v>6251</v>
      </c>
      <c r="Y1401" t="s">
        <v>2555</v>
      </c>
      <c r="Z1401" t="s">
        <v>6252</v>
      </c>
      <c r="AA1401" t="s">
        <v>2507</v>
      </c>
      <c r="AB1401" t="s">
        <v>6247</v>
      </c>
      <c r="AC1401" t="s">
        <v>715</v>
      </c>
      <c r="AD1401">
        <v>0.34</v>
      </c>
      <c r="AE1401">
        <v>0.34</v>
      </c>
      <c r="AF1401" t="s">
        <v>2509</v>
      </c>
      <c r="AG1401">
        <v>0.16</v>
      </c>
      <c r="AH1401" t="s">
        <v>2510</v>
      </c>
      <c r="AI1401">
        <v>200</v>
      </c>
      <c r="AJ1401">
        <v>50</v>
      </c>
      <c r="AK1401">
        <v>16</v>
      </c>
      <c r="AL1401" t="s">
        <v>2511</v>
      </c>
      <c r="AM1401" t="s">
        <v>2528</v>
      </c>
      <c r="AN1401" t="s">
        <v>2513</v>
      </c>
      <c r="AO1401" t="s">
        <v>2513</v>
      </c>
      <c r="AP1401" t="s">
        <v>2514</v>
      </c>
      <c r="AQ1401" t="s">
        <v>2513</v>
      </c>
      <c r="AR1401" t="s">
        <v>2513</v>
      </c>
      <c r="AS1401" t="s">
        <v>2557</v>
      </c>
      <c r="AT1401" t="s">
        <v>2513</v>
      </c>
      <c r="AU1401">
        <v>44515</v>
      </c>
      <c r="AV1401" t="s">
        <v>2513</v>
      </c>
      <c r="AW1401" t="s">
        <v>2513</v>
      </c>
      <c r="AX1401" t="s">
        <v>2516</v>
      </c>
      <c r="AY1401" t="s">
        <v>2558</v>
      </c>
      <c r="AZ1401" t="s">
        <v>2513</v>
      </c>
      <c r="BA1401" t="s">
        <v>2513</v>
      </c>
      <c r="BB1401" t="s">
        <v>2513</v>
      </c>
    </row>
    <row r="1402" spans="1:54" x14ac:dyDescent="0.45">
      <c r="A1402">
        <v>10002243</v>
      </c>
      <c r="B1402" t="s">
        <v>7470</v>
      </c>
      <c r="C1402" t="s">
        <v>25308</v>
      </c>
      <c r="D1402" t="s">
        <v>2489</v>
      </c>
      <c r="E1402" t="s">
        <v>7471</v>
      </c>
      <c r="F1402" t="s">
        <v>7472</v>
      </c>
      <c r="G1402" t="s">
        <v>3240</v>
      </c>
      <c r="H1402" t="s">
        <v>7471</v>
      </c>
      <c r="I1402" t="s">
        <v>2493</v>
      </c>
      <c r="J1402" t="s">
        <v>2494</v>
      </c>
      <c r="K1402" t="s">
        <v>2544</v>
      </c>
      <c r="L1402" t="s">
        <v>2496</v>
      </c>
      <c r="M1402" t="s">
        <v>6247</v>
      </c>
      <c r="N1402" t="s">
        <v>2496</v>
      </c>
      <c r="O1402" t="s">
        <v>2498</v>
      </c>
      <c r="P1402" t="s">
        <v>2546</v>
      </c>
      <c r="Q1402" t="s">
        <v>2547</v>
      </c>
      <c r="R1402" t="s">
        <v>2959</v>
      </c>
      <c r="S1402" t="s">
        <v>2960</v>
      </c>
      <c r="T1402" t="s">
        <v>6248</v>
      </c>
      <c r="U1402" t="s">
        <v>6249</v>
      </c>
      <c r="V1402" t="s">
        <v>6250</v>
      </c>
      <c r="W1402" t="s">
        <v>2553</v>
      </c>
      <c r="X1402" t="s">
        <v>6251</v>
      </c>
      <c r="Y1402" t="s">
        <v>2555</v>
      </c>
      <c r="Z1402" t="s">
        <v>6252</v>
      </c>
      <c r="AA1402" t="s">
        <v>2507</v>
      </c>
      <c r="AB1402" t="s">
        <v>6247</v>
      </c>
      <c r="AC1402" t="s">
        <v>715</v>
      </c>
      <c r="AD1402">
        <v>0.34</v>
      </c>
      <c r="AE1402">
        <v>0.34</v>
      </c>
      <c r="AF1402" t="s">
        <v>2509</v>
      </c>
      <c r="AG1402">
        <v>0.16</v>
      </c>
      <c r="AH1402" t="s">
        <v>2510</v>
      </c>
      <c r="AI1402">
        <v>200</v>
      </c>
      <c r="AJ1402">
        <v>50</v>
      </c>
      <c r="AK1402">
        <v>16</v>
      </c>
      <c r="AL1402" t="s">
        <v>2511</v>
      </c>
      <c r="AM1402" t="s">
        <v>2528</v>
      </c>
      <c r="AN1402" t="s">
        <v>2513</v>
      </c>
      <c r="AO1402" t="s">
        <v>2513</v>
      </c>
      <c r="AP1402" t="s">
        <v>2514</v>
      </c>
      <c r="AQ1402" t="s">
        <v>2513</v>
      </c>
      <c r="AR1402" t="s">
        <v>2513</v>
      </c>
      <c r="AS1402" t="s">
        <v>2557</v>
      </c>
      <c r="AT1402" t="s">
        <v>2513</v>
      </c>
      <c r="AU1402">
        <v>44515</v>
      </c>
      <c r="AV1402" t="s">
        <v>2513</v>
      </c>
      <c r="AW1402" t="s">
        <v>2513</v>
      </c>
      <c r="AX1402" t="s">
        <v>2516</v>
      </c>
      <c r="AY1402" t="s">
        <v>2558</v>
      </c>
      <c r="AZ1402" t="s">
        <v>2513</v>
      </c>
      <c r="BA1402" t="s">
        <v>2513</v>
      </c>
      <c r="BB1402" t="s">
        <v>2513</v>
      </c>
    </row>
    <row r="1403" spans="1:54" x14ac:dyDescent="0.45">
      <c r="A1403">
        <v>10002244</v>
      </c>
      <c r="B1403" t="s">
        <v>7473</v>
      </c>
      <c r="C1403" t="s">
        <v>25309</v>
      </c>
      <c r="D1403" t="s">
        <v>2489</v>
      </c>
      <c r="E1403" t="s">
        <v>7474</v>
      </c>
      <c r="F1403" t="s">
        <v>7475</v>
      </c>
      <c r="G1403" t="s">
        <v>3240</v>
      </c>
      <c r="H1403" t="s">
        <v>7474</v>
      </c>
      <c r="I1403" t="s">
        <v>2493</v>
      </c>
      <c r="J1403" t="s">
        <v>2494</v>
      </c>
      <c r="K1403" t="s">
        <v>2544</v>
      </c>
      <c r="L1403" t="s">
        <v>2496</v>
      </c>
      <c r="M1403" t="s">
        <v>6247</v>
      </c>
      <c r="N1403" t="s">
        <v>2496</v>
      </c>
      <c r="O1403" t="s">
        <v>2498</v>
      </c>
      <c r="P1403" t="s">
        <v>2546</v>
      </c>
      <c r="Q1403" t="s">
        <v>2547</v>
      </c>
      <c r="R1403" t="s">
        <v>2959</v>
      </c>
      <c r="S1403" t="s">
        <v>2960</v>
      </c>
      <c r="T1403" t="s">
        <v>6248</v>
      </c>
      <c r="U1403" t="s">
        <v>6249</v>
      </c>
      <c r="V1403" t="s">
        <v>6250</v>
      </c>
      <c r="W1403" t="s">
        <v>2553</v>
      </c>
      <c r="X1403" t="s">
        <v>6251</v>
      </c>
      <c r="Y1403" t="s">
        <v>2555</v>
      </c>
      <c r="Z1403" t="s">
        <v>6252</v>
      </c>
      <c r="AA1403" t="s">
        <v>2507</v>
      </c>
      <c r="AB1403" t="s">
        <v>6247</v>
      </c>
      <c r="AC1403" t="s">
        <v>715</v>
      </c>
      <c r="AD1403">
        <v>0.34</v>
      </c>
      <c r="AE1403">
        <v>0.34</v>
      </c>
      <c r="AF1403" t="s">
        <v>2509</v>
      </c>
      <c r="AG1403">
        <v>0.16</v>
      </c>
      <c r="AH1403" t="s">
        <v>2510</v>
      </c>
      <c r="AI1403">
        <v>200</v>
      </c>
      <c r="AJ1403">
        <v>50</v>
      </c>
      <c r="AK1403">
        <v>16</v>
      </c>
      <c r="AL1403" t="s">
        <v>2511</v>
      </c>
      <c r="AM1403" t="s">
        <v>2528</v>
      </c>
      <c r="AN1403" t="s">
        <v>2513</v>
      </c>
      <c r="AO1403" t="s">
        <v>2513</v>
      </c>
      <c r="AP1403" t="s">
        <v>2514</v>
      </c>
      <c r="AQ1403" t="s">
        <v>2513</v>
      </c>
      <c r="AR1403" t="s">
        <v>2513</v>
      </c>
      <c r="AS1403" t="s">
        <v>2557</v>
      </c>
      <c r="AT1403" t="s">
        <v>2513</v>
      </c>
      <c r="AU1403">
        <v>44515</v>
      </c>
      <c r="AV1403" t="s">
        <v>2513</v>
      </c>
      <c r="AW1403" t="s">
        <v>2513</v>
      </c>
      <c r="AX1403" t="s">
        <v>2516</v>
      </c>
      <c r="AY1403" t="s">
        <v>2558</v>
      </c>
      <c r="AZ1403" t="s">
        <v>2513</v>
      </c>
      <c r="BA1403" t="s">
        <v>2513</v>
      </c>
      <c r="BB1403" t="s">
        <v>2513</v>
      </c>
    </row>
    <row r="1404" spans="1:54" x14ac:dyDescent="0.45">
      <c r="A1404">
        <v>10002245</v>
      </c>
      <c r="B1404" t="s">
        <v>7476</v>
      </c>
      <c r="C1404" t="s">
        <v>25310</v>
      </c>
      <c r="D1404" t="s">
        <v>2489</v>
      </c>
      <c r="E1404" t="s">
        <v>7477</v>
      </c>
      <c r="F1404" t="s">
        <v>7478</v>
      </c>
      <c r="G1404" t="s">
        <v>3680</v>
      </c>
      <c r="H1404" t="s">
        <v>7477</v>
      </c>
      <c r="I1404" t="s">
        <v>2493</v>
      </c>
      <c r="J1404" t="s">
        <v>2494</v>
      </c>
      <c r="K1404" t="s">
        <v>2544</v>
      </c>
      <c r="L1404" t="s">
        <v>2496</v>
      </c>
      <c r="M1404" t="s">
        <v>6247</v>
      </c>
      <c r="N1404" t="s">
        <v>2496</v>
      </c>
      <c r="O1404" t="s">
        <v>2498</v>
      </c>
      <c r="P1404" t="s">
        <v>2546</v>
      </c>
      <c r="Q1404" t="s">
        <v>2547</v>
      </c>
      <c r="R1404" t="s">
        <v>2959</v>
      </c>
      <c r="S1404" t="s">
        <v>2960</v>
      </c>
      <c r="T1404" t="s">
        <v>6248</v>
      </c>
      <c r="U1404" t="s">
        <v>6249</v>
      </c>
      <c r="V1404" t="s">
        <v>6250</v>
      </c>
      <c r="W1404" t="s">
        <v>2553</v>
      </c>
      <c r="X1404" t="s">
        <v>6251</v>
      </c>
      <c r="Y1404" t="s">
        <v>2555</v>
      </c>
      <c r="Z1404" t="s">
        <v>6252</v>
      </c>
      <c r="AA1404" t="s">
        <v>2507</v>
      </c>
      <c r="AB1404" t="s">
        <v>6247</v>
      </c>
      <c r="AC1404" t="s">
        <v>715</v>
      </c>
      <c r="AD1404">
        <v>0.34</v>
      </c>
      <c r="AE1404">
        <v>0.34</v>
      </c>
      <c r="AF1404" t="s">
        <v>2509</v>
      </c>
      <c r="AG1404">
        <v>0.16</v>
      </c>
      <c r="AH1404" t="s">
        <v>2510</v>
      </c>
      <c r="AI1404">
        <v>200</v>
      </c>
      <c r="AJ1404">
        <v>50</v>
      </c>
      <c r="AK1404">
        <v>16</v>
      </c>
      <c r="AL1404" t="s">
        <v>2511</v>
      </c>
      <c r="AM1404" t="s">
        <v>2528</v>
      </c>
      <c r="AN1404" t="s">
        <v>2513</v>
      </c>
      <c r="AO1404" t="s">
        <v>2513</v>
      </c>
      <c r="AP1404" t="s">
        <v>2514</v>
      </c>
      <c r="AQ1404" t="s">
        <v>2513</v>
      </c>
      <c r="AR1404" t="s">
        <v>2513</v>
      </c>
      <c r="AS1404" t="s">
        <v>2557</v>
      </c>
      <c r="AT1404" t="s">
        <v>2513</v>
      </c>
      <c r="AU1404">
        <v>44515</v>
      </c>
      <c r="AV1404" t="s">
        <v>2513</v>
      </c>
      <c r="AW1404" t="s">
        <v>2513</v>
      </c>
      <c r="AX1404" t="s">
        <v>2516</v>
      </c>
      <c r="AY1404" t="s">
        <v>2558</v>
      </c>
      <c r="AZ1404" t="s">
        <v>2513</v>
      </c>
      <c r="BA1404" t="s">
        <v>2513</v>
      </c>
      <c r="BB1404" t="s">
        <v>2513</v>
      </c>
    </row>
    <row r="1405" spans="1:54" x14ac:dyDescent="0.45">
      <c r="A1405">
        <v>10002246</v>
      </c>
      <c r="B1405" t="s">
        <v>7479</v>
      </c>
      <c r="C1405" t="s">
        <v>25311</v>
      </c>
      <c r="D1405" t="s">
        <v>2489</v>
      </c>
      <c r="E1405" t="s">
        <v>7480</v>
      </c>
      <c r="F1405" t="s">
        <v>7481</v>
      </c>
      <c r="G1405" t="s">
        <v>3240</v>
      </c>
      <c r="H1405" t="s">
        <v>7480</v>
      </c>
      <c r="I1405" t="s">
        <v>2493</v>
      </c>
      <c r="J1405" t="s">
        <v>2494</v>
      </c>
      <c r="K1405" t="s">
        <v>2544</v>
      </c>
      <c r="L1405" t="s">
        <v>2496</v>
      </c>
      <c r="M1405" t="s">
        <v>6247</v>
      </c>
      <c r="N1405" t="s">
        <v>2496</v>
      </c>
      <c r="O1405" t="s">
        <v>2498</v>
      </c>
      <c r="P1405" t="s">
        <v>2546</v>
      </c>
      <c r="Q1405" t="s">
        <v>2547</v>
      </c>
      <c r="R1405" t="s">
        <v>2959</v>
      </c>
      <c r="S1405" t="s">
        <v>2960</v>
      </c>
      <c r="T1405" t="s">
        <v>6248</v>
      </c>
      <c r="U1405" t="s">
        <v>6249</v>
      </c>
      <c r="V1405" t="s">
        <v>6250</v>
      </c>
      <c r="W1405" t="s">
        <v>2553</v>
      </c>
      <c r="X1405" t="s">
        <v>6251</v>
      </c>
      <c r="Y1405" t="s">
        <v>2555</v>
      </c>
      <c r="Z1405" t="s">
        <v>6252</v>
      </c>
      <c r="AA1405" t="s">
        <v>2507</v>
      </c>
      <c r="AB1405" t="s">
        <v>6247</v>
      </c>
      <c r="AC1405" t="s">
        <v>715</v>
      </c>
      <c r="AD1405">
        <v>0.34</v>
      </c>
      <c r="AE1405">
        <v>0.34</v>
      </c>
      <c r="AF1405" t="s">
        <v>2509</v>
      </c>
      <c r="AG1405">
        <v>0.16</v>
      </c>
      <c r="AH1405" t="s">
        <v>2510</v>
      </c>
      <c r="AI1405">
        <v>200</v>
      </c>
      <c r="AJ1405">
        <v>50</v>
      </c>
      <c r="AK1405">
        <v>16</v>
      </c>
      <c r="AL1405" t="s">
        <v>2511</v>
      </c>
      <c r="AM1405" t="s">
        <v>2528</v>
      </c>
      <c r="AN1405" t="s">
        <v>2513</v>
      </c>
      <c r="AO1405" t="s">
        <v>2513</v>
      </c>
      <c r="AP1405" t="s">
        <v>2514</v>
      </c>
      <c r="AQ1405" t="s">
        <v>2513</v>
      </c>
      <c r="AR1405" t="s">
        <v>2513</v>
      </c>
      <c r="AS1405" t="s">
        <v>2557</v>
      </c>
      <c r="AT1405" t="s">
        <v>2513</v>
      </c>
      <c r="AU1405">
        <v>44515</v>
      </c>
      <c r="AV1405" t="s">
        <v>2513</v>
      </c>
      <c r="AW1405" t="s">
        <v>2513</v>
      </c>
      <c r="AX1405" t="s">
        <v>2516</v>
      </c>
      <c r="AY1405" t="s">
        <v>2558</v>
      </c>
      <c r="AZ1405" t="s">
        <v>2513</v>
      </c>
      <c r="BA1405" t="s">
        <v>2513</v>
      </c>
      <c r="BB1405" t="s">
        <v>2513</v>
      </c>
    </row>
    <row r="1406" spans="1:54" x14ac:dyDescent="0.45">
      <c r="A1406">
        <v>10002247</v>
      </c>
      <c r="B1406" t="s">
        <v>7482</v>
      </c>
      <c r="C1406" t="s">
        <v>25312</v>
      </c>
      <c r="D1406" t="s">
        <v>2489</v>
      </c>
      <c r="E1406" t="s">
        <v>7483</v>
      </c>
      <c r="F1406" t="s">
        <v>7484</v>
      </c>
      <c r="G1406" t="s">
        <v>3240</v>
      </c>
      <c r="H1406" t="s">
        <v>7483</v>
      </c>
      <c r="I1406" t="s">
        <v>2493</v>
      </c>
      <c r="J1406" t="s">
        <v>2494</v>
      </c>
      <c r="K1406" t="s">
        <v>2544</v>
      </c>
      <c r="L1406" t="s">
        <v>2496</v>
      </c>
      <c r="M1406" t="s">
        <v>6247</v>
      </c>
      <c r="N1406" t="s">
        <v>2496</v>
      </c>
      <c r="O1406" t="s">
        <v>2498</v>
      </c>
      <c r="P1406" t="s">
        <v>2546</v>
      </c>
      <c r="Q1406" t="s">
        <v>2547</v>
      </c>
      <c r="R1406" t="s">
        <v>2959</v>
      </c>
      <c r="S1406" t="s">
        <v>2960</v>
      </c>
      <c r="T1406" t="s">
        <v>6248</v>
      </c>
      <c r="U1406" t="s">
        <v>6249</v>
      </c>
      <c r="V1406" t="s">
        <v>6250</v>
      </c>
      <c r="W1406" t="s">
        <v>2553</v>
      </c>
      <c r="X1406" t="s">
        <v>6251</v>
      </c>
      <c r="Y1406" t="s">
        <v>2555</v>
      </c>
      <c r="Z1406" t="s">
        <v>6252</v>
      </c>
      <c r="AA1406" t="s">
        <v>2507</v>
      </c>
      <c r="AB1406" t="s">
        <v>6247</v>
      </c>
      <c r="AC1406" t="s">
        <v>715</v>
      </c>
      <c r="AD1406">
        <v>0.34</v>
      </c>
      <c r="AE1406">
        <v>0.34</v>
      </c>
      <c r="AF1406" t="s">
        <v>2509</v>
      </c>
      <c r="AG1406">
        <v>0.16</v>
      </c>
      <c r="AH1406" t="s">
        <v>2510</v>
      </c>
      <c r="AI1406">
        <v>200</v>
      </c>
      <c r="AJ1406">
        <v>50</v>
      </c>
      <c r="AK1406">
        <v>16</v>
      </c>
      <c r="AL1406" t="s">
        <v>2511</v>
      </c>
      <c r="AM1406" t="s">
        <v>2528</v>
      </c>
      <c r="AN1406" t="s">
        <v>2513</v>
      </c>
      <c r="AO1406" t="s">
        <v>2513</v>
      </c>
      <c r="AP1406" t="s">
        <v>2514</v>
      </c>
      <c r="AQ1406" t="s">
        <v>2513</v>
      </c>
      <c r="AR1406" t="s">
        <v>2513</v>
      </c>
      <c r="AS1406" t="s">
        <v>2557</v>
      </c>
      <c r="AT1406" t="s">
        <v>2513</v>
      </c>
      <c r="AU1406">
        <v>44515</v>
      </c>
      <c r="AV1406" t="s">
        <v>2513</v>
      </c>
      <c r="AW1406" t="s">
        <v>2513</v>
      </c>
      <c r="AX1406" t="s">
        <v>2516</v>
      </c>
      <c r="AY1406" t="s">
        <v>2558</v>
      </c>
      <c r="AZ1406" t="s">
        <v>2513</v>
      </c>
      <c r="BA1406" t="s">
        <v>2513</v>
      </c>
      <c r="BB1406" t="s">
        <v>2513</v>
      </c>
    </row>
    <row r="1407" spans="1:54" x14ac:dyDescent="0.45">
      <c r="A1407">
        <v>10002248</v>
      </c>
      <c r="B1407" t="s">
        <v>7485</v>
      </c>
      <c r="C1407" t="s">
        <v>25313</v>
      </c>
      <c r="D1407" t="s">
        <v>2489</v>
      </c>
      <c r="E1407" t="s">
        <v>7486</v>
      </c>
      <c r="F1407" t="s">
        <v>7487</v>
      </c>
      <c r="G1407" t="s">
        <v>3240</v>
      </c>
      <c r="H1407" t="s">
        <v>7486</v>
      </c>
      <c r="I1407" t="s">
        <v>2493</v>
      </c>
      <c r="J1407" t="s">
        <v>2494</v>
      </c>
      <c r="K1407" t="s">
        <v>2544</v>
      </c>
      <c r="L1407" t="s">
        <v>2496</v>
      </c>
      <c r="M1407" t="s">
        <v>6317</v>
      </c>
      <c r="N1407" t="s">
        <v>2496</v>
      </c>
      <c r="O1407" t="s">
        <v>2498</v>
      </c>
      <c r="P1407" t="s">
        <v>2546</v>
      </c>
      <c r="Q1407" t="s">
        <v>2547</v>
      </c>
      <c r="R1407" t="s">
        <v>2918</v>
      </c>
      <c r="S1407" t="s">
        <v>2919</v>
      </c>
      <c r="T1407" t="s">
        <v>6318</v>
      </c>
      <c r="U1407" t="s">
        <v>6319</v>
      </c>
      <c r="V1407" t="s">
        <v>6320</v>
      </c>
      <c r="W1407" t="s">
        <v>2553</v>
      </c>
      <c r="X1407" t="s">
        <v>6321</v>
      </c>
      <c r="Y1407" t="s">
        <v>2555</v>
      </c>
      <c r="Z1407" t="s">
        <v>6322</v>
      </c>
      <c r="AA1407" t="s">
        <v>2507</v>
      </c>
      <c r="AB1407" t="s">
        <v>6317</v>
      </c>
      <c r="AC1407" t="s">
        <v>715</v>
      </c>
      <c r="AD1407">
        <v>0.25</v>
      </c>
      <c r="AE1407">
        <v>0.25</v>
      </c>
      <c r="AF1407" t="s">
        <v>2509</v>
      </c>
      <c r="AG1407">
        <v>0.12</v>
      </c>
      <c r="AH1407" t="s">
        <v>2510</v>
      </c>
      <c r="AI1407">
        <v>100</v>
      </c>
      <c r="AJ1407">
        <v>100</v>
      </c>
      <c r="AK1407">
        <v>12</v>
      </c>
      <c r="AL1407" t="s">
        <v>2511</v>
      </c>
      <c r="AM1407" t="s">
        <v>2528</v>
      </c>
      <c r="AN1407" t="s">
        <v>2513</v>
      </c>
      <c r="AO1407" t="s">
        <v>2513</v>
      </c>
      <c r="AP1407" t="s">
        <v>2514</v>
      </c>
      <c r="AQ1407" t="s">
        <v>2513</v>
      </c>
      <c r="AR1407" t="s">
        <v>2513</v>
      </c>
      <c r="AS1407" t="s">
        <v>2557</v>
      </c>
      <c r="AT1407" t="s">
        <v>2513</v>
      </c>
      <c r="AU1407">
        <v>44515</v>
      </c>
      <c r="AV1407" t="s">
        <v>2513</v>
      </c>
      <c r="AW1407" t="s">
        <v>2513</v>
      </c>
      <c r="AX1407" t="s">
        <v>2516</v>
      </c>
      <c r="AY1407" t="s">
        <v>2558</v>
      </c>
      <c r="AZ1407" t="s">
        <v>2513</v>
      </c>
      <c r="BA1407" t="s">
        <v>2513</v>
      </c>
      <c r="BB1407" t="s">
        <v>2513</v>
      </c>
    </row>
    <row r="1408" spans="1:54" x14ac:dyDescent="0.45">
      <c r="A1408">
        <v>10002249</v>
      </c>
      <c r="B1408" t="s">
        <v>7488</v>
      </c>
      <c r="C1408" t="s">
        <v>25314</v>
      </c>
      <c r="D1408" t="s">
        <v>2489</v>
      </c>
      <c r="E1408" t="s">
        <v>7489</v>
      </c>
      <c r="F1408" t="s">
        <v>7490</v>
      </c>
      <c r="G1408" t="s">
        <v>3240</v>
      </c>
      <c r="H1408" t="s">
        <v>7489</v>
      </c>
      <c r="I1408" t="s">
        <v>2493</v>
      </c>
      <c r="J1408" t="s">
        <v>2494</v>
      </c>
      <c r="K1408" t="s">
        <v>2544</v>
      </c>
      <c r="L1408" t="s">
        <v>2496</v>
      </c>
      <c r="M1408" t="s">
        <v>6317</v>
      </c>
      <c r="N1408" t="s">
        <v>2496</v>
      </c>
      <c r="O1408" t="s">
        <v>2498</v>
      </c>
      <c r="P1408" t="s">
        <v>2546</v>
      </c>
      <c r="Q1408" t="s">
        <v>2547</v>
      </c>
      <c r="R1408" t="s">
        <v>2918</v>
      </c>
      <c r="S1408" t="s">
        <v>2919</v>
      </c>
      <c r="T1408" t="s">
        <v>6318</v>
      </c>
      <c r="U1408" t="s">
        <v>6319</v>
      </c>
      <c r="V1408" t="s">
        <v>6320</v>
      </c>
      <c r="W1408" t="s">
        <v>2553</v>
      </c>
      <c r="X1408" t="s">
        <v>6321</v>
      </c>
      <c r="Y1408" t="s">
        <v>2555</v>
      </c>
      <c r="Z1408" t="s">
        <v>6322</v>
      </c>
      <c r="AA1408" t="s">
        <v>2507</v>
      </c>
      <c r="AB1408" t="s">
        <v>6317</v>
      </c>
      <c r="AC1408" t="s">
        <v>715</v>
      </c>
      <c r="AD1408">
        <v>0.25</v>
      </c>
      <c r="AE1408">
        <v>0.25</v>
      </c>
      <c r="AF1408" t="s">
        <v>2509</v>
      </c>
      <c r="AG1408">
        <v>0.12</v>
      </c>
      <c r="AH1408" t="s">
        <v>2510</v>
      </c>
      <c r="AI1408">
        <v>100</v>
      </c>
      <c r="AJ1408">
        <v>100</v>
      </c>
      <c r="AK1408">
        <v>12</v>
      </c>
      <c r="AL1408" t="s">
        <v>2511</v>
      </c>
      <c r="AM1408" t="s">
        <v>2528</v>
      </c>
      <c r="AN1408" t="s">
        <v>2513</v>
      </c>
      <c r="AO1408" t="s">
        <v>2513</v>
      </c>
      <c r="AP1408" t="s">
        <v>2514</v>
      </c>
      <c r="AQ1408" t="s">
        <v>2513</v>
      </c>
      <c r="AR1408" t="s">
        <v>2513</v>
      </c>
      <c r="AS1408" t="s">
        <v>2557</v>
      </c>
      <c r="AT1408" t="s">
        <v>2513</v>
      </c>
      <c r="AU1408">
        <v>44515</v>
      </c>
      <c r="AV1408" t="s">
        <v>2513</v>
      </c>
      <c r="AW1408" t="s">
        <v>2513</v>
      </c>
      <c r="AX1408" t="s">
        <v>2516</v>
      </c>
      <c r="AY1408" t="s">
        <v>2558</v>
      </c>
      <c r="AZ1408" t="s">
        <v>2513</v>
      </c>
      <c r="BA1408" t="s">
        <v>2513</v>
      </c>
      <c r="BB1408" t="s">
        <v>2513</v>
      </c>
    </row>
    <row r="1409" spans="1:54" x14ac:dyDescent="0.45">
      <c r="A1409">
        <v>10002250</v>
      </c>
      <c r="B1409" t="s">
        <v>7491</v>
      </c>
      <c r="C1409" t="s">
        <v>25315</v>
      </c>
      <c r="D1409" t="s">
        <v>2489</v>
      </c>
      <c r="E1409" t="s">
        <v>7492</v>
      </c>
      <c r="F1409" t="s">
        <v>7493</v>
      </c>
      <c r="G1409" t="s">
        <v>3240</v>
      </c>
      <c r="H1409" t="s">
        <v>7492</v>
      </c>
      <c r="I1409" t="s">
        <v>2493</v>
      </c>
      <c r="J1409" t="s">
        <v>2494</v>
      </c>
      <c r="K1409" t="s">
        <v>2544</v>
      </c>
      <c r="L1409" t="s">
        <v>2496</v>
      </c>
      <c r="M1409" t="s">
        <v>6317</v>
      </c>
      <c r="N1409" t="s">
        <v>2496</v>
      </c>
      <c r="O1409" t="s">
        <v>2498</v>
      </c>
      <c r="P1409" t="s">
        <v>2546</v>
      </c>
      <c r="Q1409" t="s">
        <v>2547</v>
      </c>
      <c r="R1409" t="s">
        <v>2918</v>
      </c>
      <c r="S1409" t="s">
        <v>2919</v>
      </c>
      <c r="T1409" t="s">
        <v>6318</v>
      </c>
      <c r="U1409" t="s">
        <v>6319</v>
      </c>
      <c r="V1409" t="s">
        <v>6320</v>
      </c>
      <c r="W1409" t="s">
        <v>2553</v>
      </c>
      <c r="X1409" t="s">
        <v>6321</v>
      </c>
      <c r="Y1409" t="s">
        <v>2555</v>
      </c>
      <c r="Z1409" t="s">
        <v>6322</v>
      </c>
      <c r="AA1409" t="s">
        <v>2507</v>
      </c>
      <c r="AB1409" t="s">
        <v>6317</v>
      </c>
      <c r="AC1409" t="s">
        <v>715</v>
      </c>
      <c r="AD1409">
        <v>0.25</v>
      </c>
      <c r="AE1409">
        <v>0.25</v>
      </c>
      <c r="AF1409" t="s">
        <v>2509</v>
      </c>
      <c r="AG1409">
        <v>0.12</v>
      </c>
      <c r="AH1409" t="s">
        <v>2510</v>
      </c>
      <c r="AI1409">
        <v>100</v>
      </c>
      <c r="AJ1409">
        <v>100</v>
      </c>
      <c r="AK1409">
        <v>12</v>
      </c>
      <c r="AL1409" t="s">
        <v>2511</v>
      </c>
      <c r="AM1409" t="s">
        <v>2528</v>
      </c>
      <c r="AN1409" t="s">
        <v>2513</v>
      </c>
      <c r="AO1409" t="s">
        <v>2513</v>
      </c>
      <c r="AP1409" t="s">
        <v>2514</v>
      </c>
      <c r="AQ1409" t="s">
        <v>2513</v>
      </c>
      <c r="AR1409" t="s">
        <v>2513</v>
      </c>
      <c r="AS1409" t="s">
        <v>2557</v>
      </c>
      <c r="AT1409" t="s">
        <v>2513</v>
      </c>
      <c r="AU1409">
        <v>44515</v>
      </c>
      <c r="AV1409" t="s">
        <v>2513</v>
      </c>
      <c r="AW1409" t="s">
        <v>2513</v>
      </c>
      <c r="AX1409" t="s">
        <v>2516</v>
      </c>
      <c r="AY1409" t="s">
        <v>2558</v>
      </c>
      <c r="AZ1409" t="s">
        <v>2513</v>
      </c>
      <c r="BA1409" t="s">
        <v>2513</v>
      </c>
      <c r="BB1409" t="s">
        <v>2513</v>
      </c>
    </row>
    <row r="1410" spans="1:54" x14ac:dyDescent="0.45">
      <c r="A1410">
        <v>10002251</v>
      </c>
      <c r="B1410" t="s">
        <v>7494</v>
      </c>
      <c r="C1410" t="s">
        <v>25316</v>
      </c>
      <c r="D1410" t="s">
        <v>2489</v>
      </c>
      <c r="E1410" t="s">
        <v>7495</v>
      </c>
      <c r="F1410" t="s">
        <v>7496</v>
      </c>
      <c r="G1410" t="s">
        <v>3240</v>
      </c>
      <c r="H1410" t="s">
        <v>7495</v>
      </c>
      <c r="I1410" t="s">
        <v>2493</v>
      </c>
      <c r="J1410" t="s">
        <v>2494</v>
      </c>
      <c r="K1410" t="s">
        <v>2544</v>
      </c>
      <c r="L1410" t="s">
        <v>2496</v>
      </c>
      <c r="M1410" t="s">
        <v>6317</v>
      </c>
      <c r="N1410" t="s">
        <v>2496</v>
      </c>
      <c r="O1410" t="s">
        <v>2498</v>
      </c>
      <c r="P1410" t="s">
        <v>2546</v>
      </c>
      <c r="Q1410" t="s">
        <v>2547</v>
      </c>
      <c r="R1410" t="s">
        <v>2918</v>
      </c>
      <c r="S1410" t="s">
        <v>2919</v>
      </c>
      <c r="T1410" t="s">
        <v>6318</v>
      </c>
      <c r="U1410" t="s">
        <v>6319</v>
      </c>
      <c r="V1410" t="s">
        <v>6320</v>
      </c>
      <c r="W1410" t="s">
        <v>2553</v>
      </c>
      <c r="X1410" t="s">
        <v>6321</v>
      </c>
      <c r="Y1410" t="s">
        <v>2555</v>
      </c>
      <c r="Z1410" t="s">
        <v>6322</v>
      </c>
      <c r="AA1410" t="s">
        <v>2507</v>
      </c>
      <c r="AB1410" t="s">
        <v>6317</v>
      </c>
      <c r="AC1410" t="s">
        <v>715</v>
      </c>
      <c r="AD1410">
        <v>0.25</v>
      </c>
      <c r="AE1410">
        <v>0.25</v>
      </c>
      <c r="AF1410" t="s">
        <v>2509</v>
      </c>
      <c r="AG1410">
        <v>0.12</v>
      </c>
      <c r="AH1410" t="s">
        <v>2510</v>
      </c>
      <c r="AI1410">
        <v>100</v>
      </c>
      <c r="AJ1410">
        <v>100</v>
      </c>
      <c r="AK1410">
        <v>12</v>
      </c>
      <c r="AL1410" t="s">
        <v>2511</v>
      </c>
      <c r="AM1410" t="s">
        <v>2528</v>
      </c>
      <c r="AN1410" t="s">
        <v>2513</v>
      </c>
      <c r="AO1410" t="s">
        <v>2513</v>
      </c>
      <c r="AP1410" t="s">
        <v>2514</v>
      </c>
      <c r="AQ1410" t="s">
        <v>2513</v>
      </c>
      <c r="AR1410" t="s">
        <v>2513</v>
      </c>
      <c r="AS1410" t="s">
        <v>2557</v>
      </c>
      <c r="AT1410" t="s">
        <v>2513</v>
      </c>
      <c r="AU1410">
        <v>44515</v>
      </c>
      <c r="AV1410" t="s">
        <v>2513</v>
      </c>
      <c r="AW1410" t="s">
        <v>2513</v>
      </c>
      <c r="AX1410" t="s">
        <v>2516</v>
      </c>
      <c r="AY1410" t="s">
        <v>2558</v>
      </c>
      <c r="AZ1410" t="s">
        <v>2513</v>
      </c>
      <c r="BA1410" t="s">
        <v>2513</v>
      </c>
      <c r="BB1410" t="s">
        <v>2513</v>
      </c>
    </row>
    <row r="1411" spans="1:54" x14ac:dyDescent="0.45">
      <c r="A1411">
        <v>10002252</v>
      </c>
      <c r="B1411" t="s">
        <v>7497</v>
      </c>
      <c r="C1411" t="s">
        <v>25317</v>
      </c>
      <c r="D1411" t="s">
        <v>2489</v>
      </c>
      <c r="E1411" t="s">
        <v>7498</v>
      </c>
      <c r="F1411" t="s">
        <v>7499</v>
      </c>
      <c r="G1411" t="s">
        <v>3240</v>
      </c>
      <c r="H1411" t="s">
        <v>7498</v>
      </c>
      <c r="I1411" t="s">
        <v>2493</v>
      </c>
      <c r="J1411" t="s">
        <v>2494</v>
      </c>
      <c r="K1411" t="s">
        <v>2544</v>
      </c>
      <c r="L1411" t="s">
        <v>2496</v>
      </c>
      <c r="M1411" t="s">
        <v>6317</v>
      </c>
      <c r="N1411" t="s">
        <v>2496</v>
      </c>
      <c r="O1411" t="s">
        <v>2498</v>
      </c>
      <c r="P1411" t="s">
        <v>2546</v>
      </c>
      <c r="Q1411" t="s">
        <v>2547</v>
      </c>
      <c r="R1411" t="s">
        <v>2918</v>
      </c>
      <c r="S1411" t="s">
        <v>2919</v>
      </c>
      <c r="T1411" t="s">
        <v>6318</v>
      </c>
      <c r="U1411" t="s">
        <v>6319</v>
      </c>
      <c r="V1411" t="s">
        <v>6320</v>
      </c>
      <c r="W1411" t="s">
        <v>2553</v>
      </c>
      <c r="X1411" t="s">
        <v>6321</v>
      </c>
      <c r="Y1411" t="s">
        <v>2555</v>
      </c>
      <c r="Z1411" t="s">
        <v>6322</v>
      </c>
      <c r="AA1411" t="s">
        <v>2507</v>
      </c>
      <c r="AB1411" t="s">
        <v>6317</v>
      </c>
      <c r="AC1411" t="s">
        <v>715</v>
      </c>
      <c r="AD1411">
        <v>0.25</v>
      </c>
      <c r="AE1411">
        <v>0.25</v>
      </c>
      <c r="AF1411" t="s">
        <v>2509</v>
      </c>
      <c r="AG1411">
        <v>0.12</v>
      </c>
      <c r="AH1411" t="s">
        <v>2510</v>
      </c>
      <c r="AI1411">
        <v>100</v>
      </c>
      <c r="AJ1411">
        <v>100</v>
      </c>
      <c r="AK1411">
        <v>12</v>
      </c>
      <c r="AL1411" t="s">
        <v>2511</v>
      </c>
      <c r="AM1411" t="s">
        <v>2528</v>
      </c>
      <c r="AN1411" t="s">
        <v>2513</v>
      </c>
      <c r="AO1411" t="s">
        <v>2513</v>
      </c>
      <c r="AP1411" t="s">
        <v>2514</v>
      </c>
      <c r="AQ1411" t="s">
        <v>2513</v>
      </c>
      <c r="AR1411" t="s">
        <v>2513</v>
      </c>
      <c r="AS1411" t="s">
        <v>2557</v>
      </c>
      <c r="AT1411" t="s">
        <v>2513</v>
      </c>
      <c r="AU1411">
        <v>44515</v>
      </c>
      <c r="AV1411" t="s">
        <v>2513</v>
      </c>
      <c r="AW1411" t="s">
        <v>2513</v>
      </c>
      <c r="AX1411" t="s">
        <v>2516</v>
      </c>
      <c r="AY1411" t="s">
        <v>2558</v>
      </c>
      <c r="AZ1411" t="s">
        <v>2513</v>
      </c>
      <c r="BA1411" t="s">
        <v>2513</v>
      </c>
      <c r="BB1411" t="s">
        <v>2513</v>
      </c>
    </row>
    <row r="1412" spans="1:54" x14ac:dyDescent="0.45">
      <c r="A1412">
        <v>10002253</v>
      </c>
      <c r="B1412" t="s">
        <v>7500</v>
      </c>
      <c r="C1412" t="s">
        <v>25318</v>
      </c>
      <c r="D1412" t="s">
        <v>2489</v>
      </c>
      <c r="E1412" t="s">
        <v>7501</v>
      </c>
      <c r="F1412" t="s">
        <v>7502</v>
      </c>
      <c r="G1412" t="s">
        <v>3240</v>
      </c>
      <c r="H1412" t="s">
        <v>7501</v>
      </c>
      <c r="I1412" t="s">
        <v>2493</v>
      </c>
      <c r="J1412" t="s">
        <v>2494</v>
      </c>
      <c r="K1412" t="s">
        <v>2544</v>
      </c>
      <c r="L1412" t="s">
        <v>2496</v>
      </c>
      <c r="M1412" t="s">
        <v>6317</v>
      </c>
      <c r="N1412" t="s">
        <v>2496</v>
      </c>
      <c r="O1412" t="s">
        <v>2498</v>
      </c>
      <c r="P1412" t="s">
        <v>2546</v>
      </c>
      <c r="Q1412" t="s">
        <v>2547</v>
      </c>
      <c r="R1412" t="s">
        <v>2918</v>
      </c>
      <c r="S1412" t="s">
        <v>2919</v>
      </c>
      <c r="T1412" t="s">
        <v>6318</v>
      </c>
      <c r="U1412" t="s">
        <v>6319</v>
      </c>
      <c r="V1412" t="s">
        <v>6320</v>
      </c>
      <c r="W1412" t="s">
        <v>2553</v>
      </c>
      <c r="X1412" t="s">
        <v>6321</v>
      </c>
      <c r="Y1412" t="s">
        <v>2555</v>
      </c>
      <c r="Z1412" t="s">
        <v>6322</v>
      </c>
      <c r="AA1412" t="s">
        <v>2507</v>
      </c>
      <c r="AB1412" t="s">
        <v>6317</v>
      </c>
      <c r="AC1412" t="s">
        <v>715</v>
      </c>
      <c r="AD1412">
        <v>0.25</v>
      </c>
      <c r="AE1412">
        <v>0.25</v>
      </c>
      <c r="AF1412" t="s">
        <v>2509</v>
      </c>
      <c r="AG1412">
        <v>0.12</v>
      </c>
      <c r="AH1412" t="s">
        <v>2510</v>
      </c>
      <c r="AI1412">
        <v>100</v>
      </c>
      <c r="AJ1412">
        <v>100</v>
      </c>
      <c r="AK1412">
        <v>12</v>
      </c>
      <c r="AL1412" t="s">
        <v>2511</v>
      </c>
      <c r="AM1412" t="s">
        <v>2528</v>
      </c>
      <c r="AN1412" t="s">
        <v>2513</v>
      </c>
      <c r="AO1412" t="s">
        <v>2513</v>
      </c>
      <c r="AP1412" t="s">
        <v>2514</v>
      </c>
      <c r="AQ1412" t="s">
        <v>2513</v>
      </c>
      <c r="AR1412" t="s">
        <v>2513</v>
      </c>
      <c r="AS1412" t="s">
        <v>2557</v>
      </c>
      <c r="AT1412" t="s">
        <v>2513</v>
      </c>
      <c r="AU1412">
        <v>44515</v>
      </c>
      <c r="AV1412" t="s">
        <v>2513</v>
      </c>
      <c r="AW1412" t="s">
        <v>2513</v>
      </c>
      <c r="AX1412" t="s">
        <v>2516</v>
      </c>
      <c r="AY1412" t="s">
        <v>2558</v>
      </c>
      <c r="AZ1412" t="s">
        <v>2513</v>
      </c>
      <c r="BA1412" t="s">
        <v>2513</v>
      </c>
      <c r="BB1412" t="s">
        <v>2513</v>
      </c>
    </row>
    <row r="1413" spans="1:54" x14ac:dyDescent="0.45">
      <c r="A1413">
        <v>10002254</v>
      </c>
      <c r="B1413" t="s">
        <v>7503</v>
      </c>
      <c r="C1413" t="s">
        <v>25319</v>
      </c>
      <c r="D1413" t="s">
        <v>2489</v>
      </c>
      <c r="E1413" t="s">
        <v>7504</v>
      </c>
      <c r="F1413" t="s">
        <v>7505</v>
      </c>
      <c r="G1413" t="s">
        <v>3240</v>
      </c>
      <c r="H1413" t="s">
        <v>7504</v>
      </c>
      <c r="I1413" t="s">
        <v>2493</v>
      </c>
      <c r="J1413" t="s">
        <v>2494</v>
      </c>
      <c r="K1413" t="s">
        <v>2544</v>
      </c>
      <c r="L1413" t="s">
        <v>2496</v>
      </c>
      <c r="M1413" t="s">
        <v>6317</v>
      </c>
      <c r="N1413" t="s">
        <v>2496</v>
      </c>
      <c r="O1413" t="s">
        <v>2498</v>
      </c>
      <c r="P1413" t="s">
        <v>2546</v>
      </c>
      <c r="Q1413" t="s">
        <v>2547</v>
      </c>
      <c r="R1413" t="s">
        <v>2918</v>
      </c>
      <c r="S1413" t="s">
        <v>2919</v>
      </c>
      <c r="T1413" t="s">
        <v>6318</v>
      </c>
      <c r="U1413" t="s">
        <v>6319</v>
      </c>
      <c r="V1413" t="s">
        <v>6320</v>
      </c>
      <c r="W1413" t="s">
        <v>2553</v>
      </c>
      <c r="X1413" t="s">
        <v>6321</v>
      </c>
      <c r="Y1413" t="s">
        <v>2555</v>
      </c>
      <c r="Z1413" t="s">
        <v>6322</v>
      </c>
      <c r="AA1413" t="s">
        <v>2507</v>
      </c>
      <c r="AB1413" t="s">
        <v>6317</v>
      </c>
      <c r="AC1413" t="s">
        <v>715</v>
      </c>
      <c r="AD1413">
        <v>0.25</v>
      </c>
      <c r="AE1413">
        <v>0.25</v>
      </c>
      <c r="AF1413" t="s">
        <v>2509</v>
      </c>
      <c r="AG1413">
        <v>0.12</v>
      </c>
      <c r="AH1413" t="s">
        <v>2510</v>
      </c>
      <c r="AI1413">
        <v>100</v>
      </c>
      <c r="AJ1413">
        <v>100</v>
      </c>
      <c r="AK1413">
        <v>12</v>
      </c>
      <c r="AL1413" t="s">
        <v>2511</v>
      </c>
      <c r="AM1413" t="s">
        <v>2528</v>
      </c>
      <c r="AN1413" t="s">
        <v>2513</v>
      </c>
      <c r="AO1413" t="s">
        <v>2513</v>
      </c>
      <c r="AP1413" t="s">
        <v>2514</v>
      </c>
      <c r="AQ1413" t="s">
        <v>2513</v>
      </c>
      <c r="AR1413" t="s">
        <v>2513</v>
      </c>
      <c r="AS1413" t="s">
        <v>2557</v>
      </c>
      <c r="AT1413" t="s">
        <v>2513</v>
      </c>
      <c r="AU1413">
        <v>44515</v>
      </c>
      <c r="AV1413" t="s">
        <v>2513</v>
      </c>
      <c r="AW1413" t="s">
        <v>2513</v>
      </c>
      <c r="AX1413" t="s">
        <v>2516</v>
      </c>
      <c r="AY1413" t="s">
        <v>2558</v>
      </c>
      <c r="AZ1413" t="s">
        <v>2513</v>
      </c>
      <c r="BA1413" t="s">
        <v>2513</v>
      </c>
      <c r="BB1413" t="s">
        <v>2513</v>
      </c>
    </row>
    <row r="1414" spans="1:54" x14ac:dyDescent="0.45">
      <c r="A1414">
        <v>10002255</v>
      </c>
      <c r="B1414" t="s">
        <v>7506</v>
      </c>
      <c r="C1414" t="s">
        <v>25320</v>
      </c>
      <c r="D1414" t="s">
        <v>2489</v>
      </c>
      <c r="E1414" t="s">
        <v>7507</v>
      </c>
      <c r="F1414" t="s">
        <v>7508</v>
      </c>
      <c r="G1414" t="s">
        <v>3240</v>
      </c>
      <c r="H1414" t="s">
        <v>7507</v>
      </c>
      <c r="I1414" t="s">
        <v>2493</v>
      </c>
      <c r="J1414" t="s">
        <v>2494</v>
      </c>
      <c r="K1414" t="s">
        <v>2544</v>
      </c>
      <c r="L1414" t="s">
        <v>2496</v>
      </c>
      <c r="M1414" t="s">
        <v>6317</v>
      </c>
      <c r="N1414" t="s">
        <v>2496</v>
      </c>
      <c r="O1414" t="s">
        <v>2498</v>
      </c>
      <c r="P1414" t="s">
        <v>2546</v>
      </c>
      <c r="Q1414" t="s">
        <v>2547</v>
      </c>
      <c r="R1414" t="s">
        <v>2918</v>
      </c>
      <c r="S1414" t="s">
        <v>2919</v>
      </c>
      <c r="T1414" t="s">
        <v>6318</v>
      </c>
      <c r="U1414" t="s">
        <v>6319</v>
      </c>
      <c r="V1414" t="s">
        <v>6320</v>
      </c>
      <c r="W1414" t="s">
        <v>2553</v>
      </c>
      <c r="X1414" t="s">
        <v>6321</v>
      </c>
      <c r="Y1414" t="s">
        <v>2555</v>
      </c>
      <c r="Z1414" t="s">
        <v>6322</v>
      </c>
      <c r="AA1414" t="s">
        <v>2507</v>
      </c>
      <c r="AB1414" t="s">
        <v>6317</v>
      </c>
      <c r="AC1414" t="s">
        <v>715</v>
      </c>
      <c r="AD1414">
        <v>0.25</v>
      </c>
      <c r="AE1414">
        <v>0.25</v>
      </c>
      <c r="AF1414" t="s">
        <v>2509</v>
      </c>
      <c r="AG1414">
        <v>0.12</v>
      </c>
      <c r="AH1414" t="s">
        <v>2510</v>
      </c>
      <c r="AI1414">
        <v>100</v>
      </c>
      <c r="AJ1414">
        <v>100</v>
      </c>
      <c r="AK1414">
        <v>12</v>
      </c>
      <c r="AL1414" t="s">
        <v>2511</v>
      </c>
      <c r="AM1414" t="s">
        <v>2528</v>
      </c>
      <c r="AN1414" t="s">
        <v>2513</v>
      </c>
      <c r="AO1414" t="s">
        <v>2513</v>
      </c>
      <c r="AP1414" t="s">
        <v>2514</v>
      </c>
      <c r="AQ1414" t="s">
        <v>2513</v>
      </c>
      <c r="AR1414" t="s">
        <v>2513</v>
      </c>
      <c r="AS1414" t="s">
        <v>2557</v>
      </c>
      <c r="AT1414" t="s">
        <v>2513</v>
      </c>
      <c r="AU1414">
        <v>44515</v>
      </c>
      <c r="AV1414" t="s">
        <v>2513</v>
      </c>
      <c r="AW1414" t="s">
        <v>2513</v>
      </c>
      <c r="AX1414" t="s">
        <v>2516</v>
      </c>
      <c r="AY1414" t="s">
        <v>2558</v>
      </c>
      <c r="AZ1414" t="s">
        <v>2513</v>
      </c>
      <c r="BA1414" t="s">
        <v>2513</v>
      </c>
      <c r="BB1414" t="s">
        <v>2513</v>
      </c>
    </row>
    <row r="1415" spans="1:54" x14ac:dyDescent="0.45">
      <c r="A1415">
        <v>10002256</v>
      </c>
      <c r="B1415" t="s">
        <v>7509</v>
      </c>
      <c r="C1415" t="s">
        <v>25321</v>
      </c>
      <c r="D1415" t="s">
        <v>2489</v>
      </c>
      <c r="E1415" t="s">
        <v>7510</v>
      </c>
      <c r="F1415" t="s">
        <v>7511</v>
      </c>
      <c r="G1415" t="s">
        <v>4191</v>
      </c>
      <c r="H1415" t="s">
        <v>7510</v>
      </c>
      <c r="I1415" t="s">
        <v>2493</v>
      </c>
      <c r="J1415" t="s">
        <v>2494</v>
      </c>
      <c r="K1415" t="s">
        <v>2544</v>
      </c>
      <c r="L1415" t="s">
        <v>2496</v>
      </c>
      <c r="M1415" t="s">
        <v>2917</v>
      </c>
      <c r="N1415" t="s">
        <v>2496</v>
      </c>
      <c r="O1415" t="s">
        <v>2498</v>
      </c>
      <c r="P1415" t="s">
        <v>2546</v>
      </c>
      <c r="Q1415" t="s">
        <v>2547</v>
      </c>
      <c r="R1415" t="s">
        <v>2918</v>
      </c>
      <c r="S1415" t="s">
        <v>2919</v>
      </c>
      <c r="T1415" t="s">
        <v>2920</v>
      </c>
      <c r="U1415" t="s">
        <v>2921</v>
      </c>
      <c r="V1415" t="s">
        <v>2922</v>
      </c>
      <c r="W1415" t="s">
        <v>2553</v>
      </c>
      <c r="X1415" t="s">
        <v>2923</v>
      </c>
      <c r="Y1415" t="s">
        <v>2555</v>
      </c>
      <c r="Z1415" t="s">
        <v>2924</v>
      </c>
      <c r="AA1415" t="s">
        <v>2507</v>
      </c>
      <c r="AB1415" t="s">
        <v>2917</v>
      </c>
      <c r="AC1415" t="s">
        <v>715</v>
      </c>
      <c r="AD1415">
        <v>0.33</v>
      </c>
      <c r="AE1415">
        <v>0.33</v>
      </c>
      <c r="AF1415" t="s">
        <v>2509</v>
      </c>
      <c r="AG1415">
        <v>0.16</v>
      </c>
      <c r="AH1415" t="s">
        <v>2510</v>
      </c>
      <c r="AI1415">
        <v>100</v>
      </c>
      <c r="AJ1415">
        <v>100</v>
      </c>
      <c r="AK1415">
        <v>16</v>
      </c>
      <c r="AL1415" t="s">
        <v>2511</v>
      </c>
      <c r="AM1415" t="s">
        <v>2528</v>
      </c>
      <c r="AN1415" t="s">
        <v>2513</v>
      </c>
      <c r="AO1415" t="s">
        <v>2513</v>
      </c>
      <c r="AP1415" t="s">
        <v>2514</v>
      </c>
      <c r="AQ1415" t="s">
        <v>2513</v>
      </c>
      <c r="AR1415" t="s">
        <v>2513</v>
      </c>
      <c r="AS1415" t="s">
        <v>2557</v>
      </c>
      <c r="AT1415" t="s">
        <v>2513</v>
      </c>
      <c r="AU1415">
        <v>44515</v>
      </c>
      <c r="AV1415" t="s">
        <v>2513</v>
      </c>
      <c r="AW1415" t="s">
        <v>2513</v>
      </c>
      <c r="AX1415" t="s">
        <v>2516</v>
      </c>
      <c r="AY1415" t="s">
        <v>2558</v>
      </c>
      <c r="AZ1415" t="s">
        <v>2513</v>
      </c>
      <c r="BA1415" t="s">
        <v>2513</v>
      </c>
      <c r="BB1415" t="s">
        <v>2513</v>
      </c>
    </row>
    <row r="1416" spans="1:54" x14ac:dyDescent="0.45">
      <c r="A1416">
        <v>10002257</v>
      </c>
      <c r="B1416" t="s">
        <v>7512</v>
      </c>
      <c r="C1416" t="s">
        <v>25322</v>
      </c>
      <c r="D1416" t="s">
        <v>2489</v>
      </c>
      <c r="E1416" t="s">
        <v>7513</v>
      </c>
      <c r="F1416" t="s">
        <v>7514</v>
      </c>
      <c r="G1416" t="s">
        <v>3251</v>
      </c>
      <c r="H1416" t="s">
        <v>7513</v>
      </c>
      <c r="I1416" t="s">
        <v>2493</v>
      </c>
      <c r="J1416" t="s">
        <v>2494</v>
      </c>
      <c r="K1416" t="s">
        <v>2544</v>
      </c>
      <c r="L1416" t="s">
        <v>2496</v>
      </c>
      <c r="M1416" t="s">
        <v>2917</v>
      </c>
      <c r="N1416" t="s">
        <v>2496</v>
      </c>
      <c r="O1416" t="s">
        <v>2498</v>
      </c>
      <c r="P1416" t="s">
        <v>2546</v>
      </c>
      <c r="Q1416" t="s">
        <v>2547</v>
      </c>
      <c r="R1416" t="s">
        <v>2918</v>
      </c>
      <c r="S1416" t="s">
        <v>2919</v>
      </c>
      <c r="T1416" t="s">
        <v>2920</v>
      </c>
      <c r="U1416" t="s">
        <v>2921</v>
      </c>
      <c r="V1416" t="s">
        <v>2922</v>
      </c>
      <c r="W1416" t="s">
        <v>2553</v>
      </c>
      <c r="X1416" t="s">
        <v>2923</v>
      </c>
      <c r="Y1416" t="s">
        <v>2555</v>
      </c>
      <c r="Z1416" t="s">
        <v>2924</v>
      </c>
      <c r="AA1416" t="s">
        <v>2507</v>
      </c>
      <c r="AB1416" t="s">
        <v>2917</v>
      </c>
      <c r="AC1416" t="s">
        <v>715</v>
      </c>
      <c r="AD1416">
        <v>0.33</v>
      </c>
      <c r="AE1416">
        <v>0.33</v>
      </c>
      <c r="AF1416" t="s">
        <v>2509</v>
      </c>
      <c r="AG1416">
        <v>0.16</v>
      </c>
      <c r="AH1416" t="s">
        <v>2510</v>
      </c>
      <c r="AI1416">
        <v>100</v>
      </c>
      <c r="AJ1416">
        <v>100</v>
      </c>
      <c r="AK1416">
        <v>16</v>
      </c>
      <c r="AL1416" t="s">
        <v>2511</v>
      </c>
      <c r="AM1416" t="s">
        <v>2528</v>
      </c>
      <c r="AN1416" t="s">
        <v>2513</v>
      </c>
      <c r="AO1416" t="s">
        <v>2513</v>
      </c>
      <c r="AP1416" t="s">
        <v>2514</v>
      </c>
      <c r="AQ1416" t="s">
        <v>2513</v>
      </c>
      <c r="AR1416" t="s">
        <v>2513</v>
      </c>
      <c r="AS1416" t="s">
        <v>2557</v>
      </c>
      <c r="AT1416" t="s">
        <v>2513</v>
      </c>
      <c r="AU1416">
        <v>44515</v>
      </c>
      <c r="AV1416" t="s">
        <v>2513</v>
      </c>
      <c r="AW1416" t="s">
        <v>2513</v>
      </c>
      <c r="AX1416" t="s">
        <v>2516</v>
      </c>
      <c r="AY1416" t="s">
        <v>2558</v>
      </c>
      <c r="AZ1416" t="s">
        <v>2513</v>
      </c>
      <c r="BA1416" t="s">
        <v>2513</v>
      </c>
      <c r="BB1416" t="s">
        <v>2513</v>
      </c>
    </row>
    <row r="1417" spans="1:54" x14ac:dyDescent="0.45">
      <c r="A1417">
        <v>10002258</v>
      </c>
      <c r="B1417" t="s">
        <v>7515</v>
      </c>
      <c r="C1417" t="s">
        <v>25323</v>
      </c>
      <c r="D1417" t="s">
        <v>2489</v>
      </c>
      <c r="E1417" t="s">
        <v>7516</v>
      </c>
      <c r="F1417" t="s">
        <v>7517</v>
      </c>
      <c r="G1417" t="s">
        <v>3240</v>
      </c>
      <c r="H1417" t="s">
        <v>7516</v>
      </c>
      <c r="I1417" t="s">
        <v>2493</v>
      </c>
      <c r="J1417" t="s">
        <v>2494</v>
      </c>
      <c r="K1417" t="s">
        <v>2544</v>
      </c>
      <c r="L1417" t="s">
        <v>2496</v>
      </c>
      <c r="M1417" t="s">
        <v>6329</v>
      </c>
      <c r="N1417" t="s">
        <v>2496</v>
      </c>
      <c r="O1417" t="s">
        <v>2498</v>
      </c>
      <c r="P1417" t="s">
        <v>2546</v>
      </c>
      <c r="Q1417" t="s">
        <v>2547</v>
      </c>
      <c r="R1417" t="s">
        <v>6330</v>
      </c>
      <c r="S1417" t="s">
        <v>6331</v>
      </c>
      <c r="T1417" t="s">
        <v>6332</v>
      </c>
      <c r="U1417" t="s">
        <v>6333</v>
      </c>
      <c r="V1417" t="s">
        <v>6334</v>
      </c>
      <c r="W1417" t="s">
        <v>2553</v>
      </c>
      <c r="X1417" t="s">
        <v>6335</v>
      </c>
      <c r="Y1417" t="s">
        <v>2555</v>
      </c>
      <c r="Z1417" t="s">
        <v>6336</v>
      </c>
      <c r="AA1417" t="s">
        <v>2507</v>
      </c>
      <c r="AB1417" t="s">
        <v>6329</v>
      </c>
      <c r="AC1417" t="s">
        <v>715</v>
      </c>
      <c r="AD1417">
        <v>0.68</v>
      </c>
      <c r="AE1417">
        <v>0.68</v>
      </c>
      <c r="AF1417" t="s">
        <v>2509</v>
      </c>
      <c r="AG1417">
        <v>0.32</v>
      </c>
      <c r="AH1417" t="s">
        <v>2510</v>
      </c>
      <c r="AI1417">
        <v>200</v>
      </c>
      <c r="AJ1417">
        <v>100</v>
      </c>
      <c r="AK1417">
        <v>16</v>
      </c>
      <c r="AL1417" t="s">
        <v>2511</v>
      </c>
      <c r="AM1417" t="s">
        <v>2528</v>
      </c>
      <c r="AN1417" t="s">
        <v>2513</v>
      </c>
      <c r="AO1417" t="s">
        <v>2513</v>
      </c>
      <c r="AP1417" t="s">
        <v>2514</v>
      </c>
      <c r="AQ1417" t="s">
        <v>2513</v>
      </c>
      <c r="AR1417" t="s">
        <v>2513</v>
      </c>
      <c r="AS1417" t="s">
        <v>2557</v>
      </c>
      <c r="AT1417" t="s">
        <v>2513</v>
      </c>
      <c r="AU1417">
        <v>44515</v>
      </c>
      <c r="AV1417" t="s">
        <v>2513</v>
      </c>
      <c r="AW1417" t="s">
        <v>2513</v>
      </c>
      <c r="AX1417" t="s">
        <v>2516</v>
      </c>
      <c r="AY1417" t="s">
        <v>2558</v>
      </c>
      <c r="AZ1417" t="s">
        <v>2513</v>
      </c>
      <c r="BA1417" t="s">
        <v>2513</v>
      </c>
      <c r="BB1417" t="s">
        <v>2513</v>
      </c>
    </row>
    <row r="1418" spans="1:54" x14ac:dyDescent="0.45">
      <c r="A1418">
        <v>10002259</v>
      </c>
      <c r="B1418" t="s">
        <v>7518</v>
      </c>
      <c r="C1418" t="s">
        <v>25324</v>
      </c>
      <c r="D1418" t="s">
        <v>2489</v>
      </c>
      <c r="E1418" t="s">
        <v>7519</v>
      </c>
      <c r="F1418" t="s">
        <v>7520</v>
      </c>
      <c r="G1418" t="s">
        <v>3240</v>
      </c>
      <c r="H1418" t="s">
        <v>7519</v>
      </c>
      <c r="I1418" t="s">
        <v>2493</v>
      </c>
      <c r="J1418" t="s">
        <v>2494</v>
      </c>
      <c r="K1418" t="s">
        <v>2544</v>
      </c>
      <c r="L1418" t="s">
        <v>2496</v>
      </c>
      <c r="M1418" t="s">
        <v>6747</v>
      </c>
      <c r="N1418" t="s">
        <v>2496</v>
      </c>
      <c r="O1418" t="s">
        <v>2498</v>
      </c>
      <c r="P1418" t="s">
        <v>2546</v>
      </c>
      <c r="Q1418" t="s">
        <v>2547</v>
      </c>
      <c r="R1418" t="s">
        <v>2959</v>
      </c>
      <c r="S1418" t="s">
        <v>2960</v>
      </c>
      <c r="T1418" t="s">
        <v>6740</v>
      </c>
      <c r="U1418" t="s">
        <v>6333</v>
      </c>
      <c r="V1418" t="s">
        <v>6741</v>
      </c>
      <c r="W1418" t="s">
        <v>2553</v>
      </c>
      <c r="X1418" t="s">
        <v>6748</v>
      </c>
      <c r="Y1418" t="s">
        <v>3202</v>
      </c>
      <c r="Z1418" t="s">
        <v>6749</v>
      </c>
      <c r="AA1418" t="s">
        <v>2507</v>
      </c>
      <c r="AB1418" t="s">
        <v>6747</v>
      </c>
      <c r="AC1418" t="s">
        <v>715</v>
      </c>
      <c r="AD1418">
        <v>0.68</v>
      </c>
      <c r="AE1418">
        <v>0.68</v>
      </c>
      <c r="AF1418" t="s">
        <v>2509</v>
      </c>
      <c r="AG1418">
        <v>0.32</v>
      </c>
      <c r="AH1418" t="s">
        <v>2510</v>
      </c>
      <c r="AI1418">
        <v>200</v>
      </c>
      <c r="AJ1418">
        <v>100</v>
      </c>
      <c r="AK1418">
        <v>16</v>
      </c>
      <c r="AL1418" t="s">
        <v>2511</v>
      </c>
      <c r="AM1418" t="s">
        <v>2528</v>
      </c>
      <c r="AN1418" t="s">
        <v>2513</v>
      </c>
      <c r="AO1418" t="s">
        <v>2513</v>
      </c>
      <c r="AP1418" t="s">
        <v>2514</v>
      </c>
      <c r="AQ1418" t="s">
        <v>2513</v>
      </c>
      <c r="AR1418" t="s">
        <v>2513</v>
      </c>
      <c r="AS1418" t="s">
        <v>2557</v>
      </c>
      <c r="AT1418" t="s">
        <v>2513</v>
      </c>
      <c r="AU1418">
        <v>44515</v>
      </c>
      <c r="AV1418" t="s">
        <v>2513</v>
      </c>
      <c r="AW1418" t="s">
        <v>2513</v>
      </c>
      <c r="AX1418" t="s">
        <v>2516</v>
      </c>
      <c r="AY1418" t="s">
        <v>2558</v>
      </c>
      <c r="AZ1418" t="s">
        <v>2513</v>
      </c>
      <c r="BA1418" t="s">
        <v>2513</v>
      </c>
      <c r="BB1418" t="s">
        <v>2513</v>
      </c>
    </row>
    <row r="1419" spans="1:54" x14ac:dyDescent="0.45">
      <c r="A1419">
        <v>10002260</v>
      </c>
      <c r="B1419" t="s">
        <v>7521</v>
      </c>
      <c r="C1419" t="s">
        <v>25325</v>
      </c>
      <c r="D1419" t="s">
        <v>2489</v>
      </c>
      <c r="E1419" t="s">
        <v>7522</v>
      </c>
      <c r="F1419" t="s">
        <v>7523</v>
      </c>
      <c r="G1419" t="s">
        <v>3240</v>
      </c>
      <c r="H1419" t="s">
        <v>7522</v>
      </c>
      <c r="I1419" t="s">
        <v>2493</v>
      </c>
      <c r="J1419" t="s">
        <v>2494</v>
      </c>
      <c r="K1419" t="s">
        <v>2544</v>
      </c>
      <c r="L1419" t="s">
        <v>2496</v>
      </c>
      <c r="M1419" t="s">
        <v>6762</v>
      </c>
      <c r="N1419" t="s">
        <v>2496</v>
      </c>
      <c r="O1419" t="s">
        <v>2498</v>
      </c>
      <c r="P1419" t="s">
        <v>2546</v>
      </c>
      <c r="Q1419" t="s">
        <v>2547</v>
      </c>
      <c r="R1419" t="s">
        <v>2918</v>
      </c>
      <c r="S1419" t="s">
        <v>2919</v>
      </c>
      <c r="T1419" t="s">
        <v>6357</v>
      </c>
      <c r="U1419" t="s">
        <v>6358</v>
      </c>
      <c r="V1419" t="s">
        <v>6359</v>
      </c>
      <c r="W1419" t="s">
        <v>2553</v>
      </c>
      <c r="X1419" t="s">
        <v>6763</v>
      </c>
      <c r="Y1419" t="s">
        <v>3202</v>
      </c>
      <c r="Z1419" t="s">
        <v>6764</v>
      </c>
      <c r="AA1419" t="s">
        <v>2507</v>
      </c>
      <c r="AB1419" t="s">
        <v>6762</v>
      </c>
      <c r="AC1419" t="s">
        <v>715</v>
      </c>
      <c r="AD1419">
        <v>0.76</v>
      </c>
      <c r="AE1419">
        <v>0.76</v>
      </c>
      <c r="AF1419" t="s">
        <v>2509</v>
      </c>
      <c r="AG1419">
        <v>0.36</v>
      </c>
      <c r="AH1419" t="s">
        <v>2510</v>
      </c>
      <c r="AI1419">
        <v>150</v>
      </c>
      <c r="AJ1419">
        <v>150</v>
      </c>
      <c r="AK1419">
        <v>16</v>
      </c>
      <c r="AL1419" t="s">
        <v>2511</v>
      </c>
      <c r="AM1419" t="s">
        <v>2528</v>
      </c>
      <c r="AN1419" t="s">
        <v>2513</v>
      </c>
      <c r="AO1419" t="s">
        <v>2513</v>
      </c>
      <c r="AP1419" t="s">
        <v>2514</v>
      </c>
      <c r="AQ1419" t="s">
        <v>2513</v>
      </c>
      <c r="AR1419" t="s">
        <v>2513</v>
      </c>
      <c r="AS1419" t="s">
        <v>2557</v>
      </c>
      <c r="AT1419" t="s">
        <v>2513</v>
      </c>
      <c r="AU1419">
        <v>44515</v>
      </c>
      <c r="AV1419" t="s">
        <v>2513</v>
      </c>
      <c r="AW1419" t="s">
        <v>2513</v>
      </c>
      <c r="AX1419" t="s">
        <v>2516</v>
      </c>
      <c r="AY1419" t="s">
        <v>2558</v>
      </c>
      <c r="AZ1419" t="s">
        <v>2513</v>
      </c>
      <c r="BA1419" t="s">
        <v>2513</v>
      </c>
      <c r="BB1419" t="s">
        <v>2513</v>
      </c>
    </row>
    <row r="1420" spans="1:54" x14ac:dyDescent="0.45">
      <c r="A1420">
        <v>10002261</v>
      </c>
      <c r="B1420" t="s">
        <v>7524</v>
      </c>
      <c r="C1420" t="s">
        <v>25326</v>
      </c>
      <c r="D1420" t="s">
        <v>2489</v>
      </c>
      <c r="E1420" t="s">
        <v>7525</v>
      </c>
      <c r="F1420" t="s">
        <v>7526</v>
      </c>
      <c r="G1420" t="s">
        <v>3627</v>
      </c>
      <c r="H1420" t="s">
        <v>7525</v>
      </c>
      <c r="I1420" t="s">
        <v>2493</v>
      </c>
      <c r="J1420" t="s">
        <v>2494</v>
      </c>
      <c r="K1420" t="s">
        <v>2544</v>
      </c>
      <c r="L1420" t="s">
        <v>2496</v>
      </c>
      <c r="M1420" t="s">
        <v>7527</v>
      </c>
      <c r="N1420" t="s">
        <v>2496</v>
      </c>
      <c r="O1420" t="s">
        <v>2498</v>
      </c>
      <c r="P1420" t="s">
        <v>2546</v>
      </c>
      <c r="Q1420" t="s">
        <v>2547</v>
      </c>
      <c r="R1420" t="s">
        <v>2918</v>
      </c>
      <c r="S1420" t="s">
        <v>2919</v>
      </c>
      <c r="T1420" t="s">
        <v>6410</v>
      </c>
      <c r="U1420" t="s">
        <v>6411</v>
      </c>
      <c r="V1420" t="s">
        <v>6412</v>
      </c>
      <c r="W1420" t="s">
        <v>2553</v>
      </c>
      <c r="X1420" t="s">
        <v>7528</v>
      </c>
      <c r="Y1420" t="s">
        <v>3219</v>
      </c>
      <c r="Z1420" t="s">
        <v>7529</v>
      </c>
      <c r="AA1420" t="s">
        <v>2507</v>
      </c>
      <c r="AB1420" t="s">
        <v>7527</v>
      </c>
      <c r="AC1420" t="s">
        <v>715</v>
      </c>
      <c r="AD1420">
        <v>1.01</v>
      </c>
      <c r="AE1420">
        <v>1.01</v>
      </c>
      <c r="AF1420" t="s">
        <v>2509</v>
      </c>
      <c r="AG1420">
        <v>0.48</v>
      </c>
      <c r="AH1420" t="s">
        <v>2510</v>
      </c>
      <c r="AI1420">
        <v>200</v>
      </c>
      <c r="AJ1420">
        <v>200</v>
      </c>
      <c r="AK1420">
        <v>12</v>
      </c>
      <c r="AL1420" t="s">
        <v>2511</v>
      </c>
      <c r="AM1420" t="s">
        <v>2528</v>
      </c>
      <c r="AN1420" t="s">
        <v>2513</v>
      </c>
      <c r="AO1420" t="s">
        <v>2513</v>
      </c>
      <c r="AP1420" t="s">
        <v>2514</v>
      </c>
      <c r="AQ1420" t="s">
        <v>2513</v>
      </c>
      <c r="AR1420" t="s">
        <v>2513</v>
      </c>
      <c r="AS1420" t="s">
        <v>2557</v>
      </c>
      <c r="AT1420" t="s">
        <v>2513</v>
      </c>
      <c r="AU1420">
        <v>44515</v>
      </c>
      <c r="AV1420" t="s">
        <v>2513</v>
      </c>
      <c r="AW1420" t="s">
        <v>2513</v>
      </c>
      <c r="AX1420" t="s">
        <v>2516</v>
      </c>
      <c r="AY1420" t="s">
        <v>2558</v>
      </c>
      <c r="AZ1420" t="s">
        <v>2513</v>
      </c>
      <c r="BA1420" t="s">
        <v>2513</v>
      </c>
      <c r="BB1420" t="s">
        <v>2513</v>
      </c>
    </row>
    <row r="1421" spans="1:54" x14ac:dyDescent="0.45">
      <c r="A1421">
        <v>10002266</v>
      </c>
      <c r="B1421" t="s">
        <v>7530</v>
      </c>
      <c r="C1421" t="s">
        <v>25327</v>
      </c>
      <c r="D1421" t="s">
        <v>2489</v>
      </c>
      <c r="E1421" t="s">
        <v>7531</v>
      </c>
      <c r="F1421" t="s">
        <v>7532</v>
      </c>
      <c r="G1421" t="s">
        <v>3627</v>
      </c>
      <c r="H1421" t="s">
        <v>7531</v>
      </c>
      <c r="I1421" t="s">
        <v>2493</v>
      </c>
      <c r="J1421" t="s">
        <v>2494</v>
      </c>
      <c r="K1421" t="s">
        <v>2544</v>
      </c>
      <c r="L1421" t="s">
        <v>2496</v>
      </c>
      <c r="M1421" t="s">
        <v>6418</v>
      </c>
      <c r="N1421" t="s">
        <v>2496</v>
      </c>
      <c r="O1421" t="s">
        <v>2498</v>
      </c>
      <c r="P1421" t="s">
        <v>2546</v>
      </c>
      <c r="Q1421" t="s">
        <v>2547</v>
      </c>
      <c r="R1421" t="s">
        <v>6419</v>
      </c>
      <c r="S1421" t="s">
        <v>6420</v>
      </c>
      <c r="T1421" t="s">
        <v>6421</v>
      </c>
      <c r="U1421" t="s">
        <v>2933</v>
      </c>
      <c r="V1421" t="s">
        <v>6422</v>
      </c>
      <c r="W1421" t="s">
        <v>2553</v>
      </c>
      <c r="X1421" t="s">
        <v>6423</v>
      </c>
      <c r="Y1421" t="s">
        <v>2555</v>
      </c>
      <c r="Z1421" t="s">
        <v>6424</v>
      </c>
      <c r="AA1421" t="s">
        <v>2507</v>
      </c>
      <c r="AB1421" t="s">
        <v>6418</v>
      </c>
      <c r="AC1421" t="s">
        <v>715</v>
      </c>
      <c r="AD1421">
        <v>0.8</v>
      </c>
      <c r="AE1421">
        <v>0.8</v>
      </c>
      <c r="AF1421" t="s">
        <v>2509</v>
      </c>
      <c r="AG1421">
        <v>0.64</v>
      </c>
      <c r="AH1421" t="s">
        <v>2510</v>
      </c>
      <c r="AI1421">
        <v>200</v>
      </c>
      <c r="AJ1421">
        <v>200</v>
      </c>
      <c r="AK1421">
        <v>16</v>
      </c>
      <c r="AL1421" t="s">
        <v>2511</v>
      </c>
      <c r="AM1421" t="s">
        <v>2528</v>
      </c>
      <c r="AN1421" t="s">
        <v>2513</v>
      </c>
      <c r="AO1421" t="s">
        <v>2513</v>
      </c>
      <c r="AP1421" t="s">
        <v>2514</v>
      </c>
      <c r="AQ1421" t="s">
        <v>2513</v>
      </c>
      <c r="AR1421" t="s">
        <v>2513</v>
      </c>
      <c r="AS1421" t="s">
        <v>2557</v>
      </c>
      <c r="AT1421" t="s">
        <v>2513</v>
      </c>
      <c r="AU1421">
        <v>44515</v>
      </c>
      <c r="AV1421" t="s">
        <v>2513</v>
      </c>
      <c r="AW1421" t="s">
        <v>2513</v>
      </c>
      <c r="AX1421" t="s">
        <v>2516</v>
      </c>
      <c r="AY1421" t="s">
        <v>2558</v>
      </c>
      <c r="AZ1421" t="s">
        <v>2513</v>
      </c>
      <c r="BA1421" t="s">
        <v>2513</v>
      </c>
      <c r="BB1421" t="s">
        <v>2513</v>
      </c>
    </row>
    <row r="1422" spans="1:54" x14ac:dyDescent="0.45">
      <c r="A1422">
        <v>10002267</v>
      </c>
      <c r="B1422" t="s">
        <v>7533</v>
      </c>
      <c r="C1422" t="s">
        <v>25328</v>
      </c>
      <c r="D1422" t="s">
        <v>2489</v>
      </c>
      <c r="E1422" t="s">
        <v>7534</v>
      </c>
      <c r="F1422" t="s">
        <v>7535</v>
      </c>
      <c r="G1422" t="s">
        <v>3240</v>
      </c>
      <c r="H1422" t="s">
        <v>7534</v>
      </c>
      <c r="I1422" t="s">
        <v>2493</v>
      </c>
      <c r="J1422" t="s">
        <v>2494</v>
      </c>
      <c r="K1422" t="s">
        <v>2544</v>
      </c>
      <c r="L1422" t="s">
        <v>2496</v>
      </c>
      <c r="M1422" t="s">
        <v>6418</v>
      </c>
      <c r="N1422" t="s">
        <v>2496</v>
      </c>
      <c r="O1422" t="s">
        <v>2498</v>
      </c>
      <c r="P1422" t="s">
        <v>2546</v>
      </c>
      <c r="Q1422" t="s">
        <v>2547</v>
      </c>
      <c r="R1422" t="s">
        <v>6419</v>
      </c>
      <c r="S1422" t="s">
        <v>6420</v>
      </c>
      <c r="T1422" t="s">
        <v>6421</v>
      </c>
      <c r="U1422" t="s">
        <v>2933</v>
      </c>
      <c r="V1422" t="s">
        <v>6422</v>
      </c>
      <c r="W1422" t="s">
        <v>2553</v>
      </c>
      <c r="X1422" t="s">
        <v>6423</v>
      </c>
      <c r="Y1422" t="s">
        <v>2555</v>
      </c>
      <c r="Z1422" t="s">
        <v>6424</v>
      </c>
      <c r="AA1422" t="s">
        <v>2507</v>
      </c>
      <c r="AB1422" t="s">
        <v>6418</v>
      </c>
      <c r="AC1422" t="s">
        <v>715</v>
      </c>
      <c r="AD1422">
        <v>0.8</v>
      </c>
      <c r="AE1422">
        <v>0.8</v>
      </c>
      <c r="AF1422" t="s">
        <v>2509</v>
      </c>
      <c r="AG1422">
        <v>0.64</v>
      </c>
      <c r="AH1422" t="s">
        <v>2510</v>
      </c>
      <c r="AI1422">
        <v>200</v>
      </c>
      <c r="AJ1422">
        <v>200</v>
      </c>
      <c r="AK1422">
        <v>16</v>
      </c>
      <c r="AL1422" t="s">
        <v>2511</v>
      </c>
      <c r="AM1422" t="s">
        <v>2528</v>
      </c>
      <c r="AN1422" t="s">
        <v>2513</v>
      </c>
      <c r="AO1422" t="s">
        <v>2513</v>
      </c>
      <c r="AP1422" t="s">
        <v>2514</v>
      </c>
      <c r="AQ1422" t="s">
        <v>2513</v>
      </c>
      <c r="AR1422" t="s">
        <v>2513</v>
      </c>
      <c r="AS1422" t="s">
        <v>2557</v>
      </c>
      <c r="AT1422" t="s">
        <v>2513</v>
      </c>
      <c r="AU1422">
        <v>44515</v>
      </c>
      <c r="AV1422" t="s">
        <v>2513</v>
      </c>
      <c r="AW1422" t="s">
        <v>2513</v>
      </c>
      <c r="AX1422" t="s">
        <v>2516</v>
      </c>
      <c r="AY1422" t="s">
        <v>2558</v>
      </c>
      <c r="AZ1422" t="s">
        <v>2513</v>
      </c>
      <c r="BA1422" t="s">
        <v>2513</v>
      </c>
      <c r="BB1422" t="s">
        <v>2513</v>
      </c>
    </row>
    <row r="1423" spans="1:54" x14ac:dyDescent="0.45">
      <c r="A1423">
        <v>10002271</v>
      </c>
      <c r="B1423" t="s">
        <v>7536</v>
      </c>
      <c r="C1423" t="s">
        <v>25329</v>
      </c>
      <c r="D1423" t="s">
        <v>2489</v>
      </c>
      <c r="E1423" t="s">
        <v>7537</v>
      </c>
      <c r="F1423" t="s">
        <v>7538</v>
      </c>
      <c r="G1423" t="s">
        <v>3240</v>
      </c>
      <c r="H1423" t="s">
        <v>7537</v>
      </c>
      <c r="I1423" t="s">
        <v>2493</v>
      </c>
      <c r="J1423" t="s">
        <v>2494</v>
      </c>
      <c r="K1423" t="s">
        <v>2544</v>
      </c>
      <c r="L1423" t="s">
        <v>2496</v>
      </c>
      <c r="M1423" t="s">
        <v>3187</v>
      </c>
      <c r="N1423" t="s">
        <v>2496</v>
      </c>
      <c r="O1423" t="s">
        <v>2498</v>
      </c>
      <c r="P1423" t="s">
        <v>2546</v>
      </c>
      <c r="Q1423" t="s">
        <v>2547</v>
      </c>
      <c r="R1423" t="s">
        <v>2918</v>
      </c>
      <c r="S1423" t="s">
        <v>2919</v>
      </c>
      <c r="T1423" t="s">
        <v>2942</v>
      </c>
      <c r="U1423" t="s">
        <v>2933</v>
      </c>
      <c r="V1423" t="s">
        <v>2943</v>
      </c>
      <c r="W1423" t="s">
        <v>2553</v>
      </c>
      <c r="X1423" t="s">
        <v>3188</v>
      </c>
      <c r="Y1423" t="s">
        <v>3189</v>
      </c>
      <c r="Z1423" t="s">
        <v>3190</v>
      </c>
      <c r="AA1423" t="s">
        <v>2507</v>
      </c>
      <c r="AB1423" t="s">
        <v>3187</v>
      </c>
      <c r="AC1423" t="s">
        <v>715</v>
      </c>
      <c r="AD1423">
        <v>1.35</v>
      </c>
      <c r="AE1423">
        <v>1.35</v>
      </c>
      <c r="AF1423" t="s">
        <v>2509</v>
      </c>
      <c r="AG1423">
        <v>0.64</v>
      </c>
      <c r="AH1423" t="s">
        <v>2510</v>
      </c>
      <c r="AI1423">
        <v>200</v>
      </c>
      <c r="AJ1423">
        <v>200</v>
      </c>
      <c r="AK1423">
        <v>16</v>
      </c>
      <c r="AL1423" t="s">
        <v>2511</v>
      </c>
      <c r="AM1423" t="s">
        <v>2528</v>
      </c>
      <c r="AN1423" t="s">
        <v>2513</v>
      </c>
      <c r="AO1423" t="s">
        <v>2513</v>
      </c>
      <c r="AP1423" t="s">
        <v>2514</v>
      </c>
      <c r="AQ1423" t="s">
        <v>2513</v>
      </c>
      <c r="AR1423" t="s">
        <v>2513</v>
      </c>
      <c r="AS1423" t="s">
        <v>2557</v>
      </c>
      <c r="AT1423" t="s">
        <v>2513</v>
      </c>
      <c r="AU1423">
        <v>44515</v>
      </c>
      <c r="AV1423" t="s">
        <v>2513</v>
      </c>
      <c r="AW1423" t="s">
        <v>2513</v>
      </c>
      <c r="AX1423" t="s">
        <v>2516</v>
      </c>
      <c r="AY1423" t="s">
        <v>2558</v>
      </c>
      <c r="AZ1423" t="s">
        <v>2513</v>
      </c>
      <c r="BA1423" t="s">
        <v>2513</v>
      </c>
      <c r="BB1423" t="s">
        <v>2513</v>
      </c>
    </row>
    <row r="1424" spans="1:54" x14ac:dyDescent="0.45">
      <c r="A1424">
        <v>10002272</v>
      </c>
      <c r="B1424" t="s">
        <v>7539</v>
      </c>
      <c r="C1424" t="s">
        <v>25330</v>
      </c>
      <c r="D1424" t="s">
        <v>2489</v>
      </c>
      <c r="E1424" t="s">
        <v>7540</v>
      </c>
      <c r="F1424" t="s">
        <v>7541</v>
      </c>
      <c r="G1424" t="s">
        <v>3412</v>
      </c>
      <c r="H1424" t="s">
        <v>7540</v>
      </c>
      <c r="I1424" t="s">
        <v>2493</v>
      </c>
      <c r="J1424" t="s">
        <v>2494</v>
      </c>
      <c r="K1424" t="s">
        <v>2544</v>
      </c>
      <c r="L1424" t="s">
        <v>2496</v>
      </c>
      <c r="M1424" t="s">
        <v>3187</v>
      </c>
      <c r="N1424" t="s">
        <v>2496</v>
      </c>
      <c r="O1424" t="s">
        <v>2498</v>
      </c>
      <c r="P1424" t="s">
        <v>2546</v>
      </c>
      <c r="Q1424" t="s">
        <v>2547</v>
      </c>
      <c r="R1424" t="s">
        <v>2918</v>
      </c>
      <c r="S1424" t="s">
        <v>2919</v>
      </c>
      <c r="T1424" t="s">
        <v>2942</v>
      </c>
      <c r="U1424" t="s">
        <v>2933</v>
      </c>
      <c r="V1424" t="s">
        <v>2943</v>
      </c>
      <c r="W1424" t="s">
        <v>2553</v>
      </c>
      <c r="X1424" t="s">
        <v>3188</v>
      </c>
      <c r="Y1424" t="s">
        <v>3189</v>
      </c>
      <c r="Z1424" t="s">
        <v>3190</v>
      </c>
      <c r="AA1424" t="s">
        <v>2507</v>
      </c>
      <c r="AB1424" t="s">
        <v>3187</v>
      </c>
      <c r="AC1424" t="s">
        <v>715</v>
      </c>
      <c r="AD1424">
        <v>1.35</v>
      </c>
      <c r="AE1424">
        <v>1.35</v>
      </c>
      <c r="AF1424" t="s">
        <v>2509</v>
      </c>
      <c r="AG1424">
        <v>0.64</v>
      </c>
      <c r="AH1424" t="s">
        <v>2510</v>
      </c>
      <c r="AI1424">
        <v>200</v>
      </c>
      <c r="AJ1424">
        <v>200</v>
      </c>
      <c r="AK1424">
        <v>16</v>
      </c>
      <c r="AL1424" t="s">
        <v>2511</v>
      </c>
      <c r="AM1424" t="s">
        <v>2528</v>
      </c>
      <c r="AN1424" t="s">
        <v>2513</v>
      </c>
      <c r="AO1424" t="s">
        <v>2513</v>
      </c>
      <c r="AP1424" t="s">
        <v>2514</v>
      </c>
      <c r="AQ1424" t="s">
        <v>2513</v>
      </c>
      <c r="AR1424" t="s">
        <v>2513</v>
      </c>
      <c r="AS1424" t="s">
        <v>2557</v>
      </c>
      <c r="AT1424" t="s">
        <v>2513</v>
      </c>
      <c r="AU1424">
        <v>44515</v>
      </c>
      <c r="AV1424" t="s">
        <v>2513</v>
      </c>
      <c r="AW1424" t="s">
        <v>2513</v>
      </c>
      <c r="AX1424" t="s">
        <v>2516</v>
      </c>
      <c r="AY1424" t="s">
        <v>2558</v>
      </c>
      <c r="AZ1424" t="s">
        <v>2513</v>
      </c>
      <c r="BA1424" t="s">
        <v>2513</v>
      </c>
      <c r="BB1424" t="s">
        <v>2513</v>
      </c>
    </row>
    <row r="1425" spans="1:54" x14ac:dyDescent="0.45">
      <c r="A1425">
        <v>10002273</v>
      </c>
      <c r="B1425" t="s">
        <v>7542</v>
      </c>
      <c r="C1425" t="s">
        <v>25331</v>
      </c>
      <c r="D1425" t="s">
        <v>2489</v>
      </c>
      <c r="E1425" t="s">
        <v>7543</v>
      </c>
      <c r="F1425" t="s">
        <v>7544</v>
      </c>
      <c r="G1425" t="s">
        <v>3240</v>
      </c>
      <c r="H1425" t="s">
        <v>7543</v>
      </c>
      <c r="I1425" t="s">
        <v>2493</v>
      </c>
      <c r="J1425" t="s">
        <v>2494</v>
      </c>
      <c r="K1425" t="s">
        <v>2544</v>
      </c>
      <c r="L1425" t="s">
        <v>2496</v>
      </c>
      <c r="M1425" t="s">
        <v>3187</v>
      </c>
      <c r="N1425" t="s">
        <v>2496</v>
      </c>
      <c r="O1425" t="s">
        <v>2498</v>
      </c>
      <c r="P1425" t="s">
        <v>2546</v>
      </c>
      <c r="Q1425" t="s">
        <v>2547</v>
      </c>
      <c r="R1425" t="s">
        <v>2918</v>
      </c>
      <c r="S1425" t="s">
        <v>2919</v>
      </c>
      <c r="T1425" t="s">
        <v>2942</v>
      </c>
      <c r="U1425" t="s">
        <v>2933</v>
      </c>
      <c r="V1425" t="s">
        <v>2943</v>
      </c>
      <c r="W1425" t="s">
        <v>2553</v>
      </c>
      <c r="X1425" t="s">
        <v>3188</v>
      </c>
      <c r="Y1425" t="s">
        <v>3189</v>
      </c>
      <c r="Z1425" t="s">
        <v>3190</v>
      </c>
      <c r="AA1425" t="s">
        <v>2507</v>
      </c>
      <c r="AB1425" t="s">
        <v>3187</v>
      </c>
      <c r="AC1425" t="s">
        <v>715</v>
      </c>
      <c r="AD1425">
        <v>1.35</v>
      </c>
      <c r="AE1425">
        <v>1.35</v>
      </c>
      <c r="AF1425" t="s">
        <v>2509</v>
      </c>
      <c r="AG1425">
        <v>0.64</v>
      </c>
      <c r="AH1425" t="s">
        <v>2510</v>
      </c>
      <c r="AI1425">
        <v>200</v>
      </c>
      <c r="AJ1425">
        <v>200</v>
      </c>
      <c r="AK1425">
        <v>16</v>
      </c>
      <c r="AL1425" t="s">
        <v>2511</v>
      </c>
      <c r="AM1425" t="s">
        <v>2528</v>
      </c>
      <c r="AN1425" t="s">
        <v>2513</v>
      </c>
      <c r="AO1425" t="s">
        <v>2513</v>
      </c>
      <c r="AP1425" t="s">
        <v>2514</v>
      </c>
      <c r="AQ1425" t="s">
        <v>2513</v>
      </c>
      <c r="AR1425" t="s">
        <v>2513</v>
      </c>
      <c r="AS1425" t="s">
        <v>2557</v>
      </c>
      <c r="AT1425" t="s">
        <v>2513</v>
      </c>
      <c r="AU1425">
        <v>44515</v>
      </c>
      <c r="AV1425" t="s">
        <v>2513</v>
      </c>
      <c r="AW1425" t="s">
        <v>2513</v>
      </c>
      <c r="AX1425" t="s">
        <v>2516</v>
      </c>
      <c r="AY1425" t="s">
        <v>2558</v>
      </c>
      <c r="AZ1425" t="s">
        <v>2513</v>
      </c>
      <c r="BA1425" t="s">
        <v>2513</v>
      </c>
      <c r="BB1425" t="s">
        <v>2513</v>
      </c>
    </row>
    <row r="1426" spans="1:54" x14ac:dyDescent="0.45">
      <c r="A1426">
        <v>10002274</v>
      </c>
      <c r="B1426" t="s">
        <v>7545</v>
      </c>
      <c r="C1426" t="s">
        <v>25332</v>
      </c>
      <c r="D1426" t="s">
        <v>2489</v>
      </c>
      <c r="E1426" t="s">
        <v>7546</v>
      </c>
      <c r="F1426" t="s">
        <v>7547</v>
      </c>
      <c r="G1426" t="s">
        <v>3528</v>
      </c>
      <c r="H1426" t="s">
        <v>7546</v>
      </c>
      <c r="I1426" t="s">
        <v>2493</v>
      </c>
      <c r="J1426" t="s">
        <v>2494</v>
      </c>
      <c r="K1426" t="s">
        <v>2544</v>
      </c>
      <c r="L1426" t="s">
        <v>2496</v>
      </c>
      <c r="M1426" t="s">
        <v>3844</v>
      </c>
      <c r="N1426" t="s">
        <v>2496</v>
      </c>
      <c r="O1426" t="s">
        <v>2498</v>
      </c>
      <c r="P1426" t="s">
        <v>2546</v>
      </c>
      <c r="Q1426" t="s">
        <v>2547</v>
      </c>
      <c r="R1426" t="s">
        <v>2918</v>
      </c>
      <c r="S1426" t="s">
        <v>2919</v>
      </c>
      <c r="T1426" t="s">
        <v>2942</v>
      </c>
      <c r="U1426" t="s">
        <v>2933</v>
      </c>
      <c r="V1426" t="s">
        <v>2943</v>
      </c>
      <c r="W1426" t="s">
        <v>2553</v>
      </c>
      <c r="X1426" t="s">
        <v>3845</v>
      </c>
      <c r="Y1426" t="s">
        <v>3846</v>
      </c>
      <c r="Z1426" t="s">
        <v>3847</v>
      </c>
      <c r="AA1426" t="s">
        <v>2507</v>
      </c>
      <c r="AB1426" t="s">
        <v>3844</v>
      </c>
      <c r="AC1426" t="s">
        <v>715</v>
      </c>
      <c r="AD1426">
        <v>1.35</v>
      </c>
      <c r="AE1426">
        <v>1.35</v>
      </c>
      <c r="AF1426" t="s">
        <v>2509</v>
      </c>
      <c r="AG1426">
        <v>0.64</v>
      </c>
      <c r="AH1426" t="s">
        <v>2510</v>
      </c>
      <c r="AI1426">
        <v>200</v>
      </c>
      <c r="AJ1426">
        <v>200</v>
      </c>
      <c r="AK1426">
        <v>16</v>
      </c>
      <c r="AL1426" t="s">
        <v>2511</v>
      </c>
      <c r="AM1426" t="s">
        <v>2528</v>
      </c>
      <c r="AN1426" t="s">
        <v>2513</v>
      </c>
      <c r="AO1426" t="s">
        <v>2513</v>
      </c>
      <c r="AP1426" t="s">
        <v>2514</v>
      </c>
      <c r="AQ1426" t="s">
        <v>2513</v>
      </c>
      <c r="AR1426" t="s">
        <v>2513</v>
      </c>
      <c r="AS1426" t="s">
        <v>2557</v>
      </c>
      <c r="AT1426" t="s">
        <v>2513</v>
      </c>
      <c r="AU1426">
        <v>44515</v>
      </c>
      <c r="AV1426" t="s">
        <v>2513</v>
      </c>
      <c r="AW1426" t="s">
        <v>2513</v>
      </c>
      <c r="AX1426" t="s">
        <v>2516</v>
      </c>
      <c r="AY1426" t="s">
        <v>2558</v>
      </c>
      <c r="AZ1426" t="s">
        <v>2513</v>
      </c>
      <c r="BA1426" t="s">
        <v>2513</v>
      </c>
      <c r="BB1426" t="s">
        <v>2513</v>
      </c>
    </row>
    <row r="1427" spans="1:54" x14ac:dyDescent="0.45">
      <c r="A1427">
        <v>10002275</v>
      </c>
      <c r="B1427" t="s">
        <v>7548</v>
      </c>
      <c r="C1427" t="s">
        <v>25333</v>
      </c>
      <c r="D1427" t="s">
        <v>2489</v>
      </c>
      <c r="E1427" t="s">
        <v>7549</v>
      </c>
      <c r="F1427" t="s">
        <v>7550</v>
      </c>
      <c r="G1427" t="s">
        <v>3240</v>
      </c>
      <c r="H1427" t="s">
        <v>7549</v>
      </c>
      <c r="I1427" t="s">
        <v>2493</v>
      </c>
      <c r="J1427" t="s">
        <v>2494</v>
      </c>
      <c r="K1427" t="s">
        <v>2544</v>
      </c>
      <c r="L1427" t="s">
        <v>2496</v>
      </c>
      <c r="M1427" t="s">
        <v>6521</v>
      </c>
      <c r="N1427" t="s">
        <v>2496</v>
      </c>
      <c r="O1427" t="s">
        <v>2498</v>
      </c>
      <c r="P1427" t="s">
        <v>2546</v>
      </c>
      <c r="Q1427" t="s">
        <v>2547</v>
      </c>
      <c r="R1427" t="s">
        <v>2918</v>
      </c>
      <c r="S1427" t="s">
        <v>2919</v>
      </c>
      <c r="T1427" t="s">
        <v>2942</v>
      </c>
      <c r="U1427" t="s">
        <v>2933</v>
      </c>
      <c r="V1427" t="s">
        <v>2943</v>
      </c>
      <c r="W1427" t="s">
        <v>2553</v>
      </c>
      <c r="X1427" t="s">
        <v>6522</v>
      </c>
      <c r="Y1427" t="s">
        <v>6523</v>
      </c>
      <c r="Z1427" t="s">
        <v>6524</v>
      </c>
      <c r="AA1427" t="s">
        <v>2507</v>
      </c>
      <c r="AB1427" t="s">
        <v>6521</v>
      </c>
      <c r="AC1427" t="s">
        <v>715</v>
      </c>
      <c r="AD1427">
        <v>1.35</v>
      </c>
      <c r="AE1427">
        <v>1.35</v>
      </c>
      <c r="AF1427" t="s">
        <v>2509</v>
      </c>
      <c r="AG1427">
        <v>0.64</v>
      </c>
      <c r="AH1427" t="s">
        <v>2510</v>
      </c>
      <c r="AI1427">
        <v>200</v>
      </c>
      <c r="AJ1427">
        <v>200</v>
      </c>
      <c r="AK1427">
        <v>16</v>
      </c>
      <c r="AL1427" t="s">
        <v>2511</v>
      </c>
      <c r="AM1427" t="s">
        <v>2528</v>
      </c>
      <c r="AN1427" t="s">
        <v>2513</v>
      </c>
      <c r="AO1427" t="s">
        <v>2513</v>
      </c>
      <c r="AP1427" t="s">
        <v>2514</v>
      </c>
      <c r="AQ1427" t="s">
        <v>2513</v>
      </c>
      <c r="AR1427" t="s">
        <v>2513</v>
      </c>
      <c r="AS1427" t="s">
        <v>2557</v>
      </c>
      <c r="AT1427" t="s">
        <v>2513</v>
      </c>
      <c r="AU1427">
        <v>44515</v>
      </c>
      <c r="AV1427" t="s">
        <v>2513</v>
      </c>
      <c r="AW1427" t="s">
        <v>2513</v>
      </c>
      <c r="AX1427" t="s">
        <v>2516</v>
      </c>
      <c r="AY1427" t="s">
        <v>2558</v>
      </c>
      <c r="AZ1427" t="s">
        <v>2513</v>
      </c>
      <c r="BA1427" t="s">
        <v>2513</v>
      </c>
      <c r="BB1427" t="s">
        <v>2513</v>
      </c>
    </row>
    <row r="1428" spans="1:54" x14ac:dyDescent="0.45">
      <c r="A1428">
        <v>10002276</v>
      </c>
      <c r="B1428" t="s">
        <v>7551</v>
      </c>
      <c r="C1428" t="s">
        <v>25334</v>
      </c>
      <c r="D1428" t="s">
        <v>2489</v>
      </c>
      <c r="E1428" t="s">
        <v>7552</v>
      </c>
      <c r="F1428" t="s">
        <v>7553</v>
      </c>
      <c r="G1428" t="s">
        <v>3278</v>
      </c>
      <c r="H1428" t="s">
        <v>7552</v>
      </c>
      <c r="I1428" t="s">
        <v>2493</v>
      </c>
      <c r="J1428" t="s">
        <v>2494</v>
      </c>
      <c r="K1428" t="s">
        <v>2544</v>
      </c>
      <c r="L1428" t="s">
        <v>2496</v>
      </c>
      <c r="M1428" t="s">
        <v>2941</v>
      </c>
      <c r="N1428" t="s">
        <v>2496</v>
      </c>
      <c r="O1428" t="s">
        <v>2498</v>
      </c>
      <c r="P1428" t="s">
        <v>2546</v>
      </c>
      <c r="Q1428" t="s">
        <v>2547</v>
      </c>
      <c r="R1428" t="s">
        <v>2918</v>
      </c>
      <c r="S1428" t="s">
        <v>2919</v>
      </c>
      <c r="T1428" t="s">
        <v>2942</v>
      </c>
      <c r="U1428" t="s">
        <v>2933</v>
      </c>
      <c r="V1428" t="s">
        <v>2943</v>
      </c>
      <c r="W1428" t="s">
        <v>2553</v>
      </c>
      <c r="X1428" t="s">
        <v>2944</v>
      </c>
      <c r="Y1428" t="s">
        <v>2555</v>
      </c>
      <c r="Z1428" t="s">
        <v>2945</v>
      </c>
      <c r="AA1428" t="s">
        <v>2507</v>
      </c>
      <c r="AB1428" t="s">
        <v>2941</v>
      </c>
      <c r="AC1428" t="s">
        <v>715</v>
      </c>
      <c r="AD1428">
        <v>1.35</v>
      </c>
      <c r="AE1428">
        <v>1.35</v>
      </c>
      <c r="AF1428" t="s">
        <v>2509</v>
      </c>
      <c r="AG1428">
        <v>0.64</v>
      </c>
      <c r="AH1428" t="s">
        <v>2510</v>
      </c>
      <c r="AI1428">
        <v>200</v>
      </c>
      <c r="AJ1428">
        <v>200</v>
      </c>
      <c r="AK1428">
        <v>16</v>
      </c>
      <c r="AL1428" t="s">
        <v>2511</v>
      </c>
      <c r="AM1428" t="s">
        <v>2528</v>
      </c>
      <c r="AN1428" t="s">
        <v>2513</v>
      </c>
      <c r="AO1428" t="s">
        <v>2513</v>
      </c>
      <c r="AP1428" t="s">
        <v>2514</v>
      </c>
      <c r="AQ1428" t="s">
        <v>2513</v>
      </c>
      <c r="AR1428" t="s">
        <v>2513</v>
      </c>
      <c r="AS1428" t="s">
        <v>2557</v>
      </c>
      <c r="AT1428" t="s">
        <v>2513</v>
      </c>
      <c r="AU1428">
        <v>44515</v>
      </c>
      <c r="AV1428" t="s">
        <v>2513</v>
      </c>
      <c r="AW1428" t="s">
        <v>2513</v>
      </c>
      <c r="AX1428" t="s">
        <v>2516</v>
      </c>
      <c r="AY1428" t="s">
        <v>2558</v>
      </c>
      <c r="AZ1428" t="s">
        <v>2513</v>
      </c>
      <c r="BA1428" t="s">
        <v>2513</v>
      </c>
      <c r="BB1428" t="s">
        <v>2513</v>
      </c>
    </row>
    <row r="1429" spans="1:54" x14ac:dyDescent="0.45">
      <c r="A1429">
        <v>10002277</v>
      </c>
      <c r="B1429" t="s">
        <v>7554</v>
      </c>
      <c r="C1429" t="s">
        <v>25335</v>
      </c>
      <c r="D1429" t="s">
        <v>2489</v>
      </c>
      <c r="E1429" t="s">
        <v>7555</v>
      </c>
      <c r="F1429" t="s">
        <v>7556</v>
      </c>
      <c r="G1429" t="s">
        <v>7043</v>
      </c>
      <c r="H1429" t="s">
        <v>7555</v>
      </c>
      <c r="I1429" t="s">
        <v>2493</v>
      </c>
      <c r="J1429" t="s">
        <v>2494</v>
      </c>
      <c r="K1429" t="s">
        <v>2544</v>
      </c>
      <c r="L1429" t="s">
        <v>2496</v>
      </c>
      <c r="M1429" t="s">
        <v>2941</v>
      </c>
      <c r="N1429" t="s">
        <v>2496</v>
      </c>
      <c r="O1429" t="s">
        <v>2498</v>
      </c>
      <c r="P1429" t="s">
        <v>2546</v>
      </c>
      <c r="Q1429" t="s">
        <v>2547</v>
      </c>
      <c r="R1429" t="s">
        <v>2918</v>
      </c>
      <c r="S1429" t="s">
        <v>2919</v>
      </c>
      <c r="T1429" t="s">
        <v>2942</v>
      </c>
      <c r="U1429" t="s">
        <v>2933</v>
      </c>
      <c r="V1429" t="s">
        <v>2943</v>
      </c>
      <c r="W1429" t="s">
        <v>2553</v>
      </c>
      <c r="X1429" t="s">
        <v>2944</v>
      </c>
      <c r="Y1429" t="s">
        <v>2555</v>
      </c>
      <c r="Z1429" t="s">
        <v>2945</v>
      </c>
      <c r="AA1429" t="s">
        <v>2507</v>
      </c>
      <c r="AB1429" t="s">
        <v>2941</v>
      </c>
      <c r="AC1429" t="s">
        <v>715</v>
      </c>
      <c r="AD1429">
        <v>1.35</v>
      </c>
      <c r="AE1429">
        <v>1.35</v>
      </c>
      <c r="AF1429" t="s">
        <v>2509</v>
      </c>
      <c r="AG1429">
        <v>0.64</v>
      </c>
      <c r="AH1429" t="s">
        <v>2510</v>
      </c>
      <c r="AI1429">
        <v>200</v>
      </c>
      <c r="AJ1429">
        <v>200</v>
      </c>
      <c r="AK1429">
        <v>16</v>
      </c>
      <c r="AL1429" t="s">
        <v>2511</v>
      </c>
      <c r="AM1429" t="s">
        <v>2528</v>
      </c>
      <c r="AN1429" t="s">
        <v>2513</v>
      </c>
      <c r="AO1429" t="s">
        <v>2513</v>
      </c>
      <c r="AP1429" t="s">
        <v>2514</v>
      </c>
      <c r="AQ1429" t="s">
        <v>2513</v>
      </c>
      <c r="AR1429" t="s">
        <v>2513</v>
      </c>
      <c r="AS1429" t="s">
        <v>2557</v>
      </c>
      <c r="AT1429" t="s">
        <v>2513</v>
      </c>
      <c r="AU1429">
        <v>44515</v>
      </c>
      <c r="AV1429" t="s">
        <v>2513</v>
      </c>
      <c r="AW1429" t="s">
        <v>2513</v>
      </c>
      <c r="AX1429" t="s">
        <v>2516</v>
      </c>
      <c r="AY1429" t="s">
        <v>2558</v>
      </c>
      <c r="AZ1429" t="s">
        <v>2513</v>
      </c>
      <c r="BA1429" t="s">
        <v>2513</v>
      </c>
      <c r="BB1429" t="s">
        <v>2513</v>
      </c>
    </row>
    <row r="1430" spans="1:54" x14ac:dyDescent="0.45">
      <c r="A1430">
        <v>10002278</v>
      </c>
      <c r="B1430" t="s">
        <v>7557</v>
      </c>
      <c r="C1430" t="s">
        <v>25336</v>
      </c>
      <c r="D1430" t="s">
        <v>2489</v>
      </c>
      <c r="E1430" t="s">
        <v>7558</v>
      </c>
      <c r="F1430" t="s">
        <v>7559</v>
      </c>
      <c r="G1430" t="s">
        <v>3426</v>
      </c>
      <c r="H1430" t="s">
        <v>7558</v>
      </c>
      <c r="I1430" t="s">
        <v>2493</v>
      </c>
      <c r="J1430" t="s">
        <v>2494</v>
      </c>
      <c r="K1430" t="s">
        <v>2544</v>
      </c>
      <c r="L1430" t="s">
        <v>2496</v>
      </c>
      <c r="M1430" t="s">
        <v>2941</v>
      </c>
      <c r="N1430" t="s">
        <v>2496</v>
      </c>
      <c r="O1430" t="s">
        <v>2498</v>
      </c>
      <c r="P1430" t="s">
        <v>2546</v>
      </c>
      <c r="Q1430" t="s">
        <v>2547</v>
      </c>
      <c r="R1430" t="s">
        <v>2918</v>
      </c>
      <c r="S1430" t="s">
        <v>2919</v>
      </c>
      <c r="T1430" t="s">
        <v>2942</v>
      </c>
      <c r="U1430" t="s">
        <v>2933</v>
      </c>
      <c r="V1430" t="s">
        <v>2943</v>
      </c>
      <c r="W1430" t="s">
        <v>2553</v>
      </c>
      <c r="X1430" t="s">
        <v>2944</v>
      </c>
      <c r="Y1430" t="s">
        <v>2555</v>
      </c>
      <c r="Z1430" t="s">
        <v>2945</v>
      </c>
      <c r="AA1430" t="s">
        <v>2507</v>
      </c>
      <c r="AB1430" t="s">
        <v>2941</v>
      </c>
      <c r="AC1430" t="s">
        <v>715</v>
      </c>
      <c r="AD1430">
        <v>1.35</v>
      </c>
      <c r="AE1430">
        <v>1.35</v>
      </c>
      <c r="AF1430" t="s">
        <v>2509</v>
      </c>
      <c r="AG1430">
        <v>0.64</v>
      </c>
      <c r="AH1430" t="s">
        <v>2510</v>
      </c>
      <c r="AI1430">
        <v>200</v>
      </c>
      <c r="AJ1430">
        <v>200</v>
      </c>
      <c r="AK1430">
        <v>16</v>
      </c>
      <c r="AL1430" t="s">
        <v>2511</v>
      </c>
      <c r="AM1430" t="s">
        <v>2528</v>
      </c>
      <c r="AN1430" t="s">
        <v>2513</v>
      </c>
      <c r="AO1430" t="s">
        <v>2513</v>
      </c>
      <c r="AP1430" t="s">
        <v>2514</v>
      </c>
      <c r="AQ1430" t="s">
        <v>2513</v>
      </c>
      <c r="AR1430" t="s">
        <v>2513</v>
      </c>
      <c r="AS1430" t="s">
        <v>2557</v>
      </c>
      <c r="AT1430" t="s">
        <v>2513</v>
      </c>
      <c r="AU1430">
        <v>44515</v>
      </c>
      <c r="AV1430" t="s">
        <v>2513</v>
      </c>
      <c r="AW1430" t="s">
        <v>2513</v>
      </c>
      <c r="AX1430" t="s">
        <v>2516</v>
      </c>
      <c r="AY1430" t="s">
        <v>2558</v>
      </c>
      <c r="AZ1430" t="s">
        <v>2513</v>
      </c>
      <c r="BA1430" t="s">
        <v>2513</v>
      </c>
      <c r="BB1430" t="s">
        <v>2513</v>
      </c>
    </row>
    <row r="1431" spans="1:54" x14ac:dyDescent="0.45">
      <c r="A1431">
        <v>10002312</v>
      </c>
      <c r="B1431" t="s">
        <v>7560</v>
      </c>
      <c r="C1431" t="s">
        <v>25337</v>
      </c>
      <c r="D1431" t="s">
        <v>2489</v>
      </c>
      <c r="E1431" t="s">
        <v>7561</v>
      </c>
      <c r="F1431" t="s">
        <v>7562</v>
      </c>
      <c r="G1431" t="s">
        <v>3365</v>
      </c>
      <c r="H1431" t="s">
        <v>7561</v>
      </c>
      <c r="I1431" t="s">
        <v>2493</v>
      </c>
      <c r="J1431" t="s">
        <v>2494</v>
      </c>
      <c r="K1431" t="s">
        <v>2544</v>
      </c>
      <c r="L1431" t="s">
        <v>2496</v>
      </c>
      <c r="M1431" t="s">
        <v>6214</v>
      </c>
      <c r="N1431" t="s">
        <v>2496</v>
      </c>
      <c r="O1431" t="s">
        <v>2498</v>
      </c>
      <c r="P1431" t="s">
        <v>2546</v>
      </c>
      <c r="Q1431" t="s">
        <v>2547</v>
      </c>
      <c r="R1431" t="s">
        <v>3327</v>
      </c>
      <c r="S1431" t="s">
        <v>3328</v>
      </c>
      <c r="T1431" t="s">
        <v>3329</v>
      </c>
      <c r="U1431" t="s">
        <v>3330</v>
      </c>
      <c r="V1431" t="s">
        <v>3331</v>
      </c>
      <c r="W1431" t="s">
        <v>2553</v>
      </c>
      <c r="X1431" t="s">
        <v>6215</v>
      </c>
      <c r="Y1431" t="s">
        <v>2555</v>
      </c>
      <c r="Z1431" t="s">
        <v>6216</v>
      </c>
      <c r="AA1431" t="s">
        <v>2507</v>
      </c>
      <c r="AB1431" t="s">
        <v>6214</v>
      </c>
      <c r="AC1431" t="s">
        <v>715</v>
      </c>
      <c r="AD1431">
        <v>1.17</v>
      </c>
      <c r="AE1431">
        <v>1.17</v>
      </c>
      <c r="AF1431" t="s">
        <v>2509</v>
      </c>
      <c r="AG1431">
        <v>0.74199999999999999</v>
      </c>
      <c r="AH1431" t="s">
        <v>2510</v>
      </c>
      <c r="AI1431">
        <v>232</v>
      </c>
      <c r="AJ1431">
        <v>200</v>
      </c>
      <c r="AK1431">
        <v>16</v>
      </c>
      <c r="AL1431" t="s">
        <v>2511</v>
      </c>
      <c r="AM1431" t="s">
        <v>2528</v>
      </c>
      <c r="AN1431" t="s">
        <v>2513</v>
      </c>
      <c r="AO1431" t="s">
        <v>2513</v>
      </c>
      <c r="AP1431" t="s">
        <v>2514</v>
      </c>
      <c r="AQ1431" t="s">
        <v>2513</v>
      </c>
      <c r="AR1431" t="s">
        <v>2513</v>
      </c>
      <c r="AS1431" t="s">
        <v>2557</v>
      </c>
      <c r="AT1431" t="s">
        <v>2513</v>
      </c>
      <c r="AU1431">
        <v>44515</v>
      </c>
      <c r="AV1431" t="s">
        <v>2513</v>
      </c>
      <c r="AW1431" t="s">
        <v>2513</v>
      </c>
      <c r="AX1431" t="s">
        <v>2516</v>
      </c>
      <c r="AY1431" t="s">
        <v>2558</v>
      </c>
      <c r="AZ1431" t="s">
        <v>2513</v>
      </c>
      <c r="BA1431" t="s">
        <v>2513</v>
      </c>
      <c r="BB1431" t="s">
        <v>2513</v>
      </c>
    </row>
    <row r="1432" spans="1:54" x14ac:dyDescent="0.45">
      <c r="A1432">
        <v>10002313</v>
      </c>
      <c r="B1432" t="s">
        <v>7563</v>
      </c>
      <c r="C1432" t="s">
        <v>25338</v>
      </c>
      <c r="D1432" t="s">
        <v>2489</v>
      </c>
      <c r="E1432" t="s">
        <v>7564</v>
      </c>
      <c r="F1432" t="s">
        <v>7565</v>
      </c>
      <c r="G1432" t="s">
        <v>3365</v>
      </c>
      <c r="H1432" t="s">
        <v>7564</v>
      </c>
      <c r="I1432" t="s">
        <v>2493</v>
      </c>
      <c r="J1432" t="s">
        <v>2494</v>
      </c>
      <c r="K1432" t="s">
        <v>2544</v>
      </c>
      <c r="L1432" t="s">
        <v>2496</v>
      </c>
      <c r="M1432" t="s">
        <v>6214</v>
      </c>
      <c r="N1432" t="s">
        <v>2496</v>
      </c>
      <c r="O1432" t="s">
        <v>2498</v>
      </c>
      <c r="P1432" t="s">
        <v>2546</v>
      </c>
      <c r="Q1432" t="s">
        <v>2547</v>
      </c>
      <c r="R1432" t="s">
        <v>3327</v>
      </c>
      <c r="S1432" t="s">
        <v>3328</v>
      </c>
      <c r="T1432" t="s">
        <v>3329</v>
      </c>
      <c r="U1432" t="s">
        <v>3330</v>
      </c>
      <c r="V1432" t="s">
        <v>3331</v>
      </c>
      <c r="W1432" t="s">
        <v>2553</v>
      </c>
      <c r="X1432" t="s">
        <v>6215</v>
      </c>
      <c r="Y1432" t="s">
        <v>2555</v>
      </c>
      <c r="Z1432" t="s">
        <v>6216</v>
      </c>
      <c r="AA1432" t="s">
        <v>2507</v>
      </c>
      <c r="AB1432" t="s">
        <v>6214</v>
      </c>
      <c r="AC1432" t="s">
        <v>715</v>
      </c>
      <c r="AD1432">
        <v>1.17</v>
      </c>
      <c r="AE1432">
        <v>1.17</v>
      </c>
      <c r="AF1432" t="s">
        <v>2509</v>
      </c>
      <c r="AG1432">
        <v>0.74199999999999999</v>
      </c>
      <c r="AH1432" t="s">
        <v>2510</v>
      </c>
      <c r="AI1432">
        <v>232</v>
      </c>
      <c r="AJ1432">
        <v>200</v>
      </c>
      <c r="AK1432">
        <v>16</v>
      </c>
      <c r="AL1432" t="s">
        <v>2511</v>
      </c>
      <c r="AM1432" t="s">
        <v>2528</v>
      </c>
      <c r="AN1432" t="s">
        <v>2513</v>
      </c>
      <c r="AO1432" t="s">
        <v>2513</v>
      </c>
      <c r="AP1432" t="s">
        <v>2514</v>
      </c>
      <c r="AQ1432" t="s">
        <v>2513</v>
      </c>
      <c r="AR1432" t="s">
        <v>2513</v>
      </c>
      <c r="AS1432" t="s">
        <v>2557</v>
      </c>
      <c r="AT1432" t="s">
        <v>2513</v>
      </c>
      <c r="AU1432">
        <v>44515</v>
      </c>
      <c r="AV1432" t="s">
        <v>2513</v>
      </c>
      <c r="AW1432" t="s">
        <v>2513</v>
      </c>
      <c r="AX1432" t="s">
        <v>2516</v>
      </c>
      <c r="AY1432" t="s">
        <v>2558</v>
      </c>
      <c r="AZ1432" t="s">
        <v>2513</v>
      </c>
      <c r="BA1432" t="s">
        <v>2513</v>
      </c>
      <c r="BB1432" t="s">
        <v>2513</v>
      </c>
    </row>
    <row r="1433" spans="1:54" x14ac:dyDescent="0.45">
      <c r="A1433">
        <v>10002322</v>
      </c>
      <c r="B1433" t="s">
        <v>7566</v>
      </c>
      <c r="C1433" t="s">
        <v>25339</v>
      </c>
      <c r="D1433" t="s">
        <v>2489</v>
      </c>
      <c r="E1433" t="s">
        <v>7567</v>
      </c>
      <c r="F1433" t="s">
        <v>7568</v>
      </c>
      <c r="G1433" t="s">
        <v>3240</v>
      </c>
      <c r="H1433" t="s">
        <v>7567</v>
      </c>
      <c r="I1433" t="s">
        <v>2493</v>
      </c>
      <c r="J1433" t="s">
        <v>2494</v>
      </c>
      <c r="K1433" t="s">
        <v>2544</v>
      </c>
      <c r="L1433" t="s">
        <v>2496</v>
      </c>
      <c r="M1433" t="s">
        <v>6241</v>
      </c>
      <c r="N1433" t="s">
        <v>2496</v>
      </c>
      <c r="O1433" t="s">
        <v>2498</v>
      </c>
      <c r="P1433" t="s">
        <v>2546</v>
      </c>
      <c r="Q1433" t="s">
        <v>2547</v>
      </c>
      <c r="R1433" t="s">
        <v>3327</v>
      </c>
      <c r="S1433" t="s">
        <v>3328</v>
      </c>
      <c r="T1433" t="s">
        <v>3329</v>
      </c>
      <c r="U1433" t="s">
        <v>3330</v>
      </c>
      <c r="V1433" t="s">
        <v>3331</v>
      </c>
      <c r="W1433" t="s">
        <v>2553</v>
      </c>
      <c r="X1433" t="s">
        <v>6242</v>
      </c>
      <c r="Y1433" t="s">
        <v>3189</v>
      </c>
      <c r="Z1433" t="s">
        <v>6243</v>
      </c>
      <c r="AA1433" t="s">
        <v>2507</v>
      </c>
      <c r="AB1433" t="s">
        <v>6241</v>
      </c>
      <c r="AC1433" t="s">
        <v>715</v>
      </c>
      <c r="AD1433">
        <v>1.17</v>
      </c>
      <c r="AE1433">
        <v>1.17</v>
      </c>
      <c r="AF1433" t="s">
        <v>2509</v>
      </c>
      <c r="AG1433">
        <v>0.74199999999999999</v>
      </c>
      <c r="AH1433" t="s">
        <v>2510</v>
      </c>
      <c r="AI1433">
        <v>232</v>
      </c>
      <c r="AJ1433">
        <v>200</v>
      </c>
      <c r="AK1433">
        <v>16</v>
      </c>
      <c r="AL1433" t="s">
        <v>2511</v>
      </c>
      <c r="AM1433" t="s">
        <v>2528</v>
      </c>
      <c r="AN1433" t="s">
        <v>2513</v>
      </c>
      <c r="AO1433" t="s">
        <v>2513</v>
      </c>
      <c r="AP1433" t="s">
        <v>2514</v>
      </c>
      <c r="AQ1433" t="s">
        <v>2513</v>
      </c>
      <c r="AR1433" t="s">
        <v>2513</v>
      </c>
      <c r="AS1433" t="s">
        <v>2557</v>
      </c>
      <c r="AT1433" t="s">
        <v>2513</v>
      </c>
      <c r="AU1433">
        <v>44515</v>
      </c>
      <c r="AV1433" t="s">
        <v>2513</v>
      </c>
      <c r="AW1433" t="s">
        <v>2513</v>
      </c>
      <c r="AX1433" t="s">
        <v>2516</v>
      </c>
      <c r="AY1433" t="s">
        <v>2558</v>
      </c>
      <c r="AZ1433" t="s">
        <v>2513</v>
      </c>
      <c r="BA1433" t="s">
        <v>2513</v>
      </c>
      <c r="BB1433" t="s">
        <v>2513</v>
      </c>
    </row>
    <row r="1434" spans="1:54" x14ac:dyDescent="0.45">
      <c r="A1434">
        <v>10002323</v>
      </c>
      <c r="B1434" t="s">
        <v>7569</v>
      </c>
      <c r="C1434" t="s">
        <v>25340</v>
      </c>
      <c r="D1434" t="s">
        <v>2489</v>
      </c>
      <c r="E1434" t="s">
        <v>7570</v>
      </c>
      <c r="F1434" t="s">
        <v>7571</v>
      </c>
      <c r="G1434" t="s">
        <v>4870</v>
      </c>
      <c r="H1434" t="s">
        <v>7570</v>
      </c>
      <c r="I1434" t="s">
        <v>2493</v>
      </c>
      <c r="J1434" t="s">
        <v>2494</v>
      </c>
      <c r="K1434" t="s">
        <v>2544</v>
      </c>
      <c r="L1434" t="s">
        <v>2496</v>
      </c>
      <c r="M1434" t="s">
        <v>2545</v>
      </c>
      <c r="N1434" t="s">
        <v>2496</v>
      </c>
      <c r="O1434" t="s">
        <v>2498</v>
      </c>
      <c r="P1434" t="s">
        <v>2546</v>
      </c>
      <c r="Q1434" t="s">
        <v>2547</v>
      </c>
      <c r="R1434" t="s">
        <v>2548</v>
      </c>
      <c r="S1434" t="s">
        <v>2549</v>
      </c>
      <c r="T1434" t="s">
        <v>2550</v>
      </c>
      <c r="U1434" t="s">
        <v>2551</v>
      </c>
      <c r="V1434" t="s">
        <v>2552</v>
      </c>
      <c r="W1434" t="s">
        <v>2553</v>
      </c>
      <c r="X1434" t="s">
        <v>2554</v>
      </c>
      <c r="Y1434" t="s">
        <v>2555</v>
      </c>
      <c r="Z1434" t="s">
        <v>2556</v>
      </c>
      <c r="AA1434" t="s">
        <v>2507</v>
      </c>
      <c r="AB1434" t="s">
        <v>2545</v>
      </c>
      <c r="AC1434" t="s">
        <v>715</v>
      </c>
      <c r="AD1434">
        <v>0.9</v>
      </c>
      <c r="AE1434">
        <v>0.9</v>
      </c>
      <c r="AF1434" t="s">
        <v>2509</v>
      </c>
      <c r="AG1434">
        <v>0.52300000000000002</v>
      </c>
      <c r="AH1434" t="s">
        <v>2510</v>
      </c>
      <c r="AI1434">
        <v>152</v>
      </c>
      <c r="AJ1434">
        <v>215</v>
      </c>
      <c r="AK1434">
        <v>16</v>
      </c>
      <c r="AL1434" t="s">
        <v>2511</v>
      </c>
      <c r="AM1434" t="s">
        <v>2528</v>
      </c>
      <c r="AN1434" t="s">
        <v>2513</v>
      </c>
      <c r="AO1434" t="s">
        <v>2513</v>
      </c>
      <c r="AP1434" t="s">
        <v>2514</v>
      </c>
      <c r="AQ1434" t="s">
        <v>2513</v>
      </c>
      <c r="AR1434" t="s">
        <v>2513</v>
      </c>
      <c r="AS1434" t="s">
        <v>2557</v>
      </c>
      <c r="AT1434" t="s">
        <v>2513</v>
      </c>
      <c r="AU1434">
        <v>44515</v>
      </c>
      <c r="AV1434" t="s">
        <v>2513</v>
      </c>
      <c r="AW1434" t="s">
        <v>2513</v>
      </c>
      <c r="AX1434" t="s">
        <v>2516</v>
      </c>
      <c r="AY1434" t="s">
        <v>2558</v>
      </c>
      <c r="AZ1434" t="s">
        <v>2513</v>
      </c>
      <c r="BA1434" t="s">
        <v>2513</v>
      </c>
      <c r="BB1434" t="s">
        <v>2513</v>
      </c>
    </row>
    <row r="1435" spans="1:54" x14ac:dyDescent="0.45">
      <c r="A1435">
        <v>10002324</v>
      </c>
      <c r="B1435" t="s">
        <v>7572</v>
      </c>
      <c r="C1435" t="s">
        <v>25341</v>
      </c>
      <c r="D1435" t="s">
        <v>2489</v>
      </c>
      <c r="E1435" t="s">
        <v>7573</v>
      </c>
      <c r="F1435" t="s">
        <v>7574</v>
      </c>
      <c r="G1435" t="s">
        <v>4870</v>
      </c>
      <c r="H1435" t="s">
        <v>7573</v>
      </c>
      <c r="I1435" t="s">
        <v>2493</v>
      </c>
      <c r="J1435" t="s">
        <v>2494</v>
      </c>
      <c r="K1435" t="s">
        <v>2544</v>
      </c>
      <c r="L1435" t="s">
        <v>2496</v>
      </c>
      <c r="M1435" t="s">
        <v>2545</v>
      </c>
      <c r="N1435" t="s">
        <v>2496</v>
      </c>
      <c r="O1435" t="s">
        <v>2498</v>
      </c>
      <c r="P1435" t="s">
        <v>2546</v>
      </c>
      <c r="Q1435" t="s">
        <v>2547</v>
      </c>
      <c r="R1435" t="s">
        <v>2548</v>
      </c>
      <c r="S1435" t="s">
        <v>2549</v>
      </c>
      <c r="T1435" t="s">
        <v>2550</v>
      </c>
      <c r="U1435" t="s">
        <v>2551</v>
      </c>
      <c r="V1435" t="s">
        <v>2552</v>
      </c>
      <c r="W1435" t="s">
        <v>2553</v>
      </c>
      <c r="X1435" t="s">
        <v>2554</v>
      </c>
      <c r="Y1435" t="s">
        <v>2555</v>
      </c>
      <c r="Z1435" t="s">
        <v>2556</v>
      </c>
      <c r="AA1435" t="s">
        <v>2507</v>
      </c>
      <c r="AB1435" t="s">
        <v>2545</v>
      </c>
      <c r="AC1435" t="s">
        <v>715</v>
      </c>
      <c r="AD1435">
        <v>0.9</v>
      </c>
      <c r="AE1435">
        <v>0.9</v>
      </c>
      <c r="AF1435" t="s">
        <v>2509</v>
      </c>
      <c r="AG1435">
        <v>0.52300000000000002</v>
      </c>
      <c r="AH1435" t="s">
        <v>2510</v>
      </c>
      <c r="AI1435">
        <v>152</v>
      </c>
      <c r="AJ1435">
        <v>215</v>
      </c>
      <c r="AK1435">
        <v>16</v>
      </c>
      <c r="AL1435" t="s">
        <v>2511</v>
      </c>
      <c r="AM1435" t="s">
        <v>2528</v>
      </c>
      <c r="AN1435" t="s">
        <v>2513</v>
      </c>
      <c r="AO1435" t="s">
        <v>2513</v>
      </c>
      <c r="AP1435" t="s">
        <v>2514</v>
      </c>
      <c r="AQ1435" t="s">
        <v>2513</v>
      </c>
      <c r="AR1435" t="s">
        <v>2513</v>
      </c>
      <c r="AS1435" t="s">
        <v>2557</v>
      </c>
      <c r="AT1435" t="s">
        <v>2513</v>
      </c>
      <c r="AU1435">
        <v>44515</v>
      </c>
      <c r="AV1435" t="s">
        <v>2513</v>
      </c>
      <c r="AW1435" t="s">
        <v>2513</v>
      </c>
      <c r="AX1435" t="s">
        <v>2516</v>
      </c>
      <c r="AY1435" t="s">
        <v>2558</v>
      </c>
      <c r="AZ1435" t="s">
        <v>2513</v>
      </c>
      <c r="BA1435" t="s">
        <v>2513</v>
      </c>
      <c r="BB1435" t="s">
        <v>2513</v>
      </c>
    </row>
    <row r="1436" spans="1:54" x14ac:dyDescent="0.45">
      <c r="A1436">
        <v>10002325</v>
      </c>
      <c r="B1436" t="s">
        <v>7575</v>
      </c>
      <c r="C1436" t="s">
        <v>25342</v>
      </c>
      <c r="D1436" t="s">
        <v>2489</v>
      </c>
      <c r="E1436" t="s">
        <v>7576</v>
      </c>
      <c r="F1436" t="s">
        <v>7577</v>
      </c>
      <c r="G1436" t="s">
        <v>3240</v>
      </c>
      <c r="H1436" t="s">
        <v>7576</v>
      </c>
      <c r="I1436" t="s">
        <v>2493</v>
      </c>
      <c r="J1436" t="s">
        <v>2494</v>
      </c>
      <c r="K1436" t="s">
        <v>2544</v>
      </c>
      <c r="L1436" t="s">
        <v>2496</v>
      </c>
      <c r="M1436" t="s">
        <v>6866</v>
      </c>
      <c r="N1436" t="s">
        <v>2496</v>
      </c>
      <c r="O1436" t="s">
        <v>2498</v>
      </c>
      <c r="P1436" t="s">
        <v>2546</v>
      </c>
      <c r="Q1436" t="s">
        <v>2547</v>
      </c>
      <c r="R1436" t="s">
        <v>6184</v>
      </c>
      <c r="S1436" t="s">
        <v>6185</v>
      </c>
      <c r="T1436" t="s">
        <v>6867</v>
      </c>
      <c r="U1436" t="s">
        <v>6868</v>
      </c>
      <c r="V1436" t="s">
        <v>6869</v>
      </c>
      <c r="W1436" t="s">
        <v>2553</v>
      </c>
      <c r="X1436" t="s">
        <v>6870</v>
      </c>
      <c r="Y1436" t="s">
        <v>2555</v>
      </c>
      <c r="Z1436" t="s">
        <v>6871</v>
      </c>
      <c r="AA1436" t="s">
        <v>2507</v>
      </c>
      <c r="AB1436" t="s">
        <v>6866</v>
      </c>
      <c r="AC1436" t="s">
        <v>715</v>
      </c>
      <c r="AD1436">
        <v>1.98</v>
      </c>
      <c r="AE1436">
        <v>1.98</v>
      </c>
      <c r="AF1436" t="s">
        <v>2509</v>
      </c>
      <c r="AG1436">
        <v>2.04</v>
      </c>
      <c r="AH1436" t="s">
        <v>2510</v>
      </c>
      <c r="AI1436">
        <v>340</v>
      </c>
      <c r="AJ1436">
        <v>300</v>
      </c>
      <c r="AK1436">
        <v>20</v>
      </c>
      <c r="AL1436" t="s">
        <v>2511</v>
      </c>
      <c r="AM1436" t="s">
        <v>2528</v>
      </c>
      <c r="AN1436" t="s">
        <v>2513</v>
      </c>
      <c r="AO1436" t="s">
        <v>2513</v>
      </c>
      <c r="AP1436" t="s">
        <v>2514</v>
      </c>
      <c r="AQ1436" t="s">
        <v>2513</v>
      </c>
      <c r="AR1436" t="s">
        <v>2513</v>
      </c>
      <c r="AS1436" t="s">
        <v>2557</v>
      </c>
      <c r="AT1436" t="s">
        <v>2513</v>
      </c>
      <c r="AU1436">
        <v>44515</v>
      </c>
      <c r="AV1436" t="s">
        <v>2513</v>
      </c>
      <c r="AW1436" t="s">
        <v>2513</v>
      </c>
      <c r="AX1436" t="s">
        <v>2516</v>
      </c>
      <c r="AY1436" t="s">
        <v>2558</v>
      </c>
      <c r="AZ1436" t="s">
        <v>2513</v>
      </c>
      <c r="BA1436" t="s">
        <v>2513</v>
      </c>
      <c r="BB1436" t="s">
        <v>2513</v>
      </c>
    </row>
    <row r="1437" spans="1:54" x14ac:dyDescent="0.45">
      <c r="A1437">
        <v>10002326</v>
      </c>
      <c r="B1437" t="s">
        <v>7578</v>
      </c>
      <c r="C1437" t="s">
        <v>25343</v>
      </c>
      <c r="D1437" t="s">
        <v>2489</v>
      </c>
      <c r="E1437" t="s">
        <v>7579</v>
      </c>
      <c r="F1437" t="s">
        <v>7580</v>
      </c>
      <c r="G1437" t="s">
        <v>3232</v>
      </c>
      <c r="H1437" t="s">
        <v>7579</v>
      </c>
      <c r="I1437" t="s">
        <v>2493</v>
      </c>
      <c r="J1437" t="s">
        <v>2494</v>
      </c>
      <c r="K1437" t="s">
        <v>2544</v>
      </c>
      <c r="L1437" t="s">
        <v>2496</v>
      </c>
      <c r="M1437" t="s">
        <v>2941</v>
      </c>
      <c r="N1437" t="s">
        <v>2496</v>
      </c>
      <c r="O1437" t="s">
        <v>2498</v>
      </c>
      <c r="P1437" t="s">
        <v>2546</v>
      </c>
      <c r="Q1437" t="s">
        <v>2547</v>
      </c>
      <c r="R1437" t="s">
        <v>2918</v>
      </c>
      <c r="S1437" t="s">
        <v>2919</v>
      </c>
      <c r="T1437" t="s">
        <v>2942</v>
      </c>
      <c r="U1437" t="s">
        <v>2933</v>
      </c>
      <c r="V1437" t="s">
        <v>2943</v>
      </c>
      <c r="W1437" t="s">
        <v>2553</v>
      </c>
      <c r="X1437" t="s">
        <v>2944</v>
      </c>
      <c r="Y1437" t="s">
        <v>2555</v>
      </c>
      <c r="Z1437" t="s">
        <v>2945</v>
      </c>
      <c r="AA1437" t="s">
        <v>2507</v>
      </c>
      <c r="AB1437" t="s">
        <v>2941</v>
      </c>
      <c r="AC1437" t="s">
        <v>715</v>
      </c>
      <c r="AD1437">
        <v>1.35</v>
      </c>
      <c r="AE1437">
        <v>1.35</v>
      </c>
      <c r="AF1437" t="s">
        <v>2509</v>
      </c>
      <c r="AG1437">
        <v>0.64</v>
      </c>
      <c r="AH1437" t="s">
        <v>2510</v>
      </c>
      <c r="AI1437">
        <v>200</v>
      </c>
      <c r="AJ1437">
        <v>200</v>
      </c>
      <c r="AK1437">
        <v>16</v>
      </c>
      <c r="AL1437" t="s">
        <v>2511</v>
      </c>
      <c r="AM1437" t="s">
        <v>2528</v>
      </c>
      <c r="AN1437" t="s">
        <v>2513</v>
      </c>
      <c r="AO1437" t="s">
        <v>2513</v>
      </c>
      <c r="AP1437" t="s">
        <v>2514</v>
      </c>
      <c r="AQ1437" t="s">
        <v>2513</v>
      </c>
      <c r="AR1437" t="s">
        <v>2513</v>
      </c>
      <c r="AS1437" t="s">
        <v>2557</v>
      </c>
      <c r="AT1437" t="s">
        <v>2513</v>
      </c>
      <c r="AU1437">
        <v>44515</v>
      </c>
      <c r="AV1437" t="s">
        <v>2513</v>
      </c>
      <c r="AW1437" t="s">
        <v>2513</v>
      </c>
      <c r="AX1437" t="s">
        <v>2516</v>
      </c>
      <c r="AY1437" t="s">
        <v>2558</v>
      </c>
      <c r="AZ1437" t="s">
        <v>2513</v>
      </c>
      <c r="BA1437" t="s">
        <v>2513</v>
      </c>
      <c r="BB1437" t="s">
        <v>2513</v>
      </c>
    </row>
    <row r="1438" spans="1:54" x14ac:dyDescent="0.45">
      <c r="A1438">
        <v>10002333</v>
      </c>
      <c r="B1438" t="s">
        <v>7581</v>
      </c>
      <c r="C1438" t="s">
        <v>25344</v>
      </c>
      <c r="D1438" t="s">
        <v>2489</v>
      </c>
      <c r="E1438" t="s">
        <v>7582</v>
      </c>
      <c r="F1438" t="s">
        <v>7583</v>
      </c>
      <c r="G1438" t="s">
        <v>3634</v>
      </c>
      <c r="H1438" t="s">
        <v>7582</v>
      </c>
      <c r="I1438" t="s">
        <v>2493</v>
      </c>
      <c r="J1438" t="s">
        <v>2494</v>
      </c>
      <c r="K1438" t="s">
        <v>2544</v>
      </c>
      <c r="L1438" t="s">
        <v>2496</v>
      </c>
      <c r="M1438" t="s">
        <v>6220</v>
      </c>
      <c r="N1438" t="s">
        <v>2496</v>
      </c>
      <c r="O1438" t="s">
        <v>2498</v>
      </c>
      <c r="P1438" t="s">
        <v>2546</v>
      </c>
      <c r="Q1438" t="s">
        <v>2547</v>
      </c>
      <c r="R1438" t="s">
        <v>2918</v>
      </c>
      <c r="S1438" t="s">
        <v>2919</v>
      </c>
      <c r="T1438" t="s">
        <v>6221</v>
      </c>
      <c r="U1438" t="s">
        <v>6222</v>
      </c>
      <c r="V1438" t="s">
        <v>6223</v>
      </c>
      <c r="W1438" t="s">
        <v>2553</v>
      </c>
      <c r="X1438" t="s">
        <v>6224</v>
      </c>
      <c r="Y1438" t="s">
        <v>2555</v>
      </c>
      <c r="Z1438" t="s">
        <v>6225</v>
      </c>
      <c r="AA1438" t="s">
        <v>2507</v>
      </c>
      <c r="AB1438" t="s">
        <v>6220</v>
      </c>
      <c r="AC1438" t="s">
        <v>715</v>
      </c>
      <c r="AD1438">
        <v>0.08</v>
      </c>
      <c r="AE1438">
        <v>0.08</v>
      </c>
      <c r="AF1438" t="s">
        <v>2509</v>
      </c>
      <c r="AG1438">
        <v>0.04</v>
      </c>
      <c r="AH1438" t="s">
        <v>2510</v>
      </c>
      <c r="AI1438">
        <v>50</v>
      </c>
      <c r="AJ1438">
        <v>50</v>
      </c>
      <c r="AK1438">
        <v>16</v>
      </c>
      <c r="AL1438" t="s">
        <v>2511</v>
      </c>
      <c r="AM1438" t="s">
        <v>2528</v>
      </c>
      <c r="AN1438" t="s">
        <v>2513</v>
      </c>
      <c r="AO1438" t="s">
        <v>2513</v>
      </c>
      <c r="AP1438" t="s">
        <v>2514</v>
      </c>
      <c r="AQ1438" t="s">
        <v>2513</v>
      </c>
      <c r="AR1438" t="s">
        <v>2513</v>
      </c>
      <c r="AS1438" t="s">
        <v>2557</v>
      </c>
      <c r="AT1438" t="s">
        <v>2513</v>
      </c>
      <c r="AU1438">
        <v>44515</v>
      </c>
      <c r="AV1438" t="s">
        <v>2513</v>
      </c>
      <c r="AW1438" t="s">
        <v>2513</v>
      </c>
      <c r="AX1438" t="s">
        <v>2516</v>
      </c>
      <c r="AY1438" t="s">
        <v>2558</v>
      </c>
      <c r="AZ1438" t="s">
        <v>2513</v>
      </c>
      <c r="BA1438" t="s">
        <v>2513</v>
      </c>
      <c r="BB1438" t="s">
        <v>2513</v>
      </c>
    </row>
    <row r="1439" spans="1:54" x14ac:dyDescent="0.45">
      <c r="A1439">
        <v>10002334</v>
      </c>
      <c r="B1439" t="s">
        <v>7584</v>
      </c>
      <c r="C1439" t="s">
        <v>25345</v>
      </c>
      <c r="D1439" t="s">
        <v>2489</v>
      </c>
      <c r="E1439" t="s">
        <v>7585</v>
      </c>
      <c r="F1439" t="s">
        <v>7586</v>
      </c>
      <c r="G1439" t="s">
        <v>3680</v>
      </c>
      <c r="H1439" t="s">
        <v>7585</v>
      </c>
      <c r="I1439" t="s">
        <v>2493</v>
      </c>
      <c r="J1439" t="s">
        <v>2494</v>
      </c>
      <c r="K1439" t="s">
        <v>2544</v>
      </c>
      <c r="L1439" t="s">
        <v>2496</v>
      </c>
      <c r="M1439" t="s">
        <v>6220</v>
      </c>
      <c r="N1439" t="s">
        <v>2496</v>
      </c>
      <c r="O1439" t="s">
        <v>2498</v>
      </c>
      <c r="P1439" t="s">
        <v>2546</v>
      </c>
      <c r="Q1439" t="s">
        <v>2547</v>
      </c>
      <c r="R1439" t="s">
        <v>2918</v>
      </c>
      <c r="S1439" t="s">
        <v>2919</v>
      </c>
      <c r="T1439" t="s">
        <v>6221</v>
      </c>
      <c r="U1439" t="s">
        <v>6222</v>
      </c>
      <c r="V1439" t="s">
        <v>6223</v>
      </c>
      <c r="W1439" t="s">
        <v>2553</v>
      </c>
      <c r="X1439" t="s">
        <v>6224</v>
      </c>
      <c r="Y1439" t="s">
        <v>2555</v>
      </c>
      <c r="Z1439" t="s">
        <v>6225</v>
      </c>
      <c r="AA1439" t="s">
        <v>2507</v>
      </c>
      <c r="AB1439" t="s">
        <v>6220</v>
      </c>
      <c r="AC1439" t="s">
        <v>715</v>
      </c>
      <c r="AD1439">
        <v>0.08</v>
      </c>
      <c r="AE1439">
        <v>0.08</v>
      </c>
      <c r="AF1439" t="s">
        <v>2509</v>
      </c>
      <c r="AG1439">
        <v>0.04</v>
      </c>
      <c r="AH1439" t="s">
        <v>2510</v>
      </c>
      <c r="AI1439">
        <v>50</v>
      </c>
      <c r="AJ1439">
        <v>50</v>
      </c>
      <c r="AK1439">
        <v>16</v>
      </c>
      <c r="AL1439" t="s">
        <v>2511</v>
      </c>
      <c r="AM1439" t="s">
        <v>2528</v>
      </c>
      <c r="AN1439" t="s">
        <v>2513</v>
      </c>
      <c r="AO1439" t="s">
        <v>2513</v>
      </c>
      <c r="AP1439" t="s">
        <v>2514</v>
      </c>
      <c r="AQ1439" t="s">
        <v>2513</v>
      </c>
      <c r="AR1439" t="s">
        <v>2513</v>
      </c>
      <c r="AS1439" t="s">
        <v>2557</v>
      </c>
      <c r="AT1439" t="s">
        <v>2513</v>
      </c>
      <c r="AU1439">
        <v>44515</v>
      </c>
      <c r="AV1439" t="s">
        <v>2513</v>
      </c>
      <c r="AW1439" t="s">
        <v>2513</v>
      </c>
      <c r="AX1439" t="s">
        <v>2516</v>
      </c>
      <c r="AY1439" t="s">
        <v>2558</v>
      </c>
      <c r="AZ1439" t="s">
        <v>2513</v>
      </c>
      <c r="BA1439" t="s">
        <v>2513</v>
      </c>
      <c r="BB1439" t="s">
        <v>2513</v>
      </c>
    </row>
    <row r="1440" spans="1:54" x14ac:dyDescent="0.45">
      <c r="A1440">
        <v>10002335</v>
      </c>
      <c r="B1440" t="s">
        <v>7587</v>
      </c>
      <c r="C1440" t="s">
        <v>25346</v>
      </c>
      <c r="D1440" t="s">
        <v>2489</v>
      </c>
      <c r="E1440" t="s">
        <v>7588</v>
      </c>
      <c r="F1440" t="s">
        <v>7589</v>
      </c>
      <c r="G1440" t="s">
        <v>3240</v>
      </c>
      <c r="H1440" t="s">
        <v>7588</v>
      </c>
      <c r="I1440" t="s">
        <v>2493</v>
      </c>
      <c r="J1440" t="s">
        <v>2494</v>
      </c>
      <c r="K1440" t="s">
        <v>2544</v>
      </c>
      <c r="L1440" t="s">
        <v>2496</v>
      </c>
      <c r="M1440" t="s">
        <v>6220</v>
      </c>
      <c r="N1440" t="s">
        <v>2496</v>
      </c>
      <c r="O1440" t="s">
        <v>2498</v>
      </c>
      <c r="P1440" t="s">
        <v>2546</v>
      </c>
      <c r="Q1440" t="s">
        <v>2547</v>
      </c>
      <c r="R1440" t="s">
        <v>2918</v>
      </c>
      <c r="S1440" t="s">
        <v>2919</v>
      </c>
      <c r="T1440" t="s">
        <v>6221</v>
      </c>
      <c r="U1440" t="s">
        <v>6222</v>
      </c>
      <c r="V1440" t="s">
        <v>6223</v>
      </c>
      <c r="W1440" t="s">
        <v>2553</v>
      </c>
      <c r="X1440" t="s">
        <v>6224</v>
      </c>
      <c r="Y1440" t="s">
        <v>2555</v>
      </c>
      <c r="Z1440" t="s">
        <v>6225</v>
      </c>
      <c r="AA1440" t="s">
        <v>2507</v>
      </c>
      <c r="AB1440" t="s">
        <v>6220</v>
      </c>
      <c r="AC1440" t="s">
        <v>715</v>
      </c>
      <c r="AD1440">
        <v>0.08</v>
      </c>
      <c r="AE1440">
        <v>0.08</v>
      </c>
      <c r="AF1440" t="s">
        <v>2509</v>
      </c>
      <c r="AG1440">
        <v>0.04</v>
      </c>
      <c r="AH1440" t="s">
        <v>2510</v>
      </c>
      <c r="AI1440">
        <v>50</v>
      </c>
      <c r="AJ1440">
        <v>50</v>
      </c>
      <c r="AK1440">
        <v>16</v>
      </c>
      <c r="AL1440" t="s">
        <v>2511</v>
      </c>
      <c r="AM1440" t="s">
        <v>2528</v>
      </c>
      <c r="AN1440" t="s">
        <v>2513</v>
      </c>
      <c r="AO1440" t="s">
        <v>2513</v>
      </c>
      <c r="AP1440" t="s">
        <v>2514</v>
      </c>
      <c r="AQ1440" t="s">
        <v>2513</v>
      </c>
      <c r="AR1440" t="s">
        <v>2513</v>
      </c>
      <c r="AS1440" t="s">
        <v>2557</v>
      </c>
      <c r="AT1440" t="s">
        <v>2513</v>
      </c>
      <c r="AU1440">
        <v>44515</v>
      </c>
      <c r="AV1440" t="s">
        <v>2513</v>
      </c>
      <c r="AW1440" t="s">
        <v>2513</v>
      </c>
      <c r="AX1440" t="s">
        <v>2516</v>
      </c>
      <c r="AY1440" t="s">
        <v>2558</v>
      </c>
      <c r="AZ1440" t="s">
        <v>2513</v>
      </c>
      <c r="BA1440" t="s">
        <v>2513</v>
      </c>
      <c r="BB1440" t="s">
        <v>2513</v>
      </c>
    </row>
    <row r="1441" spans="1:54" x14ac:dyDescent="0.45">
      <c r="A1441">
        <v>10002336</v>
      </c>
      <c r="B1441" t="s">
        <v>7590</v>
      </c>
      <c r="C1441" t="s">
        <v>25347</v>
      </c>
      <c r="D1441" t="s">
        <v>2489</v>
      </c>
      <c r="E1441" t="s">
        <v>7591</v>
      </c>
      <c r="F1441" t="s">
        <v>7592</v>
      </c>
      <c r="G1441" t="s">
        <v>3240</v>
      </c>
      <c r="H1441" t="s">
        <v>7591</v>
      </c>
      <c r="I1441" t="s">
        <v>2493</v>
      </c>
      <c r="J1441" t="s">
        <v>2494</v>
      </c>
      <c r="K1441" t="s">
        <v>2544</v>
      </c>
      <c r="L1441" t="s">
        <v>2496</v>
      </c>
      <c r="M1441" t="s">
        <v>6220</v>
      </c>
      <c r="N1441" t="s">
        <v>2496</v>
      </c>
      <c r="O1441" t="s">
        <v>2498</v>
      </c>
      <c r="P1441" t="s">
        <v>2546</v>
      </c>
      <c r="Q1441" t="s">
        <v>2547</v>
      </c>
      <c r="R1441" t="s">
        <v>2918</v>
      </c>
      <c r="S1441" t="s">
        <v>2919</v>
      </c>
      <c r="T1441" t="s">
        <v>6221</v>
      </c>
      <c r="U1441" t="s">
        <v>6222</v>
      </c>
      <c r="V1441" t="s">
        <v>6223</v>
      </c>
      <c r="W1441" t="s">
        <v>2553</v>
      </c>
      <c r="X1441" t="s">
        <v>6224</v>
      </c>
      <c r="Y1441" t="s">
        <v>2555</v>
      </c>
      <c r="Z1441" t="s">
        <v>6225</v>
      </c>
      <c r="AA1441" t="s">
        <v>2507</v>
      </c>
      <c r="AB1441" t="s">
        <v>6220</v>
      </c>
      <c r="AC1441" t="s">
        <v>715</v>
      </c>
      <c r="AD1441">
        <v>0.08</v>
      </c>
      <c r="AE1441">
        <v>0.08</v>
      </c>
      <c r="AF1441" t="s">
        <v>2509</v>
      </c>
      <c r="AG1441">
        <v>0.04</v>
      </c>
      <c r="AH1441" t="s">
        <v>2510</v>
      </c>
      <c r="AI1441">
        <v>50</v>
      </c>
      <c r="AJ1441">
        <v>50</v>
      </c>
      <c r="AK1441">
        <v>16</v>
      </c>
      <c r="AL1441" t="s">
        <v>2511</v>
      </c>
      <c r="AM1441" t="s">
        <v>2528</v>
      </c>
      <c r="AN1441" t="s">
        <v>2513</v>
      </c>
      <c r="AO1441" t="s">
        <v>2513</v>
      </c>
      <c r="AP1441" t="s">
        <v>2514</v>
      </c>
      <c r="AQ1441" t="s">
        <v>2513</v>
      </c>
      <c r="AR1441" t="s">
        <v>2513</v>
      </c>
      <c r="AS1441" t="s">
        <v>2557</v>
      </c>
      <c r="AT1441" t="s">
        <v>2513</v>
      </c>
      <c r="AU1441">
        <v>44515</v>
      </c>
      <c r="AV1441" t="s">
        <v>2513</v>
      </c>
      <c r="AW1441" t="s">
        <v>2513</v>
      </c>
      <c r="AX1441" t="s">
        <v>2516</v>
      </c>
      <c r="AY1441" t="s">
        <v>2558</v>
      </c>
      <c r="AZ1441" t="s">
        <v>2513</v>
      </c>
      <c r="BA1441" t="s">
        <v>2513</v>
      </c>
      <c r="BB1441" t="s">
        <v>2513</v>
      </c>
    </row>
    <row r="1442" spans="1:54" x14ac:dyDescent="0.45">
      <c r="A1442">
        <v>10002337</v>
      </c>
      <c r="B1442" t="s">
        <v>7593</v>
      </c>
      <c r="C1442" t="s">
        <v>25348</v>
      </c>
      <c r="D1442" t="s">
        <v>2489</v>
      </c>
      <c r="E1442" t="s">
        <v>7594</v>
      </c>
      <c r="F1442" t="s">
        <v>7595</v>
      </c>
      <c r="G1442" t="s">
        <v>3357</v>
      </c>
      <c r="H1442" t="s">
        <v>7594</v>
      </c>
      <c r="I1442" t="s">
        <v>2493</v>
      </c>
      <c r="J1442" t="s">
        <v>2494</v>
      </c>
      <c r="K1442" t="s">
        <v>2544</v>
      </c>
      <c r="L1442" t="s">
        <v>2496</v>
      </c>
      <c r="M1442" t="s">
        <v>6220</v>
      </c>
      <c r="N1442" t="s">
        <v>2496</v>
      </c>
      <c r="O1442" t="s">
        <v>2498</v>
      </c>
      <c r="P1442" t="s">
        <v>2546</v>
      </c>
      <c r="Q1442" t="s">
        <v>2547</v>
      </c>
      <c r="R1442" t="s">
        <v>2918</v>
      </c>
      <c r="S1442" t="s">
        <v>2919</v>
      </c>
      <c r="T1442" t="s">
        <v>6221</v>
      </c>
      <c r="U1442" t="s">
        <v>6222</v>
      </c>
      <c r="V1442" t="s">
        <v>6223</v>
      </c>
      <c r="W1442" t="s">
        <v>2553</v>
      </c>
      <c r="X1442" t="s">
        <v>6224</v>
      </c>
      <c r="Y1442" t="s">
        <v>2555</v>
      </c>
      <c r="Z1442" t="s">
        <v>6225</v>
      </c>
      <c r="AA1442" t="s">
        <v>2507</v>
      </c>
      <c r="AB1442" t="s">
        <v>6220</v>
      </c>
      <c r="AC1442" t="s">
        <v>715</v>
      </c>
      <c r="AD1442">
        <v>0.08</v>
      </c>
      <c r="AE1442">
        <v>0.08</v>
      </c>
      <c r="AF1442" t="s">
        <v>2509</v>
      </c>
      <c r="AG1442">
        <v>0.04</v>
      </c>
      <c r="AH1442" t="s">
        <v>2510</v>
      </c>
      <c r="AI1442">
        <v>50</v>
      </c>
      <c r="AJ1442">
        <v>50</v>
      </c>
      <c r="AK1442">
        <v>16</v>
      </c>
      <c r="AL1442" t="s">
        <v>2511</v>
      </c>
      <c r="AM1442" t="s">
        <v>2528</v>
      </c>
      <c r="AN1442" t="s">
        <v>2513</v>
      </c>
      <c r="AO1442" t="s">
        <v>2513</v>
      </c>
      <c r="AP1442" t="s">
        <v>2514</v>
      </c>
      <c r="AQ1442" t="s">
        <v>2513</v>
      </c>
      <c r="AR1442" t="s">
        <v>2513</v>
      </c>
      <c r="AS1442" t="s">
        <v>2557</v>
      </c>
      <c r="AT1442" t="s">
        <v>2513</v>
      </c>
      <c r="AU1442">
        <v>44515</v>
      </c>
      <c r="AV1442" t="s">
        <v>2513</v>
      </c>
      <c r="AW1442" t="s">
        <v>2513</v>
      </c>
      <c r="AX1442" t="s">
        <v>2516</v>
      </c>
      <c r="AY1442" t="s">
        <v>2558</v>
      </c>
      <c r="AZ1442" t="s">
        <v>2513</v>
      </c>
      <c r="BA1442" t="s">
        <v>2513</v>
      </c>
      <c r="BB1442" t="s">
        <v>2513</v>
      </c>
    </row>
    <row r="1443" spans="1:54" x14ac:dyDescent="0.45">
      <c r="A1443">
        <v>10002338</v>
      </c>
      <c r="B1443" t="s">
        <v>7596</v>
      </c>
      <c r="C1443" t="s">
        <v>25349</v>
      </c>
      <c r="D1443" t="s">
        <v>2489</v>
      </c>
      <c r="E1443" t="s">
        <v>7597</v>
      </c>
      <c r="F1443" t="s">
        <v>7598</v>
      </c>
      <c r="G1443" t="s">
        <v>3357</v>
      </c>
      <c r="H1443" t="s">
        <v>7597</v>
      </c>
      <c r="I1443" t="s">
        <v>2493</v>
      </c>
      <c r="J1443" t="s">
        <v>2494</v>
      </c>
      <c r="K1443" t="s">
        <v>2544</v>
      </c>
      <c r="L1443" t="s">
        <v>2496</v>
      </c>
      <c r="M1443" t="s">
        <v>6220</v>
      </c>
      <c r="N1443" t="s">
        <v>2496</v>
      </c>
      <c r="O1443" t="s">
        <v>2498</v>
      </c>
      <c r="P1443" t="s">
        <v>2546</v>
      </c>
      <c r="Q1443" t="s">
        <v>2547</v>
      </c>
      <c r="R1443" t="s">
        <v>2918</v>
      </c>
      <c r="S1443" t="s">
        <v>2919</v>
      </c>
      <c r="T1443" t="s">
        <v>6221</v>
      </c>
      <c r="U1443" t="s">
        <v>6222</v>
      </c>
      <c r="V1443" t="s">
        <v>6223</v>
      </c>
      <c r="W1443" t="s">
        <v>2553</v>
      </c>
      <c r="X1443" t="s">
        <v>6224</v>
      </c>
      <c r="Y1443" t="s">
        <v>2555</v>
      </c>
      <c r="Z1443" t="s">
        <v>6225</v>
      </c>
      <c r="AA1443" t="s">
        <v>2507</v>
      </c>
      <c r="AB1443" t="s">
        <v>6220</v>
      </c>
      <c r="AC1443" t="s">
        <v>715</v>
      </c>
      <c r="AD1443">
        <v>0.08</v>
      </c>
      <c r="AE1443">
        <v>0.08</v>
      </c>
      <c r="AF1443" t="s">
        <v>2509</v>
      </c>
      <c r="AG1443">
        <v>0.04</v>
      </c>
      <c r="AH1443" t="s">
        <v>2510</v>
      </c>
      <c r="AI1443">
        <v>50</v>
      </c>
      <c r="AJ1443">
        <v>50</v>
      </c>
      <c r="AK1443">
        <v>16</v>
      </c>
      <c r="AL1443" t="s">
        <v>2511</v>
      </c>
      <c r="AM1443" t="s">
        <v>2528</v>
      </c>
      <c r="AN1443" t="s">
        <v>2513</v>
      </c>
      <c r="AO1443" t="s">
        <v>2513</v>
      </c>
      <c r="AP1443" t="s">
        <v>2514</v>
      </c>
      <c r="AQ1443" t="s">
        <v>2513</v>
      </c>
      <c r="AR1443" t="s">
        <v>2513</v>
      </c>
      <c r="AS1443" t="s">
        <v>2557</v>
      </c>
      <c r="AT1443" t="s">
        <v>2513</v>
      </c>
      <c r="AU1443">
        <v>44515</v>
      </c>
      <c r="AV1443" t="s">
        <v>2513</v>
      </c>
      <c r="AW1443" t="s">
        <v>2513</v>
      </c>
      <c r="AX1443" t="s">
        <v>2516</v>
      </c>
      <c r="AY1443" t="s">
        <v>2558</v>
      </c>
      <c r="AZ1443" t="s">
        <v>2513</v>
      </c>
      <c r="BA1443" t="s">
        <v>2513</v>
      </c>
      <c r="BB1443" t="s">
        <v>2513</v>
      </c>
    </row>
    <row r="1444" spans="1:54" x14ac:dyDescent="0.45">
      <c r="A1444">
        <v>10002339</v>
      </c>
      <c r="B1444" t="s">
        <v>7599</v>
      </c>
      <c r="C1444" t="s">
        <v>25350</v>
      </c>
      <c r="D1444" t="s">
        <v>2489</v>
      </c>
      <c r="E1444" t="s">
        <v>7600</v>
      </c>
      <c r="F1444" t="s">
        <v>7601</v>
      </c>
      <c r="G1444" t="s">
        <v>3357</v>
      </c>
      <c r="H1444" t="s">
        <v>7600</v>
      </c>
      <c r="I1444" t="s">
        <v>2493</v>
      </c>
      <c r="J1444" t="s">
        <v>2494</v>
      </c>
      <c r="K1444" t="s">
        <v>2544</v>
      </c>
      <c r="L1444" t="s">
        <v>2496</v>
      </c>
      <c r="M1444" t="s">
        <v>6220</v>
      </c>
      <c r="N1444" t="s">
        <v>2496</v>
      </c>
      <c r="O1444" t="s">
        <v>2498</v>
      </c>
      <c r="P1444" t="s">
        <v>2546</v>
      </c>
      <c r="Q1444" t="s">
        <v>2547</v>
      </c>
      <c r="R1444" t="s">
        <v>2918</v>
      </c>
      <c r="S1444" t="s">
        <v>2919</v>
      </c>
      <c r="T1444" t="s">
        <v>6221</v>
      </c>
      <c r="U1444" t="s">
        <v>6222</v>
      </c>
      <c r="V1444" t="s">
        <v>6223</v>
      </c>
      <c r="W1444" t="s">
        <v>2553</v>
      </c>
      <c r="X1444" t="s">
        <v>6224</v>
      </c>
      <c r="Y1444" t="s">
        <v>2555</v>
      </c>
      <c r="Z1444" t="s">
        <v>6225</v>
      </c>
      <c r="AA1444" t="s">
        <v>2507</v>
      </c>
      <c r="AB1444" t="s">
        <v>6220</v>
      </c>
      <c r="AC1444" t="s">
        <v>715</v>
      </c>
      <c r="AD1444">
        <v>0.08</v>
      </c>
      <c r="AE1444">
        <v>0.08</v>
      </c>
      <c r="AF1444" t="s">
        <v>2509</v>
      </c>
      <c r="AG1444">
        <v>0.04</v>
      </c>
      <c r="AH1444" t="s">
        <v>2510</v>
      </c>
      <c r="AI1444">
        <v>50</v>
      </c>
      <c r="AJ1444">
        <v>50</v>
      </c>
      <c r="AK1444">
        <v>16</v>
      </c>
      <c r="AL1444" t="s">
        <v>2511</v>
      </c>
      <c r="AM1444" t="s">
        <v>2528</v>
      </c>
      <c r="AN1444" t="s">
        <v>2513</v>
      </c>
      <c r="AO1444" t="s">
        <v>2513</v>
      </c>
      <c r="AP1444" t="s">
        <v>2514</v>
      </c>
      <c r="AQ1444" t="s">
        <v>2513</v>
      </c>
      <c r="AR1444" t="s">
        <v>2513</v>
      </c>
      <c r="AS1444" t="s">
        <v>2557</v>
      </c>
      <c r="AT1444" t="s">
        <v>2513</v>
      </c>
      <c r="AU1444">
        <v>44515</v>
      </c>
      <c r="AV1444" t="s">
        <v>2513</v>
      </c>
      <c r="AW1444" t="s">
        <v>2513</v>
      </c>
      <c r="AX1444" t="s">
        <v>2516</v>
      </c>
      <c r="AY1444" t="s">
        <v>2558</v>
      </c>
      <c r="AZ1444" t="s">
        <v>2513</v>
      </c>
      <c r="BA1444" t="s">
        <v>2513</v>
      </c>
      <c r="BB1444" t="s">
        <v>2513</v>
      </c>
    </row>
    <row r="1445" spans="1:54" x14ac:dyDescent="0.45">
      <c r="A1445">
        <v>10002340</v>
      </c>
      <c r="B1445" t="s">
        <v>7602</v>
      </c>
      <c r="C1445" t="s">
        <v>25351</v>
      </c>
      <c r="D1445" t="s">
        <v>2489</v>
      </c>
      <c r="E1445" t="s">
        <v>7603</v>
      </c>
      <c r="F1445" t="s">
        <v>7604</v>
      </c>
      <c r="G1445" t="s">
        <v>3357</v>
      </c>
      <c r="H1445" t="s">
        <v>7603</v>
      </c>
      <c r="I1445" t="s">
        <v>2493</v>
      </c>
      <c r="J1445" t="s">
        <v>2494</v>
      </c>
      <c r="K1445" t="s">
        <v>2544</v>
      </c>
      <c r="L1445" t="s">
        <v>2496</v>
      </c>
      <c r="M1445" t="s">
        <v>6220</v>
      </c>
      <c r="N1445" t="s">
        <v>2496</v>
      </c>
      <c r="O1445" t="s">
        <v>2498</v>
      </c>
      <c r="P1445" t="s">
        <v>2546</v>
      </c>
      <c r="Q1445" t="s">
        <v>2547</v>
      </c>
      <c r="R1445" t="s">
        <v>2918</v>
      </c>
      <c r="S1445" t="s">
        <v>2919</v>
      </c>
      <c r="T1445" t="s">
        <v>6221</v>
      </c>
      <c r="U1445" t="s">
        <v>6222</v>
      </c>
      <c r="V1445" t="s">
        <v>6223</v>
      </c>
      <c r="W1445" t="s">
        <v>2553</v>
      </c>
      <c r="X1445" t="s">
        <v>6224</v>
      </c>
      <c r="Y1445" t="s">
        <v>2555</v>
      </c>
      <c r="Z1445" t="s">
        <v>6225</v>
      </c>
      <c r="AA1445" t="s">
        <v>2507</v>
      </c>
      <c r="AB1445" t="s">
        <v>6220</v>
      </c>
      <c r="AC1445" t="s">
        <v>715</v>
      </c>
      <c r="AD1445">
        <v>0.08</v>
      </c>
      <c r="AE1445">
        <v>0.08</v>
      </c>
      <c r="AF1445" t="s">
        <v>2509</v>
      </c>
      <c r="AG1445">
        <v>0.04</v>
      </c>
      <c r="AH1445" t="s">
        <v>2510</v>
      </c>
      <c r="AI1445">
        <v>50</v>
      </c>
      <c r="AJ1445">
        <v>50</v>
      </c>
      <c r="AK1445">
        <v>16</v>
      </c>
      <c r="AL1445" t="s">
        <v>2511</v>
      </c>
      <c r="AM1445" t="s">
        <v>2528</v>
      </c>
      <c r="AN1445" t="s">
        <v>2513</v>
      </c>
      <c r="AO1445" t="s">
        <v>2513</v>
      </c>
      <c r="AP1445" t="s">
        <v>2514</v>
      </c>
      <c r="AQ1445" t="s">
        <v>2513</v>
      </c>
      <c r="AR1445" t="s">
        <v>2513</v>
      </c>
      <c r="AS1445" t="s">
        <v>2557</v>
      </c>
      <c r="AT1445" t="s">
        <v>2513</v>
      </c>
      <c r="AU1445">
        <v>44515</v>
      </c>
      <c r="AV1445" t="s">
        <v>2513</v>
      </c>
      <c r="AW1445" t="s">
        <v>2513</v>
      </c>
      <c r="AX1445" t="s">
        <v>2516</v>
      </c>
      <c r="AY1445" t="s">
        <v>2558</v>
      </c>
      <c r="AZ1445" t="s">
        <v>2513</v>
      </c>
      <c r="BA1445" t="s">
        <v>2513</v>
      </c>
      <c r="BB1445" t="s">
        <v>2513</v>
      </c>
    </row>
    <row r="1446" spans="1:54" x14ac:dyDescent="0.45">
      <c r="A1446">
        <v>10002341</v>
      </c>
      <c r="B1446" t="s">
        <v>7605</v>
      </c>
      <c r="C1446" t="s">
        <v>25352</v>
      </c>
      <c r="D1446" t="s">
        <v>2489</v>
      </c>
      <c r="E1446" t="s">
        <v>7606</v>
      </c>
      <c r="F1446" t="s">
        <v>7607</v>
      </c>
      <c r="G1446" t="s">
        <v>3240</v>
      </c>
      <c r="H1446" t="s">
        <v>7606</v>
      </c>
      <c r="I1446" t="s">
        <v>2493</v>
      </c>
      <c r="J1446" t="s">
        <v>2494</v>
      </c>
      <c r="K1446" t="s">
        <v>2544</v>
      </c>
      <c r="L1446" t="s">
        <v>2496</v>
      </c>
      <c r="M1446" t="s">
        <v>6220</v>
      </c>
      <c r="N1446" t="s">
        <v>2496</v>
      </c>
      <c r="O1446" t="s">
        <v>2498</v>
      </c>
      <c r="P1446" t="s">
        <v>2546</v>
      </c>
      <c r="Q1446" t="s">
        <v>2547</v>
      </c>
      <c r="R1446" t="s">
        <v>2918</v>
      </c>
      <c r="S1446" t="s">
        <v>2919</v>
      </c>
      <c r="T1446" t="s">
        <v>6221</v>
      </c>
      <c r="U1446" t="s">
        <v>6222</v>
      </c>
      <c r="V1446" t="s">
        <v>6223</v>
      </c>
      <c r="W1446" t="s">
        <v>2553</v>
      </c>
      <c r="X1446" t="s">
        <v>6224</v>
      </c>
      <c r="Y1446" t="s">
        <v>2555</v>
      </c>
      <c r="Z1446" t="s">
        <v>6225</v>
      </c>
      <c r="AA1446" t="s">
        <v>2507</v>
      </c>
      <c r="AB1446" t="s">
        <v>6220</v>
      </c>
      <c r="AC1446" t="s">
        <v>715</v>
      </c>
      <c r="AD1446">
        <v>0.08</v>
      </c>
      <c r="AE1446">
        <v>0.08</v>
      </c>
      <c r="AF1446" t="s">
        <v>2509</v>
      </c>
      <c r="AG1446">
        <v>0.04</v>
      </c>
      <c r="AH1446" t="s">
        <v>2510</v>
      </c>
      <c r="AI1446">
        <v>50</v>
      </c>
      <c r="AJ1446">
        <v>50</v>
      </c>
      <c r="AK1446">
        <v>16</v>
      </c>
      <c r="AL1446" t="s">
        <v>2511</v>
      </c>
      <c r="AM1446" t="s">
        <v>2528</v>
      </c>
      <c r="AN1446" t="s">
        <v>2513</v>
      </c>
      <c r="AO1446" t="s">
        <v>2513</v>
      </c>
      <c r="AP1446" t="s">
        <v>2514</v>
      </c>
      <c r="AQ1446" t="s">
        <v>2513</v>
      </c>
      <c r="AR1446" t="s">
        <v>2513</v>
      </c>
      <c r="AS1446" t="s">
        <v>2557</v>
      </c>
      <c r="AT1446" t="s">
        <v>2513</v>
      </c>
      <c r="AU1446">
        <v>44515</v>
      </c>
      <c r="AV1446" t="s">
        <v>2513</v>
      </c>
      <c r="AW1446" t="s">
        <v>2513</v>
      </c>
      <c r="AX1446" t="s">
        <v>2516</v>
      </c>
      <c r="AY1446" t="s">
        <v>2558</v>
      </c>
      <c r="AZ1446" t="s">
        <v>2513</v>
      </c>
      <c r="BA1446" t="s">
        <v>2513</v>
      </c>
      <c r="BB1446" t="s">
        <v>2513</v>
      </c>
    </row>
    <row r="1447" spans="1:54" x14ac:dyDescent="0.45">
      <c r="A1447">
        <v>10002342</v>
      </c>
      <c r="B1447" t="s">
        <v>7608</v>
      </c>
      <c r="C1447" t="s">
        <v>25353</v>
      </c>
      <c r="D1447" t="s">
        <v>2489</v>
      </c>
      <c r="E1447" t="s">
        <v>7609</v>
      </c>
      <c r="F1447" t="s">
        <v>7610</v>
      </c>
      <c r="G1447" t="s">
        <v>3240</v>
      </c>
      <c r="H1447" t="s">
        <v>7609</v>
      </c>
      <c r="I1447" t="s">
        <v>2493</v>
      </c>
      <c r="J1447" t="s">
        <v>2494</v>
      </c>
      <c r="K1447" t="s">
        <v>2544</v>
      </c>
      <c r="L1447" t="s">
        <v>2496</v>
      </c>
      <c r="M1447" t="s">
        <v>6247</v>
      </c>
      <c r="N1447" t="s">
        <v>2496</v>
      </c>
      <c r="O1447" t="s">
        <v>2498</v>
      </c>
      <c r="P1447" t="s">
        <v>2546</v>
      </c>
      <c r="Q1447" t="s">
        <v>2547</v>
      </c>
      <c r="R1447" t="s">
        <v>2959</v>
      </c>
      <c r="S1447" t="s">
        <v>2960</v>
      </c>
      <c r="T1447" t="s">
        <v>6248</v>
      </c>
      <c r="U1447" t="s">
        <v>6249</v>
      </c>
      <c r="V1447" t="s">
        <v>6250</v>
      </c>
      <c r="W1447" t="s">
        <v>2553</v>
      </c>
      <c r="X1447" t="s">
        <v>6251</v>
      </c>
      <c r="Y1447" t="s">
        <v>2555</v>
      </c>
      <c r="Z1447" t="s">
        <v>6252</v>
      </c>
      <c r="AA1447" t="s">
        <v>2507</v>
      </c>
      <c r="AB1447" t="s">
        <v>6247</v>
      </c>
      <c r="AC1447" t="s">
        <v>715</v>
      </c>
      <c r="AD1447">
        <v>0.34</v>
      </c>
      <c r="AE1447">
        <v>0.34</v>
      </c>
      <c r="AF1447" t="s">
        <v>2509</v>
      </c>
      <c r="AG1447">
        <v>0.16</v>
      </c>
      <c r="AH1447" t="s">
        <v>2510</v>
      </c>
      <c r="AI1447">
        <v>200</v>
      </c>
      <c r="AJ1447">
        <v>50</v>
      </c>
      <c r="AK1447">
        <v>16</v>
      </c>
      <c r="AL1447" t="s">
        <v>2511</v>
      </c>
      <c r="AM1447" t="s">
        <v>2528</v>
      </c>
      <c r="AN1447" t="s">
        <v>2513</v>
      </c>
      <c r="AO1447" t="s">
        <v>2513</v>
      </c>
      <c r="AP1447" t="s">
        <v>2514</v>
      </c>
      <c r="AQ1447" t="s">
        <v>2513</v>
      </c>
      <c r="AR1447" t="s">
        <v>2513</v>
      </c>
      <c r="AS1447" t="s">
        <v>2557</v>
      </c>
      <c r="AT1447" t="s">
        <v>2513</v>
      </c>
      <c r="AU1447">
        <v>44515</v>
      </c>
      <c r="AV1447" t="s">
        <v>2513</v>
      </c>
      <c r="AW1447" t="s">
        <v>2513</v>
      </c>
      <c r="AX1447" t="s">
        <v>2516</v>
      </c>
      <c r="AY1447" t="s">
        <v>2558</v>
      </c>
      <c r="AZ1447" t="s">
        <v>2513</v>
      </c>
      <c r="BA1447" t="s">
        <v>2513</v>
      </c>
      <c r="BB1447" t="s">
        <v>2513</v>
      </c>
    </row>
    <row r="1448" spans="1:54" x14ac:dyDescent="0.45">
      <c r="A1448">
        <v>10002343</v>
      </c>
      <c r="B1448" t="s">
        <v>7611</v>
      </c>
      <c r="C1448" t="s">
        <v>25354</v>
      </c>
      <c r="D1448" t="s">
        <v>2489</v>
      </c>
      <c r="E1448" t="s">
        <v>7612</v>
      </c>
      <c r="F1448" t="s">
        <v>7613</v>
      </c>
      <c r="G1448" t="s">
        <v>2928</v>
      </c>
      <c r="H1448" t="s">
        <v>7612</v>
      </c>
      <c r="I1448" t="s">
        <v>2493</v>
      </c>
      <c r="J1448" t="s">
        <v>2494</v>
      </c>
      <c r="K1448" t="s">
        <v>2544</v>
      </c>
      <c r="L1448" t="s">
        <v>2496</v>
      </c>
      <c r="M1448" t="s">
        <v>6247</v>
      </c>
      <c r="N1448" t="s">
        <v>2496</v>
      </c>
      <c r="O1448" t="s">
        <v>2498</v>
      </c>
      <c r="P1448" t="s">
        <v>2546</v>
      </c>
      <c r="Q1448" t="s">
        <v>2547</v>
      </c>
      <c r="R1448" t="s">
        <v>2959</v>
      </c>
      <c r="S1448" t="s">
        <v>2960</v>
      </c>
      <c r="T1448" t="s">
        <v>6248</v>
      </c>
      <c r="U1448" t="s">
        <v>6249</v>
      </c>
      <c r="V1448" t="s">
        <v>6250</v>
      </c>
      <c r="W1448" t="s">
        <v>2553</v>
      </c>
      <c r="X1448" t="s">
        <v>6251</v>
      </c>
      <c r="Y1448" t="s">
        <v>2555</v>
      </c>
      <c r="Z1448" t="s">
        <v>6252</v>
      </c>
      <c r="AA1448" t="s">
        <v>2507</v>
      </c>
      <c r="AB1448" t="s">
        <v>6247</v>
      </c>
      <c r="AC1448" t="s">
        <v>715</v>
      </c>
      <c r="AD1448">
        <v>0.34</v>
      </c>
      <c r="AE1448">
        <v>0.34</v>
      </c>
      <c r="AF1448" t="s">
        <v>2509</v>
      </c>
      <c r="AG1448">
        <v>0.16</v>
      </c>
      <c r="AH1448" t="s">
        <v>2510</v>
      </c>
      <c r="AI1448">
        <v>200</v>
      </c>
      <c r="AJ1448">
        <v>50</v>
      </c>
      <c r="AK1448">
        <v>16</v>
      </c>
      <c r="AL1448" t="s">
        <v>2511</v>
      </c>
      <c r="AM1448" t="s">
        <v>2528</v>
      </c>
      <c r="AN1448" t="s">
        <v>2513</v>
      </c>
      <c r="AO1448" t="s">
        <v>2513</v>
      </c>
      <c r="AP1448" t="s">
        <v>2514</v>
      </c>
      <c r="AQ1448" t="s">
        <v>2513</v>
      </c>
      <c r="AR1448" t="s">
        <v>2513</v>
      </c>
      <c r="AS1448" t="s">
        <v>2557</v>
      </c>
      <c r="AT1448" t="s">
        <v>2513</v>
      </c>
      <c r="AU1448">
        <v>44515</v>
      </c>
      <c r="AV1448" t="s">
        <v>2513</v>
      </c>
      <c r="AW1448" t="s">
        <v>2513</v>
      </c>
      <c r="AX1448" t="s">
        <v>2516</v>
      </c>
      <c r="AY1448" t="s">
        <v>2558</v>
      </c>
      <c r="AZ1448" t="s">
        <v>2513</v>
      </c>
      <c r="BA1448" t="s">
        <v>2513</v>
      </c>
      <c r="BB1448" t="s">
        <v>2513</v>
      </c>
    </row>
    <row r="1449" spans="1:54" x14ac:dyDescent="0.45">
      <c r="A1449">
        <v>10002344</v>
      </c>
      <c r="B1449" t="s">
        <v>7614</v>
      </c>
      <c r="C1449" t="s">
        <v>25355</v>
      </c>
      <c r="D1449" t="s">
        <v>2489</v>
      </c>
      <c r="E1449" t="s">
        <v>7615</v>
      </c>
      <c r="F1449" t="s">
        <v>7616</v>
      </c>
      <c r="G1449" t="s">
        <v>3591</v>
      </c>
      <c r="H1449" t="s">
        <v>7615</v>
      </c>
      <c r="I1449" t="s">
        <v>2493</v>
      </c>
      <c r="J1449" t="s">
        <v>2494</v>
      </c>
      <c r="K1449" t="s">
        <v>2544</v>
      </c>
      <c r="L1449" t="s">
        <v>2496</v>
      </c>
      <c r="M1449" t="s">
        <v>6247</v>
      </c>
      <c r="N1449" t="s">
        <v>2496</v>
      </c>
      <c r="O1449" t="s">
        <v>2498</v>
      </c>
      <c r="P1449" t="s">
        <v>2546</v>
      </c>
      <c r="Q1449" t="s">
        <v>2547</v>
      </c>
      <c r="R1449" t="s">
        <v>2959</v>
      </c>
      <c r="S1449" t="s">
        <v>2960</v>
      </c>
      <c r="T1449" t="s">
        <v>6248</v>
      </c>
      <c r="U1449" t="s">
        <v>6249</v>
      </c>
      <c r="V1449" t="s">
        <v>6250</v>
      </c>
      <c r="W1449" t="s">
        <v>2553</v>
      </c>
      <c r="X1449" t="s">
        <v>6251</v>
      </c>
      <c r="Y1449" t="s">
        <v>2555</v>
      </c>
      <c r="Z1449" t="s">
        <v>6252</v>
      </c>
      <c r="AA1449" t="s">
        <v>2507</v>
      </c>
      <c r="AB1449" t="s">
        <v>6247</v>
      </c>
      <c r="AC1449" t="s">
        <v>715</v>
      </c>
      <c r="AD1449">
        <v>0.34</v>
      </c>
      <c r="AE1449">
        <v>0.34</v>
      </c>
      <c r="AF1449" t="s">
        <v>2509</v>
      </c>
      <c r="AG1449">
        <v>0.16</v>
      </c>
      <c r="AH1449" t="s">
        <v>2510</v>
      </c>
      <c r="AI1449">
        <v>200</v>
      </c>
      <c r="AJ1449">
        <v>50</v>
      </c>
      <c r="AK1449">
        <v>16</v>
      </c>
      <c r="AL1449" t="s">
        <v>2511</v>
      </c>
      <c r="AM1449" t="s">
        <v>2528</v>
      </c>
      <c r="AN1449" t="s">
        <v>2513</v>
      </c>
      <c r="AO1449" t="s">
        <v>2513</v>
      </c>
      <c r="AP1449" t="s">
        <v>2514</v>
      </c>
      <c r="AQ1449" t="s">
        <v>2513</v>
      </c>
      <c r="AR1449" t="s">
        <v>2513</v>
      </c>
      <c r="AS1449" t="s">
        <v>2557</v>
      </c>
      <c r="AT1449" t="s">
        <v>2513</v>
      </c>
      <c r="AU1449">
        <v>44515</v>
      </c>
      <c r="AV1449" t="s">
        <v>2513</v>
      </c>
      <c r="AW1449" t="s">
        <v>2513</v>
      </c>
      <c r="AX1449" t="s">
        <v>2516</v>
      </c>
      <c r="AY1449" t="s">
        <v>2558</v>
      </c>
      <c r="AZ1449" t="s">
        <v>2513</v>
      </c>
      <c r="BA1449" t="s">
        <v>2513</v>
      </c>
      <c r="BB1449" t="s">
        <v>2513</v>
      </c>
    </row>
    <row r="1450" spans="1:54" x14ac:dyDescent="0.45">
      <c r="A1450">
        <v>10002345</v>
      </c>
      <c r="B1450" t="s">
        <v>7617</v>
      </c>
      <c r="C1450" t="s">
        <v>25356</v>
      </c>
      <c r="D1450" t="s">
        <v>2489</v>
      </c>
      <c r="E1450" t="s">
        <v>7618</v>
      </c>
      <c r="F1450" t="s">
        <v>7619</v>
      </c>
      <c r="G1450" t="s">
        <v>3240</v>
      </c>
      <c r="H1450" t="s">
        <v>7618</v>
      </c>
      <c r="I1450" t="s">
        <v>2493</v>
      </c>
      <c r="J1450" t="s">
        <v>2494</v>
      </c>
      <c r="K1450" t="s">
        <v>2544</v>
      </c>
      <c r="L1450" t="s">
        <v>2496</v>
      </c>
      <c r="M1450" t="s">
        <v>6317</v>
      </c>
      <c r="N1450" t="s">
        <v>2496</v>
      </c>
      <c r="O1450" t="s">
        <v>2498</v>
      </c>
      <c r="P1450" t="s">
        <v>2546</v>
      </c>
      <c r="Q1450" t="s">
        <v>2547</v>
      </c>
      <c r="R1450" t="s">
        <v>2918</v>
      </c>
      <c r="S1450" t="s">
        <v>2919</v>
      </c>
      <c r="T1450" t="s">
        <v>6318</v>
      </c>
      <c r="U1450" t="s">
        <v>6319</v>
      </c>
      <c r="V1450" t="s">
        <v>6320</v>
      </c>
      <c r="W1450" t="s">
        <v>2553</v>
      </c>
      <c r="X1450" t="s">
        <v>6321</v>
      </c>
      <c r="Y1450" t="s">
        <v>2555</v>
      </c>
      <c r="Z1450" t="s">
        <v>6322</v>
      </c>
      <c r="AA1450" t="s">
        <v>2507</v>
      </c>
      <c r="AB1450" t="s">
        <v>6317</v>
      </c>
      <c r="AC1450" t="s">
        <v>715</v>
      </c>
      <c r="AD1450">
        <v>0.25</v>
      </c>
      <c r="AE1450">
        <v>0.25</v>
      </c>
      <c r="AF1450" t="s">
        <v>2509</v>
      </c>
      <c r="AG1450">
        <v>0.12</v>
      </c>
      <c r="AH1450" t="s">
        <v>2510</v>
      </c>
      <c r="AI1450">
        <v>100</v>
      </c>
      <c r="AJ1450">
        <v>100</v>
      </c>
      <c r="AK1450">
        <v>12</v>
      </c>
      <c r="AL1450" t="s">
        <v>2511</v>
      </c>
      <c r="AM1450" t="s">
        <v>2528</v>
      </c>
      <c r="AN1450" t="s">
        <v>2513</v>
      </c>
      <c r="AO1450" t="s">
        <v>2513</v>
      </c>
      <c r="AP1450" t="s">
        <v>2514</v>
      </c>
      <c r="AQ1450" t="s">
        <v>2513</v>
      </c>
      <c r="AR1450" t="s">
        <v>2513</v>
      </c>
      <c r="AS1450" t="s">
        <v>2557</v>
      </c>
      <c r="AT1450" t="s">
        <v>2513</v>
      </c>
      <c r="AU1450">
        <v>44515</v>
      </c>
      <c r="AV1450" t="s">
        <v>2513</v>
      </c>
      <c r="AW1450" t="s">
        <v>2513</v>
      </c>
      <c r="AX1450" t="s">
        <v>2516</v>
      </c>
      <c r="AY1450" t="s">
        <v>2558</v>
      </c>
      <c r="AZ1450" t="s">
        <v>2513</v>
      </c>
      <c r="BA1450" t="s">
        <v>2513</v>
      </c>
      <c r="BB1450" t="s">
        <v>2513</v>
      </c>
    </row>
    <row r="1451" spans="1:54" x14ac:dyDescent="0.45">
      <c r="A1451">
        <v>10002346</v>
      </c>
      <c r="B1451" t="s">
        <v>7620</v>
      </c>
      <c r="C1451" t="s">
        <v>25357</v>
      </c>
      <c r="D1451" t="s">
        <v>2489</v>
      </c>
      <c r="E1451" t="s">
        <v>7621</v>
      </c>
      <c r="F1451" t="s">
        <v>7622</v>
      </c>
      <c r="G1451" t="s">
        <v>3240</v>
      </c>
      <c r="H1451" t="s">
        <v>7621</v>
      </c>
      <c r="I1451" t="s">
        <v>2493</v>
      </c>
      <c r="J1451" t="s">
        <v>2494</v>
      </c>
      <c r="K1451" t="s">
        <v>2544</v>
      </c>
      <c r="L1451" t="s">
        <v>2496</v>
      </c>
      <c r="M1451" t="s">
        <v>6317</v>
      </c>
      <c r="N1451" t="s">
        <v>2496</v>
      </c>
      <c r="O1451" t="s">
        <v>2498</v>
      </c>
      <c r="P1451" t="s">
        <v>2546</v>
      </c>
      <c r="Q1451" t="s">
        <v>2547</v>
      </c>
      <c r="R1451" t="s">
        <v>2918</v>
      </c>
      <c r="S1451" t="s">
        <v>2919</v>
      </c>
      <c r="T1451" t="s">
        <v>6318</v>
      </c>
      <c r="U1451" t="s">
        <v>6319</v>
      </c>
      <c r="V1451" t="s">
        <v>6320</v>
      </c>
      <c r="W1451" t="s">
        <v>2553</v>
      </c>
      <c r="X1451" t="s">
        <v>6321</v>
      </c>
      <c r="Y1451" t="s">
        <v>2555</v>
      </c>
      <c r="Z1451" t="s">
        <v>6322</v>
      </c>
      <c r="AA1451" t="s">
        <v>2507</v>
      </c>
      <c r="AB1451" t="s">
        <v>6317</v>
      </c>
      <c r="AC1451" t="s">
        <v>715</v>
      </c>
      <c r="AD1451">
        <v>0.25</v>
      </c>
      <c r="AE1451">
        <v>0.25</v>
      </c>
      <c r="AF1451" t="s">
        <v>2509</v>
      </c>
      <c r="AG1451">
        <v>0.12</v>
      </c>
      <c r="AH1451" t="s">
        <v>2510</v>
      </c>
      <c r="AI1451">
        <v>100</v>
      </c>
      <c r="AJ1451">
        <v>100</v>
      </c>
      <c r="AK1451">
        <v>12</v>
      </c>
      <c r="AL1451" t="s">
        <v>2511</v>
      </c>
      <c r="AM1451" t="s">
        <v>2528</v>
      </c>
      <c r="AN1451" t="s">
        <v>2513</v>
      </c>
      <c r="AO1451" t="s">
        <v>2513</v>
      </c>
      <c r="AP1451" t="s">
        <v>2514</v>
      </c>
      <c r="AQ1451" t="s">
        <v>2513</v>
      </c>
      <c r="AR1451" t="s">
        <v>2513</v>
      </c>
      <c r="AS1451" t="s">
        <v>2557</v>
      </c>
      <c r="AT1451" t="s">
        <v>2513</v>
      </c>
      <c r="AU1451">
        <v>44515</v>
      </c>
      <c r="AV1451" t="s">
        <v>2513</v>
      </c>
      <c r="AW1451" t="s">
        <v>2513</v>
      </c>
      <c r="AX1451" t="s">
        <v>2516</v>
      </c>
      <c r="AY1451" t="s">
        <v>2558</v>
      </c>
      <c r="AZ1451" t="s">
        <v>2513</v>
      </c>
      <c r="BA1451" t="s">
        <v>2513</v>
      </c>
      <c r="BB1451" t="s">
        <v>2513</v>
      </c>
    </row>
    <row r="1452" spans="1:54" x14ac:dyDescent="0.45">
      <c r="A1452">
        <v>10002347</v>
      </c>
      <c r="B1452" t="s">
        <v>7623</v>
      </c>
      <c r="C1452" t="s">
        <v>25358</v>
      </c>
      <c r="D1452" t="s">
        <v>2489</v>
      </c>
      <c r="E1452" t="s">
        <v>7624</v>
      </c>
      <c r="F1452" t="s">
        <v>7625</v>
      </c>
      <c r="G1452" t="s">
        <v>3240</v>
      </c>
      <c r="H1452" t="s">
        <v>7624</v>
      </c>
      <c r="I1452" t="s">
        <v>2493</v>
      </c>
      <c r="J1452" t="s">
        <v>2494</v>
      </c>
      <c r="K1452" t="s">
        <v>2544</v>
      </c>
      <c r="L1452" t="s">
        <v>2496</v>
      </c>
      <c r="M1452" t="s">
        <v>6317</v>
      </c>
      <c r="N1452" t="s">
        <v>2496</v>
      </c>
      <c r="O1452" t="s">
        <v>2498</v>
      </c>
      <c r="P1452" t="s">
        <v>2546</v>
      </c>
      <c r="Q1452" t="s">
        <v>2547</v>
      </c>
      <c r="R1452" t="s">
        <v>2918</v>
      </c>
      <c r="S1452" t="s">
        <v>2919</v>
      </c>
      <c r="T1452" t="s">
        <v>6318</v>
      </c>
      <c r="U1452" t="s">
        <v>6319</v>
      </c>
      <c r="V1452" t="s">
        <v>6320</v>
      </c>
      <c r="W1452" t="s">
        <v>2553</v>
      </c>
      <c r="X1452" t="s">
        <v>6321</v>
      </c>
      <c r="Y1452" t="s">
        <v>2555</v>
      </c>
      <c r="Z1452" t="s">
        <v>6322</v>
      </c>
      <c r="AA1452" t="s">
        <v>2507</v>
      </c>
      <c r="AB1452" t="s">
        <v>6317</v>
      </c>
      <c r="AC1452" t="s">
        <v>715</v>
      </c>
      <c r="AD1452">
        <v>0.25</v>
      </c>
      <c r="AE1452">
        <v>0.25</v>
      </c>
      <c r="AF1452" t="s">
        <v>2509</v>
      </c>
      <c r="AG1452">
        <v>0.12</v>
      </c>
      <c r="AH1452" t="s">
        <v>2510</v>
      </c>
      <c r="AI1452">
        <v>100</v>
      </c>
      <c r="AJ1452">
        <v>100</v>
      </c>
      <c r="AK1452">
        <v>12</v>
      </c>
      <c r="AL1452" t="s">
        <v>2511</v>
      </c>
      <c r="AM1452" t="s">
        <v>2528</v>
      </c>
      <c r="AN1452" t="s">
        <v>2513</v>
      </c>
      <c r="AO1452" t="s">
        <v>2513</v>
      </c>
      <c r="AP1452" t="s">
        <v>2514</v>
      </c>
      <c r="AQ1452" t="s">
        <v>2513</v>
      </c>
      <c r="AR1452" t="s">
        <v>2513</v>
      </c>
      <c r="AS1452" t="s">
        <v>2557</v>
      </c>
      <c r="AT1452" t="s">
        <v>2513</v>
      </c>
      <c r="AU1452">
        <v>44515</v>
      </c>
      <c r="AV1452" t="s">
        <v>2513</v>
      </c>
      <c r="AW1452" t="s">
        <v>2513</v>
      </c>
      <c r="AX1452" t="s">
        <v>2516</v>
      </c>
      <c r="AY1452" t="s">
        <v>2558</v>
      </c>
      <c r="AZ1452" t="s">
        <v>2513</v>
      </c>
      <c r="BA1452" t="s">
        <v>2513</v>
      </c>
      <c r="BB1452" t="s">
        <v>2513</v>
      </c>
    </row>
    <row r="1453" spans="1:54" x14ac:dyDescent="0.45">
      <c r="A1453">
        <v>10002348</v>
      </c>
      <c r="B1453" t="s">
        <v>7626</v>
      </c>
      <c r="C1453" t="s">
        <v>25359</v>
      </c>
      <c r="D1453" t="s">
        <v>2489</v>
      </c>
      <c r="E1453" t="s">
        <v>7627</v>
      </c>
      <c r="F1453" t="s">
        <v>7628</v>
      </c>
      <c r="G1453" t="s">
        <v>3240</v>
      </c>
      <c r="H1453" t="s">
        <v>7627</v>
      </c>
      <c r="I1453" t="s">
        <v>2493</v>
      </c>
      <c r="J1453" t="s">
        <v>2494</v>
      </c>
      <c r="K1453" t="s">
        <v>2544</v>
      </c>
      <c r="L1453" t="s">
        <v>2496</v>
      </c>
      <c r="M1453" t="s">
        <v>6317</v>
      </c>
      <c r="N1453" t="s">
        <v>2496</v>
      </c>
      <c r="O1453" t="s">
        <v>2498</v>
      </c>
      <c r="P1453" t="s">
        <v>2546</v>
      </c>
      <c r="Q1453" t="s">
        <v>2547</v>
      </c>
      <c r="R1453" t="s">
        <v>2918</v>
      </c>
      <c r="S1453" t="s">
        <v>2919</v>
      </c>
      <c r="T1453" t="s">
        <v>6318</v>
      </c>
      <c r="U1453" t="s">
        <v>6319</v>
      </c>
      <c r="V1453" t="s">
        <v>6320</v>
      </c>
      <c r="W1453" t="s">
        <v>2553</v>
      </c>
      <c r="X1453" t="s">
        <v>6321</v>
      </c>
      <c r="Y1453" t="s">
        <v>2555</v>
      </c>
      <c r="Z1453" t="s">
        <v>6322</v>
      </c>
      <c r="AA1453" t="s">
        <v>2507</v>
      </c>
      <c r="AB1453" t="s">
        <v>6317</v>
      </c>
      <c r="AC1453" t="s">
        <v>715</v>
      </c>
      <c r="AD1453">
        <v>0.25</v>
      </c>
      <c r="AE1453">
        <v>0.25</v>
      </c>
      <c r="AF1453" t="s">
        <v>2509</v>
      </c>
      <c r="AG1453">
        <v>0.12</v>
      </c>
      <c r="AH1453" t="s">
        <v>2510</v>
      </c>
      <c r="AI1453">
        <v>100</v>
      </c>
      <c r="AJ1453">
        <v>100</v>
      </c>
      <c r="AK1453">
        <v>12</v>
      </c>
      <c r="AL1453" t="s">
        <v>2511</v>
      </c>
      <c r="AM1453" t="s">
        <v>2528</v>
      </c>
      <c r="AN1453" t="s">
        <v>2513</v>
      </c>
      <c r="AO1453" t="s">
        <v>2513</v>
      </c>
      <c r="AP1453" t="s">
        <v>2514</v>
      </c>
      <c r="AQ1453" t="s">
        <v>2513</v>
      </c>
      <c r="AR1453" t="s">
        <v>2513</v>
      </c>
      <c r="AS1453" t="s">
        <v>2557</v>
      </c>
      <c r="AT1453" t="s">
        <v>2513</v>
      </c>
      <c r="AU1453">
        <v>44515</v>
      </c>
      <c r="AV1453" t="s">
        <v>2513</v>
      </c>
      <c r="AW1453" t="s">
        <v>2513</v>
      </c>
      <c r="AX1453" t="s">
        <v>2516</v>
      </c>
      <c r="AY1453" t="s">
        <v>2558</v>
      </c>
      <c r="AZ1453" t="s">
        <v>2513</v>
      </c>
      <c r="BA1453" t="s">
        <v>2513</v>
      </c>
      <c r="BB1453" t="s">
        <v>2513</v>
      </c>
    </row>
    <row r="1454" spans="1:54" x14ac:dyDescent="0.45">
      <c r="A1454">
        <v>10002349</v>
      </c>
      <c r="B1454" t="s">
        <v>7629</v>
      </c>
      <c r="C1454" t="s">
        <v>25360</v>
      </c>
      <c r="D1454" t="s">
        <v>2489</v>
      </c>
      <c r="E1454" t="s">
        <v>7630</v>
      </c>
      <c r="F1454" t="s">
        <v>7631</v>
      </c>
      <c r="G1454" t="s">
        <v>3644</v>
      </c>
      <c r="H1454" t="s">
        <v>7630</v>
      </c>
      <c r="I1454" t="s">
        <v>2493</v>
      </c>
      <c r="J1454" t="s">
        <v>2494</v>
      </c>
      <c r="K1454" t="s">
        <v>2544</v>
      </c>
      <c r="L1454" t="s">
        <v>2496</v>
      </c>
      <c r="M1454" t="s">
        <v>6317</v>
      </c>
      <c r="N1454" t="s">
        <v>2496</v>
      </c>
      <c r="O1454" t="s">
        <v>2498</v>
      </c>
      <c r="P1454" t="s">
        <v>2546</v>
      </c>
      <c r="Q1454" t="s">
        <v>2547</v>
      </c>
      <c r="R1454" t="s">
        <v>2918</v>
      </c>
      <c r="S1454" t="s">
        <v>2919</v>
      </c>
      <c r="T1454" t="s">
        <v>6318</v>
      </c>
      <c r="U1454" t="s">
        <v>6319</v>
      </c>
      <c r="V1454" t="s">
        <v>6320</v>
      </c>
      <c r="W1454" t="s">
        <v>2553</v>
      </c>
      <c r="X1454" t="s">
        <v>6321</v>
      </c>
      <c r="Y1454" t="s">
        <v>2555</v>
      </c>
      <c r="Z1454" t="s">
        <v>6322</v>
      </c>
      <c r="AA1454" t="s">
        <v>2507</v>
      </c>
      <c r="AB1454" t="s">
        <v>6317</v>
      </c>
      <c r="AC1454" t="s">
        <v>715</v>
      </c>
      <c r="AD1454">
        <v>0.25</v>
      </c>
      <c r="AE1454">
        <v>0.25</v>
      </c>
      <c r="AF1454" t="s">
        <v>2509</v>
      </c>
      <c r="AG1454">
        <v>0.12</v>
      </c>
      <c r="AH1454" t="s">
        <v>2510</v>
      </c>
      <c r="AI1454">
        <v>100</v>
      </c>
      <c r="AJ1454">
        <v>100</v>
      </c>
      <c r="AK1454">
        <v>12</v>
      </c>
      <c r="AL1454" t="s">
        <v>2511</v>
      </c>
      <c r="AM1454" t="s">
        <v>2528</v>
      </c>
      <c r="AN1454" t="s">
        <v>2513</v>
      </c>
      <c r="AO1454" t="s">
        <v>2513</v>
      </c>
      <c r="AP1454" t="s">
        <v>2514</v>
      </c>
      <c r="AQ1454" t="s">
        <v>2513</v>
      </c>
      <c r="AR1454" t="s">
        <v>2513</v>
      </c>
      <c r="AS1454" t="s">
        <v>2557</v>
      </c>
      <c r="AT1454" t="s">
        <v>2513</v>
      </c>
      <c r="AU1454">
        <v>44515</v>
      </c>
      <c r="AV1454" t="s">
        <v>2513</v>
      </c>
      <c r="AW1454" t="s">
        <v>2513</v>
      </c>
      <c r="AX1454" t="s">
        <v>2516</v>
      </c>
      <c r="AY1454" t="s">
        <v>2558</v>
      </c>
      <c r="AZ1454" t="s">
        <v>2513</v>
      </c>
      <c r="BA1454" t="s">
        <v>2513</v>
      </c>
      <c r="BB1454" t="s">
        <v>2513</v>
      </c>
    </row>
    <row r="1455" spans="1:54" x14ac:dyDescent="0.45">
      <c r="A1455">
        <v>10002350</v>
      </c>
      <c r="B1455" t="s">
        <v>7632</v>
      </c>
      <c r="C1455" t="s">
        <v>25361</v>
      </c>
      <c r="D1455" t="s">
        <v>2489</v>
      </c>
      <c r="E1455" t="s">
        <v>7633</v>
      </c>
      <c r="F1455" t="s">
        <v>7634</v>
      </c>
      <c r="G1455" t="s">
        <v>3240</v>
      </c>
      <c r="H1455" t="s">
        <v>7633</v>
      </c>
      <c r="I1455" t="s">
        <v>2493</v>
      </c>
      <c r="J1455" t="s">
        <v>2494</v>
      </c>
      <c r="K1455" t="s">
        <v>2544</v>
      </c>
      <c r="L1455" t="s">
        <v>2496</v>
      </c>
      <c r="M1455" t="s">
        <v>6317</v>
      </c>
      <c r="N1455" t="s">
        <v>2496</v>
      </c>
      <c r="O1455" t="s">
        <v>2498</v>
      </c>
      <c r="P1455" t="s">
        <v>2546</v>
      </c>
      <c r="Q1455" t="s">
        <v>2547</v>
      </c>
      <c r="R1455" t="s">
        <v>2918</v>
      </c>
      <c r="S1455" t="s">
        <v>2919</v>
      </c>
      <c r="T1455" t="s">
        <v>6318</v>
      </c>
      <c r="U1455" t="s">
        <v>6319</v>
      </c>
      <c r="V1455" t="s">
        <v>6320</v>
      </c>
      <c r="W1455" t="s">
        <v>2553</v>
      </c>
      <c r="X1455" t="s">
        <v>6321</v>
      </c>
      <c r="Y1455" t="s">
        <v>2555</v>
      </c>
      <c r="Z1455" t="s">
        <v>6322</v>
      </c>
      <c r="AA1455" t="s">
        <v>2507</v>
      </c>
      <c r="AB1455" t="s">
        <v>6317</v>
      </c>
      <c r="AC1455" t="s">
        <v>715</v>
      </c>
      <c r="AD1455">
        <v>0.25</v>
      </c>
      <c r="AE1455">
        <v>0.25</v>
      </c>
      <c r="AF1455" t="s">
        <v>2509</v>
      </c>
      <c r="AG1455">
        <v>0.12</v>
      </c>
      <c r="AH1455" t="s">
        <v>2510</v>
      </c>
      <c r="AI1455">
        <v>100</v>
      </c>
      <c r="AJ1455">
        <v>100</v>
      </c>
      <c r="AK1455">
        <v>12</v>
      </c>
      <c r="AL1455" t="s">
        <v>2511</v>
      </c>
      <c r="AM1455" t="s">
        <v>2528</v>
      </c>
      <c r="AN1455" t="s">
        <v>2513</v>
      </c>
      <c r="AO1455" t="s">
        <v>2513</v>
      </c>
      <c r="AP1455" t="s">
        <v>2514</v>
      </c>
      <c r="AQ1455" t="s">
        <v>2513</v>
      </c>
      <c r="AR1455" t="s">
        <v>2513</v>
      </c>
      <c r="AS1455" t="s">
        <v>2557</v>
      </c>
      <c r="AT1455" t="s">
        <v>2513</v>
      </c>
      <c r="AU1455">
        <v>44515</v>
      </c>
      <c r="AV1455" t="s">
        <v>2513</v>
      </c>
      <c r="AW1455" t="s">
        <v>2513</v>
      </c>
      <c r="AX1455" t="s">
        <v>2516</v>
      </c>
      <c r="AY1455" t="s">
        <v>2558</v>
      </c>
      <c r="AZ1455" t="s">
        <v>2513</v>
      </c>
      <c r="BA1455" t="s">
        <v>2513</v>
      </c>
      <c r="BB1455" t="s">
        <v>2513</v>
      </c>
    </row>
    <row r="1456" spans="1:54" x14ac:dyDescent="0.45">
      <c r="A1456">
        <v>10002351</v>
      </c>
      <c r="B1456" t="s">
        <v>7635</v>
      </c>
      <c r="C1456" t="s">
        <v>25362</v>
      </c>
      <c r="D1456" t="s">
        <v>2489</v>
      </c>
      <c r="E1456" t="s">
        <v>7636</v>
      </c>
      <c r="F1456" t="s">
        <v>7637</v>
      </c>
      <c r="G1456" t="s">
        <v>3240</v>
      </c>
      <c r="H1456" t="s">
        <v>7636</v>
      </c>
      <c r="I1456" t="s">
        <v>2493</v>
      </c>
      <c r="J1456" t="s">
        <v>2494</v>
      </c>
      <c r="K1456" t="s">
        <v>2544</v>
      </c>
      <c r="L1456" t="s">
        <v>2496</v>
      </c>
      <c r="M1456" t="s">
        <v>6317</v>
      </c>
      <c r="N1456" t="s">
        <v>2496</v>
      </c>
      <c r="O1456" t="s">
        <v>2498</v>
      </c>
      <c r="P1456" t="s">
        <v>2546</v>
      </c>
      <c r="Q1456" t="s">
        <v>2547</v>
      </c>
      <c r="R1456" t="s">
        <v>2918</v>
      </c>
      <c r="S1456" t="s">
        <v>2919</v>
      </c>
      <c r="T1456" t="s">
        <v>6318</v>
      </c>
      <c r="U1456" t="s">
        <v>6319</v>
      </c>
      <c r="V1456" t="s">
        <v>6320</v>
      </c>
      <c r="W1456" t="s">
        <v>2553</v>
      </c>
      <c r="X1456" t="s">
        <v>6321</v>
      </c>
      <c r="Y1456" t="s">
        <v>2555</v>
      </c>
      <c r="Z1456" t="s">
        <v>6322</v>
      </c>
      <c r="AA1456" t="s">
        <v>2507</v>
      </c>
      <c r="AB1456" t="s">
        <v>6317</v>
      </c>
      <c r="AC1456" t="s">
        <v>715</v>
      </c>
      <c r="AD1456">
        <v>0.25</v>
      </c>
      <c r="AE1456">
        <v>0.25</v>
      </c>
      <c r="AF1456" t="s">
        <v>2509</v>
      </c>
      <c r="AG1456">
        <v>0.12</v>
      </c>
      <c r="AH1456" t="s">
        <v>2510</v>
      </c>
      <c r="AI1456">
        <v>100</v>
      </c>
      <c r="AJ1456">
        <v>100</v>
      </c>
      <c r="AK1456">
        <v>12</v>
      </c>
      <c r="AL1456" t="s">
        <v>2511</v>
      </c>
      <c r="AM1456" t="s">
        <v>2528</v>
      </c>
      <c r="AN1456" t="s">
        <v>2513</v>
      </c>
      <c r="AO1456" t="s">
        <v>2513</v>
      </c>
      <c r="AP1456" t="s">
        <v>2514</v>
      </c>
      <c r="AQ1456" t="s">
        <v>2513</v>
      </c>
      <c r="AR1456" t="s">
        <v>2513</v>
      </c>
      <c r="AS1456" t="s">
        <v>2557</v>
      </c>
      <c r="AT1456" t="s">
        <v>2513</v>
      </c>
      <c r="AU1456">
        <v>44515</v>
      </c>
      <c r="AV1456" t="s">
        <v>2513</v>
      </c>
      <c r="AW1456" t="s">
        <v>2513</v>
      </c>
      <c r="AX1456" t="s">
        <v>2516</v>
      </c>
      <c r="AY1456" t="s">
        <v>2558</v>
      </c>
      <c r="AZ1456" t="s">
        <v>2513</v>
      </c>
      <c r="BA1456" t="s">
        <v>2513</v>
      </c>
      <c r="BB1456" t="s">
        <v>2513</v>
      </c>
    </row>
    <row r="1457" spans="1:54" x14ac:dyDescent="0.45">
      <c r="A1457">
        <v>10002352</v>
      </c>
      <c r="B1457" t="s">
        <v>7638</v>
      </c>
      <c r="C1457" t="s">
        <v>25363</v>
      </c>
      <c r="D1457" t="s">
        <v>2489</v>
      </c>
      <c r="E1457" t="s">
        <v>7639</v>
      </c>
      <c r="F1457" t="s">
        <v>7640</v>
      </c>
      <c r="G1457" t="s">
        <v>3240</v>
      </c>
      <c r="H1457" t="s">
        <v>7639</v>
      </c>
      <c r="I1457" t="s">
        <v>2493</v>
      </c>
      <c r="J1457" t="s">
        <v>2494</v>
      </c>
      <c r="K1457" t="s">
        <v>2544</v>
      </c>
      <c r="L1457" t="s">
        <v>2496</v>
      </c>
      <c r="M1457" t="s">
        <v>6317</v>
      </c>
      <c r="N1457" t="s">
        <v>2496</v>
      </c>
      <c r="O1457" t="s">
        <v>2498</v>
      </c>
      <c r="P1457" t="s">
        <v>2546</v>
      </c>
      <c r="Q1457" t="s">
        <v>2547</v>
      </c>
      <c r="R1457" t="s">
        <v>2918</v>
      </c>
      <c r="S1457" t="s">
        <v>2919</v>
      </c>
      <c r="T1457" t="s">
        <v>6318</v>
      </c>
      <c r="U1457" t="s">
        <v>6319</v>
      </c>
      <c r="V1457" t="s">
        <v>6320</v>
      </c>
      <c r="W1457" t="s">
        <v>2553</v>
      </c>
      <c r="X1457" t="s">
        <v>6321</v>
      </c>
      <c r="Y1457" t="s">
        <v>2555</v>
      </c>
      <c r="Z1457" t="s">
        <v>6322</v>
      </c>
      <c r="AA1457" t="s">
        <v>2507</v>
      </c>
      <c r="AB1457" t="s">
        <v>6317</v>
      </c>
      <c r="AC1457" t="s">
        <v>715</v>
      </c>
      <c r="AD1457">
        <v>0.25</v>
      </c>
      <c r="AE1457">
        <v>0.25</v>
      </c>
      <c r="AF1457" t="s">
        <v>2509</v>
      </c>
      <c r="AG1457">
        <v>0.12</v>
      </c>
      <c r="AH1457" t="s">
        <v>2510</v>
      </c>
      <c r="AI1457">
        <v>100</v>
      </c>
      <c r="AJ1457">
        <v>100</v>
      </c>
      <c r="AK1457">
        <v>12</v>
      </c>
      <c r="AL1457" t="s">
        <v>2511</v>
      </c>
      <c r="AM1457" t="s">
        <v>2528</v>
      </c>
      <c r="AN1457" t="s">
        <v>2513</v>
      </c>
      <c r="AO1457" t="s">
        <v>2513</v>
      </c>
      <c r="AP1457" t="s">
        <v>2514</v>
      </c>
      <c r="AQ1457" t="s">
        <v>2513</v>
      </c>
      <c r="AR1457" t="s">
        <v>2513</v>
      </c>
      <c r="AS1457" t="s">
        <v>2557</v>
      </c>
      <c r="AT1457" t="s">
        <v>2513</v>
      </c>
      <c r="AU1457">
        <v>44515</v>
      </c>
      <c r="AV1457" t="s">
        <v>2513</v>
      </c>
      <c r="AW1457" t="s">
        <v>2513</v>
      </c>
      <c r="AX1457" t="s">
        <v>2516</v>
      </c>
      <c r="AY1457" t="s">
        <v>2558</v>
      </c>
      <c r="AZ1457" t="s">
        <v>2513</v>
      </c>
      <c r="BA1457" t="s">
        <v>2513</v>
      </c>
      <c r="BB1457" t="s">
        <v>2513</v>
      </c>
    </row>
    <row r="1458" spans="1:54" x14ac:dyDescent="0.45">
      <c r="A1458">
        <v>10002353</v>
      </c>
      <c r="B1458" t="s">
        <v>7641</v>
      </c>
      <c r="C1458" t="s">
        <v>25364</v>
      </c>
      <c r="D1458" t="s">
        <v>2489</v>
      </c>
      <c r="E1458" t="s">
        <v>7642</v>
      </c>
      <c r="F1458" t="s">
        <v>7643</v>
      </c>
      <c r="G1458" t="s">
        <v>3240</v>
      </c>
      <c r="H1458" t="s">
        <v>7642</v>
      </c>
      <c r="I1458" t="s">
        <v>2493</v>
      </c>
      <c r="J1458" t="s">
        <v>2494</v>
      </c>
      <c r="K1458" t="s">
        <v>2544</v>
      </c>
      <c r="L1458" t="s">
        <v>2496</v>
      </c>
      <c r="M1458" t="s">
        <v>6317</v>
      </c>
      <c r="N1458" t="s">
        <v>2496</v>
      </c>
      <c r="O1458" t="s">
        <v>2498</v>
      </c>
      <c r="P1458" t="s">
        <v>2546</v>
      </c>
      <c r="Q1458" t="s">
        <v>2547</v>
      </c>
      <c r="R1458" t="s">
        <v>2918</v>
      </c>
      <c r="S1458" t="s">
        <v>2919</v>
      </c>
      <c r="T1458" t="s">
        <v>6318</v>
      </c>
      <c r="U1458" t="s">
        <v>6319</v>
      </c>
      <c r="V1458" t="s">
        <v>6320</v>
      </c>
      <c r="W1458" t="s">
        <v>2553</v>
      </c>
      <c r="X1458" t="s">
        <v>6321</v>
      </c>
      <c r="Y1458" t="s">
        <v>2555</v>
      </c>
      <c r="Z1458" t="s">
        <v>6322</v>
      </c>
      <c r="AA1458" t="s">
        <v>2507</v>
      </c>
      <c r="AB1458" t="s">
        <v>6317</v>
      </c>
      <c r="AC1458" t="s">
        <v>715</v>
      </c>
      <c r="AD1458">
        <v>0.25</v>
      </c>
      <c r="AE1458">
        <v>0.25</v>
      </c>
      <c r="AF1458" t="s">
        <v>2509</v>
      </c>
      <c r="AG1458">
        <v>0.12</v>
      </c>
      <c r="AH1458" t="s">
        <v>2510</v>
      </c>
      <c r="AI1458">
        <v>100</v>
      </c>
      <c r="AJ1458">
        <v>100</v>
      </c>
      <c r="AK1458">
        <v>12</v>
      </c>
      <c r="AL1458" t="s">
        <v>2511</v>
      </c>
      <c r="AM1458" t="s">
        <v>2528</v>
      </c>
      <c r="AN1458" t="s">
        <v>2513</v>
      </c>
      <c r="AO1458" t="s">
        <v>2513</v>
      </c>
      <c r="AP1458" t="s">
        <v>2514</v>
      </c>
      <c r="AQ1458" t="s">
        <v>2513</v>
      </c>
      <c r="AR1458" t="s">
        <v>2513</v>
      </c>
      <c r="AS1458" t="s">
        <v>2557</v>
      </c>
      <c r="AT1458" t="s">
        <v>2513</v>
      </c>
      <c r="AU1458">
        <v>44515</v>
      </c>
      <c r="AV1458" t="s">
        <v>2513</v>
      </c>
      <c r="AW1458" t="s">
        <v>2513</v>
      </c>
      <c r="AX1458" t="s">
        <v>2516</v>
      </c>
      <c r="AY1458" t="s">
        <v>2558</v>
      </c>
      <c r="AZ1458" t="s">
        <v>2513</v>
      </c>
      <c r="BA1458" t="s">
        <v>2513</v>
      </c>
      <c r="BB1458" t="s">
        <v>2513</v>
      </c>
    </row>
    <row r="1459" spans="1:54" x14ac:dyDescent="0.45">
      <c r="A1459">
        <v>10002354</v>
      </c>
      <c r="B1459" t="s">
        <v>7644</v>
      </c>
      <c r="C1459" t="s">
        <v>25365</v>
      </c>
      <c r="D1459" t="s">
        <v>2489</v>
      </c>
      <c r="E1459" t="s">
        <v>7645</v>
      </c>
      <c r="F1459" t="s">
        <v>7646</v>
      </c>
      <c r="G1459" t="s">
        <v>3240</v>
      </c>
      <c r="H1459" t="s">
        <v>7645</v>
      </c>
      <c r="I1459" t="s">
        <v>2493</v>
      </c>
      <c r="J1459" t="s">
        <v>2494</v>
      </c>
      <c r="K1459" t="s">
        <v>2544</v>
      </c>
      <c r="L1459" t="s">
        <v>2496</v>
      </c>
      <c r="M1459" t="s">
        <v>6317</v>
      </c>
      <c r="N1459" t="s">
        <v>2496</v>
      </c>
      <c r="O1459" t="s">
        <v>2498</v>
      </c>
      <c r="P1459" t="s">
        <v>2546</v>
      </c>
      <c r="Q1459" t="s">
        <v>2547</v>
      </c>
      <c r="R1459" t="s">
        <v>2918</v>
      </c>
      <c r="S1459" t="s">
        <v>2919</v>
      </c>
      <c r="T1459" t="s">
        <v>6318</v>
      </c>
      <c r="U1459" t="s">
        <v>6319</v>
      </c>
      <c r="V1459" t="s">
        <v>6320</v>
      </c>
      <c r="W1459" t="s">
        <v>2553</v>
      </c>
      <c r="X1459" t="s">
        <v>6321</v>
      </c>
      <c r="Y1459" t="s">
        <v>2555</v>
      </c>
      <c r="Z1459" t="s">
        <v>6322</v>
      </c>
      <c r="AA1459" t="s">
        <v>2507</v>
      </c>
      <c r="AB1459" t="s">
        <v>6317</v>
      </c>
      <c r="AC1459" t="s">
        <v>715</v>
      </c>
      <c r="AD1459">
        <v>0.25</v>
      </c>
      <c r="AE1459">
        <v>0.25</v>
      </c>
      <c r="AF1459" t="s">
        <v>2509</v>
      </c>
      <c r="AG1459">
        <v>0.12</v>
      </c>
      <c r="AH1459" t="s">
        <v>2510</v>
      </c>
      <c r="AI1459">
        <v>100</v>
      </c>
      <c r="AJ1459">
        <v>100</v>
      </c>
      <c r="AK1459">
        <v>12</v>
      </c>
      <c r="AL1459" t="s">
        <v>2511</v>
      </c>
      <c r="AM1459" t="s">
        <v>2528</v>
      </c>
      <c r="AN1459" t="s">
        <v>2513</v>
      </c>
      <c r="AO1459" t="s">
        <v>2513</v>
      </c>
      <c r="AP1459" t="s">
        <v>2514</v>
      </c>
      <c r="AQ1459" t="s">
        <v>2513</v>
      </c>
      <c r="AR1459" t="s">
        <v>2513</v>
      </c>
      <c r="AS1459" t="s">
        <v>2557</v>
      </c>
      <c r="AT1459" t="s">
        <v>2513</v>
      </c>
      <c r="AU1459">
        <v>44515</v>
      </c>
      <c r="AV1459" t="s">
        <v>2513</v>
      </c>
      <c r="AW1459" t="s">
        <v>2513</v>
      </c>
      <c r="AX1459" t="s">
        <v>2516</v>
      </c>
      <c r="AY1459" t="s">
        <v>2558</v>
      </c>
      <c r="AZ1459" t="s">
        <v>2513</v>
      </c>
      <c r="BA1459" t="s">
        <v>2513</v>
      </c>
      <c r="BB1459" t="s">
        <v>2513</v>
      </c>
    </row>
    <row r="1460" spans="1:54" x14ac:dyDescent="0.45">
      <c r="A1460">
        <v>10002355</v>
      </c>
      <c r="B1460" t="s">
        <v>7647</v>
      </c>
      <c r="C1460" t="s">
        <v>25366</v>
      </c>
      <c r="D1460" t="s">
        <v>2489</v>
      </c>
      <c r="E1460" t="s">
        <v>7648</v>
      </c>
      <c r="F1460" t="s">
        <v>7649</v>
      </c>
      <c r="G1460" t="s">
        <v>3240</v>
      </c>
      <c r="H1460" t="s">
        <v>7648</v>
      </c>
      <c r="I1460" t="s">
        <v>2493</v>
      </c>
      <c r="J1460" t="s">
        <v>2494</v>
      </c>
      <c r="K1460" t="s">
        <v>2544</v>
      </c>
      <c r="L1460" t="s">
        <v>2496</v>
      </c>
      <c r="M1460" t="s">
        <v>6317</v>
      </c>
      <c r="N1460" t="s">
        <v>2496</v>
      </c>
      <c r="O1460" t="s">
        <v>2498</v>
      </c>
      <c r="P1460" t="s">
        <v>2546</v>
      </c>
      <c r="Q1460" t="s">
        <v>2547</v>
      </c>
      <c r="R1460" t="s">
        <v>2918</v>
      </c>
      <c r="S1460" t="s">
        <v>2919</v>
      </c>
      <c r="T1460" t="s">
        <v>6318</v>
      </c>
      <c r="U1460" t="s">
        <v>6319</v>
      </c>
      <c r="V1460" t="s">
        <v>6320</v>
      </c>
      <c r="W1460" t="s">
        <v>2553</v>
      </c>
      <c r="X1460" t="s">
        <v>6321</v>
      </c>
      <c r="Y1460" t="s">
        <v>2555</v>
      </c>
      <c r="Z1460" t="s">
        <v>6322</v>
      </c>
      <c r="AA1460" t="s">
        <v>2507</v>
      </c>
      <c r="AB1460" t="s">
        <v>6317</v>
      </c>
      <c r="AC1460" t="s">
        <v>715</v>
      </c>
      <c r="AD1460">
        <v>0.25</v>
      </c>
      <c r="AE1460">
        <v>0.25</v>
      </c>
      <c r="AF1460" t="s">
        <v>2509</v>
      </c>
      <c r="AG1460">
        <v>0.12</v>
      </c>
      <c r="AH1460" t="s">
        <v>2510</v>
      </c>
      <c r="AI1460">
        <v>100</v>
      </c>
      <c r="AJ1460">
        <v>100</v>
      </c>
      <c r="AK1460">
        <v>12</v>
      </c>
      <c r="AL1460" t="s">
        <v>2511</v>
      </c>
      <c r="AM1460" t="s">
        <v>2528</v>
      </c>
      <c r="AN1460" t="s">
        <v>2513</v>
      </c>
      <c r="AO1460" t="s">
        <v>2513</v>
      </c>
      <c r="AP1460" t="s">
        <v>2514</v>
      </c>
      <c r="AQ1460" t="s">
        <v>2513</v>
      </c>
      <c r="AR1460" t="s">
        <v>2513</v>
      </c>
      <c r="AS1460" t="s">
        <v>2557</v>
      </c>
      <c r="AT1460" t="s">
        <v>2513</v>
      </c>
      <c r="AU1460">
        <v>44515</v>
      </c>
      <c r="AV1460" t="s">
        <v>2513</v>
      </c>
      <c r="AW1460" t="s">
        <v>2513</v>
      </c>
      <c r="AX1460" t="s">
        <v>2516</v>
      </c>
      <c r="AY1460" t="s">
        <v>2558</v>
      </c>
      <c r="AZ1460" t="s">
        <v>2513</v>
      </c>
      <c r="BA1460" t="s">
        <v>2513</v>
      </c>
      <c r="BB1460" t="s">
        <v>2513</v>
      </c>
    </row>
    <row r="1461" spans="1:54" x14ac:dyDescent="0.45">
      <c r="A1461">
        <v>10002356</v>
      </c>
      <c r="B1461" t="s">
        <v>7650</v>
      </c>
      <c r="C1461" t="s">
        <v>25367</v>
      </c>
      <c r="D1461" t="s">
        <v>2489</v>
      </c>
      <c r="E1461" t="s">
        <v>7651</v>
      </c>
      <c r="F1461" t="s">
        <v>7652</v>
      </c>
      <c r="G1461" t="s">
        <v>3240</v>
      </c>
      <c r="H1461" t="s">
        <v>7651</v>
      </c>
      <c r="I1461" t="s">
        <v>2493</v>
      </c>
      <c r="J1461" t="s">
        <v>2494</v>
      </c>
      <c r="K1461" t="s">
        <v>2544</v>
      </c>
      <c r="L1461" t="s">
        <v>2496</v>
      </c>
      <c r="M1461" t="s">
        <v>6317</v>
      </c>
      <c r="N1461" t="s">
        <v>2496</v>
      </c>
      <c r="O1461" t="s">
        <v>2498</v>
      </c>
      <c r="P1461" t="s">
        <v>2546</v>
      </c>
      <c r="Q1461" t="s">
        <v>2547</v>
      </c>
      <c r="R1461" t="s">
        <v>2918</v>
      </c>
      <c r="S1461" t="s">
        <v>2919</v>
      </c>
      <c r="T1461" t="s">
        <v>6318</v>
      </c>
      <c r="U1461" t="s">
        <v>6319</v>
      </c>
      <c r="V1461" t="s">
        <v>6320</v>
      </c>
      <c r="W1461" t="s">
        <v>2553</v>
      </c>
      <c r="X1461" t="s">
        <v>6321</v>
      </c>
      <c r="Y1461" t="s">
        <v>2555</v>
      </c>
      <c r="Z1461" t="s">
        <v>6322</v>
      </c>
      <c r="AA1461" t="s">
        <v>2507</v>
      </c>
      <c r="AB1461" t="s">
        <v>6317</v>
      </c>
      <c r="AC1461" t="s">
        <v>715</v>
      </c>
      <c r="AD1461">
        <v>0.25</v>
      </c>
      <c r="AE1461">
        <v>0.25</v>
      </c>
      <c r="AF1461" t="s">
        <v>2509</v>
      </c>
      <c r="AG1461">
        <v>0.12</v>
      </c>
      <c r="AH1461" t="s">
        <v>2510</v>
      </c>
      <c r="AI1461">
        <v>100</v>
      </c>
      <c r="AJ1461">
        <v>100</v>
      </c>
      <c r="AK1461">
        <v>12</v>
      </c>
      <c r="AL1461" t="s">
        <v>2511</v>
      </c>
      <c r="AM1461" t="s">
        <v>2528</v>
      </c>
      <c r="AN1461" t="s">
        <v>2513</v>
      </c>
      <c r="AO1461" t="s">
        <v>2513</v>
      </c>
      <c r="AP1461" t="s">
        <v>2514</v>
      </c>
      <c r="AQ1461" t="s">
        <v>2513</v>
      </c>
      <c r="AR1461" t="s">
        <v>2513</v>
      </c>
      <c r="AS1461" t="s">
        <v>2557</v>
      </c>
      <c r="AT1461" t="s">
        <v>2513</v>
      </c>
      <c r="AU1461">
        <v>44515</v>
      </c>
      <c r="AV1461" t="s">
        <v>2513</v>
      </c>
      <c r="AW1461" t="s">
        <v>2513</v>
      </c>
      <c r="AX1461" t="s">
        <v>2516</v>
      </c>
      <c r="AY1461" t="s">
        <v>2558</v>
      </c>
      <c r="AZ1461" t="s">
        <v>2513</v>
      </c>
      <c r="BA1461" t="s">
        <v>2513</v>
      </c>
      <c r="BB1461" t="s">
        <v>2513</v>
      </c>
    </row>
    <row r="1462" spans="1:54" x14ac:dyDescent="0.45">
      <c r="A1462">
        <v>10002357</v>
      </c>
      <c r="B1462" t="s">
        <v>7653</v>
      </c>
      <c r="C1462" t="s">
        <v>25368</v>
      </c>
      <c r="D1462" t="s">
        <v>2489</v>
      </c>
      <c r="E1462" t="s">
        <v>7654</v>
      </c>
      <c r="F1462" t="s">
        <v>7655</v>
      </c>
      <c r="G1462" t="s">
        <v>3240</v>
      </c>
      <c r="H1462" t="s">
        <v>7654</v>
      </c>
      <c r="I1462" t="s">
        <v>2493</v>
      </c>
      <c r="J1462" t="s">
        <v>2494</v>
      </c>
      <c r="K1462" t="s">
        <v>2544</v>
      </c>
      <c r="L1462" t="s">
        <v>2496</v>
      </c>
      <c r="M1462" t="s">
        <v>6317</v>
      </c>
      <c r="N1462" t="s">
        <v>2496</v>
      </c>
      <c r="O1462" t="s">
        <v>2498</v>
      </c>
      <c r="P1462" t="s">
        <v>2546</v>
      </c>
      <c r="Q1462" t="s">
        <v>2547</v>
      </c>
      <c r="R1462" t="s">
        <v>2918</v>
      </c>
      <c r="S1462" t="s">
        <v>2919</v>
      </c>
      <c r="T1462" t="s">
        <v>6318</v>
      </c>
      <c r="U1462" t="s">
        <v>6319</v>
      </c>
      <c r="V1462" t="s">
        <v>6320</v>
      </c>
      <c r="W1462" t="s">
        <v>2553</v>
      </c>
      <c r="X1462" t="s">
        <v>6321</v>
      </c>
      <c r="Y1462" t="s">
        <v>2555</v>
      </c>
      <c r="Z1462" t="s">
        <v>6322</v>
      </c>
      <c r="AA1462" t="s">
        <v>2507</v>
      </c>
      <c r="AB1462" t="s">
        <v>6317</v>
      </c>
      <c r="AC1462" t="s">
        <v>715</v>
      </c>
      <c r="AD1462">
        <v>0.25</v>
      </c>
      <c r="AE1462">
        <v>0.25</v>
      </c>
      <c r="AF1462" t="s">
        <v>2509</v>
      </c>
      <c r="AG1462">
        <v>0.12</v>
      </c>
      <c r="AH1462" t="s">
        <v>2510</v>
      </c>
      <c r="AI1462">
        <v>100</v>
      </c>
      <c r="AJ1462">
        <v>100</v>
      </c>
      <c r="AK1462">
        <v>12</v>
      </c>
      <c r="AL1462" t="s">
        <v>2511</v>
      </c>
      <c r="AM1462" t="s">
        <v>2528</v>
      </c>
      <c r="AN1462" t="s">
        <v>2513</v>
      </c>
      <c r="AO1462" t="s">
        <v>2513</v>
      </c>
      <c r="AP1462" t="s">
        <v>2514</v>
      </c>
      <c r="AQ1462" t="s">
        <v>2513</v>
      </c>
      <c r="AR1462" t="s">
        <v>2513</v>
      </c>
      <c r="AS1462" t="s">
        <v>2557</v>
      </c>
      <c r="AT1462" t="s">
        <v>2513</v>
      </c>
      <c r="AU1462">
        <v>44515</v>
      </c>
      <c r="AV1462" t="s">
        <v>2513</v>
      </c>
      <c r="AW1462" t="s">
        <v>2513</v>
      </c>
      <c r="AX1462" t="s">
        <v>2516</v>
      </c>
      <c r="AY1462" t="s">
        <v>2558</v>
      </c>
      <c r="AZ1462" t="s">
        <v>2513</v>
      </c>
      <c r="BA1462" t="s">
        <v>2513</v>
      </c>
      <c r="BB1462" t="s">
        <v>2513</v>
      </c>
    </row>
    <row r="1463" spans="1:54" x14ac:dyDescent="0.45">
      <c r="A1463">
        <v>10002358</v>
      </c>
      <c r="B1463" t="s">
        <v>7656</v>
      </c>
      <c r="C1463" t="s">
        <v>25369</v>
      </c>
      <c r="D1463" t="s">
        <v>2489</v>
      </c>
      <c r="E1463" t="s">
        <v>7657</v>
      </c>
      <c r="F1463" t="s">
        <v>7658</v>
      </c>
      <c r="G1463" t="s">
        <v>3240</v>
      </c>
      <c r="H1463" t="s">
        <v>7657</v>
      </c>
      <c r="I1463" t="s">
        <v>2493</v>
      </c>
      <c r="J1463" t="s">
        <v>2494</v>
      </c>
      <c r="K1463" t="s">
        <v>2544</v>
      </c>
      <c r="L1463" t="s">
        <v>2496</v>
      </c>
      <c r="M1463" t="s">
        <v>6317</v>
      </c>
      <c r="N1463" t="s">
        <v>2496</v>
      </c>
      <c r="O1463" t="s">
        <v>2498</v>
      </c>
      <c r="P1463" t="s">
        <v>2546</v>
      </c>
      <c r="Q1463" t="s">
        <v>2547</v>
      </c>
      <c r="R1463" t="s">
        <v>2918</v>
      </c>
      <c r="S1463" t="s">
        <v>2919</v>
      </c>
      <c r="T1463" t="s">
        <v>6318</v>
      </c>
      <c r="U1463" t="s">
        <v>6319</v>
      </c>
      <c r="V1463" t="s">
        <v>6320</v>
      </c>
      <c r="W1463" t="s">
        <v>2553</v>
      </c>
      <c r="X1463" t="s">
        <v>6321</v>
      </c>
      <c r="Y1463" t="s">
        <v>2555</v>
      </c>
      <c r="Z1463" t="s">
        <v>6322</v>
      </c>
      <c r="AA1463" t="s">
        <v>2507</v>
      </c>
      <c r="AB1463" t="s">
        <v>6317</v>
      </c>
      <c r="AC1463" t="s">
        <v>715</v>
      </c>
      <c r="AD1463">
        <v>0.25</v>
      </c>
      <c r="AE1463">
        <v>0.25</v>
      </c>
      <c r="AF1463" t="s">
        <v>2509</v>
      </c>
      <c r="AG1463">
        <v>0.12</v>
      </c>
      <c r="AH1463" t="s">
        <v>2510</v>
      </c>
      <c r="AI1463">
        <v>100</v>
      </c>
      <c r="AJ1463">
        <v>100</v>
      </c>
      <c r="AK1463">
        <v>12</v>
      </c>
      <c r="AL1463" t="s">
        <v>2511</v>
      </c>
      <c r="AM1463" t="s">
        <v>2528</v>
      </c>
      <c r="AN1463" t="s">
        <v>2513</v>
      </c>
      <c r="AO1463" t="s">
        <v>2513</v>
      </c>
      <c r="AP1463" t="s">
        <v>2514</v>
      </c>
      <c r="AQ1463" t="s">
        <v>2513</v>
      </c>
      <c r="AR1463" t="s">
        <v>2513</v>
      </c>
      <c r="AS1463" t="s">
        <v>2557</v>
      </c>
      <c r="AT1463" t="s">
        <v>2513</v>
      </c>
      <c r="AU1463">
        <v>44515</v>
      </c>
      <c r="AV1463" t="s">
        <v>2513</v>
      </c>
      <c r="AW1463" t="s">
        <v>2513</v>
      </c>
      <c r="AX1463" t="s">
        <v>2516</v>
      </c>
      <c r="AY1463" t="s">
        <v>2558</v>
      </c>
      <c r="AZ1463" t="s">
        <v>2513</v>
      </c>
      <c r="BA1463" t="s">
        <v>2513</v>
      </c>
      <c r="BB1463" t="s">
        <v>2513</v>
      </c>
    </row>
    <row r="1464" spans="1:54" x14ac:dyDescent="0.45">
      <c r="A1464">
        <v>10002359</v>
      </c>
      <c r="B1464" t="s">
        <v>7659</v>
      </c>
      <c r="C1464" t="s">
        <v>25370</v>
      </c>
      <c r="D1464" t="s">
        <v>2489</v>
      </c>
      <c r="E1464" t="s">
        <v>7660</v>
      </c>
      <c r="F1464" t="s">
        <v>7661</v>
      </c>
      <c r="G1464" t="s">
        <v>3240</v>
      </c>
      <c r="H1464" t="s">
        <v>7660</v>
      </c>
      <c r="I1464" t="s">
        <v>2493</v>
      </c>
      <c r="J1464" t="s">
        <v>2494</v>
      </c>
      <c r="K1464" t="s">
        <v>2544</v>
      </c>
      <c r="L1464" t="s">
        <v>2496</v>
      </c>
      <c r="M1464" t="s">
        <v>6317</v>
      </c>
      <c r="N1464" t="s">
        <v>2496</v>
      </c>
      <c r="O1464" t="s">
        <v>2498</v>
      </c>
      <c r="P1464" t="s">
        <v>2546</v>
      </c>
      <c r="Q1464" t="s">
        <v>2547</v>
      </c>
      <c r="R1464" t="s">
        <v>2918</v>
      </c>
      <c r="S1464" t="s">
        <v>2919</v>
      </c>
      <c r="T1464" t="s">
        <v>6318</v>
      </c>
      <c r="U1464" t="s">
        <v>6319</v>
      </c>
      <c r="V1464" t="s">
        <v>6320</v>
      </c>
      <c r="W1464" t="s">
        <v>2553</v>
      </c>
      <c r="X1464" t="s">
        <v>6321</v>
      </c>
      <c r="Y1464" t="s">
        <v>2555</v>
      </c>
      <c r="Z1464" t="s">
        <v>6322</v>
      </c>
      <c r="AA1464" t="s">
        <v>2507</v>
      </c>
      <c r="AB1464" t="s">
        <v>6317</v>
      </c>
      <c r="AC1464" t="s">
        <v>715</v>
      </c>
      <c r="AD1464">
        <v>0.25</v>
      </c>
      <c r="AE1464">
        <v>0.25</v>
      </c>
      <c r="AF1464" t="s">
        <v>2509</v>
      </c>
      <c r="AG1464">
        <v>0.12</v>
      </c>
      <c r="AH1464" t="s">
        <v>2510</v>
      </c>
      <c r="AI1464">
        <v>100</v>
      </c>
      <c r="AJ1464">
        <v>100</v>
      </c>
      <c r="AK1464">
        <v>12</v>
      </c>
      <c r="AL1464" t="s">
        <v>2511</v>
      </c>
      <c r="AM1464" t="s">
        <v>2528</v>
      </c>
      <c r="AN1464" t="s">
        <v>2513</v>
      </c>
      <c r="AO1464" t="s">
        <v>2513</v>
      </c>
      <c r="AP1464" t="s">
        <v>2514</v>
      </c>
      <c r="AQ1464" t="s">
        <v>2513</v>
      </c>
      <c r="AR1464" t="s">
        <v>2513</v>
      </c>
      <c r="AS1464" t="s">
        <v>2557</v>
      </c>
      <c r="AT1464" t="s">
        <v>2513</v>
      </c>
      <c r="AU1464">
        <v>44515</v>
      </c>
      <c r="AV1464" t="s">
        <v>2513</v>
      </c>
      <c r="AW1464" t="s">
        <v>2513</v>
      </c>
      <c r="AX1464" t="s">
        <v>2516</v>
      </c>
      <c r="AY1464" t="s">
        <v>2558</v>
      </c>
      <c r="AZ1464" t="s">
        <v>2513</v>
      </c>
      <c r="BA1464" t="s">
        <v>2513</v>
      </c>
      <c r="BB1464" t="s">
        <v>2513</v>
      </c>
    </row>
    <row r="1465" spans="1:54" x14ac:dyDescent="0.45">
      <c r="A1465">
        <v>10002360</v>
      </c>
      <c r="B1465" t="s">
        <v>7662</v>
      </c>
      <c r="C1465" t="s">
        <v>25371</v>
      </c>
      <c r="D1465" t="s">
        <v>2489</v>
      </c>
      <c r="E1465" t="s">
        <v>7663</v>
      </c>
      <c r="F1465" t="s">
        <v>7664</v>
      </c>
      <c r="G1465" t="s">
        <v>3240</v>
      </c>
      <c r="H1465" t="s">
        <v>7663</v>
      </c>
      <c r="I1465" t="s">
        <v>2493</v>
      </c>
      <c r="J1465" t="s">
        <v>2494</v>
      </c>
      <c r="K1465" t="s">
        <v>2544</v>
      </c>
      <c r="L1465" t="s">
        <v>2496</v>
      </c>
      <c r="M1465" t="s">
        <v>6317</v>
      </c>
      <c r="N1465" t="s">
        <v>2496</v>
      </c>
      <c r="O1465" t="s">
        <v>2498</v>
      </c>
      <c r="P1465" t="s">
        <v>2546</v>
      </c>
      <c r="Q1465" t="s">
        <v>2547</v>
      </c>
      <c r="R1465" t="s">
        <v>2918</v>
      </c>
      <c r="S1465" t="s">
        <v>2919</v>
      </c>
      <c r="T1465" t="s">
        <v>6318</v>
      </c>
      <c r="U1465" t="s">
        <v>6319</v>
      </c>
      <c r="V1465" t="s">
        <v>6320</v>
      </c>
      <c r="W1465" t="s">
        <v>2553</v>
      </c>
      <c r="X1465" t="s">
        <v>6321</v>
      </c>
      <c r="Y1465" t="s">
        <v>2555</v>
      </c>
      <c r="Z1465" t="s">
        <v>6322</v>
      </c>
      <c r="AA1465" t="s">
        <v>2507</v>
      </c>
      <c r="AB1465" t="s">
        <v>6317</v>
      </c>
      <c r="AC1465" t="s">
        <v>715</v>
      </c>
      <c r="AD1465">
        <v>0.25</v>
      </c>
      <c r="AE1465">
        <v>0.25</v>
      </c>
      <c r="AF1465" t="s">
        <v>2509</v>
      </c>
      <c r="AG1465">
        <v>0.12</v>
      </c>
      <c r="AH1465" t="s">
        <v>2510</v>
      </c>
      <c r="AI1465">
        <v>100</v>
      </c>
      <c r="AJ1465">
        <v>100</v>
      </c>
      <c r="AK1465">
        <v>12</v>
      </c>
      <c r="AL1465" t="s">
        <v>2511</v>
      </c>
      <c r="AM1465" t="s">
        <v>2528</v>
      </c>
      <c r="AN1465" t="s">
        <v>2513</v>
      </c>
      <c r="AO1465" t="s">
        <v>2513</v>
      </c>
      <c r="AP1465" t="s">
        <v>2514</v>
      </c>
      <c r="AQ1465" t="s">
        <v>2513</v>
      </c>
      <c r="AR1465" t="s">
        <v>2513</v>
      </c>
      <c r="AS1465" t="s">
        <v>2557</v>
      </c>
      <c r="AT1465" t="s">
        <v>2513</v>
      </c>
      <c r="AU1465">
        <v>44515</v>
      </c>
      <c r="AV1465" t="s">
        <v>2513</v>
      </c>
      <c r="AW1465" t="s">
        <v>2513</v>
      </c>
      <c r="AX1465" t="s">
        <v>2516</v>
      </c>
      <c r="AY1465" t="s">
        <v>2558</v>
      </c>
      <c r="AZ1465" t="s">
        <v>2513</v>
      </c>
      <c r="BA1465" t="s">
        <v>2513</v>
      </c>
      <c r="BB1465" t="s">
        <v>2513</v>
      </c>
    </row>
    <row r="1466" spans="1:54" x14ac:dyDescent="0.45">
      <c r="A1466">
        <v>10002361</v>
      </c>
      <c r="B1466" t="s">
        <v>7665</v>
      </c>
      <c r="C1466" t="s">
        <v>25372</v>
      </c>
      <c r="D1466" t="s">
        <v>2489</v>
      </c>
      <c r="E1466" t="s">
        <v>7666</v>
      </c>
      <c r="F1466" t="s">
        <v>7667</v>
      </c>
      <c r="G1466" t="s">
        <v>4130</v>
      </c>
      <c r="H1466" t="s">
        <v>7666</v>
      </c>
      <c r="I1466" t="s">
        <v>2493</v>
      </c>
      <c r="J1466" t="s">
        <v>2494</v>
      </c>
      <c r="K1466" t="s">
        <v>2544</v>
      </c>
      <c r="L1466" t="s">
        <v>2496</v>
      </c>
      <c r="M1466" t="s">
        <v>2917</v>
      </c>
      <c r="N1466" t="s">
        <v>2496</v>
      </c>
      <c r="O1466" t="s">
        <v>2498</v>
      </c>
      <c r="P1466" t="s">
        <v>2546</v>
      </c>
      <c r="Q1466" t="s">
        <v>2547</v>
      </c>
      <c r="R1466" t="s">
        <v>2918</v>
      </c>
      <c r="S1466" t="s">
        <v>2919</v>
      </c>
      <c r="T1466" t="s">
        <v>2920</v>
      </c>
      <c r="U1466" t="s">
        <v>2921</v>
      </c>
      <c r="V1466" t="s">
        <v>2922</v>
      </c>
      <c r="W1466" t="s">
        <v>2553</v>
      </c>
      <c r="X1466" t="s">
        <v>2923</v>
      </c>
      <c r="Y1466" t="s">
        <v>2555</v>
      </c>
      <c r="Z1466" t="s">
        <v>2924</v>
      </c>
      <c r="AA1466" t="s">
        <v>2507</v>
      </c>
      <c r="AB1466" t="s">
        <v>2917</v>
      </c>
      <c r="AC1466" t="s">
        <v>715</v>
      </c>
      <c r="AD1466">
        <v>0.33</v>
      </c>
      <c r="AE1466">
        <v>0.33</v>
      </c>
      <c r="AF1466" t="s">
        <v>2509</v>
      </c>
      <c r="AG1466">
        <v>0.16</v>
      </c>
      <c r="AH1466" t="s">
        <v>2510</v>
      </c>
      <c r="AI1466">
        <v>100</v>
      </c>
      <c r="AJ1466">
        <v>100</v>
      </c>
      <c r="AK1466">
        <v>16</v>
      </c>
      <c r="AL1466" t="s">
        <v>2511</v>
      </c>
      <c r="AM1466" t="s">
        <v>2528</v>
      </c>
      <c r="AN1466" t="s">
        <v>2513</v>
      </c>
      <c r="AO1466" t="s">
        <v>2513</v>
      </c>
      <c r="AP1466" t="s">
        <v>2514</v>
      </c>
      <c r="AQ1466" t="s">
        <v>2513</v>
      </c>
      <c r="AR1466" t="s">
        <v>2513</v>
      </c>
      <c r="AS1466" t="s">
        <v>2557</v>
      </c>
      <c r="AT1466" t="s">
        <v>2513</v>
      </c>
      <c r="AU1466">
        <v>44515</v>
      </c>
      <c r="AV1466" t="s">
        <v>2513</v>
      </c>
      <c r="AW1466" t="s">
        <v>2513</v>
      </c>
      <c r="AX1466" t="s">
        <v>2516</v>
      </c>
      <c r="AY1466" t="s">
        <v>2558</v>
      </c>
      <c r="AZ1466" t="s">
        <v>2513</v>
      </c>
      <c r="BA1466" t="s">
        <v>2513</v>
      </c>
      <c r="BB1466" t="s">
        <v>2513</v>
      </c>
    </row>
    <row r="1467" spans="1:54" x14ac:dyDescent="0.45">
      <c r="A1467">
        <v>10002362</v>
      </c>
      <c r="B1467" t="s">
        <v>7668</v>
      </c>
      <c r="C1467" t="s">
        <v>25373</v>
      </c>
      <c r="D1467" t="s">
        <v>2489</v>
      </c>
      <c r="E1467" t="s">
        <v>7669</v>
      </c>
      <c r="F1467" t="s">
        <v>7670</v>
      </c>
      <c r="G1467" t="s">
        <v>3591</v>
      </c>
      <c r="H1467" t="s">
        <v>7669</v>
      </c>
      <c r="I1467" t="s">
        <v>2493</v>
      </c>
      <c r="J1467" t="s">
        <v>2494</v>
      </c>
      <c r="K1467" t="s">
        <v>2544</v>
      </c>
      <c r="L1467" t="s">
        <v>2496</v>
      </c>
      <c r="M1467" t="s">
        <v>2917</v>
      </c>
      <c r="N1467" t="s">
        <v>2496</v>
      </c>
      <c r="O1467" t="s">
        <v>2498</v>
      </c>
      <c r="P1467" t="s">
        <v>2546</v>
      </c>
      <c r="Q1467" t="s">
        <v>2547</v>
      </c>
      <c r="R1467" t="s">
        <v>2918</v>
      </c>
      <c r="S1467" t="s">
        <v>2919</v>
      </c>
      <c r="T1467" t="s">
        <v>2920</v>
      </c>
      <c r="U1467" t="s">
        <v>2921</v>
      </c>
      <c r="V1467" t="s">
        <v>2922</v>
      </c>
      <c r="W1467" t="s">
        <v>2553</v>
      </c>
      <c r="X1467" t="s">
        <v>2923</v>
      </c>
      <c r="Y1467" t="s">
        <v>2555</v>
      </c>
      <c r="Z1467" t="s">
        <v>2924</v>
      </c>
      <c r="AA1467" t="s">
        <v>2507</v>
      </c>
      <c r="AB1467" t="s">
        <v>2917</v>
      </c>
      <c r="AC1467" t="s">
        <v>715</v>
      </c>
      <c r="AD1467">
        <v>0.33</v>
      </c>
      <c r="AE1467">
        <v>0.33</v>
      </c>
      <c r="AF1467" t="s">
        <v>2509</v>
      </c>
      <c r="AG1467">
        <v>0.16</v>
      </c>
      <c r="AH1467" t="s">
        <v>2510</v>
      </c>
      <c r="AI1467">
        <v>100</v>
      </c>
      <c r="AJ1467">
        <v>100</v>
      </c>
      <c r="AK1467">
        <v>16</v>
      </c>
      <c r="AL1467" t="s">
        <v>2511</v>
      </c>
      <c r="AM1467" t="s">
        <v>2528</v>
      </c>
      <c r="AN1467" t="s">
        <v>2513</v>
      </c>
      <c r="AO1467" t="s">
        <v>2513</v>
      </c>
      <c r="AP1467" t="s">
        <v>2514</v>
      </c>
      <c r="AQ1467" t="s">
        <v>2513</v>
      </c>
      <c r="AR1467" t="s">
        <v>2513</v>
      </c>
      <c r="AS1467" t="s">
        <v>2557</v>
      </c>
      <c r="AT1467" t="s">
        <v>2513</v>
      </c>
      <c r="AU1467">
        <v>44515</v>
      </c>
      <c r="AV1467" t="s">
        <v>2513</v>
      </c>
      <c r="AW1467" t="s">
        <v>2513</v>
      </c>
      <c r="AX1467" t="s">
        <v>2516</v>
      </c>
      <c r="AY1467" t="s">
        <v>2558</v>
      </c>
      <c r="AZ1467" t="s">
        <v>2513</v>
      </c>
      <c r="BA1467" t="s">
        <v>2513</v>
      </c>
      <c r="BB1467" t="s">
        <v>2513</v>
      </c>
    </row>
    <row r="1468" spans="1:54" x14ac:dyDescent="0.45">
      <c r="A1468">
        <v>10002364</v>
      </c>
      <c r="B1468" t="s">
        <v>7671</v>
      </c>
      <c r="C1468" t="s">
        <v>25374</v>
      </c>
      <c r="D1468" t="s">
        <v>2489</v>
      </c>
      <c r="E1468" t="s">
        <v>7672</v>
      </c>
      <c r="F1468" t="s">
        <v>7673</v>
      </c>
      <c r="G1468" t="s">
        <v>3680</v>
      </c>
      <c r="H1468" t="s">
        <v>7672</v>
      </c>
      <c r="I1468" t="s">
        <v>2493</v>
      </c>
      <c r="J1468" t="s">
        <v>2494</v>
      </c>
      <c r="K1468" t="s">
        <v>2544</v>
      </c>
      <c r="L1468" t="s">
        <v>2496</v>
      </c>
      <c r="M1468" t="s">
        <v>6747</v>
      </c>
      <c r="N1468" t="s">
        <v>2496</v>
      </c>
      <c r="O1468" t="s">
        <v>2498</v>
      </c>
      <c r="P1468" t="s">
        <v>2546</v>
      </c>
      <c r="Q1468" t="s">
        <v>2547</v>
      </c>
      <c r="R1468" t="s">
        <v>2959</v>
      </c>
      <c r="S1468" t="s">
        <v>2960</v>
      </c>
      <c r="T1468" t="s">
        <v>6740</v>
      </c>
      <c r="U1468" t="s">
        <v>6333</v>
      </c>
      <c r="V1468" t="s">
        <v>6741</v>
      </c>
      <c r="W1468" t="s">
        <v>2553</v>
      </c>
      <c r="X1468" t="s">
        <v>6748</v>
      </c>
      <c r="Y1468" t="s">
        <v>3202</v>
      </c>
      <c r="Z1468" t="s">
        <v>6749</v>
      </c>
      <c r="AA1468" t="s">
        <v>2507</v>
      </c>
      <c r="AB1468" t="s">
        <v>6747</v>
      </c>
      <c r="AC1468" t="s">
        <v>715</v>
      </c>
      <c r="AD1468">
        <v>0.68</v>
      </c>
      <c r="AE1468">
        <v>0.68</v>
      </c>
      <c r="AF1468" t="s">
        <v>2509</v>
      </c>
      <c r="AG1468">
        <v>0.32</v>
      </c>
      <c r="AH1468" t="s">
        <v>2510</v>
      </c>
      <c r="AI1468">
        <v>200</v>
      </c>
      <c r="AJ1468">
        <v>100</v>
      </c>
      <c r="AK1468">
        <v>16</v>
      </c>
      <c r="AL1468" t="s">
        <v>2511</v>
      </c>
      <c r="AM1468" t="s">
        <v>2528</v>
      </c>
      <c r="AN1468" t="s">
        <v>2513</v>
      </c>
      <c r="AO1468" t="s">
        <v>2513</v>
      </c>
      <c r="AP1468" t="s">
        <v>2514</v>
      </c>
      <c r="AQ1468" t="s">
        <v>2513</v>
      </c>
      <c r="AR1468" t="s">
        <v>2513</v>
      </c>
      <c r="AS1468" t="s">
        <v>2557</v>
      </c>
      <c r="AT1468" t="s">
        <v>2513</v>
      </c>
      <c r="AU1468">
        <v>44515</v>
      </c>
      <c r="AV1468" t="s">
        <v>2513</v>
      </c>
      <c r="AW1468" t="s">
        <v>2513</v>
      </c>
      <c r="AX1468" t="s">
        <v>2516</v>
      </c>
      <c r="AY1468" t="s">
        <v>2558</v>
      </c>
      <c r="AZ1468" t="s">
        <v>2513</v>
      </c>
      <c r="BA1468" t="s">
        <v>2513</v>
      </c>
      <c r="BB1468" t="s">
        <v>2513</v>
      </c>
    </row>
    <row r="1469" spans="1:54" x14ac:dyDescent="0.45">
      <c r="A1469">
        <v>10002365</v>
      </c>
      <c r="B1469" t="s">
        <v>7674</v>
      </c>
      <c r="C1469" t="s">
        <v>25375</v>
      </c>
      <c r="D1469" t="s">
        <v>2489</v>
      </c>
      <c r="E1469" t="s">
        <v>7675</v>
      </c>
      <c r="F1469" t="s">
        <v>7676</v>
      </c>
      <c r="G1469" t="s">
        <v>2949</v>
      </c>
      <c r="H1469" t="s">
        <v>7675</v>
      </c>
      <c r="I1469" t="s">
        <v>2493</v>
      </c>
      <c r="J1469" t="s">
        <v>2494</v>
      </c>
      <c r="K1469" t="s">
        <v>2544</v>
      </c>
      <c r="L1469" t="s">
        <v>2496</v>
      </c>
      <c r="M1469" t="s">
        <v>6747</v>
      </c>
      <c r="N1469" t="s">
        <v>2496</v>
      </c>
      <c r="O1469" t="s">
        <v>2498</v>
      </c>
      <c r="P1469" t="s">
        <v>2546</v>
      </c>
      <c r="Q1469" t="s">
        <v>2547</v>
      </c>
      <c r="R1469" t="s">
        <v>2959</v>
      </c>
      <c r="S1469" t="s">
        <v>2960</v>
      </c>
      <c r="T1469" t="s">
        <v>6740</v>
      </c>
      <c r="U1469" t="s">
        <v>6333</v>
      </c>
      <c r="V1469" t="s">
        <v>6741</v>
      </c>
      <c r="W1469" t="s">
        <v>2553</v>
      </c>
      <c r="X1469" t="s">
        <v>6748</v>
      </c>
      <c r="Y1469" t="s">
        <v>3202</v>
      </c>
      <c r="Z1469" t="s">
        <v>6749</v>
      </c>
      <c r="AA1469" t="s">
        <v>2507</v>
      </c>
      <c r="AB1469" t="s">
        <v>6747</v>
      </c>
      <c r="AC1469" t="s">
        <v>715</v>
      </c>
      <c r="AD1469">
        <v>0.68</v>
      </c>
      <c r="AE1469">
        <v>0.68</v>
      </c>
      <c r="AF1469" t="s">
        <v>2509</v>
      </c>
      <c r="AG1469">
        <v>0.32</v>
      </c>
      <c r="AH1469" t="s">
        <v>2510</v>
      </c>
      <c r="AI1469">
        <v>200</v>
      </c>
      <c r="AJ1469">
        <v>100</v>
      </c>
      <c r="AK1469">
        <v>16</v>
      </c>
      <c r="AL1469" t="s">
        <v>2511</v>
      </c>
      <c r="AM1469" t="s">
        <v>2528</v>
      </c>
      <c r="AN1469" t="s">
        <v>2513</v>
      </c>
      <c r="AO1469" t="s">
        <v>2513</v>
      </c>
      <c r="AP1469" t="s">
        <v>2514</v>
      </c>
      <c r="AQ1469" t="s">
        <v>2513</v>
      </c>
      <c r="AR1469" t="s">
        <v>2513</v>
      </c>
      <c r="AS1469" t="s">
        <v>2557</v>
      </c>
      <c r="AT1469" t="s">
        <v>2513</v>
      </c>
      <c r="AU1469">
        <v>44515</v>
      </c>
      <c r="AV1469" t="s">
        <v>2513</v>
      </c>
      <c r="AW1469" t="s">
        <v>2513</v>
      </c>
      <c r="AX1469" t="s">
        <v>2516</v>
      </c>
      <c r="AY1469" t="s">
        <v>2558</v>
      </c>
      <c r="AZ1469" t="s">
        <v>2513</v>
      </c>
      <c r="BA1469" t="s">
        <v>2513</v>
      </c>
      <c r="BB1469" t="s">
        <v>2513</v>
      </c>
    </row>
    <row r="1470" spans="1:54" x14ac:dyDescent="0.45">
      <c r="A1470">
        <v>10002366</v>
      </c>
      <c r="B1470" t="s">
        <v>7677</v>
      </c>
      <c r="C1470" t="s">
        <v>25376</v>
      </c>
      <c r="D1470" t="s">
        <v>2489</v>
      </c>
      <c r="E1470" t="s">
        <v>7678</v>
      </c>
      <c r="F1470" t="s">
        <v>7679</v>
      </c>
      <c r="G1470" t="s">
        <v>3240</v>
      </c>
      <c r="H1470" t="s">
        <v>7678</v>
      </c>
      <c r="I1470" t="s">
        <v>2493</v>
      </c>
      <c r="J1470" t="s">
        <v>2494</v>
      </c>
      <c r="K1470" t="s">
        <v>2544</v>
      </c>
      <c r="L1470" t="s">
        <v>2496</v>
      </c>
      <c r="M1470" t="s">
        <v>6626</v>
      </c>
      <c r="N1470" t="s">
        <v>2496</v>
      </c>
      <c r="O1470" t="s">
        <v>2498</v>
      </c>
      <c r="P1470" t="s">
        <v>2546</v>
      </c>
      <c r="Q1470" t="s">
        <v>2547</v>
      </c>
      <c r="R1470" t="s">
        <v>6276</v>
      </c>
      <c r="S1470" t="s">
        <v>6277</v>
      </c>
      <c r="T1470" t="s">
        <v>6627</v>
      </c>
      <c r="U1470" t="s">
        <v>6628</v>
      </c>
      <c r="V1470" t="s">
        <v>6629</v>
      </c>
      <c r="W1470" t="s">
        <v>2553</v>
      </c>
      <c r="X1470" t="s">
        <v>6630</v>
      </c>
      <c r="Y1470" t="s">
        <v>2555</v>
      </c>
      <c r="Z1470" t="s">
        <v>6631</v>
      </c>
      <c r="AA1470" t="s">
        <v>2507</v>
      </c>
      <c r="AB1470" t="s">
        <v>6626</v>
      </c>
      <c r="AC1470" t="s">
        <v>715</v>
      </c>
      <c r="AD1470">
        <v>0.4</v>
      </c>
      <c r="AE1470">
        <v>0.4</v>
      </c>
      <c r="AF1470" t="s">
        <v>2509</v>
      </c>
      <c r="AG1470">
        <v>0.36799999999999999</v>
      </c>
      <c r="AH1470" t="s">
        <v>2510</v>
      </c>
      <c r="AI1470">
        <v>200</v>
      </c>
      <c r="AJ1470">
        <v>115</v>
      </c>
      <c r="AK1470">
        <v>16</v>
      </c>
      <c r="AL1470" t="s">
        <v>2511</v>
      </c>
      <c r="AM1470" t="s">
        <v>2528</v>
      </c>
      <c r="AN1470" t="s">
        <v>2513</v>
      </c>
      <c r="AO1470" t="s">
        <v>2513</v>
      </c>
      <c r="AP1470" t="s">
        <v>2514</v>
      </c>
      <c r="AQ1470" t="s">
        <v>2513</v>
      </c>
      <c r="AR1470" t="s">
        <v>2513</v>
      </c>
      <c r="AS1470" t="s">
        <v>2557</v>
      </c>
      <c r="AT1470" t="s">
        <v>2513</v>
      </c>
      <c r="AU1470">
        <v>44515</v>
      </c>
      <c r="AV1470" t="s">
        <v>2513</v>
      </c>
      <c r="AW1470" t="s">
        <v>2513</v>
      </c>
      <c r="AX1470" t="s">
        <v>2516</v>
      </c>
      <c r="AY1470" t="s">
        <v>2558</v>
      </c>
      <c r="AZ1470" t="s">
        <v>2513</v>
      </c>
      <c r="BA1470" t="s">
        <v>2513</v>
      </c>
      <c r="BB1470" t="s">
        <v>2513</v>
      </c>
    </row>
    <row r="1471" spans="1:54" x14ac:dyDescent="0.45">
      <c r="A1471">
        <v>10002367</v>
      </c>
      <c r="B1471" t="s">
        <v>7680</v>
      </c>
      <c r="C1471" t="s">
        <v>25377</v>
      </c>
      <c r="D1471" t="s">
        <v>2489</v>
      </c>
      <c r="E1471" t="s">
        <v>7681</v>
      </c>
      <c r="F1471" t="s">
        <v>7682</v>
      </c>
      <c r="G1471" t="s">
        <v>3240</v>
      </c>
      <c r="H1471" t="s">
        <v>7681</v>
      </c>
      <c r="I1471" t="s">
        <v>2493</v>
      </c>
      <c r="J1471" t="s">
        <v>2494</v>
      </c>
      <c r="K1471" t="s">
        <v>2544</v>
      </c>
      <c r="L1471" t="s">
        <v>2496</v>
      </c>
      <c r="M1471" t="s">
        <v>6356</v>
      </c>
      <c r="N1471" t="s">
        <v>2496</v>
      </c>
      <c r="O1471" t="s">
        <v>2498</v>
      </c>
      <c r="P1471" t="s">
        <v>2546</v>
      </c>
      <c r="Q1471" t="s">
        <v>2547</v>
      </c>
      <c r="R1471" t="s">
        <v>2918</v>
      </c>
      <c r="S1471" t="s">
        <v>2919</v>
      </c>
      <c r="T1471" t="s">
        <v>6357</v>
      </c>
      <c r="U1471" t="s">
        <v>6358</v>
      </c>
      <c r="V1471" t="s">
        <v>6359</v>
      </c>
      <c r="W1471" t="s">
        <v>2553</v>
      </c>
      <c r="X1471" t="s">
        <v>6360</v>
      </c>
      <c r="Y1471" t="s">
        <v>2555</v>
      </c>
      <c r="Z1471" t="s">
        <v>6361</v>
      </c>
      <c r="AA1471" t="s">
        <v>2507</v>
      </c>
      <c r="AB1471" t="s">
        <v>6356</v>
      </c>
      <c r="AC1471" t="s">
        <v>715</v>
      </c>
      <c r="AD1471">
        <v>0.76</v>
      </c>
      <c r="AE1471">
        <v>0.76</v>
      </c>
      <c r="AF1471" t="s">
        <v>2509</v>
      </c>
      <c r="AG1471">
        <v>0.36</v>
      </c>
      <c r="AH1471" t="s">
        <v>2510</v>
      </c>
      <c r="AI1471">
        <v>150</v>
      </c>
      <c r="AJ1471">
        <v>150</v>
      </c>
      <c r="AK1471">
        <v>16</v>
      </c>
      <c r="AL1471" t="s">
        <v>2511</v>
      </c>
      <c r="AM1471" t="s">
        <v>2528</v>
      </c>
      <c r="AN1471" t="s">
        <v>2513</v>
      </c>
      <c r="AO1471" t="s">
        <v>2513</v>
      </c>
      <c r="AP1471" t="s">
        <v>2514</v>
      </c>
      <c r="AQ1471" t="s">
        <v>2513</v>
      </c>
      <c r="AR1471" t="s">
        <v>2513</v>
      </c>
      <c r="AS1471" t="s">
        <v>2557</v>
      </c>
      <c r="AT1471" t="s">
        <v>2513</v>
      </c>
      <c r="AU1471">
        <v>44515</v>
      </c>
      <c r="AV1471" t="s">
        <v>2513</v>
      </c>
      <c r="AW1471" t="s">
        <v>2513</v>
      </c>
      <c r="AX1471" t="s">
        <v>2516</v>
      </c>
      <c r="AY1471" t="s">
        <v>2558</v>
      </c>
      <c r="AZ1471" t="s">
        <v>2513</v>
      </c>
      <c r="BA1471" t="s">
        <v>2513</v>
      </c>
      <c r="BB1471" t="s">
        <v>2513</v>
      </c>
    </row>
    <row r="1472" spans="1:54" x14ac:dyDescent="0.45">
      <c r="A1472">
        <v>10002368</v>
      </c>
      <c r="B1472" t="s">
        <v>7683</v>
      </c>
      <c r="C1472" t="s">
        <v>25378</v>
      </c>
      <c r="D1472" t="s">
        <v>2489</v>
      </c>
      <c r="E1472" t="s">
        <v>7684</v>
      </c>
      <c r="F1472" t="s">
        <v>7685</v>
      </c>
      <c r="G1472" t="s">
        <v>3458</v>
      </c>
      <c r="H1472" t="s">
        <v>7684</v>
      </c>
      <c r="I1472" t="s">
        <v>2493</v>
      </c>
      <c r="J1472" t="s">
        <v>2494</v>
      </c>
      <c r="K1472" t="s">
        <v>2544</v>
      </c>
      <c r="L1472" t="s">
        <v>2496</v>
      </c>
      <c r="M1472" t="s">
        <v>6356</v>
      </c>
      <c r="N1472" t="s">
        <v>2496</v>
      </c>
      <c r="O1472" t="s">
        <v>2498</v>
      </c>
      <c r="P1472" t="s">
        <v>2546</v>
      </c>
      <c r="Q1472" t="s">
        <v>2547</v>
      </c>
      <c r="R1472" t="s">
        <v>2918</v>
      </c>
      <c r="S1472" t="s">
        <v>2919</v>
      </c>
      <c r="T1472" t="s">
        <v>6357</v>
      </c>
      <c r="U1472" t="s">
        <v>6358</v>
      </c>
      <c r="V1472" t="s">
        <v>6359</v>
      </c>
      <c r="W1472" t="s">
        <v>2553</v>
      </c>
      <c r="X1472" t="s">
        <v>6360</v>
      </c>
      <c r="Y1472" t="s">
        <v>2555</v>
      </c>
      <c r="Z1472" t="s">
        <v>6361</v>
      </c>
      <c r="AA1472" t="s">
        <v>2507</v>
      </c>
      <c r="AB1472" t="s">
        <v>6356</v>
      </c>
      <c r="AC1472" t="s">
        <v>715</v>
      </c>
      <c r="AD1472">
        <v>0.76</v>
      </c>
      <c r="AE1472">
        <v>0.76</v>
      </c>
      <c r="AF1472" t="s">
        <v>2509</v>
      </c>
      <c r="AG1472">
        <v>0.36</v>
      </c>
      <c r="AH1472" t="s">
        <v>2510</v>
      </c>
      <c r="AI1472">
        <v>150</v>
      </c>
      <c r="AJ1472">
        <v>150</v>
      </c>
      <c r="AK1472">
        <v>16</v>
      </c>
      <c r="AL1472" t="s">
        <v>2511</v>
      </c>
      <c r="AM1472" t="s">
        <v>2528</v>
      </c>
      <c r="AN1472" t="s">
        <v>2513</v>
      </c>
      <c r="AO1472" t="s">
        <v>2513</v>
      </c>
      <c r="AP1472" t="s">
        <v>2514</v>
      </c>
      <c r="AQ1472" t="s">
        <v>2513</v>
      </c>
      <c r="AR1472" t="s">
        <v>2513</v>
      </c>
      <c r="AS1472" t="s">
        <v>2557</v>
      </c>
      <c r="AT1472" t="s">
        <v>2513</v>
      </c>
      <c r="AU1472">
        <v>44515</v>
      </c>
      <c r="AV1472" t="s">
        <v>2513</v>
      </c>
      <c r="AW1472" t="s">
        <v>2513</v>
      </c>
      <c r="AX1472" t="s">
        <v>2516</v>
      </c>
      <c r="AY1472" t="s">
        <v>2558</v>
      </c>
      <c r="AZ1472" t="s">
        <v>2513</v>
      </c>
      <c r="BA1472" t="s">
        <v>2513</v>
      </c>
      <c r="BB1472" t="s">
        <v>2513</v>
      </c>
    </row>
    <row r="1473" spans="1:54" x14ac:dyDescent="0.45">
      <c r="A1473">
        <v>10002369</v>
      </c>
      <c r="B1473" t="s">
        <v>7686</v>
      </c>
      <c r="C1473" t="s">
        <v>25379</v>
      </c>
      <c r="D1473" t="s">
        <v>2489</v>
      </c>
      <c r="E1473" t="s">
        <v>7687</v>
      </c>
      <c r="F1473" t="s">
        <v>7688</v>
      </c>
      <c r="G1473" t="s">
        <v>3634</v>
      </c>
      <c r="H1473" t="s">
        <v>7687</v>
      </c>
      <c r="I1473" t="s">
        <v>2493</v>
      </c>
      <c r="J1473" t="s">
        <v>2494</v>
      </c>
      <c r="K1473" t="s">
        <v>2544</v>
      </c>
      <c r="L1473" t="s">
        <v>2496</v>
      </c>
      <c r="M1473" t="s">
        <v>7689</v>
      </c>
      <c r="N1473" t="s">
        <v>2496</v>
      </c>
      <c r="O1473" t="s">
        <v>2498</v>
      </c>
      <c r="P1473" t="s">
        <v>2546</v>
      </c>
      <c r="Q1473" t="s">
        <v>2547</v>
      </c>
      <c r="R1473" t="s">
        <v>3327</v>
      </c>
      <c r="S1473" t="s">
        <v>3328</v>
      </c>
      <c r="T1473" t="s">
        <v>7690</v>
      </c>
      <c r="U1473" t="s">
        <v>7691</v>
      </c>
      <c r="V1473" t="s">
        <v>7692</v>
      </c>
      <c r="W1473" t="s">
        <v>2553</v>
      </c>
      <c r="X1473" t="s">
        <v>7693</v>
      </c>
      <c r="Y1473" t="s">
        <v>2555</v>
      </c>
      <c r="Z1473" t="s">
        <v>7694</v>
      </c>
      <c r="AA1473" t="s">
        <v>2507</v>
      </c>
      <c r="AB1473" t="s">
        <v>7689</v>
      </c>
      <c r="AC1473" t="s">
        <v>715</v>
      </c>
      <c r="AD1473">
        <v>0.71</v>
      </c>
      <c r="AE1473">
        <v>0.71</v>
      </c>
      <c r="AF1473" t="s">
        <v>2509</v>
      </c>
      <c r="AG1473">
        <v>0.41299999999999998</v>
      </c>
      <c r="AH1473" t="s">
        <v>2510</v>
      </c>
      <c r="AI1473">
        <v>172</v>
      </c>
      <c r="AJ1473">
        <v>150</v>
      </c>
      <c r="AK1473">
        <v>16</v>
      </c>
      <c r="AL1473" t="s">
        <v>2511</v>
      </c>
      <c r="AM1473" t="s">
        <v>2528</v>
      </c>
      <c r="AN1473" t="s">
        <v>2513</v>
      </c>
      <c r="AO1473" t="s">
        <v>2513</v>
      </c>
      <c r="AP1473" t="s">
        <v>2514</v>
      </c>
      <c r="AQ1473" t="s">
        <v>2513</v>
      </c>
      <c r="AR1473" t="s">
        <v>2513</v>
      </c>
      <c r="AS1473" t="s">
        <v>2557</v>
      </c>
      <c r="AT1473" t="s">
        <v>2513</v>
      </c>
      <c r="AU1473">
        <v>44515</v>
      </c>
      <c r="AV1473" t="s">
        <v>2513</v>
      </c>
      <c r="AW1473" t="s">
        <v>2513</v>
      </c>
      <c r="AX1473" t="s">
        <v>2516</v>
      </c>
      <c r="AY1473" t="s">
        <v>2558</v>
      </c>
      <c r="AZ1473" t="s">
        <v>2513</v>
      </c>
      <c r="BA1473" t="s">
        <v>2513</v>
      </c>
      <c r="BB1473" t="s">
        <v>2513</v>
      </c>
    </row>
    <row r="1474" spans="1:54" x14ac:dyDescent="0.45">
      <c r="A1474">
        <v>10002371</v>
      </c>
      <c r="B1474" t="s">
        <v>7695</v>
      </c>
      <c r="C1474" t="s">
        <v>25380</v>
      </c>
      <c r="D1474" t="s">
        <v>2489</v>
      </c>
      <c r="E1474" t="s">
        <v>7696</v>
      </c>
      <c r="F1474" t="s">
        <v>7697</v>
      </c>
      <c r="G1474" t="s">
        <v>3240</v>
      </c>
      <c r="H1474" t="s">
        <v>7696</v>
      </c>
      <c r="I1474" t="s">
        <v>2493</v>
      </c>
      <c r="J1474" t="s">
        <v>2494</v>
      </c>
      <c r="K1474" t="s">
        <v>2544</v>
      </c>
      <c r="L1474" t="s">
        <v>2496</v>
      </c>
      <c r="M1474" t="s">
        <v>7698</v>
      </c>
      <c r="N1474" t="s">
        <v>2496</v>
      </c>
      <c r="O1474" t="s">
        <v>2498</v>
      </c>
      <c r="P1474" t="s">
        <v>2546</v>
      </c>
      <c r="Q1474" t="s">
        <v>2547</v>
      </c>
      <c r="R1474" t="s">
        <v>6648</v>
      </c>
      <c r="S1474" t="s">
        <v>6649</v>
      </c>
      <c r="T1474" t="s">
        <v>6787</v>
      </c>
      <c r="U1474" t="s">
        <v>2933</v>
      </c>
      <c r="V1474" t="s">
        <v>6788</v>
      </c>
      <c r="W1474" t="s">
        <v>2553</v>
      </c>
      <c r="X1474" t="s">
        <v>7699</v>
      </c>
      <c r="Y1474" t="s">
        <v>2555</v>
      </c>
      <c r="Z1474" t="s">
        <v>7700</v>
      </c>
      <c r="AA1474" t="s">
        <v>2507</v>
      </c>
      <c r="AB1474" t="s">
        <v>7698</v>
      </c>
      <c r="AC1474" t="s">
        <v>715</v>
      </c>
      <c r="AD1474">
        <v>1.35</v>
      </c>
      <c r="AE1474">
        <v>1.35</v>
      </c>
      <c r="AF1474" t="s">
        <v>2509</v>
      </c>
      <c r="AG1474">
        <v>0.64</v>
      </c>
      <c r="AH1474" t="s">
        <v>2510</v>
      </c>
      <c r="AI1474">
        <v>200</v>
      </c>
      <c r="AJ1474">
        <v>200</v>
      </c>
      <c r="AK1474">
        <v>16</v>
      </c>
      <c r="AL1474" t="s">
        <v>2511</v>
      </c>
      <c r="AM1474" t="s">
        <v>2528</v>
      </c>
      <c r="AN1474" t="s">
        <v>2513</v>
      </c>
      <c r="AO1474" t="s">
        <v>2513</v>
      </c>
      <c r="AP1474" t="s">
        <v>2514</v>
      </c>
      <c r="AQ1474" t="s">
        <v>2513</v>
      </c>
      <c r="AR1474" t="s">
        <v>2513</v>
      </c>
      <c r="AS1474" t="s">
        <v>2557</v>
      </c>
      <c r="AT1474" t="s">
        <v>2513</v>
      </c>
      <c r="AU1474">
        <v>44515</v>
      </c>
      <c r="AV1474" t="s">
        <v>2513</v>
      </c>
      <c r="AW1474" t="s">
        <v>2513</v>
      </c>
      <c r="AX1474" t="s">
        <v>2516</v>
      </c>
      <c r="AY1474" t="s">
        <v>2558</v>
      </c>
      <c r="AZ1474" t="s">
        <v>2513</v>
      </c>
      <c r="BA1474" t="s">
        <v>2513</v>
      </c>
      <c r="BB1474" t="s">
        <v>2513</v>
      </c>
    </row>
    <row r="1475" spans="1:54" x14ac:dyDescent="0.45">
      <c r="A1475">
        <v>10002372</v>
      </c>
      <c r="B1475" t="s">
        <v>7701</v>
      </c>
      <c r="C1475" t="s">
        <v>25381</v>
      </c>
      <c r="D1475" t="s">
        <v>2489</v>
      </c>
      <c r="E1475" t="s">
        <v>7702</v>
      </c>
      <c r="F1475" t="s">
        <v>7703</v>
      </c>
      <c r="G1475" t="s">
        <v>3648</v>
      </c>
      <c r="H1475" t="s">
        <v>7702</v>
      </c>
      <c r="I1475" t="s">
        <v>2493</v>
      </c>
      <c r="J1475" t="s">
        <v>2494</v>
      </c>
      <c r="K1475" t="s">
        <v>2544</v>
      </c>
      <c r="L1475" t="s">
        <v>2496</v>
      </c>
      <c r="M1475" t="s">
        <v>6418</v>
      </c>
      <c r="N1475" t="s">
        <v>2496</v>
      </c>
      <c r="O1475" t="s">
        <v>2498</v>
      </c>
      <c r="P1475" t="s">
        <v>2546</v>
      </c>
      <c r="Q1475" t="s">
        <v>2547</v>
      </c>
      <c r="R1475" t="s">
        <v>6419</v>
      </c>
      <c r="S1475" t="s">
        <v>6420</v>
      </c>
      <c r="T1475" t="s">
        <v>6421</v>
      </c>
      <c r="U1475" t="s">
        <v>2933</v>
      </c>
      <c r="V1475" t="s">
        <v>6422</v>
      </c>
      <c r="W1475" t="s">
        <v>2553</v>
      </c>
      <c r="X1475" t="s">
        <v>6423</v>
      </c>
      <c r="Y1475" t="s">
        <v>2555</v>
      </c>
      <c r="Z1475" t="s">
        <v>6424</v>
      </c>
      <c r="AA1475" t="s">
        <v>2507</v>
      </c>
      <c r="AB1475" t="s">
        <v>6418</v>
      </c>
      <c r="AC1475" t="s">
        <v>715</v>
      </c>
      <c r="AD1475">
        <v>0.8</v>
      </c>
      <c r="AE1475">
        <v>0.8</v>
      </c>
      <c r="AF1475" t="s">
        <v>2509</v>
      </c>
      <c r="AG1475">
        <v>0.64</v>
      </c>
      <c r="AH1475" t="s">
        <v>2510</v>
      </c>
      <c r="AI1475">
        <v>200</v>
      </c>
      <c r="AJ1475">
        <v>200</v>
      </c>
      <c r="AK1475">
        <v>16</v>
      </c>
      <c r="AL1475" t="s">
        <v>2511</v>
      </c>
      <c r="AM1475" t="s">
        <v>2528</v>
      </c>
      <c r="AN1475" t="s">
        <v>2513</v>
      </c>
      <c r="AO1475" t="s">
        <v>2513</v>
      </c>
      <c r="AP1475" t="s">
        <v>2514</v>
      </c>
      <c r="AQ1475" t="s">
        <v>2513</v>
      </c>
      <c r="AR1475" t="s">
        <v>2513</v>
      </c>
      <c r="AS1475" t="s">
        <v>2557</v>
      </c>
      <c r="AT1475" t="s">
        <v>2513</v>
      </c>
      <c r="AU1475">
        <v>44515</v>
      </c>
      <c r="AV1475" t="s">
        <v>2513</v>
      </c>
      <c r="AW1475" t="s">
        <v>2513</v>
      </c>
      <c r="AX1475" t="s">
        <v>2516</v>
      </c>
      <c r="AY1475" t="s">
        <v>2558</v>
      </c>
      <c r="AZ1475" t="s">
        <v>2513</v>
      </c>
      <c r="BA1475" t="s">
        <v>2513</v>
      </c>
      <c r="BB1475" t="s">
        <v>2513</v>
      </c>
    </row>
    <row r="1476" spans="1:54" x14ac:dyDescent="0.45">
      <c r="A1476">
        <v>10002373</v>
      </c>
      <c r="B1476" t="s">
        <v>7704</v>
      </c>
      <c r="C1476" t="s">
        <v>25382</v>
      </c>
      <c r="D1476" t="s">
        <v>2489</v>
      </c>
      <c r="E1476" t="s">
        <v>7705</v>
      </c>
      <c r="F1476" t="s">
        <v>7706</v>
      </c>
      <c r="G1476" t="s">
        <v>3958</v>
      </c>
      <c r="H1476" t="s">
        <v>7705</v>
      </c>
      <c r="I1476" t="s">
        <v>2493</v>
      </c>
      <c r="J1476" t="s">
        <v>2494</v>
      </c>
      <c r="K1476" t="s">
        <v>2544</v>
      </c>
      <c r="L1476" t="s">
        <v>2496</v>
      </c>
      <c r="M1476" t="s">
        <v>6418</v>
      </c>
      <c r="N1476" t="s">
        <v>2496</v>
      </c>
      <c r="O1476" t="s">
        <v>2498</v>
      </c>
      <c r="P1476" t="s">
        <v>2546</v>
      </c>
      <c r="Q1476" t="s">
        <v>2547</v>
      </c>
      <c r="R1476" t="s">
        <v>6419</v>
      </c>
      <c r="S1476" t="s">
        <v>6420</v>
      </c>
      <c r="T1476" t="s">
        <v>6421</v>
      </c>
      <c r="U1476" t="s">
        <v>2933</v>
      </c>
      <c r="V1476" t="s">
        <v>6422</v>
      </c>
      <c r="W1476" t="s">
        <v>2553</v>
      </c>
      <c r="X1476" t="s">
        <v>6423</v>
      </c>
      <c r="Y1476" t="s">
        <v>2555</v>
      </c>
      <c r="Z1476" t="s">
        <v>6424</v>
      </c>
      <c r="AA1476" t="s">
        <v>2507</v>
      </c>
      <c r="AB1476" t="s">
        <v>6418</v>
      </c>
      <c r="AC1476" t="s">
        <v>715</v>
      </c>
      <c r="AD1476">
        <v>0.8</v>
      </c>
      <c r="AE1476">
        <v>0.8</v>
      </c>
      <c r="AF1476" t="s">
        <v>2509</v>
      </c>
      <c r="AG1476">
        <v>0.64</v>
      </c>
      <c r="AH1476" t="s">
        <v>2510</v>
      </c>
      <c r="AI1476">
        <v>200</v>
      </c>
      <c r="AJ1476">
        <v>200</v>
      </c>
      <c r="AK1476">
        <v>16</v>
      </c>
      <c r="AL1476" t="s">
        <v>2511</v>
      </c>
      <c r="AM1476" t="s">
        <v>2528</v>
      </c>
      <c r="AN1476" t="s">
        <v>2513</v>
      </c>
      <c r="AO1476" t="s">
        <v>2513</v>
      </c>
      <c r="AP1476" t="s">
        <v>2514</v>
      </c>
      <c r="AQ1476" t="s">
        <v>2513</v>
      </c>
      <c r="AR1476" t="s">
        <v>2513</v>
      </c>
      <c r="AS1476" t="s">
        <v>2557</v>
      </c>
      <c r="AT1476" t="s">
        <v>2513</v>
      </c>
      <c r="AU1476">
        <v>44515</v>
      </c>
      <c r="AV1476" t="s">
        <v>2513</v>
      </c>
      <c r="AW1476" t="s">
        <v>2513</v>
      </c>
      <c r="AX1476" t="s">
        <v>2516</v>
      </c>
      <c r="AY1476" t="s">
        <v>2558</v>
      </c>
      <c r="AZ1476" t="s">
        <v>2513</v>
      </c>
      <c r="BA1476" t="s">
        <v>2513</v>
      </c>
      <c r="BB1476" t="s">
        <v>2513</v>
      </c>
    </row>
    <row r="1477" spans="1:54" x14ac:dyDescent="0.45">
      <c r="A1477">
        <v>10002374</v>
      </c>
      <c r="B1477" t="s">
        <v>7707</v>
      </c>
      <c r="C1477" t="s">
        <v>25383</v>
      </c>
      <c r="D1477" t="s">
        <v>2489</v>
      </c>
      <c r="E1477" t="s">
        <v>7708</v>
      </c>
      <c r="F1477" t="s">
        <v>7709</v>
      </c>
      <c r="G1477" t="s">
        <v>3521</v>
      </c>
      <c r="H1477" t="s">
        <v>7708</v>
      </c>
      <c r="I1477" t="s">
        <v>2493</v>
      </c>
      <c r="J1477" t="s">
        <v>2494</v>
      </c>
      <c r="K1477" t="s">
        <v>2544</v>
      </c>
      <c r="L1477" t="s">
        <v>2496</v>
      </c>
      <c r="M1477" t="s">
        <v>6418</v>
      </c>
      <c r="N1477" t="s">
        <v>2496</v>
      </c>
      <c r="O1477" t="s">
        <v>2498</v>
      </c>
      <c r="P1477" t="s">
        <v>2546</v>
      </c>
      <c r="Q1477" t="s">
        <v>2547</v>
      </c>
      <c r="R1477" t="s">
        <v>6419</v>
      </c>
      <c r="S1477" t="s">
        <v>6420</v>
      </c>
      <c r="T1477" t="s">
        <v>6421</v>
      </c>
      <c r="U1477" t="s">
        <v>2933</v>
      </c>
      <c r="V1477" t="s">
        <v>6422</v>
      </c>
      <c r="W1477" t="s">
        <v>2553</v>
      </c>
      <c r="X1477" t="s">
        <v>6423</v>
      </c>
      <c r="Y1477" t="s">
        <v>2555</v>
      </c>
      <c r="Z1477" t="s">
        <v>6424</v>
      </c>
      <c r="AA1477" t="s">
        <v>2507</v>
      </c>
      <c r="AB1477" t="s">
        <v>6418</v>
      </c>
      <c r="AC1477" t="s">
        <v>715</v>
      </c>
      <c r="AD1477">
        <v>0.8</v>
      </c>
      <c r="AE1477">
        <v>0.8</v>
      </c>
      <c r="AF1477" t="s">
        <v>2509</v>
      </c>
      <c r="AG1477">
        <v>0.64</v>
      </c>
      <c r="AH1477" t="s">
        <v>2510</v>
      </c>
      <c r="AI1477">
        <v>200</v>
      </c>
      <c r="AJ1477">
        <v>200</v>
      </c>
      <c r="AK1477">
        <v>16</v>
      </c>
      <c r="AL1477" t="s">
        <v>2511</v>
      </c>
      <c r="AM1477" t="s">
        <v>2528</v>
      </c>
      <c r="AN1477" t="s">
        <v>2513</v>
      </c>
      <c r="AO1477" t="s">
        <v>2513</v>
      </c>
      <c r="AP1477" t="s">
        <v>2514</v>
      </c>
      <c r="AQ1477" t="s">
        <v>2513</v>
      </c>
      <c r="AR1477" t="s">
        <v>2513</v>
      </c>
      <c r="AS1477" t="s">
        <v>2557</v>
      </c>
      <c r="AT1477" t="s">
        <v>2513</v>
      </c>
      <c r="AU1477">
        <v>44515</v>
      </c>
      <c r="AV1477" t="s">
        <v>2513</v>
      </c>
      <c r="AW1477" t="s">
        <v>2513</v>
      </c>
      <c r="AX1477" t="s">
        <v>2516</v>
      </c>
      <c r="AY1477" t="s">
        <v>2558</v>
      </c>
      <c r="AZ1477" t="s">
        <v>2513</v>
      </c>
      <c r="BA1477" t="s">
        <v>2513</v>
      </c>
      <c r="BB1477" t="s">
        <v>2513</v>
      </c>
    </row>
    <row r="1478" spans="1:54" x14ac:dyDescent="0.45">
      <c r="A1478">
        <v>10002378</v>
      </c>
      <c r="B1478" t="s">
        <v>7710</v>
      </c>
      <c r="C1478" t="s">
        <v>25384</v>
      </c>
      <c r="D1478" t="s">
        <v>2489</v>
      </c>
      <c r="E1478" t="s">
        <v>7711</v>
      </c>
      <c r="F1478" t="s">
        <v>7712</v>
      </c>
      <c r="G1478" t="s">
        <v>3240</v>
      </c>
      <c r="H1478" t="s">
        <v>7711</v>
      </c>
      <c r="I1478" t="s">
        <v>2493</v>
      </c>
      <c r="J1478" t="s">
        <v>2494</v>
      </c>
      <c r="K1478" t="s">
        <v>2544</v>
      </c>
      <c r="L1478" t="s">
        <v>2496</v>
      </c>
      <c r="M1478" t="s">
        <v>3217</v>
      </c>
      <c r="N1478" t="s">
        <v>2496</v>
      </c>
      <c r="O1478" t="s">
        <v>2498</v>
      </c>
      <c r="P1478" t="s">
        <v>2546</v>
      </c>
      <c r="Q1478" t="s">
        <v>2547</v>
      </c>
      <c r="R1478" t="s">
        <v>2918</v>
      </c>
      <c r="S1478" t="s">
        <v>2919</v>
      </c>
      <c r="T1478" t="s">
        <v>2942</v>
      </c>
      <c r="U1478" t="s">
        <v>2933</v>
      </c>
      <c r="V1478" t="s">
        <v>2943</v>
      </c>
      <c r="W1478" t="s">
        <v>2553</v>
      </c>
      <c r="X1478" t="s">
        <v>3218</v>
      </c>
      <c r="Y1478" t="s">
        <v>3219</v>
      </c>
      <c r="Z1478" t="s">
        <v>3220</v>
      </c>
      <c r="AA1478" t="s">
        <v>2507</v>
      </c>
      <c r="AB1478" t="s">
        <v>3217</v>
      </c>
      <c r="AC1478" t="s">
        <v>715</v>
      </c>
      <c r="AD1478">
        <v>1.35</v>
      </c>
      <c r="AE1478">
        <v>1.35</v>
      </c>
      <c r="AF1478" t="s">
        <v>2509</v>
      </c>
      <c r="AG1478">
        <v>0.64</v>
      </c>
      <c r="AH1478" t="s">
        <v>2510</v>
      </c>
      <c r="AI1478">
        <v>200</v>
      </c>
      <c r="AJ1478">
        <v>200</v>
      </c>
      <c r="AK1478">
        <v>16</v>
      </c>
      <c r="AL1478" t="s">
        <v>2511</v>
      </c>
      <c r="AM1478" t="s">
        <v>2528</v>
      </c>
      <c r="AN1478" t="s">
        <v>2513</v>
      </c>
      <c r="AO1478" t="s">
        <v>2513</v>
      </c>
      <c r="AP1478" t="s">
        <v>2514</v>
      </c>
      <c r="AQ1478" t="s">
        <v>2513</v>
      </c>
      <c r="AR1478" t="s">
        <v>2513</v>
      </c>
      <c r="AS1478" t="s">
        <v>2557</v>
      </c>
      <c r="AT1478" t="s">
        <v>2513</v>
      </c>
      <c r="AU1478">
        <v>44515</v>
      </c>
      <c r="AV1478" t="s">
        <v>2513</v>
      </c>
      <c r="AW1478" t="s">
        <v>2513</v>
      </c>
      <c r="AX1478" t="s">
        <v>2516</v>
      </c>
      <c r="AY1478" t="s">
        <v>2558</v>
      </c>
      <c r="AZ1478" t="s">
        <v>2513</v>
      </c>
      <c r="BA1478" t="s">
        <v>2513</v>
      </c>
      <c r="BB1478" t="s">
        <v>2513</v>
      </c>
    </row>
    <row r="1479" spans="1:54" x14ac:dyDescent="0.45">
      <c r="A1479">
        <v>10002379</v>
      </c>
      <c r="B1479" t="s">
        <v>7713</v>
      </c>
      <c r="C1479" t="s">
        <v>25385</v>
      </c>
      <c r="D1479" t="s">
        <v>2489</v>
      </c>
      <c r="E1479" t="s">
        <v>7714</v>
      </c>
      <c r="F1479" t="s">
        <v>7715</v>
      </c>
      <c r="G1479" t="s">
        <v>3604</v>
      </c>
      <c r="H1479" t="s">
        <v>7714</v>
      </c>
      <c r="I1479" t="s">
        <v>2493</v>
      </c>
      <c r="J1479" t="s">
        <v>2494</v>
      </c>
      <c r="K1479" t="s">
        <v>2544</v>
      </c>
      <c r="L1479" t="s">
        <v>2496</v>
      </c>
      <c r="M1479" t="s">
        <v>2941</v>
      </c>
      <c r="N1479" t="s">
        <v>2496</v>
      </c>
      <c r="O1479" t="s">
        <v>2498</v>
      </c>
      <c r="P1479" t="s">
        <v>2546</v>
      </c>
      <c r="Q1479" t="s">
        <v>2547</v>
      </c>
      <c r="R1479" t="s">
        <v>2918</v>
      </c>
      <c r="S1479" t="s">
        <v>2919</v>
      </c>
      <c r="T1479" t="s">
        <v>2942</v>
      </c>
      <c r="U1479" t="s">
        <v>2933</v>
      </c>
      <c r="V1479" t="s">
        <v>2943</v>
      </c>
      <c r="W1479" t="s">
        <v>2553</v>
      </c>
      <c r="X1479" t="s">
        <v>2944</v>
      </c>
      <c r="Y1479" t="s">
        <v>2555</v>
      </c>
      <c r="Z1479" t="s">
        <v>2945</v>
      </c>
      <c r="AA1479" t="s">
        <v>2507</v>
      </c>
      <c r="AB1479" t="s">
        <v>2941</v>
      </c>
      <c r="AC1479" t="s">
        <v>715</v>
      </c>
      <c r="AD1479">
        <v>1.35</v>
      </c>
      <c r="AE1479">
        <v>1.35</v>
      </c>
      <c r="AF1479" t="s">
        <v>2509</v>
      </c>
      <c r="AG1479">
        <v>0.64</v>
      </c>
      <c r="AH1479" t="s">
        <v>2510</v>
      </c>
      <c r="AI1479">
        <v>200</v>
      </c>
      <c r="AJ1479">
        <v>200</v>
      </c>
      <c r="AK1479">
        <v>16</v>
      </c>
      <c r="AL1479" t="s">
        <v>2511</v>
      </c>
      <c r="AM1479" t="s">
        <v>2528</v>
      </c>
      <c r="AN1479" t="s">
        <v>2513</v>
      </c>
      <c r="AO1479" t="s">
        <v>2513</v>
      </c>
      <c r="AP1479" t="s">
        <v>2514</v>
      </c>
      <c r="AQ1479" t="s">
        <v>2513</v>
      </c>
      <c r="AR1479" t="s">
        <v>2513</v>
      </c>
      <c r="AS1479" t="s">
        <v>2557</v>
      </c>
      <c r="AT1479" t="s">
        <v>2513</v>
      </c>
      <c r="AU1479">
        <v>44515</v>
      </c>
      <c r="AV1479" t="s">
        <v>2513</v>
      </c>
      <c r="AW1479" t="s">
        <v>2513</v>
      </c>
      <c r="AX1479" t="s">
        <v>2516</v>
      </c>
      <c r="AY1479" t="s">
        <v>2558</v>
      </c>
      <c r="AZ1479" t="s">
        <v>2513</v>
      </c>
      <c r="BA1479" t="s">
        <v>2513</v>
      </c>
      <c r="BB1479" t="s">
        <v>2513</v>
      </c>
    </row>
    <row r="1480" spans="1:54" x14ac:dyDescent="0.45">
      <c r="A1480">
        <v>10002380</v>
      </c>
      <c r="B1480" t="s">
        <v>7716</v>
      </c>
      <c r="C1480" t="s">
        <v>25386</v>
      </c>
      <c r="D1480" t="s">
        <v>2489</v>
      </c>
      <c r="E1480" t="s">
        <v>7717</v>
      </c>
      <c r="F1480" t="s">
        <v>7718</v>
      </c>
      <c r="G1480" t="s">
        <v>4191</v>
      </c>
      <c r="H1480" t="s">
        <v>7717</v>
      </c>
      <c r="I1480" t="s">
        <v>2493</v>
      </c>
      <c r="J1480" t="s">
        <v>2494</v>
      </c>
      <c r="K1480" t="s">
        <v>2544</v>
      </c>
      <c r="L1480" t="s">
        <v>2496</v>
      </c>
      <c r="M1480" t="s">
        <v>2941</v>
      </c>
      <c r="N1480" t="s">
        <v>2496</v>
      </c>
      <c r="O1480" t="s">
        <v>2498</v>
      </c>
      <c r="P1480" t="s">
        <v>2546</v>
      </c>
      <c r="Q1480" t="s">
        <v>2547</v>
      </c>
      <c r="R1480" t="s">
        <v>2918</v>
      </c>
      <c r="S1480" t="s">
        <v>2919</v>
      </c>
      <c r="T1480" t="s">
        <v>2942</v>
      </c>
      <c r="U1480" t="s">
        <v>2933</v>
      </c>
      <c r="V1480" t="s">
        <v>2943</v>
      </c>
      <c r="W1480" t="s">
        <v>2553</v>
      </c>
      <c r="X1480" t="s">
        <v>2944</v>
      </c>
      <c r="Y1480" t="s">
        <v>2555</v>
      </c>
      <c r="Z1480" t="s">
        <v>2945</v>
      </c>
      <c r="AA1480" t="s">
        <v>2507</v>
      </c>
      <c r="AB1480" t="s">
        <v>2941</v>
      </c>
      <c r="AC1480" t="s">
        <v>715</v>
      </c>
      <c r="AD1480">
        <v>1.35</v>
      </c>
      <c r="AE1480">
        <v>1.35</v>
      </c>
      <c r="AF1480" t="s">
        <v>2509</v>
      </c>
      <c r="AG1480">
        <v>0.64</v>
      </c>
      <c r="AH1480" t="s">
        <v>2510</v>
      </c>
      <c r="AI1480">
        <v>200</v>
      </c>
      <c r="AJ1480">
        <v>200</v>
      </c>
      <c r="AK1480">
        <v>16</v>
      </c>
      <c r="AL1480" t="s">
        <v>2511</v>
      </c>
      <c r="AM1480" t="s">
        <v>2528</v>
      </c>
      <c r="AN1480" t="s">
        <v>2513</v>
      </c>
      <c r="AO1480" t="s">
        <v>2513</v>
      </c>
      <c r="AP1480" t="s">
        <v>2514</v>
      </c>
      <c r="AQ1480" t="s">
        <v>2513</v>
      </c>
      <c r="AR1480" t="s">
        <v>2513</v>
      </c>
      <c r="AS1480" t="s">
        <v>2557</v>
      </c>
      <c r="AT1480" t="s">
        <v>2513</v>
      </c>
      <c r="AU1480">
        <v>44515</v>
      </c>
      <c r="AV1480" t="s">
        <v>2513</v>
      </c>
      <c r="AW1480" t="s">
        <v>2513</v>
      </c>
      <c r="AX1480" t="s">
        <v>2516</v>
      </c>
      <c r="AY1480" t="s">
        <v>2558</v>
      </c>
      <c r="AZ1480" t="s">
        <v>2513</v>
      </c>
      <c r="BA1480" t="s">
        <v>2513</v>
      </c>
      <c r="BB1480" t="s">
        <v>2513</v>
      </c>
    </row>
    <row r="1481" spans="1:54" x14ac:dyDescent="0.45">
      <c r="A1481">
        <v>10002419</v>
      </c>
      <c r="B1481" t="s">
        <v>7719</v>
      </c>
      <c r="C1481" t="s">
        <v>25387</v>
      </c>
      <c r="D1481" t="s">
        <v>2489</v>
      </c>
      <c r="E1481" t="s">
        <v>7720</v>
      </c>
      <c r="F1481" t="s">
        <v>7721</v>
      </c>
      <c r="G1481" t="s">
        <v>3240</v>
      </c>
      <c r="H1481" t="s">
        <v>7720</v>
      </c>
      <c r="I1481" t="s">
        <v>2493</v>
      </c>
      <c r="J1481" t="s">
        <v>2494</v>
      </c>
      <c r="K1481" t="s">
        <v>2544</v>
      </c>
      <c r="L1481" t="s">
        <v>2496</v>
      </c>
      <c r="M1481" t="s">
        <v>3844</v>
      </c>
      <c r="N1481" t="s">
        <v>2496</v>
      </c>
      <c r="O1481" t="s">
        <v>2498</v>
      </c>
      <c r="P1481" t="s">
        <v>2546</v>
      </c>
      <c r="Q1481" t="s">
        <v>2547</v>
      </c>
      <c r="R1481" t="s">
        <v>2918</v>
      </c>
      <c r="S1481" t="s">
        <v>2919</v>
      </c>
      <c r="T1481" t="s">
        <v>2942</v>
      </c>
      <c r="U1481" t="s">
        <v>2933</v>
      </c>
      <c r="V1481" t="s">
        <v>2943</v>
      </c>
      <c r="W1481" t="s">
        <v>2553</v>
      </c>
      <c r="X1481" t="s">
        <v>3845</v>
      </c>
      <c r="Y1481" t="s">
        <v>3846</v>
      </c>
      <c r="Z1481" t="s">
        <v>3847</v>
      </c>
      <c r="AA1481" t="s">
        <v>2507</v>
      </c>
      <c r="AB1481" t="s">
        <v>3844</v>
      </c>
      <c r="AC1481" t="s">
        <v>715</v>
      </c>
      <c r="AD1481">
        <v>1.35</v>
      </c>
      <c r="AE1481">
        <v>1.35</v>
      </c>
      <c r="AF1481" t="s">
        <v>2509</v>
      </c>
      <c r="AG1481">
        <v>0.64</v>
      </c>
      <c r="AH1481" t="s">
        <v>2510</v>
      </c>
      <c r="AI1481">
        <v>200</v>
      </c>
      <c r="AJ1481">
        <v>200</v>
      </c>
      <c r="AK1481">
        <v>16</v>
      </c>
      <c r="AL1481" t="s">
        <v>2511</v>
      </c>
      <c r="AM1481" t="s">
        <v>2528</v>
      </c>
      <c r="AN1481" t="s">
        <v>2513</v>
      </c>
      <c r="AO1481" t="s">
        <v>2513</v>
      </c>
      <c r="AP1481" t="s">
        <v>2514</v>
      </c>
      <c r="AQ1481" t="s">
        <v>2513</v>
      </c>
      <c r="AR1481" t="s">
        <v>2513</v>
      </c>
      <c r="AS1481" t="s">
        <v>2557</v>
      </c>
      <c r="AT1481" t="s">
        <v>2513</v>
      </c>
      <c r="AU1481">
        <v>44515</v>
      </c>
      <c r="AV1481" t="s">
        <v>2513</v>
      </c>
      <c r="AW1481" t="s">
        <v>2513</v>
      </c>
      <c r="AX1481" t="s">
        <v>2516</v>
      </c>
      <c r="AY1481" t="s">
        <v>2558</v>
      </c>
      <c r="AZ1481" t="s">
        <v>2513</v>
      </c>
      <c r="BA1481" t="s">
        <v>2513</v>
      </c>
      <c r="BB1481" t="s">
        <v>2513</v>
      </c>
    </row>
    <row r="1482" spans="1:54" x14ac:dyDescent="0.45">
      <c r="A1482">
        <v>10002420</v>
      </c>
      <c r="B1482" t="s">
        <v>7722</v>
      </c>
      <c r="C1482" t="s">
        <v>25388</v>
      </c>
      <c r="D1482" t="s">
        <v>2489</v>
      </c>
      <c r="E1482" t="s">
        <v>7723</v>
      </c>
      <c r="F1482" t="s">
        <v>7724</v>
      </c>
      <c r="G1482" t="s">
        <v>3263</v>
      </c>
      <c r="H1482" t="s">
        <v>7723</v>
      </c>
      <c r="I1482" t="s">
        <v>2493</v>
      </c>
      <c r="J1482" t="s">
        <v>2494</v>
      </c>
      <c r="K1482" t="s">
        <v>2544</v>
      </c>
      <c r="L1482" t="s">
        <v>2496</v>
      </c>
      <c r="M1482" t="s">
        <v>3844</v>
      </c>
      <c r="N1482" t="s">
        <v>2496</v>
      </c>
      <c r="O1482" t="s">
        <v>2498</v>
      </c>
      <c r="P1482" t="s">
        <v>2546</v>
      </c>
      <c r="Q1482" t="s">
        <v>2547</v>
      </c>
      <c r="R1482" t="s">
        <v>2918</v>
      </c>
      <c r="S1482" t="s">
        <v>2919</v>
      </c>
      <c r="T1482" t="s">
        <v>2942</v>
      </c>
      <c r="U1482" t="s">
        <v>2933</v>
      </c>
      <c r="V1482" t="s">
        <v>2943</v>
      </c>
      <c r="W1482" t="s">
        <v>2553</v>
      </c>
      <c r="X1482" t="s">
        <v>3845</v>
      </c>
      <c r="Y1482" t="s">
        <v>3846</v>
      </c>
      <c r="Z1482" t="s">
        <v>3847</v>
      </c>
      <c r="AA1482" t="s">
        <v>2507</v>
      </c>
      <c r="AB1482" t="s">
        <v>3844</v>
      </c>
      <c r="AC1482" t="s">
        <v>715</v>
      </c>
      <c r="AD1482">
        <v>1.35</v>
      </c>
      <c r="AE1482">
        <v>1.35</v>
      </c>
      <c r="AF1482" t="s">
        <v>2509</v>
      </c>
      <c r="AG1482">
        <v>0.64</v>
      </c>
      <c r="AH1482" t="s">
        <v>2510</v>
      </c>
      <c r="AI1482">
        <v>200</v>
      </c>
      <c r="AJ1482">
        <v>200</v>
      </c>
      <c r="AK1482">
        <v>16</v>
      </c>
      <c r="AL1482" t="s">
        <v>2511</v>
      </c>
      <c r="AM1482" t="s">
        <v>2528</v>
      </c>
      <c r="AN1482" t="s">
        <v>2513</v>
      </c>
      <c r="AO1482" t="s">
        <v>2513</v>
      </c>
      <c r="AP1482" t="s">
        <v>2514</v>
      </c>
      <c r="AQ1482" t="s">
        <v>2513</v>
      </c>
      <c r="AR1482" t="s">
        <v>2513</v>
      </c>
      <c r="AS1482" t="s">
        <v>2557</v>
      </c>
      <c r="AT1482" t="s">
        <v>2513</v>
      </c>
      <c r="AU1482">
        <v>44515</v>
      </c>
      <c r="AV1482" t="s">
        <v>2513</v>
      </c>
      <c r="AW1482" t="s">
        <v>2513</v>
      </c>
      <c r="AX1482" t="s">
        <v>2516</v>
      </c>
      <c r="AY1482" t="s">
        <v>2558</v>
      </c>
      <c r="AZ1482" t="s">
        <v>2513</v>
      </c>
      <c r="BA1482" t="s">
        <v>2513</v>
      </c>
      <c r="BB1482" t="s">
        <v>2513</v>
      </c>
    </row>
    <row r="1483" spans="1:54" x14ac:dyDescent="0.45">
      <c r="A1483">
        <v>10002422</v>
      </c>
      <c r="B1483" t="s">
        <v>7725</v>
      </c>
      <c r="C1483" t="s">
        <v>25389</v>
      </c>
      <c r="D1483" t="s">
        <v>2489</v>
      </c>
      <c r="E1483" t="s">
        <v>7726</v>
      </c>
      <c r="F1483" t="s">
        <v>7727</v>
      </c>
      <c r="G1483" t="s">
        <v>3240</v>
      </c>
      <c r="H1483" t="s">
        <v>7726</v>
      </c>
      <c r="I1483" t="s">
        <v>2493</v>
      </c>
      <c r="J1483" t="s">
        <v>2494</v>
      </c>
      <c r="K1483" t="s">
        <v>2544</v>
      </c>
      <c r="L1483" t="s">
        <v>2496</v>
      </c>
      <c r="M1483" t="s">
        <v>6214</v>
      </c>
      <c r="N1483" t="s">
        <v>2496</v>
      </c>
      <c r="O1483" t="s">
        <v>2498</v>
      </c>
      <c r="P1483" t="s">
        <v>2546</v>
      </c>
      <c r="Q1483" t="s">
        <v>2547</v>
      </c>
      <c r="R1483" t="s">
        <v>3327</v>
      </c>
      <c r="S1483" t="s">
        <v>3328</v>
      </c>
      <c r="T1483" t="s">
        <v>3329</v>
      </c>
      <c r="U1483" t="s">
        <v>3330</v>
      </c>
      <c r="V1483" t="s">
        <v>3331</v>
      </c>
      <c r="W1483" t="s">
        <v>2553</v>
      </c>
      <c r="X1483" t="s">
        <v>6215</v>
      </c>
      <c r="Y1483" t="s">
        <v>2555</v>
      </c>
      <c r="Z1483" t="s">
        <v>6216</v>
      </c>
      <c r="AA1483" t="s">
        <v>2507</v>
      </c>
      <c r="AB1483" t="s">
        <v>6214</v>
      </c>
      <c r="AC1483" t="s">
        <v>715</v>
      </c>
      <c r="AD1483">
        <v>1.17</v>
      </c>
      <c r="AE1483">
        <v>1.17</v>
      </c>
      <c r="AF1483" t="s">
        <v>2509</v>
      </c>
      <c r="AG1483">
        <v>0.74199999999999999</v>
      </c>
      <c r="AH1483" t="s">
        <v>2510</v>
      </c>
      <c r="AI1483">
        <v>232</v>
      </c>
      <c r="AJ1483">
        <v>200</v>
      </c>
      <c r="AK1483">
        <v>16</v>
      </c>
      <c r="AL1483" t="s">
        <v>2511</v>
      </c>
      <c r="AM1483" t="s">
        <v>2528</v>
      </c>
      <c r="AN1483" t="s">
        <v>2513</v>
      </c>
      <c r="AO1483" t="s">
        <v>2513</v>
      </c>
      <c r="AP1483" t="s">
        <v>2514</v>
      </c>
      <c r="AQ1483" t="s">
        <v>2513</v>
      </c>
      <c r="AR1483" t="s">
        <v>2513</v>
      </c>
      <c r="AS1483" t="s">
        <v>2557</v>
      </c>
      <c r="AT1483" t="s">
        <v>2513</v>
      </c>
      <c r="AU1483">
        <v>44515</v>
      </c>
      <c r="AV1483" t="s">
        <v>2513</v>
      </c>
      <c r="AW1483" t="s">
        <v>2513</v>
      </c>
      <c r="AX1483" t="s">
        <v>2516</v>
      </c>
      <c r="AY1483" t="s">
        <v>2558</v>
      </c>
      <c r="AZ1483" t="s">
        <v>2513</v>
      </c>
      <c r="BA1483" t="s">
        <v>2513</v>
      </c>
      <c r="BB1483" t="s">
        <v>2513</v>
      </c>
    </row>
    <row r="1484" spans="1:54" x14ac:dyDescent="0.45">
      <c r="A1484">
        <v>10002423</v>
      </c>
      <c r="B1484" t="s">
        <v>7728</v>
      </c>
      <c r="C1484" t="s">
        <v>25390</v>
      </c>
      <c r="D1484" t="s">
        <v>2489</v>
      </c>
      <c r="E1484" t="s">
        <v>7729</v>
      </c>
      <c r="F1484" t="s">
        <v>7730</v>
      </c>
      <c r="G1484" t="s">
        <v>3240</v>
      </c>
      <c r="H1484" t="s">
        <v>7729</v>
      </c>
      <c r="I1484" t="s">
        <v>2493</v>
      </c>
      <c r="J1484" t="s">
        <v>2494</v>
      </c>
      <c r="K1484" t="s">
        <v>2544</v>
      </c>
      <c r="L1484" t="s">
        <v>2496</v>
      </c>
      <c r="M1484" t="s">
        <v>6214</v>
      </c>
      <c r="N1484" t="s">
        <v>2496</v>
      </c>
      <c r="O1484" t="s">
        <v>2498</v>
      </c>
      <c r="P1484" t="s">
        <v>2546</v>
      </c>
      <c r="Q1484" t="s">
        <v>2547</v>
      </c>
      <c r="R1484" t="s">
        <v>3327</v>
      </c>
      <c r="S1484" t="s">
        <v>3328</v>
      </c>
      <c r="T1484" t="s">
        <v>3329</v>
      </c>
      <c r="U1484" t="s">
        <v>3330</v>
      </c>
      <c r="V1484" t="s">
        <v>3331</v>
      </c>
      <c r="W1484" t="s">
        <v>2553</v>
      </c>
      <c r="X1484" t="s">
        <v>6215</v>
      </c>
      <c r="Y1484" t="s">
        <v>2555</v>
      </c>
      <c r="Z1484" t="s">
        <v>6216</v>
      </c>
      <c r="AA1484" t="s">
        <v>2507</v>
      </c>
      <c r="AB1484" t="s">
        <v>6214</v>
      </c>
      <c r="AC1484" t="s">
        <v>715</v>
      </c>
      <c r="AD1484">
        <v>1.17</v>
      </c>
      <c r="AE1484">
        <v>1.17</v>
      </c>
      <c r="AF1484" t="s">
        <v>2509</v>
      </c>
      <c r="AG1484">
        <v>0.74199999999999999</v>
      </c>
      <c r="AH1484" t="s">
        <v>2510</v>
      </c>
      <c r="AI1484">
        <v>232</v>
      </c>
      <c r="AJ1484">
        <v>200</v>
      </c>
      <c r="AK1484">
        <v>16</v>
      </c>
      <c r="AL1484" t="s">
        <v>2511</v>
      </c>
      <c r="AM1484" t="s">
        <v>2528</v>
      </c>
      <c r="AN1484" t="s">
        <v>2513</v>
      </c>
      <c r="AO1484" t="s">
        <v>2513</v>
      </c>
      <c r="AP1484" t="s">
        <v>2514</v>
      </c>
      <c r="AQ1484" t="s">
        <v>2513</v>
      </c>
      <c r="AR1484" t="s">
        <v>2513</v>
      </c>
      <c r="AS1484" t="s">
        <v>2557</v>
      </c>
      <c r="AT1484" t="s">
        <v>2513</v>
      </c>
      <c r="AU1484">
        <v>44515</v>
      </c>
      <c r="AV1484" t="s">
        <v>2513</v>
      </c>
      <c r="AW1484" t="s">
        <v>2513</v>
      </c>
      <c r="AX1484" t="s">
        <v>2516</v>
      </c>
      <c r="AY1484" t="s">
        <v>2558</v>
      </c>
      <c r="AZ1484" t="s">
        <v>2513</v>
      </c>
      <c r="BA1484" t="s">
        <v>2513</v>
      </c>
      <c r="BB1484" t="s">
        <v>2513</v>
      </c>
    </row>
    <row r="1485" spans="1:54" x14ac:dyDescent="0.45">
      <c r="A1485">
        <v>10002430</v>
      </c>
      <c r="B1485" t="s">
        <v>7731</v>
      </c>
      <c r="C1485" t="s">
        <v>25391</v>
      </c>
      <c r="D1485" t="s">
        <v>2489</v>
      </c>
      <c r="E1485" t="s">
        <v>7732</v>
      </c>
      <c r="F1485" t="s">
        <v>7733</v>
      </c>
      <c r="G1485" t="s">
        <v>3458</v>
      </c>
      <c r="H1485" t="s">
        <v>7732</v>
      </c>
      <c r="I1485" t="s">
        <v>2493</v>
      </c>
      <c r="J1485" t="s">
        <v>2494</v>
      </c>
      <c r="K1485" t="s">
        <v>2544</v>
      </c>
      <c r="L1485" t="s">
        <v>2496</v>
      </c>
      <c r="M1485" t="s">
        <v>6241</v>
      </c>
      <c r="N1485" t="s">
        <v>2496</v>
      </c>
      <c r="O1485" t="s">
        <v>2498</v>
      </c>
      <c r="P1485" t="s">
        <v>2546</v>
      </c>
      <c r="Q1485" t="s">
        <v>2547</v>
      </c>
      <c r="R1485" t="s">
        <v>3327</v>
      </c>
      <c r="S1485" t="s">
        <v>3328</v>
      </c>
      <c r="T1485" t="s">
        <v>3329</v>
      </c>
      <c r="U1485" t="s">
        <v>3330</v>
      </c>
      <c r="V1485" t="s">
        <v>3331</v>
      </c>
      <c r="W1485" t="s">
        <v>2553</v>
      </c>
      <c r="X1485" t="s">
        <v>6242</v>
      </c>
      <c r="Y1485" t="s">
        <v>3189</v>
      </c>
      <c r="Z1485" t="s">
        <v>6243</v>
      </c>
      <c r="AA1485" t="s">
        <v>2507</v>
      </c>
      <c r="AB1485" t="s">
        <v>6241</v>
      </c>
      <c r="AC1485" t="s">
        <v>715</v>
      </c>
      <c r="AD1485">
        <v>1.17</v>
      </c>
      <c r="AE1485">
        <v>1.17</v>
      </c>
      <c r="AF1485" t="s">
        <v>2509</v>
      </c>
      <c r="AG1485">
        <v>0.74199999999999999</v>
      </c>
      <c r="AH1485" t="s">
        <v>2510</v>
      </c>
      <c r="AI1485">
        <v>232</v>
      </c>
      <c r="AJ1485">
        <v>200</v>
      </c>
      <c r="AK1485">
        <v>16</v>
      </c>
      <c r="AL1485" t="s">
        <v>2511</v>
      </c>
      <c r="AM1485" t="s">
        <v>2528</v>
      </c>
      <c r="AN1485" t="s">
        <v>2513</v>
      </c>
      <c r="AO1485" t="s">
        <v>2513</v>
      </c>
      <c r="AP1485" t="s">
        <v>2514</v>
      </c>
      <c r="AQ1485" t="s">
        <v>2513</v>
      </c>
      <c r="AR1485" t="s">
        <v>2513</v>
      </c>
      <c r="AS1485" t="s">
        <v>2557</v>
      </c>
      <c r="AT1485" t="s">
        <v>2513</v>
      </c>
      <c r="AU1485">
        <v>44515</v>
      </c>
      <c r="AV1485" t="s">
        <v>2513</v>
      </c>
      <c r="AW1485" t="s">
        <v>2513</v>
      </c>
      <c r="AX1485" t="s">
        <v>2516</v>
      </c>
      <c r="AY1485" t="s">
        <v>2558</v>
      </c>
      <c r="AZ1485" t="s">
        <v>2513</v>
      </c>
      <c r="BA1485" t="s">
        <v>2513</v>
      </c>
      <c r="BB1485" t="s">
        <v>2513</v>
      </c>
    </row>
    <row r="1486" spans="1:54" x14ac:dyDescent="0.45">
      <c r="A1486">
        <v>10002431</v>
      </c>
      <c r="B1486" t="s">
        <v>7734</v>
      </c>
      <c r="C1486" t="s">
        <v>25392</v>
      </c>
      <c r="D1486" t="s">
        <v>2489</v>
      </c>
      <c r="E1486" t="s">
        <v>7735</v>
      </c>
      <c r="F1486" t="s">
        <v>7736</v>
      </c>
      <c r="G1486" t="s">
        <v>3240</v>
      </c>
      <c r="H1486" t="s">
        <v>7735</v>
      </c>
      <c r="I1486" t="s">
        <v>2493</v>
      </c>
      <c r="J1486" t="s">
        <v>2494</v>
      </c>
      <c r="K1486" t="s">
        <v>2544</v>
      </c>
      <c r="L1486" t="s">
        <v>2496</v>
      </c>
      <c r="M1486" t="s">
        <v>6866</v>
      </c>
      <c r="N1486" t="s">
        <v>2496</v>
      </c>
      <c r="O1486" t="s">
        <v>2498</v>
      </c>
      <c r="P1486" t="s">
        <v>2546</v>
      </c>
      <c r="Q1486" t="s">
        <v>2547</v>
      </c>
      <c r="R1486" t="s">
        <v>6184</v>
      </c>
      <c r="S1486" t="s">
        <v>6185</v>
      </c>
      <c r="T1486" t="s">
        <v>6867</v>
      </c>
      <c r="U1486" t="s">
        <v>6868</v>
      </c>
      <c r="V1486" t="s">
        <v>6869</v>
      </c>
      <c r="W1486" t="s">
        <v>2553</v>
      </c>
      <c r="X1486" t="s">
        <v>6870</v>
      </c>
      <c r="Y1486" t="s">
        <v>2555</v>
      </c>
      <c r="Z1486" t="s">
        <v>6871</v>
      </c>
      <c r="AA1486" t="s">
        <v>2507</v>
      </c>
      <c r="AB1486" t="s">
        <v>6866</v>
      </c>
      <c r="AC1486" t="s">
        <v>715</v>
      </c>
      <c r="AD1486">
        <v>1.98</v>
      </c>
      <c r="AE1486">
        <v>1.98</v>
      </c>
      <c r="AF1486" t="s">
        <v>2509</v>
      </c>
      <c r="AG1486">
        <v>2.04</v>
      </c>
      <c r="AH1486" t="s">
        <v>2510</v>
      </c>
      <c r="AI1486">
        <v>340</v>
      </c>
      <c r="AJ1486">
        <v>300</v>
      </c>
      <c r="AK1486">
        <v>20</v>
      </c>
      <c r="AL1486" t="s">
        <v>2511</v>
      </c>
      <c r="AM1486" t="s">
        <v>2528</v>
      </c>
      <c r="AN1486" t="s">
        <v>2513</v>
      </c>
      <c r="AO1486" t="s">
        <v>2513</v>
      </c>
      <c r="AP1486" t="s">
        <v>2514</v>
      </c>
      <c r="AQ1486" t="s">
        <v>2513</v>
      </c>
      <c r="AR1486" t="s">
        <v>2513</v>
      </c>
      <c r="AS1486" t="s">
        <v>2557</v>
      </c>
      <c r="AT1486" t="s">
        <v>2513</v>
      </c>
      <c r="AU1486">
        <v>44515</v>
      </c>
      <c r="AV1486" t="s">
        <v>2513</v>
      </c>
      <c r="AW1486" t="s">
        <v>2513</v>
      </c>
      <c r="AX1486" t="s">
        <v>2516</v>
      </c>
      <c r="AY1486" t="s">
        <v>2558</v>
      </c>
      <c r="AZ1486" t="s">
        <v>2513</v>
      </c>
      <c r="BA1486" t="s">
        <v>2513</v>
      </c>
      <c r="BB1486" t="s">
        <v>2513</v>
      </c>
    </row>
    <row r="1487" spans="1:54" x14ac:dyDescent="0.45">
      <c r="A1487">
        <v>10002432</v>
      </c>
      <c r="B1487" t="s">
        <v>7737</v>
      </c>
      <c r="C1487" t="s">
        <v>25393</v>
      </c>
      <c r="D1487" t="s">
        <v>2489</v>
      </c>
      <c r="E1487" t="s">
        <v>7738</v>
      </c>
      <c r="F1487" t="s">
        <v>7739</v>
      </c>
      <c r="G1487" t="s">
        <v>3240</v>
      </c>
      <c r="H1487" t="s">
        <v>7738</v>
      </c>
      <c r="I1487" t="s">
        <v>2493</v>
      </c>
      <c r="J1487" t="s">
        <v>2494</v>
      </c>
      <c r="K1487" t="s">
        <v>2544</v>
      </c>
      <c r="L1487" t="s">
        <v>2496</v>
      </c>
      <c r="M1487" t="s">
        <v>6866</v>
      </c>
      <c r="N1487" t="s">
        <v>2496</v>
      </c>
      <c r="O1487" t="s">
        <v>2498</v>
      </c>
      <c r="P1487" t="s">
        <v>2546</v>
      </c>
      <c r="Q1487" t="s">
        <v>2547</v>
      </c>
      <c r="R1487" t="s">
        <v>6184</v>
      </c>
      <c r="S1487" t="s">
        <v>6185</v>
      </c>
      <c r="T1487" t="s">
        <v>6867</v>
      </c>
      <c r="U1487" t="s">
        <v>6868</v>
      </c>
      <c r="V1487" t="s">
        <v>6869</v>
      </c>
      <c r="W1487" t="s">
        <v>2553</v>
      </c>
      <c r="X1487" t="s">
        <v>6870</v>
      </c>
      <c r="Y1487" t="s">
        <v>2555</v>
      </c>
      <c r="Z1487" t="s">
        <v>6871</v>
      </c>
      <c r="AA1487" t="s">
        <v>2507</v>
      </c>
      <c r="AB1487" t="s">
        <v>6866</v>
      </c>
      <c r="AC1487" t="s">
        <v>715</v>
      </c>
      <c r="AD1487">
        <v>1.98</v>
      </c>
      <c r="AE1487">
        <v>1.98</v>
      </c>
      <c r="AF1487" t="s">
        <v>2509</v>
      </c>
      <c r="AG1487">
        <v>2.04</v>
      </c>
      <c r="AH1487" t="s">
        <v>2510</v>
      </c>
      <c r="AI1487">
        <v>340</v>
      </c>
      <c r="AJ1487">
        <v>300</v>
      </c>
      <c r="AK1487">
        <v>20</v>
      </c>
      <c r="AL1487" t="s">
        <v>2511</v>
      </c>
      <c r="AM1487" t="s">
        <v>2528</v>
      </c>
      <c r="AN1487" t="s">
        <v>2513</v>
      </c>
      <c r="AO1487" t="s">
        <v>2513</v>
      </c>
      <c r="AP1487" t="s">
        <v>2514</v>
      </c>
      <c r="AQ1487" t="s">
        <v>2513</v>
      </c>
      <c r="AR1487" t="s">
        <v>2513</v>
      </c>
      <c r="AS1487" t="s">
        <v>2557</v>
      </c>
      <c r="AT1487" t="s">
        <v>2513</v>
      </c>
      <c r="AU1487">
        <v>44515</v>
      </c>
      <c r="AV1487" t="s">
        <v>2513</v>
      </c>
      <c r="AW1487" t="s">
        <v>2513</v>
      </c>
      <c r="AX1487" t="s">
        <v>2516</v>
      </c>
      <c r="AY1487" t="s">
        <v>2558</v>
      </c>
      <c r="AZ1487" t="s">
        <v>2513</v>
      </c>
      <c r="BA1487" t="s">
        <v>2513</v>
      </c>
      <c r="BB1487" t="s">
        <v>2513</v>
      </c>
    </row>
    <row r="1488" spans="1:54" x14ac:dyDescent="0.45">
      <c r="A1488">
        <v>10002433</v>
      </c>
      <c r="B1488" t="s">
        <v>7740</v>
      </c>
      <c r="C1488" t="s">
        <v>25394</v>
      </c>
      <c r="D1488" t="s">
        <v>2489</v>
      </c>
      <c r="E1488" t="s">
        <v>7741</v>
      </c>
      <c r="F1488" t="s">
        <v>7742</v>
      </c>
      <c r="G1488" t="s">
        <v>3412</v>
      </c>
      <c r="H1488" t="s">
        <v>7741</v>
      </c>
      <c r="I1488" t="s">
        <v>2493</v>
      </c>
      <c r="J1488" t="s">
        <v>2494</v>
      </c>
      <c r="K1488" t="s">
        <v>2544</v>
      </c>
      <c r="L1488" t="s">
        <v>2496</v>
      </c>
      <c r="M1488" t="s">
        <v>6747</v>
      </c>
      <c r="N1488" t="s">
        <v>2496</v>
      </c>
      <c r="O1488" t="s">
        <v>2498</v>
      </c>
      <c r="P1488" t="s">
        <v>2546</v>
      </c>
      <c r="Q1488" t="s">
        <v>2547</v>
      </c>
      <c r="R1488" t="s">
        <v>2959</v>
      </c>
      <c r="S1488" t="s">
        <v>2960</v>
      </c>
      <c r="T1488" t="s">
        <v>6740</v>
      </c>
      <c r="U1488" t="s">
        <v>6333</v>
      </c>
      <c r="V1488" t="s">
        <v>6741</v>
      </c>
      <c r="W1488" t="s">
        <v>2553</v>
      </c>
      <c r="X1488" t="s">
        <v>6748</v>
      </c>
      <c r="Y1488" t="s">
        <v>3202</v>
      </c>
      <c r="Z1488" t="s">
        <v>6749</v>
      </c>
      <c r="AA1488" t="s">
        <v>2507</v>
      </c>
      <c r="AB1488" t="s">
        <v>6747</v>
      </c>
      <c r="AC1488" t="s">
        <v>715</v>
      </c>
      <c r="AD1488">
        <v>0.68</v>
      </c>
      <c r="AE1488">
        <v>0.68</v>
      </c>
      <c r="AF1488" t="s">
        <v>2509</v>
      </c>
      <c r="AG1488">
        <v>0.32</v>
      </c>
      <c r="AH1488" t="s">
        <v>2510</v>
      </c>
      <c r="AI1488">
        <v>200</v>
      </c>
      <c r="AJ1488">
        <v>100</v>
      </c>
      <c r="AK1488">
        <v>16</v>
      </c>
      <c r="AL1488" t="s">
        <v>2511</v>
      </c>
      <c r="AM1488" t="s">
        <v>2528</v>
      </c>
      <c r="AN1488" t="s">
        <v>2513</v>
      </c>
      <c r="AO1488" t="s">
        <v>2513</v>
      </c>
      <c r="AP1488" t="s">
        <v>2514</v>
      </c>
      <c r="AQ1488" t="s">
        <v>2513</v>
      </c>
      <c r="AR1488" t="s">
        <v>2513</v>
      </c>
      <c r="AS1488" t="s">
        <v>2557</v>
      </c>
      <c r="AT1488" t="s">
        <v>2513</v>
      </c>
      <c r="AU1488">
        <v>44515</v>
      </c>
      <c r="AV1488" t="s">
        <v>2513</v>
      </c>
      <c r="AW1488" t="s">
        <v>2513</v>
      </c>
      <c r="AX1488" t="s">
        <v>2516</v>
      </c>
      <c r="AY1488" t="s">
        <v>2558</v>
      </c>
      <c r="AZ1488" t="s">
        <v>2513</v>
      </c>
      <c r="BA1488" t="s">
        <v>2513</v>
      </c>
      <c r="BB1488" t="s">
        <v>2513</v>
      </c>
    </row>
    <row r="1489" spans="1:54" x14ac:dyDescent="0.45">
      <c r="A1489">
        <v>10002434</v>
      </c>
      <c r="B1489" t="s">
        <v>7743</v>
      </c>
      <c r="C1489" t="s">
        <v>25395</v>
      </c>
      <c r="D1489" t="s">
        <v>2489</v>
      </c>
      <c r="E1489" t="s">
        <v>7744</v>
      </c>
      <c r="F1489" t="s">
        <v>7745</v>
      </c>
      <c r="G1489" t="s">
        <v>3347</v>
      </c>
      <c r="H1489" t="s">
        <v>7744</v>
      </c>
      <c r="I1489" t="s">
        <v>2493</v>
      </c>
      <c r="J1489" t="s">
        <v>2494</v>
      </c>
      <c r="K1489" t="s">
        <v>2544</v>
      </c>
      <c r="L1489" t="s">
        <v>2496</v>
      </c>
      <c r="M1489" t="s">
        <v>2941</v>
      </c>
      <c r="N1489" t="s">
        <v>2496</v>
      </c>
      <c r="O1489" t="s">
        <v>2498</v>
      </c>
      <c r="P1489" t="s">
        <v>2546</v>
      </c>
      <c r="Q1489" t="s">
        <v>2547</v>
      </c>
      <c r="R1489" t="s">
        <v>2918</v>
      </c>
      <c r="S1489" t="s">
        <v>2919</v>
      </c>
      <c r="T1489" t="s">
        <v>2942</v>
      </c>
      <c r="U1489" t="s">
        <v>2933</v>
      </c>
      <c r="V1489" t="s">
        <v>2943</v>
      </c>
      <c r="W1489" t="s">
        <v>2553</v>
      </c>
      <c r="X1489" t="s">
        <v>2944</v>
      </c>
      <c r="Y1489" t="s">
        <v>2555</v>
      </c>
      <c r="Z1489" t="s">
        <v>2945</v>
      </c>
      <c r="AA1489" t="s">
        <v>2507</v>
      </c>
      <c r="AB1489" t="s">
        <v>2941</v>
      </c>
      <c r="AC1489" t="s">
        <v>715</v>
      </c>
      <c r="AD1489">
        <v>1.35</v>
      </c>
      <c r="AE1489">
        <v>1.35</v>
      </c>
      <c r="AF1489" t="s">
        <v>2509</v>
      </c>
      <c r="AG1489">
        <v>0.64</v>
      </c>
      <c r="AH1489" t="s">
        <v>2510</v>
      </c>
      <c r="AI1489">
        <v>200</v>
      </c>
      <c r="AJ1489">
        <v>200</v>
      </c>
      <c r="AK1489">
        <v>16</v>
      </c>
      <c r="AL1489" t="s">
        <v>2511</v>
      </c>
      <c r="AM1489" t="s">
        <v>2528</v>
      </c>
      <c r="AN1489" t="s">
        <v>2513</v>
      </c>
      <c r="AO1489" t="s">
        <v>2513</v>
      </c>
      <c r="AP1489" t="s">
        <v>2514</v>
      </c>
      <c r="AQ1489" t="s">
        <v>2513</v>
      </c>
      <c r="AR1489" t="s">
        <v>2513</v>
      </c>
      <c r="AS1489" t="s">
        <v>2557</v>
      </c>
      <c r="AT1489" t="s">
        <v>2513</v>
      </c>
      <c r="AU1489">
        <v>44515</v>
      </c>
      <c r="AV1489" t="s">
        <v>2513</v>
      </c>
      <c r="AW1489" t="s">
        <v>2513</v>
      </c>
      <c r="AX1489" t="s">
        <v>2516</v>
      </c>
      <c r="AY1489" t="s">
        <v>2558</v>
      </c>
      <c r="AZ1489" t="s">
        <v>2513</v>
      </c>
      <c r="BA1489" t="s">
        <v>2513</v>
      </c>
      <c r="BB1489" t="s">
        <v>2513</v>
      </c>
    </row>
    <row r="1490" spans="1:54" x14ac:dyDescent="0.45">
      <c r="A1490">
        <v>10002435</v>
      </c>
      <c r="B1490" t="s">
        <v>7746</v>
      </c>
      <c r="C1490" t="s">
        <v>25396</v>
      </c>
      <c r="D1490" t="s">
        <v>2489</v>
      </c>
      <c r="E1490" t="s">
        <v>7747</v>
      </c>
      <c r="F1490" t="s">
        <v>7748</v>
      </c>
      <c r="G1490" t="s">
        <v>3301</v>
      </c>
      <c r="H1490" t="s">
        <v>7747</v>
      </c>
      <c r="I1490" t="s">
        <v>2493</v>
      </c>
      <c r="J1490" t="s">
        <v>2494</v>
      </c>
      <c r="K1490" t="s">
        <v>2544</v>
      </c>
      <c r="L1490" t="s">
        <v>2496</v>
      </c>
      <c r="M1490" t="s">
        <v>2941</v>
      </c>
      <c r="N1490" t="s">
        <v>2496</v>
      </c>
      <c r="O1490" t="s">
        <v>2498</v>
      </c>
      <c r="P1490" t="s">
        <v>2546</v>
      </c>
      <c r="Q1490" t="s">
        <v>2547</v>
      </c>
      <c r="R1490" t="s">
        <v>2918</v>
      </c>
      <c r="S1490" t="s">
        <v>2919</v>
      </c>
      <c r="T1490" t="s">
        <v>2942</v>
      </c>
      <c r="U1490" t="s">
        <v>2933</v>
      </c>
      <c r="V1490" t="s">
        <v>2943</v>
      </c>
      <c r="W1490" t="s">
        <v>2553</v>
      </c>
      <c r="X1490" t="s">
        <v>2944</v>
      </c>
      <c r="Y1490" t="s">
        <v>2555</v>
      </c>
      <c r="Z1490" t="s">
        <v>2945</v>
      </c>
      <c r="AA1490" t="s">
        <v>2507</v>
      </c>
      <c r="AB1490" t="s">
        <v>2941</v>
      </c>
      <c r="AC1490" t="s">
        <v>715</v>
      </c>
      <c r="AD1490">
        <v>1.35</v>
      </c>
      <c r="AE1490">
        <v>1.35</v>
      </c>
      <c r="AF1490" t="s">
        <v>2509</v>
      </c>
      <c r="AG1490">
        <v>0.64</v>
      </c>
      <c r="AH1490" t="s">
        <v>2510</v>
      </c>
      <c r="AI1490">
        <v>200</v>
      </c>
      <c r="AJ1490">
        <v>200</v>
      </c>
      <c r="AK1490">
        <v>16</v>
      </c>
      <c r="AL1490" t="s">
        <v>2511</v>
      </c>
      <c r="AM1490" t="s">
        <v>2528</v>
      </c>
      <c r="AN1490" t="s">
        <v>2513</v>
      </c>
      <c r="AO1490" t="s">
        <v>2513</v>
      </c>
      <c r="AP1490" t="s">
        <v>2514</v>
      </c>
      <c r="AQ1490" t="s">
        <v>2513</v>
      </c>
      <c r="AR1490" t="s">
        <v>2513</v>
      </c>
      <c r="AS1490" t="s">
        <v>2557</v>
      </c>
      <c r="AT1490" t="s">
        <v>2513</v>
      </c>
      <c r="AU1490">
        <v>44515</v>
      </c>
      <c r="AV1490" t="s">
        <v>2513</v>
      </c>
      <c r="AW1490" t="s">
        <v>2513</v>
      </c>
      <c r="AX1490" t="s">
        <v>2516</v>
      </c>
      <c r="AY1490" t="s">
        <v>2558</v>
      </c>
      <c r="AZ1490" t="s">
        <v>2513</v>
      </c>
      <c r="BA1490" t="s">
        <v>2513</v>
      </c>
      <c r="BB1490" t="s">
        <v>2513</v>
      </c>
    </row>
    <row r="1491" spans="1:54" x14ac:dyDescent="0.45">
      <c r="A1491">
        <v>10002444</v>
      </c>
      <c r="B1491" t="s">
        <v>7749</v>
      </c>
      <c r="C1491" t="s">
        <v>25397</v>
      </c>
      <c r="D1491" t="s">
        <v>2489</v>
      </c>
      <c r="E1491" t="s">
        <v>7750</v>
      </c>
      <c r="F1491" t="s">
        <v>7751</v>
      </c>
      <c r="G1491" t="s">
        <v>3240</v>
      </c>
      <c r="H1491" t="s">
        <v>7750</v>
      </c>
      <c r="I1491" t="s">
        <v>2493</v>
      </c>
      <c r="J1491" t="s">
        <v>2494</v>
      </c>
      <c r="K1491" t="s">
        <v>2544</v>
      </c>
      <c r="L1491" t="s">
        <v>2496</v>
      </c>
      <c r="M1491" t="s">
        <v>3217</v>
      </c>
      <c r="N1491" t="s">
        <v>2496</v>
      </c>
      <c r="O1491" t="s">
        <v>2498</v>
      </c>
      <c r="P1491" t="s">
        <v>2546</v>
      </c>
      <c r="Q1491" t="s">
        <v>2547</v>
      </c>
      <c r="R1491" t="s">
        <v>2918</v>
      </c>
      <c r="S1491" t="s">
        <v>2919</v>
      </c>
      <c r="T1491" t="s">
        <v>2942</v>
      </c>
      <c r="U1491" t="s">
        <v>2933</v>
      </c>
      <c r="V1491" t="s">
        <v>2943</v>
      </c>
      <c r="W1491" t="s">
        <v>2553</v>
      </c>
      <c r="X1491" t="s">
        <v>3218</v>
      </c>
      <c r="Y1491" t="s">
        <v>3219</v>
      </c>
      <c r="Z1491" t="s">
        <v>3220</v>
      </c>
      <c r="AA1491" t="s">
        <v>2507</v>
      </c>
      <c r="AB1491" t="s">
        <v>3217</v>
      </c>
      <c r="AC1491" t="s">
        <v>715</v>
      </c>
      <c r="AD1491">
        <v>1.35</v>
      </c>
      <c r="AE1491">
        <v>1.35</v>
      </c>
      <c r="AF1491" t="s">
        <v>2509</v>
      </c>
      <c r="AG1491">
        <v>0.64</v>
      </c>
      <c r="AH1491" t="s">
        <v>2510</v>
      </c>
      <c r="AI1491">
        <v>200</v>
      </c>
      <c r="AJ1491">
        <v>200</v>
      </c>
      <c r="AK1491">
        <v>16</v>
      </c>
      <c r="AL1491" t="s">
        <v>2511</v>
      </c>
      <c r="AM1491" t="s">
        <v>2528</v>
      </c>
      <c r="AN1491" t="s">
        <v>2513</v>
      </c>
      <c r="AO1491" t="s">
        <v>2513</v>
      </c>
      <c r="AP1491" t="s">
        <v>2514</v>
      </c>
      <c r="AQ1491" t="s">
        <v>2513</v>
      </c>
      <c r="AR1491" t="s">
        <v>2513</v>
      </c>
      <c r="AS1491" t="s">
        <v>2557</v>
      </c>
      <c r="AT1491" t="s">
        <v>2513</v>
      </c>
      <c r="AU1491">
        <v>44515</v>
      </c>
      <c r="AV1491" t="s">
        <v>2513</v>
      </c>
      <c r="AW1491" t="s">
        <v>2513</v>
      </c>
      <c r="AX1491" t="s">
        <v>2516</v>
      </c>
      <c r="AY1491" t="s">
        <v>2558</v>
      </c>
      <c r="AZ1491" t="s">
        <v>2513</v>
      </c>
      <c r="BA1491" t="s">
        <v>2513</v>
      </c>
      <c r="BB1491" t="s">
        <v>2513</v>
      </c>
    </row>
    <row r="1492" spans="1:54" x14ac:dyDescent="0.45">
      <c r="A1492">
        <v>10002445</v>
      </c>
      <c r="B1492" t="s">
        <v>7752</v>
      </c>
      <c r="C1492" t="s">
        <v>25398</v>
      </c>
      <c r="D1492" t="s">
        <v>2489</v>
      </c>
      <c r="E1492" t="s">
        <v>7753</v>
      </c>
      <c r="F1492" t="s">
        <v>7754</v>
      </c>
      <c r="G1492" t="s">
        <v>3357</v>
      </c>
      <c r="H1492" t="s">
        <v>7753</v>
      </c>
      <c r="I1492" t="s">
        <v>2493</v>
      </c>
      <c r="J1492" t="s">
        <v>2494</v>
      </c>
      <c r="K1492" t="s">
        <v>2544</v>
      </c>
      <c r="L1492" t="s">
        <v>2496</v>
      </c>
      <c r="M1492" t="s">
        <v>6220</v>
      </c>
      <c r="N1492" t="s">
        <v>2496</v>
      </c>
      <c r="O1492" t="s">
        <v>2498</v>
      </c>
      <c r="P1492" t="s">
        <v>2546</v>
      </c>
      <c r="Q1492" t="s">
        <v>2547</v>
      </c>
      <c r="R1492" t="s">
        <v>2918</v>
      </c>
      <c r="S1492" t="s">
        <v>2919</v>
      </c>
      <c r="T1492" t="s">
        <v>6221</v>
      </c>
      <c r="U1492" t="s">
        <v>6222</v>
      </c>
      <c r="V1492" t="s">
        <v>6223</v>
      </c>
      <c r="W1492" t="s">
        <v>2553</v>
      </c>
      <c r="X1492" t="s">
        <v>6224</v>
      </c>
      <c r="Y1492" t="s">
        <v>2555</v>
      </c>
      <c r="Z1492" t="s">
        <v>6225</v>
      </c>
      <c r="AA1492" t="s">
        <v>2507</v>
      </c>
      <c r="AB1492" t="s">
        <v>6220</v>
      </c>
      <c r="AC1492" t="s">
        <v>715</v>
      </c>
      <c r="AD1492">
        <v>0.08</v>
      </c>
      <c r="AE1492">
        <v>0.08</v>
      </c>
      <c r="AF1492" t="s">
        <v>2509</v>
      </c>
      <c r="AG1492">
        <v>0.04</v>
      </c>
      <c r="AH1492" t="s">
        <v>2510</v>
      </c>
      <c r="AI1492">
        <v>50</v>
      </c>
      <c r="AJ1492">
        <v>50</v>
      </c>
      <c r="AK1492">
        <v>16</v>
      </c>
      <c r="AL1492" t="s">
        <v>2511</v>
      </c>
      <c r="AM1492" t="s">
        <v>2528</v>
      </c>
      <c r="AN1492" t="s">
        <v>2513</v>
      </c>
      <c r="AO1492" t="s">
        <v>2513</v>
      </c>
      <c r="AP1492" t="s">
        <v>2514</v>
      </c>
      <c r="AQ1492" t="s">
        <v>2513</v>
      </c>
      <c r="AR1492" t="s">
        <v>2513</v>
      </c>
      <c r="AS1492" t="s">
        <v>2557</v>
      </c>
      <c r="AT1492" t="s">
        <v>2513</v>
      </c>
      <c r="AU1492">
        <v>44515</v>
      </c>
      <c r="AV1492" t="s">
        <v>2513</v>
      </c>
      <c r="AW1492" t="s">
        <v>2513</v>
      </c>
      <c r="AX1492" t="s">
        <v>2516</v>
      </c>
      <c r="AY1492" t="s">
        <v>2558</v>
      </c>
      <c r="AZ1492" t="s">
        <v>2513</v>
      </c>
      <c r="BA1492" t="s">
        <v>2513</v>
      </c>
      <c r="BB1492" t="s">
        <v>2513</v>
      </c>
    </row>
    <row r="1493" spans="1:54" x14ac:dyDescent="0.45">
      <c r="A1493">
        <v>10002446</v>
      </c>
      <c r="B1493" t="s">
        <v>7755</v>
      </c>
      <c r="C1493" t="s">
        <v>25399</v>
      </c>
      <c r="D1493" t="s">
        <v>2489</v>
      </c>
      <c r="E1493" t="s">
        <v>7756</v>
      </c>
      <c r="F1493" t="s">
        <v>7757</v>
      </c>
      <c r="G1493" t="s">
        <v>3240</v>
      </c>
      <c r="H1493" t="s">
        <v>7756</v>
      </c>
      <c r="I1493" t="s">
        <v>2493</v>
      </c>
      <c r="J1493" t="s">
        <v>2494</v>
      </c>
      <c r="K1493" t="s">
        <v>2544</v>
      </c>
      <c r="L1493" t="s">
        <v>2496</v>
      </c>
      <c r="M1493" t="s">
        <v>6220</v>
      </c>
      <c r="N1493" t="s">
        <v>2496</v>
      </c>
      <c r="O1493" t="s">
        <v>2498</v>
      </c>
      <c r="P1493" t="s">
        <v>2546</v>
      </c>
      <c r="Q1493" t="s">
        <v>2547</v>
      </c>
      <c r="R1493" t="s">
        <v>2918</v>
      </c>
      <c r="S1493" t="s">
        <v>2919</v>
      </c>
      <c r="T1493" t="s">
        <v>6221</v>
      </c>
      <c r="U1493" t="s">
        <v>6222</v>
      </c>
      <c r="V1493" t="s">
        <v>6223</v>
      </c>
      <c r="W1493" t="s">
        <v>2553</v>
      </c>
      <c r="X1493" t="s">
        <v>6224</v>
      </c>
      <c r="Y1493" t="s">
        <v>2555</v>
      </c>
      <c r="Z1493" t="s">
        <v>6225</v>
      </c>
      <c r="AA1493" t="s">
        <v>2507</v>
      </c>
      <c r="AB1493" t="s">
        <v>6220</v>
      </c>
      <c r="AC1493" t="s">
        <v>715</v>
      </c>
      <c r="AD1493">
        <v>0.08</v>
      </c>
      <c r="AE1493">
        <v>0.08</v>
      </c>
      <c r="AF1493" t="s">
        <v>2509</v>
      </c>
      <c r="AG1493">
        <v>0.04</v>
      </c>
      <c r="AH1493" t="s">
        <v>2510</v>
      </c>
      <c r="AI1493">
        <v>50</v>
      </c>
      <c r="AJ1493">
        <v>50</v>
      </c>
      <c r="AK1493">
        <v>16</v>
      </c>
      <c r="AL1493" t="s">
        <v>2511</v>
      </c>
      <c r="AM1493" t="s">
        <v>2528</v>
      </c>
      <c r="AN1493" t="s">
        <v>2513</v>
      </c>
      <c r="AO1493" t="s">
        <v>2513</v>
      </c>
      <c r="AP1493" t="s">
        <v>2514</v>
      </c>
      <c r="AQ1493" t="s">
        <v>2513</v>
      </c>
      <c r="AR1493" t="s">
        <v>2513</v>
      </c>
      <c r="AS1493" t="s">
        <v>2557</v>
      </c>
      <c r="AT1493" t="s">
        <v>2513</v>
      </c>
      <c r="AU1493">
        <v>44515</v>
      </c>
      <c r="AV1493" t="s">
        <v>2513</v>
      </c>
      <c r="AW1493" t="s">
        <v>2513</v>
      </c>
      <c r="AX1493" t="s">
        <v>2516</v>
      </c>
      <c r="AY1493" t="s">
        <v>2558</v>
      </c>
      <c r="AZ1493" t="s">
        <v>2513</v>
      </c>
      <c r="BA1493" t="s">
        <v>2513</v>
      </c>
      <c r="BB1493" t="s">
        <v>2513</v>
      </c>
    </row>
    <row r="1494" spans="1:54" x14ac:dyDescent="0.45">
      <c r="A1494">
        <v>10002447</v>
      </c>
      <c r="B1494" t="s">
        <v>7758</v>
      </c>
      <c r="C1494" t="s">
        <v>25400</v>
      </c>
      <c r="D1494" t="s">
        <v>2489</v>
      </c>
      <c r="E1494" t="s">
        <v>7759</v>
      </c>
      <c r="F1494" t="s">
        <v>7760</v>
      </c>
      <c r="G1494" t="s">
        <v>3240</v>
      </c>
      <c r="H1494" t="s">
        <v>7759</v>
      </c>
      <c r="I1494" t="s">
        <v>2493</v>
      </c>
      <c r="J1494" t="s">
        <v>2494</v>
      </c>
      <c r="K1494" t="s">
        <v>2544</v>
      </c>
      <c r="L1494" t="s">
        <v>2496</v>
      </c>
      <c r="M1494" t="s">
        <v>6220</v>
      </c>
      <c r="N1494" t="s">
        <v>2496</v>
      </c>
      <c r="O1494" t="s">
        <v>2498</v>
      </c>
      <c r="P1494" t="s">
        <v>2546</v>
      </c>
      <c r="Q1494" t="s">
        <v>2547</v>
      </c>
      <c r="R1494" t="s">
        <v>2918</v>
      </c>
      <c r="S1494" t="s">
        <v>2919</v>
      </c>
      <c r="T1494" t="s">
        <v>6221</v>
      </c>
      <c r="U1494" t="s">
        <v>6222</v>
      </c>
      <c r="V1494" t="s">
        <v>6223</v>
      </c>
      <c r="W1494" t="s">
        <v>2553</v>
      </c>
      <c r="X1494" t="s">
        <v>6224</v>
      </c>
      <c r="Y1494" t="s">
        <v>2555</v>
      </c>
      <c r="Z1494" t="s">
        <v>6225</v>
      </c>
      <c r="AA1494" t="s">
        <v>2507</v>
      </c>
      <c r="AB1494" t="s">
        <v>6220</v>
      </c>
      <c r="AC1494" t="s">
        <v>715</v>
      </c>
      <c r="AD1494">
        <v>0.08</v>
      </c>
      <c r="AE1494">
        <v>0.08</v>
      </c>
      <c r="AF1494" t="s">
        <v>2509</v>
      </c>
      <c r="AG1494">
        <v>0.04</v>
      </c>
      <c r="AH1494" t="s">
        <v>2510</v>
      </c>
      <c r="AI1494">
        <v>50</v>
      </c>
      <c r="AJ1494">
        <v>50</v>
      </c>
      <c r="AK1494">
        <v>16</v>
      </c>
      <c r="AL1494" t="s">
        <v>2511</v>
      </c>
      <c r="AM1494" t="s">
        <v>2528</v>
      </c>
      <c r="AN1494" t="s">
        <v>2513</v>
      </c>
      <c r="AO1494" t="s">
        <v>2513</v>
      </c>
      <c r="AP1494" t="s">
        <v>2514</v>
      </c>
      <c r="AQ1494" t="s">
        <v>2513</v>
      </c>
      <c r="AR1494" t="s">
        <v>2513</v>
      </c>
      <c r="AS1494" t="s">
        <v>2557</v>
      </c>
      <c r="AT1494" t="s">
        <v>2513</v>
      </c>
      <c r="AU1494">
        <v>44515</v>
      </c>
      <c r="AV1494" t="s">
        <v>2513</v>
      </c>
      <c r="AW1494" t="s">
        <v>2513</v>
      </c>
      <c r="AX1494" t="s">
        <v>2516</v>
      </c>
      <c r="AY1494" t="s">
        <v>2558</v>
      </c>
      <c r="AZ1494" t="s">
        <v>2513</v>
      </c>
      <c r="BA1494" t="s">
        <v>2513</v>
      </c>
      <c r="BB1494" t="s">
        <v>2513</v>
      </c>
    </row>
    <row r="1495" spans="1:54" x14ac:dyDescent="0.45">
      <c r="A1495">
        <v>10002448</v>
      </c>
      <c r="B1495" t="s">
        <v>7761</v>
      </c>
      <c r="C1495" t="s">
        <v>25401</v>
      </c>
      <c r="D1495" t="s">
        <v>2489</v>
      </c>
      <c r="E1495" t="s">
        <v>7762</v>
      </c>
      <c r="F1495" t="s">
        <v>7763</v>
      </c>
      <c r="G1495" t="s">
        <v>3340</v>
      </c>
      <c r="H1495" t="s">
        <v>7762</v>
      </c>
      <c r="I1495" t="s">
        <v>2493</v>
      </c>
      <c r="J1495" t="s">
        <v>2494</v>
      </c>
      <c r="K1495" t="s">
        <v>2544</v>
      </c>
      <c r="L1495" t="s">
        <v>2496</v>
      </c>
      <c r="M1495" t="s">
        <v>6220</v>
      </c>
      <c r="N1495" t="s">
        <v>2496</v>
      </c>
      <c r="O1495" t="s">
        <v>2498</v>
      </c>
      <c r="P1495" t="s">
        <v>2546</v>
      </c>
      <c r="Q1495" t="s">
        <v>2547</v>
      </c>
      <c r="R1495" t="s">
        <v>2918</v>
      </c>
      <c r="S1495" t="s">
        <v>2919</v>
      </c>
      <c r="T1495" t="s">
        <v>6221</v>
      </c>
      <c r="U1495" t="s">
        <v>6222</v>
      </c>
      <c r="V1495" t="s">
        <v>6223</v>
      </c>
      <c r="W1495" t="s">
        <v>2553</v>
      </c>
      <c r="X1495" t="s">
        <v>6224</v>
      </c>
      <c r="Y1495" t="s">
        <v>2555</v>
      </c>
      <c r="Z1495" t="s">
        <v>6225</v>
      </c>
      <c r="AA1495" t="s">
        <v>2507</v>
      </c>
      <c r="AB1495" t="s">
        <v>6220</v>
      </c>
      <c r="AC1495" t="s">
        <v>715</v>
      </c>
      <c r="AD1495">
        <v>0.08</v>
      </c>
      <c r="AE1495">
        <v>0.08</v>
      </c>
      <c r="AF1495" t="s">
        <v>2509</v>
      </c>
      <c r="AG1495">
        <v>0.04</v>
      </c>
      <c r="AH1495" t="s">
        <v>2510</v>
      </c>
      <c r="AI1495">
        <v>50</v>
      </c>
      <c r="AJ1495">
        <v>50</v>
      </c>
      <c r="AK1495">
        <v>16</v>
      </c>
      <c r="AL1495" t="s">
        <v>2511</v>
      </c>
      <c r="AM1495" t="s">
        <v>2528</v>
      </c>
      <c r="AN1495" t="s">
        <v>2513</v>
      </c>
      <c r="AO1495" t="s">
        <v>2513</v>
      </c>
      <c r="AP1495" t="s">
        <v>2514</v>
      </c>
      <c r="AQ1495" t="s">
        <v>2513</v>
      </c>
      <c r="AR1495" t="s">
        <v>2513</v>
      </c>
      <c r="AS1495" t="s">
        <v>2557</v>
      </c>
      <c r="AT1495" t="s">
        <v>2513</v>
      </c>
      <c r="AU1495">
        <v>44515</v>
      </c>
      <c r="AV1495" t="s">
        <v>2513</v>
      </c>
      <c r="AW1495" t="s">
        <v>2513</v>
      </c>
      <c r="AX1495" t="s">
        <v>2516</v>
      </c>
      <c r="AY1495" t="s">
        <v>2558</v>
      </c>
      <c r="AZ1495" t="s">
        <v>2513</v>
      </c>
      <c r="BA1495" t="s">
        <v>2513</v>
      </c>
      <c r="BB1495" t="s">
        <v>2513</v>
      </c>
    </row>
    <row r="1496" spans="1:54" x14ac:dyDescent="0.45">
      <c r="A1496">
        <v>10002449</v>
      </c>
      <c r="B1496" t="s">
        <v>7764</v>
      </c>
      <c r="C1496" t="s">
        <v>25402</v>
      </c>
      <c r="D1496" t="s">
        <v>2489</v>
      </c>
      <c r="E1496" t="s">
        <v>7765</v>
      </c>
      <c r="F1496" t="s">
        <v>7766</v>
      </c>
      <c r="G1496" t="s">
        <v>3357</v>
      </c>
      <c r="H1496" t="s">
        <v>7765</v>
      </c>
      <c r="I1496" t="s">
        <v>2493</v>
      </c>
      <c r="J1496" t="s">
        <v>2494</v>
      </c>
      <c r="K1496" t="s">
        <v>2544</v>
      </c>
      <c r="L1496" t="s">
        <v>2496</v>
      </c>
      <c r="M1496" t="s">
        <v>6220</v>
      </c>
      <c r="N1496" t="s">
        <v>2496</v>
      </c>
      <c r="O1496" t="s">
        <v>2498</v>
      </c>
      <c r="P1496" t="s">
        <v>2546</v>
      </c>
      <c r="Q1496" t="s">
        <v>2547</v>
      </c>
      <c r="R1496" t="s">
        <v>2918</v>
      </c>
      <c r="S1496" t="s">
        <v>2919</v>
      </c>
      <c r="T1496" t="s">
        <v>6221</v>
      </c>
      <c r="U1496" t="s">
        <v>6222</v>
      </c>
      <c r="V1496" t="s">
        <v>6223</v>
      </c>
      <c r="W1496" t="s">
        <v>2553</v>
      </c>
      <c r="X1496" t="s">
        <v>6224</v>
      </c>
      <c r="Y1496" t="s">
        <v>2555</v>
      </c>
      <c r="Z1496" t="s">
        <v>6225</v>
      </c>
      <c r="AA1496" t="s">
        <v>2507</v>
      </c>
      <c r="AB1496" t="s">
        <v>6220</v>
      </c>
      <c r="AC1496" t="s">
        <v>715</v>
      </c>
      <c r="AD1496">
        <v>0.08</v>
      </c>
      <c r="AE1496">
        <v>0.08</v>
      </c>
      <c r="AF1496" t="s">
        <v>2509</v>
      </c>
      <c r="AG1496">
        <v>0.04</v>
      </c>
      <c r="AH1496" t="s">
        <v>2510</v>
      </c>
      <c r="AI1496">
        <v>50</v>
      </c>
      <c r="AJ1496">
        <v>50</v>
      </c>
      <c r="AK1496">
        <v>16</v>
      </c>
      <c r="AL1496" t="s">
        <v>2511</v>
      </c>
      <c r="AM1496" t="s">
        <v>2528</v>
      </c>
      <c r="AN1496" t="s">
        <v>2513</v>
      </c>
      <c r="AO1496" t="s">
        <v>2513</v>
      </c>
      <c r="AP1496" t="s">
        <v>2514</v>
      </c>
      <c r="AQ1496" t="s">
        <v>2513</v>
      </c>
      <c r="AR1496" t="s">
        <v>2513</v>
      </c>
      <c r="AS1496" t="s">
        <v>2557</v>
      </c>
      <c r="AT1496" t="s">
        <v>2513</v>
      </c>
      <c r="AU1496">
        <v>44515</v>
      </c>
      <c r="AV1496" t="s">
        <v>2513</v>
      </c>
      <c r="AW1496" t="s">
        <v>2513</v>
      </c>
      <c r="AX1496" t="s">
        <v>2516</v>
      </c>
      <c r="AY1496" t="s">
        <v>2558</v>
      </c>
      <c r="AZ1496" t="s">
        <v>2513</v>
      </c>
      <c r="BA1496" t="s">
        <v>2513</v>
      </c>
      <c r="BB1496" t="s">
        <v>2513</v>
      </c>
    </row>
    <row r="1497" spans="1:54" x14ac:dyDescent="0.45">
      <c r="A1497">
        <v>10002450</v>
      </c>
      <c r="B1497" t="s">
        <v>7767</v>
      </c>
      <c r="C1497" t="s">
        <v>25403</v>
      </c>
      <c r="D1497" t="s">
        <v>2489</v>
      </c>
      <c r="E1497" t="s">
        <v>7768</v>
      </c>
      <c r="F1497" t="s">
        <v>7769</v>
      </c>
      <c r="G1497" t="s">
        <v>3357</v>
      </c>
      <c r="H1497" t="s">
        <v>7768</v>
      </c>
      <c r="I1497" t="s">
        <v>2493</v>
      </c>
      <c r="J1497" t="s">
        <v>2494</v>
      </c>
      <c r="K1497" t="s">
        <v>2544</v>
      </c>
      <c r="L1497" t="s">
        <v>2496</v>
      </c>
      <c r="M1497" t="s">
        <v>6220</v>
      </c>
      <c r="N1497" t="s">
        <v>2496</v>
      </c>
      <c r="O1497" t="s">
        <v>2498</v>
      </c>
      <c r="P1497" t="s">
        <v>2546</v>
      </c>
      <c r="Q1497" t="s">
        <v>2547</v>
      </c>
      <c r="R1497" t="s">
        <v>2918</v>
      </c>
      <c r="S1497" t="s">
        <v>2919</v>
      </c>
      <c r="T1497" t="s">
        <v>6221</v>
      </c>
      <c r="U1497" t="s">
        <v>6222</v>
      </c>
      <c r="V1497" t="s">
        <v>6223</v>
      </c>
      <c r="W1497" t="s">
        <v>2553</v>
      </c>
      <c r="X1497" t="s">
        <v>6224</v>
      </c>
      <c r="Y1497" t="s">
        <v>2555</v>
      </c>
      <c r="Z1497" t="s">
        <v>6225</v>
      </c>
      <c r="AA1497" t="s">
        <v>2507</v>
      </c>
      <c r="AB1497" t="s">
        <v>6220</v>
      </c>
      <c r="AC1497" t="s">
        <v>715</v>
      </c>
      <c r="AD1497">
        <v>0.08</v>
      </c>
      <c r="AE1497">
        <v>0.08</v>
      </c>
      <c r="AF1497" t="s">
        <v>2509</v>
      </c>
      <c r="AG1497">
        <v>0.04</v>
      </c>
      <c r="AH1497" t="s">
        <v>2510</v>
      </c>
      <c r="AI1497">
        <v>50</v>
      </c>
      <c r="AJ1497">
        <v>50</v>
      </c>
      <c r="AK1497">
        <v>16</v>
      </c>
      <c r="AL1497" t="s">
        <v>2511</v>
      </c>
      <c r="AM1497" t="s">
        <v>2528</v>
      </c>
      <c r="AN1497" t="s">
        <v>2513</v>
      </c>
      <c r="AO1497" t="s">
        <v>2513</v>
      </c>
      <c r="AP1497" t="s">
        <v>2514</v>
      </c>
      <c r="AQ1497" t="s">
        <v>2513</v>
      </c>
      <c r="AR1497" t="s">
        <v>2513</v>
      </c>
      <c r="AS1497" t="s">
        <v>2557</v>
      </c>
      <c r="AT1497" t="s">
        <v>2513</v>
      </c>
      <c r="AU1497">
        <v>44515</v>
      </c>
      <c r="AV1497" t="s">
        <v>2513</v>
      </c>
      <c r="AW1497" t="s">
        <v>2513</v>
      </c>
      <c r="AX1497" t="s">
        <v>2516</v>
      </c>
      <c r="AY1497" t="s">
        <v>2558</v>
      </c>
      <c r="AZ1497" t="s">
        <v>2513</v>
      </c>
      <c r="BA1497" t="s">
        <v>2513</v>
      </c>
      <c r="BB1497" t="s">
        <v>2513</v>
      </c>
    </row>
    <row r="1498" spans="1:54" x14ac:dyDescent="0.45">
      <c r="A1498">
        <v>10002451</v>
      </c>
      <c r="B1498" t="s">
        <v>7770</v>
      </c>
      <c r="C1498" t="s">
        <v>25404</v>
      </c>
      <c r="D1498" t="s">
        <v>2489</v>
      </c>
      <c r="E1498" t="s">
        <v>7771</v>
      </c>
      <c r="F1498" t="s">
        <v>7772</v>
      </c>
      <c r="G1498" t="s">
        <v>3240</v>
      </c>
      <c r="H1498" t="s">
        <v>7771</v>
      </c>
      <c r="I1498" t="s">
        <v>2493</v>
      </c>
      <c r="J1498" t="s">
        <v>2494</v>
      </c>
      <c r="K1498" t="s">
        <v>2544</v>
      </c>
      <c r="L1498" t="s">
        <v>2496</v>
      </c>
      <c r="M1498" t="s">
        <v>7773</v>
      </c>
      <c r="N1498" t="s">
        <v>2496</v>
      </c>
      <c r="O1498" t="s">
        <v>2498</v>
      </c>
      <c r="P1498" t="s">
        <v>2546</v>
      </c>
      <c r="Q1498" t="s">
        <v>2547</v>
      </c>
      <c r="R1498" t="s">
        <v>2918</v>
      </c>
      <c r="S1498" t="s">
        <v>2919</v>
      </c>
      <c r="T1498" t="s">
        <v>7774</v>
      </c>
      <c r="U1498" t="s">
        <v>7775</v>
      </c>
      <c r="V1498" t="s">
        <v>7776</v>
      </c>
      <c r="W1498" t="s">
        <v>2553</v>
      </c>
      <c r="X1498" t="s">
        <v>7777</v>
      </c>
      <c r="Y1498" t="s">
        <v>2555</v>
      </c>
      <c r="Z1498" t="s">
        <v>7778</v>
      </c>
      <c r="AA1498" t="s">
        <v>2507</v>
      </c>
      <c r="AB1498" t="s">
        <v>7773</v>
      </c>
      <c r="AC1498" t="s">
        <v>715</v>
      </c>
      <c r="AD1498">
        <v>0.17</v>
      </c>
      <c r="AE1498">
        <v>0.17</v>
      </c>
      <c r="AF1498" t="s">
        <v>2509</v>
      </c>
      <c r="AG1498">
        <v>78.400000000000006</v>
      </c>
      <c r="AH1498" t="s">
        <v>6191</v>
      </c>
      <c r="AI1498">
        <v>70</v>
      </c>
      <c r="AJ1498">
        <v>70</v>
      </c>
      <c r="AK1498">
        <v>16</v>
      </c>
      <c r="AL1498" t="s">
        <v>2511</v>
      </c>
      <c r="AM1498" t="s">
        <v>2528</v>
      </c>
      <c r="AN1498" t="s">
        <v>2513</v>
      </c>
      <c r="AO1498" t="s">
        <v>2513</v>
      </c>
      <c r="AP1498" t="s">
        <v>2514</v>
      </c>
      <c r="AQ1498" t="s">
        <v>2513</v>
      </c>
      <c r="AR1498" t="s">
        <v>2513</v>
      </c>
      <c r="AS1498" t="s">
        <v>2557</v>
      </c>
      <c r="AT1498" t="s">
        <v>2513</v>
      </c>
      <c r="AU1498">
        <v>44515</v>
      </c>
      <c r="AV1498" t="s">
        <v>2513</v>
      </c>
      <c r="AW1498" t="s">
        <v>2513</v>
      </c>
      <c r="AX1498" t="s">
        <v>2516</v>
      </c>
      <c r="AY1498" t="s">
        <v>2558</v>
      </c>
      <c r="AZ1498" t="s">
        <v>2513</v>
      </c>
      <c r="BA1498" t="s">
        <v>2513</v>
      </c>
      <c r="BB1498" t="s">
        <v>2513</v>
      </c>
    </row>
    <row r="1499" spans="1:54" x14ac:dyDescent="0.45">
      <c r="A1499">
        <v>10002452</v>
      </c>
      <c r="B1499" t="s">
        <v>7779</v>
      </c>
      <c r="C1499" t="s">
        <v>25405</v>
      </c>
      <c r="D1499" t="s">
        <v>2489</v>
      </c>
      <c r="E1499" t="s">
        <v>7780</v>
      </c>
      <c r="F1499" t="s">
        <v>7781</v>
      </c>
      <c r="G1499" t="s">
        <v>3240</v>
      </c>
      <c r="H1499" t="s">
        <v>7780</v>
      </c>
      <c r="I1499" t="s">
        <v>2493</v>
      </c>
      <c r="J1499" t="s">
        <v>2494</v>
      </c>
      <c r="K1499" t="s">
        <v>2544</v>
      </c>
      <c r="L1499" t="s">
        <v>2496</v>
      </c>
      <c r="M1499" t="s">
        <v>6494</v>
      </c>
      <c r="N1499" t="s">
        <v>2496</v>
      </c>
      <c r="O1499" t="s">
        <v>2498</v>
      </c>
      <c r="P1499" t="s">
        <v>2546</v>
      </c>
      <c r="Q1499" t="s">
        <v>2547</v>
      </c>
      <c r="R1499" t="s">
        <v>2959</v>
      </c>
      <c r="S1499" t="s">
        <v>2960</v>
      </c>
      <c r="T1499" t="s">
        <v>6495</v>
      </c>
      <c r="U1499" t="s">
        <v>6496</v>
      </c>
      <c r="V1499" t="s">
        <v>6497</v>
      </c>
      <c r="W1499" t="s">
        <v>2553</v>
      </c>
      <c r="X1499" t="s">
        <v>6498</v>
      </c>
      <c r="Y1499" t="s">
        <v>2555</v>
      </c>
      <c r="Z1499" t="s">
        <v>6499</v>
      </c>
      <c r="AA1499" t="s">
        <v>2507</v>
      </c>
      <c r="AB1499" t="s">
        <v>6494</v>
      </c>
      <c r="AC1499" t="s">
        <v>715</v>
      </c>
      <c r="AD1499">
        <v>0.77</v>
      </c>
      <c r="AE1499">
        <v>0.77</v>
      </c>
      <c r="AF1499" t="s">
        <v>2509</v>
      </c>
      <c r="AG1499">
        <v>0.33600000000000002</v>
      </c>
      <c r="AH1499" t="s">
        <v>2510</v>
      </c>
      <c r="AI1499">
        <v>300</v>
      </c>
      <c r="AJ1499">
        <v>70</v>
      </c>
      <c r="AK1499">
        <v>16</v>
      </c>
      <c r="AL1499" t="s">
        <v>2511</v>
      </c>
      <c r="AM1499" t="s">
        <v>2528</v>
      </c>
      <c r="AN1499" t="s">
        <v>2513</v>
      </c>
      <c r="AO1499" t="s">
        <v>2513</v>
      </c>
      <c r="AP1499" t="s">
        <v>2514</v>
      </c>
      <c r="AQ1499" t="s">
        <v>2513</v>
      </c>
      <c r="AR1499" t="s">
        <v>2513</v>
      </c>
      <c r="AS1499" t="s">
        <v>2557</v>
      </c>
      <c r="AT1499" t="s">
        <v>2513</v>
      </c>
      <c r="AU1499">
        <v>44515</v>
      </c>
      <c r="AV1499" t="s">
        <v>2513</v>
      </c>
      <c r="AW1499" t="s">
        <v>2513</v>
      </c>
      <c r="AX1499" t="s">
        <v>2516</v>
      </c>
      <c r="AY1499" t="s">
        <v>2558</v>
      </c>
      <c r="AZ1499" t="s">
        <v>2513</v>
      </c>
      <c r="BA1499" t="s">
        <v>2513</v>
      </c>
      <c r="BB1499" t="s">
        <v>2513</v>
      </c>
    </row>
    <row r="1500" spans="1:54" x14ac:dyDescent="0.45">
      <c r="A1500">
        <v>10002453</v>
      </c>
      <c r="B1500" t="s">
        <v>7782</v>
      </c>
      <c r="C1500" t="s">
        <v>25406</v>
      </c>
      <c r="D1500" t="s">
        <v>2489</v>
      </c>
      <c r="E1500" t="s">
        <v>7783</v>
      </c>
      <c r="F1500" t="s">
        <v>7784</v>
      </c>
      <c r="G1500" t="s">
        <v>6434</v>
      </c>
      <c r="H1500" t="s">
        <v>7783</v>
      </c>
      <c r="I1500" t="s">
        <v>2493</v>
      </c>
      <c r="J1500" t="s">
        <v>2494</v>
      </c>
      <c r="K1500" t="s">
        <v>2544</v>
      </c>
      <c r="L1500" t="s">
        <v>2496</v>
      </c>
      <c r="M1500" t="s">
        <v>6494</v>
      </c>
      <c r="N1500" t="s">
        <v>2496</v>
      </c>
      <c r="O1500" t="s">
        <v>2498</v>
      </c>
      <c r="P1500" t="s">
        <v>2546</v>
      </c>
      <c r="Q1500" t="s">
        <v>2547</v>
      </c>
      <c r="R1500" t="s">
        <v>2959</v>
      </c>
      <c r="S1500" t="s">
        <v>2960</v>
      </c>
      <c r="T1500" t="s">
        <v>6495</v>
      </c>
      <c r="U1500" t="s">
        <v>6496</v>
      </c>
      <c r="V1500" t="s">
        <v>6497</v>
      </c>
      <c r="W1500" t="s">
        <v>2553</v>
      </c>
      <c r="X1500" t="s">
        <v>6498</v>
      </c>
      <c r="Y1500" t="s">
        <v>2555</v>
      </c>
      <c r="Z1500" t="s">
        <v>6499</v>
      </c>
      <c r="AA1500" t="s">
        <v>2507</v>
      </c>
      <c r="AB1500" t="s">
        <v>6494</v>
      </c>
      <c r="AC1500" t="s">
        <v>715</v>
      </c>
      <c r="AD1500">
        <v>0.77</v>
      </c>
      <c r="AE1500">
        <v>0.77</v>
      </c>
      <c r="AF1500" t="s">
        <v>2509</v>
      </c>
      <c r="AG1500">
        <v>0.33600000000000002</v>
      </c>
      <c r="AH1500" t="s">
        <v>2510</v>
      </c>
      <c r="AI1500">
        <v>300</v>
      </c>
      <c r="AJ1500">
        <v>70</v>
      </c>
      <c r="AK1500">
        <v>16</v>
      </c>
      <c r="AL1500" t="s">
        <v>2511</v>
      </c>
      <c r="AM1500" t="s">
        <v>2528</v>
      </c>
      <c r="AN1500" t="s">
        <v>2513</v>
      </c>
      <c r="AO1500" t="s">
        <v>2513</v>
      </c>
      <c r="AP1500" t="s">
        <v>2514</v>
      </c>
      <c r="AQ1500" t="s">
        <v>2513</v>
      </c>
      <c r="AR1500" t="s">
        <v>2513</v>
      </c>
      <c r="AS1500" t="s">
        <v>2557</v>
      </c>
      <c r="AT1500" t="s">
        <v>2513</v>
      </c>
      <c r="AU1500">
        <v>44515</v>
      </c>
      <c r="AV1500" t="s">
        <v>2513</v>
      </c>
      <c r="AW1500" t="s">
        <v>2513</v>
      </c>
      <c r="AX1500" t="s">
        <v>2516</v>
      </c>
      <c r="AY1500" t="s">
        <v>2558</v>
      </c>
      <c r="AZ1500" t="s">
        <v>2513</v>
      </c>
      <c r="BA1500" t="s">
        <v>2513</v>
      </c>
      <c r="BB1500" t="s">
        <v>2513</v>
      </c>
    </row>
    <row r="1501" spans="1:54" x14ac:dyDescent="0.45">
      <c r="A1501">
        <v>10002454</v>
      </c>
      <c r="B1501" t="s">
        <v>7785</v>
      </c>
      <c r="C1501" t="s">
        <v>25407</v>
      </c>
      <c r="D1501" t="s">
        <v>2489</v>
      </c>
      <c r="E1501" t="s">
        <v>7786</v>
      </c>
      <c r="F1501" t="s">
        <v>7787</v>
      </c>
      <c r="G1501" t="s">
        <v>3240</v>
      </c>
      <c r="H1501" t="s">
        <v>7786</v>
      </c>
      <c r="I1501" t="s">
        <v>2493</v>
      </c>
      <c r="J1501" t="s">
        <v>2494</v>
      </c>
      <c r="K1501" t="s">
        <v>2544</v>
      </c>
      <c r="L1501" t="s">
        <v>2496</v>
      </c>
      <c r="M1501" t="s">
        <v>6317</v>
      </c>
      <c r="N1501" t="s">
        <v>2496</v>
      </c>
      <c r="O1501" t="s">
        <v>2498</v>
      </c>
      <c r="P1501" t="s">
        <v>2546</v>
      </c>
      <c r="Q1501" t="s">
        <v>2547</v>
      </c>
      <c r="R1501" t="s">
        <v>2918</v>
      </c>
      <c r="S1501" t="s">
        <v>2919</v>
      </c>
      <c r="T1501" t="s">
        <v>6318</v>
      </c>
      <c r="U1501" t="s">
        <v>6319</v>
      </c>
      <c r="V1501" t="s">
        <v>6320</v>
      </c>
      <c r="W1501" t="s">
        <v>2553</v>
      </c>
      <c r="X1501" t="s">
        <v>6321</v>
      </c>
      <c r="Y1501" t="s">
        <v>2555</v>
      </c>
      <c r="Z1501" t="s">
        <v>6322</v>
      </c>
      <c r="AA1501" t="s">
        <v>2507</v>
      </c>
      <c r="AB1501" t="s">
        <v>6317</v>
      </c>
      <c r="AC1501" t="s">
        <v>715</v>
      </c>
      <c r="AD1501">
        <v>0.25</v>
      </c>
      <c r="AE1501">
        <v>0.25</v>
      </c>
      <c r="AF1501" t="s">
        <v>2509</v>
      </c>
      <c r="AG1501">
        <v>0.12</v>
      </c>
      <c r="AH1501" t="s">
        <v>2510</v>
      </c>
      <c r="AI1501">
        <v>100</v>
      </c>
      <c r="AJ1501">
        <v>100</v>
      </c>
      <c r="AK1501">
        <v>12</v>
      </c>
      <c r="AL1501" t="s">
        <v>2511</v>
      </c>
      <c r="AM1501" t="s">
        <v>2528</v>
      </c>
      <c r="AN1501" t="s">
        <v>2513</v>
      </c>
      <c r="AO1501" t="s">
        <v>2513</v>
      </c>
      <c r="AP1501" t="s">
        <v>2514</v>
      </c>
      <c r="AQ1501" t="s">
        <v>2513</v>
      </c>
      <c r="AR1501" t="s">
        <v>2513</v>
      </c>
      <c r="AS1501" t="s">
        <v>2557</v>
      </c>
      <c r="AT1501" t="s">
        <v>2513</v>
      </c>
      <c r="AU1501">
        <v>44515</v>
      </c>
      <c r="AV1501" t="s">
        <v>2513</v>
      </c>
      <c r="AW1501" t="s">
        <v>2513</v>
      </c>
      <c r="AX1501" t="s">
        <v>2516</v>
      </c>
      <c r="AY1501" t="s">
        <v>2558</v>
      </c>
      <c r="AZ1501" t="s">
        <v>2513</v>
      </c>
      <c r="BA1501" t="s">
        <v>2513</v>
      </c>
      <c r="BB1501" t="s">
        <v>2513</v>
      </c>
    </row>
    <row r="1502" spans="1:54" x14ac:dyDescent="0.45">
      <c r="A1502">
        <v>10002455</v>
      </c>
      <c r="B1502" t="s">
        <v>7788</v>
      </c>
      <c r="C1502" t="s">
        <v>25408</v>
      </c>
      <c r="D1502" t="s">
        <v>2489</v>
      </c>
      <c r="E1502" t="s">
        <v>7789</v>
      </c>
      <c r="F1502" t="s">
        <v>7790</v>
      </c>
      <c r="G1502" t="s">
        <v>3240</v>
      </c>
      <c r="H1502" t="s">
        <v>7789</v>
      </c>
      <c r="I1502" t="s">
        <v>2493</v>
      </c>
      <c r="J1502" t="s">
        <v>2494</v>
      </c>
      <c r="K1502" t="s">
        <v>2544</v>
      </c>
      <c r="L1502" t="s">
        <v>2496</v>
      </c>
      <c r="M1502" t="s">
        <v>6317</v>
      </c>
      <c r="N1502" t="s">
        <v>2496</v>
      </c>
      <c r="O1502" t="s">
        <v>2498</v>
      </c>
      <c r="P1502" t="s">
        <v>2546</v>
      </c>
      <c r="Q1502" t="s">
        <v>2547</v>
      </c>
      <c r="R1502" t="s">
        <v>2918</v>
      </c>
      <c r="S1502" t="s">
        <v>2919</v>
      </c>
      <c r="T1502" t="s">
        <v>6318</v>
      </c>
      <c r="U1502" t="s">
        <v>6319</v>
      </c>
      <c r="V1502" t="s">
        <v>6320</v>
      </c>
      <c r="W1502" t="s">
        <v>2553</v>
      </c>
      <c r="X1502" t="s">
        <v>6321</v>
      </c>
      <c r="Y1502" t="s">
        <v>2555</v>
      </c>
      <c r="Z1502" t="s">
        <v>6322</v>
      </c>
      <c r="AA1502" t="s">
        <v>2507</v>
      </c>
      <c r="AB1502" t="s">
        <v>6317</v>
      </c>
      <c r="AC1502" t="s">
        <v>715</v>
      </c>
      <c r="AD1502">
        <v>0.25</v>
      </c>
      <c r="AE1502">
        <v>0.25</v>
      </c>
      <c r="AF1502" t="s">
        <v>2509</v>
      </c>
      <c r="AG1502">
        <v>0.12</v>
      </c>
      <c r="AH1502" t="s">
        <v>2510</v>
      </c>
      <c r="AI1502">
        <v>100</v>
      </c>
      <c r="AJ1502">
        <v>100</v>
      </c>
      <c r="AK1502">
        <v>12</v>
      </c>
      <c r="AL1502" t="s">
        <v>2511</v>
      </c>
      <c r="AM1502" t="s">
        <v>2528</v>
      </c>
      <c r="AN1502" t="s">
        <v>2513</v>
      </c>
      <c r="AO1502" t="s">
        <v>2513</v>
      </c>
      <c r="AP1502" t="s">
        <v>2514</v>
      </c>
      <c r="AQ1502" t="s">
        <v>2513</v>
      </c>
      <c r="AR1502" t="s">
        <v>2513</v>
      </c>
      <c r="AS1502" t="s">
        <v>2557</v>
      </c>
      <c r="AT1502" t="s">
        <v>2513</v>
      </c>
      <c r="AU1502">
        <v>44515</v>
      </c>
      <c r="AV1502" t="s">
        <v>2513</v>
      </c>
      <c r="AW1502" t="s">
        <v>2513</v>
      </c>
      <c r="AX1502" t="s">
        <v>2516</v>
      </c>
      <c r="AY1502" t="s">
        <v>2558</v>
      </c>
      <c r="AZ1502" t="s">
        <v>2513</v>
      </c>
      <c r="BA1502" t="s">
        <v>2513</v>
      </c>
      <c r="BB1502" t="s">
        <v>2513</v>
      </c>
    </row>
    <row r="1503" spans="1:54" x14ac:dyDescent="0.45">
      <c r="A1503">
        <v>10002456</v>
      </c>
      <c r="B1503" t="s">
        <v>7791</v>
      </c>
      <c r="C1503" t="s">
        <v>25409</v>
      </c>
      <c r="D1503" t="s">
        <v>2489</v>
      </c>
      <c r="E1503" t="s">
        <v>7792</v>
      </c>
      <c r="F1503" t="s">
        <v>7793</v>
      </c>
      <c r="G1503" t="s">
        <v>3240</v>
      </c>
      <c r="H1503" t="s">
        <v>7792</v>
      </c>
      <c r="I1503" t="s">
        <v>2493</v>
      </c>
      <c r="J1503" t="s">
        <v>2494</v>
      </c>
      <c r="K1503" t="s">
        <v>2544</v>
      </c>
      <c r="L1503" t="s">
        <v>2496</v>
      </c>
      <c r="M1503" t="s">
        <v>6317</v>
      </c>
      <c r="N1503" t="s">
        <v>2496</v>
      </c>
      <c r="O1503" t="s">
        <v>2498</v>
      </c>
      <c r="P1503" t="s">
        <v>2546</v>
      </c>
      <c r="Q1503" t="s">
        <v>2547</v>
      </c>
      <c r="R1503" t="s">
        <v>2918</v>
      </c>
      <c r="S1503" t="s">
        <v>2919</v>
      </c>
      <c r="T1503" t="s">
        <v>6318</v>
      </c>
      <c r="U1503" t="s">
        <v>6319</v>
      </c>
      <c r="V1503" t="s">
        <v>6320</v>
      </c>
      <c r="W1503" t="s">
        <v>2553</v>
      </c>
      <c r="X1503" t="s">
        <v>6321</v>
      </c>
      <c r="Y1503" t="s">
        <v>2555</v>
      </c>
      <c r="Z1503" t="s">
        <v>6322</v>
      </c>
      <c r="AA1503" t="s">
        <v>2507</v>
      </c>
      <c r="AB1503" t="s">
        <v>6317</v>
      </c>
      <c r="AC1503" t="s">
        <v>715</v>
      </c>
      <c r="AD1503">
        <v>0.25</v>
      </c>
      <c r="AE1503">
        <v>0.25</v>
      </c>
      <c r="AF1503" t="s">
        <v>2509</v>
      </c>
      <c r="AG1503">
        <v>0.12</v>
      </c>
      <c r="AH1503" t="s">
        <v>2510</v>
      </c>
      <c r="AI1503">
        <v>100</v>
      </c>
      <c r="AJ1503">
        <v>100</v>
      </c>
      <c r="AK1503">
        <v>12</v>
      </c>
      <c r="AL1503" t="s">
        <v>2511</v>
      </c>
      <c r="AM1503" t="s">
        <v>2528</v>
      </c>
      <c r="AN1503" t="s">
        <v>2513</v>
      </c>
      <c r="AO1503" t="s">
        <v>2513</v>
      </c>
      <c r="AP1503" t="s">
        <v>2514</v>
      </c>
      <c r="AQ1503" t="s">
        <v>2513</v>
      </c>
      <c r="AR1503" t="s">
        <v>2513</v>
      </c>
      <c r="AS1503" t="s">
        <v>2557</v>
      </c>
      <c r="AT1503" t="s">
        <v>2513</v>
      </c>
      <c r="AU1503">
        <v>44515</v>
      </c>
      <c r="AV1503" t="s">
        <v>2513</v>
      </c>
      <c r="AW1503" t="s">
        <v>2513</v>
      </c>
      <c r="AX1503" t="s">
        <v>2516</v>
      </c>
      <c r="AY1503" t="s">
        <v>2558</v>
      </c>
      <c r="AZ1503" t="s">
        <v>2513</v>
      </c>
      <c r="BA1503" t="s">
        <v>2513</v>
      </c>
      <c r="BB1503" t="s">
        <v>2513</v>
      </c>
    </row>
    <row r="1504" spans="1:54" x14ac:dyDescent="0.45">
      <c r="A1504">
        <v>10002457</v>
      </c>
      <c r="B1504" t="s">
        <v>7794</v>
      </c>
      <c r="C1504" t="s">
        <v>25410</v>
      </c>
      <c r="D1504" t="s">
        <v>2489</v>
      </c>
      <c r="E1504" t="s">
        <v>7795</v>
      </c>
      <c r="F1504" t="s">
        <v>7796</v>
      </c>
      <c r="G1504" t="s">
        <v>3240</v>
      </c>
      <c r="H1504" t="s">
        <v>7795</v>
      </c>
      <c r="I1504" t="s">
        <v>2493</v>
      </c>
      <c r="J1504" t="s">
        <v>2494</v>
      </c>
      <c r="K1504" t="s">
        <v>2544</v>
      </c>
      <c r="L1504" t="s">
        <v>2496</v>
      </c>
      <c r="M1504" t="s">
        <v>6317</v>
      </c>
      <c r="N1504" t="s">
        <v>2496</v>
      </c>
      <c r="O1504" t="s">
        <v>2498</v>
      </c>
      <c r="P1504" t="s">
        <v>2546</v>
      </c>
      <c r="Q1504" t="s">
        <v>2547</v>
      </c>
      <c r="R1504" t="s">
        <v>2918</v>
      </c>
      <c r="S1504" t="s">
        <v>2919</v>
      </c>
      <c r="T1504" t="s">
        <v>6318</v>
      </c>
      <c r="U1504" t="s">
        <v>6319</v>
      </c>
      <c r="V1504" t="s">
        <v>6320</v>
      </c>
      <c r="W1504" t="s">
        <v>2553</v>
      </c>
      <c r="X1504" t="s">
        <v>6321</v>
      </c>
      <c r="Y1504" t="s">
        <v>2555</v>
      </c>
      <c r="Z1504" t="s">
        <v>6322</v>
      </c>
      <c r="AA1504" t="s">
        <v>2507</v>
      </c>
      <c r="AB1504" t="s">
        <v>6317</v>
      </c>
      <c r="AC1504" t="s">
        <v>715</v>
      </c>
      <c r="AD1504">
        <v>0.25</v>
      </c>
      <c r="AE1504">
        <v>0.25</v>
      </c>
      <c r="AF1504" t="s">
        <v>2509</v>
      </c>
      <c r="AG1504">
        <v>0.12</v>
      </c>
      <c r="AH1504" t="s">
        <v>2510</v>
      </c>
      <c r="AI1504">
        <v>100</v>
      </c>
      <c r="AJ1504">
        <v>100</v>
      </c>
      <c r="AK1504">
        <v>12</v>
      </c>
      <c r="AL1504" t="s">
        <v>2511</v>
      </c>
      <c r="AM1504" t="s">
        <v>2528</v>
      </c>
      <c r="AN1504" t="s">
        <v>2513</v>
      </c>
      <c r="AO1504" t="s">
        <v>2513</v>
      </c>
      <c r="AP1504" t="s">
        <v>2514</v>
      </c>
      <c r="AQ1504" t="s">
        <v>2513</v>
      </c>
      <c r="AR1504" t="s">
        <v>2513</v>
      </c>
      <c r="AS1504" t="s">
        <v>2557</v>
      </c>
      <c r="AT1504" t="s">
        <v>2513</v>
      </c>
      <c r="AU1504">
        <v>44515</v>
      </c>
      <c r="AV1504" t="s">
        <v>2513</v>
      </c>
      <c r="AW1504" t="s">
        <v>2513</v>
      </c>
      <c r="AX1504" t="s">
        <v>2516</v>
      </c>
      <c r="AY1504" t="s">
        <v>2558</v>
      </c>
      <c r="AZ1504" t="s">
        <v>2513</v>
      </c>
      <c r="BA1504" t="s">
        <v>2513</v>
      </c>
      <c r="BB1504" t="s">
        <v>2513</v>
      </c>
    </row>
    <row r="1505" spans="1:54" x14ac:dyDescent="0.45">
      <c r="A1505">
        <v>10002458</v>
      </c>
      <c r="B1505" t="s">
        <v>7797</v>
      </c>
      <c r="C1505" t="s">
        <v>25411</v>
      </c>
      <c r="D1505" t="s">
        <v>2489</v>
      </c>
      <c r="E1505" t="s">
        <v>7798</v>
      </c>
      <c r="F1505" t="s">
        <v>7799</v>
      </c>
      <c r="G1505" t="s">
        <v>3240</v>
      </c>
      <c r="H1505" t="s">
        <v>7798</v>
      </c>
      <c r="I1505" t="s">
        <v>2493</v>
      </c>
      <c r="J1505" t="s">
        <v>2494</v>
      </c>
      <c r="K1505" t="s">
        <v>2544</v>
      </c>
      <c r="L1505" t="s">
        <v>2496</v>
      </c>
      <c r="M1505" t="s">
        <v>6317</v>
      </c>
      <c r="N1505" t="s">
        <v>2496</v>
      </c>
      <c r="O1505" t="s">
        <v>2498</v>
      </c>
      <c r="P1505" t="s">
        <v>2546</v>
      </c>
      <c r="Q1505" t="s">
        <v>2547</v>
      </c>
      <c r="R1505" t="s">
        <v>2918</v>
      </c>
      <c r="S1505" t="s">
        <v>2919</v>
      </c>
      <c r="T1505" t="s">
        <v>6318</v>
      </c>
      <c r="U1505" t="s">
        <v>6319</v>
      </c>
      <c r="V1505" t="s">
        <v>6320</v>
      </c>
      <c r="W1505" t="s">
        <v>2553</v>
      </c>
      <c r="X1505" t="s">
        <v>6321</v>
      </c>
      <c r="Y1505" t="s">
        <v>2555</v>
      </c>
      <c r="Z1505" t="s">
        <v>6322</v>
      </c>
      <c r="AA1505" t="s">
        <v>2507</v>
      </c>
      <c r="AB1505" t="s">
        <v>6317</v>
      </c>
      <c r="AC1505" t="s">
        <v>715</v>
      </c>
      <c r="AD1505">
        <v>0.25</v>
      </c>
      <c r="AE1505">
        <v>0.25</v>
      </c>
      <c r="AF1505" t="s">
        <v>2509</v>
      </c>
      <c r="AG1505">
        <v>0.12</v>
      </c>
      <c r="AH1505" t="s">
        <v>2510</v>
      </c>
      <c r="AI1505">
        <v>100</v>
      </c>
      <c r="AJ1505">
        <v>100</v>
      </c>
      <c r="AK1505">
        <v>12</v>
      </c>
      <c r="AL1505" t="s">
        <v>2511</v>
      </c>
      <c r="AM1505" t="s">
        <v>2528</v>
      </c>
      <c r="AN1505" t="s">
        <v>2513</v>
      </c>
      <c r="AO1505" t="s">
        <v>2513</v>
      </c>
      <c r="AP1505" t="s">
        <v>2514</v>
      </c>
      <c r="AQ1505" t="s">
        <v>2513</v>
      </c>
      <c r="AR1505" t="s">
        <v>2513</v>
      </c>
      <c r="AS1505" t="s">
        <v>2557</v>
      </c>
      <c r="AT1505" t="s">
        <v>2513</v>
      </c>
      <c r="AU1505">
        <v>44515</v>
      </c>
      <c r="AV1505" t="s">
        <v>2513</v>
      </c>
      <c r="AW1505" t="s">
        <v>2513</v>
      </c>
      <c r="AX1505" t="s">
        <v>2516</v>
      </c>
      <c r="AY1505" t="s">
        <v>2558</v>
      </c>
      <c r="AZ1505" t="s">
        <v>2513</v>
      </c>
      <c r="BA1505" t="s">
        <v>2513</v>
      </c>
      <c r="BB1505" t="s">
        <v>2513</v>
      </c>
    </row>
    <row r="1506" spans="1:54" x14ac:dyDescent="0.45">
      <c r="A1506">
        <v>10002459</v>
      </c>
      <c r="B1506" t="s">
        <v>7800</v>
      </c>
      <c r="C1506" t="s">
        <v>25412</v>
      </c>
      <c r="D1506" t="s">
        <v>2489</v>
      </c>
      <c r="E1506" t="s">
        <v>7801</v>
      </c>
      <c r="F1506" t="s">
        <v>7802</v>
      </c>
      <c r="G1506" t="s">
        <v>3240</v>
      </c>
      <c r="H1506" t="s">
        <v>7801</v>
      </c>
      <c r="I1506" t="s">
        <v>2493</v>
      </c>
      <c r="J1506" t="s">
        <v>2494</v>
      </c>
      <c r="K1506" t="s">
        <v>2544</v>
      </c>
      <c r="L1506" t="s">
        <v>2496</v>
      </c>
      <c r="M1506" t="s">
        <v>6317</v>
      </c>
      <c r="N1506" t="s">
        <v>2496</v>
      </c>
      <c r="O1506" t="s">
        <v>2498</v>
      </c>
      <c r="P1506" t="s">
        <v>2546</v>
      </c>
      <c r="Q1506" t="s">
        <v>2547</v>
      </c>
      <c r="R1506" t="s">
        <v>2918</v>
      </c>
      <c r="S1506" t="s">
        <v>2919</v>
      </c>
      <c r="T1506" t="s">
        <v>6318</v>
      </c>
      <c r="U1506" t="s">
        <v>6319</v>
      </c>
      <c r="V1506" t="s">
        <v>6320</v>
      </c>
      <c r="W1506" t="s">
        <v>2553</v>
      </c>
      <c r="X1506" t="s">
        <v>6321</v>
      </c>
      <c r="Y1506" t="s">
        <v>2555</v>
      </c>
      <c r="Z1506" t="s">
        <v>6322</v>
      </c>
      <c r="AA1506" t="s">
        <v>2507</v>
      </c>
      <c r="AB1506" t="s">
        <v>6317</v>
      </c>
      <c r="AC1506" t="s">
        <v>715</v>
      </c>
      <c r="AD1506">
        <v>0.25</v>
      </c>
      <c r="AE1506">
        <v>0.25</v>
      </c>
      <c r="AF1506" t="s">
        <v>2509</v>
      </c>
      <c r="AG1506">
        <v>0.12</v>
      </c>
      <c r="AH1506" t="s">
        <v>2510</v>
      </c>
      <c r="AI1506">
        <v>100</v>
      </c>
      <c r="AJ1506">
        <v>100</v>
      </c>
      <c r="AK1506">
        <v>12</v>
      </c>
      <c r="AL1506" t="s">
        <v>2511</v>
      </c>
      <c r="AM1506" t="s">
        <v>2528</v>
      </c>
      <c r="AN1506" t="s">
        <v>2513</v>
      </c>
      <c r="AO1506" t="s">
        <v>2513</v>
      </c>
      <c r="AP1506" t="s">
        <v>2514</v>
      </c>
      <c r="AQ1506" t="s">
        <v>2513</v>
      </c>
      <c r="AR1506" t="s">
        <v>2513</v>
      </c>
      <c r="AS1506" t="s">
        <v>2557</v>
      </c>
      <c r="AT1506" t="s">
        <v>2513</v>
      </c>
      <c r="AU1506">
        <v>44515</v>
      </c>
      <c r="AV1506" t="s">
        <v>2513</v>
      </c>
      <c r="AW1506" t="s">
        <v>2513</v>
      </c>
      <c r="AX1506" t="s">
        <v>2516</v>
      </c>
      <c r="AY1506" t="s">
        <v>2558</v>
      </c>
      <c r="AZ1506" t="s">
        <v>2513</v>
      </c>
      <c r="BA1506" t="s">
        <v>2513</v>
      </c>
      <c r="BB1506" t="s">
        <v>2513</v>
      </c>
    </row>
    <row r="1507" spans="1:54" x14ac:dyDescent="0.45">
      <c r="A1507">
        <v>10002460</v>
      </c>
      <c r="B1507" t="s">
        <v>7803</v>
      </c>
      <c r="C1507" t="s">
        <v>25413</v>
      </c>
      <c r="D1507" t="s">
        <v>2489</v>
      </c>
      <c r="E1507" t="s">
        <v>7804</v>
      </c>
      <c r="F1507" t="s">
        <v>7805</v>
      </c>
      <c r="G1507" t="s">
        <v>3240</v>
      </c>
      <c r="H1507" t="s">
        <v>7804</v>
      </c>
      <c r="I1507" t="s">
        <v>2493</v>
      </c>
      <c r="J1507" t="s">
        <v>2494</v>
      </c>
      <c r="K1507" t="s">
        <v>2544</v>
      </c>
      <c r="L1507" t="s">
        <v>2496</v>
      </c>
      <c r="M1507" t="s">
        <v>6317</v>
      </c>
      <c r="N1507" t="s">
        <v>2496</v>
      </c>
      <c r="O1507" t="s">
        <v>2498</v>
      </c>
      <c r="P1507" t="s">
        <v>2546</v>
      </c>
      <c r="Q1507" t="s">
        <v>2547</v>
      </c>
      <c r="R1507" t="s">
        <v>2918</v>
      </c>
      <c r="S1507" t="s">
        <v>2919</v>
      </c>
      <c r="T1507" t="s">
        <v>6318</v>
      </c>
      <c r="U1507" t="s">
        <v>6319</v>
      </c>
      <c r="V1507" t="s">
        <v>6320</v>
      </c>
      <c r="W1507" t="s">
        <v>2553</v>
      </c>
      <c r="X1507" t="s">
        <v>6321</v>
      </c>
      <c r="Y1507" t="s">
        <v>2555</v>
      </c>
      <c r="Z1507" t="s">
        <v>6322</v>
      </c>
      <c r="AA1507" t="s">
        <v>2507</v>
      </c>
      <c r="AB1507" t="s">
        <v>6317</v>
      </c>
      <c r="AC1507" t="s">
        <v>715</v>
      </c>
      <c r="AD1507">
        <v>0.25</v>
      </c>
      <c r="AE1507">
        <v>0.25</v>
      </c>
      <c r="AF1507" t="s">
        <v>2509</v>
      </c>
      <c r="AG1507">
        <v>0.12</v>
      </c>
      <c r="AH1507" t="s">
        <v>2510</v>
      </c>
      <c r="AI1507">
        <v>100</v>
      </c>
      <c r="AJ1507">
        <v>100</v>
      </c>
      <c r="AK1507">
        <v>12</v>
      </c>
      <c r="AL1507" t="s">
        <v>2511</v>
      </c>
      <c r="AM1507" t="s">
        <v>2528</v>
      </c>
      <c r="AN1507" t="s">
        <v>2513</v>
      </c>
      <c r="AO1507" t="s">
        <v>2513</v>
      </c>
      <c r="AP1507" t="s">
        <v>2514</v>
      </c>
      <c r="AQ1507" t="s">
        <v>2513</v>
      </c>
      <c r="AR1507" t="s">
        <v>2513</v>
      </c>
      <c r="AS1507" t="s">
        <v>2557</v>
      </c>
      <c r="AT1507" t="s">
        <v>2513</v>
      </c>
      <c r="AU1507">
        <v>44515</v>
      </c>
      <c r="AV1507" t="s">
        <v>2513</v>
      </c>
      <c r="AW1507" t="s">
        <v>2513</v>
      </c>
      <c r="AX1507" t="s">
        <v>2516</v>
      </c>
      <c r="AY1507" t="s">
        <v>2558</v>
      </c>
      <c r="AZ1507" t="s">
        <v>2513</v>
      </c>
      <c r="BA1507" t="s">
        <v>2513</v>
      </c>
      <c r="BB1507" t="s">
        <v>2513</v>
      </c>
    </row>
    <row r="1508" spans="1:54" x14ac:dyDescent="0.45">
      <c r="A1508">
        <v>10002461</v>
      </c>
      <c r="B1508" t="s">
        <v>7806</v>
      </c>
      <c r="C1508" t="s">
        <v>25414</v>
      </c>
      <c r="D1508" t="s">
        <v>2489</v>
      </c>
      <c r="E1508" t="s">
        <v>7807</v>
      </c>
      <c r="F1508" t="s">
        <v>7808</v>
      </c>
      <c r="G1508" t="s">
        <v>3240</v>
      </c>
      <c r="H1508" t="s">
        <v>7807</v>
      </c>
      <c r="I1508" t="s">
        <v>2493</v>
      </c>
      <c r="J1508" t="s">
        <v>2494</v>
      </c>
      <c r="K1508" t="s">
        <v>2544</v>
      </c>
      <c r="L1508" t="s">
        <v>2496</v>
      </c>
      <c r="M1508" t="s">
        <v>6317</v>
      </c>
      <c r="N1508" t="s">
        <v>2496</v>
      </c>
      <c r="O1508" t="s">
        <v>2498</v>
      </c>
      <c r="P1508" t="s">
        <v>2546</v>
      </c>
      <c r="Q1508" t="s">
        <v>2547</v>
      </c>
      <c r="R1508" t="s">
        <v>2918</v>
      </c>
      <c r="S1508" t="s">
        <v>2919</v>
      </c>
      <c r="T1508" t="s">
        <v>6318</v>
      </c>
      <c r="U1508" t="s">
        <v>6319</v>
      </c>
      <c r="V1508" t="s">
        <v>6320</v>
      </c>
      <c r="W1508" t="s">
        <v>2553</v>
      </c>
      <c r="X1508" t="s">
        <v>6321</v>
      </c>
      <c r="Y1508" t="s">
        <v>2555</v>
      </c>
      <c r="Z1508" t="s">
        <v>6322</v>
      </c>
      <c r="AA1508" t="s">
        <v>2507</v>
      </c>
      <c r="AB1508" t="s">
        <v>6317</v>
      </c>
      <c r="AC1508" t="s">
        <v>715</v>
      </c>
      <c r="AD1508">
        <v>0.25</v>
      </c>
      <c r="AE1508">
        <v>0.25</v>
      </c>
      <c r="AF1508" t="s">
        <v>2509</v>
      </c>
      <c r="AG1508">
        <v>0.12</v>
      </c>
      <c r="AH1508" t="s">
        <v>2510</v>
      </c>
      <c r="AI1508">
        <v>100</v>
      </c>
      <c r="AJ1508">
        <v>100</v>
      </c>
      <c r="AK1508">
        <v>12</v>
      </c>
      <c r="AL1508" t="s">
        <v>2511</v>
      </c>
      <c r="AM1508" t="s">
        <v>2528</v>
      </c>
      <c r="AN1508" t="s">
        <v>2513</v>
      </c>
      <c r="AO1508" t="s">
        <v>2513</v>
      </c>
      <c r="AP1508" t="s">
        <v>2514</v>
      </c>
      <c r="AQ1508" t="s">
        <v>2513</v>
      </c>
      <c r="AR1508" t="s">
        <v>2513</v>
      </c>
      <c r="AS1508" t="s">
        <v>2557</v>
      </c>
      <c r="AT1508" t="s">
        <v>2513</v>
      </c>
      <c r="AU1508">
        <v>44515</v>
      </c>
      <c r="AV1508" t="s">
        <v>2513</v>
      </c>
      <c r="AW1508" t="s">
        <v>2513</v>
      </c>
      <c r="AX1508" t="s">
        <v>2516</v>
      </c>
      <c r="AY1508" t="s">
        <v>2558</v>
      </c>
      <c r="AZ1508" t="s">
        <v>2513</v>
      </c>
      <c r="BA1508" t="s">
        <v>2513</v>
      </c>
      <c r="BB1508" t="s">
        <v>2513</v>
      </c>
    </row>
    <row r="1509" spans="1:54" x14ac:dyDescent="0.45">
      <c r="A1509">
        <v>10002462</v>
      </c>
      <c r="B1509" t="s">
        <v>7809</v>
      </c>
      <c r="C1509" t="s">
        <v>25415</v>
      </c>
      <c r="D1509" t="s">
        <v>2489</v>
      </c>
      <c r="E1509" t="s">
        <v>7810</v>
      </c>
      <c r="F1509" t="s">
        <v>7811</v>
      </c>
      <c r="G1509" t="s">
        <v>3240</v>
      </c>
      <c r="H1509" t="s">
        <v>7810</v>
      </c>
      <c r="I1509" t="s">
        <v>2493</v>
      </c>
      <c r="J1509" t="s">
        <v>2494</v>
      </c>
      <c r="K1509" t="s">
        <v>2544</v>
      </c>
      <c r="L1509" t="s">
        <v>2496</v>
      </c>
      <c r="M1509" t="s">
        <v>6317</v>
      </c>
      <c r="N1509" t="s">
        <v>2496</v>
      </c>
      <c r="O1509" t="s">
        <v>2498</v>
      </c>
      <c r="P1509" t="s">
        <v>2546</v>
      </c>
      <c r="Q1509" t="s">
        <v>2547</v>
      </c>
      <c r="R1509" t="s">
        <v>2918</v>
      </c>
      <c r="S1509" t="s">
        <v>2919</v>
      </c>
      <c r="T1509" t="s">
        <v>6318</v>
      </c>
      <c r="U1509" t="s">
        <v>6319</v>
      </c>
      <c r="V1509" t="s">
        <v>6320</v>
      </c>
      <c r="W1509" t="s">
        <v>2553</v>
      </c>
      <c r="X1509" t="s">
        <v>6321</v>
      </c>
      <c r="Y1509" t="s">
        <v>2555</v>
      </c>
      <c r="Z1509" t="s">
        <v>6322</v>
      </c>
      <c r="AA1509" t="s">
        <v>2507</v>
      </c>
      <c r="AB1509" t="s">
        <v>6317</v>
      </c>
      <c r="AC1509" t="s">
        <v>715</v>
      </c>
      <c r="AD1509">
        <v>0.25</v>
      </c>
      <c r="AE1509">
        <v>0.25</v>
      </c>
      <c r="AF1509" t="s">
        <v>2509</v>
      </c>
      <c r="AG1509">
        <v>0.12</v>
      </c>
      <c r="AH1509" t="s">
        <v>2510</v>
      </c>
      <c r="AI1509">
        <v>100</v>
      </c>
      <c r="AJ1509">
        <v>100</v>
      </c>
      <c r="AK1509">
        <v>12</v>
      </c>
      <c r="AL1509" t="s">
        <v>2511</v>
      </c>
      <c r="AM1509" t="s">
        <v>2528</v>
      </c>
      <c r="AN1509" t="s">
        <v>2513</v>
      </c>
      <c r="AO1509" t="s">
        <v>2513</v>
      </c>
      <c r="AP1509" t="s">
        <v>2514</v>
      </c>
      <c r="AQ1509" t="s">
        <v>2513</v>
      </c>
      <c r="AR1509" t="s">
        <v>2513</v>
      </c>
      <c r="AS1509" t="s">
        <v>2557</v>
      </c>
      <c r="AT1509" t="s">
        <v>2513</v>
      </c>
      <c r="AU1509">
        <v>44515</v>
      </c>
      <c r="AV1509" t="s">
        <v>2513</v>
      </c>
      <c r="AW1509" t="s">
        <v>2513</v>
      </c>
      <c r="AX1509" t="s">
        <v>2516</v>
      </c>
      <c r="AY1509" t="s">
        <v>2558</v>
      </c>
      <c r="AZ1509" t="s">
        <v>2513</v>
      </c>
      <c r="BA1509" t="s">
        <v>2513</v>
      </c>
      <c r="BB1509" t="s">
        <v>2513</v>
      </c>
    </row>
    <row r="1510" spans="1:54" x14ac:dyDescent="0.45">
      <c r="A1510">
        <v>10002463</v>
      </c>
      <c r="B1510" t="s">
        <v>7812</v>
      </c>
      <c r="C1510" t="s">
        <v>25416</v>
      </c>
      <c r="D1510" t="s">
        <v>2489</v>
      </c>
      <c r="E1510" t="s">
        <v>7813</v>
      </c>
      <c r="F1510" t="s">
        <v>7814</v>
      </c>
      <c r="G1510" t="s">
        <v>3240</v>
      </c>
      <c r="H1510" t="s">
        <v>7813</v>
      </c>
      <c r="I1510" t="s">
        <v>2493</v>
      </c>
      <c r="J1510" t="s">
        <v>2494</v>
      </c>
      <c r="K1510" t="s">
        <v>2544</v>
      </c>
      <c r="L1510" t="s">
        <v>2496</v>
      </c>
      <c r="M1510" t="s">
        <v>6317</v>
      </c>
      <c r="N1510" t="s">
        <v>2496</v>
      </c>
      <c r="O1510" t="s">
        <v>2498</v>
      </c>
      <c r="P1510" t="s">
        <v>2546</v>
      </c>
      <c r="Q1510" t="s">
        <v>2547</v>
      </c>
      <c r="R1510" t="s">
        <v>2918</v>
      </c>
      <c r="S1510" t="s">
        <v>2919</v>
      </c>
      <c r="T1510" t="s">
        <v>6318</v>
      </c>
      <c r="U1510" t="s">
        <v>6319</v>
      </c>
      <c r="V1510" t="s">
        <v>6320</v>
      </c>
      <c r="W1510" t="s">
        <v>2553</v>
      </c>
      <c r="X1510" t="s">
        <v>6321</v>
      </c>
      <c r="Y1510" t="s">
        <v>2555</v>
      </c>
      <c r="Z1510" t="s">
        <v>6322</v>
      </c>
      <c r="AA1510" t="s">
        <v>2507</v>
      </c>
      <c r="AB1510" t="s">
        <v>6317</v>
      </c>
      <c r="AC1510" t="s">
        <v>715</v>
      </c>
      <c r="AD1510">
        <v>0.25</v>
      </c>
      <c r="AE1510">
        <v>0.25</v>
      </c>
      <c r="AF1510" t="s">
        <v>2509</v>
      </c>
      <c r="AG1510">
        <v>0.12</v>
      </c>
      <c r="AH1510" t="s">
        <v>2510</v>
      </c>
      <c r="AI1510">
        <v>100</v>
      </c>
      <c r="AJ1510">
        <v>100</v>
      </c>
      <c r="AK1510">
        <v>12</v>
      </c>
      <c r="AL1510" t="s">
        <v>2511</v>
      </c>
      <c r="AM1510" t="s">
        <v>2528</v>
      </c>
      <c r="AN1510" t="s">
        <v>2513</v>
      </c>
      <c r="AO1510" t="s">
        <v>2513</v>
      </c>
      <c r="AP1510" t="s">
        <v>2514</v>
      </c>
      <c r="AQ1510" t="s">
        <v>2513</v>
      </c>
      <c r="AR1510" t="s">
        <v>2513</v>
      </c>
      <c r="AS1510" t="s">
        <v>2557</v>
      </c>
      <c r="AT1510" t="s">
        <v>2513</v>
      </c>
      <c r="AU1510">
        <v>44515</v>
      </c>
      <c r="AV1510" t="s">
        <v>2513</v>
      </c>
      <c r="AW1510" t="s">
        <v>2513</v>
      </c>
      <c r="AX1510" t="s">
        <v>2516</v>
      </c>
      <c r="AY1510" t="s">
        <v>2558</v>
      </c>
      <c r="AZ1510" t="s">
        <v>2513</v>
      </c>
      <c r="BA1510" t="s">
        <v>2513</v>
      </c>
      <c r="BB1510" t="s">
        <v>2513</v>
      </c>
    </row>
    <row r="1511" spans="1:54" x14ac:dyDescent="0.45">
      <c r="A1511">
        <v>10002464</v>
      </c>
      <c r="B1511" t="s">
        <v>7815</v>
      </c>
      <c r="C1511" t="s">
        <v>25417</v>
      </c>
      <c r="D1511" t="s">
        <v>2489</v>
      </c>
      <c r="E1511" t="s">
        <v>7816</v>
      </c>
      <c r="F1511" t="s">
        <v>7817</v>
      </c>
      <c r="G1511" t="s">
        <v>3240</v>
      </c>
      <c r="H1511" t="s">
        <v>7816</v>
      </c>
      <c r="I1511" t="s">
        <v>2493</v>
      </c>
      <c r="J1511" t="s">
        <v>2494</v>
      </c>
      <c r="K1511" t="s">
        <v>2544</v>
      </c>
      <c r="L1511" t="s">
        <v>2496</v>
      </c>
      <c r="M1511" t="s">
        <v>6317</v>
      </c>
      <c r="N1511" t="s">
        <v>2496</v>
      </c>
      <c r="O1511" t="s">
        <v>2498</v>
      </c>
      <c r="P1511" t="s">
        <v>2546</v>
      </c>
      <c r="Q1511" t="s">
        <v>2547</v>
      </c>
      <c r="R1511" t="s">
        <v>2918</v>
      </c>
      <c r="S1511" t="s">
        <v>2919</v>
      </c>
      <c r="T1511" t="s">
        <v>6318</v>
      </c>
      <c r="U1511" t="s">
        <v>6319</v>
      </c>
      <c r="V1511" t="s">
        <v>6320</v>
      </c>
      <c r="W1511" t="s">
        <v>2553</v>
      </c>
      <c r="X1511" t="s">
        <v>6321</v>
      </c>
      <c r="Y1511" t="s">
        <v>2555</v>
      </c>
      <c r="Z1511" t="s">
        <v>6322</v>
      </c>
      <c r="AA1511" t="s">
        <v>2507</v>
      </c>
      <c r="AB1511" t="s">
        <v>6317</v>
      </c>
      <c r="AC1511" t="s">
        <v>715</v>
      </c>
      <c r="AD1511">
        <v>0.25</v>
      </c>
      <c r="AE1511">
        <v>0.25</v>
      </c>
      <c r="AF1511" t="s">
        <v>2509</v>
      </c>
      <c r="AG1511">
        <v>0.12</v>
      </c>
      <c r="AH1511" t="s">
        <v>2510</v>
      </c>
      <c r="AI1511">
        <v>100</v>
      </c>
      <c r="AJ1511">
        <v>100</v>
      </c>
      <c r="AK1511">
        <v>12</v>
      </c>
      <c r="AL1511" t="s">
        <v>2511</v>
      </c>
      <c r="AM1511" t="s">
        <v>2528</v>
      </c>
      <c r="AN1511" t="s">
        <v>2513</v>
      </c>
      <c r="AO1511" t="s">
        <v>2513</v>
      </c>
      <c r="AP1511" t="s">
        <v>2514</v>
      </c>
      <c r="AQ1511" t="s">
        <v>2513</v>
      </c>
      <c r="AR1511" t="s">
        <v>2513</v>
      </c>
      <c r="AS1511" t="s">
        <v>2557</v>
      </c>
      <c r="AT1511" t="s">
        <v>2513</v>
      </c>
      <c r="AU1511">
        <v>44515</v>
      </c>
      <c r="AV1511" t="s">
        <v>2513</v>
      </c>
      <c r="AW1511" t="s">
        <v>2513</v>
      </c>
      <c r="AX1511" t="s">
        <v>2516</v>
      </c>
      <c r="AY1511" t="s">
        <v>2558</v>
      </c>
      <c r="AZ1511" t="s">
        <v>2513</v>
      </c>
      <c r="BA1511" t="s">
        <v>2513</v>
      </c>
      <c r="BB1511" t="s">
        <v>2513</v>
      </c>
    </row>
    <row r="1512" spans="1:54" x14ac:dyDescent="0.45">
      <c r="A1512">
        <v>10002465</v>
      </c>
      <c r="B1512" t="s">
        <v>7818</v>
      </c>
      <c r="C1512" t="s">
        <v>25418</v>
      </c>
      <c r="D1512" t="s">
        <v>2489</v>
      </c>
      <c r="E1512" t="s">
        <v>7819</v>
      </c>
      <c r="F1512" t="s">
        <v>7820</v>
      </c>
      <c r="G1512" t="s">
        <v>3240</v>
      </c>
      <c r="H1512" t="s">
        <v>7819</v>
      </c>
      <c r="I1512" t="s">
        <v>2493</v>
      </c>
      <c r="J1512" t="s">
        <v>2494</v>
      </c>
      <c r="K1512" t="s">
        <v>2544</v>
      </c>
      <c r="L1512" t="s">
        <v>2496</v>
      </c>
      <c r="M1512" t="s">
        <v>6317</v>
      </c>
      <c r="N1512" t="s">
        <v>2496</v>
      </c>
      <c r="O1512" t="s">
        <v>2498</v>
      </c>
      <c r="P1512" t="s">
        <v>2546</v>
      </c>
      <c r="Q1512" t="s">
        <v>2547</v>
      </c>
      <c r="R1512" t="s">
        <v>2918</v>
      </c>
      <c r="S1512" t="s">
        <v>2919</v>
      </c>
      <c r="T1512" t="s">
        <v>6318</v>
      </c>
      <c r="U1512" t="s">
        <v>6319</v>
      </c>
      <c r="V1512" t="s">
        <v>6320</v>
      </c>
      <c r="W1512" t="s">
        <v>2553</v>
      </c>
      <c r="X1512" t="s">
        <v>6321</v>
      </c>
      <c r="Y1512" t="s">
        <v>2555</v>
      </c>
      <c r="Z1512" t="s">
        <v>6322</v>
      </c>
      <c r="AA1512" t="s">
        <v>2507</v>
      </c>
      <c r="AB1512" t="s">
        <v>6317</v>
      </c>
      <c r="AC1512" t="s">
        <v>715</v>
      </c>
      <c r="AD1512">
        <v>0.25</v>
      </c>
      <c r="AE1512">
        <v>0.25</v>
      </c>
      <c r="AF1512" t="s">
        <v>2509</v>
      </c>
      <c r="AG1512">
        <v>0.12</v>
      </c>
      <c r="AH1512" t="s">
        <v>2510</v>
      </c>
      <c r="AI1512">
        <v>100</v>
      </c>
      <c r="AJ1512">
        <v>100</v>
      </c>
      <c r="AK1512">
        <v>12</v>
      </c>
      <c r="AL1512" t="s">
        <v>2511</v>
      </c>
      <c r="AM1512" t="s">
        <v>2528</v>
      </c>
      <c r="AN1512" t="s">
        <v>2513</v>
      </c>
      <c r="AO1512" t="s">
        <v>2513</v>
      </c>
      <c r="AP1512" t="s">
        <v>2514</v>
      </c>
      <c r="AQ1512" t="s">
        <v>2513</v>
      </c>
      <c r="AR1512" t="s">
        <v>2513</v>
      </c>
      <c r="AS1512" t="s">
        <v>2557</v>
      </c>
      <c r="AT1512" t="s">
        <v>2513</v>
      </c>
      <c r="AU1512">
        <v>44515</v>
      </c>
      <c r="AV1512" t="s">
        <v>2513</v>
      </c>
      <c r="AW1512" t="s">
        <v>2513</v>
      </c>
      <c r="AX1512" t="s">
        <v>2516</v>
      </c>
      <c r="AY1512" t="s">
        <v>2558</v>
      </c>
      <c r="AZ1512" t="s">
        <v>2513</v>
      </c>
      <c r="BA1512" t="s">
        <v>2513</v>
      </c>
      <c r="BB1512" t="s">
        <v>2513</v>
      </c>
    </row>
    <row r="1513" spans="1:54" x14ac:dyDescent="0.45">
      <c r="A1513">
        <v>10002466</v>
      </c>
      <c r="B1513" t="s">
        <v>7821</v>
      </c>
      <c r="C1513" t="s">
        <v>25419</v>
      </c>
      <c r="D1513" t="s">
        <v>2489</v>
      </c>
      <c r="E1513" t="s">
        <v>7822</v>
      </c>
      <c r="F1513" t="s">
        <v>7823</v>
      </c>
      <c r="G1513" t="s">
        <v>3240</v>
      </c>
      <c r="H1513" t="s">
        <v>7822</v>
      </c>
      <c r="I1513" t="s">
        <v>2493</v>
      </c>
      <c r="J1513" t="s">
        <v>2494</v>
      </c>
      <c r="K1513" t="s">
        <v>2544</v>
      </c>
      <c r="L1513" t="s">
        <v>2496</v>
      </c>
      <c r="M1513" t="s">
        <v>6317</v>
      </c>
      <c r="N1513" t="s">
        <v>2496</v>
      </c>
      <c r="O1513" t="s">
        <v>2498</v>
      </c>
      <c r="P1513" t="s">
        <v>2546</v>
      </c>
      <c r="Q1513" t="s">
        <v>2547</v>
      </c>
      <c r="R1513" t="s">
        <v>2918</v>
      </c>
      <c r="S1513" t="s">
        <v>2919</v>
      </c>
      <c r="T1513" t="s">
        <v>6318</v>
      </c>
      <c r="U1513" t="s">
        <v>6319</v>
      </c>
      <c r="V1513" t="s">
        <v>6320</v>
      </c>
      <c r="W1513" t="s">
        <v>2553</v>
      </c>
      <c r="X1513" t="s">
        <v>6321</v>
      </c>
      <c r="Y1513" t="s">
        <v>2555</v>
      </c>
      <c r="Z1513" t="s">
        <v>6322</v>
      </c>
      <c r="AA1513" t="s">
        <v>2507</v>
      </c>
      <c r="AB1513" t="s">
        <v>6317</v>
      </c>
      <c r="AC1513" t="s">
        <v>715</v>
      </c>
      <c r="AD1513">
        <v>0.25</v>
      </c>
      <c r="AE1513">
        <v>0.25</v>
      </c>
      <c r="AF1513" t="s">
        <v>2509</v>
      </c>
      <c r="AG1513">
        <v>0.12</v>
      </c>
      <c r="AH1513" t="s">
        <v>2510</v>
      </c>
      <c r="AI1513">
        <v>100</v>
      </c>
      <c r="AJ1513">
        <v>100</v>
      </c>
      <c r="AK1513">
        <v>12</v>
      </c>
      <c r="AL1513" t="s">
        <v>2511</v>
      </c>
      <c r="AM1513" t="s">
        <v>2528</v>
      </c>
      <c r="AN1513" t="s">
        <v>2513</v>
      </c>
      <c r="AO1513" t="s">
        <v>2513</v>
      </c>
      <c r="AP1513" t="s">
        <v>2514</v>
      </c>
      <c r="AQ1513" t="s">
        <v>2513</v>
      </c>
      <c r="AR1513" t="s">
        <v>2513</v>
      </c>
      <c r="AS1513" t="s">
        <v>2557</v>
      </c>
      <c r="AT1513" t="s">
        <v>2513</v>
      </c>
      <c r="AU1513">
        <v>44515</v>
      </c>
      <c r="AV1513" t="s">
        <v>2513</v>
      </c>
      <c r="AW1513" t="s">
        <v>2513</v>
      </c>
      <c r="AX1513" t="s">
        <v>2516</v>
      </c>
      <c r="AY1513" t="s">
        <v>2558</v>
      </c>
      <c r="AZ1513" t="s">
        <v>2513</v>
      </c>
      <c r="BA1513" t="s">
        <v>2513</v>
      </c>
      <c r="BB1513" t="s">
        <v>2513</v>
      </c>
    </row>
    <row r="1514" spans="1:54" x14ac:dyDescent="0.45">
      <c r="A1514">
        <v>10002467</v>
      </c>
      <c r="B1514" t="s">
        <v>7824</v>
      </c>
      <c r="C1514" t="s">
        <v>25420</v>
      </c>
      <c r="D1514" t="s">
        <v>2489</v>
      </c>
      <c r="E1514" t="s">
        <v>7825</v>
      </c>
      <c r="F1514" t="s">
        <v>7826</v>
      </c>
      <c r="G1514" t="s">
        <v>3240</v>
      </c>
      <c r="H1514" t="s">
        <v>7825</v>
      </c>
      <c r="I1514" t="s">
        <v>2493</v>
      </c>
      <c r="J1514" t="s">
        <v>2494</v>
      </c>
      <c r="K1514" t="s">
        <v>2544</v>
      </c>
      <c r="L1514" t="s">
        <v>2496</v>
      </c>
      <c r="M1514" t="s">
        <v>6317</v>
      </c>
      <c r="N1514" t="s">
        <v>2496</v>
      </c>
      <c r="O1514" t="s">
        <v>2498</v>
      </c>
      <c r="P1514" t="s">
        <v>2546</v>
      </c>
      <c r="Q1514" t="s">
        <v>2547</v>
      </c>
      <c r="R1514" t="s">
        <v>2918</v>
      </c>
      <c r="S1514" t="s">
        <v>2919</v>
      </c>
      <c r="T1514" t="s">
        <v>6318</v>
      </c>
      <c r="U1514" t="s">
        <v>6319</v>
      </c>
      <c r="V1514" t="s">
        <v>6320</v>
      </c>
      <c r="W1514" t="s">
        <v>2553</v>
      </c>
      <c r="X1514" t="s">
        <v>6321</v>
      </c>
      <c r="Y1514" t="s">
        <v>2555</v>
      </c>
      <c r="Z1514" t="s">
        <v>6322</v>
      </c>
      <c r="AA1514" t="s">
        <v>2507</v>
      </c>
      <c r="AB1514" t="s">
        <v>6317</v>
      </c>
      <c r="AC1514" t="s">
        <v>715</v>
      </c>
      <c r="AD1514">
        <v>0.25</v>
      </c>
      <c r="AE1514">
        <v>0.25</v>
      </c>
      <c r="AF1514" t="s">
        <v>2509</v>
      </c>
      <c r="AG1514">
        <v>0.12</v>
      </c>
      <c r="AH1514" t="s">
        <v>2510</v>
      </c>
      <c r="AI1514">
        <v>100</v>
      </c>
      <c r="AJ1514">
        <v>100</v>
      </c>
      <c r="AK1514">
        <v>12</v>
      </c>
      <c r="AL1514" t="s">
        <v>2511</v>
      </c>
      <c r="AM1514" t="s">
        <v>2528</v>
      </c>
      <c r="AN1514" t="s">
        <v>2513</v>
      </c>
      <c r="AO1514" t="s">
        <v>2513</v>
      </c>
      <c r="AP1514" t="s">
        <v>2514</v>
      </c>
      <c r="AQ1514" t="s">
        <v>2513</v>
      </c>
      <c r="AR1514" t="s">
        <v>2513</v>
      </c>
      <c r="AS1514" t="s">
        <v>2557</v>
      </c>
      <c r="AT1514" t="s">
        <v>2513</v>
      </c>
      <c r="AU1514">
        <v>44515</v>
      </c>
      <c r="AV1514" t="s">
        <v>2513</v>
      </c>
      <c r="AW1514" t="s">
        <v>2513</v>
      </c>
      <c r="AX1514" t="s">
        <v>2516</v>
      </c>
      <c r="AY1514" t="s">
        <v>2558</v>
      </c>
      <c r="AZ1514" t="s">
        <v>2513</v>
      </c>
      <c r="BA1514" t="s">
        <v>2513</v>
      </c>
      <c r="BB1514" t="s">
        <v>2513</v>
      </c>
    </row>
    <row r="1515" spans="1:54" x14ac:dyDescent="0.45">
      <c r="A1515">
        <v>10002468</v>
      </c>
      <c r="B1515" t="s">
        <v>7827</v>
      </c>
      <c r="C1515" t="s">
        <v>25421</v>
      </c>
      <c r="D1515" t="s">
        <v>2489</v>
      </c>
      <c r="E1515" t="s">
        <v>7828</v>
      </c>
      <c r="F1515" t="s">
        <v>7829</v>
      </c>
      <c r="G1515" t="s">
        <v>3240</v>
      </c>
      <c r="H1515" t="s">
        <v>7828</v>
      </c>
      <c r="I1515" t="s">
        <v>2493</v>
      </c>
      <c r="J1515" t="s">
        <v>2494</v>
      </c>
      <c r="K1515" t="s">
        <v>2544</v>
      </c>
      <c r="L1515" t="s">
        <v>2496</v>
      </c>
      <c r="M1515" t="s">
        <v>6317</v>
      </c>
      <c r="N1515" t="s">
        <v>2496</v>
      </c>
      <c r="O1515" t="s">
        <v>2498</v>
      </c>
      <c r="P1515" t="s">
        <v>2546</v>
      </c>
      <c r="Q1515" t="s">
        <v>2547</v>
      </c>
      <c r="R1515" t="s">
        <v>2918</v>
      </c>
      <c r="S1515" t="s">
        <v>2919</v>
      </c>
      <c r="T1515" t="s">
        <v>6318</v>
      </c>
      <c r="U1515" t="s">
        <v>6319</v>
      </c>
      <c r="V1515" t="s">
        <v>6320</v>
      </c>
      <c r="W1515" t="s">
        <v>2553</v>
      </c>
      <c r="X1515" t="s">
        <v>6321</v>
      </c>
      <c r="Y1515" t="s">
        <v>2555</v>
      </c>
      <c r="Z1515" t="s">
        <v>6322</v>
      </c>
      <c r="AA1515" t="s">
        <v>2507</v>
      </c>
      <c r="AB1515" t="s">
        <v>6317</v>
      </c>
      <c r="AC1515" t="s">
        <v>715</v>
      </c>
      <c r="AD1515">
        <v>0.25</v>
      </c>
      <c r="AE1515">
        <v>0.25</v>
      </c>
      <c r="AF1515" t="s">
        <v>2509</v>
      </c>
      <c r="AG1515">
        <v>0.12</v>
      </c>
      <c r="AH1515" t="s">
        <v>2510</v>
      </c>
      <c r="AI1515">
        <v>100</v>
      </c>
      <c r="AJ1515">
        <v>100</v>
      </c>
      <c r="AK1515">
        <v>12</v>
      </c>
      <c r="AL1515" t="s">
        <v>2511</v>
      </c>
      <c r="AM1515" t="s">
        <v>2528</v>
      </c>
      <c r="AN1515" t="s">
        <v>2513</v>
      </c>
      <c r="AO1515" t="s">
        <v>2513</v>
      </c>
      <c r="AP1515" t="s">
        <v>2514</v>
      </c>
      <c r="AQ1515" t="s">
        <v>2513</v>
      </c>
      <c r="AR1515" t="s">
        <v>2513</v>
      </c>
      <c r="AS1515" t="s">
        <v>2557</v>
      </c>
      <c r="AT1515" t="s">
        <v>2513</v>
      </c>
      <c r="AU1515">
        <v>44515</v>
      </c>
      <c r="AV1515" t="s">
        <v>2513</v>
      </c>
      <c r="AW1515" t="s">
        <v>2513</v>
      </c>
      <c r="AX1515" t="s">
        <v>2516</v>
      </c>
      <c r="AY1515" t="s">
        <v>2558</v>
      </c>
      <c r="AZ1515" t="s">
        <v>2513</v>
      </c>
      <c r="BA1515" t="s">
        <v>2513</v>
      </c>
      <c r="BB1515" t="s">
        <v>2513</v>
      </c>
    </row>
    <row r="1516" spans="1:54" x14ac:dyDescent="0.45">
      <c r="A1516">
        <v>10002469</v>
      </c>
      <c r="B1516" t="s">
        <v>7830</v>
      </c>
      <c r="C1516" t="s">
        <v>25422</v>
      </c>
      <c r="D1516" t="s">
        <v>2489</v>
      </c>
      <c r="E1516" t="s">
        <v>7831</v>
      </c>
      <c r="F1516" t="s">
        <v>7832</v>
      </c>
      <c r="G1516" t="s">
        <v>3240</v>
      </c>
      <c r="H1516" t="s">
        <v>7831</v>
      </c>
      <c r="I1516" t="s">
        <v>2493</v>
      </c>
      <c r="J1516" t="s">
        <v>2494</v>
      </c>
      <c r="K1516" t="s">
        <v>2544</v>
      </c>
      <c r="L1516" t="s">
        <v>2496</v>
      </c>
      <c r="M1516" t="s">
        <v>6317</v>
      </c>
      <c r="N1516" t="s">
        <v>2496</v>
      </c>
      <c r="O1516" t="s">
        <v>2498</v>
      </c>
      <c r="P1516" t="s">
        <v>2546</v>
      </c>
      <c r="Q1516" t="s">
        <v>2547</v>
      </c>
      <c r="R1516" t="s">
        <v>2918</v>
      </c>
      <c r="S1516" t="s">
        <v>2919</v>
      </c>
      <c r="T1516" t="s">
        <v>6318</v>
      </c>
      <c r="U1516" t="s">
        <v>6319</v>
      </c>
      <c r="V1516" t="s">
        <v>6320</v>
      </c>
      <c r="W1516" t="s">
        <v>2553</v>
      </c>
      <c r="X1516" t="s">
        <v>6321</v>
      </c>
      <c r="Y1516" t="s">
        <v>2555</v>
      </c>
      <c r="Z1516" t="s">
        <v>6322</v>
      </c>
      <c r="AA1516" t="s">
        <v>2507</v>
      </c>
      <c r="AB1516" t="s">
        <v>6317</v>
      </c>
      <c r="AC1516" t="s">
        <v>715</v>
      </c>
      <c r="AD1516">
        <v>0.25</v>
      </c>
      <c r="AE1516">
        <v>0.25</v>
      </c>
      <c r="AF1516" t="s">
        <v>2509</v>
      </c>
      <c r="AG1516">
        <v>0.12</v>
      </c>
      <c r="AH1516" t="s">
        <v>2510</v>
      </c>
      <c r="AI1516">
        <v>100</v>
      </c>
      <c r="AJ1516">
        <v>100</v>
      </c>
      <c r="AK1516">
        <v>12</v>
      </c>
      <c r="AL1516" t="s">
        <v>2511</v>
      </c>
      <c r="AM1516" t="s">
        <v>2528</v>
      </c>
      <c r="AN1516" t="s">
        <v>2513</v>
      </c>
      <c r="AO1516" t="s">
        <v>2513</v>
      </c>
      <c r="AP1516" t="s">
        <v>2514</v>
      </c>
      <c r="AQ1516" t="s">
        <v>2513</v>
      </c>
      <c r="AR1516" t="s">
        <v>2513</v>
      </c>
      <c r="AS1516" t="s">
        <v>2557</v>
      </c>
      <c r="AT1516" t="s">
        <v>2513</v>
      </c>
      <c r="AU1516">
        <v>44515</v>
      </c>
      <c r="AV1516" t="s">
        <v>2513</v>
      </c>
      <c r="AW1516" t="s">
        <v>2513</v>
      </c>
      <c r="AX1516" t="s">
        <v>2516</v>
      </c>
      <c r="AY1516" t="s">
        <v>2558</v>
      </c>
      <c r="AZ1516" t="s">
        <v>2513</v>
      </c>
      <c r="BA1516" t="s">
        <v>2513</v>
      </c>
      <c r="BB1516" t="s">
        <v>2513</v>
      </c>
    </row>
    <row r="1517" spans="1:54" x14ac:dyDescent="0.45">
      <c r="A1517">
        <v>10002470</v>
      </c>
      <c r="B1517" t="s">
        <v>7833</v>
      </c>
      <c r="C1517" t="s">
        <v>25423</v>
      </c>
      <c r="D1517" t="s">
        <v>2489</v>
      </c>
      <c r="E1517" t="s">
        <v>7834</v>
      </c>
      <c r="F1517" t="s">
        <v>7835</v>
      </c>
      <c r="G1517" t="s">
        <v>3240</v>
      </c>
      <c r="H1517" t="s">
        <v>7834</v>
      </c>
      <c r="I1517" t="s">
        <v>2493</v>
      </c>
      <c r="J1517" t="s">
        <v>2494</v>
      </c>
      <c r="K1517" t="s">
        <v>2544</v>
      </c>
      <c r="L1517" t="s">
        <v>2496</v>
      </c>
      <c r="M1517" t="s">
        <v>6317</v>
      </c>
      <c r="N1517" t="s">
        <v>2496</v>
      </c>
      <c r="O1517" t="s">
        <v>2498</v>
      </c>
      <c r="P1517" t="s">
        <v>2546</v>
      </c>
      <c r="Q1517" t="s">
        <v>2547</v>
      </c>
      <c r="R1517" t="s">
        <v>2918</v>
      </c>
      <c r="S1517" t="s">
        <v>2919</v>
      </c>
      <c r="T1517" t="s">
        <v>6318</v>
      </c>
      <c r="U1517" t="s">
        <v>6319</v>
      </c>
      <c r="V1517" t="s">
        <v>6320</v>
      </c>
      <c r="W1517" t="s">
        <v>2553</v>
      </c>
      <c r="X1517" t="s">
        <v>6321</v>
      </c>
      <c r="Y1517" t="s">
        <v>2555</v>
      </c>
      <c r="Z1517" t="s">
        <v>6322</v>
      </c>
      <c r="AA1517" t="s">
        <v>2507</v>
      </c>
      <c r="AB1517" t="s">
        <v>6317</v>
      </c>
      <c r="AC1517" t="s">
        <v>715</v>
      </c>
      <c r="AD1517">
        <v>0.25</v>
      </c>
      <c r="AE1517">
        <v>0.25</v>
      </c>
      <c r="AF1517" t="s">
        <v>2509</v>
      </c>
      <c r="AG1517">
        <v>0.12</v>
      </c>
      <c r="AH1517" t="s">
        <v>2510</v>
      </c>
      <c r="AI1517">
        <v>100</v>
      </c>
      <c r="AJ1517">
        <v>100</v>
      </c>
      <c r="AK1517">
        <v>12</v>
      </c>
      <c r="AL1517" t="s">
        <v>2511</v>
      </c>
      <c r="AM1517" t="s">
        <v>2528</v>
      </c>
      <c r="AN1517" t="s">
        <v>2513</v>
      </c>
      <c r="AO1517" t="s">
        <v>2513</v>
      </c>
      <c r="AP1517" t="s">
        <v>2514</v>
      </c>
      <c r="AQ1517" t="s">
        <v>2513</v>
      </c>
      <c r="AR1517" t="s">
        <v>2513</v>
      </c>
      <c r="AS1517" t="s">
        <v>2557</v>
      </c>
      <c r="AT1517" t="s">
        <v>2513</v>
      </c>
      <c r="AU1517">
        <v>44515</v>
      </c>
      <c r="AV1517" t="s">
        <v>2513</v>
      </c>
      <c r="AW1517" t="s">
        <v>2513</v>
      </c>
      <c r="AX1517" t="s">
        <v>2516</v>
      </c>
      <c r="AY1517" t="s">
        <v>2558</v>
      </c>
      <c r="AZ1517" t="s">
        <v>2513</v>
      </c>
      <c r="BA1517" t="s">
        <v>2513</v>
      </c>
      <c r="BB1517" t="s">
        <v>2513</v>
      </c>
    </row>
    <row r="1518" spans="1:54" x14ac:dyDescent="0.45">
      <c r="A1518">
        <v>10002471</v>
      </c>
      <c r="B1518" t="s">
        <v>7836</v>
      </c>
      <c r="C1518" t="s">
        <v>25424</v>
      </c>
      <c r="D1518" t="s">
        <v>2489</v>
      </c>
      <c r="E1518" t="s">
        <v>7837</v>
      </c>
      <c r="F1518" t="s">
        <v>7838</v>
      </c>
      <c r="G1518" t="s">
        <v>3240</v>
      </c>
      <c r="H1518" t="s">
        <v>7837</v>
      </c>
      <c r="I1518" t="s">
        <v>2493</v>
      </c>
      <c r="J1518" t="s">
        <v>2494</v>
      </c>
      <c r="K1518" t="s">
        <v>2544</v>
      </c>
      <c r="L1518" t="s">
        <v>2496</v>
      </c>
      <c r="M1518" t="s">
        <v>6317</v>
      </c>
      <c r="N1518" t="s">
        <v>2496</v>
      </c>
      <c r="O1518" t="s">
        <v>2498</v>
      </c>
      <c r="P1518" t="s">
        <v>2546</v>
      </c>
      <c r="Q1518" t="s">
        <v>2547</v>
      </c>
      <c r="R1518" t="s">
        <v>2918</v>
      </c>
      <c r="S1518" t="s">
        <v>2919</v>
      </c>
      <c r="T1518" t="s">
        <v>6318</v>
      </c>
      <c r="U1518" t="s">
        <v>6319</v>
      </c>
      <c r="V1518" t="s">
        <v>6320</v>
      </c>
      <c r="W1518" t="s">
        <v>2553</v>
      </c>
      <c r="X1518" t="s">
        <v>6321</v>
      </c>
      <c r="Y1518" t="s">
        <v>2555</v>
      </c>
      <c r="Z1518" t="s">
        <v>6322</v>
      </c>
      <c r="AA1518" t="s">
        <v>2507</v>
      </c>
      <c r="AB1518" t="s">
        <v>6317</v>
      </c>
      <c r="AC1518" t="s">
        <v>715</v>
      </c>
      <c r="AD1518">
        <v>0.25</v>
      </c>
      <c r="AE1518">
        <v>0.25</v>
      </c>
      <c r="AF1518" t="s">
        <v>2509</v>
      </c>
      <c r="AG1518">
        <v>0.12</v>
      </c>
      <c r="AH1518" t="s">
        <v>2510</v>
      </c>
      <c r="AI1518">
        <v>100</v>
      </c>
      <c r="AJ1518">
        <v>100</v>
      </c>
      <c r="AK1518">
        <v>12</v>
      </c>
      <c r="AL1518" t="s">
        <v>2511</v>
      </c>
      <c r="AM1518" t="s">
        <v>2528</v>
      </c>
      <c r="AN1518" t="s">
        <v>2513</v>
      </c>
      <c r="AO1518" t="s">
        <v>2513</v>
      </c>
      <c r="AP1518" t="s">
        <v>2514</v>
      </c>
      <c r="AQ1518" t="s">
        <v>2513</v>
      </c>
      <c r="AR1518" t="s">
        <v>2513</v>
      </c>
      <c r="AS1518" t="s">
        <v>2557</v>
      </c>
      <c r="AT1518" t="s">
        <v>2513</v>
      </c>
      <c r="AU1518">
        <v>44515</v>
      </c>
      <c r="AV1518" t="s">
        <v>2513</v>
      </c>
      <c r="AW1518" t="s">
        <v>2513</v>
      </c>
      <c r="AX1518" t="s">
        <v>2516</v>
      </c>
      <c r="AY1518" t="s">
        <v>2558</v>
      </c>
      <c r="AZ1518" t="s">
        <v>2513</v>
      </c>
      <c r="BA1518" t="s">
        <v>2513</v>
      </c>
      <c r="BB1518" t="s">
        <v>2513</v>
      </c>
    </row>
    <row r="1519" spans="1:54" x14ac:dyDescent="0.45">
      <c r="A1519">
        <v>10002472</v>
      </c>
      <c r="B1519" t="s">
        <v>7839</v>
      </c>
      <c r="C1519" t="s">
        <v>25425</v>
      </c>
      <c r="D1519" t="s">
        <v>2489</v>
      </c>
      <c r="E1519" t="s">
        <v>7840</v>
      </c>
      <c r="F1519" t="s">
        <v>7841</v>
      </c>
      <c r="G1519" t="s">
        <v>3271</v>
      </c>
      <c r="H1519" t="s">
        <v>7840</v>
      </c>
      <c r="I1519" t="s">
        <v>2493</v>
      </c>
      <c r="J1519" t="s">
        <v>2494</v>
      </c>
      <c r="K1519" t="s">
        <v>2544</v>
      </c>
      <c r="L1519" t="s">
        <v>2496</v>
      </c>
      <c r="M1519" t="s">
        <v>2917</v>
      </c>
      <c r="N1519" t="s">
        <v>2496</v>
      </c>
      <c r="O1519" t="s">
        <v>2498</v>
      </c>
      <c r="P1519" t="s">
        <v>2546</v>
      </c>
      <c r="Q1519" t="s">
        <v>2547</v>
      </c>
      <c r="R1519" t="s">
        <v>2918</v>
      </c>
      <c r="S1519" t="s">
        <v>2919</v>
      </c>
      <c r="T1519" t="s">
        <v>2920</v>
      </c>
      <c r="U1519" t="s">
        <v>2921</v>
      </c>
      <c r="V1519" t="s">
        <v>2922</v>
      </c>
      <c r="W1519" t="s">
        <v>2553</v>
      </c>
      <c r="X1519" t="s">
        <v>2923</v>
      </c>
      <c r="Y1519" t="s">
        <v>2555</v>
      </c>
      <c r="Z1519" t="s">
        <v>2924</v>
      </c>
      <c r="AA1519" t="s">
        <v>2507</v>
      </c>
      <c r="AB1519" t="s">
        <v>2917</v>
      </c>
      <c r="AC1519" t="s">
        <v>715</v>
      </c>
      <c r="AD1519">
        <v>0.33</v>
      </c>
      <c r="AE1519">
        <v>0.33</v>
      </c>
      <c r="AF1519" t="s">
        <v>2509</v>
      </c>
      <c r="AG1519">
        <v>0.16</v>
      </c>
      <c r="AH1519" t="s">
        <v>2510</v>
      </c>
      <c r="AI1519">
        <v>100</v>
      </c>
      <c r="AJ1519">
        <v>100</v>
      </c>
      <c r="AK1519">
        <v>16</v>
      </c>
      <c r="AL1519" t="s">
        <v>2511</v>
      </c>
      <c r="AM1519" t="s">
        <v>2528</v>
      </c>
      <c r="AN1519" t="s">
        <v>2513</v>
      </c>
      <c r="AO1519" t="s">
        <v>2513</v>
      </c>
      <c r="AP1519" t="s">
        <v>2514</v>
      </c>
      <c r="AQ1519" t="s">
        <v>2513</v>
      </c>
      <c r="AR1519" t="s">
        <v>2513</v>
      </c>
      <c r="AS1519" t="s">
        <v>2557</v>
      </c>
      <c r="AT1519" t="s">
        <v>2513</v>
      </c>
      <c r="AU1519">
        <v>44515</v>
      </c>
      <c r="AV1519" t="s">
        <v>2513</v>
      </c>
      <c r="AW1519" t="s">
        <v>2513</v>
      </c>
      <c r="AX1519" t="s">
        <v>2516</v>
      </c>
      <c r="AY1519" t="s">
        <v>2558</v>
      </c>
      <c r="AZ1519" t="s">
        <v>2513</v>
      </c>
      <c r="BA1519" t="s">
        <v>2513</v>
      </c>
      <c r="BB1519" t="s">
        <v>2513</v>
      </c>
    </row>
    <row r="1520" spans="1:54" x14ac:dyDescent="0.45">
      <c r="A1520">
        <v>10002473</v>
      </c>
      <c r="B1520" t="s">
        <v>7842</v>
      </c>
      <c r="C1520" t="s">
        <v>25426</v>
      </c>
      <c r="D1520" t="s">
        <v>2489</v>
      </c>
      <c r="E1520" t="s">
        <v>7843</v>
      </c>
      <c r="F1520" t="s">
        <v>7844</v>
      </c>
      <c r="G1520" t="s">
        <v>4130</v>
      </c>
      <c r="H1520" t="s">
        <v>7843</v>
      </c>
      <c r="I1520" t="s">
        <v>2493</v>
      </c>
      <c r="J1520" t="s">
        <v>2494</v>
      </c>
      <c r="K1520" t="s">
        <v>2544</v>
      </c>
      <c r="L1520" t="s">
        <v>2496</v>
      </c>
      <c r="M1520" t="s">
        <v>2917</v>
      </c>
      <c r="N1520" t="s">
        <v>2496</v>
      </c>
      <c r="O1520" t="s">
        <v>2498</v>
      </c>
      <c r="P1520" t="s">
        <v>2546</v>
      </c>
      <c r="Q1520" t="s">
        <v>2547</v>
      </c>
      <c r="R1520" t="s">
        <v>2918</v>
      </c>
      <c r="S1520" t="s">
        <v>2919</v>
      </c>
      <c r="T1520" t="s">
        <v>2920</v>
      </c>
      <c r="U1520" t="s">
        <v>2921</v>
      </c>
      <c r="V1520" t="s">
        <v>2922</v>
      </c>
      <c r="W1520" t="s">
        <v>2553</v>
      </c>
      <c r="X1520" t="s">
        <v>2923</v>
      </c>
      <c r="Y1520" t="s">
        <v>2555</v>
      </c>
      <c r="Z1520" t="s">
        <v>2924</v>
      </c>
      <c r="AA1520" t="s">
        <v>2507</v>
      </c>
      <c r="AB1520" t="s">
        <v>2917</v>
      </c>
      <c r="AC1520" t="s">
        <v>715</v>
      </c>
      <c r="AD1520">
        <v>0.33</v>
      </c>
      <c r="AE1520">
        <v>0.33</v>
      </c>
      <c r="AF1520" t="s">
        <v>2509</v>
      </c>
      <c r="AG1520">
        <v>0.16</v>
      </c>
      <c r="AH1520" t="s">
        <v>2510</v>
      </c>
      <c r="AI1520">
        <v>100</v>
      </c>
      <c r="AJ1520">
        <v>100</v>
      </c>
      <c r="AK1520">
        <v>16</v>
      </c>
      <c r="AL1520" t="s">
        <v>2511</v>
      </c>
      <c r="AM1520" t="s">
        <v>2528</v>
      </c>
      <c r="AN1520" t="s">
        <v>2513</v>
      </c>
      <c r="AO1520" t="s">
        <v>2513</v>
      </c>
      <c r="AP1520" t="s">
        <v>2514</v>
      </c>
      <c r="AQ1520" t="s">
        <v>2513</v>
      </c>
      <c r="AR1520" t="s">
        <v>2513</v>
      </c>
      <c r="AS1520" t="s">
        <v>2557</v>
      </c>
      <c r="AT1520" t="s">
        <v>2513</v>
      </c>
      <c r="AU1520">
        <v>44515</v>
      </c>
      <c r="AV1520" t="s">
        <v>2513</v>
      </c>
      <c r="AW1520" t="s">
        <v>2513</v>
      </c>
      <c r="AX1520" t="s">
        <v>2516</v>
      </c>
      <c r="AY1520" t="s">
        <v>2558</v>
      </c>
      <c r="AZ1520" t="s">
        <v>2513</v>
      </c>
      <c r="BA1520" t="s">
        <v>2513</v>
      </c>
      <c r="BB1520" t="s">
        <v>2513</v>
      </c>
    </row>
    <row r="1521" spans="1:54" x14ac:dyDescent="0.45">
      <c r="A1521">
        <v>10002476</v>
      </c>
      <c r="B1521" t="s">
        <v>7845</v>
      </c>
      <c r="C1521" t="s">
        <v>25427</v>
      </c>
      <c r="D1521" t="s">
        <v>2489</v>
      </c>
      <c r="E1521" t="s">
        <v>7846</v>
      </c>
      <c r="F1521" t="s">
        <v>7847</v>
      </c>
      <c r="G1521" t="s">
        <v>3236</v>
      </c>
      <c r="H1521" t="s">
        <v>7846</v>
      </c>
      <c r="I1521" t="s">
        <v>2493</v>
      </c>
      <c r="J1521" t="s">
        <v>2494</v>
      </c>
      <c r="K1521" t="s">
        <v>2544</v>
      </c>
      <c r="L1521" t="s">
        <v>2496</v>
      </c>
      <c r="M1521" t="s">
        <v>6739</v>
      </c>
      <c r="N1521" t="s">
        <v>2496</v>
      </c>
      <c r="O1521" t="s">
        <v>2498</v>
      </c>
      <c r="P1521" t="s">
        <v>2546</v>
      </c>
      <c r="Q1521" t="s">
        <v>2547</v>
      </c>
      <c r="R1521" t="s">
        <v>2959</v>
      </c>
      <c r="S1521" t="s">
        <v>2960</v>
      </c>
      <c r="T1521" t="s">
        <v>6740</v>
      </c>
      <c r="U1521" t="s">
        <v>6333</v>
      </c>
      <c r="V1521" t="s">
        <v>6741</v>
      </c>
      <c r="W1521" t="s">
        <v>2553</v>
      </c>
      <c r="X1521" t="s">
        <v>6742</v>
      </c>
      <c r="Y1521" t="s">
        <v>2555</v>
      </c>
      <c r="Z1521" t="s">
        <v>6743</v>
      </c>
      <c r="AA1521" t="s">
        <v>2507</v>
      </c>
      <c r="AB1521" t="s">
        <v>6739</v>
      </c>
      <c r="AC1521" t="s">
        <v>715</v>
      </c>
      <c r="AD1521">
        <v>0.68</v>
      </c>
      <c r="AE1521">
        <v>0.68</v>
      </c>
      <c r="AF1521" t="s">
        <v>2509</v>
      </c>
      <c r="AG1521">
        <v>0.32</v>
      </c>
      <c r="AH1521" t="s">
        <v>2510</v>
      </c>
      <c r="AI1521">
        <v>200</v>
      </c>
      <c r="AJ1521">
        <v>100</v>
      </c>
      <c r="AK1521">
        <v>16</v>
      </c>
      <c r="AL1521" t="s">
        <v>2511</v>
      </c>
      <c r="AM1521" t="s">
        <v>2528</v>
      </c>
      <c r="AN1521" t="s">
        <v>2513</v>
      </c>
      <c r="AO1521" t="s">
        <v>2513</v>
      </c>
      <c r="AP1521" t="s">
        <v>2514</v>
      </c>
      <c r="AQ1521" t="s">
        <v>2513</v>
      </c>
      <c r="AR1521" t="s">
        <v>2513</v>
      </c>
      <c r="AS1521" t="s">
        <v>2557</v>
      </c>
      <c r="AT1521" t="s">
        <v>2513</v>
      </c>
      <c r="AU1521">
        <v>44515</v>
      </c>
      <c r="AV1521" t="s">
        <v>2513</v>
      </c>
      <c r="AW1521" t="s">
        <v>2513</v>
      </c>
      <c r="AX1521" t="s">
        <v>2516</v>
      </c>
      <c r="AY1521" t="s">
        <v>2558</v>
      </c>
      <c r="AZ1521" t="s">
        <v>2513</v>
      </c>
      <c r="BA1521" t="s">
        <v>2513</v>
      </c>
      <c r="BB1521" t="s">
        <v>2513</v>
      </c>
    </row>
    <row r="1522" spans="1:54" x14ac:dyDescent="0.45">
      <c r="A1522">
        <v>10002477</v>
      </c>
      <c r="B1522" t="s">
        <v>7848</v>
      </c>
      <c r="C1522" t="s">
        <v>25428</v>
      </c>
      <c r="D1522" t="s">
        <v>2489</v>
      </c>
      <c r="E1522" t="s">
        <v>7849</v>
      </c>
      <c r="F1522" t="s">
        <v>7850</v>
      </c>
      <c r="G1522" t="s">
        <v>3521</v>
      </c>
      <c r="H1522" t="s">
        <v>7849</v>
      </c>
      <c r="I1522" t="s">
        <v>2493</v>
      </c>
      <c r="J1522" t="s">
        <v>2494</v>
      </c>
      <c r="K1522" t="s">
        <v>2544</v>
      </c>
      <c r="L1522" t="s">
        <v>2496</v>
      </c>
      <c r="M1522" t="s">
        <v>6739</v>
      </c>
      <c r="N1522" t="s">
        <v>2496</v>
      </c>
      <c r="O1522" t="s">
        <v>2498</v>
      </c>
      <c r="P1522" t="s">
        <v>2546</v>
      </c>
      <c r="Q1522" t="s">
        <v>2547</v>
      </c>
      <c r="R1522" t="s">
        <v>2959</v>
      </c>
      <c r="S1522" t="s">
        <v>2960</v>
      </c>
      <c r="T1522" t="s">
        <v>6740</v>
      </c>
      <c r="U1522" t="s">
        <v>6333</v>
      </c>
      <c r="V1522" t="s">
        <v>6741</v>
      </c>
      <c r="W1522" t="s">
        <v>2553</v>
      </c>
      <c r="X1522" t="s">
        <v>6742</v>
      </c>
      <c r="Y1522" t="s">
        <v>2555</v>
      </c>
      <c r="Z1522" t="s">
        <v>6743</v>
      </c>
      <c r="AA1522" t="s">
        <v>2507</v>
      </c>
      <c r="AB1522" t="s">
        <v>6739</v>
      </c>
      <c r="AC1522" t="s">
        <v>715</v>
      </c>
      <c r="AD1522">
        <v>0.68</v>
      </c>
      <c r="AE1522">
        <v>0.68</v>
      </c>
      <c r="AF1522" t="s">
        <v>2509</v>
      </c>
      <c r="AG1522">
        <v>0.32</v>
      </c>
      <c r="AH1522" t="s">
        <v>2510</v>
      </c>
      <c r="AI1522">
        <v>200</v>
      </c>
      <c r="AJ1522">
        <v>100</v>
      </c>
      <c r="AK1522">
        <v>16</v>
      </c>
      <c r="AL1522" t="s">
        <v>2511</v>
      </c>
      <c r="AM1522" t="s">
        <v>2528</v>
      </c>
      <c r="AN1522" t="s">
        <v>2513</v>
      </c>
      <c r="AO1522" t="s">
        <v>2513</v>
      </c>
      <c r="AP1522" t="s">
        <v>2514</v>
      </c>
      <c r="AQ1522" t="s">
        <v>2513</v>
      </c>
      <c r="AR1522" t="s">
        <v>2513</v>
      </c>
      <c r="AS1522" t="s">
        <v>2557</v>
      </c>
      <c r="AT1522" t="s">
        <v>2513</v>
      </c>
      <c r="AU1522">
        <v>44515</v>
      </c>
      <c r="AV1522" t="s">
        <v>2513</v>
      </c>
      <c r="AW1522" t="s">
        <v>2513</v>
      </c>
      <c r="AX1522" t="s">
        <v>2516</v>
      </c>
      <c r="AY1522" t="s">
        <v>2558</v>
      </c>
      <c r="AZ1522" t="s">
        <v>2513</v>
      </c>
      <c r="BA1522" t="s">
        <v>2513</v>
      </c>
      <c r="BB1522" t="s">
        <v>2513</v>
      </c>
    </row>
    <row r="1523" spans="1:54" x14ac:dyDescent="0.45">
      <c r="A1523">
        <v>10002478</v>
      </c>
      <c r="B1523" t="s">
        <v>7851</v>
      </c>
      <c r="C1523" t="s">
        <v>25429</v>
      </c>
      <c r="D1523" t="s">
        <v>2489</v>
      </c>
      <c r="E1523" t="s">
        <v>7852</v>
      </c>
      <c r="F1523" t="s">
        <v>7853</v>
      </c>
      <c r="G1523" t="s">
        <v>3909</v>
      </c>
      <c r="H1523" t="s">
        <v>7852</v>
      </c>
      <c r="I1523" t="s">
        <v>2493</v>
      </c>
      <c r="J1523" t="s">
        <v>2494</v>
      </c>
      <c r="K1523" t="s">
        <v>2544</v>
      </c>
      <c r="L1523" t="s">
        <v>2496</v>
      </c>
      <c r="M1523" t="s">
        <v>6747</v>
      </c>
      <c r="N1523" t="s">
        <v>2496</v>
      </c>
      <c r="O1523" t="s">
        <v>2498</v>
      </c>
      <c r="P1523" t="s">
        <v>2546</v>
      </c>
      <c r="Q1523" t="s">
        <v>2547</v>
      </c>
      <c r="R1523" t="s">
        <v>2959</v>
      </c>
      <c r="S1523" t="s">
        <v>2960</v>
      </c>
      <c r="T1523" t="s">
        <v>6740</v>
      </c>
      <c r="U1523" t="s">
        <v>6333</v>
      </c>
      <c r="V1523" t="s">
        <v>6741</v>
      </c>
      <c r="W1523" t="s">
        <v>2553</v>
      </c>
      <c r="X1523" t="s">
        <v>6748</v>
      </c>
      <c r="Y1523" t="s">
        <v>3202</v>
      </c>
      <c r="Z1523" t="s">
        <v>6749</v>
      </c>
      <c r="AA1523" t="s">
        <v>2507</v>
      </c>
      <c r="AB1523" t="s">
        <v>6747</v>
      </c>
      <c r="AC1523" t="s">
        <v>715</v>
      </c>
      <c r="AD1523">
        <v>0.68</v>
      </c>
      <c r="AE1523">
        <v>0.68</v>
      </c>
      <c r="AF1523" t="s">
        <v>2509</v>
      </c>
      <c r="AG1523">
        <v>0.32</v>
      </c>
      <c r="AH1523" t="s">
        <v>2510</v>
      </c>
      <c r="AI1523">
        <v>200</v>
      </c>
      <c r="AJ1523">
        <v>100</v>
      </c>
      <c r="AK1523">
        <v>16</v>
      </c>
      <c r="AL1523" t="s">
        <v>2511</v>
      </c>
      <c r="AM1523" t="s">
        <v>2528</v>
      </c>
      <c r="AN1523" t="s">
        <v>2513</v>
      </c>
      <c r="AO1523" t="s">
        <v>2513</v>
      </c>
      <c r="AP1523" t="s">
        <v>2514</v>
      </c>
      <c r="AQ1523" t="s">
        <v>2513</v>
      </c>
      <c r="AR1523" t="s">
        <v>2513</v>
      </c>
      <c r="AS1523" t="s">
        <v>2557</v>
      </c>
      <c r="AT1523" t="s">
        <v>2513</v>
      </c>
      <c r="AU1523">
        <v>44515</v>
      </c>
      <c r="AV1523" t="s">
        <v>2513</v>
      </c>
      <c r="AW1523" t="s">
        <v>2513</v>
      </c>
      <c r="AX1523" t="s">
        <v>2516</v>
      </c>
      <c r="AY1523" t="s">
        <v>2558</v>
      </c>
      <c r="AZ1523" t="s">
        <v>2513</v>
      </c>
      <c r="BA1523" t="s">
        <v>2513</v>
      </c>
      <c r="BB1523" t="s">
        <v>2513</v>
      </c>
    </row>
    <row r="1524" spans="1:54" x14ac:dyDescent="0.45">
      <c r="A1524">
        <v>10002479</v>
      </c>
      <c r="B1524" t="s">
        <v>7854</v>
      </c>
      <c r="C1524" t="s">
        <v>25430</v>
      </c>
      <c r="D1524" t="s">
        <v>2489</v>
      </c>
      <c r="E1524" t="s">
        <v>7855</v>
      </c>
      <c r="F1524" t="s">
        <v>7856</v>
      </c>
      <c r="G1524" t="s">
        <v>3240</v>
      </c>
      <c r="H1524" t="s">
        <v>7855</v>
      </c>
      <c r="I1524" t="s">
        <v>2493</v>
      </c>
      <c r="J1524" t="s">
        <v>2494</v>
      </c>
      <c r="K1524" t="s">
        <v>2544</v>
      </c>
      <c r="L1524" t="s">
        <v>2496</v>
      </c>
      <c r="M1524" t="s">
        <v>7857</v>
      </c>
      <c r="N1524" t="s">
        <v>2496</v>
      </c>
      <c r="O1524" t="s">
        <v>2498</v>
      </c>
      <c r="P1524" t="s">
        <v>2546</v>
      </c>
      <c r="Q1524" t="s">
        <v>2547</v>
      </c>
      <c r="R1524" t="s">
        <v>2959</v>
      </c>
      <c r="S1524" t="s">
        <v>2960</v>
      </c>
      <c r="T1524" t="s">
        <v>7858</v>
      </c>
      <c r="U1524" t="s">
        <v>7859</v>
      </c>
      <c r="V1524" t="s">
        <v>7860</v>
      </c>
      <c r="W1524" t="s">
        <v>2553</v>
      </c>
      <c r="X1524" t="s">
        <v>7861</v>
      </c>
      <c r="Y1524" t="s">
        <v>2555</v>
      </c>
      <c r="Z1524" t="s">
        <v>7862</v>
      </c>
      <c r="AA1524" t="s">
        <v>2507</v>
      </c>
      <c r="AB1524" t="s">
        <v>7857</v>
      </c>
      <c r="AC1524" t="s">
        <v>715</v>
      </c>
      <c r="AD1524">
        <v>1.01</v>
      </c>
      <c r="AE1524">
        <v>1.01</v>
      </c>
      <c r="AF1524" t="s">
        <v>2509</v>
      </c>
      <c r="AG1524">
        <v>0.48</v>
      </c>
      <c r="AH1524" t="s">
        <v>2510</v>
      </c>
      <c r="AI1524">
        <v>300</v>
      </c>
      <c r="AJ1524">
        <v>100</v>
      </c>
      <c r="AK1524">
        <v>16</v>
      </c>
      <c r="AL1524" t="s">
        <v>2511</v>
      </c>
      <c r="AM1524" t="s">
        <v>2528</v>
      </c>
      <c r="AN1524" t="s">
        <v>2513</v>
      </c>
      <c r="AO1524" t="s">
        <v>2513</v>
      </c>
      <c r="AP1524" t="s">
        <v>2514</v>
      </c>
      <c r="AQ1524" t="s">
        <v>2513</v>
      </c>
      <c r="AR1524" t="s">
        <v>2513</v>
      </c>
      <c r="AS1524" t="s">
        <v>2557</v>
      </c>
      <c r="AT1524" t="s">
        <v>2513</v>
      </c>
      <c r="AU1524">
        <v>44515</v>
      </c>
      <c r="AV1524" t="s">
        <v>2513</v>
      </c>
      <c r="AW1524" t="s">
        <v>2513</v>
      </c>
      <c r="AX1524" t="s">
        <v>2516</v>
      </c>
      <c r="AY1524" t="s">
        <v>2558</v>
      </c>
      <c r="AZ1524" t="s">
        <v>2513</v>
      </c>
      <c r="BA1524" t="s">
        <v>2513</v>
      </c>
      <c r="BB1524" t="s">
        <v>2513</v>
      </c>
    </row>
    <row r="1525" spans="1:54" x14ac:dyDescent="0.45">
      <c r="A1525">
        <v>10002481</v>
      </c>
      <c r="B1525" t="s">
        <v>7863</v>
      </c>
      <c r="C1525" t="s">
        <v>25431</v>
      </c>
      <c r="D1525" t="s">
        <v>2489</v>
      </c>
      <c r="E1525" t="s">
        <v>7864</v>
      </c>
      <c r="F1525" t="s">
        <v>7865</v>
      </c>
      <c r="G1525" t="s">
        <v>5905</v>
      </c>
      <c r="H1525" t="s">
        <v>7864</v>
      </c>
      <c r="I1525" t="s">
        <v>2493</v>
      </c>
      <c r="J1525" t="s">
        <v>2494</v>
      </c>
      <c r="K1525" t="s">
        <v>2544</v>
      </c>
      <c r="L1525" t="s">
        <v>2496</v>
      </c>
      <c r="M1525" t="s">
        <v>6989</v>
      </c>
      <c r="N1525" t="s">
        <v>2496</v>
      </c>
      <c r="O1525" t="s">
        <v>2498</v>
      </c>
      <c r="P1525" t="s">
        <v>2546</v>
      </c>
      <c r="Q1525" t="s">
        <v>2547</v>
      </c>
      <c r="R1525" t="s">
        <v>2918</v>
      </c>
      <c r="S1525" t="s">
        <v>2919</v>
      </c>
      <c r="T1525" t="s">
        <v>6357</v>
      </c>
      <c r="U1525" t="s">
        <v>6358</v>
      </c>
      <c r="V1525" t="s">
        <v>6359</v>
      </c>
      <c r="W1525" t="s">
        <v>2553</v>
      </c>
      <c r="X1525" t="s">
        <v>6990</v>
      </c>
      <c r="Y1525" t="s">
        <v>3189</v>
      </c>
      <c r="Z1525" t="s">
        <v>6991</v>
      </c>
      <c r="AA1525" t="s">
        <v>2507</v>
      </c>
      <c r="AB1525" t="s">
        <v>6989</v>
      </c>
      <c r="AC1525" t="s">
        <v>715</v>
      </c>
      <c r="AD1525">
        <v>0.76</v>
      </c>
      <c r="AE1525">
        <v>0.76</v>
      </c>
      <c r="AF1525" t="s">
        <v>2509</v>
      </c>
      <c r="AG1525">
        <v>0.36</v>
      </c>
      <c r="AH1525" t="s">
        <v>2510</v>
      </c>
      <c r="AI1525">
        <v>150</v>
      </c>
      <c r="AJ1525">
        <v>150</v>
      </c>
      <c r="AK1525">
        <v>16</v>
      </c>
      <c r="AL1525" t="s">
        <v>2511</v>
      </c>
      <c r="AM1525" t="s">
        <v>2528</v>
      </c>
      <c r="AN1525" t="s">
        <v>2513</v>
      </c>
      <c r="AO1525" t="s">
        <v>2513</v>
      </c>
      <c r="AP1525" t="s">
        <v>2514</v>
      </c>
      <c r="AQ1525" t="s">
        <v>2513</v>
      </c>
      <c r="AR1525" t="s">
        <v>2513</v>
      </c>
      <c r="AS1525" t="s">
        <v>2557</v>
      </c>
      <c r="AT1525" t="s">
        <v>2513</v>
      </c>
      <c r="AU1525">
        <v>44515</v>
      </c>
      <c r="AV1525" t="s">
        <v>2513</v>
      </c>
      <c r="AW1525" t="s">
        <v>2513</v>
      </c>
      <c r="AX1525" t="s">
        <v>2516</v>
      </c>
      <c r="AY1525" t="s">
        <v>2558</v>
      </c>
      <c r="AZ1525" t="s">
        <v>2513</v>
      </c>
      <c r="BA1525" t="s">
        <v>2513</v>
      </c>
      <c r="BB1525" t="s">
        <v>2513</v>
      </c>
    </row>
    <row r="1526" spans="1:54" x14ac:dyDescent="0.45">
      <c r="A1526">
        <v>10002485</v>
      </c>
      <c r="B1526" t="s">
        <v>7866</v>
      </c>
      <c r="C1526" t="s">
        <v>25432</v>
      </c>
      <c r="D1526" t="s">
        <v>2489</v>
      </c>
      <c r="E1526" t="s">
        <v>7867</v>
      </c>
      <c r="F1526" t="s">
        <v>7868</v>
      </c>
      <c r="G1526" t="s">
        <v>7869</v>
      </c>
      <c r="H1526" t="s">
        <v>7867</v>
      </c>
      <c r="I1526" t="s">
        <v>2493</v>
      </c>
      <c r="J1526" t="s">
        <v>2494</v>
      </c>
      <c r="K1526" t="s">
        <v>2544</v>
      </c>
      <c r="L1526" t="s">
        <v>2496</v>
      </c>
      <c r="M1526" t="s">
        <v>6418</v>
      </c>
      <c r="N1526" t="s">
        <v>2496</v>
      </c>
      <c r="O1526" t="s">
        <v>2498</v>
      </c>
      <c r="P1526" t="s">
        <v>2546</v>
      </c>
      <c r="Q1526" t="s">
        <v>2547</v>
      </c>
      <c r="R1526" t="s">
        <v>6419</v>
      </c>
      <c r="S1526" t="s">
        <v>6420</v>
      </c>
      <c r="T1526" t="s">
        <v>6421</v>
      </c>
      <c r="U1526" t="s">
        <v>2933</v>
      </c>
      <c r="V1526" t="s">
        <v>6422</v>
      </c>
      <c r="W1526" t="s">
        <v>2553</v>
      </c>
      <c r="X1526" t="s">
        <v>6423</v>
      </c>
      <c r="Y1526" t="s">
        <v>2555</v>
      </c>
      <c r="Z1526" t="s">
        <v>6424</v>
      </c>
      <c r="AA1526" t="s">
        <v>2507</v>
      </c>
      <c r="AB1526" t="s">
        <v>6418</v>
      </c>
      <c r="AC1526" t="s">
        <v>715</v>
      </c>
      <c r="AD1526">
        <v>0.8</v>
      </c>
      <c r="AE1526">
        <v>0.8</v>
      </c>
      <c r="AF1526" t="s">
        <v>2509</v>
      </c>
      <c r="AG1526">
        <v>0.64</v>
      </c>
      <c r="AH1526" t="s">
        <v>2510</v>
      </c>
      <c r="AI1526">
        <v>200</v>
      </c>
      <c r="AJ1526">
        <v>200</v>
      </c>
      <c r="AK1526">
        <v>16</v>
      </c>
      <c r="AL1526" t="s">
        <v>2511</v>
      </c>
      <c r="AM1526" t="s">
        <v>2528</v>
      </c>
      <c r="AN1526" t="s">
        <v>2513</v>
      </c>
      <c r="AO1526" t="s">
        <v>2513</v>
      </c>
      <c r="AP1526" t="s">
        <v>2514</v>
      </c>
      <c r="AQ1526" t="s">
        <v>2513</v>
      </c>
      <c r="AR1526" t="s">
        <v>2513</v>
      </c>
      <c r="AS1526" t="s">
        <v>2557</v>
      </c>
      <c r="AT1526" t="s">
        <v>2513</v>
      </c>
      <c r="AU1526">
        <v>44515</v>
      </c>
      <c r="AV1526" t="s">
        <v>2513</v>
      </c>
      <c r="AW1526" t="s">
        <v>2513</v>
      </c>
      <c r="AX1526" t="s">
        <v>2516</v>
      </c>
      <c r="AY1526" t="s">
        <v>2558</v>
      </c>
      <c r="AZ1526" t="s">
        <v>2513</v>
      </c>
      <c r="BA1526" t="s">
        <v>2513</v>
      </c>
      <c r="BB1526" t="s">
        <v>2513</v>
      </c>
    </row>
    <row r="1527" spans="1:54" x14ac:dyDescent="0.45">
      <c r="A1527">
        <v>10002486</v>
      </c>
      <c r="B1527" t="s">
        <v>7870</v>
      </c>
      <c r="C1527" t="s">
        <v>25433</v>
      </c>
      <c r="D1527" t="s">
        <v>2489</v>
      </c>
      <c r="E1527" t="s">
        <v>7871</v>
      </c>
      <c r="F1527" t="s">
        <v>7872</v>
      </c>
      <c r="G1527" t="s">
        <v>4051</v>
      </c>
      <c r="H1527" t="s">
        <v>7871</v>
      </c>
      <c r="I1527" t="s">
        <v>2493</v>
      </c>
      <c r="J1527" t="s">
        <v>2494</v>
      </c>
      <c r="K1527" t="s">
        <v>2544</v>
      </c>
      <c r="L1527" t="s">
        <v>2496</v>
      </c>
      <c r="M1527" t="s">
        <v>3200</v>
      </c>
      <c r="N1527" t="s">
        <v>2496</v>
      </c>
      <c r="O1527" t="s">
        <v>2498</v>
      </c>
      <c r="P1527" t="s">
        <v>2546</v>
      </c>
      <c r="Q1527" t="s">
        <v>2547</v>
      </c>
      <c r="R1527" t="s">
        <v>2918</v>
      </c>
      <c r="S1527" t="s">
        <v>2919</v>
      </c>
      <c r="T1527" t="s">
        <v>2942</v>
      </c>
      <c r="U1527" t="s">
        <v>2933</v>
      </c>
      <c r="V1527" t="s">
        <v>2943</v>
      </c>
      <c r="W1527" t="s">
        <v>2553</v>
      </c>
      <c r="X1527" t="s">
        <v>3201</v>
      </c>
      <c r="Y1527" t="s">
        <v>3202</v>
      </c>
      <c r="Z1527" t="s">
        <v>3203</v>
      </c>
      <c r="AA1527" t="s">
        <v>2507</v>
      </c>
      <c r="AB1527" t="s">
        <v>3200</v>
      </c>
      <c r="AC1527" t="s">
        <v>715</v>
      </c>
      <c r="AD1527">
        <v>1.35</v>
      </c>
      <c r="AE1527">
        <v>1.35</v>
      </c>
      <c r="AF1527" t="s">
        <v>2509</v>
      </c>
      <c r="AG1527">
        <v>0.64</v>
      </c>
      <c r="AH1527" t="s">
        <v>2510</v>
      </c>
      <c r="AI1527">
        <v>200</v>
      </c>
      <c r="AJ1527">
        <v>200</v>
      </c>
      <c r="AK1527">
        <v>16</v>
      </c>
      <c r="AL1527" t="s">
        <v>2511</v>
      </c>
      <c r="AM1527" t="s">
        <v>2528</v>
      </c>
      <c r="AN1527" t="s">
        <v>2513</v>
      </c>
      <c r="AO1527" t="s">
        <v>2513</v>
      </c>
      <c r="AP1527" t="s">
        <v>2514</v>
      </c>
      <c r="AQ1527" t="s">
        <v>2513</v>
      </c>
      <c r="AR1527" t="s">
        <v>2513</v>
      </c>
      <c r="AS1527" t="s">
        <v>2557</v>
      </c>
      <c r="AT1527" t="s">
        <v>2513</v>
      </c>
      <c r="AU1527">
        <v>44515</v>
      </c>
      <c r="AV1527" t="s">
        <v>2513</v>
      </c>
      <c r="AW1527" t="s">
        <v>2513</v>
      </c>
      <c r="AX1527" t="s">
        <v>2516</v>
      </c>
      <c r="AY1527" t="s">
        <v>2558</v>
      </c>
      <c r="AZ1527" t="s">
        <v>2513</v>
      </c>
      <c r="BA1527" t="s">
        <v>2513</v>
      </c>
      <c r="BB1527" t="s">
        <v>2513</v>
      </c>
    </row>
    <row r="1528" spans="1:54" x14ac:dyDescent="0.45">
      <c r="A1528">
        <v>10002487</v>
      </c>
      <c r="B1528" t="s">
        <v>7873</v>
      </c>
      <c r="C1528" t="s">
        <v>25434</v>
      </c>
      <c r="D1528" t="s">
        <v>2489</v>
      </c>
      <c r="E1528" t="s">
        <v>7874</v>
      </c>
      <c r="F1528" t="s">
        <v>7875</v>
      </c>
      <c r="G1528" t="s">
        <v>3240</v>
      </c>
      <c r="H1528" t="s">
        <v>7874</v>
      </c>
      <c r="I1528" t="s">
        <v>2493</v>
      </c>
      <c r="J1528" t="s">
        <v>2494</v>
      </c>
      <c r="K1528" t="s">
        <v>2544</v>
      </c>
      <c r="L1528" t="s">
        <v>2496</v>
      </c>
      <c r="M1528" t="s">
        <v>3200</v>
      </c>
      <c r="N1528" t="s">
        <v>2496</v>
      </c>
      <c r="O1528" t="s">
        <v>2498</v>
      </c>
      <c r="P1528" t="s">
        <v>2546</v>
      </c>
      <c r="Q1528" t="s">
        <v>2547</v>
      </c>
      <c r="R1528" t="s">
        <v>2918</v>
      </c>
      <c r="S1528" t="s">
        <v>2919</v>
      </c>
      <c r="T1528" t="s">
        <v>2942</v>
      </c>
      <c r="U1528" t="s">
        <v>2933</v>
      </c>
      <c r="V1528" t="s">
        <v>2943</v>
      </c>
      <c r="W1528" t="s">
        <v>2553</v>
      </c>
      <c r="X1528" t="s">
        <v>3201</v>
      </c>
      <c r="Y1528" t="s">
        <v>3202</v>
      </c>
      <c r="Z1528" t="s">
        <v>3203</v>
      </c>
      <c r="AA1528" t="s">
        <v>2507</v>
      </c>
      <c r="AB1528" t="s">
        <v>3200</v>
      </c>
      <c r="AC1528" t="s">
        <v>715</v>
      </c>
      <c r="AD1528">
        <v>1.35</v>
      </c>
      <c r="AE1528">
        <v>1.35</v>
      </c>
      <c r="AF1528" t="s">
        <v>2509</v>
      </c>
      <c r="AG1528">
        <v>0.64</v>
      </c>
      <c r="AH1528" t="s">
        <v>2510</v>
      </c>
      <c r="AI1528">
        <v>200</v>
      </c>
      <c r="AJ1528">
        <v>200</v>
      </c>
      <c r="AK1528">
        <v>16</v>
      </c>
      <c r="AL1528" t="s">
        <v>2511</v>
      </c>
      <c r="AM1528" t="s">
        <v>2528</v>
      </c>
      <c r="AN1528" t="s">
        <v>2513</v>
      </c>
      <c r="AO1528" t="s">
        <v>2513</v>
      </c>
      <c r="AP1528" t="s">
        <v>2514</v>
      </c>
      <c r="AQ1528" t="s">
        <v>2513</v>
      </c>
      <c r="AR1528" t="s">
        <v>2513</v>
      </c>
      <c r="AS1528" t="s">
        <v>2557</v>
      </c>
      <c r="AT1528" t="s">
        <v>2513</v>
      </c>
      <c r="AU1528">
        <v>44515</v>
      </c>
      <c r="AV1528" t="s">
        <v>2513</v>
      </c>
      <c r="AW1528" t="s">
        <v>2513</v>
      </c>
      <c r="AX1528" t="s">
        <v>2516</v>
      </c>
      <c r="AY1528" t="s">
        <v>2558</v>
      </c>
      <c r="AZ1528" t="s">
        <v>2513</v>
      </c>
      <c r="BA1528" t="s">
        <v>2513</v>
      </c>
      <c r="BB1528" t="s">
        <v>2513</v>
      </c>
    </row>
    <row r="1529" spans="1:54" x14ac:dyDescent="0.45">
      <c r="A1529">
        <v>10002492</v>
      </c>
      <c r="B1529" t="s">
        <v>7876</v>
      </c>
      <c r="C1529" t="s">
        <v>25435</v>
      </c>
      <c r="D1529" t="s">
        <v>2489</v>
      </c>
      <c r="E1529" t="s">
        <v>7877</v>
      </c>
      <c r="F1529" t="s">
        <v>7878</v>
      </c>
      <c r="G1529" t="s">
        <v>4051</v>
      </c>
      <c r="H1529" t="s">
        <v>7877</v>
      </c>
      <c r="I1529" t="s">
        <v>2493</v>
      </c>
      <c r="J1529" t="s">
        <v>2494</v>
      </c>
      <c r="K1529" t="s">
        <v>2544</v>
      </c>
      <c r="L1529" t="s">
        <v>2496</v>
      </c>
      <c r="M1529" t="s">
        <v>3187</v>
      </c>
      <c r="N1529" t="s">
        <v>2496</v>
      </c>
      <c r="O1529" t="s">
        <v>2498</v>
      </c>
      <c r="P1529" t="s">
        <v>2546</v>
      </c>
      <c r="Q1529" t="s">
        <v>2547</v>
      </c>
      <c r="R1529" t="s">
        <v>2918</v>
      </c>
      <c r="S1529" t="s">
        <v>2919</v>
      </c>
      <c r="T1529" t="s">
        <v>2942</v>
      </c>
      <c r="U1529" t="s">
        <v>2933</v>
      </c>
      <c r="V1529" t="s">
        <v>2943</v>
      </c>
      <c r="W1529" t="s">
        <v>2553</v>
      </c>
      <c r="X1529" t="s">
        <v>3188</v>
      </c>
      <c r="Y1529" t="s">
        <v>3189</v>
      </c>
      <c r="Z1529" t="s">
        <v>3190</v>
      </c>
      <c r="AA1529" t="s">
        <v>2507</v>
      </c>
      <c r="AB1529" t="s">
        <v>3187</v>
      </c>
      <c r="AC1529" t="s">
        <v>715</v>
      </c>
      <c r="AD1529">
        <v>1.35</v>
      </c>
      <c r="AE1529">
        <v>1.35</v>
      </c>
      <c r="AF1529" t="s">
        <v>2509</v>
      </c>
      <c r="AG1529">
        <v>0.64</v>
      </c>
      <c r="AH1529" t="s">
        <v>2510</v>
      </c>
      <c r="AI1529">
        <v>200</v>
      </c>
      <c r="AJ1529">
        <v>200</v>
      </c>
      <c r="AK1529">
        <v>16</v>
      </c>
      <c r="AL1529" t="s">
        <v>2511</v>
      </c>
      <c r="AM1529" t="s">
        <v>2528</v>
      </c>
      <c r="AN1529" t="s">
        <v>2513</v>
      </c>
      <c r="AO1529" t="s">
        <v>2513</v>
      </c>
      <c r="AP1529" t="s">
        <v>2514</v>
      </c>
      <c r="AQ1529" t="s">
        <v>2513</v>
      </c>
      <c r="AR1529" t="s">
        <v>2513</v>
      </c>
      <c r="AS1529" t="s">
        <v>2557</v>
      </c>
      <c r="AT1529" t="s">
        <v>2513</v>
      </c>
      <c r="AU1529">
        <v>44515</v>
      </c>
      <c r="AV1529" t="s">
        <v>2513</v>
      </c>
      <c r="AW1529" t="s">
        <v>2513</v>
      </c>
      <c r="AX1529" t="s">
        <v>2516</v>
      </c>
      <c r="AY1529" t="s">
        <v>2558</v>
      </c>
      <c r="AZ1529" t="s">
        <v>2513</v>
      </c>
      <c r="BA1529" t="s">
        <v>2513</v>
      </c>
      <c r="BB1529" t="s">
        <v>2513</v>
      </c>
    </row>
    <row r="1530" spans="1:54" x14ac:dyDescent="0.45">
      <c r="A1530">
        <v>10002493</v>
      </c>
      <c r="B1530" t="s">
        <v>7879</v>
      </c>
      <c r="C1530" t="s">
        <v>25436</v>
      </c>
      <c r="D1530" t="s">
        <v>2489</v>
      </c>
      <c r="E1530" t="s">
        <v>7880</v>
      </c>
      <c r="F1530" t="s">
        <v>7881</v>
      </c>
      <c r="G1530" t="s">
        <v>3821</v>
      </c>
      <c r="H1530" t="s">
        <v>7880</v>
      </c>
      <c r="I1530" t="s">
        <v>2493</v>
      </c>
      <c r="J1530" t="s">
        <v>2494</v>
      </c>
      <c r="K1530" t="s">
        <v>2544</v>
      </c>
      <c r="L1530" t="s">
        <v>2496</v>
      </c>
      <c r="M1530" t="s">
        <v>3187</v>
      </c>
      <c r="N1530" t="s">
        <v>2496</v>
      </c>
      <c r="O1530" t="s">
        <v>2498</v>
      </c>
      <c r="P1530" t="s">
        <v>2546</v>
      </c>
      <c r="Q1530" t="s">
        <v>2547</v>
      </c>
      <c r="R1530" t="s">
        <v>2918</v>
      </c>
      <c r="S1530" t="s">
        <v>2919</v>
      </c>
      <c r="T1530" t="s">
        <v>2942</v>
      </c>
      <c r="U1530" t="s">
        <v>2933</v>
      </c>
      <c r="V1530" t="s">
        <v>2943</v>
      </c>
      <c r="W1530" t="s">
        <v>2553</v>
      </c>
      <c r="X1530" t="s">
        <v>3188</v>
      </c>
      <c r="Y1530" t="s">
        <v>3189</v>
      </c>
      <c r="Z1530" t="s">
        <v>3190</v>
      </c>
      <c r="AA1530" t="s">
        <v>2507</v>
      </c>
      <c r="AB1530" t="s">
        <v>3187</v>
      </c>
      <c r="AC1530" t="s">
        <v>715</v>
      </c>
      <c r="AD1530">
        <v>1.35</v>
      </c>
      <c r="AE1530">
        <v>1.35</v>
      </c>
      <c r="AF1530" t="s">
        <v>2509</v>
      </c>
      <c r="AG1530">
        <v>0.64</v>
      </c>
      <c r="AH1530" t="s">
        <v>2510</v>
      </c>
      <c r="AI1530">
        <v>200</v>
      </c>
      <c r="AJ1530">
        <v>200</v>
      </c>
      <c r="AK1530">
        <v>16</v>
      </c>
      <c r="AL1530" t="s">
        <v>2511</v>
      </c>
      <c r="AM1530" t="s">
        <v>2528</v>
      </c>
      <c r="AN1530" t="s">
        <v>2513</v>
      </c>
      <c r="AO1530" t="s">
        <v>2513</v>
      </c>
      <c r="AP1530" t="s">
        <v>2514</v>
      </c>
      <c r="AQ1530" t="s">
        <v>2513</v>
      </c>
      <c r="AR1530" t="s">
        <v>2513</v>
      </c>
      <c r="AS1530" t="s">
        <v>2557</v>
      </c>
      <c r="AT1530" t="s">
        <v>2513</v>
      </c>
      <c r="AU1530">
        <v>44515</v>
      </c>
      <c r="AV1530" t="s">
        <v>2513</v>
      </c>
      <c r="AW1530" t="s">
        <v>2513</v>
      </c>
      <c r="AX1530" t="s">
        <v>2516</v>
      </c>
      <c r="AY1530" t="s">
        <v>2558</v>
      </c>
      <c r="AZ1530" t="s">
        <v>2513</v>
      </c>
      <c r="BA1530" t="s">
        <v>2513</v>
      </c>
      <c r="BB1530" t="s">
        <v>2513</v>
      </c>
    </row>
    <row r="1531" spans="1:54" x14ac:dyDescent="0.45">
      <c r="A1531">
        <v>10002494</v>
      </c>
      <c r="B1531" t="s">
        <v>7882</v>
      </c>
      <c r="C1531" t="s">
        <v>25437</v>
      </c>
      <c r="D1531" t="s">
        <v>2489</v>
      </c>
      <c r="E1531" t="s">
        <v>7883</v>
      </c>
      <c r="F1531" t="s">
        <v>7884</v>
      </c>
      <c r="G1531" t="s">
        <v>4130</v>
      </c>
      <c r="H1531" t="s">
        <v>7883</v>
      </c>
      <c r="I1531" t="s">
        <v>2493</v>
      </c>
      <c r="J1531" t="s">
        <v>2494</v>
      </c>
      <c r="K1531" t="s">
        <v>2544</v>
      </c>
      <c r="L1531" t="s">
        <v>2496</v>
      </c>
      <c r="M1531" t="s">
        <v>3187</v>
      </c>
      <c r="N1531" t="s">
        <v>2496</v>
      </c>
      <c r="O1531" t="s">
        <v>2498</v>
      </c>
      <c r="P1531" t="s">
        <v>2546</v>
      </c>
      <c r="Q1531" t="s">
        <v>2547</v>
      </c>
      <c r="R1531" t="s">
        <v>2918</v>
      </c>
      <c r="S1531" t="s">
        <v>2919</v>
      </c>
      <c r="T1531" t="s">
        <v>2942</v>
      </c>
      <c r="U1531" t="s">
        <v>2933</v>
      </c>
      <c r="V1531" t="s">
        <v>2943</v>
      </c>
      <c r="W1531" t="s">
        <v>2553</v>
      </c>
      <c r="X1531" t="s">
        <v>3188</v>
      </c>
      <c r="Y1531" t="s">
        <v>3189</v>
      </c>
      <c r="Z1531" t="s">
        <v>3190</v>
      </c>
      <c r="AA1531" t="s">
        <v>2507</v>
      </c>
      <c r="AB1531" t="s">
        <v>3187</v>
      </c>
      <c r="AC1531" t="s">
        <v>715</v>
      </c>
      <c r="AD1531">
        <v>1.35</v>
      </c>
      <c r="AE1531">
        <v>1.35</v>
      </c>
      <c r="AF1531" t="s">
        <v>2509</v>
      </c>
      <c r="AG1531">
        <v>0.64</v>
      </c>
      <c r="AH1531" t="s">
        <v>2510</v>
      </c>
      <c r="AI1531">
        <v>200</v>
      </c>
      <c r="AJ1531">
        <v>200</v>
      </c>
      <c r="AK1531">
        <v>16</v>
      </c>
      <c r="AL1531" t="s">
        <v>2511</v>
      </c>
      <c r="AM1531" t="s">
        <v>2528</v>
      </c>
      <c r="AN1531" t="s">
        <v>2513</v>
      </c>
      <c r="AO1531" t="s">
        <v>2513</v>
      </c>
      <c r="AP1531" t="s">
        <v>2514</v>
      </c>
      <c r="AQ1531" t="s">
        <v>2513</v>
      </c>
      <c r="AR1531" t="s">
        <v>2513</v>
      </c>
      <c r="AS1531" t="s">
        <v>2557</v>
      </c>
      <c r="AT1531" t="s">
        <v>2513</v>
      </c>
      <c r="AU1531">
        <v>44515</v>
      </c>
      <c r="AV1531" t="s">
        <v>2513</v>
      </c>
      <c r="AW1531" t="s">
        <v>2513</v>
      </c>
      <c r="AX1531" t="s">
        <v>2516</v>
      </c>
      <c r="AY1531" t="s">
        <v>2558</v>
      </c>
      <c r="AZ1531" t="s">
        <v>2513</v>
      </c>
      <c r="BA1531" t="s">
        <v>2513</v>
      </c>
      <c r="BB1531" t="s">
        <v>2513</v>
      </c>
    </row>
    <row r="1532" spans="1:54" x14ac:dyDescent="0.45">
      <c r="A1532">
        <v>10002495</v>
      </c>
      <c r="B1532" t="s">
        <v>7885</v>
      </c>
      <c r="C1532" t="s">
        <v>25438</v>
      </c>
      <c r="D1532" t="s">
        <v>2489</v>
      </c>
      <c r="E1532" t="s">
        <v>7886</v>
      </c>
      <c r="F1532" t="s">
        <v>7887</v>
      </c>
      <c r="G1532" t="s">
        <v>3240</v>
      </c>
      <c r="H1532" t="s">
        <v>7886</v>
      </c>
      <c r="I1532" t="s">
        <v>2493</v>
      </c>
      <c r="J1532" t="s">
        <v>2494</v>
      </c>
      <c r="K1532" t="s">
        <v>2544</v>
      </c>
      <c r="L1532" t="s">
        <v>2496</v>
      </c>
      <c r="M1532" t="s">
        <v>3187</v>
      </c>
      <c r="N1532" t="s">
        <v>2496</v>
      </c>
      <c r="O1532" t="s">
        <v>2498</v>
      </c>
      <c r="P1532" t="s">
        <v>2546</v>
      </c>
      <c r="Q1532" t="s">
        <v>2547</v>
      </c>
      <c r="R1532" t="s">
        <v>2918</v>
      </c>
      <c r="S1532" t="s">
        <v>2919</v>
      </c>
      <c r="T1532" t="s">
        <v>2942</v>
      </c>
      <c r="U1532" t="s">
        <v>2933</v>
      </c>
      <c r="V1532" t="s">
        <v>2943</v>
      </c>
      <c r="W1532" t="s">
        <v>2553</v>
      </c>
      <c r="X1532" t="s">
        <v>3188</v>
      </c>
      <c r="Y1532" t="s">
        <v>3189</v>
      </c>
      <c r="Z1532" t="s">
        <v>3190</v>
      </c>
      <c r="AA1532" t="s">
        <v>2507</v>
      </c>
      <c r="AB1532" t="s">
        <v>3187</v>
      </c>
      <c r="AC1532" t="s">
        <v>715</v>
      </c>
      <c r="AD1532">
        <v>1.35</v>
      </c>
      <c r="AE1532">
        <v>1.35</v>
      </c>
      <c r="AF1532" t="s">
        <v>2509</v>
      </c>
      <c r="AG1532">
        <v>0.64</v>
      </c>
      <c r="AH1532" t="s">
        <v>2510</v>
      </c>
      <c r="AI1532">
        <v>200</v>
      </c>
      <c r="AJ1532">
        <v>200</v>
      </c>
      <c r="AK1532">
        <v>16</v>
      </c>
      <c r="AL1532" t="s">
        <v>2511</v>
      </c>
      <c r="AM1532" t="s">
        <v>2528</v>
      </c>
      <c r="AN1532" t="s">
        <v>2513</v>
      </c>
      <c r="AO1532" t="s">
        <v>2513</v>
      </c>
      <c r="AP1532" t="s">
        <v>2514</v>
      </c>
      <c r="AQ1532" t="s">
        <v>2513</v>
      </c>
      <c r="AR1532" t="s">
        <v>2513</v>
      </c>
      <c r="AS1532" t="s">
        <v>2557</v>
      </c>
      <c r="AT1532" t="s">
        <v>2513</v>
      </c>
      <c r="AU1532">
        <v>44515</v>
      </c>
      <c r="AV1532" t="s">
        <v>2513</v>
      </c>
      <c r="AW1532" t="s">
        <v>2513</v>
      </c>
      <c r="AX1532" t="s">
        <v>2516</v>
      </c>
      <c r="AY1532" t="s">
        <v>2558</v>
      </c>
      <c r="AZ1532" t="s">
        <v>2513</v>
      </c>
      <c r="BA1532" t="s">
        <v>2513</v>
      </c>
      <c r="BB1532" t="s">
        <v>2513</v>
      </c>
    </row>
    <row r="1533" spans="1:54" x14ac:dyDescent="0.45">
      <c r="A1533">
        <v>10002496</v>
      </c>
      <c r="B1533" t="s">
        <v>7888</v>
      </c>
      <c r="C1533" t="s">
        <v>25439</v>
      </c>
      <c r="D1533" t="s">
        <v>2489</v>
      </c>
      <c r="E1533" t="s">
        <v>7889</v>
      </c>
      <c r="F1533" t="s">
        <v>7890</v>
      </c>
      <c r="G1533" t="s">
        <v>3240</v>
      </c>
      <c r="H1533" t="s">
        <v>7889</v>
      </c>
      <c r="I1533" t="s">
        <v>2493</v>
      </c>
      <c r="J1533" t="s">
        <v>2494</v>
      </c>
      <c r="K1533" t="s">
        <v>2544</v>
      </c>
      <c r="L1533" t="s">
        <v>2496</v>
      </c>
      <c r="M1533" t="s">
        <v>3217</v>
      </c>
      <c r="N1533" t="s">
        <v>2496</v>
      </c>
      <c r="O1533" t="s">
        <v>2498</v>
      </c>
      <c r="P1533" t="s">
        <v>2546</v>
      </c>
      <c r="Q1533" t="s">
        <v>2547</v>
      </c>
      <c r="R1533" t="s">
        <v>2918</v>
      </c>
      <c r="S1533" t="s">
        <v>2919</v>
      </c>
      <c r="T1533" t="s">
        <v>2942</v>
      </c>
      <c r="U1533" t="s">
        <v>2933</v>
      </c>
      <c r="V1533" t="s">
        <v>2943</v>
      </c>
      <c r="W1533" t="s">
        <v>2553</v>
      </c>
      <c r="X1533" t="s">
        <v>3218</v>
      </c>
      <c r="Y1533" t="s">
        <v>3219</v>
      </c>
      <c r="Z1533" t="s">
        <v>3220</v>
      </c>
      <c r="AA1533" t="s">
        <v>2507</v>
      </c>
      <c r="AB1533" t="s">
        <v>3217</v>
      </c>
      <c r="AC1533" t="s">
        <v>715</v>
      </c>
      <c r="AD1533">
        <v>1.35</v>
      </c>
      <c r="AE1533">
        <v>1.35</v>
      </c>
      <c r="AF1533" t="s">
        <v>2509</v>
      </c>
      <c r="AG1533">
        <v>0.64</v>
      </c>
      <c r="AH1533" t="s">
        <v>2510</v>
      </c>
      <c r="AI1533">
        <v>200</v>
      </c>
      <c r="AJ1533">
        <v>200</v>
      </c>
      <c r="AK1533">
        <v>16</v>
      </c>
      <c r="AL1533" t="s">
        <v>2511</v>
      </c>
      <c r="AM1533" t="s">
        <v>2528</v>
      </c>
      <c r="AN1533" t="s">
        <v>2513</v>
      </c>
      <c r="AO1533" t="s">
        <v>2513</v>
      </c>
      <c r="AP1533" t="s">
        <v>2514</v>
      </c>
      <c r="AQ1533" t="s">
        <v>2513</v>
      </c>
      <c r="AR1533" t="s">
        <v>2513</v>
      </c>
      <c r="AS1533" t="s">
        <v>2557</v>
      </c>
      <c r="AT1533" t="s">
        <v>2513</v>
      </c>
      <c r="AU1533">
        <v>44515</v>
      </c>
      <c r="AV1533" t="s">
        <v>2513</v>
      </c>
      <c r="AW1533" t="s">
        <v>2513</v>
      </c>
      <c r="AX1533" t="s">
        <v>2516</v>
      </c>
      <c r="AY1533" t="s">
        <v>2558</v>
      </c>
      <c r="AZ1533" t="s">
        <v>2513</v>
      </c>
      <c r="BA1533" t="s">
        <v>2513</v>
      </c>
      <c r="BB1533" t="s">
        <v>2513</v>
      </c>
    </row>
    <row r="1534" spans="1:54" x14ac:dyDescent="0.45">
      <c r="A1534">
        <v>10002498</v>
      </c>
      <c r="B1534" t="s">
        <v>7891</v>
      </c>
      <c r="C1534" t="s">
        <v>25440</v>
      </c>
      <c r="D1534" t="s">
        <v>2489</v>
      </c>
      <c r="E1534" t="s">
        <v>7892</v>
      </c>
      <c r="F1534" t="s">
        <v>7893</v>
      </c>
      <c r="G1534" t="s">
        <v>3240</v>
      </c>
      <c r="H1534" t="s">
        <v>7892</v>
      </c>
      <c r="I1534" t="s">
        <v>2493</v>
      </c>
      <c r="J1534" t="s">
        <v>2494</v>
      </c>
      <c r="K1534" t="s">
        <v>2544</v>
      </c>
      <c r="L1534" t="s">
        <v>2496</v>
      </c>
      <c r="M1534" t="s">
        <v>3844</v>
      </c>
      <c r="N1534" t="s">
        <v>2496</v>
      </c>
      <c r="O1534" t="s">
        <v>2498</v>
      </c>
      <c r="P1534" t="s">
        <v>2546</v>
      </c>
      <c r="Q1534" t="s">
        <v>2547</v>
      </c>
      <c r="R1534" t="s">
        <v>2918</v>
      </c>
      <c r="S1534" t="s">
        <v>2919</v>
      </c>
      <c r="T1534" t="s">
        <v>2942</v>
      </c>
      <c r="U1534" t="s">
        <v>2933</v>
      </c>
      <c r="V1534" t="s">
        <v>2943</v>
      </c>
      <c r="W1534" t="s">
        <v>2553</v>
      </c>
      <c r="X1534" t="s">
        <v>3845</v>
      </c>
      <c r="Y1534" t="s">
        <v>3846</v>
      </c>
      <c r="Z1534" t="s">
        <v>3847</v>
      </c>
      <c r="AA1534" t="s">
        <v>2507</v>
      </c>
      <c r="AB1534" t="s">
        <v>3844</v>
      </c>
      <c r="AC1534" t="s">
        <v>715</v>
      </c>
      <c r="AD1534">
        <v>1.35</v>
      </c>
      <c r="AE1534">
        <v>1.35</v>
      </c>
      <c r="AF1534" t="s">
        <v>2509</v>
      </c>
      <c r="AG1534">
        <v>0.64</v>
      </c>
      <c r="AH1534" t="s">
        <v>2510</v>
      </c>
      <c r="AI1534">
        <v>200</v>
      </c>
      <c r="AJ1534">
        <v>200</v>
      </c>
      <c r="AK1534">
        <v>16</v>
      </c>
      <c r="AL1534" t="s">
        <v>2511</v>
      </c>
      <c r="AM1534" t="s">
        <v>2528</v>
      </c>
      <c r="AN1534" t="s">
        <v>2513</v>
      </c>
      <c r="AO1534" t="s">
        <v>2513</v>
      </c>
      <c r="AP1534" t="s">
        <v>2514</v>
      </c>
      <c r="AQ1534" t="s">
        <v>2513</v>
      </c>
      <c r="AR1534" t="s">
        <v>2513</v>
      </c>
      <c r="AS1534" t="s">
        <v>2557</v>
      </c>
      <c r="AT1534" t="s">
        <v>2513</v>
      </c>
      <c r="AU1534">
        <v>44515</v>
      </c>
      <c r="AV1534" t="s">
        <v>2513</v>
      </c>
      <c r="AW1534" t="s">
        <v>2513</v>
      </c>
      <c r="AX1534" t="s">
        <v>2516</v>
      </c>
      <c r="AY1534" t="s">
        <v>2558</v>
      </c>
      <c r="AZ1534" t="s">
        <v>2513</v>
      </c>
      <c r="BA1534" t="s">
        <v>2513</v>
      </c>
      <c r="BB1534" t="s">
        <v>2513</v>
      </c>
    </row>
    <row r="1535" spans="1:54" x14ac:dyDescent="0.45">
      <c r="A1535">
        <v>10002499</v>
      </c>
      <c r="B1535" t="s">
        <v>7894</v>
      </c>
      <c r="C1535" t="s">
        <v>25441</v>
      </c>
      <c r="D1535" t="s">
        <v>2489</v>
      </c>
      <c r="E1535" t="s">
        <v>7895</v>
      </c>
      <c r="F1535" t="s">
        <v>7896</v>
      </c>
      <c r="G1535" t="s">
        <v>3340</v>
      </c>
      <c r="H1535" t="s">
        <v>7895</v>
      </c>
      <c r="I1535" t="s">
        <v>2493</v>
      </c>
      <c r="J1535" t="s">
        <v>2494</v>
      </c>
      <c r="K1535" t="s">
        <v>2544</v>
      </c>
      <c r="L1535" t="s">
        <v>2496</v>
      </c>
      <c r="M1535" t="s">
        <v>2941</v>
      </c>
      <c r="N1535" t="s">
        <v>2496</v>
      </c>
      <c r="O1535" t="s">
        <v>2498</v>
      </c>
      <c r="P1535" t="s">
        <v>2546</v>
      </c>
      <c r="Q1535" t="s">
        <v>2547</v>
      </c>
      <c r="R1535" t="s">
        <v>2918</v>
      </c>
      <c r="S1535" t="s">
        <v>2919</v>
      </c>
      <c r="T1535" t="s">
        <v>2942</v>
      </c>
      <c r="U1535" t="s">
        <v>2933</v>
      </c>
      <c r="V1535" t="s">
        <v>2943</v>
      </c>
      <c r="W1535" t="s">
        <v>2553</v>
      </c>
      <c r="X1535" t="s">
        <v>2944</v>
      </c>
      <c r="Y1535" t="s">
        <v>2555</v>
      </c>
      <c r="Z1535" t="s">
        <v>2945</v>
      </c>
      <c r="AA1535" t="s">
        <v>2507</v>
      </c>
      <c r="AB1535" t="s">
        <v>2941</v>
      </c>
      <c r="AC1535" t="s">
        <v>715</v>
      </c>
      <c r="AD1535">
        <v>1.35</v>
      </c>
      <c r="AE1535">
        <v>1.35</v>
      </c>
      <c r="AF1535" t="s">
        <v>2509</v>
      </c>
      <c r="AG1535">
        <v>0.64</v>
      </c>
      <c r="AH1535" t="s">
        <v>2510</v>
      </c>
      <c r="AI1535">
        <v>200</v>
      </c>
      <c r="AJ1535">
        <v>200</v>
      </c>
      <c r="AK1535">
        <v>16</v>
      </c>
      <c r="AL1535" t="s">
        <v>2511</v>
      </c>
      <c r="AM1535" t="s">
        <v>2528</v>
      </c>
      <c r="AN1535" t="s">
        <v>2513</v>
      </c>
      <c r="AO1535" t="s">
        <v>2513</v>
      </c>
      <c r="AP1535" t="s">
        <v>2514</v>
      </c>
      <c r="AQ1535" t="s">
        <v>2513</v>
      </c>
      <c r="AR1535" t="s">
        <v>2513</v>
      </c>
      <c r="AS1535" t="s">
        <v>2557</v>
      </c>
      <c r="AT1535" t="s">
        <v>2513</v>
      </c>
      <c r="AU1535">
        <v>44515</v>
      </c>
      <c r="AV1535" t="s">
        <v>2513</v>
      </c>
      <c r="AW1535" t="s">
        <v>2513</v>
      </c>
      <c r="AX1535" t="s">
        <v>2516</v>
      </c>
      <c r="AY1535" t="s">
        <v>2558</v>
      </c>
      <c r="AZ1535" t="s">
        <v>2513</v>
      </c>
      <c r="BA1535" t="s">
        <v>2513</v>
      </c>
      <c r="BB1535" t="s">
        <v>2513</v>
      </c>
    </row>
    <row r="1536" spans="1:54" x14ac:dyDescent="0.45">
      <c r="A1536">
        <v>10002500</v>
      </c>
      <c r="B1536" t="s">
        <v>7897</v>
      </c>
      <c r="C1536" t="s">
        <v>25442</v>
      </c>
      <c r="D1536" t="s">
        <v>2489</v>
      </c>
      <c r="E1536" t="s">
        <v>7898</v>
      </c>
      <c r="F1536" t="s">
        <v>7899</v>
      </c>
      <c r="G1536" t="s">
        <v>3365</v>
      </c>
      <c r="H1536" t="s">
        <v>7898</v>
      </c>
      <c r="I1536" t="s">
        <v>2493</v>
      </c>
      <c r="J1536" t="s">
        <v>2494</v>
      </c>
      <c r="K1536" t="s">
        <v>2544</v>
      </c>
      <c r="L1536" t="s">
        <v>2496</v>
      </c>
      <c r="M1536" t="s">
        <v>2941</v>
      </c>
      <c r="N1536" t="s">
        <v>2496</v>
      </c>
      <c r="O1536" t="s">
        <v>2498</v>
      </c>
      <c r="P1536" t="s">
        <v>2546</v>
      </c>
      <c r="Q1536" t="s">
        <v>2547</v>
      </c>
      <c r="R1536" t="s">
        <v>2918</v>
      </c>
      <c r="S1536" t="s">
        <v>2919</v>
      </c>
      <c r="T1536" t="s">
        <v>2942</v>
      </c>
      <c r="U1536" t="s">
        <v>2933</v>
      </c>
      <c r="V1536" t="s">
        <v>2943</v>
      </c>
      <c r="W1536" t="s">
        <v>2553</v>
      </c>
      <c r="X1536" t="s">
        <v>2944</v>
      </c>
      <c r="Y1536" t="s">
        <v>2555</v>
      </c>
      <c r="Z1536" t="s">
        <v>2945</v>
      </c>
      <c r="AA1536" t="s">
        <v>2507</v>
      </c>
      <c r="AB1536" t="s">
        <v>2941</v>
      </c>
      <c r="AC1536" t="s">
        <v>715</v>
      </c>
      <c r="AD1536">
        <v>1.35</v>
      </c>
      <c r="AE1536">
        <v>1.35</v>
      </c>
      <c r="AF1536" t="s">
        <v>2509</v>
      </c>
      <c r="AG1536">
        <v>0.64</v>
      </c>
      <c r="AH1536" t="s">
        <v>2510</v>
      </c>
      <c r="AI1536">
        <v>200</v>
      </c>
      <c r="AJ1536">
        <v>200</v>
      </c>
      <c r="AK1536">
        <v>16</v>
      </c>
      <c r="AL1536" t="s">
        <v>2511</v>
      </c>
      <c r="AM1536" t="s">
        <v>2528</v>
      </c>
      <c r="AN1536" t="s">
        <v>2513</v>
      </c>
      <c r="AO1536" t="s">
        <v>2513</v>
      </c>
      <c r="AP1536" t="s">
        <v>2514</v>
      </c>
      <c r="AQ1536" t="s">
        <v>2513</v>
      </c>
      <c r="AR1536" t="s">
        <v>2513</v>
      </c>
      <c r="AS1536" t="s">
        <v>2557</v>
      </c>
      <c r="AT1536" t="s">
        <v>2513</v>
      </c>
      <c r="AU1536">
        <v>44515</v>
      </c>
      <c r="AV1536" t="s">
        <v>2513</v>
      </c>
      <c r="AW1536" t="s">
        <v>2513</v>
      </c>
      <c r="AX1536" t="s">
        <v>2516</v>
      </c>
      <c r="AY1536" t="s">
        <v>2558</v>
      </c>
      <c r="AZ1536" t="s">
        <v>2513</v>
      </c>
      <c r="BA1536" t="s">
        <v>2513</v>
      </c>
      <c r="BB1536" t="s">
        <v>2513</v>
      </c>
    </row>
    <row r="1537" spans="1:54" x14ac:dyDescent="0.45">
      <c r="A1537">
        <v>10002501</v>
      </c>
      <c r="B1537" t="s">
        <v>7900</v>
      </c>
      <c r="C1537" t="s">
        <v>25443</v>
      </c>
      <c r="D1537" t="s">
        <v>2489</v>
      </c>
      <c r="E1537" t="s">
        <v>7901</v>
      </c>
      <c r="F1537" t="s">
        <v>7902</v>
      </c>
      <c r="G1537" t="s">
        <v>3340</v>
      </c>
      <c r="H1537" t="s">
        <v>7901</v>
      </c>
      <c r="I1537" t="s">
        <v>2493</v>
      </c>
      <c r="J1537" t="s">
        <v>2494</v>
      </c>
      <c r="K1537" t="s">
        <v>2544</v>
      </c>
      <c r="L1537" t="s">
        <v>2496</v>
      </c>
      <c r="M1537" t="s">
        <v>2941</v>
      </c>
      <c r="N1537" t="s">
        <v>2496</v>
      </c>
      <c r="O1537" t="s">
        <v>2498</v>
      </c>
      <c r="P1537" t="s">
        <v>2546</v>
      </c>
      <c r="Q1537" t="s">
        <v>2547</v>
      </c>
      <c r="R1537" t="s">
        <v>2918</v>
      </c>
      <c r="S1537" t="s">
        <v>2919</v>
      </c>
      <c r="T1537" t="s">
        <v>2942</v>
      </c>
      <c r="U1537" t="s">
        <v>2933</v>
      </c>
      <c r="V1537" t="s">
        <v>2943</v>
      </c>
      <c r="W1537" t="s">
        <v>2553</v>
      </c>
      <c r="X1537" t="s">
        <v>2944</v>
      </c>
      <c r="Y1537" t="s">
        <v>2555</v>
      </c>
      <c r="Z1537" t="s">
        <v>2945</v>
      </c>
      <c r="AA1537" t="s">
        <v>2507</v>
      </c>
      <c r="AB1537" t="s">
        <v>2941</v>
      </c>
      <c r="AC1537" t="s">
        <v>715</v>
      </c>
      <c r="AD1537">
        <v>1.35</v>
      </c>
      <c r="AE1537">
        <v>1.35</v>
      </c>
      <c r="AF1537" t="s">
        <v>2509</v>
      </c>
      <c r="AG1537">
        <v>0.64</v>
      </c>
      <c r="AH1537" t="s">
        <v>2510</v>
      </c>
      <c r="AI1537">
        <v>200</v>
      </c>
      <c r="AJ1537">
        <v>200</v>
      </c>
      <c r="AK1537">
        <v>16</v>
      </c>
      <c r="AL1537" t="s">
        <v>2511</v>
      </c>
      <c r="AM1537" t="s">
        <v>2528</v>
      </c>
      <c r="AN1537" t="s">
        <v>2513</v>
      </c>
      <c r="AO1537" t="s">
        <v>2513</v>
      </c>
      <c r="AP1537" t="s">
        <v>2514</v>
      </c>
      <c r="AQ1537" t="s">
        <v>2513</v>
      </c>
      <c r="AR1537" t="s">
        <v>2513</v>
      </c>
      <c r="AS1537" t="s">
        <v>2557</v>
      </c>
      <c r="AT1537" t="s">
        <v>2513</v>
      </c>
      <c r="AU1537">
        <v>44515</v>
      </c>
      <c r="AV1537" t="s">
        <v>2513</v>
      </c>
      <c r="AW1537" t="s">
        <v>2513</v>
      </c>
      <c r="AX1537" t="s">
        <v>2516</v>
      </c>
      <c r="AY1537" t="s">
        <v>2558</v>
      </c>
      <c r="AZ1537" t="s">
        <v>2513</v>
      </c>
      <c r="BA1537" t="s">
        <v>2513</v>
      </c>
      <c r="BB1537" t="s">
        <v>2513</v>
      </c>
    </row>
    <row r="1538" spans="1:54" x14ac:dyDescent="0.45">
      <c r="A1538">
        <v>10002502</v>
      </c>
      <c r="B1538" t="s">
        <v>7903</v>
      </c>
      <c r="C1538" t="s">
        <v>25444</v>
      </c>
      <c r="D1538" t="s">
        <v>2489</v>
      </c>
      <c r="E1538" t="s">
        <v>7904</v>
      </c>
      <c r="F1538" t="s">
        <v>7905</v>
      </c>
      <c r="G1538" t="s">
        <v>3365</v>
      </c>
      <c r="H1538" t="s">
        <v>7904</v>
      </c>
      <c r="I1538" t="s">
        <v>2493</v>
      </c>
      <c r="J1538" t="s">
        <v>2494</v>
      </c>
      <c r="K1538" t="s">
        <v>2544</v>
      </c>
      <c r="L1538" t="s">
        <v>2496</v>
      </c>
      <c r="M1538" t="s">
        <v>2941</v>
      </c>
      <c r="N1538" t="s">
        <v>2496</v>
      </c>
      <c r="O1538" t="s">
        <v>2498</v>
      </c>
      <c r="P1538" t="s">
        <v>2546</v>
      </c>
      <c r="Q1538" t="s">
        <v>2547</v>
      </c>
      <c r="R1538" t="s">
        <v>2918</v>
      </c>
      <c r="S1538" t="s">
        <v>2919</v>
      </c>
      <c r="T1538" t="s">
        <v>2942</v>
      </c>
      <c r="U1538" t="s">
        <v>2933</v>
      </c>
      <c r="V1538" t="s">
        <v>2943</v>
      </c>
      <c r="W1538" t="s">
        <v>2553</v>
      </c>
      <c r="X1538" t="s">
        <v>2944</v>
      </c>
      <c r="Y1538" t="s">
        <v>2555</v>
      </c>
      <c r="Z1538" t="s">
        <v>2945</v>
      </c>
      <c r="AA1538" t="s">
        <v>2507</v>
      </c>
      <c r="AB1538" t="s">
        <v>2941</v>
      </c>
      <c r="AC1538" t="s">
        <v>715</v>
      </c>
      <c r="AD1538">
        <v>1.35</v>
      </c>
      <c r="AE1538">
        <v>1.35</v>
      </c>
      <c r="AF1538" t="s">
        <v>2509</v>
      </c>
      <c r="AG1538">
        <v>0.64</v>
      </c>
      <c r="AH1538" t="s">
        <v>2510</v>
      </c>
      <c r="AI1538">
        <v>200</v>
      </c>
      <c r="AJ1538">
        <v>200</v>
      </c>
      <c r="AK1538">
        <v>16</v>
      </c>
      <c r="AL1538" t="s">
        <v>2511</v>
      </c>
      <c r="AM1538" t="s">
        <v>2528</v>
      </c>
      <c r="AN1538" t="s">
        <v>2513</v>
      </c>
      <c r="AO1538" t="s">
        <v>2513</v>
      </c>
      <c r="AP1538" t="s">
        <v>2514</v>
      </c>
      <c r="AQ1538" t="s">
        <v>2513</v>
      </c>
      <c r="AR1538" t="s">
        <v>2513</v>
      </c>
      <c r="AS1538" t="s">
        <v>2557</v>
      </c>
      <c r="AT1538" t="s">
        <v>2513</v>
      </c>
      <c r="AU1538">
        <v>44515</v>
      </c>
      <c r="AV1538" t="s">
        <v>2513</v>
      </c>
      <c r="AW1538" t="s">
        <v>2513</v>
      </c>
      <c r="AX1538" t="s">
        <v>2516</v>
      </c>
      <c r="AY1538" t="s">
        <v>2558</v>
      </c>
      <c r="AZ1538" t="s">
        <v>2513</v>
      </c>
      <c r="BA1538" t="s">
        <v>2513</v>
      </c>
      <c r="BB1538" t="s">
        <v>2513</v>
      </c>
    </row>
    <row r="1539" spans="1:54" x14ac:dyDescent="0.45">
      <c r="A1539">
        <v>10002545</v>
      </c>
      <c r="B1539" t="s">
        <v>7906</v>
      </c>
      <c r="C1539" t="s">
        <v>25445</v>
      </c>
      <c r="D1539" t="s">
        <v>2489</v>
      </c>
      <c r="E1539" t="s">
        <v>7907</v>
      </c>
      <c r="F1539" t="s">
        <v>7908</v>
      </c>
      <c r="G1539" t="s">
        <v>3240</v>
      </c>
      <c r="H1539" t="s">
        <v>7907</v>
      </c>
      <c r="I1539" t="s">
        <v>2493</v>
      </c>
      <c r="J1539" t="s">
        <v>2494</v>
      </c>
      <c r="K1539" t="s">
        <v>2544</v>
      </c>
      <c r="L1539" t="s">
        <v>2496</v>
      </c>
      <c r="M1539" t="s">
        <v>3217</v>
      </c>
      <c r="N1539" t="s">
        <v>2496</v>
      </c>
      <c r="O1539" t="s">
        <v>2498</v>
      </c>
      <c r="P1539" t="s">
        <v>2546</v>
      </c>
      <c r="Q1539" t="s">
        <v>2547</v>
      </c>
      <c r="R1539" t="s">
        <v>2918</v>
      </c>
      <c r="S1539" t="s">
        <v>2919</v>
      </c>
      <c r="T1539" t="s">
        <v>2942</v>
      </c>
      <c r="U1539" t="s">
        <v>2933</v>
      </c>
      <c r="V1539" t="s">
        <v>2943</v>
      </c>
      <c r="W1539" t="s">
        <v>2553</v>
      </c>
      <c r="X1539" t="s">
        <v>3218</v>
      </c>
      <c r="Y1539" t="s">
        <v>3219</v>
      </c>
      <c r="Z1539" t="s">
        <v>3220</v>
      </c>
      <c r="AA1539" t="s">
        <v>2507</v>
      </c>
      <c r="AB1539" t="s">
        <v>3217</v>
      </c>
      <c r="AC1539" t="s">
        <v>715</v>
      </c>
      <c r="AD1539">
        <v>1.35</v>
      </c>
      <c r="AE1539">
        <v>1.35</v>
      </c>
      <c r="AF1539" t="s">
        <v>2509</v>
      </c>
      <c r="AG1539">
        <v>0.64</v>
      </c>
      <c r="AH1539" t="s">
        <v>2510</v>
      </c>
      <c r="AI1539">
        <v>200</v>
      </c>
      <c r="AJ1539">
        <v>200</v>
      </c>
      <c r="AK1539">
        <v>16</v>
      </c>
      <c r="AL1539" t="s">
        <v>2511</v>
      </c>
      <c r="AM1539" t="s">
        <v>2528</v>
      </c>
      <c r="AN1539" t="s">
        <v>2513</v>
      </c>
      <c r="AO1539" t="s">
        <v>2513</v>
      </c>
      <c r="AP1539" t="s">
        <v>2514</v>
      </c>
      <c r="AQ1539" t="s">
        <v>2513</v>
      </c>
      <c r="AR1539" t="s">
        <v>2513</v>
      </c>
      <c r="AS1539" t="s">
        <v>2557</v>
      </c>
      <c r="AT1539" t="s">
        <v>2513</v>
      </c>
      <c r="AU1539">
        <v>44515</v>
      </c>
      <c r="AV1539" t="s">
        <v>2513</v>
      </c>
      <c r="AW1539" t="s">
        <v>2513</v>
      </c>
      <c r="AX1539" t="s">
        <v>2516</v>
      </c>
      <c r="AY1539" t="s">
        <v>2558</v>
      </c>
      <c r="AZ1539" t="s">
        <v>2513</v>
      </c>
      <c r="BA1539" t="s">
        <v>2513</v>
      </c>
      <c r="BB1539" t="s">
        <v>2513</v>
      </c>
    </row>
    <row r="1540" spans="1:54" x14ac:dyDescent="0.45">
      <c r="A1540">
        <v>10002546</v>
      </c>
      <c r="B1540" t="s">
        <v>7909</v>
      </c>
      <c r="C1540" t="s">
        <v>25446</v>
      </c>
      <c r="D1540" t="s">
        <v>2489</v>
      </c>
      <c r="E1540" t="s">
        <v>7910</v>
      </c>
      <c r="F1540" t="s">
        <v>7911</v>
      </c>
      <c r="G1540" t="s">
        <v>3301</v>
      </c>
      <c r="H1540" t="s">
        <v>7910</v>
      </c>
      <c r="I1540" t="s">
        <v>2493</v>
      </c>
      <c r="J1540" t="s">
        <v>2494</v>
      </c>
      <c r="K1540" t="s">
        <v>2544</v>
      </c>
      <c r="L1540" t="s">
        <v>2496</v>
      </c>
      <c r="M1540" t="s">
        <v>3217</v>
      </c>
      <c r="N1540" t="s">
        <v>2496</v>
      </c>
      <c r="O1540" t="s">
        <v>2498</v>
      </c>
      <c r="P1540" t="s">
        <v>2546</v>
      </c>
      <c r="Q1540" t="s">
        <v>2547</v>
      </c>
      <c r="R1540" t="s">
        <v>2918</v>
      </c>
      <c r="S1540" t="s">
        <v>2919</v>
      </c>
      <c r="T1540" t="s">
        <v>2942</v>
      </c>
      <c r="U1540" t="s">
        <v>2933</v>
      </c>
      <c r="V1540" t="s">
        <v>2943</v>
      </c>
      <c r="W1540" t="s">
        <v>2553</v>
      </c>
      <c r="X1540" t="s">
        <v>3218</v>
      </c>
      <c r="Y1540" t="s">
        <v>3219</v>
      </c>
      <c r="Z1540" t="s">
        <v>3220</v>
      </c>
      <c r="AA1540" t="s">
        <v>2507</v>
      </c>
      <c r="AB1540" t="s">
        <v>3217</v>
      </c>
      <c r="AC1540" t="s">
        <v>715</v>
      </c>
      <c r="AD1540">
        <v>1.35</v>
      </c>
      <c r="AE1540">
        <v>1.35</v>
      </c>
      <c r="AF1540" t="s">
        <v>2509</v>
      </c>
      <c r="AG1540">
        <v>0.64</v>
      </c>
      <c r="AH1540" t="s">
        <v>2510</v>
      </c>
      <c r="AI1540">
        <v>200</v>
      </c>
      <c r="AJ1540">
        <v>200</v>
      </c>
      <c r="AK1540">
        <v>16</v>
      </c>
      <c r="AL1540" t="s">
        <v>2511</v>
      </c>
      <c r="AM1540" t="s">
        <v>2528</v>
      </c>
      <c r="AN1540" t="s">
        <v>2513</v>
      </c>
      <c r="AO1540" t="s">
        <v>2513</v>
      </c>
      <c r="AP1540" t="s">
        <v>2514</v>
      </c>
      <c r="AQ1540" t="s">
        <v>2513</v>
      </c>
      <c r="AR1540" t="s">
        <v>2513</v>
      </c>
      <c r="AS1540" t="s">
        <v>2557</v>
      </c>
      <c r="AT1540" t="s">
        <v>2513</v>
      </c>
      <c r="AU1540">
        <v>44515</v>
      </c>
      <c r="AV1540" t="s">
        <v>2513</v>
      </c>
      <c r="AW1540" t="s">
        <v>2513</v>
      </c>
      <c r="AX1540" t="s">
        <v>2516</v>
      </c>
      <c r="AY1540" t="s">
        <v>2558</v>
      </c>
      <c r="AZ1540" t="s">
        <v>2513</v>
      </c>
      <c r="BA1540" t="s">
        <v>2513</v>
      </c>
      <c r="BB1540" t="s">
        <v>2513</v>
      </c>
    </row>
    <row r="1541" spans="1:54" x14ac:dyDescent="0.45">
      <c r="A1541">
        <v>10002547</v>
      </c>
      <c r="B1541" t="s">
        <v>7912</v>
      </c>
      <c r="C1541" t="s">
        <v>25447</v>
      </c>
      <c r="D1541" t="s">
        <v>2489</v>
      </c>
      <c r="E1541" t="s">
        <v>7913</v>
      </c>
      <c r="F1541" t="s">
        <v>7914</v>
      </c>
      <c r="G1541" t="s">
        <v>3240</v>
      </c>
      <c r="H1541" t="s">
        <v>7913</v>
      </c>
      <c r="I1541" t="s">
        <v>2493</v>
      </c>
      <c r="J1541" t="s">
        <v>2494</v>
      </c>
      <c r="K1541" t="s">
        <v>2544</v>
      </c>
      <c r="L1541" t="s">
        <v>2496</v>
      </c>
      <c r="M1541" t="s">
        <v>3217</v>
      </c>
      <c r="N1541" t="s">
        <v>2496</v>
      </c>
      <c r="O1541" t="s">
        <v>2498</v>
      </c>
      <c r="P1541" t="s">
        <v>2546</v>
      </c>
      <c r="Q1541" t="s">
        <v>2547</v>
      </c>
      <c r="R1541" t="s">
        <v>2918</v>
      </c>
      <c r="S1541" t="s">
        <v>2919</v>
      </c>
      <c r="T1541" t="s">
        <v>2942</v>
      </c>
      <c r="U1541" t="s">
        <v>2933</v>
      </c>
      <c r="V1541" t="s">
        <v>2943</v>
      </c>
      <c r="W1541" t="s">
        <v>2553</v>
      </c>
      <c r="X1541" t="s">
        <v>3218</v>
      </c>
      <c r="Y1541" t="s">
        <v>3219</v>
      </c>
      <c r="Z1541" t="s">
        <v>3220</v>
      </c>
      <c r="AA1541" t="s">
        <v>2507</v>
      </c>
      <c r="AB1541" t="s">
        <v>3217</v>
      </c>
      <c r="AC1541" t="s">
        <v>715</v>
      </c>
      <c r="AD1541">
        <v>1.35</v>
      </c>
      <c r="AE1541">
        <v>1.35</v>
      </c>
      <c r="AF1541" t="s">
        <v>2509</v>
      </c>
      <c r="AG1541">
        <v>0.64</v>
      </c>
      <c r="AH1541" t="s">
        <v>2510</v>
      </c>
      <c r="AI1541">
        <v>200</v>
      </c>
      <c r="AJ1541">
        <v>200</v>
      </c>
      <c r="AK1541">
        <v>16</v>
      </c>
      <c r="AL1541" t="s">
        <v>2511</v>
      </c>
      <c r="AM1541" t="s">
        <v>2528</v>
      </c>
      <c r="AN1541" t="s">
        <v>2513</v>
      </c>
      <c r="AO1541" t="s">
        <v>2513</v>
      </c>
      <c r="AP1541" t="s">
        <v>2514</v>
      </c>
      <c r="AQ1541" t="s">
        <v>2513</v>
      </c>
      <c r="AR1541" t="s">
        <v>2513</v>
      </c>
      <c r="AS1541" t="s">
        <v>2557</v>
      </c>
      <c r="AT1541" t="s">
        <v>2513</v>
      </c>
      <c r="AU1541">
        <v>44515</v>
      </c>
      <c r="AV1541" t="s">
        <v>2513</v>
      </c>
      <c r="AW1541" t="s">
        <v>2513</v>
      </c>
      <c r="AX1541" t="s">
        <v>2516</v>
      </c>
      <c r="AY1541" t="s">
        <v>2558</v>
      </c>
      <c r="AZ1541" t="s">
        <v>2513</v>
      </c>
      <c r="BA1541" t="s">
        <v>2513</v>
      </c>
      <c r="BB1541" t="s">
        <v>2513</v>
      </c>
    </row>
    <row r="1542" spans="1:54" x14ac:dyDescent="0.45">
      <c r="A1542">
        <v>10002548</v>
      </c>
      <c r="B1542" t="s">
        <v>7915</v>
      </c>
      <c r="C1542" t="s">
        <v>25448</v>
      </c>
      <c r="D1542" t="s">
        <v>2489</v>
      </c>
      <c r="E1542" t="s">
        <v>7916</v>
      </c>
      <c r="F1542" t="s">
        <v>7917</v>
      </c>
      <c r="G1542" t="s">
        <v>3240</v>
      </c>
      <c r="H1542" t="s">
        <v>7916</v>
      </c>
      <c r="I1542" t="s">
        <v>2493</v>
      </c>
      <c r="J1542" t="s">
        <v>2494</v>
      </c>
      <c r="K1542" t="s">
        <v>2544</v>
      </c>
      <c r="L1542" t="s">
        <v>2496</v>
      </c>
      <c r="M1542" t="s">
        <v>3217</v>
      </c>
      <c r="N1542" t="s">
        <v>2496</v>
      </c>
      <c r="O1542" t="s">
        <v>2498</v>
      </c>
      <c r="P1542" t="s">
        <v>2546</v>
      </c>
      <c r="Q1542" t="s">
        <v>2547</v>
      </c>
      <c r="R1542" t="s">
        <v>2918</v>
      </c>
      <c r="S1542" t="s">
        <v>2919</v>
      </c>
      <c r="T1542" t="s">
        <v>2942</v>
      </c>
      <c r="U1542" t="s">
        <v>2933</v>
      </c>
      <c r="V1542" t="s">
        <v>2943</v>
      </c>
      <c r="W1542" t="s">
        <v>2553</v>
      </c>
      <c r="X1542" t="s">
        <v>3218</v>
      </c>
      <c r="Y1542" t="s">
        <v>3219</v>
      </c>
      <c r="Z1542" t="s">
        <v>3220</v>
      </c>
      <c r="AA1542" t="s">
        <v>2507</v>
      </c>
      <c r="AB1542" t="s">
        <v>3217</v>
      </c>
      <c r="AC1542" t="s">
        <v>715</v>
      </c>
      <c r="AD1542">
        <v>1.35</v>
      </c>
      <c r="AE1542">
        <v>1.35</v>
      </c>
      <c r="AF1542" t="s">
        <v>2509</v>
      </c>
      <c r="AG1542">
        <v>0.64</v>
      </c>
      <c r="AH1542" t="s">
        <v>2510</v>
      </c>
      <c r="AI1542">
        <v>200</v>
      </c>
      <c r="AJ1542">
        <v>200</v>
      </c>
      <c r="AK1542">
        <v>16</v>
      </c>
      <c r="AL1542" t="s">
        <v>2511</v>
      </c>
      <c r="AM1542" t="s">
        <v>2528</v>
      </c>
      <c r="AN1542" t="s">
        <v>2513</v>
      </c>
      <c r="AO1542" t="s">
        <v>2513</v>
      </c>
      <c r="AP1542" t="s">
        <v>2514</v>
      </c>
      <c r="AQ1542" t="s">
        <v>2513</v>
      </c>
      <c r="AR1542" t="s">
        <v>2513</v>
      </c>
      <c r="AS1542" t="s">
        <v>2557</v>
      </c>
      <c r="AT1542" t="s">
        <v>2513</v>
      </c>
      <c r="AU1542">
        <v>44515</v>
      </c>
      <c r="AV1542" t="s">
        <v>2513</v>
      </c>
      <c r="AW1542" t="s">
        <v>2513</v>
      </c>
      <c r="AX1542" t="s">
        <v>2516</v>
      </c>
      <c r="AY1542" t="s">
        <v>2558</v>
      </c>
      <c r="AZ1542" t="s">
        <v>2513</v>
      </c>
      <c r="BA1542" t="s">
        <v>2513</v>
      </c>
      <c r="BB1542" t="s">
        <v>2513</v>
      </c>
    </row>
    <row r="1543" spans="1:54" x14ac:dyDescent="0.45">
      <c r="A1543">
        <v>10002557</v>
      </c>
      <c r="B1543" t="s">
        <v>7918</v>
      </c>
      <c r="C1543" t="s">
        <v>25449</v>
      </c>
      <c r="D1543" t="s">
        <v>2489</v>
      </c>
      <c r="E1543" t="s">
        <v>7919</v>
      </c>
      <c r="F1543" t="s">
        <v>7920</v>
      </c>
      <c r="G1543" t="s">
        <v>3240</v>
      </c>
      <c r="H1543" t="s">
        <v>7919</v>
      </c>
      <c r="I1543" t="s">
        <v>2493</v>
      </c>
      <c r="J1543" t="s">
        <v>2494</v>
      </c>
      <c r="K1543" t="s">
        <v>2544</v>
      </c>
      <c r="L1543" t="s">
        <v>2496</v>
      </c>
      <c r="M1543" t="s">
        <v>6241</v>
      </c>
      <c r="N1543" t="s">
        <v>2496</v>
      </c>
      <c r="O1543" t="s">
        <v>2498</v>
      </c>
      <c r="P1543" t="s">
        <v>2546</v>
      </c>
      <c r="Q1543" t="s">
        <v>2547</v>
      </c>
      <c r="R1543" t="s">
        <v>3327</v>
      </c>
      <c r="S1543" t="s">
        <v>3328</v>
      </c>
      <c r="T1543" t="s">
        <v>3329</v>
      </c>
      <c r="U1543" t="s">
        <v>3330</v>
      </c>
      <c r="V1543" t="s">
        <v>3331</v>
      </c>
      <c r="W1543" t="s">
        <v>2553</v>
      </c>
      <c r="X1543" t="s">
        <v>6242</v>
      </c>
      <c r="Y1543" t="s">
        <v>3189</v>
      </c>
      <c r="Z1543" t="s">
        <v>6243</v>
      </c>
      <c r="AA1543" t="s">
        <v>2507</v>
      </c>
      <c r="AB1543" t="s">
        <v>6241</v>
      </c>
      <c r="AC1543" t="s">
        <v>715</v>
      </c>
      <c r="AD1543">
        <v>1.17</v>
      </c>
      <c r="AE1543">
        <v>1.17</v>
      </c>
      <c r="AF1543" t="s">
        <v>2509</v>
      </c>
      <c r="AG1543">
        <v>0.74199999999999999</v>
      </c>
      <c r="AH1543" t="s">
        <v>2510</v>
      </c>
      <c r="AI1543">
        <v>232</v>
      </c>
      <c r="AJ1543">
        <v>200</v>
      </c>
      <c r="AK1543">
        <v>16</v>
      </c>
      <c r="AL1543" t="s">
        <v>2511</v>
      </c>
      <c r="AM1543" t="s">
        <v>2528</v>
      </c>
      <c r="AN1543" t="s">
        <v>2513</v>
      </c>
      <c r="AO1543" t="s">
        <v>2513</v>
      </c>
      <c r="AP1543" t="s">
        <v>2514</v>
      </c>
      <c r="AQ1543" t="s">
        <v>2513</v>
      </c>
      <c r="AR1543" t="s">
        <v>2513</v>
      </c>
      <c r="AS1543" t="s">
        <v>2557</v>
      </c>
      <c r="AT1543" t="s">
        <v>2513</v>
      </c>
      <c r="AU1543">
        <v>44515</v>
      </c>
      <c r="AV1543" t="s">
        <v>2513</v>
      </c>
      <c r="AW1543" t="s">
        <v>2513</v>
      </c>
      <c r="AX1543" t="s">
        <v>2516</v>
      </c>
      <c r="AY1543" t="s">
        <v>2558</v>
      </c>
      <c r="AZ1543" t="s">
        <v>2513</v>
      </c>
      <c r="BA1543" t="s">
        <v>2513</v>
      </c>
      <c r="BB1543" t="s">
        <v>2513</v>
      </c>
    </row>
    <row r="1544" spans="1:54" x14ac:dyDescent="0.45">
      <c r="A1544">
        <v>10002558</v>
      </c>
      <c r="B1544" t="s">
        <v>7921</v>
      </c>
      <c r="C1544" t="s">
        <v>25450</v>
      </c>
      <c r="D1544" t="s">
        <v>2489</v>
      </c>
      <c r="E1544" t="s">
        <v>7922</v>
      </c>
      <c r="F1544" t="s">
        <v>7923</v>
      </c>
      <c r="G1544" t="s">
        <v>3240</v>
      </c>
      <c r="H1544" t="s">
        <v>7922</v>
      </c>
      <c r="I1544" t="s">
        <v>2493</v>
      </c>
      <c r="J1544" t="s">
        <v>2494</v>
      </c>
      <c r="K1544" t="s">
        <v>2544</v>
      </c>
      <c r="L1544" t="s">
        <v>2496</v>
      </c>
      <c r="M1544" t="s">
        <v>6739</v>
      </c>
      <c r="N1544" t="s">
        <v>2496</v>
      </c>
      <c r="O1544" t="s">
        <v>2498</v>
      </c>
      <c r="P1544" t="s">
        <v>2546</v>
      </c>
      <c r="Q1544" t="s">
        <v>2547</v>
      </c>
      <c r="R1544" t="s">
        <v>2959</v>
      </c>
      <c r="S1544" t="s">
        <v>2960</v>
      </c>
      <c r="T1544" t="s">
        <v>6740</v>
      </c>
      <c r="U1544" t="s">
        <v>6333</v>
      </c>
      <c r="V1544" t="s">
        <v>6741</v>
      </c>
      <c r="W1544" t="s">
        <v>2553</v>
      </c>
      <c r="X1544" t="s">
        <v>6742</v>
      </c>
      <c r="Y1544" t="s">
        <v>2555</v>
      </c>
      <c r="Z1544" t="s">
        <v>6743</v>
      </c>
      <c r="AA1544" t="s">
        <v>2507</v>
      </c>
      <c r="AB1544" t="s">
        <v>6739</v>
      </c>
      <c r="AC1544" t="s">
        <v>715</v>
      </c>
      <c r="AD1544">
        <v>0.68</v>
      </c>
      <c r="AE1544">
        <v>0.68</v>
      </c>
      <c r="AF1544" t="s">
        <v>2509</v>
      </c>
      <c r="AG1544">
        <v>0.32</v>
      </c>
      <c r="AH1544" t="s">
        <v>2510</v>
      </c>
      <c r="AI1544">
        <v>200</v>
      </c>
      <c r="AJ1544">
        <v>100</v>
      </c>
      <c r="AK1544">
        <v>16</v>
      </c>
      <c r="AL1544" t="s">
        <v>2511</v>
      </c>
      <c r="AM1544" t="s">
        <v>2528</v>
      </c>
      <c r="AN1544" t="s">
        <v>2513</v>
      </c>
      <c r="AO1544" t="s">
        <v>2513</v>
      </c>
      <c r="AP1544" t="s">
        <v>2514</v>
      </c>
      <c r="AQ1544" t="s">
        <v>2513</v>
      </c>
      <c r="AR1544" t="s">
        <v>2513</v>
      </c>
      <c r="AS1544" t="s">
        <v>2557</v>
      </c>
      <c r="AT1544" t="s">
        <v>2513</v>
      </c>
      <c r="AU1544">
        <v>44515</v>
      </c>
      <c r="AV1544" t="s">
        <v>2513</v>
      </c>
      <c r="AW1544" t="s">
        <v>2513</v>
      </c>
      <c r="AX1544" t="s">
        <v>2516</v>
      </c>
      <c r="AY1544" t="s">
        <v>2558</v>
      </c>
      <c r="AZ1544" t="s">
        <v>2513</v>
      </c>
      <c r="BA1544" t="s">
        <v>2513</v>
      </c>
      <c r="BB1544" t="s">
        <v>2513</v>
      </c>
    </row>
    <row r="1545" spans="1:54" x14ac:dyDescent="0.45">
      <c r="A1545">
        <v>10002559</v>
      </c>
      <c r="B1545" t="s">
        <v>7924</v>
      </c>
      <c r="C1545" t="s">
        <v>25451</v>
      </c>
      <c r="D1545" t="s">
        <v>2489</v>
      </c>
      <c r="E1545" t="s">
        <v>7925</v>
      </c>
      <c r="F1545" t="s">
        <v>7926</v>
      </c>
      <c r="G1545" t="s">
        <v>3240</v>
      </c>
      <c r="H1545" t="s">
        <v>7925</v>
      </c>
      <c r="I1545" t="s">
        <v>2493</v>
      </c>
      <c r="J1545" t="s">
        <v>2494</v>
      </c>
      <c r="K1545" t="s">
        <v>2544</v>
      </c>
      <c r="L1545" t="s">
        <v>2496</v>
      </c>
      <c r="M1545" t="s">
        <v>3187</v>
      </c>
      <c r="N1545" t="s">
        <v>2496</v>
      </c>
      <c r="O1545" t="s">
        <v>2498</v>
      </c>
      <c r="P1545" t="s">
        <v>2546</v>
      </c>
      <c r="Q1545" t="s">
        <v>2547</v>
      </c>
      <c r="R1545" t="s">
        <v>2918</v>
      </c>
      <c r="S1545" t="s">
        <v>2919</v>
      </c>
      <c r="T1545" t="s">
        <v>2942</v>
      </c>
      <c r="U1545" t="s">
        <v>2933</v>
      </c>
      <c r="V1545" t="s">
        <v>2943</v>
      </c>
      <c r="W1545" t="s">
        <v>2553</v>
      </c>
      <c r="X1545" t="s">
        <v>3188</v>
      </c>
      <c r="Y1545" t="s">
        <v>3189</v>
      </c>
      <c r="Z1545" t="s">
        <v>3190</v>
      </c>
      <c r="AA1545" t="s">
        <v>2507</v>
      </c>
      <c r="AB1545" t="s">
        <v>3187</v>
      </c>
      <c r="AC1545" t="s">
        <v>715</v>
      </c>
      <c r="AD1545">
        <v>1.35</v>
      </c>
      <c r="AE1545">
        <v>1.35</v>
      </c>
      <c r="AF1545" t="s">
        <v>2509</v>
      </c>
      <c r="AG1545">
        <v>0.64</v>
      </c>
      <c r="AH1545" t="s">
        <v>2510</v>
      </c>
      <c r="AI1545">
        <v>200</v>
      </c>
      <c r="AJ1545">
        <v>200</v>
      </c>
      <c r="AK1545">
        <v>16</v>
      </c>
      <c r="AL1545" t="s">
        <v>2511</v>
      </c>
      <c r="AM1545" t="s">
        <v>2528</v>
      </c>
      <c r="AN1545" t="s">
        <v>2513</v>
      </c>
      <c r="AO1545" t="s">
        <v>2513</v>
      </c>
      <c r="AP1545" t="s">
        <v>2514</v>
      </c>
      <c r="AQ1545" t="s">
        <v>2513</v>
      </c>
      <c r="AR1545" t="s">
        <v>2513</v>
      </c>
      <c r="AS1545" t="s">
        <v>2557</v>
      </c>
      <c r="AT1545" t="s">
        <v>2513</v>
      </c>
      <c r="AU1545">
        <v>44515</v>
      </c>
      <c r="AV1545" t="s">
        <v>2513</v>
      </c>
      <c r="AW1545" t="s">
        <v>2513</v>
      </c>
      <c r="AX1545" t="s">
        <v>2516</v>
      </c>
      <c r="AY1545" t="s">
        <v>2558</v>
      </c>
      <c r="AZ1545" t="s">
        <v>2513</v>
      </c>
      <c r="BA1545" t="s">
        <v>2513</v>
      </c>
      <c r="BB1545" t="s">
        <v>2513</v>
      </c>
    </row>
    <row r="1546" spans="1:54" x14ac:dyDescent="0.45">
      <c r="A1546">
        <v>10002565</v>
      </c>
      <c r="B1546" t="s">
        <v>7927</v>
      </c>
      <c r="C1546" t="s">
        <v>25452</v>
      </c>
      <c r="D1546" t="s">
        <v>2489</v>
      </c>
      <c r="E1546" t="s">
        <v>7928</v>
      </c>
      <c r="F1546" t="s">
        <v>7929</v>
      </c>
      <c r="G1546" t="s">
        <v>3634</v>
      </c>
      <c r="H1546" t="s">
        <v>7928</v>
      </c>
      <c r="I1546" t="s">
        <v>2493</v>
      </c>
      <c r="J1546" t="s">
        <v>2494</v>
      </c>
      <c r="K1546" t="s">
        <v>2544</v>
      </c>
      <c r="L1546" t="s">
        <v>2496</v>
      </c>
      <c r="M1546" t="s">
        <v>6881</v>
      </c>
      <c r="N1546" t="s">
        <v>2496</v>
      </c>
      <c r="O1546" t="s">
        <v>2498</v>
      </c>
      <c r="P1546" t="s">
        <v>2546</v>
      </c>
      <c r="Q1546" t="s">
        <v>2547</v>
      </c>
      <c r="R1546" t="s">
        <v>2959</v>
      </c>
      <c r="S1546" t="s">
        <v>2960</v>
      </c>
      <c r="T1546" t="s">
        <v>6882</v>
      </c>
      <c r="U1546" t="s">
        <v>6883</v>
      </c>
      <c r="V1546" t="s">
        <v>6884</v>
      </c>
      <c r="W1546" t="s">
        <v>2553</v>
      </c>
      <c r="X1546" t="s">
        <v>6885</v>
      </c>
      <c r="Y1546" t="s">
        <v>2555</v>
      </c>
      <c r="Z1546" t="s">
        <v>6886</v>
      </c>
      <c r="AA1546" t="s">
        <v>2507</v>
      </c>
      <c r="AB1546" t="s">
        <v>6881</v>
      </c>
      <c r="AC1546" t="s">
        <v>715</v>
      </c>
      <c r="AD1546">
        <v>0.19</v>
      </c>
      <c r="AE1546">
        <v>0.19</v>
      </c>
      <c r="AF1546" t="s">
        <v>2509</v>
      </c>
      <c r="AG1546">
        <v>89.6</v>
      </c>
      <c r="AH1546" t="s">
        <v>6191</v>
      </c>
      <c r="AI1546">
        <v>140</v>
      </c>
      <c r="AJ1546">
        <v>40</v>
      </c>
      <c r="AK1546">
        <v>16</v>
      </c>
      <c r="AL1546" t="s">
        <v>2511</v>
      </c>
      <c r="AM1546" t="s">
        <v>2528</v>
      </c>
      <c r="AN1546" t="s">
        <v>2513</v>
      </c>
      <c r="AO1546" t="s">
        <v>2513</v>
      </c>
      <c r="AP1546" t="s">
        <v>2514</v>
      </c>
      <c r="AQ1546" t="s">
        <v>2513</v>
      </c>
      <c r="AR1546" t="s">
        <v>2513</v>
      </c>
      <c r="AS1546" t="s">
        <v>2557</v>
      </c>
      <c r="AT1546" t="s">
        <v>2513</v>
      </c>
      <c r="AU1546">
        <v>44515</v>
      </c>
      <c r="AV1546" t="s">
        <v>2513</v>
      </c>
      <c r="AW1546" t="s">
        <v>2513</v>
      </c>
      <c r="AX1546" t="s">
        <v>2516</v>
      </c>
      <c r="AY1546" t="s">
        <v>2558</v>
      </c>
      <c r="AZ1546" t="s">
        <v>2513</v>
      </c>
      <c r="BA1546" t="s">
        <v>2513</v>
      </c>
      <c r="BB1546" t="s">
        <v>2513</v>
      </c>
    </row>
    <row r="1547" spans="1:54" x14ac:dyDescent="0.45">
      <c r="A1547">
        <v>10002566</v>
      </c>
      <c r="B1547" t="s">
        <v>7930</v>
      </c>
      <c r="C1547" t="s">
        <v>25453</v>
      </c>
      <c r="D1547" t="s">
        <v>2489</v>
      </c>
      <c r="E1547" t="s">
        <v>7931</v>
      </c>
      <c r="F1547" t="s">
        <v>7932</v>
      </c>
      <c r="G1547" t="s">
        <v>3340</v>
      </c>
      <c r="H1547" t="s">
        <v>7931</v>
      </c>
      <c r="I1547" t="s">
        <v>2493</v>
      </c>
      <c r="J1547" t="s">
        <v>2494</v>
      </c>
      <c r="K1547" t="s">
        <v>2544</v>
      </c>
      <c r="L1547" t="s">
        <v>2496</v>
      </c>
      <c r="M1547" t="s">
        <v>6220</v>
      </c>
      <c r="N1547" t="s">
        <v>2496</v>
      </c>
      <c r="O1547" t="s">
        <v>2498</v>
      </c>
      <c r="P1547" t="s">
        <v>2546</v>
      </c>
      <c r="Q1547" t="s">
        <v>2547</v>
      </c>
      <c r="R1547" t="s">
        <v>2918</v>
      </c>
      <c r="S1547" t="s">
        <v>2919</v>
      </c>
      <c r="T1547" t="s">
        <v>6221</v>
      </c>
      <c r="U1547" t="s">
        <v>6222</v>
      </c>
      <c r="V1547" t="s">
        <v>6223</v>
      </c>
      <c r="W1547" t="s">
        <v>2553</v>
      </c>
      <c r="X1547" t="s">
        <v>6224</v>
      </c>
      <c r="Y1547" t="s">
        <v>2555</v>
      </c>
      <c r="Z1547" t="s">
        <v>6225</v>
      </c>
      <c r="AA1547" t="s">
        <v>2507</v>
      </c>
      <c r="AB1547" t="s">
        <v>6220</v>
      </c>
      <c r="AC1547" t="s">
        <v>715</v>
      </c>
      <c r="AD1547">
        <v>0.08</v>
      </c>
      <c r="AE1547">
        <v>0.08</v>
      </c>
      <c r="AF1547" t="s">
        <v>2509</v>
      </c>
      <c r="AG1547">
        <v>0.04</v>
      </c>
      <c r="AH1547" t="s">
        <v>2510</v>
      </c>
      <c r="AI1547">
        <v>50</v>
      </c>
      <c r="AJ1547">
        <v>50</v>
      </c>
      <c r="AK1547">
        <v>16</v>
      </c>
      <c r="AL1547" t="s">
        <v>2511</v>
      </c>
      <c r="AM1547" t="s">
        <v>2528</v>
      </c>
      <c r="AN1547" t="s">
        <v>2513</v>
      </c>
      <c r="AO1547" t="s">
        <v>2513</v>
      </c>
      <c r="AP1547" t="s">
        <v>2514</v>
      </c>
      <c r="AQ1547" t="s">
        <v>2513</v>
      </c>
      <c r="AR1547" t="s">
        <v>2513</v>
      </c>
      <c r="AS1547" t="s">
        <v>2557</v>
      </c>
      <c r="AT1547" t="s">
        <v>2513</v>
      </c>
      <c r="AU1547">
        <v>44515</v>
      </c>
      <c r="AV1547" t="s">
        <v>2513</v>
      </c>
      <c r="AW1547" t="s">
        <v>2513</v>
      </c>
      <c r="AX1547" t="s">
        <v>2516</v>
      </c>
      <c r="AY1547" t="s">
        <v>2558</v>
      </c>
      <c r="AZ1547" t="s">
        <v>2513</v>
      </c>
      <c r="BA1547" t="s">
        <v>2513</v>
      </c>
      <c r="BB1547" t="s">
        <v>2513</v>
      </c>
    </row>
    <row r="1548" spans="1:54" x14ac:dyDescent="0.45">
      <c r="A1548">
        <v>10002567</v>
      </c>
      <c r="B1548" t="s">
        <v>7933</v>
      </c>
      <c r="C1548" t="s">
        <v>25454</v>
      </c>
      <c r="D1548" t="s">
        <v>2489</v>
      </c>
      <c r="E1548" t="s">
        <v>7934</v>
      </c>
      <c r="F1548" t="s">
        <v>7935</v>
      </c>
      <c r="G1548" t="s">
        <v>3340</v>
      </c>
      <c r="H1548" t="s">
        <v>7934</v>
      </c>
      <c r="I1548" t="s">
        <v>2493</v>
      </c>
      <c r="J1548" t="s">
        <v>2494</v>
      </c>
      <c r="K1548" t="s">
        <v>2544</v>
      </c>
      <c r="L1548" t="s">
        <v>2496</v>
      </c>
      <c r="M1548" t="s">
        <v>6220</v>
      </c>
      <c r="N1548" t="s">
        <v>2496</v>
      </c>
      <c r="O1548" t="s">
        <v>2498</v>
      </c>
      <c r="P1548" t="s">
        <v>2546</v>
      </c>
      <c r="Q1548" t="s">
        <v>2547</v>
      </c>
      <c r="R1548" t="s">
        <v>2918</v>
      </c>
      <c r="S1548" t="s">
        <v>2919</v>
      </c>
      <c r="T1548" t="s">
        <v>6221</v>
      </c>
      <c r="U1548" t="s">
        <v>6222</v>
      </c>
      <c r="V1548" t="s">
        <v>6223</v>
      </c>
      <c r="W1548" t="s">
        <v>2553</v>
      </c>
      <c r="X1548" t="s">
        <v>6224</v>
      </c>
      <c r="Y1548" t="s">
        <v>2555</v>
      </c>
      <c r="Z1548" t="s">
        <v>6225</v>
      </c>
      <c r="AA1548" t="s">
        <v>2507</v>
      </c>
      <c r="AB1548" t="s">
        <v>6220</v>
      </c>
      <c r="AC1548" t="s">
        <v>715</v>
      </c>
      <c r="AD1548">
        <v>0.08</v>
      </c>
      <c r="AE1548">
        <v>0.08</v>
      </c>
      <c r="AF1548" t="s">
        <v>2509</v>
      </c>
      <c r="AG1548">
        <v>0.04</v>
      </c>
      <c r="AH1548" t="s">
        <v>2510</v>
      </c>
      <c r="AI1548">
        <v>50</v>
      </c>
      <c r="AJ1548">
        <v>50</v>
      </c>
      <c r="AK1548">
        <v>16</v>
      </c>
      <c r="AL1548" t="s">
        <v>2511</v>
      </c>
      <c r="AM1548" t="s">
        <v>2528</v>
      </c>
      <c r="AN1548" t="s">
        <v>2513</v>
      </c>
      <c r="AO1548" t="s">
        <v>2513</v>
      </c>
      <c r="AP1548" t="s">
        <v>2514</v>
      </c>
      <c r="AQ1548" t="s">
        <v>2513</v>
      </c>
      <c r="AR1548" t="s">
        <v>2513</v>
      </c>
      <c r="AS1548" t="s">
        <v>2557</v>
      </c>
      <c r="AT1548" t="s">
        <v>2513</v>
      </c>
      <c r="AU1548">
        <v>44515</v>
      </c>
      <c r="AV1548" t="s">
        <v>2513</v>
      </c>
      <c r="AW1548" t="s">
        <v>2513</v>
      </c>
      <c r="AX1548" t="s">
        <v>2516</v>
      </c>
      <c r="AY1548" t="s">
        <v>2558</v>
      </c>
      <c r="AZ1548" t="s">
        <v>2513</v>
      </c>
      <c r="BA1548" t="s">
        <v>2513</v>
      </c>
      <c r="BB1548" t="s">
        <v>2513</v>
      </c>
    </row>
    <row r="1549" spans="1:54" x14ac:dyDescent="0.45">
      <c r="A1549">
        <v>10002568</v>
      </c>
      <c r="B1549" t="s">
        <v>7936</v>
      </c>
      <c r="C1549" t="s">
        <v>25455</v>
      </c>
      <c r="D1549" t="s">
        <v>2489</v>
      </c>
      <c r="E1549" t="s">
        <v>7937</v>
      </c>
      <c r="F1549" t="s">
        <v>7938</v>
      </c>
      <c r="G1549" t="s">
        <v>3240</v>
      </c>
      <c r="H1549" t="s">
        <v>7937</v>
      </c>
      <c r="I1549" t="s">
        <v>2493</v>
      </c>
      <c r="J1549" t="s">
        <v>2494</v>
      </c>
      <c r="K1549" t="s">
        <v>2544</v>
      </c>
      <c r="L1549" t="s">
        <v>2496</v>
      </c>
      <c r="M1549" t="s">
        <v>6220</v>
      </c>
      <c r="N1549" t="s">
        <v>2496</v>
      </c>
      <c r="O1549" t="s">
        <v>2498</v>
      </c>
      <c r="P1549" t="s">
        <v>2546</v>
      </c>
      <c r="Q1549" t="s">
        <v>2547</v>
      </c>
      <c r="R1549" t="s">
        <v>2918</v>
      </c>
      <c r="S1549" t="s">
        <v>2919</v>
      </c>
      <c r="T1549" t="s">
        <v>6221</v>
      </c>
      <c r="U1549" t="s">
        <v>6222</v>
      </c>
      <c r="V1549" t="s">
        <v>6223</v>
      </c>
      <c r="W1549" t="s">
        <v>2553</v>
      </c>
      <c r="X1549" t="s">
        <v>6224</v>
      </c>
      <c r="Y1549" t="s">
        <v>2555</v>
      </c>
      <c r="Z1549" t="s">
        <v>6225</v>
      </c>
      <c r="AA1549" t="s">
        <v>2507</v>
      </c>
      <c r="AB1549" t="s">
        <v>6220</v>
      </c>
      <c r="AC1549" t="s">
        <v>715</v>
      </c>
      <c r="AD1549">
        <v>0.08</v>
      </c>
      <c r="AE1549">
        <v>0.08</v>
      </c>
      <c r="AF1549" t="s">
        <v>2509</v>
      </c>
      <c r="AG1549">
        <v>0.04</v>
      </c>
      <c r="AH1549" t="s">
        <v>2510</v>
      </c>
      <c r="AI1549">
        <v>50</v>
      </c>
      <c r="AJ1549">
        <v>50</v>
      </c>
      <c r="AK1549">
        <v>16</v>
      </c>
      <c r="AL1549" t="s">
        <v>2511</v>
      </c>
      <c r="AM1549" t="s">
        <v>2528</v>
      </c>
      <c r="AN1549" t="s">
        <v>2513</v>
      </c>
      <c r="AO1549" t="s">
        <v>2513</v>
      </c>
      <c r="AP1549" t="s">
        <v>2514</v>
      </c>
      <c r="AQ1549" t="s">
        <v>2513</v>
      </c>
      <c r="AR1549" t="s">
        <v>2513</v>
      </c>
      <c r="AS1549" t="s">
        <v>2557</v>
      </c>
      <c r="AT1549" t="s">
        <v>2513</v>
      </c>
      <c r="AU1549">
        <v>44515</v>
      </c>
      <c r="AV1549" t="s">
        <v>2513</v>
      </c>
      <c r="AW1549" t="s">
        <v>2513</v>
      </c>
      <c r="AX1549" t="s">
        <v>2516</v>
      </c>
      <c r="AY1549" t="s">
        <v>2558</v>
      </c>
      <c r="AZ1549" t="s">
        <v>2513</v>
      </c>
      <c r="BA1549" t="s">
        <v>2513</v>
      </c>
      <c r="BB1549" t="s">
        <v>2513</v>
      </c>
    </row>
    <row r="1550" spans="1:54" x14ac:dyDescent="0.45">
      <c r="A1550">
        <v>10002569</v>
      </c>
      <c r="B1550" t="s">
        <v>7939</v>
      </c>
      <c r="C1550" t="s">
        <v>25456</v>
      </c>
      <c r="D1550" t="s">
        <v>2489</v>
      </c>
      <c r="E1550" t="s">
        <v>7940</v>
      </c>
      <c r="F1550" t="s">
        <v>7941</v>
      </c>
      <c r="G1550" t="s">
        <v>3240</v>
      </c>
      <c r="H1550" t="s">
        <v>7940</v>
      </c>
      <c r="I1550" t="s">
        <v>2493</v>
      </c>
      <c r="J1550" t="s">
        <v>2494</v>
      </c>
      <c r="K1550" t="s">
        <v>2544</v>
      </c>
      <c r="L1550" t="s">
        <v>2496</v>
      </c>
      <c r="M1550" t="s">
        <v>6247</v>
      </c>
      <c r="N1550" t="s">
        <v>2496</v>
      </c>
      <c r="O1550" t="s">
        <v>2498</v>
      </c>
      <c r="P1550" t="s">
        <v>2546</v>
      </c>
      <c r="Q1550" t="s">
        <v>2547</v>
      </c>
      <c r="R1550" t="s">
        <v>2959</v>
      </c>
      <c r="S1550" t="s">
        <v>2960</v>
      </c>
      <c r="T1550" t="s">
        <v>6248</v>
      </c>
      <c r="U1550" t="s">
        <v>6249</v>
      </c>
      <c r="V1550" t="s">
        <v>6250</v>
      </c>
      <c r="W1550" t="s">
        <v>2553</v>
      </c>
      <c r="X1550" t="s">
        <v>6251</v>
      </c>
      <c r="Y1550" t="s">
        <v>2555</v>
      </c>
      <c r="Z1550" t="s">
        <v>6252</v>
      </c>
      <c r="AA1550" t="s">
        <v>2507</v>
      </c>
      <c r="AB1550" t="s">
        <v>6247</v>
      </c>
      <c r="AC1550" t="s">
        <v>715</v>
      </c>
      <c r="AD1550">
        <v>0.34</v>
      </c>
      <c r="AE1550">
        <v>0.34</v>
      </c>
      <c r="AF1550" t="s">
        <v>2509</v>
      </c>
      <c r="AG1550">
        <v>0.16</v>
      </c>
      <c r="AH1550" t="s">
        <v>2510</v>
      </c>
      <c r="AI1550">
        <v>200</v>
      </c>
      <c r="AJ1550">
        <v>50</v>
      </c>
      <c r="AK1550">
        <v>16</v>
      </c>
      <c r="AL1550" t="s">
        <v>2511</v>
      </c>
      <c r="AM1550" t="s">
        <v>2528</v>
      </c>
      <c r="AN1550" t="s">
        <v>2513</v>
      </c>
      <c r="AO1550" t="s">
        <v>2513</v>
      </c>
      <c r="AP1550" t="s">
        <v>2514</v>
      </c>
      <c r="AQ1550" t="s">
        <v>2513</v>
      </c>
      <c r="AR1550" t="s">
        <v>2513</v>
      </c>
      <c r="AS1550" t="s">
        <v>2557</v>
      </c>
      <c r="AT1550" t="s">
        <v>2513</v>
      </c>
      <c r="AU1550">
        <v>44515</v>
      </c>
      <c r="AV1550" t="s">
        <v>2513</v>
      </c>
      <c r="AW1550" t="s">
        <v>2513</v>
      </c>
      <c r="AX1550" t="s">
        <v>2516</v>
      </c>
      <c r="AY1550" t="s">
        <v>2558</v>
      </c>
      <c r="AZ1550" t="s">
        <v>2513</v>
      </c>
      <c r="BA1550" t="s">
        <v>2513</v>
      </c>
      <c r="BB1550" t="s">
        <v>2513</v>
      </c>
    </row>
    <row r="1551" spans="1:54" x14ac:dyDescent="0.45">
      <c r="A1551">
        <v>10002570</v>
      </c>
      <c r="B1551" t="s">
        <v>7942</v>
      </c>
      <c r="C1551" t="s">
        <v>25457</v>
      </c>
      <c r="D1551" t="s">
        <v>2489</v>
      </c>
      <c r="E1551" t="s">
        <v>7943</v>
      </c>
      <c r="F1551" t="s">
        <v>7944</v>
      </c>
      <c r="G1551" t="s">
        <v>6346</v>
      </c>
      <c r="H1551" t="s">
        <v>7943</v>
      </c>
      <c r="I1551" t="s">
        <v>2493</v>
      </c>
      <c r="J1551" t="s">
        <v>2494</v>
      </c>
      <c r="K1551" t="s">
        <v>2544</v>
      </c>
      <c r="L1551" t="s">
        <v>2496</v>
      </c>
      <c r="M1551" t="s">
        <v>6247</v>
      </c>
      <c r="N1551" t="s">
        <v>2496</v>
      </c>
      <c r="O1551" t="s">
        <v>2498</v>
      </c>
      <c r="P1551" t="s">
        <v>2546</v>
      </c>
      <c r="Q1551" t="s">
        <v>2547</v>
      </c>
      <c r="R1551" t="s">
        <v>2959</v>
      </c>
      <c r="S1551" t="s">
        <v>2960</v>
      </c>
      <c r="T1551" t="s">
        <v>6248</v>
      </c>
      <c r="U1551" t="s">
        <v>6249</v>
      </c>
      <c r="V1551" t="s">
        <v>6250</v>
      </c>
      <c r="W1551" t="s">
        <v>2553</v>
      </c>
      <c r="X1551" t="s">
        <v>6251</v>
      </c>
      <c r="Y1551" t="s">
        <v>2555</v>
      </c>
      <c r="Z1551" t="s">
        <v>6252</v>
      </c>
      <c r="AA1551" t="s">
        <v>2507</v>
      </c>
      <c r="AB1551" t="s">
        <v>6247</v>
      </c>
      <c r="AC1551" t="s">
        <v>715</v>
      </c>
      <c r="AD1551">
        <v>0.34</v>
      </c>
      <c r="AE1551">
        <v>0.34</v>
      </c>
      <c r="AF1551" t="s">
        <v>2509</v>
      </c>
      <c r="AG1551">
        <v>0.16</v>
      </c>
      <c r="AH1551" t="s">
        <v>2510</v>
      </c>
      <c r="AI1551">
        <v>200</v>
      </c>
      <c r="AJ1551">
        <v>50</v>
      </c>
      <c r="AK1551">
        <v>16</v>
      </c>
      <c r="AL1551" t="s">
        <v>2511</v>
      </c>
      <c r="AM1551" t="s">
        <v>2528</v>
      </c>
      <c r="AN1551" t="s">
        <v>2513</v>
      </c>
      <c r="AO1551" t="s">
        <v>2513</v>
      </c>
      <c r="AP1551" t="s">
        <v>2514</v>
      </c>
      <c r="AQ1551" t="s">
        <v>2513</v>
      </c>
      <c r="AR1551" t="s">
        <v>2513</v>
      </c>
      <c r="AS1551" t="s">
        <v>2557</v>
      </c>
      <c r="AT1551" t="s">
        <v>2513</v>
      </c>
      <c r="AU1551">
        <v>44515</v>
      </c>
      <c r="AV1551" t="s">
        <v>2513</v>
      </c>
      <c r="AW1551" t="s">
        <v>2513</v>
      </c>
      <c r="AX1551" t="s">
        <v>2516</v>
      </c>
      <c r="AY1551" t="s">
        <v>2558</v>
      </c>
      <c r="AZ1551" t="s">
        <v>2513</v>
      </c>
      <c r="BA1551" t="s">
        <v>2513</v>
      </c>
      <c r="BB1551" t="s">
        <v>2513</v>
      </c>
    </row>
    <row r="1552" spans="1:54" x14ac:dyDescent="0.45">
      <c r="A1552">
        <v>10002571</v>
      </c>
      <c r="B1552" t="s">
        <v>7945</v>
      </c>
      <c r="C1552" t="s">
        <v>25458</v>
      </c>
      <c r="D1552" t="s">
        <v>2489</v>
      </c>
      <c r="E1552" t="s">
        <v>7946</v>
      </c>
      <c r="F1552" t="s">
        <v>7947</v>
      </c>
      <c r="G1552" t="s">
        <v>3240</v>
      </c>
      <c r="H1552" t="s">
        <v>7946</v>
      </c>
      <c r="I1552" t="s">
        <v>2493</v>
      </c>
      <c r="J1552" t="s">
        <v>2494</v>
      </c>
      <c r="K1552" t="s">
        <v>2544</v>
      </c>
      <c r="L1552" t="s">
        <v>2496</v>
      </c>
      <c r="M1552" t="s">
        <v>6247</v>
      </c>
      <c r="N1552" t="s">
        <v>2496</v>
      </c>
      <c r="O1552" t="s">
        <v>2498</v>
      </c>
      <c r="P1552" t="s">
        <v>2546</v>
      </c>
      <c r="Q1552" t="s">
        <v>2547</v>
      </c>
      <c r="R1552" t="s">
        <v>2959</v>
      </c>
      <c r="S1552" t="s">
        <v>2960</v>
      </c>
      <c r="T1552" t="s">
        <v>6248</v>
      </c>
      <c r="U1552" t="s">
        <v>6249</v>
      </c>
      <c r="V1552" t="s">
        <v>6250</v>
      </c>
      <c r="W1552" t="s">
        <v>2553</v>
      </c>
      <c r="X1552" t="s">
        <v>6251</v>
      </c>
      <c r="Y1552" t="s">
        <v>2555</v>
      </c>
      <c r="Z1552" t="s">
        <v>6252</v>
      </c>
      <c r="AA1552" t="s">
        <v>2507</v>
      </c>
      <c r="AB1552" t="s">
        <v>6247</v>
      </c>
      <c r="AC1552" t="s">
        <v>715</v>
      </c>
      <c r="AD1552">
        <v>0.34</v>
      </c>
      <c r="AE1552">
        <v>0.34</v>
      </c>
      <c r="AF1552" t="s">
        <v>2509</v>
      </c>
      <c r="AG1552">
        <v>0.16</v>
      </c>
      <c r="AH1552" t="s">
        <v>2510</v>
      </c>
      <c r="AI1552">
        <v>200</v>
      </c>
      <c r="AJ1552">
        <v>50</v>
      </c>
      <c r="AK1552">
        <v>16</v>
      </c>
      <c r="AL1552" t="s">
        <v>2511</v>
      </c>
      <c r="AM1552" t="s">
        <v>2528</v>
      </c>
      <c r="AN1552" t="s">
        <v>2513</v>
      </c>
      <c r="AO1552" t="s">
        <v>2513</v>
      </c>
      <c r="AP1552" t="s">
        <v>2514</v>
      </c>
      <c r="AQ1552" t="s">
        <v>2513</v>
      </c>
      <c r="AR1552" t="s">
        <v>2513</v>
      </c>
      <c r="AS1552" t="s">
        <v>2557</v>
      </c>
      <c r="AT1552" t="s">
        <v>2513</v>
      </c>
      <c r="AU1552">
        <v>44515</v>
      </c>
      <c r="AV1552" t="s">
        <v>2513</v>
      </c>
      <c r="AW1552" t="s">
        <v>2513</v>
      </c>
      <c r="AX1552" t="s">
        <v>2516</v>
      </c>
      <c r="AY1552" t="s">
        <v>2558</v>
      </c>
      <c r="AZ1552" t="s">
        <v>2513</v>
      </c>
      <c r="BA1552" t="s">
        <v>2513</v>
      </c>
      <c r="BB1552" t="s">
        <v>2513</v>
      </c>
    </row>
    <row r="1553" spans="1:54" x14ac:dyDescent="0.45">
      <c r="A1553">
        <v>10002572</v>
      </c>
      <c r="B1553" t="s">
        <v>7948</v>
      </c>
      <c r="C1553" t="s">
        <v>25459</v>
      </c>
      <c r="D1553" t="s">
        <v>2489</v>
      </c>
      <c r="E1553" t="s">
        <v>7949</v>
      </c>
      <c r="F1553" t="s">
        <v>7950</v>
      </c>
      <c r="G1553" t="s">
        <v>3412</v>
      </c>
      <c r="H1553" t="s">
        <v>7949</v>
      </c>
      <c r="I1553" t="s">
        <v>2493</v>
      </c>
      <c r="J1553" t="s">
        <v>2494</v>
      </c>
      <c r="K1553" t="s">
        <v>2544</v>
      </c>
      <c r="L1553" t="s">
        <v>2496</v>
      </c>
      <c r="M1553" t="s">
        <v>6247</v>
      </c>
      <c r="N1553" t="s">
        <v>2496</v>
      </c>
      <c r="O1553" t="s">
        <v>2498</v>
      </c>
      <c r="P1553" t="s">
        <v>2546</v>
      </c>
      <c r="Q1553" t="s">
        <v>2547</v>
      </c>
      <c r="R1553" t="s">
        <v>2959</v>
      </c>
      <c r="S1553" t="s">
        <v>2960</v>
      </c>
      <c r="T1553" t="s">
        <v>6248</v>
      </c>
      <c r="U1553" t="s">
        <v>6249</v>
      </c>
      <c r="V1553" t="s">
        <v>6250</v>
      </c>
      <c r="W1553" t="s">
        <v>2553</v>
      </c>
      <c r="X1553" t="s">
        <v>6251</v>
      </c>
      <c r="Y1553" t="s">
        <v>2555</v>
      </c>
      <c r="Z1553" t="s">
        <v>6252</v>
      </c>
      <c r="AA1553" t="s">
        <v>2507</v>
      </c>
      <c r="AB1553" t="s">
        <v>6247</v>
      </c>
      <c r="AC1553" t="s">
        <v>715</v>
      </c>
      <c r="AD1553">
        <v>0.34</v>
      </c>
      <c r="AE1553">
        <v>0.34</v>
      </c>
      <c r="AF1553" t="s">
        <v>2509</v>
      </c>
      <c r="AG1553">
        <v>0.16</v>
      </c>
      <c r="AH1553" t="s">
        <v>2510</v>
      </c>
      <c r="AI1553">
        <v>200</v>
      </c>
      <c r="AJ1553">
        <v>50</v>
      </c>
      <c r="AK1553">
        <v>16</v>
      </c>
      <c r="AL1553" t="s">
        <v>2511</v>
      </c>
      <c r="AM1553" t="s">
        <v>2528</v>
      </c>
      <c r="AN1553" t="s">
        <v>2513</v>
      </c>
      <c r="AO1553" t="s">
        <v>2513</v>
      </c>
      <c r="AP1553" t="s">
        <v>2514</v>
      </c>
      <c r="AQ1553" t="s">
        <v>2513</v>
      </c>
      <c r="AR1553" t="s">
        <v>2513</v>
      </c>
      <c r="AS1553" t="s">
        <v>2557</v>
      </c>
      <c r="AT1553" t="s">
        <v>2513</v>
      </c>
      <c r="AU1553">
        <v>44515</v>
      </c>
      <c r="AV1553" t="s">
        <v>2513</v>
      </c>
      <c r="AW1553" t="s">
        <v>2513</v>
      </c>
      <c r="AX1553" t="s">
        <v>2516</v>
      </c>
      <c r="AY1553" t="s">
        <v>2558</v>
      </c>
      <c r="AZ1553" t="s">
        <v>2513</v>
      </c>
      <c r="BA1553" t="s">
        <v>2513</v>
      </c>
      <c r="BB1553" t="s">
        <v>2513</v>
      </c>
    </row>
    <row r="1554" spans="1:54" x14ac:dyDescent="0.45">
      <c r="A1554">
        <v>10002573</v>
      </c>
      <c r="B1554" t="s">
        <v>7951</v>
      </c>
      <c r="C1554" t="s">
        <v>25460</v>
      </c>
      <c r="D1554" t="s">
        <v>2489</v>
      </c>
      <c r="E1554" t="s">
        <v>7952</v>
      </c>
      <c r="F1554" t="s">
        <v>7953</v>
      </c>
      <c r="G1554" t="s">
        <v>3240</v>
      </c>
      <c r="H1554" t="s">
        <v>7952</v>
      </c>
      <c r="I1554" t="s">
        <v>2493</v>
      </c>
      <c r="J1554" t="s">
        <v>2494</v>
      </c>
      <c r="K1554" t="s">
        <v>2544</v>
      </c>
      <c r="L1554" t="s">
        <v>2496</v>
      </c>
      <c r="M1554" t="s">
        <v>7773</v>
      </c>
      <c r="N1554" t="s">
        <v>2496</v>
      </c>
      <c r="O1554" t="s">
        <v>2498</v>
      </c>
      <c r="P1554" t="s">
        <v>2546</v>
      </c>
      <c r="Q1554" t="s">
        <v>2547</v>
      </c>
      <c r="R1554" t="s">
        <v>2918</v>
      </c>
      <c r="S1554" t="s">
        <v>2919</v>
      </c>
      <c r="T1554" t="s">
        <v>7774</v>
      </c>
      <c r="U1554" t="s">
        <v>7775</v>
      </c>
      <c r="V1554" t="s">
        <v>7776</v>
      </c>
      <c r="W1554" t="s">
        <v>2553</v>
      </c>
      <c r="X1554" t="s">
        <v>7777</v>
      </c>
      <c r="Y1554" t="s">
        <v>2555</v>
      </c>
      <c r="Z1554" t="s">
        <v>7778</v>
      </c>
      <c r="AA1554" t="s">
        <v>2507</v>
      </c>
      <c r="AB1554" t="s">
        <v>7773</v>
      </c>
      <c r="AC1554" t="s">
        <v>715</v>
      </c>
      <c r="AD1554">
        <v>0.17</v>
      </c>
      <c r="AE1554">
        <v>0.17</v>
      </c>
      <c r="AF1554" t="s">
        <v>2509</v>
      </c>
      <c r="AG1554">
        <v>78.400000000000006</v>
      </c>
      <c r="AH1554" t="s">
        <v>6191</v>
      </c>
      <c r="AI1554">
        <v>70</v>
      </c>
      <c r="AJ1554">
        <v>70</v>
      </c>
      <c r="AK1554">
        <v>16</v>
      </c>
      <c r="AL1554" t="s">
        <v>2511</v>
      </c>
      <c r="AM1554" t="s">
        <v>2528</v>
      </c>
      <c r="AN1554" t="s">
        <v>2513</v>
      </c>
      <c r="AO1554" t="s">
        <v>2513</v>
      </c>
      <c r="AP1554" t="s">
        <v>2514</v>
      </c>
      <c r="AQ1554" t="s">
        <v>2513</v>
      </c>
      <c r="AR1554" t="s">
        <v>2513</v>
      </c>
      <c r="AS1554" t="s">
        <v>2557</v>
      </c>
      <c r="AT1554" t="s">
        <v>2513</v>
      </c>
      <c r="AU1554">
        <v>44515</v>
      </c>
      <c r="AV1554" t="s">
        <v>2513</v>
      </c>
      <c r="AW1554" t="s">
        <v>2513</v>
      </c>
      <c r="AX1554" t="s">
        <v>2516</v>
      </c>
      <c r="AY1554" t="s">
        <v>2558</v>
      </c>
      <c r="AZ1554" t="s">
        <v>2513</v>
      </c>
      <c r="BA1554" t="s">
        <v>2513</v>
      </c>
      <c r="BB1554" t="s">
        <v>2513</v>
      </c>
    </row>
    <row r="1555" spans="1:54" x14ac:dyDescent="0.45">
      <c r="A1555">
        <v>10002574</v>
      </c>
      <c r="B1555" t="s">
        <v>7954</v>
      </c>
      <c r="C1555" t="s">
        <v>25461</v>
      </c>
      <c r="D1555" t="s">
        <v>2489</v>
      </c>
      <c r="E1555" t="s">
        <v>7955</v>
      </c>
      <c r="F1555" t="s">
        <v>7956</v>
      </c>
      <c r="G1555" t="s">
        <v>3240</v>
      </c>
      <c r="H1555" t="s">
        <v>7955</v>
      </c>
      <c r="I1555" t="s">
        <v>2493</v>
      </c>
      <c r="J1555" t="s">
        <v>2494</v>
      </c>
      <c r="K1555" t="s">
        <v>2544</v>
      </c>
      <c r="L1555" t="s">
        <v>2496</v>
      </c>
      <c r="M1555" t="s">
        <v>6494</v>
      </c>
      <c r="N1555" t="s">
        <v>2496</v>
      </c>
      <c r="O1555" t="s">
        <v>2498</v>
      </c>
      <c r="P1555" t="s">
        <v>2546</v>
      </c>
      <c r="Q1555" t="s">
        <v>2547</v>
      </c>
      <c r="R1555" t="s">
        <v>2959</v>
      </c>
      <c r="S1555" t="s">
        <v>2960</v>
      </c>
      <c r="T1555" t="s">
        <v>6495</v>
      </c>
      <c r="U1555" t="s">
        <v>6496</v>
      </c>
      <c r="V1555" t="s">
        <v>6497</v>
      </c>
      <c r="W1555" t="s">
        <v>2553</v>
      </c>
      <c r="X1555" t="s">
        <v>6498</v>
      </c>
      <c r="Y1555" t="s">
        <v>2555</v>
      </c>
      <c r="Z1555" t="s">
        <v>6499</v>
      </c>
      <c r="AA1555" t="s">
        <v>2507</v>
      </c>
      <c r="AB1555" t="s">
        <v>6494</v>
      </c>
      <c r="AC1555" t="s">
        <v>715</v>
      </c>
      <c r="AD1555">
        <v>0.77</v>
      </c>
      <c r="AE1555">
        <v>0.77</v>
      </c>
      <c r="AF1555" t="s">
        <v>2509</v>
      </c>
      <c r="AG1555">
        <v>0.33600000000000002</v>
      </c>
      <c r="AH1555" t="s">
        <v>2510</v>
      </c>
      <c r="AI1555">
        <v>300</v>
      </c>
      <c r="AJ1555">
        <v>70</v>
      </c>
      <c r="AK1555">
        <v>16</v>
      </c>
      <c r="AL1555" t="s">
        <v>2511</v>
      </c>
      <c r="AM1555" t="s">
        <v>2528</v>
      </c>
      <c r="AN1555" t="s">
        <v>2513</v>
      </c>
      <c r="AO1555" t="s">
        <v>2513</v>
      </c>
      <c r="AP1555" t="s">
        <v>2514</v>
      </c>
      <c r="AQ1555" t="s">
        <v>2513</v>
      </c>
      <c r="AR1555" t="s">
        <v>2513</v>
      </c>
      <c r="AS1555" t="s">
        <v>2557</v>
      </c>
      <c r="AT1555" t="s">
        <v>2513</v>
      </c>
      <c r="AU1555">
        <v>44515</v>
      </c>
      <c r="AV1555" t="s">
        <v>2513</v>
      </c>
      <c r="AW1555" t="s">
        <v>2513</v>
      </c>
      <c r="AX1555" t="s">
        <v>2516</v>
      </c>
      <c r="AY1555" t="s">
        <v>2558</v>
      </c>
      <c r="AZ1555" t="s">
        <v>2513</v>
      </c>
      <c r="BA1555" t="s">
        <v>2513</v>
      </c>
      <c r="BB1555" t="s">
        <v>2513</v>
      </c>
    </row>
    <row r="1556" spans="1:54" x14ac:dyDescent="0.45">
      <c r="A1556">
        <v>10002575</v>
      </c>
      <c r="B1556" t="s">
        <v>7957</v>
      </c>
      <c r="C1556" t="s">
        <v>25462</v>
      </c>
      <c r="D1556" t="s">
        <v>2489</v>
      </c>
      <c r="E1556" t="s">
        <v>7958</v>
      </c>
      <c r="F1556" t="s">
        <v>7959</v>
      </c>
      <c r="G1556" t="s">
        <v>3240</v>
      </c>
      <c r="H1556" t="s">
        <v>7958</v>
      </c>
      <c r="I1556" t="s">
        <v>2493</v>
      </c>
      <c r="J1556" t="s">
        <v>2494</v>
      </c>
      <c r="K1556" t="s">
        <v>2544</v>
      </c>
      <c r="L1556" t="s">
        <v>2496</v>
      </c>
      <c r="M1556" t="s">
        <v>7960</v>
      </c>
      <c r="N1556" t="s">
        <v>2496</v>
      </c>
      <c r="O1556" t="s">
        <v>2498</v>
      </c>
      <c r="P1556" t="s">
        <v>2546</v>
      </c>
      <c r="Q1556" t="s">
        <v>2547</v>
      </c>
      <c r="R1556" t="s">
        <v>2918</v>
      </c>
      <c r="S1556" t="s">
        <v>2919</v>
      </c>
      <c r="T1556" t="s">
        <v>7961</v>
      </c>
      <c r="U1556" t="s">
        <v>7962</v>
      </c>
      <c r="V1556" t="s">
        <v>7963</v>
      </c>
      <c r="W1556" t="s">
        <v>2553</v>
      </c>
      <c r="X1556" t="s">
        <v>7964</v>
      </c>
      <c r="Y1556" t="s">
        <v>3202</v>
      </c>
      <c r="Z1556" t="s">
        <v>7965</v>
      </c>
      <c r="AA1556" t="s">
        <v>2507</v>
      </c>
      <c r="AB1556" t="s">
        <v>7960</v>
      </c>
      <c r="AC1556" t="s">
        <v>715</v>
      </c>
      <c r="AD1556">
        <v>0.19</v>
      </c>
      <c r="AE1556">
        <v>0.19</v>
      </c>
      <c r="AF1556" t="s">
        <v>2509</v>
      </c>
      <c r="AG1556">
        <v>0.09</v>
      </c>
      <c r="AH1556" t="s">
        <v>2510</v>
      </c>
      <c r="AI1556">
        <v>75</v>
      </c>
      <c r="AJ1556">
        <v>75</v>
      </c>
      <c r="AK1556">
        <v>16</v>
      </c>
      <c r="AL1556" t="s">
        <v>2511</v>
      </c>
      <c r="AM1556" t="s">
        <v>2528</v>
      </c>
      <c r="AN1556" t="s">
        <v>2513</v>
      </c>
      <c r="AO1556" t="s">
        <v>2513</v>
      </c>
      <c r="AP1556" t="s">
        <v>2514</v>
      </c>
      <c r="AQ1556" t="s">
        <v>2513</v>
      </c>
      <c r="AR1556" t="s">
        <v>2513</v>
      </c>
      <c r="AS1556" t="s">
        <v>2557</v>
      </c>
      <c r="AT1556" t="s">
        <v>2513</v>
      </c>
      <c r="AU1556">
        <v>44515</v>
      </c>
      <c r="AV1556" t="s">
        <v>2513</v>
      </c>
      <c r="AW1556" t="s">
        <v>2513</v>
      </c>
      <c r="AX1556" t="s">
        <v>2516</v>
      </c>
      <c r="AY1556" t="s">
        <v>2558</v>
      </c>
      <c r="AZ1556" t="s">
        <v>2513</v>
      </c>
      <c r="BA1556" t="s">
        <v>2513</v>
      </c>
      <c r="BB1556" t="s">
        <v>2513</v>
      </c>
    </row>
    <row r="1557" spans="1:54" x14ac:dyDescent="0.45">
      <c r="A1557">
        <v>10002576</v>
      </c>
      <c r="B1557" t="s">
        <v>7966</v>
      </c>
      <c r="C1557" t="s">
        <v>25463</v>
      </c>
      <c r="D1557" t="s">
        <v>2489</v>
      </c>
      <c r="E1557" t="s">
        <v>7967</v>
      </c>
      <c r="F1557" t="s">
        <v>7968</v>
      </c>
      <c r="G1557" t="s">
        <v>3240</v>
      </c>
      <c r="H1557" t="s">
        <v>7967</v>
      </c>
      <c r="I1557" t="s">
        <v>2493</v>
      </c>
      <c r="J1557" t="s">
        <v>2494</v>
      </c>
      <c r="K1557" t="s">
        <v>2544</v>
      </c>
      <c r="L1557" t="s">
        <v>2496</v>
      </c>
      <c r="M1557" t="s">
        <v>6317</v>
      </c>
      <c r="N1557" t="s">
        <v>2496</v>
      </c>
      <c r="O1557" t="s">
        <v>2498</v>
      </c>
      <c r="P1557" t="s">
        <v>2546</v>
      </c>
      <c r="Q1557" t="s">
        <v>2547</v>
      </c>
      <c r="R1557" t="s">
        <v>2918</v>
      </c>
      <c r="S1557" t="s">
        <v>2919</v>
      </c>
      <c r="T1557" t="s">
        <v>6318</v>
      </c>
      <c r="U1557" t="s">
        <v>6319</v>
      </c>
      <c r="V1557" t="s">
        <v>6320</v>
      </c>
      <c r="W1557" t="s">
        <v>2553</v>
      </c>
      <c r="X1557" t="s">
        <v>6321</v>
      </c>
      <c r="Y1557" t="s">
        <v>2555</v>
      </c>
      <c r="Z1557" t="s">
        <v>6322</v>
      </c>
      <c r="AA1557" t="s">
        <v>2507</v>
      </c>
      <c r="AB1557" t="s">
        <v>6317</v>
      </c>
      <c r="AC1557" t="s">
        <v>715</v>
      </c>
      <c r="AD1557">
        <v>0.25</v>
      </c>
      <c r="AE1557">
        <v>0.25</v>
      </c>
      <c r="AF1557" t="s">
        <v>2509</v>
      </c>
      <c r="AG1557">
        <v>0.12</v>
      </c>
      <c r="AH1557" t="s">
        <v>2510</v>
      </c>
      <c r="AI1557">
        <v>100</v>
      </c>
      <c r="AJ1557">
        <v>100</v>
      </c>
      <c r="AK1557">
        <v>12</v>
      </c>
      <c r="AL1557" t="s">
        <v>2511</v>
      </c>
      <c r="AM1557" t="s">
        <v>2528</v>
      </c>
      <c r="AN1557" t="s">
        <v>2513</v>
      </c>
      <c r="AO1557" t="s">
        <v>2513</v>
      </c>
      <c r="AP1557" t="s">
        <v>2514</v>
      </c>
      <c r="AQ1557" t="s">
        <v>2513</v>
      </c>
      <c r="AR1557" t="s">
        <v>2513</v>
      </c>
      <c r="AS1557" t="s">
        <v>2557</v>
      </c>
      <c r="AT1557" t="s">
        <v>2513</v>
      </c>
      <c r="AU1557">
        <v>44515</v>
      </c>
      <c r="AV1557" t="s">
        <v>2513</v>
      </c>
      <c r="AW1557" t="s">
        <v>2513</v>
      </c>
      <c r="AX1557" t="s">
        <v>2516</v>
      </c>
      <c r="AY1557" t="s">
        <v>2558</v>
      </c>
      <c r="AZ1557" t="s">
        <v>2513</v>
      </c>
      <c r="BA1557" t="s">
        <v>2513</v>
      </c>
      <c r="BB1557" t="s">
        <v>2513</v>
      </c>
    </row>
    <row r="1558" spans="1:54" x14ac:dyDescent="0.45">
      <c r="A1558">
        <v>10002577</v>
      </c>
      <c r="B1558" t="s">
        <v>7969</v>
      </c>
      <c r="C1558" t="s">
        <v>25464</v>
      </c>
      <c r="D1558" t="s">
        <v>2489</v>
      </c>
      <c r="E1558" t="s">
        <v>7970</v>
      </c>
      <c r="F1558" t="s">
        <v>7971</v>
      </c>
      <c r="G1558" t="s">
        <v>3240</v>
      </c>
      <c r="H1558" t="s">
        <v>7970</v>
      </c>
      <c r="I1558" t="s">
        <v>2493</v>
      </c>
      <c r="J1558" t="s">
        <v>2494</v>
      </c>
      <c r="K1558" t="s">
        <v>2544</v>
      </c>
      <c r="L1558" t="s">
        <v>2496</v>
      </c>
      <c r="M1558" t="s">
        <v>6317</v>
      </c>
      <c r="N1558" t="s">
        <v>2496</v>
      </c>
      <c r="O1558" t="s">
        <v>2498</v>
      </c>
      <c r="P1558" t="s">
        <v>2546</v>
      </c>
      <c r="Q1558" t="s">
        <v>2547</v>
      </c>
      <c r="R1558" t="s">
        <v>2918</v>
      </c>
      <c r="S1558" t="s">
        <v>2919</v>
      </c>
      <c r="T1558" t="s">
        <v>6318</v>
      </c>
      <c r="U1558" t="s">
        <v>6319</v>
      </c>
      <c r="V1558" t="s">
        <v>6320</v>
      </c>
      <c r="W1558" t="s">
        <v>2553</v>
      </c>
      <c r="X1558" t="s">
        <v>6321</v>
      </c>
      <c r="Y1558" t="s">
        <v>2555</v>
      </c>
      <c r="Z1558" t="s">
        <v>6322</v>
      </c>
      <c r="AA1558" t="s">
        <v>2507</v>
      </c>
      <c r="AB1558" t="s">
        <v>6317</v>
      </c>
      <c r="AC1558" t="s">
        <v>715</v>
      </c>
      <c r="AD1558">
        <v>0.25</v>
      </c>
      <c r="AE1558">
        <v>0.25</v>
      </c>
      <c r="AF1558" t="s">
        <v>2509</v>
      </c>
      <c r="AG1558">
        <v>0.12</v>
      </c>
      <c r="AH1558" t="s">
        <v>2510</v>
      </c>
      <c r="AI1558">
        <v>100</v>
      </c>
      <c r="AJ1558">
        <v>100</v>
      </c>
      <c r="AK1558">
        <v>12</v>
      </c>
      <c r="AL1558" t="s">
        <v>2511</v>
      </c>
      <c r="AM1558" t="s">
        <v>2528</v>
      </c>
      <c r="AN1558" t="s">
        <v>2513</v>
      </c>
      <c r="AO1558" t="s">
        <v>2513</v>
      </c>
      <c r="AP1558" t="s">
        <v>2514</v>
      </c>
      <c r="AQ1558" t="s">
        <v>2513</v>
      </c>
      <c r="AR1558" t="s">
        <v>2513</v>
      </c>
      <c r="AS1558" t="s">
        <v>2557</v>
      </c>
      <c r="AT1558" t="s">
        <v>2513</v>
      </c>
      <c r="AU1558">
        <v>44515</v>
      </c>
      <c r="AV1558" t="s">
        <v>2513</v>
      </c>
      <c r="AW1558" t="s">
        <v>2513</v>
      </c>
      <c r="AX1558" t="s">
        <v>2516</v>
      </c>
      <c r="AY1558" t="s">
        <v>2558</v>
      </c>
      <c r="AZ1558" t="s">
        <v>2513</v>
      </c>
      <c r="BA1558" t="s">
        <v>2513</v>
      </c>
      <c r="BB1558" t="s">
        <v>2513</v>
      </c>
    </row>
    <row r="1559" spans="1:54" x14ac:dyDescent="0.45">
      <c r="A1559">
        <v>10002578</v>
      </c>
      <c r="B1559" t="s">
        <v>7972</v>
      </c>
      <c r="C1559" t="s">
        <v>25465</v>
      </c>
      <c r="D1559" t="s">
        <v>2489</v>
      </c>
      <c r="E1559" t="s">
        <v>7973</v>
      </c>
      <c r="F1559" t="s">
        <v>7974</v>
      </c>
      <c r="G1559" t="s">
        <v>3240</v>
      </c>
      <c r="H1559" t="s">
        <v>7973</v>
      </c>
      <c r="I1559" t="s">
        <v>2493</v>
      </c>
      <c r="J1559" t="s">
        <v>2494</v>
      </c>
      <c r="K1559" t="s">
        <v>2544</v>
      </c>
      <c r="L1559" t="s">
        <v>2496</v>
      </c>
      <c r="M1559" t="s">
        <v>6317</v>
      </c>
      <c r="N1559" t="s">
        <v>2496</v>
      </c>
      <c r="O1559" t="s">
        <v>2498</v>
      </c>
      <c r="P1559" t="s">
        <v>2546</v>
      </c>
      <c r="Q1559" t="s">
        <v>2547</v>
      </c>
      <c r="R1559" t="s">
        <v>2918</v>
      </c>
      <c r="S1559" t="s">
        <v>2919</v>
      </c>
      <c r="T1559" t="s">
        <v>6318</v>
      </c>
      <c r="U1559" t="s">
        <v>6319</v>
      </c>
      <c r="V1559" t="s">
        <v>6320</v>
      </c>
      <c r="W1559" t="s">
        <v>2553</v>
      </c>
      <c r="X1559" t="s">
        <v>6321</v>
      </c>
      <c r="Y1559" t="s">
        <v>2555</v>
      </c>
      <c r="Z1559" t="s">
        <v>6322</v>
      </c>
      <c r="AA1559" t="s">
        <v>2507</v>
      </c>
      <c r="AB1559" t="s">
        <v>6317</v>
      </c>
      <c r="AC1559" t="s">
        <v>715</v>
      </c>
      <c r="AD1559">
        <v>0.25</v>
      </c>
      <c r="AE1559">
        <v>0.25</v>
      </c>
      <c r="AF1559" t="s">
        <v>2509</v>
      </c>
      <c r="AG1559">
        <v>0.12</v>
      </c>
      <c r="AH1559" t="s">
        <v>2510</v>
      </c>
      <c r="AI1559">
        <v>100</v>
      </c>
      <c r="AJ1559">
        <v>100</v>
      </c>
      <c r="AK1559">
        <v>12</v>
      </c>
      <c r="AL1559" t="s">
        <v>2511</v>
      </c>
      <c r="AM1559" t="s">
        <v>2528</v>
      </c>
      <c r="AN1559" t="s">
        <v>2513</v>
      </c>
      <c r="AO1559" t="s">
        <v>2513</v>
      </c>
      <c r="AP1559" t="s">
        <v>2514</v>
      </c>
      <c r="AQ1559" t="s">
        <v>2513</v>
      </c>
      <c r="AR1559" t="s">
        <v>2513</v>
      </c>
      <c r="AS1559" t="s">
        <v>2557</v>
      </c>
      <c r="AT1559" t="s">
        <v>2513</v>
      </c>
      <c r="AU1559">
        <v>44515</v>
      </c>
      <c r="AV1559" t="s">
        <v>2513</v>
      </c>
      <c r="AW1559" t="s">
        <v>2513</v>
      </c>
      <c r="AX1559" t="s">
        <v>2516</v>
      </c>
      <c r="AY1559" t="s">
        <v>2558</v>
      </c>
      <c r="AZ1559" t="s">
        <v>2513</v>
      </c>
      <c r="BA1559" t="s">
        <v>2513</v>
      </c>
      <c r="BB1559" t="s">
        <v>2513</v>
      </c>
    </row>
    <row r="1560" spans="1:54" x14ac:dyDescent="0.45">
      <c r="A1560">
        <v>10002579</v>
      </c>
      <c r="B1560" t="s">
        <v>7975</v>
      </c>
      <c r="C1560" t="s">
        <v>25466</v>
      </c>
      <c r="D1560" t="s">
        <v>2489</v>
      </c>
      <c r="E1560" t="s">
        <v>7976</v>
      </c>
      <c r="F1560" t="s">
        <v>7977</v>
      </c>
      <c r="G1560" t="s">
        <v>3240</v>
      </c>
      <c r="H1560" t="s">
        <v>7976</v>
      </c>
      <c r="I1560" t="s">
        <v>2493</v>
      </c>
      <c r="J1560" t="s">
        <v>2494</v>
      </c>
      <c r="K1560" t="s">
        <v>2544</v>
      </c>
      <c r="L1560" t="s">
        <v>2496</v>
      </c>
      <c r="M1560" t="s">
        <v>6317</v>
      </c>
      <c r="N1560" t="s">
        <v>2496</v>
      </c>
      <c r="O1560" t="s">
        <v>2498</v>
      </c>
      <c r="P1560" t="s">
        <v>2546</v>
      </c>
      <c r="Q1560" t="s">
        <v>2547</v>
      </c>
      <c r="R1560" t="s">
        <v>2918</v>
      </c>
      <c r="S1560" t="s">
        <v>2919</v>
      </c>
      <c r="T1560" t="s">
        <v>6318</v>
      </c>
      <c r="U1560" t="s">
        <v>6319</v>
      </c>
      <c r="V1560" t="s">
        <v>6320</v>
      </c>
      <c r="W1560" t="s">
        <v>2553</v>
      </c>
      <c r="X1560" t="s">
        <v>6321</v>
      </c>
      <c r="Y1560" t="s">
        <v>2555</v>
      </c>
      <c r="Z1560" t="s">
        <v>6322</v>
      </c>
      <c r="AA1560" t="s">
        <v>2507</v>
      </c>
      <c r="AB1560" t="s">
        <v>6317</v>
      </c>
      <c r="AC1560" t="s">
        <v>715</v>
      </c>
      <c r="AD1560">
        <v>0.25</v>
      </c>
      <c r="AE1560">
        <v>0.25</v>
      </c>
      <c r="AF1560" t="s">
        <v>2509</v>
      </c>
      <c r="AG1560">
        <v>0.12</v>
      </c>
      <c r="AH1560" t="s">
        <v>2510</v>
      </c>
      <c r="AI1560">
        <v>100</v>
      </c>
      <c r="AJ1560">
        <v>100</v>
      </c>
      <c r="AK1560">
        <v>12</v>
      </c>
      <c r="AL1560" t="s">
        <v>2511</v>
      </c>
      <c r="AM1560" t="s">
        <v>2528</v>
      </c>
      <c r="AN1560" t="s">
        <v>2513</v>
      </c>
      <c r="AO1560" t="s">
        <v>2513</v>
      </c>
      <c r="AP1560" t="s">
        <v>2514</v>
      </c>
      <c r="AQ1560" t="s">
        <v>2513</v>
      </c>
      <c r="AR1560" t="s">
        <v>2513</v>
      </c>
      <c r="AS1560" t="s">
        <v>2557</v>
      </c>
      <c r="AT1560" t="s">
        <v>2513</v>
      </c>
      <c r="AU1560">
        <v>44515</v>
      </c>
      <c r="AV1560" t="s">
        <v>2513</v>
      </c>
      <c r="AW1560" t="s">
        <v>2513</v>
      </c>
      <c r="AX1560" t="s">
        <v>2516</v>
      </c>
      <c r="AY1560" t="s">
        <v>2558</v>
      </c>
      <c r="AZ1560" t="s">
        <v>2513</v>
      </c>
      <c r="BA1560" t="s">
        <v>2513</v>
      </c>
      <c r="BB1560" t="s">
        <v>2513</v>
      </c>
    </row>
    <row r="1561" spans="1:54" x14ac:dyDescent="0.45">
      <c r="A1561">
        <v>10002580</v>
      </c>
      <c r="B1561" t="s">
        <v>7978</v>
      </c>
      <c r="C1561" t="s">
        <v>25467</v>
      </c>
      <c r="D1561" t="s">
        <v>2489</v>
      </c>
      <c r="E1561" t="s">
        <v>7979</v>
      </c>
      <c r="F1561" t="s">
        <v>7980</v>
      </c>
      <c r="G1561" t="s">
        <v>3240</v>
      </c>
      <c r="H1561" t="s">
        <v>7979</v>
      </c>
      <c r="I1561" t="s">
        <v>2493</v>
      </c>
      <c r="J1561" t="s">
        <v>2494</v>
      </c>
      <c r="K1561" t="s">
        <v>2544</v>
      </c>
      <c r="L1561" t="s">
        <v>2496</v>
      </c>
      <c r="M1561" t="s">
        <v>6317</v>
      </c>
      <c r="N1561" t="s">
        <v>2496</v>
      </c>
      <c r="O1561" t="s">
        <v>2498</v>
      </c>
      <c r="P1561" t="s">
        <v>2546</v>
      </c>
      <c r="Q1561" t="s">
        <v>2547</v>
      </c>
      <c r="R1561" t="s">
        <v>2918</v>
      </c>
      <c r="S1561" t="s">
        <v>2919</v>
      </c>
      <c r="T1561" t="s">
        <v>6318</v>
      </c>
      <c r="U1561" t="s">
        <v>6319</v>
      </c>
      <c r="V1561" t="s">
        <v>6320</v>
      </c>
      <c r="W1561" t="s">
        <v>2553</v>
      </c>
      <c r="X1561" t="s">
        <v>6321</v>
      </c>
      <c r="Y1561" t="s">
        <v>2555</v>
      </c>
      <c r="Z1561" t="s">
        <v>6322</v>
      </c>
      <c r="AA1561" t="s">
        <v>2507</v>
      </c>
      <c r="AB1561" t="s">
        <v>6317</v>
      </c>
      <c r="AC1561" t="s">
        <v>715</v>
      </c>
      <c r="AD1561">
        <v>0.25</v>
      </c>
      <c r="AE1561">
        <v>0.25</v>
      </c>
      <c r="AF1561" t="s">
        <v>2509</v>
      </c>
      <c r="AG1561">
        <v>0.12</v>
      </c>
      <c r="AH1561" t="s">
        <v>2510</v>
      </c>
      <c r="AI1561">
        <v>100</v>
      </c>
      <c r="AJ1561">
        <v>100</v>
      </c>
      <c r="AK1561">
        <v>12</v>
      </c>
      <c r="AL1561" t="s">
        <v>2511</v>
      </c>
      <c r="AM1561" t="s">
        <v>2528</v>
      </c>
      <c r="AN1561" t="s">
        <v>2513</v>
      </c>
      <c r="AO1561" t="s">
        <v>2513</v>
      </c>
      <c r="AP1561" t="s">
        <v>2514</v>
      </c>
      <c r="AQ1561" t="s">
        <v>2513</v>
      </c>
      <c r="AR1561" t="s">
        <v>2513</v>
      </c>
      <c r="AS1561" t="s">
        <v>2557</v>
      </c>
      <c r="AT1561" t="s">
        <v>2513</v>
      </c>
      <c r="AU1561">
        <v>44515</v>
      </c>
      <c r="AV1561" t="s">
        <v>2513</v>
      </c>
      <c r="AW1561" t="s">
        <v>2513</v>
      </c>
      <c r="AX1561" t="s">
        <v>2516</v>
      </c>
      <c r="AY1561" t="s">
        <v>2558</v>
      </c>
      <c r="AZ1561" t="s">
        <v>2513</v>
      </c>
      <c r="BA1561" t="s">
        <v>2513</v>
      </c>
      <c r="BB1561" t="s">
        <v>2513</v>
      </c>
    </row>
    <row r="1562" spans="1:54" x14ac:dyDescent="0.45">
      <c r="A1562">
        <v>10002581</v>
      </c>
      <c r="B1562" t="s">
        <v>7981</v>
      </c>
      <c r="C1562" t="s">
        <v>25468</v>
      </c>
      <c r="D1562" t="s">
        <v>2489</v>
      </c>
      <c r="E1562" t="s">
        <v>7982</v>
      </c>
      <c r="F1562" t="s">
        <v>7983</v>
      </c>
      <c r="G1562" t="s">
        <v>3240</v>
      </c>
      <c r="H1562" t="s">
        <v>7982</v>
      </c>
      <c r="I1562" t="s">
        <v>2493</v>
      </c>
      <c r="J1562" t="s">
        <v>2494</v>
      </c>
      <c r="K1562" t="s">
        <v>2544</v>
      </c>
      <c r="L1562" t="s">
        <v>2496</v>
      </c>
      <c r="M1562" t="s">
        <v>6317</v>
      </c>
      <c r="N1562" t="s">
        <v>2496</v>
      </c>
      <c r="O1562" t="s">
        <v>2498</v>
      </c>
      <c r="P1562" t="s">
        <v>2546</v>
      </c>
      <c r="Q1562" t="s">
        <v>2547</v>
      </c>
      <c r="R1562" t="s">
        <v>2918</v>
      </c>
      <c r="S1562" t="s">
        <v>2919</v>
      </c>
      <c r="T1562" t="s">
        <v>6318</v>
      </c>
      <c r="U1562" t="s">
        <v>6319</v>
      </c>
      <c r="V1562" t="s">
        <v>6320</v>
      </c>
      <c r="W1562" t="s">
        <v>2553</v>
      </c>
      <c r="X1562" t="s">
        <v>6321</v>
      </c>
      <c r="Y1562" t="s">
        <v>2555</v>
      </c>
      <c r="Z1562" t="s">
        <v>6322</v>
      </c>
      <c r="AA1562" t="s">
        <v>2507</v>
      </c>
      <c r="AB1562" t="s">
        <v>6317</v>
      </c>
      <c r="AC1562" t="s">
        <v>715</v>
      </c>
      <c r="AD1562">
        <v>0.25</v>
      </c>
      <c r="AE1562">
        <v>0.25</v>
      </c>
      <c r="AF1562" t="s">
        <v>2509</v>
      </c>
      <c r="AG1562">
        <v>0.12</v>
      </c>
      <c r="AH1562" t="s">
        <v>2510</v>
      </c>
      <c r="AI1562">
        <v>100</v>
      </c>
      <c r="AJ1562">
        <v>100</v>
      </c>
      <c r="AK1562">
        <v>12</v>
      </c>
      <c r="AL1562" t="s">
        <v>2511</v>
      </c>
      <c r="AM1562" t="s">
        <v>2528</v>
      </c>
      <c r="AN1562" t="s">
        <v>2513</v>
      </c>
      <c r="AO1562" t="s">
        <v>2513</v>
      </c>
      <c r="AP1562" t="s">
        <v>2514</v>
      </c>
      <c r="AQ1562" t="s">
        <v>2513</v>
      </c>
      <c r="AR1562" t="s">
        <v>2513</v>
      </c>
      <c r="AS1562" t="s">
        <v>2557</v>
      </c>
      <c r="AT1562" t="s">
        <v>2513</v>
      </c>
      <c r="AU1562">
        <v>44515</v>
      </c>
      <c r="AV1562" t="s">
        <v>2513</v>
      </c>
      <c r="AW1562" t="s">
        <v>2513</v>
      </c>
      <c r="AX1562" t="s">
        <v>2516</v>
      </c>
      <c r="AY1562" t="s">
        <v>2558</v>
      </c>
      <c r="AZ1562" t="s">
        <v>2513</v>
      </c>
      <c r="BA1562" t="s">
        <v>2513</v>
      </c>
      <c r="BB1562" t="s">
        <v>2513</v>
      </c>
    </row>
    <row r="1563" spans="1:54" x14ac:dyDescent="0.45">
      <c r="A1563">
        <v>10002582</v>
      </c>
      <c r="B1563" t="s">
        <v>7984</v>
      </c>
      <c r="C1563" t="s">
        <v>25469</v>
      </c>
      <c r="D1563" t="s">
        <v>2489</v>
      </c>
      <c r="E1563" t="s">
        <v>7985</v>
      </c>
      <c r="F1563" t="s">
        <v>7986</v>
      </c>
      <c r="G1563" t="s">
        <v>3240</v>
      </c>
      <c r="H1563" t="s">
        <v>7985</v>
      </c>
      <c r="I1563" t="s">
        <v>2493</v>
      </c>
      <c r="J1563" t="s">
        <v>2494</v>
      </c>
      <c r="K1563" t="s">
        <v>2544</v>
      </c>
      <c r="L1563" t="s">
        <v>2496</v>
      </c>
      <c r="M1563" t="s">
        <v>6317</v>
      </c>
      <c r="N1563" t="s">
        <v>2496</v>
      </c>
      <c r="O1563" t="s">
        <v>2498</v>
      </c>
      <c r="P1563" t="s">
        <v>2546</v>
      </c>
      <c r="Q1563" t="s">
        <v>2547</v>
      </c>
      <c r="R1563" t="s">
        <v>2918</v>
      </c>
      <c r="S1563" t="s">
        <v>2919</v>
      </c>
      <c r="T1563" t="s">
        <v>6318</v>
      </c>
      <c r="U1563" t="s">
        <v>6319</v>
      </c>
      <c r="V1563" t="s">
        <v>6320</v>
      </c>
      <c r="W1563" t="s">
        <v>2553</v>
      </c>
      <c r="X1563" t="s">
        <v>6321</v>
      </c>
      <c r="Y1563" t="s">
        <v>2555</v>
      </c>
      <c r="Z1563" t="s">
        <v>6322</v>
      </c>
      <c r="AA1563" t="s">
        <v>2507</v>
      </c>
      <c r="AB1563" t="s">
        <v>6317</v>
      </c>
      <c r="AC1563" t="s">
        <v>715</v>
      </c>
      <c r="AD1563">
        <v>0.25</v>
      </c>
      <c r="AE1563">
        <v>0.25</v>
      </c>
      <c r="AF1563" t="s">
        <v>2509</v>
      </c>
      <c r="AG1563">
        <v>0.12</v>
      </c>
      <c r="AH1563" t="s">
        <v>2510</v>
      </c>
      <c r="AI1563">
        <v>100</v>
      </c>
      <c r="AJ1563">
        <v>100</v>
      </c>
      <c r="AK1563">
        <v>12</v>
      </c>
      <c r="AL1563" t="s">
        <v>2511</v>
      </c>
      <c r="AM1563" t="s">
        <v>2528</v>
      </c>
      <c r="AN1563" t="s">
        <v>2513</v>
      </c>
      <c r="AO1563" t="s">
        <v>2513</v>
      </c>
      <c r="AP1563" t="s">
        <v>2514</v>
      </c>
      <c r="AQ1563" t="s">
        <v>2513</v>
      </c>
      <c r="AR1563" t="s">
        <v>2513</v>
      </c>
      <c r="AS1563" t="s">
        <v>2557</v>
      </c>
      <c r="AT1563" t="s">
        <v>2513</v>
      </c>
      <c r="AU1563">
        <v>44515</v>
      </c>
      <c r="AV1563" t="s">
        <v>2513</v>
      </c>
      <c r="AW1563" t="s">
        <v>2513</v>
      </c>
      <c r="AX1563" t="s">
        <v>2516</v>
      </c>
      <c r="AY1563" t="s">
        <v>2558</v>
      </c>
      <c r="AZ1563" t="s">
        <v>2513</v>
      </c>
      <c r="BA1563" t="s">
        <v>2513</v>
      </c>
      <c r="BB1563" t="s">
        <v>2513</v>
      </c>
    </row>
    <row r="1564" spans="1:54" x14ac:dyDescent="0.45">
      <c r="A1564">
        <v>10002583</v>
      </c>
      <c r="B1564" t="s">
        <v>7987</v>
      </c>
      <c r="C1564" t="s">
        <v>25470</v>
      </c>
      <c r="D1564" t="s">
        <v>2489</v>
      </c>
      <c r="E1564" t="s">
        <v>7988</v>
      </c>
      <c r="F1564" t="s">
        <v>7989</v>
      </c>
      <c r="G1564" t="s">
        <v>3240</v>
      </c>
      <c r="H1564" t="s">
        <v>7988</v>
      </c>
      <c r="I1564" t="s">
        <v>2493</v>
      </c>
      <c r="J1564" t="s">
        <v>2494</v>
      </c>
      <c r="K1564" t="s">
        <v>2544</v>
      </c>
      <c r="L1564" t="s">
        <v>2496</v>
      </c>
      <c r="M1564" t="s">
        <v>6317</v>
      </c>
      <c r="N1564" t="s">
        <v>2496</v>
      </c>
      <c r="O1564" t="s">
        <v>2498</v>
      </c>
      <c r="P1564" t="s">
        <v>2546</v>
      </c>
      <c r="Q1564" t="s">
        <v>2547</v>
      </c>
      <c r="R1564" t="s">
        <v>2918</v>
      </c>
      <c r="S1564" t="s">
        <v>2919</v>
      </c>
      <c r="T1564" t="s">
        <v>6318</v>
      </c>
      <c r="U1564" t="s">
        <v>6319</v>
      </c>
      <c r="V1564" t="s">
        <v>6320</v>
      </c>
      <c r="W1564" t="s">
        <v>2553</v>
      </c>
      <c r="X1564" t="s">
        <v>6321</v>
      </c>
      <c r="Y1564" t="s">
        <v>2555</v>
      </c>
      <c r="Z1564" t="s">
        <v>6322</v>
      </c>
      <c r="AA1564" t="s">
        <v>2507</v>
      </c>
      <c r="AB1564" t="s">
        <v>6317</v>
      </c>
      <c r="AC1564" t="s">
        <v>715</v>
      </c>
      <c r="AD1564">
        <v>0.25</v>
      </c>
      <c r="AE1564">
        <v>0.25</v>
      </c>
      <c r="AF1564" t="s">
        <v>2509</v>
      </c>
      <c r="AG1564">
        <v>0.12</v>
      </c>
      <c r="AH1564" t="s">
        <v>2510</v>
      </c>
      <c r="AI1564">
        <v>100</v>
      </c>
      <c r="AJ1564">
        <v>100</v>
      </c>
      <c r="AK1564">
        <v>12</v>
      </c>
      <c r="AL1564" t="s">
        <v>2511</v>
      </c>
      <c r="AM1564" t="s">
        <v>2528</v>
      </c>
      <c r="AN1564" t="s">
        <v>2513</v>
      </c>
      <c r="AO1564" t="s">
        <v>2513</v>
      </c>
      <c r="AP1564" t="s">
        <v>2514</v>
      </c>
      <c r="AQ1564" t="s">
        <v>2513</v>
      </c>
      <c r="AR1564" t="s">
        <v>2513</v>
      </c>
      <c r="AS1564" t="s">
        <v>2557</v>
      </c>
      <c r="AT1564" t="s">
        <v>2513</v>
      </c>
      <c r="AU1564">
        <v>44515</v>
      </c>
      <c r="AV1564" t="s">
        <v>2513</v>
      </c>
      <c r="AW1564" t="s">
        <v>2513</v>
      </c>
      <c r="AX1564" t="s">
        <v>2516</v>
      </c>
      <c r="AY1564" t="s">
        <v>2558</v>
      </c>
      <c r="AZ1564" t="s">
        <v>2513</v>
      </c>
      <c r="BA1564" t="s">
        <v>2513</v>
      </c>
      <c r="BB1564" t="s">
        <v>2513</v>
      </c>
    </row>
    <row r="1565" spans="1:54" x14ac:dyDescent="0.45">
      <c r="A1565">
        <v>10002584</v>
      </c>
      <c r="B1565" t="s">
        <v>7990</v>
      </c>
      <c r="C1565" t="s">
        <v>25471</v>
      </c>
      <c r="D1565" t="s">
        <v>2489</v>
      </c>
      <c r="E1565" t="s">
        <v>7991</v>
      </c>
      <c r="F1565" t="s">
        <v>7992</v>
      </c>
      <c r="G1565" t="s">
        <v>3240</v>
      </c>
      <c r="H1565" t="s">
        <v>7991</v>
      </c>
      <c r="I1565" t="s">
        <v>2493</v>
      </c>
      <c r="J1565" t="s">
        <v>2494</v>
      </c>
      <c r="K1565" t="s">
        <v>2544</v>
      </c>
      <c r="L1565" t="s">
        <v>2496</v>
      </c>
      <c r="M1565" t="s">
        <v>6317</v>
      </c>
      <c r="N1565" t="s">
        <v>2496</v>
      </c>
      <c r="O1565" t="s">
        <v>2498</v>
      </c>
      <c r="P1565" t="s">
        <v>2546</v>
      </c>
      <c r="Q1565" t="s">
        <v>2547</v>
      </c>
      <c r="R1565" t="s">
        <v>2918</v>
      </c>
      <c r="S1565" t="s">
        <v>2919</v>
      </c>
      <c r="T1565" t="s">
        <v>6318</v>
      </c>
      <c r="U1565" t="s">
        <v>6319</v>
      </c>
      <c r="V1565" t="s">
        <v>6320</v>
      </c>
      <c r="W1565" t="s">
        <v>2553</v>
      </c>
      <c r="X1565" t="s">
        <v>6321</v>
      </c>
      <c r="Y1565" t="s">
        <v>2555</v>
      </c>
      <c r="Z1565" t="s">
        <v>6322</v>
      </c>
      <c r="AA1565" t="s">
        <v>2507</v>
      </c>
      <c r="AB1565" t="s">
        <v>6317</v>
      </c>
      <c r="AC1565" t="s">
        <v>715</v>
      </c>
      <c r="AD1565">
        <v>0.25</v>
      </c>
      <c r="AE1565">
        <v>0.25</v>
      </c>
      <c r="AF1565" t="s">
        <v>2509</v>
      </c>
      <c r="AG1565">
        <v>0.12</v>
      </c>
      <c r="AH1565" t="s">
        <v>2510</v>
      </c>
      <c r="AI1565">
        <v>100</v>
      </c>
      <c r="AJ1565">
        <v>100</v>
      </c>
      <c r="AK1565">
        <v>12</v>
      </c>
      <c r="AL1565" t="s">
        <v>2511</v>
      </c>
      <c r="AM1565" t="s">
        <v>2528</v>
      </c>
      <c r="AN1565" t="s">
        <v>2513</v>
      </c>
      <c r="AO1565" t="s">
        <v>2513</v>
      </c>
      <c r="AP1565" t="s">
        <v>2514</v>
      </c>
      <c r="AQ1565" t="s">
        <v>2513</v>
      </c>
      <c r="AR1565" t="s">
        <v>2513</v>
      </c>
      <c r="AS1565" t="s">
        <v>2557</v>
      </c>
      <c r="AT1565" t="s">
        <v>2513</v>
      </c>
      <c r="AU1565">
        <v>44515</v>
      </c>
      <c r="AV1565" t="s">
        <v>2513</v>
      </c>
      <c r="AW1565" t="s">
        <v>2513</v>
      </c>
      <c r="AX1565" t="s">
        <v>2516</v>
      </c>
      <c r="AY1565" t="s">
        <v>2558</v>
      </c>
      <c r="AZ1565" t="s">
        <v>2513</v>
      </c>
      <c r="BA1565" t="s">
        <v>2513</v>
      </c>
      <c r="BB1565" t="s">
        <v>2513</v>
      </c>
    </row>
    <row r="1566" spans="1:54" x14ac:dyDescent="0.45">
      <c r="A1566">
        <v>10002585</v>
      </c>
      <c r="B1566" t="s">
        <v>7993</v>
      </c>
      <c r="C1566" t="s">
        <v>25472</v>
      </c>
      <c r="D1566" t="s">
        <v>2489</v>
      </c>
      <c r="E1566" t="s">
        <v>7994</v>
      </c>
      <c r="F1566" t="s">
        <v>7995</v>
      </c>
      <c r="G1566" t="s">
        <v>3240</v>
      </c>
      <c r="H1566" t="s">
        <v>7994</v>
      </c>
      <c r="I1566" t="s">
        <v>2493</v>
      </c>
      <c r="J1566" t="s">
        <v>2494</v>
      </c>
      <c r="K1566" t="s">
        <v>2544</v>
      </c>
      <c r="L1566" t="s">
        <v>2496</v>
      </c>
      <c r="M1566" t="s">
        <v>6317</v>
      </c>
      <c r="N1566" t="s">
        <v>2496</v>
      </c>
      <c r="O1566" t="s">
        <v>2498</v>
      </c>
      <c r="P1566" t="s">
        <v>2546</v>
      </c>
      <c r="Q1566" t="s">
        <v>2547</v>
      </c>
      <c r="R1566" t="s">
        <v>2918</v>
      </c>
      <c r="S1566" t="s">
        <v>2919</v>
      </c>
      <c r="T1566" t="s">
        <v>6318</v>
      </c>
      <c r="U1566" t="s">
        <v>6319</v>
      </c>
      <c r="V1566" t="s">
        <v>6320</v>
      </c>
      <c r="W1566" t="s">
        <v>2553</v>
      </c>
      <c r="X1566" t="s">
        <v>6321</v>
      </c>
      <c r="Y1566" t="s">
        <v>2555</v>
      </c>
      <c r="Z1566" t="s">
        <v>6322</v>
      </c>
      <c r="AA1566" t="s">
        <v>2507</v>
      </c>
      <c r="AB1566" t="s">
        <v>6317</v>
      </c>
      <c r="AC1566" t="s">
        <v>715</v>
      </c>
      <c r="AD1566">
        <v>0.25</v>
      </c>
      <c r="AE1566">
        <v>0.25</v>
      </c>
      <c r="AF1566" t="s">
        <v>2509</v>
      </c>
      <c r="AG1566">
        <v>0.12</v>
      </c>
      <c r="AH1566" t="s">
        <v>2510</v>
      </c>
      <c r="AI1566">
        <v>100</v>
      </c>
      <c r="AJ1566">
        <v>100</v>
      </c>
      <c r="AK1566">
        <v>12</v>
      </c>
      <c r="AL1566" t="s">
        <v>2511</v>
      </c>
      <c r="AM1566" t="s">
        <v>2528</v>
      </c>
      <c r="AN1566" t="s">
        <v>2513</v>
      </c>
      <c r="AO1566" t="s">
        <v>2513</v>
      </c>
      <c r="AP1566" t="s">
        <v>2514</v>
      </c>
      <c r="AQ1566" t="s">
        <v>2513</v>
      </c>
      <c r="AR1566" t="s">
        <v>2513</v>
      </c>
      <c r="AS1566" t="s">
        <v>2557</v>
      </c>
      <c r="AT1566" t="s">
        <v>2513</v>
      </c>
      <c r="AU1566">
        <v>44515</v>
      </c>
      <c r="AV1566" t="s">
        <v>2513</v>
      </c>
      <c r="AW1566" t="s">
        <v>2513</v>
      </c>
      <c r="AX1566" t="s">
        <v>2516</v>
      </c>
      <c r="AY1566" t="s">
        <v>2558</v>
      </c>
      <c r="AZ1566" t="s">
        <v>2513</v>
      </c>
      <c r="BA1566" t="s">
        <v>2513</v>
      </c>
      <c r="BB1566" t="s">
        <v>2513</v>
      </c>
    </row>
    <row r="1567" spans="1:54" x14ac:dyDescent="0.45">
      <c r="A1567">
        <v>10002586</v>
      </c>
      <c r="B1567" t="s">
        <v>7996</v>
      </c>
      <c r="C1567" t="s">
        <v>25473</v>
      </c>
      <c r="D1567" t="s">
        <v>2489</v>
      </c>
      <c r="E1567" t="s">
        <v>7997</v>
      </c>
      <c r="F1567" t="s">
        <v>7998</v>
      </c>
      <c r="G1567" t="s">
        <v>3240</v>
      </c>
      <c r="H1567" t="s">
        <v>7997</v>
      </c>
      <c r="I1567" t="s">
        <v>2493</v>
      </c>
      <c r="J1567" t="s">
        <v>2494</v>
      </c>
      <c r="K1567" t="s">
        <v>2544</v>
      </c>
      <c r="L1567" t="s">
        <v>2496</v>
      </c>
      <c r="M1567" t="s">
        <v>6317</v>
      </c>
      <c r="N1567" t="s">
        <v>2496</v>
      </c>
      <c r="O1567" t="s">
        <v>2498</v>
      </c>
      <c r="P1567" t="s">
        <v>2546</v>
      </c>
      <c r="Q1567" t="s">
        <v>2547</v>
      </c>
      <c r="R1567" t="s">
        <v>2918</v>
      </c>
      <c r="S1567" t="s">
        <v>2919</v>
      </c>
      <c r="T1567" t="s">
        <v>6318</v>
      </c>
      <c r="U1567" t="s">
        <v>6319</v>
      </c>
      <c r="V1567" t="s">
        <v>6320</v>
      </c>
      <c r="W1567" t="s">
        <v>2553</v>
      </c>
      <c r="X1567" t="s">
        <v>6321</v>
      </c>
      <c r="Y1567" t="s">
        <v>2555</v>
      </c>
      <c r="Z1567" t="s">
        <v>6322</v>
      </c>
      <c r="AA1567" t="s">
        <v>2507</v>
      </c>
      <c r="AB1567" t="s">
        <v>6317</v>
      </c>
      <c r="AC1567" t="s">
        <v>715</v>
      </c>
      <c r="AD1567">
        <v>0.25</v>
      </c>
      <c r="AE1567">
        <v>0.25</v>
      </c>
      <c r="AF1567" t="s">
        <v>2509</v>
      </c>
      <c r="AG1567">
        <v>0.12</v>
      </c>
      <c r="AH1567" t="s">
        <v>2510</v>
      </c>
      <c r="AI1567">
        <v>100</v>
      </c>
      <c r="AJ1567">
        <v>100</v>
      </c>
      <c r="AK1567">
        <v>12</v>
      </c>
      <c r="AL1567" t="s">
        <v>2511</v>
      </c>
      <c r="AM1567" t="s">
        <v>2528</v>
      </c>
      <c r="AN1567" t="s">
        <v>2513</v>
      </c>
      <c r="AO1567" t="s">
        <v>2513</v>
      </c>
      <c r="AP1567" t="s">
        <v>2514</v>
      </c>
      <c r="AQ1567" t="s">
        <v>2513</v>
      </c>
      <c r="AR1567" t="s">
        <v>2513</v>
      </c>
      <c r="AS1567" t="s">
        <v>2557</v>
      </c>
      <c r="AT1567" t="s">
        <v>2513</v>
      </c>
      <c r="AU1567">
        <v>44515</v>
      </c>
      <c r="AV1567" t="s">
        <v>2513</v>
      </c>
      <c r="AW1567" t="s">
        <v>2513</v>
      </c>
      <c r="AX1567" t="s">
        <v>2516</v>
      </c>
      <c r="AY1567" t="s">
        <v>2558</v>
      </c>
      <c r="AZ1567" t="s">
        <v>2513</v>
      </c>
      <c r="BA1567" t="s">
        <v>2513</v>
      </c>
      <c r="BB1567" t="s">
        <v>2513</v>
      </c>
    </row>
    <row r="1568" spans="1:54" x14ac:dyDescent="0.45">
      <c r="A1568">
        <v>10002587</v>
      </c>
      <c r="B1568" t="s">
        <v>7999</v>
      </c>
      <c r="C1568" t="s">
        <v>25474</v>
      </c>
      <c r="D1568" t="s">
        <v>2489</v>
      </c>
      <c r="E1568" t="s">
        <v>8000</v>
      </c>
      <c r="F1568" t="s">
        <v>8001</v>
      </c>
      <c r="G1568" t="s">
        <v>3634</v>
      </c>
      <c r="H1568" t="s">
        <v>8000</v>
      </c>
      <c r="I1568" t="s">
        <v>2493</v>
      </c>
      <c r="J1568" t="s">
        <v>2494</v>
      </c>
      <c r="K1568" t="s">
        <v>2544</v>
      </c>
      <c r="L1568" t="s">
        <v>2496</v>
      </c>
      <c r="M1568" t="s">
        <v>2917</v>
      </c>
      <c r="N1568" t="s">
        <v>2496</v>
      </c>
      <c r="O1568" t="s">
        <v>2498</v>
      </c>
      <c r="P1568" t="s">
        <v>2546</v>
      </c>
      <c r="Q1568" t="s">
        <v>2547</v>
      </c>
      <c r="R1568" t="s">
        <v>2918</v>
      </c>
      <c r="S1568" t="s">
        <v>2919</v>
      </c>
      <c r="T1568" t="s">
        <v>2920</v>
      </c>
      <c r="U1568" t="s">
        <v>2921</v>
      </c>
      <c r="V1568" t="s">
        <v>2922</v>
      </c>
      <c r="W1568" t="s">
        <v>2553</v>
      </c>
      <c r="X1568" t="s">
        <v>2923</v>
      </c>
      <c r="Y1568" t="s">
        <v>2555</v>
      </c>
      <c r="Z1568" t="s">
        <v>2924</v>
      </c>
      <c r="AA1568" t="s">
        <v>2507</v>
      </c>
      <c r="AB1568" t="s">
        <v>2917</v>
      </c>
      <c r="AC1568" t="s">
        <v>715</v>
      </c>
      <c r="AD1568">
        <v>0.33</v>
      </c>
      <c r="AE1568">
        <v>0.33</v>
      </c>
      <c r="AF1568" t="s">
        <v>2509</v>
      </c>
      <c r="AG1568">
        <v>0.16</v>
      </c>
      <c r="AH1568" t="s">
        <v>2510</v>
      </c>
      <c r="AI1568">
        <v>100</v>
      </c>
      <c r="AJ1568">
        <v>100</v>
      </c>
      <c r="AK1568">
        <v>16</v>
      </c>
      <c r="AL1568" t="s">
        <v>2511</v>
      </c>
      <c r="AM1568" t="s">
        <v>2528</v>
      </c>
      <c r="AN1568" t="s">
        <v>2513</v>
      </c>
      <c r="AO1568" t="s">
        <v>2513</v>
      </c>
      <c r="AP1568" t="s">
        <v>2514</v>
      </c>
      <c r="AQ1568" t="s">
        <v>2513</v>
      </c>
      <c r="AR1568" t="s">
        <v>2513</v>
      </c>
      <c r="AS1568" t="s">
        <v>2557</v>
      </c>
      <c r="AT1568" t="s">
        <v>2513</v>
      </c>
      <c r="AU1568">
        <v>44515</v>
      </c>
      <c r="AV1568" t="s">
        <v>2513</v>
      </c>
      <c r="AW1568" t="s">
        <v>2513</v>
      </c>
      <c r="AX1568" t="s">
        <v>2516</v>
      </c>
      <c r="AY1568" t="s">
        <v>2558</v>
      </c>
      <c r="AZ1568" t="s">
        <v>2513</v>
      </c>
      <c r="BA1568" t="s">
        <v>2513</v>
      </c>
      <c r="BB1568" t="s">
        <v>2513</v>
      </c>
    </row>
    <row r="1569" spans="1:54" x14ac:dyDescent="0.45">
      <c r="A1569">
        <v>10002588</v>
      </c>
      <c r="B1569" t="s">
        <v>8002</v>
      </c>
      <c r="C1569" t="s">
        <v>25475</v>
      </c>
      <c r="D1569" t="s">
        <v>2489</v>
      </c>
      <c r="E1569" t="s">
        <v>8003</v>
      </c>
      <c r="F1569" t="s">
        <v>8004</v>
      </c>
      <c r="G1569" t="s">
        <v>6346</v>
      </c>
      <c r="H1569" t="s">
        <v>8003</v>
      </c>
      <c r="I1569" t="s">
        <v>2493</v>
      </c>
      <c r="J1569" t="s">
        <v>2494</v>
      </c>
      <c r="K1569" t="s">
        <v>2544</v>
      </c>
      <c r="L1569" t="s">
        <v>2496</v>
      </c>
      <c r="M1569" t="s">
        <v>2917</v>
      </c>
      <c r="N1569" t="s">
        <v>2496</v>
      </c>
      <c r="O1569" t="s">
        <v>2498</v>
      </c>
      <c r="P1569" t="s">
        <v>2546</v>
      </c>
      <c r="Q1569" t="s">
        <v>2547</v>
      </c>
      <c r="R1569" t="s">
        <v>2918</v>
      </c>
      <c r="S1569" t="s">
        <v>2919</v>
      </c>
      <c r="T1569" t="s">
        <v>2920</v>
      </c>
      <c r="U1569" t="s">
        <v>2921</v>
      </c>
      <c r="V1569" t="s">
        <v>2922</v>
      </c>
      <c r="W1569" t="s">
        <v>2553</v>
      </c>
      <c r="X1569" t="s">
        <v>2923</v>
      </c>
      <c r="Y1569" t="s">
        <v>2555</v>
      </c>
      <c r="Z1569" t="s">
        <v>2924</v>
      </c>
      <c r="AA1569" t="s">
        <v>2507</v>
      </c>
      <c r="AB1569" t="s">
        <v>2917</v>
      </c>
      <c r="AC1569" t="s">
        <v>715</v>
      </c>
      <c r="AD1569">
        <v>0.33</v>
      </c>
      <c r="AE1569">
        <v>0.33</v>
      </c>
      <c r="AF1569" t="s">
        <v>2509</v>
      </c>
      <c r="AG1569">
        <v>0.16</v>
      </c>
      <c r="AH1569" t="s">
        <v>2510</v>
      </c>
      <c r="AI1569">
        <v>100</v>
      </c>
      <c r="AJ1569">
        <v>100</v>
      </c>
      <c r="AK1569">
        <v>16</v>
      </c>
      <c r="AL1569" t="s">
        <v>2511</v>
      </c>
      <c r="AM1569" t="s">
        <v>2528</v>
      </c>
      <c r="AN1569" t="s">
        <v>2513</v>
      </c>
      <c r="AO1569" t="s">
        <v>2513</v>
      </c>
      <c r="AP1569" t="s">
        <v>2514</v>
      </c>
      <c r="AQ1569" t="s">
        <v>2513</v>
      </c>
      <c r="AR1569" t="s">
        <v>2513</v>
      </c>
      <c r="AS1569" t="s">
        <v>2557</v>
      </c>
      <c r="AT1569" t="s">
        <v>2513</v>
      </c>
      <c r="AU1569">
        <v>44515</v>
      </c>
      <c r="AV1569" t="s">
        <v>2513</v>
      </c>
      <c r="AW1569" t="s">
        <v>2513</v>
      </c>
      <c r="AX1569" t="s">
        <v>2516</v>
      </c>
      <c r="AY1569" t="s">
        <v>2558</v>
      </c>
      <c r="AZ1569" t="s">
        <v>2513</v>
      </c>
      <c r="BA1569" t="s">
        <v>2513</v>
      </c>
      <c r="BB1569" t="s">
        <v>2513</v>
      </c>
    </row>
    <row r="1570" spans="1:54" x14ac:dyDescent="0.45">
      <c r="A1570">
        <v>10002589</v>
      </c>
      <c r="B1570" t="s">
        <v>8005</v>
      </c>
      <c r="C1570" t="s">
        <v>25476</v>
      </c>
      <c r="D1570" t="s">
        <v>2489</v>
      </c>
      <c r="E1570" t="s">
        <v>8006</v>
      </c>
      <c r="F1570" t="s">
        <v>8007</v>
      </c>
      <c r="G1570" t="s">
        <v>2916</v>
      </c>
      <c r="H1570" t="s">
        <v>8006</v>
      </c>
      <c r="I1570" t="s">
        <v>2493</v>
      </c>
      <c r="J1570" t="s">
        <v>2494</v>
      </c>
      <c r="K1570" t="s">
        <v>2544</v>
      </c>
      <c r="L1570" t="s">
        <v>2496</v>
      </c>
      <c r="M1570" t="s">
        <v>2917</v>
      </c>
      <c r="N1570" t="s">
        <v>2496</v>
      </c>
      <c r="O1570" t="s">
        <v>2498</v>
      </c>
      <c r="P1570" t="s">
        <v>2546</v>
      </c>
      <c r="Q1570" t="s">
        <v>2547</v>
      </c>
      <c r="R1570" t="s">
        <v>2918</v>
      </c>
      <c r="S1570" t="s">
        <v>2919</v>
      </c>
      <c r="T1570" t="s">
        <v>2920</v>
      </c>
      <c r="U1570" t="s">
        <v>2921</v>
      </c>
      <c r="V1570" t="s">
        <v>2922</v>
      </c>
      <c r="W1570" t="s">
        <v>2553</v>
      </c>
      <c r="X1570" t="s">
        <v>2923</v>
      </c>
      <c r="Y1570" t="s">
        <v>2555</v>
      </c>
      <c r="Z1570" t="s">
        <v>2924</v>
      </c>
      <c r="AA1570" t="s">
        <v>2507</v>
      </c>
      <c r="AB1570" t="s">
        <v>2917</v>
      </c>
      <c r="AC1570" t="s">
        <v>715</v>
      </c>
      <c r="AD1570">
        <v>0.33</v>
      </c>
      <c r="AE1570">
        <v>0.33</v>
      </c>
      <c r="AF1570" t="s">
        <v>2509</v>
      </c>
      <c r="AG1570">
        <v>0.16</v>
      </c>
      <c r="AH1570" t="s">
        <v>2510</v>
      </c>
      <c r="AI1570">
        <v>100</v>
      </c>
      <c r="AJ1570">
        <v>100</v>
      </c>
      <c r="AK1570">
        <v>16</v>
      </c>
      <c r="AL1570" t="s">
        <v>2511</v>
      </c>
      <c r="AM1570" t="s">
        <v>2528</v>
      </c>
      <c r="AN1570" t="s">
        <v>2513</v>
      </c>
      <c r="AO1570" t="s">
        <v>2513</v>
      </c>
      <c r="AP1570" t="s">
        <v>2514</v>
      </c>
      <c r="AQ1570" t="s">
        <v>2513</v>
      </c>
      <c r="AR1570" t="s">
        <v>2513</v>
      </c>
      <c r="AS1570" t="s">
        <v>2557</v>
      </c>
      <c r="AT1570" t="s">
        <v>2513</v>
      </c>
      <c r="AU1570">
        <v>44515</v>
      </c>
      <c r="AV1570" t="s">
        <v>2513</v>
      </c>
      <c r="AW1570" t="s">
        <v>2513</v>
      </c>
      <c r="AX1570" t="s">
        <v>2516</v>
      </c>
      <c r="AY1570" t="s">
        <v>2558</v>
      </c>
      <c r="AZ1570" t="s">
        <v>2513</v>
      </c>
      <c r="BA1570" t="s">
        <v>2513</v>
      </c>
      <c r="BB1570" t="s">
        <v>2513</v>
      </c>
    </row>
    <row r="1571" spans="1:54" x14ac:dyDescent="0.45">
      <c r="A1571">
        <v>10002590</v>
      </c>
      <c r="B1571" t="s">
        <v>8008</v>
      </c>
      <c r="C1571" t="s">
        <v>25477</v>
      </c>
      <c r="D1571" t="s">
        <v>2489</v>
      </c>
      <c r="E1571" t="s">
        <v>8009</v>
      </c>
      <c r="F1571" t="s">
        <v>8010</v>
      </c>
      <c r="G1571" t="s">
        <v>3240</v>
      </c>
      <c r="H1571" t="s">
        <v>8009</v>
      </c>
      <c r="I1571" t="s">
        <v>2493</v>
      </c>
      <c r="J1571" t="s">
        <v>2494</v>
      </c>
      <c r="K1571" t="s">
        <v>2544</v>
      </c>
      <c r="L1571" t="s">
        <v>2496</v>
      </c>
      <c r="M1571" t="s">
        <v>3570</v>
      </c>
      <c r="N1571" t="s">
        <v>2496</v>
      </c>
      <c r="O1571" t="s">
        <v>2498</v>
      </c>
      <c r="P1571" t="s">
        <v>2546</v>
      </c>
      <c r="Q1571" t="s">
        <v>2547</v>
      </c>
      <c r="R1571" t="s">
        <v>2918</v>
      </c>
      <c r="S1571" t="s">
        <v>2919</v>
      </c>
      <c r="T1571" t="s">
        <v>2920</v>
      </c>
      <c r="U1571" t="s">
        <v>2921</v>
      </c>
      <c r="V1571" t="s">
        <v>2922</v>
      </c>
      <c r="W1571" t="s">
        <v>2553</v>
      </c>
      <c r="X1571" t="s">
        <v>3571</v>
      </c>
      <c r="Y1571" t="s">
        <v>3202</v>
      </c>
      <c r="Z1571" t="s">
        <v>3572</v>
      </c>
      <c r="AA1571" t="s">
        <v>2507</v>
      </c>
      <c r="AB1571" t="s">
        <v>3570</v>
      </c>
      <c r="AC1571" t="s">
        <v>715</v>
      </c>
      <c r="AD1571">
        <v>0.33</v>
      </c>
      <c r="AE1571">
        <v>0.33</v>
      </c>
      <c r="AF1571" t="s">
        <v>2509</v>
      </c>
      <c r="AG1571">
        <v>0.16</v>
      </c>
      <c r="AH1571" t="s">
        <v>2510</v>
      </c>
      <c r="AI1571">
        <v>100</v>
      </c>
      <c r="AJ1571">
        <v>100</v>
      </c>
      <c r="AK1571">
        <v>16</v>
      </c>
      <c r="AL1571" t="s">
        <v>2511</v>
      </c>
      <c r="AM1571" t="s">
        <v>2528</v>
      </c>
      <c r="AN1571" t="s">
        <v>2513</v>
      </c>
      <c r="AO1571" t="s">
        <v>2513</v>
      </c>
      <c r="AP1571" t="s">
        <v>2514</v>
      </c>
      <c r="AQ1571" t="s">
        <v>2513</v>
      </c>
      <c r="AR1571" t="s">
        <v>2513</v>
      </c>
      <c r="AS1571" t="s">
        <v>2557</v>
      </c>
      <c r="AT1571" t="s">
        <v>2513</v>
      </c>
      <c r="AU1571">
        <v>44515</v>
      </c>
      <c r="AV1571" t="s">
        <v>2513</v>
      </c>
      <c r="AW1571" t="s">
        <v>2513</v>
      </c>
      <c r="AX1571" t="s">
        <v>2516</v>
      </c>
      <c r="AY1571" t="s">
        <v>2558</v>
      </c>
      <c r="AZ1571" t="s">
        <v>2513</v>
      </c>
      <c r="BA1571" t="s">
        <v>2513</v>
      </c>
      <c r="BB1571" t="s">
        <v>2513</v>
      </c>
    </row>
    <row r="1572" spans="1:54" x14ac:dyDescent="0.45">
      <c r="A1572">
        <v>10002594</v>
      </c>
      <c r="B1572" t="s">
        <v>8011</v>
      </c>
      <c r="C1572" t="s">
        <v>25478</v>
      </c>
      <c r="D1572" t="s">
        <v>2489</v>
      </c>
      <c r="E1572" t="s">
        <v>8012</v>
      </c>
      <c r="F1572" t="s">
        <v>8013</v>
      </c>
      <c r="G1572" t="s">
        <v>3240</v>
      </c>
      <c r="H1572" t="s">
        <v>8012</v>
      </c>
      <c r="I1572" t="s">
        <v>2493</v>
      </c>
      <c r="J1572" t="s">
        <v>2494</v>
      </c>
      <c r="K1572" t="s">
        <v>2544</v>
      </c>
      <c r="L1572" t="s">
        <v>2496</v>
      </c>
      <c r="M1572" t="s">
        <v>6329</v>
      </c>
      <c r="N1572" t="s">
        <v>2496</v>
      </c>
      <c r="O1572" t="s">
        <v>2498</v>
      </c>
      <c r="P1572" t="s">
        <v>2546</v>
      </c>
      <c r="Q1572" t="s">
        <v>2547</v>
      </c>
      <c r="R1572" t="s">
        <v>6330</v>
      </c>
      <c r="S1572" t="s">
        <v>6331</v>
      </c>
      <c r="T1572" t="s">
        <v>6332</v>
      </c>
      <c r="U1572" t="s">
        <v>6333</v>
      </c>
      <c r="V1572" t="s">
        <v>6334</v>
      </c>
      <c r="W1572" t="s">
        <v>2553</v>
      </c>
      <c r="X1572" t="s">
        <v>6335</v>
      </c>
      <c r="Y1572" t="s">
        <v>2555</v>
      </c>
      <c r="Z1572" t="s">
        <v>6336</v>
      </c>
      <c r="AA1572" t="s">
        <v>2507</v>
      </c>
      <c r="AB1572" t="s">
        <v>6329</v>
      </c>
      <c r="AC1572" t="s">
        <v>715</v>
      </c>
      <c r="AD1572">
        <v>0.68</v>
      </c>
      <c r="AE1572">
        <v>0.68</v>
      </c>
      <c r="AF1572" t="s">
        <v>2509</v>
      </c>
      <c r="AG1572">
        <v>0.32</v>
      </c>
      <c r="AH1572" t="s">
        <v>2510</v>
      </c>
      <c r="AI1572">
        <v>200</v>
      </c>
      <c r="AJ1572">
        <v>100</v>
      </c>
      <c r="AK1572">
        <v>16</v>
      </c>
      <c r="AL1572" t="s">
        <v>2511</v>
      </c>
      <c r="AM1572" t="s">
        <v>2528</v>
      </c>
      <c r="AN1572" t="s">
        <v>2513</v>
      </c>
      <c r="AO1572" t="s">
        <v>2513</v>
      </c>
      <c r="AP1572" t="s">
        <v>2514</v>
      </c>
      <c r="AQ1572" t="s">
        <v>2513</v>
      </c>
      <c r="AR1572" t="s">
        <v>2513</v>
      </c>
      <c r="AS1572" t="s">
        <v>2557</v>
      </c>
      <c r="AT1572" t="s">
        <v>2513</v>
      </c>
      <c r="AU1572">
        <v>44515</v>
      </c>
      <c r="AV1572" t="s">
        <v>2513</v>
      </c>
      <c r="AW1572" t="s">
        <v>2513</v>
      </c>
      <c r="AX1572" t="s">
        <v>2516</v>
      </c>
      <c r="AY1572" t="s">
        <v>2558</v>
      </c>
      <c r="AZ1572" t="s">
        <v>2513</v>
      </c>
      <c r="BA1572" t="s">
        <v>2513</v>
      </c>
      <c r="BB1572" t="s">
        <v>2513</v>
      </c>
    </row>
    <row r="1573" spans="1:54" x14ac:dyDescent="0.45">
      <c r="A1573">
        <v>10002595</v>
      </c>
      <c r="B1573" t="s">
        <v>8014</v>
      </c>
      <c r="C1573" t="s">
        <v>25479</v>
      </c>
      <c r="D1573" t="s">
        <v>2489</v>
      </c>
      <c r="E1573" t="s">
        <v>8015</v>
      </c>
      <c r="F1573" t="s">
        <v>8016</v>
      </c>
      <c r="G1573" t="s">
        <v>3240</v>
      </c>
      <c r="H1573" t="s">
        <v>8015</v>
      </c>
      <c r="I1573" t="s">
        <v>2493</v>
      </c>
      <c r="J1573" t="s">
        <v>2494</v>
      </c>
      <c r="K1573" t="s">
        <v>2544</v>
      </c>
      <c r="L1573" t="s">
        <v>2496</v>
      </c>
      <c r="M1573" t="s">
        <v>6747</v>
      </c>
      <c r="N1573" t="s">
        <v>2496</v>
      </c>
      <c r="O1573" t="s">
        <v>2498</v>
      </c>
      <c r="P1573" t="s">
        <v>2546</v>
      </c>
      <c r="Q1573" t="s">
        <v>2547</v>
      </c>
      <c r="R1573" t="s">
        <v>2959</v>
      </c>
      <c r="S1573" t="s">
        <v>2960</v>
      </c>
      <c r="T1573" t="s">
        <v>6740</v>
      </c>
      <c r="U1573" t="s">
        <v>6333</v>
      </c>
      <c r="V1573" t="s">
        <v>6741</v>
      </c>
      <c r="W1573" t="s">
        <v>2553</v>
      </c>
      <c r="X1573" t="s">
        <v>6748</v>
      </c>
      <c r="Y1573" t="s">
        <v>3202</v>
      </c>
      <c r="Z1573" t="s">
        <v>6749</v>
      </c>
      <c r="AA1573" t="s">
        <v>2507</v>
      </c>
      <c r="AB1573" t="s">
        <v>6747</v>
      </c>
      <c r="AC1573" t="s">
        <v>715</v>
      </c>
      <c r="AD1573">
        <v>0.68</v>
      </c>
      <c r="AE1573">
        <v>0.68</v>
      </c>
      <c r="AF1573" t="s">
        <v>2509</v>
      </c>
      <c r="AG1573">
        <v>0.32</v>
      </c>
      <c r="AH1573" t="s">
        <v>2510</v>
      </c>
      <c r="AI1573">
        <v>200</v>
      </c>
      <c r="AJ1573">
        <v>100</v>
      </c>
      <c r="AK1573">
        <v>16</v>
      </c>
      <c r="AL1573" t="s">
        <v>2511</v>
      </c>
      <c r="AM1573" t="s">
        <v>2528</v>
      </c>
      <c r="AN1573" t="s">
        <v>2513</v>
      </c>
      <c r="AO1573" t="s">
        <v>2513</v>
      </c>
      <c r="AP1573" t="s">
        <v>2514</v>
      </c>
      <c r="AQ1573" t="s">
        <v>2513</v>
      </c>
      <c r="AR1573" t="s">
        <v>2513</v>
      </c>
      <c r="AS1573" t="s">
        <v>2557</v>
      </c>
      <c r="AT1573" t="s">
        <v>2513</v>
      </c>
      <c r="AU1573">
        <v>44515</v>
      </c>
      <c r="AV1573" t="s">
        <v>2513</v>
      </c>
      <c r="AW1573" t="s">
        <v>2513</v>
      </c>
      <c r="AX1573" t="s">
        <v>2516</v>
      </c>
      <c r="AY1573" t="s">
        <v>2558</v>
      </c>
      <c r="AZ1573" t="s">
        <v>2513</v>
      </c>
      <c r="BA1573" t="s">
        <v>2513</v>
      </c>
      <c r="BB1573" t="s">
        <v>2513</v>
      </c>
    </row>
    <row r="1574" spans="1:54" x14ac:dyDescent="0.45">
      <c r="A1574">
        <v>10002596</v>
      </c>
      <c r="B1574" t="s">
        <v>8017</v>
      </c>
      <c r="C1574" t="s">
        <v>25480</v>
      </c>
      <c r="D1574" t="s">
        <v>2489</v>
      </c>
      <c r="E1574" t="s">
        <v>8018</v>
      </c>
      <c r="F1574" t="s">
        <v>8019</v>
      </c>
      <c r="G1574" t="s">
        <v>3232</v>
      </c>
      <c r="H1574" t="s">
        <v>8018</v>
      </c>
      <c r="I1574" t="s">
        <v>2493</v>
      </c>
      <c r="J1574" t="s">
        <v>2494</v>
      </c>
      <c r="K1574" t="s">
        <v>2544</v>
      </c>
      <c r="L1574" t="s">
        <v>2496</v>
      </c>
      <c r="M1574" t="s">
        <v>6747</v>
      </c>
      <c r="N1574" t="s">
        <v>2496</v>
      </c>
      <c r="O1574" t="s">
        <v>2498</v>
      </c>
      <c r="P1574" t="s">
        <v>2546</v>
      </c>
      <c r="Q1574" t="s">
        <v>2547</v>
      </c>
      <c r="R1574" t="s">
        <v>2959</v>
      </c>
      <c r="S1574" t="s">
        <v>2960</v>
      </c>
      <c r="T1574" t="s">
        <v>6740</v>
      </c>
      <c r="U1574" t="s">
        <v>6333</v>
      </c>
      <c r="V1574" t="s">
        <v>6741</v>
      </c>
      <c r="W1574" t="s">
        <v>2553</v>
      </c>
      <c r="X1574" t="s">
        <v>6748</v>
      </c>
      <c r="Y1574" t="s">
        <v>3202</v>
      </c>
      <c r="Z1574" t="s">
        <v>6749</v>
      </c>
      <c r="AA1574" t="s">
        <v>2507</v>
      </c>
      <c r="AB1574" t="s">
        <v>6747</v>
      </c>
      <c r="AC1574" t="s">
        <v>715</v>
      </c>
      <c r="AD1574">
        <v>0.68</v>
      </c>
      <c r="AE1574">
        <v>0.68</v>
      </c>
      <c r="AF1574" t="s">
        <v>2509</v>
      </c>
      <c r="AG1574">
        <v>0.32</v>
      </c>
      <c r="AH1574" t="s">
        <v>2510</v>
      </c>
      <c r="AI1574">
        <v>200</v>
      </c>
      <c r="AJ1574">
        <v>100</v>
      </c>
      <c r="AK1574">
        <v>16</v>
      </c>
      <c r="AL1574" t="s">
        <v>2511</v>
      </c>
      <c r="AM1574" t="s">
        <v>2528</v>
      </c>
      <c r="AN1574" t="s">
        <v>2513</v>
      </c>
      <c r="AO1574" t="s">
        <v>2513</v>
      </c>
      <c r="AP1574" t="s">
        <v>2514</v>
      </c>
      <c r="AQ1574" t="s">
        <v>2513</v>
      </c>
      <c r="AR1574" t="s">
        <v>2513</v>
      </c>
      <c r="AS1574" t="s">
        <v>2557</v>
      </c>
      <c r="AT1574" t="s">
        <v>2513</v>
      </c>
      <c r="AU1574">
        <v>44515</v>
      </c>
      <c r="AV1574" t="s">
        <v>2513</v>
      </c>
      <c r="AW1574" t="s">
        <v>2513</v>
      </c>
      <c r="AX1574" t="s">
        <v>2516</v>
      </c>
      <c r="AY1574" t="s">
        <v>2558</v>
      </c>
      <c r="AZ1574" t="s">
        <v>2513</v>
      </c>
      <c r="BA1574" t="s">
        <v>2513</v>
      </c>
      <c r="BB1574" t="s">
        <v>2513</v>
      </c>
    </row>
    <row r="1575" spans="1:54" x14ac:dyDescent="0.45">
      <c r="A1575">
        <v>10002597</v>
      </c>
      <c r="B1575" t="s">
        <v>8020</v>
      </c>
      <c r="C1575" t="s">
        <v>25481</v>
      </c>
      <c r="D1575" t="s">
        <v>2489</v>
      </c>
      <c r="E1575" t="s">
        <v>8021</v>
      </c>
      <c r="F1575" t="s">
        <v>8022</v>
      </c>
      <c r="G1575" t="s">
        <v>3255</v>
      </c>
      <c r="H1575" t="s">
        <v>8021</v>
      </c>
      <c r="I1575" t="s">
        <v>2493</v>
      </c>
      <c r="J1575" t="s">
        <v>2494</v>
      </c>
      <c r="K1575" t="s">
        <v>2544</v>
      </c>
      <c r="L1575" t="s">
        <v>2496</v>
      </c>
      <c r="M1575" t="s">
        <v>6747</v>
      </c>
      <c r="N1575" t="s">
        <v>2496</v>
      </c>
      <c r="O1575" t="s">
        <v>2498</v>
      </c>
      <c r="P1575" t="s">
        <v>2546</v>
      </c>
      <c r="Q1575" t="s">
        <v>2547</v>
      </c>
      <c r="R1575" t="s">
        <v>2959</v>
      </c>
      <c r="S1575" t="s">
        <v>2960</v>
      </c>
      <c r="T1575" t="s">
        <v>6740</v>
      </c>
      <c r="U1575" t="s">
        <v>6333</v>
      </c>
      <c r="V1575" t="s">
        <v>6741</v>
      </c>
      <c r="W1575" t="s">
        <v>2553</v>
      </c>
      <c r="X1575" t="s">
        <v>6748</v>
      </c>
      <c r="Y1575" t="s">
        <v>3202</v>
      </c>
      <c r="Z1575" t="s">
        <v>6749</v>
      </c>
      <c r="AA1575" t="s">
        <v>2507</v>
      </c>
      <c r="AB1575" t="s">
        <v>6747</v>
      </c>
      <c r="AC1575" t="s">
        <v>715</v>
      </c>
      <c r="AD1575">
        <v>0.68</v>
      </c>
      <c r="AE1575">
        <v>0.68</v>
      </c>
      <c r="AF1575" t="s">
        <v>2509</v>
      </c>
      <c r="AG1575">
        <v>0.32</v>
      </c>
      <c r="AH1575" t="s">
        <v>2510</v>
      </c>
      <c r="AI1575">
        <v>200</v>
      </c>
      <c r="AJ1575">
        <v>100</v>
      </c>
      <c r="AK1575">
        <v>16</v>
      </c>
      <c r="AL1575" t="s">
        <v>2511</v>
      </c>
      <c r="AM1575" t="s">
        <v>2528</v>
      </c>
      <c r="AN1575" t="s">
        <v>2513</v>
      </c>
      <c r="AO1575" t="s">
        <v>2513</v>
      </c>
      <c r="AP1575" t="s">
        <v>2514</v>
      </c>
      <c r="AQ1575" t="s">
        <v>2513</v>
      </c>
      <c r="AR1575" t="s">
        <v>2513</v>
      </c>
      <c r="AS1575" t="s">
        <v>2557</v>
      </c>
      <c r="AT1575" t="s">
        <v>2513</v>
      </c>
      <c r="AU1575">
        <v>44515</v>
      </c>
      <c r="AV1575" t="s">
        <v>2513</v>
      </c>
      <c r="AW1575" t="s">
        <v>2513</v>
      </c>
      <c r="AX1575" t="s">
        <v>2516</v>
      </c>
      <c r="AY1575" t="s">
        <v>2558</v>
      </c>
      <c r="AZ1575" t="s">
        <v>2513</v>
      </c>
      <c r="BA1575" t="s">
        <v>2513</v>
      </c>
      <c r="BB1575" t="s">
        <v>2513</v>
      </c>
    </row>
    <row r="1576" spans="1:54" x14ac:dyDescent="0.45">
      <c r="A1576">
        <v>10002598</v>
      </c>
      <c r="B1576" t="s">
        <v>8023</v>
      </c>
      <c r="C1576" t="s">
        <v>25482</v>
      </c>
      <c r="D1576" t="s">
        <v>2489</v>
      </c>
      <c r="E1576" t="s">
        <v>8024</v>
      </c>
      <c r="F1576" t="s">
        <v>8025</v>
      </c>
      <c r="G1576" t="s">
        <v>3240</v>
      </c>
      <c r="H1576" t="s">
        <v>8024</v>
      </c>
      <c r="I1576" t="s">
        <v>2493</v>
      </c>
      <c r="J1576" t="s">
        <v>2494</v>
      </c>
      <c r="K1576" t="s">
        <v>2544</v>
      </c>
      <c r="L1576" t="s">
        <v>2496</v>
      </c>
      <c r="M1576" t="s">
        <v>6626</v>
      </c>
      <c r="N1576" t="s">
        <v>2496</v>
      </c>
      <c r="O1576" t="s">
        <v>2498</v>
      </c>
      <c r="P1576" t="s">
        <v>2546</v>
      </c>
      <c r="Q1576" t="s">
        <v>2547</v>
      </c>
      <c r="R1576" t="s">
        <v>6276</v>
      </c>
      <c r="S1576" t="s">
        <v>6277</v>
      </c>
      <c r="T1576" t="s">
        <v>6627</v>
      </c>
      <c r="U1576" t="s">
        <v>6628</v>
      </c>
      <c r="V1576" t="s">
        <v>6629</v>
      </c>
      <c r="W1576" t="s">
        <v>2553</v>
      </c>
      <c r="X1576" t="s">
        <v>6630</v>
      </c>
      <c r="Y1576" t="s">
        <v>2555</v>
      </c>
      <c r="Z1576" t="s">
        <v>6631</v>
      </c>
      <c r="AA1576" t="s">
        <v>2507</v>
      </c>
      <c r="AB1576" t="s">
        <v>6626</v>
      </c>
      <c r="AC1576" t="s">
        <v>715</v>
      </c>
      <c r="AD1576">
        <v>0.4</v>
      </c>
      <c r="AE1576">
        <v>0.4</v>
      </c>
      <c r="AF1576" t="s">
        <v>2509</v>
      </c>
      <c r="AG1576">
        <v>0.36799999999999999</v>
      </c>
      <c r="AH1576" t="s">
        <v>2510</v>
      </c>
      <c r="AI1576">
        <v>200</v>
      </c>
      <c r="AJ1576">
        <v>115</v>
      </c>
      <c r="AK1576">
        <v>16</v>
      </c>
      <c r="AL1576" t="s">
        <v>2511</v>
      </c>
      <c r="AM1576" t="s">
        <v>2528</v>
      </c>
      <c r="AN1576" t="s">
        <v>2513</v>
      </c>
      <c r="AO1576" t="s">
        <v>2513</v>
      </c>
      <c r="AP1576" t="s">
        <v>2514</v>
      </c>
      <c r="AQ1576" t="s">
        <v>2513</v>
      </c>
      <c r="AR1576" t="s">
        <v>2513</v>
      </c>
      <c r="AS1576" t="s">
        <v>2557</v>
      </c>
      <c r="AT1576" t="s">
        <v>2513</v>
      </c>
      <c r="AU1576">
        <v>44515</v>
      </c>
      <c r="AV1576" t="s">
        <v>2513</v>
      </c>
      <c r="AW1576" t="s">
        <v>2513</v>
      </c>
      <c r="AX1576" t="s">
        <v>2516</v>
      </c>
      <c r="AY1576" t="s">
        <v>2558</v>
      </c>
      <c r="AZ1576" t="s">
        <v>2513</v>
      </c>
      <c r="BA1576" t="s">
        <v>2513</v>
      </c>
      <c r="BB1576" t="s">
        <v>2513</v>
      </c>
    </row>
    <row r="1577" spans="1:54" x14ac:dyDescent="0.45">
      <c r="A1577">
        <v>10002599</v>
      </c>
      <c r="B1577" t="s">
        <v>8026</v>
      </c>
      <c r="C1577" t="s">
        <v>25483</v>
      </c>
      <c r="D1577" t="s">
        <v>2489</v>
      </c>
      <c r="E1577" t="s">
        <v>8027</v>
      </c>
      <c r="F1577" t="s">
        <v>8028</v>
      </c>
      <c r="G1577" t="s">
        <v>3240</v>
      </c>
      <c r="H1577" t="s">
        <v>8027</v>
      </c>
      <c r="I1577" t="s">
        <v>2493</v>
      </c>
      <c r="J1577" t="s">
        <v>2494</v>
      </c>
      <c r="K1577" t="s">
        <v>2544</v>
      </c>
      <c r="L1577" t="s">
        <v>2496</v>
      </c>
      <c r="M1577" t="s">
        <v>6626</v>
      </c>
      <c r="N1577" t="s">
        <v>2496</v>
      </c>
      <c r="O1577" t="s">
        <v>2498</v>
      </c>
      <c r="P1577" t="s">
        <v>2546</v>
      </c>
      <c r="Q1577" t="s">
        <v>2547</v>
      </c>
      <c r="R1577" t="s">
        <v>6276</v>
      </c>
      <c r="S1577" t="s">
        <v>6277</v>
      </c>
      <c r="T1577" t="s">
        <v>6627</v>
      </c>
      <c r="U1577" t="s">
        <v>6628</v>
      </c>
      <c r="V1577" t="s">
        <v>6629</v>
      </c>
      <c r="W1577" t="s">
        <v>2553</v>
      </c>
      <c r="X1577" t="s">
        <v>6630</v>
      </c>
      <c r="Y1577" t="s">
        <v>2555</v>
      </c>
      <c r="Z1577" t="s">
        <v>6631</v>
      </c>
      <c r="AA1577" t="s">
        <v>2507</v>
      </c>
      <c r="AB1577" t="s">
        <v>6626</v>
      </c>
      <c r="AC1577" t="s">
        <v>715</v>
      </c>
      <c r="AD1577">
        <v>0.4</v>
      </c>
      <c r="AE1577">
        <v>0.4</v>
      </c>
      <c r="AF1577" t="s">
        <v>2509</v>
      </c>
      <c r="AG1577">
        <v>0.36799999999999999</v>
      </c>
      <c r="AH1577" t="s">
        <v>2510</v>
      </c>
      <c r="AI1577">
        <v>200</v>
      </c>
      <c r="AJ1577">
        <v>115</v>
      </c>
      <c r="AK1577">
        <v>16</v>
      </c>
      <c r="AL1577" t="s">
        <v>2511</v>
      </c>
      <c r="AM1577" t="s">
        <v>2528</v>
      </c>
      <c r="AN1577" t="s">
        <v>2513</v>
      </c>
      <c r="AO1577" t="s">
        <v>2513</v>
      </c>
      <c r="AP1577" t="s">
        <v>2514</v>
      </c>
      <c r="AQ1577" t="s">
        <v>2513</v>
      </c>
      <c r="AR1577" t="s">
        <v>2513</v>
      </c>
      <c r="AS1577" t="s">
        <v>2557</v>
      </c>
      <c r="AT1577" t="s">
        <v>2513</v>
      </c>
      <c r="AU1577">
        <v>44515</v>
      </c>
      <c r="AV1577" t="s">
        <v>2513</v>
      </c>
      <c r="AW1577" t="s">
        <v>2513</v>
      </c>
      <c r="AX1577" t="s">
        <v>2516</v>
      </c>
      <c r="AY1577" t="s">
        <v>2558</v>
      </c>
      <c r="AZ1577" t="s">
        <v>2513</v>
      </c>
      <c r="BA1577" t="s">
        <v>2513</v>
      </c>
      <c r="BB1577" t="s">
        <v>2513</v>
      </c>
    </row>
    <row r="1578" spans="1:54" x14ac:dyDescent="0.45">
      <c r="A1578">
        <v>10002600</v>
      </c>
      <c r="B1578" t="s">
        <v>8029</v>
      </c>
      <c r="C1578" t="s">
        <v>25484</v>
      </c>
      <c r="D1578" t="s">
        <v>2489</v>
      </c>
      <c r="E1578" t="s">
        <v>8030</v>
      </c>
      <c r="F1578" t="s">
        <v>8031</v>
      </c>
      <c r="G1578" t="s">
        <v>3240</v>
      </c>
      <c r="H1578" t="s">
        <v>8030</v>
      </c>
      <c r="I1578" t="s">
        <v>2493</v>
      </c>
      <c r="J1578" t="s">
        <v>2494</v>
      </c>
      <c r="K1578" t="s">
        <v>2544</v>
      </c>
      <c r="L1578" t="s">
        <v>2496</v>
      </c>
      <c r="M1578" t="s">
        <v>6356</v>
      </c>
      <c r="N1578" t="s">
        <v>2496</v>
      </c>
      <c r="O1578" t="s">
        <v>2498</v>
      </c>
      <c r="P1578" t="s">
        <v>2546</v>
      </c>
      <c r="Q1578" t="s">
        <v>2547</v>
      </c>
      <c r="R1578" t="s">
        <v>2918</v>
      </c>
      <c r="S1578" t="s">
        <v>2919</v>
      </c>
      <c r="T1578" t="s">
        <v>6357</v>
      </c>
      <c r="U1578" t="s">
        <v>6358</v>
      </c>
      <c r="V1578" t="s">
        <v>6359</v>
      </c>
      <c r="W1578" t="s">
        <v>2553</v>
      </c>
      <c r="X1578" t="s">
        <v>6360</v>
      </c>
      <c r="Y1578" t="s">
        <v>2555</v>
      </c>
      <c r="Z1578" t="s">
        <v>6361</v>
      </c>
      <c r="AA1578" t="s">
        <v>2507</v>
      </c>
      <c r="AB1578" t="s">
        <v>6356</v>
      </c>
      <c r="AC1578" t="s">
        <v>715</v>
      </c>
      <c r="AD1578">
        <v>0.76</v>
      </c>
      <c r="AE1578">
        <v>0.76</v>
      </c>
      <c r="AF1578" t="s">
        <v>2509</v>
      </c>
      <c r="AG1578">
        <v>0.36</v>
      </c>
      <c r="AH1578" t="s">
        <v>2510</v>
      </c>
      <c r="AI1578">
        <v>150</v>
      </c>
      <c r="AJ1578">
        <v>150</v>
      </c>
      <c r="AK1578">
        <v>16</v>
      </c>
      <c r="AL1578" t="s">
        <v>2511</v>
      </c>
      <c r="AM1578" t="s">
        <v>2528</v>
      </c>
      <c r="AN1578" t="s">
        <v>2513</v>
      </c>
      <c r="AO1578" t="s">
        <v>2513</v>
      </c>
      <c r="AP1578" t="s">
        <v>2514</v>
      </c>
      <c r="AQ1578" t="s">
        <v>2513</v>
      </c>
      <c r="AR1578" t="s">
        <v>2513</v>
      </c>
      <c r="AS1578" t="s">
        <v>2557</v>
      </c>
      <c r="AT1578" t="s">
        <v>2513</v>
      </c>
      <c r="AU1578">
        <v>44515</v>
      </c>
      <c r="AV1578" t="s">
        <v>2513</v>
      </c>
      <c r="AW1578" t="s">
        <v>2513</v>
      </c>
      <c r="AX1578" t="s">
        <v>2516</v>
      </c>
      <c r="AY1578" t="s">
        <v>2558</v>
      </c>
      <c r="AZ1578" t="s">
        <v>2513</v>
      </c>
      <c r="BA1578" t="s">
        <v>2513</v>
      </c>
      <c r="BB1578" t="s">
        <v>2513</v>
      </c>
    </row>
    <row r="1579" spans="1:54" x14ac:dyDescent="0.45">
      <c r="A1579">
        <v>10002601</v>
      </c>
      <c r="B1579" t="s">
        <v>8032</v>
      </c>
      <c r="C1579" t="s">
        <v>25485</v>
      </c>
      <c r="D1579" t="s">
        <v>2489</v>
      </c>
      <c r="E1579" t="s">
        <v>8033</v>
      </c>
      <c r="F1579" t="s">
        <v>8034</v>
      </c>
      <c r="G1579" t="s">
        <v>3627</v>
      </c>
      <c r="H1579" t="s">
        <v>8033</v>
      </c>
      <c r="I1579" t="s">
        <v>2493</v>
      </c>
      <c r="J1579" t="s">
        <v>2494</v>
      </c>
      <c r="K1579" t="s">
        <v>2544</v>
      </c>
      <c r="L1579" t="s">
        <v>2496</v>
      </c>
      <c r="M1579" t="s">
        <v>6418</v>
      </c>
      <c r="N1579" t="s">
        <v>2496</v>
      </c>
      <c r="O1579" t="s">
        <v>2498</v>
      </c>
      <c r="P1579" t="s">
        <v>2546</v>
      </c>
      <c r="Q1579" t="s">
        <v>2547</v>
      </c>
      <c r="R1579" t="s">
        <v>6419</v>
      </c>
      <c r="S1579" t="s">
        <v>6420</v>
      </c>
      <c r="T1579" t="s">
        <v>6421</v>
      </c>
      <c r="U1579" t="s">
        <v>2933</v>
      </c>
      <c r="V1579" t="s">
        <v>6422</v>
      </c>
      <c r="W1579" t="s">
        <v>2553</v>
      </c>
      <c r="X1579" t="s">
        <v>6423</v>
      </c>
      <c r="Y1579" t="s">
        <v>2555</v>
      </c>
      <c r="Z1579" t="s">
        <v>6424</v>
      </c>
      <c r="AA1579" t="s">
        <v>2507</v>
      </c>
      <c r="AB1579" t="s">
        <v>6418</v>
      </c>
      <c r="AC1579" t="s">
        <v>715</v>
      </c>
      <c r="AD1579">
        <v>0.8</v>
      </c>
      <c r="AE1579">
        <v>0.8</v>
      </c>
      <c r="AF1579" t="s">
        <v>2509</v>
      </c>
      <c r="AG1579">
        <v>0.64</v>
      </c>
      <c r="AH1579" t="s">
        <v>2510</v>
      </c>
      <c r="AI1579">
        <v>200</v>
      </c>
      <c r="AJ1579">
        <v>200</v>
      </c>
      <c r="AK1579">
        <v>16</v>
      </c>
      <c r="AL1579" t="s">
        <v>2511</v>
      </c>
      <c r="AM1579" t="s">
        <v>2528</v>
      </c>
      <c r="AN1579" t="s">
        <v>2513</v>
      </c>
      <c r="AO1579" t="s">
        <v>2513</v>
      </c>
      <c r="AP1579" t="s">
        <v>2514</v>
      </c>
      <c r="AQ1579" t="s">
        <v>2513</v>
      </c>
      <c r="AR1579" t="s">
        <v>2513</v>
      </c>
      <c r="AS1579" t="s">
        <v>2557</v>
      </c>
      <c r="AT1579" t="s">
        <v>2513</v>
      </c>
      <c r="AU1579">
        <v>44515</v>
      </c>
      <c r="AV1579" t="s">
        <v>2513</v>
      </c>
      <c r="AW1579" t="s">
        <v>2513</v>
      </c>
      <c r="AX1579" t="s">
        <v>2516</v>
      </c>
      <c r="AY1579" t="s">
        <v>2558</v>
      </c>
      <c r="AZ1579" t="s">
        <v>2513</v>
      </c>
      <c r="BA1579" t="s">
        <v>2513</v>
      </c>
      <c r="BB1579" t="s">
        <v>2513</v>
      </c>
    </row>
    <row r="1580" spans="1:54" x14ac:dyDescent="0.45">
      <c r="A1580">
        <v>10002602</v>
      </c>
      <c r="B1580" t="s">
        <v>8035</v>
      </c>
      <c r="C1580" t="s">
        <v>25486</v>
      </c>
      <c r="D1580" t="s">
        <v>2489</v>
      </c>
      <c r="E1580" t="s">
        <v>8036</v>
      </c>
      <c r="F1580" t="s">
        <v>8037</v>
      </c>
      <c r="G1580" t="s">
        <v>3648</v>
      </c>
      <c r="H1580" t="s">
        <v>8036</v>
      </c>
      <c r="I1580" t="s">
        <v>2493</v>
      </c>
      <c r="J1580" t="s">
        <v>2494</v>
      </c>
      <c r="K1580" t="s">
        <v>2544</v>
      </c>
      <c r="L1580" t="s">
        <v>2496</v>
      </c>
      <c r="M1580" t="s">
        <v>6418</v>
      </c>
      <c r="N1580" t="s">
        <v>2496</v>
      </c>
      <c r="O1580" t="s">
        <v>2498</v>
      </c>
      <c r="P1580" t="s">
        <v>2546</v>
      </c>
      <c r="Q1580" t="s">
        <v>2547</v>
      </c>
      <c r="R1580" t="s">
        <v>6419</v>
      </c>
      <c r="S1580" t="s">
        <v>6420</v>
      </c>
      <c r="T1580" t="s">
        <v>6421</v>
      </c>
      <c r="U1580" t="s">
        <v>2933</v>
      </c>
      <c r="V1580" t="s">
        <v>6422</v>
      </c>
      <c r="W1580" t="s">
        <v>2553</v>
      </c>
      <c r="X1580" t="s">
        <v>6423</v>
      </c>
      <c r="Y1580" t="s">
        <v>2555</v>
      </c>
      <c r="Z1580" t="s">
        <v>6424</v>
      </c>
      <c r="AA1580" t="s">
        <v>2507</v>
      </c>
      <c r="AB1580" t="s">
        <v>6418</v>
      </c>
      <c r="AC1580" t="s">
        <v>715</v>
      </c>
      <c r="AD1580">
        <v>0.8</v>
      </c>
      <c r="AE1580">
        <v>0.8</v>
      </c>
      <c r="AF1580" t="s">
        <v>2509</v>
      </c>
      <c r="AG1580">
        <v>0.64</v>
      </c>
      <c r="AH1580" t="s">
        <v>2510</v>
      </c>
      <c r="AI1580">
        <v>200</v>
      </c>
      <c r="AJ1580">
        <v>200</v>
      </c>
      <c r="AK1580">
        <v>16</v>
      </c>
      <c r="AL1580" t="s">
        <v>2511</v>
      </c>
      <c r="AM1580" t="s">
        <v>2528</v>
      </c>
      <c r="AN1580" t="s">
        <v>2513</v>
      </c>
      <c r="AO1580" t="s">
        <v>2513</v>
      </c>
      <c r="AP1580" t="s">
        <v>2514</v>
      </c>
      <c r="AQ1580" t="s">
        <v>2513</v>
      </c>
      <c r="AR1580" t="s">
        <v>2513</v>
      </c>
      <c r="AS1580" t="s">
        <v>2557</v>
      </c>
      <c r="AT1580" t="s">
        <v>2513</v>
      </c>
      <c r="AU1580">
        <v>44515</v>
      </c>
      <c r="AV1580" t="s">
        <v>2513</v>
      </c>
      <c r="AW1580" t="s">
        <v>2513</v>
      </c>
      <c r="AX1580" t="s">
        <v>2516</v>
      </c>
      <c r="AY1580" t="s">
        <v>2558</v>
      </c>
      <c r="AZ1580" t="s">
        <v>2513</v>
      </c>
      <c r="BA1580" t="s">
        <v>2513</v>
      </c>
      <c r="BB1580" t="s">
        <v>2513</v>
      </c>
    </row>
    <row r="1581" spans="1:54" x14ac:dyDescent="0.45">
      <c r="A1581">
        <v>10002603</v>
      </c>
      <c r="B1581" t="s">
        <v>8038</v>
      </c>
      <c r="C1581" t="s">
        <v>25487</v>
      </c>
      <c r="D1581" t="s">
        <v>2489</v>
      </c>
      <c r="E1581" t="s">
        <v>8039</v>
      </c>
      <c r="F1581" t="s">
        <v>8040</v>
      </c>
      <c r="G1581" t="s">
        <v>3240</v>
      </c>
      <c r="H1581" t="s">
        <v>8039</v>
      </c>
      <c r="I1581" t="s">
        <v>2493</v>
      </c>
      <c r="J1581" t="s">
        <v>2494</v>
      </c>
      <c r="K1581" t="s">
        <v>2544</v>
      </c>
      <c r="L1581" t="s">
        <v>2496</v>
      </c>
      <c r="M1581" t="s">
        <v>6418</v>
      </c>
      <c r="N1581" t="s">
        <v>2496</v>
      </c>
      <c r="O1581" t="s">
        <v>2498</v>
      </c>
      <c r="P1581" t="s">
        <v>2546</v>
      </c>
      <c r="Q1581" t="s">
        <v>2547</v>
      </c>
      <c r="R1581" t="s">
        <v>6419</v>
      </c>
      <c r="S1581" t="s">
        <v>6420</v>
      </c>
      <c r="T1581" t="s">
        <v>6421</v>
      </c>
      <c r="U1581" t="s">
        <v>2933</v>
      </c>
      <c r="V1581" t="s">
        <v>6422</v>
      </c>
      <c r="W1581" t="s">
        <v>2553</v>
      </c>
      <c r="X1581" t="s">
        <v>6423</v>
      </c>
      <c r="Y1581" t="s">
        <v>2555</v>
      </c>
      <c r="Z1581" t="s">
        <v>6424</v>
      </c>
      <c r="AA1581" t="s">
        <v>2507</v>
      </c>
      <c r="AB1581" t="s">
        <v>6418</v>
      </c>
      <c r="AC1581" t="s">
        <v>715</v>
      </c>
      <c r="AD1581">
        <v>0.8</v>
      </c>
      <c r="AE1581">
        <v>0.8</v>
      </c>
      <c r="AF1581" t="s">
        <v>2509</v>
      </c>
      <c r="AG1581">
        <v>0.64</v>
      </c>
      <c r="AH1581" t="s">
        <v>2510</v>
      </c>
      <c r="AI1581">
        <v>200</v>
      </c>
      <c r="AJ1581">
        <v>200</v>
      </c>
      <c r="AK1581">
        <v>16</v>
      </c>
      <c r="AL1581" t="s">
        <v>2511</v>
      </c>
      <c r="AM1581" t="s">
        <v>2528</v>
      </c>
      <c r="AN1581" t="s">
        <v>2513</v>
      </c>
      <c r="AO1581" t="s">
        <v>2513</v>
      </c>
      <c r="AP1581" t="s">
        <v>2514</v>
      </c>
      <c r="AQ1581" t="s">
        <v>2513</v>
      </c>
      <c r="AR1581" t="s">
        <v>2513</v>
      </c>
      <c r="AS1581" t="s">
        <v>2557</v>
      </c>
      <c r="AT1581" t="s">
        <v>2513</v>
      </c>
      <c r="AU1581">
        <v>44515</v>
      </c>
      <c r="AV1581" t="s">
        <v>2513</v>
      </c>
      <c r="AW1581" t="s">
        <v>2513</v>
      </c>
      <c r="AX1581" t="s">
        <v>2516</v>
      </c>
      <c r="AY1581" t="s">
        <v>2558</v>
      </c>
      <c r="AZ1581" t="s">
        <v>2513</v>
      </c>
      <c r="BA1581" t="s">
        <v>2513</v>
      </c>
      <c r="BB1581" t="s">
        <v>2513</v>
      </c>
    </row>
    <row r="1582" spans="1:54" x14ac:dyDescent="0.45">
      <c r="A1582">
        <v>10002604</v>
      </c>
      <c r="B1582" t="s">
        <v>8041</v>
      </c>
      <c r="C1582" t="s">
        <v>25488</v>
      </c>
      <c r="D1582" t="s">
        <v>2489</v>
      </c>
      <c r="E1582" t="s">
        <v>8042</v>
      </c>
      <c r="F1582" t="s">
        <v>8043</v>
      </c>
      <c r="G1582" t="s">
        <v>3240</v>
      </c>
      <c r="H1582" t="s">
        <v>8042</v>
      </c>
      <c r="I1582" t="s">
        <v>2493</v>
      </c>
      <c r="J1582" t="s">
        <v>2494</v>
      </c>
      <c r="K1582" t="s">
        <v>2544</v>
      </c>
      <c r="L1582" t="s">
        <v>2496</v>
      </c>
      <c r="M1582" t="s">
        <v>3200</v>
      </c>
      <c r="N1582" t="s">
        <v>2496</v>
      </c>
      <c r="O1582" t="s">
        <v>2498</v>
      </c>
      <c r="P1582" t="s">
        <v>2546</v>
      </c>
      <c r="Q1582" t="s">
        <v>2547</v>
      </c>
      <c r="R1582" t="s">
        <v>2918</v>
      </c>
      <c r="S1582" t="s">
        <v>2919</v>
      </c>
      <c r="T1582" t="s">
        <v>2942</v>
      </c>
      <c r="U1582" t="s">
        <v>2933</v>
      </c>
      <c r="V1582" t="s">
        <v>2943</v>
      </c>
      <c r="W1582" t="s">
        <v>2553</v>
      </c>
      <c r="X1582" t="s">
        <v>3201</v>
      </c>
      <c r="Y1582" t="s">
        <v>3202</v>
      </c>
      <c r="Z1582" t="s">
        <v>3203</v>
      </c>
      <c r="AA1582" t="s">
        <v>2507</v>
      </c>
      <c r="AB1582" t="s">
        <v>3200</v>
      </c>
      <c r="AC1582" t="s">
        <v>715</v>
      </c>
      <c r="AD1582">
        <v>1.35</v>
      </c>
      <c r="AE1582">
        <v>1.35</v>
      </c>
      <c r="AF1582" t="s">
        <v>2509</v>
      </c>
      <c r="AG1582">
        <v>0.64</v>
      </c>
      <c r="AH1582" t="s">
        <v>2510</v>
      </c>
      <c r="AI1582">
        <v>200</v>
      </c>
      <c r="AJ1582">
        <v>200</v>
      </c>
      <c r="AK1582">
        <v>16</v>
      </c>
      <c r="AL1582" t="s">
        <v>2511</v>
      </c>
      <c r="AM1582" t="s">
        <v>2528</v>
      </c>
      <c r="AN1582" t="s">
        <v>2513</v>
      </c>
      <c r="AO1582" t="s">
        <v>2513</v>
      </c>
      <c r="AP1582" t="s">
        <v>2514</v>
      </c>
      <c r="AQ1582" t="s">
        <v>2513</v>
      </c>
      <c r="AR1582" t="s">
        <v>2513</v>
      </c>
      <c r="AS1582" t="s">
        <v>2557</v>
      </c>
      <c r="AT1582" t="s">
        <v>2513</v>
      </c>
      <c r="AU1582">
        <v>44515</v>
      </c>
      <c r="AV1582" t="s">
        <v>2513</v>
      </c>
      <c r="AW1582" t="s">
        <v>2513</v>
      </c>
      <c r="AX1582" t="s">
        <v>2516</v>
      </c>
      <c r="AY1582" t="s">
        <v>2558</v>
      </c>
      <c r="AZ1582" t="s">
        <v>2513</v>
      </c>
      <c r="BA1582" t="s">
        <v>2513</v>
      </c>
      <c r="BB1582" t="s">
        <v>2513</v>
      </c>
    </row>
    <row r="1583" spans="1:54" x14ac:dyDescent="0.45">
      <c r="A1583">
        <v>10002610</v>
      </c>
      <c r="B1583" t="s">
        <v>8044</v>
      </c>
      <c r="C1583" t="s">
        <v>25489</v>
      </c>
      <c r="D1583" t="s">
        <v>2489</v>
      </c>
      <c r="E1583" t="s">
        <v>8045</v>
      </c>
      <c r="F1583" t="s">
        <v>8046</v>
      </c>
      <c r="G1583" t="s">
        <v>3426</v>
      </c>
      <c r="H1583" t="s">
        <v>8045</v>
      </c>
      <c r="I1583" t="s">
        <v>2493</v>
      </c>
      <c r="J1583" t="s">
        <v>2494</v>
      </c>
      <c r="K1583" t="s">
        <v>2544</v>
      </c>
      <c r="L1583" t="s">
        <v>2496</v>
      </c>
      <c r="M1583" t="s">
        <v>3187</v>
      </c>
      <c r="N1583" t="s">
        <v>2496</v>
      </c>
      <c r="O1583" t="s">
        <v>2498</v>
      </c>
      <c r="P1583" t="s">
        <v>2546</v>
      </c>
      <c r="Q1583" t="s">
        <v>2547</v>
      </c>
      <c r="R1583" t="s">
        <v>2918</v>
      </c>
      <c r="S1583" t="s">
        <v>2919</v>
      </c>
      <c r="T1583" t="s">
        <v>2942</v>
      </c>
      <c r="U1583" t="s">
        <v>2933</v>
      </c>
      <c r="V1583" t="s">
        <v>2943</v>
      </c>
      <c r="W1583" t="s">
        <v>2553</v>
      </c>
      <c r="X1583" t="s">
        <v>3188</v>
      </c>
      <c r="Y1583" t="s">
        <v>3189</v>
      </c>
      <c r="Z1583" t="s">
        <v>3190</v>
      </c>
      <c r="AA1583" t="s">
        <v>2507</v>
      </c>
      <c r="AB1583" t="s">
        <v>3187</v>
      </c>
      <c r="AC1583" t="s">
        <v>715</v>
      </c>
      <c r="AD1583">
        <v>1.35</v>
      </c>
      <c r="AE1583">
        <v>1.35</v>
      </c>
      <c r="AF1583" t="s">
        <v>2509</v>
      </c>
      <c r="AG1583">
        <v>0.64</v>
      </c>
      <c r="AH1583" t="s">
        <v>2510</v>
      </c>
      <c r="AI1583">
        <v>200</v>
      </c>
      <c r="AJ1583">
        <v>200</v>
      </c>
      <c r="AK1583">
        <v>16</v>
      </c>
      <c r="AL1583" t="s">
        <v>2511</v>
      </c>
      <c r="AM1583" t="s">
        <v>2528</v>
      </c>
      <c r="AN1583" t="s">
        <v>2513</v>
      </c>
      <c r="AO1583" t="s">
        <v>2513</v>
      </c>
      <c r="AP1583" t="s">
        <v>2514</v>
      </c>
      <c r="AQ1583" t="s">
        <v>2513</v>
      </c>
      <c r="AR1583" t="s">
        <v>2513</v>
      </c>
      <c r="AS1583" t="s">
        <v>2557</v>
      </c>
      <c r="AT1583" t="s">
        <v>2513</v>
      </c>
      <c r="AU1583">
        <v>44515</v>
      </c>
      <c r="AV1583" t="s">
        <v>2513</v>
      </c>
      <c r="AW1583" t="s">
        <v>2513</v>
      </c>
      <c r="AX1583" t="s">
        <v>2516</v>
      </c>
      <c r="AY1583" t="s">
        <v>2558</v>
      </c>
      <c r="AZ1583" t="s">
        <v>2513</v>
      </c>
      <c r="BA1583" t="s">
        <v>2513</v>
      </c>
      <c r="BB1583" t="s">
        <v>2513</v>
      </c>
    </row>
    <row r="1584" spans="1:54" x14ac:dyDescent="0.45">
      <c r="A1584">
        <v>10002611</v>
      </c>
      <c r="B1584" t="s">
        <v>8047</v>
      </c>
      <c r="C1584" t="s">
        <v>25490</v>
      </c>
      <c r="D1584" t="s">
        <v>2489</v>
      </c>
      <c r="E1584" t="s">
        <v>8048</v>
      </c>
      <c r="F1584" t="s">
        <v>8049</v>
      </c>
      <c r="G1584" t="s">
        <v>6346</v>
      </c>
      <c r="H1584" t="s">
        <v>8048</v>
      </c>
      <c r="I1584" t="s">
        <v>2493</v>
      </c>
      <c r="J1584" t="s">
        <v>2494</v>
      </c>
      <c r="K1584" t="s">
        <v>2544</v>
      </c>
      <c r="L1584" t="s">
        <v>2496</v>
      </c>
      <c r="M1584" t="s">
        <v>2941</v>
      </c>
      <c r="N1584" t="s">
        <v>2496</v>
      </c>
      <c r="O1584" t="s">
        <v>2498</v>
      </c>
      <c r="P1584" t="s">
        <v>2546</v>
      </c>
      <c r="Q1584" t="s">
        <v>2547</v>
      </c>
      <c r="R1584" t="s">
        <v>2918</v>
      </c>
      <c r="S1584" t="s">
        <v>2919</v>
      </c>
      <c r="T1584" t="s">
        <v>2942</v>
      </c>
      <c r="U1584" t="s">
        <v>2933</v>
      </c>
      <c r="V1584" t="s">
        <v>2943</v>
      </c>
      <c r="W1584" t="s">
        <v>2553</v>
      </c>
      <c r="X1584" t="s">
        <v>2944</v>
      </c>
      <c r="Y1584" t="s">
        <v>2555</v>
      </c>
      <c r="Z1584" t="s">
        <v>2945</v>
      </c>
      <c r="AA1584" t="s">
        <v>2507</v>
      </c>
      <c r="AB1584" t="s">
        <v>2941</v>
      </c>
      <c r="AC1584" t="s">
        <v>715</v>
      </c>
      <c r="AD1584">
        <v>1.35</v>
      </c>
      <c r="AE1584">
        <v>1.35</v>
      </c>
      <c r="AF1584" t="s">
        <v>2509</v>
      </c>
      <c r="AG1584">
        <v>0.64</v>
      </c>
      <c r="AH1584" t="s">
        <v>2510</v>
      </c>
      <c r="AI1584">
        <v>200</v>
      </c>
      <c r="AJ1584">
        <v>200</v>
      </c>
      <c r="AK1584">
        <v>16</v>
      </c>
      <c r="AL1584" t="s">
        <v>2511</v>
      </c>
      <c r="AM1584" t="s">
        <v>2528</v>
      </c>
      <c r="AN1584" t="s">
        <v>2513</v>
      </c>
      <c r="AO1584" t="s">
        <v>2513</v>
      </c>
      <c r="AP1584" t="s">
        <v>2514</v>
      </c>
      <c r="AQ1584" t="s">
        <v>2513</v>
      </c>
      <c r="AR1584" t="s">
        <v>2513</v>
      </c>
      <c r="AS1584" t="s">
        <v>2557</v>
      </c>
      <c r="AT1584" t="s">
        <v>2513</v>
      </c>
      <c r="AU1584">
        <v>44515</v>
      </c>
      <c r="AV1584" t="s">
        <v>2513</v>
      </c>
      <c r="AW1584" t="s">
        <v>2513</v>
      </c>
      <c r="AX1584" t="s">
        <v>2516</v>
      </c>
      <c r="AY1584" t="s">
        <v>2558</v>
      </c>
      <c r="AZ1584" t="s">
        <v>2513</v>
      </c>
      <c r="BA1584" t="s">
        <v>2513</v>
      </c>
      <c r="BB1584" t="s">
        <v>2513</v>
      </c>
    </row>
    <row r="1585" spans="1:54" x14ac:dyDescent="0.45">
      <c r="A1585">
        <v>10002612</v>
      </c>
      <c r="B1585" t="s">
        <v>8050</v>
      </c>
      <c r="C1585" t="s">
        <v>25491</v>
      </c>
      <c r="D1585" t="s">
        <v>2489</v>
      </c>
      <c r="E1585" t="s">
        <v>8051</v>
      </c>
      <c r="F1585" t="s">
        <v>8052</v>
      </c>
      <c r="G1585" t="s">
        <v>3278</v>
      </c>
      <c r="H1585" t="s">
        <v>8051</v>
      </c>
      <c r="I1585" t="s">
        <v>2493</v>
      </c>
      <c r="J1585" t="s">
        <v>2494</v>
      </c>
      <c r="K1585" t="s">
        <v>2544</v>
      </c>
      <c r="L1585" t="s">
        <v>2496</v>
      </c>
      <c r="M1585" t="s">
        <v>2941</v>
      </c>
      <c r="N1585" t="s">
        <v>2496</v>
      </c>
      <c r="O1585" t="s">
        <v>2498</v>
      </c>
      <c r="P1585" t="s">
        <v>2546</v>
      </c>
      <c r="Q1585" t="s">
        <v>2547</v>
      </c>
      <c r="R1585" t="s">
        <v>2918</v>
      </c>
      <c r="S1585" t="s">
        <v>2919</v>
      </c>
      <c r="T1585" t="s">
        <v>2942</v>
      </c>
      <c r="U1585" t="s">
        <v>2933</v>
      </c>
      <c r="V1585" t="s">
        <v>2943</v>
      </c>
      <c r="W1585" t="s">
        <v>2553</v>
      </c>
      <c r="X1585" t="s">
        <v>2944</v>
      </c>
      <c r="Y1585" t="s">
        <v>2555</v>
      </c>
      <c r="Z1585" t="s">
        <v>2945</v>
      </c>
      <c r="AA1585" t="s">
        <v>2507</v>
      </c>
      <c r="AB1585" t="s">
        <v>2941</v>
      </c>
      <c r="AC1585" t="s">
        <v>715</v>
      </c>
      <c r="AD1585">
        <v>1.35</v>
      </c>
      <c r="AE1585">
        <v>1.35</v>
      </c>
      <c r="AF1585" t="s">
        <v>2509</v>
      </c>
      <c r="AG1585">
        <v>0.64</v>
      </c>
      <c r="AH1585" t="s">
        <v>2510</v>
      </c>
      <c r="AI1585">
        <v>200</v>
      </c>
      <c r="AJ1585">
        <v>200</v>
      </c>
      <c r="AK1585">
        <v>16</v>
      </c>
      <c r="AL1585" t="s">
        <v>2511</v>
      </c>
      <c r="AM1585" t="s">
        <v>2528</v>
      </c>
      <c r="AN1585" t="s">
        <v>2513</v>
      </c>
      <c r="AO1585" t="s">
        <v>2513</v>
      </c>
      <c r="AP1585" t="s">
        <v>2514</v>
      </c>
      <c r="AQ1585" t="s">
        <v>2513</v>
      </c>
      <c r="AR1585" t="s">
        <v>2513</v>
      </c>
      <c r="AS1585" t="s">
        <v>2557</v>
      </c>
      <c r="AT1585" t="s">
        <v>2513</v>
      </c>
      <c r="AU1585">
        <v>44515</v>
      </c>
      <c r="AV1585" t="s">
        <v>2513</v>
      </c>
      <c r="AW1585" t="s">
        <v>2513</v>
      </c>
      <c r="AX1585" t="s">
        <v>2516</v>
      </c>
      <c r="AY1585" t="s">
        <v>2558</v>
      </c>
      <c r="AZ1585" t="s">
        <v>2513</v>
      </c>
      <c r="BA1585" t="s">
        <v>2513</v>
      </c>
      <c r="BB1585" t="s">
        <v>2513</v>
      </c>
    </row>
    <row r="1586" spans="1:54" x14ac:dyDescent="0.45">
      <c r="A1586">
        <v>10002645</v>
      </c>
      <c r="B1586" t="s">
        <v>8053</v>
      </c>
      <c r="C1586" t="s">
        <v>25492</v>
      </c>
      <c r="D1586" t="s">
        <v>2489</v>
      </c>
      <c r="E1586" t="s">
        <v>8054</v>
      </c>
      <c r="F1586" t="s">
        <v>8055</v>
      </c>
      <c r="G1586" t="s">
        <v>3458</v>
      </c>
      <c r="H1586" t="s">
        <v>8054</v>
      </c>
      <c r="I1586" t="s">
        <v>2493</v>
      </c>
      <c r="J1586" t="s">
        <v>2494</v>
      </c>
      <c r="K1586" t="s">
        <v>2544</v>
      </c>
      <c r="L1586" t="s">
        <v>2496</v>
      </c>
      <c r="M1586" t="s">
        <v>3217</v>
      </c>
      <c r="N1586" t="s">
        <v>2496</v>
      </c>
      <c r="O1586" t="s">
        <v>2498</v>
      </c>
      <c r="P1586" t="s">
        <v>2546</v>
      </c>
      <c r="Q1586" t="s">
        <v>2547</v>
      </c>
      <c r="R1586" t="s">
        <v>2918</v>
      </c>
      <c r="S1586" t="s">
        <v>2919</v>
      </c>
      <c r="T1586" t="s">
        <v>2942</v>
      </c>
      <c r="U1586" t="s">
        <v>2933</v>
      </c>
      <c r="V1586" t="s">
        <v>2943</v>
      </c>
      <c r="W1586" t="s">
        <v>2553</v>
      </c>
      <c r="X1586" t="s">
        <v>3218</v>
      </c>
      <c r="Y1586" t="s">
        <v>3219</v>
      </c>
      <c r="Z1586" t="s">
        <v>3220</v>
      </c>
      <c r="AA1586" t="s">
        <v>2507</v>
      </c>
      <c r="AB1586" t="s">
        <v>3217</v>
      </c>
      <c r="AC1586" t="s">
        <v>715</v>
      </c>
      <c r="AD1586">
        <v>1.35</v>
      </c>
      <c r="AE1586">
        <v>1.35</v>
      </c>
      <c r="AF1586" t="s">
        <v>2509</v>
      </c>
      <c r="AG1586">
        <v>0.64</v>
      </c>
      <c r="AH1586" t="s">
        <v>2510</v>
      </c>
      <c r="AI1586">
        <v>200</v>
      </c>
      <c r="AJ1586">
        <v>200</v>
      </c>
      <c r="AK1586">
        <v>16</v>
      </c>
      <c r="AL1586" t="s">
        <v>2511</v>
      </c>
      <c r="AM1586" t="s">
        <v>2528</v>
      </c>
      <c r="AN1586" t="s">
        <v>2513</v>
      </c>
      <c r="AO1586" t="s">
        <v>2513</v>
      </c>
      <c r="AP1586" t="s">
        <v>2514</v>
      </c>
      <c r="AQ1586" t="s">
        <v>2513</v>
      </c>
      <c r="AR1586" t="s">
        <v>2513</v>
      </c>
      <c r="AS1586" t="s">
        <v>2557</v>
      </c>
      <c r="AT1586" t="s">
        <v>2513</v>
      </c>
      <c r="AU1586">
        <v>44515</v>
      </c>
      <c r="AV1586" t="s">
        <v>2513</v>
      </c>
      <c r="AW1586" t="s">
        <v>2513</v>
      </c>
      <c r="AX1586" t="s">
        <v>2516</v>
      </c>
      <c r="AY1586" t="s">
        <v>2558</v>
      </c>
      <c r="AZ1586" t="s">
        <v>2513</v>
      </c>
      <c r="BA1586" t="s">
        <v>2513</v>
      </c>
      <c r="BB1586" t="s">
        <v>2513</v>
      </c>
    </row>
    <row r="1587" spans="1:54" x14ac:dyDescent="0.45">
      <c r="A1587">
        <v>10002648</v>
      </c>
      <c r="B1587" t="s">
        <v>8056</v>
      </c>
      <c r="C1587" t="s">
        <v>25493</v>
      </c>
      <c r="D1587" t="s">
        <v>2489</v>
      </c>
      <c r="E1587" t="s">
        <v>8057</v>
      </c>
      <c r="F1587" t="s">
        <v>8058</v>
      </c>
      <c r="G1587" t="s">
        <v>3240</v>
      </c>
      <c r="H1587" t="s">
        <v>8057</v>
      </c>
      <c r="I1587" t="s">
        <v>2493</v>
      </c>
      <c r="J1587" t="s">
        <v>2494</v>
      </c>
      <c r="K1587" t="s">
        <v>2544</v>
      </c>
      <c r="L1587" t="s">
        <v>2496</v>
      </c>
      <c r="M1587" t="s">
        <v>6214</v>
      </c>
      <c r="N1587" t="s">
        <v>2496</v>
      </c>
      <c r="O1587" t="s">
        <v>2498</v>
      </c>
      <c r="P1587" t="s">
        <v>2546</v>
      </c>
      <c r="Q1587" t="s">
        <v>2547</v>
      </c>
      <c r="R1587" t="s">
        <v>3327</v>
      </c>
      <c r="S1587" t="s">
        <v>3328</v>
      </c>
      <c r="T1587" t="s">
        <v>3329</v>
      </c>
      <c r="U1587" t="s">
        <v>3330</v>
      </c>
      <c r="V1587" t="s">
        <v>3331</v>
      </c>
      <c r="W1587" t="s">
        <v>2553</v>
      </c>
      <c r="X1587" t="s">
        <v>6215</v>
      </c>
      <c r="Y1587" t="s">
        <v>2555</v>
      </c>
      <c r="Z1587" t="s">
        <v>6216</v>
      </c>
      <c r="AA1587" t="s">
        <v>2507</v>
      </c>
      <c r="AB1587" t="s">
        <v>6214</v>
      </c>
      <c r="AC1587" t="s">
        <v>715</v>
      </c>
      <c r="AD1587">
        <v>1.17</v>
      </c>
      <c r="AE1587">
        <v>1.17</v>
      </c>
      <c r="AF1587" t="s">
        <v>2509</v>
      </c>
      <c r="AG1587">
        <v>0.74199999999999999</v>
      </c>
      <c r="AH1587" t="s">
        <v>2510</v>
      </c>
      <c r="AI1587">
        <v>232</v>
      </c>
      <c r="AJ1587">
        <v>200</v>
      </c>
      <c r="AK1587">
        <v>16</v>
      </c>
      <c r="AL1587" t="s">
        <v>2511</v>
      </c>
      <c r="AM1587" t="s">
        <v>2528</v>
      </c>
      <c r="AN1587" t="s">
        <v>2513</v>
      </c>
      <c r="AO1587" t="s">
        <v>2513</v>
      </c>
      <c r="AP1587" t="s">
        <v>2514</v>
      </c>
      <c r="AQ1587" t="s">
        <v>2513</v>
      </c>
      <c r="AR1587" t="s">
        <v>2513</v>
      </c>
      <c r="AS1587" t="s">
        <v>2557</v>
      </c>
      <c r="AT1587" t="s">
        <v>2513</v>
      </c>
      <c r="AU1587">
        <v>44515</v>
      </c>
      <c r="AV1587" t="s">
        <v>2513</v>
      </c>
      <c r="AW1587" t="s">
        <v>2513</v>
      </c>
      <c r="AX1587" t="s">
        <v>2516</v>
      </c>
      <c r="AY1587" t="s">
        <v>2558</v>
      </c>
      <c r="AZ1587" t="s">
        <v>2513</v>
      </c>
      <c r="BA1587" t="s">
        <v>2513</v>
      </c>
      <c r="BB1587" t="s">
        <v>2513</v>
      </c>
    </row>
    <row r="1588" spans="1:54" x14ac:dyDescent="0.45">
      <c r="A1588">
        <v>10002649</v>
      </c>
      <c r="B1588" t="s">
        <v>8059</v>
      </c>
      <c r="C1588" t="s">
        <v>25494</v>
      </c>
      <c r="D1588" t="s">
        <v>2489</v>
      </c>
      <c r="E1588" t="s">
        <v>8060</v>
      </c>
      <c r="F1588" t="s">
        <v>8061</v>
      </c>
      <c r="G1588" t="s">
        <v>3240</v>
      </c>
      <c r="H1588" t="s">
        <v>8060</v>
      </c>
      <c r="I1588" t="s">
        <v>2493</v>
      </c>
      <c r="J1588" t="s">
        <v>2494</v>
      </c>
      <c r="K1588" t="s">
        <v>2544</v>
      </c>
      <c r="L1588" t="s">
        <v>2496</v>
      </c>
      <c r="M1588" t="s">
        <v>6214</v>
      </c>
      <c r="N1588" t="s">
        <v>2496</v>
      </c>
      <c r="O1588" t="s">
        <v>2498</v>
      </c>
      <c r="P1588" t="s">
        <v>2546</v>
      </c>
      <c r="Q1588" t="s">
        <v>2547</v>
      </c>
      <c r="R1588" t="s">
        <v>3327</v>
      </c>
      <c r="S1588" t="s">
        <v>3328</v>
      </c>
      <c r="T1588" t="s">
        <v>3329</v>
      </c>
      <c r="U1588" t="s">
        <v>3330</v>
      </c>
      <c r="V1588" t="s">
        <v>3331</v>
      </c>
      <c r="W1588" t="s">
        <v>2553</v>
      </c>
      <c r="X1588" t="s">
        <v>6215</v>
      </c>
      <c r="Y1588" t="s">
        <v>2555</v>
      </c>
      <c r="Z1588" t="s">
        <v>6216</v>
      </c>
      <c r="AA1588" t="s">
        <v>2507</v>
      </c>
      <c r="AB1588" t="s">
        <v>6214</v>
      </c>
      <c r="AC1588" t="s">
        <v>715</v>
      </c>
      <c r="AD1588">
        <v>1.17</v>
      </c>
      <c r="AE1588">
        <v>1.17</v>
      </c>
      <c r="AF1588" t="s">
        <v>2509</v>
      </c>
      <c r="AG1588">
        <v>0.74199999999999999</v>
      </c>
      <c r="AH1588" t="s">
        <v>2510</v>
      </c>
      <c r="AI1588">
        <v>232</v>
      </c>
      <c r="AJ1588">
        <v>200</v>
      </c>
      <c r="AK1588">
        <v>16</v>
      </c>
      <c r="AL1588" t="s">
        <v>2511</v>
      </c>
      <c r="AM1588" t="s">
        <v>2528</v>
      </c>
      <c r="AN1588" t="s">
        <v>2513</v>
      </c>
      <c r="AO1588" t="s">
        <v>2513</v>
      </c>
      <c r="AP1588" t="s">
        <v>2514</v>
      </c>
      <c r="AQ1588" t="s">
        <v>2513</v>
      </c>
      <c r="AR1588" t="s">
        <v>2513</v>
      </c>
      <c r="AS1588" t="s">
        <v>2557</v>
      </c>
      <c r="AT1588" t="s">
        <v>2513</v>
      </c>
      <c r="AU1588">
        <v>44515</v>
      </c>
      <c r="AV1588" t="s">
        <v>2513</v>
      </c>
      <c r="AW1588" t="s">
        <v>2513</v>
      </c>
      <c r="AX1588" t="s">
        <v>2516</v>
      </c>
      <c r="AY1588" t="s">
        <v>2558</v>
      </c>
      <c r="AZ1588" t="s">
        <v>2513</v>
      </c>
      <c r="BA1588" t="s">
        <v>2513</v>
      </c>
      <c r="BB1588" t="s">
        <v>2513</v>
      </c>
    </row>
    <row r="1589" spans="1:54" x14ac:dyDescent="0.45">
      <c r="A1589">
        <v>10002650</v>
      </c>
      <c r="B1589" t="s">
        <v>8062</v>
      </c>
      <c r="C1589" t="s">
        <v>25495</v>
      </c>
      <c r="D1589" t="s">
        <v>2489</v>
      </c>
      <c r="E1589" t="s">
        <v>8063</v>
      </c>
      <c r="F1589" t="s">
        <v>8064</v>
      </c>
      <c r="G1589" t="s">
        <v>3240</v>
      </c>
      <c r="H1589" t="s">
        <v>8063</v>
      </c>
      <c r="I1589" t="s">
        <v>2493</v>
      </c>
      <c r="J1589" t="s">
        <v>2494</v>
      </c>
      <c r="K1589" t="s">
        <v>2544</v>
      </c>
      <c r="L1589" t="s">
        <v>2496</v>
      </c>
      <c r="M1589" t="s">
        <v>6214</v>
      </c>
      <c r="N1589" t="s">
        <v>2496</v>
      </c>
      <c r="O1589" t="s">
        <v>2498</v>
      </c>
      <c r="P1589" t="s">
        <v>2546</v>
      </c>
      <c r="Q1589" t="s">
        <v>2547</v>
      </c>
      <c r="R1589" t="s">
        <v>3327</v>
      </c>
      <c r="S1589" t="s">
        <v>3328</v>
      </c>
      <c r="T1589" t="s">
        <v>3329</v>
      </c>
      <c r="U1589" t="s">
        <v>3330</v>
      </c>
      <c r="V1589" t="s">
        <v>3331</v>
      </c>
      <c r="W1589" t="s">
        <v>2553</v>
      </c>
      <c r="X1589" t="s">
        <v>6215</v>
      </c>
      <c r="Y1589" t="s">
        <v>2555</v>
      </c>
      <c r="Z1589" t="s">
        <v>6216</v>
      </c>
      <c r="AA1589" t="s">
        <v>2507</v>
      </c>
      <c r="AB1589" t="s">
        <v>6214</v>
      </c>
      <c r="AC1589" t="s">
        <v>715</v>
      </c>
      <c r="AD1589">
        <v>1.17</v>
      </c>
      <c r="AE1589">
        <v>1.17</v>
      </c>
      <c r="AF1589" t="s">
        <v>2509</v>
      </c>
      <c r="AG1589">
        <v>0.74199999999999999</v>
      </c>
      <c r="AH1589" t="s">
        <v>2510</v>
      </c>
      <c r="AI1589">
        <v>232</v>
      </c>
      <c r="AJ1589">
        <v>200</v>
      </c>
      <c r="AK1589">
        <v>16</v>
      </c>
      <c r="AL1589" t="s">
        <v>2511</v>
      </c>
      <c r="AM1589" t="s">
        <v>2528</v>
      </c>
      <c r="AN1589" t="s">
        <v>2513</v>
      </c>
      <c r="AO1589" t="s">
        <v>2513</v>
      </c>
      <c r="AP1589" t="s">
        <v>2514</v>
      </c>
      <c r="AQ1589" t="s">
        <v>2513</v>
      </c>
      <c r="AR1589" t="s">
        <v>2513</v>
      </c>
      <c r="AS1589" t="s">
        <v>2557</v>
      </c>
      <c r="AT1589" t="s">
        <v>2513</v>
      </c>
      <c r="AU1589">
        <v>44515</v>
      </c>
      <c r="AV1589" t="s">
        <v>2513</v>
      </c>
      <c r="AW1589" t="s">
        <v>2513</v>
      </c>
      <c r="AX1589" t="s">
        <v>2516</v>
      </c>
      <c r="AY1589" t="s">
        <v>2558</v>
      </c>
      <c r="AZ1589" t="s">
        <v>2513</v>
      </c>
      <c r="BA1589" t="s">
        <v>2513</v>
      </c>
      <c r="BB1589" t="s">
        <v>2513</v>
      </c>
    </row>
    <row r="1590" spans="1:54" x14ac:dyDescent="0.45">
      <c r="A1590">
        <v>10002651</v>
      </c>
      <c r="B1590" t="s">
        <v>8065</v>
      </c>
      <c r="C1590" t="s">
        <v>25496</v>
      </c>
      <c r="D1590" t="s">
        <v>2489</v>
      </c>
      <c r="E1590" t="s">
        <v>8066</v>
      </c>
      <c r="F1590" t="s">
        <v>8067</v>
      </c>
      <c r="G1590" t="s">
        <v>3240</v>
      </c>
      <c r="H1590" t="s">
        <v>8066</v>
      </c>
      <c r="I1590" t="s">
        <v>2493</v>
      </c>
      <c r="J1590" t="s">
        <v>2494</v>
      </c>
      <c r="K1590" t="s">
        <v>2544</v>
      </c>
      <c r="L1590" t="s">
        <v>2496</v>
      </c>
      <c r="M1590" t="s">
        <v>6214</v>
      </c>
      <c r="N1590" t="s">
        <v>2496</v>
      </c>
      <c r="O1590" t="s">
        <v>2498</v>
      </c>
      <c r="P1590" t="s">
        <v>2546</v>
      </c>
      <c r="Q1590" t="s">
        <v>2547</v>
      </c>
      <c r="R1590" t="s">
        <v>3327</v>
      </c>
      <c r="S1590" t="s">
        <v>3328</v>
      </c>
      <c r="T1590" t="s">
        <v>3329</v>
      </c>
      <c r="U1590" t="s">
        <v>3330</v>
      </c>
      <c r="V1590" t="s">
        <v>3331</v>
      </c>
      <c r="W1590" t="s">
        <v>2553</v>
      </c>
      <c r="X1590" t="s">
        <v>6215</v>
      </c>
      <c r="Y1590" t="s">
        <v>2555</v>
      </c>
      <c r="Z1590" t="s">
        <v>6216</v>
      </c>
      <c r="AA1590" t="s">
        <v>2507</v>
      </c>
      <c r="AB1590" t="s">
        <v>6214</v>
      </c>
      <c r="AC1590" t="s">
        <v>715</v>
      </c>
      <c r="AD1590">
        <v>1.17</v>
      </c>
      <c r="AE1590">
        <v>1.17</v>
      </c>
      <c r="AF1590" t="s">
        <v>2509</v>
      </c>
      <c r="AG1590">
        <v>0.74199999999999999</v>
      </c>
      <c r="AH1590" t="s">
        <v>2510</v>
      </c>
      <c r="AI1590">
        <v>232</v>
      </c>
      <c r="AJ1590">
        <v>200</v>
      </c>
      <c r="AK1590">
        <v>16</v>
      </c>
      <c r="AL1590" t="s">
        <v>2511</v>
      </c>
      <c r="AM1590" t="s">
        <v>2528</v>
      </c>
      <c r="AN1590" t="s">
        <v>2513</v>
      </c>
      <c r="AO1590" t="s">
        <v>2513</v>
      </c>
      <c r="AP1590" t="s">
        <v>2514</v>
      </c>
      <c r="AQ1590" t="s">
        <v>2513</v>
      </c>
      <c r="AR1590" t="s">
        <v>2513</v>
      </c>
      <c r="AS1590" t="s">
        <v>2557</v>
      </c>
      <c r="AT1590" t="s">
        <v>2513</v>
      </c>
      <c r="AU1590">
        <v>44515</v>
      </c>
      <c r="AV1590" t="s">
        <v>2513</v>
      </c>
      <c r="AW1590" t="s">
        <v>2513</v>
      </c>
      <c r="AX1590" t="s">
        <v>2516</v>
      </c>
      <c r="AY1590" t="s">
        <v>2558</v>
      </c>
      <c r="AZ1590" t="s">
        <v>2513</v>
      </c>
      <c r="BA1590" t="s">
        <v>2513</v>
      </c>
      <c r="BB1590" t="s">
        <v>2513</v>
      </c>
    </row>
    <row r="1591" spans="1:54" x14ac:dyDescent="0.45">
      <c r="A1591">
        <v>10002657</v>
      </c>
      <c r="B1591" t="s">
        <v>8068</v>
      </c>
      <c r="C1591" t="s">
        <v>25497</v>
      </c>
      <c r="D1591" t="s">
        <v>2489</v>
      </c>
      <c r="E1591" t="s">
        <v>8069</v>
      </c>
      <c r="F1591" t="s">
        <v>8070</v>
      </c>
      <c r="G1591" t="s">
        <v>3240</v>
      </c>
      <c r="H1591" t="s">
        <v>8069</v>
      </c>
      <c r="I1591" t="s">
        <v>2493</v>
      </c>
      <c r="J1591" t="s">
        <v>2494</v>
      </c>
      <c r="K1591" t="s">
        <v>2544</v>
      </c>
      <c r="L1591" t="s">
        <v>2496</v>
      </c>
      <c r="M1591" t="s">
        <v>6241</v>
      </c>
      <c r="N1591" t="s">
        <v>2496</v>
      </c>
      <c r="O1591" t="s">
        <v>2498</v>
      </c>
      <c r="P1591" t="s">
        <v>2546</v>
      </c>
      <c r="Q1591" t="s">
        <v>2547</v>
      </c>
      <c r="R1591" t="s">
        <v>3327</v>
      </c>
      <c r="S1591" t="s">
        <v>3328</v>
      </c>
      <c r="T1591" t="s">
        <v>3329</v>
      </c>
      <c r="U1591" t="s">
        <v>3330</v>
      </c>
      <c r="V1591" t="s">
        <v>3331</v>
      </c>
      <c r="W1591" t="s">
        <v>2553</v>
      </c>
      <c r="X1591" t="s">
        <v>6242</v>
      </c>
      <c r="Y1591" t="s">
        <v>3189</v>
      </c>
      <c r="Z1591" t="s">
        <v>6243</v>
      </c>
      <c r="AA1591" t="s">
        <v>2507</v>
      </c>
      <c r="AB1591" t="s">
        <v>6241</v>
      </c>
      <c r="AC1591" t="s">
        <v>715</v>
      </c>
      <c r="AD1591">
        <v>1.17</v>
      </c>
      <c r="AE1591">
        <v>1.17</v>
      </c>
      <c r="AF1591" t="s">
        <v>2509</v>
      </c>
      <c r="AG1591">
        <v>0.74199999999999999</v>
      </c>
      <c r="AH1591" t="s">
        <v>2510</v>
      </c>
      <c r="AI1591">
        <v>232</v>
      </c>
      <c r="AJ1591">
        <v>200</v>
      </c>
      <c r="AK1591">
        <v>16</v>
      </c>
      <c r="AL1591" t="s">
        <v>2511</v>
      </c>
      <c r="AM1591" t="s">
        <v>2528</v>
      </c>
      <c r="AN1591" t="s">
        <v>2513</v>
      </c>
      <c r="AO1591" t="s">
        <v>2513</v>
      </c>
      <c r="AP1591" t="s">
        <v>2514</v>
      </c>
      <c r="AQ1591" t="s">
        <v>2513</v>
      </c>
      <c r="AR1591" t="s">
        <v>2513</v>
      </c>
      <c r="AS1591" t="s">
        <v>2557</v>
      </c>
      <c r="AT1591" t="s">
        <v>2513</v>
      </c>
      <c r="AU1591">
        <v>44515</v>
      </c>
      <c r="AV1591" t="s">
        <v>2513</v>
      </c>
      <c r="AW1591" t="s">
        <v>2513</v>
      </c>
      <c r="AX1591" t="s">
        <v>2516</v>
      </c>
      <c r="AY1591" t="s">
        <v>2558</v>
      </c>
      <c r="AZ1591" t="s">
        <v>2513</v>
      </c>
      <c r="BA1591" t="s">
        <v>2513</v>
      </c>
      <c r="BB1591" t="s">
        <v>2513</v>
      </c>
    </row>
    <row r="1592" spans="1:54" x14ac:dyDescent="0.45">
      <c r="A1592">
        <v>10002658</v>
      </c>
      <c r="B1592" t="s">
        <v>8071</v>
      </c>
      <c r="C1592" t="s">
        <v>25498</v>
      </c>
      <c r="D1592" t="s">
        <v>2489</v>
      </c>
      <c r="E1592" t="s">
        <v>8072</v>
      </c>
      <c r="F1592" t="s">
        <v>8073</v>
      </c>
      <c r="G1592" t="s">
        <v>3240</v>
      </c>
      <c r="H1592" t="s">
        <v>8072</v>
      </c>
      <c r="I1592" t="s">
        <v>2493</v>
      </c>
      <c r="J1592" t="s">
        <v>2494</v>
      </c>
      <c r="K1592" t="s">
        <v>2544</v>
      </c>
      <c r="L1592" t="s">
        <v>2496</v>
      </c>
      <c r="M1592" t="s">
        <v>6241</v>
      </c>
      <c r="N1592" t="s">
        <v>2496</v>
      </c>
      <c r="O1592" t="s">
        <v>2498</v>
      </c>
      <c r="P1592" t="s">
        <v>2546</v>
      </c>
      <c r="Q1592" t="s">
        <v>2547</v>
      </c>
      <c r="R1592" t="s">
        <v>3327</v>
      </c>
      <c r="S1592" t="s">
        <v>3328</v>
      </c>
      <c r="T1592" t="s">
        <v>3329</v>
      </c>
      <c r="U1592" t="s">
        <v>3330</v>
      </c>
      <c r="V1592" t="s">
        <v>3331</v>
      </c>
      <c r="W1592" t="s">
        <v>2553</v>
      </c>
      <c r="X1592" t="s">
        <v>6242</v>
      </c>
      <c r="Y1592" t="s">
        <v>3189</v>
      </c>
      <c r="Z1592" t="s">
        <v>6243</v>
      </c>
      <c r="AA1592" t="s">
        <v>2507</v>
      </c>
      <c r="AB1592" t="s">
        <v>6241</v>
      </c>
      <c r="AC1592" t="s">
        <v>715</v>
      </c>
      <c r="AD1592">
        <v>1.17</v>
      </c>
      <c r="AE1592">
        <v>1.17</v>
      </c>
      <c r="AF1592" t="s">
        <v>2509</v>
      </c>
      <c r="AG1592">
        <v>0.74199999999999999</v>
      </c>
      <c r="AH1592" t="s">
        <v>2510</v>
      </c>
      <c r="AI1592">
        <v>232</v>
      </c>
      <c r="AJ1592">
        <v>200</v>
      </c>
      <c r="AK1592">
        <v>16</v>
      </c>
      <c r="AL1592" t="s">
        <v>2511</v>
      </c>
      <c r="AM1592" t="s">
        <v>2528</v>
      </c>
      <c r="AN1592" t="s">
        <v>2513</v>
      </c>
      <c r="AO1592" t="s">
        <v>2513</v>
      </c>
      <c r="AP1592" t="s">
        <v>2514</v>
      </c>
      <c r="AQ1592" t="s">
        <v>2513</v>
      </c>
      <c r="AR1592" t="s">
        <v>2513</v>
      </c>
      <c r="AS1592" t="s">
        <v>2557</v>
      </c>
      <c r="AT1592" t="s">
        <v>2513</v>
      </c>
      <c r="AU1592">
        <v>44515</v>
      </c>
      <c r="AV1592" t="s">
        <v>2513</v>
      </c>
      <c r="AW1592" t="s">
        <v>2513</v>
      </c>
      <c r="AX1592" t="s">
        <v>2516</v>
      </c>
      <c r="AY1592" t="s">
        <v>2558</v>
      </c>
      <c r="AZ1592" t="s">
        <v>2513</v>
      </c>
      <c r="BA1592" t="s">
        <v>2513</v>
      </c>
      <c r="BB1592" t="s">
        <v>2513</v>
      </c>
    </row>
    <row r="1593" spans="1:54" x14ac:dyDescent="0.45">
      <c r="A1593">
        <v>10003699</v>
      </c>
      <c r="B1593" t="s">
        <v>8074</v>
      </c>
      <c r="C1593" t="s">
        <v>25499</v>
      </c>
      <c r="D1593" t="s">
        <v>2489</v>
      </c>
      <c r="E1593" t="s">
        <v>8075</v>
      </c>
      <c r="F1593" t="s">
        <v>8076</v>
      </c>
      <c r="G1593" t="s">
        <v>3361</v>
      </c>
      <c r="H1593" t="s">
        <v>8075</v>
      </c>
      <c r="I1593" t="s">
        <v>2493</v>
      </c>
      <c r="J1593" t="s">
        <v>2494</v>
      </c>
      <c r="K1593" t="s">
        <v>2544</v>
      </c>
      <c r="L1593" t="s">
        <v>2496</v>
      </c>
      <c r="M1593" t="s">
        <v>6521</v>
      </c>
      <c r="N1593" t="s">
        <v>2496</v>
      </c>
      <c r="O1593" t="s">
        <v>2498</v>
      </c>
      <c r="P1593" t="s">
        <v>2546</v>
      </c>
      <c r="Q1593" t="s">
        <v>2547</v>
      </c>
      <c r="R1593" t="s">
        <v>2918</v>
      </c>
      <c r="S1593" t="s">
        <v>2919</v>
      </c>
      <c r="T1593" t="s">
        <v>2942</v>
      </c>
      <c r="U1593" t="s">
        <v>2933</v>
      </c>
      <c r="V1593" t="s">
        <v>2943</v>
      </c>
      <c r="W1593" t="s">
        <v>2553</v>
      </c>
      <c r="X1593" t="s">
        <v>6522</v>
      </c>
      <c r="Y1593" t="s">
        <v>6523</v>
      </c>
      <c r="Z1593" t="s">
        <v>6524</v>
      </c>
      <c r="AA1593" t="s">
        <v>2507</v>
      </c>
      <c r="AB1593" t="s">
        <v>6521</v>
      </c>
      <c r="AC1593" t="s">
        <v>715</v>
      </c>
      <c r="AD1593">
        <v>1.35</v>
      </c>
      <c r="AE1593">
        <v>1.35</v>
      </c>
      <c r="AF1593" t="s">
        <v>2509</v>
      </c>
      <c r="AG1593">
        <v>0.64</v>
      </c>
      <c r="AH1593" t="s">
        <v>2510</v>
      </c>
      <c r="AI1593">
        <v>200</v>
      </c>
      <c r="AJ1593">
        <v>200</v>
      </c>
      <c r="AK1593">
        <v>16</v>
      </c>
      <c r="AL1593" t="s">
        <v>2511</v>
      </c>
      <c r="AM1593" t="s">
        <v>2528</v>
      </c>
      <c r="AN1593" t="s">
        <v>2513</v>
      </c>
      <c r="AO1593" t="s">
        <v>2513</v>
      </c>
      <c r="AP1593" t="s">
        <v>2514</v>
      </c>
      <c r="AQ1593" t="s">
        <v>2513</v>
      </c>
      <c r="AR1593" t="s">
        <v>2513</v>
      </c>
      <c r="AS1593" t="s">
        <v>2557</v>
      </c>
      <c r="AT1593" t="s">
        <v>2513</v>
      </c>
      <c r="AU1593">
        <v>44515</v>
      </c>
      <c r="AV1593" t="s">
        <v>2513</v>
      </c>
      <c r="AW1593" t="s">
        <v>2513</v>
      </c>
      <c r="AX1593" t="s">
        <v>2516</v>
      </c>
      <c r="AY1593" t="s">
        <v>2558</v>
      </c>
      <c r="AZ1593" t="s">
        <v>2513</v>
      </c>
      <c r="BA1593" t="s">
        <v>2513</v>
      </c>
      <c r="BB1593" t="s">
        <v>2513</v>
      </c>
    </row>
    <row r="1594" spans="1:54" x14ac:dyDescent="0.45">
      <c r="A1594">
        <v>10003701</v>
      </c>
      <c r="B1594" t="s">
        <v>8077</v>
      </c>
      <c r="C1594" t="s">
        <v>25500</v>
      </c>
      <c r="D1594" t="s">
        <v>2489</v>
      </c>
      <c r="E1594" t="s">
        <v>8078</v>
      </c>
      <c r="F1594" t="s">
        <v>8079</v>
      </c>
      <c r="G1594" t="s">
        <v>3240</v>
      </c>
      <c r="H1594" t="s">
        <v>8078</v>
      </c>
      <c r="I1594" t="s">
        <v>2493</v>
      </c>
      <c r="J1594" t="s">
        <v>2494</v>
      </c>
      <c r="K1594" t="s">
        <v>2544</v>
      </c>
      <c r="L1594" t="s">
        <v>2496</v>
      </c>
      <c r="M1594" t="s">
        <v>3187</v>
      </c>
      <c r="N1594" t="s">
        <v>2496</v>
      </c>
      <c r="O1594" t="s">
        <v>2498</v>
      </c>
      <c r="P1594" t="s">
        <v>2546</v>
      </c>
      <c r="Q1594" t="s">
        <v>2547</v>
      </c>
      <c r="R1594" t="s">
        <v>2918</v>
      </c>
      <c r="S1594" t="s">
        <v>2919</v>
      </c>
      <c r="T1594" t="s">
        <v>2942</v>
      </c>
      <c r="U1594" t="s">
        <v>2933</v>
      </c>
      <c r="V1594" t="s">
        <v>2943</v>
      </c>
      <c r="W1594" t="s">
        <v>2553</v>
      </c>
      <c r="X1594" t="s">
        <v>3188</v>
      </c>
      <c r="Y1594" t="s">
        <v>3189</v>
      </c>
      <c r="Z1594" t="s">
        <v>3190</v>
      </c>
      <c r="AA1594" t="s">
        <v>2507</v>
      </c>
      <c r="AB1594" t="s">
        <v>3187</v>
      </c>
      <c r="AC1594" t="s">
        <v>715</v>
      </c>
      <c r="AD1594">
        <v>1.35</v>
      </c>
      <c r="AE1594">
        <v>1.35</v>
      </c>
      <c r="AF1594" t="s">
        <v>2509</v>
      </c>
      <c r="AG1594">
        <v>0.64</v>
      </c>
      <c r="AH1594" t="s">
        <v>2510</v>
      </c>
      <c r="AI1594">
        <v>200</v>
      </c>
      <c r="AJ1594">
        <v>200</v>
      </c>
      <c r="AK1594">
        <v>16</v>
      </c>
      <c r="AL1594" t="s">
        <v>2511</v>
      </c>
      <c r="AM1594" t="s">
        <v>2528</v>
      </c>
      <c r="AN1594" t="s">
        <v>2513</v>
      </c>
      <c r="AO1594" t="s">
        <v>2513</v>
      </c>
      <c r="AP1594" t="s">
        <v>2514</v>
      </c>
      <c r="AQ1594" t="s">
        <v>2513</v>
      </c>
      <c r="AR1594" t="s">
        <v>2513</v>
      </c>
      <c r="AS1594" t="s">
        <v>2557</v>
      </c>
      <c r="AT1594" t="s">
        <v>2513</v>
      </c>
      <c r="AU1594">
        <v>44515</v>
      </c>
      <c r="AV1594" t="s">
        <v>2513</v>
      </c>
      <c r="AW1594" t="s">
        <v>2513</v>
      </c>
      <c r="AX1594" t="s">
        <v>2516</v>
      </c>
      <c r="AY1594" t="s">
        <v>2558</v>
      </c>
      <c r="AZ1594" t="s">
        <v>2513</v>
      </c>
      <c r="BA1594" t="s">
        <v>2513</v>
      </c>
      <c r="BB1594" t="s">
        <v>2513</v>
      </c>
    </row>
    <row r="1595" spans="1:54" x14ac:dyDescent="0.45">
      <c r="A1595">
        <v>10003702</v>
      </c>
      <c r="B1595" t="s">
        <v>8080</v>
      </c>
      <c r="C1595" t="s">
        <v>25501</v>
      </c>
      <c r="D1595" t="s">
        <v>2489</v>
      </c>
      <c r="E1595" t="s">
        <v>8081</v>
      </c>
      <c r="F1595" t="s">
        <v>8082</v>
      </c>
      <c r="G1595" t="s">
        <v>3240</v>
      </c>
      <c r="H1595" t="s">
        <v>8081</v>
      </c>
      <c r="I1595" t="s">
        <v>2493</v>
      </c>
      <c r="J1595" t="s">
        <v>2494</v>
      </c>
      <c r="K1595" t="s">
        <v>2544</v>
      </c>
      <c r="L1595" t="s">
        <v>2496</v>
      </c>
      <c r="M1595" t="s">
        <v>3200</v>
      </c>
      <c r="N1595" t="s">
        <v>2496</v>
      </c>
      <c r="O1595" t="s">
        <v>2498</v>
      </c>
      <c r="P1595" t="s">
        <v>2546</v>
      </c>
      <c r="Q1595" t="s">
        <v>2547</v>
      </c>
      <c r="R1595" t="s">
        <v>2918</v>
      </c>
      <c r="S1595" t="s">
        <v>2919</v>
      </c>
      <c r="T1595" t="s">
        <v>2942</v>
      </c>
      <c r="U1595" t="s">
        <v>2933</v>
      </c>
      <c r="V1595" t="s">
        <v>2943</v>
      </c>
      <c r="W1595" t="s">
        <v>2553</v>
      </c>
      <c r="X1595" t="s">
        <v>3201</v>
      </c>
      <c r="Y1595" t="s">
        <v>3202</v>
      </c>
      <c r="Z1595" t="s">
        <v>3203</v>
      </c>
      <c r="AA1595" t="s">
        <v>2507</v>
      </c>
      <c r="AB1595" t="s">
        <v>3200</v>
      </c>
      <c r="AC1595" t="s">
        <v>715</v>
      </c>
      <c r="AD1595">
        <v>1.35</v>
      </c>
      <c r="AE1595">
        <v>1.35</v>
      </c>
      <c r="AF1595" t="s">
        <v>2509</v>
      </c>
      <c r="AG1595">
        <v>0.64</v>
      </c>
      <c r="AH1595" t="s">
        <v>2510</v>
      </c>
      <c r="AI1595">
        <v>200</v>
      </c>
      <c r="AJ1595">
        <v>200</v>
      </c>
      <c r="AK1595">
        <v>16</v>
      </c>
      <c r="AL1595" t="s">
        <v>2511</v>
      </c>
      <c r="AM1595" t="s">
        <v>2528</v>
      </c>
      <c r="AN1595" t="s">
        <v>2513</v>
      </c>
      <c r="AO1595" t="s">
        <v>2513</v>
      </c>
      <c r="AP1595" t="s">
        <v>2514</v>
      </c>
      <c r="AQ1595" t="s">
        <v>2513</v>
      </c>
      <c r="AR1595" t="s">
        <v>2513</v>
      </c>
      <c r="AS1595" t="s">
        <v>2557</v>
      </c>
      <c r="AT1595" t="s">
        <v>2513</v>
      </c>
      <c r="AU1595">
        <v>44515</v>
      </c>
      <c r="AV1595" t="s">
        <v>2513</v>
      </c>
      <c r="AW1595" t="s">
        <v>2513</v>
      </c>
      <c r="AX1595" t="s">
        <v>2516</v>
      </c>
      <c r="AY1595" t="s">
        <v>2558</v>
      </c>
      <c r="AZ1595" t="s">
        <v>2513</v>
      </c>
      <c r="BA1595" t="s">
        <v>2513</v>
      </c>
      <c r="BB1595" t="s">
        <v>2513</v>
      </c>
    </row>
    <row r="1596" spans="1:54" x14ac:dyDescent="0.45">
      <c r="A1596">
        <v>10003704</v>
      </c>
      <c r="B1596" t="s">
        <v>8083</v>
      </c>
      <c r="C1596" t="s">
        <v>25502</v>
      </c>
      <c r="D1596" t="s">
        <v>2489</v>
      </c>
      <c r="E1596" t="s">
        <v>8084</v>
      </c>
      <c r="F1596" t="s">
        <v>8085</v>
      </c>
      <c r="G1596" t="s">
        <v>6408</v>
      </c>
      <c r="H1596" t="s">
        <v>8084</v>
      </c>
      <c r="I1596" t="s">
        <v>2493</v>
      </c>
      <c r="J1596" t="s">
        <v>2494</v>
      </c>
      <c r="K1596" t="s">
        <v>2544</v>
      </c>
      <c r="L1596" t="s">
        <v>2496</v>
      </c>
      <c r="M1596" t="s">
        <v>6409</v>
      </c>
      <c r="N1596" t="s">
        <v>2496</v>
      </c>
      <c r="O1596" t="s">
        <v>2498</v>
      </c>
      <c r="P1596" t="s">
        <v>2546</v>
      </c>
      <c r="Q1596" t="s">
        <v>2547</v>
      </c>
      <c r="R1596" t="s">
        <v>2918</v>
      </c>
      <c r="S1596" t="s">
        <v>2919</v>
      </c>
      <c r="T1596" t="s">
        <v>6410</v>
      </c>
      <c r="U1596" t="s">
        <v>6411</v>
      </c>
      <c r="V1596" t="s">
        <v>6412</v>
      </c>
      <c r="W1596" t="s">
        <v>2553</v>
      </c>
      <c r="X1596" t="s">
        <v>6413</v>
      </c>
      <c r="Y1596" t="s">
        <v>2555</v>
      </c>
      <c r="Z1596" t="s">
        <v>6414</v>
      </c>
      <c r="AA1596" t="s">
        <v>2507</v>
      </c>
      <c r="AB1596" t="s">
        <v>6409</v>
      </c>
      <c r="AC1596" t="s">
        <v>715</v>
      </c>
      <c r="AD1596">
        <v>1.01</v>
      </c>
      <c r="AE1596">
        <v>1.01</v>
      </c>
      <c r="AF1596" t="s">
        <v>2509</v>
      </c>
      <c r="AG1596">
        <v>0.48</v>
      </c>
      <c r="AH1596" t="s">
        <v>2510</v>
      </c>
      <c r="AI1596">
        <v>200</v>
      </c>
      <c r="AJ1596">
        <v>200</v>
      </c>
      <c r="AK1596">
        <v>12</v>
      </c>
      <c r="AL1596" t="s">
        <v>2511</v>
      </c>
      <c r="AM1596" t="s">
        <v>2528</v>
      </c>
      <c r="AN1596" t="s">
        <v>2513</v>
      </c>
      <c r="AO1596" t="s">
        <v>2513</v>
      </c>
      <c r="AP1596" t="s">
        <v>2514</v>
      </c>
      <c r="AQ1596" t="s">
        <v>2513</v>
      </c>
      <c r="AR1596" t="s">
        <v>2513</v>
      </c>
      <c r="AS1596" t="s">
        <v>2557</v>
      </c>
      <c r="AT1596" t="s">
        <v>2513</v>
      </c>
      <c r="AU1596">
        <v>44515</v>
      </c>
      <c r="AV1596" t="s">
        <v>2513</v>
      </c>
      <c r="AW1596" t="s">
        <v>2513</v>
      </c>
      <c r="AX1596" t="s">
        <v>2516</v>
      </c>
      <c r="AY1596" t="s">
        <v>2558</v>
      </c>
      <c r="AZ1596" t="s">
        <v>2513</v>
      </c>
      <c r="BA1596" t="s">
        <v>2513</v>
      </c>
      <c r="BB1596" t="s">
        <v>2513</v>
      </c>
    </row>
    <row r="1597" spans="1:54" x14ac:dyDescent="0.45">
      <c r="A1597">
        <v>10003705</v>
      </c>
      <c r="B1597" t="s">
        <v>8086</v>
      </c>
      <c r="C1597" t="s">
        <v>25503</v>
      </c>
      <c r="D1597" t="s">
        <v>2489</v>
      </c>
      <c r="E1597" t="s">
        <v>8087</v>
      </c>
      <c r="F1597" t="s">
        <v>8088</v>
      </c>
      <c r="G1597" t="s">
        <v>6408</v>
      </c>
      <c r="H1597" t="s">
        <v>8087</v>
      </c>
      <c r="I1597" t="s">
        <v>2493</v>
      </c>
      <c r="J1597" t="s">
        <v>2494</v>
      </c>
      <c r="K1597" t="s">
        <v>2544</v>
      </c>
      <c r="L1597" t="s">
        <v>2496</v>
      </c>
      <c r="M1597" t="s">
        <v>6409</v>
      </c>
      <c r="N1597" t="s">
        <v>2496</v>
      </c>
      <c r="O1597" t="s">
        <v>2498</v>
      </c>
      <c r="P1597" t="s">
        <v>2546</v>
      </c>
      <c r="Q1597" t="s">
        <v>2547</v>
      </c>
      <c r="R1597" t="s">
        <v>2918</v>
      </c>
      <c r="S1597" t="s">
        <v>2919</v>
      </c>
      <c r="T1597" t="s">
        <v>6410</v>
      </c>
      <c r="U1597" t="s">
        <v>6411</v>
      </c>
      <c r="V1597" t="s">
        <v>6412</v>
      </c>
      <c r="W1597" t="s">
        <v>2553</v>
      </c>
      <c r="X1597" t="s">
        <v>6413</v>
      </c>
      <c r="Y1597" t="s">
        <v>2555</v>
      </c>
      <c r="Z1597" t="s">
        <v>6414</v>
      </c>
      <c r="AA1597" t="s">
        <v>2507</v>
      </c>
      <c r="AB1597" t="s">
        <v>6409</v>
      </c>
      <c r="AC1597" t="s">
        <v>715</v>
      </c>
      <c r="AD1597">
        <v>1.01</v>
      </c>
      <c r="AE1597">
        <v>1.01</v>
      </c>
      <c r="AF1597" t="s">
        <v>2509</v>
      </c>
      <c r="AG1597">
        <v>0.48</v>
      </c>
      <c r="AH1597" t="s">
        <v>2510</v>
      </c>
      <c r="AI1597">
        <v>200</v>
      </c>
      <c r="AJ1597">
        <v>200</v>
      </c>
      <c r="AK1597">
        <v>12</v>
      </c>
      <c r="AL1597" t="s">
        <v>2511</v>
      </c>
      <c r="AM1597" t="s">
        <v>2528</v>
      </c>
      <c r="AN1597" t="s">
        <v>2513</v>
      </c>
      <c r="AO1597" t="s">
        <v>2513</v>
      </c>
      <c r="AP1597" t="s">
        <v>2514</v>
      </c>
      <c r="AQ1597" t="s">
        <v>2513</v>
      </c>
      <c r="AR1597" t="s">
        <v>2513</v>
      </c>
      <c r="AS1597" t="s">
        <v>2557</v>
      </c>
      <c r="AT1597" t="s">
        <v>2513</v>
      </c>
      <c r="AU1597">
        <v>44515</v>
      </c>
      <c r="AV1597" t="s">
        <v>2513</v>
      </c>
      <c r="AW1597" t="s">
        <v>2513</v>
      </c>
      <c r="AX1597" t="s">
        <v>2516</v>
      </c>
      <c r="AY1597" t="s">
        <v>2558</v>
      </c>
      <c r="AZ1597" t="s">
        <v>2513</v>
      </c>
      <c r="BA1597" t="s">
        <v>2513</v>
      </c>
      <c r="BB1597" t="s">
        <v>2513</v>
      </c>
    </row>
    <row r="1598" spans="1:54" x14ac:dyDescent="0.45">
      <c r="A1598">
        <v>10003706</v>
      </c>
      <c r="B1598" t="s">
        <v>8089</v>
      </c>
      <c r="C1598" t="s">
        <v>25504</v>
      </c>
      <c r="D1598" t="s">
        <v>2489</v>
      </c>
      <c r="E1598" t="s">
        <v>8090</v>
      </c>
      <c r="F1598" t="s">
        <v>8091</v>
      </c>
      <c r="G1598" t="s">
        <v>6408</v>
      </c>
      <c r="H1598" t="s">
        <v>8090</v>
      </c>
      <c r="I1598" t="s">
        <v>2493</v>
      </c>
      <c r="J1598" t="s">
        <v>2494</v>
      </c>
      <c r="K1598" t="s">
        <v>2544</v>
      </c>
      <c r="L1598" t="s">
        <v>2496</v>
      </c>
      <c r="M1598" t="s">
        <v>6409</v>
      </c>
      <c r="N1598" t="s">
        <v>2496</v>
      </c>
      <c r="O1598" t="s">
        <v>2498</v>
      </c>
      <c r="P1598" t="s">
        <v>2546</v>
      </c>
      <c r="Q1598" t="s">
        <v>2547</v>
      </c>
      <c r="R1598" t="s">
        <v>2918</v>
      </c>
      <c r="S1598" t="s">
        <v>2919</v>
      </c>
      <c r="T1598" t="s">
        <v>6410</v>
      </c>
      <c r="U1598" t="s">
        <v>6411</v>
      </c>
      <c r="V1598" t="s">
        <v>6412</v>
      </c>
      <c r="W1598" t="s">
        <v>2553</v>
      </c>
      <c r="X1598" t="s">
        <v>6413</v>
      </c>
      <c r="Y1598" t="s">
        <v>2555</v>
      </c>
      <c r="Z1598" t="s">
        <v>6414</v>
      </c>
      <c r="AA1598" t="s">
        <v>2507</v>
      </c>
      <c r="AB1598" t="s">
        <v>6409</v>
      </c>
      <c r="AC1598" t="s">
        <v>715</v>
      </c>
      <c r="AD1598">
        <v>1.01</v>
      </c>
      <c r="AE1598">
        <v>1.01</v>
      </c>
      <c r="AF1598" t="s">
        <v>2509</v>
      </c>
      <c r="AG1598">
        <v>0.48</v>
      </c>
      <c r="AH1598" t="s">
        <v>2510</v>
      </c>
      <c r="AI1598">
        <v>200</v>
      </c>
      <c r="AJ1598">
        <v>200</v>
      </c>
      <c r="AK1598">
        <v>12</v>
      </c>
      <c r="AL1598" t="s">
        <v>2511</v>
      </c>
      <c r="AM1598" t="s">
        <v>2528</v>
      </c>
      <c r="AN1598" t="s">
        <v>2513</v>
      </c>
      <c r="AO1598" t="s">
        <v>2513</v>
      </c>
      <c r="AP1598" t="s">
        <v>2514</v>
      </c>
      <c r="AQ1598" t="s">
        <v>2513</v>
      </c>
      <c r="AR1598" t="s">
        <v>2513</v>
      </c>
      <c r="AS1598" t="s">
        <v>2557</v>
      </c>
      <c r="AT1598" t="s">
        <v>2513</v>
      </c>
      <c r="AU1598">
        <v>44515</v>
      </c>
      <c r="AV1598" t="s">
        <v>2513</v>
      </c>
      <c r="AW1598" t="s">
        <v>2513</v>
      </c>
      <c r="AX1598" t="s">
        <v>2516</v>
      </c>
      <c r="AY1598" t="s">
        <v>2558</v>
      </c>
      <c r="AZ1598" t="s">
        <v>2513</v>
      </c>
      <c r="BA1598" t="s">
        <v>2513</v>
      </c>
      <c r="BB1598" t="s">
        <v>2513</v>
      </c>
    </row>
    <row r="1599" spans="1:54" x14ac:dyDescent="0.45">
      <c r="A1599">
        <v>10003707</v>
      </c>
      <c r="B1599" t="s">
        <v>8092</v>
      </c>
      <c r="C1599" t="s">
        <v>25505</v>
      </c>
      <c r="D1599" t="s">
        <v>2489</v>
      </c>
      <c r="E1599" t="s">
        <v>8093</v>
      </c>
      <c r="F1599" t="s">
        <v>8094</v>
      </c>
      <c r="G1599" t="s">
        <v>6408</v>
      </c>
      <c r="H1599" t="s">
        <v>8093</v>
      </c>
      <c r="I1599" t="s">
        <v>2493</v>
      </c>
      <c r="J1599" t="s">
        <v>2494</v>
      </c>
      <c r="K1599" t="s">
        <v>2544</v>
      </c>
      <c r="L1599" t="s">
        <v>2496</v>
      </c>
      <c r="M1599" t="s">
        <v>6409</v>
      </c>
      <c r="N1599" t="s">
        <v>2496</v>
      </c>
      <c r="O1599" t="s">
        <v>2498</v>
      </c>
      <c r="P1599" t="s">
        <v>2546</v>
      </c>
      <c r="Q1599" t="s">
        <v>2547</v>
      </c>
      <c r="R1599" t="s">
        <v>2918</v>
      </c>
      <c r="S1599" t="s">
        <v>2919</v>
      </c>
      <c r="T1599" t="s">
        <v>6410</v>
      </c>
      <c r="U1599" t="s">
        <v>6411</v>
      </c>
      <c r="V1599" t="s">
        <v>6412</v>
      </c>
      <c r="W1599" t="s">
        <v>2553</v>
      </c>
      <c r="X1599" t="s">
        <v>6413</v>
      </c>
      <c r="Y1599" t="s">
        <v>2555</v>
      </c>
      <c r="Z1599" t="s">
        <v>6414</v>
      </c>
      <c r="AA1599" t="s">
        <v>2507</v>
      </c>
      <c r="AB1599" t="s">
        <v>6409</v>
      </c>
      <c r="AC1599" t="s">
        <v>715</v>
      </c>
      <c r="AD1599">
        <v>1.01</v>
      </c>
      <c r="AE1599">
        <v>1.01</v>
      </c>
      <c r="AF1599" t="s">
        <v>2509</v>
      </c>
      <c r="AG1599">
        <v>0.48</v>
      </c>
      <c r="AH1599" t="s">
        <v>2510</v>
      </c>
      <c r="AI1599">
        <v>200</v>
      </c>
      <c r="AJ1599">
        <v>200</v>
      </c>
      <c r="AK1599">
        <v>12</v>
      </c>
      <c r="AL1599" t="s">
        <v>2511</v>
      </c>
      <c r="AM1599" t="s">
        <v>2528</v>
      </c>
      <c r="AN1599" t="s">
        <v>2513</v>
      </c>
      <c r="AO1599" t="s">
        <v>2513</v>
      </c>
      <c r="AP1599" t="s">
        <v>2514</v>
      </c>
      <c r="AQ1599" t="s">
        <v>2513</v>
      </c>
      <c r="AR1599" t="s">
        <v>2513</v>
      </c>
      <c r="AS1599" t="s">
        <v>2557</v>
      </c>
      <c r="AT1599" t="s">
        <v>2513</v>
      </c>
      <c r="AU1599">
        <v>44515</v>
      </c>
      <c r="AV1599" t="s">
        <v>2513</v>
      </c>
      <c r="AW1599" t="s">
        <v>2513</v>
      </c>
      <c r="AX1599" t="s">
        <v>2516</v>
      </c>
      <c r="AY1599" t="s">
        <v>2558</v>
      </c>
      <c r="AZ1599" t="s">
        <v>2513</v>
      </c>
      <c r="BA1599" t="s">
        <v>2513</v>
      </c>
      <c r="BB1599" t="s">
        <v>2513</v>
      </c>
    </row>
    <row r="1600" spans="1:54" x14ac:dyDescent="0.45">
      <c r="A1600">
        <v>10003708</v>
      </c>
      <c r="B1600" t="s">
        <v>8095</v>
      </c>
      <c r="C1600" t="s">
        <v>25506</v>
      </c>
      <c r="D1600" t="s">
        <v>2489</v>
      </c>
      <c r="E1600" t="s">
        <v>8096</v>
      </c>
      <c r="F1600" t="s">
        <v>8097</v>
      </c>
      <c r="G1600" t="s">
        <v>6408</v>
      </c>
      <c r="H1600" t="s">
        <v>8096</v>
      </c>
      <c r="I1600" t="s">
        <v>2493</v>
      </c>
      <c r="J1600" t="s">
        <v>2494</v>
      </c>
      <c r="K1600" t="s">
        <v>2544</v>
      </c>
      <c r="L1600" t="s">
        <v>2496</v>
      </c>
      <c r="M1600" t="s">
        <v>6409</v>
      </c>
      <c r="N1600" t="s">
        <v>2496</v>
      </c>
      <c r="O1600" t="s">
        <v>2498</v>
      </c>
      <c r="P1600" t="s">
        <v>2546</v>
      </c>
      <c r="Q1600" t="s">
        <v>2547</v>
      </c>
      <c r="R1600" t="s">
        <v>2918</v>
      </c>
      <c r="S1600" t="s">
        <v>2919</v>
      </c>
      <c r="T1600" t="s">
        <v>6410</v>
      </c>
      <c r="U1600" t="s">
        <v>6411</v>
      </c>
      <c r="V1600" t="s">
        <v>6412</v>
      </c>
      <c r="W1600" t="s">
        <v>2553</v>
      </c>
      <c r="X1600" t="s">
        <v>6413</v>
      </c>
      <c r="Y1600" t="s">
        <v>2555</v>
      </c>
      <c r="Z1600" t="s">
        <v>6414</v>
      </c>
      <c r="AA1600" t="s">
        <v>2507</v>
      </c>
      <c r="AB1600" t="s">
        <v>6409</v>
      </c>
      <c r="AC1600" t="s">
        <v>715</v>
      </c>
      <c r="AD1600">
        <v>1.01</v>
      </c>
      <c r="AE1600">
        <v>1.01</v>
      </c>
      <c r="AF1600" t="s">
        <v>2509</v>
      </c>
      <c r="AG1600">
        <v>0.48</v>
      </c>
      <c r="AH1600" t="s">
        <v>2510</v>
      </c>
      <c r="AI1600">
        <v>200</v>
      </c>
      <c r="AJ1600">
        <v>200</v>
      </c>
      <c r="AK1600">
        <v>12</v>
      </c>
      <c r="AL1600" t="s">
        <v>2511</v>
      </c>
      <c r="AM1600" t="s">
        <v>2528</v>
      </c>
      <c r="AN1600" t="s">
        <v>2513</v>
      </c>
      <c r="AO1600" t="s">
        <v>2513</v>
      </c>
      <c r="AP1600" t="s">
        <v>2514</v>
      </c>
      <c r="AQ1600" t="s">
        <v>2513</v>
      </c>
      <c r="AR1600" t="s">
        <v>2513</v>
      </c>
      <c r="AS1600" t="s">
        <v>2557</v>
      </c>
      <c r="AT1600" t="s">
        <v>2513</v>
      </c>
      <c r="AU1600">
        <v>44515</v>
      </c>
      <c r="AV1600" t="s">
        <v>2513</v>
      </c>
      <c r="AW1600" t="s">
        <v>2513</v>
      </c>
      <c r="AX1600" t="s">
        <v>2516</v>
      </c>
      <c r="AY1600" t="s">
        <v>2558</v>
      </c>
      <c r="AZ1600" t="s">
        <v>2513</v>
      </c>
      <c r="BA1600" t="s">
        <v>2513</v>
      </c>
      <c r="BB1600" t="s">
        <v>2513</v>
      </c>
    </row>
    <row r="1601" spans="1:54" x14ac:dyDescent="0.45">
      <c r="A1601">
        <v>10003709</v>
      </c>
      <c r="B1601" t="s">
        <v>8098</v>
      </c>
      <c r="C1601" t="s">
        <v>25507</v>
      </c>
      <c r="D1601" t="s">
        <v>2489</v>
      </c>
      <c r="E1601" t="s">
        <v>8099</v>
      </c>
      <c r="F1601" t="s">
        <v>8100</v>
      </c>
      <c r="G1601" t="s">
        <v>6408</v>
      </c>
      <c r="H1601" t="s">
        <v>8099</v>
      </c>
      <c r="I1601" t="s">
        <v>2493</v>
      </c>
      <c r="J1601" t="s">
        <v>2494</v>
      </c>
      <c r="K1601" t="s">
        <v>2544</v>
      </c>
      <c r="L1601" t="s">
        <v>2496</v>
      </c>
      <c r="M1601" t="s">
        <v>6409</v>
      </c>
      <c r="N1601" t="s">
        <v>2496</v>
      </c>
      <c r="O1601" t="s">
        <v>2498</v>
      </c>
      <c r="P1601" t="s">
        <v>2546</v>
      </c>
      <c r="Q1601" t="s">
        <v>2547</v>
      </c>
      <c r="R1601" t="s">
        <v>2918</v>
      </c>
      <c r="S1601" t="s">
        <v>2919</v>
      </c>
      <c r="T1601" t="s">
        <v>6410</v>
      </c>
      <c r="U1601" t="s">
        <v>6411</v>
      </c>
      <c r="V1601" t="s">
        <v>6412</v>
      </c>
      <c r="W1601" t="s">
        <v>2553</v>
      </c>
      <c r="X1601" t="s">
        <v>6413</v>
      </c>
      <c r="Y1601" t="s">
        <v>2555</v>
      </c>
      <c r="Z1601" t="s">
        <v>6414</v>
      </c>
      <c r="AA1601" t="s">
        <v>2507</v>
      </c>
      <c r="AB1601" t="s">
        <v>6409</v>
      </c>
      <c r="AC1601" t="s">
        <v>715</v>
      </c>
      <c r="AD1601">
        <v>1.01</v>
      </c>
      <c r="AE1601">
        <v>1.01</v>
      </c>
      <c r="AF1601" t="s">
        <v>2509</v>
      </c>
      <c r="AG1601">
        <v>0.48</v>
      </c>
      <c r="AH1601" t="s">
        <v>2510</v>
      </c>
      <c r="AI1601">
        <v>200</v>
      </c>
      <c r="AJ1601">
        <v>200</v>
      </c>
      <c r="AK1601">
        <v>12</v>
      </c>
      <c r="AL1601" t="s">
        <v>2511</v>
      </c>
      <c r="AM1601" t="s">
        <v>2528</v>
      </c>
      <c r="AN1601" t="s">
        <v>2513</v>
      </c>
      <c r="AO1601" t="s">
        <v>2513</v>
      </c>
      <c r="AP1601" t="s">
        <v>2514</v>
      </c>
      <c r="AQ1601" t="s">
        <v>2513</v>
      </c>
      <c r="AR1601" t="s">
        <v>2513</v>
      </c>
      <c r="AS1601" t="s">
        <v>2557</v>
      </c>
      <c r="AT1601" t="s">
        <v>2513</v>
      </c>
      <c r="AU1601">
        <v>44515</v>
      </c>
      <c r="AV1601" t="s">
        <v>2513</v>
      </c>
      <c r="AW1601" t="s">
        <v>2513</v>
      </c>
      <c r="AX1601" t="s">
        <v>2516</v>
      </c>
      <c r="AY1601" t="s">
        <v>2558</v>
      </c>
      <c r="AZ1601" t="s">
        <v>2513</v>
      </c>
      <c r="BA1601" t="s">
        <v>2513</v>
      </c>
      <c r="BB1601" t="s">
        <v>2513</v>
      </c>
    </row>
    <row r="1602" spans="1:54" x14ac:dyDescent="0.45">
      <c r="A1602">
        <v>10003710</v>
      </c>
      <c r="B1602" t="s">
        <v>8101</v>
      </c>
      <c r="C1602" t="s">
        <v>25508</v>
      </c>
      <c r="D1602" t="s">
        <v>2489</v>
      </c>
      <c r="E1602" t="s">
        <v>8102</v>
      </c>
      <c r="F1602" t="s">
        <v>8103</v>
      </c>
      <c r="G1602" t="s">
        <v>6408</v>
      </c>
      <c r="H1602" t="s">
        <v>8102</v>
      </c>
      <c r="I1602" t="s">
        <v>2493</v>
      </c>
      <c r="J1602" t="s">
        <v>2494</v>
      </c>
      <c r="K1602" t="s">
        <v>2544</v>
      </c>
      <c r="L1602" t="s">
        <v>2496</v>
      </c>
      <c r="M1602" t="s">
        <v>6409</v>
      </c>
      <c r="N1602" t="s">
        <v>2496</v>
      </c>
      <c r="O1602" t="s">
        <v>2498</v>
      </c>
      <c r="P1602" t="s">
        <v>2546</v>
      </c>
      <c r="Q1602" t="s">
        <v>2547</v>
      </c>
      <c r="R1602" t="s">
        <v>2918</v>
      </c>
      <c r="S1602" t="s">
        <v>2919</v>
      </c>
      <c r="T1602" t="s">
        <v>6410</v>
      </c>
      <c r="U1602" t="s">
        <v>6411</v>
      </c>
      <c r="V1602" t="s">
        <v>6412</v>
      </c>
      <c r="W1602" t="s">
        <v>2553</v>
      </c>
      <c r="X1602" t="s">
        <v>6413</v>
      </c>
      <c r="Y1602" t="s">
        <v>2555</v>
      </c>
      <c r="Z1602" t="s">
        <v>6414</v>
      </c>
      <c r="AA1602" t="s">
        <v>2507</v>
      </c>
      <c r="AB1602" t="s">
        <v>6409</v>
      </c>
      <c r="AC1602" t="s">
        <v>715</v>
      </c>
      <c r="AD1602">
        <v>1.01</v>
      </c>
      <c r="AE1602">
        <v>1.01</v>
      </c>
      <c r="AF1602" t="s">
        <v>2509</v>
      </c>
      <c r="AG1602">
        <v>0.48</v>
      </c>
      <c r="AH1602" t="s">
        <v>2510</v>
      </c>
      <c r="AI1602">
        <v>200</v>
      </c>
      <c r="AJ1602">
        <v>200</v>
      </c>
      <c r="AK1602">
        <v>12</v>
      </c>
      <c r="AL1602" t="s">
        <v>2511</v>
      </c>
      <c r="AM1602" t="s">
        <v>2528</v>
      </c>
      <c r="AN1602" t="s">
        <v>2513</v>
      </c>
      <c r="AO1602" t="s">
        <v>2513</v>
      </c>
      <c r="AP1602" t="s">
        <v>2514</v>
      </c>
      <c r="AQ1602" t="s">
        <v>2513</v>
      </c>
      <c r="AR1602" t="s">
        <v>2513</v>
      </c>
      <c r="AS1602" t="s">
        <v>2557</v>
      </c>
      <c r="AT1602" t="s">
        <v>2513</v>
      </c>
      <c r="AU1602">
        <v>44515</v>
      </c>
      <c r="AV1602" t="s">
        <v>2513</v>
      </c>
      <c r="AW1602" t="s">
        <v>2513</v>
      </c>
      <c r="AX1602" t="s">
        <v>2516</v>
      </c>
      <c r="AY1602" t="s">
        <v>2558</v>
      </c>
      <c r="AZ1602" t="s">
        <v>2513</v>
      </c>
      <c r="BA1602" t="s">
        <v>2513</v>
      </c>
      <c r="BB1602" t="s">
        <v>2513</v>
      </c>
    </row>
    <row r="1603" spans="1:54" x14ac:dyDescent="0.45">
      <c r="A1603">
        <v>10003711</v>
      </c>
      <c r="B1603" t="s">
        <v>8104</v>
      </c>
      <c r="C1603" t="s">
        <v>25509</v>
      </c>
      <c r="D1603" t="s">
        <v>2489</v>
      </c>
      <c r="E1603" t="s">
        <v>8105</v>
      </c>
      <c r="F1603" t="s">
        <v>8106</v>
      </c>
      <c r="G1603" t="s">
        <v>6408</v>
      </c>
      <c r="H1603" t="s">
        <v>8105</v>
      </c>
      <c r="I1603" t="s">
        <v>2493</v>
      </c>
      <c r="J1603" t="s">
        <v>2494</v>
      </c>
      <c r="K1603" t="s">
        <v>2544</v>
      </c>
      <c r="L1603" t="s">
        <v>2496</v>
      </c>
      <c r="M1603" t="s">
        <v>6409</v>
      </c>
      <c r="N1603" t="s">
        <v>2496</v>
      </c>
      <c r="O1603" t="s">
        <v>2498</v>
      </c>
      <c r="P1603" t="s">
        <v>2546</v>
      </c>
      <c r="Q1603" t="s">
        <v>2547</v>
      </c>
      <c r="R1603" t="s">
        <v>2918</v>
      </c>
      <c r="S1603" t="s">
        <v>2919</v>
      </c>
      <c r="T1603" t="s">
        <v>6410</v>
      </c>
      <c r="U1603" t="s">
        <v>6411</v>
      </c>
      <c r="V1603" t="s">
        <v>6412</v>
      </c>
      <c r="W1603" t="s">
        <v>2553</v>
      </c>
      <c r="X1603" t="s">
        <v>6413</v>
      </c>
      <c r="Y1603" t="s">
        <v>2555</v>
      </c>
      <c r="Z1603" t="s">
        <v>6414</v>
      </c>
      <c r="AA1603" t="s">
        <v>2507</v>
      </c>
      <c r="AB1603" t="s">
        <v>6409</v>
      </c>
      <c r="AC1603" t="s">
        <v>715</v>
      </c>
      <c r="AD1603">
        <v>1.01</v>
      </c>
      <c r="AE1603">
        <v>1.01</v>
      </c>
      <c r="AF1603" t="s">
        <v>2509</v>
      </c>
      <c r="AG1603">
        <v>0.48</v>
      </c>
      <c r="AH1603" t="s">
        <v>2510</v>
      </c>
      <c r="AI1603">
        <v>200</v>
      </c>
      <c r="AJ1603">
        <v>200</v>
      </c>
      <c r="AK1603">
        <v>12</v>
      </c>
      <c r="AL1603" t="s">
        <v>2511</v>
      </c>
      <c r="AM1603" t="s">
        <v>2528</v>
      </c>
      <c r="AN1603" t="s">
        <v>2513</v>
      </c>
      <c r="AO1603" t="s">
        <v>2513</v>
      </c>
      <c r="AP1603" t="s">
        <v>2514</v>
      </c>
      <c r="AQ1603" t="s">
        <v>2513</v>
      </c>
      <c r="AR1603" t="s">
        <v>2513</v>
      </c>
      <c r="AS1603" t="s">
        <v>2557</v>
      </c>
      <c r="AT1603" t="s">
        <v>2513</v>
      </c>
      <c r="AU1603">
        <v>44515</v>
      </c>
      <c r="AV1603" t="s">
        <v>2513</v>
      </c>
      <c r="AW1603" t="s">
        <v>2513</v>
      </c>
      <c r="AX1603" t="s">
        <v>2516</v>
      </c>
      <c r="AY1603" t="s">
        <v>2558</v>
      </c>
      <c r="AZ1603" t="s">
        <v>2513</v>
      </c>
      <c r="BA1603" t="s">
        <v>2513</v>
      </c>
      <c r="BB1603" t="s">
        <v>2513</v>
      </c>
    </row>
    <row r="1604" spans="1:54" x14ac:dyDescent="0.45">
      <c r="A1604">
        <v>10003712</v>
      </c>
      <c r="B1604" t="s">
        <v>8107</v>
      </c>
      <c r="C1604" t="s">
        <v>25510</v>
      </c>
      <c r="D1604" t="s">
        <v>2489</v>
      </c>
      <c r="E1604" t="s">
        <v>8108</v>
      </c>
      <c r="F1604" t="s">
        <v>8109</v>
      </c>
      <c r="G1604" t="s">
        <v>6408</v>
      </c>
      <c r="H1604" t="s">
        <v>8108</v>
      </c>
      <c r="I1604" t="s">
        <v>2493</v>
      </c>
      <c r="J1604" t="s">
        <v>2494</v>
      </c>
      <c r="K1604" t="s">
        <v>2544</v>
      </c>
      <c r="L1604" t="s">
        <v>2496</v>
      </c>
      <c r="M1604" t="s">
        <v>6409</v>
      </c>
      <c r="N1604" t="s">
        <v>2496</v>
      </c>
      <c r="O1604" t="s">
        <v>2498</v>
      </c>
      <c r="P1604" t="s">
        <v>2546</v>
      </c>
      <c r="Q1604" t="s">
        <v>2547</v>
      </c>
      <c r="R1604" t="s">
        <v>2918</v>
      </c>
      <c r="S1604" t="s">
        <v>2919</v>
      </c>
      <c r="T1604" t="s">
        <v>6410</v>
      </c>
      <c r="U1604" t="s">
        <v>6411</v>
      </c>
      <c r="V1604" t="s">
        <v>6412</v>
      </c>
      <c r="W1604" t="s">
        <v>2553</v>
      </c>
      <c r="X1604" t="s">
        <v>6413</v>
      </c>
      <c r="Y1604" t="s">
        <v>2555</v>
      </c>
      <c r="Z1604" t="s">
        <v>6414</v>
      </c>
      <c r="AA1604" t="s">
        <v>2507</v>
      </c>
      <c r="AB1604" t="s">
        <v>6409</v>
      </c>
      <c r="AC1604" t="s">
        <v>715</v>
      </c>
      <c r="AD1604">
        <v>1.01</v>
      </c>
      <c r="AE1604">
        <v>1.01</v>
      </c>
      <c r="AF1604" t="s">
        <v>2509</v>
      </c>
      <c r="AG1604">
        <v>0.48</v>
      </c>
      <c r="AH1604" t="s">
        <v>2510</v>
      </c>
      <c r="AI1604">
        <v>200</v>
      </c>
      <c r="AJ1604">
        <v>200</v>
      </c>
      <c r="AK1604">
        <v>12</v>
      </c>
      <c r="AL1604" t="s">
        <v>2511</v>
      </c>
      <c r="AM1604" t="s">
        <v>2528</v>
      </c>
      <c r="AN1604" t="s">
        <v>2513</v>
      </c>
      <c r="AO1604" t="s">
        <v>2513</v>
      </c>
      <c r="AP1604" t="s">
        <v>2514</v>
      </c>
      <c r="AQ1604" t="s">
        <v>2513</v>
      </c>
      <c r="AR1604" t="s">
        <v>2513</v>
      </c>
      <c r="AS1604" t="s">
        <v>2557</v>
      </c>
      <c r="AT1604" t="s">
        <v>2513</v>
      </c>
      <c r="AU1604">
        <v>44515</v>
      </c>
      <c r="AV1604" t="s">
        <v>2513</v>
      </c>
      <c r="AW1604" t="s">
        <v>2513</v>
      </c>
      <c r="AX1604" t="s">
        <v>2516</v>
      </c>
      <c r="AY1604" t="s">
        <v>2558</v>
      </c>
      <c r="AZ1604" t="s">
        <v>2513</v>
      </c>
      <c r="BA1604" t="s">
        <v>2513</v>
      </c>
      <c r="BB1604" t="s">
        <v>2513</v>
      </c>
    </row>
    <row r="1605" spans="1:54" x14ac:dyDescent="0.45">
      <c r="A1605">
        <v>10003713</v>
      </c>
      <c r="B1605" t="s">
        <v>8110</v>
      </c>
      <c r="C1605" t="s">
        <v>25511</v>
      </c>
      <c r="D1605" t="s">
        <v>2489</v>
      </c>
      <c r="E1605" t="s">
        <v>8111</v>
      </c>
      <c r="F1605" t="s">
        <v>8112</v>
      </c>
      <c r="G1605" t="s">
        <v>6408</v>
      </c>
      <c r="H1605" t="s">
        <v>8111</v>
      </c>
      <c r="I1605" t="s">
        <v>2493</v>
      </c>
      <c r="J1605" t="s">
        <v>2494</v>
      </c>
      <c r="K1605" t="s">
        <v>2544</v>
      </c>
      <c r="L1605" t="s">
        <v>2496</v>
      </c>
      <c r="M1605" t="s">
        <v>6409</v>
      </c>
      <c r="N1605" t="s">
        <v>2496</v>
      </c>
      <c r="O1605" t="s">
        <v>2498</v>
      </c>
      <c r="P1605" t="s">
        <v>2546</v>
      </c>
      <c r="Q1605" t="s">
        <v>2547</v>
      </c>
      <c r="R1605" t="s">
        <v>2918</v>
      </c>
      <c r="S1605" t="s">
        <v>2919</v>
      </c>
      <c r="T1605" t="s">
        <v>6410</v>
      </c>
      <c r="U1605" t="s">
        <v>6411</v>
      </c>
      <c r="V1605" t="s">
        <v>6412</v>
      </c>
      <c r="W1605" t="s">
        <v>2553</v>
      </c>
      <c r="X1605" t="s">
        <v>6413</v>
      </c>
      <c r="Y1605" t="s">
        <v>2555</v>
      </c>
      <c r="Z1605" t="s">
        <v>6414</v>
      </c>
      <c r="AA1605" t="s">
        <v>2507</v>
      </c>
      <c r="AB1605" t="s">
        <v>6409</v>
      </c>
      <c r="AC1605" t="s">
        <v>715</v>
      </c>
      <c r="AD1605">
        <v>1.01</v>
      </c>
      <c r="AE1605">
        <v>1.01</v>
      </c>
      <c r="AF1605" t="s">
        <v>2509</v>
      </c>
      <c r="AG1605">
        <v>0.48</v>
      </c>
      <c r="AH1605" t="s">
        <v>2510</v>
      </c>
      <c r="AI1605">
        <v>200</v>
      </c>
      <c r="AJ1605">
        <v>200</v>
      </c>
      <c r="AK1605">
        <v>12</v>
      </c>
      <c r="AL1605" t="s">
        <v>2511</v>
      </c>
      <c r="AM1605" t="s">
        <v>2528</v>
      </c>
      <c r="AN1605" t="s">
        <v>2513</v>
      </c>
      <c r="AO1605" t="s">
        <v>2513</v>
      </c>
      <c r="AP1605" t="s">
        <v>2514</v>
      </c>
      <c r="AQ1605" t="s">
        <v>2513</v>
      </c>
      <c r="AR1605" t="s">
        <v>2513</v>
      </c>
      <c r="AS1605" t="s">
        <v>2557</v>
      </c>
      <c r="AT1605" t="s">
        <v>2513</v>
      </c>
      <c r="AU1605">
        <v>44515</v>
      </c>
      <c r="AV1605" t="s">
        <v>2513</v>
      </c>
      <c r="AW1605" t="s">
        <v>2513</v>
      </c>
      <c r="AX1605" t="s">
        <v>2516</v>
      </c>
      <c r="AY1605" t="s">
        <v>2558</v>
      </c>
      <c r="AZ1605" t="s">
        <v>2513</v>
      </c>
      <c r="BA1605" t="s">
        <v>2513</v>
      </c>
      <c r="BB1605" t="s">
        <v>2513</v>
      </c>
    </row>
    <row r="1606" spans="1:54" x14ac:dyDescent="0.45">
      <c r="A1606">
        <v>10003714</v>
      </c>
      <c r="B1606" t="s">
        <v>8113</v>
      </c>
      <c r="C1606" t="s">
        <v>25512</v>
      </c>
      <c r="D1606" t="s">
        <v>2489</v>
      </c>
      <c r="E1606" t="s">
        <v>8114</v>
      </c>
      <c r="F1606" t="s">
        <v>8115</v>
      </c>
      <c r="G1606" t="s">
        <v>6408</v>
      </c>
      <c r="H1606" t="s">
        <v>8114</v>
      </c>
      <c r="I1606" t="s">
        <v>2493</v>
      </c>
      <c r="J1606" t="s">
        <v>2494</v>
      </c>
      <c r="K1606" t="s">
        <v>2544</v>
      </c>
      <c r="L1606" t="s">
        <v>2496</v>
      </c>
      <c r="M1606" t="s">
        <v>6409</v>
      </c>
      <c r="N1606" t="s">
        <v>2496</v>
      </c>
      <c r="O1606" t="s">
        <v>2498</v>
      </c>
      <c r="P1606" t="s">
        <v>2546</v>
      </c>
      <c r="Q1606" t="s">
        <v>2547</v>
      </c>
      <c r="R1606" t="s">
        <v>2918</v>
      </c>
      <c r="S1606" t="s">
        <v>2919</v>
      </c>
      <c r="T1606" t="s">
        <v>6410</v>
      </c>
      <c r="U1606" t="s">
        <v>6411</v>
      </c>
      <c r="V1606" t="s">
        <v>6412</v>
      </c>
      <c r="W1606" t="s">
        <v>2553</v>
      </c>
      <c r="X1606" t="s">
        <v>6413</v>
      </c>
      <c r="Y1606" t="s">
        <v>2555</v>
      </c>
      <c r="Z1606" t="s">
        <v>6414</v>
      </c>
      <c r="AA1606" t="s">
        <v>2507</v>
      </c>
      <c r="AB1606" t="s">
        <v>6409</v>
      </c>
      <c r="AC1606" t="s">
        <v>715</v>
      </c>
      <c r="AD1606">
        <v>1.01</v>
      </c>
      <c r="AE1606">
        <v>1.01</v>
      </c>
      <c r="AF1606" t="s">
        <v>2509</v>
      </c>
      <c r="AG1606">
        <v>0.48</v>
      </c>
      <c r="AH1606" t="s">
        <v>2510</v>
      </c>
      <c r="AI1606">
        <v>200</v>
      </c>
      <c r="AJ1606">
        <v>200</v>
      </c>
      <c r="AK1606">
        <v>12</v>
      </c>
      <c r="AL1606" t="s">
        <v>2511</v>
      </c>
      <c r="AM1606" t="s">
        <v>2528</v>
      </c>
      <c r="AN1606" t="s">
        <v>2513</v>
      </c>
      <c r="AO1606" t="s">
        <v>2513</v>
      </c>
      <c r="AP1606" t="s">
        <v>2514</v>
      </c>
      <c r="AQ1606" t="s">
        <v>2513</v>
      </c>
      <c r="AR1606" t="s">
        <v>2513</v>
      </c>
      <c r="AS1606" t="s">
        <v>2557</v>
      </c>
      <c r="AT1606" t="s">
        <v>2513</v>
      </c>
      <c r="AU1606">
        <v>44515</v>
      </c>
      <c r="AV1606" t="s">
        <v>2513</v>
      </c>
      <c r="AW1606" t="s">
        <v>2513</v>
      </c>
      <c r="AX1606" t="s">
        <v>2516</v>
      </c>
      <c r="AY1606" t="s">
        <v>2558</v>
      </c>
      <c r="AZ1606" t="s">
        <v>2513</v>
      </c>
      <c r="BA1606" t="s">
        <v>2513</v>
      </c>
      <c r="BB1606" t="s">
        <v>2513</v>
      </c>
    </row>
    <row r="1607" spans="1:54" x14ac:dyDescent="0.45">
      <c r="A1607">
        <v>10003715</v>
      </c>
      <c r="B1607" t="s">
        <v>8116</v>
      </c>
      <c r="C1607" t="s">
        <v>25513</v>
      </c>
      <c r="D1607" t="s">
        <v>2489</v>
      </c>
      <c r="E1607" t="s">
        <v>8117</v>
      </c>
      <c r="F1607" t="s">
        <v>8118</v>
      </c>
      <c r="G1607" t="s">
        <v>6408</v>
      </c>
      <c r="H1607" t="s">
        <v>8117</v>
      </c>
      <c r="I1607" t="s">
        <v>2493</v>
      </c>
      <c r="J1607" t="s">
        <v>2494</v>
      </c>
      <c r="K1607" t="s">
        <v>2544</v>
      </c>
      <c r="L1607" t="s">
        <v>2496</v>
      </c>
      <c r="M1607" t="s">
        <v>6409</v>
      </c>
      <c r="N1607" t="s">
        <v>2496</v>
      </c>
      <c r="O1607" t="s">
        <v>2498</v>
      </c>
      <c r="P1607" t="s">
        <v>2546</v>
      </c>
      <c r="Q1607" t="s">
        <v>2547</v>
      </c>
      <c r="R1607" t="s">
        <v>2918</v>
      </c>
      <c r="S1607" t="s">
        <v>2919</v>
      </c>
      <c r="T1607" t="s">
        <v>6410</v>
      </c>
      <c r="U1607" t="s">
        <v>6411</v>
      </c>
      <c r="V1607" t="s">
        <v>6412</v>
      </c>
      <c r="W1607" t="s">
        <v>2553</v>
      </c>
      <c r="X1607" t="s">
        <v>6413</v>
      </c>
      <c r="Y1607" t="s">
        <v>2555</v>
      </c>
      <c r="Z1607" t="s">
        <v>6414</v>
      </c>
      <c r="AA1607" t="s">
        <v>2507</v>
      </c>
      <c r="AB1607" t="s">
        <v>6409</v>
      </c>
      <c r="AC1607" t="s">
        <v>715</v>
      </c>
      <c r="AD1607">
        <v>1.01</v>
      </c>
      <c r="AE1607">
        <v>1.01</v>
      </c>
      <c r="AF1607" t="s">
        <v>2509</v>
      </c>
      <c r="AG1607">
        <v>0.48</v>
      </c>
      <c r="AH1607" t="s">
        <v>2510</v>
      </c>
      <c r="AI1607">
        <v>200</v>
      </c>
      <c r="AJ1607">
        <v>200</v>
      </c>
      <c r="AK1607">
        <v>12</v>
      </c>
      <c r="AL1607" t="s">
        <v>2511</v>
      </c>
      <c r="AM1607" t="s">
        <v>2528</v>
      </c>
      <c r="AN1607" t="s">
        <v>2513</v>
      </c>
      <c r="AO1607" t="s">
        <v>2513</v>
      </c>
      <c r="AP1607" t="s">
        <v>2514</v>
      </c>
      <c r="AQ1607" t="s">
        <v>2513</v>
      </c>
      <c r="AR1607" t="s">
        <v>2513</v>
      </c>
      <c r="AS1607" t="s">
        <v>2557</v>
      </c>
      <c r="AT1607" t="s">
        <v>2513</v>
      </c>
      <c r="AU1607">
        <v>44515</v>
      </c>
      <c r="AV1607" t="s">
        <v>2513</v>
      </c>
      <c r="AW1607" t="s">
        <v>2513</v>
      </c>
      <c r="AX1607" t="s">
        <v>2516</v>
      </c>
      <c r="AY1607" t="s">
        <v>2558</v>
      </c>
      <c r="AZ1607" t="s">
        <v>2513</v>
      </c>
      <c r="BA1607" t="s">
        <v>2513</v>
      </c>
      <c r="BB1607" t="s">
        <v>2513</v>
      </c>
    </row>
    <row r="1608" spans="1:54" x14ac:dyDescent="0.45">
      <c r="A1608">
        <v>10003716</v>
      </c>
      <c r="B1608" t="s">
        <v>8119</v>
      </c>
      <c r="C1608" t="s">
        <v>25514</v>
      </c>
      <c r="D1608" t="s">
        <v>2489</v>
      </c>
      <c r="E1608" t="s">
        <v>8120</v>
      </c>
      <c r="F1608" t="s">
        <v>8121</v>
      </c>
      <c r="G1608" t="s">
        <v>6408</v>
      </c>
      <c r="H1608" t="s">
        <v>8120</v>
      </c>
      <c r="I1608" t="s">
        <v>2493</v>
      </c>
      <c r="J1608" t="s">
        <v>2494</v>
      </c>
      <c r="K1608" t="s">
        <v>2544</v>
      </c>
      <c r="L1608" t="s">
        <v>2496</v>
      </c>
      <c r="M1608" t="s">
        <v>6409</v>
      </c>
      <c r="N1608" t="s">
        <v>2496</v>
      </c>
      <c r="O1608" t="s">
        <v>2498</v>
      </c>
      <c r="P1608" t="s">
        <v>2546</v>
      </c>
      <c r="Q1608" t="s">
        <v>2547</v>
      </c>
      <c r="R1608" t="s">
        <v>2918</v>
      </c>
      <c r="S1608" t="s">
        <v>2919</v>
      </c>
      <c r="T1608" t="s">
        <v>6410</v>
      </c>
      <c r="U1608" t="s">
        <v>6411</v>
      </c>
      <c r="V1608" t="s">
        <v>6412</v>
      </c>
      <c r="W1608" t="s">
        <v>2553</v>
      </c>
      <c r="X1608" t="s">
        <v>6413</v>
      </c>
      <c r="Y1608" t="s">
        <v>2555</v>
      </c>
      <c r="Z1608" t="s">
        <v>6414</v>
      </c>
      <c r="AA1608" t="s">
        <v>2507</v>
      </c>
      <c r="AB1608" t="s">
        <v>6409</v>
      </c>
      <c r="AC1608" t="s">
        <v>715</v>
      </c>
      <c r="AD1608">
        <v>1.01</v>
      </c>
      <c r="AE1608">
        <v>1.01</v>
      </c>
      <c r="AF1608" t="s">
        <v>2509</v>
      </c>
      <c r="AG1608">
        <v>0.48</v>
      </c>
      <c r="AH1608" t="s">
        <v>2510</v>
      </c>
      <c r="AI1608">
        <v>200</v>
      </c>
      <c r="AJ1608">
        <v>200</v>
      </c>
      <c r="AK1608">
        <v>12</v>
      </c>
      <c r="AL1608" t="s">
        <v>2511</v>
      </c>
      <c r="AM1608" t="s">
        <v>2528</v>
      </c>
      <c r="AN1608" t="s">
        <v>2513</v>
      </c>
      <c r="AO1608" t="s">
        <v>2513</v>
      </c>
      <c r="AP1608" t="s">
        <v>2514</v>
      </c>
      <c r="AQ1608" t="s">
        <v>2513</v>
      </c>
      <c r="AR1608" t="s">
        <v>2513</v>
      </c>
      <c r="AS1608" t="s">
        <v>2557</v>
      </c>
      <c r="AT1608" t="s">
        <v>2513</v>
      </c>
      <c r="AU1608">
        <v>44515</v>
      </c>
      <c r="AV1608" t="s">
        <v>2513</v>
      </c>
      <c r="AW1608" t="s">
        <v>2513</v>
      </c>
      <c r="AX1608" t="s">
        <v>2516</v>
      </c>
      <c r="AY1608" t="s">
        <v>2558</v>
      </c>
      <c r="AZ1608" t="s">
        <v>2513</v>
      </c>
      <c r="BA1608" t="s">
        <v>2513</v>
      </c>
      <c r="BB1608" t="s">
        <v>2513</v>
      </c>
    </row>
    <row r="1609" spans="1:54" x14ac:dyDescent="0.45">
      <c r="A1609">
        <v>10003717</v>
      </c>
      <c r="B1609" t="s">
        <v>8122</v>
      </c>
      <c r="C1609" t="s">
        <v>25515</v>
      </c>
      <c r="D1609" t="s">
        <v>2489</v>
      </c>
      <c r="E1609" t="s">
        <v>8123</v>
      </c>
      <c r="F1609" t="s">
        <v>8124</v>
      </c>
      <c r="G1609" t="s">
        <v>6408</v>
      </c>
      <c r="H1609" t="s">
        <v>8123</v>
      </c>
      <c r="I1609" t="s">
        <v>2493</v>
      </c>
      <c r="J1609" t="s">
        <v>2494</v>
      </c>
      <c r="K1609" t="s">
        <v>2544</v>
      </c>
      <c r="L1609" t="s">
        <v>2496</v>
      </c>
      <c r="M1609" t="s">
        <v>6409</v>
      </c>
      <c r="N1609" t="s">
        <v>2496</v>
      </c>
      <c r="O1609" t="s">
        <v>2498</v>
      </c>
      <c r="P1609" t="s">
        <v>2546</v>
      </c>
      <c r="Q1609" t="s">
        <v>2547</v>
      </c>
      <c r="R1609" t="s">
        <v>2918</v>
      </c>
      <c r="S1609" t="s">
        <v>2919</v>
      </c>
      <c r="T1609" t="s">
        <v>6410</v>
      </c>
      <c r="U1609" t="s">
        <v>6411</v>
      </c>
      <c r="V1609" t="s">
        <v>6412</v>
      </c>
      <c r="W1609" t="s">
        <v>2553</v>
      </c>
      <c r="X1609" t="s">
        <v>6413</v>
      </c>
      <c r="Y1609" t="s">
        <v>2555</v>
      </c>
      <c r="Z1609" t="s">
        <v>6414</v>
      </c>
      <c r="AA1609" t="s">
        <v>2507</v>
      </c>
      <c r="AB1609" t="s">
        <v>6409</v>
      </c>
      <c r="AC1609" t="s">
        <v>715</v>
      </c>
      <c r="AD1609">
        <v>1.01</v>
      </c>
      <c r="AE1609">
        <v>1.01</v>
      </c>
      <c r="AF1609" t="s">
        <v>2509</v>
      </c>
      <c r="AG1609">
        <v>0.48</v>
      </c>
      <c r="AH1609" t="s">
        <v>2510</v>
      </c>
      <c r="AI1609">
        <v>200</v>
      </c>
      <c r="AJ1609">
        <v>200</v>
      </c>
      <c r="AK1609">
        <v>12</v>
      </c>
      <c r="AL1609" t="s">
        <v>2511</v>
      </c>
      <c r="AM1609" t="s">
        <v>2528</v>
      </c>
      <c r="AN1609" t="s">
        <v>2513</v>
      </c>
      <c r="AO1609" t="s">
        <v>2513</v>
      </c>
      <c r="AP1609" t="s">
        <v>2514</v>
      </c>
      <c r="AQ1609" t="s">
        <v>2513</v>
      </c>
      <c r="AR1609" t="s">
        <v>2513</v>
      </c>
      <c r="AS1609" t="s">
        <v>2557</v>
      </c>
      <c r="AT1609" t="s">
        <v>2513</v>
      </c>
      <c r="AU1609">
        <v>44515</v>
      </c>
      <c r="AV1609" t="s">
        <v>2513</v>
      </c>
      <c r="AW1609" t="s">
        <v>2513</v>
      </c>
      <c r="AX1609" t="s">
        <v>2516</v>
      </c>
      <c r="AY1609" t="s">
        <v>2558</v>
      </c>
      <c r="AZ1609" t="s">
        <v>2513</v>
      </c>
      <c r="BA1609" t="s">
        <v>2513</v>
      </c>
      <c r="BB1609" t="s">
        <v>2513</v>
      </c>
    </row>
    <row r="1610" spans="1:54" x14ac:dyDescent="0.45">
      <c r="A1610">
        <v>10003720</v>
      </c>
      <c r="B1610" t="s">
        <v>8125</v>
      </c>
      <c r="C1610" t="s">
        <v>25516</v>
      </c>
      <c r="D1610" t="s">
        <v>2489</v>
      </c>
      <c r="E1610" t="s">
        <v>8126</v>
      </c>
      <c r="F1610" t="s">
        <v>8127</v>
      </c>
      <c r="G1610" t="s">
        <v>3361</v>
      </c>
      <c r="H1610" t="s">
        <v>8126</v>
      </c>
      <c r="I1610" t="s">
        <v>2493</v>
      </c>
      <c r="J1610" t="s">
        <v>2494</v>
      </c>
      <c r="K1610" t="s">
        <v>2544</v>
      </c>
      <c r="L1610" t="s">
        <v>2496</v>
      </c>
      <c r="M1610" t="s">
        <v>3844</v>
      </c>
      <c r="N1610" t="s">
        <v>2496</v>
      </c>
      <c r="O1610" t="s">
        <v>2498</v>
      </c>
      <c r="P1610" t="s">
        <v>2546</v>
      </c>
      <c r="Q1610" t="s">
        <v>2547</v>
      </c>
      <c r="R1610" t="s">
        <v>2918</v>
      </c>
      <c r="S1610" t="s">
        <v>2919</v>
      </c>
      <c r="T1610" t="s">
        <v>2942</v>
      </c>
      <c r="U1610" t="s">
        <v>2933</v>
      </c>
      <c r="V1610" t="s">
        <v>2943</v>
      </c>
      <c r="W1610" t="s">
        <v>2553</v>
      </c>
      <c r="X1610" t="s">
        <v>3845</v>
      </c>
      <c r="Y1610" t="s">
        <v>3846</v>
      </c>
      <c r="Z1610" t="s">
        <v>3847</v>
      </c>
      <c r="AA1610" t="s">
        <v>2507</v>
      </c>
      <c r="AB1610" t="s">
        <v>3844</v>
      </c>
      <c r="AC1610" t="s">
        <v>715</v>
      </c>
      <c r="AD1610">
        <v>1.35</v>
      </c>
      <c r="AE1610">
        <v>1.35</v>
      </c>
      <c r="AF1610" t="s">
        <v>2509</v>
      </c>
      <c r="AG1610">
        <v>0.64</v>
      </c>
      <c r="AH1610" t="s">
        <v>2510</v>
      </c>
      <c r="AI1610">
        <v>200</v>
      </c>
      <c r="AJ1610">
        <v>200</v>
      </c>
      <c r="AK1610">
        <v>16</v>
      </c>
      <c r="AL1610" t="s">
        <v>2511</v>
      </c>
      <c r="AM1610" t="s">
        <v>2528</v>
      </c>
      <c r="AN1610" t="s">
        <v>2513</v>
      </c>
      <c r="AO1610" t="s">
        <v>2513</v>
      </c>
      <c r="AP1610" t="s">
        <v>2514</v>
      </c>
      <c r="AQ1610" t="s">
        <v>2513</v>
      </c>
      <c r="AR1610" t="s">
        <v>2513</v>
      </c>
      <c r="AS1610" t="s">
        <v>2557</v>
      </c>
      <c r="AT1610" t="s">
        <v>2513</v>
      </c>
      <c r="AU1610">
        <v>44515</v>
      </c>
      <c r="AV1610" t="s">
        <v>2513</v>
      </c>
      <c r="AW1610" t="s">
        <v>2513</v>
      </c>
      <c r="AX1610" t="s">
        <v>2516</v>
      </c>
      <c r="AY1610" t="s">
        <v>2558</v>
      </c>
      <c r="AZ1610" t="s">
        <v>2513</v>
      </c>
      <c r="BA1610" t="s">
        <v>2513</v>
      </c>
      <c r="BB1610" t="s">
        <v>2513</v>
      </c>
    </row>
    <row r="1611" spans="1:54" x14ac:dyDescent="0.45">
      <c r="A1611">
        <v>10003721</v>
      </c>
      <c r="B1611" t="s">
        <v>8128</v>
      </c>
      <c r="C1611" t="s">
        <v>25517</v>
      </c>
      <c r="D1611" t="s">
        <v>2489</v>
      </c>
      <c r="E1611" t="s">
        <v>8129</v>
      </c>
      <c r="F1611" t="s">
        <v>8130</v>
      </c>
      <c r="G1611" t="s">
        <v>3361</v>
      </c>
      <c r="H1611" t="s">
        <v>8129</v>
      </c>
      <c r="I1611" t="s">
        <v>2493</v>
      </c>
      <c r="J1611" t="s">
        <v>2494</v>
      </c>
      <c r="K1611" t="s">
        <v>2544</v>
      </c>
      <c r="L1611" t="s">
        <v>2496</v>
      </c>
      <c r="M1611" t="s">
        <v>3844</v>
      </c>
      <c r="N1611" t="s">
        <v>2496</v>
      </c>
      <c r="O1611" t="s">
        <v>2498</v>
      </c>
      <c r="P1611" t="s">
        <v>2546</v>
      </c>
      <c r="Q1611" t="s">
        <v>2547</v>
      </c>
      <c r="R1611" t="s">
        <v>2918</v>
      </c>
      <c r="S1611" t="s">
        <v>2919</v>
      </c>
      <c r="T1611" t="s">
        <v>2942</v>
      </c>
      <c r="U1611" t="s">
        <v>2933</v>
      </c>
      <c r="V1611" t="s">
        <v>2943</v>
      </c>
      <c r="W1611" t="s">
        <v>2553</v>
      </c>
      <c r="X1611" t="s">
        <v>3845</v>
      </c>
      <c r="Y1611" t="s">
        <v>3846</v>
      </c>
      <c r="Z1611" t="s">
        <v>3847</v>
      </c>
      <c r="AA1611" t="s">
        <v>2507</v>
      </c>
      <c r="AB1611" t="s">
        <v>3844</v>
      </c>
      <c r="AC1611" t="s">
        <v>715</v>
      </c>
      <c r="AD1611">
        <v>1.35</v>
      </c>
      <c r="AE1611">
        <v>1.35</v>
      </c>
      <c r="AF1611" t="s">
        <v>2509</v>
      </c>
      <c r="AG1611">
        <v>0.64</v>
      </c>
      <c r="AH1611" t="s">
        <v>2510</v>
      </c>
      <c r="AI1611">
        <v>200</v>
      </c>
      <c r="AJ1611">
        <v>200</v>
      </c>
      <c r="AK1611">
        <v>16</v>
      </c>
      <c r="AL1611" t="s">
        <v>2511</v>
      </c>
      <c r="AM1611" t="s">
        <v>2528</v>
      </c>
      <c r="AN1611" t="s">
        <v>2513</v>
      </c>
      <c r="AO1611" t="s">
        <v>2513</v>
      </c>
      <c r="AP1611" t="s">
        <v>2514</v>
      </c>
      <c r="AQ1611" t="s">
        <v>2513</v>
      </c>
      <c r="AR1611" t="s">
        <v>2513</v>
      </c>
      <c r="AS1611" t="s">
        <v>2557</v>
      </c>
      <c r="AT1611" t="s">
        <v>2513</v>
      </c>
      <c r="AU1611">
        <v>44515</v>
      </c>
      <c r="AV1611" t="s">
        <v>2513</v>
      </c>
      <c r="AW1611" t="s">
        <v>2513</v>
      </c>
      <c r="AX1611" t="s">
        <v>2516</v>
      </c>
      <c r="AY1611" t="s">
        <v>2558</v>
      </c>
      <c r="AZ1611" t="s">
        <v>2513</v>
      </c>
      <c r="BA1611" t="s">
        <v>2513</v>
      </c>
      <c r="BB1611" t="s">
        <v>2513</v>
      </c>
    </row>
    <row r="1612" spans="1:54" x14ac:dyDescent="0.45">
      <c r="A1612">
        <v>10003723</v>
      </c>
      <c r="B1612" t="s">
        <v>8131</v>
      </c>
      <c r="C1612" t="s">
        <v>25518</v>
      </c>
      <c r="D1612" t="s">
        <v>2489</v>
      </c>
      <c r="E1612" t="s">
        <v>8132</v>
      </c>
      <c r="F1612" t="s">
        <v>8133</v>
      </c>
      <c r="G1612" t="s">
        <v>6408</v>
      </c>
      <c r="H1612" t="s">
        <v>8132</v>
      </c>
      <c r="I1612" t="s">
        <v>2493</v>
      </c>
      <c r="J1612" t="s">
        <v>2494</v>
      </c>
      <c r="K1612" t="s">
        <v>2544</v>
      </c>
      <c r="L1612" t="s">
        <v>2496</v>
      </c>
      <c r="M1612" t="s">
        <v>6409</v>
      </c>
      <c r="N1612" t="s">
        <v>2496</v>
      </c>
      <c r="O1612" t="s">
        <v>2498</v>
      </c>
      <c r="P1612" t="s">
        <v>2546</v>
      </c>
      <c r="Q1612" t="s">
        <v>2547</v>
      </c>
      <c r="R1612" t="s">
        <v>2918</v>
      </c>
      <c r="S1612" t="s">
        <v>2919</v>
      </c>
      <c r="T1612" t="s">
        <v>6410</v>
      </c>
      <c r="U1612" t="s">
        <v>6411</v>
      </c>
      <c r="V1612" t="s">
        <v>6412</v>
      </c>
      <c r="W1612" t="s">
        <v>2553</v>
      </c>
      <c r="X1612" t="s">
        <v>6413</v>
      </c>
      <c r="Y1612" t="s">
        <v>2555</v>
      </c>
      <c r="Z1612" t="s">
        <v>6414</v>
      </c>
      <c r="AA1612" t="s">
        <v>2507</v>
      </c>
      <c r="AB1612" t="s">
        <v>6409</v>
      </c>
      <c r="AC1612" t="s">
        <v>715</v>
      </c>
      <c r="AD1612">
        <v>1.01</v>
      </c>
      <c r="AE1612">
        <v>1.01</v>
      </c>
      <c r="AF1612" t="s">
        <v>2509</v>
      </c>
      <c r="AG1612">
        <v>0.48</v>
      </c>
      <c r="AH1612" t="s">
        <v>2510</v>
      </c>
      <c r="AI1612">
        <v>200</v>
      </c>
      <c r="AJ1612">
        <v>200</v>
      </c>
      <c r="AK1612">
        <v>12</v>
      </c>
      <c r="AL1612" t="s">
        <v>2511</v>
      </c>
      <c r="AM1612" t="s">
        <v>2528</v>
      </c>
      <c r="AN1612" t="s">
        <v>2513</v>
      </c>
      <c r="AO1612" t="s">
        <v>2513</v>
      </c>
      <c r="AP1612" t="s">
        <v>2514</v>
      </c>
      <c r="AQ1612" t="s">
        <v>2513</v>
      </c>
      <c r="AR1612" t="s">
        <v>2513</v>
      </c>
      <c r="AS1612" t="s">
        <v>2557</v>
      </c>
      <c r="AT1612" t="s">
        <v>2513</v>
      </c>
      <c r="AU1612">
        <v>44515</v>
      </c>
      <c r="AV1612" t="s">
        <v>2513</v>
      </c>
      <c r="AW1612" t="s">
        <v>2513</v>
      </c>
      <c r="AX1612" t="s">
        <v>2516</v>
      </c>
      <c r="AY1612" t="s">
        <v>2558</v>
      </c>
      <c r="AZ1612" t="s">
        <v>2513</v>
      </c>
      <c r="BA1612" t="s">
        <v>2513</v>
      </c>
      <c r="BB1612" t="s">
        <v>2513</v>
      </c>
    </row>
    <row r="1613" spans="1:54" x14ac:dyDescent="0.45">
      <c r="A1613">
        <v>10003724</v>
      </c>
      <c r="B1613" t="s">
        <v>8134</v>
      </c>
      <c r="C1613" t="s">
        <v>25519</v>
      </c>
      <c r="D1613" t="s">
        <v>2489</v>
      </c>
      <c r="E1613" t="s">
        <v>8135</v>
      </c>
      <c r="F1613" t="s">
        <v>8136</v>
      </c>
      <c r="G1613" t="s">
        <v>6408</v>
      </c>
      <c r="H1613" t="s">
        <v>8135</v>
      </c>
      <c r="I1613" t="s">
        <v>2493</v>
      </c>
      <c r="J1613" t="s">
        <v>2494</v>
      </c>
      <c r="K1613" t="s">
        <v>2544</v>
      </c>
      <c r="L1613" t="s">
        <v>2496</v>
      </c>
      <c r="M1613" t="s">
        <v>6409</v>
      </c>
      <c r="N1613" t="s">
        <v>2496</v>
      </c>
      <c r="O1613" t="s">
        <v>2498</v>
      </c>
      <c r="P1613" t="s">
        <v>2546</v>
      </c>
      <c r="Q1613" t="s">
        <v>2547</v>
      </c>
      <c r="R1613" t="s">
        <v>2918</v>
      </c>
      <c r="S1613" t="s">
        <v>2919</v>
      </c>
      <c r="T1613" t="s">
        <v>6410</v>
      </c>
      <c r="U1613" t="s">
        <v>6411</v>
      </c>
      <c r="V1613" t="s">
        <v>6412</v>
      </c>
      <c r="W1613" t="s">
        <v>2553</v>
      </c>
      <c r="X1613" t="s">
        <v>6413</v>
      </c>
      <c r="Y1613" t="s">
        <v>2555</v>
      </c>
      <c r="Z1613" t="s">
        <v>6414</v>
      </c>
      <c r="AA1613" t="s">
        <v>2507</v>
      </c>
      <c r="AB1613" t="s">
        <v>6409</v>
      </c>
      <c r="AC1613" t="s">
        <v>715</v>
      </c>
      <c r="AD1613">
        <v>1.01</v>
      </c>
      <c r="AE1613">
        <v>1.01</v>
      </c>
      <c r="AF1613" t="s">
        <v>2509</v>
      </c>
      <c r="AG1613">
        <v>0.48</v>
      </c>
      <c r="AH1613" t="s">
        <v>2510</v>
      </c>
      <c r="AI1613">
        <v>200</v>
      </c>
      <c r="AJ1613">
        <v>200</v>
      </c>
      <c r="AK1613">
        <v>12</v>
      </c>
      <c r="AL1613" t="s">
        <v>2511</v>
      </c>
      <c r="AM1613" t="s">
        <v>2528</v>
      </c>
      <c r="AN1613" t="s">
        <v>2513</v>
      </c>
      <c r="AO1613" t="s">
        <v>2513</v>
      </c>
      <c r="AP1613" t="s">
        <v>2514</v>
      </c>
      <c r="AQ1613" t="s">
        <v>2513</v>
      </c>
      <c r="AR1613" t="s">
        <v>2513</v>
      </c>
      <c r="AS1613" t="s">
        <v>2557</v>
      </c>
      <c r="AT1613" t="s">
        <v>2513</v>
      </c>
      <c r="AU1613">
        <v>44515</v>
      </c>
      <c r="AV1613" t="s">
        <v>2513</v>
      </c>
      <c r="AW1613" t="s">
        <v>2513</v>
      </c>
      <c r="AX1613" t="s">
        <v>2516</v>
      </c>
      <c r="AY1613" t="s">
        <v>2558</v>
      </c>
      <c r="AZ1613" t="s">
        <v>2513</v>
      </c>
      <c r="BA1613" t="s">
        <v>2513</v>
      </c>
      <c r="BB1613" t="s">
        <v>2513</v>
      </c>
    </row>
    <row r="1614" spans="1:54" x14ac:dyDescent="0.45">
      <c r="A1614">
        <v>10003725</v>
      </c>
      <c r="B1614" t="s">
        <v>8137</v>
      </c>
      <c r="C1614" t="s">
        <v>25520</v>
      </c>
      <c r="D1614" t="s">
        <v>2489</v>
      </c>
      <c r="E1614" t="s">
        <v>8138</v>
      </c>
      <c r="F1614" t="s">
        <v>8139</v>
      </c>
      <c r="G1614" t="s">
        <v>6408</v>
      </c>
      <c r="H1614" t="s">
        <v>8138</v>
      </c>
      <c r="I1614" t="s">
        <v>2493</v>
      </c>
      <c r="J1614" t="s">
        <v>2494</v>
      </c>
      <c r="K1614" t="s">
        <v>2544</v>
      </c>
      <c r="L1614" t="s">
        <v>2496</v>
      </c>
      <c r="M1614" t="s">
        <v>6409</v>
      </c>
      <c r="N1614" t="s">
        <v>2496</v>
      </c>
      <c r="O1614" t="s">
        <v>2498</v>
      </c>
      <c r="P1614" t="s">
        <v>2546</v>
      </c>
      <c r="Q1614" t="s">
        <v>2547</v>
      </c>
      <c r="R1614" t="s">
        <v>2918</v>
      </c>
      <c r="S1614" t="s">
        <v>2919</v>
      </c>
      <c r="T1614" t="s">
        <v>6410</v>
      </c>
      <c r="U1614" t="s">
        <v>6411</v>
      </c>
      <c r="V1614" t="s">
        <v>6412</v>
      </c>
      <c r="W1614" t="s">
        <v>2553</v>
      </c>
      <c r="X1614" t="s">
        <v>6413</v>
      </c>
      <c r="Y1614" t="s">
        <v>2555</v>
      </c>
      <c r="Z1614" t="s">
        <v>6414</v>
      </c>
      <c r="AA1614" t="s">
        <v>2507</v>
      </c>
      <c r="AB1614" t="s">
        <v>6409</v>
      </c>
      <c r="AC1614" t="s">
        <v>715</v>
      </c>
      <c r="AD1614">
        <v>1.01</v>
      </c>
      <c r="AE1614">
        <v>1.01</v>
      </c>
      <c r="AF1614" t="s">
        <v>2509</v>
      </c>
      <c r="AG1614">
        <v>0.48</v>
      </c>
      <c r="AH1614" t="s">
        <v>2510</v>
      </c>
      <c r="AI1614">
        <v>200</v>
      </c>
      <c r="AJ1614">
        <v>200</v>
      </c>
      <c r="AK1614">
        <v>12</v>
      </c>
      <c r="AL1614" t="s">
        <v>2511</v>
      </c>
      <c r="AM1614" t="s">
        <v>2528</v>
      </c>
      <c r="AN1614" t="s">
        <v>2513</v>
      </c>
      <c r="AO1614" t="s">
        <v>2513</v>
      </c>
      <c r="AP1614" t="s">
        <v>2514</v>
      </c>
      <c r="AQ1614" t="s">
        <v>2513</v>
      </c>
      <c r="AR1614" t="s">
        <v>2513</v>
      </c>
      <c r="AS1614" t="s">
        <v>2557</v>
      </c>
      <c r="AT1614" t="s">
        <v>2513</v>
      </c>
      <c r="AU1614">
        <v>44515</v>
      </c>
      <c r="AV1614" t="s">
        <v>2513</v>
      </c>
      <c r="AW1614" t="s">
        <v>2513</v>
      </c>
      <c r="AX1614" t="s">
        <v>2516</v>
      </c>
      <c r="AY1614" t="s">
        <v>2558</v>
      </c>
      <c r="AZ1614" t="s">
        <v>2513</v>
      </c>
      <c r="BA1614" t="s">
        <v>2513</v>
      </c>
      <c r="BB1614" t="s">
        <v>2513</v>
      </c>
    </row>
    <row r="1615" spans="1:54" x14ac:dyDescent="0.45">
      <c r="A1615">
        <v>10003726</v>
      </c>
      <c r="B1615" t="s">
        <v>8140</v>
      </c>
      <c r="C1615" t="s">
        <v>25521</v>
      </c>
      <c r="D1615" t="s">
        <v>2489</v>
      </c>
      <c r="E1615" t="s">
        <v>8141</v>
      </c>
      <c r="F1615" t="s">
        <v>8142</v>
      </c>
      <c r="G1615" t="s">
        <v>6408</v>
      </c>
      <c r="H1615" t="s">
        <v>8141</v>
      </c>
      <c r="I1615" t="s">
        <v>2493</v>
      </c>
      <c r="J1615" t="s">
        <v>2494</v>
      </c>
      <c r="K1615" t="s">
        <v>2544</v>
      </c>
      <c r="L1615" t="s">
        <v>2496</v>
      </c>
      <c r="M1615" t="s">
        <v>6409</v>
      </c>
      <c r="N1615" t="s">
        <v>2496</v>
      </c>
      <c r="O1615" t="s">
        <v>2498</v>
      </c>
      <c r="P1615" t="s">
        <v>2546</v>
      </c>
      <c r="Q1615" t="s">
        <v>2547</v>
      </c>
      <c r="R1615" t="s">
        <v>2918</v>
      </c>
      <c r="S1615" t="s">
        <v>2919</v>
      </c>
      <c r="T1615" t="s">
        <v>6410</v>
      </c>
      <c r="U1615" t="s">
        <v>6411</v>
      </c>
      <c r="V1615" t="s">
        <v>6412</v>
      </c>
      <c r="W1615" t="s">
        <v>2553</v>
      </c>
      <c r="X1615" t="s">
        <v>6413</v>
      </c>
      <c r="Y1615" t="s">
        <v>2555</v>
      </c>
      <c r="Z1615" t="s">
        <v>6414</v>
      </c>
      <c r="AA1615" t="s">
        <v>2507</v>
      </c>
      <c r="AB1615" t="s">
        <v>6409</v>
      </c>
      <c r="AC1615" t="s">
        <v>715</v>
      </c>
      <c r="AD1615">
        <v>1.01</v>
      </c>
      <c r="AE1615">
        <v>1.01</v>
      </c>
      <c r="AF1615" t="s">
        <v>2509</v>
      </c>
      <c r="AG1615">
        <v>0.48</v>
      </c>
      <c r="AH1615" t="s">
        <v>2510</v>
      </c>
      <c r="AI1615">
        <v>200</v>
      </c>
      <c r="AJ1615">
        <v>200</v>
      </c>
      <c r="AK1615">
        <v>12</v>
      </c>
      <c r="AL1615" t="s">
        <v>2511</v>
      </c>
      <c r="AM1615" t="s">
        <v>2528</v>
      </c>
      <c r="AN1615" t="s">
        <v>2513</v>
      </c>
      <c r="AO1615" t="s">
        <v>2513</v>
      </c>
      <c r="AP1615" t="s">
        <v>2514</v>
      </c>
      <c r="AQ1615" t="s">
        <v>2513</v>
      </c>
      <c r="AR1615" t="s">
        <v>2513</v>
      </c>
      <c r="AS1615" t="s">
        <v>2557</v>
      </c>
      <c r="AT1615" t="s">
        <v>2513</v>
      </c>
      <c r="AU1615">
        <v>44515</v>
      </c>
      <c r="AV1615" t="s">
        <v>2513</v>
      </c>
      <c r="AW1615" t="s">
        <v>2513</v>
      </c>
      <c r="AX1615" t="s">
        <v>2516</v>
      </c>
      <c r="AY1615" t="s">
        <v>2558</v>
      </c>
      <c r="AZ1615" t="s">
        <v>2513</v>
      </c>
      <c r="BA1615" t="s">
        <v>2513</v>
      </c>
      <c r="BB1615" t="s">
        <v>2513</v>
      </c>
    </row>
    <row r="1616" spans="1:54" x14ac:dyDescent="0.45">
      <c r="A1616">
        <v>10003727</v>
      </c>
      <c r="B1616" t="s">
        <v>8143</v>
      </c>
      <c r="C1616" t="s">
        <v>25522</v>
      </c>
      <c r="D1616" t="s">
        <v>2489</v>
      </c>
      <c r="E1616" t="s">
        <v>8144</v>
      </c>
      <c r="F1616" t="s">
        <v>8145</v>
      </c>
      <c r="G1616" t="s">
        <v>6408</v>
      </c>
      <c r="H1616" t="s">
        <v>8144</v>
      </c>
      <c r="I1616" t="s">
        <v>2493</v>
      </c>
      <c r="J1616" t="s">
        <v>2494</v>
      </c>
      <c r="K1616" t="s">
        <v>2544</v>
      </c>
      <c r="L1616" t="s">
        <v>2496</v>
      </c>
      <c r="M1616" t="s">
        <v>6409</v>
      </c>
      <c r="N1616" t="s">
        <v>2496</v>
      </c>
      <c r="O1616" t="s">
        <v>2498</v>
      </c>
      <c r="P1616" t="s">
        <v>2546</v>
      </c>
      <c r="Q1616" t="s">
        <v>2547</v>
      </c>
      <c r="R1616" t="s">
        <v>2918</v>
      </c>
      <c r="S1616" t="s">
        <v>2919</v>
      </c>
      <c r="T1616" t="s">
        <v>6410</v>
      </c>
      <c r="U1616" t="s">
        <v>6411</v>
      </c>
      <c r="V1616" t="s">
        <v>6412</v>
      </c>
      <c r="W1616" t="s">
        <v>2553</v>
      </c>
      <c r="X1616" t="s">
        <v>6413</v>
      </c>
      <c r="Y1616" t="s">
        <v>2555</v>
      </c>
      <c r="Z1616" t="s">
        <v>6414</v>
      </c>
      <c r="AA1616" t="s">
        <v>2507</v>
      </c>
      <c r="AB1616" t="s">
        <v>6409</v>
      </c>
      <c r="AC1616" t="s">
        <v>715</v>
      </c>
      <c r="AD1616">
        <v>1.01</v>
      </c>
      <c r="AE1616">
        <v>1.01</v>
      </c>
      <c r="AF1616" t="s">
        <v>2509</v>
      </c>
      <c r="AG1616">
        <v>0.48</v>
      </c>
      <c r="AH1616" t="s">
        <v>2510</v>
      </c>
      <c r="AI1616">
        <v>200</v>
      </c>
      <c r="AJ1616">
        <v>200</v>
      </c>
      <c r="AK1616">
        <v>12</v>
      </c>
      <c r="AL1616" t="s">
        <v>2511</v>
      </c>
      <c r="AM1616" t="s">
        <v>2528</v>
      </c>
      <c r="AN1616" t="s">
        <v>2513</v>
      </c>
      <c r="AO1616" t="s">
        <v>2513</v>
      </c>
      <c r="AP1616" t="s">
        <v>2514</v>
      </c>
      <c r="AQ1616" t="s">
        <v>2513</v>
      </c>
      <c r="AR1616" t="s">
        <v>2513</v>
      </c>
      <c r="AS1616" t="s">
        <v>2557</v>
      </c>
      <c r="AT1616" t="s">
        <v>2513</v>
      </c>
      <c r="AU1616">
        <v>44515</v>
      </c>
      <c r="AV1616" t="s">
        <v>2513</v>
      </c>
      <c r="AW1616" t="s">
        <v>2513</v>
      </c>
      <c r="AX1616" t="s">
        <v>2516</v>
      </c>
      <c r="AY1616" t="s">
        <v>2558</v>
      </c>
      <c r="AZ1616" t="s">
        <v>2513</v>
      </c>
      <c r="BA1616" t="s">
        <v>2513</v>
      </c>
      <c r="BB1616" t="s">
        <v>2513</v>
      </c>
    </row>
    <row r="1617" spans="1:54" x14ac:dyDescent="0.45">
      <c r="A1617">
        <v>10003728</v>
      </c>
      <c r="B1617" t="s">
        <v>8146</v>
      </c>
      <c r="C1617" t="s">
        <v>25523</v>
      </c>
      <c r="D1617" t="s">
        <v>2489</v>
      </c>
      <c r="E1617" t="s">
        <v>8147</v>
      </c>
      <c r="F1617" t="s">
        <v>8148</v>
      </c>
      <c r="G1617" t="s">
        <v>6408</v>
      </c>
      <c r="H1617" t="s">
        <v>8147</v>
      </c>
      <c r="I1617" t="s">
        <v>2493</v>
      </c>
      <c r="J1617" t="s">
        <v>2494</v>
      </c>
      <c r="K1617" t="s">
        <v>2544</v>
      </c>
      <c r="L1617" t="s">
        <v>2496</v>
      </c>
      <c r="M1617" t="s">
        <v>6409</v>
      </c>
      <c r="N1617" t="s">
        <v>2496</v>
      </c>
      <c r="O1617" t="s">
        <v>2498</v>
      </c>
      <c r="P1617" t="s">
        <v>2546</v>
      </c>
      <c r="Q1617" t="s">
        <v>2547</v>
      </c>
      <c r="R1617" t="s">
        <v>2918</v>
      </c>
      <c r="S1617" t="s">
        <v>2919</v>
      </c>
      <c r="T1617" t="s">
        <v>6410</v>
      </c>
      <c r="U1617" t="s">
        <v>6411</v>
      </c>
      <c r="V1617" t="s">
        <v>6412</v>
      </c>
      <c r="W1617" t="s">
        <v>2553</v>
      </c>
      <c r="X1617" t="s">
        <v>6413</v>
      </c>
      <c r="Y1617" t="s">
        <v>2555</v>
      </c>
      <c r="Z1617" t="s">
        <v>6414</v>
      </c>
      <c r="AA1617" t="s">
        <v>2507</v>
      </c>
      <c r="AB1617" t="s">
        <v>6409</v>
      </c>
      <c r="AC1617" t="s">
        <v>715</v>
      </c>
      <c r="AD1617">
        <v>1.01</v>
      </c>
      <c r="AE1617">
        <v>1.01</v>
      </c>
      <c r="AF1617" t="s">
        <v>2509</v>
      </c>
      <c r="AG1617">
        <v>0.48</v>
      </c>
      <c r="AH1617" t="s">
        <v>2510</v>
      </c>
      <c r="AI1617">
        <v>200</v>
      </c>
      <c r="AJ1617">
        <v>200</v>
      </c>
      <c r="AK1617">
        <v>12</v>
      </c>
      <c r="AL1617" t="s">
        <v>2511</v>
      </c>
      <c r="AM1617" t="s">
        <v>2528</v>
      </c>
      <c r="AN1617" t="s">
        <v>2513</v>
      </c>
      <c r="AO1617" t="s">
        <v>2513</v>
      </c>
      <c r="AP1617" t="s">
        <v>2514</v>
      </c>
      <c r="AQ1617" t="s">
        <v>2513</v>
      </c>
      <c r="AR1617" t="s">
        <v>2513</v>
      </c>
      <c r="AS1617" t="s">
        <v>2557</v>
      </c>
      <c r="AT1617" t="s">
        <v>2513</v>
      </c>
      <c r="AU1617">
        <v>44515</v>
      </c>
      <c r="AV1617" t="s">
        <v>2513</v>
      </c>
      <c r="AW1617" t="s">
        <v>2513</v>
      </c>
      <c r="AX1617" t="s">
        <v>2516</v>
      </c>
      <c r="AY1617" t="s">
        <v>2558</v>
      </c>
      <c r="AZ1617" t="s">
        <v>2513</v>
      </c>
      <c r="BA1617" t="s">
        <v>2513</v>
      </c>
      <c r="BB1617" t="s">
        <v>2513</v>
      </c>
    </row>
    <row r="1618" spans="1:54" x14ac:dyDescent="0.45">
      <c r="A1618">
        <v>10003729</v>
      </c>
      <c r="B1618" t="s">
        <v>8149</v>
      </c>
      <c r="C1618" t="s">
        <v>25524</v>
      </c>
      <c r="D1618" t="s">
        <v>2489</v>
      </c>
      <c r="E1618" t="s">
        <v>8150</v>
      </c>
      <c r="F1618" t="s">
        <v>8151</v>
      </c>
      <c r="G1618" t="s">
        <v>6408</v>
      </c>
      <c r="H1618" t="s">
        <v>8150</v>
      </c>
      <c r="I1618" t="s">
        <v>2493</v>
      </c>
      <c r="J1618" t="s">
        <v>2494</v>
      </c>
      <c r="K1618" t="s">
        <v>2544</v>
      </c>
      <c r="L1618" t="s">
        <v>2496</v>
      </c>
      <c r="M1618" t="s">
        <v>6409</v>
      </c>
      <c r="N1618" t="s">
        <v>2496</v>
      </c>
      <c r="O1618" t="s">
        <v>2498</v>
      </c>
      <c r="P1618" t="s">
        <v>2546</v>
      </c>
      <c r="Q1618" t="s">
        <v>2547</v>
      </c>
      <c r="R1618" t="s">
        <v>2918</v>
      </c>
      <c r="S1618" t="s">
        <v>2919</v>
      </c>
      <c r="T1618" t="s">
        <v>6410</v>
      </c>
      <c r="U1618" t="s">
        <v>6411</v>
      </c>
      <c r="V1618" t="s">
        <v>6412</v>
      </c>
      <c r="W1618" t="s">
        <v>2553</v>
      </c>
      <c r="X1618" t="s">
        <v>6413</v>
      </c>
      <c r="Y1618" t="s">
        <v>2555</v>
      </c>
      <c r="Z1618" t="s">
        <v>6414</v>
      </c>
      <c r="AA1618" t="s">
        <v>2507</v>
      </c>
      <c r="AB1618" t="s">
        <v>6409</v>
      </c>
      <c r="AC1618" t="s">
        <v>715</v>
      </c>
      <c r="AD1618">
        <v>1.01</v>
      </c>
      <c r="AE1618">
        <v>1.01</v>
      </c>
      <c r="AF1618" t="s">
        <v>2509</v>
      </c>
      <c r="AG1618">
        <v>0.48</v>
      </c>
      <c r="AH1618" t="s">
        <v>2510</v>
      </c>
      <c r="AI1618">
        <v>200</v>
      </c>
      <c r="AJ1618">
        <v>200</v>
      </c>
      <c r="AK1618">
        <v>12</v>
      </c>
      <c r="AL1618" t="s">
        <v>2511</v>
      </c>
      <c r="AM1618" t="s">
        <v>2528</v>
      </c>
      <c r="AN1618" t="s">
        <v>2513</v>
      </c>
      <c r="AO1618" t="s">
        <v>2513</v>
      </c>
      <c r="AP1618" t="s">
        <v>2514</v>
      </c>
      <c r="AQ1618" t="s">
        <v>2513</v>
      </c>
      <c r="AR1618" t="s">
        <v>2513</v>
      </c>
      <c r="AS1618" t="s">
        <v>2557</v>
      </c>
      <c r="AT1618" t="s">
        <v>2513</v>
      </c>
      <c r="AU1618">
        <v>44515</v>
      </c>
      <c r="AV1618" t="s">
        <v>2513</v>
      </c>
      <c r="AW1618" t="s">
        <v>2513</v>
      </c>
      <c r="AX1618" t="s">
        <v>2516</v>
      </c>
      <c r="AY1618" t="s">
        <v>2558</v>
      </c>
      <c r="AZ1618" t="s">
        <v>2513</v>
      </c>
      <c r="BA1618" t="s">
        <v>2513</v>
      </c>
      <c r="BB1618" t="s">
        <v>2513</v>
      </c>
    </row>
    <row r="1619" spans="1:54" x14ac:dyDescent="0.45">
      <c r="A1619">
        <v>10003730</v>
      </c>
      <c r="B1619" t="s">
        <v>8152</v>
      </c>
      <c r="C1619" t="s">
        <v>25525</v>
      </c>
      <c r="D1619" t="s">
        <v>2489</v>
      </c>
      <c r="E1619" t="s">
        <v>8153</v>
      </c>
      <c r="F1619" t="s">
        <v>8154</v>
      </c>
      <c r="G1619" t="s">
        <v>6408</v>
      </c>
      <c r="H1619" t="s">
        <v>8153</v>
      </c>
      <c r="I1619" t="s">
        <v>2493</v>
      </c>
      <c r="J1619" t="s">
        <v>2494</v>
      </c>
      <c r="K1619" t="s">
        <v>2544</v>
      </c>
      <c r="L1619" t="s">
        <v>2496</v>
      </c>
      <c r="M1619" t="s">
        <v>6409</v>
      </c>
      <c r="N1619" t="s">
        <v>2496</v>
      </c>
      <c r="O1619" t="s">
        <v>2498</v>
      </c>
      <c r="P1619" t="s">
        <v>2546</v>
      </c>
      <c r="Q1619" t="s">
        <v>2547</v>
      </c>
      <c r="R1619" t="s">
        <v>2918</v>
      </c>
      <c r="S1619" t="s">
        <v>2919</v>
      </c>
      <c r="T1619" t="s">
        <v>6410</v>
      </c>
      <c r="U1619" t="s">
        <v>6411</v>
      </c>
      <c r="V1619" t="s">
        <v>6412</v>
      </c>
      <c r="W1619" t="s">
        <v>2553</v>
      </c>
      <c r="X1619" t="s">
        <v>6413</v>
      </c>
      <c r="Y1619" t="s">
        <v>2555</v>
      </c>
      <c r="Z1619" t="s">
        <v>6414</v>
      </c>
      <c r="AA1619" t="s">
        <v>2507</v>
      </c>
      <c r="AB1619" t="s">
        <v>6409</v>
      </c>
      <c r="AC1619" t="s">
        <v>715</v>
      </c>
      <c r="AD1619">
        <v>1.01</v>
      </c>
      <c r="AE1619">
        <v>1.01</v>
      </c>
      <c r="AF1619" t="s">
        <v>2509</v>
      </c>
      <c r="AG1619">
        <v>0.48</v>
      </c>
      <c r="AH1619" t="s">
        <v>2510</v>
      </c>
      <c r="AI1619">
        <v>200</v>
      </c>
      <c r="AJ1619">
        <v>200</v>
      </c>
      <c r="AK1619">
        <v>12</v>
      </c>
      <c r="AL1619" t="s">
        <v>2511</v>
      </c>
      <c r="AM1619" t="s">
        <v>2528</v>
      </c>
      <c r="AN1619" t="s">
        <v>2513</v>
      </c>
      <c r="AO1619" t="s">
        <v>2513</v>
      </c>
      <c r="AP1619" t="s">
        <v>2514</v>
      </c>
      <c r="AQ1619" t="s">
        <v>2513</v>
      </c>
      <c r="AR1619" t="s">
        <v>2513</v>
      </c>
      <c r="AS1619" t="s">
        <v>2557</v>
      </c>
      <c r="AT1619" t="s">
        <v>2513</v>
      </c>
      <c r="AU1619">
        <v>44515</v>
      </c>
      <c r="AV1619" t="s">
        <v>2513</v>
      </c>
      <c r="AW1619" t="s">
        <v>2513</v>
      </c>
      <c r="AX1619" t="s">
        <v>2516</v>
      </c>
      <c r="AY1619" t="s">
        <v>2558</v>
      </c>
      <c r="AZ1619" t="s">
        <v>2513</v>
      </c>
      <c r="BA1619" t="s">
        <v>2513</v>
      </c>
      <c r="BB1619" t="s">
        <v>2513</v>
      </c>
    </row>
    <row r="1620" spans="1:54" x14ac:dyDescent="0.45">
      <c r="A1620">
        <v>10003732</v>
      </c>
      <c r="B1620" t="s">
        <v>8155</v>
      </c>
      <c r="C1620" t="s">
        <v>25526</v>
      </c>
      <c r="D1620" t="s">
        <v>2489</v>
      </c>
      <c r="E1620" t="s">
        <v>8156</v>
      </c>
      <c r="F1620" t="s">
        <v>8157</v>
      </c>
      <c r="G1620" t="s">
        <v>4802</v>
      </c>
      <c r="H1620" t="s">
        <v>8156</v>
      </c>
      <c r="I1620" t="s">
        <v>2493</v>
      </c>
      <c r="J1620" t="s">
        <v>2494</v>
      </c>
      <c r="K1620" t="s">
        <v>2544</v>
      </c>
      <c r="L1620" t="s">
        <v>2496</v>
      </c>
      <c r="M1620" t="s">
        <v>8158</v>
      </c>
      <c r="N1620" t="s">
        <v>2496</v>
      </c>
      <c r="O1620" t="s">
        <v>2498</v>
      </c>
      <c r="P1620" t="s">
        <v>2546</v>
      </c>
      <c r="Q1620" t="s">
        <v>2547</v>
      </c>
      <c r="R1620" t="s">
        <v>2959</v>
      </c>
      <c r="S1620" t="s">
        <v>2960</v>
      </c>
      <c r="T1620" t="s">
        <v>8159</v>
      </c>
      <c r="U1620" t="s">
        <v>8160</v>
      </c>
      <c r="V1620" t="s">
        <v>8161</v>
      </c>
      <c r="W1620" t="s">
        <v>2553</v>
      </c>
      <c r="X1620" t="s">
        <v>8162</v>
      </c>
      <c r="Y1620" t="s">
        <v>2555</v>
      </c>
      <c r="Z1620" t="s">
        <v>8163</v>
      </c>
      <c r="AA1620" t="s">
        <v>2507</v>
      </c>
      <c r="AB1620" t="s">
        <v>8158</v>
      </c>
      <c r="AC1620" t="s">
        <v>715</v>
      </c>
      <c r="AD1620">
        <v>0.47</v>
      </c>
      <c r="AE1620">
        <v>0.47</v>
      </c>
      <c r="AF1620" t="s">
        <v>2509</v>
      </c>
      <c r="AG1620">
        <v>0.224</v>
      </c>
      <c r="AH1620" t="s">
        <v>2510</v>
      </c>
      <c r="AI1620">
        <v>200</v>
      </c>
      <c r="AJ1620">
        <v>70</v>
      </c>
      <c r="AK1620">
        <v>16</v>
      </c>
      <c r="AL1620" t="s">
        <v>2511</v>
      </c>
      <c r="AM1620" t="s">
        <v>2528</v>
      </c>
      <c r="AN1620" t="s">
        <v>2513</v>
      </c>
      <c r="AO1620" t="s">
        <v>2513</v>
      </c>
      <c r="AP1620" t="s">
        <v>2514</v>
      </c>
      <c r="AQ1620" t="s">
        <v>2513</v>
      </c>
      <c r="AR1620" t="s">
        <v>2513</v>
      </c>
      <c r="AS1620" t="s">
        <v>2557</v>
      </c>
      <c r="AT1620" t="s">
        <v>2513</v>
      </c>
      <c r="AU1620">
        <v>44515</v>
      </c>
      <c r="AV1620" t="s">
        <v>2513</v>
      </c>
      <c r="AW1620" t="s">
        <v>2513</v>
      </c>
      <c r="AX1620" t="s">
        <v>2516</v>
      </c>
      <c r="AY1620" t="s">
        <v>2558</v>
      </c>
      <c r="AZ1620" t="s">
        <v>2513</v>
      </c>
      <c r="BA1620" t="s">
        <v>2513</v>
      </c>
      <c r="BB1620" t="s">
        <v>2513</v>
      </c>
    </row>
    <row r="1621" spans="1:54" x14ac:dyDescent="0.45">
      <c r="A1621">
        <v>10003735</v>
      </c>
      <c r="B1621" t="s">
        <v>8164</v>
      </c>
      <c r="C1621" t="s">
        <v>25527</v>
      </c>
      <c r="D1621" t="s">
        <v>2489</v>
      </c>
      <c r="E1621" t="s">
        <v>8165</v>
      </c>
      <c r="F1621" t="s">
        <v>8166</v>
      </c>
      <c r="G1621" t="s">
        <v>2949</v>
      </c>
      <c r="H1621" t="s">
        <v>8165</v>
      </c>
      <c r="I1621" t="s">
        <v>2493</v>
      </c>
      <c r="J1621" t="s">
        <v>2494</v>
      </c>
      <c r="K1621" t="s">
        <v>2544</v>
      </c>
      <c r="L1621" t="s">
        <v>2496</v>
      </c>
      <c r="M1621" t="s">
        <v>3217</v>
      </c>
      <c r="N1621" t="s">
        <v>2496</v>
      </c>
      <c r="O1621" t="s">
        <v>2498</v>
      </c>
      <c r="P1621" t="s">
        <v>2546</v>
      </c>
      <c r="Q1621" t="s">
        <v>2547</v>
      </c>
      <c r="R1621" t="s">
        <v>2918</v>
      </c>
      <c r="S1621" t="s">
        <v>2919</v>
      </c>
      <c r="T1621" t="s">
        <v>2942</v>
      </c>
      <c r="U1621" t="s">
        <v>2933</v>
      </c>
      <c r="V1621" t="s">
        <v>2943</v>
      </c>
      <c r="W1621" t="s">
        <v>2553</v>
      </c>
      <c r="X1621" t="s">
        <v>3218</v>
      </c>
      <c r="Y1621" t="s">
        <v>3219</v>
      </c>
      <c r="Z1621" t="s">
        <v>3220</v>
      </c>
      <c r="AA1621" t="s">
        <v>2507</v>
      </c>
      <c r="AB1621" t="s">
        <v>3217</v>
      </c>
      <c r="AC1621" t="s">
        <v>715</v>
      </c>
      <c r="AD1621">
        <v>1.35</v>
      </c>
      <c r="AE1621">
        <v>1.35</v>
      </c>
      <c r="AF1621" t="s">
        <v>2509</v>
      </c>
      <c r="AG1621">
        <v>0.64</v>
      </c>
      <c r="AH1621" t="s">
        <v>2510</v>
      </c>
      <c r="AI1621">
        <v>200</v>
      </c>
      <c r="AJ1621">
        <v>200</v>
      </c>
      <c r="AK1621">
        <v>16</v>
      </c>
      <c r="AL1621" t="s">
        <v>2511</v>
      </c>
      <c r="AM1621" t="s">
        <v>2528</v>
      </c>
      <c r="AN1621" t="s">
        <v>2513</v>
      </c>
      <c r="AO1621" t="s">
        <v>2513</v>
      </c>
      <c r="AP1621" t="s">
        <v>2514</v>
      </c>
      <c r="AQ1621" t="s">
        <v>2513</v>
      </c>
      <c r="AR1621" t="s">
        <v>2513</v>
      </c>
      <c r="AS1621" t="s">
        <v>2557</v>
      </c>
      <c r="AT1621" t="s">
        <v>2513</v>
      </c>
      <c r="AU1621">
        <v>44515</v>
      </c>
      <c r="AV1621" t="s">
        <v>2513</v>
      </c>
      <c r="AW1621" t="s">
        <v>2513</v>
      </c>
      <c r="AX1621" t="s">
        <v>2516</v>
      </c>
      <c r="AY1621" t="s">
        <v>2558</v>
      </c>
      <c r="AZ1621" t="s">
        <v>2513</v>
      </c>
      <c r="BA1621" t="s">
        <v>2513</v>
      </c>
      <c r="BB1621" t="s">
        <v>2513</v>
      </c>
    </row>
    <row r="1622" spans="1:54" x14ac:dyDescent="0.45">
      <c r="A1622">
        <v>10003736</v>
      </c>
      <c r="B1622" t="s">
        <v>8167</v>
      </c>
      <c r="C1622" t="s">
        <v>25528</v>
      </c>
      <c r="D1622" t="s">
        <v>2489</v>
      </c>
      <c r="E1622" t="s">
        <v>8168</v>
      </c>
      <c r="F1622" t="s">
        <v>8169</v>
      </c>
      <c r="G1622" t="s">
        <v>3361</v>
      </c>
      <c r="H1622" t="s">
        <v>8168</v>
      </c>
      <c r="I1622" t="s">
        <v>2493</v>
      </c>
      <c r="J1622" t="s">
        <v>2494</v>
      </c>
      <c r="K1622" t="s">
        <v>2544</v>
      </c>
      <c r="L1622" t="s">
        <v>2496</v>
      </c>
      <c r="M1622" t="s">
        <v>3844</v>
      </c>
      <c r="N1622" t="s">
        <v>2496</v>
      </c>
      <c r="O1622" t="s">
        <v>2498</v>
      </c>
      <c r="P1622" t="s">
        <v>2546</v>
      </c>
      <c r="Q1622" t="s">
        <v>2547</v>
      </c>
      <c r="R1622" t="s">
        <v>2918</v>
      </c>
      <c r="S1622" t="s">
        <v>2919</v>
      </c>
      <c r="T1622" t="s">
        <v>2942</v>
      </c>
      <c r="U1622" t="s">
        <v>2933</v>
      </c>
      <c r="V1622" t="s">
        <v>2943</v>
      </c>
      <c r="W1622" t="s">
        <v>2553</v>
      </c>
      <c r="X1622" t="s">
        <v>3845</v>
      </c>
      <c r="Y1622" t="s">
        <v>3846</v>
      </c>
      <c r="Z1622" t="s">
        <v>3847</v>
      </c>
      <c r="AA1622" t="s">
        <v>2507</v>
      </c>
      <c r="AB1622" t="s">
        <v>3844</v>
      </c>
      <c r="AC1622" t="s">
        <v>715</v>
      </c>
      <c r="AD1622">
        <v>1.35</v>
      </c>
      <c r="AE1622">
        <v>1.35</v>
      </c>
      <c r="AF1622" t="s">
        <v>2509</v>
      </c>
      <c r="AG1622">
        <v>0.64</v>
      </c>
      <c r="AH1622" t="s">
        <v>2510</v>
      </c>
      <c r="AI1622">
        <v>200</v>
      </c>
      <c r="AJ1622">
        <v>200</v>
      </c>
      <c r="AK1622">
        <v>16</v>
      </c>
      <c r="AL1622" t="s">
        <v>2511</v>
      </c>
      <c r="AM1622" t="s">
        <v>2528</v>
      </c>
      <c r="AN1622" t="s">
        <v>2513</v>
      </c>
      <c r="AO1622" t="s">
        <v>2513</v>
      </c>
      <c r="AP1622" t="s">
        <v>2514</v>
      </c>
      <c r="AQ1622" t="s">
        <v>2513</v>
      </c>
      <c r="AR1622" t="s">
        <v>2513</v>
      </c>
      <c r="AS1622" t="s">
        <v>2557</v>
      </c>
      <c r="AT1622" t="s">
        <v>2513</v>
      </c>
      <c r="AU1622">
        <v>44515</v>
      </c>
      <c r="AV1622" t="s">
        <v>2513</v>
      </c>
      <c r="AW1622" t="s">
        <v>2513</v>
      </c>
      <c r="AX1622" t="s">
        <v>2516</v>
      </c>
      <c r="AY1622" t="s">
        <v>2558</v>
      </c>
      <c r="AZ1622" t="s">
        <v>2513</v>
      </c>
      <c r="BA1622" t="s">
        <v>2513</v>
      </c>
      <c r="BB1622" t="s">
        <v>2513</v>
      </c>
    </row>
    <row r="1623" spans="1:54" x14ac:dyDescent="0.45">
      <c r="A1623">
        <v>10003737</v>
      </c>
      <c r="B1623" t="s">
        <v>8170</v>
      </c>
      <c r="C1623" t="s">
        <v>25529</v>
      </c>
      <c r="D1623" t="s">
        <v>2489</v>
      </c>
      <c r="E1623" t="s">
        <v>8171</v>
      </c>
      <c r="F1623" t="s">
        <v>8172</v>
      </c>
      <c r="G1623" t="s">
        <v>3255</v>
      </c>
      <c r="H1623" t="s">
        <v>8171</v>
      </c>
      <c r="I1623" t="s">
        <v>2493</v>
      </c>
      <c r="J1623" t="s">
        <v>2494</v>
      </c>
      <c r="K1623" t="s">
        <v>2544</v>
      </c>
      <c r="L1623" t="s">
        <v>2496</v>
      </c>
      <c r="M1623" t="s">
        <v>3844</v>
      </c>
      <c r="N1623" t="s">
        <v>2496</v>
      </c>
      <c r="O1623" t="s">
        <v>2498</v>
      </c>
      <c r="P1623" t="s">
        <v>2546</v>
      </c>
      <c r="Q1623" t="s">
        <v>2547</v>
      </c>
      <c r="R1623" t="s">
        <v>2918</v>
      </c>
      <c r="S1623" t="s">
        <v>2919</v>
      </c>
      <c r="T1623" t="s">
        <v>2942</v>
      </c>
      <c r="U1623" t="s">
        <v>2933</v>
      </c>
      <c r="V1623" t="s">
        <v>2943</v>
      </c>
      <c r="W1623" t="s">
        <v>2553</v>
      </c>
      <c r="X1623" t="s">
        <v>3845</v>
      </c>
      <c r="Y1623" t="s">
        <v>3846</v>
      </c>
      <c r="Z1623" t="s">
        <v>3847</v>
      </c>
      <c r="AA1623" t="s">
        <v>2507</v>
      </c>
      <c r="AB1623" t="s">
        <v>3844</v>
      </c>
      <c r="AC1623" t="s">
        <v>715</v>
      </c>
      <c r="AD1623">
        <v>1.35</v>
      </c>
      <c r="AE1623">
        <v>1.35</v>
      </c>
      <c r="AF1623" t="s">
        <v>2509</v>
      </c>
      <c r="AG1623">
        <v>0.64</v>
      </c>
      <c r="AH1623" t="s">
        <v>2510</v>
      </c>
      <c r="AI1623">
        <v>200</v>
      </c>
      <c r="AJ1623">
        <v>200</v>
      </c>
      <c r="AK1623">
        <v>16</v>
      </c>
      <c r="AL1623" t="s">
        <v>2511</v>
      </c>
      <c r="AM1623" t="s">
        <v>2528</v>
      </c>
      <c r="AN1623" t="s">
        <v>2513</v>
      </c>
      <c r="AO1623" t="s">
        <v>2513</v>
      </c>
      <c r="AP1623" t="s">
        <v>2514</v>
      </c>
      <c r="AQ1623" t="s">
        <v>2513</v>
      </c>
      <c r="AR1623" t="s">
        <v>2513</v>
      </c>
      <c r="AS1623" t="s">
        <v>2557</v>
      </c>
      <c r="AT1623" t="s">
        <v>2513</v>
      </c>
      <c r="AU1623">
        <v>44515</v>
      </c>
      <c r="AV1623" t="s">
        <v>2513</v>
      </c>
      <c r="AW1623" t="s">
        <v>2513</v>
      </c>
      <c r="AX1623" t="s">
        <v>2516</v>
      </c>
      <c r="AY1623" t="s">
        <v>2558</v>
      </c>
      <c r="AZ1623" t="s">
        <v>2513</v>
      </c>
      <c r="BA1623" t="s">
        <v>2513</v>
      </c>
      <c r="BB1623" t="s">
        <v>2513</v>
      </c>
    </row>
    <row r="1624" spans="1:54" x14ac:dyDescent="0.45">
      <c r="A1624">
        <v>10003738</v>
      </c>
      <c r="B1624" t="s">
        <v>8173</v>
      </c>
      <c r="C1624" t="s">
        <v>25530</v>
      </c>
      <c r="D1624" t="s">
        <v>2489</v>
      </c>
      <c r="E1624" t="s">
        <v>8174</v>
      </c>
      <c r="F1624" t="s">
        <v>8175</v>
      </c>
      <c r="G1624" t="s">
        <v>6408</v>
      </c>
      <c r="H1624" t="s">
        <v>8174</v>
      </c>
      <c r="I1624" t="s">
        <v>2493</v>
      </c>
      <c r="J1624" t="s">
        <v>2494</v>
      </c>
      <c r="K1624" t="s">
        <v>2544</v>
      </c>
      <c r="L1624" t="s">
        <v>2496</v>
      </c>
      <c r="M1624" t="s">
        <v>6409</v>
      </c>
      <c r="N1624" t="s">
        <v>2496</v>
      </c>
      <c r="O1624" t="s">
        <v>2498</v>
      </c>
      <c r="P1624" t="s">
        <v>2546</v>
      </c>
      <c r="Q1624" t="s">
        <v>2547</v>
      </c>
      <c r="R1624" t="s">
        <v>2918</v>
      </c>
      <c r="S1624" t="s">
        <v>2919</v>
      </c>
      <c r="T1624" t="s">
        <v>6410</v>
      </c>
      <c r="U1624" t="s">
        <v>6411</v>
      </c>
      <c r="V1624" t="s">
        <v>6412</v>
      </c>
      <c r="W1624" t="s">
        <v>2553</v>
      </c>
      <c r="X1624" t="s">
        <v>6413</v>
      </c>
      <c r="Y1624" t="s">
        <v>2555</v>
      </c>
      <c r="Z1624" t="s">
        <v>6414</v>
      </c>
      <c r="AA1624" t="s">
        <v>2507</v>
      </c>
      <c r="AB1624" t="s">
        <v>6409</v>
      </c>
      <c r="AC1624" t="s">
        <v>715</v>
      </c>
      <c r="AD1624">
        <v>1.01</v>
      </c>
      <c r="AE1624">
        <v>1.01</v>
      </c>
      <c r="AF1624" t="s">
        <v>2509</v>
      </c>
      <c r="AG1624">
        <v>0.48</v>
      </c>
      <c r="AH1624" t="s">
        <v>2510</v>
      </c>
      <c r="AI1624">
        <v>200</v>
      </c>
      <c r="AJ1624">
        <v>200</v>
      </c>
      <c r="AK1624">
        <v>12</v>
      </c>
      <c r="AL1624" t="s">
        <v>2511</v>
      </c>
      <c r="AM1624" t="s">
        <v>2528</v>
      </c>
      <c r="AN1624" t="s">
        <v>2513</v>
      </c>
      <c r="AO1624" t="s">
        <v>2513</v>
      </c>
      <c r="AP1624" t="s">
        <v>2514</v>
      </c>
      <c r="AQ1624" t="s">
        <v>2513</v>
      </c>
      <c r="AR1624" t="s">
        <v>2513</v>
      </c>
      <c r="AS1624" t="s">
        <v>2557</v>
      </c>
      <c r="AT1624" t="s">
        <v>2513</v>
      </c>
      <c r="AU1624">
        <v>44515</v>
      </c>
      <c r="AV1624" t="s">
        <v>2513</v>
      </c>
      <c r="AW1624" t="s">
        <v>2513</v>
      </c>
      <c r="AX1624" t="s">
        <v>2516</v>
      </c>
      <c r="AY1624" t="s">
        <v>2558</v>
      </c>
      <c r="AZ1624" t="s">
        <v>2513</v>
      </c>
      <c r="BA1624" t="s">
        <v>2513</v>
      </c>
      <c r="BB1624" t="s">
        <v>2513</v>
      </c>
    </row>
    <row r="1625" spans="1:54" x14ac:dyDescent="0.45">
      <c r="A1625">
        <v>10003739</v>
      </c>
      <c r="B1625" t="s">
        <v>8176</v>
      </c>
      <c r="C1625" t="s">
        <v>25531</v>
      </c>
      <c r="D1625" t="s">
        <v>2489</v>
      </c>
      <c r="E1625" t="s">
        <v>8177</v>
      </c>
      <c r="F1625" t="s">
        <v>8178</v>
      </c>
      <c r="G1625" t="s">
        <v>6408</v>
      </c>
      <c r="H1625" t="s">
        <v>8177</v>
      </c>
      <c r="I1625" t="s">
        <v>2493</v>
      </c>
      <c r="J1625" t="s">
        <v>2494</v>
      </c>
      <c r="K1625" t="s">
        <v>2544</v>
      </c>
      <c r="L1625" t="s">
        <v>2496</v>
      </c>
      <c r="M1625" t="s">
        <v>6409</v>
      </c>
      <c r="N1625" t="s">
        <v>2496</v>
      </c>
      <c r="O1625" t="s">
        <v>2498</v>
      </c>
      <c r="P1625" t="s">
        <v>2546</v>
      </c>
      <c r="Q1625" t="s">
        <v>2547</v>
      </c>
      <c r="R1625" t="s">
        <v>2918</v>
      </c>
      <c r="S1625" t="s">
        <v>2919</v>
      </c>
      <c r="T1625" t="s">
        <v>6410</v>
      </c>
      <c r="U1625" t="s">
        <v>6411</v>
      </c>
      <c r="V1625" t="s">
        <v>6412</v>
      </c>
      <c r="W1625" t="s">
        <v>2553</v>
      </c>
      <c r="X1625" t="s">
        <v>6413</v>
      </c>
      <c r="Y1625" t="s">
        <v>2555</v>
      </c>
      <c r="Z1625" t="s">
        <v>6414</v>
      </c>
      <c r="AA1625" t="s">
        <v>2507</v>
      </c>
      <c r="AB1625" t="s">
        <v>6409</v>
      </c>
      <c r="AC1625" t="s">
        <v>715</v>
      </c>
      <c r="AD1625">
        <v>1.01</v>
      </c>
      <c r="AE1625">
        <v>1.01</v>
      </c>
      <c r="AF1625" t="s">
        <v>2509</v>
      </c>
      <c r="AG1625">
        <v>0.48</v>
      </c>
      <c r="AH1625" t="s">
        <v>2510</v>
      </c>
      <c r="AI1625">
        <v>200</v>
      </c>
      <c r="AJ1625">
        <v>200</v>
      </c>
      <c r="AK1625">
        <v>12</v>
      </c>
      <c r="AL1625" t="s">
        <v>2511</v>
      </c>
      <c r="AM1625" t="s">
        <v>2528</v>
      </c>
      <c r="AN1625" t="s">
        <v>2513</v>
      </c>
      <c r="AO1625" t="s">
        <v>2513</v>
      </c>
      <c r="AP1625" t="s">
        <v>2514</v>
      </c>
      <c r="AQ1625" t="s">
        <v>2513</v>
      </c>
      <c r="AR1625" t="s">
        <v>2513</v>
      </c>
      <c r="AS1625" t="s">
        <v>2557</v>
      </c>
      <c r="AT1625" t="s">
        <v>2513</v>
      </c>
      <c r="AU1625">
        <v>44515</v>
      </c>
      <c r="AV1625" t="s">
        <v>2513</v>
      </c>
      <c r="AW1625" t="s">
        <v>2513</v>
      </c>
      <c r="AX1625" t="s">
        <v>2516</v>
      </c>
      <c r="AY1625" t="s">
        <v>2558</v>
      </c>
      <c r="AZ1625" t="s">
        <v>2513</v>
      </c>
      <c r="BA1625" t="s">
        <v>2513</v>
      </c>
      <c r="BB1625" t="s">
        <v>2513</v>
      </c>
    </row>
    <row r="1626" spans="1:54" x14ac:dyDescent="0.45">
      <c r="A1626">
        <v>10003740</v>
      </c>
      <c r="B1626" t="s">
        <v>8179</v>
      </c>
      <c r="C1626" t="s">
        <v>25532</v>
      </c>
      <c r="D1626" t="s">
        <v>2489</v>
      </c>
      <c r="E1626" t="s">
        <v>8180</v>
      </c>
      <c r="F1626" t="s">
        <v>8181</v>
      </c>
      <c r="G1626" t="s">
        <v>6408</v>
      </c>
      <c r="H1626" t="s">
        <v>8180</v>
      </c>
      <c r="I1626" t="s">
        <v>2493</v>
      </c>
      <c r="J1626" t="s">
        <v>2494</v>
      </c>
      <c r="K1626" t="s">
        <v>2544</v>
      </c>
      <c r="L1626" t="s">
        <v>2496</v>
      </c>
      <c r="M1626" t="s">
        <v>6409</v>
      </c>
      <c r="N1626" t="s">
        <v>2496</v>
      </c>
      <c r="O1626" t="s">
        <v>2498</v>
      </c>
      <c r="P1626" t="s">
        <v>2546</v>
      </c>
      <c r="Q1626" t="s">
        <v>2547</v>
      </c>
      <c r="R1626" t="s">
        <v>2918</v>
      </c>
      <c r="S1626" t="s">
        <v>2919</v>
      </c>
      <c r="T1626" t="s">
        <v>6410</v>
      </c>
      <c r="U1626" t="s">
        <v>6411</v>
      </c>
      <c r="V1626" t="s">
        <v>6412</v>
      </c>
      <c r="W1626" t="s">
        <v>2553</v>
      </c>
      <c r="X1626" t="s">
        <v>6413</v>
      </c>
      <c r="Y1626" t="s">
        <v>2555</v>
      </c>
      <c r="Z1626" t="s">
        <v>6414</v>
      </c>
      <c r="AA1626" t="s">
        <v>2507</v>
      </c>
      <c r="AB1626" t="s">
        <v>6409</v>
      </c>
      <c r="AC1626" t="s">
        <v>715</v>
      </c>
      <c r="AD1626">
        <v>1.01</v>
      </c>
      <c r="AE1626">
        <v>1.01</v>
      </c>
      <c r="AF1626" t="s">
        <v>2509</v>
      </c>
      <c r="AG1626">
        <v>0.48</v>
      </c>
      <c r="AH1626" t="s">
        <v>2510</v>
      </c>
      <c r="AI1626">
        <v>200</v>
      </c>
      <c r="AJ1626">
        <v>200</v>
      </c>
      <c r="AK1626">
        <v>12</v>
      </c>
      <c r="AL1626" t="s">
        <v>2511</v>
      </c>
      <c r="AM1626" t="s">
        <v>2528</v>
      </c>
      <c r="AN1626" t="s">
        <v>2513</v>
      </c>
      <c r="AO1626" t="s">
        <v>2513</v>
      </c>
      <c r="AP1626" t="s">
        <v>2514</v>
      </c>
      <c r="AQ1626" t="s">
        <v>2513</v>
      </c>
      <c r="AR1626" t="s">
        <v>2513</v>
      </c>
      <c r="AS1626" t="s">
        <v>2557</v>
      </c>
      <c r="AT1626" t="s">
        <v>2513</v>
      </c>
      <c r="AU1626">
        <v>44515</v>
      </c>
      <c r="AV1626" t="s">
        <v>2513</v>
      </c>
      <c r="AW1626" t="s">
        <v>2513</v>
      </c>
      <c r="AX1626" t="s">
        <v>2516</v>
      </c>
      <c r="AY1626" t="s">
        <v>2558</v>
      </c>
      <c r="AZ1626" t="s">
        <v>2513</v>
      </c>
      <c r="BA1626" t="s">
        <v>2513</v>
      </c>
      <c r="BB1626" t="s">
        <v>2513</v>
      </c>
    </row>
    <row r="1627" spans="1:54" x14ac:dyDescent="0.45">
      <c r="A1627">
        <v>10003741</v>
      </c>
      <c r="B1627" t="s">
        <v>8182</v>
      </c>
      <c r="C1627" t="s">
        <v>25533</v>
      </c>
      <c r="D1627" t="s">
        <v>2489</v>
      </c>
      <c r="E1627" t="s">
        <v>8183</v>
      </c>
      <c r="F1627" t="s">
        <v>8184</v>
      </c>
      <c r="G1627" t="s">
        <v>6408</v>
      </c>
      <c r="H1627" t="s">
        <v>8183</v>
      </c>
      <c r="I1627" t="s">
        <v>2493</v>
      </c>
      <c r="J1627" t="s">
        <v>2494</v>
      </c>
      <c r="K1627" t="s">
        <v>2544</v>
      </c>
      <c r="L1627" t="s">
        <v>2496</v>
      </c>
      <c r="M1627" t="s">
        <v>6409</v>
      </c>
      <c r="N1627" t="s">
        <v>2496</v>
      </c>
      <c r="O1627" t="s">
        <v>2498</v>
      </c>
      <c r="P1627" t="s">
        <v>2546</v>
      </c>
      <c r="Q1627" t="s">
        <v>2547</v>
      </c>
      <c r="R1627" t="s">
        <v>2918</v>
      </c>
      <c r="S1627" t="s">
        <v>2919</v>
      </c>
      <c r="T1627" t="s">
        <v>6410</v>
      </c>
      <c r="U1627" t="s">
        <v>6411</v>
      </c>
      <c r="V1627" t="s">
        <v>6412</v>
      </c>
      <c r="W1627" t="s">
        <v>2553</v>
      </c>
      <c r="X1627" t="s">
        <v>6413</v>
      </c>
      <c r="Y1627" t="s">
        <v>2555</v>
      </c>
      <c r="Z1627" t="s">
        <v>6414</v>
      </c>
      <c r="AA1627" t="s">
        <v>2507</v>
      </c>
      <c r="AB1627" t="s">
        <v>6409</v>
      </c>
      <c r="AC1627" t="s">
        <v>715</v>
      </c>
      <c r="AD1627">
        <v>1.01</v>
      </c>
      <c r="AE1627">
        <v>1.01</v>
      </c>
      <c r="AF1627" t="s">
        <v>2509</v>
      </c>
      <c r="AG1627">
        <v>0.48</v>
      </c>
      <c r="AH1627" t="s">
        <v>2510</v>
      </c>
      <c r="AI1627">
        <v>200</v>
      </c>
      <c r="AJ1627">
        <v>200</v>
      </c>
      <c r="AK1627">
        <v>12</v>
      </c>
      <c r="AL1627" t="s">
        <v>2511</v>
      </c>
      <c r="AM1627" t="s">
        <v>2528</v>
      </c>
      <c r="AN1627" t="s">
        <v>2513</v>
      </c>
      <c r="AO1627" t="s">
        <v>2513</v>
      </c>
      <c r="AP1627" t="s">
        <v>2514</v>
      </c>
      <c r="AQ1627" t="s">
        <v>2513</v>
      </c>
      <c r="AR1627" t="s">
        <v>2513</v>
      </c>
      <c r="AS1627" t="s">
        <v>2557</v>
      </c>
      <c r="AT1627" t="s">
        <v>2513</v>
      </c>
      <c r="AU1627">
        <v>44515</v>
      </c>
      <c r="AV1627" t="s">
        <v>2513</v>
      </c>
      <c r="AW1627" t="s">
        <v>2513</v>
      </c>
      <c r="AX1627" t="s">
        <v>2516</v>
      </c>
      <c r="AY1627" t="s">
        <v>2558</v>
      </c>
      <c r="AZ1627" t="s">
        <v>2513</v>
      </c>
      <c r="BA1627" t="s">
        <v>2513</v>
      </c>
      <c r="BB1627" t="s">
        <v>2513</v>
      </c>
    </row>
    <row r="1628" spans="1:54" x14ac:dyDescent="0.45">
      <c r="A1628">
        <v>10003742</v>
      </c>
      <c r="B1628" t="s">
        <v>8185</v>
      </c>
      <c r="C1628" t="s">
        <v>25534</v>
      </c>
      <c r="D1628" t="s">
        <v>2489</v>
      </c>
      <c r="E1628" t="s">
        <v>8186</v>
      </c>
      <c r="F1628" t="s">
        <v>8187</v>
      </c>
      <c r="G1628" t="s">
        <v>6408</v>
      </c>
      <c r="H1628" t="s">
        <v>8186</v>
      </c>
      <c r="I1628" t="s">
        <v>2493</v>
      </c>
      <c r="J1628" t="s">
        <v>2494</v>
      </c>
      <c r="K1628" t="s">
        <v>2544</v>
      </c>
      <c r="L1628" t="s">
        <v>2496</v>
      </c>
      <c r="M1628" t="s">
        <v>6409</v>
      </c>
      <c r="N1628" t="s">
        <v>2496</v>
      </c>
      <c r="O1628" t="s">
        <v>2498</v>
      </c>
      <c r="P1628" t="s">
        <v>2546</v>
      </c>
      <c r="Q1628" t="s">
        <v>2547</v>
      </c>
      <c r="R1628" t="s">
        <v>2918</v>
      </c>
      <c r="S1628" t="s">
        <v>2919</v>
      </c>
      <c r="T1628" t="s">
        <v>6410</v>
      </c>
      <c r="U1628" t="s">
        <v>6411</v>
      </c>
      <c r="V1628" t="s">
        <v>6412</v>
      </c>
      <c r="W1628" t="s">
        <v>2553</v>
      </c>
      <c r="X1628" t="s">
        <v>6413</v>
      </c>
      <c r="Y1628" t="s">
        <v>2555</v>
      </c>
      <c r="Z1628" t="s">
        <v>6414</v>
      </c>
      <c r="AA1628" t="s">
        <v>2507</v>
      </c>
      <c r="AB1628" t="s">
        <v>6409</v>
      </c>
      <c r="AC1628" t="s">
        <v>715</v>
      </c>
      <c r="AD1628">
        <v>1.01</v>
      </c>
      <c r="AE1628">
        <v>1.01</v>
      </c>
      <c r="AF1628" t="s">
        <v>2509</v>
      </c>
      <c r="AG1628">
        <v>0.48</v>
      </c>
      <c r="AH1628" t="s">
        <v>2510</v>
      </c>
      <c r="AI1628">
        <v>200</v>
      </c>
      <c r="AJ1628">
        <v>200</v>
      </c>
      <c r="AK1628">
        <v>12</v>
      </c>
      <c r="AL1628" t="s">
        <v>2511</v>
      </c>
      <c r="AM1628" t="s">
        <v>2528</v>
      </c>
      <c r="AN1628" t="s">
        <v>2513</v>
      </c>
      <c r="AO1628" t="s">
        <v>2513</v>
      </c>
      <c r="AP1628" t="s">
        <v>2514</v>
      </c>
      <c r="AQ1628" t="s">
        <v>2513</v>
      </c>
      <c r="AR1628" t="s">
        <v>2513</v>
      </c>
      <c r="AS1628" t="s">
        <v>2557</v>
      </c>
      <c r="AT1628" t="s">
        <v>2513</v>
      </c>
      <c r="AU1628">
        <v>44515</v>
      </c>
      <c r="AV1628" t="s">
        <v>2513</v>
      </c>
      <c r="AW1628" t="s">
        <v>2513</v>
      </c>
      <c r="AX1628" t="s">
        <v>2516</v>
      </c>
      <c r="AY1628" t="s">
        <v>2558</v>
      </c>
      <c r="AZ1628" t="s">
        <v>2513</v>
      </c>
      <c r="BA1628" t="s">
        <v>2513</v>
      </c>
      <c r="BB1628" t="s">
        <v>2513</v>
      </c>
    </row>
    <row r="1629" spans="1:54" x14ac:dyDescent="0.45">
      <c r="A1629">
        <v>10003743</v>
      </c>
      <c r="B1629" t="s">
        <v>8188</v>
      </c>
      <c r="C1629" t="s">
        <v>25535</v>
      </c>
      <c r="D1629" t="s">
        <v>2489</v>
      </c>
      <c r="E1629" t="s">
        <v>8189</v>
      </c>
      <c r="F1629" t="s">
        <v>8190</v>
      </c>
      <c r="G1629" t="s">
        <v>6408</v>
      </c>
      <c r="H1629" t="s">
        <v>8189</v>
      </c>
      <c r="I1629" t="s">
        <v>2493</v>
      </c>
      <c r="J1629" t="s">
        <v>2494</v>
      </c>
      <c r="K1629" t="s">
        <v>2544</v>
      </c>
      <c r="L1629" t="s">
        <v>2496</v>
      </c>
      <c r="M1629" t="s">
        <v>6409</v>
      </c>
      <c r="N1629" t="s">
        <v>2496</v>
      </c>
      <c r="O1629" t="s">
        <v>2498</v>
      </c>
      <c r="P1629" t="s">
        <v>2546</v>
      </c>
      <c r="Q1629" t="s">
        <v>2547</v>
      </c>
      <c r="R1629" t="s">
        <v>2918</v>
      </c>
      <c r="S1629" t="s">
        <v>2919</v>
      </c>
      <c r="T1629" t="s">
        <v>6410</v>
      </c>
      <c r="U1629" t="s">
        <v>6411</v>
      </c>
      <c r="V1629" t="s">
        <v>6412</v>
      </c>
      <c r="W1629" t="s">
        <v>2553</v>
      </c>
      <c r="X1629" t="s">
        <v>6413</v>
      </c>
      <c r="Y1629" t="s">
        <v>2555</v>
      </c>
      <c r="Z1629" t="s">
        <v>6414</v>
      </c>
      <c r="AA1629" t="s">
        <v>2507</v>
      </c>
      <c r="AB1629" t="s">
        <v>6409</v>
      </c>
      <c r="AC1629" t="s">
        <v>715</v>
      </c>
      <c r="AD1629">
        <v>1.01</v>
      </c>
      <c r="AE1629">
        <v>1.01</v>
      </c>
      <c r="AF1629" t="s">
        <v>2509</v>
      </c>
      <c r="AG1629">
        <v>0.48</v>
      </c>
      <c r="AH1629" t="s">
        <v>2510</v>
      </c>
      <c r="AI1629">
        <v>200</v>
      </c>
      <c r="AJ1629">
        <v>200</v>
      </c>
      <c r="AK1629">
        <v>12</v>
      </c>
      <c r="AL1629" t="s">
        <v>2511</v>
      </c>
      <c r="AM1629" t="s">
        <v>2528</v>
      </c>
      <c r="AN1629" t="s">
        <v>2513</v>
      </c>
      <c r="AO1629" t="s">
        <v>2513</v>
      </c>
      <c r="AP1629" t="s">
        <v>2514</v>
      </c>
      <c r="AQ1629" t="s">
        <v>2513</v>
      </c>
      <c r="AR1629" t="s">
        <v>2513</v>
      </c>
      <c r="AS1629" t="s">
        <v>2557</v>
      </c>
      <c r="AT1629" t="s">
        <v>2513</v>
      </c>
      <c r="AU1629">
        <v>44515</v>
      </c>
      <c r="AV1629" t="s">
        <v>2513</v>
      </c>
      <c r="AW1629" t="s">
        <v>2513</v>
      </c>
      <c r="AX1629" t="s">
        <v>2516</v>
      </c>
      <c r="AY1629" t="s">
        <v>2558</v>
      </c>
      <c r="AZ1629" t="s">
        <v>2513</v>
      </c>
      <c r="BA1629" t="s">
        <v>2513</v>
      </c>
      <c r="BB1629" t="s">
        <v>2513</v>
      </c>
    </row>
    <row r="1630" spans="1:54" x14ac:dyDescent="0.45">
      <c r="A1630">
        <v>10003744</v>
      </c>
      <c r="B1630" t="s">
        <v>8191</v>
      </c>
      <c r="C1630" t="s">
        <v>25536</v>
      </c>
      <c r="D1630" t="s">
        <v>2489</v>
      </c>
      <c r="E1630" t="s">
        <v>8192</v>
      </c>
      <c r="F1630" t="s">
        <v>8193</v>
      </c>
      <c r="G1630" t="s">
        <v>6408</v>
      </c>
      <c r="H1630" t="s">
        <v>8192</v>
      </c>
      <c r="I1630" t="s">
        <v>2493</v>
      </c>
      <c r="J1630" t="s">
        <v>2494</v>
      </c>
      <c r="K1630" t="s">
        <v>2544</v>
      </c>
      <c r="L1630" t="s">
        <v>2496</v>
      </c>
      <c r="M1630" t="s">
        <v>6409</v>
      </c>
      <c r="N1630" t="s">
        <v>2496</v>
      </c>
      <c r="O1630" t="s">
        <v>2498</v>
      </c>
      <c r="P1630" t="s">
        <v>2546</v>
      </c>
      <c r="Q1630" t="s">
        <v>2547</v>
      </c>
      <c r="R1630" t="s">
        <v>2918</v>
      </c>
      <c r="S1630" t="s">
        <v>2919</v>
      </c>
      <c r="T1630" t="s">
        <v>6410</v>
      </c>
      <c r="U1630" t="s">
        <v>6411</v>
      </c>
      <c r="V1630" t="s">
        <v>6412</v>
      </c>
      <c r="W1630" t="s">
        <v>2553</v>
      </c>
      <c r="X1630" t="s">
        <v>6413</v>
      </c>
      <c r="Y1630" t="s">
        <v>2555</v>
      </c>
      <c r="Z1630" t="s">
        <v>6414</v>
      </c>
      <c r="AA1630" t="s">
        <v>2507</v>
      </c>
      <c r="AB1630" t="s">
        <v>6409</v>
      </c>
      <c r="AC1630" t="s">
        <v>715</v>
      </c>
      <c r="AD1630">
        <v>1.01</v>
      </c>
      <c r="AE1630">
        <v>1.01</v>
      </c>
      <c r="AF1630" t="s">
        <v>2509</v>
      </c>
      <c r="AG1630">
        <v>0.48</v>
      </c>
      <c r="AH1630" t="s">
        <v>2510</v>
      </c>
      <c r="AI1630">
        <v>200</v>
      </c>
      <c r="AJ1630">
        <v>200</v>
      </c>
      <c r="AK1630">
        <v>12</v>
      </c>
      <c r="AL1630" t="s">
        <v>2511</v>
      </c>
      <c r="AM1630" t="s">
        <v>2528</v>
      </c>
      <c r="AN1630" t="s">
        <v>2513</v>
      </c>
      <c r="AO1630" t="s">
        <v>2513</v>
      </c>
      <c r="AP1630" t="s">
        <v>2514</v>
      </c>
      <c r="AQ1630" t="s">
        <v>2513</v>
      </c>
      <c r="AR1630" t="s">
        <v>2513</v>
      </c>
      <c r="AS1630" t="s">
        <v>2557</v>
      </c>
      <c r="AT1630" t="s">
        <v>2513</v>
      </c>
      <c r="AU1630">
        <v>44515</v>
      </c>
      <c r="AV1630" t="s">
        <v>2513</v>
      </c>
      <c r="AW1630" t="s">
        <v>2513</v>
      </c>
      <c r="AX1630" t="s">
        <v>2516</v>
      </c>
      <c r="AY1630" t="s">
        <v>2558</v>
      </c>
      <c r="AZ1630" t="s">
        <v>2513</v>
      </c>
      <c r="BA1630" t="s">
        <v>2513</v>
      </c>
      <c r="BB1630" t="s">
        <v>2513</v>
      </c>
    </row>
    <row r="1631" spans="1:54" x14ac:dyDescent="0.45">
      <c r="A1631">
        <v>10003745</v>
      </c>
      <c r="B1631" t="s">
        <v>8194</v>
      </c>
      <c r="C1631" t="s">
        <v>25537</v>
      </c>
      <c r="D1631" t="s">
        <v>2489</v>
      </c>
      <c r="E1631" t="s">
        <v>8195</v>
      </c>
      <c r="F1631" t="s">
        <v>8196</v>
      </c>
      <c r="G1631" t="s">
        <v>6408</v>
      </c>
      <c r="H1631" t="s">
        <v>8195</v>
      </c>
      <c r="I1631" t="s">
        <v>2493</v>
      </c>
      <c r="J1631" t="s">
        <v>2494</v>
      </c>
      <c r="K1631" t="s">
        <v>2544</v>
      </c>
      <c r="L1631" t="s">
        <v>2496</v>
      </c>
      <c r="M1631" t="s">
        <v>6409</v>
      </c>
      <c r="N1631" t="s">
        <v>2496</v>
      </c>
      <c r="O1631" t="s">
        <v>2498</v>
      </c>
      <c r="P1631" t="s">
        <v>2546</v>
      </c>
      <c r="Q1631" t="s">
        <v>2547</v>
      </c>
      <c r="R1631" t="s">
        <v>2918</v>
      </c>
      <c r="S1631" t="s">
        <v>2919</v>
      </c>
      <c r="T1631" t="s">
        <v>6410</v>
      </c>
      <c r="U1631" t="s">
        <v>6411</v>
      </c>
      <c r="V1631" t="s">
        <v>6412</v>
      </c>
      <c r="W1631" t="s">
        <v>2553</v>
      </c>
      <c r="X1631" t="s">
        <v>6413</v>
      </c>
      <c r="Y1631" t="s">
        <v>2555</v>
      </c>
      <c r="Z1631" t="s">
        <v>6414</v>
      </c>
      <c r="AA1631" t="s">
        <v>2507</v>
      </c>
      <c r="AB1631" t="s">
        <v>6409</v>
      </c>
      <c r="AC1631" t="s">
        <v>715</v>
      </c>
      <c r="AD1631">
        <v>1.01</v>
      </c>
      <c r="AE1631">
        <v>1.01</v>
      </c>
      <c r="AF1631" t="s">
        <v>2509</v>
      </c>
      <c r="AG1631">
        <v>0.48</v>
      </c>
      <c r="AH1631" t="s">
        <v>2510</v>
      </c>
      <c r="AI1631">
        <v>200</v>
      </c>
      <c r="AJ1631">
        <v>200</v>
      </c>
      <c r="AK1631">
        <v>12</v>
      </c>
      <c r="AL1631" t="s">
        <v>2511</v>
      </c>
      <c r="AM1631" t="s">
        <v>2528</v>
      </c>
      <c r="AN1631" t="s">
        <v>2513</v>
      </c>
      <c r="AO1631" t="s">
        <v>2513</v>
      </c>
      <c r="AP1631" t="s">
        <v>2514</v>
      </c>
      <c r="AQ1631" t="s">
        <v>2513</v>
      </c>
      <c r="AR1631" t="s">
        <v>2513</v>
      </c>
      <c r="AS1631" t="s">
        <v>2557</v>
      </c>
      <c r="AT1631" t="s">
        <v>2513</v>
      </c>
      <c r="AU1631">
        <v>44515</v>
      </c>
      <c r="AV1631" t="s">
        <v>2513</v>
      </c>
      <c r="AW1631" t="s">
        <v>2513</v>
      </c>
      <c r="AX1631" t="s">
        <v>2516</v>
      </c>
      <c r="AY1631" t="s">
        <v>2558</v>
      </c>
      <c r="AZ1631" t="s">
        <v>2513</v>
      </c>
      <c r="BA1631" t="s">
        <v>2513</v>
      </c>
      <c r="BB1631" t="s">
        <v>2513</v>
      </c>
    </row>
    <row r="1632" spans="1:54" x14ac:dyDescent="0.45">
      <c r="A1632">
        <v>10003746</v>
      </c>
      <c r="B1632" t="s">
        <v>8197</v>
      </c>
      <c r="C1632" t="s">
        <v>25538</v>
      </c>
      <c r="D1632" t="s">
        <v>2489</v>
      </c>
      <c r="E1632" t="s">
        <v>8198</v>
      </c>
      <c r="F1632" t="s">
        <v>8199</v>
      </c>
      <c r="G1632" t="s">
        <v>6408</v>
      </c>
      <c r="H1632" t="s">
        <v>8198</v>
      </c>
      <c r="I1632" t="s">
        <v>2493</v>
      </c>
      <c r="J1632" t="s">
        <v>2494</v>
      </c>
      <c r="K1632" t="s">
        <v>2544</v>
      </c>
      <c r="L1632" t="s">
        <v>2496</v>
      </c>
      <c r="M1632" t="s">
        <v>6409</v>
      </c>
      <c r="N1632" t="s">
        <v>2496</v>
      </c>
      <c r="O1632" t="s">
        <v>2498</v>
      </c>
      <c r="P1632" t="s">
        <v>2546</v>
      </c>
      <c r="Q1632" t="s">
        <v>2547</v>
      </c>
      <c r="R1632" t="s">
        <v>2918</v>
      </c>
      <c r="S1632" t="s">
        <v>2919</v>
      </c>
      <c r="T1632" t="s">
        <v>6410</v>
      </c>
      <c r="U1632" t="s">
        <v>6411</v>
      </c>
      <c r="V1632" t="s">
        <v>6412</v>
      </c>
      <c r="W1632" t="s">
        <v>2553</v>
      </c>
      <c r="X1632" t="s">
        <v>6413</v>
      </c>
      <c r="Y1632" t="s">
        <v>2555</v>
      </c>
      <c r="Z1632" t="s">
        <v>6414</v>
      </c>
      <c r="AA1632" t="s">
        <v>2507</v>
      </c>
      <c r="AB1632" t="s">
        <v>6409</v>
      </c>
      <c r="AC1632" t="s">
        <v>715</v>
      </c>
      <c r="AD1632">
        <v>1.01</v>
      </c>
      <c r="AE1632">
        <v>1.01</v>
      </c>
      <c r="AF1632" t="s">
        <v>2509</v>
      </c>
      <c r="AG1632">
        <v>0.48</v>
      </c>
      <c r="AH1632" t="s">
        <v>2510</v>
      </c>
      <c r="AI1632">
        <v>200</v>
      </c>
      <c r="AJ1632">
        <v>200</v>
      </c>
      <c r="AK1632">
        <v>12</v>
      </c>
      <c r="AL1632" t="s">
        <v>2511</v>
      </c>
      <c r="AM1632" t="s">
        <v>2528</v>
      </c>
      <c r="AN1632" t="s">
        <v>2513</v>
      </c>
      <c r="AO1632" t="s">
        <v>2513</v>
      </c>
      <c r="AP1632" t="s">
        <v>2514</v>
      </c>
      <c r="AQ1632" t="s">
        <v>2513</v>
      </c>
      <c r="AR1632" t="s">
        <v>2513</v>
      </c>
      <c r="AS1632" t="s">
        <v>2557</v>
      </c>
      <c r="AT1632" t="s">
        <v>2513</v>
      </c>
      <c r="AU1632">
        <v>44515</v>
      </c>
      <c r="AV1632" t="s">
        <v>2513</v>
      </c>
      <c r="AW1632" t="s">
        <v>2513</v>
      </c>
      <c r="AX1632" t="s">
        <v>2516</v>
      </c>
      <c r="AY1632" t="s">
        <v>2558</v>
      </c>
      <c r="AZ1632" t="s">
        <v>2513</v>
      </c>
      <c r="BA1632" t="s">
        <v>2513</v>
      </c>
      <c r="BB1632" t="s">
        <v>2513</v>
      </c>
    </row>
    <row r="1633" spans="1:54" x14ac:dyDescent="0.45">
      <c r="A1633">
        <v>10003748</v>
      </c>
      <c r="B1633" t="s">
        <v>8200</v>
      </c>
      <c r="C1633" t="s">
        <v>25539</v>
      </c>
      <c r="D1633" t="s">
        <v>2489</v>
      </c>
      <c r="E1633" t="s">
        <v>8201</v>
      </c>
      <c r="F1633" t="s">
        <v>8202</v>
      </c>
      <c r="G1633" t="s">
        <v>8203</v>
      </c>
      <c r="H1633" t="s">
        <v>8201</v>
      </c>
      <c r="I1633" t="s">
        <v>2493</v>
      </c>
      <c r="J1633" t="s">
        <v>2494</v>
      </c>
      <c r="K1633" t="s">
        <v>2544</v>
      </c>
      <c r="L1633" t="s">
        <v>2496</v>
      </c>
      <c r="M1633" t="s">
        <v>7080</v>
      </c>
      <c r="N1633" t="s">
        <v>2496</v>
      </c>
      <c r="O1633" t="s">
        <v>2498</v>
      </c>
      <c r="P1633" t="s">
        <v>2546</v>
      </c>
      <c r="Q1633" t="s">
        <v>2547</v>
      </c>
      <c r="R1633" t="s">
        <v>2918</v>
      </c>
      <c r="S1633" t="s">
        <v>2919</v>
      </c>
      <c r="T1633" t="s">
        <v>6855</v>
      </c>
      <c r="U1633" t="s">
        <v>6856</v>
      </c>
      <c r="V1633" t="s">
        <v>6857</v>
      </c>
      <c r="W1633" t="s">
        <v>2553</v>
      </c>
      <c r="X1633" t="s">
        <v>7081</v>
      </c>
      <c r="Y1633" t="s">
        <v>3202</v>
      </c>
      <c r="Z1633" t="s">
        <v>7082</v>
      </c>
      <c r="AA1633" t="s">
        <v>2507</v>
      </c>
      <c r="AB1633" t="s">
        <v>7080</v>
      </c>
      <c r="AC1633" t="s">
        <v>715</v>
      </c>
      <c r="AD1633">
        <v>3.8</v>
      </c>
      <c r="AE1633">
        <v>3.8</v>
      </c>
      <c r="AF1633" t="s">
        <v>2509</v>
      </c>
      <c r="AG1633">
        <v>1.7999999999999999E-2</v>
      </c>
      <c r="AH1633" t="s">
        <v>6779</v>
      </c>
      <c r="AI1633">
        <v>300</v>
      </c>
      <c r="AJ1633">
        <v>300</v>
      </c>
      <c r="AK1633">
        <v>20</v>
      </c>
      <c r="AL1633" t="s">
        <v>2511</v>
      </c>
      <c r="AM1633" t="s">
        <v>2528</v>
      </c>
      <c r="AN1633" t="s">
        <v>2513</v>
      </c>
      <c r="AO1633" t="s">
        <v>2513</v>
      </c>
      <c r="AP1633" t="s">
        <v>2514</v>
      </c>
      <c r="AQ1633" t="s">
        <v>2513</v>
      </c>
      <c r="AR1633" t="s">
        <v>2513</v>
      </c>
      <c r="AS1633" t="s">
        <v>2557</v>
      </c>
      <c r="AT1633" t="s">
        <v>2513</v>
      </c>
      <c r="AU1633">
        <v>44515</v>
      </c>
      <c r="AV1633" t="s">
        <v>2513</v>
      </c>
      <c r="AW1633" t="s">
        <v>2513</v>
      </c>
      <c r="AX1633" t="s">
        <v>2516</v>
      </c>
      <c r="AY1633" t="s">
        <v>2558</v>
      </c>
      <c r="AZ1633" t="s">
        <v>2513</v>
      </c>
      <c r="BA1633" t="s">
        <v>2513</v>
      </c>
      <c r="BB1633" t="s">
        <v>2513</v>
      </c>
    </row>
    <row r="1634" spans="1:54" x14ac:dyDescent="0.45">
      <c r="A1634">
        <v>10003750</v>
      </c>
      <c r="B1634" t="s">
        <v>8204</v>
      </c>
      <c r="C1634" t="s">
        <v>25540</v>
      </c>
      <c r="D1634" t="s">
        <v>2489</v>
      </c>
      <c r="E1634" t="s">
        <v>8205</v>
      </c>
      <c r="F1634" t="s">
        <v>8206</v>
      </c>
      <c r="G1634" t="s">
        <v>3361</v>
      </c>
      <c r="H1634" t="s">
        <v>8205</v>
      </c>
      <c r="I1634" t="s">
        <v>2493</v>
      </c>
      <c r="J1634" t="s">
        <v>2494</v>
      </c>
      <c r="K1634" t="s">
        <v>2544</v>
      </c>
      <c r="L1634" t="s">
        <v>2496</v>
      </c>
      <c r="M1634" t="s">
        <v>3844</v>
      </c>
      <c r="N1634" t="s">
        <v>2496</v>
      </c>
      <c r="O1634" t="s">
        <v>2498</v>
      </c>
      <c r="P1634" t="s">
        <v>2546</v>
      </c>
      <c r="Q1634" t="s">
        <v>2547</v>
      </c>
      <c r="R1634" t="s">
        <v>2918</v>
      </c>
      <c r="S1634" t="s">
        <v>2919</v>
      </c>
      <c r="T1634" t="s">
        <v>2942</v>
      </c>
      <c r="U1634" t="s">
        <v>2933</v>
      </c>
      <c r="V1634" t="s">
        <v>2943</v>
      </c>
      <c r="W1634" t="s">
        <v>2553</v>
      </c>
      <c r="X1634" t="s">
        <v>3845</v>
      </c>
      <c r="Y1634" t="s">
        <v>3846</v>
      </c>
      <c r="Z1634" t="s">
        <v>3847</v>
      </c>
      <c r="AA1634" t="s">
        <v>2507</v>
      </c>
      <c r="AB1634" t="s">
        <v>3844</v>
      </c>
      <c r="AC1634" t="s">
        <v>715</v>
      </c>
      <c r="AD1634">
        <v>1.35</v>
      </c>
      <c r="AE1634">
        <v>1.35</v>
      </c>
      <c r="AF1634" t="s">
        <v>2509</v>
      </c>
      <c r="AG1634">
        <v>0.64</v>
      </c>
      <c r="AH1634" t="s">
        <v>2510</v>
      </c>
      <c r="AI1634">
        <v>200</v>
      </c>
      <c r="AJ1634">
        <v>200</v>
      </c>
      <c r="AK1634">
        <v>16</v>
      </c>
      <c r="AL1634" t="s">
        <v>2511</v>
      </c>
      <c r="AM1634" t="s">
        <v>2528</v>
      </c>
      <c r="AN1634" t="s">
        <v>2513</v>
      </c>
      <c r="AO1634" t="s">
        <v>2513</v>
      </c>
      <c r="AP1634" t="s">
        <v>2514</v>
      </c>
      <c r="AQ1634" t="s">
        <v>2513</v>
      </c>
      <c r="AR1634" t="s">
        <v>2513</v>
      </c>
      <c r="AS1634" t="s">
        <v>2557</v>
      </c>
      <c r="AT1634" t="s">
        <v>2513</v>
      </c>
      <c r="AU1634">
        <v>44515</v>
      </c>
      <c r="AV1634" t="s">
        <v>2513</v>
      </c>
      <c r="AW1634" t="s">
        <v>2513</v>
      </c>
      <c r="AX1634" t="s">
        <v>2516</v>
      </c>
      <c r="AY1634" t="s">
        <v>2558</v>
      </c>
      <c r="AZ1634" t="s">
        <v>2513</v>
      </c>
      <c r="BA1634" t="s">
        <v>2513</v>
      </c>
      <c r="BB1634" t="s">
        <v>2513</v>
      </c>
    </row>
    <row r="1635" spans="1:54" x14ac:dyDescent="0.45">
      <c r="A1635">
        <v>10003751</v>
      </c>
      <c r="B1635" t="s">
        <v>8207</v>
      </c>
      <c r="C1635" t="s">
        <v>25541</v>
      </c>
      <c r="D1635" t="s">
        <v>2489</v>
      </c>
      <c r="E1635" t="s">
        <v>8208</v>
      </c>
      <c r="F1635" t="s">
        <v>8209</v>
      </c>
      <c r="G1635" t="s">
        <v>3240</v>
      </c>
      <c r="H1635" t="s">
        <v>8208</v>
      </c>
      <c r="I1635" t="s">
        <v>2493</v>
      </c>
      <c r="J1635" t="s">
        <v>2494</v>
      </c>
      <c r="K1635" t="s">
        <v>2544</v>
      </c>
      <c r="L1635" t="s">
        <v>2496</v>
      </c>
      <c r="M1635" t="s">
        <v>3187</v>
      </c>
      <c r="N1635" t="s">
        <v>2496</v>
      </c>
      <c r="O1635" t="s">
        <v>2498</v>
      </c>
      <c r="P1635" t="s">
        <v>2546</v>
      </c>
      <c r="Q1635" t="s">
        <v>2547</v>
      </c>
      <c r="R1635" t="s">
        <v>2918</v>
      </c>
      <c r="S1635" t="s">
        <v>2919</v>
      </c>
      <c r="T1635" t="s">
        <v>2942</v>
      </c>
      <c r="U1635" t="s">
        <v>2933</v>
      </c>
      <c r="V1635" t="s">
        <v>2943</v>
      </c>
      <c r="W1635" t="s">
        <v>2553</v>
      </c>
      <c r="X1635" t="s">
        <v>3188</v>
      </c>
      <c r="Y1635" t="s">
        <v>3189</v>
      </c>
      <c r="Z1635" t="s">
        <v>3190</v>
      </c>
      <c r="AA1635" t="s">
        <v>2507</v>
      </c>
      <c r="AB1635" t="s">
        <v>3187</v>
      </c>
      <c r="AC1635" t="s">
        <v>715</v>
      </c>
      <c r="AD1635">
        <v>1.35</v>
      </c>
      <c r="AE1635">
        <v>1.35</v>
      </c>
      <c r="AF1635" t="s">
        <v>2509</v>
      </c>
      <c r="AG1635">
        <v>0.64</v>
      </c>
      <c r="AH1635" t="s">
        <v>2510</v>
      </c>
      <c r="AI1635">
        <v>200</v>
      </c>
      <c r="AJ1635">
        <v>200</v>
      </c>
      <c r="AK1635">
        <v>16</v>
      </c>
      <c r="AL1635" t="s">
        <v>2511</v>
      </c>
      <c r="AM1635" t="s">
        <v>2528</v>
      </c>
      <c r="AN1635" t="s">
        <v>2513</v>
      </c>
      <c r="AO1635" t="s">
        <v>2513</v>
      </c>
      <c r="AP1635" t="s">
        <v>2514</v>
      </c>
      <c r="AQ1635" t="s">
        <v>2513</v>
      </c>
      <c r="AR1635" t="s">
        <v>2513</v>
      </c>
      <c r="AS1635" t="s">
        <v>2557</v>
      </c>
      <c r="AT1635" t="s">
        <v>2513</v>
      </c>
      <c r="AU1635">
        <v>44515</v>
      </c>
      <c r="AV1635" t="s">
        <v>2513</v>
      </c>
      <c r="AW1635" t="s">
        <v>2513</v>
      </c>
      <c r="AX1635" t="s">
        <v>2516</v>
      </c>
      <c r="AY1635" t="s">
        <v>2558</v>
      </c>
      <c r="AZ1635" t="s">
        <v>2513</v>
      </c>
      <c r="BA1635" t="s">
        <v>2513</v>
      </c>
      <c r="BB1635" t="s">
        <v>2513</v>
      </c>
    </row>
    <row r="1636" spans="1:54" x14ac:dyDescent="0.45">
      <c r="A1636">
        <v>10003752</v>
      </c>
      <c r="B1636" t="s">
        <v>8210</v>
      </c>
      <c r="C1636" t="s">
        <v>25542</v>
      </c>
      <c r="D1636" t="s">
        <v>2489</v>
      </c>
      <c r="E1636" t="s">
        <v>8211</v>
      </c>
      <c r="F1636" t="s">
        <v>8212</v>
      </c>
      <c r="G1636" t="s">
        <v>4812</v>
      </c>
      <c r="H1636" t="s">
        <v>8211</v>
      </c>
      <c r="I1636" t="s">
        <v>2493</v>
      </c>
      <c r="J1636" t="s">
        <v>2494</v>
      </c>
      <c r="K1636" t="s">
        <v>2544</v>
      </c>
      <c r="L1636" t="s">
        <v>2496</v>
      </c>
      <c r="M1636" t="s">
        <v>6739</v>
      </c>
      <c r="N1636" t="s">
        <v>2496</v>
      </c>
      <c r="O1636" t="s">
        <v>2498</v>
      </c>
      <c r="P1636" t="s">
        <v>2546</v>
      </c>
      <c r="Q1636" t="s">
        <v>2547</v>
      </c>
      <c r="R1636" t="s">
        <v>2959</v>
      </c>
      <c r="S1636" t="s">
        <v>2960</v>
      </c>
      <c r="T1636" t="s">
        <v>6740</v>
      </c>
      <c r="U1636" t="s">
        <v>6333</v>
      </c>
      <c r="V1636" t="s">
        <v>6741</v>
      </c>
      <c r="W1636" t="s">
        <v>2553</v>
      </c>
      <c r="X1636" t="s">
        <v>6742</v>
      </c>
      <c r="Y1636" t="s">
        <v>2555</v>
      </c>
      <c r="Z1636" t="s">
        <v>6743</v>
      </c>
      <c r="AA1636" t="s">
        <v>2507</v>
      </c>
      <c r="AB1636" t="s">
        <v>6739</v>
      </c>
      <c r="AC1636" t="s">
        <v>715</v>
      </c>
      <c r="AD1636">
        <v>0.68</v>
      </c>
      <c r="AE1636">
        <v>0.68</v>
      </c>
      <c r="AF1636" t="s">
        <v>2509</v>
      </c>
      <c r="AG1636">
        <v>0.32</v>
      </c>
      <c r="AH1636" t="s">
        <v>2510</v>
      </c>
      <c r="AI1636">
        <v>200</v>
      </c>
      <c r="AJ1636">
        <v>100</v>
      </c>
      <c r="AK1636">
        <v>16</v>
      </c>
      <c r="AL1636" t="s">
        <v>2511</v>
      </c>
      <c r="AM1636" t="s">
        <v>2528</v>
      </c>
      <c r="AN1636" t="s">
        <v>2513</v>
      </c>
      <c r="AO1636" t="s">
        <v>2513</v>
      </c>
      <c r="AP1636" t="s">
        <v>2514</v>
      </c>
      <c r="AQ1636" t="s">
        <v>2513</v>
      </c>
      <c r="AR1636" t="s">
        <v>2513</v>
      </c>
      <c r="AS1636" t="s">
        <v>2557</v>
      </c>
      <c r="AT1636" t="s">
        <v>2513</v>
      </c>
      <c r="AU1636">
        <v>44515</v>
      </c>
      <c r="AV1636" t="s">
        <v>2513</v>
      </c>
      <c r="AW1636" t="s">
        <v>2513</v>
      </c>
      <c r="AX1636" t="s">
        <v>2516</v>
      </c>
      <c r="AY1636" t="s">
        <v>2558</v>
      </c>
      <c r="AZ1636" t="s">
        <v>2513</v>
      </c>
      <c r="BA1636" t="s">
        <v>2513</v>
      </c>
      <c r="BB1636" t="s">
        <v>2513</v>
      </c>
    </row>
    <row r="1637" spans="1:54" x14ac:dyDescent="0.45">
      <c r="A1637">
        <v>10003753</v>
      </c>
      <c r="B1637" t="s">
        <v>8213</v>
      </c>
      <c r="C1637" t="s">
        <v>25543</v>
      </c>
      <c r="D1637" t="s">
        <v>2489</v>
      </c>
      <c r="E1637" t="s">
        <v>8214</v>
      </c>
      <c r="F1637" t="s">
        <v>8215</v>
      </c>
      <c r="G1637" t="s">
        <v>6408</v>
      </c>
      <c r="H1637" t="s">
        <v>8214</v>
      </c>
      <c r="I1637" t="s">
        <v>2493</v>
      </c>
      <c r="J1637" t="s">
        <v>2494</v>
      </c>
      <c r="K1637" t="s">
        <v>2544</v>
      </c>
      <c r="L1637" t="s">
        <v>2496</v>
      </c>
      <c r="M1637" t="s">
        <v>6409</v>
      </c>
      <c r="N1637" t="s">
        <v>2496</v>
      </c>
      <c r="O1637" t="s">
        <v>2498</v>
      </c>
      <c r="P1637" t="s">
        <v>2546</v>
      </c>
      <c r="Q1637" t="s">
        <v>2547</v>
      </c>
      <c r="R1637" t="s">
        <v>2918</v>
      </c>
      <c r="S1637" t="s">
        <v>2919</v>
      </c>
      <c r="T1637" t="s">
        <v>6410</v>
      </c>
      <c r="U1637" t="s">
        <v>6411</v>
      </c>
      <c r="V1637" t="s">
        <v>6412</v>
      </c>
      <c r="W1637" t="s">
        <v>2553</v>
      </c>
      <c r="X1637" t="s">
        <v>6413</v>
      </c>
      <c r="Y1637" t="s">
        <v>2555</v>
      </c>
      <c r="Z1637" t="s">
        <v>6414</v>
      </c>
      <c r="AA1637" t="s">
        <v>2507</v>
      </c>
      <c r="AB1637" t="s">
        <v>6409</v>
      </c>
      <c r="AC1637" t="s">
        <v>715</v>
      </c>
      <c r="AD1637">
        <v>1.01</v>
      </c>
      <c r="AE1637">
        <v>1.01</v>
      </c>
      <c r="AF1637" t="s">
        <v>2509</v>
      </c>
      <c r="AG1637">
        <v>0.48</v>
      </c>
      <c r="AH1637" t="s">
        <v>2510</v>
      </c>
      <c r="AI1637">
        <v>200</v>
      </c>
      <c r="AJ1637">
        <v>200</v>
      </c>
      <c r="AK1637">
        <v>12</v>
      </c>
      <c r="AL1637" t="s">
        <v>2511</v>
      </c>
      <c r="AM1637" t="s">
        <v>2528</v>
      </c>
      <c r="AN1637" t="s">
        <v>2513</v>
      </c>
      <c r="AO1637" t="s">
        <v>2513</v>
      </c>
      <c r="AP1637" t="s">
        <v>2514</v>
      </c>
      <c r="AQ1637" t="s">
        <v>2513</v>
      </c>
      <c r="AR1637" t="s">
        <v>2513</v>
      </c>
      <c r="AS1637" t="s">
        <v>2557</v>
      </c>
      <c r="AT1637" t="s">
        <v>2513</v>
      </c>
      <c r="AU1637">
        <v>44515</v>
      </c>
      <c r="AV1637" t="s">
        <v>2513</v>
      </c>
      <c r="AW1637" t="s">
        <v>2513</v>
      </c>
      <c r="AX1637" t="s">
        <v>2516</v>
      </c>
      <c r="AY1637" t="s">
        <v>2558</v>
      </c>
      <c r="AZ1637" t="s">
        <v>2513</v>
      </c>
      <c r="BA1637" t="s">
        <v>2513</v>
      </c>
      <c r="BB1637" t="s">
        <v>2513</v>
      </c>
    </row>
    <row r="1638" spans="1:54" x14ac:dyDescent="0.45">
      <c r="A1638">
        <v>10003754</v>
      </c>
      <c r="B1638" t="s">
        <v>8216</v>
      </c>
      <c r="C1638" t="s">
        <v>25544</v>
      </c>
      <c r="D1638" t="s">
        <v>2489</v>
      </c>
      <c r="E1638" t="s">
        <v>8217</v>
      </c>
      <c r="F1638" t="s">
        <v>8218</v>
      </c>
      <c r="G1638" t="s">
        <v>6408</v>
      </c>
      <c r="H1638" t="s">
        <v>8217</v>
      </c>
      <c r="I1638" t="s">
        <v>2493</v>
      </c>
      <c r="J1638" t="s">
        <v>2494</v>
      </c>
      <c r="K1638" t="s">
        <v>2544</v>
      </c>
      <c r="L1638" t="s">
        <v>2496</v>
      </c>
      <c r="M1638" t="s">
        <v>6409</v>
      </c>
      <c r="N1638" t="s">
        <v>2496</v>
      </c>
      <c r="O1638" t="s">
        <v>2498</v>
      </c>
      <c r="P1638" t="s">
        <v>2546</v>
      </c>
      <c r="Q1638" t="s">
        <v>2547</v>
      </c>
      <c r="R1638" t="s">
        <v>2918</v>
      </c>
      <c r="S1638" t="s">
        <v>2919</v>
      </c>
      <c r="T1638" t="s">
        <v>6410</v>
      </c>
      <c r="U1638" t="s">
        <v>6411</v>
      </c>
      <c r="V1638" t="s">
        <v>6412</v>
      </c>
      <c r="W1638" t="s">
        <v>2553</v>
      </c>
      <c r="X1638" t="s">
        <v>6413</v>
      </c>
      <c r="Y1638" t="s">
        <v>2555</v>
      </c>
      <c r="Z1638" t="s">
        <v>6414</v>
      </c>
      <c r="AA1638" t="s">
        <v>2507</v>
      </c>
      <c r="AB1638" t="s">
        <v>6409</v>
      </c>
      <c r="AC1638" t="s">
        <v>715</v>
      </c>
      <c r="AD1638">
        <v>1.01</v>
      </c>
      <c r="AE1638">
        <v>1.01</v>
      </c>
      <c r="AF1638" t="s">
        <v>2509</v>
      </c>
      <c r="AG1638">
        <v>0.48</v>
      </c>
      <c r="AH1638" t="s">
        <v>2510</v>
      </c>
      <c r="AI1638">
        <v>200</v>
      </c>
      <c r="AJ1638">
        <v>200</v>
      </c>
      <c r="AK1638">
        <v>12</v>
      </c>
      <c r="AL1638" t="s">
        <v>2511</v>
      </c>
      <c r="AM1638" t="s">
        <v>2528</v>
      </c>
      <c r="AN1638" t="s">
        <v>2513</v>
      </c>
      <c r="AO1638" t="s">
        <v>2513</v>
      </c>
      <c r="AP1638" t="s">
        <v>2514</v>
      </c>
      <c r="AQ1638" t="s">
        <v>2513</v>
      </c>
      <c r="AR1638" t="s">
        <v>2513</v>
      </c>
      <c r="AS1638" t="s">
        <v>2557</v>
      </c>
      <c r="AT1638" t="s">
        <v>2513</v>
      </c>
      <c r="AU1638">
        <v>44515</v>
      </c>
      <c r="AV1638" t="s">
        <v>2513</v>
      </c>
      <c r="AW1638" t="s">
        <v>2513</v>
      </c>
      <c r="AX1638" t="s">
        <v>2516</v>
      </c>
      <c r="AY1638" t="s">
        <v>2558</v>
      </c>
      <c r="AZ1638" t="s">
        <v>2513</v>
      </c>
      <c r="BA1638" t="s">
        <v>2513</v>
      </c>
      <c r="BB1638" t="s">
        <v>2513</v>
      </c>
    </row>
    <row r="1639" spans="1:54" x14ac:dyDescent="0.45">
      <c r="A1639">
        <v>10003755</v>
      </c>
      <c r="B1639" t="s">
        <v>8219</v>
      </c>
      <c r="C1639" t="s">
        <v>25545</v>
      </c>
      <c r="D1639" t="s">
        <v>2489</v>
      </c>
      <c r="E1639" t="s">
        <v>8220</v>
      </c>
      <c r="F1639" t="s">
        <v>8221</v>
      </c>
      <c r="G1639" t="s">
        <v>6408</v>
      </c>
      <c r="H1639" t="s">
        <v>8220</v>
      </c>
      <c r="I1639" t="s">
        <v>2493</v>
      </c>
      <c r="J1639" t="s">
        <v>2494</v>
      </c>
      <c r="K1639" t="s">
        <v>2544</v>
      </c>
      <c r="L1639" t="s">
        <v>2496</v>
      </c>
      <c r="M1639" t="s">
        <v>6409</v>
      </c>
      <c r="N1639" t="s">
        <v>2496</v>
      </c>
      <c r="O1639" t="s">
        <v>2498</v>
      </c>
      <c r="P1639" t="s">
        <v>2546</v>
      </c>
      <c r="Q1639" t="s">
        <v>2547</v>
      </c>
      <c r="R1639" t="s">
        <v>2918</v>
      </c>
      <c r="S1639" t="s">
        <v>2919</v>
      </c>
      <c r="T1639" t="s">
        <v>6410</v>
      </c>
      <c r="U1639" t="s">
        <v>6411</v>
      </c>
      <c r="V1639" t="s">
        <v>6412</v>
      </c>
      <c r="W1639" t="s">
        <v>2553</v>
      </c>
      <c r="X1639" t="s">
        <v>6413</v>
      </c>
      <c r="Y1639" t="s">
        <v>2555</v>
      </c>
      <c r="Z1639" t="s">
        <v>6414</v>
      </c>
      <c r="AA1639" t="s">
        <v>2507</v>
      </c>
      <c r="AB1639" t="s">
        <v>6409</v>
      </c>
      <c r="AC1639" t="s">
        <v>715</v>
      </c>
      <c r="AD1639">
        <v>1.01</v>
      </c>
      <c r="AE1639">
        <v>1.01</v>
      </c>
      <c r="AF1639" t="s">
        <v>2509</v>
      </c>
      <c r="AG1639">
        <v>0.48</v>
      </c>
      <c r="AH1639" t="s">
        <v>2510</v>
      </c>
      <c r="AI1639">
        <v>200</v>
      </c>
      <c r="AJ1639">
        <v>200</v>
      </c>
      <c r="AK1639">
        <v>12</v>
      </c>
      <c r="AL1639" t="s">
        <v>2511</v>
      </c>
      <c r="AM1639" t="s">
        <v>2528</v>
      </c>
      <c r="AN1639" t="s">
        <v>2513</v>
      </c>
      <c r="AO1639" t="s">
        <v>2513</v>
      </c>
      <c r="AP1639" t="s">
        <v>2514</v>
      </c>
      <c r="AQ1639" t="s">
        <v>2513</v>
      </c>
      <c r="AR1639" t="s">
        <v>2513</v>
      </c>
      <c r="AS1639" t="s">
        <v>2557</v>
      </c>
      <c r="AT1639" t="s">
        <v>2513</v>
      </c>
      <c r="AU1639">
        <v>44515</v>
      </c>
      <c r="AV1639" t="s">
        <v>2513</v>
      </c>
      <c r="AW1639" t="s">
        <v>2513</v>
      </c>
      <c r="AX1639" t="s">
        <v>2516</v>
      </c>
      <c r="AY1639" t="s">
        <v>2558</v>
      </c>
      <c r="AZ1639" t="s">
        <v>2513</v>
      </c>
      <c r="BA1639" t="s">
        <v>2513</v>
      </c>
      <c r="BB1639" t="s">
        <v>2513</v>
      </c>
    </row>
    <row r="1640" spans="1:54" x14ac:dyDescent="0.45">
      <c r="A1640">
        <v>10003756</v>
      </c>
      <c r="B1640" t="s">
        <v>8222</v>
      </c>
      <c r="C1640" t="s">
        <v>25546</v>
      </c>
      <c r="D1640" t="s">
        <v>2489</v>
      </c>
      <c r="E1640" t="s">
        <v>8223</v>
      </c>
      <c r="F1640" t="s">
        <v>8224</v>
      </c>
      <c r="G1640" t="s">
        <v>6408</v>
      </c>
      <c r="H1640" t="s">
        <v>8223</v>
      </c>
      <c r="I1640" t="s">
        <v>2493</v>
      </c>
      <c r="J1640" t="s">
        <v>2494</v>
      </c>
      <c r="K1640" t="s">
        <v>2544</v>
      </c>
      <c r="L1640" t="s">
        <v>2496</v>
      </c>
      <c r="M1640" t="s">
        <v>6409</v>
      </c>
      <c r="N1640" t="s">
        <v>2496</v>
      </c>
      <c r="O1640" t="s">
        <v>2498</v>
      </c>
      <c r="P1640" t="s">
        <v>2546</v>
      </c>
      <c r="Q1640" t="s">
        <v>2547</v>
      </c>
      <c r="R1640" t="s">
        <v>2918</v>
      </c>
      <c r="S1640" t="s">
        <v>2919</v>
      </c>
      <c r="T1640" t="s">
        <v>6410</v>
      </c>
      <c r="U1640" t="s">
        <v>6411</v>
      </c>
      <c r="V1640" t="s">
        <v>6412</v>
      </c>
      <c r="W1640" t="s">
        <v>2553</v>
      </c>
      <c r="X1640" t="s">
        <v>6413</v>
      </c>
      <c r="Y1640" t="s">
        <v>2555</v>
      </c>
      <c r="Z1640" t="s">
        <v>6414</v>
      </c>
      <c r="AA1640" t="s">
        <v>2507</v>
      </c>
      <c r="AB1640" t="s">
        <v>6409</v>
      </c>
      <c r="AC1640" t="s">
        <v>715</v>
      </c>
      <c r="AD1640">
        <v>1.01</v>
      </c>
      <c r="AE1640">
        <v>1.01</v>
      </c>
      <c r="AF1640" t="s">
        <v>2509</v>
      </c>
      <c r="AG1640">
        <v>0.48</v>
      </c>
      <c r="AH1640" t="s">
        <v>2510</v>
      </c>
      <c r="AI1640">
        <v>200</v>
      </c>
      <c r="AJ1640">
        <v>200</v>
      </c>
      <c r="AK1640">
        <v>12</v>
      </c>
      <c r="AL1640" t="s">
        <v>2511</v>
      </c>
      <c r="AM1640" t="s">
        <v>2528</v>
      </c>
      <c r="AN1640" t="s">
        <v>2513</v>
      </c>
      <c r="AO1640" t="s">
        <v>2513</v>
      </c>
      <c r="AP1640" t="s">
        <v>2514</v>
      </c>
      <c r="AQ1640" t="s">
        <v>2513</v>
      </c>
      <c r="AR1640" t="s">
        <v>2513</v>
      </c>
      <c r="AS1640" t="s">
        <v>2557</v>
      </c>
      <c r="AT1640" t="s">
        <v>2513</v>
      </c>
      <c r="AU1640">
        <v>44515</v>
      </c>
      <c r="AV1640" t="s">
        <v>2513</v>
      </c>
      <c r="AW1640" t="s">
        <v>2513</v>
      </c>
      <c r="AX1640" t="s">
        <v>2516</v>
      </c>
      <c r="AY1640" t="s">
        <v>2558</v>
      </c>
      <c r="AZ1640" t="s">
        <v>2513</v>
      </c>
      <c r="BA1640" t="s">
        <v>2513</v>
      </c>
      <c r="BB1640" t="s">
        <v>2513</v>
      </c>
    </row>
    <row r="1641" spans="1:54" x14ac:dyDescent="0.45">
      <c r="A1641">
        <v>10003759</v>
      </c>
      <c r="B1641" t="s">
        <v>8225</v>
      </c>
      <c r="C1641" t="s">
        <v>25547</v>
      </c>
      <c r="D1641" t="s">
        <v>2489</v>
      </c>
      <c r="E1641" t="s">
        <v>8226</v>
      </c>
      <c r="F1641" t="s">
        <v>8227</v>
      </c>
      <c r="G1641" t="s">
        <v>3521</v>
      </c>
      <c r="H1641" t="s">
        <v>8226</v>
      </c>
      <c r="I1641" t="s">
        <v>2493</v>
      </c>
      <c r="J1641" t="s">
        <v>2494</v>
      </c>
      <c r="K1641" t="s">
        <v>2544</v>
      </c>
      <c r="L1641" t="s">
        <v>2496</v>
      </c>
      <c r="M1641" t="s">
        <v>8228</v>
      </c>
      <c r="N1641" t="s">
        <v>2496</v>
      </c>
      <c r="O1641" t="s">
        <v>2498</v>
      </c>
      <c r="P1641" t="s">
        <v>2546</v>
      </c>
      <c r="Q1641" t="s">
        <v>2547</v>
      </c>
      <c r="R1641" t="s">
        <v>2959</v>
      </c>
      <c r="S1641" t="s">
        <v>2960</v>
      </c>
      <c r="T1641" t="s">
        <v>8229</v>
      </c>
      <c r="U1641" t="s">
        <v>8230</v>
      </c>
      <c r="V1641" t="s">
        <v>8231</v>
      </c>
      <c r="W1641" t="s">
        <v>2553</v>
      </c>
      <c r="X1641" t="s">
        <v>8232</v>
      </c>
      <c r="Y1641" t="s">
        <v>2555</v>
      </c>
      <c r="Z1641" t="s">
        <v>8233</v>
      </c>
      <c r="AA1641" t="s">
        <v>2507</v>
      </c>
      <c r="AB1641" t="s">
        <v>8228</v>
      </c>
      <c r="AC1641" t="s">
        <v>715</v>
      </c>
      <c r="AD1641">
        <v>0.61</v>
      </c>
      <c r="AE1641">
        <v>0.61</v>
      </c>
      <c r="AF1641" t="s">
        <v>2509</v>
      </c>
      <c r="AG1641">
        <v>0.24</v>
      </c>
      <c r="AH1641" t="s">
        <v>2510</v>
      </c>
      <c r="AI1641">
        <v>200</v>
      </c>
      <c r="AJ1641">
        <v>100</v>
      </c>
      <c r="AK1641">
        <v>12</v>
      </c>
      <c r="AL1641" t="s">
        <v>2511</v>
      </c>
      <c r="AM1641" t="s">
        <v>2528</v>
      </c>
      <c r="AN1641" t="s">
        <v>2513</v>
      </c>
      <c r="AO1641" t="s">
        <v>2513</v>
      </c>
      <c r="AP1641" t="s">
        <v>2514</v>
      </c>
      <c r="AQ1641" t="s">
        <v>2513</v>
      </c>
      <c r="AR1641" t="s">
        <v>2513</v>
      </c>
      <c r="AS1641" t="s">
        <v>2557</v>
      </c>
      <c r="AT1641" t="s">
        <v>2513</v>
      </c>
      <c r="AU1641">
        <v>44515</v>
      </c>
      <c r="AV1641" t="s">
        <v>2513</v>
      </c>
      <c r="AW1641" t="s">
        <v>2513</v>
      </c>
      <c r="AX1641" t="s">
        <v>2516</v>
      </c>
      <c r="AY1641" t="s">
        <v>2558</v>
      </c>
      <c r="AZ1641" t="s">
        <v>2513</v>
      </c>
      <c r="BA1641" t="s">
        <v>2513</v>
      </c>
      <c r="BB1641" t="s">
        <v>2513</v>
      </c>
    </row>
    <row r="1642" spans="1:54" x14ac:dyDescent="0.45">
      <c r="A1642">
        <v>10003760</v>
      </c>
      <c r="B1642" t="s">
        <v>8234</v>
      </c>
      <c r="C1642" t="s">
        <v>25548</v>
      </c>
      <c r="D1642" t="s">
        <v>2489</v>
      </c>
      <c r="E1642" t="s">
        <v>8235</v>
      </c>
      <c r="F1642" t="s">
        <v>8236</v>
      </c>
      <c r="G1642" t="s">
        <v>3240</v>
      </c>
      <c r="H1642" t="s">
        <v>8235</v>
      </c>
      <c r="I1642" t="s">
        <v>2493</v>
      </c>
      <c r="J1642" t="s">
        <v>2494</v>
      </c>
      <c r="K1642" t="s">
        <v>2544</v>
      </c>
      <c r="L1642" t="s">
        <v>2496</v>
      </c>
      <c r="M1642" t="s">
        <v>3187</v>
      </c>
      <c r="N1642" t="s">
        <v>2496</v>
      </c>
      <c r="O1642" t="s">
        <v>2498</v>
      </c>
      <c r="P1642" t="s">
        <v>2546</v>
      </c>
      <c r="Q1642" t="s">
        <v>2547</v>
      </c>
      <c r="R1642" t="s">
        <v>2918</v>
      </c>
      <c r="S1642" t="s">
        <v>2919</v>
      </c>
      <c r="T1642" t="s">
        <v>2942</v>
      </c>
      <c r="U1642" t="s">
        <v>2933</v>
      </c>
      <c r="V1642" t="s">
        <v>2943</v>
      </c>
      <c r="W1642" t="s">
        <v>2553</v>
      </c>
      <c r="X1642" t="s">
        <v>3188</v>
      </c>
      <c r="Y1642" t="s">
        <v>3189</v>
      </c>
      <c r="Z1642" t="s">
        <v>3190</v>
      </c>
      <c r="AA1642" t="s">
        <v>2507</v>
      </c>
      <c r="AB1642" t="s">
        <v>3187</v>
      </c>
      <c r="AC1642" t="s">
        <v>715</v>
      </c>
      <c r="AD1642">
        <v>1.35</v>
      </c>
      <c r="AE1642">
        <v>1.35</v>
      </c>
      <c r="AF1642" t="s">
        <v>2509</v>
      </c>
      <c r="AG1642">
        <v>0.64</v>
      </c>
      <c r="AH1642" t="s">
        <v>2510</v>
      </c>
      <c r="AI1642">
        <v>200</v>
      </c>
      <c r="AJ1642">
        <v>200</v>
      </c>
      <c r="AK1642">
        <v>16</v>
      </c>
      <c r="AL1642" t="s">
        <v>2511</v>
      </c>
      <c r="AM1642" t="s">
        <v>2528</v>
      </c>
      <c r="AN1642" t="s">
        <v>2513</v>
      </c>
      <c r="AO1642" t="s">
        <v>2513</v>
      </c>
      <c r="AP1642" t="s">
        <v>2514</v>
      </c>
      <c r="AQ1642" t="s">
        <v>2513</v>
      </c>
      <c r="AR1642" t="s">
        <v>2513</v>
      </c>
      <c r="AS1642" t="s">
        <v>2557</v>
      </c>
      <c r="AT1642" t="s">
        <v>2513</v>
      </c>
      <c r="AU1642">
        <v>44515</v>
      </c>
      <c r="AV1642" t="s">
        <v>2513</v>
      </c>
      <c r="AW1642" t="s">
        <v>2513</v>
      </c>
      <c r="AX1642" t="s">
        <v>2516</v>
      </c>
      <c r="AY1642" t="s">
        <v>2558</v>
      </c>
      <c r="AZ1642" t="s">
        <v>2513</v>
      </c>
      <c r="BA1642" t="s">
        <v>2513</v>
      </c>
      <c r="BB1642" t="s">
        <v>2513</v>
      </c>
    </row>
    <row r="1643" spans="1:54" x14ac:dyDescent="0.45">
      <c r="A1643">
        <v>10003761</v>
      </c>
      <c r="B1643" t="s">
        <v>8237</v>
      </c>
      <c r="C1643" t="s">
        <v>25549</v>
      </c>
      <c r="D1643" t="s">
        <v>2489</v>
      </c>
      <c r="E1643" t="s">
        <v>8238</v>
      </c>
      <c r="F1643" t="s">
        <v>8239</v>
      </c>
      <c r="G1643" t="s">
        <v>3521</v>
      </c>
      <c r="H1643" t="s">
        <v>8238</v>
      </c>
      <c r="I1643" t="s">
        <v>2493</v>
      </c>
      <c r="J1643" t="s">
        <v>2494</v>
      </c>
      <c r="K1643" t="s">
        <v>2544</v>
      </c>
      <c r="L1643" t="s">
        <v>2496</v>
      </c>
      <c r="M1643" t="s">
        <v>2941</v>
      </c>
      <c r="N1643" t="s">
        <v>2496</v>
      </c>
      <c r="O1643" t="s">
        <v>2498</v>
      </c>
      <c r="P1643" t="s">
        <v>2546</v>
      </c>
      <c r="Q1643" t="s">
        <v>2547</v>
      </c>
      <c r="R1643" t="s">
        <v>2918</v>
      </c>
      <c r="S1643" t="s">
        <v>2919</v>
      </c>
      <c r="T1643" t="s">
        <v>2942</v>
      </c>
      <c r="U1643" t="s">
        <v>2933</v>
      </c>
      <c r="V1643" t="s">
        <v>2943</v>
      </c>
      <c r="W1643" t="s">
        <v>2553</v>
      </c>
      <c r="X1643" t="s">
        <v>2944</v>
      </c>
      <c r="Y1643" t="s">
        <v>2555</v>
      </c>
      <c r="Z1643" t="s">
        <v>2945</v>
      </c>
      <c r="AA1643" t="s">
        <v>2507</v>
      </c>
      <c r="AB1643" t="s">
        <v>2941</v>
      </c>
      <c r="AC1643" t="s">
        <v>715</v>
      </c>
      <c r="AD1643">
        <v>1.35</v>
      </c>
      <c r="AE1643">
        <v>1.35</v>
      </c>
      <c r="AF1643" t="s">
        <v>2509</v>
      </c>
      <c r="AG1643">
        <v>0.64</v>
      </c>
      <c r="AH1643" t="s">
        <v>2510</v>
      </c>
      <c r="AI1643">
        <v>200</v>
      </c>
      <c r="AJ1643">
        <v>200</v>
      </c>
      <c r="AK1643">
        <v>16</v>
      </c>
      <c r="AL1643" t="s">
        <v>2511</v>
      </c>
      <c r="AM1643" t="s">
        <v>2528</v>
      </c>
      <c r="AN1643" t="s">
        <v>2513</v>
      </c>
      <c r="AO1643" t="s">
        <v>2513</v>
      </c>
      <c r="AP1643" t="s">
        <v>2514</v>
      </c>
      <c r="AQ1643" t="s">
        <v>2513</v>
      </c>
      <c r="AR1643" t="s">
        <v>2513</v>
      </c>
      <c r="AS1643" t="s">
        <v>2557</v>
      </c>
      <c r="AT1643" t="s">
        <v>2513</v>
      </c>
      <c r="AU1643">
        <v>44515</v>
      </c>
      <c r="AV1643" t="s">
        <v>2513</v>
      </c>
      <c r="AW1643" t="s">
        <v>2513</v>
      </c>
      <c r="AX1643" t="s">
        <v>2516</v>
      </c>
      <c r="AY1643" t="s">
        <v>2558</v>
      </c>
      <c r="AZ1643" t="s">
        <v>2513</v>
      </c>
      <c r="BA1643" t="s">
        <v>2513</v>
      </c>
      <c r="BB1643" t="s">
        <v>2513</v>
      </c>
    </row>
    <row r="1644" spans="1:54" x14ac:dyDescent="0.45">
      <c r="A1644">
        <v>10003768</v>
      </c>
      <c r="B1644" t="s">
        <v>8240</v>
      </c>
      <c r="C1644" t="s">
        <v>25550</v>
      </c>
      <c r="D1644" t="s">
        <v>2489</v>
      </c>
      <c r="E1644" t="s">
        <v>8241</v>
      </c>
      <c r="F1644" t="s">
        <v>8242</v>
      </c>
      <c r="G1644" t="s">
        <v>3347</v>
      </c>
      <c r="H1644" t="s">
        <v>8241</v>
      </c>
      <c r="I1644" t="s">
        <v>2493</v>
      </c>
      <c r="J1644" t="s">
        <v>2494</v>
      </c>
      <c r="K1644" t="s">
        <v>2544</v>
      </c>
      <c r="L1644" t="s">
        <v>2496</v>
      </c>
      <c r="M1644" t="s">
        <v>8243</v>
      </c>
      <c r="N1644" t="s">
        <v>2496</v>
      </c>
      <c r="O1644" t="s">
        <v>2498</v>
      </c>
      <c r="P1644" t="s">
        <v>2546</v>
      </c>
      <c r="Q1644" t="s">
        <v>2547</v>
      </c>
      <c r="R1644" t="s">
        <v>3327</v>
      </c>
      <c r="S1644" t="s">
        <v>3328</v>
      </c>
      <c r="T1644" t="s">
        <v>8244</v>
      </c>
      <c r="U1644" t="s">
        <v>8245</v>
      </c>
      <c r="V1644" t="s">
        <v>8246</v>
      </c>
      <c r="W1644" t="s">
        <v>2553</v>
      </c>
      <c r="X1644" t="s">
        <v>8247</v>
      </c>
      <c r="Y1644" t="s">
        <v>2555</v>
      </c>
      <c r="Z1644" t="s">
        <v>8248</v>
      </c>
      <c r="AA1644" t="s">
        <v>2507</v>
      </c>
      <c r="AB1644" t="s">
        <v>8243</v>
      </c>
      <c r="AC1644" t="s">
        <v>715</v>
      </c>
      <c r="AD1644">
        <v>0.95</v>
      </c>
      <c r="AE1644">
        <v>0.95</v>
      </c>
      <c r="AF1644" t="s">
        <v>2509</v>
      </c>
      <c r="AG1644">
        <v>0.55700000000000005</v>
      </c>
      <c r="AH1644" t="s">
        <v>2510</v>
      </c>
      <c r="AI1644">
        <v>200</v>
      </c>
      <c r="AJ1644">
        <v>174</v>
      </c>
      <c r="AK1644">
        <v>16</v>
      </c>
      <c r="AL1644" t="s">
        <v>2511</v>
      </c>
      <c r="AM1644" t="s">
        <v>2528</v>
      </c>
      <c r="AN1644" t="s">
        <v>2513</v>
      </c>
      <c r="AO1644" t="s">
        <v>2513</v>
      </c>
      <c r="AP1644" t="s">
        <v>2514</v>
      </c>
      <c r="AQ1644" t="s">
        <v>2513</v>
      </c>
      <c r="AR1644" t="s">
        <v>2513</v>
      </c>
      <c r="AS1644" t="s">
        <v>2557</v>
      </c>
      <c r="AT1644" t="s">
        <v>2513</v>
      </c>
      <c r="AU1644">
        <v>44515</v>
      </c>
      <c r="AV1644" t="s">
        <v>2513</v>
      </c>
      <c r="AW1644" t="s">
        <v>2513</v>
      </c>
      <c r="AX1644" t="s">
        <v>2516</v>
      </c>
      <c r="AY1644" t="s">
        <v>2558</v>
      </c>
      <c r="AZ1644" t="s">
        <v>2513</v>
      </c>
      <c r="BA1644" t="s">
        <v>2513</v>
      </c>
      <c r="BB1644" t="s">
        <v>2513</v>
      </c>
    </row>
    <row r="1645" spans="1:54" x14ac:dyDescent="0.45">
      <c r="A1645">
        <v>10003769</v>
      </c>
      <c r="B1645" t="s">
        <v>8249</v>
      </c>
      <c r="C1645" t="s">
        <v>25551</v>
      </c>
      <c r="D1645" t="s">
        <v>2489</v>
      </c>
      <c r="E1645" t="s">
        <v>8250</v>
      </c>
      <c r="F1645" t="s">
        <v>8251</v>
      </c>
      <c r="G1645" t="s">
        <v>6408</v>
      </c>
      <c r="H1645" t="s">
        <v>8250</v>
      </c>
      <c r="I1645" t="s">
        <v>2493</v>
      </c>
      <c r="J1645" t="s">
        <v>2494</v>
      </c>
      <c r="K1645" t="s">
        <v>2544</v>
      </c>
      <c r="L1645" t="s">
        <v>2496</v>
      </c>
      <c r="M1645" t="s">
        <v>6409</v>
      </c>
      <c r="N1645" t="s">
        <v>2496</v>
      </c>
      <c r="O1645" t="s">
        <v>2498</v>
      </c>
      <c r="P1645" t="s">
        <v>2546</v>
      </c>
      <c r="Q1645" t="s">
        <v>2547</v>
      </c>
      <c r="R1645" t="s">
        <v>2918</v>
      </c>
      <c r="S1645" t="s">
        <v>2919</v>
      </c>
      <c r="T1645" t="s">
        <v>6410</v>
      </c>
      <c r="U1645" t="s">
        <v>6411</v>
      </c>
      <c r="V1645" t="s">
        <v>6412</v>
      </c>
      <c r="W1645" t="s">
        <v>2553</v>
      </c>
      <c r="X1645" t="s">
        <v>6413</v>
      </c>
      <c r="Y1645" t="s">
        <v>2555</v>
      </c>
      <c r="Z1645" t="s">
        <v>6414</v>
      </c>
      <c r="AA1645" t="s">
        <v>2507</v>
      </c>
      <c r="AB1645" t="s">
        <v>6409</v>
      </c>
      <c r="AC1645" t="s">
        <v>715</v>
      </c>
      <c r="AD1645">
        <v>1.01</v>
      </c>
      <c r="AE1645">
        <v>1.01</v>
      </c>
      <c r="AF1645" t="s">
        <v>2509</v>
      </c>
      <c r="AG1645">
        <v>0.48</v>
      </c>
      <c r="AH1645" t="s">
        <v>2510</v>
      </c>
      <c r="AI1645">
        <v>200</v>
      </c>
      <c r="AJ1645">
        <v>200</v>
      </c>
      <c r="AK1645">
        <v>12</v>
      </c>
      <c r="AL1645" t="s">
        <v>2511</v>
      </c>
      <c r="AM1645" t="s">
        <v>2528</v>
      </c>
      <c r="AN1645" t="s">
        <v>2513</v>
      </c>
      <c r="AO1645" t="s">
        <v>2513</v>
      </c>
      <c r="AP1645" t="s">
        <v>2514</v>
      </c>
      <c r="AQ1645" t="s">
        <v>2513</v>
      </c>
      <c r="AR1645" t="s">
        <v>2513</v>
      </c>
      <c r="AS1645" t="s">
        <v>2557</v>
      </c>
      <c r="AT1645" t="s">
        <v>2513</v>
      </c>
      <c r="AU1645">
        <v>44515</v>
      </c>
      <c r="AV1645" t="s">
        <v>2513</v>
      </c>
      <c r="AW1645" t="s">
        <v>2513</v>
      </c>
      <c r="AX1645" t="s">
        <v>2516</v>
      </c>
      <c r="AY1645" t="s">
        <v>2558</v>
      </c>
      <c r="AZ1645" t="s">
        <v>2513</v>
      </c>
      <c r="BA1645" t="s">
        <v>2513</v>
      </c>
      <c r="BB1645" t="s">
        <v>2513</v>
      </c>
    </row>
    <row r="1646" spans="1:54" x14ac:dyDescent="0.45">
      <c r="A1646">
        <v>10003770</v>
      </c>
      <c r="B1646" t="s">
        <v>8252</v>
      </c>
      <c r="C1646" t="s">
        <v>25552</v>
      </c>
      <c r="D1646" t="s">
        <v>2489</v>
      </c>
      <c r="E1646" t="s">
        <v>8253</v>
      </c>
      <c r="F1646" t="s">
        <v>8254</v>
      </c>
      <c r="G1646" t="s">
        <v>6408</v>
      </c>
      <c r="H1646" t="s">
        <v>8253</v>
      </c>
      <c r="I1646" t="s">
        <v>2493</v>
      </c>
      <c r="J1646" t="s">
        <v>2494</v>
      </c>
      <c r="K1646" t="s">
        <v>2544</v>
      </c>
      <c r="L1646" t="s">
        <v>2496</v>
      </c>
      <c r="M1646" t="s">
        <v>6409</v>
      </c>
      <c r="N1646" t="s">
        <v>2496</v>
      </c>
      <c r="O1646" t="s">
        <v>2498</v>
      </c>
      <c r="P1646" t="s">
        <v>2546</v>
      </c>
      <c r="Q1646" t="s">
        <v>2547</v>
      </c>
      <c r="R1646" t="s">
        <v>2918</v>
      </c>
      <c r="S1646" t="s">
        <v>2919</v>
      </c>
      <c r="T1646" t="s">
        <v>6410</v>
      </c>
      <c r="U1646" t="s">
        <v>6411</v>
      </c>
      <c r="V1646" t="s">
        <v>6412</v>
      </c>
      <c r="W1646" t="s">
        <v>2553</v>
      </c>
      <c r="X1646" t="s">
        <v>6413</v>
      </c>
      <c r="Y1646" t="s">
        <v>2555</v>
      </c>
      <c r="Z1646" t="s">
        <v>6414</v>
      </c>
      <c r="AA1646" t="s">
        <v>2507</v>
      </c>
      <c r="AB1646" t="s">
        <v>6409</v>
      </c>
      <c r="AC1646" t="s">
        <v>715</v>
      </c>
      <c r="AD1646">
        <v>1.01</v>
      </c>
      <c r="AE1646">
        <v>1.01</v>
      </c>
      <c r="AF1646" t="s">
        <v>2509</v>
      </c>
      <c r="AG1646">
        <v>0.48</v>
      </c>
      <c r="AH1646" t="s">
        <v>2510</v>
      </c>
      <c r="AI1646">
        <v>200</v>
      </c>
      <c r="AJ1646">
        <v>200</v>
      </c>
      <c r="AK1646">
        <v>12</v>
      </c>
      <c r="AL1646" t="s">
        <v>2511</v>
      </c>
      <c r="AM1646" t="s">
        <v>2528</v>
      </c>
      <c r="AN1646" t="s">
        <v>2513</v>
      </c>
      <c r="AO1646" t="s">
        <v>2513</v>
      </c>
      <c r="AP1646" t="s">
        <v>2514</v>
      </c>
      <c r="AQ1646" t="s">
        <v>2513</v>
      </c>
      <c r="AR1646" t="s">
        <v>2513</v>
      </c>
      <c r="AS1646" t="s">
        <v>2557</v>
      </c>
      <c r="AT1646" t="s">
        <v>2513</v>
      </c>
      <c r="AU1646">
        <v>44515</v>
      </c>
      <c r="AV1646" t="s">
        <v>2513</v>
      </c>
      <c r="AW1646" t="s">
        <v>2513</v>
      </c>
      <c r="AX1646" t="s">
        <v>2516</v>
      </c>
      <c r="AY1646" t="s">
        <v>2558</v>
      </c>
      <c r="AZ1646" t="s">
        <v>2513</v>
      </c>
      <c r="BA1646" t="s">
        <v>2513</v>
      </c>
      <c r="BB1646" t="s">
        <v>2513</v>
      </c>
    </row>
    <row r="1647" spans="1:54" x14ac:dyDescent="0.45">
      <c r="A1647">
        <v>10003772</v>
      </c>
      <c r="B1647" t="s">
        <v>8255</v>
      </c>
      <c r="C1647" t="s">
        <v>25553</v>
      </c>
      <c r="D1647" t="s">
        <v>2489</v>
      </c>
      <c r="E1647" t="s">
        <v>8256</v>
      </c>
      <c r="F1647" t="s">
        <v>8257</v>
      </c>
      <c r="G1647" t="s">
        <v>3458</v>
      </c>
      <c r="H1647" t="s">
        <v>8256</v>
      </c>
      <c r="I1647" t="s">
        <v>2493</v>
      </c>
      <c r="J1647" t="s">
        <v>2494</v>
      </c>
      <c r="K1647" t="s">
        <v>2544</v>
      </c>
      <c r="L1647" t="s">
        <v>2496</v>
      </c>
      <c r="M1647" t="s">
        <v>8258</v>
      </c>
      <c r="N1647" t="s">
        <v>2496</v>
      </c>
      <c r="O1647" t="s">
        <v>2498</v>
      </c>
      <c r="P1647" t="s">
        <v>2546</v>
      </c>
      <c r="Q1647" t="s">
        <v>2547</v>
      </c>
      <c r="R1647" t="s">
        <v>2959</v>
      </c>
      <c r="S1647" t="s">
        <v>2960</v>
      </c>
      <c r="T1647" t="s">
        <v>6740</v>
      </c>
      <c r="U1647" t="s">
        <v>6333</v>
      </c>
      <c r="V1647" t="s">
        <v>6741</v>
      </c>
      <c r="W1647" t="s">
        <v>2553</v>
      </c>
      <c r="X1647" t="s">
        <v>8259</v>
      </c>
      <c r="Y1647" t="s">
        <v>3189</v>
      </c>
      <c r="Z1647" t="s">
        <v>8260</v>
      </c>
      <c r="AA1647" t="s">
        <v>2507</v>
      </c>
      <c r="AB1647" t="s">
        <v>8258</v>
      </c>
      <c r="AC1647" t="s">
        <v>715</v>
      </c>
      <c r="AD1647">
        <v>0.68</v>
      </c>
      <c r="AE1647">
        <v>0.68</v>
      </c>
      <c r="AF1647" t="s">
        <v>2509</v>
      </c>
      <c r="AG1647">
        <v>0.32</v>
      </c>
      <c r="AH1647" t="s">
        <v>2510</v>
      </c>
      <c r="AI1647">
        <v>200</v>
      </c>
      <c r="AJ1647">
        <v>100</v>
      </c>
      <c r="AK1647">
        <v>16</v>
      </c>
      <c r="AL1647" t="s">
        <v>2511</v>
      </c>
      <c r="AM1647" t="s">
        <v>2528</v>
      </c>
      <c r="AN1647" t="s">
        <v>2513</v>
      </c>
      <c r="AO1647" t="s">
        <v>2513</v>
      </c>
      <c r="AP1647" t="s">
        <v>2514</v>
      </c>
      <c r="AQ1647" t="s">
        <v>2513</v>
      </c>
      <c r="AR1647" t="s">
        <v>2513</v>
      </c>
      <c r="AS1647" t="s">
        <v>2557</v>
      </c>
      <c r="AT1647" t="s">
        <v>2513</v>
      </c>
      <c r="AU1647">
        <v>44515</v>
      </c>
      <c r="AV1647" t="s">
        <v>2513</v>
      </c>
      <c r="AW1647" t="s">
        <v>2513</v>
      </c>
      <c r="AX1647" t="s">
        <v>2516</v>
      </c>
      <c r="AY1647" t="s">
        <v>2558</v>
      </c>
      <c r="AZ1647" t="s">
        <v>2513</v>
      </c>
      <c r="BA1647" t="s">
        <v>2513</v>
      </c>
      <c r="BB1647" t="s">
        <v>2513</v>
      </c>
    </row>
    <row r="1648" spans="1:54" x14ac:dyDescent="0.45">
      <c r="A1648">
        <v>10007039</v>
      </c>
      <c r="B1648" t="s">
        <v>8261</v>
      </c>
      <c r="C1648" t="s">
        <v>25554</v>
      </c>
      <c r="D1648" t="s">
        <v>2489</v>
      </c>
      <c r="E1648" t="s">
        <v>8262</v>
      </c>
      <c r="F1648" t="s">
        <v>8263</v>
      </c>
      <c r="G1648" t="s">
        <v>5150</v>
      </c>
      <c r="H1648" t="s">
        <v>8262</v>
      </c>
      <c r="I1648" t="s">
        <v>2493</v>
      </c>
      <c r="J1648" t="s">
        <v>2494</v>
      </c>
      <c r="K1648" t="s">
        <v>2544</v>
      </c>
      <c r="L1648" t="s">
        <v>2496</v>
      </c>
      <c r="M1648" t="s">
        <v>2958</v>
      </c>
      <c r="N1648" t="s">
        <v>2496</v>
      </c>
      <c r="O1648" t="s">
        <v>2498</v>
      </c>
      <c r="P1648" t="s">
        <v>2546</v>
      </c>
      <c r="Q1648" t="s">
        <v>2547</v>
      </c>
      <c r="R1648" t="s">
        <v>2959</v>
      </c>
      <c r="S1648" t="s">
        <v>2960</v>
      </c>
      <c r="T1648" t="s">
        <v>2961</v>
      </c>
      <c r="U1648" t="s">
        <v>2962</v>
      </c>
      <c r="V1648" t="s">
        <v>2963</v>
      </c>
      <c r="W1648" t="s">
        <v>2553</v>
      </c>
      <c r="X1648" t="s">
        <v>2964</v>
      </c>
      <c r="Y1648" t="s">
        <v>2555</v>
      </c>
      <c r="Z1648" t="s">
        <v>2965</v>
      </c>
      <c r="AA1648" t="s">
        <v>2507</v>
      </c>
      <c r="AB1648" t="s">
        <v>2958</v>
      </c>
      <c r="AC1648" t="s">
        <v>715</v>
      </c>
      <c r="AD1648">
        <v>0.27</v>
      </c>
      <c r="AE1648">
        <v>0.27</v>
      </c>
      <c r="AF1648" t="s">
        <v>2509</v>
      </c>
      <c r="AG1648">
        <v>0.12</v>
      </c>
      <c r="AH1648" t="s">
        <v>2510</v>
      </c>
      <c r="AI1648">
        <v>150</v>
      </c>
      <c r="AJ1648">
        <v>50</v>
      </c>
      <c r="AK1648">
        <v>16</v>
      </c>
      <c r="AL1648" t="s">
        <v>2511</v>
      </c>
      <c r="AM1648" t="s">
        <v>2528</v>
      </c>
      <c r="AN1648" t="s">
        <v>2513</v>
      </c>
      <c r="AO1648" t="s">
        <v>2513</v>
      </c>
      <c r="AP1648" t="s">
        <v>2514</v>
      </c>
      <c r="AQ1648" t="s">
        <v>2513</v>
      </c>
      <c r="AR1648" t="s">
        <v>2513</v>
      </c>
      <c r="AS1648" t="s">
        <v>2557</v>
      </c>
      <c r="AT1648" t="s">
        <v>2513</v>
      </c>
      <c r="AU1648">
        <v>45454</v>
      </c>
      <c r="AV1648" t="s">
        <v>2513</v>
      </c>
      <c r="AW1648" t="s">
        <v>2513</v>
      </c>
      <c r="AX1648" t="s">
        <v>2516</v>
      </c>
      <c r="AY1648" t="s">
        <v>2558</v>
      </c>
      <c r="AZ1648" t="s">
        <v>2513</v>
      </c>
      <c r="BA1648" t="s">
        <v>2513</v>
      </c>
      <c r="BB1648" t="s">
        <v>2513</v>
      </c>
    </row>
    <row r="1649" spans="1:54" x14ac:dyDescent="0.45">
      <c r="A1649">
        <v>10000758</v>
      </c>
      <c r="B1649" t="s">
        <v>8264</v>
      </c>
      <c r="C1649" t="s">
        <v>25555</v>
      </c>
      <c r="D1649" t="s">
        <v>2489</v>
      </c>
      <c r="E1649" t="s">
        <v>8265</v>
      </c>
      <c r="F1649" t="s">
        <v>8266</v>
      </c>
      <c r="G1649" t="s">
        <v>4802</v>
      </c>
      <c r="H1649" t="s">
        <v>8265</v>
      </c>
      <c r="I1649" t="s">
        <v>2493</v>
      </c>
      <c r="J1649" t="s">
        <v>2494</v>
      </c>
      <c r="K1649" t="s">
        <v>2544</v>
      </c>
      <c r="L1649" t="s">
        <v>2496</v>
      </c>
      <c r="M1649" t="s">
        <v>3217</v>
      </c>
      <c r="N1649" t="s">
        <v>2496</v>
      </c>
      <c r="O1649" t="s">
        <v>2498</v>
      </c>
      <c r="P1649" t="s">
        <v>2546</v>
      </c>
      <c r="Q1649" t="s">
        <v>2547</v>
      </c>
      <c r="R1649" t="s">
        <v>2918</v>
      </c>
      <c r="S1649" t="s">
        <v>2919</v>
      </c>
      <c r="T1649" t="s">
        <v>2942</v>
      </c>
      <c r="U1649" t="s">
        <v>2933</v>
      </c>
      <c r="V1649" t="s">
        <v>2943</v>
      </c>
      <c r="W1649" t="s">
        <v>2553</v>
      </c>
      <c r="X1649" t="s">
        <v>3218</v>
      </c>
      <c r="Y1649" t="s">
        <v>3219</v>
      </c>
      <c r="Z1649" t="s">
        <v>3220</v>
      </c>
      <c r="AA1649" t="s">
        <v>2507</v>
      </c>
      <c r="AB1649" t="s">
        <v>3217</v>
      </c>
      <c r="AC1649" t="s">
        <v>715</v>
      </c>
      <c r="AD1649">
        <v>1.35</v>
      </c>
      <c r="AE1649">
        <v>1.35</v>
      </c>
      <c r="AF1649" t="s">
        <v>2509</v>
      </c>
      <c r="AG1649">
        <v>0.64</v>
      </c>
      <c r="AH1649" t="s">
        <v>2510</v>
      </c>
      <c r="AI1649">
        <v>200</v>
      </c>
      <c r="AJ1649">
        <v>200</v>
      </c>
      <c r="AK1649">
        <v>16</v>
      </c>
      <c r="AL1649" t="s">
        <v>2511</v>
      </c>
      <c r="AM1649" t="s">
        <v>2528</v>
      </c>
      <c r="AN1649" t="s">
        <v>2513</v>
      </c>
      <c r="AO1649" t="s">
        <v>2513</v>
      </c>
      <c r="AP1649" t="s">
        <v>2514</v>
      </c>
      <c r="AQ1649" t="s">
        <v>2513</v>
      </c>
      <c r="AR1649" t="s">
        <v>2513</v>
      </c>
      <c r="AS1649" t="s">
        <v>2557</v>
      </c>
      <c r="AT1649" t="s">
        <v>2513</v>
      </c>
      <c r="AU1649">
        <v>44524</v>
      </c>
      <c r="AV1649" t="s">
        <v>2513</v>
      </c>
      <c r="AW1649" t="s">
        <v>2513</v>
      </c>
      <c r="AX1649" t="s">
        <v>2516</v>
      </c>
      <c r="AY1649" t="s">
        <v>2558</v>
      </c>
      <c r="AZ1649" t="s">
        <v>2513</v>
      </c>
      <c r="BA1649" t="s">
        <v>2513</v>
      </c>
      <c r="BB1649" t="s">
        <v>2513</v>
      </c>
    </row>
    <row r="1650" spans="1:54" x14ac:dyDescent="0.45">
      <c r="A1650">
        <v>10003451</v>
      </c>
      <c r="B1650" t="s">
        <v>8267</v>
      </c>
      <c r="C1650" t="s">
        <v>25556</v>
      </c>
      <c r="D1650" t="s">
        <v>2489</v>
      </c>
      <c r="E1650" t="s">
        <v>8268</v>
      </c>
      <c r="F1650" t="s">
        <v>8269</v>
      </c>
      <c r="G1650" t="s">
        <v>3240</v>
      </c>
      <c r="H1650" t="s">
        <v>8268</v>
      </c>
      <c r="I1650" t="s">
        <v>2493</v>
      </c>
      <c r="J1650" t="s">
        <v>2494</v>
      </c>
      <c r="K1650" t="s">
        <v>2544</v>
      </c>
      <c r="L1650" t="s">
        <v>2496</v>
      </c>
      <c r="M1650" t="s">
        <v>8243</v>
      </c>
      <c r="N1650" t="s">
        <v>2496</v>
      </c>
      <c r="O1650" t="s">
        <v>2498</v>
      </c>
      <c r="P1650" t="s">
        <v>2546</v>
      </c>
      <c r="Q1650" t="s">
        <v>2547</v>
      </c>
      <c r="R1650" t="s">
        <v>3327</v>
      </c>
      <c r="S1650" t="s">
        <v>3328</v>
      </c>
      <c r="T1650" t="s">
        <v>8244</v>
      </c>
      <c r="U1650" t="s">
        <v>8245</v>
      </c>
      <c r="V1650" t="s">
        <v>8246</v>
      </c>
      <c r="W1650" t="s">
        <v>2553</v>
      </c>
      <c r="X1650" t="s">
        <v>8247</v>
      </c>
      <c r="Y1650" t="s">
        <v>2555</v>
      </c>
      <c r="Z1650" t="s">
        <v>8248</v>
      </c>
      <c r="AA1650" t="s">
        <v>2507</v>
      </c>
      <c r="AB1650" t="s">
        <v>8243</v>
      </c>
      <c r="AC1650" t="s">
        <v>715</v>
      </c>
      <c r="AD1650">
        <v>0.95</v>
      </c>
      <c r="AE1650">
        <v>0.95</v>
      </c>
      <c r="AF1650" t="s">
        <v>2509</v>
      </c>
      <c r="AG1650">
        <v>0.55700000000000005</v>
      </c>
      <c r="AH1650" t="s">
        <v>2510</v>
      </c>
      <c r="AI1650">
        <v>200</v>
      </c>
      <c r="AJ1650">
        <v>174</v>
      </c>
      <c r="AK1650">
        <v>16</v>
      </c>
      <c r="AL1650" t="s">
        <v>2511</v>
      </c>
      <c r="AM1650" t="s">
        <v>2528</v>
      </c>
      <c r="AN1650" t="s">
        <v>2513</v>
      </c>
      <c r="AO1650" t="s">
        <v>2513</v>
      </c>
      <c r="AP1650" t="s">
        <v>2514</v>
      </c>
      <c r="AQ1650" t="s">
        <v>2513</v>
      </c>
      <c r="AR1650" t="s">
        <v>2513</v>
      </c>
      <c r="AS1650" t="s">
        <v>2557</v>
      </c>
      <c r="AT1650" t="s">
        <v>2513</v>
      </c>
      <c r="AU1650">
        <v>44527</v>
      </c>
      <c r="AV1650" t="s">
        <v>2513</v>
      </c>
      <c r="AW1650" t="s">
        <v>2513</v>
      </c>
      <c r="AX1650" t="s">
        <v>2516</v>
      </c>
      <c r="AY1650" t="s">
        <v>2558</v>
      </c>
      <c r="AZ1650" t="s">
        <v>2513</v>
      </c>
      <c r="BA1650" t="s">
        <v>2513</v>
      </c>
      <c r="BB1650" t="s">
        <v>2513</v>
      </c>
    </row>
    <row r="1651" spans="1:54" x14ac:dyDescent="0.45">
      <c r="A1651">
        <v>10003775</v>
      </c>
      <c r="B1651" t="s">
        <v>8270</v>
      </c>
      <c r="C1651" t="s">
        <v>25557</v>
      </c>
      <c r="D1651" t="s">
        <v>2489</v>
      </c>
      <c r="E1651" t="s">
        <v>8271</v>
      </c>
      <c r="F1651" t="s">
        <v>8272</v>
      </c>
      <c r="G1651" t="s">
        <v>6408</v>
      </c>
      <c r="H1651" t="s">
        <v>8271</v>
      </c>
      <c r="I1651" t="s">
        <v>2493</v>
      </c>
      <c r="J1651" t="s">
        <v>2494</v>
      </c>
      <c r="K1651" t="s">
        <v>2544</v>
      </c>
      <c r="L1651" t="s">
        <v>2496</v>
      </c>
      <c r="M1651" t="s">
        <v>6409</v>
      </c>
      <c r="N1651" t="s">
        <v>2496</v>
      </c>
      <c r="O1651" t="s">
        <v>2498</v>
      </c>
      <c r="P1651" t="s">
        <v>2546</v>
      </c>
      <c r="Q1651" t="s">
        <v>2547</v>
      </c>
      <c r="R1651" t="s">
        <v>2918</v>
      </c>
      <c r="S1651" t="s">
        <v>2919</v>
      </c>
      <c r="T1651" t="s">
        <v>6410</v>
      </c>
      <c r="U1651" t="s">
        <v>6411</v>
      </c>
      <c r="V1651" t="s">
        <v>6412</v>
      </c>
      <c r="W1651" t="s">
        <v>2553</v>
      </c>
      <c r="X1651" t="s">
        <v>6413</v>
      </c>
      <c r="Y1651" t="s">
        <v>2555</v>
      </c>
      <c r="Z1651" t="s">
        <v>6414</v>
      </c>
      <c r="AA1651" t="s">
        <v>2507</v>
      </c>
      <c r="AB1651" t="s">
        <v>6409</v>
      </c>
      <c r="AC1651" t="s">
        <v>715</v>
      </c>
      <c r="AD1651">
        <v>1.01</v>
      </c>
      <c r="AE1651">
        <v>1.01</v>
      </c>
      <c r="AF1651" t="s">
        <v>2509</v>
      </c>
      <c r="AG1651">
        <v>0.48</v>
      </c>
      <c r="AH1651" t="s">
        <v>2510</v>
      </c>
      <c r="AI1651">
        <v>200</v>
      </c>
      <c r="AJ1651">
        <v>200</v>
      </c>
      <c r="AK1651">
        <v>12</v>
      </c>
      <c r="AL1651" t="s">
        <v>2511</v>
      </c>
      <c r="AM1651" t="s">
        <v>2528</v>
      </c>
      <c r="AN1651" t="s">
        <v>2513</v>
      </c>
      <c r="AO1651" t="s">
        <v>2513</v>
      </c>
      <c r="AP1651" t="s">
        <v>2514</v>
      </c>
      <c r="AQ1651" t="s">
        <v>2513</v>
      </c>
      <c r="AR1651" t="s">
        <v>2513</v>
      </c>
      <c r="AS1651" t="s">
        <v>2557</v>
      </c>
      <c r="AT1651" t="s">
        <v>2513</v>
      </c>
      <c r="AU1651">
        <v>44515</v>
      </c>
      <c r="AV1651" t="s">
        <v>2513</v>
      </c>
      <c r="AW1651" t="s">
        <v>2513</v>
      </c>
      <c r="AX1651" t="s">
        <v>2516</v>
      </c>
      <c r="AY1651" t="s">
        <v>2558</v>
      </c>
      <c r="AZ1651" t="s">
        <v>2513</v>
      </c>
      <c r="BA1651" t="s">
        <v>2513</v>
      </c>
      <c r="BB1651" t="s">
        <v>2513</v>
      </c>
    </row>
    <row r="1652" spans="1:54" x14ac:dyDescent="0.45">
      <c r="A1652">
        <v>10003776</v>
      </c>
      <c r="B1652" t="s">
        <v>8273</v>
      </c>
      <c r="C1652" t="s">
        <v>25558</v>
      </c>
      <c r="D1652" t="s">
        <v>2489</v>
      </c>
      <c r="E1652" t="s">
        <v>8274</v>
      </c>
      <c r="F1652" t="s">
        <v>8275</v>
      </c>
      <c r="G1652" t="s">
        <v>6408</v>
      </c>
      <c r="H1652" t="s">
        <v>8274</v>
      </c>
      <c r="I1652" t="s">
        <v>2493</v>
      </c>
      <c r="J1652" t="s">
        <v>2494</v>
      </c>
      <c r="K1652" t="s">
        <v>2544</v>
      </c>
      <c r="L1652" t="s">
        <v>2496</v>
      </c>
      <c r="M1652" t="s">
        <v>6409</v>
      </c>
      <c r="N1652" t="s">
        <v>2496</v>
      </c>
      <c r="O1652" t="s">
        <v>2498</v>
      </c>
      <c r="P1652" t="s">
        <v>2546</v>
      </c>
      <c r="Q1652" t="s">
        <v>2547</v>
      </c>
      <c r="R1652" t="s">
        <v>2918</v>
      </c>
      <c r="S1652" t="s">
        <v>2919</v>
      </c>
      <c r="T1652" t="s">
        <v>6410</v>
      </c>
      <c r="U1652" t="s">
        <v>6411</v>
      </c>
      <c r="V1652" t="s">
        <v>6412</v>
      </c>
      <c r="W1652" t="s">
        <v>2553</v>
      </c>
      <c r="X1652" t="s">
        <v>6413</v>
      </c>
      <c r="Y1652" t="s">
        <v>2555</v>
      </c>
      <c r="Z1652" t="s">
        <v>6414</v>
      </c>
      <c r="AA1652" t="s">
        <v>2507</v>
      </c>
      <c r="AB1652" t="s">
        <v>6409</v>
      </c>
      <c r="AC1652" t="s">
        <v>715</v>
      </c>
      <c r="AD1652">
        <v>1.01</v>
      </c>
      <c r="AE1652">
        <v>1.01</v>
      </c>
      <c r="AF1652" t="s">
        <v>2509</v>
      </c>
      <c r="AG1652">
        <v>0.48</v>
      </c>
      <c r="AH1652" t="s">
        <v>2510</v>
      </c>
      <c r="AI1652">
        <v>200</v>
      </c>
      <c r="AJ1652">
        <v>200</v>
      </c>
      <c r="AK1652">
        <v>12</v>
      </c>
      <c r="AL1652" t="s">
        <v>2511</v>
      </c>
      <c r="AM1652" t="s">
        <v>2528</v>
      </c>
      <c r="AN1652" t="s">
        <v>2513</v>
      </c>
      <c r="AO1652" t="s">
        <v>2513</v>
      </c>
      <c r="AP1652" t="s">
        <v>2514</v>
      </c>
      <c r="AQ1652" t="s">
        <v>2513</v>
      </c>
      <c r="AR1652" t="s">
        <v>2513</v>
      </c>
      <c r="AS1652" t="s">
        <v>2557</v>
      </c>
      <c r="AT1652" t="s">
        <v>2513</v>
      </c>
      <c r="AU1652">
        <v>44515</v>
      </c>
      <c r="AV1652" t="s">
        <v>2513</v>
      </c>
      <c r="AW1652" t="s">
        <v>2513</v>
      </c>
      <c r="AX1652" t="s">
        <v>2516</v>
      </c>
      <c r="AY1652" t="s">
        <v>2558</v>
      </c>
      <c r="AZ1652" t="s">
        <v>2513</v>
      </c>
      <c r="BA1652" t="s">
        <v>2513</v>
      </c>
      <c r="BB1652" t="s">
        <v>2513</v>
      </c>
    </row>
    <row r="1653" spans="1:54" x14ac:dyDescent="0.45">
      <c r="A1653">
        <v>10003777</v>
      </c>
      <c r="B1653" t="s">
        <v>8276</v>
      </c>
      <c r="C1653" t="s">
        <v>25559</v>
      </c>
      <c r="D1653" t="s">
        <v>2489</v>
      </c>
      <c r="E1653" t="s">
        <v>8277</v>
      </c>
      <c r="F1653" t="s">
        <v>8278</v>
      </c>
      <c r="G1653" t="s">
        <v>6408</v>
      </c>
      <c r="H1653" t="s">
        <v>8277</v>
      </c>
      <c r="I1653" t="s">
        <v>2493</v>
      </c>
      <c r="J1653" t="s">
        <v>2494</v>
      </c>
      <c r="K1653" t="s">
        <v>2544</v>
      </c>
      <c r="L1653" t="s">
        <v>2496</v>
      </c>
      <c r="M1653" t="s">
        <v>6409</v>
      </c>
      <c r="N1653" t="s">
        <v>2496</v>
      </c>
      <c r="O1653" t="s">
        <v>2498</v>
      </c>
      <c r="P1653" t="s">
        <v>2546</v>
      </c>
      <c r="Q1653" t="s">
        <v>2547</v>
      </c>
      <c r="R1653" t="s">
        <v>2918</v>
      </c>
      <c r="S1653" t="s">
        <v>2919</v>
      </c>
      <c r="T1653" t="s">
        <v>6410</v>
      </c>
      <c r="U1653" t="s">
        <v>6411</v>
      </c>
      <c r="V1653" t="s">
        <v>6412</v>
      </c>
      <c r="W1653" t="s">
        <v>2553</v>
      </c>
      <c r="X1653" t="s">
        <v>6413</v>
      </c>
      <c r="Y1653" t="s">
        <v>2555</v>
      </c>
      <c r="Z1653" t="s">
        <v>6414</v>
      </c>
      <c r="AA1653" t="s">
        <v>2507</v>
      </c>
      <c r="AB1653" t="s">
        <v>6409</v>
      </c>
      <c r="AC1653" t="s">
        <v>715</v>
      </c>
      <c r="AD1653">
        <v>1.01</v>
      </c>
      <c r="AE1653">
        <v>1.01</v>
      </c>
      <c r="AF1653" t="s">
        <v>2509</v>
      </c>
      <c r="AG1653">
        <v>0.48</v>
      </c>
      <c r="AH1653" t="s">
        <v>2510</v>
      </c>
      <c r="AI1653">
        <v>200</v>
      </c>
      <c r="AJ1653">
        <v>200</v>
      </c>
      <c r="AK1653">
        <v>12</v>
      </c>
      <c r="AL1653" t="s">
        <v>2511</v>
      </c>
      <c r="AM1653" t="s">
        <v>2528</v>
      </c>
      <c r="AN1653" t="s">
        <v>2513</v>
      </c>
      <c r="AO1653" t="s">
        <v>2513</v>
      </c>
      <c r="AP1653" t="s">
        <v>2514</v>
      </c>
      <c r="AQ1653" t="s">
        <v>2513</v>
      </c>
      <c r="AR1653" t="s">
        <v>2513</v>
      </c>
      <c r="AS1653" t="s">
        <v>2557</v>
      </c>
      <c r="AT1653" t="s">
        <v>2513</v>
      </c>
      <c r="AU1653">
        <v>44515</v>
      </c>
      <c r="AV1653" t="s">
        <v>2513</v>
      </c>
      <c r="AW1653" t="s">
        <v>2513</v>
      </c>
      <c r="AX1653" t="s">
        <v>2516</v>
      </c>
      <c r="AY1653" t="s">
        <v>2558</v>
      </c>
      <c r="AZ1653" t="s">
        <v>2513</v>
      </c>
      <c r="BA1653" t="s">
        <v>2513</v>
      </c>
      <c r="BB1653" t="s">
        <v>2513</v>
      </c>
    </row>
    <row r="1654" spans="1:54" x14ac:dyDescent="0.45">
      <c r="A1654">
        <v>10003778</v>
      </c>
      <c r="B1654" t="s">
        <v>8279</v>
      </c>
      <c r="C1654" t="s">
        <v>25560</v>
      </c>
      <c r="D1654" t="s">
        <v>2489</v>
      </c>
      <c r="E1654" t="s">
        <v>8280</v>
      </c>
      <c r="F1654" t="s">
        <v>8281</v>
      </c>
      <c r="G1654" t="s">
        <v>6408</v>
      </c>
      <c r="H1654" t="s">
        <v>8280</v>
      </c>
      <c r="I1654" t="s">
        <v>2493</v>
      </c>
      <c r="J1654" t="s">
        <v>2494</v>
      </c>
      <c r="K1654" t="s">
        <v>2544</v>
      </c>
      <c r="L1654" t="s">
        <v>2496</v>
      </c>
      <c r="M1654" t="s">
        <v>6409</v>
      </c>
      <c r="N1654" t="s">
        <v>2496</v>
      </c>
      <c r="O1654" t="s">
        <v>2498</v>
      </c>
      <c r="P1654" t="s">
        <v>2546</v>
      </c>
      <c r="Q1654" t="s">
        <v>2547</v>
      </c>
      <c r="R1654" t="s">
        <v>2918</v>
      </c>
      <c r="S1654" t="s">
        <v>2919</v>
      </c>
      <c r="T1654" t="s">
        <v>6410</v>
      </c>
      <c r="U1654" t="s">
        <v>6411</v>
      </c>
      <c r="V1654" t="s">
        <v>6412</v>
      </c>
      <c r="W1654" t="s">
        <v>2553</v>
      </c>
      <c r="X1654" t="s">
        <v>6413</v>
      </c>
      <c r="Y1654" t="s">
        <v>2555</v>
      </c>
      <c r="Z1654" t="s">
        <v>6414</v>
      </c>
      <c r="AA1654" t="s">
        <v>2507</v>
      </c>
      <c r="AB1654" t="s">
        <v>6409</v>
      </c>
      <c r="AC1654" t="s">
        <v>715</v>
      </c>
      <c r="AD1654">
        <v>1.01</v>
      </c>
      <c r="AE1654">
        <v>1.01</v>
      </c>
      <c r="AF1654" t="s">
        <v>2509</v>
      </c>
      <c r="AG1654">
        <v>0.48</v>
      </c>
      <c r="AH1654" t="s">
        <v>2510</v>
      </c>
      <c r="AI1654">
        <v>200</v>
      </c>
      <c r="AJ1654">
        <v>200</v>
      </c>
      <c r="AK1654">
        <v>12</v>
      </c>
      <c r="AL1654" t="s">
        <v>2511</v>
      </c>
      <c r="AM1654" t="s">
        <v>2528</v>
      </c>
      <c r="AN1654" t="s">
        <v>2513</v>
      </c>
      <c r="AO1654" t="s">
        <v>2513</v>
      </c>
      <c r="AP1654" t="s">
        <v>2514</v>
      </c>
      <c r="AQ1654" t="s">
        <v>2513</v>
      </c>
      <c r="AR1654" t="s">
        <v>2513</v>
      </c>
      <c r="AS1654" t="s">
        <v>2557</v>
      </c>
      <c r="AT1654" t="s">
        <v>2513</v>
      </c>
      <c r="AU1654">
        <v>44515</v>
      </c>
      <c r="AV1654" t="s">
        <v>2513</v>
      </c>
      <c r="AW1654" t="s">
        <v>2513</v>
      </c>
      <c r="AX1654" t="s">
        <v>2516</v>
      </c>
      <c r="AY1654" t="s">
        <v>2558</v>
      </c>
      <c r="AZ1654" t="s">
        <v>2513</v>
      </c>
      <c r="BA1654" t="s">
        <v>2513</v>
      </c>
      <c r="BB1654" t="s">
        <v>2513</v>
      </c>
    </row>
    <row r="1655" spans="1:54" x14ac:dyDescent="0.45">
      <c r="A1655">
        <v>10003779</v>
      </c>
      <c r="B1655" t="s">
        <v>8282</v>
      </c>
      <c r="C1655" t="s">
        <v>25561</v>
      </c>
      <c r="D1655" t="s">
        <v>2489</v>
      </c>
      <c r="E1655" t="s">
        <v>8283</v>
      </c>
      <c r="F1655" t="s">
        <v>8284</v>
      </c>
      <c r="G1655" t="s">
        <v>6408</v>
      </c>
      <c r="H1655" t="s">
        <v>8283</v>
      </c>
      <c r="I1655" t="s">
        <v>2493</v>
      </c>
      <c r="J1655" t="s">
        <v>2494</v>
      </c>
      <c r="K1655" t="s">
        <v>2544</v>
      </c>
      <c r="L1655" t="s">
        <v>2496</v>
      </c>
      <c r="M1655" t="s">
        <v>6409</v>
      </c>
      <c r="N1655" t="s">
        <v>2496</v>
      </c>
      <c r="O1655" t="s">
        <v>2498</v>
      </c>
      <c r="P1655" t="s">
        <v>2546</v>
      </c>
      <c r="Q1655" t="s">
        <v>2547</v>
      </c>
      <c r="R1655" t="s">
        <v>2918</v>
      </c>
      <c r="S1655" t="s">
        <v>2919</v>
      </c>
      <c r="T1655" t="s">
        <v>6410</v>
      </c>
      <c r="U1655" t="s">
        <v>6411</v>
      </c>
      <c r="V1655" t="s">
        <v>6412</v>
      </c>
      <c r="W1655" t="s">
        <v>2553</v>
      </c>
      <c r="X1655" t="s">
        <v>6413</v>
      </c>
      <c r="Y1655" t="s">
        <v>2555</v>
      </c>
      <c r="Z1655" t="s">
        <v>6414</v>
      </c>
      <c r="AA1655" t="s">
        <v>2507</v>
      </c>
      <c r="AB1655" t="s">
        <v>6409</v>
      </c>
      <c r="AC1655" t="s">
        <v>715</v>
      </c>
      <c r="AD1655">
        <v>1.01</v>
      </c>
      <c r="AE1655">
        <v>1.01</v>
      </c>
      <c r="AF1655" t="s">
        <v>2509</v>
      </c>
      <c r="AG1655">
        <v>0.48</v>
      </c>
      <c r="AH1655" t="s">
        <v>2510</v>
      </c>
      <c r="AI1655">
        <v>200</v>
      </c>
      <c r="AJ1655">
        <v>200</v>
      </c>
      <c r="AK1655">
        <v>12</v>
      </c>
      <c r="AL1655" t="s">
        <v>2511</v>
      </c>
      <c r="AM1655" t="s">
        <v>2528</v>
      </c>
      <c r="AN1655" t="s">
        <v>2513</v>
      </c>
      <c r="AO1655" t="s">
        <v>2513</v>
      </c>
      <c r="AP1655" t="s">
        <v>2514</v>
      </c>
      <c r="AQ1655" t="s">
        <v>2513</v>
      </c>
      <c r="AR1655" t="s">
        <v>2513</v>
      </c>
      <c r="AS1655" t="s">
        <v>2557</v>
      </c>
      <c r="AT1655" t="s">
        <v>2513</v>
      </c>
      <c r="AU1655">
        <v>44515</v>
      </c>
      <c r="AV1655" t="s">
        <v>2513</v>
      </c>
      <c r="AW1655" t="s">
        <v>2513</v>
      </c>
      <c r="AX1655" t="s">
        <v>2516</v>
      </c>
      <c r="AY1655" t="s">
        <v>2558</v>
      </c>
      <c r="AZ1655" t="s">
        <v>2513</v>
      </c>
      <c r="BA1655" t="s">
        <v>2513</v>
      </c>
      <c r="BB1655" t="s">
        <v>2513</v>
      </c>
    </row>
    <row r="1656" spans="1:54" x14ac:dyDescent="0.45">
      <c r="A1656">
        <v>10003780</v>
      </c>
      <c r="B1656" t="s">
        <v>8285</v>
      </c>
      <c r="C1656" t="s">
        <v>25562</v>
      </c>
      <c r="D1656" t="s">
        <v>2489</v>
      </c>
      <c r="E1656" t="s">
        <v>8286</v>
      </c>
      <c r="F1656" t="s">
        <v>8287</v>
      </c>
      <c r="G1656" t="s">
        <v>6408</v>
      </c>
      <c r="H1656" t="s">
        <v>8286</v>
      </c>
      <c r="I1656" t="s">
        <v>2493</v>
      </c>
      <c r="J1656" t="s">
        <v>2494</v>
      </c>
      <c r="K1656" t="s">
        <v>2544</v>
      </c>
      <c r="L1656" t="s">
        <v>2496</v>
      </c>
      <c r="M1656" t="s">
        <v>6409</v>
      </c>
      <c r="N1656" t="s">
        <v>2496</v>
      </c>
      <c r="O1656" t="s">
        <v>2498</v>
      </c>
      <c r="P1656" t="s">
        <v>2546</v>
      </c>
      <c r="Q1656" t="s">
        <v>2547</v>
      </c>
      <c r="R1656" t="s">
        <v>2918</v>
      </c>
      <c r="S1656" t="s">
        <v>2919</v>
      </c>
      <c r="T1656" t="s">
        <v>6410</v>
      </c>
      <c r="U1656" t="s">
        <v>6411</v>
      </c>
      <c r="V1656" t="s">
        <v>6412</v>
      </c>
      <c r="W1656" t="s">
        <v>2553</v>
      </c>
      <c r="X1656" t="s">
        <v>6413</v>
      </c>
      <c r="Y1656" t="s">
        <v>2555</v>
      </c>
      <c r="Z1656" t="s">
        <v>6414</v>
      </c>
      <c r="AA1656" t="s">
        <v>2507</v>
      </c>
      <c r="AB1656" t="s">
        <v>6409</v>
      </c>
      <c r="AC1656" t="s">
        <v>715</v>
      </c>
      <c r="AD1656">
        <v>1.01</v>
      </c>
      <c r="AE1656">
        <v>1.01</v>
      </c>
      <c r="AF1656" t="s">
        <v>2509</v>
      </c>
      <c r="AG1656">
        <v>0.48</v>
      </c>
      <c r="AH1656" t="s">
        <v>2510</v>
      </c>
      <c r="AI1656">
        <v>200</v>
      </c>
      <c r="AJ1656">
        <v>200</v>
      </c>
      <c r="AK1656">
        <v>12</v>
      </c>
      <c r="AL1656" t="s">
        <v>2511</v>
      </c>
      <c r="AM1656" t="s">
        <v>2528</v>
      </c>
      <c r="AN1656" t="s">
        <v>2513</v>
      </c>
      <c r="AO1656" t="s">
        <v>2513</v>
      </c>
      <c r="AP1656" t="s">
        <v>2514</v>
      </c>
      <c r="AQ1656" t="s">
        <v>2513</v>
      </c>
      <c r="AR1656" t="s">
        <v>2513</v>
      </c>
      <c r="AS1656" t="s">
        <v>2557</v>
      </c>
      <c r="AT1656" t="s">
        <v>2513</v>
      </c>
      <c r="AU1656">
        <v>44515</v>
      </c>
      <c r="AV1656" t="s">
        <v>2513</v>
      </c>
      <c r="AW1656" t="s">
        <v>2513</v>
      </c>
      <c r="AX1656" t="s">
        <v>2516</v>
      </c>
      <c r="AY1656" t="s">
        <v>2558</v>
      </c>
      <c r="AZ1656" t="s">
        <v>2513</v>
      </c>
      <c r="BA1656" t="s">
        <v>2513</v>
      </c>
      <c r="BB1656" t="s">
        <v>2513</v>
      </c>
    </row>
    <row r="1657" spans="1:54" x14ac:dyDescent="0.45">
      <c r="A1657">
        <v>10003781</v>
      </c>
      <c r="B1657" t="s">
        <v>8288</v>
      </c>
      <c r="C1657" t="s">
        <v>25563</v>
      </c>
      <c r="D1657" t="s">
        <v>2489</v>
      </c>
      <c r="E1657" t="s">
        <v>8289</v>
      </c>
      <c r="F1657" t="s">
        <v>8290</v>
      </c>
      <c r="G1657" t="s">
        <v>6408</v>
      </c>
      <c r="H1657" t="s">
        <v>8289</v>
      </c>
      <c r="I1657" t="s">
        <v>2493</v>
      </c>
      <c r="J1657" t="s">
        <v>2494</v>
      </c>
      <c r="K1657" t="s">
        <v>2544</v>
      </c>
      <c r="L1657" t="s">
        <v>2496</v>
      </c>
      <c r="M1657" t="s">
        <v>6409</v>
      </c>
      <c r="N1657" t="s">
        <v>2496</v>
      </c>
      <c r="O1657" t="s">
        <v>2498</v>
      </c>
      <c r="P1657" t="s">
        <v>2546</v>
      </c>
      <c r="Q1657" t="s">
        <v>2547</v>
      </c>
      <c r="R1657" t="s">
        <v>2918</v>
      </c>
      <c r="S1657" t="s">
        <v>2919</v>
      </c>
      <c r="T1657" t="s">
        <v>6410</v>
      </c>
      <c r="U1657" t="s">
        <v>6411</v>
      </c>
      <c r="V1657" t="s">
        <v>6412</v>
      </c>
      <c r="W1657" t="s">
        <v>2553</v>
      </c>
      <c r="X1657" t="s">
        <v>6413</v>
      </c>
      <c r="Y1657" t="s">
        <v>2555</v>
      </c>
      <c r="Z1657" t="s">
        <v>6414</v>
      </c>
      <c r="AA1657" t="s">
        <v>2507</v>
      </c>
      <c r="AB1657" t="s">
        <v>6409</v>
      </c>
      <c r="AC1657" t="s">
        <v>715</v>
      </c>
      <c r="AD1657">
        <v>1.01</v>
      </c>
      <c r="AE1657">
        <v>1.01</v>
      </c>
      <c r="AF1657" t="s">
        <v>2509</v>
      </c>
      <c r="AG1657">
        <v>0.48</v>
      </c>
      <c r="AH1657" t="s">
        <v>2510</v>
      </c>
      <c r="AI1657">
        <v>200</v>
      </c>
      <c r="AJ1657">
        <v>200</v>
      </c>
      <c r="AK1657">
        <v>12</v>
      </c>
      <c r="AL1657" t="s">
        <v>2511</v>
      </c>
      <c r="AM1657" t="s">
        <v>2528</v>
      </c>
      <c r="AN1657" t="s">
        <v>2513</v>
      </c>
      <c r="AO1657" t="s">
        <v>2513</v>
      </c>
      <c r="AP1657" t="s">
        <v>2514</v>
      </c>
      <c r="AQ1657" t="s">
        <v>2513</v>
      </c>
      <c r="AR1657" t="s">
        <v>2513</v>
      </c>
      <c r="AS1657" t="s">
        <v>2557</v>
      </c>
      <c r="AT1657" t="s">
        <v>2513</v>
      </c>
      <c r="AU1657">
        <v>44515</v>
      </c>
      <c r="AV1657" t="s">
        <v>2513</v>
      </c>
      <c r="AW1657" t="s">
        <v>2513</v>
      </c>
      <c r="AX1657" t="s">
        <v>2516</v>
      </c>
      <c r="AY1657" t="s">
        <v>2558</v>
      </c>
      <c r="AZ1657" t="s">
        <v>2513</v>
      </c>
      <c r="BA1657" t="s">
        <v>2513</v>
      </c>
      <c r="BB1657" t="s">
        <v>2513</v>
      </c>
    </row>
    <row r="1658" spans="1:54" x14ac:dyDescent="0.45">
      <c r="A1658">
        <v>10003782</v>
      </c>
      <c r="B1658" t="s">
        <v>8291</v>
      </c>
      <c r="C1658" t="s">
        <v>25564</v>
      </c>
      <c r="D1658" t="s">
        <v>2489</v>
      </c>
      <c r="E1658" t="s">
        <v>8292</v>
      </c>
      <c r="F1658" t="s">
        <v>8293</v>
      </c>
      <c r="G1658" t="s">
        <v>6408</v>
      </c>
      <c r="H1658" t="s">
        <v>8292</v>
      </c>
      <c r="I1658" t="s">
        <v>2493</v>
      </c>
      <c r="J1658" t="s">
        <v>2494</v>
      </c>
      <c r="K1658" t="s">
        <v>2544</v>
      </c>
      <c r="L1658" t="s">
        <v>2496</v>
      </c>
      <c r="M1658" t="s">
        <v>6409</v>
      </c>
      <c r="N1658" t="s">
        <v>2496</v>
      </c>
      <c r="O1658" t="s">
        <v>2498</v>
      </c>
      <c r="P1658" t="s">
        <v>2546</v>
      </c>
      <c r="Q1658" t="s">
        <v>2547</v>
      </c>
      <c r="R1658" t="s">
        <v>2918</v>
      </c>
      <c r="S1658" t="s">
        <v>2919</v>
      </c>
      <c r="T1658" t="s">
        <v>6410</v>
      </c>
      <c r="U1658" t="s">
        <v>6411</v>
      </c>
      <c r="V1658" t="s">
        <v>6412</v>
      </c>
      <c r="W1658" t="s">
        <v>2553</v>
      </c>
      <c r="X1658" t="s">
        <v>6413</v>
      </c>
      <c r="Y1658" t="s">
        <v>2555</v>
      </c>
      <c r="Z1658" t="s">
        <v>6414</v>
      </c>
      <c r="AA1658" t="s">
        <v>2507</v>
      </c>
      <c r="AB1658" t="s">
        <v>6409</v>
      </c>
      <c r="AC1658" t="s">
        <v>715</v>
      </c>
      <c r="AD1658">
        <v>1.01</v>
      </c>
      <c r="AE1658">
        <v>1.01</v>
      </c>
      <c r="AF1658" t="s">
        <v>2509</v>
      </c>
      <c r="AG1658">
        <v>0.48</v>
      </c>
      <c r="AH1658" t="s">
        <v>2510</v>
      </c>
      <c r="AI1658">
        <v>200</v>
      </c>
      <c r="AJ1658">
        <v>200</v>
      </c>
      <c r="AK1658">
        <v>12</v>
      </c>
      <c r="AL1658" t="s">
        <v>2511</v>
      </c>
      <c r="AM1658" t="s">
        <v>2528</v>
      </c>
      <c r="AN1658" t="s">
        <v>2513</v>
      </c>
      <c r="AO1658" t="s">
        <v>2513</v>
      </c>
      <c r="AP1658" t="s">
        <v>2514</v>
      </c>
      <c r="AQ1658" t="s">
        <v>2513</v>
      </c>
      <c r="AR1658" t="s">
        <v>2513</v>
      </c>
      <c r="AS1658" t="s">
        <v>2557</v>
      </c>
      <c r="AT1658" t="s">
        <v>2513</v>
      </c>
      <c r="AU1658">
        <v>44515</v>
      </c>
      <c r="AV1658" t="s">
        <v>2513</v>
      </c>
      <c r="AW1658" t="s">
        <v>2513</v>
      </c>
      <c r="AX1658" t="s">
        <v>2516</v>
      </c>
      <c r="AY1658" t="s">
        <v>2558</v>
      </c>
      <c r="AZ1658" t="s">
        <v>2513</v>
      </c>
      <c r="BA1658" t="s">
        <v>2513</v>
      </c>
      <c r="BB1658" t="s">
        <v>2513</v>
      </c>
    </row>
    <row r="1659" spans="1:54" x14ac:dyDescent="0.45">
      <c r="A1659">
        <v>10003785</v>
      </c>
      <c r="B1659" t="s">
        <v>8294</v>
      </c>
      <c r="C1659" t="s">
        <v>25565</v>
      </c>
      <c r="D1659" t="s">
        <v>2489</v>
      </c>
      <c r="E1659" t="s">
        <v>8295</v>
      </c>
      <c r="F1659" t="s">
        <v>8296</v>
      </c>
      <c r="G1659" t="s">
        <v>3361</v>
      </c>
      <c r="H1659" t="s">
        <v>8295</v>
      </c>
      <c r="I1659" t="s">
        <v>2493</v>
      </c>
      <c r="J1659" t="s">
        <v>2494</v>
      </c>
      <c r="K1659" t="s">
        <v>2544</v>
      </c>
      <c r="L1659" t="s">
        <v>2496</v>
      </c>
      <c r="M1659" t="s">
        <v>3844</v>
      </c>
      <c r="N1659" t="s">
        <v>2496</v>
      </c>
      <c r="O1659" t="s">
        <v>2498</v>
      </c>
      <c r="P1659" t="s">
        <v>2546</v>
      </c>
      <c r="Q1659" t="s">
        <v>2547</v>
      </c>
      <c r="R1659" t="s">
        <v>2918</v>
      </c>
      <c r="S1659" t="s">
        <v>2919</v>
      </c>
      <c r="T1659" t="s">
        <v>2942</v>
      </c>
      <c r="U1659" t="s">
        <v>2933</v>
      </c>
      <c r="V1659" t="s">
        <v>2943</v>
      </c>
      <c r="W1659" t="s">
        <v>2553</v>
      </c>
      <c r="X1659" t="s">
        <v>3845</v>
      </c>
      <c r="Y1659" t="s">
        <v>3846</v>
      </c>
      <c r="Z1659" t="s">
        <v>3847</v>
      </c>
      <c r="AA1659" t="s">
        <v>2507</v>
      </c>
      <c r="AB1659" t="s">
        <v>3844</v>
      </c>
      <c r="AC1659" t="s">
        <v>715</v>
      </c>
      <c r="AD1659">
        <v>1.35</v>
      </c>
      <c r="AE1659">
        <v>1.35</v>
      </c>
      <c r="AF1659" t="s">
        <v>2509</v>
      </c>
      <c r="AG1659">
        <v>0.64</v>
      </c>
      <c r="AH1659" t="s">
        <v>2510</v>
      </c>
      <c r="AI1659">
        <v>200</v>
      </c>
      <c r="AJ1659">
        <v>200</v>
      </c>
      <c r="AK1659">
        <v>16</v>
      </c>
      <c r="AL1659" t="s">
        <v>2511</v>
      </c>
      <c r="AM1659" t="s">
        <v>2528</v>
      </c>
      <c r="AN1659" t="s">
        <v>2513</v>
      </c>
      <c r="AO1659" t="s">
        <v>2513</v>
      </c>
      <c r="AP1659" t="s">
        <v>2514</v>
      </c>
      <c r="AQ1659" t="s">
        <v>2513</v>
      </c>
      <c r="AR1659" t="s">
        <v>2513</v>
      </c>
      <c r="AS1659" t="s">
        <v>2557</v>
      </c>
      <c r="AT1659" t="s">
        <v>2513</v>
      </c>
      <c r="AU1659">
        <v>44515</v>
      </c>
      <c r="AV1659" t="s">
        <v>2513</v>
      </c>
      <c r="AW1659" t="s">
        <v>2513</v>
      </c>
      <c r="AX1659" t="s">
        <v>2516</v>
      </c>
      <c r="AY1659" t="s">
        <v>2558</v>
      </c>
      <c r="AZ1659" t="s">
        <v>2513</v>
      </c>
      <c r="BA1659" t="s">
        <v>2513</v>
      </c>
      <c r="BB1659" t="s">
        <v>2513</v>
      </c>
    </row>
    <row r="1660" spans="1:54" x14ac:dyDescent="0.45">
      <c r="A1660">
        <v>10003786</v>
      </c>
      <c r="B1660" t="s">
        <v>8297</v>
      </c>
      <c r="C1660" t="s">
        <v>25566</v>
      </c>
      <c r="D1660" t="s">
        <v>2489</v>
      </c>
      <c r="E1660" t="s">
        <v>8298</v>
      </c>
      <c r="F1660" t="s">
        <v>8299</v>
      </c>
      <c r="G1660" t="s">
        <v>3361</v>
      </c>
      <c r="H1660" t="s">
        <v>8298</v>
      </c>
      <c r="I1660" t="s">
        <v>2493</v>
      </c>
      <c r="J1660" t="s">
        <v>2494</v>
      </c>
      <c r="K1660" t="s">
        <v>2544</v>
      </c>
      <c r="L1660" t="s">
        <v>2496</v>
      </c>
      <c r="M1660" t="s">
        <v>6521</v>
      </c>
      <c r="N1660" t="s">
        <v>2496</v>
      </c>
      <c r="O1660" t="s">
        <v>2498</v>
      </c>
      <c r="P1660" t="s">
        <v>2546</v>
      </c>
      <c r="Q1660" t="s">
        <v>2547</v>
      </c>
      <c r="R1660" t="s">
        <v>2918</v>
      </c>
      <c r="S1660" t="s">
        <v>2919</v>
      </c>
      <c r="T1660" t="s">
        <v>2942</v>
      </c>
      <c r="U1660" t="s">
        <v>2933</v>
      </c>
      <c r="V1660" t="s">
        <v>2943</v>
      </c>
      <c r="W1660" t="s">
        <v>2553</v>
      </c>
      <c r="X1660" t="s">
        <v>6522</v>
      </c>
      <c r="Y1660" t="s">
        <v>6523</v>
      </c>
      <c r="Z1660" t="s">
        <v>6524</v>
      </c>
      <c r="AA1660" t="s">
        <v>2507</v>
      </c>
      <c r="AB1660" t="s">
        <v>6521</v>
      </c>
      <c r="AC1660" t="s">
        <v>715</v>
      </c>
      <c r="AD1660">
        <v>1.35</v>
      </c>
      <c r="AE1660">
        <v>1.35</v>
      </c>
      <c r="AF1660" t="s">
        <v>2509</v>
      </c>
      <c r="AG1660">
        <v>0.64</v>
      </c>
      <c r="AH1660" t="s">
        <v>2510</v>
      </c>
      <c r="AI1660">
        <v>200</v>
      </c>
      <c r="AJ1660">
        <v>200</v>
      </c>
      <c r="AK1660">
        <v>16</v>
      </c>
      <c r="AL1660" t="s">
        <v>2511</v>
      </c>
      <c r="AM1660" t="s">
        <v>2528</v>
      </c>
      <c r="AN1660" t="s">
        <v>2513</v>
      </c>
      <c r="AO1660" t="s">
        <v>2513</v>
      </c>
      <c r="AP1660" t="s">
        <v>2514</v>
      </c>
      <c r="AQ1660" t="s">
        <v>2513</v>
      </c>
      <c r="AR1660" t="s">
        <v>2513</v>
      </c>
      <c r="AS1660" t="s">
        <v>2557</v>
      </c>
      <c r="AT1660" t="s">
        <v>2513</v>
      </c>
      <c r="AU1660">
        <v>44515</v>
      </c>
      <c r="AV1660" t="s">
        <v>2513</v>
      </c>
      <c r="AW1660" t="s">
        <v>2513</v>
      </c>
      <c r="AX1660" t="s">
        <v>2516</v>
      </c>
      <c r="AY1660" t="s">
        <v>2558</v>
      </c>
      <c r="AZ1660" t="s">
        <v>2513</v>
      </c>
      <c r="BA1660" t="s">
        <v>2513</v>
      </c>
      <c r="BB1660" t="s">
        <v>2513</v>
      </c>
    </row>
    <row r="1661" spans="1:54" x14ac:dyDescent="0.45">
      <c r="A1661">
        <v>10003788</v>
      </c>
      <c r="B1661" t="s">
        <v>8300</v>
      </c>
      <c r="C1661" t="s">
        <v>25567</v>
      </c>
      <c r="D1661" t="s">
        <v>2489</v>
      </c>
      <c r="E1661" t="s">
        <v>8301</v>
      </c>
      <c r="F1661" t="s">
        <v>8302</v>
      </c>
      <c r="G1661" t="s">
        <v>6408</v>
      </c>
      <c r="H1661" t="s">
        <v>8301</v>
      </c>
      <c r="I1661" t="s">
        <v>2493</v>
      </c>
      <c r="J1661" t="s">
        <v>2494</v>
      </c>
      <c r="K1661" t="s">
        <v>2544</v>
      </c>
      <c r="L1661" t="s">
        <v>2496</v>
      </c>
      <c r="M1661" t="s">
        <v>6409</v>
      </c>
      <c r="N1661" t="s">
        <v>2496</v>
      </c>
      <c r="O1661" t="s">
        <v>2498</v>
      </c>
      <c r="P1661" t="s">
        <v>2546</v>
      </c>
      <c r="Q1661" t="s">
        <v>2547</v>
      </c>
      <c r="R1661" t="s">
        <v>2918</v>
      </c>
      <c r="S1661" t="s">
        <v>2919</v>
      </c>
      <c r="T1661" t="s">
        <v>6410</v>
      </c>
      <c r="U1661" t="s">
        <v>6411</v>
      </c>
      <c r="V1661" t="s">
        <v>6412</v>
      </c>
      <c r="W1661" t="s">
        <v>2553</v>
      </c>
      <c r="X1661" t="s">
        <v>6413</v>
      </c>
      <c r="Y1661" t="s">
        <v>2555</v>
      </c>
      <c r="Z1661" t="s">
        <v>6414</v>
      </c>
      <c r="AA1661" t="s">
        <v>2507</v>
      </c>
      <c r="AB1661" t="s">
        <v>6409</v>
      </c>
      <c r="AC1661" t="s">
        <v>715</v>
      </c>
      <c r="AD1661">
        <v>1.01</v>
      </c>
      <c r="AE1661">
        <v>1.01</v>
      </c>
      <c r="AF1661" t="s">
        <v>2509</v>
      </c>
      <c r="AG1661">
        <v>0.48</v>
      </c>
      <c r="AH1661" t="s">
        <v>2510</v>
      </c>
      <c r="AI1661">
        <v>200</v>
      </c>
      <c r="AJ1661">
        <v>200</v>
      </c>
      <c r="AK1661">
        <v>12</v>
      </c>
      <c r="AL1661" t="s">
        <v>2511</v>
      </c>
      <c r="AM1661" t="s">
        <v>2528</v>
      </c>
      <c r="AN1661" t="s">
        <v>2513</v>
      </c>
      <c r="AO1661" t="s">
        <v>2513</v>
      </c>
      <c r="AP1661" t="s">
        <v>2514</v>
      </c>
      <c r="AQ1661" t="s">
        <v>2513</v>
      </c>
      <c r="AR1661" t="s">
        <v>2513</v>
      </c>
      <c r="AS1661" t="s">
        <v>2557</v>
      </c>
      <c r="AT1661" t="s">
        <v>2513</v>
      </c>
      <c r="AU1661">
        <v>44515</v>
      </c>
      <c r="AV1661" t="s">
        <v>2513</v>
      </c>
      <c r="AW1661" t="s">
        <v>2513</v>
      </c>
      <c r="AX1661" t="s">
        <v>2516</v>
      </c>
      <c r="AY1661" t="s">
        <v>2558</v>
      </c>
      <c r="AZ1661" t="s">
        <v>2513</v>
      </c>
      <c r="BA1661" t="s">
        <v>2513</v>
      </c>
      <c r="BB1661" t="s">
        <v>2513</v>
      </c>
    </row>
    <row r="1662" spans="1:54" x14ac:dyDescent="0.45">
      <c r="A1662">
        <v>10003790</v>
      </c>
      <c r="B1662" t="s">
        <v>8303</v>
      </c>
      <c r="C1662" t="s">
        <v>25568</v>
      </c>
      <c r="D1662" t="s">
        <v>2489</v>
      </c>
      <c r="E1662" t="s">
        <v>8304</v>
      </c>
      <c r="F1662" t="s">
        <v>8305</v>
      </c>
      <c r="G1662" t="s">
        <v>6408</v>
      </c>
      <c r="H1662" t="s">
        <v>8304</v>
      </c>
      <c r="I1662" t="s">
        <v>2493</v>
      </c>
      <c r="J1662" t="s">
        <v>2494</v>
      </c>
      <c r="K1662" t="s">
        <v>2544</v>
      </c>
      <c r="L1662" t="s">
        <v>2496</v>
      </c>
      <c r="M1662" t="s">
        <v>6409</v>
      </c>
      <c r="N1662" t="s">
        <v>2496</v>
      </c>
      <c r="O1662" t="s">
        <v>2498</v>
      </c>
      <c r="P1662" t="s">
        <v>2546</v>
      </c>
      <c r="Q1662" t="s">
        <v>2547</v>
      </c>
      <c r="R1662" t="s">
        <v>2918</v>
      </c>
      <c r="S1662" t="s">
        <v>2919</v>
      </c>
      <c r="T1662" t="s">
        <v>6410</v>
      </c>
      <c r="U1662" t="s">
        <v>6411</v>
      </c>
      <c r="V1662" t="s">
        <v>6412</v>
      </c>
      <c r="W1662" t="s">
        <v>2553</v>
      </c>
      <c r="X1662" t="s">
        <v>6413</v>
      </c>
      <c r="Y1662" t="s">
        <v>2555</v>
      </c>
      <c r="Z1662" t="s">
        <v>6414</v>
      </c>
      <c r="AA1662" t="s">
        <v>2507</v>
      </c>
      <c r="AB1662" t="s">
        <v>6409</v>
      </c>
      <c r="AC1662" t="s">
        <v>715</v>
      </c>
      <c r="AD1662">
        <v>1.01</v>
      </c>
      <c r="AE1662">
        <v>1.01</v>
      </c>
      <c r="AF1662" t="s">
        <v>2509</v>
      </c>
      <c r="AG1662">
        <v>0.48</v>
      </c>
      <c r="AH1662" t="s">
        <v>2510</v>
      </c>
      <c r="AI1662">
        <v>200</v>
      </c>
      <c r="AJ1662">
        <v>200</v>
      </c>
      <c r="AK1662">
        <v>12</v>
      </c>
      <c r="AL1662" t="s">
        <v>2511</v>
      </c>
      <c r="AM1662" t="s">
        <v>2528</v>
      </c>
      <c r="AN1662" t="s">
        <v>2513</v>
      </c>
      <c r="AO1662" t="s">
        <v>2513</v>
      </c>
      <c r="AP1662" t="s">
        <v>2514</v>
      </c>
      <c r="AQ1662" t="s">
        <v>2513</v>
      </c>
      <c r="AR1662" t="s">
        <v>2513</v>
      </c>
      <c r="AS1662" t="s">
        <v>2557</v>
      </c>
      <c r="AT1662" t="s">
        <v>2513</v>
      </c>
      <c r="AU1662">
        <v>44515</v>
      </c>
      <c r="AV1662" t="s">
        <v>2513</v>
      </c>
      <c r="AW1662" t="s">
        <v>2513</v>
      </c>
      <c r="AX1662" t="s">
        <v>2516</v>
      </c>
      <c r="AY1662" t="s">
        <v>2558</v>
      </c>
      <c r="AZ1662" t="s">
        <v>2513</v>
      </c>
      <c r="BA1662" t="s">
        <v>2513</v>
      </c>
      <c r="BB1662" t="s">
        <v>2513</v>
      </c>
    </row>
    <row r="1663" spans="1:54" x14ac:dyDescent="0.45">
      <c r="A1663">
        <v>10003791</v>
      </c>
      <c r="B1663" t="s">
        <v>8306</v>
      </c>
      <c r="C1663" t="s">
        <v>25569</v>
      </c>
      <c r="D1663" t="s">
        <v>2489</v>
      </c>
      <c r="E1663" t="s">
        <v>8307</v>
      </c>
      <c r="F1663" t="s">
        <v>8308</v>
      </c>
      <c r="G1663" t="s">
        <v>6408</v>
      </c>
      <c r="H1663" t="s">
        <v>8307</v>
      </c>
      <c r="I1663" t="s">
        <v>2493</v>
      </c>
      <c r="J1663" t="s">
        <v>2494</v>
      </c>
      <c r="K1663" t="s">
        <v>2544</v>
      </c>
      <c r="L1663" t="s">
        <v>2496</v>
      </c>
      <c r="M1663" t="s">
        <v>6409</v>
      </c>
      <c r="N1663" t="s">
        <v>2496</v>
      </c>
      <c r="O1663" t="s">
        <v>2498</v>
      </c>
      <c r="P1663" t="s">
        <v>2546</v>
      </c>
      <c r="Q1663" t="s">
        <v>2547</v>
      </c>
      <c r="R1663" t="s">
        <v>2918</v>
      </c>
      <c r="S1663" t="s">
        <v>2919</v>
      </c>
      <c r="T1663" t="s">
        <v>6410</v>
      </c>
      <c r="U1663" t="s">
        <v>6411</v>
      </c>
      <c r="V1663" t="s">
        <v>6412</v>
      </c>
      <c r="W1663" t="s">
        <v>2553</v>
      </c>
      <c r="X1663" t="s">
        <v>6413</v>
      </c>
      <c r="Y1663" t="s">
        <v>2555</v>
      </c>
      <c r="Z1663" t="s">
        <v>6414</v>
      </c>
      <c r="AA1663" t="s">
        <v>2507</v>
      </c>
      <c r="AB1663" t="s">
        <v>6409</v>
      </c>
      <c r="AC1663" t="s">
        <v>715</v>
      </c>
      <c r="AD1663">
        <v>1.01</v>
      </c>
      <c r="AE1663">
        <v>1.01</v>
      </c>
      <c r="AF1663" t="s">
        <v>2509</v>
      </c>
      <c r="AG1663">
        <v>0.48</v>
      </c>
      <c r="AH1663" t="s">
        <v>2510</v>
      </c>
      <c r="AI1663">
        <v>200</v>
      </c>
      <c r="AJ1663">
        <v>200</v>
      </c>
      <c r="AK1663">
        <v>12</v>
      </c>
      <c r="AL1663" t="s">
        <v>2511</v>
      </c>
      <c r="AM1663" t="s">
        <v>2528</v>
      </c>
      <c r="AN1663" t="s">
        <v>2513</v>
      </c>
      <c r="AO1663" t="s">
        <v>2513</v>
      </c>
      <c r="AP1663" t="s">
        <v>2514</v>
      </c>
      <c r="AQ1663" t="s">
        <v>2513</v>
      </c>
      <c r="AR1663" t="s">
        <v>2513</v>
      </c>
      <c r="AS1663" t="s">
        <v>2557</v>
      </c>
      <c r="AT1663" t="s">
        <v>2513</v>
      </c>
      <c r="AU1663">
        <v>44515</v>
      </c>
      <c r="AV1663" t="s">
        <v>2513</v>
      </c>
      <c r="AW1663" t="s">
        <v>2513</v>
      </c>
      <c r="AX1663" t="s">
        <v>2516</v>
      </c>
      <c r="AY1663" t="s">
        <v>2558</v>
      </c>
      <c r="AZ1663" t="s">
        <v>2513</v>
      </c>
      <c r="BA1663" t="s">
        <v>2513</v>
      </c>
      <c r="BB1663" t="s">
        <v>2513</v>
      </c>
    </row>
    <row r="1664" spans="1:54" x14ac:dyDescent="0.45">
      <c r="A1664">
        <v>10003792</v>
      </c>
      <c r="B1664" t="s">
        <v>8309</v>
      </c>
      <c r="C1664" t="s">
        <v>25570</v>
      </c>
      <c r="D1664" t="s">
        <v>2489</v>
      </c>
      <c r="E1664" t="s">
        <v>8310</v>
      </c>
      <c r="F1664" t="s">
        <v>8311</v>
      </c>
      <c r="G1664" t="s">
        <v>3240</v>
      </c>
      <c r="H1664" t="s">
        <v>8310</v>
      </c>
      <c r="I1664" t="s">
        <v>2493</v>
      </c>
      <c r="J1664" t="s">
        <v>2494</v>
      </c>
      <c r="K1664" t="s">
        <v>2544</v>
      </c>
      <c r="L1664" t="s">
        <v>2496</v>
      </c>
      <c r="M1664" t="s">
        <v>3187</v>
      </c>
      <c r="N1664" t="s">
        <v>2496</v>
      </c>
      <c r="O1664" t="s">
        <v>2498</v>
      </c>
      <c r="P1664" t="s">
        <v>2546</v>
      </c>
      <c r="Q1664" t="s">
        <v>2547</v>
      </c>
      <c r="R1664" t="s">
        <v>2918</v>
      </c>
      <c r="S1664" t="s">
        <v>2919</v>
      </c>
      <c r="T1664" t="s">
        <v>2942</v>
      </c>
      <c r="U1664" t="s">
        <v>2933</v>
      </c>
      <c r="V1664" t="s">
        <v>2943</v>
      </c>
      <c r="W1664" t="s">
        <v>2553</v>
      </c>
      <c r="X1664" t="s">
        <v>3188</v>
      </c>
      <c r="Y1664" t="s">
        <v>3189</v>
      </c>
      <c r="Z1664" t="s">
        <v>3190</v>
      </c>
      <c r="AA1664" t="s">
        <v>2507</v>
      </c>
      <c r="AB1664" t="s">
        <v>3187</v>
      </c>
      <c r="AC1664" t="s">
        <v>715</v>
      </c>
      <c r="AD1664">
        <v>1.35</v>
      </c>
      <c r="AE1664">
        <v>1.35</v>
      </c>
      <c r="AF1664" t="s">
        <v>2509</v>
      </c>
      <c r="AG1664">
        <v>0.64</v>
      </c>
      <c r="AH1664" t="s">
        <v>2510</v>
      </c>
      <c r="AI1664">
        <v>200</v>
      </c>
      <c r="AJ1664">
        <v>200</v>
      </c>
      <c r="AK1664">
        <v>16</v>
      </c>
      <c r="AL1664" t="s">
        <v>2511</v>
      </c>
      <c r="AM1664" t="s">
        <v>2528</v>
      </c>
      <c r="AN1664" t="s">
        <v>2513</v>
      </c>
      <c r="AO1664" t="s">
        <v>2513</v>
      </c>
      <c r="AP1664" t="s">
        <v>2514</v>
      </c>
      <c r="AQ1664" t="s">
        <v>2513</v>
      </c>
      <c r="AR1664" t="s">
        <v>2513</v>
      </c>
      <c r="AS1664" t="s">
        <v>2557</v>
      </c>
      <c r="AT1664" t="s">
        <v>2513</v>
      </c>
      <c r="AU1664">
        <v>44515</v>
      </c>
      <c r="AV1664" t="s">
        <v>2513</v>
      </c>
      <c r="AW1664" t="s">
        <v>2513</v>
      </c>
      <c r="AX1664" t="s">
        <v>2516</v>
      </c>
      <c r="AY1664" t="s">
        <v>2558</v>
      </c>
      <c r="AZ1664" t="s">
        <v>2513</v>
      </c>
      <c r="BA1664" t="s">
        <v>2513</v>
      </c>
      <c r="BB1664" t="s">
        <v>2513</v>
      </c>
    </row>
    <row r="1665" spans="1:54" x14ac:dyDescent="0.45">
      <c r="A1665">
        <v>10003794</v>
      </c>
      <c r="B1665" t="s">
        <v>8312</v>
      </c>
      <c r="C1665" t="s">
        <v>25571</v>
      </c>
      <c r="D1665" t="s">
        <v>2489</v>
      </c>
      <c r="E1665" t="s">
        <v>8313</v>
      </c>
      <c r="F1665" t="s">
        <v>8314</v>
      </c>
      <c r="G1665" t="s">
        <v>3361</v>
      </c>
      <c r="H1665" t="s">
        <v>8313</v>
      </c>
      <c r="I1665" t="s">
        <v>2493</v>
      </c>
      <c r="J1665" t="s">
        <v>2494</v>
      </c>
      <c r="K1665" t="s">
        <v>2544</v>
      </c>
      <c r="L1665" t="s">
        <v>2496</v>
      </c>
      <c r="M1665" t="s">
        <v>3844</v>
      </c>
      <c r="N1665" t="s">
        <v>2496</v>
      </c>
      <c r="O1665" t="s">
        <v>2498</v>
      </c>
      <c r="P1665" t="s">
        <v>2546</v>
      </c>
      <c r="Q1665" t="s">
        <v>2547</v>
      </c>
      <c r="R1665" t="s">
        <v>2918</v>
      </c>
      <c r="S1665" t="s">
        <v>2919</v>
      </c>
      <c r="T1665" t="s">
        <v>2942</v>
      </c>
      <c r="U1665" t="s">
        <v>2933</v>
      </c>
      <c r="V1665" t="s">
        <v>2943</v>
      </c>
      <c r="W1665" t="s">
        <v>2553</v>
      </c>
      <c r="X1665" t="s">
        <v>3845</v>
      </c>
      <c r="Y1665" t="s">
        <v>3846</v>
      </c>
      <c r="Z1665" t="s">
        <v>3847</v>
      </c>
      <c r="AA1665" t="s">
        <v>2507</v>
      </c>
      <c r="AB1665" t="s">
        <v>3844</v>
      </c>
      <c r="AC1665" t="s">
        <v>715</v>
      </c>
      <c r="AD1665">
        <v>1.35</v>
      </c>
      <c r="AE1665">
        <v>1.35</v>
      </c>
      <c r="AF1665" t="s">
        <v>2509</v>
      </c>
      <c r="AG1665">
        <v>0.64</v>
      </c>
      <c r="AH1665" t="s">
        <v>2510</v>
      </c>
      <c r="AI1665">
        <v>200</v>
      </c>
      <c r="AJ1665">
        <v>200</v>
      </c>
      <c r="AK1665">
        <v>16</v>
      </c>
      <c r="AL1665" t="s">
        <v>2511</v>
      </c>
      <c r="AM1665" t="s">
        <v>2528</v>
      </c>
      <c r="AN1665" t="s">
        <v>2513</v>
      </c>
      <c r="AO1665" t="s">
        <v>2513</v>
      </c>
      <c r="AP1665" t="s">
        <v>2514</v>
      </c>
      <c r="AQ1665" t="s">
        <v>2513</v>
      </c>
      <c r="AR1665" t="s">
        <v>2513</v>
      </c>
      <c r="AS1665" t="s">
        <v>2557</v>
      </c>
      <c r="AT1665" t="s">
        <v>2513</v>
      </c>
      <c r="AU1665">
        <v>44515</v>
      </c>
      <c r="AV1665" t="s">
        <v>2513</v>
      </c>
      <c r="AW1665" t="s">
        <v>2513</v>
      </c>
      <c r="AX1665" t="s">
        <v>2516</v>
      </c>
      <c r="AY1665" t="s">
        <v>2558</v>
      </c>
      <c r="AZ1665" t="s">
        <v>2513</v>
      </c>
      <c r="BA1665" t="s">
        <v>2513</v>
      </c>
      <c r="BB1665" t="s">
        <v>2513</v>
      </c>
    </row>
    <row r="1666" spans="1:54" x14ac:dyDescent="0.45">
      <c r="A1666">
        <v>10003795</v>
      </c>
      <c r="B1666" t="s">
        <v>8315</v>
      </c>
      <c r="C1666" t="s">
        <v>25572</v>
      </c>
      <c r="D1666" t="s">
        <v>2489</v>
      </c>
      <c r="E1666" t="s">
        <v>8316</v>
      </c>
      <c r="F1666" t="s">
        <v>8317</v>
      </c>
      <c r="G1666" t="s">
        <v>3361</v>
      </c>
      <c r="H1666" t="s">
        <v>8316</v>
      </c>
      <c r="I1666" t="s">
        <v>2493</v>
      </c>
      <c r="J1666" t="s">
        <v>2494</v>
      </c>
      <c r="K1666" t="s">
        <v>2544</v>
      </c>
      <c r="L1666" t="s">
        <v>2496</v>
      </c>
      <c r="M1666" t="s">
        <v>6521</v>
      </c>
      <c r="N1666" t="s">
        <v>2496</v>
      </c>
      <c r="O1666" t="s">
        <v>2498</v>
      </c>
      <c r="P1666" t="s">
        <v>2546</v>
      </c>
      <c r="Q1666" t="s">
        <v>2547</v>
      </c>
      <c r="R1666" t="s">
        <v>2918</v>
      </c>
      <c r="S1666" t="s">
        <v>2919</v>
      </c>
      <c r="T1666" t="s">
        <v>2942</v>
      </c>
      <c r="U1666" t="s">
        <v>2933</v>
      </c>
      <c r="V1666" t="s">
        <v>2943</v>
      </c>
      <c r="W1666" t="s">
        <v>2553</v>
      </c>
      <c r="X1666" t="s">
        <v>6522</v>
      </c>
      <c r="Y1666" t="s">
        <v>6523</v>
      </c>
      <c r="Z1666" t="s">
        <v>6524</v>
      </c>
      <c r="AA1666" t="s">
        <v>2507</v>
      </c>
      <c r="AB1666" t="s">
        <v>6521</v>
      </c>
      <c r="AC1666" t="s">
        <v>715</v>
      </c>
      <c r="AD1666">
        <v>1.35</v>
      </c>
      <c r="AE1666">
        <v>1.35</v>
      </c>
      <c r="AF1666" t="s">
        <v>2509</v>
      </c>
      <c r="AG1666">
        <v>0.64</v>
      </c>
      <c r="AH1666" t="s">
        <v>2510</v>
      </c>
      <c r="AI1666">
        <v>200</v>
      </c>
      <c r="AJ1666">
        <v>200</v>
      </c>
      <c r="AK1666">
        <v>16</v>
      </c>
      <c r="AL1666" t="s">
        <v>2511</v>
      </c>
      <c r="AM1666" t="s">
        <v>2528</v>
      </c>
      <c r="AN1666" t="s">
        <v>2513</v>
      </c>
      <c r="AO1666" t="s">
        <v>2513</v>
      </c>
      <c r="AP1666" t="s">
        <v>2514</v>
      </c>
      <c r="AQ1666" t="s">
        <v>2513</v>
      </c>
      <c r="AR1666" t="s">
        <v>2513</v>
      </c>
      <c r="AS1666" t="s">
        <v>2557</v>
      </c>
      <c r="AT1666" t="s">
        <v>2513</v>
      </c>
      <c r="AU1666">
        <v>44515</v>
      </c>
      <c r="AV1666" t="s">
        <v>2513</v>
      </c>
      <c r="AW1666" t="s">
        <v>2513</v>
      </c>
      <c r="AX1666" t="s">
        <v>2516</v>
      </c>
      <c r="AY1666" t="s">
        <v>2558</v>
      </c>
      <c r="AZ1666" t="s">
        <v>2513</v>
      </c>
      <c r="BA1666" t="s">
        <v>2513</v>
      </c>
      <c r="BB1666" t="s">
        <v>2513</v>
      </c>
    </row>
    <row r="1667" spans="1:54" x14ac:dyDescent="0.45">
      <c r="A1667">
        <v>10003796</v>
      </c>
      <c r="B1667" t="s">
        <v>8318</v>
      </c>
      <c r="C1667" t="s">
        <v>25573</v>
      </c>
      <c r="D1667" t="s">
        <v>2489</v>
      </c>
      <c r="E1667" t="s">
        <v>8319</v>
      </c>
      <c r="F1667" t="s">
        <v>8320</v>
      </c>
      <c r="G1667" t="s">
        <v>3240</v>
      </c>
      <c r="H1667" t="s">
        <v>8319</v>
      </c>
      <c r="I1667" t="s">
        <v>2493</v>
      </c>
      <c r="J1667" t="s">
        <v>2494</v>
      </c>
      <c r="K1667" t="s">
        <v>2544</v>
      </c>
      <c r="L1667" t="s">
        <v>2496</v>
      </c>
      <c r="M1667" t="s">
        <v>3844</v>
      </c>
      <c r="N1667" t="s">
        <v>2496</v>
      </c>
      <c r="O1667" t="s">
        <v>2498</v>
      </c>
      <c r="P1667" t="s">
        <v>2546</v>
      </c>
      <c r="Q1667" t="s">
        <v>2547</v>
      </c>
      <c r="R1667" t="s">
        <v>2918</v>
      </c>
      <c r="S1667" t="s">
        <v>2919</v>
      </c>
      <c r="T1667" t="s">
        <v>2942</v>
      </c>
      <c r="U1667" t="s">
        <v>2933</v>
      </c>
      <c r="V1667" t="s">
        <v>2943</v>
      </c>
      <c r="W1667" t="s">
        <v>2553</v>
      </c>
      <c r="X1667" t="s">
        <v>3845</v>
      </c>
      <c r="Y1667" t="s">
        <v>3846</v>
      </c>
      <c r="Z1667" t="s">
        <v>3847</v>
      </c>
      <c r="AA1667" t="s">
        <v>2507</v>
      </c>
      <c r="AB1667" t="s">
        <v>3844</v>
      </c>
      <c r="AC1667" t="s">
        <v>715</v>
      </c>
      <c r="AD1667">
        <v>1.35</v>
      </c>
      <c r="AE1667">
        <v>1.35</v>
      </c>
      <c r="AF1667" t="s">
        <v>2509</v>
      </c>
      <c r="AG1667">
        <v>0.64</v>
      </c>
      <c r="AH1667" t="s">
        <v>2510</v>
      </c>
      <c r="AI1667">
        <v>200</v>
      </c>
      <c r="AJ1667">
        <v>200</v>
      </c>
      <c r="AK1667">
        <v>16</v>
      </c>
      <c r="AL1667" t="s">
        <v>2511</v>
      </c>
      <c r="AM1667" t="s">
        <v>2528</v>
      </c>
      <c r="AN1667" t="s">
        <v>2513</v>
      </c>
      <c r="AO1667" t="s">
        <v>2513</v>
      </c>
      <c r="AP1667" t="s">
        <v>2514</v>
      </c>
      <c r="AQ1667" t="s">
        <v>2513</v>
      </c>
      <c r="AR1667" t="s">
        <v>2513</v>
      </c>
      <c r="AS1667" t="s">
        <v>2557</v>
      </c>
      <c r="AT1667" t="s">
        <v>2513</v>
      </c>
      <c r="AU1667">
        <v>44515</v>
      </c>
      <c r="AV1667" t="s">
        <v>2513</v>
      </c>
      <c r="AW1667" t="s">
        <v>2513</v>
      </c>
      <c r="AX1667" t="s">
        <v>2516</v>
      </c>
      <c r="AY1667" t="s">
        <v>2558</v>
      </c>
      <c r="AZ1667" t="s">
        <v>2513</v>
      </c>
      <c r="BA1667" t="s">
        <v>2513</v>
      </c>
      <c r="BB1667" t="s">
        <v>2513</v>
      </c>
    </row>
    <row r="1668" spans="1:54" x14ac:dyDescent="0.45">
      <c r="A1668">
        <v>10003797</v>
      </c>
      <c r="B1668" t="s">
        <v>8321</v>
      </c>
      <c r="C1668" t="s">
        <v>25574</v>
      </c>
      <c r="D1668" t="s">
        <v>2489</v>
      </c>
      <c r="E1668" t="s">
        <v>8322</v>
      </c>
      <c r="F1668" t="s">
        <v>8323</v>
      </c>
      <c r="G1668" t="s">
        <v>4812</v>
      </c>
      <c r="H1668" t="s">
        <v>8322</v>
      </c>
      <c r="I1668" t="s">
        <v>2493</v>
      </c>
      <c r="J1668" t="s">
        <v>2494</v>
      </c>
      <c r="K1668" t="s">
        <v>2544</v>
      </c>
      <c r="L1668" t="s">
        <v>2496</v>
      </c>
      <c r="M1668" t="s">
        <v>6739</v>
      </c>
      <c r="N1668" t="s">
        <v>2496</v>
      </c>
      <c r="O1668" t="s">
        <v>2498</v>
      </c>
      <c r="P1668" t="s">
        <v>2546</v>
      </c>
      <c r="Q1668" t="s">
        <v>2547</v>
      </c>
      <c r="R1668" t="s">
        <v>2959</v>
      </c>
      <c r="S1668" t="s">
        <v>2960</v>
      </c>
      <c r="T1668" t="s">
        <v>6740</v>
      </c>
      <c r="U1668" t="s">
        <v>6333</v>
      </c>
      <c r="V1668" t="s">
        <v>6741</v>
      </c>
      <c r="W1668" t="s">
        <v>2553</v>
      </c>
      <c r="X1668" t="s">
        <v>6742</v>
      </c>
      <c r="Y1668" t="s">
        <v>2555</v>
      </c>
      <c r="Z1668" t="s">
        <v>6743</v>
      </c>
      <c r="AA1668" t="s">
        <v>2507</v>
      </c>
      <c r="AB1668" t="s">
        <v>6739</v>
      </c>
      <c r="AC1668" t="s">
        <v>715</v>
      </c>
      <c r="AD1668">
        <v>0.68</v>
      </c>
      <c r="AE1668">
        <v>0.68</v>
      </c>
      <c r="AF1668" t="s">
        <v>2509</v>
      </c>
      <c r="AG1668">
        <v>0.32</v>
      </c>
      <c r="AH1668" t="s">
        <v>2510</v>
      </c>
      <c r="AI1668">
        <v>200</v>
      </c>
      <c r="AJ1668">
        <v>100</v>
      </c>
      <c r="AK1668">
        <v>16</v>
      </c>
      <c r="AL1668" t="s">
        <v>2511</v>
      </c>
      <c r="AM1668" t="s">
        <v>2528</v>
      </c>
      <c r="AN1668" t="s">
        <v>2513</v>
      </c>
      <c r="AO1668" t="s">
        <v>2513</v>
      </c>
      <c r="AP1668" t="s">
        <v>2514</v>
      </c>
      <c r="AQ1668" t="s">
        <v>2513</v>
      </c>
      <c r="AR1668" t="s">
        <v>2513</v>
      </c>
      <c r="AS1668" t="s">
        <v>2557</v>
      </c>
      <c r="AT1668" t="s">
        <v>2513</v>
      </c>
      <c r="AU1668">
        <v>44515</v>
      </c>
      <c r="AV1668" t="s">
        <v>2513</v>
      </c>
      <c r="AW1668" t="s">
        <v>2513</v>
      </c>
      <c r="AX1668" t="s">
        <v>2516</v>
      </c>
      <c r="AY1668" t="s">
        <v>2558</v>
      </c>
      <c r="AZ1668" t="s">
        <v>2513</v>
      </c>
      <c r="BA1668" t="s">
        <v>2513</v>
      </c>
      <c r="BB1668" t="s">
        <v>2513</v>
      </c>
    </row>
    <row r="1669" spans="1:54" x14ac:dyDescent="0.45">
      <c r="A1669">
        <v>10003798</v>
      </c>
      <c r="B1669" t="s">
        <v>8324</v>
      </c>
      <c r="C1669" t="s">
        <v>25575</v>
      </c>
      <c r="D1669" t="s">
        <v>2489</v>
      </c>
      <c r="E1669" t="s">
        <v>8325</v>
      </c>
      <c r="F1669" t="s">
        <v>8326</v>
      </c>
      <c r="G1669" t="s">
        <v>6408</v>
      </c>
      <c r="H1669" t="s">
        <v>8325</v>
      </c>
      <c r="I1669" t="s">
        <v>2493</v>
      </c>
      <c r="J1669" t="s">
        <v>2494</v>
      </c>
      <c r="K1669" t="s">
        <v>2544</v>
      </c>
      <c r="L1669" t="s">
        <v>2496</v>
      </c>
      <c r="M1669" t="s">
        <v>6409</v>
      </c>
      <c r="N1669" t="s">
        <v>2496</v>
      </c>
      <c r="O1669" t="s">
        <v>2498</v>
      </c>
      <c r="P1669" t="s">
        <v>2546</v>
      </c>
      <c r="Q1669" t="s">
        <v>2547</v>
      </c>
      <c r="R1669" t="s">
        <v>2918</v>
      </c>
      <c r="S1669" t="s">
        <v>2919</v>
      </c>
      <c r="T1669" t="s">
        <v>6410</v>
      </c>
      <c r="U1669" t="s">
        <v>6411</v>
      </c>
      <c r="V1669" t="s">
        <v>6412</v>
      </c>
      <c r="W1669" t="s">
        <v>2553</v>
      </c>
      <c r="X1669" t="s">
        <v>6413</v>
      </c>
      <c r="Y1669" t="s">
        <v>2555</v>
      </c>
      <c r="Z1669" t="s">
        <v>6414</v>
      </c>
      <c r="AA1669" t="s">
        <v>2507</v>
      </c>
      <c r="AB1669" t="s">
        <v>6409</v>
      </c>
      <c r="AC1669" t="s">
        <v>715</v>
      </c>
      <c r="AD1669">
        <v>1.01</v>
      </c>
      <c r="AE1669">
        <v>1.01</v>
      </c>
      <c r="AF1669" t="s">
        <v>2509</v>
      </c>
      <c r="AG1669">
        <v>0.48</v>
      </c>
      <c r="AH1669" t="s">
        <v>2510</v>
      </c>
      <c r="AI1669">
        <v>200</v>
      </c>
      <c r="AJ1669">
        <v>200</v>
      </c>
      <c r="AK1669">
        <v>12</v>
      </c>
      <c r="AL1669" t="s">
        <v>2511</v>
      </c>
      <c r="AM1669" t="s">
        <v>2528</v>
      </c>
      <c r="AN1669" t="s">
        <v>2513</v>
      </c>
      <c r="AO1669" t="s">
        <v>2513</v>
      </c>
      <c r="AP1669" t="s">
        <v>2514</v>
      </c>
      <c r="AQ1669" t="s">
        <v>2513</v>
      </c>
      <c r="AR1669" t="s">
        <v>2513</v>
      </c>
      <c r="AS1669" t="s">
        <v>2557</v>
      </c>
      <c r="AT1669" t="s">
        <v>2513</v>
      </c>
      <c r="AU1669">
        <v>44515</v>
      </c>
      <c r="AV1669" t="s">
        <v>2513</v>
      </c>
      <c r="AW1669" t="s">
        <v>2513</v>
      </c>
      <c r="AX1669" t="s">
        <v>2516</v>
      </c>
      <c r="AY1669" t="s">
        <v>2558</v>
      </c>
      <c r="AZ1669" t="s">
        <v>2513</v>
      </c>
      <c r="BA1669" t="s">
        <v>2513</v>
      </c>
      <c r="BB1669" t="s">
        <v>2513</v>
      </c>
    </row>
    <row r="1670" spans="1:54" x14ac:dyDescent="0.45">
      <c r="A1670">
        <v>10003799</v>
      </c>
      <c r="B1670" t="s">
        <v>8327</v>
      </c>
      <c r="C1670" t="s">
        <v>25576</v>
      </c>
      <c r="D1670" t="s">
        <v>2489</v>
      </c>
      <c r="E1670" t="s">
        <v>8328</v>
      </c>
      <c r="F1670" t="s">
        <v>8329</v>
      </c>
      <c r="G1670" t="s">
        <v>6408</v>
      </c>
      <c r="H1670" t="s">
        <v>8328</v>
      </c>
      <c r="I1670" t="s">
        <v>2493</v>
      </c>
      <c r="J1670" t="s">
        <v>2494</v>
      </c>
      <c r="K1670" t="s">
        <v>2544</v>
      </c>
      <c r="L1670" t="s">
        <v>2496</v>
      </c>
      <c r="M1670" t="s">
        <v>6409</v>
      </c>
      <c r="N1670" t="s">
        <v>2496</v>
      </c>
      <c r="O1670" t="s">
        <v>2498</v>
      </c>
      <c r="P1670" t="s">
        <v>2546</v>
      </c>
      <c r="Q1670" t="s">
        <v>2547</v>
      </c>
      <c r="R1670" t="s">
        <v>2918</v>
      </c>
      <c r="S1670" t="s">
        <v>2919</v>
      </c>
      <c r="T1670" t="s">
        <v>6410</v>
      </c>
      <c r="U1670" t="s">
        <v>6411</v>
      </c>
      <c r="V1670" t="s">
        <v>6412</v>
      </c>
      <c r="W1670" t="s">
        <v>2553</v>
      </c>
      <c r="X1670" t="s">
        <v>6413</v>
      </c>
      <c r="Y1670" t="s">
        <v>2555</v>
      </c>
      <c r="Z1670" t="s">
        <v>6414</v>
      </c>
      <c r="AA1670" t="s">
        <v>2507</v>
      </c>
      <c r="AB1670" t="s">
        <v>6409</v>
      </c>
      <c r="AC1670" t="s">
        <v>715</v>
      </c>
      <c r="AD1670">
        <v>1.01</v>
      </c>
      <c r="AE1670">
        <v>1.01</v>
      </c>
      <c r="AF1670" t="s">
        <v>2509</v>
      </c>
      <c r="AG1670">
        <v>0.48</v>
      </c>
      <c r="AH1670" t="s">
        <v>2510</v>
      </c>
      <c r="AI1670">
        <v>200</v>
      </c>
      <c r="AJ1670">
        <v>200</v>
      </c>
      <c r="AK1670">
        <v>12</v>
      </c>
      <c r="AL1670" t="s">
        <v>2511</v>
      </c>
      <c r="AM1670" t="s">
        <v>2528</v>
      </c>
      <c r="AN1670" t="s">
        <v>2513</v>
      </c>
      <c r="AO1670" t="s">
        <v>2513</v>
      </c>
      <c r="AP1670" t="s">
        <v>2514</v>
      </c>
      <c r="AQ1670" t="s">
        <v>2513</v>
      </c>
      <c r="AR1670" t="s">
        <v>2513</v>
      </c>
      <c r="AS1670" t="s">
        <v>2557</v>
      </c>
      <c r="AT1670" t="s">
        <v>2513</v>
      </c>
      <c r="AU1670">
        <v>44515</v>
      </c>
      <c r="AV1670" t="s">
        <v>2513</v>
      </c>
      <c r="AW1670" t="s">
        <v>2513</v>
      </c>
      <c r="AX1670" t="s">
        <v>2516</v>
      </c>
      <c r="AY1670" t="s">
        <v>2558</v>
      </c>
      <c r="AZ1670" t="s">
        <v>2513</v>
      </c>
      <c r="BA1670" t="s">
        <v>2513</v>
      </c>
      <c r="BB1670" t="s">
        <v>2513</v>
      </c>
    </row>
    <row r="1671" spans="1:54" x14ac:dyDescent="0.45">
      <c r="A1671">
        <v>10003800</v>
      </c>
      <c r="B1671" t="s">
        <v>8330</v>
      </c>
      <c r="C1671" t="s">
        <v>25577</v>
      </c>
      <c r="D1671" t="s">
        <v>2489</v>
      </c>
      <c r="E1671" t="s">
        <v>8331</v>
      </c>
      <c r="F1671" t="s">
        <v>8332</v>
      </c>
      <c r="G1671" t="s">
        <v>6408</v>
      </c>
      <c r="H1671" t="s">
        <v>8331</v>
      </c>
      <c r="I1671" t="s">
        <v>2493</v>
      </c>
      <c r="J1671" t="s">
        <v>2494</v>
      </c>
      <c r="K1671" t="s">
        <v>2544</v>
      </c>
      <c r="L1671" t="s">
        <v>2496</v>
      </c>
      <c r="M1671" t="s">
        <v>6409</v>
      </c>
      <c r="N1671" t="s">
        <v>2496</v>
      </c>
      <c r="O1671" t="s">
        <v>2498</v>
      </c>
      <c r="P1671" t="s">
        <v>2546</v>
      </c>
      <c r="Q1671" t="s">
        <v>2547</v>
      </c>
      <c r="R1671" t="s">
        <v>2918</v>
      </c>
      <c r="S1671" t="s">
        <v>2919</v>
      </c>
      <c r="T1671" t="s">
        <v>6410</v>
      </c>
      <c r="U1671" t="s">
        <v>6411</v>
      </c>
      <c r="V1671" t="s">
        <v>6412</v>
      </c>
      <c r="W1671" t="s">
        <v>2553</v>
      </c>
      <c r="X1671" t="s">
        <v>6413</v>
      </c>
      <c r="Y1671" t="s">
        <v>2555</v>
      </c>
      <c r="Z1671" t="s">
        <v>6414</v>
      </c>
      <c r="AA1671" t="s">
        <v>2507</v>
      </c>
      <c r="AB1671" t="s">
        <v>6409</v>
      </c>
      <c r="AC1671" t="s">
        <v>715</v>
      </c>
      <c r="AD1671">
        <v>1.01</v>
      </c>
      <c r="AE1671">
        <v>1.01</v>
      </c>
      <c r="AF1671" t="s">
        <v>2509</v>
      </c>
      <c r="AG1671">
        <v>0.48</v>
      </c>
      <c r="AH1671" t="s">
        <v>2510</v>
      </c>
      <c r="AI1671">
        <v>200</v>
      </c>
      <c r="AJ1671">
        <v>200</v>
      </c>
      <c r="AK1671">
        <v>12</v>
      </c>
      <c r="AL1671" t="s">
        <v>2511</v>
      </c>
      <c r="AM1671" t="s">
        <v>2528</v>
      </c>
      <c r="AN1671" t="s">
        <v>2513</v>
      </c>
      <c r="AO1671" t="s">
        <v>2513</v>
      </c>
      <c r="AP1671" t="s">
        <v>2514</v>
      </c>
      <c r="AQ1671" t="s">
        <v>2513</v>
      </c>
      <c r="AR1671" t="s">
        <v>2513</v>
      </c>
      <c r="AS1671" t="s">
        <v>2557</v>
      </c>
      <c r="AT1671" t="s">
        <v>2513</v>
      </c>
      <c r="AU1671">
        <v>44515</v>
      </c>
      <c r="AV1671" t="s">
        <v>2513</v>
      </c>
      <c r="AW1671" t="s">
        <v>2513</v>
      </c>
      <c r="AX1671" t="s">
        <v>2516</v>
      </c>
      <c r="AY1671" t="s">
        <v>2558</v>
      </c>
      <c r="AZ1671" t="s">
        <v>2513</v>
      </c>
      <c r="BA1671" t="s">
        <v>2513</v>
      </c>
      <c r="BB1671" t="s">
        <v>2513</v>
      </c>
    </row>
    <row r="1672" spans="1:54" x14ac:dyDescent="0.45">
      <c r="A1672">
        <v>10003801</v>
      </c>
      <c r="B1672" t="s">
        <v>8333</v>
      </c>
      <c r="C1672" t="s">
        <v>25578</v>
      </c>
      <c r="D1672" t="s">
        <v>2489</v>
      </c>
      <c r="E1672" t="s">
        <v>8334</v>
      </c>
      <c r="F1672" t="s">
        <v>8335</v>
      </c>
      <c r="G1672" t="s">
        <v>6408</v>
      </c>
      <c r="H1672" t="s">
        <v>8334</v>
      </c>
      <c r="I1672" t="s">
        <v>2493</v>
      </c>
      <c r="J1672" t="s">
        <v>2494</v>
      </c>
      <c r="K1672" t="s">
        <v>2544</v>
      </c>
      <c r="L1672" t="s">
        <v>2496</v>
      </c>
      <c r="M1672" t="s">
        <v>6409</v>
      </c>
      <c r="N1672" t="s">
        <v>2496</v>
      </c>
      <c r="O1672" t="s">
        <v>2498</v>
      </c>
      <c r="P1672" t="s">
        <v>2546</v>
      </c>
      <c r="Q1672" t="s">
        <v>2547</v>
      </c>
      <c r="R1672" t="s">
        <v>2918</v>
      </c>
      <c r="S1672" t="s">
        <v>2919</v>
      </c>
      <c r="T1672" t="s">
        <v>6410</v>
      </c>
      <c r="U1672" t="s">
        <v>6411</v>
      </c>
      <c r="V1672" t="s">
        <v>6412</v>
      </c>
      <c r="W1672" t="s">
        <v>2553</v>
      </c>
      <c r="X1672" t="s">
        <v>6413</v>
      </c>
      <c r="Y1672" t="s">
        <v>2555</v>
      </c>
      <c r="Z1672" t="s">
        <v>6414</v>
      </c>
      <c r="AA1672" t="s">
        <v>2507</v>
      </c>
      <c r="AB1672" t="s">
        <v>6409</v>
      </c>
      <c r="AC1672" t="s">
        <v>715</v>
      </c>
      <c r="AD1672">
        <v>1.01</v>
      </c>
      <c r="AE1672">
        <v>1.01</v>
      </c>
      <c r="AF1672" t="s">
        <v>2509</v>
      </c>
      <c r="AG1672">
        <v>0.48</v>
      </c>
      <c r="AH1672" t="s">
        <v>2510</v>
      </c>
      <c r="AI1672">
        <v>200</v>
      </c>
      <c r="AJ1672">
        <v>200</v>
      </c>
      <c r="AK1672">
        <v>12</v>
      </c>
      <c r="AL1672" t="s">
        <v>2511</v>
      </c>
      <c r="AM1672" t="s">
        <v>2528</v>
      </c>
      <c r="AN1672" t="s">
        <v>2513</v>
      </c>
      <c r="AO1672" t="s">
        <v>2513</v>
      </c>
      <c r="AP1672" t="s">
        <v>2514</v>
      </c>
      <c r="AQ1672" t="s">
        <v>2513</v>
      </c>
      <c r="AR1672" t="s">
        <v>2513</v>
      </c>
      <c r="AS1672" t="s">
        <v>2557</v>
      </c>
      <c r="AT1672" t="s">
        <v>2513</v>
      </c>
      <c r="AU1672">
        <v>44515</v>
      </c>
      <c r="AV1672" t="s">
        <v>2513</v>
      </c>
      <c r="AW1672" t="s">
        <v>2513</v>
      </c>
      <c r="AX1672" t="s">
        <v>2516</v>
      </c>
      <c r="AY1672" t="s">
        <v>2558</v>
      </c>
      <c r="AZ1672" t="s">
        <v>2513</v>
      </c>
      <c r="BA1672" t="s">
        <v>2513</v>
      </c>
      <c r="BB1672" t="s">
        <v>2513</v>
      </c>
    </row>
    <row r="1673" spans="1:54" x14ac:dyDescent="0.45">
      <c r="A1673">
        <v>10003802</v>
      </c>
      <c r="B1673" t="s">
        <v>8336</v>
      </c>
      <c r="C1673" t="s">
        <v>25579</v>
      </c>
      <c r="D1673" t="s">
        <v>2489</v>
      </c>
      <c r="E1673" t="s">
        <v>8337</v>
      </c>
      <c r="F1673" t="s">
        <v>8338</v>
      </c>
      <c r="G1673" t="s">
        <v>6408</v>
      </c>
      <c r="H1673" t="s">
        <v>8337</v>
      </c>
      <c r="I1673" t="s">
        <v>2493</v>
      </c>
      <c r="J1673" t="s">
        <v>2494</v>
      </c>
      <c r="K1673" t="s">
        <v>2544</v>
      </c>
      <c r="L1673" t="s">
        <v>2496</v>
      </c>
      <c r="M1673" t="s">
        <v>6409</v>
      </c>
      <c r="N1673" t="s">
        <v>2496</v>
      </c>
      <c r="O1673" t="s">
        <v>2498</v>
      </c>
      <c r="P1673" t="s">
        <v>2546</v>
      </c>
      <c r="Q1673" t="s">
        <v>2547</v>
      </c>
      <c r="R1673" t="s">
        <v>2918</v>
      </c>
      <c r="S1673" t="s">
        <v>2919</v>
      </c>
      <c r="T1673" t="s">
        <v>6410</v>
      </c>
      <c r="U1673" t="s">
        <v>6411</v>
      </c>
      <c r="V1673" t="s">
        <v>6412</v>
      </c>
      <c r="W1673" t="s">
        <v>2553</v>
      </c>
      <c r="X1673" t="s">
        <v>6413</v>
      </c>
      <c r="Y1673" t="s">
        <v>2555</v>
      </c>
      <c r="Z1673" t="s">
        <v>6414</v>
      </c>
      <c r="AA1673" t="s">
        <v>2507</v>
      </c>
      <c r="AB1673" t="s">
        <v>6409</v>
      </c>
      <c r="AC1673" t="s">
        <v>715</v>
      </c>
      <c r="AD1673">
        <v>1.01</v>
      </c>
      <c r="AE1673">
        <v>1.01</v>
      </c>
      <c r="AF1673" t="s">
        <v>2509</v>
      </c>
      <c r="AG1673">
        <v>0.48</v>
      </c>
      <c r="AH1673" t="s">
        <v>2510</v>
      </c>
      <c r="AI1673">
        <v>200</v>
      </c>
      <c r="AJ1673">
        <v>200</v>
      </c>
      <c r="AK1673">
        <v>12</v>
      </c>
      <c r="AL1673" t="s">
        <v>2511</v>
      </c>
      <c r="AM1673" t="s">
        <v>2528</v>
      </c>
      <c r="AN1673" t="s">
        <v>2513</v>
      </c>
      <c r="AO1673" t="s">
        <v>2513</v>
      </c>
      <c r="AP1673" t="s">
        <v>2514</v>
      </c>
      <c r="AQ1673" t="s">
        <v>2513</v>
      </c>
      <c r="AR1673" t="s">
        <v>2513</v>
      </c>
      <c r="AS1673" t="s">
        <v>2557</v>
      </c>
      <c r="AT1673" t="s">
        <v>2513</v>
      </c>
      <c r="AU1673">
        <v>44515</v>
      </c>
      <c r="AV1673" t="s">
        <v>2513</v>
      </c>
      <c r="AW1673" t="s">
        <v>2513</v>
      </c>
      <c r="AX1673" t="s">
        <v>2516</v>
      </c>
      <c r="AY1673" t="s">
        <v>2558</v>
      </c>
      <c r="AZ1673" t="s">
        <v>2513</v>
      </c>
      <c r="BA1673" t="s">
        <v>2513</v>
      </c>
      <c r="BB1673" t="s">
        <v>2513</v>
      </c>
    </row>
    <row r="1674" spans="1:54" x14ac:dyDescent="0.45">
      <c r="A1674">
        <v>10003803</v>
      </c>
      <c r="B1674" t="s">
        <v>8339</v>
      </c>
      <c r="C1674" t="s">
        <v>25580</v>
      </c>
      <c r="D1674" t="s">
        <v>2489</v>
      </c>
      <c r="E1674" t="s">
        <v>8340</v>
      </c>
      <c r="F1674" t="s">
        <v>8341</v>
      </c>
      <c r="G1674" t="s">
        <v>6408</v>
      </c>
      <c r="H1674" t="s">
        <v>8340</v>
      </c>
      <c r="I1674" t="s">
        <v>2493</v>
      </c>
      <c r="J1674" t="s">
        <v>2494</v>
      </c>
      <c r="K1674" t="s">
        <v>2544</v>
      </c>
      <c r="L1674" t="s">
        <v>2496</v>
      </c>
      <c r="M1674" t="s">
        <v>6409</v>
      </c>
      <c r="N1674" t="s">
        <v>2496</v>
      </c>
      <c r="O1674" t="s">
        <v>2498</v>
      </c>
      <c r="P1674" t="s">
        <v>2546</v>
      </c>
      <c r="Q1674" t="s">
        <v>2547</v>
      </c>
      <c r="R1674" t="s">
        <v>2918</v>
      </c>
      <c r="S1674" t="s">
        <v>2919</v>
      </c>
      <c r="T1674" t="s">
        <v>6410</v>
      </c>
      <c r="U1674" t="s">
        <v>6411</v>
      </c>
      <c r="V1674" t="s">
        <v>6412</v>
      </c>
      <c r="W1674" t="s">
        <v>2553</v>
      </c>
      <c r="X1674" t="s">
        <v>6413</v>
      </c>
      <c r="Y1674" t="s">
        <v>2555</v>
      </c>
      <c r="Z1674" t="s">
        <v>6414</v>
      </c>
      <c r="AA1674" t="s">
        <v>2507</v>
      </c>
      <c r="AB1674" t="s">
        <v>6409</v>
      </c>
      <c r="AC1674" t="s">
        <v>715</v>
      </c>
      <c r="AD1674">
        <v>1.01</v>
      </c>
      <c r="AE1674">
        <v>1.01</v>
      </c>
      <c r="AF1674" t="s">
        <v>2509</v>
      </c>
      <c r="AG1674">
        <v>0.48</v>
      </c>
      <c r="AH1674" t="s">
        <v>2510</v>
      </c>
      <c r="AI1674">
        <v>200</v>
      </c>
      <c r="AJ1674">
        <v>200</v>
      </c>
      <c r="AK1674">
        <v>12</v>
      </c>
      <c r="AL1674" t="s">
        <v>2511</v>
      </c>
      <c r="AM1674" t="s">
        <v>2528</v>
      </c>
      <c r="AN1674" t="s">
        <v>2513</v>
      </c>
      <c r="AO1674" t="s">
        <v>2513</v>
      </c>
      <c r="AP1674" t="s">
        <v>2514</v>
      </c>
      <c r="AQ1674" t="s">
        <v>2513</v>
      </c>
      <c r="AR1674" t="s">
        <v>2513</v>
      </c>
      <c r="AS1674" t="s">
        <v>2557</v>
      </c>
      <c r="AT1674" t="s">
        <v>2513</v>
      </c>
      <c r="AU1674">
        <v>44515</v>
      </c>
      <c r="AV1674" t="s">
        <v>2513</v>
      </c>
      <c r="AW1674" t="s">
        <v>2513</v>
      </c>
      <c r="AX1674" t="s">
        <v>2516</v>
      </c>
      <c r="AY1674" t="s">
        <v>2558</v>
      </c>
      <c r="AZ1674" t="s">
        <v>2513</v>
      </c>
      <c r="BA1674" t="s">
        <v>2513</v>
      </c>
      <c r="BB1674" t="s">
        <v>2513</v>
      </c>
    </row>
    <row r="1675" spans="1:54" x14ac:dyDescent="0.45">
      <c r="A1675">
        <v>10003804</v>
      </c>
      <c r="B1675" t="s">
        <v>8342</v>
      </c>
      <c r="C1675" t="s">
        <v>25581</v>
      </c>
      <c r="D1675" t="s">
        <v>2489</v>
      </c>
      <c r="E1675" t="s">
        <v>8343</v>
      </c>
      <c r="F1675" t="s">
        <v>8344</v>
      </c>
      <c r="G1675" t="s">
        <v>4802</v>
      </c>
      <c r="H1675" t="s">
        <v>8343</v>
      </c>
      <c r="I1675" t="s">
        <v>2493</v>
      </c>
      <c r="J1675" t="s">
        <v>2494</v>
      </c>
      <c r="K1675" t="s">
        <v>2544</v>
      </c>
      <c r="L1675" t="s">
        <v>2496</v>
      </c>
      <c r="M1675" t="s">
        <v>6241</v>
      </c>
      <c r="N1675" t="s">
        <v>2496</v>
      </c>
      <c r="O1675" t="s">
        <v>2498</v>
      </c>
      <c r="P1675" t="s">
        <v>2546</v>
      </c>
      <c r="Q1675" t="s">
        <v>2547</v>
      </c>
      <c r="R1675" t="s">
        <v>3327</v>
      </c>
      <c r="S1675" t="s">
        <v>3328</v>
      </c>
      <c r="T1675" t="s">
        <v>3329</v>
      </c>
      <c r="U1675" t="s">
        <v>3330</v>
      </c>
      <c r="V1675" t="s">
        <v>3331</v>
      </c>
      <c r="W1675" t="s">
        <v>2553</v>
      </c>
      <c r="X1675" t="s">
        <v>6242</v>
      </c>
      <c r="Y1675" t="s">
        <v>3189</v>
      </c>
      <c r="Z1675" t="s">
        <v>6243</v>
      </c>
      <c r="AA1675" t="s">
        <v>2507</v>
      </c>
      <c r="AB1675" t="s">
        <v>6241</v>
      </c>
      <c r="AC1675" t="s">
        <v>715</v>
      </c>
      <c r="AD1675">
        <v>1.17</v>
      </c>
      <c r="AE1675">
        <v>1.17</v>
      </c>
      <c r="AF1675" t="s">
        <v>2509</v>
      </c>
      <c r="AG1675">
        <v>0.74199999999999999</v>
      </c>
      <c r="AH1675" t="s">
        <v>2510</v>
      </c>
      <c r="AI1675">
        <v>232</v>
      </c>
      <c r="AJ1675">
        <v>200</v>
      </c>
      <c r="AK1675">
        <v>16</v>
      </c>
      <c r="AL1675" t="s">
        <v>2511</v>
      </c>
      <c r="AM1675" t="s">
        <v>2528</v>
      </c>
      <c r="AN1675" t="s">
        <v>2513</v>
      </c>
      <c r="AO1675" t="s">
        <v>2513</v>
      </c>
      <c r="AP1675" t="s">
        <v>2514</v>
      </c>
      <c r="AQ1675" t="s">
        <v>2513</v>
      </c>
      <c r="AR1675" t="s">
        <v>2513</v>
      </c>
      <c r="AS1675" t="s">
        <v>2557</v>
      </c>
      <c r="AT1675" t="s">
        <v>2513</v>
      </c>
      <c r="AU1675">
        <v>44515</v>
      </c>
      <c r="AV1675" t="s">
        <v>2513</v>
      </c>
      <c r="AW1675" t="s">
        <v>2513</v>
      </c>
      <c r="AX1675" t="s">
        <v>2516</v>
      </c>
      <c r="AY1675" t="s">
        <v>2558</v>
      </c>
      <c r="AZ1675" t="s">
        <v>2513</v>
      </c>
      <c r="BA1675" t="s">
        <v>2513</v>
      </c>
      <c r="BB1675" t="s">
        <v>2513</v>
      </c>
    </row>
    <row r="1676" spans="1:54" x14ac:dyDescent="0.45">
      <c r="A1676">
        <v>10003872</v>
      </c>
      <c r="B1676" t="s">
        <v>8345</v>
      </c>
      <c r="C1676" t="s">
        <v>25582</v>
      </c>
      <c r="D1676" t="s">
        <v>2489</v>
      </c>
      <c r="E1676" t="s">
        <v>8346</v>
      </c>
      <c r="F1676" t="s">
        <v>8347</v>
      </c>
      <c r="G1676" t="s">
        <v>6346</v>
      </c>
      <c r="H1676" t="s">
        <v>8346</v>
      </c>
      <c r="I1676" t="s">
        <v>2493</v>
      </c>
      <c r="J1676" t="s">
        <v>2494</v>
      </c>
      <c r="K1676" t="s">
        <v>2544</v>
      </c>
      <c r="L1676" t="s">
        <v>2496</v>
      </c>
      <c r="M1676" t="s">
        <v>6214</v>
      </c>
      <c r="N1676" t="s">
        <v>2496</v>
      </c>
      <c r="O1676" t="s">
        <v>2498</v>
      </c>
      <c r="P1676" t="s">
        <v>2546</v>
      </c>
      <c r="Q1676" t="s">
        <v>2547</v>
      </c>
      <c r="R1676" t="s">
        <v>3327</v>
      </c>
      <c r="S1676" t="s">
        <v>3328</v>
      </c>
      <c r="T1676" t="s">
        <v>3329</v>
      </c>
      <c r="U1676" t="s">
        <v>3330</v>
      </c>
      <c r="V1676" t="s">
        <v>3331</v>
      </c>
      <c r="W1676" t="s">
        <v>2553</v>
      </c>
      <c r="X1676" t="s">
        <v>6215</v>
      </c>
      <c r="Y1676" t="s">
        <v>2555</v>
      </c>
      <c r="Z1676" t="s">
        <v>6216</v>
      </c>
      <c r="AA1676" t="s">
        <v>2507</v>
      </c>
      <c r="AB1676" t="s">
        <v>6214</v>
      </c>
      <c r="AC1676" t="s">
        <v>715</v>
      </c>
      <c r="AD1676">
        <v>1.17</v>
      </c>
      <c r="AE1676">
        <v>1.17</v>
      </c>
      <c r="AF1676" t="s">
        <v>2509</v>
      </c>
      <c r="AG1676">
        <v>0.74199999999999999</v>
      </c>
      <c r="AH1676" t="s">
        <v>2510</v>
      </c>
      <c r="AI1676">
        <v>232</v>
      </c>
      <c r="AJ1676">
        <v>200</v>
      </c>
      <c r="AK1676">
        <v>16</v>
      </c>
      <c r="AL1676" t="s">
        <v>2511</v>
      </c>
      <c r="AM1676" t="s">
        <v>2528</v>
      </c>
      <c r="AN1676" t="s">
        <v>2513</v>
      </c>
      <c r="AO1676" t="s">
        <v>2513</v>
      </c>
      <c r="AP1676" t="s">
        <v>2514</v>
      </c>
      <c r="AQ1676" t="s">
        <v>2513</v>
      </c>
      <c r="AR1676" t="s">
        <v>2513</v>
      </c>
      <c r="AS1676" t="s">
        <v>2557</v>
      </c>
      <c r="AT1676" t="s">
        <v>2513</v>
      </c>
      <c r="AU1676">
        <v>44551</v>
      </c>
      <c r="AV1676" t="s">
        <v>2513</v>
      </c>
      <c r="AW1676" t="s">
        <v>2513</v>
      </c>
      <c r="AX1676" t="s">
        <v>2516</v>
      </c>
      <c r="AY1676" t="s">
        <v>2558</v>
      </c>
      <c r="AZ1676" t="s">
        <v>2513</v>
      </c>
      <c r="BA1676" t="s">
        <v>2513</v>
      </c>
      <c r="BB1676" t="s">
        <v>2513</v>
      </c>
    </row>
    <row r="1677" spans="1:54" x14ac:dyDescent="0.45">
      <c r="A1677">
        <v>10003884</v>
      </c>
      <c r="B1677" t="s">
        <v>8348</v>
      </c>
      <c r="C1677" t="s">
        <v>25583</v>
      </c>
      <c r="D1677" t="s">
        <v>2489</v>
      </c>
      <c r="E1677" t="s">
        <v>8349</v>
      </c>
      <c r="F1677" t="s">
        <v>8350</v>
      </c>
      <c r="G1677" t="s">
        <v>3361</v>
      </c>
      <c r="H1677" t="s">
        <v>8349</v>
      </c>
      <c r="I1677" t="s">
        <v>2493</v>
      </c>
      <c r="J1677" t="s">
        <v>2494</v>
      </c>
      <c r="K1677" t="s">
        <v>2544</v>
      </c>
      <c r="L1677" t="s">
        <v>2496</v>
      </c>
      <c r="M1677" t="s">
        <v>6521</v>
      </c>
      <c r="N1677" t="s">
        <v>2496</v>
      </c>
      <c r="O1677" t="s">
        <v>2498</v>
      </c>
      <c r="P1677" t="s">
        <v>2546</v>
      </c>
      <c r="Q1677" t="s">
        <v>2547</v>
      </c>
      <c r="R1677" t="s">
        <v>2918</v>
      </c>
      <c r="S1677" t="s">
        <v>2919</v>
      </c>
      <c r="T1677" t="s">
        <v>2942</v>
      </c>
      <c r="U1677" t="s">
        <v>2933</v>
      </c>
      <c r="V1677" t="s">
        <v>2943</v>
      </c>
      <c r="W1677" t="s">
        <v>2553</v>
      </c>
      <c r="X1677" t="s">
        <v>6522</v>
      </c>
      <c r="Y1677" t="s">
        <v>6523</v>
      </c>
      <c r="Z1677" t="s">
        <v>6524</v>
      </c>
      <c r="AA1677" t="s">
        <v>2507</v>
      </c>
      <c r="AB1677" t="s">
        <v>6521</v>
      </c>
      <c r="AC1677" t="s">
        <v>715</v>
      </c>
      <c r="AD1677">
        <v>1.35</v>
      </c>
      <c r="AE1677">
        <v>1.35</v>
      </c>
      <c r="AF1677" t="s">
        <v>2509</v>
      </c>
      <c r="AG1677">
        <v>0.64</v>
      </c>
      <c r="AH1677" t="s">
        <v>2510</v>
      </c>
      <c r="AI1677">
        <v>200</v>
      </c>
      <c r="AJ1677">
        <v>200</v>
      </c>
      <c r="AK1677">
        <v>16</v>
      </c>
      <c r="AL1677" t="s">
        <v>2511</v>
      </c>
      <c r="AM1677" t="s">
        <v>2528</v>
      </c>
      <c r="AN1677" t="s">
        <v>2513</v>
      </c>
      <c r="AO1677" t="s">
        <v>2513</v>
      </c>
      <c r="AP1677" t="s">
        <v>2514</v>
      </c>
      <c r="AQ1677" t="s">
        <v>2513</v>
      </c>
      <c r="AR1677" t="s">
        <v>2513</v>
      </c>
      <c r="AS1677" t="s">
        <v>2557</v>
      </c>
      <c r="AT1677" t="s">
        <v>2513</v>
      </c>
      <c r="AU1677">
        <v>44551</v>
      </c>
      <c r="AV1677" t="s">
        <v>2513</v>
      </c>
      <c r="AW1677" t="s">
        <v>2513</v>
      </c>
      <c r="AX1677" t="s">
        <v>2516</v>
      </c>
      <c r="AY1677" t="s">
        <v>2558</v>
      </c>
      <c r="AZ1677" t="s">
        <v>2513</v>
      </c>
      <c r="BA1677" t="s">
        <v>2513</v>
      </c>
      <c r="BB1677" t="s">
        <v>2513</v>
      </c>
    </row>
    <row r="1678" spans="1:54" x14ac:dyDescent="0.45">
      <c r="A1678">
        <v>10003902</v>
      </c>
      <c r="B1678" t="s">
        <v>8351</v>
      </c>
      <c r="C1678" t="s">
        <v>25584</v>
      </c>
      <c r="D1678" t="s">
        <v>2489</v>
      </c>
      <c r="E1678" t="s">
        <v>8352</v>
      </c>
      <c r="F1678" t="s">
        <v>8353</v>
      </c>
      <c r="G1678" t="s">
        <v>3288</v>
      </c>
      <c r="H1678" t="s">
        <v>8352</v>
      </c>
      <c r="I1678" t="s">
        <v>2493</v>
      </c>
      <c r="J1678" t="s">
        <v>2494</v>
      </c>
      <c r="K1678" t="s">
        <v>2544</v>
      </c>
      <c r="L1678" t="s">
        <v>2496</v>
      </c>
      <c r="M1678" t="s">
        <v>6247</v>
      </c>
      <c r="N1678" t="s">
        <v>2496</v>
      </c>
      <c r="O1678" t="s">
        <v>2498</v>
      </c>
      <c r="P1678" t="s">
        <v>2546</v>
      </c>
      <c r="Q1678" t="s">
        <v>2547</v>
      </c>
      <c r="R1678" t="s">
        <v>2959</v>
      </c>
      <c r="S1678" t="s">
        <v>2960</v>
      </c>
      <c r="T1678" t="s">
        <v>6248</v>
      </c>
      <c r="U1678" t="s">
        <v>6249</v>
      </c>
      <c r="V1678" t="s">
        <v>6250</v>
      </c>
      <c r="W1678" t="s">
        <v>2553</v>
      </c>
      <c r="X1678" t="s">
        <v>6251</v>
      </c>
      <c r="Y1678" t="s">
        <v>2555</v>
      </c>
      <c r="Z1678" t="s">
        <v>6252</v>
      </c>
      <c r="AA1678" t="s">
        <v>2507</v>
      </c>
      <c r="AB1678" t="s">
        <v>6247</v>
      </c>
      <c r="AC1678" t="s">
        <v>715</v>
      </c>
      <c r="AD1678">
        <v>0.34</v>
      </c>
      <c r="AE1678">
        <v>0.34</v>
      </c>
      <c r="AF1678" t="s">
        <v>2509</v>
      </c>
      <c r="AG1678">
        <v>0.16</v>
      </c>
      <c r="AH1678" t="s">
        <v>2510</v>
      </c>
      <c r="AI1678">
        <v>200</v>
      </c>
      <c r="AJ1678">
        <v>50</v>
      </c>
      <c r="AK1678">
        <v>16</v>
      </c>
      <c r="AL1678" t="s">
        <v>2511</v>
      </c>
      <c r="AM1678" t="s">
        <v>2528</v>
      </c>
      <c r="AN1678" t="s">
        <v>2513</v>
      </c>
      <c r="AO1678" t="s">
        <v>2513</v>
      </c>
      <c r="AP1678" t="s">
        <v>2514</v>
      </c>
      <c r="AQ1678" t="s">
        <v>2513</v>
      </c>
      <c r="AR1678" t="s">
        <v>2513</v>
      </c>
      <c r="AS1678" t="s">
        <v>2557</v>
      </c>
      <c r="AT1678" t="s">
        <v>2513</v>
      </c>
      <c r="AU1678">
        <v>44555</v>
      </c>
      <c r="AV1678" t="s">
        <v>2513</v>
      </c>
      <c r="AW1678" t="s">
        <v>2513</v>
      </c>
      <c r="AX1678" t="s">
        <v>2516</v>
      </c>
      <c r="AY1678" t="s">
        <v>2558</v>
      </c>
      <c r="AZ1678" t="s">
        <v>2513</v>
      </c>
      <c r="BA1678" t="s">
        <v>2513</v>
      </c>
      <c r="BB1678" t="s">
        <v>2513</v>
      </c>
    </row>
    <row r="1679" spans="1:54" x14ac:dyDescent="0.45">
      <c r="A1679">
        <v>10003911</v>
      </c>
      <c r="B1679" t="s">
        <v>8354</v>
      </c>
      <c r="C1679" t="s">
        <v>25585</v>
      </c>
      <c r="D1679" t="s">
        <v>2489</v>
      </c>
      <c r="E1679" t="s">
        <v>8355</v>
      </c>
      <c r="F1679" t="s">
        <v>8356</v>
      </c>
      <c r="G1679" t="s">
        <v>4870</v>
      </c>
      <c r="H1679" t="s">
        <v>8355</v>
      </c>
      <c r="I1679" t="s">
        <v>2493</v>
      </c>
      <c r="J1679" t="s">
        <v>2494</v>
      </c>
      <c r="K1679" t="s">
        <v>2544</v>
      </c>
      <c r="L1679" t="s">
        <v>2496</v>
      </c>
      <c r="M1679" t="s">
        <v>6494</v>
      </c>
      <c r="N1679" t="s">
        <v>2496</v>
      </c>
      <c r="O1679" t="s">
        <v>2498</v>
      </c>
      <c r="P1679" t="s">
        <v>2546</v>
      </c>
      <c r="Q1679" t="s">
        <v>2547</v>
      </c>
      <c r="R1679" t="s">
        <v>2959</v>
      </c>
      <c r="S1679" t="s">
        <v>2960</v>
      </c>
      <c r="T1679" t="s">
        <v>6495</v>
      </c>
      <c r="U1679" t="s">
        <v>6496</v>
      </c>
      <c r="V1679" t="s">
        <v>6497</v>
      </c>
      <c r="W1679" t="s">
        <v>2553</v>
      </c>
      <c r="X1679" t="s">
        <v>6498</v>
      </c>
      <c r="Y1679" t="s">
        <v>2555</v>
      </c>
      <c r="Z1679" t="s">
        <v>6499</v>
      </c>
      <c r="AA1679" t="s">
        <v>2507</v>
      </c>
      <c r="AB1679" t="s">
        <v>6494</v>
      </c>
      <c r="AC1679" t="s">
        <v>715</v>
      </c>
      <c r="AD1679">
        <v>0.77</v>
      </c>
      <c r="AE1679">
        <v>0.77</v>
      </c>
      <c r="AF1679" t="s">
        <v>2509</v>
      </c>
      <c r="AG1679">
        <v>0.33600000000000002</v>
      </c>
      <c r="AH1679" t="s">
        <v>2510</v>
      </c>
      <c r="AI1679">
        <v>300</v>
      </c>
      <c r="AJ1679">
        <v>70</v>
      </c>
      <c r="AK1679">
        <v>16</v>
      </c>
      <c r="AL1679" t="s">
        <v>2511</v>
      </c>
      <c r="AM1679" t="s">
        <v>2528</v>
      </c>
      <c r="AN1679" t="s">
        <v>2513</v>
      </c>
      <c r="AO1679" t="s">
        <v>2513</v>
      </c>
      <c r="AP1679" t="s">
        <v>2514</v>
      </c>
      <c r="AQ1679" t="s">
        <v>2513</v>
      </c>
      <c r="AR1679" t="s">
        <v>2513</v>
      </c>
      <c r="AS1679" t="s">
        <v>2557</v>
      </c>
      <c r="AT1679" t="s">
        <v>2513</v>
      </c>
      <c r="AU1679">
        <v>44557</v>
      </c>
      <c r="AV1679" t="s">
        <v>2513</v>
      </c>
      <c r="AW1679" t="s">
        <v>2513</v>
      </c>
      <c r="AX1679" t="s">
        <v>2516</v>
      </c>
      <c r="AY1679" t="s">
        <v>2558</v>
      </c>
      <c r="AZ1679" t="s">
        <v>2513</v>
      </c>
      <c r="BA1679" t="s">
        <v>2513</v>
      </c>
      <c r="BB1679" t="s">
        <v>2513</v>
      </c>
    </row>
    <row r="1680" spans="1:54" x14ac:dyDescent="0.45">
      <c r="A1680">
        <v>10003976</v>
      </c>
      <c r="B1680" t="s">
        <v>8357</v>
      </c>
      <c r="C1680" t="s">
        <v>25586</v>
      </c>
      <c r="D1680" t="s">
        <v>2489</v>
      </c>
      <c r="E1680" t="s">
        <v>8358</v>
      </c>
      <c r="F1680" t="s">
        <v>8359</v>
      </c>
      <c r="G1680" t="s">
        <v>4910</v>
      </c>
      <c r="H1680" t="s">
        <v>8360</v>
      </c>
      <c r="I1680" t="s">
        <v>2493</v>
      </c>
      <c r="J1680" t="s">
        <v>2494</v>
      </c>
      <c r="K1680" t="s">
        <v>2544</v>
      </c>
      <c r="L1680" t="s">
        <v>2496</v>
      </c>
      <c r="M1680" t="s">
        <v>8361</v>
      </c>
      <c r="N1680" t="s">
        <v>2496</v>
      </c>
      <c r="O1680" t="s">
        <v>2498</v>
      </c>
      <c r="P1680" t="s">
        <v>2546</v>
      </c>
      <c r="Q1680" t="s">
        <v>2547</v>
      </c>
      <c r="R1680" t="s">
        <v>2918</v>
      </c>
      <c r="S1680" t="s">
        <v>2919</v>
      </c>
      <c r="T1680" t="s">
        <v>2942</v>
      </c>
      <c r="U1680" t="s">
        <v>2933</v>
      </c>
      <c r="V1680" t="s">
        <v>2943</v>
      </c>
      <c r="W1680" t="s">
        <v>2553</v>
      </c>
      <c r="X1680" t="s">
        <v>8362</v>
      </c>
      <c r="Y1680" t="s">
        <v>8363</v>
      </c>
      <c r="Z1680" t="s">
        <v>8364</v>
      </c>
      <c r="AA1680" t="s">
        <v>2507</v>
      </c>
      <c r="AB1680" t="s">
        <v>8361</v>
      </c>
      <c r="AC1680" t="s">
        <v>715</v>
      </c>
      <c r="AD1680">
        <v>1.35</v>
      </c>
      <c r="AE1680">
        <v>1.35</v>
      </c>
      <c r="AF1680" t="s">
        <v>2509</v>
      </c>
      <c r="AG1680">
        <v>0.64</v>
      </c>
      <c r="AH1680" t="s">
        <v>2510</v>
      </c>
      <c r="AI1680">
        <v>200</v>
      </c>
      <c r="AJ1680">
        <v>200</v>
      </c>
      <c r="AK1680">
        <v>16</v>
      </c>
      <c r="AL1680" t="s">
        <v>2511</v>
      </c>
      <c r="AM1680" t="s">
        <v>2528</v>
      </c>
      <c r="AN1680" t="s">
        <v>2513</v>
      </c>
      <c r="AO1680" t="s">
        <v>2513</v>
      </c>
      <c r="AP1680" t="s">
        <v>2514</v>
      </c>
      <c r="AQ1680" t="s">
        <v>2513</v>
      </c>
      <c r="AR1680" t="s">
        <v>2513</v>
      </c>
      <c r="AS1680" t="s">
        <v>2557</v>
      </c>
      <c r="AT1680" t="s">
        <v>2513</v>
      </c>
      <c r="AU1680">
        <v>44578</v>
      </c>
      <c r="AV1680" t="s">
        <v>2513</v>
      </c>
      <c r="AW1680" t="s">
        <v>2513</v>
      </c>
      <c r="AX1680" t="s">
        <v>2516</v>
      </c>
      <c r="AY1680" t="s">
        <v>2558</v>
      </c>
      <c r="AZ1680" t="s">
        <v>2513</v>
      </c>
      <c r="BA1680" t="s">
        <v>2513</v>
      </c>
      <c r="BB1680" t="s">
        <v>2513</v>
      </c>
    </row>
    <row r="1681" spans="1:54" x14ac:dyDescent="0.45">
      <c r="A1681">
        <v>10003977</v>
      </c>
      <c r="B1681" t="s">
        <v>8365</v>
      </c>
      <c r="C1681" t="s">
        <v>25587</v>
      </c>
      <c r="D1681" t="s">
        <v>2489</v>
      </c>
      <c r="E1681" t="s">
        <v>8366</v>
      </c>
      <c r="F1681" t="s">
        <v>8367</v>
      </c>
      <c r="G1681" t="s">
        <v>4910</v>
      </c>
      <c r="H1681" t="s">
        <v>8368</v>
      </c>
      <c r="I1681" t="s">
        <v>2493</v>
      </c>
      <c r="J1681" t="s">
        <v>2494</v>
      </c>
      <c r="K1681" t="s">
        <v>2544</v>
      </c>
      <c r="L1681" t="s">
        <v>2496</v>
      </c>
      <c r="M1681" t="s">
        <v>8361</v>
      </c>
      <c r="N1681" t="s">
        <v>2496</v>
      </c>
      <c r="O1681" t="s">
        <v>2498</v>
      </c>
      <c r="P1681" t="s">
        <v>2546</v>
      </c>
      <c r="Q1681" t="s">
        <v>2547</v>
      </c>
      <c r="R1681" t="s">
        <v>2918</v>
      </c>
      <c r="S1681" t="s">
        <v>2919</v>
      </c>
      <c r="T1681" t="s">
        <v>2942</v>
      </c>
      <c r="U1681" t="s">
        <v>2933</v>
      </c>
      <c r="V1681" t="s">
        <v>2943</v>
      </c>
      <c r="W1681" t="s">
        <v>2553</v>
      </c>
      <c r="X1681" t="s">
        <v>8362</v>
      </c>
      <c r="Y1681" t="s">
        <v>8363</v>
      </c>
      <c r="Z1681" t="s">
        <v>8364</v>
      </c>
      <c r="AA1681" t="s">
        <v>2507</v>
      </c>
      <c r="AB1681" t="s">
        <v>8361</v>
      </c>
      <c r="AC1681" t="s">
        <v>715</v>
      </c>
      <c r="AD1681">
        <v>1.35</v>
      </c>
      <c r="AE1681">
        <v>1.35</v>
      </c>
      <c r="AF1681" t="s">
        <v>2509</v>
      </c>
      <c r="AG1681">
        <v>0.64</v>
      </c>
      <c r="AH1681" t="s">
        <v>2510</v>
      </c>
      <c r="AI1681">
        <v>200</v>
      </c>
      <c r="AJ1681">
        <v>200</v>
      </c>
      <c r="AK1681">
        <v>16</v>
      </c>
      <c r="AL1681" t="s">
        <v>2511</v>
      </c>
      <c r="AM1681" t="s">
        <v>2528</v>
      </c>
      <c r="AN1681" t="s">
        <v>2513</v>
      </c>
      <c r="AO1681" t="s">
        <v>2513</v>
      </c>
      <c r="AP1681" t="s">
        <v>2514</v>
      </c>
      <c r="AQ1681" t="s">
        <v>2513</v>
      </c>
      <c r="AR1681" t="s">
        <v>2513</v>
      </c>
      <c r="AS1681" t="s">
        <v>2557</v>
      </c>
      <c r="AT1681" t="s">
        <v>2513</v>
      </c>
      <c r="AU1681">
        <v>44578</v>
      </c>
      <c r="AV1681" t="s">
        <v>2513</v>
      </c>
      <c r="AW1681" t="s">
        <v>2513</v>
      </c>
      <c r="AX1681" t="s">
        <v>2516</v>
      </c>
      <c r="AY1681" t="s">
        <v>2558</v>
      </c>
      <c r="AZ1681" t="s">
        <v>2513</v>
      </c>
      <c r="BA1681" t="s">
        <v>2513</v>
      </c>
      <c r="BB1681" t="s">
        <v>2513</v>
      </c>
    </row>
    <row r="1682" spans="1:54" x14ac:dyDescent="0.45">
      <c r="A1682">
        <v>10003978</v>
      </c>
      <c r="B1682" t="s">
        <v>8369</v>
      </c>
      <c r="C1682" t="s">
        <v>25588</v>
      </c>
      <c r="D1682" t="s">
        <v>2489</v>
      </c>
      <c r="E1682" t="s">
        <v>8370</v>
      </c>
      <c r="F1682" t="s">
        <v>8371</v>
      </c>
      <c r="G1682" t="s">
        <v>4910</v>
      </c>
      <c r="H1682" t="s">
        <v>8372</v>
      </c>
      <c r="I1682" t="s">
        <v>2493</v>
      </c>
      <c r="J1682" t="s">
        <v>2494</v>
      </c>
      <c r="K1682" t="s">
        <v>2544</v>
      </c>
      <c r="L1682" t="s">
        <v>2496</v>
      </c>
      <c r="M1682" t="s">
        <v>8361</v>
      </c>
      <c r="N1682" t="s">
        <v>2496</v>
      </c>
      <c r="O1682" t="s">
        <v>2498</v>
      </c>
      <c r="P1682" t="s">
        <v>2546</v>
      </c>
      <c r="Q1682" t="s">
        <v>2547</v>
      </c>
      <c r="R1682" t="s">
        <v>2918</v>
      </c>
      <c r="S1682" t="s">
        <v>2919</v>
      </c>
      <c r="T1682" t="s">
        <v>2942</v>
      </c>
      <c r="U1682" t="s">
        <v>2933</v>
      </c>
      <c r="V1682" t="s">
        <v>2943</v>
      </c>
      <c r="W1682" t="s">
        <v>2553</v>
      </c>
      <c r="X1682" t="s">
        <v>8362</v>
      </c>
      <c r="Y1682" t="s">
        <v>8363</v>
      </c>
      <c r="Z1682" t="s">
        <v>8364</v>
      </c>
      <c r="AA1682" t="s">
        <v>2507</v>
      </c>
      <c r="AB1682" t="s">
        <v>8361</v>
      </c>
      <c r="AC1682" t="s">
        <v>715</v>
      </c>
      <c r="AD1682">
        <v>1.35</v>
      </c>
      <c r="AE1682">
        <v>1.35</v>
      </c>
      <c r="AF1682" t="s">
        <v>2509</v>
      </c>
      <c r="AG1682">
        <v>0.64</v>
      </c>
      <c r="AH1682" t="s">
        <v>2510</v>
      </c>
      <c r="AI1682">
        <v>200</v>
      </c>
      <c r="AJ1682">
        <v>200</v>
      </c>
      <c r="AK1682">
        <v>16</v>
      </c>
      <c r="AL1682" t="s">
        <v>2511</v>
      </c>
      <c r="AM1682" t="s">
        <v>2528</v>
      </c>
      <c r="AN1682" t="s">
        <v>2513</v>
      </c>
      <c r="AO1682" t="s">
        <v>2513</v>
      </c>
      <c r="AP1682" t="s">
        <v>2514</v>
      </c>
      <c r="AQ1682" t="s">
        <v>2513</v>
      </c>
      <c r="AR1682" t="s">
        <v>2513</v>
      </c>
      <c r="AS1682" t="s">
        <v>2557</v>
      </c>
      <c r="AT1682" t="s">
        <v>2513</v>
      </c>
      <c r="AU1682">
        <v>44578</v>
      </c>
      <c r="AV1682" t="s">
        <v>2513</v>
      </c>
      <c r="AW1682" t="s">
        <v>2513</v>
      </c>
      <c r="AX1682" t="s">
        <v>2516</v>
      </c>
      <c r="AY1682" t="s">
        <v>2558</v>
      </c>
      <c r="AZ1682" t="s">
        <v>2513</v>
      </c>
      <c r="BA1682" t="s">
        <v>2513</v>
      </c>
      <c r="BB1682" t="s">
        <v>2513</v>
      </c>
    </row>
    <row r="1683" spans="1:54" x14ac:dyDescent="0.45">
      <c r="A1683">
        <v>10003979</v>
      </c>
      <c r="B1683" t="s">
        <v>8373</v>
      </c>
      <c r="C1683" t="s">
        <v>25589</v>
      </c>
      <c r="D1683" t="s">
        <v>2489</v>
      </c>
      <c r="E1683" t="s">
        <v>8374</v>
      </c>
      <c r="F1683" t="s">
        <v>8375</v>
      </c>
      <c r="G1683" t="s">
        <v>4910</v>
      </c>
      <c r="H1683" t="s">
        <v>8376</v>
      </c>
      <c r="I1683" t="s">
        <v>2493</v>
      </c>
      <c r="J1683" t="s">
        <v>2494</v>
      </c>
      <c r="K1683" t="s">
        <v>2544</v>
      </c>
      <c r="L1683" t="s">
        <v>2496</v>
      </c>
      <c r="M1683" t="s">
        <v>8361</v>
      </c>
      <c r="N1683" t="s">
        <v>2496</v>
      </c>
      <c r="O1683" t="s">
        <v>2498</v>
      </c>
      <c r="P1683" t="s">
        <v>2546</v>
      </c>
      <c r="Q1683" t="s">
        <v>2547</v>
      </c>
      <c r="R1683" t="s">
        <v>2918</v>
      </c>
      <c r="S1683" t="s">
        <v>2919</v>
      </c>
      <c r="T1683" t="s">
        <v>2942</v>
      </c>
      <c r="U1683" t="s">
        <v>2933</v>
      </c>
      <c r="V1683" t="s">
        <v>2943</v>
      </c>
      <c r="W1683" t="s">
        <v>2553</v>
      </c>
      <c r="X1683" t="s">
        <v>8362</v>
      </c>
      <c r="Y1683" t="s">
        <v>8363</v>
      </c>
      <c r="Z1683" t="s">
        <v>8364</v>
      </c>
      <c r="AA1683" t="s">
        <v>2507</v>
      </c>
      <c r="AB1683" t="s">
        <v>8361</v>
      </c>
      <c r="AC1683" t="s">
        <v>715</v>
      </c>
      <c r="AD1683">
        <v>1.35</v>
      </c>
      <c r="AE1683">
        <v>1.35</v>
      </c>
      <c r="AF1683" t="s">
        <v>2509</v>
      </c>
      <c r="AG1683">
        <v>0.64</v>
      </c>
      <c r="AH1683" t="s">
        <v>2510</v>
      </c>
      <c r="AI1683">
        <v>200</v>
      </c>
      <c r="AJ1683">
        <v>200</v>
      </c>
      <c r="AK1683">
        <v>16</v>
      </c>
      <c r="AL1683" t="s">
        <v>2511</v>
      </c>
      <c r="AM1683" t="s">
        <v>2528</v>
      </c>
      <c r="AN1683" t="s">
        <v>2513</v>
      </c>
      <c r="AO1683" t="s">
        <v>2513</v>
      </c>
      <c r="AP1683" t="s">
        <v>2514</v>
      </c>
      <c r="AQ1683" t="s">
        <v>2513</v>
      </c>
      <c r="AR1683" t="s">
        <v>2513</v>
      </c>
      <c r="AS1683" t="s">
        <v>2557</v>
      </c>
      <c r="AT1683" t="s">
        <v>2513</v>
      </c>
      <c r="AU1683">
        <v>44578</v>
      </c>
      <c r="AV1683" t="s">
        <v>2513</v>
      </c>
      <c r="AW1683" t="s">
        <v>2513</v>
      </c>
      <c r="AX1683" t="s">
        <v>2516</v>
      </c>
      <c r="AY1683" t="s">
        <v>2558</v>
      </c>
      <c r="AZ1683" t="s">
        <v>2513</v>
      </c>
      <c r="BA1683" t="s">
        <v>2513</v>
      </c>
      <c r="BB1683" t="s">
        <v>2513</v>
      </c>
    </row>
    <row r="1684" spans="1:54" x14ac:dyDescent="0.45">
      <c r="A1684">
        <v>10003980</v>
      </c>
      <c r="B1684" t="s">
        <v>8377</v>
      </c>
      <c r="C1684" t="s">
        <v>25590</v>
      </c>
      <c r="D1684" t="s">
        <v>2489</v>
      </c>
      <c r="E1684" t="s">
        <v>8378</v>
      </c>
      <c r="F1684" t="s">
        <v>8379</v>
      </c>
      <c r="G1684" t="s">
        <v>4910</v>
      </c>
      <c r="H1684" t="s">
        <v>8380</v>
      </c>
      <c r="I1684" t="s">
        <v>2493</v>
      </c>
      <c r="J1684" t="s">
        <v>2494</v>
      </c>
      <c r="K1684" t="s">
        <v>2544</v>
      </c>
      <c r="L1684" t="s">
        <v>2496</v>
      </c>
      <c r="M1684" t="s">
        <v>8361</v>
      </c>
      <c r="N1684" t="s">
        <v>2496</v>
      </c>
      <c r="O1684" t="s">
        <v>2498</v>
      </c>
      <c r="P1684" t="s">
        <v>2546</v>
      </c>
      <c r="Q1684" t="s">
        <v>2547</v>
      </c>
      <c r="R1684" t="s">
        <v>2918</v>
      </c>
      <c r="S1684" t="s">
        <v>2919</v>
      </c>
      <c r="T1684" t="s">
        <v>2942</v>
      </c>
      <c r="U1684" t="s">
        <v>2933</v>
      </c>
      <c r="V1684" t="s">
        <v>2943</v>
      </c>
      <c r="W1684" t="s">
        <v>2553</v>
      </c>
      <c r="X1684" t="s">
        <v>8362</v>
      </c>
      <c r="Y1684" t="s">
        <v>8363</v>
      </c>
      <c r="Z1684" t="s">
        <v>8364</v>
      </c>
      <c r="AA1684" t="s">
        <v>2507</v>
      </c>
      <c r="AB1684" t="s">
        <v>8361</v>
      </c>
      <c r="AC1684" t="s">
        <v>715</v>
      </c>
      <c r="AD1684">
        <v>1.35</v>
      </c>
      <c r="AE1684">
        <v>1.35</v>
      </c>
      <c r="AF1684" t="s">
        <v>2509</v>
      </c>
      <c r="AG1684">
        <v>0.64</v>
      </c>
      <c r="AH1684" t="s">
        <v>2510</v>
      </c>
      <c r="AI1684">
        <v>200</v>
      </c>
      <c r="AJ1684">
        <v>200</v>
      </c>
      <c r="AK1684">
        <v>16</v>
      </c>
      <c r="AL1684" t="s">
        <v>2511</v>
      </c>
      <c r="AM1684" t="s">
        <v>2528</v>
      </c>
      <c r="AN1684" t="s">
        <v>2513</v>
      </c>
      <c r="AO1684" t="s">
        <v>2513</v>
      </c>
      <c r="AP1684" t="s">
        <v>2514</v>
      </c>
      <c r="AQ1684" t="s">
        <v>2513</v>
      </c>
      <c r="AR1684" t="s">
        <v>2513</v>
      </c>
      <c r="AS1684" t="s">
        <v>2557</v>
      </c>
      <c r="AT1684" t="s">
        <v>2513</v>
      </c>
      <c r="AU1684">
        <v>44578</v>
      </c>
      <c r="AV1684" t="s">
        <v>2513</v>
      </c>
      <c r="AW1684" t="s">
        <v>2513</v>
      </c>
      <c r="AX1684" t="s">
        <v>2516</v>
      </c>
      <c r="AY1684" t="s">
        <v>2558</v>
      </c>
      <c r="AZ1684" t="s">
        <v>2513</v>
      </c>
      <c r="BA1684" t="s">
        <v>2513</v>
      </c>
      <c r="BB1684" t="s">
        <v>2513</v>
      </c>
    </row>
    <row r="1685" spans="1:54" x14ac:dyDescent="0.45">
      <c r="A1685">
        <v>10003981</v>
      </c>
      <c r="B1685" t="s">
        <v>8381</v>
      </c>
      <c r="C1685" t="s">
        <v>25591</v>
      </c>
      <c r="D1685" t="s">
        <v>2489</v>
      </c>
      <c r="E1685" t="s">
        <v>8382</v>
      </c>
      <c r="F1685" t="s">
        <v>8383</v>
      </c>
      <c r="G1685" t="s">
        <v>4910</v>
      </c>
      <c r="H1685" t="s">
        <v>8384</v>
      </c>
      <c r="I1685" t="s">
        <v>2493</v>
      </c>
      <c r="J1685" t="s">
        <v>2494</v>
      </c>
      <c r="K1685" t="s">
        <v>2544</v>
      </c>
      <c r="L1685" t="s">
        <v>2496</v>
      </c>
      <c r="M1685" t="s">
        <v>8361</v>
      </c>
      <c r="N1685" t="s">
        <v>2496</v>
      </c>
      <c r="O1685" t="s">
        <v>2498</v>
      </c>
      <c r="P1685" t="s">
        <v>2546</v>
      </c>
      <c r="Q1685" t="s">
        <v>2547</v>
      </c>
      <c r="R1685" t="s">
        <v>2918</v>
      </c>
      <c r="S1685" t="s">
        <v>2919</v>
      </c>
      <c r="T1685" t="s">
        <v>2942</v>
      </c>
      <c r="U1685" t="s">
        <v>2933</v>
      </c>
      <c r="V1685" t="s">
        <v>2943</v>
      </c>
      <c r="W1685" t="s">
        <v>2553</v>
      </c>
      <c r="X1685" t="s">
        <v>8362</v>
      </c>
      <c r="Y1685" t="s">
        <v>8363</v>
      </c>
      <c r="Z1685" t="s">
        <v>8364</v>
      </c>
      <c r="AA1685" t="s">
        <v>2507</v>
      </c>
      <c r="AB1685" t="s">
        <v>8361</v>
      </c>
      <c r="AC1685" t="s">
        <v>715</v>
      </c>
      <c r="AD1685">
        <v>1.35</v>
      </c>
      <c r="AE1685">
        <v>1.35</v>
      </c>
      <c r="AF1685" t="s">
        <v>2509</v>
      </c>
      <c r="AG1685">
        <v>0.64</v>
      </c>
      <c r="AH1685" t="s">
        <v>2510</v>
      </c>
      <c r="AI1685">
        <v>200</v>
      </c>
      <c r="AJ1685">
        <v>200</v>
      </c>
      <c r="AK1685">
        <v>16</v>
      </c>
      <c r="AL1685" t="s">
        <v>2511</v>
      </c>
      <c r="AM1685" t="s">
        <v>2528</v>
      </c>
      <c r="AN1685" t="s">
        <v>2513</v>
      </c>
      <c r="AO1685" t="s">
        <v>2513</v>
      </c>
      <c r="AP1685" t="s">
        <v>2514</v>
      </c>
      <c r="AQ1685" t="s">
        <v>2513</v>
      </c>
      <c r="AR1685" t="s">
        <v>2513</v>
      </c>
      <c r="AS1685" t="s">
        <v>2557</v>
      </c>
      <c r="AT1685" t="s">
        <v>2513</v>
      </c>
      <c r="AU1685">
        <v>44578</v>
      </c>
      <c r="AV1685" t="s">
        <v>2513</v>
      </c>
      <c r="AW1685" t="s">
        <v>2513</v>
      </c>
      <c r="AX1685" t="s">
        <v>2516</v>
      </c>
      <c r="AY1685" t="s">
        <v>2558</v>
      </c>
      <c r="AZ1685" t="s">
        <v>2513</v>
      </c>
      <c r="BA1685" t="s">
        <v>2513</v>
      </c>
      <c r="BB1685" t="s">
        <v>2513</v>
      </c>
    </row>
    <row r="1686" spans="1:54" x14ac:dyDescent="0.45">
      <c r="A1686">
        <v>10003982</v>
      </c>
      <c r="B1686" t="s">
        <v>8385</v>
      </c>
      <c r="C1686" t="s">
        <v>25592</v>
      </c>
      <c r="D1686" t="s">
        <v>2489</v>
      </c>
      <c r="E1686" t="s">
        <v>8386</v>
      </c>
      <c r="F1686" t="s">
        <v>8387</v>
      </c>
      <c r="G1686" t="s">
        <v>4910</v>
      </c>
      <c r="H1686" t="s">
        <v>8388</v>
      </c>
      <c r="I1686" t="s">
        <v>2493</v>
      </c>
      <c r="J1686" t="s">
        <v>2494</v>
      </c>
      <c r="K1686" t="s">
        <v>2544</v>
      </c>
      <c r="L1686" t="s">
        <v>2496</v>
      </c>
      <c r="M1686" t="s">
        <v>8361</v>
      </c>
      <c r="N1686" t="s">
        <v>2496</v>
      </c>
      <c r="O1686" t="s">
        <v>2498</v>
      </c>
      <c r="P1686" t="s">
        <v>2546</v>
      </c>
      <c r="Q1686" t="s">
        <v>2547</v>
      </c>
      <c r="R1686" t="s">
        <v>2918</v>
      </c>
      <c r="S1686" t="s">
        <v>2919</v>
      </c>
      <c r="T1686" t="s">
        <v>2942</v>
      </c>
      <c r="U1686" t="s">
        <v>2933</v>
      </c>
      <c r="V1686" t="s">
        <v>2943</v>
      </c>
      <c r="W1686" t="s">
        <v>2553</v>
      </c>
      <c r="X1686" t="s">
        <v>8362</v>
      </c>
      <c r="Y1686" t="s">
        <v>8363</v>
      </c>
      <c r="Z1686" t="s">
        <v>8364</v>
      </c>
      <c r="AA1686" t="s">
        <v>2507</v>
      </c>
      <c r="AB1686" t="s">
        <v>8361</v>
      </c>
      <c r="AC1686" t="s">
        <v>715</v>
      </c>
      <c r="AD1686">
        <v>1.35</v>
      </c>
      <c r="AE1686">
        <v>1.35</v>
      </c>
      <c r="AF1686" t="s">
        <v>2509</v>
      </c>
      <c r="AG1686">
        <v>0.64</v>
      </c>
      <c r="AH1686" t="s">
        <v>2510</v>
      </c>
      <c r="AI1686">
        <v>200</v>
      </c>
      <c r="AJ1686">
        <v>200</v>
      </c>
      <c r="AK1686">
        <v>16</v>
      </c>
      <c r="AL1686" t="s">
        <v>2511</v>
      </c>
      <c r="AM1686" t="s">
        <v>2528</v>
      </c>
      <c r="AN1686" t="s">
        <v>2513</v>
      </c>
      <c r="AO1686" t="s">
        <v>2513</v>
      </c>
      <c r="AP1686" t="s">
        <v>2514</v>
      </c>
      <c r="AQ1686" t="s">
        <v>2513</v>
      </c>
      <c r="AR1686" t="s">
        <v>2513</v>
      </c>
      <c r="AS1686" t="s">
        <v>2557</v>
      </c>
      <c r="AT1686" t="s">
        <v>2513</v>
      </c>
      <c r="AU1686">
        <v>44578</v>
      </c>
      <c r="AV1686" t="s">
        <v>2513</v>
      </c>
      <c r="AW1686" t="s">
        <v>2513</v>
      </c>
      <c r="AX1686" t="s">
        <v>2516</v>
      </c>
      <c r="AY1686" t="s">
        <v>2558</v>
      </c>
      <c r="AZ1686" t="s">
        <v>2513</v>
      </c>
      <c r="BA1686" t="s">
        <v>2513</v>
      </c>
      <c r="BB1686" t="s">
        <v>2513</v>
      </c>
    </row>
    <row r="1687" spans="1:54" x14ac:dyDescent="0.45">
      <c r="A1687">
        <v>10003983</v>
      </c>
      <c r="B1687" t="s">
        <v>8389</v>
      </c>
      <c r="C1687" t="s">
        <v>25593</v>
      </c>
      <c r="D1687" t="s">
        <v>2489</v>
      </c>
      <c r="E1687" t="s">
        <v>8390</v>
      </c>
      <c r="F1687" t="s">
        <v>8391</v>
      </c>
      <c r="G1687" t="s">
        <v>4910</v>
      </c>
      <c r="H1687" t="s">
        <v>8392</v>
      </c>
      <c r="I1687" t="s">
        <v>2493</v>
      </c>
      <c r="J1687" t="s">
        <v>2494</v>
      </c>
      <c r="K1687" t="s">
        <v>2544</v>
      </c>
      <c r="L1687" t="s">
        <v>2496</v>
      </c>
      <c r="M1687" t="s">
        <v>6521</v>
      </c>
      <c r="N1687" t="s">
        <v>2496</v>
      </c>
      <c r="O1687" t="s">
        <v>2498</v>
      </c>
      <c r="P1687" t="s">
        <v>2546</v>
      </c>
      <c r="Q1687" t="s">
        <v>2547</v>
      </c>
      <c r="R1687" t="s">
        <v>2918</v>
      </c>
      <c r="S1687" t="s">
        <v>2919</v>
      </c>
      <c r="T1687" t="s">
        <v>2942</v>
      </c>
      <c r="U1687" t="s">
        <v>2933</v>
      </c>
      <c r="V1687" t="s">
        <v>2943</v>
      </c>
      <c r="W1687" t="s">
        <v>2553</v>
      </c>
      <c r="X1687" t="s">
        <v>6522</v>
      </c>
      <c r="Y1687" t="s">
        <v>6523</v>
      </c>
      <c r="Z1687" t="s">
        <v>6524</v>
      </c>
      <c r="AA1687" t="s">
        <v>2507</v>
      </c>
      <c r="AB1687" t="s">
        <v>6521</v>
      </c>
      <c r="AC1687" t="s">
        <v>715</v>
      </c>
      <c r="AD1687">
        <v>1.35</v>
      </c>
      <c r="AE1687">
        <v>1.35</v>
      </c>
      <c r="AF1687" t="s">
        <v>2509</v>
      </c>
      <c r="AG1687">
        <v>0.64</v>
      </c>
      <c r="AH1687" t="s">
        <v>2510</v>
      </c>
      <c r="AI1687">
        <v>200</v>
      </c>
      <c r="AJ1687">
        <v>200</v>
      </c>
      <c r="AK1687">
        <v>16</v>
      </c>
      <c r="AL1687" t="s">
        <v>2511</v>
      </c>
      <c r="AM1687" t="s">
        <v>2528</v>
      </c>
      <c r="AN1687" t="s">
        <v>2513</v>
      </c>
      <c r="AO1687" t="s">
        <v>2513</v>
      </c>
      <c r="AP1687" t="s">
        <v>2514</v>
      </c>
      <c r="AQ1687" t="s">
        <v>2513</v>
      </c>
      <c r="AR1687" t="s">
        <v>2513</v>
      </c>
      <c r="AS1687" t="s">
        <v>2557</v>
      </c>
      <c r="AT1687" t="s">
        <v>2513</v>
      </c>
      <c r="AU1687">
        <v>44578</v>
      </c>
      <c r="AV1687" t="s">
        <v>2513</v>
      </c>
      <c r="AW1687" t="s">
        <v>2513</v>
      </c>
      <c r="AX1687" t="s">
        <v>2516</v>
      </c>
      <c r="AY1687" t="s">
        <v>2558</v>
      </c>
      <c r="AZ1687" t="s">
        <v>2513</v>
      </c>
      <c r="BA1687" t="s">
        <v>2513</v>
      </c>
      <c r="BB1687" t="s">
        <v>2513</v>
      </c>
    </row>
    <row r="1688" spans="1:54" x14ac:dyDescent="0.45">
      <c r="A1688">
        <v>10003987</v>
      </c>
      <c r="B1688" t="s">
        <v>8393</v>
      </c>
      <c r="C1688" t="s">
        <v>25594</v>
      </c>
      <c r="D1688" t="s">
        <v>2489</v>
      </c>
      <c r="E1688" t="s">
        <v>8394</v>
      </c>
      <c r="F1688" t="s">
        <v>8395</v>
      </c>
      <c r="G1688" t="s">
        <v>4910</v>
      </c>
      <c r="H1688" t="s">
        <v>8396</v>
      </c>
      <c r="I1688" t="s">
        <v>2493</v>
      </c>
      <c r="J1688" t="s">
        <v>2494</v>
      </c>
      <c r="K1688" t="s">
        <v>2544</v>
      </c>
      <c r="L1688" t="s">
        <v>2496</v>
      </c>
      <c r="M1688" t="s">
        <v>6441</v>
      </c>
      <c r="N1688" t="s">
        <v>2496</v>
      </c>
      <c r="O1688" t="s">
        <v>2498</v>
      </c>
      <c r="P1688" t="s">
        <v>2546</v>
      </c>
      <c r="Q1688" t="s">
        <v>2547</v>
      </c>
      <c r="R1688" t="s">
        <v>3327</v>
      </c>
      <c r="S1688" t="s">
        <v>3328</v>
      </c>
      <c r="T1688" t="s">
        <v>3329</v>
      </c>
      <c r="U1688" t="s">
        <v>3330</v>
      </c>
      <c r="V1688" t="s">
        <v>3331</v>
      </c>
      <c r="W1688" t="s">
        <v>2553</v>
      </c>
      <c r="X1688" t="s">
        <v>6442</v>
      </c>
      <c r="Y1688" t="s">
        <v>3219</v>
      </c>
      <c r="Z1688" t="s">
        <v>6443</v>
      </c>
      <c r="AA1688" t="s">
        <v>2507</v>
      </c>
      <c r="AB1688" t="s">
        <v>6441</v>
      </c>
      <c r="AC1688" t="s">
        <v>715</v>
      </c>
      <c r="AD1688">
        <v>1.17</v>
      </c>
      <c r="AE1688">
        <v>1.17</v>
      </c>
      <c r="AF1688" t="s">
        <v>2509</v>
      </c>
      <c r="AG1688">
        <v>0.74199999999999999</v>
      </c>
      <c r="AH1688" t="s">
        <v>2510</v>
      </c>
      <c r="AI1688">
        <v>232</v>
      </c>
      <c r="AJ1688">
        <v>200</v>
      </c>
      <c r="AK1688">
        <v>16</v>
      </c>
      <c r="AL1688" t="s">
        <v>2511</v>
      </c>
      <c r="AM1688" t="s">
        <v>2528</v>
      </c>
      <c r="AN1688" t="s">
        <v>2513</v>
      </c>
      <c r="AO1688" t="s">
        <v>2513</v>
      </c>
      <c r="AP1688" t="s">
        <v>2514</v>
      </c>
      <c r="AQ1688" t="s">
        <v>2513</v>
      </c>
      <c r="AR1688" t="s">
        <v>2513</v>
      </c>
      <c r="AS1688" t="s">
        <v>2557</v>
      </c>
      <c r="AT1688" t="s">
        <v>2513</v>
      </c>
      <c r="AU1688">
        <v>44578</v>
      </c>
      <c r="AV1688" t="s">
        <v>2513</v>
      </c>
      <c r="AW1688" t="s">
        <v>2513</v>
      </c>
      <c r="AX1688" t="s">
        <v>2516</v>
      </c>
      <c r="AY1688" t="s">
        <v>2558</v>
      </c>
      <c r="AZ1688" t="s">
        <v>2513</v>
      </c>
      <c r="BA1688" t="s">
        <v>2513</v>
      </c>
      <c r="BB1688" t="s">
        <v>2513</v>
      </c>
    </row>
    <row r="1689" spans="1:54" x14ac:dyDescent="0.45">
      <c r="A1689">
        <v>10003989</v>
      </c>
      <c r="B1689" t="s">
        <v>8397</v>
      </c>
      <c r="C1689" t="s">
        <v>25595</v>
      </c>
      <c r="D1689" t="s">
        <v>2489</v>
      </c>
      <c r="E1689" t="s">
        <v>8398</v>
      </c>
      <c r="F1689" t="s">
        <v>8399</v>
      </c>
      <c r="G1689" t="s">
        <v>4910</v>
      </c>
      <c r="H1689" t="s">
        <v>8400</v>
      </c>
      <c r="I1689" t="s">
        <v>2493</v>
      </c>
      <c r="J1689" t="s">
        <v>2494</v>
      </c>
      <c r="K1689" t="s">
        <v>2544</v>
      </c>
      <c r="L1689" t="s">
        <v>2496</v>
      </c>
      <c r="M1689" t="s">
        <v>6626</v>
      </c>
      <c r="N1689" t="s">
        <v>2496</v>
      </c>
      <c r="O1689" t="s">
        <v>2498</v>
      </c>
      <c r="P1689" t="s">
        <v>2546</v>
      </c>
      <c r="Q1689" t="s">
        <v>2547</v>
      </c>
      <c r="R1689" t="s">
        <v>6276</v>
      </c>
      <c r="S1689" t="s">
        <v>6277</v>
      </c>
      <c r="T1689" t="s">
        <v>6627</v>
      </c>
      <c r="U1689" t="s">
        <v>6628</v>
      </c>
      <c r="V1689" t="s">
        <v>6629</v>
      </c>
      <c r="W1689" t="s">
        <v>2553</v>
      </c>
      <c r="X1689" t="s">
        <v>6630</v>
      </c>
      <c r="Y1689" t="s">
        <v>2555</v>
      </c>
      <c r="Z1689" t="s">
        <v>6631</v>
      </c>
      <c r="AA1689" t="s">
        <v>2507</v>
      </c>
      <c r="AB1689" t="s">
        <v>6626</v>
      </c>
      <c r="AC1689" t="s">
        <v>715</v>
      </c>
      <c r="AD1689">
        <v>0.4</v>
      </c>
      <c r="AE1689">
        <v>0.4</v>
      </c>
      <c r="AF1689" t="s">
        <v>2509</v>
      </c>
      <c r="AG1689">
        <v>0.36799999999999999</v>
      </c>
      <c r="AH1689" t="s">
        <v>2510</v>
      </c>
      <c r="AI1689">
        <v>200</v>
      </c>
      <c r="AJ1689">
        <v>115</v>
      </c>
      <c r="AK1689">
        <v>16</v>
      </c>
      <c r="AL1689" t="s">
        <v>2511</v>
      </c>
      <c r="AM1689" t="s">
        <v>2528</v>
      </c>
      <c r="AN1689" t="s">
        <v>2513</v>
      </c>
      <c r="AO1689" t="s">
        <v>2513</v>
      </c>
      <c r="AP1689" t="s">
        <v>2514</v>
      </c>
      <c r="AQ1689" t="s">
        <v>2513</v>
      </c>
      <c r="AR1689" t="s">
        <v>2513</v>
      </c>
      <c r="AS1689" t="s">
        <v>2557</v>
      </c>
      <c r="AT1689" t="s">
        <v>2513</v>
      </c>
      <c r="AU1689">
        <v>44578</v>
      </c>
      <c r="AV1689" t="s">
        <v>2513</v>
      </c>
      <c r="AW1689" t="s">
        <v>2513</v>
      </c>
      <c r="AX1689" t="s">
        <v>2516</v>
      </c>
      <c r="AY1689" t="s">
        <v>2558</v>
      </c>
      <c r="AZ1689" t="s">
        <v>2513</v>
      </c>
      <c r="BA1689" t="s">
        <v>2513</v>
      </c>
      <c r="BB1689" t="s">
        <v>2513</v>
      </c>
    </row>
    <row r="1690" spans="1:54" x14ac:dyDescent="0.45">
      <c r="A1690">
        <v>10004013</v>
      </c>
      <c r="B1690" t="s">
        <v>8401</v>
      </c>
      <c r="C1690" t="s">
        <v>25596</v>
      </c>
      <c r="D1690" t="s">
        <v>2489</v>
      </c>
      <c r="E1690" t="s">
        <v>8402</v>
      </c>
      <c r="F1690" t="s">
        <v>8403</v>
      </c>
      <c r="G1690" t="s">
        <v>4910</v>
      </c>
      <c r="H1690" t="s">
        <v>8404</v>
      </c>
      <c r="I1690" t="s">
        <v>2493</v>
      </c>
      <c r="J1690" t="s">
        <v>2494</v>
      </c>
      <c r="K1690" t="s">
        <v>2544</v>
      </c>
      <c r="L1690" t="s">
        <v>2496</v>
      </c>
      <c r="M1690" t="s">
        <v>6220</v>
      </c>
      <c r="N1690" t="s">
        <v>2496</v>
      </c>
      <c r="O1690" t="s">
        <v>2498</v>
      </c>
      <c r="P1690" t="s">
        <v>2546</v>
      </c>
      <c r="Q1690" t="s">
        <v>2547</v>
      </c>
      <c r="R1690" t="s">
        <v>2918</v>
      </c>
      <c r="S1690" t="s">
        <v>2919</v>
      </c>
      <c r="T1690" t="s">
        <v>6221</v>
      </c>
      <c r="U1690" t="s">
        <v>6222</v>
      </c>
      <c r="V1690" t="s">
        <v>6223</v>
      </c>
      <c r="W1690" t="s">
        <v>2553</v>
      </c>
      <c r="X1690" t="s">
        <v>6224</v>
      </c>
      <c r="Y1690" t="s">
        <v>2555</v>
      </c>
      <c r="Z1690" t="s">
        <v>6225</v>
      </c>
      <c r="AA1690" t="s">
        <v>2507</v>
      </c>
      <c r="AB1690" t="s">
        <v>6220</v>
      </c>
      <c r="AC1690" t="s">
        <v>715</v>
      </c>
      <c r="AD1690">
        <v>0.08</v>
      </c>
      <c r="AE1690">
        <v>0.08</v>
      </c>
      <c r="AF1690" t="s">
        <v>2509</v>
      </c>
      <c r="AG1690">
        <v>0.04</v>
      </c>
      <c r="AH1690" t="s">
        <v>2510</v>
      </c>
      <c r="AI1690">
        <v>50</v>
      </c>
      <c r="AJ1690">
        <v>50</v>
      </c>
      <c r="AK1690">
        <v>16</v>
      </c>
      <c r="AL1690" t="s">
        <v>2511</v>
      </c>
      <c r="AM1690" t="s">
        <v>2528</v>
      </c>
      <c r="AN1690" t="s">
        <v>2513</v>
      </c>
      <c r="AO1690" t="s">
        <v>2513</v>
      </c>
      <c r="AP1690" t="s">
        <v>2514</v>
      </c>
      <c r="AQ1690" t="s">
        <v>2513</v>
      </c>
      <c r="AR1690" t="s">
        <v>2513</v>
      </c>
      <c r="AS1690" t="s">
        <v>2557</v>
      </c>
      <c r="AT1690" t="s">
        <v>2513</v>
      </c>
      <c r="AU1690">
        <v>44581</v>
      </c>
      <c r="AV1690" t="s">
        <v>2513</v>
      </c>
      <c r="AW1690" t="s">
        <v>2513</v>
      </c>
      <c r="AX1690" t="s">
        <v>2516</v>
      </c>
      <c r="AY1690" t="s">
        <v>2558</v>
      </c>
      <c r="AZ1690" t="s">
        <v>2513</v>
      </c>
      <c r="BA1690" t="s">
        <v>2513</v>
      </c>
      <c r="BB1690" t="s">
        <v>2513</v>
      </c>
    </row>
    <row r="1691" spans="1:54" x14ac:dyDescent="0.45">
      <c r="A1691">
        <v>10004016</v>
      </c>
      <c r="B1691" t="s">
        <v>8405</v>
      </c>
      <c r="C1691" t="s">
        <v>25597</v>
      </c>
      <c r="D1691" t="s">
        <v>2489</v>
      </c>
      <c r="E1691" t="s">
        <v>8406</v>
      </c>
      <c r="F1691" t="s">
        <v>8407</v>
      </c>
      <c r="G1691" t="s">
        <v>4910</v>
      </c>
      <c r="H1691" t="s">
        <v>8408</v>
      </c>
      <c r="I1691" t="s">
        <v>2493</v>
      </c>
      <c r="J1691" t="s">
        <v>2494</v>
      </c>
      <c r="K1691" t="s">
        <v>2544</v>
      </c>
      <c r="L1691" t="s">
        <v>2496</v>
      </c>
      <c r="M1691" t="s">
        <v>3326</v>
      </c>
      <c r="N1691" t="s">
        <v>2496</v>
      </c>
      <c r="O1691" t="s">
        <v>2498</v>
      </c>
      <c r="P1691" t="s">
        <v>2546</v>
      </c>
      <c r="Q1691" t="s">
        <v>2547</v>
      </c>
      <c r="R1691" t="s">
        <v>3327</v>
      </c>
      <c r="S1691" t="s">
        <v>3328</v>
      </c>
      <c r="T1691" t="s">
        <v>3329</v>
      </c>
      <c r="U1691" t="s">
        <v>3330</v>
      </c>
      <c r="V1691" t="s">
        <v>3331</v>
      </c>
      <c r="W1691" t="s">
        <v>2553</v>
      </c>
      <c r="X1691" t="s">
        <v>3332</v>
      </c>
      <c r="Y1691" t="s">
        <v>3202</v>
      </c>
      <c r="Z1691" t="s">
        <v>3333</v>
      </c>
      <c r="AA1691" t="s">
        <v>2507</v>
      </c>
      <c r="AB1691" t="s">
        <v>3326</v>
      </c>
      <c r="AC1691" t="s">
        <v>715</v>
      </c>
      <c r="AD1691">
        <v>1.17</v>
      </c>
      <c r="AE1691">
        <v>1.17</v>
      </c>
      <c r="AF1691" t="s">
        <v>2509</v>
      </c>
      <c r="AG1691">
        <v>0.74199999999999999</v>
      </c>
      <c r="AH1691" t="s">
        <v>2510</v>
      </c>
      <c r="AI1691">
        <v>232</v>
      </c>
      <c r="AJ1691">
        <v>200</v>
      </c>
      <c r="AK1691">
        <v>16</v>
      </c>
      <c r="AL1691" t="s">
        <v>2511</v>
      </c>
      <c r="AM1691" t="s">
        <v>2528</v>
      </c>
      <c r="AN1691" t="s">
        <v>2513</v>
      </c>
      <c r="AO1691" t="s">
        <v>2513</v>
      </c>
      <c r="AP1691" t="s">
        <v>2514</v>
      </c>
      <c r="AQ1691" t="s">
        <v>2513</v>
      </c>
      <c r="AR1691" t="s">
        <v>2513</v>
      </c>
      <c r="AS1691" t="s">
        <v>2557</v>
      </c>
      <c r="AT1691" t="s">
        <v>2513</v>
      </c>
      <c r="AU1691">
        <v>44585</v>
      </c>
      <c r="AV1691" t="s">
        <v>2513</v>
      </c>
      <c r="AW1691" t="s">
        <v>2513</v>
      </c>
      <c r="AX1691" t="s">
        <v>2516</v>
      </c>
      <c r="AY1691" t="s">
        <v>2558</v>
      </c>
      <c r="AZ1691" t="s">
        <v>2513</v>
      </c>
      <c r="BA1691" t="s">
        <v>2513</v>
      </c>
      <c r="BB1691" t="s">
        <v>2513</v>
      </c>
    </row>
    <row r="1692" spans="1:54" x14ac:dyDescent="0.45">
      <c r="A1692">
        <v>10004017</v>
      </c>
      <c r="B1692" t="s">
        <v>8409</v>
      </c>
      <c r="C1692" t="s">
        <v>25598</v>
      </c>
      <c r="D1692" t="s">
        <v>2489</v>
      </c>
      <c r="E1692" t="s">
        <v>8410</v>
      </c>
      <c r="F1692" t="s">
        <v>8411</v>
      </c>
      <c r="G1692" t="s">
        <v>4910</v>
      </c>
      <c r="H1692" t="s">
        <v>8412</v>
      </c>
      <c r="I1692" t="s">
        <v>2493</v>
      </c>
      <c r="J1692" t="s">
        <v>2494</v>
      </c>
      <c r="K1692" t="s">
        <v>2544</v>
      </c>
      <c r="L1692" t="s">
        <v>2496</v>
      </c>
      <c r="M1692" t="s">
        <v>6559</v>
      </c>
      <c r="N1692" t="s">
        <v>2496</v>
      </c>
      <c r="O1692" t="s">
        <v>2498</v>
      </c>
      <c r="P1692" t="s">
        <v>2546</v>
      </c>
      <c r="Q1692" t="s">
        <v>2547</v>
      </c>
      <c r="R1692" t="s">
        <v>3327</v>
      </c>
      <c r="S1692" t="s">
        <v>3328</v>
      </c>
      <c r="T1692" t="s">
        <v>6560</v>
      </c>
      <c r="U1692" t="s">
        <v>6561</v>
      </c>
      <c r="V1692" t="s">
        <v>6562</v>
      </c>
      <c r="W1692" t="s">
        <v>2553</v>
      </c>
      <c r="X1692" t="s">
        <v>6563</v>
      </c>
      <c r="Y1692" t="s">
        <v>2555</v>
      </c>
      <c r="Z1692" t="s">
        <v>6564</v>
      </c>
      <c r="AA1692" t="s">
        <v>2507</v>
      </c>
      <c r="AB1692" t="s">
        <v>6559</v>
      </c>
      <c r="AC1692" t="s">
        <v>715</v>
      </c>
      <c r="AD1692">
        <v>0.28999999999999998</v>
      </c>
      <c r="AE1692">
        <v>0.28999999999999998</v>
      </c>
      <c r="AF1692" t="s">
        <v>2509</v>
      </c>
      <c r="AG1692">
        <v>0.184</v>
      </c>
      <c r="AH1692" t="s">
        <v>2510</v>
      </c>
      <c r="AI1692">
        <v>115</v>
      </c>
      <c r="AJ1692">
        <v>100</v>
      </c>
      <c r="AK1692">
        <v>16</v>
      </c>
      <c r="AL1692" t="s">
        <v>2511</v>
      </c>
      <c r="AM1692" t="s">
        <v>2528</v>
      </c>
      <c r="AN1692" t="s">
        <v>2513</v>
      </c>
      <c r="AO1692" t="s">
        <v>2513</v>
      </c>
      <c r="AP1692" t="s">
        <v>2514</v>
      </c>
      <c r="AQ1692" t="s">
        <v>2513</v>
      </c>
      <c r="AR1692" t="s">
        <v>2513</v>
      </c>
      <c r="AS1692" t="s">
        <v>2557</v>
      </c>
      <c r="AT1692" t="s">
        <v>2513</v>
      </c>
      <c r="AU1692">
        <v>44585</v>
      </c>
      <c r="AV1692" t="s">
        <v>2513</v>
      </c>
      <c r="AW1692" t="s">
        <v>2513</v>
      </c>
      <c r="AX1692" t="s">
        <v>2516</v>
      </c>
      <c r="AY1692" t="s">
        <v>2558</v>
      </c>
      <c r="AZ1692" t="s">
        <v>2513</v>
      </c>
      <c r="BA1692" t="s">
        <v>2513</v>
      </c>
      <c r="BB1692" t="s">
        <v>2513</v>
      </c>
    </row>
    <row r="1693" spans="1:54" x14ac:dyDescent="0.45">
      <c r="A1693">
        <v>10004018</v>
      </c>
      <c r="B1693" t="s">
        <v>8413</v>
      </c>
      <c r="C1693" t="s">
        <v>25599</v>
      </c>
      <c r="D1693" t="s">
        <v>2489</v>
      </c>
      <c r="E1693" t="s">
        <v>8414</v>
      </c>
      <c r="F1693" t="s">
        <v>8415</v>
      </c>
      <c r="G1693" t="s">
        <v>4910</v>
      </c>
      <c r="H1693" t="s">
        <v>8416</v>
      </c>
      <c r="I1693" t="s">
        <v>2493</v>
      </c>
      <c r="J1693" t="s">
        <v>2494</v>
      </c>
      <c r="K1693" t="s">
        <v>2544</v>
      </c>
      <c r="L1693" t="s">
        <v>2496</v>
      </c>
      <c r="M1693" t="s">
        <v>6559</v>
      </c>
      <c r="N1693" t="s">
        <v>2496</v>
      </c>
      <c r="O1693" t="s">
        <v>2498</v>
      </c>
      <c r="P1693" t="s">
        <v>2546</v>
      </c>
      <c r="Q1693" t="s">
        <v>2547</v>
      </c>
      <c r="R1693" t="s">
        <v>3327</v>
      </c>
      <c r="S1693" t="s">
        <v>3328</v>
      </c>
      <c r="T1693" t="s">
        <v>6560</v>
      </c>
      <c r="U1693" t="s">
        <v>6561</v>
      </c>
      <c r="V1693" t="s">
        <v>6562</v>
      </c>
      <c r="W1693" t="s">
        <v>2553</v>
      </c>
      <c r="X1693" t="s">
        <v>6563</v>
      </c>
      <c r="Y1693" t="s">
        <v>2555</v>
      </c>
      <c r="Z1693" t="s">
        <v>6564</v>
      </c>
      <c r="AA1693" t="s">
        <v>2507</v>
      </c>
      <c r="AB1693" t="s">
        <v>6559</v>
      </c>
      <c r="AC1693" t="s">
        <v>715</v>
      </c>
      <c r="AD1693">
        <v>0.28999999999999998</v>
      </c>
      <c r="AE1693">
        <v>0.28999999999999998</v>
      </c>
      <c r="AF1693" t="s">
        <v>2509</v>
      </c>
      <c r="AG1693">
        <v>0.184</v>
      </c>
      <c r="AH1693" t="s">
        <v>2510</v>
      </c>
      <c r="AI1693">
        <v>115</v>
      </c>
      <c r="AJ1693">
        <v>100</v>
      </c>
      <c r="AK1693">
        <v>16</v>
      </c>
      <c r="AL1693" t="s">
        <v>2511</v>
      </c>
      <c r="AM1693" t="s">
        <v>2528</v>
      </c>
      <c r="AN1693" t="s">
        <v>2513</v>
      </c>
      <c r="AO1693" t="s">
        <v>2513</v>
      </c>
      <c r="AP1693" t="s">
        <v>2514</v>
      </c>
      <c r="AQ1693" t="s">
        <v>2513</v>
      </c>
      <c r="AR1693" t="s">
        <v>2513</v>
      </c>
      <c r="AS1693" t="s">
        <v>2557</v>
      </c>
      <c r="AT1693" t="s">
        <v>2513</v>
      </c>
      <c r="AU1693">
        <v>44585</v>
      </c>
      <c r="AV1693" t="s">
        <v>2513</v>
      </c>
      <c r="AW1693" t="s">
        <v>2513</v>
      </c>
      <c r="AX1693" t="s">
        <v>2516</v>
      </c>
      <c r="AY1693" t="s">
        <v>2558</v>
      </c>
      <c r="AZ1693" t="s">
        <v>2513</v>
      </c>
      <c r="BA1693" t="s">
        <v>2513</v>
      </c>
      <c r="BB1693" t="s">
        <v>2513</v>
      </c>
    </row>
    <row r="1694" spans="1:54" x14ac:dyDescent="0.45">
      <c r="A1694">
        <v>10004019</v>
      </c>
      <c r="B1694" t="s">
        <v>8417</v>
      </c>
      <c r="C1694" t="s">
        <v>25600</v>
      </c>
      <c r="D1694" t="s">
        <v>2489</v>
      </c>
      <c r="E1694" t="s">
        <v>8418</v>
      </c>
      <c r="F1694" t="s">
        <v>8419</v>
      </c>
      <c r="G1694" t="s">
        <v>4910</v>
      </c>
      <c r="H1694" t="s">
        <v>8420</v>
      </c>
      <c r="I1694" t="s">
        <v>2493</v>
      </c>
      <c r="J1694" t="s">
        <v>2494</v>
      </c>
      <c r="K1694" t="s">
        <v>2544</v>
      </c>
      <c r="L1694" t="s">
        <v>2496</v>
      </c>
      <c r="M1694" t="s">
        <v>6559</v>
      </c>
      <c r="N1694" t="s">
        <v>2496</v>
      </c>
      <c r="O1694" t="s">
        <v>2498</v>
      </c>
      <c r="P1694" t="s">
        <v>2546</v>
      </c>
      <c r="Q1694" t="s">
        <v>2547</v>
      </c>
      <c r="R1694" t="s">
        <v>3327</v>
      </c>
      <c r="S1694" t="s">
        <v>3328</v>
      </c>
      <c r="T1694" t="s">
        <v>6560</v>
      </c>
      <c r="U1694" t="s">
        <v>6561</v>
      </c>
      <c r="V1694" t="s">
        <v>6562</v>
      </c>
      <c r="W1694" t="s">
        <v>2553</v>
      </c>
      <c r="X1694" t="s">
        <v>6563</v>
      </c>
      <c r="Y1694" t="s">
        <v>2555</v>
      </c>
      <c r="Z1694" t="s">
        <v>6564</v>
      </c>
      <c r="AA1694" t="s">
        <v>2507</v>
      </c>
      <c r="AB1694" t="s">
        <v>6559</v>
      </c>
      <c r="AC1694" t="s">
        <v>715</v>
      </c>
      <c r="AD1694">
        <v>0.28999999999999998</v>
      </c>
      <c r="AE1694">
        <v>0.28999999999999998</v>
      </c>
      <c r="AF1694" t="s">
        <v>2509</v>
      </c>
      <c r="AG1694">
        <v>0.184</v>
      </c>
      <c r="AH1694" t="s">
        <v>2510</v>
      </c>
      <c r="AI1694">
        <v>115</v>
      </c>
      <c r="AJ1694">
        <v>100</v>
      </c>
      <c r="AK1694">
        <v>16</v>
      </c>
      <c r="AL1694" t="s">
        <v>2511</v>
      </c>
      <c r="AM1694" t="s">
        <v>2528</v>
      </c>
      <c r="AN1694" t="s">
        <v>2513</v>
      </c>
      <c r="AO1694" t="s">
        <v>2513</v>
      </c>
      <c r="AP1694" t="s">
        <v>2514</v>
      </c>
      <c r="AQ1694" t="s">
        <v>2513</v>
      </c>
      <c r="AR1694" t="s">
        <v>2513</v>
      </c>
      <c r="AS1694" t="s">
        <v>2557</v>
      </c>
      <c r="AT1694" t="s">
        <v>2513</v>
      </c>
      <c r="AU1694">
        <v>44585</v>
      </c>
      <c r="AV1694" t="s">
        <v>2513</v>
      </c>
      <c r="AW1694" t="s">
        <v>2513</v>
      </c>
      <c r="AX1694" t="s">
        <v>2516</v>
      </c>
      <c r="AY1694" t="s">
        <v>2558</v>
      </c>
      <c r="AZ1694" t="s">
        <v>2513</v>
      </c>
      <c r="BA1694" t="s">
        <v>2513</v>
      </c>
      <c r="BB1694" t="s">
        <v>2513</v>
      </c>
    </row>
    <row r="1695" spans="1:54" x14ac:dyDescent="0.45">
      <c r="A1695">
        <v>10004020</v>
      </c>
      <c r="B1695" t="s">
        <v>8421</v>
      </c>
      <c r="C1695" t="s">
        <v>25601</v>
      </c>
      <c r="D1695" t="s">
        <v>2489</v>
      </c>
      <c r="E1695" t="s">
        <v>8422</v>
      </c>
      <c r="F1695" t="s">
        <v>8423</v>
      </c>
      <c r="G1695" t="s">
        <v>4910</v>
      </c>
      <c r="H1695" t="s">
        <v>8424</v>
      </c>
      <c r="I1695" t="s">
        <v>2493</v>
      </c>
      <c r="J1695" t="s">
        <v>2494</v>
      </c>
      <c r="K1695" t="s">
        <v>2544</v>
      </c>
      <c r="L1695" t="s">
        <v>2496</v>
      </c>
      <c r="M1695" t="s">
        <v>6559</v>
      </c>
      <c r="N1695" t="s">
        <v>2496</v>
      </c>
      <c r="O1695" t="s">
        <v>2498</v>
      </c>
      <c r="P1695" t="s">
        <v>2546</v>
      </c>
      <c r="Q1695" t="s">
        <v>2547</v>
      </c>
      <c r="R1695" t="s">
        <v>3327</v>
      </c>
      <c r="S1695" t="s">
        <v>3328</v>
      </c>
      <c r="T1695" t="s">
        <v>6560</v>
      </c>
      <c r="U1695" t="s">
        <v>6561</v>
      </c>
      <c r="V1695" t="s">
        <v>6562</v>
      </c>
      <c r="W1695" t="s">
        <v>2553</v>
      </c>
      <c r="X1695" t="s">
        <v>6563</v>
      </c>
      <c r="Y1695" t="s">
        <v>2555</v>
      </c>
      <c r="Z1695" t="s">
        <v>6564</v>
      </c>
      <c r="AA1695" t="s">
        <v>2507</v>
      </c>
      <c r="AB1695" t="s">
        <v>6559</v>
      </c>
      <c r="AC1695" t="s">
        <v>715</v>
      </c>
      <c r="AD1695">
        <v>0.28999999999999998</v>
      </c>
      <c r="AE1695">
        <v>0.28999999999999998</v>
      </c>
      <c r="AF1695" t="s">
        <v>2509</v>
      </c>
      <c r="AG1695">
        <v>0.184</v>
      </c>
      <c r="AH1695" t="s">
        <v>2510</v>
      </c>
      <c r="AI1695">
        <v>115</v>
      </c>
      <c r="AJ1695">
        <v>100</v>
      </c>
      <c r="AK1695">
        <v>16</v>
      </c>
      <c r="AL1695" t="s">
        <v>2511</v>
      </c>
      <c r="AM1695" t="s">
        <v>2528</v>
      </c>
      <c r="AN1695" t="s">
        <v>2513</v>
      </c>
      <c r="AO1695" t="s">
        <v>2513</v>
      </c>
      <c r="AP1695" t="s">
        <v>2514</v>
      </c>
      <c r="AQ1695" t="s">
        <v>2513</v>
      </c>
      <c r="AR1695" t="s">
        <v>2513</v>
      </c>
      <c r="AS1695" t="s">
        <v>2557</v>
      </c>
      <c r="AT1695" t="s">
        <v>2513</v>
      </c>
      <c r="AU1695">
        <v>44585</v>
      </c>
      <c r="AV1695" t="s">
        <v>2513</v>
      </c>
      <c r="AW1695" t="s">
        <v>2513</v>
      </c>
      <c r="AX1695" t="s">
        <v>2516</v>
      </c>
      <c r="AY1695" t="s">
        <v>2558</v>
      </c>
      <c r="AZ1695" t="s">
        <v>2513</v>
      </c>
      <c r="BA1695" t="s">
        <v>2513</v>
      </c>
      <c r="BB1695" t="s">
        <v>2513</v>
      </c>
    </row>
    <row r="1696" spans="1:54" x14ac:dyDescent="0.45">
      <c r="A1696">
        <v>10004022</v>
      </c>
      <c r="B1696" t="s">
        <v>8425</v>
      </c>
      <c r="C1696" t="s">
        <v>25602</v>
      </c>
      <c r="D1696" t="s">
        <v>2489</v>
      </c>
      <c r="E1696" t="s">
        <v>8426</v>
      </c>
      <c r="F1696" t="s">
        <v>8427</v>
      </c>
      <c r="G1696" t="s">
        <v>3535</v>
      </c>
      <c r="H1696" t="s">
        <v>8426</v>
      </c>
      <c r="I1696" t="s">
        <v>2493</v>
      </c>
      <c r="J1696" t="s">
        <v>2494</v>
      </c>
      <c r="K1696" t="s">
        <v>2544</v>
      </c>
      <c r="L1696" t="s">
        <v>2496</v>
      </c>
      <c r="M1696" t="s">
        <v>2941</v>
      </c>
      <c r="N1696" t="s">
        <v>2496</v>
      </c>
      <c r="O1696" t="s">
        <v>2498</v>
      </c>
      <c r="P1696" t="s">
        <v>2546</v>
      </c>
      <c r="Q1696" t="s">
        <v>2547</v>
      </c>
      <c r="R1696" t="s">
        <v>2918</v>
      </c>
      <c r="S1696" t="s">
        <v>2919</v>
      </c>
      <c r="T1696" t="s">
        <v>2942</v>
      </c>
      <c r="U1696" t="s">
        <v>2933</v>
      </c>
      <c r="V1696" t="s">
        <v>2943</v>
      </c>
      <c r="W1696" t="s">
        <v>2553</v>
      </c>
      <c r="X1696" t="s">
        <v>2944</v>
      </c>
      <c r="Y1696" t="s">
        <v>2555</v>
      </c>
      <c r="Z1696" t="s">
        <v>2945</v>
      </c>
      <c r="AA1696" t="s">
        <v>2507</v>
      </c>
      <c r="AB1696" t="s">
        <v>2941</v>
      </c>
      <c r="AC1696" t="s">
        <v>715</v>
      </c>
      <c r="AD1696">
        <v>1.35</v>
      </c>
      <c r="AE1696">
        <v>1.35</v>
      </c>
      <c r="AF1696" t="s">
        <v>2509</v>
      </c>
      <c r="AG1696">
        <v>0.64</v>
      </c>
      <c r="AH1696" t="s">
        <v>2510</v>
      </c>
      <c r="AI1696">
        <v>200</v>
      </c>
      <c r="AJ1696">
        <v>200</v>
      </c>
      <c r="AK1696">
        <v>16</v>
      </c>
      <c r="AL1696" t="s">
        <v>2511</v>
      </c>
      <c r="AM1696" t="s">
        <v>2528</v>
      </c>
      <c r="AN1696" t="s">
        <v>2513</v>
      </c>
      <c r="AO1696" t="s">
        <v>2513</v>
      </c>
      <c r="AP1696" t="s">
        <v>2514</v>
      </c>
      <c r="AQ1696" t="s">
        <v>2513</v>
      </c>
      <c r="AR1696" t="s">
        <v>2513</v>
      </c>
      <c r="AS1696" t="s">
        <v>2557</v>
      </c>
      <c r="AT1696" t="s">
        <v>2513</v>
      </c>
      <c r="AU1696">
        <v>44585</v>
      </c>
      <c r="AV1696" t="s">
        <v>2513</v>
      </c>
      <c r="AW1696" t="s">
        <v>2513</v>
      </c>
      <c r="AX1696" t="s">
        <v>2516</v>
      </c>
      <c r="AY1696" t="s">
        <v>2558</v>
      </c>
      <c r="AZ1696" t="s">
        <v>2513</v>
      </c>
      <c r="BA1696" t="s">
        <v>2513</v>
      </c>
      <c r="BB1696" t="s">
        <v>2513</v>
      </c>
    </row>
    <row r="1697" spans="1:54" x14ac:dyDescent="0.45">
      <c r="A1697">
        <v>10004023</v>
      </c>
      <c r="B1697" t="s">
        <v>8428</v>
      </c>
      <c r="C1697" t="s">
        <v>25603</v>
      </c>
      <c r="D1697" t="s">
        <v>2489</v>
      </c>
      <c r="E1697" t="s">
        <v>8429</v>
      </c>
      <c r="F1697" t="s">
        <v>8430</v>
      </c>
      <c r="G1697" t="s">
        <v>4910</v>
      </c>
      <c r="H1697" t="s">
        <v>8431</v>
      </c>
      <c r="I1697" t="s">
        <v>2493</v>
      </c>
      <c r="J1697" t="s">
        <v>2494</v>
      </c>
      <c r="K1697" t="s">
        <v>2544</v>
      </c>
      <c r="L1697" t="s">
        <v>2496</v>
      </c>
      <c r="M1697" t="s">
        <v>6559</v>
      </c>
      <c r="N1697" t="s">
        <v>2496</v>
      </c>
      <c r="O1697" t="s">
        <v>2498</v>
      </c>
      <c r="P1697" t="s">
        <v>2546</v>
      </c>
      <c r="Q1697" t="s">
        <v>2547</v>
      </c>
      <c r="R1697" t="s">
        <v>3327</v>
      </c>
      <c r="S1697" t="s">
        <v>3328</v>
      </c>
      <c r="T1697" t="s">
        <v>6560</v>
      </c>
      <c r="U1697" t="s">
        <v>6561</v>
      </c>
      <c r="V1697" t="s">
        <v>6562</v>
      </c>
      <c r="W1697" t="s">
        <v>2553</v>
      </c>
      <c r="X1697" t="s">
        <v>6563</v>
      </c>
      <c r="Y1697" t="s">
        <v>2555</v>
      </c>
      <c r="Z1697" t="s">
        <v>6564</v>
      </c>
      <c r="AA1697" t="s">
        <v>2507</v>
      </c>
      <c r="AB1697" t="s">
        <v>6559</v>
      </c>
      <c r="AC1697" t="s">
        <v>715</v>
      </c>
      <c r="AD1697">
        <v>0.28999999999999998</v>
      </c>
      <c r="AE1697">
        <v>0.28999999999999998</v>
      </c>
      <c r="AF1697" t="s">
        <v>2509</v>
      </c>
      <c r="AG1697">
        <v>0.184</v>
      </c>
      <c r="AH1697" t="s">
        <v>2510</v>
      </c>
      <c r="AI1697">
        <v>115</v>
      </c>
      <c r="AJ1697">
        <v>100</v>
      </c>
      <c r="AK1697">
        <v>16</v>
      </c>
      <c r="AL1697" t="s">
        <v>2511</v>
      </c>
      <c r="AM1697" t="s">
        <v>2528</v>
      </c>
      <c r="AN1697" t="s">
        <v>2513</v>
      </c>
      <c r="AO1697" t="s">
        <v>2513</v>
      </c>
      <c r="AP1697" t="s">
        <v>2514</v>
      </c>
      <c r="AQ1697" t="s">
        <v>2513</v>
      </c>
      <c r="AR1697" t="s">
        <v>2513</v>
      </c>
      <c r="AS1697" t="s">
        <v>2557</v>
      </c>
      <c r="AT1697" t="s">
        <v>2513</v>
      </c>
      <c r="AU1697">
        <v>44585</v>
      </c>
      <c r="AV1697" t="s">
        <v>2513</v>
      </c>
      <c r="AW1697" t="s">
        <v>2513</v>
      </c>
      <c r="AX1697" t="s">
        <v>2516</v>
      </c>
      <c r="AY1697" t="s">
        <v>2558</v>
      </c>
      <c r="AZ1697" t="s">
        <v>2513</v>
      </c>
      <c r="BA1697" t="s">
        <v>2513</v>
      </c>
      <c r="BB1697" t="s">
        <v>2513</v>
      </c>
    </row>
    <row r="1698" spans="1:54" x14ac:dyDescent="0.45">
      <c r="A1698">
        <v>10004037</v>
      </c>
      <c r="B1698" t="s">
        <v>8432</v>
      </c>
      <c r="C1698" t="s">
        <v>25604</v>
      </c>
      <c r="D1698" t="s">
        <v>2489</v>
      </c>
      <c r="E1698" t="s">
        <v>8433</v>
      </c>
      <c r="F1698" t="s">
        <v>8434</v>
      </c>
      <c r="G1698" t="s">
        <v>2953</v>
      </c>
      <c r="H1698" t="s">
        <v>8433</v>
      </c>
      <c r="I1698" t="s">
        <v>2493</v>
      </c>
      <c r="J1698" t="s">
        <v>2494</v>
      </c>
      <c r="K1698" t="s">
        <v>2544</v>
      </c>
      <c r="L1698" t="s">
        <v>2496</v>
      </c>
      <c r="M1698" t="s">
        <v>2941</v>
      </c>
      <c r="N1698" t="s">
        <v>2496</v>
      </c>
      <c r="O1698" t="s">
        <v>2498</v>
      </c>
      <c r="P1698" t="s">
        <v>2546</v>
      </c>
      <c r="Q1698" t="s">
        <v>2547</v>
      </c>
      <c r="R1698" t="s">
        <v>2918</v>
      </c>
      <c r="S1698" t="s">
        <v>2919</v>
      </c>
      <c r="T1698" t="s">
        <v>2942</v>
      </c>
      <c r="U1698" t="s">
        <v>2933</v>
      </c>
      <c r="V1698" t="s">
        <v>2943</v>
      </c>
      <c r="W1698" t="s">
        <v>2553</v>
      </c>
      <c r="X1698" t="s">
        <v>2944</v>
      </c>
      <c r="Y1698" t="s">
        <v>2555</v>
      </c>
      <c r="Z1698" t="s">
        <v>2945</v>
      </c>
      <c r="AA1698" t="s">
        <v>2507</v>
      </c>
      <c r="AB1698" t="s">
        <v>2941</v>
      </c>
      <c r="AC1698" t="s">
        <v>715</v>
      </c>
      <c r="AD1698">
        <v>1.35</v>
      </c>
      <c r="AE1698">
        <v>1.35</v>
      </c>
      <c r="AF1698" t="s">
        <v>2509</v>
      </c>
      <c r="AG1698">
        <v>0.64</v>
      </c>
      <c r="AH1698" t="s">
        <v>2510</v>
      </c>
      <c r="AI1698">
        <v>200</v>
      </c>
      <c r="AJ1698">
        <v>200</v>
      </c>
      <c r="AK1698">
        <v>16</v>
      </c>
      <c r="AL1698" t="s">
        <v>2511</v>
      </c>
      <c r="AM1698" t="s">
        <v>2528</v>
      </c>
      <c r="AN1698" t="s">
        <v>2513</v>
      </c>
      <c r="AO1698" t="s">
        <v>2513</v>
      </c>
      <c r="AP1698" t="s">
        <v>2514</v>
      </c>
      <c r="AQ1698" t="s">
        <v>2513</v>
      </c>
      <c r="AR1698" t="s">
        <v>2513</v>
      </c>
      <c r="AS1698" t="s">
        <v>2557</v>
      </c>
      <c r="AT1698" t="s">
        <v>2513</v>
      </c>
      <c r="AU1698">
        <v>44587</v>
      </c>
      <c r="AV1698" t="s">
        <v>2513</v>
      </c>
      <c r="AW1698" t="s">
        <v>2513</v>
      </c>
      <c r="AX1698" t="s">
        <v>2516</v>
      </c>
      <c r="AY1698" t="s">
        <v>2558</v>
      </c>
      <c r="AZ1698" t="s">
        <v>2513</v>
      </c>
      <c r="BA1698" t="s">
        <v>2513</v>
      </c>
      <c r="BB1698" t="s">
        <v>2513</v>
      </c>
    </row>
    <row r="1699" spans="1:54" x14ac:dyDescent="0.45">
      <c r="A1699">
        <v>10004038</v>
      </c>
      <c r="B1699" t="s">
        <v>8435</v>
      </c>
      <c r="C1699" t="s">
        <v>25605</v>
      </c>
      <c r="D1699" t="s">
        <v>2489</v>
      </c>
      <c r="E1699" t="s">
        <v>8436</v>
      </c>
      <c r="F1699" t="s">
        <v>8437</v>
      </c>
      <c r="G1699" t="s">
        <v>2953</v>
      </c>
      <c r="H1699" t="s">
        <v>8436</v>
      </c>
      <c r="I1699" t="s">
        <v>2493</v>
      </c>
      <c r="J1699" t="s">
        <v>2494</v>
      </c>
      <c r="K1699" t="s">
        <v>2544</v>
      </c>
      <c r="L1699" t="s">
        <v>2496</v>
      </c>
      <c r="M1699" t="s">
        <v>2941</v>
      </c>
      <c r="N1699" t="s">
        <v>2496</v>
      </c>
      <c r="O1699" t="s">
        <v>2498</v>
      </c>
      <c r="P1699" t="s">
        <v>2546</v>
      </c>
      <c r="Q1699" t="s">
        <v>2547</v>
      </c>
      <c r="R1699" t="s">
        <v>2918</v>
      </c>
      <c r="S1699" t="s">
        <v>2919</v>
      </c>
      <c r="T1699" t="s">
        <v>2942</v>
      </c>
      <c r="U1699" t="s">
        <v>2933</v>
      </c>
      <c r="V1699" t="s">
        <v>2943</v>
      </c>
      <c r="W1699" t="s">
        <v>2553</v>
      </c>
      <c r="X1699" t="s">
        <v>2944</v>
      </c>
      <c r="Y1699" t="s">
        <v>2555</v>
      </c>
      <c r="Z1699" t="s">
        <v>2945</v>
      </c>
      <c r="AA1699" t="s">
        <v>2507</v>
      </c>
      <c r="AB1699" t="s">
        <v>2941</v>
      </c>
      <c r="AC1699" t="s">
        <v>715</v>
      </c>
      <c r="AD1699">
        <v>1.35</v>
      </c>
      <c r="AE1699">
        <v>1.35</v>
      </c>
      <c r="AF1699" t="s">
        <v>2509</v>
      </c>
      <c r="AG1699">
        <v>0.64</v>
      </c>
      <c r="AH1699" t="s">
        <v>2510</v>
      </c>
      <c r="AI1699">
        <v>200</v>
      </c>
      <c r="AJ1699">
        <v>200</v>
      </c>
      <c r="AK1699">
        <v>16</v>
      </c>
      <c r="AL1699" t="s">
        <v>2511</v>
      </c>
      <c r="AM1699" t="s">
        <v>2528</v>
      </c>
      <c r="AN1699" t="s">
        <v>2513</v>
      </c>
      <c r="AO1699" t="s">
        <v>2513</v>
      </c>
      <c r="AP1699" t="s">
        <v>2514</v>
      </c>
      <c r="AQ1699" t="s">
        <v>2513</v>
      </c>
      <c r="AR1699" t="s">
        <v>2513</v>
      </c>
      <c r="AS1699" t="s">
        <v>2557</v>
      </c>
      <c r="AT1699" t="s">
        <v>2513</v>
      </c>
      <c r="AU1699">
        <v>44587</v>
      </c>
      <c r="AV1699" t="s">
        <v>2513</v>
      </c>
      <c r="AW1699" t="s">
        <v>2513</v>
      </c>
      <c r="AX1699" t="s">
        <v>2516</v>
      </c>
      <c r="AY1699" t="s">
        <v>2558</v>
      </c>
      <c r="AZ1699" t="s">
        <v>2513</v>
      </c>
      <c r="BA1699" t="s">
        <v>2513</v>
      </c>
      <c r="BB1699" t="s">
        <v>2513</v>
      </c>
    </row>
    <row r="1700" spans="1:54" x14ac:dyDescent="0.45">
      <c r="A1700">
        <v>10004039</v>
      </c>
      <c r="B1700" t="s">
        <v>8438</v>
      </c>
      <c r="C1700" t="s">
        <v>25606</v>
      </c>
      <c r="D1700" t="s">
        <v>2489</v>
      </c>
      <c r="E1700" t="s">
        <v>8439</v>
      </c>
      <c r="F1700" t="s">
        <v>8440</v>
      </c>
      <c r="G1700" t="s">
        <v>2953</v>
      </c>
      <c r="H1700" t="s">
        <v>8439</v>
      </c>
      <c r="I1700" t="s">
        <v>2493</v>
      </c>
      <c r="J1700" t="s">
        <v>2494</v>
      </c>
      <c r="K1700" t="s">
        <v>2544</v>
      </c>
      <c r="L1700" t="s">
        <v>2496</v>
      </c>
      <c r="M1700" t="s">
        <v>2941</v>
      </c>
      <c r="N1700" t="s">
        <v>2496</v>
      </c>
      <c r="O1700" t="s">
        <v>2498</v>
      </c>
      <c r="P1700" t="s">
        <v>2546</v>
      </c>
      <c r="Q1700" t="s">
        <v>2547</v>
      </c>
      <c r="R1700" t="s">
        <v>2918</v>
      </c>
      <c r="S1700" t="s">
        <v>2919</v>
      </c>
      <c r="T1700" t="s">
        <v>2942</v>
      </c>
      <c r="U1700" t="s">
        <v>2933</v>
      </c>
      <c r="V1700" t="s">
        <v>2943</v>
      </c>
      <c r="W1700" t="s">
        <v>2553</v>
      </c>
      <c r="X1700" t="s">
        <v>2944</v>
      </c>
      <c r="Y1700" t="s">
        <v>2555</v>
      </c>
      <c r="Z1700" t="s">
        <v>2945</v>
      </c>
      <c r="AA1700" t="s">
        <v>2507</v>
      </c>
      <c r="AB1700" t="s">
        <v>2941</v>
      </c>
      <c r="AC1700" t="s">
        <v>715</v>
      </c>
      <c r="AD1700">
        <v>1.35</v>
      </c>
      <c r="AE1700">
        <v>1.35</v>
      </c>
      <c r="AF1700" t="s">
        <v>2509</v>
      </c>
      <c r="AG1700">
        <v>0.64</v>
      </c>
      <c r="AH1700" t="s">
        <v>2510</v>
      </c>
      <c r="AI1700">
        <v>200</v>
      </c>
      <c r="AJ1700">
        <v>200</v>
      </c>
      <c r="AK1700">
        <v>16</v>
      </c>
      <c r="AL1700" t="s">
        <v>2511</v>
      </c>
      <c r="AM1700" t="s">
        <v>2528</v>
      </c>
      <c r="AN1700" t="s">
        <v>2513</v>
      </c>
      <c r="AO1700" t="s">
        <v>2513</v>
      </c>
      <c r="AP1700" t="s">
        <v>2514</v>
      </c>
      <c r="AQ1700" t="s">
        <v>2513</v>
      </c>
      <c r="AR1700" t="s">
        <v>2513</v>
      </c>
      <c r="AS1700" t="s">
        <v>2557</v>
      </c>
      <c r="AT1700" t="s">
        <v>2513</v>
      </c>
      <c r="AU1700">
        <v>44587</v>
      </c>
      <c r="AV1700" t="s">
        <v>2513</v>
      </c>
      <c r="AW1700" t="s">
        <v>2513</v>
      </c>
      <c r="AX1700" t="s">
        <v>2516</v>
      </c>
      <c r="AY1700" t="s">
        <v>2558</v>
      </c>
      <c r="AZ1700" t="s">
        <v>2513</v>
      </c>
      <c r="BA1700" t="s">
        <v>2513</v>
      </c>
      <c r="BB1700" t="s">
        <v>2513</v>
      </c>
    </row>
    <row r="1701" spans="1:54" x14ac:dyDescent="0.45">
      <c r="A1701">
        <v>10004040</v>
      </c>
      <c r="B1701" t="s">
        <v>8441</v>
      </c>
      <c r="C1701" t="s">
        <v>25607</v>
      </c>
      <c r="D1701" t="s">
        <v>2489</v>
      </c>
      <c r="E1701" t="s">
        <v>8442</v>
      </c>
      <c r="F1701" t="s">
        <v>8443</v>
      </c>
      <c r="G1701" t="s">
        <v>2953</v>
      </c>
      <c r="H1701" t="s">
        <v>8442</v>
      </c>
      <c r="I1701" t="s">
        <v>2493</v>
      </c>
      <c r="J1701" t="s">
        <v>2494</v>
      </c>
      <c r="K1701" t="s">
        <v>2544</v>
      </c>
      <c r="L1701" t="s">
        <v>2496</v>
      </c>
      <c r="M1701" t="s">
        <v>2941</v>
      </c>
      <c r="N1701" t="s">
        <v>2496</v>
      </c>
      <c r="O1701" t="s">
        <v>2498</v>
      </c>
      <c r="P1701" t="s">
        <v>2546</v>
      </c>
      <c r="Q1701" t="s">
        <v>2547</v>
      </c>
      <c r="R1701" t="s">
        <v>2918</v>
      </c>
      <c r="S1701" t="s">
        <v>2919</v>
      </c>
      <c r="T1701" t="s">
        <v>2942</v>
      </c>
      <c r="U1701" t="s">
        <v>2933</v>
      </c>
      <c r="V1701" t="s">
        <v>2943</v>
      </c>
      <c r="W1701" t="s">
        <v>2553</v>
      </c>
      <c r="X1701" t="s">
        <v>2944</v>
      </c>
      <c r="Y1701" t="s">
        <v>2555</v>
      </c>
      <c r="Z1701" t="s">
        <v>2945</v>
      </c>
      <c r="AA1701" t="s">
        <v>2507</v>
      </c>
      <c r="AB1701" t="s">
        <v>2941</v>
      </c>
      <c r="AC1701" t="s">
        <v>715</v>
      </c>
      <c r="AD1701">
        <v>1.35</v>
      </c>
      <c r="AE1701">
        <v>1.35</v>
      </c>
      <c r="AF1701" t="s">
        <v>2509</v>
      </c>
      <c r="AG1701">
        <v>0.64</v>
      </c>
      <c r="AH1701" t="s">
        <v>2510</v>
      </c>
      <c r="AI1701">
        <v>200</v>
      </c>
      <c r="AJ1701">
        <v>200</v>
      </c>
      <c r="AK1701">
        <v>16</v>
      </c>
      <c r="AL1701" t="s">
        <v>2511</v>
      </c>
      <c r="AM1701" t="s">
        <v>2528</v>
      </c>
      <c r="AN1701" t="s">
        <v>2513</v>
      </c>
      <c r="AO1701" t="s">
        <v>2513</v>
      </c>
      <c r="AP1701" t="s">
        <v>2514</v>
      </c>
      <c r="AQ1701" t="s">
        <v>2513</v>
      </c>
      <c r="AR1701" t="s">
        <v>2513</v>
      </c>
      <c r="AS1701" t="s">
        <v>2557</v>
      </c>
      <c r="AT1701" t="s">
        <v>2513</v>
      </c>
      <c r="AU1701">
        <v>44587</v>
      </c>
      <c r="AV1701" t="s">
        <v>2513</v>
      </c>
      <c r="AW1701" t="s">
        <v>2513</v>
      </c>
      <c r="AX1701" t="s">
        <v>2516</v>
      </c>
      <c r="AY1701" t="s">
        <v>2558</v>
      </c>
      <c r="AZ1701" t="s">
        <v>2513</v>
      </c>
      <c r="BA1701" t="s">
        <v>2513</v>
      </c>
      <c r="BB1701" t="s">
        <v>2513</v>
      </c>
    </row>
    <row r="1702" spans="1:54" x14ac:dyDescent="0.45">
      <c r="A1702">
        <v>10004041</v>
      </c>
      <c r="B1702" t="s">
        <v>8444</v>
      </c>
      <c r="C1702" t="s">
        <v>25608</v>
      </c>
      <c r="D1702" t="s">
        <v>2489</v>
      </c>
      <c r="E1702" t="s">
        <v>8445</v>
      </c>
      <c r="F1702" t="s">
        <v>8446</v>
      </c>
      <c r="G1702" t="s">
        <v>3247</v>
      </c>
      <c r="H1702" t="s">
        <v>8445</v>
      </c>
      <c r="I1702" t="s">
        <v>2493</v>
      </c>
      <c r="J1702" t="s">
        <v>2494</v>
      </c>
      <c r="K1702" t="s">
        <v>2544</v>
      </c>
      <c r="L1702" t="s">
        <v>2496</v>
      </c>
      <c r="M1702" t="s">
        <v>2941</v>
      </c>
      <c r="N1702" t="s">
        <v>2496</v>
      </c>
      <c r="O1702" t="s">
        <v>2498</v>
      </c>
      <c r="P1702" t="s">
        <v>2546</v>
      </c>
      <c r="Q1702" t="s">
        <v>2547</v>
      </c>
      <c r="R1702" t="s">
        <v>2918</v>
      </c>
      <c r="S1702" t="s">
        <v>2919</v>
      </c>
      <c r="T1702" t="s">
        <v>2942</v>
      </c>
      <c r="U1702" t="s">
        <v>2933</v>
      </c>
      <c r="V1702" t="s">
        <v>2943</v>
      </c>
      <c r="W1702" t="s">
        <v>2553</v>
      </c>
      <c r="X1702" t="s">
        <v>2944</v>
      </c>
      <c r="Y1702" t="s">
        <v>2555</v>
      </c>
      <c r="Z1702" t="s">
        <v>2945</v>
      </c>
      <c r="AA1702" t="s">
        <v>2507</v>
      </c>
      <c r="AB1702" t="s">
        <v>2941</v>
      </c>
      <c r="AC1702" t="s">
        <v>715</v>
      </c>
      <c r="AD1702">
        <v>1.35</v>
      </c>
      <c r="AE1702">
        <v>1.35</v>
      </c>
      <c r="AF1702" t="s">
        <v>2509</v>
      </c>
      <c r="AG1702">
        <v>0.64</v>
      </c>
      <c r="AH1702" t="s">
        <v>2510</v>
      </c>
      <c r="AI1702">
        <v>200</v>
      </c>
      <c r="AJ1702">
        <v>200</v>
      </c>
      <c r="AK1702">
        <v>16</v>
      </c>
      <c r="AL1702" t="s">
        <v>2511</v>
      </c>
      <c r="AM1702" t="s">
        <v>2528</v>
      </c>
      <c r="AN1702" t="s">
        <v>2513</v>
      </c>
      <c r="AO1702" t="s">
        <v>2513</v>
      </c>
      <c r="AP1702" t="s">
        <v>2514</v>
      </c>
      <c r="AQ1702" t="s">
        <v>2513</v>
      </c>
      <c r="AR1702" t="s">
        <v>2513</v>
      </c>
      <c r="AS1702" t="s">
        <v>2557</v>
      </c>
      <c r="AT1702" t="s">
        <v>2513</v>
      </c>
      <c r="AU1702">
        <v>44587</v>
      </c>
      <c r="AV1702" t="s">
        <v>2513</v>
      </c>
      <c r="AW1702" t="s">
        <v>2513</v>
      </c>
      <c r="AX1702" t="s">
        <v>2516</v>
      </c>
      <c r="AY1702" t="s">
        <v>2558</v>
      </c>
      <c r="AZ1702" t="s">
        <v>2513</v>
      </c>
      <c r="BA1702" t="s">
        <v>2513</v>
      </c>
      <c r="BB1702" t="s">
        <v>2513</v>
      </c>
    </row>
    <row r="1703" spans="1:54" x14ac:dyDescent="0.45">
      <c r="A1703">
        <v>10004043</v>
      </c>
      <c r="B1703" t="s">
        <v>8447</v>
      </c>
      <c r="C1703" t="s">
        <v>25609</v>
      </c>
      <c r="D1703" t="s">
        <v>2489</v>
      </c>
      <c r="E1703" t="s">
        <v>8448</v>
      </c>
      <c r="F1703" t="s">
        <v>8449</v>
      </c>
      <c r="G1703" t="s">
        <v>2953</v>
      </c>
      <c r="H1703" t="s">
        <v>8448</v>
      </c>
      <c r="I1703" t="s">
        <v>2493</v>
      </c>
      <c r="J1703" t="s">
        <v>2494</v>
      </c>
      <c r="K1703" t="s">
        <v>2544</v>
      </c>
      <c r="L1703" t="s">
        <v>2496</v>
      </c>
      <c r="M1703" t="s">
        <v>2941</v>
      </c>
      <c r="N1703" t="s">
        <v>2496</v>
      </c>
      <c r="O1703" t="s">
        <v>2498</v>
      </c>
      <c r="P1703" t="s">
        <v>2546</v>
      </c>
      <c r="Q1703" t="s">
        <v>2547</v>
      </c>
      <c r="R1703" t="s">
        <v>2918</v>
      </c>
      <c r="S1703" t="s">
        <v>2919</v>
      </c>
      <c r="T1703" t="s">
        <v>2942</v>
      </c>
      <c r="U1703" t="s">
        <v>2933</v>
      </c>
      <c r="V1703" t="s">
        <v>2943</v>
      </c>
      <c r="W1703" t="s">
        <v>2553</v>
      </c>
      <c r="X1703" t="s">
        <v>2944</v>
      </c>
      <c r="Y1703" t="s">
        <v>2555</v>
      </c>
      <c r="Z1703" t="s">
        <v>2945</v>
      </c>
      <c r="AA1703" t="s">
        <v>2507</v>
      </c>
      <c r="AB1703" t="s">
        <v>2941</v>
      </c>
      <c r="AC1703" t="s">
        <v>715</v>
      </c>
      <c r="AD1703">
        <v>1.35</v>
      </c>
      <c r="AE1703">
        <v>1.35</v>
      </c>
      <c r="AF1703" t="s">
        <v>2509</v>
      </c>
      <c r="AG1703">
        <v>0.64</v>
      </c>
      <c r="AH1703" t="s">
        <v>2510</v>
      </c>
      <c r="AI1703">
        <v>200</v>
      </c>
      <c r="AJ1703">
        <v>200</v>
      </c>
      <c r="AK1703">
        <v>16</v>
      </c>
      <c r="AL1703" t="s">
        <v>2511</v>
      </c>
      <c r="AM1703" t="s">
        <v>2528</v>
      </c>
      <c r="AN1703" t="s">
        <v>2513</v>
      </c>
      <c r="AO1703" t="s">
        <v>2513</v>
      </c>
      <c r="AP1703" t="s">
        <v>2514</v>
      </c>
      <c r="AQ1703" t="s">
        <v>2513</v>
      </c>
      <c r="AR1703" t="s">
        <v>2513</v>
      </c>
      <c r="AS1703" t="s">
        <v>2557</v>
      </c>
      <c r="AT1703" t="s">
        <v>2513</v>
      </c>
      <c r="AU1703">
        <v>44587</v>
      </c>
      <c r="AV1703" t="s">
        <v>2513</v>
      </c>
      <c r="AW1703" t="s">
        <v>2513</v>
      </c>
      <c r="AX1703" t="s">
        <v>2516</v>
      </c>
      <c r="AY1703" t="s">
        <v>2558</v>
      </c>
      <c r="AZ1703" t="s">
        <v>2513</v>
      </c>
      <c r="BA1703" t="s">
        <v>2513</v>
      </c>
      <c r="BB1703" t="s">
        <v>2513</v>
      </c>
    </row>
    <row r="1704" spans="1:54" x14ac:dyDescent="0.45">
      <c r="A1704">
        <v>10004045</v>
      </c>
      <c r="B1704" t="s">
        <v>8450</v>
      </c>
      <c r="C1704" t="s">
        <v>25610</v>
      </c>
      <c r="D1704" t="s">
        <v>2489</v>
      </c>
      <c r="E1704" t="s">
        <v>8451</v>
      </c>
      <c r="F1704" t="s">
        <v>8452</v>
      </c>
      <c r="G1704" t="s">
        <v>2953</v>
      </c>
      <c r="H1704" t="s">
        <v>8451</v>
      </c>
      <c r="I1704" t="s">
        <v>2493</v>
      </c>
      <c r="J1704" t="s">
        <v>2494</v>
      </c>
      <c r="K1704" t="s">
        <v>2544</v>
      </c>
      <c r="L1704" t="s">
        <v>2496</v>
      </c>
      <c r="M1704" t="s">
        <v>2941</v>
      </c>
      <c r="N1704" t="s">
        <v>2496</v>
      </c>
      <c r="O1704" t="s">
        <v>2498</v>
      </c>
      <c r="P1704" t="s">
        <v>2546</v>
      </c>
      <c r="Q1704" t="s">
        <v>2547</v>
      </c>
      <c r="R1704" t="s">
        <v>2918</v>
      </c>
      <c r="S1704" t="s">
        <v>2919</v>
      </c>
      <c r="T1704" t="s">
        <v>2942</v>
      </c>
      <c r="U1704" t="s">
        <v>2933</v>
      </c>
      <c r="V1704" t="s">
        <v>2943</v>
      </c>
      <c r="W1704" t="s">
        <v>2553</v>
      </c>
      <c r="X1704" t="s">
        <v>2944</v>
      </c>
      <c r="Y1704" t="s">
        <v>2555</v>
      </c>
      <c r="Z1704" t="s">
        <v>2945</v>
      </c>
      <c r="AA1704" t="s">
        <v>2507</v>
      </c>
      <c r="AB1704" t="s">
        <v>2941</v>
      </c>
      <c r="AC1704" t="s">
        <v>715</v>
      </c>
      <c r="AD1704">
        <v>1.35</v>
      </c>
      <c r="AE1704">
        <v>1.35</v>
      </c>
      <c r="AF1704" t="s">
        <v>2509</v>
      </c>
      <c r="AG1704">
        <v>0.64</v>
      </c>
      <c r="AH1704" t="s">
        <v>2510</v>
      </c>
      <c r="AI1704">
        <v>200</v>
      </c>
      <c r="AJ1704">
        <v>200</v>
      </c>
      <c r="AK1704">
        <v>16</v>
      </c>
      <c r="AL1704" t="s">
        <v>2511</v>
      </c>
      <c r="AM1704" t="s">
        <v>2528</v>
      </c>
      <c r="AN1704" t="s">
        <v>2513</v>
      </c>
      <c r="AO1704" t="s">
        <v>2513</v>
      </c>
      <c r="AP1704" t="s">
        <v>2514</v>
      </c>
      <c r="AQ1704" t="s">
        <v>2513</v>
      </c>
      <c r="AR1704" t="s">
        <v>2513</v>
      </c>
      <c r="AS1704" t="s">
        <v>2557</v>
      </c>
      <c r="AT1704" t="s">
        <v>2513</v>
      </c>
      <c r="AU1704">
        <v>44587</v>
      </c>
      <c r="AV1704" t="s">
        <v>2513</v>
      </c>
      <c r="AW1704" t="s">
        <v>2513</v>
      </c>
      <c r="AX1704" t="s">
        <v>2516</v>
      </c>
      <c r="AY1704" t="s">
        <v>2558</v>
      </c>
      <c r="AZ1704" t="s">
        <v>2513</v>
      </c>
      <c r="BA1704" t="s">
        <v>2513</v>
      </c>
      <c r="BB1704" t="s">
        <v>2513</v>
      </c>
    </row>
    <row r="1705" spans="1:54" x14ac:dyDescent="0.45">
      <c r="A1705">
        <v>10004046</v>
      </c>
      <c r="B1705" t="s">
        <v>8453</v>
      </c>
      <c r="C1705" t="s">
        <v>25611</v>
      </c>
      <c r="D1705" t="s">
        <v>2489</v>
      </c>
      <c r="E1705" t="s">
        <v>8454</v>
      </c>
      <c r="F1705" t="s">
        <v>8455</v>
      </c>
      <c r="G1705" t="s">
        <v>2953</v>
      </c>
      <c r="H1705" t="s">
        <v>8454</v>
      </c>
      <c r="I1705" t="s">
        <v>2493</v>
      </c>
      <c r="J1705" t="s">
        <v>2494</v>
      </c>
      <c r="K1705" t="s">
        <v>2544</v>
      </c>
      <c r="L1705" t="s">
        <v>2496</v>
      </c>
      <c r="M1705" t="s">
        <v>2941</v>
      </c>
      <c r="N1705" t="s">
        <v>2496</v>
      </c>
      <c r="O1705" t="s">
        <v>2498</v>
      </c>
      <c r="P1705" t="s">
        <v>2546</v>
      </c>
      <c r="Q1705" t="s">
        <v>2547</v>
      </c>
      <c r="R1705" t="s">
        <v>2918</v>
      </c>
      <c r="S1705" t="s">
        <v>2919</v>
      </c>
      <c r="T1705" t="s">
        <v>2942</v>
      </c>
      <c r="U1705" t="s">
        <v>2933</v>
      </c>
      <c r="V1705" t="s">
        <v>2943</v>
      </c>
      <c r="W1705" t="s">
        <v>2553</v>
      </c>
      <c r="X1705" t="s">
        <v>2944</v>
      </c>
      <c r="Y1705" t="s">
        <v>2555</v>
      </c>
      <c r="Z1705" t="s">
        <v>2945</v>
      </c>
      <c r="AA1705" t="s">
        <v>2507</v>
      </c>
      <c r="AB1705" t="s">
        <v>2941</v>
      </c>
      <c r="AC1705" t="s">
        <v>715</v>
      </c>
      <c r="AD1705">
        <v>1.35</v>
      </c>
      <c r="AE1705">
        <v>1.35</v>
      </c>
      <c r="AF1705" t="s">
        <v>2509</v>
      </c>
      <c r="AG1705">
        <v>0.64</v>
      </c>
      <c r="AH1705" t="s">
        <v>2510</v>
      </c>
      <c r="AI1705">
        <v>200</v>
      </c>
      <c r="AJ1705">
        <v>200</v>
      </c>
      <c r="AK1705">
        <v>16</v>
      </c>
      <c r="AL1705" t="s">
        <v>2511</v>
      </c>
      <c r="AM1705" t="s">
        <v>2528</v>
      </c>
      <c r="AN1705" t="s">
        <v>2513</v>
      </c>
      <c r="AO1705" t="s">
        <v>2513</v>
      </c>
      <c r="AP1705" t="s">
        <v>2514</v>
      </c>
      <c r="AQ1705" t="s">
        <v>2513</v>
      </c>
      <c r="AR1705" t="s">
        <v>2513</v>
      </c>
      <c r="AS1705" t="s">
        <v>2557</v>
      </c>
      <c r="AT1705" t="s">
        <v>2513</v>
      </c>
      <c r="AU1705">
        <v>44587</v>
      </c>
      <c r="AV1705" t="s">
        <v>2513</v>
      </c>
      <c r="AW1705" t="s">
        <v>2513</v>
      </c>
      <c r="AX1705" t="s">
        <v>2516</v>
      </c>
      <c r="AY1705" t="s">
        <v>2558</v>
      </c>
      <c r="AZ1705" t="s">
        <v>2513</v>
      </c>
      <c r="BA1705" t="s">
        <v>2513</v>
      </c>
      <c r="BB1705" t="s">
        <v>2513</v>
      </c>
    </row>
    <row r="1706" spans="1:54" x14ac:dyDescent="0.45">
      <c r="A1706">
        <v>10004047</v>
      </c>
      <c r="B1706" t="s">
        <v>8456</v>
      </c>
      <c r="C1706" t="s">
        <v>25612</v>
      </c>
      <c r="D1706" t="s">
        <v>2489</v>
      </c>
      <c r="E1706" t="s">
        <v>8457</v>
      </c>
      <c r="F1706" t="s">
        <v>8458</v>
      </c>
      <c r="G1706" t="s">
        <v>2953</v>
      </c>
      <c r="H1706" t="s">
        <v>8457</v>
      </c>
      <c r="I1706" t="s">
        <v>2493</v>
      </c>
      <c r="J1706" t="s">
        <v>2494</v>
      </c>
      <c r="K1706" t="s">
        <v>2544</v>
      </c>
      <c r="L1706" t="s">
        <v>2496</v>
      </c>
      <c r="M1706" t="s">
        <v>2941</v>
      </c>
      <c r="N1706" t="s">
        <v>2496</v>
      </c>
      <c r="O1706" t="s">
        <v>2498</v>
      </c>
      <c r="P1706" t="s">
        <v>2546</v>
      </c>
      <c r="Q1706" t="s">
        <v>2547</v>
      </c>
      <c r="R1706" t="s">
        <v>2918</v>
      </c>
      <c r="S1706" t="s">
        <v>2919</v>
      </c>
      <c r="T1706" t="s">
        <v>2942</v>
      </c>
      <c r="U1706" t="s">
        <v>2933</v>
      </c>
      <c r="V1706" t="s">
        <v>2943</v>
      </c>
      <c r="W1706" t="s">
        <v>2553</v>
      </c>
      <c r="X1706" t="s">
        <v>2944</v>
      </c>
      <c r="Y1706" t="s">
        <v>2555</v>
      </c>
      <c r="Z1706" t="s">
        <v>2945</v>
      </c>
      <c r="AA1706" t="s">
        <v>2507</v>
      </c>
      <c r="AB1706" t="s">
        <v>2941</v>
      </c>
      <c r="AC1706" t="s">
        <v>715</v>
      </c>
      <c r="AD1706">
        <v>1.35</v>
      </c>
      <c r="AE1706">
        <v>1.35</v>
      </c>
      <c r="AF1706" t="s">
        <v>2509</v>
      </c>
      <c r="AG1706">
        <v>0.64</v>
      </c>
      <c r="AH1706" t="s">
        <v>2510</v>
      </c>
      <c r="AI1706">
        <v>200</v>
      </c>
      <c r="AJ1706">
        <v>200</v>
      </c>
      <c r="AK1706">
        <v>16</v>
      </c>
      <c r="AL1706" t="s">
        <v>2511</v>
      </c>
      <c r="AM1706" t="s">
        <v>2528</v>
      </c>
      <c r="AN1706" t="s">
        <v>2513</v>
      </c>
      <c r="AO1706" t="s">
        <v>2513</v>
      </c>
      <c r="AP1706" t="s">
        <v>2514</v>
      </c>
      <c r="AQ1706" t="s">
        <v>2513</v>
      </c>
      <c r="AR1706" t="s">
        <v>2513</v>
      </c>
      <c r="AS1706" t="s">
        <v>2557</v>
      </c>
      <c r="AT1706" t="s">
        <v>2513</v>
      </c>
      <c r="AU1706">
        <v>44587</v>
      </c>
      <c r="AV1706" t="s">
        <v>2513</v>
      </c>
      <c r="AW1706" t="s">
        <v>2513</v>
      </c>
      <c r="AX1706" t="s">
        <v>2516</v>
      </c>
      <c r="AY1706" t="s">
        <v>2558</v>
      </c>
      <c r="AZ1706" t="s">
        <v>2513</v>
      </c>
      <c r="BA1706" t="s">
        <v>2513</v>
      </c>
      <c r="BB1706" t="s">
        <v>2513</v>
      </c>
    </row>
    <row r="1707" spans="1:54" x14ac:dyDescent="0.45">
      <c r="A1707">
        <v>10004048</v>
      </c>
      <c r="B1707" t="s">
        <v>8459</v>
      </c>
      <c r="C1707" t="s">
        <v>25613</v>
      </c>
      <c r="D1707" t="s">
        <v>2489</v>
      </c>
      <c r="E1707" t="s">
        <v>8460</v>
      </c>
      <c r="F1707" t="s">
        <v>8461</v>
      </c>
      <c r="G1707" t="s">
        <v>2916</v>
      </c>
      <c r="H1707" t="s">
        <v>8460</v>
      </c>
      <c r="I1707" t="s">
        <v>2493</v>
      </c>
      <c r="J1707" t="s">
        <v>2494</v>
      </c>
      <c r="K1707" t="s">
        <v>2544</v>
      </c>
      <c r="L1707" t="s">
        <v>2496</v>
      </c>
      <c r="M1707" t="s">
        <v>2941</v>
      </c>
      <c r="N1707" t="s">
        <v>2496</v>
      </c>
      <c r="O1707" t="s">
        <v>2498</v>
      </c>
      <c r="P1707" t="s">
        <v>2546</v>
      </c>
      <c r="Q1707" t="s">
        <v>2547</v>
      </c>
      <c r="R1707" t="s">
        <v>2918</v>
      </c>
      <c r="S1707" t="s">
        <v>2919</v>
      </c>
      <c r="T1707" t="s">
        <v>2942</v>
      </c>
      <c r="U1707" t="s">
        <v>2933</v>
      </c>
      <c r="V1707" t="s">
        <v>2943</v>
      </c>
      <c r="W1707" t="s">
        <v>2553</v>
      </c>
      <c r="X1707" t="s">
        <v>2944</v>
      </c>
      <c r="Y1707" t="s">
        <v>2555</v>
      </c>
      <c r="Z1707" t="s">
        <v>2945</v>
      </c>
      <c r="AA1707" t="s">
        <v>2507</v>
      </c>
      <c r="AB1707" t="s">
        <v>2941</v>
      </c>
      <c r="AC1707" t="s">
        <v>715</v>
      </c>
      <c r="AD1707">
        <v>1.35</v>
      </c>
      <c r="AE1707">
        <v>1.35</v>
      </c>
      <c r="AF1707" t="s">
        <v>2509</v>
      </c>
      <c r="AG1707">
        <v>0.64</v>
      </c>
      <c r="AH1707" t="s">
        <v>2510</v>
      </c>
      <c r="AI1707">
        <v>200</v>
      </c>
      <c r="AJ1707">
        <v>200</v>
      </c>
      <c r="AK1707">
        <v>16</v>
      </c>
      <c r="AL1707" t="s">
        <v>2511</v>
      </c>
      <c r="AM1707" t="s">
        <v>2528</v>
      </c>
      <c r="AN1707" t="s">
        <v>2513</v>
      </c>
      <c r="AO1707" t="s">
        <v>2513</v>
      </c>
      <c r="AP1707" t="s">
        <v>2514</v>
      </c>
      <c r="AQ1707" t="s">
        <v>2513</v>
      </c>
      <c r="AR1707" t="s">
        <v>2513</v>
      </c>
      <c r="AS1707" t="s">
        <v>2557</v>
      </c>
      <c r="AT1707" t="s">
        <v>2513</v>
      </c>
      <c r="AU1707">
        <v>44587</v>
      </c>
      <c r="AV1707" t="s">
        <v>2513</v>
      </c>
      <c r="AW1707" t="s">
        <v>2513</v>
      </c>
      <c r="AX1707" t="s">
        <v>2516</v>
      </c>
      <c r="AY1707" t="s">
        <v>2558</v>
      </c>
      <c r="AZ1707" t="s">
        <v>2513</v>
      </c>
      <c r="BA1707" t="s">
        <v>2513</v>
      </c>
      <c r="BB1707" t="s">
        <v>2513</v>
      </c>
    </row>
    <row r="1708" spans="1:54" x14ac:dyDescent="0.45">
      <c r="A1708">
        <v>10004049</v>
      </c>
      <c r="B1708" t="s">
        <v>8462</v>
      </c>
      <c r="C1708" t="s">
        <v>25614</v>
      </c>
      <c r="D1708" t="s">
        <v>2489</v>
      </c>
      <c r="E1708" t="s">
        <v>8463</v>
      </c>
      <c r="F1708" t="s">
        <v>8464</v>
      </c>
      <c r="G1708" t="s">
        <v>3634</v>
      </c>
      <c r="H1708" t="s">
        <v>8463</v>
      </c>
      <c r="I1708" t="s">
        <v>2493</v>
      </c>
      <c r="J1708" t="s">
        <v>2494</v>
      </c>
      <c r="K1708" t="s">
        <v>2544</v>
      </c>
      <c r="L1708" t="s">
        <v>2496</v>
      </c>
      <c r="M1708" t="s">
        <v>2941</v>
      </c>
      <c r="N1708" t="s">
        <v>2496</v>
      </c>
      <c r="O1708" t="s">
        <v>2498</v>
      </c>
      <c r="P1708" t="s">
        <v>2546</v>
      </c>
      <c r="Q1708" t="s">
        <v>2547</v>
      </c>
      <c r="R1708" t="s">
        <v>2918</v>
      </c>
      <c r="S1708" t="s">
        <v>2919</v>
      </c>
      <c r="T1708" t="s">
        <v>2942</v>
      </c>
      <c r="U1708" t="s">
        <v>2933</v>
      </c>
      <c r="V1708" t="s">
        <v>2943</v>
      </c>
      <c r="W1708" t="s">
        <v>2553</v>
      </c>
      <c r="X1708" t="s">
        <v>2944</v>
      </c>
      <c r="Y1708" t="s">
        <v>2555</v>
      </c>
      <c r="Z1708" t="s">
        <v>2945</v>
      </c>
      <c r="AA1708" t="s">
        <v>2507</v>
      </c>
      <c r="AB1708" t="s">
        <v>2941</v>
      </c>
      <c r="AC1708" t="s">
        <v>715</v>
      </c>
      <c r="AD1708">
        <v>1.35</v>
      </c>
      <c r="AE1708">
        <v>1.35</v>
      </c>
      <c r="AF1708" t="s">
        <v>2509</v>
      </c>
      <c r="AG1708">
        <v>0.64</v>
      </c>
      <c r="AH1708" t="s">
        <v>2510</v>
      </c>
      <c r="AI1708">
        <v>200</v>
      </c>
      <c r="AJ1708">
        <v>200</v>
      </c>
      <c r="AK1708">
        <v>16</v>
      </c>
      <c r="AL1708" t="s">
        <v>2511</v>
      </c>
      <c r="AM1708" t="s">
        <v>2528</v>
      </c>
      <c r="AN1708" t="s">
        <v>2513</v>
      </c>
      <c r="AO1708" t="s">
        <v>2513</v>
      </c>
      <c r="AP1708" t="s">
        <v>2514</v>
      </c>
      <c r="AQ1708" t="s">
        <v>2513</v>
      </c>
      <c r="AR1708" t="s">
        <v>2513</v>
      </c>
      <c r="AS1708" t="s">
        <v>2557</v>
      </c>
      <c r="AT1708" t="s">
        <v>2513</v>
      </c>
      <c r="AU1708">
        <v>44587</v>
      </c>
      <c r="AV1708" t="s">
        <v>2513</v>
      </c>
      <c r="AW1708" t="s">
        <v>2513</v>
      </c>
      <c r="AX1708" t="s">
        <v>2516</v>
      </c>
      <c r="AY1708" t="s">
        <v>2558</v>
      </c>
      <c r="AZ1708" t="s">
        <v>2513</v>
      </c>
      <c r="BA1708" t="s">
        <v>2513</v>
      </c>
      <c r="BB1708" t="s">
        <v>2513</v>
      </c>
    </row>
    <row r="1709" spans="1:54" x14ac:dyDescent="0.45">
      <c r="A1709">
        <v>10004050</v>
      </c>
      <c r="B1709" t="s">
        <v>8465</v>
      </c>
      <c r="C1709" t="s">
        <v>25615</v>
      </c>
      <c r="D1709" t="s">
        <v>2489</v>
      </c>
      <c r="E1709" t="s">
        <v>8466</v>
      </c>
      <c r="F1709" t="s">
        <v>8467</v>
      </c>
      <c r="G1709" t="s">
        <v>3340</v>
      </c>
      <c r="H1709" t="s">
        <v>8466</v>
      </c>
      <c r="I1709" t="s">
        <v>2493</v>
      </c>
      <c r="J1709" t="s">
        <v>2494</v>
      </c>
      <c r="K1709" t="s">
        <v>2544</v>
      </c>
      <c r="L1709" t="s">
        <v>2496</v>
      </c>
      <c r="M1709" t="s">
        <v>2941</v>
      </c>
      <c r="N1709" t="s">
        <v>2496</v>
      </c>
      <c r="O1709" t="s">
        <v>2498</v>
      </c>
      <c r="P1709" t="s">
        <v>2546</v>
      </c>
      <c r="Q1709" t="s">
        <v>2547</v>
      </c>
      <c r="R1709" t="s">
        <v>2918</v>
      </c>
      <c r="S1709" t="s">
        <v>2919</v>
      </c>
      <c r="T1709" t="s">
        <v>2942</v>
      </c>
      <c r="U1709" t="s">
        <v>2933</v>
      </c>
      <c r="V1709" t="s">
        <v>2943</v>
      </c>
      <c r="W1709" t="s">
        <v>2553</v>
      </c>
      <c r="X1709" t="s">
        <v>2944</v>
      </c>
      <c r="Y1709" t="s">
        <v>2555</v>
      </c>
      <c r="Z1709" t="s">
        <v>2945</v>
      </c>
      <c r="AA1709" t="s">
        <v>2507</v>
      </c>
      <c r="AB1709" t="s">
        <v>2941</v>
      </c>
      <c r="AC1709" t="s">
        <v>715</v>
      </c>
      <c r="AD1709">
        <v>1.35</v>
      </c>
      <c r="AE1709">
        <v>1.35</v>
      </c>
      <c r="AF1709" t="s">
        <v>2509</v>
      </c>
      <c r="AG1709">
        <v>0.64</v>
      </c>
      <c r="AH1709" t="s">
        <v>2510</v>
      </c>
      <c r="AI1709">
        <v>200</v>
      </c>
      <c r="AJ1709">
        <v>200</v>
      </c>
      <c r="AK1709">
        <v>16</v>
      </c>
      <c r="AL1709" t="s">
        <v>2511</v>
      </c>
      <c r="AM1709" t="s">
        <v>2528</v>
      </c>
      <c r="AN1709" t="s">
        <v>2513</v>
      </c>
      <c r="AO1709" t="s">
        <v>2513</v>
      </c>
      <c r="AP1709" t="s">
        <v>2514</v>
      </c>
      <c r="AQ1709" t="s">
        <v>2513</v>
      </c>
      <c r="AR1709" t="s">
        <v>2513</v>
      </c>
      <c r="AS1709" t="s">
        <v>2557</v>
      </c>
      <c r="AT1709" t="s">
        <v>2513</v>
      </c>
      <c r="AU1709">
        <v>44587</v>
      </c>
      <c r="AV1709" t="s">
        <v>2513</v>
      </c>
      <c r="AW1709" t="s">
        <v>2513</v>
      </c>
      <c r="AX1709" t="s">
        <v>2516</v>
      </c>
      <c r="AY1709" t="s">
        <v>2558</v>
      </c>
      <c r="AZ1709" t="s">
        <v>2513</v>
      </c>
      <c r="BA1709" t="s">
        <v>2513</v>
      </c>
      <c r="BB1709" t="s">
        <v>2513</v>
      </c>
    </row>
    <row r="1710" spans="1:54" x14ac:dyDescent="0.45">
      <c r="A1710">
        <v>10004051</v>
      </c>
      <c r="B1710" t="s">
        <v>8468</v>
      </c>
      <c r="C1710" t="s">
        <v>25616</v>
      </c>
      <c r="D1710" t="s">
        <v>2489</v>
      </c>
      <c r="E1710" t="s">
        <v>8469</v>
      </c>
      <c r="F1710" t="s">
        <v>8470</v>
      </c>
      <c r="G1710" t="s">
        <v>3267</v>
      </c>
      <c r="H1710" t="s">
        <v>8469</v>
      </c>
      <c r="I1710" t="s">
        <v>2493</v>
      </c>
      <c r="J1710" t="s">
        <v>2494</v>
      </c>
      <c r="K1710" t="s">
        <v>2544</v>
      </c>
      <c r="L1710" t="s">
        <v>2496</v>
      </c>
      <c r="M1710" t="s">
        <v>2941</v>
      </c>
      <c r="N1710" t="s">
        <v>2496</v>
      </c>
      <c r="O1710" t="s">
        <v>2498</v>
      </c>
      <c r="P1710" t="s">
        <v>2546</v>
      </c>
      <c r="Q1710" t="s">
        <v>2547</v>
      </c>
      <c r="R1710" t="s">
        <v>2918</v>
      </c>
      <c r="S1710" t="s">
        <v>2919</v>
      </c>
      <c r="T1710" t="s">
        <v>2942</v>
      </c>
      <c r="U1710" t="s">
        <v>2933</v>
      </c>
      <c r="V1710" t="s">
        <v>2943</v>
      </c>
      <c r="W1710" t="s">
        <v>2553</v>
      </c>
      <c r="X1710" t="s">
        <v>2944</v>
      </c>
      <c r="Y1710" t="s">
        <v>2555</v>
      </c>
      <c r="Z1710" t="s">
        <v>2945</v>
      </c>
      <c r="AA1710" t="s">
        <v>2507</v>
      </c>
      <c r="AB1710" t="s">
        <v>2941</v>
      </c>
      <c r="AC1710" t="s">
        <v>715</v>
      </c>
      <c r="AD1710">
        <v>1.35</v>
      </c>
      <c r="AE1710">
        <v>1.35</v>
      </c>
      <c r="AF1710" t="s">
        <v>2509</v>
      </c>
      <c r="AG1710">
        <v>0.64</v>
      </c>
      <c r="AH1710" t="s">
        <v>2510</v>
      </c>
      <c r="AI1710">
        <v>200</v>
      </c>
      <c r="AJ1710">
        <v>200</v>
      </c>
      <c r="AK1710">
        <v>16</v>
      </c>
      <c r="AL1710" t="s">
        <v>2511</v>
      </c>
      <c r="AM1710" t="s">
        <v>2528</v>
      </c>
      <c r="AN1710" t="s">
        <v>2513</v>
      </c>
      <c r="AO1710" t="s">
        <v>2513</v>
      </c>
      <c r="AP1710" t="s">
        <v>2514</v>
      </c>
      <c r="AQ1710" t="s">
        <v>2513</v>
      </c>
      <c r="AR1710" t="s">
        <v>2513</v>
      </c>
      <c r="AS1710" t="s">
        <v>2557</v>
      </c>
      <c r="AT1710" t="s">
        <v>2513</v>
      </c>
      <c r="AU1710">
        <v>44587</v>
      </c>
      <c r="AV1710" t="s">
        <v>2513</v>
      </c>
      <c r="AW1710" t="s">
        <v>2513</v>
      </c>
      <c r="AX1710" t="s">
        <v>2516</v>
      </c>
      <c r="AY1710" t="s">
        <v>2558</v>
      </c>
      <c r="AZ1710" t="s">
        <v>2513</v>
      </c>
      <c r="BA1710" t="s">
        <v>2513</v>
      </c>
      <c r="BB1710" t="s">
        <v>2513</v>
      </c>
    </row>
    <row r="1711" spans="1:54" x14ac:dyDescent="0.45">
      <c r="A1711">
        <v>10004052</v>
      </c>
      <c r="B1711" t="s">
        <v>8471</v>
      </c>
      <c r="C1711" t="s">
        <v>25617</v>
      </c>
      <c r="D1711" t="s">
        <v>2489</v>
      </c>
      <c r="E1711" t="s">
        <v>8472</v>
      </c>
      <c r="F1711" t="s">
        <v>8473</v>
      </c>
      <c r="G1711" t="s">
        <v>2953</v>
      </c>
      <c r="H1711" t="s">
        <v>8472</v>
      </c>
      <c r="I1711" t="s">
        <v>2493</v>
      </c>
      <c r="J1711" t="s">
        <v>2494</v>
      </c>
      <c r="K1711" t="s">
        <v>2544</v>
      </c>
      <c r="L1711" t="s">
        <v>2496</v>
      </c>
      <c r="M1711" t="s">
        <v>2941</v>
      </c>
      <c r="N1711" t="s">
        <v>2496</v>
      </c>
      <c r="O1711" t="s">
        <v>2498</v>
      </c>
      <c r="P1711" t="s">
        <v>2546</v>
      </c>
      <c r="Q1711" t="s">
        <v>2547</v>
      </c>
      <c r="R1711" t="s">
        <v>2918</v>
      </c>
      <c r="S1711" t="s">
        <v>2919</v>
      </c>
      <c r="T1711" t="s">
        <v>2942</v>
      </c>
      <c r="U1711" t="s">
        <v>2933</v>
      </c>
      <c r="V1711" t="s">
        <v>2943</v>
      </c>
      <c r="W1711" t="s">
        <v>2553</v>
      </c>
      <c r="X1711" t="s">
        <v>2944</v>
      </c>
      <c r="Y1711" t="s">
        <v>2555</v>
      </c>
      <c r="Z1711" t="s">
        <v>2945</v>
      </c>
      <c r="AA1711" t="s">
        <v>2507</v>
      </c>
      <c r="AB1711" t="s">
        <v>2941</v>
      </c>
      <c r="AC1711" t="s">
        <v>715</v>
      </c>
      <c r="AD1711">
        <v>1.35</v>
      </c>
      <c r="AE1711">
        <v>1.35</v>
      </c>
      <c r="AF1711" t="s">
        <v>2509</v>
      </c>
      <c r="AG1711">
        <v>0.64</v>
      </c>
      <c r="AH1711" t="s">
        <v>2510</v>
      </c>
      <c r="AI1711">
        <v>200</v>
      </c>
      <c r="AJ1711">
        <v>200</v>
      </c>
      <c r="AK1711">
        <v>16</v>
      </c>
      <c r="AL1711" t="s">
        <v>2511</v>
      </c>
      <c r="AM1711" t="s">
        <v>2528</v>
      </c>
      <c r="AN1711" t="s">
        <v>2513</v>
      </c>
      <c r="AO1711" t="s">
        <v>2513</v>
      </c>
      <c r="AP1711" t="s">
        <v>2514</v>
      </c>
      <c r="AQ1711" t="s">
        <v>2513</v>
      </c>
      <c r="AR1711" t="s">
        <v>2513</v>
      </c>
      <c r="AS1711" t="s">
        <v>2557</v>
      </c>
      <c r="AT1711" t="s">
        <v>2513</v>
      </c>
      <c r="AU1711">
        <v>44587</v>
      </c>
      <c r="AV1711" t="s">
        <v>2513</v>
      </c>
      <c r="AW1711" t="s">
        <v>2513</v>
      </c>
      <c r="AX1711" t="s">
        <v>2516</v>
      </c>
      <c r="AY1711" t="s">
        <v>2558</v>
      </c>
      <c r="AZ1711" t="s">
        <v>2513</v>
      </c>
      <c r="BA1711" t="s">
        <v>2513</v>
      </c>
      <c r="BB1711" t="s">
        <v>2513</v>
      </c>
    </row>
    <row r="1712" spans="1:54" x14ac:dyDescent="0.45">
      <c r="A1712">
        <v>10004053</v>
      </c>
      <c r="B1712" t="s">
        <v>8474</v>
      </c>
      <c r="C1712" t="s">
        <v>25618</v>
      </c>
      <c r="D1712" t="s">
        <v>2489</v>
      </c>
      <c r="E1712" t="s">
        <v>8475</v>
      </c>
      <c r="F1712" t="s">
        <v>8476</v>
      </c>
      <c r="G1712" t="s">
        <v>3634</v>
      </c>
      <c r="H1712" t="s">
        <v>8475</v>
      </c>
      <c r="I1712" t="s">
        <v>2493</v>
      </c>
      <c r="J1712" t="s">
        <v>2494</v>
      </c>
      <c r="K1712" t="s">
        <v>2544</v>
      </c>
      <c r="L1712" t="s">
        <v>2496</v>
      </c>
      <c r="M1712" t="s">
        <v>2941</v>
      </c>
      <c r="N1712" t="s">
        <v>2496</v>
      </c>
      <c r="O1712" t="s">
        <v>2498</v>
      </c>
      <c r="P1712" t="s">
        <v>2546</v>
      </c>
      <c r="Q1712" t="s">
        <v>2547</v>
      </c>
      <c r="R1712" t="s">
        <v>2918</v>
      </c>
      <c r="S1712" t="s">
        <v>2919</v>
      </c>
      <c r="T1712" t="s">
        <v>2942</v>
      </c>
      <c r="U1712" t="s">
        <v>2933</v>
      </c>
      <c r="V1712" t="s">
        <v>2943</v>
      </c>
      <c r="W1712" t="s">
        <v>2553</v>
      </c>
      <c r="X1712" t="s">
        <v>2944</v>
      </c>
      <c r="Y1712" t="s">
        <v>2555</v>
      </c>
      <c r="Z1712" t="s">
        <v>2945</v>
      </c>
      <c r="AA1712" t="s">
        <v>2507</v>
      </c>
      <c r="AB1712" t="s">
        <v>2941</v>
      </c>
      <c r="AC1712" t="s">
        <v>715</v>
      </c>
      <c r="AD1712">
        <v>1.35</v>
      </c>
      <c r="AE1712">
        <v>1.35</v>
      </c>
      <c r="AF1712" t="s">
        <v>2509</v>
      </c>
      <c r="AG1712">
        <v>0.64</v>
      </c>
      <c r="AH1712" t="s">
        <v>2510</v>
      </c>
      <c r="AI1712">
        <v>200</v>
      </c>
      <c r="AJ1712">
        <v>200</v>
      </c>
      <c r="AK1712">
        <v>16</v>
      </c>
      <c r="AL1712" t="s">
        <v>2511</v>
      </c>
      <c r="AM1712" t="s">
        <v>2528</v>
      </c>
      <c r="AN1712" t="s">
        <v>2513</v>
      </c>
      <c r="AO1712" t="s">
        <v>2513</v>
      </c>
      <c r="AP1712" t="s">
        <v>2514</v>
      </c>
      <c r="AQ1712" t="s">
        <v>2513</v>
      </c>
      <c r="AR1712" t="s">
        <v>2513</v>
      </c>
      <c r="AS1712" t="s">
        <v>2557</v>
      </c>
      <c r="AT1712" t="s">
        <v>2513</v>
      </c>
      <c r="AU1712">
        <v>44602</v>
      </c>
      <c r="AV1712" t="s">
        <v>2513</v>
      </c>
      <c r="AW1712" t="s">
        <v>2513</v>
      </c>
      <c r="AX1712" t="s">
        <v>2516</v>
      </c>
      <c r="AY1712" t="s">
        <v>2558</v>
      </c>
      <c r="AZ1712" t="s">
        <v>2513</v>
      </c>
      <c r="BA1712" t="s">
        <v>2513</v>
      </c>
      <c r="BB1712" t="s">
        <v>2513</v>
      </c>
    </row>
    <row r="1713" spans="1:54" x14ac:dyDescent="0.45">
      <c r="A1713">
        <v>10004069</v>
      </c>
      <c r="B1713" t="s">
        <v>8477</v>
      </c>
      <c r="C1713" t="s">
        <v>25619</v>
      </c>
      <c r="D1713" t="s">
        <v>2489</v>
      </c>
      <c r="E1713" t="s">
        <v>8478</v>
      </c>
      <c r="F1713" t="s">
        <v>8479</v>
      </c>
      <c r="G1713" t="s">
        <v>4926</v>
      </c>
      <c r="H1713" t="s">
        <v>8478</v>
      </c>
      <c r="I1713" t="s">
        <v>2493</v>
      </c>
      <c r="J1713" t="s">
        <v>2494</v>
      </c>
      <c r="K1713" t="s">
        <v>2544</v>
      </c>
      <c r="L1713" t="s">
        <v>2496</v>
      </c>
      <c r="M1713" t="s">
        <v>6739</v>
      </c>
      <c r="N1713" t="s">
        <v>2496</v>
      </c>
      <c r="O1713" t="s">
        <v>2498</v>
      </c>
      <c r="P1713" t="s">
        <v>2546</v>
      </c>
      <c r="Q1713" t="s">
        <v>2547</v>
      </c>
      <c r="R1713" t="s">
        <v>2959</v>
      </c>
      <c r="S1713" t="s">
        <v>2960</v>
      </c>
      <c r="T1713" t="s">
        <v>6740</v>
      </c>
      <c r="U1713" t="s">
        <v>6333</v>
      </c>
      <c r="V1713" t="s">
        <v>6741</v>
      </c>
      <c r="W1713" t="s">
        <v>2553</v>
      </c>
      <c r="X1713" t="s">
        <v>6742</v>
      </c>
      <c r="Y1713" t="s">
        <v>2555</v>
      </c>
      <c r="Z1713" t="s">
        <v>6743</v>
      </c>
      <c r="AA1713" t="s">
        <v>2507</v>
      </c>
      <c r="AB1713" t="s">
        <v>6739</v>
      </c>
      <c r="AC1713" t="s">
        <v>715</v>
      </c>
      <c r="AD1713">
        <v>0.68</v>
      </c>
      <c r="AE1713">
        <v>0.68</v>
      </c>
      <c r="AF1713" t="s">
        <v>2509</v>
      </c>
      <c r="AG1713">
        <v>0.32</v>
      </c>
      <c r="AH1713" t="s">
        <v>2510</v>
      </c>
      <c r="AI1713">
        <v>200</v>
      </c>
      <c r="AJ1713">
        <v>100</v>
      </c>
      <c r="AK1713">
        <v>16</v>
      </c>
      <c r="AL1713" t="s">
        <v>2511</v>
      </c>
      <c r="AM1713" t="s">
        <v>2528</v>
      </c>
      <c r="AN1713" t="s">
        <v>2513</v>
      </c>
      <c r="AO1713" t="s">
        <v>2513</v>
      </c>
      <c r="AP1713" t="s">
        <v>2514</v>
      </c>
      <c r="AQ1713" t="s">
        <v>2513</v>
      </c>
      <c r="AR1713" t="s">
        <v>2513</v>
      </c>
      <c r="AS1713" t="s">
        <v>2557</v>
      </c>
      <c r="AT1713" t="s">
        <v>2513</v>
      </c>
      <c r="AU1713">
        <v>44608</v>
      </c>
      <c r="AV1713" t="s">
        <v>2513</v>
      </c>
      <c r="AW1713" t="s">
        <v>2513</v>
      </c>
      <c r="AX1713" t="s">
        <v>2516</v>
      </c>
      <c r="AY1713" t="s">
        <v>2558</v>
      </c>
      <c r="AZ1713" t="s">
        <v>2513</v>
      </c>
      <c r="BA1713" t="s">
        <v>2513</v>
      </c>
      <c r="BB1713" t="s">
        <v>2513</v>
      </c>
    </row>
    <row r="1714" spans="1:54" x14ac:dyDescent="0.45">
      <c r="A1714">
        <v>10004073</v>
      </c>
      <c r="B1714" t="s">
        <v>8480</v>
      </c>
      <c r="C1714" t="s">
        <v>25620</v>
      </c>
      <c r="D1714" t="s">
        <v>2489</v>
      </c>
      <c r="E1714" t="s">
        <v>8481</v>
      </c>
      <c r="F1714" t="s">
        <v>8482</v>
      </c>
      <c r="G1714" t="s">
        <v>4926</v>
      </c>
      <c r="H1714" t="s">
        <v>8481</v>
      </c>
      <c r="I1714" t="s">
        <v>2493</v>
      </c>
      <c r="J1714" t="s">
        <v>2494</v>
      </c>
      <c r="K1714" t="s">
        <v>2544</v>
      </c>
      <c r="L1714" t="s">
        <v>2496</v>
      </c>
      <c r="M1714" t="s">
        <v>3844</v>
      </c>
      <c r="N1714" t="s">
        <v>2496</v>
      </c>
      <c r="O1714" t="s">
        <v>2498</v>
      </c>
      <c r="P1714" t="s">
        <v>2546</v>
      </c>
      <c r="Q1714" t="s">
        <v>2547</v>
      </c>
      <c r="R1714" t="s">
        <v>2918</v>
      </c>
      <c r="S1714" t="s">
        <v>2919</v>
      </c>
      <c r="T1714" t="s">
        <v>2942</v>
      </c>
      <c r="U1714" t="s">
        <v>2933</v>
      </c>
      <c r="V1714" t="s">
        <v>2943</v>
      </c>
      <c r="W1714" t="s">
        <v>2553</v>
      </c>
      <c r="X1714" t="s">
        <v>3845</v>
      </c>
      <c r="Y1714" t="s">
        <v>3846</v>
      </c>
      <c r="Z1714" t="s">
        <v>3847</v>
      </c>
      <c r="AA1714" t="s">
        <v>2507</v>
      </c>
      <c r="AB1714" t="s">
        <v>3844</v>
      </c>
      <c r="AC1714" t="s">
        <v>715</v>
      </c>
      <c r="AD1714">
        <v>1.35</v>
      </c>
      <c r="AE1714">
        <v>1.35</v>
      </c>
      <c r="AF1714" t="s">
        <v>2509</v>
      </c>
      <c r="AG1714">
        <v>0.64</v>
      </c>
      <c r="AH1714" t="s">
        <v>2510</v>
      </c>
      <c r="AI1714">
        <v>200</v>
      </c>
      <c r="AJ1714">
        <v>200</v>
      </c>
      <c r="AK1714">
        <v>16</v>
      </c>
      <c r="AL1714" t="s">
        <v>2511</v>
      </c>
      <c r="AM1714" t="s">
        <v>2528</v>
      </c>
      <c r="AN1714" t="s">
        <v>2513</v>
      </c>
      <c r="AO1714" t="s">
        <v>2513</v>
      </c>
      <c r="AP1714" t="s">
        <v>2514</v>
      </c>
      <c r="AQ1714" t="s">
        <v>2513</v>
      </c>
      <c r="AR1714" t="s">
        <v>2513</v>
      </c>
      <c r="AS1714" t="s">
        <v>2557</v>
      </c>
      <c r="AT1714" t="s">
        <v>2513</v>
      </c>
      <c r="AU1714">
        <v>44608</v>
      </c>
      <c r="AV1714" t="s">
        <v>2513</v>
      </c>
      <c r="AW1714" t="s">
        <v>2513</v>
      </c>
      <c r="AX1714" t="s">
        <v>2516</v>
      </c>
      <c r="AY1714" t="s">
        <v>2558</v>
      </c>
      <c r="AZ1714" t="s">
        <v>2513</v>
      </c>
      <c r="BA1714" t="s">
        <v>2513</v>
      </c>
      <c r="BB1714" t="s">
        <v>2513</v>
      </c>
    </row>
    <row r="1715" spans="1:54" x14ac:dyDescent="0.45">
      <c r="A1715">
        <v>10004074</v>
      </c>
      <c r="B1715" t="s">
        <v>8483</v>
      </c>
      <c r="C1715" t="s">
        <v>25621</v>
      </c>
      <c r="D1715" t="s">
        <v>2489</v>
      </c>
      <c r="E1715" t="s">
        <v>8484</v>
      </c>
      <c r="F1715" t="s">
        <v>8485</v>
      </c>
      <c r="G1715" t="s">
        <v>4926</v>
      </c>
      <c r="H1715" t="s">
        <v>8486</v>
      </c>
      <c r="I1715" t="s">
        <v>2493</v>
      </c>
      <c r="J1715" t="s">
        <v>2494</v>
      </c>
      <c r="K1715" t="s">
        <v>2544</v>
      </c>
      <c r="L1715" t="s">
        <v>2496</v>
      </c>
      <c r="M1715" t="s">
        <v>6356</v>
      </c>
      <c r="N1715" t="s">
        <v>2496</v>
      </c>
      <c r="O1715" t="s">
        <v>2498</v>
      </c>
      <c r="P1715" t="s">
        <v>2546</v>
      </c>
      <c r="Q1715" t="s">
        <v>2547</v>
      </c>
      <c r="R1715" t="s">
        <v>2918</v>
      </c>
      <c r="S1715" t="s">
        <v>2919</v>
      </c>
      <c r="T1715" t="s">
        <v>6357</v>
      </c>
      <c r="U1715" t="s">
        <v>6358</v>
      </c>
      <c r="V1715" t="s">
        <v>6359</v>
      </c>
      <c r="W1715" t="s">
        <v>2553</v>
      </c>
      <c r="X1715" t="s">
        <v>6360</v>
      </c>
      <c r="Y1715" t="s">
        <v>2555</v>
      </c>
      <c r="Z1715" t="s">
        <v>6361</v>
      </c>
      <c r="AA1715" t="s">
        <v>2507</v>
      </c>
      <c r="AB1715" t="s">
        <v>6356</v>
      </c>
      <c r="AC1715" t="s">
        <v>715</v>
      </c>
      <c r="AD1715">
        <v>0.76</v>
      </c>
      <c r="AE1715">
        <v>0.76</v>
      </c>
      <c r="AF1715" t="s">
        <v>2509</v>
      </c>
      <c r="AG1715">
        <v>0.36</v>
      </c>
      <c r="AH1715" t="s">
        <v>2510</v>
      </c>
      <c r="AI1715">
        <v>150</v>
      </c>
      <c r="AJ1715">
        <v>150</v>
      </c>
      <c r="AK1715">
        <v>16</v>
      </c>
      <c r="AL1715" t="s">
        <v>2511</v>
      </c>
      <c r="AM1715" t="s">
        <v>2528</v>
      </c>
      <c r="AN1715" t="s">
        <v>2513</v>
      </c>
      <c r="AO1715" t="s">
        <v>2513</v>
      </c>
      <c r="AP1715" t="s">
        <v>2514</v>
      </c>
      <c r="AQ1715" t="s">
        <v>2513</v>
      </c>
      <c r="AR1715" t="s">
        <v>2513</v>
      </c>
      <c r="AS1715" t="s">
        <v>2557</v>
      </c>
      <c r="AT1715" t="s">
        <v>2513</v>
      </c>
      <c r="AU1715">
        <v>44608</v>
      </c>
      <c r="AV1715" t="s">
        <v>2513</v>
      </c>
      <c r="AW1715" t="s">
        <v>2513</v>
      </c>
      <c r="AX1715" t="s">
        <v>2516</v>
      </c>
      <c r="AY1715" t="s">
        <v>2558</v>
      </c>
      <c r="AZ1715" t="s">
        <v>2513</v>
      </c>
      <c r="BA1715" t="s">
        <v>2513</v>
      </c>
      <c r="BB1715" t="s">
        <v>2513</v>
      </c>
    </row>
    <row r="1716" spans="1:54" x14ac:dyDescent="0.45">
      <c r="A1716">
        <v>10004075</v>
      </c>
      <c r="B1716" t="s">
        <v>8487</v>
      </c>
      <c r="C1716" t="s">
        <v>25622</v>
      </c>
      <c r="D1716" t="s">
        <v>2489</v>
      </c>
      <c r="E1716" t="s">
        <v>8488</v>
      </c>
      <c r="F1716" t="s">
        <v>8489</v>
      </c>
      <c r="G1716" t="s">
        <v>3511</v>
      </c>
      <c r="H1716" t="s">
        <v>8488</v>
      </c>
      <c r="I1716" t="s">
        <v>2493</v>
      </c>
      <c r="J1716" t="s">
        <v>2494</v>
      </c>
      <c r="K1716" t="s">
        <v>2544</v>
      </c>
      <c r="L1716" t="s">
        <v>2496</v>
      </c>
      <c r="M1716" t="s">
        <v>6739</v>
      </c>
      <c r="N1716" t="s">
        <v>2496</v>
      </c>
      <c r="O1716" t="s">
        <v>2498</v>
      </c>
      <c r="P1716" t="s">
        <v>2546</v>
      </c>
      <c r="Q1716" t="s">
        <v>2547</v>
      </c>
      <c r="R1716" t="s">
        <v>2959</v>
      </c>
      <c r="S1716" t="s">
        <v>2960</v>
      </c>
      <c r="T1716" t="s">
        <v>6740</v>
      </c>
      <c r="U1716" t="s">
        <v>6333</v>
      </c>
      <c r="V1716" t="s">
        <v>6741</v>
      </c>
      <c r="W1716" t="s">
        <v>2553</v>
      </c>
      <c r="X1716" t="s">
        <v>6742</v>
      </c>
      <c r="Y1716" t="s">
        <v>2555</v>
      </c>
      <c r="Z1716" t="s">
        <v>6743</v>
      </c>
      <c r="AA1716" t="s">
        <v>2507</v>
      </c>
      <c r="AB1716" t="s">
        <v>6739</v>
      </c>
      <c r="AC1716" t="s">
        <v>715</v>
      </c>
      <c r="AD1716">
        <v>0.68</v>
      </c>
      <c r="AE1716">
        <v>0.68</v>
      </c>
      <c r="AF1716" t="s">
        <v>2509</v>
      </c>
      <c r="AG1716">
        <v>0.32</v>
      </c>
      <c r="AH1716" t="s">
        <v>2510</v>
      </c>
      <c r="AI1716">
        <v>200</v>
      </c>
      <c r="AJ1716">
        <v>100</v>
      </c>
      <c r="AK1716">
        <v>16</v>
      </c>
      <c r="AL1716" t="s">
        <v>2511</v>
      </c>
      <c r="AM1716" t="s">
        <v>2528</v>
      </c>
      <c r="AN1716" t="s">
        <v>2513</v>
      </c>
      <c r="AO1716" t="s">
        <v>2513</v>
      </c>
      <c r="AP1716" t="s">
        <v>2514</v>
      </c>
      <c r="AQ1716" t="s">
        <v>2513</v>
      </c>
      <c r="AR1716" t="s">
        <v>2513</v>
      </c>
      <c r="AS1716" t="s">
        <v>2557</v>
      </c>
      <c r="AT1716" t="s">
        <v>2513</v>
      </c>
      <c r="AU1716">
        <v>44609</v>
      </c>
      <c r="AV1716" t="s">
        <v>2513</v>
      </c>
      <c r="AW1716" t="s">
        <v>2513</v>
      </c>
      <c r="AX1716" t="s">
        <v>2516</v>
      </c>
      <c r="AY1716" t="s">
        <v>2558</v>
      </c>
      <c r="AZ1716" t="s">
        <v>2513</v>
      </c>
      <c r="BA1716" t="s">
        <v>2513</v>
      </c>
      <c r="BB1716" t="s">
        <v>2513</v>
      </c>
    </row>
    <row r="1717" spans="1:54" x14ac:dyDescent="0.45">
      <c r="A1717">
        <v>10004076</v>
      </c>
      <c r="B1717" t="s">
        <v>8490</v>
      </c>
      <c r="C1717" t="s">
        <v>25623</v>
      </c>
      <c r="D1717" t="s">
        <v>2489</v>
      </c>
      <c r="E1717" t="s">
        <v>8491</v>
      </c>
      <c r="F1717" t="s">
        <v>8492</v>
      </c>
      <c r="G1717" t="s">
        <v>4926</v>
      </c>
      <c r="H1717" t="s">
        <v>8491</v>
      </c>
      <c r="I1717" t="s">
        <v>2493</v>
      </c>
      <c r="J1717" t="s">
        <v>2494</v>
      </c>
      <c r="K1717" t="s">
        <v>2544</v>
      </c>
      <c r="L1717" t="s">
        <v>2496</v>
      </c>
      <c r="M1717" t="s">
        <v>6521</v>
      </c>
      <c r="N1717" t="s">
        <v>2496</v>
      </c>
      <c r="O1717" t="s">
        <v>2498</v>
      </c>
      <c r="P1717" t="s">
        <v>2546</v>
      </c>
      <c r="Q1717" t="s">
        <v>2547</v>
      </c>
      <c r="R1717" t="s">
        <v>2918</v>
      </c>
      <c r="S1717" t="s">
        <v>2919</v>
      </c>
      <c r="T1717" t="s">
        <v>2942</v>
      </c>
      <c r="U1717" t="s">
        <v>2933</v>
      </c>
      <c r="V1717" t="s">
        <v>2943</v>
      </c>
      <c r="W1717" t="s">
        <v>2553</v>
      </c>
      <c r="X1717" t="s">
        <v>6522</v>
      </c>
      <c r="Y1717" t="s">
        <v>6523</v>
      </c>
      <c r="Z1717" t="s">
        <v>6524</v>
      </c>
      <c r="AA1717" t="s">
        <v>2507</v>
      </c>
      <c r="AB1717" t="s">
        <v>6521</v>
      </c>
      <c r="AC1717" t="s">
        <v>715</v>
      </c>
      <c r="AD1717">
        <v>1.35</v>
      </c>
      <c r="AE1717">
        <v>1.35</v>
      </c>
      <c r="AF1717" t="s">
        <v>2509</v>
      </c>
      <c r="AG1717">
        <v>0.64</v>
      </c>
      <c r="AH1717" t="s">
        <v>2510</v>
      </c>
      <c r="AI1717">
        <v>200</v>
      </c>
      <c r="AJ1717">
        <v>200</v>
      </c>
      <c r="AK1717">
        <v>16</v>
      </c>
      <c r="AL1717" t="s">
        <v>2511</v>
      </c>
      <c r="AM1717" t="s">
        <v>2528</v>
      </c>
      <c r="AN1717" t="s">
        <v>2513</v>
      </c>
      <c r="AO1717" t="s">
        <v>2513</v>
      </c>
      <c r="AP1717" t="s">
        <v>2514</v>
      </c>
      <c r="AQ1717" t="s">
        <v>2513</v>
      </c>
      <c r="AR1717" t="s">
        <v>2513</v>
      </c>
      <c r="AS1717" t="s">
        <v>2557</v>
      </c>
      <c r="AT1717" t="s">
        <v>2513</v>
      </c>
      <c r="AU1717">
        <v>44609</v>
      </c>
      <c r="AV1717" t="s">
        <v>2513</v>
      </c>
      <c r="AW1717" t="s">
        <v>2513</v>
      </c>
      <c r="AX1717" t="s">
        <v>2516</v>
      </c>
      <c r="AY1717" t="s">
        <v>2558</v>
      </c>
      <c r="AZ1717" t="s">
        <v>2513</v>
      </c>
      <c r="BA1717" t="s">
        <v>2513</v>
      </c>
      <c r="BB1717" t="s">
        <v>2513</v>
      </c>
    </row>
    <row r="1718" spans="1:54" x14ac:dyDescent="0.45">
      <c r="A1718">
        <v>10004077</v>
      </c>
      <c r="B1718" t="s">
        <v>8493</v>
      </c>
      <c r="C1718" t="s">
        <v>25624</v>
      </c>
      <c r="D1718" t="s">
        <v>2489</v>
      </c>
      <c r="E1718" t="s">
        <v>8494</v>
      </c>
      <c r="F1718" t="s">
        <v>8495</v>
      </c>
      <c r="G1718" t="s">
        <v>2953</v>
      </c>
      <c r="H1718" t="s">
        <v>8494</v>
      </c>
      <c r="I1718" t="s">
        <v>2493</v>
      </c>
      <c r="J1718" t="s">
        <v>2494</v>
      </c>
      <c r="K1718" t="s">
        <v>2544</v>
      </c>
      <c r="L1718" t="s">
        <v>2496</v>
      </c>
      <c r="M1718" t="s">
        <v>6220</v>
      </c>
      <c r="N1718" t="s">
        <v>2496</v>
      </c>
      <c r="O1718" t="s">
        <v>2498</v>
      </c>
      <c r="P1718" t="s">
        <v>2546</v>
      </c>
      <c r="Q1718" t="s">
        <v>2547</v>
      </c>
      <c r="R1718" t="s">
        <v>2918</v>
      </c>
      <c r="S1718" t="s">
        <v>2919</v>
      </c>
      <c r="T1718" t="s">
        <v>6221</v>
      </c>
      <c r="U1718" t="s">
        <v>6222</v>
      </c>
      <c r="V1718" t="s">
        <v>6223</v>
      </c>
      <c r="W1718" t="s">
        <v>2553</v>
      </c>
      <c r="X1718" t="s">
        <v>6224</v>
      </c>
      <c r="Y1718" t="s">
        <v>2555</v>
      </c>
      <c r="Z1718" t="s">
        <v>6225</v>
      </c>
      <c r="AA1718" t="s">
        <v>2507</v>
      </c>
      <c r="AB1718" t="s">
        <v>6220</v>
      </c>
      <c r="AC1718" t="s">
        <v>715</v>
      </c>
      <c r="AD1718">
        <v>0.08</v>
      </c>
      <c r="AE1718">
        <v>0.08</v>
      </c>
      <c r="AF1718" t="s">
        <v>2509</v>
      </c>
      <c r="AG1718">
        <v>0.04</v>
      </c>
      <c r="AH1718" t="s">
        <v>2510</v>
      </c>
      <c r="AI1718">
        <v>50</v>
      </c>
      <c r="AJ1718">
        <v>50</v>
      </c>
      <c r="AK1718">
        <v>16</v>
      </c>
      <c r="AL1718" t="s">
        <v>2511</v>
      </c>
      <c r="AM1718" t="s">
        <v>2528</v>
      </c>
      <c r="AN1718" t="s">
        <v>2513</v>
      </c>
      <c r="AO1718" t="s">
        <v>2513</v>
      </c>
      <c r="AP1718" t="s">
        <v>2514</v>
      </c>
      <c r="AQ1718" t="s">
        <v>2513</v>
      </c>
      <c r="AR1718" t="s">
        <v>2513</v>
      </c>
      <c r="AS1718" t="s">
        <v>2557</v>
      </c>
      <c r="AT1718" t="s">
        <v>2513</v>
      </c>
      <c r="AU1718">
        <v>44609</v>
      </c>
      <c r="AV1718" t="s">
        <v>2513</v>
      </c>
      <c r="AW1718" t="s">
        <v>2513</v>
      </c>
      <c r="AX1718" t="s">
        <v>2516</v>
      </c>
      <c r="AY1718" t="s">
        <v>2558</v>
      </c>
      <c r="AZ1718" t="s">
        <v>2513</v>
      </c>
      <c r="BA1718" t="s">
        <v>2513</v>
      </c>
      <c r="BB1718" t="s">
        <v>2513</v>
      </c>
    </row>
    <row r="1719" spans="1:54" x14ac:dyDescent="0.45">
      <c r="A1719">
        <v>10004080</v>
      </c>
      <c r="B1719" t="s">
        <v>8496</v>
      </c>
      <c r="C1719" t="s">
        <v>25625</v>
      </c>
      <c r="D1719" t="s">
        <v>2489</v>
      </c>
      <c r="E1719" t="s">
        <v>8497</v>
      </c>
      <c r="F1719" t="s">
        <v>8498</v>
      </c>
      <c r="G1719" t="s">
        <v>8203</v>
      </c>
      <c r="H1719" t="s">
        <v>8497</v>
      </c>
      <c r="I1719" t="s">
        <v>2493</v>
      </c>
      <c r="J1719" t="s">
        <v>2494</v>
      </c>
      <c r="K1719" t="s">
        <v>2544</v>
      </c>
      <c r="L1719" t="s">
        <v>2496</v>
      </c>
      <c r="M1719" t="s">
        <v>3326</v>
      </c>
      <c r="N1719" t="s">
        <v>2496</v>
      </c>
      <c r="O1719" t="s">
        <v>2498</v>
      </c>
      <c r="P1719" t="s">
        <v>2546</v>
      </c>
      <c r="Q1719" t="s">
        <v>2547</v>
      </c>
      <c r="R1719" t="s">
        <v>3327</v>
      </c>
      <c r="S1719" t="s">
        <v>3328</v>
      </c>
      <c r="T1719" t="s">
        <v>3329</v>
      </c>
      <c r="U1719" t="s">
        <v>3330</v>
      </c>
      <c r="V1719" t="s">
        <v>3331</v>
      </c>
      <c r="W1719" t="s">
        <v>2553</v>
      </c>
      <c r="X1719" t="s">
        <v>3332</v>
      </c>
      <c r="Y1719" t="s">
        <v>3202</v>
      </c>
      <c r="Z1719" t="s">
        <v>3333</v>
      </c>
      <c r="AA1719" t="s">
        <v>2507</v>
      </c>
      <c r="AB1719" t="s">
        <v>3326</v>
      </c>
      <c r="AC1719" t="s">
        <v>715</v>
      </c>
      <c r="AD1719">
        <v>1.17</v>
      </c>
      <c r="AE1719">
        <v>1.17</v>
      </c>
      <c r="AF1719" t="s">
        <v>2509</v>
      </c>
      <c r="AG1719">
        <v>0.74199999999999999</v>
      </c>
      <c r="AH1719" t="s">
        <v>2510</v>
      </c>
      <c r="AI1719">
        <v>232</v>
      </c>
      <c r="AJ1719">
        <v>200</v>
      </c>
      <c r="AK1719">
        <v>16</v>
      </c>
      <c r="AL1719" t="s">
        <v>2511</v>
      </c>
      <c r="AM1719" t="s">
        <v>2528</v>
      </c>
      <c r="AN1719" t="s">
        <v>2513</v>
      </c>
      <c r="AO1719" t="s">
        <v>2513</v>
      </c>
      <c r="AP1719" t="s">
        <v>2514</v>
      </c>
      <c r="AQ1719" t="s">
        <v>2513</v>
      </c>
      <c r="AR1719" t="s">
        <v>2513</v>
      </c>
      <c r="AS1719" t="s">
        <v>2557</v>
      </c>
      <c r="AT1719" t="s">
        <v>2513</v>
      </c>
      <c r="AU1719">
        <v>44609</v>
      </c>
      <c r="AV1719" t="s">
        <v>2513</v>
      </c>
      <c r="AW1719" t="s">
        <v>2513</v>
      </c>
      <c r="AX1719" t="s">
        <v>2516</v>
      </c>
      <c r="AY1719" t="s">
        <v>2558</v>
      </c>
      <c r="AZ1719" t="s">
        <v>2513</v>
      </c>
      <c r="BA1719" t="s">
        <v>2513</v>
      </c>
      <c r="BB1719" t="s">
        <v>2513</v>
      </c>
    </row>
    <row r="1720" spans="1:54" x14ac:dyDescent="0.45">
      <c r="A1720">
        <v>10004081</v>
      </c>
      <c r="B1720" t="s">
        <v>8499</v>
      </c>
      <c r="C1720" t="s">
        <v>25626</v>
      </c>
      <c r="D1720" t="s">
        <v>2489</v>
      </c>
      <c r="E1720" t="s">
        <v>8500</v>
      </c>
      <c r="F1720" t="s">
        <v>8501</v>
      </c>
      <c r="G1720" t="s">
        <v>4926</v>
      </c>
      <c r="H1720" t="s">
        <v>8500</v>
      </c>
      <c r="I1720" t="s">
        <v>2493</v>
      </c>
      <c r="J1720" t="s">
        <v>2494</v>
      </c>
      <c r="K1720" t="s">
        <v>2544</v>
      </c>
      <c r="L1720" t="s">
        <v>2496</v>
      </c>
      <c r="M1720" t="s">
        <v>6521</v>
      </c>
      <c r="N1720" t="s">
        <v>2496</v>
      </c>
      <c r="O1720" t="s">
        <v>2498</v>
      </c>
      <c r="P1720" t="s">
        <v>2546</v>
      </c>
      <c r="Q1720" t="s">
        <v>2547</v>
      </c>
      <c r="R1720" t="s">
        <v>2918</v>
      </c>
      <c r="S1720" t="s">
        <v>2919</v>
      </c>
      <c r="T1720" t="s">
        <v>2942</v>
      </c>
      <c r="U1720" t="s">
        <v>2933</v>
      </c>
      <c r="V1720" t="s">
        <v>2943</v>
      </c>
      <c r="W1720" t="s">
        <v>2553</v>
      </c>
      <c r="X1720" t="s">
        <v>6522</v>
      </c>
      <c r="Y1720" t="s">
        <v>6523</v>
      </c>
      <c r="Z1720" t="s">
        <v>6524</v>
      </c>
      <c r="AA1720" t="s">
        <v>2507</v>
      </c>
      <c r="AB1720" t="s">
        <v>6521</v>
      </c>
      <c r="AC1720" t="s">
        <v>715</v>
      </c>
      <c r="AD1720">
        <v>1.35</v>
      </c>
      <c r="AE1720">
        <v>1.35</v>
      </c>
      <c r="AF1720" t="s">
        <v>2509</v>
      </c>
      <c r="AG1720">
        <v>0.64</v>
      </c>
      <c r="AH1720" t="s">
        <v>2510</v>
      </c>
      <c r="AI1720">
        <v>200</v>
      </c>
      <c r="AJ1720">
        <v>200</v>
      </c>
      <c r="AK1720">
        <v>16</v>
      </c>
      <c r="AL1720" t="s">
        <v>2511</v>
      </c>
      <c r="AM1720" t="s">
        <v>2528</v>
      </c>
      <c r="AN1720" t="s">
        <v>2513</v>
      </c>
      <c r="AO1720" t="s">
        <v>2513</v>
      </c>
      <c r="AP1720" t="s">
        <v>2514</v>
      </c>
      <c r="AQ1720" t="s">
        <v>2513</v>
      </c>
      <c r="AR1720" t="s">
        <v>2513</v>
      </c>
      <c r="AS1720" t="s">
        <v>2557</v>
      </c>
      <c r="AT1720" t="s">
        <v>2513</v>
      </c>
      <c r="AU1720">
        <v>44609</v>
      </c>
      <c r="AV1720" t="s">
        <v>2513</v>
      </c>
      <c r="AW1720" t="s">
        <v>2513</v>
      </c>
      <c r="AX1720" t="s">
        <v>2516</v>
      </c>
      <c r="AY1720" t="s">
        <v>2558</v>
      </c>
      <c r="AZ1720" t="s">
        <v>2513</v>
      </c>
      <c r="BA1720" t="s">
        <v>2513</v>
      </c>
      <c r="BB1720" t="s">
        <v>2513</v>
      </c>
    </row>
    <row r="1721" spans="1:54" x14ac:dyDescent="0.45">
      <c r="A1721">
        <v>10004102</v>
      </c>
      <c r="B1721" t="s">
        <v>8502</v>
      </c>
      <c r="C1721" t="s">
        <v>25627</v>
      </c>
      <c r="D1721" t="s">
        <v>2489</v>
      </c>
      <c r="E1721" t="s">
        <v>8503</v>
      </c>
      <c r="F1721" t="s">
        <v>8504</v>
      </c>
      <c r="G1721" t="s">
        <v>4926</v>
      </c>
      <c r="H1721" t="s">
        <v>8503</v>
      </c>
      <c r="I1721" t="s">
        <v>2493</v>
      </c>
      <c r="J1721" t="s">
        <v>2494</v>
      </c>
      <c r="K1721" t="s">
        <v>2544</v>
      </c>
      <c r="L1721" t="s">
        <v>2496</v>
      </c>
      <c r="M1721" t="s">
        <v>4942</v>
      </c>
      <c r="N1721" t="s">
        <v>2496</v>
      </c>
      <c r="O1721" t="s">
        <v>2498</v>
      </c>
      <c r="P1721" t="s">
        <v>2546</v>
      </c>
      <c r="Q1721" t="s">
        <v>2547</v>
      </c>
      <c r="R1721" t="s">
        <v>2930</v>
      </c>
      <c r="S1721" t="s">
        <v>2931</v>
      </c>
      <c r="T1721" t="s">
        <v>2932</v>
      </c>
      <c r="U1721" t="s">
        <v>2933</v>
      </c>
      <c r="V1721" t="s">
        <v>2934</v>
      </c>
      <c r="W1721" t="s">
        <v>2553</v>
      </c>
      <c r="X1721" t="s">
        <v>4943</v>
      </c>
      <c r="Y1721" t="s">
        <v>3202</v>
      </c>
      <c r="Z1721" t="s">
        <v>4944</v>
      </c>
      <c r="AA1721" t="s">
        <v>2507</v>
      </c>
      <c r="AB1721" t="s">
        <v>4942</v>
      </c>
      <c r="AC1721" t="s">
        <v>715</v>
      </c>
      <c r="AD1721">
        <v>1.08</v>
      </c>
      <c r="AE1721">
        <v>1.08</v>
      </c>
      <c r="AF1721" t="s">
        <v>2509</v>
      </c>
      <c r="AG1721">
        <v>0.64</v>
      </c>
      <c r="AH1721" t="s">
        <v>2510</v>
      </c>
      <c r="AI1721">
        <v>200</v>
      </c>
      <c r="AJ1721">
        <v>200</v>
      </c>
      <c r="AK1721">
        <v>16</v>
      </c>
      <c r="AL1721" t="s">
        <v>2511</v>
      </c>
      <c r="AM1721" t="s">
        <v>2528</v>
      </c>
      <c r="AN1721" t="s">
        <v>2513</v>
      </c>
      <c r="AO1721" t="s">
        <v>2513</v>
      </c>
      <c r="AP1721" t="s">
        <v>2514</v>
      </c>
      <c r="AQ1721" t="s">
        <v>2513</v>
      </c>
      <c r="AR1721" t="s">
        <v>2513</v>
      </c>
      <c r="AS1721" t="s">
        <v>2557</v>
      </c>
      <c r="AT1721" t="s">
        <v>2513</v>
      </c>
      <c r="AU1721">
        <v>44613</v>
      </c>
      <c r="AV1721" t="s">
        <v>2513</v>
      </c>
      <c r="AW1721" t="s">
        <v>2513</v>
      </c>
      <c r="AX1721" t="s">
        <v>2516</v>
      </c>
      <c r="AY1721" t="s">
        <v>2558</v>
      </c>
      <c r="AZ1721" t="s">
        <v>2513</v>
      </c>
      <c r="BA1721" t="s">
        <v>2513</v>
      </c>
      <c r="BB1721" t="s">
        <v>2513</v>
      </c>
    </row>
    <row r="1722" spans="1:54" x14ac:dyDescent="0.45">
      <c r="A1722">
        <v>10004105</v>
      </c>
      <c r="B1722" t="s">
        <v>8505</v>
      </c>
      <c r="C1722" t="s">
        <v>25628</v>
      </c>
      <c r="D1722" t="s">
        <v>2489</v>
      </c>
      <c r="E1722" t="s">
        <v>8506</v>
      </c>
      <c r="F1722" t="s">
        <v>8507</v>
      </c>
      <c r="G1722" t="s">
        <v>4926</v>
      </c>
      <c r="H1722" t="s">
        <v>8506</v>
      </c>
      <c r="I1722" t="s">
        <v>2493</v>
      </c>
      <c r="J1722" t="s">
        <v>2494</v>
      </c>
      <c r="K1722" t="s">
        <v>2544</v>
      </c>
      <c r="L1722" t="s">
        <v>2496</v>
      </c>
      <c r="M1722" t="s">
        <v>4942</v>
      </c>
      <c r="N1722" t="s">
        <v>2496</v>
      </c>
      <c r="O1722" t="s">
        <v>2498</v>
      </c>
      <c r="P1722" t="s">
        <v>2546</v>
      </c>
      <c r="Q1722" t="s">
        <v>2547</v>
      </c>
      <c r="R1722" t="s">
        <v>2930</v>
      </c>
      <c r="S1722" t="s">
        <v>2931</v>
      </c>
      <c r="T1722" t="s">
        <v>2932</v>
      </c>
      <c r="U1722" t="s">
        <v>2933</v>
      </c>
      <c r="V1722" t="s">
        <v>2934</v>
      </c>
      <c r="W1722" t="s">
        <v>2553</v>
      </c>
      <c r="X1722" t="s">
        <v>4943</v>
      </c>
      <c r="Y1722" t="s">
        <v>3202</v>
      </c>
      <c r="Z1722" t="s">
        <v>4944</v>
      </c>
      <c r="AA1722" t="s">
        <v>2507</v>
      </c>
      <c r="AB1722" t="s">
        <v>4942</v>
      </c>
      <c r="AC1722" t="s">
        <v>715</v>
      </c>
      <c r="AD1722">
        <v>1.08</v>
      </c>
      <c r="AE1722">
        <v>1.08</v>
      </c>
      <c r="AF1722" t="s">
        <v>2509</v>
      </c>
      <c r="AG1722">
        <v>0.64</v>
      </c>
      <c r="AH1722" t="s">
        <v>2510</v>
      </c>
      <c r="AI1722">
        <v>200</v>
      </c>
      <c r="AJ1722">
        <v>200</v>
      </c>
      <c r="AK1722">
        <v>16</v>
      </c>
      <c r="AL1722" t="s">
        <v>2511</v>
      </c>
      <c r="AM1722" t="s">
        <v>2528</v>
      </c>
      <c r="AN1722" t="s">
        <v>2513</v>
      </c>
      <c r="AO1722" t="s">
        <v>2513</v>
      </c>
      <c r="AP1722" t="s">
        <v>2514</v>
      </c>
      <c r="AQ1722" t="s">
        <v>2513</v>
      </c>
      <c r="AR1722" t="s">
        <v>2513</v>
      </c>
      <c r="AS1722" t="s">
        <v>2557</v>
      </c>
      <c r="AT1722" t="s">
        <v>2513</v>
      </c>
      <c r="AU1722">
        <v>44613</v>
      </c>
      <c r="AV1722" t="s">
        <v>2513</v>
      </c>
      <c r="AW1722" t="s">
        <v>2513</v>
      </c>
      <c r="AX1722" t="s">
        <v>2516</v>
      </c>
      <c r="AY1722" t="s">
        <v>2558</v>
      </c>
      <c r="AZ1722" t="s">
        <v>2513</v>
      </c>
      <c r="BA1722" t="s">
        <v>2513</v>
      </c>
      <c r="BB1722" t="s">
        <v>2513</v>
      </c>
    </row>
    <row r="1723" spans="1:54" x14ac:dyDescent="0.45">
      <c r="A1723">
        <v>10004106</v>
      </c>
      <c r="B1723" t="s">
        <v>8508</v>
      </c>
      <c r="C1723" t="s">
        <v>25629</v>
      </c>
      <c r="D1723" t="s">
        <v>2489</v>
      </c>
      <c r="E1723" t="s">
        <v>8509</v>
      </c>
      <c r="F1723" t="s">
        <v>8510</v>
      </c>
      <c r="G1723" t="s">
        <v>4926</v>
      </c>
      <c r="H1723" t="s">
        <v>8509</v>
      </c>
      <c r="I1723" t="s">
        <v>2493</v>
      </c>
      <c r="J1723" t="s">
        <v>2494</v>
      </c>
      <c r="K1723" t="s">
        <v>2544</v>
      </c>
      <c r="L1723" t="s">
        <v>2496</v>
      </c>
      <c r="M1723" t="s">
        <v>4942</v>
      </c>
      <c r="N1723" t="s">
        <v>2496</v>
      </c>
      <c r="O1723" t="s">
        <v>2498</v>
      </c>
      <c r="P1723" t="s">
        <v>2546</v>
      </c>
      <c r="Q1723" t="s">
        <v>2547</v>
      </c>
      <c r="R1723" t="s">
        <v>2930</v>
      </c>
      <c r="S1723" t="s">
        <v>2931</v>
      </c>
      <c r="T1723" t="s">
        <v>2932</v>
      </c>
      <c r="U1723" t="s">
        <v>2933</v>
      </c>
      <c r="V1723" t="s">
        <v>2934</v>
      </c>
      <c r="W1723" t="s">
        <v>2553</v>
      </c>
      <c r="X1723" t="s">
        <v>4943</v>
      </c>
      <c r="Y1723" t="s">
        <v>3202</v>
      </c>
      <c r="Z1723" t="s">
        <v>4944</v>
      </c>
      <c r="AA1723" t="s">
        <v>2507</v>
      </c>
      <c r="AB1723" t="s">
        <v>4942</v>
      </c>
      <c r="AC1723" t="s">
        <v>715</v>
      </c>
      <c r="AD1723">
        <v>1.08</v>
      </c>
      <c r="AE1723">
        <v>1.08</v>
      </c>
      <c r="AF1723" t="s">
        <v>2509</v>
      </c>
      <c r="AG1723">
        <v>0.64</v>
      </c>
      <c r="AH1723" t="s">
        <v>2510</v>
      </c>
      <c r="AI1723">
        <v>200</v>
      </c>
      <c r="AJ1723">
        <v>200</v>
      </c>
      <c r="AK1723">
        <v>16</v>
      </c>
      <c r="AL1723" t="s">
        <v>2511</v>
      </c>
      <c r="AM1723" t="s">
        <v>2528</v>
      </c>
      <c r="AN1723" t="s">
        <v>2513</v>
      </c>
      <c r="AO1723" t="s">
        <v>2513</v>
      </c>
      <c r="AP1723" t="s">
        <v>2514</v>
      </c>
      <c r="AQ1723" t="s">
        <v>2513</v>
      </c>
      <c r="AR1723" t="s">
        <v>2513</v>
      </c>
      <c r="AS1723" t="s">
        <v>2557</v>
      </c>
      <c r="AT1723" t="s">
        <v>2513</v>
      </c>
      <c r="AU1723">
        <v>44613</v>
      </c>
      <c r="AV1723" t="s">
        <v>2513</v>
      </c>
      <c r="AW1723" t="s">
        <v>2513</v>
      </c>
      <c r="AX1723" t="s">
        <v>2516</v>
      </c>
      <c r="AY1723" t="s">
        <v>2558</v>
      </c>
      <c r="AZ1723" t="s">
        <v>2513</v>
      </c>
      <c r="BA1723" t="s">
        <v>2513</v>
      </c>
      <c r="BB1723" t="s">
        <v>2513</v>
      </c>
    </row>
    <row r="1724" spans="1:54" x14ac:dyDescent="0.45">
      <c r="A1724">
        <v>10004114</v>
      </c>
      <c r="B1724" t="s">
        <v>8511</v>
      </c>
      <c r="C1724" t="s">
        <v>25630</v>
      </c>
      <c r="D1724" t="s">
        <v>2489</v>
      </c>
      <c r="E1724" t="s">
        <v>8512</v>
      </c>
      <c r="F1724" t="s">
        <v>8513</v>
      </c>
      <c r="G1724" t="s">
        <v>4926</v>
      </c>
      <c r="H1724" t="s">
        <v>8512</v>
      </c>
      <c r="I1724" t="s">
        <v>2493</v>
      </c>
      <c r="J1724" t="s">
        <v>2494</v>
      </c>
      <c r="K1724" t="s">
        <v>2544</v>
      </c>
      <c r="L1724" t="s">
        <v>2496</v>
      </c>
      <c r="M1724" t="s">
        <v>3844</v>
      </c>
      <c r="N1724" t="s">
        <v>2496</v>
      </c>
      <c r="O1724" t="s">
        <v>2498</v>
      </c>
      <c r="P1724" t="s">
        <v>2546</v>
      </c>
      <c r="Q1724" t="s">
        <v>2547</v>
      </c>
      <c r="R1724" t="s">
        <v>2918</v>
      </c>
      <c r="S1724" t="s">
        <v>2919</v>
      </c>
      <c r="T1724" t="s">
        <v>2942</v>
      </c>
      <c r="U1724" t="s">
        <v>2933</v>
      </c>
      <c r="V1724" t="s">
        <v>2943</v>
      </c>
      <c r="W1724" t="s">
        <v>2553</v>
      </c>
      <c r="X1724" t="s">
        <v>3845</v>
      </c>
      <c r="Y1724" t="s">
        <v>3846</v>
      </c>
      <c r="Z1724" t="s">
        <v>3847</v>
      </c>
      <c r="AA1724" t="s">
        <v>2507</v>
      </c>
      <c r="AB1724" t="s">
        <v>3844</v>
      </c>
      <c r="AC1724" t="s">
        <v>715</v>
      </c>
      <c r="AD1724">
        <v>1.35</v>
      </c>
      <c r="AE1724">
        <v>1.35</v>
      </c>
      <c r="AF1724" t="s">
        <v>2509</v>
      </c>
      <c r="AG1724">
        <v>0.64</v>
      </c>
      <c r="AH1724" t="s">
        <v>2510</v>
      </c>
      <c r="AI1724">
        <v>200</v>
      </c>
      <c r="AJ1724">
        <v>200</v>
      </c>
      <c r="AK1724">
        <v>16</v>
      </c>
      <c r="AL1724" t="s">
        <v>2511</v>
      </c>
      <c r="AM1724" t="s">
        <v>2528</v>
      </c>
      <c r="AN1724" t="s">
        <v>2513</v>
      </c>
      <c r="AO1724" t="s">
        <v>2513</v>
      </c>
      <c r="AP1724" t="s">
        <v>2514</v>
      </c>
      <c r="AQ1724" t="s">
        <v>2513</v>
      </c>
      <c r="AR1724" t="s">
        <v>2513</v>
      </c>
      <c r="AS1724" t="s">
        <v>2557</v>
      </c>
      <c r="AT1724" t="s">
        <v>2513</v>
      </c>
      <c r="AU1724">
        <v>44614</v>
      </c>
      <c r="AV1724" t="s">
        <v>2513</v>
      </c>
      <c r="AW1724" t="s">
        <v>2513</v>
      </c>
      <c r="AX1724" t="s">
        <v>2516</v>
      </c>
      <c r="AY1724" t="s">
        <v>2558</v>
      </c>
      <c r="AZ1724" t="s">
        <v>2513</v>
      </c>
      <c r="BA1724" t="s">
        <v>2513</v>
      </c>
      <c r="BB1724" t="s">
        <v>2513</v>
      </c>
    </row>
    <row r="1725" spans="1:54" x14ac:dyDescent="0.45">
      <c r="A1725">
        <v>10004126</v>
      </c>
      <c r="B1725" t="s">
        <v>8514</v>
      </c>
      <c r="C1725" t="s">
        <v>25631</v>
      </c>
      <c r="D1725" t="s">
        <v>2489</v>
      </c>
      <c r="E1725" t="s">
        <v>8515</v>
      </c>
      <c r="F1725" t="s">
        <v>8516</v>
      </c>
      <c r="G1725" t="s">
        <v>4926</v>
      </c>
      <c r="H1725" t="s">
        <v>8515</v>
      </c>
      <c r="I1725" t="s">
        <v>2493</v>
      </c>
      <c r="J1725" t="s">
        <v>2494</v>
      </c>
      <c r="K1725" t="s">
        <v>2544</v>
      </c>
      <c r="L1725" t="s">
        <v>2496</v>
      </c>
      <c r="M1725" t="s">
        <v>3200</v>
      </c>
      <c r="N1725" t="s">
        <v>2496</v>
      </c>
      <c r="O1725" t="s">
        <v>2498</v>
      </c>
      <c r="P1725" t="s">
        <v>2546</v>
      </c>
      <c r="Q1725" t="s">
        <v>2547</v>
      </c>
      <c r="R1725" t="s">
        <v>2918</v>
      </c>
      <c r="S1725" t="s">
        <v>2919</v>
      </c>
      <c r="T1725" t="s">
        <v>2942</v>
      </c>
      <c r="U1725" t="s">
        <v>2933</v>
      </c>
      <c r="V1725" t="s">
        <v>2943</v>
      </c>
      <c r="W1725" t="s">
        <v>2553</v>
      </c>
      <c r="X1725" t="s">
        <v>3201</v>
      </c>
      <c r="Y1725" t="s">
        <v>3202</v>
      </c>
      <c r="Z1725" t="s">
        <v>3203</v>
      </c>
      <c r="AA1725" t="s">
        <v>2507</v>
      </c>
      <c r="AB1725" t="s">
        <v>3200</v>
      </c>
      <c r="AC1725" t="s">
        <v>715</v>
      </c>
      <c r="AD1725">
        <v>1.35</v>
      </c>
      <c r="AE1725">
        <v>1.35</v>
      </c>
      <c r="AF1725" t="s">
        <v>2509</v>
      </c>
      <c r="AG1725">
        <v>0.64</v>
      </c>
      <c r="AH1725" t="s">
        <v>2510</v>
      </c>
      <c r="AI1725">
        <v>200</v>
      </c>
      <c r="AJ1725">
        <v>200</v>
      </c>
      <c r="AK1725">
        <v>16</v>
      </c>
      <c r="AL1725" t="s">
        <v>2511</v>
      </c>
      <c r="AM1725" t="s">
        <v>2528</v>
      </c>
      <c r="AN1725" t="s">
        <v>2513</v>
      </c>
      <c r="AO1725" t="s">
        <v>2513</v>
      </c>
      <c r="AP1725" t="s">
        <v>2514</v>
      </c>
      <c r="AQ1725" t="s">
        <v>2513</v>
      </c>
      <c r="AR1725" t="s">
        <v>2513</v>
      </c>
      <c r="AS1725" t="s">
        <v>2557</v>
      </c>
      <c r="AT1725" t="s">
        <v>2513</v>
      </c>
      <c r="AU1725">
        <v>44615</v>
      </c>
      <c r="AV1725" t="s">
        <v>2513</v>
      </c>
      <c r="AW1725" t="s">
        <v>2513</v>
      </c>
      <c r="AX1725" t="s">
        <v>2516</v>
      </c>
      <c r="AY1725" t="s">
        <v>2558</v>
      </c>
      <c r="AZ1725" t="s">
        <v>2513</v>
      </c>
      <c r="BA1725" t="s">
        <v>2513</v>
      </c>
      <c r="BB1725" t="s">
        <v>2513</v>
      </c>
    </row>
    <row r="1726" spans="1:54" x14ac:dyDescent="0.45">
      <c r="A1726">
        <v>10004127</v>
      </c>
      <c r="B1726" t="s">
        <v>8517</v>
      </c>
      <c r="C1726" t="s">
        <v>25632</v>
      </c>
      <c r="D1726" t="s">
        <v>2489</v>
      </c>
      <c r="E1726" t="s">
        <v>8518</v>
      </c>
      <c r="F1726" t="s">
        <v>8519</v>
      </c>
      <c r="G1726" t="s">
        <v>4926</v>
      </c>
      <c r="H1726" t="s">
        <v>8518</v>
      </c>
      <c r="I1726" t="s">
        <v>2493</v>
      </c>
      <c r="J1726" t="s">
        <v>2494</v>
      </c>
      <c r="K1726" t="s">
        <v>2544</v>
      </c>
      <c r="L1726" t="s">
        <v>2496</v>
      </c>
      <c r="M1726" t="s">
        <v>3200</v>
      </c>
      <c r="N1726" t="s">
        <v>2496</v>
      </c>
      <c r="O1726" t="s">
        <v>2498</v>
      </c>
      <c r="P1726" t="s">
        <v>2546</v>
      </c>
      <c r="Q1726" t="s">
        <v>2547</v>
      </c>
      <c r="R1726" t="s">
        <v>2918</v>
      </c>
      <c r="S1726" t="s">
        <v>2919</v>
      </c>
      <c r="T1726" t="s">
        <v>2942</v>
      </c>
      <c r="U1726" t="s">
        <v>2933</v>
      </c>
      <c r="V1726" t="s">
        <v>2943</v>
      </c>
      <c r="W1726" t="s">
        <v>2553</v>
      </c>
      <c r="X1726" t="s">
        <v>3201</v>
      </c>
      <c r="Y1726" t="s">
        <v>3202</v>
      </c>
      <c r="Z1726" t="s">
        <v>3203</v>
      </c>
      <c r="AA1726" t="s">
        <v>2507</v>
      </c>
      <c r="AB1726" t="s">
        <v>3200</v>
      </c>
      <c r="AC1726" t="s">
        <v>715</v>
      </c>
      <c r="AD1726">
        <v>1.35</v>
      </c>
      <c r="AE1726">
        <v>1.35</v>
      </c>
      <c r="AF1726" t="s">
        <v>2509</v>
      </c>
      <c r="AG1726">
        <v>0.64</v>
      </c>
      <c r="AH1726" t="s">
        <v>2510</v>
      </c>
      <c r="AI1726">
        <v>200</v>
      </c>
      <c r="AJ1726">
        <v>200</v>
      </c>
      <c r="AK1726">
        <v>16</v>
      </c>
      <c r="AL1726" t="s">
        <v>2511</v>
      </c>
      <c r="AM1726" t="s">
        <v>2528</v>
      </c>
      <c r="AN1726" t="s">
        <v>2513</v>
      </c>
      <c r="AO1726" t="s">
        <v>2513</v>
      </c>
      <c r="AP1726" t="s">
        <v>2514</v>
      </c>
      <c r="AQ1726" t="s">
        <v>2513</v>
      </c>
      <c r="AR1726" t="s">
        <v>2513</v>
      </c>
      <c r="AS1726" t="s">
        <v>2557</v>
      </c>
      <c r="AT1726" t="s">
        <v>2513</v>
      </c>
      <c r="AU1726">
        <v>44615</v>
      </c>
      <c r="AV1726" t="s">
        <v>2513</v>
      </c>
      <c r="AW1726" t="s">
        <v>2513</v>
      </c>
      <c r="AX1726" t="s">
        <v>2516</v>
      </c>
      <c r="AY1726" t="s">
        <v>2558</v>
      </c>
      <c r="AZ1726" t="s">
        <v>2513</v>
      </c>
      <c r="BA1726" t="s">
        <v>2513</v>
      </c>
      <c r="BB1726" t="s">
        <v>2513</v>
      </c>
    </row>
    <row r="1727" spans="1:54" x14ac:dyDescent="0.45">
      <c r="A1727">
        <v>10004147</v>
      </c>
      <c r="B1727" t="s">
        <v>8520</v>
      </c>
      <c r="C1727" t="s">
        <v>25633</v>
      </c>
      <c r="D1727" t="s">
        <v>2489</v>
      </c>
      <c r="E1727" t="s">
        <v>8521</v>
      </c>
      <c r="F1727" t="s">
        <v>8522</v>
      </c>
      <c r="G1727" t="s">
        <v>4926</v>
      </c>
      <c r="H1727" t="s">
        <v>8521</v>
      </c>
      <c r="I1727" t="s">
        <v>2493</v>
      </c>
      <c r="J1727" t="s">
        <v>2494</v>
      </c>
      <c r="K1727" t="s">
        <v>2544</v>
      </c>
      <c r="L1727" t="s">
        <v>2496</v>
      </c>
      <c r="M1727" t="s">
        <v>6747</v>
      </c>
      <c r="N1727" t="s">
        <v>2496</v>
      </c>
      <c r="O1727" t="s">
        <v>2498</v>
      </c>
      <c r="P1727" t="s">
        <v>2546</v>
      </c>
      <c r="Q1727" t="s">
        <v>2547</v>
      </c>
      <c r="R1727" t="s">
        <v>2959</v>
      </c>
      <c r="S1727" t="s">
        <v>2960</v>
      </c>
      <c r="T1727" t="s">
        <v>6740</v>
      </c>
      <c r="U1727" t="s">
        <v>6333</v>
      </c>
      <c r="V1727" t="s">
        <v>6741</v>
      </c>
      <c r="W1727" t="s">
        <v>2553</v>
      </c>
      <c r="X1727" t="s">
        <v>6748</v>
      </c>
      <c r="Y1727" t="s">
        <v>3202</v>
      </c>
      <c r="Z1727" t="s">
        <v>6749</v>
      </c>
      <c r="AA1727" t="s">
        <v>2507</v>
      </c>
      <c r="AB1727" t="s">
        <v>6747</v>
      </c>
      <c r="AC1727" t="s">
        <v>715</v>
      </c>
      <c r="AD1727">
        <v>0.68</v>
      </c>
      <c r="AE1727">
        <v>0.68</v>
      </c>
      <c r="AF1727" t="s">
        <v>2509</v>
      </c>
      <c r="AG1727">
        <v>0.32</v>
      </c>
      <c r="AH1727" t="s">
        <v>2510</v>
      </c>
      <c r="AI1727">
        <v>200</v>
      </c>
      <c r="AJ1727">
        <v>100</v>
      </c>
      <c r="AK1727">
        <v>16</v>
      </c>
      <c r="AL1727" t="s">
        <v>2511</v>
      </c>
      <c r="AM1727" t="s">
        <v>2528</v>
      </c>
      <c r="AN1727" t="s">
        <v>2513</v>
      </c>
      <c r="AO1727" t="s">
        <v>2513</v>
      </c>
      <c r="AP1727" t="s">
        <v>2514</v>
      </c>
      <c r="AQ1727" t="s">
        <v>2513</v>
      </c>
      <c r="AR1727" t="s">
        <v>2513</v>
      </c>
      <c r="AS1727" t="s">
        <v>2557</v>
      </c>
      <c r="AT1727" t="s">
        <v>2513</v>
      </c>
      <c r="AU1727">
        <v>44616</v>
      </c>
      <c r="AV1727" t="s">
        <v>2513</v>
      </c>
      <c r="AW1727" t="s">
        <v>2513</v>
      </c>
      <c r="AX1727" t="s">
        <v>2516</v>
      </c>
      <c r="AY1727" t="s">
        <v>2558</v>
      </c>
      <c r="AZ1727" t="s">
        <v>2513</v>
      </c>
      <c r="BA1727" t="s">
        <v>2513</v>
      </c>
      <c r="BB1727" t="s">
        <v>2513</v>
      </c>
    </row>
    <row r="1728" spans="1:54" x14ac:dyDescent="0.45">
      <c r="A1728">
        <v>10004148</v>
      </c>
      <c r="B1728" t="s">
        <v>8523</v>
      </c>
      <c r="C1728" t="s">
        <v>25634</v>
      </c>
      <c r="D1728" t="s">
        <v>2489</v>
      </c>
      <c r="E1728" t="s">
        <v>8524</v>
      </c>
      <c r="F1728" t="s">
        <v>8525</v>
      </c>
      <c r="G1728" t="s">
        <v>4926</v>
      </c>
      <c r="H1728" t="s">
        <v>8524</v>
      </c>
      <c r="I1728" t="s">
        <v>2493</v>
      </c>
      <c r="J1728" t="s">
        <v>2494</v>
      </c>
      <c r="K1728" t="s">
        <v>2544</v>
      </c>
      <c r="L1728" t="s">
        <v>2496</v>
      </c>
      <c r="M1728" t="s">
        <v>3570</v>
      </c>
      <c r="N1728" t="s">
        <v>2496</v>
      </c>
      <c r="O1728" t="s">
        <v>2498</v>
      </c>
      <c r="P1728" t="s">
        <v>2546</v>
      </c>
      <c r="Q1728" t="s">
        <v>2547</v>
      </c>
      <c r="R1728" t="s">
        <v>2918</v>
      </c>
      <c r="S1728" t="s">
        <v>2919</v>
      </c>
      <c r="T1728" t="s">
        <v>2920</v>
      </c>
      <c r="U1728" t="s">
        <v>2921</v>
      </c>
      <c r="V1728" t="s">
        <v>2922</v>
      </c>
      <c r="W1728" t="s">
        <v>2553</v>
      </c>
      <c r="X1728" t="s">
        <v>3571</v>
      </c>
      <c r="Y1728" t="s">
        <v>3202</v>
      </c>
      <c r="Z1728" t="s">
        <v>3572</v>
      </c>
      <c r="AA1728" t="s">
        <v>2507</v>
      </c>
      <c r="AB1728" t="s">
        <v>3570</v>
      </c>
      <c r="AC1728" t="s">
        <v>715</v>
      </c>
      <c r="AD1728">
        <v>0.33</v>
      </c>
      <c r="AE1728">
        <v>0.33</v>
      </c>
      <c r="AF1728" t="s">
        <v>2509</v>
      </c>
      <c r="AG1728">
        <v>0.16</v>
      </c>
      <c r="AH1728" t="s">
        <v>2510</v>
      </c>
      <c r="AI1728">
        <v>100</v>
      </c>
      <c r="AJ1728">
        <v>100</v>
      </c>
      <c r="AK1728">
        <v>16</v>
      </c>
      <c r="AL1728" t="s">
        <v>2511</v>
      </c>
      <c r="AM1728" t="s">
        <v>2528</v>
      </c>
      <c r="AN1728" t="s">
        <v>2513</v>
      </c>
      <c r="AO1728" t="s">
        <v>2513</v>
      </c>
      <c r="AP1728" t="s">
        <v>2514</v>
      </c>
      <c r="AQ1728" t="s">
        <v>2513</v>
      </c>
      <c r="AR1728" t="s">
        <v>2513</v>
      </c>
      <c r="AS1728" t="s">
        <v>2557</v>
      </c>
      <c r="AT1728" t="s">
        <v>2513</v>
      </c>
      <c r="AU1728">
        <v>44616</v>
      </c>
      <c r="AV1728" t="s">
        <v>2513</v>
      </c>
      <c r="AW1728" t="s">
        <v>2513</v>
      </c>
      <c r="AX1728" t="s">
        <v>2516</v>
      </c>
      <c r="AY1728" t="s">
        <v>2558</v>
      </c>
      <c r="AZ1728" t="s">
        <v>2513</v>
      </c>
      <c r="BA1728" t="s">
        <v>2513</v>
      </c>
      <c r="BB1728" t="s">
        <v>2513</v>
      </c>
    </row>
    <row r="1729" spans="1:54" x14ac:dyDescent="0.45">
      <c r="A1729">
        <v>10004154</v>
      </c>
      <c r="B1729" t="s">
        <v>8526</v>
      </c>
      <c r="C1729" t="s">
        <v>25635</v>
      </c>
      <c r="D1729" t="s">
        <v>2489</v>
      </c>
      <c r="E1729" t="s">
        <v>8527</v>
      </c>
      <c r="F1729" t="s">
        <v>8528</v>
      </c>
      <c r="G1729" t="s">
        <v>8203</v>
      </c>
      <c r="H1729" t="s">
        <v>8527</v>
      </c>
      <c r="I1729" t="s">
        <v>2493</v>
      </c>
      <c r="J1729" t="s">
        <v>2494</v>
      </c>
      <c r="K1729" t="s">
        <v>2544</v>
      </c>
      <c r="L1729" t="s">
        <v>2496</v>
      </c>
      <c r="M1729" t="s">
        <v>3844</v>
      </c>
      <c r="N1729" t="s">
        <v>2496</v>
      </c>
      <c r="O1729" t="s">
        <v>2498</v>
      </c>
      <c r="P1729" t="s">
        <v>2546</v>
      </c>
      <c r="Q1729" t="s">
        <v>2547</v>
      </c>
      <c r="R1729" t="s">
        <v>2918</v>
      </c>
      <c r="S1729" t="s">
        <v>2919</v>
      </c>
      <c r="T1729" t="s">
        <v>2942</v>
      </c>
      <c r="U1729" t="s">
        <v>2933</v>
      </c>
      <c r="V1729" t="s">
        <v>2943</v>
      </c>
      <c r="W1729" t="s">
        <v>2553</v>
      </c>
      <c r="X1729" t="s">
        <v>3845</v>
      </c>
      <c r="Y1729" t="s">
        <v>3846</v>
      </c>
      <c r="Z1729" t="s">
        <v>3847</v>
      </c>
      <c r="AA1729" t="s">
        <v>2507</v>
      </c>
      <c r="AB1729" t="s">
        <v>3844</v>
      </c>
      <c r="AC1729" t="s">
        <v>715</v>
      </c>
      <c r="AD1729">
        <v>1.35</v>
      </c>
      <c r="AE1729">
        <v>1.35</v>
      </c>
      <c r="AF1729" t="s">
        <v>2509</v>
      </c>
      <c r="AG1729">
        <v>0.64</v>
      </c>
      <c r="AH1729" t="s">
        <v>2510</v>
      </c>
      <c r="AI1729">
        <v>200</v>
      </c>
      <c r="AJ1729">
        <v>200</v>
      </c>
      <c r="AK1729">
        <v>16</v>
      </c>
      <c r="AL1729" t="s">
        <v>2511</v>
      </c>
      <c r="AM1729" t="s">
        <v>2528</v>
      </c>
      <c r="AN1729" t="s">
        <v>2513</v>
      </c>
      <c r="AO1729" t="s">
        <v>2513</v>
      </c>
      <c r="AP1729" t="s">
        <v>2514</v>
      </c>
      <c r="AQ1729" t="s">
        <v>2513</v>
      </c>
      <c r="AR1729" t="s">
        <v>2513</v>
      </c>
      <c r="AS1729" t="s">
        <v>2557</v>
      </c>
      <c r="AT1729" t="s">
        <v>2513</v>
      </c>
      <c r="AU1729">
        <v>44617</v>
      </c>
      <c r="AV1729" t="s">
        <v>2513</v>
      </c>
      <c r="AW1729" t="s">
        <v>2513</v>
      </c>
      <c r="AX1729" t="s">
        <v>2516</v>
      </c>
      <c r="AY1729" t="s">
        <v>2558</v>
      </c>
      <c r="AZ1729" t="s">
        <v>2513</v>
      </c>
      <c r="BA1729" t="s">
        <v>2513</v>
      </c>
      <c r="BB1729" t="s">
        <v>2513</v>
      </c>
    </row>
    <row r="1730" spans="1:54" x14ac:dyDescent="0.45">
      <c r="A1730">
        <v>10004158</v>
      </c>
      <c r="B1730" t="s">
        <v>8529</v>
      </c>
      <c r="C1730" t="s">
        <v>25636</v>
      </c>
      <c r="D1730" t="s">
        <v>2489</v>
      </c>
      <c r="E1730" t="s">
        <v>8530</v>
      </c>
      <c r="F1730" t="s">
        <v>8531</v>
      </c>
      <c r="G1730" t="s">
        <v>5029</v>
      </c>
      <c r="H1730" t="s">
        <v>8530</v>
      </c>
      <c r="I1730" t="s">
        <v>2493</v>
      </c>
      <c r="J1730" t="s">
        <v>2494</v>
      </c>
      <c r="K1730" t="s">
        <v>2544</v>
      </c>
      <c r="L1730" t="s">
        <v>2496</v>
      </c>
      <c r="M1730" t="s">
        <v>3217</v>
      </c>
      <c r="N1730" t="s">
        <v>2496</v>
      </c>
      <c r="O1730" t="s">
        <v>2498</v>
      </c>
      <c r="P1730" t="s">
        <v>2546</v>
      </c>
      <c r="Q1730" t="s">
        <v>2547</v>
      </c>
      <c r="R1730" t="s">
        <v>2918</v>
      </c>
      <c r="S1730" t="s">
        <v>2919</v>
      </c>
      <c r="T1730" t="s">
        <v>2942</v>
      </c>
      <c r="U1730" t="s">
        <v>2933</v>
      </c>
      <c r="V1730" t="s">
        <v>2943</v>
      </c>
      <c r="W1730" t="s">
        <v>2553</v>
      </c>
      <c r="X1730" t="s">
        <v>3218</v>
      </c>
      <c r="Y1730" t="s">
        <v>3219</v>
      </c>
      <c r="Z1730" t="s">
        <v>3220</v>
      </c>
      <c r="AA1730" t="s">
        <v>2507</v>
      </c>
      <c r="AB1730" t="s">
        <v>3217</v>
      </c>
      <c r="AC1730" t="s">
        <v>715</v>
      </c>
      <c r="AD1730">
        <v>1.35</v>
      </c>
      <c r="AE1730">
        <v>1.35</v>
      </c>
      <c r="AF1730" t="s">
        <v>2509</v>
      </c>
      <c r="AG1730">
        <v>0.64</v>
      </c>
      <c r="AH1730" t="s">
        <v>2510</v>
      </c>
      <c r="AI1730">
        <v>200</v>
      </c>
      <c r="AJ1730">
        <v>200</v>
      </c>
      <c r="AK1730">
        <v>16</v>
      </c>
      <c r="AL1730" t="s">
        <v>2511</v>
      </c>
      <c r="AM1730" t="s">
        <v>2528</v>
      </c>
      <c r="AN1730" t="s">
        <v>2513</v>
      </c>
      <c r="AO1730" t="s">
        <v>2513</v>
      </c>
      <c r="AP1730" t="s">
        <v>2514</v>
      </c>
      <c r="AQ1730" t="s">
        <v>2513</v>
      </c>
      <c r="AR1730" t="s">
        <v>2513</v>
      </c>
      <c r="AS1730" t="s">
        <v>2557</v>
      </c>
      <c r="AT1730" t="s">
        <v>2513</v>
      </c>
      <c r="AU1730">
        <v>44617</v>
      </c>
      <c r="AV1730" t="s">
        <v>2513</v>
      </c>
      <c r="AW1730" t="s">
        <v>2513</v>
      </c>
      <c r="AX1730" t="s">
        <v>2516</v>
      </c>
      <c r="AY1730" t="s">
        <v>2558</v>
      </c>
      <c r="AZ1730" t="s">
        <v>2513</v>
      </c>
      <c r="BA1730" t="s">
        <v>2513</v>
      </c>
      <c r="BB1730" t="s">
        <v>2513</v>
      </c>
    </row>
    <row r="1731" spans="1:54" x14ac:dyDescent="0.45">
      <c r="A1731">
        <v>10004159</v>
      </c>
      <c r="B1731" t="s">
        <v>8532</v>
      </c>
      <c r="C1731" t="s">
        <v>25637</v>
      </c>
      <c r="D1731" t="s">
        <v>2489</v>
      </c>
      <c r="E1731" t="s">
        <v>8533</v>
      </c>
      <c r="F1731" t="s">
        <v>8534</v>
      </c>
      <c r="G1731" t="s">
        <v>5029</v>
      </c>
      <c r="H1731" t="s">
        <v>8533</v>
      </c>
      <c r="I1731" t="s">
        <v>2493</v>
      </c>
      <c r="J1731" t="s">
        <v>2494</v>
      </c>
      <c r="K1731" t="s">
        <v>2544</v>
      </c>
      <c r="L1731" t="s">
        <v>2496</v>
      </c>
      <c r="M1731" t="s">
        <v>3217</v>
      </c>
      <c r="N1731" t="s">
        <v>2496</v>
      </c>
      <c r="O1731" t="s">
        <v>2498</v>
      </c>
      <c r="P1731" t="s">
        <v>2546</v>
      </c>
      <c r="Q1731" t="s">
        <v>2547</v>
      </c>
      <c r="R1731" t="s">
        <v>2918</v>
      </c>
      <c r="S1731" t="s">
        <v>2919</v>
      </c>
      <c r="T1731" t="s">
        <v>2942</v>
      </c>
      <c r="U1731" t="s">
        <v>2933</v>
      </c>
      <c r="V1731" t="s">
        <v>2943</v>
      </c>
      <c r="W1731" t="s">
        <v>2553</v>
      </c>
      <c r="X1731" t="s">
        <v>3218</v>
      </c>
      <c r="Y1731" t="s">
        <v>3219</v>
      </c>
      <c r="Z1731" t="s">
        <v>3220</v>
      </c>
      <c r="AA1731" t="s">
        <v>2507</v>
      </c>
      <c r="AB1731" t="s">
        <v>3217</v>
      </c>
      <c r="AC1731" t="s">
        <v>715</v>
      </c>
      <c r="AD1731">
        <v>1.35</v>
      </c>
      <c r="AE1731">
        <v>1.35</v>
      </c>
      <c r="AF1731" t="s">
        <v>2509</v>
      </c>
      <c r="AG1731">
        <v>0.64</v>
      </c>
      <c r="AH1731" t="s">
        <v>2510</v>
      </c>
      <c r="AI1731">
        <v>200</v>
      </c>
      <c r="AJ1731">
        <v>200</v>
      </c>
      <c r="AK1731">
        <v>16</v>
      </c>
      <c r="AL1731" t="s">
        <v>2511</v>
      </c>
      <c r="AM1731" t="s">
        <v>2528</v>
      </c>
      <c r="AN1731" t="s">
        <v>2513</v>
      </c>
      <c r="AO1731" t="s">
        <v>2513</v>
      </c>
      <c r="AP1731" t="s">
        <v>2514</v>
      </c>
      <c r="AQ1731" t="s">
        <v>2513</v>
      </c>
      <c r="AR1731" t="s">
        <v>2513</v>
      </c>
      <c r="AS1731" t="s">
        <v>2557</v>
      </c>
      <c r="AT1731" t="s">
        <v>2513</v>
      </c>
      <c r="AU1731">
        <v>44617</v>
      </c>
      <c r="AV1731" t="s">
        <v>2513</v>
      </c>
      <c r="AW1731" t="s">
        <v>2513</v>
      </c>
      <c r="AX1731" t="s">
        <v>2516</v>
      </c>
      <c r="AY1731" t="s">
        <v>2558</v>
      </c>
      <c r="AZ1731" t="s">
        <v>2513</v>
      </c>
      <c r="BA1731" t="s">
        <v>2513</v>
      </c>
      <c r="BB1731" t="s">
        <v>2513</v>
      </c>
    </row>
    <row r="1732" spans="1:54" x14ac:dyDescent="0.45">
      <c r="A1732">
        <v>10004161</v>
      </c>
      <c r="B1732" t="s">
        <v>8535</v>
      </c>
      <c r="C1732" t="s">
        <v>25638</v>
      </c>
      <c r="D1732" t="s">
        <v>2489</v>
      </c>
      <c r="E1732" t="s">
        <v>8536</v>
      </c>
      <c r="F1732" t="s">
        <v>8537</v>
      </c>
      <c r="G1732" t="s">
        <v>5029</v>
      </c>
      <c r="H1732" t="s">
        <v>8536</v>
      </c>
      <c r="I1732" t="s">
        <v>2493</v>
      </c>
      <c r="J1732" t="s">
        <v>2494</v>
      </c>
      <c r="K1732" t="s">
        <v>2544</v>
      </c>
      <c r="L1732" t="s">
        <v>2496</v>
      </c>
      <c r="M1732" t="s">
        <v>3217</v>
      </c>
      <c r="N1732" t="s">
        <v>2496</v>
      </c>
      <c r="O1732" t="s">
        <v>2498</v>
      </c>
      <c r="P1732" t="s">
        <v>2546</v>
      </c>
      <c r="Q1732" t="s">
        <v>2547</v>
      </c>
      <c r="R1732" t="s">
        <v>2918</v>
      </c>
      <c r="S1732" t="s">
        <v>2919</v>
      </c>
      <c r="T1732" t="s">
        <v>2942</v>
      </c>
      <c r="U1732" t="s">
        <v>2933</v>
      </c>
      <c r="V1732" t="s">
        <v>2943</v>
      </c>
      <c r="W1732" t="s">
        <v>2553</v>
      </c>
      <c r="X1732" t="s">
        <v>3218</v>
      </c>
      <c r="Y1732" t="s">
        <v>3219</v>
      </c>
      <c r="Z1732" t="s">
        <v>3220</v>
      </c>
      <c r="AA1732" t="s">
        <v>2507</v>
      </c>
      <c r="AB1732" t="s">
        <v>3217</v>
      </c>
      <c r="AC1732" t="s">
        <v>715</v>
      </c>
      <c r="AD1732">
        <v>1.35</v>
      </c>
      <c r="AE1732">
        <v>1.35</v>
      </c>
      <c r="AF1732" t="s">
        <v>2509</v>
      </c>
      <c r="AG1732">
        <v>0.64</v>
      </c>
      <c r="AH1732" t="s">
        <v>2510</v>
      </c>
      <c r="AI1732">
        <v>200</v>
      </c>
      <c r="AJ1732">
        <v>200</v>
      </c>
      <c r="AK1732">
        <v>16</v>
      </c>
      <c r="AL1732" t="s">
        <v>2511</v>
      </c>
      <c r="AM1732" t="s">
        <v>2528</v>
      </c>
      <c r="AN1732" t="s">
        <v>2513</v>
      </c>
      <c r="AO1732" t="s">
        <v>2513</v>
      </c>
      <c r="AP1732" t="s">
        <v>2514</v>
      </c>
      <c r="AQ1732" t="s">
        <v>2513</v>
      </c>
      <c r="AR1732" t="s">
        <v>2513</v>
      </c>
      <c r="AS1732" t="s">
        <v>2557</v>
      </c>
      <c r="AT1732" t="s">
        <v>2513</v>
      </c>
      <c r="AU1732">
        <v>44617</v>
      </c>
      <c r="AV1732" t="s">
        <v>2513</v>
      </c>
      <c r="AW1732" t="s">
        <v>2513</v>
      </c>
      <c r="AX1732" t="s">
        <v>2516</v>
      </c>
      <c r="AY1732" t="s">
        <v>2558</v>
      </c>
      <c r="AZ1732" t="s">
        <v>2513</v>
      </c>
      <c r="BA1732" t="s">
        <v>2513</v>
      </c>
      <c r="BB1732" t="s">
        <v>2513</v>
      </c>
    </row>
    <row r="1733" spans="1:54" x14ac:dyDescent="0.45">
      <c r="A1733">
        <v>10004162</v>
      </c>
      <c r="B1733" t="s">
        <v>8538</v>
      </c>
      <c r="C1733" t="s">
        <v>25639</v>
      </c>
      <c r="D1733" t="s">
        <v>2489</v>
      </c>
      <c r="E1733" t="s">
        <v>8539</v>
      </c>
      <c r="F1733" t="s">
        <v>8540</v>
      </c>
      <c r="G1733" t="s">
        <v>5029</v>
      </c>
      <c r="H1733" t="s">
        <v>8539</v>
      </c>
      <c r="I1733" t="s">
        <v>2493</v>
      </c>
      <c r="J1733" t="s">
        <v>2494</v>
      </c>
      <c r="K1733" t="s">
        <v>2544</v>
      </c>
      <c r="L1733" t="s">
        <v>2496</v>
      </c>
      <c r="M1733" t="s">
        <v>3217</v>
      </c>
      <c r="N1733" t="s">
        <v>2496</v>
      </c>
      <c r="O1733" t="s">
        <v>2498</v>
      </c>
      <c r="P1733" t="s">
        <v>2546</v>
      </c>
      <c r="Q1733" t="s">
        <v>2547</v>
      </c>
      <c r="R1733" t="s">
        <v>2918</v>
      </c>
      <c r="S1733" t="s">
        <v>2919</v>
      </c>
      <c r="T1733" t="s">
        <v>2942</v>
      </c>
      <c r="U1733" t="s">
        <v>2933</v>
      </c>
      <c r="V1733" t="s">
        <v>2943</v>
      </c>
      <c r="W1733" t="s">
        <v>2553</v>
      </c>
      <c r="X1733" t="s">
        <v>3218</v>
      </c>
      <c r="Y1733" t="s">
        <v>3219</v>
      </c>
      <c r="Z1733" t="s">
        <v>3220</v>
      </c>
      <c r="AA1733" t="s">
        <v>2507</v>
      </c>
      <c r="AB1733" t="s">
        <v>3217</v>
      </c>
      <c r="AC1733" t="s">
        <v>715</v>
      </c>
      <c r="AD1733">
        <v>1.35</v>
      </c>
      <c r="AE1733">
        <v>1.35</v>
      </c>
      <c r="AF1733" t="s">
        <v>2509</v>
      </c>
      <c r="AG1733">
        <v>0.64</v>
      </c>
      <c r="AH1733" t="s">
        <v>2510</v>
      </c>
      <c r="AI1733">
        <v>200</v>
      </c>
      <c r="AJ1733">
        <v>200</v>
      </c>
      <c r="AK1733">
        <v>16</v>
      </c>
      <c r="AL1733" t="s">
        <v>2511</v>
      </c>
      <c r="AM1733" t="s">
        <v>2528</v>
      </c>
      <c r="AN1733" t="s">
        <v>2513</v>
      </c>
      <c r="AO1733" t="s">
        <v>2513</v>
      </c>
      <c r="AP1733" t="s">
        <v>2514</v>
      </c>
      <c r="AQ1733" t="s">
        <v>2513</v>
      </c>
      <c r="AR1733" t="s">
        <v>2513</v>
      </c>
      <c r="AS1733" t="s">
        <v>2557</v>
      </c>
      <c r="AT1733" t="s">
        <v>2513</v>
      </c>
      <c r="AU1733">
        <v>44617</v>
      </c>
      <c r="AV1733" t="s">
        <v>2513</v>
      </c>
      <c r="AW1733" t="s">
        <v>2513</v>
      </c>
      <c r="AX1733" t="s">
        <v>2516</v>
      </c>
      <c r="AY1733" t="s">
        <v>2558</v>
      </c>
      <c r="AZ1733" t="s">
        <v>2513</v>
      </c>
      <c r="BA1733" t="s">
        <v>2513</v>
      </c>
      <c r="BB1733" t="s">
        <v>2513</v>
      </c>
    </row>
    <row r="1734" spans="1:54" x14ac:dyDescent="0.45">
      <c r="A1734">
        <v>10004165</v>
      </c>
      <c r="B1734" t="s">
        <v>8541</v>
      </c>
      <c r="C1734" t="s">
        <v>25640</v>
      </c>
      <c r="D1734" t="s">
        <v>2489</v>
      </c>
      <c r="E1734" t="s">
        <v>8542</v>
      </c>
      <c r="F1734" t="s">
        <v>8543</v>
      </c>
      <c r="G1734" t="s">
        <v>5029</v>
      </c>
      <c r="H1734" t="s">
        <v>8542</v>
      </c>
      <c r="I1734" t="s">
        <v>2493</v>
      </c>
      <c r="J1734" t="s">
        <v>2494</v>
      </c>
      <c r="K1734" t="s">
        <v>2544</v>
      </c>
      <c r="L1734" t="s">
        <v>2496</v>
      </c>
      <c r="M1734" t="s">
        <v>8544</v>
      </c>
      <c r="N1734" t="s">
        <v>2496</v>
      </c>
      <c r="O1734" t="s">
        <v>2498</v>
      </c>
      <c r="P1734" t="s">
        <v>2546</v>
      </c>
      <c r="Q1734" t="s">
        <v>2547</v>
      </c>
      <c r="R1734" t="s">
        <v>2918</v>
      </c>
      <c r="S1734" t="s">
        <v>2919</v>
      </c>
      <c r="T1734" t="s">
        <v>2942</v>
      </c>
      <c r="U1734" t="s">
        <v>2933</v>
      </c>
      <c r="V1734" t="s">
        <v>2943</v>
      </c>
      <c r="W1734" t="s">
        <v>2553</v>
      </c>
      <c r="X1734" t="s">
        <v>8545</v>
      </c>
      <c r="Y1734" t="s">
        <v>8546</v>
      </c>
      <c r="Z1734" t="s">
        <v>8547</v>
      </c>
      <c r="AA1734" t="s">
        <v>2507</v>
      </c>
      <c r="AB1734" t="s">
        <v>8544</v>
      </c>
      <c r="AC1734" t="s">
        <v>715</v>
      </c>
      <c r="AD1734">
        <v>1.35</v>
      </c>
      <c r="AE1734">
        <v>1.35</v>
      </c>
      <c r="AF1734" t="s">
        <v>2509</v>
      </c>
      <c r="AG1734">
        <v>0.64</v>
      </c>
      <c r="AH1734" t="s">
        <v>2510</v>
      </c>
      <c r="AI1734">
        <v>200</v>
      </c>
      <c r="AJ1734">
        <v>200</v>
      </c>
      <c r="AK1734">
        <v>16</v>
      </c>
      <c r="AL1734" t="s">
        <v>2511</v>
      </c>
      <c r="AM1734" t="s">
        <v>2528</v>
      </c>
      <c r="AN1734" t="s">
        <v>2513</v>
      </c>
      <c r="AO1734" t="s">
        <v>2513</v>
      </c>
      <c r="AP1734" t="s">
        <v>2514</v>
      </c>
      <c r="AQ1734" t="s">
        <v>2513</v>
      </c>
      <c r="AR1734" t="s">
        <v>2513</v>
      </c>
      <c r="AS1734" t="s">
        <v>2557</v>
      </c>
      <c r="AT1734" t="s">
        <v>2513</v>
      </c>
      <c r="AU1734">
        <v>44617</v>
      </c>
      <c r="AV1734" t="s">
        <v>2513</v>
      </c>
      <c r="AW1734" t="s">
        <v>2513</v>
      </c>
      <c r="AX1734" t="s">
        <v>2516</v>
      </c>
      <c r="AY1734" t="s">
        <v>2558</v>
      </c>
      <c r="AZ1734" t="s">
        <v>2513</v>
      </c>
      <c r="BA1734" t="s">
        <v>2513</v>
      </c>
      <c r="BB1734" t="s">
        <v>2513</v>
      </c>
    </row>
    <row r="1735" spans="1:54" x14ac:dyDescent="0.45">
      <c r="A1735">
        <v>10004169</v>
      </c>
      <c r="B1735" t="s">
        <v>8548</v>
      </c>
      <c r="C1735" t="s">
        <v>25641</v>
      </c>
      <c r="D1735" t="s">
        <v>2489</v>
      </c>
      <c r="E1735" t="s">
        <v>8549</v>
      </c>
      <c r="F1735" t="s">
        <v>8550</v>
      </c>
      <c r="G1735" t="s">
        <v>3680</v>
      </c>
      <c r="H1735" t="s">
        <v>8549</v>
      </c>
      <c r="I1735" t="s">
        <v>2493</v>
      </c>
      <c r="J1735" t="s">
        <v>2494</v>
      </c>
      <c r="K1735" t="s">
        <v>2544</v>
      </c>
      <c r="L1735" t="s">
        <v>2496</v>
      </c>
      <c r="M1735" t="s">
        <v>3570</v>
      </c>
      <c r="N1735" t="s">
        <v>2496</v>
      </c>
      <c r="O1735" t="s">
        <v>2498</v>
      </c>
      <c r="P1735" t="s">
        <v>2546</v>
      </c>
      <c r="Q1735" t="s">
        <v>2547</v>
      </c>
      <c r="R1735" t="s">
        <v>2918</v>
      </c>
      <c r="S1735" t="s">
        <v>2919</v>
      </c>
      <c r="T1735" t="s">
        <v>2920</v>
      </c>
      <c r="U1735" t="s">
        <v>2921</v>
      </c>
      <c r="V1735" t="s">
        <v>2922</v>
      </c>
      <c r="W1735" t="s">
        <v>2553</v>
      </c>
      <c r="X1735" t="s">
        <v>3571</v>
      </c>
      <c r="Y1735" t="s">
        <v>3202</v>
      </c>
      <c r="Z1735" t="s">
        <v>3572</v>
      </c>
      <c r="AA1735" t="s">
        <v>2507</v>
      </c>
      <c r="AB1735" t="s">
        <v>3570</v>
      </c>
      <c r="AC1735" t="s">
        <v>715</v>
      </c>
      <c r="AD1735">
        <v>0.33</v>
      </c>
      <c r="AE1735">
        <v>0.33</v>
      </c>
      <c r="AF1735" t="s">
        <v>2509</v>
      </c>
      <c r="AG1735">
        <v>0.16</v>
      </c>
      <c r="AH1735" t="s">
        <v>2510</v>
      </c>
      <c r="AI1735">
        <v>100</v>
      </c>
      <c r="AJ1735">
        <v>100</v>
      </c>
      <c r="AK1735">
        <v>16</v>
      </c>
      <c r="AL1735" t="s">
        <v>2511</v>
      </c>
      <c r="AM1735" t="s">
        <v>2528</v>
      </c>
      <c r="AN1735" t="s">
        <v>2513</v>
      </c>
      <c r="AO1735" t="s">
        <v>2513</v>
      </c>
      <c r="AP1735" t="s">
        <v>2514</v>
      </c>
      <c r="AQ1735" t="s">
        <v>2513</v>
      </c>
      <c r="AR1735" t="s">
        <v>2513</v>
      </c>
      <c r="AS1735" t="s">
        <v>2557</v>
      </c>
      <c r="AT1735" t="s">
        <v>2513</v>
      </c>
      <c r="AU1735">
        <v>44617</v>
      </c>
      <c r="AV1735" t="s">
        <v>2513</v>
      </c>
      <c r="AW1735" t="s">
        <v>2513</v>
      </c>
      <c r="AX1735" t="s">
        <v>2516</v>
      </c>
      <c r="AY1735" t="s">
        <v>2558</v>
      </c>
      <c r="AZ1735" t="s">
        <v>2513</v>
      </c>
      <c r="BA1735" t="s">
        <v>2513</v>
      </c>
      <c r="BB1735" t="s">
        <v>2513</v>
      </c>
    </row>
    <row r="1736" spans="1:54" x14ac:dyDescent="0.45">
      <c r="A1736">
        <v>10004170</v>
      </c>
      <c r="B1736" t="s">
        <v>8551</v>
      </c>
      <c r="C1736" t="s">
        <v>25642</v>
      </c>
      <c r="D1736" t="s">
        <v>2489</v>
      </c>
      <c r="E1736" t="s">
        <v>8552</v>
      </c>
      <c r="F1736" t="s">
        <v>8553</v>
      </c>
      <c r="G1736" t="s">
        <v>3634</v>
      </c>
      <c r="H1736" t="s">
        <v>8552</v>
      </c>
      <c r="I1736" t="s">
        <v>2493</v>
      </c>
      <c r="J1736" t="s">
        <v>2494</v>
      </c>
      <c r="K1736" t="s">
        <v>2544</v>
      </c>
      <c r="L1736" t="s">
        <v>2496</v>
      </c>
      <c r="M1736" t="s">
        <v>2917</v>
      </c>
      <c r="N1736" t="s">
        <v>2496</v>
      </c>
      <c r="O1736" t="s">
        <v>2498</v>
      </c>
      <c r="P1736" t="s">
        <v>2546</v>
      </c>
      <c r="Q1736" t="s">
        <v>2547</v>
      </c>
      <c r="R1736" t="s">
        <v>2918</v>
      </c>
      <c r="S1736" t="s">
        <v>2919</v>
      </c>
      <c r="T1736" t="s">
        <v>2920</v>
      </c>
      <c r="U1736" t="s">
        <v>2921</v>
      </c>
      <c r="V1736" t="s">
        <v>2922</v>
      </c>
      <c r="W1736" t="s">
        <v>2553</v>
      </c>
      <c r="X1736" t="s">
        <v>2923</v>
      </c>
      <c r="Y1736" t="s">
        <v>2555</v>
      </c>
      <c r="Z1736" t="s">
        <v>2924</v>
      </c>
      <c r="AA1736" t="s">
        <v>2507</v>
      </c>
      <c r="AB1736" t="s">
        <v>2917</v>
      </c>
      <c r="AC1736" t="s">
        <v>715</v>
      </c>
      <c r="AD1736">
        <v>0.33</v>
      </c>
      <c r="AE1736">
        <v>0.33</v>
      </c>
      <c r="AF1736" t="s">
        <v>2509</v>
      </c>
      <c r="AG1736">
        <v>0.16</v>
      </c>
      <c r="AH1736" t="s">
        <v>2510</v>
      </c>
      <c r="AI1736">
        <v>100</v>
      </c>
      <c r="AJ1736">
        <v>100</v>
      </c>
      <c r="AK1736">
        <v>16</v>
      </c>
      <c r="AL1736" t="s">
        <v>2511</v>
      </c>
      <c r="AM1736" t="s">
        <v>2528</v>
      </c>
      <c r="AN1736" t="s">
        <v>2513</v>
      </c>
      <c r="AO1736" t="s">
        <v>2513</v>
      </c>
      <c r="AP1736" t="s">
        <v>2514</v>
      </c>
      <c r="AQ1736" t="s">
        <v>2513</v>
      </c>
      <c r="AR1736" t="s">
        <v>2513</v>
      </c>
      <c r="AS1736" t="s">
        <v>2557</v>
      </c>
      <c r="AT1736" t="s">
        <v>2513</v>
      </c>
      <c r="AU1736">
        <v>44617</v>
      </c>
      <c r="AV1736" t="s">
        <v>2513</v>
      </c>
      <c r="AW1736" t="s">
        <v>2513</v>
      </c>
      <c r="AX1736" t="s">
        <v>2516</v>
      </c>
      <c r="AY1736" t="s">
        <v>2558</v>
      </c>
      <c r="AZ1736" t="s">
        <v>2513</v>
      </c>
      <c r="BA1736" t="s">
        <v>2513</v>
      </c>
      <c r="BB1736" t="s">
        <v>2513</v>
      </c>
    </row>
    <row r="1737" spans="1:54" x14ac:dyDescent="0.45">
      <c r="A1737">
        <v>10004171</v>
      </c>
      <c r="B1737" t="s">
        <v>8554</v>
      </c>
      <c r="C1737" t="s">
        <v>25643</v>
      </c>
      <c r="D1737" t="s">
        <v>2489</v>
      </c>
      <c r="E1737" t="s">
        <v>8555</v>
      </c>
      <c r="F1737" t="s">
        <v>8556</v>
      </c>
      <c r="G1737" t="s">
        <v>3608</v>
      </c>
      <c r="H1737" t="s">
        <v>8555</v>
      </c>
      <c r="I1737" t="s">
        <v>2493</v>
      </c>
      <c r="J1737" t="s">
        <v>2494</v>
      </c>
      <c r="K1737" t="s">
        <v>2544</v>
      </c>
      <c r="L1737" t="s">
        <v>2496</v>
      </c>
      <c r="M1737" t="s">
        <v>2917</v>
      </c>
      <c r="N1737" t="s">
        <v>2496</v>
      </c>
      <c r="O1737" t="s">
        <v>2498</v>
      </c>
      <c r="P1737" t="s">
        <v>2546</v>
      </c>
      <c r="Q1737" t="s">
        <v>2547</v>
      </c>
      <c r="R1737" t="s">
        <v>2918</v>
      </c>
      <c r="S1737" t="s">
        <v>2919</v>
      </c>
      <c r="T1737" t="s">
        <v>2920</v>
      </c>
      <c r="U1737" t="s">
        <v>2921</v>
      </c>
      <c r="V1737" t="s">
        <v>2922</v>
      </c>
      <c r="W1737" t="s">
        <v>2553</v>
      </c>
      <c r="X1737" t="s">
        <v>2923</v>
      </c>
      <c r="Y1737" t="s">
        <v>2555</v>
      </c>
      <c r="Z1737" t="s">
        <v>2924</v>
      </c>
      <c r="AA1737" t="s">
        <v>2507</v>
      </c>
      <c r="AB1737" t="s">
        <v>2917</v>
      </c>
      <c r="AC1737" t="s">
        <v>715</v>
      </c>
      <c r="AD1737">
        <v>0.33</v>
      </c>
      <c r="AE1737">
        <v>0.33</v>
      </c>
      <c r="AF1737" t="s">
        <v>2509</v>
      </c>
      <c r="AG1737">
        <v>0.16</v>
      </c>
      <c r="AH1737" t="s">
        <v>2510</v>
      </c>
      <c r="AI1737">
        <v>100</v>
      </c>
      <c r="AJ1737">
        <v>100</v>
      </c>
      <c r="AK1737">
        <v>16</v>
      </c>
      <c r="AL1737" t="s">
        <v>2511</v>
      </c>
      <c r="AM1737" t="s">
        <v>2528</v>
      </c>
      <c r="AN1737" t="s">
        <v>2513</v>
      </c>
      <c r="AO1737" t="s">
        <v>2513</v>
      </c>
      <c r="AP1737" t="s">
        <v>2514</v>
      </c>
      <c r="AQ1737" t="s">
        <v>2513</v>
      </c>
      <c r="AR1737" t="s">
        <v>2513</v>
      </c>
      <c r="AS1737" t="s">
        <v>2557</v>
      </c>
      <c r="AT1737" t="s">
        <v>2513</v>
      </c>
      <c r="AU1737">
        <v>44617</v>
      </c>
      <c r="AV1737" t="s">
        <v>2513</v>
      </c>
      <c r="AW1737" t="s">
        <v>2513</v>
      </c>
      <c r="AX1737" t="s">
        <v>2516</v>
      </c>
      <c r="AY1737" t="s">
        <v>2558</v>
      </c>
      <c r="AZ1737" t="s">
        <v>2513</v>
      </c>
      <c r="BA1737" t="s">
        <v>2513</v>
      </c>
      <c r="BB1737" t="s">
        <v>2513</v>
      </c>
    </row>
    <row r="1738" spans="1:54" x14ac:dyDescent="0.45">
      <c r="A1738">
        <v>10004172</v>
      </c>
      <c r="B1738" t="s">
        <v>8557</v>
      </c>
      <c r="C1738" t="s">
        <v>25644</v>
      </c>
      <c r="D1738" t="s">
        <v>2489</v>
      </c>
      <c r="E1738" t="s">
        <v>8558</v>
      </c>
      <c r="F1738" t="s">
        <v>8559</v>
      </c>
      <c r="G1738" t="s">
        <v>3680</v>
      </c>
      <c r="H1738" t="s">
        <v>8558</v>
      </c>
      <c r="I1738" t="s">
        <v>2493</v>
      </c>
      <c r="J1738" t="s">
        <v>2494</v>
      </c>
      <c r="K1738" t="s">
        <v>2544</v>
      </c>
      <c r="L1738" t="s">
        <v>2496</v>
      </c>
      <c r="M1738" t="s">
        <v>6747</v>
      </c>
      <c r="N1738" t="s">
        <v>2496</v>
      </c>
      <c r="O1738" t="s">
        <v>2498</v>
      </c>
      <c r="P1738" t="s">
        <v>2546</v>
      </c>
      <c r="Q1738" t="s">
        <v>2547</v>
      </c>
      <c r="R1738" t="s">
        <v>2959</v>
      </c>
      <c r="S1738" t="s">
        <v>2960</v>
      </c>
      <c r="T1738" t="s">
        <v>6740</v>
      </c>
      <c r="U1738" t="s">
        <v>6333</v>
      </c>
      <c r="V1738" t="s">
        <v>6741</v>
      </c>
      <c r="W1738" t="s">
        <v>2553</v>
      </c>
      <c r="X1738" t="s">
        <v>6748</v>
      </c>
      <c r="Y1738" t="s">
        <v>3202</v>
      </c>
      <c r="Z1738" t="s">
        <v>6749</v>
      </c>
      <c r="AA1738" t="s">
        <v>2507</v>
      </c>
      <c r="AB1738" t="s">
        <v>6747</v>
      </c>
      <c r="AC1738" t="s">
        <v>715</v>
      </c>
      <c r="AD1738">
        <v>0.68</v>
      </c>
      <c r="AE1738">
        <v>0.68</v>
      </c>
      <c r="AF1738" t="s">
        <v>2509</v>
      </c>
      <c r="AG1738">
        <v>0.32</v>
      </c>
      <c r="AH1738" t="s">
        <v>2510</v>
      </c>
      <c r="AI1738">
        <v>200</v>
      </c>
      <c r="AJ1738">
        <v>100</v>
      </c>
      <c r="AK1738">
        <v>16</v>
      </c>
      <c r="AL1738" t="s">
        <v>2511</v>
      </c>
      <c r="AM1738" t="s">
        <v>2528</v>
      </c>
      <c r="AN1738" t="s">
        <v>2513</v>
      </c>
      <c r="AO1738" t="s">
        <v>2513</v>
      </c>
      <c r="AP1738" t="s">
        <v>2514</v>
      </c>
      <c r="AQ1738" t="s">
        <v>2513</v>
      </c>
      <c r="AR1738" t="s">
        <v>2513</v>
      </c>
      <c r="AS1738" t="s">
        <v>2557</v>
      </c>
      <c r="AT1738" t="s">
        <v>2513</v>
      </c>
      <c r="AU1738">
        <v>44617</v>
      </c>
      <c r="AV1738" t="s">
        <v>2513</v>
      </c>
      <c r="AW1738" t="s">
        <v>2513</v>
      </c>
      <c r="AX1738" t="s">
        <v>2516</v>
      </c>
      <c r="AY1738" t="s">
        <v>2558</v>
      </c>
      <c r="AZ1738" t="s">
        <v>2513</v>
      </c>
      <c r="BA1738" t="s">
        <v>2513</v>
      </c>
      <c r="BB1738" t="s">
        <v>2513</v>
      </c>
    </row>
    <row r="1739" spans="1:54" x14ac:dyDescent="0.45">
      <c r="A1739">
        <v>10004181</v>
      </c>
      <c r="B1739" t="s">
        <v>8560</v>
      </c>
      <c r="C1739" t="s">
        <v>25645</v>
      </c>
      <c r="D1739" t="s">
        <v>2489</v>
      </c>
      <c r="E1739" t="s">
        <v>8561</v>
      </c>
      <c r="F1739" t="s">
        <v>8562</v>
      </c>
      <c r="G1739" t="s">
        <v>5029</v>
      </c>
      <c r="H1739" t="s">
        <v>8561</v>
      </c>
      <c r="I1739" t="s">
        <v>2493</v>
      </c>
      <c r="J1739" t="s">
        <v>2494</v>
      </c>
      <c r="K1739" t="s">
        <v>2544</v>
      </c>
      <c r="L1739" t="s">
        <v>2496</v>
      </c>
      <c r="M1739" t="s">
        <v>6220</v>
      </c>
      <c r="N1739" t="s">
        <v>2496</v>
      </c>
      <c r="O1739" t="s">
        <v>2498</v>
      </c>
      <c r="P1739" t="s">
        <v>2546</v>
      </c>
      <c r="Q1739" t="s">
        <v>2547</v>
      </c>
      <c r="R1739" t="s">
        <v>2918</v>
      </c>
      <c r="S1739" t="s">
        <v>2919</v>
      </c>
      <c r="T1739" t="s">
        <v>6221</v>
      </c>
      <c r="U1739" t="s">
        <v>6222</v>
      </c>
      <c r="V1739" t="s">
        <v>6223</v>
      </c>
      <c r="W1739" t="s">
        <v>2553</v>
      </c>
      <c r="X1739" t="s">
        <v>6224</v>
      </c>
      <c r="Y1739" t="s">
        <v>2555</v>
      </c>
      <c r="Z1739" t="s">
        <v>6225</v>
      </c>
      <c r="AA1739" t="s">
        <v>2507</v>
      </c>
      <c r="AB1739" t="s">
        <v>6220</v>
      </c>
      <c r="AC1739" t="s">
        <v>715</v>
      </c>
      <c r="AD1739">
        <v>0.08</v>
      </c>
      <c r="AE1739">
        <v>0.08</v>
      </c>
      <c r="AF1739" t="s">
        <v>2509</v>
      </c>
      <c r="AG1739">
        <v>0.04</v>
      </c>
      <c r="AH1739" t="s">
        <v>2510</v>
      </c>
      <c r="AI1739">
        <v>50</v>
      </c>
      <c r="AJ1739">
        <v>50</v>
      </c>
      <c r="AK1739">
        <v>16</v>
      </c>
      <c r="AL1739" t="s">
        <v>2511</v>
      </c>
      <c r="AM1739" t="s">
        <v>2528</v>
      </c>
      <c r="AN1739" t="s">
        <v>2513</v>
      </c>
      <c r="AO1739" t="s">
        <v>2513</v>
      </c>
      <c r="AP1739" t="s">
        <v>2514</v>
      </c>
      <c r="AQ1739" t="s">
        <v>2513</v>
      </c>
      <c r="AR1739" t="s">
        <v>2513</v>
      </c>
      <c r="AS1739" t="s">
        <v>2557</v>
      </c>
      <c r="AT1739" t="s">
        <v>2513</v>
      </c>
      <c r="AU1739">
        <v>44629</v>
      </c>
      <c r="AV1739" t="s">
        <v>2513</v>
      </c>
      <c r="AW1739" t="s">
        <v>2513</v>
      </c>
      <c r="AX1739" t="s">
        <v>2516</v>
      </c>
      <c r="AY1739" t="s">
        <v>2558</v>
      </c>
      <c r="AZ1739" t="s">
        <v>2513</v>
      </c>
      <c r="BA1739" t="s">
        <v>2513</v>
      </c>
      <c r="BB1739" t="s">
        <v>2513</v>
      </c>
    </row>
    <row r="1740" spans="1:54" x14ac:dyDescent="0.45">
      <c r="A1740">
        <v>10004182</v>
      </c>
      <c r="B1740" t="s">
        <v>8563</v>
      </c>
      <c r="C1740" t="s">
        <v>25646</v>
      </c>
      <c r="D1740" t="s">
        <v>2489</v>
      </c>
      <c r="E1740" t="s">
        <v>8564</v>
      </c>
      <c r="F1740" t="s">
        <v>8565</v>
      </c>
      <c r="G1740" t="s">
        <v>5029</v>
      </c>
      <c r="H1740" t="s">
        <v>8564</v>
      </c>
      <c r="I1740" t="s">
        <v>2493</v>
      </c>
      <c r="J1740" t="s">
        <v>2494</v>
      </c>
      <c r="K1740" t="s">
        <v>2544</v>
      </c>
      <c r="L1740" t="s">
        <v>2496</v>
      </c>
      <c r="M1740" t="s">
        <v>2969</v>
      </c>
      <c r="N1740" t="s">
        <v>2496</v>
      </c>
      <c r="O1740" t="s">
        <v>2498</v>
      </c>
      <c r="P1740" t="s">
        <v>2546</v>
      </c>
      <c r="Q1740" t="s">
        <v>2547</v>
      </c>
      <c r="R1740" t="s">
        <v>2970</v>
      </c>
      <c r="S1740" t="s">
        <v>2971</v>
      </c>
      <c r="T1740" t="s">
        <v>2972</v>
      </c>
      <c r="U1740" t="s">
        <v>2973</v>
      </c>
      <c r="V1740" t="s">
        <v>2974</v>
      </c>
      <c r="W1740" t="s">
        <v>2553</v>
      </c>
      <c r="X1740" t="s">
        <v>2975</v>
      </c>
      <c r="Y1740" t="s">
        <v>2555</v>
      </c>
      <c r="Z1740" t="s">
        <v>2976</v>
      </c>
      <c r="AA1740" t="s">
        <v>2507</v>
      </c>
      <c r="AB1740" t="s">
        <v>2969</v>
      </c>
      <c r="AC1740" t="s">
        <v>715</v>
      </c>
      <c r="AD1740">
        <v>0.7</v>
      </c>
      <c r="AE1740">
        <v>0.7</v>
      </c>
      <c r="AF1740" t="s">
        <v>2509</v>
      </c>
      <c r="AG1740">
        <v>0.37</v>
      </c>
      <c r="AH1740" t="s">
        <v>2510</v>
      </c>
      <c r="AI1740">
        <v>152</v>
      </c>
      <c r="AJ1740">
        <v>152</v>
      </c>
      <c r="AK1740">
        <v>16</v>
      </c>
      <c r="AL1740" t="s">
        <v>2511</v>
      </c>
      <c r="AM1740" t="s">
        <v>2528</v>
      </c>
      <c r="AN1740" t="s">
        <v>2513</v>
      </c>
      <c r="AO1740" t="s">
        <v>2513</v>
      </c>
      <c r="AP1740" t="s">
        <v>2514</v>
      </c>
      <c r="AQ1740" t="s">
        <v>2513</v>
      </c>
      <c r="AR1740" t="s">
        <v>2513</v>
      </c>
      <c r="AS1740" t="s">
        <v>2557</v>
      </c>
      <c r="AT1740" t="s">
        <v>2513</v>
      </c>
      <c r="AU1740">
        <v>44629</v>
      </c>
      <c r="AV1740" t="s">
        <v>2513</v>
      </c>
      <c r="AW1740" t="s">
        <v>2513</v>
      </c>
      <c r="AX1740" t="s">
        <v>2516</v>
      </c>
      <c r="AY1740" t="s">
        <v>2558</v>
      </c>
      <c r="AZ1740" t="s">
        <v>2513</v>
      </c>
      <c r="BA1740" t="s">
        <v>2513</v>
      </c>
      <c r="BB1740" t="s">
        <v>2513</v>
      </c>
    </row>
    <row r="1741" spans="1:54" x14ac:dyDescent="0.45">
      <c r="A1741">
        <v>10004184</v>
      </c>
      <c r="B1741" t="s">
        <v>8566</v>
      </c>
      <c r="C1741" t="s">
        <v>25647</v>
      </c>
      <c r="D1741" t="s">
        <v>2489</v>
      </c>
      <c r="E1741" t="s">
        <v>8567</v>
      </c>
      <c r="F1741" t="s">
        <v>8568</v>
      </c>
      <c r="G1741" t="s">
        <v>5029</v>
      </c>
      <c r="H1741" t="s">
        <v>8567</v>
      </c>
      <c r="I1741" t="s">
        <v>2493</v>
      </c>
      <c r="J1741" t="s">
        <v>2494</v>
      </c>
      <c r="K1741" t="s">
        <v>2544</v>
      </c>
      <c r="L1741" t="s">
        <v>2496</v>
      </c>
      <c r="M1741" t="s">
        <v>2545</v>
      </c>
      <c r="N1741" t="s">
        <v>2496</v>
      </c>
      <c r="O1741" t="s">
        <v>2498</v>
      </c>
      <c r="P1741" t="s">
        <v>2546</v>
      </c>
      <c r="Q1741" t="s">
        <v>2547</v>
      </c>
      <c r="R1741" t="s">
        <v>2548</v>
      </c>
      <c r="S1741" t="s">
        <v>2549</v>
      </c>
      <c r="T1741" t="s">
        <v>2550</v>
      </c>
      <c r="U1741" t="s">
        <v>2551</v>
      </c>
      <c r="V1741" t="s">
        <v>2552</v>
      </c>
      <c r="W1741" t="s">
        <v>2553</v>
      </c>
      <c r="X1741" t="s">
        <v>2554</v>
      </c>
      <c r="Y1741" t="s">
        <v>2555</v>
      </c>
      <c r="Z1741" t="s">
        <v>2556</v>
      </c>
      <c r="AA1741" t="s">
        <v>2507</v>
      </c>
      <c r="AB1741" t="s">
        <v>2545</v>
      </c>
      <c r="AC1741" t="s">
        <v>715</v>
      </c>
      <c r="AD1741">
        <v>0.9</v>
      </c>
      <c r="AE1741">
        <v>0.9</v>
      </c>
      <c r="AF1741" t="s">
        <v>2509</v>
      </c>
      <c r="AG1741">
        <v>0.52300000000000002</v>
      </c>
      <c r="AH1741" t="s">
        <v>2510</v>
      </c>
      <c r="AI1741">
        <v>152</v>
      </c>
      <c r="AJ1741">
        <v>215</v>
      </c>
      <c r="AK1741">
        <v>16</v>
      </c>
      <c r="AL1741" t="s">
        <v>2511</v>
      </c>
      <c r="AM1741" t="s">
        <v>2528</v>
      </c>
      <c r="AN1741" t="s">
        <v>2513</v>
      </c>
      <c r="AO1741" t="s">
        <v>2513</v>
      </c>
      <c r="AP1741" t="s">
        <v>2514</v>
      </c>
      <c r="AQ1741" t="s">
        <v>2513</v>
      </c>
      <c r="AR1741" t="s">
        <v>2513</v>
      </c>
      <c r="AS1741" t="s">
        <v>2557</v>
      </c>
      <c r="AT1741" t="s">
        <v>2513</v>
      </c>
      <c r="AU1741">
        <v>44629</v>
      </c>
      <c r="AV1741" t="s">
        <v>2513</v>
      </c>
      <c r="AW1741" t="s">
        <v>2513</v>
      </c>
      <c r="AX1741" t="s">
        <v>2516</v>
      </c>
      <c r="AY1741" t="s">
        <v>2558</v>
      </c>
      <c r="AZ1741" t="s">
        <v>2513</v>
      </c>
      <c r="BA1741" t="s">
        <v>2513</v>
      </c>
      <c r="BB1741" t="s">
        <v>2513</v>
      </c>
    </row>
    <row r="1742" spans="1:54" x14ac:dyDescent="0.45">
      <c r="A1742">
        <v>10004185</v>
      </c>
      <c r="B1742" t="s">
        <v>8569</v>
      </c>
      <c r="C1742" t="s">
        <v>25648</v>
      </c>
      <c r="D1742" t="s">
        <v>2489</v>
      </c>
      <c r="E1742" t="s">
        <v>8570</v>
      </c>
      <c r="F1742" t="s">
        <v>8571</v>
      </c>
      <c r="G1742" t="s">
        <v>5029</v>
      </c>
      <c r="H1742" t="s">
        <v>8570</v>
      </c>
      <c r="I1742" t="s">
        <v>2493</v>
      </c>
      <c r="J1742" t="s">
        <v>2494</v>
      </c>
      <c r="K1742" t="s">
        <v>2544</v>
      </c>
      <c r="L1742" t="s">
        <v>2496</v>
      </c>
      <c r="M1742" t="s">
        <v>6275</v>
      </c>
      <c r="N1742" t="s">
        <v>2496</v>
      </c>
      <c r="O1742" t="s">
        <v>2498</v>
      </c>
      <c r="P1742" t="s">
        <v>2546</v>
      </c>
      <c r="Q1742" t="s">
        <v>2547</v>
      </c>
      <c r="R1742" t="s">
        <v>6276</v>
      </c>
      <c r="S1742" t="s">
        <v>6277</v>
      </c>
      <c r="T1742" t="s">
        <v>6278</v>
      </c>
      <c r="U1742" t="s">
        <v>6279</v>
      </c>
      <c r="V1742" t="s">
        <v>6280</v>
      </c>
      <c r="W1742" t="s">
        <v>2553</v>
      </c>
      <c r="X1742" t="s">
        <v>6281</v>
      </c>
      <c r="Y1742" t="s">
        <v>2555</v>
      </c>
      <c r="Z1742" t="s">
        <v>6282</v>
      </c>
      <c r="AA1742" t="s">
        <v>2507</v>
      </c>
      <c r="AB1742" t="s">
        <v>6275</v>
      </c>
      <c r="AC1742" t="s">
        <v>715</v>
      </c>
      <c r="AD1742">
        <v>0.3</v>
      </c>
      <c r="AE1742">
        <v>0.3</v>
      </c>
      <c r="AF1742" t="s">
        <v>2509</v>
      </c>
      <c r="AG1742">
        <v>195.696</v>
      </c>
      <c r="AH1742" t="s">
        <v>6191</v>
      </c>
      <c r="AI1742">
        <v>81</v>
      </c>
      <c r="AJ1742">
        <v>151</v>
      </c>
      <c r="AK1742">
        <v>16</v>
      </c>
      <c r="AL1742" t="s">
        <v>2511</v>
      </c>
      <c r="AM1742" t="s">
        <v>2528</v>
      </c>
      <c r="AN1742" t="s">
        <v>2513</v>
      </c>
      <c r="AO1742" t="s">
        <v>2513</v>
      </c>
      <c r="AP1742" t="s">
        <v>2514</v>
      </c>
      <c r="AQ1742" t="s">
        <v>2513</v>
      </c>
      <c r="AR1742" t="s">
        <v>2513</v>
      </c>
      <c r="AS1742" t="s">
        <v>2557</v>
      </c>
      <c r="AT1742" t="s">
        <v>2513</v>
      </c>
      <c r="AU1742">
        <v>44629</v>
      </c>
      <c r="AV1742" t="s">
        <v>2513</v>
      </c>
      <c r="AW1742" t="s">
        <v>2513</v>
      </c>
      <c r="AX1742" t="s">
        <v>2516</v>
      </c>
      <c r="AY1742" t="s">
        <v>2558</v>
      </c>
      <c r="AZ1742" t="s">
        <v>2513</v>
      </c>
      <c r="BA1742" t="s">
        <v>2513</v>
      </c>
      <c r="BB1742" t="s">
        <v>2513</v>
      </c>
    </row>
    <row r="1743" spans="1:54" x14ac:dyDescent="0.45">
      <c r="A1743">
        <v>10004186</v>
      </c>
      <c r="B1743" t="s">
        <v>8572</v>
      </c>
      <c r="C1743" t="s">
        <v>25649</v>
      </c>
      <c r="D1743" t="s">
        <v>2489</v>
      </c>
      <c r="E1743" t="s">
        <v>8573</v>
      </c>
      <c r="F1743" t="s">
        <v>8574</v>
      </c>
      <c r="G1743" t="s">
        <v>2928</v>
      </c>
      <c r="H1743" t="s">
        <v>8573</v>
      </c>
      <c r="I1743" t="s">
        <v>2493</v>
      </c>
      <c r="J1743" t="s">
        <v>2494</v>
      </c>
      <c r="K1743" t="s">
        <v>2544</v>
      </c>
      <c r="L1743" t="s">
        <v>2496</v>
      </c>
      <c r="M1743" t="s">
        <v>6647</v>
      </c>
      <c r="N1743" t="s">
        <v>2496</v>
      </c>
      <c r="O1743" t="s">
        <v>2498</v>
      </c>
      <c r="P1743" t="s">
        <v>2546</v>
      </c>
      <c r="Q1743" t="s">
        <v>2547</v>
      </c>
      <c r="R1743" t="s">
        <v>6648</v>
      </c>
      <c r="S1743" t="s">
        <v>6649</v>
      </c>
      <c r="T1743" t="s">
        <v>6650</v>
      </c>
      <c r="U1743" t="s">
        <v>6651</v>
      </c>
      <c r="V1743" t="s">
        <v>6652</v>
      </c>
      <c r="W1743" t="s">
        <v>2553</v>
      </c>
      <c r="X1743" t="s">
        <v>6653</v>
      </c>
      <c r="Y1743" t="s">
        <v>2555</v>
      </c>
      <c r="Z1743" t="s">
        <v>6654</v>
      </c>
      <c r="AA1743" t="s">
        <v>2507</v>
      </c>
      <c r="AB1743" t="s">
        <v>6647</v>
      </c>
      <c r="AC1743" t="s">
        <v>715</v>
      </c>
      <c r="AD1743">
        <v>2.0499999999999998</v>
      </c>
      <c r="AE1743">
        <v>2.0499999999999998</v>
      </c>
      <c r="AF1743" t="s">
        <v>2509</v>
      </c>
      <c r="AG1743">
        <v>1E-3</v>
      </c>
      <c r="AH1743" t="s">
        <v>2812</v>
      </c>
      <c r="AI1743">
        <v>250</v>
      </c>
      <c r="AJ1743">
        <v>250</v>
      </c>
      <c r="AK1743">
        <v>16</v>
      </c>
      <c r="AL1743" t="s">
        <v>2511</v>
      </c>
      <c r="AM1743" t="s">
        <v>2528</v>
      </c>
      <c r="AN1743" t="s">
        <v>2513</v>
      </c>
      <c r="AO1743" t="s">
        <v>2513</v>
      </c>
      <c r="AP1743" t="s">
        <v>2514</v>
      </c>
      <c r="AQ1743" t="s">
        <v>2513</v>
      </c>
      <c r="AR1743" t="s">
        <v>2513</v>
      </c>
      <c r="AS1743" t="s">
        <v>2557</v>
      </c>
      <c r="AT1743" t="s">
        <v>2513</v>
      </c>
      <c r="AU1743">
        <v>44629</v>
      </c>
      <c r="AV1743" t="s">
        <v>2513</v>
      </c>
      <c r="AW1743" t="s">
        <v>2513</v>
      </c>
      <c r="AX1743" t="s">
        <v>2516</v>
      </c>
      <c r="AY1743" t="s">
        <v>2558</v>
      </c>
      <c r="AZ1743" t="s">
        <v>2513</v>
      </c>
      <c r="BA1743" t="s">
        <v>2513</v>
      </c>
      <c r="BB1743" t="s">
        <v>2513</v>
      </c>
    </row>
    <row r="1744" spans="1:54" x14ac:dyDescent="0.45">
      <c r="A1744">
        <v>10004187</v>
      </c>
      <c r="B1744" t="s">
        <v>8575</v>
      </c>
      <c r="C1744" t="s">
        <v>25650</v>
      </c>
      <c r="D1744" t="s">
        <v>2489</v>
      </c>
      <c r="E1744" t="s">
        <v>8576</v>
      </c>
      <c r="F1744" t="s">
        <v>8577</v>
      </c>
      <c r="G1744" t="s">
        <v>5029</v>
      </c>
      <c r="H1744" t="s">
        <v>8576</v>
      </c>
      <c r="I1744" t="s">
        <v>2493</v>
      </c>
      <c r="J1744" t="s">
        <v>2494</v>
      </c>
      <c r="K1744" t="s">
        <v>2544</v>
      </c>
      <c r="L1744" t="s">
        <v>2496</v>
      </c>
      <c r="M1744" t="s">
        <v>8578</v>
      </c>
      <c r="N1744" t="s">
        <v>2496</v>
      </c>
      <c r="O1744" t="s">
        <v>2498</v>
      </c>
      <c r="P1744" t="s">
        <v>2546</v>
      </c>
      <c r="Q1744" t="s">
        <v>2547</v>
      </c>
      <c r="R1744" t="s">
        <v>2930</v>
      </c>
      <c r="S1744" t="s">
        <v>2931</v>
      </c>
      <c r="T1744" t="s">
        <v>2932</v>
      </c>
      <c r="U1744" t="s">
        <v>2933</v>
      </c>
      <c r="V1744" t="s">
        <v>2934</v>
      </c>
      <c r="W1744" t="s">
        <v>2553</v>
      </c>
      <c r="X1744" t="s">
        <v>8579</v>
      </c>
      <c r="Y1744" t="s">
        <v>3189</v>
      </c>
      <c r="Z1744" t="s">
        <v>8580</v>
      </c>
      <c r="AA1744" t="s">
        <v>2507</v>
      </c>
      <c r="AB1744" t="s">
        <v>8578</v>
      </c>
      <c r="AC1744" t="s">
        <v>715</v>
      </c>
      <c r="AD1744">
        <v>1.08</v>
      </c>
      <c r="AE1744">
        <v>1.08</v>
      </c>
      <c r="AF1744" t="s">
        <v>2509</v>
      </c>
      <c r="AG1744">
        <v>0.64</v>
      </c>
      <c r="AH1744" t="s">
        <v>2510</v>
      </c>
      <c r="AI1744">
        <v>200</v>
      </c>
      <c r="AJ1744">
        <v>200</v>
      </c>
      <c r="AK1744">
        <v>16</v>
      </c>
      <c r="AL1744" t="s">
        <v>2511</v>
      </c>
      <c r="AM1744" t="s">
        <v>2528</v>
      </c>
      <c r="AN1744" t="s">
        <v>2513</v>
      </c>
      <c r="AO1744" t="s">
        <v>2513</v>
      </c>
      <c r="AP1744" t="s">
        <v>2514</v>
      </c>
      <c r="AQ1744" t="s">
        <v>2513</v>
      </c>
      <c r="AR1744" t="s">
        <v>2513</v>
      </c>
      <c r="AS1744" t="s">
        <v>2557</v>
      </c>
      <c r="AT1744" t="s">
        <v>2513</v>
      </c>
      <c r="AU1744">
        <v>44629</v>
      </c>
      <c r="AV1744" t="s">
        <v>2513</v>
      </c>
      <c r="AW1744" t="s">
        <v>2513</v>
      </c>
      <c r="AX1744" t="s">
        <v>2516</v>
      </c>
      <c r="AY1744" t="s">
        <v>2558</v>
      </c>
      <c r="AZ1744" t="s">
        <v>2513</v>
      </c>
      <c r="BA1744" t="s">
        <v>2513</v>
      </c>
      <c r="BB1744" t="s">
        <v>2513</v>
      </c>
    </row>
    <row r="1745" spans="1:54" x14ac:dyDescent="0.45">
      <c r="A1745">
        <v>10004188</v>
      </c>
      <c r="B1745" t="s">
        <v>8581</v>
      </c>
      <c r="C1745" t="s">
        <v>25651</v>
      </c>
      <c r="D1745" t="s">
        <v>2489</v>
      </c>
      <c r="E1745" t="s">
        <v>8582</v>
      </c>
      <c r="F1745" t="s">
        <v>8583</v>
      </c>
      <c r="G1745" t="s">
        <v>5029</v>
      </c>
      <c r="H1745" t="s">
        <v>8582</v>
      </c>
      <c r="I1745" t="s">
        <v>2493</v>
      </c>
      <c r="J1745" t="s">
        <v>2494</v>
      </c>
      <c r="K1745" t="s">
        <v>2544</v>
      </c>
      <c r="L1745" t="s">
        <v>2496</v>
      </c>
      <c r="M1745" t="s">
        <v>8584</v>
      </c>
      <c r="N1745" t="s">
        <v>2496</v>
      </c>
      <c r="O1745" t="s">
        <v>2498</v>
      </c>
      <c r="P1745" t="s">
        <v>2546</v>
      </c>
      <c r="Q1745" t="s">
        <v>2547</v>
      </c>
      <c r="R1745" t="s">
        <v>2930</v>
      </c>
      <c r="S1745" t="s">
        <v>2931</v>
      </c>
      <c r="T1745" t="s">
        <v>2932</v>
      </c>
      <c r="U1745" t="s">
        <v>2933</v>
      </c>
      <c r="V1745" t="s">
        <v>2934</v>
      </c>
      <c r="W1745" t="s">
        <v>2553</v>
      </c>
      <c r="X1745" t="s">
        <v>8585</v>
      </c>
      <c r="Y1745" t="s">
        <v>3219</v>
      </c>
      <c r="Z1745" t="s">
        <v>8586</v>
      </c>
      <c r="AA1745" t="s">
        <v>2507</v>
      </c>
      <c r="AB1745" t="s">
        <v>8584</v>
      </c>
      <c r="AC1745" t="s">
        <v>715</v>
      </c>
      <c r="AD1745">
        <v>1.08</v>
      </c>
      <c r="AE1745">
        <v>1.08</v>
      </c>
      <c r="AF1745" t="s">
        <v>2509</v>
      </c>
      <c r="AG1745">
        <v>0.64</v>
      </c>
      <c r="AH1745" t="s">
        <v>2510</v>
      </c>
      <c r="AI1745">
        <v>200</v>
      </c>
      <c r="AJ1745">
        <v>200</v>
      </c>
      <c r="AK1745">
        <v>16</v>
      </c>
      <c r="AL1745" t="s">
        <v>2511</v>
      </c>
      <c r="AM1745" t="s">
        <v>2528</v>
      </c>
      <c r="AN1745" t="s">
        <v>2513</v>
      </c>
      <c r="AO1745" t="s">
        <v>2513</v>
      </c>
      <c r="AP1745" t="s">
        <v>2514</v>
      </c>
      <c r="AQ1745" t="s">
        <v>2513</v>
      </c>
      <c r="AR1745" t="s">
        <v>2513</v>
      </c>
      <c r="AS1745" t="s">
        <v>2557</v>
      </c>
      <c r="AT1745" t="s">
        <v>2513</v>
      </c>
      <c r="AU1745">
        <v>44629</v>
      </c>
      <c r="AV1745" t="s">
        <v>2513</v>
      </c>
      <c r="AW1745" t="s">
        <v>2513</v>
      </c>
      <c r="AX1745" t="s">
        <v>2516</v>
      </c>
      <c r="AY1745" t="s">
        <v>2558</v>
      </c>
      <c r="AZ1745" t="s">
        <v>2513</v>
      </c>
      <c r="BA1745" t="s">
        <v>2513</v>
      </c>
      <c r="BB1745" t="s">
        <v>2513</v>
      </c>
    </row>
    <row r="1746" spans="1:54" x14ac:dyDescent="0.45">
      <c r="A1746">
        <v>10004189</v>
      </c>
      <c r="B1746" t="s">
        <v>8587</v>
      </c>
      <c r="C1746" t="s">
        <v>25652</v>
      </c>
      <c r="D1746" t="s">
        <v>2489</v>
      </c>
      <c r="E1746" t="s">
        <v>8588</v>
      </c>
      <c r="F1746" t="s">
        <v>8589</v>
      </c>
      <c r="G1746" t="s">
        <v>5029</v>
      </c>
      <c r="H1746" t="s">
        <v>8588</v>
      </c>
      <c r="I1746" t="s">
        <v>2493</v>
      </c>
      <c r="J1746" t="s">
        <v>2494</v>
      </c>
      <c r="K1746" t="s">
        <v>2544</v>
      </c>
      <c r="L1746" t="s">
        <v>2496</v>
      </c>
      <c r="M1746" t="s">
        <v>8590</v>
      </c>
      <c r="N1746" t="s">
        <v>2496</v>
      </c>
      <c r="O1746" t="s">
        <v>2498</v>
      </c>
      <c r="P1746" t="s">
        <v>2546</v>
      </c>
      <c r="Q1746" t="s">
        <v>2547</v>
      </c>
      <c r="R1746" t="s">
        <v>2930</v>
      </c>
      <c r="S1746" t="s">
        <v>2931</v>
      </c>
      <c r="T1746" t="s">
        <v>2932</v>
      </c>
      <c r="U1746" t="s">
        <v>2933</v>
      </c>
      <c r="V1746" t="s">
        <v>2934</v>
      </c>
      <c r="W1746" t="s">
        <v>2553</v>
      </c>
      <c r="X1746" t="s">
        <v>8591</v>
      </c>
      <c r="Y1746" t="s">
        <v>3846</v>
      </c>
      <c r="Z1746" t="s">
        <v>8592</v>
      </c>
      <c r="AA1746" t="s">
        <v>2507</v>
      </c>
      <c r="AB1746" t="s">
        <v>8590</v>
      </c>
      <c r="AC1746" t="s">
        <v>715</v>
      </c>
      <c r="AD1746">
        <v>1.08</v>
      </c>
      <c r="AE1746">
        <v>1.08</v>
      </c>
      <c r="AF1746" t="s">
        <v>2509</v>
      </c>
      <c r="AG1746">
        <v>0.64</v>
      </c>
      <c r="AH1746" t="s">
        <v>2510</v>
      </c>
      <c r="AI1746">
        <v>200</v>
      </c>
      <c r="AJ1746">
        <v>200</v>
      </c>
      <c r="AK1746">
        <v>16</v>
      </c>
      <c r="AL1746" t="s">
        <v>2511</v>
      </c>
      <c r="AM1746" t="s">
        <v>2528</v>
      </c>
      <c r="AN1746" t="s">
        <v>2513</v>
      </c>
      <c r="AO1746" t="s">
        <v>2513</v>
      </c>
      <c r="AP1746" t="s">
        <v>2514</v>
      </c>
      <c r="AQ1746" t="s">
        <v>2513</v>
      </c>
      <c r="AR1746" t="s">
        <v>2513</v>
      </c>
      <c r="AS1746" t="s">
        <v>2557</v>
      </c>
      <c r="AT1746" t="s">
        <v>2513</v>
      </c>
      <c r="AU1746">
        <v>44629</v>
      </c>
      <c r="AV1746" t="s">
        <v>2513</v>
      </c>
      <c r="AW1746" t="s">
        <v>2513</v>
      </c>
      <c r="AX1746" t="s">
        <v>2516</v>
      </c>
      <c r="AY1746" t="s">
        <v>2558</v>
      </c>
      <c r="AZ1746" t="s">
        <v>2513</v>
      </c>
      <c r="BA1746" t="s">
        <v>2513</v>
      </c>
      <c r="BB1746" t="s">
        <v>2513</v>
      </c>
    </row>
    <row r="1747" spans="1:54" x14ac:dyDescent="0.45">
      <c r="A1747">
        <v>10004190</v>
      </c>
      <c r="B1747" t="s">
        <v>8593</v>
      </c>
      <c r="C1747" t="s">
        <v>25653</v>
      </c>
      <c r="D1747" t="s">
        <v>2489</v>
      </c>
      <c r="E1747" t="s">
        <v>8594</v>
      </c>
      <c r="F1747" t="s">
        <v>8595</v>
      </c>
      <c r="G1747" t="s">
        <v>5029</v>
      </c>
      <c r="H1747" t="s">
        <v>8594</v>
      </c>
      <c r="I1747" t="s">
        <v>2493</v>
      </c>
      <c r="J1747" t="s">
        <v>2494</v>
      </c>
      <c r="K1747" t="s">
        <v>2544</v>
      </c>
      <c r="L1747" t="s">
        <v>2496</v>
      </c>
      <c r="M1747" t="s">
        <v>8590</v>
      </c>
      <c r="N1747" t="s">
        <v>2496</v>
      </c>
      <c r="O1747" t="s">
        <v>2498</v>
      </c>
      <c r="P1747" t="s">
        <v>2546</v>
      </c>
      <c r="Q1747" t="s">
        <v>2547</v>
      </c>
      <c r="R1747" t="s">
        <v>2930</v>
      </c>
      <c r="S1747" t="s">
        <v>2931</v>
      </c>
      <c r="T1747" t="s">
        <v>2932</v>
      </c>
      <c r="U1747" t="s">
        <v>2933</v>
      </c>
      <c r="V1747" t="s">
        <v>2934</v>
      </c>
      <c r="W1747" t="s">
        <v>2553</v>
      </c>
      <c r="X1747" t="s">
        <v>8591</v>
      </c>
      <c r="Y1747" t="s">
        <v>3846</v>
      </c>
      <c r="Z1747" t="s">
        <v>8592</v>
      </c>
      <c r="AA1747" t="s">
        <v>2507</v>
      </c>
      <c r="AB1747" t="s">
        <v>8590</v>
      </c>
      <c r="AC1747" t="s">
        <v>715</v>
      </c>
      <c r="AD1747">
        <v>1.08</v>
      </c>
      <c r="AE1747">
        <v>1.08</v>
      </c>
      <c r="AF1747" t="s">
        <v>2509</v>
      </c>
      <c r="AG1747">
        <v>0.64</v>
      </c>
      <c r="AH1747" t="s">
        <v>2510</v>
      </c>
      <c r="AI1747">
        <v>200</v>
      </c>
      <c r="AJ1747">
        <v>200</v>
      </c>
      <c r="AK1747">
        <v>16</v>
      </c>
      <c r="AL1747" t="s">
        <v>2511</v>
      </c>
      <c r="AM1747" t="s">
        <v>2528</v>
      </c>
      <c r="AN1747" t="s">
        <v>2513</v>
      </c>
      <c r="AO1747" t="s">
        <v>2513</v>
      </c>
      <c r="AP1747" t="s">
        <v>2514</v>
      </c>
      <c r="AQ1747" t="s">
        <v>2513</v>
      </c>
      <c r="AR1747" t="s">
        <v>2513</v>
      </c>
      <c r="AS1747" t="s">
        <v>2557</v>
      </c>
      <c r="AT1747" t="s">
        <v>2513</v>
      </c>
      <c r="AU1747">
        <v>44629</v>
      </c>
      <c r="AV1747" t="s">
        <v>2513</v>
      </c>
      <c r="AW1747" t="s">
        <v>2513</v>
      </c>
      <c r="AX1747" t="s">
        <v>2516</v>
      </c>
      <c r="AY1747" t="s">
        <v>2558</v>
      </c>
      <c r="AZ1747" t="s">
        <v>2513</v>
      </c>
      <c r="BA1747" t="s">
        <v>2513</v>
      </c>
      <c r="BB1747" t="s">
        <v>2513</v>
      </c>
    </row>
    <row r="1748" spans="1:54" x14ac:dyDescent="0.45">
      <c r="A1748">
        <v>10004191</v>
      </c>
      <c r="B1748" t="s">
        <v>8596</v>
      </c>
      <c r="C1748" t="s">
        <v>25654</v>
      </c>
      <c r="D1748" t="s">
        <v>2489</v>
      </c>
      <c r="E1748" t="s">
        <v>8597</v>
      </c>
      <c r="F1748" t="s">
        <v>8598</v>
      </c>
      <c r="G1748" t="s">
        <v>5029</v>
      </c>
      <c r="H1748" t="s">
        <v>8597</v>
      </c>
      <c r="I1748" t="s">
        <v>2493</v>
      </c>
      <c r="J1748" t="s">
        <v>2494</v>
      </c>
      <c r="K1748" t="s">
        <v>2544</v>
      </c>
      <c r="L1748" t="s">
        <v>2496</v>
      </c>
      <c r="M1748" t="s">
        <v>8590</v>
      </c>
      <c r="N1748" t="s">
        <v>2496</v>
      </c>
      <c r="O1748" t="s">
        <v>2498</v>
      </c>
      <c r="P1748" t="s">
        <v>2546</v>
      </c>
      <c r="Q1748" t="s">
        <v>2547</v>
      </c>
      <c r="R1748" t="s">
        <v>2930</v>
      </c>
      <c r="S1748" t="s">
        <v>2931</v>
      </c>
      <c r="T1748" t="s">
        <v>2932</v>
      </c>
      <c r="U1748" t="s">
        <v>2933</v>
      </c>
      <c r="V1748" t="s">
        <v>2934</v>
      </c>
      <c r="W1748" t="s">
        <v>2553</v>
      </c>
      <c r="X1748" t="s">
        <v>8591</v>
      </c>
      <c r="Y1748" t="s">
        <v>3846</v>
      </c>
      <c r="Z1748" t="s">
        <v>8592</v>
      </c>
      <c r="AA1748" t="s">
        <v>2507</v>
      </c>
      <c r="AB1748" t="s">
        <v>8590</v>
      </c>
      <c r="AC1748" t="s">
        <v>715</v>
      </c>
      <c r="AD1748">
        <v>1.08</v>
      </c>
      <c r="AE1748">
        <v>1.08</v>
      </c>
      <c r="AF1748" t="s">
        <v>2509</v>
      </c>
      <c r="AG1748">
        <v>0.64</v>
      </c>
      <c r="AH1748" t="s">
        <v>2510</v>
      </c>
      <c r="AI1748">
        <v>200</v>
      </c>
      <c r="AJ1748">
        <v>200</v>
      </c>
      <c r="AK1748">
        <v>16</v>
      </c>
      <c r="AL1748" t="s">
        <v>2511</v>
      </c>
      <c r="AM1748" t="s">
        <v>2528</v>
      </c>
      <c r="AN1748" t="s">
        <v>2513</v>
      </c>
      <c r="AO1748" t="s">
        <v>2513</v>
      </c>
      <c r="AP1748" t="s">
        <v>2514</v>
      </c>
      <c r="AQ1748" t="s">
        <v>2513</v>
      </c>
      <c r="AR1748" t="s">
        <v>2513</v>
      </c>
      <c r="AS1748" t="s">
        <v>2557</v>
      </c>
      <c r="AT1748" t="s">
        <v>2513</v>
      </c>
      <c r="AU1748">
        <v>44629</v>
      </c>
      <c r="AV1748" t="s">
        <v>2513</v>
      </c>
      <c r="AW1748" t="s">
        <v>2513</v>
      </c>
      <c r="AX1748" t="s">
        <v>2516</v>
      </c>
      <c r="AY1748" t="s">
        <v>2558</v>
      </c>
      <c r="AZ1748" t="s">
        <v>2513</v>
      </c>
      <c r="BA1748" t="s">
        <v>2513</v>
      </c>
      <c r="BB1748" t="s">
        <v>2513</v>
      </c>
    </row>
    <row r="1749" spans="1:54" x14ac:dyDescent="0.45">
      <c r="A1749">
        <v>10004192</v>
      </c>
      <c r="B1749" t="s">
        <v>8599</v>
      </c>
      <c r="C1749" t="s">
        <v>25655</v>
      </c>
      <c r="D1749" t="s">
        <v>2489</v>
      </c>
      <c r="E1749" t="s">
        <v>8600</v>
      </c>
      <c r="F1749" t="s">
        <v>8601</v>
      </c>
      <c r="G1749" t="s">
        <v>5029</v>
      </c>
      <c r="H1749" t="s">
        <v>8600</v>
      </c>
      <c r="I1749" t="s">
        <v>2493</v>
      </c>
      <c r="J1749" t="s">
        <v>2494</v>
      </c>
      <c r="K1749" t="s">
        <v>2544</v>
      </c>
      <c r="L1749" t="s">
        <v>2496</v>
      </c>
      <c r="M1749" t="s">
        <v>8602</v>
      </c>
      <c r="N1749" t="s">
        <v>2496</v>
      </c>
      <c r="O1749" t="s">
        <v>2498</v>
      </c>
      <c r="P1749" t="s">
        <v>2546</v>
      </c>
      <c r="Q1749" t="s">
        <v>2547</v>
      </c>
      <c r="R1749" t="s">
        <v>2930</v>
      </c>
      <c r="S1749" t="s">
        <v>2931</v>
      </c>
      <c r="T1749" t="s">
        <v>2932</v>
      </c>
      <c r="U1749" t="s">
        <v>2933</v>
      </c>
      <c r="V1749" t="s">
        <v>2934</v>
      </c>
      <c r="W1749" t="s">
        <v>2553</v>
      </c>
      <c r="X1749" t="s">
        <v>8603</v>
      </c>
      <c r="Y1749" t="s">
        <v>6523</v>
      </c>
      <c r="Z1749" t="s">
        <v>8604</v>
      </c>
      <c r="AA1749" t="s">
        <v>2507</v>
      </c>
      <c r="AB1749" t="s">
        <v>8602</v>
      </c>
      <c r="AC1749" t="s">
        <v>715</v>
      </c>
      <c r="AD1749">
        <v>1.08</v>
      </c>
      <c r="AE1749">
        <v>1.08</v>
      </c>
      <c r="AF1749" t="s">
        <v>2509</v>
      </c>
      <c r="AG1749">
        <v>0.64</v>
      </c>
      <c r="AH1749" t="s">
        <v>2510</v>
      </c>
      <c r="AI1749">
        <v>200</v>
      </c>
      <c r="AJ1749">
        <v>200</v>
      </c>
      <c r="AK1749">
        <v>16</v>
      </c>
      <c r="AL1749" t="s">
        <v>2511</v>
      </c>
      <c r="AM1749" t="s">
        <v>2528</v>
      </c>
      <c r="AN1749" t="s">
        <v>2513</v>
      </c>
      <c r="AO1749" t="s">
        <v>2513</v>
      </c>
      <c r="AP1749" t="s">
        <v>2514</v>
      </c>
      <c r="AQ1749" t="s">
        <v>2513</v>
      </c>
      <c r="AR1749" t="s">
        <v>2513</v>
      </c>
      <c r="AS1749" t="s">
        <v>2557</v>
      </c>
      <c r="AT1749" t="s">
        <v>2513</v>
      </c>
      <c r="AU1749">
        <v>44629</v>
      </c>
      <c r="AV1749" t="s">
        <v>2513</v>
      </c>
      <c r="AW1749" t="s">
        <v>2513</v>
      </c>
      <c r="AX1749" t="s">
        <v>2516</v>
      </c>
      <c r="AY1749" t="s">
        <v>2558</v>
      </c>
      <c r="AZ1749" t="s">
        <v>2513</v>
      </c>
      <c r="BA1749" t="s">
        <v>2513</v>
      </c>
      <c r="BB1749" t="s">
        <v>2513</v>
      </c>
    </row>
    <row r="1750" spans="1:54" x14ac:dyDescent="0.45">
      <c r="A1750">
        <v>10004193</v>
      </c>
      <c r="B1750" t="s">
        <v>8605</v>
      </c>
      <c r="C1750" t="s">
        <v>25656</v>
      </c>
      <c r="D1750" t="s">
        <v>2489</v>
      </c>
      <c r="E1750" t="s">
        <v>8606</v>
      </c>
      <c r="F1750" t="s">
        <v>8607</v>
      </c>
      <c r="G1750" t="s">
        <v>5029</v>
      </c>
      <c r="H1750" t="s">
        <v>8606</v>
      </c>
      <c r="I1750" t="s">
        <v>2493</v>
      </c>
      <c r="J1750" t="s">
        <v>2494</v>
      </c>
      <c r="K1750" t="s">
        <v>2544</v>
      </c>
      <c r="L1750" t="s">
        <v>2496</v>
      </c>
      <c r="M1750" t="s">
        <v>2929</v>
      </c>
      <c r="N1750" t="s">
        <v>2496</v>
      </c>
      <c r="O1750" t="s">
        <v>2498</v>
      </c>
      <c r="P1750" t="s">
        <v>2546</v>
      </c>
      <c r="Q1750" t="s">
        <v>2547</v>
      </c>
      <c r="R1750" t="s">
        <v>2930</v>
      </c>
      <c r="S1750" t="s">
        <v>2931</v>
      </c>
      <c r="T1750" t="s">
        <v>2932</v>
      </c>
      <c r="U1750" t="s">
        <v>2933</v>
      </c>
      <c r="V1750" t="s">
        <v>2934</v>
      </c>
      <c r="W1750" t="s">
        <v>2553</v>
      </c>
      <c r="X1750" t="s">
        <v>2935</v>
      </c>
      <c r="Y1750" t="s">
        <v>2555</v>
      </c>
      <c r="Z1750" t="s">
        <v>2936</v>
      </c>
      <c r="AA1750" t="s">
        <v>2507</v>
      </c>
      <c r="AB1750" t="s">
        <v>2929</v>
      </c>
      <c r="AC1750" t="s">
        <v>715</v>
      </c>
      <c r="AD1750">
        <v>1.08</v>
      </c>
      <c r="AE1750">
        <v>1.08</v>
      </c>
      <c r="AF1750" t="s">
        <v>2509</v>
      </c>
      <c r="AG1750">
        <v>0.64</v>
      </c>
      <c r="AH1750" t="s">
        <v>2510</v>
      </c>
      <c r="AI1750">
        <v>200</v>
      </c>
      <c r="AJ1750">
        <v>200</v>
      </c>
      <c r="AK1750">
        <v>16</v>
      </c>
      <c r="AL1750" t="s">
        <v>2511</v>
      </c>
      <c r="AM1750" t="s">
        <v>2528</v>
      </c>
      <c r="AN1750" t="s">
        <v>2513</v>
      </c>
      <c r="AO1750" t="s">
        <v>2513</v>
      </c>
      <c r="AP1750" t="s">
        <v>2514</v>
      </c>
      <c r="AQ1750" t="s">
        <v>2513</v>
      </c>
      <c r="AR1750" t="s">
        <v>2513</v>
      </c>
      <c r="AS1750" t="s">
        <v>2557</v>
      </c>
      <c r="AT1750" t="s">
        <v>2513</v>
      </c>
      <c r="AU1750">
        <v>44629</v>
      </c>
      <c r="AV1750" t="s">
        <v>2513</v>
      </c>
      <c r="AW1750" t="s">
        <v>2513</v>
      </c>
      <c r="AX1750" t="s">
        <v>2516</v>
      </c>
      <c r="AY1750" t="s">
        <v>2558</v>
      </c>
      <c r="AZ1750" t="s">
        <v>2513</v>
      </c>
      <c r="BA1750" t="s">
        <v>2513</v>
      </c>
      <c r="BB1750" t="s">
        <v>2513</v>
      </c>
    </row>
    <row r="1751" spans="1:54" x14ac:dyDescent="0.45">
      <c r="A1751">
        <v>10004244</v>
      </c>
      <c r="B1751" t="s">
        <v>8608</v>
      </c>
      <c r="C1751" t="s">
        <v>25657</v>
      </c>
      <c r="D1751" t="s">
        <v>2489</v>
      </c>
      <c r="E1751" t="s">
        <v>8609</v>
      </c>
      <c r="F1751" t="s">
        <v>8610</v>
      </c>
      <c r="G1751" t="s">
        <v>5029</v>
      </c>
      <c r="H1751" t="s">
        <v>8609</v>
      </c>
      <c r="I1751" t="s">
        <v>2493</v>
      </c>
      <c r="J1751" t="s">
        <v>2494</v>
      </c>
      <c r="K1751" t="s">
        <v>2544</v>
      </c>
      <c r="L1751" t="s">
        <v>2496</v>
      </c>
      <c r="M1751" t="s">
        <v>3217</v>
      </c>
      <c r="N1751" t="s">
        <v>2496</v>
      </c>
      <c r="O1751" t="s">
        <v>2498</v>
      </c>
      <c r="P1751" t="s">
        <v>2546</v>
      </c>
      <c r="Q1751" t="s">
        <v>2547</v>
      </c>
      <c r="R1751" t="s">
        <v>2918</v>
      </c>
      <c r="S1751" t="s">
        <v>2919</v>
      </c>
      <c r="T1751" t="s">
        <v>2942</v>
      </c>
      <c r="U1751" t="s">
        <v>2933</v>
      </c>
      <c r="V1751" t="s">
        <v>2943</v>
      </c>
      <c r="W1751" t="s">
        <v>2553</v>
      </c>
      <c r="X1751" t="s">
        <v>3218</v>
      </c>
      <c r="Y1751" t="s">
        <v>3219</v>
      </c>
      <c r="Z1751" t="s">
        <v>3220</v>
      </c>
      <c r="AA1751" t="s">
        <v>2507</v>
      </c>
      <c r="AB1751" t="s">
        <v>3217</v>
      </c>
      <c r="AC1751" t="s">
        <v>715</v>
      </c>
      <c r="AD1751">
        <v>1.35</v>
      </c>
      <c r="AE1751">
        <v>1.35</v>
      </c>
      <c r="AF1751" t="s">
        <v>2509</v>
      </c>
      <c r="AG1751">
        <v>0.64</v>
      </c>
      <c r="AH1751" t="s">
        <v>2510</v>
      </c>
      <c r="AI1751">
        <v>200</v>
      </c>
      <c r="AJ1751">
        <v>200</v>
      </c>
      <c r="AK1751">
        <v>16</v>
      </c>
      <c r="AL1751" t="s">
        <v>2511</v>
      </c>
      <c r="AM1751" t="s">
        <v>2528</v>
      </c>
      <c r="AN1751" t="s">
        <v>2513</v>
      </c>
      <c r="AO1751" t="s">
        <v>2513</v>
      </c>
      <c r="AP1751" t="s">
        <v>2514</v>
      </c>
      <c r="AQ1751" t="s">
        <v>2513</v>
      </c>
      <c r="AR1751" t="s">
        <v>2513</v>
      </c>
      <c r="AS1751" t="s">
        <v>2557</v>
      </c>
      <c r="AT1751" t="s">
        <v>2513</v>
      </c>
      <c r="AU1751">
        <v>44631</v>
      </c>
      <c r="AV1751" t="s">
        <v>2513</v>
      </c>
      <c r="AW1751" t="s">
        <v>2513</v>
      </c>
      <c r="AX1751" t="s">
        <v>2516</v>
      </c>
      <c r="AY1751" t="s">
        <v>2558</v>
      </c>
      <c r="AZ1751" t="s">
        <v>2513</v>
      </c>
      <c r="BA1751" t="s">
        <v>2513</v>
      </c>
      <c r="BB1751" t="s">
        <v>2513</v>
      </c>
    </row>
    <row r="1752" spans="1:54" x14ac:dyDescent="0.45">
      <c r="A1752">
        <v>10004332</v>
      </c>
      <c r="B1752" t="s">
        <v>8611</v>
      </c>
      <c r="C1752" t="s">
        <v>25658</v>
      </c>
      <c r="D1752" t="s">
        <v>2489</v>
      </c>
      <c r="E1752" t="s">
        <v>8612</v>
      </c>
      <c r="F1752" t="s">
        <v>8613</v>
      </c>
      <c r="G1752" t="s">
        <v>3604</v>
      </c>
      <c r="H1752" t="s">
        <v>8612</v>
      </c>
      <c r="I1752" t="s">
        <v>2493</v>
      </c>
      <c r="J1752" t="s">
        <v>2494</v>
      </c>
      <c r="K1752" t="s">
        <v>2544</v>
      </c>
      <c r="L1752" t="s">
        <v>2496</v>
      </c>
      <c r="M1752" t="s">
        <v>2941</v>
      </c>
      <c r="N1752" t="s">
        <v>2496</v>
      </c>
      <c r="O1752" t="s">
        <v>2498</v>
      </c>
      <c r="P1752" t="s">
        <v>2546</v>
      </c>
      <c r="Q1752" t="s">
        <v>2547</v>
      </c>
      <c r="R1752" t="s">
        <v>2918</v>
      </c>
      <c r="S1752" t="s">
        <v>2919</v>
      </c>
      <c r="T1752" t="s">
        <v>2942</v>
      </c>
      <c r="U1752" t="s">
        <v>2933</v>
      </c>
      <c r="V1752" t="s">
        <v>2943</v>
      </c>
      <c r="W1752" t="s">
        <v>2553</v>
      </c>
      <c r="X1752" t="s">
        <v>2944</v>
      </c>
      <c r="Y1752" t="s">
        <v>2555</v>
      </c>
      <c r="Z1752" t="s">
        <v>2945</v>
      </c>
      <c r="AA1752" t="s">
        <v>2507</v>
      </c>
      <c r="AB1752" t="s">
        <v>2941</v>
      </c>
      <c r="AC1752" t="s">
        <v>715</v>
      </c>
      <c r="AD1752">
        <v>1.35</v>
      </c>
      <c r="AE1752">
        <v>1.35</v>
      </c>
      <c r="AF1752" t="s">
        <v>2509</v>
      </c>
      <c r="AG1752">
        <v>0.64</v>
      </c>
      <c r="AH1752" t="s">
        <v>2510</v>
      </c>
      <c r="AI1752">
        <v>200</v>
      </c>
      <c r="AJ1752">
        <v>200</v>
      </c>
      <c r="AK1752">
        <v>16</v>
      </c>
      <c r="AL1752" t="s">
        <v>2511</v>
      </c>
      <c r="AM1752" t="s">
        <v>2528</v>
      </c>
      <c r="AN1752" t="s">
        <v>2513</v>
      </c>
      <c r="AO1752" t="s">
        <v>2513</v>
      </c>
      <c r="AP1752" t="s">
        <v>2514</v>
      </c>
      <c r="AQ1752" t="s">
        <v>2513</v>
      </c>
      <c r="AR1752" t="s">
        <v>2513</v>
      </c>
      <c r="AS1752" t="s">
        <v>2557</v>
      </c>
      <c r="AT1752" t="s">
        <v>2513</v>
      </c>
      <c r="AU1752">
        <v>44650</v>
      </c>
      <c r="AV1752" t="s">
        <v>2513</v>
      </c>
      <c r="AW1752" t="s">
        <v>2513</v>
      </c>
      <c r="AX1752" t="s">
        <v>2516</v>
      </c>
      <c r="AY1752" t="s">
        <v>2558</v>
      </c>
      <c r="AZ1752" t="s">
        <v>2513</v>
      </c>
      <c r="BA1752" t="s">
        <v>2513</v>
      </c>
      <c r="BB1752" t="s">
        <v>2513</v>
      </c>
    </row>
    <row r="1753" spans="1:54" x14ac:dyDescent="0.45">
      <c r="A1753">
        <v>10004333</v>
      </c>
      <c r="B1753" t="s">
        <v>8614</v>
      </c>
      <c r="C1753" t="s">
        <v>25659</v>
      </c>
      <c r="D1753" t="s">
        <v>2489</v>
      </c>
      <c r="E1753" t="s">
        <v>8615</v>
      </c>
      <c r="F1753" t="s">
        <v>8616</v>
      </c>
      <c r="G1753" t="s">
        <v>3521</v>
      </c>
      <c r="H1753" t="s">
        <v>8615</v>
      </c>
      <c r="I1753" t="s">
        <v>2493</v>
      </c>
      <c r="J1753" t="s">
        <v>2494</v>
      </c>
      <c r="K1753" t="s">
        <v>2544</v>
      </c>
      <c r="L1753" t="s">
        <v>2496</v>
      </c>
      <c r="M1753" t="s">
        <v>2941</v>
      </c>
      <c r="N1753" t="s">
        <v>2496</v>
      </c>
      <c r="O1753" t="s">
        <v>2498</v>
      </c>
      <c r="P1753" t="s">
        <v>2546</v>
      </c>
      <c r="Q1753" t="s">
        <v>2547</v>
      </c>
      <c r="R1753" t="s">
        <v>2918</v>
      </c>
      <c r="S1753" t="s">
        <v>2919</v>
      </c>
      <c r="T1753" t="s">
        <v>2942</v>
      </c>
      <c r="U1753" t="s">
        <v>2933</v>
      </c>
      <c r="V1753" t="s">
        <v>2943</v>
      </c>
      <c r="W1753" t="s">
        <v>2553</v>
      </c>
      <c r="X1753" t="s">
        <v>2944</v>
      </c>
      <c r="Y1753" t="s">
        <v>2555</v>
      </c>
      <c r="Z1753" t="s">
        <v>2945</v>
      </c>
      <c r="AA1753" t="s">
        <v>2507</v>
      </c>
      <c r="AB1753" t="s">
        <v>2941</v>
      </c>
      <c r="AC1753" t="s">
        <v>715</v>
      </c>
      <c r="AD1753">
        <v>1.35</v>
      </c>
      <c r="AE1753">
        <v>1.35</v>
      </c>
      <c r="AF1753" t="s">
        <v>2509</v>
      </c>
      <c r="AG1753">
        <v>0.64</v>
      </c>
      <c r="AH1753" t="s">
        <v>2510</v>
      </c>
      <c r="AI1753">
        <v>200</v>
      </c>
      <c r="AJ1753">
        <v>200</v>
      </c>
      <c r="AK1753">
        <v>16</v>
      </c>
      <c r="AL1753" t="s">
        <v>2511</v>
      </c>
      <c r="AM1753" t="s">
        <v>2528</v>
      </c>
      <c r="AN1753" t="s">
        <v>2513</v>
      </c>
      <c r="AO1753" t="s">
        <v>2513</v>
      </c>
      <c r="AP1753" t="s">
        <v>2514</v>
      </c>
      <c r="AQ1753" t="s">
        <v>2513</v>
      </c>
      <c r="AR1753" t="s">
        <v>2513</v>
      </c>
      <c r="AS1753" t="s">
        <v>2557</v>
      </c>
      <c r="AT1753" t="s">
        <v>2513</v>
      </c>
      <c r="AU1753">
        <v>44650</v>
      </c>
      <c r="AV1753" t="s">
        <v>2513</v>
      </c>
      <c r="AW1753" t="s">
        <v>2513</v>
      </c>
      <c r="AX1753" t="s">
        <v>2516</v>
      </c>
      <c r="AY1753" t="s">
        <v>2558</v>
      </c>
      <c r="AZ1753" t="s">
        <v>2513</v>
      </c>
      <c r="BA1753" t="s">
        <v>2513</v>
      </c>
      <c r="BB1753" t="s">
        <v>2513</v>
      </c>
    </row>
    <row r="1754" spans="1:54" x14ac:dyDescent="0.45">
      <c r="A1754">
        <v>10004334</v>
      </c>
      <c r="B1754" t="s">
        <v>8617</v>
      </c>
      <c r="C1754" t="s">
        <v>25660</v>
      </c>
      <c r="D1754" t="s">
        <v>2489</v>
      </c>
      <c r="E1754" t="s">
        <v>8618</v>
      </c>
      <c r="F1754" t="s">
        <v>8619</v>
      </c>
      <c r="G1754" t="s">
        <v>3267</v>
      </c>
      <c r="H1754" t="s">
        <v>8618</v>
      </c>
      <c r="I1754" t="s">
        <v>2493</v>
      </c>
      <c r="J1754" t="s">
        <v>2494</v>
      </c>
      <c r="K1754" t="s">
        <v>2544</v>
      </c>
      <c r="L1754" t="s">
        <v>2496</v>
      </c>
      <c r="M1754" t="s">
        <v>2941</v>
      </c>
      <c r="N1754" t="s">
        <v>2496</v>
      </c>
      <c r="O1754" t="s">
        <v>2498</v>
      </c>
      <c r="P1754" t="s">
        <v>2546</v>
      </c>
      <c r="Q1754" t="s">
        <v>2547</v>
      </c>
      <c r="R1754" t="s">
        <v>2918</v>
      </c>
      <c r="S1754" t="s">
        <v>2919</v>
      </c>
      <c r="T1754" t="s">
        <v>2942</v>
      </c>
      <c r="U1754" t="s">
        <v>2933</v>
      </c>
      <c r="V1754" t="s">
        <v>2943</v>
      </c>
      <c r="W1754" t="s">
        <v>2553</v>
      </c>
      <c r="X1754" t="s">
        <v>2944</v>
      </c>
      <c r="Y1754" t="s">
        <v>2555</v>
      </c>
      <c r="Z1754" t="s">
        <v>2945</v>
      </c>
      <c r="AA1754" t="s">
        <v>2507</v>
      </c>
      <c r="AB1754" t="s">
        <v>2941</v>
      </c>
      <c r="AC1754" t="s">
        <v>715</v>
      </c>
      <c r="AD1754">
        <v>1.35</v>
      </c>
      <c r="AE1754">
        <v>1.35</v>
      </c>
      <c r="AF1754" t="s">
        <v>2509</v>
      </c>
      <c r="AG1754">
        <v>0.64</v>
      </c>
      <c r="AH1754" t="s">
        <v>2510</v>
      </c>
      <c r="AI1754">
        <v>200</v>
      </c>
      <c r="AJ1754">
        <v>200</v>
      </c>
      <c r="AK1754">
        <v>16</v>
      </c>
      <c r="AL1754" t="s">
        <v>2511</v>
      </c>
      <c r="AM1754" t="s">
        <v>2528</v>
      </c>
      <c r="AN1754" t="s">
        <v>2513</v>
      </c>
      <c r="AO1754" t="s">
        <v>2513</v>
      </c>
      <c r="AP1754" t="s">
        <v>2514</v>
      </c>
      <c r="AQ1754" t="s">
        <v>2513</v>
      </c>
      <c r="AR1754" t="s">
        <v>2513</v>
      </c>
      <c r="AS1754" t="s">
        <v>2557</v>
      </c>
      <c r="AT1754" t="s">
        <v>2513</v>
      </c>
      <c r="AU1754">
        <v>44650</v>
      </c>
      <c r="AV1754" t="s">
        <v>2513</v>
      </c>
      <c r="AW1754" t="s">
        <v>2513</v>
      </c>
      <c r="AX1754" t="s">
        <v>2516</v>
      </c>
      <c r="AY1754" t="s">
        <v>2558</v>
      </c>
      <c r="AZ1754" t="s">
        <v>2513</v>
      </c>
      <c r="BA1754" t="s">
        <v>2513</v>
      </c>
      <c r="BB1754" t="s">
        <v>2513</v>
      </c>
    </row>
    <row r="1755" spans="1:54" x14ac:dyDescent="0.45">
      <c r="A1755">
        <v>10004336</v>
      </c>
      <c r="B1755" t="s">
        <v>8620</v>
      </c>
      <c r="C1755" t="s">
        <v>25661</v>
      </c>
      <c r="D1755" t="s">
        <v>2489</v>
      </c>
      <c r="E1755" t="s">
        <v>8621</v>
      </c>
      <c r="F1755" t="s">
        <v>8622</v>
      </c>
      <c r="G1755" t="s">
        <v>3288</v>
      </c>
      <c r="H1755" t="s">
        <v>8621</v>
      </c>
      <c r="I1755" t="s">
        <v>2493</v>
      </c>
      <c r="J1755" t="s">
        <v>2494</v>
      </c>
      <c r="K1755" t="s">
        <v>2544</v>
      </c>
      <c r="L1755" t="s">
        <v>2496</v>
      </c>
      <c r="M1755" t="s">
        <v>2941</v>
      </c>
      <c r="N1755" t="s">
        <v>2496</v>
      </c>
      <c r="O1755" t="s">
        <v>2498</v>
      </c>
      <c r="P1755" t="s">
        <v>2546</v>
      </c>
      <c r="Q1755" t="s">
        <v>2547</v>
      </c>
      <c r="R1755" t="s">
        <v>2918</v>
      </c>
      <c r="S1755" t="s">
        <v>2919</v>
      </c>
      <c r="T1755" t="s">
        <v>2942</v>
      </c>
      <c r="U1755" t="s">
        <v>2933</v>
      </c>
      <c r="V1755" t="s">
        <v>2943</v>
      </c>
      <c r="W1755" t="s">
        <v>2553</v>
      </c>
      <c r="X1755" t="s">
        <v>2944</v>
      </c>
      <c r="Y1755" t="s">
        <v>2555</v>
      </c>
      <c r="Z1755" t="s">
        <v>2945</v>
      </c>
      <c r="AA1755" t="s">
        <v>2507</v>
      </c>
      <c r="AB1755" t="s">
        <v>2941</v>
      </c>
      <c r="AC1755" t="s">
        <v>715</v>
      </c>
      <c r="AD1755">
        <v>1.35</v>
      </c>
      <c r="AE1755">
        <v>1.35</v>
      </c>
      <c r="AF1755" t="s">
        <v>2509</v>
      </c>
      <c r="AG1755">
        <v>0.64</v>
      </c>
      <c r="AH1755" t="s">
        <v>2510</v>
      </c>
      <c r="AI1755">
        <v>200</v>
      </c>
      <c r="AJ1755">
        <v>200</v>
      </c>
      <c r="AK1755">
        <v>16</v>
      </c>
      <c r="AL1755" t="s">
        <v>2511</v>
      </c>
      <c r="AM1755" t="s">
        <v>2528</v>
      </c>
      <c r="AN1755" t="s">
        <v>2513</v>
      </c>
      <c r="AO1755" t="s">
        <v>2513</v>
      </c>
      <c r="AP1755" t="s">
        <v>2514</v>
      </c>
      <c r="AQ1755" t="s">
        <v>2513</v>
      </c>
      <c r="AR1755" t="s">
        <v>2513</v>
      </c>
      <c r="AS1755" t="s">
        <v>2557</v>
      </c>
      <c r="AT1755" t="s">
        <v>2513</v>
      </c>
      <c r="AU1755">
        <v>44652</v>
      </c>
      <c r="AV1755" t="s">
        <v>2513</v>
      </c>
      <c r="AW1755" t="s">
        <v>2513</v>
      </c>
      <c r="AX1755" t="s">
        <v>2516</v>
      </c>
      <c r="AY1755" t="s">
        <v>2558</v>
      </c>
      <c r="AZ1755" t="s">
        <v>2513</v>
      </c>
      <c r="BA1755" t="s">
        <v>2513</v>
      </c>
      <c r="BB1755" t="s">
        <v>2513</v>
      </c>
    </row>
    <row r="1756" spans="1:54" x14ac:dyDescent="0.45">
      <c r="A1756">
        <v>10004349</v>
      </c>
      <c r="B1756" t="s">
        <v>8623</v>
      </c>
      <c r="C1756" t="s">
        <v>25662</v>
      </c>
      <c r="D1756" t="s">
        <v>2489</v>
      </c>
      <c r="E1756" t="s">
        <v>8624</v>
      </c>
      <c r="F1756" t="s">
        <v>8625</v>
      </c>
      <c r="G1756" t="s">
        <v>2916</v>
      </c>
      <c r="H1756" t="s">
        <v>8624</v>
      </c>
      <c r="I1756" t="s">
        <v>2493</v>
      </c>
      <c r="J1756" t="s">
        <v>2494</v>
      </c>
      <c r="K1756" t="s">
        <v>2544</v>
      </c>
      <c r="L1756" t="s">
        <v>2496</v>
      </c>
      <c r="M1756" t="s">
        <v>2941</v>
      </c>
      <c r="N1756" t="s">
        <v>2496</v>
      </c>
      <c r="O1756" t="s">
        <v>2498</v>
      </c>
      <c r="P1756" t="s">
        <v>2546</v>
      </c>
      <c r="Q1756" t="s">
        <v>2547</v>
      </c>
      <c r="R1756" t="s">
        <v>2918</v>
      </c>
      <c r="S1756" t="s">
        <v>2919</v>
      </c>
      <c r="T1756" t="s">
        <v>2942</v>
      </c>
      <c r="U1756" t="s">
        <v>2933</v>
      </c>
      <c r="V1756" t="s">
        <v>2943</v>
      </c>
      <c r="W1756" t="s">
        <v>2553</v>
      </c>
      <c r="X1756" t="s">
        <v>2944</v>
      </c>
      <c r="Y1756" t="s">
        <v>2555</v>
      </c>
      <c r="Z1756" t="s">
        <v>2945</v>
      </c>
      <c r="AA1756" t="s">
        <v>2507</v>
      </c>
      <c r="AB1756" t="s">
        <v>2941</v>
      </c>
      <c r="AC1756" t="s">
        <v>715</v>
      </c>
      <c r="AD1756">
        <v>1.35</v>
      </c>
      <c r="AE1756">
        <v>1.35</v>
      </c>
      <c r="AF1756" t="s">
        <v>2509</v>
      </c>
      <c r="AG1756">
        <v>0.64</v>
      </c>
      <c r="AH1756" t="s">
        <v>2510</v>
      </c>
      <c r="AI1756">
        <v>200</v>
      </c>
      <c r="AJ1756">
        <v>200</v>
      </c>
      <c r="AK1756">
        <v>16</v>
      </c>
      <c r="AL1756" t="s">
        <v>2511</v>
      </c>
      <c r="AM1756" t="s">
        <v>2528</v>
      </c>
      <c r="AN1756" t="s">
        <v>2513</v>
      </c>
      <c r="AO1756" t="s">
        <v>2513</v>
      </c>
      <c r="AP1756" t="s">
        <v>2514</v>
      </c>
      <c r="AQ1756" t="s">
        <v>2513</v>
      </c>
      <c r="AR1756" t="s">
        <v>2513</v>
      </c>
      <c r="AS1756" t="s">
        <v>2557</v>
      </c>
      <c r="AT1756" t="s">
        <v>2513</v>
      </c>
      <c r="AU1756">
        <v>44653</v>
      </c>
      <c r="AV1756" t="s">
        <v>2513</v>
      </c>
      <c r="AW1756" t="s">
        <v>2513</v>
      </c>
      <c r="AX1756" t="s">
        <v>2516</v>
      </c>
      <c r="AY1756" t="s">
        <v>2558</v>
      </c>
      <c r="AZ1756" t="s">
        <v>2513</v>
      </c>
      <c r="BA1756" t="s">
        <v>2513</v>
      </c>
      <c r="BB1756" t="s">
        <v>2513</v>
      </c>
    </row>
    <row r="1757" spans="1:54" x14ac:dyDescent="0.45">
      <c r="A1757">
        <v>10004379</v>
      </c>
      <c r="B1757" t="s">
        <v>8626</v>
      </c>
      <c r="C1757" t="s">
        <v>25663</v>
      </c>
      <c r="D1757" t="s">
        <v>2489</v>
      </c>
      <c r="E1757" t="s">
        <v>8627</v>
      </c>
      <c r="F1757" t="s">
        <v>8628</v>
      </c>
      <c r="G1757" t="s">
        <v>3278</v>
      </c>
      <c r="H1757" t="s">
        <v>8627</v>
      </c>
      <c r="I1757" t="s">
        <v>2493</v>
      </c>
      <c r="J1757" t="s">
        <v>2494</v>
      </c>
      <c r="K1757" t="s">
        <v>2544</v>
      </c>
      <c r="L1757" t="s">
        <v>2496</v>
      </c>
      <c r="M1757" t="s">
        <v>2941</v>
      </c>
      <c r="N1757" t="s">
        <v>2496</v>
      </c>
      <c r="O1757" t="s">
        <v>2498</v>
      </c>
      <c r="P1757" t="s">
        <v>2546</v>
      </c>
      <c r="Q1757" t="s">
        <v>2547</v>
      </c>
      <c r="R1757" t="s">
        <v>2918</v>
      </c>
      <c r="S1757" t="s">
        <v>2919</v>
      </c>
      <c r="T1757" t="s">
        <v>2942</v>
      </c>
      <c r="U1757" t="s">
        <v>2933</v>
      </c>
      <c r="V1757" t="s">
        <v>2943</v>
      </c>
      <c r="W1757" t="s">
        <v>2553</v>
      </c>
      <c r="X1757" t="s">
        <v>2944</v>
      </c>
      <c r="Y1757" t="s">
        <v>2555</v>
      </c>
      <c r="Z1757" t="s">
        <v>2945</v>
      </c>
      <c r="AA1757" t="s">
        <v>2507</v>
      </c>
      <c r="AB1757" t="s">
        <v>2941</v>
      </c>
      <c r="AC1757" t="s">
        <v>715</v>
      </c>
      <c r="AD1757">
        <v>1.35</v>
      </c>
      <c r="AE1757">
        <v>1.35</v>
      </c>
      <c r="AF1757" t="s">
        <v>2509</v>
      </c>
      <c r="AG1757">
        <v>0.64</v>
      </c>
      <c r="AH1757" t="s">
        <v>2510</v>
      </c>
      <c r="AI1757">
        <v>200</v>
      </c>
      <c r="AJ1757">
        <v>200</v>
      </c>
      <c r="AK1757">
        <v>16</v>
      </c>
      <c r="AL1757" t="s">
        <v>2511</v>
      </c>
      <c r="AM1757" t="s">
        <v>2528</v>
      </c>
      <c r="AN1757" t="s">
        <v>2513</v>
      </c>
      <c r="AO1757" t="s">
        <v>2513</v>
      </c>
      <c r="AP1757" t="s">
        <v>2514</v>
      </c>
      <c r="AQ1757" t="s">
        <v>2513</v>
      </c>
      <c r="AR1757" t="s">
        <v>2513</v>
      </c>
      <c r="AS1757" t="s">
        <v>2557</v>
      </c>
      <c r="AT1757" t="s">
        <v>2513</v>
      </c>
      <c r="AU1757">
        <v>44669</v>
      </c>
      <c r="AV1757" t="s">
        <v>2513</v>
      </c>
      <c r="AW1757" t="s">
        <v>2513</v>
      </c>
      <c r="AX1757" t="s">
        <v>2516</v>
      </c>
      <c r="AY1757" t="s">
        <v>2558</v>
      </c>
      <c r="AZ1757" t="s">
        <v>2513</v>
      </c>
      <c r="BA1757" t="s">
        <v>2513</v>
      </c>
      <c r="BB1757" t="s">
        <v>2513</v>
      </c>
    </row>
    <row r="1758" spans="1:54" x14ac:dyDescent="0.45">
      <c r="A1758">
        <v>10004382</v>
      </c>
      <c r="B1758" t="s">
        <v>8629</v>
      </c>
      <c r="C1758" t="s">
        <v>25664</v>
      </c>
      <c r="D1758" t="s">
        <v>2489</v>
      </c>
      <c r="E1758" t="s">
        <v>8630</v>
      </c>
      <c r="F1758" t="s">
        <v>8631</v>
      </c>
      <c r="G1758" t="s">
        <v>5099</v>
      </c>
      <c r="H1758" t="s">
        <v>8630</v>
      </c>
      <c r="I1758" t="s">
        <v>2493</v>
      </c>
      <c r="J1758" t="s">
        <v>2494</v>
      </c>
      <c r="K1758" t="s">
        <v>2544</v>
      </c>
      <c r="L1758" t="s">
        <v>2496</v>
      </c>
      <c r="M1758" t="s">
        <v>2917</v>
      </c>
      <c r="N1758" t="s">
        <v>2496</v>
      </c>
      <c r="O1758" t="s">
        <v>2498</v>
      </c>
      <c r="P1758" t="s">
        <v>2546</v>
      </c>
      <c r="Q1758" t="s">
        <v>2547</v>
      </c>
      <c r="R1758" t="s">
        <v>2918</v>
      </c>
      <c r="S1758" t="s">
        <v>2919</v>
      </c>
      <c r="T1758" t="s">
        <v>2920</v>
      </c>
      <c r="U1758" t="s">
        <v>2921</v>
      </c>
      <c r="V1758" t="s">
        <v>2922</v>
      </c>
      <c r="W1758" t="s">
        <v>2553</v>
      </c>
      <c r="X1758" t="s">
        <v>2923</v>
      </c>
      <c r="Y1758" t="s">
        <v>2555</v>
      </c>
      <c r="Z1758" t="s">
        <v>2924</v>
      </c>
      <c r="AA1758" t="s">
        <v>2507</v>
      </c>
      <c r="AB1758" t="s">
        <v>2917</v>
      </c>
      <c r="AC1758" t="s">
        <v>715</v>
      </c>
      <c r="AD1758">
        <v>0.33</v>
      </c>
      <c r="AE1758">
        <v>0.33</v>
      </c>
      <c r="AF1758" t="s">
        <v>2509</v>
      </c>
      <c r="AG1758">
        <v>0.16</v>
      </c>
      <c r="AH1758" t="s">
        <v>2510</v>
      </c>
      <c r="AI1758">
        <v>100</v>
      </c>
      <c r="AJ1758">
        <v>100</v>
      </c>
      <c r="AK1758">
        <v>16</v>
      </c>
      <c r="AL1758" t="s">
        <v>2511</v>
      </c>
      <c r="AM1758" t="s">
        <v>2528</v>
      </c>
      <c r="AN1758" t="s">
        <v>2513</v>
      </c>
      <c r="AO1758" t="s">
        <v>2513</v>
      </c>
      <c r="AP1758" t="s">
        <v>2514</v>
      </c>
      <c r="AQ1758" t="s">
        <v>2513</v>
      </c>
      <c r="AR1758" t="s">
        <v>2513</v>
      </c>
      <c r="AS1758" t="s">
        <v>2557</v>
      </c>
      <c r="AT1758" t="s">
        <v>2513</v>
      </c>
      <c r="AU1758">
        <v>44669</v>
      </c>
      <c r="AV1758" t="s">
        <v>2513</v>
      </c>
      <c r="AW1758" t="s">
        <v>2513</v>
      </c>
      <c r="AX1758" t="s">
        <v>2516</v>
      </c>
      <c r="AY1758" t="s">
        <v>2558</v>
      </c>
      <c r="AZ1758" t="s">
        <v>2513</v>
      </c>
      <c r="BA1758" t="s">
        <v>2513</v>
      </c>
      <c r="BB1758" t="s">
        <v>2513</v>
      </c>
    </row>
    <row r="1759" spans="1:54" x14ac:dyDescent="0.45">
      <c r="A1759">
        <v>10004452</v>
      </c>
      <c r="B1759" t="s">
        <v>8632</v>
      </c>
      <c r="C1759" t="s">
        <v>25665</v>
      </c>
      <c r="D1759" t="s">
        <v>2489</v>
      </c>
      <c r="E1759" t="s">
        <v>8633</v>
      </c>
      <c r="F1759" t="s">
        <v>8634</v>
      </c>
      <c r="G1759" t="s">
        <v>5115</v>
      </c>
      <c r="H1759" t="s">
        <v>8633</v>
      </c>
      <c r="I1759" t="s">
        <v>2493</v>
      </c>
      <c r="J1759" t="s">
        <v>2494</v>
      </c>
      <c r="K1759" t="s">
        <v>2544</v>
      </c>
      <c r="L1759" t="s">
        <v>2496</v>
      </c>
      <c r="M1759" t="s">
        <v>6356</v>
      </c>
      <c r="N1759" t="s">
        <v>2496</v>
      </c>
      <c r="O1759" t="s">
        <v>2498</v>
      </c>
      <c r="P1759" t="s">
        <v>2546</v>
      </c>
      <c r="Q1759" t="s">
        <v>2547</v>
      </c>
      <c r="R1759" t="s">
        <v>2918</v>
      </c>
      <c r="S1759" t="s">
        <v>2919</v>
      </c>
      <c r="T1759" t="s">
        <v>6357</v>
      </c>
      <c r="U1759" t="s">
        <v>6358</v>
      </c>
      <c r="V1759" t="s">
        <v>6359</v>
      </c>
      <c r="W1759" t="s">
        <v>2553</v>
      </c>
      <c r="X1759" t="s">
        <v>6360</v>
      </c>
      <c r="Y1759" t="s">
        <v>2555</v>
      </c>
      <c r="Z1759" t="s">
        <v>6361</v>
      </c>
      <c r="AA1759" t="s">
        <v>2507</v>
      </c>
      <c r="AB1759" t="s">
        <v>6356</v>
      </c>
      <c r="AC1759" t="s">
        <v>715</v>
      </c>
      <c r="AD1759">
        <v>0.76</v>
      </c>
      <c r="AE1759">
        <v>0.76</v>
      </c>
      <c r="AF1759" t="s">
        <v>2509</v>
      </c>
      <c r="AG1759">
        <v>0.36</v>
      </c>
      <c r="AH1759" t="s">
        <v>2510</v>
      </c>
      <c r="AI1759">
        <v>150</v>
      </c>
      <c r="AJ1759">
        <v>150</v>
      </c>
      <c r="AK1759">
        <v>16</v>
      </c>
      <c r="AL1759" t="s">
        <v>2511</v>
      </c>
      <c r="AM1759" t="s">
        <v>2528</v>
      </c>
      <c r="AN1759" t="s">
        <v>2513</v>
      </c>
      <c r="AO1759" t="s">
        <v>2513</v>
      </c>
      <c r="AP1759" t="s">
        <v>2514</v>
      </c>
      <c r="AQ1759" t="s">
        <v>2513</v>
      </c>
      <c r="AR1759" t="s">
        <v>2513</v>
      </c>
      <c r="AS1759" t="s">
        <v>2557</v>
      </c>
      <c r="AT1759" t="s">
        <v>2513</v>
      </c>
      <c r="AU1759">
        <v>44690</v>
      </c>
      <c r="AV1759" t="s">
        <v>2513</v>
      </c>
      <c r="AW1759" t="s">
        <v>2513</v>
      </c>
      <c r="AX1759" t="s">
        <v>2516</v>
      </c>
      <c r="AY1759" t="s">
        <v>2558</v>
      </c>
      <c r="AZ1759" t="s">
        <v>2513</v>
      </c>
      <c r="BA1759" t="s">
        <v>2513</v>
      </c>
      <c r="BB1759" t="s">
        <v>2513</v>
      </c>
    </row>
    <row r="1760" spans="1:54" x14ac:dyDescent="0.45">
      <c r="A1760">
        <v>10004455</v>
      </c>
      <c r="B1760" t="s">
        <v>8635</v>
      </c>
      <c r="C1760" t="s">
        <v>25666</v>
      </c>
      <c r="D1760" t="s">
        <v>2489</v>
      </c>
      <c r="E1760" t="s">
        <v>8636</v>
      </c>
      <c r="F1760" t="s">
        <v>8637</v>
      </c>
      <c r="G1760" t="s">
        <v>3909</v>
      </c>
      <c r="H1760" t="s">
        <v>8636</v>
      </c>
      <c r="I1760" t="s">
        <v>2493</v>
      </c>
      <c r="J1760" t="s">
        <v>2494</v>
      </c>
      <c r="K1760" t="s">
        <v>2544</v>
      </c>
      <c r="L1760" t="s">
        <v>2496</v>
      </c>
      <c r="M1760" t="s">
        <v>3217</v>
      </c>
      <c r="N1760" t="s">
        <v>2496</v>
      </c>
      <c r="O1760" t="s">
        <v>2498</v>
      </c>
      <c r="P1760" t="s">
        <v>2546</v>
      </c>
      <c r="Q1760" t="s">
        <v>2547</v>
      </c>
      <c r="R1760" t="s">
        <v>2918</v>
      </c>
      <c r="S1760" t="s">
        <v>2919</v>
      </c>
      <c r="T1760" t="s">
        <v>2942</v>
      </c>
      <c r="U1760" t="s">
        <v>2933</v>
      </c>
      <c r="V1760" t="s">
        <v>2943</v>
      </c>
      <c r="W1760" t="s">
        <v>2553</v>
      </c>
      <c r="X1760" t="s">
        <v>3218</v>
      </c>
      <c r="Y1760" t="s">
        <v>3219</v>
      </c>
      <c r="Z1760" t="s">
        <v>3220</v>
      </c>
      <c r="AA1760" t="s">
        <v>2507</v>
      </c>
      <c r="AB1760" t="s">
        <v>3217</v>
      </c>
      <c r="AC1760" t="s">
        <v>715</v>
      </c>
      <c r="AD1760">
        <v>1.35</v>
      </c>
      <c r="AE1760">
        <v>1.35</v>
      </c>
      <c r="AF1760" t="s">
        <v>2509</v>
      </c>
      <c r="AG1760">
        <v>0.64</v>
      </c>
      <c r="AH1760" t="s">
        <v>2510</v>
      </c>
      <c r="AI1760">
        <v>200</v>
      </c>
      <c r="AJ1760">
        <v>200</v>
      </c>
      <c r="AK1760">
        <v>16</v>
      </c>
      <c r="AL1760" t="s">
        <v>2511</v>
      </c>
      <c r="AM1760" t="s">
        <v>2528</v>
      </c>
      <c r="AN1760" t="s">
        <v>2513</v>
      </c>
      <c r="AO1760" t="s">
        <v>2513</v>
      </c>
      <c r="AP1760" t="s">
        <v>2514</v>
      </c>
      <c r="AQ1760" t="s">
        <v>2513</v>
      </c>
      <c r="AR1760" t="s">
        <v>2513</v>
      </c>
      <c r="AS1760" t="s">
        <v>2557</v>
      </c>
      <c r="AT1760" t="s">
        <v>2513</v>
      </c>
      <c r="AU1760">
        <v>44690</v>
      </c>
      <c r="AV1760" t="s">
        <v>2513</v>
      </c>
      <c r="AW1760" t="s">
        <v>2513</v>
      </c>
      <c r="AX1760" t="s">
        <v>2516</v>
      </c>
      <c r="AY1760" t="s">
        <v>2558</v>
      </c>
      <c r="AZ1760" t="s">
        <v>2513</v>
      </c>
      <c r="BA1760" t="s">
        <v>2513</v>
      </c>
      <c r="BB1760" t="s">
        <v>2513</v>
      </c>
    </row>
    <row r="1761" spans="1:54" x14ac:dyDescent="0.45">
      <c r="A1761">
        <v>10004456</v>
      </c>
      <c r="B1761" t="s">
        <v>8638</v>
      </c>
      <c r="C1761" t="s">
        <v>25667</v>
      </c>
      <c r="D1761" t="s">
        <v>2489</v>
      </c>
      <c r="E1761" t="s">
        <v>8639</v>
      </c>
      <c r="F1761" t="s">
        <v>8640</v>
      </c>
      <c r="G1761" t="s">
        <v>2940</v>
      </c>
      <c r="H1761" t="s">
        <v>8639</v>
      </c>
      <c r="I1761" t="s">
        <v>2493</v>
      </c>
      <c r="J1761" t="s">
        <v>2494</v>
      </c>
      <c r="K1761" t="s">
        <v>2544</v>
      </c>
      <c r="L1761" t="s">
        <v>2496</v>
      </c>
      <c r="M1761" t="s">
        <v>2941</v>
      </c>
      <c r="N1761" t="s">
        <v>2496</v>
      </c>
      <c r="O1761" t="s">
        <v>2498</v>
      </c>
      <c r="P1761" t="s">
        <v>2546</v>
      </c>
      <c r="Q1761" t="s">
        <v>2547</v>
      </c>
      <c r="R1761" t="s">
        <v>2918</v>
      </c>
      <c r="S1761" t="s">
        <v>2919</v>
      </c>
      <c r="T1761" t="s">
        <v>2942</v>
      </c>
      <c r="U1761" t="s">
        <v>2933</v>
      </c>
      <c r="V1761" t="s">
        <v>2943</v>
      </c>
      <c r="W1761" t="s">
        <v>2553</v>
      </c>
      <c r="X1761" t="s">
        <v>2944</v>
      </c>
      <c r="Y1761" t="s">
        <v>2555</v>
      </c>
      <c r="Z1761" t="s">
        <v>2945</v>
      </c>
      <c r="AA1761" t="s">
        <v>2507</v>
      </c>
      <c r="AB1761" t="s">
        <v>2941</v>
      </c>
      <c r="AC1761" t="s">
        <v>715</v>
      </c>
      <c r="AD1761">
        <v>1.35</v>
      </c>
      <c r="AE1761">
        <v>1.35</v>
      </c>
      <c r="AF1761" t="s">
        <v>2509</v>
      </c>
      <c r="AG1761">
        <v>0.64</v>
      </c>
      <c r="AH1761" t="s">
        <v>2510</v>
      </c>
      <c r="AI1761">
        <v>200</v>
      </c>
      <c r="AJ1761">
        <v>200</v>
      </c>
      <c r="AK1761">
        <v>16</v>
      </c>
      <c r="AL1761" t="s">
        <v>2511</v>
      </c>
      <c r="AM1761" t="s">
        <v>2528</v>
      </c>
      <c r="AN1761" t="s">
        <v>2513</v>
      </c>
      <c r="AO1761" t="s">
        <v>2513</v>
      </c>
      <c r="AP1761" t="s">
        <v>2514</v>
      </c>
      <c r="AQ1761" t="s">
        <v>2513</v>
      </c>
      <c r="AR1761" t="s">
        <v>2513</v>
      </c>
      <c r="AS1761" t="s">
        <v>2557</v>
      </c>
      <c r="AT1761" t="s">
        <v>2513</v>
      </c>
      <c r="AU1761">
        <v>44690</v>
      </c>
      <c r="AV1761" t="s">
        <v>2513</v>
      </c>
      <c r="AW1761" t="s">
        <v>2513</v>
      </c>
      <c r="AX1761" t="s">
        <v>2516</v>
      </c>
      <c r="AY1761" t="s">
        <v>2558</v>
      </c>
      <c r="AZ1761" t="s">
        <v>2513</v>
      </c>
      <c r="BA1761" t="s">
        <v>2513</v>
      </c>
      <c r="BB1761" t="s">
        <v>2513</v>
      </c>
    </row>
    <row r="1762" spans="1:54" x14ac:dyDescent="0.45">
      <c r="A1762">
        <v>10004457</v>
      </c>
      <c r="B1762" t="s">
        <v>8641</v>
      </c>
      <c r="C1762" t="s">
        <v>25668</v>
      </c>
      <c r="D1762" t="s">
        <v>2489</v>
      </c>
      <c r="E1762" t="s">
        <v>8642</v>
      </c>
      <c r="F1762" t="s">
        <v>8643</v>
      </c>
      <c r="G1762" t="s">
        <v>5115</v>
      </c>
      <c r="H1762" t="s">
        <v>8642</v>
      </c>
      <c r="I1762" t="s">
        <v>2493</v>
      </c>
      <c r="J1762" t="s">
        <v>2494</v>
      </c>
      <c r="K1762" t="s">
        <v>2544</v>
      </c>
      <c r="L1762" t="s">
        <v>2496</v>
      </c>
      <c r="M1762" t="s">
        <v>2545</v>
      </c>
      <c r="N1762" t="s">
        <v>2496</v>
      </c>
      <c r="O1762" t="s">
        <v>2498</v>
      </c>
      <c r="P1762" t="s">
        <v>2546</v>
      </c>
      <c r="Q1762" t="s">
        <v>2547</v>
      </c>
      <c r="R1762" t="s">
        <v>2548</v>
      </c>
      <c r="S1762" t="s">
        <v>2549</v>
      </c>
      <c r="T1762" t="s">
        <v>2550</v>
      </c>
      <c r="U1762" t="s">
        <v>2551</v>
      </c>
      <c r="V1762" t="s">
        <v>2552</v>
      </c>
      <c r="W1762" t="s">
        <v>2553</v>
      </c>
      <c r="X1762" t="s">
        <v>2554</v>
      </c>
      <c r="Y1762" t="s">
        <v>2555</v>
      </c>
      <c r="Z1762" t="s">
        <v>2556</v>
      </c>
      <c r="AA1762" t="s">
        <v>2507</v>
      </c>
      <c r="AB1762" t="s">
        <v>2545</v>
      </c>
      <c r="AC1762" t="s">
        <v>715</v>
      </c>
      <c r="AD1762">
        <v>0.9</v>
      </c>
      <c r="AE1762">
        <v>0.9</v>
      </c>
      <c r="AF1762" t="s">
        <v>2509</v>
      </c>
      <c r="AG1762">
        <v>0.52300000000000002</v>
      </c>
      <c r="AH1762" t="s">
        <v>2510</v>
      </c>
      <c r="AI1762">
        <v>152</v>
      </c>
      <c r="AJ1762">
        <v>215</v>
      </c>
      <c r="AK1762">
        <v>16</v>
      </c>
      <c r="AL1762" t="s">
        <v>2511</v>
      </c>
      <c r="AM1762" t="s">
        <v>2528</v>
      </c>
      <c r="AN1762" t="s">
        <v>2513</v>
      </c>
      <c r="AO1762" t="s">
        <v>2513</v>
      </c>
      <c r="AP1762" t="s">
        <v>2514</v>
      </c>
      <c r="AQ1762" t="s">
        <v>2513</v>
      </c>
      <c r="AR1762" t="s">
        <v>2513</v>
      </c>
      <c r="AS1762" t="s">
        <v>2557</v>
      </c>
      <c r="AT1762" t="s">
        <v>2513</v>
      </c>
      <c r="AU1762">
        <v>44690</v>
      </c>
      <c r="AV1762" t="s">
        <v>2513</v>
      </c>
      <c r="AW1762" t="s">
        <v>2513</v>
      </c>
      <c r="AX1762" t="s">
        <v>2516</v>
      </c>
      <c r="AY1762" t="s">
        <v>2558</v>
      </c>
      <c r="AZ1762" t="s">
        <v>2513</v>
      </c>
      <c r="BA1762" t="s">
        <v>2513</v>
      </c>
      <c r="BB1762" t="s">
        <v>2513</v>
      </c>
    </row>
    <row r="1763" spans="1:54" x14ac:dyDescent="0.45">
      <c r="A1763">
        <v>10004519</v>
      </c>
      <c r="B1763" t="s">
        <v>8644</v>
      </c>
      <c r="C1763" t="s">
        <v>25669</v>
      </c>
      <c r="D1763" t="s">
        <v>2489</v>
      </c>
      <c r="E1763" t="s">
        <v>8645</v>
      </c>
      <c r="F1763" t="s">
        <v>8646</v>
      </c>
      <c r="G1763" t="s">
        <v>3369</v>
      </c>
      <c r="H1763" t="s">
        <v>8645</v>
      </c>
      <c r="I1763" t="s">
        <v>2493</v>
      </c>
      <c r="J1763" t="s">
        <v>2494</v>
      </c>
      <c r="K1763" t="s">
        <v>2544</v>
      </c>
      <c r="L1763" t="s">
        <v>2496</v>
      </c>
      <c r="M1763" t="s">
        <v>2941</v>
      </c>
      <c r="N1763" t="s">
        <v>2496</v>
      </c>
      <c r="O1763" t="s">
        <v>2498</v>
      </c>
      <c r="P1763" t="s">
        <v>2546</v>
      </c>
      <c r="Q1763" t="s">
        <v>2547</v>
      </c>
      <c r="R1763" t="s">
        <v>2918</v>
      </c>
      <c r="S1763" t="s">
        <v>2919</v>
      </c>
      <c r="T1763" t="s">
        <v>2942</v>
      </c>
      <c r="U1763" t="s">
        <v>2933</v>
      </c>
      <c r="V1763" t="s">
        <v>2943</v>
      </c>
      <c r="W1763" t="s">
        <v>2553</v>
      </c>
      <c r="X1763" t="s">
        <v>2944</v>
      </c>
      <c r="Y1763" t="s">
        <v>2555</v>
      </c>
      <c r="Z1763" t="s">
        <v>2945</v>
      </c>
      <c r="AA1763" t="s">
        <v>2507</v>
      </c>
      <c r="AB1763" t="s">
        <v>2941</v>
      </c>
      <c r="AC1763" t="s">
        <v>715</v>
      </c>
      <c r="AD1763">
        <v>1.35</v>
      </c>
      <c r="AE1763">
        <v>1.35</v>
      </c>
      <c r="AF1763" t="s">
        <v>2509</v>
      </c>
      <c r="AG1763">
        <v>0.64</v>
      </c>
      <c r="AH1763" t="s">
        <v>2510</v>
      </c>
      <c r="AI1763">
        <v>200</v>
      </c>
      <c r="AJ1763">
        <v>200</v>
      </c>
      <c r="AK1763">
        <v>16</v>
      </c>
      <c r="AL1763" t="s">
        <v>2511</v>
      </c>
      <c r="AM1763" t="s">
        <v>2528</v>
      </c>
      <c r="AN1763" t="s">
        <v>2513</v>
      </c>
      <c r="AO1763" t="s">
        <v>2513</v>
      </c>
      <c r="AP1763" t="s">
        <v>2514</v>
      </c>
      <c r="AQ1763" t="s">
        <v>2513</v>
      </c>
      <c r="AR1763" t="s">
        <v>2513</v>
      </c>
      <c r="AS1763" t="s">
        <v>2557</v>
      </c>
      <c r="AT1763" t="s">
        <v>2513</v>
      </c>
      <c r="AU1763">
        <v>44700</v>
      </c>
      <c r="AV1763" t="s">
        <v>2513</v>
      </c>
      <c r="AW1763" t="s">
        <v>2513</v>
      </c>
      <c r="AX1763" t="s">
        <v>2516</v>
      </c>
      <c r="AY1763" t="s">
        <v>2558</v>
      </c>
      <c r="AZ1763" t="s">
        <v>2513</v>
      </c>
      <c r="BA1763" t="s">
        <v>2513</v>
      </c>
      <c r="BB1763" t="s">
        <v>2513</v>
      </c>
    </row>
    <row r="1764" spans="1:54" x14ac:dyDescent="0.45">
      <c r="A1764">
        <v>10004520</v>
      </c>
      <c r="B1764" t="s">
        <v>8647</v>
      </c>
      <c r="C1764" t="s">
        <v>25670</v>
      </c>
      <c r="D1764" t="s">
        <v>2489</v>
      </c>
      <c r="E1764" t="s">
        <v>8648</v>
      </c>
      <c r="F1764" t="s">
        <v>8649</v>
      </c>
      <c r="G1764" t="s">
        <v>3604</v>
      </c>
      <c r="H1764" t="s">
        <v>8648</v>
      </c>
      <c r="I1764" t="s">
        <v>2493</v>
      </c>
      <c r="J1764" t="s">
        <v>2494</v>
      </c>
      <c r="K1764" t="s">
        <v>2544</v>
      </c>
      <c r="L1764" t="s">
        <v>2496</v>
      </c>
      <c r="M1764" t="s">
        <v>2941</v>
      </c>
      <c r="N1764" t="s">
        <v>2496</v>
      </c>
      <c r="O1764" t="s">
        <v>2498</v>
      </c>
      <c r="P1764" t="s">
        <v>2546</v>
      </c>
      <c r="Q1764" t="s">
        <v>2547</v>
      </c>
      <c r="R1764" t="s">
        <v>2918</v>
      </c>
      <c r="S1764" t="s">
        <v>2919</v>
      </c>
      <c r="T1764" t="s">
        <v>2942</v>
      </c>
      <c r="U1764" t="s">
        <v>2933</v>
      </c>
      <c r="V1764" t="s">
        <v>2943</v>
      </c>
      <c r="W1764" t="s">
        <v>2553</v>
      </c>
      <c r="X1764" t="s">
        <v>2944</v>
      </c>
      <c r="Y1764" t="s">
        <v>2555</v>
      </c>
      <c r="Z1764" t="s">
        <v>2945</v>
      </c>
      <c r="AA1764" t="s">
        <v>2507</v>
      </c>
      <c r="AB1764" t="s">
        <v>2941</v>
      </c>
      <c r="AC1764" t="s">
        <v>715</v>
      </c>
      <c r="AD1764">
        <v>1.35</v>
      </c>
      <c r="AE1764">
        <v>1.35</v>
      </c>
      <c r="AF1764" t="s">
        <v>2509</v>
      </c>
      <c r="AG1764">
        <v>0.64</v>
      </c>
      <c r="AH1764" t="s">
        <v>2510</v>
      </c>
      <c r="AI1764">
        <v>200</v>
      </c>
      <c r="AJ1764">
        <v>200</v>
      </c>
      <c r="AK1764">
        <v>16</v>
      </c>
      <c r="AL1764" t="s">
        <v>2511</v>
      </c>
      <c r="AM1764" t="s">
        <v>2528</v>
      </c>
      <c r="AN1764" t="s">
        <v>2513</v>
      </c>
      <c r="AO1764" t="s">
        <v>2513</v>
      </c>
      <c r="AP1764" t="s">
        <v>2514</v>
      </c>
      <c r="AQ1764" t="s">
        <v>2513</v>
      </c>
      <c r="AR1764" t="s">
        <v>2513</v>
      </c>
      <c r="AS1764" t="s">
        <v>2557</v>
      </c>
      <c r="AT1764" t="s">
        <v>2513</v>
      </c>
      <c r="AU1764">
        <v>44700</v>
      </c>
      <c r="AV1764" t="s">
        <v>2513</v>
      </c>
      <c r="AW1764" t="s">
        <v>2513</v>
      </c>
      <c r="AX1764" t="s">
        <v>2516</v>
      </c>
      <c r="AY1764" t="s">
        <v>2558</v>
      </c>
      <c r="AZ1764" t="s">
        <v>2513</v>
      </c>
      <c r="BA1764" t="s">
        <v>2513</v>
      </c>
      <c r="BB1764" t="s">
        <v>2513</v>
      </c>
    </row>
    <row r="1765" spans="1:54" x14ac:dyDescent="0.45">
      <c r="A1765">
        <v>10004521</v>
      </c>
      <c r="B1765" t="s">
        <v>8650</v>
      </c>
      <c r="C1765" t="s">
        <v>25671</v>
      </c>
      <c r="D1765" t="s">
        <v>2489</v>
      </c>
      <c r="E1765" t="s">
        <v>8651</v>
      </c>
      <c r="F1765" t="s">
        <v>8652</v>
      </c>
      <c r="G1765" t="s">
        <v>3557</v>
      </c>
      <c r="H1765" t="s">
        <v>8651</v>
      </c>
      <c r="I1765" t="s">
        <v>2493</v>
      </c>
      <c r="J1765" t="s">
        <v>2494</v>
      </c>
      <c r="K1765" t="s">
        <v>2544</v>
      </c>
      <c r="L1765" t="s">
        <v>2496</v>
      </c>
      <c r="M1765" t="s">
        <v>3326</v>
      </c>
      <c r="N1765" t="s">
        <v>2496</v>
      </c>
      <c r="O1765" t="s">
        <v>2498</v>
      </c>
      <c r="P1765" t="s">
        <v>2546</v>
      </c>
      <c r="Q1765" t="s">
        <v>2547</v>
      </c>
      <c r="R1765" t="s">
        <v>3327</v>
      </c>
      <c r="S1765" t="s">
        <v>3328</v>
      </c>
      <c r="T1765" t="s">
        <v>3329</v>
      </c>
      <c r="U1765" t="s">
        <v>3330</v>
      </c>
      <c r="V1765" t="s">
        <v>3331</v>
      </c>
      <c r="W1765" t="s">
        <v>2553</v>
      </c>
      <c r="X1765" t="s">
        <v>3332</v>
      </c>
      <c r="Y1765" t="s">
        <v>3202</v>
      </c>
      <c r="Z1765" t="s">
        <v>3333</v>
      </c>
      <c r="AA1765" t="s">
        <v>2507</v>
      </c>
      <c r="AB1765" t="s">
        <v>3326</v>
      </c>
      <c r="AC1765" t="s">
        <v>715</v>
      </c>
      <c r="AD1765">
        <v>1.17</v>
      </c>
      <c r="AE1765">
        <v>1.17</v>
      </c>
      <c r="AF1765" t="s">
        <v>2509</v>
      </c>
      <c r="AG1765">
        <v>0.74199999999999999</v>
      </c>
      <c r="AH1765" t="s">
        <v>2510</v>
      </c>
      <c r="AI1765">
        <v>232</v>
      </c>
      <c r="AJ1765">
        <v>200</v>
      </c>
      <c r="AK1765">
        <v>16</v>
      </c>
      <c r="AL1765" t="s">
        <v>2511</v>
      </c>
      <c r="AM1765" t="s">
        <v>2528</v>
      </c>
      <c r="AN1765" t="s">
        <v>2513</v>
      </c>
      <c r="AO1765" t="s">
        <v>2513</v>
      </c>
      <c r="AP1765" t="s">
        <v>2514</v>
      </c>
      <c r="AQ1765" t="s">
        <v>2513</v>
      </c>
      <c r="AR1765" t="s">
        <v>2513</v>
      </c>
      <c r="AS1765" t="s">
        <v>2557</v>
      </c>
      <c r="AT1765" t="s">
        <v>2513</v>
      </c>
      <c r="AU1765">
        <v>44700</v>
      </c>
      <c r="AV1765" t="s">
        <v>2513</v>
      </c>
      <c r="AW1765" t="s">
        <v>2513</v>
      </c>
      <c r="AX1765" t="s">
        <v>2516</v>
      </c>
      <c r="AY1765" t="s">
        <v>2558</v>
      </c>
      <c r="AZ1765" t="s">
        <v>2513</v>
      </c>
      <c r="BA1765" t="s">
        <v>2513</v>
      </c>
      <c r="BB1765" t="s">
        <v>2513</v>
      </c>
    </row>
    <row r="1766" spans="1:54" x14ac:dyDescent="0.45">
      <c r="A1766">
        <v>10004523</v>
      </c>
      <c r="B1766" t="s">
        <v>8653</v>
      </c>
      <c r="C1766" t="s">
        <v>25672</v>
      </c>
      <c r="D1766" t="s">
        <v>2489</v>
      </c>
      <c r="E1766" t="s">
        <v>8654</v>
      </c>
      <c r="F1766" t="s">
        <v>8655</v>
      </c>
      <c r="G1766" t="s">
        <v>2953</v>
      </c>
      <c r="H1766" t="s">
        <v>8654</v>
      </c>
      <c r="I1766" t="s">
        <v>2493</v>
      </c>
      <c r="J1766" t="s">
        <v>2494</v>
      </c>
      <c r="K1766" t="s">
        <v>2544</v>
      </c>
      <c r="L1766" t="s">
        <v>2496</v>
      </c>
      <c r="M1766" t="s">
        <v>6220</v>
      </c>
      <c r="N1766" t="s">
        <v>2496</v>
      </c>
      <c r="O1766" t="s">
        <v>2498</v>
      </c>
      <c r="P1766" t="s">
        <v>2546</v>
      </c>
      <c r="Q1766" t="s">
        <v>2547</v>
      </c>
      <c r="R1766" t="s">
        <v>2918</v>
      </c>
      <c r="S1766" t="s">
        <v>2919</v>
      </c>
      <c r="T1766" t="s">
        <v>6221</v>
      </c>
      <c r="U1766" t="s">
        <v>6222</v>
      </c>
      <c r="V1766" t="s">
        <v>6223</v>
      </c>
      <c r="W1766" t="s">
        <v>2553</v>
      </c>
      <c r="X1766" t="s">
        <v>6224</v>
      </c>
      <c r="Y1766" t="s">
        <v>2555</v>
      </c>
      <c r="Z1766" t="s">
        <v>6225</v>
      </c>
      <c r="AA1766" t="s">
        <v>2507</v>
      </c>
      <c r="AB1766" t="s">
        <v>6220</v>
      </c>
      <c r="AC1766" t="s">
        <v>715</v>
      </c>
      <c r="AD1766">
        <v>0.08</v>
      </c>
      <c r="AE1766">
        <v>0.08</v>
      </c>
      <c r="AF1766" t="s">
        <v>2509</v>
      </c>
      <c r="AG1766">
        <v>0.04</v>
      </c>
      <c r="AH1766" t="s">
        <v>2510</v>
      </c>
      <c r="AI1766">
        <v>50</v>
      </c>
      <c r="AJ1766">
        <v>50</v>
      </c>
      <c r="AK1766">
        <v>16</v>
      </c>
      <c r="AL1766" t="s">
        <v>2511</v>
      </c>
      <c r="AM1766" t="s">
        <v>2528</v>
      </c>
      <c r="AN1766" t="s">
        <v>2513</v>
      </c>
      <c r="AO1766" t="s">
        <v>2513</v>
      </c>
      <c r="AP1766" t="s">
        <v>2514</v>
      </c>
      <c r="AQ1766" t="s">
        <v>2513</v>
      </c>
      <c r="AR1766" t="s">
        <v>2513</v>
      </c>
      <c r="AS1766" t="s">
        <v>2557</v>
      </c>
      <c r="AT1766" t="s">
        <v>2513</v>
      </c>
      <c r="AU1766">
        <v>44704</v>
      </c>
      <c r="AV1766" t="s">
        <v>2513</v>
      </c>
      <c r="AW1766" t="s">
        <v>2513</v>
      </c>
      <c r="AX1766" t="s">
        <v>2516</v>
      </c>
      <c r="AY1766" t="s">
        <v>2558</v>
      </c>
      <c r="AZ1766" t="s">
        <v>2513</v>
      </c>
      <c r="BA1766" t="s">
        <v>2513</v>
      </c>
      <c r="BB1766" t="s">
        <v>2513</v>
      </c>
    </row>
    <row r="1767" spans="1:54" x14ac:dyDescent="0.45">
      <c r="A1767">
        <v>10004542</v>
      </c>
      <c r="B1767" t="s">
        <v>8656</v>
      </c>
      <c r="C1767" t="s">
        <v>25673</v>
      </c>
      <c r="D1767" t="s">
        <v>2489</v>
      </c>
      <c r="E1767" t="s">
        <v>8657</v>
      </c>
      <c r="F1767" t="s">
        <v>8658</v>
      </c>
      <c r="G1767" t="s">
        <v>5115</v>
      </c>
      <c r="H1767" t="s">
        <v>8657</v>
      </c>
      <c r="I1767" t="s">
        <v>2493</v>
      </c>
      <c r="J1767" t="s">
        <v>2494</v>
      </c>
      <c r="K1767" t="s">
        <v>2544</v>
      </c>
      <c r="L1767" t="s">
        <v>2496</v>
      </c>
      <c r="M1767" t="s">
        <v>8659</v>
      </c>
      <c r="N1767" t="s">
        <v>2496</v>
      </c>
      <c r="O1767" t="s">
        <v>2498</v>
      </c>
      <c r="P1767" t="s">
        <v>2546</v>
      </c>
      <c r="Q1767" t="s">
        <v>2547</v>
      </c>
      <c r="R1767" t="s">
        <v>2918</v>
      </c>
      <c r="S1767" t="s">
        <v>2919</v>
      </c>
      <c r="T1767" t="s">
        <v>2920</v>
      </c>
      <c r="U1767" t="s">
        <v>2921</v>
      </c>
      <c r="V1767" t="s">
        <v>2922</v>
      </c>
      <c r="W1767" t="s">
        <v>2553</v>
      </c>
      <c r="X1767" t="s">
        <v>8660</v>
      </c>
      <c r="Y1767" t="s">
        <v>3189</v>
      </c>
      <c r="Z1767" t="s">
        <v>8661</v>
      </c>
      <c r="AA1767" t="s">
        <v>2507</v>
      </c>
      <c r="AB1767" t="s">
        <v>8659</v>
      </c>
      <c r="AC1767" t="s">
        <v>715</v>
      </c>
      <c r="AD1767">
        <v>0.33</v>
      </c>
      <c r="AE1767">
        <v>0.33</v>
      </c>
      <c r="AF1767" t="s">
        <v>2509</v>
      </c>
      <c r="AG1767">
        <v>0.16</v>
      </c>
      <c r="AH1767" t="s">
        <v>2510</v>
      </c>
      <c r="AI1767">
        <v>100</v>
      </c>
      <c r="AJ1767">
        <v>100</v>
      </c>
      <c r="AK1767">
        <v>16</v>
      </c>
      <c r="AL1767" t="s">
        <v>2511</v>
      </c>
      <c r="AM1767" t="s">
        <v>2528</v>
      </c>
      <c r="AN1767" t="s">
        <v>2513</v>
      </c>
      <c r="AO1767" t="s">
        <v>2513</v>
      </c>
      <c r="AP1767" t="s">
        <v>2514</v>
      </c>
      <c r="AQ1767" t="s">
        <v>2513</v>
      </c>
      <c r="AR1767" t="s">
        <v>2513</v>
      </c>
      <c r="AS1767" t="s">
        <v>2557</v>
      </c>
      <c r="AT1767" t="s">
        <v>2513</v>
      </c>
      <c r="AU1767">
        <v>44708</v>
      </c>
      <c r="AV1767" t="s">
        <v>2513</v>
      </c>
      <c r="AW1767" t="s">
        <v>2513</v>
      </c>
      <c r="AX1767" t="s">
        <v>2516</v>
      </c>
      <c r="AY1767" t="s">
        <v>2558</v>
      </c>
      <c r="AZ1767" t="s">
        <v>2513</v>
      </c>
      <c r="BA1767" t="s">
        <v>2513</v>
      </c>
      <c r="BB1767" t="s">
        <v>2513</v>
      </c>
    </row>
    <row r="1768" spans="1:54" x14ac:dyDescent="0.45">
      <c r="A1768">
        <v>10004543</v>
      </c>
      <c r="B1768" t="s">
        <v>8662</v>
      </c>
      <c r="C1768" t="s">
        <v>25674</v>
      </c>
      <c r="D1768" t="s">
        <v>2489</v>
      </c>
      <c r="E1768" t="s">
        <v>8663</v>
      </c>
      <c r="F1768" t="s">
        <v>8664</v>
      </c>
      <c r="G1768" t="s">
        <v>6346</v>
      </c>
      <c r="H1768" t="s">
        <v>8663</v>
      </c>
      <c r="I1768" t="s">
        <v>2493</v>
      </c>
      <c r="J1768" t="s">
        <v>2494</v>
      </c>
      <c r="K1768" t="s">
        <v>2544</v>
      </c>
      <c r="L1768" t="s">
        <v>2496</v>
      </c>
      <c r="M1768" t="s">
        <v>8258</v>
      </c>
      <c r="N1768" t="s">
        <v>2496</v>
      </c>
      <c r="O1768" t="s">
        <v>2498</v>
      </c>
      <c r="P1768" t="s">
        <v>2546</v>
      </c>
      <c r="Q1768" t="s">
        <v>2547</v>
      </c>
      <c r="R1768" t="s">
        <v>2959</v>
      </c>
      <c r="S1768" t="s">
        <v>2960</v>
      </c>
      <c r="T1768" t="s">
        <v>6740</v>
      </c>
      <c r="U1768" t="s">
        <v>6333</v>
      </c>
      <c r="V1768" t="s">
        <v>6741</v>
      </c>
      <c r="W1768" t="s">
        <v>2553</v>
      </c>
      <c r="X1768" t="s">
        <v>8259</v>
      </c>
      <c r="Y1768" t="s">
        <v>3189</v>
      </c>
      <c r="Z1768" t="s">
        <v>8260</v>
      </c>
      <c r="AA1768" t="s">
        <v>2507</v>
      </c>
      <c r="AB1768" t="s">
        <v>8258</v>
      </c>
      <c r="AC1768" t="s">
        <v>715</v>
      </c>
      <c r="AD1768">
        <v>0.68</v>
      </c>
      <c r="AE1768">
        <v>0.68</v>
      </c>
      <c r="AF1768" t="s">
        <v>2509</v>
      </c>
      <c r="AG1768">
        <v>0.32</v>
      </c>
      <c r="AH1768" t="s">
        <v>2510</v>
      </c>
      <c r="AI1768">
        <v>200</v>
      </c>
      <c r="AJ1768">
        <v>100</v>
      </c>
      <c r="AK1768">
        <v>16</v>
      </c>
      <c r="AL1768" t="s">
        <v>2511</v>
      </c>
      <c r="AM1768" t="s">
        <v>2528</v>
      </c>
      <c r="AN1768" t="s">
        <v>2513</v>
      </c>
      <c r="AO1768" t="s">
        <v>2513</v>
      </c>
      <c r="AP1768" t="s">
        <v>2514</v>
      </c>
      <c r="AQ1768" t="s">
        <v>2513</v>
      </c>
      <c r="AR1768" t="s">
        <v>2513</v>
      </c>
      <c r="AS1768" t="s">
        <v>2557</v>
      </c>
      <c r="AT1768" t="s">
        <v>2513</v>
      </c>
      <c r="AU1768">
        <v>44708</v>
      </c>
      <c r="AV1768" t="s">
        <v>2513</v>
      </c>
      <c r="AW1768" t="s">
        <v>2513</v>
      </c>
      <c r="AX1768" t="s">
        <v>2516</v>
      </c>
      <c r="AY1768" t="s">
        <v>2558</v>
      </c>
      <c r="AZ1768" t="s">
        <v>2513</v>
      </c>
      <c r="BA1768" t="s">
        <v>2513</v>
      </c>
      <c r="BB1768" t="s">
        <v>2513</v>
      </c>
    </row>
    <row r="1769" spans="1:54" x14ac:dyDescent="0.45">
      <c r="A1769">
        <v>10004556</v>
      </c>
      <c r="B1769" t="s">
        <v>8665</v>
      </c>
      <c r="C1769" t="s">
        <v>25675</v>
      </c>
      <c r="D1769" t="s">
        <v>2489</v>
      </c>
      <c r="E1769" t="s">
        <v>8666</v>
      </c>
      <c r="F1769" t="s">
        <v>8667</v>
      </c>
      <c r="G1769" t="s">
        <v>5115</v>
      </c>
      <c r="H1769" t="s">
        <v>8666</v>
      </c>
      <c r="I1769" t="s">
        <v>2493</v>
      </c>
      <c r="J1769" t="s">
        <v>2494</v>
      </c>
      <c r="K1769" t="s">
        <v>2544</v>
      </c>
      <c r="L1769" t="s">
        <v>2496</v>
      </c>
      <c r="M1769" t="s">
        <v>6241</v>
      </c>
      <c r="N1769" t="s">
        <v>2496</v>
      </c>
      <c r="O1769" t="s">
        <v>2498</v>
      </c>
      <c r="P1769" t="s">
        <v>2546</v>
      </c>
      <c r="Q1769" t="s">
        <v>2547</v>
      </c>
      <c r="R1769" t="s">
        <v>3327</v>
      </c>
      <c r="S1769" t="s">
        <v>3328</v>
      </c>
      <c r="T1769" t="s">
        <v>3329</v>
      </c>
      <c r="U1769" t="s">
        <v>3330</v>
      </c>
      <c r="V1769" t="s">
        <v>3331</v>
      </c>
      <c r="W1769" t="s">
        <v>2553</v>
      </c>
      <c r="X1769" t="s">
        <v>6242</v>
      </c>
      <c r="Y1769" t="s">
        <v>3189</v>
      </c>
      <c r="Z1769" t="s">
        <v>6243</v>
      </c>
      <c r="AA1769" t="s">
        <v>2507</v>
      </c>
      <c r="AB1769" t="s">
        <v>6241</v>
      </c>
      <c r="AC1769" t="s">
        <v>715</v>
      </c>
      <c r="AD1769">
        <v>1.17</v>
      </c>
      <c r="AE1769">
        <v>1.17</v>
      </c>
      <c r="AF1769" t="s">
        <v>2509</v>
      </c>
      <c r="AG1769">
        <v>0.74199999999999999</v>
      </c>
      <c r="AH1769" t="s">
        <v>2510</v>
      </c>
      <c r="AI1769">
        <v>232</v>
      </c>
      <c r="AJ1769">
        <v>200</v>
      </c>
      <c r="AK1769">
        <v>16</v>
      </c>
      <c r="AL1769" t="s">
        <v>2511</v>
      </c>
      <c r="AM1769" t="s">
        <v>2528</v>
      </c>
      <c r="AN1769" t="s">
        <v>2513</v>
      </c>
      <c r="AO1769" t="s">
        <v>2513</v>
      </c>
      <c r="AP1769" t="s">
        <v>2514</v>
      </c>
      <c r="AQ1769" t="s">
        <v>2513</v>
      </c>
      <c r="AR1769" t="s">
        <v>2513</v>
      </c>
      <c r="AS1769" t="s">
        <v>2557</v>
      </c>
      <c r="AT1769" t="s">
        <v>2513</v>
      </c>
      <c r="AU1769">
        <v>44708</v>
      </c>
      <c r="AV1769" t="s">
        <v>2513</v>
      </c>
      <c r="AW1769" t="s">
        <v>2513</v>
      </c>
      <c r="AX1769" t="s">
        <v>2516</v>
      </c>
      <c r="AY1769" t="s">
        <v>2558</v>
      </c>
      <c r="AZ1769" t="s">
        <v>2513</v>
      </c>
      <c r="BA1769" t="s">
        <v>2513</v>
      </c>
      <c r="BB1769" t="s">
        <v>2513</v>
      </c>
    </row>
    <row r="1770" spans="1:54" x14ac:dyDescent="0.45">
      <c r="A1770">
        <v>10007040</v>
      </c>
      <c r="B1770" t="s">
        <v>8668</v>
      </c>
      <c r="C1770" t="s">
        <v>25676</v>
      </c>
      <c r="D1770" t="s">
        <v>2489</v>
      </c>
      <c r="E1770" t="s">
        <v>8669</v>
      </c>
      <c r="F1770" t="s">
        <v>8670</v>
      </c>
      <c r="G1770" t="s">
        <v>5150</v>
      </c>
      <c r="H1770" t="s">
        <v>8669</v>
      </c>
      <c r="I1770" t="s">
        <v>2493</v>
      </c>
      <c r="J1770" t="s">
        <v>2494</v>
      </c>
      <c r="K1770" t="s">
        <v>2544</v>
      </c>
      <c r="L1770" t="s">
        <v>2496</v>
      </c>
      <c r="M1770" t="s">
        <v>2958</v>
      </c>
      <c r="N1770" t="s">
        <v>2496</v>
      </c>
      <c r="O1770" t="s">
        <v>2498</v>
      </c>
      <c r="P1770" t="s">
        <v>2546</v>
      </c>
      <c r="Q1770" t="s">
        <v>2547</v>
      </c>
      <c r="R1770" t="s">
        <v>2959</v>
      </c>
      <c r="S1770" t="s">
        <v>2960</v>
      </c>
      <c r="T1770" t="s">
        <v>2961</v>
      </c>
      <c r="U1770" t="s">
        <v>2962</v>
      </c>
      <c r="V1770" t="s">
        <v>2963</v>
      </c>
      <c r="W1770" t="s">
        <v>2553</v>
      </c>
      <c r="X1770" t="s">
        <v>2964</v>
      </c>
      <c r="Y1770" t="s">
        <v>2555</v>
      </c>
      <c r="Z1770" t="s">
        <v>2965</v>
      </c>
      <c r="AA1770" t="s">
        <v>2507</v>
      </c>
      <c r="AB1770" t="s">
        <v>2958</v>
      </c>
      <c r="AC1770" t="s">
        <v>715</v>
      </c>
      <c r="AD1770">
        <v>0.27</v>
      </c>
      <c r="AE1770">
        <v>0.27</v>
      </c>
      <c r="AF1770" t="s">
        <v>2509</v>
      </c>
      <c r="AG1770">
        <v>0.12</v>
      </c>
      <c r="AH1770" t="s">
        <v>2510</v>
      </c>
      <c r="AI1770">
        <v>150</v>
      </c>
      <c r="AJ1770">
        <v>50</v>
      </c>
      <c r="AK1770">
        <v>16</v>
      </c>
      <c r="AL1770" t="s">
        <v>2511</v>
      </c>
      <c r="AM1770" t="s">
        <v>2528</v>
      </c>
      <c r="AN1770" t="s">
        <v>2513</v>
      </c>
      <c r="AO1770" t="s">
        <v>2513</v>
      </c>
      <c r="AP1770" t="s">
        <v>2514</v>
      </c>
      <c r="AQ1770" t="s">
        <v>2513</v>
      </c>
      <c r="AR1770" t="s">
        <v>2513</v>
      </c>
      <c r="AS1770" t="s">
        <v>2557</v>
      </c>
      <c r="AT1770" t="s">
        <v>2513</v>
      </c>
      <c r="AU1770">
        <v>45454</v>
      </c>
      <c r="AV1770" t="s">
        <v>2513</v>
      </c>
      <c r="AW1770" t="s">
        <v>2513</v>
      </c>
      <c r="AX1770" t="s">
        <v>2516</v>
      </c>
      <c r="AY1770" t="s">
        <v>2558</v>
      </c>
      <c r="AZ1770" t="s">
        <v>2513</v>
      </c>
      <c r="BA1770" t="s">
        <v>2513</v>
      </c>
      <c r="BB1770" t="s">
        <v>2513</v>
      </c>
    </row>
    <row r="1771" spans="1:54" x14ac:dyDescent="0.45">
      <c r="A1771">
        <v>10007053</v>
      </c>
      <c r="B1771" t="s">
        <v>8671</v>
      </c>
      <c r="C1771" t="s">
        <v>25677</v>
      </c>
      <c r="D1771" t="s">
        <v>2489</v>
      </c>
      <c r="E1771" t="s">
        <v>8672</v>
      </c>
      <c r="F1771" t="s">
        <v>8673</v>
      </c>
      <c r="G1771" t="s">
        <v>5150</v>
      </c>
      <c r="H1771" t="s">
        <v>8672</v>
      </c>
      <c r="I1771" t="s">
        <v>2493</v>
      </c>
      <c r="J1771" t="s">
        <v>2494</v>
      </c>
      <c r="K1771" t="s">
        <v>2544</v>
      </c>
      <c r="L1771" t="s">
        <v>2496</v>
      </c>
      <c r="M1771" t="s">
        <v>6747</v>
      </c>
      <c r="N1771" t="s">
        <v>2496</v>
      </c>
      <c r="O1771" t="s">
        <v>2498</v>
      </c>
      <c r="P1771" t="s">
        <v>2546</v>
      </c>
      <c r="Q1771" t="s">
        <v>2547</v>
      </c>
      <c r="R1771" t="s">
        <v>2959</v>
      </c>
      <c r="S1771" t="s">
        <v>2960</v>
      </c>
      <c r="T1771" t="s">
        <v>6740</v>
      </c>
      <c r="U1771" t="s">
        <v>6333</v>
      </c>
      <c r="V1771" t="s">
        <v>6741</v>
      </c>
      <c r="W1771" t="s">
        <v>2553</v>
      </c>
      <c r="X1771" t="s">
        <v>6748</v>
      </c>
      <c r="Y1771" t="s">
        <v>3202</v>
      </c>
      <c r="Z1771" t="s">
        <v>6749</v>
      </c>
      <c r="AA1771" t="s">
        <v>2507</v>
      </c>
      <c r="AB1771" t="s">
        <v>6747</v>
      </c>
      <c r="AC1771" t="s">
        <v>715</v>
      </c>
      <c r="AD1771">
        <v>0.68</v>
      </c>
      <c r="AE1771">
        <v>0.68</v>
      </c>
      <c r="AF1771" t="s">
        <v>2509</v>
      </c>
      <c r="AG1771">
        <v>0.32</v>
      </c>
      <c r="AH1771" t="s">
        <v>2510</v>
      </c>
      <c r="AI1771">
        <v>200</v>
      </c>
      <c r="AJ1771">
        <v>100</v>
      </c>
      <c r="AK1771">
        <v>16</v>
      </c>
      <c r="AL1771" t="s">
        <v>2511</v>
      </c>
      <c r="AM1771" t="s">
        <v>2528</v>
      </c>
      <c r="AN1771" t="s">
        <v>2513</v>
      </c>
      <c r="AO1771" t="s">
        <v>2513</v>
      </c>
      <c r="AP1771" t="s">
        <v>2514</v>
      </c>
      <c r="AQ1771" t="s">
        <v>2513</v>
      </c>
      <c r="AR1771" t="s">
        <v>2513</v>
      </c>
      <c r="AS1771" t="s">
        <v>2557</v>
      </c>
      <c r="AT1771" t="s">
        <v>2513</v>
      </c>
      <c r="AU1771">
        <v>45467</v>
      </c>
      <c r="AV1771" t="s">
        <v>2513</v>
      </c>
      <c r="AW1771" t="s">
        <v>2513</v>
      </c>
      <c r="AX1771" t="s">
        <v>2516</v>
      </c>
      <c r="AY1771" t="s">
        <v>2558</v>
      </c>
      <c r="AZ1771" t="s">
        <v>2513</v>
      </c>
      <c r="BA1771" t="s">
        <v>2513</v>
      </c>
      <c r="BB1771" t="s">
        <v>2513</v>
      </c>
    </row>
    <row r="1772" spans="1:54" x14ac:dyDescent="0.45">
      <c r="A1772">
        <v>10007996</v>
      </c>
      <c r="B1772" t="s">
        <v>8674</v>
      </c>
      <c r="C1772" t="s">
        <v>25678</v>
      </c>
      <c r="D1772" t="s">
        <v>2489</v>
      </c>
      <c r="E1772" t="s">
        <v>8675</v>
      </c>
      <c r="F1772" t="s">
        <v>8676</v>
      </c>
      <c r="G1772" t="s">
        <v>6171</v>
      </c>
      <c r="H1772" t="s">
        <v>8675</v>
      </c>
      <c r="I1772" t="s">
        <v>2493</v>
      </c>
      <c r="J1772" t="s">
        <v>2494</v>
      </c>
      <c r="K1772" t="s">
        <v>2544</v>
      </c>
      <c r="L1772" t="s">
        <v>2496</v>
      </c>
      <c r="M1772" t="s">
        <v>2941</v>
      </c>
      <c r="N1772" t="s">
        <v>2496</v>
      </c>
      <c r="O1772" t="s">
        <v>2498</v>
      </c>
      <c r="P1772" t="s">
        <v>2546</v>
      </c>
      <c r="Q1772" t="s">
        <v>2547</v>
      </c>
      <c r="R1772" t="s">
        <v>2918</v>
      </c>
      <c r="S1772" t="s">
        <v>2919</v>
      </c>
      <c r="T1772" t="s">
        <v>2942</v>
      </c>
      <c r="U1772" t="s">
        <v>2933</v>
      </c>
      <c r="V1772" t="s">
        <v>2943</v>
      </c>
      <c r="W1772" t="s">
        <v>2553</v>
      </c>
      <c r="X1772" t="s">
        <v>2944</v>
      </c>
      <c r="Y1772" t="s">
        <v>2555</v>
      </c>
      <c r="Z1772" t="s">
        <v>2945</v>
      </c>
      <c r="AA1772" t="s">
        <v>2507</v>
      </c>
      <c r="AB1772" t="s">
        <v>2941</v>
      </c>
      <c r="AC1772" t="s">
        <v>715</v>
      </c>
      <c r="AD1772">
        <v>1.35</v>
      </c>
      <c r="AE1772">
        <v>1.35</v>
      </c>
      <c r="AF1772" t="s">
        <v>2509</v>
      </c>
      <c r="AG1772">
        <v>0.64</v>
      </c>
      <c r="AH1772" t="s">
        <v>2510</v>
      </c>
      <c r="AI1772">
        <v>200</v>
      </c>
      <c r="AJ1772">
        <v>200</v>
      </c>
      <c r="AK1772">
        <v>16</v>
      </c>
      <c r="AL1772" t="s">
        <v>2511</v>
      </c>
      <c r="AM1772" t="s">
        <v>2528</v>
      </c>
      <c r="AN1772" t="s">
        <v>2513</v>
      </c>
      <c r="AO1772" t="s">
        <v>2513</v>
      </c>
      <c r="AP1772" t="s">
        <v>2514</v>
      </c>
      <c r="AQ1772" t="s">
        <v>2513</v>
      </c>
      <c r="AR1772" t="s">
        <v>2513</v>
      </c>
      <c r="AS1772" t="s">
        <v>2557</v>
      </c>
      <c r="AT1772" t="s">
        <v>2513</v>
      </c>
      <c r="AU1772">
        <v>45833</v>
      </c>
      <c r="AV1772" t="s">
        <v>2513</v>
      </c>
      <c r="AW1772" t="s">
        <v>2513</v>
      </c>
      <c r="AX1772" t="s">
        <v>2516</v>
      </c>
      <c r="AY1772" t="s">
        <v>2558</v>
      </c>
      <c r="AZ1772" t="s">
        <v>2513</v>
      </c>
      <c r="BA1772" t="s">
        <v>2513</v>
      </c>
      <c r="BB1772" t="s">
        <v>2513</v>
      </c>
    </row>
    <row r="1773" spans="1:54" x14ac:dyDescent="0.45">
      <c r="A1773">
        <v>10004679</v>
      </c>
      <c r="B1773" t="s">
        <v>8677</v>
      </c>
      <c r="C1773" t="s">
        <v>25679</v>
      </c>
      <c r="D1773" t="s">
        <v>2489</v>
      </c>
      <c r="E1773" t="s">
        <v>8678</v>
      </c>
      <c r="F1773" t="s">
        <v>8679</v>
      </c>
      <c r="G1773" t="s">
        <v>2949</v>
      </c>
      <c r="H1773" t="s">
        <v>8678</v>
      </c>
      <c r="I1773" t="s">
        <v>2493</v>
      </c>
      <c r="J1773" t="s">
        <v>2494</v>
      </c>
      <c r="K1773" t="s">
        <v>2544</v>
      </c>
      <c r="L1773" t="s">
        <v>2496</v>
      </c>
      <c r="M1773" t="s">
        <v>2941</v>
      </c>
      <c r="N1773" t="s">
        <v>2496</v>
      </c>
      <c r="O1773" t="s">
        <v>2498</v>
      </c>
      <c r="P1773" t="s">
        <v>2546</v>
      </c>
      <c r="Q1773" t="s">
        <v>2547</v>
      </c>
      <c r="R1773" t="s">
        <v>2918</v>
      </c>
      <c r="S1773" t="s">
        <v>2919</v>
      </c>
      <c r="T1773" t="s">
        <v>2942</v>
      </c>
      <c r="U1773" t="s">
        <v>2933</v>
      </c>
      <c r="V1773" t="s">
        <v>2943</v>
      </c>
      <c r="W1773" t="s">
        <v>2553</v>
      </c>
      <c r="X1773" t="s">
        <v>2944</v>
      </c>
      <c r="Y1773" t="s">
        <v>2555</v>
      </c>
      <c r="Z1773" t="s">
        <v>2945</v>
      </c>
      <c r="AA1773" t="s">
        <v>2507</v>
      </c>
      <c r="AB1773" t="s">
        <v>2941</v>
      </c>
      <c r="AC1773" t="s">
        <v>715</v>
      </c>
      <c r="AD1773">
        <v>1.35</v>
      </c>
      <c r="AE1773">
        <v>1.35</v>
      </c>
      <c r="AF1773" t="s">
        <v>2509</v>
      </c>
      <c r="AG1773">
        <v>0.64</v>
      </c>
      <c r="AH1773" t="s">
        <v>2510</v>
      </c>
      <c r="AI1773">
        <v>200</v>
      </c>
      <c r="AJ1773">
        <v>200</v>
      </c>
      <c r="AK1773">
        <v>16</v>
      </c>
      <c r="AL1773" t="s">
        <v>2511</v>
      </c>
      <c r="AM1773" t="s">
        <v>2528</v>
      </c>
      <c r="AN1773" t="s">
        <v>2513</v>
      </c>
      <c r="AO1773" t="s">
        <v>2513</v>
      </c>
      <c r="AP1773" t="s">
        <v>2514</v>
      </c>
      <c r="AQ1773" t="s">
        <v>2513</v>
      </c>
      <c r="AR1773" t="s">
        <v>2513</v>
      </c>
      <c r="AS1773" t="s">
        <v>2557</v>
      </c>
      <c r="AT1773" t="s">
        <v>2513</v>
      </c>
      <c r="AU1773">
        <v>44716</v>
      </c>
      <c r="AV1773" t="s">
        <v>2513</v>
      </c>
      <c r="AW1773" t="s">
        <v>2513</v>
      </c>
      <c r="AX1773" t="s">
        <v>2516</v>
      </c>
      <c r="AY1773" t="s">
        <v>2558</v>
      </c>
      <c r="AZ1773" t="s">
        <v>2513</v>
      </c>
      <c r="BA1773" t="s">
        <v>2513</v>
      </c>
      <c r="BB1773" t="s">
        <v>2513</v>
      </c>
    </row>
    <row r="1774" spans="1:54" x14ac:dyDescent="0.45">
      <c r="A1774">
        <v>10004680</v>
      </c>
      <c r="B1774" t="s">
        <v>8680</v>
      </c>
      <c r="C1774" t="s">
        <v>25680</v>
      </c>
      <c r="D1774" t="s">
        <v>2489</v>
      </c>
      <c r="E1774" t="s">
        <v>8681</v>
      </c>
      <c r="F1774" t="s">
        <v>8682</v>
      </c>
      <c r="G1774" t="s">
        <v>3236</v>
      </c>
      <c r="H1774" t="s">
        <v>8681</v>
      </c>
      <c r="I1774" t="s">
        <v>2493</v>
      </c>
      <c r="J1774" t="s">
        <v>2494</v>
      </c>
      <c r="K1774" t="s">
        <v>2544</v>
      </c>
      <c r="L1774" t="s">
        <v>2496</v>
      </c>
      <c r="M1774" t="s">
        <v>2941</v>
      </c>
      <c r="N1774" t="s">
        <v>2496</v>
      </c>
      <c r="O1774" t="s">
        <v>2498</v>
      </c>
      <c r="P1774" t="s">
        <v>2546</v>
      </c>
      <c r="Q1774" t="s">
        <v>2547</v>
      </c>
      <c r="R1774" t="s">
        <v>2918</v>
      </c>
      <c r="S1774" t="s">
        <v>2919</v>
      </c>
      <c r="T1774" t="s">
        <v>2942</v>
      </c>
      <c r="U1774" t="s">
        <v>2933</v>
      </c>
      <c r="V1774" t="s">
        <v>2943</v>
      </c>
      <c r="W1774" t="s">
        <v>2553</v>
      </c>
      <c r="X1774" t="s">
        <v>2944</v>
      </c>
      <c r="Y1774" t="s">
        <v>2555</v>
      </c>
      <c r="Z1774" t="s">
        <v>2945</v>
      </c>
      <c r="AA1774" t="s">
        <v>2507</v>
      </c>
      <c r="AB1774" t="s">
        <v>2941</v>
      </c>
      <c r="AC1774" t="s">
        <v>715</v>
      </c>
      <c r="AD1774">
        <v>1.35</v>
      </c>
      <c r="AE1774">
        <v>1.35</v>
      </c>
      <c r="AF1774" t="s">
        <v>2509</v>
      </c>
      <c r="AG1774">
        <v>0.64</v>
      </c>
      <c r="AH1774" t="s">
        <v>2510</v>
      </c>
      <c r="AI1774">
        <v>200</v>
      </c>
      <c r="AJ1774">
        <v>200</v>
      </c>
      <c r="AK1774">
        <v>16</v>
      </c>
      <c r="AL1774" t="s">
        <v>2511</v>
      </c>
      <c r="AM1774" t="s">
        <v>2528</v>
      </c>
      <c r="AN1774" t="s">
        <v>2513</v>
      </c>
      <c r="AO1774" t="s">
        <v>2513</v>
      </c>
      <c r="AP1774" t="s">
        <v>2514</v>
      </c>
      <c r="AQ1774" t="s">
        <v>2513</v>
      </c>
      <c r="AR1774" t="s">
        <v>2513</v>
      </c>
      <c r="AS1774" t="s">
        <v>2557</v>
      </c>
      <c r="AT1774" t="s">
        <v>2513</v>
      </c>
      <c r="AU1774">
        <v>44716</v>
      </c>
      <c r="AV1774" t="s">
        <v>2513</v>
      </c>
      <c r="AW1774" t="s">
        <v>2513</v>
      </c>
      <c r="AX1774" t="s">
        <v>2516</v>
      </c>
      <c r="AY1774" t="s">
        <v>2558</v>
      </c>
      <c r="AZ1774" t="s">
        <v>2513</v>
      </c>
      <c r="BA1774" t="s">
        <v>2513</v>
      </c>
      <c r="BB1774" t="s">
        <v>2513</v>
      </c>
    </row>
    <row r="1775" spans="1:54" x14ac:dyDescent="0.45">
      <c r="A1775">
        <v>10004681</v>
      </c>
      <c r="B1775" t="s">
        <v>8683</v>
      </c>
      <c r="C1775" t="s">
        <v>25681</v>
      </c>
      <c r="D1775" t="s">
        <v>2489</v>
      </c>
      <c r="E1775" t="s">
        <v>8684</v>
      </c>
      <c r="F1775" t="s">
        <v>8685</v>
      </c>
      <c r="G1775" t="s">
        <v>3658</v>
      </c>
      <c r="H1775" t="s">
        <v>8684</v>
      </c>
      <c r="I1775" t="s">
        <v>2493</v>
      </c>
      <c r="J1775" t="s">
        <v>2494</v>
      </c>
      <c r="K1775" t="s">
        <v>2544</v>
      </c>
      <c r="L1775" t="s">
        <v>2496</v>
      </c>
      <c r="M1775" t="s">
        <v>2941</v>
      </c>
      <c r="N1775" t="s">
        <v>2496</v>
      </c>
      <c r="O1775" t="s">
        <v>2498</v>
      </c>
      <c r="P1775" t="s">
        <v>2546</v>
      </c>
      <c r="Q1775" t="s">
        <v>2547</v>
      </c>
      <c r="R1775" t="s">
        <v>2918</v>
      </c>
      <c r="S1775" t="s">
        <v>2919</v>
      </c>
      <c r="T1775" t="s">
        <v>2942</v>
      </c>
      <c r="U1775" t="s">
        <v>2933</v>
      </c>
      <c r="V1775" t="s">
        <v>2943</v>
      </c>
      <c r="W1775" t="s">
        <v>2553</v>
      </c>
      <c r="X1775" t="s">
        <v>2944</v>
      </c>
      <c r="Y1775" t="s">
        <v>2555</v>
      </c>
      <c r="Z1775" t="s">
        <v>2945</v>
      </c>
      <c r="AA1775" t="s">
        <v>2507</v>
      </c>
      <c r="AB1775" t="s">
        <v>2941</v>
      </c>
      <c r="AC1775" t="s">
        <v>715</v>
      </c>
      <c r="AD1775">
        <v>1.35</v>
      </c>
      <c r="AE1775">
        <v>1.35</v>
      </c>
      <c r="AF1775" t="s">
        <v>2509</v>
      </c>
      <c r="AG1775">
        <v>0.64</v>
      </c>
      <c r="AH1775" t="s">
        <v>2510</v>
      </c>
      <c r="AI1775">
        <v>200</v>
      </c>
      <c r="AJ1775">
        <v>200</v>
      </c>
      <c r="AK1775">
        <v>16</v>
      </c>
      <c r="AL1775" t="s">
        <v>2511</v>
      </c>
      <c r="AM1775" t="s">
        <v>2528</v>
      </c>
      <c r="AN1775" t="s">
        <v>2513</v>
      </c>
      <c r="AO1775" t="s">
        <v>2513</v>
      </c>
      <c r="AP1775" t="s">
        <v>2514</v>
      </c>
      <c r="AQ1775" t="s">
        <v>2513</v>
      </c>
      <c r="AR1775" t="s">
        <v>2513</v>
      </c>
      <c r="AS1775" t="s">
        <v>2557</v>
      </c>
      <c r="AT1775" t="s">
        <v>2513</v>
      </c>
      <c r="AU1775">
        <v>44716</v>
      </c>
      <c r="AV1775" t="s">
        <v>2513</v>
      </c>
      <c r="AW1775" t="s">
        <v>2513</v>
      </c>
      <c r="AX1775" t="s">
        <v>2516</v>
      </c>
      <c r="AY1775" t="s">
        <v>2558</v>
      </c>
      <c r="AZ1775" t="s">
        <v>2513</v>
      </c>
      <c r="BA1775" t="s">
        <v>2513</v>
      </c>
      <c r="BB1775" t="s">
        <v>2513</v>
      </c>
    </row>
    <row r="1776" spans="1:54" x14ac:dyDescent="0.45">
      <c r="A1776">
        <v>10004682</v>
      </c>
      <c r="B1776" t="s">
        <v>8686</v>
      </c>
      <c r="C1776" t="s">
        <v>25682</v>
      </c>
      <c r="D1776" t="s">
        <v>2489</v>
      </c>
      <c r="E1776" t="s">
        <v>8687</v>
      </c>
      <c r="F1776" t="s">
        <v>8688</v>
      </c>
      <c r="G1776" t="s">
        <v>3608</v>
      </c>
      <c r="H1776" t="s">
        <v>8687</v>
      </c>
      <c r="I1776" t="s">
        <v>2493</v>
      </c>
      <c r="J1776" t="s">
        <v>2494</v>
      </c>
      <c r="K1776" t="s">
        <v>2544</v>
      </c>
      <c r="L1776" t="s">
        <v>2496</v>
      </c>
      <c r="M1776" t="s">
        <v>2941</v>
      </c>
      <c r="N1776" t="s">
        <v>2496</v>
      </c>
      <c r="O1776" t="s">
        <v>2498</v>
      </c>
      <c r="P1776" t="s">
        <v>2546</v>
      </c>
      <c r="Q1776" t="s">
        <v>2547</v>
      </c>
      <c r="R1776" t="s">
        <v>2918</v>
      </c>
      <c r="S1776" t="s">
        <v>2919</v>
      </c>
      <c r="T1776" t="s">
        <v>2942</v>
      </c>
      <c r="U1776" t="s">
        <v>2933</v>
      </c>
      <c r="V1776" t="s">
        <v>2943</v>
      </c>
      <c r="W1776" t="s">
        <v>2553</v>
      </c>
      <c r="X1776" t="s">
        <v>2944</v>
      </c>
      <c r="Y1776" t="s">
        <v>2555</v>
      </c>
      <c r="Z1776" t="s">
        <v>2945</v>
      </c>
      <c r="AA1776" t="s">
        <v>2507</v>
      </c>
      <c r="AB1776" t="s">
        <v>2941</v>
      </c>
      <c r="AC1776" t="s">
        <v>715</v>
      </c>
      <c r="AD1776">
        <v>1.35</v>
      </c>
      <c r="AE1776">
        <v>1.35</v>
      </c>
      <c r="AF1776" t="s">
        <v>2509</v>
      </c>
      <c r="AG1776">
        <v>0.64</v>
      </c>
      <c r="AH1776" t="s">
        <v>2510</v>
      </c>
      <c r="AI1776">
        <v>200</v>
      </c>
      <c r="AJ1776">
        <v>200</v>
      </c>
      <c r="AK1776">
        <v>16</v>
      </c>
      <c r="AL1776" t="s">
        <v>2511</v>
      </c>
      <c r="AM1776" t="s">
        <v>2528</v>
      </c>
      <c r="AN1776" t="s">
        <v>2513</v>
      </c>
      <c r="AO1776" t="s">
        <v>2513</v>
      </c>
      <c r="AP1776" t="s">
        <v>2514</v>
      </c>
      <c r="AQ1776" t="s">
        <v>2513</v>
      </c>
      <c r="AR1776" t="s">
        <v>2513</v>
      </c>
      <c r="AS1776" t="s">
        <v>2557</v>
      </c>
      <c r="AT1776" t="s">
        <v>2513</v>
      </c>
      <c r="AU1776">
        <v>44716</v>
      </c>
      <c r="AV1776" t="s">
        <v>2513</v>
      </c>
      <c r="AW1776" t="s">
        <v>2513</v>
      </c>
      <c r="AX1776" t="s">
        <v>2516</v>
      </c>
      <c r="AY1776" t="s">
        <v>2558</v>
      </c>
      <c r="AZ1776" t="s">
        <v>2513</v>
      </c>
      <c r="BA1776" t="s">
        <v>2513</v>
      </c>
      <c r="BB1776" t="s">
        <v>2513</v>
      </c>
    </row>
    <row r="1777" spans="1:54" x14ac:dyDescent="0.45">
      <c r="A1777">
        <v>10004683</v>
      </c>
      <c r="B1777" t="s">
        <v>8689</v>
      </c>
      <c r="C1777" t="s">
        <v>25683</v>
      </c>
      <c r="D1777" t="s">
        <v>2489</v>
      </c>
      <c r="E1777" t="s">
        <v>8690</v>
      </c>
      <c r="F1777" t="s">
        <v>8691</v>
      </c>
      <c r="G1777" t="s">
        <v>4249</v>
      </c>
      <c r="H1777" t="s">
        <v>8690</v>
      </c>
      <c r="I1777" t="s">
        <v>2493</v>
      </c>
      <c r="J1777" t="s">
        <v>2494</v>
      </c>
      <c r="K1777" t="s">
        <v>2544</v>
      </c>
      <c r="L1777" t="s">
        <v>2496</v>
      </c>
      <c r="M1777" t="s">
        <v>2941</v>
      </c>
      <c r="N1777" t="s">
        <v>2496</v>
      </c>
      <c r="O1777" t="s">
        <v>2498</v>
      </c>
      <c r="P1777" t="s">
        <v>2546</v>
      </c>
      <c r="Q1777" t="s">
        <v>2547</v>
      </c>
      <c r="R1777" t="s">
        <v>2918</v>
      </c>
      <c r="S1777" t="s">
        <v>2919</v>
      </c>
      <c r="T1777" t="s">
        <v>2942</v>
      </c>
      <c r="U1777" t="s">
        <v>2933</v>
      </c>
      <c r="V1777" t="s">
        <v>2943</v>
      </c>
      <c r="W1777" t="s">
        <v>2553</v>
      </c>
      <c r="X1777" t="s">
        <v>2944</v>
      </c>
      <c r="Y1777" t="s">
        <v>2555</v>
      </c>
      <c r="Z1777" t="s">
        <v>2945</v>
      </c>
      <c r="AA1777" t="s">
        <v>2507</v>
      </c>
      <c r="AB1777" t="s">
        <v>2941</v>
      </c>
      <c r="AC1777" t="s">
        <v>715</v>
      </c>
      <c r="AD1777">
        <v>1.35</v>
      </c>
      <c r="AE1777">
        <v>1.35</v>
      </c>
      <c r="AF1777" t="s">
        <v>2509</v>
      </c>
      <c r="AG1777">
        <v>0.64</v>
      </c>
      <c r="AH1777" t="s">
        <v>2510</v>
      </c>
      <c r="AI1777">
        <v>200</v>
      </c>
      <c r="AJ1777">
        <v>200</v>
      </c>
      <c r="AK1777">
        <v>16</v>
      </c>
      <c r="AL1777" t="s">
        <v>2511</v>
      </c>
      <c r="AM1777" t="s">
        <v>2528</v>
      </c>
      <c r="AN1777" t="s">
        <v>2513</v>
      </c>
      <c r="AO1777" t="s">
        <v>2513</v>
      </c>
      <c r="AP1777" t="s">
        <v>2514</v>
      </c>
      <c r="AQ1777" t="s">
        <v>2513</v>
      </c>
      <c r="AR1777" t="s">
        <v>2513</v>
      </c>
      <c r="AS1777" t="s">
        <v>2557</v>
      </c>
      <c r="AT1777" t="s">
        <v>2513</v>
      </c>
      <c r="AU1777">
        <v>44716</v>
      </c>
      <c r="AV1777" t="s">
        <v>2513</v>
      </c>
      <c r="AW1777" t="s">
        <v>2513</v>
      </c>
      <c r="AX1777" t="s">
        <v>2516</v>
      </c>
      <c r="AY1777" t="s">
        <v>2558</v>
      </c>
      <c r="AZ1777" t="s">
        <v>2513</v>
      </c>
      <c r="BA1777" t="s">
        <v>2513</v>
      </c>
      <c r="BB1777" t="s">
        <v>2513</v>
      </c>
    </row>
    <row r="1778" spans="1:54" x14ac:dyDescent="0.45">
      <c r="A1778">
        <v>10004684</v>
      </c>
      <c r="B1778" t="s">
        <v>8692</v>
      </c>
      <c r="C1778" t="s">
        <v>25684</v>
      </c>
      <c r="D1778" t="s">
        <v>2489</v>
      </c>
      <c r="E1778" t="s">
        <v>8693</v>
      </c>
      <c r="F1778" t="s">
        <v>8694</v>
      </c>
      <c r="G1778" t="s">
        <v>3232</v>
      </c>
      <c r="H1778" t="s">
        <v>8693</v>
      </c>
      <c r="I1778" t="s">
        <v>2493</v>
      </c>
      <c r="J1778" t="s">
        <v>2494</v>
      </c>
      <c r="K1778" t="s">
        <v>2544</v>
      </c>
      <c r="L1778" t="s">
        <v>2496</v>
      </c>
      <c r="M1778" t="s">
        <v>2941</v>
      </c>
      <c r="N1778" t="s">
        <v>2496</v>
      </c>
      <c r="O1778" t="s">
        <v>2498</v>
      </c>
      <c r="P1778" t="s">
        <v>2546</v>
      </c>
      <c r="Q1778" t="s">
        <v>2547</v>
      </c>
      <c r="R1778" t="s">
        <v>2918</v>
      </c>
      <c r="S1778" t="s">
        <v>2919</v>
      </c>
      <c r="T1778" t="s">
        <v>2942</v>
      </c>
      <c r="U1778" t="s">
        <v>2933</v>
      </c>
      <c r="V1778" t="s">
        <v>2943</v>
      </c>
      <c r="W1778" t="s">
        <v>2553</v>
      </c>
      <c r="X1778" t="s">
        <v>2944</v>
      </c>
      <c r="Y1778" t="s">
        <v>2555</v>
      </c>
      <c r="Z1778" t="s">
        <v>2945</v>
      </c>
      <c r="AA1778" t="s">
        <v>2507</v>
      </c>
      <c r="AB1778" t="s">
        <v>2941</v>
      </c>
      <c r="AC1778" t="s">
        <v>715</v>
      </c>
      <c r="AD1778">
        <v>1.35</v>
      </c>
      <c r="AE1778">
        <v>1.35</v>
      </c>
      <c r="AF1778" t="s">
        <v>2509</v>
      </c>
      <c r="AG1778">
        <v>0.64</v>
      </c>
      <c r="AH1778" t="s">
        <v>2510</v>
      </c>
      <c r="AI1778">
        <v>200</v>
      </c>
      <c r="AJ1778">
        <v>200</v>
      </c>
      <c r="AK1778">
        <v>16</v>
      </c>
      <c r="AL1778" t="s">
        <v>2511</v>
      </c>
      <c r="AM1778" t="s">
        <v>2528</v>
      </c>
      <c r="AN1778" t="s">
        <v>2513</v>
      </c>
      <c r="AO1778" t="s">
        <v>2513</v>
      </c>
      <c r="AP1778" t="s">
        <v>2514</v>
      </c>
      <c r="AQ1778" t="s">
        <v>2513</v>
      </c>
      <c r="AR1778" t="s">
        <v>2513</v>
      </c>
      <c r="AS1778" t="s">
        <v>2557</v>
      </c>
      <c r="AT1778" t="s">
        <v>2513</v>
      </c>
      <c r="AU1778">
        <v>44716</v>
      </c>
      <c r="AV1778" t="s">
        <v>2513</v>
      </c>
      <c r="AW1778" t="s">
        <v>2513</v>
      </c>
      <c r="AX1778" t="s">
        <v>2516</v>
      </c>
      <c r="AY1778" t="s">
        <v>2558</v>
      </c>
      <c r="AZ1778" t="s">
        <v>2513</v>
      </c>
      <c r="BA1778" t="s">
        <v>2513</v>
      </c>
      <c r="BB1778" t="s">
        <v>2513</v>
      </c>
    </row>
    <row r="1779" spans="1:54" x14ac:dyDescent="0.45">
      <c r="A1779">
        <v>10004686</v>
      </c>
      <c r="B1779" t="s">
        <v>8695</v>
      </c>
      <c r="C1779" t="s">
        <v>25685</v>
      </c>
      <c r="D1779" t="s">
        <v>2489</v>
      </c>
      <c r="E1779" t="s">
        <v>8696</v>
      </c>
      <c r="F1779" t="s">
        <v>8697</v>
      </c>
      <c r="G1779" t="s">
        <v>3422</v>
      </c>
      <c r="H1779" t="s">
        <v>8696</v>
      </c>
      <c r="I1779" t="s">
        <v>2493</v>
      </c>
      <c r="J1779" t="s">
        <v>2494</v>
      </c>
      <c r="K1779" t="s">
        <v>2544</v>
      </c>
      <c r="L1779" t="s">
        <v>2496</v>
      </c>
      <c r="M1779" t="s">
        <v>2941</v>
      </c>
      <c r="N1779" t="s">
        <v>2496</v>
      </c>
      <c r="O1779" t="s">
        <v>2498</v>
      </c>
      <c r="P1779" t="s">
        <v>2546</v>
      </c>
      <c r="Q1779" t="s">
        <v>2547</v>
      </c>
      <c r="R1779" t="s">
        <v>2918</v>
      </c>
      <c r="S1779" t="s">
        <v>2919</v>
      </c>
      <c r="T1779" t="s">
        <v>2942</v>
      </c>
      <c r="U1779" t="s">
        <v>2933</v>
      </c>
      <c r="V1779" t="s">
        <v>2943</v>
      </c>
      <c r="W1779" t="s">
        <v>2553</v>
      </c>
      <c r="X1779" t="s">
        <v>2944</v>
      </c>
      <c r="Y1779" t="s">
        <v>2555</v>
      </c>
      <c r="Z1779" t="s">
        <v>2945</v>
      </c>
      <c r="AA1779" t="s">
        <v>2507</v>
      </c>
      <c r="AB1779" t="s">
        <v>2941</v>
      </c>
      <c r="AC1779" t="s">
        <v>715</v>
      </c>
      <c r="AD1779">
        <v>1.35</v>
      </c>
      <c r="AE1779">
        <v>1.35</v>
      </c>
      <c r="AF1779" t="s">
        <v>2509</v>
      </c>
      <c r="AG1779">
        <v>0.64</v>
      </c>
      <c r="AH1779" t="s">
        <v>2510</v>
      </c>
      <c r="AI1779">
        <v>200</v>
      </c>
      <c r="AJ1779">
        <v>200</v>
      </c>
      <c r="AK1779">
        <v>16</v>
      </c>
      <c r="AL1779" t="s">
        <v>2511</v>
      </c>
      <c r="AM1779" t="s">
        <v>2528</v>
      </c>
      <c r="AN1779" t="s">
        <v>2513</v>
      </c>
      <c r="AO1779" t="s">
        <v>2513</v>
      </c>
      <c r="AP1779" t="s">
        <v>2514</v>
      </c>
      <c r="AQ1779" t="s">
        <v>2513</v>
      </c>
      <c r="AR1779" t="s">
        <v>2513</v>
      </c>
      <c r="AS1779" t="s">
        <v>2557</v>
      </c>
      <c r="AT1779" t="s">
        <v>2513</v>
      </c>
      <c r="AU1779">
        <v>44716</v>
      </c>
      <c r="AV1779" t="s">
        <v>2513</v>
      </c>
      <c r="AW1779" t="s">
        <v>2513</v>
      </c>
      <c r="AX1779" t="s">
        <v>2516</v>
      </c>
      <c r="AY1779" t="s">
        <v>2558</v>
      </c>
      <c r="AZ1779" t="s">
        <v>2513</v>
      </c>
      <c r="BA1779" t="s">
        <v>2513</v>
      </c>
      <c r="BB1779" t="s">
        <v>2513</v>
      </c>
    </row>
    <row r="1780" spans="1:54" x14ac:dyDescent="0.45">
      <c r="A1780">
        <v>10004687</v>
      </c>
      <c r="B1780" t="s">
        <v>8698</v>
      </c>
      <c r="C1780" t="s">
        <v>25686</v>
      </c>
      <c r="D1780" t="s">
        <v>2489</v>
      </c>
      <c r="E1780" t="s">
        <v>8699</v>
      </c>
      <c r="F1780" t="s">
        <v>8700</v>
      </c>
      <c r="G1780" t="s">
        <v>3278</v>
      </c>
      <c r="H1780" t="s">
        <v>8699</v>
      </c>
      <c r="I1780" t="s">
        <v>2493</v>
      </c>
      <c r="J1780" t="s">
        <v>2494</v>
      </c>
      <c r="K1780" t="s">
        <v>2544</v>
      </c>
      <c r="L1780" t="s">
        <v>2496</v>
      </c>
      <c r="M1780" t="s">
        <v>2941</v>
      </c>
      <c r="N1780" t="s">
        <v>2496</v>
      </c>
      <c r="O1780" t="s">
        <v>2498</v>
      </c>
      <c r="P1780" t="s">
        <v>2546</v>
      </c>
      <c r="Q1780" t="s">
        <v>2547</v>
      </c>
      <c r="R1780" t="s">
        <v>2918</v>
      </c>
      <c r="S1780" t="s">
        <v>2919</v>
      </c>
      <c r="T1780" t="s">
        <v>2942</v>
      </c>
      <c r="U1780" t="s">
        <v>2933</v>
      </c>
      <c r="V1780" t="s">
        <v>2943</v>
      </c>
      <c r="W1780" t="s">
        <v>2553</v>
      </c>
      <c r="X1780" t="s">
        <v>2944</v>
      </c>
      <c r="Y1780" t="s">
        <v>2555</v>
      </c>
      <c r="Z1780" t="s">
        <v>2945</v>
      </c>
      <c r="AA1780" t="s">
        <v>2507</v>
      </c>
      <c r="AB1780" t="s">
        <v>2941</v>
      </c>
      <c r="AC1780" t="s">
        <v>715</v>
      </c>
      <c r="AD1780">
        <v>1.35</v>
      </c>
      <c r="AE1780">
        <v>1.35</v>
      </c>
      <c r="AF1780" t="s">
        <v>2509</v>
      </c>
      <c r="AG1780">
        <v>0.64</v>
      </c>
      <c r="AH1780" t="s">
        <v>2510</v>
      </c>
      <c r="AI1780">
        <v>200</v>
      </c>
      <c r="AJ1780">
        <v>200</v>
      </c>
      <c r="AK1780">
        <v>16</v>
      </c>
      <c r="AL1780" t="s">
        <v>2511</v>
      </c>
      <c r="AM1780" t="s">
        <v>2528</v>
      </c>
      <c r="AN1780" t="s">
        <v>2513</v>
      </c>
      <c r="AO1780" t="s">
        <v>2513</v>
      </c>
      <c r="AP1780" t="s">
        <v>2514</v>
      </c>
      <c r="AQ1780" t="s">
        <v>2513</v>
      </c>
      <c r="AR1780" t="s">
        <v>2513</v>
      </c>
      <c r="AS1780" t="s">
        <v>2557</v>
      </c>
      <c r="AT1780" t="s">
        <v>2513</v>
      </c>
      <c r="AU1780">
        <v>44716</v>
      </c>
      <c r="AV1780" t="s">
        <v>2513</v>
      </c>
      <c r="AW1780" t="s">
        <v>2513</v>
      </c>
      <c r="AX1780" t="s">
        <v>2516</v>
      </c>
      <c r="AY1780" t="s">
        <v>2558</v>
      </c>
      <c r="AZ1780" t="s">
        <v>2513</v>
      </c>
      <c r="BA1780" t="s">
        <v>2513</v>
      </c>
      <c r="BB1780" t="s">
        <v>2513</v>
      </c>
    </row>
    <row r="1781" spans="1:54" x14ac:dyDescent="0.45">
      <c r="A1781">
        <v>10004688</v>
      </c>
      <c r="B1781" t="s">
        <v>8701</v>
      </c>
      <c r="C1781" t="s">
        <v>25687</v>
      </c>
      <c r="D1781" t="s">
        <v>2489</v>
      </c>
      <c r="E1781" t="s">
        <v>8702</v>
      </c>
      <c r="F1781" t="s">
        <v>8703</v>
      </c>
      <c r="G1781" t="s">
        <v>3236</v>
      </c>
      <c r="H1781" t="s">
        <v>8702</v>
      </c>
      <c r="I1781" t="s">
        <v>2493</v>
      </c>
      <c r="J1781" t="s">
        <v>2494</v>
      </c>
      <c r="K1781" t="s">
        <v>2544</v>
      </c>
      <c r="L1781" t="s">
        <v>2496</v>
      </c>
      <c r="M1781" t="s">
        <v>2941</v>
      </c>
      <c r="N1781" t="s">
        <v>2496</v>
      </c>
      <c r="O1781" t="s">
        <v>2498</v>
      </c>
      <c r="P1781" t="s">
        <v>2546</v>
      </c>
      <c r="Q1781" t="s">
        <v>2547</v>
      </c>
      <c r="R1781" t="s">
        <v>2918</v>
      </c>
      <c r="S1781" t="s">
        <v>2919</v>
      </c>
      <c r="T1781" t="s">
        <v>2942</v>
      </c>
      <c r="U1781" t="s">
        <v>2933</v>
      </c>
      <c r="V1781" t="s">
        <v>2943</v>
      </c>
      <c r="W1781" t="s">
        <v>2553</v>
      </c>
      <c r="X1781" t="s">
        <v>2944</v>
      </c>
      <c r="Y1781" t="s">
        <v>2555</v>
      </c>
      <c r="Z1781" t="s">
        <v>2945</v>
      </c>
      <c r="AA1781" t="s">
        <v>2507</v>
      </c>
      <c r="AB1781" t="s">
        <v>2941</v>
      </c>
      <c r="AC1781" t="s">
        <v>715</v>
      </c>
      <c r="AD1781">
        <v>1.35</v>
      </c>
      <c r="AE1781">
        <v>1.35</v>
      </c>
      <c r="AF1781" t="s">
        <v>2509</v>
      </c>
      <c r="AG1781">
        <v>0.64</v>
      </c>
      <c r="AH1781" t="s">
        <v>2510</v>
      </c>
      <c r="AI1781">
        <v>200</v>
      </c>
      <c r="AJ1781">
        <v>200</v>
      </c>
      <c r="AK1781">
        <v>16</v>
      </c>
      <c r="AL1781" t="s">
        <v>2511</v>
      </c>
      <c r="AM1781" t="s">
        <v>2528</v>
      </c>
      <c r="AN1781" t="s">
        <v>2513</v>
      </c>
      <c r="AO1781" t="s">
        <v>2513</v>
      </c>
      <c r="AP1781" t="s">
        <v>2514</v>
      </c>
      <c r="AQ1781" t="s">
        <v>2513</v>
      </c>
      <c r="AR1781" t="s">
        <v>2513</v>
      </c>
      <c r="AS1781" t="s">
        <v>2557</v>
      </c>
      <c r="AT1781" t="s">
        <v>2513</v>
      </c>
      <c r="AU1781">
        <v>44716</v>
      </c>
      <c r="AV1781" t="s">
        <v>2513</v>
      </c>
      <c r="AW1781" t="s">
        <v>2513</v>
      </c>
      <c r="AX1781" t="s">
        <v>2516</v>
      </c>
      <c r="AY1781" t="s">
        <v>2558</v>
      </c>
      <c r="AZ1781" t="s">
        <v>2513</v>
      </c>
      <c r="BA1781" t="s">
        <v>2513</v>
      </c>
      <c r="BB1781" t="s">
        <v>2513</v>
      </c>
    </row>
    <row r="1782" spans="1:54" x14ac:dyDescent="0.45">
      <c r="A1782">
        <v>10004689</v>
      </c>
      <c r="B1782" t="s">
        <v>8704</v>
      </c>
      <c r="C1782" t="s">
        <v>25688</v>
      </c>
      <c r="D1782" t="s">
        <v>2489</v>
      </c>
      <c r="E1782" t="s">
        <v>8705</v>
      </c>
      <c r="F1782" t="s">
        <v>8706</v>
      </c>
      <c r="G1782" t="s">
        <v>3263</v>
      </c>
      <c r="H1782" t="s">
        <v>8705</v>
      </c>
      <c r="I1782" t="s">
        <v>2493</v>
      </c>
      <c r="J1782" t="s">
        <v>2494</v>
      </c>
      <c r="K1782" t="s">
        <v>2544</v>
      </c>
      <c r="L1782" t="s">
        <v>2496</v>
      </c>
      <c r="M1782" t="s">
        <v>2941</v>
      </c>
      <c r="N1782" t="s">
        <v>2496</v>
      </c>
      <c r="O1782" t="s">
        <v>2498</v>
      </c>
      <c r="P1782" t="s">
        <v>2546</v>
      </c>
      <c r="Q1782" t="s">
        <v>2547</v>
      </c>
      <c r="R1782" t="s">
        <v>2918</v>
      </c>
      <c r="S1782" t="s">
        <v>2919</v>
      </c>
      <c r="T1782" t="s">
        <v>2942</v>
      </c>
      <c r="U1782" t="s">
        <v>2933</v>
      </c>
      <c r="V1782" t="s">
        <v>2943</v>
      </c>
      <c r="W1782" t="s">
        <v>2553</v>
      </c>
      <c r="X1782" t="s">
        <v>2944</v>
      </c>
      <c r="Y1782" t="s">
        <v>2555</v>
      </c>
      <c r="Z1782" t="s">
        <v>2945</v>
      </c>
      <c r="AA1782" t="s">
        <v>2507</v>
      </c>
      <c r="AB1782" t="s">
        <v>2941</v>
      </c>
      <c r="AC1782" t="s">
        <v>715</v>
      </c>
      <c r="AD1782">
        <v>1.35</v>
      </c>
      <c r="AE1782">
        <v>1.35</v>
      </c>
      <c r="AF1782" t="s">
        <v>2509</v>
      </c>
      <c r="AG1782">
        <v>0.64</v>
      </c>
      <c r="AH1782" t="s">
        <v>2510</v>
      </c>
      <c r="AI1782">
        <v>200</v>
      </c>
      <c r="AJ1782">
        <v>200</v>
      </c>
      <c r="AK1782">
        <v>16</v>
      </c>
      <c r="AL1782" t="s">
        <v>2511</v>
      </c>
      <c r="AM1782" t="s">
        <v>2528</v>
      </c>
      <c r="AN1782" t="s">
        <v>2513</v>
      </c>
      <c r="AO1782" t="s">
        <v>2513</v>
      </c>
      <c r="AP1782" t="s">
        <v>2514</v>
      </c>
      <c r="AQ1782" t="s">
        <v>2513</v>
      </c>
      <c r="AR1782" t="s">
        <v>2513</v>
      </c>
      <c r="AS1782" t="s">
        <v>2557</v>
      </c>
      <c r="AT1782" t="s">
        <v>2513</v>
      </c>
      <c r="AU1782">
        <v>44716</v>
      </c>
      <c r="AV1782" t="s">
        <v>2513</v>
      </c>
      <c r="AW1782" t="s">
        <v>2513</v>
      </c>
      <c r="AX1782" t="s">
        <v>2516</v>
      </c>
      <c r="AY1782" t="s">
        <v>2558</v>
      </c>
      <c r="AZ1782" t="s">
        <v>2513</v>
      </c>
      <c r="BA1782" t="s">
        <v>2513</v>
      </c>
      <c r="BB1782" t="s">
        <v>2513</v>
      </c>
    </row>
    <row r="1783" spans="1:54" x14ac:dyDescent="0.45">
      <c r="A1783">
        <v>10004690</v>
      </c>
      <c r="B1783" t="s">
        <v>8707</v>
      </c>
      <c r="C1783" t="s">
        <v>25689</v>
      </c>
      <c r="D1783" t="s">
        <v>2489</v>
      </c>
      <c r="E1783" t="s">
        <v>8708</v>
      </c>
      <c r="F1783" t="s">
        <v>8709</v>
      </c>
      <c r="G1783" t="s">
        <v>4249</v>
      </c>
      <c r="H1783" t="s">
        <v>8708</v>
      </c>
      <c r="I1783" t="s">
        <v>2493</v>
      </c>
      <c r="J1783" t="s">
        <v>2494</v>
      </c>
      <c r="K1783" t="s">
        <v>2544</v>
      </c>
      <c r="L1783" t="s">
        <v>2496</v>
      </c>
      <c r="M1783" t="s">
        <v>2941</v>
      </c>
      <c r="N1783" t="s">
        <v>2496</v>
      </c>
      <c r="O1783" t="s">
        <v>2498</v>
      </c>
      <c r="P1783" t="s">
        <v>2546</v>
      </c>
      <c r="Q1783" t="s">
        <v>2547</v>
      </c>
      <c r="R1783" t="s">
        <v>2918</v>
      </c>
      <c r="S1783" t="s">
        <v>2919</v>
      </c>
      <c r="T1783" t="s">
        <v>2942</v>
      </c>
      <c r="U1783" t="s">
        <v>2933</v>
      </c>
      <c r="V1783" t="s">
        <v>2943</v>
      </c>
      <c r="W1783" t="s">
        <v>2553</v>
      </c>
      <c r="X1783" t="s">
        <v>2944</v>
      </c>
      <c r="Y1783" t="s">
        <v>2555</v>
      </c>
      <c r="Z1783" t="s">
        <v>2945</v>
      </c>
      <c r="AA1783" t="s">
        <v>2507</v>
      </c>
      <c r="AB1783" t="s">
        <v>2941</v>
      </c>
      <c r="AC1783" t="s">
        <v>715</v>
      </c>
      <c r="AD1783">
        <v>1.35</v>
      </c>
      <c r="AE1783">
        <v>1.35</v>
      </c>
      <c r="AF1783" t="s">
        <v>2509</v>
      </c>
      <c r="AG1783">
        <v>0.64</v>
      </c>
      <c r="AH1783" t="s">
        <v>2510</v>
      </c>
      <c r="AI1783">
        <v>200</v>
      </c>
      <c r="AJ1783">
        <v>200</v>
      </c>
      <c r="AK1783">
        <v>16</v>
      </c>
      <c r="AL1783" t="s">
        <v>2511</v>
      </c>
      <c r="AM1783" t="s">
        <v>2528</v>
      </c>
      <c r="AN1783" t="s">
        <v>2513</v>
      </c>
      <c r="AO1783" t="s">
        <v>2513</v>
      </c>
      <c r="AP1783" t="s">
        <v>2514</v>
      </c>
      <c r="AQ1783" t="s">
        <v>2513</v>
      </c>
      <c r="AR1783" t="s">
        <v>2513</v>
      </c>
      <c r="AS1783" t="s">
        <v>2557</v>
      </c>
      <c r="AT1783" t="s">
        <v>2513</v>
      </c>
      <c r="AU1783">
        <v>44716</v>
      </c>
      <c r="AV1783" t="s">
        <v>2513</v>
      </c>
      <c r="AW1783" t="s">
        <v>2513</v>
      </c>
      <c r="AX1783" t="s">
        <v>2516</v>
      </c>
      <c r="AY1783" t="s">
        <v>2558</v>
      </c>
      <c r="AZ1783" t="s">
        <v>2513</v>
      </c>
      <c r="BA1783" t="s">
        <v>2513</v>
      </c>
      <c r="BB1783" t="s">
        <v>2513</v>
      </c>
    </row>
    <row r="1784" spans="1:54" x14ac:dyDescent="0.45">
      <c r="A1784">
        <v>10004691</v>
      </c>
      <c r="B1784" t="s">
        <v>8710</v>
      </c>
      <c r="C1784" t="s">
        <v>25690</v>
      </c>
      <c r="D1784" t="s">
        <v>2489</v>
      </c>
      <c r="E1784" t="s">
        <v>8711</v>
      </c>
      <c r="F1784" t="s">
        <v>8712</v>
      </c>
      <c r="G1784" t="s">
        <v>4249</v>
      </c>
      <c r="H1784" t="s">
        <v>8711</v>
      </c>
      <c r="I1784" t="s">
        <v>2493</v>
      </c>
      <c r="J1784" t="s">
        <v>2494</v>
      </c>
      <c r="K1784" t="s">
        <v>2544</v>
      </c>
      <c r="L1784" t="s">
        <v>2496</v>
      </c>
      <c r="M1784" t="s">
        <v>2941</v>
      </c>
      <c r="N1784" t="s">
        <v>2496</v>
      </c>
      <c r="O1784" t="s">
        <v>2498</v>
      </c>
      <c r="P1784" t="s">
        <v>2546</v>
      </c>
      <c r="Q1784" t="s">
        <v>2547</v>
      </c>
      <c r="R1784" t="s">
        <v>2918</v>
      </c>
      <c r="S1784" t="s">
        <v>2919</v>
      </c>
      <c r="T1784" t="s">
        <v>2942</v>
      </c>
      <c r="U1784" t="s">
        <v>2933</v>
      </c>
      <c r="V1784" t="s">
        <v>2943</v>
      </c>
      <c r="W1784" t="s">
        <v>2553</v>
      </c>
      <c r="X1784" t="s">
        <v>2944</v>
      </c>
      <c r="Y1784" t="s">
        <v>2555</v>
      </c>
      <c r="Z1784" t="s">
        <v>2945</v>
      </c>
      <c r="AA1784" t="s">
        <v>2507</v>
      </c>
      <c r="AB1784" t="s">
        <v>2941</v>
      </c>
      <c r="AC1784" t="s">
        <v>715</v>
      </c>
      <c r="AD1784">
        <v>1.35</v>
      </c>
      <c r="AE1784">
        <v>1.35</v>
      </c>
      <c r="AF1784" t="s">
        <v>2509</v>
      </c>
      <c r="AG1784">
        <v>0.64</v>
      </c>
      <c r="AH1784" t="s">
        <v>2510</v>
      </c>
      <c r="AI1784">
        <v>200</v>
      </c>
      <c r="AJ1784">
        <v>200</v>
      </c>
      <c r="AK1784">
        <v>16</v>
      </c>
      <c r="AL1784" t="s">
        <v>2511</v>
      </c>
      <c r="AM1784" t="s">
        <v>2528</v>
      </c>
      <c r="AN1784" t="s">
        <v>2513</v>
      </c>
      <c r="AO1784" t="s">
        <v>2513</v>
      </c>
      <c r="AP1784" t="s">
        <v>2514</v>
      </c>
      <c r="AQ1784" t="s">
        <v>2513</v>
      </c>
      <c r="AR1784" t="s">
        <v>2513</v>
      </c>
      <c r="AS1784" t="s">
        <v>2557</v>
      </c>
      <c r="AT1784" t="s">
        <v>2513</v>
      </c>
      <c r="AU1784">
        <v>44716</v>
      </c>
      <c r="AV1784" t="s">
        <v>2513</v>
      </c>
      <c r="AW1784" t="s">
        <v>2513</v>
      </c>
      <c r="AX1784" t="s">
        <v>2516</v>
      </c>
      <c r="AY1784" t="s">
        <v>2558</v>
      </c>
      <c r="AZ1784" t="s">
        <v>2513</v>
      </c>
      <c r="BA1784" t="s">
        <v>2513</v>
      </c>
      <c r="BB1784" t="s">
        <v>2513</v>
      </c>
    </row>
    <row r="1785" spans="1:54" x14ac:dyDescent="0.45">
      <c r="A1785">
        <v>10004692</v>
      </c>
      <c r="B1785" t="s">
        <v>8713</v>
      </c>
      <c r="C1785" t="s">
        <v>25691</v>
      </c>
      <c r="D1785" t="s">
        <v>2489</v>
      </c>
      <c r="E1785" t="s">
        <v>8714</v>
      </c>
      <c r="F1785" t="s">
        <v>8715</v>
      </c>
      <c r="G1785" t="s">
        <v>7043</v>
      </c>
      <c r="H1785" t="s">
        <v>8714</v>
      </c>
      <c r="I1785" t="s">
        <v>2493</v>
      </c>
      <c r="J1785" t="s">
        <v>2494</v>
      </c>
      <c r="K1785" t="s">
        <v>2544</v>
      </c>
      <c r="L1785" t="s">
        <v>2496</v>
      </c>
      <c r="M1785" t="s">
        <v>2941</v>
      </c>
      <c r="N1785" t="s">
        <v>2496</v>
      </c>
      <c r="O1785" t="s">
        <v>2498</v>
      </c>
      <c r="P1785" t="s">
        <v>2546</v>
      </c>
      <c r="Q1785" t="s">
        <v>2547</v>
      </c>
      <c r="R1785" t="s">
        <v>2918</v>
      </c>
      <c r="S1785" t="s">
        <v>2919</v>
      </c>
      <c r="T1785" t="s">
        <v>2942</v>
      </c>
      <c r="U1785" t="s">
        <v>2933</v>
      </c>
      <c r="V1785" t="s">
        <v>2943</v>
      </c>
      <c r="W1785" t="s">
        <v>2553</v>
      </c>
      <c r="X1785" t="s">
        <v>2944</v>
      </c>
      <c r="Y1785" t="s">
        <v>2555</v>
      </c>
      <c r="Z1785" t="s">
        <v>2945</v>
      </c>
      <c r="AA1785" t="s">
        <v>2507</v>
      </c>
      <c r="AB1785" t="s">
        <v>2941</v>
      </c>
      <c r="AC1785" t="s">
        <v>715</v>
      </c>
      <c r="AD1785">
        <v>1.35</v>
      </c>
      <c r="AE1785">
        <v>1.35</v>
      </c>
      <c r="AF1785" t="s">
        <v>2509</v>
      </c>
      <c r="AG1785">
        <v>0.64</v>
      </c>
      <c r="AH1785" t="s">
        <v>2510</v>
      </c>
      <c r="AI1785">
        <v>200</v>
      </c>
      <c r="AJ1785">
        <v>200</v>
      </c>
      <c r="AK1785">
        <v>16</v>
      </c>
      <c r="AL1785" t="s">
        <v>2511</v>
      </c>
      <c r="AM1785" t="s">
        <v>2528</v>
      </c>
      <c r="AN1785" t="s">
        <v>2513</v>
      </c>
      <c r="AO1785" t="s">
        <v>2513</v>
      </c>
      <c r="AP1785" t="s">
        <v>2514</v>
      </c>
      <c r="AQ1785" t="s">
        <v>2513</v>
      </c>
      <c r="AR1785" t="s">
        <v>2513</v>
      </c>
      <c r="AS1785" t="s">
        <v>2557</v>
      </c>
      <c r="AT1785" t="s">
        <v>2513</v>
      </c>
      <c r="AU1785">
        <v>44716</v>
      </c>
      <c r="AV1785" t="s">
        <v>2513</v>
      </c>
      <c r="AW1785" t="s">
        <v>2513</v>
      </c>
      <c r="AX1785" t="s">
        <v>2516</v>
      </c>
      <c r="AY1785" t="s">
        <v>2558</v>
      </c>
      <c r="AZ1785" t="s">
        <v>2513</v>
      </c>
      <c r="BA1785" t="s">
        <v>2513</v>
      </c>
      <c r="BB1785" t="s">
        <v>2513</v>
      </c>
    </row>
    <row r="1786" spans="1:54" x14ac:dyDescent="0.45">
      <c r="A1786">
        <v>10004693</v>
      </c>
      <c r="B1786" t="s">
        <v>8716</v>
      </c>
      <c r="C1786" t="s">
        <v>25692</v>
      </c>
      <c r="D1786" t="s">
        <v>2489</v>
      </c>
      <c r="E1786" t="s">
        <v>8717</v>
      </c>
      <c r="F1786" t="s">
        <v>8718</v>
      </c>
      <c r="G1786" t="s">
        <v>3634</v>
      </c>
      <c r="H1786" t="s">
        <v>8717</v>
      </c>
      <c r="I1786" t="s">
        <v>2493</v>
      </c>
      <c r="J1786" t="s">
        <v>2494</v>
      </c>
      <c r="K1786" t="s">
        <v>2544</v>
      </c>
      <c r="L1786" t="s">
        <v>2496</v>
      </c>
      <c r="M1786" t="s">
        <v>2941</v>
      </c>
      <c r="N1786" t="s">
        <v>2496</v>
      </c>
      <c r="O1786" t="s">
        <v>2498</v>
      </c>
      <c r="P1786" t="s">
        <v>2546</v>
      </c>
      <c r="Q1786" t="s">
        <v>2547</v>
      </c>
      <c r="R1786" t="s">
        <v>2918</v>
      </c>
      <c r="S1786" t="s">
        <v>2919</v>
      </c>
      <c r="T1786" t="s">
        <v>2942</v>
      </c>
      <c r="U1786" t="s">
        <v>2933</v>
      </c>
      <c r="V1786" t="s">
        <v>2943</v>
      </c>
      <c r="W1786" t="s">
        <v>2553</v>
      </c>
      <c r="X1786" t="s">
        <v>2944</v>
      </c>
      <c r="Y1786" t="s">
        <v>2555</v>
      </c>
      <c r="Z1786" t="s">
        <v>2945</v>
      </c>
      <c r="AA1786" t="s">
        <v>2507</v>
      </c>
      <c r="AB1786" t="s">
        <v>2941</v>
      </c>
      <c r="AC1786" t="s">
        <v>715</v>
      </c>
      <c r="AD1786">
        <v>1.35</v>
      </c>
      <c r="AE1786">
        <v>1.35</v>
      </c>
      <c r="AF1786" t="s">
        <v>2509</v>
      </c>
      <c r="AG1786">
        <v>0.64</v>
      </c>
      <c r="AH1786" t="s">
        <v>2510</v>
      </c>
      <c r="AI1786">
        <v>200</v>
      </c>
      <c r="AJ1786">
        <v>200</v>
      </c>
      <c r="AK1786">
        <v>16</v>
      </c>
      <c r="AL1786" t="s">
        <v>2511</v>
      </c>
      <c r="AM1786" t="s">
        <v>2528</v>
      </c>
      <c r="AN1786" t="s">
        <v>2513</v>
      </c>
      <c r="AO1786" t="s">
        <v>2513</v>
      </c>
      <c r="AP1786" t="s">
        <v>2514</v>
      </c>
      <c r="AQ1786" t="s">
        <v>2513</v>
      </c>
      <c r="AR1786" t="s">
        <v>2513</v>
      </c>
      <c r="AS1786" t="s">
        <v>2557</v>
      </c>
      <c r="AT1786" t="s">
        <v>2513</v>
      </c>
      <c r="AU1786">
        <v>44716</v>
      </c>
      <c r="AV1786" t="s">
        <v>2513</v>
      </c>
      <c r="AW1786" t="s">
        <v>2513</v>
      </c>
      <c r="AX1786" t="s">
        <v>2516</v>
      </c>
      <c r="AY1786" t="s">
        <v>2558</v>
      </c>
      <c r="AZ1786" t="s">
        <v>2513</v>
      </c>
      <c r="BA1786" t="s">
        <v>2513</v>
      </c>
      <c r="BB1786" t="s">
        <v>2513</v>
      </c>
    </row>
    <row r="1787" spans="1:54" x14ac:dyDescent="0.45">
      <c r="A1787">
        <v>10004701</v>
      </c>
      <c r="B1787" t="s">
        <v>8719</v>
      </c>
      <c r="C1787" t="s">
        <v>25693</v>
      </c>
      <c r="D1787" t="s">
        <v>2489</v>
      </c>
      <c r="E1787" t="s">
        <v>8720</v>
      </c>
      <c r="F1787" t="s">
        <v>8721</v>
      </c>
      <c r="G1787" t="s">
        <v>3357</v>
      </c>
      <c r="H1787" t="s">
        <v>8720</v>
      </c>
      <c r="I1787" t="s">
        <v>2493</v>
      </c>
      <c r="J1787" t="s">
        <v>2494</v>
      </c>
      <c r="K1787" t="s">
        <v>2544</v>
      </c>
      <c r="L1787" t="s">
        <v>2496</v>
      </c>
      <c r="M1787" t="s">
        <v>8659</v>
      </c>
      <c r="N1787" t="s">
        <v>2496</v>
      </c>
      <c r="O1787" t="s">
        <v>2498</v>
      </c>
      <c r="P1787" t="s">
        <v>2546</v>
      </c>
      <c r="Q1787" t="s">
        <v>2547</v>
      </c>
      <c r="R1787" t="s">
        <v>2918</v>
      </c>
      <c r="S1787" t="s">
        <v>2919</v>
      </c>
      <c r="T1787" t="s">
        <v>2920</v>
      </c>
      <c r="U1787" t="s">
        <v>2921</v>
      </c>
      <c r="V1787" t="s">
        <v>2922</v>
      </c>
      <c r="W1787" t="s">
        <v>2553</v>
      </c>
      <c r="X1787" t="s">
        <v>8660</v>
      </c>
      <c r="Y1787" t="s">
        <v>3189</v>
      </c>
      <c r="Z1787" t="s">
        <v>8661</v>
      </c>
      <c r="AA1787" t="s">
        <v>2507</v>
      </c>
      <c r="AB1787" t="s">
        <v>8659</v>
      </c>
      <c r="AC1787" t="s">
        <v>715</v>
      </c>
      <c r="AD1787">
        <v>0.33</v>
      </c>
      <c r="AE1787">
        <v>0.33</v>
      </c>
      <c r="AF1787" t="s">
        <v>2509</v>
      </c>
      <c r="AG1787">
        <v>0.16</v>
      </c>
      <c r="AH1787" t="s">
        <v>2510</v>
      </c>
      <c r="AI1787">
        <v>100</v>
      </c>
      <c r="AJ1787">
        <v>100</v>
      </c>
      <c r="AK1787">
        <v>16</v>
      </c>
      <c r="AL1787" t="s">
        <v>2511</v>
      </c>
      <c r="AM1787" t="s">
        <v>2528</v>
      </c>
      <c r="AN1787" t="s">
        <v>2513</v>
      </c>
      <c r="AO1787" t="s">
        <v>2513</v>
      </c>
      <c r="AP1787" t="s">
        <v>2514</v>
      </c>
      <c r="AQ1787" t="s">
        <v>2513</v>
      </c>
      <c r="AR1787" t="s">
        <v>2513</v>
      </c>
      <c r="AS1787" t="s">
        <v>2557</v>
      </c>
      <c r="AT1787" t="s">
        <v>2513</v>
      </c>
      <c r="AU1787">
        <v>44716</v>
      </c>
      <c r="AV1787" t="s">
        <v>2513</v>
      </c>
      <c r="AW1787" t="s">
        <v>2513</v>
      </c>
      <c r="AX1787" t="s">
        <v>2516</v>
      </c>
      <c r="AY1787" t="s">
        <v>2558</v>
      </c>
      <c r="AZ1787" t="s">
        <v>2513</v>
      </c>
      <c r="BA1787" t="s">
        <v>2513</v>
      </c>
      <c r="BB1787" t="s">
        <v>2513</v>
      </c>
    </row>
    <row r="1788" spans="1:54" x14ac:dyDescent="0.45">
      <c r="A1788">
        <v>10004702</v>
      </c>
      <c r="B1788" t="s">
        <v>8722</v>
      </c>
      <c r="C1788" t="s">
        <v>25694</v>
      </c>
      <c r="D1788" t="s">
        <v>2489</v>
      </c>
      <c r="E1788" t="s">
        <v>8723</v>
      </c>
      <c r="F1788" t="s">
        <v>8724</v>
      </c>
      <c r="G1788" t="s">
        <v>3357</v>
      </c>
      <c r="H1788" t="s">
        <v>8723</v>
      </c>
      <c r="I1788" t="s">
        <v>2493</v>
      </c>
      <c r="J1788" t="s">
        <v>2494</v>
      </c>
      <c r="K1788" t="s">
        <v>2544</v>
      </c>
      <c r="L1788" t="s">
        <v>2496</v>
      </c>
      <c r="M1788" t="s">
        <v>8258</v>
      </c>
      <c r="N1788" t="s">
        <v>2496</v>
      </c>
      <c r="O1788" t="s">
        <v>2498</v>
      </c>
      <c r="P1788" t="s">
        <v>2546</v>
      </c>
      <c r="Q1788" t="s">
        <v>2547</v>
      </c>
      <c r="R1788" t="s">
        <v>2959</v>
      </c>
      <c r="S1788" t="s">
        <v>2960</v>
      </c>
      <c r="T1788" t="s">
        <v>6740</v>
      </c>
      <c r="U1788" t="s">
        <v>6333</v>
      </c>
      <c r="V1788" t="s">
        <v>6741</v>
      </c>
      <c r="W1788" t="s">
        <v>2553</v>
      </c>
      <c r="X1788" t="s">
        <v>8259</v>
      </c>
      <c r="Y1788" t="s">
        <v>3189</v>
      </c>
      <c r="Z1788" t="s">
        <v>8260</v>
      </c>
      <c r="AA1788" t="s">
        <v>2507</v>
      </c>
      <c r="AB1788" t="s">
        <v>8258</v>
      </c>
      <c r="AC1788" t="s">
        <v>715</v>
      </c>
      <c r="AD1788">
        <v>0.68</v>
      </c>
      <c r="AE1788">
        <v>0.68</v>
      </c>
      <c r="AF1788" t="s">
        <v>2509</v>
      </c>
      <c r="AG1788">
        <v>0.32</v>
      </c>
      <c r="AH1788" t="s">
        <v>2510</v>
      </c>
      <c r="AI1788">
        <v>200</v>
      </c>
      <c r="AJ1788">
        <v>100</v>
      </c>
      <c r="AK1788">
        <v>16</v>
      </c>
      <c r="AL1788" t="s">
        <v>2511</v>
      </c>
      <c r="AM1788" t="s">
        <v>2528</v>
      </c>
      <c r="AN1788" t="s">
        <v>2513</v>
      </c>
      <c r="AO1788" t="s">
        <v>2513</v>
      </c>
      <c r="AP1788" t="s">
        <v>2514</v>
      </c>
      <c r="AQ1788" t="s">
        <v>2513</v>
      </c>
      <c r="AR1788" t="s">
        <v>2513</v>
      </c>
      <c r="AS1788" t="s">
        <v>2557</v>
      </c>
      <c r="AT1788" t="s">
        <v>2513</v>
      </c>
      <c r="AU1788">
        <v>44716</v>
      </c>
      <c r="AV1788" t="s">
        <v>2513</v>
      </c>
      <c r="AW1788" t="s">
        <v>2513</v>
      </c>
      <c r="AX1788" t="s">
        <v>2516</v>
      </c>
      <c r="AY1788" t="s">
        <v>2558</v>
      </c>
      <c r="AZ1788" t="s">
        <v>2513</v>
      </c>
      <c r="BA1788" t="s">
        <v>2513</v>
      </c>
      <c r="BB1788" t="s">
        <v>2513</v>
      </c>
    </row>
    <row r="1789" spans="1:54" x14ac:dyDescent="0.45">
      <c r="A1789">
        <v>10004714</v>
      </c>
      <c r="B1789" t="s">
        <v>8725</v>
      </c>
      <c r="C1789" t="s">
        <v>25695</v>
      </c>
      <c r="D1789" t="s">
        <v>2489</v>
      </c>
      <c r="E1789" t="s">
        <v>8726</v>
      </c>
      <c r="F1789" t="s">
        <v>8727</v>
      </c>
      <c r="G1789" t="s">
        <v>3430</v>
      </c>
      <c r="H1789" t="s">
        <v>8726</v>
      </c>
      <c r="I1789" t="s">
        <v>2493</v>
      </c>
      <c r="J1789" t="s">
        <v>2494</v>
      </c>
      <c r="K1789" t="s">
        <v>2544</v>
      </c>
      <c r="L1789" t="s">
        <v>2496</v>
      </c>
      <c r="M1789" t="s">
        <v>6247</v>
      </c>
      <c r="N1789" t="s">
        <v>2496</v>
      </c>
      <c r="O1789" t="s">
        <v>2498</v>
      </c>
      <c r="P1789" t="s">
        <v>2546</v>
      </c>
      <c r="Q1789" t="s">
        <v>2547</v>
      </c>
      <c r="R1789" t="s">
        <v>2959</v>
      </c>
      <c r="S1789" t="s">
        <v>2960</v>
      </c>
      <c r="T1789" t="s">
        <v>6248</v>
      </c>
      <c r="U1789" t="s">
        <v>6249</v>
      </c>
      <c r="V1789" t="s">
        <v>6250</v>
      </c>
      <c r="W1789" t="s">
        <v>2553</v>
      </c>
      <c r="X1789" t="s">
        <v>6251</v>
      </c>
      <c r="Y1789" t="s">
        <v>2555</v>
      </c>
      <c r="Z1789" t="s">
        <v>6252</v>
      </c>
      <c r="AA1789" t="s">
        <v>2507</v>
      </c>
      <c r="AB1789" t="s">
        <v>6247</v>
      </c>
      <c r="AC1789" t="s">
        <v>715</v>
      </c>
      <c r="AD1789">
        <v>0.34</v>
      </c>
      <c r="AE1789">
        <v>0.34</v>
      </c>
      <c r="AF1789" t="s">
        <v>2509</v>
      </c>
      <c r="AG1789">
        <v>0.16</v>
      </c>
      <c r="AH1789" t="s">
        <v>2510</v>
      </c>
      <c r="AI1789">
        <v>200</v>
      </c>
      <c r="AJ1789">
        <v>50</v>
      </c>
      <c r="AK1789">
        <v>16</v>
      </c>
      <c r="AL1789" t="s">
        <v>2511</v>
      </c>
      <c r="AM1789" t="s">
        <v>2528</v>
      </c>
      <c r="AN1789" t="s">
        <v>2513</v>
      </c>
      <c r="AO1789" t="s">
        <v>2513</v>
      </c>
      <c r="AP1789" t="s">
        <v>2514</v>
      </c>
      <c r="AQ1789" t="s">
        <v>2513</v>
      </c>
      <c r="AR1789" t="s">
        <v>2513</v>
      </c>
      <c r="AS1789" t="s">
        <v>2557</v>
      </c>
      <c r="AT1789" t="s">
        <v>2513</v>
      </c>
      <c r="AU1789">
        <v>44720</v>
      </c>
      <c r="AV1789" t="s">
        <v>2513</v>
      </c>
      <c r="AW1789" t="s">
        <v>2513</v>
      </c>
      <c r="AX1789" t="s">
        <v>2516</v>
      </c>
      <c r="AY1789" t="s">
        <v>2558</v>
      </c>
      <c r="AZ1789" t="s">
        <v>2513</v>
      </c>
      <c r="BA1789" t="s">
        <v>2513</v>
      </c>
      <c r="BB1789" t="s">
        <v>2513</v>
      </c>
    </row>
    <row r="1790" spans="1:54" x14ac:dyDescent="0.45">
      <c r="A1790">
        <v>10004718</v>
      </c>
      <c r="B1790" t="s">
        <v>8728</v>
      </c>
      <c r="C1790" t="s">
        <v>25696</v>
      </c>
      <c r="D1790" t="s">
        <v>2489</v>
      </c>
      <c r="E1790" t="s">
        <v>8729</v>
      </c>
      <c r="F1790" t="s">
        <v>8730</v>
      </c>
      <c r="G1790" t="s">
        <v>3426</v>
      </c>
      <c r="H1790" t="s">
        <v>8729</v>
      </c>
      <c r="I1790" t="s">
        <v>2493</v>
      </c>
      <c r="J1790" t="s">
        <v>2494</v>
      </c>
      <c r="K1790" t="s">
        <v>2544</v>
      </c>
      <c r="L1790" t="s">
        <v>2496</v>
      </c>
      <c r="M1790" t="s">
        <v>6214</v>
      </c>
      <c r="N1790" t="s">
        <v>2496</v>
      </c>
      <c r="O1790" t="s">
        <v>2498</v>
      </c>
      <c r="P1790" t="s">
        <v>2546</v>
      </c>
      <c r="Q1790" t="s">
        <v>2547</v>
      </c>
      <c r="R1790" t="s">
        <v>3327</v>
      </c>
      <c r="S1790" t="s">
        <v>3328</v>
      </c>
      <c r="T1790" t="s">
        <v>3329</v>
      </c>
      <c r="U1790" t="s">
        <v>3330</v>
      </c>
      <c r="V1790" t="s">
        <v>3331</v>
      </c>
      <c r="W1790" t="s">
        <v>2553</v>
      </c>
      <c r="X1790" t="s">
        <v>6215</v>
      </c>
      <c r="Y1790" t="s">
        <v>2555</v>
      </c>
      <c r="Z1790" t="s">
        <v>6216</v>
      </c>
      <c r="AA1790" t="s">
        <v>2507</v>
      </c>
      <c r="AB1790" t="s">
        <v>6214</v>
      </c>
      <c r="AC1790" t="s">
        <v>715</v>
      </c>
      <c r="AD1790">
        <v>1.17</v>
      </c>
      <c r="AE1790">
        <v>1.17</v>
      </c>
      <c r="AF1790" t="s">
        <v>2509</v>
      </c>
      <c r="AG1790">
        <v>0.74199999999999999</v>
      </c>
      <c r="AH1790" t="s">
        <v>2510</v>
      </c>
      <c r="AI1790">
        <v>232</v>
      </c>
      <c r="AJ1790">
        <v>200</v>
      </c>
      <c r="AK1790">
        <v>16</v>
      </c>
      <c r="AL1790" t="s">
        <v>2511</v>
      </c>
      <c r="AM1790" t="s">
        <v>2528</v>
      </c>
      <c r="AN1790" t="s">
        <v>2513</v>
      </c>
      <c r="AO1790" t="s">
        <v>2513</v>
      </c>
      <c r="AP1790" t="s">
        <v>2514</v>
      </c>
      <c r="AQ1790" t="s">
        <v>2513</v>
      </c>
      <c r="AR1790" t="s">
        <v>2513</v>
      </c>
      <c r="AS1790" t="s">
        <v>2557</v>
      </c>
      <c r="AT1790" t="s">
        <v>2513</v>
      </c>
      <c r="AU1790">
        <v>44722</v>
      </c>
      <c r="AV1790" t="s">
        <v>2513</v>
      </c>
      <c r="AW1790" t="s">
        <v>2513</v>
      </c>
      <c r="AX1790" t="s">
        <v>2516</v>
      </c>
      <c r="AY1790" t="s">
        <v>2558</v>
      </c>
      <c r="AZ1790" t="s">
        <v>2513</v>
      </c>
      <c r="BA1790" t="s">
        <v>2513</v>
      </c>
      <c r="BB1790" t="s">
        <v>2513</v>
      </c>
    </row>
    <row r="1791" spans="1:54" x14ac:dyDescent="0.45">
      <c r="A1791">
        <v>10004877</v>
      </c>
      <c r="B1791" t="s">
        <v>8731</v>
      </c>
      <c r="C1791" t="s">
        <v>25697</v>
      </c>
      <c r="D1791" t="s">
        <v>2489</v>
      </c>
      <c r="E1791" t="s">
        <v>8732</v>
      </c>
      <c r="F1791" t="s">
        <v>8733</v>
      </c>
      <c r="G1791" t="s">
        <v>3236</v>
      </c>
      <c r="H1791" t="s">
        <v>8732</v>
      </c>
      <c r="I1791" t="s">
        <v>2493</v>
      </c>
      <c r="J1791" t="s">
        <v>2494</v>
      </c>
      <c r="K1791" t="s">
        <v>2544</v>
      </c>
      <c r="L1791" t="s">
        <v>2496</v>
      </c>
      <c r="M1791" t="s">
        <v>2941</v>
      </c>
      <c r="N1791" t="s">
        <v>2496</v>
      </c>
      <c r="O1791" t="s">
        <v>2498</v>
      </c>
      <c r="P1791" t="s">
        <v>2546</v>
      </c>
      <c r="Q1791" t="s">
        <v>2547</v>
      </c>
      <c r="R1791" t="s">
        <v>2918</v>
      </c>
      <c r="S1791" t="s">
        <v>2919</v>
      </c>
      <c r="T1791" t="s">
        <v>2942</v>
      </c>
      <c r="U1791" t="s">
        <v>2933</v>
      </c>
      <c r="V1791" t="s">
        <v>2943</v>
      </c>
      <c r="W1791" t="s">
        <v>2553</v>
      </c>
      <c r="X1791" t="s">
        <v>2944</v>
      </c>
      <c r="Y1791" t="s">
        <v>2555</v>
      </c>
      <c r="Z1791" t="s">
        <v>2945</v>
      </c>
      <c r="AA1791" t="s">
        <v>2507</v>
      </c>
      <c r="AB1791" t="s">
        <v>2941</v>
      </c>
      <c r="AC1791" t="s">
        <v>715</v>
      </c>
      <c r="AD1791">
        <v>1.35</v>
      </c>
      <c r="AE1791">
        <v>1.35</v>
      </c>
      <c r="AF1791" t="s">
        <v>2509</v>
      </c>
      <c r="AG1791">
        <v>0.64</v>
      </c>
      <c r="AH1791" t="s">
        <v>2510</v>
      </c>
      <c r="AI1791">
        <v>200</v>
      </c>
      <c r="AJ1791">
        <v>200</v>
      </c>
      <c r="AK1791">
        <v>16</v>
      </c>
      <c r="AL1791" t="s">
        <v>2511</v>
      </c>
      <c r="AM1791" t="s">
        <v>2528</v>
      </c>
      <c r="AN1791" t="s">
        <v>2513</v>
      </c>
      <c r="AO1791" t="s">
        <v>2513</v>
      </c>
      <c r="AP1791" t="s">
        <v>2514</v>
      </c>
      <c r="AQ1791" t="s">
        <v>2513</v>
      </c>
      <c r="AR1791" t="s">
        <v>2513</v>
      </c>
      <c r="AS1791" t="s">
        <v>2557</v>
      </c>
      <c r="AT1791" t="s">
        <v>2513</v>
      </c>
      <c r="AU1791">
        <v>44741</v>
      </c>
      <c r="AV1791" t="s">
        <v>2513</v>
      </c>
      <c r="AW1791" t="s">
        <v>2513</v>
      </c>
      <c r="AX1791" t="s">
        <v>2516</v>
      </c>
      <c r="AY1791" t="s">
        <v>2558</v>
      </c>
      <c r="AZ1791" t="s">
        <v>2513</v>
      </c>
      <c r="BA1791" t="s">
        <v>2513</v>
      </c>
      <c r="BB1791" t="s">
        <v>2513</v>
      </c>
    </row>
    <row r="1792" spans="1:54" x14ac:dyDescent="0.45">
      <c r="A1792">
        <v>10004883</v>
      </c>
      <c r="B1792" t="s">
        <v>8734</v>
      </c>
      <c r="C1792" t="s">
        <v>25698</v>
      </c>
      <c r="D1792" t="s">
        <v>2489</v>
      </c>
      <c r="E1792" t="s">
        <v>8735</v>
      </c>
      <c r="F1792" t="s">
        <v>8736</v>
      </c>
      <c r="G1792" t="s">
        <v>5180</v>
      </c>
      <c r="H1792" t="s">
        <v>8735</v>
      </c>
      <c r="I1792" t="s">
        <v>2493</v>
      </c>
      <c r="J1792" t="s">
        <v>2494</v>
      </c>
      <c r="K1792" t="s">
        <v>2544</v>
      </c>
      <c r="L1792" t="s">
        <v>2496</v>
      </c>
      <c r="M1792" t="s">
        <v>8737</v>
      </c>
      <c r="N1792" t="s">
        <v>2496</v>
      </c>
      <c r="O1792" t="s">
        <v>2498</v>
      </c>
      <c r="P1792" t="s">
        <v>2546</v>
      </c>
      <c r="Q1792" t="s">
        <v>2547</v>
      </c>
      <c r="R1792" t="s">
        <v>2959</v>
      </c>
      <c r="S1792" t="s">
        <v>2960</v>
      </c>
      <c r="T1792" t="s">
        <v>7306</v>
      </c>
      <c r="U1792" t="s">
        <v>7307</v>
      </c>
      <c r="V1792" t="s">
        <v>7308</v>
      </c>
      <c r="W1792" t="s">
        <v>2553</v>
      </c>
      <c r="X1792" t="s">
        <v>8738</v>
      </c>
      <c r="Y1792" t="s">
        <v>2555</v>
      </c>
      <c r="Z1792" t="s">
        <v>8739</v>
      </c>
      <c r="AA1792" t="s">
        <v>2507</v>
      </c>
      <c r="AB1792" t="s">
        <v>8737</v>
      </c>
      <c r="AC1792" t="s">
        <v>715</v>
      </c>
      <c r="AD1792">
        <v>0.38</v>
      </c>
      <c r="AE1792">
        <v>0.38</v>
      </c>
      <c r="AF1792" t="s">
        <v>2509</v>
      </c>
      <c r="AG1792">
        <v>0.18</v>
      </c>
      <c r="AH1792" t="s">
        <v>2510</v>
      </c>
      <c r="AI1792">
        <v>150</v>
      </c>
      <c r="AJ1792">
        <v>75</v>
      </c>
      <c r="AK1792">
        <v>16</v>
      </c>
      <c r="AL1792" t="s">
        <v>2511</v>
      </c>
      <c r="AM1792" t="s">
        <v>2528</v>
      </c>
      <c r="AN1792" t="s">
        <v>2513</v>
      </c>
      <c r="AO1792" t="s">
        <v>2513</v>
      </c>
      <c r="AP1792" t="s">
        <v>2514</v>
      </c>
      <c r="AQ1792" t="s">
        <v>2513</v>
      </c>
      <c r="AR1792" t="s">
        <v>2513</v>
      </c>
      <c r="AS1792" t="s">
        <v>2557</v>
      </c>
      <c r="AT1792" t="s">
        <v>2513</v>
      </c>
      <c r="AU1792">
        <v>44743</v>
      </c>
      <c r="AV1792" t="s">
        <v>2513</v>
      </c>
      <c r="AW1792" t="s">
        <v>2513</v>
      </c>
      <c r="AX1792" t="s">
        <v>2516</v>
      </c>
      <c r="AY1792" t="s">
        <v>2558</v>
      </c>
      <c r="AZ1792" t="s">
        <v>2513</v>
      </c>
      <c r="BA1792" t="s">
        <v>2513</v>
      </c>
      <c r="BB1792" t="s">
        <v>2513</v>
      </c>
    </row>
    <row r="1793" spans="1:54" x14ac:dyDescent="0.45">
      <c r="A1793">
        <v>10004889</v>
      </c>
      <c r="B1793" t="s">
        <v>8740</v>
      </c>
      <c r="C1793" t="s">
        <v>25699</v>
      </c>
      <c r="D1793" t="s">
        <v>2489</v>
      </c>
      <c r="E1793" t="s">
        <v>8741</v>
      </c>
      <c r="F1793" t="s">
        <v>8742</v>
      </c>
      <c r="G1793" t="s">
        <v>5180</v>
      </c>
      <c r="H1793" t="s">
        <v>8741</v>
      </c>
      <c r="I1793" t="s">
        <v>2493</v>
      </c>
      <c r="J1793" t="s">
        <v>2494</v>
      </c>
      <c r="K1793" t="s">
        <v>2544</v>
      </c>
      <c r="L1793" t="s">
        <v>2496</v>
      </c>
      <c r="M1793" t="s">
        <v>3217</v>
      </c>
      <c r="N1793" t="s">
        <v>2496</v>
      </c>
      <c r="O1793" t="s">
        <v>2498</v>
      </c>
      <c r="P1793" t="s">
        <v>2546</v>
      </c>
      <c r="Q1793" t="s">
        <v>2547</v>
      </c>
      <c r="R1793" t="s">
        <v>2918</v>
      </c>
      <c r="S1793" t="s">
        <v>2919</v>
      </c>
      <c r="T1793" t="s">
        <v>2942</v>
      </c>
      <c r="U1793" t="s">
        <v>2933</v>
      </c>
      <c r="V1793" t="s">
        <v>2943</v>
      </c>
      <c r="W1793" t="s">
        <v>2553</v>
      </c>
      <c r="X1793" t="s">
        <v>3218</v>
      </c>
      <c r="Y1793" t="s">
        <v>3219</v>
      </c>
      <c r="Z1793" t="s">
        <v>3220</v>
      </c>
      <c r="AA1793" t="s">
        <v>2507</v>
      </c>
      <c r="AB1793" t="s">
        <v>3217</v>
      </c>
      <c r="AC1793" t="s">
        <v>715</v>
      </c>
      <c r="AD1793">
        <v>1.35</v>
      </c>
      <c r="AE1793">
        <v>1.35</v>
      </c>
      <c r="AF1793" t="s">
        <v>2509</v>
      </c>
      <c r="AG1793">
        <v>0.64</v>
      </c>
      <c r="AH1793" t="s">
        <v>2510</v>
      </c>
      <c r="AI1793">
        <v>200</v>
      </c>
      <c r="AJ1793">
        <v>200</v>
      </c>
      <c r="AK1793">
        <v>16</v>
      </c>
      <c r="AL1793" t="s">
        <v>2511</v>
      </c>
      <c r="AM1793" t="s">
        <v>2528</v>
      </c>
      <c r="AN1793" t="s">
        <v>2513</v>
      </c>
      <c r="AO1793" t="s">
        <v>2513</v>
      </c>
      <c r="AP1793" t="s">
        <v>2514</v>
      </c>
      <c r="AQ1793" t="s">
        <v>2513</v>
      </c>
      <c r="AR1793" t="s">
        <v>2513</v>
      </c>
      <c r="AS1793" t="s">
        <v>2557</v>
      </c>
      <c r="AT1793" t="s">
        <v>2513</v>
      </c>
      <c r="AU1793">
        <v>44747</v>
      </c>
      <c r="AV1793" t="s">
        <v>2513</v>
      </c>
      <c r="AW1793" t="s">
        <v>2513</v>
      </c>
      <c r="AX1793" t="s">
        <v>2516</v>
      </c>
      <c r="AY1793" t="s">
        <v>2558</v>
      </c>
      <c r="AZ1793" t="s">
        <v>2513</v>
      </c>
      <c r="BA1793" t="s">
        <v>2513</v>
      </c>
      <c r="BB1793" t="s">
        <v>2513</v>
      </c>
    </row>
    <row r="1794" spans="1:54" x14ac:dyDescent="0.45">
      <c r="A1794">
        <v>10004917</v>
      </c>
      <c r="B1794" t="s">
        <v>8743</v>
      </c>
      <c r="C1794" t="s">
        <v>25700</v>
      </c>
      <c r="D1794" t="s">
        <v>2489</v>
      </c>
      <c r="E1794" t="s">
        <v>8744</v>
      </c>
      <c r="F1794" t="s">
        <v>8745</v>
      </c>
      <c r="G1794" t="s">
        <v>5180</v>
      </c>
      <c r="H1794" t="s">
        <v>8744</v>
      </c>
      <c r="I1794" t="s">
        <v>2493</v>
      </c>
      <c r="J1794" t="s">
        <v>2494</v>
      </c>
      <c r="K1794" t="s">
        <v>2544</v>
      </c>
      <c r="L1794" t="s">
        <v>2496</v>
      </c>
      <c r="M1794" t="s">
        <v>3326</v>
      </c>
      <c r="N1794" t="s">
        <v>2496</v>
      </c>
      <c r="O1794" t="s">
        <v>2498</v>
      </c>
      <c r="P1794" t="s">
        <v>2546</v>
      </c>
      <c r="Q1794" t="s">
        <v>2547</v>
      </c>
      <c r="R1794" t="s">
        <v>3327</v>
      </c>
      <c r="S1794" t="s">
        <v>3328</v>
      </c>
      <c r="T1794" t="s">
        <v>3329</v>
      </c>
      <c r="U1794" t="s">
        <v>3330</v>
      </c>
      <c r="V1794" t="s">
        <v>3331</v>
      </c>
      <c r="W1794" t="s">
        <v>2553</v>
      </c>
      <c r="X1794" t="s">
        <v>3332</v>
      </c>
      <c r="Y1794" t="s">
        <v>3202</v>
      </c>
      <c r="Z1794" t="s">
        <v>3333</v>
      </c>
      <c r="AA1794" t="s">
        <v>2507</v>
      </c>
      <c r="AB1794" t="s">
        <v>3326</v>
      </c>
      <c r="AC1794" t="s">
        <v>715</v>
      </c>
      <c r="AD1794">
        <v>1.17</v>
      </c>
      <c r="AE1794">
        <v>1.17</v>
      </c>
      <c r="AF1794" t="s">
        <v>2509</v>
      </c>
      <c r="AG1794">
        <v>0.74199999999999999</v>
      </c>
      <c r="AH1794" t="s">
        <v>2510</v>
      </c>
      <c r="AI1794">
        <v>232</v>
      </c>
      <c r="AJ1794">
        <v>200</v>
      </c>
      <c r="AK1794">
        <v>16</v>
      </c>
      <c r="AL1794" t="s">
        <v>2511</v>
      </c>
      <c r="AM1794" t="s">
        <v>2528</v>
      </c>
      <c r="AN1794" t="s">
        <v>2513</v>
      </c>
      <c r="AO1794" t="s">
        <v>2513</v>
      </c>
      <c r="AP1794" t="s">
        <v>2514</v>
      </c>
      <c r="AQ1794" t="s">
        <v>2513</v>
      </c>
      <c r="AR1794" t="s">
        <v>2513</v>
      </c>
      <c r="AS1794" t="s">
        <v>2557</v>
      </c>
      <c r="AT1794" t="s">
        <v>2513</v>
      </c>
      <c r="AU1794">
        <v>44760</v>
      </c>
      <c r="AV1794" t="s">
        <v>2513</v>
      </c>
      <c r="AW1794" t="s">
        <v>2513</v>
      </c>
      <c r="AX1794" t="s">
        <v>2516</v>
      </c>
      <c r="AY1794" t="s">
        <v>2558</v>
      </c>
      <c r="AZ1794" t="s">
        <v>2513</v>
      </c>
      <c r="BA1794" t="s">
        <v>2513</v>
      </c>
      <c r="BB1794" t="s">
        <v>2513</v>
      </c>
    </row>
    <row r="1795" spans="1:54" x14ac:dyDescent="0.45">
      <c r="A1795">
        <v>10004918</v>
      </c>
      <c r="B1795" t="s">
        <v>8746</v>
      </c>
      <c r="C1795" t="s">
        <v>25701</v>
      </c>
      <c r="D1795" t="s">
        <v>2489</v>
      </c>
      <c r="E1795" t="s">
        <v>8747</v>
      </c>
      <c r="F1795" t="s">
        <v>8748</v>
      </c>
      <c r="G1795" t="s">
        <v>5180</v>
      </c>
      <c r="H1795" t="s">
        <v>8747</v>
      </c>
      <c r="I1795" t="s">
        <v>2493</v>
      </c>
      <c r="J1795" t="s">
        <v>2494</v>
      </c>
      <c r="K1795" t="s">
        <v>2544</v>
      </c>
      <c r="L1795" t="s">
        <v>2496</v>
      </c>
      <c r="M1795" t="s">
        <v>6559</v>
      </c>
      <c r="N1795" t="s">
        <v>2496</v>
      </c>
      <c r="O1795" t="s">
        <v>2498</v>
      </c>
      <c r="P1795" t="s">
        <v>2546</v>
      </c>
      <c r="Q1795" t="s">
        <v>2547</v>
      </c>
      <c r="R1795" t="s">
        <v>3327</v>
      </c>
      <c r="S1795" t="s">
        <v>3328</v>
      </c>
      <c r="T1795" t="s">
        <v>6560</v>
      </c>
      <c r="U1795" t="s">
        <v>6561</v>
      </c>
      <c r="V1795" t="s">
        <v>6562</v>
      </c>
      <c r="W1795" t="s">
        <v>2553</v>
      </c>
      <c r="X1795" t="s">
        <v>6563</v>
      </c>
      <c r="Y1795" t="s">
        <v>2555</v>
      </c>
      <c r="Z1795" t="s">
        <v>6564</v>
      </c>
      <c r="AA1795" t="s">
        <v>2507</v>
      </c>
      <c r="AB1795" t="s">
        <v>6559</v>
      </c>
      <c r="AC1795" t="s">
        <v>715</v>
      </c>
      <c r="AD1795">
        <v>0.28999999999999998</v>
      </c>
      <c r="AE1795">
        <v>0.28999999999999998</v>
      </c>
      <c r="AF1795" t="s">
        <v>2509</v>
      </c>
      <c r="AG1795">
        <v>0.184</v>
      </c>
      <c r="AH1795" t="s">
        <v>2510</v>
      </c>
      <c r="AI1795">
        <v>115</v>
      </c>
      <c r="AJ1795">
        <v>100</v>
      </c>
      <c r="AK1795">
        <v>16</v>
      </c>
      <c r="AL1795" t="s">
        <v>2511</v>
      </c>
      <c r="AM1795" t="s">
        <v>2528</v>
      </c>
      <c r="AN1795" t="s">
        <v>2513</v>
      </c>
      <c r="AO1795" t="s">
        <v>2513</v>
      </c>
      <c r="AP1795" t="s">
        <v>2514</v>
      </c>
      <c r="AQ1795" t="s">
        <v>2513</v>
      </c>
      <c r="AR1795" t="s">
        <v>2513</v>
      </c>
      <c r="AS1795" t="s">
        <v>2557</v>
      </c>
      <c r="AT1795" t="s">
        <v>2513</v>
      </c>
      <c r="AU1795">
        <v>44761</v>
      </c>
      <c r="AV1795" t="s">
        <v>2513</v>
      </c>
      <c r="AW1795" t="s">
        <v>2513</v>
      </c>
      <c r="AX1795" t="s">
        <v>2516</v>
      </c>
      <c r="AY1795" t="s">
        <v>2558</v>
      </c>
      <c r="AZ1795" t="s">
        <v>2513</v>
      </c>
      <c r="BA1795" t="s">
        <v>2513</v>
      </c>
      <c r="BB1795" t="s">
        <v>2513</v>
      </c>
    </row>
    <row r="1796" spans="1:54" x14ac:dyDescent="0.45">
      <c r="A1796">
        <v>10004919</v>
      </c>
      <c r="B1796" t="s">
        <v>8749</v>
      </c>
      <c r="C1796" t="s">
        <v>25702</v>
      </c>
      <c r="D1796" t="s">
        <v>2489</v>
      </c>
      <c r="E1796" t="s">
        <v>8750</v>
      </c>
      <c r="F1796" t="s">
        <v>8751</v>
      </c>
      <c r="G1796" t="s">
        <v>5180</v>
      </c>
      <c r="H1796" t="s">
        <v>8750</v>
      </c>
      <c r="I1796" t="s">
        <v>2493</v>
      </c>
      <c r="J1796" t="s">
        <v>2494</v>
      </c>
      <c r="K1796" t="s">
        <v>2544</v>
      </c>
      <c r="L1796" t="s">
        <v>2496</v>
      </c>
      <c r="M1796" t="s">
        <v>6559</v>
      </c>
      <c r="N1796" t="s">
        <v>2496</v>
      </c>
      <c r="O1796" t="s">
        <v>2498</v>
      </c>
      <c r="P1796" t="s">
        <v>2546</v>
      </c>
      <c r="Q1796" t="s">
        <v>2547</v>
      </c>
      <c r="R1796" t="s">
        <v>3327</v>
      </c>
      <c r="S1796" t="s">
        <v>3328</v>
      </c>
      <c r="T1796" t="s">
        <v>6560</v>
      </c>
      <c r="U1796" t="s">
        <v>6561</v>
      </c>
      <c r="V1796" t="s">
        <v>6562</v>
      </c>
      <c r="W1796" t="s">
        <v>2553</v>
      </c>
      <c r="X1796" t="s">
        <v>6563</v>
      </c>
      <c r="Y1796" t="s">
        <v>2555</v>
      </c>
      <c r="Z1796" t="s">
        <v>6564</v>
      </c>
      <c r="AA1796" t="s">
        <v>2507</v>
      </c>
      <c r="AB1796" t="s">
        <v>6559</v>
      </c>
      <c r="AC1796" t="s">
        <v>715</v>
      </c>
      <c r="AD1796">
        <v>0.28999999999999998</v>
      </c>
      <c r="AE1796">
        <v>0.28999999999999998</v>
      </c>
      <c r="AF1796" t="s">
        <v>2509</v>
      </c>
      <c r="AG1796">
        <v>0.184</v>
      </c>
      <c r="AH1796" t="s">
        <v>2510</v>
      </c>
      <c r="AI1796">
        <v>115</v>
      </c>
      <c r="AJ1796">
        <v>100</v>
      </c>
      <c r="AK1796">
        <v>16</v>
      </c>
      <c r="AL1796" t="s">
        <v>2511</v>
      </c>
      <c r="AM1796" t="s">
        <v>2528</v>
      </c>
      <c r="AN1796" t="s">
        <v>2513</v>
      </c>
      <c r="AO1796" t="s">
        <v>2513</v>
      </c>
      <c r="AP1796" t="s">
        <v>2514</v>
      </c>
      <c r="AQ1796" t="s">
        <v>2513</v>
      </c>
      <c r="AR1796" t="s">
        <v>2513</v>
      </c>
      <c r="AS1796" t="s">
        <v>2557</v>
      </c>
      <c r="AT1796" t="s">
        <v>2513</v>
      </c>
      <c r="AU1796">
        <v>44761</v>
      </c>
      <c r="AV1796" t="s">
        <v>2513</v>
      </c>
      <c r="AW1796" t="s">
        <v>2513</v>
      </c>
      <c r="AX1796" t="s">
        <v>2516</v>
      </c>
      <c r="AY1796" t="s">
        <v>2558</v>
      </c>
      <c r="AZ1796" t="s">
        <v>2513</v>
      </c>
      <c r="BA1796" t="s">
        <v>2513</v>
      </c>
      <c r="BB1796" t="s">
        <v>2513</v>
      </c>
    </row>
    <row r="1797" spans="1:54" x14ac:dyDescent="0.45">
      <c r="A1797">
        <v>10004926</v>
      </c>
      <c r="B1797" t="s">
        <v>8752</v>
      </c>
      <c r="C1797" t="s">
        <v>25703</v>
      </c>
      <c r="D1797" t="s">
        <v>2489</v>
      </c>
      <c r="E1797" t="s">
        <v>8753</v>
      </c>
      <c r="F1797" t="s">
        <v>8754</v>
      </c>
      <c r="G1797" t="s">
        <v>3361</v>
      </c>
      <c r="H1797" t="s">
        <v>8753</v>
      </c>
      <c r="I1797" t="s">
        <v>2493</v>
      </c>
      <c r="J1797" t="s">
        <v>2494</v>
      </c>
      <c r="K1797" t="s">
        <v>2544</v>
      </c>
      <c r="L1797" t="s">
        <v>2496</v>
      </c>
      <c r="M1797" t="s">
        <v>3200</v>
      </c>
      <c r="N1797" t="s">
        <v>2496</v>
      </c>
      <c r="O1797" t="s">
        <v>2498</v>
      </c>
      <c r="P1797" t="s">
        <v>2546</v>
      </c>
      <c r="Q1797" t="s">
        <v>2547</v>
      </c>
      <c r="R1797" t="s">
        <v>2918</v>
      </c>
      <c r="S1797" t="s">
        <v>2919</v>
      </c>
      <c r="T1797" t="s">
        <v>2942</v>
      </c>
      <c r="U1797" t="s">
        <v>2933</v>
      </c>
      <c r="V1797" t="s">
        <v>2943</v>
      </c>
      <c r="W1797" t="s">
        <v>2553</v>
      </c>
      <c r="X1797" t="s">
        <v>3201</v>
      </c>
      <c r="Y1797" t="s">
        <v>3202</v>
      </c>
      <c r="Z1797" t="s">
        <v>3203</v>
      </c>
      <c r="AA1797" t="s">
        <v>2507</v>
      </c>
      <c r="AB1797" t="s">
        <v>3200</v>
      </c>
      <c r="AC1797" t="s">
        <v>715</v>
      </c>
      <c r="AD1797">
        <v>1.35</v>
      </c>
      <c r="AE1797">
        <v>1.35</v>
      </c>
      <c r="AF1797" t="s">
        <v>2509</v>
      </c>
      <c r="AG1797">
        <v>0.64</v>
      </c>
      <c r="AH1797" t="s">
        <v>2510</v>
      </c>
      <c r="AI1797">
        <v>200</v>
      </c>
      <c r="AJ1797">
        <v>200</v>
      </c>
      <c r="AK1797">
        <v>16</v>
      </c>
      <c r="AL1797" t="s">
        <v>2511</v>
      </c>
      <c r="AM1797" t="s">
        <v>2528</v>
      </c>
      <c r="AN1797" t="s">
        <v>2513</v>
      </c>
      <c r="AO1797" t="s">
        <v>2513</v>
      </c>
      <c r="AP1797" t="s">
        <v>2514</v>
      </c>
      <c r="AQ1797" t="s">
        <v>2513</v>
      </c>
      <c r="AR1797" t="s">
        <v>2513</v>
      </c>
      <c r="AS1797" t="s">
        <v>2557</v>
      </c>
      <c r="AT1797" t="s">
        <v>2513</v>
      </c>
      <c r="AU1797">
        <v>44762</v>
      </c>
      <c r="AV1797" t="s">
        <v>2513</v>
      </c>
      <c r="AW1797" t="s">
        <v>2513</v>
      </c>
      <c r="AX1797" t="s">
        <v>2516</v>
      </c>
      <c r="AY1797" t="s">
        <v>2558</v>
      </c>
      <c r="AZ1797" t="s">
        <v>2513</v>
      </c>
      <c r="BA1797" t="s">
        <v>2513</v>
      </c>
      <c r="BB1797" t="s">
        <v>2513</v>
      </c>
    </row>
    <row r="1798" spans="1:54" x14ac:dyDescent="0.45">
      <c r="A1798">
        <v>10004927</v>
      </c>
      <c r="B1798" t="s">
        <v>8755</v>
      </c>
      <c r="C1798" t="s">
        <v>25704</v>
      </c>
      <c r="D1798" t="s">
        <v>2489</v>
      </c>
      <c r="E1798" t="s">
        <v>8756</v>
      </c>
      <c r="F1798" t="s">
        <v>8757</v>
      </c>
      <c r="G1798" t="s">
        <v>3361</v>
      </c>
      <c r="H1798" t="s">
        <v>8756</v>
      </c>
      <c r="I1798" t="s">
        <v>2493</v>
      </c>
      <c r="J1798" t="s">
        <v>2494</v>
      </c>
      <c r="K1798" t="s">
        <v>2544</v>
      </c>
      <c r="L1798" t="s">
        <v>2496</v>
      </c>
      <c r="M1798" t="s">
        <v>3200</v>
      </c>
      <c r="N1798" t="s">
        <v>2496</v>
      </c>
      <c r="O1798" t="s">
        <v>2498</v>
      </c>
      <c r="P1798" t="s">
        <v>2546</v>
      </c>
      <c r="Q1798" t="s">
        <v>2547</v>
      </c>
      <c r="R1798" t="s">
        <v>2918</v>
      </c>
      <c r="S1798" t="s">
        <v>2919</v>
      </c>
      <c r="T1798" t="s">
        <v>2942</v>
      </c>
      <c r="U1798" t="s">
        <v>2933</v>
      </c>
      <c r="V1798" t="s">
        <v>2943</v>
      </c>
      <c r="W1798" t="s">
        <v>2553</v>
      </c>
      <c r="X1798" t="s">
        <v>3201</v>
      </c>
      <c r="Y1798" t="s">
        <v>3202</v>
      </c>
      <c r="Z1798" t="s">
        <v>3203</v>
      </c>
      <c r="AA1798" t="s">
        <v>2507</v>
      </c>
      <c r="AB1798" t="s">
        <v>3200</v>
      </c>
      <c r="AC1798" t="s">
        <v>715</v>
      </c>
      <c r="AD1798">
        <v>1.35</v>
      </c>
      <c r="AE1798">
        <v>1.35</v>
      </c>
      <c r="AF1798" t="s">
        <v>2509</v>
      </c>
      <c r="AG1798">
        <v>0.64</v>
      </c>
      <c r="AH1798" t="s">
        <v>2510</v>
      </c>
      <c r="AI1798">
        <v>200</v>
      </c>
      <c r="AJ1798">
        <v>200</v>
      </c>
      <c r="AK1798">
        <v>16</v>
      </c>
      <c r="AL1798" t="s">
        <v>2511</v>
      </c>
      <c r="AM1798" t="s">
        <v>2528</v>
      </c>
      <c r="AN1798" t="s">
        <v>2513</v>
      </c>
      <c r="AO1798" t="s">
        <v>2513</v>
      </c>
      <c r="AP1798" t="s">
        <v>2514</v>
      </c>
      <c r="AQ1798" t="s">
        <v>2513</v>
      </c>
      <c r="AR1798" t="s">
        <v>2513</v>
      </c>
      <c r="AS1798" t="s">
        <v>2557</v>
      </c>
      <c r="AT1798" t="s">
        <v>2513</v>
      </c>
      <c r="AU1798">
        <v>44762</v>
      </c>
      <c r="AV1798" t="s">
        <v>2513</v>
      </c>
      <c r="AW1798" t="s">
        <v>2513</v>
      </c>
      <c r="AX1798" t="s">
        <v>2516</v>
      </c>
      <c r="AY1798" t="s">
        <v>2558</v>
      </c>
      <c r="AZ1798" t="s">
        <v>2513</v>
      </c>
      <c r="BA1798" t="s">
        <v>2513</v>
      </c>
      <c r="BB1798" t="s">
        <v>2513</v>
      </c>
    </row>
    <row r="1799" spans="1:54" x14ac:dyDescent="0.45">
      <c r="A1799">
        <v>10004936</v>
      </c>
      <c r="B1799" t="s">
        <v>8758</v>
      </c>
      <c r="C1799" t="s">
        <v>25705</v>
      </c>
      <c r="D1799" t="s">
        <v>2489</v>
      </c>
      <c r="E1799" t="s">
        <v>6290</v>
      </c>
      <c r="F1799" t="s">
        <v>6291</v>
      </c>
      <c r="G1799" t="s">
        <v>3430</v>
      </c>
      <c r="H1799" t="s">
        <v>6290</v>
      </c>
      <c r="I1799" t="s">
        <v>2493</v>
      </c>
      <c r="J1799" t="s">
        <v>2494</v>
      </c>
      <c r="K1799" t="s">
        <v>2544</v>
      </c>
      <c r="L1799" t="s">
        <v>2496</v>
      </c>
      <c r="M1799" t="s">
        <v>3200</v>
      </c>
      <c r="N1799" t="s">
        <v>2496</v>
      </c>
      <c r="O1799" t="s">
        <v>2498</v>
      </c>
      <c r="P1799" t="s">
        <v>2546</v>
      </c>
      <c r="Q1799" t="s">
        <v>2547</v>
      </c>
      <c r="R1799" t="s">
        <v>2918</v>
      </c>
      <c r="S1799" t="s">
        <v>2919</v>
      </c>
      <c r="T1799" t="s">
        <v>2942</v>
      </c>
      <c r="U1799" t="s">
        <v>2933</v>
      </c>
      <c r="V1799" t="s">
        <v>2943</v>
      </c>
      <c r="W1799" t="s">
        <v>2553</v>
      </c>
      <c r="X1799" t="s">
        <v>3201</v>
      </c>
      <c r="Y1799" t="s">
        <v>3202</v>
      </c>
      <c r="Z1799" t="s">
        <v>3203</v>
      </c>
      <c r="AA1799" t="s">
        <v>2507</v>
      </c>
      <c r="AB1799" t="s">
        <v>3200</v>
      </c>
      <c r="AC1799" t="s">
        <v>715</v>
      </c>
      <c r="AD1799">
        <v>1.35</v>
      </c>
      <c r="AE1799">
        <v>1.35</v>
      </c>
      <c r="AF1799" t="s">
        <v>2509</v>
      </c>
      <c r="AG1799">
        <v>0.64</v>
      </c>
      <c r="AH1799" t="s">
        <v>2510</v>
      </c>
      <c r="AI1799">
        <v>200</v>
      </c>
      <c r="AJ1799">
        <v>200</v>
      </c>
      <c r="AK1799">
        <v>16</v>
      </c>
      <c r="AL1799" t="s">
        <v>2511</v>
      </c>
      <c r="AM1799" t="s">
        <v>2528</v>
      </c>
      <c r="AN1799" t="s">
        <v>2513</v>
      </c>
      <c r="AO1799" t="s">
        <v>2513</v>
      </c>
      <c r="AP1799" t="s">
        <v>2514</v>
      </c>
      <c r="AQ1799" t="s">
        <v>2513</v>
      </c>
      <c r="AR1799" t="s">
        <v>2513</v>
      </c>
      <c r="AS1799" t="s">
        <v>2557</v>
      </c>
      <c r="AT1799" t="s">
        <v>2513</v>
      </c>
      <c r="AU1799">
        <v>44764</v>
      </c>
      <c r="AV1799" t="s">
        <v>2513</v>
      </c>
      <c r="AW1799" t="s">
        <v>2513</v>
      </c>
      <c r="AX1799" t="s">
        <v>2516</v>
      </c>
      <c r="AY1799" t="s">
        <v>2558</v>
      </c>
      <c r="AZ1799" t="s">
        <v>2513</v>
      </c>
      <c r="BA1799" t="s">
        <v>2513</v>
      </c>
      <c r="BB1799" t="s">
        <v>2513</v>
      </c>
    </row>
    <row r="1800" spans="1:54" x14ac:dyDescent="0.45">
      <c r="A1800">
        <v>10004949</v>
      </c>
      <c r="B1800" t="s">
        <v>8759</v>
      </c>
      <c r="C1800" t="s">
        <v>25706</v>
      </c>
      <c r="D1800" t="s">
        <v>2489</v>
      </c>
      <c r="E1800" t="s">
        <v>8760</v>
      </c>
      <c r="F1800" t="s">
        <v>8761</v>
      </c>
      <c r="G1800" t="s">
        <v>5180</v>
      </c>
      <c r="H1800" t="s">
        <v>8760</v>
      </c>
      <c r="I1800" t="s">
        <v>2493</v>
      </c>
      <c r="J1800" t="s">
        <v>2494</v>
      </c>
      <c r="K1800" t="s">
        <v>2544</v>
      </c>
      <c r="L1800" t="s">
        <v>2496</v>
      </c>
      <c r="M1800" t="s">
        <v>2941</v>
      </c>
      <c r="N1800" t="s">
        <v>2496</v>
      </c>
      <c r="O1800" t="s">
        <v>2498</v>
      </c>
      <c r="P1800" t="s">
        <v>2546</v>
      </c>
      <c r="Q1800" t="s">
        <v>2547</v>
      </c>
      <c r="R1800" t="s">
        <v>2918</v>
      </c>
      <c r="S1800" t="s">
        <v>2919</v>
      </c>
      <c r="T1800" t="s">
        <v>2942</v>
      </c>
      <c r="U1800" t="s">
        <v>2933</v>
      </c>
      <c r="V1800" t="s">
        <v>2943</v>
      </c>
      <c r="W1800" t="s">
        <v>2553</v>
      </c>
      <c r="X1800" t="s">
        <v>2944</v>
      </c>
      <c r="Y1800" t="s">
        <v>2555</v>
      </c>
      <c r="Z1800" t="s">
        <v>2945</v>
      </c>
      <c r="AA1800" t="s">
        <v>2507</v>
      </c>
      <c r="AB1800" t="s">
        <v>2941</v>
      </c>
      <c r="AC1800" t="s">
        <v>715</v>
      </c>
      <c r="AD1800">
        <v>1.35</v>
      </c>
      <c r="AE1800">
        <v>1.35</v>
      </c>
      <c r="AF1800" t="s">
        <v>2509</v>
      </c>
      <c r="AG1800">
        <v>0.64</v>
      </c>
      <c r="AH1800" t="s">
        <v>2510</v>
      </c>
      <c r="AI1800">
        <v>200</v>
      </c>
      <c r="AJ1800">
        <v>200</v>
      </c>
      <c r="AK1800">
        <v>16</v>
      </c>
      <c r="AL1800" t="s">
        <v>2511</v>
      </c>
      <c r="AM1800" t="s">
        <v>2528</v>
      </c>
      <c r="AN1800" t="s">
        <v>2513</v>
      </c>
      <c r="AO1800" t="s">
        <v>2513</v>
      </c>
      <c r="AP1800" t="s">
        <v>2514</v>
      </c>
      <c r="AQ1800" t="s">
        <v>2513</v>
      </c>
      <c r="AR1800" t="s">
        <v>2513</v>
      </c>
      <c r="AS1800" t="s">
        <v>2557</v>
      </c>
      <c r="AT1800" t="s">
        <v>2513</v>
      </c>
      <c r="AU1800">
        <v>44774</v>
      </c>
      <c r="AV1800" t="s">
        <v>2513</v>
      </c>
      <c r="AW1800" t="s">
        <v>2513</v>
      </c>
      <c r="AX1800" t="s">
        <v>2516</v>
      </c>
      <c r="AY1800" t="s">
        <v>2558</v>
      </c>
      <c r="AZ1800" t="s">
        <v>2513</v>
      </c>
      <c r="BA1800" t="s">
        <v>2513</v>
      </c>
      <c r="BB1800" t="s">
        <v>2513</v>
      </c>
    </row>
    <row r="1801" spans="1:54" x14ac:dyDescent="0.45">
      <c r="A1801">
        <v>10004956</v>
      </c>
      <c r="B1801" t="s">
        <v>8762</v>
      </c>
      <c r="C1801" t="s">
        <v>25707</v>
      </c>
      <c r="D1801" t="s">
        <v>2489</v>
      </c>
      <c r="E1801" t="s">
        <v>8763</v>
      </c>
      <c r="F1801" t="s">
        <v>8764</v>
      </c>
      <c r="G1801" t="s">
        <v>5226</v>
      </c>
      <c r="H1801" t="s">
        <v>8763</v>
      </c>
      <c r="I1801" t="s">
        <v>2493</v>
      </c>
      <c r="J1801" t="s">
        <v>2494</v>
      </c>
      <c r="K1801" t="s">
        <v>2544</v>
      </c>
      <c r="L1801" t="s">
        <v>2496</v>
      </c>
      <c r="M1801" t="s">
        <v>6409</v>
      </c>
      <c r="N1801" t="s">
        <v>2496</v>
      </c>
      <c r="O1801" t="s">
        <v>2498</v>
      </c>
      <c r="P1801" t="s">
        <v>2546</v>
      </c>
      <c r="Q1801" t="s">
        <v>2547</v>
      </c>
      <c r="R1801" t="s">
        <v>2918</v>
      </c>
      <c r="S1801" t="s">
        <v>2919</v>
      </c>
      <c r="T1801" t="s">
        <v>6410</v>
      </c>
      <c r="U1801" t="s">
        <v>6411</v>
      </c>
      <c r="V1801" t="s">
        <v>6412</v>
      </c>
      <c r="W1801" t="s">
        <v>2553</v>
      </c>
      <c r="X1801" t="s">
        <v>6413</v>
      </c>
      <c r="Y1801" t="s">
        <v>2555</v>
      </c>
      <c r="Z1801" t="s">
        <v>6414</v>
      </c>
      <c r="AA1801" t="s">
        <v>2507</v>
      </c>
      <c r="AB1801" t="s">
        <v>6409</v>
      </c>
      <c r="AC1801" t="s">
        <v>715</v>
      </c>
      <c r="AD1801">
        <v>1.01</v>
      </c>
      <c r="AE1801">
        <v>1.01</v>
      </c>
      <c r="AF1801" t="s">
        <v>2509</v>
      </c>
      <c r="AG1801">
        <v>0.48</v>
      </c>
      <c r="AH1801" t="s">
        <v>2510</v>
      </c>
      <c r="AI1801">
        <v>200</v>
      </c>
      <c r="AJ1801">
        <v>200</v>
      </c>
      <c r="AK1801">
        <v>12</v>
      </c>
      <c r="AL1801" t="s">
        <v>2511</v>
      </c>
      <c r="AM1801" t="s">
        <v>2528</v>
      </c>
      <c r="AN1801" t="s">
        <v>2513</v>
      </c>
      <c r="AO1801" t="s">
        <v>2513</v>
      </c>
      <c r="AP1801" t="s">
        <v>2514</v>
      </c>
      <c r="AQ1801" t="s">
        <v>2513</v>
      </c>
      <c r="AR1801" t="s">
        <v>2513</v>
      </c>
      <c r="AS1801" t="s">
        <v>2557</v>
      </c>
      <c r="AT1801" t="s">
        <v>2513</v>
      </c>
      <c r="AU1801">
        <v>44781</v>
      </c>
      <c r="AV1801" t="s">
        <v>2513</v>
      </c>
      <c r="AW1801" t="s">
        <v>2513</v>
      </c>
      <c r="AX1801" t="s">
        <v>2516</v>
      </c>
      <c r="AY1801" t="s">
        <v>2558</v>
      </c>
      <c r="AZ1801" t="s">
        <v>2513</v>
      </c>
      <c r="BA1801" t="s">
        <v>2513</v>
      </c>
      <c r="BB1801" t="s">
        <v>2513</v>
      </c>
    </row>
    <row r="1802" spans="1:54" x14ac:dyDescent="0.45">
      <c r="A1802">
        <v>10004957</v>
      </c>
      <c r="B1802" t="s">
        <v>8765</v>
      </c>
      <c r="C1802" t="s">
        <v>25708</v>
      </c>
      <c r="D1802" t="s">
        <v>2489</v>
      </c>
      <c r="E1802" t="s">
        <v>8766</v>
      </c>
      <c r="F1802" t="s">
        <v>8767</v>
      </c>
      <c r="G1802" t="s">
        <v>5226</v>
      </c>
      <c r="H1802" t="s">
        <v>8766</v>
      </c>
      <c r="I1802" t="s">
        <v>2493</v>
      </c>
      <c r="J1802" t="s">
        <v>2494</v>
      </c>
      <c r="K1802" t="s">
        <v>2544</v>
      </c>
      <c r="L1802" t="s">
        <v>2496</v>
      </c>
      <c r="M1802" t="s">
        <v>8228</v>
      </c>
      <c r="N1802" t="s">
        <v>2496</v>
      </c>
      <c r="O1802" t="s">
        <v>2498</v>
      </c>
      <c r="P1802" t="s">
        <v>2546</v>
      </c>
      <c r="Q1802" t="s">
        <v>2547</v>
      </c>
      <c r="R1802" t="s">
        <v>2959</v>
      </c>
      <c r="S1802" t="s">
        <v>2960</v>
      </c>
      <c r="T1802" t="s">
        <v>8229</v>
      </c>
      <c r="U1802" t="s">
        <v>8230</v>
      </c>
      <c r="V1802" t="s">
        <v>8231</v>
      </c>
      <c r="W1802" t="s">
        <v>2553</v>
      </c>
      <c r="X1802" t="s">
        <v>8232</v>
      </c>
      <c r="Y1802" t="s">
        <v>2555</v>
      </c>
      <c r="Z1802" t="s">
        <v>8233</v>
      </c>
      <c r="AA1802" t="s">
        <v>2507</v>
      </c>
      <c r="AB1802" t="s">
        <v>8228</v>
      </c>
      <c r="AC1802" t="s">
        <v>715</v>
      </c>
      <c r="AD1802">
        <v>0.61</v>
      </c>
      <c r="AE1802">
        <v>0.61</v>
      </c>
      <c r="AF1802" t="s">
        <v>2509</v>
      </c>
      <c r="AG1802">
        <v>0.24</v>
      </c>
      <c r="AH1802" t="s">
        <v>2510</v>
      </c>
      <c r="AI1802">
        <v>200</v>
      </c>
      <c r="AJ1802">
        <v>100</v>
      </c>
      <c r="AK1802">
        <v>12</v>
      </c>
      <c r="AL1802" t="s">
        <v>2511</v>
      </c>
      <c r="AM1802" t="s">
        <v>2528</v>
      </c>
      <c r="AN1802" t="s">
        <v>2513</v>
      </c>
      <c r="AO1802" t="s">
        <v>2513</v>
      </c>
      <c r="AP1802" t="s">
        <v>2514</v>
      </c>
      <c r="AQ1802" t="s">
        <v>2513</v>
      </c>
      <c r="AR1802" t="s">
        <v>2513</v>
      </c>
      <c r="AS1802" t="s">
        <v>2557</v>
      </c>
      <c r="AT1802" t="s">
        <v>2513</v>
      </c>
      <c r="AU1802">
        <v>44781</v>
      </c>
      <c r="AV1802" t="s">
        <v>2513</v>
      </c>
      <c r="AW1802" t="s">
        <v>2513</v>
      </c>
      <c r="AX1802" t="s">
        <v>2516</v>
      </c>
      <c r="AY1802" t="s">
        <v>2558</v>
      </c>
      <c r="AZ1802" t="s">
        <v>2513</v>
      </c>
      <c r="BA1802" t="s">
        <v>2513</v>
      </c>
      <c r="BB1802" t="s">
        <v>2513</v>
      </c>
    </row>
    <row r="1803" spans="1:54" x14ac:dyDescent="0.45">
      <c r="A1803">
        <v>10004979</v>
      </c>
      <c r="B1803" t="s">
        <v>8768</v>
      </c>
      <c r="C1803" t="s">
        <v>25709</v>
      </c>
      <c r="D1803" t="s">
        <v>2489</v>
      </c>
      <c r="E1803" t="s">
        <v>8769</v>
      </c>
      <c r="F1803" t="s">
        <v>8770</v>
      </c>
      <c r="G1803" t="s">
        <v>5226</v>
      </c>
      <c r="H1803" t="s">
        <v>8769</v>
      </c>
      <c r="I1803" t="s">
        <v>2493</v>
      </c>
      <c r="J1803" t="s">
        <v>2494</v>
      </c>
      <c r="K1803" t="s">
        <v>2544</v>
      </c>
      <c r="L1803" t="s">
        <v>2496</v>
      </c>
      <c r="M1803" t="s">
        <v>6418</v>
      </c>
      <c r="N1803" t="s">
        <v>2496</v>
      </c>
      <c r="O1803" t="s">
        <v>2498</v>
      </c>
      <c r="P1803" t="s">
        <v>2546</v>
      </c>
      <c r="Q1803" t="s">
        <v>2547</v>
      </c>
      <c r="R1803" t="s">
        <v>6419</v>
      </c>
      <c r="S1803" t="s">
        <v>6420</v>
      </c>
      <c r="T1803" t="s">
        <v>6421</v>
      </c>
      <c r="U1803" t="s">
        <v>2933</v>
      </c>
      <c r="V1803" t="s">
        <v>6422</v>
      </c>
      <c r="W1803" t="s">
        <v>2553</v>
      </c>
      <c r="X1803" t="s">
        <v>6423</v>
      </c>
      <c r="Y1803" t="s">
        <v>2555</v>
      </c>
      <c r="Z1803" t="s">
        <v>6424</v>
      </c>
      <c r="AA1803" t="s">
        <v>2507</v>
      </c>
      <c r="AB1803" t="s">
        <v>6418</v>
      </c>
      <c r="AC1803" t="s">
        <v>715</v>
      </c>
      <c r="AD1803">
        <v>0.8</v>
      </c>
      <c r="AE1803">
        <v>0.8</v>
      </c>
      <c r="AF1803" t="s">
        <v>2509</v>
      </c>
      <c r="AG1803">
        <v>0.64</v>
      </c>
      <c r="AH1803" t="s">
        <v>2510</v>
      </c>
      <c r="AI1803">
        <v>200</v>
      </c>
      <c r="AJ1803">
        <v>200</v>
      </c>
      <c r="AK1803">
        <v>16</v>
      </c>
      <c r="AL1803" t="s">
        <v>2511</v>
      </c>
      <c r="AM1803" t="s">
        <v>2528</v>
      </c>
      <c r="AN1803" t="s">
        <v>2513</v>
      </c>
      <c r="AO1803" t="s">
        <v>2513</v>
      </c>
      <c r="AP1803" t="s">
        <v>2514</v>
      </c>
      <c r="AQ1803" t="s">
        <v>2513</v>
      </c>
      <c r="AR1803" t="s">
        <v>2513</v>
      </c>
      <c r="AS1803" t="s">
        <v>2557</v>
      </c>
      <c r="AT1803" t="s">
        <v>2513</v>
      </c>
      <c r="AU1803">
        <v>44784</v>
      </c>
      <c r="AV1803" t="s">
        <v>2513</v>
      </c>
      <c r="AW1803" t="s">
        <v>2513</v>
      </c>
      <c r="AX1803" t="s">
        <v>2516</v>
      </c>
      <c r="AY1803" t="s">
        <v>2558</v>
      </c>
      <c r="AZ1803" t="s">
        <v>2513</v>
      </c>
      <c r="BA1803" t="s">
        <v>2513</v>
      </c>
      <c r="BB1803" t="s">
        <v>2513</v>
      </c>
    </row>
    <row r="1804" spans="1:54" x14ac:dyDescent="0.45">
      <c r="A1804">
        <v>10004980</v>
      </c>
      <c r="B1804" t="s">
        <v>8771</v>
      </c>
      <c r="C1804" t="s">
        <v>25710</v>
      </c>
      <c r="D1804" t="s">
        <v>2489</v>
      </c>
      <c r="E1804" t="s">
        <v>8772</v>
      </c>
      <c r="F1804" t="s">
        <v>8773</v>
      </c>
      <c r="G1804" t="s">
        <v>2916</v>
      </c>
      <c r="H1804" t="s">
        <v>8772</v>
      </c>
      <c r="I1804" t="s">
        <v>2493</v>
      </c>
      <c r="J1804" t="s">
        <v>2494</v>
      </c>
      <c r="K1804" t="s">
        <v>2544</v>
      </c>
      <c r="L1804" t="s">
        <v>2496</v>
      </c>
      <c r="M1804" t="s">
        <v>2917</v>
      </c>
      <c r="N1804" t="s">
        <v>2496</v>
      </c>
      <c r="O1804" t="s">
        <v>2498</v>
      </c>
      <c r="P1804" t="s">
        <v>2546</v>
      </c>
      <c r="Q1804" t="s">
        <v>2547</v>
      </c>
      <c r="R1804" t="s">
        <v>2918</v>
      </c>
      <c r="S1804" t="s">
        <v>2919</v>
      </c>
      <c r="T1804" t="s">
        <v>2920</v>
      </c>
      <c r="U1804" t="s">
        <v>2921</v>
      </c>
      <c r="V1804" t="s">
        <v>2922</v>
      </c>
      <c r="W1804" t="s">
        <v>2553</v>
      </c>
      <c r="X1804" t="s">
        <v>2923</v>
      </c>
      <c r="Y1804" t="s">
        <v>2555</v>
      </c>
      <c r="Z1804" t="s">
        <v>2924</v>
      </c>
      <c r="AA1804" t="s">
        <v>2507</v>
      </c>
      <c r="AB1804" t="s">
        <v>2917</v>
      </c>
      <c r="AC1804" t="s">
        <v>715</v>
      </c>
      <c r="AD1804">
        <v>0.33</v>
      </c>
      <c r="AE1804">
        <v>0.33</v>
      </c>
      <c r="AF1804" t="s">
        <v>2509</v>
      </c>
      <c r="AG1804">
        <v>0.16</v>
      </c>
      <c r="AH1804" t="s">
        <v>2510</v>
      </c>
      <c r="AI1804">
        <v>100</v>
      </c>
      <c r="AJ1804">
        <v>100</v>
      </c>
      <c r="AK1804">
        <v>16</v>
      </c>
      <c r="AL1804" t="s">
        <v>2511</v>
      </c>
      <c r="AM1804" t="s">
        <v>2528</v>
      </c>
      <c r="AN1804" t="s">
        <v>2513</v>
      </c>
      <c r="AO1804" t="s">
        <v>2513</v>
      </c>
      <c r="AP1804" t="s">
        <v>2514</v>
      </c>
      <c r="AQ1804" t="s">
        <v>2513</v>
      </c>
      <c r="AR1804" t="s">
        <v>2513</v>
      </c>
      <c r="AS1804" t="s">
        <v>2557</v>
      </c>
      <c r="AT1804" t="s">
        <v>2513</v>
      </c>
      <c r="AU1804">
        <v>44784</v>
      </c>
      <c r="AV1804" t="s">
        <v>2513</v>
      </c>
      <c r="AW1804" t="s">
        <v>2513</v>
      </c>
      <c r="AX1804" t="s">
        <v>2516</v>
      </c>
      <c r="AY1804" t="s">
        <v>2558</v>
      </c>
      <c r="AZ1804" t="s">
        <v>2513</v>
      </c>
      <c r="BA1804" t="s">
        <v>2513</v>
      </c>
      <c r="BB1804" t="s">
        <v>2513</v>
      </c>
    </row>
    <row r="1805" spans="1:54" x14ac:dyDescent="0.45">
      <c r="A1805">
        <v>10004986</v>
      </c>
      <c r="B1805" t="s">
        <v>8774</v>
      </c>
      <c r="C1805" t="s">
        <v>25711</v>
      </c>
      <c r="D1805" t="s">
        <v>2489</v>
      </c>
      <c r="E1805" t="s">
        <v>8775</v>
      </c>
      <c r="F1805" t="s">
        <v>8776</v>
      </c>
      <c r="G1805" t="s">
        <v>5226</v>
      </c>
      <c r="H1805" t="s">
        <v>8775</v>
      </c>
      <c r="I1805" t="s">
        <v>2493</v>
      </c>
      <c r="J1805" t="s">
        <v>2494</v>
      </c>
      <c r="K1805" t="s">
        <v>2544</v>
      </c>
      <c r="L1805" t="s">
        <v>2496</v>
      </c>
      <c r="M1805" t="s">
        <v>3200</v>
      </c>
      <c r="N1805" t="s">
        <v>2496</v>
      </c>
      <c r="O1805" t="s">
        <v>2498</v>
      </c>
      <c r="P1805" t="s">
        <v>2546</v>
      </c>
      <c r="Q1805" t="s">
        <v>2547</v>
      </c>
      <c r="R1805" t="s">
        <v>2918</v>
      </c>
      <c r="S1805" t="s">
        <v>2919</v>
      </c>
      <c r="T1805" t="s">
        <v>2942</v>
      </c>
      <c r="U1805" t="s">
        <v>2933</v>
      </c>
      <c r="V1805" t="s">
        <v>2943</v>
      </c>
      <c r="W1805" t="s">
        <v>2553</v>
      </c>
      <c r="X1805" t="s">
        <v>3201</v>
      </c>
      <c r="Y1805" t="s">
        <v>3202</v>
      </c>
      <c r="Z1805" t="s">
        <v>3203</v>
      </c>
      <c r="AA1805" t="s">
        <v>2507</v>
      </c>
      <c r="AB1805" t="s">
        <v>3200</v>
      </c>
      <c r="AC1805" t="s">
        <v>715</v>
      </c>
      <c r="AD1805">
        <v>1.35</v>
      </c>
      <c r="AE1805">
        <v>1.35</v>
      </c>
      <c r="AF1805" t="s">
        <v>2509</v>
      </c>
      <c r="AG1805">
        <v>0.64</v>
      </c>
      <c r="AH1805" t="s">
        <v>2510</v>
      </c>
      <c r="AI1805">
        <v>200</v>
      </c>
      <c r="AJ1805">
        <v>200</v>
      </c>
      <c r="AK1805">
        <v>16</v>
      </c>
      <c r="AL1805" t="s">
        <v>2511</v>
      </c>
      <c r="AM1805" t="s">
        <v>2528</v>
      </c>
      <c r="AN1805" t="s">
        <v>2513</v>
      </c>
      <c r="AO1805" t="s">
        <v>2513</v>
      </c>
      <c r="AP1805" t="s">
        <v>2514</v>
      </c>
      <c r="AQ1805" t="s">
        <v>2513</v>
      </c>
      <c r="AR1805" t="s">
        <v>2513</v>
      </c>
      <c r="AS1805" t="s">
        <v>2557</v>
      </c>
      <c r="AT1805" t="s">
        <v>2513</v>
      </c>
      <c r="AU1805">
        <v>44788</v>
      </c>
      <c r="AV1805" t="s">
        <v>2513</v>
      </c>
      <c r="AW1805" t="s">
        <v>2513</v>
      </c>
      <c r="AX1805" t="s">
        <v>2516</v>
      </c>
      <c r="AY1805" t="s">
        <v>2558</v>
      </c>
      <c r="AZ1805" t="s">
        <v>2513</v>
      </c>
      <c r="BA1805" t="s">
        <v>2513</v>
      </c>
      <c r="BB1805" t="s">
        <v>2513</v>
      </c>
    </row>
    <row r="1806" spans="1:54" x14ac:dyDescent="0.45">
      <c r="A1806">
        <v>10004988</v>
      </c>
      <c r="B1806" t="s">
        <v>8777</v>
      </c>
      <c r="C1806" t="s">
        <v>25712</v>
      </c>
      <c r="D1806" t="s">
        <v>2489</v>
      </c>
      <c r="E1806" t="s">
        <v>8778</v>
      </c>
      <c r="F1806" t="s">
        <v>8779</v>
      </c>
      <c r="G1806" t="s">
        <v>5226</v>
      </c>
      <c r="H1806" t="s">
        <v>8778</v>
      </c>
      <c r="I1806" t="s">
        <v>2493</v>
      </c>
      <c r="J1806" t="s">
        <v>2494</v>
      </c>
      <c r="K1806" t="s">
        <v>2544</v>
      </c>
      <c r="L1806" t="s">
        <v>2496</v>
      </c>
      <c r="M1806" t="s">
        <v>6409</v>
      </c>
      <c r="N1806" t="s">
        <v>2496</v>
      </c>
      <c r="O1806" t="s">
        <v>2498</v>
      </c>
      <c r="P1806" t="s">
        <v>2546</v>
      </c>
      <c r="Q1806" t="s">
        <v>2547</v>
      </c>
      <c r="R1806" t="s">
        <v>2918</v>
      </c>
      <c r="S1806" t="s">
        <v>2919</v>
      </c>
      <c r="T1806" t="s">
        <v>6410</v>
      </c>
      <c r="U1806" t="s">
        <v>6411</v>
      </c>
      <c r="V1806" t="s">
        <v>6412</v>
      </c>
      <c r="W1806" t="s">
        <v>2553</v>
      </c>
      <c r="X1806" t="s">
        <v>6413</v>
      </c>
      <c r="Y1806" t="s">
        <v>2555</v>
      </c>
      <c r="Z1806" t="s">
        <v>6414</v>
      </c>
      <c r="AA1806" t="s">
        <v>2507</v>
      </c>
      <c r="AB1806" t="s">
        <v>6409</v>
      </c>
      <c r="AC1806" t="s">
        <v>715</v>
      </c>
      <c r="AD1806">
        <v>1.01</v>
      </c>
      <c r="AE1806">
        <v>1.01</v>
      </c>
      <c r="AF1806" t="s">
        <v>2509</v>
      </c>
      <c r="AG1806">
        <v>0.48</v>
      </c>
      <c r="AH1806" t="s">
        <v>2510</v>
      </c>
      <c r="AI1806">
        <v>200</v>
      </c>
      <c r="AJ1806">
        <v>200</v>
      </c>
      <c r="AK1806">
        <v>12</v>
      </c>
      <c r="AL1806" t="s">
        <v>2511</v>
      </c>
      <c r="AM1806" t="s">
        <v>2528</v>
      </c>
      <c r="AN1806" t="s">
        <v>2513</v>
      </c>
      <c r="AO1806" t="s">
        <v>2513</v>
      </c>
      <c r="AP1806" t="s">
        <v>2514</v>
      </c>
      <c r="AQ1806" t="s">
        <v>2513</v>
      </c>
      <c r="AR1806" t="s">
        <v>2513</v>
      </c>
      <c r="AS1806" t="s">
        <v>2557</v>
      </c>
      <c r="AT1806" t="s">
        <v>2513</v>
      </c>
      <c r="AU1806">
        <v>44789</v>
      </c>
      <c r="AV1806" t="s">
        <v>2513</v>
      </c>
      <c r="AW1806" t="s">
        <v>2513</v>
      </c>
      <c r="AX1806" t="s">
        <v>2516</v>
      </c>
      <c r="AY1806" t="s">
        <v>2558</v>
      </c>
      <c r="AZ1806" t="s">
        <v>2513</v>
      </c>
      <c r="BA1806" t="s">
        <v>2513</v>
      </c>
      <c r="BB1806" t="s">
        <v>2513</v>
      </c>
    </row>
    <row r="1807" spans="1:54" x14ac:dyDescent="0.45">
      <c r="A1807">
        <v>10004989</v>
      </c>
      <c r="B1807" t="s">
        <v>8780</v>
      </c>
      <c r="C1807" t="s">
        <v>25713</v>
      </c>
      <c r="D1807" t="s">
        <v>2489</v>
      </c>
      <c r="E1807" t="s">
        <v>8781</v>
      </c>
      <c r="F1807" t="s">
        <v>8782</v>
      </c>
      <c r="G1807" t="s">
        <v>5226</v>
      </c>
      <c r="H1807" t="s">
        <v>8781</v>
      </c>
      <c r="I1807" t="s">
        <v>2493</v>
      </c>
      <c r="J1807" t="s">
        <v>2494</v>
      </c>
      <c r="K1807" t="s">
        <v>2544</v>
      </c>
      <c r="L1807" t="s">
        <v>2496</v>
      </c>
      <c r="M1807" t="s">
        <v>8228</v>
      </c>
      <c r="N1807" t="s">
        <v>2496</v>
      </c>
      <c r="O1807" t="s">
        <v>2498</v>
      </c>
      <c r="P1807" t="s">
        <v>2546</v>
      </c>
      <c r="Q1807" t="s">
        <v>2547</v>
      </c>
      <c r="R1807" t="s">
        <v>2959</v>
      </c>
      <c r="S1807" t="s">
        <v>2960</v>
      </c>
      <c r="T1807" t="s">
        <v>8229</v>
      </c>
      <c r="U1807" t="s">
        <v>8230</v>
      </c>
      <c r="V1807" t="s">
        <v>8231</v>
      </c>
      <c r="W1807" t="s">
        <v>2553</v>
      </c>
      <c r="X1807" t="s">
        <v>8232</v>
      </c>
      <c r="Y1807" t="s">
        <v>2555</v>
      </c>
      <c r="Z1807" t="s">
        <v>8233</v>
      </c>
      <c r="AA1807" t="s">
        <v>2507</v>
      </c>
      <c r="AB1807" t="s">
        <v>8228</v>
      </c>
      <c r="AC1807" t="s">
        <v>715</v>
      </c>
      <c r="AD1807">
        <v>0.61</v>
      </c>
      <c r="AE1807">
        <v>0.61</v>
      </c>
      <c r="AF1807" t="s">
        <v>2509</v>
      </c>
      <c r="AG1807">
        <v>0.24</v>
      </c>
      <c r="AH1807" t="s">
        <v>2510</v>
      </c>
      <c r="AI1807">
        <v>200</v>
      </c>
      <c r="AJ1807">
        <v>100</v>
      </c>
      <c r="AK1807">
        <v>12</v>
      </c>
      <c r="AL1807" t="s">
        <v>2511</v>
      </c>
      <c r="AM1807" t="s">
        <v>2528</v>
      </c>
      <c r="AN1807" t="s">
        <v>2513</v>
      </c>
      <c r="AO1807" t="s">
        <v>2513</v>
      </c>
      <c r="AP1807" t="s">
        <v>2514</v>
      </c>
      <c r="AQ1807" t="s">
        <v>2513</v>
      </c>
      <c r="AR1807" t="s">
        <v>2513</v>
      </c>
      <c r="AS1807" t="s">
        <v>2557</v>
      </c>
      <c r="AT1807" t="s">
        <v>2513</v>
      </c>
      <c r="AU1807">
        <v>44789</v>
      </c>
      <c r="AV1807" t="s">
        <v>2513</v>
      </c>
      <c r="AW1807" t="s">
        <v>2513</v>
      </c>
      <c r="AX1807" t="s">
        <v>2516</v>
      </c>
      <c r="AY1807" t="s">
        <v>2558</v>
      </c>
      <c r="AZ1807" t="s">
        <v>2513</v>
      </c>
      <c r="BA1807" t="s">
        <v>2513</v>
      </c>
      <c r="BB1807" t="s">
        <v>2513</v>
      </c>
    </row>
    <row r="1808" spans="1:54" x14ac:dyDescent="0.45">
      <c r="A1808">
        <v>10004991</v>
      </c>
      <c r="B1808" t="s">
        <v>8783</v>
      </c>
      <c r="C1808" t="s">
        <v>25714</v>
      </c>
      <c r="D1808" t="s">
        <v>2489</v>
      </c>
      <c r="E1808" t="s">
        <v>8784</v>
      </c>
      <c r="F1808" t="s">
        <v>8785</v>
      </c>
      <c r="G1808" t="s">
        <v>5226</v>
      </c>
      <c r="H1808" t="s">
        <v>8786</v>
      </c>
      <c r="I1808" t="s">
        <v>2493</v>
      </c>
      <c r="J1808" t="s">
        <v>2494</v>
      </c>
      <c r="K1808" t="s">
        <v>2544</v>
      </c>
      <c r="L1808" t="s">
        <v>2496</v>
      </c>
      <c r="M1808" t="s">
        <v>6356</v>
      </c>
      <c r="N1808" t="s">
        <v>2496</v>
      </c>
      <c r="O1808" t="s">
        <v>2498</v>
      </c>
      <c r="P1808" t="s">
        <v>2546</v>
      </c>
      <c r="Q1808" t="s">
        <v>2547</v>
      </c>
      <c r="R1808" t="s">
        <v>2918</v>
      </c>
      <c r="S1808" t="s">
        <v>2919</v>
      </c>
      <c r="T1808" t="s">
        <v>6357</v>
      </c>
      <c r="U1808" t="s">
        <v>6358</v>
      </c>
      <c r="V1808" t="s">
        <v>6359</v>
      </c>
      <c r="W1808" t="s">
        <v>2553</v>
      </c>
      <c r="X1808" t="s">
        <v>6360</v>
      </c>
      <c r="Y1808" t="s">
        <v>2555</v>
      </c>
      <c r="Z1808" t="s">
        <v>6361</v>
      </c>
      <c r="AA1808" t="s">
        <v>2507</v>
      </c>
      <c r="AB1808" t="s">
        <v>6356</v>
      </c>
      <c r="AC1808" t="s">
        <v>715</v>
      </c>
      <c r="AD1808">
        <v>0.76</v>
      </c>
      <c r="AE1808">
        <v>0.76</v>
      </c>
      <c r="AF1808" t="s">
        <v>2509</v>
      </c>
      <c r="AG1808">
        <v>0.36</v>
      </c>
      <c r="AH1808" t="s">
        <v>2510</v>
      </c>
      <c r="AI1808">
        <v>150</v>
      </c>
      <c r="AJ1808">
        <v>150</v>
      </c>
      <c r="AK1808">
        <v>16</v>
      </c>
      <c r="AL1808" t="s">
        <v>2511</v>
      </c>
      <c r="AM1808" t="s">
        <v>2528</v>
      </c>
      <c r="AN1808" t="s">
        <v>2513</v>
      </c>
      <c r="AO1808" t="s">
        <v>2513</v>
      </c>
      <c r="AP1808" t="s">
        <v>2514</v>
      </c>
      <c r="AQ1808" t="s">
        <v>2513</v>
      </c>
      <c r="AR1808" t="s">
        <v>2513</v>
      </c>
      <c r="AS1808" t="s">
        <v>2557</v>
      </c>
      <c r="AT1808" t="s">
        <v>2513</v>
      </c>
      <c r="AU1808">
        <v>44791</v>
      </c>
      <c r="AV1808" t="s">
        <v>2513</v>
      </c>
      <c r="AW1808" t="s">
        <v>2513</v>
      </c>
      <c r="AX1808" t="s">
        <v>2516</v>
      </c>
      <c r="AY1808" t="s">
        <v>2558</v>
      </c>
      <c r="AZ1808" t="s">
        <v>2513</v>
      </c>
      <c r="BA1808" t="s">
        <v>2513</v>
      </c>
      <c r="BB1808" t="s">
        <v>2513</v>
      </c>
    </row>
    <row r="1809" spans="1:54" x14ac:dyDescent="0.45">
      <c r="A1809">
        <v>10004992</v>
      </c>
      <c r="B1809" t="s">
        <v>8787</v>
      </c>
      <c r="C1809" t="s">
        <v>25715</v>
      </c>
      <c r="D1809" t="s">
        <v>2489</v>
      </c>
      <c r="E1809" t="s">
        <v>8788</v>
      </c>
      <c r="F1809" t="s">
        <v>8789</v>
      </c>
      <c r="G1809" t="s">
        <v>5226</v>
      </c>
      <c r="H1809" t="s">
        <v>8790</v>
      </c>
      <c r="I1809" t="s">
        <v>2493</v>
      </c>
      <c r="J1809" t="s">
        <v>2494</v>
      </c>
      <c r="K1809" t="s">
        <v>2544</v>
      </c>
      <c r="L1809" t="s">
        <v>2496</v>
      </c>
      <c r="M1809" t="s">
        <v>6356</v>
      </c>
      <c r="N1809" t="s">
        <v>2496</v>
      </c>
      <c r="O1809" t="s">
        <v>2498</v>
      </c>
      <c r="P1809" t="s">
        <v>2546</v>
      </c>
      <c r="Q1809" t="s">
        <v>2547</v>
      </c>
      <c r="R1809" t="s">
        <v>2918</v>
      </c>
      <c r="S1809" t="s">
        <v>2919</v>
      </c>
      <c r="T1809" t="s">
        <v>6357</v>
      </c>
      <c r="U1809" t="s">
        <v>6358</v>
      </c>
      <c r="V1809" t="s">
        <v>6359</v>
      </c>
      <c r="W1809" t="s">
        <v>2553</v>
      </c>
      <c r="X1809" t="s">
        <v>6360</v>
      </c>
      <c r="Y1809" t="s">
        <v>2555</v>
      </c>
      <c r="Z1809" t="s">
        <v>6361</v>
      </c>
      <c r="AA1809" t="s">
        <v>2507</v>
      </c>
      <c r="AB1809" t="s">
        <v>6356</v>
      </c>
      <c r="AC1809" t="s">
        <v>715</v>
      </c>
      <c r="AD1809">
        <v>0.76</v>
      </c>
      <c r="AE1809">
        <v>0.76</v>
      </c>
      <c r="AF1809" t="s">
        <v>2509</v>
      </c>
      <c r="AG1809">
        <v>0.36</v>
      </c>
      <c r="AH1809" t="s">
        <v>2510</v>
      </c>
      <c r="AI1809">
        <v>150</v>
      </c>
      <c r="AJ1809">
        <v>150</v>
      </c>
      <c r="AK1809">
        <v>16</v>
      </c>
      <c r="AL1809" t="s">
        <v>2511</v>
      </c>
      <c r="AM1809" t="s">
        <v>2528</v>
      </c>
      <c r="AN1809" t="s">
        <v>2513</v>
      </c>
      <c r="AO1809" t="s">
        <v>2513</v>
      </c>
      <c r="AP1809" t="s">
        <v>2514</v>
      </c>
      <c r="AQ1809" t="s">
        <v>2513</v>
      </c>
      <c r="AR1809" t="s">
        <v>2513</v>
      </c>
      <c r="AS1809" t="s">
        <v>2557</v>
      </c>
      <c r="AT1809" t="s">
        <v>2513</v>
      </c>
      <c r="AU1809">
        <v>44791</v>
      </c>
      <c r="AV1809" t="s">
        <v>2513</v>
      </c>
      <c r="AW1809" t="s">
        <v>2513</v>
      </c>
      <c r="AX1809" t="s">
        <v>2516</v>
      </c>
      <c r="AY1809" t="s">
        <v>2558</v>
      </c>
      <c r="AZ1809" t="s">
        <v>2513</v>
      </c>
      <c r="BA1809" t="s">
        <v>2513</v>
      </c>
      <c r="BB1809" t="s">
        <v>2513</v>
      </c>
    </row>
    <row r="1810" spans="1:54" x14ac:dyDescent="0.45">
      <c r="A1810">
        <v>10004993</v>
      </c>
      <c r="B1810" t="s">
        <v>8791</v>
      </c>
      <c r="C1810" t="s">
        <v>25716</v>
      </c>
      <c r="D1810" t="s">
        <v>2489</v>
      </c>
      <c r="E1810" t="s">
        <v>8792</v>
      </c>
      <c r="F1810" t="s">
        <v>8793</v>
      </c>
      <c r="G1810" t="s">
        <v>3422</v>
      </c>
      <c r="H1810" t="s">
        <v>8794</v>
      </c>
      <c r="I1810" t="s">
        <v>2493</v>
      </c>
      <c r="J1810" t="s">
        <v>2494</v>
      </c>
      <c r="K1810" t="s">
        <v>2544</v>
      </c>
      <c r="L1810" t="s">
        <v>2496</v>
      </c>
      <c r="M1810" t="s">
        <v>2941</v>
      </c>
      <c r="N1810" t="s">
        <v>2496</v>
      </c>
      <c r="O1810" t="s">
        <v>2498</v>
      </c>
      <c r="P1810" t="s">
        <v>2546</v>
      </c>
      <c r="Q1810" t="s">
        <v>2547</v>
      </c>
      <c r="R1810" t="s">
        <v>2918</v>
      </c>
      <c r="S1810" t="s">
        <v>2919</v>
      </c>
      <c r="T1810" t="s">
        <v>2942</v>
      </c>
      <c r="U1810" t="s">
        <v>2933</v>
      </c>
      <c r="V1810" t="s">
        <v>2943</v>
      </c>
      <c r="W1810" t="s">
        <v>2553</v>
      </c>
      <c r="X1810" t="s">
        <v>2944</v>
      </c>
      <c r="Y1810" t="s">
        <v>2555</v>
      </c>
      <c r="Z1810" t="s">
        <v>2945</v>
      </c>
      <c r="AA1810" t="s">
        <v>2507</v>
      </c>
      <c r="AB1810" t="s">
        <v>2941</v>
      </c>
      <c r="AC1810" t="s">
        <v>715</v>
      </c>
      <c r="AD1810">
        <v>1.35</v>
      </c>
      <c r="AE1810">
        <v>1.35</v>
      </c>
      <c r="AF1810" t="s">
        <v>2509</v>
      </c>
      <c r="AG1810">
        <v>0.64</v>
      </c>
      <c r="AH1810" t="s">
        <v>2510</v>
      </c>
      <c r="AI1810">
        <v>200</v>
      </c>
      <c r="AJ1810">
        <v>200</v>
      </c>
      <c r="AK1810">
        <v>16</v>
      </c>
      <c r="AL1810" t="s">
        <v>2511</v>
      </c>
      <c r="AM1810" t="s">
        <v>2528</v>
      </c>
      <c r="AN1810" t="s">
        <v>2513</v>
      </c>
      <c r="AO1810" t="s">
        <v>2513</v>
      </c>
      <c r="AP1810" t="s">
        <v>2514</v>
      </c>
      <c r="AQ1810" t="s">
        <v>2513</v>
      </c>
      <c r="AR1810" t="s">
        <v>2513</v>
      </c>
      <c r="AS1810" t="s">
        <v>2557</v>
      </c>
      <c r="AT1810" t="s">
        <v>2513</v>
      </c>
      <c r="AU1810">
        <v>44791</v>
      </c>
      <c r="AV1810" t="s">
        <v>2513</v>
      </c>
      <c r="AW1810" t="s">
        <v>2513</v>
      </c>
      <c r="AX1810" t="s">
        <v>2516</v>
      </c>
      <c r="AY1810" t="s">
        <v>2558</v>
      </c>
      <c r="AZ1810" t="s">
        <v>2513</v>
      </c>
      <c r="BA1810" t="s">
        <v>2513</v>
      </c>
      <c r="BB1810" t="s">
        <v>2513</v>
      </c>
    </row>
    <row r="1811" spans="1:54" x14ac:dyDescent="0.45">
      <c r="A1811">
        <v>10004994</v>
      </c>
      <c r="B1811" t="s">
        <v>8795</v>
      </c>
      <c r="C1811" t="s">
        <v>25717</v>
      </c>
      <c r="D1811" t="s">
        <v>2489</v>
      </c>
      <c r="E1811" t="s">
        <v>8796</v>
      </c>
      <c r="F1811" t="s">
        <v>8797</v>
      </c>
      <c r="G1811" t="s">
        <v>3340</v>
      </c>
      <c r="H1811" t="s">
        <v>8798</v>
      </c>
      <c r="I1811" t="s">
        <v>2493</v>
      </c>
      <c r="J1811" t="s">
        <v>2494</v>
      </c>
      <c r="K1811" t="s">
        <v>2544</v>
      </c>
      <c r="L1811" t="s">
        <v>2496</v>
      </c>
      <c r="M1811" t="s">
        <v>2917</v>
      </c>
      <c r="N1811" t="s">
        <v>2496</v>
      </c>
      <c r="O1811" t="s">
        <v>2498</v>
      </c>
      <c r="P1811" t="s">
        <v>2546</v>
      </c>
      <c r="Q1811" t="s">
        <v>2547</v>
      </c>
      <c r="R1811" t="s">
        <v>2918</v>
      </c>
      <c r="S1811" t="s">
        <v>2919</v>
      </c>
      <c r="T1811" t="s">
        <v>2920</v>
      </c>
      <c r="U1811" t="s">
        <v>2921</v>
      </c>
      <c r="V1811" t="s">
        <v>2922</v>
      </c>
      <c r="W1811" t="s">
        <v>2553</v>
      </c>
      <c r="X1811" t="s">
        <v>2923</v>
      </c>
      <c r="Y1811" t="s">
        <v>2555</v>
      </c>
      <c r="Z1811" t="s">
        <v>2924</v>
      </c>
      <c r="AA1811" t="s">
        <v>2507</v>
      </c>
      <c r="AB1811" t="s">
        <v>2917</v>
      </c>
      <c r="AC1811" t="s">
        <v>715</v>
      </c>
      <c r="AD1811">
        <v>0.33</v>
      </c>
      <c r="AE1811">
        <v>0.33</v>
      </c>
      <c r="AF1811" t="s">
        <v>2509</v>
      </c>
      <c r="AG1811">
        <v>0.16</v>
      </c>
      <c r="AH1811" t="s">
        <v>2510</v>
      </c>
      <c r="AI1811">
        <v>100</v>
      </c>
      <c r="AJ1811">
        <v>100</v>
      </c>
      <c r="AK1811">
        <v>16</v>
      </c>
      <c r="AL1811" t="s">
        <v>2511</v>
      </c>
      <c r="AM1811" t="s">
        <v>2528</v>
      </c>
      <c r="AN1811" t="s">
        <v>2513</v>
      </c>
      <c r="AO1811" t="s">
        <v>2513</v>
      </c>
      <c r="AP1811" t="s">
        <v>2514</v>
      </c>
      <c r="AQ1811" t="s">
        <v>2513</v>
      </c>
      <c r="AR1811" t="s">
        <v>2513</v>
      </c>
      <c r="AS1811" t="s">
        <v>2557</v>
      </c>
      <c r="AT1811" t="s">
        <v>2513</v>
      </c>
      <c r="AU1811">
        <v>44791</v>
      </c>
      <c r="AV1811" t="s">
        <v>2513</v>
      </c>
      <c r="AW1811" t="s">
        <v>2513</v>
      </c>
      <c r="AX1811" t="s">
        <v>2516</v>
      </c>
      <c r="AY1811" t="s">
        <v>2558</v>
      </c>
      <c r="AZ1811" t="s">
        <v>2513</v>
      </c>
      <c r="BA1811" t="s">
        <v>2513</v>
      </c>
      <c r="BB1811" t="s">
        <v>2513</v>
      </c>
    </row>
    <row r="1812" spans="1:54" x14ac:dyDescent="0.45">
      <c r="A1812">
        <v>10005001</v>
      </c>
      <c r="B1812" t="s">
        <v>8799</v>
      </c>
      <c r="C1812" t="s">
        <v>25718</v>
      </c>
      <c r="D1812" t="s">
        <v>2489</v>
      </c>
      <c r="E1812" t="s">
        <v>8800</v>
      </c>
      <c r="F1812" t="s">
        <v>8801</v>
      </c>
      <c r="G1812" t="s">
        <v>3535</v>
      </c>
      <c r="H1812" t="s">
        <v>8800</v>
      </c>
      <c r="I1812" t="s">
        <v>2493</v>
      </c>
      <c r="J1812" t="s">
        <v>2494</v>
      </c>
      <c r="K1812" t="s">
        <v>2544</v>
      </c>
      <c r="L1812" t="s">
        <v>2496</v>
      </c>
      <c r="M1812" t="s">
        <v>2917</v>
      </c>
      <c r="N1812" t="s">
        <v>2496</v>
      </c>
      <c r="O1812" t="s">
        <v>2498</v>
      </c>
      <c r="P1812" t="s">
        <v>2546</v>
      </c>
      <c r="Q1812" t="s">
        <v>2547</v>
      </c>
      <c r="R1812" t="s">
        <v>2918</v>
      </c>
      <c r="S1812" t="s">
        <v>2919</v>
      </c>
      <c r="T1812" t="s">
        <v>2920</v>
      </c>
      <c r="U1812" t="s">
        <v>2921</v>
      </c>
      <c r="V1812" t="s">
        <v>2922</v>
      </c>
      <c r="W1812" t="s">
        <v>2553</v>
      </c>
      <c r="X1812" t="s">
        <v>2923</v>
      </c>
      <c r="Y1812" t="s">
        <v>2555</v>
      </c>
      <c r="Z1812" t="s">
        <v>2924</v>
      </c>
      <c r="AA1812" t="s">
        <v>2507</v>
      </c>
      <c r="AB1812" t="s">
        <v>2917</v>
      </c>
      <c r="AC1812" t="s">
        <v>715</v>
      </c>
      <c r="AD1812">
        <v>0.33</v>
      </c>
      <c r="AE1812">
        <v>0.33</v>
      </c>
      <c r="AF1812" t="s">
        <v>2509</v>
      </c>
      <c r="AG1812">
        <v>0.16</v>
      </c>
      <c r="AH1812" t="s">
        <v>2510</v>
      </c>
      <c r="AI1812">
        <v>100</v>
      </c>
      <c r="AJ1812">
        <v>100</v>
      </c>
      <c r="AK1812">
        <v>16</v>
      </c>
      <c r="AL1812" t="s">
        <v>2511</v>
      </c>
      <c r="AM1812" t="s">
        <v>2528</v>
      </c>
      <c r="AN1812" t="s">
        <v>2513</v>
      </c>
      <c r="AO1812" t="s">
        <v>2513</v>
      </c>
      <c r="AP1812" t="s">
        <v>2514</v>
      </c>
      <c r="AQ1812" t="s">
        <v>2513</v>
      </c>
      <c r="AR1812" t="s">
        <v>2513</v>
      </c>
      <c r="AS1812" t="s">
        <v>2557</v>
      </c>
      <c r="AT1812" t="s">
        <v>2513</v>
      </c>
      <c r="AU1812">
        <v>44795</v>
      </c>
      <c r="AV1812" t="s">
        <v>2513</v>
      </c>
      <c r="AW1812" t="s">
        <v>2513</v>
      </c>
      <c r="AX1812" t="s">
        <v>2516</v>
      </c>
      <c r="AY1812" t="s">
        <v>2558</v>
      </c>
      <c r="AZ1812" t="s">
        <v>2513</v>
      </c>
      <c r="BA1812" t="s">
        <v>2513</v>
      </c>
      <c r="BB1812" t="s">
        <v>2513</v>
      </c>
    </row>
    <row r="1813" spans="1:54" x14ac:dyDescent="0.45">
      <c r="A1813">
        <v>10005011</v>
      </c>
      <c r="B1813" t="s">
        <v>8802</v>
      </c>
      <c r="C1813" t="s">
        <v>25719</v>
      </c>
      <c r="D1813" t="s">
        <v>2489</v>
      </c>
      <c r="E1813" t="s">
        <v>8803</v>
      </c>
      <c r="F1813" t="s">
        <v>8804</v>
      </c>
      <c r="G1813" t="s">
        <v>5226</v>
      </c>
      <c r="H1813" t="s">
        <v>8803</v>
      </c>
      <c r="I1813" t="s">
        <v>2493</v>
      </c>
      <c r="J1813" t="s">
        <v>2494</v>
      </c>
      <c r="K1813" t="s">
        <v>2544</v>
      </c>
      <c r="L1813" t="s">
        <v>2496</v>
      </c>
      <c r="M1813" t="s">
        <v>8805</v>
      </c>
      <c r="N1813" t="s">
        <v>2496</v>
      </c>
      <c r="O1813" t="s">
        <v>2498</v>
      </c>
      <c r="P1813" t="s">
        <v>2546</v>
      </c>
      <c r="Q1813" t="s">
        <v>2547</v>
      </c>
      <c r="R1813" t="s">
        <v>2918</v>
      </c>
      <c r="S1813" t="s">
        <v>2919</v>
      </c>
      <c r="T1813" t="s">
        <v>2942</v>
      </c>
      <c r="U1813" t="s">
        <v>2933</v>
      </c>
      <c r="V1813" t="s">
        <v>2943</v>
      </c>
      <c r="W1813" t="s">
        <v>2553</v>
      </c>
      <c r="X1813" t="s">
        <v>8806</v>
      </c>
      <c r="Y1813" t="s">
        <v>8807</v>
      </c>
      <c r="Z1813" t="s">
        <v>8808</v>
      </c>
      <c r="AA1813" t="s">
        <v>2507</v>
      </c>
      <c r="AB1813" t="s">
        <v>8805</v>
      </c>
      <c r="AC1813" t="s">
        <v>715</v>
      </c>
      <c r="AD1813">
        <v>1.35</v>
      </c>
      <c r="AE1813">
        <v>1.35</v>
      </c>
      <c r="AF1813" t="s">
        <v>2509</v>
      </c>
      <c r="AG1813">
        <v>0.64</v>
      </c>
      <c r="AH1813" t="s">
        <v>2510</v>
      </c>
      <c r="AI1813">
        <v>200</v>
      </c>
      <c r="AJ1813">
        <v>200</v>
      </c>
      <c r="AK1813">
        <v>16</v>
      </c>
      <c r="AL1813" t="s">
        <v>2511</v>
      </c>
      <c r="AM1813" t="s">
        <v>2528</v>
      </c>
      <c r="AN1813" t="s">
        <v>2513</v>
      </c>
      <c r="AO1813" t="s">
        <v>2513</v>
      </c>
      <c r="AP1813" t="s">
        <v>2514</v>
      </c>
      <c r="AQ1813" t="s">
        <v>2513</v>
      </c>
      <c r="AR1813" t="s">
        <v>2513</v>
      </c>
      <c r="AS1813" t="s">
        <v>2557</v>
      </c>
      <c r="AT1813" t="s">
        <v>2513</v>
      </c>
      <c r="AU1813">
        <v>44797</v>
      </c>
      <c r="AV1813" t="s">
        <v>2513</v>
      </c>
      <c r="AW1813" t="s">
        <v>2513</v>
      </c>
      <c r="AX1813" t="s">
        <v>2516</v>
      </c>
      <c r="AY1813" t="s">
        <v>2558</v>
      </c>
      <c r="AZ1813" t="s">
        <v>2513</v>
      </c>
      <c r="BA1813" t="s">
        <v>2513</v>
      </c>
      <c r="BB1813" t="s">
        <v>2513</v>
      </c>
    </row>
    <row r="1814" spans="1:54" x14ac:dyDescent="0.45">
      <c r="A1814">
        <v>10005015</v>
      </c>
      <c r="B1814" t="s">
        <v>8809</v>
      </c>
      <c r="C1814" t="s">
        <v>25720</v>
      </c>
      <c r="D1814" t="s">
        <v>2489</v>
      </c>
      <c r="E1814" t="s">
        <v>8810</v>
      </c>
      <c r="F1814" t="s">
        <v>8811</v>
      </c>
      <c r="G1814" t="s">
        <v>5226</v>
      </c>
      <c r="H1814" t="s">
        <v>8810</v>
      </c>
      <c r="I1814" t="s">
        <v>2493</v>
      </c>
      <c r="J1814" t="s">
        <v>2494</v>
      </c>
      <c r="K1814" t="s">
        <v>2544</v>
      </c>
      <c r="L1814" t="s">
        <v>2496</v>
      </c>
      <c r="M1814" t="s">
        <v>3200</v>
      </c>
      <c r="N1814" t="s">
        <v>2496</v>
      </c>
      <c r="O1814" t="s">
        <v>2498</v>
      </c>
      <c r="P1814" t="s">
        <v>2546</v>
      </c>
      <c r="Q1814" t="s">
        <v>2547</v>
      </c>
      <c r="R1814" t="s">
        <v>2918</v>
      </c>
      <c r="S1814" t="s">
        <v>2919</v>
      </c>
      <c r="T1814" t="s">
        <v>2942</v>
      </c>
      <c r="U1814" t="s">
        <v>2933</v>
      </c>
      <c r="V1814" t="s">
        <v>2943</v>
      </c>
      <c r="W1814" t="s">
        <v>2553</v>
      </c>
      <c r="X1814" t="s">
        <v>3201</v>
      </c>
      <c r="Y1814" t="s">
        <v>3202</v>
      </c>
      <c r="Z1814" t="s">
        <v>3203</v>
      </c>
      <c r="AA1814" t="s">
        <v>2507</v>
      </c>
      <c r="AB1814" t="s">
        <v>3200</v>
      </c>
      <c r="AC1814" t="s">
        <v>715</v>
      </c>
      <c r="AD1814">
        <v>1.35</v>
      </c>
      <c r="AE1814">
        <v>1.35</v>
      </c>
      <c r="AF1814" t="s">
        <v>2509</v>
      </c>
      <c r="AG1814">
        <v>0.64</v>
      </c>
      <c r="AH1814" t="s">
        <v>2510</v>
      </c>
      <c r="AI1814">
        <v>200</v>
      </c>
      <c r="AJ1814">
        <v>200</v>
      </c>
      <c r="AK1814">
        <v>16</v>
      </c>
      <c r="AL1814" t="s">
        <v>2511</v>
      </c>
      <c r="AM1814" t="s">
        <v>2528</v>
      </c>
      <c r="AN1814" t="s">
        <v>2513</v>
      </c>
      <c r="AO1814" t="s">
        <v>2513</v>
      </c>
      <c r="AP1814" t="s">
        <v>2514</v>
      </c>
      <c r="AQ1814" t="s">
        <v>2513</v>
      </c>
      <c r="AR1814" t="s">
        <v>2513</v>
      </c>
      <c r="AS1814" t="s">
        <v>2557</v>
      </c>
      <c r="AT1814" t="s">
        <v>2513</v>
      </c>
      <c r="AU1814">
        <v>44797</v>
      </c>
      <c r="AV1814" t="s">
        <v>2513</v>
      </c>
      <c r="AW1814" t="s">
        <v>2513</v>
      </c>
      <c r="AX1814" t="s">
        <v>2516</v>
      </c>
      <c r="AY1814" t="s">
        <v>2558</v>
      </c>
      <c r="AZ1814" t="s">
        <v>2513</v>
      </c>
      <c r="BA1814" t="s">
        <v>2513</v>
      </c>
      <c r="BB1814" t="s">
        <v>2513</v>
      </c>
    </row>
    <row r="1815" spans="1:54" x14ac:dyDescent="0.45">
      <c r="A1815">
        <v>10005026</v>
      </c>
      <c r="B1815" t="s">
        <v>8812</v>
      </c>
      <c r="C1815" t="s">
        <v>25721</v>
      </c>
      <c r="D1815" t="s">
        <v>2489</v>
      </c>
      <c r="E1815" t="s">
        <v>8813</v>
      </c>
      <c r="F1815" t="s">
        <v>8814</v>
      </c>
      <c r="G1815" t="s">
        <v>3591</v>
      </c>
      <c r="H1815" t="s">
        <v>8813</v>
      </c>
      <c r="I1815" t="s">
        <v>2493</v>
      </c>
      <c r="J1815" t="s">
        <v>2494</v>
      </c>
      <c r="K1815" t="s">
        <v>2544</v>
      </c>
      <c r="L1815" t="s">
        <v>2496</v>
      </c>
      <c r="M1815" t="s">
        <v>8815</v>
      </c>
      <c r="N1815" t="s">
        <v>2496</v>
      </c>
      <c r="O1815" t="s">
        <v>2498</v>
      </c>
      <c r="P1815" t="s">
        <v>2546</v>
      </c>
      <c r="Q1815" t="s">
        <v>2547</v>
      </c>
      <c r="R1815" t="s">
        <v>2918</v>
      </c>
      <c r="S1815" t="s">
        <v>2919</v>
      </c>
      <c r="T1815" t="s">
        <v>2920</v>
      </c>
      <c r="U1815" t="s">
        <v>2921</v>
      </c>
      <c r="V1815" t="s">
        <v>2922</v>
      </c>
      <c r="W1815" t="s">
        <v>2553</v>
      </c>
      <c r="X1815" t="s">
        <v>8816</v>
      </c>
      <c r="Y1815" t="s">
        <v>3219</v>
      </c>
      <c r="Z1815" t="s">
        <v>8817</v>
      </c>
      <c r="AA1815" t="s">
        <v>2507</v>
      </c>
      <c r="AB1815" t="s">
        <v>8815</v>
      </c>
      <c r="AC1815" t="s">
        <v>715</v>
      </c>
      <c r="AD1815">
        <v>0.33</v>
      </c>
      <c r="AE1815">
        <v>0.33</v>
      </c>
      <c r="AF1815" t="s">
        <v>2509</v>
      </c>
      <c r="AG1815">
        <v>0.16</v>
      </c>
      <c r="AH1815" t="s">
        <v>2510</v>
      </c>
      <c r="AI1815">
        <v>100</v>
      </c>
      <c r="AJ1815">
        <v>100</v>
      </c>
      <c r="AK1815">
        <v>16</v>
      </c>
      <c r="AL1815" t="s">
        <v>2511</v>
      </c>
      <c r="AM1815" t="s">
        <v>2528</v>
      </c>
      <c r="AN1815" t="s">
        <v>2513</v>
      </c>
      <c r="AO1815" t="s">
        <v>2513</v>
      </c>
      <c r="AP1815" t="s">
        <v>2514</v>
      </c>
      <c r="AQ1815" t="s">
        <v>2513</v>
      </c>
      <c r="AR1815" t="s">
        <v>2513</v>
      </c>
      <c r="AS1815" t="s">
        <v>2557</v>
      </c>
      <c r="AT1815" t="s">
        <v>2513</v>
      </c>
      <c r="AU1815">
        <v>44799</v>
      </c>
      <c r="AV1815" t="s">
        <v>2513</v>
      </c>
      <c r="AW1815" t="s">
        <v>2513</v>
      </c>
      <c r="AX1815" t="s">
        <v>2516</v>
      </c>
      <c r="AY1815" t="s">
        <v>2558</v>
      </c>
      <c r="AZ1815" t="s">
        <v>2513</v>
      </c>
      <c r="BA1815" t="s">
        <v>2513</v>
      </c>
      <c r="BB1815" t="s">
        <v>2513</v>
      </c>
    </row>
    <row r="1816" spans="1:54" x14ac:dyDescent="0.45">
      <c r="A1816">
        <v>10005027</v>
      </c>
      <c r="B1816" t="s">
        <v>8818</v>
      </c>
      <c r="C1816" t="s">
        <v>25722</v>
      </c>
      <c r="D1816" t="s">
        <v>2489</v>
      </c>
      <c r="E1816" t="s">
        <v>8819</v>
      </c>
      <c r="F1816" t="s">
        <v>8820</v>
      </c>
      <c r="G1816" t="s">
        <v>3591</v>
      </c>
      <c r="H1816" t="s">
        <v>8819</v>
      </c>
      <c r="I1816" t="s">
        <v>2493</v>
      </c>
      <c r="J1816" t="s">
        <v>2494</v>
      </c>
      <c r="K1816" t="s">
        <v>2544</v>
      </c>
      <c r="L1816" t="s">
        <v>2496</v>
      </c>
      <c r="M1816" t="s">
        <v>8821</v>
      </c>
      <c r="N1816" t="s">
        <v>2496</v>
      </c>
      <c r="O1816" t="s">
        <v>2498</v>
      </c>
      <c r="P1816" t="s">
        <v>2546</v>
      </c>
      <c r="Q1816" t="s">
        <v>2547</v>
      </c>
      <c r="R1816" t="s">
        <v>2959</v>
      </c>
      <c r="S1816" t="s">
        <v>2960</v>
      </c>
      <c r="T1816" t="s">
        <v>6740</v>
      </c>
      <c r="U1816" t="s">
        <v>6333</v>
      </c>
      <c r="V1816" t="s">
        <v>6741</v>
      </c>
      <c r="W1816" t="s">
        <v>2553</v>
      </c>
      <c r="X1816" t="s">
        <v>8822</v>
      </c>
      <c r="Y1816" t="s">
        <v>3219</v>
      </c>
      <c r="Z1816" t="s">
        <v>8823</v>
      </c>
      <c r="AA1816" t="s">
        <v>2507</v>
      </c>
      <c r="AB1816" t="s">
        <v>8821</v>
      </c>
      <c r="AC1816" t="s">
        <v>715</v>
      </c>
      <c r="AD1816">
        <v>0.68</v>
      </c>
      <c r="AE1816">
        <v>0.68</v>
      </c>
      <c r="AF1816" t="s">
        <v>2509</v>
      </c>
      <c r="AG1816">
        <v>0.32</v>
      </c>
      <c r="AH1816" t="s">
        <v>2510</v>
      </c>
      <c r="AI1816">
        <v>200</v>
      </c>
      <c r="AJ1816">
        <v>100</v>
      </c>
      <c r="AK1816">
        <v>16</v>
      </c>
      <c r="AL1816" t="s">
        <v>2511</v>
      </c>
      <c r="AM1816" t="s">
        <v>2528</v>
      </c>
      <c r="AN1816" t="s">
        <v>2513</v>
      </c>
      <c r="AO1816" t="s">
        <v>2513</v>
      </c>
      <c r="AP1816" t="s">
        <v>2514</v>
      </c>
      <c r="AQ1816" t="s">
        <v>2513</v>
      </c>
      <c r="AR1816" t="s">
        <v>2513</v>
      </c>
      <c r="AS1816" t="s">
        <v>2557</v>
      </c>
      <c r="AT1816" t="s">
        <v>2513</v>
      </c>
      <c r="AU1816">
        <v>44799</v>
      </c>
      <c r="AV1816" t="s">
        <v>2513</v>
      </c>
      <c r="AW1816" t="s">
        <v>2513</v>
      </c>
      <c r="AX1816" t="s">
        <v>2516</v>
      </c>
      <c r="AY1816" t="s">
        <v>2558</v>
      </c>
      <c r="AZ1816" t="s">
        <v>2513</v>
      </c>
      <c r="BA1816" t="s">
        <v>2513</v>
      </c>
      <c r="BB1816" t="s">
        <v>2513</v>
      </c>
    </row>
    <row r="1817" spans="1:54" x14ac:dyDescent="0.45">
      <c r="A1817">
        <v>10005028</v>
      </c>
      <c r="B1817" t="s">
        <v>8824</v>
      </c>
      <c r="C1817" t="s">
        <v>25723</v>
      </c>
      <c r="D1817" t="s">
        <v>2489</v>
      </c>
      <c r="E1817" t="s">
        <v>8825</v>
      </c>
      <c r="F1817" t="s">
        <v>8826</v>
      </c>
      <c r="G1817" t="s">
        <v>3591</v>
      </c>
      <c r="H1817" t="s">
        <v>8825</v>
      </c>
      <c r="I1817" t="s">
        <v>2493</v>
      </c>
      <c r="J1817" t="s">
        <v>2494</v>
      </c>
      <c r="K1817" t="s">
        <v>2544</v>
      </c>
      <c r="L1817" t="s">
        <v>2496</v>
      </c>
      <c r="M1817" t="s">
        <v>3844</v>
      </c>
      <c r="N1817" t="s">
        <v>2496</v>
      </c>
      <c r="O1817" t="s">
        <v>2498</v>
      </c>
      <c r="P1817" t="s">
        <v>2546</v>
      </c>
      <c r="Q1817" t="s">
        <v>2547</v>
      </c>
      <c r="R1817" t="s">
        <v>2918</v>
      </c>
      <c r="S1817" t="s">
        <v>2919</v>
      </c>
      <c r="T1817" t="s">
        <v>2942</v>
      </c>
      <c r="U1817" t="s">
        <v>2933</v>
      </c>
      <c r="V1817" t="s">
        <v>2943</v>
      </c>
      <c r="W1817" t="s">
        <v>2553</v>
      </c>
      <c r="X1817" t="s">
        <v>3845</v>
      </c>
      <c r="Y1817" t="s">
        <v>3846</v>
      </c>
      <c r="Z1817" t="s">
        <v>3847</v>
      </c>
      <c r="AA1817" t="s">
        <v>2507</v>
      </c>
      <c r="AB1817" t="s">
        <v>3844</v>
      </c>
      <c r="AC1817" t="s">
        <v>715</v>
      </c>
      <c r="AD1817">
        <v>1.35</v>
      </c>
      <c r="AE1817">
        <v>1.35</v>
      </c>
      <c r="AF1817" t="s">
        <v>2509</v>
      </c>
      <c r="AG1817">
        <v>0.64</v>
      </c>
      <c r="AH1817" t="s">
        <v>2510</v>
      </c>
      <c r="AI1817">
        <v>200</v>
      </c>
      <c r="AJ1817">
        <v>200</v>
      </c>
      <c r="AK1817">
        <v>16</v>
      </c>
      <c r="AL1817" t="s">
        <v>2511</v>
      </c>
      <c r="AM1817" t="s">
        <v>2528</v>
      </c>
      <c r="AN1817" t="s">
        <v>2513</v>
      </c>
      <c r="AO1817" t="s">
        <v>2513</v>
      </c>
      <c r="AP1817" t="s">
        <v>2514</v>
      </c>
      <c r="AQ1817" t="s">
        <v>2513</v>
      </c>
      <c r="AR1817" t="s">
        <v>2513</v>
      </c>
      <c r="AS1817" t="s">
        <v>2557</v>
      </c>
      <c r="AT1817" t="s">
        <v>2513</v>
      </c>
      <c r="AU1817">
        <v>44799</v>
      </c>
      <c r="AV1817" t="s">
        <v>2513</v>
      </c>
      <c r="AW1817" t="s">
        <v>2513</v>
      </c>
      <c r="AX1817" t="s">
        <v>2516</v>
      </c>
      <c r="AY1817" t="s">
        <v>2558</v>
      </c>
      <c r="AZ1817" t="s">
        <v>2513</v>
      </c>
      <c r="BA1817" t="s">
        <v>2513</v>
      </c>
      <c r="BB1817" t="s">
        <v>2513</v>
      </c>
    </row>
    <row r="1818" spans="1:54" x14ac:dyDescent="0.45">
      <c r="A1818">
        <v>10005029</v>
      </c>
      <c r="B1818" t="s">
        <v>8827</v>
      </c>
      <c r="C1818" t="s">
        <v>25724</v>
      </c>
      <c r="D1818" t="s">
        <v>2489</v>
      </c>
      <c r="E1818" t="s">
        <v>8828</v>
      </c>
      <c r="F1818" t="s">
        <v>8829</v>
      </c>
      <c r="G1818" t="s">
        <v>3591</v>
      </c>
      <c r="H1818" t="s">
        <v>8828</v>
      </c>
      <c r="I1818" t="s">
        <v>2493</v>
      </c>
      <c r="J1818" t="s">
        <v>2494</v>
      </c>
      <c r="K1818" t="s">
        <v>2544</v>
      </c>
      <c r="L1818" t="s">
        <v>2496</v>
      </c>
      <c r="M1818" t="s">
        <v>3844</v>
      </c>
      <c r="N1818" t="s">
        <v>2496</v>
      </c>
      <c r="O1818" t="s">
        <v>2498</v>
      </c>
      <c r="P1818" t="s">
        <v>2546</v>
      </c>
      <c r="Q1818" t="s">
        <v>2547</v>
      </c>
      <c r="R1818" t="s">
        <v>2918</v>
      </c>
      <c r="S1818" t="s">
        <v>2919</v>
      </c>
      <c r="T1818" t="s">
        <v>2942</v>
      </c>
      <c r="U1818" t="s">
        <v>2933</v>
      </c>
      <c r="V1818" t="s">
        <v>2943</v>
      </c>
      <c r="W1818" t="s">
        <v>2553</v>
      </c>
      <c r="X1818" t="s">
        <v>3845</v>
      </c>
      <c r="Y1818" t="s">
        <v>3846</v>
      </c>
      <c r="Z1818" t="s">
        <v>3847</v>
      </c>
      <c r="AA1818" t="s">
        <v>2507</v>
      </c>
      <c r="AB1818" t="s">
        <v>3844</v>
      </c>
      <c r="AC1818" t="s">
        <v>715</v>
      </c>
      <c r="AD1818">
        <v>1.35</v>
      </c>
      <c r="AE1818">
        <v>1.35</v>
      </c>
      <c r="AF1818" t="s">
        <v>2509</v>
      </c>
      <c r="AG1818">
        <v>0.64</v>
      </c>
      <c r="AH1818" t="s">
        <v>2510</v>
      </c>
      <c r="AI1818">
        <v>200</v>
      </c>
      <c r="AJ1818">
        <v>200</v>
      </c>
      <c r="AK1818">
        <v>16</v>
      </c>
      <c r="AL1818" t="s">
        <v>2511</v>
      </c>
      <c r="AM1818" t="s">
        <v>2528</v>
      </c>
      <c r="AN1818" t="s">
        <v>2513</v>
      </c>
      <c r="AO1818" t="s">
        <v>2513</v>
      </c>
      <c r="AP1818" t="s">
        <v>2514</v>
      </c>
      <c r="AQ1818" t="s">
        <v>2513</v>
      </c>
      <c r="AR1818" t="s">
        <v>2513</v>
      </c>
      <c r="AS1818" t="s">
        <v>2557</v>
      </c>
      <c r="AT1818" t="s">
        <v>2513</v>
      </c>
      <c r="AU1818">
        <v>44799</v>
      </c>
      <c r="AV1818" t="s">
        <v>2513</v>
      </c>
      <c r="AW1818" t="s">
        <v>2513</v>
      </c>
      <c r="AX1818" t="s">
        <v>2516</v>
      </c>
      <c r="AY1818" t="s">
        <v>2558</v>
      </c>
      <c r="AZ1818" t="s">
        <v>2513</v>
      </c>
      <c r="BA1818" t="s">
        <v>2513</v>
      </c>
      <c r="BB1818" t="s">
        <v>2513</v>
      </c>
    </row>
    <row r="1819" spans="1:54" x14ac:dyDescent="0.45">
      <c r="A1819">
        <v>10005096</v>
      </c>
      <c r="B1819" t="s">
        <v>8830</v>
      </c>
      <c r="C1819" t="s">
        <v>25725</v>
      </c>
      <c r="D1819" t="s">
        <v>2489</v>
      </c>
      <c r="E1819" t="s">
        <v>8831</v>
      </c>
      <c r="F1819" t="s">
        <v>8832</v>
      </c>
      <c r="G1819" t="s">
        <v>5146</v>
      </c>
      <c r="H1819" t="s">
        <v>8831</v>
      </c>
      <c r="I1819" t="s">
        <v>2493</v>
      </c>
      <c r="J1819" t="s">
        <v>2494</v>
      </c>
      <c r="K1819" t="s">
        <v>2544</v>
      </c>
      <c r="L1819" t="s">
        <v>2496</v>
      </c>
      <c r="M1819" t="s">
        <v>3217</v>
      </c>
      <c r="N1819" t="s">
        <v>2496</v>
      </c>
      <c r="O1819" t="s">
        <v>2498</v>
      </c>
      <c r="P1819" t="s">
        <v>2546</v>
      </c>
      <c r="Q1819" t="s">
        <v>2547</v>
      </c>
      <c r="R1819" t="s">
        <v>2918</v>
      </c>
      <c r="S1819" t="s">
        <v>2919</v>
      </c>
      <c r="T1819" t="s">
        <v>2942</v>
      </c>
      <c r="U1819" t="s">
        <v>2933</v>
      </c>
      <c r="V1819" t="s">
        <v>2943</v>
      </c>
      <c r="W1819" t="s">
        <v>2553</v>
      </c>
      <c r="X1819" t="s">
        <v>3218</v>
      </c>
      <c r="Y1819" t="s">
        <v>3219</v>
      </c>
      <c r="Z1819" t="s">
        <v>3220</v>
      </c>
      <c r="AA1819" t="s">
        <v>2507</v>
      </c>
      <c r="AB1819" t="s">
        <v>3217</v>
      </c>
      <c r="AC1819" t="s">
        <v>715</v>
      </c>
      <c r="AD1819">
        <v>1.35</v>
      </c>
      <c r="AE1819">
        <v>1.35</v>
      </c>
      <c r="AF1819" t="s">
        <v>2509</v>
      </c>
      <c r="AG1819">
        <v>0.64</v>
      </c>
      <c r="AH1819" t="s">
        <v>2510</v>
      </c>
      <c r="AI1819">
        <v>200</v>
      </c>
      <c r="AJ1819">
        <v>200</v>
      </c>
      <c r="AK1819">
        <v>16</v>
      </c>
      <c r="AL1819" t="s">
        <v>2511</v>
      </c>
      <c r="AM1819" t="s">
        <v>2528</v>
      </c>
      <c r="AN1819" t="s">
        <v>2513</v>
      </c>
      <c r="AO1819" t="s">
        <v>2513</v>
      </c>
      <c r="AP1819" t="s">
        <v>2514</v>
      </c>
      <c r="AQ1819" t="s">
        <v>2513</v>
      </c>
      <c r="AR1819" t="s">
        <v>2513</v>
      </c>
      <c r="AS1819" t="s">
        <v>2557</v>
      </c>
      <c r="AT1819" t="s">
        <v>2513</v>
      </c>
      <c r="AU1819">
        <v>44821</v>
      </c>
      <c r="AV1819" t="s">
        <v>2513</v>
      </c>
      <c r="AW1819" t="s">
        <v>2513</v>
      </c>
      <c r="AX1819" t="s">
        <v>2516</v>
      </c>
      <c r="AY1819" t="s">
        <v>2558</v>
      </c>
      <c r="AZ1819" t="s">
        <v>2513</v>
      </c>
      <c r="BA1819" t="s">
        <v>2513</v>
      </c>
      <c r="BB1819" t="s">
        <v>2513</v>
      </c>
    </row>
    <row r="1820" spans="1:54" x14ac:dyDescent="0.45">
      <c r="A1820">
        <v>10005098</v>
      </c>
      <c r="B1820" t="s">
        <v>8833</v>
      </c>
      <c r="C1820" t="s">
        <v>25726</v>
      </c>
      <c r="D1820" t="s">
        <v>2489</v>
      </c>
      <c r="E1820" t="s">
        <v>8834</v>
      </c>
      <c r="F1820" t="s">
        <v>8835</v>
      </c>
      <c r="G1820" t="s">
        <v>5146</v>
      </c>
      <c r="H1820" t="s">
        <v>8834</v>
      </c>
      <c r="I1820" t="s">
        <v>2493</v>
      </c>
      <c r="J1820" t="s">
        <v>2494</v>
      </c>
      <c r="K1820" t="s">
        <v>2544</v>
      </c>
      <c r="L1820" t="s">
        <v>2496</v>
      </c>
      <c r="M1820" t="s">
        <v>2941</v>
      </c>
      <c r="N1820" t="s">
        <v>2496</v>
      </c>
      <c r="O1820" t="s">
        <v>2498</v>
      </c>
      <c r="P1820" t="s">
        <v>2546</v>
      </c>
      <c r="Q1820" t="s">
        <v>2547</v>
      </c>
      <c r="R1820" t="s">
        <v>2918</v>
      </c>
      <c r="S1820" t="s">
        <v>2919</v>
      </c>
      <c r="T1820" t="s">
        <v>2942</v>
      </c>
      <c r="U1820" t="s">
        <v>2933</v>
      </c>
      <c r="V1820" t="s">
        <v>2943</v>
      </c>
      <c r="W1820" t="s">
        <v>2553</v>
      </c>
      <c r="X1820" t="s">
        <v>2944</v>
      </c>
      <c r="Y1820" t="s">
        <v>2555</v>
      </c>
      <c r="Z1820" t="s">
        <v>2945</v>
      </c>
      <c r="AA1820" t="s">
        <v>2507</v>
      </c>
      <c r="AB1820" t="s">
        <v>2941</v>
      </c>
      <c r="AC1820" t="s">
        <v>715</v>
      </c>
      <c r="AD1820">
        <v>1.35</v>
      </c>
      <c r="AE1820">
        <v>1.35</v>
      </c>
      <c r="AF1820" t="s">
        <v>2509</v>
      </c>
      <c r="AG1820">
        <v>0.64</v>
      </c>
      <c r="AH1820" t="s">
        <v>2510</v>
      </c>
      <c r="AI1820">
        <v>200</v>
      </c>
      <c r="AJ1820">
        <v>200</v>
      </c>
      <c r="AK1820">
        <v>16</v>
      </c>
      <c r="AL1820" t="s">
        <v>2511</v>
      </c>
      <c r="AM1820" t="s">
        <v>2528</v>
      </c>
      <c r="AN1820" t="s">
        <v>2513</v>
      </c>
      <c r="AO1820" t="s">
        <v>2513</v>
      </c>
      <c r="AP1820" t="s">
        <v>2514</v>
      </c>
      <c r="AQ1820" t="s">
        <v>2513</v>
      </c>
      <c r="AR1820" t="s">
        <v>2513</v>
      </c>
      <c r="AS1820" t="s">
        <v>2557</v>
      </c>
      <c r="AT1820" t="s">
        <v>2513</v>
      </c>
      <c r="AU1820">
        <v>44821</v>
      </c>
      <c r="AV1820" t="s">
        <v>2513</v>
      </c>
      <c r="AW1820" t="s">
        <v>2513</v>
      </c>
      <c r="AX1820" t="s">
        <v>2516</v>
      </c>
      <c r="AY1820" t="s">
        <v>2558</v>
      </c>
      <c r="AZ1820" t="s">
        <v>2513</v>
      </c>
      <c r="BA1820" t="s">
        <v>2513</v>
      </c>
      <c r="BB1820" t="s">
        <v>2513</v>
      </c>
    </row>
    <row r="1821" spans="1:54" x14ac:dyDescent="0.45">
      <c r="A1821">
        <v>10005099</v>
      </c>
      <c r="B1821" t="s">
        <v>8836</v>
      </c>
      <c r="C1821" t="s">
        <v>25727</v>
      </c>
      <c r="D1821" t="s">
        <v>2489</v>
      </c>
      <c r="E1821" t="s">
        <v>8837</v>
      </c>
      <c r="F1821" t="s">
        <v>8838</v>
      </c>
      <c r="G1821" t="s">
        <v>5146</v>
      </c>
      <c r="H1821" t="s">
        <v>8837</v>
      </c>
      <c r="I1821" t="s">
        <v>2493</v>
      </c>
      <c r="J1821" t="s">
        <v>2494</v>
      </c>
      <c r="K1821" t="s">
        <v>2544</v>
      </c>
      <c r="L1821" t="s">
        <v>2496</v>
      </c>
      <c r="M1821" t="s">
        <v>3217</v>
      </c>
      <c r="N1821" t="s">
        <v>2496</v>
      </c>
      <c r="O1821" t="s">
        <v>2498</v>
      </c>
      <c r="P1821" t="s">
        <v>2546</v>
      </c>
      <c r="Q1821" t="s">
        <v>2547</v>
      </c>
      <c r="R1821" t="s">
        <v>2918</v>
      </c>
      <c r="S1821" t="s">
        <v>2919</v>
      </c>
      <c r="T1821" t="s">
        <v>2942</v>
      </c>
      <c r="U1821" t="s">
        <v>2933</v>
      </c>
      <c r="V1821" t="s">
        <v>2943</v>
      </c>
      <c r="W1821" t="s">
        <v>2553</v>
      </c>
      <c r="X1821" t="s">
        <v>3218</v>
      </c>
      <c r="Y1821" t="s">
        <v>3219</v>
      </c>
      <c r="Z1821" t="s">
        <v>3220</v>
      </c>
      <c r="AA1821" t="s">
        <v>2507</v>
      </c>
      <c r="AB1821" t="s">
        <v>3217</v>
      </c>
      <c r="AC1821" t="s">
        <v>715</v>
      </c>
      <c r="AD1821">
        <v>1.35</v>
      </c>
      <c r="AE1821">
        <v>1.35</v>
      </c>
      <c r="AF1821" t="s">
        <v>2509</v>
      </c>
      <c r="AG1821">
        <v>0.64</v>
      </c>
      <c r="AH1821" t="s">
        <v>2510</v>
      </c>
      <c r="AI1821">
        <v>200</v>
      </c>
      <c r="AJ1821">
        <v>200</v>
      </c>
      <c r="AK1821">
        <v>16</v>
      </c>
      <c r="AL1821" t="s">
        <v>2511</v>
      </c>
      <c r="AM1821" t="s">
        <v>2528</v>
      </c>
      <c r="AN1821" t="s">
        <v>2513</v>
      </c>
      <c r="AO1821" t="s">
        <v>2513</v>
      </c>
      <c r="AP1821" t="s">
        <v>2514</v>
      </c>
      <c r="AQ1821" t="s">
        <v>2513</v>
      </c>
      <c r="AR1821" t="s">
        <v>2513</v>
      </c>
      <c r="AS1821" t="s">
        <v>2557</v>
      </c>
      <c r="AT1821" t="s">
        <v>2513</v>
      </c>
      <c r="AU1821">
        <v>44821</v>
      </c>
      <c r="AV1821" t="s">
        <v>2513</v>
      </c>
      <c r="AW1821" t="s">
        <v>2513</v>
      </c>
      <c r="AX1821" t="s">
        <v>2516</v>
      </c>
      <c r="AY1821" t="s">
        <v>2558</v>
      </c>
      <c r="AZ1821" t="s">
        <v>2513</v>
      </c>
      <c r="BA1821" t="s">
        <v>2513</v>
      </c>
      <c r="BB1821" t="s">
        <v>2513</v>
      </c>
    </row>
    <row r="1822" spans="1:54" x14ac:dyDescent="0.45">
      <c r="A1822">
        <v>10005127</v>
      </c>
      <c r="B1822" t="s">
        <v>8839</v>
      </c>
      <c r="C1822" t="s">
        <v>25728</v>
      </c>
      <c r="D1822" t="s">
        <v>2489</v>
      </c>
      <c r="E1822" t="s">
        <v>8840</v>
      </c>
      <c r="F1822" t="s">
        <v>8841</v>
      </c>
      <c r="G1822" t="s">
        <v>5146</v>
      </c>
      <c r="H1822" t="s">
        <v>8840</v>
      </c>
      <c r="I1822" t="s">
        <v>2493</v>
      </c>
      <c r="J1822" t="s">
        <v>2494</v>
      </c>
      <c r="K1822" t="s">
        <v>2544</v>
      </c>
      <c r="L1822" t="s">
        <v>2496</v>
      </c>
      <c r="M1822" t="s">
        <v>2941</v>
      </c>
      <c r="N1822" t="s">
        <v>2496</v>
      </c>
      <c r="O1822" t="s">
        <v>2498</v>
      </c>
      <c r="P1822" t="s">
        <v>2546</v>
      </c>
      <c r="Q1822" t="s">
        <v>2547</v>
      </c>
      <c r="R1822" t="s">
        <v>2918</v>
      </c>
      <c r="S1822" t="s">
        <v>2919</v>
      </c>
      <c r="T1822" t="s">
        <v>2942</v>
      </c>
      <c r="U1822" t="s">
        <v>2933</v>
      </c>
      <c r="V1822" t="s">
        <v>2943</v>
      </c>
      <c r="W1822" t="s">
        <v>2553</v>
      </c>
      <c r="X1822" t="s">
        <v>2944</v>
      </c>
      <c r="Y1822" t="s">
        <v>2555</v>
      </c>
      <c r="Z1822" t="s">
        <v>2945</v>
      </c>
      <c r="AA1822" t="s">
        <v>2507</v>
      </c>
      <c r="AB1822" t="s">
        <v>2941</v>
      </c>
      <c r="AC1822" t="s">
        <v>715</v>
      </c>
      <c r="AD1822">
        <v>1.35</v>
      </c>
      <c r="AE1822">
        <v>1.35</v>
      </c>
      <c r="AF1822" t="s">
        <v>2509</v>
      </c>
      <c r="AG1822">
        <v>0.64</v>
      </c>
      <c r="AH1822" t="s">
        <v>2510</v>
      </c>
      <c r="AI1822">
        <v>200</v>
      </c>
      <c r="AJ1822">
        <v>200</v>
      </c>
      <c r="AK1822">
        <v>16</v>
      </c>
      <c r="AL1822" t="s">
        <v>2511</v>
      </c>
      <c r="AM1822" t="s">
        <v>2528</v>
      </c>
      <c r="AN1822" t="s">
        <v>2513</v>
      </c>
      <c r="AO1822" t="s">
        <v>2513</v>
      </c>
      <c r="AP1822" t="s">
        <v>2514</v>
      </c>
      <c r="AQ1822" t="s">
        <v>2513</v>
      </c>
      <c r="AR1822" t="s">
        <v>2513</v>
      </c>
      <c r="AS1822" t="s">
        <v>2557</v>
      </c>
      <c r="AT1822" t="s">
        <v>2513</v>
      </c>
      <c r="AU1822">
        <v>44832</v>
      </c>
      <c r="AV1822" t="s">
        <v>2513</v>
      </c>
      <c r="AW1822" t="s">
        <v>2513</v>
      </c>
      <c r="AX1822" t="s">
        <v>2516</v>
      </c>
      <c r="AY1822" t="s">
        <v>2558</v>
      </c>
      <c r="AZ1822" t="s">
        <v>2513</v>
      </c>
      <c r="BA1822" t="s">
        <v>2513</v>
      </c>
      <c r="BB1822" t="s">
        <v>2513</v>
      </c>
    </row>
    <row r="1823" spans="1:54" x14ac:dyDescent="0.45">
      <c r="A1823">
        <v>10005129</v>
      </c>
      <c r="B1823" t="s">
        <v>8842</v>
      </c>
      <c r="C1823" t="s">
        <v>25729</v>
      </c>
      <c r="D1823" t="s">
        <v>2489</v>
      </c>
      <c r="E1823" t="s">
        <v>8843</v>
      </c>
      <c r="F1823" t="s">
        <v>8844</v>
      </c>
      <c r="G1823" t="s">
        <v>5284</v>
      </c>
      <c r="H1823" t="s">
        <v>8843</v>
      </c>
      <c r="I1823" t="s">
        <v>2493</v>
      </c>
      <c r="J1823" t="s">
        <v>2494</v>
      </c>
      <c r="K1823" t="s">
        <v>2544</v>
      </c>
      <c r="L1823" t="s">
        <v>2496</v>
      </c>
      <c r="M1823" t="s">
        <v>3200</v>
      </c>
      <c r="N1823" t="s">
        <v>2496</v>
      </c>
      <c r="O1823" t="s">
        <v>2498</v>
      </c>
      <c r="P1823" t="s">
        <v>2546</v>
      </c>
      <c r="Q1823" t="s">
        <v>2547</v>
      </c>
      <c r="R1823" t="s">
        <v>2918</v>
      </c>
      <c r="S1823" t="s">
        <v>2919</v>
      </c>
      <c r="T1823" t="s">
        <v>2942</v>
      </c>
      <c r="U1823" t="s">
        <v>2933</v>
      </c>
      <c r="V1823" t="s">
        <v>2943</v>
      </c>
      <c r="W1823" t="s">
        <v>2553</v>
      </c>
      <c r="X1823" t="s">
        <v>3201</v>
      </c>
      <c r="Y1823" t="s">
        <v>3202</v>
      </c>
      <c r="Z1823" t="s">
        <v>3203</v>
      </c>
      <c r="AA1823" t="s">
        <v>2507</v>
      </c>
      <c r="AB1823" t="s">
        <v>3200</v>
      </c>
      <c r="AC1823" t="s">
        <v>715</v>
      </c>
      <c r="AD1823">
        <v>1.35</v>
      </c>
      <c r="AE1823">
        <v>1.35</v>
      </c>
      <c r="AF1823" t="s">
        <v>2509</v>
      </c>
      <c r="AG1823">
        <v>0.64</v>
      </c>
      <c r="AH1823" t="s">
        <v>2510</v>
      </c>
      <c r="AI1823">
        <v>200</v>
      </c>
      <c r="AJ1823">
        <v>200</v>
      </c>
      <c r="AK1823">
        <v>16</v>
      </c>
      <c r="AL1823" t="s">
        <v>2511</v>
      </c>
      <c r="AM1823" t="s">
        <v>2528</v>
      </c>
      <c r="AN1823" t="s">
        <v>2513</v>
      </c>
      <c r="AO1823" t="s">
        <v>2513</v>
      </c>
      <c r="AP1823" t="s">
        <v>2514</v>
      </c>
      <c r="AQ1823" t="s">
        <v>2513</v>
      </c>
      <c r="AR1823" t="s">
        <v>2513</v>
      </c>
      <c r="AS1823" t="s">
        <v>2557</v>
      </c>
      <c r="AT1823" t="s">
        <v>2513</v>
      </c>
      <c r="AU1823">
        <v>44837</v>
      </c>
      <c r="AV1823" t="s">
        <v>2513</v>
      </c>
      <c r="AW1823" t="s">
        <v>2513</v>
      </c>
      <c r="AX1823" t="s">
        <v>2516</v>
      </c>
      <c r="AY1823" t="s">
        <v>2558</v>
      </c>
      <c r="AZ1823" t="s">
        <v>2513</v>
      </c>
      <c r="BA1823" t="s">
        <v>2513</v>
      </c>
      <c r="BB1823" t="s">
        <v>2513</v>
      </c>
    </row>
    <row r="1824" spans="1:54" x14ac:dyDescent="0.45">
      <c r="A1824">
        <v>10005137</v>
      </c>
      <c r="B1824" t="s">
        <v>8845</v>
      </c>
      <c r="C1824" t="s">
        <v>25730</v>
      </c>
      <c r="D1824" t="s">
        <v>2489</v>
      </c>
      <c r="E1824" t="s">
        <v>8846</v>
      </c>
      <c r="F1824" t="s">
        <v>8847</v>
      </c>
      <c r="G1824" t="s">
        <v>5284</v>
      </c>
      <c r="H1824" t="s">
        <v>8846</v>
      </c>
      <c r="I1824" t="s">
        <v>2493</v>
      </c>
      <c r="J1824" t="s">
        <v>2494</v>
      </c>
      <c r="K1824" t="s">
        <v>2544</v>
      </c>
      <c r="L1824" t="s">
        <v>2496</v>
      </c>
      <c r="M1824" t="s">
        <v>3187</v>
      </c>
      <c r="N1824" t="s">
        <v>2496</v>
      </c>
      <c r="O1824" t="s">
        <v>2498</v>
      </c>
      <c r="P1824" t="s">
        <v>2546</v>
      </c>
      <c r="Q1824" t="s">
        <v>2547</v>
      </c>
      <c r="R1824" t="s">
        <v>2918</v>
      </c>
      <c r="S1824" t="s">
        <v>2919</v>
      </c>
      <c r="T1824" t="s">
        <v>2942</v>
      </c>
      <c r="U1824" t="s">
        <v>2933</v>
      </c>
      <c r="V1824" t="s">
        <v>2943</v>
      </c>
      <c r="W1824" t="s">
        <v>2553</v>
      </c>
      <c r="X1824" t="s">
        <v>3188</v>
      </c>
      <c r="Y1824" t="s">
        <v>3189</v>
      </c>
      <c r="Z1824" t="s">
        <v>3190</v>
      </c>
      <c r="AA1824" t="s">
        <v>2507</v>
      </c>
      <c r="AB1824" t="s">
        <v>3187</v>
      </c>
      <c r="AC1824" t="s">
        <v>715</v>
      </c>
      <c r="AD1824">
        <v>1.35</v>
      </c>
      <c r="AE1824">
        <v>1.35</v>
      </c>
      <c r="AF1824" t="s">
        <v>2509</v>
      </c>
      <c r="AG1824">
        <v>0.64</v>
      </c>
      <c r="AH1824" t="s">
        <v>2510</v>
      </c>
      <c r="AI1824">
        <v>200</v>
      </c>
      <c r="AJ1824">
        <v>200</v>
      </c>
      <c r="AK1824">
        <v>16</v>
      </c>
      <c r="AL1824" t="s">
        <v>2511</v>
      </c>
      <c r="AM1824" t="s">
        <v>2528</v>
      </c>
      <c r="AN1824" t="s">
        <v>2513</v>
      </c>
      <c r="AO1824" t="s">
        <v>2513</v>
      </c>
      <c r="AP1824" t="s">
        <v>2514</v>
      </c>
      <c r="AQ1824" t="s">
        <v>2513</v>
      </c>
      <c r="AR1824" t="s">
        <v>2513</v>
      </c>
      <c r="AS1824" t="s">
        <v>2557</v>
      </c>
      <c r="AT1824" t="s">
        <v>2513</v>
      </c>
      <c r="AU1824">
        <v>44838</v>
      </c>
      <c r="AV1824" t="s">
        <v>2513</v>
      </c>
      <c r="AW1824" t="s">
        <v>2513</v>
      </c>
      <c r="AX1824" t="s">
        <v>2516</v>
      </c>
      <c r="AY1824" t="s">
        <v>2558</v>
      </c>
      <c r="AZ1824" t="s">
        <v>2513</v>
      </c>
      <c r="BA1824" t="s">
        <v>2513</v>
      </c>
      <c r="BB1824" t="s">
        <v>2513</v>
      </c>
    </row>
    <row r="1825" spans="1:54" x14ac:dyDescent="0.45">
      <c r="A1825">
        <v>10005138</v>
      </c>
      <c r="B1825" t="s">
        <v>8848</v>
      </c>
      <c r="C1825" t="s">
        <v>25731</v>
      </c>
      <c r="D1825" t="s">
        <v>2489</v>
      </c>
      <c r="E1825" t="s">
        <v>8849</v>
      </c>
      <c r="F1825" t="s">
        <v>8850</v>
      </c>
      <c r="G1825" t="s">
        <v>5284</v>
      </c>
      <c r="H1825" t="s">
        <v>8849</v>
      </c>
      <c r="I1825" t="s">
        <v>2493</v>
      </c>
      <c r="J1825" t="s">
        <v>2494</v>
      </c>
      <c r="K1825" t="s">
        <v>2544</v>
      </c>
      <c r="L1825" t="s">
        <v>2496</v>
      </c>
      <c r="M1825" t="s">
        <v>3187</v>
      </c>
      <c r="N1825" t="s">
        <v>2496</v>
      </c>
      <c r="O1825" t="s">
        <v>2498</v>
      </c>
      <c r="P1825" t="s">
        <v>2546</v>
      </c>
      <c r="Q1825" t="s">
        <v>2547</v>
      </c>
      <c r="R1825" t="s">
        <v>2918</v>
      </c>
      <c r="S1825" t="s">
        <v>2919</v>
      </c>
      <c r="T1825" t="s">
        <v>2942</v>
      </c>
      <c r="U1825" t="s">
        <v>2933</v>
      </c>
      <c r="V1825" t="s">
        <v>2943</v>
      </c>
      <c r="W1825" t="s">
        <v>2553</v>
      </c>
      <c r="X1825" t="s">
        <v>3188</v>
      </c>
      <c r="Y1825" t="s">
        <v>3189</v>
      </c>
      <c r="Z1825" t="s">
        <v>3190</v>
      </c>
      <c r="AA1825" t="s">
        <v>2507</v>
      </c>
      <c r="AB1825" t="s">
        <v>3187</v>
      </c>
      <c r="AC1825" t="s">
        <v>715</v>
      </c>
      <c r="AD1825">
        <v>1.35</v>
      </c>
      <c r="AE1825">
        <v>1.35</v>
      </c>
      <c r="AF1825" t="s">
        <v>2509</v>
      </c>
      <c r="AG1825">
        <v>0.64</v>
      </c>
      <c r="AH1825" t="s">
        <v>2510</v>
      </c>
      <c r="AI1825">
        <v>200</v>
      </c>
      <c r="AJ1825">
        <v>200</v>
      </c>
      <c r="AK1825">
        <v>16</v>
      </c>
      <c r="AL1825" t="s">
        <v>2511</v>
      </c>
      <c r="AM1825" t="s">
        <v>2528</v>
      </c>
      <c r="AN1825" t="s">
        <v>2513</v>
      </c>
      <c r="AO1825" t="s">
        <v>2513</v>
      </c>
      <c r="AP1825" t="s">
        <v>2514</v>
      </c>
      <c r="AQ1825" t="s">
        <v>2513</v>
      </c>
      <c r="AR1825" t="s">
        <v>2513</v>
      </c>
      <c r="AS1825" t="s">
        <v>2557</v>
      </c>
      <c r="AT1825" t="s">
        <v>2513</v>
      </c>
      <c r="AU1825">
        <v>44838</v>
      </c>
      <c r="AV1825" t="s">
        <v>2513</v>
      </c>
      <c r="AW1825" t="s">
        <v>2513</v>
      </c>
      <c r="AX1825" t="s">
        <v>2516</v>
      </c>
      <c r="AY1825" t="s">
        <v>2558</v>
      </c>
      <c r="AZ1825" t="s">
        <v>2513</v>
      </c>
      <c r="BA1825" t="s">
        <v>2513</v>
      </c>
      <c r="BB1825" t="s">
        <v>2513</v>
      </c>
    </row>
    <row r="1826" spans="1:54" x14ac:dyDescent="0.45">
      <c r="A1826">
        <v>10005141</v>
      </c>
      <c r="B1826" t="s">
        <v>8851</v>
      </c>
      <c r="C1826" t="s">
        <v>25732</v>
      </c>
      <c r="D1826" t="s">
        <v>2489</v>
      </c>
      <c r="E1826" t="s">
        <v>8852</v>
      </c>
      <c r="F1826" t="s">
        <v>8853</v>
      </c>
      <c r="G1826" t="s">
        <v>3458</v>
      </c>
      <c r="H1826" t="s">
        <v>8852</v>
      </c>
      <c r="I1826" t="s">
        <v>2493</v>
      </c>
      <c r="J1826" t="s">
        <v>2494</v>
      </c>
      <c r="K1826" t="s">
        <v>2544</v>
      </c>
      <c r="L1826" t="s">
        <v>2496</v>
      </c>
      <c r="M1826" t="s">
        <v>2941</v>
      </c>
      <c r="N1826" t="s">
        <v>2496</v>
      </c>
      <c r="O1826" t="s">
        <v>2498</v>
      </c>
      <c r="P1826" t="s">
        <v>2546</v>
      </c>
      <c r="Q1826" t="s">
        <v>2547</v>
      </c>
      <c r="R1826" t="s">
        <v>2918</v>
      </c>
      <c r="S1826" t="s">
        <v>2919</v>
      </c>
      <c r="T1826" t="s">
        <v>2942</v>
      </c>
      <c r="U1826" t="s">
        <v>2933</v>
      </c>
      <c r="V1826" t="s">
        <v>2943</v>
      </c>
      <c r="W1826" t="s">
        <v>2553</v>
      </c>
      <c r="X1826" t="s">
        <v>2944</v>
      </c>
      <c r="Y1826" t="s">
        <v>2555</v>
      </c>
      <c r="Z1826" t="s">
        <v>2945</v>
      </c>
      <c r="AA1826" t="s">
        <v>2507</v>
      </c>
      <c r="AB1826" t="s">
        <v>2941</v>
      </c>
      <c r="AC1826" t="s">
        <v>715</v>
      </c>
      <c r="AD1826">
        <v>1.35</v>
      </c>
      <c r="AE1826">
        <v>1.35</v>
      </c>
      <c r="AF1826" t="s">
        <v>2509</v>
      </c>
      <c r="AG1826">
        <v>0.64</v>
      </c>
      <c r="AH1826" t="s">
        <v>2510</v>
      </c>
      <c r="AI1826">
        <v>200</v>
      </c>
      <c r="AJ1826">
        <v>200</v>
      </c>
      <c r="AK1826">
        <v>16</v>
      </c>
      <c r="AL1826" t="s">
        <v>2511</v>
      </c>
      <c r="AM1826" t="s">
        <v>2528</v>
      </c>
      <c r="AN1826" t="s">
        <v>2513</v>
      </c>
      <c r="AO1826" t="s">
        <v>2513</v>
      </c>
      <c r="AP1826" t="s">
        <v>2514</v>
      </c>
      <c r="AQ1826" t="s">
        <v>2513</v>
      </c>
      <c r="AR1826" t="s">
        <v>2513</v>
      </c>
      <c r="AS1826" t="s">
        <v>2557</v>
      </c>
      <c r="AT1826" t="s">
        <v>2513</v>
      </c>
      <c r="AU1826">
        <v>44841</v>
      </c>
      <c r="AV1826" t="s">
        <v>2513</v>
      </c>
      <c r="AW1826" t="s">
        <v>2513</v>
      </c>
      <c r="AX1826" t="s">
        <v>2516</v>
      </c>
      <c r="AY1826" t="s">
        <v>2558</v>
      </c>
      <c r="AZ1826" t="s">
        <v>2513</v>
      </c>
      <c r="BA1826" t="s">
        <v>2513</v>
      </c>
      <c r="BB1826" t="s">
        <v>2513</v>
      </c>
    </row>
    <row r="1827" spans="1:54" x14ac:dyDescent="0.45">
      <c r="A1827">
        <v>10005142</v>
      </c>
      <c r="B1827" t="s">
        <v>8854</v>
      </c>
      <c r="C1827" t="s">
        <v>25733</v>
      </c>
      <c r="D1827" t="s">
        <v>2489</v>
      </c>
      <c r="E1827" t="s">
        <v>8855</v>
      </c>
      <c r="F1827" t="s">
        <v>8856</v>
      </c>
      <c r="G1827" t="s">
        <v>5284</v>
      </c>
      <c r="H1827" t="s">
        <v>8855</v>
      </c>
      <c r="I1827" t="s">
        <v>2493</v>
      </c>
      <c r="J1827" t="s">
        <v>2494</v>
      </c>
      <c r="K1827" t="s">
        <v>2544</v>
      </c>
      <c r="L1827" t="s">
        <v>2496</v>
      </c>
      <c r="M1827" t="s">
        <v>6356</v>
      </c>
      <c r="N1827" t="s">
        <v>2496</v>
      </c>
      <c r="O1827" t="s">
        <v>2498</v>
      </c>
      <c r="P1827" t="s">
        <v>2546</v>
      </c>
      <c r="Q1827" t="s">
        <v>2547</v>
      </c>
      <c r="R1827" t="s">
        <v>2918</v>
      </c>
      <c r="S1827" t="s">
        <v>2919</v>
      </c>
      <c r="T1827" t="s">
        <v>6357</v>
      </c>
      <c r="U1827" t="s">
        <v>6358</v>
      </c>
      <c r="V1827" t="s">
        <v>6359</v>
      </c>
      <c r="W1827" t="s">
        <v>2553</v>
      </c>
      <c r="X1827" t="s">
        <v>6360</v>
      </c>
      <c r="Y1827" t="s">
        <v>2555</v>
      </c>
      <c r="Z1827" t="s">
        <v>6361</v>
      </c>
      <c r="AA1827" t="s">
        <v>2507</v>
      </c>
      <c r="AB1827" t="s">
        <v>6356</v>
      </c>
      <c r="AC1827" t="s">
        <v>715</v>
      </c>
      <c r="AD1827">
        <v>0.76</v>
      </c>
      <c r="AE1827">
        <v>0.76</v>
      </c>
      <c r="AF1827" t="s">
        <v>2509</v>
      </c>
      <c r="AG1827">
        <v>0.36</v>
      </c>
      <c r="AH1827" t="s">
        <v>2510</v>
      </c>
      <c r="AI1827">
        <v>150</v>
      </c>
      <c r="AJ1827">
        <v>150</v>
      </c>
      <c r="AK1827">
        <v>16</v>
      </c>
      <c r="AL1827" t="s">
        <v>2511</v>
      </c>
      <c r="AM1827" t="s">
        <v>2528</v>
      </c>
      <c r="AN1827" t="s">
        <v>2513</v>
      </c>
      <c r="AO1827" t="s">
        <v>2513</v>
      </c>
      <c r="AP1827" t="s">
        <v>2514</v>
      </c>
      <c r="AQ1827" t="s">
        <v>2513</v>
      </c>
      <c r="AR1827" t="s">
        <v>2513</v>
      </c>
      <c r="AS1827" t="s">
        <v>2557</v>
      </c>
      <c r="AT1827" t="s">
        <v>2513</v>
      </c>
      <c r="AU1827">
        <v>44841</v>
      </c>
      <c r="AV1827" t="s">
        <v>2513</v>
      </c>
      <c r="AW1827" t="s">
        <v>2513</v>
      </c>
      <c r="AX1827" t="s">
        <v>2516</v>
      </c>
      <c r="AY1827" t="s">
        <v>2558</v>
      </c>
      <c r="AZ1827" t="s">
        <v>2513</v>
      </c>
      <c r="BA1827" t="s">
        <v>2513</v>
      </c>
      <c r="BB1827" t="s">
        <v>2513</v>
      </c>
    </row>
    <row r="1828" spans="1:54" x14ac:dyDescent="0.45">
      <c r="A1828">
        <v>10005143</v>
      </c>
      <c r="B1828" t="s">
        <v>8857</v>
      </c>
      <c r="C1828" t="s">
        <v>25734</v>
      </c>
      <c r="D1828" t="s">
        <v>2489</v>
      </c>
      <c r="E1828" t="s">
        <v>8858</v>
      </c>
      <c r="F1828" t="s">
        <v>8859</v>
      </c>
      <c r="G1828" t="s">
        <v>5284</v>
      </c>
      <c r="H1828" t="s">
        <v>8858</v>
      </c>
      <c r="I1828" t="s">
        <v>2493</v>
      </c>
      <c r="J1828" t="s">
        <v>2494</v>
      </c>
      <c r="K1828" t="s">
        <v>2544</v>
      </c>
      <c r="L1828" t="s">
        <v>2496</v>
      </c>
      <c r="M1828" t="s">
        <v>6762</v>
      </c>
      <c r="N1828" t="s">
        <v>2496</v>
      </c>
      <c r="O1828" t="s">
        <v>2498</v>
      </c>
      <c r="P1828" t="s">
        <v>2546</v>
      </c>
      <c r="Q1828" t="s">
        <v>2547</v>
      </c>
      <c r="R1828" t="s">
        <v>2918</v>
      </c>
      <c r="S1828" t="s">
        <v>2919</v>
      </c>
      <c r="T1828" t="s">
        <v>6357</v>
      </c>
      <c r="U1828" t="s">
        <v>6358</v>
      </c>
      <c r="V1828" t="s">
        <v>6359</v>
      </c>
      <c r="W1828" t="s">
        <v>2553</v>
      </c>
      <c r="X1828" t="s">
        <v>6763</v>
      </c>
      <c r="Y1828" t="s">
        <v>3202</v>
      </c>
      <c r="Z1828" t="s">
        <v>6764</v>
      </c>
      <c r="AA1828" t="s">
        <v>2507</v>
      </c>
      <c r="AB1828" t="s">
        <v>6762</v>
      </c>
      <c r="AC1828" t="s">
        <v>715</v>
      </c>
      <c r="AD1828">
        <v>0.76</v>
      </c>
      <c r="AE1828">
        <v>0.76</v>
      </c>
      <c r="AF1828" t="s">
        <v>2509</v>
      </c>
      <c r="AG1828">
        <v>0.36</v>
      </c>
      <c r="AH1828" t="s">
        <v>2510</v>
      </c>
      <c r="AI1828">
        <v>150</v>
      </c>
      <c r="AJ1828">
        <v>150</v>
      </c>
      <c r="AK1828">
        <v>16</v>
      </c>
      <c r="AL1828" t="s">
        <v>2511</v>
      </c>
      <c r="AM1828" t="s">
        <v>2528</v>
      </c>
      <c r="AN1828" t="s">
        <v>2513</v>
      </c>
      <c r="AO1828" t="s">
        <v>2513</v>
      </c>
      <c r="AP1828" t="s">
        <v>2514</v>
      </c>
      <c r="AQ1828" t="s">
        <v>2513</v>
      </c>
      <c r="AR1828" t="s">
        <v>2513</v>
      </c>
      <c r="AS1828" t="s">
        <v>2557</v>
      </c>
      <c r="AT1828" t="s">
        <v>2513</v>
      </c>
      <c r="AU1828">
        <v>44841</v>
      </c>
      <c r="AV1828" t="s">
        <v>2513</v>
      </c>
      <c r="AW1828" t="s">
        <v>2513</v>
      </c>
      <c r="AX1828" t="s">
        <v>2516</v>
      </c>
      <c r="AY1828" t="s">
        <v>2558</v>
      </c>
      <c r="AZ1828" t="s">
        <v>2513</v>
      </c>
      <c r="BA1828" t="s">
        <v>2513</v>
      </c>
      <c r="BB1828" t="s">
        <v>2513</v>
      </c>
    </row>
    <row r="1829" spans="1:54" x14ac:dyDescent="0.45">
      <c r="A1829">
        <v>10005205</v>
      </c>
      <c r="B1829" t="s">
        <v>8860</v>
      </c>
      <c r="C1829" t="s">
        <v>25735</v>
      </c>
      <c r="D1829" t="s">
        <v>2489</v>
      </c>
      <c r="E1829" t="s">
        <v>8861</v>
      </c>
      <c r="F1829" t="s">
        <v>8862</v>
      </c>
      <c r="G1829" t="s">
        <v>5284</v>
      </c>
      <c r="H1829" t="s">
        <v>8861</v>
      </c>
      <c r="I1829" t="s">
        <v>2493</v>
      </c>
      <c r="J1829" t="s">
        <v>2494</v>
      </c>
      <c r="K1829" t="s">
        <v>2544</v>
      </c>
      <c r="L1829" t="s">
        <v>2496</v>
      </c>
      <c r="M1829" t="s">
        <v>3200</v>
      </c>
      <c r="N1829" t="s">
        <v>2496</v>
      </c>
      <c r="O1829" t="s">
        <v>2498</v>
      </c>
      <c r="P1829" t="s">
        <v>2546</v>
      </c>
      <c r="Q1829" t="s">
        <v>2547</v>
      </c>
      <c r="R1829" t="s">
        <v>2918</v>
      </c>
      <c r="S1829" t="s">
        <v>2919</v>
      </c>
      <c r="T1829" t="s">
        <v>2942</v>
      </c>
      <c r="U1829" t="s">
        <v>2933</v>
      </c>
      <c r="V1829" t="s">
        <v>2943</v>
      </c>
      <c r="W1829" t="s">
        <v>2553</v>
      </c>
      <c r="X1829" t="s">
        <v>3201</v>
      </c>
      <c r="Y1829" t="s">
        <v>3202</v>
      </c>
      <c r="Z1829" t="s">
        <v>3203</v>
      </c>
      <c r="AA1829" t="s">
        <v>2507</v>
      </c>
      <c r="AB1829" t="s">
        <v>3200</v>
      </c>
      <c r="AC1829" t="s">
        <v>715</v>
      </c>
      <c r="AD1829">
        <v>1.35</v>
      </c>
      <c r="AE1829">
        <v>1.35</v>
      </c>
      <c r="AF1829" t="s">
        <v>2509</v>
      </c>
      <c r="AG1829">
        <v>0.64</v>
      </c>
      <c r="AH1829" t="s">
        <v>2510</v>
      </c>
      <c r="AI1829">
        <v>200</v>
      </c>
      <c r="AJ1829">
        <v>200</v>
      </c>
      <c r="AK1829">
        <v>16</v>
      </c>
      <c r="AL1829" t="s">
        <v>2511</v>
      </c>
      <c r="AM1829" t="s">
        <v>2528</v>
      </c>
      <c r="AN1829" t="s">
        <v>2513</v>
      </c>
      <c r="AO1829" t="s">
        <v>2513</v>
      </c>
      <c r="AP1829" t="s">
        <v>2514</v>
      </c>
      <c r="AQ1829" t="s">
        <v>2513</v>
      </c>
      <c r="AR1829" t="s">
        <v>2513</v>
      </c>
      <c r="AS1829" t="s">
        <v>2557</v>
      </c>
      <c r="AT1829" t="s">
        <v>2513</v>
      </c>
      <c r="AU1829">
        <v>44862</v>
      </c>
      <c r="AV1829" t="s">
        <v>2513</v>
      </c>
      <c r="AW1829" t="s">
        <v>2513</v>
      </c>
      <c r="AX1829" t="s">
        <v>2516</v>
      </c>
      <c r="AY1829" t="s">
        <v>2558</v>
      </c>
      <c r="AZ1829" t="s">
        <v>2513</v>
      </c>
      <c r="BA1829" t="s">
        <v>2513</v>
      </c>
      <c r="BB1829" t="s">
        <v>2513</v>
      </c>
    </row>
    <row r="1830" spans="1:54" x14ac:dyDescent="0.45">
      <c r="A1830">
        <v>10005208</v>
      </c>
      <c r="B1830" t="s">
        <v>8863</v>
      </c>
      <c r="C1830" t="s">
        <v>25736</v>
      </c>
      <c r="D1830" t="s">
        <v>2489</v>
      </c>
      <c r="E1830" t="s">
        <v>8864</v>
      </c>
      <c r="F1830" t="s">
        <v>8865</v>
      </c>
      <c r="G1830" t="s">
        <v>5284</v>
      </c>
      <c r="H1830" t="s">
        <v>8864</v>
      </c>
      <c r="I1830" t="s">
        <v>2493</v>
      </c>
      <c r="J1830" t="s">
        <v>2494</v>
      </c>
      <c r="K1830" t="s">
        <v>2544</v>
      </c>
      <c r="L1830" t="s">
        <v>2496</v>
      </c>
      <c r="M1830" t="s">
        <v>3187</v>
      </c>
      <c r="N1830" t="s">
        <v>2496</v>
      </c>
      <c r="O1830" t="s">
        <v>2498</v>
      </c>
      <c r="P1830" t="s">
        <v>2546</v>
      </c>
      <c r="Q1830" t="s">
        <v>2547</v>
      </c>
      <c r="R1830" t="s">
        <v>2918</v>
      </c>
      <c r="S1830" t="s">
        <v>2919</v>
      </c>
      <c r="T1830" t="s">
        <v>2942</v>
      </c>
      <c r="U1830" t="s">
        <v>2933</v>
      </c>
      <c r="V1830" t="s">
        <v>2943</v>
      </c>
      <c r="W1830" t="s">
        <v>2553</v>
      </c>
      <c r="X1830" t="s">
        <v>3188</v>
      </c>
      <c r="Y1830" t="s">
        <v>3189</v>
      </c>
      <c r="Z1830" t="s">
        <v>3190</v>
      </c>
      <c r="AA1830" t="s">
        <v>2507</v>
      </c>
      <c r="AB1830" t="s">
        <v>3187</v>
      </c>
      <c r="AC1830" t="s">
        <v>715</v>
      </c>
      <c r="AD1830">
        <v>1.35</v>
      </c>
      <c r="AE1830">
        <v>1.35</v>
      </c>
      <c r="AF1830" t="s">
        <v>2509</v>
      </c>
      <c r="AG1830">
        <v>0.64</v>
      </c>
      <c r="AH1830" t="s">
        <v>2510</v>
      </c>
      <c r="AI1830">
        <v>200</v>
      </c>
      <c r="AJ1830">
        <v>200</v>
      </c>
      <c r="AK1830">
        <v>16</v>
      </c>
      <c r="AL1830" t="s">
        <v>2511</v>
      </c>
      <c r="AM1830" t="s">
        <v>2528</v>
      </c>
      <c r="AN1830" t="s">
        <v>2513</v>
      </c>
      <c r="AO1830" t="s">
        <v>2513</v>
      </c>
      <c r="AP1830" t="s">
        <v>2514</v>
      </c>
      <c r="AQ1830" t="s">
        <v>2513</v>
      </c>
      <c r="AR1830" t="s">
        <v>2513</v>
      </c>
      <c r="AS1830" t="s">
        <v>2557</v>
      </c>
      <c r="AT1830" t="s">
        <v>2513</v>
      </c>
      <c r="AU1830">
        <v>44862</v>
      </c>
      <c r="AV1830" t="s">
        <v>2513</v>
      </c>
      <c r="AW1830" t="s">
        <v>2513</v>
      </c>
      <c r="AX1830" t="s">
        <v>2516</v>
      </c>
      <c r="AY1830" t="s">
        <v>2558</v>
      </c>
      <c r="AZ1830" t="s">
        <v>2513</v>
      </c>
      <c r="BA1830" t="s">
        <v>2513</v>
      </c>
      <c r="BB1830" t="s">
        <v>2513</v>
      </c>
    </row>
    <row r="1831" spans="1:54" x14ac:dyDescent="0.45">
      <c r="A1831">
        <v>10005265</v>
      </c>
      <c r="B1831" t="s">
        <v>8866</v>
      </c>
      <c r="C1831" t="s">
        <v>25737</v>
      </c>
      <c r="D1831" t="s">
        <v>2489</v>
      </c>
      <c r="E1831" t="s">
        <v>8867</v>
      </c>
      <c r="F1831" t="s">
        <v>8868</v>
      </c>
      <c r="G1831" t="s">
        <v>5306</v>
      </c>
      <c r="H1831" t="s">
        <v>8867</v>
      </c>
      <c r="I1831" t="s">
        <v>2493</v>
      </c>
      <c r="J1831" t="s">
        <v>2494</v>
      </c>
      <c r="K1831" t="s">
        <v>2544</v>
      </c>
      <c r="L1831" t="s">
        <v>2496</v>
      </c>
      <c r="M1831" t="s">
        <v>3200</v>
      </c>
      <c r="N1831" t="s">
        <v>2496</v>
      </c>
      <c r="O1831" t="s">
        <v>2498</v>
      </c>
      <c r="P1831" t="s">
        <v>2546</v>
      </c>
      <c r="Q1831" t="s">
        <v>2547</v>
      </c>
      <c r="R1831" t="s">
        <v>2918</v>
      </c>
      <c r="S1831" t="s">
        <v>2919</v>
      </c>
      <c r="T1831" t="s">
        <v>2942</v>
      </c>
      <c r="U1831" t="s">
        <v>2933</v>
      </c>
      <c r="V1831" t="s">
        <v>2943</v>
      </c>
      <c r="W1831" t="s">
        <v>2553</v>
      </c>
      <c r="X1831" t="s">
        <v>3201</v>
      </c>
      <c r="Y1831" t="s">
        <v>3202</v>
      </c>
      <c r="Z1831" t="s">
        <v>3203</v>
      </c>
      <c r="AA1831" t="s">
        <v>2507</v>
      </c>
      <c r="AB1831" t="s">
        <v>3200</v>
      </c>
      <c r="AC1831" t="s">
        <v>715</v>
      </c>
      <c r="AD1831">
        <v>1.35</v>
      </c>
      <c r="AE1831">
        <v>1.35</v>
      </c>
      <c r="AF1831" t="s">
        <v>2509</v>
      </c>
      <c r="AG1831">
        <v>0.64</v>
      </c>
      <c r="AH1831" t="s">
        <v>2510</v>
      </c>
      <c r="AI1831">
        <v>200</v>
      </c>
      <c r="AJ1831">
        <v>200</v>
      </c>
      <c r="AK1831">
        <v>16</v>
      </c>
      <c r="AL1831" t="s">
        <v>2511</v>
      </c>
      <c r="AM1831" t="s">
        <v>2528</v>
      </c>
      <c r="AN1831" t="s">
        <v>2513</v>
      </c>
      <c r="AO1831" t="s">
        <v>2513</v>
      </c>
      <c r="AP1831" t="s">
        <v>2514</v>
      </c>
      <c r="AQ1831" t="s">
        <v>2513</v>
      </c>
      <c r="AR1831" t="s">
        <v>2513</v>
      </c>
      <c r="AS1831" t="s">
        <v>2557</v>
      </c>
      <c r="AT1831" t="s">
        <v>2513</v>
      </c>
      <c r="AU1831">
        <v>44877</v>
      </c>
      <c r="AV1831" t="s">
        <v>2513</v>
      </c>
      <c r="AW1831" t="s">
        <v>2513</v>
      </c>
      <c r="AX1831" t="s">
        <v>2516</v>
      </c>
      <c r="AY1831" t="s">
        <v>2558</v>
      </c>
      <c r="AZ1831" t="s">
        <v>2513</v>
      </c>
      <c r="BA1831" t="s">
        <v>2513</v>
      </c>
      <c r="BB1831" t="s">
        <v>2513</v>
      </c>
    </row>
    <row r="1832" spans="1:54" x14ac:dyDescent="0.45">
      <c r="A1832">
        <v>10005437</v>
      </c>
      <c r="B1832" t="s">
        <v>8869</v>
      </c>
      <c r="C1832" t="s">
        <v>25738</v>
      </c>
      <c r="D1832" t="s">
        <v>2489</v>
      </c>
      <c r="E1832" t="s">
        <v>8870</v>
      </c>
      <c r="F1832" t="s">
        <v>8871</v>
      </c>
      <c r="G1832" t="s">
        <v>5306</v>
      </c>
      <c r="H1832" t="s">
        <v>8870</v>
      </c>
      <c r="I1832" t="s">
        <v>2493</v>
      </c>
      <c r="J1832" t="s">
        <v>2494</v>
      </c>
      <c r="K1832" t="s">
        <v>2544</v>
      </c>
      <c r="L1832" t="s">
        <v>2496</v>
      </c>
      <c r="M1832" t="s">
        <v>3200</v>
      </c>
      <c r="N1832" t="s">
        <v>2496</v>
      </c>
      <c r="O1832" t="s">
        <v>2498</v>
      </c>
      <c r="P1832" t="s">
        <v>2546</v>
      </c>
      <c r="Q1832" t="s">
        <v>2547</v>
      </c>
      <c r="R1832" t="s">
        <v>2918</v>
      </c>
      <c r="S1832" t="s">
        <v>2919</v>
      </c>
      <c r="T1832" t="s">
        <v>2942</v>
      </c>
      <c r="U1832" t="s">
        <v>2933</v>
      </c>
      <c r="V1832" t="s">
        <v>2943</v>
      </c>
      <c r="W1832" t="s">
        <v>2553</v>
      </c>
      <c r="X1832" t="s">
        <v>3201</v>
      </c>
      <c r="Y1832" t="s">
        <v>3202</v>
      </c>
      <c r="Z1832" t="s">
        <v>3203</v>
      </c>
      <c r="AA1832" t="s">
        <v>2507</v>
      </c>
      <c r="AB1832" t="s">
        <v>3200</v>
      </c>
      <c r="AC1832" t="s">
        <v>715</v>
      </c>
      <c r="AD1832">
        <v>1.35</v>
      </c>
      <c r="AE1832">
        <v>1.35</v>
      </c>
      <c r="AF1832" t="s">
        <v>2509</v>
      </c>
      <c r="AG1832">
        <v>0.64</v>
      </c>
      <c r="AH1832" t="s">
        <v>2510</v>
      </c>
      <c r="AI1832">
        <v>200</v>
      </c>
      <c r="AJ1832">
        <v>200</v>
      </c>
      <c r="AK1832">
        <v>16</v>
      </c>
      <c r="AL1832" t="s">
        <v>2511</v>
      </c>
      <c r="AM1832" t="s">
        <v>2528</v>
      </c>
      <c r="AN1832" t="s">
        <v>2513</v>
      </c>
      <c r="AO1832" t="s">
        <v>2513</v>
      </c>
      <c r="AP1832" t="s">
        <v>2514</v>
      </c>
      <c r="AQ1832" t="s">
        <v>2513</v>
      </c>
      <c r="AR1832" t="s">
        <v>2513</v>
      </c>
      <c r="AS1832" t="s">
        <v>2557</v>
      </c>
      <c r="AT1832" t="s">
        <v>2513</v>
      </c>
      <c r="AU1832">
        <v>44883</v>
      </c>
      <c r="AV1832" t="s">
        <v>2513</v>
      </c>
      <c r="AW1832" t="s">
        <v>2513</v>
      </c>
      <c r="AX1832" t="s">
        <v>2516</v>
      </c>
      <c r="AY1832" t="s">
        <v>2558</v>
      </c>
      <c r="AZ1832" t="s">
        <v>2513</v>
      </c>
      <c r="BA1832" t="s">
        <v>2513</v>
      </c>
      <c r="BB1832" t="s">
        <v>2513</v>
      </c>
    </row>
    <row r="1833" spans="1:54" x14ac:dyDescent="0.45">
      <c r="A1833">
        <v>10005438</v>
      </c>
      <c r="B1833" t="s">
        <v>8872</v>
      </c>
      <c r="C1833" t="s">
        <v>25739</v>
      </c>
      <c r="D1833" t="s">
        <v>2489</v>
      </c>
      <c r="E1833" t="s">
        <v>8873</v>
      </c>
      <c r="F1833" t="s">
        <v>8874</v>
      </c>
      <c r="G1833" t="s">
        <v>5306</v>
      </c>
      <c r="H1833" t="s">
        <v>8873</v>
      </c>
      <c r="I1833" t="s">
        <v>2493</v>
      </c>
      <c r="J1833" t="s">
        <v>2494</v>
      </c>
      <c r="K1833" t="s">
        <v>2544</v>
      </c>
      <c r="L1833" t="s">
        <v>2496</v>
      </c>
      <c r="M1833" t="s">
        <v>3200</v>
      </c>
      <c r="N1833" t="s">
        <v>2496</v>
      </c>
      <c r="O1833" t="s">
        <v>2498</v>
      </c>
      <c r="P1833" t="s">
        <v>2546</v>
      </c>
      <c r="Q1833" t="s">
        <v>2547</v>
      </c>
      <c r="R1833" t="s">
        <v>2918</v>
      </c>
      <c r="S1833" t="s">
        <v>2919</v>
      </c>
      <c r="T1833" t="s">
        <v>2942</v>
      </c>
      <c r="U1833" t="s">
        <v>2933</v>
      </c>
      <c r="V1833" t="s">
        <v>2943</v>
      </c>
      <c r="W1833" t="s">
        <v>2553</v>
      </c>
      <c r="X1833" t="s">
        <v>3201</v>
      </c>
      <c r="Y1833" t="s">
        <v>3202</v>
      </c>
      <c r="Z1833" t="s">
        <v>3203</v>
      </c>
      <c r="AA1833" t="s">
        <v>2507</v>
      </c>
      <c r="AB1833" t="s">
        <v>3200</v>
      </c>
      <c r="AC1833" t="s">
        <v>715</v>
      </c>
      <c r="AD1833">
        <v>1.35</v>
      </c>
      <c r="AE1833">
        <v>1.35</v>
      </c>
      <c r="AF1833" t="s">
        <v>2509</v>
      </c>
      <c r="AG1833">
        <v>0.64</v>
      </c>
      <c r="AH1833" t="s">
        <v>2510</v>
      </c>
      <c r="AI1833">
        <v>200</v>
      </c>
      <c r="AJ1833">
        <v>200</v>
      </c>
      <c r="AK1833">
        <v>16</v>
      </c>
      <c r="AL1833" t="s">
        <v>2511</v>
      </c>
      <c r="AM1833" t="s">
        <v>2528</v>
      </c>
      <c r="AN1833" t="s">
        <v>2513</v>
      </c>
      <c r="AO1833" t="s">
        <v>2513</v>
      </c>
      <c r="AP1833" t="s">
        <v>2514</v>
      </c>
      <c r="AQ1833" t="s">
        <v>2513</v>
      </c>
      <c r="AR1833" t="s">
        <v>2513</v>
      </c>
      <c r="AS1833" t="s">
        <v>2557</v>
      </c>
      <c r="AT1833" t="s">
        <v>2513</v>
      </c>
      <c r="AU1833">
        <v>44883</v>
      </c>
      <c r="AV1833" t="s">
        <v>2513</v>
      </c>
      <c r="AW1833" t="s">
        <v>2513</v>
      </c>
      <c r="AX1833" t="s">
        <v>2516</v>
      </c>
      <c r="AY1833" t="s">
        <v>2558</v>
      </c>
      <c r="AZ1833" t="s">
        <v>2513</v>
      </c>
      <c r="BA1833" t="s">
        <v>2513</v>
      </c>
      <c r="BB1833" t="s">
        <v>2513</v>
      </c>
    </row>
    <row r="1834" spans="1:54" x14ac:dyDescent="0.45">
      <c r="A1834">
        <v>10005458</v>
      </c>
      <c r="B1834" t="s">
        <v>8875</v>
      </c>
      <c r="C1834" t="s">
        <v>25740</v>
      </c>
      <c r="D1834" t="s">
        <v>2489</v>
      </c>
      <c r="E1834" t="s">
        <v>8876</v>
      </c>
      <c r="F1834" t="s">
        <v>8877</v>
      </c>
      <c r="G1834" t="s">
        <v>3259</v>
      </c>
      <c r="H1834" t="s">
        <v>8876</v>
      </c>
      <c r="I1834" t="s">
        <v>2493</v>
      </c>
      <c r="J1834" t="s">
        <v>2494</v>
      </c>
      <c r="K1834" t="s">
        <v>2544</v>
      </c>
      <c r="L1834" t="s">
        <v>2496</v>
      </c>
      <c r="M1834" t="s">
        <v>3200</v>
      </c>
      <c r="N1834" t="s">
        <v>2496</v>
      </c>
      <c r="O1834" t="s">
        <v>2498</v>
      </c>
      <c r="P1834" t="s">
        <v>2546</v>
      </c>
      <c r="Q1834" t="s">
        <v>2547</v>
      </c>
      <c r="R1834" t="s">
        <v>2918</v>
      </c>
      <c r="S1834" t="s">
        <v>2919</v>
      </c>
      <c r="T1834" t="s">
        <v>2942</v>
      </c>
      <c r="U1834" t="s">
        <v>2933</v>
      </c>
      <c r="V1834" t="s">
        <v>2943</v>
      </c>
      <c r="W1834" t="s">
        <v>2553</v>
      </c>
      <c r="X1834" t="s">
        <v>3201</v>
      </c>
      <c r="Y1834" t="s">
        <v>3202</v>
      </c>
      <c r="Z1834" t="s">
        <v>3203</v>
      </c>
      <c r="AA1834" t="s">
        <v>2507</v>
      </c>
      <c r="AB1834" t="s">
        <v>3200</v>
      </c>
      <c r="AC1834" t="s">
        <v>715</v>
      </c>
      <c r="AD1834">
        <v>1.35</v>
      </c>
      <c r="AE1834">
        <v>1.35</v>
      </c>
      <c r="AF1834" t="s">
        <v>2509</v>
      </c>
      <c r="AG1834">
        <v>0.64</v>
      </c>
      <c r="AH1834" t="s">
        <v>2510</v>
      </c>
      <c r="AI1834">
        <v>200</v>
      </c>
      <c r="AJ1834">
        <v>200</v>
      </c>
      <c r="AK1834">
        <v>16</v>
      </c>
      <c r="AL1834" t="s">
        <v>2511</v>
      </c>
      <c r="AM1834" t="s">
        <v>2528</v>
      </c>
      <c r="AN1834" t="s">
        <v>2513</v>
      </c>
      <c r="AO1834" t="s">
        <v>2513</v>
      </c>
      <c r="AP1834" t="s">
        <v>2514</v>
      </c>
      <c r="AQ1834" t="s">
        <v>2513</v>
      </c>
      <c r="AR1834" t="s">
        <v>2513</v>
      </c>
      <c r="AS1834" t="s">
        <v>2557</v>
      </c>
      <c r="AT1834" t="s">
        <v>2513</v>
      </c>
      <c r="AU1834">
        <v>44889</v>
      </c>
      <c r="AV1834" t="s">
        <v>2513</v>
      </c>
      <c r="AW1834" t="s">
        <v>2513</v>
      </c>
      <c r="AX1834" t="s">
        <v>2516</v>
      </c>
      <c r="AY1834" t="s">
        <v>2558</v>
      </c>
      <c r="AZ1834" t="s">
        <v>2513</v>
      </c>
      <c r="BA1834" t="s">
        <v>2513</v>
      </c>
      <c r="BB1834" t="s">
        <v>2513</v>
      </c>
    </row>
    <row r="1835" spans="1:54" x14ac:dyDescent="0.45">
      <c r="A1835">
        <v>10005478</v>
      </c>
      <c r="B1835" t="s">
        <v>8878</v>
      </c>
      <c r="C1835" t="s">
        <v>25741</v>
      </c>
      <c r="D1835" t="s">
        <v>2489</v>
      </c>
      <c r="E1835" t="s">
        <v>8879</v>
      </c>
      <c r="F1835" t="s">
        <v>8880</v>
      </c>
      <c r="G1835" t="s">
        <v>2957</v>
      </c>
      <c r="H1835" t="s">
        <v>8879</v>
      </c>
      <c r="I1835" t="s">
        <v>2493</v>
      </c>
      <c r="J1835" t="s">
        <v>2494</v>
      </c>
      <c r="K1835" t="s">
        <v>2544</v>
      </c>
      <c r="L1835" t="s">
        <v>2496</v>
      </c>
      <c r="M1835" t="s">
        <v>3200</v>
      </c>
      <c r="N1835" t="s">
        <v>2496</v>
      </c>
      <c r="O1835" t="s">
        <v>2498</v>
      </c>
      <c r="P1835" t="s">
        <v>2546</v>
      </c>
      <c r="Q1835" t="s">
        <v>2547</v>
      </c>
      <c r="R1835" t="s">
        <v>2918</v>
      </c>
      <c r="S1835" t="s">
        <v>2919</v>
      </c>
      <c r="T1835" t="s">
        <v>2942</v>
      </c>
      <c r="U1835" t="s">
        <v>2933</v>
      </c>
      <c r="V1835" t="s">
        <v>2943</v>
      </c>
      <c r="W1835" t="s">
        <v>2553</v>
      </c>
      <c r="X1835" t="s">
        <v>3201</v>
      </c>
      <c r="Y1835" t="s">
        <v>3202</v>
      </c>
      <c r="Z1835" t="s">
        <v>3203</v>
      </c>
      <c r="AA1835" t="s">
        <v>2507</v>
      </c>
      <c r="AB1835" t="s">
        <v>3200</v>
      </c>
      <c r="AC1835" t="s">
        <v>715</v>
      </c>
      <c r="AD1835">
        <v>1.35</v>
      </c>
      <c r="AE1835">
        <v>1.35</v>
      </c>
      <c r="AF1835" t="s">
        <v>2509</v>
      </c>
      <c r="AG1835">
        <v>0.64</v>
      </c>
      <c r="AH1835" t="s">
        <v>2510</v>
      </c>
      <c r="AI1835">
        <v>200</v>
      </c>
      <c r="AJ1835">
        <v>200</v>
      </c>
      <c r="AK1835">
        <v>16</v>
      </c>
      <c r="AL1835" t="s">
        <v>2511</v>
      </c>
      <c r="AM1835" t="s">
        <v>2528</v>
      </c>
      <c r="AN1835" t="s">
        <v>2513</v>
      </c>
      <c r="AO1835" t="s">
        <v>2513</v>
      </c>
      <c r="AP1835" t="s">
        <v>2514</v>
      </c>
      <c r="AQ1835" t="s">
        <v>2513</v>
      </c>
      <c r="AR1835" t="s">
        <v>2513</v>
      </c>
      <c r="AS1835" t="s">
        <v>2557</v>
      </c>
      <c r="AT1835" t="s">
        <v>2513</v>
      </c>
      <c r="AU1835">
        <v>44897</v>
      </c>
      <c r="AV1835" t="s">
        <v>2513</v>
      </c>
      <c r="AW1835" t="s">
        <v>2513</v>
      </c>
      <c r="AX1835" t="s">
        <v>2516</v>
      </c>
      <c r="AY1835" t="s">
        <v>2558</v>
      </c>
      <c r="AZ1835" t="s">
        <v>2513</v>
      </c>
      <c r="BA1835" t="s">
        <v>2513</v>
      </c>
      <c r="BB1835" t="s">
        <v>2513</v>
      </c>
    </row>
    <row r="1836" spans="1:54" x14ac:dyDescent="0.45">
      <c r="A1836">
        <v>10005170</v>
      </c>
      <c r="B1836" t="s">
        <v>8881</v>
      </c>
      <c r="C1836" t="s">
        <v>25742</v>
      </c>
      <c r="D1836" t="s">
        <v>2489</v>
      </c>
      <c r="E1836" t="s">
        <v>8882</v>
      </c>
      <c r="F1836" t="s">
        <v>8883</v>
      </c>
      <c r="G1836" t="s">
        <v>5284</v>
      </c>
      <c r="H1836" t="s">
        <v>8882</v>
      </c>
      <c r="I1836" t="s">
        <v>2493</v>
      </c>
      <c r="J1836" t="s">
        <v>2494</v>
      </c>
      <c r="K1836" t="s">
        <v>2544</v>
      </c>
      <c r="L1836" t="s">
        <v>2496</v>
      </c>
      <c r="M1836" t="s">
        <v>3200</v>
      </c>
      <c r="N1836" t="s">
        <v>2496</v>
      </c>
      <c r="O1836" t="s">
        <v>2498</v>
      </c>
      <c r="P1836" t="s">
        <v>2546</v>
      </c>
      <c r="Q1836" t="s">
        <v>2547</v>
      </c>
      <c r="R1836" t="s">
        <v>2918</v>
      </c>
      <c r="S1836" t="s">
        <v>2919</v>
      </c>
      <c r="T1836" t="s">
        <v>2942</v>
      </c>
      <c r="U1836" t="s">
        <v>2933</v>
      </c>
      <c r="V1836" t="s">
        <v>2943</v>
      </c>
      <c r="W1836" t="s">
        <v>2553</v>
      </c>
      <c r="X1836" t="s">
        <v>3201</v>
      </c>
      <c r="Y1836" t="s">
        <v>3202</v>
      </c>
      <c r="Z1836" t="s">
        <v>3203</v>
      </c>
      <c r="AA1836" t="s">
        <v>2507</v>
      </c>
      <c r="AB1836" t="s">
        <v>3200</v>
      </c>
      <c r="AC1836" t="s">
        <v>715</v>
      </c>
      <c r="AD1836">
        <v>1.35</v>
      </c>
      <c r="AE1836">
        <v>1.35</v>
      </c>
      <c r="AF1836" t="s">
        <v>2509</v>
      </c>
      <c r="AG1836">
        <v>0.64</v>
      </c>
      <c r="AH1836" t="s">
        <v>2510</v>
      </c>
      <c r="AI1836">
        <v>200</v>
      </c>
      <c r="AJ1836">
        <v>200</v>
      </c>
      <c r="AK1836">
        <v>16</v>
      </c>
      <c r="AL1836" t="s">
        <v>2511</v>
      </c>
      <c r="AM1836" t="s">
        <v>2528</v>
      </c>
      <c r="AN1836" t="s">
        <v>2513</v>
      </c>
      <c r="AO1836" t="s">
        <v>2513</v>
      </c>
      <c r="AP1836" t="s">
        <v>2514</v>
      </c>
      <c r="AQ1836" t="s">
        <v>2513</v>
      </c>
      <c r="AR1836" t="s">
        <v>2513</v>
      </c>
      <c r="AS1836" t="s">
        <v>2557</v>
      </c>
      <c r="AT1836" t="s">
        <v>2513</v>
      </c>
      <c r="AU1836">
        <v>44851</v>
      </c>
      <c r="AV1836" t="s">
        <v>2513</v>
      </c>
      <c r="AW1836" t="s">
        <v>2513</v>
      </c>
      <c r="AX1836" t="s">
        <v>2516</v>
      </c>
      <c r="AY1836" t="s">
        <v>2558</v>
      </c>
      <c r="AZ1836" t="s">
        <v>2513</v>
      </c>
      <c r="BA1836" t="s">
        <v>2513</v>
      </c>
      <c r="BB1836" t="s">
        <v>2513</v>
      </c>
    </row>
    <row r="1837" spans="1:54" x14ac:dyDescent="0.45">
      <c r="A1837">
        <v>10005171</v>
      </c>
      <c r="B1837" t="s">
        <v>8884</v>
      </c>
      <c r="C1837" t="s">
        <v>25743</v>
      </c>
      <c r="D1837" t="s">
        <v>2489</v>
      </c>
      <c r="E1837" t="s">
        <v>8885</v>
      </c>
      <c r="F1837" t="s">
        <v>8886</v>
      </c>
      <c r="G1837" t="s">
        <v>5284</v>
      </c>
      <c r="H1837" t="s">
        <v>8885</v>
      </c>
      <c r="I1837" t="s">
        <v>2493</v>
      </c>
      <c r="J1837" t="s">
        <v>2494</v>
      </c>
      <c r="K1837" t="s">
        <v>2544</v>
      </c>
      <c r="L1837" t="s">
        <v>2496</v>
      </c>
      <c r="M1837" t="s">
        <v>3200</v>
      </c>
      <c r="N1837" t="s">
        <v>2496</v>
      </c>
      <c r="O1837" t="s">
        <v>2498</v>
      </c>
      <c r="P1837" t="s">
        <v>2546</v>
      </c>
      <c r="Q1837" t="s">
        <v>2547</v>
      </c>
      <c r="R1837" t="s">
        <v>2918</v>
      </c>
      <c r="S1837" t="s">
        <v>2919</v>
      </c>
      <c r="T1837" t="s">
        <v>2942</v>
      </c>
      <c r="U1837" t="s">
        <v>2933</v>
      </c>
      <c r="V1837" t="s">
        <v>2943</v>
      </c>
      <c r="W1837" t="s">
        <v>2553</v>
      </c>
      <c r="X1837" t="s">
        <v>3201</v>
      </c>
      <c r="Y1837" t="s">
        <v>3202</v>
      </c>
      <c r="Z1837" t="s">
        <v>3203</v>
      </c>
      <c r="AA1837" t="s">
        <v>2507</v>
      </c>
      <c r="AB1837" t="s">
        <v>3200</v>
      </c>
      <c r="AC1837" t="s">
        <v>715</v>
      </c>
      <c r="AD1837">
        <v>1.35</v>
      </c>
      <c r="AE1837">
        <v>1.35</v>
      </c>
      <c r="AF1837" t="s">
        <v>2509</v>
      </c>
      <c r="AG1837">
        <v>0.64</v>
      </c>
      <c r="AH1837" t="s">
        <v>2510</v>
      </c>
      <c r="AI1837">
        <v>200</v>
      </c>
      <c r="AJ1837">
        <v>200</v>
      </c>
      <c r="AK1837">
        <v>16</v>
      </c>
      <c r="AL1837" t="s">
        <v>2511</v>
      </c>
      <c r="AM1837" t="s">
        <v>2528</v>
      </c>
      <c r="AN1837" t="s">
        <v>2513</v>
      </c>
      <c r="AO1837" t="s">
        <v>2513</v>
      </c>
      <c r="AP1837" t="s">
        <v>2514</v>
      </c>
      <c r="AQ1837" t="s">
        <v>2513</v>
      </c>
      <c r="AR1837" t="s">
        <v>2513</v>
      </c>
      <c r="AS1837" t="s">
        <v>2557</v>
      </c>
      <c r="AT1837" t="s">
        <v>2513</v>
      </c>
      <c r="AU1837">
        <v>44851</v>
      </c>
      <c r="AV1837" t="s">
        <v>2513</v>
      </c>
      <c r="AW1837" t="s">
        <v>2513</v>
      </c>
      <c r="AX1837" t="s">
        <v>2516</v>
      </c>
      <c r="AY1837" t="s">
        <v>2558</v>
      </c>
      <c r="AZ1837" t="s">
        <v>2513</v>
      </c>
      <c r="BA1837" t="s">
        <v>2513</v>
      </c>
      <c r="BB1837" t="s">
        <v>2513</v>
      </c>
    </row>
    <row r="1838" spans="1:54" x14ac:dyDescent="0.45">
      <c r="A1838">
        <v>10005176</v>
      </c>
      <c r="B1838" t="s">
        <v>8887</v>
      </c>
      <c r="C1838" t="s">
        <v>25744</v>
      </c>
      <c r="D1838" t="s">
        <v>2489</v>
      </c>
      <c r="E1838" t="s">
        <v>8888</v>
      </c>
      <c r="F1838" t="s">
        <v>8889</v>
      </c>
      <c r="G1838" t="s">
        <v>5284</v>
      </c>
      <c r="H1838" t="s">
        <v>8888</v>
      </c>
      <c r="I1838" t="s">
        <v>2493</v>
      </c>
      <c r="J1838" t="s">
        <v>2494</v>
      </c>
      <c r="K1838" t="s">
        <v>2544</v>
      </c>
      <c r="L1838" t="s">
        <v>2496</v>
      </c>
      <c r="M1838" t="s">
        <v>3200</v>
      </c>
      <c r="N1838" t="s">
        <v>2496</v>
      </c>
      <c r="O1838" t="s">
        <v>2498</v>
      </c>
      <c r="P1838" t="s">
        <v>2546</v>
      </c>
      <c r="Q1838" t="s">
        <v>2547</v>
      </c>
      <c r="R1838" t="s">
        <v>2918</v>
      </c>
      <c r="S1838" t="s">
        <v>2919</v>
      </c>
      <c r="T1838" t="s">
        <v>2942</v>
      </c>
      <c r="U1838" t="s">
        <v>2933</v>
      </c>
      <c r="V1838" t="s">
        <v>2943</v>
      </c>
      <c r="W1838" t="s">
        <v>2553</v>
      </c>
      <c r="X1838" t="s">
        <v>3201</v>
      </c>
      <c r="Y1838" t="s">
        <v>3202</v>
      </c>
      <c r="Z1838" t="s">
        <v>3203</v>
      </c>
      <c r="AA1838" t="s">
        <v>2507</v>
      </c>
      <c r="AB1838" t="s">
        <v>3200</v>
      </c>
      <c r="AC1838" t="s">
        <v>715</v>
      </c>
      <c r="AD1838">
        <v>1.35</v>
      </c>
      <c r="AE1838">
        <v>1.35</v>
      </c>
      <c r="AF1838" t="s">
        <v>2509</v>
      </c>
      <c r="AG1838">
        <v>0.64</v>
      </c>
      <c r="AH1838" t="s">
        <v>2510</v>
      </c>
      <c r="AI1838">
        <v>200</v>
      </c>
      <c r="AJ1838">
        <v>200</v>
      </c>
      <c r="AK1838">
        <v>16</v>
      </c>
      <c r="AL1838" t="s">
        <v>2511</v>
      </c>
      <c r="AM1838" t="s">
        <v>2528</v>
      </c>
      <c r="AN1838" t="s">
        <v>2513</v>
      </c>
      <c r="AO1838" t="s">
        <v>2513</v>
      </c>
      <c r="AP1838" t="s">
        <v>2514</v>
      </c>
      <c r="AQ1838" t="s">
        <v>2513</v>
      </c>
      <c r="AR1838" t="s">
        <v>2513</v>
      </c>
      <c r="AS1838" t="s">
        <v>2557</v>
      </c>
      <c r="AT1838" t="s">
        <v>2513</v>
      </c>
      <c r="AU1838">
        <v>44851</v>
      </c>
      <c r="AV1838" t="s">
        <v>2513</v>
      </c>
      <c r="AW1838" t="s">
        <v>2513</v>
      </c>
      <c r="AX1838" t="s">
        <v>2516</v>
      </c>
      <c r="AY1838" t="s">
        <v>2558</v>
      </c>
      <c r="AZ1838" t="s">
        <v>2513</v>
      </c>
      <c r="BA1838" t="s">
        <v>2513</v>
      </c>
      <c r="BB1838" t="s">
        <v>2513</v>
      </c>
    </row>
    <row r="1839" spans="1:54" x14ac:dyDescent="0.45">
      <c r="A1839">
        <v>10005521</v>
      </c>
      <c r="B1839" t="s">
        <v>8890</v>
      </c>
      <c r="C1839" t="s">
        <v>25745</v>
      </c>
      <c r="D1839" t="s">
        <v>2489</v>
      </c>
      <c r="E1839" t="s">
        <v>8891</v>
      </c>
      <c r="F1839" t="s">
        <v>8892</v>
      </c>
      <c r="G1839" t="s">
        <v>2957</v>
      </c>
      <c r="H1839" t="s">
        <v>8891</v>
      </c>
      <c r="I1839" t="s">
        <v>2493</v>
      </c>
      <c r="J1839" t="s">
        <v>2494</v>
      </c>
      <c r="K1839" t="s">
        <v>2544</v>
      </c>
      <c r="L1839" t="s">
        <v>2496</v>
      </c>
      <c r="M1839" t="s">
        <v>3187</v>
      </c>
      <c r="N1839" t="s">
        <v>2496</v>
      </c>
      <c r="O1839" t="s">
        <v>2498</v>
      </c>
      <c r="P1839" t="s">
        <v>2546</v>
      </c>
      <c r="Q1839" t="s">
        <v>2547</v>
      </c>
      <c r="R1839" t="s">
        <v>2918</v>
      </c>
      <c r="S1839" t="s">
        <v>2919</v>
      </c>
      <c r="T1839" t="s">
        <v>2942</v>
      </c>
      <c r="U1839" t="s">
        <v>2933</v>
      </c>
      <c r="V1839" t="s">
        <v>2943</v>
      </c>
      <c r="W1839" t="s">
        <v>2553</v>
      </c>
      <c r="X1839" t="s">
        <v>3188</v>
      </c>
      <c r="Y1839" t="s">
        <v>3189</v>
      </c>
      <c r="Z1839" t="s">
        <v>3190</v>
      </c>
      <c r="AA1839" t="s">
        <v>2507</v>
      </c>
      <c r="AB1839" t="s">
        <v>3187</v>
      </c>
      <c r="AC1839" t="s">
        <v>715</v>
      </c>
      <c r="AD1839">
        <v>1.35</v>
      </c>
      <c r="AE1839">
        <v>1.35</v>
      </c>
      <c r="AF1839" t="s">
        <v>2509</v>
      </c>
      <c r="AG1839">
        <v>0.64</v>
      </c>
      <c r="AH1839" t="s">
        <v>2510</v>
      </c>
      <c r="AI1839">
        <v>200</v>
      </c>
      <c r="AJ1839">
        <v>200</v>
      </c>
      <c r="AK1839">
        <v>16</v>
      </c>
      <c r="AL1839" t="s">
        <v>2511</v>
      </c>
      <c r="AM1839" t="s">
        <v>2528</v>
      </c>
      <c r="AN1839" t="s">
        <v>2513</v>
      </c>
      <c r="AO1839" t="s">
        <v>2513</v>
      </c>
      <c r="AP1839" t="s">
        <v>2514</v>
      </c>
      <c r="AQ1839" t="s">
        <v>2513</v>
      </c>
      <c r="AR1839" t="s">
        <v>2513</v>
      </c>
      <c r="AS1839" t="s">
        <v>2557</v>
      </c>
      <c r="AT1839" t="s">
        <v>2513</v>
      </c>
      <c r="AU1839">
        <v>44914</v>
      </c>
      <c r="AV1839" t="s">
        <v>2513</v>
      </c>
      <c r="AW1839" t="s">
        <v>2513</v>
      </c>
      <c r="AX1839" t="s">
        <v>2516</v>
      </c>
      <c r="AY1839" t="s">
        <v>2558</v>
      </c>
      <c r="AZ1839" t="s">
        <v>2513</v>
      </c>
      <c r="BA1839" t="s">
        <v>2513</v>
      </c>
      <c r="BB1839" t="s">
        <v>2513</v>
      </c>
    </row>
    <row r="1840" spans="1:54" x14ac:dyDescent="0.45">
      <c r="A1840">
        <v>10005611</v>
      </c>
      <c r="B1840" t="s">
        <v>8893</v>
      </c>
      <c r="C1840" t="s">
        <v>25746</v>
      </c>
      <c r="D1840" t="s">
        <v>2489</v>
      </c>
      <c r="E1840" t="s">
        <v>8894</v>
      </c>
      <c r="F1840" t="s">
        <v>8895</v>
      </c>
      <c r="G1840" t="s">
        <v>3591</v>
      </c>
      <c r="H1840" t="s">
        <v>8894</v>
      </c>
      <c r="I1840" t="s">
        <v>2493</v>
      </c>
      <c r="J1840" t="s">
        <v>2494</v>
      </c>
      <c r="K1840" t="s">
        <v>2544</v>
      </c>
      <c r="L1840" t="s">
        <v>2496</v>
      </c>
      <c r="M1840" t="s">
        <v>3187</v>
      </c>
      <c r="N1840" t="s">
        <v>2496</v>
      </c>
      <c r="O1840" t="s">
        <v>2498</v>
      </c>
      <c r="P1840" t="s">
        <v>2546</v>
      </c>
      <c r="Q1840" t="s">
        <v>2547</v>
      </c>
      <c r="R1840" t="s">
        <v>2918</v>
      </c>
      <c r="S1840" t="s">
        <v>2919</v>
      </c>
      <c r="T1840" t="s">
        <v>2942</v>
      </c>
      <c r="U1840" t="s">
        <v>2933</v>
      </c>
      <c r="V1840" t="s">
        <v>2943</v>
      </c>
      <c r="W1840" t="s">
        <v>2553</v>
      </c>
      <c r="X1840" t="s">
        <v>3188</v>
      </c>
      <c r="Y1840" t="s">
        <v>3189</v>
      </c>
      <c r="Z1840" t="s">
        <v>3190</v>
      </c>
      <c r="AA1840" t="s">
        <v>2507</v>
      </c>
      <c r="AB1840" t="s">
        <v>3187</v>
      </c>
      <c r="AC1840" t="s">
        <v>715</v>
      </c>
      <c r="AD1840">
        <v>1.35</v>
      </c>
      <c r="AE1840">
        <v>1.35</v>
      </c>
      <c r="AF1840" t="s">
        <v>2509</v>
      </c>
      <c r="AG1840">
        <v>0.64</v>
      </c>
      <c r="AH1840" t="s">
        <v>2510</v>
      </c>
      <c r="AI1840">
        <v>200</v>
      </c>
      <c r="AJ1840">
        <v>200</v>
      </c>
      <c r="AK1840">
        <v>16</v>
      </c>
      <c r="AL1840" t="s">
        <v>2511</v>
      </c>
      <c r="AM1840" t="s">
        <v>2528</v>
      </c>
      <c r="AN1840" t="s">
        <v>2513</v>
      </c>
      <c r="AO1840" t="s">
        <v>2513</v>
      </c>
      <c r="AP1840" t="s">
        <v>2514</v>
      </c>
      <c r="AQ1840" t="s">
        <v>2513</v>
      </c>
      <c r="AR1840" t="s">
        <v>2513</v>
      </c>
      <c r="AS1840" t="s">
        <v>2557</v>
      </c>
      <c r="AT1840" t="s">
        <v>2513</v>
      </c>
      <c r="AU1840">
        <v>44932</v>
      </c>
      <c r="AV1840" t="s">
        <v>2513</v>
      </c>
      <c r="AW1840" t="s">
        <v>2513</v>
      </c>
      <c r="AX1840" t="s">
        <v>2516</v>
      </c>
      <c r="AY1840" t="s">
        <v>2558</v>
      </c>
      <c r="AZ1840" t="s">
        <v>2513</v>
      </c>
      <c r="BA1840" t="s">
        <v>2513</v>
      </c>
      <c r="BB1840" t="s">
        <v>2513</v>
      </c>
    </row>
    <row r="1841" spans="1:54" x14ac:dyDescent="0.45">
      <c r="A1841">
        <v>10005612</v>
      </c>
      <c r="B1841" t="s">
        <v>8896</v>
      </c>
      <c r="C1841" t="s">
        <v>25747</v>
      </c>
      <c r="D1841" t="s">
        <v>2489</v>
      </c>
      <c r="E1841" t="s">
        <v>8897</v>
      </c>
      <c r="F1841" t="s">
        <v>8898</v>
      </c>
      <c r="G1841" t="s">
        <v>3458</v>
      </c>
      <c r="H1841" t="s">
        <v>8897</v>
      </c>
      <c r="I1841" t="s">
        <v>2493</v>
      </c>
      <c r="J1841" t="s">
        <v>2494</v>
      </c>
      <c r="K1841" t="s">
        <v>2544</v>
      </c>
      <c r="L1841" t="s">
        <v>2496</v>
      </c>
      <c r="M1841" t="s">
        <v>3187</v>
      </c>
      <c r="N1841" t="s">
        <v>2496</v>
      </c>
      <c r="O1841" t="s">
        <v>2498</v>
      </c>
      <c r="P1841" t="s">
        <v>2546</v>
      </c>
      <c r="Q1841" t="s">
        <v>2547</v>
      </c>
      <c r="R1841" t="s">
        <v>2918</v>
      </c>
      <c r="S1841" t="s">
        <v>2919</v>
      </c>
      <c r="T1841" t="s">
        <v>2942</v>
      </c>
      <c r="U1841" t="s">
        <v>2933</v>
      </c>
      <c r="V1841" t="s">
        <v>2943</v>
      </c>
      <c r="W1841" t="s">
        <v>2553</v>
      </c>
      <c r="X1841" t="s">
        <v>3188</v>
      </c>
      <c r="Y1841" t="s">
        <v>3189</v>
      </c>
      <c r="Z1841" t="s">
        <v>3190</v>
      </c>
      <c r="AA1841" t="s">
        <v>2507</v>
      </c>
      <c r="AB1841" t="s">
        <v>3187</v>
      </c>
      <c r="AC1841" t="s">
        <v>715</v>
      </c>
      <c r="AD1841">
        <v>1.35</v>
      </c>
      <c r="AE1841">
        <v>1.35</v>
      </c>
      <c r="AF1841" t="s">
        <v>2509</v>
      </c>
      <c r="AG1841">
        <v>0.64</v>
      </c>
      <c r="AH1841" t="s">
        <v>2510</v>
      </c>
      <c r="AI1841">
        <v>200</v>
      </c>
      <c r="AJ1841">
        <v>200</v>
      </c>
      <c r="AK1841">
        <v>16</v>
      </c>
      <c r="AL1841" t="s">
        <v>2511</v>
      </c>
      <c r="AM1841" t="s">
        <v>2528</v>
      </c>
      <c r="AN1841" t="s">
        <v>2513</v>
      </c>
      <c r="AO1841" t="s">
        <v>2513</v>
      </c>
      <c r="AP1841" t="s">
        <v>2514</v>
      </c>
      <c r="AQ1841" t="s">
        <v>2513</v>
      </c>
      <c r="AR1841" t="s">
        <v>2513</v>
      </c>
      <c r="AS1841" t="s">
        <v>2557</v>
      </c>
      <c r="AT1841" t="s">
        <v>2513</v>
      </c>
      <c r="AU1841">
        <v>44932</v>
      </c>
      <c r="AV1841" t="s">
        <v>2513</v>
      </c>
      <c r="AW1841" t="s">
        <v>2513</v>
      </c>
      <c r="AX1841" t="s">
        <v>2516</v>
      </c>
      <c r="AY1841" t="s">
        <v>2558</v>
      </c>
      <c r="AZ1841" t="s">
        <v>2513</v>
      </c>
      <c r="BA1841" t="s">
        <v>2513</v>
      </c>
      <c r="BB1841" t="s">
        <v>2513</v>
      </c>
    </row>
    <row r="1842" spans="1:54" x14ac:dyDescent="0.45">
      <c r="A1842">
        <v>10005773</v>
      </c>
      <c r="B1842" t="s">
        <v>8899</v>
      </c>
      <c r="C1842" t="s">
        <v>25748</v>
      </c>
      <c r="D1842" t="s">
        <v>2489</v>
      </c>
      <c r="E1842" t="s">
        <v>8900</v>
      </c>
      <c r="F1842" t="s">
        <v>8901</v>
      </c>
      <c r="G1842" t="s">
        <v>5319</v>
      </c>
      <c r="H1842" t="s">
        <v>8900</v>
      </c>
      <c r="I1842" t="s">
        <v>2493</v>
      </c>
      <c r="J1842" t="s">
        <v>2494</v>
      </c>
      <c r="K1842" t="s">
        <v>2544</v>
      </c>
      <c r="L1842" t="s">
        <v>2496</v>
      </c>
      <c r="M1842" t="s">
        <v>3187</v>
      </c>
      <c r="N1842" t="s">
        <v>2496</v>
      </c>
      <c r="O1842" t="s">
        <v>2498</v>
      </c>
      <c r="P1842" t="s">
        <v>2546</v>
      </c>
      <c r="Q1842" t="s">
        <v>2547</v>
      </c>
      <c r="R1842" t="s">
        <v>2918</v>
      </c>
      <c r="S1842" t="s">
        <v>2919</v>
      </c>
      <c r="T1842" t="s">
        <v>2942</v>
      </c>
      <c r="U1842" t="s">
        <v>2933</v>
      </c>
      <c r="V1842" t="s">
        <v>2943</v>
      </c>
      <c r="W1842" t="s">
        <v>2553</v>
      </c>
      <c r="X1842" t="s">
        <v>3188</v>
      </c>
      <c r="Y1842" t="s">
        <v>3189</v>
      </c>
      <c r="Z1842" t="s">
        <v>3190</v>
      </c>
      <c r="AA1842" t="s">
        <v>2507</v>
      </c>
      <c r="AB1842" t="s">
        <v>3187</v>
      </c>
      <c r="AC1842" t="s">
        <v>715</v>
      </c>
      <c r="AD1842">
        <v>1.35</v>
      </c>
      <c r="AE1842">
        <v>1.35</v>
      </c>
      <c r="AF1842" t="s">
        <v>2509</v>
      </c>
      <c r="AG1842">
        <v>0.64</v>
      </c>
      <c r="AH1842" t="s">
        <v>2510</v>
      </c>
      <c r="AI1842">
        <v>200</v>
      </c>
      <c r="AJ1842">
        <v>200</v>
      </c>
      <c r="AK1842">
        <v>16</v>
      </c>
      <c r="AL1842" t="s">
        <v>2511</v>
      </c>
      <c r="AM1842" t="s">
        <v>2528</v>
      </c>
      <c r="AN1842" t="s">
        <v>2513</v>
      </c>
      <c r="AO1842" t="s">
        <v>2513</v>
      </c>
      <c r="AP1842" t="s">
        <v>2514</v>
      </c>
      <c r="AQ1842" t="s">
        <v>2513</v>
      </c>
      <c r="AR1842" t="s">
        <v>2513</v>
      </c>
      <c r="AS1842" t="s">
        <v>2557</v>
      </c>
      <c r="AT1842" t="s">
        <v>2513</v>
      </c>
      <c r="AU1842">
        <v>44965</v>
      </c>
      <c r="AV1842" t="s">
        <v>2513</v>
      </c>
      <c r="AW1842" t="s">
        <v>2513</v>
      </c>
      <c r="AX1842" t="s">
        <v>2516</v>
      </c>
      <c r="AY1842" t="s">
        <v>2558</v>
      </c>
      <c r="AZ1842" t="s">
        <v>2513</v>
      </c>
      <c r="BA1842" t="s">
        <v>2513</v>
      </c>
      <c r="BB1842" t="s">
        <v>2513</v>
      </c>
    </row>
    <row r="1843" spans="1:54" x14ac:dyDescent="0.45">
      <c r="A1843">
        <v>10005775</v>
      </c>
      <c r="B1843" t="s">
        <v>8902</v>
      </c>
      <c r="C1843" t="s">
        <v>25749</v>
      </c>
      <c r="D1843" t="s">
        <v>2489</v>
      </c>
      <c r="E1843" t="s">
        <v>8903</v>
      </c>
      <c r="F1843" t="s">
        <v>8904</v>
      </c>
      <c r="G1843" t="s">
        <v>5319</v>
      </c>
      <c r="H1843" t="s">
        <v>8903</v>
      </c>
      <c r="I1843" t="s">
        <v>2493</v>
      </c>
      <c r="J1843" t="s">
        <v>2494</v>
      </c>
      <c r="K1843" t="s">
        <v>2544</v>
      </c>
      <c r="L1843" t="s">
        <v>2496</v>
      </c>
      <c r="M1843" t="s">
        <v>3187</v>
      </c>
      <c r="N1843" t="s">
        <v>2496</v>
      </c>
      <c r="O1843" t="s">
        <v>2498</v>
      </c>
      <c r="P1843" t="s">
        <v>2546</v>
      </c>
      <c r="Q1843" t="s">
        <v>2547</v>
      </c>
      <c r="R1843" t="s">
        <v>2918</v>
      </c>
      <c r="S1843" t="s">
        <v>2919</v>
      </c>
      <c r="T1843" t="s">
        <v>2942</v>
      </c>
      <c r="U1843" t="s">
        <v>2933</v>
      </c>
      <c r="V1843" t="s">
        <v>2943</v>
      </c>
      <c r="W1843" t="s">
        <v>2553</v>
      </c>
      <c r="X1843" t="s">
        <v>3188</v>
      </c>
      <c r="Y1843" t="s">
        <v>3189</v>
      </c>
      <c r="Z1843" t="s">
        <v>3190</v>
      </c>
      <c r="AA1843" t="s">
        <v>2507</v>
      </c>
      <c r="AB1843" t="s">
        <v>3187</v>
      </c>
      <c r="AC1843" t="s">
        <v>715</v>
      </c>
      <c r="AD1843">
        <v>1.35</v>
      </c>
      <c r="AE1843">
        <v>1.35</v>
      </c>
      <c r="AF1843" t="s">
        <v>2509</v>
      </c>
      <c r="AG1843">
        <v>0.64</v>
      </c>
      <c r="AH1843" t="s">
        <v>2510</v>
      </c>
      <c r="AI1843">
        <v>200</v>
      </c>
      <c r="AJ1843">
        <v>200</v>
      </c>
      <c r="AK1843">
        <v>16</v>
      </c>
      <c r="AL1843" t="s">
        <v>2511</v>
      </c>
      <c r="AM1843" t="s">
        <v>2528</v>
      </c>
      <c r="AN1843" t="s">
        <v>2513</v>
      </c>
      <c r="AO1843" t="s">
        <v>2513</v>
      </c>
      <c r="AP1843" t="s">
        <v>2514</v>
      </c>
      <c r="AQ1843" t="s">
        <v>2513</v>
      </c>
      <c r="AR1843" t="s">
        <v>2513</v>
      </c>
      <c r="AS1843" t="s">
        <v>2557</v>
      </c>
      <c r="AT1843" t="s">
        <v>2513</v>
      </c>
      <c r="AU1843">
        <v>44966</v>
      </c>
      <c r="AV1843" t="s">
        <v>2513</v>
      </c>
      <c r="AW1843" t="s">
        <v>2513</v>
      </c>
      <c r="AX1843" t="s">
        <v>2516</v>
      </c>
      <c r="AY1843" t="s">
        <v>2558</v>
      </c>
      <c r="AZ1843" t="s">
        <v>2513</v>
      </c>
      <c r="BA1843" t="s">
        <v>2513</v>
      </c>
      <c r="BB1843" t="s">
        <v>2513</v>
      </c>
    </row>
    <row r="1844" spans="1:54" x14ac:dyDescent="0.45">
      <c r="A1844">
        <v>10005780</v>
      </c>
      <c r="B1844" t="s">
        <v>8905</v>
      </c>
      <c r="C1844" t="s">
        <v>25750</v>
      </c>
      <c r="D1844" t="s">
        <v>2489</v>
      </c>
      <c r="E1844" t="s">
        <v>8906</v>
      </c>
      <c r="F1844" t="s">
        <v>8907</v>
      </c>
      <c r="G1844" t="s">
        <v>5319</v>
      </c>
      <c r="H1844" t="s">
        <v>8906</v>
      </c>
      <c r="I1844" t="s">
        <v>2493</v>
      </c>
      <c r="J1844" t="s">
        <v>2494</v>
      </c>
      <c r="K1844" t="s">
        <v>2544</v>
      </c>
      <c r="L1844" t="s">
        <v>2496</v>
      </c>
      <c r="M1844" t="s">
        <v>3187</v>
      </c>
      <c r="N1844" t="s">
        <v>2496</v>
      </c>
      <c r="O1844" t="s">
        <v>2498</v>
      </c>
      <c r="P1844" t="s">
        <v>2546</v>
      </c>
      <c r="Q1844" t="s">
        <v>2547</v>
      </c>
      <c r="R1844" t="s">
        <v>2918</v>
      </c>
      <c r="S1844" t="s">
        <v>2919</v>
      </c>
      <c r="T1844" t="s">
        <v>2942</v>
      </c>
      <c r="U1844" t="s">
        <v>2933</v>
      </c>
      <c r="V1844" t="s">
        <v>2943</v>
      </c>
      <c r="W1844" t="s">
        <v>2553</v>
      </c>
      <c r="X1844" t="s">
        <v>3188</v>
      </c>
      <c r="Y1844" t="s">
        <v>3189</v>
      </c>
      <c r="Z1844" t="s">
        <v>3190</v>
      </c>
      <c r="AA1844" t="s">
        <v>2507</v>
      </c>
      <c r="AB1844" t="s">
        <v>3187</v>
      </c>
      <c r="AC1844" t="s">
        <v>715</v>
      </c>
      <c r="AD1844">
        <v>1.35</v>
      </c>
      <c r="AE1844">
        <v>1.35</v>
      </c>
      <c r="AF1844" t="s">
        <v>2509</v>
      </c>
      <c r="AG1844">
        <v>0.64</v>
      </c>
      <c r="AH1844" t="s">
        <v>2510</v>
      </c>
      <c r="AI1844">
        <v>200</v>
      </c>
      <c r="AJ1844">
        <v>200</v>
      </c>
      <c r="AK1844">
        <v>16</v>
      </c>
      <c r="AL1844" t="s">
        <v>2511</v>
      </c>
      <c r="AM1844" t="s">
        <v>2528</v>
      </c>
      <c r="AN1844" t="s">
        <v>2513</v>
      </c>
      <c r="AO1844" t="s">
        <v>2513</v>
      </c>
      <c r="AP1844" t="s">
        <v>2514</v>
      </c>
      <c r="AQ1844" t="s">
        <v>2513</v>
      </c>
      <c r="AR1844" t="s">
        <v>2513</v>
      </c>
      <c r="AS1844" t="s">
        <v>2557</v>
      </c>
      <c r="AT1844" t="s">
        <v>2513</v>
      </c>
      <c r="AU1844">
        <v>44970</v>
      </c>
      <c r="AV1844" t="s">
        <v>2513</v>
      </c>
      <c r="AW1844" t="s">
        <v>2513</v>
      </c>
      <c r="AX1844" t="s">
        <v>2516</v>
      </c>
      <c r="AY1844" t="s">
        <v>2558</v>
      </c>
      <c r="AZ1844" t="s">
        <v>2513</v>
      </c>
      <c r="BA1844" t="s">
        <v>2513</v>
      </c>
      <c r="BB1844" t="s">
        <v>2513</v>
      </c>
    </row>
    <row r="1845" spans="1:54" x14ac:dyDescent="0.45">
      <c r="A1845">
        <v>10005784</v>
      </c>
      <c r="B1845" t="s">
        <v>8908</v>
      </c>
      <c r="C1845" t="s">
        <v>25751</v>
      </c>
      <c r="D1845" t="s">
        <v>2489</v>
      </c>
      <c r="E1845" t="s">
        <v>8909</v>
      </c>
      <c r="F1845" t="s">
        <v>8910</v>
      </c>
      <c r="G1845" t="s">
        <v>3236</v>
      </c>
      <c r="H1845" t="s">
        <v>8909</v>
      </c>
      <c r="I1845" t="s">
        <v>2493</v>
      </c>
      <c r="J1845" t="s">
        <v>2494</v>
      </c>
      <c r="K1845" t="s">
        <v>2544</v>
      </c>
      <c r="L1845" t="s">
        <v>2496</v>
      </c>
      <c r="M1845" t="s">
        <v>3200</v>
      </c>
      <c r="N1845" t="s">
        <v>2496</v>
      </c>
      <c r="O1845" t="s">
        <v>2498</v>
      </c>
      <c r="P1845" t="s">
        <v>2546</v>
      </c>
      <c r="Q1845" t="s">
        <v>2547</v>
      </c>
      <c r="R1845" t="s">
        <v>2918</v>
      </c>
      <c r="S1845" t="s">
        <v>2919</v>
      </c>
      <c r="T1845" t="s">
        <v>2942</v>
      </c>
      <c r="U1845" t="s">
        <v>2933</v>
      </c>
      <c r="V1845" t="s">
        <v>2943</v>
      </c>
      <c r="W1845" t="s">
        <v>2553</v>
      </c>
      <c r="X1845" t="s">
        <v>3201</v>
      </c>
      <c r="Y1845" t="s">
        <v>3202</v>
      </c>
      <c r="Z1845" t="s">
        <v>3203</v>
      </c>
      <c r="AA1845" t="s">
        <v>2507</v>
      </c>
      <c r="AB1845" t="s">
        <v>3200</v>
      </c>
      <c r="AC1845" t="s">
        <v>715</v>
      </c>
      <c r="AD1845">
        <v>1.35</v>
      </c>
      <c r="AE1845">
        <v>1.35</v>
      </c>
      <c r="AF1845" t="s">
        <v>2509</v>
      </c>
      <c r="AG1845">
        <v>0.64</v>
      </c>
      <c r="AH1845" t="s">
        <v>2510</v>
      </c>
      <c r="AI1845">
        <v>200</v>
      </c>
      <c r="AJ1845">
        <v>200</v>
      </c>
      <c r="AK1845">
        <v>16</v>
      </c>
      <c r="AL1845" t="s">
        <v>2511</v>
      </c>
      <c r="AM1845" t="s">
        <v>2528</v>
      </c>
      <c r="AN1845" t="s">
        <v>2513</v>
      </c>
      <c r="AO1845" t="s">
        <v>2513</v>
      </c>
      <c r="AP1845" t="s">
        <v>2514</v>
      </c>
      <c r="AQ1845" t="s">
        <v>2513</v>
      </c>
      <c r="AR1845" t="s">
        <v>2513</v>
      </c>
      <c r="AS1845" t="s">
        <v>2557</v>
      </c>
      <c r="AT1845" t="s">
        <v>2513</v>
      </c>
      <c r="AU1845">
        <v>44970</v>
      </c>
      <c r="AV1845" t="s">
        <v>2513</v>
      </c>
      <c r="AW1845" t="s">
        <v>2513</v>
      </c>
      <c r="AX1845" t="s">
        <v>2516</v>
      </c>
      <c r="AY1845" t="s">
        <v>2558</v>
      </c>
      <c r="AZ1845" t="s">
        <v>2513</v>
      </c>
      <c r="BA1845" t="s">
        <v>2513</v>
      </c>
      <c r="BB1845" t="s">
        <v>2513</v>
      </c>
    </row>
    <row r="1846" spans="1:54" x14ac:dyDescent="0.45">
      <c r="A1846">
        <v>10005785</v>
      </c>
      <c r="B1846" t="s">
        <v>8911</v>
      </c>
      <c r="C1846" t="s">
        <v>25752</v>
      </c>
      <c r="D1846" t="s">
        <v>2489</v>
      </c>
      <c r="E1846" t="s">
        <v>8912</v>
      </c>
      <c r="F1846" t="s">
        <v>8913</v>
      </c>
      <c r="G1846" t="s">
        <v>3236</v>
      </c>
      <c r="H1846" t="s">
        <v>8912</v>
      </c>
      <c r="I1846" t="s">
        <v>2493</v>
      </c>
      <c r="J1846" t="s">
        <v>2494</v>
      </c>
      <c r="K1846" t="s">
        <v>2544</v>
      </c>
      <c r="L1846" t="s">
        <v>2496</v>
      </c>
      <c r="M1846" t="s">
        <v>3200</v>
      </c>
      <c r="N1846" t="s">
        <v>2496</v>
      </c>
      <c r="O1846" t="s">
        <v>2498</v>
      </c>
      <c r="P1846" t="s">
        <v>2546</v>
      </c>
      <c r="Q1846" t="s">
        <v>2547</v>
      </c>
      <c r="R1846" t="s">
        <v>2918</v>
      </c>
      <c r="S1846" t="s">
        <v>2919</v>
      </c>
      <c r="T1846" t="s">
        <v>2942</v>
      </c>
      <c r="U1846" t="s">
        <v>2933</v>
      </c>
      <c r="V1846" t="s">
        <v>2943</v>
      </c>
      <c r="W1846" t="s">
        <v>2553</v>
      </c>
      <c r="X1846" t="s">
        <v>3201</v>
      </c>
      <c r="Y1846" t="s">
        <v>3202</v>
      </c>
      <c r="Z1846" t="s">
        <v>3203</v>
      </c>
      <c r="AA1846" t="s">
        <v>2507</v>
      </c>
      <c r="AB1846" t="s">
        <v>3200</v>
      </c>
      <c r="AC1846" t="s">
        <v>715</v>
      </c>
      <c r="AD1846">
        <v>1.35</v>
      </c>
      <c r="AE1846">
        <v>1.35</v>
      </c>
      <c r="AF1846" t="s">
        <v>2509</v>
      </c>
      <c r="AG1846">
        <v>0.64</v>
      </c>
      <c r="AH1846" t="s">
        <v>2510</v>
      </c>
      <c r="AI1846">
        <v>200</v>
      </c>
      <c r="AJ1846">
        <v>200</v>
      </c>
      <c r="AK1846">
        <v>16</v>
      </c>
      <c r="AL1846" t="s">
        <v>2511</v>
      </c>
      <c r="AM1846" t="s">
        <v>2528</v>
      </c>
      <c r="AN1846" t="s">
        <v>2513</v>
      </c>
      <c r="AO1846" t="s">
        <v>2513</v>
      </c>
      <c r="AP1846" t="s">
        <v>2514</v>
      </c>
      <c r="AQ1846" t="s">
        <v>2513</v>
      </c>
      <c r="AR1846" t="s">
        <v>2513</v>
      </c>
      <c r="AS1846" t="s">
        <v>2557</v>
      </c>
      <c r="AT1846" t="s">
        <v>2513</v>
      </c>
      <c r="AU1846">
        <v>44970</v>
      </c>
      <c r="AV1846" t="s">
        <v>2513</v>
      </c>
      <c r="AW1846" t="s">
        <v>2513</v>
      </c>
      <c r="AX1846" t="s">
        <v>2516</v>
      </c>
      <c r="AY1846" t="s">
        <v>2558</v>
      </c>
      <c r="AZ1846" t="s">
        <v>2513</v>
      </c>
      <c r="BA1846" t="s">
        <v>2513</v>
      </c>
      <c r="BB1846" t="s">
        <v>2513</v>
      </c>
    </row>
    <row r="1847" spans="1:54" x14ac:dyDescent="0.45">
      <c r="A1847">
        <v>10005786</v>
      </c>
      <c r="B1847" t="s">
        <v>8914</v>
      </c>
      <c r="C1847" t="s">
        <v>25753</v>
      </c>
      <c r="D1847" t="s">
        <v>2489</v>
      </c>
      <c r="E1847" t="s">
        <v>8915</v>
      </c>
      <c r="F1847" t="s">
        <v>8916</v>
      </c>
      <c r="G1847" t="s">
        <v>3236</v>
      </c>
      <c r="H1847" t="s">
        <v>8915</v>
      </c>
      <c r="I1847" t="s">
        <v>2493</v>
      </c>
      <c r="J1847" t="s">
        <v>2494</v>
      </c>
      <c r="K1847" t="s">
        <v>2544</v>
      </c>
      <c r="L1847" t="s">
        <v>2496</v>
      </c>
      <c r="M1847" t="s">
        <v>3200</v>
      </c>
      <c r="N1847" t="s">
        <v>2496</v>
      </c>
      <c r="O1847" t="s">
        <v>2498</v>
      </c>
      <c r="P1847" t="s">
        <v>2546</v>
      </c>
      <c r="Q1847" t="s">
        <v>2547</v>
      </c>
      <c r="R1847" t="s">
        <v>2918</v>
      </c>
      <c r="S1847" t="s">
        <v>2919</v>
      </c>
      <c r="T1847" t="s">
        <v>2942</v>
      </c>
      <c r="U1847" t="s">
        <v>2933</v>
      </c>
      <c r="V1847" t="s">
        <v>2943</v>
      </c>
      <c r="W1847" t="s">
        <v>2553</v>
      </c>
      <c r="X1847" t="s">
        <v>3201</v>
      </c>
      <c r="Y1847" t="s">
        <v>3202</v>
      </c>
      <c r="Z1847" t="s">
        <v>3203</v>
      </c>
      <c r="AA1847" t="s">
        <v>2507</v>
      </c>
      <c r="AB1847" t="s">
        <v>3200</v>
      </c>
      <c r="AC1847" t="s">
        <v>715</v>
      </c>
      <c r="AD1847">
        <v>1.35</v>
      </c>
      <c r="AE1847">
        <v>1.35</v>
      </c>
      <c r="AF1847" t="s">
        <v>2509</v>
      </c>
      <c r="AG1847">
        <v>0.64</v>
      </c>
      <c r="AH1847" t="s">
        <v>2510</v>
      </c>
      <c r="AI1847">
        <v>200</v>
      </c>
      <c r="AJ1847">
        <v>200</v>
      </c>
      <c r="AK1847">
        <v>16</v>
      </c>
      <c r="AL1847" t="s">
        <v>2511</v>
      </c>
      <c r="AM1847" t="s">
        <v>2528</v>
      </c>
      <c r="AN1847" t="s">
        <v>2513</v>
      </c>
      <c r="AO1847" t="s">
        <v>2513</v>
      </c>
      <c r="AP1847" t="s">
        <v>2514</v>
      </c>
      <c r="AQ1847" t="s">
        <v>2513</v>
      </c>
      <c r="AR1847" t="s">
        <v>2513</v>
      </c>
      <c r="AS1847" t="s">
        <v>2557</v>
      </c>
      <c r="AT1847" t="s">
        <v>2513</v>
      </c>
      <c r="AU1847">
        <v>44970</v>
      </c>
      <c r="AV1847" t="s">
        <v>2513</v>
      </c>
      <c r="AW1847" t="s">
        <v>2513</v>
      </c>
      <c r="AX1847" t="s">
        <v>2516</v>
      </c>
      <c r="AY1847" t="s">
        <v>2558</v>
      </c>
      <c r="AZ1847" t="s">
        <v>2513</v>
      </c>
      <c r="BA1847" t="s">
        <v>2513</v>
      </c>
      <c r="BB1847" t="s">
        <v>2513</v>
      </c>
    </row>
    <row r="1848" spans="1:54" x14ac:dyDescent="0.45">
      <c r="A1848">
        <v>10005787</v>
      </c>
      <c r="B1848" t="s">
        <v>8917</v>
      </c>
      <c r="C1848" t="s">
        <v>25754</v>
      </c>
      <c r="D1848" t="s">
        <v>2489</v>
      </c>
      <c r="E1848" t="s">
        <v>8918</v>
      </c>
      <c r="F1848" t="s">
        <v>8919</v>
      </c>
      <c r="G1848" t="s">
        <v>3236</v>
      </c>
      <c r="H1848" t="s">
        <v>8918</v>
      </c>
      <c r="I1848" t="s">
        <v>2493</v>
      </c>
      <c r="J1848" t="s">
        <v>2494</v>
      </c>
      <c r="K1848" t="s">
        <v>2544</v>
      </c>
      <c r="L1848" t="s">
        <v>2496</v>
      </c>
      <c r="M1848" t="s">
        <v>3200</v>
      </c>
      <c r="N1848" t="s">
        <v>2496</v>
      </c>
      <c r="O1848" t="s">
        <v>2498</v>
      </c>
      <c r="P1848" t="s">
        <v>2546</v>
      </c>
      <c r="Q1848" t="s">
        <v>2547</v>
      </c>
      <c r="R1848" t="s">
        <v>2918</v>
      </c>
      <c r="S1848" t="s">
        <v>2919</v>
      </c>
      <c r="T1848" t="s">
        <v>2942</v>
      </c>
      <c r="U1848" t="s">
        <v>2933</v>
      </c>
      <c r="V1848" t="s">
        <v>2943</v>
      </c>
      <c r="W1848" t="s">
        <v>2553</v>
      </c>
      <c r="X1848" t="s">
        <v>3201</v>
      </c>
      <c r="Y1848" t="s">
        <v>3202</v>
      </c>
      <c r="Z1848" t="s">
        <v>3203</v>
      </c>
      <c r="AA1848" t="s">
        <v>2507</v>
      </c>
      <c r="AB1848" t="s">
        <v>3200</v>
      </c>
      <c r="AC1848" t="s">
        <v>715</v>
      </c>
      <c r="AD1848">
        <v>1.35</v>
      </c>
      <c r="AE1848">
        <v>1.35</v>
      </c>
      <c r="AF1848" t="s">
        <v>2509</v>
      </c>
      <c r="AG1848">
        <v>0.64</v>
      </c>
      <c r="AH1848" t="s">
        <v>2510</v>
      </c>
      <c r="AI1848">
        <v>200</v>
      </c>
      <c r="AJ1848">
        <v>200</v>
      </c>
      <c r="AK1848">
        <v>16</v>
      </c>
      <c r="AL1848" t="s">
        <v>2511</v>
      </c>
      <c r="AM1848" t="s">
        <v>2528</v>
      </c>
      <c r="AN1848" t="s">
        <v>2513</v>
      </c>
      <c r="AO1848" t="s">
        <v>2513</v>
      </c>
      <c r="AP1848" t="s">
        <v>2514</v>
      </c>
      <c r="AQ1848" t="s">
        <v>2513</v>
      </c>
      <c r="AR1848" t="s">
        <v>2513</v>
      </c>
      <c r="AS1848" t="s">
        <v>2557</v>
      </c>
      <c r="AT1848" t="s">
        <v>2513</v>
      </c>
      <c r="AU1848">
        <v>44970</v>
      </c>
      <c r="AV1848" t="s">
        <v>2513</v>
      </c>
      <c r="AW1848" t="s">
        <v>2513</v>
      </c>
      <c r="AX1848" t="s">
        <v>2516</v>
      </c>
      <c r="AY1848" t="s">
        <v>2558</v>
      </c>
      <c r="AZ1848" t="s">
        <v>2513</v>
      </c>
      <c r="BA1848" t="s">
        <v>2513</v>
      </c>
      <c r="BB1848" t="s">
        <v>2513</v>
      </c>
    </row>
    <row r="1849" spans="1:54" x14ac:dyDescent="0.45">
      <c r="A1849">
        <v>10005788</v>
      </c>
      <c r="B1849" t="s">
        <v>8920</v>
      </c>
      <c r="C1849" t="s">
        <v>25755</v>
      </c>
      <c r="D1849" t="s">
        <v>2489</v>
      </c>
      <c r="E1849" t="s">
        <v>8921</v>
      </c>
      <c r="F1849" t="s">
        <v>8922</v>
      </c>
      <c r="G1849" t="s">
        <v>5319</v>
      </c>
      <c r="H1849" t="s">
        <v>8921</v>
      </c>
      <c r="I1849" t="s">
        <v>2493</v>
      </c>
      <c r="J1849" t="s">
        <v>2494</v>
      </c>
      <c r="K1849" t="s">
        <v>2544</v>
      </c>
      <c r="L1849" t="s">
        <v>2496</v>
      </c>
      <c r="M1849" t="s">
        <v>3187</v>
      </c>
      <c r="N1849" t="s">
        <v>2496</v>
      </c>
      <c r="O1849" t="s">
        <v>2498</v>
      </c>
      <c r="P1849" t="s">
        <v>2546</v>
      </c>
      <c r="Q1849" t="s">
        <v>2547</v>
      </c>
      <c r="R1849" t="s">
        <v>2918</v>
      </c>
      <c r="S1849" t="s">
        <v>2919</v>
      </c>
      <c r="T1849" t="s">
        <v>2942</v>
      </c>
      <c r="U1849" t="s">
        <v>2933</v>
      </c>
      <c r="V1849" t="s">
        <v>2943</v>
      </c>
      <c r="W1849" t="s">
        <v>2553</v>
      </c>
      <c r="X1849" t="s">
        <v>3188</v>
      </c>
      <c r="Y1849" t="s">
        <v>3189</v>
      </c>
      <c r="Z1849" t="s">
        <v>3190</v>
      </c>
      <c r="AA1849" t="s">
        <v>2507</v>
      </c>
      <c r="AB1849" t="s">
        <v>3187</v>
      </c>
      <c r="AC1849" t="s">
        <v>715</v>
      </c>
      <c r="AD1849">
        <v>1.35</v>
      </c>
      <c r="AE1849">
        <v>1.35</v>
      </c>
      <c r="AF1849" t="s">
        <v>2509</v>
      </c>
      <c r="AG1849">
        <v>0.64</v>
      </c>
      <c r="AH1849" t="s">
        <v>2510</v>
      </c>
      <c r="AI1849">
        <v>200</v>
      </c>
      <c r="AJ1849">
        <v>200</v>
      </c>
      <c r="AK1849">
        <v>16</v>
      </c>
      <c r="AL1849" t="s">
        <v>2511</v>
      </c>
      <c r="AM1849" t="s">
        <v>2528</v>
      </c>
      <c r="AN1849" t="s">
        <v>2513</v>
      </c>
      <c r="AO1849" t="s">
        <v>2513</v>
      </c>
      <c r="AP1849" t="s">
        <v>2514</v>
      </c>
      <c r="AQ1849" t="s">
        <v>2513</v>
      </c>
      <c r="AR1849" t="s">
        <v>2513</v>
      </c>
      <c r="AS1849" t="s">
        <v>2557</v>
      </c>
      <c r="AT1849" t="s">
        <v>2513</v>
      </c>
      <c r="AU1849">
        <v>44970</v>
      </c>
      <c r="AV1849" t="s">
        <v>2513</v>
      </c>
      <c r="AW1849" t="s">
        <v>2513</v>
      </c>
      <c r="AX1849" t="s">
        <v>2516</v>
      </c>
      <c r="AY1849" t="s">
        <v>2558</v>
      </c>
      <c r="AZ1849" t="s">
        <v>2513</v>
      </c>
      <c r="BA1849" t="s">
        <v>2513</v>
      </c>
      <c r="BB1849" t="s">
        <v>2513</v>
      </c>
    </row>
    <row r="1850" spans="1:54" x14ac:dyDescent="0.45">
      <c r="A1850">
        <v>10006159</v>
      </c>
      <c r="B1850" t="s">
        <v>8923</v>
      </c>
      <c r="C1850" t="s">
        <v>25756</v>
      </c>
      <c r="D1850" t="s">
        <v>2489</v>
      </c>
      <c r="E1850" t="s">
        <v>8924</v>
      </c>
      <c r="F1850" t="s">
        <v>8925</v>
      </c>
      <c r="G1850" t="s">
        <v>2916</v>
      </c>
      <c r="H1850" t="s">
        <v>8924</v>
      </c>
      <c r="I1850" t="s">
        <v>2493</v>
      </c>
      <c r="J1850" t="s">
        <v>2494</v>
      </c>
      <c r="K1850" t="s">
        <v>2544</v>
      </c>
      <c r="L1850" t="s">
        <v>2496</v>
      </c>
      <c r="M1850" t="s">
        <v>2917</v>
      </c>
      <c r="N1850" t="s">
        <v>2496</v>
      </c>
      <c r="O1850" t="s">
        <v>2498</v>
      </c>
      <c r="P1850" t="s">
        <v>2546</v>
      </c>
      <c r="Q1850" t="s">
        <v>2547</v>
      </c>
      <c r="R1850" t="s">
        <v>2918</v>
      </c>
      <c r="S1850" t="s">
        <v>2919</v>
      </c>
      <c r="T1850" t="s">
        <v>2920</v>
      </c>
      <c r="U1850" t="s">
        <v>2921</v>
      </c>
      <c r="V1850" t="s">
        <v>2922</v>
      </c>
      <c r="W1850" t="s">
        <v>2553</v>
      </c>
      <c r="X1850" t="s">
        <v>2923</v>
      </c>
      <c r="Y1850" t="s">
        <v>2555</v>
      </c>
      <c r="Z1850" t="s">
        <v>2924</v>
      </c>
      <c r="AA1850" t="s">
        <v>2507</v>
      </c>
      <c r="AB1850" t="s">
        <v>2917</v>
      </c>
      <c r="AC1850" t="s">
        <v>715</v>
      </c>
      <c r="AD1850">
        <v>0.33</v>
      </c>
      <c r="AE1850">
        <v>0.33</v>
      </c>
      <c r="AF1850" t="s">
        <v>2509</v>
      </c>
      <c r="AG1850">
        <v>0.16</v>
      </c>
      <c r="AH1850" t="s">
        <v>2510</v>
      </c>
      <c r="AI1850">
        <v>100</v>
      </c>
      <c r="AJ1850">
        <v>100</v>
      </c>
      <c r="AK1850">
        <v>16</v>
      </c>
      <c r="AL1850" t="s">
        <v>2511</v>
      </c>
      <c r="AM1850" t="s">
        <v>2528</v>
      </c>
      <c r="AN1850" t="s">
        <v>2513</v>
      </c>
      <c r="AO1850" t="s">
        <v>2513</v>
      </c>
      <c r="AP1850" t="s">
        <v>2514</v>
      </c>
      <c r="AQ1850" t="s">
        <v>2513</v>
      </c>
      <c r="AR1850" t="s">
        <v>2513</v>
      </c>
      <c r="AS1850" t="s">
        <v>2557</v>
      </c>
      <c r="AT1850" t="s">
        <v>2513</v>
      </c>
      <c r="AU1850">
        <v>45072</v>
      </c>
      <c r="AV1850" t="s">
        <v>2513</v>
      </c>
      <c r="AW1850" t="s">
        <v>2513</v>
      </c>
      <c r="AX1850" t="s">
        <v>2516</v>
      </c>
      <c r="AY1850" t="s">
        <v>2558</v>
      </c>
      <c r="AZ1850" t="s">
        <v>2513</v>
      </c>
      <c r="BA1850" t="s">
        <v>2513</v>
      </c>
      <c r="BB1850" t="s">
        <v>2513</v>
      </c>
    </row>
    <row r="1851" spans="1:54" x14ac:dyDescent="0.45">
      <c r="A1851">
        <v>10006160</v>
      </c>
      <c r="B1851" t="s">
        <v>8926</v>
      </c>
      <c r="C1851" t="s">
        <v>25757</v>
      </c>
      <c r="D1851" t="s">
        <v>2489</v>
      </c>
      <c r="E1851" t="s">
        <v>8927</v>
      </c>
      <c r="F1851" t="s">
        <v>8928</v>
      </c>
      <c r="G1851" t="s">
        <v>6346</v>
      </c>
      <c r="H1851" t="s">
        <v>8927</v>
      </c>
      <c r="I1851" t="s">
        <v>2493</v>
      </c>
      <c r="J1851" t="s">
        <v>2494</v>
      </c>
      <c r="K1851" t="s">
        <v>2544</v>
      </c>
      <c r="L1851" t="s">
        <v>2496</v>
      </c>
      <c r="M1851" t="s">
        <v>2917</v>
      </c>
      <c r="N1851" t="s">
        <v>2496</v>
      </c>
      <c r="O1851" t="s">
        <v>2498</v>
      </c>
      <c r="P1851" t="s">
        <v>2546</v>
      </c>
      <c r="Q1851" t="s">
        <v>2547</v>
      </c>
      <c r="R1851" t="s">
        <v>2918</v>
      </c>
      <c r="S1851" t="s">
        <v>2919</v>
      </c>
      <c r="T1851" t="s">
        <v>2920</v>
      </c>
      <c r="U1851" t="s">
        <v>2921</v>
      </c>
      <c r="V1851" t="s">
        <v>2922</v>
      </c>
      <c r="W1851" t="s">
        <v>2553</v>
      </c>
      <c r="X1851" t="s">
        <v>2923</v>
      </c>
      <c r="Y1851" t="s">
        <v>2555</v>
      </c>
      <c r="Z1851" t="s">
        <v>2924</v>
      </c>
      <c r="AA1851" t="s">
        <v>2507</v>
      </c>
      <c r="AB1851" t="s">
        <v>2917</v>
      </c>
      <c r="AC1851" t="s">
        <v>715</v>
      </c>
      <c r="AD1851">
        <v>0.33</v>
      </c>
      <c r="AE1851">
        <v>0.33</v>
      </c>
      <c r="AF1851" t="s">
        <v>2509</v>
      </c>
      <c r="AG1851">
        <v>0.16</v>
      </c>
      <c r="AH1851" t="s">
        <v>2510</v>
      </c>
      <c r="AI1851">
        <v>100</v>
      </c>
      <c r="AJ1851">
        <v>100</v>
      </c>
      <c r="AK1851">
        <v>16</v>
      </c>
      <c r="AL1851" t="s">
        <v>2511</v>
      </c>
      <c r="AM1851" t="s">
        <v>2528</v>
      </c>
      <c r="AN1851" t="s">
        <v>2513</v>
      </c>
      <c r="AO1851" t="s">
        <v>2513</v>
      </c>
      <c r="AP1851" t="s">
        <v>2514</v>
      </c>
      <c r="AQ1851" t="s">
        <v>2513</v>
      </c>
      <c r="AR1851" t="s">
        <v>2513</v>
      </c>
      <c r="AS1851" t="s">
        <v>2557</v>
      </c>
      <c r="AT1851" t="s">
        <v>2513</v>
      </c>
      <c r="AU1851">
        <v>45072</v>
      </c>
      <c r="AV1851" t="s">
        <v>2513</v>
      </c>
      <c r="AW1851" t="s">
        <v>2513</v>
      </c>
      <c r="AX1851" t="s">
        <v>2516</v>
      </c>
      <c r="AY1851" t="s">
        <v>2558</v>
      </c>
      <c r="AZ1851" t="s">
        <v>2513</v>
      </c>
      <c r="BA1851" t="s">
        <v>2513</v>
      </c>
      <c r="BB1851" t="s">
        <v>2513</v>
      </c>
    </row>
    <row r="1852" spans="1:54" x14ac:dyDescent="0.45">
      <c r="A1852">
        <v>10006210</v>
      </c>
      <c r="B1852" t="s">
        <v>8929</v>
      </c>
      <c r="C1852" t="s">
        <v>25758</v>
      </c>
      <c r="D1852" t="s">
        <v>2489</v>
      </c>
      <c r="E1852" t="s">
        <v>8930</v>
      </c>
      <c r="F1852" t="s">
        <v>8931</v>
      </c>
      <c r="G1852" t="s">
        <v>4802</v>
      </c>
      <c r="H1852" t="s">
        <v>8930</v>
      </c>
      <c r="I1852" t="s">
        <v>2493</v>
      </c>
      <c r="J1852" t="s">
        <v>2494</v>
      </c>
      <c r="K1852" t="s">
        <v>2544</v>
      </c>
      <c r="L1852" t="s">
        <v>2496</v>
      </c>
      <c r="M1852" t="s">
        <v>6494</v>
      </c>
      <c r="N1852" t="s">
        <v>2496</v>
      </c>
      <c r="O1852" t="s">
        <v>2498</v>
      </c>
      <c r="P1852" t="s">
        <v>2546</v>
      </c>
      <c r="Q1852" t="s">
        <v>2547</v>
      </c>
      <c r="R1852" t="s">
        <v>2959</v>
      </c>
      <c r="S1852" t="s">
        <v>2960</v>
      </c>
      <c r="T1852" t="s">
        <v>6495</v>
      </c>
      <c r="U1852" t="s">
        <v>6496</v>
      </c>
      <c r="V1852" t="s">
        <v>6497</v>
      </c>
      <c r="W1852" t="s">
        <v>2553</v>
      </c>
      <c r="X1852" t="s">
        <v>6498</v>
      </c>
      <c r="Y1852" t="s">
        <v>2555</v>
      </c>
      <c r="Z1852" t="s">
        <v>6499</v>
      </c>
      <c r="AA1852" t="s">
        <v>2507</v>
      </c>
      <c r="AB1852" t="s">
        <v>6494</v>
      </c>
      <c r="AC1852" t="s">
        <v>715</v>
      </c>
      <c r="AD1852">
        <v>0.77</v>
      </c>
      <c r="AE1852">
        <v>0.77</v>
      </c>
      <c r="AF1852" t="s">
        <v>2509</v>
      </c>
      <c r="AG1852">
        <v>0.33600000000000002</v>
      </c>
      <c r="AH1852" t="s">
        <v>2510</v>
      </c>
      <c r="AI1852">
        <v>300</v>
      </c>
      <c r="AJ1852">
        <v>70</v>
      </c>
      <c r="AK1852">
        <v>16</v>
      </c>
      <c r="AL1852" t="s">
        <v>2511</v>
      </c>
      <c r="AM1852" t="s">
        <v>2528</v>
      </c>
      <c r="AN1852" t="s">
        <v>2513</v>
      </c>
      <c r="AO1852" t="s">
        <v>2513</v>
      </c>
      <c r="AP1852" t="s">
        <v>2514</v>
      </c>
      <c r="AQ1852" t="s">
        <v>2513</v>
      </c>
      <c r="AR1852" t="s">
        <v>2513</v>
      </c>
      <c r="AS1852" t="s">
        <v>2557</v>
      </c>
      <c r="AT1852" t="s">
        <v>2513</v>
      </c>
      <c r="AU1852">
        <v>45083</v>
      </c>
      <c r="AV1852" t="s">
        <v>2513</v>
      </c>
      <c r="AW1852" t="s">
        <v>2513</v>
      </c>
      <c r="AX1852" t="s">
        <v>2516</v>
      </c>
      <c r="AY1852" t="s">
        <v>2558</v>
      </c>
      <c r="AZ1852" t="s">
        <v>2513</v>
      </c>
      <c r="BA1852" t="s">
        <v>2513</v>
      </c>
      <c r="BB1852" t="s">
        <v>2513</v>
      </c>
    </row>
    <row r="1853" spans="1:54" x14ac:dyDescent="0.45">
      <c r="A1853">
        <v>10006211</v>
      </c>
      <c r="B1853" t="s">
        <v>8932</v>
      </c>
      <c r="C1853" t="s">
        <v>25759</v>
      </c>
      <c r="D1853" t="s">
        <v>2489</v>
      </c>
      <c r="E1853" t="s">
        <v>8933</v>
      </c>
      <c r="F1853" t="s">
        <v>8934</v>
      </c>
      <c r="G1853" t="s">
        <v>4319</v>
      </c>
      <c r="H1853" t="s">
        <v>8933</v>
      </c>
      <c r="I1853" t="s">
        <v>2493</v>
      </c>
      <c r="J1853" t="s">
        <v>2494</v>
      </c>
      <c r="K1853" t="s">
        <v>2544</v>
      </c>
      <c r="L1853" t="s">
        <v>2496</v>
      </c>
      <c r="M1853" t="s">
        <v>6494</v>
      </c>
      <c r="N1853" t="s">
        <v>2496</v>
      </c>
      <c r="O1853" t="s">
        <v>2498</v>
      </c>
      <c r="P1853" t="s">
        <v>2546</v>
      </c>
      <c r="Q1853" t="s">
        <v>2547</v>
      </c>
      <c r="R1853" t="s">
        <v>2959</v>
      </c>
      <c r="S1853" t="s">
        <v>2960</v>
      </c>
      <c r="T1853" t="s">
        <v>6495</v>
      </c>
      <c r="U1853" t="s">
        <v>6496</v>
      </c>
      <c r="V1853" t="s">
        <v>6497</v>
      </c>
      <c r="W1853" t="s">
        <v>2553</v>
      </c>
      <c r="X1853" t="s">
        <v>6498</v>
      </c>
      <c r="Y1853" t="s">
        <v>2555</v>
      </c>
      <c r="Z1853" t="s">
        <v>6499</v>
      </c>
      <c r="AA1853" t="s">
        <v>2507</v>
      </c>
      <c r="AB1853" t="s">
        <v>6494</v>
      </c>
      <c r="AC1853" t="s">
        <v>715</v>
      </c>
      <c r="AD1853">
        <v>0.77</v>
      </c>
      <c r="AE1853">
        <v>0.77</v>
      </c>
      <c r="AF1853" t="s">
        <v>2509</v>
      </c>
      <c r="AG1853">
        <v>0.33600000000000002</v>
      </c>
      <c r="AH1853" t="s">
        <v>2510</v>
      </c>
      <c r="AI1853">
        <v>300</v>
      </c>
      <c r="AJ1853">
        <v>70</v>
      </c>
      <c r="AK1853">
        <v>16</v>
      </c>
      <c r="AL1853" t="s">
        <v>2511</v>
      </c>
      <c r="AM1853" t="s">
        <v>2528</v>
      </c>
      <c r="AN1853" t="s">
        <v>2513</v>
      </c>
      <c r="AO1853" t="s">
        <v>2513</v>
      </c>
      <c r="AP1853" t="s">
        <v>2514</v>
      </c>
      <c r="AQ1853" t="s">
        <v>2513</v>
      </c>
      <c r="AR1853" t="s">
        <v>2513</v>
      </c>
      <c r="AS1853" t="s">
        <v>2557</v>
      </c>
      <c r="AT1853" t="s">
        <v>2513</v>
      </c>
      <c r="AU1853">
        <v>45083</v>
      </c>
      <c r="AV1853" t="s">
        <v>2513</v>
      </c>
      <c r="AW1853" t="s">
        <v>2513</v>
      </c>
      <c r="AX1853" t="s">
        <v>2516</v>
      </c>
      <c r="AY1853" t="s">
        <v>2558</v>
      </c>
      <c r="AZ1853" t="s">
        <v>2513</v>
      </c>
      <c r="BA1853" t="s">
        <v>2513</v>
      </c>
      <c r="BB1853" t="s">
        <v>2513</v>
      </c>
    </row>
    <row r="1854" spans="1:54" x14ac:dyDescent="0.45">
      <c r="A1854">
        <v>10006212</v>
      </c>
      <c r="B1854" t="s">
        <v>8935</v>
      </c>
      <c r="C1854" t="s">
        <v>25760</v>
      </c>
      <c r="D1854" t="s">
        <v>2489</v>
      </c>
      <c r="E1854" t="s">
        <v>8936</v>
      </c>
      <c r="F1854" t="s">
        <v>8937</v>
      </c>
      <c r="G1854" t="s">
        <v>4319</v>
      </c>
      <c r="H1854" t="s">
        <v>8936</v>
      </c>
      <c r="I1854" t="s">
        <v>2493</v>
      </c>
      <c r="J1854" t="s">
        <v>2494</v>
      </c>
      <c r="K1854" t="s">
        <v>2544</v>
      </c>
      <c r="L1854" t="s">
        <v>2496</v>
      </c>
      <c r="M1854" t="s">
        <v>6494</v>
      </c>
      <c r="N1854" t="s">
        <v>2496</v>
      </c>
      <c r="O1854" t="s">
        <v>2498</v>
      </c>
      <c r="P1854" t="s">
        <v>2546</v>
      </c>
      <c r="Q1854" t="s">
        <v>2547</v>
      </c>
      <c r="R1854" t="s">
        <v>2959</v>
      </c>
      <c r="S1854" t="s">
        <v>2960</v>
      </c>
      <c r="T1854" t="s">
        <v>6495</v>
      </c>
      <c r="U1854" t="s">
        <v>6496</v>
      </c>
      <c r="V1854" t="s">
        <v>6497</v>
      </c>
      <c r="W1854" t="s">
        <v>2553</v>
      </c>
      <c r="X1854" t="s">
        <v>6498</v>
      </c>
      <c r="Y1854" t="s">
        <v>2555</v>
      </c>
      <c r="Z1854" t="s">
        <v>6499</v>
      </c>
      <c r="AA1854" t="s">
        <v>2507</v>
      </c>
      <c r="AB1854" t="s">
        <v>6494</v>
      </c>
      <c r="AC1854" t="s">
        <v>715</v>
      </c>
      <c r="AD1854">
        <v>0.77</v>
      </c>
      <c r="AE1854">
        <v>0.77</v>
      </c>
      <c r="AF1854" t="s">
        <v>2509</v>
      </c>
      <c r="AG1854">
        <v>0.33600000000000002</v>
      </c>
      <c r="AH1854" t="s">
        <v>2510</v>
      </c>
      <c r="AI1854">
        <v>300</v>
      </c>
      <c r="AJ1854">
        <v>70</v>
      </c>
      <c r="AK1854">
        <v>16</v>
      </c>
      <c r="AL1854" t="s">
        <v>2511</v>
      </c>
      <c r="AM1854" t="s">
        <v>2528</v>
      </c>
      <c r="AN1854" t="s">
        <v>2513</v>
      </c>
      <c r="AO1854" t="s">
        <v>2513</v>
      </c>
      <c r="AP1854" t="s">
        <v>2514</v>
      </c>
      <c r="AQ1854" t="s">
        <v>2513</v>
      </c>
      <c r="AR1854" t="s">
        <v>2513</v>
      </c>
      <c r="AS1854" t="s">
        <v>2557</v>
      </c>
      <c r="AT1854" t="s">
        <v>2513</v>
      </c>
      <c r="AU1854">
        <v>45083</v>
      </c>
      <c r="AV1854" t="s">
        <v>2513</v>
      </c>
      <c r="AW1854" t="s">
        <v>2513</v>
      </c>
      <c r="AX1854" t="s">
        <v>2516</v>
      </c>
      <c r="AY1854" t="s">
        <v>2558</v>
      </c>
      <c r="AZ1854" t="s">
        <v>2513</v>
      </c>
      <c r="BA1854" t="s">
        <v>2513</v>
      </c>
      <c r="BB1854" t="s">
        <v>2513</v>
      </c>
    </row>
    <row r="1855" spans="1:54" x14ac:dyDescent="0.45">
      <c r="A1855">
        <v>10006213</v>
      </c>
      <c r="B1855" t="s">
        <v>8938</v>
      </c>
      <c r="C1855" t="s">
        <v>25761</v>
      </c>
      <c r="D1855" t="s">
        <v>2489</v>
      </c>
      <c r="E1855" t="s">
        <v>8939</v>
      </c>
      <c r="F1855" t="s">
        <v>8940</v>
      </c>
      <c r="G1855" t="s">
        <v>4319</v>
      </c>
      <c r="H1855" t="s">
        <v>8939</v>
      </c>
      <c r="I1855" t="s">
        <v>2493</v>
      </c>
      <c r="J1855" t="s">
        <v>2494</v>
      </c>
      <c r="K1855" t="s">
        <v>2544</v>
      </c>
      <c r="L1855" t="s">
        <v>2496</v>
      </c>
      <c r="M1855" t="s">
        <v>6494</v>
      </c>
      <c r="N1855" t="s">
        <v>2496</v>
      </c>
      <c r="O1855" t="s">
        <v>2498</v>
      </c>
      <c r="P1855" t="s">
        <v>2546</v>
      </c>
      <c r="Q1855" t="s">
        <v>2547</v>
      </c>
      <c r="R1855" t="s">
        <v>2959</v>
      </c>
      <c r="S1855" t="s">
        <v>2960</v>
      </c>
      <c r="T1855" t="s">
        <v>6495</v>
      </c>
      <c r="U1855" t="s">
        <v>6496</v>
      </c>
      <c r="V1855" t="s">
        <v>6497</v>
      </c>
      <c r="W1855" t="s">
        <v>2553</v>
      </c>
      <c r="X1855" t="s">
        <v>6498</v>
      </c>
      <c r="Y1855" t="s">
        <v>2555</v>
      </c>
      <c r="Z1855" t="s">
        <v>6499</v>
      </c>
      <c r="AA1855" t="s">
        <v>2507</v>
      </c>
      <c r="AB1855" t="s">
        <v>6494</v>
      </c>
      <c r="AC1855" t="s">
        <v>715</v>
      </c>
      <c r="AD1855">
        <v>0.77</v>
      </c>
      <c r="AE1855">
        <v>0.77</v>
      </c>
      <c r="AF1855" t="s">
        <v>2509</v>
      </c>
      <c r="AG1855">
        <v>0.33600000000000002</v>
      </c>
      <c r="AH1855" t="s">
        <v>2510</v>
      </c>
      <c r="AI1855">
        <v>300</v>
      </c>
      <c r="AJ1855">
        <v>70</v>
      </c>
      <c r="AK1855">
        <v>16</v>
      </c>
      <c r="AL1855" t="s">
        <v>2511</v>
      </c>
      <c r="AM1855" t="s">
        <v>2528</v>
      </c>
      <c r="AN1855" t="s">
        <v>2513</v>
      </c>
      <c r="AO1855" t="s">
        <v>2513</v>
      </c>
      <c r="AP1855" t="s">
        <v>2514</v>
      </c>
      <c r="AQ1855" t="s">
        <v>2513</v>
      </c>
      <c r="AR1855" t="s">
        <v>2513</v>
      </c>
      <c r="AS1855" t="s">
        <v>2557</v>
      </c>
      <c r="AT1855" t="s">
        <v>2513</v>
      </c>
      <c r="AU1855">
        <v>45083</v>
      </c>
      <c r="AV1855" t="s">
        <v>2513</v>
      </c>
      <c r="AW1855" t="s">
        <v>2513</v>
      </c>
      <c r="AX1855" t="s">
        <v>2516</v>
      </c>
      <c r="AY1855" t="s">
        <v>2558</v>
      </c>
      <c r="AZ1855" t="s">
        <v>2513</v>
      </c>
      <c r="BA1855" t="s">
        <v>2513</v>
      </c>
      <c r="BB1855" t="s">
        <v>2513</v>
      </c>
    </row>
    <row r="1856" spans="1:54" x14ac:dyDescent="0.45">
      <c r="A1856">
        <v>10006237</v>
      </c>
      <c r="B1856" t="s">
        <v>8941</v>
      </c>
      <c r="C1856" t="s">
        <v>25762</v>
      </c>
      <c r="D1856" t="s">
        <v>2489</v>
      </c>
      <c r="E1856" t="s">
        <v>8942</v>
      </c>
      <c r="F1856" t="s">
        <v>8943</v>
      </c>
      <c r="G1856" t="s">
        <v>2916</v>
      </c>
      <c r="H1856" t="s">
        <v>8942</v>
      </c>
      <c r="I1856" t="s">
        <v>2493</v>
      </c>
      <c r="J1856" t="s">
        <v>2494</v>
      </c>
      <c r="K1856" t="s">
        <v>2544</v>
      </c>
      <c r="L1856" t="s">
        <v>2496</v>
      </c>
      <c r="M1856" t="s">
        <v>2917</v>
      </c>
      <c r="N1856" t="s">
        <v>2496</v>
      </c>
      <c r="O1856" t="s">
        <v>2498</v>
      </c>
      <c r="P1856" t="s">
        <v>2546</v>
      </c>
      <c r="Q1856" t="s">
        <v>2547</v>
      </c>
      <c r="R1856" t="s">
        <v>2918</v>
      </c>
      <c r="S1856" t="s">
        <v>2919</v>
      </c>
      <c r="T1856" t="s">
        <v>2920</v>
      </c>
      <c r="U1856" t="s">
        <v>2921</v>
      </c>
      <c r="V1856" t="s">
        <v>2922</v>
      </c>
      <c r="W1856" t="s">
        <v>2553</v>
      </c>
      <c r="X1856" t="s">
        <v>2923</v>
      </c>
      <c r="Y1856" t="s">
        <v>2555</v>
      </c>
      <c r="Z1856" t="s">
        <v>2924</v>
      </c>
      <c r="AA1856" t="s">
        <v>2507</v>
      </c>
      <c r="AB1856" t="s">
        <v>2917</v>
      </c>
      <c r="AC1856" t="s">
        <v>715</v>
      </c>
      <c r="AD1856">
        <v>0.33</v>
      </c>
      <c r="AE1856">
        <v>0.33</v>
      </c>
      <c r="AF1856" t="s">
        <v>2509</v>
      </c>
      <c r="AG1856">
        <v>0.16</v>
      </c>
      <c r="AH1856" t="s">
        <v>2510</v>
      </c>
      <c r="AI1856">
        <v>100</v>
      </c>
      <c r="AJ1856">
        <v>100</v>
      </c>
      <c r="AK1856">
        <v>16</v>
      </c>
      <c r="AL1856" t="s">
        <v>2511</v>
      </c>
      <c r="AM1856" t="s">
        <v>2528</v>
      </c>
      <c r="AN1856" t="s">
        <v>2513</v>
      </c>
      <c r="AO1856" t="s">
        <v>2513</v>
      </c>
      <c r="AP1856" t="s">
        <v>2514</v>
      </c>
      <c r="AQ1856" t="s">
        <v>2513</v>
      </c>
      <c r="AR1856" t="s">
        <v>2513</v>
      </c>
      <c r="AS1856" t="s">
        <v>2557</v>
      </c>
      <c r="AT1856" t="s">
        <v>2513</v>
      </c>
      <c r="AU1856">
        <v>45097</v>
      </c>
      <c r="AV1856" t="s">
        <v>2513</v>
      </c>
      <c r="AW1856" t="s">
        <v>2513</v>
      </c>
      <c r="AX1856" t="s">
        <v>2516</v>
      </c>
      <c r="AY1856" t="s">
        <v>2558</v>
      </c>
      <c r="AZ1856" t="s">
        <v>2513</v>
      </c>
      <c r="BA1856" t="s">
        <v>2513</v>
      </c>
      <c r="BB1856" t="s">
        <v>2513</v>
      </c>
    </row>
    <row r="1857" spans="1:54" x14ac:dyDescent="0.45">
      <c r="A1857">
        <v>10006296</v>
      </c>
      <c r="B1857" t="s">
        <v>8944</v>
      </c>
      <c r="C1857" t="s">
        <v>25763</v>
      </c>
      <c r="D1857" t="s">
        <v>2489</v>
      </c>
      <c r="E1857" t="s">
        <v>8945</v>
      </c>
      <c r="F1857" t="s">
        <v>8946</v>
      </c>
      <c r="G1857" t="s">
        <v>5370</v>
      </c>
      <c r="H1857" t="s">
        <v>8945</v>
      </c>
      <c r="I1857" t="s">
        <v>2493</v>
      </c>
      <c r="J1857" t="s">
        <v>2494</v>
      </c>
      <c r="K1857" t="s">
        <v>2544</v>
      </c>
      <c r="L1857" t="s">
        <v>2496</v>
      </c>
      <c r="M1857" t="s">
        <v>3200</v>
      </c>
      <c r="N1857" t="s">
        <v>2496</v>
      </c>
      <c r="O1857" t="s">
        <v>2498</v>
      </c>
      <c r="P1857" t="s">
        <v>2546</v>
      </c>
      <c r="Q1857" t="s">
        <v>2547</v>
      </c>
      <c r="R1857" t="s">
        <v>2918</v>
      </c>
      <c r="S1857" t="s">
        <v>2919</v>
      </c>
      <c r="T1857" t="s">
        <v>2942</v>
      </c>
      <c r="U1857" t="s">
        <v>2933</v>
      </c>
      <c r="V1857" t="s">
        <v>2943</v>
      </c>
      <c r="W1857" t="s">
        <v>2553</v>
      </c>
      <c r="X1857" t="s">
        <v>3201</v>
      </c>
      <c r="Y1857" t="s">
        <v>3202</v>
      </c>
      <c r="Z1857" t="s">
        <v>3203</v>
      </c>
      <c r="AA1857" t="s">
        <v>2507</v>
      </c>
      <c r="AB1857" t="s">
        <v>3200</v>
      </c>
      <c r="AC1857" t="s">
        <v>715</v>
      </c>
      <c r="AD1857">
        <v>1.35</v>
      </c>
      <c r="AE1857">
        <v>1.35</v>
      </c>
      <c r="AF1857" t="s">
        <v>2509</v>
      </c>
      <c r="AG1857">
        <v>0.64</v>
      </c>
      <c r="AH1857" t="s">
        <v>2510</v>
      </c>
      <c r="AI1857">
        <v>200</v>
      </c>
      <c r="AJ1857">
        <v>200</v>
      </c>
      <c r="AK1857">
        <v>16</v>
      </c>
      <c r="AL1857" t="s">
        <v>2511</v>
      </c>
      <c r="AM1857" t="s">
        <v>2528</v>
      </c>
      <c r="AN1857" t="s">
        <v>2513</v>
      </c>
      <c r="AO1857" t="s">
        <v>2513</v>
      </c>
      <c r="AP1857" t="s">
        <v>2514</v>
      </c>
      <c r="AQ1857" t="s">
        <v>2513</v>
      </c>
      <c r="AR1857" t="s">
        <v>2513</v>
      </c>
      <c r="AS1857" t="s">
        <v>2557</v>
      </c>
      <c r="AT1857" t="s">
        <v>2513</v>
      </c>
      <c r="AU1857">
        <v>45111</v>
      </c>
      <c r="AV1857" t="s">
        <v>2513</v>
      </c>
      <c r="AW1857" t="s">
        <v>2513</v>
      </c>
      <c r="AX1857" t="s">
        <v>2516</v>
      </c>
      <c r="AY1857" t="s">
        <v>2558</v>
      </c>
      <c r="AZ1857" t="s">
        <v>2513</v>
      </c>
      <c r="BA1857" t="s">
        <v>2513</v>
      </c>
      <c r="BB1857" t="s">
        <v>2513</v>
      </c>
    </row>
    <row r="1858" spans="1:54" x14ac:dyDescent="0.45">
      <c r="A1858">
        <v>10006297</v>
      </c>
      <c r="B1858" t="s">
        <v>8947</v>
      </c>
      <c r="C1858" t="s">
        <v>25764</v>
      </c>
      <c r="D1858" t="s">
        <v>2489</v>
      </c>
      <c r="E1858" t="s">
        <v>8948</v>
      </c>
      <c r="F1858" t="s">
        <v>8949</v>
      </c>
      <c r="G1858" t="s">
        <v>5370</v>
      </c>
      <c r="H1858" t="s">
        <v>8948</v>
      </c>
      <c r="I1858" t="s">
        <v>2493</v>
      </c>
      <c r="J1858" t="s">
        <v>2494</v>
      </c>
      <c r="K1858" t="s">
        <v>2544</v>
      </c>
      <c r="L1858" t="s">
        <v>2496</v>
      </c>
      <c r="M1858" t="s">
        <v>3200</v>
      </c>
      <c r="N1858" t="s">
        <v>2496</v>
      </c>
      <c r="O1858" t="s">
        <v>2498</v>
      </c>
      <c r="P1858" t="s">
        <v>2546</v>
      </c>
      <c r="Q1858" t="s">
        <v>2547</v>
      </c>
      <c r="R1858" t="s">
        <v>2918</v>
      </c>
      <c r="S1858" t="s">
        <v>2919</v>
      </c>
      <c r="T1858" t="s">
        <v>2942</v>
      </c>
      <c r="U1858" t="s">
        <v>2933</v>
      </c>
      <c r="V1858" t="s">
        <v>2943</v>
      </c>
      <c r="W1858" t="s">
        <v>2553</v>
      </c>
      <c r="X1858" t="s">
        <v>3201</v>
      </c>
      <c r="Y1858" t="s">
        <v>3202</v>
      </c>
      <c r="Z1858" t="s">
        <v>3203</v>
      </c>
      <c r="AA1858" t="s">
        <v>2507</v>
      </c>
      <c r="AB1858" t="s">
        <v>3200</v>
      </c>
      <c r="AC1858" t="s">
        <v>715</v>
      </c>
      <c r="AD1858">
        <v>1.35</v>
      </c>
      <c r="AE1858">
        <v>1.35</v>
      </c>
      <c r="AF1858" t="s">
        <v>2509</v>
      </c>
      <c r="AG1858">
        <v>0.64</v>
      </c>
      <c r="AH1858" t="s">
        <v>2510</v>
      </c>
      <c r="AI1858">
        <v>200</v>
      </c>
      <c r="AJ1858">
        <v>200</v>
      </c>
      <c r="AK1858">
        <v>16</v>
      </c>
      <c r="AL1858" t="s">
        <v>2511</v>
      </c>
      <c r="AM1858" t="s">
        <v>2528</v>
      </c>
      <c r="AN1858" t="s">
        <v>2513</v>
      </c>
      <c r="AO1858" t="s">
        <v>2513</v>
      </c>
      <c r="AP1858" t="s">
        <v>2514</v>
      </c>
      <c r="AQ1858" t="s">
        <v>2513</v>
      </c>
      <c r="AR1858" t="s">
        <v>2513</v>
      </c>
      <c r="AS1858" t="s">
        <v>2557</v>
      </c>
      <c r="AT1858" t="s">
        <v>2513</v>
      </c>
      <c r="AU1858">
        <v>45111</v>
      </c>
      <c r="AV1858" t="s">
        <v>2513</v>
      </c>
      <c r="AW1858" t="s">
        <v>2513</v>
      </c>
      <c r="AX1858" t="s">
        <v>2516</v>
      </c>
      <c r="AY1858" t="s">
        <v>2558</v>
      </c>
      <c r="AZ1858" t="s">
        <v>2513</v>
      </c>
      <c r="BA1858" t="s">
        <v>2513</v>
      </c>
      <c r="BB1858" t="s">
        <v>2513</v>
      </c>
    </row>
    <row r="1859" spans="1:54" x14ac:dyDescent="0.45">
      <c r="A1859">
        <v>10006339</v>
      </c>
      <c r="B1859" t="s">
        <v>8950</v>
      </c>
      <c r="C1859" t="s">
        <v>25765</v>
      </c>
      <c r="D1859" t="s">
        <v>2489</v>
      </c>
      <c r="E1859" t="s">
        <v>8951</v>
      </c>
      <c r="F1859" t="s">
        <v>8952</v>
      </c>
      <c r="G1859" t="s">
        <v>5370</v>
      </c>
      <c r="H1859" t="s">
        <v>8951</v>
      </c>
      <c r="I1859" t="s">
        <v>2493</v>
      </c>
      <c r="J1859" t="s">
        <v>2494</v>
      </c>
      <c r="K1859" t="s">
        <v>2544</v>
      </c>
      <c r="L1859" t="s">
        <v>2496</v>
      </c>
      <c r="M1859" t="s">
        <v>3200</v>
      </c>
      <c r="N1859" t="s">
        <v>2496</v>
      </c>
      <c r="O1859" t="s">
        <v>2498</v>
      </c>
      <c r="P1859" t="s">
        <v>2546</v>
      </c>
      <c r="Q1859" t="s">
        <v>2547</v>
      </c>
      <c r="R1859" t="s">
        <v>2918</v>
      </c>
      <c r="S1859" t="s">
        <v>2919</v>
      </c>
      <c r="T1859" t="s">
        <v>2942</v>
      </c>
      <c r="U1859" t="s">
        <v>2933</v>
      </c>
      <c r="V1859" t="s">
        <v>2943</v>
      </c>
      <c r="W1859" t="s">
        <v>2553</v>
      </c>
      <c r="X1859" t="s">
        <v>3201</v>
      </c>
      <c r="Y1859" t="s">
        <v>3202</v>
      </c>
      <c r="Z1859" t="s">
        <v>3203</v>
      </c>
      <c r="AA1859" t="s">
        <v>2507</v>
      </c>
      <c r="AB1859" t="s">
        <v>3200</v>
      </c>
      <c r="AC1859" t="s">
        <v>715</v>
      </c>
      <c r="AD1859">
        <v>1.35</v>
      </c>
      <c r="AE1859">
        <v>1.35</v>
      </c>
      <c r="AF1859" t="s">
        <v>2509</v>
      </c>
      <c r="AG1859">
        <v>0.64</v>
      </c>
      <c r="AH1859" t="s">
        <v>2510</v>
      </c>
      <c r="AI1859">
        <v>200</v>
      </c>
      <c r="AJ1859">
        <v>200</v>
      </c>
      <c r="AK1859">
        <v>16</v>
      </c>
      <c r="AL1859" t="s">
        <v>2511</v>
      </c>
      <c r="AM1859" t="s">
        <v>2528</v>
      </c>
      <c r="AN1859" t="s">
        <v>2513</v>
      </c>
      <c r="AO1859" t="s">
        <v>2513</v>
      </c>
      <c r="AP1859" t="s">
        <v>2514</v>
      </c>
      <c r="AQ1859" t="s">
        <v>2513</v>
      </c>
      <c r="AR1859" t="s">
        <v>2513</v>
      </c>
      <c r="AS1859" t="s">
        <v>2557</v>
      </c>
      <c r="AT1859" t="s">
        <v>2513</v>
      </c>
      <c r="AU1859">
        <v>45118</v>
      </c>
      <c r="AV1859" t="s">
        <v>2513</v>
      </c>
      <c r="AW1859" t="s">
        <v>2513</v>
      </c>
      <c r="AX1859" t="s">
        <v>2516</v>
      </c>
      <c r="AY1859" t="s">
        <v>2558</v>
      </c>
      <c r="AZ1859" t="s">
        <v>2513</v>
      </c>
      <c r="BA1859" t="s">
        <v>2513</v>
      </c>
      <c r="BB1859" t="s">
        <v>2513</v>
      </c>
    </row>
    <row r="1860" spans="1:54" x14ac:dyDescent="0.45">
      <c r="A1860">
        <v>10006343</v>
      </c>
      <c r="B1860" t="s">
        <v>8953</v>
      </c>
      <c r="C1860" t="s">
        <v>25766</v>
      </c>
      <c r="D1860" t="s">
        <v>2489</v>
      </c>
      <c r="E1860" t="s">
        <v>8954</v>
      </c>
      <c r="F1860" t="s">
        <v>8955</v>
      </c>
      <c r="G1860" t="s">
        <v>5370</v>
      </c>
      <c r="H1860" t="s">
        <v>8954</v>
      </c>
      <c r="I1860" t="s">
        <v>2493</v>
      </c>
      <c r="J1860" t="s">
        <v>2494</v>
      </c>
      <c r="K1860" t="s">
        <v>2544</v>
      </c>
      <c r="L1860" t="s">
        <v>2496</v>
      </c>
      <c r="M1860" t="s">
        <v>6494</v>
      </c>
      <c r="N1860" t="s">
        <v>2496</v>
      </c>
      <c r="O1860" t="s">
        <v>2498</v>
      </c>
      <c r="P1860" t="s">
        <v>2546</v>
      </c>
      <c r="Q1860" t="s">
        <v>2547</v>
      </c>
      <c r="R1860" t="s">
        <v>2959</v>
      </c>
      <c r="S1860" t="s">
        <v>2960</v>
      </c>
      <c r="T1860" t="s">
        <v>6495</v>
      </c>
      <c r="U1860" t="s">
        <v>6496</v>
      </c>
      <c r="V1860" t="s">
        <v>6497</v>
      </c>
      <c r="W1860" t="s">
        <v>2553</v>
      </c>
      <c r="X1860" t="s">
        <v>6498</v>
      </c>
      <c r="Y1860" t="s">
        <v>2555</v>
      </c>
      <c r="Z1860" t="s">
        <v>6499</v>
      </c>
      <c r="AA1860" t="s">
        <v>2507</v>
      </c>
      <c r="AB1860" t="s">
        <v>6494</v>
      </c>
      <c r="AC1860" t="s">
        <v>715</v>
      </c>
      <c r="AD1860">
        <v>0.77</v>
      </c>
      <c r="AE1860">
        <v>0.77</v>
      </c>
      <c r="AF1860" t="s">
        <v>2509</v>
      </c>
      <c r="AG1860">
        <v>0.33600000000000002</v>
      </c>
      <c r="AH1860" t="s">
        <v>2510</v>
      </c>
      <c r="AI1860">
        <v>300</v>
      </c>
      <c r="AJ1860">
        <v>70</v>
      </c>
      <c r="AK1860">
        <v>16</v>
      </c>
      <c r="AL1860" t="s">
        <v>2511</v>
      </c>
      <c r="AM1860" t="s">
        <v>2528</v>
      </c>
      <c r="AN1860" t="s">
        <v>2513</v>
      </c>
      <c r="AO1860" t="s">
        <v>2513</v>
      </c>
      <c r="AP1860" t="s">
        <v>2514</v>
      </c>
      <c r="AQ1860" t="s">
        <v>2513</v>
      </c>
      <c r="AR1860" t="s">
        <v>2513</v>
      </c>
      <c r="AS1860" t="s">
        <v>2557</v>
      </c>
      <c r="AT1860" t="s">
        <v>2513</v>
      </c>
      <c r="AU1860">
        <v>45119</v>
      </c>
      <c r="AV1860" t="s">
        <v>2513</v>
      </c>
      <c r="AW1860" t="s">
        <v>2513</v>
      </c>
      <c r="AX1860" t="s">
        <v>2516</v>
      </c>
      <c r="AY1860" t="s">
        <v>2558</v>
      </c>
      <c r="AZ1860" t="s">
        <v>2513</v>
      </c>
      <c r="BA1860" t="s">
        <v>2513</v>
      </c>
      <c r="BB1860" t="s">
        <v>2513</v>
      </c>
    </row>
    <row r="1861" spans="1:54" x14ac:dyDescent="0.45">
      <c r="A1861">
        <v>10006355</v>
      </c>
      <c r="B1861" t="s">
        <v>8956</v>
      </c>
      <c r="C1861" t="s">
        <v>25767</v>
      </c>
      <c r="D1861" t="s">
        <v>2489</v>
      </c>
      <c r="E1861" t="s">
        <v>8957</v>
      </c>
      <c r="F1861" t="s">
        <v>8958</v>
      </c>
      <c r="G1861" t="s">
        <v>5370</v>
      </c>
      <c r="H1861" t="s">
        <v>8957</v>
      </c>
      <c r="I1861" t="s">
        <v>2493</v>
      </c>
      <c r="J1861" t="s">
        <v>2494</v>
      </c>
      <c r="K1861" t="s">
        <v>2544</v>
      </c>
      <c r="L1861" t="s">
        <v>2496</v>
      </c>
      <c r="M1861" t="s">
        <v>6521</v>
      </c>
      <c r="N1861" t="s">
        <v>2496</v>
      </c>
      <c r="O1861" t="s">
        <v>2498</v>
      </c>
      <c r="P1861" t="s">
        <v>2546</v>
      </c>
      <c r="Q1861" t="s">
        <v>2547</v>
      </c>
      <c r="R1861" t="s">
        <v>2918</v>
      </c>
      <c r="S1861" t="s">
        <v>2919</v>
      </c>
      <c r="T1861" t="s">
        <v>2942</v>
      </c>
      <c r="U1861" t="s">
        <v>2933</v>
      </c>
      <c r="V1861" t="s">
        <v>2943</v>
      </c>
      <c r="W1861" t="s">
        <v>2553</v>
      </c>
      <c r="X1861" t="s">
        <v>6522</v>
      </c>
      <c r="Y1861" t="s">
        <v>6523</v>
      </c>
      <c r="Z1861" t="s">
        <v>6524</v>
      </c>
      <c r="AA1861" t="s">
        <v>2507</v>
      </c>
      <c r="AB1861" t="s">
        <v>6521</v>
      </c>
      <c r="AC1861" t="s">
        <v>715</v>
      </c>
      <c r="AD1861">
        <v>1.35</v>
      </c>
      <c r="AE1861">
        <v>1.35</v>
      </c>
      <c r="AF1861" t="s">
        <v>2509</v>
      </c>
      <c r="AG1861">
        <v>0.64</v>
      </c>
      <c r="AH1861" t="s">
        <v>2510</v>
      </c>
      <c r="AI1861">
        <v>200</v>
      </c>
      <c r="AJ1861">
        <v>200</v>
      </c>
      <c r="AK1861">
        <v>16</v>
      </c>
      <c r="AL1861" t="s">
        <v>2511</v>
      </c>
      <c r="AM1861" t="s">
        <v>2528</v>
      </c>
      <c r="AN1861" t="s">
        <v>2513</v>
      </c>
      <c r="AO1861" t="s">
        <v>2513</v>
      </c>
      <c r="AP1861" t="s">
        <v>2514</v>
      </c>
      <c r="AQ1861" t="s">
        <v>2513</v>
      </c>
      <c r="AR1861" t="s">
        <v>2513</v>
      </c>
      <c r="AS1861" t="s">
        <v>2557</v>
      </c>
      <c r="AT1861" t="s">
        <v>2513</v>
      </c>
      <c r="AU1861">
        <v>45132</v>
      </c>
      <c r="AV1861" t="s">
        <v>2513</v>
      </c>
      <c r="AW1861" t="s">
        <v>2513</v>
      </c>
      <c r="AX1861" t="s">
        <v>2516</v>
      </c>
      <c r="AY1861" t="s">
        <v>2558</v>
      </c>
      <c r="AZ1861" t="s">
        <v>2513</v>
      </c>
      <c r="BA1861" t="s">
        <v>2513</v>
      </c>
      <c r="BB1861" t="s">
        <v>2513</v>
      </c>
    </row>
    <row r="1862" spans="1:54" x14ac:dyDescent="0.45">
      <c r="A1862">
        <v>10006360</v>
      </c>
      <c r="B1862" t="s">
        <v>8959</v>
      </c>
      <c r="C1862" t="s">
        <v>25768</v>
      </c>
      <c r="D1862" t="s">
        <v>2489</v>
      </c>
      <c r="E1862" t="s">
        <v>8960</v>
      </c>
      <c r="F1862" t="s">
        <v>8961</v>
      </c>
      <c r="G1862" t="s">
        <v>5370</v>
      </c>
      <c r="H1862" t="s">
        <v>8960</v>
      </c>
      <c r="I1862" t="s">
        <v>2493</v>
      </c>
      <c r="J1862" t="s">
        <v>2494</v>
      </c>
      <c r="K1862" t="s">
        <v>2544</v>
      </c>
      <c r="L1862" t="s">
        <v>2496</v>
      </c>
      <c r="M1862" t="s">
        <v>2917</v>
      </c>
      <c r="N1862" t="s">
        <v>2496</v>
      </c>
      <c r="O1862" t="s">
        <v>2498</v>
      </c>
      <c r="P1862" t="s">
        <v>2546</v>
      </c>
      <c r="Q1862" t="s">
        <v>2547</v>
      </c>
      <c r="R1862" t="s">
        <v>2918</v>
      </c>
      <c r="S1862" t="s">
        <v>2919</v>
      </c>
      <c r="T1862" t="s">
        <v>2920</v>
      </c>
      <c r="U1862" t="s">
        <v>2921</v>
      </c>
      <c r="V1862" t="s">
        <v>2922</v>
      </c>
      <c r="W1862" t="s">
        <v>2553</v>
      </c>
      <c r="X1862" t="s">
        <v>2923</v>
      </c>
      <c r="Y1862" t="s">
        <v>2555</v>
      </c>
      <c r="Z1862" t="s">
        <v>2924</v>
      </c>
      <c r="AA1862" t="s">
        <v>2507</v>
      </c>
      <c r="AB1862" t="s">
        <v>2917</v>
      </c>
      <c r="AC1862" t="s">
        <v>715</v>
      </c>
      <c r="AD1862">
        <v>0.33</v>
      </c>
      <c r="AE1862">
        <v>0.33</v>
      </c>
      <c r="AF1862" t="s">
        <v>2509</v>
      </c>
      <c r="AG1862">
        <v>0.16</v>
      </c>
      <c r="AH1862" t="s">
        <v>2510</v>
      </c>
      <c r="AI1862">
        <v>100</v>
      </c>
      <c r="AJ1862">
        <v>100</v>
      </c>
      <c r="AK1862">
        <v>16</v>
      </c>
      <c r="AL1862" t="s">
        <v>2511</v>
      </c>
      <c r="AM1862" t="s">
        <v>2528</v>
      </c>
      <c r="AN1862" t="s">
        <v>2513</v>
      </c>
      <c r="AO1862" t="s">
        <v>2513</v>
      </c>
      <c r="AP1862" t="s">
        <v>2514</v>
      </c>
      <c r="AQ1862" t="s">
        <v>2513</v>
      </c>
      <c r="AR1862" t="s">
        <v>2513</v>
      </c>
      <c r="AS1862" t="s">
        <v>2557</v>
      </c>
      <c r="AT1862" t="s">
        <v>2513</v>
      </c>
      <c r="AU1862">
        <v>45135</v>
      </c>
      <c r="AV1862" t="s">
        <v>2513</v>
      </c>
      <c r="AW1862" t="s">
        <v>2513</v>
      </c>
      <c r="AX1862" t="s">
        <v>2516</v>
      </c>
      <c r="AY1862" t="s">
        <v>2558</v>
      </c>
      <c r="AZ1862" t="s">
        <v>2513</v>
      </c>
      <c r="BA1862" t="s">
        <v>2513</v>
      </c>
      <c r="BB1862" t="s">
        <v>2513</v>
      </c>
    </row>
    <row r="1863" spans="1:54" x14ac:dyDescent="0.45">
      <c r="A1863">
        <v>10006361</v>
      </c>
      <c r="B1863" t="s">
        <v>8962</v>
      </c>
      <c r="C1863" t="s">
        <v>25769</v>
      </c>
      <c r="D1863" t="s">
        <v>2489</v>
      </c>
      <c r="E1863" t="s">
        <v>8963</v>
      </c>
      <c r="F1863" t="s">
        <v>8964</v>
      </c>
      <c r="G1863" t="s">
        <v>2916</v>
      </c>
      <c r="H1863" t="s">
        <v>8963</v>
      </c>
      <c r="I1863" t="s">
        <v>2493</v>
      </c>
      <c r="J1863" t="s">
        <v>2494</v>
      </c>
      <c r="K1863" t="s">
        <v>2544</v>
      </c>
      <c r="L1863" t="s">
        <v>2496</v>
      </c>
      <c r="M1863" t="s">
        <v>2917</v>
      </c>
      <c r="N1863" t="s">
        <v>2496</v>
      </c>
      <c r="O1863" t="s">
        <v>2498</v>
      </c>
      <c r="P1863" t="s">
        <v>2546</v>
      </c>
      <c r="Q1863" t="s">
        <v>2547</v>
      </c>
      <c r="R1863" t="s">
        <v>2918</v>
      </c>
      <c r="S1863" t="s">
        <v>2919</v>
      </c>
      <c r="T1863" t="s">
        <v>2920</v>
      </c>
      <c r="U1863" t="s">
        <v>2921</v>
      </c>
      <c r="V1863" t="s">
        <v>2922</v>
      </c>
      <c r="W1863" t="s">
        <v>2553</v>
      </c>
      <c r="X1863" t="s">
        <v>2923</v>
      </c>
      <c r="Y1863" t="s">
        <v>2555</v>
      </c>
      <c r="Z1863" t="s">
        <v>2924</v>
      </c>
      <c r="AA1863" t="s">
        <v>2507</v>
      </c>
      <c r="AB1863" t="s">
        <v>2917</v>
      </c>
      <c r="AC1863" t="s">
        <v>715</v>
      </c>
      <c r="AD1863">
        <v>0.33</v>
      </c>
      <c r="AE1863">
        <v>0.33</v>
      </c>
      <c r="AF1863" t="s">
        <v>2509</v>
      </c>
      <c r="AG1863">
        <v>0.16</v>
      </c>
      <c r="AH1863" t="s">
        <v>2510</v>
      </c>
      <c r="AI1863">
        <v>100</v>
      </c>
      <c r="AJ1863">
        <v>100</v>
      </c>
      <c r="AK1863">
        <v>16</v>
      </c>
      <c r="AL1863" t="s">
        <v>2511</v>
      </c>
      <c r="AM1863" t="s">
        <v>2528</v>
      </c>
      <c r="AN1863" t="s">
        <v>2513</v>
      </c>
      <c r="AO1863" t="s">
        <v>2513</v>
      </c>
      <c r="AP1863" t="s">
        <v>2514</v>
      </c>
      <c r="AQ1863" t="s">
        <v>2513</v>
      </c>
      <c r="AR1863" t="s">
        <v>2513</v>
      </c>
      <c r="AS1863" t="s">
        <v>2557</v>
      </c>
      <c r="AT1863" t="s">
        <v>2513</v>
      </c>
      <c r="AU1863">
        <v>45135</v>
      </c>
      <c r="AV1863" t="s">
        <v>2513</v>
      </c>
      <c r="AW1863" t="s">
        <v>2513</v>
      </c>
      <c r="AX1863" t="s">
        <v>2516</v>
      </c>
      <c r="AY1863" t="s">
        <v>2558</v>
      </c>
      <c r="AZ1863" t="s">
        <v>2513</v>
      </c>
      <c r="BA1863" t="s">
        <v>2513</v>
      </c>
      <c r="BB1863" t="s">
        <v>2513</v>
      </c>
    </row>
    <row r="1864" spans="1:54" x14ac:dyDescent="0.45">
      <c r="A1864">
        <v>10006370</v>
      </c>
      <c r="B1864" t="s">
        <v>8965</v>
      </c>
      <c r="C1864" t="s">
        <v>25770</v>
      </c>
      <c r="D1864" t="s">
        <v>2489</v>
      </c>
      <c r="E1864" t="s">
        <v>8966</v>
      </c>
      <c r="F1864" t="s">
        <v>8967</v>
      </c>
      <c r="G1864" t="s">
        <v>3186</v>
      </c>
      <c r="H1864" t="s">
        <v>8966</v>
      </c>
      <c r="I1864" t="s">
        <v>2493</v>
      </c>
      <c r="J1864" t="s">
        <v>2494</v>
      </c>
      <c r="K1864" t="s">
        <v>2544</v>
      </c>
      <c r="L1864" t="s">
        <v>2496</v>
      </c>
      <c r="M1864" t="s">
        <v>3187</v>
      </c>
      <c r="N1864" t="s">
        <v>2496</v>
      </c>
      <c r="O1864" t="s">
        <v>2498</v>
      </c>
      <c r="P1864" t="s">
        <v>2546</v>
      </c>
      <c r="Q1864" t="s">
        <v>2547</v>
      </c>
      <c r="R1864" t="s">
        <v>2918</v>
      </c>
      <c r="S1864" t="s">
        <v>2919</v>
      </c>
      <c r="T1864" t="s">
        <v>2942</v>
      </c>
      <c r="U1864" t="s">
        <v>2933</v>
      </c>
      <c r="V1864" t="s">
        <v>2943</v>
      </c>
      <c r="W1864" t="s">
        <v>2553</v>
      </c>
      <c r="X1864" t="s">
        <v>3188</v>
      </c>
      <c r="Y1864" t="s">
        <v>3189</v>
      </c>
      <c r="Z1864" t="s">
        <v>3190</v>
      </c>
      <c r="AA1864" t="s">
        <v>2507</v>
      </c>
      <c r="AB1864" t="s">
        <v>3187</v>
      </c>
      <c r="AC1864" t="s">
        <v>715</v>
      </c>
      <c r="AD1864">
        <v>1.35</v>
      </c>
      <c r="AE1864">
        <v>1.35</v>
      </c>
      <c r="AF1864" t="s">
        <v>2509</v>
      </c>
      <c r="AG1864">
        <v>0.64</v>
      </c>
      <c r="AH1864" t="s">
        <v>2510</v>
      </c>
      <c r="AI1864">
        <v>200</v>
      </c>
      <c r="AJ1864">
        <v>200</v>
      </c>
      <c r="AK1864">
        <v>16</v>
      </c>
      <c r="AL1864" t="s">
        <v>2511</v>
      </c>
      <c r="AM1864" t="s">
        <v>2528</v>
      </c>
      <c r="AN1864" t="s">
        <v>2513</v>
      </c>
      <c r="AO1864" t="s">
        <v>2513</v>
      </c>
      <c r="AP1864" t="s">
        <v>2514</v>
      </c>
      <c r="AQ1864" t="s">
        <v>2513</v>
      </c>
      <c r="AR1864" t="s">
        <v>2513</v>
      </c>
      <c r="AS1864" t="s">
        <v>2557</v>
      </c>
      <c r="AT1864" t="s">
        <v>2513</v>
      </c>
      <c r="AU1864">
        <v>45146</v>
      </c>
      <c r="AV1864" t="s">
        <v>2513</v>
      </c>
      <c r="AW1864" t="s">
        <v>2513</v>
      </c>
      <c r="AX1864" t="s">
        <v>2516</v>
      </c>
      <c r="AY1864" t="s">
        <v>2558</v>
      </c>
      <c r="AZ1864" t="s">
        <v>2513</v>
      </c>
      <c r="BA1864" t="s">
        <v>2513</v>
      </c>
      <c r="BB1864" t="s">
        <v>2513</v>
      </c>
    </row>
    <row r="1865" spans="1:54" x14ac:dyDescent="0.45">
      <c r="A1865">
        <v>10006420</v>
      </c>
      <c r="B1865" t="s">
        <v>8968</v>
      </c>
      <c r="C1865" t="s">
        <v>25771</v>
      </c>
      <c r="D1865" t="s">
        <v>2489</v>
      </c>
      <c r="E1865" t="s">
        <v>8969</v>
      </c>
      <c r="F1865" t="s">
        <v>8970</v>
      </c>
      <c r="G1865" t="s">
        <v>3186</v>
      </c>
      <c r="H1865" t="s">
        <v>8969</v>
      </c>
      <c r="I1865" t="s">
        <v>2493</v>
      </c>
      <c r="J1865" t="s">
        <v>2494</v>
      </c>
      <c r="K1865" t="s">
        <v>2544</v>
      </c>
      <c r="L1865" t="s">
        <v>2496</v>
      </c>
      <c r="M1865" t="s">
        <v>3217</v>
      </c>
      <c r="N1865" t="s">
        <v>2496</v>
      </c>
      <c r="O1865" t="s">
        <v>2498</v>
      </c>
      <c r="P1865" t="s">
        <v>2546</v>
      </c>
      <c r="Q1865" t="s">
        <v>2547</v>
      </c>
      <c r="R1865" t="s">
        <v>2918</v>
      </c>
      <c r="S1865" t="s">
        <v>2919</v>
      </c>
      <c r="T1865" t="s">
        <v>2942</v>
      </c>
      <c r="U1865" t="s">
        <v>2933</v>
      </c>
      <c r="V1865" t="s">
        <v>2943</v>
      </c>
      <c r="W1865" t="s">
        <v>2553</v>
      </c>
      <c r="X1865" t="s">
        <v>3218</v>
      </c>
      <c r="Y1865" t="s">
        <v>3219</v>
      </c>
      <c r="Z1865" t="s">
        <v>3220</v>
      </c>
      <c r="AA1865" t="s">
        <v>2507</v>
      </c>
      <c r="AB1865" t="s">
        <v>3217</v>
      </c>
      <c r="AC1865" t="s">
        <v>715</v>
      </c>
      <c r="AD1865">
        <v>1.35</v>
      </c>
      <c r="AE1865">
        <v>1.35</v>
      </c>
      <c r="AF1865" t="s">
        <v>2509</v>
      </c>
      <c r="AG1865">
        <v>0.64</v>
      </c>
      <c r="AH1865" t="s">
        <v>2510</v>
      </c>
      <c r="AI1865">
        <v>200</v>
      </c>
      <c r="AJ1865">
        <v>200</v>
      </c>
      <c r="AK1865">
        <v>16</v>
      </c>
      <c r="AL1865" t="s">
        <v>2511</v>
      </c>
      <c r="AM1865" t="s">
        <v>2528</v>
      </c>
      <c r="AN1865" t="s">
        <v>2513</v>
      </c>
      <c r="AO1865" t="s">
        <v>2513</v>
      </c>
      <c r="AP1865" t="s">
        <v>2514</v>
      </c>
      <c r="AQ1865" t="s">
        <v>2513</v>
      </c>
      <c r="AR1865" t="s">
        <v>2513</v>
      </c>
      <c r="AS1865" t="s">
        <v>2557</v>
      </c>
      <c r="AT1865" t="s">
        <v>2513</v>
      </c>
      <c r="AU1865">
        <v>45168</v>
      </c>
      <c r="AV1865" t="s">
        <v>2513</v>
      </c>
      <c r="AW1865" t="s">
        <v>2513</v>
      </c>
      <c r="AX1865" t="s">
        <v>2516</v>
      </c>
      <c r="AY1865" t="s">
        <v>2558</v>
      </c>
      <c r="AZ1865" t="s">
        <v>2513</v>
      </c>
      <c r="BA1865" t="s">
        <v>2513</v>
      </c>
      <c r="BB1865" t="s">
        <v>2513</v>
      </c>
    </row>
    <row r="1866" spans="1:54" x14ac:dyDescent="0.45">
      <c r="A1866">
        <v>10006427</v>
      </c>
      <c r="B1866" t="s">
        <v>8971</v>
      </c>
      <c r="C1866" t="s">
        <v>25772</v>
      </c>
      <c r="D1866" t="s">
        <v>2489</v>
      </c>
      <c r="E1866" t="s">
        <v>8972</v>
      </c>
      <c r="F1866" t="s">
        <v>8973</v>
      </c>
      <c r="G1866" t="s">
        <v>5410</v>
      </c>
      <c r="H1866" t="s">
        <v>8972</v>
      </c>
      <c r="I1866" t="s">
        <v>2493</v>
      </c>
      <c r="J1866" t="s">
        <v>2494</v>
      </c>
      <c r="K1866" t="s">
        <v>2544</v>
      </c>
      <c r="L1866" t="s">
        <v>2496</v>
      </c>
      <c r="M1866" t="s">
        <v>6647</v>
      </c>
      <c r="N1866" t="s">
        <v>2496</v>
      </c>
      <c r="O1866" t="s">
        <v>2498</v>
      </c>
      <c r="P1866" t="s">
        <v>2546</v>
      </c>
      <c r="Q1866" t="s">
        <v>2547</v>
      </c>
      <c r="R1866" t="s">
        <v>6648</v>
      </c>
      <c r="S1866" t="s">
        <v>6649</v>
      </c>
      <c r="T1866" t="s">
        <v>6650</v>
      </c>
      <c r="U1866" t="s">
        <v>6651</v>
      </c>
      <c r="V1866" t="s">
        <v>6652</v>
      </c>
      <c r="W1866" t="s">
        <v>2553</v>
      </c>
      <c r="X1866" t="s">
        <v>6653</v>
      </c>
      <c r="Y1866" t="s">
        <v>2555</v>
      </c>
      <c r="Z1866" t="s">
        <v>6654</v>
      </c>
      <c r="AA1866" t="s">
        <v>2507</v>
      </c>
      <c r="AB1866" t="s">
        <v>6647</v>
      </c>
      <c r="AC1866" t="s">
        <v>715</v>
      </c>
      <c r="AD1866">
        <v>2.0499999999999998</v>
      </c>
      <c r="AE1866">
        <v>2.0499999999999998</v>
      </c>
      <c r="AF1866" t="s">
        <v>2509</v>
      </c>
      <c r="AG1866">
        <v>1E-3</v>
      </c>
      <c r="AH1866" t="s">
        <v>2812</v>
      </c>
      <c r="AI1866">
        <v>250</v>
      </c>
      <c r="AJ1866">
        <v>250</v>
      </c>
      <c r="AK1866">
        <v>16</v>
      </c>
      <c r="AL1866" t="s">
        <v>2511</v>
      </c>
      <c r="AM1866" t="s">
        <v>2528</v>
      </c>
      <c r="AN1866" t="s">
        <v>2513</v>
      </c>
      <c r="AO1866" t="s">
        <v>2513</v>
      </c>
      <c r="AP1866" t="s">
        <v>2514</v>
      </c>
      <c r="AQ1866" t="s">
        <v>2513</v>
      </c>
      <c r="AR1866" t="s">
        <v>2513</v>
      </c>
      <c r="AS1866" t="s">
        <v>2557</v>
      </c>
      <c r="AT1866" t="s">
        <v>2513</v>
      </c>
      <c r="AU1866">
        <v>45176</v>
      </c>
      <c r="AV1866" t="s">
        <v>2513</v>
      </c>
      <c r="AW1866" t="s">
        <v>2513</v>
      </c>
      <c r="AX1866" t="s">
        <v>2516</v>
      </c>
      <c r="AY1866" t="s">
        <v>2558</v>
      </c>
      <c r="AZ1866" t="s">
        <v>2513</v>
      </c>
      <c r="BA1866" t="s">
        <v>2513</v>
      </c>
      <c r="BB1866" t="s">
        <v>2513</v>
      </c>
    </row>
    <row r="1867" spans="1:54" x14ac:dyDescent="0.45">
      <c r="A1867">
        <v>10006428</v>
      </c>
      <c r="B1867" t="s">
        <v>8974</v>
      </c>
      <c r="C1867" t="s">
        <v>25773</v>
      </c>
      <c r="D1867" t="s">
        <v>2489</v>
      </c>
      <c r="E1867" t="s">
        <v>8975</v>
      </c>
      <c r="F1867" t="s">
        <v>8976</v>
      </c>
      <c r="G1867" t="s">
        <v>3787</v>
      </c>
      <c r="H1867" t="s">
        <v>8975</v>
      </c>
      <c r="I1867" t="s">
        <v>2493</v>
      </c>
      <c r="J1867" t="s">
        <v>2494</v>
      </c>
      <c r="K1867" t="s">
        <v>2544</v>
      </c>
      <c r="L1867" t="s">
        <v>2496</v>
      </c>
      <c r="M1867" t="s">
        <v>6220</v>
      </c>
      <c r="N1867" t="s">
        <v>2496</v>
      </c>
      <c r="O1867" t="s">
        <v>2498</v>
      </c>
      <c r="P1867" t="s">
        <v>2546</v>
      </c>
      <c r="Q1867" t="s">
        <v>2547</v>
      </c>
      <c r="R1867" t="s">
        <v>2918</v>
      </c>
      <c r="S1867" t="s">
        <v>2919</v>
      </c>
      <c r="T1867" t="s">
        <v>6221</v>
      </c>
      <c r="U1867" t="s">
        <v>6222</v>
      </c>
      <c r="V1867" t="s">
        <v>6223</v>
      </c>
      <c r="W1867" t="s">
        <v>2553</v>
      </c>
      <c r="X1867" t="s">
        <v>6224</v>
      </c>
      <c r="Y1867" t="s">
        <v>2555</v>
      </c>
      <c r="Z1867" t="s">
        <v>6225</v>
      </c>
      <c r="AA1867" t="s">
        <v>2507</v>
      </c>
      <c r="AB1867" t="s">
        <v>6220</v>
      </c>
      <c r="AC1867" t="s">
        <v>715</v>
      </c>
      <c r="AD1867">
        <v>0.08</v>
      </c>
      <c r="AE1867">
        <v>0.08</v>
      </c>
      <c r="AF1867" t="s">
        <v>2509</v>
      </c>
      <c r="AG1867">
        <v>0.04</v>
      </c>
      <c r="AH1867" t="s">
        <v>2510</v>
      </c>
      <c r="AI1867">
        <v>50</v>
      </c>
      <c r="AJ1867">
        <v>50</v>
      </c>
      <c r="AK1867">
        <v>16</v>
      </c>
      <c r="AL1867" t="s">
        <v>2511</v>
      </c>
      <c r="AM1867" t="s">
        <v>2528</v>
      </c>
      <c r="AN1867" t="s">
        <v>2513</v>
      </c>
      <c r="AO1867" t="s">
        <v>2513</v>
      </c>
      <c r="AP1867" t="s">
        <v>2514</v>
      </c>
      <c r="AQ1867" t="s">
        <v>2513</v>
      </c>
      <c r="AR1867" t="s">
        <v>2513</v>
      </c>
      <c r="AS1867" t="s">
        <v>2557</v>
      </c>
      <c r="AT1867" t="s">
        <v>2513</v>
      </c>
      <c r="AU1867">
        <v>45176</v>
      </c>
      <c r="AV1867" t="s">
        <v>2513</v>
      </c>
      <c r="AW1867" t="s">
        <v>2513</v>
      </c>
      <c r="AX1867" t="s">
        <v>2516</v>
      </c>
      <c r="AY1867" t="s">
        <v>2558</v>
      </c>
      <c r="AZ1867" t="s">
        <v>2513</v>
      </c>
      <c r="BA1867" t="s">
        <v>2513</v>
      </c>
      <c r="BB1867" t="s">
        <v>2513</v>
      </c>
    </row>
    <row r="1868" spans="1:54" x14ac:dyDescent="0.45">
      <c r="A1868">
        <v>10006455</v>
      </c>
      <c r="B1868" t="s">
        <v>8977</v>
      </c>
      <c r="C1868" t="s">
        <v>25774</v>
      </c>
      <c r="D1868" t="s">
        <v>2489</v>
      </c>
      <c r="E1868" t="s">
        <v>8978</v>
      </c>
      <c r="F1868" t="s">
        <v>8979</v>
      </c>
      <c r="G1868" t="s">
        <v>5410</v>
      </c>
      <c r="H1868" t="s">
        <v>8978</v>
      </c>
      <c r="I1868" t="s">
        <v>2493</v>
      </c>
      <c r="J1868" t="s">
        <v>2494</v>
      </c>
      <c r="K1868" t="s">
        <v>2544</v>
      </c>
      <c r="L1868" t="s">
        <v>2496</v>
      </c>
      <c r="M1868" t="s">
        <v>7200</v>
      </c>
      <c r="N1868" t="s">
        <v>2496</v>
      </c>
      <c r="O1868" t="s">
        <v>2498</v>
      </c>
      <c r="P1868" t="s">
        <v>2546</v>
      </c>
      <c r="Q1868" t="s">
        <v>2547</v>
      </c>
      <c r="R1868" t="s">
        <v>6772</v>
      </c>
      <c r="S1868" t="s">
        <v>6773</v>
      </c>
      <c r="T1868" t="s">
        <v>7201</v>
      </c>
      <c r="U1868" t="s">
        <v>7202</v>
      </c>
      <c r="V1868" t="s">
        <v>7203</v>
      </c>
      <c r="W1868" t="s">
        <v>2553</v>
      </c>
      <c r="X1868" t="s">
        <v>7204</v>
      </c>
      <c r="Y1868" t="s">
        <v>2555</v>
      </c>
      <c r="Z1868" t="s">
        <v>7205</v>
      </c>
      <c r="AA1868" t="s">
        <v>2507</v>
      </c>
      <c r="AB1868" t="s">
        <v>7200</v>
      </c>
      <c r="AC1868" t="s">
        <v>715</v>
      </c>
      <c r="AD1868">
        <v>1.3</v>
      </c>
      <c r="AE1868">
        <v>1.3</v>
      </c>
      <c r="AF1868" t="s">
        <v>2509</v>
      </c>
      <c r="AG1868">
        <v>0.81599999999999995</v>
      </c>
      <c r="AH1868" t="s">
        <v>2510</v>
      </c>
      <c r="AI1868">
        <v>300</v>
      </c>
      <c r="AJ1868">
        <v>170</v>
      </c>
      <c r="AK1868">
        <v>16</v>
      </c>
      <c r="AL1868" t="s">
        <v>2511</v>
      </c>
      <c r="AM1868" t="s">
        <v>2528</v>
      </c>
      <c r="AN1868" t="s">
        <v>2513</v>
      </c>
      <c r="AO1868" t="s">
        <v>2513</v>
      </c>
      <c r="AP1868" t="s">
        <v>2514</v>
      </c>
      <c r="AQ1868" t="s">
        <v>2513</v>
      </c>
      <c r="AR1868" t="s">
        <v>2513</v>
      </c>
      <c r="AS1868" t="s">
        <v>2557</v>
      </c>
      <c r="AT1868" t="s">
        <v>2513</v>
      </c>
      <c r="AU1868">
        <v>45184</v>
      </c>
      <c r="AV1868" t="s">
        <v>2513</v>
      </c>
      <c r="AW1868" t="s">
        <v>2513</v>
      </c>
      <c r="AX1868" t="s">
        <v>2516</v>
      </c>
      <c r="AY1868" t="s">
        <v>2558</v>
      </c>
      <c r="AZ1868" t="s">
        <v>2513</v>
      </c>
      <c r="BA1868" t="s">
        <v>2513</v>
      </c>
      <c r="BB1868" t="s">
        <v>2513</v>
      </c>
    </row>
    <row r="1869" spans="1:54" x14ac:dyDescent="0.45">
      <c r="A1869">
        <v>10006457</v>
      </c>
      <c r="B1869" t="s">
        <v>8980</v>
      </c>
      <c r="C1869" t="s">
        <v>25775</v>
      </c>
      <c r="D1869" t="s">
        <v>2489</v>
      </c>
      <c r="E1869" t="s">
        <v>8981</v>
      </c>
      <c r="F1869" t="s">
        <v>8982</v>
      </c>
      <c r="G1869" t="s">
        <v>3369</v>
      </c>
      <c r="H1869" t="s">
        <v>8981</v>
      </c>
      <c r="I1869" t="s">
        <v>2493</v>
      </c>
      <c r="J1869" t="s">
        <v>2494</v>
      </c>
      <c r="K1869" t="s">
        <v>2544</v>
      </c>
      <c r="L1869" t="s">
        <v>2496</v>
      </c>
      <c r="M1869" t="s">
        <v>6214</v>
      </c>
      <c r="N1869" t="s">
        <v>2496</v>
      </c>
      <c r="O1869" t="s">
        <v>2498</v>
      </c>
      <c r="P1869" t="s">
        <v>2546</v>
      </c>
      <c r="Q1869" t="s">
        <v>2547</v>
      </c>
      <c r="R1869" t="s">
        <v>3327</v>
      </c>
      <c r="S1869" t="s">
        <v>3328</v>
      </c>
      <c r="T1869" t="s">
        <v>3329</v>
      </c>
      <c r="U1869" t="s">
        <v>3330</v>
      </c>
      <c r="V1869" t="s">
        <v>3331</v>
      </c>
      <c r="W1869" t="s">
        <v>2553</v>
      </c>
      <c r="X1869" t="s">
        <v>6215</v>
      </c>
      <c r="Y1869" t="s">
        <v>2555</v>
      </c>
      <c r="Z1869" t="s">
        <v>6216</v>
      </c>
      <c r="AA1869" t="s">
        <v>2507</v>
      </c>
      <c r="AB1869" t="s">
        <v>6214</v>
      </c>
      <c r="AC1869" t="s">
        <v>715</v>
      </c>
      <c r="AD1869">
        <v>1.17</v>
      </c>
      <c r="AE1869">
        <v>1.17</v>
      </c>
      <c r="AF1869" t="s">
        <v>2509</v>
      </c>
      <c r="AG1869">
        <v>0.74199999999999999</v>
      </c>
      <c r="AH1869" t="s">
        <v>2510</v>
      </c>
      <c r="AI1869">
        <v>232</v>
      </c>
      <c r="AJ1869">
        <v>200</v>
      </c>
      <c r="AK1869">
        <v>16</v>
      </c>
      <c r="AL1869" t="s">
        <v>2511</v>
      </c>
      <c r="AM1869" t="s">
        <v>2528</v>
      </c>
      <c r="AN1869" t="s">
        <v>2513</v>
      </c>
      <c r="AO1869" t="s">
        <v>2513</v>
      </c>
      <c r="AP1869" t="s">
        <v>2514</v>
      </c>
      <c r="AQ1869" t="s">
        <v>2513</v>
      </c>
      <c r="AR1869" t="s">
        <v>2513</v>
      </c>
      <c r="AS1869" t="s">
        <v>2557</v>
      </c>
      <c r="AT1869" t="s">
        <v>2513</v>
      </c>
      <c r="AU1869">
        <v>45191</v>
      </c>
      <c r="AV1869" t="s">
        <v>2513</v>
      </c>
      <c r="AW1869" t="s">
        <v>2513</v>
      </c>
      <c r="AX1869" t="s">
        <v>2516</v>
      </c>
      <c r="AY1869" t="s">
        <v>2558</v>
      </c>
      <c r="AZ1869" t="s">
        <v>2513</v>
      </c>
      <c r="BA1869" t="s">
        <v>2513</v>
      </c>
      <c r="BB1869" t="s">
        <v>2513</v>
      </c>
    </row>
    <row r="1870" spans="1:54" x14ac:dyDescent="0.45">
      <c r="A1870">
        <v>10006460</v>
      </c>
      <c r="B1870" t="s">
        <v>8983</v>
      </c>
      <c r="C1870" t="s">
        <v>25776</v>
      </c>
      <c r="D1870" t="s">
        <v>2489</v>
      </c>
      <c r="E1870" t="s">
        <v>8984</v>
      </c>
      <c r="F1870" t="s">
        <v>8985</v>
      </c>
      <c r="G1870" t="s">
        <v>5410</v>
      </c>
      <c r="H1870" t="s">
        <v>8984</v>
      </c>
      <c r="I1870" t="s">
        <v>2493</v>
      </c>
      <c r="J1870" t="s">
        <v>2494</v>
      </c>
      <c r="K1870" t="s">
        <v>2544</v>
      </c>
      <c r="L1870" t="s">
        <v>2496</v>
      </c>
      <c r="M1870" t="s">
        <v>6747</v>
      </c>
      <c r="N1870" t="s">
        <v>2496</v>
      </c>
      <c r="O1870" t="s">
        <v>2498</v>
      </c>
      <c r="P1870" t="s">
        <v>2546</v>
      </c>
      <c r="Q1870" t="s">
        <v>2547</v>
      </c>
      <c r="R1870" t="s">
        <v>2959</v>
      </c>
      <c r="S1870" t="s">
        <v>2960</v>
      </c>
      <c r="T1870" t="s">
        <v>6740</v>
      </c>
      <c r="U1870" t="s">
        <v>6333</v>
      </c>
      <c r="V1870" t="s">
        <v>6741</v>
      </c>
      <c r="W1870" t="s">
        <v>2553</v>
      </c>
      <c r="X1870" t="s">
        <v>6748</v>
      </c>
      <c r="Y1870" t="s">
        <v>3202</v>
      </c>
      <c r="Z1870" t="s">
        <v>6749</v>
      </c>
      <c r="AA1870" t="s">
        <v>2507</v>
      </c>
      <c r="AB1870" t="s">
        <v>6747</v>
      </c>
      <c r="AC1870" t="s">
        <v>715</v>
      </c>
      <c r="AD1870">
        <v>0.68</v>
      </c>
      <c r="AE1870">
        <v>0.68</v>
      </c>
      <c r="AF1870" t="s">
        <v>2509</v>
      </c>
      <c r="AG1870">
        <v>0.32</v>
      </c>
      <c r="AH1870" t="s">
        <v>2510</v>
      </c>
      <c r="AI1870">
        <v>200</v>
      </c>
      <c r="AJ1870">
        <v>100</v>
      </c>
      <c r="AK1870">
        <v>16</v>
      </c>
      <c r="AL1870" t="s">
        <v>2511</v>
      </c>
      <c r="AM1870" t="s">
        <v>2528</v>
      </c>
      <c r="AN1870" t="s">
        <v>2513</v>
      </c>
      <c r="AO1870" t="s">
        <v>2513</v>
      </c>
      <c r="AP1870" t="s">
        <v>2514</v>
      </c>
      <c r="AQ1870" t="s">
        <v>2513</v>
      </c>
      <c r="AR1870" t="s">
        <v>2513</v>
      </c>
      <c r="AS1870" t="s">
        <v>2557</v>
      </c>
      <c r="AT1870" t="s">
        <v>2513</v>
      </c>
      <c r="AU1870">
        <v>45194</v>
      </c>
      <c r="AV1870" t="s">
        <v>2513</v>
      </c>
      <c r="AW1870" t="s">
        <v>2513</v>
      </c>
      <c r="AX1870" t="s">
        <v>2516</v>
      </c>
      <c r="AY1870" t="s">
        <v>2558</v>
      </c>
      <c r="AZ1870" t="s">
        <v>2513</v>
      </c>
      <c r="BA1870" t="s">
        <v>2513</v>
      </c>
      <c r="BB1870" t="s">
        <v>2513</v>
      </c>
    </row>
    <row r="1871" spans="1:54" x14ac:dyDescent="0.45">
      <c r="A1871">
        <v>10006462</v>
      </c>
      <c r="B1871" t="s">
        <v>8986</v>
      </c>
      <c r="C1871" t="s">
        <v>25777</v>
      </c>
      <c r="D1871" t="s">
        <v>2489</v>
      </c>
      <c r="E1871" t="s">
        <v>8987</v>
      </c>
      <c r="F1871" t="s">
        <v>8988</v>
      </c>
      <c r="G1871" t="s">
        <v>5410</v>
      </c>
      <c r="H1871" t="s">
        <v>8987</v>
      </c>
      <c r="I1871" t="s">
        <v>2493</v>
      </c>
      <c r="J1871" t="s">
        <v>2494</v>
      </c>
      <c r="K1871" t="s">
        <v>2544</v>
      </c>
      <c r="L1871" t="s">
        <v>2496</v>
      </c>
      <c r="M1871" t="s">
        <v>3187</v>
      </c>
      <c r="N1871" t="s">
        <v>2496</v>
      </c>
      <c r="O1871" t="s">
        <v>2498</v>
      </c>
      <c r="P1871" t="s">
        <v>2546</v>
      </c>
      <c r="Q1871" t="s">
        <v>2547</v>
      </c>
      <c r="R1871" t="s">
        <v>2918</v>
      </c>
      <c r="S1871" t="s">
        <v>2919</v>
      </c>
      <c r="T1871" t="s">
        <v>2942</v>
      </c>
      <c r="U1871" t="s">
        <v>2933</v>
      </c>
      <c r="V1871" t="s">
        <v>2943</v>
      </c>
      <c r="W1871" t="s">
        <v>2553</v>
      </c>
      <c r="X1871" t="s">
        <v>3188</v>
      </c>
      <c r="Y1871" t="s">
        <v>3189</v>
      </c>
      <c r="Z1871" t="s">
        <v>3190</v>
      </c>
      <c r="AA1871" t="s">
        <v>2507</v>
      </c>
      <c r="AB1871" t="s">
        <v>3187</v>
      </c>
      <c r="AC1871" t="s">
        <v>715</v>
      </c>
      <c r="AD1871">
        <v>1.35</v>
      </c>
      <c r="AE1871">
        <v>1.35</v>
      </c>
      <c r="AF1871" t="s">
        <v>2509</v>
      </c>
      <c r="AG1871">
        <v>0.64</v>
      </c>
      <c r="AH1871" t="s">
        <v>2510</v>
      </c>
      <c r="AI1871">
        <v>200</v>
      </c>
      <c r="AJ1871">
        <v>200</v>
      </c>
      <c r="AK1871">
        <v>16</v>
      </c>
      <c r="AL1871" t="s">
        <v>2511</v>
      </c>
      <c r="AM1871" t="s">
        <v>2528</v>
      </c>
      <c r="AN1871" t="s">
        <v>2513</v>
      </c>
      <c r="AO1871" t="s">
        <v>2513</v>
      </c>
      <c r="AP1871" t="s">
        <v>2514</v>
      </c>
      <c r="AQ1871" t="s">
        <v>2513</v>
      </c>
      <c r="AR1871" t="s">
        <v>2513</v>
      </c>
      <c r="AS1871" t="s">
        <v>2557</v>
      </c>
      <c r="AT1871" t="s">
        <v>2513</v>
      </c>
      <c r="AU1871">
        <v>45194</v>
      </c>
      <c r="AV1871" t="s">
        <v>2513</v>
      </c>
      <c r="AW1871" t="s">
        <v>2513</v>
      </c>
      <c r="AX1871" t="s">
        <v>2516</v>
      </c>
      <c r="AY1871" t="s">
        <v>2558</v>
      </c>
      <c r="AZ1871" t="s">
        <v>2513</v>
      </c>
      <c r="BA1871" t="s">
        <v>2513</v>
      </c>
      <c r="BB1871" t="s">
        <v>2513</v>
      </c>
    </row>
    <row r="1872" spans="1:54" x14ac:dyDescent="0.45">
      <c r="A1872">
        <v>10006463</v>
      </c>
      <c r="B1872" t="s">
        <v>8989</v>
      </c>
      <c r="C1872" t="s">
        <v>25778</v>
      </c>
      <c r="D1872" t="s">
        <v>2489</v>
      </c>
      <c r="E1872" t="s">
        <v>8990</v>
      </c>
      <c r="F1872" t="s">
        <v>8991</v>
      </c>
      <c r="G1872" t="s">
        <v>5905</v>
      </c>
      <c r="H1872" t="s">
        <v>8990</v>
      </c>
      <c r="I1872" t="s">
        <v>2493</v>
      </c>
      <c r="J1872" t="s">
        <v>2494</v>
      </c>
      <c r="K1872" t="s">
        <v>2544</v>
      </c>
      <c r="L1872" t="s">
        <v>2496</v>
      </c>
      <c r="M1872" t="s">
        <v>6989</v>
      </c>
      <c r="N1872" t="s">
        <v>2496</v>
      </c>
      <c r="O1872" t="s">
        <v>2498</v>
      </c>
      <c r="P1872" t="s">
        <v>2546</v>
      </c>
      <c r="Q1872" t="s">
        <v>2547</v>
      </c>
      <c r="R1872" t="s">
        <v>2918</v>
      </c>
      <c r="S1872" t="s">
        <v>2919</v>
      </c>
      <c r="T1872" t="s">
        <v>6357</v>
      </c>
      <c r="U1872" t="s">
        <v>6358</v>
      </c>
      <c r="V1872" t="s">
        <v>6359</v>
      </c>
      <c r="W1872" t="s">
        <v>2553</v>
      </c>
      <c r="X1872" t="s">
        <v>6990</v>
      </c>
      <c r="Y1872" t="s">
        <v>3189</v>
      </c>
      <c r="Z1872" t="s">
        <v>6991</v>
      </c>
      <c r="AA1872" t="s">
        <v>2507</v>
      </c>
      <c r="AB1872" t="s">
        <v>6989</v>
      </c>
      <c r="AC1872" t="s">
        <v>715</v>
      </c>
      <c r="AD1872">
        <v>0.76</v>
      </c>
      <c r="AE1872">
        <v>0.76</v>
      </c>
      <c r="AF1872" t="s">
        <v>2509</v>
      </c>
      <c r="AG1872">
        <v>0.36</v>
      </c>
      <c r="AH1872" t="s">
        <v>2510</v>
      </c>
      <c r="AI1872">
        <v>150</v>
      </c>
      <c r="AJ1872">
        <v>150</v>
      </c>
      <c r="AK1872">
        <v>16</v>
      </c>
      <c r="AL1872" t="s">
        <v>2511</v>
      </c>
      <c r="AM1872" t="s">
        <v>2528</v>
      </c>
      <c r="AN1872" t="s">
        <v>2513</v>
      </c>
      <c r="AO1872" t="s">
        <v>2513</v>
      </c>
      <c r="AP1872" t="s">
        <v>2514</v>
      </c>
      <c r="AQ1872" t="s">
        <v>2513</v>
      </c>
      <c r="AR1872" t="s">
        <v>2513</v>
      </c>
      <c r="AS1872" t="s">
        <v>2557</v>
      </c>
      <c r="AT1872" t="s">
        <v>2513</v>
      </c>
      <c r="AU1872">
        <v>45194</v>
      </c>
      <c r="AV1872" t="s">
        <v>2513</v>
      </c>
      <c r="AW1872" t="s">
        <v>2513</v>
      </c>
      <c r="AX1872" t="s">
        <v>2516</v>
      </c>
      <c r="AY1872" t="s">
        <v>2558</v>
      </c>
      <c r="AZ1872" t="s">
        <v>2513</v>
      </c>
      <c r="BA1872" t="s">
        <v>2513</v>
      </c>
      <c r="BB1872" t="s">
        <v>2513</v>
      </c>
    </row>
    <row r="1873" spans="1:54" x14ac:dyDescent="0.45">
      <c r="A1873">
        <v>10006470</v>
      </c>
      <c r="B1873" t="s">
        <v>8992</v>
      </c>
      <c r="C1873" t="s">
        <v>25779</v>
      </c>
      <c r="D1873" t="s">
        <v>2489</v>
      </c>
      <c r="E1873" t="s">
        <v>8993</v>
      </c>
      <c r="F1873" t="s">
        <v>8994</v>
      </c>
      <c r="G1873" t="s">
        <v>3634</v>
      </c>
      <c r="H1873" t="s">
        <v>8993</v>
      </c>
      <c r="I1873" t="s">
        <v>2493</v>
      </c>
      <c r="J1873" t="s">
        <v>2494</v>
      </c>
      <c r="K1873" t="s">
        <v>2544</v>
      </c>
      <c r="L1873" t="s">
        <v>2496</v>
      </c>
      <c r="M1873" t="s">
        <v>3844</v>
      </c>
      <c r="N1873" t="s">
        <v>2496</v>
      </c>
      <c r="O1873" t="s">
        <v>2498</v>
      </c>
      <c r="P1873" t="s">
        <v>2546</v>
      </c>
      <c r="Q1873" t="s">
        <v>2547</v>
      </c>
      <c r="R1873" t="s">
        <v>2918</v>
      </c>
      <c r="S1873" t="s">
        <v>2919</v>
      </c>
      <c r="T1873" t="s">
        <v>2942</v>
      </c>
      <c r="U1873" t="s">
        <v>2933</v>
      </c>
      <c r="V1873" t="s">
        <v>2943</v>
      </c>
      <c r="W1873" t="s">
        <v>2553</v>
      </c>
      <c r="X1873" t="s">
        <v>3845</v>
      </c>
      <c r="Y1873" t="s">
        <v>3846</v>
      </c>
      <c r="Z1873" t="s">
        <v>3847</v>
      </c>
      <c r="AA1873" t="s">
        <v>2507</v>
      </c>
      <c r="AB1873" t="s">
        <v>3844</v>
      </c>
      <c r="AC1873" t="s">
        <v>715</v>
      </c>
      <c r="AD1873">
        <v>1.35</v>
      </c>
      <c r="AE1873">
        <v>1.35</v>
      </c>
      <c r="AF1873" t="s">
        <v>2509</v>
      </c>
      <c r="AG1873">
        <v>0.64</v>
      </c>
      <c r="AH1873" t="s">
        <v>2510</v>
      </c>
      <c r="AI1873">
        <v>200</v>
      </c>
      <c r="AJ1873">
        <v>200</v>
      </c>
      <c r="AK1873">
        <v>16</v>
      </c>
      <c r="AL1873" t="s">
        <v>2511</v>
      </c>
      <c r="AM1873" t="s">
        <v>2528</v>
      </c>
      <c r="AN1873" t="s">
        <v>2513</v>
      </c>
      <c r="AO1873" t="s">
        <v>2513</v>
      </c>
      <c r="AP1873" t="s">
        <v>2514</v>
      </c>
      <c r="AQ1873" t="s">
        <v>2513</v>
      </c>
      <c r="AR1873" t="s">
        <v>2513</v>
      </c>
      <c r="AS1873" t="s">
        <v>2557</v>
      </c>
      <c r="AT1873" t="s">
        <v>2513</v>
      </c>
      <c r="AU1873">
        <v>45195</v>
      </c>
      <c r="AV1873" t="s">
        <v>2513</v>
      </c>
      <c r="AW1873" t="s">
        <v>2513</v>
      </c>
      <c r="AX1873" t="s">
        <v>2516</v>
      </c>
      <c r="AY1873" t="s">
        <v>2558</v>
      </c>
      <c r="AZ1873" t="s">
        <v>2513</v>
      </c>
      <c r="BA1873" t="s">
        <v>2513</v>
      </c>
      <c r="BB1873" t="s">
        <v>2513</v>
      </c>
    </row>
    <row r="1874" spans="1:54" x14ac:dyDescent="0.45">
      <c r="A1874">
        <v>10006472</v>
      </c>
      <c r="B1874" t="s">
        <v>8995</v>
      </c>
      <c r="C1874" t="s">
        <v>25780</v>
      </c>
      <c r="D1874" t="s">
        <v>2489</v>
      </c>
      <c r="E1874" t="s">
        <v>8996</v>
      </c>
      <c r="F1874" t="s">
        <v>8997</v>
      </c>
      <c r="G1874" t="s">
        <v>8203</v>
      </c>
      <c r="H1874" t="s">
        <v>8996</v>
      </c>
      <c r="I1874" t="s">
        <v>2493</v>
      </c>
      <c r="J1874" t="s">
        <v>2494</v>
      </c>
      <c r="K1874" t="s">
        <v>2544</v>
      </c>
      <c r="L1874" t="s">
        <v>2496</v>
      </c>
      <c r="M1874" t="s">
        <v>3187</v>
      </c>
      <c r="N1874" t="s">
        <v>2496</v>
      </c>
      <c r="O1874" t="s">
        <v>2498</v>
      </c>
      <c r="P1874" t="s">
        <v>2546</v>
      </c>
      <c r="Q1874" t="s">
        <v>2547</v>
      </c>
      <c r="R1874" t="s">
        <v>2918</v>
      </c>
      <c r="S1874" t="s">
        <v>2919</v>
      </c>
      <c r="T1874" t="s">
        <v>2942</v>
      </c>
      <c r="U1874" t="s">
        <v>2933</v>
      </c>
      <c r="V1874" t="s">
        <v>2943</v>
      </c>
      <c r="W1874" t="s">
        <v>2553</v>
      </c>
      <c r="X1874" t="s">
        <v>3188</v>
      </c>
      <c r="Y1874" t="s">
        <v>3189</v>
      </c>
      <c r="Z1874" t="s">
        <v>3190</v>
      </c>
      <c r="AA1874" t="s">
        <v>2507</v>
      </c>
      <c r="AB1874" t="s">
        <v>3187</v>
      </c>
      <c r="AC1874" t="s">
        <v>715</v>
      </c>
      <c r="AD1874">
        <v>1.35</v>
      </c>
      <c r="AE1874">
        <v>1.35</v>
      </c>
      <c r="AF1874" t="s">
        <v>2509</v>
      </c>
      <c r="AG1874">
        <v>0.64</v>
      </c>
      <c r="AH1874" t="s">
        <v>2510</v>
      </c>
      <c r="AI1874">
        <v>200</v>
      </c>
      <c r="AJ1874">
        <v>200</v>
      </c>
      <c r="AK1874">
        <v>16</v>
      </c>
      <c r="AL1874" t="s">
        <v>2511</v>
      </c>
      <c r="AM1874" t="s">
        <v>2528</v>
      </c>
      <c r="AN1874" t="s">
        <v>2513</v>
      </c>
      <c r="AO1874" t="s">
        <v>2513</v>
      </c>
      <c r="AP1874" t="s">
        <v>2514</v>
      </c>
      <c r="AQ1874" t="s">
        <v>2513</v>
      </c>
      <c r="AR1874" t="s">
        <v>2513</v>
      </c>
      <c r="AS1874" t="s">
        <v>2557</v>
      </c>
      <c r="AT1874" t="s">
        <v>2513</v>
      </c>
      <c r="AU1874">
        <v>45195</v>
      </c>
      <c r="AV1874" t="s">
        <v>2513</v>
      </c>
      <c r="AW1874" t="s">
        <v>2513</v>
      </c>
      <c r="AX1874" t="s">
        <v>2516</v>
      </c>
      <c r="AY1874" t="s">
        <v>2558</v>
      </c>
      <c r="AZ1874" t="s">
        <v>2513</v>
      </c>
      <c r="BA1874" t="s">
        <v>2513</v>
      </c>
      <c r="BB1874" t="s">
        <v>2513</v>
      </c>
    </row>
    <row r="1875" spans="1:54" x14ac:dyDescent="0.45">
      <c r="A1875">
        <v>10006489</v>
      </c>
      <c r="B1875" t="s">
        <v>8998</v>
      </c>
      <c r="C1875" t="s">
        <v>25781</v>
      </c>
      <c r="D1875" t="s">
        <v>2489</v>
      </c>
      <c r="E1875" t="s">
        <v>8999</v>
      </c>
      <c r="F1875" t="s">
        <v>9000</v>
      </c>
      <c r="G1875" t="s">
        <v>5423</v>
      </c>
      <c r="H1875" t="s">
        <v>8999</v>
      </c>
      <c r="I1875" t="s">
        <v>2493</v>
      </c>
      <c r="J1875" t="s">
        <v>2494</v>
      </c>
      <c r="K1875" t="s">
        <v>2544</v>
      </c>
      <c r="L1875" t="s">
        <v>2496</v>
      </c>
      <c r="M1875" t="s">
        <v>2917</v>
      </c>
      <c r="N1875" t="s">
        <v>2496</v>
      </c>
      <c r="O1875" t="s">
        <v>2498</v>
      </c>
      <c r="P1875" t="s">
        <v>2546</v>
      </c>
      <c r="Q1875" t="s">
        <v>2547</v>
      </c>
      <c r="R1875" t="s">
        <v>2918</v>
      </c>
      <c r="S1875" t="s">
        <v>2919</v>
      </c>
      <c r="T1875" t="s">
        <v>2920</v>
      </c>
      <c r="U1875" t="s">
        <v>2921</v>
      </c>
      <c r="V1875" t="s">
        <v>2922</v>
      </c>
      <c r="W1875" t="s">
        <v>2553</v>
      </c>
      <c r="X1875" t="s">
        <v>2923</v>
      </c>
      <c r="Y1875" t="s">
        <v>2555</v>
      </c>
      <c r="Z1875" t="s">
        <v>2924</v>
      </c>
      <c r="AA1875" t="s">
        <v>2507</v>
      </c>
      <c r="AB1875" t="s">
        <v>2917</v>
      </c>
      <c r="AC1875" t="s">
        <v>715</v>
      </c>
      <c r="AD1875">
        <v>0.33</v>
      </c>
      <c r="AE1875">
        <v>0.33</v>
      </c>
      <c r="AF1875" t="s">
        <v>2509</v>
      </c>
      <c r="AG1875">
        <v>0.16</v>
      </c>
      <c r="AH1875" t="s">
        <v>2510</v>
      </c>
      <c r="AI1875">
        <v>100</v>
      </c>
      <c r="AJ1875">
        <v>100</v>
      </c>
      <c r="AK1875">
        <v>16</v>
      </c>
      <c r="AL1875" t="s">
        <v>2511</v>
      </c>
      <c r="AM1875" t="s">
        <v>2528</v>
      </c>
      <c r="AN1875" t="s">
        <v>2513</v>
      </c>
      <c r="AO1875" t="s">
        <v>2513</v>
      </c>
      <c r="AP1875" t="s">
        <v>2514</v>
      </c>
      <c r="AQ1875" t="s">
        <v>2513</v>
      </c>
      <c r="AR1875" t="s">
        <v>2513</v>
      </c>
      <c r="AS1875" t="s">
        <v>2557</v>
      </c>
      <c r="AT1875" t="s">
        <v>2513</v>
      </c>
      <c r="AU1875">
        <v>45211</v>
      </c>
      <c r="AV1875" t="s">
        <v>2513</v>
      </c>
      <c r="AW1875" t="s">
        <v>2513</v>
      </c>
      <c r="AX1875" t="s">
        <v>2516</v>
      </c>
      <c r="AY1875" t="s">
        <v>2558</v>
      </c>
      <c r="AZ1875" t="s">
        <v>2513</v>
      </c>
      <c r="BA1875" t="s">
        <v>2513</v>
      </c>
      <c r="BB1875" t="s">
        <v>2513</v>
      </c>
    </row>
    <row r="1876" spans="1:54" x14ac:dyDescent="0.45">
      <c r="A1876">
        <v>10006490</v>
      </c>
      <c r="B1876" t="s">
        <v>9001</v>
      </c>
      <c r="C1876" t="s">
        <v>25782</v>
      </c>
      <c r="D1876" t="s">
        <v>2489</v>
      </c>
      <c r="E1876" t="s">
        <v>9002</v>
      </c>
      <c r="F1876" t="s">
        <v>9003</v>
      </c>
      <c r="G1876" t="s">
        <v>5423</v>
      </c>
      <c r="H1876" t="s">
        <v>9002</v>
      </c>
      <c r="I1876" t="s">
        <v>2493</v>
      </c>
      <c r="J1876" t="s">
        <v>2494</v>
      </c>
      <c r="K1876" t="s">
        <v>2544</v>
      </c>
      <c r="L1876" t="s">
        <v>2496</v>
      </c>
      <c r="M1876" t="s">
        <v>2917</v>
      </c>
      <c r="N1876" t="s">
        <v>2496</v>
      </c>
      <c r="O1876" t="s">
        <v>2498</v>
      </c>
      <c r="P1876" t="s">
        <v>2546</v>
      </c>
      <c r="Q1876" t="s">
        <v>2547</v>
      </c>
      <c r="R1876" t="s">
        <v>2918</v>
      </c>
      <c r="S1876" t="s">
        <v>2919</v>
      </c>
      <c r="T1876" t="s">
        <v>2920</v>
      </c>
      <c r="U1876" t="s">
        <v>2921</v>
      </c>
      <c r="V1876" t="s">
        <v>2922</v>
      </c>
      <c r="W1876" t="s">
        <v>2553</v>
      </c>
      <c r="X1876" t="s">
        <v>2923</v>
      </c>
      <c r="Y1876" t="s">
        <v>2555</v>
      </c>
      <c r="Z1876" t="s">
        <v>2924</v>
      </c>
      <c r="AA1876" t="s">
        <v>2507</v>
      </c>
      <c r="AB1876" t="s">
        <v>2917</v>
      </c>
      <c r="AC1876" t="s">
        <v>715</v>
      </c>
      <c r="AD1876">
        <v>0.33</v>
      </c>
      <c r="AE1876">
        <v>0.33</v>
      </c>
      <c r="AF1876" t="s">
        <v>2509</v>
      </c>
      <c r="AG1876">
        <v>0.16</v>
      </c>
      <c r="AH1876" t="s">
        <v>2510</v>
      </c>
      <c r="AI1876">
        <v>100</v>
      </c>
      <c r="AJ1876">
        <v>100</v>
      </c>
      <c r="AK1876">
        <v>16</v>
      </c>
      <c r="AL1876" t="s">
        <v>2511</v>
      </c>
      <c r="AM1876" t="s">
        <v>2528</v>
      </c>
      <c r="AN1876" t="s">
        <v>2513</v>
      </c>
      <c r="AO1876" t="s">
        <v>2513</v>
      </c>
      <c r="AP1876" t="s">
        <v>2514</v>
      </c>
      <c r="AQ1876" t="s">
        <v>2513</v>
      </c>
      <c r="AR1876" t="s">
        <v>2513</v>
      </c>
      <c r="AS1876" t="s">
        <v>2557</v>
      </c>
      <c r="AT1876" t="s">
        <v>2513</v>
      </c>
      <c r="AU1876">
        <v>45211</v>
      </c>
      <c r="AV1876" t="s">
        <v>2513</v>
      </c>
      <c r="AW1876" t="s">
        <v>2513</v>
      </c>
      <c r="AX1876" t="s">
        <v>2516</v>
      </c>
      <c r="AY1876" t="s">
        <v>2558</v>
      </c>
      <c r="AZ1876" t="s">
        <v>2513</v>
      </c>
      <c r="BA1876" t="s">
        <v>2513</v>
      </c>
      <c r="BB1876" t="s">
        <v>2513</v>
      </c>
    </row>
    <row r="1877" spans="1:54" x14ac:dyDescent="0.45">
      <c r="A1877">
        <v>10006550</v>
      </c>
      <c r="B1877" t="s">
        <v>9004</v>
      </c>
      <c r="C1877" t="s">
        <v>25783</v>
      </c>
      <c r="D1877" t="s">
        <v>2489</v>
      </c>
      <c r="E1877" t="s">
        <v>9005</v>
      </c>
      <c r="F1877" t="s">
        <v>9006</v>
      </c>
      <c r="G1877" t="s">
        <v>5423</v>
      </c>
      <c r="H1877" t="s">
        <v>9005</v>
      </c>
      <c r="I1877" t="s">
        <v>2493</v>
      </c>
      <c r="J1877" t="s">
        <v>2494</v>
      </c>
      <c r="K1877" t="s">
        <v>2544</v>
      </c>
      <c r="L1877" t="s">
        <v>2496</v>
      </c>
      <c r="M1877" t="s">
        <v>6220</v>
      </c>
      <c r="N1877" t="s">
        <v>2496</v>
      </c>
      <c r="O1877" t="s">
        <v>2498</v>
      </c>
      <c r="P1877" t="s">
        <v>2546</v>
      </c>
      <c r="Q1877" t="s">
        <v>2547</v>
      </c>
      <c r="R1877" t="s">
        <v>2918</v>
      </c>
      <c r="S1877" t="s">
        <v>2919</v>
      </c>
      <c r="T1877" t="s">
        <v>6221</v>
      </c>
      <c r="U1877" t="s">
        <v>6222</v>
      </c>
      <c r="V1877" t="s">
        <v>6223</v>
      </c>
      <c r="W1877" t="s">
        <v>2553</v>
      </c>
      <c r="X1877" t="s">
        <v>6224</v>
      </c>
      <c r="Y1877" t="s">
        <v>2555</v>
      </c>
      <c r="Z1877" t="s">
        <v>6225</v>
      </c>
      <c r="AA1877" t="s">
        <v>2507</v>
      </c>
      <c r="AB1877" t="s">
        <v>6220</v>
      </c>
      <c r="AC1877" t="s">
        <v>715</v>
      </c>
      <c r="AD1877">
        <v>0.08</v>
      </c>
      <c r="AE1877">
        <v>0.08</v>
      </c>
      <c r="AF1877" t="s">
        <v>2509</v>
      </c>
      <c r="AG1877">
        <v>0.04</v>
      </c>
      <c r="AH1877" t="s">
        <v>2510</v>
      </c>
      <c r="AI1877">
        <v>50</v>
      </c>
      <c r="AJ1877">
        <v>50</v>
      </c>
      <c r="AK1877">
        <v>16</v>
      </c>
      <c r="AL1877" t="s">
        <v>2511</v>
      </c>
      <c r="AM1877" t="s">
        <v>2528</v>
      </c>
      <c r="AN1877" t="s">
        <v>2513</v>
      </c>
      <c r="AO1877" t="s">
        <v>2513</v>
      </c>
      <c r="AP1877" t="s">
        <v>2514</v>
      </c>
      <c r="AQ1877" t="s">
        <v>2513</v>
      </c>
      <c r="AR1877" t="s">
        <v>2513</v>
      </c>
      <c r="AS1877" t="s">
        <v>2557</v>
      </c>
      <c r="AT1877" t="s">
        <v>2513</v>
      </c>
      <c r="AU1877">
        <v>45225</v>
      </c>
      <c r="AV1877" t="s">
        <v>2513</v>
      </c>
      <c r="AW1877" t="s">
        <v>2513</v>
      </c>
      <c r="AX1877" t="s">
        <v>2516</v>
      </c>
      <c r="AY1877" t="s">
        <v>2558</v>
      </c>
      <c r="AZ1877" t="s">
        <v>2513</v>
      </c>
      <c r="BA1877" t="s">
        <v>2513</v>
      </c>
      <c r="BB1877" t="s">
        <v>2513</v>
      </c>
    </row>
    <row r="1878" spans="1:54" x14ac:dyDescent="0.45">
      <c r="A1878">
        <v>10006555</v>
      </c>
      <c r="B1878" t="s">
        <v>9007</v>
      </c>
      <c r="C1878" t="s">
        <v>25784</v>
      </c>
      <c r="D1878" t="s">
        <v>2489</v>
      </c>
      <c r="E1878" t="s">
        <v>9008</v>
      </c>
      <c r="F1878" t="s">
        <v>9009</v>
      </c>
      <c r="G1878" t="s">
        <v>5430</v>
      </c>
      <c r="H1878" t="s">
        <v>9008</v>
      </c>
      <c r="I1878" t="s">
        <v>2493</v>
      </c>
      <c r="J1878" t="s">
        <v>2494</v>
      </c>
      <c r="K1878" t="s">
        <v>2544</v>
      </c>
      <c r="L1878" t="s">
        <v>2496</v>
      </c>
      <c r="M1878" t="s">
        <v>6747</v>
      </c>
      <c r="N1878" t="s">
        <v>2496</v>
      </c>
      <c r="O1878" t="s">
        <v>2498</v>
      </c>
      <c r="P1878" t="s">
        <v>2546</v>
      </c>
      <c r="Q1878" t="s">
        <v>2547</v>
      </c>
      <c r="R1878" t="s">
        <v>2959</v>
      </c>
      <c r="S1878" t="s">
        <v>2960</v>
      </c>
      <c r="T1878" t="s">
        <v>6740</v>
      </c>
      <c r="U1878" t="s">
        <v>6333</v>
      </c>
      <c r="V1878" t="s">
        <v>6741</v>
      </c>
      <c r="W1878" t="s">
        <v>2553</v>
      </c>
      <c r="X1878" t="s">
        <v>6748</v>
      </c>
      <c r="Y1878" t="s">
        <v>3202</v>
      </c>
      <c r="Z1878" t="s">
        <v>6749</v>
      </c>
      <c r="AA1878" t="s">
        <v>2507</v>
      </c>
      <c r="AB1878" t="s">
        <v>6747</v>
      </c>
      <c r="AC1878" t="s">
        <v>715</v>
      </c>
      <c r="AD1878">
        <v>0.68</v>
      </c>
      <c r="AE1878">
        <v>0.68</v>
      </c>
      <c r="AF1878" t="s">
        <v>2509</v>
      </c>
      <c r="AG1878">
        <v>0.32</v>
      </c>
      <c r="AH1878" t="s">
        <v>2510</v>
      </c>
      <c r="AI1878">
        <v>200</v>
      </c>
      <c r="AJ1878">
        <v>100</v>
      </c>
      <c r="AK1878">
        <v>16</v>
      </c>
      <c r="AL1878" t="s">
        <v>2511</v>
      </c>
      <c r="AM1878" t="s">
        <v>2528</v>
      </c>
      <c r="AN1878" t="s">
        <v>2513</v>
      </c>
      <c r="AO1878" t="s">
        <v>2513</v>
      </c>
      <c r="AP1878" t="s">
        <v>2514</v>
      </c>
      <c r="AQ1878" t="s">
        <v>2513</v>
      </c>
      <c r="AR1878" t="s">
        <v>2513</v>
      </c>
      <c r="AS1878" t="s">
        <v>2557</v>
      </c>
      <c r="AT1878" t="s">
        <v>2513</v>
      </c>
      <c r="AU1878">
        <v>45232</v>
      </c>
      <c r="AV1878" t="s">
        <v>2513</v>
      </c>
      <c r="AW1878" t="s">
        <v>2513</v>
      </c>
      <c r="AX1878" t="s">
        <v>2516</v>
      </c>
      <c r="AY1878" t="s">
        <v>2558</v>
      </c>
      <c r="AZ1878" t="s">
        <v>2513</v>
      </c>
      <c r="BA1878" t="s">
        <v>2513</v>
      </c>
      <c r="BB1878" t="s">
        <v>2513</v>
      </c>
    </row>
    <row r="1879" spans="1:54" x14ac:dyDescent="0.45">
      <c r="A1879">
        <v>10006599</v>
      </c>
      <c r="B1879" t="s">
        <v>9010</v>
      </c>
      <c r="C1879" t="s">
        <v>25785</v>
      </c>
      <c r="D1879" t="s">
        <v>2489</v>
      </c>
      <c r="E1879" t="s">
        <v>9011</v>
      </c>
      <c r="F1879" t="s">
        <v>9012</v>
      </c>
      <c r="G1879" t="s">
        <v>5430</v>
      </c>
      <c r="H1879" t="s">
        <v>9011</v>
      </c>
      <c r="I1879" t="s">
        <v>2493</v>
      </c>
      <c r="J1879" t="s">
        <v>2494</v>
      </c>
      <c r="K1879" t="s">
        <v>2544</v>
      </c>
      <c r="L1879" t="s">
        <v>2496</v>
      </c>
      <c r="M1879" t="s">
        <v>6214</v>
      </c>
      <c r="N1879" t="s">
        <v>2496</v>
      </c>
      <c r="O1879" t="s">
        <v>2498</v>
      </c>
      <c r="P1879" t="s">
        <v>2546</v>
      </c>
      <c r="Q1879" t="s">
        <v>2547</v>
      </c>
      <c r="R1879" t="s">
        <v>3327</v>
      </c>
      <c r="S1879" t="s">
        <v>3328</v>
      </c>
      <c r="T1879" t="s">
        <v>3329</v>
      </c>
      <c r="U1879" t="s">
        <v>3330</v>
      </c>
      <c r="V1879" t="s">
        <v>3331</v>
      </c>
      <c r="W1879" t="s">
        <v>2553</v>
      </c>
      <c r="X1879" t="s">
        <v>6215</v>
      </c>
      <c r="Y1879" t="s">
        <v>2555</v>
      </c>
      <c r="Z1879" t="s">
        <v>6216</v>
      </c>
      <c r="AA1879" t="s">
        <v>2507</v>
      </c>
      <c r="AB1879" t="s">
        <v>6214</v>
      </c>
      <c r="AC1879" t="s">
        <v>715</v>
      </c>
      <c r="AD1879">
        <v>1.17</v>
      </c>
      <c r="AE1879">
        <v>1.17</v>
      </c>
      <c r="AF1879" t="s">
        <v>2509</v>
      </c>
      <c r="AG1879">
        <v>0.74199999999999999</v>
      </c>
      <c r="AH1879" t="s">
        <v>2510</v>
      </c>
      <c r="AI1879">
        <v>232</v>
      </c>
      <c r="AJ1879">
        <v>200</v>
      </c>
      <c r="AK1879">
        <v>16</v>
      </c>
      <c r="AL1879" t="s">
        <v>2511</v>
      </c>
      <c r="AM1879" t="s">
        <v>2528</v>
      </c>
      <c r="AN1879" t="s">
        <v>2513</v>
      </c>
      <c r="AO1879" t="s">
        <v>2513</v>
      </c>
      <c r="AP1879" t="s">
        <v>2514</v>
      </c>
      <c r="AQ1879" t="s">
        <v>2513</v>
      </c>
      <c r="AR1879" t="s">
        <v>2513</v>
      </c>
      <c r="AS1879" t="s">
        <v>2557</v>
      </c>
      <c r="AT1879" t="s">
        <v>2513</v>
      </c>
      <c r="AU1879">
        <v>45244</v>
      </c>
      <c r="AV1879" t="s">
        <v>2513</v>
      </c>
      <c r="AW1879" t="s">
        <v>2513</v>
      </c>
      <c r="AX1879" t="s">
        <v>2516</v>
      </c>
      <c r="AY1879" t="s">
        <v>2558</v>
      </c>
      <c r="AZ1879" t="s">
        <v>2513</v>
      </c>
      <c r="BA1879" t="s">
        <v>2513</v>
      </c>
      <c r="BB1879" t="s">
        <v>2513</v>
      </c>
    </row>
    <row r="1880" spans="1:54" x14ac:dyDescent="0.45">
      <c r="A1880">
        <v>10006604</v>
      </c>
      <c r="B1880" t="s">
        <v>9013</v>
      </c>
      <c r="C1880" t="s">
        <v>25786</v>
      </c>
      <c r="D1880" t="s">
        <v>2489</v>
      </c>
      <c r="E1880" t="s">
        <v>9014</v>
      </c>
      <c r="F1880" t="s">
        <v>9015</v>
      </c>
      <c r="G1880" t="s">
        <v>5430</v>
      </c>
      <c r="H1880" t="s">
        <v>9014</v>
      </c>
      <c r="I1880" t="s">
        <v>2493</v>
      </c>
      <c r="J1880" t="s">
        <v>2494</v>
      </c>
      <c r="K1880" t="s">
        <v>2544</v>
      </c>
      <c r="L1880" t="s">
        <v>2496</v>
      </c>
      <c r="M1880" t="s">
        <v>6356</v>
      </c>
      <c r="N1880" t="s">
        <v>2496</v>
      </c>
      <c r="O1880" t="s">
        <v>2498</v>
      </c>
      <c r="P1880" t="s">
        <v>2546</v>
      </c>
      <c r="Q1880" t="s">
        <v>2547</v>
      </c>
      <c r="R1880" t="s">
        <v>2918</v>
      </c>
      <c r="S1880" t="s">
        <v>2919</v>
      </c>
      <c r="T1880" t="s">
        <v>6357</v>
      </c>
      <c r="U1880" t="s">
        <v>6358</v>
      </c>
      <c r="V1880" t="s">
        <v>6359</v>
      </c>
      <c r="W1880" t="s">
        <v>2553</v>
      </c>
      <c r="X1880" t="s">
        <v>6360</v>
      </c>
      <c r="Y1880" t="s">
        <v>2555</v>
      </c>
      <c r="Z1880" t="s">
        <v>6361</v>
      </c>
      <c r="AA1880" t="s">
        <v>2507</v>
      </c>
      <c r="AB1880" t="s">
        <v>6356</v>
      </c>
      <c r="AC1880" t="s">
        <v>715</v>
      </c>
      <c r="AD1880">
        <v>0.76</v>
      </c>
      <c r="AE1880">
        <v>0.76</v>
      </c>
      <c r="AF1880" t="s">
        <v>2509</v>
      </c>
      <c r="AG1880">
        <v>0.36</v>
      </c>
      <c r="AH1880" t="s">
        <v>2510</v>
      </c>
      <c r="AI1880">
        <v>150</v>
      </c>
      <c r="AJ1880">
        <v>150</v>
      </c>
      <c r="AK1880">
        <v>16</v>
      </c>
      <c r="AL1880" t="s">
        <v>2511</v>
      </c>
      <c r="AM1880" t="s">
        <v>2528</v>
      </c>
      <c r="AN1880" t="s">
        <v>2513</v>
      </c>
      <c r="AO1880" t="s">
        <v>2513</v>
      </c>
      <c r="AP1880" t="s">
        <v>2514</v>
      </c>
      <c r="AQ1880" t="s">
        <v>2513</v>
      </c>
      <c r="AR1880" t="s">
        <v>2513</v>
      </c>
      <c r="AS1880" t="s">
        <v>2557</v>
      </c>
      <c r="AT1880" t="s">
        <v>2513</v>
      </c>
      <c r="AU1880">
        <v>45245</v>
      </c>
      <c r="AV1880" t="s">
        <v>2513</v>
      </c>
      <c r="AW1880" t="s">
        <v>2513</v>
      </c>
      <c r="AX1880" t="s">
        <v>2516</v>
      </c>
      <c r="AY1880" t="s">
        <v>2558</v>
      </c>
      <c r="AZ1880" t="s">
        <v>2513</v>
      </c>
      <c r="BA1880" t="s">
        <v>2513</v>
      </c>
      <c r="BB1880" t="s">
        <v>2513</v>
      </c>
    </row>
    <row r="1881" spans="1:54" x14ac:dyDescent="0.45">
      <c r="A1881">
        <v>10006605</v>
      </c>
      <c r="B1881" t="s">
        <v>9016</v>
      </c>
      <c r="C1881" t="s">
        <v>25787</v>
      </c>
      <c r="D1881" t="s">
        <v>2489</v>
      </c>
      <c r="E1881" t="s">
        <v>9017</v>
      </c>
      <c r="F1881" t="s">
        <v>9018</v>
      </c>
      <c r="G1881" t="s">
        <v>5430</v>
      </c>
      <c r="H1881" t="s">
        <v>9017</v>
      </c>
      <c r="I1881" t="s">
        <v>2493</v>
      </c>
      <c r="J1881" t="s">
        <v>2494</v>
      </c>
      <c r="K1881" t="s">
        <v>2544</v>
      </c>
      <c r="L1881" t="s">
        <v>2496</v>
      </c>
      <c r="M1881" t="s">
        <v>6356</v>
      </c>
      <c r="N1881" t="s">
        <v>2496</v>
      </c>
      <c r="O1881" t="s">
        <v>2498</v>
      </c>
      <c r="P1881" t="s">
        <v>2546</v>
      </c>
      <c r="Q1881" t="s">
        <v>2547</v>
      </c>
      <c r="R1881" t="s">
        <v>2918</v>
      </c>
      <c r="S1881" t="s">
        <v>2919</v>
      </c>
      <c r="T1881" t="s">
        <v>6357</v>
      </c>
      <c r="U1881" t="s">
        <v>6358</v>
      </c>
      <c r="V1881" t="s">
        <v>6359</v>
      </c>
      <c r="W1881" t="s">
        <v>2553</v>
      </c>
      <c r="X1881" t="s">
        <v>6360</v>
      </c>
      <c r="Y1881" t="s">
        <v>2555</v>
      </c>
      <c r="Z1881" t="s">
        <v>6361</v>
      </c>
      <c r="AA1881" t="s">
        <v>2507</v>
      </c>
      <c r="AB1881" t="s">
        <v>6356</v>
      </c>
      <c r="AC1881" t="s">
        <v>715</v>
      </c>
      <c r="AD1881">
        <v>0.76</v>
      </c>
      <c r="AE1881">
        <v>0.76</v>
      </c>
      <c r="AF1881" t="s">
        <v>2509</v>
      </c>
      <c r="AG1881">
        <v>0.36</v>
      </c>
      <c r="AH1881" t="s">
        <v>2510</v>
      </c>
      <c r="AI1881">
        <v>150</v>
      </c>
      <c r="AJ1881">
        <v>150</v>
      </c>
      <c r="AK1881">
        <v>16</v>
      </c>
      <c r="AL1881" t="s">
        <v>2511</v>
      </c>
      <c r="AM1881" t="s">
        <v>2528</v>
      </c>
      <c r="AN1881" t="s">
        <v>2513</v>
      </c>
      <c r="AO1881" t="s">
        <v>2513</v>
      </c>
      <c r="AP1881" t="s">
        <v>2514</v>
      </c>
      <c r="AQ1881" t="s">
        <v>2513</v>
      </c>
      <c r="AR1881" t="s">
        <v>2513</v>
      </c>
      <c r="AS1881" t="s">
        <v>2557</v>
      </c>
      <c r="AT1881" t="s">
        <v>2513</v>
      </c>
      <c r="AU1881">
        <v>45245</v>
      </c>
      <c r="AV1881" t="s">
        <v>2513</v>
      </c>
      <c r="AW1881" t="s">
        <v>2513</v>
      </c>
      <c r="AX1881" t="s">
        <v>2516</v>
      </c>
      <c r="AY1881" t="s">
        <v>2558</v>
      </c>
      <c r="AZ1881" t="s">
        <v>2513</v>
      </c>
      <c r="BA1881" t="s">
        <v>2513</v>
      </c>
      <c r="BB1881" t="s">
        <v>2513</v>
      </c>
    </row>
    <row r="1882" spans="1:54" x14ac:dyDescent="0.45">
      <c r="A1882">
        <v>10006606</v>
      </c>
      <c r="B1882" t="s">
        <v>9019</v>
      </c>
      <c r="C1882" t="s">
        <v>25788</v>
      </c>
      <c r="D1882" t="s">
        <v>2489</v>
      </c>
      <c r="E1882" t="s">
        <v>9020</v>
      </c>
      <c r="F1882" t="s">
        <v>9021</v>
      </c>
      <c r="G1882" t="s">
        <v>5430</v>
      </c>
      <c r="H1882" t="s">
        <v>9020</v>
      </c>
      <c r="I1882" t="s">
        <v>2493</v>
      </c>
      <c r="J1882" t="s">
        <v>2494</v>
      </c>
      <c r="K1882" t="s">
        <v>2544</v>
      </c>
      <c r="L1882" t="s">
        <v>2496</v>
      </c>
      <c r="M1882" t="s">
        <v>6356</v>
      </c>
      <c r="N1882" t="s">
        <v>2496</v>
      </c>
      <c r="O1882" t="s">
        <v>2498</v>
      </c>
      <c r="P1882" t="s">
        <v>2546</v>
      </c>
      <c r="Q1882" t="s">
        <v>2547</v>
      </c>
      <c r="R1882" t="s">
        <v>2918</v>
      </c>
      <c r="S1882" t="s">
        <v>2919</v>
      </c>
      <c r="T1882" t="s">
        <v>6357</v>
      </c>
      <c r="U1882" t="s">
        <v>6358</v>
      </c>
      <c r="V1882" t="s">
        <v>6359</v>
      </c>
      <c r="W1882" t="s">
        <v>2553</v>
      </c>
      <c r="X1882" t="s">
        <v>6360</v>
      </c>
      <c r="Y1882" t="s">
        <v>2555</v>
      </c>
      <c r="Z1882" t="s">
        <v>6361</v>
      </c>
      <c r="AA1882" t="s">
        <v>2507</v>
      </c>
      <c r="AB1882" t="s">
        <v>6356</v>
      </c>
      <c r="AC1882" t="s">
        <v>715</v>
      </c>
      <c r="AD1882">
        <v>0.76</v>
      </c>
      <c r="AE1882">
        <v>0.76</v>
      </c>
      <c r="AF1882" t="s">
        <v>2509</v>
      </c>
      <c r="AG1882">
        <v>0.36</v>
      </c>
      <c r="AH1882" t="s">
        <v>2510</v>
      </c>
      <c r="AI1882">
        <v>150</v>
      </c>
      <c r="AJ1882">
        <v>150</v>
      </c>
      <c r="AK1882">
        <v>16</v>
      </c>
      <c r="AL1882" t="s">
        <v>2511</v>
      </c>
      <c r="AM1882" t="s">
        <v>2528</v>
      </c>
      <c r="AN1882" t="s">
        <v>2513</v>
      </c>
      <c r="AO1882" t="s">
        <v>2513</v>
      </c>
      <c r="AP1882" t="s">
        <v>2514</v>
      </c>
      <c r="AQ1882" t="s">
        <v>2513</v>
      </c>
      <c r="AR1882" t="s">
        <v>2513</v>
      </c>
      <c r="AS1882" t="s">
        <v>2557</v>
      </c>
      <c r="AT1882" t="s">
        <v>2513</v>
      </c>
      <c r="AU1882">
        <v>45245</v>
      </c>
      <c r="AV1882" t="s">
        <v>2513</v>
      </c>
      <c r="AW1882" t="s">
        <v>2513</v>
      </c>
      <c r="AX1882" t="s">
        <v>2516</v>
      </c>
      <c r="AY1882" t="s">
        <v>2558</v>
      </c>
      <c r="AZ1882" t="s">
        <v>2513</v>
      </c>
      <c r="BA1882" t="s">
        <v>2513</v>
      </c>
      <c r="BB1882" t="s">
        <v>2513</v>
      </c>
    </row>
    <row r="1883" spans="1:54" x14ac:dyDescent="0.45">
      <c r="A1883">
        <v>10006612</v>
      </c>
      <c r="B1883" t="s">
        <v>9022</v>
      </c>
      <c r="C1883" t="s">
        <v>25789</v>
      </c>
      <c r="D1883" t="s">
        <v>2489</v>
      </c>
      <c r="E1883" t="s">
        <v>9023</v>
      </c>
      <c r="F1883" t="s">
        <v>9024</v>
      </c>
      <c r="G1883" t="s">
        <v>5430</v>
      </c>
      <c r="H1883" t="s">
        <v>9023</v>
      </c>
      <c r="I1883" t="s">
        <v>2493</v>
      </c>
      <c r="J1883" t="s">
        <v>2494</v>
      </c>
      <c r="K1883" t="s">
        <v>2544</v>
      </c>
      <c r="L1883" t="s">
        <v>2496</v>
      </c>
      <c r="M1883" t="s">
        <v>6494</v>
      </c>
      <c r="N1883" t="s">
        <v>2496</v>
      </c>
      <c r="O1883" t="s">
        <v>2498</v>
      </c>
      <c r="P1883" t="s">
        <v>2546</v>
      </c>
      <c r="Q1883" t="s">
        <v>2547</v>
      </c>
      <c r="R1883" t="s">
        <v>2959</v>
      </c>
      <c r="S1883" t="s">
        <v>2960</v>
      </c>
      <c r="T1883" t="s">
        <v>6495</v>
      </c>
      <c r="U1883" t="s">
        <v>6496</v>
      </c>
      <c r="V1883" t="s">
        <v>6497</v>
      </c>
      <c r="W1883" t="s">
        <v>2553</v>
      </c>
      <c r="X1883" t="s">
        <v>6498</v>
      </c>
      <c r="Y1883" t="s">
        <v>2555</v>
      </c>
      <c r="Z1883" t="s">
        <v>6499</v>
      </c>
      <c r="AA1883" t="s">
        <v>2507</v>
      </c>
      <c r="AB1883" t="s">
        <v>6494</v>
      </c>
      <c r="AC1883" t="s">
        <v>715</v>
      </c>
      <c r="AD1883">
        <v>0.77</v>
      </c>
      <c r="AE1883">
        <v>0.77</v>
      </c>
      <c r="AF1883" t="s">
        <v>2509</v>
      </c>
      <c r="AG1883">
        <v>0.33600000000000002</v>
      </c>
      <c r="AH1883" t="s">
        <v>2510</v>
      </c>
      <c r="AI1883">
        <v>300</v>
      </c>
      <c r="AJ1883">
        <v>70</v>
      </c>
      <c r="AK1883">
        <v>16</v>
      </c>
      <c r="AL1883" t="s">
        <v>2511</v>
      </c>
      <c r="AM1883" t="s">
        <v>2528</v>
      </c>
      <c r="AN1883" t="s">
        <v>2513</v>
      </c>
      <c r="AO1883" t="s">
        <v>2513</v>
      </c>
      <c r="AP1883" t="s">
        <v>2514</v>
      </c>
      <c r="AQ1883" t="s">
        <v>2513</v>
      </c>
      <c r="AR1883" t="s">
        <v>2513</v>
      </c>
      <c r="AS1883" t="s">
        <v>2557</v>
      </c>
      <c r="AT1883" t="s">
        <v>2513</v>
      </c>
      <c r="AU1883">
        <v>45247</v>
      </c>
      <c r="AV1883" t="s">
        <v>2513</v>
      </c>
      <c r="AW1883" t="s">
        <v>2513</v>
      </c>
      <c r="AX1883" t="s">
        <v>2516</v>
      </c>
      <c r="AY1883" t="s">
        <v>2558</v>
      </c>
      <c r="AZ1883" t="s">
        <v>2513</v>
      </c>
      <c r="BA1883" t="s">
        <v>2513</v>
      </c>
      <c r="BB1883" t="s">
        <v>2513</v>
      </c>
    </row>
    <row r="1884" spans="1:54" x14ac:dyDescent="0.45">
      <c r="A1884">
        <v>10006613</v>
      </c>
      <c r="B1884" t="s">
        <v>9025</v>
      </c>
      <c r="C1884" t="s">
        <v>25790</v>
      </c>
      <c r="D1884" t="s">
        <v>2489</v>
      </c>
      <c r="E1884" t="s">
        <v>9026</v>
      </c>
      <c r="F1884" t="s">
        <v>9027</v>
      </c>
      <c r="G1884" t="s">
        <v>5430</v>
      </c>
      <c r="H1884" t="s">
        <v>9026</v>
      </c>
      <c r="I1884" t="s">
        <v>2493</v>
      </c>
      <c r="J1884" t="s">
        <v>2494</v>
      </c>
      <c r="K1884" t="s">
        <v>2544</v>
      </c>
      <c r="L1884" t="s">
        <v>2496</v>
      </c>
      <c r="M1884" t="s">
        <v>2917</v>
      </c>
      <c r="N1884" t="s">
        <v>2496</v>
      </c>
      <c r="O1884" t="s">
        <v>2498</v>
      </c>
      <c r="P1884" t="s">
        <v>2546</v>
      </c>
      <c r="Q1884" t="s">
        <v>2547</v>
      </c>
      <c r="R1884" t="s">
        <v>2918</v>
      </c>
      <c r="S1884" t="s">
        <v>2919</v>
      </c>
      <c r="T1884" t="s">
        <v>2920</v>
      </c>
      <c r="U1884" t="s">
        <v>2921</v>
      </c>
      <c r="V1884" t="s">
        <v>2922</v>
      </c>
      <c r="W1884" t="s">
        <v>2553</v>
      </c>
      <c r="X1884" t="s">
        <v>2923</v>
      </c>
      <c r="Y1884" t="s">
        <v>2555</v>
      </c>
      <c r="Z1884" t="s">
        <v>2924</v>
      </c>
      <c r="AA1884" t="s">
        <v>2507</v>
      </c>
      <c r="AB1884" t="s">
        <v>2917</v>
      </c>
      <c r="AC1884" t="s">
        <v>715</v>
      </c>
      <c r="AD1884">
        <v>0.33</v>
      </c>
      <c r="AE1884">
        <v>0.33</v>
      </c>
      <c r="AF1884" t="s">
        <v>2509</v>
      </c>
      <c r="AG1884">
        <v>0.16</v>
      </c>
      <c r="AH1884" t="s">
        <v>2510</v>
      </c>
      <c r="AI1884">
        <v>100</v>
      </c>
      <c r="AJ1884">
        <v>100</v>
      </c>
      <c r="AK1884">
        <v>16</v>
      </c>
      <c r="AL1884" t="s">
        <v>2511</v>
      </c>
      <c r="AM1884" t="s">
        <v>2528</v>
      </c>
      <c r="AN1884" t="s">
        <v>2513</v>
      </c>
      <c r="AO1884" t="s">
        <v>2513</v>
      </c>
      <c r="AP1884" t="s">
        <v>2514</v>
      </c>
      <c r="AQ1884" t="s">
        <v>2513</v>
      </c>
      <c r="AR1884" t="s">
        <v>2513</v>
      </c>
      <c r="AS1884" t="s">
        <v>2557</v>
      </c>
      <c r="AT1884" t="s">
        <v>2513</v>
      </c>
      <c r="AU1884">
        <v>45247</v>
      </c>
      <c r="AV1884" t="s">
        <v>2513</v>
      </c>
      <c r="AW1884" t="s">
        <v>2513</v>
      </c>
      <c r="AX1884" t="s">
        <v>2516</v>
      </c>
      <c r="AY1884" t="s">
        <v>2558</v>
      </c>
      <c r="AZ1884" t="s">
        <v>2513</v>
      </c>
      <c r="BA1884" t="s">
        <v>2513</v>
      </c>
      <c r="BB1884" t="s">
        <v>2513</v>
      </c>
    </row>
    <row r="1885" spans="1:54" x14ac:dyDescent="0.45">
      <c r="A1885">
        <v>10006620</v>
      </c>
      <c r="B1885" t="s">
        <v>9028</v>
      </c>
      <c r="C1885" t="s">
        <v>25791</v>
      </c>
      <c r="D1885" t="s">
        <v>2489</v>
      </c>
      <c r="E1885" t="s">
        <v>9029</v>
      </c>
      <c r="F1885" t="s">
        <v>9030</v>
      </c>
      <c r="G1885" t="s">
        <v>5430</v>
      </c>
      <c r="H1885" t="s">
        <v>9029</v>
      </c>
      <c r="I1885" t="s">
        <v>2493</v>
      </c>
      <c r="J1885" t="s">
        <v>2494</v>
      </c>
      <c r="K1885" t="s">
        <v>2544</v>
      </c>
      <c r="L1885" t="s">
        <v>2496</v>
      </c>
      <c r="M1885" t="s">
        <v>6521</v>
      </c>
      <c r="N1885" t="s">
        <v>2496</v>
      </c>
      <c r="O1885" t="s">
        <v>2498</v>
      </c>
      <c r="P1885" t="s">
        <v>2546</v>
      </c>
      <c r="Q1885" t="s">
        <v>2547</v>
      </c>
      <c r="R1885" t="s">
        <v>2918</v>
      </c>
      <c r="S1885" t="s">
        <v>2919</v>
      </c>
      <c r="T1885" t="s">
        <v>2942</v>
      </c>
      <c r="U1885" t="s">
        <v>2933</v>
      </c>
      <c r="V1885" t="s">
        <v>2943</v>
      </c>
      <c r="W1885" t="s">
        <v>2553</v>
      </c>
      <c r="X1885" t="s">
        <v>6522</v>
      </c>
      <c r="Y1885" t="s">
        <v>6523</v>
      </c>
      <c r="Z1885" t="s">
        <v>6524</v>
      </c>
      <c r="AA1885" t="s">
        <v>2507</v>
      </c>
      <c r="AB1885" t="s">
        <v>6521</v>
      </c>
      <c r="AC1885" t="s">
        <v>715</v>
      </c>
      <c r="AD1885">
        <v>1.35</v>
      </c>
      <c r="AE1885">
        <v>1.35</v>
      </c>
      <c r="AF1885" t="s">
        <v>2509</v>
      </c>
      <c r="AG1885">
        <v>0.64</v>
      </c>
      <c r="AH1885" t="s">
        <v>2510</v>
      </c>
      <c r="AI1885">
        <v>200</v>
      </c>
      <c r="AJ1885">
        <v>200</v>
      </c>
      <c r="AK1885">
        <v>16</v>
      </c>
      <c r="AL1885" t="s">
        <v>2511</v>
      </c>
      <c r="AM1885" t="s">
        <v>2528</v>
      </c>
      <c r="AN1885" t="s">
        <v>2513</v>
      </c>
      <c r="AO1885" t="s">
        <v>2513</v>
      </c>
      <c r="AP1885" t="s">
        <v>2514</v>
      </c>
      <c r="AQ1885" t="s">
        <v>2513</v>
      </c>
      <c r="AR1885" t="s">
        <v>2513</v>
      </c>
      <c r="AS1885" t="s">
        <v>2557</v>
      </c>
      <c r="AT1885" t="s">
        <v>2513</v>
      </c>
      <c r="AU1885">
        <v>45254</v>
      </c>
      <c r="AV1885" t="s">
        <v>2513</v>
      </c>
      <c r="AW1885" t="s">
        <v>2513</v>
      </c>
      <c r="AX1885" t="s">
        <v>2516</v>
      </c>
      <c r="AY1885" t="s">
        <v>2558</v>
      </c>
      <c r="AZ1885" t="s">
        <v>2513</v>
      </c>
      <c r="BA1885" t="s">
        <v>2513</v>
      </c>
      <c r="BB1885" t="s">
        <v>2513</v>
      </c>
    </row>
    <row r="1886" spans="1:54" x14ac:dyDescent="0.45">
      <c r="A1886">
        <v>10006634</v>
      </c>
      <c r="B1886" t="s">
        <v>9031</v>
      </c>
      <c r="C1886" t="s">
        <v>25792</v>
      </c>
      <c r="D1886" t="s">
        <v>2489</v>
      </c>
      <c r="E1886" t="s">
        <v>9032</v>
      </c>
      <c r="F1886" t="s">
        <v>9033</v>
      </c>
      <c r="G1886" t="s">
        <v>5509</v>
      </c>
      <c r="H1886" t="s">
        <v>9032</v>
      </c>
      <c r="I1886" t="s">
        <v>2493</v>
      </c>
      <c r="J1886" t="s">
        <v>2494</v>
      </c>
      <c r="K1886" t="s">
        <v>2544</v>
      </c>
      <c r="L1886" t="s">
        <v>2496</v>
      </c>
      <c r="M1886" t="s">
        <v>6494</v>
      </c>
      <c r="N1886" t="s">
        <v>2496</v>
      </c>
      <c r="O1886" t="s">
        <v>2498</v>
      </c>
      <c r="P1886" t="s">
        <v>2546</v>
      </c>
      <c r="Q1886" t="s">
        <v>2547</v>
      </c>
      <c r="R1886" t="s">
        <v>2959</v>
      </c>
      <c r="S1886" t="s">
        <v>2960</v>
      </c>
      <c r="T1886" t="s">
        <v>6495</v>
      </c>
      <c r="U1886" t="s">
        <v>6496</v>
      </c>
      <c r="V1886" t="s">
        <v>6497</v>
      </c>
      <c r="W1886" t="s">
        <v>2553</v>
      </c>
      <c r="X1886" t="s">
        <v>6498</v>
      </c>
      <c r="Y1886" t="s">
        <v>2555</v>
      </c>
      <c r="Z1886" t="s">
        <v>6499</v>
      </c>
      <c r="AA1886" t="s">
        <v>2507</v>
      </c>
      <c r="AB1886" t="s">
        <v>6494</v>
      </c>
      <c r="AC1886" t="s">
        <v>715</v>
      </c>
      <c r="AD1886">
        <v>0.77</v>
      </c>
      <c r="AE1886">
        <v>0.77</v>
      </c>
      <c r="AF1886" t="s">
        <v>2509</v>
      </c>
      <c r="AG1886">
        <v>0.33600000000000002</v>
      </c>
      <c r="AH1886" t="s">
        <v>2510</v>
      </c>
      <c r="AI1886">
        <v>300</v>
      </c>
      <c r="AJ1886">
        <v>70</v>
      </c>
      <c r="AK1886">
        <v>16</v>
      </c>
      <c r="AL1886" t="s">
        <v>2511</v>
      </c>
      <c r="AM1886" t="s">
        <v>2528</v>
      </c>
      <c r="AN1886" t="s">
        <v>2513</v>
      </c>
      <c r="AO1886" t="s">
        <v>2513</v>
      </c>
      <c r="AP1886" t="s">
        <v>2514</v>
      </c>
      <c r="AQ1886" t="s">
        <v>2513</v>
      </c>
      <c r="AR1886" t="s">
        <v>2513</v>
      </c>
      <c r="AS1886" t="s">
        <v>2557</v>
      </c>
      <c r="AT1886" t="s">
        <v>2513</v>
      </c>
      <c r="AU1886">
        <v>45259</v>
      </c>
      <c r="AV1886" t="s">
        <v>2513</v>
      </c>
      <c r="AW1886" t="s">
        <v>2513</v>
      </c>
      <c r="AX1886" t="s">
        <v>2516</v>
      </c>
      <c r="AY1886" t="s">
        <v>2558</v>
      </c>
      <c r="AZ1886" t="s">
        <v>2513</v>
      </c>
      <c r="BA1886" t="s">
        <v>2513</v>
      </c>
      <c r="BB1886" t="s">
        <v>2513</v>
      </c>
    </row>
    <row r="1887" spans="1:54" x14ac:dyDescent="0.45">
      <c r="A1887">
        <v>10006635</v>
      </c>
      <c r="B1887" t="s">
        <v>9034</v>
      </c>
      <c r="C1887" t="s">
        <v>25793</v>
      </c>
      <c r="D1887" t="s">
        <v>2489</v>
      </c>
      <c r="E1887" t="s">
        <v>9035</v>
      </c>
      <c r="F1887" t="s">
        <v>9036</v>
      </c>
      <c r="G1887" t="s">
        <v>5509</v>
      </c>
      <c r="H1887" t="s">
        <v>9035</v>
      </c>
      <c r="I1887" t="s">
        <v>2493</v>
      </c>
      <c r="J1887" t="s">
        <v>2494</v>
      </c>
      <c r="K1887" t="s">
        <v>2544</v>
      </c>
      <c r="L1887" t="s">
        <v>2496</v>
      </c>
      <c r="M1887" t="s">
        <v>6494</v>
      </c>
      <c r="N1887" t="s">
        <v>2496</v>
      </c>
      <c r="O1887" t="s">
        <v>2498</v>
      </c>
      <c r="P1887" t="s">
        <v>2546</v>
      </c>
      <c r="Q1887" t="s">
        <v>2547</v>
      </c>
      <c r="R1887" t="s">
        <v>2959</v>
      </c>
      <c r="S1887" t="s">
        <v>2960</v>
      </c>
      <c r="T1887" t="s">
        <v>6495</v>
      </c>
      <c r="U1887" t="s">
        <v>6496</v>
      </c>
      <c r="V1887" t="s">
        <v>6497</v>
      </c>
      <c r="W1887" t="s">
        <v>2553</v>
      </c>
      <c r="X1887" t="s">
        <v>6498</v>
      </c>
      <c r="Y1887" t="s">
        <v>2555</v>
      </c>
      <c r="Z1887" t="s">
        <v>6499</v>
      </c>
      <c r="AA1887" t="s">
        <v>2507</v>
      </c>
      <c r="AB1887" t="s">
        <v>6494</v>
      </c>
      <c r="AC1887" t="s">
        <v>715</v>
      </c>
      <c r="AD1887">
        <v>0.77</v>
      </c>
      <c r="AE1887">
        <v>0.77</v>
      </c>
      <c r="AF1887" t="s">
        <v>2509</v>
      </c>
      <c r="AG1887">
        <v>0.33600000000000002</v>
      </c>
      <c r="AH1887" t="s">
        <v>2510</v>
      </c>
      <c r="AI1887">
        <v>300</v>
      </c>
      <c r="AJ1887">
        <v>70</v>
      </c>
      <c r="AK1887">
        <v>16</v>
      </c>
      <c r="AL1887" t="s">
        <v>2511</v>
      </c>
      <c r="AM1887" t="s">
        <v>2528</v>
      </c>
      <c r="AN1887" t="s">
        <v>2513</v>
      </c>
      <c r="AO1887" t="s">
        <v>2513</v>
      </c>
      <c r="AP1887" t="s">
        <v>2514</v>
      </c>
      <c r="AQ1887" t="s">
        <v>2513</v>
      </c>
      <c r="AR1887" t="s">
        <v>2513</v>
      </c>
      <c r="AS1887" t="s">
        <v>2557</v>
      </c>
      <c r="AT1887" t="s">
        <v>2513</v>
      </c>
      <c r="AU1887">
        <v>45259</v>
      </c>
      <c r="AV1887" t="s">
        <v>2513</v>
      </c>
      <c r="AW1887" t="s">
        <v>2513</v>
      </c>
      <c r="AX1887" t="s">
        <v>2516</v>
      </c>
      <c r="AY1887" t="s">
        <v>2558</v>
      </c>
      <c r="AZ1887" t="s">
        <v>2513</v>
      </c>
      <c r="BA1887" t="s">
        <v>2513</v>
      </c>
      <c r="BB1887" t="s">
        <v>2513</v>
      </c>
    </row>
    <row r="1888" spans="1:54" x14ac:dyDescent="0.45">
      <c r="A1888">
        <v>10007164</v>
      </c>
      <c r="B1888" t="s">
        <v>9037</v>
      </c>
      <c r="C1888" t="s">
        <v>25794</v>
      </c>
      <c r="D1888" t="s">
        <v>2489</v>
      </c>
      <c r="E1888" t="s">
        <v>9038</v>
      </c>
      <c r="F1888" t="s">
        <v>9039</v>
      </c>
      <c r="G1888" t="s">
        <v>5743</v>
      </c>
      <c r="H1888" t="s">
        <v>9038</v>
      </c>
      <c r="I1888" t="s">
        <v>2493</v>
      </c>
      <c r="J1888" t="s">
        <v>2494</v>
      </c>
      <c r="K1888" t="s">
        <v>2544</v>
      </c>
      <c r="L1888" t="s">
        <v>2496</v>
      </c>
      <c r="M1888" t="s">
        <v>2917</v>
      </c>
      <c r="N1888" t="s">
        <v>2496</v>
      </c>
      <c r="O1888" t="s">
        <v>2498</v>
      </c>
      <c r="P1888" t="s">
        <v>2546</v>
      </c>
      <c r="Q1888" t="s">
        <v>2547</v>
      </c>
      <c r="R1888" t="s">
        <v>2918</v>
      </c>
      <c r="S1888" t="s">
        <v>2919</v>
      </c>
      <c r="T1888" t="s">
        <v>2920</v>
      </c>
      <c r="U1888" t="s">
        <v>2921</v>
      </c>
      <c r="V1888" t="s">
        <v>2922</v>
      </c>
      <c r="W1888" t="s">
        <v>2553</v>
      </c>
      <c r="X1888" t="s">
        <v>2923</v>
      </c>
      <c r="Y1888" t="s">
        <v>2555</v>
      </c>
      <c r="Z1888" t="s">
        <v>2924</v>
      </c>
      <c r="AA1888" t="s">
        <v>2507</v>
      </c>
      <c r="AB1888" t="s">
        <v>2917</v>
      </c>
      <c r="AC1888" t="s">
        <v>715</v>
      </c>
      <c r="AD1888">
        <v>0.33</v>
      </c>
      <c r="AE1888">
        <v>0.33</v>
      </c>
      <c r="AF1888" t="s">
        <v>2509</v>
      </c>
      <c r="AG1888">
        <v>0.16</v>
      </c>
      <c r="AH1888" t="s">
        <v>2510</v>
      </c>
      <c r="AI1888">
        <v>100</v>
      </c>
      <c r="AJ1888">
        <v>100</v>
      </c>
      <c r="AK1888">
        <v>16</v>
      </c>
      <c r="AL1888" t="s">
        <v>2511</v>
      </c>
      <c r="AM1888" t="s">
        <v>2528</v>
      </c>
      <c r="AN1888" t="s">
        <v>2513</v>
      </c>
      <c r="AO1888" t="s">
        <v>2513</v>
      </c>
      <c r="AP1888" t="s">
        <v>2514</v>
      </c>
      <c r="AQ1888" t="s">
        <v>2513</v>
      </c>
      <c r="AR1888" t="s">
        <v>2513</v>
      </c>
      <c r="AS1888" t="s">
        <v>2557</v>
      </c>
      <c r="AT1888" t="s">
        <v>2513</v>
      </c>
      <c r="AU1888">
        <v>45519</v>
      </c>
      <c r="AV1888" t="s">
        <v>2513</v>
      </c>
      <c r="AW1888" t="s">
        <v>2513</v>
      </c>
      <c r="AX1888" t="s">
        <v>2516</v>
      </c>
      <c r="AY1888" t="s">
        <v>2558</v>
      </c>
      <c r="AZ1888" t="s">
        <v>2513</v>
      </c>
      <c r="BA1888" t="s">
        <v>2513</v>
      </c>
      <c r="BB1888" t="s">
        <v>2513</v>
      </c>
    </row>
    <row r="1889" spans="1:54" x14ac:dyDescent="0.45">
      <c r="A1889">
        <v>10007358</v>
      </c>
      <c r="B1889" t="s">
        <v>9040</v>
      </c>
      <c r="C1889" t="s">
        <v>25795</v>
      </c>
      <c r="D1889" t="s">
        <v>2489</v>
      </c>
      <c r="E1889" t="s">
        <v>9041</v>
      </c>
      <c r="F1889" t="s">
        <v>9042</v>
      </c>
      <c r="G1889" t="s">
        <v>5760</v>
      </c>
      <c r="H1889" t="s">
        <v>9041</v>
      </c>
      <c r="I1889" t="s">
        <v>2493</v>
      </c>
      <c r="J1889" t="s">
        <v>2494</v>
      </c>
      <c r="K1889" t="s">
        <v>2544</v>
      </c>
      <c r="L1889" t="s">
        <v>2496</v>
      </c>
      <c r="M1889" t="s">
        <v>2545</v>
      </c>
      <c r="N1889" t="s">
        <v>2496</v>
      </c>
      <c r="O1889" t="s">
        <v>2498</v>
      </c>
      <c r="P1889" t="s">
        <v>2546</v>
      </c>
      <c r="Q1889" t="s">
        <v>2547</v>
      </c>
      <c r="R1889" t="s">
        <v>2548</v>
      </c>
      <c r="S1889" t="s">
        <v>2549</v>
      </c>
      <c r="T1889" t="s">
        <v>2550</v>
      </c>
      <c r="U1889" t="s">
        <v>2551</v>
      </c>
      <c r="V1889" t="s">
        <v>2552</v>
      </c>
      <c r="W1889" t="s">
        <v>2553</v>
      </c>
      <c r="X1889" t="s">
        <v>2554</v>
      </c>
      <c r="Y1889" t="s">
        <v>2555</v>
      </c>
      <c r="Z1889" t="s">
        <v>2556</v>
      </c>
      <c r="AA1889" t="s">
        <v>2507</v>
      </c>
      <c r="AB1889" t="s">
        <v>2545</v>
      </c>
      <c r="AC1889" t="s">
        <v>715</v>
      </c>
      <c r="AD1889">
        <v>0.9</v>
      </c>
      <c r="AE1889">
        <v>0.9</v>
      </c>
      <c r="AF1889" t="s">
        <v>2509</v>
      </c>
      <c r="AG1889">
        <v>0.52300000000000002</v>
      </c>
      <c r="AH1889" t="s">
        <v>2510</v>
      </c>
      <c r="AI1889">
        <v>152</v>
      </c>
      <c r="AJ1889">
        <v>215</v>
      </c>
      <c r="AK1889">
        <v>16</v>
      </c>
      <c r="AL1889" t="s">
        <v>2511</v>
      </c>
      <c r="AM1889" t="s">
        <v>2528</v>
      </c>
      <c r="AN1889" t="s">
        <v>2513</v>
      </c>
      <c r="AO1889" t="s">
        <v>2513</v>
      </c>
      <c r="AP1889" t="s">
        <v>2514</v>
      </c>
      <c r="AQ1889" t="s">
        <v>2513</v>
      </c>
      <c r="AR1889" t="s">
        <v>2513</v>
      </c>
      <c r="AS1889" t="s">
        <v>2557</v>
      </c>
      <c r="AT1889" t="s">
        <v>2513</v>
      </c>
      <c r="AU1889">
        <v>45594</v>
      </c>
      <c r="AV1889" t="s">
        <v>2513</v>
      </c>
      <c r="AW1889" t="s">
        <v>2513</v>
      </c>
      <c r="AX1889" t="s">
        <v>2516</v>
      </c>
      <c r="AY1889" t="s">
        <v>2558</v>
      </c>
      <c r="AZ1889" t="s">
        <v>2513</v>
      </c>
      <c r="BA1889" t="s">
        <v>2513</v>
      </c>
      <c r="BB1889" t="s">
        <v>2513</v>
      </c>
    </row>
    <row r="1890" spans="1:54" x14ac:dyDescent="0.45">
      <c r="A1890">
        <v>10007359</v>
      </c>
      <c r="B1890" t="s">
        <v>9043</v>
      </c>
      <c r="C1890" t="s">
        <v>25796</v>
      </c>
      <c r="D1890" t="s">
        <v>2489</v>
      </c>
      <c r="E1890" t="s">
        <v>9044</v>
      </c>
      <c r="F1890" t="s">
        <v>9045</v>
      </c>
      <c r="G1890" t="s">
        <v>5760</v>
      </c>
      <c r="H1890" t="s">
        <v>9044</v>
      </c>
      <c r="I1890" t="s">
        <v>2493</v>
      </c>
      <c r="J1890" t="s">
        <v>2494</v>
      </c>
      <c r="K1890" t="s">
        <v>2544</v>
      </c>
      <c r="L1890" t="s">
        <v>2496</v>
      </c>
      <c r="M1890" t="s">
        <v>2969</v>
      </c>
      <c r="N1890" t="s">
        <v>2496</v>
      </c>
      <c r="O1890" t="s">
        <v>2498</v>
      </c>
      <c r="P1890" t="s">
        <v>2546</v>
      </c>
      <c r="Q1890" t="s">
        <v>2547</v>
      </c>
      <c r="R1890" t="s">
        <v>2970</v>
      </c>
      <c r="S1890" t="s">
        <v>2971</v>
      </c>
      <c r="T1890" t="s">
        <v>2972</v>
      </c>
      <c r="U1890" t="s">
        <v>2973</v>
      </c>
      <c r="V1890" t="s">
        <v>2974</v>
      </c>
      <c r="W1890" t="s">
        <v>2553</v>
      </c>
      <c r="X1890" t="s">
        <v>2975</v>
      </c>
      <c r="Y1890" t="s">
        <v>2555</v>
      </c>
      <c r="Z1890" t="s">
        <v>2976</v>
      </c>
      <c r="AA1890" t="s">
        <v>2507</v>
      </c>
      <c r="AB1890" t="s">
        <v>2969</v>
      </c>
      <c r="AC1890" t="s">
        <v>715</v>
      </c>
      <c r="AD1890">
        <v>0.7</v>
      </c>
      <c r="AE1890">
        <v>0.7</v>
      </c>
      <c r="AF1890" t="s">
        <v>2509</v>
      </c>
      <c r="AG1890">
        <v>0.37</v>
      </c>
      <c r="AH1890" t="s">
        <v>2510</v>
      </c>
      <c r="AI1890">
        <v>152</v>
      </c>
      <c r="AJ1890">
        <v>152</v>
      </c>
      <c r="AK1890">
        <v>16</v>
      </c>
      <c r="AL1890" t="s">
        <v>2511</v>
      </c>
      <c r="AM1890" t="s">
        <v>2528</v>
      </c>
      <c r="AN1890" t="s">
        <v>2513</v>
      </c>
      <c r="AO1890" t="s">
        <v>2513</v>
      </c>
      <c r="AP1890" t="s">
        <v>2514</v>
      </c>
      <c r="AQ1890" t="s">
        <v>2513</v>
      </c>
      <c r="AR1890" t="s">
        <v>2513</v>
      </c>
      <c r="AS1890" t="s">
        <v>2557</v>
      </c>
      <c r="AT1890" t="s">
        <v>2513</v>
      </c>
      <c r="AU1890">
        <v>45594</v>
      </c>
      <c r="AV1890" t="s">
        <v>2513</v>
      </c>
      <c r="AW1890" t="s">
        <v>2513</v>
      </c>
      <c r="AX1890" t="s">
        <v>2516</v>
      </c>
      <c r="AY1890" t="s">
        <v>2558</v>
      </c>
      <c r="AZ1890" t="s">
        <v>2513</v>
      </c>
      <c r="BA1890" t="s">
        <v>2513</v>
      </c>
      <c r="BB1890" t="s">
        <v>2513</v>
      </c>
    </row>
    <row r="1891" spans="1:54" x14ac:dyDescent="0.45">
      <c r="A1891">
        <v>10007360</v>
      </c>
      <c r="B1891" t="s">
        <v>9046</v>
      </c>
      <c r="C1891" t="s">
        <v>25797</v>
      </c>
      <c r="D1891" t="s">
        <v>2489</v>
      </c>
      <c r="E1891" t="s">
        <v>9047</v>
      </c>
      <c r="F1891" t="s">
        <v>9048</v>
      </c>
      <c r="G1891" t="s">
        <v>5803</v>
      </c>
      <c r="H1891" t="s">
        <v>9047</v>
      </c>
      <c r="I1891" t="s">
        <v>2493</v>
      </c>
      <c r="J1891" t="s">
        <v>2494</v>
      </c>
      <c r="K1891" t="s">
        <v>2544</v>
      </c>
      <c r="L1891" t="s">
        <v>2496</v>
      </c>
      <c r="M1891" t="s">
        <v>6247</v>
      </c>
      <c r="N1891" t="s">
        <v>2496</v>
      </c>
      <c r="O1891" t="s">
        <v>2498</v>
      </c>
      <c r="P1891" t="s">
        <v>2546</v>
      </c>
      <c r="Q1891" t="s">
        <v>2547</v>
      </c>
      <c r="R1891" t="s">
        <v>2959</v>
      </c>
      <c r="S1891" t="s">
        <v>2960</v>
      </c>
      <c r="T1891" t="s">
        <v>6248</v>
      </c>
      <c r="U1891" t="s">
        <v>6249</v>
      </c>
      <c r="V1891" t="s">
        <v>6250</v>
      </c>
      <c r="W1891" t="s">
        <v>2553</v>
      </c>
      <c r="X1891" t="s">
        <v>6251</v>
      </c>
      <c r="Y1891" t="s">
        <v>2555</v>
      </c>
      <c r="Z1891" t="s">
        <v>6252</v>
      </c>
      <c r="AA1891" t="s">
        <v>2507</v>
      </c>
      <c r="AB1891" t="s">
        <v>6247</v>
      </c>
      <c r="AC1891" t="s">
        <v>715</v>
      </c>
      <c r="AD1891">
        <v>0.34</v>
      </c>
      <c r="AE1891">
        <v>0.34</v>
      </c>
      <c r="AF1891" t="s">
        <v>2509</v>
      </c>
      <c r="AG1891">
        <v>0.16</v>
      </c>
      <c r="AH1891" t="s">
        <v>2510</v>
      </c>
      <c r="AI1891">
        <v>200</v>
      </c>
      <c r="AJ1891">
        <v>50</v>
      </c>
      <c r="AK1891">
        <v>16</v>
      </c>
      <c r="AL1891" t="s">
        <v>2511</v>
      </c>
      <c r="AM1891" t="s">
        <v>2528</v>
      </c>
      <c r="AN1891" t="s">
        <v>2513</v>
      </c>
      <c r="AO1891" t="s">
        <v>2513</v>
      </c>
      <c r="AP1891" t="s">
        <v>2514</v>
      </c>
      <c r="AQ1891" t="s">
        <v>2513</v>
      </c>
      <c r="AR1891" t="s">
        <v>2513</v>
      </c>
      <c r="AS1891" t="s">
        <v>2557</v>
      </c>
      <c r="AT1891" t="s">
        <v>2513</v>
      </c>
      <c r="AU1891">
        <v>45596</v>
      </c>
      <c r="AV1891" t="s">
        <v>2513</v>
      </c>
      <c r="AW1891" t="s">
        <v>2513</v>
      </c>
      <c r="AX1891" t="s">
        <v>2516</v>
      </c>
      <c r="AY1891" t="s">
        <v>2558</v>
      </c>
      <c r="AZ1891" t="s">
        <v>2513</v>
      </c>
      <c r="BA1891" t="s">
        <v>2513</v>
      </c>
      <c r="BB1891" t="s">
        <v>2513</v>
      </c>
    </row>
    <row r="1892" spans="1:54" x14ac:dyDescent="0.45">
      <c r="A1892">
        <v>10004381</v>
      </c>
      <c r="B1892" t="s">
        <v>9049</v>
      </c>
      <c r="C1892" t="s">
        <v>25798</v>
      </c>
      <c r="D1892" t="s">
        <v>2489</v>
      </c>
      <c r="E1892" t="s">
        <v>9050</v>
      </c>
      <c r="F1892" t="s">
        <v>9051</v>
      </c>
      <c r="G1892" t="s">
        <v>2928</v>
      </c>
      <c r="H1892" t="s">
        <v>9050</v>
      </c>
      <c r="I1892" t="s">
        <v>2493</v>
      </c>
      <c r="J1892" t="s">
        <v>2494</v>
      </c>
      <c r="K1892" t="s">
        <v>2544</v>
      </c>
      <c r="L1892" t="s">
        <v>2496</v>
      </c>
      <c r="M1892" t="s">
        <v>6771</v>
      </c>
      <c r="N1892" t="s">
        <v>2496</v>
      </c>
      <c r="O1892" t="s">
        <v>2498</v>
      </c>
      <c r="P1892" t="s">
        <v>2546</v>
      </c>
      <c r="Q1892" t="s">
        <v>2547</v>
      </c>
      <c r="R1892" t="s">
        <v>6772</v>
      </c>
      <c r="S1892" t="s">
        <v>6773</v>
      </c>
      <c r="T1892" t="s">
        <v>6774</v>
      </c>
      <c r="U1892" t="s">
        <v>6775</v>
      </c>
      <c r="V1892" t="s">
        <v>6776</v>
      </c>
      <c r="W1892" t="s">
        <v>2553</v>
      </c>
      <c r="X1892" t="s">
        <v>6777</v>
      </c>
      <c r="Y1892" t="s">
        <v>2555</v>
      </c>
      <c r="Z1892" t="s">
        <v>6778</v>
      </c>
      <c r="AA1892" t="s">
        <v>2507</v>
      </c>
      <c r="AB1892" t="s">
        <v>6771</v>
      </c>
      <c r="AC1892" t="s">
        <v>715</v>
      </c>
      <c r="AD1892">
        <v>1</v>
      </c>
      <c r="AE1892">
        <v>1</v>
      </c>
      <c r="AF1892" t="s">
        <v>2509</v>
      </c>
      <c r="AG1892">
        <v>6.0000000000000001E-3</v>
      </c>
      <c r="AH1892" t="s">
        <v>6779</v>
      </c>
      <c r="AI1892">
        <v>250</v>
      </c>
      <c r="AJ1892">
        <v>150</v>
      </c>
      <c r="AK1892">
        <v>16</v>
      </c>
      <c r="AL1892" t="s">
        <v>2511</v>
      </c>
      <c r="AM1892" t="s">
        <v>2528</v>
      </c>
      <c r="AN1892" t="s">
        <v>2513</v>
      </c>
      <c r="AO1892" t="s">
        <v>2513</v>
      </c>
      <c r="AP1892" t="s">
        <v>2514</v>
      </c>
      <c r="AQ1892" t="s">
        <v>2513</v>
      </c>
      <c r="AR1892" t="s">
        <v>2513</v>
      </c>
      <c r="AS1892" t="s">
        <v>2557</v>
      </c>
      <c r="AT1892" t="s">
        <v>2513</v>
      </c>
      <c r="AU1892">
        <v>44669</v>
      </c>
      <c r="AV1892" t="s">
        <v>2513</v>
      </c>
      <c r="AW1892" t="s">
        <v>2513</v>
      </c>
      <c r="AX1892" t="s">
        <v>2516</v>
      </c>
      <c r="AY1892" t="s">
        <v>2558</v>
      </c>
      <c r="AZ1892" t="s">
        <v>2513</v>
      </c>
      <c r="BA1892" t="s">
        <v>2513</v>
      </c>
      <c r="BB1892" t="s">
        <v>2513</v>
      </c>
    </row>
    <row r="1893" spans="1:54" x14ac:dyDescent="0.45">
      <c r="A1893">
        <v>10006664</v>
      </c>
      <c r="B1893" t="s">
        <v>9052</v>
      </c>
      <c r="C1893" t="s">
        <v>25799</v>
      </c>
      <c r="D1893" t="s">
        <v>2489</v>
      </c>
      <c r="E1893" t="s">
        <v>9053</v>
      </c>
      <c r="F1893" t="s">
        <v>9054</v>
      </c>
      <c r="G1893" t="s">
        <v>5509</v>
      </c>
      <c r="H1893" t="s">
        <v>9053</v>
      </c>
      <c r="I1893" t="s">
        <v>2493</v>
      </c>
      <c r="J1893" t="s">
        <v>2494</v>
      </c>
      <c r="K1893" t="s">
        <v>2544</v>
      </c>
      <c r="L1893" t="s">
        <v>2496</v>
      </c>
      <c r="M1893" t="s">
        <v>6247</v>
      </c>
      <c r="N1893" t="s">
        <v>2496</v>
      </c>
      <c r="O1893" t="s">
        <v>2498</v>
      </c>
      <c r="P1893" t="s">
        <v>2546</v>
      </c>
      <c r="Q1893" t="s">
        <v>2547</v>
      </c>
      <c r="R1893" t="s">
        <v>2959</v>
      </c>
      <c r="S1893" t="s">
        <v>2960</v>
      </c>
      <c r="T1893" t="s">
        <v>6248</v>
      </c>
      <c r="U1893" t="s">
        <v>6249</v>
      </c>
      <c r="V1893" t="s">
        <v>6250</v>
      </c>
      <c r="W1893" t="s">
        <v>2553</v>
      </c>
      <c r="X1893" t="s">
        <v>6251</v>
      </c>
      <c r="Y1893" t="s">
        <v>2555</v>
      </c>
      <c r="Z1893" t="s">
        <v>6252</v>
      </c>
      <c r="AA1893" t="s">
        <v>2507</v>
      </c>
      <c r="AB1893" t="s">
        <v>6247</v>
      </c>
      <c r="AC1893" t="s">
        <v>715</v>
      </c>
      <c r="AD1893">
        <v>0.34</v>
      </c>
      <c r="AE1893">
        <v>0.34</v>
      </c>
      <c r="AF1893" t="s">
        <v>2509</v>
      </c>
      <c r="AG1893">
        <v>0.16</v>
      </c>
      <c r="AH1893" t="s">
        <v>2510</v>
      </c>
      <c r="AI1893">
        <v>200</v>
      </c>
      <c r="AJ1893">
        <v>50</v>
      </c>
      <c r="AK1893">
        <v>16</v>
      </c>
      <c r="AL1893" t="s">
        <v>2511</v>
      </c>
      <c r="AM1893" t="s">
        <v>2528</v>
      </c>
      <c r="AN1893" t="s">
        <v>2513</v>
      </c>
      <c r="AO1893" t="s">
        <v>2513</v>
      </c>
      <c r="AP1893" t="s">
        <v>2514</v>
      </c>
      <c r="AQ1893" t="s">
        <v>2513</v>
      </c>
      <c r="AR1893" t="s">
        <v>2513</v>
      </c>
      <c r="AS1893" t="s">
        <v>2557</v>
      </c>
      <c r="AT1893" t="s">
        <v>2513</v>
      </c>
      <c r="AU1893">
        <v>45268</v>
      </c>
      <c r="AV1893" t="s">
        <v>2513</v>
      </c>
      <c r="AW1893" t="s">
        <v>2513</v>
      </c>
      <c r="AX1893" t="s">
        <v>2516</v>
      </c>
      <c r="AY1893" t="s">
        <v>2558</v>
      </c>
      <c r="AZ1893" t="s">
        <v>2513</v>
      </c>
      <c r="BA1893" t="s">
        <v>2513</v>
      </c>
      <c r="BB1893" t="s">
        <v>2513</v>
      </c>
    </row>
    <row r="1894" spans="1:54" x14ac:dyDescent="0.45">
      <c r="A1894">
        <v>10006666</v>
      </c>
      <c r="B1894" t="s">
        <v>9055</v>
      </c>
      <c r="C1894" t="s">
        <v>25800</v>
      </c>
      <c r="D1894" t="s">
        <v>2489</v>
      </c>
      <c r="E1894" t="s">
        <v>9056</v>
      </c>
      <c r="F1894" t="s">
        <v>9057</v>
      </c>
      <c r="G1894" t="s">
        <v>5509</v>
      </c>
      <c r="H1894" t="s">
        <v>9056</v>
      </c>
      <c r="I1894" t="s">
        <v>2493</v>
      </c>
      <c r="J1894" t="s">
        <v>2494</v>
      </c>
      <c r="K1894" t="s">
        <v>2544</v>
      </c>
      <c r="L1894" t="s">
        <v>2496</v>
      </c>
      <c r="M1894" t="s">
        <v>6247</v>
      </c>
      <c r="N1894" t="s">
        <v>2496</v>
      </c>
      <c r="O1894" t="s">
        <v>2498</v>
      </c>
      <c r="P1894" t="s">
        <v>2546</v>
      </c>
      <c r="Q1894" t="s">
        <v>2547</v>
      </c>
      <c r="R1894" t="s">
        <v>2959</v>
      </c>
      <c r="S1894" t="s">
        <v>2960</v>
      </c>
      <c r="T1894" t="s">
        <v>6248</v>
      </c>
      <c r="U1894" t="s">
        <v>6249</v>
      </c>
      <c r="V1894" t="s">
        <v>6250</v>
      </c>
      <c r="W1894" t="s">
        <v>2553</v>
      </c>
      <c r="X1894" t="s">
        <v>6251</v>
      </c>
      <c r="Y1894" t="s">
        <v>2555</v>
      </c>
      <c r="Z1894" t="s">
        <v>6252</v>
      </c>
      <c r="AA1894" t="s">
        <v>2507</v>
      </c>
      <c r="AB1894" t="s">
        <v>6247</v>
      </c>
      <c r="AC1894" t="s">
        <v>715</v>
      </c>
      <c r="AD1894">
        <v>0.34</v>
      </c>
      <c r="AE1894">
        <v>0.34</v>
      </c>
      <c r="AF1894" t="s">
        <v>2509</v>
      </c>
      <c r="AG1894">
        <v>0.16</v>
      </c>
      <c r="AH1894" t="s">
        <v>2510</v>
      </c>
      <c r="AI1894">
        <v>200</v>
      </c>
      <c r="AJ1894">
        <v>50</v>
      </c>
      <c r="AK1894">
        <v>16</v>
      </c>
      <c r="AL1894" t="s">
        <v>2511</v>
      </c>
      <c r="AM1894" t="s">
        <v>2528</v>
      </c>
      <c r="AN1894" t="s">
        <v>2513</v>
      </c>
      <c r="AO1894" t="s">
        <v>2513</v>
      </c>
      <c r="AP1894" t="s">
        <v>2514</v>
      </c>
      <c r="AQ1894" t="s">
        <v>2513</v>
      </c>
      <c r="AR1894" t="s">
        <v>2513</v>
      </c>
      <c r="AS1894" t="s">
        <v>2557</v>
      </c>
      <c r="AT1894" t="s">
        <v>2513</v>
      </c>
      <c r="AU1894">
        <v>45268</v>
      </c>
      <c r="AV1894" t="s">
        <v>2513</v>
      </c>
      <c r="AW1894" t="s">
        <v>2513</v>
      </c>
      <c r="AX1894" t="s">
        <v>2516</v>
      </c>
      <c r="AY1894" t="s">
        <v>2558</v>
      </c>
      <c r="AZ1894" t="s">
        <v>2513</v>
      </c>
      <c r="BA1894" t="s">
        <v>2513</v>
      </c>
      <c r="BB1894" t="s">
        <v>2513</v>
      </c>
    </row>
    <row r="1895" spans="1:54" x14ac:dyDescent="0.45">
      <c r="A1895">
        <v>10006667</v>
      </c>
      <c r="B1895" t="s">
        <v>9058</v>
      </c>
      <c r="C1895" t="s">
        <v>25801</v>
      </c>
      <c r="D1895" t="s">
        <v>2489</v>
      </c>
      <c r="E1895" t="s">
        <v>9059</v>
      </c>
      <c r="F1895" t="s">
        <v>9060</v>
      </c>
      <c r="G1895" t="s">
        <v>5509</v>
      </c>
      <c r="H1895" t="s">
        <v>9059</v>
      </c>
      <c r="I1895" t="s">
        <v>2493</v>
      </c>
      <c r="J1895" t="s">
        <v>2494</v>
      </c>
      <c r="K1895" t="s">
        <v>2544</v>
      </c>
      <c r="L1895" t="s">
        <v>2496</v>
      </c>
      <c r="M1895" t="s">
        <v>6247</v>
      </c>
      <c r="N1895" t="s">
        <v>2496</v>
      </c>
      <c r="O1895" t="s">
        <v>2498</v>
      </c>
      <c r="P1895" t="s">
        <v>2546</v>
      </c>
      <c r="Q1895" t="s">
        <v>2547</v>
      </c>
      <c r="R1895" t="s">
        <v>2959</v>
      </c>
      <c r="S1895" t="s">
        <v>2960</v>
      </c>
      <c r="T1895" t="s">
        <v>6248</v>
      </c>
      <c r="U1895" t="s">
        <v>6249</v>
      </c>
      <c r="V1895" t="s">
        <v>6250</v>
      </c>
      <c r="W1895" t="s">
        <v>2553</v>
      </c>
      <c r="X1895" t="s">
        <v>6251</v>
      </c>
      <c r="Y1895" t="s">
        <v>2555</v>
      </c>
      <c r="Z1895" t="s">
        <v>6252</v>
      </c>
      <c r="AA1895" t="s">
        <v>2507</v>
      </c>
      <c r="AB1895" t="s">
        <v>6247</v>
      </c>
      <c r="AC1895" t="s">
        <v>715</v>
      </c>
      <c r="AD1895">
        <v>0.34</v>
      </c>
      <c r="AE1895">
        <v>0.34</v>
      </c>
      <c r="AF1895" t="s">
        <v>2509</v>
      </c>
      <c r="AG1895">
        <v>0.16</v>
      </c>
      <c r="AH1895" t="s">
        <v>2510</v>
      </c>
      <c r="AI1895">
        <v>200</v>
      </c>
      <c r="AJ1895">
        <v>50</v>
      </c>
      <c r="AK1895">
        <v>16</v>
      </c>
      <c r="AL1895" t="s">
        <v>2511</v>
      </c>
      <c r="AM1895" t="s">
        <v>2528</v>
      </c>
      <c r="AN1895" t="s">
        <v>2513</v>
      </c>
      <c r="AO1895" t="s">
        <v>2513</v>
      </c>
      <c r="AP1895" t="s">
        <v>2514</v>
      </c>
      <c r="AQ1895" t="s">
        <v>2513</v>
      </c>
      <c r="AR1895" t="s">
        <v>2513</v>
      </c>
      <c r="AS1895" t="s">
        <v>2557</v>
      </c>
      <c r="AT1895" t="s">
        <v>2513</v>
      </c>
      <c r="AU1895">
        <v>45268</v>
      </c>
      <c r="AV1895" t="s">
        <v>2513</v>
      </c>
      <c r="AW1895" t="s">
        <v>2513</v>
      </c>
      <c r="AX1895" t="s">
        <v>2516</v>
      </c>
      <c r="AY1895" t="s">
        <v>2558</v>
      </c>
      <c r="AZ1895" t="s">
        <v>2513</v>
      </c>
      <c r="BA1895" t="s">
        <v>2513</v>
      </c>
      <c r="BB1895" t="s">
        <v>2513</v>
      </c>
    </row>
    <row r="1896" spans="1:54" x14ac:dyDescent="0.45">
      <c r="A1896">
        <v>10006684</v>
      </c>
      <c r="B1896" t="s">
        <v>9061</v>
      </c>
      <c r="C1896" t="s">
        <v>25802</v>
      </c>
      <c r="D1896" t="s">
        <v>2489</v>
      </c>
      <c r="E1896" t="s">
        <v>9062</v>
      </c>
      <c r="F1896" t="s">
        <v>9063</v>
      </c>
      <c r="G1896" t="s">
        <v>5509</v>
      </c>
      <c r="H1896" t="s">
        <v>9062</v>
      </c>
      <c r="I1896" t="s">
        <v>2493</v>
      </c>
      <c r="J1896" t="s">
        <v>2494</v>
      </c>
      <c r="K1896" t="s">
        <v>2544</v>
      </c>
      <c r="L1896" t="s">
        <v>2496</v>
      </c>
      <c r="M1896" t="s">
        <v>6747</v>
      </c>
      <c r="N1896" t="s">
        <v>2496</v>
      </c>
      <c r="O1896" t="s">
        <v>2498</v>
      </c>
      <c r="P1896" t="s">
        <v>2546</v>
      </c>
      <c r="Q1896" t="s">
        <v>2547</v>
      </c>
      <c r="R1896" t="s">
        <v>2959</v>
      </c>
      <c r="S1896" t="s">
        <v>2960</v>
      </c>
      <c r="T1896" t="s">
        <v>6740</v>
      </c>
      <c r="U1896" t="s">
        <v>6333</v>
      </c>
      <c r="V1896" t="s">
        <v>6741</v>
      </c>
      <c r="W1896" t="s">
        <v>2553</v>
      </c>
      <c r="X1896" t="s">
        <v>6748</v>
      </c>
      <c r="Y1896" t="s">
        <v>3202</v>
      </c>
      <c r="Z1896" t="s">
        <v>6749</v>
      </c>
      <c r="AA1896" t="s">
        <v>2507</v>
      </c>
      <c r="AB1896" t="s">
        <v>6747</v>
      </c>
      <c r="AC1896" t="s">
        <v>715</v>
      </c>
      <c r="AD1896">
        <v>0.68</v>
      </c>
      <c r="AE1896">
        <v>0.68</v>
      </c>
      <c r="AF1896" t="s">
        <v>2509</v>
      </c>
      <c r="AG1896">
        <v>0.32</v>
      </c>
      <c r="AH1896" t="s">
        <v>2510</v>
      </c>
      <c r="AI1896">
        <v>200</v>
      </c>
      <c r="AJ1896">
        <v>100</v>
      </c>
      <c r="AK1896">
        <v>16</v>
      </c>
      <c r="AL1896" t="s">
        <v>2511</v>
      </c>
      <c r="AM1896" t="s">
        <v>2528</v>
      </c>
      <c r="AN1896" t="s">
        <v>2513</v>
      </c>
      <c r="AO1896" t="s">
        <v>2513</v>
      </c>
      <c r="AP1896" t="s">
        <v>2514</v>
      </c>
      <c r="AQ1896" t="s">
        <v>2513</v>
      </c>
      <c r="AR1896" t="s">
        <v>2513</v>
      </c>
      <c r="AS1896" t="s">
        <v>2557</v>
      </c>
      <c r="AT1896" t="s">
        <v>2513</v>
      </c>
      <c r="AU1896">
        <v>45285</v>
      </c>
      <c r="AV1896" t="s">
        <v>2513</v>
      </c>
      <c r="AW1896" t="s">
        <v>2513</v>
      </c>
      <c r="AX1896" t="s">
        <v>2516</v>
      </c>
      <c r="AY1896" t="s">
        <v>2558</v>
      </c>
      <c r="AZ1896" t="s">
        <v>2513</v>
      </c>
      <c r="BA1896" t="s">
        <v>2513</v>
      </c>
      <c r="BB1896" t="s">
        <v>2513</v>
      </c>
    </row>
    <row r="1897" spans="1:54" x14ac:dyDescent="0.45">
      <c r="A1897">
        <v>10006685</v>
      </c>
      <c r="B1897" t="s">
        <v>9064</v>
      </c>
      <c r="C1897" t="s">
        <v>25803</v>
      </c>
      <c r="D1897" t="s">
        <v>2489</v>
      </c>
      <c r="E1897" t="s">
        <v>9065</v>
      </c>
      <c r="F1897" t="s">
        <v>9066</v>
      </c>
      <c r="G1897" t="s">
        <v>5509</v>
      </c>
      <c r="H1897" t="s">
        <v>9065</v>
      </c>
      <c r="I1897" t="s">
        <v>2493</v>
      </c>
      <c r="J1897" t="s">
        <v>2494</v>
      </c>
      <c r="K1897" t="s">
        <v>2544</v>
      </c>
      <c r="L1897" t="s">
        <v>2496</v>
      </c>
      <c r="M1897" t="s">
        <v>3570</v>
      </c>
      <c r="N1897" t="s">
        <v>2496</v>
      </c>
      <c r="O1897" t="s">
        <v>2498</v>
      </c>
      <c r="P1897" t="s">
        <v>2546</v>
      </c>
      <c r="Q1897" t="s">
        <v>2547</v>
      </c>
      <c r="R1897" t="s">
        <v>2918</v>
      </c>
      <c r="S1897" t="s">
        <v>2919</v>
      </c>
      <c r="T1897" t="s">
        <v>2920</v>
      </c>
      <c r="U1897" t="s">
        <v>2921</v>
      </c>
      <c r="V1897" t="s">
        <v>2922</v>
      </c>
      <c r="W1897" t="s">
        <v>2553</v>
      </c>
      <c r="X1897" t="s">
        <v>3571</v>
      </c>
      <c r="Y1897" t="s">
        <v>3202</v>
      </c>
      <c r="Z1897" t="s">
        <v>3572</v>
      </c>
      <c r="AA1897" t="s">
        <v>2507</v>
      </c>
      <c r="AB1897" t="s">
        <v>3570</v>
      </c>
      <c r="AC1897" t="s">
        <v>715</v>
      </c>
      <c r="AD1897">
        <v>0.33</v>
      </c>
      <c r="AE1897">
        <v>0.33</v>
      </c>
      <c r="AF1897" t="s">
        <v>2509</v>
      </c>
      <c r="AG1897">
        <v>0.16</v>
      </c>
      <c r="AH1897" t="s">
        <v>2510</v>
      </c>
      <c r="AI1897">
        <v>100</v>
      </c>
      <c r="AJ1897">
        <v>100</v>
      </c>
      <c r="AK1897">
        <v>16</v>
      </c>
      <c r="AL1897" t="s">
        <v>2511</v>
      </c>
      <c r="AM1897" t="s">
        <v>2528</v>
      </c>
      <c r="AN1897" t="s">
        <v>2513</v>
      </c>
      <c r="AO1897" t="s">
        <v>2513</v>
      </c>
      <c r="AP1897" t="s">
        <v>2514</v>
      </c>
      <c r="AQ1897" t="s">
        <v>2513</v>
      </c>
      <c r="AR1897" t="s">
        <v>2513</v>
      </c>
      <c r="AS1897" t="s">
        <v>2557</v>
      </c>
      <c r="AT1897" t="s">
        <v>2513</v>
      </c>
      <c r="AU1897">
        <v>45285</v>
      </c>
      <c r="AV1897" t="s">
        <v>2513</v>
      </c>
      <c r="AW1897" t="s">
        <v>2513</v>
      </c>
      <c r="AX1897" t="s">
        <v>2516</v>
      </c>
      <c r="AY1897" t="s">
        <v>2558</v>
      </c>
      <c r="AZ1897" t="s">
        <v>2513</v>
      </c>
      <c r="BA1897" t="s">
        <v>2513</v>
      </c>
      <c r="BB1897" t="s">
        <v>2513</v>
      </c>
    </row>
    <row r="1898" spans="1:54" x14ac:dyDescent="0.45">
      <c r="A1898">
        <v>10006701</v>
      </c>
      <c r="B1898" t="s">
        <v>9067</v>
      </c>
      <c r="C1898" t="s">
        <v>25804</v>
      </c>
      <c r="D1898" t="s">
        <v>2489</v>
      </c>
      <c r="E1898" t="s">
        <v>9068</v>
      </c>
      <c r="F1898" t="s">
        <v>9069</v>
      </c>
      <c r="G1898" t="s">
        <v>5509</v>
      </c>
      <c r="H1898" t="s">
        <v>9068</v>
      </c>
      <c r="I1898" t="s">
        <v>2493</v>
      </c>
      <c r="J1898" t="s">
        <v>2494</v>
      </c>
      <c r="K1898" t="s">
        <v>2544</v>
      </c>
      <c r="L1898" t="s">
        <v>2496</v>
      </c>
      <c r="M1898" t="s">
        <v>3187</v>
      </c>
      <c r="N1898" t="s">
        <v>2496</v>
      </c>
      <c r="O1898" t="s">
        <v>2498</v>
      </c>
      <c r="P1898" t="s">
        <v>2546</v>
      </c>
      <c r="Q1898" t="s">
        <v>2547</v>
      </c>
      <c r="R1898" t="s">
        <v>2918</v>
      </c>
      <c r="S1898" t="s">
        <v>2919</v>
      </c>
      <c r="T1898" t="s">
        <v>2942</v>
      </c>
      <c r="U1898" t="s">
        <v>2933</v>
      </c>
      <c r="V1898" t="s">
        <v>2943</v>
      </c>
      <c r="W1898" t="s">
        <v>2553</v>
      </c>
      <c r="X1898" t="s">
        <v>3188</v>
      </c>
      <c r="Y1898" t="s">
        <v>3189</v>
      </c>
      <c r="Z1898" t="s">
        <v>3190</v>
      </c>
      <c r="AA1898" t="s">
        <v>2507</v>
      </c>
      <c r="AB1898" t="s">
        <v>3187</v>
      </c>
      <c r="AC1898" t="s">
        <v>715</v>
      </c>
      <c r="AD1898">
        <v>1.35</v>
      </c>
      <c r="AE1898">
        <v>1.35</v>
      </c>
      <c r="AF1898" t="s">
        <v>2509</v>
      </c>
      <c r="AG1898">
        <v>0.64</v>
      </c>
      <c r="AH1898" t="s">
        <v>2510</v>
      </c>
      <c r="AI1898">
        <v>200</v>
      </c>
      <c r="AJ1898">
        <v>200</v>
      </c>
      <c r="AK1898">
        <v>16</v>
      </c>
      <c r="AL1898" t="s">
        <v>2511</v>
      </c>
      <c r="AM1898" t="s">
        <v>2528</v>
      </c>
      <c r="AN1898" t="s">
        <v>2513</v>
      </c>
      <c r="AO1898" t="s">
        <v>2513</v>
      </c>
      <c r="AP1898" t="s">
        <v>2514</v>
      </c>
      <c r="AQ1898" t="s">
        <v>2513</v>
      </c>
      <c r="AR1898" t="s">
        <v>2513</v>
      </c>
      <c r="AS1898" t="s">
        <v>2557</v>
      </c>
      <c r="AT1898" t="s">
        <v>2513</v>
      </c>
      <c r="AU1898">
        <v>45289</v>
      </c>
      <c r="AV1898" t="s">
        <v>2513</v>
      </c>
      <c r="AW1898" t="s">
        <v>2513</v>
      </c>
      <c r="AX1898" t="s">
        <v>2516</v>
      </c>
      <c r="AY1898" t="s">
        <v>2558</v>
      </c>
      <c r="AZ1898" t="s">
        <v>2513</v>
      </c>
      <c r="BA1898" t="s">
        <v>2513</v>
      </c>
      <c r="BB1898" t="s">
        <v>2513</v>
      </c>
    </row>
    <row r="1899" spans="1:54" x14ac:dyDescent="0.45">
      <c r="A1899">
        <v>10006726</v>
      </c>
      <c r="B1899" t="s">
        <v>9070</v>
      </c>
      <c r="C1899" t="s">
        <v>25805</v>
      </c>
      <c r="D1899" t="s">
        <v>2489</v>
      </c>
      <c r="E1899" t="s">
        <v>9071</v>
      </c>
      <c r="F1899" t="s">
        <v>9072</v>
      </c>
      <c r="G1899" t="s">
        <v>5579</v>
      </c>
      <c r="H1899" t="s">
        <v>9071</v>
      </c>
      <c r="I1899" t="s">
        <v>2493</v>
      </c>
      <c r="J1899" t="s">
        <v>2494</v>
      </c>
      <c r="K1899" t="s">
        <v>2544</v>
      </c>
      <c r="L1899" t="s">
        <v>2496</v>
      </c>
      <c r="M1899" t="s">
        <v>6494</v>
      </c>
      <c r="N1899" t="s">
        <v>2496</v>
      </c>
      <c r="O1899" t="s">
        <v>2498</v>
      </c>
      <c r="P1899" t="s">
        <v>2546</v>
      </c>
      <c r="Q1899" t="s">
        <v>2547</v>
      </c>
      <c r="R1899" t="s">
        <v>2959</v>
      </c>
      <c r="S1899" t="s">
        <v>2960</v>
      </c>
      <c r="T1899" t="s">
        <v>6495</v>
      </c>
      <c r="U1899" t="s">
        <v>6496</v>
      </c>
      <c r="V1899" t="s">
        <v>6497</v>
      </c>
      <c r="W1899" t="s">
        <v>2553</v>
      </c>
      <c r="X1899" t="s">
        <v>6498</v>
      </c>
      <c r="Y1899" t="s">
        <v>2555</v>
      </c>
      <c r="Z1899" t="s">
        <v>6499</v>
      </c>
      <c r="AA1899" t="s">
        <v>2507</v>
      </c>
      <c r="AB1899" t="s">
        <v>6494</v>
      </c>
      <c r="AC1899" t="s">
        <v>715</v>
      </c>
      <c r="AD1899">
        <v>0.77</v>
      </c>
      <c r="AE1899">
        <v>0.77</v>
      </c>
      <c r="AF1899" t="s">
        <v>2509</v>
      </c>
      <c r="AG1899">
        <v>0.33600000000000002</v>
      </c>
      <c r="AH1899" t="s">
        <v>2510</v>
      </c>
      <c r="AI1899">
        <v>300</v>
      </c>
      <c r="AJ1899">
        <v>70</v>
      </c>
      <c r="AK1899">
        <v>16</v>
      </c>
      <c r="AL1899" t="s">
        <v>2511</v>
      </c>
      <c r="AM1899" t="s">
        <v>2528</v>
      </c>
      <c r="AN1899" t="s">
        <v>2513</v>
      </c>
      <c r="AO1899" t="s">
        <v>2513</v>
      </c>
      <c r="AP1899" t="s">
        <v>2514</v>
      </c>
      <c r="AQ1899" t="s">
        <v>2513</v>
      </c>
      <c r="AR1899" t="s">
        <v>2513</v>
      </c>
      <c r="AS1899" t="s">
        <v>2557</v>
      </c>
      <c r="AT1899" t="s">
        <v>2513</v>
      </c>
      <c r="AU1899">
        <v>45299</v>
      </c>
      <c r="AV1899" t="s">
        <v>2513</v>
      </c>
      <c r="AW1899" t="s">
        <v>2513</v>
      </c>
      <c r="AX1899" t="s">
        <v>2516</v>
      </c>
      <c r="AY1899" t="s">
        <v>2558</v>
      </c>
      <c r="AZ1899" t="s">
        <v>2513</v>
      </c>
      <c r="BA1899" t="s">
        <v>2513</v>
      </c>
      <c r="BB1899" t="s">
        <v>2513</v>
      </c>
    </row>
    <row r="1900" spans="1:54" x14ac:dyDescent="0.45">
      <c r="A1900">
        <v>10006727</v>
      </c>
      <c r="B1900" t="s">
        <v>9073</v>
      </c>
      <c r="C1900" t="s">
        <v>25806</v>
      </c>
      <c r="D1900" t="s">
        <v>2489</v>
      </c>
      <c r="E1900" t="s">
        <v>9074</v>
      </c>
      <c r="F1900" t="s">
        <v>9075</v>
      </c>
      <c r="G1900" t="s">
        <v>5579</v>
      </c>
      <c r="H1900" t="s">
        <v>9076</v>
      </c>
      <c r="I1900" t="s">
        <v>2493</v>
      </c>
      <c r="J1900" t="s">
        <v>2494</v>
      </c>
      <c r="K1900" t="s">
        <v>2544</v>
      </c>
      <c r="L1900" t="s">
        <v>2496</v>
      </c>
      <c r="M1900" t="s">
        <v>2917</v>
      </c>
      <c r="N1900" t="s">
        <v>2496</v>
      </c>
      <c r="O1900" t="s">
        <v>2498</v>
      </c>
      <c r="P1900" t="s">
        <v>2546</v>
      </c>
      <c r="Q1900" t="s">
        <v>2547</v>
      </c>
      <c r="R1900" t="s">
        <v>2918</v>
      </c>
      <c r="S1900" t="s">
        <v>2919</v>
      </c>
      <c r="T1900" t="s">
        <v>2920</v>
      </c>
      <c r="U1900" t="s">
        <v>2921</v>
      </c>
      <c r="V1900" t="s">
        <v>2922</v>
      </c>
      <c r="W1900" t="s">
        <v>2553</v>
      </c>
      <c r="X1900" t="s">
        <v>2923</v>
      </c>
      <c r="Y1900" t="s">
        <v>2555</v>
      </c>
      <c r="Z1900" t="s">
        <v>2924</v>
      </c>
      <c r="AA1900" t="s">
        <v>2507</v>
      </c>
      <c r="AB1900" t="s">
        <v>2917</v>
      </c>
      <c r="AC1900" t="s">
        <v>715</v>
      </c>
      <c r="AD1900">
        <v>0.33</v>
      </c>
      <c r="AE1900">
        <v>0.33</v>
      </c>
      <c r="AF1900" t="s">
        <v>2509</v>
      </c>
      <c r="AG1900">
        <v>0.16</v>
      </c>
      <c r="AH1900" t="s">
        <v>2510</v>
      </c>
      <c r="AI1900">
        <v>100</v>
      </c>
      <c r="AJ1900">
        <v>100</v>
      </c>
      <c r="AK1900">
        <v>16</v>
      </c>
      <c r="AL1900" t="s">
        <v>2511</v>
      </c>
      <c r="AM1900" t="s">
        <v>2528</v>
      </c>
      <c r="AN1900" t="s">
        <v>2513</v>
      </c>
      <c r="AO1900" t="s">
        <v>2513</v>
      </c>
      <c r="AP1900" t="s">
        <v>2514</v>
      </c>
      <c r="AQ1900" t="s">
        <v>2513</v>
      </c>
      <c r="AR1900" t="s">
        <v>2513</v>
      </c>
      <c r="AS1900" t="s">
        <v>2557</v>
      </c>
      <c r="AT1900" t="s">
        <v>2513</v>
      </c>
      <c r="AU1900">
        <v>45302</v>
      </c>
      <c r="AV1900" t="s">
        <v>2513</v>
      </c>
      <c r="AW1900" t="s">
        <v>2513</v>
      </c>
      <c r="AX1900" t="s">
        <v>2516</v>
      </c>
      <c r="AY1900" t="s">
        <v>2558</v>
      </c>
      <c r="AZ1900" t="s">
        <v>2513</v>
      </c>
      <c r="BA1900" t="s">
        <v>2513</v>
      </c>
      <c r="BB1900" t="s">
        <v>2513</v>
      </c>
    </row>
    <row r="1901" spans="1:54" x14ac:dyDescent="0.45">
      <c r="A1901">
        <v>10006728</v>
      </c>
      <c r="B1901" t="s">
        <v>9077</v>
      </c>
      <c r="C1901" t="s">
        <v>25807</v>
      </c>
      <c r="D1901" t="s">
        <v>2489</v>
      </c>
      <c r="E1901" t="s">
        <v>9078</v>
      </c>
      <c r="F1901" t="s">
        <v>9079</v>
      </c>
      <c r="G1901" t="s">
        <v>5579</v>
      </c>
      <c r="H1901" t="s">
        <v>9080</v>
      </c>
      <c r="I1901" t="s">
        <v>2493</v>
      </c>
      <c r="J1901" t="s">
        <v>2494</v>
      </c>
      <c r="K1901" t="s">
        <v>2544</v>
      </c>
      <c r="L1901" t="s">
        <v>2496</v>
      </c>
      <c r="M1901" t="s">
        <v>2917</v>
      </c>
      <c r="N1901" t="s">
        <v>2496</v>
      </c>
      <c r="O1901" t="s">
        <v>2498</v>
      </c>
      <c r="P1901" t="s">
        <v>2546</v>
      </c>
      <c r="Q1901" t="s">
        <v>2547</v>
      </c>
      <c r="R1901" t="s">
        <v>2918</v>
      </c>
      <c r="S1901" t="s">
        <v>2919</v>
      </c>
      <c r="T1901" t="s">
        <v>2920</v>
      </c>
      <c r="U1901" t="s">
        <v>2921</v>
      </c>
      <c r="V1901" t="s">
        <v>2922</v>
      </c>
      <c r="W1901" t="s">
        <v>2553</v>
      </c>
      <c r="X1901" t="s">
        <v>2923</v>
      </c>
      <c r="Y1901" t="s">
        <v>2555</v>
      </c>
      <c r="Z1901" t="s">
        <v>2924</v>
      </c>
      <c r="AA1901" t="s">
        <v>2507</v>
      </c>
      <c r="AB1901" t="s">
        <v>2917</v>
      </c>
      <c r="AC1901" t="s">
        <v>715</v>
      </c>
      <c r="AD1901">
        <v>0.33</v>
      </c>
      <c r="AE1901">
        <v>0.33</v>
      </c>
      <c r="AF1901" t="s">
        <v>2509</v>
      </c>
      <c r="AG1901">
        <v>0.16</v>
      </c>
      <c r="AH1901" t="s">
        <v>2510</v>
      </c>
      <c r="AI1901">
        <v>100</v>
      </c>
      <c r="AJ1901">
        <v>100</v>
      </c>
      <c r="AK1901">
        <v>16</v>
      </c>
      <c r="AL1901" t="s">
        <v>2511</v>
      </c>
      <c r="AM1901" t="s">
        <v>2528</v>
      </c>
      <c r="AN1901" t="s">
        <v>2513</v>
      </c>
      <c r="AO1901" t="s">
        <v>2513</v>
      </c>
      <c r="AP1901" t="s">
        <v>2514</v>
      </c>
      <c r="AQ1901" t="s">
        <v>2513</v>
      </c>
      <c r="AR1901" t="s">
        <v>2513</v>
      </c>
      <c r="AS1901" t="s">
        <v>2557</v>
      </c>
      <c r="AT1901" t="s">
        <v>2513</v>
      </c>
      <c r="AU1901">
        <v>45302</v>
      </c>
      <c r="AV1901" t="s">
        <v>2513</v>
      </c>
      <c r="AW1901" t="s">
        <v>2513</v>
      </c>
      <c r="AX1901" t="s">
        <v>2516</v>
      </c>
      <c r="AY1901" t="s">
        <v>2558</v>
      </c>
      <c r="AZ1901" t="s">
        <v>2513</v>
      </c>
      <c r="BA1901" t="s">
        <v>2513</v>
      </c>
      <c r="BB1901" t="s">
        <v>2513</v>
      </c>
    </row>
    <row r="1902" spans="1:54" x14ac:dyDescent="0.45">
      <c r="A1902">
        <v>10006731</v>
      </c>
      <c r="B1902" t="s">
        <v>9081</v>
      </c>
      <c r="C1902" t="s">
        <v>25808</v>
      </c>
      <c r="D1902" t="s">
        <v>2489</v>
      </c>
      <c r="E1902" t="s">
        <v>9082</v>
      </c>
      <c r="F1902" t="s">
        <v>9083</v>
      </c>
      <c r="G1902" t="s">
        <v>5579</v>
      </c>
      <c r="H1902" t="s">
        <v>9084</v>
      </c>
      <c r="I1902" t="s">
        <v>2493</v>
      </c>
      <c r="J1902" t="s">
        <v>2494</v>
      </c>
      <c r="K1902" t="s">
        <v>2544</v>
      </c>
      <c r="L1902" t="s">
        <v>2496</v>
      </c>
      <c r="M1902" t="s">
        <v>3187</v>
      </c>
      <c r="N1902" t="s">
        <v>2496</v>
      </c>
      <c r="O1902" t="s">
        <v>2498</v>
      </c>
      <c r="P1902" t="s">
        <v>2546</v>
      </c>
      <c r="Q1902" t="s">
        <v>2547</v>
      </c>
      <c r="R1902" t="s">
        <v>2918</v>
      </c>
      <c r="S1902" t="s">
        <v>2919</v>
      </c>
      <c r="T1902" t="s">
        <v>2942</v>
      </c>
      <c r="U1902" t="s">
        <v>2933</v>
      </c>
      <c r="V1902" t="s">
        <v>2943</v>
      </c>
      <c r="W1902" t="s">
        <v>2553</v>
      </c>
      <c r="X1902" t="s">
        <v>3188</v>
      </c>
      <c r="Y1902" t="s">
        <v>3189</v>
      </c>
      <c r="Z1902" t="s">
        <v>3190</v>
      </c>
      <c r="AA1902" t="s">
        <v>2507</v>
      </c>
      <c r="AB1902" t="s">
        <v>3187</v>
      </c>
      <c r="AC1902" t="s">
        <v>715</v>
      </c>
      <c r="AD1902">
        <v>1.35</v>
      </c>
      <c r="AE1902">
        <v>1.35</v>
      </c>
      <c r="AF1902" t="s">
        <v>2509</v>
      </c>
      <c r="AG1902">
        <v>0.64</v>
      </c>
      <c r="AH1902" t="s">
        <v>2510</v>
      </c>
      <c r="AI1902">
        <v>200</v>
      </c>
      <c r="AJ1902">
        <v>200</v>
      </c>
      <c r="AK1902">
        <v>16</v>
      </c>
      <c r="AL1902" t="s">
        <v>2511</v>
      </c>
      <c r="AM1902" t="s">
        <v>2528</v>
      </c>
      <c r="AN1902" t="s">
        <v>2513</v>
      </c>
      <c r="AO1902" t="s">
        <v>2513</v>
      </c>
      <c r="AP1902" t="s">
        <v>2514</v>
      </c>
      <c r="AQ1902" t="s">
        <v>2513</v>
      </c>
      <c r="AR1902" t="s">
        <v>2513</v>
      </c>
      <c r="AS1902" t="s">
        <v>2557</v>
      </c>
      <c r="AT1902" t="s">
        <v>2513</v>
      </c>
      <c r="AU1902">
        <v>45302</v>
      </c>
      <c r="AV1902" t="s">
        <v>2513</v>
      </c>
      <c r="AW1902" t="s">
        <v>2513</v>
      </c>
      <c r="AX1902" t="s">
        <v>2516</v>
      </c>
      <c r="AY1902" t="s">
        <v>2558</v>
      </c>
      <c r="AZ1902" t="s">
        <v>2513</v>
      </c>
      <c r="BA1902" t="s">
        <v>2513</v>
      </c>
      <c r="BB1902" t="s">
        <v>2513</v>
      </c>
    </row>
    <row r="1903" spans="1:54" x14ac:dyDescent="0.45">
      <c r="A1903">
        <v>10006737</v>
      </c>
      <c r="B1903" t="s">
        <v>9085</v>
      </c>
      <c r="C1903" t="s">
        <v>25809</v>
      </c>
      <c r="D1903" t="s">
        <v>2489</v>
      </c>
      <c r="E1903" t="s">
        <v>9086</v>
      </c>
      <c r="F1903" t="s">
        <v>9087</v>
      </c>
      <c r="G1903" t="s">
        <v>5579</v>
      </c>
      <c r="H1903" t="s">
        <v>9088</v>
      </c>
      <c r="I1903" t="s">
        <v>2493</v>
      </c>
      <c r="J1903" t="s">
        <v>2494</v>
      </c>
      <c r="K1903" t="s">
        <v>2544</v>
      </c>
      <c r="L1903" t="s">
        <v>2496</v>
      </c>
      <c r="M1903" t="s">
        <v>3217</v>
      </c>
      <c r="N1903" t="s">
        <v>2496</v>
      </c>
      <c r="O1903" t="s">
        <v>2498</v>
      </c>
      <c r="P1903" t="s">
        <v>2546</v>
      </c>
      <c r="Q1903" t="s">
        <v>2547</v>
      </c>
      <c r="R1903" t="s">
        <v>2918</v>
      </c>
      <c r="S1903" t="s">
        <v>2919</v>
      </c>
      <c r="T1903" t="s">
        <v>2942</v>
      </c>
      <c r="U1903" t="s">
        <v>2933</v>
      </c>
      <c r="V1903" t="s">
        <v>2943</v>
      </c>
      <c r="W1903" t="s">
        <v>2553</v>
      </c>
      <c r="X1903" t="s">
        <v>3218</v>
      </c>
      <c r="Y1903" t="s">
        <v>3219</v>
      </c>
      <c r="Z1903" t="s">
        <v>3220</v>
      </c>
      <c r="AA1903" t="s">
        <v>2507</v>
      </c>
      <c r="AB1903" t="s">
        <v>3217</v>
      </c>
      <c r="AC1903" t="s">
        <v>715</v>
      </c>
      <c r="AD1903">
        <v>1.35</v>
      </c>
      <c r="AE1903">
        <v>1.35</v>
      </c>
      <c r="AF1903" t="s">
        <v>2509</v>
      </c>
      <c r="AG1903">
        <v>0.64</v>
      </c>
      <c r="AH1903" t="s">
        <v>2510</v>
      </c>
      <c r="AI1903">
        <v>200</v>
      </c>
      <c r="AJ1903">
        <v>200</v>
      </c>
      <c r="AK1903">
        <v>16</v>
      </c>
      <c r="AL1903" t="s">
        <v>2511</v>
      </c>
      <c r="AM1903" t="s">
        <v>2528</v>
      </c>
      <c r="AN1903" t="s">
        <v>2513</v>
      </c>
      <c r="AO1903" t="s">
        <v>2513</v>
      </c>
      <c r="AP1903" t="s">
        <v>2514</v>
      </c>
      <c r="AQ1903" t="s">
        <v>2513</v>
      </c>
      <c r="AR1903" t="s">
        <v>2513</v>
      </c>
      <c r="AS1903" t="s">
        <v>2557</v>
      </c>
      <c r="AT1903" t="s">
        <v>2513</v>
      </c>
      <c r="AU1903">
        <v>45303</v>
      </c>
      <c r="AV1903" t="s">
        <v>2513</v>
      </c>
      <c r="AW1903" t="s">
        <v>2513</v>
      </c>
      <c r="AX1903" t="s">
        <v>2516</v>
      </c>
      <c r="AY1903" t="s">
        <v>2558</v>
      </c>
      <c r="AZ1903" t="s">
        <v>2513</v>
      </c>
      <c r="BA1903" t="s">
        <v>2513</v>
      </c>
      <c r="BB1903" t="s">
        <v>2513</v>
      </c>
    </row>
    <row r="1904" spans="1:54" x14ac:dyDescent="0.45">
      <c r="A1904">
        <v>10006742</v>
      </c>
      <c r="B1904" t="s">
        <v>9089</v>
      </c>
      <c r="C1904" t="s">
        <v>25810</v>
      </c>
      <c r="D1904" t="s">
        <v>2489</v>
      </c>
      <c r="E1904" t="s">
        <v>9090</v>
      </c>
      <c r="F1904" t="s">
        <v>9091</v>
      </c>
      <c r="G1904" t="s">
        <v>5579</v>
      </c>
      <c r="H1904" t="s">
        <v>9090</v>
      </c>
      <c r="I1904" t="s">
        <v>2493</v>
      </c>
      <c r="J1904" t="s">
        <v>2494</v>
      </c>
      <c r="K1904" t="s">
        <v>2544</v>
      </c>
      <c r="L1904" t="s">
        <v>2496</v>
      </c>
      <c r="M1904" t="s">
        <v>6494</v>
      </c>
      <c r="N1904" t="s">
        <v>2496</v>
      </c>
      <c r="O1904" t="s">
        <v>2498</v>
      </c>
      <c r="P1904" t="s">
        <v>2546</v>
      </c>
      <c r="Q1904" t="s">
        <v>2547</v>
      </c>
      <c r="R1904" t="s">
        <v>2959</v>
      </c>
      <c r="S1904" t="s">
        <v>2960</v>
      </c>
      <c r="T1904" t="s">
        <v>6495</v>
      </c>
      <c r="U1904" t="s">
        <v>6496</v>
      </c>
      <c r="V1904" t="s">
        <v>6497</v>
      </c>
      <c r="W1904" t="s">
        <v>2553</v>
      </c>
      <c r="X1904" t="s">
        <v>6498</v>
      </c>
      <c r="Y1904" t="s">
        <v>2555</v>
      </c>
      <c r="Z1904" t="s">
        <v>6499</v>
      </c>
      <c r="AA1904" t="s">
        <v>2507</v>
      </c>
      <c r="AB1904" t="s">
        <v>6494</v>
      </c>
      <c r="AC1904" t="s">
        <v>715</v>
      </c>
      <c r="AD1904">
        <v>0.77</v>
      </c>
      <c r="AE1904">
        <v>0.77</v>
      </c>
      <c r="AF1904" t="s">
        <v>2509</v>
      </c>
      <c r="AG1904">
        <v>0.33600000000000002</v>
      </c>
      <c r="AH1904" t="s">
        <v>2510</v>
      </c>
      <c r="AI1904">
        <v>300</v>
      </c>
      <c r="AJ1904">
        <v>70</v>
      </c>
      <c r="AK1904">
        <v>16</v>
      </c>
      <c r="AL1904" t="s">
        <v>2511</v>
      </c>
      <c r="AM1904" t="s">
        <v>2528</v>
      </c>
      <c r="AN1904" t="s">
        <v>2513</v>
      </c>
      <c r="AO1904" t="s">
        <v>2513</v>
      </c>
      <c r="AP1904" t="s">
        <v>2514</v>
      </c>
      <c r="AQ1904" t="s">
        <v>2513</v>
      </c>
      <c r="AR1904" t="s">
        <v>2513</v>
      </c>
      <c r="AS1904" t="s">
        <v>2557</v>
      </c>
      <c r="AT1904" t="s">
        <v>2513</v>
      </c>
      <c r="AU1904">
        <v>45306</v>
      </c>
      <c r="AV1904" t="s">
        <v>2513</v>
      </c>
      <c r="AW1904" t="s">
        <v>2513</v>
      </c>
      <c r="AX1904" t="s">
        <v>2516</v>
      </c>
      <c r="AY1904" t="s">
        <v>2558</v>
      </c>
      <c r="AZ1904" t="s">
        <v>2513</v>
      </c>
      <c r="BA1904" t="s">
        <v>2513</v>
      </c>
      <c r="BB1904" t="s">
        <v>2513</v>
      </c>
    </row>
    <row r="1905" spans="1:54" x14ac:dyDescent="0.45">
      <c r="A1905">
        <v>10006746</v>
      </c>
      <c r="B1905" t="s">
        <v>9092</v>
      </c>
      <c r="C1905" t="s">
        <v>25811</v>
      </c>
      <c r="D1905" t="s">
        <v>2489</v>
      </c>
      <c r="E1905" t="s">
        <v>9093</v>
      </c>
      <c r="F1905" t="s">
        <v>9094</v>
      </c>
      <c r="G1905" t="s">
        <v>5579</v>
      </c>
      <c r="H1905" t="s">
        <v>9093</v>
      </c>
      <c r="I1905" t="s">
        <v>2493</v>
      </c>
      <c r="J1905" t="s">
        <v>2494</v>
      </c>
      <c r="K1905" t="s">
        <v>2544</v>
      </c>
      <c r="L1905" t="s">
        <v>2496</v>
      </c>
      <c r="M1905" t="s">
        <v>6771</v>
      </c>
      <c r="N1905" t="s">
        <v>2496</v>
      </c>
      <c r="O1905" t="s">
        <v>2498</v>
      </c>
      <c r="P1905" t="s">
        <v>2546</v>
      </c>
      <c r="Q1905" t="s">
        <v>2547</v>
      </c>
      <c r="R1905" t="s">
        <v>6772</v>
      </c>
      <c r="S1905" t="s">
        <v>6773</v>
      </c>
      <c r="T1905" t="s">
        <v>6774</v>
      </c>
      <c r="U1905" t="s">
        <v>6775</v>
      </c>
      <c r="V1905" t="s">
        <v>6776</v>
      </c>
      <c r="W1905" t="s">
        <v>2553</v>
      </c>
      <c r="X1905" t="s">
        <v>6777</v>
      </c>
      <c r="Y1905" t="s">
        <v>2555</v>
      </c>
      <c r="Z1905" t="s">
        <v>6778</v>
      </c>
      <c r="AA1905" t="s">
        <v>2507</v>
      </c>
      <c r="AB1905" t="s">
        <v>6771</v>
      </c>
      <c r="AC1905" t="s">
        <v>715</v>
      </c>
      <c r="AD1905">
        <v>1</v>
      </c>
      <c r="AE1905">
        <v>1</v>
      </c>
      <c r="AF1905" t="s">
        <v>2509</v>
      </c>
      <c r="AG1905">
        <v>6.0000000000000001E-3</v>
      </c>
      <c r="AH1905" t="s">
        <v>6779</v>
      </c>
      <c r="AI1905">
        <v>250</v>
      </c>
      <c r="AJ1905">
        <v>150</v>
      </c>
      <c r="AK1905">
        <v>16</v>
      </c>
      <c r="AL1905" t="s">
        <v>2511</v>
      </c>
      <c r="AM1905" t="s">
        <v>2528</v>
      </c>
      <c r="AN1905" t="s">
        <v>2513</v>
      </c>
      <c r="AO1905" t="s">
        <v>2513</v>
      </c>
      <c r="AP1905" t="s">
        <v>2514</v>
      </c>
      <c r="AQ1905" t="s">
        <v>2513</v>
      </c>
      <c r="AR1905" t="s">
        <v>2513</v>
      </c>
      <c r="AS1905" t="s">
        <v>2557</v>
      </c>
      <c r="AT1905" t="s">
        <v>2513</v>
      </c>
      <c r="AU1905">
        <v>45310</v>
      </c>
      <c r="AV1905" t="s">
        <v>2513</v>
      </c>
      <c r="AW1905" t="s">
        <v>2513</v>
      </c>
      <c r="AX1905" t="s">
        <v>2516</v>
      </c>
      <c r="AY1905" t="s">
        <v>2558</v>
      </c>
      <c r="AZ1905" t="s">
        <v>2513</v>
      </c>
      <c r="BA1905" t="s">
        <v>2513</v>
      </c>
      <c r="BB1905" t="s">
        <v>2513</v>
      </c>
    </row>
    <row r="1906" spans="1:54" x14ac:dyDescent="0.45">
      <c r="A1906">
        <v>10006747</v>
      </c>
      <c r="B1906" t="s">
        <v>9095</v>
      </c>
      <c r="C1906" t="s">
        <v>25812</v>
      </c>
      <c r="D1906" t="s">
        <v>2489</v>
      </c>
      <c r="E1906" t="s">
        <v>9096</v>
      </c>
      <c r="F1906" t="s">
        <v>9097</v>
      </c>
      <c r="G1906" t="s">
        <v>5579</v>
      </c>
      <c r="H1906" t="s">
        <v>9096</v>
      </c>
      <c r="I1906" t="s">
        <v>2493</v>
      </c>
      <c r="J1906" t="s">
        <v>2494</v>
      </c>
      <c r="K1906" t="s">
        <v>2544</v>
      </c>
      <c r="L1906" t="s">
        <v>2496</v>
      </c>
      <c r="M1906" t="s">
        <v>6771</v>
      </c>
      <c r="N1906" t="s">
        <v>2496</v>
      </c>
      <c r="O1906" t="s">
        <v>2498</v>
      </c>
      <c r="P1906" t="s">
        <v>2546</v>
      </c>
      <c r="Q1906" t="s">
        <v>2547</v>
      </c>
      <c r="R1906" t="s">
        <v>6772</v>
      </c>
      <c r="S1906" t="s">
        <v>6773</v>
      </c>
      <c r="T1906" t="s">
        <v>6774</v>
      </c>
      <c r="U1906" t="s">
        <v>6775</v>
      </c>
      <c r="V1906" t="s">
        <v>6776</v>
      </c>
      <c r="W1906" t="s">
        <v>2553</v>
      </c>
      <c r="X1906" t="s">
        <v>6777</v>
      </c>
      <c r="Y1906" t="s">
        <v>2555</v>
      </c>
      <c r="Z1906" t="s">
        <v>6778</v>
      </c>
      <c r="AA1906" t="s">
        <v>2507</v>
      </c>
      <c r="AB1906" t="s">
        <v>6771</v>
      </c>
      <c r="AC1906" t="s">
        <v>715</v>
      </c>
      <c r="AD1906">
        <v>1</v>
      </c>
      <c r="AE1906">
        <v>1</v>
      </c>
      <c r="AF1906" t="s">
        <v>2509</v>
      </c>
      <c r="AG1906">
        <v>6.0000000000000001E-3</v>
      </c>
      <c r="AH1906" t="s">
        <v>6779</v>
      </c>
      <c r="AI1906">
        <v>250</v>
      </c>
      <c r="AJ1906">
        <v>150</v>
      </c>
      <c r="AK1906">
        <v>16</v>
      </c>
      <c r="AL1906" t="s">
        <v>2511</v>
      </c>
      <c r="AM1906" t="s">
        <v>2528</v>
      </c>
      <c r="AN1906" t="s">
        <v>2513</v>
      </c>
      <c r="AO1906" t="s">
        <v>2513</v>
      </c>
      <c r="AP1906" t="s">
        <v>2514</v>
      </c>
      <c r="AQ1906" t="s">
        <v>2513</v>
      </c>
      <c r="AR1906" t="s">
        <v>2513</v>
      </c>
      <c r="AS1906" t="s">
        <v>2557</v>
      </c>
      <c r="AT1906" t="s">
        <v>2513</v>
      </c>
      <c r="AU1906">
        <v>45310</v>
      </c>
      <c r="AV1906" t="s">
        <v>2513</v>
      </c>
      <c r="AW1906" t="s">
        <v>2513</v>
      </c>
      <c r="AX1906" t="s">
        <v>2516</v>
      </c>
      <c r="AY1906" t="s">
        <v>2558</v>
      </c>
      <c r="AZ1906" t="s">
        <v>2513</v>
      </c>
      <c r="BA1906" t="s">
        <v>2513</v>
      </c>
      <c r="BB1906" t="s">
        <v>2513</v>
      </c>
    </row>
    <row r="1907" spans="1:54" x14ac:dyDescent="0.45">
      <c r="A1907">
        <v>10006748</v>
      </c>
      <c r="B1907" t="s">
        <v>9098</v>
      </c>
      <c r="C1907" t="s">
        <v>25813</v>
      </c>
      <c r="D1907" t="s">
        <v>2489</v>
      </c>
      <c r="E1907" t="s">
        <v>9099</v>
      </c>
      <c r="F1907" t="s">
        <v>9100</v>
      </c>
      <c r="G1907" t="s">
        <v>5579</v>
      </c>
      <c r="H1907" t="s">
        <v>9099</v>
      </c>
      <c r="I1907" t="s">
        <v>2493</v>
      </c>
      <c r="J1907" t="s">
        <v>2494</v>
      </c>
      <c r="K1907" t="s">
        <v>2544</v>
      </c>
      <c r="L1907" t="s">
        <v>2496</v>
      </c>
      <c r="M1907" t="s">
        <v>6771</v>
      </c>
      <c r="N1907" t="s">
        <v>2496</v>
      </c>
      <c r="O1907" t="s">
        <v>2498</v>
      </c>
      <c r="P1907" t="s">
        <v>2546</v>
      </c>
      <c r="Q1907" t="s">
        <v>2547</v>
      </c>
      <c r="R1907" t="s">
        <v>6772</v>
      </c>
      <c r="S1907" t="s">
        <v>6773</v>
      </c>
      <c r="T1907" t="s">
        <v>6774</v>
      </c>
      <c r="U1907" t="s">
        <v>6775</v>
      </c>
      <c r="V1907" t="s">
        <v>6776</v>
      </c>
      <c r="W1907" t="s">
        <v>2553</v>
      </c>
      <c r="X1907" t="s">
        <v>6777</v>
      </c>
      <c r="Y1907" t="s">
        <v>2555</v>
      </c>
      <c r="Z1907" t="s">
        <v>6778</v>
      </c>
      <c r="AA1907" t="s">
        <v>2507</v>
      </c>
      <c r="AB1907" t="s">
        <v>6771</v>
      </c>
      <c r="AC1907" t="s">
        <v>715</v>
      </c>
      <c r="AD1907">
        <v>1</v>
      </c>
      <c r="AE1907">
        <v>1</v>
      </c>
      <c r="AF1907" t="s">
        <v>2509</v>
      </c>
      <c r="AG1907">
        <v>6.0000000000000001E-3</v>
      </c>
      <c r="AH1907" t="s">
        <v>6779</v>
      </c>
      <c r="AI1907">
        <v>250</v>
      </c>
      <c r="AJ1907">
        <v>150</v>
      </c>
      <c r="AK1907">
        <v>16</v>
      </c>
      <c r="AL1907" t="s">
        <v>2511</v>
      </c>
      <c r="AM1907" t="s">
        <v>2528</v>
      </c>
      <c r="AN1907" t="s">
        <v>2513</v>
      </c>
      <c r="AO1907" t="s">
        <v>2513</v>
      </c>
      <c r="AP1907" t="s">
        <v>2514</v>
      </c>
      <c r="AQ1907" t="s">
        <v>2513</v>
      </c>
      <c r="AR1907" t="s">
        <v>2513</v>
      </c>
      <c r="AS1907" t="s">
        <v>2557</v>
      </c>
      <c r="AT1907" t="s">
        <v>2513</v>
      </c>
      <c r="AU1907">
        <v>45310</v>
      </c>
      <c r="AV1907" t="s">
        <v>2513</v>
      </c>
      <c r="AW1907" t="s">
        <v>2513</v>
      </c>
      <c r="AX1907" t="s">
        <v>2516</v>
      </c>
      <c r="AY1907" t="s">
        <v>2558</v>
      </c>
      <c r="AZ1907" t="s">
        <v>2513</v>
      </c>
      <c r="BA1907" t="s">
        <v>2513</v>
      </c>
      <c r="BB1907" t="s">
        <v>2513</v>
      </c>
    </row>
    <row r="1908" spans="1:54" x14ac:dyDescent="0.45">
      <c r="A1908">
        <v>10006749</v>
      </c>
      <c r="B1908" t="s">
        <v>9101</v>
      </c>
      <c r="C1908" t="s">
        <v>25814</v>
      </c>
      <c r="D1908" t="s">
        <v>2489</v>
      </c>
      <c r="E1908" t="s">
        <v>9102</v>
      </c>
      <c r="F1908" t="s">
        <v>9103</v>
      </c>
      <c r="G1908" t="s">
        <v>5579</v>
      </c>
      <c r="H1908" t="s">
        <v>9102</v>
      </c>
      <c r="I1908" t="s">
        <v>2493</v>
      </c>
      <c r="J1908" t="s">
        <v>2494</v>
      </c>
      <c r="K1908" t="s">
        <v>2544</v>
      </c>
      <c r="L1908" t="s">
        <v>2496</v>
      </c>
      <c r="M1908" t="s">
        <v>7200</v>
      </c>
      <c r="N1908" t="s">
        <v>2496</v>
      </c>
      <c r="O1908" t="s">
        <v>2498</v>
      </c>
      <c r="P1908" t="s">
        <v>2546</v>
      </c>
      <c r="Q1908" t="s">
        <v>2547</v>
      </c>
      <c r="R1908" t="s">
        <v>6772</v>
      </c>
      <c r="S1908" t="s">
        <v>6773</v>
      </c>
      <c r="T1908" t="s">
        <v>7201</v>
      </c>
      <c r="U1908" t="s">
        <v>7202</v>
      </c>
      <c r="V1908" t="s">
        <v>7203</v>
      </c>
      <c r="W1908" t="s">
        <v>2553</v>
      </c>
      <c r="X1908" t="s">
        <v>7204</v>
      </c>
      <c r="Y1908" t="s">
        <v>2555</v>
      </c>
      <c r="Z1908" t="s">
        <v>7205</v>
      </c>
      <c r="AA1908" t="s">
        <v>2507</v>
      </c>
      <c r="AB1908" t="s">
        <v>7200</v>
      </c>
      <c r="AC1908" t="s">
        <v>715</v>
      </c>
      <c r="AD1908">
        <v>1.3</v>
      </c>
      <c r="AE1908">
        <v>1.3</v>
      </c>
      <c r="AF1908" t="s">
        <v>2509</v>
      </c>
      <c r="AG1908">
        <v>0.81599999999999995</v>
      </c>
      <c r="AH1908" t="s">
        <v>2510</v>
      </c>
      <c r="AI1908">
        <v>300</v>
      </c>
      <c r="AJ1908">
        <v>170</v>
      </c>
      <c r="AK1908">
        <v>16</v>
      </c>
      <c r="AL1908" t="s">
        <v>2511</v>
      </c>
      <c r="AM1908" t="s">
        <v>2528</v>
      </c>
      <c r="AN1908" t="s">
        <v>2513</v>
      </c>
      <c r="AO1908" t="s">
        <v>2513</v>
      </c>
      <c r="AP1908" t="s">
        <v>2514</v>
      </c>
      <c r="AQ1908" t="s">
        <v>2513</v>
      </c>
      <c r="AR1908" t="s">
        <v>2513</v>
      </c>
      <c r="AS1908" t="s">
        <v>2557</v>
      </c>
      <c r="AT1908" t="s">
        <v>2513</v>
      </c>
      <c r="AU1908">
        <v>45310</v>
      </c>
      <c r="AV1908" t="s">
        <v>2513</v>
      </c>
      <c r="AW1908" t="s">
        <v>2513</v>
      </c>
      <c r="AX1908" t="s">
        <v>2516</v>
      </c>
      <c r="AY1908" t="s">
        <v>2558</v>
      </c>
      <c r="AZ1908" t="s">
        <v>2513</v>
      </c>
      <c r="BA1908" t="s">
        <v>2513</v>
      </c>
      <c r="BB1908" t="s">
        <v>2513</v>
      </c>
    </row>
    <row r="1909" spans="1:54" x14ac:dyDescent="0.45">
      <c r="A1909">
        <v>10006750</v>
      </c>
      <c r="B1909" t="s">
        <v>9104</v>
      </c>
      <c r="C1909" t="s">
        <v>25815</v>
      </c>
      <c r="D1909" t="s">
        <v>2489</v>
      </c>
      <c r="E1909" t="s">
        <v>9105</v>
      </c>
      <c r="F1909" t="s">
        <v>9106</v>
      </c>
      <c r="G1909" t="s">
        <v>5579</v>
      </c>
      <c r="H1909" t="s">
        <v>9105</v>
      </c>
      <c r="I1909" t="s">
        <v>2493</v>
      </c>
      <c r="J1909" t="s">
        <v>2494</v>
      </c>
      <c r="K1909" t="s">
        <v>2544</v>
      </c>
      <c r="L1909" t="s">
        <v>2496</v>
      </c>
      <c r="M1909" t="s">
        <v>7200</v>
      </c>
      <c r="N1909" t="s">
        <v>2496</v>
      </c>
      <c r="O1909" t="s">
        <v>2498</v>
      </c>
      <c r="P1909" t="s">
        <v>2546</v>
      </c>
      <c r="Q1909" t="s">
        <v>2547</v>
      </c>
      <c r="R1909" t="s">
        <v>6772</v>
      </c>
      <c r="S1909" t="s">
        <v>6773</v>
      </c>
      <c r="T1909" t="s">
        <v>7201</v>
      </c>
      <c r="U1909" t="s">
        <v>7202</v>
      </c>
      <c r="V1909" t="s">
        <v>7203</v>
      </c>
      <c r="W1909" t="s">
        <v>2553</v>
      </c>
      <c r="X1909" t="s">
        <v>7204</v>
      </c>
      <c r="Y1909" t="s">
        <v>2555</v>
      </c>
      <c r="Z1909" t="s">
        <v>7205</v>
      </c>
      <c r="AA1909" t="s">
        <v>2507</v>
      </c>
      <c r="AB1909" t="s">
        <v>7200</v>
      </c>
      <c r="AC1909" t="s">
        <v>715</v>
      </c>
      <c r="AD1909">
        <v>1.3</v>
      </c>
      <c r="AE1909">
        <v>1.3</v>
      </c>
      <c r="AF1909" t="s">
        <v>2509</v>
      </c>
      <c r="AG1909">
        <v>0.81599999999999995</v>
      </c>
      <c r="AH1909" t="s">
        <v>2510</v>
      </c>
      <c r="AI1909">
        <v>300</v>
      </c>
      <c r="AJ1909">
        <v>170</v>
      </c>
      <c r="AK1909">
        <v>16</v>
      </c>
      <c r="AL1909" t="s">
        <v>2511</v>
      </c>
      <c r="AM1909" t="s">
        <v>2528</v>
      </c>
      <c r="AN1909" t="s">
        <v>2513</v>
      </c>
      <c r="AO1909" t="s">
        <v>2513</v>
      </c>
      <c r="AP1909" t="s">
        <v>2514</v>
      </c>
      <c r="AQ1909" t="s">
        <v>2513</v>
      </c>
      <c r="AR1909" t="s">
        <v>2513</v>
      </c>
      <c r="AS1909" t="s">
        <v>2557</v>
      </c>
      <c r="AT1909" t="s">
        <v>2513</v>
      </c>
      <c r="AU1909">
        <v>45310</v>
      </c>
      <c r="AV1909" t="s">
        <v>2513</v>
      </c>
      <c r="AW1909" t="s">
        <v>2513</v>
      </c>
      <c r="AX1909" t="s">
        <v>2516</v>
      </c>
      <c r="AY1909" t="s">
        <v>2558</v>
      </c>
      <c r="AZ1909" t="s">
        <v>2513</v>
      </c>
      <c r="BA1909" t="s">
        <v>2513</v>
      </c>
      <c r="BB1909" t="s">
        <v>2513</v>
      </c>
    </row>
    <row r="1910" spans="1:54" x14ac:dyDescent="0.45">
      <c r="A1910">
        <v>10006751</v>
      </c>
      <c r="B1910" t="s">
        <v>9107</v>
      </c>
      <c r="C1910" t="s">
        <v>25816</v>
      </c>
      <c r="D1910" t="s">
        <v>2489</v>
      </c>
      <c r="E1910" t="s">
        <v>9108</v>
      </c>
      <c r="F1910" t="s">
        <v>9109</v>
      </c>
      <c r="G1910" t="s">
        <v>5579</v>
      </c>
      <c r="H1910" t="s">
        <v>9108</v>
      </c>
      <c r="I1910" t="s">
        <v>2493</v>
      </c>
      <c r="J1910" t="s">
        <v>2494</v>
      </c>
      <c r="K1910" t="s">
        <v>2544</v>
      </c>
      <c r="L1910" t="s">
        <v>2496</v>
      </c>
      <c r="M1910" t="s">
        <v>7200</v>
      </c>
      <c r="N1910" t="s">
        <v>2496</v>
      </c>
      <c r="O1910" t="s">
        <v>2498</v>
      </c>
      <c r="P1910" t="s">
        <v>2546</v>
      </c>
      <c r="Q1910" t="s">
        <v>2547</v>
      </c>
      <c r="R1910" t="s">
        <v>6772</v>
      </c>
      <c r="S1910" t="s">
        <v>6773</v>
      </c>
      <c r="T1910" t="s">
        <v>7201</v>
      </c>
      <c r="U1910" t="s">
        <v>7202</v>
      </c>
      <c r="V1910" t="s">
        <v>7203</v>
      </c>
      <c r="W1910" t="s">
        <v>2553</v>
      </c>
      <c r="X1910" t="s">
        <v>7204</v>
      </c>
      <c r="Y1910" t="s">
        <v>2555</v>
      </c>
      <c r="Z1910" t="s">
        <v>7205</v>
      </c>
      <c r="AA1910" t="s">
        <v>2507</v>
      </c>
      <c r="AB1910" t="s">
        <v>7200</v>
      </c>
      <c r="AC1910" t="s">
        <v>715</v>
      </c>
      <c r="AD1910">
        <v>1.3</v>
      </c>
      <c r="AE1910">
        <v>1.3</v>
      </c>
      <c r="AF1910" t="s">
        <v>2509</v>
      </c>
      <c r="AG1910">
        <v>0.81599999999999995</v>
      </c>
      <c r="AH1910" t="s">
        <v>2510</v>
      </c>
      <c r="AI1910">
        <v>300</v>
      </c>
      <c r="AJ1910">
        <v>170</v>
      </c>
      <c r="AK1910">
        <v>16</v>
      </c>
      <c r="AL1910" t="s">
        <v>2511</v>
      </c>
      <c r="AM1910" t="s">
        <v>2528</v>
      </c>
      <c r="AN1910" t="s">
        <v>2513</v>
      </c>
      <c r="AO1910" t="s">
        <v>2513</v>
      </c>
      <c r="AP1910" t="s">
        <v>2514</v>
      </c>
      <c r="AQ1910" t="s">
        <v>2513</v>
      </c>
      <c r="AR1910" t="s">
        <v>2513</v>
      </c>
      <c r="AS1910" t="s">
        <v>2557</v>
      </c>
      <c r="AT1910" t="s">
        <v>2513</v>
      </c>
      <c r="AU1910">
        <v>45310</v>
      </c>
      <c r="AV1910" t="s">
        <v>2513</v>
      </c>
      <c r="AW1910" t="s">
        <v>2513</v>
      </c>
      <c r="AX1910" t="s">
        <v>2516</v>
      </c>
      <c r="AY1910" t="s">
        <v>2558</v>
      </c>
      <c r="AZ1910" t="s">
        <v>2513</v>
      </c>
      <c r="BA1910" t="s">
        <v>2513</v>
      </c>
      <c r="BB1910" t="s">
        <v>2513</v>
      </c>
    </row>
    <row r="1911" spans="1:54" x14ac:dyDescent="0.45">
      <c r="A1911">
        <v>10006752</v>
      </c>
      <c r="B1911" t="s">
        <v>9110</v>
      </c>
      <c r="C1911" t="s">
        <v>25817</v>
      </c>
      <c r="D1911" t="s">
        <v>2489</v>
      </c>
      <c r="E1911" t="s">
        <v>9111</v>
      </c>
      <c r="F1911" t="s">
        <v>9112</v>
      </c>
      <c r="G1911" t="s">
        <v>5579</v>
      </c>
      <c r="H1911" t="s">
        <v>9111</v>
      </c>
      <c r="I1911" t="s">
        <v>2493</v>
      </c>
      <c r="J1911" t="s">
        <v>2494</v>
      </c>
      <c r="K1911" t="s">
        <v>2544</v>
      </c>
      <c r="L1911" t="s">
        <v>2496</v>
      </c>
      <c r="M1911" t="s">
        <v>7200</v>
      </c>
      <c r="N1911" t="s">
        <v>2496</v>
      </c>
      <c r="O1911" t="s">
        <v>2498</v>
      </c>
      <c r="P1911" t="s">
        <v>2546</v>
      </c>
      <c r="Q1911" t="s">
        <v>2547</v>
      </c>
      <c r="R1911" t="s">
        <v>6772</v>
      </c>
      <c r="S1911" t="s">
        <v>6773</v>
      </c>
      <c r="T1911" t="s">
        <v>7201</v>
      </c>
      <c r="U1911" t="s">
        <v>7202</v>
      </c>
      <c r="V1911" t="s">
        <v>7203</v>
      </c>
      <c r="W1911" t="s">
        <v>2553</v>
      </c>
      <c r="X1911" t="s">
        <v>7204</v>
      </c>
      <c r="Y1911" t="s">
        <v>2555</v>
      </c>
      <c r="Z1911" t="s">
        <v>7205</v>
      </c>
      <c r="AA1911" t="s">
        <v>2507</v>
      </c>
      <c r="AB1911" t="s">
        <v>7200</v>
      </c>
      <c r="AC1911" t="s">
        <v>715</v>
      </c>
      <c r="AD1911">
        <v>1.3</v>
      </c>
      <c r="AE1911">
        <v>1.3</v>
      </c>
      <c r="AF1911" t="s">
        <v>2509</v>
      </c>
      <c r="AG1911">
        <v>0.81599999999999995</v>
      </c>
      <c r="AH1911" t="s">
        <v>2510</v>
      </c>
      <c r="AI1911">
        <v>300</v>
      </c>
      <c r="AJ1911">
        <v>170</v>
      </c>
      <c r="AK1911">
        <v>16</v>
      </c>
      <c r="AL1911" t="s">
        <v>2511</v>
      </c>
      <c r="AM1911" t="s">
        <v>2528</v>
      </c>
      <c r="AN1911" t="s">
        <v>2513</v>
      </c>
      <c r="AO1911" t="s">
        <v>2513</v>
      </c>
      <c r="AP1911" t="s">
        <v>2514</v>
      </c>
      <c r="AQ1911" t="s">
        <v>2513</v>
      </c>
      <c r="AR1911" t="s">
        <v>2513</v>
      </c>
      <c r="AS1911" t="s">
        <v>2557</v>
      </c>
      <c r="AT1911" t="s">
        <v>2513</v>
      </c>
      <c r="AU1911">
        <v>45310</v>
      </c>
      <c r="AV1911" t="s">
        <v>2513</v>
      </c>
      <c r="AW1911" t="s">
        <v>2513</v>
      </c>
      <c r="AX1911" t="s">
        <v>2516</v>
      </c>
      <c r="AY1911" t="s">
        <v>2558</v>
      </c>
      <c r="AZ1911" t="s">
        <v>2513</v>
      </c>
      <c r="BA1911" t="s">
        <v>2513</v>
      </c>
      <c r="BB1911" t="s">
        <v>2513</v>
      </c>
    </row>
    <row r="1912" spans="1:54" x14ac:dyDescent="0.45">
      <c r="A1912">
        <v>10006838</v>
      </c>
      <c r="B1912" t="s">
        <v>9113</v>
      </c>
      <c r="C1912" t="s">
        <v>25818</v>
      </c>
      <c r="D1912" t="s">
        <v>2489</v>
      </c>
      <c r="E1912" t="s">
        <v>9114</v>
      </c>
      <c r="F1912" t="s">
        <v>9115</v>
      </c>
      <c r="G1912" t="s">
        <v>5622</v>
      </c>
      <c r="H1912" t="s">
        <v>9114</v>
      </c>
      <c r="I1912" t="s">
        <v>2493</v>
      </c>
      <c r="J1912" t="s">
        <v>2494</v>
      </c>
      <c r="K1912" t="s">
        <v>2544</v>
      </c>
      <c r="L1912" t="s">
        <v>2496</v>
      </c>
      <c r="M1912" t="s">
        <v>3217</v>
      </c>
      <c r="N1912" t="s">
        <v>2496</v>
      </c>
      <c r="O1912" t="s">
        <v>2498</v>
      </c>
      <c r="P1912" t="s">
        <v>2546</v>
      </c>
      <c r="Q1912" t="s">
        <v>2547</v>
      </c>
      <c r="R1912" t="s">
        <v>2918</v>
      </c>
      <c r="S1912" t="s">
        <v>2919</v>
      </c>
      <c r="T1912" t="s">
        <v>2942</v>
      </c>
      <c r="U1912" t="s">
        <v>2933</v>
      </c>
      <c r="V1912" t="s">
        <v>2943</v>
      </c>
      <c r="W1912" t="s">
        <v>2553</v>
      </c>
      <c r="X1912" t="s">
        <v>3218</v>
      </c>
      <c r="Y1912" t="s">
        <v>3219</v>
      </c>
      <c r="Z1912" t="s">
        <v>3220</v>
      </c>
      <c r="AA1912" t="s">
        <v>2507</v>
      </c>
      <c r="AB1912" t="s">
        <v>3217</v>
      </c>
      <c r="AC1912" t="s">
        <v>715</v>
      </c>
      <c r="AD1912">
        <v>1.35</v>
      </c>
      <c r="AE1912">
        <v>1.35</v>
      </c>
      <c r="AF1912" t="s">
        <v>2509</v>
      </c>
      <c r="AG1912">
        <v>0.64</v>
      </c>
      <c r="AH1912" t="s">
        <v>2510</v>
      </c>
      <c r="AI1912">
        <v>200</v>
      </c>
      <c r="AJ1912">
        <v>200</v>
      </c>
      <c r="AK1912">
        <v>16</v>
      </c>
      <c r="AL1912" t="s">
        <v>2511</v>
      </c>
      <c r="AM1912" t="s">
        <v>2528</v>
      </c>
      <c r="AN1912" t="s">
        <v>2513</v>
      </c>
      <c r="AO1912" t="s">
        <v>2513</v>
      </c>
      <c r="AP1912" t="s">
        <v>2514</v>
      </c>
      <c r="AQ1912" t="s">
        <v>2513</v>
      </c>
      <c r="AR1912" t="s">
        <v>2513</v>
      </c>
      <c r="AS1912" t="s">
        <v>2557</v>
      </c>
      <c r="AT1912" t="s">
        <v>2513</v>
      </c>
      <c r="AU1912">
        <v>45345</v>
      </c>
      <c r="AV1912" t="s">
        <v>2513</v>
      </c>
      <c r="AW1912" t="s">
        <v>2513</v>
      </c>
      <c r="AX1912" t="s">
        <v>2516</v>
      </c>
      <c r="AY1912" t="s">
        <v>2558</v>
      </c>
      <c r="AZ1912" t="s">
        <v>2513</v>
      </c>
      <c r="BA1912" t="s">
        <v>2513</v>
      </c>
      <c r="BB1912" t="s">
        <v>2513</v>
      </c>
    </row>
    <row r="1913" spans="1:54" x14ac:dyDescent="0.45">
      <c r="A1913">
        <v>10006841</v>
      </c>
      <c r="B1913" t="s">
        <v>9116</v>
      </c>
      <c r="C1913" t="s">
        <v>25819</v>
      </c>
      <c r="D1913" t="s">
        <v>2489</v>
      </c>
      <c r="E1913" t="s">
        <v>9117</v>
      </c>
      <c r="F1913" t="s">
        <v>9118</v>
      </c>
      <c r="G1913" t="s">
        <v>5622</v>
      </c>
      <c r="H1913" t="s">
        <v>9117</v>
      </c>
      <c r="I1913" t="s">
        <v>2493</v>
      </c>
      <c r="J1913" t="s">
        <v>2494</v>
      </c>
      <c r="K1913" t="s">
        <v>2544</v>
      </c>
      <c r="L1913" t="s">
        <v>2496</v>
      </c>
      <c r="M1913" t="s">
        <v>2969</v>
      </c>
      <c r="N1913" t="s">
        <v>2496</v>
      </c>
      <c r="O1913" t="s">
        <v>2498</v>
      </c>
      <c r="P1913" t="s">
        <v>2546</v>
      </c>
      <c r="Q1913" t="s">
        <v>2547</v>
      </c>
      <c r="R1913" t="s">
        <v>2970</v>
      </c>
      <c r="S1913" t="s">
        <v>2971</v>
      </c>
      <c r="T1913" t="s">
        <v>2972</v>
      </c>
      <c r="U1913" t="s">
        <v>2973</v>
      </c>
      <c r="V1913" t="s">
        <v>2974</v>
      </c>
      <c r="W1913" t="s">
        <v>2553</v>
      </c>
      <c r="X1913" t="s">
        <v>2975</v>
      </c>
      <c r="Y1913" t="s">
        <v>2555</v>
      </c>
      <c r="Z1913" t="s">
        <v>2976</v>
      </c>
      <c r="AA1913" t="s">
        <v>2507</v>
      </c>
      <c r="AB1913" t="s">
        <v>2969</v>
      </c>
      <c r="AC1913" t="s">
        <v>715</v>
      </c>
      <c r="AD1913">
        <v>0.7</v>
      </c>
      <c r="AE1913">
        <v>0.7</v>
      </c>
      <c r="AF1913" t="s">
        <v>2509</v>
      </c>
      <c r="AG1913">
        <v>0.37</v>
      </c>
      <c r="AH1913" t="s">
        <v>2510</v>
      </c>
      <c r="AI1913">
        <v>152</v>
      </c>
      <c r="AJ1913">
        <v>152</v>
      </c>
      <c r="AK1913">
        <v>16</v>
      </c>
      <c r="AL1913" t="s">
        <v>2511</v>
      </c>
      <c r="AM1913" t="s">
        <v>2528</v>
      </c>
      <c r="AN1913" t="s">
        <v>2513</v>
      </c>
      <c r="AO1913" t="s">
        <v>2513</v>
      </c>
      <c r="AP1913" t="s">
        <v>2514</v>
      </c>
      <c r="AQ1913" t="s">
        <v>2513</v>
      </c>
      <c r="AR1913" t="s">
        <v>2513</v>
      </c>
      <c r="AS1913" t="s">
        <v>2557</v>
      </c>
      <c r="AT1913" t="s">
        <v>2513</v>
      </c>
      <c r="AU1913">
        <v>45346</v>
      </c>
      <c r="AV1913" t="s">
        <v>2513</v>
      </c>
      <c r="AW1913" t="s">
        <v>2513</v>
      </c>
      <c r="AX1913" t="s">
        <v>2516</v>
      </c>
      <c r="AY1913" t="s">
        <v>2558</v>
      </c>
      <c r="AZ1913" t="s">
        <v>2513</v>
      </c>
      <c r="BA1913" t="s">
        <v>2513</v>
      </c>
      <c r="BB1913" t="s">
        <v>2513</v>
      </c>
    </row>
    <row r="1914" spans="1:54" x14ac:dyDescent="0.45">
      <c r="A1914">
        <v>10006842</v>
      </c>
      <c r="B1914" t="s">
        <v>9119</v>
      </c>
      <c r="C1914" t="s">
        <v>25820</v>
      </c>
      <c r="D1914" t="s">
        <v>2489</v>
      </c>
      <c r="E1914" t="s">
        <v>9120</v>
      </c>
      <c r="F1914" t="s">
        <v>9121</v>
      </c>
      <c r="G1914" t="s">
        <v>5622</v>
      </c>
      <c r="H1914" t="s">
        <v>9120</v>
      </c>
      <c r="I1914" t="s">
        <v>2493</v>
      </c>
      <c r="J1914" t="s">
        <v>2494</v>
      </c>
      <c r="K1914" t="s">
        <v>2544</v>
      </c>
      <c r="L1914" t="s">
        <v>2496</v>
      </c>
      <c r="M1914" t="s">
        <v>2545</v>
      </c>
      <c r="N1914" t="s">
        <v>2496</v>
      </c>
      <c r="O1914" t="s">
        <v>2498</v>
      </c>
      <c r="P1914" t="s">
        <v>2546</v>
      </c>
      <c r="Q1914" t="s">
        <v>2547</v>
      </c>
      <c r="R1914" t="s">
        <v>2548</v>
      </c>
      <c r="S1914" t="s">
        <v>2549</v>
      </c>
      <c r="T1914" t="s">
        <v>2550</v>
      </c>
      <c r="U1914" t="s">
        <v>2551</v>
      </c>
      <c r="V1914" t="s">
        <v>2552</v>
      </c>
      <c r="W1914" t="s">
        <v>2553</v>
      </c>
      <c r="X1914" t="s">
        <v>2554</v>
      </c>
      <c r="Y1914" t="s">
        <v>2555</v>
      </c>
      <c r="Z1914" t="s">
        <v>2556</v>
      </c>
      <c r="AA1914" t="s">
        <v>2507</v>
      </c>
      <c r="AB1914" t="s">
        <v>2545</v>
      </c>
      <c r="AC1914" t="s">
        <v>715</v>
      </c>
      <c r="AD1914">
        <v>0.9</v>
      </c>
      <c r="AE1914">
        <v>0.9</v>
      </c>
      <c r="AF1914" t="s">
        <v>2509</v>
      </c>
      <c r="AG1914">
        <v>0.52300000000000002</v>
      </c>
      <c r="AH1914" t="s">
        <v>2510</v>
      </c>
      <c r="AI1914">
        <v>152</v>
      </c>
      <c r="AJ1914">
        <v>215</v>
      </c>
      <c r="AK1914">
        <v>16</v>
      </c>
      <c r="AL1914" t="s">
        <v>2511</v>
      </c>
      <c r="AM1914" t="s">
        <v>2528</v>
      </c>
      <c r="AN1914" t="s">
        <v>2513</v>
      </c>
      <c r="AO1914" t="s">
        <v>2513</v>
      </c>
      <c r="AP1914" t="s">
        <v>2514</v>
      </c>
      <c r="AQ1914" t="s">
        <v>2513</v>
      </c>
      <c r="AR1914" t="s">
        <v>2513</v>
      </c>
      <c r="AS1914" t="s">
        <v>2557</v>
      </c>
      <c r="AT1914" t="s">
        <v>2513</v>
      </c>
      <c r="AU1914">
        <v>45346</v>
      </c>
      <c r="AV1914" t="s">
        <v>2513</v>
      </c>
      <c r="AW1914" t="s">
        <v>2513</v>
      </c>
      <c r="AX1914" t="s">
        <v>2516</v>
      </c>
      <c r="AY1914" t="s">
        <v>2558</v>
      </c>
      <c r="AZ1914" t="s">
        <v>2513</v>
      </c>
      <c r="BA1914" t="s">
        <v>2513</v>
      </c>
      <c r="BB1914" t="s">
        <v>2513</v>
      </c>
    </row>
    <row r="1915" spans="1:54" x14ac:dyDescent="0.45">
      <c r="A1915">
        <v>10006843</v>
      </c>
      <c r="B1915" t="s">
        <v>9122</v>
      </c>
      <c r="C1915" t="s">
        <v>25821</v>
      </c>
      <c r="D1915" t="s">
        <v>2489</v>
      </c>
      <c r="E1915" t="s">
        <v>9123</v>
      </c>
      <c r="F1915" t="s">
        <v>9124</v>
      </c>
      <c r="G1915" t="s">
        <v>5622</v>
      </c>
      <c r="H1915" t="s">
        <v>9123</v>
      </c>
      <c r="I1915" t="s">
        <v>2493</v>
      </c>
      <c r="J1915" t="s">
        <v>2494</v>
      </c>
      <c r="K1915" t="s">
        <v>2544</v>
      </c>
      <c r="L1915" t="s">
        <v>2496</v>
      </c>
      <c r="M1915" t="s">
        <v>2917</v>
      </c>
      <c r="N1915" t="s">
        <v>2496</v>
      </c>
      <c r="O1915" t="s">
        <v>2498</v>
      </c>
      <c r="P1915" t="s">
        <v>2546</v>
      </c>
      <c r="Q1915" t="s">
        <v>2547</v>
      </c>
      <c r="R1915" t="s">
        <v>2918</v>
      </c>
      <c r="S1915" t="s">
        <v>2919</v>
      </c>
      <c r="T1915" t="s">
        <v>2920</v>
      </c>
      <c r="U1915" t="s">
        <v>2921</v>
      </c>
      <c r="V1915" t="s">
        <v>2922</v>
      </c>
      <c r="W1915" t="s">
        <v>2553</v>
      </c>
      <c r="X1915" t="s">
        <v>2923</v>
      </c>
      <c r="Y1915" t="s">
        <v>2555</v>
      </c>
      <c r="Z1915" t="s">
        <v>2924</v>
      </c>
      <c r="AA1915" t="s">
        <v>2507</v>
      </c>
      <c r="AB1915" t="s">
        <v>2917</v>
      </c>
      <c r="AC1915" t="s">
        <v>715</v>
      </c>
      <c r="AD1915">
        <v>0.33</v>
      </c>
      <c r="AE1915">
        <v>0.33</v>
      </c>
      <c r="AF1915" t="s">
        <v>2509</v>
      </c>
      <c r="AG1915">
        <v>0.16</v>
      </c>
      <c r="AH1915" t="s">
        <v>2510</v>
      </c>
      <c r="AI1915">
        <v>100</v>
      </c>
      <c r="AJ1915">
        <v>100</v>
      </c>
      <c r="AK1915">
        <v>16</v>
      </c>
      <c r="AL1915" t="s">
        <v>2511</v>
      </c>
      <c r="AM1915" t="s">
        <v>2528</v>
      </c>
      <c r="AN1915" t="s">
        <v>2513</v>
      </c>
      <c r="AO1915" t="s">
        <v>2513</v>
      </c>
      <c r="AP1915" t="s">
        <v>2514</v>
      </c>
      <c r="AQ1915" t="s">
        <v>2513</v>
      </c>
      <c r="AR1915" t="s">
        <v>2513</v>
      </c>
      <c r="AS1915" t="s">
        <v>2557</v>
      </c>
      <c r="AT1915" t="s">
        <v>2513</v>
      </c>
      <c r="AU1915">
        <v>45346</v>
      </c>
      <c r="AV1915" t="s">
        <v>2513</v>
      </c>
      <c r="AW1915" t="s">
        <v>2513</v>
      </c>
      <c r="AX1915" t="s">
        <v>2516</v>
      </c>
      <c r="AY1915" t="s">
        <v>2558</v>
      </c>
      <c r="AZ1915" t="s">
        <v>2513</v>
      </c>
      <c r="BA1915" t="s">
        <v>2513</v>
      </c>
      <c r="BB1915" t="s">
        <v>2513</v>
      </c>
    </row>
    <row r="1916" spans="1:54" x14ac:dyDescent="0.45">
      <c r="A1916">
        <v>10006844</v>
      </c>
      <c r="B1916" t="s">
        <v>9125</v>
      </c>
      <c r="C1916" t="s">
        <v>25822</v>
      </c>
      <c r="D1916" t="s">
        <v>2489</v>
      </c>
      <c r="E1916" t="s">
        <v>9126</v>
      </c>
      <c r="F1916" t="s">
        <v>9127</v>
      </c>
      <c r="G1916" t="s">
        <v>5622</v>
      </c>
      <c r="H1916" t="s">
        <v>9126</v>
      </c>
      <c r="I1916" t="s">
        <v>2493</v>
      </c>
      <c r="J1916" t="s">
        <v>2494</v>
      </c>
      <c r="K1916" t="s">
        <v>2544</v>
      </c>
      <c r="L1916" t="s">
        <v>2496</v>
      </c>
      <c r="M1916" t="s">
        <v>6441</v>
      </c>
      <c r="N1916" t="s">
        <v>2496</v>
      </c>
      <c r="O1916" t="s">
        <v>2498</v>
      </c>
      <c r="P1916" t="s">
        <v>2546</v>
      </c>
      <c r="Q1916" t="s">
        <v>2547</v>
      </c>
      <c r="R1916" t="s">
        <v>3327</v>
      </c>
      <c r="S1916" t="s">
        <v>3328</v>
      </c>
      <c r="T1916" t="s">
        <v>3329</v>
      </c>
      <c r="U1916" t="s">
        <v>3330</v>
      </c>
      <c r="V1916" t="s">
        <v>3331</v>
      </c>
      <c r="W1916" t="s">
        <v>2553</v>
      </c>
      <c r="X1916" t="s">
        <v>6442</v>
      </c>
      <c r="Y1916" t="s">
        <v>3219</v>
      </c>
      <c r="Z1916" t="s">
        <v>6443</v>
      </c>
      <c r="AA1916" t="s">
        <v>2507</v>
      </c>
      <c r="AB1916" t="s">
        <v>6441</v>
      </c>
      <c r="AC1916" t="s">
        <v>715</v>
      </c>
      <c r="AD1916">
        <v>1.17</v>
      </c>
      <c r="AE1916">
        <v>1.17</v>
      </c>
      <c r="AF1916" t="s">
        <v>2509</v>
      </c>
      <c r="AG1916">
        <v>0.74199999999999999</v>
      </c>
      <c r="AH1916" t="s">
        <v>2510</v>
      </c>
      <c r="AI1916">
        <v>232</v>
      </c>
      <c r="AJ1916">
        <v>200</v>
      </c>
      <c r="AK1916">
        <v>16</v>
      </c>
      <c r="AL1916" t="s">
        <v>2511</v>
      </c>
      <c r="AM1916" t="s">
        <v>2528</v>
      </c>
      <c r="AN1916" t="s">
        <v>2513</v>
      </c>
      <c r="AO1916" t="s">
        <v>2513</v>
      </c>
      <c r="AP1916" t="s">
        <v>2514</v>
      </c>
      <c r="AQ1916" t="s">
        <v>2513</v>
      </c>
      <c r="AR1916" t="s">
        <v>2513</v>
      </c>
      <c r="AS1916" t="s">
        <v>2557</v>
      </c>
      <c r="AT1916" t="s">
        <v>2513</v>
      </c>
      <c r="AU1916">
        <v>45346</v>
      </c>
      <c r="AV1916" t="s">
        <v>2513</v>
      </c>
      <c r="AW1916" t="s">
        <v>2513</v>
      </c>
      <c r="AX1916" t="s">
        <v>2516</v>
      </c>
      <c r="AY1916" t="s">
        <v>2558</v>
      </c>
      <c r="AZ1916" t="s">
        <v>2513</v>
      </c>
      <c r="BA1916" t="s">
        <v>2513</v>
      </c>
      <c r="BB1916" t="s">
        <v>2513</v>
      </c>
    </row>
    <row r="1917" spans="1:54" x14ac:dyDescent="0.45">
      <c r="A1917">
        <v>10006846</v>
      </c>
      <c r="B1917" t="s">
        <v>9128</v>
      </c>
      <c r="C1917" t="s">
        <v>25823</v>
      </c>
      <c r="D1917" t="s">
        <v>2489</v>
      </c>
      <c r="E1917" t="s">
        <v>9129</v>
      </c>
      <c r="F1917" t="s">
        <v>9130</v>
      </c>
      <c r="G1917" t="s">
        <v>5632</v>
      </c>
      <c r="H1917" t="s">
        <v>9129</v>
      </c>
      <c r="I1917" t="s">
        <v>2493</v>
      </c>
      <c r="J1917" t="s">
        <v>2494</v>
      </c>
      <c r="K1917" t="s">
        <v>2544</v>
      </c>
      <c r="L1917" t="s">
        <v>2496</v>
      </c>
      <c r="M1917" t="s">
        <v>6854</v>
      </c>
      <c r="N1917" t="s">
        <v>2496</v>
      </c>
      <c r="O1917" t="s">
        <v>2498</v>
      </c>
      <c r="P1917" t="s">
        <v>2546</v>
      </c>
      <c r="Q1917" t="s">
        <v>2547</v>
      </c>
      <c r="R1917" t="s">
        <v>2918</v>
      </c>
      <c r="S1917" t="s">
        <v>2919</v>
      </c>
      <c r="T1917" t="s">
        <v>6855</v>
      </c>
      <c r="U1917" t="s">
        <v>6856</v>
      </c>
      <c r="V1917" t="s">
        <v>6857</v>
      </c>
      <c r="W1917" t="s">
        <v>2553</v>
      </c>
      <c r="X1917" t="s">
        <v>6858</v>
      </c>
      <c r="Y1917" t="s">
        <v>2555</v>
      </c>
      <c r="Z1917" t="s">
        <v>6859</v>
      </c>
      <c r="AA1917" t="s">
        <v>2507</v>
      </c>
      <c r="AB1917" t="s">
        <v>6854</v>
      </c>
      <c r="AC1917" t="s">
        <v>715</v>
      </c>
      <c r="AD1917">
        <v>3.8</v>
      </c>
      <c r="AE1917">
        <v>3.8</v>
      </c>
      <c r="AF1917" t="s">
        <v>2509</v>
      </c>
      <c r="AG1917">
        <v>1.7999999999999999E-2</v>
      </c>
      <c r="AH1917" t="s">
        <v>6779</v>
      </c>
      <c r="AI1917">
        <v>300</v>
      </c>
      <c r="AJ1917">
        <v>300</v>
      </c>
      <c r="AK1917">
        <v>20</v>
      </c>
      <c r="AL1917" t="s">
        <v>2511</v>
      </c>
      <c r="AM1917" t="s">
        <v>2528</v>
      </c>
      <c r="AN1917" t="s">
        <v>2513</v>
      </c>
      <c r="AO1917" t="s">
        <v>2513</v>
      </c>
      <c r="AP1917" t="s">
        <v>2514</v>
      </c>
      <c r="AQ1917" t="s">
        <v>2513</v>
      </c>
      <c r="AR1917" t="s">
        <v>2513</v>
      </c>
      <c r="AS1917" t="s">
        <v>2557</v>
      </c>
      <c r="AT1917" t="s">
        <v>2513</v>
      </c>
      <c r="AU1917">
        <v>45351</v>
      </c>
      <c r="AV1917" t="s">
        <v>2513</v>
      </c>
      <c r="AW1917" t="s">
        <v>2513</v>
      </c>
      <c r="AX1917" t="s">
        <v>2516</v>
      </c>
      <c r="AY1917" t="s">
        <v>2558</v>
      </c>
      <c r="AZ1917" t="s">
        <v>2513</v>
      </c>
      <c r="BA1917" t="s">
        <v>2513</v>
      </c>
      <c r="BB1917" t="s">
        <v>2513</v>
      </c>
    </row>
    <row r="1918" spans="1:54" x14ac:dyDescent="0.45">
      <c r="A1918">
        <v>10006847</v>
      </c>
      <c r="B1918" t="s">
        <v>9131</v>
      </c>
      <c r="C1918" t="s">
        <v>25824</v>
      </c>
      <c r="D1918" t="s">
        <v>2489</v>
      </c>
      <c r="E1918" t="s">
        <v>9132</v>
      </c>
      <c r="F1918" t="s">
        <v>9133</v>
      </c>
      <c r="G1918" t="s">
        <v>5632</v>
      </c>
      <c r="H1918" t="s">
        <v>9132</v>
      </c>
      <c r="I1918" t="s">
        <v>2493</v>
      </c>
      <c r="J1918" t="s">
        <v>2494</v>
      </c>
      <c r="K1918" t="s">
        <v>2544</v>
      </c>
      <c r="L1918" t="s">
        <v>2496</v>
      </c>
      <c r="M1918" t="s">
        <v>6854</v>
      </c>
      <c r="N1918" t="s">
        <v>2496</v>
      </c>
      <c r="O1918" t="s">
        <v>2498</v>
      </c>
      <c r="P1918" t="s">
        <v>2546</v>
      </c>
      <c r="Q1918" t="s">
        <v>2547</v>
      </c>
      <c r="R1918" t="s">
        <v>2918</v>
      </c>
      <c r="S1918" t="s">
        <v>2919</v>
      </c>
      <c r="T1918" t="s">
        <v>6855</v>
      </c>
      <c r="U1918" t="s">
        <v>6856</v>
      </c>
      <c r="V1918" t="s">
        <v>6857</v>
      </c>
      <c r="W1918" t="s">
        <v>2553</v>
      </c>
      <c r="X1918" t="s">
        <v>6858</v>
      </c>
      <c r="Y1918" t="s">
        <v>2555</v>
      </c>
      <c r="Z1918" t="s">
        <v>6859</v>
      </c>
      <c r="AA1918" t="s">
        <v>2507</v>
      </c>
      <c r="AB1918" t="s">
        <v>6854</v>
      </c>
      <c r="AC1918" t="s">
        <v>715</v>
      </c>
      <c r="AD1918">
        <v>3.8</v>
      </c>
      <c r="AE1918">
        <v>3.8</v>
      </c>
      <c r="AF1918" t="s">
        <v>2509</v>
      </c>
      <c r="AG1918">
        <v>1.7999999999999999E-2</v>
      </c>
      <c r="AH1918" t="s">
        <v>6779</v>
      </c>
      <c r="AI1918">
        <v>300</v>
      </c>
      <c r="AJ1918">
        <v>300</v>
      </c>
      <c r="AK1918">
        <v>20</v>
      </c>
      <c r="AL1918" t="s">
        <v>2511</v>
      </c>
      <c r="AM1918" t="s">
        <v>2528</v>
      </c>
      <c r="AN1918" t="s">
        <v>2513</v>
      </c>
      <c r="AO1918" t="s">
        <v>2513</v>
      </c>
      <c r="AP1918" t="s">
        <v>2514</v>
      </c>
      <c r="AQ1918" t="s">
        <v>2513</v>
      </c>
      <c r="AR1918" t="s">
        <v>2513</v>
      </c>
      <c r="AS1918" t="s">
        <v>2557</v>
      </c>
      <c r="AT1918" t="s">
        <v>2513</v>
      </c>
      <c r="AU1918">
        <v>45351</v>
      </c>
      <c r="AV1918" t="s">
        <v>2513</v>
      </c>
      <c r="AW1918" t="s">
        <v>2513</v>
      </c>
      <c r="AX1918" t="s">
        <v>2516</v>
      </c>
      <c r="AY1918" t="s">
        <v>2558</v>
      </c>
      <c r="AZ1918" t="s">
        <v>2513</v>
      </c>
      <c r="BA1918" t="s">
        <v>2513</v>
      </c>
      <c r="BB1918" t="s">
        <v>2513</v>
      </c>
    </row>
    <row r="1919" spans="1:54" x14ac:dyDescent="0.45">
      <c r="A1919">
        <v>10006850</v>
      </c>
      <c r="B1919" t="s">
        <v>9134</v>
      </c>
      <c r="C1919" t="s">
        <v>25825</v>
      </c>
      <c r="D1919" t="s">
        <v>2489</v>
      </c>
      <c r="E1919" t="s">
        <v>9135</v>
      </c>
      <c r="F1919" t="s">
        <v>9136</v>
      </c>
      <c r="G1919" t="s">
        <v>5632</v>
      </c>
      <c r="H1919" t="s">
        <v>9135</v>
      </c>
      <c r="I1919" t="s">
        <v>2493</v>
      </c>
      <c r="J1919" t="s">
        <v>2494</v>
      </c>
      <c r="K1919" t="s">
        <v>2544</v>
      </c>
      <c r="L1919" t="s">
        <v>2496</v>
      </c>
      <c r="M1919" t="s">
        <v>2941</v>
      </c>
      <c r="N1919" t="s">
        <v>2496</v>
      </c>
      <c r="O1919" t="s">
        <v>2498</v>
      </c>
      <c r="P1919" t="s">
        <v>2546</v>
      </c>
      <c r="Q1919" t="s">
        <v>2547</v>
      </c>
      <c r="R1919" t="s">
        <v>2918</v>
      </c>
      <c r="S1919" t="s">
        <v>2919</v>
      </c>
      <c r="T1919" t="s">
        <v>2942</v>
      </c>
      <c r="U1919" t="s">
        <v>2933</v>
      </c>
      <c r="V1919" t="s">
        <v>2943</v>
      </c>
      <c r="W1919" t="s">
        <v>2553</v>
      </c>
      <c r="X1919" t="s">
        <v>2944</v>
      </c>
      <c r="Y1919" t="s">
        <v>2555</v>
      </c>
      <c r="Z1919" t="s">
        <v>2945</v>
      </c>
      <c r="AA1919" t="s">
        <v>2507</v>
      </c>
      <c r="AB1919" t="s">
        <v>2941</v>
      </c>
      <c r="AC1919" t="s">
        <v>715</v>
      </c>
      <c r="AD1919">
        <v>1.35</v>
      </c>
      <c r="AE1919">
        <v>1.35</v>
      </c>
      <c r="AF1919" t="s">
        <v>2509</v>
      </c>
      <c r="AG1919">
        <v>0.64</v>
      </c>
      <c r="AH1919" t="s">
        <v>2510</v>
      </c>
      <c r="AI1919">
        <v>200</v>
      </c>
      <c r="AJ1919">
        <v>200</v>
      </c>
      <c r="AK1919">
        <v>16</v>
      </c>
      <c r="AL1919" t="s">
        <v>2511</v>
      </c>
      <c r="AM1919" t="s">
        <v>2528</v>
      </c>
      <c r="AN1919" t="s">
        <v>2513</v>
      </c>
      <c r="AO1919" t="s">
        <v>2513</v>
      </c>
      <c r="AP1919" t="s">
        <v>2514</v>
      </c>
      <c r="AQ1919" t="s">
        <v>2513</v>
      </c>
      <c r="AR1919" t="s">
        <v>2513</v>
      </c>
      <c r="AS1919" t="s">
        <v>2557</v>
      </c>
      <c r="AT1919" t="s">
        <v>2513</v>
      </c>
      <c r="AU1919">
        <v>45351</v>
      </c>
      <c r="AV1919" t="s">
        <v>2513</v>
      </c>
      <c r="AW1919" t="s">
        <v>2513</v>
      </c>
      <c r="AX1919" t="s">
        <v>2516</v>
      </c>
      <c r="AY1919" t="s">
        <v>2558</v>
      </c>
      <c r="AZ1919" t="s">
        <v>2513</v>
      </c>
      <c r="BA1919" t="s">
        <v>2513</v>
      </c>
      <c r="BB1919" t="s">
        <v>2513</v>
      </c>
    </row>
    <row r="1920" spans="1:54" x14ac:dyDescent="0.45">
      <c r="A1920">
        <v>10006871</v>
      </c>
      <c r="B1920" t="s">
        <v>9137</v>
      </c>
      <c r="C1920" t="s">
        <v>25826</v>
      </c>
      <c r="D1920" t="s">
        <v>2489</v>
      </c>
      <c r="E1920" t="s">
        <v>9138</v>
      </c>
      <c r="F1920" t="s">
        <v>9139</v>
      </c>
      <c r="G1920" t="s">
        <v>5632</v>
      </c>
      <c r="H1920" t="s">
        <v>9138</v>
      </c>
      <c r="I1920" t="s">
        <v>2493</v>
      </c>
      <c r="J1920" t="s">
        <v>2494</v>
      </c>
      <c r="K1920" t="s">
        <v>2544</v>
      </c>
      <c r="L1920" t="s">
        <v>2496</v>
      </c>
      <c r="M1920" t="s">
        <v>6247</v>
      </c>
      <c r="N1920" t="s">
        <v>2496</v>
      </c>
      <c r="O1920" t="s">
        <v>2498</v>
      </c>
      <c r="P1920" t="s">
        <v>2546</v>
      </c>
      <c r="Q1920" t="s">
        <v>2547</v>
      </c>
      <c r="R1920" t="s">
        <v>2959</v>
      </c>
      <c r="S1920" t="s">
        <v>2960</v>
      </c>
      <c r="T1920" t="s">
        <v>6248</v>
      </c>
      <c r="U1920" t="s">
        <v>6249</v>
      </c>
      <c r="V1920" t="s">
        <v>6250</v>
      </c>
      <c r="W1920" t="s">
        <v>2553</v>
      </c>
      <c r="X1920" t="s">
        <v>6251</v>
      </c>
      <c r="Y1920" t="s">
        <v>2555</v>
      </c>
      <c r="Z1920" t="s">
        <v>6252</v>
      </c>
      <c r="AA1920" t="s">
        <v>2507</v>
      </c>
      <c r="AB1920" t="s">
        <v>6247</v>
      </c>
      <c r="AC1920" t="s">
        <v>715</v>
      </c>
      <c r="AD1920">
        <v>0.34</v>
      </c>
      <c r="AE1920">
        <v>0.34</v>
      </c>
      <c r="AF1920" t="s">
        <v>2509</v>
      </c>
      <c r="AG1920">
        <v>0.16</v>
      </c>
      <c r="AH1920" t="s">
        <v>2510</v>
      </c>
      <c r="AI1920">
        <v>200</v>
      </c>
      <c r="AJ1920">
        <v>50</v>
      </c>
      <c r="AK1920">
        <v>16</v>
      </c>
      <c r="AL1920" t="s">
        <v>2511</v>
      </c>
      <c r="AM1920" t="s">
        <v>2528</v>
      </c>
      <c r="AN1920" t="s">
        <v>2513</v>
      </c>
      <c r="AO1920" t="s">
        <v>2513</v>
      </c>
      <c r="AP1920" t="s">
        <v>2514</v>
      </c>
      <c r="AQ1920" t="s">
        <v>2513</v>
      </c>
      <c r="AR1920" t="s">
        <v>2513</v>
      </c>
      <c r="AS1920" t="s">
        <v>2557</v>
      </c>
      <c r="AT1920" t="s">
        <v>2513</v>
      </c>
      <c r="AU1920">
        <v>45362</v>
      </c>
      <c r="AV1920" t="s">
        <v>2513</v>
      </c>
      <c r="AW1920" t="s">
        <v>2513</v>
      </c>
      <c r="AX1920" t="s">
        <v>2516</v>
      </c>
      <c r="AY1920" t="s">
        <v>2558</v>
      </c>
      <c r="AZ1920" t="s">
        <v>2513</v>
      </c>
      <c r="BA1920" t="s">
        <v>2513</v>
      </c>
      <c r="BB1920" t="s">
        <v>2513</v>
      </c>
    </row>
    <row r="1921" spans="1:54" x14ac:dyDescent="0.45">
      <c r="A1921">
        <v>10006872</v>
      </c>
      <c r="B1921" t="s">
        <v>9140</v>
      </c>
      <c r="C1921" t="s">
        <v>25827</v>
      </c>
      <c r="D1921" t="s">
        <v>2489</v>
      </c>
      <c r="E1921" t="s">
        <v>9141</v>
      </c>
      <c r="F1921" t="s">
        <v>9142</v>
      </c>
      <c r="G1921" t="s">
        <v>5632</v>
      </c>
      <c r="H1921" t="s">
        <v>9141</v>
      </c>
      <c r="I1921" t="s">
        <v>2493</v>
      </c>
      <c r="J1921" t="s">
        <v>2494</v>
      </c>
      <c r="K1921" t="s">
        <v>2544</v>
      </c>
      <c r="L1921" t="s">
        <v>2496</v>
      </c>
      <c r="M1921" t="s">
        <v>6247</v>
      </c>
      <c r="N1921" t="s">
        <v>2496</v>
      </c>
      <c r="O1921" t="s">
        <v>2498</v>
      </c>
      <c r="P1921" t="s">
        <v>2546</v>
      </c>
      <c r="Q1921" t="s">
        <v>2547</v>
      </c>
      <c r="R1921" t="s">
        <v>2959</v>
      </c>
      <c r="S1921" t="s">
        <v>2960</v>
      </c>
      <c r="T1921" t="s">
        <v>6248</v>
      </c>
      <c r="U1921" t="s">
        <v>6249</v>
      </c>
      <c r="V1921" t="s">
        <v>6250</v>
      </c>
      <c r="W1921" t="s">
        <v>2553</v>
      </c>
      <c r="X1921" t="s">
        <v>6251</v>
      </c>
      <c r="Y1921" t="s">
        <v>2555</v>
      </c>
      <c r="Z1921" t="s">
        <v>6252</v>
      </c>
      <c r="AA1921" t="s">
        <v>2507</v>
      </c>
      <c r="AB1921" t="s">
        <v>6247</v>
      </c>
      <c r="AC1921" t="s">
        <v>715</v>
      </c>
      <c r="AD1921">
        <v>0.34</v>
      </c>
      <c r="AE1921">
        <v>0.34</v>
      </c>
      <c r="AF1921" t="s">
        <v>2509</v>
      </c>
      <c r="AG1921">
        <v>0.16</v>
      </c>
      <c r="AH1921" t="s">
        <v>2510</v>
      </c>
      <c r="AI1921">
        <v>200</v>
      </c>
      <c r="AJ1921">
        <v>50</v>
      </c>
      <c r="AK1921">
        <v>16</v>
      </c>
      <c r="AL1921" t="s">
        <v>2511</v>
      </c>
      <c r="AM1921" t="s">
        <v>2528</v>
      </c>
      <c r="AN1921" t="s">
        <v>2513</v>
      </c>
      <c r="AO1921" t="s">
        <v>2513</v>
      </c>
      <c r="AP1921" t="s">
        <v>2514</v>
      </c>
      <c r="AQ1921" t="s">
        <v>2513</v>
      </c>
      <c r="AR1921" t="s">
        <v>2513</v>
      </c>
      <c r="AS1921" t="s">
        <v>2557</v>
      </c>
      <c r="AT1921" t="s">
        <v>2513</v>
      </c>
      <c r="AU1921">
        <v>45362</v>
      </c>
      <c r="AV1921" t="s">
        <v>2513</v>
      </c>
      <c r="AW1921" t="s">
        <v>2513</v>
      </c>
      <c r="AX1921" t="s">
        <v>2516</v>
      </c>
      <c r="AY1921" t="s">
        <v>2558</v>
      </c>
      <c r="AZ1921" t="s">
        <v>2513</v>
      </c>
      <c r="BA1921" t="s">
        <v>2513</v>
      </c>
      <c r="BB1921" t="s">
        <v>2513</v>
      </c>
    </row>
    <row r="1922" spans="1:54" x14ac:dyDescent="0.45">
      <c r="A1922">
        <v>10006873</v>
      </c>
      <c r="B1922" t="s">
        <v>9143</v>
      </c>
      <c r="C1922" t="s">
        <v>25828</v>
      </c>
      <c r="D1922" t="s">
        <v>2489</v>
      </c>
      <c r="E1922" t="s">
        <v>9144</v>
      </c>
      <c r="F1922" t="s">
        <v>9145</v>
      </c>
      <c r="G1922" t="s">
        <v>5632</v>
      </c>
      <c r="H1922" t="s">
        <v>9144</v>
      </c>
      <c r="I1922" t="s">
        <v>2493</v>
      </c>
      <c r="J1922" t="s">
        <v>2494</v>
      </c>
      <c r="K1922" t="s">
        <v>2544</v>
      </c>
      <c r="L1922" t="s">
        <v>2496</v>
      </c>
      <c r="M1922" t="s">
        <v>6247</v>
      </c>
      <c r="N1922" t="s">
        <v>2496</v>
      </c>
      <c r="O1922" t="s">
        <v>2498</v>
      </c>
      <c r="P1922" t="s">
        <v>2546</v>
      </c>
      <c r="Q1922" t="s">
        <v>2547</v>
      </c>
      <c r="R1922" t="s">
        <v>2959</v>
      </c>
      <c r="S1922" t="s">
        <v>2960</v>
      </c>
      <c r="T1922" t="s">
        <v>6248</v>
      </c>
      <c r="U1922" t="s">
        <v>6249</v>
      </c>
      <c r="V1922" t="s">
        <v>6250</v>
      </c>
      <c r="W1922" t="s">
        <v>2553</v>
      </c>
      <c r="X1922" t="s">
        <v>6251</v>
      </c>
      <c r="Y1922" t="s">
        <v>2555</v>
      </c>
      <c r="Z1922" t="s">
        <v>6252</v>
      </c>
      <c r="AA1922" t="s">
        <v>2507</v>
      </c>
      <c r="AB1922" t="s">
        <v>6247</v>
      </c>
      <c r="AC1922" t="s">
        <v>715</v>
      </c>
      <c r="AD1922">
        <v>0.34</v>
      </c>
      <c r="AE1922">
        <v>0.34</v>
      </c>
      <c r="AF1922" t="s">
        <v>2509</v>
      </c>
      <c r="AG1922">
        <v>0.16</v>
      </c>
      <c r="AH1922" t="s">
        <v>2510</v>
      </c>
      <c r="AI1922">
        <v>200</v>
      </c>
      <c r="AJ1922">
        <v>50</v>
      </c>
      <c r="AK1922">
        <v>16</v>
      </c>
      <c r="AL1922" t="s">
        <v>2511</v>
      </c>
      <c r="AM1922" t="s">
        <v>2528</v>
      </c>
      <c r="AN1922" t="s">
        <v>2513</v>
      </c>
      <c r="AO1922" t="s">
        <v>2513</v>
      </c>
      <c r="AP1922" t="s">
        <v>2514</v>
      </c>
      <c r="AQ1922" t="s">
        <v>2513</v>
      </c>
      <c r="AR1922" t="s">
        <v>2513</v>
      </c>
      <c r="AS1922" t="s">
        <v>2557</v>
      </c>
      <c r="AT1922" t="s">
        <v>2513</v>
      </c>
      <c r="AU1922">
        <v>45362</v>
      </c>
      <c r="AV1922" t="s">
        <v>2513</v>
      </c>
      <c r="AW1922" t="s">
        <v>2513</v>
      </c>
      <c r="AX1922" t="s">
        <v>2516</v>
      </c>
      <c r="AY1922" t="s">
        <v>2558</v>
      </c>
      <c r="AZ1922" t="s">
        <v>2513</v>
      </c>
      <c r="BA1922" t="s">
        <v>2513</v>
      </c>
      <c r="BB1922" t="s">
        <v>2513</v>
      </c>
    </row>
    <row r="1923" spans="1:54" x14ac:dyDescent="0.45">
      <c r="A1923">
        <v>10006874</v>
      </c>
      <c r="B1923" t="s">
        <v>9146</v>
      </c>
      <c r="C1923" t="s">
        <v>25829</v>
      </c>
      <c r="D1923" t="s">
        <v>2489</v>
      </c>
      <c r="E1923" t="s">
        <v>9147</v>
      </c>
      <c r="F1923" t="s">
        <v>9148</v>
      </c>
      <c r="G1923" t="s">
        <v>5632</v>
      </c>
      <c r="H1923" t="s">
        <v>9147</v>
      </c>
      <c r="I1923" t="s">
        <v>2493</v>
      </c>
      <c r="J1923" t="s">
        <v>2494</v>
      </c>
      <c r="K1923" t="s">
        <v>2544</v>
      </c>
      <c r="L1923" t="s">
        <v>2496</v>
      </c>
      <c r="M1923" t="s">
        <v>6247</v>
      </c>
      <c r="N1923" t="s">
        <v>2496</v>
      </c>
      <c r="O1923" t="s">
        <v>2498</v>
      </c>
      <c r="P1923" t="s">
        <v>2546</v>
      </c>
      <c r="Q1923" t="s">
        <v>2547</v>
      </c>
      <c r="R1923" t="s">
        <v>2959</v>
      </c>
      <c r="S1923" t="s">
        <v>2960</v>
      </c>
      <c r="T1923" t="s">
        <v>6248</v>
      </c>
      <c r="U1923" t="s">
        <v>6249</v>
      </c>
      <c r="V1923" t="s">
        <v>6250</v>
      </c>
      <c r="W1923" t="s">
        <v>2553</v>
      </c>
      <c r="X1923" t="s">
        <v>6251</v>
      </c>
      <c r="Y1923" t="s">
        <v>2555</v>
      </c>
      <c r="Z1923" t="s">
        <v>6252</v>
      </c>
      <c r="AA1923" t="s">
        <v>2507</v>
      </c>
      <c r="AB1923" t="s">
        <v>6247</v>
      </c>
      <c r="AC1923" t="s">
        <v>715</v>
      </c>
      <c r="AD1923">
        <v>0.34</v>
      </c>
      <c r="AE1923">
        <v>0.34</v>
      </c>
      <c r="AF1923" t="s">
        <v>2509</v>
      </c>
      <c r="AG1923">
        <v>0.16</v>
      </c>
      <c r="AH1923" t="s">
        <v>2510</v>
      </c>
      <c r="AI1923">
        <v>200</v>
      </c>
      <c r="AJ1923">
        <v>50</v>
      </c>
      <c r="AK1923">
        <v>16</v>
      </c>
      <c r="AL1923" t="s">
        <v>2511</v>
      </c>
      <c r="AM1923" t="s">
        <v>2528</v>
      </c>
      <c r="AN1923" t="s">
        <v>2513</v>
      </c>
      <c r="AO1923" t="s">
        <v>2513</v>
      </c>
      <c r="AP1923" t="s">
        <v>2514</v>
      </c>
      <c r="AQ1923" t="s">
        <v>2513</v>
      </c>
      <c r="AR1923" t="s">
        <v>2513</v>
      </c>
      <c r="AS1923" t="s">
        <v>2557</v>
      </c>
      <c r="AT1923" t="s">
        <v>2513</v>
      </c>
      <c r="AU1923">
        <v>45362</v>
      </c>
      <c r="AV1923" t="s">
        <v>2513</v>
      </c>
      <c r="AW1923" t="s">
        <v>2513</v>
      </c>
      <c r="AX1923" t="s">
        <v>2516</v>
      </c>
      <c r="AY1923" t="s">
        <v>2558</v>
      </c>
      <c r="AZ1923" t="s">
        <v>2513</v>
      </c>
      <c r="BA1923" t="s">
        <v>2513</v>
      </c>
      <c r="BB1923" t="s">
        <v>2513</v>
      </c>
    </row>
    <row r="1924" spans="1:54" x14ac:dyDescent="0.45">
      <c r="A1924">
        <v>10006876</v>
      </c>
      <c r="B1924" t="s">
        <v>9149</v>
      </c>
      <c r="C1924" t="s">
        <v>25830</v>
      </c>
      <c r="D1924" t="s">
        <v>2489</v>
      </c>
      <c r="E1924" t="s">
        <v>9150</v>
      </c>
      <c r="F1924" t="s">
        <v>9151</v>
      </c>
      <c r="G1924" t="s">
        <v>5632</v>
      </c>
      <c r="H1924" t="s">
        <v>9150</v>
      </c>
      <c r="I1924" t="s">
        <v>2493</v>
      </c>
      <c r="J1924" t="s">
        <v>2494</v>
      </c>
      <c r="K1924" t="s">
        <v>2544</v>
      </c>
      <c r="L1924" t="s">
        <v>2496</v>
      </c>
      <c r="M1924" t="s">
        <v>3326</v>
      </c>
      <c r="N1924" t="s">
        <v>2496</v>
      </c>
      <c r="O1924" t="s">
        <v>2498</v>
      </c>
      <c r="P1924" t="s">
        <v>2546</v>
      </c>
      <c r="Q1924" t="s">
        <v>2547</v>
      </c>
      <c r="R1924" t="s">
        <v>3327</v>
      </c>
      <c r="S1924" t="s">
        <v>3328</v>
      </c>
      <c r="T1924" t="s">
        <v>3329</v>
      </c>
      <c r="U1924" t="s">
        <v>3330</v>
      </c>
      <c r="V1924" t="s">
        <v>3331</v>
      </c>
      <c r="W1924" t="s">
        <v>2553</v>
      </c>
      <c r="X1924" t="s">
        <v>3332</v>
      </c>
      <c r="Y1924" t="s">
        <v>3202</v>
      </c>
      <c r="Z1924" t="s">
        <v>3333</v>
      </c>
      <c r="AA1924" t="s">
        <v>2507</v>
      </c>
      <c r="AB1924" t="s">
        <v>3326</v>
      </c>
      <c r="AC1924" t="s">
        <v>715</v>
      </c>
      <c r="AD1924">
        <v>1.17</v>
      </c>
      <c r="AE1924">
        <v>1.17</v>
      </c>
      <c r="AF1924" t="s">
        <v>2509</v>
      </c>
      <c r="AG1924">
        <v>0.74199999999999999</v>
      </c>
      <c r="AH1924" t="s">
        <v>2510</v>
      </c>
      <c r="AI1924">
        <v>232</v>
      </c>
      <c r="AJ1924">
        <v>200</v>
      </c>
      <c r="AK1924">
        <v>16</v>
      </c>
      <c r="AL1924" t="s">
        <v>2511</v>
      </c>
      <c r="AM1924" t="s">
        <v>2528</v>
      </c>
      <c r="AN1924" t="s">
        <v>2513</v>
      </c>
      <c r="AO1924" t="s">
        <v>2513</v>
      </c>
      <c r="AP1924" t="s">
        <v>2514</v>
      </c>
      <c r="AQ1924" t="s">
        <v>2513</v>
      </c>
      <c r="AR1924" t="s">
        <v>2513</v>
      </c>
      <c r="AS1924" t="s">
        <v>2557</v>
      </c>
      <c r="AT1924" t="s">
        <v>2513</v>
      </c>
      <c r="AU1924">
        <v>45365</v>
      </c>
      <c r="AV1924" t="s">
        <v>2513</v>
      </c>
      <c r="AW1924" t="s">
        <v>2513</v>
      </c>
      <c r="AX1924" t="s">
        <v>2516</v>
      </c>
      <c r="AY1924" t="s">
        <v>2558</v>
      </c>
      <c r="AZ1924" t="s">
        <v>2513</v>
      </c>
      <c r="BA1924" t="s">
        <v>2513</v>
      </c>
      <c r="BB1924" t="s">
        <v>2513</v>
      </c>
    </row>
    <row r="1925" spans="1:54" x14ac:dyDescent="0.45">
      <c r="A1925">
        <v>10006877</v>
      </c>
      <c r="B1925" t="s">
        <v>9152</v>
      </c>
      <c r="C1925" t="s">
        <v>25831</v>
      </c>
      <c r="D1925" t="s">
        <v>2489</v>
      </c>
      <c r="E1925" t="s">
        <v>9153</v>
      </c>
      <c r="F1925" t="s">
        <v>9154</v>
      </c>
      <c r="G1925" t="s">
        <v>5632</v>
      </c>
      <c r="H1925" t="s">
        <v>9153</v>
      </c>
      <c r="I1925" t="s">
        <v>2493</v>
      </c>
      <c r="J1925" t="s">
        <v>2494</v>
      </c>
      <c r="K1925" t="s">
        <v>2544</v>
      </c>
      <c r="L1925" t="s">
        <v>2496</v>
      </c>
      <c r="M1925" t="s">
        <v>3326</v>
      </c>
      <c r="N1925" t="s">
        <v>2496</v>
      </c>
      <c r="O1925" t="s">
        <v>2498</v>
      </c>
      <c r="P1925" t="s">
        <v>2546</v>
      </c>
      <c r="Q1925" t="s">
        <v>2547</v>
      </c>
      <c r="R1925" t="s">
        <v>3327</v>
      </c>
      <c r="S1925" t="s">
        <v>3328</v>
      </c>
      <c r="T1925" t="s">
        <v>3329</v>
      </c>
      <c r="U1925" t="s">
        <v>3330</v>
      </c>
      <c r="V1925" t="s">
        <v>3331</v>
      </c>
      <c r="W1925" t="s">
        <v>2553</v>
      </c>
      <c r="X1925" t="s">
        <v>3332</v>
      </c>
      <c r="Y1925" t="s">
        <v>3202</v>
      </c>
      <c r="Z1925" t="s">
        <v>3333</v>
      </c>
      <c r="AA1925" t="s">
        <v>2507</v>
      </c>
      <c r="AB1925" t="s">
        <v>3326</v>
      </c>
      <c r="AC1925" t="s">
        <v>715</v>
      </c>
      <c r="AD1925">
        <v>1.17</v>
      </c>
      <c r="AE1925">
        <v>1.17</v>
      </c>
      <c r="AF1925" t="s">
        <v>2509</v>
      </c>
      <c r="AG1925">
        <v>0.74199999999999999</v>
      </c>
      <c r="AH1925" t="s">
        <v>2510</v>
      </c>
      <c r="AI1925">
        <v>232</v>
      </c>
      <c r="AJ1925">
        <v>200</v>
      </c>
      <c r="AK1925">
        <v>16</v>
      </c>
      <c r="AL1925" t="s">
        <v>2511</v>
      </c>
      <c r="AM1925" t="s">
        <v>2528</v>
      </c>
      <c r="AN1925" t="s">
        <v>2513</v>
      </c>
      <c r="AO1925" t="s">
        <v>2513</v>
      </c>
      <c r="AP1925" t="s">
        <v>2514</v>
      </c>
      <c r="AQ1925" t="s">
        <v>2513</v>
      </c>
      <c r="AR1925" t="s">
        <v>2513</v>
      </c>
      <c r="AS1925" t="s">
        <v>2557</v>
      </c>
      <c r="AT1925" t="s">
        <v>2513</v>
      </c>
      <c r="AU1925">
        <v>45365</v>
      </c>
      <c r="AV1925" t="s">
        <v>2513</v>
      </c>
      <c r="AW1925" t="s">
        <v>2513</v>
      </c>
      <c r="AX1925" t="s">
        <v>2516</v>
      </c>
      <c r="AY1925" t="s">
        <v>2558</v>
      </c>
      <c r="AZ1925" t="s">
        <v>2513</v>
      </c>
      <c r="BA1925" t="s">
        <v>2513</v>
      </c>
      <c r="BB1925" t="s">
        <v>2513</v>
      </c>
    </row>
    <row r="1926" spans="1:54" x14ac:dyDescent="0.45">
      <c r="A1926">
        <v>10006884</v>
      </c>
      <c r="B1926" t="s">
        <v>9155</v>
      </c>
      <c r="C1926" t="s">
        <v>25832</v>
      </c>
      <c r="D1926" t="s">
        <v>2489</v>
      </c>
      <c r="E1926" t="s">
        <v>9156</v>
      </c>
      <c r="F1926" t="s">
        <v>9157</v>
      </c>
      <c r="G1926" t="s">
        <v>5632</v>
      </c>
      <c r="H1926" t="s">
        <v>9156</v>
      </c>
      <c r="I1926" t="s">
        <v>2493</v>
      </c>
      <c r="J1926" t="s">
        <v>2494</v>
      </c>
      <c r="K1926" t="s">
        <v>2544</v>
      </c>
      <c r="L1926" t="s">
        <v>2496</v>
      </c>
      <c r="M1926" t="s">
        <v>6854</v>
      </c>
      <c r="N1926" t="s">
        <v>2496</v>
      </c>
      <c r="O1926" t="s">
        <v>2498</v>
      </c>
      <c r="P1926" t="s">
        <v>2546</v>
      </c>
      <c r="Q1926" t="s">
        <v>2547</v>
      </c>
      <c r="R1926" t="s">
        <v>2918</v>
      </c>
      <c r="S1926" t="s">
        <v>2919</v>
      </c>
      <c r="T1926" t="s">
        <v>6855</v>
      </c>
      <c r="U1926" t="s">
        <v>6856</v>
      </c>
      <c r="V1926" t="s">
        <v>6857</v>
      </c>
      <c r="W1926" t="s">
        <v>2553</v>
      </c>
      <c r="X1926" t="s">
        <v>6858</v>
      </c>
      <c r="Y1926" t="s">
        <v>2555</v>
      </c>
      <c r="Z1926" t="s">
        <v>6859</v>
      </c>
      <c r="AA1926" t="s">
        <v>2507</v>
      </c>
      <c r="AB1926" t="s">
        <v>6854</v>
      </c>
      <c r="AC1926" t="s">
        <v>715</v>
      </c>
      <c r="AD1926">
        <v>3.8</v>
      </c>
      <c r="AE1926">
        <v>3.8</v>
      </c>
      <c r="AF1926" t="s">
        <v>2509</v>
      </c>
      <c r="AG1926">
        <v>1.7999999999999999E-2</v>
      </c>
      <c r="AH1926" t="s">
        <v>6779</v>
      </c>
      <c r="AI1926">
        <v>300</v>
      </c>
      <c r="AJ1926">
        <v>300</v>
      </c>
      <c r="AK1926">
        <v>20</v>
      </c>
      <c r="AL1926" t="s">
        <v>2511</v>
      </c>
      <c r="AM1926" t="s">
        <v>2528</v>
      </c>
      <c r="AN1926" t="s">
        <v>2513</v>
      </c>
      <c r="AO1926" t="s">
        <v>2513</v>
      </c>
      <c r="AP1926" t="s">
        <v>2514</v>
      </c>
      <c r="AQ1926" t="s">
        <v>2513</v>
      </c>
      <c r="AR1926" t="s">
        <v>2513</v>
      </c>
      <c r="AS1926" t="s">
        <v>2557</v>
      </c>
      <c r="AT1926" t="s">
        <v>2513</v>
      </c>
      <c r="AU1926">
        <v>45376</v>
      </c>
      <c r="AV1926" t="s">
        <v>2513</v>
      </c>
      <c r="AW1926" t="s">
        <v>2513</v>
      </c>
      <c r="AX1926" t="s">
        <v>2516</v>
      </c>
      <c r="AY1926" t="s">
        <v>2558</v>
      </c>
      <c r="AZ1926" t="s">
        <v>2513</v>
      </c>
      <c r="BA1926" t="s">
        <v>2513</v>
      </c>
      <c r="BB1926" t="s">
        <v>2513</v>
      </c>
    </row>
    <row r="1927" spans="1:54" x14ac:dyDescent="0.45">
      <c r="A1927">
        <v>10006885</v>
      </c>
      <c r="B1927" t="s">
        <v>9158</v>
      </c>
      <c r="C1927" t="s">
        <v>25833</v>
      </c>
      <c r="D1927" t="s">
        <v>2489</v>
      </c>
      <c r="E1927" t="s">
        <v>9159</v>
      </c>
      <c r="F1927" t="s">
        <v>9160</v>
      </c>
      <c r="G1927" t="s">
        <v>5632</v>
      </c>
      <c r="H1927" t="s">
        <v>9159</v>
      </c>
      <c r="I1927" t="s">
        <v>2493</v>
      </c>
      <c r="J1927" t="s">
        <v>2494</v>
      </c>
      <c r="K1927" t="s">
        <v>2544</v>
      </c>
      <c r="L1927" t="s">
        <v>2496</v>
      </c>
      <c r="M1927" t="s">
        <v>2917</v>
      </c>
      <c r="N1927" t="s">
        <v>2496</v>
      </c>
      <c r="O1927" t="s">
        <v>2498</v>
      </c>
      <c r="P1927" t="s">
        <v>2546</v>
      </c>
      <c r="Q1927" t="s">
        <v>2547</v>
      </c>
      <c r="R1927" t="s">
        <v>2918</v>
      </c>
      <c r="S1927" t="s">
        <v>2919</v>
      </c>
      <c r="T1927" t="s">
        <v>2920</v>
      </c>
      <c r="U1927" t="s">
        <v>2921</v>
      </c>
      <c r="V1927" t="s">
        <v>2922</v>
      </c>
      <c r="W1927" t="s">
        <v>2553</v>
      </c>
      <c r="X1927" t="s">
        <v>2923</v>
      </c>
      <c r="Y1927" t="s">
        <v>2555</v>
      </c>
      <c r="Z1927" t="s">
        <v>2924</v>
      </c>
      <c r="AA1927" t="s">
        <v>2507</v>
      </c>
      <c r="AB1927" t="s">
        <v>2917</v>
      </c>
      <c r="AC1927" t="s">
        <v>715</v>
      </c>
      <c r="AD1927">
        <v>0.33</v>
      </c>
      <c r="AE1927">
        <v>0.33</v>
      </c>
      <c r="AF1927" t="s">
        <v>2509</v>
      </c>
      <c r="AG1927">
        <v>0.16</v>
      </c>
      <c r="AH1927" t="s">
        <v>2510</v>
      </c>
      <c r="AI1927">
        <v>100</v>
      </c>
      <c r="AJ1927">
        <v>100</v>
      </c>
      <c r="AK1927">
        <v>16</v>
      </c>
      <c r="AL1927" t="s">
        <v>2511</v>
      </c>
      <c r="AM1927" t="s">
        <v>2528</v>
      </c>
      <c r="AN1927" t="s">
        <v>2513</v>
      </c>
      <c r="AO1927" t="s">
        <v>2513</v>
      </c>
      <c r="AP1927" t="s">
        <v>2514</v>
      </c>
      <c r="AQ1927" t="s">
        <v>2513</v>
      </c>
      <c r="AR1927" t="s">
        <v>2513</v>
      </c>
      <c r="AS1927" t="s">
        <v>2557</v>
      </c>
      <c r="AT1927" t="s">
        <v>2513</v>
      </c>
      <c r="AU1927">
        <v>45376</v>
      </c>
      <c r="AV1927" t="s">
        <v>2513</v>
      </c>
      <c r="AW1927" t="s">
        <v>2513</v>
      </c>
      <c r="AX1927" t="s">
        <v>2516</v>
      </c>
      <c r="AY1927" t="s">
        <v>2558</v>
      </c>
      <c r="AZ1927" t="s">
        <v>2513</v>
      </c>
      <c r="BA1927" t="s">
        <v>2513</v>
      </c>
      <c r="BB1927" t="s">
        <v>2513</v>
      </c>
    </row>
    <row r="1928" spans="1:54" x14ac:dyDescent="0.45">
      <c r="A1928">
        <v>10006886</v>
      </c>
      <c r="B1928" t="s">
        <v>9161</v>
      </c>
      <c r="C1928" t="s">
        <v>25834</v>
      </c>
      <c r="D1928" t="s">
        <v>2489</v>
      </c>
      <c r="E1928" t="s">
        <v>9162</v>
      </c>
      <c r="F1928" t="s">
        <v>9163</v>
      </c>
      <c r="G1928" t="s">
        <v>5632</v>
      </c>
      <c r="H1928" t="s">
        <v>9162</v>
      </c>
      <c r="I1928" t="s">
        <v>2493</v>
      </c>
      <c r="J1928" t="s">
        <v>2494</v>
      </c>
      <c r="K1928" t="s">
        <v>2544</v>
      </c>
      <c r="L1928" t="s">
        <v>2496</v>
      </c>
      <c r="M1928" t="s">
        <v>2917</v>
      </c>
      <c r="N1928" t="s">
        <v>2496</v>
      </c>
      <c r="O1928" t="s">
        <v>2498</v>
      </c>
      <c r="P1928" t="s">
        <v>2546</v>
      </c>
      <c r="Q1928" t="s">
        <v>2547</v>
      </c>
      <c r="R1928" t="s">
        <v>2918</v>
      </c>
      <c r="S1928" t="s">
        <v>2919</v>
      </c>
      <c r="T1928" t="s">
        <v>2920</v>
      </c>
      <c r="U1928" t="s">
        <v>2921</v>
      </c>
      <c r="V1928" t="s">
        <v>2922</v>
      </c>
      <c r="W1928" t="s">
        <v>2553</v>
      </c>
      <c r="X1928" t="s">
        <v>2923</v>
      </c>
      <c r="Y1928" t="s">
        <v>2555</v>
      </c>
      <c r="Z1928" t="s">
        <v>2924</v>
      </c>
      <c r="AA1928" t="s">
        <v>2507</v>
      </c>
      <c r="AB1928" t="s">
        <v>2917</v>
      </c>
      <c r="AC1928" t="s">
        <v>715</v>
      </c>
      <c r="AD1928">
        <v>0.33</v>
      </c>
      <c r="AE1928">
        <v>0.33</v>
      </c>
      <c r="AF1928" t="s">
        <v>2509</v>
      </c>
      <c r="AG1928">
        <v>0.16</v>
      </c>
      <c r="AH1928" t="s">
        <v>2510</v>
      </c>
      <c r="AI1928">
        <v>100</v>
      </c>
      <c r="AJ1928">
        <v>100</v>
      </c>
      <c r="AK1928">
        <v>16</v>
      </c>
      <c r="AL1928" t="s">
        <v>2511</v>
      </c>
      <c r="AM1928" t="s">
        <v>2528</v>
      </c>
      <c r="AN1928" t="s">
        <v>2513</v>
      </c>
      <c r="AO1928" t="s">
        <v>2513</v>
      </c>
      <c r="AP1928" t="s">
        <v>2514</v>
      </c>
      <c r="AQ1928" t="s">
        <v>2513</v>
      </c>
      <c r="AR1928" t="s">
        <v>2513</v>
      </c>
      <c r="AS1928" t="s">
        <v>2557</v>
      </c>
      <c r="AT1928" t="s">
        <v>2513</v>
      </c>
      <c r="AU1928">
        <v>45376</v>
      </c>
      <c r="AV1928" t="s">
        <v>2513</v>
      </c>
      <c r="AW1928" t="s">
        <v>2513</v>
      </c>
      <c r="AX1928" t="s">
        <v>2516</v>
      </c>
      <c r="AY1928" t="s">
        <v>2558</v>
      </c>
      <c r="AZ1928" t="s">
        <v>2513</v>
      </c>
      <c r="BA1928" t="s">
        <v>2513</v>
      </c>
      <c r="BB1928" t="s">
        <v>2513</v>
      </c>
    </row>
    <row r="1929" spans="1:54" x14ac:dyDescent="0.45">
      <c r="A1929">
        <v>10006887</v>
      </c>
      <c r="B1929" t="s">
        <v>9164</v>
      </c>
      <c r="C1929" t="s">
        <v>25835</v>
      </c>
      <c r="D1929" t="s">
        <v>2489</v>
      </c>
      <c r="E1929" t="s">
        <v>9165</v>
      </c>
      <c r="F1929" t="s">
        <v>9166</v>
      </c>
      <c r="G1929" t="s">
        <v>5632</v>
      </c>
      <c r="H1929" t="s">
        <v>9165</v>
      </c>
      <c r="I1929" t="s">
        <v>2493</v>
      </c>
      <c r="J1929" t="s">
        <v>2494</v>
      </c>
      <c r="K1929" t="s">
        <v>2544</v>
      </c>
      <c r="L1929" t="s">
        <v>2496</v>
      </c>
      <c r="M1929" t="s">
        <v>6247</v>
      </c>
      <c r="N1929" t="s">
        <v>2496</v>
      </c>
      <c r="O1929" t="s">
        <v>2498</v>
      </c>
      <c r="P1929" t="s">
        <v>2546</v>
      </c>
      <c r="Q1929" t="s">
        <v>2547</v>
      </c>
      <c r="R1929" t="s">
        <v>2959</v>
      </c>
      <c r="S1929" t="s">
        <v>2960</v>
      </c>
      <c r="T1929" t="s">
        <v>6248</v>
      </c>
      <c r="U1929" t="s">
        <v>6249</v>
      </c>
      <c r="V1929" t="s">
        <v>6250</v>
      </c>
      <c r="W1929" t="s">
        <v>2553</v>
      </c>
      <c r="X1929" t="s">
        <v>6251</v>
      </c>
      <c r="Y1929" t="s">
        <v>2555</v>
      </c>
      <c r="Z1929" t="s">
        <v>6252</v>
      </c>
      <c r="AA1929" t="s">
        <v>2507</v>
      </c>
      <c r="AB1929" t="s">
        <v>6247</v>
      </c>
      <c r="AC1929" t="s">
        <v>715</v>
      </c>
      <c r="AD1929">
        <v>0.34</v>
      </c>
      <c r="AE1929">
        <v>0.34</v>
      </c>
      <c r="AF1929" t="s">
        <v>2509</v>
      </c>
      <c r="AG1929">
        <v>0.16</v>
      </c>
      <c r="AH1929" t="s">
        <v>2510</v>
      </c>
      <c r="AI1929">
        <v>200</v>
      </c>
      <c r="AJ1929">
        <v>50</v>
      </c>
      <c r="AK1929">
        <v>16</v>
      </c>
      <c r="AL1929" t="s">
        <v>2511</v>
      </c>
      <c r="AM1929" t="s">
        <v>2528</v>
      </c>
      <c r="AN1929" t="s">
        <v>2513</v>
      </c>
      <c r="AO1929" t="s">
        <v>2513</v>
      </c>
      <c r="AP1929" t="s">
        <v>2514</v>
      </c>
      <c r="AQ1929" t="s">
        <v>2513</v>
      </c>
      <c r="AR1929" t="s">
        <v>2513</v>
      </c>
      <c r="AS1929" t="s">
        <v>2557</v>
      </c>
      <c r="AT1929" t="s">
        <v>2513</v>
      </c>
      <c r="AU1929">
        <v>45376</v>
      </c>
      <c r="AV1929" t="s">
        <v>2513</v>
      </c>
      <c r="AW1929" t="s">
        <v>2513</v>
      </c>
      <c r="AX1929" t="s">
        <v>2516</v>
      </c>
      <c r="AY1929" t="s">
        <v>2558</v>
      </c>
      <c r="AZ1929" t="s">
        <v>2513</v>
      </c>
      <c r="BA1929" t="s">
        <v>2513</v>
      </c>
      <c r="BB1929" t="s">
        <v>2513</v>
      </c>
    </row>
    <row r="1930" spans="1:54" x14ac:dyDescent="0.45">
      <c r="A1930">
        <v>10006889</v>
      </c>
      <c r="B1930" t="s">
        <v>9167</v>
      </c>
      <c r="C1930" t="s">
        <v>25836</v>
      </c>
      <c r="D1930" t="s">
        <v>2489</v>
      </c>
      <c r="E1930" t="s">
        <v>9168</v>
      </c>
      <c r="F1930" t="s">
        <v>9169</v>
      </c>
      <c r="G1930" t="s">
        <v>5618</v>
      </c>
      <c r="H1930" t="s">
        <v>9168</v>
      </c>
      <c r="I1930" t="s">
        <v>2493</v>
      </c>
      <c r="J1930" t="s">
        <v>2494</v>
      </c>
      <c r="K1930" t="s">
        <v>2544</v>
      </c>
      <c r="L1930" t="s">
        <v>2496</v>
      </c>
      <c r="M1930" t="s">
        <v>6247</v>
      </c>
      <c r="N1930" t="s">
        <v>2496</v>
      </c>
      <c r="O1930" t="s">
        <v>2498</v>
      </c>
      <c r="P1930" t="s">
        <v>2546</v>
      </c>
      <c r="Q1930" t="s">
        <v>2547</v>
      </c>
      <c r="R1930" t="s">
        <v>2959</v>
      </c>
      <c r="S1930" t="s">
        <v>2960</v>
      </c>
      <c r="T1930" t="s">
        <v>6248</v>
      </c>
      <c r="U1930" t="s">
        <v>6249</v>
      </c>
      <c r="V1930" t="s">
        <v>6250</v>
      </c>
      <c r="W1930" t="s">
        <v>2553</v>
      </c>
      <c r="X1930" t="s">
        <v>6251</v>
      </c>
      <c r="Y1930" t="s">
        <v>2555</v>
      </c>
      <c r="Z1930" t="s">
        <v>6252</v>
      </c>
      <c r="AA1930" t="s">
        <v>2507</v>
      </c>
      <c r="AB1930" t="s">
        <v>6247</v>
      </c>
      <c r="AC1930" t="s">
        <v>715</v>
      </c>
      <c r="AD1930">
        <v>0.34</v>
      </c>
      <c r="AE1930">
        <v>0.34</v>
      </c>
      <c r="AF1930" t="s">
        <v>2509</v>
      </c>
      <c r="AG1930">
        <v>0.16</v>
      </c>
      <c r="AH1930" t="s">
        <v>2510</v>
      </c>
      <c r="AI1930">
        <v>200</v>
      </c>
      <c r="AJ1930">
        <v>50</v>
      </c>
      <c r="AK1930">
        <v>16</v>
      </c>
      <c r="AL1930" t="s">
        <v>2511</v>
      </c>
      <c r="AM1930" t="s">
        <v>2528</v>
      </c>
      <c r="AN1930" t="s">
        <v>2513</v>
      </c>
      <c r="AO1930" t="s">
        <v>2513</v>
      </c>
      <c r="AP1930" t="s">
        <v>2514</v>
      </c>
      <c r="AQ1930" t="s">
        <v>2513</v>
      </c>
      <c r="AR1930" t="s">
        <v>2513</v>
      </c>
      <c r="AS1930" t="s">
        <v>2557</v>
      </c>
      <c r="AT1930" t="s">
        <v>2513</v>
      </c>
      <c r="AU1930">
        <v>45380</v>
      </c>
      <c r="AV1930" t="s">
        <v>2513</v>
      </c>
      <c r="AW1930" t="s">
        <v>2513</v>
      </c>
      <c r="AX1930" t="s">
        <v>2516</v>
      </c>
      <c r="AY1930" t="s">
        <v>2558</v>
      </c>
      <c r="AZ1930" t="s">
        <v>2513</v>
      </c>
      <c r="BA1930" t="s">
        <v>2513</v>
      </c>
      <c r="BB1930" t="s">
        <v>2513</v>
      </c>
    </row>
    <row r="1931" spans="1:54" x14ac:dyDescent="0.45">
      <c r="A1931">
        <v>10006890</v>
      </c>
      <c r="B1931" t="s">
        <v>9170</v>
      </c>
      <c r="C1931" t="s">
        <v>25837</v>
      </c>
      <c r="D1931" t="s">
        <v>2489</v>
      </c>
      <c r="E1931" t="s">
        <v>9171</v>
      </c>
      <c r="F1931" t="s">
        <v>9172</v>
      </c>
      <c r="G1931" t="s">
        <v>5618</v>
      </c>
      <c r="H1931" t="s">
        <v>9171</v>
      </c>
      <c r="I1931" t="s">
        <v>2493</v>
      </c>
      <c r="J1931" t="s">
        <v>2494</v>
      </c>
      <c r="K1931" t="s">
        <v>2544</v>
      </c>
      <c r="L1931" t="s">
        <v>2496</v>
      </c>
      <c r="M1931" t="s">
        <v>6247</v>
      </c>
      <c r="N1931" t="s">
        <v>2496</v>
      </c>
      <c r="O1931" t="s">
        <v>2498</v>
      </c>
      <c r="P1931" t="s">
        <v>2546</v>
      </c>
      <c r="Q1931" t="s">
        <v>2547</v>
      </c>
      <c r="R1931" t="s">
        <v>2959</v>
      </c>
      <c r="S1931" t="s">
        <v>2960</v>
      </c>
      <c r="T1931" t="s">
        <v>6248</v>
      </c>
      <c r="U1931" t="s">
        <v>6249</v>
      </c>
      <c r="V1931" t="s">
        <v>6250</v>
      </c>
      <c r="W1931" t="s">
        <v>2553</v>
      </c>
      <c r="X1931" t="s">
        <v>6251</v>
      </c>
      <c r="Y1931" t="s">
        <v>2555</v>
      </c>
      <c r="Z1931" t="s">
        <v>6252</v>
      </c>
      <c r="AA1931" t="s">
        <v>2507</v>
      </c>
      <c r="AB1931" t="s">
        <v>6247</v>
      </c>
      <c r="AC1931" t="s">
        <v>715</v>
      </c>
      <c r="AD1931">
        <v>0.34</v>
      </c>
      <c r="AE1931">
        <v>0.34</v>
      </c>
      <c r="AF1931" t="s">
        <v>2509</v>
      </c>
      <c r="AG1931">
        <v>0.16</v>
      </c>
      <c r="AH1931" t="s">
        <v>2510</v>
      </c>
      <c r="AI1931">
        <v>200</v>
      </c>
      <c r="AJ1931">
        <v>50</v>
      </c>
      <c r="AK1931">
        <v>16</v>
      </c>
      <c r="AL1931" t="s">
        <v>2511</v>
      </c>
      <c r="AM1931" t="s">
        <v>2528</v>
      </c>
      <c r="AN1931" t="s">
        <v>2513</v>
      </c>
      <c r="AO1931" t="s">
        <v>2513</v>
      </c>
      <c r="AP1931" t="s">
        <v>2514</v>
      </c>
      <c r="AQ1931" t="s">
        <v>2513</v>
      </c>
      <c r="AR1931" t="s">
        <v>2513</v>
      </c>
      <c r="AS1931" t="s">
        <v>2557</v>
      </c>
      <c r="AT1931" t="s">
        <v>2513</v>
      </c>
      <c r="AU1931">
        <v>45380</v>
      </c>
      <c r="AV1931" t="s">
        <v>2513</v>
      </c>
      <c r="AW1931" t="s">
        <v>2513</v>
      </c>
      <c r="AX1931" t="s">
        <v>2516</v>
      </c>
      <c r="AY1931" t="s">
        <v>2558</v>
      </c>
      <c r="AZ1931" t="s">
        <v>2513</v>
      </c>
      <c r="BA1931" t="s">
        <v>2513</v>
      </c>
      <c r="BB1931" t="s">
        <v>2513</v>
      </c>
    </row>
    <row r="1932" spans="1:54" x14ac:dyDescent="0.45">
      <c r="A1932">
        <v>10006891</v>
      </c>
      <c r="B1932" t="s">
        <v>9173</v>
      </c>
      <c r="C1932" t="s">
        <v>25838</v>
      </c>
      <c r="D1932" t="s">
        <v>2489</v>
      </c>
      <c r="E1932" t="s">
        <v>9174</v>
      </c>
      <c r="F1932" t="s">
        <v>9175</v>
      </c>
      <c r="G1932" t="s">
        <v>5618</v>
      </c>
      <c r="H1932" t="s">
        <v>9174</v>
      </c>
      <c r="I1932" t="s">
        <v>2493</v>
      </c>
      <c r="J1932" t="s">
        <v>2494</v>
      </c>
      <c r="K1932" t="s">
        <v>2544</v>
      </c>
      <c r="L1932" t="s">
        <v>2496</v>
      </c>
      <c r="M1932" t="s">
        <v>6247</v>
      </c>
      <c r="N1932" t="s">
        <v>2496</v>
      </c>
      <c r="O1932" t="s">
        <v>2498</v>
      </c>
      <c r="P1932" t="s">
        <v>2546</v>
      </c>
      <c r="Q1932" t="s">
        <v>2547</v>
      </c>
      <c r="R1932" t="s">
        <v>2959</v>
      </c>
      <c r="S1932" t="s">
        <v>2960</v>
      </c>
      <c r="T1932" t="s">
        <v>6248</v>
      </c>
      <c r="U1932" t="s">
        <v>6249</v>
      </c>
      <c r="V1932" t="s">
        <v>6250</v>
      </c>
      <c r="W1932" t="s">
        <v>2553</v>
      </c>
      <c r="X1932" t="s">
        <v>6251</v>
      </c>
      <c r="Y1932" t="s">
        <v>2555</v>
      </c>
      <c r="Z1932" t="s">
        <v>6252</v>
      </c>
      <c r="AA1932" t="s">
        <v>2507</v>
      </c>
      <c r="AB1932" t="s">
        <v>6247</v>
      </c>
      <c r="AC1932" t="s">
        <v>715</v>
      </c>
      <c r="AD1932">
        <v>0.34</v>
      </c>
      <c r="AE1932">
        <v>0.34</v>
      </c>
      <c r="AF1932" t="s">
        <v>2509</v>
      </c>
      <c r="AG1932">
        <v>0.16</v>
      </c>
      <c r="AH1932" t="s">
        <v>2510</v>
      </c>
      <c r="AI1932">
        <v>200</v>
      </c>
      <c r="AJ1932">
        <v>50</v>
      </c>
      <c r="AK1932">
        <v>16</v>
      </c>
      <c r="AL1932" t="s">
        <v>2511</v>
      </c>
      <c r="AM1932" t="s">
        <v>2528</v>
      </c>
      <c r="AN1932" t="s">
        <v>2513</v>
      </c>
      <c r="AO1932" t="s">
        <v>2513</v>
      </c>
      <c r="AP1932" t="s">
        <v>2514</v>
      </c>
      <c r="AQ1932" t="s">
        <v>2513</v>
      </c>
      <c r="AR1932" t="s">
        <v>2513</v>
      </c>
      <c r="AS1932" t="s">
        <v>2557</v>
      </c>
      <c r="AT1932" t="s">
        <v>2513</v>
      </c>
      <c r="AU1932">
        <v>45380</v>
      </c>
      <c r="AV1932" t="s">
        <v>2513</v>
      </c>
      <c r="AW1932" t="s">
        <v>2513</v>
      </c>
      <c r="AX1932" t="s">
        <v>2516</v>
      </c>
      <c r="AY1932" t="s">
        <v>2558</v>
      </c>
      <c r="AZ1932" t="s">
        <v>2513</v>
      </c>
      <c r="BA1932" t="s">
        <v>2513</v>
      </c>
      <c r="BB1932" t="s">
        <v>2513</v>
      </c>
    </row>
    <row r="1933" spans="1:54" x14ac:dyDescent="0.45">
      <c r="A1933">
        <v>10006892</v>
      </c>
      <c r="B1933" t="s">
        <v>9176</v>
      </c>
      <c r="C1933" t="s">
        <v>25839</v>
      </c>
      <c r="D1933" t="s">
        <v>2489</v>
      </c>
      <c r="E1933" t="s">
        <v>9177</v>
      </c>
      <c r="F1933" t="s">
        <v>9178</v>
      </c>
      <c r="G1933" t="s">
        <v>5618</v>
      </c>
      <c r="H1933" t="s">
        <v>9177</v>
      </c>
      <c r="I1933" t="s">
        <v>2493</v>
      </c>
      <c r="J1933" t="s">
        <v>2494</v>
      </c>
      <c r="K1933" t="s">
        <v>2544</v>
      </c>
      <c r="L1933" t="s">
        <v>2496</v>
      </c>
      <c r="M1933" t="s">
        <v>9179</v>
      </c>
      <c r="N1933" t="s">
        <v>2496</v>
      </c>
      <c r="O1933" t="s">
        <v>2498</v>
      </c>
      <c r="P1933" t="s">
        <v>2546</v>
      </c>
      <c r="Q1933" t="s">
        <v>2547</v>
      </c>
      <c r="R1933" t="s">
        <v>9180</v>
      </c>
      <c r="S1933" t="s">
        <v>9181</v>
      </c>
      <c r="T1933" t="s">
        <v>9182</v>
      </c>
      <c r="U1933" t="s">
        <v>9183</v>
      </c>
      <c r="V1933" t="s">
        <v>9184</v>
      </c>
      <c r="W1933" t="s">
        <v>2553</v>
      </c>
      <c r="X1933" t="s">
        <v>9185</v>
      </c>
      <c r="Y1933" t="s">
        <v>2555</v>
      </c>
      <c r="Z1933" t="s">
        <v>9186</v>
      </c>
      <c r="AA1933" t="s">
        <v>2507</v>
      </c>
      <c r="AB1933" t="s">
        <v>9179</v>
      </c>
      <c r="AC1933" t="s">
        <v>715</v>
      </c>
      <c r="AD1933">
        <v>0.48</v>
      </c>
      <c r="AE1933">
        <v>0.48</v>
      </c>
      <c r="AF1933" t="s">
        <v>2509</v>
      </c>
      <c r="AG1933">
        <v>4.0000000000000001E-3</v>
      </c>
      <c r="AH1933" t="s">
        <v>6779</v>
      </c>
      <c r="AI1933">
        <v>250</v>
      </c>
      <c r="AJ1933">
        <v>100</v>
      </c>
      <c r="AK1933">
        <v>16</v>
      </c>
      <c r="AL1933" t="s">
        <v>2511</v>
      </c>
      <c r="AM1933" t="s">
        <v>2528</v>
      </c>
      <c r="AN1933" t="s">
        <v>2513</v>
      </c>
      <c r="AO1933" t="s">
        <v>2513</v>
      </c>
      <c r="AP1933" t="s">
        <v>2514</v>
      </c>
      <c r="AQ1933" t="s">
        <v>2513</v>
      </c>
      <c r="AR1933" t="s">
        <v>2513</v>
      </c>
      <c r="AS1933" t="s">
        <v>2557</v>
      </c>
      <c r="AT1933" t="s">
        <v>2513</v>
      </c>
      <c r="AU1933">
        <v>45380</v>
      </c>
      <c r="AV1933" t="s">
        <v>2513</v>
      </c>
      <c r="AW1933" t="s">
        <v>2513</v>
      </c>
      <c r="AX1933" t="s">
        <v>2516</v>
      </c>
      <c r="AY1933" t="s">
        <v>2558</v>
      </c>
      <c r="AZ1933" t="s">
        <v>2513</v>
      </c>
      <c r="BA1933" t="s">
        <v>2513</v>
      </c>
      <c r="BB1933" t="s">
        <v>2513</v>
      </c>
    </row>
    <row r="1934" spans="1:54" x14ac:dyDescent="0.45">
      <c r="A1934">
        <v>10006899</v>
      </c>
      <c r="B1934" t="s">
        <v>9187</v>
      </c>
      <c r="C1934" t="s">
        <v>25840</v>
      </c>
      <c r="D1934" t="s">
        <v>2489</v>
      </c>
      <c r="E1934" t="s">
        <v>9188</v>
      </c>
      <c r="F1934" t="s">
        <v>9189</v>
      </c>
      <c r="G1934" t="s">
        <v>5618</v>
      </c>
      <c r="H1934" t="s">
        <v>9188</v>
      </c>
      <c r="I1934" t="s">
        <v>2493</v>
      </c>
      <c r="J1934" t="s">
        <v>2494</v>
      </c>
      <c r="K1934" t="s">
        <v>2544</v>
      </c>
      <c r="L1934" t="s">
        <v>2496</v>
      </c>
      <c r="M1934" t="s">
        <v>6739</v>
      </c>
      <c r="N1934" t="s">
        <v>2496</v>
      </c>
      <c r="O1934" t="s">
        <v>2498</v>
      </c>
      <c r="P1934" t="s">
        <v>2546</v>
      </c>
      <c r="Q1934" t="s">
        <v>2547</v>
      </c>
      <c r="R1934" t="s">
        <v>2959</v>
      </c>
      <c r="S1934" t="s">
        <v>2960</v>
      </c>
      <c r="T1934" t="s">
        <v>6740</v>
      </c>
      <c r="U1934" t="s">
        <v>6333</v>
      </c>
      <c r="V1934" t="s">
        <v>6741</v>
      </c>
      <c r="W1934" t="s">
        <v>2553</v>
      </c>
      <c r="X1934" t="s">
        <v>6742</v>
      </c>
      <c r="Y1934" t="s">
        <v>2555</v>
      </c>
      <c r="Z1934" t="s">
        <v>6743</v>
      </c>
      <c r="AA1934" t="s">
        <v>2507</v>
      </c>
      <c r="AB1934" t="s">
        <v>6739</v>
      </c>
      <c r="AC1934" t="s">
        <v>715</v>
      </c>
      <c r="AD1934">
        <v>0.68</v>
      </c>
      <c r="AE1934">
        <v>0.68</v>
      </c>
      <c r="AF1934" t="s">
        <v>2509</v>
      </c>
      <c r="AG1934">
        <v>0.32</v>
      </c>
      <c r="AH1934" t="s">
        <v>2510</v>
      </c>
      <c r="AI1934">
        <v>200</v>
      </c>
      <c r="AJ1934">
        <v>100</v>
      </c>
      <c r="AK1934">
        <v>16</v>
      </c>
      <c r="AL1934" t="s">
        <v>2511</v>
      </c>
      <c r="AM1934" t="s">
        <v>2528</v>
      </c>
      <c r="AN1934" t="s">
        <v>2513</v>
      </c>
      <c r="AO1934" t="s">
        <v>2513</v>
      </c>
      <c r="AP1934" t="s">
        <v>2514</v>
      </c>
      <c r="AQ1934" t="s">
        <v>2513</v>
      </c>
      <c r="AR1934" t="s">
        <v>2513</v>
      </c>
      <c r="AS1934" t="s">
        <v>2557</v>
      </c>
      <c r="AT1934" t="s">
        <v>2513</v>
      </c>
      <c r="AU1934">
        <v>45383</v>
      </c>
      <c r="AV1934" t="s">
        <v>2513</v>
      </c>
      <c r="AW1934" t="s">
        <v>2513</v>
      </c>
      <c r="AX1934" t="s">
        <v>2516</v>
      </c>
      <c r="AY1934" t="s">
        <v>2558</v>
      </c>
      <c r="AZ1934" t="s">
        <v>2513</v>
      </c>
      <c r="BA1934" t="s">
        <v>2513</v>
      </c>
      <c r="BB1934" t="s">
        <v>2513</v>
      </c>
    </row>
    <row r="1935" spans="1:54" x14ac:dyDescent="0.45">
      <c r="A1935">
        <v>10006900</v>
      </c>
      <c r="B1935" t="s">
        <v>9190</v>
      </c>
      <c r="C1935" t="s">
        <v>25841</v>
      </c>
      <c r="D1935" t="s">
        <v>2489</v>
      </c>
      <c r="E1935" t="s">
        <v>9191</v>
      </c>
      <c r="F1935" t="s">
        <v>9192</v>
      </c>
      <c r="G1935" t="s">
        <v>5618</v>
      </c>
      <c r="H1935" t="s">
        <v>9191</v>
      </c>
      <c r="I1935" t="s">
        <v>2493</v>
      </c>
      <c r="J1935" t="s">
        <v>2494</v>
      </c>
      <c r="K1935" t="s">
        <v>2544</v>
      </c>
      <c r="L1935" t="s">
        <v>2496</v>
      </c>
      <c r="M1935" t="s">
        <v>2917</v>
      </c>
      <c r="N1935" t="s">
        <v>2496</v>
      </c>
      <c r="O1935" t="s">
        <v>2498</v>
      </c>
      <c r="P1935" t="s">
        <v>2546</v>
      </c>
      <c r="Q1935" t="s">
        <v>2547</v>
      </c>
      <c r="R1935" t="s">
        <v>2918</v>
      </c>
      <c r="S1935" t="s">
        <v>2919</v>
      </c>
      <c r="T1935" t="s">
        <v>2920</v>
      </c>
      <c r="U1935" t="s">
        <v>2921</v>
      </c>
      <c r="V1935" t="s">
        <v>2922</v>
      </c>
      <c r="W1935" t="s">
        <v>2553</v>
      </c>
      <c r="X1935" t="s">
        <v>2923</v>
      </c>
      <c r="Y1935" t="s">
        <v>2555</v>
      </c>
      <c r="Z1935" t="s">
        <v>2924</v>
      </c>
      <c r="AA1935" t="s">
        <v>2507</v>
      </c>
      <c r="AB1935" t="s">
        <v>2917</v>
      </c>
      <c r="AC1935" t="s">
        <v>715</v>
      </c>
      <c r="AD1935">
        <v>0.33</v>
      </c>
      <c r="AE1935">
        <v>0.33</v>
      </c>
      <c r="AF1935" t="s">
        <v>2509</v>
      </c>
      <c r="AG1935">
        <v>0.16</v>
      </c>
      <c r="AH1935" t="s">
        <v>2510</v>
      </c>
      <c r="AI1935">
        <v>100</v>
      </c>
      <c r="AJ1935">
        <v>100</v>
      </c>
      <c r="AK1935">
        <v>16</v>
      </c>
      <c r="AL1935" t="s">
        <v>2511</v>
      </c>
      <c r="AM1935" t="s">
        <v>2528</v>
      </c>
      <c r="AN1935" t="s">
        <v>2513</v>
      </c>
      <c r="AO1935" t="s">
        <v>2513</v>
      </c>
      <c r="AP1935" t="s">
        <v>2514</v>
      </c>
      <c r="AQ1935" t="s">
        <v>2513</v>
      </c>
      <c r="AR1935" t="s">
        <v>2513</v>
      </c>
      <c r="AS1935" t="s">
        <v>2557</v>
      </c>
      <c r="AT1935" t="s">
        <v>2513</v>
      </c>
      <c r="AU1935">
        <v>45386</v>
      </c>
      <c r="AV1935" t="s">
        <v>2513</v>
      </c>
      <c r="AW1935" t="s">
        <v>2513</v>
      </c>
      <c r="AX1935" t="s">
        <v>2516</v>
      </c>
      <c r="AY1935" t="s">
        <v>2558</v>
      </c>
      <c r="AZ1935" t="s">
        <v>2513</v>
      </c>
      <c r="BA1935" t="s">
        <v>2513</v>
      </c>
      <c r="BB1935" t="s">
        <v>2513</v>
      </c>
    </row>
    <row r="1936" spans="1:54" x14ac:dyDescent="0.45">
      <c r="A1936">
        <v>10006914</v>
      </c>
      <c r="B1936" t="s">
        <v>9193</v>
      </c>
      <c r="C1936" t="s">
        <v>25842</v>
      </c>
      <c r="D1936" t="s">
        <v>2489</v>
      </c>
      <c r="E1936" t="s">
        <v>9194</v>
      </c>
      <c r="F1936" t="s">
        <v>9195</v>
      </c>
      <c r="G1936" t="s">
        <v>5618</v>
      </c>
      <c r="H1936" t="s">
        <v>9194</v>
      </c>
      <c r="I1936" t="s">
        <v>2493</v>
      </c>
      <c r="J1936" t="s">
        <v>2494</v>
      </c>
      <c r="K1936" t="s">
        <v>2544</v>
      </c>
      <c r="L1936" t="s">
        <v>2496</v>
      </c>
      <c r="M1936" t="s">
        <v>3200</v>
      </c>
      <c r="N1936" t="s">
        <v>2496</v>
      </c>
      <c r="O1936" t="s">
        <v>2498</v>
      </c>
      <c r="P1936" t="s">
        <v>2546</v>
      </c>
      <c r="Q1936" t="s">
        <v>2547</v>
      </c>
      <c r="R1936" t="s">
        <v>2918</v>
      </c>
      <c r="S1936" t="s">
        <v>2919</v>
      </c>
      <c r="T1936" t="s">
        <v>2942</v>
      </c>
      <c r="U1936" t="s">
        <v>2933</v>
      </c>
      <c r="V1936" t="s">
        <v>2943</v>
      </c>
      <c r="W1936" t="s">
        <v>2553</v>
      </c>
      <c r="X1936" t="s">
        <v>3201</v>
      </c>
      <c r="Y1936" t="s">
        <v>3202</v>
      </c>
      <c r="Z1936" t="s">
        <v>3203</v>
      </c>
      <c r="AA1936" t="s">
        <v>2507</v>
      </c>
      <c r="AB1936" t="s">
        <v>3200</v>
      </c>
      <c r="AC1936" t="s">
        <v>715</v>
      </c>
      <c r="AD1936">
        <v>1.35</v>
      </c>
      <c r="AE1936">
        <v>1.35</v>
      </c>
      <c r="AF1936" t="s">
        <v>2509</v>
      </c>
      <c r="AG1936">
        <v>0.64</v>
      </c>
      <c r="AH1936" t="s">
        <v>2510</v>
      </c>
      <c r="AI1936">
        <v>200</v>
      </c>
      <c r="AJ1936">
        <v>200</v>
      </c>
      <c r="AK1936">
        <v>16</v>
      </c>
      <c r="AL1936" t="s">
        <v>2511</v>
      </c>
      <c r="AM1936" t="s">
        <v>2528</v>
      </c>
      <c r="AN1936" t="s">
        <v>2513</v>
      </c>
      <c r="AO1936" t="s">
        <v>2513</v>
      </c>
      <c r="AP1936" t="s">
        <v>2514</v>
      </c>
      <c r="AQ1936" t="s">
        <v>2513</v>
      </c>
      <c r="AR1936" t="s">
        <v>2513</v>
      </c>
      <c r="AS1936" t="s">
        <v>2557</v>
      </c>
      <c r="AT1936" t="s">
        <v>2513</v>
      </c>
      <c r="AU1936">
        <v>45398</v>
      </c>
      <c r="AV1936" t="s">
        <v>2513</v>
      </c>
      <c r="AW1936" t="s">
        <v>2513</v>
      </c>
      <c r="AX1936" t="s">
        <v>2516</v>
      </c>
      <c r="AY1936" t="s">
        <v>2558</v>
      </c>
      <c r="AZ1936" t="s">
        <v>2513</v>
      </c>
      <c r="BA1936" t="s">
        <v>2513</v>
      </c>
      <c r="BB1936" t="s">
        <v>2513</v>
      </c>
    </row>
    <row r="1937" spans="1:54" x14ac:dyDescent="0.45">
      <c r="A1937">
        <v>10006916</v>
      </c>
      <c r="B1937" t="s">
        <v>9196</v>
      </c>
      <c r="C1937" t="s">
        <v>25843</v>
      </c>
      <c r="D1937" t="s">
        <v>2489</v>
      </c>
      <c r="E1937" t="s">
        <v>9197</v>
      </c>
      <c r="F1937" t="s">
        <v>9198</v>
      </c>
      <c r="G1937" t="s">
        <v>5618</v>
      </c>
      <c r="H1937" t="s">
        <v>9197</v>
      </c>
      <c r="I1937" t="s">
        <v>2493</v>
      </c>
      <c r="J1937" t="s">
        <v>2494</v>
      </c>
      <c r="K1937" t="s">
        <v>2544</v>
      </c>
      <c r="L1937" t="s">
        <v>2496</v>
      </c>
      <c r="M1937" t="s">
        <v>2917</v>
      </c>
      <c r="N1937" t="s">
        <v>2496</v>
      </c>
      <c r="O1937" t="s">
        <v>2498</v>
      </c>
      <c r="P1937" t="s">
        <v>2546</v>
      </c>
      <c r="Q1937" t="s">
        <v>2547</v>
      </c>
      <c r="R1937" t="s">
        <v>2918</v>
      </c>
      <c r="S1937" t="s">
        <v>2919</v>
      </c>
      <c r="T1937" t="s">
        <v>2920</v>
      </c>
      <c r="U1937" t="s">
        <v>2921</v>
      </c>
      <c r="V1937" t="s">
        <v>2922</v>
      </c>
      <c r="W1937" t="s">
        <v>2553</v>
      </c>
      <c r="X1937" t="s">
        <v>2923</v>
      </c>
      <c r="Y1937" t="s">
        <v>2555</v>
      </c>
      <c r="Z1937" t="s">
        <v>2924</v>
      </c>
      <c r="AA1937" t="s">
        <v>2507</v>
      </c>
      <c r="AB1937" t="s">
        <v>2917</v>
      </c>
      <c r="AC1937" t="s">
        <v>715</v>
      </c>
      <c r="AD1937">
        <v>0.33</v>
      </c>
      <c r="AE1937">
        <v>0.33</v>
      </c>
      <c r="AF1937" t="s">
        <v>2509</v>
      </c>
      <c r="AG1937">
        <v>0.16</v>
      </c>
      <c r="AH1937" t="s">
        <v>2510</v>
      </c>
      <c r="AI1937">
        <v>100</v>
      </c>
      <c r="AJ1937">
        <v>100</v>
      </c>
      <c r="AK1937">
        <v>16</v>
      </c>
      <c r="AL1937" t="s">
        <v>2511</v>
      </c>
      <c r="AM1937" t="s">
        <v>2528</v>
      </c>
      <c r="AN1937" t="s">
        <v>2513</v>
      </c>
      <c r="AO1937" t="s">
        <v>2513</v>
      </c>
      <c r="AP1937" t="s">
        <v>2514</v>
      </c>
      <c r="AQ1937" t="s">
        <v>2513</v>
      </c>
      <c r="AR1937" t="s">
        <v>2513</v>
      </c>
      <c r="AS1937" t="s">
        <v>2557</v>
      </c>
      <c r="AT1937" t="s">
        <v>2513</v>
      </c>
      <c r="AU1937">
        <v>45398</v>
      </c>
      <c r="AV1937" t="s">
        <v>2513</v>
      </c>
      <c r="AW1937" t="s">
        <v>2513</v>
      </c>
      <c r="AX1937" t="s">
        <v>2516</v>
      </c>
      <c r="AY1937" t="s">
        <v>2558</v>
      </c>
      <c r="AZ1937" t="s">
        <v>2513</v>
      </c>
      <c r="BA1937" t="s">
        <v>2513</v>
      </c>
      <c r="BB1937" t="s">
        <v>2513</v>
      </c>
    </row>
    <row r="1938" spans="1:54" x14ac:dyDescent="0.45">
      <c r="A1938">
        <v>10006946</v>
      </c>
      <c r="B1938" t="s">
        <v>9199</v>
      </c>
      <c r="C1938" t="s">
        <v>25844</v>
      </c>
      <c r="D1938" t="s">
        <v>2489</v>
      </c>
      <c r="E1938" t="s">
        <v>9200</v>
      </c>
      <c r="F1938" t="s">
        <v>9201</v>
      </c>
      <c r="G1938" t="s">
        <v>5690</v>
      </c>
      <c r="H1938" t="s">
        <v>9200</v>
      </c>
      <c r="I1938" t="s">
        <v>2493</v>
      </c>
      <c r="J1938" t="s">
        <v>2494</v>
      </c>
      <c r="K1938" t="s">
        <v>2544</v>
      </c>
      <c r="L1938" t="s">
        <v>2496</v>
      </c>
      <c r="M1938" t="s">
        <v>9202</v>
      </c>
      <c r="N1938" t="s">
        <v>2496</v>
      </c>
      <c r="O1938" t="s">
        <v>2498</v>
      </c>
      <c r="P1938" t="s">
        <v>2546</v>
      </c>
      <c r="Q1938" t="s">
        <v>2547</v>
      </c>
      <c r="R1938" t="s">
        <v>2918</v>
      </c>
      <c r="S1938" t="s">
        <v>2919</v>
      </c>
      <c r="T1938" t="s">
        <v>9203</v>
      </c>
      <c r="U1938" t="s">
        <v>9204</v>
      </c>
      <c r="V1938" t="s">
        <v>9205</v>
      </c>
      <c r="W1938" t="s">
        <v>2553</v>
      </c>
      <c r="X1938" t="s">
        <v>9206</v>
      </c>
      <c r="Y1938" t="s">
        <v>2555</v>
      </c>
      <c r="Z1938" t="s">
        <v>9207</v>
      </c>
      <c r="AA1938" t="s">
        <v>2507</v>
      </c>
      <c r="AB1938" t="s">
        <v>9202</v>
      </c>
      <c r="AC1938" t="s">
        <v>715</v>
      </c>
      <c r="AD1938">
        <v>0.66</v>
      </c>
      <c r="AE1938">
        <v>0.66</v>
      </c>
      <c r="AF1938" t="s">
        <v>2509</v>
      </c>
      <c r="AG1938">
        <v>313.60000000000002</v>
      </c>
      <c r="AH1938" t="s">
        <v>6191</v>
      </c>
      <c r="AI1938">
        <v>140</v>
      </c>
      <c r="AJ1938">
        <v>140</v>
      </c>
      <c r="AK1938">
        <v>16</v>
      </c>
      <c r="AL1938" t="s">
        <v>2511</v>
      </c>
      <c r="AM1938" t="s">
        <v>2528</v>
      </c>
      <c r="AN1938" t="s">
        <v>2513</v>
      </c>
      <c r="AO1938" t="s">
        <v>2513</v>
      </c>
      <c r="AP1938" t="s">
        <v>2514</v>
      </c>
      <c r="AQ1938" t="s">
        <v>2513</v>
      </c>
      <c r="AR1938" t="s">
        <v>2513</v>
      </c>
      <c r="AS1938" t="s">
        <v>2557</v>
      </c>
      <c r="AT1938" t="s">
        <v>2513</v>
      </c>
      <c r="AU1938">
        <v>45408</v>
      </c>
      <c r="AV1938" t="s">
        <v>2513</v>
      </c>
      <c r="AW1938" t="s">
        <v>2513</v>
      </c>
      <c r="AX1938" t="s">
        <v>2516</v>
      </c>
      <c r="AY1938" t="s">
        <v>2558</v>
      </c>
      <c r="AZ1938" t="s">
        <v>2513</v>
      </c>
      <c r="BA1938" t="s">
        <v>2513</v>
      </c>
      <c r="BB1938" t="s">
        <v>2513</v>
      </c>
    </row>
    <row r="1939" spans="1:54" x14ac:dyDescent="0.45">
      <c r="A1939">
        <v>10006947</v>
      </c>
      <c r="B1939" t="s">
        <v>9208</v>
      </c>
      <c r="C1939" t="s">
        <v>25845</v>
      </c>
      <c r="D1939" t="s">
        <v>2489</v>
      </c>
      <c r="E1939" t="s">
        <v>9209</v>
      </c>
      <c r="F1939" t="s">
        <v>9210</v>
      </c>
      <c r="G1939" t="s">
        <v>5690</v>
      </c>
      <c r="H1939" t="s">
        <v>9209</v>
      </c>
      <c r="I1939" t="s">
        <v>2493</v>
      </c>
      <c r="J1939" t="s">
        <v>2494</v>
      </c>
      <c r="K1939" t="s">
        <v>2544</v>
      </c>
      <c r="L1939" t="s">
        <v>2496</v>
      </c>
      <c r="M1939" t="s">
        <v>9202</v>
      </c>
      <c r="N1939" t="s">
        <v>2496</v>
      </c>
      <c r="O1939" t="s">
        <v>2498</v>
      </c>
      <c r="P1939" t="s">
        <v>2546</v>
      </c>
      <c r="Q1939" t="s">
        <v>2547</v>
      </c>
      <c r="R1939" t="s">
        <v>2918</v>
      </c>
      <c r="S1939" t="s">
        <v>2919</v>
      </c>
      <c r="T1939" t="s">
        <v>9203</v>
      </c>
      <c r="U1939" t="s">
        <v>9204</v>
      </c>
      <c r="V1939" t="s">
        <v>9205</v>
      </c>
      <c r="W1939" t="s">
        <v>2553</v>
      </c>
      <c r="X1939" t="s">
        <v>9206</v>
      </c>
      <c r="Y1939" t="s">
        <v>2555</v>
      </c>
      <c r="Z1939" t="s">
        <v>9207</v>
      </c>
      <c r="AA1939" t="s">
        <v>2507</v>
      </c>
      <c r="AB1939" t="s">
        <v>9202</v>
      </c>
      <c r="AC1939" t="s">
        <v>715</v>
      </c>
      <c r="AD1939">
        <v>0.66</v>
      </c>
      <c r="AE1939">
        <v>0.66</v>
      </c>
      <c r="AF1939" t="s">
        <v>2509</v>
      </c>
      <c r="AG1939">
        <v>313.60000000000002</v>
      </c>
      <c r="AH1939" t="s">
        <v>6191</v>
      </c>
      <c r="AI1939">
        <v>140</v>
      </c>
      <c r="AJ1939">
        <v>140</v>
      </c>
      <c r="AK1939">
        <v>16</v>
      </c>
      <c r="AL1939" t="s">
        <v>2511</v>
      </c>
      <c r="AM1939" t="s">
        <v>2528</v>
      </c>
      <c r="AN1939" t="s">
        <v>2513</v>
      </c>
      <c r="AO1939" t="s">
        <v>2513</v>
      </c>
      <c r="AP1939" t="s">
        <v>2514</v>
      </c>
      <c r="AQ1939" t="s">
        <v>2513</v>
      </c>
      <c r="AR1939" t="s">
        <v>2513</v>
      </c>
      <c r="AS1939" t="s">
        <v>2557</v>
      </c>
      <c r="AT1939" t="s">
        <v>2513</v>
      </c>
      <c r="AU1939">
        <v>45408</v>
      </c>
      <c r="AV1939" t="s">
        <v>2513</v>
      </c>
      <c r="AW1939" t="s">
        <v>2513</v>
      </c>
      <c r="AX1939" t="s">
        <v>2516</v>
      </c>
      <c r="AY1939" t="s">
        <v>2558</v>
      </c>
      <c r="AZ1939" t="s">
        <v>2513</v>
      </c>
      <c r="BA1939" t="s">
        <v>2513</v>
      </c>
      <c r="BB1939" t="s">
        <v>2513</v>
      </c>
    </row>
    <row r="1940" spans="1:54" x14ac:dyDescent="0.45">
      <c r="A1940">
        <v>10006948</v>
      </c>
      <c r="B1940" t="s">
        <v>9211</v>
      </c>
      <c r="C1940" t="s">
        <v>25846</v>
      </c>
      <c r="D1940" t="s">
        <v>2489</v>
      </c>
      <c r="E1940" t="s">
        <v>9212</v>
      </c>
      <c r="F1940" t="s">
        <v>9213</v>
      </c>
      <c r="G1940" t="s">
        <v>5690</v>
      </c>
      <c r="H1940" t="s">
        <v>9212</v>
      </c>
      <c r="I1940" t="s">
        <v>2493</v>
      </c>
      <c r="J1940" t="s">
        <v>2494</v>
      </c>
      <c r="K1940" t="s">
        <v>2544</v>
      </c>
      <c r="L1940" t="s">
        <v>2496</v>
      </c>
      <c r="M1940" t="s">
        <v>9202</v>
      </c>
      <c r="N1940" t="s">
        <v>2496</v>
      </c>
      <c r="O1940" t="s">
        <v>2498</v>
      </c>
      <c r="P1940" t="s">
        <v>2546</v>
      </c>
      <c r="Q1940" t="s">
        <v>2547</v>
      </c>
      <c r="R1940" t="s">
        <v>2918</v>
      </c>
      <c r="S1940" t="s">
        <v>2919</v>
      </c>
      <c r="T1940" t="s">
        <v>9203</v>
      </c>
      <c r="U1940" t="s">
        <v>9204</v>
      </c>
      <c r="V1940" t="s">
        <v>9205</v>
      </c>
      <c r="W1940" t="s">
        <v>2553</v>
      </c>
      <c r="X1940" t="s">
        <v>9206</v>
      </c>
      <c r="Y1940" t="s">
        <v>2555</v>
      </c>
      <c r="Z1940" t="s">
        <v>9207</v>
      </c>
      <c r="AA1940" t="s">
        <v>2507</v>
      </c>
      <c r="AB1940" t="s">
        <v>9202</v>
      </c>
      <c r="AC1940" t="s">
        <v>715</v>
      </c>
      <c r="AD1940">
        <v>0.66</v>
      </c>
      <c r="AE1940">
        <v>0.66</v>
      </c>
      <c r="AF1940" t="s">
        <v>2509</v>
      </c>
      <c r="AG1940">
        <v>313.60000000000002</v>
      </c>
      <c r="AH1940" t="s">
        <v>6191</v>
      </c>
      <c r="AI1940">
        <v>140</v>
      </c>
      <c r="AJ1940">
        <v>140</v>
      </c>
      <c r="AK1940">
        <v>16</v>
      </c>
      <c r="AL1940" t="s">
        <v>2511</v>
      </c>
      <c r="AM1940" t="s">
        <v>2528</v>
      </c>
      <c r="AN1940" t="s">
        <v>2513</v>
      </c>
      <c r="AO1940" t="s">
        <v>2513</v>
      </c>
      <c r="AP1940" t="s">
        <v>2514</v>
      </c>
      <c r="AQ1940" t="s">
        <v>2513</v>
      </c>
      <c r="AR1940" t="s">
        <v>2513</v>
      </c>
      <c r="AS1940" t="s">
        <v>2557</v>
      </c>
      <c r="AT1940" t="s">
        <v>2513</v>
      </c>
      <c r="AU1940">
        <v>45408</v>
      </c>
      <c r="AV1940" t="s">
        <v>2513</v>
      </c>
      <c r="AW1940" t="s">
        <v>2513</v>
      </c>
      <c r="AX1940" t="s">
        <v>2516</v>
      </c>
      <c r="AY1940" t="s">
        <v>2558</v>
      </c>
      <c r="AZ1940" t="s">
        <v>2513</v>
      </c>
      <c r="BA1940" t="s">
        <v>2513</v>
      </c>
      <c r="BB1940" t="s">
        <v>2513</v>
      </c>
    </row>
    <row r="1941" spans="1:54" x14ac:dyDescent="0.45">
      <c r="A1941">
        <v>10006950</v>
      </c>
      <c r="B1941" t="s">
        <v>9214</v>
      </c>
      <c r="C1941" t="s">
        <v>25847</v>
      </c>
      <c r="D1941" t="s">
        <v>2489</v>
      </c>
      <c r="E1941" t="s">
        <v>9215</v>
      </c>
      <c r="F1941" t="s">
        <v>9216</v>
      </c>
      <c r="G1941" t="s">
        <v>5690</v>
      </c>
      <c r="H1941" t="s">
        <v>9215</v>
      </c>
      <c r="I1941" t="s">
        <v>2493</v>
      </c>
      <c r="J1941" t="s">
        <v>2494</v>
      </c>
      <c r="K1941" t="s">
        <v>2544</v>
      </c>
      <c r="L1941" t="s">
        <v>2496</v>
      </c>
      <c r="M1941" t="s">
        <v>3187</v>
      </c>
      <c r="N1941" t="s">
        <v>2496</v>
      </c>
      <c r="O1941" t="s">
        <v>2498</v>
      </c>
      <c r="P1941" t="s">
        <v>2546</v>
      </c>
      <c r="Q1941" t="s">
        <v>2547</v>
      </c>
      <c r="R1941" t="s">
        <v>2918</v>
      </c>
      <c r="S1941" t="s">
        <v>2919</v>
      </c>
      <c r="T1941" t="s">
        <v>2942</v>
      </c>
      <c r="U1941" t="s">
        <v>2933</v>
      </c>
      <c r="V1941" t="s">
        <v>2943</v>
      </c>
      <c r="W1941" t="s">
        <v>2553</v>
      </c>
      <c r="X1941" t="s">
        <v>3188</v>
      </c>
      <c r="Y1941" t="s">
        <v>3189</v>
      </c>
      <c r="Z1941" t="s">
        <v>3190</v>
      </c>
      <c r="AA1941" t="s">
        <v>2507</v>
      </c>
      <c r="AB1941" t="s">
        <v>3187</v>
      </c>
      <c r="AC1941" t="s">
        <v>715</v>
      </c>
      <c r="AD1941">
        <v>1.35</v>
      </c>
      <c r="AE1941">
        <v>1.35</v>
      </c>
      <c r="AF1941" t="s">
        <v>2509</v>
      </c>
      <c r="AG1941">
        <v>0.64</v>
      </c>
      <c r="AH1941" t="s">
        <v>2510</v>
      </c>
      <c r="AI1941">
        <v>200</v>
      </c>
      <c r="AJ1941">
        <v>200</v>
      </c>
      <c r="AK1941">
        <v>16</v>
      </c>
      <c r="AL1941" t="s">
        <v>2511</v>
      </c>
      <c r="AM1941" t="s">
        <v>2528</v>
      </c>
      <c r="AN1941" t="s">
        <v>2513</v>
      </c>
      <c r="AO1941" t="s">
        <v>2513</v>
      </c>
      <c r="AP1941" t="s">
        <v>2514</v>
      </c>
      <c r="AQ1941" t="s">
        <v>2513</v>
      </c>
      <c r="AR1941" t="s">
        <v>2513</v>
      </c>
      <c r="AS1941" t="s">
        <v>2557</v>
      </c>
      <c r="AT1941" t="s">
        <v>2513</v>
      </c>
      <c r="AU1941">
        <v>45408</v>
      </c>
      <c r="AV1941" t="s">
        <v>2513</v>
      </c>
      <c r="AW1941" t="s">
        <v>2513</v>
      </c>
      <c r="AX1941" t="s">
        <v>2516</v>
      </c>
      <c r="AY1941" t="s">
        <v>2558</v>
      </c>
      <c r="AZ1941" t="s">
        <v>2513</v>
      </c>
      <c r="BA1941" t="s">
        <v>2513</v>
      </c>
      <c r="BB1941" t="s">
        <v>2513</v>
      </c>
    </row>
    <row r="1942" spans="1:54" x14ac:dyDescent="0.45">
      <c r="A1942">
        <v>10006951</v>
      </c>
      <c r="B1942" t="s">
        <v>9217</v>
      </c>
      <c r="C1942" t="s">
        <v>25848</v>
      </c>
      <c r="D1942" t="s">
        <v>2489</v>
      </c>
      <c r="E1942" t="s">
        <v>9218</v>
      </c>
      <c r="F1942" t="s">
        <v>9219</v>
      </c>
      <c r="G1942" t="s">
        <v>5690</v>
      </c>
      <c r="H1942" t="s">
        <v>9218</v>
      </c>
      <c r="I1942" t="s">
        <v>2493</v>
      </c>
      <c r="J1942" t="s">
        <v>2494</v>
      </c>
      <c r="K1942" t="s">
        <v>2544</v>
      </c>
      <c r="L1942" t="s">
        <v>2496</v>
      </c>
      <c r="M1942" t="s">
        <v>3187</v>
      </c>
      <c r="N1942" t="s">
        <v>2496</v>
      </c>
      <c r="O1942" t="s">
        <v>2498</v>
      </c>
      <c r="P1942" t="s">
        <v>2546</v>
      </c>
      <c r="Q1942" t="s">
        <v>2547</v>
      </c>
      <c r="R1942" t="s">
        <v>2918</v>
      </c>
      <c r="S1942" t="s">
        <v>2919</v>
      </c>
      <c r="T1942" t="s">
        <v>2942</v>
      </c>
      <c r="U1942" t="s">
        <v>2933</v>
      </c>
      <c r="V1942" t="s">
        <v>2943</v>
      </c>
      <c r="W1942" t="s">
        <v>2553</v>
      </c>
      <c r="X1942" t="s">
        <v>3188</v>
      </c>
      <c r="Y1942" t="s">
        <v>3189</v>
      </c>
      <c r="Z1942" t="s">
        <v>3190</v>
      </c>
      <c r="AA1942" t="s">
        <v>2507</v>
      </c>
      <c r="AB1942" t="s">
        <v>3187</v>
      </c>
      <c r="AC1942" t="s">
        <v>715</v>
      </c>
      <c r="AD1942">
        <v>1.35</v>
      </c>
      <c r="AE1942">
        <v>1.35</v>
      </c>
      <c r="AF1942" t="s">
        <v>2509</v>
      </c>
      <c r="AG1942">
        <v>0.64</v>
      </c>
      <c r="AH1942" t="s">
        <v>2510</v>
      </c>
      <c r="AI1942">
        <v>200</v>
      </c>
      <c r="AJ1942">
        <v>200</v>
      </c>
      <c r="AK1942">
        <v>16</v>
      </c>
      <c r="AL1942" t="s">
        <v>2511</v>
      </c>
      <c r="AM1942" t="s">
        <v>2528</v>
      </c>
      <c r="AN1942" t="s">
        <v>2513</v>
      </c>
      <c r="AO1942" t="s">
        <v>2513</v>
      </c>
      <c r="AP1942" t="s">
        <v>2514</v>
      </c>
      <c r="AQ1942" t="s">
        <v>2513</v>
      </c>
      <c r="AR1942" t="s">
        <v>2513</v>
      </c>
      <c r="AS1942" t="s">
        <v>2557</v>
      </c>
      <c r="AT1942" t="s">
        <v>2513</v>
      </c>
      <c r="AU1942">
        <v>45408</v>
      </c>
      <c r="AV1942" t="s">
        <v>2513</v>
      </c>
      <c r="AW1942" t="s">
        <v>2513</v>
      </c>
      <c r="AX1942" t="s">
        <v>2516</v>
      </c>
      <c r="AY1942" t="s">
        <v>2558</v>
      </c>
      <c r="AZ1942" t="s">
        <v>2513</v>
      </c>
      <c r="BA1942" t="s">
        <v>2513</v>
      </c>
      <c r="BB1942" t="s">
        <v>2513</v>
      </c>
    </row>
    <row r="1943" spans="1:54" x14ac:dyDescent="0.45">
      <c r="A1943">
        <v>10006952</v>
      </c>
      <c r="B1943" t="s">
        <v>9220</v>
      </c>
      <c r="C1943" t="s">
        <v>25849</v>
      </c>
      <c r="D1943" t="s">
        <v>2489</v>
      </c>
      <c r="E1943" t="s">
        <v>9221</v>
      </c>
      <c r="F1943" t="s">
        <v>9222</v>
      </c>
      <c r="G1943" t="s">
        <v>5690</v>
      </c>
      <c r="H1943" t="s">
        <v>9221</v>
      </c>
      <c r="I1943" t="s">
        <v>2493</v>
      </c>
      <c r="J1943" t="s">
        <v>2494</v>
      </c>
      <c r="K1943" t="s">
        <v>2544</v>
      </c>
      <c r="L1943" t="s">
        <v>2496</v>
      </c>
      <c r="M1943" t="s">
        <v>3217</v>
      </c>
      <c r="N1943" t="s">
        <v>2496</v>
      </c>
      <c r="O1943" t="s">
        <v>2498</v>
      </c>
      <c r="P1943" t="s">
        <v>2546</v>
      </c>
      <c r="Q1943" t="s">
        <v>2547</v>
      </c>
      <c r="R1943" t="s">
        <v>2918</v>
      </c>
      <c r="S1943" t="s">
        <v>2919</v>
      </c>
      <c r="T1943" t="s">
        <v>2942</v>
      </c>
      <c r="U1943" t="s">
        <v>2933</v>
      </c>
      <c r="V1943" t="s">
        <v>2943</v>
      </c>
      <c r="W1943" t="s">
        <v>2553</v>
      </c>
      <c r="X1943" t="s">
        <v>3218</v>
      </c>
      <c r="Y1943" t="s">
        <v>3219</v>
      </c>
      <c r="Z1943" t="s">
        <v>3220</v>
      </c>
      <c r="AA1943" t="s">
        <v>2507</v>
      </c>
      <c r="AB1943" t="s">
        <v>3217</v>
      </c>
      <c r="AC1943" t="s">
        <v>715</v>
      </c>
      <c r="AD1943">
        <v>1.35</v>
      </c>
      <c r="AE1943">
        <v>1.35</v>
      </c>
      <c r="AF1943" t="s">
        <v>2509</v>
      </c>
      <c r="AG1943">
        <v>0.64</v>
      </c>
      <c r="AH1943" t="s">
        <v>2510</v>
      </c>
      <c r="AI1943">
        <v>200</v>
      </c>
      <c r="AJ1943">
        <v>200</v>
      </c>
      <c r="AK1943">
        <v>16</v>
      </c>
      <c r="AL1943" t="s">
        <v>2511</v>
      </c>
      <c r="AM1943" t="s">
        <v>2528</v>
      </c>
      <c r="AN1943" t="s">
        <v>2513</v>
      </c>
      <c r="AO1943" t="s">
        <v>2513</v>
      </c>
      <c r="AP1943" t="s">
        <v>2514</v>
      </c>
      <c r="AQ1943" t="s">
        <v>2513</v>
      </c>
      <c r="AR1943" t="s">
        <v>2513</v>
      </c>
      <c r="AS1943" t="s">
        <v>2557</v>
      </c>
      <c r="AT1943" t="s">
        <v>2513</v>
      </c>
      <c r="AU1943">
        <v>45408</v>
      </c>
      <c r="AV1943" t="s">
        <v>2513</v>
      </c>
      <c r="AW1943" t="s">
        <v>2513</v>
      </c>
      <c r="AX1943" t="s">
        <v>2516</v>
      </c>
      <c r="AY1943" t="s">
        <v>2558</v>
      </c>
      <c r="AZ1943" t="s">
        <v>2513</v>
      </c>
      <c r="BA1943" t="s">
        <v>2513</v>
      </c>
      <c r="BB1943" t="s">
        <v>2513</v>
      </c>
    </row>
    <row r="1944" spans="1:54" x14ac:dyDescent="0.45">
      <c r="A1944">
        <v>10006953</v>
      </c>
      <c r="B1944" t="s">
        <v>9223</v>
      </c>
      <c r="C1944" t="s">
        <v>25850</v>
      </c>
      <c r="D1944" t="s">
        <v>2489</v>
      </c>
      <c r="E1944" t="s">
        <v>9224</v>
      </c>
      <c r="F1944" t="s">
        <v>9225</v>
      </c>
      <c r="G1944" t="s">
        <v>5690</v>
      </c>
      <c r="H1944" t="s">
        <v>9224</v>
      </c>
      <c r="I1944" t="s">
        <v>2493</v>
      </c>
      <c r="J1944" t="s">
        <v>2494</v>
      </c>
      <c r="K1944" t="s">
        <v>2544</v>
      </c>
      <c r="L1944" t="s">
        <v>2496</v>
      </c>
      <c r="M1944" t="s">
        <v>3217</v>
      </c>
      <c r="N1944" t="s">
        <v>2496</v>
      </c>
      <c r="O1944" t="s">
        <v>2498</v>
      </c>
      <c r="P1944" t="s">
        <v>2546</v>
      </c>
      <c r="Q1944" t="s">
        <v>2547</v>
      </c>
      <c r="R1944" t="s">
        <v>2918</v>
      </c>
      <c r="S1944" t="s">
        <v>2919</v>
      </c>
      <c r="T1944" t="s">
        <v>2942</v>
      </c>
      <c r="U1944" t="s">
        <v>2933</v>
      </c>
      <c r="V1944" t="s">
        <v>2943</v>
      </c>
      <c r="W1944" t="s">
        <v>2553</v>
      </c>
      <c r="X1944" t="s">
        <v>3218</v>
      </c>
      <c r="Y1944" t="s">
        <v>3219</v>
      </c>
      <c r="Z1944" t="s">
        <v>3220</v>
      </c>
      <c r="AA1944" t="s">
        <v>2507</v>
      </c>
      <c r="AB1944" t="s">
        <v>3217</v>
      </c>
      <c r="AC1944" t="s">
        <v>715</v>
      </c>
      <c r="AD1944">
        <v>1.35</v>
      </c>
      <c r="AE1944">
        <v>1.35</v>
      </c>
      <c r="AF1944" t="s">
        <v>2509</v>
      </c>
      <c r="AG1944">
        <v>0.64</v>
      </c>
      <c r="AH1944" t="s">
        <v>2510</v>
      </c>
      <c r="AI1944">
        <v>200</v>
      </c>
      <c r="AJ1944">
        <v>200</v>
      </c>
      <c r="AK1944">
        <v>16</v>
      </c>
      <c r="AL1944" t="s">
        <v>2511</v>
      </c>
      <c r="AM1944" t="s">
        <v>2528</v>
      </c>
      <c r="AN1944" t="s">
        <v>2513</v>
      </c>
      <c r="AO1944" t="s">
        <v>2513</v>
      </c>
      <c r="AP1944" t="s">
        <v>2514</v>
      </c>
      <c r="AQ1944" t="s">
        <v>2513</v>
      </c>
      <c r="AR1944" t="s">
        <v>2513</v>
      </c>
      <c r="AS1944" t="s">
        <v>2557</v>
      </c>
      <c r="AT1944" t="s">
        <v>2513</v>
      </c>
      <c r="AU1944">
        <v>45408</v>
      </c>
      <c r="AV1944" t="s">
        <v>2513</v>
      </c>
      <c r="AW1944" t="s">
        <v>2513</v>
      </c>
      <c r="AX1944" t="s">
        <v>2516</v>
      </c>
      <c r="AY1944" t="s">
        <v>2558</v>
      </c>
      <c r="AZ1944" t="s">
        <v>2513</v>
      </c>
      <c r="BA1944" t="s">
        <v>2513</v>
      </c>
      <c r="BB1944" t="s">
        <v>2513</v>
      </c>
    </row>
    <row r="1945" spans="1:54" x14ac:dyDescent="0.45">
      <c r="A1945">
        <v>10006955</v>
      </c>
      <c r="B1945" t="s">
        <v>9226</v>
      </c>
      <c r="C1945" t="s">
        <v>25851</v>
      </c>
      <c r="D1945" t="s">
        <v>2489</v>
      </c>
      <c r="E1945" t="s">
        <v>9227</v>
      </c>
      <c r="F1945" t="s">
        <v>9228</v>
      </c>
      <c r="G1945" t="s">
        <v>5690</v>
      </c>
      <c r="H1945" t="s">
        <v>9227</v>
      </c>
      <c r="I1945" t="s">
        <v>2493</v>
      </c>
      <c r="J1945" t="s">
        <v>2494</v>
      </c>
      <c r="K1945" t="s">
        <v>2544</v>
      </c>
      <c r="L1945" t="s">
        <v>2496</v>
      </c>
      <c r="M1945" t="s">
        <v>6241</v>
      </c>
      <c r="N1945" t="s">
        <v>2496</v>
      </c>
      <c r="O1945" t="s">
        <v>2498</v>
      </c>
      <c r="P1945" t="s">
        <v>2546</v>
      </c>
      <c r="Q1945" t="s">
        <v>2547</v>
      </c>
      <c r="R1945" t="s">
        <v>3327</v>
      </c>
      <c r="S1945" t="s">
        <v>3328</v>
      </c>
      <c r="T1945" t="s">
        <v>3329</v>
      </c>
      <c r="U1945" t="s">
        <v>3330</v>
      </c>
      <c r="V1945" t="s">
        <v>3331</v>
      </c>
      <c r="W1945" t="s">
        <v>2553</v>
      </c>
      <c r="X1945" t="s">
        <v>6242</v>
      </c>
      <c r="Y1945" t="s">
        <v>3189</v>
      </c>
      <c r="Z1945" t="s">
        <v>6243</v>
      </c>
      <c r="AA1945" t="s">
        <v>2507</v>
      </c>
      <c r="AB1945" t="s">
        <v>6241</v>
      </c>
      <c r="AC1945" t="s">
        <v>715</v>
      </c>
      <c r="AD1945">
        <v>1.17</v>
      </c>
      <c r="AE1945">
        <v>1.17</v>
      </c>
      <c r="AF1945" t="s">
        <v>2509</v>
      </c>
      <c r="AG1945">
        <v>0.74199999999999999</v>
      </c>
      <c r="AH1945" t="s">
        <v>2510</v>
      </c>
      <c r="AI1945">
        <v>232</v>
      </c>
      <c r="AJ1945">
        <v>200</v>
      </c>
      <c r="AK1945">
        <v>16</v>
      </c>
      <c r="AL1945" t="s">
        <v>2511</v>
      </c>
      <c r="AM1945" t="s">
        <v>2528</v>
      </c>
      <c r="AN1945" t="s">
        <v>2513</v>
      </c>
      <c r="AO1945" t="s">
        <v>2513</v>
      </c>
      <c r="AP1945" t="s">
        <v>2514</v>
      </c>
      <c r="AQ1945" t="s">
        <v>2513</v>
      </c>
      <c r="AR1945" t="s">
        <v>2513</v>
      </c>
      <c r="AS1945" t="s">
        <v>2557</v>
      </c>
      <c r="AT1945" t="s">
        <v>2513</v>
      </c>
      <c r="AU1945">
        <v>45408</v>
      </c>
      <c r="AV1945" t="s">
        <v>2513</v>
      </c>
      <c r="AW1945" t="s">
        <v>2513</v>
      </c>
      <c r="AX1945" t="s">
        <v>2516</v>
      </c>
      <c r="AY1945" t="s">
        <v>2558</v>
      </c>
      <c r="AZ1945" t="s">
        <v>2513</v>
      </c>
      <c r="BA1945" t="s">
        <v>2513</v>
      </c>
      <c r="BB1945" t="s">
        <v>2513</v>
      </c>
    </row>
    <row r="1946" spans="1:54" x14ac:dyDescent="0.45">
      <c r="A1946">
        <v>10006961</v>
      </c>
      <c r="B1946" t="s">
        <v>9229</v>
      </c>
      <c r="C1946" t="s">
        <v>25852</v>
      </c>
      <c r="D1946" t="s">
        <v>2489</v>
      </c>
      <c r="E1946" t="s">
        <v>9230</v>
      </c>
      <c r="F1946" t="s">
        <v>9231</v>
      </c>
      <c r="G1946" t="s">
        <v>5690</v>
      </c>
      <c r="H1946" t="s">
        <v>9230</v>
      </c>
      <c r="I1946" t="s">
        <v>2493</v>
      </c>
      <c r="J1946" t="s">
        <v>2494</v>
      </c>
      <c r="K1946" t="s">
        <v>2544</v>
      </c>
      <c r="L1946" t="s">
        <v>2496</v>
      </c>
      <c r="M1946" t="s">
        <v>6739</v>
      </c>
      <c r="N1946" t="s">
        <v>2496</v>
      </c>
      <c r="O1946" t="s">
        <v>2498</v>
      </c>
      <c r="P1946" t="s">
        <v>2546</v>
      </c>
      <c r="Q1946" t="s">
        <v>2547</v>
      </c>
      <c r="R1946" t="s">
        <v>2959</v>
      </c>
      <c r="S1946" t="s">
        <v>2960</v>
      </c>
      <c r="T1946" t="s">
        <v>6740</v>
      </c>
      <c r="U1946" t="s">
        <v>6333</v>
      </c>
      <c r="V1946" t="s">
        <v>6741</v>
      </c>
      <c r="W1946" t="s">
        <v>2553</v>
      </c>
      <c r="X1946" t="s">
        <v>6742</v>
      </c>
      <c r="Y1946" t="s">
        <v>2555</v>
      </c>
      <c r="Z1946" t="s">
        <v>6743</v>
      </c>
      <c r="AA1946" t="s">
        <v>2507</v>
      </c>
      <c r="AB1946" t="s">
        <v>6739</v>
      </c>
      <c r="AC1946" t="s">
        <v>715</v>
      </c>
      <c r="AD1946">
        <v>0.68</v>
      </c>
      <c r="AE1946">
        <v>0.68</v>
      </c>
      <c r="AF1946" t="s">
        <v>2509</v>
      </c>
      <c r="AG1946">
        <v>0.32</v>
      </c>
      <c r="AH1946" t="s">
        <v>2510</v>
      </c>
      <c r="AI1946">
        <v>200</v>
      </c>
      <c r="AJ1946">
        <v>100</v>
      </c>
      <c r="AK1946">
        <v>16</v>
      </c>
      <c r="AL1946" t="s">
        <v>2511</v>
      </c>
      <c r="AM1946" t="s">
        <v>2528</v>
      </c>
      <c r="AN1946" t="s">
        <v>2513</v>
      </c>
      <c r="AO1946" t="s">
        <v>2513</v>
      </c>
      <c r="AP1946" t="s">
        <v>2514</v>
      </c>
      <c r="AQ1946" t="s">
        <v>2513</v>
      </c>
      <c r="AR1946" t="s">
        <v>2513</v>
      </c>
      <c r="AS1946" t="s">
        <v>2557</v>
      </c>
      <c r="AT1946" t="s">
        <v>2513</v>
      </c>
      <c r="AU1946">
        <v>45411</v>
      </c>
      <c r="AV1946" t="s">
        <v>2513</v>
      </c>
      <c r="AW1946" t="s">
        <v>2513</v>
      </c>
      <c r="AX1946" t="s">
        <v>2516</v>
      </c>
      <c r="AY1946" t="s">
        <v>2558</v>
      </c>
      <c r="AZ1946" t="s">
        <v>2513</v>
      </c>
      <c r="BA1946" t="s">
        <v>2513</v>
      </c>
      <c r="BB1946" t="s">
        <v>2513</v>
      </c>
    </row>
    <row r="1947" spans="1:54" x14ac:dyDescent="0.45">
      <c r="A1947">
        <v>10006963</v>
      </c>
      <c r="B1947" t="s">
        <v>9232</v>
      </c>
      <c r="C1947" t="s">
        <v>25853</v>
      </c>
      <c r="D1947" t="s">
        <v>2489</v>
      </c>
      <c r="E1947" t="s">
        <v>9233</v>
      </c>
      <c r="F1947" t="s">
        <v>9234</v>
      </c>
      <c r="G1947" t="s">
        <v>5690</v>
      </c>
      <c r="H1947" t="s">
        <v>9233</v>
      </c>
      <c r="I1947" t="s">
        <v>2493</v>
      </c>
      <c r="J1947" t="s">
        <v>2494</v>
      </c>
      <c r="K1947" t="s">
        <v>2544</v>
      </c>
      <c r="L1947" t="s">
        <v>2496</v>
      </c>
      <c r="M1947" t="s">
        <v>6247</v>
      </c>
      <c r="N1947" t="s">
        <v>2496</v>
      </c>
      <c r="O1947" t="s">
        <v>2498</v>
      </c>
      <c r="P1947" t="s">
        <v>2546</v>
      </c>
      <c r="Q1947" t="s">
        <v>2547</v>
      </c>
      <c r="R1947" t="s">
        <v>2959</v>
      </c>
      <c r="S1947" t="s">
        <v>2960</v>
      </c>
      <c r="T1947" t="s">
        <v>6248</v>
      </c>
      <c r="U1947" t="s">
        <v>6249</v>
      </c>
      <c r="V1947" t="s">
        <v>6250</v>
      </c>
      <c r="W1947" t="s">
        <v>2553</v>
      </c>
      <c r="X1947" t="s">
        <v>6251</v>
      </c>
      <c r="Y1947" t="s">
        <v>2555</v>
      </c>
      <c r="Z1947" t="s">
        <v>6252</v>
      </c>
      <c r="AA1947" t="s">
        <v>2507</v>
      </c>
      <c r="AB1947" t="s">
        <v>6247</v>
      </c>
      <c r="AC1947" t="s">
        <v>715</v>
      </c>
      <c r="AD1947">
        <v>0.34</v>
      </c>
      <c r="AE1947">
        <v>0.34</v>
      </c>
      <c r="AF1947" t="s">
        <v>2509</v>
      </c>
      <c r="AG1947">
        <v>0.16</v>
      </c>
      <c r="AH1947" t="s">
        <v>2510</v>
      </c>
      <c r="AI1947">
        <v>200</v>
      </c>
      <c r="AJ1947">
        <v>50</v>
      </c>
      <c r="AK1947">
        <v>16</v>
      </c>
      <c r="AL1947" t="s">
        <v>2511</v>
      </c>
      <c r="AM1947" t="s">
        <v>2528</v>
      </c>
      <c r="AN1947" t="s">
        <v>2513</v>
      </c>
      <c r="AO1947" t="s">
        <v>2513</v>
      </c>
      <c r="AP1947" t="s">
        <v>2514</v>
      </c>
      <c r="AQ1947" t="s">
        <v>2513</v>
      </c>
      <c r="AR1947" t="s">
        <v>2513</v>
      </c>
      <c r="AS1947" t="s">
        <v>2557</v>
      </c>
      <c r="AT1947" t="s">
        <v>2513</v>
      </c>
      <c r="AU1947">
        <v>45418</v>
      </c>
      <c r="AV1947" t="s">
        <v>2513</v>
      </c>
      <c r="AW1947" t="s">
        <v>2513</v>
      </c>
      <c r="AX1947" t="s">
        <v>2516</v>
      </c>
      <c r="AY1947" t="s">
        <v>2558</v>
      </c>
      <c r="AZ1947" t="s">
        <v>2513</v>
      </c>
      <c r="BA1947" t="s">
        <v>2513</v>
      </c>
      <c r="BB1947" t="s">
        <v>2513</v>
      </c>
    </row>
    <row r="1948" spans="1:54" x14ac:dyDescent="0.45">
      <c r="A1948">
        <v>10006984</v>
      </c>
      <c r="B1948" t="s">
        <v>9235</v>
      </c>
      <c r="C1948" t="s">
        <v>25854</v>
      </c>
      <c r="D1948" t="s">
        <v>2489</v>
      </c>
      <c r="E1948" t="s">
        <v>9236</v>
      </c>
      <c r="F1948" t="s">
        <v>9237</v>
      </c>
      <c r="G1948" t="s">
        <v>5690</v>
      </c>
      <c r="H1948" t="s">
        <v>9236</v>
      </c>
      <c r="I1948" t="s">
        <v>2493</v>
      </c>
      <c r="J1948" t="s">
        <v>2494</v>
      </c>
      <c r="K1948" t="s">
        <v>2544</v>
      </c>
      <c r="L1948" t="s">
        <v>2496</v>
      </c>
      <c r="M1948" t="s">
        <v>2941</v>
      </c>
      <c r="N1948" t="s">
        <v>2496</v>
      </c>
      <c r="O1948" t="s">
        <v>2498</v>
      </c>
      <c r="P1948" t="s">
        <v>2546</v>
      </c>
      <c r="Q1948" t="s">
        <v>2547</v>
      </c>
      <c r="R1948" t="s">
        <v>2918</v>
      </c>
      <c r="S1948" t="s">
        <v>2919</v>
      </c>
      <c r="T1948" t="s">
        <v>2942</v>
      </c>
      <c r="U1948" t="s">
        <v>2933</v>
      </c>
      <c r="V1948" t="s">
        <v>2943</v>
      </c>
      <c r="W1948" t="s">
        <v>2553</v>
      </c>
      <c r="X1948" t="s">
        <v>2944</v>
      </c>
      <c r="Y1948" t="s">
        <v>2555</v>
      </c>
      <c r="Z1948" t="s">
        <v>2945</v>
      </c>
      <c r="AA1948" t="s">
        <v>2507</v>
      </c>
      <c r="AB1948" t="s">
        <v>2941</v>
      </c>
      <c r="AC1948" t="s">
        <v>715</v>
      </c>
      <c r="AD1948">
        <v>1.35</v>
      </c>
      <c r="AE1948">
        <v>1.35</v>
      </c>
      <c r="AF1948" t="s">
        <v>2509</v>
      </c>
      <c r="AG1948">
        <v>0.64</v>
      </c>
      <c r="AH1948" t="s">
        <v>2510</v>
      </c>
      <c r="AI1948">
        <v>200</v>
      </c>
      <c r="AJ1948">
        <v>200</v>
      </c>
      <c r="AK1948">
        <v>16</v>
      </c>
      <c r="AL1948" t="s">
        <v>2511</v>
      </c>
      <c r="AM1948" t="s">
        <v>2528</v>
      </c>
      <c r="AN1948" t="s">
        <v>2513</v>
      </c>
      <c r="AO1948" t="s">
        <v>2513</v>
      </c>
      <c r="AP1948" t="s">
        <v>2514</v>
      </c>
      <c r="AQ1948" t="s">
        <v>2513</v>
      </c>
      <c r="AR1948" t="s">
        <v>2513</v>
      </c>
      <c r="AS1948" t="s">
        <v>2557</v>
      </c>
      <c r="AT1948" t="s">
        <v>2513</v>
      </c>
      <c r="AU1948">
        <v>45422</v>
      </c>
      <c r="AV1948" t="s">
        <v>2513</v>
      </c>
      <c r="AW1948" t="s">
        <v>2513</v>
      </c>
      <c r="AX1948" t="s">
        <v>2516</v>
      </c>
      <c r="AY1948" t="s">
        <v>2558</v>
      </c>
      <c r="AZ1948" t="s">
        <v>2513</v>
      </c>
      <c r="BA1948" t="s">
        <v>2513</v>
      </c>
      <c r="BB1948" t="s">
        <v>2513</v>
      </c>
    </row>
    <row r="1949" spans="1:54" x14ac:dyDescent="0.45">
      <c r="A1949">
        <v>10006991</v>
      </c>
      <c r="B1949" t="s">
        <v>9238</v>
      </c>
      <c r="C1949" t="s">
        <v>25855</v>
      </c>
      <c r="D1949" t="s">
        <v>2489</v>
      </c>
      <c r="E1949" t="s">
        <v>9239</v>
      </c>
      <c r="F1949" t="s">
        <v>9240</v>
      </c>
      <c r="G1949" t="s">
        <v>5690</v>
      </c>
      <c r="H1949" t="s">
        <v>9239</v>
      </c>
      <c r="I1949" t="s">
        <v>2493</v>
      </c>
      <c r="J1949" t="s">
        <v>2494</v>
      </c>
      <c r="K1949" t="s">
        <v>2544</v>
      </c>
      <c r="L1949" t="s">
        <v>2496</v>
      </c>
      <c r="M1949" t="s">
        <v>2917</v>
      </c>
      <c r="N1949" t="s">
        <v>2496</v>
      </c>
      <c r="O1949" t="s">
        <v>2498</v>
      </c>
      <c r="P1949" t="s">
        <v>2546</v>
      </c>
      <c r="Q1949" t="s">
        <v>2547</v>
      </c>
      <c r="R1949" t="s">
        <v>2918</v>
      </c>
      <c r="S1949" t="s">
        <v>2919</v>
      </c>
      <c r="T1949" t="s">
        <v>2920</v>
      </c>
      <c r="U1949" t="s">
        <v>2921</v>
      </c>
      <c r="V1949" t="s">
        <v>2922</v>
      </c>
      <c r="W1949" t="s">
        <v>2553</v>
      </c>
      <c r="X1949" t="s">
        <v>2923</v>
      </c>
      <c r="Y1949" t="s">
        <v>2555</v>
      </c>
      <c r="Z1949" t="s">
        <v>2924</v>
      </c>
      <c r="AA1949" t="s">
        <v>2507</v>
      </c>
      <c r="AB1949" t="s">
        <v>2917</v>
      </c>
      <c r="AC1949" t="s">
        <v>715</v>
      </c>
      <c r="AD1949">
        <v>0.33</v>
      </c>
      <c r="AE1949">
        <v>0.33</v>
      </c>
      <c r="AF1949" t="s">
        <v>2509</v>
      </c>
      <c r="AG1949">
        <v>0.16</v>
      </c>
      <c r="AH1949" t="s">
        <v>2510</v>
      </c>
      <c r="AI1949">
        <v>100</v>
      </c>
      <c r="AJ1949">
        <v>100</v>
      </c>
      <c r="AK1949">
        <v>16</v>
      </c>
      <c r="AL1949" t="s">
        <v>2511</v>
      </c>
      <c r="AM1949" t="s">
        <v>2528</v>
      </c>
      <c r="AN1949" t="s">
        <v>2513</v>
      </c>
      <c r="AO1949" t="s">
        <v>2513</v>
      </c>
      <c r="AP1949" t="s">
        <v>2514</v>
      </c>
      <c r="AQ1949" t="s">
        <v>2513</v>
      </c>
      <c r="AR1949" t="s">
        <v>2513</v>
      </c>
      <c r="AS1949" t="s">
        <v>2557</v>
      </c>
      <c r="AT1949" t="s">
        <v>2513</v>
      </c>
      <c r="AU1949">
        <v>45432</v>
      </c>
      <c r="AV1949" t="s">
        <v>2513</v>
      </c>
      <c r="AW1949" t="s">
        <v>2513</v>
      </c>
      <c r="AX1949" t="s">
        <v>2516</v>
      </c>
      <c r="AY1949" t="s">
        <v>2558</v>
      </c>
      <c r="AZ1949" t="s">
        <v>2513</v>
      </c>
      <c r="BA1949" t="s">
        <v>2513</v>
      </c>
      <c r="BB1949" t="s">
        <v>2513</v>
      </c>
    </row>
    <row r="1950" spans="1:54" x14ac:dyDescent="0.45">
      <c r="A1950">
        <v>10006992</v>
      </c>
      <c r="B1950" t="s">
        <v>9241</v>
      </c>
      <c r="C1950" t="s">
        <v>25856</v>
      </c>
      <c r="D1950" t="s">
        <v>2489</v>
      </c>
      <c r="E1950" t="s">
        <v>9242</v>
      </c>
      <c r="F1950" t="s">
        <v>9243</v>
      </c>
      <c r="G1950" t="s">
        <v>5690</v>
      </c>
      <c r="H1950" t="s">
        <v>9242</v>
      </c>
      <c r="I1950" t="s">
        <v>2493</v>
      </c>
      <c r="J1950" t="s">
        <v>2494</v>
      </c>
      <c r="K1950" t="s">
        <v>2544</v>
      </c>
      <c r="L1950" t="s">
        <v>2496</v>
      </c>
      <c r="M1950" t="s">
        <v>2917</v>
      </c>
      <c r="N1950" t="s">
        <v>2496</v>
      </c>
      <c r="O1950" t="s">
        <v>2498</v>
      </c>
      <c r="P1950" t="s">
        <v>2546</v>
      </c>
      <c r="Q1950" t="s">
        <v>2547</v>
      </c>
      <c r="R1950" t="s">
        <v>2918</v>
      </c>
      <c r="S1950" t="s">
        <v>2919</v>
      </c>
      <c r="T1950" t="s">
        <v>2920</v>
      </c>
      <c r="U1950" t="s">
        <v>2921</v>
      </c>
      <c r="V1950" t="s">
        <v>2922</v>
      </c>
      <c r="W1950" t="s">
        <v>2553</v>
      </c>
      <c r="X1950" t="s">
        <v>2923</v>
      </c>
      <c r="Y1950" t="s">
        <v>2555</v>
      </c>
      <c r="Z1950" t="s">
        <v>2924</v>
      </c>
      <c r="AA1950" t="s">
        <v>2507</v>
      </c>
      <c r="AB1950" t="s">
        <v>2917</v>
      </c>
      <c r="AC1950" t="s">
        <v>715</v>
      </c>
      <c r="AD1950">
        <v>0.33</v>
      </c>
      <c r="AE1950">
        <v>0.33</v>
      </c>
      <c r="AF1950" t="s">
        <v>2509</v>
      </c>
      <c r="AG1950">
        <v>0.16</v>
      </c>
      <c r="AH1950" t="s">
        <v>2510</v>
      </c>
      <c r="AI1950">
        <v>100</v>
      </c>
      <c r="AJ1950">
        <v>100</v>
      </c>
      <c r="AK1950">
        <v>16</v>
      </c>
      <c r="AL1950" t="s">
        <v>2511</v>
      </c>
      <c r="AM1950" t="s">
        <v>2528</v>
      </c>
      <c r="AN1950" t="s">
        <v>2513</v>
      </c>
      <c r="AO1950" t="s">
        <v>2513</v>
      </c>
      <c r="AP1950" t="s">
        <v>2514</v>
      </c>
      <c r="AQ1950" t="s">
        <v>2513</v>
      </c>
      <c r="AR1950" t="s">
        <v>2513</v>
      </c>
      <c r="AS1950" t="s">
        <v>2557</v>
      </c>
      <c r="AT1950" t="s">
        <v>2513</v>
      </c>
      <c r="AU1950">
        <v>45432</v>
      </c>
      <c r="AV1950" t="s">
        <v>2513</v>
      </c>
      <c r="AW1950" t="s">
        <v>2513</v>
      </c>
      <c r="AX1950" t="s">
        <v>2516</v>
      </c>
      <c r="AY1950" t="s">
        <v>2558</v>
      </c>
      <c r="AZ1950" t="s">
        <v>2513</v>
      </c>
      <c r="BA1950" t="s">
        <v>2513</v>
      </c>
      <c r="BB1950" t="s">
        <v>2513</v>
      </c>
    </row>
    <row r="1951" spans="1:54" x14ac:dyDescent="0.45">
      <c r="A1951">
        <v>10007025</v>
      </c>
      <c r="B1951" t="s">
        <v>9244</v>
      </c>
      <c r="C1951" t="s">
        <v>25857</v>
      </c>
      <c r="D1951" t="s">
        <v>2489</v>
      </c>
      <c r="E1951" t="s">
        <v>9245</v>
      </c>
      <c r="F1951" t="s">
        <v>9246</v>
      </c>
      <c r="G1951" t="s">
        <v>5690</v>
      </c>
      <c r="H1951" t="s">
        <v>9245</v>
      </c>
      <c r="I1951" t="s">
        <v>2493</v>
      </c>
      <c r="J1951" t="s">
        <v>2494</v>
      </c>
      <c r="K1951" t="s">
        <v>2544</v>
      </c>
      <c r="L1951" t="s">
        <v>2496</v>
      </c>
      <c r="M1951" t="s">
        <v>3326</v>
      </c>
      <c r="N1951" t="s">
        <v>2496</v>
      </c>
      <c r="O1951" t="s">
        <v>2498</v>
      </c>
      <c r="P1951" t="s">
        <v>2546</v>
      </c>
      <c r="Q1951" t="s">
        <v>2547</v>
      </c>
      <c r="R1951" t="s">
        <v>3327</v>
      </c>
      <c r="S1951" t="s">
        <v>3328</v>
      </c>
      <c r="T1951" t="s">
        <v>3329</v>
      </c>
      <c r="U1951" t="s">
        <v>3330</v>
      </c>
      <c r="V1951" t="s">
        <v>3331</v>
      </c>
      <c r="W1951" t="s">
        <v>2553</v>
      </c>
      <c r="X1951" t="s">
        <v>3332</v>
      </c>
      <c r="Y1951" t="s">
        <v>3202</v>
      </c>
      <c r="Z1951" t="s">
        <v>3333</v>
      </c>
      <c r="AA1951" t="s">
        <v>2507</v>
      </c>
      <c r="AB1951" t="s">
        <v>3326</v>
      </c>
      <c r="AC1951" t="s">
        <v>715</v>
      </c>
      <c r="AD1951">
        <v>1.17</v>
      </c>
      <c r="AE1951">
        <v>1.17</v>
      </c>
      <c r="AF1951" t="s">
        <v>2509</v>
      </c>
      <c r="AG1951">
        <v>0.74199999999999999</v>
      </c>
      <c r="AH1951" t="s">
        <v>2510</v>
      </c>
      <c r="AI1951">
        <v>232</v>
      </c>
      <c r="AJ1951">
        <v>200</v>
      </c>
      <c r="AK1951">
        <v>16</v>
      </c>
      <c r="AL1951" t="s">
        <v>2511</v>
      </c>
      <c r="AM1951" t="s">
        <v>2528</v>
      </c>
      <c r="AN1951" t="s">
        <v>2513</v>
      </c>
      <c r="AO1951" t="s">
        <v>2513</v>
      </c>
      <c r="AP1951" t="s">
        <v>2514</v>
      </c>
      <c r="AQ1951" t="s">
        <v>2513</v>
      </c>
      <c r="AR1951" t="s">
        <v>2513</v>
      </c>
      <c r="AS1951" t="s">
        <v>2557</v>
      </c>
      <c r="AT1951" t="s">
        <v>2513</v>
      </c>
      <c r="AU1951">
        <v>45441</v>
      </c>
      <c r="AV1951" t="s">
        <v>2513</v>
      </c>
      <c r="AW1951" t="s">
        <v>2513</v>
      </c>
      <c r="AX1951" t="s">
        <v>2516</v>
      </c>
      <c r="AY1951" t="s">
        <v>2558</v>
      </c>
      <c r="AZ1951" t="s">
        <v>2513</v>
      </c>
      <c r="BA1951" t="s">
        <v>2513</v>
      </c>
      <c r="BB1951" t="s">
        <v>2513</v>
      </c>
    </row>
    <row r="1952" spans="1:54" x14ac:dyDescent="0.45">
      <c r="A1952">
        <v>10007026</v>
      </c>
      <c r="B1952" t="s">
        <v>9247</v>
      </c>
      <c r="C1952" t="s">
        <v>25858</v>
      </c>
      <c r="D1952" t="s">
        <v>2489</v>
      </c>
      <c r="E1952" t="s">
        <v>9248</v>
      </c>
      <c r="F1952" t="s">
        <v>9249</v>
      </c>
      <c r="G1952" t="s">
        <v>5690</v>
      </c>
      <c r="H1952" t="s">
        <v>9248</v>
      </c>
      <c r="I1952" t="s">
        <v>2493</v>
      </c>
      <c r="J1952" t="s">
        <v>2494</v>
      </c>
      <c r="K1952" t="s">
        <v>2544</v>
      </c>
      <c r="L1952" t="s">
        <v>2496</v>
      </c>
      <c r="M1952" t="s">
        <v>3326</v>
      </c>
      <c r="N1952" t="s">
        <v>2496</v>
      </c>
      <c r="O1952" t="s">
        <v>2498</v>
      </c>
      <c r="P1952" t="s">
        <v>2546</v>
      </c>
      <c r="Q1952" t="s">
        <v>2547</v>
      </c>
      <c r="R1952" t="s">
        <v>3327</v>
      </c>
      <c r="S1952" t="s">
        <v>3328</v>
      </c>
      <c r="T1952" t="s">
        <v>3329</v>
      </c>
      <c r="U1952" t="s">
        <v>3330</v>
      </c>
      <c r="V1952" t="s">
        <v>3331</v>
      </c>
      <c r="W1952" t="s">
        <v>2553</v>
      </c>
      <c r="X1952" t="s">
        <v>3332</v>
      </c>
      <c r="Y1952" t="s">
        <v>3202</v>
      </c>
      <c r="Z1952" t="s">
        <v>3333</v>
      </c>
      <c r="AA1952" t="s">
        <v>2507</v>
      </c>
      <c r="AB1952" t="s">
        <v>3326</v>
      </c>
      <c r="AC1952" t="s">
        <v>715</v>
      </c>
      <c r="AD1952">
        <v>1.17</v>
      </c>
      <c r="AE1952">
        <v>1.17</v>
      </c>
      <c r="AF1952" t="s">
        <v>2509</v>
      </c>
      <c r="AG1952">
        <v>0.74199999999999999</v>
      </c>
      <c r="AH1952" t="s">
        <v>2510</v>
      </c>
      <c r="AI1952">
        <v>232</v>
      </c>
      <c r="AJ1952">
        <v>200</v>
      </c>
      <c r="AK1952">
        <v>16</v>
      </c>
      <c r="AL1952" t="s">
        <v>2511</v>
      </c>
      <c r="AM1952" t="s">
        <v>2528</v>
      </c>
      <c r="AN1952" t="s">
        <v>2513</v>
      </c>
      <c r="AO1952" t="s">
        <v>2513</v>
      </c>
      <c r="AP1952" t="s">
        <v>2514</v>
      </c>
      <c r="AQ1952" t="s">
        <v>2513</v>
      </c>
      <c r="AR1952" t="s">
        <v>2513</v>
      </c>
      <c r="AS1952" t="s">
        <v>2557</v>
      </c>
      <c r="AT1952" t="s">
        <v>2513</v>
      </c>
      <c r="AU1952">
        <v>45441</v>
      </c>
      <c r="AV1952" t="s">
        <v>2513</v>
      </c>
      <c r="AW1952" t="s">
        <v>2513</v>
      </c>
      <c r="AX1952" t="s">
        <v>2516</v>
      </c>
      <c r="AY1952" t="s">
        <v>2558</v>
      </c>
      <c r="AZ1952" t="s">
        <v>2513</v>
      </c>
      <c r="BA1952" t="s">
        <v>2513</v>
      </c>
      <c r="BB1952" t="s">
        <v>2513</v>
      </c>
    </row>
    <row r="1953" spans="1:54" x14ac:dyDescent="0.45">
      <c r="A1953">
        <v>10007027</v>
      </c>
      <c r="B1953" t="s">
        <v>9250</v>
      </c>
      <c r="C1953" t="s">
        <v>25859</v>
      </c>
      <c r="D1953" t="s">
        <v>2489</v>
      </c>
      <c r="E1953" t="s">
        <v>9251</v>
      </c>
      <c r="F1953" t="s">
        <v>9252</v>
      </c>
      <c r="G1953" t="s">
        <v>5690</v>
      </c>
      <c r="H1953" t="s">
        <v>9251</v>
      </c>
      <c r="I1953" t="s">
        <v>2493</v>
      </c>
      <c r="J1953" t="s">
        <v>2494</v>
      </c>
      <c r="K1953" t="s">
        <v>2544</v>
      </c>
      <c r="L1953" t="s">
        <v>2496</v>
      </c>
      <c r="M1953" t="s">
        <v>3326</v>
      </c>
      <c r="N1953" t="s">
        <v>2496</v>
      </c>
      <c r="O1953" t="s">
        <v>2498</v>
      </c>
      <c r="P1953" t="s">
        <v>2546</v>
      </c>
      <c r="Q1953" t="s">
        <v>2547</v>
      </c>
      <c r="R1953" t="s">
        <v>3327</v>
      </c>
      <c r="S1953" t="s">
        <v>3328</v>
      </c>
      <c r="T1953" t="s">
        <v>3329</v>
      </c>
      <c r="U1953" t="s">
        <v>3330</v>
      </c>
      <c r="V1953" t="s">
        <v>3331</v>
      </c>
      <c r="W1953" t="s">
        <v>2553</v>
      </c>
      <c r="X1953" t="s">
        <v>3332</v>
      </c>
      <c r="Y1953" t="s">
        <v>3202</v>
      </c>
      <c r="Z1953" t="s">
        <v>3333</v>
      </c>
      <c r="AA1953" t="s">
        <v>2507</v>
      </c>
      <c r="AB1953" t="s">
        <v>3326</v>
      </c>
      <c r="AC1953" t="s">
        <v>715</v>
      </c>
      <c r="AD1953">
        <v>1.17</v>
      </c>
      <c r="AE1953">
        <v>1.17</v>
      </c>
      <c r="AF1953" t="s">
        <v>2509</v>
      </c>
      <c r="AG1953">
        <v>0.74199999999999999</v>
      </c>
      <c r="AH1953" t="s">
        <v>2510</v>
      </c>
      <c r="AI1953">
        <v>232</v>
      </c>
      <c r="AJ1953">
        <v>200</v>
      </c>
      <c r="AK1953">
        <v>16</v>
      </c>
      <c r="AL1953" t="s">
        <v>2511</v>
      </c>
      <c r="AM1953" t="s">
        <v>2528</v>
      </c>
      <c r="AN1953" t="s">
        <v>2513</v>
      </c>
      <c r="AO1953" t="s">
        <v>2513</v>
      </c>
      <c r="AP1953" t="s">
        <v>2514</v>
      </c>
      <c r="AQ1953" t="s">
        <v>2513</v>
      </c>
      <c r="AR1953" t="s">
        <v>2513</v>
      </c>
      <c r="AS1953" t="s">
        <v>2557</v>
      </c>
      <c r="AT1953" t="s">
        <v>2513</v>
      </c>
      <c r="AU1953">
        <v>45441</v>
      </c>
      <c r="AV1953" t="s">
        <v>2513</v>
      </c>
      <c r="AW1953" t="s">
        <v>2513</v>
      </c>
      <c r="AX1953" t="s">
        <v>2516</v>
      </c>
      <c r="AY1953" t="s">
        <v>2558</v>
      </c>
      <c r="AZ1953" t="s">
        <v>2513</v>
      </c>
      <c r="BA1953" t="s">
        <v>2513</v>
      </c>
      <c r="BB1953" t="s">
        <v>2513</v>
      </c>
    </row>
    <row r="1954" spans="1:54" x14ac:dyDescent="0.45">
      <c r="A1954">
        <v>10007028</v>
      </c>
      <c r="B1954" t="s">
        <v>9253</v>
      </c>
      <c r="C1954" t="s">
        <v>25860</v>
      </c>
      <c r="D1954" t="s">
        <v>2489</v>
      </c>
      <c r="E1954" t="s">
        <v>9254</v>
      </c>
      <c r="F1954" t="s">
        <v>9255</v>
      </c>
      <c r="G1954" t="s">
        <v>5690</v>
      </c>
      <c r="H1954" t="s">
        <v>9254</v>
      </c>
      <c r="I1954" t="s">
        <v>2493</v>
      </c>
      <c r="J1954" t="s">
        <v>2494</v>
      </c>
      <c r="K1954" t="s">
        <v>2544</v>
      </c>
      <c r="L1954" t="s">
        <v>2496</v>
      </c>
      <c r="M1954" t="s">
        <v>3326</v>
      </c>
      <c r="N1954" t="s">
        <v>2496</v>
      </c>
      <c r="O1954" t="s">
        <v>2498</v>
      </c>
      <c r="P1954" t="s">
        <v>2546</v>
      </c>
      <c r="Q1954" t="s">
        <v>2547</v>
      </c>
      <c r="R1954" t="s">
        <v>3327</v>
      </c>
      <c r="S1954" t="s">
        <v>3328</v>
      </c>
      <c r="T1954" t="s">
        <v>3329</v>
      </c>
      <c r="U1954" t="s">
        <v>3330</v>
      </c>
      <c r="V1954" t="s">
        <v>3331</v>
      </c>
      <c r="W1954" t="s">
        <v>2553</v>
      </c>
      <c r="X1954" t="s">
        <v>3332</v>
      </c>
      <c r="Y1954" t="s">
        <v>3202</v>
      </c>
      <c r="Z1954" t="s">
        <v>3333</v>
      </c>
      <c r="AA1954" t="s">
        <v>2507</v>
      </c>
      <c r="AB1954" t="s">
        <v>3326</v>
      </c>
      <c r="AC1954" t="s">
        <v>715</v>
      </c>
      <c r="AD1954">
        <v>1.17</v>
      </c>
      <c r="AE1954">
        <v>1.17</v>
      </c>
      <c r="AF1954" t="s">
        <v>2509</v>
      </c>
      <c r="AG1954">
        <v>0.74199999999999999</v>
      </c>
      <c r="AH1954" t="s">
        <v>2510</v>
      </c>
      <c r="AI1954">
        <v>232</v>
      </c>
      <c r="AJ1954">
        <v>200</v>
      </c>
      <c r="AK1954">
        <v>16</v>
      </c>
      <c r="AL1954" t="s">
        <v>2511</v>
      </c>
      <c r="AM1954" t="s">
        <v>2528</v>
      </c>
      <c r="AN1954" t="s">
        <v>2513</v>
      </c>
      <c r="AO1954" t="s">
        <v>2513</v>
      </c>
      <c r="AP1954" t="s">
        <v>2514</v>
      </c>
      <c r="AQ1954" t="s">
        <v>2513</v>
      </c>
      <c r="AR1954" t="s">
        <v>2513</v>
      </c>
      <c r="AS1954" t="s">
        <v>2557</v>
      </c>
      <c r="AT1954" t="s">
        <v>2513</v>
      </c>
      <c r="AU1954">
        <v>45441</v>
      </c>
      <c r="AV1954" t="s">
        <v>2513</v>
      </c>
      <c r="AW1954" t="s">
        <v>2513</v>
      </c>
      <c r="AX1954" t="s">
        <v>2516</v>
      </c>
      <c r="AY1954" t="s">
        <v>2558</v>
      </c>
      <c r="AZ1954" t="s">
        <v>2513</v>
      </c>
      <c r="BA1954" t="s">
        <v>2513</v>
      </c>
      <c r="BB1954" t="s">
        <v>2513</v>
      </c>
    </row>
    <row r="1955" spans="1:54" x14ac:dyDescent="0.45">
      <c r="A1955">
        <v>10007029</v>
      </c>
      <c r="B1955" t="s">
        <v>9256</v>
      </c>
      <c r="C1955" t="s">
        <v>25861</v>
      </c>
      <c r="D1955" t="s">
        <v>2489</v>
      </c>
      <c r="E1955" t="s">
        <v>9257</v>
      </c>
      <c r="F1955" t="s">
        <v>9258</v>
      </c>
      <c r="G1955" t="s">
        <v>5690</v>
      </c>
      <c r="H1955" t="s">
        <v>9257</v>
      </c>
      <c r="I1955" t="s">
        <v>2493</v>
      </c>
      <c r="J1955" t="s">
        <v>2494</v>
      </c>
      <c r="K1955" t="s">
        <v>2544</v>
      </c>
      <c r="L1955" t="s">
        <v>2496</v>
      </c>
      <c r="M1955" t="s">
        <v>3326</v>
      </c>
      <c r="N1955" t="s">
        <v>2496</v>
      </c>
      <c r="O1955" t="s">
        <v>2498</v>
      </c>
      <c r="P1955" t="s">
        <v>2546</v>
      </c>
      <c r="Q1955" t="s">
        <v>2547</v>
      </c>
      <c r="R1955" t="s">
        <v>3327</v>
      </c>
      <c r="S1955" t="s">
        <v>3328</v>
      </c>
      <c r="T1955" t="s">
        <v>3329</v>
      </c>
      <c r="U1955" t="s">
        <v>3330</v>
      </c>
      <c r="V1955" t="s">
        <v>3331</v>
      </c>
      <c r="W1955" t="s">
        <v>2553</v>
      </c>
      <c r="X1955" t="s">
        <v>3332</v>
      </c>
      <c r="Y1955" t="s">
        <v>3202</v>
      </c>
      <c r="Z1955" t="s">
        <v>3333</v>
      </c>
      <c r="AA1955" t="s">
        <v>2507</v>
      </c>
      <c r="AB1955" t="s">
        <v>3326</v>
      </c>
      <c r="AC1955" t="s">
        <v>715</v>
      </c>
      <c r="AD1955">
        <v>1.17</v>
      </c>
      <c r="AE1955">
        <v>1.17</v>
      </c>
      <c r="AF1955" t="s">
        <v>2509</v>
      </c>
      <c r="AG1955">
        <v>0.74199999999999999</v>
      </c>
      <c r="AH1955" t="s">
        <v>2510</v>
      </c>
      <c r="AI1955">
        <v>232</v>
      </c>
      <c r="AJ1955">
        <v>200</v>
      </c>
      <c r="AK1955">
        <v>16</v>
      </c>
      <c r="AL1955" t="s">
        <v>2511</v>
      </c>
      <c r="AM1955" t="s">
        <v>2528</v>
      </c>
      <c r="AN1955" t="s">
        <v>2513</v>
      </c>
      <c r="AO1955" t="s">
        <v>2513</v>
      </c>
      <c r="AP1955" t="s">
        <v>2514</v>
      </c>
      <c r="AQ1955" t="s">
        <v>2513</v>
      </c>
      <c r="AR1955" t="s">
        <v>2513</v>
      </c>
      <c r="AS1955" t="s">
        <v>2557</v>
      </c>
      <c r="AT1955" t="s">
        <v>2513</v>
      </c>
      <c r="AU1955">
        <v>45441</v>
      </c>
      <c r="AV1955" t="s">
        <v>2513</v>
      </c>
      <c r="AW1955" t="s">
        <v>2513</v>
      </c>
      <c r="AX1955" t="s">
        <v>2516</v>
      </c>
      <c r="AY1955" t="s">
        <v>2558</v>
      </c>
      <c r="AZ1955" t="s">
        <v>2513</v>
      </c>
      <c r="BA1955" t="s">
        <v>2513</v>
      </c>
      <c r="BB1955" t="s">
        <v>2513</v>
      </c>
    </row>
    <row r="1956" spans="1:54" x14ac:dyDescent="0.45">
      <c r="A1956">
        <v>10007030</v>
      </c>
      <c r="B1956" t="s">
        <v>9259</v>
      </c>
      <c r="C1956" t="s">
        <v>25862</v>
      </c>
      <c r="D1956" t="s">
        <v>2489</v>
      </c>
      <c r="E1956" t="s">
        <v>9260</v>
      </c>
      <c r="F1956" t="s">
        <v>9261</v>
      </c>
      <c r="G1956" t="s">
        <v>5690</v>
      </c>
      <c r="H1956" t="s">
        <v>9260</v>
      </c>
      <c r="I1956" t="s">
        <v>2493</v>
      </c>
      <c r="J1956" t="s">
        <v>2494</v>
      </c>
      <c r="K1956" t="s">
        <v>2544</v>
      </c>
      <c r="L1956" t="s">
        <v>2496</v>
      </c>
      <c r="M1956" t="s">
        <v>3326</v>
      </c>
      <c r="N1956" t="s">
        <v>2496</v>
      </c>
      <c r="O1956" t="s">
        <v>2498</v>
      </c>
      <c r="P1956" t="s">
        <v>2546</v>
      </c>
      <c r="Q1956" t="s">
        <v>2547</v>
      </c>
      <c r="R1956" t="s">
        <v>3327</v>
      </c>
      <c r="S1956" t="s">
        <v>3328</v>
      </c>
      <c r="T1956" t="s">
        <v>3329</v>
      </c>
      <c r="U1956" t="s">
        <v>3330</v>
      </c>
      <c r="V1956" t="s">
        <v>3331</v>
      </c>
      <c r="W1956" t="s">
        <v>2553</v>
      </c>
      <c r="X1956" t="s">
        <v>3332</v>
      </c>
      <c r="Y1956" t="s">
        <v>3202</v>
      </c>
      <c r="Z1956" t="s">
        <v>3333</v>
      </c>
      <c r="AA1956" t="s">
        <v>2507</v>
      </c>
      <c r="AB1956" t="s">
        <v>3326</v>
      </c>
      <c r="AC1956" t="s">
        <v>715</v>
      </c>
      <c r="AD1956">
        <v>1.17</v>
      </c>
      <c r="AE1956">
        <v>1.17</v>
      </c>
      <c r="AF1956" t="s">
        <v>2509</v>
      </c>
      <c r="AG1956">
        <v>0.74199999999999999</v>
      </c>
      <c r="AH1956" t="s">
        <v>2510</v>
      </c>
      <c r="AI1956">
        <v>232</v>
      </c>
      <c r="AJ1956">
        <v>200</v>
      </c>
      <c r="AK1956">
        <v>16</v>
      </c>
      <c r="AL1956" t="s">
        <v>2511</v>
      </c>
      <c r="AM1956" t="s">
        <v>2528</v>
      </c>
      <c r="AN1956" t="s">
        <v>2513</v>
      </c>
      <c r="AO1956" t="s">
        <v>2513</v>
      </c>
      <c r="AP1956" t="s">
        <v>2514</v>
      </c>
      <c r="AQ1956" t="s">
        <v>2513</v>
      </c>
      <c r="AR1956" t="s">
        <v>2513</v>
      </c>
      <c r="AS1956" t="s">
        <v>2557</v>
      </c>
      <c r="AT1956" t="s">
        <v>2513</v>
      </c>
      <c r="AU1956">
        <v>45441</v>
      </c>
      <c r="AV1956" t="s">
        <v>2513</v>
      </c>
      <c r="AW1956" t="s">
        <v>2513</v>
      </c>
      <c r="AX1956" t="s">
        <v>2516</v>
      </c>
      <c r="AY1956" t="s">
        <v>2558</v>
      </c>
      <c r="AZ1956" t="s">
        <v>2513</v>
      </c>
      <c r="BA1956" t="s">
        <v>2513</v>
      </c>
      <c r="BB1956" t="s">
        <v>2513</v>
      </c>
    </row>
    <row r="1957" spans="1:54" x14ac:dyDescent="0.45">
      <c r="A1957">
        <v>10007031</v>
      </c>
      <c r="B1957" t="s">
        <v>9262</v>
      </c>
      <c r="C1957" t="s">
        <v>25863</v>
      </c>
      <c r="D1957" t="s">
        <v>2489</v>
      </c>
      <c r="E1957" t="s">
        <v>9263</v>
      </c>
      <c r="F1957" t="s">
        <v>9264</v>
      </c>
      <c r="G1957" t="s">
        <v>5690</v>
      </c>
      <c r="H1957" t="s">
        <v>9263</v>
      </c>
      <c r="I1957" t="s">
        <v>2493</v>
      </c>
      <c r="J1957" t="s">
        <v>2494</v>
      </c>
      <c r="K1957" t="s">
        <v>2544</v>
      </c>
      <c r="L1957" t="s">
        <v>2496</v>
      </c>
      <c r="M1957" t="s">
        <v>3326</v>
      </c>
      <c r="N1957" t="s">
        <v>2496</v>
      </c>
      <c r="O1957" t="s">
        <v>2498</v>
      </c>
      <c r="P1957" t="s">
        <v>2546</v>
      </c>
      <c r="Q1957" t="s">
        <v>2547</v>
      </c>
      <c r="R1957" t="s">
        <v>3327</v>
      </c>
      <c r="S1957" t="s">
        <v>3328</v>
      </c>
      <c r="T1957" t="s">
        <v>3329</v>
      </c>
      <c r="U1957" t="s">
        <v>3330</v>
      </c>
      <c r="V1957" t="s">
        <v>3331</v>
      </c>
      <c r="W1957" t="s">
        <v>2553</v>
      </c>
      <c r="X1957" t="s">
        <v>3332</v>
      </c>
      <c r="Y1957" t="s">
        <v>3202</v>
      </c>
      <c r="Z1957" t="s">
        <v>3333</v>
      </c>
      <c r="AA1957" t="s">
        <v>2507</v>
      </c>
      <c r="AB1957" t="s">
        <v>3326</v>
      </c>
      <c r="AC1957" t="s">
        <v>715</v>
      </c>
      <c r="AD1957">
        <v>1.17</v>
      </c>
      <c r="AE1957">
        <v>1.17</v>
      </c>
      <c r="AF1957" t="s">
        <v>2509</v>
      </c>
      <c r="AG1957">
        <v>0.74199999999999999</v>
      </c>
      <c r="AH1957" t="s">
        <v>2510</v>
      </c>
      <c r="AI1957">
        <v>232</v>
      </c>
      <c r="AJ1957">
        <v>200</v>
      </c>
      <c r="AK1957">
        <v>16</v>
      </c>
      <c r="AL1957" t="s">
        <v>2511</v>
      </c>
      <c r="AM1957" t="s">
        <v>2528</v>
      </c>
      <c r="AN1957" t="s">
        <v>2513</v>
      </c>
      <c r="AO1957" t="s">
        <v>2513</v>
      </c>
      <c r="AP1957" t="s">
        <v>2514</v>
      </c>
      <c r="AQ1957" t="s">
        <v>2513</v>
      </c>
      <c r="AR1957" t="s">
        <v>2513</v>
      </c>
      <c r="AS1957" t="s">
        <v>2557</v>
      </c>
      <c r="AT1957" t="s">
        <v>2513</v>
      </c>
      <c r="AU1957">
        <v>45441</v>
      </c>
      <c r="AV1957" t="s">
        <v>2513</v>
      </c>
      <c r="AW1957" t="s">
        <v>2513</v>
      </c>
      <c r="AX1957" t="s">
        <v>2516</v>
      </c>
      <c r="AY1957" t="s">
        <v>2558</v>
      </c>
      <c r="AZ1957" t="s">
        <v>2513</v>
      </c>
      <c r="BA1957" t="s">
        <v>2513</v>
      </c>
      <c r="BB1957" t="s">
        <v>2513</v>
      </c>
    </row>
    <row r="1958" spans="1:54" x14ac:dyDescent="0.45">
      <c r="A1958">
        <v>10007033</v>
      </c>
      <c r="B1958" t="s">
        <v>9265</v>
      </c>
      <c r="C1958" t="s">
        <v>25864</v>
      </c>
      <c r="D1958" t="s">
        <v>2489</v>
      </c>
      <c r="E1958" t="s">
        <v>9266</v>
      </c>
      <c r="F1958" t="s">
        <v>9267</v>
      </c>
      <c r="G1958" t="s">
        <v>5150</v>
      </c>
      <c r="H1958" t="s">
        <v>9266</v>
      </c>
      <c r="I1958" t="s">
        <v>2493</v>
      </c>
      <c r="J1958" t="s">
        <v>2494</v>
      </c>
      <c r="K1958" t="s">
        <v>2544</v>
      </c>
      <c r="L1958" t="s">
        <v>2496</v>
      </c>
      <c r="M1958" t="s">
        <v>6214</v>
      </c>
      <c r="N1958" t="s">
        <v>2496</v>
      </c>
      <c r="O1958" t="s">
        <v>2498</v>
      </c>
      <c r="P1958" t="s">
        <v>2546</v>
      </c>
      <c r="Q1958" t="s">
        <v>2547</v>
      </c>
      <c r="R1958" t="s">
        <v>3327</v>
      </c>
      <c r="S1958" t="s">
        <v>3328</v>
      </c>
      <c r="T1958" t="s">
        <v>3329</v>
      </c>
      <c r="U1958" t="s">
        <v>3330</v>
      </c>
      <c r="V1958" t="s">
        <v>3331</v>
      </c>
      <c r="W1958" t="s">
        <v>2553</v>
      </c>
      <c r="X1958" t="s">
        <v>6215</v>
      </c>
      <c r="Y1958" t="s">
        <v>2555</v>
      </c>
      <c r="Z1958" t="s">
        <v>6216</v>
      </c>
      <c r="AA1958" t="s">
        <v>2507</v>
      </c>
      <c r="AB1958" t="s">
        <v>6214</v>
      </c>
      <c r="AC1958" t="s">
        <v>715</v>
      </c>
      <c r="AD1958">
        <v>1.17</v>
      </c>
      <c r="AE1958">
        <v>1.17</v>
      </c>
      <c r="AF1958" t="s">
        <v>2509</v>
      </c>
      <c r="AG1958">
        <v>0.74199999999999999</v>
      </c>
      <c r="AH1958" t="s">
        <v>2510</v>
      </c>
      <c r="AI1958">
        <v>232</v>
      </c>
      <c r="AJ1958">
        <v>200</v>
      </c>
      <c r="AK1958">
        <v>16</v>
      </c>
      <c r="AL1958" t="s">
        <v>2511</v>
      </c>
      <c r="AM1958" t="s">
        <v>2528</v>
      </c>
      <c r="AN1958" t="s">
        <v>2513</v>
      </c>
      <c r="AO1958" t="s">
        <v>2513</v>
      </c>
      <c r="AP1958" t="s">
        <v>2514</v>
      </c>
      <c r="AQ1958" t="s">
        <v>2513</v>
      </c>
      <c r="AR1958" t="s">
        <v>2513</v>
      </c>
      <c r="AS1958" t="s">
        <v>2557</v>
      </c>
      <c r="AT1958" t="s">
        <v>2513</v>
      </c>
      <c r="AU1958">
        <v>45446</v>
      </c>
      <c r="AV1958" t="s">
        <v>2513</v>
      </c>
      <c r="AW1958" t="s">
        <v>2513</v>
      </c>
      <c r="AX1958" t="s">
        <v>2516</v>
      </c>
      <c r="AY1958" t="s">
        <v>2558</v>
      </c>
      <c r="AZ1958" t="s">
        <v>2513</v>
      </c>
      <c r="BA1958" t="s">
        <v>2513</v>
      </c>
      <c r="BB1958" t="s">
        <v>2513</v>
      </c>
    </row>
    <row r="1959" spans="1:54" x14ac:dyDescent="0.45">
      <c r="A1959">
        <v>10007034</v>
      </c>
      <c r="B1959" t="s">
        <v>9268</v>
      </c>
      <c r="C1959" t="s">
        <v>25865</v>
      </c>
      <c r="D1959" t="s">
        <v>2489</v>
      </c>
      <c r="E1959" t="s">
        <v>9269</v>
      </c>
      <c r="F1959" t="s">
        <v>9270</v>
      </c>
      <c r="G1959" t="s">
        <v>5150</v>
      </c>
      <c r="H1959" t="s">
        <v>9269</v>
      </c>
      <c r="I1959" t="s">
        <v>2493</v>
      </c>
      <c r="J1959" t="s">
        <v>2494</v>
      </c>
      <c r="K1959" t="s">
        <v>2544</v>
      </c>
      <c r="L1959" t="s">
        <v>2496</v>
      </c>
      <c r="M1959" t="s">
        <v>6214</v>
      </c>
      <c r="N1959" t="s">
        <v>2496</v>
      </c>
      <c r="O1959" t="s">
        <v>2498</v>
      </c>
      <c r="P1959" t="s">
        <v>2546</v>
      </c>
      <c r="Q1959" t="s">
        <v>2547</v>
      </c>
      <c r="R1959" t="s">
        <v>3327</v>
      </c>
      <c r="S1959" t="s">
        <v>3328</v>
      </c>
      <c r="T1959" t="s">
        <v>3329</v>
      </c>
      <c r="U1959" t="s">
        <v>3330</v>
      </c>
      <c r="V1959" t="s">
        <v>3331</v>
      </c>
      <c r="W1959" t="s">
        <v>2553</v>
      </c>
      <c r="X1959" t="s">
        <v>6215</v>
      </c>
      <c r="Y1959" t="s">
        <v>2555</v>
      </c>
      <c r="Z1959" t="s">
        <v>6216</v>
      </c>
      <c r="AA1959" t="s">
        <v>2507</v>
      </c>
      <c r="AB1959" t="s">
        <v>6214</v>
      </c>
      <c r="AC1959" t="s">
        <v>715</v>
      </c>
      <c r="AD1959">
        <v>1.17</v>
      </c>
      <c r="AE1959">
        <v>1.17</v>
      </c>
      <c r="AF1959" t="s">
        <v>2509</v>
      </c>
      <c r="AG1959">
        <v>0.74199999999999999</v>
      </c>
      <c r="AH1959" t="s">
        <v>2510</v>
      </c>
      <c r="AI1959">
        <v>232</v>
      </c>
      <c r="AJ1959">
        <v>200</v>
      </c>
      <c r="AK1959">
        <v>16</v>
      </c>
      <c r="AL1959" t="s">
        <v>2511</v>
      </c>
      <c r="AM1959" t="s">
        <v>2528</v>
      </c>
      <c r="AN1959" t="s">
        <v>2513</v>
      </c>
      <c r="AO1959" t="s">
        <v>2513</v>
      </c>
      <c r="AP1959" t="s">
        <v>2514</v>
      </c>
      <c r="AQ1959" t="s">
        <v>2513</v>
      </c>
      <c r="AR1959" t="s">
        <v>2513</v>
      </c>
      <c r="AS1959" t="s">
        <v>2557</v>
      </c>
      <c r="AT1959" t="s">
        <v>2513</v>
      </c>
      <c r="AU1959">
        <v>45446</v>
      </c>
      <c r="AV1959" t="s">
        <v>2513</v>
      </c>
      <c r="AW1959" t="s">
        <v>2513</v>
      </c>
      <c r="AX1959" t="s">
        <v>2516</v>
      </c>
      <c r="AY1959" t="s">
        <v>2558</v>
      </c>
      <c r="AZ1959" t="s">
        <v>2513</v>
      </c>
      <c r="BA1959" t="s">
        <v>2513</v>
      </c>
      <c r="BB1959" t="s">
        <v>2513</v>
      </c>
    </row>
    <row r="1960" spans="1:54" x14ac:dyDescent="0.45">
      <c r="A1960">
        <v>10007038</v>
      </c>
      <c r="B1960" t="s">
        <v>9271</v>
      </c>
      <c r="C1960" t="s">
        <v>25866</v>
      </c>
      <c r="D1960" t="s">
        <v>2489</v>
      </c>
      <c r="E1960" t="s">
        <v>9272</v>
      </c>
      <c r="F1960" t="s">
        <v>9273</v>
      </c>
      <c r="G1960" t="s">
        <v>5150</v>
      </c>
      <c r="H1960" t="s">
        <v>9272</v>
      </c>
      <c r="I1960" t="s">
        <v>2493</v>
      </c>
      <c r="J1960" t="s">
        <v>2494</v>
      </c>
      <c r="K1960" t="s">
        <v>2544</v>
      </c>
      <c r="L1960" t="s">
        <v>2496</v>
      </c>
      <c r="M1960" t="s">
        <v>9274</v>
      </c>
      <c r="N1960" t="s">
        <v>2496</v>
      </c>
      <c r="O1960" t="s">
        <v>2498</v>
      </c>
      <c r="P1960" t="s">
        <v>2546</v>
      </c>
      <c r="Q1960" t="s">
        <v>2547</v>
      </c>
      <c r="R1960" t="s">
        <v>3327</v>
      </c>
      <c r="S1960" t="s">
        <v>3328</v>
      </c>
      <c r="T1960" t="s">
        <v>9275</v>
      </c>
      <c r="U1960" t="s">
        <v>9276</v>
      </c>
      <c r="V1960" t="s">
        <v>9277</v>
      </c>
      <c r="W1960" t="s">
        <v>2553</v>
      </c>
      <c r="X1960" t="s">
        <v>9278</v>
      </c>
      <c r="Y1960" t="s">
        <v>3189</v>
      </c>
      <c r="Z1960" t="s">
        <v>9279</v>
      </c>
      <c r="AA1960" t="s">
        <v>2507</v>
      </c>
      <c r="AB1960" t="s">
        <v>9274</v>
      </c>
      <c r="AC1960" t="s">
        <v>715</v>
      </c>
      <c r="AD1960">
        <v>0.88</v>
      </c>
      <c r="AE1960">
        <v>0.88</v>
      </c>
      <c r="AF1960" t="s">
        <v>2509</v>
      </c>
      <c r="AG1960">
        <v>0.55700000000000005</v>
      </c>
      <c r="AH1960" t="s">
        <v>2510</v>
      </c>
      <c r="AI1960">
        <v>232</v>
      </c>
      <c r="AJ1960">
        <v>200</v>
      </c>
      <c r="AK1960">
        <v>12</v>
      </c>
      <c r="AL1960" t="s">
        <v>2511</v>
      </c>
      <c r="AM1960" t="s">
        <v>2528</v>
      </c>
      <c r="AN1960" t="s">
        <v>2513</v>
      </c>
      <c r="AO1960" t="s">
        <v>2513</v>
      </c>
      <c r="AP1960" t="s">
        <v>2514</v>
      </c>
      <c r="AQ1960" t="s">
        <v>2513</v>
      </c>
      <c r="AR1960" t="s">
        <v>2513</v>
      </c>
      <c r="AS1960" t="s">
        <v>2557</v>
      </c>
      <c r="AT1960" t="s">
        <v>2513</v>
      </c>
      <c r="AU1960">
        <v>45449</v>
      </c>
      <c r="AV1960" t="s">
        <v>2513</v>
      </c>
      <c r="AW1960" t="s">
        <v>2513</v>
      </c>
      <c r="AX1960" t="s">
        <v>2516</v>
      </c>
      <c r="AY1960" t="s">
        <v>2558</v>
      </c>
      <c r="AZ1960" t="s">
        <v>2513</v>
      </c>
      <c r="BA1960" t="s">
        <v>2513</v>
      </c>
      <c r="BB1960" t="s">
        <v>2513</v>
      </c>
    </row>
    <row r="1961" spans="1:54" x14ac:dyDescent="0.45">
      <c r="A1961">
        <v>10007057</v>
      </c>
      <c r="B1961" t="s">
        <v>9280</v>
      </c>
      <c r="C1961" t="s">
        <v>25867</v>
      </c>
      <c r="D1961" t="s">
        <v>2489</v>
      </c>
      <c r="E1961" t="s">
        <v>9281</v>
      </c>
      <c r="F1961" t="s">
        <v>9282</v>
      </c>
      <c r="G1961" t="s">
        <v>5150</v>
      </c>
      <c r="H1961" t="s">
        <v>9281</v>
      </c>
      <c r="I1961" t="s">
        <v>2493</v>
      </c>
      <c r="J1961" t="s">
        <v>2494</v>
      </c>
      <c r="K1961" t="s">
        <v>2544</v>
      </c>
      <c r="L1961" t="s">
        <v>2496</v>
      </c>
      <c r="M1961" t="s">
        <v>3217</v>
      </c>
      <c r="N1961" t="s">
        <v>2496</v>
      </c>
      <c r="O1961" t="s">
        <v>2498</v>
      </c>
      <c r="P1961" t="s">
        <v>2546</v>
      </c>
      <c r="Q1961" t="s">
        <v>2547</v>
      </c>
      <c r="R1961" t="s">
        <v>2918</v>
      </c>
      <c r="S1961" t="s">
        <v>2919</v>
      </c>
      <c r="T1961" t="s">
        <v>2942</v>
      </c>
      <c r="U1961" t="s">
        <v>2933</v>
      </c>
      <c r="V1961" t="s">
        <v>2943</v>
      </c>
      <c r="W1961" t="s">
        <v>2553</v>
      </c>
      <c r="X1961" t="s">
        <v>3218</v>
      </c>
      <c r="Y1961" t="s">
        <v>3219</v>
      </c>
      <c r="Z1961" t="s">
        <v>3220</v>
      </c>
      <c r="AA1961" t="s">
        <v>2507</v>
      </c>
      <c r="AB1961" t="s">
        <v>3217</v>
      </c>
      <c r="AC1961" t="s">
        <v>715</v>
      </c>
      <c r="AD1961">
        <v>1.35</v>
      </c>
      <c r="AE1961">
        <v>1.35</v>
      </c>
      <c r="AF1961" t="s">
        <v>2509</v>
      </c>
      <c r="AG1961">
        <v>0.64</v>
      </c>
      <c r="AH1961" t="s">
        <v>2510</v>
      </c>
      <c r="AI1961">
        <v>200</v>
      </c>
      <c r="AJ1961">
        <v>200</v>
      </c>
      <c r="AK1961">
        <v>16</v>
      </c>
      <c r="AL1961" t="s">
        <v>2511</v>
      </c>
      <c r="AM1961" t="s">
        <v>2528</v>
      </c>
      <c r="AN1961" t="s">
        <v>2513</v>
      </c>
      <c r="AO1961" t="s">
        <v>2513</v>
      </c>
      <c r="AP1961" t="s">
        <v>2514</v>
      </c>
      <c r="AQ1961" t="s">
        <v>2513</v>
      </c>
      <c r="AR1961" t="s">
        <v>2513</v>
      </c>
      <c r="AS1961" t="s">
        <v>2557</v>
      </c>
      <c r="AT1961" t="s">
        <v>2513</v>
      </c>
      <c r="AU1961">
        <v>45468</v>
      </c>
      <c r="AV1961" t="s">
        <v>2513</v>
      </c>
      <c r="AW1961" t="s">
        <v>2513</v>
      </c>
      <c r="AX1961" t="s">
        <v>2516</v>
      </c>
      <c r="AY1961" t="s">
        <v>2558</v>
      </c>
      <c r="AZ1961" t="s">
        <v>2513</v>
      </c>
      <c r="BA1961" t="s">
        <v>2513</v>
      </c>
      <c r="BB1961" t="s">
        <v>2513</v>
      </c>
    </row>
    <row r="1962" spans="1:54" x14ac:dyDescent="0.45">
      <c r="A1962">
        <v>10007058</v>
      </c>
      <c r="B1962" t="s">
        <v>9283</v>
      </c>
      <c r="C1962" t="s">
        <v>25868</v>
      </c>
      <c r="D1962" t="s">
        <v>2489</v>
      </c>
      <c r="E1962" t="s">
        <v>9284</v>
      </c>
      <c r="F1962" t="s">
        <v>9285</v>
      </c>
      <c r="G1962" t="s">
        <v>5150</v>
      </c>
      <c r="H1962" t="s">
        <v>9284</v>
      </c>
      <c r="I1962" t="s">
        <v>2493</v>
      </c>
      <c r="J1962" t="s">
        <v>2494</v>
      </c>
      <c r="K1962" t="s">
        <v>2544</v>
      </c>
      <c r="L1962" t="s">
        <v>2496</v>
      </c>
      <c r="M1962" t="s">
        <v>3217</v>
      </c>
      <c r="N1962" t="s">
        <v>2496</v>
      </c>
      <c r="O1962" t="s">
        <v>2498</v>
      </c>
      <c r="P1962" t="s">
        <v>2546</v>
      </c>
      <c r="Q1962" t="s">
        <v>2547</v>
      </c>
      <c r="R1962" t="s">
        <v>2918</v>
      </c>
      <c r="S1962" t="s">
        <v>2919</v>
      </c>
      <c r="T1962" t="s">
        <v>2942</v>
      </c>
      <c r="U1962" t="s">
        <v>2933</v>
      </c>
      <c r="V1962" t="s">
        <v>2943</v>
      </c>
      <c r="W1962" t="s">
        <v>2553</v>
      </c>
      <c r="X1962" t="s">
        <v>3218</v>
      </c>
      <c r="Y1962" t="s">
        <v>3219</v>
      </c>
      <c r="Z1962" t="s">
        <v>3220</v>
      </c>
      <c r="AA1962" t="s">
        <v>2507</v>
      </c>
      <c r="AB1962" t="s">
        <v>3217</v>
      </c>
      <c r="AC1962" t="s">
        <v>715</v>
      </c>
      <c r="AD1962">
        <v>1.35</v>
      </c>
      <c r="AE1962">
        <v>1.35</v>
      </c>
      <c r="AF1962" t="s">
        <v>2509</v>
      </c>
      <c r="AG1962">
        <v>0.64</v>
      </c>
      <c r="AH1962" t="s">
        <v>2510</v>
      </c>
      <c r="AI1962">
        <v>200</v>
      </c>
      <c r="AJ1962">
        <v>200</v>
      </c>
      <c r="AK1962">
        <v>16</v>
      </c>
      <c r="AL1962" t="s">
        <v>2511</v>
      </c>
      <c r="AM1962" t="s">
        <v>2528</v>
      </c>
      <c r="AN1962" t="s">
        <v>2513</v>
      </c>
      <c r="AO1962" t="s">
        <v>2513</v>
      </c>
      <c r="AP1962" t="s">
        <v>2514</v>
      </c>
      <c r="AQ1962" t="s">
        <v>2513</v>
      </c>
      <c r="AR1962" t="s">
        <v>2513</v>
      </c>
      <c r="AS1962" t="s">
        <v>2557</v>
      </c>
      <c r="AT1962" t="s">
        <v>2513</v>
      </c>
      <c r="AU1962">
        <v>45468</v>
      </c>
      <c r="AV1962" t="s">
        <v>2513</v>
      </c>
      <c r="AW1962" t="s">
        <v>2513</v>
      </c>
      <c r="AX1962" t="s">
        <v>2516</v>
      </c>
      <c r="AY1962" t="s">
        <v>2558</v>
      </c>
      <c r="AZ1962" t="s">
        <v>2513</v>
      </c>
      <c r="BA1962" t="s">
        <v>2513</v>
      </c>
      <c r="BB1962" t="s">
        <v>2513</v>
      </c>
    </row>
    <row r="1963" spans="1:54" x14ac:dyDescent="0.45">
      <c r="A1963">
        <v>10007076</v>
      </c>
      <c r="B1963" t="s">
        <v>9286</v>
      </c>
      <c r="C1963" t="s">
        <v>25869</v>
      </c>
      <c r="D1963" t="s">
        <v>2489</v>
      </c>
      <c r="E1963" t="s">
        <v>9287</v>
      </c>
      <c r="F1963" t="s">
        <v>9288</v>
      </c>
      <c r="G1963" t="s">
        <v>5150</v>
      </c>
      <c r="H1963" t="s">
        <v>9287</v>
      </c>
      <c r="I1963" t="s">
        <v>2493</v>
      </c>
      <c r="J1963" t="s">
        <v>2494</v>
      </c>
      <c r="K1963" t="s">
        <v>2544</v>
      </c>
      <c r="L1963" t="s">
        <v>2496</v>
      </c>
      <c r="M1963" t="s">
        <v>2917</v>
      </c>
      <c r="N1963" t="s">
        <v>2496</v>
      </c>
      <c r="O1963" t="s">
        <v>2498</v>
      </c>
      <c r="P1963" t="s">
        <v>2546</v>
      </c>
      <c r="Q1963" t="s">
        <v>2547</v>
      </c>
      <c r="R1963" t="s">
        <v>2918</v>
      </c>
      <c r="S1963" t="s">
        <v>2919</v>
      </c>
      <c r="T1963" t="s">
        <v>2920</v>
      </c>
      <c r="U1963" t="s">
        <v>2921</v>
      </c>
      <c r="V1963" t="s">
        <v>2922</v>
      </c>
      <c r="W1963" t="s">
        <v>2553</v>
      </c>
      <c r="X1963" t="s">
        <v>2923</v>
      </c>
      <c r="Y1963" t="s">
        <v>2555</v>
      </c>
      <c r="Z1963" t="s">
        <v>2924</v>
      </c>
      <c r="AA1963" t="s">
        <v>2507</v>
      </c>
      <c r="AB1963" t="s">
        <v>2917</v>
      </c>
      <c r="AC1963" t="s">
        <v>715</v>
      </c>
      <c r="AD1963">
        <v>0.33</v>
      </c>
      <c r="AE1963">
        <v>0.33</v>
      </c>
      <c r="AF1963" t="s">
        <v>2509</v>
      </c>
      <c r="AG1963">
        <v>0.16</v>
      </c>
      <c r="AH1963" t="s">
        <v>2510</v>
      </c>
      <c r="AI1963">
        <v>100</v>
      </c>
      <c r="AJ1963">
        <v>100</v>
      </c>
      <c r="AK1963">
        <v>16</v>
      </c>
      <c r="AL1963" t="s">
        <v>2511</v>
      </c>
      <c r="AM1963" t="s">
        <v>2528</v>
      </c>
      <c r="AN1963" t="s">
        <v>2513</v>
      </c>
      <c r="AO1963" t="s">
        <v>2513</v>
      </c>
      <c r="AP1963" t="s">
        <v>2514</v>
      </c>
      <c r="AQ1963" t="s">
        <v>2513</v>
      </c>
      <c r="AR1963" t="s">
        <v>2513</v>
      </c>
      <c r="AS1963" t="s">
        <v>2557</v>
      </c>
      <c r="AT1963" t="s">
        <v>2513</v>
      </c>
      <c r="AU1963">
        <v>45470</v>
      </c>
      <c r="AV1963" t="s">
        <v>2513</v>
      </c>
      <c r="AW1963" t="s">
        <v>2513</v>
      </c>
      <c r="AX1963" t="s">
        <v>2516</v>
      </c>
      <c r="AY1963" t="s">
        <v>2558</v>
      </c>
      <c r="AZ1963" t="s">
        <v>2513</v>
      </c>
      <c r="BA1963" t="s">
        <v>2513</v>
      </c>
      <c r="BB1963" t="s">
        <v>2513</v>
      </c>
    </row>
    <row r="1964" spans="1:54" x14ac:dyDescent="0.45">
      <c r="A1964">
        <v>10007082</v>
      </c>
      <c r="B1964" t="s">
        <v>9289</v>
      </c>
      <c r="C1964" t="s">
        <v>25870</v>
      </c>
      <c r="D1964" t="s">
        <v>2489</v>
      </c>
      <c r="E1964" t="s">
        <v>9290</v>
      </c>
      <c r="F1964" t="s">
        <v>9291</v>
      </c>
      <c r="G1964" t="s">
        <v>5150</v>
      </c>
      <c r="H1964" t="s">
        <v>9290</v>
      </c>
      <c r="I1964" t="s">
        <v>2493</v>
      </c>
      <c r="J1964" t="s">
        <v>2494</v>
      </c>
      <c r="K1964" t="s">
        <v>2544</v>
      </c>
      <c r="L1964" t="s">
        <v>2496</v>
      </c>
      <c r="M1964" t="s">
        <v>2941</v>
      </c>
      <c r="N1964" t="s">
        <v>2496</v>
      </c>
      <c r="O1964" t="s">
        <v>2498</v>
      </c>
      <c r="P1964" t="s">
        <v>2546</v>
      </c>
      <c r="Q1964" t="s">
        <v>2547</v>
      </c>
      <c r="R1964" t="s">
        <v>2918</v>
      </c>
      <c r="S1964" t="s">
        <v>2919</v>
      </c>
      <c r="T1964" t="s">
        <v>2942</v>
      </c>
      <c r="U1964" t="s">
        <v>2933</v>
      </c>
      <c r="V1964" t="s">
        <v>2943</v>
      </c>
      <c r="W1964" t="s">
        <v>2553</v>
      </c>
      <c r="X1964" t="s">
        <v>2944</v>
      </c>
      <c r="Y1964" t="s">
        <v>2555</v>
      </c>
      <c r="Z1964" t="s">
        <v>2945</v>
      </c>
      <c r="AA1964" t="s">
        <v>2507</v>
      </c>
      <c r="AB1964" t="s">
        <v>2941</v>
      </c>
      <c r="AC1964" t="s">
        <v>715</v>
      </c>
      <c r="AD1964">
        <v>1.35</v>
      </c>
      <c r="AE1964">
        <v>1.35</v>
      </c>
      <c r="AF1964" t="s">
        <v>2509</v>
      </c>
      <c r="AG1964">
        <v>0.64</v>
      </c>
      <c r="AH1964" t="s">
        <v>2510</v>
      </c>
      <c r="AI1964">
        <v>200</v>
      </c>
      <c r="AJ1964">
        <v>200</v>
      </c>
      <c r="AK1964">
        <v>16</v>
      </c>
      <c r="AL1964" t="s">
        <v>2511</v>
      </c>
      <c r="AM1964" t="s">
        <v>2528</v>
      </c>
      <c r="AN1964" t="s">
        <v>2513</v>
      </c>
      <c r="AO1964" t="s">
        <v>2513</v>
      </c>
      <c r="AP1964" t="s">
        <v>2514</v>
      </c>
      <c r="AQ1964" t="s">
        <v>2513</v>
      </c>
      <c r="AR1964" t="s">
        <v>2513</v>
      </c>
      <c r="AS1964" t="s">
        <v>2557</v>
      </c>
      <c r="AT1964" t="s">
        <v>2513</v>
      </c>
      <c r="AU1964">
        <v>45481</v>
      </c>
      <c r="AV1964" t="s">
        <v>2513</v>
      </c>
      <c r="AW1964" t="s">
        <v>2513</v>
      </c>
      <c r="AX1964" t="s">
        <v>2516</v>
      </c>
      <c r="AY1964" t="s">
        <v>2558</v>
      </c>
      <c r="AZ1964" t="s">
        <v>2513</v>
      </c>
      <c r="BA1964" t="s">
        <v>2513</v>
      </c>
      <c r="BB1964" t="s">
        <v>2513</v>
      </c>
    </row>
    <row r="1965" spans="1:54" x14ac:dyDescent="0.45">
      <c r="A1965">
        <v>10007085</v>
      </c>
      <c r="B1965" t="s">
        <v>9292</v>
      </c>
      <c r="C1965" t="s">
        <v>25871</v>
      </c>
      <c r="D1965" t="s">
        <v>2489</v>
      </c>
      <c r="E1965" t="s">
        <v>9293</v>
      </c>
      <c r="F1965" t="s">
        <v>9294</v>
      </c>
      <c r="G1965" t="s">
        <v>5733</v>
      </c>
      <c r="H1965" t="s">
        <v>9293</v>
      </c>
      <c r="I1965" t="s">
        <v>2493</v>
      </c>
      <c r="J1965" t="s">
        <v>2494</v>
      </c>
      <c r="K1965" t="s">
        <v>2544</v>
      </c>
      <c r="L1965" t="s">
        <v>2496</v>
      </c>
      <c r="M1965" t="s">
        <v>6214</v>
      </c>
      <c r="N1965" t="s">
        <v>2496</v>
      </c>
      <c r="O1965" t="s">
        <v>2498</v>
      </c>
      <c r="P1965" t="s">
        <v>2546</v>
      </c>
      <c r="Q1965" t="s">
        <v>2547</v>
      </c>
      <c r="R1965" t="s">
        <v>3327</v>
      </c>
      <c r="S1965" t="s">
        <v>3328</v>
      </c>
      <c r="T1965" t="s">
        <v>3329</v>
      </c>
      <c r="U1965" t="s">
        <v>3330</v>
      </c>
      <c r="V1965" t="s">
        <v>3331</v>
      </c>
      <c r="W1965" t="s">
        <v>2553</v>
      </c>
      <c r="X1965" t="s">
        <v>6215</v>
      </c>
      <c r="Y1965" t="s">
        <v>2555</v>
      </c>
      <c r="Z1965" t="s">
        <v>6216</v>
      </c>
      <c r="AA1965" t="s">
        <v>2507</v>
      </c>
      <c r="AB1965" t="s">
        <v>6214</v>
      </c>
      <c r="AC1965" t="s">
        <v>715</v>
      </c>
      <c r="AD1965">
        <v>0.88</v>
      </c>
      <c r="AE1965">
        <v>0.88</v>
      </c>
      <c r="AF1965" t="s">
        <v>2509</v>
      </c>
      <c r="AG1965">
        <v>0.74199999999999999</v>
      </c>
      <c r="AH1965" t="s">
        <v>2510</v>
      </c>
      <c r="AI1965">
        <v>232</v>
      </c>
      <c r="AJ1965">
        <v>200</v>
      </c>
      <c r="AK1965">
        <v>16</v>
      </c>
      <c r="AL1965" t="s">
        <v>2511</v>
      </c>
      <c r="AM1965" t="s">
        <v>2528</v>
      </c>
      <c r="AN1965" t="s">
        <v>2513</v>
      </c>
      <c r="AO1965" t="s">
        <v>2513</v>
      </c>
      <c r="AP1965" t="s">
        <v>2514</v>
      </c>
      <c r="AQ1965" t="s">
        <v>2513</v>
      </c>
      <c r="AR1965" t="s">
        <v>2513</v>
      </c>
      <c r="AS1965" t="s">
        <v>2557</v>
      </c>
      <c r="AT1965" t="s">
        <v>2513</v>
      </c>
      <c r="AU1965">
        <v>45484</v>
      </c>
      <c r="AV1965" t="s">
        <v>2513</v>
      </c>
      <c r="AW1965" t="s">
        <v>2513</v>
      </c>
      <c r="AX1965" t="s">
        <v>2516</v>
      </c>
      <c r="AY1965" t="s">
        <v>2558</v>
      </c>
      <c r="AZ1965" t="s">
        <v>2513</v>
      </c>
      <c r="BA1965" t="s">
        <v>2513</v>
      </c>
      <c r="BB1965" t="s">
        <v>2513</v>
      </c>
    </row>
    <row r="1966" spans="1:54" x14ac:dyDescent="0.45">
      <c r="A1966">
        <v>10007095</v>
      </c>
      <c r="B1966" t="s">
        <v>9295</v>
      </c>
      <c r="C1966" t="s">
        <v>25872</v>
      </c>
      <c r="D1966" t="s">
        <v>2489</v>
      </c>
      <c r="E1966" t="s">
        <v>9296</v>
      </c>
      <c r="F1966" t="s">
        <v>9297</v>
      </c>
      <c r="G1966" t="s">
        <v>5733</v>
      </c>
      <c r="H1966" t="s">
        <v>9296</v>
      </c>
      <c r="I1966" t="s">
        <v>2493</v>
      </c>
      <c r="J1966" t="s">
        <v>2494</v>
      </c>
      <c r="K1966" t="s">
        <v>2544</v>
      </c>
      <c r="L1966" t="s">
        <v>2496</v>
      </c>
      <c r="M1966" t="s">
        <v>3217</v>
      </c>
      <c r="N1966" t="s">
        <v>2496</v>
      </c>
      <c r="O1966" t="s">
        <v>2498</v>
      </c>
      <c r="P1966" t="s">
        <v>2546</v>
      </c>
      <c r="Q1966" t="s">
        <v>2547</v>
      </c>
      <c r="R1966" t="s">
        <v>2918</v>
      </c>
      <c r="S1966" t="s">
        <v>2919</v>
      </c>
      <c r="T1966" t="s">
        <v>2942</v>
      </c>
      <c r="U1966" t="s">
        <v>2933</v>
      </c>
      <c r="V1966" t="s">
        <v>2943</v>
      </c>
      <c r="W1966" t="s">
        <v>2553</v>
      </c>
      <c r="X1966" t="s">
        <v>3218</v>
      </c>
      <c r="Y1966" t="s">
        <v>3219</v>
      </c>
      <c r="Z1966" t="s">
        <v>3220</v>
      </c>
      <c r="AA1966" t="s">
        <v>2507</v>
      </c>
      <c r="AB1966" t="s">
        <v>3217</v>
      </c>
      <c r="AC1966" t="s">
        <v>715</v>
      </c>
      <c r="AD1966">
        <v>1.35</v>
      </c>
      <c r="AE1966">
        <v>1.35</v>
      </c>
      <c r="AF1966" t="s">
        <v>2509</v>
      </c>
      <c r="AG1966">
        <v>0.64</v>
      </c>
      <c r="AH1966" t="s">
        <v>2510</v>
      </c>
      <c r="AI1966">
        <v>200</v>
      </c>
      <c r="AJ1966">
        <v>200</v>
      </c>
      <c r="AK1966">
        <v>16</v>
      </c>
      <c r="AL1966" t="s">
        <v>2511</v>
      </c>
      <c r="AM1966" t="s">
        <v>2528</v>
      </c>
      <c r="AN1966" t="s">
        <v>2513</v>
      </c>
      <c r="AO1966" t="s">
        <v>2513</v>
      </c>
      <c r="AP1966" t="s">
        <v>2514</v>
      </c>
      <c r="AQ1966" t="s">
        <v>2513</v>
      </c>
      <c r="AR1966" t="s">
        <v>2513</v>
      </c>
      <c r="AS1966" t="s">
        <v>2557</v>
      </c>
      <c r="AT1966" t="s">
        <v>2513</v>
      </c>
      <c r="AU1966">
        <v>45491</v>
      </c>
      <c r="AV1966" t="s">
        <v>2513</v>
      </c>
      <c r="AW1966" t="s">
        <v>2513</v>
      </c>
      <c r="AX1966" t="s">
        <v>2516</v>
      </c>
      <c r="AY1966" t="s">
        <v>2558</v>
      </c>
      <c r="AZ1966" t="s">
        <v>2513</v>
      </c>
      <c r="BA1966" t="s">
        <v>2513</v>
      </c>
      <c r="BB1966" t="s">
        <v>2513</v>
      </c>
    </row>
    <row r="1967" spans="1:54" x14ac:dyDescent="0.45">
      <c r="A1967">
        <v>10007115</v>
      </c>
      <c r="B1967" t="s">
        <v>9298</v>
      </c>
      <c r="C1967" t="s">
        <v>25873</v>
      </c>
      <c r="D1967" t="s">
        <v>2489</v>
      </c>
      <c r="E1967" t="s">
        <v>9299</v>
      </c>
      <c r="F1967" t="s">
        <v>9300</v>
      </c>
      <c r="G1967" t="s">
        <v>5743</v>
      </c>
      <c r="H1967" t="s">
        <v>9299</v>
      </c>
      <c r="I1967" t="s">
        <v>2493</v>
      </c>
      <c r="J1967" t="s">
        <v>2494</v>
      </c>
      <c r="K1967" t="s">
        <v>2544</v>
      </c>
      <c r="L1967" t="s">
        <v>2496</v>
      </c>
      <c r="M1967" t="s">
        <v>2941</v>
      </c>
      <c r="N1967" t="s">
        <v>2496</v>
      </c>
      <c r="O1967" t="s">
        <v>2498</v>
      </c>
      <c r="P1967" t="s">
        <v>2546</v>
      </c>
      <c r="Q1967" t="s">
        <v>2547</v>
      </c>
      <c r="R1967" t="s">
        <v>2918</v>
      </c>
      <c r="S1967" t="s">
        <v>2919</v>
      </c>
      <c r="T1967" t="s">
        <v>2942</v>
      </c>
      <c r="U1967" t="s">
        <v>2933</v>
      </c>
      <c r="V1967" t="s">
        <v>2943</v>
      </c>
      <c r="W1967" t="s">
        <v>2553</v>
      </c>
      <c r="X1967" t="s">
        <v>2944</v>
      </c>
      <c r="Y1967" t="s">
        <v>2555</v>
      </c>
      <c r="Z1967" t="s">
        <v>2945</v>
      </c>
      <c r="AA1967" t="s">
        <v>2507</v>
      </c>
      <c r="AB1967" t="s">
        <v>2941</v>
      </c>
      <c r="AC1967" t="s">
        <v>715</v>
      </c>
      <c r="AD1967">
        <v>1.35</v>
      </c>
      <c r="AE1967">
        <v>1.35</v>
      </c>
      <c r="AF1967" t="s">
        <v>2509</v>
      </c>
      <c r="AG1967">
        <v>0.64</v>
      </c>
      <c r="AH1967" t="s">
        <v>2510</v>
      </c>
      <c r="AI1967">
        <v>200</v>
      </c>
      <c r="AJ1967">
        <v>200</v>
      </c>
      <c r="AK1967">
        <v>16</v>
      </c>
      <c r="AL1967" t="s">
        <v>2511</v>
      </c>
      <c r="AM1967" t="s">
        <v>2528</v>
      </c>
      <c r="AN1967" t="s">
        <v>2513</v>
      </c>
      <c r="AO1967" t="s">
        <v>2513</v>
      </c>
      <c r="AP1967" t="s">
        <v>2514</v>
      </c>
      <c r="AQ1967" t="s">
        <v>2513</v>
      </c>
      <c r="AR1967" t="s">
        <v>2513</v>
      </c>
      <c r="AS1967" t="s">
        <v>2557</v>
      </c>
      <c r="AT1967" t="s">
        <v>2513</v>
      </c>
      <c r="AU1967">
        <v>45506</v>
      </c>
      <c r="AV1967" t="s">
        <v>2513</v>
      </c>
      <c r="AW1967" t="s">
        <v>2513</v>
      </c>
      <c r="AX1967" t="s">
        <v>2516</v>
      </c>
      <c r="AY1967" t="s">
        <v>2558</v>
      </c>
      <c r="AZ1967" t="s">
        <v>2513</v>
      </c>
      <c r="BA1967" t="s">
        <v>2513</v>
      </c>
      <c r="BB1967" t="s">
        <v>2513</v>
      </c>
    </row>
    <row r="1968" spans="1:54" x14ac:dyDescent="0.45">
      <c r="A1968">
        <v>10007154</v>
      </c>
      <c r="B1968" t="s">
        <v>9301</v>
      </c>
      <c r="C1968" t="s">
        <v>25874</v>
      </c>
      <c r="D1968" t="s">
        <v>2489</v>
      </c>
      <c r="E1968" t="s">
        <v>9302</v>
      </c>
      <c r="F1968" t="s">
        <v>9303</v>
      </c>
      <c r="G1968" t="s">
        <v>5743</v>
      </c>
      <c r="H1968" t="s">
        <v>9302</v>
      </c>
      <c r="I1968" t="s">
        <v>2493</v>
      </c>
      <c r="J1968" t="s">
        <v>2494</v>
      </c>
      <c r="K1968" t="s">
        <v>2544</v>
      </c>
      <c r="L1968" t="s">
        <v>2496</v>
      </c>
      <c r="M1968" t="s">
        <v>2917</v>
      </c>
      <c r="N1968" t="s">
        <v>2496</v>
      </c>
      <c r="O1968" t="s">
        <v>2498</v>
      </c>
      <c r="P1968" t="s">
        <v>2546</v>
      </c>
      <c r="Q1968" t="s">
        <v>2547</v>
      </c>
      <c r="R1968" t="s">
        <v>2918</v>
      </c>
      <c r="S1968" t="s">
        <v>2919</v>
      </c>
      <c r="T1968" t="s">
        <v>2920</v>
      </c>
      <c r="U1968" t="s">
        <v>2921</v>
      </c>
      <c r="V1968" t="s">
        <v>2922</v>
      </c>
      <c r="W1968" t="s">
        <v>2553</v>
      </c>
      <c r="X1968" t="s">
        <v>2923</v>
      </c>
      <c r="Y1968" t="s">
        <v>2555</v>
      </c>
      <c r="Z1968" t="s">
        <v>2924</v>
      </c>
      <c r="AA1968" t="s">
        <v>2507</v>
      </c>
      <c r="AB1968" t="s">
        <v>2917</v>
      </c>
      <c r="AC1968" t="s">
        <v>715</v>
      </c>
      <c r="AD1968">
        <v>0.33</v>
      </c>
      <c r="AE1968">
        <v>0.33</v>
      </c>
      <c r="AF1968" t="s">
        <v>2509</v>
      </c>
      <c r="AG1968">
        <v>0.16</v>
      </c>
      <c r="AH1968" t="s">
        <v>2510</v>
      </c>
      <c r="AI1968">
        <v>100</v>
      </c>
      <c r="AJ1968">
        <v>100</v>
      </c>
      <c r="AK1968">
        <v>16</v>
      </c>
      <c r="AL1968" t="s">
        <v>2511</v>
      </c>
      <c r="AM1968" t="s">
        <v>2528</v>
      </c>
      <c r="AN1968" t="s">
        <v>2513</v>
      </c>
      <c r="AO1968" t="s">
        <v>2513</v>
      </c>
      <c r="AP1968" t="s">
        <v>2514</v>
      </c>
      <c r="AQ1968" t="s">
        <v>2513</v>
      </c>
      <c r="AR1968" t="s">
        <v>2513</v>
      </c>
      <c r="AS1968" t="s">
        <v>2557</v>
      </c>
      <c r="AT1968" t="s">
        <v>2513</v>
      </c>
      <c r="AU1968">
        <v>45517</v>
      </c>
      <c r="AV1968" t="s">
        <v>2513</v>
      </c>
      <c r="AW1968" t="s">
        <v>2513</v>
      </c>
      <c r="AX1968" t="s">
        <v>2516</v>
      </c>
      <c r="AY1968" t="s">
        <v>2558</v>
      </c>
      <c r="AZ1968" t="s">
        <v>2513</v>
      </c>
      <c r="BA1968" t="s">
        <v>2513</v>
      </c>
      <c r="BB1968" t="s">
        <v>2513</v>
      </c>
    </row>
    <row r="1969" spans="1:54" x14ac:dyDescent="0.45">
      <c r="A1969">
        <v>10007155</v>
      </c>
      <c r="B1969" t="s">
        <v>9304</v>
      </c>
      <c r="C1969" t="s">
        <v>25875</v>
      </c>
      <c r="D1969" t="s">
        <v>2489</v>
      </c>
      <c r="E1969" t="s">
        <v>9305</v>
      </c>
      <c r="F1969" t="s">
        <v>9306</v>
      </c>
      <c r="G1969" t="s">
        <v>5743</v>
      </c>
      <c r="H1969" t="s">
        <v>9305</v>
      </c>
      <c r="I1969" t="s">
        <v>2493</v>
      </c>
      <c r="J1969" t="s">
        <v>2494</v>
      </c>
      <c r="K1969" t="s">
        <v>2544</v>
      </c>
      <c r="L1969" t="s">
        <v>2496</v>
      </c>
      <c r="M1969" t="s">
        <v>2917</v>
      </c>
      <c r="N1969" t="s">
        <v>2496</v>
      </c>
      <c r="O1969" t="s">
        <v>2498</v>
      </c>
      <c r="P1969" t="s">
        <v>2546</v>
      </c>
      <c r="Q1969" t="s">
        <v>2547</v>
      </c>
      <c r="R1969" t="s">
        <v>2918</v>
      </c>
      <c r="S1969" t="s">
        <v>2919</v>
      </c>
      <c r="T1969" t="s">
        <v>2920</v>
      </c>
      <c r="U1969" t="s">
        <v>2921</v>
      </c>
      <c r="V1969" t="s">
        <v>2922</v>
      </c>
      <c r="W1969" t="s">
        <v>2553</v>
      </c>
      <c r="X1969" t="s">
        <v>2923</v>
      </c>
      <c r="Y1969" t="s">
        <v>2555</v>
      </c>
      <c r="Z1969" t="s">
        <v>2924</v>
      </c>
      <c r="AA1969" t="s">
        <v>2507</v>
      </c>
      <c r="AB1969" t="s">
        <v>2917</v>
      </c>
      <c r="AC1969" t="s">
        <v>715</v>
      </c>
      <c r="AD1969">
        <v>0.33</v>
      </c>
      <c r="AE1969">
        <v>0.33</v>
      </c>
      <c r="AF1969" t="s">
        <v>2509</v>
      </c>
      <c r="AG1969">
        <v>0.16</v>
      </c>
      <c r="AH1969" t="s">
        <v>2510</v>
      </c>
      <c r="AI1969">
        <v>100</v>
      </c>
      <c r="AJ1969">
        <v>100</v>
      </c>
      <c r="AK1969">
        <v>16</v>
      </c>
      <c r="AL1969" t="s">
        <v>2511</v>
      </c>
      <c r="AM1969" t="s">
        <v>2528</v>
      </c>
      <c r="AN1969" t="s">
        <v>2513</v>
      </c>
      <c r="AO1969" t="s">
        <v>2513</v>
      </c>
      <c r="AP1969" t="s">
        <v>2514</v>
      </c>
      <c r="AQ1969" t="s">
        <v>2513</v>
      </c>
      <c r="AR1969" t="s">
        <v>2513</v>
      </c>
      <c r="AS1969" t="s">
        <v>2557</v>
      </c>
      <c r="AT1969" t="s">
        <v>2513</v>
      </c>
      <c r="AU1969">
        <v>45517</v>
      </c>
      <c r="AV1969" t="s">
        <v>2513</v>
      </c>
      <c r="AW1969" t="s">
        <v>2513</v>
      </c>
      <c r="AX1969" t="s">
        <v>2516</v>
      </c>
      <c r="AY1969" t="s">
        <v>2558</v>
      </c>
      <c r="AZ1969" t="s">
        <v>2513</v>
      </c>
      <c r="BA1969" t="s">
        <v>2513</v>
      </c>
      <c r="BB1969" t="s">
        <v>2513</v>
      </c>
    </row>
    <row r="1970" spans="1:54" x14ac:dyDescent="0.45">
      <c r="A1970">
        <v>10007156</v>
      </c>
      <c r="B1970" t="s">
        <v>9307</v>
      </c>
      <c r="C1970" t="s">
        <v>25876</v>
      </c>
      <c r="D1970" t="s">
        <v>2489</v>
      </c>
      <c r="E1970" t="s">
        <v>9308</v>
      </c>
      <c r="F1970" t="s">
        <v>9309</v>
      </c>
      <c r="G1970" t="s">
        <v>5743</v>
      </c>
      <c r="H1970" t="s">
        <v>9308</v>
      </c>
      <c r="I1970" t="s">
        <v>2493</v>
      </c>
      <c r="J1970" t="s">
        <v>2494</v>
      </c>
      <c r="K1970" t="s">
        <v>2544</v>
      </c>
      <c r="L1970" t="s">
        <v>2496</v>
      </c>
      <c r="M1970" t="s">
        <v>2917</v>
      </c>
      <c r="N1970" t="s">
        <v>2496</v>
      </c>
      <c r="O1970" t="s">
        <v>2498</v>
      </c>
      <c r="P1970" t="s">
        <v>2546</v>
      </c>
      <c r="Q1970" t="s">
        <v>2547</v>
      </c>
      <c r="R1970" t="s">
        <v>2918</v>
      </c>
      <c r="S1970" t="s">
        <v>2919</v>
      </c>
      <c r="T1970" t="s">
        <v>2920</v>
      </c>
      <c r="U1970" t="s">
        <v>2921</v>
      </c>
      <c r="V1970" t="s">
        <v>2922</v>
      </c>
      <c r="W1970" t="s">
        <v>2553</v>
      </c>
      <c r="X1970" t="s">
        <v>2923</v>
      </c>
      <c r="Y1970" t="s">
        <v>2555</v>
      </c>
      <c r="Z1970" t="s">
        <v>2924</v>
      </c>
      <c r="AA1970" t="s">
        <v>2507</v>
      </c>
      <c r="AB1970" t="s">
        <v>2917</v>
      </c>
      <c r="AC1970" t="s">
        <v>715</v>
      </c>
      <c r="AD1970">
        <v>0.33</v>
      </c>
      <c r="AE1970">
        <v>0.33</v>
      </c>
      <c r="AF1970" t="s">
        <v>2509</v>
      </c>
      <c r="AG1970">
        <v>0.16</v>
      </c>
      <c r="AH1970" t="s">
        <v>2510</v>
      </c>
      <c r="AI1970">
        <v>100</v>
      </c>
      <c r="AJ1970">
        <v>100</v>
      </c>
      <c r="AK1970">
        <v>16</v>
      </c>
      <c r="AL1970" t="s">
        <v>2511</v>
      </c>
      <c r="AM1970" t="s">
        <v>2528</v>
      </c>
      <c r="AN1970" t="s">
        <v>2513</v>
      </c>
      <c r="AO1970" t="s">
        <v>2513</v>
      </c>
      <c r="AP1970" t="s">
        <v>2514</v>
      </c>
      <c r="AQ1970" t="s">
        <v>2513</v>
      </c>
      <c r="AR1970" t="s">
        <v>2513</v>
      </c>
      <c r="AS1970" t="s">
        <v>2557</v>
      </c>
      <c r="AT1970" t="s">
        <v>2513</v>
      </c>
      <c r="AU1970">
        <v>45517</v>
      </c>
      <c r="AV1970" t="s">
        <v>2513</v>
      </c>
      <c r="AW1970" t="s">
        <v>2513</v>
      </c>
      <c r="AX1970" t="s">
        <v>2516</v>
      </c>
      <c r="AY1970" t="s">
        <v>2558</v>
      </c>
      <c r="AZ1970" t="s">
        <v>2513</v>
      </c>
      <c r="BA1970" t="s">
        <v>2513</v>
      </c>
      <c r="BB1970" t="s">
        <v>2513</v>
      </c>
    </row>
    <row r="1971" spans="1:54" x14ac:dyDescent="0.45">
      <c r="A1971">
        <v>10007157</v>
      </c>
      <c r="B1971" t="s">
        <v>9310</v>
      </c>
      <c r="C1971" t="s">
        <v>25877</v>
      </c>
      <c r="D1971" t="s">
        <v>2489</v>
      </c>
      <c r="E1971" t="s">
        <v>9311</v>
      </c>
      <c r="F1971" t="s">
        <v>9312</v>
      </c>
      <c r="G1971" t="s">
        <v>5743</v>
      </c>
      <c r="H1971" t="s">
        <v>9311</v>
      </c>
      <c r="I1971" t="s">
        <v>2493</v>
      </c>
      <c r="J1971" t="s">
        <v>2494</v>
      </c>
      <c r="K1971" t="s">
        <v>2544</v>
      </c>
      <c r="L1971" t="s">
        <v>2496</v>
      </c>
      <c r="M1971" t="s">
        <v>2917</v>
      </c>
      <c r="N1971" t="s">
        <v>2496</v>
      </c>
      <c r="O1971" t="s">
        <v>2498</v>
      </c>
      <c r="P1971" t="s">
        <v>2546</v>
      </c>
      <c r="Q1971" t="s">
        <v>2547</v>
      </c>
      <c r="R1971" t="s">
        <v>2918</v>
      </c>
      <c r="S1971" t="s">
        <v>2919</v>
      </c>
      <c r="T1971" t="s">
        <v>2920</v>
      </c>
      <c r="U1971" t="s">
        <v>2921</v>
      </c>
      <c r="V1971" t="s">
        <v>2922</v>
      </c>
      <c r="W1971" t="s">
        <v>2553</v>
      </c>
      <c r="X1971" t="s">
        <v>2923</v>
      </c>
      <c r="Y1971" t="s">
        <v>2555</v>
      </c>
      <c r="Z1971" t="s">
        <v>2924</v>
      </c>
      <c r="AA1971" t="s">
        <v>2507</v>
      </c>
      <c r="AB1971" t="s">
        <v>2917</v>
      </c>
      <c r="AC1971" t="s">
        <v>715</v>
      </c>
      <c r="AD1971">
        <v>0.33</v>
      </c>
      <c r="AE1971">
        <v>0.33</v>
      </c>
      <c r="AF1971" t="s">
        <v>2509</v>
      </c>
      <c r="AG1971">
        <v>0.16</v>
      </c>
      <c r="AH1971" t="s">
        <v>2510</v>
      </c>
      <c r="AI1971">
        <v>100</v>
      </c>
      <c r="AJ1971">
        <v>100</v>
      </c>
      <c r="AK1971">
        <v>16</v>
      </c>
      <c r="AL1971" t="s">
        <v>2511</v>
      </c>
      <c r="AM1971" t="s">
        <v>2528</v>
      </c>
      <c r="AN1971" t="s">
        <v>2513</v>
      </c>
      <c r="AO1971" t="s">
        <v>2513</v>
      </c>
      <c r="AP1971" t="s">
        <v>2514</v>
      </c>
      <c r="AQ1971" t="s">
        <v>2513</v>
      </c>
      <c r="AR1971" t="s">
        <v>2513</v>
      </c>
      <c r="AS1971" t="s">
        <v>2557</v>
      </c>
      <c r="AT1971" t="s">
        <v>2513</v>
      </c>
      <c r="AU1971">
        <v>45517</v>
      </c>
      <c r="AV1971" t="s">
        <v>2513</v>
      </c>
      <c r="AW1971" t="s">
        <v>2513</v>
      </c>
      <c r="AX1971" t="s">
        <v>2516</v>
      </c>
      <c r="AY1971" t="s">
        <v>2558</v>
      </c>
      <c r="AZ1971" t="s">
        <v>2513</v>
      </c>
      <c r="BA1971" t="s">
        <v>2513</v>
      </c>
      <c r="BB1971" t="s">
        <v>2513</v>
      </c>
    </row>
    <row r="1972" spans="1:54" x14ac:dyDescent="0.45">
      <c r="A1972">
        <v>10007158</v>
      </c>
      <c r="B1972" t="s">
        <v>9313</v>
      </c>
      <c r="C1972" t="s">
        <v>25878</v>
      </c>
      <c r="D1972" t="s">
        <v>2489</v>
      </c>
      <c r="E1972" t="s">
        <v>9314</v>
      </c>
      <c r="F1972" t="s">
        <v>9315</v>
      </c>
      <c r="G1972" t="s">
        <v>5743</v>
      </c>
      <c r="H1972" t="s">
        <v>9314</v>
      </c>
      <c r="I1972" t="s">
        <v>2493</v>
      </c>
      <c r="J1972" t="s">
        <v>2494</v>
      </c>
      <c r="K1972" t="s">
        <v>2544</v>
      </c>
      <c r="L1972" t="s">
        <v>2496</v>
      </c>
      <c r="M1972" t="s">
        <v>2917</v>
      </c>
      <c r="N1972" t="s">
        <v>2496</v>
      </c>
      <c r="O1972" t="s">
        <v>2498</v>
      </c>
      <c r="P1972" t="s">
        <v>2546</v>
      </c>
      <c r="Q1972" t="s">
        <v>2547</v>
      </c>
      <c r="R1972" t="s">
        <v>2918</v>
      </c>
      <c r="S1972" t="s">
        <v>2919</v>
      </c>
      <c r="T1972" t="s">
        <v>2920</v>
      </c>
      <c r="U1972" t="s">
        <v>2921</v>
      </c>
      <c r="V1972" t="s">
        <v>2922</v>
      </c>
      <c r="W1972" t="s">
        <v>2553</v>
      </c>
      <c r="X1972" t="s">
        <v>2923</v>
      </c>
      <c r="Y1972" t="s">
        <v>2555</v>
      </c>
      <c r="Z1972" t="s">
        <v>2924</v>
      </c>
      <c r="AA1972" t="s">
        <v>2507</v>
      </c>
      <c r="AB1972" t="s">
        <v>2917</v>
      </c>
      <c r="AC1972" t="s">
        <v>715</v>
      </c>
      <c r="AD1972">
        <v>0.33</v>
      </c>
      <c r="AE1972">
        <v>0.33</v>
      </c>
      <c r="AF1972" t="s">
        <v>2509</v>
      </c>
      <c r="AG1972">
        <v>0.16</v>
      </c>
      <c r="AH1972" t="s">
        <v>2510</v>
      </c>
      <c r="AI1972">
        <v>100</v>
      </c>
      <c r="AJ1972">
        <v>100</v>
      </c>
      <c r="AK1972">
        <v>16</v>
      </c>
      <c r="AL1972" t="s">
        <v>2511</v>
      </c>
      <c r="AM1972" t="s">
        <v>2528</v>
      </c>
      <c r="AN1972" t="s">
        <v>2513</v>
      </c>
      <c r="AO1972" t="s">
        <v>2513</v>
      </c>
      <c r="AP1972" t="s">
        <v>2514</v>
      </c>
      <c r="AQ1972" t="s">
        <v>2513</v>
      </c>
      <c r="AR1972" t="s">
        <v>2513</v>
      </c>
      <c r="AS1972" t="s">
        <v>2557</v>
      </c>
      <c r="AT1972" t="s">
        <v>2513</v>
      </c>
      <c r="AU1972">
        <v>45517</v>
      </c>
      <c r="AV1972" t="s">
        <v>2513</v>
      </c>
      <c r="AW1972" t="s">
        <v>2513</v>
      </c>
      <c r="AX1972" t="s">
        <v>2516</v>
      </c>
      <c r="AY1972" t="s">
        <v>2558</v>
      </c>
      <c r="AZ1972" t="s">
        <v>2513</v>
      </c>
      <c r="BA1972" t="s">
        <v>2513</v>
      </c>
      <c r="BB1972" t="s">
        <v>2513</v>
      </c>
    </row>
    <row r="1973" spans="1:54" x14ac:dyDescent="0.45">
      <c r="A1973">
        <v>10007159</v>
      </c>
      <c r="B1973" t="s">
        <v>9316</v>
      </c>
      <c r="C1973" t="s">
        <v>25879</v>
      </c>
      <c r="D1973" t="s">
        <v>2489</v>
      </c>
      <c r="E1973" t="s">
        <v>9317</v>
      </c>
      <c r="F1973" t="s">
        <v>9318</v>
      </c>
      <c r="G1973" t="s">
        <v>5743</v>
      </c>
      <c r="H1973" t="s">
        <v>9317</v>
      </c>
      <c r="I1973" t="s">
        <v>2493</v>
      </c>
      <c r="J1973" t="s">
        <v>2494</v>
      </c>
      <c r="K1973" t="s">
        <v>2544</v>
      </c>
      <c r="L1973" t="s">
        <v>2496</v>
      </c>
      <c r="M1973" t="s">
        <v>2917</v>
      </c>
      <c r="N1973" t="s">
        <v>2496</v>
      </c>
      <c r="O1973" t="s">
        <v>2498</v>
      </c>
      <c r="P1973" t="s">
        <v>2546</v>
      </c>
      <c r="Q1973" t="s">
        <v>2547</v>
      </c>
      <c r="R1973" t="s">
        <v>2918</v>
      </c>
      <c r="S1973" t="s">
        <v>2919</v>
      </c>
      <c r="T1973" t="s">
        <v>2920</v>
      </c>
      <c r="U1973" t="s">
        <v>2921</v>
      </c>
      <c r="V1973" t="s">
        <v>2922</v>
      </c>
      <c r="W1973" t="s">
        <v>2553</v>
      </c>
      <c r="X1973" t="s">
        <v>2923</v>
      </c>
      <c r="Y1973" t="s">
        <v>2555</v>
      </c>
      <c r="Z1973" t="s">
        <v>2924</v>
      </c>
      <c r="AA1973" t="s">
        <v>2507</v>
      </c>
      <c r="AB1973" t="s">
        <v>2917</v>
      </c>
      <c r="AC1973" t="s">
        <v>715</v>
      </c>
      <c r="AD1973">
        <v>0.33</v>
      </c>
      <c r="AE1973">
        <v>0.33</v>
      </c>
      <c r="AF1973" t="s">
        <v>2509</v>
      </c>
      <c r="AG1973">
        <v>0.16</v>
      </c>
      <c r="AH1973" t="s">
        <v>2510</v>
      </c>
      <c r="AI1973">
        <v>100</v>
      </c>
      <c r="AJ1973">
        <v>100</v>
      </c>
      <c r="AK1973">
        <v>16</v>
      </c>
      <c r="AL1973" t="s">
        <v>2511</v>
      </c>
      <c r="AM1973" t="s">
        <v>2528</v>
      </c>
      <c r="AN1973" t="s">
        <v>2513</v>
      </c>
      <c r="AO1973" t="s">
        <v>2513</v>
      </c>
      <c r="AP1973" t="s">
        <v>2514</v>
      </c>
      <c r="AQ1973" t="s">
        <v>2513</v>
      </c>
      <c r="AR1973" t="s">
        <v>2513</v>
      </c>
      <c r="AS1973" t="s">
        <v>2557</v>
      </c>
      <c r="AT1973" t="s">
        <v>2513</v>
      </c>
      <c r="AU1973">
        <v>45517</v>
      </c>
      <c r="AV1973" t="s">
        <v>2513</v>
      </c>
      <c r="AW1973" t="s">
        <v>2513</v>
      </c>
      <c r="AX1973" t="s">
        <v>2516</v>
      </c>
      <c r="AY1973" t="s">
        <v>2558</v>
      </c>
      <c r="AZ1973" t="s">
        <v>2513</v>
      </c>
      <c r="BA1973" t="s">
        <v>2513</v>
      </c>
      <c r="BB1973" t="s">
        <v>2513</v>
      </c>
    </row>
    <row r="1974" spans="1:54" x14ac:dyDescent="0.45">
      <c r="A1974">
        <v>10007160</v>
      </c>
      <c r="B1974" t="s">
        <v>9319</v>
      </c>
      <c r="C1974" t="s">
        <v>25880</v>
      </c>
      <c r="D1974" t="s">
        <v>2489</v>
      </c>
      <c r="E1974" t="s">
        <v>9320</v>
      </c>
      <c r="F1974" t="s">
        <v>9321</v>
      </c>
      <c r="G1974" t="s">
        <v>5743</v>
      </c>
      <c r="H1974" t="s">
        <v>9320</v>
      </c>
      <c r="I1974" t="s">
        <v>2493</v>
      </c>
      <c r="J1974" t="s">
        <v>2494</v>
      </c>
      <c r="K1974" t="s">
        <v>2544</v>
      </c>
      <c r="L1974" t="s">
        <v>2496</v>
      </c>
      <c r="M1974" t="s">
        <v>2917</v>
      </c>
      <c r="N1974" t="s">
        <v>2496</v>
      </c>
      <c r="O1974" t="s">
        <v>2498</v>
      </c>
      <c r="P1974" t="s">
        <v>2546</v>
      </c>
      <c r="Q1974" t="s">
        <v>2547</v>
      </c>
      <c r="R1974" t="s">
        <v>2918</v>
      </c>
      <c r="S1974" t="s">
        <v>2919</v>
      </c>
      <c r="T1974" t="s">
        <v>2920</v>
      </c>
      <c r="U1974" t="s">
        <v>2921</v>
      </c>
      <c r="V1974" t="s">
        <v>2922</v>
      </c>
      <c r="W1974" t="s">
        <v>2553</v>
      </c>
      <c r="X1974" t="s">
        <v>2923</v>
      </c>
      <c r="Y1974" t="s">
        <v>2555</v>
      </c>
      <c r="Z1974" t="s">
        <v>2924</v>
      </c>
      <c r="AA1974" t="s">
        <v>2507</v>
      </c>
      <c r="AB1974" t="s">
        <v>2917</v>
      </c>
      <c r="AC1974" t="s">
        <v>715</v>
      </c>
      <c r="AD1974">
        <v>0.33</v>
      </c>
      <c r="AE1974">
        <v>0.33</v>
      </c>
      <c r="AF1974" t="s">
        <v>2509</v>
      </c>
      <c r="AG1974">
        <v>0.16</v>
      </c>
      <c r="AH1974" t="s">
        <v>2510</v>
      </c>
      <c r="AI1974">
        <v>100</v>
      </c>
      <c r="AJ1974">
        <v>100</v>
      </c>
      <c r="AK1974">
        <v>16</v>
      </c>
      <c r="AL1974" t="s">
        <v>2511</v>
      </c>
      <c r="AM1974" t="s">
        <v>2528</v>
      </c>
      <c r="AN1974" t="s">
        <v>2513</v>
      </c>
      <c r="AO1974" t="s">
        <v>2513</v>
      </c>
      <c r="AP1974" t="s">
        <v>2514</v>
      </c>
      <c r="AQ1974" t="s">
        <v>2513</v>
      </c>
      <c r="AR1974" t="s">
        <v>2513</v>
      </c>
      <c r="AS1974" t="s">
        <v>2557</v>
      </c>
      <c r="AT1974" t="s">
        <v>2513</v>
      </c>
      <c r="AU1974">
        <v>45517</v>
      </c>
      <c r="AV1974" t="s">
        <v>2513</v>
      </c>
      <c r="AW1974" t="s">
        <v>2513</v>
      </c>
      <c r="AX1974" t="s">
        <v>2516</v>
      </c>
      <c r="AY1974" t="s">
        <v>2558</v>
      </c>
      <c r="AZ1974" t="s">
        <v>2513</v>
      </c>
      <c r="BA1974" t="s">
        <v>2513</v>
      </c>
      <c r="BB1974" t="s">
        <v>2513</v>
      </c>
    </row>
    <row r="1975" spans="1:54" x14ac:dyDescent="0.45">
      <c r="A1975">
        <v>10007161</v>
      </c>
      <c r="B1975" t="s">
        <v>9322</v>
      </c>
      <c r="C1975" t="s">
        <v>25881</v>
      </c>
      <c r="D1975" t="s">
        <v>2489</v>
      </c>
      <c r="E1975" t="s">
        <v>9323</v>
      </c>
      <c r="F1975" t="s">
        <v>9324</v>
      </c>
      <c r="G1975" t="s">
        <v>5743</v>
      </c>
      <c r="H1975" t="s">
        <v>9323</v>
      </c>
      <c r="I1975" t="s">
        <v>2493</v>
      </c>
      <c r="J1975" t="s">
        <v>2494</v>
      </c>
      <c r="K1975" t="s">
        <v>2544</v>
      </c>
      <c r="L1975" t="s">
        <v>2496</v>
      </c>
      <c r="M1975" t="s">
        <v>2917</v>
      </c>
      <c r="N1975" t="s">
        <v>2496</v>
      </c>
      <c r="O1975" t="s">
        <v>2498</v>
      </c>
      <c r="P1975" t="s">
        <v>2546</v>
      </c>
      <c r="Q1975" t="s">
        <v>2547</v>
      </c>
      <c r="R1975" t="s">
        <v>2918</v>
      </c>
      <c r="S1975" t="s">
        <v>2919</v>
      </c>
      <c r="T1975" t="s">
        <v>2920</v>
      </c>
      <c r="U1975" t="s">
        <v>2921</v>
      </c>
      <c r="V1975" t="s">
        <v>2922</v>
      </c>
      <c r="W1975" t="s">
        <v>2553</v>
      </c>
      <c r="X1975" t="s">
        <v>2923</v>
      </c>
      <c r="Y1975" t="s">
        <v>2555</v>
      </c>
      <c r="Z1975" t="s">
        <v>2924</v>
      </c>
      <c r="AA1975" t="s">
        <v>2507</v>
      </c>
      <c r="AB1975" t="s">
        <v>2917</v>
      </c>
      <c r="AC1975" t="s">
        <v>715</v>
      </c>
      <c r="AD1975">
        <v>0.33</v>
      </c>
      <c r="AE1975">
        <v>0.33</v>
      </c>
      <c r="AF1975" t="s">
        <v>2509</v>
      </c>
      <c r="AG1975">
        <v>0.16</v>
      </c>
      <c r="AH1975" t="s">
        <v>2510</v>
      </c>
      <c r="AI1975">
        <v>100</v>
      </c>
      <c r="AJ1975">
        <v>100</v>
      </c>
      <c r="AK1975">
        <v>16</v>
      </c>
      <c r="AL1975" t="s">
        <v>2511</v>
      </c>
      <c r="AM1975" t="s">
        <v>2528</v>
      </c>
      <c r="AN1975" t="s">
        <v>2513</v>
      </c>
      <c r="AO1975" t="s">
        <v>2513</v>
      </c>
      <c r="AP1975" t="s">
        <v>2514</v>
      </c>
      <c r="AQ1975" t="s">
        <v>2513</v>
      </c>
      <c r="AR1975" t="s">
        <v>2513</v>
      </c>
      <c r="AS1975" t="s">
        <v>2557</v>
      </c>
      <c r="AT1975" t="s">
        <v>2513</v>
      </c>
      <c r="AU1975">
        <v>45517</v>
      </c>
      <c r="AV1975" t="s">
        <v>2513</v>
      </c>
      <c r="AW1975" t="s">
        <v>2513</v>
      </c>
      <c r="AX1975" t="s">
        <v>2516</v>
      </c>
      <c r="AY1975" t="s">
        <v>2558</v>
      </c>
      <c r="AZ1975" t="s">
        <v>2513</v>
      </c>
      <c r="BA1975" t="s">
        <v>2513</v>
      </c>
      <c r="BB1975" t="s">
        <v>2513</v>
      </c>
    </row>
    <row r="1976" spans="1:54" x14ac:dyDescent="0.45">
      <c r="A1976">
        <v>10007162</v>
      </c>
      <c r="B1976" t="s">
        <v>9325</v>
      </c>
      <c r="C1976" t="s">
        <v>25882</v>
      </c>
      <c r="D1976" t="s">
        <v>2489</v>
      </c>
      <c r="E1976" t="s">
        <v>9326</v>
      </c>
      <c r="F1976" t="s">
        <v>9327</v>
      </c>
      <c r="G1976" t="s">
        <v>5743</v>
      </c>
      <c r="H1976" t="s">
        <v>9326</v>
      </c>
      <c r="I1976" t="s">
        <v>2493</v>
      </c>
      <c r="J1976" t="s">
        <v>2494</v>
      </c>
      <c r="K1976" t="s">
        <v>2544</v>
      </c>
      <c r="L1976" t="s">
        <v>2496</v>
      </c>
      <c r="M1976" t="s">
        <v>2917</v>
      </c>
      <c r="N1976" t="s">
        <v>2496</v>
      </c>
      <c r="O1976" t="s">
        <v>2498</v>
      </c>
      <c r="P1976" t="s">
        <v>2546</v>
      </c>
      <c r="Q1976" t="s">
        <v>2547</v>
      </c>
      <c r="R1976" t="s">
        <v>2918</v>
      </c>
      <c r="S1976" t="s">
        <v>2919</v>
      </c>
      <c r="T1976" t="s">
        <v>2920</v>
      </c>
      <c r="U1976" t="s">
        <v>2921</v>
      </c>
      <c r="V1976" t="s">
        <v>2922</v>
      </c>
      <c r="W1976" t="s">
        <v>2553</v>
      </c>
      <c r="X1976" t="s">
        <v>2923</v>
      </c>
      <c r="Y1976" t="s">
        <v>2555</v>
      </c>
      <c r="Z1976" t="s">
        <v>2924</v>
      </c>
      <c r="AA1976" t="s">
        <v>2507</v>
      </c>
      <c r="AB1976" t="s">
        <v>2917</v>
      </c>
      <c r="AC1976" t="s">
        <v>715</v>
      </c>
      <c r="AD1976">
        <v>0.33</v>
      </c>
      <c r="AE1976">
        <v>0.33</v>
      </c>
      <c r="AF1976" t="s">
        <v>2509</v>
      </c>
      <c r="AG1976">
        <v>0.16</v>
      </c>
      <c r="AH1976" t="s">
        <v>2510</v>
      </c>
      <c r="AI1976">
        <v>100</v>
      </c>
      <c r="AJ1976">
        <v>100</v>
      </c>
      <c r="AK1976">
        <v>16</v>
      </c>
      <c r="AL1976" t="s">
        <v>2511</v>
      </c>
      <c r="AM1976" t="s">
        <v>2528</v>
      </c>
      <c r="AN1976" t="s">
        <v>2513</v>
      </c>
      <c r="AO1976" t="s">
        <v>2513</v>
      </c>
      <c r="AP1976" t="s">
        <v>2514</v>
      </c>
      <c r="AQ1976" t="s">
        <v>2513</v>
      </c>
      <c r="AR1976" t="s">
        <v>2513</v>
      </c>
      <c r="AS1976" t="s">
        <v>2557</v>
      </c>
      <c r="AT1976" t="s">
        <v>2513</v>
      </c>
      <c r="AU1976">
        <v>45517</v>
      </c>
      <c r="AV1976" t="s">
        <v>2513</v>
      </c>
      <c r="AW1976" t="s">
        <v>2513</v>
      </c>
      <c r="AX1976" t="s">
        <v>2516</v>
      </c>
      <c r="AY1976" t="s">
        <v>2558</v>
      </c>
      <c r="AZ1976" t="s">
        <v>2513</v>
      </c>
      <c r="BA1976" t="s">
        <v>2513</v>
      </c>
      <c r="BB1976" t="s">
        <v>2513</v>
      </c>
    </row>
    <row r="1977" spans="1:54" x14ac:dyDescent="0.45">
      <c r="A1977">
        <v>10007163</v>
      </c>
      <c r="B1977" t="s">
        <v>9328</v>
      </c>
      <c r="C1977" t="s">
        <v>25883</v>
      </c>
      <c r="D1977" t="s">
        <v>2489</v>
      </c>
      <c r="E1977" t="s">
        <v>9329</v>
      </c>
      <c r="F1977" t="s">
        <v>9330</v>
      </c>
      <c r="G1977" t="s">
        <v>5743</v>
      </c>
      <c r="H1977" t="s">
        <v>9329</v>
      </c>
      <c r="I1977" t="s">
        <v>2493</v>
      </c>
      <c r="J1977" t="s">
        <v>2494</v>
      </c>
      <c r="K1977" t="s">
        <v>2544</v>
      </c>
      <c r="L1977" t="s">
        <v>2496</v>
      </c>
      <c r="M1977" t="s">
        <v>2917</v>
      </c>
      <c r="N1977" t="s">
        <v>2496</v>
      </c>
      <c r="O1977" t="s">
        <v>2498</v>
      </c>
      <c r="P1977" t="s">
        <v>2546</v>
      </c>
      <c r="Q1977" t="s">
        <v>2547</v>
      </c>
      <c r="R1977" t="s">
        <v>2918</v>
      </c>
      <c r="S1977" t="s">
        <v>2919</v>
      </c>
      <c r="T1977" t="s">
        <v>2920</v>
      </c>
      <c r="U1977" t="s">
        <v>2921</v>
      </c>
      <c r="V1977" t="s">
        <v>2922</v>
      </c>
      <c r="W1977" t="s">
        <v>2553</v>
      </c>
      <c r="X1977" t="s">
        <v>2923</v>
      </c>
      <c r="Y1977" t="s">
        <v>2555</v>
      </c>
      <c r="Z1977" t="s">
        <v>2924</v>
      </c>
      <c r="AA1977" t="s">
        <v>2507</v>
      </c>
      <c r="AB1977" t="s">
        <v>2917</v>
      </c>
      <c r="AC1977" t="s">
        <v>715</v>
      </c>
      <c r="AD1977">
        <v>0.33</v>
      </c>
      <c r="AE1977">
        <v>0.33</v>
      </c>
      <c r="AF1977" t="s">
        <v>2509</v>
      </c>
      <c r="AG1977">
        <v>0.16</v>
      </c>
      <c r="AH1977" t="s">
        <v>2510</v>
      </c>
      <c r="AI1977">
        <v>100</v>
      </c>
      <c r="AJ1977">
        <v>100</v>
      </c>
      <c r="AK1977">
        <v>16</v>
      </c>
      <c r="AL1977" t="s">
        <v>2511</v>
      </c>
      <c r="AM1977" t="s">
        <v>2528</v>
      </c>
      <c r="AN1977" t="s">
        <v>2513</v>
      </c>
      <c r="AO1977" t="s">
        <v>2513</v>
      </c>
      <c r="AP1977" t="s">
        <v>2514</v>
      </c>
      <c r="AQ1977" t="s">
        <v>2513</v>
      </c>
      <c r="AR1977" t="s">
        <v>2513</v>
      </c>
      <c r="AS1977" t="s">
        <v>2557</v>
      </c>
      <c r="AT1977" t="s">
        <v>2513</v>
      </c>
      <c r="AU1977">
        <v>45517</v>
      </c>
      <c r="AV1977" t="s">
        <v>2513</v>
      </c>
      <c r="AW1977" t="s">
        <v>2513</v>
      </c>
      <c r="AX1977" t="s">
        <v>2516</v>
      </c>
      <c r="AY1977" t="s">
        <v>2558</v>
      </c>
      <c r="AZ1977" t="s">
        <v>2513</v>
      </c>
      <c r="BA1977" t="s">
        <v>2513</v>
      </c>
      <c r="BB1977" t="s">
        <v>2513</v>
      </c>
    </row>
    <row r="1978" spans="1:54" x14ac:dyDescent="0.45">
      <c r="A1978">
        <v>10007193</v>
      </c>
      <c r="B1978" t="s">
        <v>9331</v>
      </c>
      <c r="C1978" t="s">
        <v>25884</v>
      </c>
      <c r="D1978" t="s">
        <v>2489</v>
      </c>
      <c r="E1978" t="s">
        <v>9332</v>
      </c>
      <c r="F1978" t="s">
        <v>9333</v>
      </c>
      <c r="G1978" t="s">
        <v>5743</v>
      </c>
      <c r="H1978" t="s">
        <v>9332</v>
      </c>
      <c r="I1978" t="s">
        <v>2493</v>
      </c>
      <c r="J1978" t="s">
        <v>2494</v>
      </c>
      <c r="K1978" t="s">
        <v>2544</v>
      </c>
      <c r="L1978" t="s">
        <v>2496</v>
      </c>
      <c r="M1978" t="s">
        <v>2929</v>
      </c>
      <c r="N1978" t="s">
        <v>2496</v>
      </c>
      <c r="O1978" t="s">
        <v>2498</v>
      </c>
      <c r="P1978" t="s">
        <v>2546</v>
      </c>
      <c r="Q1978" t="s">
        <v>2547</v>
      </c>
      <c r="R1978" t="s">
        <v>2930</v>
      </c>
      <c r="S1978" t="s">
        <v>2931</v>
      </c>
      <c r="T1978" t="s">
        <v>2932</v>
      </c>
      <c r="U1978" t="s">
        <v>2933</v>
      </c>
      <c r="V1978" t="s">
        <v>2934</v>
      </c>
      <c r="W1978" t="s">
        <v>2553</v>
      </c>
      <c r="X1978" t="s">
        <v>2935</v>
      </c>
      <c r="Y1978" t="s">
        <v>2555</v>
      </c>
      <c r="Z1978" t="s">
        <v>2936</v>
      </c>
      <c r="AA1978" t="s">
        <v>2507</v>
      </c>
      <c r="AB1978" t="s">
        <v>2929</v>
      </c>
      <c r="AC1978" t="s">
        <v>715</v>
      </c>
      <c r="AD1978">
        <v>1.08</v>
      </c>
      <c r="AE1978">
        <v>1.08</v>
      </c>
      <c r="AF1978" t="s">
        <v>2509</v>
      </c>
      <c r="AG1978">
        <v>0.64</v>
      </c>
      <c r="AH1978" t="s">
        <v>2510</v>
      </c>
      <c r="AI1978">
        <v>200</v>
      </c>
      <c r="AJ1978">
        <v>200</v>
      </c>
      <c r="AK1978">
        <v>16</v>
      </c>
      <c r="AL1978" t="s">
        <v>2511</v>
      </c>
      <c r="AM1978" t="s">
        <v>2528</v>
      </c>
      <c r="AN1978" t="s">
        <v>2513</v>
      </c>
      <c r="AO1978" t="s">
        <v>2513</v>
      </c>
      <c r="AP1978" t="s">
        <v>2514</v>
      </c>
      <c r="AQ1978" t="s">
        <v>2513</v>
      </c>
      <c r="AR1978" t="s">
        <v>2513</v>
      </c>
      <c r="AS1978" t="s">
        <v>2557</v>
      </c>
      <c r="AT1978" t="s">
        <v>2513</v>
      </c>
      <c r="AU1978">
        <v>45524</v>
      </c>
      <c r="AV1978" t="s">
        <v>2513</v>
      </c>
      <c r="AW1978" t="s">
        <v>2513</v>
      </c>
      <c r="AX1978" t="s">
        <v>2516</v>
      </c>
      <c r="AY1978" t="s">
        <v>2558</v>
      </c>
      <c r="AZ1978" t="s">
        <v>2513</v>
      </c>
      <c r="BA1978" t="s">
        <v>2513</v>
      </c>
      <c r="BB1978" t="s">
        <v>2513</v>
      </c>
    </row>
    <row r="1979" spans="1:54" x14ac:dyDescent="0.45">
      <c r="A1979">
        <v>10007194</v>
      </c>
      <c r="B1979" t="s">
        <v>9334</v>
      </c>
      <c r="C1979" t="s">
        <v>25885</v>
      </c>
      <c r="D1979" t="s">
        <v>2489</v>
      </c>
      <c r="E1979" t="s">
        <v>9335</v>
      </c>
      <c r="F1979" t="s">
        <v>9336</v>
      </c>
      <c r="G1979" t="s">
        <v>5743</v>
      </c>
      <c r="H1979" t="s">
        <v>9335</v>
      </c>
      <c r="I1979" t="s">
        <v>2493</v>
      </c>
      <c r="J1979" t="s">
        <v>2494</v>
      </c>
      <c r="K1979" t="s">
        <v>2544</v>
      </c>
      <c r="L1979" t="s">
        <v>2496</v>
      </c>
      <c r="M1979" t="s">
        <v>6275</v>
      </c>
      <c r="N1979" t="s">
        <v>2496</v>
      </c>
      <c r="O1979" t="s">
        <v>2498</v>
      </c>
      <c r="P1979" t="s">
        <v>2546</v>
      </c>
      <c r="Q1979" t="s">
        <v>2547</v>
      </c>
      <c r="R1979" t="s">
        <v>6276</v>
      </c>
      <c r="S1979" t="s">
        <v>6277</v>
      </c>
      <c r="T1979" t="s">
        <v>6278</v>
      </c>
      <c r="U1979" t="s">
        <v>6279</v>
      </c>
      <c r="V1979" t="s">
        <v>6280</v>
      </c>
      <c r="W1979" t="s">
        <v>2553</v>
      </c>
      <c r="X1979" t="s">
        <v>6281</v>
      </c>
      <c r="Y1979" t="s">
        <v>2555</v>
      </c>
      <c r="Z1979" t="s">
        <v>6282</v>
      </c>
      <c r="AA1979" t="s">
        <v>2507</v>
      </c>
      <c r="AB1979" t="s">
        <v>6275</v>
      </c>
      <c r="AC1979" t="s">
        <v>715</v>
      </c>
      <c r="AD1979">
        <v>0.3</v>
      </c>
      <c r="AE1979">
        <v>0.3</v>
      </c>
      <c r="AF1979" t="s">
        <v>2509</v>
      </c>
      <c r="AG1979">
        <v>195.696</v>
      </c>
      <c r="AH1979" t="s">
        <v>6191</v>
      </c>
      <c r="AI1979">
        <v>81</v>
      </c>
      <c r="AJ1979">
        <v>151</v>
      </c>
      <c r="AK1979">
        <v>16</v>
      </c>
      <c r="AL1979" t="s">
        <v>2511</v>
      </c>
      <c r="AM1979" t="s">
        <v>2528</v>
      </c>
      <c r="AN1979" t="s">
        <v>2513</v>
      </c>
      <c r="AO1979" t="s">
        <v>2513</v>
      </c>
      <c r="AP1979" t="s">
        <v>2514</v>
      </c>
      <c r="AQ1979" t="s">
        <v>2513</v>
      </c>
      <c r="AR1979" t="s">
        <v>2513</v>
      </c>
      <c r="AS1979" t="s">
        <v>2557</v>
      </c>
      <c r="AT1979" t="s">
        <v>2513</v>
      </c>
      <c r="AU1979">
        <v>45524</v>
      </c>
      <c r="AV1979" t="s">
        <v>2513</v>
      </c>
      <c r="AW1979" t="s">
        <v>2513</v>
      </c>
      <c r="AX1979" t="s">
        <v>2516</v>
      </c>
      <c r="AY1979" t="s">
        <v>2558</v>
      </c>
      <c r="AZ1979" t="s">
        <v>2513</v>
      </c>
      <c r="BA1979" t="s">
        <v>2513</v>
      </c>
      <c r="BB1979" t="s">
        <v>2513</v>
      </c>
    </row>
    <row r="1980" spans="1:54" x14ac:dyDescent="0.45">
      <c r="A1980">
        <v>10007214</v>
      </c>
      <c r="B1980" t="s">
        <v>9337</v>
      </c>
      <c r="C1980" t="s">
        <v>25886</v>
      </c>
      <c r="D1980" t="s">
        <v>2489</v>
      </c>
      <c r="E1980" t="s">
        <v>9338</v>
      </c>
      <c r="F1980" t="s">
        <v>9339</v>
      </c>
      <c r="G1980" t="s">
        <v>5750</v>
      </c>
      <c r="H1980" t="s">
        <v>9338</v>
      </c>
      <c r="I1980" t="s">
        <v>2493</v>
      </c>
      <c r="J1980" t="s">
        <v>2494</v>
      </c>
      <c r="K1980" t="s">
        <v>2544</v>
      </c>
      <c r="L1980" t="s">
        <v>2496</v>
      </c>
      <c r="M1980" t="s">
        <v>2941</v>
      </c>
      <c r="N1980" t="s">
        <v>2496</v>
      </c>
      <c r="O1980" t="s">
        <v>2498</v>
      </c>
      <c r="P1980" t="s">
        <v>2546</v>
      </c>
      <c r="Q1980" t="s">
        <v>2547</v>
      </c>
      <c r="R1980" t="s">
        <v>2918</v>
      </c>
      <c r="S1980" t="s">
        <v>2919</v>
      </c>
      <c r="T1980" t="s">
        <v>2942</v>
      </c>
      <c r="U1980" t="s">
        <v>2933</v>
      </c>
      <c r="V1980" t="s">
        <v>2943</v>
      </c>
      <c r="W1980" t="s">
        <v>2553</v>
      </c>
      <c r="X1980" t="s">
        <v>2944</v>
      </c>
      <c r="Y1980" t="s">
        <v>2555</v>
      </c>
      <c r="Z1980" t="s">
        <v>2945</v>
      </c>
      <c r="AA1980" t="s">
        <v>2507</v>
      </c>
      <c r="AB1980" t="s">
        <v>2941</v>
      </c>
      <c r="AC1980" t="s">
        <v>715</v>
      </c>
      <c r="AD1980">
        <v>1.35</v>
      </c>
      <c r="AE1980">
        <v>1.35</v>
      </c>
      <c r="AF1980" t="s">
        <v>2509</v>
      </c>
      <c r="AG1980">
        <v>0.64</v>
      </c>
      <c r="AH1980" t="s">
        <v>2510</v>
      </c>
      <c r="AI1980">
        <v>200</v>
      </c>
      <c r="AJ1980">
        <v>200</v>
      </c>
      <c r="AK1980">
        <v>16</v>
      </c>
      <c r="AL1980" t="s">
        <v>2511</v>
      </c>
      <c r="AM1980" t="s">
        <v>2528</v>
      </c>
      <c r="AN1980" t="s">
        <v>2513</v>
      </c>
      <c r="AO1980" t="s">
        <v>2513</v>
      </c>
      <c r="AP1980" t="s">
        <v>2514</v>
      </c>
      <c r="AQ1980" t="s">
        <v>2513</v>
      </c>
      <c r="AR1980" t="s">
        <v>2513</v>
      </c>
      <c r="AS1980" t="s">
        <v>2557</v>
      </c>
      <c r="AT1980" t="s">
        <v>2513</v>
      </c>
      <c r="AU1980">
        <v>45533</v>
      </c>
      <c r="AV1980" t="s">
        <v>2513</v>
      </c>
      <c r="AW1980" t="s">
        <v>2513</v>
      </c>
      <c r="AX1980" t="s">
        <v>2516</v>
      </c>
      <c r="AY1980" t="s">
        <v>2558</v>
      </c>
      <c r="AZ1980" t="s">
        <v>2513</v>
      </c>
      <c r="BA1980" t="s">
        <v>2513</v>
      </c>
      <c r="BB1980" t="s">
        <v>2513</v>
      </c>
    </row>
    <row r="1981" spans="1:54" x14ac:dyDescent="0.45">
      <c r="A1981">
        <v>10007329</v>
      </c>
      <c r="B1981" t="s">
        <v>9340</v>
      </c>
      <c r="C1981" t="s">
        <v>25887</v>
      </c>
      <c r="D1981" t="s">
        <v>2489</v>
      </c>
      <c r="E1981" t="s">
        <v>9341</v>
      </c>
      <c r="F1981" t="s">
        <v>9342</v>
      </c>
      <c r="G1981" t="s">
        <v>5750</v>
      </c>
      <c r="H1981" t="s">
        <v>9341</v>
      </c>
      <c r="I1981" t="s">
        <v>2493</v>
      </c>
      <c r="J1981" t="s">
        <v>2494</v>
      </c>
      <c r="K1981" t="s">
        <v>2544</v>
      </c>
      <c r="L1981" t="s">
        <v>2496</v>
      </c>
      <c r="M1981" t="s">
        <v>6854</v>
      </c>
      <c r="N1981" t="s">
        <v>2496</v>
      </c>
      <c r="O1981" t="s">
        <v>2498</v>
      </c>
      <c r="P1981" t="s">
        <v>2546</v>
      </c>
      <c r="Q1981" t="s">
        <v>2547</v>
      </c>
      <c r="R1981" t="s">
        <v>2918</v>
      </c>
      <c r="S1981" t="s">
        <v>2919</v>
      </c>
      <c r="T1981" t="s">
        <v>6855</v>
      </c>
      <c r="U1981" t="s">
        <v>6856</v>
      </c>
      <c r="V1981" t="s">
        <v>6857</v>
      </c>
      <c r="W1981" t="s">
        <v>2553</v>
      </c>
      <c r="X1981" t="s">
        <v>6858</v>
      </c>
      <c r="Y1981" t="s">
        <v>2555</v>
      </c>
      <c r="Z1981" t="s">
        <v>6859</v>
      </c>
      <c r="AA1981" t="s">
        <v>2507</v>
      </c>
      <c r="AB1981" t="s">
        <v>6854</v>
      </c>
      <c r="AC1981" t="s">
        <v>715</v>
      </c>
      <c r="AD1981">
        <v>3.8</v>
      </c>
      <c r="AE1981">
        <v>3.8</v>
      </c>
      <c r="AF1981" t="s">
        <v>2509</v>
      </c>
      <c r="AG1981">
        <v>1.7999999999999999E-2</v>
      </c>
      <c r="AH1981" t="s">
        <v>6779</v>
      </c>
      <c r="AI1981">
        <v>300</v>
      </c>
      <c r="AJ1981">
        <v>300</v>
      </c>
      <c r="AK1981">
        <v>20</v>
      </c>
      <c r="AL1981" t="s">
        <v>2511</v>
      </c>
      <c r="AM1981" t="s">
        <v>2528</v>
      </c>
      <c r="AN1981" t="s">
        <v>2513</v>
      </c>
      <c r="AO1981" t="s">
        <v>2513</v>
      </c>
      <c r="AP1981" t="s">
        <v>2514</v>
      </c>
      <c r="AQ1981" t="s">
        <v>2513</v>
      </c>
      <c r="AR1981" t="s">
        <v>2513</v>
      </c>
      <c r="AS1981" t="s">
        <v>2557</v>
      </c>
      <c r="AT1981" t="s">
        <v>2513</v>
      </c>
      <c r="AU1981">
        <v>45555</v>
      </c>
      <c r="AV1981" t="s">
        <v>2513</v>
      </c>
      <c r="AW1981" t="s">
        <v>2513</v>
      </c>
      <c r="AX1981" t="s">
        <v>2516</v>
      </c>
      <c r="AY1981" t="s">
        <v>2558</v>
      </c>
      <c r="AZ1981" t="s">
        <v>2513</v>
      </c>
      <c r="BA1981" t="s">
        <v>2513</v>
      </c>
      <c r="BB1981" t="s">
        <v>2513</v>
      </c>
    </row>
    <row r="1982" spans="1:54" x14ac:dyDescent="0.45">
      <c r="A1982">
        <v>10007330</v>
      </c>
      <c r="B1982" t="s">
        <v>9343</v>
      </c>
      <c r="C1982" t="s">
        <v>25888</v>
      </c>
      <c r="D1982" t="s">
        <v>2489</v>
      </c>
      <c r="E1982" t="s">
        <v>9344</v>
      </c>
      <c r="F1982" t="s">
        <v>9345</v>
      </c>
      <c r="G1982" t="s">
        <v>5750</v>
      </c>
      <c r="H1982" t="s">
        <v>9344</v>
      </c>
      <c r="I1982" t="s">
        <v>2493</v>
      </c>
      <c r="J1982" t="s">
        <v>2494</v>
      </c>
      <c r="K1982" t="s">
        <v>2544</v>
      </c>
      <c r="L1982" t="s">
        <v>2496</v>
      </c>
      <c r="M1982" t="s">
        <v>3217</v>
      </c>
      <c r="N1982" t="s">
        <v>2496</v>
      </c>
      <c r="O1982" t="s">
        <v>2498</v>
      </c>
      <c r="P1982" t="s">
        <v>2546</v>
      </c>
      <c r="Q1982" t="s">
        <v>2547</v>
      </c>
      <c r="R1982" t="s">
        <v>2918</v>
      </c>
      <c r="S1982" t="s">
        <v>2919</v>
      </c>
      <c r="T1982" t="s">
        <v>2942</v>
      </c>
      <c r="U1982" t="s">
        <v>2933</v>
      </c>
      <c r="V1982" t="s">
        <v>2943</v>
      </c>
      <c r="W1982" t="s">
        <v>2553</v>
      </c>
      <c r="X1982" t="s">
        <v>3218</v>
      </c>
      <c r="Y1982" t="s">
        <v>3219</v>
      </c>
      <c r="Z1982" t="s">
        <v>3220</v>
      </c>
      <c r="AA1982" t="s">
        <v>2507</v>
      </c>
      <c r="AB1982" t="s">
        <v>3217</v>
      </c>
      <c r="AC1982" t="s">
        <v>715</v>
      </c>
      <c r="AD1982">
        <v>1.35</v>
      </c>
      <c r="AE1982">
        <v>1.35</v>
      </c>
      <c r="AF1982" t="s">
        <v>2509</v>
      </c>
      <c r="AG1982">
        <v>0.64</v>
      </c>
      <c r="AH1982" t="s">
        <v>2510</v>
      </c>
      <c r="AI1982">
        <v>200</v>
      </c>
      <c r="AJ1982">
        <v>200</v>
      </c>
      <c r="AK1982">
        <v>16</v>
      </c>
      <c r="AL1982" t="s">
        <v>2511</v>
      </c>
      <c r="AM1982" t="s">
        <v>2528</v>
      </c>
      <c r="AN1982" t="s">
        <v>2513</v>
      </c>
      <c r="AO1982" t="s">
        <v>2513</v>
      </c>
      <c r="AP1982" t="s">
        <v>2514</v>
      </c>
      <c r="AQ1982" t="s">
        <v>2513</v>
      </c>
      <c r="AR1982" t="s">
        <v>2513</v>
      </c>
      <c r="AS1982" t="s">
        <v>2557</v>
      </c>
      <c r="AT1982" t="s">
        <v>2513</v>
      </c>
      <c r="AU1982">
        <v>45558</v>
      </c>
      <c r="AV1982" t="s">
        <v>2513</v>
      </c>
      <c r="AW1982" t="s">
        <v>2513</v>
      </c>
      <c r="AX1982" t="s">
        <v>2516</v>
      </c>
      <c r="AY1982" t="s">
        <v>2558</v>
      </c>
      <c r="AZ1982" t="s">
        <v>2513</v>
      </c>
      <c r="BA1982" t="s">
        <v>2513</v>
      </c>
      <c r="BB1982" t="s">
        <v>2513</v>
      </c>
    </row>
    <row r="1983" spans="1:54" x14ac:dyDescent="0.45">
      <c r="A1983">
        <v>10007343</v>
      </c>
      <c r="B1983" t="s">
        <v>9346</v>
      </c>
      <c r="C1983" t="s">
        <v>25889</v>
      </c>
      <c r="D1983" t="s">
        <v>2489</v>
      </c>
      <c r="E1983" t="s">
        <v>9347</v>
      </c>
      <c r="F1983" t="s">
        <v>9348</v>
      </c>
      <c r="G1983" t="s">
        <v>5760</v>
      </c>
      <c r="H1983" t="s">
        <v>9347</v>
      </c>
      <c r="I1983" t="s">
        <v>2493</v>
      </c>
      <c r="J1983" t="s">
        <v>2494</v>
      </c>
      <c r="K1983" t="s">
        <v>2544</v>
      </c>
      <c r="L1983" t="s">
        <v>2496</v>
      </c>
      <c r="M1983" t="s">
        <v>6356</v>
      </c>
      <c r="N1983" t="s">
        <v>2496</v>
      </c>
      <c r="O1983" t="s">
        <v>2498</v>
      </c>
      <c r="P1983" t="s">
        <v>2546</v>
      </c>
      <c r="Q1983" t="s">
        <v>2547</v>
      </c>
      <c r="R1983" t="s">
        <v>2918</v>
      </c>
      <c r="S1983" t="s">
        <v>2919</v>
      </c>
      <c r="T1983" t="s">
        <v>6357</v>
      </c>
      <c r="U1983" t="s">
        <v>6358</v>
      </c>
      <c r="V1983" t="s">
        <v>6359</v>
      </c>
      <c r="W1983" t="s">
        <v>2553</v>
      </c>
      <c r="X1983" t="s">
        <v>6360</v>
      </c>
      <c r="Y1983" t="s">
        <v>2555</v>
      </c>
      <c r="Z1983" t="s">
        <v>6361</v>
      </c>
      <c r="AA1983" t="s">
        <v>2507</v>
      </c>
      <c r="AB1983" t="s">
        <v>6356</v>
      </c>
      <c r="AC1983" t="s">
        <v>715</v>
      </c>
      <c r="AD1983">
        <v>0.76</v>
      </c>
      <c r="AE1983">
        <v>0.76</v>
      </c>
      <c r="AF1983" t="s">
        <v>2509</v>
      </c>
      <c r="AG1983">
        <v>0.36</v>
      </c>
      <c r="AH1983" t="s">
        <v>2510</v>
      </c>
      <c r="AI1983">
        <v>150</v>
      </c>
      <c r="AJ1983">
        <v>150</v>
      </c>
      <c r="AK1983">
        <v>16</v>
      </c>
      <c r="AL1983" t="s">
        <v>2511</v>
      </c>
      <c r="AM1983" t="s">
        <v>2528</v>
      </c>
      <c r="AN1983" t="s">
        <v>2513</v>
      </c>
      <c r="AO1983" t="s">
        <v>2513</v>
      </c>
      <c r="AP1983" t="s">
        <v>2514</v>
      </c>
      <c r="AQ1983" t="s">
        <v>2513</v>
      </c>
      <c r="AR1983" t="s">
        <v>2513</v>
      </c>
      <c r="AS1983" t="s">
        <v>2557</v>
      </c>
      <c r="AT1983" t="s">
        <v>2513</v>
      </c>
      <c r="AU1983">
        <v>45575</v>
      </c>
      <c r="AV1983" t="s">
        <v>2513</v>
      </c>
      <c r="AW1983" t="s">
        <v>2513</v>
      </c>
      <c r="AX1983" t="s">
        <v>2516</v>
      </c>
      <c r="AY1983" t="s">
        <v>2558</v>
      </c>
      <c r="AZ1983" t="s">
        <v>2513</v>
      </c>
      <c r="BA1983" t="s">
        <v>2513</v>
      </c>
      <c r="BB1983" t="s">
        <v>2513</v>
      </c>
    </row>
    <row r="1984" spans="1:54" x14ac:dyDescent="0.45">
      <c r="A1984">
        <v>10007344</v>
      </c>
      <c r="B1984" t="s">
        <v>9349</v>
      </c>
      <c r="C1984" t="s">
        <v>25890</v>
      </c>
      <c r="D1984" t="s">
        <v>2489</v>
      </c>
      <c r="E1984" t="s">
        <v>9350</v>
      </c>
      <c r="F1984" t="s">
        <v>9351</v>
      </c>
      <c r="G1984" t="s">
        <v>5760</v>
      </c>
      <c r="H1984" t="s">
        <v>9350</v>
      </c>
      <c r="I1984" t="s">
        <v>2493</v>
      </c>
      <c r="J1984" t="s">
        <v>2494</v>
      </c>
      <c r="K1984" t="s">
        <v>2544</v>
      </c>
      <c r="L1984" t="s">
        <v>2496</v>
      </c>
      <c r="M1984" t="s">
        <v>6356</v>
      </c>
      <c r="N1984" t="s">
        <v>2496</v>
      </c>
      <c r="O1984" t="s">
        <v>2498</v>
      </c>
      <c r="P1984" t="s">
        <v>2546</v>
      </c>
      <c r="Q1984" t="s">
        <v>2547</v>
      </c>
      <c r="R1984" t="s">
        <v>2918</v>
      </c>
      <c r="S1984" t="s">
        <v>2919</v>
      </c>
      <c r="T1984" t="s">
        <v>6357</v>
      </c>
      <c r="U1984" t="s">
        <v>6358</v>
      </c>
      <c r="V1984" t="s">
        <v>6359</v>
      </c>
      <c r="W1984" t="s">
        <v>2553</v>
      </c>
      <c r="X1984" t="s">
        <v>6360</v>
      </c>
      <c r="Y1984" t="s">
        <v>2555</v>
      </c>
      <c r="Z1984" t="s">
        <v>6361</v>
      </c>
      <c r="AA1984" t="s">
        <v>2507</v>
      </c>
      <c r="AB1984" t="s">
        <v>6356</v>
      </c>
      <c r="AC1984" t="s">
        <v>715</v>
      </c>
      <c r="AD1984">
        <v>0.76</v>
      </c>
      <c r="AE1984">
        <v>0.76</v>
      </c>
      <c r="AF1984" t="s">
        <v>2509</v>
      </c>
      <c r="AG1984">
        <v>0.36</v>
      </c>
      <c r="AH1984" t="s">
        <v>2510</v>
      </c>
      <c r="AI1984">
        <v>150</v>
      </c>
      <c r="AJ1984">
        <v>150</v>
      </c>
      <c r="AK1984">
        <v>16</v>
      </c>
      <c r="AL1984" t="s">
        <v>2511</v>
      </c>
      <c r="AM1984" t="s">
        <v>2528</v>
      </c>
      <c r="AN1984" t="s">
        <v>2513</v>
      </c>
      <c r="AO1984" t="s">
        <v>2513</v>
      </c>
      <c r="AP1984" t="s">
        <v>2514</v>
      </c>
      <c r="AQ1984" t="s">
        <v>2513</v>
      </c>
      <c r="AR1984" t="s">
        <v>2513</v>
      </c>
      <c r="AS1984" t="s">
        <v>2557</v>
      </c>
      <c r="AT1984" t="s">
        <v>2513</v>
      </c>
      <c r="AU1984">
        <v>45575</v>
      </c>
      <c r="AV1984" t="s">
        <v>2513</v>
      </c>
      <c r="AW1984" t="s">
        <v>2513</v>
      </c>
      <c r="AX1984" t="s">
        <v>2516</v>
      </c>
      <c r="AY1984" t="s">
        <v>2558</v>
      </c>
      <c r="AZ1984" t="s">
        <v>2513</v>
      </c>
      <c r="BA1984" t="s">
        <v>2513</v>
      </c>
      <c r="BB1984" t="s">
        <v>2513</v>
      </c>
    </row>
    <row r="1985" spans="1:54" x14ac:dyDescent="0.45">
      <c r="A1985">
        <v>10007346</v>
      </c>
      <c r="B1985" t="s">
        <v>9352</v>
      </c>
      <c r="C1985" t="s">
        <v>25891</v>
      </c>
      <c r="D1985" t="s">
        <v>2489</v>
      </c>
      <c r="E1985" t="s">
        <v>9353</v>
      </c>
      <c r="F1985" t="s">
        <v>9354</v>
      </c>
      <c r="G1985" t="s">
        <v>5760</v>
      </c>
      <c r="H1985" t="s">
        <v>9353</v>
      </c>
      <c r="I1985" t="s">
        <v>2493</v>
      </c>
      <c r="J1985" t="s">
        <v>2494</v>
      </c>
      <c r="K1985" t="s">
        <v>2544</v>
      </c>
      <c r="L1985" t="s">
        <v>2496</v>
      </c>
      <c r="M1985" t="s">
        <v>6214</v>
      </c>
      <c r="N1985" t="s">
        <v>2496</v>
      </c>
      <c r="O1985" t="s">
        <v>2498</v>
      </c>
      <c r="P1985" t="s">
        <v>2546</v>
      </c>
      <c r="Q1985" t="s">
        <v>2547</v>
      </c>
      <c r="R1985" t="s">
        <v>3327</v>
      </c>
      <c r="S1985" t="s">
        <v>3328</v>
      </c>
      <c r="T1985" t="s">
        <v>3329</v>
      </c>
      <c r="U1985" t="s">
        <v>3330</v>
      </c>
      <c r="V1985" t="s">
        <v>3331</v>
      </c>
      <c r="W1985" t="s">
        <v>2553</v>
      </c>
      <c r="X1985" t="s">
        <v>6215</v>
      </c>
      <c r="Y1985" t="s">
        <v>2555</v>
      </c>
      <c r="Z1985" t="s">
        <v>6216</v>
      </c>
      <c r="AA1985" t="s">
        <v>2507</v>
      </c>
      <c r="AB1985" t="s">
        <v>6214</v>
      </c>
      <c r="AC1985" t="s">
        <v>715</v>
      </c>
      <c r="AD1985">
        <v>1.17</v>
      </c>
      <c r="AE1985">
        <v>1.17</v>
      </c>
      <c r="AF1985" t="s">
        <v>2509</v>
      </c>
      <c r="AG1985">
        <v>0.74199999999999999</v>
      </c>
      <c r="AH1985" t="s">
        <v>2510</v>
      </c>
      <c r="AI1985">
        <v>232</v>
      </c>
      <c r="AJ1985">
        <v>200</v>
      </c>
      <c r="AK1985">
        <v>16</v>
      </c>
      <c r="AL1985" t="s">
        <v>2511</v>
      </c>
      <c r="AM1985" t="s">
        <v>2528</v>
      </c>
      <c r="AN1985" t="s">
        <v>2513</v>
      </c>
      <c r="AO1985" t="s">
        <v>2513</v>
      </c>
      <c r="AP1985" t="s">
        <v>2514</v>
      </c>
      <c r="AQ1985" t="s">
        <v>2513</v>
      </c>
      <c r="AR1985" t="s">
        <v>2513</v>
      </c>
      <c r="AS1985" t="s">
        <v>2557</v>
      </c>
      <c r="AT1985" t="s">
        <v>2513</v>
      </c>
      <c r="AU1985">
        <v>45581</v>
      </c>
      <c r="AV1985" t="s">
        <v>2513</v>
      </c>
      <c r="AW1985" t="s">
        <v>2513</v>
      </c>
      <c r="AX1985" t="s">
        <v>2516</v>
      </c>
      <c r="AY1985" t="s">
        <v>2558</v>
      </c>
      <c r="AZ1985" t="s">
        <v>2513</v>
      </c>
      <c r="BA1985" t="s">
        <v>2513</v>
      </c>
      <c r="BB1985" t="s">
        <v>2513</v>
      </c>
    </row>
    <row r="1986" spans="1:54" x14ac:dyDescent="0.45">
      <c r="A1986">
        <v>10007378</v>
      </c>
      <c r="B1986" t="s">
        <v>9355</v>
      </c>
      <c r="C1986" t="s">
        <v>25892</v>
      </c>
      <c r="D1986" t="s">
        <v>2489</v>
      </c>
      <c r="E1986" t="s">
        <v>9356</v>
      </c>
      <c r="F1986" t="s">
        <v>9357</v>
      </c>
      <c r="G1986" t="s">
        <v>5803</v>
      </c>
      <c r="H1986" t="s">
        <v>9356</v>
      </c>
      <c r="I1986" t="s">
        <v>2493</v>
      </c>
      <c r="J1986" t="s">
        <v>2494</v>
      </c>
      <c r="K1986" t="s">
        <v>2544</v>
      </c>
      <c r="L1986" t="s">
        <v>2496</v>
      </c>
      <c r="M1986" t="s">
        <v>9358</v>
      </c>
      <c r="N1986" t="s">
        <v>2496</v>
      </c>
      <c r="O1986" t="s">
        <v>2498</v>
      </c>
      <c r="P1986" t="s">
        <v>2546</v>
      </c>
      <c r="Q1986" t="s">
        <v>2547</v>
      </c>
      <c r="R1986" t="s">
        <v>2959</v>
      </c>
      <c r="S1986" t="s">
        <v>2960</v>
      </c>
      <c r="T1986" t="s">
        <v>9359</v>
      </c>
      <c r="U1986" t="s">
        <v>9360</v>
      </c>
      <c r="V1986" t="s">
        <v>9361</v>
      </c>
      <c r="W1986" t="s">
        <v>2553</v>
      </c>
      <c r="X1986" t="s">
        <v>9362</v>
      </c>
      <c r="Y1986" t="s">
        <v>2555</v>
      </c>
      <c r="Z1986" t="s">
        <v>9363</v>
      </c>
      <c r="AA1986" t="s">
        <v>2507</v>
      </c>
      <c r="AB1986" t="s">
        <v>9358</v>
      </c>
      <c r="AC1986" t="s">
        <v>715</v>
      </c>
      <c r="AD1986">
        <v>0.94</v>
      </c>
      <c r="AE1986">
        <v>0.94</v>
      </c>
      <c r="AF1986" t="s">
        <v>2509</v>
      </c>
      <c r="AG1986">
        <v>5.0000000000000001E-3</v>
      </c>
      <c r="AH1986" t="s">
        <v>6779</v>
      </c>
      <c r="AI1986">
        <v>250</v>
      </c>
      <c r="AJ1986">
        <v>125</v>
      </c>
      <c r="AK1986">
        <v>16</v>
      </c>
      <c r="AL1986" t="s">
        <v>2511</v>
      </c>
      <c r="AM1986" t="s">
        <v>2528</v>
      </c>
      <c r="AN1986" t="s">
        <v>2513</v>
      </c>
      <c r="AO1986" t="s">
        <v>2513</v>
      </c>
      <c r="AP1986" t="s">
        <v>2514</v>
      </c>
      <c r="AQ1986" t="s">
        <v>2513</v>
      </c>
      <c r="AR1986" t="s">
        <v>2513</v>
      </c>
      <c r="AS1986" t="s">
        <v>2557</v>
      </c>
      <c r="AT1986" t="s">
        <v>2513</v>
      </c>
      <c r="AU1986">
        <v>45608</v>
      </c>
      <c r="AV1986" t="s">
        <v>2513</v>
      </c>
      <c r="AW1986" t="s">
        <v>2513</v>
      </c>
      <c r="AX1986" t="s">
        <v>2516</v>
      </c>
      <c r="AY1986" t="s">
        <v>2558</v>
      </c>
      <c r="AZ1986" t="s">
        <v>2513</v>
      </c>
      <c r="BA1986" t="s">
        <v>2513</v>
      </c>
      <c r="BB1986" t="s">
        <v>2513</v>
      </c>
    </row>
    <row r="1987" spans="1:54" x14ac:dyDescent="0.45">
      <c r="A1987">
        <v>10007379</v>
      </c>
      <c r="B1987" t="s">
        <v>9364</v>
      </c>
      <c r="C1987" t="s">
        <v>25893</v>
      </c>
      <c r="D1987" t="s">
        <v>2489</v>
      </c>
      <c r="E1987" t="s">
        <v>9365</v>
      </c>
      <c r="F1987" t="s">
        <v>9366</v>
      </c>
      <c r="G1987" t="s">
        <v>5803</v>
      </c>
      <c r="H1987" t="s">
        <v>9365</v>
      </c>
      <c r="I1987" t="s">
        <v>2493</v>
      </c>
      <c r="J1987" t="s">
        <v>2494</v>
      </c>
      <c r="K1987" t="s">
        <v>2544</v>
      </c>
      <c r="L1987" t="s">
        <v>2496</v>
      </c>
      <c r="M1987" t="s">
        <v>9358</v>
      </c>
      <c r="N1987" t="s">
        <v>2496</v>
      </c>
      <c r="O1987" t="s">
        <v>2498</v>
      </c>
      <c r="P1987" t="s">
        <v>2546</v>
      </c>
      <c r="Q1987" t="s">
        <v>2547</v>
      </c>
      <c r="R1987" t="s">
        <v>2959</v>
      </c>
      <c r="S1987" t="s">
        <v>2960</v>
      </c>
      <c r="T1987" t="s">
        <v>9359</v>
      </c>
      <c r="U1987" t="s">
        <v>9360</v>
      </c>
      <c r="V1987" t="s">
        <v>9361</v>
      </c>
      <c r="W1987" t="s">
        <v>2553</v>
      </c>
      <c r="X1987" t="s">
        <v>9362</v>
      </c>
      <c r="Y1987" t="s">
        <v>2555</v>
      </c>
      <c r="Z1987" t="s">
        <v>9363</v>
      </c>
      <c r="AA1987" t="s">
        <v>2507</v>
      </c>
      <c r="AB1987" t="s">
        <v>9358</v>
      </c>
      <c r="AC1987" t="s">
        <v>715</v>
      </c>
      <c r="AD1987">
        <v>0.94</v>
      </c>
      <c r="AE1987">
        <v>0.94</v>
      </c>
      <c r="AF1987" t="s">
        <v>2509</v>
      </c>
      <c r="AG1987">
        <v>5.0000000000000001E-3</v>
      </c>
      <c r="AH1987" t="s">
        <v>6779</v>
      </c>
      <c r="AI1987">
        <v>250</v>
      </c>
      <c r="AJ1987">
        <v>125</v>
      </c>
      <c r="AK1987">
        <v>16</v>
      </c>
      <c r="AL1987" t="s">
        <v>2511</v>
      </c>
      <c r="AM1987" t="s">
        <v>2528</v>
      </c>
      <c r="AN1987" t="s">
        <v>2513</v>
      </c>
      <c r="AO1987" t="s">
        <v>2513</v>
      </c>
      <c r="AP1987" t="s">
        <v>2514</v>
      </c>
      <c r="AQ1987" t="s">
        <v>2513</v>
      </c>
      <c r="AR1987" t="s">
        <v>2513</v>
      </c>
      <c r="AS1987" t="s">
        <v>2557</v>
      </c>
      <c r="AT1987" t="s">
        <v>2513</v>
      </c>
      <c r="AU1987">
        <v>45608</v>
      </c>
      <c r="AV1987" t="s">
        <v>2513</v>
      </c>
      <c r="AW1987" t="s">
        <v>2513</v>
      </c>
      <c r="AX1987" t="s">
        <v>2516</v>
      </c>
      <c r="AY1987" t="s">
        <v>2558</v>
      </c>
      <c r="AZ1987" t="s">
        <v>2513</v>
      </c>
      <c r="BA1987" t="s">
        <v>2513</v>
      </c>
      <c r="BB1987" t="s">
        <v>2513</v>
      </c>
    </row>
    <row r="1988" spans="1:54" x14ac:dyDescent="0.45">
      <c r="A1988">
        <v>10007380</v>
      </c>
      <c r="B1988" t="s">
        <v>9367</v>
      </c>
      <c r="C1988" t="s">
        <v>25894</v>
      </c>
      <c r="D1988" t="s">
        <v>2489</v>
      </c>
      <c r="E1988" t="s">
        <v>9368</v>
      </c>
      <c r="F1988" t="s">
        <v>9369</v>
      </c>
      <c r="G1988" t="s">
        <v>5803</v>
      </c>
      <c r="H1988" t="s">
        <v>9368</v>
      </c>
      <c r="I1988" t="s">
        <v>2493</v>
      </c>
      <c r="J1988" t="s">
        <v>2494</v>
      </c>
      <c r="K1988" t="s">
        <v>2544</v>
      </c>
      <c r="L1988" t="s">
        <v>2496</v>
      </c>
      <c r="M1988" t="s">
        <v>9358</v>
      </c>
      <c r="N1988" t="s">
        <v>2496</v>
      </c>
      <c r="O1988" t="s">
        <v>2498</v>
      </c>
      <c r="P1988" t="s">
        <v>2546</v>
      </c>
      <c r="Q1988" t="s">
        <v>2547</v>
      </c>
      <c r="R1988" t="s">
        <v>2959</v>
      </c>
      <c r="S1988" t="s">
        <v>2960</v>
      </c>
      <c r="T1988" t="s">
        <v>9359</v>
      </c>
      <c r="U1988" t="s">
        <v>9360</v>
      </c>
      <c r="V1988" t="s">
        <v>9361</v>
      </c>
      <c r="W1988" t="s">
        <v>2553</v>
      </c>
      <c r="X1988" t="s">
        <v>9362</v>
      </c>
      <c r="Y1988" t="s">
        <v>2555</v>
      </c>
      <c r="Z1988" t="s">
        <v>9363</v>
      </c>
      <c r="AA1988" t="s">
        <v>2507</v>
      </c>
      <c r="AB1988" t="s">
        <v>9358</v>
      </c>
      <c r="AC1988" t="s">
        <v>715</v>
      </c>
      <c r="AD1988">
        <v>0.94</v>
      </c>
      <c r="AE1988">
        <v>0.94</v>
      </c>
      <c r="AF1988" t="s">
        <v>2509</v>
      </c>
      <c r="AG1988">
        <v>5.0000000000000001E-3</v>
      </c>
      <c r="AH1988" t="s">
        <v>6779</v>
      </c>
      <c r="AI1988">
        <v>250</v>
      </c>
      <c r="AJ1988">
        <v>125</v>
      </c>
      <c r="AK1988">
        <v>16</v>
      </c>
      <c r="AL1988" t="s">
        <v>2511</v>
      </c>
      <c r="AM1988" t="s">
        <v>2528</v>
      </c>
      <c r="AN1988" t="s">
        <v>2513</v>
      </c>
      <c r="AO1988" t="s">
        <v>2513</v>
      </c>
      <c r="AP1988" t="s">
        <v>2514</v>
      </c>
      <c r="AQ1988" t="s">
        <v>2513</v>
      </c>
      <c r="AR1988" t="s">
        <v>2513</v>
      </c>
      <c r="AS1988" t="s">
        <v>2557</v>
      </c>
      <c r="AT1988" t="s">
        <v>2513</v>
      </c>
      <c r="AU1988">
        <v>45608</v>
      </c>
      <c r="AV1988" t="s">
        <v>2513</v>
      </c>
      <c r="AW1988" t="s">
        <v>2513</v>
      </c>
      <c r="AX1988" t="s">
        <v>2516</v>
      </c>
      <c r="AY1988" t="s">
        <v>2558</v>
      </c>
      <c r="AZ1988" t="s">
        <v>2513</v>
      </c>
      <c r="BA1988" t="s">
        <v>2513</v>
      </c>
      <c r="BB1988" t="s">
        <v>2513</v>
      </c>
    </row>
    <row r="1989" spans="1:54" x14ac:dyDescent="0.45">
      <c r="A1989">
        <v>10007381</v>
      </c>
      <c r="B1989" t="s">
        <v>9370</v>
      </c>
      <c r="C1989" t="s">
        <v>25895</v>
      </c>
      <c r="D1989" t="s">
        <v>2489</v>
      </c>
      <c r="E1989" t="s">
        <v>9371</v>
      </c>
      <c r="F1989" t="s">
        <v>9372</v>
      </c>
      <c r="G1989" t="s">
        <v>5803</v>
      </c>
      <c r="H1989" t="s">
        <v>9371</v>
      </c>
      <c r="I1989" t="s">
        <v>2493</v>
      </c>
      <c r="J1989" t="s">
        <v>2494</v>
      </c>
      <c r="K1989" t="s">
        <v>2544</v>
      </c>
      <c r="L1989" t="s">
        <v>2496</v>
      </c>
      <c r="M1989" t="s">
        <v>9358</v>
      </c>
      <c r="N1989" t="s">
        <v>2496</v>
      </c>
      <c r="O1989" t="s">
        <v>2498</v>
      </c>
      <c r="P1989" t="s">
        <v>2546</v>
      </c>
      <c r="Q1989" t="s">
        <v>2547</v>
      </c>
      <c r="R1989" t="s">
        <v>2959</v>
      </c>
      <c r="S1989" t="s">
        <v>2960</v>
      </c>
      <c r="T1989" t="s">
        <v>9359</v>
      </c>
      <c r="U1989" t="s">
        <v>9360</v>
      </c>
      <c r="V1989" t="s">
        <v>9361</v>
      </c>
      <c r="W1989" t="s">
        <v>2553</v>
      </c>
      <c r="X1989" t="s">
        <v>9362</v>
      </c>
      <c r="Y1989" t="s">
        <v>2555</v>
      </c>
      <c r="Z1989" t="s">
        <v>9363</v>
      </c>
      <c r="AA1989" t="s">
        <v>2507</v>
      </c>
      <c r="AB1989" t="s">
        <v>9358</v>
      </c>
      <c r="AC1989" t="s">
        <v>715</v>
      </c>
      <c r="AD1989">
        <v>0.94</v>
      </c>
      <c r="AE1989">
        <v>0.94</v>
      </c>
      <c r="AF1989" t="s">
        <v>2509</v>
      </c>
      <c r="AG1989">
        <v>5.0000000000000001E-3</v>
      </c>
      <c r="AH1989" t="s">
        <v>6779</v>
      </c>
      <c r="AI1989">
        <v>250</v>
      </c>
      <c r="AJ1989">
        <v>125</v>
      </c>
      <c r="AK1989">
        <v>16</v>
      </c>
      <c r="AL1989" t="s">
        <v>2511</v>
      </c>
      <c r="AM1989" t="s">
        <v>2528</v>
      </c>
      <c r="AN1989" t="s">
        <v>2513</v>
      </c>
      <c r="AO1989" t="s">
        <v>2513</v>
      </c>
      <c r="AP1989" t="s">
        <v>2514</v>
      </c>
      <c r="AQ1989" t="s">
        <v>2513</v>
      </c>
      <c r="AR1989" t="s">
        <v>2513</v>
      </c>
      <c r="AS1989" t="s">
        <v>2557</v>
      </c>
      <c r="AT1989" t="s">
        <v>2513</v>
      </c>
      <c r="AU1989">
        <v>45608</v>
      </c>
      <c r="AV1989" t="s">
        <v>2513</v>
      </c>
      <c r="AW1989" t="s">
        <v>2513</v>
      </c>
      <c r="AX1989" t="s">
        <v>2516</v>
      </c>
      <c r="AY1989" t="s">
        <v>2558</v>
      </c>
      <c r="AZ1989" t="s">
        <v>2513</v>
      </c>
      <c r="BA1989" t="s">
        <v>2513</v>
      </c>
      <c r="BB1989" t="s">
        <v>2513</v>
      </c>
    </row>
    <row r="1990" spans="1:54" x14ac:dyDescent="0.45">
      <c r="A1990">
        <v>10007382</v>
      </c>
      <c r="B1990" t="s">
        <v>9373</v>
      </c>
      <c r="C1990" t="s">
        <v>25896</v>
      </c>
      <c r="D1990" t="s">
        <v>2489</v>
      </c>
      <c r="E1990" t="s">
        <v>9374</v>
      </c>
      <c r="F1990" t="s">
        <v>9375</v>
      </c>
      <c r="G1990" t="s">
        <v>5803</v>
      </c>
      <c r="H1990" t="s">
        <v>9374</v>
      </c>
      <c r="I1990" t="s">
        <v>2493</v>
      </c>
      <c r="J1990" t="s">
        <v>2494</v>
      </c>
      <c r="K1990" t="s">
        <v>2544</v>
      </c>
      <c r="L1990" t="s">
        <v>2496</v>
      </c>
      <c r="M1990" t="s">
        <v>9358</v>
      </c>
      <c r="N1990" t="s">
        <v>2496</v>
      </c>
      <c r="O1990" t="s">
        <v>2498</v>
      </c>
      <c r="P1990" t="s">
        <v>2546</v>
      </c>
      <c r="Q1990" t="s">
        <v>2547</v>
      </c>
      <c r="R1990" t="s">
        <v>2959</v>
      </c>
      <c r="S1990" t="s">
        <v>2960</v>
      </c>
      <c r="T1990" t="s">
        <v>9359</v>
      </c>
      <c r="U1990" t="s">
        <v>9360</v>
      </c>
      <c r="V1990" t="s">
        <v>9361</v>
      </c>
      <c r="W1990" t="s">
        <v>2553</v>
      </c>
      <c r="X1990" t="s">
        <v>9362</v>
      </c>
      <c r="Y1990" t="s">
        <v>2555</v>
      </c>
      <c r="Z1990" t="s">
        <v>9363</v>
      </c>
      <c r="AA1990" t="s">
        <v>2507</v>
      </c>
      <c r="AB1990" t="s">
        <v>9358</v>
      </c>
      <c r="AC1990" t="s">
        <v>715</v>
      </c>
      <c r="AD1990">
        <v>0.94</v>
      </c>
      <c r="AE1990">
        <v>0.94</v>
      </c>
      <c r="AF1990" t="s">
        <v>2509</v>
      </c>
      <c r="AG1990">
        <v>5.0000000000000001E-3</v>
      </c>
      <c r="AH1990" t="s">
        <v>6779</v>
      </c>
      <c r="AI1990">
        <v>250</v>
      </c>
      <c r="AJ1990">
        <v>125</v>
      </c>
      <c r="AK1990">
        <v>16</v>
      </c>
      <c r="AL1990" t="s">
        <v>2511</v>
      </c>
      <c r="AM1990" t="s">
        <v>2528</v>
      </c>
      <c r="AN1990" t="s">
        <v>2513</v>
      </c>
      <c r="AO1990" t="s">
        <v>2513</v>
      </c>
      <c r="AP1990" t="s">
        <v>2514</v>
      </c>
      <c r="AQ1990" t="s">
        <v>2513</v>
      </c>
      <c r="AR1990" t="s">
        <v>2513</v>
      </c>
      <c r="AS1990" t="s">
        <v>2557</v>
      </c>
      <c r="AT1990" t="s">
        <v>2513</v>
      </c>
      <c r="AU1990">
        <v>45608</v>
      </c>
      <c r="AV1990" t="s">
        <v>2513</v>
      </c>
      <c r="AW1990" t="s">
        <v>2513</v>
      </c>
      <c r="AX1990" t="s">
        <v>2516</v>
      </c>
      <c r="AY1990" t="s">
        <v>2558</v>
      </c>
      <c r="AZ1990" t="s">
        <v>2513</v>
      </c>
      <c r="BA1990" t="s">
        <v>2513</v>
      </c>
      <c r="BB1990" t="s">
        <v>2513</v>
      </c>
    </row>
    <row r="1991" spans="1:54" x14ac:dyDescent="0.45">
      <c r="A1991">
        <v>10007383</v>
      </c>
      <c r="B1991" t="s">
        <v>9376</v>
      </c>
      <c r="C1991" t="s">
        <v>25897</v>
      </c>
      <c r="D1991" t="s">
        <v>2489</v>
      </c>
      <c r="E1991" t="s">
        <v>9377</v>
      </c>
      <c r="F1991" t="s">
        <v>9378</v>
      </c>
      <c r="G1991" t="s">
        <v>5803</v>
      </c>
      <c r="H1991" t="s">
        <v>9377</v>
      </c>
      <c r="I1991" t="s">
        <v>2493</v>
      </c>
      <c r="J1991" t="s">
        <v>2494</v>
      </c>
      <c r="K1991" t="s">
        <v>2544</v>
      </c>
      <c r="L1991" t="s">
        <v>2496</v>
      </c>
      <c r="M1991" t="s">
        <v>9358</v>
      </c>
      <c r="N1991" t="s">
        <v>2496</v>
      </c>
      <c r="O1991" t="s">
        <v>2498</v>
      </c>
      <c r="P1991" t="s">
        <v>2546</v>
      </c>
      <c r="Q1991" t="s">
        <v>2547</v>
      </c>
      <c r="R1991" t="s">
        <v>2959</v>
      </c>
      <c r="S1991" t="s">
        <v>2960</v>
      </c>
      <c r="T1991" t="s">
        <v>9359</v>
      </c>
      <c r="U1991" t="s">
        <v>9360</v>
      </c>
      <c r="V1991" t="s">
        <v>9361</v>
      </c>
      <c r="W1991" t="s">
        <v>2553</v>
      </c>
      <c r="X1991" t="s">
        <v>9362</v>
      </c>
      <c r="Y1991" t="s">
        <v>2555</v>
      </c>
      <c r="Z1991" t="s">
        <v>9363</v>
      </c>
      <c r="AA1991" t="s">
        <v>2507</v>
      </c>
      <c r="AB1991" t="s">
        <v>9358</v>
      </c>
      <c r="AC1991" t="s">
        <v>715</v>
      </c>
      <c r="AD1991">
        <v>0.94</v>
      </c>
      <c r="AE1991">
        <v>0.94</v>
      </c>
      <c r="AF1991" t="s">
        <v>2509</v>
      </c>
      <c r="AG1991">
        <v>5.0000000000000001E-3</v>
      </c>
      <c r="AH1991" t="s">
        <v>6779</v>
      </c>
      <c r="AI1991">
        <v>250</v>
      </c>
      <c r="AJ1991">
        <v>125</v>
      </c>
      <c r="AK1991">
        <v>16</v>
      </c>
      <c r="AL1991" t="s">
        <v>2511</v>
      </c>
      <c r="AM1991" t="s">
        <v>2528</v>
      </c>
      <c r="AN1991" t="s">
        <v>2513</v>
      </c>
      <c r="AO1991" t="s">
        <v>2513</v>
      </c>
      <c r="AP1991" t="s">
        <v>2514</v>
      </c>
      <c r="AQ1991" t="s">
        <v>2513</v>
      </c>
      <c r="AR1991" t="s">
        <v>2513</v>
      </c>
      <c r="AS1991" t="s">
        <v>2557</v>
      </c>
      <c r="AT1991" t="s">
        <v>2513</v>
      </c>
      <c r="AU1991">
        <v>45608</v>
      </c>
      <c r="AV1991" t="s">
        <v>2513</v>
      </c>
      <c r="AW1991" t="s">
        <v>2513</v>
      </c>
      <c r="AX1991" t="s">
        <v>2516</v>
      </c>
      <c r="AY1991" t="s">
        <v>2558</v>
      </c>
      <c r="AZ1991" t="s">
        <v>2513</v>
      </c>
      <c r="BA1991" t="s">
        <v>2513</v>
      </c>
      <c r="BB1991" t="s">
        <v>2513</v>
      </c>
    </row>
    <row r="1992" spans="1:54" x14ac:dyDescent="0.45">
      <c r="A1992">
        <v>10007384</v>
      </c>
      <c r="B1992" t="s">
        <v>9379</v>
      </c>
      <c r="C1992" t="s">
        <v>25898</v>
      </c>
      <c r="D1992" t="s">
        <v>2489</v>
      </c>
      <c r="E1992" t="s">
        <v>9380</v>
      </c>
      <c r="F1992" t="s">
        <v>9381</v>
      </c>
      <c r="G1992" t="s">
        <v>5803</v>
      </c>
      <c r="H1992" t="s">
        <v>9380</v>
      </c>
      <c r="I1992" t="s">
        <v>2493</v>
      </c>
      <c r="J1992" t="s">
        <v>2494</v>
      </c>
      <c r="K1992" t="s">
        <v>2544</v>
      </c>
      <c r="L1992" t="s">
        <v>2496</v>
      </c>
      <c r="M1992" t="s">
        <v>2917</v>
      </c>
      <c r="N1992" t="s">
        <v>2496</v>
      </c>
      <c r="O1992" t="s">
        <v>2498</v>
      </c>
      <c r="P1992" t="s">
        <v>2546</v>
      </c>
      <c r="Q1992" t="s">
        <v>2547</v>
      </c>
      <c r="R1992" t="s">
        <v>2918</v>
      </c>
      <c r="S1992" t="s">
        <v>2919</v>
      </c>
      <c r="T1992" t="s">
        <v>2920</v>
      </c>
      <c r="U1992" t="s">
        <v>2921</v>
      </c>
      <c r="V1992" t="s">
        <v>2922</v>
      </c>
      <c r="W1992" t="s">
        <v>2553</v>
      </c>
      <c r="X1992" t="s">
        <v>2923</v>
      </c>
      <c r="Y1992" t="s">
        <v>2555</v>
      </c>
      <c r="Z1992" t="s">
        <v>2924</v>
      </c>
      <c r="AA1992" t="s">
        <v>2507</v>
      </c>
      <c r="AB1992" t="s">
        <v>2917</v>
      </c>
      <c r="AC1992" t="s">
        <v>715</v>
      </c>
      <c r="AD1992">
        <v>0.33</v>
      </c>
      <c r="AE1992">
        <v>0.33</v>
      </c>
      <c r="AF1992" t="s">
        <v>2509</v>
      </c>
      <c r="AG1992">
        <v>0.16</v>
      </c>
      <c r="AH1992" t="s">
        <v>2510</v>
      </c>
      <c r="AI1992">
        <v>100</v>
      </c>
      <c r="AJ1992">
        <v>100</v>
      </c>
      <c r="AK1992">
        <v>16</v>
      </c>
      <c r="AL1992" t="s">
        <v>2511</v>
      </c>
      <c r="AM1992" t="s">
        <v>2528</v>
      </c>
      <c r="AN1992" t="s">
        <v>2513</v>
      </c>
      <c r="AO1992" t="s">
        <v>2513</v>
      </c>
      <c r="AP1992" t="s">
        <v>2514</v>
      </c>
      <c r="AQ1992" t="s">
        <v>2513</v>
      </c>
      <c r="AR1992" t="s">
        <v>2513</v>
      </c>
      <c r="AS1992" t="s">
        <v>2557</v>
      </c>
      <c r="AT1992" t="s">
        <v>2513</v>
      </c>
      <c r="AU1992">
        <v>45614</v>
      </c>
      <c r="AV1992" t="s">
        <v>2513</v>
      </c>
      <c r="AW1992" t="s">
        <v>2513</v>
      </c>
      <c r="AX1992" t="s">
        <v>2516</v>
      </c>
      <c r="AY1992" t="s">
        <v>2558</v>
      </c>
      <c r="AZ1992" t="s">
        <v>2513</v>
      </c>
      <c r="BA1992" t="s">
        <v>2513</v>
      </c>
      <c r="BB1992" t="s">
        <v>2513</v>
      </c>
    </row>
    <row r="1993" spans="1:54" x14ac:dyDescent="0.45">
      <c r="A1993">
        <v>10007385</v>
      </c>
      <c r="B1993" t="s">
        <v>9382</v>
      </c>
      <c r="C1993" t="s">
        <v>25899</v>
      </c>
      <c r="D1993" t="s">
        <v>2489</v>
      </c>
      <c r="E1993" t="s">
        <v>9383</v>
      </c>
      <c r="F1993" t="s">
        <v>9384</v>
      </c>
      <c r="G1993" t="s">
        <v>5803</v>
      </c>
      <c r="H1993" t="s">
        <v>9383</v>
      </c>
      <c r="I1993" t="s">
        <v>2493</v>
      </c>
      <c r="J1993" t="s">
        <v>2494</v>
      </c>
      <c r="K1993" t="s">
        <v>2544</v>
      </c>
      <c r="L1993" t="s">
        <v>2496</v>
      </c>
      <c r="M1993" t="s">
        <v>6739</v>
      </c>
      <c r="N1993" t="s">
        <v>2496</v>
      </c>
      <c r="O1993" t="s">
        <v>2498</v>
      </c>
      <c r="P1993" t="s">
        <v>2546</v>
      </c>
      <c r="Q1993" t="s">
        <v>2547</v>
      </c>
      <c r="R1993" t="s">
        <v>2959</v>
      </c>
      <c r="S1993" t="s">
        <v>2960</v>
      </c>
      <c r="T1993" t="s">
        <v>6740</v>
      </c>
      <c r="U1993" t="s">
        <v>6333</v>
      </c>
      <c r="V1993" t="s">
        <v>6741</v>
      </c>
      <c r="W1993" t="s">
        <v>2553</v>
      </c>
      <c r="X1993" t="s">
        <v>6742</v>
      </c>
      <c r="Y1993" t="s">
        <v>2555</v>
      </c>
      <c r="Z1993" t="s">
        <v>6743</v>
      </c>
      <c r="AA1993" t="s">
        <v>2507</v>
      </c>
      <c r="AB1993" t="s">
        <v>6739</v>
      </c>
      <c r="AC1993" t="s">
        <v>715</v>
      </c>
      <c r="AD1993">
        <v>0.68</v>
      </c>
      <c r="AE1993">
        <v>0.68</v>
      </c>
      <c r="AF1993" t="s">
        <v>2509</v>
      </c>
      <c r="AG1993">
        <v>0.32</v>
      </c>
      <c r="AH1993" t="s">
        <v>2510</v>
      </c>
      <c r="AI1993">
        <v>200</v>
      </c>
      <c r="AJ1993">
        <v>100</v>
      </c>
      <c r="AK1993">
        <v>16</v>
      </c>
      <c r="AL1993" t="s">
        <v>2511</v>
      </c>
      <c r="AM1993" t="s">
        <v>2528</v>
      </c>
      <c r="AN1993" t="s">
        <v>2513</v>
      </c>
      <c r="AO1993" t="s">
        <v>2513</v>
      </c>
      <c r="AP1993" t="s">
        <v>2514</v>
      </c>
      <c r="AQ1993" t="s">
        <v>2513</v>
      </c>
      <c r="AR1993" t="s">
        <v>2513</v>
      </c>
      <c r="AS1993" t="s">
        <v>2557</v>
      </c>
      <c r="AT1993" t="s">
        <v>2513</v>
      </c>
      <c r="AU1993">
        <v>45614</v>
      </c>
      <c r="AV1993" t="s">
        <v>2513</v>
      </c>
      <c r="AW1993" t="s">
        <v>2513</v>
      </c>
      <c r="AX1993" t="s">
        <v>2516</v>
      </c>
      <c r="AY1993" t="s">
        <v>2558</v>
      </c>
      <c r="AZ1993" t="s">
        <v>2513</v>
      </c>
      <c r="BA1993" t="s">
        <v>2513</v>
      </c>
      <c r="BB1993" t="s">
        <v>2513</v>
      </c>
    </row>
    <row r="1994" spans="1:54" x14ac:dyDescent="0.45">
      <c r="A1994">
        <v>10007415</v>
      </c>
      <c r="B1994" t="s">
        <v>9385</v>
      </c>
      <c r="C1994" t="s">
        <v>25900</v>
      </c>
      <c r="D1994" t="s">
        <v>2489</v>
      </c>
      <c r="E1994" t="s">
        <v>9386</v>
      </c>
      <c r="F1994" t="s">
        <v>9387</v>
      </c>
      <c r="G1994" t="s">
        <v>5825</v>
      </c>
      <c r="H1994" t="s">
        <v>9386</v>
      </c>
      <c r="I1994" t="s">
        <v>2493</v>
      </c>
      <c r="J1994" t="s">
        <v>2494</v>
      </c>
      <c r="K1994" t="s">
        <v>2544</v>
      </c>
      <c r="L1994" t="s">
        <v>2496</v>
      </c>
      <c r="M1994" t="s">
        <v>2917</v>
      </c>
      <c r="N1994" t="s">
        <v>2496</v>
      </c>
      <c r="O1994" t="s">
        <v>2498</v>
      </c>
      <c r="P1994" t="s">
        <v>2546</v>
      </c>
      <c r="Q1994" t="s">
        <v>2547</v>
      </c>
      <c r="R1994" t="s">
        <v>2918</v>
      </c>
      <c r="S1994" t="s">
        <v>2919</v>
      </c>
      <c r="T1994" t="s">
        <v>2920</v>
      </c>
      <c r="U1994" t="s">
        <v>2921</v>
      </c>
      <c r="V1994" t="s">
        <v>2922</v>
      </c>
      <c r="W1994" t="s">
        <v>2553</v>
      </c>
      <c r="X1994" t="s">
        <v>2923</v>
      </c>
      <c r="Y1994" t="s">
        <v>2555</v>
      </c>
      <c r="Z1994" t="s">
        <v>2924</v>
      </c>
      <c r="AA1994" t="s">
        <v>2507</v>
      </c>
      <c r="AB1994" t="s">
        <v>2917</v>
      </c>
      <c r="AC1994" t="s">
        <v>715</v>
      </c>
      <c r="AD1994">
        <v>0.33</v>
      </c>
      <c r="AE1994">
        <v>0.33</v>
      </c>
      <c r="AF1994" t="s">
        <v>2509</v>
      </c>
      <c r="AG1994">
        <v>0.16</v>
      </c>
      <c r="AH1994" t="s">
        <v>2510</v>
      </c>
      <c r="AI1994">
        <v>100</v>
      </c>
      <c r="AJ1994">
        <v>100</v>
      </c>
      <c r="AK1994">
        <v>16</v>
      </c>
      <c r="AL1994" t="s">
        <v>2511</v>
      </c>
      <c r="AM1994" t="s">
        <v>2528</v>
      </c>
      <c r="AN1994" t="s">
        <v>2513</v>
      </c>
      <c r="AO1994" t="s">
        <v>2513</v>
      </c>
      <c r="AP1994" t="s">
        <v>2514</v>
      </c>
      <c r="AQ1994" t="s">
        <v>2513</v>
      </c>
      <c r="AR1994" t="s">
        <v>2513</v>
      </c>
      <c r="AS1994" t="s">
        <v>2557</v>
      </c>
      <c r="AT1994" t="s">
        <v>2513</v>
      </c>
      <c r="AU1994">
        <v>45637</v>
      </c>
      <c r="AV1994" t="s">
        <v>2513</v>
      </c>
      <c r="AW1994" t="s">
        <v>2513</v>
      </c>
      <c r="AX1994" t="s">
        <v>2516</v>
      </c>
      <c r="AY1994" t="s">
        <v>2558</v>
      </c>
      <c r="AZ1994" t="s">
        <v>2513</v>
      </c>
      <c r="BA1994" t="s">
        <v>2513</v>
      </c>
      <c r="BB1994" t="s">
        <v>2513</v>
      </c>
    </row>
    <row r="1995" spans="1:54" x14ac:dyDescent="0.45">
      <c r="A1995">
        <v>10007429</v>
      </c>
      <c r="B1995" t="s">
        <v>9388</v>
      </c>
      <c r="C1995" t="s">
        <v>25901</v>
      </c>
      <c r="D1995" t="s">
        <v>2489</v>
      </c>
      <c r="E1995" t="s">
        <v>9389</v>
      </c>
      <c r="F1995" t="s">
        <v>9390</v>
      </c>
      <c r="G1995" t="s">
        <v>5825</v>
      </c>
      <c r="H1995" t="s">
        <v>9389</v>
      </c>
      <c r="I1995" t="s">
        <v>2493</v>
      </c>
      <c r="J1995" t="s">
        <v>2494</v>
      </c>
      <c r="K1995" t="s">
        <v>2544</v>
      </c>
      <c r="L1995" t="s">
        <v>2496</v>
      </c>
      <c r="M1995" t="s">
        <v>3187</v>
      </c>
      <c r="N1995" t="s">
        <v>2496</v>
      </c>
      <c r="O1995" t="s">
        <v>2498</v>
      </c>
      <c r="P1995" t="s">
        <v>2546</v>
      </c>
      <c r="Q1995" t="s">
        <v>2547</v>
      </c>
      <c r="R1995" t="s">
        <v>2918</v>
      </c>
      <c r="S1995" t="s">
        <v>2919</v>
      </c>
      <c r="T1995" t="s">
        <v>2942</v>
      </c>
      <c r="U1995" t="s">
        <v>2933</v>
      </c>
      <c r="V1995" t="s">
        <v>2943</v>
      </c>
      <c r="W1995" t="s">
        <v>2553</v>
      </c>
      <c r="X1995" t="s">
        <v>3188</v>
      </c>
      <c r="Y1995" t="s">
        <v>3189</v>
      </c>
      <c r="Z1995" t="s">
        <v>3190</v>
      </c>
      <c r="AA1995" t="s">
        <v>2507</v>
      </c>
      <c r="AB1995" t="s">
        <v>3187</v>
      </c>
      <c r="AC1995" t="s">
        <v>715</v>
      </c>
      <c r="AD1995">
        <v>1.35</v>
      </c>
      <c r="AE1995">
        <v>1.35</v>
      </c>
      <c r="AF1995" t="s">
        <v>2509</v>
      </c>
      <c r="AG1995">
        <v>0.64</v>
      </c>
      <c r="AH1995" t="s">
        <v>2510</v>
      </c>
      <c r="AI1995">
        <v>200</v>
      </c>
      <c r="AJ1995">
        <v>200</v>
      </c>
      <c r="AK1995">
        <v>16</v>
      </c>
      <c r="AL1995" t="s">
        <v>2511</v>
      </c>
      <c r="AM1995" t="s">
        <v>2528</v>
      </c>
      <c r="AN1995" t="s">
        <v>2513</v>
      </c>
      <c r="AO1995" t="s">
        <v>2513</v>
      </c>
      <c r="AP1995" t="s">
        <v>2514</v>
      </c>
      <c r="AQ1995" t="s">
        <v>2513</v>
      </c>
      <c r="AR1995" t="s">
        <v>2513</v>
      </c>
      <c r="AS1995" t="s">
        <v>2557</v>
      </c>
      <c r="AT1995" t="s">
        <v>2513</v>
      </c>
      <c r="AU1995">
        <v>45639</v>
      </c>
      <c r="AV1995" t="s">
        <v>2513</v>
      </c>
      <c r="AW1995" t="s">
        <v>2513</v>
      </c>
      <c r="AX1995" t="s">
        <v>2516</v>
      </c>
      <c r="AY1995" t="s">
        <v>2558</v>
      </c>
      <c r="AZ1995" t="s">
        <v>2513</v>
      </c>
      <c r="BA1995" t="s">
        <v>2513</v>
      </c>
      <c r="BB1995" t="s">
        <v>2513</v>
      </c>
    </row>
    <row r="1996" spans="1:54" x14ac:dyDescent="0.45">
      <c r="A1996">
        <v>10007449</v>
      </c>
      <c r="B1996" t="s">
        <v>9391</v>
      </c>
      <c r="C1996" t="s">
        <v>25902</v>
      </c>
      <c r="D1996" t="s">
        <v>2489</v>
      </c>
      <c r="E1996" t="s">
        <v>9392</v>
      </c>
      <c r="F1996" t="s">
        <v>9393</v>
      </c>
      <c r="G1996" t="s">
        <v>5825</v>
      </c>
      <c r="H1996" t="s">
        <v>9392</v>
      </c>
      <c r="I1996" t="s">
        <v>2493</v>
      </c>
      <c r="J1996" t="s">
        <v>2494</v>
      </c>
      <c r="K1996" t="s">
        <v>2544</v>
      </c>
      <c r="L1996" t="s">
        <v>2496</v>
      </c>
      <c r="M1996" t="s">
        <v>6214</v>
      </c>
      <c r="N1996" t="s">
        <v>2496</v>
      </c>
      <c r="O1996" t="s">
        <v>2498</v>
      </c>
      <c r="P1996" t="s">
        <v>2546</v>
      </c>
      <c r="Q1996" t="s">
        <v>2547</v>
      </c>
      <c r="R1996" t="s">
        <v>3327</v>
      </c>
      <c r="S1996" t="s">
        <v>3328</v>
      </c>
      <c r="T1996" t="s">
        <v>3329</v>
      </c>
      <c r="U1996" t="s">
        <v>3330</v>
      </c>
      <c r="V1996" t="s">
        <v>3331</v>
      </c>
      <c r="W1996" t="s">
        <v>2553</v>
      </c>
      <c r="X1996" t="s">
        <v>6215</v>
      </c>
      <c r="Y1996" t="s">
        <v>2555</v>
      </c>
      <c r="Z1996" t="s">
        <v>6216</v>
      </c>
      <c r="AA1996" t="s">
        <v>2507</v>
      </c>
      <c r="AB1996" t="s">
        <v>6214</v>
      </c>
      <c r="AC1996" t="s">
        <v>715</v>
      </c>
      <c r="AD1996">
        <v>1.17</v>
      </c>
      <c r="AE1996">
        <v>1.17</v>
      </c>
      <c r="AF1996" t="s">
        <v>2509</v>
      </c>
      <c r="AG1996">
        <v>0.74199999999999999</v>
      </c>
      <c r="AH1996" t="s">
        <v>2510</v>
      </c>
      <c r="AI1996">
        <v>232</v>
      </c>
      <c r="AJ1996">
        <v>200</v>
      </c>
      <c r="AK1996">
        <v>16</v>
      </c>
      <c r="AL1996" t="s">
        <v>2511</v>
      </c>
      <c r="AM1996" t="s">
        <v>2528</v>
      </c>
      <c r="AN1996" t="s">
        <v>2513</v>
      </c>
      <c r="AO1996" t="s">
        <v>2513</v>
      </c>
      <c r="AP1996" t="s">
        <v>2514</v>
      </c>
      <c r="AQ1996" t="s">
        <v>2513</v>
      </c>
      <c r="AR1996" t="s">
        <v>2513</v>
      </c>
      <c r="AS1996" t="s">
        <v>2557</v>
      </c>
      <c r="AT1996" t="s">
        <v>2513</v>
      </c>
      <c r="AU1996">
        <v>45650</v>
      </c>
      <c r="AV1996" t="s">
        <v>2513</v>
      </c>
      <c r="AW1996" t="s">
        <v>2513</v>
      </c>
      <c r="AX1996" t="s">
        <v>2516</v>
      </c>
      <c r="AY1996" t="s">
        <v>2558</v>
      </c>
      <c r="AZ1996" t="s">
        <v>2513</v>
      </c>
      <c r="BA1996" t="s">
        <v>2513</v>
      </c>
      <c r="BB1996" t="s">
        <v>2513</v>
      </c>
    </row>
    <row r="1997" spans="1:54" x14ac:dyDescent="0.45">
      <c r="A1997">
        <v>10007454</v>
      </c>
      <c r="B1997" t="s">
        <v>9394</v>
      </c>
      <c r="C1997" t="s">
        <v>25903</v>
      </c>
      <c r="D1997" t="s">
        <v>2489</v>
      </c>
      <c r="E1997" t="s">
        <v>9395</v>
      </c>
      <c r="F1997" t="s">
        <v>9396</v>
      </c>
      <c r="G1997" t="s">
        <v>5881</v>
      </c>
      <c r="H1997" t="s">
        <v>9395</v>
      </c>
      <c r="I1997" t="s">
        <v>2493</v>
      </c>
      <c r="J1997" t="s">
        <v>2494</v>
      </c>
      <c r="K1997" t="s">
        <v>2544</v>
      </c>
      <c r="L1997" t="s">
        <v>2496</v>
      </c>
      <c r="M1997" t="s">
        <v>6275</v>
      </c>
      <c r="N1997" t="s">
        <v>2496</v>
      </c>
      <c r="O1997" t="s">
        <v>2498</v>
      </c>
      <c r="P1997" t="s">
        <v>2546</v>
      </c>
      <c r="Q1997" t="s">
        <v>2547</v>
      </c>
      <c r="R1997" t="s">
        <v>6276</v>
      </c>
      <c r="S1997" t="s">
        <v>6277</v>
      </c>
      <c r="T1997" t="s">
        <v>6278</v>
      </c>
      <c r="U1997" t="s">
        <v>6279</v>
      </c>
      <c r="V1997" t="s">
        <v>6280</v>
      </c>
      <c r="W1997" t="s">
        <v>2553</v>
      </c>
      <c r="X1997" t="s">
        <v>6281</v>
      </c>
      <c r="Y1997" t="s">
        <v>2555</v>
      </c>
      <c r="Z1997" t="s">
        <v>6282</v>
      </c>
      <c r="AA1997" t="s">
        <v>2507</v>
      </c>
      <c r="AB1997" t="s">
        <v>6275</v>
      </c>
      <c r="AC1997" t="s">
        <v>715</v>
      </c>
      <c r="AD1997">
        <v>0.3</v>
      </c>
      <c r="AE1997">
        <v>0.3</v>
      </c>
      <c r="AF1997" t="s">
        <v>2509</v>
      </c>
      <c r="AG1997">
        <v>195.696</v>
      </c>
      <c r="AH1997" t="s">
        <v>6191</v>
      </c>
      <c r="AI1997">
        <v>81</v>
      </c>
      <c r="AJ1997">
        <v>151</v>
      </c>
      <c r="AK1997">
        <v>16</v>
      </c>
      <c r="AL1997" t="s">
        <v>2511</v>
      </c>
      <c r="AM1997" t="s">
        <v>2528</v>
      </c>
      <c r="AN1997" t="s">
        <v>2513</v>
      </c>
      <c r="AO1997" t="s">
        <v>2513</v>
      </c>
      <c r="AP1997" t="s">
        <v>2514</v>
      </c>
      <c r="AQ1997" t="s">
        <v>2513</v>
      </c>
      <c r="AR1997" t="s">
        <v>2513</v>
      </c>
      <c r="AS1997" t="s">
        <v>2557</v>
      </c>
      <c r="AT1997" t="s">
        <v>2513</v>
      </c>
      <c r="AU1997">
        <v>45665</v>
      </c>
      <c r="AV1997" t="s">
        <v>2513</v>
      </c>
      <c r="AW1997" t="s">
        <v>2513</v>
      </c>
      <c r="AX1997" t="s">
        <v>2516</v>
      </c>
      <c r="AY1997" t="s">
        <v>2558</v>
      </c>
      <c r="AZ1997" t="s">
        <v>2513</v>
      </c>
      <c r="BA1997" t="s">
        <v>2513</v>
      </c>
      <c r="BB1997" t="s">
        <v>2513</v>
      </c>
    </row>
    <row r="1998" spans="1:54" x14ac:dyDescent="0.45">
      <c r="A1998">
        <v>10007455</v>
      </c>
      <c r="B1998" t="s">
        <v>9397</v>
      </c>
      <c r="C1998" t="s">
        <v>25904</v>
      </c>
      <c r="D1998" t="s">
        <v>2489</v>
      </c>
      <c r="E1998" t="s">
        <v>9398</v>
      </c>
      <c r="F1998" t="s">
        <v>9399</v>
      </c>
      <c r="G1998" t="s">
        <v>5881</v>
      </c>
      <c r="H1998" t="s">
        <v>9398</v>
      </c>
      <c r="I1998" t="s">
        <v>2493</v>
      </c>
      <c r="J1998" t="s">
        <v>2494</v>
      </c>
      <c r="K1998" t="s">
        <v>2544</v>
      </c>
      <c r="L1998" t="s">
        <v>2496</v>
      </c>
      <c r="M1998" t="s">
        <v>2929</v>
      </c>
      <c r="N1998" t="s">
        <v>2496</v>
      </c>
      <c r="O1998" t="s">
        <v>2498</v>
      </c>
      <c r="P1998" t="s">
        <v>2546</v>
      </c>
      <c r="Q1998" t="s">
        <v>2547</v>
      </c>
      <c r="R1998" t="s">
        <v>2930</v>
      </c>
      <c r="S1998" t="s">
        <v>2931</v>
      </c>
      <c r="T1998" t="s">
        <v>2932</v>
      </c>
      <c r="U1998" t="s">
        <v>2933</v>
      </c>
      <c r="V1998" t="s">
        <v>2934</v>
      </c>
      <c r="W1998" t="s">
        <v>2553</v>
      </c>
      <c r="X1998" t="s">
        <v>2935</v>
      </c>
      <c r="Y1998" t="s">
        <v>2555</v>
      </c>
      <c r="Z1998" t="s">
        <v>2936</v>
      </c>
      <c r="AA1998" t="s">
        <v>2507</v>
      </c>
      <c r="AB1998" t="s">
        <v>2929</v>
      </c>
      <c r="AC1998" t="s">
        <v>715</v>
      </c>
      <c r="AD1998">
        <v>1.08</v>
      </c>
      <c r="AE1998">
        <v>1.08</v>
      </c>
      <c r="AF1998" t="s">
        <v>2509</v>
      </c>
      <c r="AG1998">
        <v>0.64</v>
      </c>
      <c r="AH1998" t="s">
        <v>2510</v>
      </c>
      <c r="AI1998">
        <v>200</v>
      </c>
      <c r="AJ1998">
        <v>200</v>
      </c>
      <c r="AK1998">
        <v>16</v>
      </c>
      <c r="AL1998" t="s">
        <v>2511</v>
      </c>
      <c r="AM1998" t="s">
        <v>2528</v>
      </c>
      <c r="AN1998" t="s">
        <v>2513</v>
      </c>
      <c r="AO1998" t="s">
        <v>2513</v>
      </c>
      <c r="AP1998" t="s">
        <v>2514</v>
      </c>
      <c r="AQ1998" t="s">
        <v>2513</v>
      </c>
      <c r="AR1998" t="s">
        <v>2513</v>
      </c>
      <c r="AS1998" t="s">
        <v>2557</v>
      </c>
      <c r="AT1998" t="s">
        <v>2513</v>
      </c>
      <c r="AU1998">
        <v>45665</v>
      </c>
      <c r="AV1998" t="s">
        <v>2513</v>
      </c>
      <c r="AW1998" t="s">
        <v>2513</v>
      </c>
      <c r="AX1998" t="s">
        <v>2516</v>
      </c>
      <c r="AY1998" t="s">
        <v>2558</v>
      </c>
      <c r="AZ1998" t="s">
        <v>2513</v>
      </c>
      <c r="BA1998" t="s">
        <v>2513</v>
      </c>
      <c r="BB1998" t="s">
        <v>2513</v>
      </c>
    </row>
    <row r="1999" spans="1:54" x14ac:dyDescent="0.45">
      <c r="A1999">
        <v>10007543</v>
      </c>
      <c r="B1999" t="s">
        <v>9400</v>
      </c>
      <c r="C1999" t="s">
        <v>25905</v>
      </c>
      <c r="D1999" t="s">
        <v>2489</v>
      </c>
      <c r="E1999" t="s">
        <v>9401</v>
      </c>
      <c r="F1999" t="s">
        <v>9402</v>
      </c>
      <c r="G1999" t="s">
        <v>5881</v>
      </c>
      <c r="H1999" t="s">
        <v>9401</v>
      </c>
      <c r="I1999" t="s">
        <v>2493</v>
      </c>
      <c r="J1999" t="s">
        <v>2494</v>
      </c>
      <c r="K1999" t="s">
        <v>2544</v>
      </c>
      <c r="L1999" t="s">
        <v>2496</v>
      </c>
      <c r="M1999" t="s">
        <v>2917</v>
      </c>
      <c r="N1999" t="s">
        <v>2496</v>
      </c>
      <c r="O1999" t="s">
        <v>2498</v>
      </c>
      <c r="P1999" t="s">
        <v>2546</v>
      </c>
      <c r="Q1999" t="s">
        <v>2547</v>
      </c>
      <c r="R1999" t="s">
        <v>2918</v>
      </c>
      <c r="S1999" t="s">
        <v>2919</v>
      </c>
      <c r="T1999" t="s">
        <v>2920</v>
      </c>
      <c r="U1999" t="s">
        <v>2921</v>
      </c>
      <c r="V1999" t="s">
        <v>2922</v>
      </c>
      <c r="W1999" t="s">
        <v>2553</v>
      </c>
      <c r="X1999" t="s">
        <v>2923</v>
      </c>
      <c r="Y1999" t="s">
        <v>2555</v>
      </c>
      <c r="Z1999" t="s">
        <v>2924</v>
      </c>
      <c r="AA1999" t="s">
        <v>2507</v>
      </c>
      <c r="AB1999" t="s">
        <v>2917</v>
      </c>
      <c r="AC1999" t="s">
        <v>715</v>
      </c>
      <c r="AD1999">
        <v>0.33</v>
      </c>
      <c r="AE1999">
        <v>0.33</v>
      </c>
      <c r="AF1999" t="s">
        <v>2509</v>
      </c>
      <c r="AG1999">
        <v>0.16</v>
      </c>
      <c r="AH1999" t="s">
        <v>2510</v>
      </c>
      <c r="AI1999">
        <v>100</v>
      </c>
      <c r="AJ1999">
        <v>100</v>
      </c>
      <c r="AK1999">
        <v>16</v>
      </c>
      <c r="AL1999" t="s">
        <v>2511</v>
      </c>
      <c r="AM1999" t="s">
        <v>2528</v>
      </c>
      <c r="AN1999" t="s">
        <v>2513</v>
      </c>
      <c r="AO1999" t="s">
        <v>2513</v>
      </c>
      <c r="AP1999" t="s">
        <v>2514</v>
      </c>
      <c r="AQ1999" t="s">
        <v>2513</v>
      </c>
      <c r="AR1999" t="s">
        <v>2513</v>
      </c>
      <c r="AS1999" t="s">
        <v>2557</v>
      </c>
      <c r="AT1999" t="s">
        <v>2513</v>
      </c>
      <c r="AU1999">
        <v>45674</v>
      </c>
      <c r="AV1999" t="s">
        <v>2513</v>
      </c>
      <c r="AW1999" t="s">
        <v>2513</v>
      </c>
      <c r="AX1999" t="s">
        <v>2516</v>
      </c>
      <c r="AY1999" t="s">
        <v>2558</v>
      </c>
      <c r="AZ1999" t="s">
        <v>2513</v>
      </c>
      <c r="BA1999" t="s">
        <v>2513</v>
      </c>
      <c r="BB1999" t="s">
        <v>2513</v>
      </c>
    </row>
    <row r="2000" spans="1:54" x14ac:dyDescent="0.45">
      <c r="A2000">
        <v>10007609</v>
      </c>
      <c r="B2000" t="s">
        <v>9403</v>
      </c>
      <c r="C2000" t="s">
        <v>25906</v>
      </c>
      <c r="D2000" t="s">
        <v>2489</v>
      </c>
      <c r="E2000" t="s">
        <v>9404</v>
      </c>
      <c r="F2000" t="s">
        <v>9405</v>
      </c>
      <c r="G2000" t="s">
        <v>5889</v>
      </c>
      <c r="H2000" t="s">
        <v>9404</v>
      </c>
      <c r="I2000" t="s">
        <v>2493</v>
      </c>
      <c r="J2000" t="s">
        <v>2494</v>
      </c>
      <c r="K2000" t="s">
        <v>2544</v>
      </c>
      <c r="L2000" t="s">
        <v>2496</v>
      </c>
      <c r="M2000" t="s">
        <v>6247</v>
      </c>
      <c r="N2000" t="s">
        <v>2496</v>
      </c>
      <c r="O2000" t="s">
        <v>2498</v>
      </c>
      <c r="P2000" t="s">
        <v>2546</v>
      </c>
      <c r="Q2000" t="s">
        <v>2547</v>
      </c>
      <c r="R2000" t="s">
        <v>2959</v>
      </c>
      <c r="S2000" t="s">
        <v>2960</v>
      </c>
      <c r="T2000" t="s">
        <v>6248</v>
      </c>
      <c r="U2000" t="s">
        <v>6249</v>
      </c>
      <c r="V2000" t="s">
        <v>6250</v>
      </c>
      <c r="W2000" t="s">
        <v>2553</v>
      </c>
      <c r="X2000" t="s">
        <v>6251</v>
      </c>
      <c r="Y2000" t="s">
        <v>2555</v>
      </c>
      <c r="Z2000" t="s">
        <v>6252</v>
      </c>
      <c r="AA2000" t="s">
        <v>2507</v>
      </c>
      <c r="AB2000" t="s">
        <v>6247</v>
      </c>
      <c r="AC2000" t="s">
        <v>715</v>
      </c>
      <c r="AD2000">
        <v>0.34</v>
      </c>
      <c r="AE2000">
        <v>0.34</v>
      </c>
      <c r="AF2000" t="s">
        <v>2509</v>
      </c>
      <c r="AG2000">
        <v>0.16</v>
      </c>
      <c r="AH2000" t="s">
        <v>2510</v>
      </c>
      <c r="AI2000">
        <v>200</v>
      </c>
      <c r="AJ2000">
        <v>50</v>
      </c>
      <c r="AK2000">
        <v>16</v>
      </c>
      <c r="AL2000" t="s">
        <v>2511</v>
      </c>
      <c r="AM2000" t="s">
        <v>2528</v>
      </c>
      <c r="AN2000" t="s">
        <v>2513</v>
      </c>
      <c r="AO2000" t="s">
        <v>2513</v>
      </c>
      <c r="AP2000" t="s">
        <v>2514</v>
      </c>
      <c r="AQ2000" t="s">
        <v>2513</v>
      </c>
      <c r="AR2000" t="s">
        <v>2513</v>
      </c>
      <c r="AS2000" t="s">
        <v>2557</v>
      </c>
      <c r="AT2000" t="s">
        <v>2513</v>
      </c>
      <c r="AU2000">
        <v>45736</v>
      </c>
      <c r="AV2000" t="s">
        <v>2513</v>
      </c>
      <c r="AW2000" t="s">
        <v>2513</v>
      </c>
      <c r="AX2000" t="s">
        <v>2516</v>
      </c>
      <c r="AY2000" t="s">
        <v>2558</v>
      </c>
      <c r="AZ2000" t="s">
        <v>2513</v>
      </c>
      <c r="BA2000" t="s">
        <v>2513</v>
      </c>
      <c r="BB2000" t="s">
        <v>2513</v>
      </c>
    </row>
    <row r="2001" spans="1:54" x14ac:dyDescent="0.45">
      <c r="A2001">
        <v>10007638</v>
      </c>
      <c r="B2001" t="s">
        <v>9406</v>
      </c>
      <c r="C2001" t="s">
        <v>25907</v>
      </c>
      <c r="D2001" t="s">
        <v>2489</v>
      </c>
      <c r="E2001" t="s">
        <v>9407</v>
      </c>
      <c r="F2001" t="s">
        <v>9408</v>
      </c>
      <c r="G2001" t="s">
        <v>5889</v>
      </c>
      <c r="H2001" t="s">
        <v>9407</v>
      </c>
      <c r="I2001" t="s">
        <v>2493</v>
      </c>
      <c r="J2001" t="s">
        <v>2494</v>
      </c>
      <c r="K2001" t="s">
        <v>2544</v>
      </c>
      <c r="L2001" t="s">
        <v>2496</v>
      </c>
      <c r="M2001" t="s">
        <v>6747</v>
      </c>
      <c r="N2001" t="s">
        <v>2496</v>
      </c>
      <c r="O2001" t="s">
        <v>2498</v>
      </c>
      <c r="P2001" t="s">
        <v>2546</v>
      </c>
      <c r="Q2001" t="s">
        <v>2547</v>
      </c>
      <c r="R2001" t="s">
        <v>2959</v>
      </c>
      <c r="S2001" t="s">
        <v>2960</v>
      </c>
      <c r="T2001" t="s">
        <v>6740</v>
      </c>
      <c r="U2001" t="s">
        <v>6333</v>
      </c>
      <c r="V2001" t="s">
        <v>6741</v>
      </c>
      <c r="W2001" t="s">
        <v>2553</v>
      </c>
      <c r="X2001" t="s">
        <v>6748</v>
      </c>
      <c r="Y2001" t="s">
        <v>3202</v>
      </c>
      <c r="Z2001" t="s">
        <v>6749</v>
      </c>
      <c r="AA2001" t="s">
        <v>2507</v>
      </c>
      <c r="AB2001" t="s">
        <v>6747</v>
      </c>
      <c r="AC2001" t="s">
        <v>715</v>
      </c>
      <c r="AD2001">
        <v>0.68</v>
      </c>
      <c r="AE2001">
        <v>0.68</v>
      </c>
      <c r="AF2001" t="s">
        <v>2509</v>
      </c>
      <c r="AG2001">
        <v>0.32</v>
      </c>
      <c r="AH2001" t="s">
        <v>2510</v>
      </c>
      <c r="AI2001">
        <v>200</v>
      </c>
      <c r="AJ2001">
        <v>100</v>
      </c>
      <c r="AK2001">
        <v>16</v>
      </c>
      <c r="AL2001" t="s">
        <v>2511</v>
      </c>
      <c r="AM2001" t="s">
        <v>2528</v>
      </c>
      <c r="AN2001" t="s">
        <v>2513</v>
      </c>
      <c r="AO2001" t="s">
        <v>2513</v>
      </c>
      <c r="AP2001" t="s">
        <v>2514</v>
      </c>
      <c r="AQ2001" t="s">
        <v>2513</v>
      </c>
      <c r="AR2001" t="s">
        <v>2513</v>
      </c>
      <c r="AS2001" t="s">
        <v>2557</v>
      </c>
      <c r="AT2001" t="s">
        <v>2513</v>
      </c>
      <c r="AU2001">
        <v>45749</v>
      </c>
      <c r="AV2001" t="s">
        <v>2513</v>
      </c>
      <c r="AW2001" t="s">
        <v>2513</v>
      </c>
      <c r="AX2001" t="s">
        <v>2516</v>
      </c>
      <c r="AY2001" t="s">
        <v>2558</v>
      </c>
      <c r="AZ2001" t="s">
        <v>2513</v>
      </c>
      <c r="BA2001" t="s">
        <v>2513</v>
      </c>
      <c r="BB2001" t="s">
        <v>2513</v>
      </c>
    </row>
    <row r="2002" spans="1:54" x14ac:dyDescent="0.45">
      <c r="A2002">
        <v>10007644</v>
      </c>
      <c r="B2002" t="s">
        <v>9409</v>
      </c>
      <c r="C2002" t="s">
        <v>25908</v>
      </c>
      <c r="D2002" t="s">
        <v>2489</v>
      </c>
      <c r="E2002" t="s">
        <v>9410</v>
      </c>
      <c r="F2002" t="s">
        <v>9411</v>
      </c>
      <c r="G2002" t="s">
        <v>5889</v>
      </c>
      <c r="H2002" t="s">
        <v>9410</v>
      </c>
      <c r="I2002" t="s">
        <v>2493</v>
      </c>
      <c r="J2002" t="s">
        <v>2494</v>
      </c>
      <c r="K2002" t="s">
        <v>2544</v>
      </c>
      <c r="L2002" t="s">
        <v>2496</v>
      </c>
      <c r="M2002" t="s">
        <v>6521</v>
      </c>
      <c r="N2002" t="s">
        <v>2496</v>
      </c>
      <c r="O2002" t="s">
        <v>2498</v>
      </c>
      <c r="P2002" t="s">
        <v>2546</v>
      </c>
      <c r="Q2002" t="s">
        <v>2547</v>
      </c>
      <c r="R2002" t="s">
        <v>2918</v>
      </c>
      <c r="S2002" t="s">
        <v>2919</v>
      </c>
      <c r="T2002" t="s">
        <v>2942</v>
      </c>
      <c r="U2002" t="s">
        <v>2933</v>
      </c>
      <c r="V2002" t="s">
        <v>2943</v>
      </c>
      <c r="W2002" t="s">
        <v>2553</v>
      </c>
      <c r="X2002" t="s">
        <v>6522</v>
      </c>
      <c r="Y2002" t="s">
        <v>6523</v>
      </c>
      <c r="Z2002" t="s">
        <v>6524</v>
      </c>
      <c r="AA2002" t="s">
        <v>2507</v>
      </c>
      <c r="AB2002" t="s">
        <v>6521</v>
      </c>
      <c r="AC2002" t="s">
        <v>715</v>
      </c>
      <c r="AD2002">
        <v>1.35</v>
      </c>
      <c r="AE2002">
        <v>1.35</v>
      </c>
      <c r="AF2002" t="s">
        <v>2509</v>
      </c>
      <c r="AG2002">
        <v>0.64</v>
      </c>
      <c r="AH2002" t="s">
        <v>2510</v>
      </c>
      <c r="AI2002">
        <v>200</v>
      </c>
      <c r="AJ2002">
        <v>200</v>
      </c>
      <c r="AK2002">
        <v>16</v>
      </c>
      <c r="AL2002" t="s">
        <v>2511</v>
      </c>
      <c r="AM2002" t="s">
        <v>2528</v>
      </c>
      <c r="AN2002" t="s">
        <v>2513</v>
      </c>
      <c r="AO2002" t="s">
        <v>2513</v>
      </c>
      <c r="AP2002" t="s">
        <v>2514</v>
      </c>
      <c r="AQ2002" t="s">
        <v>2513</v>
      </c>
      <c r="AR2002" t="s">
        <v>2513</v>
      </c>
      <c r="AS2002" t="s">
        <v>2557</v>
      </c>
      <c r="AT2002" t="s">
        <v>2513</v>
      </c>
      <c r="AU2002">
        <v>45749</v>
      </c>
      <c r="AV2002" t="s">
        <v>2513</v>
      </c>
      <c r="AW2002" t="s">
        <v>2513</v>
      </c>
      <c r="AX2002" t="s">
        <v>2516</v>
      </c>
      <c r="AY2002" t="s">
        <v>2558</v>
      </c>
      <c r="AZ2002" t="s">
        <v>2513</v>
      </c>
      <c r="BA2002" t="s">
        <v>2513</v>
      </c>
      <c r="BB2002" t="s">
        <v>2513</v>
      </c>
    </row>
    <row r="2003" spans="1:54" x14ac:dyDescent="0.45">
      <c r="A2003">
        <v>10007647</v>
      </c>
      <c r="B2003" t="s">
        <v>9412</v>
      </c>
      <c r="C2003" t="s">
        <v>25909</v>
      </c>
      <c r="D2003" t="s">
        <v>2489</v>
      </c>
      <c r="E2003" t="s">
        <v>9413</v>
      </c>
      <c r="F2003" t="s">
        <v>9414</v>
      </c>
      <c r="G2003" t="s">
        <v>5905</v>
      </c>
      <c r="H2003" t="s">
        <v>9413</v>
      </c>
      <c r="I2003" t="s">
        <v>2493</v>
      </c>
      <c r="J2003" t="s">
        <v>2494</v>
      </c>
      <c r="K2003" t="s">
        <v>2544</v>
      </c>
      <c r="L2003" t="s">
        <v>2496</v>
      </c>
      <c r="M2003" t="s">
        <v>6747</v>
      </c>
      <c r="N2003" t="s">
        <v>2496</v>
      </c>
      <c r="O2003" t="s">
        <v>2498</v>
      </c>
      <c r="P2003" t="s">
        <v>2546</v>
      </c>
      <c r="Q2003" t="s">
        <v>2547</v>
      </c>
      <c r="R2003" t="s">
        <v>2959</v>
      </c>
      <c r="S2003" t="s">
        <v>2960</v>
      </c>
      <c r="T2003" t="s">
        <v>6740</v>
      </c>
      <c r="U2003" t="s">
        <v>6333</v>
      </c>
      <c r="V2003" t="s">
        <v>6741</v>
      </c>
      <c r="W2003" t="s">
        <v>2553</v>
      </c>
      <c r="X2003" t="s">
        <v>6748</v>
      </c>
      <c r="Y2003" t="s">
        <v>3202</v>
      </c>
      <c r="Z2003" t="s">
        <v>6749</v>
      </c>
      <c r="AA2003" t="s">
        <v>2507</v>
      </c>
      <c r="AB2003" t="s">
        <v>6747</v>
      </c>
      <c r="AC2003" t="s">
        <v>715</v>
      </c>
      <c r="AD2003">
        <v>0.68</v>
      </c>
      <c r="AE2003">
        <v>0.68</v>
      </c>
      <c r="AF2003" t="s">
        <v>2509</v>
      </c>
      <c r="AG2003">
        <v>0.32</v>
      </c>
      <c r="AH2003" t="s">
        <v>2510</v>
      </c>
      <c r="AI2003">
        <v>200</v>
      </c>
      <c r="AJ2003">
        <v>100</v>
      </c>
      <c r="AK2003">
        <v>16</v>
      </c>
      <c r="AL2003" t="s">
        <v>2511</v>
      </c>
      <c r="AM2003" t="s">
        <v>2528</v>
      </c>
      <c r="AN2003" t="s">
        <v>2513</v>
      </c>
      <c r="AO2003" t="s">
        <v>2513</v>
      </c>
      <c r="AP2003" t="s">
        <v>2514</v>
      </c>
      <c r="AQ2003" t="s">
        <v>2513</v>
      </c>
      <c r="AR2003" t="s">
        <v>2513</v>
      </c>
      <c r="AS2003" t="s">
        <v>2557</v>
      </c>
      <c r="AT2003" t="s">
        <v>2513</v>
      </c>
      <c r="AU2003">
        <v>45751</v>
      </c>
      <c r="AV2003" t="s">
        <v>2513</v>
      </c>
      <c r="AW2003" t="s">
        <v>2513</v>
      </c>
      <c r="AX2003" t="s">
        <v>2516</v>
      </c>
      <c r="AY2003" t="s">
        <v>2558</v>
      </c>
      <c r="AZ2003" t="s">
        <v>2513</v>
      </c>
      <c r="BA2003" t="s">
        <v>2513</v>
      </c>
      <c r="BB2003" t="s">
        <v>2513</v>
      </c>
    </row>
    <row r="2004" spans="1:54" x14ac:dyDescent="0.45">
      <c r="A2004">
        <v>10007651</v>
      </c>
      <c r="B2004" t="s">
        <v>9415</v>
      </c>
      <c r="C2004" t="s">
        <v>25910</v>
      </c>
      <c r="D2004" t="s">
        <v>2489</v>
      </c>
      <c r="E2004" t="s">
        <v>9416</v>
      </c>
      <c r="F2004" t="s">
        <v>9417</v>
      </c>
      <c r="G2004" t="s">
        <v>5905</v>
      </c>
      <c r="H2004" t="s">
        <v>9416</v>
      </c>
      <c r="I2004" t="s">
        <v>2493</v>
      </c>
      <c r="J2004" t="s">
        <v>2494</v>
      </c>
      <c r="K2004" t="s">
        <v>2544</v>
      </c>
      <c r="L2004" t="s">
        <v>2496</v>
      </c>
      <c r="M2004" t="s">
        <v>7960</v>
      </c>
      <c r="N2004" t="s">
        <v>2496</v>
      </c>
      <c r="O2004" t="s">
        <v>2498</v>
      </c>
      <c r="P2004" t="s">
        <v>2546</v>
      </c>
      <c r="Q2004" t="s">
        <v>2547</v>
      </c>
      <c r="R2004" t="s">
        <v>2918</v>
      </c>
      <c r="S2004" t="s">
        <v>2919</v>
      </c>
      <c r="T2004" t="s">
        <v>7961</v>
      </c>
      <c r="U2004" t="s">
        <v>7962</v>
      </c>
      <c r="V2004" t="s">
        <v>7963</v>
      </c>
      <c r="W2004" t="s">
        <v>2553</v>
      </c>
      <c r="X2004" t="s">
        <v>7964</v>
      </c>
      <c r="Y2004" t="s">
        <v>3202</v>
      </c>
      <c r="Z2004" t="s">
        <v>7965</v>
      </c>
      <c r="AA2004" t="s">
        <v>2507</v>
      </c>
      <c r="AB2004" t="s">
        <v>7960</v>
      </c>
      <c r="AC2004" t="s">
        <v>715</v>
      </c>
      <c r="AD2004">
        <v>0.19</v>
      </c>
      <c r="AE2004">
        <v>0.19</v>
      </c>
      <c r="AF2004" t="s">
        <v>2509</v>
      </c>
      <c r="AG2004">
        <v>0.09</v>
      </c>
      <c r="AH2004" t="s">
        <v>2510</v>
      </c>
      <c r="AI2004">
        <v>75</v>
      </c>
      <c r="AJ2004">
        <v>75</v>
      </c>
      <c r="AK2004">
        <v>16</v>
      </c>
      <c r="AL2004" t="s">
        <v>2511</v>
      </c>
      <c r="AM2004" t="s">
        <v>2528</v>
      </c>
      <c r="AN2004" t="s">
        <v>2513</v>
      </c>
      <c r="AO2004" t="s">
        <v>2513</v>
      </c>
      <c r="AP2004" t="s">
        <v>2514</v>
      </c>
      <c r="AQ2004" t="s">
        <v>2513</v>
      </c>
      <c r="AR2004" t="s">
        <v>2513</v>
      </c>
      <c r="AS2004" t="s">
        <v>2557</v>
      </c>
      <c r="AT2004" t="s">
        <v>2513</v>
      </c>
      <c r="AU2004">
        <v>45751</v>
      </c>
      <c r="AV2004" t="s">
        <v>2513</v>
      </c>
      <c r="AW2004" t="s">
        <v>2513</v>
      </c>
      <c r="AX2004" t="s">
        <v>2516</v>
      </c>
      <c r="AY2004" t="s">
        <v>2558</v>
      </c>
      <c r="AZ2004" t="s">
        <v>2513</v>
      </c>
      <c r="BA2004" t="s">
        <v>2513</v>
      </c>
      <c r="BB2004" t="s">
        <v>2513</v>
      </c>
    </row>
    <row r="2005" spans="1:54" x14ac:dyDescent="0.45">
      <c r="A2005">
        <v>10007658</v>
      </c>
      <c r="B2005" t="s">
        <v>9418</v>
      </c>
      <c r="C2005" t="s">
        <v>25911</v>
      </c>
      <c r="D2005" t="s">
        <v>2489</v>
      </c>
      <c r="E2005" t="s">
        <v>9419</v>
      </c>
      <c r="F2005" t="s">
        <v>9420</v>
      </c>
      <c r="G2005" t="s">
        <v>5905</v>
      </c>
      <c r="H2005" t="s">
        <v>9419</v>
      </c>
      <c r="I2005" t="s">
        <v>2493</v>
      </c>
      <c r="J2005" t="s">
        <v>2494</v>
      </c>
      <c r="K2005" t="s">
        <v>2544</v>
      </c>
      <c r="L2005" t="s">
        <v>2496</v>
      </c>
      <c r="M2005" t="s">
        <v>6247</v>
      </c>
      <c r="N2005" t="s">
        <v>2496</v>
      </c>
      <c r="O2005" t="s">
        <v>2498</v>
      </c>
      <c r="P2005" t="s">
        <v>2546</v>
      </c>
      <c r="Q2005" t="s">
        <v>2547</v>
      </c>
      <c r="R2005" t="s">
        <v>2959</v>
      </c>
      <c r="S2005" t="s">
        <v>2960</v>
      </c>
      <c r="T2005" t="s">
        <v>6248</v>
      </c>
      <c r="U2005" t="s">
        <v>6249</v>
      </c>
      <c r="V2005" t="s">
        <v>6250</v>
      </c>
      <c r="W2005" t="s">
        <v>2553</v>
      </c>
      <c r="X2005" t="s">
        <v>6251</v>
      </c>
      <c r="Y2005" t="s">
        <v>2555</v>
      </c>
      <c r="Z2005" t="s">
        <v>6252</v>
      </c>
      <c r="AA2005" t="s">
        <v>2507</v>
      </c>
      <c r="AB2005" t="s">
        <v>6247</v>
      </c>
      <c r="AC2005" t="s">
        <v>715</v>
      </c>
      <c r="AD2005">
        <v>0.34</v>
      </c>
      <c r="AE2005">
        <v>0.34</v>
      </c>
      <c r="AF2005" t="s">
        <v>2509</v>
      </c>
      <c r="AG2005">
        <v>0.16</v>
      </c>
      <c r="AH2005" t="s">
        <v>2510</v>
      </c>
      <c r="AI2005">
        <v>200</v>
      </c>
      <c r="AJ2005">
        <v>50</v>
      </c>
      <c r="AK2005">
        <v>16</v>
      </c>
      <c r="AL2005" t="s">
        <v>2511</v>
      </c>
      <c r="AM2005" t="s">
        <v>2528</v>
      </c>
      <c r="AN2005" t="s">
        <v>2513</v>
      </c>
      <c r="AO2005" t="s">
        <v>2513</v>
      </c>
      <c r="AP2005" t="s">
        <v>2514</v>
      </c>
      <c r="AQ2005" t="s">
        <v>2513</v>
      </c>
      <c r="AR2005" t="s">
        <v>2513</v>
      </c>
      <c r="AS2005" t="s">
        <v>2557</v>
      </c>
      <c r="AT2005" t="s">
        <v>2513</v>
      </c>
      <c r="AU2005">
        <v>45761</v>
      </c>
      <c r="AV2005" t="s">
        <v>2513</v>
      </c>
      <c r="AW2005" t="s">
        <v>2513</v>
      </c>
      <c r="AX2005" t="s">
        <v>2516</v>
      </c>
      <c r="AY2005" t="s">
        <v>2558</v>
      </c>
      <c r="AZ2005" t="s">
        <v>2513</v>
      </c>
      <c r="BA2005" t="s">
        <v>2513</v>
      </c>
      <c r="BB2005" t="s">
        <v>2513</v>
      </c>
    </row>
    <row r="2006" spans="1:54" x14ac:dyDescent="0.45">
      <c r="A2006">
        <v>10007659</v>
      </c>
      <c r="B2006" t="s">
        <v>9421</v>
      </c>
      <c r="C2006" t="s">
        <v>25912</v>
      </c>
      <c r="D2006" t="s">
        <v>2489</v>
      </c>
      <c r="E2006" t="s">
        <v>9422</v>
      </c>
      <c r="F2006" t="s">
        <v>9423</v>
      </c>
      <c r="G2006" t="s">
        <v>5905</v>
      </c>
      <c r="H2006" t="s">
        <v>9422</v>
      </c>
      <c r="I2006" t="s">
        <v>2493</v>
      </c>
      <c r="J2006" t="s">
        <v>2494</v>
      </c>
      <c r="K2006" t="s">
        <v>2544</v>
      </c>
      <c r="L2006" t="s">
        <v>2496</v>
      </c>
      <c r="M2006" t="s">
        <v>3217</v>
      </c>
      <c r="N2006" t="s">
        <v>2496</v>
      </c>
      <c r="O2006" t="s">
        <v>2498</v>
      </c>
      <c r="P2006" t="s">
        <v>2546</v>
      </c>
      <c r="Q2006" t="s">
        <v>2547</v>
      </c>
      <c r="R2006" t="s">
        <v>2918</v>
      </c>
      <c r="S2006" t="s">
        <v>2919</v>
      </c>
      <c r="T2006" t="s">
        <v>2942</v>
      </c>
      <c r="U2006" t="s">
        <v>2933</v>
      </c>
      <c r="V2006" t="s">
        <v>2943</v>
      </c>
      <c r="W2006" t="s">
        <v>2553</v>
      </c>
      <c r="X2006" t="s">
        <v>3218</v>
      </c>
      <c r="Y2006" t="s">
        <v>3219</v>
      </c>
      <c r="Z2006" t="s">
        <v>3220</v>
      </c>
      <c r="AA2006" t="s">
        <v>2507</v>
      </c>
      <c r="AB2006" t="s">
        <v>3217</v>
      </c>
      <c r="AC2006" t="s">
        <v>715</v>
      </c>
      <c r="AD2006">
        <v>1.35</v>
      </c>
      <c r="AE2006">
        <v>1.35</v>
      </c>
      <c r="AF2006" t="s">
        <v>2509</v>
      </c>
      <c r="AG2006">
        <v>0.64</v>
      </c>
      <c r="AH2006" t="s">
        <v>2510</v>
      </c>
      <c r="AI2006">
        <v>200</v>
      </c>
      <c r="AJ2006">
        <v>200</v>
      </c>
      <c r="AK2006">
        <v>16</v>
      </c>
      <c r="AL2006" t="s">
        <v>2511</v>
      </c>
      <c r="AM2006" t="s">
        <v>2528</v>
      </c>
      <c r="AN2006" t="s">
        <v>2513</v>
      </c>
      <c r="AO2006" t="s">
        <v>2513</v>
      </c>
      <c r="AP2006" t="s">
        <v>2514</v>
      </c>
      <c r="AQ2006" t="s">
        <v>2513</v>
      </c>
      <c r="AR2006" t="s">
        <v>2513</v>
      </c>
      <c r="AS2006" t="s">
        <v>2557</v>
      </c>
      <c r="AT2006" t="s">
        <v>2513</v>
      </c>
      <c r="AU2006">
        <v>45761</v>
      </c>
      <c r="AV2006" t="s">
        <v>2513</v>
      </c>
      <c r="AW2006" t="s">
        <v>2513</v>
      </c>
      <c r="AX2006" t="s">
        <v>2516</v>
      </c>
      <c r="AY2006" t="s">
        <v>2558</v>
      </c>
      <c r="AZ2006" t="s">
        <v>2513</v>
      </c>
      <c r="BA2006" t="s">
        <v>2513</v>
      </c>
      <c r="BB2006" t="s">
        <v>2513</v>
      </c>
    </row>
    <row r="2007" spans="1:54" x14ac:dyDescent="0.45">
      <c r="A2007">
        <v>10007910</v>
      </c>
      <c r="B2007" t="s">
        <v>9424</v>
      </c>
      <c r="C2007" t="s">
        <v>25913</v>
      </c>
      <c r="D2007" t="s">
        <v>2489</v>
      </c>
      <c r="E2007" t="s">
        <v>9425</v>
      </c>
      <c r="F2007" t="s">
        <v>9426</v>
      </c>
      <c r="G2007" t="s">
        <v>6171</v>
      </c>
      <c r="H2007" t="s">
        <v>9425</v>
      </c>
      <c r="I2007" t="s">
        <v>2493</v>
      </c>
      <c r="J2007" t="s">
        <v>2494</v>
      </c>
      <c r="K2007" t="s">
        <v>2544</v>
      </c>
      <c r="L2007" t="s">
        <v>2496</v>
      </c>
      <c r="M2007" t="s">
        <v>6739</v>
      </c>
      <c r="N2007" t="s">
        <v>2496</v>
      </c>
      <c r="O2007" t="s">
        <v>2498</v>
      </c>
      <c r="P2007" t="s">
        <v>2546</v>
      </c>
      <c r="Q2007" t="s">
        <v>2547</v>
      </c>
      <c r="R2007" t="s">
        <v>2959</v>
      </c>
      <c r="S2007" t="s">
        <v>2960</v>
      </c>
      <c r="T2007" t="s">
        <v>6740</v>
      </c>
      <c r="U2007" t="s">
        <v>6333</v>
      </c>
      <c r="V2007" t="s">
        <v>6741</v>
      </c>
      <c r="W2007" t="s">
        <v>2553</v>
      </c>
      <c r="X2007" t="s">
        <v>6742</v>
      </c>
      <c r="Y2007" t="s">
        <v>2555</v>
      </c>
      <c r="Z2007" t="s">
        <v>6743</v>
      </c>
      <c r="AA2007" t="s">
        <v>2507</v>
      </c>
      <c r="AB2007" t="s">
        <v>6739</v>
      </c>
      <c r="AC2007" t="s">
        <v>715</v>
      </c>
      <c r="AD2007">
        <v>0.68</v>
      </c>
      <c r="AE2007">
        <v>0.68</v>
      </c>
      <c r="AF2007" t="s">
        <v>2509</v>
      </c>
      <c r="AG2007">
        <v>0.32</v>
      </c>
      <c r="AH2007" t="s">
        <v>2510</v>
      </c>
      <c r="AI2007">
        <v>200</v>
      </c>
      <c r="AJ2007">
        <v>100</v>
      </c>
      <c r="AK2007">
        <v>16</v>
      </c>
      <c r="AL2007" t="s">
        <v>2511</v>
      </c>
      <c r="AM2007" t="s">
        <v>2528</v>
      </c>
      <c r="AN2007" t="s">
        <v>2513</v>
      </c>
      <c r="AO2007" t="s">
        <v>2513</v>
      </c>
      <c r="AP2007" t="s">
        <v>2514</v>
      </c>
      <c r="AQ2007" t="s">
        <v>2513</v>
      </c>
      <c r="AR2007" t="s">
        <v>2513</v>
      </c>
      <c r="AS2007" t="s">
        <v>2557</v>
      </c>
      <c r="AT2007" t="s">
        <v>2513</v>
      </c>
      <c r="AU2007">
        <v>45813</v>
      </c>
      <c r="AV2007" t="s">
        <v>2513</v>
      </c>
      <c r="AW2007" t="s">
        <v>2513</v>
      </c>
      <c r="AX2007" t="s">
        <v>2516</v>
      </c>
      <c r="AY2007" t="s">
        <v>2558</v>
      </c>
      <c r="AZ2007" t="s">
        <v>2513</v>
      </c>
      <c r="BA2007" t="s">
        <v>2513</v>
      </c>
      <c r="BB2007" t="s">
        <v>2513</v>
      </c>
    </row>
    <row r="2008" spans="1:54" x14ac:dyDescent="0.45">
      <c r="A2008">
        <v>10007439</v>
      </c>
      <c r="B2008" t="s">
        <v>9427</v>
      </c>
      <c r="C2008" t="s">
        <v>25914</v>
      </c>
      <c r="D2008" t="s">
        <v>2489</v>
      </c>
      <c r="E2008" t="s">
        <v>9428</v>
      </c>
      <c r="F2008" t="s">
        <v>9429</v>
      </c>
      <c r="G2008" t="s">
        <v>5825</v>
      </c>
      <c r="H2008" t="s">
        <v>9428</v>
      </c>
      <c r="I2008" t="s">
        <v>2493</v>
      </c>
      <c r="J2008" t="s">
        <v>2494</v>
      </c>
      <c r="K2008" t="s">
        <v>2544</v>
      </c>
      <c r="L2008" t="s">
        <v>2496</v>
      </c>
      <c r="M2008" t="s">
        <v>6739</v>
      </c>
      <c r="N2008" t="s">
        <v>2496</v>
      </c>
      <c r="O2008" t="s">
        <v>2498</v>
      </c>
      <c r="P2008" t="s">
        <v>2546</v>
      </c>
      <c r="Q2008" t="s">
        <v>2547</v>
      </c>
      <c r="R2008" t="s">
        <v>2959</v>
      </c>
      <c r="S2008" t="s">
        <v>2960</v>
      </c>
      <c r="T2008" t="s">
        <v>6740</v>
      </c>
      <c r="U2008" t="s">
        <v>6333</v>
      </c>
      <c r="V2008" t="s">
        <v>6741</v>
      </c>
      <c r="W2008" t="s">
        <v>2553</v>
      </c>
      <c r="X2008" t="s">
        <v>6742</v>
      </c>
      <c r="Y2008" t="s">
        <v>2555</v>
      </c>
      <c r="Z2008" t="s">
        <v>6743</v>
      </c>
      <c r="AA2008" t="s">
        <v>2507</v>
      </c>
      <c r="AB2008" t="s">
        <v>6739</v>
      </c>
      <c r="AC2008" t="s">
        <v>715</v>
      </c>
      <c r="AD2008">
        <v>0.68</v>
      </c>
      <c r="AE2008">
        <v>0.68</v>
      </c>
      <c r="AF2008" t="s">
        <v>2509</v>
      </c>
      <c r="AG2008">
        <v>0.32</v>
      </c>
      <c r="AH2008" t="s">
        <v>2510</v>
      </c>
      <c r="AI2008">
        <v>200</v>
      </c>
      <c r="AJ2008">
        <v>100</v>
      </c>
      <c r="AK2008">
        <v>16</v>
      </c>
      <c r="AL2008" t="s">
        <v>2511</v>
      </c>
      <c r="AM2008" t="s">
        <v>2528</v>
      </c>
      <c r="AN2008" t="s">
        <v>2513</v>
      </c>
      <c r="AO2008" t="s">
        <v>2513</v>
      </c>
      <c r="AP2008" t="s">
        <v>2514</v>
      </c>
      <c r="AQ2008" t="s">
        <v>2513</v>
      </c>
      <c r="AR2008" t="s">
        <v>2513</v>
      </c>
      <c r="AS2008" t="s">
        <v>2557</v>
      </c>
      <c r="AT2008" t="s">
        <v>2513</v>
      </c>
      <c r="AU2008">
        <v>45644</v>
      </c>
      <c r="AV2008" t="s">
        <v>2513</v>
      </c>
      <c r="AW2008" t="s">
        <v>2513</v>
      </c>
      <c r="AX2008" t="s">
        <v>2516</v>
      </c>
      <c r="AY2008" t="s">
        <v>2558</v>
      </c>
      <c r="AZ2008" t="s">
        <v>2513</v>
      </c>
      <c r="BA2008" t="s">
        <v>2513</v>
      </c>
      <c r="BB2008" t="s">
        <v>2513</v>
      </c>
    </row>
    <row r="2009" spans="1:54" x14ac:dyDescent="0.45">
      <c r="A2009">
        <v>10007752</v>
      </c>
      <c r="B2009" t="s">
        <v>9430</v>
      </c>
      <c r="C2009" t="s">
        <v>25915</v>
      </c>
      <c r="D2009" t="s">
        <v>2489</v>
      </c>
      <c r="E2009" t="s">
        <v>9431</v>
      </c>
      <c r="F2009" t="s">
        <v>9432</v>
      </c>
      <c r="G2009" t="s">
        <v>5950</v>
      </c>
      <c r="H2009" t="s">
        <v>9431</v>
      </c>
      <c r="I2009" t="s">
        <v>2493</v>
      </c>
      <c r="J2009" t="s">
        <v>2494</v>
      </c>
      <c r="K2009" t="s">
        <v>2544</v>
      </c>
      <c r="L2009" t="s">
        <v>2496</v>
      </c>
      <c r="M2009" t="s">
        <v>6494</v>
      </c>
      <c r="N2009" t="s">
        <v>2496</v>
      </c>
      <c r="O2009" t="s">
        <v>2498</v>
      </c>
      <c r="P2009" t="s">
        <v>2546</v>
      </c>
      <c r="Q2009" t="s">
        <v>2547</v>
      </c>
      <c r="R2009" t="s">
        <v>2959</v>
      </c>
      <c r="S2009" t="s">
        <v>2960</v>
      </c>
      <c r="T2009" t="s">
        <v>6495</v>
      </c>
      <c r="U2009" t="s">
        <v>6496</v>
      </c>
      <c r="V2009" t="s">
        <v>6497</v>
      </c>
      <c r="W2009" t="s">
        <v>2553</v>
      </c>
      <c r="X2009" t="s">
        <v>6498</v>
      </c>
      <c r="Y2009" t="s">
        <v>2555</v>
      </c>
      <c r="Z2009" t="s">
        <v>6499</v>
      </c>
      <c r="AA2009" t="s">
        <v>2507</v>
      </c>
      <c r="AB2009" t="s">
        <v>6494</v>
      </c>
      <c r="AC2009" t="s">
        <v>715</v>
      </c>
      <c r="AD2009">
        <v>0.77</v>
      </c>
      <c r="AE2009">
        <v>0.77</v>
      </c>
      <c r="AF2009" t="s">
        <v>2509</v>
      </c>
      <c r="AG2009">
        <v>0.33600000000000002</v>
      </c>
      <c r="AH2009" t="s">
        <v>2510</v>
      </c>
      <c r="AI2009">
        <v>300</v>
      </c>
      <c r="AJ2009">
        <v>70</v>
      </c>
      <c r="AK2009">
        <v>16</v>
      </c>
      <c r="AL2009" t="s">
        <v>2511</v>
      </c>
      <c r="AM2009" t="s">
        <v>2528</v>
      </c>
      <c r="AN2009" t="s">
        <v>2513</v>
      </c>
      <c r="AO2009" t="s">
        <v>2513</v>
      </c>
      <c r="AP2009" t="s">
        <v>2514</v>
      </c>
      <c r="AQ2009" t="s">
        <v>2513</v>
      </c>
      <c r="AR2009" t="s">
        <v>2513</v>
      </c>
      <c r="AS2009" t="s">
        <v>2557</v>
      </c>
      <c r="AT2009" t="s">
        <v>2513</v>
      </c>
      <c r="AU2009">
        <v>45786</v>
      </c>
      <c r="AV2009" t="s">
        <v>2513</v>
      </c>
      <c r="AW2009" t="s">
        <v>2513</v>
      </c>
      <c r="AX2009" t="s">
        <v>2516</v>
      </c>
      <c r="AY2009" t="s">
        <v>2558</v>
      </c>
      <c r="AZ2009" t="s">
        <v>2513</v>
      </c>
      <c r="BA2009" t="s">
        <v>2513</v>
      </c>
      <c r="BB2009" t="s">
        <v>2513</v>
      </c>
    </row>
    <row r="2010" spans="1:54" x14ac:dyDescent="0.45">
      <c r="A2010">
        <v>10007818</v>
      </c>
      <c r="B2010" t="s">
        <v>9433</v>
      </c>
      <c r="C2010" t="s">
        <v>25916</v>
      </c>
      <c r="D2010" t="s">
        <v>2489</v>
      </c>
      <c r="E2010" t="s">
        <v>9434</v>
      </c>
      <c r="F2010" t="s">
        <v>9435</v>
      </c>
      <c r="G2010" t="s">
        <v>5950</v>
      </c>
      <c r="H2010" t="s">
        <v>9434</v>
      </c>
      <c r="I2010" t="s">
        <v>2493</v>
      </c>
      <c r="J2010" t="s">
        <v>2494</v>
      </c>
      <c r="K2010" t="s">
        <v>2544</v>
      </c>
      <c r="L2010" t="s">
        <v>2496</v>
      </c>
      <c r="M2010" t="s">
        <v>2958</v>
      </c>
      <c r="N2010" t="s">
        <v>2496</v>
      </c>
      <c r="O2010" t="s">
        <v>2498</v>
      </c>
      <c r="P2010" t="s">
        <v>2546</v>
      </c>
      <c r="Q2010" t="s">
        <v>2547</v>
      </c>
      <c r="R2010" t="s">
        <v>2959</v>
      </c>
      <c r="S2010" t="s">
        <v>2960</v>
      </c>
      <c r="T2010" t="s">
        <v>2961</v>
      </c>
      <c r="U2010" t="s">
        <v>2962</v>
      </c>
      <c r="V2010" t="s">
        <v>2963</v>
      </c>
      <c r="W2010" t="s">
        <v>2553</v>
      </c>
      <c r="X2010" t="s">
        <v>2964</v>
      </c>
      <c r="Y2010" t="s">
        <v>2555</v>
      </c>
      <c r="Z2010" t="s">
        <v>2965</v>
      </c>
      <c r="AA2010" t="s">
        <v>2507</v>
      </c>
      <c r="AB2010" t="s">
        <v>2958</v>
      </c>
      <c r="AC2010" t="s">
        <v>715</v>
      </c>
      <c r="AD2010">
        <v>0.27</v>
      </c>
      <c r="AE2010">
        <v>0.27</v>
      </c>
      <c r="AF2010" t="s">
        <v>2509</v>
      </c>
      <c r="AG2010">
        <v>0.12</v>
      </c>
      <c r="AH2010" t="s">
        <v>2510</v>
      </c>
      <c r="AI2010">
        <v>150</v>
      </c>
      <c r="AJ2010">
        <v>50</v>
      </c>
      <c r="AK2010">
        <v>16</v>
      </c>
      <c r="AL2010" t="s">
        <v>2511</v>
      </c>
      <c r="AM2010" t="s">
        <v>2528</v>
      </c>
      <c r="AN2010" t="s">
        <v>2513</v>
      </c>
      <c r="AO2010" t="s">
        <v>2513</v>
      </c>
      <c r="AP2010" t="s">
        <v>2514</v>
      </c>
      <c r="AQ2010" t="s">
        <v>2513</v>
      </c>
      <c r="AR2010" t="s">
        <v>2513</v>
      </c>
      <c r="AS2010" t="s">
        <v>2557</v>
      </c>
      <c r="AT2010" t="s">
        <v>2513</v>
      </c>
      <c r="AU2010">
        <v>45799</v>
      </c>
      <c r="AV2010" t="s">
        <v>2513</v>
      </c>
      <c r="AW2010" t="s">
        <v>2513</v>
      </c>
      <c r="AX2010" t="s">
        <v>2516</v>
      </c>
      <c r="AY2010" t="s">
        <v>2558</v>
      </c>
      <c r="AZ2010" t="s">
        <v>2513</v>
      </c>
      <c r="BA2010" t="s">
        <v>2513</v>
      </c>
      <c r="BB2010" t="s">
        <v>2513</v>
      </c>
    </row>
    <row r="2011" spans="1:54" x14ac:dyDescent="0.45">
      <c r="A2011">
        <v>10007819</v>
      </c>
      <c r="B2011" t="s">
        <v>9436</v>
      </c>
      <c r="C2011" t="s">
        <v>25917</v>
      </c>
      <c r="D2011" t="s">
        <v>2489</v>
      </c>
      <c r="E2011" t="s">
        <v>9437</v>
      </c>
      <c r="F2011" t="s">
        <v>9438</v>
      </c>
      <c r="G2011" t="s">
        <v>5950</v>
      </c>
      <c r="H2011" t="s">
        <v>9437</v>
      </c>
      <c r="I2011" t="s">
        <v>2493</v>
      </c>
      <c r="J2011" t="s">
        <v>2494</v>
      </c>
      <c r="K2011" t="s">
        <v>2544</v>
      </c>
      <c r="L2011" t="s">
        <v>2496</v>
      </c>
      <c r="M2011" t="s">
        <v>2958</v>
      </c>
      <c r="N2011" t="s">
        <v>2496</v>
      </c>
      <c r="O2011" t="s">
        <v>2498</v>
      </c>
      <c r="P2011" t="s">
        <v>2546</v>
      </c>
      <c r="Q2011" t="s">
        <v>2547</v>
      </c>
      <c r="R2011" t="s">
        <v>2959</v>
      </c>
      <c r="S2011" t="s">
        <v>2960</v>
      </c>
      <c r="T2011" t="s">
        <v>2961</v>
      </c>
      <c r="U2011" t="s">
        <v>2962</v>
      </c>
      <c r="V2011" t="s">
        <v>2963</v>
      </c>
      <c r="W2011" t="s">
        <v>2553</v>
      </c>
      <c r="X2011" t="s">
        <v>2964</v>
      </c>
      <c r="Y2011" t="s">
        <v>2555</v>
      </c>
      <c r="Z2011" t="s">
        <v>2965</v>
      </c>
      <c r="AA2011" t="s">
        <v>2507</v>
      </c>
      <c r="AB2011" t="s">
        <v>2958</v>
      </c>
      <c r="AC2011" t="s">
        <v>715</v>
      </c>
      <c r="AD2011">
        <v>0.27</v>
      </c>
      <c r="AE2011">
        <v>0.27</v>
      </c>
      <c r="AF2011" t="s">
        <v>2509</v>
      </c>
      <c r="AG2011">
        <v>0.12</v>
      </c>
      <c r="AH2011" t="s">
        <v>2510</v>
      </c>
      <c r="AI2011">
        <v>150</v>
      </c>
      <c r="AJ2011">
        <v>50</v>
      </c>
      <c r="AK2011">
        <v>16</v>
      </c>
      <c r="AL2011" t="s">
        <v>2511</v>
      </c>
      <c r="AM2011" t="s">
        <v>2528</v>
      </c>
      <c r="AN2011" t="s">
        <v>2513</v>
      </c>
      <c r="AO2011" t="s">
        <v>2513</v>
      </c>
      <c r="AP2011" t="s">
        <v>2514</v>
      </c>
      <c r="AQ2011" t="s">
        <v>2513</v>
      </c>
      <c r="AR2011" t="s">
        <v>2513</v>
      </c>
      <c r="AS2011" t="s">
        <v>2557</v>
      </c>
      <c r="AT2011" t="s">
        <v>2513</v>
      </c>
      <c r="AU2011">
        <v>45799</v>
      </c>
      <c r="AV2011" t="s">
        <v>2513</v>
      </c>
      <c r="AW2011" t="s">
        <v>2513</v>
      </c>
      <c r="AX2011" t="s">
        <v>2516</v>
      </c>
      <c r="AY2011" t="s">
        <v>2558</v>
      </c>
      <c r="AZ2011" t="s">
        <v>2513</v>
      </c>
      <c r="BA2011" t="s">
        <v>2513</v>
      </c>
      <c r="BB2011" t="s">
        <v>2513</v>
      </c>
    </row>
    <row r="2012" spans="1:54" x14ac:dyDescent="0.45">
      <c r="A2012">
        <v>10007845</v>
      </c>
      <c r="B2012" t="s">
        <v>9439</v>
      </c>
      <c r="C2012" t="s">
        <v>25918</v>
      </c>
      <c r="D2012" t="s">
        <v>2489</v>
      </c>
      <c r="E2012" t="s">
        <v>9440</v>
      </c>
      <c r="F2012" t="s">
        <v>9441</v>
      </c>
      <c r="G2012" t="s">
        <v>5950</v>
      </c>
      <c r="H2012" t="s">
        <v>9440</v>
      </c>
      <c r="I2012" t="s">
        <v>2493</v>
      </c>
      <c r="J2012" t="s">
        <v>2494</v>
      </c>
      <c r="K2012" t="s">
        <v>2544</v>
      </c>
      <c r="L2012" t="s">
        <v>2496</v>
      </c>
      <c r="M2012" t="s">
        <v>2917</v>
      </c>
      <c r="N2012" t="s">
        <v>2496</v>
      </c>
      <c r="O2012" t="s">
        <v>2498</v>
      </c>
      <c r="P2012" t="s">
        <v>2546</v>
      </c>
      <c r="Q2012" t="s">
        <v>2547</v>
      </c>
      <c r="R2012" t="s">
        <v>2918</v>
      </c>
      <c r="S2012" t="s">
        <v>2919</v>
      </c>
      <c r="T2012" t="s">
        <v>2920</v>
      </c>
      <c r="U2012" t="s">
        <v>2921</v>
      </c>
      <c r="V2012" t="s">
        <v>2922</v>
      </c>
      <c r="W2012" t="s">
        <v>2553</v>
      </c>
      <c r="X2012" t="s">
        <v>2923</v>
      </c>
      <c r="Y2012" t="s">
        <v>2555</v>
      </c>
      <c r="Z2012" t="s">
        <v>2924</v>
      </c>
      <c r="AA2012" t="s">
        <v>2507</v>
      </c>
      <c r="AB2012" t="s">
        <v>2917</v>
      </c>
      <c r="AC2012" t="s">
        <v>715</v>
      </c>
      <c r="AD2012">
        <v>0.33</v>
      </c>
      <c r="AE2012">
        <v>0.33</v>
      </c>
      <c r="AF2012" t="s">
        <v>2509</v>
      </c>
      <c r="AG2012">
        <v>0.16</v>
      </c>
      <c r="AH2012" t="s">
        <v>2510</v>
      </c>
      <c r="AI2012">
        <v>100</v>
      </c>
      <c r="AJ2012">
        <v>100</v>
      </c>
      <c r="AK2012">
        <v>16</v>
      </c>
      <c r="AL2012" t="s">
        <v>2511</v>
      </c>
      <c r="AM2012" t="s">
        <v>2528</v>
      </c>
      <c r="AN2012" t="s">
        <v>2513</v>
      </c>
      <c r="AO2012" t="s">
        <v>2513</v>
      </c>
      <c r="AP2012" t="s">
        <v>2514</v>
      </c>
      <c r="AQ2012" t="s">
        <v>2513</v>
      </c>
      <c r="AR2012" t="s">
        <v>2513</v>
      </c>
      <c r="AS2012" t="s">
        <v>2557</v>
      </c>
      <c r="AT2012" t="s">
        <v>2513</v>
      </c>
      <c r="AU2012">
        <v>45806</v>
      </c>
      <c r="AV2012" t="s">
        <v>2513</v>
      </c>
      <c r="AW2012" t="s">
        <v>2513</v>
      </c>
      <c r="AX2012" t="s">
        <v>2516</v>
      </c>
      <c r="AY2012" t="s">
        <v>2558</v>
      </c>
      <c r="AZ2012" t="s">
        <v>2513</v>
      </c>
      <c r="BA2012" t="s">
        <v>2513</v>
      </c>
      <c r="BB2012" t="s">
        <v>2513</v>
      </c>
    </row>
    <row r="2013" spans="1:54" x14ac:dyDescent="0.45">
      <c r="A2013">
        <v>10007846</v>
      </c>
      <c r="B2013" t="s">
        <v>9442</v>
      </c>
      <c r="C2013" t="s">
        <v>25919</v>
      </c>
      <c r="D2013" t="s">
        <v>2489</v>
      </c>
      <c r="E2013" t="s">
        <v>9443</v>
      </c>
      <c r="F2013" t="s">
        <v>9444</v>
      </c>
      <c r="G2013" t="s">
        <v>5950</v>
      </c>
      <c r="H2013" t="s">
        <v>9443</v>
      </c>
      <c r="I2013" t="s">
        <v>2493</v>
      </c>
      <c r="J2013" t="s">
        <v>2494</v>
      </c>
      <c r="K2013" t="s">
        <v>2544</v>
      </c>
      <c r="L2013" t="s">
        <v>2496</v>
      </c>
      <c r="M2013" t="s">
        <v>2917</v>
      </c>
      <c r="N2013" t="s">
        <v>2496</v>
      </c>
      <c r="O2013" t="s">
        <v>2498</v>
      </c>
      <c r="P2013" t="s">
        <v>2546</v>
      </c>
      <c r="Q2013" t="s">
        <v>2547</v>
      </c>
      <c r="R2013" t="s">
        <v>2918</v>
      </c>
      <c r="S2013" t="s">
        <v>2919</v>
      </c>
      <c r="T2013" t="s">
        <v>2920</v>
      </c>
      <c r="U2013" t="s">
        <v>2921</v>
      </c>
      <c r="V2013" t="s">
        <v>2922</v>
      </c>
      <c r="W2013" t="s">
        <v>2553</v>
      </c>
      <c r="X2013" t="s">
        <v>2923</v>
      </c>
      <c r="Y2013" t="s">
        <v>2555</v>
      </c>
      <c r="Z2013" t="s">
        <v>2924</v>
      </c>
      <c r="AA2013" t="s">
        <v>2507</v>
      </c>
      <c r="AB2013" t="s">
        <v>2917</v>
      </c>
      <c r="AC2013" t="s">
        <v>715</v>
      </c>
      <c r="AD2013">
        <v>0.33</v>
      </c>
      <c r="AE2013">
        <v>0.33</v>
      </c>
      <c r="AF2013" t="s">
        <v>2509</v>
      </c>
      <c r="AG2013">
        <v>0.16</v>
      </c>
      <c r="AH2013" t="s">
        <v>2510</v>
      </c>
      <c r="AI2013">
        <v>100</v>
      </c>
      <c r="AJ2013">
        <v>100</v>
      </c>
      <c r="AK2013">
        <v>16</v>
      </c>
      <c r="AL2013" t="s">
        <v>2511</v>
      </c>
      <c r="AM2013" t="s">
        <v>2528</v>
      </c>
      <c r="AN2013" t="s">
        <v>2513</v>
      </c>
      <c r="AO2013" t="s">
        <v>2513</v>
      </c>
      <c r="AP2013" t="s">
        <v>2514</v>
      </c>
      <c r="AQ2013" t="s">
        <v>2513</v>
      </c>
      <c r="AR2013" t="s">
        <v>2513</v>
      </c>
      <c r="AS2013" t="s">
        <v>2557</v>
      </c>
      <c r="AT2013" t="s">
        <v>2513</v>
      </c>
      <c r="AU2013">
        <v>45806</v>
      </c>
      <c r="AV2013" t="s">
        <v>2513</v>
      </c>
      <c r="AW2013" t="s">
        <v>2513</v>
      </c>
      <c r="AX2013" t="s">
        <v>2516</v>
      </c>
      <c r="AY2013" t="s">
        <v>2558</v>
      </c>
      <c r="AZ2013" t="s">
        <v>2513</v>
      </c>
      <c r="BA2013" t="s">
        <v>2513</v>
      </c>
      <c r="BB2013" t="s">
        <v>2513</v>
      </c>
    </row>
    <row r="2014" spans="1:54" x14ac:dyDescent="0.45">
      <c r="A2014">
        <v>10007863</v>
      </c>
      <c r="B2014" t="s">
        <v>9445</v>
      </c>
      <c r="C2014" t="s">
        <v>25920</v>
      </c>
      <c r="D2014" t="s">
        <v>2489</v>
      </c>
      <c r="E2014" t="s">
        <v>9446</v>
      </c>
      <c r="F2014" t="s">
        <v>9447</v>
      </c>
      <c r="G2014" t="s">
        <v>6171</v>
      </c>
      <c r="H2014" t="s">
        <v>9446</v>
      </c>
      <c r="I2014" t="s">
        <v>2493</v>
      </c>
      <c r="J2014" t="s">
        <v>2494</v>
      </c>
      <c r="K2014" t="s">
        <v>2544</v>
      </c>
      <c r="L2014" t="s">
        <v>2496</v>
      </c>
      <c r="M2014" t="s">
        <v>3844</v>
      </c>
      <c r="N2014" t="s">
        <v>2496</v>
      </c>
      <c r="O2014" t="s">
        <v>2498</v>
      </c>
      <c r="P2014" t="s">
        <v>2546</v>
      </c>
      <c r="Q2014" t="s">
        <v>2547</v>
      </c>
      <c r="R2014" t="s">
        <v>2918</v>
      </c>
      <c r="S2014" t="s">
        <v>2919</v>
      </c>
      <c r="T2014" t="s">
        <v>2942</v>
      </c>
      <c r="U2014" t="s">
        <v>2933</v>
      </c>
      <c r="V2014" t="s">
        <v>2943</v>
      </c>
      <c r="W2014" t="s">
        <v>2553</v>
      </c>
      <c r="X2014" t="s">
        <v>3845</v>
      </c>
      <c r="Y2014" t="s">
        <v>3846</v>
      </c>
      <c r="Z2014" t="s">
        <v>3847</v>
      </c>
      <c r="AA2014" t="s">
        <v>2507</v>
      </c>
      <c r="AB2014" t="s">
        <v>3844</v>
      </c>
      <c r="AC2014" t="s">
        <v>715</v>
      </c>
      <c r="AD2014">
        <v>1.35</v>
      </c>
      <c r="AE2014">
        <v>1.35</v>
      </c>
      <c r="AF2014" t="s">
        <v>2509</v>
      </c>
      <c r="AG2014">
        <v>0.64</v>
      </c>
      <c r="AH2014" t="s">
        <v>2510</v>
      </c>
      <c r="AI2014">
        <v>200</v>
      </c>
      <c r="AJ2014">
        <v>200</v>
      </c>
      <c r="AK2014">
        <v>16</v>
      </c>
      <c r="AL2014" t="s">
        <v>2511</v>
      </c>
      <c r="AM2014" t="s">
        <v>2528</v>
      </c>
      <c r="AN2014" t="s">
        <v>2513</v>
      </c>
      <c r="AO2014" t="s">
        <v>2513</v>
      </c>
      <c r="AP2014" t="s">
        <v>2514</v>
      </c>
      <c r="AQ2014" t="s">
        <v>2513</v>
      </c>
      <c r="AR2014" t="s">
        <v>2513</v>
      </c>
      <c r="AS2014" t="s">
        <v>2557</v>
      </c>
      <c r="AT2014" t="s">
        <v>2513</v>
      </c>
      <c r="AU2014">
        <v>45810</v>
      </c>
      <c r="AV2014" t="s">
        <v>2513</v>
      </c>
      <c r="AW2014" t="s">
        <v>2513</v>
      </c>
      <c r="AX2014" t="s">
        <v>2516</v>
      </c>
      <c r="AY2014" t="s">
        <v>2558</v>
      </c>
      <c r="AZ2014" t="s">
        <v>2513</v>
      </c>
      <c r="BA2014" t="s">
        <v>2513</v>
      </c>
      <c r="BB2014" t="s">
        <v>2513</v>
      </c>
    </row>
    <row r="2015" spans="1:54" x14ac:dyDescent="0.45">
      <c r="A2015">
        <v>10007876</v>
      </c>
      <c r="B2015" t="s">
        <v>9448</v>
      </c>
      <c r="C2015" t="s">
        <v>25921</v>
      </c>
      <c r="D2015" t="s">
        <v>2489</v>
      </c>
      <c r="E2015" t="s">
        <v>9449</v>
      </c>
      <c r="F2015" t="s">
        <v>9450</v>
      </c>
      <c r="G2015" t="s">
        <v>6171</v>
      </c>
      <c r="H2015" t="s">
        <v>9449</v>
      </c>
      <c r="I2015" t="s">
        <v>2493</v>
      </c>
      <c r="J2015" t="s">
        <v>2494</v>
      </c>
      <c r="K2015" t="s">
        <v>2544</v>
      </c>
      <c r="L2015" t="s">
        <v>2496</v>
      </c>
      <c r="M2015" t="s">
        <v>2941</v>
      </c>
      <c r="N2015" t="s">
        <v>2496</v>
      </c>
      <c r="O2015" t="s">
        <v>2498</v>
      </c>
      <c r="P2015" t="s">
        <v>2546</v>
      </c>
      <c r="Q2015" t="s">
        <v>2547</v>
      </c>
      <c r="R2015" t="s">
        <v>2918</v>
      </c>
      <c r="S2015" t="s">
        <v>2919</v>
      </c>
      <c r="T2015" t="s">
        <v>2942</v>
      </c>
      <c r="U2015" t="s">
        <v>2933</v>
      </c>
      <c r="V2015" t="s">
        <v>2943</v>
      </c>
      <c r="W2015" t="s">
        <v>2553</v>
      </c>
      <c r="X2015" t="s">
        <v>2944</v>
      </c>
      <c r="Y2015" t="s">
        <v>2555</v>
      </c>
      <c r="Z2015" t="s">
        <v>2945</v>
      </c>
      <c r="AA2015" t="s">
        <v>2507</v>
      </c>
      <c r="AB2015" t="s">
        <v>2941</v>
      </c>
      <c r="AC2015" t="s">
        <v>715</v>
      </c>
      <c r="AD2015">
        <v>1.35</v>
      </c>
      <c r="AE2015">
        <v>1.35</v>
      </c>
      <c r="AF2015" t="s">
        <v>2509</v>
      </c>
      <c r="AG2015">
        <v>0.64</v>
      </c>
      <c r="AH2015" t="s">
        <v>2510</v>
      </c>
      <c r="AI2015">
        <v>200</v>
      </c>
      <c r="AJ2015">
        <v>200</v>
      </c>
      <c r="AK2015">
        <v>16</v>
      </c>
      <c r="AL2015" t="s">
        <v>2511</v>
      </c>
      <c r="AM2015" t="s">
        <v>2528</v>
      </c>
      <c r="AN2015" t="s">
        <v>2513</v>
      </c>
      <c r="AO2015" t="s">
        <v>2513</v>
      </c>
      <c r="AP2015" t="s">
        <v>2514</v>
      </c>
      <c r="AQ2015" t="s">
        <v>2513</v>
      </c>
      <c r="AR2015" t="s">
        <v>2513</v>
      </c>
      <c r="AS2015" t="s">
        <v>2557</v>
      </c>
      <c r="AT2015" t="s">
        <v>2513</v>
      </c>
      <c r="AU2015">
        <v>45811</v>
      </c>
      <c r="AV2015" t="s">
        <v>2513</v>
      </c>
      <c r="AW2015" t="s">
        <v>2513</v>
      </c>
      <c r="AX2015" t="s">
        <v>2516</v>
      </c>
      <c r="AY2015" t="s">
        <v>2558</v>
      </c>
      <c r="AZ2015" t="s">
        <v>2513</v>
      </c>
      <c r="BA2015" t="s">
        <v>2513</v>
      </c>
      <c r="BB2015" t="s">
        <v>2513</v>
      </c>
    </row>
    <row r="2016" spans="1:54" x14ac:dyDescent="0.45">
      <c r="A2016">
        <v>10007877</v>
      </c>
      <c r="B2016" t="s">
        <v>9451</v>
      </c>
      <c r="C2016" t="s">
        <v>25922</v>
      </c>
      <c r="D2016" t="s">
        <v>2489</v>
      </c>
      <c r="E2016" t="s">
        <v>6245</v>
      </c>
      <c r="F2016" t="s">
        <v>6246</v>
      </c>
      <c r="G2016" t="s">
        <v>6171</v>
      </c>
      <c r="H2016" t="s">
        <v>6245</v>
      </c>
      <c r="I2016" t="s">
        <v>2493</v>
      </c>
      <c r="J2016" t="s">
        <v>2494</v>
      </c>
      <c r="K2016" t="s">
        <v>2544</v>
      </c>
      <c r="L2016" t="s">
        <v>2496</v>
      </c>
      <c r="M2016" t="s">
        <v>6247</v>
      </c>
      <c r="N2016" t="s">
        <v>2496</v>
      </c>
      <c r="O2016" t="s">
        <v>2498</v>
      </c>
      <c r="P2016" t="s">
        <v>2546</v>
      </c>
      <c r="Q2016" t="s">
        <v>2547</v>
      </c>
      <c r="R2016" t="s">
        <v>2959</v>
      </c>
      <c r="S2016" t="s">
        <v>2960</v>
      </c>
      <c r="T2016" t="s">
        <v>6248</v>
      </c>
      <c r="U2016" t="s">
        <v>6249</v>
      </c>
      <c r="V2016" t="s">
        <v>6250</v>
      </c>
      <c r="W2016" t="s">
        <v>2553</v>
      </c>
      <c r="X2016" t="s">
        <v>6251</v>
      </c>
      <c r="Y2016" t="s">
        <v>2555</v>
      </c>
      <c r="Z2016" t="s">
        <v>6252</v>
      </c>
      <c r="AA2016" t="s">
        <v>2507</v>
      </c>
      <c r="AB2016" t="s">
        <v>6247</v>
      </c>
      <c r="AC2016" t="s">
        <v>715</v>
      </c>
      <c r="AD2016">
        <v>0.34</v>
      </c>
      <c r="AE2016">
        <v>0.34</v>
      </c>
      <c r="AF2016" t="s">
        <v>2509</v>
      </c>
      <c r="AG2016">
        <v>0.16</v>
      </c>
      <c r="AH2016" t="s">
        <v>2510</v>
      </c>
      <c r="AI2016">
        <v>200</v>
      </c>
      <c r="AJ2016">
        <v>50</v>
      </c>
      <c r="AK2016">
        <v>16</v>
      </c>
      <c r="AL2016" t="s">
        <v>2511</v>
      </c>
      <c r="AM2016" t="s">
        <v>2528</v>
      </c>
      <c r="AN2016" t="s">
        <v>2513</v>
      </c>
      <c r="AO2016" t="s">
        <v>2513</v>
      </c>
      <c r="AP2016" t="s">
        <v>2514</v>
      </c>
      <c r="AQ2016" t="s">
        <v>2513</v>
      </c>
      <c r="AR2016" t="s">
        <v>2513</v>
      </c>
      <c r="AS2016" t="s">
        <v>2557</v>
      </c>
      <c r="AT2016" t="s">
        <v>2513</v>
      </c>
      <c r="AU2016">
        <v>45811</v>
      </c>
      <c r="AV2016" t="s">
        <v>2513</v>
      </c>
      <c r="AW2016" t="s">
        <v>2513</v>
      </c>
      <c r="AX2016" t="s">
        <v>2516</v>
      </c>
      <c r="AY2016" t="s">
        <v>2558</v>
      </c>
      <c r="AZ2016" t="s">
        <v>2513</v>
      </c>
      <c r="BA2016" t="s">
        <v>2513</v>
      </c>
      <c r="BB2016" t="s">
        <v>2513</v>
      </c>
    </row>
    <row r="2017" spans="1:54" x14ac:dyDescent="0.45">
      <c r="A2017">
        <v>10007915</v>
      </c>
      <c r="B2017" t="s">
        <v>9452</v>
      </c>
      <c r="C2017" t="s">
        <v>25923</v>
      </c>
      <c r="D2017" t="s">
        <v>2489</v>
      </c>
      <c r="E2017" t="s">
        <v>9453</v>
      </c>
      <c r="F2017" t="s">
        <v>9454</v>
      </c>
      <c r="G2017" t="s">
        <v>6171</v>
      </c>
      <c r="H2017" t="s">
        <v>9453</v>
      </c>
      <c r="I2017" t="s">
        <v>2493</v>
      </c>
      <c r="J2017" t="s">
        <v>2494</v>
      </c>
      <c r="K2017" t="s">
        <v>2544</v>
      </c>
      <c r="L2017" t="s">
        <v>2496</v>
      </c>
      <c r="M2017" t="s">
        <v>6515</v>
      </c>
      <c r="N2017" t="s">
        <v>2496</v>
      </c>
      <c r="O2017" t="s">
        <v>2498</v>
      </c>
      <c r="P2017" t="s">
        <v>2546</v>
      </c>
      <c r="Q2017" t="s">
        <v>2547</v>
      </c>
      <c r="R2017" t="s">
        <v>2918</v>
      </c>
      <c r="S2017" t="s">
        <v>2919</v>
      </c>
      <c r="T2017" t="s">
        <v>6410</v>
      </c>
      <c r="U2017" t="s">
        <v>6411</v>
      </c>
      <c r="V2017" t="s">
        <v>6412</v>
      </c>
      <c r="W2017" t="s">
        <v>2553</v>
      </c>
      <c r="X2017" t="s">
        <v>6516</v>
      </c>
      <c r="Y2017" t="s">
        <v>3202</v>
      </c>
      <c r="Z2017" t="s">
        <v>6517</v>
      </c>
      <c r="AA2017" t="s">
        <v>2507</v>
      </c>
      <c r="AB2017" t="s">
        <v>6515</v>
      </c>
      <c r="AC2017" t="s">
        <v>715</v>
      </c>
      <c r="AD2017">
        <v>1.01</v>
      </c>
      <c r="AE2017">
        <v>1.01</v>
      </c>
      <c r="AF2017" t="s">
        <v>2509</v>
      </c>
      <c r="AG2017">
        <v>0.48</v>
      </c>
      <c r="AH2017" t="s">
        <v>2510</v>
      </c>
      <c r="AI2017">
        <v>200</v>
      </c>
      <c r="AJ2017">
        <v>100</v>
      </c>
      <c r="AK2017">
        <v>12</v>
      </c>
      <c r="AL2017" t="s">
        <v>2511</v>
      </c>
      <c r="AM2017" t="s">
        <v>2528</v>
      </c>
      <c r="AN2017" t="s">
        <v>2513</v>
      </c>
      <c r="AO2017" t="s">
        <v>2513</v>
      </c>
      <c r="AP2017" t="s">
        <v>2514</v>
      </c>
      <c r="AQ2017" t="s">
        <v>2513</v>
      </c>
      <c r="AR2017" t="s">
        <v>2513</v>
      </c>
      <c r="AS2017" t="s">
        <v>2557</v>
      </c>
      <c r="AT2017" t="s">
        <v>2513</v>
      </c>
      <c r="AU2017">
        <v>45820</v>
      </c>
      <c r="AV2017" t="s">
        <v>2513</v>
      </c>
      <c r="AW2017" t="s">
        <v>2513</v>
      </c>
      <c r="AX2017" t="s">
        <v>2516</v>
      </c>
      <c r="AY2017" t="s">
        <v>2558</v>
      </c>
      <c r="AZ2017" t="s">
        <v>2513</v>
      </c>
      <c r="BA2017" t="s">
        <v>2513</v>
      </c>
      <c r="BB2017" t="s">
        <v>2513</v>
      </c>
    </row>
    <row r="2018" spans="1:54" x14ac:dyDescent="0.45">
      <c r="A2018">
        <v>10007997</v>
      </c>
      <c r="B2018" t="s">
        <v>9455</v>
      </c>
      <c r="C2018" t="s">
        <v>25924</v>
      </c>
      <c r="D2018" t="s">
        <v>2489</v>
      </c>
      <c r="E2018" t="s">
        <v>9456</v>
      </c>
      <c r="F2018" t="s">
        <v>9457</v>
      </c>
      <c r="G2018" t="s">
        <v>6171</v>
      </c>
      <c r="H2018" t="s">
        <v>9456</v>
      </c>
      <c r="I2018" t="s">
        <v>2493</v>
      </c>
      <c r="J2018" t="s">
        <v>2494</v>
      </c>
      <c r="K2018" t="s">
        <v>2544</v>
      </c>
      <c r="L2018" t="s">
        <v>2496</v>
      </c>
      <c r="M2018" t="s">
        <v>2917</v>
      </c>
      <c r="N2018" t="s">
        <v>2496</v>
      </c>
      <c r="O2018" t="s">
        <v>2498</v>
      </c>
      <c r="P2018" t="s">
        <v>2546</v>
      </c>
      <c r="Q2018" t="s">
        <v>2547</v>
      </c>
      <c r="R2018" t="s">
        <v>2918</v>
      </c>
      <c r="S2018" t="s">
        <v>2919</v>
      </c>
      <c r="T2018" t="s">
        <v>2920</v>
      </c>
      <c r="U2018" t="s">
        <v>2921</v>
      </c>
      <c r="V2018" t="s">
        <v>2922</v>
      </c>
      <c r="W2018" t="s">
        <v>2553</v>
      </c>
      <c r="X2018" t="s">
        <v>2923</v>
      </c>
      <c r="Y2018" t="s">
        <v>2555</v>
      </c>
      <c r="Z2018" t="s">
        <v>2924</v>
      </c>
      <c r="AA2018" t="s">
        <v>2507</v>
      </c>
      <c r="AB2018" t="s">
        <v>2917</v>
      </c>
      <c r="AC2018" t="s">
        <v>715</v>
      </c>
      <c r="AD2018">
        <v>0.33</v>
      </c>
      <c r="AE2018">
        <v>0.33</v>
      </c>
      <c r="AF2018" t="s">
        <v>2509</v>
      </c>
      <c r="AG2018">
        <v>0.16</v>
      </c>
      <c r="AH2018" t="s">
        <v>2510</v>
      </c>
      <c r="AI2018">
        <v>100</v>
      </c>
      <c r="AJ2018">
        <v>100</v>
      </c>
      <c r="AK2018">
        <v>16</v>
      </c>
      <c r="AL2018" t="s">
        <v>2511</v>
      </c>
      <c r="AM2018" t="s">
        <v>2528</v>
      </c>
      <c r="AN2018" t="s">
        <v>2513</v>
      </c>
      <c r="AO2018" t="s">
        <v>2513</v>
      </c>
      <c r="AP2018" t="s">
        <v>2514</v>
      </c>
      <c r="AQ2018" t="s">
        <v>2513</v>
      </c>
      <c r="AR2018" t="s">
        <v>2513</v>
      </c>
      <c r="AS2018" t="s">
        <v>2557</v>
      </c>
      <c r="AT2018" t="s">
        <v>2513</v>
      </c>
      <c r="AU2018">
        <v>45838</v>
      </c>
      <c r="AV2018" t="s">
        <v>2513</v>
      </c>
      <c r="AW2018" t="s">
        <v>2513</v>
      </c>
      <c r="AX2018" t="s">
        <v>2516</v>
      </c>
      <c r="AY2018" t="s">
        <v>2558</v>
      </c>
      <c r="AZ2018" t="s">
        <v>2513</v>
      </c>
      <c r="BA2018" t="s">
        <v>2513</v>
      </c>
      <c r="BB2018" t="s">
        <v>2513</v>
      </c>
    </row>
    <row r="2019" spans="1:54" x14ac:dyDescent="0.45">
      <c r="A2019">
        <v>10007999</v>
      </c>
      <c r="B2019" t="s">
        <v>9458</v>
      </c>
      <c r="C2019" t="s">
        <v>25925</v>
      </c>
      <c r="D2019" t="s">
        <v>2489</v>
      </c>
      <c r="E2019" t="s">
        <v>9459</v>
      </c>
      <c r="F2019" t="s">
        <v>9460</v>
      </c>
      <c r="G2019" t="s">
        <v>5921</v>
      </c>
      <c r="H2019" t="s">
        <v>9459</v>
      </c>
      <c r="I2019" t="s">
        <v>2493</v>
      </c>
      <c r="J2019" t="s">
        <v>2494</v>
      </c>
      <c r="K2019" t="s">
        <v>2544</v>
      </c>
      <c r="L2019" t="s">
        <v>2496</v>
      </c>
      <c r="M2019" t="s">
        <v>6247</v>
      </c>
      <c r="N2019" t="s">
        <v>2496</v>
      </c>
      <c r="O2019" t="s">
        <v>2498</v>
      </c>
      <c r="P2019" t="s">
        <v>2546</v>
      </c>
      <c r="Q2019" t="s">
        <v>2547</v>
      </c>
      <c r="R2019" t="s">
        <v>2959</v>
      </c>
      <c r="S2019" t="s">
        <v>2960</v>
      </c>
      <c r="T2019" t="s">
        <v>6248</v>
      </c>
      <c r="U2019" t="s">
        <v>6249</v>
      </c>
      <c r="V2019" t="s">
        <v>6250</v>
      </c>
      <c r="W2019" t="s">
        <v>2553</v>
      </c>
      <c r="X2019" t="s">
        <v>6251</v>
      </c>
      <c r="Y2019" t="s">
        <v>2555</v>
      </c>
      <c r="Z2019" t="s">
        <v>6252</v>
      </c>
      <c r="AA2019" t="s">
        <v>2507</v>
      </c>
      <c r="AB2019" t="s">
        <v>6247</v>
      </c>
      <c r="AC2019" t="s">
        <v>715</v>
      </c>
      <c r="AD2019">
        <v>0.34</v>
      </c>
      <c r="AE2019">
        <v>0.34</v>
      </c>
      <c r="AF2019" t="s">
        <v>2509</v>
      </c>
      <c r="AG2019">
        <v>0.16</v>
      </c>
      <c r="AH2019" t="s">
        <v>2510</v>
      </c>
      <c r="AI2019">
        <v>200</v>
      </c>
      <c r="AJ2019">
        <v>50</v>
      </c>
      <c r="AK2019">
        <v>16</v>
      </c>
      <c r="AL2019" t="s">
        <v>2511</v>
      </c>
      <c r="AM2019" t="s">
        <v>2528</v>
      </c>
      <c r="AN2019" t="s">
        <v>2513</v>
      </c>
      <c r="AO2019" t="s">
        <v>2513</v>
      </c>
      <c r="AP2019" t="s">
        <v>2514</v>
      </c>
      <c r="AQ2019" t="s">
        <v>2513</v>
      </c>
      <c r="AR2019" t="s">
        <v>2513</v>
      </c>
      <c r="AS2019" t="s">
        <v>2557</v>
      </c>
      <c r="AT2019" t="s">
        <v>2513</v>
      </c>
      <c r="AU2019">
        <v>45840</v>
      </c>
      <c r="AV2019" t="s">
        <v>2513</v>
      </c>
      <c r="AW2019" t="s">
        <v>2513</v>
      </c>
      <c r="AX2019" t="s">
        <v>2516</v>
      </c>
      <c r="AY2019" t="s">
        <v>2558</v>
      </c>
      <c r="AZ2019" t="s">
        <v>2513</v>
      </c>
      <c r="BA2019" t="s">
        <v>2513</v>
      </c>
      <c r="BB2019" t="s">
        <v>2513</v>
      </c>
    </row>
    <row r="2020" spans="1:54" x14ac:dyDescent="0.45">
      <c r="A2020">
        <v>10008025</v>
      </c>
      <c r="B2020" t="s">
        <v>9461</v>
      </c>
      <c r="C2020" t="s">
        <v>25926</v>
      </c>
      <c r="D2020" t="s">
        <v>2489</v>
      </c>
      <c r="E2020" t="s">
        <v>9462</v>
      </c>
      <c r="F2020" t="s">
        <v>9463</v>
      </c>
      <c r="G2020" t="s">
        <v>5921</v>
      </c>
      <c r="H2020" t="s">
        <v>9462</v>
      </c>
      <c r="I2020" t="s">
        <v>2493</v>
      </c>
      <c r="J2020" t="s">
        <v>2494</v>
      </c>
      <c r="K2020" t="s">
        <v>2544</v>
      </c>
      <c r="L2020" t="s">
        <v>2496</v>
      </c>
      <c r="M2020" t="s">
        <v>6214</v>
      </c>
      <c r="N2020" t="s">
        <v>2496</v>
      </c>
      <c r="O2020" t="s">
        <v>2498</v>
      </c>
      <c r="P2020" t="s">
        <v>2546</v>
      </c>
      <c r="Q2020" t="s">
        <v>2547</v>
      </c>
      <c r="R2020" t="s">
        <v>3327</v>
      </c>
      <c r="S2020" t="s">
        <v>3328</v>
      </c>
      <c r="T2020" t="s">
        <v>3329</v>
      </c>
      <c r="U2020" t="s">
        <v>3330</v>
      </c>
      <c r="V2020" t="s">
        <v>3331</v>
      </c>
      <c r="W2020" t="s">
        <v>2553</v>
      </c>
      <c r="X2020" t="s">
        <v>6215</v>
      </c>
      <c r="Y2020" t="s">
        <v>2555</v>
      </c>
      <c r="Z2020" t="s">
        <v>6216</v>
      </c>
      <c r="AA2020" t="s">
        <v>2507</v>
      </c>
      <c r="AB2020" t="s">
        <v>6214</v>
      </c>
      <c r="AC2020" t="s">
        <v>715</v>
      </c>
      <c r="AD2020">
        <v>1.17</v>
      </c>
      <c r="AE2020">
        <v>1.17</v>
      </c>
      <c r="AF2020" t="s">
        <v>2509</v>
      </c>
      <c r="AG2020">
        <v>0.74199999999999999</v>
      </c>
      <c r="AH2020" t="s">
        <v>2510</v>
      </c>
      <c r="AI2020">
        <v>232</v>
      </c>
      <c r="AJ2020">
        <v>200</v>
      </c>
      <c r="AK2020">
        <v>16</v>
      </c>
      <c r="AL2020" t="s">
        <v>2511</v>
      </c>
      <c r="AM2020" t="s">
        <v>2528</v>
      </c>
      <c r="AN2020" t="s">
        <v>2513</v>
      </c>
      <c r="AO2020" t="s">
        <v>2513</v>
      </c>
      <c r="AP2020" t="s">
        <v>2514</v>
      </c>
      <c r="AQ2020" t="s">
        <v>2513</v>
      </c>
      <c r="AR2020" t="s">
        <v>2513</v>
      </c>
      <c r="AS2020" t="s">
        <v>2557</v>
      </c>
      <c r="AT2020" t="s">
        <v>2513</v>
      </c>
      <c r="AU2020">
        <v>45853</v>
      </c>
      <c r="AV2020" t="s">
        <v>2513</v>
      </c>
      <c r="AW2020" t="s">
        <v>2513</v>
      </c>
      <c r="AX2020" t="s">
        <v>2516</v>
      </c>
      <c r="AY2020" t="s">
        <v>2558</v>
      </c>
      <c r="AZ2020" t="s">
        <v>2513</v>
      </c>
      <c r="BA2020" t="s">
        <v>2513</v>
      </c>
      <c r="BB2020" t="s">
        <v>2513</v>
      </c>
    </row>
    <row r="2021" spans="1:54" x14ac:dyDescent="0.45">
      <c r="A2021">
        <v>10008096</v>
      </c>
      <c r="B2021" t="s">
        <v>9464</v>
      </c>
      <c r="C2021" t="s">
        <v>25927</v>
      </c>
      <c r="D2021" t="s">
        <v>2489</v>
      </c>
      <c r="E2021" t="s">
        <v>9465</v>
      </c>
      <c r="F2021" t="s">
        <v>9466</v>
      </c>
      <c r="G2021" t="s">
        <v>5990</v>
      </c>
      <c r="H2021" t="s">
        <v>9467</v>
      </c>
      <c r="I2021" t="s">
        <v>2493</v>
      </c>
      <c r="J2021" t="s">
        <v>2494</v>
      </c>
      <c r="K2021" t="s">
        <v>2544</v>
      </c>
      <c r="L2021" t="s">
        <v>2496</v>
      </c>
      <c r="M2021" t="s">
        <v>2941</v>
      </c>
      <c r="N2021" t="s">
        <v>2496</v>
      </c>
      <c r="O2021" t="s">
        <v>2498</v>
      </c>
      <c r="P2021" t="s">
        <v>2546</v>
      </c>
      <c r="Q2021" t="s">
        <v>2547</v>
      </c>
      <c r="R2021" t="s">
        <v>2918</v>
      </c>
      <c r="S2021" t="s">
        <v>2919</v>
      </c>
      <c r="T2021" t="s">
        <v>2942</v>
      </c>
      <c r="U2021" t="s">
        <v>2933</v>
      </c>
      <c r="V2021" t="s">
        <v>2943</v>
      </c>
      <c r="W2021" t="s">
        <v>2553</v>
      </c>
      <c r="X2021" t="s">
        <v>2944</v>
      </c>
      <c r="Y2021" t="s">
        <v>2555</v>
      </c>
      <c r="Z2021" t="s">
        <v>2945</v>
      </c>
      <c r="AA2021" t="s">
        <v>2507</v>
      </c>
      <c r="AB2021" t="s">
        <v>2941</v>
      </c>
      <c r="AC2021" t="s">
        <v>715</v>
      </c>
      <c r="AD2021">
        <v>1.35</v>
      </c>
      <c r="AE2021">
        <v>1.35</v>
      </c>
      <c r="AF2021" t="s">
        <v>2509</v>
      </c>
      <c r="AG2021">
        <v>0.64</v>
      </c>
      <c r="AH2021" t="s">
        <v>2510</v>
      </c>
      <c r="AI2021">
        <v>200</v>
      </c>
      <c r="AJ2021">
        <v>200</v>
      </c>
      <c r="AK2021">
        <v>16</v>
      </c>
      <c r="AL2021" t="s">
        <v>2511</v>
      </c>
      <c r="AM2021" t="s">
        <v>2528</v>
      </c>
      <c r="AN2021" t="s">
        <v>2513</v>
      </c>
      <c r="AO2021" t="s">
        <v>2513</v>
      </c>
      <c r="AP2021" t="s">
        <v>2514</v>
      </c>
      <c r="AQ2021" t="s">
        <v>2513</v>
      </c>
      <c r="AR2021" t="s">
        <v>2513</v>
      </c>
      <c r="AS2021" t="s">
        <v>2557</v>
      </c>
      <c r="AT2021" t="s">
        <v>2513</v>
      </c>
      <c r="AU2021">
        <v>45875</v>
      </c>
      <c r="AV2021" t="s">
        <v>2513</v>
      </c>
      <c r="AW2021" t="s">
        <v>2513</v>
      </c>
      <c r="AX2021" t="s">
        <v>2516</v>
      </c>
      <c r="AY2021" t="s">
        <v>2558</v>
      </c>
      <c r="AZ2021" t="s">
        <v>2513</v>
      </c>
      <c r="BA2021" t="s">
        <v>2513</v>
      </c>
      <c r="BB2021" t="s">
        <v>2513</v>
      </c>
    </row>
    <row r="2022" spans="1:54" x14ac:dyDescent="0.45">
      <c r="A2022">
        <v>10008097</v>
      </c>
      <c r="B2022" t="s">
        <v>9468</v>
      </c>
      <c r="C2022" t="s">
        <v>25928</v>
      </c>
      <c r="D2022" t="s">
        <v>2489</v>
      </c>
      <c r="E2022" t="s">
        <v>9469</v>
      </c>
      <c r="F2022" t="s">
        <v>9470</v>
      </c>
      <c r="G2022" t="s">
        <v>5990</v>
      </c>
      <c r="H2022" t="s">
        <v>9471</v>
      </c>
      <c r="I2022" t="s">
        <v>2493</v>
      </c>
      <c r="J2022" t="s">
        <v>2494</v>
      </c>
      <c r="K2022" t="s">
        <v>2544</v>
      </c>
      <c r="L2022" t="s">
        <v>2496</v>
      </c>
      <c r="M2022" t="s">
        <v>2941</v>
      </c>
      <c r="N2022" t="s">
        <v>2496</v>
      </c>
      <c r="O2022" t="s">
        <v>2498</v>
      </c>
      <c r="P2022" t="s">
        <v>2546</v>
      </c>
      <c r="Q2022" t="s">
        <v>2547</v>
      </c>
      <c r="R2022" t="s">
        <v>2918</v>
      </c>
      <c r="S2022" t="s">
        <v>2919</v>
      </c>
      <c r="T2022" t="s">
        <v>2942</v>
      </c>
      <c r="U2022" t="s">
        <v>2933</v>
      </c>
      <c r="V2022" t="s">
        <v>2943</v>
      </c>
      <c r="W2022" t="s">
        <v>2553</v>
      </c>
      <c r="X2022" t="s">
        <v>2944</v>
      </c>
      <c r="Y2022" t="s">
        <v>2555</v>
      </c>
      <c r="Z2022" t="s">
        <v>2945</v>
      </c>
      <c r="AA2022" t="s">
        <v>2507</v>
      </c>
      <c r="AB2022" t="s">
        <v>2941</v>
      </c>
      <c r="AC2022" t="s">
        <v>715</v>
      </c>
      <c r="AD2022">
        <v>1.35</v>
      </c>
      <c r="AE2022">
        <v>1.35</v>
      </c>
      <c r="AF2022" t="s">
        <v>2509</v>
      </c>
      <c r="AG2022">
        <v>0.64</v>
      </c>
      <c r="AH2022" t="s">
        <v>2510</v>
      </c>
      <c r="AI2022">
        <v>200</v>
      </c>
      <c r="AJ2022">
        <v>200</v>
      </c>
      <c r="AK2022">
        <v>16</v>
      </c>
      <c r="AL2022" t="s">
        <v>2511</v>
      </c>
      <c r="AM2022" t="s">
        <v>2528</v>
      </c>
      <c r="AN2022" t="s">
        <v>2513</v>
      </c>
      <c r="AO2022" t="s">
        <v>2513</v>
      </c>
      <c r="AP2022" t="s">
        <v>2514</v>
      </c>
      <c r="AQ2022" t="s">
        <v>2513</v>
      </c>
      <c r="AR2022" t="s">
        <v>2513</v>
      </c>
      <c r="AS2022" t="s">
        <v>2557</v>
      </c>
      <c r="AT2022" t="s">
        <v>2513</v>
      </c>
      <c r="AU2022">
        <v>45875</v>
      </c>
      <c r="AV2022" t="s">
        <v>2513</v>
      </c>
      <c r="AW2022" t="s">
        <v>2513</v>
      </c>
      <c r="AX2022" t="s">
        <v>2516</v>
      </c>
      <c r="AY2022" t="s">
        <v>2558</v>
      </c>
      <c r="AZ2022" t="s">
        <v>2513</v>
      </c>
      <c r="BA2022" t="s">
        <v>2513</v>
      </c>
      <c r="BB2022" t="s">
        <v>2513</v>
      </c>
    </row>
    <row r="2023" spans="1:54" x14ac:dyDescent="0.45">
      <c r="A2023">
        <v>10008098</v>
      </c>
      <c r="B2023" t="s">
        <v>9472</v>
      </c>
      <c r="C2023" t="s">
        <v>25929</v>
      </c>
      <c r="D2023" t="s">
        <v>2489</v>
      </c>
      <c r="E2023" t="s">
        <v>9473</v>
      </c>
      <c r="F2023" t="s">
        <v>9474</v>
      </c>
      <c r="G2023" t="s">
        <v>5990</v>
      </c>
      <c r="H2023" t="s">
        <v>9473</v>
      </c>
      <c r="I2023" t="s">
        <v>2493</v>
      </c>
      <c r="J2023" t="s">
        <v>2494</v>
      </c>
      <c r="K2023" t="s">
        <v>2544</v>
      </c>
      <c r="L2023" t="s">
        <v>2496</v>
      </c>
      <c r="M2023" t="s">
        <v>9475</v>
      </c>
      <c r="N2023" t="s">
        <v>2496</v>
      </c>
      <c r="O2023" t="s">
        <v>2498</v>
      </c>
      <c r="P2023" t="s">
        <v>2546</v>
      </c>
      <c r="Q2023" t="s">
        <v>2547</v>
      </c>
      <c r="R2023" t="s">
        <v>2959</v>
      </c>
      <c r="S2023" t="s">
        <v>2960</v>
      </c>
      <c r="T2023" t="s">
        <v>9476</v>
      </c>
      <c r="U2023" t="s">
        <v>9477</v>
      </c>
      <c r="V2023" t="s">
        <v>9478</v>
      </c>
      <c r="W2023" t="s">
        <v>2553</v>
      </c>
      <c r="X2023" t="s">
        <v>9479</v>
      </c>
      <c r="Y2023" t="s">
        <v>2555</v>
      </c>
      <c r="Z2023" t="s">
        <v>9480</v>
      </c>
      <c r="AA2023" t="s">
        <v>2507</v>
      </c>
      <c r="AB2023" t="s">
        <v>9475</v>
      </c>
      <c r="AC2023" t="s">
        <v>715</v>
      </c>
      <c r="AD2023">
        <v>1.68</v>
      </c>
      <c r="AE2023">
        <v>1.68</v>
      </c>
      <c r="AF2023" t="s">
        <v>2509</v>
      </c>
      <c r="AG2023">
        <v>8.0000000000000002E-3</v>
      </c>
      <c r="AH2023" t="s">
        <v>6779</v>
      </c>
      <c r="AI2023">
        <v>250</v>
      </c>
      <c r="AJ2023">
        <v>200</v>
      </c>
      <c r="AK2023">
        <v>16</v>
      </c>
      <c r="AL2023" t="s">
        <v>2511</v>
      </c>
      <c r="AM2023" t="s">
        <v>2528</v>
      </c>
      <c r="AN2023" t="s">
        <v>2513</v>
      </c>
      <c r="AO2023" t="s">
        <v>2513</v>
      </c>
      <c r="AP2023" t="s">
        <v>2514</v>
      </c>
      <c r="AQ2023" t="s">
        <v>2513</v>
      </c>
      <c r="AR2023" t="s">
        <v>2513</v>
      </c>
      <c r="AS2023" t="s">
        <v>2557</v>
      </c>
      <c r="AT2023" t="s">
        <v>2513</v>
      </c>
      <c r="AU2023">
        <v>45875</v>
      </c>
      <c r="AV2023" t="s">
        <v>2513</v>
      </c>
      <c r="AW2023" t="s">
        <v>2513</v>
      </c>
      <c r="AX2023" t="s">
        <v>2516</v>
      </c>
      <c r="AY2023" t="s">
        <v>2558</v>
      </c>
      <c r="AZ2023" t="s">
        <v>2513</v>
      </c>
      <c r="BA2023" t="s">
        <v>2513</v>
      </c>
      <c r="BB2023" t="s">
        <v>2513</v>
      </c>
    </row>
    <row r="2024" spans="1:54" x14ac:dyDescent="0.45">
      <c r="A2024">
        <v>10008217</v>
      </c>
      <c r="B2024" t="s">
        <v>9481</v>
      </c>
      <c r="C2024" t="s">
        <v>25930</v>
      </c>
      <c r="D2024" t="s">
        <v>2489</v>
      </c>
      <c r="E2024" t="s">
        <v>9482</v>
      </c>
      <c r="F2024" t="s">
        <v>9483</v>
      </c>
      <c r="G2024" t="s">
        <v>5990</v>
      </c>
      <c r="H2024" t="s">
        <v>9482</v>
      </c>
      <c r="I2024" t="s">
        <v>2493</v>
      </c>
      <c r="J2024" t="s">
        <v>2494</v>
      </c>
      <c r="K2024" t="s">
        <v>2544</v>
      </c>
      <c r="L2024" t="s">
        <v>2496</v>
      </c>
      <c r="M2024" t="s">
        <v>3844</v>
      </c>
      <c r="N2024" t="s">
        <v>2496</v>
      </c>
      <c r="O2024" t="s">
        <v>2498</v>
      </c>
      <c r="P2024" t="s">
        <v>2546</v>
      </c>
      <c r="Q2024" t="s">
        <v>2547</v>
      </c>
      <c r="R2024" t="s">
        <v>2918</v>
      </c>
      <c r="S2024" t="s">
        <v>2919</v>
      </c>
      <c r="T2024" t="s">
        <v>2942</v>
      </c>
      <c r="U2024" t="s">
        <v>2933</v>
      </c>
      <c r="V2024" t="s">
        <v>2943</v>
      </c>
      <c r="W2024" t="s">
        <v>2553</v>
      </c>
      <c r="X2024" t="s">
        <v>3845</v>
      </c>
      <c r="Y2024" t="s">
        <v>3846</v>
      </c>
      <c r="Z2024" t="s">
        <v>3847</v>
      </c>
      <c r="AA2024" t="s">
        <v>2507</v>
      </c>
      <c r="AB2024" t="s">
        <v>3844</v>
      </c>
      <c r="AC2024" t="s">
        <v>715</v>
      </c>
      <c r="AD2024">
        <v>1.35</v>
      </c>
      <c r="AE2024">
        <v>1.35</v>
      </c>
      <c r="AF2024" t="s">
        <v>2509</v>
      </c>
      <c r="AG2024">
        <v>0.64</v>
      </c>
      <c r="AH2024" t="s">
        <v>2510</v>
      </c>
      <c r="AI2024">
        <v>200</v>
      </c>
      <c r="AJ2024">
        <v>200</v>
      </c>
      <c r="AK2024">
        <v>16</v>
      </c>
      <c r="AL2024" t="s">
        <v>2511</v>
      </c>
      <c r="AM2024" t="s">
        <v>2528</v>
      </c>
      <c r="AN2024" t="s">
        <v>2513</v>
      </c>
      <c r="AO2024" t="s">
        <v>2513</v>
      </c>
      <c r="AP2024" t="s">
        <v>2514</v>
      </c>
      <c r="AQ2024" t="s">
        <v>2513</v>
      </c>
      <c r="AR2024" t="s">
        <v>2513</v>
      </c>
      <c r="AS2024" t="s">
        <v>2557</v>
      </c>
      <c r="AT2024" t="s">
        <v>2513</v>
      </c>
      <c r="AU2024">
        <v>45889</v>
      </c>
      <c r="AV2024" t="s">
        <v>2513</v>
      </c>
      <c r="AW2024" t="s">
        <v>2513</v>
      </c>
      <c r="AX2024" t="s">
        <v>2516</v>
      </c>
      <c r="AY2024" t="s">
        <v>2558</v>
      </c>
      <c r="AZ2024" t="s">
        <v>2513</v>
      </c>
      <c r="BA2024" t="s">
        <v>2513</v>
      </c>
      <c r="BB2024" t="s">
        <v>2513</v>
      </c>
    </row>
    <row r="2025" spans="1:54" x14ac:dyDescent="0.45">
      <c r="A2025">
        <v>10008219</v>
      </c>
      <c r="B2025" t="s">
        <v>9484</v>
      </c>
      <c r="C2025" t="s">
        <v>25931</v>
      </c>
      <c r="D2025" t="s">
        <v>2489</v>
      </c>
      <c r="E2025" t="s">
        <v>9485</v>
      </c>
      <c r="F2025" t="s">
        <v>9486</v>
      </c>
      <c r="G2025" t="s">
        <v>5990</v>
      </c>
      <c r="H2025" t="s">
        <v>9485</v>
      </c>
      <c r="I2025" t="s">
        <v>2493</v>
      </c>
      <c r="J2025" t="s">
        <v>2494</v>
      </c>
      <c r="K2025" t="s">
        <v>2544</v>
      </c>
      <c r="L2025" t="s">
        <v>2496</v>
      </c>
      <c r="M2025" t="s">
        <v>2941</v>
      </c>
      <c r="N2025" t="s">
        <v>2496</v>
      </c>
      <c r="O2025" t="s">
        <v>2498</v>
      </c>
      <c r="P2025" t="s">
        <v>2546</v>
      </c>
      <c r="Q2025" t="s">
        <v>2547</v>
      </c>
      <c r="R2025" t="s">
        <v>2918</v>
      </c>
      <c r="S2025" t="s">
        <v>2919</v>
      </c>
      <c r="T2025" t="s">
        <v>2942</v>
      </c>
      <c r="U2025" t="s">
        <v>2933</v>
      </c>
      <c r="V2025" t="s">
        <v>2943</v>
      </c>
      <c r="W2025" t="s">
        <v>2553</v>
      </c>
      <c r="X2025" t="s">
        <v>2944</v>
      </c>
      <c r="Y2025" t="s">
        <v>2555</v>
      </c>
      <c r="Z2025" t="s">
        <v>2945</v>
      </c>
      <c r="AA2025" t="s">
        <v>2507</v>
      </c>
      <c r="AB2025" t="s">
        <v>2941</v>
      </c>
      <c r="AC2025" t="s">
        <v>715</v>
      </c>
      <c r="AD2025">
        <v>1.35</v>
      </c>
      <c r="AE2025">
        <v>1.35</v>
      </c>
      <c r="AF2025" t="s">
        <v>2509</v>
      </c>
      <c r="AG2025">
        <v>0.64</v>
      </c>
      <c r="AH2025" t="s">
        <v>2510</v>
      </c>
      <c r="AI2025">
        <v>200</v>
      </c>
      <c r="AJ2025">
        <v>200</v>
      </c>
      <c r="AK2025">
        <v>16</v>
      </c>
      <c r="AL2025" t="s">
        <v>2511</v>
      </c>
      <c r="AM2025" t="s">
        <v>2528</v>
      </c>
      <c r="AN2025" t="s">
        <v>2513</v>
      </c>
      <c r="AO2025" t="s">
        <v>2513</v>
      </c>
      <c r="AP2025" t="s">
        <v>2514</v>
      </c>
      <c r="AQ2025" t="s">
        <v>2513</v>
      </c>
      <c r="AR2025" t="s">
        <v>2513</v>
      </c>
      <c r="AS2025" t="s">
        <v>2557</v>
      </c>
      <c r="AT2025" t="s">
        <v>2513</v>
      </c>
      <c r="AU2025">
        <v>45889</v>
      </c>
      <c r="AV2025" t="s">
        <v>2513</v>
      </c>
      <c r="AW2025" t="s">
        <v>2513</v>
      </c>
      <c r="AX2025" t="s">
        <v>2516</v>
      </c>
      <c r="AY2025" t="s">
        <v>2558</v>
      </c>
      <c r="AZ2025" t="s">
        <v>2513</v>
      </c>
      <c r="BA2025" t="s">
        <v>2513</v>
      </c>
      <c r="BB2025" t="s">
        <v>2513</v>
      </c>
    </row>
    <row r="2026" spans="1:54" x14ac:dyDescent="0.45">
      <c r="A2026">
        <v>10008243</v>
      </c>
      <c r="B2026" t="s">
        <v>9487</v>
      </c>
      <c r="C2026" t="s">
        <v>25932</v>
      </c>
      <c r="D2026" t="s">
        <v>2489</v>
      </c>
      <c r="E2026" t="s">
        <v>9488</v>
      </c>
      <c r="F2026" t="s">
        <v>9489</v>
      </c>
      <c r="G2026" t="s">
        <v>6171</v>
      </c>
      <c r="H2026" t="s">
        <v>9488</v>
      </c>
      <c r="I2026" t="s">
        <v>2493</v>
      </c>
      <c r="J2026" t="s">
        <v>2494</v>
      </c>
      <c r="K2026" t="s">
        <v>2544</v>
      </c>
      <c r="L2026" t="s">
        <v>2496</v>
      </c>
      <c r="M2026" t="s">
        <v>3200</v>
      </c>
      <c r="N2026" t="s">
        <v>2496</v>
      </c>
      <c r="O2026" t="s">
        <v>2498</v>
      </c>
      <c r="P2026" t="s">
        <v>2546</v>
      </c>
      <c r="Q2026" t="s">
        <v>2547</v>
      </c>
      <c r="R2026" t="s">
        <v>2918</v>
      </c>
      <c r="S2026" t="s">
        <v>2919</v>
      </c>
      <c r="T2026" t="s">
        <v>2942</v>
      </c>
      <c r="U2026" t="s">
        <v>2933</v>
      </c>
      <c r="V2026" t="s">
        <v>2943</v>
      </c>
      <c r="W2026" t="s">
        <v>2553</v>
      </c>
      <c r="X2026" t="s">
        <v>3201</v>
      </c>
      <c r="Y2026" t="s">
        <v>3202</v>
      </c>
      <c r="Z2026" t="s">
        <v>3203</v>
      </c>
      <c r="AA2026" t="s">
        <v>2507</v>
      </c>
      <c r="AB2026" t="s">
        <v>3200</v>
      </c>
      <c r="AC2026" t="s">
        <v>715</v>
      </c>
      <c r="AD2026">
        <v>1.35</v>
      </c>
      <c r="AE2026">
        <v>1.35</v>
      </c>
      <c r="AF2026" t="s">
        <v>2509</v>
      </c>
      <c r="AG2026">
        <v>0.64</v>
      </c>
      <c r="AH2026" t="s">
        <v>2510</v>
      </c>
      <c r="AI2026">
        <v>200</v>
      </c>
      <c r="AJ2026">
        <v>200</v>
      </c>
      <c r="AK2026">
        <v>16</v>
      </c>
      <c r="AL2026" t="s">
        <v>2511</v>
      </c>
      <c r="AM2026" t="s">
        <v>2528</v>
      </c>
      <c r="AN2026" t="s">
        <v>2513</v>
      </c>
      <c r="AO2026" t="s">
        <v>2513</v>
      </c>
      <c r="AP2026" t="s">
        <v>2514</v>
      </c>
      <c r="AQ2026" t="s">
        <v>2513</v>
      </c>
      <c r="AR2026" t="s">
        <v>2513</v>
      </c>
      <c r="AS2026" t="s">
        <v>2557</v>
      </c>
      <c r="AT2026" t="s">
        <v>2513</v>
      </c>
      <c r="AU2026">
        <v>45894</v>
      </c>
      <c r="AV2026" t="s">
        <v>2513</v>
      </c>
      <c r="AW2026" t="s">
        <v>2513</v>
      </c>
      <c r="AX2026" t="s">
        <v>2516</v>
      </c>
      <c r="AY2026" t="s">
        <v>2558</v>
      </c>
      <c r="AZ2026" t="s">
        <v>2513</v>
      </c>
      <c r="BA2026" t="s">
        <v>2513</v>
      </c>
      <c r="BB2026" t="s">
        <v>2513</v>
      </c>
    </row>
    <row r="2027" spans="1:54" x14ac:dyDescent="0.45">
      <c r="A2027">
        <v>10008247</v>
      </c>
      <c r="B2027" t="s">
        <v>9490</v>
      </c>
      <c r="C2027" t="s">
        <v>25933</v>
      </c>
      <c r="D2027" t="s">
        <v>2489</v>
      </c>
      <c r="E2027" t="s">
        <v>9491</v>
      </c>
      <c r="F2027" t="s">
        <v>9492</v>
      </c>
      <c r="G2027" t="s">
        <v>3194</v>
      </c>
      <c r="H2027" t="s">
        <v>9491</v>
      </c>
      <c r="I2027" t="s">
        <v>2493</v>
      </c>
      <c r="J2027" t="s">
        <v>2494</v>
      </c>
      <c r="K2027" t="s">
        <v>2544</v>
      </c>
      <c r="L2027" t="s">
        <v>2496</v>
      </c>
      <c r="M2027" t="s">
        <v>3326</v>
      </c>
      <c r="N2027" t="s">
        <v>2496</v>
      </c>
      <c r="O2027" t="s">
        <v>2498</v>
      </c>
      <c r="P2027" t="s">
        <v>2546</v>
      </c>
      <c r="Q2027" t="s">
        <v>2547</v>
      </c>
      <c r="R2027" t="s">
        <v>3327</v>
      </c>
      <c r="S2027" t="s">
        <v>3328</v>
      </c>
      <c r="T2027" t="s">
        <v>3329</v>
      </c>
      <c r="U2027" t="s">
        <v>3330</v>
      </c>
      <c r="V2027" t="s">
        <v>3331</v>
      </c>
      <c r="W2027" t="s">
        <v>2553</v>
      </c>
      <c r="X2027" t="s">
        <v>3332</v>
      </c>
      <c r="Y2027" t="s">
        <v>3202</v>
      </c>
      <c r="Z2027" t="s">
        <v>3333</v>
      </c>
      <c r="AA2027" t="s">
        <v>2507</v>
      </c>
      <c r="AB2027" t="s">
        <v>3326</v>
      </c>
      <c r="AC2027" t="s">
        <v>715</v>
      </c>
      <c r="AD2027">
        <v>1.17</v>
      </c>
      <c r="AE2027">
        <v>1.17</v>
      </c>
      <c r="AF2027" t="s">
        <v>2509</v>
      </c>
      <c r="AG2027">
        <v>0.74199999999999999</v>
      </c>
      <c r="AH2027" t="s">
        <v>2510</v>
      </c>
      <c r="AI2027">
        <v>232</v>
      </c>
      <c r="AJ2027">
        <v>200</v>
      </c>
      <c r="AK2027">
        <v>16</v>
      </c>
      <c r="AL2027" t="s">
        <v>2511</v>
      </c>
      <c r="AM2027" t="s">
        <v>2528</v>
      </c>
      <c r="AN2027" t="s">
        <v>2513</v>
      </c>
      <c r="AO2027" t="s">
        <v>2513</v>
      </c>
      <c r="AP2027" t="s">
        <v>2514</v>
      </c>
      <c r="AQ2027" t="s">
        <v>2513</v>
      </c>
      <c r="AR2027" t="s">
        <v>2513</v>
      </c>
      <c r="AS2027" t="s">
        <v>2557</v>
      </c>
      <c r="AT2027" t="s">
        <v>2513</v>
      </c>
      <c r="AU2027">
        <v>45903</v>
      </c>
      <c r="AV2027" t="s">
        <v>2513</v>
      </c>
      <c r="AW2027" t="s">
        <v>2513</v>
      </c>
      <c r="AX2027" t="s">
        <v>2516</v>
      </c>
      <c r="AY2027" t="s">
        <v>2558</v>
      </c>
      <c r="AZ2027" t="s">
        <v>2513</v>
      </c>
      <c r="BA2027" t="s">
        <v>2513</v>
      </c>
      <c r="BB2027" t="s">
        <v>2513</v>
      </c>
    </row>
    <row r="2028" spans="1:54" x14ac:dyDescent="0.45">
      <c r="A2028">
        <v>10008252</v>
      </c>
      <c r="B2028" t="s">
        <v>9493</v>
      </c>
      <c r="C2028" t="s">
        <v>25934</v>
      </c>
      <c r="D2028" t="s">
        <v>2489</v>
      </c>
      <c r="E2028" t="s">
        <v>9494</v>
      </c>
      <c r="F2028" t="s">
        <v>9495</v>
      </c>
      <c r="G2028" t="s">
        <v>3194</v>
      </c>
      <c r="H2028" t="s">
        <v>9494</v>
      </c>
      <c r="I2028" t="s">
        <v>2493</v>
      </c>
      <c r="J2028" t="s">
        <v>2494</v>
      </c>
      <c r="K2028" t="s">
        <v>2544</v>
      </c>
      <c r="L2028" t="s">
        <v>2496</v>
      </c>
      <c r="M2028" t="s">
        <v>2917</v>
      </c>
      <c r="N2028" t="s">
        <v>2496</v>
      </c>
      <c r="O2028" t="s">
        <v>2498</v>
      </c>
      <c r="P2028" t="s">
        <v>2546</v>
      </c>
      <c r="Q2028" t="s">
        <v>2547</v>
      </c>
      <c r="R2028" t="s">
        <v>2918</v>
      </c>
      <c r="S2028" t="s">
        <v>2919</v>
      </c>
      <c r="T2028" t="s">
        <v>2920</v>
      </c>
      <c r="U2028" t="s">
        <v>2921</v>
      </c>
      <c r="V2028" t="s">
        <v>2922</v>
      </c>
      <c r="W2028" t="s">
        <v>2553</v>
      </c>
      <c r="X2028" t="s">
        <v>2923</v>
      </c>
      <c r="Y2028" t="s">
        <v>2555</v>
      </c>
      <c r="Z2028" t="s">
        <v>2924</v>
      </c>
      <c r="AA2028" t="s">
        <v>2507</v>
      </c>
      <c r="AB2028" t="s">
        <v>2917</v>
      </c>
      <c r="AC2028" t="s">
        <v>715</v>
      </c>
      <c r="AD2028">
        <v>0.33</v>
      </c>
      <c r="AE2028">
        <v>0.33</v>
      </c>
      <c r="AF2028" t="s">
        <v>2509</v>
      </c>
      <c r="AG2028">
        <v>0.16</v>
      </c>
      <c r="AH2028" t="s">
        <v>2510</v>
      </c>
      <c r="AI2028">
        <v>100</v>
      </c>
      <c r="AJ2028">
        <v>100</v>
      </c>
      <c r="AK2028">
        <v>16</v>
      </c>
      <c r="AL2028" t="s">
        <v>2511</v>
      </c>
      <c r="AM2028" t="s">
        <v>2528</v>
      </c>
      <c r="AN2028" t="s">
        <v>2513</v>
      </c>
      <c r="AO2028" t="s">
        <v>2513</v>
      </c>
      <c r="AP2028" t="s">
        <v>2514</v>
      </c>
      <c r="AQ2028" t="s">
        <v>2513</v>
      </c>
      <c r="AR2028" t="s">
        <v>2513</v>
      </c>
      <c r="AS2028" t="s">
        <v>2557</v>
      </c>
      <c r="AT2028" t="s">
        <v>2513</v>
      </c>
      <c r="AU2028">
        <v>45911</v>
      </c>
      <c r="AV2028" t="s">
        <v>2513</v>
      </c>
      <c r="AW2028" t="s">
        <v>2513</v>
      </c>
      <c r="AX2028" t="s">
        <v>2516</v>
      </c>
      <c r="AY2028" t="s">
        <v>2558</v>
      </c>
      <c r="AZ2028" t="s">
        <v>2513</v>
      </c>
      <c r="BA2028" t="s">
        <v>2513</v>
      </c>
      <c r="BB2028" t="s">
        <v>2513</v>
      </c>
    </row>
    <row r="2029" spans="1:54" x14ac:dyDescent="0.45">
      <c r="A2029">
        <v>10008253</v>
      </c>
      <c r="B2029" t="s">
        <v>9496</v>
      </c>
      <c r="C2029" t="s">
        <v>25935</v>
      </c>
      <c r="D2029" t="s">
        <v>2489</v>
      </c>
      <c r="E2029" t="s">
        <v>9497</v>
      </c>
      <c r="F2029" t="s">
        <v>9498</v>
      </c>
      <c r="G2029" t="s">
        <v>3194</v>
      </c>
      <c r="H2029" t="s">
        <v>9497</v>
      </c>
      <c r="I2029" t="s">
        <v>2493</v>
      </c>
      <c r="J2029" t="s">
        <v>2494</v>
      </c>
      <c r="K2029" t="s">
        <v>2544</v>
      </c>
      <c r="L2029" t="s">
        <v>2496</v>
      </c>
      <c r="M2029" t="s">
        <v>3200</v>
      </c>
      <c r="N2029" t="s">
        <v>2496</v>
      </c>
      <c r="O2029" t="s">
        <v>2498</v>
      </c>
      <c r="P2029" t="s">
        <v>2546</v>
      </c>
      <c r="Q2029" t="s">
        <v>2547</v>
      </c>
      <c r="R2029" t="s">
        <v>2918</v>
      </c>
      <c r="S2029" t="s">
        <v>2919</v>
      </c>
      <c r="T2029" t="s">
        <v>2942</v>
      </c>
      <c r="U2029" t="s">
        <v>2933</v>
      </c>
      <c r="V2029" t="s">
        <v>2943</v>
      </c>
      <c r="W2029" t="s">
        <v>2553</v>
      </c>
      <c r="X2029" t="s">
        <v>3201</v>
      </c>
      <c r="Y2029" t="s">
        <v>3202</v>
      </c>
      <c r="Z2029" t="s">
        <v>3203</v>
      </c>
      <c r="AA2029" t="s">
        <v>2507</v>
      </c>
      <c r="AB2029" t="s">
        <v>3200</v>
      </c>
      <c r="AC2029" t="s">
        <v>715</v>
      </c>
      <c r="AD2029">
        <v>1.35</v>
      </c>
      <c r="AE2029">
        <v>1.35</v>
      </c>
      <c r="AF2029" t="s">
        <v>2509</v>
      </c>
      <c r="AG2029">
        <v>0.64</v>
      </c>
      <c r="AH2029" t="s">
        <v>2510</v>
      </c>
      <c r="AI2029">
        <v>200</v>
      </c>
      <c r="AJ2029">
        <v>200</v>
      </c>
      <c r="AK2029">
        <v>16</v>
      </c>
      <c r="AL2029" t="s">
        <v>2511</v>
      </c>
      <c r="AM2029" t="s">
        <v>2528</v>
      </c>
      <c r="AN2029" t="s">
        <v>2513</v>
      </c>
      <c r="AO2029" t="s">
        <v>2513</v>
      </c>
      <c r="AP2029" t="s">
        <v>2514</v>
      </c>
      <c r="AQ2029" t="s">
        <v>2513</v>
      </c>
      <c r="AR2029" t="s">
        <v>2513</v>
      </c>
      <c r="AS2029" t="s">
        <v>2557</v>
      </c>
      <c r="AT2029" t="s">
        <v>2513</v>
      </c>
      <c r="AU2029">
        <v>45911</v>
      </c>
      <c r="AV2029" t="s">
        <v>2513</v>
      </c>
      <c r="AW2029" t="s">
        <v>2513</v>
      </c>
      <c r="AX2029" t="s">
        <v>2516</v>
      </c>
      <c r="AY2029" t="s">
        <v>2558</v>
      </c>
      <c r="AZ2029" t="s">
        <v>2513</v>
      </c>
      <c r="BA2029" t="s">
        <v>2513</v>
      </c>
      <c r="BB2029" t="s">
        <v>2513</v>
      </c>
    </row>
    <row r="2030" spans="1:54" x14ac:dyDescent="0.45">
      <c r="A2030">
        <v>10008254</v>
      </c>
      <c r="B2030" t="s">
        <v>9499</v>
      </c>
      <c r="C2030" t="s">
        <v>25936</v>
      </c>
      <c r="D2030" t="s">
        <v>2489</v>
      </c>
      <c r="E2030" t="s">
        <v>9500</v>
      </c>
      <c r="F2030" t="s">
        <v>9501</v>
      </c>
      <c r="G2030" t="s">
        <v>3194</v>
      </c>
      <c r="H2030" t="s">
        <v>9500</v>
      </c>
      <c r="I2030" t="s">
        <v>2493</v>
      </c>
      <c r="J2030" t="s">
        <v>2494</v>
      </c>
      <c r="K2030" t="s">
        <v>2544</v>
      </c>
      <c r="L2030" t="s">
        <v>2496</v>
      </c>
      <c r="M2030" t="s">
        <v>3200</v>
      </c>
      <c r="N2030" t="s">
        <v>2496</v>
      </c>
      <c r="O2030" t="s">
        <v>2498</v>
      </c>
      <c r="P2030" t="s">
        <v>2546</v>
      </c>
      <c r="Q2030" t="s">
        <v>2547</v>
      </c>
      <c r="R2030" t="s">
        <v>2918</v>
      </c>
      <c r="S2030" t="s">
        <v>2919</v>
      </c>
      <c r="T2030" t="s">
        <v>2942</v>
      </c>
      <c r="U2030" t="s">
        <v>2933</v>
      </c>
      <c r="V2030" t="s">
        <v>2943</v>
      </c>
      <c r="W2030" t="s">
        <v>2553</v>
      </c>
      <c r="X2030" t="s">
        <v>3201</v>
      </c>
      <c r="Y2030" t="s">
        <v>3202</v>
      </c>
      <c r="Z2030" t="s">
        <v>3203</v>
      </c>
      <c r="AA2030" t="s">
        <v>2507</v>
      </c>
      <c r="AB2030" t="s">
        <v>3200</v>
      </c>
      <c r="AC2030" t="s">
        <v>715</v>
      </c>
      <c r="AD2030">
        <v>1.35</v>
      </c>
      <c r="AE2030">
        <v>1.35</v>
      </c>
      <c r="AF2030" t="s">
        <v>2509</v>
      </c>
      <c r="AG2030">
        <v>0.64</v>
      </c>
      <c r="AH2030" t="s">
        <v>2510</v>
      </c>
      <c r="AI2030">
        <v>200</v>
      </c>
      <c r="AJ2030">
        <v>200</v>
      </c>
      <c r="AK2030">
        <v>16</v>
      </c>
      <c r="AL2030" t="s">
        <v>2511</v>
      </c>
      <c r="AM2030" t="s">
        <v>2528</v>
      </c>
      <c r="AN2030" t="s">
        <v>2513</v>
      </c>
      <c r="AO2030" t="s">
        <v>2513</v>
      </c>
      <c r="AP2030" t="s">
        <v>2514</v>
      </c>
      <c r="AQ2030" t="s">
        <v>2513</v>
      </c>
      <c r="AR2030" t="s">
        <v>2513</v>
      </c>
      <c r="AS2030" t="s">
        <v>2557</v>
      </c>
      <c r="AT2030" t="s">
        <v>2513</v>
      </c>
      <c r="AU2030">
        <v>45911</v>
      </c>
      <c r="AV2030" t="s">
        <v>2513</v>
      </c>
      <c r="AW2030" t="s">
        <v>2513</v>
      </c>
      <c r="AX2030" t="s">
        <v>2516</v>
      </c>
      <c r="AY2030" t="s">
        <v>2558</v>
      </c>
      <c r="AZ2030" t="s">
        <v>2513</v>
      </c>
      <c r="BA2030" t="s">
        <v>2513</v>
      </c>
      <c r="BB2030" t="s">
        <v>2513</v>
      </c>
    </row>
    <row r="2031" spans="1:54" x14ac:dyDescent="0.45">
      <c r="A2031">
        <v>10008275</v>
      </c>
      <c r="B2031" t="s">
        <v>9502</v>
      </c>
      <c r="C2031" t="s">
        <v>25937</v>
      </c>
      <c r="D2031" t="s">
        <v>2489</v>
      </c>
      <c r="E2031" t="s">
        <v>9503</v>
      </c>
      <c r="F2031" t="s">
        <v>9504</v>
      </c>
      <c r="G2031" t="s">
        <v>3194</v>
      </c>
      <c r="H2031" t="s">
        <v>9503</v>
      </c>
      <c r="I2031" t="s">
        <v>2493</v>
      </c>
      <c r="J2031" t="s">
        <v>2494</v>
      </c>
      <c r="K2031" t="s">
        <v>2544</v>
      </c>
      <c r="L2031" t="s">
        <v>2496</v>
      </c>
      <c r="M2031" t="s">
        <v>2941</v>
      </c>
      <c r="N2031" t="s">
        <v>2496</v>
      </c>
      <c r="O2031" t="s">
        <v>2498</v>
      </c>
      <c r="P2031" t="s">
        <v>2546</v>
      </c>
      <c r="Q2031" t="s">
        <v>2547</v>
      </c>
      <c r="R2031" t="s">
        <v>2918</v>
      </c>
      <c r="S2031" t="s">
        <v>2919</v>
      </c>
      <c r="T2031" t="s">
        <v>2942</v>
      </c>
      <c r="U2031" t="s">
        <v>2933</v>
      </c>
      <c r="V2031" t="s">
        <v>2943</v>
      </c>
      <c r="W2031" t="s">
        <v>2553</v>
      </c>
      <c r="X2031" t="s">
        <v>2944</v>
      </c>
      <c r="Y2031" t="s">
        <v>2555</v>
      </c>
      <c r="Z2031" t="s">
        <v>2945</v>
      </c>
      <c r="AA2031" t="s">
        <v>2507</v>
      </c>
      <c r="AB2031" t="s">
        <v>2941</v>
      </c>
      <c r="AC2031" t="s">
        <v>715</v>
      </c>
      <c r="AD2031">
        <v>1.35</v>
      </c>
      <c r="AE2031">
        <v>1.35</v>
      </c>
      <c r="AF2031" t="s">
        <v>2509</v>
      </c>
      <c r="AG2031">
        <v>0.64</v>
      </c>
      <c r="AH2031" t="s">
        <v>2510</v>
      </c>
      <c r="AI2031">
        <v>200</v>
      </c>
      <c r="AJ2031">
        <v>200</v>
      </c>
      <c r="AK2031">
        <v>16</v>
      </c>
      <c r="AL2031" t="s">
        <v>2511</v>
      </c>
      <c r="AM2031" t="s">
        <v>2528</v>
      </c>
      <c r="AN2031" t="s">
        <v>2513</v>
      </c>
      <c r="AO2031" t="s">
        <v>2513</v>
      </c>
      <c r="AP2031" t="s">
        <v>2514</v>
      </c>
      <c r="AQ2031" t="s">
        <v>2513</v>
      </c>
      <c r="AR2031" t="s">
        <v>2513</v>
      </c>
      <c r="AS2031" t="s">
        <v>2557</v>
      </c>
      <c r="AT2031" t="s">
        <v>2513</v>
      </c>
      <c r="AU2031">
        <v>45925</v>
      </c>
      <c r="AV2031" t="s">
        <v>2513</v>
      </c>
      <c r="AW2031" t="s">
        <v>2513</v>
      </c>
      <c r="AX2031" t="s">
        <v>2516</v>
      </c>
      <c r="AY2031" t="s">
        <v>2558</v>
      </c>
      <c r="AZ2031" t="s">
        <v>2513</v>
      </c>
      <c r="BA2031" t="s">
        <v>2513</v>
      </c>
      <c r="BB2031" t="s">
        <v>2513</v>
      </c>
    </row>
    <row r="2032" spans="1:54" x14ac:dyDescent="0.45">
      <c r="A2032">
        <v>10008278</v>
      </c>
      <c r="B2032" t="s">
        <v>9505</v>
      </c>
      <c r="C2032" t="s">
        <v>25938</v>
      </c>
      <c r="D2032" t="s">
        <v>2489</v>
      </c>
      <c r="E2032" t="s">
        <v>9506</v>
      </c>
      <c r="F2032" t="s">
        <v>9507</v>
      </c>
      <c r="G2032" t="s">
        <v>3194</v>
      </c>
      <c r="H2032" t="s">
        <v>9506</v>
      </c>
      <c r="I2032" t="s">
        <v>2493</v>
      </c>
      <c r="J2032" t="s">
        <v>2494</v>
      </c>
      <c r="K2032" t="s">
        <v>2544</v>
      </c>
      <c r="L2032" t="s">
        <v>2496</v>
      </c>
      <c r="M2032" t="s">
        <v>3200</v>
      </c>
      <c r="N2032" t="s">
        <v>2496</v>
      </c>
      <c r="O2032" t="s">
        <v>2498</v>
      </c>
      <c r="P2032" t="s">
        <v>2546</v>
      </c>
      <c r="Q2032" t="s">
        <v>2547</v>
      </c>
      <c r="R2032" t="s">
        <v>2918</v>
      </c>
      <c r="S2032" t="s">
        <v>2919</v>
      </c>
      <c r="T2032" t="s">
        <v>2942</v>
      </c>
      <c r="U2032" t="s">
        <v>2933</v>
      </c>
      <c r="V2032" t="s">
        <v>2943</v>
      </c>
      <c r="W2032" t="s">
        <v>2553</v>
      </c>
      <c r="X2032" t="s">
        <v>3201</v>
      </c>
      <c r="Y2032" t="s">
        <v>3202</v>
      </c>
      <c r="Z2032" t="s">
        <v>3203</v>
      </c>
      <c r="AA2032" t="s">
        <v>2507</v>
      </c>
      <c r="AB2032" t="s">
        <v>3200</v>
      </c>
      <c r="AC2032" t="s">
        <v>715</v>
      </c>
      <c r="AD2032">
        <v>1.35</v>
      </c>
      <c r="AE2032">
        <v>1.35</v>
      </c>
      <c r="AF2032" t="s">
        <v>2509</v>
      </c>
      <c r="AG2032">
        <v>0.64</v>
      </c>
      <c r="AH2032" t="s">
        <v>2510</v>
      </c>
      <c r="AI2032">
        <v>200</v>
      </c>
      <c r="AJ2032">
        <v>200</v>
      </c>
      <c r="AK2032">
        <v>16</v>
      </c>
      <c r="AL2032" t="s">
        <v>2511</v>
      </c>
      <c r="AM2032" t="s">
        <v>2528</v>
      </c>
      <c r="AN2032" t="s">
        <v>2513</v>
      </c>
      <c r="AO2032" t="s">
        <v>2513</v>
      </c>
      <c r="AP2032" t="s">
        <v>2514</v>
      </c>
      <c r="AQ2032" t="s">
        <v>2513</v>
      </c>
      <c r="AR2032" t="s">
        <v>2513</v>
      </c>
      <c r="AS2032" t="s">
        <v>2557</v>
      </c>
      <c r="AT2032" t="s">
        <v>2513</v>
      </c>
      <c r="AU2032">
        <v>45925</v>
      </c>
      <c r="AV2032" t="s">
        <v>2513</v>
      </c>
      <c r="AW2032" t="s">
        <v>2513</v>
      </c>
      <c r="AX2032" t="s">
        <v>2516</v>
      </c>
      <c r="AY2032" t="s">
        <v>2558</v>
      </c>
      <c r="AZ2032" t="s">
        <v>2513</v>
      </c>
      <c r="BA2032" t="s">
        <v>2513</v>
      </c>
      <c r="BB2032" t="s">
        <v>2513</v>
      </c>
    </row>
    <row r="2033" spans="1:54" x14ac:dyDescent="0.45">
      <c r="A2033">
        <v>10008297</v>
      </c>
      <c r="B2033" t="s">
        <v>9508</v>
      </c>
      <c r="C2033" t="s">
        <v>25939</v>
      </c>
      <c r="D2033" t="s">
        <v>2489</v>
      </c>
      <c r="E2033" t="s">
        <v>9509</v>
      </c>
      <c r="F2033" t="s">
        <v>9510</v>
      </c>
      <c r="G2033" t="s">
        <v>5940</v>
      </c>
      <c r="H2033" t="s">
        <v>9509</v>
      </c>
      <c r="I2033" t="s">
        <v>2493</v>
      </c>
      <c r="J2033" t="s">
        <v>2494</v>
      </c>
      <c r="K2033" t="s">
        <v>2544</v>
      </c>
      <c r="L2033" t="s">
        <v>2496</v>
      </c>
      <c r="M2033" t="s">
        <v>6494</v>
      </c>
      <c r="N2033" t="s">
        <v>2496</v>
      </c>
      <c r="O2033" t="s">
        <v>2498</v>
      </c>
      <c r="P2033" t="s">
        <v>2546</v>
      </c>
      <c r="Q2033" t="s">
        <v>2547</v>
      </c>
      <c r="R2033" t="s">
        <v>2959</v>
      </c>
      <c r="S2033" t="s">
        <v>2960</v>
      </c>
      <c r="T2033" t="s">
        <v>6495</v>
      </c>
      <c r="U2033" t="s">
        <v>6496</v>
      </c>
      <c r="V2033" t="s">
        <v>6497</v>
      </c>
      <c r="W2033" t="s">
        <v>2553</v>
      </c>
      <c r="X2033" t="s">
        <v>6498</v>
      </c>
      <c r="Y2033" t="s">
        <v>2555</v>
      </c>
      <c r="Z2033" t="s">
        <v>6499</v>
      </c>
      <c r="AA2033" t="s">
        <v>2507</v>
      </c>
      <c r="AB2033" t="s">
        <v>6494</v>
      </c>
      <c r="AC2033" t="s">
        <v>715</v>
      </c>
      <c r="AD2033">
        <v>0.77</v>
      </c>
      <c r="AE2033">
        <v>0.77</v>
      </c>
      <c r="AF2033" t="s">
        <v>2509</v>
      </c>
      <c r="AG2033">
        <v>0.33600000000000002</v>
      </c>
      <c r="AH2033" t="s">
        <v>2510</v>
      </c>
      <c r="AI2033">
        <v>300</v>
      </c>
      <c r="AJ2033">
        <v>70</v>
      </c>
      <c r="AK2033">
        <v>16</v>
      </c>
      <c r="AL2033" t="s">
        <v>2511</v>
      </c>
      <c r="AM2033" t="s">
        <v>2528</v>
      </c>
      <c r="AN2033" t="s">
        <v>2513</v>
      </c>
      <c r="AO2033" t="s">
        <v>2513</v>
      </c>
      <c r="AP2033" t="s">
        <v>2514</v>
      </c>
      <c r="AQ2033" t="s">
        <v>2513</v>
      </c>
      <c r="AR2033" t="s">
        <v>2513</v>
      </c>
      <c r="AS2033" t="s">
        <v>2557</v>
      </c>
      <c r="AT2033" t="s">
        <v>2513</v>
      </c>
      <c r="AU2033">
        <v>45944</v>
      </c>
      <c r="AV2033" t="s">
        <v>2513</v>
      </c>
      <c r="AW2033" t="s">
        <v>2513</v>
      </c>
      <c r="AX2033" t="s">
        <v>2516</v>
      </c>
      <c r="AY2033" t="s">
        <v>2558</v>
      </c>
      <c r="AZ2033" t="s">
        <v>2513</v>
      </c>
      <c r="BA2033" t="s">
        <v>2513</v>
      </c>
      <c r="BB2033" t="s">
        <v>2513</v>
      </c>
    </row>
    <row r="2034" spans="1:54" x14ac:dyDescent="0.45">
      <c r="A2034">
        <v>10008299</v>
      </c>
      <c r="B2034" t="s">
        <v>9511</v>
      </c>
      <c r="C2034" t="s">
        <v>25940</v>
      </c>
      <c r="D2034" t="s">
        <v>2489</v>
      </c>
      <c r="E2034" t="s">
        <v>9512</v>
      </c>
      <c r="F2034" t="s">
        <v>9513</v>
      </c>
      <c r="G2034" t="s">
        <v>5940</v>
      </c>
      <c r="H2034" t="s">
        <v>9512</v>
      </c>
      <c r="I2034" t="s">
        <v>2493</v>
      </c>
      <c r="J2034" t="s">
        <v>2494</v>
      </c>
      <c r="K2034" t="s">
        <v>2544</v>
      </c>
      <c r="L2034" t="s">
        <v>2496</v>
      </c>
      <c r="M2034" t="s">
        <v>3200</v>
      </c>
      <c r="N2034" t="s">
        <v>2496</v>
      </c>
      <c r="O2034" t="s">
        <v>2498</v>
      </c>
      <c r="P2034" t="s">
        <v>2546</v>
      </c>
      <c r="Q2034" t="s">
        <v>2547</v>
      </c>
      <c r="R2034" t="s">
        <v>2918</v>
      </c>
      <c r="S2034" t="s">
        <v>2919</v>
      </c>
      <c r="T2034" t="s">
        <v>2942</v>
      </c>
      <c r="U2034" t="s">
        <v>2933</v>
      </c>
      <c r="V2034" t="s">
        <v>2943</v>
      </c>
      <c r="W2034" t="s">
        <v>2553</v>
      </c>
      <c r="X2034" t="s">
        <v>3201</v>
      </c>
      <c r="Y2034" t="s">
        <v>3202</v>
      </c>
      <c r="Z2034" t="s">
        <v>3203</v>
      </c>
      <c r="AA2034" t="s">
        <v>2507</v>
      </c>
      <c r="AB2034" t="s">
        <v>3200</v>
      </c>
      <c r="AC2034" t="s">
        <v>715</v>
      </c>
      <c r="AD2034">
        <v>1.35</v>
      </c>
      <c r="AE2034">
        <v>1.35</v>
      </c>
      <c r="AF2034" t="s">
        <v>2509</v>
      </c>
      <c r="AG2034">
        <v>0.64</v>
      </c>
      <c r="AH2034" t="s">
        <v>2510</v>
      </c>
      <c r="AI2034">
        <v>200</v>
      </c>
      <c r="AJ2034">
        <v>200</v>
      </c>
      <c r="AK2034">
        <v>16</v>
      </c>
      <c r="AL2034" t="s">
        <v>2511</v>
      </c>
      <c r="AM2034" t="s">
        <v>2528</v>
      </c>
      <c r="AN2034" t="s">
        <v>2513</v>
      </c>
      <c r="AO2034" t="s">
        <v>2513</v>
      </c>
      <c r="AP2034" t="s">
        <v>2514</v>
      </c>
      <c r="AQ2034" t="s">
        <v>2513</v>
      </c>
      <c r="AR2034" t="s">
        <v>2513</v>
      </c>
      <c r="AS2034" t="s">
        <v>2557</v>
      </c>
      <c r="AT2034" t="s">
        <v>2513</v>
      </c>
      <c r="AU2034">
        <v>45945</v>
      </c>
      <c r="AV2034" t="s">
        <v>2513</v>
      </c>
      <c r="AW2034" t="s">
        <v>2513</v>
      </c>
      <c r="AX2034" t="s">
        <v>2516</v>
      </c>
      <c r="AY2034" t="s">
        <v>2558</v>
      </c>
      <c r="AZ2034" t="s">
        <v>2513</v>
      </c>
      <c r="BA2034" t="s">
        <v>2513</v>
      </c>
      <c r="BB2034" t="s">
        <v>2513</v>
      </c>
    </row>
    <row r="2035" spans="1:54" x14ac:dyDescent="0.45">
      <c r="A2035">
        <v>10008310</v>
      </c>
      <c r="B2035" t="s">
        <v>9514</v>
      </c>
      <c r="C2035" t="s">
        <v>25941</v>
      </c>
      <c r="D2035" t="s">
        <v>2489</v>
      </c>
      <c r="E2035" t="s">
        <v>9515</v>
      </c>
      <c r="F2035" t="s">
        <v>9516</v>
      </c>
      <c r="G2035" t="s">
        <v>5940</v>
      </c>
      <c r="H2035" t="s">
        <v>9515</v>
      </c>
      <c r="I2035" t="s">
        <v>2493</v>
      </c>
      <c r="J2035" t="s">
        <v>2494</v>
      </c>
      <c r="K2035" t="s">
        <v>2544</v>
      </c>
      <c r="L2035" t="s">
        <v>2496</v>
      </c>
      <c r="M2035" t="s">
        <v>6494</v>
      </c>
      <c r="N2035" t="s">
        <v>2496</v>
      </c>
      <c r="O2035" t="s">
        <v>2498</v>
      </c>
      <c r="P2035" t="s">
        <v>2546</v>
      </c>
      <c r="Q2035" t="s">
        <v>2547</v>
      </c>
      <c r="R2035" t="s">
        <v>2959</v>
      </c>
      <c r="S2035" t="s">
        <v>2960</v>
      </c>
      <c r="T2035" t="s">
        <v>6495</v>
      </c>
      <c r="U2035" t="s">
        <v>6496</v>
      </c>
      <c r="V2035" t="s">
        <v>6497</v>
      </c>
      <c r="W2035" t="s">
        <v>2553</v>
      </c>
      <c r="X2035" t="s">
        <v>6498</v>
      </c>
      <c r="Y2035" t="s">
        <v>2555</v>
      </c>
      <c r="Z2035" t="s">
        <v>6499</v>
      </c>
      <c r="AA2035" t="s">
        <v>2507</v>
      </c>
      <c r="AB2035" t="s">
        <v>6494</v>
      </c>
      <c r="AC2035" t="s">
        <v>715</v>
      </c>
      <c r="AD2035">
        <v>0.77</v>
      </c>
      <c r="AE2035">
        <v>0.77</v>
      </c>
      <c r="AF2035" t="s">
        <v>2509</v>
      </c>
      <c r="AG2035">
        <v>0.33600000000000002</v>
      </c>
      <c r="AH2035" t="s">
        <v>2510</v>
      </c>
      <c r="AI2035">
        <v>300</v>
      </c>
      <c r="AJ2035">
        <v>70</v>
      </c>
      <c r="AK2035">
        <v>16</v>
      </c>
      <c r="AL2035" t="s">
        <v>2511</v>
      </c>
      <c r="AM2035" t="s">
        <v>2528</v>
      </c>
      <c r="AN2035" t="s">
        <v>2513</v>
      </c>
      <c r="AO2035" t="s">
        <v>2513</v>
      </c>
      <c r="AP2035" t="s">
        <v>2514</v>
      </c>
      <c r="AQ2035" t="s">
        <v>2513</v>
      </c>
      <c r="AR2035" t="s">
        <v>2513</v>
      </c>
      <c r="AS2035" t="s">
        <v>2557</v>
      </c>
      <c r="AT2035" t="s">
        <v>2513</v>
      </c>
      <c r="AU2035">
        <v>45959</v>
      </c>
      <c r="AV2035" t="s">
        <v>2513</v>
      </c>
      <c r="AW2035" t="s">
        <v>2513</v>
      </c>
      <c r="AX2035" t="s">
        <v>2516</v>
      </c>
      <c r="AY2035" t="s">
        <v>2558</v>
      </c>
      <c r="AZ2035" t="s">
        <v>2513</v>
      </c>
      <c r="BA2035" t="s">
        <v>2513</v>
      </c>
      <c r="BB2035" t="s">
        <v>2513</v>
      </c>
    </row>
    <row r="2036" spans="1:54" x14ac:dyDescent="0.45">
      <c r="A2036">
        <v>10008313</v>
      </c>
      <c r="B2036" t="s">
        <v>9517</v>
      </c>
      <c r="C2036" t="s">
        <v>25942</v>
      </c>
      <c r="D2036" t="s">
        <v>2489</v>
      </c>
      <c r="E2036" t="s">
        <v>5938</v>
      </c>
      <c r="F2036" t="s">
        <v>5939</v>
      </c>
      <c r="G2036" t="s">
        <v>5940</v>
      </c>
      <c r="H2036" t="s">
        <v>5938</v>
      </c>
      <c r="I2036" t="s">
        <v>2493</v>
      </c>
      <c r="J2036" t="s">
        <v>2494</v>
      </c>
      <c r="K2036" t="s">
        <v>2544</v>
      </c>
      <c r="L2036" t="s">
        <v>2496</v>
      </c>
      <c r="M2036" t="s">
        <v>3187</v>
      </c>
      <c r="N2036" t="s">
        <v>2496</v>
      </c>
      <c r="O2036" t="s">
        <v>2498</v>
      </c>
      <c r="P2036" t="s">
        <v>2546</v>
      </c>
      <c r="Q2036" t="s">
        <v>2547</v>
      </c>
      <c r="R2036" t="s">
        <v>2918</v>
      </c>
      <c r="S2036" t="s">
        <v>2919</v>
      </c>
      <c r="T2036" t="s">
        <v>2942</v>
      </c>
      <c r="U2036" t="s">
        <v>2933</v>
      </c>
      <c r="V2036" t="s">
        <v>2943</v>
      </c>
      <c r="W2036" t="s">
        <v>2553</v>
      </c>
      <c r="X2036" t="s">
        <v>3188</v>
      </c>
      <c r="Y2036" t="s">
        <v>3189</v>
      </c>
      <c r="Z2036" t="s">
        <v>3190</v>
      </c>
      <c r="AA2036" t="s">
        <v>2507</v>
      </c>
      <c r="AB2036" t="s">
        <v>3187</v>
      </c>
      <c r="AC2036" t="s">
        <v>715</v>
      </c>
      <c r="AD2036">
        <v>1.35</v>
      </c>
      <c r="AE2036">
        <v>1.35</v>
      </c>
      <c r="AF2036" t="s">
        <v>2509</v>
      </c>
      <c r="AG2036">
        <v>0.64</v>
      </c>
      <c r="AH2036" t="s">
        <v>2510</v>
      </c>
      <c r="AI2036">
        <v>200</v>
      </c>
      <c r="AJ2036">
        <v>200</v>
      </c>
      <c r="AK2036">
        <v>16</v>
      </c>
      <c r="AL2036" t="s">
        <v>2511</v>
      </c>
      <c r="AM2036" t="s">
        <v>2528</v>
      </c>
      <c r="AN2036" t="s">
        <v>2513</v>
      </c>
      <c r="AO2036" t="s">
        <v>2513</v>
      </c>
      <c r="AP2036" t="s">
        <v>2514</v>
      </c>
      <c r="AQ2036" t="s">
        <v>2513</v>
      </c>
      <c r="AR2036" t="s">
        <v>2513</v>
      </c>
      <c r="AS2036" t="s">
        <v>2557</v>
      </c>
      <c r="AT2036" t="s">
        <v>2513</v>
      </c>
      <c r="AU2036">
        <v>45959</v>
      </c>
      <c r="AV2036" t="s">
        <v>2513</v>
      </c>
      <c r="AW2036" t="s">
        <v>2513</v>
      </c>
      <c r="AX2036" t="s">
        <v>2516</v>
      </c>
      <c r="AY2036" t="s">
        <v>2558</v>
      </c>
      <c r="AZ2036" t="s">
        <v>2513</v>
      </c>
      <c r="BA2036" t="s">
        <v>2513</v>
      </c>
      <c r="BB2036" t="s">
        <v>2513</v>
      </c>
    </row>
    <row r="2037" spans="1:54" x14ac:dyDescent="0.45">
      <c r="A2037">
        <v>10008314</v>
      </c>
      <c r="B2037" t="s">
        <v>9518</v>
      </c>
      <c r="C2037" t="s">
        <v>25943</v>
      </c>
      <c r="D2037" t="s">
        <v>2489</v>
      </c>
      <c r="E2037" t="s">
        <v>9519</v>
      </c>
      <c r="F2037" t="s">
        <v>9520</v>
      </c>
      <c r="G2037" t="s">
        <v>5940</v>
      </c>
      <c r="H2037" t="s">
        <v>9519</v>
      </c>
      <c r="I2037" t="s">
        <v>2493</v>
      </c>
      <c r="J2037" t="s">
        <v>2494</v>
      </c>
      <c r="K2037" t="s">
        <v>2544</v>
      </c>
      <c r="L2037" t="s">
        <v>2496</v>
      </c>
      <c r="M2037" t="s">
        <v>3187</v>
      </c>
      <c r="N2037" t="s">
        <v>2496</v>
      </c>
      <c r="O2037" t="s">
        <v>2498</v>
      </c>
      <c r="P2037" t="s">
        <v>2546</v>
      </c>
      <c r="Q2037" t="s">
        <v>2547</v>
      </c>
      <c r="R2037" t="s">
        <v>2918</v>
      </c>
      <c r="S2037" t="s">
        <v>2919</v>
      </c>
      <c r="T2037" t="s">
        <v>2942</v>
      </c>
      <c r="U2037" t="s">
        <v>2933</v>
      </c>
      <c r="V2037" t="s">
        <v>2943</v>
      </c>
      <c r="W2037" t="s">
        <v>2553</v>
      </c>
      <c r="X2037" t="s">
        <v>3188</v>
      </c>
      <c r="Y2037" t="s">
        <v>3189</v>
      </c>
      <c r="Z2037" t="s">
        <v>3190</v>
      </c>
      <c r="AA2037" t="s">
        <v>2507</v>
      </c>
      <c r="AB2037" t="s">
        <v>3187</v>
      </c>
      <c r="AC2037" t="s">
        <v>715</v>
      </c>
      <c r="AD2037">
        <v>1.35</v>
      </c>
      <c r="AE2037">
        <v>1.35</v>
      </c>
      <c r="AF2037" t="s">
        <v>2509</v>
      </c>
      <c r="AG2037">
        <v>0.64</v>
      </c>
      <c r="AH2037" t="s">
        <v>2510</v>
      </c>
      <c r="AI2037">
        <v>200</v>
      </c>
      <c r="AJ2037">
        <v>200</v>
      </c>
      <c r="AK2037">
        <v>16</v>
      </c>
      <c r="AL2037" t="s">
        <v>2511</v>
      </c>
      <c r="AM2037" t="s">
        <v>2528</v>
      </c>
      <c r="AN2037" t="s">
        <v>2513</v>
      </c>
      <c r="AO2037" t="s">
        <v>2513</v>
      </c>
      <c r="AP2037" t="s">
        <v>2514</v>
      </c>
      <c r="AQ2037" t="s">
        <v>2513</v>
      </c>
      <c r="AR2037" t="s">
        <v>2513</v>
      </c>
      <c r="AS2037" t="s">
        <v>2557</v>
      </c>
      <c r="AT2037" t="s">
        <v>2513</v>
      </c>
      <c r="AU2037">
        <v>45959</v>
      </c>
      <c r="AV2037" t="s">
        <v>2513</v>
      </c>
      <c r="AW2037" t="s">
        <v>2513</v>
      </c>
      <c r="AX2037" t="s">
        <v>2516</v>
      </c>
      <c r="AY2037" t="s">
        <v>2558</v>
      </c>
      <c r="AZ2037" t="s">
        <v>2513</v>
      </c>
      <c r="BA2037" t="s">
        <v>2513</v>
      </c>
      <c r="BB2037" t="s">
        <v>2513</v>
      </c>
    </row>
    <row r="2038" spans="1:54" x14ac:dyDescent="0.45">
      <c r="A2038">
        <v>10008315</v>
      </c>
      <c r="B2038" t="s">
        <v>9521</v>
      </c>
      <c r="C2038" t="s">
        <v>25944</v>
      </c>
      <c r="D2038" t="s">
        <v>2489</v>
      </c>
      <c r="E2038" t="s">
        <v>9522</v>
      </c>
      <c r="F2038" t="s">
        <v>9523</v>
      </c>
      <c r="G2038" t="s">
        <v>5940</v>
      </c>
      <c r="H2038" t="s">
        <v>9522</v>
      </c>
      <c r="I2038" t="s">
        <v>2493</v>
      </c>
      <c r="J2038" t="s">
        <v>2494</v>
      </c>
      <c r="K2038" t="s">
        <v>2544</v>
      </c>
      <c r="L2038" t="s">
        <v>2496</v>
      </c>
      <c r="M2038" t="s">
        <v>3187</v>
      </c>
      <c r="N2038" t="s">
        <v>2496</v>
      </c>
      <c r="O2038" t="s">
        <v>2498</v>
      </c>
      <c r="P2038" t="s">
        <v>2546</v>
      </c>
      <c r="Q2038" t="s">
        <v>2547</v>
      </c>
      <c r="R2038" t="s">
        <v>2918</v>
      </c>
      <c r="S2038" t="s">
        <v>2919</v>
      </c>
      <c r="T2038" t="s">
        <v>2942</v>
      </c>
      <c r="U2038" t="s">
        <v>2933</v>
      </c>
      <c r="V2038" t="s">
        <v>2943</v>
      </c>
      <c r="W2038" t="s">
        <v>2553</v>
      </c>
      <c r="X2038" t="s">
        <v>3188</v>
      </c>
      <c r="Y2038" t="s">
        <v>3189</v>
      </c>
      <c r="Z2038" t="s">
        <v>3190</v>
      </c>
      <c r="AA2038" t="s">
        <v>2507</v>
      </c>
      <c r="AB2038" t="s">
        <v>3187</v>
      </c>
      <c r="AC2038" t="s">
        <v>715</v>
      </c>
      <c r="AD2038">
        <v>1.35</v>
      </c>
      <c r="AE2038">
        <v>1.35</v>
      </c>
      <c r="AF2038" t="s">
        <v>2509</v>
      </c>
      <c r="AG2038">
        <v>0.64</v>
      </c>
      <c r="AH2038" t="s">
        <v>2510</v>
      </c>
      <c r="AI2038">
        <v>200</v>
      </c>
      <c r="AJ2038">
        <v>200</v>
      </c>
      <c r="AK2038">
        <v>16</v>
      </c>
      <c r="AL2038" t="s">
        <v>2511</v>
      </c>
      <c r="AM2038" t="s">
        <v>2528</v>
      </c>
      <c r="AN2038" t="s">
        <v>2513</v>
      </c>
      <c r="AO2038" t="s">
        <v>2513</v>
      </c>
      <c r="AP2038" t="s">
        <v>2514</v>
      </c>
      <c r="AQ2038" t="s">
        <v>2513</v>
      </c>
      <c r="AR2038" t="s">
        <v>2513</v>
      </c>
      <c r="AS2038" t="s">
        <v>2557</v>
      </c>
      <c r="AT2038" t="s">
        <v>2513</v>
      </c>
      <c r="AU2038">
        <v>45959</v>
      </c>
      <c r="AV2038" t="s">
        <v>2513</v>
      </c>
      <c r="AW2038" t="s">
        <v>2513</v>
      </c>
      <c r="AX2038" t="s">
        <v>2516</v>
      </c>
      <c r="AY2038" t="s">
        <v>2558</v>
      </c>
      <c r="AZ2038" t="s">
        <v>2513</v>
      </c>
      <c r="BA2038" t="s">
        <v>2513</v>
      </c>
      <c r="BB2038" t="s">
        <v>2513</v>
      </c>
    </row>
    <row r="2039" spans="1:54" x14ac:dyDescent="0.45">
      <c r="A2039">
        <v>10008316</v>
      </c>
      <c r="B2039" t="s">
        <v>9524</v>
      </c>
      <c r="C2039" t="s">
        <v>25945</v>
      </c>
      <c r="D2039" t="s">
        <v>2489</v>
      </c>
      <c r="E2039" t="s">
        <v>9525</v>
      </c>
      <c r="F2039" t="s">
        <v>9526</v>
      </c>
      <c r="G2039" t="s">
        <v>5940</v>
      </c>
      <c r="H2039" t="s">
        <v>9525</v>
      </c>
      <c r="I2039" t="s">
        <v>2493</v>
      </c>
      <c r="J2039" t="s">
        <v>2494</v>
      </c>
      <c r="K2039" t="s">
        <v>2544</v>
      </c>
      <c r="L2039" t="s">
        <v>2496</v>
      </c>
      <c r="M2039" t="s">
        <v>3187</v>
      </c>
      <c r="N2039" t="s">
        <v>2496</v>
      </c>
      <c r="O2039" t="s">
        <v>2498</v>
      </c>
      <c r="P2039" t="s">
        <v>2546</v>
      </c>
      <c r="Q2039" t="s">
        <v>2547</v>
      </c>
      <c r="R2039" t="s">
        <v>2918</v>
      </c>
      <c r="S2039" t="s">
        <v>2919</v>
      </c>
      <c r="T2039" t="s">
        <v>2942</v>
      </c>
      <c r="U2039" t="s">
        <v>2933</v>
      </c>
      <c r="V2039" t="s">
        <v>2943</v>
      </c>
      <c r="W2039" t="s">
        <v>2553</v>
      </c>
      <c r="X2039" t="s">
        <v>3188</v>
      </c>
      <c r="Y2039" t="s">
        <v>3189</v>
      </c>
      <c r="Z2039" t="s">
        <v>3190</v>
      </c>
      <c r="AA2039" t="s">
        <v>2507</v>
      </c>
      <c r="AB2039" t="s">
        <v>3187</v>
      </c>
      <c r="AC2039" t="s">
        <v>715</v>
      </c>
      <c r="AD2039">
        <v>1.35</v>
      </c>
      <c r="AE2039">
        <v>1.35</v>
      </c>
      <c r="AF2039" t="s">
        <v>2509</v>
      </c>
      <c r="AG2039">
        <v>0.64</v>
      </c>
      <c r="AH2039" t="s">
        <v>2510</v>
      </c>
      <c r="AI2039">
        <v>200</v>
      </c>
      <c r="AJ2039">
        <v>200</v>
      </c>
      <c r="AK2039">
        <v>16</v>
      </c>
      <c r="AL2039" t="s">
        <v>2511</v>
      </c>
      <c r="AM2039" t="s">
        <v>2528</v>
      </c>
      <c r="AN2039" t="s">
        <v>2513</v>
      </c>
      <c r="AO2039" t="s">
        <v>2513</v>
      </c>
      <c r="AP2039" t="s">
        <v>2514</v>
      </c>
      <c r="AQ2039" t="s">
        <v>2513</v>
      </c>
      <c r="AR2039" t="s">
        <v>2513</v>
      </c>
      <c r="AS2039" t="s">
        <v>2557</v>
      </c>
      <c r="AT2039" t="s">
        <v>2513</v>
      </c>
      <c r="AU2039">
        <v>45959</v>
      </c>
      <c r="AV2039" t="s">
        <v>2513</v>
      </c>
      <c r="AW2039" t="s">
        <v>2513</v>
      </c>
      <c r="AX2039" t="s">
        <v>2516</v>
      </c>
      <c r="AY2039" t="s">
        <v>2558</v>
      </c>
      <c r="AZ2039" t="s">
        <v>2513</v>
      </c>
      <c r="BA2039" t="s">
        <v>2513</v>
      </c>
      <c r="BB2039" t="s">
        <v>2513</v>
      </c>
    </row>
    <row r="2040" spans="1:54" x14ac:dyDescent="0.45">
      <c r="A2040">
        <v>10008317</v>
      </c>
      <c r="B2040" t="s">
        <v>9527</v>
      </c>
      <c r="C2040" t="s">
        <v>25946</v>
      </c>
      <c r="D2040" t="s">
        <v>2489</v>
      </c>
      <c r="E2040" t="s">
        <v>9528</v>
      </c>
      <c r="F2040" t="s">
        <v>9529</v>
      </c>
      <c r="G2040" t="s">
        <v>5940</v>
      </c>
      <c r="H2040" t="s">
        <v>9528</v>
      </c>
      <c r="I2040" t="s">
        <v>2493</v>
      </c>
      <c r="J2040" t="s">
        <v>2494</v>
      </c>
      <c r="K2040" t="s">
        <v>2544</v>
      </c>
      <c r="L2040" t="s">
        <v>2496</v>
      </c>
      <c r="M2040" t="s">
        <v>6356</v>
      </c>
      <c r="N2040" t="s">
        <v>2496</v>
      </c>
      <c r="O2040" t="s">
        <v>2498</v>
      </c>
      <c r="P2040" t="s">
        <v>2546</v>
      </c>
      <c r="Q2040" t="s">
        <v>2547</v>
      </c>
      <c r="R2040" t="s">
        <v>2918</v>
      </c>
      <c r="S2040" t="s">
        <v>2919</v>
      </c>
      <c r="T2040" t="s">
        <v>6357</v>
      </c>
      <c r="U2040" t="s">
        <v>6358</v>
      </c>
      <c r="V2040" t="s">
        <v>6359</v>
      </c>
      <c r="W2040" t="s">
        <v>2553</v>
      </c>
      <c r="X2040" t="s">
        <v>6360</v>
      </c>
      <c r="Y2040" t="s">
        <v>2555</v>
      </c>
      <c r="Z2040" t="s">
        <v>6361</v>
      </c>
      <c r="AA2040" t="s">
        <v>2507</v>
      </c>
      <c r="AB2040" t="s">
        <v>6356</v>
      </c>
      <c r="AC2040" t="s">
        <v>715</v>
      </c>
      <c r="AD2040">
        <v>0.76</v>
      </c>
      <c r="AE2040">
        <v>0.76</v>
      </c>
      <c r="AF2040" t="s">
        <v>2509</v>
      </c>
      <c r="AG2040">
        <v>0.36</v>
      </c>
      <c r="AH2040" t="s">
        <v>2510</v>
      </c>
      <c r="AI2040">
        <v>150</v>
      </c>
      <c r="AJ2040">
        <v>150</v>
      </c>
      <c r="AK2040">
        <v>16</v>
      </c>
      <c r="AL2040" t="s">
        <v>2511</v>
      </c>
      <c r="AM2040" t="s">
        <v>2528</v>
      </c>
      <c r="AN2040" t="s">
        <v>2513</v>
      </c>
      <c r="AO2040" t="s">
        <v>2513</v>
      </c>
      <c r="AP2040" t="s">
        <v>2514</v>
      </c>
      <c r="AQ2040" t="s">
        <v>2513</v>
      </c>
      <c r="AR2040" t="s">
        <v>2513</v>
      </c>
      <c r="AS2040" t="s">
        <v>2557</v>
      </c>
      <c r="AT2040" t="s">
        <v>2513</v>
      </c>
      <c r="AU2040">
        <v>45959</v>
      </c>
      <c r="AV2040" t="s">
        <v>2513</v>
      </c>
      <c r="AW2040" t="s">
        <v>2513</v>
      </c>
      <c r="AX2040" t="s">
        <v>2516</v>
      </c>
      <c r="AY2040" t="s">
        <v>2558</v>
      </c>
      <c r="AZ2040" t="s">
        <v>2513</v>
      </c>
      <c r="BA2040" t="s">
        <v>2513</v>
      </c>
      <c r="BB2040" t="s">
        <v>2513</v>
      </c>
    </row>
    <row r="2041" spans="1:54" x14ac:dyDescent="0.45">
      <c r="A2041">
        <v>10008364</v>
      </c>
      <c r="B2041" t="s">
        <v>9530</v>
      </c>
      <c r="C2041" t="s">
        <v>25947</v>
      </c>
      <c r="D2041" t="s">
        <v>2489</v>
      </c>
      <c r="E2041" t="s">
        <v>9531</v>
      </c>
      <c r="F2041" t="s">
        <v>9532</v>
      </c>
      <c r="G2041" t="s">
        <v>5940</v>
      </c>
      <c r="H2041" t="s">
        <v>9531</v>
      </c>
      <c r="I2041" t="s">
        <v>2493</v>
      </c>
      <c r="J2041" t="s">
        <v>2494</v>
      </c>
      <c r="K2041" t="s">
        <v>2544</v>
      </c>
      <c r="L2041" t="s">
        <v>2496</v>
      </c>
      <c r="M2041" t="s">
        <v>6418</v>
      </c>
      <c r="N2041" t="s">
        <v>2496</v>
      </c>
      <c r="O2041" t="s">
        <v>2498</v>
      </c>
      <c r="P2041" t="s">
        <v>2546</v>
      </c>
      <c r="Q2041" t="s">
        <v>2547</v>
      </c>
      <c r="R2041" t="s">
        <v>6419</v>
      </c>
      <c r="S2041" t="s">
        <v>6420</v>
      </c>
      <c r="T2041" t="s">
        <v>6421</v>
      </c>
      <c r="U2041" t="s">
        <v>2933</v>
      </c>
      <c r="V2041" t="s">
        <v>6422</v>
      </c>
      <c r="W2041" t="s">
        <v>2553</v>
      </c>
      <c r="X2041" t="s">
        <v>6423</v>
      </c>
      <c r="Y2041" t="s">
        <v>2555</v>
      </c>
      <c r="Z2041" t="s">
        <v>6424</v>
      </c>
      <c r="AA2041" t="s">
        <v>2507</v>
      </c>
      <c r="AB2041" t="s">
        <v>6418</v>
      </c>
      <c r="AC2041" t="s">
        <v>715</v>
      </c>
      <c r="AD2041">
        <v>0.8</v>
      </c>
      <c r="AE2041">
        <v>0.8</v>
      </c>
      <c r="AF2041" t="s">
        <v>2509</v>
      </c>
      <c r="AG2041">
        <v>0.64</v>
      </c>
      <c r="AH2041" t="s">
        <v>2510</v>
      </c>
      <c r="AI2041">
        <v>200</v>
      </c>
      <c r="AJ2041">
        <v>200</v>
      </c>
      <c r="AK2041">
        <v>16</v>
      </c>
      <c r="AL2041" t="s">
        <v>2511</v>
      </c>
      <c r="AM2041" t="s">
        <v>2528</v>
      </c>
      <c r="AN2041" t="s">
        <v>2513</v>
      </c>
      <c r="AO2041" t="s">
        <v>2513</v>
      </c>
      <c r="AP2041" t="s">
        <v>2514</v>
      </c>
      <c r="AQ2041" t="s">
        <v>2513</v>
      </c>
      <c r="AR2041" t="s">
        <v>2513</v>
      </c>
      <c r="AS2041" t="s">
        <v>2557</v>
      </c>
      <c r="AT2041" t="s">
        <v>2513</v>
      </c>
      <c r="AU2041">
        <v>45972</v>
      </c>
      <c r="AV2041" t="s">
        <v>2513</v>
      </c>
      <c r="AW2041" t="s">
        <v>2513</v>
      </c>
      <c r="AX2041" t="s">
        <v>2516</v>
      </c>
      <c r="AY2041" t="s">
        <v>2558</v>
      </c>
      <c r="AZ2041" t="s">
        <v>2513</v>
      </c>
      <c r="BA2041" t="s">
        <v>2513</v>
      </c>
      <c r="BB2041" t="s">
        <v>2513</v>
      </c>
    </row>
    <row r="2042" spans="1:54" x14ac:dyDescent="0.45">
      <c r="A2042">
        <v>10008399</v>
      </c>
      <c r="B2042" t="s">
        <v>9533</v>
      </c>
      <c r="C2042" t="s">
        <v>25948</v>
      </c>
      <c r="D2042" t="s">
        <v>2489</v>
      </c>
      <c r="E2042" t="s">
        <v>9534</v>
      </c>
      <c r="F2042" t="s">
        <v>9535</v>
      </c>
      <c r="G2042" t="s">
        <v>5154</v>
      </c>
      <c r="H2042" t="s">
        <v>9534</v>
      </c>
      <c r="I2042" t="s">
        <v>2493</v>
      </c>
      <c r="J2042" t="s">
        <v>2494</v>
      </c>
      <c r="K2042" t="s">
        <v>2544</v>
      </c>
      <c r="L2042" t="s">
        <v>2496</v>
      </c>
      <c r="M2042" t="s">
        <v>6747</v>
      </c>
      <c r="N2042" t="s">
        <v>2496</v>
      </c>
      <c r="O2042" t="s">
        <v>2498</v>
      </c>
      <c r="P2042" t="s">
        <v>2546</v>
      </c>
      <c r="Q2042" t="s">
        <v>2547</v>
      </c>
      <c r="R2042" t="s">
        <v>2959</v>
      </c>
      <c r="S2042" t="s">
        <v>2960</v>
      </c>
      <c r="T2042" t="s">
        <v>6740</v>
      </c>
      <c r="U2042" t="s">
        <v>6333</v>
      </c>
      <c r="V2042" t="s">
        <v>6741</v>
      </c>
      <c r="W2042" t="s">
        <v>2553</v>
      </c>
      <c r="X2042" t="s">
        <v>6748</v>
      </c>
      <c r="Y2042" t="s">
        <v>3202</v>
      </c>
      <c r="Z2042" t="s">
        <v>6749</v>
      </c>
      <c r="AA2042" t="s">
        <v>2507</v>
      </c>
      <c r="AB2042" t="s">
        <v>6747</v>
      </c>
      <c r="AC2042" t="s">
        <v>715</v>
      </c>
      <c r="AD2042">
        <v>0.68</v>
      </c>
      <c r="AE2042">
        <v>0.68</v>
      </c>
      <c r="AF2042" t="s">
        <v>2509</v>
      </c>
      <c r="AG2042">
        <v>0.32</v>
      </c>
      <c r="AH2042" t="s">
        <v>2510</v>
      </c>
      <c r="AI2042">
        <v>200</v>
      </c>
      <c r="AJ2042">
        <v>100</v>
      </c>
      <c r="AK2042">
        <v>16</v>
      </c>
      <c r="AL2042" t="s">
        <v>2511</v>
      </c>
      <c r="AM2042" t="s">
        <v>2528</v>
      </c>
      <c r="AN2042" t="s">
        <v>2513</v>
      </c>
      <c r="AO2042" t="s">
        <v>2513</v>
      </c>
      <c r="AP2042" t="s">
        <v>2514</v>
      </c>
      <c r="AQ2042" t="s">
        <v>2513</v>
      </c>
      <c r="AR2042" t="s">
        <v>2513</v>
      </c>
      <c r="AS2042" t="s">
        <v>2557</v>
      </c>
      <c r="AT2042" t="s">
        <v>2513</v>
      </c>
      <c r="AU2042">
        <v>45985</v>
      </c>
      <c r="AV2042" t="s">
        <v>2513</v>
      </c>
      <c r="AW2042" t="s">
        <v>2513</v>
      </c>
      <c r="AX2042" t="s">
        <v>2516</v>
      </c>
      <c r="AY2042" t="s">
        <v>2558</v>
      </c>
      <c r="AZ2042" t="s">
        <v>2513</v>
      </c>
      <c r="BA2042" t="s">
        <v>2513</v>
      </c>
      <c r="BB2042" t="s">
        <v>2513</v>
      </c>
    </row>
    <row r="2043" spans="1:54" x14ac:dyDescent="0.45">
      <c r="A2043">
        <v>10008400</v>
      </c>
      <c r="B2043" t="s">
        <v>9536</v>
      </c>
      <c r="C2043" t="s">
        <v>25949</v>
      </c>
      <c r="D2043" t="s">
        <v>2489</v>
      </c>
      <c r="E2043" t="s">
        <v>9537</v>
      </c>
      <c r="F2043" t="s">
        <v>9538</v>
      </c>
      <c r="G2043" t="s">
        <v>5154</v>
      </c>
      <c r="H2043" t="s">
        <v>9537</v>
      </c>
      <c r="I2043" t="s">
        <v>2493</v>
      </c>
      <c r="J2043" t="s">
        <v>2494</v>
      </c>
      <c r="K2043" t="s">
        <v>2544</v>
      </c>
      <c r="L2043" t="s">
        <v>2496</v>
      </c>
      <c r="M2043" t="s">
        <v>3570</v>
      </c>
      <c r="N2043" t="s">
        <v>2496</v>
      </c>
      <c r="O2043" t="s">
        <v>2498</v>
      </c>
      <c r="P2043" t="s">
        <v>2546</v>
      </c>
      <c r="Q2043" t="s">
        <v>2547</v>
      </c>
      <c r="R2043" t="s">
        <v>2918</v>
      </c>
      <c r="S2043" t="s">
        <v>2919</v>
      </c>
      <c r="T2043" t="s">
        <v>2920</v>
      </c>
      <c r="U2043" t="s">
        <v>2921</v>
      </c>
      <c r="V2043" t="s">
        <v>2922</v>
      </c>
      <c r="W2043" t="s">
        <v>2553</v>
      </c>
      <c r="X2043" t="s">
        <v>3571</v>
      </c>
      <c r="Y2043" t="s">
        <v>3202</v>
      </c>
      <c r="Z2043" t="s">
        <v>3572</v>
      </c>
      <c r="AA2043" t="s">
        <v>2507</v>
      </c>
      <c r="AB2043" t="s">
        <v>3570</v>
      </c>
      <c r="AC2043" t="s">
        <v>715</v>
      </c>
      <c r="AD2043">
        <v>0.33</v>
      </c>
      <c r="AE2043">
        <v>0.33</v>
      </c>
      <c r="AF2043" t="s">
        <v>2509</v>
      </c>
      <c r="AG2043">
        <v>0.16</v>
      </c>
      <c r="AH2043" t="s">
        <v>2510</v>
      </c>
      <c r="AI2043">
        <v>100</v>
      </c>
      <c r="AJ2043">
        <v>100</v>
      </c>
      <c r="AK2043">
        <v>16</v>
      </c>
      <c r="AL2043" t="s">
        <v>2511</v>
      </c>
      <c r="AM2043" t="s">
        <v>2528</v>
      </c>
      <c r="AN2043" t="s">
        <v>2513</v>
      </c>
      <c r="AO2043" t="s">
        <v>2513</v>
      </c>
      <c r="AP2043" t="s">
        <v>2514</v>
      </c>
      <c r="AQ2043" t="s">
        <v>2513</v>
      </c>
      <c r="AR2043" t="s">
        <v>2513</v>
      </c>
      <c r="AS2043" t="s">
        <v>2557</v>
      </c>
      <c r="AT2043" t="s">
        <v>2513</v>
      </c>
      <c r="AU2043">
        <v>45985</v>
      </c>
      <c r="AV2043" t="s">
        <v>2513</v>
      </c>
      <c r="AW2043" t="s">
        <v>2513</v>
      </c>
      <c r="AX2043" t="s">
        <v>2516</v>
      </c>
      <c r="AY2043" t="s">
        <v>2558</v>
      </c>
      <c r="AZ2043" t="s">
        <v>2513</v>
      </c>
      <c r="BA2043" t="s">
        <v>2513</v>
      </c>
      <c r="BB2043" t="s">
        <v>2513</v>
      </c>
    </row>
    <row r="2044" spans="1:54" x14ac:dyDescent="0.45">
      <c r="A2044">
        <v>10008446</v>
      </c>
      <c r="B2044" t="s">
        <v>9539</v>
      </c>
      <c r="C2044" t="s">
        <v>25950</v>
      </c>
      <c r="D2044" t="s">
        <v>2489</v>
      </c>
      <c r="E2044" t="s">
        <v>9540</v>
      </c>
      <c r="F2044" t="s">
        <v>9541</v>
      </c>
      <c r="G2044" t="s">
        <v>3211</v>
      </c>
      <c r="H2044" t="s">
        <v>9540</v>
      </c>
      <c r="I2044" t="s">
        <v>2493</v>
      </c>
      <c r="J2044" t="s">
        <v>2494</v>
      </c>
      <c r="K2044" t="s">
        <v>2544</v>
      </c>
      <c r="L2044" t="s">
        <v>2496</v>
      </c>
      <c r="M2044" t="s">
        <v>2958</v>
      </c>
      <c r="N2044" t="s">
        <v>2496</v>
      </c>
      <c r="O2044" t="s">
        <v>2498</v>
      </c>
      <c r="P2044" t="s">
        <v>2546</v>
      </c>
      <c r="Q2044" t="s">
        <v>2547</v>
      </c>
      <c r="R2044" t="s">
        <v>2959</v>
      </c>
      <c r="S2044" t="s">
        <v>2960</v>
      </c>
      <c r="T2044" t="s">
        <v>2961</v>
      </c>
      <c r="U2044" t="s">
        <v>2962</v>
      </c>
      <c r="V2044" t="s">
        <v>2963</v>
      </c>
      <c r="W2044" t="s">
        <v>2553</v>
      </c>
      <c r="X2044" t="s">
        <v>2964</v>
      </c>
      <c r="Y2044" t="s">
        <v>2555</v>
      </c>
      <c r="Z2044" t="s">
        <v>2965</v>
      </c>
      <c r="AA2044" t="s">
        <v>2507</v>
      </c>
      <c r="AB2044" t="s">
        <v>2958</v>
      </c>
      <c r="AC2044" t="s">
        <v>715</v>
      </c>
      <c r="AD2044">
        <v>0.26700000000000002</v>
      </c>
      <c r="AE2044">
        <v>0.26700000000000002</v>
      </c>
      <c r="AF2044" t="s">
        <v>2509</v>
      </c>
      <c r="AG2044">
        <v>0.12</v>
      </c>
      <c r="AH2044" t="s">
        <v>2510</v>
      </c>
      <c r="AI2044">
        <v>150</v>
      </c>
      <c r="AJ2044">
        <v>50</v>
      </c>
      <c r="AK2044">
        <v>16</v>
      </c>
      <c r="AL2044" t="s">
        <v>2511</v>
      </c>
      <c r="AM2044" t="s">
        <v>2528</v>
      </c>
      <c r="AN2044" t="s">
        <v>2513</v>
      </c>
      <c r="AO2044" t="s">
        <v>2513</v>
      </c>
      <c r="AP2044" t="s">
        <v>2514</v>
      </c>
      <c r="AQ2044" t="s">
        <v>2513</v>
      </c>
      <c r="AR2044" t="s">
        <v>2513</v>
      </c>
      <c r="AS2044" t="s">
        <v>2557</v>
      </c>
      <c r="AT2044" t="s">
        <v>2513</v>
      </c>
      <c r="AU2044">
        <v>46008</v>
      </c>
      <c r="AV2044" t="s">
        <v>2513</v>
      </c>
      <c r="AW2044" t="s">
        <v>2513</v>
      </c>
      <c r="AX2044" t="s">
        <v>2516</v>
      </c>
      <c r="AY2044" t="s">
        <v>2558</v>
      </c>
      <c r="AZ2044" t="s">
        <v>2513</v>
      </c>
      <c r="BA2044" t="s">
        <v>2513</v>
      </c>
      <c r="BB2044" t="s">
        <v>2513</v>
      </c>
    </row>
    <row r="2045" spans="1:54" x14ac:dyDescent="0.45">
      <c r="A2045">
        <v>10008448</v>
      </c>
      <c r="B2045" t="s">
        <v>9542</v>
      </c>
      <c r="C2045" t="s">
        <v>25951</v>
      </c>
      <c r="D2045" t="s">
        <v>2489</v>
      </c>
      <c r="E2045" t="s">
        <v>9543</v>
      </c>
      <c r="F2045" t="s">
        <v>9544</v>
      </c>
      <c r="G2045" t="s">
        <v>3211</v>
      </c>
      <c r="H2045" t="s">
        <v>9543</v>
      </c>
      <c r="I2045" t="s">
        <v>2493</v>
      </c>
      <c r="J2045" t="s">
        <v>2494</v>
      </c>
      <c r="K2045" t="s">
        <v>2544</v>
      </c>
      <c r="L2045" t="s">
        <v>2496</v>
      </c>
      <c r="M2045" t="s">
        <v>3844</v>
      </c>
      <c r="N2045" t="s">
        <v>2496</v>
      </c>
      <c r="O2045" t="s">
        <v>2498</v>
      </c>
      <c r="P2045" t="s">
        <v>2546</v>
      </c>
      <c r="Q2045" t="s">
        <v>2547</v>
      </c>
      <c r="R2045" t="s">
        <v>2918</v>
      </c>
      <c r="S2045" t="s">
        <v>2919</v>
      </c>
      <c r="T2045" t="s">
        <v>2942</v>
      </c>
      <c r="U2045" t="s">
        <v>2933</v>
      </c>
      <c r="V2045" t="s">
        <v>2943</v>
      </c>
      <c r="W2045" t="s">
        <v>2553</v>
      </c>
      <c r="X2045" t="s">
        <v>3845</v>
      </c>
      <c r="Y2045" t="s">
        <v>3846</v>
      </c>
      <c r="Z2045" t="s">
        <v>3847</v>
      </c>
      <c r="AA2045" t="s">
        <v>2507</v>
      </c>
      <c r="AB2045" t="s">
        <v>3844</v>
      </c>
      <c r="AC2045" t="s">
        <v>715</v>
      </c>
      <c r="AD2045">
        <v>1.35</v>
      </c>
      <c r="AE2045">
        <v>1.35</v>
      </c>
      <c r="AF2045" t="s">
        <v>2509</v>
      </c>
      <c r="AG2045">
        <v>0.64</v>
      </c>
      <c r="AH2045" t="s">
        <v>2510</v>
      </c>
      <c r="AI2045">
        <v>200</v>
      </c>
      <c r="AJ2045">
        <v>200</v>
      </c>
      <c r="AK2045">
        <v>16</v>
      </c>
      <c r="AL2045" t="s">
        <v>2511</v>
      </c>
      <c r="AM2045" t="s">
        <v>2528</v>
      </c>
      <c r="AN2045" t="s">
        <v>2513</v>
      </c>
      <c r="AO2045" t="s">
        <v>2513</v>
      </c>
      <c r="AP2045" t="s">
        <v>2514</v>
      </c>
      <c r="AQ2045" t="s">
        <v>2513</v>
      </c>
      <c r="AR2045" t="s">
        <v>2513</v>
      </c>
      <c r="AS2045" t="s">
        <v>2557</v>
      </c>
      <c r="AT2045" t="s">
        <v>2513</v>
      </c>
      <c r="AU2045">
        <v>46008</v>
      </c>
      <c r="AV2045" t="s">
        <v>2513</v>
      </c>
      <c r="AW2045" t="s">
        <v>2513</v>
      </c>
      <c r="AX2045" t="s">
        <v>2516</v>
      </c>
      <c r="AY2045" t="s">
        <v>2558</v>
      </c>
      <c r="AZ2045" t="s">
        <v>2513</v>
      </c>
      <c r="BA2045" t="s">
        <v>2513</v>
      </c>
      <c r="BB2045" t="s">
        <v>2513</v>
      </c>
    </row>
    <row r="2046" spans="1:54" x14ac:dyDescent="0.45">
      <c r="A2046">
        <v>10008452</v>
      </c>
      <c r="B2046" t="s">
        <v>9545</v>
      </c>
      <c r="C2046" t="s">
        <v>25952</v>
      </c>
      <c r="D2046" t="s">
        <v>2489</v>
      </c>
      <c r="E2046" t="s">
        <v>9546</v>
      </c>
      <c r="F2046" t="s">
        <v>9547</v>
      </c>
      <c r="G2046" t="s">
        <v>3211</v>
      </c>
      <c r="H2046" t="s">
        <v>9546</v>
      </c>
      <c r="I2046" t="s">
        <v>2493</v>
      </c>
      <c r="J2046" t="s">
        <v>2494</v>
      </c>
      <c r="K2046" t="s">
        <v>2544</v>
      </c>
      <c r="L2046" t="s">
        <v>2496</v>
      </c>
      <c r="M2046" t="s">
        <v>3217</v>
      </c>
      <c r="N2046" t="s">
        <v>2496</v>
      </c>
      <c r="O2046" t="s">
        <v>2498</v>
      </c>
      <c r="P2046" t="s">
        <v>2546</v>
      </c>
      <c r="Q2046" t="s">
        <v>2547</v>
      </c>
      <c r="R2046" t="s">
        <v>2918</v>
      </c>
      <c r="S2046" t="s">
        <v>2919</v>
      </c>
      <c r="T2046" t="s">
        <v>2942</v>
      </c>
      <c r="U2046" t="s">
        <v>2933</v>
      </c>
      <c r="V2046" t="s">
        <v>2943</v>
      </c>
      <c r="W2046" t="s">
        <v>2553</v>
      </c>
      <c r="X2046" t="s">
        <v>3218</v>
      </c>
      <c r="Y2046" t="s">
        <v>3219</v>
      </c>
      <c r="Z2046" t="s">
        <v>3220</v>
      </c>
      <c r="AA2046" t="s">
        <v>2507</v>
      </c>
      <c r="AB2046" t="s">
        <v>3217</v>
      </c>
      <c r="AC2046" t="s">
        <v>715</v>
      </c>
      <c r="AD2046">
        <v>1.35</v>
      </c>
      <c r="AE2046">
        <v>1.35</v>
      </c>
      <c r="AF2046" t="s">
        <v>2509</v>
      </c>
      <c r="AG2046">
        <v>0.64</v>
      </c>
      <c r="AH2046" t="s">
        <v>2510</v>
      </c>
      <c r="AI2046">
        <v>200</v>
      </c>
      <c r="AJ2046">
        <v>200</v>
      </c>
      <c r="AK2046">
        <v>16</v>
      </c>
      <c r="AL2046" t="s">
        <v>2511</v>
      </c>
      <c r="AM2046" t="s">
        <v>2528</v>
      </c>
      <c r="AN2046" t="s">
        <v>2513</v>
      </c>
      <c r="AO2046" t="s">
        <v>2513</v>
      </c>
      <c r="AP2046" t="s">
        <v>2514</v>
      </c>
      <c r="AQ2046" t="s">
        <v>2513</v>
      </c>
      <c r="AR2046" t="s">
        <v>2513</v>
      </c>
      <c r="AS2046" t="s">
        <v>2557</v>
      </c>
      <c r="AT2046" t="s">
        <v>2513</v>
      </c>
      <c r="AU2046">
        <v>46008</v>
      </c>
      <c r="AV2046" t="s">
        <v>2513</v>
      </c>
      <c r="AW2046" t="s">
        <v>2513</v>
      </c>
      <c r="AX2046" t="s">
        <v>2516</v>
      </c>
      <c r="AY2046" t="s">
        <v>2558</v>
      </c>
      <c r="AZ2046" t="s">
        <v>2513</v>
      </c>
      <c r="BA2046" t="s">
        <v>2513</v>
      </c>
      <c r="BB2046" t="s">
        <v>2513</v>
      </c>
    </row>
    <row r="2047" spans="1:54" x14ac:dyDescent="0.45">
      <c r="A2047">
        <v>10008453</v>
      </c>
      <c r="B2047" t="s">
        <v>9548</v>
      </c>
      <c r="C2047" t="s">
        <v>25953</v>
      </c>
      <c r="D2047" t="s">
        <v>2489</v>
      </c>
      <c r="E2047" t="s">
        <v>9549</v>
      </c>
      <c r="F2047" t="s">
        <v>9550</v>
      </c>
      <c r="G2047" t="s">
        <v>3211</v>
      </c>
      <c r="H2047" t="s">
        <v>9549</v>
      </c>
      <c r="I2047" t="s">
        <v>2493</v>
      </c>
      <c r="J2047" t="s">
        <v>2494</v>
      </c>
      <c r="K2047" t="s">
        <v>2544</v>
      </c>
      <c r="L2047" t="s">
        <v>2496</v>
      </c>
      <c r="M2047" t="s">
        <v>3217</v>
      </c>
      <c r="N2047" t="s">
        <v>2496</v>
      </c>
      <c r="O2047" t="s">
        <v>2498</v>
      </c>
      <c r="P2047" t="s">
        <v>2546</v>
      </c>
      <c r="Q2047" t="s">
        <v>2547</v>
      </c>
      <c r="R2047" t="s">
        <v>2918</v>
      </c>
      <c r="S2047" t="s">
        <v>2919</v>
      </c>
      <c r="T2047" t="s">
        <v>2942</v>
      </c>
      <c r="U2047" t="s">
        <v>2933</v>
      </c>
      <c r="V2047" t="s">
        <v>2943</v>
      </c>
      <c r="W2047" t="s">
        <v>2553</v>
      </c>
      <c r="X2047" t="s">
        <v>3218</v>
      </c>
      <c r="Y2047" t="s">
        <v>3219</v>
      </c>
      <c r="Z2047" t="s">
        <v>3220</v>
      </c>
      <c r="AA2047" t="s">
        <v>2507</v>
      </c>
      <c r="AB2047" t="s">
        <v>3217</v>
      </c>
      <c r="AC2047" t="s">
        <v>715</v>
      </c>
      <c r="AD2047">
        <v>1.35</v>
      </c>
      <c r="AE2047">
        <v>1.35</v>
      </c>
      <c r="AF2047" t="s">
        <v>2509</v>
      </c>
      <c r="AG2047">
        <v>0.64</v>
      </c>
      <c r="AH2047" t="s">
        <v>2510</v>
      </c>
      <c r="AI2047">
        <v>200</v>
      </c>
      <c r="AJ2047">
        <v>200</v>
      </c>
      <c r="AK2047">
        <v>16</v>
      </c>
      <c r="AL2047" t="s">
        <v>2511</v>
      </c>
      <c r="AM2047" t="s">
        <v>2528</v>
      </c>
      <c r="AN2047" t="s">
        <v>2513</v>
      </c>
      <c r="AO2047" t="s">
        <v>2513</v>
      </c>
      <c r="AP2047" t="s">
        <v>2514</v>
      </c>
      <c r="AQ2047" t="s">
        <v>2513</v>
      </c>
      <c r="AR2047" t="s">
        <v>2513</v>
      </c>
      <c r="AS2047" t="s">
        <v>2557</v>
      </c>
      <c r="AT2047" t="s">
        <v>2513</v>
      </c>
      <c r="AU2047">
        <v>46008</v>
      </c>
      <c r="AV2047" t="s">
        <v>2513</v>
      </c>
      <c r="AW2047" t="s">
        <v>2513</v>
      </c>
      <c r="AX2047" t="s">
        <v>2516</v>
      </c>
      <c r="AY2047" t="s">
        <v>2558</v>
      </c>
      <c r="AZ2047" t="s">
        <v>2513</v>
      </c>
      <c r="BA2047" t="s">
        <v>2513</v>
      </c>
      <c r="BB2047" t="s">
        <v>2513</v>
      </c>
    </row>
    <row r="2048" spans="1:54" x14ac:dyDescent="0.45">
      <c r="A2048">
        <v>10008454</v>
      </c>
      <c r="B2048" t="s">
        <v>9551</v>
      </c>
      <c r="C2048" t="s">
        <v>25954</v>
      </c>
      <c r="D2048" t="s">
        <v>2489</v>
      </c>
      <c r="E2048" t="s">
        <v>9552</v>
      </c>
      <c r="F2048" t="s">
        <v>9553</v>
      </c>
      <c r="G2048" t="s">
        <v>3211</v>
      </c>
      <c r="H2048" t="s">
        <v>9552</v>
      </c>
      <c r="I2048" t="s">
        <v>2493</v>
      </c>
      <c r="J2048" t="s">
        <v>2494</v>
      </c>
      <c r="K2048" t="s">
        <v>2544</v>
      </c>
      <c r="L2048" t="s">
        <v>2496</v>
      </c>
      <c r="M2048" t="s">
        <v>3217</v>
      </c>
      <c r="N2048" t="s">
        <v>2496</v>
      </c>
      <c r="O2048" t="s">
        <v>2498</v>
      </c>
      <c r="P2048" t="s">
        <v>2546</v>
      </c>
      <c r="Q2048" t="s">
        <v>2547</v>
      </c>
      <c r="R2048" t="s">
        <v>2918</v>
      </c>
      <c r="S2048" t="s">
        <v>2919</v>
      </c>
      <c r="T2048" t="s">
        <v>2942</v>
      </c>
      <c r="U2048" t="s">
        <v>2933</v>
      </c>
      <c r="V2048" t="s">
        <v>2943</v>
      </c>
      <c r="W2048" t="s">
        <v>2553</v>
      </c>
      <c r="X2048" t="s">
        <v>3218</v>
      </c>
      <c r="Y2048" t="s">
        <v>3219</v>
      </c>
      <c r="Z2048" t="s">
        <v>3220</v>
      </c>
      <c r="AA2048" t="s">
        <v>2507</v>
      </c>
      <c r="AB2048" t="s">
        <v>3217</v>
      </c>
      <c r="AC2048" t="s">
        <v>715</v>
      </c>
      <c r="AD2048">
        <v>1.35</v>
      </c>
      <c r="AE2048">
        <v>1.35</v>
      </c>
      <c r="AF2048" t="s">
        <v>2509</v>
      </c>
      <c r="AG2048">
        <v>0.64</v>
      </c>
      <c r="AH2048" t="s">
        <v>2510</v>
      </c>
      <c r="AI2048">
        <v>200</v>
      </c>
      <c r="AJ2048">
        <v>200</v>
      </c>
      <c r="AK2048">
        <v>16</v>
      </c>
      <c r="AL2048" t="s">
        <v>2511</v>
      </c>
      <c r="AM2048" t="s">
        <v>2528</v>
      </c>
      <c r="AN2048" t="s">
        <v>2513</v>
      </c>
      <c r="AO2048" t="s">
        <v>2513</v>
      </c>
      <c r="AP2048" t="s">
        <v>2514</v>
      </c>
      <c r="AQ2048" t="s">
        <v>2513</v>
      </c>
      <c r="AR2048" t="s">
        <v>2513</v>
      </c>
      <c r="AS2048" t="s">
        <v>2557</v>
      </c>
      <c r="AT2048" t="s">
        <v>2513</v>
      </c>
      <c r="AU2048">
        <v>46008</v>
      </c>
      <c r="AV2048" t="s">
        <v>2513</v>
      </c>
      <c r="AW2048" t="s">
        <v>2513</v>
      </c>
      <c r="AX2048" t="s">
        <v>2516</v>
      </c>
      <c r="AY2048" t="s">
        <v>2558</v>
      </c>
      <c r="AZ2048" t="s">
        <v>2513</v>
      </c>
      <c r="BA2048" t="s">
        <v>2513</v>
      </c>
      <c r="BB2048" t="s">
        <v>2513</v>
      </c>
    </row>
    <row r="2049" spans="1:54" x14ac:dyDescent="0.45">
      <c r="A2049">
        <v>10000757</v>
      </c>
      <c r="B2049" t="s">
        <v>9554</v>
      </c>
      <c r="C2049" t="s">
        <v>25955</v>
      </c>
      <c r="D2049" t="s">
        <v>2489</v>
      </c>
      <c r="E2049" t="s">
        <v>9555</v>
      </c>
      <c r="F2049" t="s">
        <v>9556</v>
      </c>
      <c r="G2049" t="s">
        <v>3318</v>
      </c>
      <c r="H2049" t="s">
        <v>9555</v>
      </c>
      <c r="I2049" t="s">
        <v>2493</v>
      </c>
      <c r="J2049" t="s">
        <v>2494</v>
      </c>
      <c r="K2049" t="s">
        <v>2544</v>
      </c>
      <c r="L2049" t="s">
        <v>2496</v>
      </c>
      <c r="M2049" t="s">
        <v>3200</v>
      </c>
      <c r="N2049" t="s">
        <v>2496</v>
      </c>
      <c r="O2049" t="s">
        <v>2498</v>
      </c>
      <c r="P2049" t="s">
        <v>2546</v>
      </c>
      <c r="Q2049" t="s">
        <v>2547</v>
      </c>
      <c r="R2049" t="s">
        <v>2918</v>
      </c>
      <c r="S2049" t="s">
        <v>2919</v>
      </c>
      <c r="T2049" t="s">
        <v>2942</v>
      </c>
      <c r="U2049" t="s">
        <v>2933</v>
      </c>
      <c r="V2049" t="s">
        <v>2943</v>
      </c>
      <c r="W2049" t="s">
        <v>2553</v>
      </c>
      <c r="X2049" t="s">
        <v>3201</v>
      </c>
      <c r="Y2049" t="s">
        <v>3202</v>
      </c>
      <c r="Z2049" t="s">
        <v>3203</v>
      </c>
      <c r="AA2049" t="s">
        <v>2507</v>
      </c>
      <c r="AB2049" t="s">
        <v>3200</v>
      </c>
      <c r="AC2049" t="s">
        <v>715</v>
      </c>
      <c r="AD2049">
        <v>1.35</v>
      </c>
      <c r="AE2049">
        <v>1.35</v>
      </c>
      <c r="AF2049" t="s">
        <v>2509</v>
      </c>
      <c r="AG2049">
        <v>0.64</v>
      </c>
      <c r="AH2049" t="s">
        <v>2510</v>
      </c>
      <c r="AI2049">
        <v>200</v>
      </c>
      <c r="AJ2049">
        <v>200</v>
      </c>
      <c r="AK2049">
        <v>16</v>
      </c>
      <c r="AL2049" t="s">
        <v>2511</v>
      </c>
      <c r="AM2049" t="s">
        <v>2528</v>
      </c>
      <c r="AN2049" t="s">
        <v>2513</v>
      </c>
      <c r="AO2049" t="s">
        <v>2513</v>
      </c>
      <c r="AP2049" t="s">
        <v>2513</v>
      </c>
      <c r="AQ2049" t="s">
        <v>2513</v>
      </c>
      <c r="AR2049" t="s">
        <v>2513</v>
      </c>
      <c r="AS2049" t="s">
        <v>2557</v>
      </c>
      <c r="AT2049" t="s">
        <v>2513</v>
      </c>
      <c r="AU2049">
        <v>44524</v>
      </c>
      <c r="AV2049" t="s">
        <v>2513</v>
      </c>
      <c r="AW2049" t="s">
        <v>2513</v>
      </c>
      <c r="AX2049" t="s">
        <v>2516</v>
      </c>
      <c r="AY2049" t="s">
        <v>2558</v>
      </c>
      <c r="AZ2049" t="s">
        <v>2513</v>
      </c>
      <c r="BA2049" t="s">
        <v>2513</v>
      </c>
      <c r="BB2049" t="s">
        <v>2513</v>
      </c>
    </row>
    <row r="2050" spans="1:54" x14ac:dyDescent="0.45">
      <c r="A2050">
        <v>10000760</v>
      </c>
      <c r="B2050" t="s">
        <v>9557</v>
      </c>
      <c r="C2050" t="s">
        <v>25956</v>
      </c>
      <c r="D2050" t="s">
        <v>2489</v>
      </c>
      <c r="E2050" t="s">
        <v>9558</v>
      </c>
      <c r="F2050" t="s">
        <v>9559</v>
      </c>
      <c r="G2050" t="s">
        <v>2953</v>
      </c>
      <c r="H2050" t="s">
        <v>9558</v>
      </c>
      <c r="I2050" t="s">
        <v>2493</v>
      </c>
      <c r="J2050" t="s">
        <v>2494</v>
      </c>
      <c r="K2050" t="s">
        <v>2544</v>
      </c>
      <c r="L2050" t="s">
        <v>2496</v>
      </c>
      <c r="M2050" t="s">
        <v>3200</v>
      </c>
      <c r="N2050" t="s">
        <v>2496</v>
      </c>
      <c r="O2050" t="s">
        <v>2498</v>
      </c>
      <c r="P2050" t="s">
        <v>2546</v>
      </c>
      <c r="Q2050" t="s">
        <v>2547</v>
      </c>
      <c r="R2050" t="s">
        <v>2918</v>
      </c>
      <c r="S2050" t="s">
        <v>2919</v>
      </c>
      <c r="T2050" t="s">
        <v>2942</v>
      </c>
      <c r="U2050" t="s">
        <v>2933</v>
      </c>
      <c r="V2050" t="s">
        <v>2943</v>
      </c>
      <c r="W2050" t="s">
        <v>2553</v>
      </c>
      <c r="X2050" t="s">
        <v>3201</v>
      </c>
      <c r="Y2050" t="s">
        <v>3202</v>
      </c>
      <c r="Z2050" t="s">
        <v>3203</v>
      </c>
      <c r="AA2050" t="s">
        <v>2507</v>
      </c>
      <c r="AB2050" t="s">
        <v>3200</v>
      </c>
      <c r="AC2050" t="s">
        <v>715</v>
      </c>
      <c r="AD2050">
        <v>1.35</v>
      </c>
      <c r="AE2050">
        <v>1.35</v>
      </c>
      <c r="AF2050" t="s">
        <v>2509</v>
      </c>
      <c r="AG2050">
        <v>0.64</v>
      </c>
      <c r="AH2050" t="s">
        <v>2510</v>
      </c>
      <c r="AI2050">
        <v>200</v>
      </c>
      <c r="AJ2050">
        <v>200</v>
      </c>
      <c r="AK2050">
        <v>16</v>
      </c>
      <c r="AL2050" t="s">
        <v>2511</v>
      </c>
      <c r="AM2050" t="s">
        <v>2528</v>
      </c>
      <c r="AN2050" t="s">
        <v>2513</v>
      </c>
      <c r="AO2050" t="s">
        <v>2513</v>
      </c>
      <c r="AP2050" t="s">
        <v>2513</v>
      </c>
      <c r="AQ2050" t="s">
        <v>2513</v>
      </c>
      <c r="AR2050" t="s">
        <v>2513</v>
      </c>
      <c r="AS2050" t="s">
        <v>2557</v>
      </c>
      <c r="AT2050" t="s">
        <v>2513</v>
      </c>
      <c r="AU2050">
        <v>44524</v>
      </c>
      <c r="AV2050" t="s">
        <v>2513</v>
      </c>
      <c r="AW2050" t="s">
        <v>2513</v>
      </c>
      <c r="AX2050" t="s">
        <v>2516</v>
      </c>
      <c r="AY2050" t="s">
        <v>2558</v>
      </c>
      <c r="AZ2050" t="s">
        <v>2513</v>
      </c>
      <c r="BA2050" t="s">
        <v>2513</v>
      </c>
      <c r="BB2050" t="s">
        <v>2513</v>
      </c>
    </row>
    <row r="2051" spans="1:54" x14ac:dyDescent="0.45">
      <c r="A2051">
        <v>10000769</v>
      </c>
      <c r="B2051" t="s">
        <v>9560</v>
      </c>
      <c r="C2051" t="s">
        <v>25957</v>
      </c>
      <c r="D2051" t="s">
        <v>2489</v>
      </c>
      <c r="E2051" t="s">
        <v>9561</v>
      </c>
      <c r="F2051" t="s">
        <v>9562</v>
      </c>
      <c r="G2051" t="s">
        <v>4802</v>
      </c>
      <c r="H2051" t="s">
        <v>9561</v>
      </c>
      <c r="I2051" t="s">
        <v>2493</v>
      </c>
      <c r="J2051" t="s">
        <v>2494</v>
      </c>
      <c r="K2051" t="s">
        <v>2544</v>
      </c>
      <c r="L2051" t="s">
        <v>2496</v>
      </c>
      <c r="M2051" t="s">
        <v>3187</v>
      </c>
      <c r="N2051" t="s">
        <v>2496</v>
      </c>
      <c r="O2051" t="s">
        <v>2498</v>
      </c>
      <c r="P2051" t="s">
        <v>2546</v>
      </c>
      <c r="Q2051" t="s">
        <v>2547</v>
      </c>
      <c r="R2051" t="s">
        <v>2918</v>
      </c>
      <c r="S2051" t="s">
        <v>2919</v>
      </c>
      <c r="T2051" t="s">
        <v>2942</v>
      </c>
      <c r="U2051" t="s">
        <v>2933</v>
      </c>
      <c r="V2051" t="s">
        <v>2943</v>
      </c>
      <c r="W2051" t="s">
        <v>2553</v>
      </c>
      <c r="X2051" t="s">
        <v>3188</v>
      </c>
      <c r="Y2051" t="s">
        <v>3189</v>
      </c>
      <c r="Z2051" t="s">
        <v>3190</v>
      </c>
      <c r="AA2051" t="s">
        <v>2507</v>
      </c>
      <c r="AB2051" t="s">
        <v>3187</v>
      </c>
      <c r="AC2051" t="s">
        <v>715</v>
      </c>
      <c r="AD2051">
        <v>1.35</v>
      </c>
      <c r="AE2051">
        <v>1.35</v>
      </c>
      <c r="AF2051" t="s">
        <v>2509</v>
      </c>
      <c r="AG2051">
        <v>0.64</v>
      </c>
      <c r="AH2051" t="s">
        <v>2510</v>
      </c>
      <c r="AI2051">
        <v>200</v>
      </c>
      <c r="AJ2051">
        <v>200</v>
      </c>
      <c r="AK2051">
        <v>16</v>
      </c>
      <c r="AL2051" t="s">
        <v>2511</v>
      </c>
      <c r="AM2051" t="s">
        <v>2528</v>
      </c>
      <c r="AN2051" t="s">
        <v>2513</v>
      </c>
      <c r="AO2051" t="s">
        <v>2513</v>
      </c>
      <c r="AP2051" t="s">
        <v>2513</v>
      </c>
      <c r="AQ2051" t="s">
        <v>2513</v>
      </c>
      <c r="AR2051" t="s">
        <v>2513</v>
      </c>
      <c r="AS2051" t="s">
        <v>2557</v>
      </c>
      <c r="AT2051" t="s">
        <v>2513</v>
      </c>
      <c r="AU2051">
        <v>44524</v>
      </c>
      <c r="AV2051" t="s">
        <v>2513</v>
      </c>
      <c r="AW2051" t="s">
        <v>2513</v>
      </c>
      <c r="AX2051" t="s">
        <v>2516</v>
      </c>
      <c r="AY2051" t="s">
        <v>2558</v>
      </c>
      <c r="AZ2051" t="s">
        <v>2513</v>
      </c>
      <c r="BA2051" t="s">
        <v>2513</v>
      </c>
      <c r="BB2051" t="s">
        <v>2513</v>
      </c>
    </row>
    <row r="2052" spans="1:54" x14ac:dyDescent="0.45">
      <c r="A2052">
        <v>10000788</v>
      </c>
      <c r="B2052" t="s">
        <v>9563</v>
      </c>
      <c r="C2052" t="s">
        <v>25958</v>
      </c>
      <c r="D2052" t="s">
        <v>2489</v>
      </c>
      <c r="E2052" t="s">
        <v>9564</v>
      </c>
      <c r="F2052" t="s">
        <v>9565</v>
      </c>
      <c r="G2052" t="s">
        <v>3684</v>
      </c>
      <c r="H2052" t="s">
        <v>9564</v>
      </c>
      <c r="I2052" t="s">
        <v>2493</v>
      </c>
      <c r="J2052" t="s">
        <v>2494</v>
      </c>
      <c r="K2052" t="s">
        <v>2544</v>
      </c>
      <c r="L2052" t="s">
        <v>2496</v>
      </c>
      <c r="M2052" t="s">
        <v>3217</v>
      </c>
      <c r="N2052" t="s">
        <v>2496</v>
      </c>
      <c r="O2052" t="s">
        <v>2498</v>
      </c>
      <c r="P2052" t="s">
        <v>2546</v>
      </c>
      <c r="Q2052" t="s">
        <v>2547</v>
      </c>
      <c r="R2052" t="s">
        <v>2918</v>
      </c>
      <c r="S2052" t="s">
        <v>2919</v>
      </c>
      <c r="T2052" t="s">
        <v>2942</v>
      </c>
      <c r="U2052" t="s">
        <v>2933</v>
      </c>
      <c r="V2052" t="s">
        <v>2943</v>
      </c>
      <c r="W2052" t="s">
        <v>2553</v>
      </c>
      <c r="X2052" t="s">
        <v>3218</v>
      </c>
      <c r="Y2052" t="s">
        <v>3219</v>
      </c>
      <c r="Z2052" t="s">
        <v>3220</v>
      </c>
      <c r="AA2052" t="s">
        <v>2507</v>
      </c>
      <c r="AB2052" t="s">
        <v>3217</v>
      </c>
      <c r="AC2052" t="s">
        <v>715</v>
      </c>
      <c r="AD2052">
        <v>1.35</v>
      </c>
      <c r="AE2052">
        <v>1.35</v>
      </c>
      <c r="AF2052" t="s">
        <v>2509</v>
      </c>
      <c r="AG2052">
        <v>0.64</v>
      </c>
      <c r="AH2052" t="s">
        <v>2510</v>
      </c>
      <c r="AI2052">
        <v>200</v>
      </c>
      <c r="AJ2052">
        <v>200</v>
      </c>
      <c r="AK2052">
        <v>16</v>
      </c>
      <c r="AL2052" t="s">
        <v>2511</v>
      </c>
      <c r="AM2052" t="s">
        <v>2528</v>
      </c>
      <c r="AN2052" t="s">
        <v>2513</v>
      </c>
      <c r="AO2052" t="s">
        <v>2513</v>
      </c>
      <c r="AP2052" t="s">
        <v>2513</v>
      </c>
      <c r="AQ2052" t="s">
        <v>2513</v>
      </c>
      <c r="AR2052" t="s">
        <v>2513</v>
      </c>
      <c r="AS2052" t="s">
        <v>2557</v>
      </c>
      <c r="AT2052" t="s">
        <v>2513</v>
      </c>
      <c r="AU2052">
        <v>44524</v>
      </c>
      <c r="AV2052" t="s">
        <v>2513</v>
      </c>
      <c r="AW2052" t="s">
        <v>2513</v>
      </c>
      <c r="AX2052" t="s">
        <v>2516</v>
      </c>
      <c r="AY2052" t="s">
        <v>2558</v>
      </c>
      <c r="AZ2052" t="s">
        <v>2513</v>
      </c>
      <c r="BA2052" t="s">
        <v>2513</v>
      </c>
      <c r="BB2052" t="s">
        <v>2513</v>
      </c>
    </row>
    <row r="2053" spans="1:54" x14ac:dyDescent="0.45">
      <c r="A2053">
        <v>10000790</v>
      </c>
      <c r="B2053" t="s">
        <v>9566</v>
      </c>
      <c r="C2053" t="s">
        <v>25959</v>
      </c>
      <c r="D2053" t="s">
        <v>2489</v>
      </c>
      <c r="E2053" t="s">
        <v>9567</v>
      </c>
      <c r="F2053" t="s">
        <v>9568</v>
      </c>
      <c r="G2053" t="s">
        <v>3240</v>
      </c>
      <c r="H2053" t="s">
        <v>9567</v>
      </c>
      <c r="I2053" t="s">
        <v>2493</v>
      </c>
      <c r="J2053" t="s">
        <v>2494</v>
      </c>
      <c r="K2053" t="s">
        <v>2544</v>
      </c>
      <c r="L2053" t="s">
        <v>2496</v>
      </c>
      <c r="M2053" t="s">
        <v>2941</v>
      </c>
      <c r="N2053" t="s">
        <v>2496</v>
      </c>
      <c r="O2053" t="s">
        <v>2498</v>
      </c>
      <c r="P2053" t="s">
        <v>2546</v>
      </c>
      <c r="Q2053" t="s">
        <v>2547</v>
      </c>
      <c r="R2053" t="s">
        <v>2918</v>
      </c>
      <c r="S2053" t="s">
        <v>2919</v>
      </c>
      <c r="T2053" t="s">
        <v>2942</v>
      </c>
      <c r="U2053" t="s">
        <v>2933</v>
      </c>
      <c r="V2053" t="s">
        <v>2943</v>
      </c>
      <c r="W2053" t="s">
        <v>2553</v>
      </c>
      <c r="X2053" t="s">
        <v>2944</v>
      </c>
      <c r="Y2053" t="s">
        <v>2555</v>
      </c>
      <c r="Z2053" t="s">
        <v>2945</v>
      </c>
      <c r="AA2053" t="s">
        <v>2507</v>
      </c>
      <c r="AB2053" t="s">
        <v>2941</v>
      </c>
      <c r="AC2053" t="s">
        <v>715</v>
      </c>
      <c r="AD2053">
        <v>1.35</v>
      </c>
      <c r="AE2053">
        <v>1.35</v>
      </c>
      <c r="AF2053" t="s">
        <v>2509</v>
      </c>
      <c r="AG2053">
        <v>0.64</v>
      </c>
      <c r="AH2053" t="s">
        <v>2510</v>
      </c>
      <c r="AI2053">
        <v>200</v>
      </c>
      <c r="AJ2053">
        <v>200</v>
      </c>
      <c r="AK2053">
        <v>16</v>
      </c>
      <c r="AL2053" t="s">
        <v>2511</v>
      </c>
      <c r="AM2053" t="s">
        <v>2528</v>
      </c>
      <c r="AN2053" t="s">
        <v>2513</v>
      </c>
      <c r="AO2053" t="s">
        <v>2513</v>
      </c>
      <c r="AP2053" t="s">
        <v>2513</v>
      </c>
      <c r="AQ2053" t="s">
        <v>2513</v>
      </c>
      <c r="AR2053" t="s">
        <v>2513</v>
      </c>
      <c r="AS2053" t="s">
        <v>2557</v>
      </c>
      <c r="AT2053" t="s">
        <v>2513</v>
      </c>
      <c r="AU2053">
        <v>44524</v>
      </c>
      <c r="AV2053" t="s">
        <v>2513</v>
      </c>
      <c r="AW2053" t="s">
        <v>2513</v>
      </c>
      <c r="AX2053" t="s">
        <v>2516</v>
      </c>
      <c r="AY2053" t="s">
        <v>2558</v>
      </c>
      <c r="AZ2053" t="s">
        <v>2513</v>
      </c>
      <c r="BA2053" t="s">
        <v>2513</v>
      </c>
      <c r="BB2053" t="s">
        <v>2513</v>
      </c>
    </row>
    <row r="2054" spans="1:54" x14ac:dyDescent="0.45">
      <c r="A2054">
        <v>10000804</v>
      </c>
      <c r="B2054" t="s">
        <v>9569</v>
      </c>
      <c r="C2054" t="s">
        <v>25960</v>
      </c>
      <c r="D2054" t="s">
        <v>2489</v>
      </c>
      <c r="E2054" t="s">
        <v>9570</v>
      </c>
      <c r="F2054" t="s">
        <v>9571</v>
      </c>
      <c r="G2054" t="s">
        <v>2916</v>
      </c>
      <c r="H2054" t="s">
        <v>9570</v>
      </c>
      <c r="I2054" t="s">
        <v>2493</v>
      </c>
      <c r="J2054" t="s">
        <v>2494</v>
      </c>
      <c r="K2054" t="s">
        <v>2544</v>
      </c>
      <c r="L2054" t="s">
        <v>2496</v>
      </c>
      <c r="M2054" t="s">
        <v>3217</v>
      </c>
      <c r="N2054" t="s">
        <v>2496</v>
      </c>
      <c r="O2054" t="s">
        <v>2498</v>
      </c>
      <c r="P2054" t="s">
        <v>2546</v>
      </c>
      <c r="Q2054" t="s">
        <v>2547</v>
      </c>
      <c r="R2054" t="s">
        <v>2918</v>
      </c>
      <c r="S2054" t="s">
        <v>2919</v>
      </c>
      <c r="T2054" t="s">
        <v>2942</v>
      </c>
      <c r="U2054" t="s">
        <v>2933</v>
      </c>
      <c r="V2054" t="s">
        <v>2943</v>
      </c>
      <c r="W2054" t="s">
        <v>2553</v>
      </c>
      <c r="X2054" t="s">
        <v>3218</v>
      </c>
      <c r="Y2054" t="s">
        <v>3219</v>
      </c>
      <c r="Z2054" t="s">
        <v>3220</v>
      </c>
      <c r="AA2054" t="s">
        <v>2507</v>
      </c>
      <c r="AB2054" t="s">
        <v>3217</v>
      </c>
      <c r="AC2054" t="s">
        <v>715</v>
      </c>
      <c r="AD2054">
        <v>1.35</v>
      </c>
      <c r="AE2054">
        <v>1.35</v>
      </c>
      <c r="AF2054" t="s">
        <v>2509</v>
      </c>
      <c r="AG2054">
        <v>0.64</v>
      </c>
      <c r="AH2054" t="s">
        <v>2510</v>
      </c>
      <c r="AI2054">
        <v>200</v>
      </c>
      <c r="AJ2054">
        <v>200</v>
      </c>
      <c r="AK2054">
        <v>16</v>
      </c>
      <c r="AL2054" t="s">
        <v>2511</v>
      </c>
      <c r="AM2054" t="s">
        <v>2528</v>
      </c>
      <c r="AN2054" t="s">
        <v>2513</v>
      </c>
      <c r="AO2054" t="s">
        <v>2513</v>
      </c>
      <c r="AP2054" t="s">
        <v>2513</v>
      </c>
      <c r="AQ2054" t="s">
        <v>2513</v>
      </c>
      <c r="AR2054" t="s">
        <v>2513</v>
      </c>
      <c r="AS2054" t="s">
        <v>2557</v>
      </c>
      <c r="AT2054" t="s">
        <v>2513</v>
      </c>
      <c r="AU2054">
        <v>44524</v>
      </c>
      <c r="AV2054" t="s">
        <v>2513</v>
      </c>
      <c r="AW2054" t="s">
        <v>2513</v>
      </c>
      <c r="AX2054" t="s">
        <v>2516</v>
      </c>
      <c r="AY2054" t="s">
        <v>2558</v>
      </c>
      <c r="AZ2054" t="s">
        <v>2513</v>
      </c>
      <c r="BA2054" t="s">
        <v>2513</v>
      </c>
      <c r="BB2054" t="s">
        <v>2513</v>
      </c>
    </row>
    <row r="2055" spans="1:54" x14ac:dyDescent="0.45">
      <c r="A2055">
        <v>10000812</v>
      </c>
      <c r="B2055" t="s">
        <v>9572</v>
      </c>
      <c r="C2055" t="s">
        <v>25961</v>
      </c>
      <c r="D2055" t="s">
        <v>2489</v>
      </c>
      <c r="E2055" t="s">
        <v>9573</v>
      </c>
      <c r="F2055" t="s">
        <v>9574</v>
      </c>
      <c r="G2055" t="s">
        <v>4802</v>
      </c>
      <c r="H2055" t="s">
        <v>9573</v>
      </c>
      <c r="I2055" t="s">
        <v>2493</v>
      </c>
      <c r="J2055" t="s">
        <v>2494</v>
      </c>
      <c r="K2055" t="s">
        <v>2544</v>
      </c>
      <c r="L2055" t="s">
        <v>2496</v>
      </c>
      <c r="M2055" t="s">
        <v>3200</v>
      </c>
      <c r="N2055" t="s">
        <v>2496</v>
      </c>
      <c r="O2055" t="s">
        <v>2498</v>
      </c>
      <c r="P2055" t="s">
        <v>2546</v>
      </c>
      <c r="Q2055" t="s">
        <v>2547</v>
      </c>
      <c r="R2055" t="s">
        <v>2918</v>
      </c>
      <c r="S2055" t="s">
        <v>2919</v>
      </c>
      <c r="T2055" t="s">
        <v>2942</v>
      </c>
      <c r="U2055" t="s">
        <v>2933</v>
      </c>
      <c r="V2055" t="s">
        <v>2943</v>
      </c>
      <c r="W2055" t="s">
        <v>2553</v>
      </c>
      <c r="X2055" t="s">
        <v>3201</v>
      </c>
      <c r="Y2055" t="s">
        <v>3202</v>
      </c>
      <c r="Z2055" t="s">
        <v>3203</v>
      </c>
      <c r="AA2055" t="s">
        <v>2507</v>
      </c>
      <c r="AB2055" t="s">
        <v>3200</v>
      </c>
      <c r="AC2055" t="s">
        <v>715</v>
      </c>
      <c r="AD2055">
        <v>1.35</v>
      </c>
      <c r="AE2055">
        <v>1.35</v>
      </c>
      <c r="AF2055" t="s">
        <v>2509</v>
      </c>
      <c r="AG2055">
        <v>0.64</v>
      </c>
      <c r="AH2055" t="s">
        <v>2510</v>
      </c>
      <c r="AI2055">
        <v>200</v>
      </c>
      <c r="AJ2055">
        <v>200</v>
      </c>
      <c r="AK2055">
        <v>16</v>
      </c>
      <c r="AL2055" t="s">
        <v>2511</v>
      </c>
      <c r="AM2055" t="s">
        <v>2528</v>
      </c>
      <c r="AN2055" t="s">
        <v>2513</v>
      </c>
      <c r="AO2055" t="s">
        <v>2513</v>
      </c>
      <c r="AP2055" t="s">
        <v>2513</v>
      </c>
      <c r="AQ2055" t="s">
        <v>2513</v>
      </c>
      <c r="AR2055" t="s">
        <v>2513</v>
      </c>
      <c r="AS2055" t="s">
        <v>2557</v>
      </c>
      <c r="AT2055" t="s">
        <v>2513</v>
      </c>
      <c r="AU2055">
        <v>44524</v>
      </c>
      <c r="AV2055" t="s">
        <v>2513</v>
      </c>
      <c r="AW2055" t="s">
        <v>2513</v>
      </c>
      <c r="AX2055" t="s">
        <v>2516</v>
      </c>
      <c r="AY2055" t="s">
        <v>2558</v>
      </c>
      <c r="AZ2055" t="s">
        <v>2513</v>
      </c>
      <c r="BA2055" t="s">
        <v>2513</v>
      </c>
      <c r="BB2055" t="s">
        <v>2513</v>
      </c>
    </row>
    <row r="2056" spans="1:54" x14ac:dyDescent="0.45">
      <c r="A2056">
        <v>10000813</v>
      </c>
      <c r="B2056" t="s">
        <v>9575</v>
      </c>
      <c r="C2056" t="s">
        <v>25962</v>
      </c>
      <c r="D2056" t="s">
        <v>2489</v>
      </c>
      <c r="E2056" t="s">
        <v>9576</v>
      </c>
      <c r="F2056" t="s">
        <v>9577</v>
      </c>
      <c r="G2056" t="s">
        <v>4802</v>
      </c>
      <c r="H2056" t="s">
        <v>9576</v>
      </c>
      <c r="I2056" t="s">
        <v>2493</v>
      </c>
      <c r="J2056" t="s">
        <v>2494</v>
      </c>
      <c r="K2056" t="s">
        <v>2544</v>
      </c>
      <c r="L2056" t="s">
        <v>2496</v>
      </c>
      <c r="M2056" t="s">
        <v>3187</v>
      </c>
      <c r="N2056" t="s">
        <v>2496</v>
      </c>
      <c r="O2056" t="s">
        <v>2498</v>
      </c>
      <c r="P2056" t="s">
        <v>2546</v>
      </c>
      <c r="Q2056" t="s">
        <v>2547</v>
      </c>
      <c r="R2056" t="s">
        <v>2918</v>
      </c>
      <c r="S2056" t="s">
        <v>2919</v>
      </c>
      <c r="T2056" t="s">
        <v>2942</v>
      </c>
      <c r="U2056" t="s">
        <v>2933</v>
      </c>
      <c r="V2056" t="s">
        <v>2943</v>
      </c>
      <c r="W2056" t="s">
        <v>2553</v>
      </c>
      <c r="X2056" t="s">
        <v>3188</v>
      </c>
      <c r="Y2056" t="s">
        <v>3189</v>
      </c>
      <c r="Z2056" t="s">
        <v>3190</v>
      </c>
      <c r="AA2056" t="s">
        <v>2507</v>
      </c>
      <c r="AB2056" t="s">
        <v>3187</v>
      </c>
      <c r="AC2056" t="s">
        <v>715</v>
      </c>
      <c r="AD2056">
        <v>1.35</v>
      </c>
      <c r="AE2056">
        <v>1.35</v>
      </c>
      <c r="AF2056" t="s">
        <v>2509</v>
      </c>
      <c r="AG2056">
        <v>0.64</v>
      </c>
      <c r="AH2056" t="s">
        <v>2510</v>
      </c>
      <c r="AI2056">
        <v>200</v>
      </c>
      <c r="AJ2056">
        <v>200</v>
      </c>
      <c r="AK2056">
        <v>16</v>
      </c>
      <c r="AL2056" t="s">
        <v>2511</v>
      </c>
      <c r="AM2056" t="s">
        <v>2528</v>
      </c>
      <c r="AN2056" t="s">
        <v>2513</v>
      </c>
      <c r="AO2056" t="s">
        <v>2513</v>
      </c>
      <c r="AP2056" t="s">
        <v>2513</v>
      </c>
      <c r="AQ2056" t="s">
        <v>2513</v>
      </c>
      <c r="AR2056" t="s">
        <v>2513</v>
      </c>
      <c r="AS2056" t="s">
        <v>2557</v>
      </c>
      <c r="AT2056" t="s">
        <v>2513</v>
      </c>
      <c r="AU2056">
        <v>44524</v>
      </c>
      <c r="AV2056" t="s">
        <v>2513</v>
      </c>
      <c r="AW2056" t="s">
        <v>2513</v>
      </c>
      <c r="AX2056" t="s">
        <v>2516</v>
      </c>
      <c r="AY2056" t="s">
        <v>2558</v>
      </c>
      <c r="AZ2056" t="s">
        <v>2513</v>
      </c>
      <c r="BA2056" t="s">
        <v>2513</v>
      </c>
      <c r="BB2056" t="s">
        <v>2513</v>
      </c>
    </row>
    <row r="2057" spans="1:54" x14ac:dyDescent="0.45">
      <c r="A2057">
        <v>10000814</v>
      </c>
      <c r="B2057" t="s">
        <v>9578</v>
      </c>
      <c r="C2057" t="s">
        <v>25963</v>
      </c>
      <c r="D2057" t="s">
        <v>2489</v>
      </c>
      <c r="E2057" t="s">
        <v>9579</v>
      </c>
      <c r="F2057" t="s">
        <v>9580</v>
      </c>
      <c r="G2057" t="s">
        <v>4802</v>
      </c>
      <c r="H2057" t="s">
        <v>9579</v>
      </c>
      <c r="I2057" t="s">
        <v>2493</v>
      </c>
      <c r="J2057" t="s">
        <v>2494</v>
      </c>
      <c r="K2057" t="s">
        <v>2544</v>
      </c>
      <c r="L2057" t="s">
        <v>2496</v>
      </c>
      <c r="M2057" t="s">
        <v>3217</v>
      </c>
      <c r="N2057" t="s">
        <v>2496</v>
      </c>
      <c r="O2057" t="s">
        <v>2498</v>
      </c>
      <c r="P2057" t="s">
        <v>2546</v>
      </c>
      <c r="Q2057" t="s">
        <v>2547</v>
      </c>
      <c r="R2057" t="s">
        <v>2918</v>
      </c>
      <c r="S2057" t="s">
        <v>2919</v>
      </c>
      <c r="T2057" t="s">
        <v>2942</v>
      </c>
      <c r="U2057" t="s">
        <v>2933</v>
      </c>
      <c r="V2057" t="s">
        <v>2943</v>
      </c>
      <c r="W2057" t="s">
        <v>2553</v>
      </c>
      <c r="X2057" t="s">
        <v>3218</v>
      </c>
      <c r="Y2057" t="s">
        <v>3219</v>
      </c>
      <c r="Z2057" t="s">
        <v>3220</v>
      </c>
      <c r="AA2057" t="s">
        <v>2507</v>
      </c>
      <c r="AB2057" t="s">
        <v>3217</v>
      </c>
      <c r="AC2057" t="s">
        <v>715</v>
      </c>
      <c r="AD2057">
        <v>1.35</v>
      </c>
      <c r="AE2057">
        <v>1.35</v>
      </c>
      <c r="AF2057" t="s">
        <v>2509</v>
      </c>
      <c r="AG2057">
        <v>0.64</v>
      </c>
      <c r="AH2057" t="s">
        <v>2510</v>
      </c>
      <c r="AI2057">
        <v>200</v>
      </c>
      <c r="AJ2057">
        <v>200</v>
      </c>
      <c r="AK2057">
        <v>16</v>
      </c>
      <c r="AL2057" t="s">
        <v>2511</v>
      </c>
      <c r="AM2057" t="s">
        <v>2528</v>
      </c>
      <c r="AN2057" t="s">
        <v>2513</v>
      </c>
      <c r="AO2057" t="s">
        <v>2513</v>
      </c>
      <c r="AP2057" t="s">
        <v>2513</v>
      </c>
      <c r="AQ2057" t="s">
        <v>2513</v>
      </c>
      <c r="AR2057" t="s">
        <v>2513</v>
      </c>
      <c r="AS2057" t="s">
        <v>2557</v>
      </c>
      <c r="AT2057" t="s">
        <v>2513</v>
      </c>
      <c r="AU2057">
        <v>44524</v>
      </c>
      <c r="AV2057" t="s">
        <v>2513</v>
      </c>
      <c r="AW2057" t="s">
        <v>2513</v>
      </c>
      <c r="AX2057" t="s">
        <v>2516</v>
      </c>
      <c r="AY2057" t="s">
        <v>2558</v>
      </c>
      <c r="AZ2057" t="s">
        <v>2513</v>
      </c>
      <c r="BA2057" t="s">
        <v>2513</v>
      </c>
      <c r="BB2057" t="s">
        <v>2513</v>
      </c>
    </row>
    <row r="2058" spans="1:54" x14ac:dyDescent="0.45">
      <c r="A2058">
        <v>10000841</v>
      </c>
      <c r="B2058" t="s">
        <v>9581</v>
      </c>
      <c r="C2058" t="s">
        <v>25964</v>
      </c>
      <c r="D2058" t="s">
        <v>2489</v>
      </c>
      <c r="E2058" t="s">
        <v>9582</v>
      </c>
      <c r="F2058" t="s">
        <v>9583</v>
      </c>
      <c r="G2058" t="s">
        <v>3422</v>
      </c>
      <c r="H2058" t="s">
        <v>9582</v>
      </c>
      <c r="I2058" t="s">
        <v>2493</v>
      </c>
      <c r="J2058" t="s">
        <v>2494</v>
      </c>
      <c r="K2058" t="s">
        <v>2544</v>
      </c>
      <c r="L2058" t="s">
        <v>2496</v>
      </c>
      <c r="M2058" t="s">
        <v>6739</v>
      </c>
      <c r="N2058" t="s">
        <v>2496</v>
      </c>
      <c r="O2058" t="s">
        <v>2498</v>
      </c>
      <c r="P2058" t="s">
        <v>2546</v>
      </c>
      <c r="Q2058" t="s">
        <v>2547</v>
      </c>
      <c r="R2058" t="s">
        <v>2959</v>
      </c>
      <c r="S2058" t="s">
        <v>2960</v>
      </c>
      <c r="T2058" t="s">
        <v>6740</v>
      </c>
      <c r="U2058" t="s">
        <v>6333</v>
      </c>
      <c r="V2058" t="s">
        <v>6741</v>
      </c>
      <c r="W2058" t="s">
        <v>2553</v>
      </c>
      <c r="X2058" t="s">
        <v>6742</v>
      </c>
      <c r="Y2058" t="s">
        <v>2555</v>
      </c>
      <c r="Z2058" t="s">
        <v>6743</v>
      </c>
      <c r="AA2058" t="s">
        <v>2507</v>
      </c>
      <c r="AB2058" t="s">
        <v>6739</v>
      </c>
      <c r="AC2058" t="s">
        <v>715</v>
      </c>
      <c r="AD2058">
        <v>0.68</v>
      </c>
      <c r="AE2058">
        <v>0.68</v>
      </c>
      <c r="AF2058" t="s">
        <v>2509</v>
      </c>
      <c r="AG2058">
        <v>0.32</v>
      </c>
      <c r="AH2058" t="s">
        <v>2510</v>
      </c>
      <c r="AI2058">
        <v>200</v>
      </c>
      <c r="AJ2058">
        <v>100</v>
      </c>
      <c r="AK2058">
        <v>16</v>
      </c>
      <c r="AL2058" t="s">
        <v>2511</v>
      </c>
      <c r="AM2058" t="s">
        <v>2528</v>
      </c>
      <c r="AN2058" t="s">
        <v>2513</v>
      </c>
      <c r="AO2058" t="s">
        <v>2513</v>
      </c>
      <c r="AP2058" t="s">
        <v>2513</v>
      </c>
      <c r="AQ2058" t="s">
        <v>2513</v>
      </c>
      <c r="AR2058" t="s">
        <v>2513</v>
      </c>
      <c r="AS2058" t="s">
        <v>2557</v>
      </c>
      <c r="AT2058" t="s">
        <v>2513</v>
      </c>
      <c r="AU2058">
        <v>44524</v>
      </c>
      <c r="AV2058" t="s">
        <v>2513</v>
      </c>
      <c r="AW2058" t="s">
        <v>2513</v>
      </c>
      <c r="AX2058" t="s">
        <v>2516</v>
      </c>
      <c r="AY2058" t="s">
        <v>2558</v>
      </c>
      <c r="AZ2058" t="s">
        <v>2513</v>
      </c>
      <c r="BA2058" t="s">
        <v>2513</v>
      </c>
      <c r="BB2058" t="s">
        <v>2513</v>
      </c>
    </row>
    <row r="2059" spans="1:54" x14ac:dyDescent="0.45">
      <c r="A2059">
        <v>10000842</v>
      </c>
      <c r="B2059" t="s">
        <v>9584</v>
      </c>
      <c r="C2059" t="s">
        <v>25965</v>
      </c>
      <c r="D2059" t="s">
        <v>2489</v>
      </c>
      <c r="E2059" t="s">
        <v>9585</v>
      </c>
      <c r="F2059" t="s">
        <v>9586</v>
      </c>
      <c r="G2059" t="s">
        <v>3591</v>
      </c>
      <c r="H2059" t="s">
        <v>9585</v>
      </c>
      <c r="I2059" t="s">
        <v>2493</v>
      </c>
      <c r="J2059" t="s">
        <v>2494</v>
      </c>
      <c r="K2059" t="s">
        <v>2544</v>
      </c>
      <c r="L2059" t="s">
        <v>2496</v>
      </c>
      <c r="M2059" t="s">
        <v>3217</v>
      </c>
      <c r="N2059" t="s">
        <v>2496</v>
      </c>
      <c r="O2059" t="s">
        <v>2498</v>
      </c>
      <c r="P2059" t="s">
        <v>2546</v>
      </c>
      <c r="Q2059" t="s">
        <v>2547</v>
      </c>
      <c r="R2059" t="s">
        <v>2918</v>
      </c>
      <c r="S2059" t="s">
        <v>2919</v>
      </c>
      <c r="T2059" t="s">
        <v>2942</v>
      </c>
      <c r="U2059" t="s">
        <v>2933</v>
      </c>
      <c r="V2059" t="s">
        <v>2943</v>
      </c>
      <c r="W2059" t="s">
        <v>2553</v>
      </c>
      <c r="X2059" t="s">
        <v>3218</v>
      </c>
      <c r="Y2059" t="s">
        <v>3219</v>
      </c>
      <c r="Z2059" t="s">
        <v>3220</v>
      </c>
      <c r="AA2059" t="s">
        <v>2507</v>
      </c>
      <c r="AB2059" t="s">
        <v>3217</v>
      </c>
      <c r="AC2059" t="s">
        <v>715</v>
      </c>
      <c r="AD2059">
        <v>1.35</v>
      </c>
      <c r="AE2059">
        <v>1.35</v>
      </c>
      <c r="AF2059" t="s">
        <v>2509</v>
      </c>
      <c r="AG2059">
        <v>0.64</v>
      </c>
      <c r="AH2059" t="s">
        <v>2510</v>
      </c>
      <c r="AI2059">
        <v>200</v>
      </c>
      <c r="AJ2059">
        <v>200</v>
      </c>
      <c r="AK2059">
        <v>16</v>
      </c>
      <c r="AL2059" t="s">
        <v>2511</v>
      </c>
      <c r="AM2059" t="s">
        <v>2528</v>
      </c>
      <c r="AN2059" t="s">
        <v>2513</v>
      </c>
      <c r="AO2059" t="s">
        <v>2513</v>
      </c>
      <c r="AP2059" t="s">
        <v>2513</v>
      </c>
      <c r="AQ2059" t="s">
        <v>2513</v>
      </c>
      <c r="AR2059" t="s">
        <v>2513</v>
      </c>
      <c r="AS2059" t="s">
        <v>2557</v>
      </c>
      <c r="AT2059" t="s">
        <v>2513</v>
      </c>
      <c r="AU2059">
        <v>44524</v>
      </c>
      <c r="AV2059" t="s">
        <v>2513</v>
      </c>
      <c r="AW2059" t="s">
        <v>2513</v>
      </c>
      <c r="AX2059" t="s">
        <v>2516</v>
      </c>
      <c r="AY2059" t="s">
        <v>2558</v>
      </c>
      <c r="AZ2059" t="s">
        <v>2513</v>
      </c>
      <c r="BA2059" t="s">
        <v>2513</v>
      </c>
      <c r="BB2059" t="s">
        <v>2513</v>
      </c>
    </row>
    <row r="2060" spans="1:54" x14ac:dyDescent="0.45">
      <c r="A2060">
        <v>10003452</v>
      </c>
      <c r="B2060" t="s">
        <v>9587</v>
      </c>
      <c r="C2060" t="s">
        <v>25966</v>
      </c>
      <c r="D2060" t="s">
        <v>2489</v>
      </c>
      <c r="E2060" t="s">
        <v>9588</v>
      </c>
      <c r="F2060" t="s">
        <v>9589</v>
      </c>
      <c r="G2060" t="s">
        <v>3240</v>
      </c>
      <c r="H2060" t="s">
        <v>9588</v>
      </c>
      <c r="I2060" t="s">
        <v>2493</v>
      </c>
      <c r="J2060" t="s">
        <v>2494</v>
      </c>
      <c r="K2060" t="s">
        <v>2544</v>
      </c>
      <c r="L2060" t="s">
        <v>2496</v>
      </c>
      <c r="M2060" t="s">
        <v>3187</v>
      </c>
      <c r="N2060" t="s">
        <v>2496</v>
      </c>
      <c r="O2060" t="s">
        <v>2498</v>
      </c>
      <c r="P2060" t="s">
        <v>2546</v>
      </c>
      <c r="Q2060" t="s">
        <v>2547</v>
      </c>
      <c r="R2060" t="s">
        <v>2918</v>
      </c>
      <c r="S2060" t="s">
        <v>2919</v>
      </c>
      <c r="T2060" t="s">
        <v>2942</v>
      </c>
      <c r="U2060" t="s">
        <v>2933</v>
      </c>
      <c r="V2060" t="s">
        <v>2943</v>
      </c>
      <c r="W2060" t="s">
        <v>2553</v>
      </c>
      <c r="X2060" t="s">
        <v>3188</v>
      </c>
      <c r="Y2060" t="s">
        <v>3189</v>
      </c>
      <c r="Z2060" t="s">
        <v>3190</v>
      </c>
      <c r="AA2060" t="s">
        <v>2507</v>
      </c>
      <c r="AB2060" t="s">
        <v>3187</v>
      </c>
      <c r="AC2060" t="s">
        <v>715</v>
      </c>
      <c r="AD2060">
        <v>1.35</v>
      </c>
      <c r="AE2060">
        <v>1.35</v>
      </c>
      <c r="AF2060" t="s">
        <v>2509</v>
      </c>
      <c r="AG2060">
        <v>0.64</v>
      </c>
      <c r="AH2060" t="s">
        <v>2510</v>
      </c>
      <c r="AI2060">
        <v>200</v>
      </c>
      <c r="AJ2060">
        <v>200</v>
      </c>
      <c r="AK2060">
        <v>16</v>
      </c>
      <c r="AL2060" t="s">
        <v>2511</v>
      </c>
      <c r="AM2060" t="s">
        <v>2528</v>
      </c>
      <c r="AN2060" t="s">
        <v>2513</v>
      </c>
      <c r="AO2060" t="s">
        <v>2513</v>
      </c>
      <c r="AP2060" t="s">
        <v>2513</v>
      </c>
      <c r="AQ2060" t="s">
        <v>2513</v>
      </c>
      <c r="AR2060" t="s">
        <v>2513</v>
      </c>
      <c r="AS2060" t="s">
        <v>2557</v>
      </c>
      <c r="AT2060" t="s">
        <v>2513</v>
      </c>
      <c r="AU2060">
        <v>44527</v>
      </c>
      <c r="AV2060" t="s">
        <v>2513</v>
      </c>
      <c r="AW2060" t="s">
        <v>2513</v>
      </c>
      <c r="AX2060" t="s">
        <v>2516</v>
      </c>
      <c r="AY2060" t="s">
        <v>2558</v>
      </c>
      <c r="AZ2060" t="s">
        <v>2513</v>
      </c>
      <c r="BA2060" t="s">
        <v>2513</v>
      </c>
      <c r="BB2060" t="s">
        <v>2513</v>
      </c>
    </row>
    <row r="2061" spans="1:54" x14ac:dyDescent="0.45">
      <c r="A2061">
        <v>10003821</v>
      </c>
      <c r="B2061" t="s">
        <v>9590</v>
      </c>
      <c r="C2061" t="s">
        <v>25967</v>
      </c>
      <c r="D2061" t="s">
        <v>2489</v>
      </c>
      <c r="E2061" t="s">
        <v>9591</v>
      </c>
      <c r="F2061" t="s">
        <v>9592</v>
      </c>
      <c r="G2061" t="s">
        <v>3240</v>
      </c>
      <c r="H2061" t="s">
        <v>9591</v>
      </c>
      <c r="I2061" t="s">
        <v>2493</v>
      </c>
      <c r="J2061" t="s">
        <v>2494</v>
      </c>
      <c r="K2061" t="s">
        <v>2544</v>
      </c>
      <c r="L2061" t="s">
        <v>2496</v>
      </c>
      <c r="M2061" t="s">
        <v>3844</v>
      </c>
      <c r="N2061" t="s">
        <v>2496</v>
      </c>
      <c r="O2061" t="s">
        <v>2498</v>
      </c>
      <c r="P2061" t="s">
        <v>2546</v>
      </c>
      <c r="Q2061" t="s">
        <v>2547</v>
      </c>
      <c r="R2061" t="s">
        <v>2918</v>
      </c>
      <c r="S2061" t="s">
        <v>2919</v>
      </c>
      <c r="T2061" t="s">
        <v>2942</v>
      </c>
      <c r="U2061" t="s">
        <v>2933</v>
      </c>
      <c r="V2061" t="s">
        <v>2943</v>
      </c>
      <c r="W2061" t="s">
        <v>2553</v>
      </c>
      <c r="X2061" t="s">
        <v>3845</v>
      </c>
      <c r="Y2061" t="s">
        <v>3846</v>
      </c>
      <c r="Z2061" t="s">
        <v>3847</v>
      </c>
      <c r="AA2061" t="s">
        <v>2507</v>
      </c>
      <c r="AB2061" t="s">
        <v>3844</v>
      </c>
      <c r="AC2061" t="s">
        <v>715</v>
      </c>
      <c r="AD2061">
        <v>1.35</v>
      </c>
      <c r="AE2061">
        <v>1.35</v>
      </c>
      <c r="AF2061" t="s">
        <v>2509</v>
      </c>
      <c r="AG2061">
        <v>0.64</v>
      </c>
      <c r="AH2061" t="s">
        <v>2510</v>
      </c>
      <c r="AI2061">
        <v>200</v>
      </c>
      <c r="AJ2061">
        <v>200</v>
      </c>
      <c r="AK2061">
        <v>16</v>
      </c>
      <c r="AL2061" t="s">
        <v>2511</v>
      </c>
      <c r="AM2061" t="s">
        <v>2528</v>
      </c>
      <c r="AN2061" t="s">
        <v>2513</v>
      </c>
      <c r="AO2061" t="s">
        <v>2513</v>
      </c>
      <c r="AP2061" t="s">
        <v>2513</v>
      </c>
      <c r="AQ2061" t="s">
        <v>2513</v>
      </c>
      <c r="AR2061" t="s">
        <v>2513</v>
      </c>
      <c r="AS2061" t="s">
        <v>2557</v>
      </c>
      <c r="AT2061" t="s">
        <v>2513</v>
      </c>
      <c r="AU2061">
        <v>44527</v>
      </c>
      <c r="AV2061" t="s">
        <v>2513</v>
      </c>
      <c r="AW2061" t="s">
        <v>2513</v>
      </c>
      <c r="AX2061" t="s">
        <v>2516</v>
      </c>
      <c r="AY2061" t="s">
        <v>2558</v>
      </c>
      <c r="AZ2061" t="s">
        <v>2513</v>
      </c>
      <c r="BA2061" t="s">
        <v>2513</v>
      </c>
      <c r="BB2061" t="s">
        <v>2513</v>
      </c>
    </row>
    <row r="2062" spans="1:54" x14ac:dyDescent="0.45">
      <c r="A2062">
        <v>10003822</v>
      </c>
      <c r="B2062" t="s">
        <v>9593</v>
      </c>
      <c r="C2062" t="s">
        <v>25968</v>
      </c>
      <c r="D2062" t="s">
        <v>2489</v>
      </c>
      <c r="E2062" t="s">
        <v>9594</v>
      </c>
      <c r="F2062" t="s">
        <v>9595</v>
      </c>
      <c r="G2062" t="s">
        <v>3240</v>
      </c>
      <c r="H2062" t="s">
        <v>9594</v>
      </c>
      <c r="I2062" t="s">
        <v>2493</v>
      </c>
      <c r="J2062" t="s">
        <v>2494</v>
      </c>
      <c r="K2062" t="s">
        <v>2544</v>
      </c>
      <c r="L2062" t="s">
        <v>2496</v>
      </c>
      <c r="M2062" t="s">
        <v>3200</v>
      </c>
      <c r="N2062" t="s">
        <v>2496</v>
      </c>
      <c r="O2062" t="s">
        <v>2498</v>
      </c>
      <c r="P2062" t="s">
        <v>2546</v>
      </c>
      <c r="Q2062" t="s">
        <v>2547</v>
      </c>
      <c r="R2062" t="s">
        <v>2918</v>
      </c>
      <c r="S2062" t="s">
        <v>2919</v>
      </c>
      <c r="T2062" t="s">
        <v>2942</v>
      </c>
      <c r="U2062" t="s">
        <v>2933</v>
      </c>
      <c r="V2062" t="s">
        <v>2943</v>
      </c>
      <c r="W2062" t="s">
        <v>2553</v>
      </c>
      <c r="X2062" t="s">
        <v>3201</v>
      </c>
      <c r="Y2062" t="s">
        <v>3202</v>
      </c>
      <c r="Z2062" t="s">
        <v>3203</v>
      </c>
      <c r="AA2062" t="s">
        <v>2507</v>
      </c>
      <c r="AB2062" t="s">
        <v>3200</v>
      </c>
      <c r="AC2062" t="s">
        <v>715</v>
      </c>
      <c r="AD2062">
        <v>1.35</v>
      </c>
      <c r="AE2062">
        <v>1.35</v>
      </c>
      <c r="AF2062" t="s">
        <v>2509</v>
      </c>
      <c r="AG2062">
        <v>0.64</v>
      </c>
      <c r="AH2062" t="s">
        <v>2510</v>
      </c>
      <c r="AI2062">
        <v>200</v>
      </c>
      <c r="AJ2062">
        <v>200</v>
      </c>
      <c r="AK2062">
        <v>16</v>
      </c>
      <c r="AL2062" t="s">
        <v>2511</v>
      </c>
      <c r="AM2062" t="s">
        <v>2528</v>
      </c>
      <c r="AN2062" t="s">
        <v>2513</v>
      </c>
      <c r="AO2062" t="s">
        <v>2513</v>
      </c>
      <c r="AP2062" t="s">
        <v>2513</v>
      </c>
      <c r="AQ2062" t="s">
        <v>2513</v>
      </c>
      <c r="AR2062" t="s">
        <v>2513</v>
      </c>
      <c r="AS2062" t="s">
        <v>2557</v>
      </c>
      <c r="AT2062" t="s">
        <v>2513</v>
      </c>
      <c r="AU2062">
        <v>44527</v>
      </c>
      <c r="AV2062" t="s">
        <v>2513</v>
      </c>
      <c r="AW2062" t="s">
        <v>2513</v>
      </c>
      <c r="AX2062" t="s">
        <v>2516</v>
      </c>
      <c r="AY2062" t="s">
        <v>2558</v>
      </c>
      <c r="AZ2062" t="s">
        <v>2513</v>
      </c>
      <c r="BA2062" t="s">
        <v>2513</v>
      </c>
      <c r="BB2062" t="s">
        <v>2513</v>
      </c>
    </row>
    <row r="2063" spans="1:54" x14ac:dyDescent="0.45">
      <c r="A2063">
        <v>10003823</v>
      </c>
      <c r="B2063" t="s">
        <v>9596</v>
      </c>
      <c r="C2063" t="s">
        <v>25969</v>
      </c>
      <c r="D2063" t="s">
        <v>2489</v>
      </c>
      <c r="E2063" t="s">
        <v>9597</v>
      </c>
      <c r="F2063" t="s">
        <v>9598</v>
      </c>
      <c r="G2063" t="s">
        <v>3240</v>
      </c>
      <c r="H2063" t="s">
        <v>9597</v>
      </c>
      <c r="I2063" t="s">
        <v>2493</v>
      </c>
      <c r="J2063" t="s">
        <v>2494</v>
      </c>
      <c r="K2063" t="s">
        <v>2544</v>
      </c>
      <c r="L2063" t="s">
        <v>2496</v>
      </c>
      <c r="M2063" t="s">
        <v>6521</v>
      </c>
      <c r="N2063" t="s">
        <v>2496</v>
      </c>
      <c r="O2063" t="s">
        <v>2498</v>
      </c>
      <c r="P2063" t="s">
        <v>2546</v>
      </c>
      <c r="Q2063" t="s">
        <v>2547</v>
      </c>
      <c r="R2063" t="s">
        <v>2918</v>
      </c>
      <c r="S2063" t="s">
        <v>2919</v>
      </c>
      <c r="T2063" t="s">
        <v>2942</v>
      </c>
      <c r="U2063" t="s">
        <v>2933</v>
      </c>
      <c r="V2063" t="s">
        <v>2943</v>
      </c>
      <c r="W2063" t="s">
        <v>2553</v>
      </c>
      <c r="X2063" t="s">
        <v>6522</v>
      </c>
      <c r="Y2063" t="s">
        <v>6523</v>
      </c>
      <c r="Z2063" t="s">
        <v>6524</v>
      </c>
      <c r="AA2063" t="s">
        <v>2507</v>
      </c>
      <c r="AB2063" t="s">
        <v>6521</v>
      </c>
      <c r="AC2063" t="s">
        <v>715</v>
      </c>
      <c r="AD2063">
        <v>1.35</v>
      </c>
      <c r="AE2063">
        <v>1.35</v>
      </c>
      <c r="AF2063" t="s">
        <v>2509</v>
      </c>
      <c r="AG2063">
        <v>0.64</v>
      </c>
      <c r="AH2063" t="s">
        <v>2510</v>
      </c>
      <c r="AI2063">
        <v>200</v>
      </c>
      <c r="AJ2063">
        <v>200</v>
      </c>
      <c r="AK2063">
        <v>16</v>
      </c>
      <c r="AL2063" t="s">
        <v>2511</v>
      </c>
      <c r="AM2063" t="s">
        <v>2528</v>
      </c>
      <c r="AN2063" t="s">
        <v>2513</v>
      </c>
      <c r="AO2063" t="s">
        <v>2513</v>
      </c>
      <c r="AP2063" t="s">
        <v>2513</v>
      </c>
      <c r="AQ2063" t="s">
        <v>2513</v>
      </c>
      <c r="AR2063" t="s">
        <v>2513</v>
      </c>
      <c r="AS2063" t="s">
        <v>2557</v>
      </c>
      <c r="AT2063" t="s">
        <v>2513</v>
      </c>
      <c r="AU2063">
        <v>44527</v>
      </c>
      <c r="AV2063" t="s">
        <v>2513</v>
      </c>
      <c r="AW2063" t="s">
        <v>2513</v>
      </c>
      <c r="AX2063" t="s">
        <v>2516</v>
      </c>
      <c r="AY2063" t="s">
        <v>2558</v>
      </c>
      <c r="AZ2063" t="s">
        <v>2513</v>
      </c>
      <c r="BA2063" t="s">
        <v>2513</v>
      </c>
      <c r="BB2063" t="s">
        <v>2513</v>
      </c>
    </row>
    <row r="2064" spans="1:54" x14ac:dyDescent="0.45">
      <c r="A2064">
        <v>10003824</v>
      </c>
      <c r="B2064" t="s">
        <v>9599</v>
      </c>
      <c r="C2064" t="s">
        <v>25970</v>
      </c>
      <c r="D2064" t="s">
        <v>2489</v>
      </c>
      <c r="E2064" t="s">
        <v>9600</v>
      </c>
      <c r="F2064" t="s">
        <v>9601</v>
      </c>
      <c r="G2064" t="s">
        <v>3240</v>
      </c>
      <c r="H2064" t="s">
        <v>9600</v>
      </c>
      <c r="I2064" t="s">
        <v>2493</v>
      </c>
      <c r="J2064" t="s">
        <v>2494</v>
      </c>
      <c r="K2064" t="s">
        <v>2544</v>
      </c>
      <c r="L2064" t="s">
        <v>2496</v>
      </c>
      <c r="M2064" t="s">
        <v>3844</v>
      </c>
      <c r="N2064" t="s">
        <v>2496</v>
      </c>
      <c r="O2064" t="s">
        <v>2498</v>
      </c>
      <c r="P2064" t="s">
        <v>2546</v>
      </c>
      <c r="Q2064" t="s">
        <v>2547</v>
      </c>
      <c r="R2064" t="s">
        <v>2918</v>
      </c>
      <c r="S2064" t="s">
        <v>2919</v>
      </c>
      <c r="T2064" t="s">
        <v>2942</v>
      </c>
      <c r="U2064" t="s">
        <v>2933</v>
      </c>
      <c r="V2064" t="s">
        <v>2943</v>
      </c>
      <c r="W2064" t="s">
        <v>2553</v>
      </c>
      <c r="X2064" t="s">
        <v>3845</v>
      </c>
      <c r="Y2064" t="s">
        <v>3846</v>
      </c>
      <c r="Z2064" t="s">
        <v>3847</v>
      </c>
      <c r="AA2064" t="s">
        <v>2507</v>
      </c>
      <c r="AB2064" t="s">
        <v>3844</v>
      </c>
      <c r="AC2064" t="s">
        <v>715</v>
      </c>
      <c r="AD2064">
        <v>1.35</v>
      </c>
      <c r="AE2064">
        <v>1.35</v>
      </c>
      <c r="AF2064" t="s">
        <v>2509</v>
      </c>
      <c r="AG2064">
        <v>0.64</v>
      </c>
      <c r="AH2064" t="s">
        <v>2510</v>
      </c>
      <c r="AI2064">
        <v>200</v>
      </c>
      <c r="AJ2064">
        <v>200</v>
      </c>
      <c r="AK2064">
        <v>16</v>
      </c>
      <c r="AL2064" t="s">
        <v>2511</v>
      </c>
      <c r="AM2064" t="s">
        <v>2528</v>
      </c>
      <c r="AN2064" t="s">
        <v>2513</v>
      </c>
      <c r="AO2064" t="s">
        <v>2513</v>
      </c>
      <c r="AP2064" t="s">
        <v>2513</v>
      </c>
      <c r="AQ2064" t="s">
        <v>2513</v>
      </c>
      <c r="AR2064" t="s">
        <v>2513</v>
      </c>
      <c r="AS2064" t="s">
        <v>2557</v>
      </c>
      <c r="AT2064" t="s">
        <v>2513</v>
      </c>
      <c r="AU2064">
        <v>44527</v>
      </c>
      <c r="AV2064" t="s">
        <v>2513</v>
      </c>
      <c r="AW2064" t="s">
        <v>2513</v>
      </c>
      <c r="AX2064" t="s">
        <v>2516</v>
      </c>
      <c r="AY2064" t="s">
        <v>2558</v>
      </c>
      <c r="AZ2064" t="s">
        <v>2513</v>
      </c>
      <c r="BA2064" t="s">
        <v>2513</v>
      </c>
      <c r="BB2064" t="s">
        <v>2513</v>
      </c>
    </row>
    <row r="2065" spans="1:54" x14ac:dyDescent="0.45">
      <c r="A2065">
        <v>10003825</v>
      </c>
      <c r="B2065" t="s">
        <v>9602</v>
      </c>
      <c r="C2065" t="s">
        <v>25971</v>
      </c>
      <c r="D2065" t="s">
        <v>2489</v>
      </c>
      <c r="E2065" t="s">
        <v>9603</v>
      </c>
      <c r="F2065" t="s">
        <v>9604</v>
      </c>
      <c r="G2065" t="s">
        <v>3535</v>
      </c>
      <c r="H2065" t="s">
        <v>9603</v>
      </c>
      <c r="I2065" t="s">
        <v>2493</v>
      </c>
      <c r="J2065" t="s">
        <v>2494</v>
      </c>
      <c r="K2065" t="s">
        <v>2544</v>
      </c>
      <c r="L2065" t="s">
        <v>2496</v>
      </c>
      <c r="M2065" t="s">
        <v>6220</v>
      </c>
      <c r="N2065" t="s">
        <v>2496</v>
      </c>
      <c r="O2065" t="s">
        <v>2498</v>
      </c>
      <c r="P2065" t="s">
        <v>2546</v>
      </c>
      <c r="Q2065" t="s">
        <v>2547</v>
      </c>
      <c r="R2065" t="s">
        <v>2918</v>
      </c>
      <c r="S2065" t="s">
        <v>2919</v>
      </c>
      <c r="T2065" t="s">
        <v>6221</v>
      </c>
      <c r="U2065" t="s">
        <v>6222</v>
      </c>
      <c r="V2065" t="s">
        <v>6223</v>
      </c>
      <c r="W2065" t="s">
        <v>2553</v>
      </c>
      <c r="X2065" t="s">
        <v>6224</v>
      </c>
      <c r="Y2065" t="s">
        <v>2555</v>
      </c>
      <c r="Z2065" t="s">
        <v>6225</v>
      </c>
      <c r="AA2065" t="s">
        <v>2507</v>
      </c>
      <c r="AB2065" t="s">
        <v>6220</v>
      </c>
      <c r="AC2065" t="s">
        <v>715</v>
      </c>
      <c r="AD2065">
        <v>0.08</v>
      </c>
      <c r="AE2065">
        <v>0.08</v>
      </c>
      <c r="AF2065" t="s">
        <v>2509</v>
      </c>
      <c r="AG2065">
        <v>0.04</v>
      </c>
      <c r="AH2065" t="s">
        <v>2510</v>
      </c>
      <c r="AI2065">
        <v>50</v>
      </c>
      <c r="AJ2065">
        <v>50</v>
      </c>
      <c r="AK2065">
        <v>16</v>
      </c>
      <c r="AL2065" t="s">
        <v>2511</v>
      </c>
      <c r="AM2065" t="s">
        <v>2528</v>
      </c>
      <c r="AN2065" t="s">
        <v>2513</v>
      </c>
      <c r="AO2065" t="s">
        <v>2513</v>
      </c>
      <c r="AP2065" t="s">
        <v>2513</v>
      </c>
      <c r="AQ2065" t="s">
        <v>2513</v>
      </c>
      <c r="AR2065" t="s">
        <v>2513</v>
      </c>
      <c r="AS2065" t="s">
        <v>2557</v>
      </c>
      <c r="AT2065" t="s">
        <v>2513</v>
      </c>
      <c r="AU2065">
        <v>44527</v>
      </c>
      <c r="AV2065" t="s">
        <v>2513</v>
      </c>
      <c r="AW2065" t="s">
        <v>2513</v>
      </c>
      <c r="AX2065" t="s">
        <v>2516</v>
      </c>
      <c r="AY2065" t="s">
        <v>2558</v>
      </c>
      <c r="AZ2065" t="s">
        <v>2513</v>
      </c>
      <c r="BA2065" t="s">
        <v>2513</v>
      </c>
      <c r="BB2065" t="s">
        <v>2513</v>
      </c>
    </row>
    <row r="2066" spans="1:54" x14ac:dyDescent="0.45">
      <c r="A2066">
        <v>10003868</v>
      </c>
      <c r="B2066" t="s">
        <v>9605</v>
      </c>
      <c r="C2066" t="s">
        <v>25972</v>
      </c>
      <c r="D2066" t="s">
        <v>2489</v>
      </c>
      <c r="E2066" t="s">
        <v>9606</v>
      </c>
      <c r="F2066" t="s">
        <v>9607</v>
      </c>
      <c r="G2066" t="s">
        <v>6346</v>
      </c>
      <c r="H2066" t="s">
        <v>9606</v>
      </c>
      <c r="I2066" t="s">
        <v>2493</v>
      </c>
      <c r="J2066" t="s">
        <v>2494</v>
      </c>
      <c r="K2066" t="s">
        <v>2544</v>
      </c>
      <c r="L2066" t="s">
        <v>2496</v>
      </c>
      <c r="M2066" t="s">
        <v>3844</v>
      </c>
      <c r="N2066" t="s">
        <v>2496</v>
      </c>
      <c r="O2066" t="s">
        <v>2498</v>
      </c>
      <c r="P2066" t="s">
        <v>2546</v>
      </c>
      <c r="Q2066" t="s">
        <v>2547</v>
      </c>
      <c r="R2066" t="s">
        <v>2918</v>
      </c>
      <c r="S2066" t="s">
        <v>2919</v>
      </c>
      <c r="T2066" t="s">
        <v>2942</v>
      </c>
      <c r="U2066" t="s">
        <v>2933</v>
      </c>
      <c r="V2066" t="s">
        <v>2943</v>
      </c>
      <c r="W2066" t="s">
        <v>2553</v>
      </c>
      <c r="X2066" t="s">
        <v>3845</v>
      </c>
      <c r="Y2066" t="s">
        <v>3846</v>
      </c>
      <c r="Z2066" t="s">
        <v>3847</v>
      </c>
      <c r="AA2066" t="s">
        <v>2507</v>
      </c>
      <c r="AB2066" t="s">
        <v>3844</v>
      </c>
      <c r="AC2066" t="s">
        <v>715</v>
      </c>
      <c r="AD2066">
        <v>1.35</v>
      </c>
      <c r="AE2066">
        <v>1.35</v>
      </c>
      <c r="AF2066" t="s">
        <v>2509</v>
      </c>
      <c r="AG2066">
        <v>0.64</v>
      </c>
      <c r="AH2066" t="s">
        <v>2510</v>
      </c>
      <c r="AI2066">
        <v>200</v>
      </c>
      <c r="AJ2066">
        <v>200</v>
      </c>
      <c r="AK2066">
        <v>16</v>
      </c>
      <c r="AL2066" t="s">
        <v>2511</v>
      </c>
      <c r="AM2066" t="s">
        <v>2528</v>
      </c>
      <c r="AN2066" t="s">
        <v>2513</v>
      </c>
      <c r="AO2066" t="s">
        <v>2513</v>
      </c>
      <c r="AP2066" t="s">
        <v>2514</v>
      </c>
      <c r="AQ2066" t="s">
        <v>2513</v>
      </c>
      <c r="AR2066" t="s">
        <v>2513</v>
      </c>
      <c r="AS2066" t="s">
        <v>2557</v>
      </c>
      <c r="AT2066" t="s">
        <v>2513</v>
      </c>
      <c r="AU2066">
        <v>44550</v>
      </c>
      <c r="AV2066" t="s">
        <v>2513</v>
      </c>
      <c r="AW2066" t="s">
        <v>2513</v>
      </c>
      <c r="AX2066" t="s">
        <v>2516</v>
      </c>
      <c r="AY2066" t="s">
        <v>2558</v>
      </c>
      <c r="AZ2066" t="s">
        <v>2513</v>
      </c>
      <c r="BA2066" t="s">
        <v>2513</v>
      </c>
      <c r="BB2066" t="s">
        <v>2513</v>
      </c>
    </row>
    <row r="2067" spans="1:54" x14ac:dyDescent="0.45">
      <c r="A2067">
        <v>10003869</v>
      </c>
      <c r="B2067" t="s">
        <v>9608</v>
      </c>
      <c r="C2067" t="s">
        <v>25973</v>
      </c>
      <c r="D2067" t="s">
        <v>2489</v>
      </c>
      <c r="E2067" t="s">
        <v>9609</v>
      </c>
      <c r="F2067" t="s">
        <v>9610</v>
      </c>
      <c r="G2067" t="s">
        <v>3240</v>
      </c>
      <c r="H2067" t="s">
        <v>9609</v>
      </c>
      <c r="I2067" t="s">
        <v>2493</v>
      </c>
      <c r="J2067" t="s">
        <v>2494</v>
      </c>
      <c r="K2067" t="s">
        <v>2544</v>
      </c>
      <c r="L2067" t="s">
        <v>2496</v>
      </c>
      <c r="M2067" t="s">
        <v>3844</v>
      </c>
      <c r="N2067" t="s">
        <v>2496</v>
      </c>
      <c r="O2067" t="s">
        <v>2498</v>
      </c>
      <c r="P2067" t="s">
        <v>2546</v>
      </c>
      <c r="Q2067" t="s">
        <v>2547</v>
      </c>
      <c r="R2067" t="s">
        <v>2918</v>
      </c>
      <c r="S2067" t="s">
        <v>2919</v>
      </c>
      <c r="T2067" t="s">
        <v>2942</v>
      </c>
      <c r="U2067" t="s">
        <v>2933</v>
      </c>
      <c r="V2067" t="s">
        <v>2943</v>
      </c>
      <c r="W2067" t="s">
        <v>2553</v>
      </c>
      <c r="X2067" t="s">
        <v>3845</v>
      </c>
      <c r="Y2067" t="s">
        <v>3846</v>
      </c>
      <c r="Z2067" t="s">
        <v>3847</v>
      </c>
      <c r="AA2067" t="s">
        <v>2507</v>
      </c>
      <c r="AB2067" t="s">
        <v>3844</v>
      </c>
      <c r="AC2067" t="s">
        <v>715</v>
      </c>
      <c r="AD2067">
        <v>1.35</v>
      </c>
      <c r="AE2067">
        <v>1.35</v>
      </c>
      <c r="AF2067" t="s">
        <v>2509</v>
      </c>
      <c r="AG2067">
        <v>0.64</v>
      </c>
      <c r="AH2067" t="s">
        <v>2510</v>
      </c>
      <c r="AI2067">
        <v>200</v>
      </c>
      <c r="AJ2067">
        <v>200</v>
      </c>
      <c r="AK2067">
        <v>16</v>
      </c>
      <c r="AL2067" t="s">
        <v>2511</v>
      </c>
      <c r="AM2067" t="s">
        <v>2528</v>
      </c>
      <c r="AN2067" t="s">
        <v>2513</v>
      </c>
      <c r="AO2067" t="s">
        <v>2513</v>
      </c>
      <c r="AP2067" t="s">
        <v>2514</v>
      </c>
      <c r="AQ2067" t="s">
        <v>2513</v>
      </c>
      <c r="AR2067" t="s">
        <v>2513</v>
      </c>
      <c r="AS2067" t="s">
        <v>2557</v>
      </c>
      <c r="AT2067" t="s">
        <v>2513</v>
      </c>
      <c r="AU2067">
        <v>44550</v>
      </c>
      <c r="AV2067" t="s">
        <v>2513</v>
      </c>
      <c r="AW2067" t="s">
        <v>2513</v>
      </c>
      <c r="AX2067" t="s">
        <v>2516</v>
      </c>
      <c r="AY2067" t="s">
        <v>2558</v>
      </c>
      <c r="AZ2067" t="s">
        <v>2513</v>
      </c>
      <c r="BA2067" t="s">
        <v>2513</v>
      </c>
      <c r="BB2067" t="s">
        <v>2513</v>
      </c>
    </row>
    <row r="2068" spans="1:54" x14ac:dyDescent="0.45">
      <c r="A2068">
        <v>10003871</v>
      </c>
      <c r="B2068" t="s">
        <v>9611</v>
      </c>
      <c r="C2068" t="s">
        <v>25974</v>
      </c>
      <c r="D2068" t="s">
        <v>2489</v>
      </c>
      <c r="E2068" t="s">
        <v>9612</v>
      </c>
      <c r="F2068" t="s">
        <v>9613</v>
      </c>
      <c r="G2068" t="s">
        <v>6346</v>
      </c>
      <c r="H2068" t="s">
        <v>9612</v>
      </c>
      <c r="I2068" t="s">
        <v>2493</v>
      </c>
      <c r="J2068" t="s">
        <v>2494</v>
      </c>
      <c r="K2068" t="s">
        <v>2544</v>
      </c>
      <c r="L2068" t="s">
        <v>2496</v>
      </c>
      <c r="M2068" t="s">
        <v>3844</v>
      </c>
      <c r="N2068" t="s">
        <v>2496</v>
      </c>
      <c r="O2068" t="s">
        <v>2498</v>
      </c>
      <c r="P2068" t="s">
        <v>2546</v>
      </c>
      <c r="Q2068" t="s">
        <v>2547</v>
      </c>
      <c r="R2068" t="s">
        <v>2918</v>
      </c>
      <c r="S2068" t="s">
        <v>2919</v>
      </c>
      <c r="T2068" t="s">
        <v>2942</v>
      </c>
      <c r="U2068" t="s">
        <v>2933</v>
      </c>
      <c r="V2068" t="s">
        <v>2943</v>
      </c>
      <c r="W2068" t="s">
        <v>2553</v>
      </c>
      <c r="X2068" t="s">
        <v>3845</v>
      </c>
      <c r="Y2068" t="s">
        <v>3846</v>
      </c>
      <c r="Z2068" t="s">
        <v>3847</v>
      </c>
      <c r="AA2068" t="s">
        <v>2507</v>
      </c>
      <c r="AB2068" t="s">
        <v>3844</v>
      </c>
      <c r="AC2068" t="s">
        <v>715</v>
      </c>
      <c r="AD2068">
        <v>1.35</v>
      </c>
      <c r="AE2068">
        <v>1.35</v>
      </c>
      <c r="AF2068" t="s">
        <v>2509</v>
      </c>
      <c r="AG2068">
        <v>0.64</v>
      </c>
      <c r="AH2068" t="s">
        <v>2510</v>
      </c>
      <c r="AI2068">
        <v>200</v>
      </c>
      <c r="AJ2068">
        <v>200</v>
      </c>
      <c r="AK2068">
        <v>16</v>
      </c>
      <c r="AL2068" t="s">
        <v>2511</v>
      </c>
      <c r="AM2068" t="s">
        <v>2528</v>
      </c>
      <c r="AN2068" t="s">
        <v>2513</v>
      </c>
      <c r="AO2068" t="s">
        <v>2513</v>
      </c>
      <c r="AP2068" t="s">
        <v>2514</v>
      </c>
      <c r="AQ2068" t="s">
        <v>2513</v>
      </c>
      <c r="AR2068" t="s">
        <v>2513</v>
      </c>
      <c r="AS2068" t="s">
        <v>2557</v>
      </c>
      <c r="AT2068" t="s">
        <v>2513</v>
      </c>
      <c r="AU2068">
        <v>44550</v>
      </c>
      <c r="AV2068" t="s">
        <v>2513</v>
      </c>
      <c r="AW2068" t="s">
        <v>2513</v>
      </c>
      <c r="AX2068" t="s">
        <v>2516</v>
      </c>
      <c r="AY2068" t="s">
        <v>2558</v>
      </c>
      <c r="AZ2068" t="s">
        <v>2513</v>
      </c>
      <c r="BA2068" t="s">
        <v>2513</v>
      </c>
      <c r="BB2068" t="s">
        <v>2513</v>
      </c>
    </row>
    <row r="2069" spans="1:54" x14ac:dyDescent="0.45">
      <c r="A2069">
        <v>10003885</v>
      </c>
      <c r="B2069" t="s">
        <v>9614</v>
      </c>
      <c r="C2069" t="s">
        <v>25975</v>
      </c>
      <c r="D2069" t="s">
        <v>2489</v>
      </c>
      <c r="E2069" t="s">
        <v>9615</v>
      </c>
      <c r="F2069" t="s">
        <v>9616</v>
      </c>
      <c r="G2069" t="s">
        <v>3361</v>
      </c>
      <c r="H2069" t="s">
        <v>9615</v>
      </c>
      <c r="I2069" t="s">
        <v>2493</v>
      </c>
      <c r="J2069" t="s">
        <v>2494</v>
      </c>
      <c r="K2069" t="s">
        <v>2544</v>
      </c>
      <c r="L2069" t="s">
        <v>2496</v>
      </c>
      <c r="M2069" t="s">
        <v>3844</v>
      </c>
      <c r="N2069" t="s">
        <v>2496</v>
      </c>
      <c r="O2069" t="s">
        <v>2498</v>
      </c>
      <c r="P2069" t="s">
        <v>2546</v>
      </c>
      <c r="Q2069" t="s">
        <v>2547</v>
      </c>
      <c r="R2069" t="s">
        <v>2918</v>
      </c>
      <c r="S2069" t="s">
        <v>2919</v>
      </c>
      <c r="T2069" t="s">
        <v>2942</v>
      </c>
      <c r="U2069" t="s">
        <v>2933</v>
      </c>
      <c r="V2069" t="s">
        <v>2943</v>
      </c>
      <c r="W2069" t="s">
        <v>2553</v>
      </c>
      <c r="X2069" t="s">
        <v>3845</v>
      </c>
      <c r="Y2069" t="s">
        <v>3846</v>
      </c>
      <c r="Z2069" t="s">
        <v>3847</v>
      </c>
      <c r="AA2069" t="s">
        <v>2507</v>
      </c>
      <c r="AB2069" t="s">
        <v>3844</v>
      </c>
      <c r="AC2069" t="s">
        <v>715</v>
      </c>
      <c r="AD2069">
        <v>1.35</v>
      </c>
      <c r="AE2069">
        <v>1.35</v>
      </c>
      <c r="AF2069" t="s">
        <v>2509</v>
      </c>
      <c r="AG2069">
        <v>0.64</v>
      </c>
      <c r="AH2069" t="s">
        <v>2510</v>
      </c>
      <c r="AI2069">
        <v>200</v>
      </c>
      <c r="AJ2069">
        <v>200</v>
      </c>
      <c r="AK2069">
        <v>16</v>
      </c>
      <c r="AL2069" t="s">
        <v>2511</v>
      </c>
      <c r="AM2069" t="s">
        <v>2528</v>
      </c>
      <c r="AN2069" t="s">
        <v>2513</v>
      </c>
      <c r="AO2069" t="s">
        <v>2513</v>
      </c>
      <c r="AP2069" t="s">
        <v>2514</v>
      </c>
      <c r="AQ2069" t="s">
        <v>2513</v>
      </c>
      <c r="AR2069" t="s">
        <v>2513</v>
      </c>
      <c r="AS2069" t="s">
        <v>2557</v>
      </c>
      <c r="AT2069" t="s">
        <v>2513</v>
      </c>
      <c r="AU2069">
        <v>44551</v>
      </c>
      <c r="AV2069" t="s">
        <v>2513</v>
      </c>
      <c r="AW2069" t="s">
        <v>2513</v>
      </c>
      <c r="AX2069" t="s">
        <v>2516</v>
      </c>
      <c r="AY2069" t="s">
        <v>2558</v>
      </c>
      <c r="AZ2069" t="s">
        <v>2513</v>
      </c>
      <c r="BA2069" t="s">
        <v>2513</v>
      </c>
      <c r="BB2069" t="s">
        <v>2513</v>
      </c>
    </row>
    <row r="2070" spans="1:54" x14ac:dyDescent="0.45">
      <c r="A2070">
        <v>10005209</v>
      </c>
      <c r="B2070" t="s">
        <v>9617</v>
      </c>
      <c r="C2070" t="s">
        <v>25976</v>
      </c>
      <c r="D2070" t="s">
        <v>2489</v>
      </c>
      <c r="E2070" t="s">
        <v>9618</v>
      </c>
      <c r="F2070" t="s">
        <v>9619</v>
      </c>
      <c r="G2070" t="s">
        <v>2953</v>
      </c>
      <c r="H2070" t="s">
        <v>9618</v>
      </c>
      <c r="I2070" t="s">
        <v>2493</v>
      </c>
      <c r="J2070" t="s">
        <v>2494</v>
      </c>
      <c r="K2070" t="s">
        <v>2544</v>
      </c>
      <c r="L2070" t="s">
        <v>2496</v>
      </c>
      <c r="M2070" t="s">
        <v>6220</v>
      </c>
      <c r="N2070" t="s">
        <v>2496</v>
      </c>
      <c r="O2070" t="s">
        <v>2498</v>
      </c>
      <c r="P2070" t="s">
        <v>2546</v>
      </c>
      <c r="Q2070" t="s">
        <v>2547</v>
      </c>
      <c r="R2070" t="s">
        <v>2918</v>
      </c>
      <c r="S2070" t="s">
        <v>2919</v>
      </c>
      <c r="T2070" t="s">
        <v>6221</v>
      </c>
      <c r="U2070" t="s">
        <v>6222</v>
      </c>
      <c r="V2070" t="s">
        <v>6223</v>
      </c>
      <c r="W2070" t="s">
        <v>2553</v>
      </c>
      <c r="X2070" t="s">
        <v>6224</v>
      </c>
      <c r="Y2070" t="s">
        <v>2555</v>
      </c>
      <c r="Z2070" t="s">
        <v>6225</v>
      </c>
      <c r="AA2070" t="s">
        <v>2507</v>
      </c>
      <c r="AB2070" t="s">
        <v>6220</v>
      </c>
      <c r="AC2070" t="s">
        <v>715</v>
      </c>
      <c r="AD2070">
        <v>0.08</v>
      </c>
      <c r="AE2070">
        <v>0.08</v>
      </c>
      <c r="AF2070" t="s">
        <v>2509</v>
      </c>
      <c r="AG2070">
        <v>0.04</v>
      </c>
      <c r="AH2070" t="s">
        <v>2510</v>
      </c>
      <c r="AI2070">
        <v>50</v>
      </c>
      <c r="AJ2070">
        <v>50</v>
      </c>
      <c r="AK2070">
        <v>16</v>
      </c>
      <c r="AL2070" t="s">
        <v>2511</v>
      </c>
      <c r="AM2070" t="s">
        <v>2528</v>
      </c>
      <c r="AN2070" t="s">
        <v>2513</v>
      </c>
      <c r="AO2070" t="s">
        <v>2513</v>
      </c>
      <c r="AP2070" t="s">
        <v>2514</v>
      </c>
      <c r="AQ2070" t="s">
        <v>2513</v>
      </c>
      <c r="AR2070" t="s">
        <v>2513</v>
      </c>
      <c r="AS2070" t="s">
        <v>2557</v>
      </c>
      <c r="AT2070" t="s">
        <v>2513</v>
      </c>
      <c r="AU2070">
        <v>44867</v>
      </c>
      <c r="AV2070" t="s">
        <v>2513</v>
      </c>
      <c r="AW2070" t="s">
        <v>2513</v>
      </c>
      <c r="AX2070" t="s">
        <v>2516</v>
      </c>
      <c r="AY2070" t="s">
        <v>2558</v>
      </c>
      <c r="AZ2070" t="s">
        <v>2513</v>
      </c>
      <c r="BA2070" t="s">
        <v>2513</v>
      </c>
      <c r="BB2070" t="s">
        <v>2513</v>
      </c>
    </row>
    <row r="2071" spans="1:54" x14ac:dyDescent="0.45">
      <c r="A2071">
        <v>10006150</v>
      </c>
      <c r="B2071" t="s">
        <v>9620</v>
      </c>
      <c r="C2071" t="s">
        <v>25977</v>
      </c>
      <c r="D2071" t="s">
        <v>2489</v>
      </c>
      <c r="E2071" t="s">
        <v>9621</v>
      </c>
      <c r="F2071" t="s">
        <v>9622</v>
      </c>
      <c r="G2071" t="s">
        <v>5342</v>
      </c>
      <c r="H2071" t="s">
        <v>9621</v>
      </c>
      <c r="I2071" t="s">
        <v>2493</v>
      </c>
      <c r="J2071" t="s">
        <v>2494</v>
      </c>
      <c r="K2071" t="s">
        <v>2544</v>
      </c>
      <c r="L2071" t="s">
        <v>2496</v>
      </c>
      <c r="M2071" t="s">
        <v>6494</v>
      </c>
      <c r="N2071" t="s">
        <v>2496</v>
      </c>
      <c r="O2071" t="s">
        <v>2498</v>
      </c>
      <c r="P2071" t="s">
        <v>2546</v>
      </c>
      <c r="Q2071" t="s">
        <v>2547</v>
      </c>
      <c r="R2071" t="s">
        <v>2959</v>
      </c>
      <c r="S2071" t="s">
        <v>2960</v>
      </c>
      <c r="T2071" t="s">
        <v>6495</v>
      </c>
      <c r="U2071" t="s">
        <v>6496</v>
      </c>
      <c r="V2071" t="s">
        <v>6497</v>
      </c>
      <c r="W2071" t="s">
        <v>2553</v>
      </c>
      <c r="X2071" t="s">
        <v>6498</v>
      </c>
      <c r="Y2071" t="s">
        <v>2555</v>
      </c>
      <c r="Z2071" t="s">
        <v>6499</v>
      </c>
      <c r="AA2071" t="s">
        <v>2507</v>
      </c>
      <c r="AB2071" t="s">
        <v>6494</v>
      </c>
      <c r="AC2071" t="s">
        <v>715</v>
      </c>
      <c r="AD2071">
        <v>0.77</v>
      </c>
      <c r="AE2071">
        <v>0.77</v>
      </c>
      <c r="AF2071" t="s">
        <v>2509</v>
      </c>
      <c r="AG2071">
        <v>0.33600000000000002</v>
      </c>
      <c r="AH2071" t="s">
        <v>2510</v>
      </c>
      <c r="AI2071">
        <v>300</v>
      </c>
      <c r="AJ2071">
        <v>70</v>
      </c>
      <c r="AK2071">
        <v>16</v>
      </c>
      <c r="AL2071" t="s">
        <v>2511</v>
      </c>
      <c r="AM2071" t="s">
        <v>2528</v>
      </c>
      <c r="AN2071" t="s">
        <v>2513</v>
      </c>
      <c r="AO2071" t="s">
        <v>2513</v>
      </c>
      <c r="AP2071" t="s">
        <v>2514</v>
      </c>
      <c r="AQ2071" t="s">
        <v>2513</v>
      </c>
      <c r="AR2071" t="s">
        <v>2513</v>
      </c>
      <c r="AS2071" t="s">
        <v>2557</v>
      </c>
      <c r="AT2071" t="s">
        <v>2513</v>
      </c>
      <c r="AU2071">
        <v>45064</v>
      </c>
      <c r="AV2071" t="s">
        <v>2513</v>
      </c>
      <c r="AW2071" t="s">
        <v>2513</v>
      </c>
      <c r="AX2071" t="s">
        <v>2516</v>
      </c>
      <c r="AY2071" t="s">
        <v>2558</v>
      </c>
      <c r="AZ2071" t="s">
        <v>2513</v>
      </c>
      <c r="BA2071" t="s">
        <v>2513</v>
      </c>
      <c r="BB2071" t="s">
        <v>2513</v>
      </c>
    </row>
    <row r="2072" spans="1:54" x14ac:dyDescent="0.45">
      <c r="A2072">
        <v>10005144</v>
      </c>
      <c r="B2072" t="s">
        <v>9623</v>
      </c>
      <c r="C2072" t="s">
        <v>25978</v>
      </c>
      <c r="D2072" t="s">
        <v>2489</v>
      </c>
      <c r="E2072" t="s">
        <v>9624</v>
      </c>
      <c r="F2072" t="s">
        <v>9625</v>
      </c>
      <c r="G2072" t="s">
        <v>5284</v>
      </c>
      <c r="H2072" t="s">
        <v>9624</v>
      </c>
      <c r="I2072" t="s">
        <v>2493</v>
      </c>
      <c r="J2072" t="s">
        <v>2494</v>
      </c>
      <c r="K2072" t="s">
        <v>2544</v>
      </c>
      <c r="L2072" t="s">
        <v>2496</v>
      </c>
      <c r="M2072" t="s">
        <v>6356</v>
      </c>
      <c r="N2072" t="s">
        <v>2496</v>
      </c>
      <c r="O2072" t="s">
        <v>2498</v>
      </c>
      <c r="P2072" t="s">
        <v>2546</v>
      </c>
      <c r="Q2072" t="s">
        <v>2547</v>
      </c>
      <c r="R2072" t="s">
        <v>2918</v>
      </c>
      <c r="S2072" t="s">
        <v>2919</v>
      </c>
      <c r="T2072" t="s">
        <v>6357</v>
      </c>
      <c r="U2072" t="s">
        <v>6358</v>
      </c>
      <c r="V2072" t="s">
        <v>6359</v>
      </c>
      <c r="W2072" t="s">
        <v>2553</v>
      </c>
      <c r="X2072" t="s">
        <v>6360</v>
      </c>
      <c r="Y2072" t="s">
        <v>2555</v>
      </c>
      <c r="Z2072" t="s">
        <v>6361</v>
      </c>
      <c r="AA2072" t="s">
        <v>2507</v>
      </c>
      <c r="AB2072" t="s">
        <v>6356</v>
      </c>
      <c r="AC2072" t="s">
        <v>715</v>
      </c>
      <c r="AD2072">
        <v>0.76</v>
      </c>
      <c r="AE2072">
        <v>0.76</v>
      </c>
      <c r="AF2072" t="s">
        <v>2509</v>
      </c>
      <c r="AG2072">
        <v>0.36</v>
      </c>
      <c r="AH2072" t="s">
        <v>2510</v>
      </c>
      <c r="AI2072">
        <v>150</v>
      </c>
      <c r="AJ2072">
        <v>150</v>
      </c>
      <c r="AK2072">
        <v>16</v>
      </c>
      <c r="AL2072" t="s">
        <v>2511</v>
      </c>
      <c r="AM2072" t="s">
        <v>2528</v>
      </c>
      <c r="AN2072" t="s">
        <v>2513</v>
      </c>
      <c r="AO2072" t="s">
        <v>2513</v>
      </c>
      <c r="AP2072" t="s">
        <v>2514</v>
      </c>
      <c r="AQ2072" t="s">
        <v>2513</v>
      </c>
      <c r="AR2072" t="s">
        <v>2513</v>
      </c>
      <c r="AS2072" t="s">
        <v>2557</v>
      </c>
      <c r="AT2072" t="s">
        <v>2513</v>
      </c>
      <c r="AU2072">
        <v>44844</v>
      </c>
      <c r="AV2072" t="s">
        <v>2513</v>
      </c>
      <c r="AW2072" t="s">
        <v>2513</v>
      </c>
      <c r="AX2072" t="s">
        <v>2516</v>
      </c>
      <c r="AY2072" t="s">
        <v>2558</v>
      </c>
      <c r="AZ2072" t="s">
        <v>2513</v>
      </c>
      <c r="BA2072" t="s">
        <v>2513</v>
      </c>
      <c r="BB2072" t="s">
        <v>2513</v>
      </c>
    </row>
    <row r="2073" spans="1:54" x14ac:dyDescent="0.45">
      <c r="A2073">
        <v>10005145</v>
      </c>
      <c r="B2073" t="s">
        <v>9626</v>
      </c>
      <c r="C2073" t="s">
        <v>25979</v>
      </c>
      <c r="D2073" t="s">
        <v>2489</v>
      </c>
      <c r="E2073" t="s">
        <v>9627</v>
      </c>
      <c r="F2073" t="s">
        <v>9628</v>
      </c>
      <c r="G2073" t="s">
        <v>5284</v>
      </c>
      <c r="H2073" t="s">
        <v>9627</v>
      </c>
      <c r="I2073" t="s">
        <v>2493</v>
      </c>
      <c r="J2073" t="s">
        <v>2494</v>
      </c>
      <c r="K2073" t="s">
        <v>2544</v>
      </c>
      <c r="L2073" t="s">
        <v>2496</v>
      </c>
      <c r="M2073" t="s">
        <v>6762</v>
      </c>
      <c r="N2073" t="s">
        <v>2496</v>
      </c>
      <c r="O2073" t="s">
        <v>2498</v>
      </c>
      <c r="P2073" t="s">
        <v>2546</v>
      </c>
      <c r="Q2073" t="s">
        <v>2547</v>
      </c>
      <c r="R2073" t="s">
        <v>2918</v>
      </c>
      <c r="S2073" t="s">
        <v>2919</v>
      </c>
      <c r="T2073" t="s">
        <v>6357</v>
      </c>
      <c r="U2073" t="s">
        <v>6358</v>
      </c>
      <c r="V2073" t="s">
        <v>6359</v>
      </c>
      <c r="W2073" t="s">
        <v>2553</v>
      </c>
      <c r="X2073" t="s">
        <v>6763</v>
      </c>
      <c r="Y2073" t="s">
        <v>3202</v>
      </c>
      <c r="Z2073" t="s">
        <v>6764</v>
      </c>
      <c r="AA2073" t="s">
        <v>2507</v>
      </c>
      <c r="AB2073" t="s">
        <v>6762</v>
      </c>
      <c r="AC2073" t="s">
        <v>715</v>
      </c>
      <c r="AD2073">
        <v>0.76</v>
      </c>
      <c r="AE2073">
        <v>0.76</v>
      </c>
      <c r="AF2073" t="s">
        <v>2509</v>
      </c>
      <c r="AG2073">
        <v>0.36</v>
      </c>
      <c r="AH2073" t="s">
        <v>2510</v>
      </c>
      <c r="AI2073">
        <v>150</v>
      </c>
      <c r="AJ2073">
        <v>150</v>
      </c>
      <c r="AK2073">
        <v>16</v>
      </c>
      <c r="AL2073" t="s">
        <v>2511</v>
      </c>
      <c r="AM2073" t="s">
        <v>2528</v>
      </c>
      <c r="AN2073" t="s">
        <v>2513</v>
      </c>
      <c r="AO2073" t="s">
        <v>2513</v>
      </c>
      <c r="AP2073" t="s">
        <v>2514</v>
      </c>
      <c r="AQ2073" t="s">
        <v>2513</v>
      </c>
      <c r="AR2073" t="s">
        <v>2513</v>
      </c>
      <c r="AS2073" t="s">
        <v>2557</v>
      </c>
      <c r="AT2073" t="s">
        <v>2513</v>
      </c>
      <c r="AU2073">
        <v>44844</v>
      </c>
      <c r="AV2073" t="s">
        <v>2513</v>
      </c>
      <c r="AW2073" t="s">
        <v>2513</v>
      </c>
      <c r="AX2073" t="s">
        <v>2516</v>
      </c>
      <c r="AY2073" t="s">
        <v>2558</v>
      </c>
      <c r="AZ2073" t="s">
        <v>2513</v>
      </c>
      <c r="BA2073" t="s">
        <v>2513</v>
      </c>
      <c r="BB2073" t="s">
        <v>2513</v>
      </c>
    </row>
    <row r="2074" spans="1:54" x14ac:dyDescent="0.45">
      <c r="A2074">
        <v>10005146</v>
      </c>
      <c r="B2074" t="s">
        <v>9629</v>
      </c>
      <c r="C2074" t="s">
        <v>25980</v>
      </c>
      <c r="D2074" t="s">
        <v>2489</v>
      </c>
      <c r="E2074" t="s">
        <v>9630</v>
      </c>
      <c r="F2074" t="s">
        <v>9631</v>
      </c>
      <c r="G2074" t="s">
        <v>5284</v>
      </c>
      <c r="H2074" t="s">
        <v>9630</v>
      </c>
      <c r="I2074" t="s">
        <v>2493</v>
      </c>
      <c r="J2074" t="s">
        <v>2494</v>
      </c>
      <c r="K2074" t="s">
        <v>2544</v>
      </c>
      <c r="L2074" t="s">
        <v>2496</v>
      </c>
      <c r="M2074" t="s">
        <v>6762</v>
      </c>
      <c r="N2074" t="s">
        <v>2496</v>
      </c>
      <c r="O2074" t="s">
        <v>2498</v>
      </c>
      <c r="P2074" t="s">
        <v>2546</v>
      </c>
      <c r="Q2074" t="s">
        <v>2547</v>
      </c>
      <c r="R2074" t="s">
        <v>2918</v>
      </c>
      <c r="S2074" t="s">
        <v>2919</v>
      </c>
      <c r="T2074" t="s">
        <v>6357</v>
      </c>
      <c r="U2074" t="s">
        <v>6358</v>
      </c>
      <c r="V2074" t="s">
        <v>6359</v>
      </c>
      <c r="W2074" t="s">
        <v>2553</v>
      </c>
      <c r="X2074" t="s">
        <v>6763</v>
      </c>
      <c r="Y2074" t="s">
        <v>3202</v>
      </c>
      <c r="Z2074" t="s">
        <v>6764</v>
      </c>
      <c r="AA2074" t="s">
        <v>2507</v>
      </c>
      <c r="AB2074" t="s">
        <v>6762</v>
      </c>
      <c r="AC2074" t="s">
        <v>715</v>
      </c>
      <c r="AD2074">
        <v>0.76</v>
      </c>
      <c r="AE2074">
        <v>0.76</v>
      </c>
      <c r="AF2074" t="s">
        <v>2509</v>
      </c>
      <c r="AG2074">
        <v>0.36</v>
      </c>
      <c r="AH2074" t="s">
        <v>2510</v>
      </c>
      <c r="AI2074">
        <v>150</v>
      </c>
      <c r="AJ2074">
        <v>150</v>
      </c>
      <c r="AK2074">
        <v>16</v>
      </c>
      <c r="AL2074" t="s">
        <v>2511</v>
      </c>
      <c r="AM2074" t="s">
        <v>2528</v>
      </c>
      <c r="AN2074" t="s">
        <v>2513</v>
      </c>
      <c r="AO2074" t="s">
        <v>2513</v>
      </c>
      <c r="AP2074" t="s">
        <v>2514</v>
      </c>
      <c r="AQ2074" t="s">
        <v>2513</v>
      </c>
      <c r="AR2074" t="s">
        <v>2513</v>
      </c>
      <c r="AS2074" t="s">
        <v>2557</v>
      </c>
      <c r="AT2074" t="s">
        <v>2513</v>
      </c>
      <c r="AU2074">
        <v>44844</v>
      </c>
      <c r="AV2074" t="s">
        <v>2513</v>
      </c>
      <c r="AW2074" t="s">
        <v>2513</v>
      </c>
      <c r="AX2074" t="s">
        <v>2516</v>
      </c>
      <c r="AY2074" t="s">
        <v>2558</v>
      </c>
      <c r="AZ2074" t="s">
        <v>2513</v>
      </c>
      <c r="BA2074" t="s">
        <v>2513</v>
      </c>
      <c r="BB2074" t="s">
        <v>2513</v>
      </c>
    </row>
    <row r="2075" spans="1:54" x14ac:dyDescent="0.45">
      <c r="A2075">
        <v>10005147</v>
      </c>
      <c r="B2075" t="s">
        <v>9632</v>
      </c>
      <c r="C2075" t="s">
        <v>25981</v>
      </c>
      <c r="D2075" t="s">
        <v>2489</v>
      </c>
      <c r="E2075" t="s">
        <v>9633</v>
      </c>
      <c r="F2075" t="s">
        <v>9634</v>
      </c>
      <c r="G2075" t="s">
        <v>5284</v>
      </c>
      <c r="H2075" t="s">
        <v>9633</v>
      </c>
      <c r="I2075" t="s">
        <v>2493</v>
      </c>
      <c r="J2075" t="s">
        <v>2494</v>
      </c>
      <c r="K2075" t="s">
        <v>2544</v>
      </c>
      <c r="L2075" t="s">
        <v>2496</v>
      </c>
      <c r="M2075" t="s">
        <v>6356</v>
      </c>
      <c r="N2075" t="s">
        <v>2496</v>
      </c>
      <c r="O2075" t="s">
        <v>2498</v>
      </c>
      <c r="P2075" t="s">
        <v>2546</v>
      </c>
      <c r="Q2075" t="s">
        <v>2547</v>
      </c>
      <c r="R2075" t="s">
        <v>2918</v>
      </c>
      <c r="S2075" t="s">
        <v>2919</v>
      </c>
      <c r="T2075" t="s">
        <v>6357</v>
      </c>
      <c r="U2075" t="s">
        <v>6358</v>
      </c>
      <c r="V2075" t="s">
        <v>6359</v>
      </c>
      <c r="W2075" t="s">
        <v>2553</v>
      </c>
      <c r="X2075" t="s">
        <v>6360</v>
      </c>
      <c r="Y2075" t="s">
        <v>2555</v>
      </c>
      <c r="Z2075" t="s">
        <v>6361</v>
      </c>
      <c r="AA2075" t="s">
        <v>2507</v>
      </c>
      <c r="AB2075" t="s">
        <v>6356</v>
      </c>
      <c r="AC2075" t="s">
        <v>715</v>
      </c>
      <c r="AD2075">
        <v>0.76</v>
      </c>
      <c r="AE2075">
        <v>0.76</v>
      </c>
      <c r="AF2075" t="s">
        <v>2509</v>
      </c>
      <c r="AG2075">
        <v>0.36</v>
      </c>
      <c r="AH2075" t="s">
        <v>2510</v>
      </c>
      <c r="AI2075">
        <v>150</v>
      </c>
      <c r="AJ2075">
        <v>150</v>
      </c>
      <c r="AK2075">
        <v>16</v>
      </c>
      <c r="AL2075" t="s">
        <v>2511</v>
      </c>
      <c r="AM2075" t="s">
        <v>2528</v>
      </c>
      <c r="AN2075" t="s">
        <v>2513</v>
      </c>
      <c r="AO2075" t="s">
        <v>2513</v>
      </c>
      <c r="AP2075" t="s">
        <v>2514</v>
      </c>
      <c r="AQ2075" t="s">
        <v>2513</v>
      </c>
      <c r="AR2075" t="s">
        <v>2513</v>
      </c>
      <c r="AS2075" t="s">
        <v>2557</v>
      </c>
      <c r="AT2075" t="s">
        <v>2513</v>
      </c>
      <c r="AU2075">
        <v>44844</v>
      </c>
      <c r="AV2075" t="s">
        <v>2513</v>
      </c>
      <c r="AW2075" t="s">
        <v>2513</v>
      </c>
      <c r="AX2075" t="s">
        <v>2516</v>
      </c>
      <c r="AY2075" t="s">
        <v>2558</v>
      </c>
      <c r="AZ2075" t="s">
        <v>2513</v>
      </c>
      <c r="BA2075" t="s">
        <v>2513</v>
      </c>
      <c r="BB2075" t="s">
        <v>2513</v>
      </c>
    </row>
    <row r="2076" spans="1:54" x14ac:dyDescent="0.45">
      <c r="A2076">
        <v>10005150</v>
      </c>
      <c r="B2076" t="s">
        <v>9635</v>
      </c>
      <c r="C2076" t="s">
        <v>25982</v>
      </c>
      <c r="D2076" t="s">
        <v>2489</v>
      </c>
      <c r="E2076" t="s">
        <v>9636</v>
      </c>
      <c r="F2076" t="s">
        <v>9637</v>
      </c>
      <c r="G2076" t="s">
        <v>3340</v>
      </c>
      <c r="H2076" t="s">
        <v>9636</v>
      </c>
      <c r="I2076" t="s">
        <v>2493</v>
      </c>
      <c r="J2076" t="s">
        <v>2494</v>
      </c>
      <c r="K2076" t="s">
        <v>2544</v>
      </c>
      <c r="L2076" t="s">
        <v>2496</v>
      </c>
      <c r="M2076" t="s">
        <v>2917</v>
      </c>
      <c r="N2076" t="s">
        <v>2496</v>
      </c>
      <c r="O2076" t="s">
        <v>2498</v>
      </c>
      <c r="P2076" t="s">
        <v>2546</v>
      </c>
      <c r="Q2076" t="s">
        <v>2547</v>
      </c>
      <c r="R2076" t="s">
        <v>2918</v>
      </c>
      <c r="S2076" t="s">
        <v>2919</v>
      </c>
      <c r="T2076" t="s">
        <v>2920</v>
      </c>
      <c r="U2076" t="s">
        <v>2921</v>
      </c>
      <c r="V2076" t="s">
        <v>2922</v>
      </c>
      <c r="W2076" t="s">
        <v>2553</v>
      </c>
      <c r="X2076" t="s">
        <v>2923</v>
      </c>
      <c r="Y2076" t="s">
        <v>2555</v>
      </c>
      <c r="Z2076" t="s">
        <v>2924</v>
      </c>
      <c r="AA2076" t="s">
        <v>2507</v>
      </c>
      <c r="AB2076" t="s">
        <v>2917</v>
      </c>
      <c r="AC2076" t="s">
        <v>715</v>
      </c>
      <c r="AD2076">
        <v>0.33</v>
      </c>
      <c r="AE2076">
        <v>0.33</v>
      </c>
      <c r="AF2076" t="s">
        <v>2509</v>
      </c>
      <c r="AG2076">
        <v>0.16</v>
      </c>
      <c r="AH2076" t="s">
        <v>2510</v>
      </c>
      <c r="AI2076">
        <v>100</v>
      </c>
      <c r="AJ2076">
        <v>100</v>
      </c>
      <c r="AK2076">
        <v>16</v>
      </c>
      <c r="AL2076" t="s">
        <v>2511</v>
      </c>
      <c r="AM2076" t="s">
        <v>2528</v>
      </c>
      <c r="AN2076" t="s">
        <v>2513</v>
      </c>
      <c r="AO2076" t="s">
        <v>2513</v>
      </c>
      <c r="AP2076" t="s">
        <v>2514</v>
      </c>
      <c r="AQ2076" t="s">
        <v>2513</v>
      </c>
      <c r="AR2076" t="s">
        <v>2513</v>
      </c>
      <c r="AS2076" t="s">
        <v>2557</v>
      </c>
      <c r="AT2076" t="s">
        <v>2513</v>
      </c>
      <c r="AU2076">
        <v>44844</v>
      </c>
      <c r="AV2076" t="s">
        <v>2513</v>
      </c>
      <c r="AW2076" t="s">
        <v>2513</v>
      </c>
      <c r="AX2076" t="s">
        <v>2516</v>
      </c>
      <c r="AY2076" t="s">
        <v>2558</v>
      </c>
      <c r="AZ2076" t="s">
        <v>2513</v>
      </c>
      <c r="BA2076" t="s">
        <v>2513</v>
      </c>
      <c r="BB2076" t="s">
        <v>2513</v>
      </c>
    </row>
    <row r="2077" spans="1:54" x14ac:dyDescent="0.45">
      <c r="A2077">
        <v>10005161</v>
      </c>
      <c r="B2077" t="s">
        <v>9638</v>
      </c>
      <c r="C2077" t="s">
        <v>25983</v>
      </c>
      <c r="D2077" t="s">
        <v>2489</v>
      </c>
      <c r="E2077" t="s">
        <v>9639</v>
      </c>
      <c r="F2077" t="s">
        <v>9640</v>
      </c>
      <c r="G2077" t="s">
        <v>5284</v>
      </c>
      <c r="H2077" t="s">
        <v>9639</v>
      </c>
      <c r="I2077" t="s">
        <v>2493</v>
      </c>
      <c r="J2077" t="s">
        <v>2494</v>
      </c>
      <c r="K2077" t="s">
        <v>2544</v>
      </c>
      <c r="L2077" t="s">
        <v>2496</v>
      </c>
      <c r="M2077" t="s">
        <v>6762</v>
      </c>
      <c r="N2077" t="s">
        <v>2496</v>
      </c>
      <c r="O2077" t="s">
        <v>2498</v>
      </c>
      <c r="P2077" t="s">
        <v>2546</v>
      </c>
      <c r="Q2077" t="s">
        <v>2547</v>
      </c>
      <c r="R2077" t="s">
        <v>2918</v>
      </c>
      <c r="S2077" t="s">
        <v>2919</v>
      </c>
      <c r="T2077" t="s">
        <v>6357</v>
      </c>
      <c r="U2077" t="s">
        <v>6358</v>
      </c>
      <c r="V2077" t="s">
        <v>6359</v>
      </c>
      <c r="W2077" t="s">
        <v>2553</v>
      </c>
      <c r="X2077" t="s">
        <v>6763</v>
      </c>
      <c r="Y2077" t="s">
        <v>3202</v>
      </c>
      <c r="Z2077" t="s">
        <v>6764</v>
      </c>
      <c r="AA2077" t="s">
        <v>2507</v>
      </c>
      <c r="AB2077" t="s">
        <v>6762</v>
      </c>
      <c r="AC2077" t="s">
        <v>715</v>
      </c>
      <c r="AD2077">
        <v>0.76</v>
      </c>
      <c r="AE2077">
        <v>0.76</v>
      </c>
      <c r="AF2077" t="s">
        <v>2509</v>
      </c>
      <c r="AG2077">
        <v>0.36</v>
      </c>
      <c r="AH2077" t="s">
        <v>2510</v>
      </c>
      <c r="AI2077">
        <v>150</v>
      </c>
      <c r="AJ2077">
        <v>150</v>
      </c>
      <c r="AK2077">
        <v>16</v>
      </c>
      <c r="AL2077" t="s">
        <v>2511</v>
      </c>
      <c r="AM2077" t="s">
        <v>2528</v>
      </c>
      <c r="AN2077" t="s">
        <v>2513</v>
      </c>
      <c r="AO2077" t="s">
        <v>2513</v>
      </c>
      <c r="AP2077" t="s">
        <v>2514</v>
      </c>
      <c r="AQ2077" t="s">
        <v>2513</v>
      </c>
      <c r="AR2077" t="s">
        <v>2513</v>
      </c>
      <c r="AS2077" t="s">
        <v>2557</v>
      </c>
      <c r="AT2077" t="s">
        <v>2513</v>
      </c>
      <c r="AU2077">
        <v>44851</v>
      </c>
      <c r="AV2077" t="s">
        <v>2513</v>
      </c>
      <c r="AW2077" t="s">
        <v>2513</v>
      </c>
      <c r="AX2077" t="s">
        <v>2516</v>
      </c>
      <c r="AY2077" t="s">
        <v>2558</v>
      </c>
      <c r="AZ2077" t="s">
        <v>2513</v>
      </c>
      <c r="BA2077" t="s">
        <v>2513</v>
      </c>
      <c r="BB2077" t="s">
        <v>2513</v>
      </c>
    </row>
    <row r="2078" spans="1:54" x14ac:dyDescent="0.45">
      <c r="A2078">
        <v>10005162</v>
      </c>
      <c r="B2078" t="s">
        <v>9641</v>
      </c>
      <c r="C2078" t="s">
        <v>25984</v>
      </c>
      <c r="D2078" t="s">
        <v>2489</v>
      </c>
      <c r="E2078" t="s">
        <v>9642</v>
      </c>
      <c r="F2078" t="s">
        <v>9643</v>
      </c>
      <c r="G2078" t="s">
        <v>5284</v>
      </c>
      <c r="H2078" t="s">
        <v>9642</v>
      </c>
      <c r="I2078" t="s">
        <v>2493</v>
      </c>
      <c r="J2078" t="s">
        <v>2494</v>
      </c>
      <c r="K2078" t="s">
        <v>2544</v>
      </c>
      <c r="L2078" t="s">
        <v>2496</v>
      </c>
      <c r="M2078" t="s">
        <v>6356</v>
      </c>
      <c r="N2078" t="s">
        <v>2496</v>
      </c>
      <c r="O2078" t="s">
        <v>2498</v>
      </c>
      <c r="P2078" t="s">
        <v>2546</v>
      </c>
      <c r="Q2078" t="s">
        <v>2547</v>
      </c>
      <c r="R2078" t="s">
        <v>2918</v>
      </c>
      <c r="S2078" t="s">
        <v>2919</v>
      </c>
      <c r="T2078" t="s">
        <v>6357</v>
      </c>
      <c r="U2078" t="s">
        <v>6358</v>
      </c>
      <c r="V2078" t="s">
        <v>6359</v>
      </c>
      <c r="W2078" t="s">
        <v>2553</v>
      </c>
      <c r="X2078" t="s">
        <v>6360</v>
      </c>
      <c r="Y2078" t="s">
        <v>2555</v>
      </c>
      <c r="Z2078" t="s">
        <v>6361</v>
      </c>
      <c r="AA2078" t="s">
        <v>2507</v>
      </c>
      <c r="AB2078" t="s">
        <v>6356</v>
      </c>
      <c r="AC2078" t="s">
        <v>715</v>
      </c>
      <c r="AD2078">
        <v>0.76</v>
      </c>
      <c r="AE2078">
        <v>0.76</v>
      </c>
      <c r="AF2078" t="s">
        <v>2509</v>
      </c>
      <c r="AG2078">
        <v>0.36</v>
      </c>
      <c r="AH2078" t="s">
        <v>2510</v>
      </c>
      <c r="AI2078">
        <v>150</v>
      </c>
      <c r="AJ2078">
        <v>150</v>
      </c>
      <c r="AK2078">
        <v>16</v>
      </c>
      <c r="AL2078" t="s">
        <v>2511</v>
      </c>
      <c r="AM2078" t="s">
        <v>2528</v>
      </c>
      <c r="AN2078" t="s">
        <v>2513</v>
      </c>
      <c r="AO2078" t="s">
        <v>2513</v>
      </c>
      <c r="AP2078" t="s">
        <v>2514</v>
      </c>
      <c r="AQ2078" t="s">
        <v>2513</v>
      </c>
      <c r="AR2078" t="s">
        <v>2513</v>
      </c>
      <c r="AS2078" t="s">
        <v>2557</v>
      </c>
      <c r="AT2078" t="s">
        <v>2513</v>
      </c>
      <c r="AU2078">
        <v>44851</v>
      </c>
      <c r="AV2078" t="s">
        <v>2513</v>
      </c>
      <c r="AW2078" t="s">
        <v>2513</v>
      </c>
      <c r="AX2078" t="s">
        <v>2516</v>
      </c>
      <c r="AY2078" t="s">
        <v>2558</v>
      </c>
      <c r="AZ2078" t="s">
        <v>2513</v>
      </c>
      <c r="BA2078" t="s">
        <v>2513</v>
      </c>
      <c r="BB2078" t="s">
        <v>2513</v>
      </c>
    </row>
    <row r="2079" spans="1:54" x14ac:dyDescent="0.45">
      <c r="A2079">
        <v>10005163</v>
      </c>
      <c r="B2079" t="s">
        <v>9644</v>
      </c>
      <c r="C2079" t="s">
        <v>25985</v>
      </c>
      <c r="D2079" t="s">
        <v>2489</v>
      </c>
      <c r="E2079" t="s">
        <v>9645</v>
      </c>
      <c r="F2079" t="s">
        <v>9646</v>
      </c>
      <c r="G2079" t="s">
        <v>5284</v>
      </c>
      <c r="H2079" t="s">
        <v>9645</v>
      </c>
      <c r="I2079" t="s">
        <v>2493</v>
      </c>
      <c r="J2079" t="s">
        <v>2494</v>
      </c>
      <c r="K2079" t="s">
        <v>2544</v>
      </c>
      <c r="L2079" t="s">
        <v>2496</v>
      </c>
      <c r="M2079" t="s">
        <v>3570</v>
      </c>
      <c r="N2079" t="s">
        <v>2496</v>
      </c>
      <c r="O2079" t="s">
        <v>2498</v>
      </c>
      <c r="P2079" t="s">
        <v>2546</v>
      </c>
      <c r="Q2079" t="s">
        <v>2547</v>
      </c>
      <c r="R2079" t="s">
        <v>2918</v>
      </c>
      <c r="S2079" t="s">
        <v>2919</v>
      </c>
      <c r="T2079" t="s">
        <v>2920</v>
      </c>
      <c r="U2079" t="s">
        <v>2921</v>
      </c>
      <c r="V2079" t="s">
        <v>2922</v>
      </c>
      <c r="W2079" t="s">
        <v>2553</v>
      </c>
      <c r="X2079" t="s">
        <v>3571</v>
      </c>
      <c r="Y2079" t="s">
        <v>3202</v>
      </c>
      <c r="Z2079" t="s">
        <v>3572</v>
      </c>
      <c r="AA2079" t="s">
        <v>2507</v>
      </c>
      <c r="AB2079" t="s">
        <v>3570</v>
      </c>
      <c r="AC2079" t="s">
        <v>715</v>
      </c>
      <c r="AD2079">
        <v>0.33</v>
      </c>
      <c r="AE2079">
        <v>0.33</v>
      </c>
      <c r="AF2079" t="s">
        <v>2509</v>
      </c>
      <c r="AG2079">
        <v>0.16</v>
      </c>
      <c r="AH2079" t="s">
        <v>2510</v>
      </c>
      <c r="AI2079">
        <v>100</v>
      </c>
      <c r="AJ2079">
        <v>100</v>
      </c>
      <c r="AK2079">
        <v>16</v>
      </c>
      <c r="AL2079" t="s">
        <v>2511</v>
      </c>
      <c r="AM2079" t="s">
        <v>2528</v>
      </c>
      <c r="AN2079" t="s">
        <v>2513</v>
      </c>
      <c r="AO2079" t="s">
        <v>2513</v>
      </c>
      <c r="AP2079" t="s">
        <v>2514</v>
      </c>
      <c r="AQ2079" t="s">
        <v>2513</v>
      </c>
      <c r="AR2079" t="s">
        <v>2513</v>
      </c>
      <c r="AS2079" t="s">
        <v>2557</v>
      </c>
      <c r="AT2079" t="s">
        <v>2513</v>
      </c>
      <c r="AU2079">
        <v>44851</v>
      </c>
      <c r="AV2079" t="s">
        <v>2513</v>
      </c>
      <c r="AW2079" t="s">
        <v>2513</v>
      </c>
      <c r="AX2079" t="s">
        <v>2516</v>
      </c>
      <c r="AY2079" t="s">
        <v>2558</v>
      </c>
      <c r="AZ2079" t="s">
        <v>2513</v>
      </c>
      <c r="BA2079" t="s">
        <v>2513</v>
      </c>
      <c r="BB2079" t="s">
        <v>2513</v>
      </c>
    </row>
    <row r="2080" spans="1:54" x14ac:dyDescent="0.45">
      <c r="A2080">
        <v>10005164</v>
      </c>
      <c r="B2080" t="s">
        <v>9647</v>
      </c>
      <c r="C2080" t="s">
        <v>25986</v>
      </c>
      <c r="D2080" t="s">
        <v>2489</v>
      </c>
      <c r="E2080" t="s">
        <v>9648</v>
      </c>
      <c r="F2080" t="s">
        <v>9649</v>
      </c>
      <c r="G2080" t="s">
        <v>5284</v>
      </c>
      <c r="H2080" t="s">
        <v>9648</v>
      </c>
      <c r="I2080" t="s">
        <v>2493</v>
      </c>
      <c r="J2080" t="s">
        <v>2494</v>
      </c>
      <c r="K2080" t="s">
        <v>2544</v>
      </c>
      <c r="L2080" t="s">
        <v>2496</v>
      </c>
      <c r="M2080" t="s">
        <v>3570</v>
      </c>
      <c r="N2080" t="s">
        <v>2496</v>
      </c>
      <c r="O2080" t="s">
        <v>2498</v>
      </c>
      <c r="P2080" t="s">
        <v>2546</v>
      </c>
      <c r="Q2080" t="s">
        <v>2547</v>
      </c>
      <c r="R2080" t="s">
        <v>2918</v>
      </c>
      <c r="S2080" t="s">
        <v>2919</v>
      </c>
      <c r="T2080" t="s">
        <v>2920</v>
      </c>
      <c r="U2080" t="s">
        <v>2921</v>
      </c>
      <c r="V2080" t="s">
        <v>2922</v>
      </c>
      <c r="W2080" t="s">
        <v>2553</v>
      </c>
      <c r="X2080" t="s">
        <v>3571</v>
      </c>
      <c r="Y2080" t="s">
        <v>3202</v>
      </c>
      <c r="Z2080" t="s">
        <v>3572</v>
      </c>
      <c r="AA2080" t="s">
        <v>2507</v>
      </c>
      <c r="AB2080" t="s">
        <v>3570</v>
      </c>
      <c r="AC2080" t="s">
        <v>715</v>
      </c>
      <c r="AD2080">
        <v>0.33</v>
      </c>
      <c r="AE2080">
        <v>0.33</v>
      </c>
      <c r="AF2080" t="s">
        <v>2509</v>
      </c>
      <c r="AG2080">
        <v>0.16</v>
      </c>
      <c r="AH2080" t="s">
        <v>2510</v>
      </c>
      <c r="AI2080">
        <v>100</v>
      </c>
      <c r="AJ2080">
        <v>100</v>
      </c>
      <c r="AK2080">
        <v>16</v>
      </c>
      <c r="AL2080" t="s">
        <v>2511</v>
      </c>
      <c r="AM2080" t="s">
        <v>2528</v>
      </c>
      <c r="AN2080" t="s">
        <v>2513</v>
      </c>
      <c r="AO2080" t="s">
        <v>2513</v>
      </c>
      <c r="AP2080" t="s">
        <v>2514</v>
      </c>
      <c r="AQ2080" t="s">
        <v>2513</v>
      </c>
      <c r="AR2080" t="s">
        <v>2513</v>
      </c>
      <c r="AS2080" t="s">
        <v>2557</v>
      </c>
      <c r="AT2080" t="s">
        <v>2513</v>
      </c>
      <c r="AU2080">
        <v>44851</v>
      </c>
      <c r="AV2080" t="s">
        <v>2513</v>
      </c>
      <c r="AW2080" t="s">
        <v>2513</v>
      </c>
      <c r="AX2080" t="s">
        <v>2516</v>
      </c>
      <c r="AY2080" t="s">
        <v>2558</v>
      </c>
      <c r="AZ2080" t="s">
        <v>2513</v>
      </c>
      <c r="BA2080" t="s">
        <v>2513</v>
      </c>
      <c r="BB2080" t="s">
        <v>2513</v>
      </c>
    </row>
    <row r="2081" spans="1:54" x14ac:dyDescent="0.45">
      <c r="A2081">
        <v>10005165</v>
      </c>
      <c r="B2081" t="s">
        <v>9650</v>
      </c>
      <c r="C2081" t="s">
        <v>25987</v>
      </c>
      <c r="D2081" t="s">
        <v>2489</v>
      </c>
      <c r="E2081" t="s">
        <v>9651</v>
      </c>
      <c r="F2081" t="s">
        <v>9652</v>
      </c>
      <c r="G2081" t="s">
        <v>5284</v>
      </c>
      <c r="H2081" t="s">
        <v>9651</v>
      </c>
      <c r="I2081" t="s">
        <v>2493</v>
      </c>
      <c r="J2081" t="s">
        <v>2494</v>
      </c>
      <c r="K2081" t="s">
        <v>2544</v>
      </c>
      <c r="L2081" t="s">
        <v>2496</v>
      </c>
      <c r="M2081" t="s">
        <v>6747</v>
      </c>
      <c r="N2081" t="s">
        <v>2496</v>
      </c>
      <c r="O2081" t="s">
        <v>2498</v>
      </c>
      <c r="P2081" t="s">
        <v>2546</v>
      </c>
      <c r="Q2081" t="s">
        <v>2547</v>
      </c>
      <c r="R2081" t="s">
        <v>2959</v>
      </c>
      <c r="S2081" t="s">
        <v>2960</v>
      </c>
      <c r="T2081" t="s">
        <v>6740</v>
      </c>
      <c r="U2081" t="s">
        <v>6333</v>
      </c>
      <c r="V2081" t="s">
        <v>6741</v>
      </c>
      <c r="W2081" t="s">
        <v>2553</v>
      </c>
      <c r="X2081" t="s">
        <v>6748</v>
      </c>
      <c r="Y2081" t="s">
        <v>3202</v>
      </c>
      <c r="Z2081" t="s">
        <v>6749</v>
      </c>
      <c r="AA2081" t="s">
        <v>2507</v>
      </c>
      <c r="AB2081" t="s">
        <v>6747</v>
      </c>
      <c r="AC2081" t="s">
        <v>715</v>
      </c>
      <c r="AD2081">
        <v>0.68</v>
      </c>
      <c r="AE2081">
        <v>0.68</v>
      </c>
      <c r="AF2081" t="s">
        <v>2509</v>
      </c>
      <c r="AG2081">
        <v>0.32</v>
      </c>
      <c r="AH2081" t="s">
        <v>2510</v>
      </c>
      <c r="AI2081">
        <v>200</v>
      </c>
      <c r="AJ2081">
        <v>100</v>
      </c>
      <c r="AK2081">
        <v>16</v>
      </c>
      <c r="AL2081" t="s">
        <v>2511</v>
      </c>
      <c r="AM2081" t="s">
        <v>2528</v>
      </c>
      <c r="AN2081" t="s">
        <v>2513</v>
      </c>
      <c r="AO2081" t="s">
        <v>2513</v>
      </c>
      <c r="AP2081" t="s">
        <v>2514</v>
      </c>
      <c r="AQ2081" t="s">
        <v>2513</v>
      </c>
      <c r="AR2081" t="s">
        <v>2513</v>
      </c>
      <c r="AS2081" t="s">
        <v>2557</v>
      </c>
      <c r="AT2081" t="s">
        <v>2513</v>
      </c>
      <c r="AU2081">
        <v>44851</v>
      </c>
      <c r="AV2081" t="s">
        <v>2513</v>
      </c>
      <c r="AW2081" t="s">
        <v>2513</v>
      </c>
      <c r="AX2081" t="s">
        <v>2516</v>
      </c>
      <c r="AY2081" t="s">
        <v>2558</v>
      </c>
      <c r="AZ2081" t="s">
        <v>2513</v>
      </c>
      <c r="BA2081" t="s">
        <v>2513</v>
      </c>
      <c r="BB2081" t="s">
        <v>2513</v>
      </c>
    </row>
    <row r="2082" spans="1:54" x14ac:dyDescent="0.45">
      <c r="A2082">
        <v>10005166</v>
      </c>
      <c r="B2082" t="s">
        <v>9653</v>
      </c>
      <c r="C2082" t="s">
        <v>25988</v>
      </c>
      <c r="D2082" t="s">
        <v>2489</v>
      </c>
      <c r="E2082" t="s">
        <v>9654</v>
      </c>
      <c r="F2082" t="s">
        <v>9655</v>
      </c>
      <c r="G2082" t="s">
        <v>5284</v>
      </c>
      <c r="H2082" t="s">
        <v>9654</v>
      </c>
      <c r="I2082" t="s">
        <v>2493</v>
      </c>
      <c r="J2082" t="s">
        <v>2494</v>
      </c>
      <c r="K2082" t="s">
        <v>2544</v>
      </c>
      <c r="L2082" t="s">
        <v>2496</v>
      </c>
      <c r="M2082" t="s">
        <v>6747</v>
      </c>
      <c r="N2082" t="s">
        <v>2496</v>
      </c>
      <c r="O2082" t="s">
        <v>2498</v>
      </c>
      <c r="P2082" t="s">
        <v>2546</v>
      </c>
      <c r="Q2082" t="s">
        <v>2547</v>
      </c>
      <c r="R2082" t="s">
        <v>2959</v>
      </c>
      <c r="S2082" t="s">
        <v>2960</v>
      </c>
      <c r="T2082" t="s">
        <v>6740</v>
      </c>
      <c r="U2082" t="s">
        <v>6333</v>
      </c>
      <c r="V2082" t="s">
        <v>6741</v>
      </c>
      <c r="W2082" t="s">
        <v>2553</v>
      </c>
      <c r="X2082" t="s">
        <v>6748</v>
      </c>
      <c r="Y2082" t="s">
        <v>3202</v>
      </c>
      <c r="Z2082" t="s">
        <v>6749</v>
      </c>
      <c r="AA2082" t="s">
        <v>2507</v>
      </c>
      <c r="AB2082" t="s">
        <v>6747</v>
      </c>
      <c r="AC2082" t="s">
        <v>715</v>
      </c>
      <c r="AD2082">
        <v>0.68</v>
      </c>
      <c r="AE2082">
        <v>0.68</v>
      </c>
      <c r="AF2082" t="s">
        <v>2509</v>
      </c>
      <c r="AG2082">
        <v>0.32</v>
      </c>
      <c r="AH2082" t="s">
        <v>2510</v>
      </c>
      <c r="AI2082">
        <v>200</v>
      </c>
      <c r="AJ2082">
        <v>100</v>
      </c>
      <c r="AK2082">
        <v>16</v>
      </c>
      <c r="AL2082" t="s">
        <v>2511</v>
      </c>
      <c r="AM2082" t="s">
        <v>2528</v>
      </c>
      <c r="AN2082" t="s">
        <v>2513</v>
      </c>
      <c r="AO2082" t="s">
        <v>2513</v>
      </c>
      <c r="AP2082" t="s">
        <v>2514</v>
      </c>
      <c r="AQ2082" t="s">
        <v>2513</v>
      </c>
      <c r="AR2082" t="s">
        <v>2513</v>
      </c>
      <c r="AS2082" t="s">
        <v>2557</v>
      </c>
      <c r="AT2082" t="s">
        <v>2513</v>
      </c>
      <c r="AU2082">
        <v>44851</v>
      </c>
      <c r="AV2082" t="s">
        <v>2513</v>
      </c>
      <c r="AW2082" t="s">
        <v>2513</v>
      </c>
      <c r="AX2082" t="s">
        <v>2516</v>
      </c>
      <c r="AY2082" t="s">
        <v>2558</v>
      </c>
      <c r="AZ2082" t="s">
        <v>2513</v>
      </c>
      <c r="BA2082" t="s">
        <v>2513</v>
      </c>
      <c r="BB2082" t="s">
        <v>2513</v>
      </c>
    </row>
    <row r="2083" spans="1:54" x14ac:dyDescent="0.45">
      <c r="A2083">
        <v>10005167</v>
      </c>
      <c r="B2083" t="s">
        <v>9656</v>
      </c>
      <c r="C2083" t="s">
        <v>25989</v>
      </c>
      <c r="D2083" t="s">
        <v>2489</v>
      </c>
      <c r="E2083" t="s">
        <v>9657</v>
      </c>
      <c r="F2083" t="s">
        <v>9658</v>
      </c>
      <c r="G2083" t="s">
        <v>5284</v>
      </c>
      <c r="H2083" t="s">
        <v>9657</v>
      </c>
      <c r="I2083" t="s">
        <v>2493</v>
      </c>
      <c r="J2083" t="s">
        <v>2494</v>
      </c>
      <c r="K2083" t="s">
        <v>2544</v>
      </c>
      <c r="L2083" t="s">
        <v>2496</v>
      </c>
      <c r="M2083" t="s">
        <v>3844</v>
      </c>
      <c r="N2083" t="s">
        <v>2496</v>
      </c>
      <c r="O2083" t="s">
        <v>2498</v>
      </c>
      <c r="P2083" t="s">
        <v>2546</v>
      </c>
      <c r="Q2083" t="s">
        <v>2547</v>
      </c>
      <c r="R2083" t="s">
        <v>2918</v>
      </c>
      <c r="S2083" t="s">
        <v>2919</v>
      </c>
      <c r="T2083" t="s">
        <v>2942</v>
      </c>
      <c r="U2083" t="s">
        <v>2933</v>
      </c>
      <c r="V2083" t="s">
        <v>2943</v>
      </c>
      <c r="W2083" t="s">
        <v>2553</v>
      </c>
      <c r="X2083" t="s">
        <v>3845</v>
      </c>
      <c r="Y2083" t="s">
        <v>3846</v>
      </c>
      <c r="Z2083" t="s">
        <v>3847</v>
      </c>
      <c r="AA2083" t="s">
        <v>2507</v>
      </c>
      <c r="AB2083" t="s">
        <v>3844</v>
      </c>
      <c r="AC2083" t="s">
        <v>715</v>
      </c>
      <c r="AD2083">
        <v>1.35</v>
      </c>
      <c r="AE2083">
        <v>1.35</v>
      </c>
      <c r="AF2083" t="s">
        <v>2509</v>
      </c>
      <c r="AG2083">
        <v>0.64</v>
      </c>
      <c r="AH2083" t="s">
        <v>2510</v>
      </c>
      <c r="AI2083">
        <v>200</v>
      </c>
      <c r="AJ2083">
        <v>200</v>
      </c>
      <c r="AK2083">
        <v>16</v>
      </c>
      <c r="AL2083" t="s">
        <v>2511</v>
      </c>
      <c r="AM2083" t="s">
        <v>2528</v>
      </c>
      <c r="AN2083" t="s">
        <v>2513</v>
      </c>
      <c r="AO2083" t="s">
        <v>2513</v>
      </c>
      <c r="AP2083" t="s">
        <v>2514</v>
      </c>
      <c r="AQ2083" t="s">
        <v>2513</v>
      </c>
      <c r="AR2083" t="s">
        <v>2513</v>
      </c>
      <c r="AS2083" t="s">
        <v>2557</v>
      </c>
      <c r="AT2083" t="s">
        <v>2513</v>
      </c>
      <c r="AU2083">
        <v>44851</v>
      </c>
      <c r="AV2083" t="s">
        <v>2513</v>
      </c>
      <c r="AW2083" t="s">
        <v>2513</v>
      </c>
      <c r="AX2083" t="s">
        <v>2516</v>
      </c>
      <c r="AY2083" t="s">
        <v>2558</v>
      </c>
      <c r="AZ2083" t="s">
        <v>2513</v>
      </c>
      <c r="BA2083" t="s">
        <v>2513</v>
      </c>
      <c r="BB2083" t="s">
        <v>2513</v>
      </c>
    </row>
    <row r="2084" spans="1:54" x14ac:dyDescent="0.45">
      <c r="A2084">
        <v>10005201</v>
      </c>
      <c r="B2084" t="s">
        <v>9659</v>
      </c>
      <c r="C2084" t="s">
        <v>25990</v>
      </c>
      <c r="D2084" t="s">
        <v>2489</v>
      </c>
      <c r="E2084" t="s">
        <v>9660</v>
      </c>
      <c r="F2084" t="s">
        <v>9661</v>
      </c>
      <c r="G2084" t="s">
        <v>5284</v>
      </c>
      <c r="H2084" t="s">
        <v>9660</v>
      </c>
      <c r="I2084" t="s">
        <v>2493</v>
      </c>
      <c r="J2084" t="s">
        <v>2494</v>
      </c>
      <c r="K2084" t="s">
        <v>2544</v>
      </c>
      <c r="L2084" t="s">
        <v>2496</v>
      </c>
      <c r="M2084" t="s">
        <v>3200</v>
      </c>
      <c r="N2084" t="s">
        <v>2496</v>
      </c>
      <c r="O2084" t="s">
        <v>2498</v>
      </c>
      <c r="P2084" t="s">
        <v>2546</v>
      </c>
      <c r="Q2084" t="s">
        <v>2547</v>
      </c>
      <c r="R2084" t="s">
        <v>2918</v>
      </c>
      <c r="S2084" t="s">
        <v>2919</v>
      </c>
      <c r="T2084" t="s">
        <v>2942</v>
      </c>
      <c r="U2084" t="s">
        <v>2933</v>
      </c>
      <c r="V2084" t="s">
        <v>2943</v>
      </c>
      <c r="W2084" t="s">
        <v>2553</v>
      </c>
      <c r="X2084" t="s">
        <v>3201</v>
      </c>
      <c r="Y2084" t="s">
        <v>3202</v>
      </c>
      <c r="Z2084" t="s">
        <v>3203</v>
      </c>
      <c r="AA2084" t="s">
        <v>2507</v>
      </c>
      <c r="AB2084" t="s">
        <v>3200</v>
      </c>
      <c r="AC2084" t="s">
        <v>715</v>
      </c>
      <c r="AD2084">
        <v>1.35</v>
      </c>
      <c r="AE2084">
        <v>1.35</v>
      </c>
      <c r="AF2084" t="s">
        <v>2509</v>
      </c>
      <c r="AG2084">
        <v>0.64</v>
      </c>
      <c r="AH2084" t="s">
        <v>2510</v>
      </c>
      <c r="AI2084">
        <v>200</v>
      </c>
      <c r="AJ2084">
        <v>200</v>
      </c>
      <c r="AK2084">
        <v>16</v>
      </c>
      <c r="AL2084" t="s">
        <v>2511</v>
      </c>
      <c r="AM2084" t="s">
        <v>2528</v>
      </c>
      <c r="AN2084" t="s">
        <v>2513</v>
      </c>
      <c r="AO2084" t="s">
        <v>2513</v>
      </c>
      <c r="AP2084" t="s">
        <v>2514</v>
      </c>
      <c r="AQ2084" t="s">
        <v>2513</v>
      </c>
      <c r="AR2084" t="s">
        <v>2513</v>
      </c>
      <c r="AS2084" t="s">
        <v>2557</v>
      </c>
      <c r="AT2084" t="s">
        <v>2513</v>
      </c>
      <c r="AU2084">
        <v>44861</v>
      </c>
      <c r="AV2084" t="s">
        <v>2513</v>
      </c>
      <c r="AW2084" t="s">
        <v>2513</v>
      </c>
      <c r="AX2084" t="s">
        <v>2516</v>
      </c>
      <c r="AY2084" t="s">
        <v>2558</v>
      </c>
      <c r="AZ2084" t="s">
        <v>2513</v>
      </c>
      <c r="BA2084" t="s">
        <v>2513</v>
      </c>
      <c r="BB2084" t="s">
        <v>2513</v>
      </c>
    </row>
    <row r="2085" spans="1:54" x14ac:dyDescent="0.45">
      <c r="A2085">
        <v>10005204</v>
      </c>
      <c r="B2085" t="s">
        <v>9662</v>
      </c>
      <c r="C2085" t="s">
        <v>25991</v>
      </c>
      <c r="D2085" t="s">
        <v>2489</v>
      </c>
      <c r="E2085" t="s">
        <v>9663</v>
      </c>
      <c r="F2085" t="s">
        <v>9664</v>
      </c>
      <c r="G2085" t="s">
        <v>5284</v>
      </c>
      <c r="H2085" t="s">
        <v>9663</v>
      </c>
      <c r="I2085" t="s">
        <v>2493</v>
      </c>
      <c r="J2085" t="s">
        <v>2494</v>
      </c>
      <c r="K2085" t="s">
        <v>2544</v>
      </c>
      <c r="L2085" t="s">
        <v>2496</v>
      </c>
      <c r="M2085" t="s">
        <v>2917</v>
      </c>
      <c r="N2085" t="s">
        <v>2496</v>
      </c>
      <c r="O2085" t="s">
        <v>2498</v>
      </c>
      <c r="P2085" t="s">
        <v>2546</v>
      </c>
      <c r="Q2085" t="s">
        <v>2547</v>
      </c>
      <c r="R2085" t="s">
        <v>2918</v>
      </c>
      <c r="S2085" t="s">
        <v>2919</v>
      </c>
      <c r="T2085" t="s">
        <v>2920</v>
      </c>
      <c r="U2085" t="s">
        <v>2921</v>
      </c>
      <c r="V2085" t="s">
        <v>2922</v>
      </c>
      <c r="W2085" t="s">
        <v>2553</v>
      </c>
      <c r="X2085" t="s">
        <v>2923</v>
      </c>
      <c r="Y2085" t="s">
        <v>2555</v>
      </c>
      <c r="Z2085" t="s">
        <v>2924</v>
      </c>
      <c r="AA2085" t="s">
        <v>2507</v>
      </c>
      <c r="AB2085" t="s">
        <v>2917</v>
      </c>
      <c r="AC2085" t="s">
        <v>715</v>
      </c>
      <c r="AD2085">
        <v>0.33</v>
      </c>
      <c r="AE2085">
        <v>0.33</v>
      </c>
      <c r="AF2085" t="s">
        <v>2509</v>
      </c>
      <c r="AG2085">
        <v>0.16</v>
      </c>
      <c r="AH2085" t="s">
        <v>2510</v>
      </c>
      <c r="AI2085">
        <v>100</v>
      </c>
      <c r="AJ2085">
        <v>100</v>
      </c>
      <c r="AK2085">
        <v>16</v>
      </c>
      <c r="AL2085" t="s">
        <v>2511</v>
      </c>
      <c r="AM2085" t="s">
        <v>2528</v>
      </c>
      <c r="AN2085" t="s">
        <v>2513</v>
      </c>
      <c r="AO2085" t="s">
        <v>2513</v>
      </c>
      <c r="AP2085" t="s">
        <v>2514</v>
      </c>
      <c r="AQ2085" t="s">
        <v>2513</v>
      </c>
      <c r="AR2085" t="s">
        <v>2513</v>
      </c>
      <c r="AS2085" t="s">
        <v>2557</v>
      </c>
      <c r="AT2085" t="s">
        <v>2513</v>
      </c>
      <c r="AU2085">
        <v>44862</v>
      </c>
      <c r="AV2085" t="s">
        <v>2513</v>
      </c>
      <c r="AW2085" t="s">
        <v>2513</v>
      </c>
      <c r="AX2085" t="s">
        <v>2516</v>
      </c>
      <c r="AY2085" t="s">
        <v>2558</v>
      </c>
      <c r="AZ2085" t="s">
        <v>2513</v>
      </c>
      <c r="BA2085" t="s">
        <v>2513</v>
      </c>
      <c r="BB2085" t="s">
        <v>2513</v>
      </c>
    </row>
    <row r="2086" spans="1:54" x14ac:dyDescent="0.45">
      <c r="A2086">
        <v>10005207</v>
      </c>
      <c r="B2086" t="s">
        <v>9665</v>
      </c>
      <c r="C2086" t="s">
        <v>25992</v>
      </c>
      <c r="D2086" t="s">
        <v>2489</v>
      </c>
      <c r="E2086" t="s">
        <v>9666</v>
      </c>
      <c r="F2086" t="s">
        <v>9667</v>
      </c>
      <c r="G2086" t="s">
        <v>5284</v>
      </c>
      <c r="H2086" t="s">
        <v>9666</v>
      </c>
      <c r="I2086" t="s">
        <v>2493</v>
      </c>
      <c r="J2086" t="s">
        <v>2494</v>
      </c>
      <c r="K2086" t="s">
        <v>2544</v>
      </c>
      <c r="L2086" t="s">
        <v>2496</v>
      </c>
      <c r="M2086" t="s">
        <v>3217</v>
      </c>
      <c r="N2086" t="s">
        <v>2496</v>
      </c>
      <c r="O2086" t="s">
        <v>2498</v>
      </c>
      <c r="P2086" t="s">
        <v>2546</v>
      </c>
      <c r="Q2086" t="s">
        <v>2547</v>
      </c>
      <c r="R2086" t="s">
        <v>2918</v>
      </c>
      <c r="S2086" t="s">
        <v>2919</v>
      </c>
      <c r="T2086" t="s">
        <v>2942</v>
      </c>
      <c r="U2086" t="s">
        <v>2933</v>
      </c>
      <c r="V2086" t="s">
        <v>2943</v>
      </c>
      <c r="W2086" t="s">
        <v>2553</v>
      </c>
      <c r="X2086" t="s">
        <v>3218</v>
      </c>
      <c r="Y2086" t="s">
        <v>3219</v>
      </c>
      <c r="Z2086" t="s">
        <v>3220</v>
      </c>
      <c r="AA2086" t="s">
        <v>2507</v>
      </c>
      <c r="AB2086" t="s">
        <v>3217</v>
      </c>
      <c r="AC2086" t="s">
        <v>715</v>
      </c>
      <c r="AD2086">
        <v>1.35</v>
      </c>
      <c r="AE2086">
        <v>1.35</v>
      </c>
      <c r="AF2086" t="s">
        <v>2509</v>
      </c>
      <c r="AG2086">
        <v>0.64</v>
      </c>
      <c r="AH2086" t="s">
        <v>2510</v>
      </c>
      <c r="AI2086">
        <v>200</v>
      </c>
      <c r="AJ2086">
        <v>200</v>
      </c>
      <c r="AK2086">
        <v>16</v>
      </c>
      <c r="AL2086" t="s">
        <v>2511</v>
      </c>
      <c r="AM2086" t="s">
        <v>2528</v>
      </c>
      <c r="AN2086" t="s">
        <v>2513</v>
      </c>
      <c r="AO2086" t="s">
        <v>2513</v>
      </c>
      <c r="AP2086" t="s">
        <v>2514</v>
      </c>
      <c r="AQ2086" t="s">
        <v>2513</v>
      </c>
      <c r="AR2086" t="s">
        <v>2513</v>
      </c>
      <c r="AS2086" t="s">
        <v>2557</v>
      </c>
      <c r="AT2086" t="s">
        <v>2513</v>
      </c>
      <c r="AU2086">
        <v>44862</v>
      </c>
      <c r="AV2086" t="s">
        <v>2513</v>
      </c>
      <c r="AW2086" t="s">
        <v>2513</v>
      </c>
      <c r="AX2086" t="s">
        <v>2516</v>
      </c>
      <c r="AY2086" t="s">
        <v>2558</v>
      </c>
      <c r="AZ2086" t="s">
        <v>2513</v>
      </c>
      <c r="BA2086" t="s">
        <v>2513</v>
      </c>
      <c r="BB2086" t="s">
        <v>2513</v>
      </c>
    </row>
    <row r="2087" spans="1:54" x14ac:dyDescent="0.45">
      <c r="A2087">
        <v>10005210</v>
      </c>
      <c r="B2087" t="s">
        <v>9668</v>
      </c>
      <c r="C2087" t="s">
        <v>25993</v>
      </c>
      <c r="D2087" t="s">
        <v>2489</v>
      </c>
      <c r="E2087" t="s">
        <v>9669</v>
      </c>
      <c r="F2087" t="s">
        <v>9670</v>
      </c>
      <c r="G2087" t="s">
        <v>2953</v>
      </c>
      <c r="H2087" t="s">
        <v>9669</v>
      </c>
      <c r="I2087" t="s">
        <v>2493</v>
      </c>
      <c r="J2087" t="s">
        <v>2494</v>
      </c>
      <c r="K2087" t="s">
        <v>2544</v>
      </c>
      <c r="L2087" t="s">
        <v>2496</v>
      </c>
      <c r="M2087" t="s">
        <v>6220</v>
      </c>
      <c r="N2087" t="s">
        <v>2496</v>
      </c>
      <c r="O2087" t="s">
        <v>2498</v>
      </c>
      <c r="P2087" t="s">
        <v>2546</v>
      </c>
      <c r="Q2087" t="s">
        <v>2547</v>
      </c>
      <c r="R2087" t="s">
        <v>2918</v>
      </c>
      <c r="S2087" t="s">
        <v>2919</v>
      </c>
      <c r="T2087" t="s">
        <v>6221</v>
      </c>
      <c r="U2087" t="s">
        <v>6222</v>
      </c>
      <c r="V2087" t="s">
        <v>6223</v>
      </c>
      <c r="W2087" t="s">
        <v>2553</v>
      </c>
      <c r="X2087" t="s">
        <v>6224</v>
      </c>
      <c r="Y2087" t="s">
        <v>2555</v>
      </c>
      <c r="Z2087" t="s">
        <v>6225</v>
      </c>
      <c r="AA2087" t="s">
        <v>2507</v>
      </c>
      <c r="AB2087" t="s">
        <v>6220</v>
      </c>
      <c r="AC2087" t="s">
        <v>715</v>
      </c>
      <c r="AD2087">
        <v>0.08</v>
      </c>
      <c r="AE2087">
        <v>0.08</v>
      </c>
      <c r="AF2087" t="s">
        <v>2509</v>
      </c>
      <c r="AG2087">
        <v>0.04</v>
      </c>
      <c r="AH2087" t="s">
        <v>2510</v>
      </c>
      <c r="AI2087">
        <v>50</v>
      </c>
      <c r="AJ2087">
        <v>50</v>
      </c>
      <c r="AK2087">
        <v>16</v>
      </c>
      <c r="AL2087" t="s">
        <v>2511</v>
      </c>
      <c r="AM2087" t="s">
        <v>2528</v>
      </c>
      <c r="AN2087" t="s">
        <v>2513</v>
      </c>
      <c r="AO2087" t="s">
        <v>2513</v>
      </c>
      <c r="AP2087" t="s">
        <v>2514</v>
      </c>
      <c r="AQ2087" t="s">
        <v>2513</v>
      </c>
      <c r="AR2087" t="s">
        <v>2513</v>
      </c>
      <c r="AS2087" t="s">
        <v>2557</v>
      </c>
      <c r="AT2087" t="s">
        <v>2513</v>
      </c>
      <c r="AU2087">
        <v>44867</v>
      </c>
      <c r="AV2087" t="s">
        <v>2513</v>
      </c>
      <c r="AW2087" t="s">
        <v>2513</v>
      </c>
      <c r="AX2087" t="s">
        <v>2516</v>
      </c>
      <c r="AY2087" t="s">
        <v>2558</v>
      </c>
      <c r="AZ2087" t="s">
        <v>2513</v>
      </c>
      <c r="BA2087" t="s">
        <v>2513</v>
      </c>
      <c r="BB2087" t="s">
        <v>2513</v>
      </c>
    </row>
    <row r="2088" spans="1:54" x14ac:dyDescent="0.45">
      <c r="A2088">
        <v>10005211</v>
      </c>
      <c r="B2088" t="s">
        <v>9671</v>
      </c>
      <c r="C2088" t="s">
        <v>25994</v>
      </c>
      <c r="D2088" t="s">
        <v>2489</v>
      </c>
      <c r="E2088" t="s">
        <v>9672</v>
      </c>
      <c r="F2088" t="s">
        <v>9673</v>
      </c>
      <c r="G2088" t="s">
        <v>2953</v>
      </c>
      <c r="H2088" t="s">
        <v>9672</v>
      </c>
      <c r="I2088" t="s">
        <v>2493</v>
      </c>
      <c r="J2088" t="s">
        <v>2494</v>
      </c>
      <c r="K2088" t="s">
        <v>2544</v>
      </c>
      <c r="L2088" t="s">
        <v>2496</v>
      </c>
      <c r="M2088" t="s">
        <v>6220</v>
      </c>
      <c r="N2088" t="s">
        <v>2496</v>
      </c>
      <c r="O2088" t="s">
        <v>2498</v>
      </c>
      <c r="P2088" t="s">
        <v>2546</v>
      </c>
      <c r="Q2088" t="s">
        <v>2547</v>
      </c>
      <c r="R2088" t="s">
        <v>2918</v>
      </c>
      <c r="S2088" t="s">
        <v>2919</v>
      </c>
      <c r="T2088" t="s">
        <v>6221</v>
      </c>
      <c r="U2088" t="s">
        <v>6222</v>
      </c>
      <c r="V2088" t="s">
        <v>6223</v>
      </c>
      <c r="W2088" t="s">
        <v>2553</v>
      </c>
      <c r="X2088" t="s">
        <v>6224</v>
      </c>
      <c r="Y2088" t="s">
        <v>2555</v>
      </c>
      <c r="Z2088" t="s">
        <v>6225</v>
      </c>
      <c r="AA2088" t="s">
        <v>2507</v>
      </c>
      <c r="AB2088" t="s">
        <v>6220</v>
      </c>
      <c r="AC2088" t="s">
        <v>715</v>
      </c>
      <c r="AD2088">
        <v>0.08</v>
      </c>
      <c r="AE2088">
        <v>0.08</v>
      </c>
      <c r="AF2088" t="s">
        <v>2509</v>
      </c>
      <c r="AG2088">
        <v>0.04</v>
      </c>
      <c r="AH2088" t="s">
        <v>2510</v>
      </c>
      <c r="AI2088">
        <v>50</v>
      </c>
      <c r="AJ2088">
        <v>50</v>
      </c>
      <c r="AK2088">
        <v>16</v>
      </c>
      <c r="AL2088" t="s">
        <v>2511</v>
      </c>
      <c r="AM2088" t="s">
        <v>2528</v>
      </c>
      <c r="AN2088" t="s">
        <v>2513</v>
      </c>
      <c r="AO2088" t="s">
        <v>2513</v>
      </c>
      <c r="AP2088" t="s">
        <v>2514</v>
      </c>
      <c r="AQ2088" t="s">
        <v>2513</v>
      </c>
      <c r="AR2088" t="s">
        <v>2513</v>
      </c>
      <c r="AS2088" t="s">
        <v>2557</v>
      </c>
      <c r="AT2088" t="s">
        <v>2513</v>
      </c>
      <c r="AU2088">
        <v>44867</v>
      </c>
      <c r="AV2088" t="s">
        <v>2513</v>
      </c>
      <c r="AW2088" t="s">
        <v>2513</v>
      </c>
      <c r="AX2088" t="s">
        <v>2516</v>
      </c>
      <c r="AY2088" t="s">
        <v>2558</v>
      </c>
      <c r="AZ2088" t="s">
        <v>2513</v>
      </c>
      <c r="BA2088" t="s">
        <v>2513</v>
      </c>
      <c r="BB2088" t="s">
        <v>2513</v>
      </c>
    </row>
    <row r="2089" spans="1:54" x14ac:dyDescent="0.45">
      <c r="A2089">
        <v>10005212</v>
      </c>
      <c r="B2089" t="s">
        <v>9674</v>
      </c>
      <c r="C2089" t="s">
        <v>25995</v>
      </c>
      <c r="D2089" t="s">
        <v>2489</v>
      </c>
      <c r="E2089" t="s">
        <v>9675</v>
      </c>
      <c r="F2089" t="s">
        <v>9676</v>
      </c>
      <c r="G2089" t="s">
        <v>2953</v>
      </c>
      <c r="H2089" t="s">
        <v>9675</v>
      </c>
      <c r="I2089" t="s">
        <v>2493</v>
      </c>
      <c r="J2089" t="s">
        <v>2494</v>
      </c>
      <c r="K2089" t="s">
        <v>2544</v>
      </c>
      <c r="L2089" t="s">
        <v>2496</v>
      </c>
      <c r="M2089" t="s">
        <v>6220</v>
      </c>
      <c r="N2089" t="s">
        <v>2496</v>
      </c>
      <c r="O2089" t="s">
        <v>2498</v>
      </c>
      <c r="P2089" t="s">
        <v>2546</v>
      </c>
      <c r="Q2089" t="s">
        <v>2547</v>
      </c>
      <c r="R2089" t="s">
        <v>2918</v>
      </c>
      <c r="S2089" t="s">
        <v>2919</v>
      </c>
      <c r="T2089" t="s">
        <v>6221</v>
      </c>
      <c r="U2089" t="s">
        <v>6222</v>
      </c>
      <c r="V2089" t="s">
        <v>6223</v>
      </c>
      <c r="W2089" t="s">
        <v>2553</v>
      </c>
      <c r="X2089" t="s">
        <v>6224</v>
      </c>
      <c r="Y2089" t="s">
        <v>2555</v>
      </c>
      <c r="Z2089" t="s">
        <v>6225</v>
      </c>
      <c r="AA2089" t="s">
        <v>2507</v>
      </c>
      <c r="AB2089" t="s">
        <v>6220</v>
      </c>
      <c r="AC2089" t="s">
        <v>715</v>
      </c>
      <c r="AD2089">
        <v>0.08</v>
      </c>
      <c r="AE2089">
        <v>0.08</v>
      </c>
      <c r="AF2089" t="s">
        <v>2509</v>
      </c>
      <c r="AG2089">
        <v>0.04</v>
      </c>
      <c r="AH2089" t="s">
        <v>2510</v>
      </c>
      <c r="AI2089">
        <v>50</v>
      </c>
      <c r="AJ2089">
        <v>50</v>
      </c>
      <c r="AK2089">
        <v>16</v>
      </c>
      <c r="AL2089" t="s">
        <v>2511</v>
      </c>
      <c r="AM2089" t="s">
        <v>2528</v>
      </c>
      <c r="AN2089" t="s">
        <v>2513</v>
      </c>
      <c r="AO2089" t="s">
        <v>2513</v>
      </c>
      <c r="AP2089" t="s">
        <v>2514</v>
      </c>
      <c r="AQ2089" t="s">
        <v>2513</v>
      </c>
      <c r="AR2089" t="s">
        <v>2513</v>
      </c>
      <c r="AS2089" t="s">
        <v>2557</v>
      </c>
      <c r="AT2089" t="s">
        <v>2513</v>
      </c>
      <c r="AU2089">
        <v>44867</v>
      </c>
      <c r="AV2089" t="s">
        <v>2513</v>
      </c>
      <c r="AW2089" t="s">
        <v>2513</v>
      </c>
      <c r="AX2089" t="s">
        <v>2516</v>
      </c>
      <c r="AY2089" t="s">
        <v>2558</v>
      </c>
      <c r="AZ2089" t="s">
        <v>2513</v>
      </c>
      <c r="BA2089" t="s">
        <v>2513</v>
      </c>
      <c r="BB2089" t="s">
        <v>2513</v>
      </c>
    </row>
    <row r="2090" spans="1:54" x14ac:dyDescent="0.45">
      <c r="A2090">
        <v>10005213</v>
      </c>
      <c r="B2090" t="s">
        <v>9677</v>
      </c>
      <c r="C2090" t="s">
        <v>25996</v>
      </c>
      <c r="D2090" t="s">
        <v>2489</v>
      </c>
      <c r="E2090" t="s">
        <v>9678</v>
      </c>
      <c r="F2090" t="s">
        <v>9679</v>
      </c>
      <c r="G2090" t="s">
        <v>2953</v>
      </c>
      <c r="H2090" t="s">
        <v>9678</v>
      </c>
      <c r="I2090" t="s">
        <v>2493</v>
      </c>
      <c r="J2090" t="s">
        <v>2494</v>
      </c>
      <c r="K2090" t="s">
        <v>2544</v>
      </c>
      <c r="L2090" t="s">
        <v>2496</v>
      </c>
      <c r="M2090" t="s">
        <v>6220</v>
      </c>
      <c r="N2090" t="s">
        <v>2496</v>
      </c>
      <c r="O2090" t="s">
        <v>2498</v>
      </c>
      <c r="P2090" t="s">
        <v>2546</v>
      </c>
      <c r="Q2090" t="s">
        <v>2547</v>
      </c>
      <c r="R2090" t="s">
        <v>2918</v>
      </c>
      <c r="S2090" t="s">
        <v>2919</v>
      </c>
      <c r="T2090" t="s">
        <v>6221</v>
      </c>
      <c r="U2090" t="s">
        <v>6222</v>
      </c>
      <c r="V2090" t="s">
        <v>6223</v>
      </c>
      <c r="W2090" t="s">
        <v>2553</v>
      </c>
      <c r="X2090" t="s">
        <v>6224</v>
      </c>
      <c r="Y2090" t="s">
        <v>2555</v>
      </c>
      <c r="Z2090" t="s">
        <v>6225</v>
      </c>
      <c r="AA2090" t="s">
        <v>2507</v>
      </c>
      <c r="AB2090" t="s">
        <v>6220</v>
      </c>
      <c r="AC2090" t="s">
        <v>715</v>
      </c>
      <c r="AD2090">
        <v>0.08</v>
      </c>
      <c r="AE2090">
        <v>0.08</v>
      </c>
      <c r="AF2090" t="s">
        <v>2509</v>
      </c>
      <c r="AG2090">
        <v>0.04</v>
      </c>
      <c r="AH2090" t="s">
        <v>2510</v>
      </c>
      <c r="AI2090">
        <v>50</v>
      </c>
      <c r="AJ2090">
        <v>50</v>
      </c>
      <c r="AK2090">
        <v>16</v>
      </c>
      <c r="AL2090" t="s">
        <v>2511</v>
      </c>
      <c r="AM2090" t="s">
        <v>2528</v>
      </c>
      <c r="AN2090" t="s">
        <v>2513</v>
      </c>
      <c r="AO2090" t="s">
        <v>2513</v>
      </c>
      <c r="AP2090" t="s">
        <v>2514</v>
      </c>
      <c r="AQ2090" t="s">
        <v>2513</v>
      </c>
      <c r="AR2090" t="s">
        <v>2513</v>
      </c>
      <c r="AS2090" t="s">
        <v>2557</v>
      </c>
      <c r="AT2090" t="s">
        <v>2513</v>
      </c>
      <c r="AU2090">
        <v>44867</v>
      </c>
      <c r="AV2090" t="s">
        <v>2513</v>
      </c>
      <c r="AW2090" t="s">
        <v>2513</v>
      </c>
      <c r="AX2090" t="s">
        <v>2516</v>
      </c>
      <c r="AY2090" t="s">
        <v>2558</v>
      </c>
      <c r="AZ2090" t="s">
        <v>2513</v>
      </c>
      <c r="BA2090" t="s">
        <v>2513</v>
      </c>
      <c r="BB2090" t="s">
        <v>2513</v>
      </c>
    </row>
    <row r="2091" spans="1:54" x14ac:dyDescent="0.45">
      <c r="A2091">
        <v>10005214</v>
      </c>
      <c r="B2091" t="s">
        <v>9680</v>
      </c>
      <c r="C2091" t="s">
        <v>25997</v>
      </c>
      <c r="D2091" t="s">
        <v>2489</v>
      </c>
      <c r="E2091" t="s">
        <v>9681</v>
      </c>
      <c r="F2091" t="s">
        <v>9682</v>
      </c>
      <c r="G2091" t="s">
        <v>2953</v>
      </c>
      <c r="H2091" t="s">
        <v>9681</v>
      </c>
      <c r="I2091" t="s">
        <v>2493</v>
      </c>
      <c r="J2091" t="s">
        <v>2494</v>
      </c>
      <c r="K2091" t="s">
        <v>2544</v>
      </c>
      <c r="L2091" t="s">
        <v>2496</v>
      </c>
      <c r="M2091" t="s">
        <v>6220</v>
      </c>
      <c r="N2091" t="s">
        <v>2496</v>
      </c>
      <c r="O2091" t="s">
        <v>2498</v>
      </c>
      <c r="P2091" t="s">
        <v>2546</v>
      </c>
      <c r="Q2091" t="s">
        <v>2547</v>
      </c>
      <c r="R2091" t="s">
        <v>2918</v>
      </c>
      <c r="S2091" t="s">
        <v>2919</v>
      </c>
      <c r="T2091" t="s">
        <v>6221</v>
      </c>
      <c r="U2091" t="s">
        <v>6222</v>
      </c>
      <c r="V2091" t="s">
        <v>6223</v>
      </c>
      <c r="W2091" t="s">
        <v>2553</v>
      </c>
      <c r="X2091" t="s">
        <v>6224</v>
      </c>
      <c r="Y2091" t="s">
        <v>2555</v>
      </c>
      <c r="Z2091" t="s">
        <v>6225</v>
      </c>
      <c r="AA2091" t="s">
        <v>2507</v>
      </c>
      <c r="AB2091" t="s">
        <v>6220</v>
      </c>
      <c r="AC2091" t="s">
        <v>715</v>
      </c>
      <c r="AD2091">
        <v>0.08</v>
      </c>
      <c r="AE2091">
        <v>0.08</v>
      </c>
      <c r="AF2091" t="s">
        <v>2509</v>
      </c>
      <c r="AG2091">
        <v>0.04</v>
      </c>
      <c r="AH2091" t="s">
        <v>2510</v>
      </c>
      <c r="AI2091">
        <v>50</v>
      </c>
      <c r="AJ2091">
        <v>50</v>
      </c>
      <c r="AK2091">
        <v>16</v>
      </c>
      <c r="AL2091" t="s">
        <v>2511</v>
      </c>
      <c r="AM2091" t="s">
        <v>2528</v>
      </c>
      <c r="AN2091" t="s">
        <v>2513</v>
      </c>
      <c r="AO2091" t="s">
        <v>2513</v>
      </c>
      <c r="AP2091" t="s">
        <v>2514</v>
      </c>
      <c r="AQ2091" t="s">
        <v>2513</v>
      </c>
      <c r="AR2091" t="s">
        <v>2513</v>
      </c>
      <c r="AS2091" t="s">
        <v>2557</v>
      </c>
      <c r="AT2091" t="s">
        <v>2513</v>
      </c>
      <c r="AU2091">
        <v>44867</v>
      </c>
      <c r="AV2091" t="s">
        <v>2513</v>
      </c>
      <c r="AW2091" t="s">
        <v>2513</v>
      </c>
      <c r="AX2091" t="s">
        <v>2516</v>
      </c>
      <c r="AY2091" t="s">
        <v>2558</v>
      </c>
      <c r="AZ2091" t="s">
        <v>2513</v>
      </c>
      <c r="BA2091" t="s">
        <v>2513</v>
      </c>
      <c r="BB2091" t="s">
        <v>2513</v>
      </c>
    </row>
    <row r="2092" spans="1:54" x14ac:dyDescent="0.45">
      <c r="A2092">
        <v>10005215</v>
      </c>
      <c r="B2092" t="s">
        <v>9683</v>
      </c>
      <c r="C2092" t="s">
        <v>25998</v>
      </c>
      <c r="D2092" t="s">
        <v>2489</v>
      </c>
      <c r="E2092" t="s">
        <v>9684</v>
      </c>
      <c r="F2092" t="s">
        <v>9685</v>
      </c>
      <c r="G2092" t="s">
        <v>2953</v>
      </c>
      <c r="H2092" t="s">
        <v>9684</v>
      </c>
      <c r="I2092" t="s">
        <v>2493</v>
      </c>
      <c r="J2092" t="s">
        <v>2494</v>
      </c>
      <c r="K2092" t="s">
        <v>2544</v>
      </c>
      <c r="L2092" t="s">
        <v>2496</v>
      </c>
      <c r="M2092" t="s">
        <v>6220</v>
      </c>
      <c r="N2092" t="s">
        <v>2496</v>
      </c>
      <c r="O2092" t="s">
        <v>2498</v>
      </c>
      <c r="P2092" t="s">
        <v>2546</v>
      </c>
      <c r="Q2092" t="s">
        <v>2547</v>
      </c>
      <c r="R2092" t="s">
        <v>2918</v>
      </c>
      <c r="S2092" t="s">
        <v>2919</v>
      </c>
      <c r="T2092" t="s">
        <v>6221</v>
      </c>
      <c r="U2092" t="s">
        <v>6222</v>
      </c>
      <c r="V2092" t="s">
        <v>6223</v>
      </c>
      <c r="W2092" t="s">
        <v>2553</v>
      </c>
      <c r="X2092" t="s">
        <v>6224</v>
      </c>
      <c r="Y2092" t="s">
        <v>2555</v>
      </c>
      <c r="Z2092" t="s">
        <v>6225</v>
      </c>
      <c r="AA2092" t="s">
        <v>2507</v>
      </c>
      <c r="AB2092" t="s">
        <v>6220</v>
      </c>
      <c r="AC2092" t="s">
        <v>715</v>
      </c>
      <c r="AD2092">
        <v>0.08</v>
      </c>
      <c r="AE2092">
        <v>0.08</v>
      </c>
      <c r="AF2092" t="s">
        <v>2509</v>
      </c>
      <c r="AG2092">
        <v>0.04</v>
      </c>
      <c r="AH2092" t="s">
        <v>2510</v>
      </c>
      <c r="AI2092">
        <v>50</v>
      </c>
      <c r="AJ2092">
        <v>50</v>
      </c>
      <c r="AK2092">
        <v>16</v>
      </c>
      <c r="AL2092" t="s">
        <v>2511</v>
      </c>
      <c r="AM2092" t="s">
        <v>2528</v>
      </c>
      <c r="AN2092" t="s">
        <v>2513</v>
      </c>
      <c r="AO2092" t="s">
        <v>2513</v>
      </c>
      <c r="AP2092" t="s">
        <v>2514</v>
      </c>
      <c r="AQ2092" t="s">
        <v>2513</v>
      </c>
      <c r="AR2092" t="s">
        <v>2513</v>
      </c>
      <c r="AS2092" t="s">
        <v>2557</v>
      </c>
      <c r="AT2092" t="s">
        <v>2513</v>
      </c>
      <c r="AU2092">
        <v>44867</v>
      </c>
      <c r="AV2092" t="s">
        <v>2513</v>
      </c>
      <c r="AW2092" t="s">
        <v>2513</v>
      </c>
      <c r="AX2092" t="s">
        <v>2516</v>
      </c>
      <c r="AY2092" t="s">
        <v>2558</v>
      </c>
      <c r="AZ2092" t="s">
        <v>2513</v>
      </c>
      <c r="BA2092" t="s">
        <v>2513</v>
      </c>
      <c r="BB2092" t="s">
        <v>2513</v>
      </c>
    </row>
    <row r="2093" spans="1:54" x14ac:dyDescent="0.45">
      <c r="A2093">
        <v>10005216</v>
      </c>
      <c r="B2093" t="s">
        <v>9686</v>
      </c>
      <c r="C2093" t="s">
        <v>25999</v>
      </c>
      <c r="D2093" t="s">
        <v>2489</v>
      </c>
      <c r="E2093" t="s">
        <v>9687</v>
      </c>
      <c r="F2093" t="s">
        <v>9688</v>
      </c>
      <c r="G2093" t="s">
        <v>2953</v>
      </c>
      <c r="H2093" t="s">
        <v>9687</v>
      </c>
      <c r="I2093" t="s">
        <v>2493</v>
      </c>
      <c r="J2093" t="s">
        <v>2494</v>
      </c>
      <c r="K2093" t="s">
        <v>2544</v>
      </c>
      <c r="L2093" t="s">
        <v>2496</v>
      </c>
      <c r="M2093" t="s">
        <v>6220</v>
      </c>
      <c r="N2093" t="s">
        <v>2496</v>
      </c>
      <c r="O2093" t="s">
        <v>2498</v>
      </c>
      <c r="P2093" t="s">
        <v>2546</v>
      </c>
      <c r="Q2093" t="s">
        <v>2547</v>
      </c>
      <c r="R2093" t="s">
        <v>2918</v>
      </c>
      <c r="S2093" t="s">
        <v>2919</v>
      </c>
      <c r="T2093" t="s">
        <v>6221</v>
      </c>
      <c r="U2093" t="s">
        <v>6222</v>
      </c>
      <c r="V2093" t="s">
        <v>6223</v>
      </c>
      <c r="W2093" t="s">
        <v>2553</v>
      </c>
      <c r="X2093" t="s">
        <v>6224</v>
      </c>
      <c r="Y2093" t="s">
        <v>2555</v>
      </c>
      <c r="Z2093" t="s">
        <v>6225</v>
      </c>
      <c r="AA2093" t="s">
        <v>2507</v>
      </c>
      <c r="AB2093" t="s">
        <v>6220</v>
      </c>
      <c r="AC2093" t="s">
        <v>715</v>
      </c>
      <c r="AD2093">
        <v>0.08</v>
      </c>
      <c r="AE2093">
        <v>0.08</v>
      </c>
      <c r="AF2093" t="s">
        <v>2509</v>
      </c>
      <c r="AG2093">
        <v>0.04</v>
      </c>
      <c r="AH2093" t="s">
        <v>2510</v>
      </c>
      <c r="AI2093">
        <v>50</v>
      </c>
      <c r="AJ2093">
        <v>50</v>
      </c>
      <c r="AK2093">
        <v>16</v>
      </c>
      <c r="AL2093" t="s">
        <v>2511</v>
      </c>
      <c r="AM2093" t="s">
        <v>2528</v>
      </c>
      <c r="AN2093" t="s">
        <v>2513</v>
      </c>
      <c r="AO2093" t="s">
        <v>2513</v>
      </c>
      <c r="AP2093" t="s">
        <v>2514</v>
      </c>
      <c r="AQ2093" t="s">
        <v>2513</v>
      </c>
      <c r="AR2093" t="s">
        <v>2513</v>
      </c>
      <c r="AS2093" t="s">
        <v>2557</v>
      </c>
      <c r="AT2093" t="s">
        <v>2513</v>
      </c>
      <c r="AU2093">
        <v>44867</v>
      </c>
      <c r="AV2093" t="s">
        <v>2513</v>
      </c>
      <c r="AW2093" t="s">
        <v>2513</v>
      </c>
      <c r="AX2093" t="s">
        <v>2516</v>
      </c>
      <c r="AY2093" t="s">
        <v>2558</v>
      </c>
      <c r="AZ2093" t="s">
        <v>2513</v>
      </c>
      <c r="BA2093" t="s">
        <v>2513</v>
      </c>
      <c r="BB2093" t="s">
        <v>2513</v>
      </c>
    </row>
    <row r="2094" spans="1:54" x14ac:dyDescent="0.45">
      <c r="A2094">
        <v>10005217</v>
      </c>
      <c r="B2094" t="s">
        <v>9689</v>
      </c>
      <c r="C2094" t="s">
        <v>26000</v>
      </c>
      <c r="D2094" t="s">
        <v>2489</v>
      </c>
      <c r="E2094" t="s">
        <v>9690</v>
      </c>
      <c r="F2094" t="s">
        <v>9691</v>
      </c>
      <c r="G2094" t="s">
        <v>2953</v>
      </c>
      <c r="H2094" t="s">
        <v>9690</v>
      </c>
      <c r="I2094" t="s">
        <v>2493</v>
      </c>
      <c r="J2094" t="s">
        <v>2494</v>
      </c>
      <c r="K2094" t="s">
        <v>2544</v>
      </c>
      <c r="L2094" t="s">
        <v>2496</v>
      </c>
      <c r="M2094" t="s">
        <v>6220</v>
      </c>
      <c r="N2094" t="s">
        <v>2496</v>
      </c>
      <c r="O2094" t="s">
        <v>2498</v>
      </c>
      <c r="P2094" t="s">
        <v>2546</v>
      </c>
      <c r="Q2094" t="s">
        <v>2547</v>
      </c>
      <c r="R2094" t="s">
        <v>2918</v>
      </c>
      <c r="S2094" t="s">
        <v>2919</v>
      </c>
      <c r="T2094" t="s">
        <v>6221</v>
      </c>
      <c r="U2094" t="s">
        <v>6222</v>
      </c>
      <c r="V2094" t="s">
        <v>6223</v>
      </c>
      <c r="W2094" t="s">
        <v>2553</v>
      </c>
      <c r="X2094" t="s">
        <v>6224</v>
      </c>
      <c r="Y2094" t="s">
        <v>2555</v>
      </c>
      <c r="Z2094" t="s">
        <v>6225</v>
      </c>
      <c r="AA2094" t="s">
        <v>2507</v>
      </c>
      <c r="AB2094" t="s">
        <v>6220</v>
      </c>
      <c r="AC2094" t="s">
        <v>715</v>
      </c>
      <c r="AD2094">
        <v>0.08</v>
      </c>
      <c r="AE2094">
        <v>0.08</v>
      </c>
      <c r="AF2094" t="s">
        <v>2509</v>
      </c>
      <c r="AG2094">
        <v>0.04</v>
      </c>
      <c r="AH2094" t="s">
        <v>2510</v>
      </c>
      <c r="AI2094">
        <v>50</v>
      </c>
      <c r="AJ2094">
        <v>50</v>
      </c>
      <c r="AK2094">
        <v>16</v>
      </c>
      <c r="AL2094" t="s">
        <v>2511</v>
      </c>
      <c r="AM2094" t="s">
        <v>2528</v>
      </c>
      <c r="AN2094" t="s">
        <v>2513</v>
      </c>
      <c r="AO2094" t="s">
        <v>2513</v>
      </c>
      <c r="AP2094" t="s">
        <v>2514</v>
      </c>
      <c r="AQ2094" t="s">
        <v>2513</v>
      </c>
      <c r="AR2094" t="s">
        <v>2513</v>
      </c>
      <c r="AS2094" t="s">
        <v>2557</v>
      </c>
      <c r="AT2094" t="s">
        <v>2513</v>
      </c>
      <c r="AU2094">
        <v>44867</v>
      </c>
      <c r="AV2094" t="s">
        <v>2513</v>
      </c>
      <c r="AW2094" t="s">
        <v>2513</v>
      </c>
      <c r="AX2094" t="s">
        <v>2516</v>
      </c>
      <c r="AY2094" t="s">
        <v>2558</v>
      </c>
      <c r="AZ2094" t="s">
        <v>2513</v>
      </c>
      <c r="BA2094" t="s">
        <v>2513</v>
      </c>
      <c r="BB2094" t="s">
        <v>2513</v>
      </c>
    </row>
    <row r="2095" spans="1:54" x14ac:dyDescent="0.45">
      <c r="A2095">
        <v>10005219</v>
      </c>
      <c r="B2095" t="s">
        <v>9692</v>
      </c>
      <c r="C2095" t="s">
        <v>26001</v>
      </c>
      <c r="D2095" t="s">
        <v>2489</v>
      </c>
      <c r="E2095" t="s">
        <v>9693</v>
      </c>
      <c r="F2095" t="s">
        <v>9694</v>
      </c>
      <c r="G2095" t="s">
        <v>2953</v>
      </c>
      <c r="H2095" t="s">
        <v>9693</v>
      </c>
      <c r="I2095" t="s">
        <v>2493</v>
      </c>
      <c r="J2095" t="s">
        <v>2494</v>
      </c>
      <c r="K2095" t="s">
        <v>2544</v>
      </c>
      <c r="L2095" t="s">
        <v>2496</v>
      </c>
      <c r="M2095" t="s">
        <v>6220</v>
      </c>
      <c r="N2095" t="s">
        <v>2496</v>
      </c>
      <c r="O2095" t="s">
        <v>2498</v>
      </c>
      <c r="P2095" t="s">
        <v>2546</v>
      </c>
      <c r="Q2095" t="s">
        <v>2547</v>
      </c>
      <c r="R2095" t="s">
        <v>2918</v>
      </c>
      <c r="S2095" t="s">
        <v>2919</v>
      </c>
      <c r="T2095" t="s">
        <v>6221</v>
      </c>
      <c r="U2095" t="s">
        <v>6222</v>
      </c>
      <c r="V2095" t="s">
        <v>6223</v>
      </c>
      <c r="W2095" t="s">
        <v>2553</v>
      </c>
      <c r="X2095" t="s">
        <v>6224</v>
      </c>
      <c r="Y2095" t="s">
        <v>2555</v>
      </c>
      <c r="Z2095" t="s">
        <v>6225</v>
      </c>
      <c r="AA2095" t="s">
        <v>2507</v>
      </c>
      <c r="AB2095" t="s">
        <v>6220</v>
      </c>
      <c r="AC2095" t="s">
        <v>715</v>
      </c>
      <c r="AD2095">
        <v>0.08</v>
      </c>
      <c r="AE2095">
        <v>0.08</v>
      </c>
      <c r="AF2095" t="s">
        <v>2509</v>
      </c>
      <c r="AG2095">
        <v>0.04</v>
      </c>
      <c r="AH2095" t="s">
        <v>2510</v>
      </c>
      <c r="AI2095">
        <v>50</v>
      </c>
      <c r="AJ2095">
        <v>50</v>
      </c>
      <c r="AK2095">
        <v>16</v>
      </c>
      <c r="AL2095" t="s">
        <v>2511</v>
      </c>
      <c r="AM2095" t="s">
        <v>2528</v>
      </c>
      <c r="AN2095" t="s">
        <v>2513</v>
      </c>
      <c r="AO2095" t="s">
        <v>2513</v>
      </c>
      <c r="AP2095" t="s">
        <v>2514</v>
      </c>
      <c r="AQ2095" t="s">
        <v>2513</v>
      </c>
      <c r="AR2095" t="s">
        <v>2513</v>
      </c>
      <c r="AS2095" t="s">
        <v>2557</v>
      </c>
      <c r="AT2095" t="s">
        <v>2513</v>
      </c>
      <c r="AU2095">
        <v>44867</v>
      </c>
      <c r="AV2095" t="s">
        <v>2513</v>
      </c>
      <c r="AW2095" t="s">
        <v>2513</v>
      </c>
      <c r="AX2095" t="s">
        <v>2516</v>
      </c>
      <c r="AY2095" t="s">
        <v>2558</v>
      </c>
      <c r="AZ2095" t="s">
        <v>2513</v>
      </c>
      <c r="BA2095" t="s">
        <v>2513</v>
      </c>
      <c r="BB2095" t="s">
        <v>2513</v>
      </c>
    </row>
    <row r="2096" spans="1:54" x14ac:dyDescent="0.45">
      <c r="A2096">
        <v>10005220</v>
      </c>
      <c r="B2096" t="s">
        <v>9695</v>
      </c>
      <c r="C2096" t="s">
        <v>26002</v>
      </c>
      <c r="D2096" t="s">
        <v>2489</v>
      </c>
      <c r="E2096" t="s">
        <v>9696</v>
      </c>
      <c r="F2096" t="s">
        <v>9697</v>
      </c>
      <c r="G2096" t="s">
        <v>2953</v>
      </c>
      <c r="H2096" t="s">
        <v>9696</v>
      </c>
      <c r="I2096" t="s">
        <v>2493</v>
      </c>
      <c r="J2096" t="s">
        <v>2494</v>
      </c>
      <c r="K2096" t="s">
        <v>2544</v>
      </c>
      <c r="L2096" t="s">
        <v>2496</v>
      </c>
      <c r="M2096" t="s">
        <v>6220</v>
      </c>
      <c r="N2096" t="s">
        <v>2496</v>
      </c>
      <c r="O2096" t="s">
        <v>2498</v>
      </c>
      <c r="P2096" t="s">
        <v>2546</v>
      </c>
      <c r="Q2096" t="s">
        <v>2547</v>
      </c>
      <c r="R2096" t="s">
        <v>2918</v>
      </c>
      <c r="S2096" t="s">
        <v>2919</v>
      </c>
      <c r="T2096" t="s">
        <v>6221</v>
      </c>
      <c r="U2096" t="s">
        <v>6222</v>
      </c>
      <c r="V2096" t="s">
        <v>6223</v>
      </c>
      <c r="W2096" t="s">
        <v>2553</v>
      </c>
      <c r="X2096" t="s">
        <v>6224</v>
      </c>
      <c r="Y2096" t="s">
        <v>2555</v>
      </c>
      <c r="Z2096" t="s">
        <v>6225</v>
      </c>
      <c r="AA2096" t="s">
        <v>2507</v>
      </c>
      <c r="AB2096" t="s">
        <v>6220</v>
      </c>
      <c r="AC2096" t="s">
        <v>715</v>
      </c>
      <c r="AD2096">
        <v>0.08</v>
      </c>
      <c r="AE2096">
        <v>0.08</v>
      </c>
      <c r="AF2096" t="s">
        <v>2509</v>
      </c>
      <c r="AG2096">
        <v>0.04</v>
      </c>
      <c r="AH2096" t="s">
        <v>2510</v>
      </c>
      <c r="AI2096">
        <v>50</v>
      </c>
      <c r="AJ2096">
        <v>50</v>
      </c>
      <c r="AK2096">
        <v>16</v>
      </c>
      <c r="AL2096" t="s">
        <v>2511</v>
      </c>
      <c r="AM2096" t="s">
        <v>2528</v>
      </c>
      <c r="AN2096" t="s">
        <v>2513</v>
      </c>
      <c r="AO2096" t="s">
        <v>2513</v>
      </c>
      <c r="AP2096" t="s">
        <v>2514</v>
      </c>
      <c r="AQ2096" t="s">
        <v>2513</v>
      </c>
      <c r="AR2096" t="s">
        <v>2513</v>
      </c>
      <c r="AS2096" t="s">
        <v>2557</v>
      </c>
      <c r="AT2096" t="s">
        <v>2513</v>
      </c>
      <c r="AU2096">
        <v>44867</v>
      </c>
      <c r="AV2096" t="s">
        <v>2513</v>
      </c>
      <c r="AW2096" t="s">
        <v>2513</v>
      </c>
      <c r="AX2096" t="s">
        <v>2516</v>
      </c>
      <c r="AY2096" t="s">
        <v>2558</v>
      </c>
      <c r="AZ2096" t="s">
        <v>2513</v>
      </c>
      <c r="BA2096" t="s">
        <v>2513</v>
      </c>
      <c r="BB2096" t="s">
        <v>2513</v>
      </c>
    </row>
    <row r="2097" spans="1:54" x14ac:dyDescent="0.45">
      <c r="A2097">
        <v>10005221</v>
      </c>
      <c r="B2097" t="s">
        <v>9698</v>
      </c>
      <c r="C2097" t="s">
        <v>26003</v>
      </c>
      <c r="D2097" t="s">
        <v>2489</v>
      </c>
      <c r="E2097" t="s">
        <v>9699</v>
      </c>
      <c r="F2097" t="s">
        <v>9700</v>
      </c>
      <c r="G2097" t="s">
        <v>2953</v>
      </c>
      <c r="H2097" t="s">
        <v>9699</v>
      </c>
      <c r="I2097" t="s">
        <v>2493</v>
      </c>
      <c r="J2097" t="s">
        <v>2494</v>
      </c>
      <c r="K2097" t="s">
        <v>2544</v>
      </c>
      <c r="L2097" t="s">
        <v>2496</v>
      </c>
      <c r="M2097" t="s">
        <v>6220</v>
      </c>
      <c r="N2097" t="s">
        <v>2496</v>
      </c>
      <c r="O2097" t="s">
        <v>2498</v>
      </c>
      <c r="P2097" t="s">
        <v>2546</v>
      </c>
      <c r="Q2097" t="s">
        <v>2547</v>
      </c>
      <c r="R2097" t="s">
        <v>2918</v>
      </c>
      <c r="S2097" t="s">
        <v>2919</v>
      </c>
      <c r="T2097" t="s">
        <v>6221</v>
      </c>
      <c r="U2097" t="s">
        <v>6222</v>
      </c>
      <c r="V2097" t="s">
        <v>6223</v>
      </c>
      <c r="W2097" t="s">
        <v>2553</v>
      </c>
      <c r="X2097" t="s">
        <v>6224</v>
      </c>
      <c r="Y2097" t="s">
        <v>2555</v>
      </c>
      <c r="Z2097" t="s">
        <v>6225</v>
      </c>
      <c r="AA2097" t="s">
        <v>2507</v>
      </c>
      <c r="AB2097" t="s">
        <v>6220</v>
      </c>
      <c r="AC2097" t="s">
        <v>715</v>
      </c>
      <c r="AD2097">
        <v>0.08</v>
      </c>
      <c r="AE2097">
        <v>0.08</v>
      </c>
      <c r="AF2097" t="s">
        <v>2509</v>
      </c>
      <c r="AG2097">
        <v>0.04</v>
      </c>
      <c r="AH2097" t="s">
        <v>2510</v>
      </c>
      <c r="AI2097">
        <v>50</v>
      </c>
      <c r="AJ2097">
        <v>50</v>
      </c>
      <c r="AK2097">
        <v>16</v>
      </c>
      <c r="AL2097" t="s">
        <v>2511</v>
      </c>
      <c r="AM2097" t="s">
        <v>2528</v>
      </c>
      <c r="AN2097" t="s">
        <v>2513</v>
      </c>
      <c r="AO2097" t="s">
        <v>2513</v>
      </c>
      <c r="AP2097" t="s">
        <v>2514</v>
      </c>
      <c r="AQ2097" t="s">
        <v>2513</v>
      </c>
      <c r="AR2097" t="s">
        <v>2513</v>
      </c>
      <c r="AS2097" t="s">
        <v>2557</v>
      </c>
      <c r="AT2097" t="s">
        <v>2513</v>
      </c>
      <c r="AU2097">
        <v>44867</v>
      </c>
      <c r="AV2097" t="s">
        <v>2513</v>
      </c>
      <c r="AW2097" t="s">
        <v>2513</v>
      </c>
      <c r="AX2097" t="s">
        <v>2516</v>
      </c>
      <c r="AY2097" t="s">
        <v>2558</v>
      </c>
      <c r="AZ2097" t="s">
        <v>2513</v>
      </c>
      <c r="BA2097" t="s">
        <v>2513</v>
      </c>
      <c r="BB2097" t="s">
        <v>2513</v>
      </c>
    </row>
    <row r="2098" spans="1:54" x14ac:dyDescent="0.45">
      <c r="A2098">
        <v>10005222</v>
      </c>
      <c r="B2098" t="s">
        <v>9701</v>
      </c>
      <c r="C2098" t="s">
        <v>26004</v>
      </c>
      <c r="D2098" t="s">
        <v>2489</v>
      </c>
      <c r="E2098" t="s">
        <v>9702</v>
      </c>
      <c r="F2098" t="s">
        <v>9703</v>
      </c>
      <c r="G2098" t="s">
        <v>2953</v>
      </c>
      <c r="H2098" t="s">
        <v>9702</v>
      </c>
      <c r="I2098" t="s">
        <v>2493</v>
      </c>
      <c r="J2098" t="s">
        <v>2494</v>
      </c>
      <c r="K2098" t="s">
        <v>2544</v>
      </c>
      <c r="L2098" t="s">
        <v>2496</v>
      </c>
      <c r="M2098" t="s">
        <v>6220</v>
      </c>
      <c r="N2098" t="s">
        <v>2496</v>
      </c>
      <c r="O2098" t="s">
        <v>2498</v>
      </c>
      <c r="P2098" t="s">
        <v>2546</v>
      </c>
      <c r="Q2098" t="s">
        <v>2547</v>
      </c>
      <c r="R2098" t="s">
        <v>2918</v>
      </c>
      <c r="S2098" t="s">
        <v>2919</v>
      </c>
      <c r="T2098" t="s">
        <v>6221</v>
      </c>
      <c r="U2098" t="s">
        <v>6222</v>
      </c>
      <c r="V2098" t="s">
        <v>6223</v>
      </c>
      <c r="W2098" t="s">
        <v>2553</v>
      </c>
      <c r="X2098" t="s">
        <v>6224</v>
      </c>
      <c r="Y2098" t="s">
        <v>2555</v>
      </c>
      <c r="Z2098" t="s">
        <v>6225</v>
      </c>
      <c r="AA2098" t="s">
        <v>2507</v>
      </c>
      <c r="AB2098" t="s">
        <v>6220</v>
      </c>
      <c r="AC2098" t="s">
        <v>715</v>
      </c>
      <c r="AD2098">
        <v>0.08</v>
      </c>
      <c r="AE2098">
        <v>0.08</v>
      </c>
      <c r="AF2098" t="s">
        <v>2509</v>
      </c>
      <c r="AG2098">
        <v>0.04</v>
      </c>
      <c r="AH2098" t="s">
        <v>2510</v>
      </c>
      <c r="AI2098">
        <v>50</v>
      </c>
      <c r="AJ2098">
        <v>50</v>
      </c>
      <c r="AK2098">
        <v>16</v>
      </c>
      <c r="AL2098" t="s">
        <v>2511</v>
      </c>
      <c r="AM2098" t="s">
        <v>2528</v>
      </c>
      <c r="AN2098" t="s">
        <v>2513</v>
      </c>
      <c r="AO2098" t="s">
        <v>2513</v>
      </c>
      <c r="AP2098" t="s">
        <v>2514</v>
      </c>
      <c r="AQ2098" t="s">
        <v>2513</v>
      </c>
      <c r="AR2098" t="s">
        <v>2513</v>
      </c>
      <c r="AS2098" t="s">
        <v>2557</v>
      </c>
      <c r="AT2098" t="s">
        <v>2513</v>
      </c>
      <c r="AU2098">
        <v>44867</v>
      </c>
      <c r="AV2098" t="s">
        <v>2513</v>
      </c>
      <c r="AW2098" t="s">
        <v>2513</v>
      </c>
      <c r="AX2098" t="s">
        <v>2516</v>
      </c>
      <c r="AY2098" t="s">
        <v>2558</v>
      </c>
      <c r="AZ2098" t="s">
        <v>2513</v>
      </c>
      <c r="BA2098" t="s">
        <v>2513</v>
      </c>
      <c r="BB2098" t="s">
        <v>2513</v>
      </c>
    </row>
    <row r="2099" spans="1:54" x14ac:dyDescent="0.45">
      <c r="A2099">
        <v>10005223</v>
      </c>
      <c r="B2099" t="s">
        <v>9704</v>
      </c>
      <c r="C2099" t="s">
        <v>26005</v>
      </c>
      <c r="D2099" t="s">
        <v>2489</v>
      </c>
      <c r="E2099" t="s">
        <v>9705</v>
      </c>
      <c r="F2099" t="s">
        <v>9706</v>
      </c>
      <c r="G2099" t="s">
        <v>2953</v>
      </c>
      <c r="H2099" t="s">
        <v>9705</v>
      </c>
      <c r="I2099" t="s">
        <v>2493</v>
      </c>
      <c r="J2099" t="s">
        <v>2494</v>
      </c>
      <c r="K2099" t="s">
        <v>2544</v>
      </c>
      <c r="L2099" t="s">
        <v>2496</v>
      </c>
      <c r="M2099" t="s">
        <v>6220</v>
      </c>
      <c r="N2099" t="s">
        <v>2496</v>
      </c>
      <c r="O2099" t="s">
        <v>2498</v>
      </c>
      <c r="P2099" t="s">
        <v>2546</v>
      </c>
      <c r="Q2099" t="s">
        <v>2547</v>
      </c>
      <c r="R2099" t="s">
        <v>2918</v>
      </c>
      <c r="S2099" t="s">
        <v>2919</v>
      </c>
      <c r="T2099" t="s">
        <v>6221</v>
      </c>
      <c r="U2099" t="s">
        <v>6222</v>
      </c>
      <c r="V2099" t="s">
        <v>6223</v>
      </c>
      <c r="W2099" t="s">
        <v>2553</v>
      </c>
      <c r="X2099" t="s">
        <v>6224</v>
      </c>
      <c r="Y2099" t="s">
        <v>2555</v>
      </c>
      <c r="Z2099" t="s">
        <v>6225</v>
      </c>
      <c r="AA2099" t="s">
        <v>2507</v>
      </c>
      <c r="AB2099" t="s">
        <v>6220</v>
      </c>
      <c r="AC2099" t="s">
        <v>715</v>
      </c>
      <c r="AD2099">
        <v>0.08</v>
      </c>
      <c r="AE2099">
        <v>0.08</v>
      </c>
      <c r="AF2099" t="s">
        <v>2509</v>
      </c>
      <c r="AG2099">
        <v>0.04</v>
      </c>
      <c r="AH2099" t="s">
        <v>2510</v>
      </c>
      <c r="AI2099">
        <v>50</v>
      </c>
      <c r="AJ2099">
        <v>50</v>
      </c>
      <c r="AK2099">
        <v>16</v>
      </c>
      <c r="AL2099" t="s">
        <v>2511</v>
      </c>
      <c r="AM2099" t="s">
        <v>2528</v>
      </c>
      <c r="AN2099" t="s">
        <v>2513</v>
      </c>
      <c r="AO2099" t="s">
        <v>2513</v>
      </c>
      <c r="AP2099" t="s">
        <v>2514</v>
      </c>
      <c r="AQ2099" t="s">
        <v>2513</v>
      </c>
      <c r="AR2099" t="s">
        <v>2513</v>
      </c>
      <c r="AS2099" t="s">
        <v>2557</v>
      </c>
      <c r="AT2099" t="s">
        <v>2513</v>
      </c>
      <c r="AU2099">
        <v>44867</v>
      </c>
      <c r="AV2099" t="s">
        <v>2513</v>
      </c>
      <c r="AW2099" t="s">
        <v>2513</v>
      </c>
      <c r="AX2099" t="s">
        <v>2516</v>
      </c>
      <c r="AY2099" t="s">
        <v>2558</v>
      </c>
      <c r="AZ2099" t="s">
        <v>2513</v>
      </c>
      <c r="BA2099" t="s">
        <v>2513</v>
      </c>
      <c r="BB2099" t="s">
        <v>2513</v>
      </c>
    </row>
    <row r="2100" spans="1:54" x14ac:dyDescent="0.45">
      <c r="A2100">
        <v>10005225</v>
      </c>
      <c r="B2100" t="s">
        <v>9707</v>
      </c>
      <c r="C2100" t="s">
        <v>26006</v>
      </c>
      <c r="D2100" t="s">
        <v>2489</v>
      </c>
      <c r="E2100" t="s">
        <v>9708</v>
      </c>
      <c r="F2100" t="s">
        <v>9709</v>
      </c>
      <c r="G2100" t="s">
        <v>2953</v>
      </c>
      <c r="H2100" t="s">
        <v>9708</v>
      </c>
      <c r="I2100" t="s">
        <v>2493</v>
      </c>
      <c r="J2100" t="s">
        <v>2494</v>
      </c>
      <c r="K2100" t="s">
        <v>2544</v>
      </c>
      <c r="L2100" t="s">
        <v>2496</v>
      </c>
      <c r="M2100" t="s">
        <v>6220</v>
      </c>
      <c r="N2100" t="s">
        <v>2496</v>
      </c>
      <c r="O2100" t="s">
        <v>2498</v>
      </c>
      <c r="P2100" t="s">
        <v>2546</v>
      </c>
      <c r="Q2100" t="s">
        <v>2547</v>
      </c>
      <c r="R2100" t="s">
        <v>2918</v>
      </c>
      <c r="S2100" t="s">
        <v>2919</v>
      </c>
      <c r="T2100" t="s">
        <v>6221</v>
      </c>
      <c r="U2100" t="s">
        <v>6222</v>
      </c>
      <c r="V2100" t="s">
        <v>6223</v>
      </c>
      <c r="W2100" t="s">
        <v>2553</v>
      </c>
      <c r="X2100" t="s">
        <v>6224</v>
      </c>
      <c r="Y2100" t="s">
        <v>2555</v>
      </c>
      <c r="Z2100" t="s">
        <v>6225</v>
      </c>
      <c r="AA2100" t="s">
        <v>2507</v>
      </c>
      <c r="AB2100" t="s">
        <v>6220</v>
      </c>
      <c r="AC2100" t="s">
        <v>715</v>
      </c>
      <c r="AD2100">
        <v>0.08</v>
      </c>
      <c r="AE2100">
        <v>0.08</v>
      </c>
      <c r="AF2100" t="s">
        <v>2509</v>
      </c>
      <c r="AG2100">
        <v>0.04</v>
      </c>
      <c r="AH2100" t="s">
        <v>2510</v>
      </c>
      <c r="AI2100">
        <v>50</v>
      </c>
      <c r="AJ2100">
        <v>50</v>
      </c>
      <c r="AK2100">
        <v>16</v>
      </c>
      <c r="AL2100" t="s">
        <v>2511</v>
      </c>
      <c r="AM2100" t="s">
        <v>2528</v>
      </c>
      <c r="AN2100" t="s">
        <v>2513</v>
      </c>
      <c r="AO2100" t="s">
        <v>2513</v>
      </c>
      <c r="AP2100" t="s">
        <v>2514</v>
      </c>
      <c r="AQ2100" t="s">
        <v>2513</v>
      </c>
      <c r="AR2100" t="s">
        <v>2513</v>
      </c>
      <c r="AS2100" t="s">
        <v>2557</v>
      </c>
      <c r="AT2100" t="s">
        <v>2513</v>
      </c>
      <c r="AU2100">
        <v>44867</v>
      </c>
      <c r="AV2100" t="s">
        <v>2513</v>
      </c>
      <c r="AW2100" t="s">
        <v>2513</v>
      </c>
      <c r="AX2100" t="s">
        <v>2516</v>
      </c>
      <c r="AY2100" t="s">
        <v>2558</v>
      </c>
      <c r="AZ2100" t="s">
        <v>2513</v>
      </c>
      <c r="BA2100" t="s">
        <v>2513</v>
      </c>
      <c r="BB2100" t="s">
        <v>2513</v>
      </c>
    </row>
    <row r="2101" spans="1:54" x14ac:dyDescent="0.45">
      <c r="A2101">
        <v>10005226</v>
      </c>
      <c r="B2101" t="s">
        <v>9710</v>
      </c>
      <c r="C2101" t="s">
        <v>26007</v>
      </c>
      <c r="D2101" t="s">
        <v>2489</v>
      </c>
      <c r="E2101" t="s">
        <v>9711</v>
      </c>
      <c r="F2101" t="s">
        <v>9712</v>
      </c>
      <c r="G2101" t="s">
        <v>2953</v>
      </c>
      <c r="H2101" t="s">
        <v>9711</v>
      </c>
      <c r="I2101" t="s">
        <v>2493</v>
      </c>
      <c r="J2101" t="s">
        <v>2494</v>
      </c>
      <c r="K2101" t="s">
        <v>2544</v>
      </c>
      <c r="L2101" t="s">
        <v>2496</v>
      </c>
      <c r="M2101" t="s">
        <v>6220</v>
      </c>
      <c r="N2101" t="s">
        <v>2496</v>
      </c>
      <c r="O2101" t="s">
        <v>2498</v>
      </c>
      <c r="P2101" t="s">
        <v>2546</v>
      </c>
      <c r="Q2101" t="s">
        <v>2547</v>
      </c>
      <c r="R2101" t="s">
        <v>2918</v>
      </c>
      <c r="S2101" t="s">
        <v>2919</v>
      </c>
      <c r="T2101" t="s">
        <v>6221</v>
      </c>
      <c r="U2101" t="s">
        <v>6222</v>
      </c>
      <c r="V2101" t="s">
        <v>6223</v>
      </c>
      <c r="W2101" t="s">
        <v>2553</v>
      </c>
      <c r="X2101" t="s">
        <v>6224</v>
      </c>
      <c r="Y2101" t="s">
        <v>2555</v>
      </c>
      <c r="Z2101" t="s">
        <v>6225</v>
      </c>
      <c r="AA2101" t="s">
        <v>2507</v>
      </c>
      <c r="AB2101" t="s">
        <v>6220</v>
      </c>
      <c r="AC2101" t="s">
        <v>715</v>
      </c>
      <c r="AD2101">
        <v>0.08</v>
      </c>
      <c r="AE2101">
        <v>0.08</v>
      </c>
      <c r="AF2101" t="s">
        <v>2509</v>
      </c>
      <c r="AG2101">
        <v>0.04</v>
      </c>
      <c r="AH2101" t="s">
        <v>2510</v>
      </c>
      <c r="AI2101">
        <v>50</v>
      </c>
      <c r="AJ2101">
        <v>50</v>
      </c>
      <c r="AK2101">
        <v>16</v>
      </c>
      <c r="AL2101" t="s">
        <v>2511</v>
      </c>
      <c r="AM2101" t="s">
        <v>2528</v>
      </c>
      <c r="AN2101" t="s">
        <v>2513</v>
      </c>
      <c r="AO2101" t="s">
        <v>2513</v>
      </c>
      <c r="AP2101" t="s">
        <v>2514</v>
      </c>
      <c r="AQ2101" t="s">
        <v>2513</v>
      </c>
      <c r="AR2101" t="s">
        <v>2513</v>
      </c>
      <c r="AS2101" t="s">
        <v>2557</v>
      </c>
      <c r="AT2101" t="s">
        <v>2513</v>
      </c>
      <c r="AU2101">
        <v>44867</v>
      </c>
      <c r="AV2101" t="s">
        <v>2513</v>
      </c>
      <c r="AW2101" t="s">
        <v>2513</v>
      </c>
      <c r="AX2101" t="s">
        <v>2516</v>
      </c>
      <c r="AY2101" t="s">
        <v>2558</v>
      </c>
      <c r="AZ2101" t="s">
        <v>2513</v>
      </c>
      <c r="BA2101" t="s">
        <v>2513</v>
      </c>
      <c r="BB2101" t="s">
        <v>2513</v>
      </c>
    </row>
    <row r="2102" spans="1:54" x14ac:dyDescent="0.45">
      <c r="A2102">
        <v>10005227</v>
      </c>
      <c r="B2102" t="s">
        <v>9713</v>
      </c>
      <c r="C2102" t="s">
        <v>26008</v>
      </c>
      <c r="D2102" t="s">
        <v>2489</v>
      </c>
      <c r="E2102" t="s">
        <v>9714</v>
      </c>
      <c r="F2102" t="s">
        <v>9715</v>
      </c>
      <c r="G2102" t="s">
        <v>2953</v>
      </c>
      <c r="H2102" t="s">
        <v>9714</v>
      </c>
      <c r="I2102" t="s">
        <v>2493</v>
      </c>
      <c r="J2102" t="s">
        <v>2494</v>
      </c>
      <c r="K2102" t="s">
        <v>2544</v>
      </c>
      <c r="L2102" t="s">
        <v>2496</v>
      </c>
      <c r="M2102" t="s">
        <v>6220</v>
      </c>
      <c r="N2102" t="s">
        <v>2496</v>
      </c>
      <c r="O2102" t="s">
        <v>2498</v>
      </c>
      <c r="P2102" t="s">
        <v>2546</v>
      </c>
      <c r="Q2102" t="s">
        <v>2547</v>
      </c>
      <c r="R2102" t="s">
        <v>2918</v>
      </c>
      <c r="S2102" t="s">
        <v>2919</v>
      </c>
      <c r="T2102" t="s">
        <v>6221</v>
      </c>
      <c r="U2102" t="s">
        <v>6222</v>
      </c>
      <c r="V2102" t="s">
        <v>6223</v>
      </c>
      <c r="W2102" t="s">
        <v>2553</v>
      </c>
      <c r="X2102" t="s">
        <v>6224</v>
      </c>
      <c r="Y2102" t="s">
        <v>2555</v>
      </c>
      <c r="Z2102" t="s">
        <v>6225</v>
      </c>
      <c r="AA2102" t="s">
        <v>2507</v>
      </c>
      <c r="AB2102" t="s">
        <v>6220</v>
      </c>
      <c r="AC2102" t="s">
        <v>715</v>
      </c>
      <c r="AD2102">
        <v>0.08</v>
      </c>
      <c r="AE2102">
        <v>0.08</v>
      </c>
      <c r="AF2102" t="s">
        <v>2509</v>
      </c>
      <c r="AG2102">
        <v>0.04</v>
      </c>
      <c r="AH2102" t="s">
        <v>2510</v>
      </c>
      <c r="AI2102">
        <v>50</v>
      </c>
      <c r="AJ2102">
        <v>50</v>
      </c>
      <c r="AK2102">
        <v>16</v>
      </c>
      <c r="AL2102" t="s">
        <v>2511</v>
      </c>
      <c r="AM2102" t="s">
        <v>2528</v>
      </c>
      <c r="AN2102" t="s">
        <v>2513</v>
      </c>
      <c r="AO2102" t="s">
        <v>2513</v>
      </c>
      <c r="AP2102" t="s">
        <v>2514</v>
      </c>
      <c r="AQ2102" t="s">
        <v>2513</v>
      </c>
      <c r="AR2102" t="s">
        <v>2513</v>
      </c>
      <c r="AS2102" t="s">
        <v>2557</v>
      </c>
      <c r="AT2102" t="s">
        <v>2513</v>
      </c>
      <c r="AU2102">
        <v>44867</v>
      </c>
      <c r="AV2102" t="s">
        <v>2513</v>
      </c>
      <c r="AW2102" t="s">
        <v>2513</v>
      </c>
      <c r="AX2102" t="s">
        <v>2516</v>
      </c>
      <c r="AY2102" t="s">
        <v>2558</v>
      </c>
      <c r="AZ2102" t="s">
        <v>2513</v>
      </c>
      <c r="BA2102" t="s">
        <v>2513</v>
      </c>
      <c r="BB2102" t="s">
        <v>2513</v>
      </c>
    </row>
    <row r="2103" spans="1:54" x14ac:dyDescent="0.45">
      <c r="A2103">
        <v>10005228</v>
      </c>
      <c r="B2103" t="s">
        <v>9716</v>
      </c>
      <c r="C2103" t="s">
        <v>26009</v>
      </c>
      <c r="D2103" t="s">
        <v>2489</v>
      </c>
      <c r="E2103" t="s">
        <v>9717</v>
      </c>
      <c r="F2103" t="s">
        <v>9718</v>
      </c>
      <c r="G2103" t="s">
        <v>2953</v>
      </c>
      <c r="H2103" t="s">
        <v>9717</v>
      </c>
      <c r="I2103" t="s">
        <v>2493</v>
      </c>
      <c r="J2103" t="s">
        <v>2494</v>
      </c>
      <c r="K2103" t="s">
        <v>2544</v>
      </c>
      <c r="L2103" t="s">
        <v>2496</v>
      </c>
      <c r="M2103" t="s">
        <v>6220</v>
      </c>
      <c r="N2103" t="s">
        <v>2496</v>
      </c>
      <c r="O2103" t="s">
        <v>2498</v>
      </c>
      <c r="P2103" t="s">
        <v>2546</v>
      </c>
      <c r="Q2103" t="s">
        <v>2547</v>
      </c>
      <c r="R2103" t="s">
        <v>2918</v>
      </c>
      <c r="S2103" t="s">
        <v>2919</v>
      </c>
      <c r="T2103" t="s">
        <v>6221</v>
      </c>
      <c r="U2103" t="s">
        <v>6222</v>
      </c>
      <c r="V2103" t="s">
        <v>6223</v>
      </c>
      <c r="W2103" t="s">
        <v>2553</v>
      </c>
      <c r="X2103" t="s">
        <v>6224</v>
      </c>
      <c r="Y2103" t="s">
        <v>2555</v>
      </c>
      <c r="Z2103" t="s">
        <v>6225</v>
      </c>
      <c r="AA2103" t="s">
        <v>2507</v>
      </c>
      <c r="AB2103" t="s">
        <v>6220</v>
      </c>
      <c r="AC2103" t="s">
        <v>715</v>
      </c>
      <c r="AD2103">
        <v>0.08</v>
      </c>
      <c r="AE2103">
        <v>0.08</v>
      </c>
      <c r="AF2103" t="s">
        <v>2509</v>
      </c>
      <c r="AG2103">
        <v>0.04</v>
      </c>
      <c r="AH2103" t="s">
        <v>2510</v>
      </c>
      <c r="AI2103">
        <v>50</v>
      </c>
      <c r="AJ2103">
        <v>50</v>
      </c>
      <c r="AK2103">
        <v>16</v>
      </c>
      <c r="AL2103" t="s">
        <v>2511</v>
      </c>
      <c r="AM2103" t="s">
        <v>2528</v>
      </c>
      <c r="AN2103" t="s">
        <v>2513</v>
      </c>
      <c r="AO2103" t="s">
        <v>2513</v>
      </c>
      <c r="AP2103" t="s">
        <v>2514</v>
      </c>
      <c r="AQ2103" t="s">
        <v>2513</v>
      </c>
      <c r="AR2103" t="s">
        <v>2513</v>
      </c>
      <c r="AS2103" t="s">
        <v>2557</v>
      </c>
      <c r="AT2103" t="s">
        <v>2513</v>
      </c>
      <c r="AU2103">
        <v>44867</v>
      </c>
      <c r="AV2103" t="s">
        <v>2513</v>
      </c>
      <c r="AW2103" t="s">
        <v>2513</v>
      </c>
      <c r="AX2103" t="s">
        <v>2516</v>
      </c>
      <c r="AY2103" t="s">
        <v>2558</v>
      </c>
      <c r="AZ2103" t="s">
        <v>2513</v>
      </c>
      <c r="BA2103" t="s">
        <v>2513</v>
      </c>
      <c r="BB2103" t="s">
        <v>2513</v>
      </c>
    </row>
    <row r="2104" spans="1:54" x14ac:dyDescent="0.45">
      <c r="A2104">
        <v>10005229</v>
      </c>
      <c r="B2104" t="s">
        <v>9719</v>
      </c>
      <c r="C2104" t="s">
        <v>26010</v>
      </c>
      <c r="D2104" t="s">
        <v>2489</v>
      </c>
      <c r="E2104" t="s">
        <v>9720</v>
      </c>
      <c r="F2104" t="s">
        <v>9721</v>
      </c>
      <c r="G2104" t="s">
        <v>2953</v>
      </c>
      <c r="H2104" t="s">
        <v>9720</v>
      </c>
      <c r="I2104" t="s">
        <v>2493</v>
      </c>
      <c r="J2104" t="s">
        <v>2494</v>
      </c>
      <c r="K2104" t="s">
        <v>2544</v>
      </c>
      <c r="L2104" t="s">
        <v>2496</v>
      </c>
      <c r="M2104" t="s">
        <v>6220</v>
      </c>
      <c r="N2104" t="s">
        <v>2496</v>
      </c>
      <c r="O2104" t="s">
        <v>2498</v>
      </c>
      <c r="P2104" t="s">
        <v>2546</v>
      </c>
      <c r="Q2104" t="s">
        <v>2547</v>
      </c>
      <c r="R2104" t="s">
        <v>2918</v>
      </c>
      <c r="S2104" t="s">
        <v>2919</v>
      </c>
      <c r="T2104" t="s">
        <v>6221</v>
      </c>
      <c r="U2104" t="s">
        <v>6222</v>
      </c>
      <c r="V2104" t="s">
        <v>6223</v>
      </c>
      <c r="W2104" t="s">
        <v>2553</v>
      </c>
      <c r="X2104" t="s">
        <v>6224</v>
      </c>
      <c r="Y2104" t="s">
        <v>2555</v>
      </c>
      <c r="Z2104" t="s">
        <v>6225</v>
      </c>
      <c r="AA2104" t="s">
        <v>2507</v>
      </c>
      <c r="AB2104" t="s">
        <v>6220</v>
      </c>
      <c r="AC2104" t="s">
        <v>715</v>
      </c>
      <c r="AD2104">
        <v>0.08</v>
      </c>
      <c r="AE2104">
        <v>0.08</v>
      </c>
      <c r="AF2104" t="s">
        <v>2509</v>
      </c>
      <c r="AG2104">
        <v>0.04</v>
      </c>
      <c r="AH2104" t="s">
        <v>2510</v>
      </c>
      <c r="AI2104">
        <v>50</v>
      </c>
      <c r="AJ2104">
        <v>50</v>
      </c>
      <c r="AK2104">
        <v>16</v>
      </c>
      <c r="AL2104" t="s">
        <v>2511</v>
      </c>
      <c r="AM2104" t="s">
        <v>2528</v>
      </c>
      <c r="AN2104" t="s">
        <v>2513</v>
      </c>
      <c r="AO2104" t="s">
        <v>2513</v>
      </c>
      <c r="AP2104" t="s">
        <v>2514</v>
      </c>
      <c r="AQ2104" t="s">
        <v>2513</v>
      </c>
      <c r="AR2104" t="s">
        <v>2513</v>
      </c>
      <c r="AS2104" t="s">
        <v>2557</v>
      </c>
      <c r="AT2104" t="s">
        <v>2513</v>
      </c>
      <c r="AU2104">
        <v>44867</v>
      </c>
      <c r="AV2104" t="s">
        <v>2513</v>
      </c>
      <c r="AW2104" t="s">
        <v>2513</v>
      </c>
      <c r="AX2104" t="s">
        <v>2516</v>
      </c>
      <c r="AY2104" t="s">
        <v>2558</v>
      </c>
      <c r="AZ2104" t="s">
        <v>2513</v>
      </c>
      <c r="BA2104" t="s">
        <v>2513</v>
      </c>
      <c r="BB2104" t="s">
        <v>2513</v>
      </c>
    </row>
    <row r="2105" spans="1:54" x14ac:dyDescent="0.45">
      <c r="A2105">
        <v>10005230</v>
      </c>
      <c r="B2105" t="s">
        <v>9722</v>
      </c>
      <c r="C2105" t="s">
        <v>26011</v>
      </c>
      <c r="D2105" t="s">
        <v>2489</v>
      </c>
      <c r="E2105" t="s">
        <v>9723</v>
      </c>
      <c r="F2105" t="s">
        <v>9724</v>
      </c>
      <c r="G2105" t="s">
        <v>3340</v>
      </c>
      <c r="H2105" t="s">
        <v>9723</v>
      </c>
      <c r="I2105" t="s">
        <v>2493</v>
      </c>
      <c r="J2105" t="s">
        <v>2494</v>
      </c>
      <c r="K2105" t="s">
        <v>2544</v>
      </c>
      <c r="L2105" t="s">
        <v>2496</v>
      </c>
      <c r="M2105" t="s">
        <v>6220</v>
      </c>
      <c r="N2105" t="s">
        <v>2496</v>
      </c>
      <c r="O2105" t="s">
        <v>2498</v>
      </c>
      <c r="P2105" t="s">
        <v>2546</v>
      </c>
      <c r="Q2105" t="s">
        <v>2547</v>
      </c>
      <c r="R2105" t="s">
        <v>2918</v>
      </c>
      <c r="S2105" t="s">
        <v>2919</v>
      </c>
      <c r="T2105" t="s">
        <v>6221</v>
      </c>
      <c r="U2105" t="s">
        <v>6222</v>
      </c>
      <c r="V2105" t="s">
        <v>6223</v>
      </c>
      <c r="W2105" t="s">
        <v>2553</v>
      </c>
      <c r="X2105" t="s">
        <v>6224</v>
      </c>
      <c r="Y2105" t="s">
        <v>2555</v>
      </c>
      <c r="Z2105" t="s">
        <v>6225</v>
      </c>
      <c r="AA2105" t="s">
        <v>2507</v>
      </c>
      <c r="AB2105" t="s">
        <v>6220</v>
      </c>
      <c r="AC2105" t="s">
        <v>715</v>
      </c>
      <c r="AD2105">
        <v>0.08</v>
      </c>
      <c r="AE2105">
        <v>0.08</v>
      </c>
      <c r="AF2105" t="s">
        <v>2509</v>
      </c>
      <c r="AG2105">
        <v>0.04</v>
      </c>
      <c r="AH2105" t="s">
        <v>2510</v>
      </c>
      <c r="AI2105">
        <v>50</v>
      </c>
      <c r="AJ2105">
        <v>50</v>
      </c>
      <c r="AK2105">
        <v>16</v>
      </c>
      <c r="AL2105" t="s">
        <v>2511</v>
      </c>
      <c r="AM2105" t="s">
        <v>2528</v>
      </c>
      <c r="AN2105" t="s">
        <v>2513</v>
      </c>
      <c r="AO2105" t="s">
        <v>2513</v>
      </c>
      <c r="AP2105" t="s">
        <v>2514</v>
      </c>
      <c r="AQ2105" t="s">
        <v>2513</v>
      </c>
      <c r="AR2105" t="s">
        <v>2513</v>
      </c>
      <c r="AS2105" t="s">
        <v>2557</v>
      </c>
      <c r="AT2105" t="s">
        <v>2513</v>
      </c>
      <c r="AU2105">
        <v>44867</v>
      </c>
      <c r="AV2105" t="s">
        <v>2513</v>
      </c>
      <c r="AW2105" t="s">
        <v>2513</v>
      </c>
      <c r="AX2105" t="s">
        <v>2516</v>
      </c>
      <c r="AY2105" t="s">
        <v>2558</v>
      </c>
      <c r="AZ2105" t="s">
        <v>2513</v>
      </c>
      <c r="BA2105" t="s">
        <v>2513</v>
      </c>
      <c r="BB2105" t="s">
        <v>2513</v>
      </c>
    </row>
    <row r="2106" spans="1:54" x14ac:dyDescent="0.45">
      <c r="A2106">
        <v>10005231</v>
      </c>
      <c r="B2106" t="s">
        <v>9725</v>
      </c>
      <c r="C2106" t="s">
        <v>26012</v>
      </c>
      <c r="D2106" t="s">
        <v>2489</v>
      </c>
      <c r="E2106" t="s">
        <v>9726</v>
      </c>
      <c r="F2106" t="s">
        <v>9727</v>
      </c>
      <c r="G2106" t="s">
        <v>2953</v>
      </c>
      <c r="H2106" t="s">
        <v>9726</v>
      </c>
      <c r="I2106" t="s">
        <v>2493</v>
      </c>
      <c r="J2106" t="s">
        <v>2494</v>
      </c>
      <c r="K2106" t="s">
        <v>2544</v>
      </c>
      <c r="L2106" t="s">
        <v>2496</v>
      </c>
      <c r="M2106" t="s">
        <v>6220</v>
      </c>
      <c r="N2106" t="s">
        <v>2496</v>
      </c>
      <c r="O2106" t="s">
        <v>2498</v>
      </c>
      <c r="P2106" t="s">
        <v>2546</v>
      </c>
      <c r="Q2106" t="s">
        <v>2547</v>
      </c>
      <c r="R2106" t="s">
        <v>2918</v>
      </c>
      <c r="S2106" t="s">
        <v>2919</v>
      </c>
      <c r="T2106" t="s">
        <v>6221</v>
      </c>
      <c r="U2106" t="s">
        <v>6222</v>
      </c>
      <c r="V2106" t="s">
        <v>6223</v>
      </c>
      <c r="W2106" t="s">
        <v>2553</v>
      </c>
      <c r="X2106" t="s">
        <v>6224</v>
      </c>
      <c r="Y2106" t="s">
        <v>2555</v>
      </c>
      <c r="Z2106" t="s">
        <v>6225</v>
      </c>
      <c r="AA2106" t="s">
        <v>2507</v>
      </c>
      <c r="AB2106" t="s">
        <v>6220</v>
      </c>
      <c r="AC2106" t="s">
        <v>715</v>
      </c>
      <c r="AD2106">
        <v>0.08</v>
      </c>
      <c r="AE2106">
        <v>0.08</v>
      </c>
      <c r="AF2106" t="s">
        <v>2509</v>
      </c>
      <c r="AG2106">
        <v>0.04</v>
      </c>
      <c r="AH2106" t="s">
        <v>2510</v>
      </c>
      <c r="AI2106">
        <v>50</v>
      </c>
      <c r="AJ2106">
        <v>50</v>
      </c>
      <c r="AK2106">
        <v>16</v>
      </c>
      <c r="AL2106" t="s">
        <v>2511</v>
      </c>
      <c r="AM2106" t="s">
        <v>2528</v>
      </c>
      <c r="AN2106" t="s">
        <v>2513</v>
      </c>
      <c r="AO2106" t="s">
        <v>2513</v>
      </c>
      <c r="AP2106" t="s">
        <v>2514</v>
      </c>
      <c r="AQ2106" t="s">
        <v>2513</v>
      </c>
      <c r="AR2106" t="s">
        <v>2513</v>
      </c>
      <c r="AS2106" t="s">
        <v>2557</v>
      </c>
      <c r="AT2106" t="s">
        <v>2513</v>
      </c>
      <c r="AU2106">
        <v>44867</v>
      </c>
      <c r="AV2106" t="s">
        <v>2513</v>
      </c>
      <c r="AW2106" t="s">
        <v>2513</v>
      </c>
      <c r="AX2106" t="s">
        <v>2516</v>
      </c>
      <c r="AY2106" t="s">
        <v>2558</v>
      </c>
      <c r="AZ2106" t="s">
        <v>2513</v>
      </c>
      <c r="BA2106" t="s">
        <v>2513</v>
      </c>
      <c r="BB2106" t="s">
        <v>2513</v>
      </c>
    </row>
    <row r="2107" spans="1:54" x14ac:dyDescent="0.45">
      <c r="A2107">
        <v>10005232</v>
      </c>
      <c r="B2107" t="s">
        <v>9728</v>
      </c>
      <c r="C2107" t="s">
        <v>26013</v>
      </c>
      <c r="D2107" t="s">
        <v>2489</v>
      </c>
      <c r="E2107" t="s">
        <v>9729</v>
      </c>
      <c r="F2107" t="s">
        <v>9730</v>
      </c>
      <c r="G2107" t="s">
        <v>2953</v>
      </c>
      <c r="H2107" t="s">
        <v>9729</v>
      </c>
      <c r="I2107" t="s">
        <v>2493</v>
      </c>
      <c r="J2107" t="s">
        <v>2494</v>
      </c>
      <c r="K2107" t="s">
        <v>2544</v>
      </c>
      <c r="L2107" t="s">
        <v>2496</v>
      </c>
      <c r="M2107" t="s">
        <v>6220</v>
      </c>
      <c r="N2107" t="s">
        <v>2496</v>
      </c>
      <c r="O2107" t="s">
        <v>2498</v>
      </c>
      <c r="P2107" t="s">
        <v>2546</v>
      </c>
      <c r="Q2107" t="s">
        <v>2547</v>
      </c>
      <c r="R2107" t="s">
        <v>2918</v>
      </c>
      <c r="S2107" t="s">
        <v>2919</v>
      </c>
      <c r="T2107" t="s">
        <v>6221</v>
      </c>
      <c r="U2107" t="s">
        <v>6222</v>
      </c>
      <c r="V2107" t="s">
        <v>6223</v>
      </c>
      <c r="W2107" t="s">
        <v>2553</v>
      </c>
      <c r="X2107" t="s">
        <v>6224</v>
      </c>
      <c r="Y2107" t="s">
        <v>2555</v>
      </c>
      <c r="Z2107" t="s">
        <v>6225</v>
      </c>
      <c r="AA2107" t="s">
        <v>2507</v>
      </c>
      <c r="AB2107" t="s">
        <v>6220</v>
      </c>
      <c r="AC2107" t="s">
        <v>715</v>
      </c>
      <c r="AD2107">
        <v>0.08</v>
      </c>
      <c r="AE2107">
        <v>0.08</v>
      </c>
      <c r="AF2107" t="s">
        <v>2509</v>
      </c>
      <c r="AG2107">
        <v>0.04</v>
      </c>
      <c r="AH2107" t="s">
        <v>2510</v>
      </c>
      <c r="AI2107">
        <v>50</v>
      </c>
      <c r="AJ2107">
        <v>50</v>
      </c>
      <c r="AK2107">
        <v>16</v>
      </c>
      <c r="AL2107" t="s">
        <v>2511</v>
      </c>
      <c r="AM2107" t="s">
        <v>2528</v>
      </c>
      <c r="AN2107" t="s">
        <v>2513</v>
      </c>
      <c r="AO2107" t="s">
        <v>2513</v>
      </c>
      <c r="AP2107" t="s">
        <v>2514</v>
      </c>
      <c r="AQ2107" t="s">
        <v>2513</v>
      </c>
      <c r="AR2107" t="s">
        <v>2513</v>
      </c>
      <c r="AS2107" t="s">
        <v>2557</v>
      </c>
      <c r="AT2107" t="s">
        <v>2513</v>
      </c>
      <c r="AU2107">
        <v>44867</v>
      </c>
      <c r="AV2107" t="s">
        <v>2513</v>
      </c>
      <c r="AW2107" t="s">
        <v>2513</v>
      </c>
      <c r="AX2107" t="s">
        <v>2516</v>
      </c>
      <c r="AY2107" t="s">
        <v>2558</v>
      </c>
      <c r="AZ2107" t="s">
        <v>2513</v>
      </c>
      <c r="BA2107" t="s">
        <v>2513</v>
      </c>
      <c r="BB2107" t="s">
        <v>2513</v>
      </c>
    </row>
    <row r="2108" spans="1:54" x14ac:dyDescent="0.45">
      <c r="A2108">
        <v>10005234</v>
      </c>
      <c r="B2108" t="s">
        <v>9731</v>
      </c>
      <c r="C2108" t="s">
        <v>26014</v>
      </c>
      <c r="D2108" t="s">
        <v>2489</v>
      </c>
      <c r="E2108" t="s">
        <v>9732</v>
      </c>
      <c r="F2108" t="s">
        <v>9733</v>
      </c>
      <c r="G2108" t="s">
        <v>5306</v>
      </c>
      <c r="H2108" t="s">
        <v>9732</v>
      </c>
      <c r="I2108" t="s">
        <v>2493</v>
      </c>
      <c r="J2108" t="s">
        <v>2494</v>
      </c>
      <c r="K2108" t="s">
        <v>2544</v>
      </c>
      <c r="L2108" t="s">
        <v>2496</v>
      </c>
      <c r="M2108" t="s">
        <v>6247</v>
      </c>
      <c r="N2108" t="s">
        <v>2496</v>
      </c>
      <c r="O2108" t="s">
        <v>2498</v>
      </c>
      <c r="P2108" t="s">
        <v>2546</v>
      </c>
      <c r="Q2108" t="s">
        <v>2547</v>
      </c>
      <c r="R2108" t="s">
        <v>2959</v>
      </c>
      <c r="S2108" t="s">
        <v>2960</v>
      </c>
      <c r="T2108" t="s">
        <v>6248</v>
      </c>
      <c r="U2108" t="s">
        <v>6249</v>
      </c>
      <c r="V2108" t="s">
        <v>6250</v>
      </c>
      <c r="W2108" t="s">
        <v>2553</v>
      </c>
      <c r="X2108" t="s">
        <v>6251</v>
      </c>
      <c r="Y2108" t="s">
        <v>2555</v>
      </c>
      <c r="Z2108" t="s">
        <v>6252</v>
      </c>
      <c r="AA2108" t="s">
        <v>2507</v>
      </c>
      <c r="AB2108" t="s">
        <v>6247</v>
      </c>
      <c r="AC2108" t="s">
        <v>715</v>
      </c>
      <c r="AD2108">
        <v>0.34</v>
      </c>
      <c r="AE2108">
        <v>0.34</v>
      </c>
      <c r="AF2108" t="s">
        <v>2509</v>
      </c>
      <c r="AG2108">
        <v>0.16</v>
      </c>
      <c r="AH2108" t="s">
        <v>2510</v>
      </c>
      <c r="AI2108">
        <v>200</v>
      </c>
      <c r="AJ2108">
        <v>50</v>
      </c>
      <c r="AK2108">
        <v>16</v>
      </c>
      <c r="AL2108" t="s">
        <v>2511</v>
      </c>
      <c r="AM2108" t="s">
        <v>2528</v>
      </c>
      <c r="AN2108" t="s">
        <v>2513</v>
      </c>
      <c r="AO2108" t="s">
        <v>2513</v>
      </c>
      <c r="AP2108" t="s">
        <v>2514</v>
      </c>
      <c r="AQ2108" t="s">
        <v>2513</v>
      </c>
      <c r="AR2108" t="s">
        <v>2513</v>
      </c>
      <c r="AS2108" t="s">
        <v>2557</v>
      </c>
      <c r="AT2108" t="s">
        <v>2513</v>
      </c>
      <c r="AU2108">
        <v>44867</v>
      </c>
      <c r="AV2108" t="s">
        <v>2513</v>
      </c>
      <c r="AW2108" t="s">
        <v>2513</v>
      </c>
      <c r="AX2108" t="s">
        <v>2516</v>
      </c>
      <c r="AY2108" t="s">
        <v>2558</v>
      </c>
      <c r="AZ2108" t="s">
        <v>2513</v>
      </c>
      <c r="BA2108" t="s">
        <v>2513</v>
      </c>
      <c r="BB2108" t="s">
        <v>2513</v>
      </c>
    </row>
    <row r="2109" spans="1:54" x14ac:dyDescent="0.45">
      <c r="A2109">
        <v>10005235</v>
      </c>
      <c r="B2109" t="s">
        <v>9734</v>
      </c>
      <c r="C2109" t="s">
        <v>26015</v>
      </c>
      <c r="D2109" t="s">
        <v>2489</v>
      </c>
      <c r="E2109" t="s">
        <v>9735</v>
      </c>
      <c r="F2109" t="s">
        <v>9736</v>
      </c>
      <c r="G2109" t="s">
        <v>5306</v>
      </c>
      <c r="H2109" t="s">
        <v>9735</v>
      </c>
      <c r="I2109" t="s">
        <v>2493</v>
      </c>
      <c r="J2109" t="s">
        <v>2494</v>
      </c>
      <c r="K2109" t="s">
        <v>2544</v>
      </c>
      <c r="L2109" t="s">
        <v>2496</v>
      </c>
      <c r="M2109" t="s">
        <v>6247</v>
      </c>
      <c r="N2109" t="s">
        <v>2496</v>
      </c>
      <c r="O2109" t="s">
        <v>2498</v>
      </c>
      <c r="P2109" t="s">
        <v>2546</v>
      </c>
      <c r="Q2109" t="s">
        <v>2547</v>
      </c>
      <c r="R2109" t="s">
        <v>2959</v>
      </c>
      <c r="S2109" t="s">
        <v>2960</v>
      </c>
      <c r="T2109" t="s">
        <v>6248</v>
      </c>
      <c r="U2109" t="s">
        <v>6249</v>
      </c>
      <c r="V2109" t="s">
        <v>6250</v>
      </c>
      <c r="W2109" t="s">
        <v>2553</v>
      </c>
      <c r="X2109" t="s">
        <v>6251</v>
      </c>
      <c r="Y2109" t="s">
        <v>2555</v>
      </c>
      <c r="Z2109" t="s">
        <v>6252</v>
      </c>
      <c r="AA2109" t="s">
        <v>2507</v>
      </c>
      <c r="AB2109" t="s">
        <v>6247</v>
      </c>
      <c r="AC2109" t="s">
        <v>715</v>
      </c>
      <c r="AD2109">
        <v>0.34</v>
      </c>
      <c r="AE2109">
        <v>0.34</v>
      </c>
      <c r="AF2109" t="s">
        <v>2509</v>
      </c>
      <c r="AG2109">
        <v>0.16</v>
      </c>
      <c r="AH2109" t="s">
        <v>2510</v>
      </c>
      <c r="AI2109">
        <v>200</v>
      </c>
      <c r="AJ2109">
        <v>50</v>
      </c>
      <c r="AK2109">
        <v>16</v>
      </c>
      <c r="AL2109" t="s">
        <v>2511</v>
      </c>
      <c r="AM2109" t="s">
        <v>2528</v>
      </c>
      <c r="AN2109" t="s">
        <v>2513</v>
      </c>
      <c r="AO2109" t="s">
        <v>2513</v>
      </c>
      <c r="AP2109" t="s">
        <v>2514</v>
      </c>
      <c r="AQ2109" t="s">
        <v>2513</v>
      </c>
      <c r="AR2109" t="s">
        <v>2513</v>
      </c>
      <c r="AS2109" t="s">
        <v>2557</v>
      </c>
      <c r="AT2109" t="s">
        <v>2513</v>
      </c>
      <c r="AU2109">
        <v>44867</v>
      </c>
      <c r="AV2109" t="s">
        <v>2513</v>
      </c>
      <c r="AW2109" t="s">
        <v>2513</v>
      </c>
      <c r="AX2109" t="s">
        <v>2516</v>
      </c>
      <c r="AY2109" t="s">
        <v>2558</v>
      </c>
      <c r="AZ2109" t="s">
        <v>2513</v>
      </c>
      <c r="BA2109" t="s">
        <v>2513</v>
      </c>
      <c r="BB2109" t="s">
        <v>2513</v>
      </c>
    </row>
    <row r="2110" spans="1:54" x14ac:dyDescent="0.45">
      <c r="A2110">
        <v>10005236</v>
      </c>
      <c r="B2110" t="s">
        <v>9737</v>
      </c>
      <c r="C2110" t="s">
        <v>26016</v>
      </c>
      <c r="D2110" t="s">
        <v>2489</v>
      </c>
      <c r="E2110" t="s">
        <v>9738</v>
      </c>
      <c r="F2110" t="s">
        <v>9739</v>
      </c>
      <c r="G2110" t="s">
        <v>5306</v>
      </c>
      <c r="H2110" t="s">
        <v>9738</v>
      </c>
      <c r="I2110" t="s">
        <v>2493</v>
      </c>
      <c r="J2110" t="s">
        <v>2494</v>
      </c>
      <c r="K2110" t="s">
        <v>2544</v>
      </c>
      <c r="L2110" t="s">
        <v>2496</v>
      </c>
      <c r="M2110" t="s">
        <v>6247</v>
      </c>
      <c r="N2110" t="s">
        <v>2496</v>
      </c>
      <c r="O2110" t="s">
        <v>2498</v>
      </c>
      <c r="P2110" t="s">
        <v>2546</v>
      </c>
      <c r="Q2110" t="s">
        <v>2547</v>
      </c>
      <c r="R2110" t="s">
        <v>2959</v>
      </c>
      <c r="S2110" t="s">
        <v>2960</v>
      </c>
      <c r="T2110" t="s">
        <v>6248</v>
      </c>
      <c r="U2110" t="s">
        <v>6249</v>
      </c>
      <c r="V2110" t="s">
        <v>6250</v>
      </c>
      <c r="W2110" t="s">
        <v>2553</v>
      </c>
      <c r="X2110" t="s">
        <v>6251</v>
      </c>
      <c r="Y2110" t="s">
        <v>2555</v>
      </c>
      <c r="Z2110" t="s">
        <v>6252</v>
      </c>
      <c r="AA2110" t="s">
        <v>2507</v>
      </c>
      <c r="AB2110" t="s">
        <v>6247</v>
      </c>
      <c r="AC2110" t="s">
        <v>715</v>
      </c>
      <c r="AD2110">
        <v>0.34</v>
      </c>
      <c r="AE2110">
        <v>0.34</v>
      </c>
      <c r="AF2110" t="s">
        <v>2509</v>
      </c>
      <c r="AG2110">
        <v>0.16</v>
      </c>
      <c r="AH2110" t="s">
        <v>2510</v>
      </c>
      <c r="AI2110">
        <v>200</v>
      </c>
      <c r="AJ2110">
        <v>50</v>
      </c>
      <c r="AK2110">
        <v>16</v>
      </c>
      <c r="AL2110" t="s">
        <v>2511</v>
      </c>
      <c r="AM2110" t="s">
        <v>2528</v>
      </c>
      <c r="AN2110" t="s">
        <v>2513</v>
      </c>
      <c r="AO2110" t="s">
        <v>2513</v>
      </c>
      <c r="AP2110" t="s">
        <v>2514</v>
      </c>
      <c r="AQ2110" t="s">
        <v>2513</v>
      </c>
      <c r="AR2110" t="s">
        <v>2513</v>
      </c>
      <c r="AS2110" t="s">
        <v>2557</v>
      </c>
      <c r="AT2110" t="s">
        <v>2513</v>
      </c>
      <c r="AU2110">
        <v>44867</v>
      </c>
      <c r="AV2110" t="s">
        <v>2513</v>
      </c>
      <c r="AW2110" t="s">
        <v>2513</v>
      </c>
      <c r="AX2110" t="s">
        <v>2516</v>
      </c>
      <c r="AY2110" t="s">
        <v>2558</v>
      </c>
      <c r="AZ2110" t="s">
        <v>2513</v>
      </c>
      <c r="BA2110" t="s">
        <v>2513</v>
      </c>
      <c r="BB2110" t="s">
        <v>2513</v>
      </c>
    </row>
    <row r="2111" spans="1:54" x14ac:dyDescent="0.45">
      <c r="A2111">
        <v>10005237</v>
      </c>
      <c r="B2111" t="s">
        <v>9740</v>
      </c>
      <c r="C2111" t="s">
        <v>26017</v>
      </c>
      <c r="D2111" t="s">
        <v>2489</v>
      </c>
      <c r="E2111" t="s">
        <v>9741</v>
      </c>
      <c r="F2111" t="s">
        <v>9742</v>
      </c>
      <c r="G2111" t="s">
        <v>2916</v>
      </c>
      <c r="H2111" t="s">
        <v>9741</v>
      </c>
      <c r="I2111" t="s">
        <v>2493</v>
      </c>
      <c r="J2111" t="s">
        <v>2494</v>
      </c>
      <c r="K2111" t="s">
        <v>2544</v>
      </c>
      <c r="L2111" t="s">
        <v>2496</v>
      </c>
      <c r="M2111" t="s">
        <v>2917</v>
      </c>
      <c r="N2111" t="s">
        <v>2496</v>
      </c>
      <c r="O2111" t="s">
        <v>2498</v>
      </c>
      <c r="P2111" t="s">
        <v>2546</v>
      </c>
      <c r="Q2111" t="s">
        <v>2547</v>
      </c>
      <c r="R2111" t="s">
        <v>2918</v>
      </c>
      <c r="S2111" t="s">
        <v>2919</v>
      </c>
      <c r="T2111" t="s">
        <v>2920</v>
      </c>
      <c r="U2111" t="s">
        <v>2921</v>
      </c>
      <c r="V2111" t="s">
        <v>2922</v>
      </c>
      <c r="W2111" t="s">
        <v>2553</v>
      </c>
      <c r="X2111" t="s">
        <v>2923</v>
      </c>
      <c r="Y2111" t="s">
        <v>2555</v>
      </c>
      <c r="Z2111" t="s">
        <v>2924</v>
      </c>
      <c r="AA2111" t="s">
        <v>2507</v>
      </c>
      <c r="AB2111" t="s">
        <v>2917</v>
      </c>
      <c r="AC2111" t="s">
        <v>715</v>
      </c>
      <c r="AD2111">
        <v>0.33</v>
      </c>
      <c r="AE2111">
        <v>0.33</v>
      </c>
      <c r="AF2111" t="s">
        <v>2509</v>
      </c>
      <c r="AG2111">
        <v>0.16</v>
      </c>
      <c r="AH2111" t="s">
        <v>2510</v>
      </c>
      <c r="AI2111">
        <v>100</v>
      </c>
      <c r="AJ2111">
        <v>100</v>
      </c>
      <c r="AK2111">
        <v>16</v>
      </c>
      <c r="AL2111" t="s">
        <v>2511</v>
      </c>
      <c r="AM2111" t="s">
        <v>2528</v>
      </c>
      <c r="AN2111" t="s">
        <v>2513</v>
      </c>
      <c r="AO2111" t="s">
        <v>2513</v>
      </c>
      <c r="AP2111" t="s">
        <v>2514</v>
      </c>
      <c r="AQ2111" t="s">
        <v>2513</v>
      </c>
      <c r="AR2111" t="s">
        <v>2513</v>
      </c>
      <c r="AS2111" t="s">
        <v>2557</v>
      </c>
      <c r="AT2111" t="s">
        <v>2513</v>
      </c>
      <c r="AU2111">
        <v>44867</v>
      </c>
      <c r="AV2111" t="s">
        <v>2513</v>
      </c>
      <c r="AW2111" t="s">
        <v>2513</v>
      </c>
      <c r="AX2111" t="s">
        <v>2516</v>
      </c>
      <c r="AY2111" t="s">
        <v>2558</v>
      </c>
      <c r="AZ2111" t="s">
        <v>2513</v>
      </c>
      <c r="BA2111" t="s">
        <v>2513</v>
      </c>
      <c r="BB2111" t="s">
        <v>2513</v>
      </c>
    </row>
    <row r="2112" spans="1:54" x14ac:dyDescent="0.45">
      <c r="A2112">
        <v>10005238</v>
      </c>
      <c r="B2112" t="s">
        <v>9743</v>
      </c>
      <c r="C2112" t="s">
        <v>26018</v>
      </c>
      <c r="D2112" t="s">
        <v>2489</v>
      </c>
      <c r="E2112" t="s">
        <v>9744</v>
      </c>
      <c r="F2112" t="s">
        <v>9745</v>
      </c>
      <c r="G2112" t="s">
        <v>5306</v>
      </c>
      <c r="H2112" t="s">
        <v>9744</v>
      </c>
      <c r="I2112" t="s">
        <v>2493</v>
      </c>
      <c r="J2112" t="s">
        <v>2494</v>
      </c>
      <c r="K2112" t="s">
        <v>2544</v>
      </c>
      <c r="L2112" t="s">
        <v>2496</v>
      </c>
      <c r="M2112" t="s">
        <v>2917</v>
      </c>
      <c r="N2112" t="s">
        <v>2496</v>
      </c>
      <c r="O2112" t="s">
        <v>2498</v>
      </c>
      <c r="P2112" t="s">
        <v>2546</v>
      </c>
      <c r="Q2112" t="s">
        <v>2547</v>
      </c>
      <c r="R2112" t="s">
        <v>2918</v>
      </c>
      <c r="S2112" t="s">
        <v>2919</v>
      </c>
      <c r="T2112" t="s">
        <v>2920</v>
      </c>
      <c r="U2112" t="s">
        <v>2921</v>
      </c>
      <c r="V2112" t="s">
        <v>2922</v>
      </c>
      <c r="W2112" t="s">
        <v>2553</v>
      </c>
      <c r="X2112" t="s">
        <v>2923</v>
      </c>
      <c r="Y2112" t="s">
        <v>2555</v>
      </c>
      <c r="Z2112" t="s">
        <v>2924</v>
      </c>
      <c r="AA2112" t="s">
        <v>2507</v>
      </c>
      <c r="AB2112" t="s">
        <v>2917</v>
      </c>
      <c r="AC2112" t="s">
        <v>715</v>
      </c>
      <c r="AD2112">
        <v>0.33</v>
      </c>
      <c r="AE2112">
        <v>0.33</v>
      </c>
      <c r="AF2112" t="s">
        <v>2509</v>
      </c>
      <c r="AG2112">
        <v>0.16</v>
      </c>
      <c r="AH2112" t="s">
        <v>2510</v>
      </c>
      <c r="AI2112">
        <v>100</v>
      </c>
      <c r="AJ2112">
        <v>100</v>
      </c>
      <c r="AK2112">
        <v>16</v>
      </c>
      <c r="AL2112" t="s">
        <v>2511</v>
      </c>
      <c r="AM2112" t="s">
        <v>2528</v>
      </c>
      <c r="AN2112" t="s">
        <v>2513</v>
      </c>
      <c r="AO2112" t="s">
        <v>2513</v>
      </c>
      <c r="AP2112" t="s">
        <v>2514</v>
      </c>
      <c r="AQ2112" t="s">
        <v>2513</v>
      </c>
      <c r="AR2112" t="s">
        <v>2513</v>
      </c>
      <c r="AS2112" t="s">
        <v>2557</v>
      </c>
      <c r="AT2112" t="s">
        <v>2513</v>
      </c>
      <c r="AU2112">
        <v>44867</v>
      </c>
      <c r="AV2112" t="s">
        <v>2513</v>
      </c>
      <c r="AW2112" t="s">
        <v>2513</v>
      </c>
      <c r="AX2112" t="s">
        <v>2516</v>
      </c>
      <c r="AY2112" t="s">
        <v>2558</v>
      </c>
      <c r="AZ2112" t="s">
        <v>2513</v>
      </c>
      <c r="BA2112" t="s">
        <v>2513</v>
      </c>
      <c r="BB2112" t="s">
        <v>2513</v>
      </c>
    </row>
    <row r="2113" spans="1:54" x14ac:dyDescent="0.45">
      <c r="A2113">
        <v>10005239</v>
      </c>
      <c r="B2113" t="s">
        <v>9746</v>
      </c>
      <c r="C2113" t="s">
        <v>26019</v>
      </c>
      <c r="D2113" t="s">
        <v>2489</v>
      </c>
      <c r="E2113" t="s">
        <v>9747</v>
      </c>
      <c r="F2113" t="s">
        <v>9748</v>
      </c>
      <c r="G2113" t="s">
        <v>5306</v>
      </c>
      <c r="H2113" t="s">
        <v>9747</v>
      </c>
      <c r="I2113" t="s">
        <v>2493</v>
      </c>
      <c r="J2113" t="s">
        <v>2494</v>
      </c>
      <c r="K2113" t="s">
        <v>2544</v>
      </c>
      <c r="L2113" t="s">
        <v>2496</v>
      </c>
      <c r="M2113" t="s">
        <v>3570</v>
      </c>
      <c r="N2113" t="s">
        <v>2496</v>
      </c>
      <c r="O2113" t="s">
        <v>2498</v>
      </c>
      <c r="P2113" t="s">
        <v>2546</v>
      </c>
      <c r="Q2113" t="s">
        <v>2547</v>
      </c>
      <c r="R2113" t="s">
        <v>2918</v>
      </c>
      <c r="S2113" t="s">
        <v>2919</v>
      </c>
      <c r="T2113" t="s">
        <v>2920</v>
      </c>
      <c r="U2113" t="s">
        <v>2921</v>
      </c>
      <c r="V2113" t="s">
        <v>2922</v>
      </c>
      <c r="W2113" t="s">
        <v>2553</v>
      </c>
      <c r="X2113" t="s">
        <v>3571</v>
      </c>
      <c r="Y2113" t="s">
        <v>3202</v>
      </c>
      <c r="Z2113" t="s">
        <v>3572</v>
      </c>
      <c r="AA2113" t="s">
        <v>2507</v>
      </c>
      <c r="AB2113" t="s">
        <v>3570</v>
      </c>
      <c r="AC2113" t="s">
        <v>715</v>
      </c>
      <c r="AD2113">
        <v>0.33</v>
      </c>
      <c r="AE2113">
        <v>0.33</v>
      </c>
      <c r="AF2113" t="s">
        <v>2509</v>
      </c>
      <c r="AG2113">
        <v>0.16</v>
      </c>
      <c r="AH2113" t="s">
        <v>2510</v>
      </c>
      <c r="AI2113">
        <v>100</v>
      </c>
      <c r="AJ2113">
        <v>100</v>
      </c>
      <c r="AK2113">
        <v>16</v>
      </c>
      <c r="AL2113" t="s">
        <v>2511</v>
      </c>
      <c r="AM2113" t="s">
        <v>2528</v>
      </c>
      <c r="AN2113" t="s">
        <v>2513</v>
      </c>
      <c r="AO2113" t="s">
        <v>2513</v>
      </c>
      <c r="AP2113" t="s">
        <v>2514</v>
      </c>
      <c r="AQ2113" t="s">
        <v>2513</v>
      </c>
      <c r="AR2113" t="s">
        <v>2513</v>
      </c>
      <c r="AS2113" t="s">
        <v>2557</v>
      </c>
      <c r="AT2113" t="s">
        <v>2513</v>
      </c>
      <c r="AU2113">
        <v>44867</v>
      </c>
      <c r="AV2113" t="s">
        <v>2513</v>
      </c>
      <c r="AW2113" t="s">
        <v>2513</v>
      </c>
      <c r="AX2113" t="s">
        <v>2516</v>
      </c>
      <c r="AY2113" t="s">
        <v>2558</v>
      </c>
      <c r="AZ2113" t="s">
        <v>2513</v>
      </c>
      <c r="BA2113" t="s">
        <v>2513</v>
      </c>
      <c r="BB2113" t="s">
        <v>2513</v>
      </c>
    </row>
    <row r="2114" spans="1:54" x14ac:dyDescent="0.45">
      <c r="A2114">
        <v>10005240</v>
      </c>
      <c r="B2114" t="s">
        <v>9749</v>
      </c>
      <c r="C2114" t="s">
        <v>26020</v>
      </c>
      <c r="D2114" t="s">
        <v>2489</v>
      </c>
      <c r="E2114" t="s">
        <v>9750</v>
      </c>
      <c r="F2114" t="s">
        <v>9751</v>
      </c>
      <c r="G2114" t="s">
        <v>5306</v>
      </c>
      <c r="H2114" t="s">
        <v>9750</v>
      </c>
      <c r="I2114" t="s">
        <v>2493</v>
      </c>
      <c r="J2114" t="s">
        <v>2494</v>
      </c>
      <c r="K2114" t="s">
        <v>2544</v>
      </c>
      <c r="L2114" t="s">
        <v>2496</v>
      </c>
      <c r="M2114" t="s">
        <v>3570</v>
      </c>
      <c r="N2114" t="s">
        <v>2496</v>
      </c>
      <c r="O2114" t="s">
        <v>2498</v>
      </c>
      <c r="P2114" t="s">
        <v>2546</v>
      </c>
      <c r="Q2114" t="s">
        <v>2547</v>
      </c>
      <c r="R2114" t="s">
        <v>2918</v>
      </c>
      <c r="S2114" t="s">
        <v>2919</v>
      </c>
      <c r="T2114" t="s">
        <v>2920</v>
      </c>
      <c r="U2114" t="s">
        <v>2921</v>
      </c>
      <c r="V2114" t="s">
        <v>2922</v>
      </c>
      <c r="W2114" t="s">
        <v>2553</v>
      </c>
      <c r="X2114" t="s">
        <v>3571</v>
      </c>
      <c r="Y2114" t="s">
        <v>3202</v>
      </c>
      <c r="Z2114" t="s">
        <v>3572</v>
      </c>
      <c r="AA2114" t="s">
        <v>2507</v>
      </c>
      <c r="AB2114" t="s">
        <v>3570</v>
      </c>
      <c r="AC2114" t="s">
        <v>715</v>
      </c>
      <c r="AD2114">
        <v>0.33</v>
      </c>
      <c r="AE2114">
        <v>0.33</v>
      </c>
      <c r="AF2114" t="s">
        <v>2509</v>
      </c>
      <c r="AG2114">
        <v>0.16</v>
      </c>
      <c r="AH2114" t="s">
        <v>2510</v>
      </c>
      <c r="AI2114">
        <v>100</v>
      </c>
      <c r="AJ2114">
        <v>100</v>
      </c>
      <c r="AK2114">
        <v>16</v>
      </c>
      <c r="AL2114" t="s">
        <v>2511</v>
      </c>
      <c r="AM2114" t="s">
        <v>2528</v>
      </c>
      <c r="AN2114" t="s">
        <v>2513</v>
      </c>
      <c r="AO2114" t="s">
        <v>2513</v>
      </c>
      <c r="AP2114" t="s">
        <v>2514</v>
      </c>
      <c r="AQ2114" t="s">
        <v>2513</v>
      </c>
      <c r="AR2114" t="s">
        <v>2513</v>
      </c>
      <c r="AS2114" t="s">
        <v>2557</v>
      </c>
      <c r="AT2114" t="s">
        <v>2513</v>
      </c>
      <c r="AU2114">
        <v>44867</v>
      </c>
      <c r="AV2114" t="s">
        <v>2513</v>
      </c>
      <c r="AW2114" t="s">
        <v>2513</v>
      </c>
      <c r="AX2114" t="s">
        <v>2516</v>
      </c>
      <c r="AY2114" t="s">
        <v>2558</v>
      </c>
      <c r="AZ2114" t="s">
        <v>2513</v>
      </c>
      <c r="BA2114" t="s">
        <v>2513</v>
      </c>
      <c r="BB2114" t="s">
        <v>2513</v>
      </c>
    </row>
    <row r="2115" spans="1:54" x14ac:dyDescent="0.45">
      <c r="A2115">
        <v>10005241</v>
      </c>
      <c r="B2115" t="s">
        <v>9752</v>
      </c>
      <c r="C2115" t="s">
        <v>26021</v>
      </c>
      <c r="D2115" t="s">
        <v>2489</v>
      </c>
      <c r="E2115" t="s">
        <v>9753</v>
      </c>
      <c r="F2115" t="s">
        <v>9754</v>
      </c>
      <c r="G2115" t="s">
        <v>5306</v>
      </c>
      <c r="H2115" t="s">
        <v>9753</v>
      </c>
      <c r="I2115" t="s">
        <v>2493</v>
      </c>
      <c r="J2115" t="s">
        <v>2494</v>
      </c>
      <c r="K2115" t="s">
        <v>2544</v>
      </c>
      <c r="L2115" t="s">
        <v>2496</v>
      </c>
      <c r="M2115" t="s">
        <v>3570</v>
      </c>
      <c r="N2115" t="s">
        <v>2496</v>
      </c>
      <c r="O2115" t="s">
        <v>2498</v>
      </c>
      <c r="P2115" t="s">
        <v>2546</v>
      </c>
      <c r="Q2115" t="s">
        <v>2547</v>
      </c>
      <c r="R2115" t="s">
        <v>2918</v>
      </c>
      <c r="S2115" t="s">
        <v>2919</v>
      </c>
      <c r="T2115" t="s">
        <v>2920</v>
      </c>
      <c r="U2115" t="s">
        <v>2921</v>
      </c>
      <c r="V2115" t="s">
        <v>2922</v>
      </c>
      <c r="W2115" t="s">
        <v>2553</v>
      </c>
      <c r="X2115" t="s">
        <v>3571</v>
      </c>
      <c r="Y2115" t="s">
        <v>3202</v>
      </c>
      <c r="Z2115" t="s">
        <v>3572</v>
      </c>
      <c r="AA2115" t="s">
        <v>2507</v>
      </c>
      <c r="AB2115" t="s">
        <v>3570</v>
      </c>
      <c r="AC2115" t="s">
        <v>715</v>
      </c>
      <c r="AD2115">
        <v>0.33</v>
      </c>
      <c r="AE2115">
        <v>0.33</v>
      </c>
      <c r="AF2115" t="s">
        <v>2509</v>
      </c>
      <c r="AG2115">
        <v>0.16</v>
      </c>
      <c r="AH2115" t="s">
        <v>2510</v>
      </c>
      <c r="AI2115">
        <v>100</v>
      </c>
      <c r="AJ2115">
        <v>100</v>
      </c>
      <c r="AK2115">
        <v>16</v>
      </c>
      <c r="AL2115" t="s">
        <v>2511</v>
      </c>
      <c r="AM2115" t="s">
        <v>2528</v>
      </c>
      <c r="AN2115" t="s">
        <v>2513</v>
      </c>
      <c r="AO2115" t="s">
        <v>2513</v>
      </c>
      <c r="AP2115" t="s">
        <v>2514</v>
      </c>
      <c r="AQ2115" t="s">
        <v>2513</v>
      </c>
      <c r="AR2115" t="s">
        <v>2513</v>
      </c>
      <c r="AS2115" t="s">
        <v>2557</v>
      </c>
      <c r="AT2115" t="s">
        <v>2513</v>
      </c>
      <c r="AU2115">
        <v>44867</v>
      </c>
      <c r="AV2115" t="s">
        <v>2513</v>
      </c>
      <c r="AW2115" t="s">
        <v>2513</v>
      </c>
      <c r="AX2115" t="s">
        <v>2516</v>
      </c>
      <c r="AY2115" t="s">
        <v>2558</v>
      </c>
      <c r="AZ2115" t="s">
        <v>2513</v>
      </c>
      <c r="BA2115" t="s">
        <v>2513</v>
      </c>
      <c r="BB2115" t="s">
        <v>2513</v>
      </c>
    </row>
    <row r="2116" spans="1:54" x14ac:dyDescent="0.45">
      <c r="A2116">
        <v>10005242</v>
      </c>
      <c r="B2116" t="s">
        <v>9755</v>
      </c>
      <c r="C2116" t="s">
        <v>26022</v>
      </c>
      <c r="D2116" t="s">
        <v>2489</v>
      </c>
      <c r="E2116" t="s">
        <v>9756</v>
      </c>
      <c r="F2116" t="s">
        <v>9757</v>
      </c>
      <c r="G2116" t="s">
        <v>5306</v>
      </c>
      <c r="H2116" t="s">
        <v>9756</v>
      </c>
      <c r="I2116" t="s">
        <v>2493</v>
      </c>
      <c r="J2116" t="s">
        <v>2494</v>
      </c>
      <c r="K2116" t="s">
        <v>2544</v>
      </c>
      <c r="L2116" t="s">
        <v>2496</v>
      </c>
      <c r="M2116" t="s">
        <v>3570</v>
      </c>
      <c r="N2116" t="s">
        <v>2496</v>
      </c>
      <c r="O2116" t="s">
        <v>2498</v>
      </c>
      <c r="P2116" t="s">
        <v>2546</v>
      </c>
      <c r="Q2116" t="s">
        <v>2547</v>
      </c>
      <c r="R2116" t="s">
        <v>2918</v>
      </c>
      <c r="S2116" t="s">
        <v>2919</v>
      </c>
      <c r="T2116" t="s">
        <v>2920</v>
      </c>
      <c r="U2116" t="s">
        <v>2921</v>
      </c>
      <c r="V2116" t="s">
        <v>2922</v>
      </c>
      <c r="W2116" t="s">
        <v>2553</v>
      </c>
      <c r="X2116" t="s">
        <v>3571</v>
      </c>
      <c r="Y2116" t="s">
        <v>3202</v>
      </c>
      <c r="Z2116" t="s">
        <v>3572</v>
      </c>
      <c r="AA2116" t="s">
        <v>2507</v>
      </c>
      <c r="AB2116" t="s">
        <v>3570</v>
      </c>
      <c r="AC2116" t="s">
        <v>715</v>
      </c>
      <c r="AD2116">
        <v>0.33</v>
      </c>
      <c r="AE2116">
        <v>0.33</v>
      </c>
      <c r="AF2116" t="s">
        <v>2509</v>
      </c>
      <c r="AG2116">
        <v>0.16</v>
      </c>
      <c r="AH2116" t="s">
        <v>2510</v>
      </c>
      <c r="AI2116">
        <v>100</v>
      </c>
      <c r="AJ2116">
        <v>100</v>
      </c>
      <c r="AK2116">
        <v>16</v>
      </c>
      <c r="AL2116" t="s">
        <v>2511</v>
      </c>
      <c r="AM2116" t="s">
        <v>2528</v>
      </c>
      <c r="AN2116" t="s">
        <v>2513</v>
      </c>
      <c r="AO2116" t="s">
        <v>2513</v>
      </c>
      <c r="AP2116" t="s">
        <v>2514</v>
      </c>
      <c r="AQ2116" t="s">
        <v>2513</v>
      </c>
      <c r="AR2116" t="s">
        <v>2513</v>
      </c>
      <c r="AS2116" t="s">
        <v>2557</v>
      </c>
      <c r="AT2116" t="s">
        <v>2513</v>
      </c>
      <c r="AU2116">
        <v>44867</v>
      </c>
      <c r="AV2116" t="s">
        <v>2513</v>
      </c>
      <c r="AW2116" t="s">
        <v>2513</v>
      </c>
      <c r="AX2116" t="s">
        <v>2516</v>
      </c>
      <c r="AY2116" t="s">
        <v>2558</v>
      </c>
      <c r="AZ2116" t="s">
        <v>2513</v>
      </c>
      <c r="BA2116" t="s">
        <v>2513</v>
      </c>
      <c r="BB2116" t="s">
        <v>2513</v>
      </c>
    </row>
    <row r="2117" spans="1:54" x14ac:dyDescent="0.45">
      <c r="A2117">
        <v>10005243</v>
      </c>
      <c r="B2117" t="s">
        <v>9758</v>
      </c>
      <c r="C2117" t="s">
        <v>26023</v>
      </c>
      <c r="D2117" t="s">
        <v>2489</v>
      </c>
      <c r="E2117" t="s">
        <v>9759</v>
      </c>
      <c r="F2117" t="s">
        <v>9760</v>
      </c>
      <c r="G2117" t="s">
        <v>5306</v>
      </c>
      <c r="H2117" t="s">
        <v>9759</v>
      </c>
      <c r="I2117" t="s">
        <v>2493</v>
      </c>
      <c r="J2117" t="s">
        <v>2494</v>
      </c>
      <c r="K2117" t="s">
        <v>2544</v>
      </c>
      <c r="L2117" t="s">
        <v>2496</v>
      </c>
      <c r="M2117" t="s">
        <v>3570</v>
      </c>
      <c r="N2117" t="s">
        <v>2496</v>
      </c>
      <c r="O2117" t="s">
        <v>2498</v>
      </c>
      <c r="P2117" t="s">
        <v>2546</v>
      </c>
      <c r="Q2117" t="s">
        <v>2547</v>
      </c>
      <c r="R2117" t="s">
        <v>2918</v>
      </c>
      <c r="S2117" t="s">
        <v>2919</v>
      </c>
      <c r="T2117" t="s">
        <v>2920</v>
      </c>
      <c r="U2117" t="s">
        <v>2921</v>
      </c>
      <c r="V2117" t="s">
        <v>2922</v>
      </c>
      <c r="W2117" t="s">
        <v>2553</v>
      </c>
      <c r="X2117" t="s">
        <v>3571</v>
      </c>
      <c r="Y2117" t="s">
        <v>3202</v>
      </c>
      <c r="Z2117" t="s">
        <v>3572</v>
      </c>
      <c r="AA2117" t="s">
        <v>2507</v>
      </c>
      <c r="AB2117" t="s">
        <v>3570</v>
      </c>
      <c r="AC2117" t="s">
        <v>715</v>
      </c>
      <c r="AD2117">
        <v>0.33</v>
      </c>
      <c r="AE2117">
        <v>0.33</v>
      </c>
      <c r="AF2117" t="s">
        <v>2509</v>
      </c>
      <c r="AG2117">
        <v>0.16</v>
      </c>
      <c r="AH2117" t="s">
        <v>2510</v>
      </c>
      <c r="AI2117">
        <v>100</v>
      </c>
      <c r="AJ2117">
        <v>100</v>
      </c>
      <c r="AK2117">
        <v>16</v>
      </c>
      <c r="AL2117" t="s">
        <v>2511</v>
      </c>
      <c r="AM2117" t="s">
        <v>2528</v>
      </c>
      <c r="AN2117" t="s">
        <v>2513</v>
      </c>
      <c r="AO2117" t="s">
        <v>2513</v>
      </c>
      <c r="AP2117" t="s">
        <v>2514</v>
      </c>
      <c r="AQ2117" t="s">
        <v>2513</v>
      </c>
      <c r="AR2117" t="s">
        <v>2513</v>
      </c>
      <c r="AS2117" t="s">
        <v>2557</v>
      </c>
      <c r="AT2117" t="s">
        <v>2513</v>
      </c>
      <c r="AU2117">
        <v>44867</v>
      </c>
      <c r="AV2117" t="s">
        <v>2513</v>
      </c>
      <c r="AW2117" t="s">
        <v>2513</v>
      </c>
      <c r="AX2117" t="s">
        <v>2516</v>
      </c>
      <c r="AY2117" t="s">
        <v>2558</v>
      </c>
      <c r="AZ2117" t="s">
        <v>2513</v>
      </c>
      <c r="BA2117" t="s">
        <v>2513</v>
      </c>
      <c r="BB2117" t="s">
        <v>2513</v>
      </c>
    </row>
    <row r="2118" spans="1:54" x14ac:dyDescent="0.45">
      <c r="A2118">
        <v>10005244</v>
      </c>
      <c r="B2118" t="s">
        <v>9761</v>
      </c>
      <c r="C2118" t="s">
        <v>26024</v>
      </c>
      <c r="D2118" t="s">
        <v>2489</v>
      </c>
      <c r="E2118" t="s">
        <v>9762</v>
      </c>
      <c r="F2118" t="s">
        <v>9763</v>
      </c>
      <c r="G2118" t="s">
        <v>5306</v>
      </c>
      <c r="H2118" t="s">
        <v>9762</v>
      </c>
      <c r="I2118" t="s">
        <v>2493</v>
      </c>
      <c r="J2118" t="s">
        <v>2494</v>
      </c>
      <c r="K2118" t="s">
        <v>2544</v>
      </c>
      <c r="L2118" t="s">
        <v>2496</v>
      </c>
      <c r="M2118" t="s">
        <v>3570</v>
      </c>
      <c r="N2118" t="s">
        <v>2496</v>
      </c>
      <c r="O2118" t="s">
        <v>2498</v>
      </c>
      <c r="P2118" t="s">
        <v>2546</v>
      </c>
      <c r="Q2118" t="s">
        <v>2547</v>
      </c>
      <c r="R2118" t="s">
        <v>2918</v>
      </c>
      <c r="S2118" t="s">
        <v>2919</v>
      </c>
      <c r="T2118" t="s">
        <v>2920</v>
      </c>
      <c r="U2118" t="s">
        <v>2921</v>
      </c>
      <c r="V2118" t="s">
        <v>2922</v>
      </c>
      <c r="W2118" t="s">
        <v>2553</v>
      </c>
      <c r="X2118" t="s">
        <v>3571</v>
      </c>
      <c r="Y2118" t="s">
        <v>3202</v>
      </c>
      <c r="Z2118" t="s">
        <v>3572</v>
      </c>
      <c r="AA2118" t="s">
        <v>2507</v>
      </c>
      <c r="AB2118" t="s">
        <v>3570</v>
      </c>
      <c r="AC2118" t="s">
        <v>715</v>
      </c>
      <c r="AD2118">
        <v>0.33</v>
      </c>
      <c r="AE2118">
        <v>0.33</v>
      </c>
      <c r="AF2118" t="s">
        <v>2509</v>
      </c>
      <c r="AG2118">
        <v>0.16</v>
      </c>
      <c r="AH2118" t="s">
        <v>2510</v>
      </c>
      <c r="AI2118">
        <v>100</v>
      </c>
      <c r="AJ2118">
        <v>100</v>
      </c>
      <c r="AK2118">
        <v>16</v>
      </c>
      <c r="AL2118" t="s">
        <v>2511</v>
      </c>
      <c r="AM2118" t="s">
        <v>2528</v>
      </c>
      <c r="AN2118" t="s">
        <v>2513</v>
      </c>
      <c r="AO2118" t="s">
        <v>2513</v>
      </c>
      <c r="AP2118" t="s">
        <v>2514</v>
      </c>
      <c r="AQ2118" t="s">
        <v>2513</v>
      </c>
      <c r="AR2118" t="s">
        <v>2513</v>
      </c>
      <c r="AS2118" t="s">
        <v>2557</v>
      </c>
      <c r="AT2118" t="s">
        <v>2513</v>
      </c>
      <c r="AU2118">
        <v>44867</v>
      </c>
      <c r="AV2118" t="s">
        <v>2513</v>
      </c>
      <c r="AW2118" t="s">
        <v>2513</v>
      </c>
      <c r="AX2118" t="s">
        <v>2516</v>
      </c>
      <c r="AY2118" t="s">
        <v>2558</v>
      </c>
      <c r="AZ2118" t="s">
        <v>2513</v>
      </c>
      <c r="BA2118" t="s">
        <v>2513</v>
      </c>
      <c r="BB2118" t="s">
        <v>2513</v>
      </c>
    </row>
    <row r="2119" spans="1:54" x14ac:dyDescent="0.45">
      <c r="A2119">
        <v>10005245</v>
      </c>
      <c r="B2119" t="s">
        <v>9764</v>
      </c>
      <c r="C2119" t="s">
        <v>26025</v>
      </c>
      <c r="D2119" t="s">
        <v>2489</v>
      </c>
      <c r="E2119" t="s">
        <v>9765</v>
      </c>
      <c r="F2119" t="s">
        <v>9766</v>
      </c>
      <c r="G2119" t="s">
        <v>5306</v>
      </c>
      <c r="H2119" t="s">
        <v>9765</v>
      </c>
      <c r="I2119" t="s">
        <v>2493</v>
      </c>
      <c r="J2119" t="s">
        <v>2494</v>
      </c>
      <c r="K2119" t="s">
        <v>2544</v>
      </c>
      <c r="L2119" t="s">
        <v>2496</v>
      </c>
      <c r="M2119" t="s">
        <v>6739</v>
      </c>
      <c r="N2119" t="s">
        <v>2496</v>
      </c>
      <c r="O2119" t="s">
        <v>2498</v>
      </c>
      <c r="P2119" t="s">
        <v>2546</v>
      </c>
      <c r="Q2119" t="s">
        <v>2547</v>
      </c>
      <c r="R2119" t="s">
        <v>2959</v>
      </c>
      <c r="S2119" t="s">
        <v>2960</v>
      </c>
      <c r="T2119" t="s">
        <v>6740</v>
      </c>
      <c r="U2119" t="s">
        <v>6333</v>
      </c>
      <c r="V2119" t="s">
        <v>6741</v>
      </c>
      <c r="W2119" t="s">
        <v>2553</v>
      </c>
      <c r="X2119" t="s">
        <v>6742</v>
      </c>
      <c r="Y2119" t="s">
        <v>2555</v>
      </c>
      <c r="Z2119" t="s">
        <v>6743</v>
      </c>
      <c r="AA2119" t="s">
        <v>2507</v>
      </c>
      <c r="AB2119" t="s">
        <v>6739</v>
      </c>
      <c r="AC2119" t="s">
        <v>715</v>
      </c>
      <c r="AD2119">
        <v>0.68</v>
      </c>
      <c r="AE2119">
        <v>0.68</v>
      </c>
      <c r="AF2119" t="s">
        <v>2509</v>
      </c>
      <c r="AG2119">
        <v>0.32</v>
      </c>
      <c r="AH2119" t="s">
        <v>2510</v>
      </c>
      <c r="AI2119">
        <v>200</v>
      </c>
      <c r="AJ2119">
        <v>100</v>
      </c>
      <c r="AK2119">
        <v>16</v>
      </c>
      <c r="AL2119" t="s">
        <v>2511</v>
      </c>
      <c r="AM2119" t="s">
        <v>2528</v>
      </c>
      <c r="AN2119" t="s">
        <v>2513</v>
      </c>
      <c r="AO2119" t="s">
        <v>2513</v>
      </c>
      <c r="AP2119" t="s">
        <v>2514</v>
      </c>
      <c r="AQ2119" t="s">
        <v>2513</v>
      </c>
      <c r="AR2119" t="s">
        <v>2513</v>
      </c>
      <c r="AS2119" t="s">
        <v>2557</v>
      </c>
      <c r="AT2119" t="s">
        <v>2513</v>
      </c>
      <c r="AU2119">
        <v>44867</v>
      </c>
      <c r="AV2119" t="s">
        <v>2513</v>
      </c>
      <c r="AW2119" t="s">
        <v>2513</v>
      </c>
      <c r="AX2119" t="s">
        <v>2516</v>
      </c>
      <c r="AY2119" t="s">
        <v>2558</v>
      </c>
      <c r="AZ2119" t="s">
        <v>2513</v>
      </c>
      <c r="BA2119" t="s">
        <v>2513</v>
      </c>
      <c r="BB2119" t="s">
        <v>2513</v>
      </c>
    </row>
    <row r="2120" spans="1:54" x14ac:dyDescent="0.45">
      <c r="A2120">
        <v>10005246</v>
      </c>
      <c r="B2120" t="s">
        <v>9767</v>
      </c>
      <c r="C2120" t="s">
        <v>26026</v>
      </c>
      <c r="D2120" t="s">
        <v>2489</v>
      </c>
      <c r="E2120" t="s">
        <v>9768</v>
      </c>
      <c r="F2120" t="s">
        <v>9769</v>
      </c>
      <c r="G2120" t="s">
        <v>5306</v>
      </c>
      <c r="H2120" t="s">
        <v>9768</v>
      </c>
      <c r="I2120" t="s">
        <v>2493</v>
      </c>
      <c r="J2120" t="s">
        <v>2494</v>
      </c>
      <c r="K2120" t="s">
        <v>2544</v>
      </c>
      <c r="L2120" t="s">
        <v>2496</v>
      </c>
      <c r="M2120" t="s">
        <v>3217</v>
      </c>
      <c r="N2120" t="s">
        <v>2496</v>
      </c>
      <c r="O2120" t="s">
        <v>2498</v>
      </c>
      <c r="P2120" t="s">
        <v>2546</v>
      </c>
      <c r="Q2120" t="s">
        <v>2547</v>
      </c>
      <c r="R2120" t="s">
        <v>2918</v>
      </c>
      <c r="S2120" t="s">
        <v>2919</v>
      </c>
      <c r="T2120" t="s">
        <v>2942</v>
      </c>
      <c r="U2120" t="s">
        <v>2933</v>
      </c>
      <c r="V2120" t="s">
        <v>2943</v>
      </c>
      <c r="W2120" t="s">
        <v>2553</v>
      </c>
      <c r="X2120" t="s">
        <v>3218</v>
      </c>
      <c r="Y2120" t="s">
        <v>3219</v>
      </c>
      <c r="Z2120" t="s">
        <v>3220</v>
      </c>
      <c r="AA2120" t="s">
        <v>2507</v>
      </c>
      <c r="AB2120" t="s">
        <v>3217</v>
      </c>
      <c r="AC2120" t="s">
        <v>715</v>
      </c>
      <c r="AD2120">
        <v>1.35</v>
      </c>
      <c r="AE2120">
        <v>1.35</v>
      </c>
      <c r="AF2120" t="s">
        <v>2509</v>
      </c>
      <c r="AG2120">
        <v>0.64</v>
      </c>
      <c r="AH2120" t="s">
        <v>2510</v>
      </c>
      <c r="AI2120">
        <v>200</v>
      </c>
      <c r="AJ2120">
        <v>200</v>
      </c>
      <c r="AK2120">
        <v>16</v>
      </c>
      <c r="AL2120" t="s">
        <v>2511</v>
      </c>
      <c r="AM2120" t="s">
        <v>2528</v>
      </c>
      <c r="AN2120" t="s">
        <v>2513</v>
      </c>
      <c r="AO2120" t="s">
        <v>2513</v>
      </c>
      <c r="AP2120" t="s">
        <v>2514</v>
      </c>
      <c r="AQ2120" t="s">
        <v>2513</v>
      </c>
      <c r="AR2120" t="s">
        <v>2513</v>
      </c>
      <c r="AS2120" t="s">
        <v>2557</v>
      </c>
      <c r="AT2120" t="s">
        <v>2513</v>
      </c>
      <c r="AU2120">
        <v>44867</v>
      </c>
      <c r="AV2120" t="s">
        <v>2513</v>
      </c>
      <c r="AW2120" t="s">
        <v>2513</v>
      </c>
      <c r="AX2120" t="s">
        <v>2516</v>
      </c>
      <c r="AY2120" t="s">
        <v>2558</v>
      </c>
      <c r="AZ2120" t="s">
        <v>2513</v>
      </c>
      <c r="BA2120" t="s">
        <v>2513</v>
      </c>
      <c r="BB2120" t="s">
        <v>2513</v>
      </c>
    </row>
    <row r="2121" spans="1:54" x14ac:dyDescent="0.45">
      <c r="A2121">
        <v>10005253</v>
      </c>
      <c r="B2121" t="s">
        <v>9770</v>
      </c>
      <c r="C2121" t="s">
        <v>26027</v>
      </c>
      <c r="D2121" t="s">
        <v>2489</v>
      </c>
      <c r="E2121" t="s">
        <v>9771</v>
      </c>
      <c r="F2121" t="s">
        <v>9772</v>
      </c>
      <c r="G2121" t="s">
        <v>2953</v>
      </c>
      <c r="H2121" t="s">
        <v>9773</v>
      </c>
      <c r="I2121" t="s">
        <v>2493</v>
      </c>
      <c r="J2121" t="s">
        <v>2494</v>
      </c>
      <c r="K2121" t="s">
        <v>2544</v>
      </c>
      <c r="L2121" t="s">
        <v>2496</v>
      </c>
      <c r="M2121" t="s">
        <v>6220</v>
      </c>
      <c r="N2121" t="s">
        <v>2496</v>
      </c>
      <c r="O2121" t="s">
        <v>2498</v>
      </c>
      <c r="P2121" t="s">
        <v>2546</v>
      </c>
      <c r="Q2121" t="s">
        <v>2547</v>
      </c>
      <c r="R2121" t="s">
        <v>2918</v>
      </c>
      <c r="S2121" t="s">
        <v>2919</v>
      </c>
      <c r="T2121" t="s">
        <v>6221</v>
      </c>
      <c r="U2121" t="s">
        <v>6222</v>
      </c>
      <c r="V2121" t="s">
        <v>6223</v>
      </c>
      <c r="W2121" t="s">
        <v>2553</v>
      </c>
      <c r="X2121" t="s">
        <v>6224</v>
      </c>
      <c r="Y2121" t="s">
        <v>2555</v>
      </c>
      <c r="Z2121" t="s">
        <v>6225</v>
      </c>
      <c r="AA2121" t="s">
        <v>2507</v>
      </c>
      <c r="AB2121" t="s">
        <v>6220</v>
      </c>
      <c r="AC2121" t="s">
        <v>715</v>
      </c>
      <c r="AD2121">
        <v>0.08</v>
      </c>
      <c r="AE2121">
        <v>0.08</v>
      </c>
      <c r="AF2121" t="s">
        <v>2509</v>
      </c>
      <c r="AG2121">
        <v>0.04</v>
      </c>
      <c r="AH2121" t="s">
        <v>2510</v>
      </c>
      <c r="AI2121">
        <v>50</v>
      </c>
      <c r="AJ2121">
        <v>50</v>
      </c>
      <c r="AK2121">
        <v>16</v>
      </c>
      <c r="AL2121" t="s">
        <v>2511</v>
      </c>
      <c r="AM2121" t="s">
        <v>2528</v>
      </c>
      <c r="AN2121" t="s">
        <v>2513</v>
      </c>
      <c r="AO2121" t="s">
        <v>2513</v>
      </c>
      <c r="AP2121" t="s">
        <v>2514</v>
      </c>
      <c r="AQ2121" t="s">
        <v>2513</v>
      </c>
      <c r="AR2121" t="s">
        <v>2513</v>
      </c>
      <c r="AS2121" t="s">
        <v>2557</v>
      </c>
      <c r="AT2121" t="s">
        <v>2513</v>
      </c>
      <c r="AU2121">
        <v>44870</v>
      </c>
      <c r="AV2121" t="s">
        <v>2513</v>
      </c>
      <c r="AW2121" t="s">
        <v>2513</v>
      </c>
      <c r="AX2121" t="s">
        <v>2516</v>
      </c>
      <c r="AY2121" t="s">
        <v>2558</v>
      </c>
      <c r="AZ2121" t="s">
        <v>2513</v>
      </c>
      <c r="BA2121" t="s">
        <v>2513</v>
      </c>
      <c r="BB2121" t="s">
        <v>2513</v>
      </c>
    </row>
    <row r="2122" spans="1:54" x14ac:dyDescent="0.45">
      <c r="A2122">
        <v>10005264</v>
      </c>
      <c r="B2122" t="s">
        <v>9774</v>
      </c>
      <c r="C2122" t="s">
        <v>26028</v>
      </c>
      <c r="D2122" t="s">
        <v>2489</v>
      </c>
      <c r="E2122" t="s">
        <v>9775</v>
      </c>
      <c r="F2122" t="s">
        <v>9776</v>
      </c>
      <c r="G2122" t="s">
        <v>5306</v>
      </c>
      <c r="H2122" t="s">
        <v>9775</v>
      </c>
      <c r="I2122" t="s">
        <v>2493</v>
      </c>
      <c r="J2122" t="s">
        <v>2494</v>
      </c>
      <c r="K2122" t="s">
        <v>2544</v>
      </c>
      <c r="L2122" t="s">
        <v>2496</v>
      </c>
      <c r="M2122" t="s">
        <v>6521</v>
      </c>
      <c r="N2122" t="s">
        <v>2496</v>
      </c>
      <c r="O2122" t="s">
        <v>2498</v>
      </c>
      <c r="P2122" t="s">
        <v>2546</v>
      </c>
      <c r="Q2122" t="s">
        <v>2547</v>
      </c>
      <c r="R2122" t="s">
        <v>2918</v>
      </c>
      <c r="S2122" t="s">
        <v>2919</v>
      </c>
      <c r="T2122" t="s">
        <v>2942</v>
      </c>
      <c r="U2122" t="s">
        <v>2933</v>
      </c>
      <c r="V2122" t="s">
        <v>2943</v>
      </c>
      <c r="W2122" t="s">
        <v>2553</v>
      </c>
      <c r="X2122" t="s">
        <v>6522</v>
      </c>
      <c r="Y2122" t="s">
        <v>6523</v>
      </c>
      <c r="Z2122" t="s">
        <v>6524</v>
      </c>
      <c r="AA2122" t="s">
        <v>2507</v>
      </c>
      <c r="AB2122" t="s">
        <v>6521</v>
      </c>
      <c r="AC2122" t="s">
        <v>715</v>
      </c>
      <c r="AD2122">
        <v>1.35</v>
      </c>
      <c r="AE2122">
        <v>1.35</v>
      </c>
      <c r="AF2122" t="s">
        <v>2509</v>
      </c>
      <c r="AG2122">
        <v>0.64</v>
      </c>
      <c r="AH2122" t="s">
        <v>2510</v>
      </c>
      <c r="AI2122">
        <v>200</v>
      </c>
      <c r="AJ2122">
        <v>200</v>
      </c>
      <c r="AK2122">
        <v>16</v>
      </c>
      <c r="AL2122" t="s">
        <v>2511</v>
      </c>
      <c r="AM2122" t="s">
        <v>2528</v>
      </c>
      <c r="AN2122" t="s">
        <v>2513</v>
      </c>
      <c r="AO2122" t="s">
        <v>2513</v>
      </c>
      <c r="AP2122" t="s">
        <v>2514</v>
      </c>
      <c r="AQ2122" t="s">
        <v>2513</v>
      </c>
      <c r="AR2122" t="s">
        <v>2513</v>
      </c>
      <c r="AS2122" t="s">
        <v>2557</v>
      </c>
      <c r="AT2122" t="s">
        <v>2513</v>
      </c>
      <c r="AU2122">
        <v>44873</v>
      </c>
      <c r="AV2122" t="s">
        <v>2513</v>
      </c>
      <c r="AW2122" t="s">
        <v>2513</v>
      </c>
      <c r="AX2122" t="s">
        <v>2516</v>
      </c>
      <c r="AY2122" t="s">
        <v>2558</v>
      </c>
      <c r="AZ2122" t="s">
        <v>2513</v>
      </c>
      <c r="BA2122" t="s">
        <v>2513</v>
      </c>
      <c r="BB2122" t="s">
        <v>2513</v>
      </c>
    </row>
    <row r="2123" spans="1:54" x14ac:dyDescent="0.45">
      <c r="A2123">
        <v>10005418</v>
      </c>
      <c r="B2123" t="s">
        <v>9779</v>
      </c>
      <c r="C2123" t="s">
        <v>26029</v>
      </c>
      <c r="D2123" t="s">
        <v>2489</v>
      </c>
      <c r="E2123" t="s">
        <v>9780</v>
      </c>
      <c r="F2123" t="s">
        <v>9781</v>
      </c>
      <c r="G2123" t="s">
        <v>2916</v>
      </c>
      <c r="H2123" t="s">
        <v>9780</v>
      </c>
      <c r="I2123" t="s">
        <v>2493</v>
      </c>
      <c r="J2123" t="s">
        <v>2494</v>
      </c>
      <c r="K2123" t="s">
        <v>2544</v>
      </c>
      <c r="L2123" t="s">
        <v>2496</v>
      </c>
      <c r="M2123" t="s">
        <v>2917</v>
      </c>
      <c r="N2123" t="s">
        <v>2496</v>
      </c>
      <c r="O2123" t="s">
        <v>2498</v>
      </c>
      <c r="P2123" t="s">
        <v>2546</v>
      </c>
      <c r="Q2123" t="s">
        <v>2547</v>
      </c>
      <c r="R2123" t="s">
        <v>2918</v>
      </c>
      <c r="S2123" t="s">
        <v>2919</v>
      </c>
      <c r="T2123" t="s">
        <v>2920</v>
      </c>
      <c r="U2123" t="s">
        <v>2921</v>
      </c>
      <c r="V2123" t="s">
        <v>2922</v>
      </c>
      <c r="W2123" t="s">
        <v>2553</v>
      </c>
      <c r="X2123" t="s">
        <v>2923</v>
      </c>
      <c r="Y2123" t="s">
        <v>2555</v>
      </c>
      <c r="Z2123" t="s">
        <v>2924</v>
      </c>
      <c r="AA2123" t="s">
        <v>2507</v>
      </c>
      <c r="AB2123" t="s">
        <v>2917</v>
      </c>
      <c r="AC2123" t="s">
        <v>715</v>
      </c>
      <c r="AD2123">
        <v>0.33</v>
      </c>
      <c r="AE2123">
        <v>0.33</v>
      </c>
      <c r="AF2123" t="s">
        <v>2509</v>
      </c>
      <c r="AG2123">
        <v>0.16</v>
      </c>
      <c r="AH2123" t="s">
        <v>2510</v>
      </c>
      <c r="AI2123">
        <v>100</v>
      </c>
      <c r="AJ2123">
        <v>100</v>
      </c>
      <c r="AK2123">
        <v>16</v>
      </c>
      <c r="AL2123" t="s">
        <v>2511</v>
      </c>
      <c r="AM2123" t="s">
        <v>2528</v>
      </c>
      <c r="AN2123" t="s">
        <v>2513</v>
      </c>
      <c r="AO2123" t="s">
        <v>2513</v>
      </c>
      <c r="AP2123" t="s">
        <v>2514</v>
      </c>
      <c r="AQ2123" t="s">
        <v>2513</v>
      </c>
      <c r="AR2123" t="s">
        <v>2513</v>
      </c>
      <c r="AS2123" t="s">
        <v>2557</v>
      </c>
      <c r="AT2123" t="s">
        <v>2513</v>
      </c>
      <c r="AU2123">
        <v>44882</v>
      </c>
      <c r="AV2123" t="s">
        <v>2513</v>
      </c>
      <c r="AW2123" t="s">
        <v>2513</v>
      </c>
      <c r="AX2123" t="s">
        <v>2516</v>
      </c>
      <c r="AY2123" t="s">
        <v>2558</v>
      </c>
      <c r="AZ2123" t="s">
        <v>2513</v>
      </c>
      <c r="BA2123" t="s">
        <v>2513</v>
      </c>
      <c r="BB2123" t="s">
        <v>2513</v>
      </c>
    </row>
    <row r="2124" spans="1:54" x14ac:dyDescent="0.45">
      <c r="A2124">
        <v>10005419</v>
      </c>
      <c r="B2124" t="s">
        <v>9782</v>
      </c>
      <c r="C2124" t="s">
        <v>26030</v>
      </c>
      <c r="D2124" t="s">
        <v>2489</v>
      </c>
      <c r="E2124" t="s">
        <v>9783</v>
      </c>
      <c r="F2124" t="s">
        <v>9784</v>
      </c>
      <c r="G2124" t="s">
        <v>3340</v>
      </c>
      <c r="H2124" t="s">
        <v>9783</v>
      </c>
      <c r="I2124" t="s">
        <v>2493</v>
      </c>
      <c r="J2124" t="s">
        <v>2494</v>
      </c>
      <c r="K2124" t="s">
        <v>2544</v>
      </c>
      <c r="L2124" t="s">
        <v>2496</v>
      </c>
      <c r="M2124" t="s">
        <v>2917</v>
      </c>
      <c r="N2124" t="s">
        <v>2496</v>
      </c>
      <c r="O2124" t="s">
        <v>2498</v>
      </c>
      <c r="P2124" t="s">
        <v>2546</v>
      </c>
      <c r="Q2124" t="s">
        <v>2547</v>
      </c>
      <c r="R2124" t="s">
        <v>2918</v>
      </c>
      <c r="S2124" t="s">
        <v>2919</v>
      </c>
      <c r="T2124" t="s">
        <v>2920</v>
      </c>
      <c r="U2124" t="s">
        <v>2921</v>
      </c>
      <c r="V2124" t="s">
        <v>2922</v>
      </c>
      <c r="W2124" t="s">
        <v>2553</v>
      </c>
      <c r="X2124" t="s">
        <v>2923</v>
      </c>
      <c r="Y2124" t="s">
        <v>2555</v>
      </c>
      <c r="Z2124" t="s">
        <v>2924</v>
      </c>
      <c r="AA2124" t="s">
        <v>2507</v>
      </c>
      <c r="AB2124" t="s">
        <v>2917</v>
      </c>
      <c r="AC2124" t="s">
        <v>715</v>
      </c>
      <c r="AD2124">
        <v>0.33</v>
      </c>
      <c r="AE2124">
        <v>0.33</v>
      </c>
      <c r="AF2124" t="s">
        <v>2509</v>
      </c>
      <c r="AG2124">
        <v>0.16</v>
      </c>
      <c r="AH2124" t="s">
        <v>2510</v>
      </c>
      <c r="AI2124">
        <v>100</v>
      </c>
      <c r="AJ2124">
        <v>100</v>
      </c>
      <c r="AK2124">
        <v>16</v>
      </c>
      <c r="AL2124" t="s">
        <v>2511</v>
      </c>
      <c r="AM2124" t="s">
        <v>2528</v>
      </c>
      <c r="AN2124" t="s">
        <v>2513</v>
      </c>
      <c r="AO2124" t="s">
        <v>2513</v>
      </c>
      <c r="AP2124" t="s">
        <v>2514</v>
      </c>
      <c r="AQ2124" t="s">
        <v>2513</v>
      </c>
      <c r="AR2124" t="s">
        <v>2513</v>
      </c>
      <c r="AS2124" t="s">
        <v>2557</v>
      </c>
      <c r="AT2124" t="s">
        <v>2513</v>
      </c>
      <c r="AU2124">
        <v>44882</v>
      </c>
      <c r="AV2124" t="s">
        <v>2513</v>
      </c>
      <c r="AW2124" t="s">
        <v>2513</v>
      </c>
      <c r="AX2124" t="s">
        <v>2516</v>
      </c>
      <c r="AY2124" t="s">
        <v>2558</v>
      </c>
      <c r="AZ2124" t="s">
        <v>2513</v>
      </c>
      <c r="BA2124" t="s">
        <v>2513</v>
      </c>
      <c r="BB2124" t="s">
        <v>2513</v>
      </c>
    </row>
    <row r="2125" spans="1:54" x14ac:dyDescent="0.45">
      <c r="A2125">
        <v>10005420</v>
      </c>
      <c r="B2125" t="s">
        <v>9785</v>
      </c>
      <c r="C2125" t="s">
        <v>26031</v>
      </c>
      <c r="D2125" t="s">
        <v>2489</v>
      </c>
      <c r="E2125" t="s">
        <v>9786</v>
      </c>
      <c r="F2125" t="s">
        <v>9787</v>
      </c>
      <c r="G2125" t="s">
        <v>5306</v>
      </c>
      <c r="H2125" t="s">
        <v>9786</v>
      </c>
      <c r="I2125" t="s">
        <v>2493</v>
      </c>
      <c r="J2125" t="s">
        <v>2494</v>
      </c>
      <c r="K2125" t="s">
        <v>2544</v>
      </c>
      <c r="L2125" t="s">
        <v>2496</v>
      </c>
      <c r="M2125" t="s">
        <v>3326</v>
      </c>
      <c r="N2125" t="s">
        <v>2496</v>
      </c>
      <c r="O2125" t="s">
        <v>2498</v>
      </c>
      <c r="P2125" t="s">
        <v>2546</v>
      </c>
      <c r="Q2125" t="s">
        <v>2547</v>
      </c>
      <c r="R2125" t="s">
        <v>3327</v>
      </c>
      <c r="S2125" t="s">
        <v>3328</v>
      </c>
      <c r="T2125" t="s">
        <v>3329</v>
      </c>
      <c r="U2125" t="s">
        <v>3330</v>
      </c>
      <c r="V2125" t="s">
        <v>3331</v>
      </c>
      <c r="W2125" t="s">
        <v>2553</v>
      </c>
      <c r="X2125" t="s">
        <v>3332</v>
      </c>
      <c r="Y2125" t="s">
        <v>3202</v>
      </c>
      <c r="Z2125" t="s">
        <v>3333</v>
      </c>
      <c r="AA2125" t="s">
        <v>2507</v>
      </c>
      <c r="AB2125" t="s">
        <v>3326</v>
      </c>
      <c r="AC2125" t="s">
        <v>715</v>
      </c>
      <c r="AD2125">
        <v>1.17</v>
      </c>
      <c r="AE2125">
        <v>1.17</v>
      </c>
      <c r="AF2125" t="s">
        <v>2509</v>
      </c>
      <c r="AG2125">
        <v>0.74199999999999999</v>
      </c>
      <c r="AH2125" t="s">
        <v>2510</v>
      </c>
      <c r="AI2125">
        <v>232</v>
      </c>
      <c r="AJ2125">
        <v>200</v>
      </c>
      <c r="AK2125">
        <v>16</v>
      </c>
      <c r="AL2125" t="s">
        <v>2511</v>
      </c>
      <c r="AM2125" t="s">
        <v>2528</v>
      </c>
      <c r="AN2125" t="s">
        <v>2513</v>
      </c>
      <c r="AO2125" t="s">
        <v>2513</v>
      </c>
      <c r="AP2125" t="s">
        <v>2514</v>
      </c>
      <c r="AQ2125" t="s">
        <v>2513</v>
      </c>
      <c r="AR2125" t="s">
        <v>2513</v>
      </c>
      <c r="AS2125" t="s">
        <v>2557</v>
      </c>
      <c r="AT2125" t="s">
        <v>2513</v>
      </c>
      <c r="AU2125">
        <v>44882</v>
      </c>
      <c r="AV2125" t="s">
        <v>2513</v>
      </c>
      <c r="AW2125" t="s">
        <v>2513</v>
      </c>
      <c r="AX2125" t="s">
        <v>2516</v>
      </c>
      <c r="AY2125" t="s">
        <v>2558</v>
      </c>
      <c r="AZ2125" t="s">
        <v>2513</v>
      </c>
      <c r="BA2125" t="s">
        <v>2513</v>
      </c>
      <c r="BB2125" t="s">
        <v>2513</v>
      </c>
    </row>
    <row r="2126" spans="1:54" x14ac:dyDescent="0.45">
      <c r="A2126">
        <v>10005421</v>
      </c>
      <c r="B2126" t="s">
        <v>9788</v>
      </c>
      <c r="C2126" t="s">
        <v>26032</v>
      </c>
      <c r="D2126" t="s">
        <v>2489</v>
      </c>
      <c r="E2126" t="s">
        <v>9789</v>
      </c>
      <c r="F2126" t="s">
        <v>9790</v>
      </c>
      <c r="G2126" t="s">
        <v>5306</v>
      </c>
      <c r="H2126" t="s">
        <v>9789</v>
      </c>
      <c r="I2126" t="s">
        <v>2493</v>
      </c>
      <c r="J2126" t="s">
        <v>2494</v>
      </c>
      <c r="K2126" t="s">
        <v>2544</v>
      </c>
      <c r="L2126" t="s">
        <v>2496</v>
      </c>
      <c r="M2126" t="s">
        <v>6214</v>
      </c>
      <c r="N2126" t="s">
        <v>2496</v>
      </c>
      <c r="O2126" t="s">
        <v>2498</v>
      </c>
      <c r="P2126" t="s">
        <v>2546</v>
      </c>
      <c r="Q2126" t="s">
        <v>2547</v>
      </c>
      <c r="R2126" t="s">
        <v>3327</v>
      </c>
      <c r="S2126" t="s">
        <v>3328</v>
      </c>
      <c r="T2126" t="s">
        <v>3329</v>
      </c>
      <c r="U2126" t="s">
        <v>3330</v>
      </c>
      <c r="V2126" t="s">
        <v>3331</v>
      </c>
      <c r="W2126" t="s">
        <v>2553</v>
      </c>
      <c r="X2126" t="s">
        <v>6215</v>
      </c>
      <c r="Y2126" t="s">
        <v>2555</v>
      </c>
      <c r="Z2126" t="s">
        <v>6216</v>
      </c>
      <c r="AA2126" t="s">
        <v>2507</v>
      </c>
      <c r="AB2126" t="s">
        <v>6214</v>
      </c>
      <c r="AC2126" t="s">
        <v>715</v>
      </c>
      <c r="AD2126">
        <v>1.17</v>
      </c>
      <c r="AE2126">
        <v>1.17</v>
      </c>
      <c r="AF2126" t="s">
        <v>2509</v>
      </c>
      <c r="AG2126">
        <v>0.74199999999999999</v>
      </c>
      <c r="AH2126" t="s">
        <v>2510</v>
      </c>
      <c r="AI2126">
        <v>232</v>
      </c>
      <c r="AJ2126">
        <v>200</v>
      </c>
      <c r="AK2126">
        <v>16</v>
      </c>
      <c r="AL2126" t="s">
        <v>2511</v>
      </c>
      <c r="AM2126" t="s">
        <v>2528</v>
      </c>
      <c r="AN2126" t="s">
        <v>2513</v>
      </c>
      <c r="AO2126" t="s">
        <v>2513</v>
      </c>
      <c r="AP2126" t="s">
        <v>2514</v>
      </c>
      <c r="AQ2126" t="s">
        <v>2513</v>
      </c>
      <c r="AR2126" t="s">
        <v>2513</v>
      </c>
      <c r="AS2126" t="s">
        <v>2557</v>
      </c>
      <c r="AT2126" t="s">
        <v>2513</v>
      </c>
      <c r="AU2126">
        <v>44882</v>
      </c>
      <c r="AV2126" t="s">
        <v>2513</v>
      </c>
      <c r="AW2126" t="s">
        <v>2513</v>
      </c>
      <c r="AX2126" t="s">
        <v>2516</v>
      </c>
      <c r="AY2126" t="s">
        <v>2558</v>
      </c>
      <c r="AZ2126" t="s">
        <v>2513</v>
      </c>
      <c r="BA2126" t="s">
        <v>2513</v>
      </c>
      <c r="BB2126" t="s">
        <v>2513</v>
      </c>
    </row>
    <row r="2127" spans="1:54" x14ac:dyDescent="0.45">
      <c r="A2127">
        <v>10005422</v>
      </c>
      <c r="B2127" t="s">
        <v>9791</v>
      </c>
      <c r="C2127" t="s">
        <v>26033</v>
      </c>
      <c r="D2127" t="s">
        <v>2489</v>
      </c>
      <c r="E2127" t="s">
        <v>9792</v>
      </c>
      <c r="F2127" t="s">
        <v>9793</v>
      </c>
      <c r="G2127" t="s">
        <v>2928</v>
      </c>
      <c r="H2127" t="s">
        <v>9792</v>
      </c>
      <c r="I2127" t="s">
        <v>2493</v>
      </c>
      <c r="J2127" t="s">
        <v>2494</v>
      </c>
      <c r="K2127" t="s">
        <v>2544</v>
      </c>
      <c r="L2127" t="s">
        <v>2496</v>
      </c>
      <c r="M2127" t="s">
        <v>7200</v>
      </c>
      <c r="N2127" t="s">
        <v>2496</v>
      </c>
      <c r="O2127" t="s">
        <v>2498</v>
      </c>
      <c r="P2127" t="s">
        <v>2546</v>
      </c>
      <c r="Q2127" t="s">
        <v>2547</v>
      </c>
      <c r="R2127" t="s">
        <v>6772</v>
      </c>
      <c r="S2127" t="s">
        <v>6773</v>
      </c>
      <c r="T2127" t="s">
        <v>7201</v>
      </c>
      <c r="U2127" t="s">
        <v>7202</v>
      </c>
      <c r="V2127" t="s">
        <v>7203</v>
      </c>
      <c r="W2127" t="s">
        <v>2553</v>
      </c>
      <c r="X2127" t="s">
        <v>7204</v>
      </c>
      <c r="Y2127" t="s">
        <v>2555</v>
      </c>
      <c r="Z2127" t="s">
        <v>7205</v>
      </c>
      <c r="AA2127" t="s">
        <v>2507</v>
      </c>
      <c r="AB2127" t="s">
        <v>7200</v>
      </c>
      <c r="AC2127" t="s">
        <v>715</v>
      </c>
      <c r="AD2127">
        <v>1.3</v>
      </c>
      <c r="AE2127">
        <v>1.3</v>
      </c>
      <c r="AF2127" t="s">
        <v>2509</v>
      </c>
      <c r="AG2127">
        <v>0.81599999999999995</v>
      </c>
      <c r="AH2127" t="s">
        <v>2510</v>
      </c>
      <c r="AI2127">
        <v>300</v>
      </c>
      <c r="AJ2127">
        <v>170</v>
      </c>
      <c r="AK2127">
        <v>16</v>
      </c>
      <c r="AL2127" t="s">
        <v>2511</v>
      </c>
      <c r="AM2127" t="s">
        <v>2528</v>
      </c>
      <c r="AN2127" t="s">
        <v>2513</v>
      </c>
      <c r="AO2127" t="s">
        <v>2513</v>
      </c>
      <c r="AP2127" t="s">
        <v>2514</v>
      </c>
      <c r="AQ2127" t="s">
        <v>2513</v>
      </c>
      <c r="AR2127" t="s">
        <v>2513</v>
      </c>
      <c r="AS2127" t="s">
        <v>2557</v>
      </c>
      <c r="AT2127" t="s">
        <v>2513</v>
      </c>
      <c r="AU2127">
        <v>44882</v>
      </c>
      <c r="AV2127" t="s">
        <v>2513</v>
      </c>
      <c r="AW2127" t="s">
        <v>2513</v>
      </c>
      <c r="AX2127" t="s">
        <v>2516</v>
      </c>
      <c r="AY2127" t="s">
        <v>2558</v>
      </c>
      <c r="AZ2127" t="s">
        <v>2513</v>
      </c>
      <c r="BA2127" t="s">
        <v>2513</v>
      </c>
      <c r="BB2127" t="s">
        <v>2513</v>
      </c>
    </row>
    <row r="2128" spans="1:54" x14ac:dyDescent="0.45">
      <c r="A2128">
        <v>10005424</v>
      </c>
      <c r="B2128" t="s">
        <v>9794</v>
      </c>
      <c r="C2128" t="s">
        <v>26034</v>
      </c>
      <c r="D2128" t="s">
        <v>2489</v>
      </c>
      <c r="E2128" t="s">
        <v>9795</v>
      </c>
      <c r="F2128" t="s">
        <v>9796</v>
      </c>
      <c r="G2128" t="s">
        <v>5306</v>
      </c>
      <c r="H2128" t="s">
        <v>9795</v>
      </c>
      <c r="I2128" t="s">
        <v>2493</v>
      </c>
      <c r="J2128" t="s">
        <v>2494</v>
      </c>
      <c r="K2128" t="s">
        <v>2544</v>
      </c>
      <c r="L2128" t="s">
        <v>2496</v>
      </c>
      <c r="M2128" t="s">
        <v>3200</v>
      </c>
      <c r="N2128" t="s">
        <v>2496</v>
      </c>
      <c r="O2128" t="s">
        <v>2498</v>
      </c>
      <c r="P2128" t="s">
        <v>2546</v>
      </c>
      <c r="Q2128" t="s">
        <v>2547</v>
      </c>
      <c r="R2128" t="s">
        <v>2918</v>
      </c>
      <c r="S2128" t="s">
        <v>2919</v>
      </c>
      <c r="T2128" t="s">
        <v>2942</v>
      </c>
      <c r="U2128" t="s">
        <v>2933</v>
      </c>
      <c r="V2128" t="s">
        <v>2943</v>
      </c>
      <c r="W2128" t="s">
        <v>2553</v>
      </c>
      <c r="X2128" t="s">
        <v>3201</v>
      </c>
      <c r="Y2128" t="s">
        <v>3202</v>
      </c>
      <c r="Z2128" t="s">
        <v>3203</v>
      </c>
      <c r="AA2128" t="s">
        <v>2507</v>
      </c>
      <c r="AB2128" t="s">
        <v>3200</v>
      </c>
      <c r="AC2128" t="s">
        <v>715</v>
      </c>
      <c r="AD2128">
        <v>1.35</v>
      </c>
      <c r="AE2128">
        <v>1.35</v>
      </c>
      <c r="AF2128" t="s">
        <v>2509</v>
      </c>
      <c r="AG2128">
        <v>0.64</v>
      </c>
      <c r="AH2128" t="s">
        <v>2510</v>
      </c>
      <c r="AI2128">
        <v>200</v>
      </c>
      <c r="AJ2128">
        <v>200</v>
      </c>
      <c r="AK2128">
        <v>16</v>
      </c>
      <c r="AL2128" t="s">
        <v>2511</v>
      </c>
      <c r="AM2128" t="s">
        <v>2528</v>
      </c>
      <c r="AN2128" t="s">
        <v>2513</v>
      </c>
      <c r="AO2128" t="s">
        <v>2513</v>
      </c>
      <c r="AP2128" t="s">
        <v>2514</v>
      </c>
      <c r="AQ2128" t="s">
        <v>2513</v>
      </c>
      <c r="AR2128" t="s">
        <v>2513</v>
      </c>
      <c r="AS2128" t="s">
        <v>2557</v>
      </c>
      <c r="AT2128" t="s">
        <v>2513</v>
      </c>
      <c r="AU2128">
        <v>44883</v>
      </c>
      <c r="AV2128" t="s">
        <v>2513</v>
      </c>
      <c r="AW2128" t="s">
        <v>2513</v>
      </c>
      <c r="AX2128" t="s">
        <v>2516</v>
      </c>
      <c r="AY2128" t="s">
        <v>2558</v>
      </c>
      <c r="AZ2128" t="s">
        <v>2513</v>
      </c>
      <c r="BA2128" t="s">
        <v>2513</v>
      </c>
      <c r="BB2128" t="s">
        <v>2513</v>
      </c>
    </row>
    <row r="2129" spans="1:54" x14ac:dyDescent="0.45">
      <c r="A2129">
        <v>10005425</v>
      </c>
      <c r="B2129" t="s">
        <v>9797</v>
      </c>
      <c r="C2129" t="s">
        <v>26035</v>
      </c>
      <c r="D2129" t="s">
        <v>2489</v>
      </c>
      <c r="E2129" t="s">
        <v>9798</v>
      </c>
      <c r="F2129" t="s">
        <v>9799</v>
      </c>
      <c r="G2129" t="s">
        <v>5306</v>
      </c>
      <c r="H2129" t="s">
        <v>9798</v>
      </c>
      <c r="I2129" t="s">
        <v>2493</v>
      </c>
      <c r="J2129" t="s">
        <v>2494</v>
      </c>
      <c r="K2129" t="s">
        <v>2544</v>
      </c>
      <c r="L2129" t="s">
        <v>2496</v>
      </c>
      <c r="M2129" t="s">
        <v>3200</v>
      </c>
      <c r="N2129" t="s">
        <v>2496</v>
      </c>
      <c r="O2129" t="s">
        <v>2498</v>
      </c>
      <c r="P2129" t="s">
        <v>2546</v>
      </c>
      <c r="Q2129" t="s">
        <v>2547</v>
      </c>
      <c r="R2129" t="s">
        <v>2918</v>
      </c>
      <c r="S2129" t="s">
        <v>2919</v>
      </c>
      <c r="T2129" t="s">
        <v>2942</v>
      </c>
      <c r="U2129" t="s">
        <v>2933</v>
      </c>
      <c r="V2129" t="s">
        <v>2943</v>
      </c>
      <c r="W2129" t="s">
        <v>2553</v>
      </c>
      <c r="X2129" t="s">
        <v>3201</v>
      </c>
      <c r="Y2129" t="s">
        <v>3202</v>
      </c>
      <c r="Z2129" t="s">
        <v>3203</v>
      </c>
      <c r="AA2129" t="s">
        <v>2507</v>
      </c>
      <c r="AB2129" t="s">
        <v>3200</v>
      </c>
      <c r="AC2129" t="s">
        <v>715</v>
      </c>
      <c r="AD2129">
        <v>1.35</v>
      </c>
      <c r="AE2129">
        <v>1.35</v>
      </c>
      <c r="AF2129" t="s">
        <v>2509</v>
      </c>
      <c r="AG2129">
        <v>0.64</v>
      </c>
      <c r="AH2129" t="s">
        <v>2510</v>
      </c>
      <c r="AI2129">
        <v>200</v>
      </c>
      <c r="AJ2129">
        <v>200</v>
      </c>
      <c r="AK2129">
        <v>16</v>
      </c>
      <c r="AL2129" t="s">
        <v>2511</v>
      </c>
      <c r="AM2129" t="s">
        <v>2528</v>
      </c>
      <c r="AN2129" t="s">
        <v>2513</v>
      </c>
      <c r="AO2129" t="s">
        <v>2513</v>
      </c>
      <c r="AP2129" t="s">
        <v>2514</v>
      </c>
      <c r="AQ2129" t="s">
        <v>2513</v>
      </c>
      <c r="AR2129" t="s">
        <v>2513</v>
      </c>
      <c r="AS2129" t="s">
        <v>2557</v>
      </c>
      <c r="AT2129" t="s">
        <v>2513</v>
      </c>
      <c r="AU2129">
        <v>44883</v>
      </c>
      <c r="AV2129" t="s">
        <v>2513</v>
      </c>
      <c r="AW2129" t="s">
        <v>2513</v>
      </c>
      <c r="AX2129" t="s">
        <v>2516</v>
      </c>
      <c r="AY2129" t="s">
        <v>2558</v>
      </c>
      <c r="AZ2129" t="s">
        <v>2513</v>
      </c>
      <c r="BA2129" t="s">
        <v>2513</v>
      </c>
      <c r="BB2129" t="s">
        <v>2513</v>
      </c>
    </row>
    <row r="2130" spans="1:54" x14ac:dyDescent="0.45">
      <c r="A2130">
        <v>10005426</v>
      </c>
      <c r="B2130" t="s">
        <v>9800</v>
      </c>
      <c r="C2130" t="s">
        <v>26036</v>
      </c>
      <c r="D2130" t="s">
        <v>2489</v>
      </c>
      <c r="E2130" t="s">
        <v>9801</v>
      </c>
      <c r="F2130" t="s">
        <v>9802</v>
      </c>
      <c r="G2130" t="s">
        <v>5306</v>
      </c>
      <c r="H2130" t="s">
        <v>9801</v>
      </c>
      <c r="I2130" t="s">
        <v>2493</v>
      </c>
      <c r="J2130" t="s">
        <v>2494</v>
      </c>
      <c r="K2130" t="s">
        <v>2544</v>
      </c>
      <c r="L2130" t="s">
        <v>2496</v>
      </c>
      <c r="M2130" t="s">
        <v>3200</v>
      </c>
      <c r="N2130" t="s">
        <v>2496</v>
      </c>
      <c r="O2130" t="s">
        <v>2498</v>
      </c>
      <c r="P2130" t="s">
        <v>2546</v>
      </c>
      <c r="Q2130" t="s">
        <v>2547</v>
      </c>
      <c r="R2130" t="s">
        <v>2918</v>
      </c>
      <c r="S2130" t="s">
        <v>2919</v>
      </c>
      <c r="T2130" t="s">
        <v>2942</v>
      </c>
      <c r="U2130" t="s">
        <v>2933</v>
      </c>
      <c r="V2130" t="s">
        <v>2943</v>
      </c>
      <c r="W2130" t="s">
        <v>2553</v>
      </c>
      <c r="X2130" t="s">
        <v>3201</v>
      </c>
      <c r="Y2130" t="s">
        <v>3202</v>
      </c>
      <c r="Z2130" t="s">
        <v>3203</v>
      </c>
      <c r="AA2130" t="s">
        <v>2507</v>
      </c>
      <c r="AB2130" t="s">
        <v>3200</v>
      </c>
      <c r="AC2130" t="s">
        <v>715</v>
      </c>
      <c r="AD2130">
        <v>1.35</v>
      </c>
      <c r="AE2130">
        <v>1.35</v>
      </c>
      <c r="AF2130" t="s">
        <v>2509</v>
      </c>
      <c r="AG2130">
        <v>0.64</v>
      </c>
      <c r="AH2130" t="s">
        <v>2510</v>
      </c>
      <c r="AI2130">
        <v>200</v>
      </c>
      <c r="AJ2130">
        <v>200</v>
      </c>
      <c r="AK2130">
        <v>16</v>
      </c>
      <c r="AL2130" t="s">
        <v>2511</v>
      </c>
      <c r="AM2130" t="s">
        <v>2528</v>
      </c>
      <c r="AN2130" t="s">
        <v>2513</v>
      </c>
      <c r="AO2130" t="s">
        <v>2513</v>
      </c>
      <c r="AP2130" t="s">
        <v>2514</v>
      </c>
      <c r="AQ2130" t="s">
        <v>2513</v>
      </c>
      <c r="AR2130" t="s">
        <v>2513</v>
      </c>
      <c r="AS2130" t="s">
        <v>2557</v>
      </c>
      <c r="AT2130" t="s">
        <v>2513</v>
      </c>
      <c r="AU2130">
        <v>44883</v>
      </c>
      <c r="AV2130" t="s">
        <v>2513</v>
      </c>
      <c r="AW2130" t="s">
        <v>2513</v>
      </c>
      <c r="AX2130" t="s">
        <v>2516</v>
      </c>
      <c r="AY2130" t="s">
        <v>2558</v>
      </c>
      <c r="AZ2130" t="s">
        <v>2513</v>
      </c>
      <c r="BA2130" t="s">
        <v>2513</v>
      </c>
      <c r="BB2130" t="s">
        <v>2513</v>
      </c>
    </row>
    <row r="2131" spans="1:54" x14ac:dyDescent="0.45">
      <c r="A2131">
        <v>10005427</v>
      </c>
      <c r="B2131" t="s">
        <v>9803</v>
      </c>
      <c r="C2131" t="s">
        <v>26037</v>
      </c>
      <c r="D2131" t="s">
        <v>2489</v>
      </c>
      <c r="E2131" t="s">
        <v>9804</v>
      </c>
      <c r="F2131" t="s">
        <v>9805</v>
      </c>
      <c r="G2131" t="s">
        <v>5306</v>
      </c>
      <c r="H2131" t="s">
        <v>9804</v>
      </c>
      <c r="I2131" t="s">
        <v>2493</v>
      </c>
      <c r="J2131" t="s">
        <v>2494</v>
      </c>
      <c r="K2131" t="s">
        <v>2544</v>
      </c>
      <c r="L2131" t="s">
        <v>2496</v>
      </c>
      <c r="M2131" t="s">
        <v>3200</v>
      </c>
      <c r="N2131" t="s">
        <v>2496</v>
      </c>
      <c r="O2131" t="s">
        <v>2498</v>
      </c>
      <c r="P2131" t="s">
        <v>2546</v>
      </c>
      <c r="Q2131" t="s">
        <v>2547</v>
      </c>
      <c r="R2131" t="s">
        <v>2918</v>
      </c>
      <c r="S2131" t="s">
        <v>2919</v>
      </c>
      <c r="T2131" t="s">
        <v>2942</v>
      </c>
      <c r="U2131" t="s">
        <v>2933</v>
      </c>
      <c r="V2131" t="s">
        <v>2943</v>
      </c>
      <c r="W2131" t="s">
        <v>2553</v>
      </c>
      <c r="X2131" t="s">
        <v>3201</v>
      </c>
      <c r="Y2131" t="s">
        <v>3202</v>
      </c>
      <c r="Z2131" t="s">
        <v>3203</v>
      </c>
      <c r="AA2131" t="s">
        <v>2507</v>
      </c>
      <c r="AB2131" t="s">
        <v>3200</v>
      </c>
      <c r="AC2131" t="s">
        <v>715</v>
      </c>
      <c r="AD2131">
        <v>1.35</v>
      </c>
      <c r="AE2131">
        <v>1.35</v>
      </c>
      <c r="AF2131" t="s">
        <v>2509</v>
      </c>
      <c r="AG2131">
        <v>0.64</v>
      </c>
      <c r="AH2131" t="s">
        <v>2510</v>
      </c>
      <c r="AI2131">
        <v>200</v>
      </c>
      <c r="AJ2131">
        <v>200</v>
      </c>
      <c r="AK2131">
        <v>16</v>
      </c>
      <c r="AL2131" t="s">
        <v>2511</v>
      </c>
      <c r="AM2131" t="s">
        <v>2528</v>
      </c>
      <c r="AN2131" t="s">
        <v>2513</v>
      </c>
      <c r="AO2131" t="s">
        <v>2513</v>
      </c>
      <c r="AP2131" t="s">
        <v>2514</v>
      </c>
      <c r="AQ2131" t="s">
        <v>2513</v>
      </c>
      <c r="AR2131" t="s">
        <v>2513</v>
      </c>
      <c r="AS2131" t="s">
        <v>2557</v>
      </c>
      <c r="AT2131" t="s">
        <v>2513</v>
      </c>
      <c r="AU2131">
        <v>44883</v>
      </c>
      <c r="AV2131" t="s">
        <v>2513</v>
      </c>
      <c r="AW2131" t="s">
        <v>2513</v>
      </c>
      <c r="AX2131" t="s">
        <v>2516</v>
      </c>
      <c r="AY2131" t="s">
        <v>2558</v>
      </c>
      <c r="AZ2131" t="s">
        <v>2513</v>
      </c>
      <c r="BA2131" t="s">
        <v>2513</v>
      </c>
      <c r="BB2131" t="s">
        <v>2513</v>
      </c>
    </row>
    <row r="2132" spans="1:54" x14ac:dyDescent="0.45">
      <c r="A2132">
        <v>10005428</v>
      </c>
      <c r="B2132" t="s">
        <v>9806</v>
      </c>
      <c r="C2132" t="s">
        <v>26038</v>
      </c>
      <c r="D2132" t="s">
        <v>2489</v>
      </c>
      <c r="E2132" t="s">
        <v>9807</v>
      </c>
      <c r="F2132" t="s">
        <v>9808</v>
      </c>
      <c r="G2132" t="s">
        <v>5306</v>
      </c>
      <c r="H2132" t="s">
        <v>9807</v>
      </c>
      <c r="I2132" t="s">
        <v>2493</v>
      </c>
      <c r="J2132" t="s">
        <v>2494</v>
      </c>
      <c r="K2132" t="s">
        <v>2544</v>
      </c>
      <c r="L2132" t="s">
        <v>2496</v>
      </c>
      <c r="M2132" t="s">
        <v>3200</v>
      </c>
      <c r="N2132" t="s">
        <v>2496</v>
      </c>
      <c r="O2132" t="s">
        <v>2498</v>
      </c>
      <c r="P2132" t="s">
        <v>2546</v>
      </c>
      <c r="Q2132" t="s">
        <v>2547</v>
      </c>
      <c r="R2132" t="s">
        <v>2918</v>
      </c>
      <c r="S2132" t="s">
        <v>2919</v>
      </c>
      <c r="T2132" t="s">
        <v>2942</v>
      </c>
      <c r="U2132" t="s">
        <v>2933</v>
      </c>
      <c r="V2132" t="s">
        <v>2943</v>
      </c>
      <c r="W2132" t="s">
        <v>2553</v>
      </c>
      <c r="X2132" t="s">
        <v>3201</v>
      </c>
      <c r="Y2132" t="s">
        <v>3202</v>
      </c>
      <c r="Z2132" t="s">
        <v>3203</v>
      </c>
      <c r="AA2132" t="s">
        <v>2507</v>
      </c>
      <c r="AB2132" t="s">
        <v>3200</v>
      </c>
      <c r="AC2132" t="s">
        <v>715</v>
      </c>
      <c r="AD2132">
        <v>1.35</v>
      </c>
      <c r="AE2132">
        <v>1.35</v>
      </c>
      <c r="AF2132" t="s">
        <v>2509</v>
      </c>
      <c r="AG2132">
        <v>0.64</v>
      </c>
      <c r="AH2132" t="s">
        <v>2510</v>
      </c>
      <c r="AI2132">
        <v>200</v>
      </c>
      <c r="AJ2132">
        <v>200</v>
      </c>
      <c r="AK2132">
        <v>16</v>
      </c>
      <c r="AL2132" t="s">
        <v>2511</v>
      </c>
      <c r="AM2132" t="s">
        <v>2528</v>
      </c>
      <c r="AN2132" t="s">
        <v>2513</v>
      </c>
      <c r="AO2132" t="s">
        <v>2513</v>
      </c>
      <c r="AP2132" t="s">
        <v>2514</v>
      </c>
      <c r="AQ2132" t="s">
        <v>2513</v>
      </c>
      <c r="AR2132" t="s">
        <v>2513</v>
      </c>
      <c r="AS2132" t="s">
        <v>2557</v>
      </c>
      <c r="AT2132" t="s">
        <v>2513</v>
      </c>
      <c r="AU2132">
        <v>44883</v>
      </c>
      <c r="AV2132" t="s">
        <v>2513</v>
      </c>
      <c r="AW2132" t="s">
        <v>2513</v>
      </c>
      <c r="AX2132" t="s">
        <v>2516</v>
      </c>
      <c r="AY2132" t="s">
        <v>2558</v>
      </c>
      <c r="AZ2132" t="s">
        <v>2513</v>
      </c>
      <c r="BA2132" t="s">
        <v>2513</v>
      </c>
      <c r="BB2132" t="s">
        <v>2513</v>
      </c>
    </row>
    <row r="2133" spans="1:54" x14ac:dyDescent="0.45">
      <c r="A2133">
        <v>10005429</v>
      </c>
      <c r="B2133" t="s">
        <v>9809</v>
      </c>
      <c r="C2133" t="s">
        <v>26039</v>
      </c>
      <c r="D2133" t="s">
        <v>2489</v>
      </c>
      <c r="E2133" t="s">
        <v>9810</v>
      </c>
      <c r="F2133" t="s">
        <v>9811</v>
      </c>
      <c r="G2133" t="s">
        <v>5306</v>
      </c>
      <c r="H2133" t="s">
        <v>9810</v>
      </c>
      <c r="I2133" t="s">
        <v>2493</v>
      </c>
      <c r="J2133" t="s">
        <v>2494</v>
      </c>
      <c r="K2133" t="s">
        <v>2544</v>
      </c>
      <c r="L2133" t="s">
        <v>2496</v>
      </c>
      <c r="M2133" t="s">
        <v>3200</v>
      </c>
      <c r="N2133" t="s">
        <v>2496</v>
      </c>
      <c r="O2133" t="s">
        <v>2498</v>
      </c>
      <c r="P2133" t="s">
        <v>2546</v>
      </c>
      <c r="Q2133" t="s">
        <v>2547</v>
      </c>
      <c r="R2133" t="s">
        <v>2918</v>
      </c>
      <c r="S2133" t="s">
        <v>2919</v>
      </c>
      <c r="T2133" t="s">
        <v>2942</v>
      </c>
      <c r="U2133" t="s">
        <v>2933</v>
      </c>
      <c r="V2133" t="s">
        <v>2943</v>
      </c>
      <c r="W2133" t="s">
        <v>2553</v>
      </c>
      <c r="X2133" t="s">
        <v>3201</v>
      </c>
      <c r="Y2133" t="s">
        <v>3202</v>
      </c>
      <c r="Z2133" t="s">
        <v>3203</v>
      </c>
      <c r="AA2133" t="s">
        <v>2507</v>
      </c>
      <c r="AB2133" t="s">
        <v>3200</v>
      </c>
      <c r="AC2133" t="s">
        <v>715</v>
      </c>
      <c r="AD2133">
        <v>1.35</v>
      </c>
      <c r="AE2133">
        <v>1.35</v>
      </c>
      <c r="AF2133" t="s">
        <v>2509</v>
      </c>
      <c r="AG2133">
        <v>0.64</v>
      </c>
      <c r="AH2133" t="s">
        <v>2510</v>
      </c>
      <c r="AI2133">
        <v>200</v>
      </c>
      <c r="AJ2133">
        <v>200</v>
      </c>
      <c r="AK2133">
        <v>16</v>
      </c>
      <c r="AL2133" t="s">
        <v>2511</v>
      </c>
      <c r="AM2133" t="s">
        <v>2528</v>
      </c>
      <c r="AN2133" t="s">
        <v>2513</v>
      </c>
      <c r="AO2133" t="s">
        <v>2513</v>
      </c>
      <c r="AP2133" t="s">
        <v>2514</v>
      </c>
      <c r="AQ2133" t="s">
        <v>2513</v>
      </c>
      <c r="AR2133" t="s">
        <v>2513</v>
      </c>
      <c r="AS2133" t="s">
        <v>2557</v>
      </c>
      <c r="AT2133" t="s">
        <v>2513</v>
      </c>
      <c r="AU2133">
        <v>44883</v>
      </c>
      <c r="AV2133" t="s">
        <v>2513</v>
      </c>
      <c r="AW2133" t="s">
        <v>2513</v>
      </c>
      <c r="AX2133" t="s">
        <v>2516</v>
      </c>
      <c r="AY2133" t="s">
        <v>2558</v>
      </c>
      <c r="AZ2133" t="s">
        <v>2513</v>
      </c>
      <c r="BA2133" t="s">
        <v>2513</v>
      </c>
      <c r="BB2133" t="s">
        <v>2513</v>
      </c>
    </row>
    <row r="2134" spans="1:54" x14ac:dyDescent="0.45">
      <c r="A2134">
        <v>10005430</v>
      </c>
      <c r="B2134" t="s">
        <v>9812</v>
      </c>
      <c r="C2134" t="s">
        <v>26040</v>
      </c>
      <c r="D2134" t="s">
        <v>2489</v>
      </c>
      <c r="E2134" t="s">
        <v>9813</v>
      </c>
      <c r="F2134" t="s">
        <v>9814</v>
      </c>
      <c r="G2134" t="s">
        <v>5306</v>
      </c>
      <c r="H2134" t="s">
        <v>9813</v>
      </c>
      <c r="I2134" t="s">
        <v>2493</v>
      </c>
      <c r="J2134" t="s">
        <v>2494</v>
      </c>
      <c r="K2134" t="s">
        <v>2544</v>
      </c>
      <c r="L2134" t="s">
        <v>2496</v>
      </c>
      <c r="M2134" t="s">
        <v>3200</v>
      </c>
      <c r="N2134" t="s">
        <v>2496</v>
      </c>
      <c r="O2134" t="s">
        <v>2498</v>
      </c>
      <c r="P2134" t="s">
        <v>2546</v>
      </c>
      <c r="Q2134" t="s">
        <v>2547</v>
      </c>
      <c r="R2134" t="s">
        <v>2918</v>
      </c>
      <c r="S2134" t="s">
        <v>2919</v>
      </c>
      <c r="T2134" t="s">
        <v>2942</v>
      </c>
      <c r="U2134" t="s">
        <v>2933</v>
      </c>
      <c r="V2134" t="s">
        <v>2943</v>
      </c>
      <c r="W2134" t="s">
        <v>2553</v>
      </c>
      <c r="X2134" t="s">
        <v>3201</v>
      </c>
      <c r="Y2134" t="s">
        <v>3202</v>
      </c>
      <c r="Z2134" t="s">
        <v>3203</v>
      </c>
      <c r="AA2134" t="s">
        <v>2507</v>
      </c>
      <c r="AB2134" t="s">
        <v>3200</v>
      </c>
      <c r="AC2134" t="s">
        <v>715</v>
      </c>
      <c r="AD2134">
        <v>1.35</v>
      </c>
      <c r="AE2134">
        <v>1.35</v>
      </c>
      <c r="AF2134" t="s">
        <v>2509</v>
      </c>
      <c r="AG2134">
        <v>0.64</v>
      </c>
      <c r="AH2134" t="s">
        <v>2510</v>
      </c>
      <c r="AI2134">
        <v>200</v>
      </c>
      <c r="AJ2134">
        <v>200</v>
      </c>
      <c r="AK2134">
        <v>16</v>
      </c>
      <c r="AL2134" t="s">
        <v>2511</v>
      </c>
      <c r="AM2134" t="s">
        <v>2528</v>
      </c>
      <c r="AN2134" t="s">
        <v>2513</v>
      </c>
      <c r="AO2134" t="s">
        <v>2513</v>
      </c>
      <c r="AP2134" t="s">
        <v>2514</v>
      </c>
      <c r="AQ2134" t="s">
        <v>2513</v>
      </c>
      <c r="AR2134" t="s">
        <v>2513</v>
      </c>
      <c r="AS2134" t="s">
        <v>2557</v>
      </c>
      <c r="AT2134" t="s">
        <v>2513</v>
      </c>
      <c r="AU2134">
        <v>44883</v>
      </c>
      <c r="AV2134" t="s">
        <v>2513</v>
      </c>
      <c r="AW2134" t="s">
        <v>2513</v>
      </c>
      <c r="AX2134" t="s">
        <v>2516</v>
      </c>
      <c r="AY2134" t="s">
        <v>2558</v>
      </c>
      <c r="AZ2134" t="s">
        <v>2513</v>
      </c>
      <c r="BA2134" t="s">
        <v>2513</v>
      </c>
      <c r="BB2134" t="s">
        <v>2513</v>
      </c>
    </row>
    <row r="2135" spans="1:54" x14ac:dyDescent="0.45">
      <c r="A2135">
        <v>10005431</v>
      </c>
      <c r="B2135" t="s">
        <v>9815</v>
      </c>
      <c r="C2135" t="s">
        <v>26041</v>
      </c>
      <c r="D2135" t="s">
        <v>2489</v>
      </c>
      <c r="E2135" t="s">
        <v>9816</v>
      </c>
      <c r="F2135" t="s">
        <v>9817</v>
      </c>
      <c r="G2135" t="s">
        <v>5306</v>
      </c>
      <c r="H2135" t="s">
        <v>9816</v>
      </c>
      <c r="I2135" t="s">
        <v>2493</v>
      </c>
      <c r="J2135" t="s">
        <v>2494</v>
      </c>
      <c r="K2135" t="s">
        <v>2544</v>
      </c>
      <c r="L2135" t="s">
        <v>2496</v>
      </c>
      <c r="M2135" t="s">
        <v>3200</v>
      </c>
      <c r="N2135" t="s">
        <v>2496</v>
      </c>
      <c r="O2135" t="s">
        <v>2498</v>
      </c>
      <c r="P2135" t="s">
        <v>2546</v>
      </c>
      <c r="Q2135" t="s">
        <v>2547</v>
      </c>
      <c r="R2135" t="s">
        <v>2918</v>
      </c>
      <c r="S2135" t="s">
        <v>2919</v>
      </c>
      <c r="T2135" t="s">
        <v>2942</v>
      </c>
      <c r="U2135" t="s">
        <v>2933</v>
      </c>
      <c r="V2135" t="s">
        <v>2943</v>
      </c>
      <c r="W2135" t="s">
        <v>2553</v>
      </c>
      <c r="X2135" t="s">
        <v>3201</v>
      </c>
      <c r="Y2135" t="s">
        <v>3202</v>
      </c>
      <c r="Z2135" t="s">
        <v>3203</v>
      </c>
      <c r="AA2135" t="s">
        <v>2507</v>
      </c>
      <c r="AB2135" t="s">
        <v>3200</v>
      </c>
      <c r="AC2135" t="s">
        <v>715</v>
      </c>
      <c r="AD2135">
        <v>1.35</v>
      </c>
      <c r="AE2135">
        <v>1.35</v>
      </c>
      <c r="AF2135" t="s">
        <v>2509</v>
      </c>
      <c r="AG2135">
        <v>0.64</v>
      </c>
      <c r="AH2135" t="s">
        <v>2510</v>
      </c>
      <c r="AI2135">
        <v>200</v>
      </c>
      <c r="AJ2135">
        <v>200</v>
      </c>
      <c r="AK2135">
        <v>16</v>
      </c>
      <c r="AL2135" t="s">
        <v>2511</v>
      </c>
      <c r="AM2135" t="s">
        <v>2528</v>
      </c>
      <c r="AN2135" t="s">
        <v>2513</v>
      </c>
      <c r="AO2135" t="s">
        <v>2513</v>
      </c>
      <c r="AP2135" t="s">
        <v>2514</v>
      </c>
      <c r="AQ2135" t="s">
        <v>2513</v>
      </c>
      <c r="AR2135" t="s">
        <v>2513</v>
      </c>
      <c r="AS2135" t="s">
        <v>2557</v>
      </c>
      <c r="AT2135" t="s">
        <v>2513</v>
      </c>
      <c r="AU2135">
        <v>44883</v>
      </c>
      <c r="AV2135" t="s">
        <v>2513</v>
      </c>
      <c r="AW2135" t="s">
        <v>2513</v>
      </c>
      <c r="AX2135" t="s">
        <v>2516</v>
      </c>
      <c r="AY2135" t="s">
        <v>2558</v>
      </c>
      <c r="AZ2135" t="s">
        <v>2513</v>
      </c>
      <c r="BA2135" t="s">
        <v>2513</v>
      </c>
      <c r="BB2135" t="s">
        <v>2513</v>
      </c>
    </row>
    <row r="2136" spans="1:54" x14ac:dyDescent="0.45">
      <c r="A2136">
        <v>10005432</v>
      </c>
      <c r="B2136" t="s">
        <v>9818</v>
      </c>
      <c r="C2136" t="s">
        <v>26042</v>
      </c>
      <c r="D2136" t="s">
        <v>2489</v>
      </c>
      <c r="E2136" t="s">
        <v>9819</v>
      </c>
      <c r="F2136" t="s">
        <v>9820</v>
      </c>
      <c r="G2136" t="s">
        <v>5306</v>
      </c>
      <c r="H2136" t="s">
        <v>9819</v>
      </c>
      <c r="I2136" t="s">
        <v>2493</v>
      </c>
      <c r="J2136" t="s">
        <v>2494</v>
      </c>
      <c r="K2136" t="s">
        <v>2544</v>
      </c>
      <c r="L2136" t="s">
        <v>2496</v>
      </c>
      <c r="M2136" t="s">
        <v>3200</v>
      </c>
      <c r="N2136" t="s">
        <v>2496</v>
      </c>
      <c r="O2136" t="s">
        <v>2498</v>
      </c>
      <c r="P2136" t="s">
        <v>2546</v>
      </c>
      <c r="Q2136" t="s">
        <v>2547</v>
      </c>
      <c r="R2136" t="s">
        <v>2918</v>
      </c>
      <c r="S2136" t="s">
        <v>2919</v>
      </c>
      <c r="T2136" t="s">
        <v>2942</v>
      </c>
      <c r="U2136" t="s">
        <v>2933</v>
      </c>
      <c r="V2136" t="s">
        <v>2943</v>
      </c>
      <c r="W2136" t="s">
        <v>2553</v>
      </c>
      <c r="X2136" t="s">
        <v>3201</v>
      </c>
      <c r="Y2136" t="s">
        <v>3202</v>
      </c>
      <c r="Z2136" t="s">
        <v>3203</v>
      </c>
      <c r="AA2136" t="s">
        <v>2507</v>
      </c>
      <c r="AB2136" t="s">
        <v>3200</v>
      </c>
      <c r="AC2136" t="s">
        <v>715</v>
      </c>
      <c r="AD2136">
        <v>1.35</v>
      </c>
      <c r="AE2136">
        <v>1.35</v>
      </c>
      <c r="AF2136" t="s">
        <v>2509</v>
      </c>
      <c r="AG2136">
        <v>0.64</v>
      </c>
      <c r="AH2136" t="s">
        <v>2510</v>
      </c>
      <c r="AI2136">
        <v>200</v>
      </c>
      <c r="AJ2136">
        <v>200</v>
      </c>
      <c r="AK2136">
        <v>16</v>
      </c>
      <c r="AL2136" t="s">
        <v>2511</v>
      </c>
      <c r="AM2136" t="s">
        <v>2528</v>
      </c>
      <c r="AN2136" t="s">
        <v>2513</v>
      </c>
      <c r="AO2136" t="s">
        <v>2513</v>
      </c>
      <c r="AP2136" t="s">
        <v>2514</v>
      </c>
      <c r="AQ2136" t="s">
        <v>2513</v>
      </c>
      <c r="AR2136" t="s">
        <v>2513</v>
      </c>
      <c r="AS2136" t="s">
        <v>2557</v>
      </c>
      <c r="AT2136" t="s">
        <v>2513</v>
      </c>
      <c r="AU2136">
        <v>44883</v>
      </c>
      <c r="AV2136" t="s">
        <v>2513</v>
      </c>
      <c r="AW2136" t="s">
        <v>2513</v>
      </c>
      <c r="AX2136" t="s">
        <v>2516</v>
      </c>
      <c r="AY2136" t="s">
        <v>2558</v>
      </c>
      <c r="AZ2136" t="s">
        <v>2513</v>
      </c>
      <c r="BA2136" t="s">
        <v>2513</v>
      </c>
      <c r="BB2136" t="s">
        <v>2513</v>
      </c>
    </row>
    <row r="2137" spans="1:54" x14ac:dyDescent="0.45">
      <c r="A2137">
        <v>10005433</v>
      </c>
      <c r="B2137" t="s">
        <v>9821</v>
      </c>
      <c r="C2137" t="s">
        <v>26043</v>
      </c>
      <c r="D2137" t="s">
        <v>2489</v>
      </c>
      <c r="E2137" t="s">
        <v>9822</v>
      </c>
      <c r="F2137" t="s">
        <v>9823</v>
      </c>
      <c r="G2137" t="s">
        <v>5306</v>
      </c>
      <c r="H2137" t="s">
        <v>9822</v>
      </c>
      <c r="I2137" t="s">
        <v>2493</v>
      </c>
      <c r="J2137" t="s">
        <v>2494</v>
      </c>
      <c r="K2137" t="s">
        <v>2544</v>
      </c>
      <c r="L2137" t="s">
        <v>2496</v>
      </c>
      <c r="M2137" t="s">
        <v>3200</v>
      </c>
      <c r="N2137" t="s">
        <v>2496</v>
      </c>
      <c r="O2137" t="s">
        <v>2498</v>
      </c>
      <c r="P2137" t="s">
        <v>2546</v>
      </c>
      <c r="Q2137" t="s">
        <v>2547</v>
      </c>
      <c r="R2137" t="s">
        <v>2918</v>
      </c>
      <c r="S2137" t="s">
        <v>2919</v>
      </c>
      <c r="T2137" t="s">
        <v>2942</v>
      </c>
      <c r="U2137" t="s">
        <v>2933</v>
      </c>
      <c r="V2137" t="s">
        <v>2943</v>
      </c>
      <c r="W2137" t="s">
        <v>2553</v>
      </c>
      <c r="X2137" t="s">
        <v>3201</v>
      </c>
      <c r="Y2137" t="s">
        <v>3202</v>
      </c>
      <c r="Z2137" t="s">
        <v>3203</v>
      </c>
      <c r="AA2137" t="s">
        <v>2507</v>
      </c>
      <c r="AB2137" t="s">
        <v>3200</v>
      </c>
      <c r="AC2137" t="s">
        <v>715</v>
      </c>
      <c r="AD2137">
        <v>1.35</v>
      </c>
      <c r="AE2137">
        <v>1.35</v>
      </c>
      <c r="AF2137" t="s">
        <v>2509</v>
      </c>
      <c r="AG2137">
        <v>0.64</v>
      </c>
      <c r="AH2137" t="s">
        <v>2510</v>
      </c>
      <c r="AI2137">
        <v>200</v>
      </c>
      <c r="AJ2137">
        <v>200</v>
      </c>
      <c r="AK2137">
        <v>16</v>
      </c>
      <c r="AL2137" t="s">
        <v>2511</v>
      </c>
      <c r="AM2137" t="s">
        <v>2528</v>
      </c>
      <c r="AN2137" t="s">
        <v>2513</v>
      </c>
      <c r="AO2137" t="s">
        <v>2513</v>
      </c>
      <c r="AP2137" t="s">
        <v>2514</v>
      </c>
      <c r="AQ2137" t="s">
        <v>2513</v>
      </c>
      <c r="AR2137" t="s">
        <v>2513</v>
      </c>
      <c r="AS2137" t="s">
        <v>2557</v>
      </c>
      <c r="AT2137" t="s">
        <v>2513</v>
      </c>
      <c r="AU2137">
        <v>44883</v>
      </c>
      <c r="AV2137" t="s">
        <v>2513</v>
      </c>
      <c r="AW2137" t="s">
        <v>2513</v>
      </c>
      <c r="AX2137" t="s">
        <v>2516</v>
      </c>
      <c r="AY2137" t="s">
        <v>2558</v>
      </c>
      <c r="AZ2137" t="s">
        <v>2513</v>
      </c>
      <c r="BA2137" t="s">
        <v>2513</v>
      </c>
      <c r="BB2137" t="s">
        <v>2513</v>
      </c>
    </row>
    <row r="2138" spans="1:54" x14ac:dyDescent="0.45">
      <c r="A2138">
        <v>10005434</v>
      </c>
      <c r="B2138" t="s">
        <v>9824</v>
      </c>
      <c r="C2138" t="s">
        <v>26044</v>
      </c>
      <c r="D2138" t="s">
        <v>2489</v>
      </c>
      <c r="E2138" t="s">
        <v>9825</v>
      </c>
      <c r="F2138" t="s">
        <v>9826</v>
      </c>
      <c r="G2138" t="s">
        <v>5306</v>
      </c>
      <c r="H2138" t="s">
        <v>9825</v>
      </c>
      <c r="I2138" t="s">
        <v>2493</v>
      </c>
      <c r="J2138" t="s">
        <v>2494</v>
      </c>
      <c r="K2138" t="s">
        <v>2544</v>
      </c>
      <c r="L2138" t="s">
        <v>2496</v>
      </c>
      <c r="M2138" t="s">
        <v>3200</v>
      </c>
      <c r="N2138" t="s">
        <v>2496</v>
      </c>
      <c r="O2138" t="s">
        <v>2498</v>
      </c>
      <c r="P2138" t="s">
        <v>2546</v>
      </c>
      <c r="Q2138" t="s">
        <v>2547</v>
      </c>
      <c r="R2138" t="s">
        <v>2918</v>
      </c>
      <c r="S2138" t="s">
        <v>2919</v>
      </c>
      <c r="T2138" t="s">
        <v>2942</v>
      </c>
      <c r="U2138" t="s">
        <v>2933</v>
      </c>
      <c r="V2138" t="s">
        <v>2943</v>
      </c>
      <c r="W2138" t="s">
        <v>2553</v>
      </c>
      <c r="X2138" t="s">
        <v>3201</v>
      </c>
      <c r="Y2138" t="s">
        <v>3202</v>
      </c>
      <c r="Z2138" t="s">
        <v>3203</v>
      </c>
      <c r="AA2138" t="s">
        <v>2507</v>
      </c>
      <c r="AB2138" t="s">
        <v>3200</v>
      </c>
      <c r="AC2138" t="s">
        <v>715</v>
      </c>
      <c r="AD2138">
        <v>1.35</v>
      </c>
      <c r="AE2138">
        <v>1.35</v>
      </c>
      <c r="AF2138" t="s">
        <v>2509</v>
      </c>
      <c r="AG2138">
        <v>0.64</v>
      </c>
      <c r="AH2138" t="s">
        <v>2510</v>
      </c>
      <c r="AI2138">
        <v>200</v>
      </c>
      <c r="AJ2138">
        <v>200</v>
      </c>
      <c r="AK2138">
        <v>16</v>
      </c>
      <c r="AL2138" t="s">
        <v>2511</v>
      </c>
      <c r="AM2138" t="s">
        <v>2528</v>
      </c>
      <c r="AN2138" t="s">
        <v>2513</v>
      </c>
      <c r="AO2138" t="s">
        <v>2513</v>
      </c>
      <c r="AP2138" t="s">
        <v>2514</v>
      </c>
      <c r="AQ2138" t="s">
        <v>2513</v>
      </c>
      <c r="AR2138" t="s">
        <v>2513</v>
      </c>
      <c r="AS2138" t="s">
        <v>2557</v>
      </c>
      <c r="AT2138" t="s">
        <v>2513</v>
      </c>
      <c r="AU2138">
        <v>44883</v>
      </c>
      <c r="AV2138" t="s">
        <v>2513</v>
      </c>
      <c r="AW2138" t="s">
        <v>2513</v>
      </c>
      <c r="AX2138" t="s">
        <v>2516</v>
      </c>
      <c r="AY2138" t="s">
        <v>2558</v>
      </c>
      <c r="AZ2138" t="s">
        <v>2513</v>
      </c>
      <c r="BA2138" t="s">
        <v>2513</v>
      </c>
      <c r="BB2138" t="s">
        <v>2513</v>
      </c>
    </row>
    <row r="2139" spans="1:54" x14ac:dyDescent="0.45">
      <c r="A2139">
        <v>10005435</v>
      </c>
      <c r="B2139" t="s">
        <v>9827</v>
      </c>
      <c r="C2139" t="s">
        <v>26045</v>
      </c>
      <c r="D2139" t="s">
        <v>2489</v>
      </c>
      <c r="E2139" t="s">
        <v>9828</v>
      </c>
      <c r="F2139" t="s">
        <v>9829</v>
      </c>
      <c r="G2139" t="s">
        <v>5306</v>
      </c>
      <c r="H2139" t="s">
        <v>9828</v>
      </c>
      <c r="I2139" t="s">
        <v>2493</v>
      </c>
      <c r="J2139" t="s">
        <v>2494</v>
      </c>
      <c r="K2139" t="s">
        <v>2544</v>
      </c>
      <c r="L2139" t="s">
        <v>2496</v>
      </c>
      <c r="M2139" t="s">
        <v>3200</v>
      </c>
      <c r="N2139" t="s">
        <v>2496</v>
      </c>
      <c r="O2139" t="s">
        <v>2498</v>
      </c>
      <c r="P2139" t="s">
        <v>2546</v>
      </c>
      <c r="Q2139" t="s">
        <v>2547</v>
      </c>
      <c r="R2139" t="s">
        <v>2918</v>
      </c>
      <c r="S2139" t="s">
        <v>2919</v>
      </c>
      <c r="T2139" t="s">
        <v>2942</v>
      </c>
      <c r="U2139" t="s">
        <v>2933</v>
      </c>
      <c r="V2139" t="s">
        <v>2943</v>
      </c>
      <c r="W2139" t="s">
        <v>2553</v>
      </c>
      <c r="X2139" t="s">
        <v>3201</v>
      </c>
      <c r="Y2139" t="s">
        <v>3202</v>
      </c>
      <c r="Z2139" t="s">
        <v>3203</v>
      </c>
      <c r="AA2139" t="s">
        <v>2507</v>
      </c>
      <c r="AB2139" t="s">
        <v>3200</v>
      </c>
      <c r="AC2139" t="s">
        <v>715</v>
      </c>
      <c r="AD2139">
        <v>1.35</v>
      </c>
      <c r="AE2139">
        <v>1.35</v>
      </c>
      <c r="AF2139" t="s">
        <v>2509</v>
      </c>
      <c r="AG2139">
        <v>0.64</v>
      </c>
      <c r="AH2139" t="s">
        <v>2510</v>
      </c>
      <c r="AI2139">
        <v>200</v>
      </c>
      <c r="AJ2139">
        <v>200</v>
      </c>
      <c r="AK2139">
        <v>16</v>
      </c>
      <c r="AL2139" t="s">
        <v>2511</v>
      </c>
      <c r="AM2139" t="s">
        <v>2528</v>
      </c>
      <c r="AN2139" t="s">
        <v>2513</v>
      </c>
      <c r="AO2139" t="s">
        <v>2513</v>
      </c>
      <c r="AP2139" t="s">
        <v>2514</v>
      </c>
      <c r="AQ2139" t="s">
        <v>2513</v>
      </c>
      <c r="AR2139" t="s">
        <v>2513</v>
      </c>
      <c r="AS2139" t="s">
        <v>2557</v>
      </c>
      <c r="AT2139" t="s">
        <v>2513</v>
      </c>
      <c r="AU2139">
        <v>44883</v>
      </c>
      <c r="AV2139" t="s">
        <v>2513</v>
      </c>
      <c r="AW2139" t="s">
        <v>2513</v>
      </c>
      <c r="AX2139" t="s">
        <v>2516</v>
      </c>
      <c r="AY2139" t="s">
        <v>2558</v>
      </c>
      <c r="AZ2139" t="s">
        <v>2513</v>
      </c>
      <c r="BA2139" t="s">
        <v>2513</v>
      </c>
      <c r="BB2139" t="s">
        <v>2513</v>
      </c>
    </row>
    <row r="2140" spans="1:54" x14ac:dyDescent="0.45">
      <c r="A2140">
        <v>10005436</v>
      </c>
      <c r="B2140" t="s">
        <v>9830</v>
      </c>
      <c r="C2140" t="s">
        <v>26046</v>
      </c>
      <c r="D2140" t="s">
        <v>2489</v>
      </c>
      <c r="E2140" t="s">
        <v>9831</v>
      </c>
      <c r="F2140" t="s">
        <v>9832</v>
      </c>
      <c r="G2140" t="s">
        <v>5306</v>
      </c>
      <c r="H2140" t="s">
        <v>9831</v>
      </c>
      <c r="I2140" t="s">
        <v>2493</v>
      </c>
      <c r="J2140" t="s">
        <v>2494</v>
      </c>
      <c r="K2140" t="s">
        <v>2544</v>
      </c>
      <c r="L2140" t="s">
        <v>2496</v>
      </c>
      <c r="M2140" t="s">
        <v>3200</v>
      </c>
      <c r="N2140" t="s">
        <v>2496</v>
      </c>
      <c r="O2140" t="s">
        <v>2498</v>
      </c>
      <c r="P2140" t="s">
        <v>2546</v>
      </c>
      <c r="Q2140" t="s">
        <v>2547</v>
      </c>
      <c r="R2140" t="s">
        <v>2918</v>
      </c>
      <c r="S2140" t="s">
        <v>2919</v>
      </c>
      <c r="T2140" t="s">
        <v>2942</v>
      </c>
      <c r="U2140" t="s">
        <v>2933</v>
      </c>
      <c r="V2140" t="s">
        <v>2943</v>
      </c>
      <c r="W2140" t="s">
        <v>2553</v>
      </c>
      <c r="X2140" t="s">
        <v>3201</v>
      </c>
      <c r="Y2140" t="s">
        <v>3202</v>
      </c>
      <c r="Z2140" t="s">
        <v>3203</v>
      </c>
      <c r="AA2140" t="s">
        <v>2507</v>
      </c>
      <c r="AB2140" t="s">
        <v>3200</v>
      </c>
      <c r="AC2140" t="s">
        <v>715</v>
      </c>
      <c r="AD2140">
        <v>1.35</v>
      </c>
      <c r="AE2140">
        <v>1.35</v>
      </c>
      <c r="AF2140" t="s">
        <v>2509</v>
      </c>
      <c r="AG2140">
        <v>0.64</v>
      </c>
      <c r="AH2140" t="s">
        <v>2510</v>
      </c>
      <c r="AI2140">
        <v>200</v>
      </c>
      <c r="AJ2140">
        <v>200</v>
      </c>
      <c r="AK2140">
        <v>16</v>
      </c>
      <c r="AL2140" t="s">
        <v>2511</v>
      </c>
      <c r="AM2140" t="s">
        <v>2528</v>
      </c>
      <c r="AN2140" t="s">
        <v>2513</v>
      </c>
      <c r="AO2140" t="s">
        <v>2513</v>
      </c>
      <c r="AP2140" t="s">
        <v>2514</v>
      </c>
      <c r="AQ2140" t="s">
        <v>2513</v>
      </c>
      <c r="AR2140" t="s">
        <v>2513</v>
      </c>
      <c r="AS2140" t="s">
        <v>2557</v>
      </c>
      <c r="AT2140" t="s">
        <v>2513</v>
      </c>
      <c r="AU2140">
        <v>44883</v>
      </c>
      <c r="AV2140" t="s">
        <v>2513</v>
      </c>
      <c r="AW2140" t="s">
        <v>2513</v>
      </c>
      <c r="AX2140" t="s">
        <v>2516</v>
      </c>
      <c r="AY2140" t="s">
        <v>2558</v>
      </c>
      <c r="AZ2140" t="s">
        <v>2513</v>
      </c>
      <c r="BA2140" t="s">
        <v>2513</v>
      </c>
      <c r="BB2140" t="s">
        <v>2513</v>
      </c>
    </row>
    <row r="2141" spans="1:54" x14ac:dyDescent="0.45">
      <c r="A2141">
        <v>10005439</v>
      </c>
      <c r="B2141" t="s">
        <v>9833</v>
      </c>
      <c r="C2141" t="s">
        <v>26047</v>
      </c>
      <c r="D2141" t="s">
        <v>2489</v>
      </c>
      <c r="E2141" t="s">
        <v>9834</v>
      </c>
      <c r="F2141" t="s">
        <v>9835</v>
      </c>
      <c r="G2141" t="s">
        <v>5306</v>
      </c>
      <c r="H2141" t="s">
        <v>9834</v>
      </c>
      <c r="I2141" t="s">
        <v>2493</v>
      </c>
      <c r="J2141" t="s">
        <v>2494</v>
      </c>
      <c r="K2141" t="s">
        <v>2544</v>
      </c>
      <c r="L2141" t="s">
        <v>2496</v>
      </c>
      <c r="M2141" t="s">
        <v>3200</v>
      </c>
      <c r="N2141" t="s">
        <v>2496</v>
      </c>
      <c r="O2141" t="s">
        <v>2498</v>
      </c>
      <c r="P2141" t="s">
        <v>2546</v>
      </c>
      <c r="Q2141" t="s">
        <v>2547</v>
      </c>
      <c r="R2141" t="s">
        <v>2918</v>
      </c>
      <c r="S2141" t="s">
        <v>2919</v>
      </c>
      <c r="T2141" t="s">
        <v>2942</v>
      </c>
      <c r="U2141" t="s">
        <v>2933</v>
      </c>
      <c r="V2141" t="s">
        <v>2943</v>
      </c>
      <c r="W2141" t="s">
        <v>2553</v>
      </c>
      <c r="X2141" t="s">
        <v>3201</v>
      </c>
      <c r="Y2141" t="s">
        <v>3202</v>
      </c>
      <c r="Z2141" t="s">
        <v>3203</v>
      </c>
      <c r="AA2141" t="s">
        <v>2507</v>
      </c>
      <c r="AB2141" t="s">
        <v>3200</v>
      </c>
      <c r="AC2141" t="s">
        <v>715</v>
      </c>
      <c r="AD2141">
        <v>1.35</v>
      </c>
      <c r="AE2141">
        <v>1.35</v>
      </c>
      <c r="AF2141" t="s">
        <v>2509</v>
      </c>
      <c r="AG2141">
        <v>0.64</v>
      </c>
      <c r="AH2141" t="s">
        <v>2510</v>
      </c>
      <c r="AI2141">
        <v>200</v>
      </c>
      <c r="AJ2141">
        <v>200</v>
      </c>
      <c r="AK2141">
        <v>16</v>
      </c>
      <c r="AL2141" t="s">
        <v>2511</v>
      </c>
      <c r="AM2141" t="s">
        <v>2528</v>
      </c>
      <c r="AN2141" t="s">
        <v>2513</v>
      </c>
      <c r="AO2141" t="s">
        <v>2513</v>
      </c>
      <c r="AP2141" t="s">
        <v>2514</v>
      </c>
      <c r="AQ2141" t="s">
        <v>2513</v>
      </c>
      <c r="AR2141" t="s">
        <v>2513</v>
      </c>
      <c r="AS2141" t="s">
        <v>2557</v>
      </c>
      <c r="AT2141" t="s">
        <v>2513</v>
      </c>
      <c r="AU2141">
        <v>44883</v>
      </c>
      <c r="AV2141" t="s">
        <v>2513</v>
      </c>
      <c r="AW2141" t="s">
        <v>2513</v>
      </c>
      <c r="AX2141" t="s">
        <v>2516</v>
      </c>
      <c r="AY2141" t="s">
        <v>2558</v>
      </c>
      <c r="AZ2141" t="s">
        <v>2513</v>
      </c>
      <c r="BA2141" t="s">
        <v>2513</v>
      </c>
      <c r="BB2141" t="s">
        <v>2513</v>
      </c>
    </row>
    <row r="2142" spans="1:54" x14ac:dyDescent="0.45">
      <c r="A2142">
        <v>10005440</v>
      </c>
      <c r="B2142" t="s">
        <v>9836</v>
      </c>
      <c r="C2142" t="s">
        <v>26048</v>
      </c>
      <c r="D2142" t="s">
        <v>2489</v>
      </c>
      <c r="E2142" t="s">
        <v>9837</v>
      </c>
      <c r="F2142" t="s">
        <v>9838</v>
      </c>
      <c r="G2142" t="s">
        <v>5306</v>
      </c>
      <c r="H2142" t="s">
        <v>9837</v>
      </c>
      <c r="I2142" t="s">
        <v>2493</v>
      </c>
      <c r="J2142" t="s">
        <v>2494</v>
      </c>
      <c r="K2142" t="s">
        <v>2544</v>
      </c>
      <c r="L2142" t="s">
        <v>2496</v>
      </c>
      <c r="M2142" t="s">
        <v>3200</v>
      </c>
      <c r="N2142" t="s">
        <v>2496</v>
      </c>
      <c r="O2142" t="s">
        <v>2498</v>
      </c>
      <c r="P2142" t="s">
        <v>2546</v>
      </c>
      <c r="Q2142" t="s">
        <v>2547</v>
      </c>
      <c r="R2142" t="s">
        <v>2918</v>
      </c>
      <c r="S2142" t="s">
        <v>2919</v>
      </c>
      <c r="T2142" t="s">
        <v>2942</v>
      </c>
      <c r="U2142" t="s">
        <v>2933</v>
      </c>
      <c r="V2142" t="s">
        <v>2943</v>
      </c>
      <c r="W2142" t="s">
        <v>2553</v>
      </c>
      <c r="X2142" t="s">
        <v>3201</v>
      </c>
      <c r="Y2142" t="s">
        <v>3202</v>
      </c>
      <c r="Z2142" t="s">
        <v>3203</v>
      </c>
      <c r="AA2142" t="s">
        <v>2507</v>
      </c>
      <c r="AB2142" t="s">
        <v>3200</v>
      </c>
      <c r="AC2142" t="s">
        <v>715</v>
      </c>
      <c r="AD2142">
        <v>1.35</v>
      </c>
      <c r="AE2142">
        <v>1.35</v>
      </c>
      <c r="AF2142" t="s">
        <v>2509</v>
      </c>
      <c r="AG2142">
        <v>0.64</v>
      </c>
      <c r="AH2142" t="s">
        <v>2510</v>
      </c>
      <c r="AI2142">
        <v>200</v>
      </c>
      <c r="AJ2142">
        <v>200</v>
      </c>
      <c r="AK2142">
        <v>16</v>
      </c>
      <c r="AL2142" t="s">
        <v>2511</v>
      </c>
      <c r="AM2142" t="s">
        <v>2528</v>
      </c>
      <c r="AN2142" t="s">
        <v>2513</v>
      </c>
      <c r="AO2142" t="s">
        <v>2513</v>
      </c>
      <c r="AP2142" t="s">
        <v>2514</v>
      </c>
      <c r="AQ2142" t="s">
        <v>2513</v>
      </c>
      <c r="AR2142" t="s">
        <v>2513</v>
      </c>
      <c r="AS2142" t="s">
        <v>2557</v>
      </c>
      <c r="AT2142" t="s">
        <v>2513</v>
      </c>
      <c r="AU2142">
        <v>44883</v>
      </c>
      <c r="AV2142" t="s">
        <v>2513</v>
      </c>
      <c r="AW2142" t="s">
        <v>2513</v>
      </c>
      <c r="AX2142" t="s">
        <v>2516</v>
      </c>
      <c r="AY2142" t="s">
        <v>2558</v>
      </c>
      <c r="AZ2142" t="s">
        <v>2513</v>
      </c>
      <c r="BA2142" t="s">
        <v>2513</v>
      </c>
      <c r="BB2142" t="s">
        <v>2513</v>
      </c>
    </row>
    <row r="2143" spans="1:54" x14ac:dyDescent="0.45">
      <c r="A2143">
        <v>10005441</v>
      </c>
      <c r="B2143" t="s">
        <v>9839</v>
      </c>
      <c r="C2143" t="s">
        <v>26049</v>
      </c>
      <c r="D2143" t="s">
        <v>2489</v>
      </c>
      <c r="E2143" t="s">
        <v>9840</v>
      </c>
      <c r="F2143" t="s">
        <v>9841</v>
      </c>
      <c r="G2143" t="s">
        <v>5306</v>
      </c>
      <c r="H2143" t="s">
        <v>9840</v>
      </c>
      <c r="I2143" t="s">
        <v>2493</v>
      </c>
      <c r="J2143" t="s">
        <v>2494</v>
      </c>
      <c r="K2143" t="s">
        <v>2544</v>
      </c>
      <c r="L2143" t="s">
        <v>2496</v>
      </c>
      <c r="M2143" t="s">
        <v>3200</v>
      </c>
      <c r="N2143" t="s">
        <v>2496</v>
      </c>
      <c r="O2143" t="s">
        <v>2498</v>
      </c>
      <c r="P2143" t="s">
        <v>2546</v>
      </c>
      <c r="Q2143" t="s">
        <v>2547</v>
      </c>
      <c r="R2143" t="s">
        <v>2918</v>
      </c>
      <c r="S2143" t="s">
        <v>2919</v>
      </c>
      <c r="T2143" t="s">
        <v>2942</v>
      </c>
      <c r="U2143" t="s">
        <v>2933</v>
      </c>
      <c r="V2143" t="s">
        <v>2943</v>
      </c>
      <c r="W2143" t="s">
        <v>2553</v>
      </c>
      <c r="X2143" t="s">
        <v>3201</v>
      </c>
      <c r="Y2143" t="s">
        <v>3202</v>
      </c>
      <c r="Z2143" t="s">
        <v>3203</v>
      </c>
      <c r="AA2143" t="s">
        <v>2507</v>
      </c>
      <c r="AB2143" t="s">
        <v>3200</v>
      </c>
      <c r="AC2143" t="s">
        <v>715</v>
      </c>
      <c r="AD2143">
        <v>1.35</v>
      </c>
      <c r="AE2143">
        <v>1.35</v>
      </c>
      <c r="AF2143" t="s">
        <v>2509</v>
      </c>
      <c r="AG2143">
        <v>0.64</v>
      </c>
      <c r="AH2143" t="s">
        <v>2510</v>
      </c>
      <c r="AI2143">
        <v>200</v>
      </c>
      <c r="AJ2143">
        <v>200</v>
      </c>
      <c r="AK2143">
        <v>16</v>
      </c>
      <c r="AL2143" t="s">
        <v>2511</v>
      </c>
      <c r="AM2143" t="s">
        <v>2528</v>
      </c>
      <c r="AN2143" t="s">
        <v>2513</v>
      </c>
      <c r="AO2143" t="s">
        <v>2513</v>
      </c>
      <c r="AP2143" t="s">
        <v>2514</v>
      </c>
      <c r="AQ2143" t="s">
        <v>2513</v>
      </c>
      <c r="AR2143" t="s">
        <v>2513</v>
      </c>
      <c r="AS2143" t="s">
        <v>2557</v>
      </c>
      <c r="AT2143" t="s">
        <v>2513</v>
      </c>
      <c r="AU2143">
        <v>44883</v>
      </c>
      <c r="AV2143" t="s">
        <v>2513</v>
      </c>
      <c r="AW2143" t="s">
        <v>2513</v>
      </c>
      <c r="AX2143" t="s">
        <v>2516</v>
      </c>
      <c r="AY2143" t="s">
        <v>2558</v>
      </c>
      <c r="AZ2143" t="s">
        <v>2513</v>
      </c>
      <c r="BA2143" t="s">
        <v>2513</v>
      </c>
      <c r="BB2143" t="s">
        <v>2513</v>
      </c>
    </row>
    <row r="2144" spans="1:54" x14ac:dyDescent="0.45">
      <c r="A2144">
        <v>10005442</v>
      </c>
      <c r="B2144" t="s">
        <v>9842</v>
      </c>
      <c r="C2144" t="s">
        <v>26050</v>
      </c>
      <c r="D2144" t="s">
        <v>2489</v>
      </c>
      <c r="E2144" t="s">
        <v>9843</v>
      </c>
      <c r="F2144" t="s">
        <v>9844</v>
      </c>
      <c r="G2144" t="s">
        <v>5306</v>
      </c>
      <c r="H2144" t="s">
        <v>9843</v>
      </c>
      <c r="I2144" t="s">
        <v>2493</v>
      </c>
      <c r="J2144" t="s">
        <v>2494</v>
      </c>
      <c r="K2144" t="s">
        <v>2544</v>
      </c>
      <c r="L2144" t="s">
        <v>2496</v>
      </c>
      <c r="M2144" t="s">
        <v>3200</v>
      </c>
      <c r="N2144" t="s">
        <v>2496</v>
      </c>
      <c r="O2144" t="s">
        <v>2498</v>
      </c>
      <c r="P2144" t="s">
        <v>2546</v>
      </c>
      <c r="Q2144" t="s">
        <v>2547</v>
      </c>
      <c r="R2144" t="s">
        <v>2918</v>
      </c>
      <c r="S2144" t="s">
        <v>2919</v>
      </c>
      <c r="T2144" t="s">
        <v>2942</v>
      </c>
      <c r="U2144" t="s">
        <v>2933</v>
      </c>
      <c r="V2144" t="s">
        <v>2943</v>
      </c>
      <c r="W2144" t="s">
        <v>2553</v>
      </c>
      <c r="X2144" t="s">
        <v>3201</v>
      </c>
      <c r="Y2144" t="s">
        <v>3202</v>
      </c>
      <c r="Z2144" t="s">
        <v>3203</v>
      </c>
      <c r="AA2144" t="s">
        <v>2507</v>
      </c>
      <c r="AB2144" t="s">
        <v>3200</v>
      </c>
      <c r="AC2144" t="s">
        <v>715</v>
      </c>
      <c r="AD2144">
        <v>1.35</v>
      </c>
      <c r="AE2144">
        <v>1.35</v>
      </c>
      <c r="AF2144" t="s">
        <v>2509</v>
      </c>
      <c r="AG2144">
        <v>0.64</v>
      </c>
      <c r="AH2144" t="s">
        <v>2510</v>
      </c>
      <c r="AI2144">
        <v>200</v>
      </c>
      <c r="AJ2144">
        <v>200</v>
      </c>
      <c r="AK2144">
        <v>16</v>
      </c>
      <c r="AL2144" t="s">
        <v>2511</v>
      </c>
      <c r="AM2144" t="s">
        <v>2528</v>
      </c>
      <c r="AN2144" t="s">
        <v>2513</v>
      </c>
      <c r="AO2144" t="s">
        <v>2513</v>
      </c>
      <c r="AP2144" t="s">
        <v>2514</v>
      </c>
      <c r="AQ2144" t="s">
        <v>2513</v>
      </c>
      <c r="AR2144" t="s">
        <v>2513</v>
      </c>
      <c r="AS2144" t="s">
        <v>2557</v>
      </c>
      <c r="AT2144" t="s">
        <v>2513</v>
      </c>
      <c r="AU2144">
        <v>44883</v>
      </c>
      <c r="AV2144" t="s">
        <v>2513</v>
      </c>
      <c r="AW2144" t="s">
        <v>2513</v>
      </c>
      <c r="AX2144" t="s">
        <v>2516</v>
      </c>
      <c r="AY2144" t="s">
        <v>2558</v>
      </c>
      <c r="AZ2144" t="s">
        <v>2513</v>
      </c>
      <c r="BA2144" t="s">
        <v>2513</v>
      </c>
      <c r="BB2144" t="s">
        <v>2513</v>
      </c>
    </row>
    <row r="2145" spans="1:54" x14ac:dyDescent="0.45">
      <c r="A2145">
        <v>10005443</v>
      </c>
      <c r="B2145" t="s">
        <v>9845</v>
      </c>
      <c r="C2145" t="s">
        <v>26051</v>
      </c>
      <c r="D2145" t="s">
        <v>2489</v>
      </c>
      <c r="E2145" t="s">
        <v>9846</v>
      </c>
      <c r="F2145" t="s">
        <v>9847</v>
      </c>
      <c r="G2145" t="s">
        <v>5306</v>
      </c>
      <c r="H2145" t="s">
        <v>9846</v>
      </c>
      <c r="I2145" t="s">
        <v>2493</v>
      </c>
      <c r="J2145" t="s">
        <v>2494</v>
      </c>
      <c r="K2145" t="s">
        <v>2544</v>
      </c>
      <c r="L2145" t="s">
        <v>2496</v>
      </c>
      <c r="M2145" t="s">
        <v>3200</v>
      </c>
      <c r="N2145" t="s">
        <v>2496</v>
      </c>
      <c r="O2145" t="s">
        <v>2498</v>
      </c>
      <c r="P2145" t="s">
        <v>2546</v>
      </c>
      <c r="Q2145" t="s">
        <v>2547</v>
      </c>
      <c r="R2145" t="s">
        <v>2918</v>
      </c>
      <c r="S2145" t="s">
        <v>2919</v>
      </c>
      <c r="T2145" t="s">
        <v>2942</v>
      </c>
      <c r="U2145" t="s">
        <v>2933</v>
      </c>
      <c r="V2145" t="s">
        <v>2943</v>
      </c>
      <c r="W2145" t="s">
        <v>2553</v>
      </c>
      <c r="X2145" t="s">
        <v>3201</v>
      </c>
      <c r="Y2145" t="s">
        <v>3202</v>
      </c>
      <c r="Z2145" t="s">
        <v>3203</v>
      </c>
      <c r="AA2145" t="s">
        <v>2507</v>
      </c>
      <c r="AB2145" t="s">
        <v>3200</v>
      </c>
      <c r="AC2145" t="s">
        <v>715</v>
      </c>
      <c r="AD2145">
        <v>1.35</v>
      </c>
      <c r="AE2145">
        <v>1.35</v>
      </c>
      <c r="AF2145" t="s">
        <v>2509</v>
      </c>
      <c r="AG2145">
        <v>0.64</v>
      </c>
      <c r="AH2145" t="s">
        <v>2510</v>
      </c>
      <c r="AI2145">
        <v>200</v>
      </c>
      <c r="AJ2145">
        <v>200</v>
      </c>
      <c r="AK2145">
        <v>16</v>
      </c>
      <c r="AL2145" t="s">
        <v>2511</v>
      </c>
      <c r="AM2145" t="s">
        <v>2528</v>
      </c>
      <c r="AN2145" t="s">
        <v>2513</v>
      </c>
      <c r="AO2145" t="s">
        <v>2513</v>
      </c>
      <c r="AP2145" t="s">
        <v>2514</v>
      </c>
      <c r="AQ2145" t="s">
        <v>2513</v>
      </c>
      <c r="AR2145" t="s">
        <v>2513</v>
      </c>
      <c r="AS2145" t="s">
        <v>2557</v>
      </c>
      <c r="AT2145" t="s">
        <v>2513</v>
      </c>
      <c r="AU2145">
        <v>44883</v>
      </c>
      <c r="AV2145" t="s">
        <v>2513</v>
      </c>
      <c r="AW2145" t="s">
        <v>2513</v>
      </c>
      <c r="AX2145" t="s">
        <v>2516</v>
      </c>
      <c r="AY2145" t="s">
        <v>2558</v>
      </c>
      <c r="AZ2145" t="s">
        <v>2513</v>
      </c>
      <c r="BA2145" t="s">
        <v>2513</v>
      </c>
      <c r="BB2145" t="s">
        <v>2513</v>
      </c>
    </row>
    <row r="2146" spans="1:54" x14ac:dyDescent="0.45">
      <c r="A2146">
        <v>10005444</v>
      </c>
      <c r="B2146" t="s">
        <v>9848</v>
      </c>
      <c r="C2146" t="s">
        <v>26052</v>
      </c>
      <c r="D2146" t="s">
        <v>2489</v>
      </c>
      <c r="E2146" t="s">
        <v>9849</v>
      </c>
      <c r="F2146" t="s">
        <v>9850</v>
      </c>
      <c r="G2146" t="s">
        <v>5306</v>
      </c>
      <c r="H2146" t="s">
        <v>9849</v>
      </c>
      <c r="I2146" t="s">
        <v>2493</v>
      </c>
      <c r="J2146" t="s">
        <v>2494</v>
      </c>
      <c r="K2146" t="s">
        <v>2544</v>
      </c>
      <c r="L2146" t="s">
        <v>2496</v>
      </c>
      <c r="M2146" t="s">
        <v>3200</v>
      </c>
      <c r="N2146" t="s">
        <v>2496</v>
      </c>
      <c r="O2146" t="s">
        <v>2498</v>
      </c>
      <c r="P2146" t="s">
        <v>2546</v>
      </c>
      <c r="Q2146" t="s">
        <v>2547</v>
      </c>
      <c r="R2146" t="s">
        <v>2918</v>
      </c>
      <c r="S2146" t="s">
        <v>2919</v>
      </c>
      <c r="T2146" t="s">
        <v>2942</v>
      </c>
      <c r="U2146" t="s">
        <v>2933</v>
      </c>
      <c r="V2146" t="s">
        <v>2943</v>
      </c>
      <c r="W2146" t="s">
        <v>2553</v>
      </c>
      <c r="X2146" t="s">
        <v>3201</v>
      </c>
      <c r="Y2146" t="s">
        <v>3202</v>
      </c>
      <c r="Z2146" t="s">
        <v>3203</v>
      </c>
      <c r="AA2146" t="s">
        <v>2507</v>
      </c>
      <c r="AB2146" t="s">
        <v>3200</v>
      </c>
      <c r="AC2146" t="s">
        <v>715</v>
      </c>
      <c r="AD2146">
        <v>1.35</v>
      </c>
      <c r="AE2146">
        <v>1.35</v>
      </c>
      <c r="AF2146" t="s">
        <v>2509</v>
      </c>
      <c r="AG2146">
        <v>0.64</v>
      </c>
      <c r="AH2146" t="s">
        <v>2510</v>
      </c>
      <c r="AI2146">
        <v>200</v>
      </c>
      <c r="AJ2146">
        <v>200</v>
      </c>
      <c r="AK2146">
        <v>16</v>
      </c>
      <c r="AL2146" t="s">
        <v>2511</v>
      </c>
      <c r="AM2146" t="s">
        <v>2528</v>
      </c>
      <c r="AN2146" t="s">
        <v>2513</v>
      </c>
      <c r="AO2146" t="s">
        <v>2513</v>
      </c>
      <c r="AP2146" t="s">
        <v>2514</v>
      </c>
      <c r="AQ2146" t="s">
        <v>2513</v>
      </c>
      <c r="AR2146" t="s">
        <v>2513</v>
      </c>
      <c r="AS2146" t="s">
        <v>2557</v>
      </c>
      <c r="AT2146" t="s">
        <v>2513</v>
      </c>
      <c r="AU2146">
        <v>44883</v>
      </c>
      <c r="AV2146" t="s">
        <v>2513</v>
      </c>
      <c r="AW2146" t="s">
        <v>2513</v>
      </c>
      <c r="AX2146" t="s">
        <v>2516</v>
      </c>
      <c r="AY2146" t="s">
        <v>2558</v>
      </c>
      <c r="AZ2146" t="s">
        <v>2513</v>
      </c>
      <c r="BA2146" t="s">
        <v>2513</v>
      </c>
      <c r="BB2146" t="s">
        <v>2513</v>
      </c>
    </row>
    <row r="2147" spans="1:54" x14ac:dyDescent="0.45">
      <c r="A2147">
        <v>10005445</v>
      </c>
      <c r="B2147" t="s">
        <v>9851</v>
      </c>
      <c r="C2147" t="s">
        <v>26053</v>
      </c>
      <c r="D2147" t="s">
        <v>2489</v>
      </c>
      <c r="E2147" t="s">
        <v>9852</v>
      </c>
      <c r="F2147" t="s">
        <v>9853</v>
      </c>
      <c r="G2147" t="s">
        <v>5306</v>
      </c>
      <c r="H2147" t="s">
        <v>9852</v>
      </c>
      <c r="I2147" t="s">
        <v>2493</v>
      </c>
      <c r="J2147" t="s">
        <v>2494</v>
      </c>
      <c r="K2147" t="s">
        <v>2544</v>
      </c>
      <c r="L2147" t="s">
        <v>2496</v>
      </c>
      <c r="M2147" t="s">
        <v>3200</v>
      </c>
      <c r="N2147" t="s">
        <v>2496</v>
      </c>
      <c r="O2147" t="s">
        <v>2498</v>
      </c>
      <c r="P2147" t="s">
        <v>2546</v>
      </c>
      <c r="Q2147" t="s">
        <v>2547</v>
      </c>
      <c r="R2147" t="s">
        <v>2918</v>
      </c>
      <c r="S2147" t="s">
        <v>2919</v>
      </c>
      <c r="T2147" t="s">
        <v>2942</v>
      </c>
      <c r="U2147" t="s">
        <v>2933</v>
      </c>
      <c r="V2147" t="s">
        <v>2943</v>
      </c>
      <c r="W2147" t="s">
        <v>2553</v>
      </c>
      <c r="X2147" t="s">
        <v>3201</v>
      </c>
      <c r="Y2147" t="s">
        <v>3202</v>
      </c>
      <c r="Z2147" t="s">
        <v>3203</v>
      </c>
      <c r="AA2147" t="s">
        <v>2507</v>
      </c>
      <c r="AB2147" t="s">
        <v>3200</v>
      </c>
      <c r="AC2147" t="s">
        <v>715</v>
      </c>
      <c r="AD2147">
        <v>1.35</v>
      </c>
      <c r="AE2147">
        <v>1.35</v>
      </c>
      <c r="AF2147" t="s">
        <v>2509</v>
      </c>
      <c r="AG2147">
        <v>0.64</v>
      </c>
      <c r="AH2147" t="s">
        <v>2510</v>
      </c>
      <c r="AI2147">
        <v>200</v>
      </c>
      <c r="AJ2147">
        <v>200</v>
      </c>
      <c r="AK2147">
        <v>16</v>
      </c>
      <c r="AL2147" t="s">
        <v>2511</v>
      </c>
      <c r="AM2147" t="s">
        <v>2528</v>
      </c>
      <c r="AN2147" t="s">
        <v>2513</v>
      </c>
      <c r="AO2147" t="s">
        <v>2513</v>
      </c>
      <c r="AP2147" t="s">
        <v>2514</v>
      </c>
      <c r="AQ2147" t="s">
        <v>2513</v>
      </c>
      <c r="AR2147" t="s">
        <v>2513</v>
      </c>
      <c r="AS2147" t="s">
        <v>2557</v>
      </c>
      <c r="AT2147" t="s">
        <v>2513</v>
      </c>
      <c r="AU2147">
        <v>44883</v>
      </c>
      <c r="AV2147" t="s">
        <v>2513</v>
      </c>
      <c r="AW2147" t="s">
        <v>2513</v>
      </c>
      <c r="AX2147" t="s">
        <v>2516</v>
      </c>
      <c r="AY2147" t="s">
        <v>2558</v>
      </c>
      <c r="AZ2147" t="s">
        <v>2513</v>
      </c>
      <c r="BA2147" t="s">
        <v>2513</v>
      </c>
      <c r="BB2147" t="s">
        <v>2513</v>
      </c>
    </row>
    <row r="2148" spans="1:54" x14ac:dyDescent="0.45">
      <c r="A2148">
        <v>10005446</v>
      </c>
      <c r="B2148" t="s">
        <v>9854</v>
      </c>
      <c r="C2148" t="s">
        <v>26054</v>
      </c>
      <c r="D2148" t="s">
        <v>2489</v>
      </c>
      <c r="E2148" t="s">
        <v>9855</v>
      </c>
      <c r="F2148" t="s">
        <v>9856</v>
      </c>
      <c r="G2148" t="s">
        <v>2916</v>
      </c>
      <c r="H2148" t="s">
        <v>9855</v>
      </c>
      <c r="I2148" t="s">
        <v>2493</v>
      </c>
      <c r="J2148" t="s">
        <v>2494</v>
      </c>
      <c r="K2148" t="s">
        <v>2544</v>
      </c>
      <c r="L2148" t="s">
        <v>2496</v>
      </c>
      <c r="M2148" t="s">
        <v>2917</v>
      </c>
      <c r="N2148" t="s">
        <v>2496</v>
      </c>
      <c r="O2148" t="s">
        <v>2498</v>
      </c>
      <c r="P2148" t="s">
        <v>2546</v>
      </c>
      <c r="Q2148" t="s">
        <v>2547</v>
      </c>
      <c r="R2148" t="s">
        <v>2918</v>
      </c>
      <c r="S2148" t="s">
        <v>2919</v>
      </c>
      <c r="T2148" t="s">
        <v>2920</v>
      </c>
      <c r="U2148" t="s">
        <v>2921</v>
      </c>
      <c r="V2148" t="s">
        <v>2922</v>
      </c>
      <c r="W2148" t="s">
        <v>2553</v>
      </c>
      <c r="X2148" t="s">
        <v>2923</v>
      </c>
      <c r="Y2148" t="s">
        <v>2555</v>
      </c>
      <c r="Z2148" t="s">
        <v>2924</v>
      </c>
      <c r="AA2148" t="s">
        <v>2507</v>
      </c>
      <c r="AB2148" t="s">
        <v>2917</v>
      </c>
      <c r="AC2148" t="s">
        <v>715</v>
      </c>
      <c r="AD2148">
        <v>0.33</v>
      </c>
      <c r="AE2148">
        <v>0.33</v>
      </c>
      <c r="AF2148" t="s">
        <v>2509</v>
      </c>
      <c r="AG2148">
        <v>0.16</v>
      </c>
      <c r="AH2148" t="s">
        <v>2510</v>
      </c>
      <c r="AI2148">
        <v>100</v>
      </c>
      <c r="AJ2148">
        <v>100</v>
      </c>
      <c r="AK2148">
        <v>16</v>
      </c>
      <c r="AL2148" t="s">
        <v>2511</v>
      </c>
      <c r="AM2148" t="s">
        <v>2528</v>
      </c>
      <c r="AN2148" t="s">
        <v>2513</v>
      </c>
      <c r="AO2148" t="s">
        <v>2513</v>
      </c>
      <c r="AP2148" t="s">
        <v>2514</v>
      </c>
      <c r="AQ2148" t="s">
        <v>2513</v>
      </c>
      <c r="AR2148" t="s">
        <v>2513</v>
      </c>
      <c r="AS2148" t="s">
        <v>2557</v>
      </c>
      <c r="AT2148" t="s">
        <v>2513</v>
      </c>
      <c r="AU2148">
        <v>44883</v>
      </c>
      <c r="AV2148" t="s">
        <v>2513</v>
      </c>
      <c r="AW2148" t="s">
        <v>2513</v>
      </c>
      <c r="AX2148" t="s">
        <v>2516</v>
      </c>
      <c r="AY2148" t="s">
        <v>2558</v>
      </c>
      <c r="AZ2148" t="s">
        <v>2513</v>
      </c>
      <c r="BA2148" t="s">
        <v>2513</v>
      </c>
      <c r="BB2148" t="s">
        <v>2513</v>
      </c>
    </row>
    <row r="2149" spans="1:54" x14ac:dyDescent="0.45">
      <c r="A2149">
        <v>10005457</v>
      </c>
      <c r="B2149" t="s">
        <v>9857</v>
      </c>
      <c r="C2149" t="s">
        <v>26055</v>
      </c>
      <c r="D2149" t="s">
        <v>2489</v>
      </c>
      <c r="E2149" t="s">
        <v>9858</v>
      </c>
      <c r="F2149" t="s">
        <v>9859</v>
      </c>
      <c r="G2149" t="s">
        <v>5306</v>
      </c>
      <c r="H2149" t="s">
        <v>9858</v>
      </c>
      <c r="I2149" t="s">
        <v>2493</v>
      </c>
      <c r="J2149" t="s">
        <v>2494</v>
      </c>
      <c r="K2149" t="s">
        <v>2544</v>
      </c>
      <c r="L2149" t="s">
        <v>2496</v>
      </c>
      <c r="M2149" t="s">
        <v>3200</v>
      </c>
      <c r="N2149" t="s">
        <v>2496</v>
      </c>
      <c r="O2149" t="s">
        <v>2498</v>
      </c>
      <c r="P2149" t="s">
        <v>2546</v>
      </c>
      <c r="Q2149" t="s">
        <v>2547</v>
      </c>
      <c r="R2149" t="s">
        <v>2918</v>
      </c>
      <c r="S2149" t="s">
        <v>2919</v>
      </c>
      <c r="T2149" t="s">
        <v>2942</v>
      </c>
      <c r="U2149" t="s">
        <v>2933</v>
      </c>
      <c r="V2149" t="s">
        <v>2943</v>
      </c>
      <c r="W2149" t="s">
        <v>2553</v>
      </c>
      <c r="X2149" t="s">
        <v>3201</v>
      </c>
      <c r="Y2149" t="s">
        <v>3202</v>
      </c>
      <c r="Z2149" t="s">
        <v>3203</v>
      </c>
      <c r="AA2149" t="s">
        <v>2507</v>
      </c>
      <c r="AB2149" t="s">
        <v>3200</v>
      </c>
      <c r="AC2149" t="s">
        <v>715</v>
      </c>
      <c r="AD2149">
        <v>1.35</v>
      </c>
      <c r="AE2149">
        <v>1.35</v>
      </c>
      <c r="AF2149" t="s">
        <v>2509</v>
      </c>
      <c r="AG2149">
        <v>0.64</v>
      </c>
      <c r="AH2149" t="s">
        <v>2510</v>
      </c>
      <c r="AI2149">
        <v>200</v>
      </c>
      <c r="AJ2149">
        <v>200</v>
      </c>
      <c r="AK2149">
        <v>16</v>
      </c>
      <c r="AL2149" t="s">
        <v>2511</v>
      </c>
      <c r="AM2149" t="s">
        <v>2528</v>
      </c>
      <c r="AN2149" t="s">
        <v>2513</v>
      </c>
      <c r="AO2149" t="s">
        <v>2513</v>
      </c>
      <c r="AP2149" t="s">
        <v>2514</v>
      </c>
      <c r="AQ2149" t="s">
        <v>2513</v>
      </c>
      <c r="AR2149" t="s">
        <v>2513</v>
      </c>
      <c r="AS2149" t="s">
        <v>2557</v>
      </c>
      <c r="AT2149" t="s">
        <v>2513</v>
      </c>
      <c r="AU2149">
        <v>44889</v>
      </c>
      <c r="AV2149" t="s">
        <v>2513</v>
      </c>
      <c r="AW2149" t="s">
        <v>2513</v>
      </c>
      <c r="AX2149" t="s">
        <v>2516</v>
      </c>
      <c r="AY2149" t="s">
        <v>2558</v>
      </c>
      <c r="AZ2149" t="s">
        <v>2513</v>
      </c>
      <c r="BA2149" t="s">
        <v>2513</v>
      </c>
      <c r="BB2149" t="s">
        <v>2513</v>
      </c>
    </row>
    <row r="2150" spans="1:54" x14ac:dyDescent="0.45">
      <c r="A2150">
        <v>10005479</v>
      </c>
      <c r="B2150" t="s">
        <v>9860</v>
      </c>
      <c r="C2150" t="s">
        <v>26056</v>
      </c>
      <c r="D2150" t="s">
        <v>2489</v>
      </c>
      <c r="E2150" t="s">
        <v>9861</v>
      </c>
      <c r="F2150" t="s">
        <v>9862</v>
      </c>
      <c r="G2150" t="s">
        <v>3255</v>
      </c>
      <c r="H2150" t="s">
        <v>9861</v>
      </c>
      <c r="I2150" t="s">
        <v>2493</v>
      </c>
      <c r="J2150" t="s">
        <v>2494</v>
      </c>
      <c r="K2150" t="s">
        <v>2544</v>
      </c>
      <c r="L2150" t="s">
        <v>2496</v>
      </c>
      <c r="M2150" t="s">
        <v>2941</v>
      </c>
      <c r="N2150" t="s">
        <v>2496</v>
      </c>
      <c r="O2150" t="s">
        <v>2498</v>
      </c>
      <c r="P2150" t="s">
        <v>2546</v>
      </c>
      <c r="Q2150" t="s">
        <v>2547</v>
      </c>
      <c r="R2150" t="s">
        <v>2918</v>
      </c>
      <c r="S2150" t="s">
        <v>2919</v>
      </c>
      <c r="T2150" t="s">
        <v>2942</v>
      </c>
      <c r="U2150" t="s">
        <v>2933</v>
      </c>
      <c r="V2150" t="s">
        <v>2943</v>
      </c>
      <c r="W2150" t="s">
        <v>2553</v>
      </c>
      <c r="X2150" t="s">
        <v>2944</v>
      </c>
      <c r="Y2150" t="s">
        <v>2555</v>
      </c>
      <c r="Z2150" t="s">
        <v>2945</v>
      </c>
      <c r="AA2150" t="s">
        <v>2507</v>
      </c>
      <c r="AB2150" t="s">
        <v>2941</v>
      </c>
      <c r="AC2150" t="s">
        <v>715</v>
      </c>
      <c r="AD2150">
        <v>1.35</v>
      </c>
      <c r="AE2150">
        <v>1.35</v>
      </c>
      <c r="AF2150" t="s">
        <v>2509</v>
      </c>
      <c r="AG2150">
        <v>0.64</v>
      </c>
      <c r="AH2150" t="s">
        <v>2510</v>
      </c>
      <c r="AI2150">
        <v>200</v>
      </c>
      <c r="AJ2150">
        <v>200</v>
      </c>
      <c r="AK2150">
        <v>16</v>
      </c>
      <c r="AL2150" t="s">
        <v>2511</v>
      </c>
      <c r="AM2150" t="s">
        <v>2528</v>
      </c>
      <c r="AN2150" t="s">
        <v>2513</v>
      </c>
      <c r="AO2150" t="s">
        <v>2513</v>
      </c>
      <c r="AP2150" t="s">
        <v>2514</v>
      </c>
      <c r="AQ2150" t="s">
        <v>2513</v>
      </c>
      <c r="AR2150" t="s">
        <v>2513</v>
      </c>
      <c r="AS2150" t="s">
        <v>2557</v>
      </c>
      <c r="AT2150" t="s">
        <v>2513</v>
      </c>
      <c r="AU2150">
        <v>44901</v>
      </c>
      <c r="AV2150" t="s">
        <v>2513</v>
      </c>
      <c r="AW2150" t="s">
        <v>2513</v>
      </c>
      <c r="AX2150" t="s">
        <v>2516</v>
      </c>
      <c r="AY2150" t="s">
        <v>2558</v>
      </c>
      <c r="AZ2150" t="s">
        <v>2513</v>
      </c>
      <c r="BA2150" t="s">
        <v>2513</v>
      </c>
      <c r="BB2150" t="s">
        <v>2513</v>
      </c>
    </row>
    <row r="2151" spans="1:54" x14ac:dyDescent="0.45">
      <c r="A2151">
        <v>10005480</v>
      </c>
      <c r="B2151" t="s">
        <v>9863</v>
      </c>
      <c r="C2151" t="s">
        <v>26057</v>
      </c>
      <c r="D2151" t="s">
        <v>2489</v>
      </c>
      <c r="E2151" t="s">
        <v>9864</v>
      </c>
      <c r="F2151" t="s">
        <v>9865</v>
      </c>
      <c r="G2151" t="s">
        <v>2957</v>
      </c>
      <c r="H2151" t="s">
        <v>9864</v>
      </c>
      <c r="I2151" t="s">
        <v>2493</v>
      </c>
      <c r="J2151" t="s">
        <v>2494</v>
      </c>
      <c r="K2151" t="s">
        <v>2544</v>
      </c>
      <c r="L2151" t="s">
        <v>2496</v>
      </c>
      <c r="M2151" t="s">
        <v>6214</v>
      </c>
      <c r="N2151" t="s">
        <v>2496</v>
      </c>
      <c r="O2151" t="s">
        <v>2498</v>
      </c>
      <c r="P2151" t="s">
        <v>2546</v>
      </c>
      <c r="Q2151" t="s">
        <v>2547</v>
      </c>
      <c r="R2151" t="s">
        <v>3327</v>
      </c>
      <c r="S2151" t="s">
        <v>3328</v>
      </c>
      <c r="T2151" t="s">
        <v>3329</v>
      </c>
      <c r="U2151" t="s">
        <v>3330</v>
      </c>
      <c r="V2151" t="s">
        <v>3331</v>
      </c>
      <c r="W2151" t="s">
        <v>2553</v>
      </c>
      <c r="X2151" t="s">
        <v>6215</v>
      </c>
      <c r="Y2151" t="s">
        <v>2555</v>
      </c>
      <c r="Z2151" t="s">
        <v>6216</v>
      </c>
      <c r="AA2151" t="s">
        <v>2507</v>
      </c>
      <c r="AB2151" t="s">
        <v>6214</v>
      </c>
      <c r="AC2151" t="s">
        <v>715</v>
      </c>
      <c r="AD2151">
        <v>1.17</v>
      </c>
      <c r="AE2151">
        <v>1.17</v>
      </c>
      <c r="AF2151" t="s">
        <v>2509</v>
      </c>
      <c r="AG2151">
        <v>0.74199999999999999</v>
      </c>
      <c r="AH2151" t="s">
        <v>2510</v>
      </c>
      <c r="AI2151">
        <v>232</v>
      </c>
      <c r="AJ2151">
        <v>200</v>
      </c>
      <c r="AK2151">
        <v>16</v>
      </c>
      <c r="AL2151" t="s">
        <v>2511</v>
      </c>
      <c r="AM2151" t="s">
        <v>2528</v>
      </c>
      <c r="AN2151" t="s">
        <v>2513</v>
      </c>
      <c r="AO2151" t="s">
        <v>2513</v>
      </c>
      <c r="AP2151" t="s">
        <v>2514</v>
      </c>
      <c r="AQ2151" t="s">
        <v>2513</v>
      </c>
      <c r="AR2151" t="s">
        <v>2513</v>
      </c>
      <c r="AS2151" t="s">
        <v>2557</v>
      </c>
      <c r="AT2151" t="s">
        <v>2513</v>
      </c>
      <c r="AU2151">
        <v>44901</v>
      </c>
      <c r="AV2151" t="s">
        <v>2513</v>
      </c>
      <c r="AW2151" t="s">
        <v>2513</v>
      </c>
      <c r="AX2151" t="s">
        <v>2516</v>
      </c>
      <c r="AY2151" t="s">
        <v>2558</v>
      </c>
      <c r="AZ2151" t="s">
        <v>2513</v>
      </c>
      <c r="BA2151" t="s">
        <v>2513</v>
      </c>
      <c r="BB2151" t="s">
        <v>2513</v>
      </c>
    </row>
    <row r="2152" spans="1:54" x14ac:dyDescent="0.45">
      <c r="A2152">
        <v>10005481</v>
      </c>
      <c r="B2152" t="s">
        <v>9866</v>
      </c>
      <c r="C2152" t="s">
        <v>26058</v>
      </c>
      <c r="D2152" t="s">
        <v>2489</v>
      </c>
      <c r="E2152" t="s">
        <v>9867</v>
      </c>
      <c r="F2152" t="s">
        <v>9868</v>
      </c>
      <c r="G2152" t="s">
        <v>2957</v>
      </c>
      <c r="H2152" t="s">
        <v>9867</v>
      </c>
      <c r="I2152" t="s">
        <v>2493</v>
      </c>
      <c r="J2152" t="s">
        <v>2494</v>
      </c>
      <c r="K2152" t="s">
        <v>2544</v>
      </c>
      <c r="L2152" t="s">
        <v>2496</v>
      </c>
      <c r="M2152" t="s">
        <v>6214</v>
      </c>
      <c r="N2152" t="s">
        <v>2496</v>
      </c>
      <c r="O2152" t="s">
        <v>2498</v>
      </c>
      <c r="P2152" t="s">
        <v>2546</v>
      </c>
      <c r="Q2152" t="s">
        <v>2547</v>
      </c>
      <c r="R2152" t="s">
        <v>3327</v>
      </c>
      <c r="S2152" t="s">
        <v>3328</v>
      </c>
      <c r="T2152" t="s">
        <v>3329</v>
      </c>
      <c r="U2152" t="s">
        <v>3330</v>
      </c>
      <c r="V2152" t="s">
        <v>3331</v>
      </c>
      <c r="W2152" t="s">
        <v>2553</v>
      </c>
      <c r="X2152" t="s">
        <v>6215</v>
      </c>
      <c r="Y2152" t="s">
        <v>2555</v>
      </c>
      <c r="Z2152" t="s">
        <v>6216</v>
      </c>
      <c r="AA2152" t="s">
        <v>2507</v>
      </c>
      <c r="AB2152" t="s">
        <v>6214</v>
      </c>
      <c r="AC2152" t="s">
        <v>715</v>
      </c>
      <c r="AD2152">
        <v>1.17</v>
      </c>
      <c r="AE2152">
        <v>1.17</v>
      </c>
      <c r="AF2152" t="s">
        <v>2509</v>
      </c>
      <c r="AG2152">
        <v>0.74199999999999999</v>
      </c>
      <c r="AH2152" t="s">
        <v>2510</v>
      </c>
      <c r="AI2152">
        <v>232</v>
      </c>
      <c r="AJ2152">
        <v>200</v>
      </c>
      <c r="AK2152">
        <v>16</v>
      </c>
      <c r="AL2152" t="s">
        <v>2511</v>
      </c>
      <c r="AM2152" t="s">
        <v>2528</v>
      </c>
      <c r="AN2152" t="s">
        <v>2513</v>
      </c>
      <c r="AO2152" t="s">
        <v>2513</v>
      </c>
      <c r="AP2152" t="s">
        <v>2514</v>
      </c>
      <c r="AQ2152" t="s">
        <v>2513</v>
      </c>
      <c r="AR2152" t="s">
        <v>2513</v>
      </c>
      <c r="AS2152" t="s">
        <v>2557</v>
      </c>
      <c r="AT2152" t="s">
        <v>2513</v>
      </c>
      <c r="AU2152">
        <v>44901</v>
      </c>
      <c r="AV2152" t="s">
        <v>2513</v>
      </c>
      <c r="AW2152" t="s">
        <v>2513</v>
      </c>
      <c r="AX2152" t="s">
        <v>2516</v>
      </c>
      <c r="AY2152" t="s">
        <v>2558</v>
      </c>
      <c r="AZ2152" t="s">
        <v>2513</v>
      </c>
      <c r="BA2152" t="s">
        <v>2513</v>
      </c>
      <c r="BB2152" t="s">
        <v>2513</v>
      </c>
    </row>
    <row r="2153" spans="1:54" x14ac:dyDescent="0.45">
      <c r="A2153">
        <v>10005168</v>
      </c>
      <c r="B2153" t="s">
        <v>9869</v>
      </c>
      <c r="C2153" t="s">
        <v>26059</v>
      </c>
      <c r="D2153" t="s">
        <v>2489</v>
      </c>
      <c r="E2153" t="s">
        <v>9870</v>
      </c>
      <c r="F2153" t="s">
        <v>9871</v>
      </c>
      <c r="G2153" t="s">
        <v>5284</v>
      </c>
      <c r="H2153" t="s">
        <v>9870</v>
      </c>
      <c r="I2153" t="s">
        <v>2493</v>
      </c>
      <c r="J2153" t="s">
        <v>2494</v>
      </c>
      <c r="K2153" t="s">
        <v>2544</v>
      </c>
      <c r="L2153" t="s">
        <v>2496</v>
      </c>
      <c r="M2153" t="s">
        <v>6521</v>
      </c>
      <c r="N2153" t="s">
        <v>2496</v>
      </c>
      <c r="O2153" t="s">
        <v>2498</v>
      </c>
      <c r="P2153" t="s">
        <v>2546</v>
      </c>
      <c r="Q2153" t="s">
        <v>2547</v>
      </c>
      <c r="R2153" t="s">
        <v>2918</v>
      </c>
      <c r="S2153" t="s">
        <v>2919</v>
      </c>
      <c r="T2153" t="s">
        <v>2942</v>
      </c>
      <c r="U2153" t="s">
        <v>2933</v>
      </c>
      <c r="V2153" t="s">
        <v>2943</v>
      </c>
      <c r="W2153" t="s">
        <v>2553</v>
      </c>
      <c r="X2153" t="s">
        <v>6522</v>
      </c>
      <c r="Y2153" t="s">
        <v>6523</v>
      </c>
      <c r="Z2153" t="s">
        <v>6524</v>
      </c>
      <c r="AA2153" t="s">
        <v>2507</v>
      </c>
      <c r="AB2153" t="s">
        <v>6521</v>
      </c>
      <c r="AC2153" t="s">
        <v>715</v>
      </c>
      <c r="AD2153">
        <v>1.35</v>
      </c>
      <c r="AE2153">
        <v>1.35</v>
      </c>
      <c r="AF2153" t="s">
        <v>2509</v>
      </c>
      <c r="AG2153">
        <v>0.64</v>
      </c>
      <c r="AH2153" t="s">
        <v>2510</v>
      </c>
      <c r="AI2153">
        <v>200</v>
      </c>
      <c r="AJ2153">
        <v>200</v>
      </c>
      <c r="AK2153">
        <v>16</v>
      </c>
      <c r="AL2153" t="s">
        <v>2511</v>
      </c>
      <c r="AM2153" t="s">
        <v>2528</v>
      </c>
      <c r="AN2153" t="s">
        <v>2513</v>
      </c>
      <c r="AO2153" t="s">
        <v>2513</v>
      </c>
      <c r="AP2153" t="s">
        <v>2514</v>
      </c>
      <c r="AQ2153" t="s">
        <v>2513</v>
      </c>
      <c r="AR2153" t="s">
        <v>2513</v>
      </c>
      <c r="AS2153" t="s">
        <v>2557</v>
      </c>
      <c r="AT2153" t="s">
        <v>2513</v>
      </c>
      <c r="AU2153">
        <v>44851</v>
      </c>
      <c r="AV2153" t="s">
        <v>2513</v>
      </c>
      <c r="AW2153" t="s">
        <v>2513</v>
      </c>
      <c r="AX2153" t="s">
        <v>2516</v>
      </c>
      <c r="AY2153" t="s">
        <v>2558</v>
      </c>
      <c r="AZ2153" t="s">
        <v>2513</v>
      </c>
      <c r="BA2153" t="s">
        <v>2513</v>
      </c>
      <c r="BB2153" t="s">
        <v>2513</v>
      </c>
    </row>
    <row r="2154" spans="1:54" x14ac:dyDescent="0.45">
      <c r="A2154">
        <v>10005172</v>
      </c>
      <c r="B2154" t="s">
        <v>9872</v>
      </c>
      <c r="C2154" t="s">
        <v>26060</v>
      </c>
      <c r="D2154" t="s">
        <v>2489</v>
      </c>
      <c r="E2154" t="s">
        <v>9873</v>
      </c>
      <c r="F2154" t="s">
        <v>9874</v>
      </c>
      <c r="G2154" t="s">
        <v>5284</v>
      </c>
      <c r="H2154" t="s">
        <v>9873</v>
      </c>
      <c r="I2154" t="s">
        <v>2493</v>
      </c>
      <c r="J2154" t="s">
        <v>2494</v>
      </c>
      <c r="K2154" t="s">
        <v>2544</v>
      </c>
      <c r="L2154" t="s">
        <v>2496</v>
      </c>
      <c r="M2154" t="s">
        <v>3200</v>
      </c>
      <c r="N2154" t="s">
        <v>2496</v>
      </c>
      <c r="O2154" t="s">
        <v>2498</v>
      </c>
      <c r="P2154" t="s">
        <v>2546</v>
      </c>
      <c r="Q2154" t="s">
        <v>2547</v>
      </c>
      <c r="R2154" t="s">
        <v>2918</v>
      </c>
      <c r="S2154" t="s">
        <v>2919</v>
      </c>
      <c r="T2154" t="s">
        <v>2942</v>
      </c>
      <c r="U2154" t="s">
        <v>2933</v>
      </c>
      <c r="V2154" t="s">
        <v>2943</v>
      </c>
      <c r="W2154" t="s">
        <v>2553</v>
      </c>
      <c r="X2154" t="s">
        <v>3201</v>
      </c>
      <c r="Y2154" t="s">
        <v>3202</v>
      </c>
      <c r="Z2154" t="s">
        <v>3203</v>
      </c>
      <c r="AA2154" t="s">
        <v>2507</v>
      </c>
      <c r="AB2154" t="s">
        <v>3200</v>
      </c>
      <c r="AC2154" t="s">
        <v>715</v>
      </c>
      <c r="AD2154">
        <v>1.35</v>
      </c>
      <c r="AE2154">
        <v>1.35</v>
      </c>
      <c r="AF2154" t="s">
        <v>2509</v>
      </c>
      <c r="AG2154">
        <v>0.64</v>
      </c>
      <c r="AH2154" t="s">
        <v>2510</v>
      </c>
      <c r="AI2154">
        <v>200</v>
      </c>
      <c r="AJ2154">
        <v>200</v>
      </c>
      <c r="AK2154">
        <v>16</v>
      </c>
      <c r="AL2154" t="s">
        <v>2511</v>
      </c>
      <c r="AM2154" t="s">
        <v>2528</v>
      </c>
      <c r="AN2154" t="s">
        <v>2513</v>
      </c>
      <c r="AO2154" t="s">
        <v>2513</v>
      </c>
      <c r="AP2154" t="s">
        <v>2514</v>
      </c>
      <c r="AQ2154" t="s">
        <v>2513</v>
      </c>
      <c r="AR2154" t="s">
        <v>2513</v>
      </c>
      <c r="AS2154" t="s">
        <v>2557</v>
      </c>
      <c r="AT2154" t="s">
        <v>2513</v>
      </c>
      <c r="AU2154">
        <v>44851</v>
      </c>
      <c r="AV2154" t="s">
        <v>2513</v>
      </c>
      <c r="AW2154" t="s">
        <v>2513</v>
      </c>
      <c r="AX2154" t="s">
        <v>2516</v>
      </c>
      <c r="AY2154" t="s">
        <v>2558</v>
      </c>
      <c r="AZ2154" t="s">
        <v>2513</v>
      </c>
      <c r="BA2154" t="s">
        <v>2513</v>
      </c>
      <c r="BB2154" t="s">
        <v>2513</v>
      </c>
    </row>
    <row r="2155" spans="1:54" x14ac:dyDescent="0.45">
      <c r="A2155">
        <v>10005173</v>
      </c>
      <c r="B2155" t="s">
        <v>9875</v>
      </c>
      <c r="C2155" t="s">
        <v>26061</v>
      </c>
      <c r="D2155" t="s">
        <v>2489</v>
      </c>
      <c r="E2155" t="s">
        <v>9876</v>
      </c>
      <c r="F2155" t="s">
        <v>9877</v>
      </c>
      <c r="G2155" t="s">
        <v>5284</v>
      </c>
      <c r="H2155" t="s">
        <v>9876</v>
      </c>
      <c r="I2155" t="s">
        <v>2493</v>
      </c>
      <c r="J2155" t="s">
        <v>2494</v>
      </c>
      <c r="K2155" t="s">
        <v>2544</v>
      </c>
      <c r="L2155" t="s">
        <v>2496</v>
      </c>
      <c r="M2155" t="s">
        <v>3217</v>
      </c>
      <c r="N2155" t="s">
        <v>2496</v>
      </c>
      <c r="O2155" t="s">
        <v>2498</v>
      </c>
      <c r="P2155" t="s">
        <v>2546</v>
      </c>
      <c r="Q2155" t="s">
        <v>2547</v>
      </c>
      <c r="R2155" t="s">
        <v>2918</v>
      </c>
      <c r="S2155" t="s">
        <v>2919</v>
      </c>
      <c r="T2155" t="s">
        <v>2942</v>
      </c>
      <c r="U2155" t="s">
        <v>2933</v>
      </c>
      <c r="V2155" t="s">
        <v>2943</v>
      </c>
      <c r="W2155" t="s">
        <v>2553</v>
      </c>
      <c r="X2155" t="s">
        <v>3218</v>
      </c>
      <c r="Y2155" t="s">
        <v>3219</v>
      </c>
      <c r="Z2155" t="s">
        <v>3220</v>
      </c>
      <c r="AA2155" t="s">
        <v>2507</v>
      </c>
      <c r="AB2155" t="s">
        <v>3217</v>
      </c>
      <c r="AC2155" t="s">
        <v>715</v>
      </c>
      <c r="AD2155">
        <v>1.35</v>
      </c>
      <c r="AE2155">
        <v>1.35</v>
      </c>
      <c r="AF2155" t="s">
        <v>2509</v>
      </c>
      <c r="AG2155">
        <v>0.64</v>
      </c>
      <c r="AH2155" t="s">
        <v>2510</v>
      </c>
      <c r="AI2155">
        <v>200</v>
      </c>
      <c r="AJ2155">
        <v>200</v>
      </c>
      <c r="AK2155">
        <v>16</v>
      </c>
      <c r="AL2155" t="s">
        <v>2511</v>
      </c>
      <c r="AM2155" t="s">
        <v>2528</v>
      </c>
      <c r="AN2155" t="s">
        <v>2513</v>
      </c>
      <c r="AO2155" t="s">
        <v>2513</v>
      </c>
      <c r="AP2155" t="s">
        <v>2514</v>
      </c>
      <c r="AQ2155" t="s">
        <v>2513</v>
      </c>
      <c r="AR2155" t="s">
        <v>2513</v>
      </c>
      <c r="AS2155" t="s">
        <v>2557</v>
      </c>
      <c r="AT2155" t="s">
        <v>2513</v>
      </c>
      <c r="AU2155">
        <v>44851</v>
      </c>
      <c r="AV2155" t="s">
        <v>2513</v>
      </c>
      <c r="AW2155" t="s">
        <v>2513</v>
      </c>
      <c r="AX2155" t="s">
        <v>2516</v>
      </c>
      <c r="AY2155" t="s">
        <v>2558</v>
      </c>
      <c r="AZ2155" t="s">
        <v>2513</v>
      </c>
      <c r="BA2155" t="s">
        <v>2513</v>
      </c>
      <c r="BB2155" t="s">
        <v>2513</v>
      </c>
    </row>
    <row r="2156" spans="1:54" x14ac:dyDescent="0.45">
      <c r="A2156">
        <v>10005174</v>
      </c>
      <c r="B2156" t="s">
        <v>9878</v>
      </c>
      <c r="C2156" t="s">
        <v>26062</v>
      </c>
      <c r="D2156" t="s">
        <v>2489</v>
      </c>
      <c r="E2156" t="s">
        <v>9879</v>
      </c>
      <c r="F2156" t="s">
        <v>9880</v>
      </c>
      <c r="G2156" t="s">
        <v>5284</v>
      </c>
      <c r="H2156" t="s">
        <v>9879</v>
      </c>
      <c r="I2156" t="s">
        <v>2493</v>
      </c>
      <c r="J2156" t="s">
        <v>2494</v>
      </c>
      <c r="K2156" t="s">
        <v>2544</v>
      </c>
      <c r="L2156" t="s">
        <v>2496</v>
      </c>
      <c r="M2156" t="s">
        <v>3217</v>
      </c>
      <c r="N2156" t="s">
        <v>2496</v>
      </c>
      <c r="O2156" t="s">
        <v>2498</v>
      </c>
      <c r="P2156" t="s">
        <v>2546</v>
      </c>
      <c r="Q2156" t="s">
        <v>2547</v>
      </c>
      <c r="R2156" t="s">
        <v>2918</v>
      </c>
      <c r="S2156" t="s">
        <v>2919</v>
      </c>
      <c r="T2156" t="s">
        <v>2942</v>
      </c>
      <c r="U2156" t="s">
        <v>2933</v>
      </c>
      <c r="V2156" t="s">
        <v>2943</v>
      </c>
      <c r="W2156" t="s">
        <v>2553</v>
      </c>
      <c r="X2156" t="s">
        <v>3218</v>
      </c>
      <c r="Y2156" t="s">
        <v>3219</v>
      </c>
      <c r="Z2156" t="s">
        <v>3220</v>
      </c>
      <c r="AA2156" t="s">
        <v>2507</v>
      </c>
      <c r="AB2156" t="s">
        <v>3217</v>
      </c>
      <c r="AC2156" t="s">
        <v>715</v>
      </c>
      <c r="AD2156">
        <v>1.35</v>
      </c>
      <c r="AE2156">
        <v>1.35</v>
      </c>
      <c r="AF2156" t="s">
        <v>2509</v>
      </c>
      <c r="AG2156">
        <v>0.64</v>
      </c>
      <c r="AH2156" t="s">
        <v>2510</v>
      </c>
      <c r="AI2156">
        <v>200</v>
      </c>
      <c r="AJ2156">
        <v>200</v>
      </c>
      <c r="AK2156">
        <v>16</v>
      </c>
      <c r="AL2156" t="s">
        <v>2511</v>
      </c>
      <c r="AM2156" t="s">
        <v>2528</v>
      </c>
      <c r="AN2156" t="s">
        <v>2513</v>
      </c>
      <c r="AO2156" t="s">
        <v>2513</v>
      </c>
      <c r="AP2156" t="s">
        <v>2514</v>
      </c>
      <c r="AQ2156" t="s">
        <v>2513</v>
      </c>
      <c r="AR2156" t="s">
        <v>2513</v>
      </c>
      <c r="AS2156" t="s">
        <v>2557</v>
      </c>
      <c r="AT2156" t="s">
        <v>2513</v>
      </c>
      <c r="AU2156">
        <v>44851</v>
      </c>
      <c r="AV2156" t="s">
        <v>2513</v>
      </c>
      <c r="AW2156" t="s">
        <v>2513</v>
      </c>
      <c r="AX2156" t="s">
        <v>2516</v>
      </c>
      <c r="AY2156" t="s">
        <v>2558</v>
      </c>
      <c r="AZ2156" t="s">
        <v>2513</v>
      </c>
      <c r="BA2156" t="s">
        <v>2513</v>
      </c>
      <c r="BB2156" t="s">
        <v>2513</v>
      </c>
    </row>
    <row r="2157" spans="1:54" x14ac:dyDescent="0.45">
      <c r="A2157">
        <v>10005175</v>
      </c>
      <c r="B2157" t="s">
        <v>9881</v>
      </c>
      <c r="C2157" t="s">
        <v>26063</v>
      </c>
      <c r="D2157" t="s">
        <v>2489</v>
      </c>
      <c r="E2157" t="s">
        <v>9882</v>
      </c>
      <c r="F2157" t="s">
        <v>9883</v>
      </c>
      <c r="G2157" t="s">
        <v>5284</v>
      </c>
      <c r="H2157" t="s">
        <v>9882</v>
      </c>
      <c r="I2157" t="s">
        <v>2493</v>
      </c>
      <c r="J2157" t="s">
        <v>2494</v>
      </c>
      <c r="K2157" t="s">
        <v>2544</v>
      </c>
      <c r="L2157" t="s">
        <v>2496</v>
      </c>
      <c r="M2157" t="s">
        <v>3187</v>
      </c>
      <c r="N2157" t="s">
        <v>2496</v>
      </c>
      <c r="O2157" t="s">
        <v>2498</v>
      </c>
      <c r="P2157" t="s">
        <v>2546</v>
      </c>
      <c r="Q2157" t="s">
        <v>2547</v>
      </c>
      <c r="R2157" t="s">
        <v>2918</v>
      </c>
      <c r="S2157" t="s">
        <v>2919</v>
      </c>
      <c r="T2157" t="s">
        <v>2942</v>
      </c>
      <c r="U2157" t="s">
        <v>2933</v>
      </c>
      <c r="V2157" t="s">
        <v>2943</v>
      </c>
      <c r="W2157" t="s">
        <v>2553</v>
      </c>
      <c r="X2157" t="s">
        <v>3188</v>
      </c>
      <c r="Y2157" t="s">
        <v>3189</v>
      </c>
      <c r="Z2157" t="s">
        <v>3190</v>
      </c>
      <c r="AA2157" t="s">
        <v>2507</v>
      </c>
      <c r="AB2157" t="s">
        <v>3187</v>
      </c>
      <c r="AC2157" t="s">
        <v>715</v>
      </c>
      <c r="AD2157">
        <v>1.35</v>
      </c>
      <c r="AE2157">
        <v>1.35</v>
      </c>
      <c r="AF2157" t="s">
        <v>2509</v>
      </c>
      <c r="AG2157">
        <v>0.64</v>
      </c>
      <c r="AH2157" t="s">
        <v>2510</v>
      </c>
      <c r="AI2157">
        <v>200</v>
      </c>
      <c r="AJ2157">
        <v>200</v>
      </c>
      <c r="AK2157">
        <v>16</v>
      </c>
      <c r="AL2157" t="s">
        <v>2511</v>
      </c>
      <c r="AM2157" t="s">
        <v>2528</v>
      </c>
      <c r="AN2157" t="s">
        <v>2513</v>
      </c>
      <c r="AO2157" t="s">
        <v>2513</v>
      </c>
      <c r="AP2157" t="s">
        <v>2514</v>
      </c>
      <c r="AQ2157" t="s">
        <v>2513</v>
      </c>
      <c r="AR2157" t="s">
        <v>2513</v>
      </c>
      <c r="AS2157" t="s">
        <v>2557</v>
      </c>
      <c r="AT2157" t="s">
        <v>2513</v>
      </c>
      <c r="AU2157">
        <v>44851</v>
      </c>
      <c r="AV2157" t="s">
        <v>2513</v>
      </c>
      <c r="AW2157" t="s">
        <v>2513</v>
      </c>
      <c r="AX2157" t="s">
        <v>2516</v>
      </c>
      <c r="AY2157" t="s">
        <v>2558</v>
      </c>
      <c r="AZ2157" t="s">
        <v>2513</v>
      </c>
      <c r="BA2157" t="s">
        <v>2513</v>
      </c>
      <c r="BB2157" t="s">
        <v>2513</v>
      </c>
    </row>
    <row r="2158" spans="1:54" x14ac:dyDescent="0.45">
      <c r="A2158">
        <v>10005177</v>
      </c>
      <c r="B2158" t="s">
        <v>9884</v>
      </c>
      <c r="C2158" t="s">
        <v>26064</v>
      </c>
      <c r="D2158" t="s">
        <v>2489</v>
      </c>
      <c r="E2158" t="s">
        <v>9885</v>
      </c>
      <c r="F2158" t="s">
        <v>9886</v>
      </c>
      <c r="G2158" t="s">
        <v>5284</v>
      </c>
      <c r="H2158" t="s">
        <v>9885</v>
      </c>
      <c r="I2158" t="s">
        <v>2493</v>
      </c>
      <c r="J2158" t="s">
        <v>2494</v>
      </c>
      <c r="K2158" t="s">
        <v>2544</v>
      </c>
      <c r="L2158" t="s">
        <v>2496</v>
      </c>
      <c r="M2158" t="s">
        <v>6482</v>
      </c>
      <c r="N2158" t="s">
        <v>2496</v>
      </c>
      <c r="O2158" t="s">
        <v>2498</v>
      </c>
      <c r="P2158" t="s">
        <v>2546</v>
      </c>
      <c r="Q2158" t="s">
        <v>2547</v>
      </c>
      <c r="R2158" t="s">
        <v>3327</v>
      </c>
      <c r="S2158" t="s">
        <v>3328</v>
      </c>
      <c r="T2158" t="s">
        <v>3329</v>
      </c>
      <c r="U2158" t="s">
        <v>3330</v>
      </c>
      <c r="V2158" t="s">
        <v>3331</v>
      </c>
      <c r="W2158" t="s">
        <v>2553</v>
      </c>
      <c r="X2158" t="s">
        <v>6483</v>
      </c>
      <c r="Y2158" t="s">
        <v>3846</v>
      </c>
      <c r="Z2158" t="s">
        <v>6484</v>
      </c>
      <c r="AA2158" t="s">
        <v>2507</v>
      </c>
      <c r="AB2158" t="s">
        <v>6482</v>
      </c>
      <c r="AC2158" t="s">
        <v>715</v>
      </c>
      <c r="AD2158">
        <v>1.17</v>
      </c>
      <c r="AE2158">
        <v>1.17</v>
      </c>
      <c r="AF2158" t="s">
        <v>2509</v>
      </c>
      <c r="AG2158">
        <v>0.74199999999999999</v>
      </c>
      <c r="AH2158" t="s">
        <v>2510</v>
      </c>
      <c r="AI2158">
        <v>232</v>
      </c>
      <c r="AJ2158">
        <v>200</v>
      </c>
      <c r="AK2158">
        <v>16</v>
      </c>
      <c r="AL2158" t="s">
        <v>2511</v>
      </c>
      <c r="AM2158" t="s">
        <v>2528</v>
      </c>
      <c r="AN2158" t="s">
        <v>2513</v>
      </c>
      <c r="AO2158" t="s">
        <v>2513</v>
      </c>
      <c r="AP2158" t="s">
        <v>2514</v>
      </c>
      <c r="AQ2158" t="s">
        <v>2513</v>
      </c>
      <c r="AR2158" t="s">
        <v>2513</v>
      </c>
      <c r="AS2158" t="s">
        <v>2557</v>
      </c>
      <c r="AT2158" t="s">
        <v>2513</v>
      </c>
      <c r="AU2158">
        <v>44851</v>
      </c>
      <c r="AV2158" t="s">
        <v>2513</v>
      </c>
      <c r="AW2158" t="s">
        <v>2513</v>
      </c>
      <c r="AX2158" t="s">
        <v>2516</v>
      </c>
      <c r="AY2158" t="s">
        <v>2558</v>
      </c>
      <c r="AZ2158" t="s">
        <v>2513</v>
      </c>
      <c r="BA2158" t="s">
        <v>2513</v>
      </c>
      <c r="BB2158" t="s">
        <v>2513</v>
      </c>
    </row>
    <row r="2159" spans="1:54" x14ac:dyDescent="0.45">
      <c r="A2159">
        <v>10005186</v>
      </c>
      <c r="B2159" t="s">
        <v>9887</v>
      </c>
      <c r="C2159" t="s">
        <v>26065</v>
      </c>
      <c r="D2159" t="s">
        <v>2489</v>
      </c>
      <c r="E2159" t="s">
        <v>9888</v>
      </c>
      <c r="F2159" t="s">
        <v>9889</v>
      </c>
      <c r="G2159" t="s">
        <v>6346</v>
      </c>
      <c r="H2159" t="s">
        <v>9888</v>
      </c>
      <c r="I2159" t="s">
        <v>2493</v>
      </c>
      <c r="J2159" t="s">
        <v>2494</v>
      </c>
      <c r="K2159" t="s">
        <v>2544</v>
      </c>
      <c r="L2159" t="s">
        <v>2496</v>
      </c>
      <c r="M2159" t="s">
        <v>6739</v>
      </c>
      <c r="N2159" t="s">
        <v>2496</v>
      </c>
      <c r="O2159" t="s">
        <v>2498</v>
      </c>
      <c r="P2159" t="s">
        <v>2546</v>
      </c>
      <c r="Q2159" t="s">
        <v>2547</v>
      </c>
      <c r="R2159" t="s">
        <v>2959</v>
      </c>
      <c r="S2159" t="s">
        <v>2960</v>
      </c>
      <c r="T2159" t="s">
        <v>6740</v>
      </c>
      <c r="U2159" t="s">
        <v>6333</v>
      </c>
      <c r="V2159" t="s">
        <v>6741</v>
      </c>
      <c r="W2159" t="s">
        <v>2553</v>
      </c>
      <c r="X2159" t="s">
        <v>6742</v>
      </c>
      <c r="Y2159" t="s">
        <v>2555</v>
      </c>
      <c r="Z2159" t="s">
        <v>6743</v>
      </c>
      <c r="AA2159" t="s">
        <v>2507</v>
      </c>
      <c r="AB2159" t="s">
        <v>6739</v>
      </c>
      <c r="AC2159" t="s">
        <v>715</v>
      </c>
      <c r="AD2159">
        <v>0.68</v>
      </c>
      <c r="AE2159">
        <v>0.68</v>
      </c>
      <c r="AF2159" t="s">
        <v>2509</v>
      </c>
      <c r="AG2159">
        <v>0.32</v>
      </c>
      <c r="AH2159" t="s">
        <v>2510</v>
      </c>
      <c r="AI2159">
        <v>200</v>
      </c>
      <c r="AJ2159">
        <v>100</v>
      </c>
      <c r="AK2159">
        <v>16</v>
      </c>
      <c r="AL2159" t="s">
        <v>2511</v>
      </c>
      <c r="AM2159" t="s">
        <v>2528</v>
      </c>
      <c r="AN2159" t="s">
        <v>2513</v>
      </c>
      <c r="AO2159" t="s">
        <v>2513</v>
      </c>
      <c r="AP2159" t="s">
        <v>2514</v>
      </c>
      <c r="AQ2159" t="s">
        <v>2513</v>
      </c>
      <c r="AR2159" t="s">
        <v>2513</v>
      </c>
      <c r="AS2159" t="s">
        <v>2557</v>
      </c>
      <c r="AT2159" t="s">
        <v>2513</v>
      </c>
      <c r="AU2159">
        <v>44858</v>
      </c>
      <c r="AV2159" t="s">
        <v>2513</v>
      </c>
      <c r="AW2159" t="s">
        <v>2513</v>
      </c>
      <c r="AX2159" t="s">
        <v>2516</v>
      </c>
      <c r="AY2159" t="s">
        <v>2558</v>
      </c>
      <c r="AZ2159" t="s">
        <v>2513</v>
      </c>
      <c r="BA2159" t="s">
        <v>2513</v>
      </c>
      <c r="BB2159" t="s">
        <v>2513</v>
      </c>
    </row>
    <row r="2160" spans="1:54" x14ac:dyDescent="0.45">
      <c r="A2160">
        <v>10005187</v>
      </c>
      <c r="B2160" t="s">
        <v>9890</v>
      </c>
      <c r="C2160" t="s">
        <v>26066</v>
      </c>
      <c r="D2160" t="s">
        <v>2489</v>
      </c>
      <c r="E2160" t="s">
        <v>9891</v>
      </c>
      <c r="F2160" t="s">
        <v>9892</v>
      </c>
      <c r="G2160" t="s">
        <v>3604</v>
      </c>
      <c r="H2160" t="s">
        <v>9891</v>
      </c>
      <c r="I2160" t="s">
        <v>2493</v>
      </c>
      <c r="J2160" t="s">
        <v>2494</v>
      </c>
      <c r="K2160" t="s">
        <v>2544</v>
      </c>
      <c r="L2160" t="s">
        <v>2496</v>
      </c>
      <c r="M2160" t="s">
        <v>6247</v>
      </c>
      <c r="N2160" t="s">
        <v>2496</v>
      </c>
      <c r="O2160" t="s">
        <v>2498</v>
      </c>
      <c r="P2160" t="s">
        <v>2546</v>
      </c>
      <c r="Q2160" t="s">
        <v>2547</v>
      </c>
      <c r="R2160" t="s">
        <v>2959</v>
      </c>
      <c r="S2160" t="s">
        <v>2960</v>
      </c>
      <c r="T2160" t="s">
        <v>6248</v>
      </c>
      <c r="U2160" t="s">
        <v>6249</v>
      </c>
      <c r="V2160" t="s">
        <v>6250</v>
      </c>
      <c r="W2160" t="s">
        <v>2553</v>
      </c>
      <c r="X2160" t="s">
        <v>6251</v>
      </c>
      <c r="Y2160" t="s">
        <v>2555</v>
      </c>
      <c r="Z2160" t="s">
        <v>6252</v>
      </c>
      <c r="AA2160" t="s">
        <v>2507</v>
      </c>
      <c r="AB2160" t="s">
        <v>6247</v>
      </c>
      <c r="AC2160" t="s">
        <v>715</v>
      </c>
      <c r="AD2160">
        <v>0.34</v>
      </c>
      <c r="AE2160">
        <v>0.34</v>
      </c>
      <c r="AF2160" t="s">
        <v>2509</v>
      </c>
      <c r="AG2160">
        <v>0.16</v>
      </c>
      <c r="AH2160" t="s">
        <v>2510</v>
      </c>
      <c r="AI2160">
        <v>200</v>
      </c>
      <c r="AJ2160">
        <v>50</v>
      </c>
      <c r="AK2160">
        <v>16</v>
      </c>
      <c r="AL2160" t="s">
        <v>2511</v>
      </c>
      <c r="AM2160" t="s">
        <v>2528</v>
      </c>
      <c r="AN2160" t="s">
        <v>2513</v>
      </c>
      <c r="AO2160" t="s">
        <v>2513</v>
      </c>
      <c r="AP2160" t="s">
        <v>2514</v>
      </c>
      <c r="AQ2160" t="s">
        <v>2513</v>
      </c>
      <c r="AR2160" t="s">
        <v>2513</v>
      </c>
      <c r="AS2160" t="s">
        <v>2557</v>
      </c>
      <c r="AT2160" t="s">
        <v>2513</v>
      </c>
      <c r="AU2160">
        <v>44858</v>
      </c>
      <c r="AV2160" t="s">
        <v>2513</v>
      </c>
      <c r="AW2160" t="s">
        <v>2513</v>
      </c>
      <c r="AX2160" t="s">
        <v>2516</v>
      </c>
      <c r="AY2160" t="s">
        <v>2558</v>
      </c>
      <c r="AZ2160" t="s">
        <v>2513</v>
      </c>
      <c r="BA2160" t="s">
        <v>2513</v>
      </c>
      <c r="BB2160" t="s">
        <v>2513</v>
      </c>
    </row>
    <row r="2161" spans="1:54" x14ac:dyDescent="0.45">
      <c r="A2161">
        <v>10005482</v>
      </c>
      <c r="B2161" t="s">
        <v>9893</v>
      </c>
      <c r="C2161" t="s">
        <v>26067</v>
      </c>
      <c r="D2161" t="s">
        <v>2489</v>
      </c>
      <c r="E2161" t="s">
        <v>9894</v>
      </c>
      <c r="F2161" t="s">
        <v>9895</v>
      </c>
      <c r="G2161" t="s">
        <v>2957</v>
      </c>
      <c r="H2161" t="s">
        <v>9894</v>
      </c>
      <c r="I2161" t="s">
        <v>2493</v>
      </c>
      <c r="J2161" t="s">
        <v>2494</v>
      </c>
      <c r="K2161" t="s">
        <v>2544</v>
      </c>
      <c r="L2161" t="s">
        <v>2496</v>
      </c>
      <c r="M2161" t="s">
        <v>2958</v>
      </c>
      <c r="N2161" t="s">
        <v>2496</v>
      </c>
      <c r="O2161" t="s">
        <v>2498</v>
      </c>
      <c r="P2161" t="s">
        <v>2546</v>
      </c>
      <c r="Q2161" t="s">
        <v>2547</v>
      </c>
      <c r="R2161" t="s">
        <v>2959</v>
      </c>
      <c r="S2161" t="s">
        <v>2960</v>
      </c>
      <c r="T2161" t="s">
        <v>2961</v>
      </c>
      <c r="U2161" t="s">
        <v>2962</v>
      </c>
      <c r="V2161" t="s">
        <v>2963</v>
      </c>
      <c r="W2161" t="s">
        <v>2553</v>
      </c>
      <c r="X2161" t="s">
        <v>2964</v>
      </c>
      <c r="Y2161" t="s">
        <v>2555</v>
      </c>
      <c r="Z2161" t="s">
        <v>2965</v>
      </c>
      <c r="AA2161" t="s">
        <v>2507</v>
      </c>
      <c r="AB2161" t="s">
        <v>2958</v>
      </c>
      <c r="AC2161" t="s">
        <v>715</v>
      </c>
      <c r="AD2161">
        <v>0.26700000000000002</v>
      </c>
      <c r="AE2161">
        <v>0.26700000000000002</v>
      </c>
      <c r="AF2161" t="s">
        <v>2509</v>
      </c>
      <c r="AG2161">
        <v>0.12</v>
      </c>
      <c r="AH2161" t="s">
        <v>2510</v>
      </c>
      <c r="AI2161">
        <v>150</v>
      </c>
      <c r="AJ2161">
        <v>50</v>
      </c>
      <c r="AK2161">
        <v>16</v>
      </c>
      <c r="AL2161" t="s">
        <v>2511</v>
      </c>
      <c r="AM2161" t="s">
        <v>2528</v>
      </c>
      <c r="AN2161" t="s">
        <v>2513</v>
      </c>
      <c r="AO2161" t="s">
        <v>2513</v>
      </c>
      <c r="AP2161" t="s">
        <v>2514</v>
      </c>
      <c r="AQ2161" t="s">
        <v>2513</v>
      </c>
      <c r="AR2161" t="s">
        <v>2513</v>
      </c>
      <c r="AS2161" t="s">
        <v>2557</v>
      </c>
      <c r="AT2161" t="s">
        <v>2513</v>
      </c>
      <c r="AU2161">
        <v>44907</v>
      </c>
      <c r="AV2161" t="s">
        <v>2513</v>
      </c>
      <c r="AW2161" t="s">
        <v>2513</v>
      </c>
      <c r="AX2161" t="s">
        <v>2516</v>
      </c>
      <c r="AY2161" t="s">
        <v>2558</v>
      </c>
      <c r="AZ2161" t="s">
        <v>2513</v>
      </c>
      <c r="BA2161" t="s">
        <v>2513</v>
      </c>
      <c r="BB2161" t="s">
        <v>2513</v>
      </c>
    </row>
    <row r="2162" spans="1:54" x14ac:dyDescent="0.45">
      <c r="A2162">
        <v>10005483</v>
      </c>
      <c r="B2162" t="s">
        <v>9896</v>
      </c>
      <c r="C2162" t="s">
        <v>26068</v>
      </c>
      <c r="D2162" t="s">
        <v>2489</v>
      </c>
      <c r="E2162" t="s">
        <v>9897</v>
      </c>
      <c r="F2162" t="s">
        <v>9898</v>
      </c>
      <c r="G2162" t="s">
        <v>2957</v>
      </c>
      <c r="H2162" t="s">
        <v>9897</v>
      </c>
      <c r="I2162" t="s">
        <v>2493</v>
      </c>
      <c r="J2162" t="s">
        <v>2494</v>
      </c>
      <c r="K2162" t="s">
        <v>2544</v>
      </c>
      <c r="L2162" t="s">
        <v>2496</v>
      </c>
      <c r="M2162" t="s">
        <v>2958</v>
      </c>
      <c r="N2162" t="s">
        <v>2496</v>
      </c>
      <c r="O2162" t="s">
        <v>2498</v>
      </c>
      <c r="P2162" t="s">
        <v>2546</v>
      </c>
      <c r="Q2162" t="s">
        <v>2547</v>
      </c>
      <c r="R2162" t="s">
        <v>2959</v>
      </c>
      <c r="S2162" t="s">
        <v>2960</v>
      </c>
      <c r="T2162" t="s">
        <v>2961</v>
      </c>
      <c r="U2162" t="s">
        <v>2962</v>
      </c>
      <c r="V2162" t="s">
        <v>2963</v>
      </c>
      <c r="W2162" t="s">
        <v>2553</v>
      </c>
      <c r="X2162" t="s">
        <v>2964</v>
      </c>
      <c r="Y2162" t="s">
        <v>2555</v>
      </c>
      <c r="Z2162" t="s">
        <v>2965</v>
      </c>
      <c r="AA2162" t="s">
        <v>2507</v>
      </c>
      <c r="AB2162" t="s">
        <v>2958</v>
      </c>
      <c r="AC2162" t="s">
        <v>715</v>
      </c>
      <c r="AD2162">
        <v>0.26700000000000002</v>
      </c>
      <c r="AE2162">
        <v>0.26700000000000002</v>
      </c>
      <c r="AF2162" t="s">
        <v>2509</v>
      </c>
      <c r="AG2162">
        <v>0.12</v>
      </c>
      <c r="AH2162" t="s">
        <v>2510</v>
      </c>
      <c r="AI2162">
        <v>150</v>
      </c>
      <c r="AJ2162">
        <v>50</v>
      </c>
      <c r="AK2162">
        <v>16</v>
      </c>
      <c r="AL2162" t="s">
        <v>2511</v>
      </c>
      <c r="AM2162" t="s">
        <v>2528</v>
      </c>
      <c r="AN2162" t="s">
        <v>2513</v>
      </c>
      <c r="AO2162" t="s">
        <v>2513</v>
      </c>
      <c r="AP2162" t="s">
        <v>2514</v>
      </c>
      <c r="AQ2162" t="s">
        <v>2513</v>
      </c>
      <c r="AR2162" t="s">
        <v>2513</v>
      </c>
      <c r="AS2162" t="s">
        <v>2557</v>
      </c>
      <c r="AT2162" t="s">
        <v>2513</v>
      </c>
      <c r="AU2162">
        <v>44907</v>
      </c>
      <c r="AV2162" t="s">
        <v>2513</v>
      </c>
      <c r="AW2162" t="s">
        <v>2513</v>
      </c>
      <c r="AX2162" t="s">
        <v>2516</v>
      </c>
      <c r="AY2162" t="s">
        <v>2558</v>
      </c>
      <c r="AZ2162" t="s">
        <v>2513</v>
      </c>
      <c r="BA2162" t="s">
        <v>2513</v>
      </c>
      <c r="BB2162" t="s">
        <v>2513</v>
      </c>
    </row>
    <row r="2163" spans="1:54" x14ac:dyDescent="0.45">
      <c r="A2163">
        <v>10005484</v>
      </c>
      <c r="B2163" t="s">
        <v>9899</v>
      </c>
      <c r="C2163" t="s">
        <v>26069</v>
      </c>
      <c r="D2163" t="s">
        <v>2489</v>
      </c>
      <c r="E2163" t="s">
        <v>9900</v>
      </c>
      <c r="F2163" t="s">
        <v>9901</v>
      </c>
      <c r="G2163" t="s">
        <v>2916</v>
      </c>
      <c r="H2163" t="s">
        <v>9900</v>
      </c>
      <c r="I2163" t="s">
        <v>2493</v>
      </c>
      <c r="J2163" t="s">
        <v>2494</v>
      </c>
      <c r="K2163" t="s">
        <v>2544</v>
      </c>
      <c r="L2163" t="s">
        <v>2496</v>
      </c>
      <c r="M2163" t="s">
        <v>2917</v>
      </c>
      <c r="N2163" t="s">
        <v>2496</v>
      </c>
      <c r="O2163" t="s">
        <v>2498</v>
      </c>
      <c r="P2163" t="s">
        <v>2546</v>
      </c>
      <c r="Q2163" t="s">
        <v>2547</v>
      </c>
      <c r="R2163" t="s">
        <v>2918</v>
      </c>
      <c r="S2163" t="s">
        <v>2919</v>
      </c>
      <c r="T2163" t="s">
        <v>2920</v>
      </c>
      <c r="U2163" t="s">
        <v>2921</v>
      </c>
      <c r="V2163" t="s">
        <v>2922</v>
      </c>
      <c r="W2163" t="s">
        <v>2553</v>
      </c>
      <c r="X2163" t="s">
        <v>2923</v>
      </c>
      <c r="Y2163" t="s">
        <v>2555</v>
      </c>
      <c r="Z2163" t="s">
        <v>2924</v>
      </c>
      <c r="AA2163" t="s">
        <v>2507</v>
      </c>
      <c r="AB2163" t="s">
        <v>2917</v>
      </c>
      <c r="AC2163" t="s">
        <v>715</v>
      </c>
      <c r="AD2163">
        <v>0.33</v>
      </c>
      <c r="AE2163">
        <v>0.33</v>
      </c>
      <c r="AF2163" t="s">
        <v>2509</v>
      </c>
      <c r="AG2163">
        <v>0.16</v>
      </c>
      <c r="AH2163" t="s">
        <v>2510</v>
      </c>
      <c r="AI2163">
        <v>100</v>
      </c>
      <c r="AJ2163">
        <v>100</v>
      </c>
      <c r="AK2163">
        <v>16</v>
      </c>
      <c r="AL2163" t="s">
        <v>2511</v>
      </c>
      <c r="AM2163" t="s">
        <v>2528</v>
      </c>
      <c r="AN2163" t="s">
        <v>2513</v>
      </c>
      <c r="AO2163" t="s">
        <v>2513</v>
      </c>
      <c r="AP2163" t="s">
        <v>2514</v>
      </c>
      <c r="AQ2163" t="s">
        <v>2513</v>
      </c>
      <c r="AR2163" t="s">
        <v>2513</v>
      </c>
      <c r="AS2163" t="s">
        <v>2557</v>
      </c>
      <c r="AT2163" t="s">
        <v>2513</v>
      </c>
      <c r="AU2163">
        <v>44908</v>
      </c>
      <c r="AV2163" t="s">
        <v>2513</v>
      </c>
      <c r="AW2163" t="s">
        <v>2513</v>
      </c>
      <c r="AX2163" t="s">
        <v>2516</v>
      </c>
      <c r="AY2163" t="s">
        <v>2558</v>
      </c>
      <c r="AZ2163" t="s">
        <v>2513</v>
      </c>
      <c r="BA2163" t="s">
        <v>2513</v>
      </c>
      <c r="BB2163" t="s">
        <v>2513</v>
      </c>
    </row>
    <row r="2164" spans="1:54" x14ac:dyDescent="0.45">
      <c r="A2164">
        <v>10005485</v>
      </c>
      <c r="B2164" t="s">
        <v>9902</v>
      </c>
      <c r="C2164" t="s">
        <v>26070</v>
      </c>
      <c r="D2164" t="s">
        <v>2489</v>
      </c>
      <c r="E2164" t="s">
        <v>9903</v>
      </c>
      <c r="F2164" t="s">
        <v>9904</v>
      </c>
      <c r="G2164" t="s">
        <v>2957</v>
      </c>
      <c r="H2164" t="s">
        <v>9903</v>
      </c>
      <c r="I2164" t="s">
        <v>2493</v>
      </c>
      <c r="J2164" t="s">
        <v>2494</v>
      </c>
      <c r="K2164" t="s">
        <v>2544</v>
      </c>
      <c r="L2164" t="s">
        <v>2496</v>
      </c>
      <c r="M2164" t="s">
        <v>6739</v>
      </c>
      <c r="N2164" t="s">
        <v>2496</v>
      </c>
      <c r="O2164" t="s">
        <v>2498</v>
      </c>
      <c r="P2164" t="s">
        <v>2546</v>
      </c>
      <c r="Q2164" t="s">
        <v>2547</v>
      </c>
      <c r="R2164" t="s">
        <v>2959</v>
      </c>
      <c r="S2164" t="s">
        <v>2960</v>
      </c>
      <c r="T2164" t="s">
        <v>6740</v>
      </c>
      <c r="U2164" t="s">
        <v>6333</v>
      </c>
      <c r="V2164" t="s">
        <v>6741</v>
      </c>
      <c r="W2164" t="s">
        <v>2553</v>
      </c>
      <c r="X2164" t="s">
        <v>6742</v>
      </c>
      <c r="Y2164" t="s">
        <v>2555</v>
      </c>
      <c r="Z2164" t="s">
        <v>6743</v>
      </c>
      <c r="AA2164" t="s">
        <v>2507</v>
      </c>
      <c r="AB2164" t="s">
        <v>6739</v>
      </c>
      <c r="AC2164" t="s">
        <v>715</v>
      </c>
      <c r="AD2164">
        <v>0.68</v>
      </c>
      <c r="AE2164">
        <v>0.68</v>
      </c>
      <c r="AF2164" t="s">
        <v>2509</v>
      </c>
      <c r="AG2164">
        <v>0.32</v>
      </c>
      <c r="AH2164" t="s">
        <v>2510</v>
      </c>
      <c r="AI2164">
        <v>200</v>
      </c>
      <c r="AJ2164">
        <v>100</v>
      </c>
      <c r="AK2164">
        <v>16</v>
      </c>
      <c r="AL2164" t="s">
        <v>2511</v>
      </c>
      <c r="AM2164" t="s">
        <v>2528</v>
      </c>
      <c r="AN2164" t="s">
        <v>2513</v>
      </c>
      <c r="AO2164" t="s">
        <v>2513</v>
      </c>
      <c r="AP2164" t="s">
        <v>2514</v>
      </c>
      <c r="AQ2164" t="s">
        <v>2513</v>
      </c>
      <c r="AR2164" t="s">
        <v>2513</v>
      </c>
      <c r="AS2164" t="s">
        <v>2557</v>
      </c>
      <c r="AT2164" t="s">
        <v>2513</v>
      </c>
      <c r="AU2164">
        <v>44909</v>
      </c>
      <c r="AV2164" t="s">
        <v>2513</v>
      </c>
      <c r="AW2164" t="s">
        <v>2513</v>
      </c>
      <c r="AX2164" t="s">
        <v>2516</v>
      </c>
      <c r="AY2164" t="s">
        <v>2558</v>
      </c>
      <c r="AZ2164" t="s">
        <v>2513</v>
      </c>
      <c r="BA2164" t="s">
        <v>2513</v>
      </c>
      <c r="BB2164" t="s">
        <v>2513</v>
      </c>
    </row>
    <row r="2165" spans="1:54" x14ac:dyDescent="0.45">
      <c r="A2165">
        <v>10005486</v>
      </c>
      <c r="B2165" t="s">
        <v>9905</v>
      </c>
      <c r="C2165" t="s">
        <v>26071</v>
      </c>
      <c r="D2165" t="s">
        <v>2489</v>
      </c>
      <c r="E2165" t="s">
        <v>9906</v>
      </c>
      <c r="F2165" t="s">
        <v>9907</v>
      </c>
      <c r="G2165" t="s">
        <v>2957</v>
      </c>
      <c r="H2165" t="s">
        <v>9906</v>
      </c>
      <c r="I2165" t="s">
        <v>2493</v>
      </c>
      <c r="J2165" t="s">
        <v>2494</v>
      </c>
      <c r="K2165" t="s">
        <v>2544</v>
      </c>
      <c r="L2165" t="s">
        <v>2496</v>
      </c>
      <c r="M2165" t="s">
        <v>3217</v>
      </c>
      <c r="N2165" t="s">
        <v>2496</v>
      </c>
      <c r="O2165" t="s">
        <v>2498</v>
      </c>
      <c r="P2165" t="s">
        <v>2546</v>
      </c>
      <c r="Q2165" t="s">
        <v>2547</v>
      </c>
      <c r="R2165" t="s">
        <v>2918</v>
      </c>
      <c r="S2165" t="s">
        <v>2919</v>
      </c>
      <c r="T2165" t="s">
        <v>2942</v>
      </c>
      <c r="U2165" t="s">
        <v>2933</v>
      </c>
      <c r="V2165" t="s">
        <v>2943</v>
      </c>
      <c r="W2165" t="s">
        <v>2553</v>
      </c>
      <c r="X2165" t="s">
        <v>3218</v>
      </c>
      <c r="Y2165" t="s">
        <v>3219</v>
      </c>
      <c r="Z2165" t="s">
        <v>3220</v>
      </c>
      <c r="AA2165" t="s">
        <v>2507</v>
      </c>
      <c r="AB2165" t="s">
        <v>3217</v>
      </c>
      <c r="AC2165" t="s">
        <v>715</v>
      </c>
      <c r="AD2165">
        <v>1.35</v>
      </c>
      <c r="AE2165">
        <v>1.35</v>
      </c>
      <c r="AF2165" t="s">
        <v>2509</v>
      </c>
      <c r="AG2165">
        <v>0.64</v>
      </c>
      <c r="AH2165" t="s">
        <v>2510</v>
      </c>
      <c r="AI2165">
        <v>200</v>
      </c>
      <c r="AJ2165">
        <v>200</v>
      </c>
      <c r="AK2165">
        <v>16</v>
      </c>
      <c r="AL2165" t="s">
        <v>2511</v>
      </c>
      <c r="AM2165" t="s">
        <v>2528</v>
      </c>
      <c r="AN2165" t="s">
        <v>2513</v>
      </c>
      <c r="AO2165" t="s">
        <v>2513</v>
      </c>
      <c r="AP2165" t="s">
        <v>2514</v>
      </c>
      <c r="AQ2165" t="s">
        <v>2513</v>
      </c>
      <c r="AR2165" t="s">
        <v>2513</v>
      </c>
      <c r="AS2165" t="s">
        <v>2557</v>
      </c>
      <c r="AT2165" t="s">
        <v>2513</v>
      </c>
      <c r="AU2165">
        <v>44909</v>
      </c>
      <c r="AV2165" t="s">
        <v>2513</v>
      </c>
      <c r="AW2165" t="s">
        <v>2513</v>
      </c>
      <c r="AX2165" t="s">
        <v>2516</v>
      </c>
      <c r="AY2165" t="s">
        <v>2558</v>
      </c>
      <c r="AZ2165" t="s">
        <v>2513</v>
      </c>
      <c r="BA2165" t="s">
        <v>2513</v>
      </c>
      <c r="BB2165" t="s">
        <v>2513</v>
      </c>
    </row>
    <row r="2166" spans="1:54" x14ac:dyDescent="0.45">
      <c r="A2166">
        <v>10005487</v>
      </c>
      <c r="B2166" t="s">
        <v>9908</v>
      </c>
      <c r="C2166" t="s">
        <v>26072</v>
      </c>
      <c r="D2166" t="s">
        <v>2489</v>
      </c>
      <c r="E2166" t="s">
        <v>9909</v>
      </c>
      <c r="F2166" t="s">
        <v>9910</v>
      </c>
      <c r="G2166" t="s">
        <v>2957</v>
      </c>
      <c r="H2166" t="s">
        <v>9909</v>
      </c>
      <c r="I2166" t="s">
        <v>2493</v>
      </c>
      <c r="J2166" t="s">
        <v>2494</v>
      </c>
      <c r="K2166" t="s">
        <v>2544</v>
      </c>
      <c r="L2166" t="s">
        <v>2496</v>
      </c>
      <c r="M2166" t="s">
        <v>3217</v>
      </c>
      <c r="N2166" t="s">
        <v>2496</v>
      </c>
      <c r="O2166" t="s">
        <v>2498</v>
      </c>
      <c r="P2166" t="s">
        <v>2546</v>
      </c>
      <c r="Q2166" t="s">
        <v>2547</v>
      </c>
      <c r="R2166" t="s">
        <v>2918</v>
      </c>
      <c r="S2166" t="s">
        <v>2919</v>
      </c>
      <c r="T2166" t="s">
        <v>2942</v>
      </c>
      <c r="U2166" t="s">
        <v>2933</v>
      </c>
      <c r="V2166" t="s">
        <v>2943</v>
      </c>
      <c r="W2166" t="s">
        <v>2553</v>
      </c>
      <c r="X2166" t="s">
        <v>3218</v>
      </c>
      <c r="Y2166" t="s">
        <v>3219</v>
      </c>
      <c r="Z2166" t="s">
        <v>3220</v>
      </c>
      <c r="AA2166" t="s">
        <v>2507</v>
      </c>
      <c r="AB2166" t="s">
        <v>3217</v>
      </c>
      <c r="AC2166" t="s">
        <v>715</v>
      </c>
      <c r="AD2166">
        <v>1.35</v>
      </c>
      <c r="AE2166">
        <v>1.35</v>
      </c>
      <c r="AF2166" t="s">
        <v>2509</v>
      </c>
      <c r="AG2166">
        <v>0.64</v>
      </c>
      <c r="AH2166" t="s">
        <v>2510</v>
      </c>
      <c r="AI2166">
        <v>200</v>
      </c>
      <c r="AJ2166">
        <v>200</v>
      </c>
      <c r="AK2166">
        <v>16</v>
      </c>
      <c r="AL2166" t="s">
        <v>2511</v>
      </c>
      <c r="AM2166" t="s">
        <v>2528</v>
      </c>
      <c r="AN2166" t="s">
        <v>2513</v>
      </c>
      <c r="AO2166" t="s">
        <v>2513</v>
      </c>
      <c r="AP2166" t="s">
        <v>2514</v>
      </c>
      <c r="AQ2166" t="s">
        <v>2513</v>
      </c>
      <c r="AR2166" t="s">
        <v>2513</v>
      </c>
      <c r="AS2166" t="s">
        <v>2557</v>
      </c>
      <c r="AT2166" t="s">
        <v>2513</v>
      </c>
      <c r="AU2166">
        <v>44909</v>
      </c>
      <c r="AV2166" t="s">
        <v>2513</v>
      </c>
      <c r="AW2166" t="s">
        <v>2513</v>
      </c>
      <c r="AX2166" t="s">
        <v>2516</v>
      </c>
      <c r="AY2166" t="s">
        <v>2558</v>
      </c>
      <c r="AZ2166" t="s">
        <v>2513</v>
      </c>
      <c r="BA2166" t="s">
        <v>2513</v>
      </c>
      <c r="BB2166" t="s">
        <v>2513</v>
      </c>
    </row>
    <row r="2167" spans="1:54" x14ac:dyDescent="0.45">
      <c r="A2167">
        <v>10005488</v>
      </c>
      <c r="B2167" t="s">
        <v>9911</v>
      </c>
      <c r="C2167" t="s">
        <v>26073</v>
      </c>
      <c r="D2167" t="s">
        <v>2489</v>
      </c>
      <c r="E2167" t="s">
        <v>9912</v>
      </c>
      <c r="F2167" t="s">
        <v>9913</v>
      </c>
      <c r="G2167" t="s">
        <v>2957</v>
      </c>
      <c r="H2167" t="s">
        <v>9912</v>
      </c>
      <c r="I2167" t="s">
        <v>2493</v>
      </c>
      <c r="J2167" t="s">
        <v>2494</v>
      </c>
      <c r="K2167" t="s">
        <v>2544</v>
      </c>
      <c r="L2167" t="s">
        <v>2496</v>
      </c>
      <c r="M2167" t="s">
        <v>3217</v>
      </c>
      <c r="N2167" t="s">
        <v>2496</v>
      </c>
      <c r="O2167" t="s">
        <v>2498</v>
      </c>
      <c r="P2167" t="s">
        <v>2546</v>
      </c>
      <c r="Q2167" t="s">
        <v>2547</v>
      </c>
      <c r="R2167" t="s">
        <v>2918</v>
      </c>
      <c r="S2167" t="s">
        <v>2919</v>
      </c>
      <c r="T2167" t="s">
        <v>2942</v>
      </c>
      <c r="U2167" t="s">
        <v>2933</v>
      </c>
      <c r="V2167" t="s">
        <v>2943</v>
      </c>
      <c r="W2167" t="s">
        <v>2553</v>
      </c>
      <c r="X2167" t="s">
        <v>3218</v>
      </c>
      <c r="Y2167" t="s">
        <v>3219</v>
      </c>
      <c r="Z2167" t="s">
        <v>3220</v>
      </c>
      <c r="AA2167" t="s">
        <v>2507</v>
      </c>
      <c r="AB2167" t="s">
        <v>3217</v>
      </c>
      <c r="AC2167" t="s">
        <v>715</v>
      </c>
      <c r="AD2167">
        <v>1.35</v>
      </c>
      <c r="AE2167">
        <v>1.35</v>
      </c>
      <c r="AF2167" t="s">
        <v>2509</v>
      </c>
      <c r="AG2167">
        <v>0.64</v>
      </c>
      <c r="AH2167" t="s">
        <v>2510</v>
      </c>
      <c r="AI2167">
        <v>200</v>
      </c>
      <c r="AJ2167">
        <v>200</v>
      </c>
      <c r="AK2167">
        <v>16</v>
      </c>
      <c r="AL2167" t="s">
        <v>2511</v>
      </c>
      <c r="AM2167" t="s">
        <v>2528</v>
      </c>
      <c r="AN2167" t="s">
        <v>2513</v>
      </c>
      <c r="AO2167" t="s">
        <v>2513</v>
      </c>
      <c r="AP2167" t="s">
        <v>2514</v>
      </c>
      <c r="AQ2167" t="s">
        <v>2513</v>
      </c>
      <c r="AR2167" t="s">
        <v>2513</v>
      </c>
      <c r="AS2167" t="s">
        <v>2557</v>
      </c>
      <c r="AT2167" t="s">
        <v>2513</v>
      </c>
      <c r="AU2167">
        <v>44909</v>
      </c>
      <c r="AV2167" t="s">
        <v>2513</v>
      </c>
      <c r="AW2167" t="s">
        <v>2513</v>
      </c>
      <c r="AX2167" t="s">
        <v>2516</v>
      </c>
      <c r="AY2167" t="s">
        <v>2558</v>
      </c>
      <c r="AZ2167" t="s">
        <v>2513</v>
      </c>
      <c r="BA2167" t="s">
        <v>2513</v>
      </c>
      <c r="BB2167" t="s">
        <v>2513</v>
      </c>
    </row>
    <row r="2168" spans="1:54" x14ac:dyDescent="0.45">
      <c r="A2168">
        <v>10005489</v>
      </c>
      <c r="B2168" t="s">
        <v>9914</v>
      </c>
      <c r="C2168" t="s">
        <v>26074</v>
      </c>
      <c r="D2168" t="s">
        <v>2489</v>
      </c>
      <c r="E2168" t="s">
        <v>9915</v>
      </c>
      <c r="F2168" t="s">
        <v>9916</v>
      </c>
      <c r="G2168" t="s">
        <v>2957</v>
      </c>
      <c r="H2168" t="s">
        <v>9915</v>
      </c>
      <c r="I2168" t="s">
        <v>2493</v>
      </c>
      <c r="J2168" t="s">
        <v>2494</v>
      </c>
      <c r="K2168" t="s">
        <v>2544</v>
      </c>
      <c r="L2168" t="s">
        <v>2496</v>
      </c>
      <c r="M2168" t="s">
        <v>3217</v>
      </c>
      <c r="N2168" t="s">
        <v>2496</v>
      </c>
      <c r="O2168" t="s">
        <v>2498</v>
      </c>
      <c r="P2168" t="s">
        <v>2546</v>
      </c>
      <c r="Q2168" t="s">
        <v>2547</v>
      </c>
      <c r="R2168" t="s">
        <v>2918</v>
      </c>
      <c r="S2168" t="s">
        <v>2919</v>
      </c>
      <c r="T2168" t="s">
        <v>2942</v>
      </c>
      <c r="U2168" t="s">
        <v>2933</v>
      </c>
      <c r="V2168" t="s">
        <v>2943</v>
      </c>
      <c r="W2168" t="s">
        <v>2553</v>
      </c>
      <c r="X2168" t="s">
        <v>3218</v>
      </c>
      <c r="Y2168" t="s">
        <v>3219</v>
      </c>
      <c r="Z2168" t="s">
        <v>3220</v>
      </c>
      <c r="AA2168" t="s">
        <v>2507</v>
      </c>
      <c r="AB2168" t="s">
        <v>3217</v>
      </c>
      <c r="AC2168" t="s">
        <v>715</v>
      </c>
      <c r="AD2168">
        <v>1.35</v>
      </c>
      <c r="AE2168">
        <v>1.35</v>
      </c>
      <c r="AF2168" t="s">
        <v>2509</v>
      </c>
      <c r="AG2168">
        <v>0.64</v>
      </c>
      <c r="AH2168" t="s">
        <v>2510</v>
      </c>
      <c r="AI2168">
        <v>200</v>
      </c>
      <c r="AJ2168">
        <v>200</v>
      </c>
      <c r="AK2168">
        <v>16</v>
      </c>
      <c r="AL2168" t="s">
        <v>2511</v>
      </c>
      <c r="AM2168" t="s">
        <v>2528</v>
      </c>
      <c r="AN2168" t="s">
        <v>2513</v>
      </c>
      <c r="AO2168" t="s">
        <v>2513</v>
      </c>
      <c r="AP2168" t="s">
        <v>2514</v>
      </c>
      <c r="AQ2168" t="s">
        <v>2513</v>
      </c>
      <c r="AR2168" t="s">
        <v>2513</v>
      </c>
      <c r="AS2168" t="s">
        <v>2557</v>
      </c>
      <c r="AT2168" t="s">
        <v>2513</v>
      </c>
      <c r="AU2168">
        <v>44909</v>
      </c>
      <c r="AV2168" t="s">
        <v>2513</v>
      </c>
      <c r="AW2168" t="s">
        <v>2513</v>
      </c>
      <c r="AX2168" t="s">
        <v>2516</v>
      </c>
      <c r="AY2168" t="s">
        <v>2558</v>
      </c>
      <c r="AZ2168" t="s">
        <v>2513</v>
      </c>
      <c r="BA2168" t="s">
        <v>2513</v>
      </c>
      <c r="BB2168" t="s">
        <v>2513</v>
      </c>
    </row>
    <row r="2169" spans="1:54" x14ac:dyDescent="0.45">
      <c r="A2169">
        <v>10005490</v>
      </c>
      <c r="B2169" t="s">
        <v>9917</v>
      </c>
      <c r="C2169" t="s">
        <v>26075</v>
      </c>
      <c r="D2169" t="s">
        <v>2489</v>
      </c>
      <c r="E2169" t="s">
        <v>9918</v>
      </c>
      <c r="F2169" t="s">
        <v>9919</v>
      </c>
      <c r="G2169" t="s">
        <v>2957</v>
      </c>
      <c r="H2169" t="s">
        <v>9918</v>
      </c>
      <c r="I2169" t="s">
        <v>2493</v>
      </c>
      <c r="J2169" t="s">
        <v>2494</v>
      </c>
      <c r="K2169" t="s">
        <v>2544</v>
      </c>
      <c r="L2169" t="s">
        <v>2496</v>
      </c>
      <c r="M2169" t="s">
        <v>3217</v>
      </c>
      <c r="N2169" t="s">
        <v>2496</v>
      </c>
      <c r="O2169" t="s">
        <v>2498</v>
      </c>
      <c r="P2169" t="s">
        <v>2546</v>
      </c>
      <c r="Q2169" t="s">
        <v>2547</v>
      </c>
      <c r="R2169" t="s">
        <v>2918</v>
      </c>
      <c r="S2169" t="s">
        <v>2919</v>
      </c>
      <c r="T2169" t="s">
        <v>2942</v>
      </c>
      <c r="U2169" t="s">
        <v>2933</v>
      </c>
      <c r="V2169" t="s">
        <v>2943</v>
      </c>
      <c r="W2169" t="s">
        <v>2553</v>
      </c>
      <c r="X2169" t="s">
        <v>3218</v>
      </c>
      <c r="Y2169" t="s">
        <v>3219</v>
      </c>
      <c r="Z2169" t="s">
        <v>3220</v>
      </c>
      <c r="AA2169" t="s">
        <v>2507</v>
      </c>
      <c r="AB2169" t="s">
        <v>3217</v>
      </c>
      <c r="AC2169" t="s">
        <v>715</v>
      </c>
      <c r="AD2169">
        <v>1.35</v>
      </c>
      <c r="AE2169">
        <v>1.35</v>
      </c>
      <c r="AF2169" t="s">
        <v>2509</v>
      </c>
      <c r="AG2169">
        <v>0.64</v>
      </c>
      <c r="AH2169" t="s">
        <v>2510</v>
      </c>
      <c r="AI2169">
        <v>200</v>
      </c>
      <c r="AJ2169">
        <v>200</v>
      </c>
      <c r="AK2169">
        <v>16</v>
      </c>
      <c r="AL2169" t="s">
        <v>2511</v>
      </c>
      <c r="AM2169" t="s">
        <v>2528</v>
      </c>
      <c r="AN2169" t="s">
        <v>2513</v>
      </c>
      <c r="AO2169" t="s">
        <v>2513</v>
      </c>
      <c r="AP2169" t="s">
        <v>2514</v>
      </c>
      <c r="AQ2169" t="s">
        <v>2513</v>
      </c>
      <c r="AR2169" t="s">
        <v>2513</v>
      </c>
      <c r="AS2169" t="s">
        <v>2557</v>
      </c>
      <c r="AT2169" t="s">
        <v>2513</v>
      </c>
      <c r="AU2169">
        <v>44909</v>
      </c>
      <c r="AV2169" t="s">
        <v>2513</v>
      </c>
      <c r="AW2169" t="s">
        <v>2513</v>
      </c>
      <c r="AX2169" t="s">
        <v>2516</v>
      </c>
      <c r="AY2169" t="s">
        <v>2558</v>
      </c>
      <c r="AZ2169" t="s">
        <v>2513</v>
      </c>
      <c r="BA2169" t="s">
        <v>2513</v>
      </c>
      <c r="BB2169" t="s">
        <v>2513</v>
      </c>
    </row>
    <row r="2170" spans="1:54" x14ac:dyDescent="0.45">
      <c r="A2170">
        <v>10005491</v>
      </c>
      <c r="B2170" t="s">
        <v>9920</v>
      </c>
      <c r="C2170" t="s">
        <v>26076</v>
      </c>
      <c r="D2170" t="s">
        <v>2489</v>
      </c>
      <c r="E2170" t="s">
        <v>9921</v>
      </c>
      <c r="F2170" t="s">
        <v>9922</v>
      </c>
      <c r="G2170" t="s">
        <v>2957</v>
      </c>
      <c r="H2170" t="s">
        <v>9921</v>
      </c>
      <c r="I2170" t="s">
        <v>2493</v>
      </c>
      <c r="J2170" t="s">
        <v>2494</v>
      </c>
      <c r="K2170" t="s">
        <v>2544</v>
      </c>
      <c r="L2170" t="s">
        <v>2496</v>
      </c>
      <c r="M2170" t="s">
        <v>3217</v>
      </c>
      <c r="N2170" t="s">
        <v>2496</v>
      </c>
      <c r="O2170" t="s">
        <v>2498</v>
      </c>
      <c r="P2170" t="s">
        <v>2546</v>
      </c>
      <c r="Q2170" t="s">
        <v>2547</v>
      </c>
      <c r="R2170" t="s">
        <v>2918</v>
      </c>
      <c r="S2170" t="s">
        <v>2919</v>
      </c>
      <c r="T2170" t="s">
        <v>2942</v>
      </c>
      <c r="U2170" t="s">
        <v>2933</v>
      </c>
      <c r="V2170" t="s">
        <v>2943</v>
      </c>
      <c r="W2170" t="s">
        <v>2553</v>
      </c>
      <c r="X2170" t="s">
        <v>3218</v>
      </c>
      <c r="Y2170" t="s">
        <v>3219</v>
      </c>
      <c r="Z2170" t="s">
        <v>3220</v>
      </c>
      <c r="AA2170" t="s">
        <v>2507</v>
      </c>
      <c r="AB2170" t="s">
        <v>3217</v>
      </c>
      <c r="AC2170" t="s">
        <v>715</v>
      </c>
      <c r="AD2170">
        <v>1.35</v>
      </c>
      <c r="AE2170">
        <v>1.35</v>
      </c>
      <c r="AF2170" t="s">
        <v>2509</v>
      </c>
      <c r="AG2170">
        <v>0.64</v>
      </c>
      <c r="AH2170" t="s">
        <v>2510</v>
      </c>
      <c r="AI2170">
        <v>200</v>
      </c>
      <c r="AJ2170">
        <v>200</v>
      </c>
      <c r="AK2170">
        <v>16</v>
      </c>
      <c r="AL2170" t="s">
        <v>2511</v>
      </c>
      <c r="AM2170" t="s">
        <v>2528</v>
      </c>
      <c r="AN2170" t="s">
        <v>2513</v>
      </c>
      <c r="AO2170" t="s">
        <v>2513</v>
      </c>
      <c r="AP2170" t="s">
        <v>2514</v>
      </c>
      <c r="AQ2170" t="s">
        <v>2513</v>
      </c>
      <c r="AR2170" t="s">
        <v>2513</v>
      </c>
      <c r="AS2170" t="s">
        <v>2557</v>
      </c>
      <c r="AT2170" t="s">
        <v>2513</v>
      </c>
      <c r="AU2170">
        <v>44909</v>
      </c>
      <c r="AV2170" t="s">
        <v>2513</v>
      </c>
      <c r="AW2170" t="s">
        <v>2513</v>
      </c>
      <c r="AX2170" t="s">
        <v>2516</v>
      </c>
      <c r="AY2170" t="s">
        <v>2558</v>
      </c>
      <c r="AZ2170" t="s">
        <v>2513</v>
      </c>
      <c r="BA2170" t="s">
        <v>2513</v>
      </c>
      <c r="BB2170" t="s">
        <v>2513</v>
      </c>
    </row>
    <row r="2171" spans="1:54" x14ac:dyDescent="0.45">
      <c r="A2171">
        <v>10005492</v>
      </c>
      <c r="B2171" t="s">
        <v>9923</v>
      </c>
      <c r="C2171" t="s">
        <v>26077</v>
      </c>
      <c r="D2171" t="s">
        <v>2489</v>
      </c>
      <c r="E2171" t="s">
        <v>9924</v>
      </c>
      <c r="F2171" t="s">
        <v>9925</v>
      </c>
      <c r="G2171" t="s">
        <v>2957</v>
      </c>
      <c r="H2171" t="s">
        <v>9924</v>
      </c>
      <c r="I2171" t="s">
        <v>2493</v>
      </c>
      <c r="J2171" t="s">
        <v>2494</v>
      </c>
      <c r="K2171" t="s">
        <v>2544</v>
      </c>
      <c r="L2171" t="s">
        <v>2496</v>
      </c>
      <c r="M2171" t="s">
        <v>3217</v>
      </c>
      <c r="N2171" t="s">
        <v>2496</v>
      </c>
      <c r="O2171" t="s">
        <v>2498</v>
      </c>
      <c r="P2171" t="s">
        <v>2546</v>
      </c>
      <c r="Q2171" t="s">
        <v>2547</v>
      </c>
      <c r="R2171" t="s">
        <v>2918</v>
      </c>
      <c r="S2171" t="s">
        <v>2919</v>
      </c>
      <c r="T2171" t="s">
        <v>2942</v>
      </c>
      <c r="U2171" t="s">
        <v>2933</v>
      </c>
      <c r="V2171" t="s">
        <v>2943</v>
      </c>
      <c r="W2171" t="s">
        <v>2553</v>
      </c>
      <c r="X2171" t="s">
        <v>3218</v>
      </c>
      <c r="Y2171" t="s">
        <v>3219</v>
      </c>
      <c r="Z2171" t="s">
        <v>3220</v>
      </c>
      <c r="AA2171" t="s">
        <v>2507</v>
      </c>
      <c r="AB2171" t="s">
        <v>3217</v>
      </c>
      <c r="AC2171" t="s">
        <v>715</v>
      </c>
      <c r="AD2171">
        <v>1.35</v>
      </c>
      <c r="AE2171">
        <v>1.35</v>
      </c>
      <c r="AF2171" t="s">
        <v>2509</v>
      </c>
      <c r="AG2171">
        <v>0.64</v>
      </c>
      <c r="AH2171" t="s">
        <v>2510</v>
      </c>
      <c r="AI2171">
        <v>200</v>
      </c>
      <c r="AJ2171">
        <v>200</v>
      </c>
      <c r="AK2171">
        <v>16</v>
      </c>
      <c r="AL2171" t="s">
        <v>2511</v>
      </c>
      <c r="AM2171" t="s">
        <v>2528</v>
      </c>
      <c r="AN2171" t="s">
        <v>2513</v>
      </c>
      <c r="AO2171" t="s">
        <v>2513</v>
      </c>
      <c r="AP2171" t="s">
        <v>2514</v>
      </c>
      <c r="AQ2171" t="s">
        <v>2513</v>
      </c>
      <c r="AR2171" t="s">
        <v>2513</v>
      </c>
      <c r="AS2171" t="s">
        <v>2557</v>
      </c>
      <c r="AT2171" t="s">
        <v>2513</v>
      </c>
      <c r="AU2171">
        <v>44909</v>
      </c>
      <c r="AV2171" t="s">
        <v>2513</v>
      </c>
      <c r="AW2171" t="s">
        <v>2513</v>
      </c>
      <c r="AX2171" t="s">
        <v>2516</v>
      </c>
      <c r="AY2171" t="s">
        <v>2558</v>
      </c>
      <c r="AZ2171" t="s">
        <v>2513</v>
      </c>
      <c r="BA2171" t="s">
        <v>2513</v>
      </c>
      <c r="BB2171" t="s">
        <v>2513</v>
      </c>
    </row>
    <row r="2172" spans="1:54" x14ac:dyDescent="0.45">
      <c r="A2172">
        <v>10005493</v>
      </c>
      <c r="B2172" t="s">
        <v>9926</v>
      </c>
      <c r="C2172" t="s">
        <v>26078</v>
      </c>
      <c r="D2172" t="s">
        <v>2489</v>
      </c>
      <c r="E2172" t="s">
        <v>9927</v>
      </c>
      <c r="F2172" t="s">
        <v>9928</v>
      </c>
      <c r="G2172" t="s">
        <v>2957</v>
      </c>
      <c r="H2172" t="s">
        <v>9927</v>
      </c>
      <c r="I2172" t="s">
        <v>2493</v>
      </c>
      <c r="J2172" t="s">
        <v>2494</v>
      </c>
      <c r="K2172" t="s">
        <v>2544</v>
      </c>
      <c r="L2172" t="s">
        <v>2496</v>
      </c>
      <c r="M2172" t="s">
        <v>3844</v>
      </c>
      <c r="N2172" t="s">
        <v>2496</v>
      </c>
      <c r="O2172" t="s">
        <v>2498</v>
      </c>
      <c r="P2172" t="s">
        <v>2546</v>
      </c>
      <c r="Q2172" t="s">
        <v>2547</v>
      </c>
      <c r="R2172" t="s">
        <v>2918</v>
      </c>
      <c r="S2172" t="s">
        <v>2919</v>
      </c>
      <c r="T2172" t="s">
        <v>2942</v>
      </c>
      <c r="U2172" t="s">
        <v>2933</v>
      </c>
      <c r="V2172" t="s">
        <v>2943</v>
      </c>
      <c r="W2172" t="s">
        <v>2553</v>
      </c>
      <c r="X2172" t="s">
        <v>3845</v>
      </c>
      <c r="Y2172" t="s">
        <v>3846</v>
      </c>
      <c r="Z2172" t="s">
        <v>3847</v>
      </c>
      <c r="AA2172" t="s">
        <v>2507</v>
      </c>
      <c r="AB2172" t="s">
        <v>3844</v>
      </c>
      <c r="AC2172" t="s">
        <v>715</v>
      </c>
      <c r="AD2172">
        <v>1.35</v>
      </c>
      <c r="AE2172">
        <v>1.35</v>
      </c>
      <c r="AF2172" t="s">
        <v>2509</v>
      </c>
      <c r="AG2172">
        <v>0.64</v>
      </c>
      <c r="AH2172" t="s">
        <v>2510</v>
      </c>
      <c r="AI2172">
        <v>200</v>
      </c>
      <c r="AJ2172">
        <v>200</v>
      </c>
      <c r="AK2172">
        <v>16</v>
      </c>
      <c r="AL2172" t="s">
        <v>2511</v>
      </c>
      <c r="AM2172" t="s">
        <v>2528</v>
      </c>
      <c r="AN2172" t="s">
        <v>2513</v>
      </c>
      <c r="AO2172" t="s">
        <v>2513</v>
      </c>
      <c r="AP2172" t="s">
        <v>2514</v>
      </c>
      <c r="AQ2172" t="s">
        <v>2513</v>
      </c>
      <c r="AR2172" t="s">
        <v>2513</v>
      </c>
      <c r="AS2172" t="s">
        <v>2557</v>
      </c>
      <c r="AT2172" t="s">
        <v>2513</v>
      </c>
      <c r="AU2172">
        <v>44909</v>
      </c>
      <c r="AV2172" t="s">
        <v>2513</v>
      </c>
      <c r="AW2172" t="s">
        <v>2513</v>
      </c>
      <c r="AX2172" t="s">
        <v>2516</v>
      </c>
      <c r="AY2172" t="s">
        <v>2558</v>
      </c>
      <c r="AZ2172" t="s">
        <v>2513</v>
      </c>
      <c r="BA2172" t="s">
        <v>2513</v>
      </c>
      <c r="BB2172" t="s">
        <v>2513</v>
      </c>
    </row>
    <row r="2173" spans="1:54" x14ac:dyDescent="0.45">
      <c r="A2173">
        <v>10005494</v>
      </c>
      <c r="B2173" t="s">
        <v>9929</v>
      </c>
      <c r="C2173" t="s">
        <v>26079</v>
      </c>
      <c r="D2173" t="s">
        <v>2489</v>
      </c>
      <c r="E2173" t="s">
        <v>9930</v>
      </c>
      <c r="F2173" t="s">
        <v>9931</v>
      </c>
      <c r="G2173" t="s">
        <v>2957</v>
      </c>
      <c r="H2173" t="s">
        <v>9930</v>
      </c>
      <c r="I2173" t="s">
        <v>2493</v>
      </c>
      <c r="J2173" t="s">
        <v>2494</v>
      </c>
      <c r="K2173" t="s">
        <v>2544</v>
      </c>
      <c r="L2173" t="s">
        <v>2496</v>
      </c>
      <c r="M2173" t="s">
        <v>3844</v>
      </c>
      <c r="N2173" t="s">
        <v>2496</v>
      </c>
      <c r="O2173" t="s">
        <v>2498</v>
      </c>
      <c r="P2173" t="s">
        <v>2546</v>
      </c>
      <c r="Q2173" t="s">
        <v>2547</v>
      </c>
      <c r="R2173" t="s">
        <v>2918</v>
      </c>
      <c r="S2173" t="s">
        <v>2919</v>
      </c>
      <c r="T2173" t="s">
        <v>2942</v>
      </c>
      <c r="U2173" t="s">
        <v>2933</v>
      </c>
      <c r="V2173" t="s">
        <v>2943</v>
      </c>
      <c r="W2173" t="s">
        <v>2553</v>
      </c>
      <c r="X2173" t="s">
        <v>3845</v>
      </c>
      <c r="Y2173" t="s">
        <v>3846</v>
      </c>
      <c r="Z2173" t="s">
        <v>3847</v>
      </c>
      <c r="AA2173" t="s">
        <v>2507</v>
      </c>
      <c r="AB2173" t="s">
        <v>3844</v>
      </c>
      <c r="AC2173" t="s">
        <v>715</v>
      </c>
      <c r="AD2173">
        <v>1.35</v>
      </c>
      <c r="AE2173">
        <v>1.35</v>
      </c>
      <c r="AF2173" t="s">
        <v>2509</v>
      </c>
      <c r="AG2173">
        <v>0.64</v>
      </c>
      <c r="AH2173" t="s">
        <v>2510</v>
      </c>
      <c r="AI2173">
        <v>200</v>
      </c>
      <c r="AJ2173">
        <v>200</v>
      </c>
      <c r="AK2173">
        <v>16</v>
      </c>
      <c r="AL2173" t="s">
        <v>2511</v>
      </c>
      <c r="AM2173" t="s">
        <v>2528</v>
      </c>
      <c r="AN2173" t="s">
        <v>2513</v>
      </c>
      <c r="AO2173" t="s">
        <v>2513</v>
      </c>
      <c r="AP2173" t="s">
        <v>2514</v>
      </c>
      <c r="AQ2173" t="s">
        <v>2513</v>
      </c>
      <c r="AR2173" t="s">
        <v>2513</v>
      </c>
      <c r="AS2173" t="s">
        <v>2557</v>
      </c>
      <c r="AT2173" t="s">
        <v>2513</v>
      </c>
      <c r="AU2173">
        <v>44909</v>
      </c>
      <c r="AV2173" t="s">
        <v>2513</v>
      </c>
      <c r="AW2173" t="s">
        <v>2513</v>
      </c>
      <c r="AX2173" t="s">
        <v>2516</v>
      </c>
      <c r="AY2173" t="s">
        <v>2558</v>
      </c>
      <c r="AZ2173" t="s">
        <v>2513</v>
      </c>
      <c r="BA2173" t="s">
        <v>2513</v>
      </c>
      <c r="BB2173" t="s">
        <v>2513</v>
      </c>
    </row>
    <row r="2174" spans="1:54" x14ac:dyDescent="0.45">
      <c r="A2174">
        <v>10005495</v>
      </c>
      <c r="B2174" t="s">
        <v>9932</v>
      </c>
      <c r="C2174" t="s">
        <v>26080</v>
      </c>
      <c r="D2174" t="s">
        <v>2489</v>
      </c>
      <c r="E2174" t="s">
        <v>9933</v>
      </c>
      <c r="F2174" t="s">
        <v>9934</v>
      </c>
      <c r="G2174" t="s">
        <v>2957</v>
      </c>
      <c r="H2174" t="s">
        <v>9933</v>
      </c>
      <c r="I2174" t="s">
        <v>2493</v>
      </c>
      <c r="J2174" t="s">
        <v>2494</v>
      </c>
      <c r="K2174" t="s">
        <v>2544</v>
      </c>
      <c r="L2174" t="s">
        <v>2496</v>
      </c>
      <c r="M2174" t="s">
        <v>3844</v>
      </c>
      <c r="N2174" t="s">
        <v>2496</v>
      </c>
      <c r="O2174" t="s">
        <v>2498</v>
      </c>
      <c r="P2174" t="s">
        <v>2546</v>
      </c>
      <c r="Q2174" t="s">
        <v>2547</v>
      </c>
      <c r="R2174" t="s">
        <v>2918</v>
      </c>
      <c r="S2174" t="s">
        <v>2919</v>
      </c>
      <c r="T2174" t="s">
        <v>2942</v>
      </c>
      <c r="U2174" t="s">
        <v>2933</v>
      </c>
      <c r="V2174" t="s">
        <v>2943</v>
      </c>
      <c r="W2174" t="s">
        <v>2553</v>
      </c>
      <c r="X2174" t="s">
        <v>3845</v>
      </c>
      <c r="Y2174" t="s">
        <v>3846</v>
      </c>
      <c r="Z2174" t="s">
        <v>3847</v>
      </c>
      <c r="AA2174" t="s">
        <v>2507</v>
      </c>
      <c r="AB2174" t="s">
        <v>3844</v>
      </c>
      <c r="AC2174" t="s">
        <v>715</v>
      </c>
      <c r="AD2174">
        <v>1.35</v>
      </c>
      <c r="AE2174">
        <v>1.35</v>
      </c>
      <c r="AF2174" t="s">
        <v>2509</v>
      </c>
      <c r="AG2174">
        <v>0.64</v>
      </c>
      <c r="AH2174" t="s">
        <v>2510</v>
      </c>
      <c r="AI2174">
        <v>200</v>
      </c>
      <c r="AJ2174">
        <v>200</v>
      </c>
      <c r="AK2174">
        <v>16</v>
      </c>
      <c r="AL2174" t="s">
        <v>2511</v>
      </c>
      <c r="AM2174" t="s">
        <v>2528</v>
      </c>
      <c r="AN2174" t="s">
        <v>2513</v>
      </c>
      <c r="AO2174" t="s">
        <v>2513</v>
      </c>
      <c r="AP2174" t="s">
        <v>2514</v>
      </c>
      <c r="AQ2174" t="s">
        <v>2513</v>
      </c>
      <c r="AR2174" t="s">
        <v>2513</v>
      </c>
      <c r="AS2174" t="s">
        <v>2557</v>
      </c>
      <c r="AT2174" t="s">
        <v>2513</v>
      </c>
      <c r="AU2174">
        <v>44909</v>
      </c>
      <c r="AV2174" t="s">
        <v>2513</v>
      </c>
      <c r="AW2174" t="s">
        <v>2513</v>
      </c>
      <c r="AX2174" t="s">
        <v>2516</v>
      </c>
      <c r="AY2174" t="s">
        <v>2558</v>
      </c>
      <c r="AZ2174" t="s">
        <v>2513</v>
      </c>
      <c r="BA2174" t="s">
        <v>2513</v>
      </c>
      <c r="BB2174" t="s">
        <v>2513</v>
      </c>
    </row>
    <row r="2175" spans="1:54" x14ac:dyDescent="0.45">
      <c r="A2175">
        <v>10005496</v>
      </c>
      <c r="B2175" t="s">
        <v>9935</v>
      </c>
      <c r="C2175" t="s">
        <v>26081</v>
      </c>
      <c r="D2175" t="s">
        <v>2489</v>
      </c>
      <c r="E2175" t="s">
        <v>9936</v>
      </c>
      <c r="F2175" t="s">
        <v>9937</v>
      </c>
      <c r="G2175" t="s">
        <v>2957</v>
      </c>
      <c r="H2175" t="s">
        <v>9936</v>
      </c>
      <c r="I2175" t="s">
        <v>2493</v>
      </c>
      <c r="J2175" t="s">
        <v>2494</v>
      </c>
      <c r="K2175" t="s">
        <v>2544</v>
      </c>
      <c r="L2175" t="s">
        <v>2496</v>
      </c>
      <c r="M2175" t="s">
        <v>3844</v>
      </c>
      <c r="N2175" t="s">
        <v>2496</v>
      </c>
      <c r="O2175" t="s">
        <v>2498</v>
      </c>
      <c r="P2175" t="s">
        <v>2546</v>
      </c>
      <c r="Q2175" t="s">
        <v>2547</v>
      </c>
      <c r="R2175" t="s">
        <v>2918</v>
      </c>
      <c r="S2175" t="s">
        <v>2919</v>
      </c>
      <c r="T2175" t="s">
        <v>2942</v>
      </c>
      <c r="U2175" t="s">
        <v>2933</v>
      </c>
      <c r="V2175" t="s">
        <v>2943</v>
      </c>
      <c r="W2175" t="s">
        <v>2553</v>
      </c>
      <c r="X2175" t="s">
        <v>3845</v>
      </c>
      <c r="Y2175" t="s">
        <v>3846</v>
      </c>
      <c r="Z2175" t="s">
        <v>3847</v>
      </c>
      <c r="AA2175" t="s">
        <v>2507</v>
      </c>
      <c r="AB2175" t="s">
        <v>3844</v>
      </c>
      <c r="AC2175" t="s">
        <v>715</v>
      </c>
      <c r="AD2175">
        <v>1.35</v>
      </c>
      <c r="AE2175">
        <v>1.35</v>
      </c>
      <c r="AF2175" t="s">
        <v>2509</v>
      </c>
      <c r="AG2175">
        <v>0.64</v>
      </c>
      <c r="AH2175" t="s">
        <v>2510</v>
      </c>
      <c r="AI2175">
        <v>200</v>
      </c>
      <c r="AJ2175">
        <v>200</v>
      </c>
      <c r="AK2175">
        <v>16</v>
      </c>
      <c r="AL2175" t="s">
        <v>2511</v>
      </c>
      <c r="AM2175" t="s">
        <v>2528</v>
      </c>
      <c r="AN2175" t="s">
        <v>2513</v>
      </c>
      <c r="AO2175" t="s">
        <v>2513</v>
      </c>
      <c r="AP2175" t="s">
        <v>2514</v>
      </c>
      <c r="AQ2175" t="s">
        <v>2513</v>
      </c>
      <c r="AR2175" t="s">
        <v>2513</v>
      </c>
      <c r="AS2175" t="s">
        <v>2557</v>
      </c>
      <c r="AT2175" t="s">
        <v>2513</v>
      </c>
      <c r="AU2175">
        <v>44909</v>
      </c>
      <c r="AV2175" t="s">
        <v>2513</v>
      </c>
      <c r="AW2175" t="s">
        <v>2513</v>
      </c>
      <c r="AX2175" t="s">
        <v>2516</v>
      </c>
      <c r="AY2175" t="s">
        <v>2558</v>
      </c>
      <c r="AZ2175" t="s">
        <v>2513</v>
      </c>
      <c r="BA2175" t="s">
        <v>2513</v>
      </c>
      <c r="BB2175" t="s">
        <v>2513</v>
      </c>
    </row>
    <row r="2176" spans="1:54" x14ac:dyDescent="0.45">
      <c r="A2176">
        <v>10005497</v>
      </c>
      <c r="B2176" t="s">
        <v>9938</v>
      </c>
      <c r="C2176" t="s">
        <v>26082</v>
      </c>
      <c r="D2176" t="s">
        <v>2489</v>
      </c>
      <c r="E2176" t="s">
        <v>9939</v>
      </c>
      <c r="F2176" t="s">
        <v>9940</v>
      </c>
      <c r="G2176" t="s">
        <v>2957</v>
      </c>
      <c r="H2176" t="s">
        <v>9939</v>
      </c>
      <c r="I2176" t="s">
        <v>2493</v>
      </c>
      <c r="J2176" t="s">
        <v>2494</v>
      </c>
      <c r="K2176" t="s">
        <v>2544</v>
      </c>
      <c r="L2176" t="s">
        <v>2496</v>
      </c>
      <c r="M2176" t="s">
        <v>3844</v>
      </c>
      <c r="N2176" t="s">
        <v>2496</v>
      </c>
      <c r="O2176" t="s">
        <v>2498</v>
      </c>
      <c r="P2176" t="s">
        <v>2546</v>
      </c>
      <c r="Q2176" t="s">
        <v>2547</v>
      </c>
      <c r="R2176" t="s">
        <v>2918</v>
      </c>
      <c r="S2176" t="s">
        <v>2919</v>
      </c>
      <c r="T2176" t="s">
        <v>2942</v>
      </c>
      <c r="U2176" t="s">
        <v>2933</v>
      </c>
      <c r="V2176" t="s">
        <v>2943</v>
      </c>
      <c r="W2176" t="s">
        <v>2553</v>
      </c>
      <c r="X2176" t="s">
        <v>3845</v>
      </c>
      <c r="Y2176" t="s">
        <v>3846</v>
      </c>
      <c r="Z2176" t="s">
        <v>3847</v>
      </c>
      <c r="AA2176" t="s">
        <v>2507</v>
      </c>
      <c r="AB2176" t="s">
        <v>3844</v>
      </c>
      <c r="AC2176" t="s">
        <v>715</v>
      </c>
      <c r="AD2176">
        <v>1.35</v>
      </c>
      <c r="AE2176">
        <v>1.35</v>
      </c>
      <c r="AF2176" t="s">
        <v>2509</v>
      </c>
      <c r="AG2176">
        <v>0.64</v>
      </c>
      <c r="AH2176" t="s">
        <v>2510</v>
      </c>
      <c r="AI2176">
        <v>200</v>
      </c>
      <c r="AJ2176">
        <v>200</v>
      </c>
      <c r="AK2176">
        <v>16</v>
      </c>
      <c r="AL2176" t="s">
        <v>2511</v>
      </c>
      <c r="AM2176" t="s">
        <v>2528</v>
      </c>
      <c r="AN2176" t="s">
        <v>2513</v>
      </c>
      <c r="AO2176" t="s">
        <v>2513</v>
      </c>
      <c r="AP2176" t="s">
        <v>2514</v>
      </c>
      <c r="AQ2176" t="s">
        <v>2513</v>
      </c>
      <c r="AR2176" t="s">
        <v>2513</v>
      </c>
      <c r="AS2176" t="s">
        <v>2557</v>
      </c>
      <c r="AT2176" t="s">
        <v>2513</v>
      </c>
      <c r="AU2176">
        <v>44909</v>
      </c>
      <c r="AV2176" t="s">
        <v>2513</v>
      </c>
      <c r="AW2176" t="s">
        <v>2513</v>
      </c>
      <c r="AX2176" t="s">
        <v>2516</v>
      </c>
      <c r="AY2176" t="s">
        <v>2558</v>
      </c>
      <c r="AZ2176" t="s">
        <v>2513</v>
      </c>
      <c r="BA2176" t="s">
        <v>2513</v>
      </c>
      <c r="BB2176" t="s">
        <v>2513</v>
      </c>
    </row>
    <row r="2177" spans="1:54" x14ac:dyDescent="0.45">
      <c r="A2177">
        <v>10005527</v>
      </c>
      <c r="B2177" t="s">
        <v>9941</v>
      </c>
      <c r="C2177" t="s">
        <v>26083</v>
      </c>
      <c r="D2177" t="s">
        <v>2489</v>
      </c>
      <c r="E2177" t="s">
        <v>9942</v>
      </c>
      <c r="F2177" t="s">
        <v>9943</v>
      </c>
      <c r="G2177" t="s">
        <v>2957</v>
      </c>
      <c r="H2177" t="s">
        <v>9942</v>
      </c>
      <c r="I2177" t="s">
        <v>2493</v>
      </c>
      <c r="J2177" t="s">
        <v>2494</v>
      </c>
      <c r="K2177" t="s">
        <v>2544</v>
      </c>
      <c r="L2177" t="s">
        <v>2496</v>
      </c>
      <c r="M2177" t="s">
        <v>6494</v>
      </c>
      <c r="N2177" t="s">
        <v>2496</v>
      </c>
      <c r="O2177" t="s">
        <v>2498</v>
      </c>
      <c r="P2177" t="s">
        <v>2546</v>
      </c>
      <c r="Q2177" t="s">
        <v>2547</v>
      </c>
      <c r="R2177" t="s">
        <v>2959</v>
      </c>
      <c r="S2177" t="s">
        <v>2960</v>
      </c>
      <c r="T2177" t="s">
        <v>6495</v>
      </c>
      <c r="U2177" t="s">
        <v>6496</v>
      </c>
      <c r="V2177" t="s">
        <v>6497</v>
      </c>
      <c r="W2177" t="s">
        <v>2553</v>
      </c>
      <c r="X2177" t="s">
        <v>6498</v>
      </c>
      <c r="Y2177" t="s">
        <v>2555</v>
      </c>
      <c r="Z2177" t="s">
        <v>6499</v>
      </c>
      <c r="AA2177" t="s">
        <v>2507</v>
      </c>
      <c r="AB2177" t="s">
        <v>6494</v>
      </c>
      <c r="AC2177" t="s">
        <v>715</v>
      </c>
      <c r="AD2177">
        <v>0.77</v>
      </c>
      <c r="AE2177">
        <v>0.77</v>
      </c>
      <c r="AF2177" t="s">
        <v>2509</v>
      </c>
      <c r="AG2177">
        <v>0.33600000000000002</v>
      </c>
      <c r="AH2177" t="s">
        <v>2510</v>
      </c>
      <c r="AI2177">
        <v>300</v>
      </c>
      <c r="AJ2177">
        <v>70</v>
      </c>
      <c r="AK2177">
        <v>16</v>
      </c>
      <c r="AL2177" t="s">
        <v>2511</v>
      </c>
      <c r="AM2177" t="s">
        <v>2528</v>
      </c>
      <c r="AN2177" t="s">
        <v>2513</v>
      </c>
      <c r="AO2177" t="s">
        <v>2513</v>
      </c>
      <c r="AP2177" t="s">
        <v>2514</v>
      </c>
      <c r="AQ2177" t="s">
        <v>2513</v>
      </c>
      <c r="AR2177" t="s">
        <v>2513</v>
      </c>
      <c r="AS2177" t="s">
        <v>2557</v>
      </c>
      <c r="AT2177" t="s">
        <v>2513</v>
      </c>
      <c r="AU2177">
        <v>44914</v>
      </c>
      <c r="AV2177" t="s">
        <v>2513</v>
      </c>
      <c r="AW2177" t="s">
        <v>2513</v>
      </c>
      <c r="AX2177" t="s">
        <v>2516</v>
      </c>
      <c r="AY2177" t="s">
        <v>2558</v>
      </c>
      <c r="AZ2177" t="s">
        <v>2513</v>
      </c>
      <c r="BA2177" t="s">
        <v>2513</v>
      </c>
      <c r="BB2177" t="s">
        <v>2513</v>
      </c>
    </row>
    <row r="2178" spans="1:54" x14ac:dyDescent="0.45">
      <c r="A2178">
        <v>10005528</v>
      </c>
      <c r="B2178" t="s">
        <v>9944</v>
      </c>
      <c r="C2178" t="s">
        <v>26084</v>
      </c>
      <c r="D2178" t="s">
        <v>2489</v>
      </c>
      <c r="E2178" t="s">
        <v>9945</v>
      </c>
      <c r="F2178" t="s">
        <v>9946</v>
      </c>
      <c r="G2178" t="s">
        <v>2953</v>
      </c>
      <c r="H2178" t="s">
        <v>9945</v>
      </c>
      <c r="I2178" t="s">
        <v>2493</v>
      </c>
      <c r="J2178" t="s">
        <v>2494</v>
      </c>
      <c r="K2178" t="s">
        <v>2544</v>
      </c>
      <c r="L2178" t="s">
        <v>2496</v>
      </c>
      <c r="M2178" t="s">
        <v>2941</v>
      </c>
      <c r="N2178" t="s">
        <v>2496</v>
      </c>
      <c r="O2178" t="s">
        <v>2498</v>
      </c>
      <c r="P2178" t="s">
        <v>2546</v>
      </c>
      <c r="Q2178" t="s">
        <v>2547</v>
      </c>
      <c r="R2178" t="s">
        <v>2918</v>
      </c>
      <c r="S2178" t="s">
        <v>2919</v>
      </c>
      <c r="T2178" t="s">
        <v>2942</v>
      </c>
      <c r="U2178" t="s">
        <v>2933</v>
      </c>
      <c r="V2178" t="s">
        <v>2943</v>
      </c>
      <c r="W2178" t="s">
        <v>2553</v>
      </c>
      <c r="X2178" t="s">
        <v>2944</v>
      </c>
      <c r="Y2178" t="s">
        <v>2555</v>
      </c>
      <c r="Z2178" t="s">
        <v>2945</v>
      </c>
      <c r="AA2178" t="s">
        <v>2507</v>
      </c>
      <c r="AB2178" t="s">
        <v>2941</v>
      </c>
      <c r="AC2178" t="s">
        <v>715</v>
      </c>
      <c r="AD2178">
        <v>1.35</v>
      </c>
      <c r="AE2178">
        <v>1.35</v>
      </c>
      <c r="AF2178" t="s">
        <v>2509</v>
      </c>
      <c r="AG2178">
        <v>0.64</v>
      </c>
      <c r="AH2178" t="s">
        <v>2510</v>
      </c>
      <c r="AI2178">
        <v>200</v>
      </c>
      <c r="AJ2178">
        <v>200</v>
      </c>
      <c r="AK2178">
        <v>16</v>
      </c>
      <c r="AL2178" t="s">
        <v>2511</v>
      </c>
      <c r="AM2178" t="s">
        <v>2528</v>
      </c>
      <c r="AN2178" t="s">
        <v>2513</v>
      </c>
      <c r="AO2178" t="s">
        <v>2513</v>
      </c>
      <c r="AP2178" t="s">
        <v>2514</v>
      </c>
      <c r="AQ2178" t="s">
        <v>2513</v>
      </c>
      <c r="AR2178" t="s">
        <v>2513</v>
      </c>
      <c r="AS2178" t="s">
        <v>2557</v>
      </c>
      <c r="AT2178" t="s">
        <v>2513</v>
      </c>
      <c r="AU2178">
        <v>44914</v>
      </c>
      <c r="AV2178" t="s">
        <v>2513</v>
      </c>
      <c r="AW2178" t="s">
        <v>2513</v>
      </c>
      <c r="AX2178" t="s">
        <v>2516</v>
      </c>
      <c r="AY2178" t="s">
        <v>2558</v>
      </c>
      <c r="AZ2178" t="s">
        <v>2513</v>
      </c>
      <c r="BA2178" t="s">
        <v>2513</v>
      </c>
      <c r="BB2178" t="s">
        <v>2513</v>
      </c>
    </row>
    <row r="2179" spans="1:54" x14ac:dyDescent="0.45">
      <c r="A2179">
        <v>10005529</v>
      </c>
      <c r="B2179" t="s">
        <v>9947</v>
      </c>
      <c r="C2179" t="s">
        <v>26085</v>
      </c>
      <c r="D2179" t="s">
        <v>2489</v>
      </c>
      <c r="E2179" t="s">
        <v>9948</v>
      </c>
      <c r="F2179" t="s">
        <v>9949</v>
      </c>
      <c r="G2179" t="s">
        <v>2957</v>
      </c>
      <c r="H2179" t="s">
        <v>9948</v>
      </c>
      <c r="I2179" t="s">
        <v>2493</v>
      </c>
      <c r="J2179" t="s">
        <v>2494</v>
      </c>
      <c r="K2179" t="s">
        <v>2544</v>
      </c>
      <c r="L2179" t="s">
        <v>2496</v>
      </c>
      <c r="M2179" t="s">
        <v>4942</v>
      </c>
      <c r="N2179" t="s">
        <v>2496</v>
      </c>
      <c r="O2179" t="s">
        <v>2498</v>
      </c>
      <c r="P2179" t="s">
        <v>2546</v>
      </c>
      <c r="Q2179" t="s">
        <v>2547</v>
      </c>
      <c r="R2179" t="s">
        <v>2930</v>
      </c>
      <c r="S2179" t="s">
        <v>2931</v>
      </c>
      <c r="T2179" t="s">
        <v>2932</v>
      </c>
      <c r="U2179" t="s">
        <v>2933</v>
      </c>
      <c r="V2179" t="s">
        <v>2934</v>
      </c>
      <c r="W2179" t="s">
        <v>2553</v>
      </c>
      <c r="X2179" t="s">
        <v>4943</v>
      </c>
      <c r="Y2179" t="s">
        <v>3202</v>
      </c>
      <c r="Z2179" t="s">
        <v>4944</v>
      </c>
      <c r="AA2179" t="s">
        <v>2507</v>
      </c>
      <c r="AB2179" t="s">
        <v>4942</v>
      </c>
      <c r="AC2179" t="s">
        <v>715</v>
      </c>
      <c r="AD2179">
        <v>1.08</v>
      </c>
      <c r="AE2179">
        <v>1.08</v>
      </c>
      <c r="AF2179" t="s">
        <v>2509</v>
      </c>
      <c r="AG2179">
        <v>0.64</v>
      </c>
      <c r="AH2179" t="s">
        <v>2510</v>
      </c>
      <c r="AI2179">
        <v>200</v>
      </c>
      <c r="AJ2179">
        <v>200</v>
      </c>
      <c r="AK2179">
        <v>16</v>
      </c>
      <c r="AL2179" t="s">
        <v>2511</v>
      </c>
      <c r="AM2179" t="s">
        <v>2528</v>
      </c>
      <c r="AN2179" t="s">
        <v>2513</v>
      </c>
      <c r="AO2179" t="s">
        <v>2513</v>
      </c>
      <c r="AP2179" t="s">
        <v>2514</v>
      </c>
      <c r="AQ2179" t="s">
        <v>2513</v>
      </c>
      <c r="AR2179" t="s">
        <v>2513</v>
      </c>
      <c r="AS2179" t="s">
        <v>2557</v>
      </c>
      <c r="AT2179" t="s">
        <v>2513</v>
      </c>
      <c r="AU2179">
        <v>44914</v>
      </c>
      <c r="AV2179" t="s">
        <v>2513</v>
      </c>
      <c r="AW2179" t="s">
        <v>2513</v>
      </c>
      <c r="AX2179" t="s">
        <v>2516</v>
      </c>
      <c r="AY2179" t="s">
        <v>2558</v>
      </c>
      <c r="AZ2179" t="s">
        <v>2513</v>
      </c>
      <c r="BA2179" t="s">
        <v>2513</v>
      </c>
      <c r="BB2179" t="s">
        <v>2513</v>
      </c>
    </row>
    <row r="2180" spans="1:54" x14ac:dyDescent="0.45">
      <c r="A2180">
        <v>10005530</v>
      </c>
      <c r="B2180" t="s">
        <v>9950</v>
      </c>
      <c r="C2180" t="s">
        <v>26086</v>
      </c>
      <c r="D2180" t="s">
        <v>2489</v>
      </c>
      <c r="E2180" t="s">
        <v>9951</v>
      </c>
      <c r="F2180" t="s">
        <v>9952</v>
      </c>
      <c r="G2180" t="s">
        <v>2957</v>
      </c>
      <c r="H2180" t="s">
        <v>9951</v>
      </c>
      <c r="I2180" t="s">
        <v>2493</v>
      </c>
      <c r="J2180" t="s">
        <v>2494</v>
      </c>
      <c r="K2180" t="s">
        <v>2544</v>
      </c>
      <c r="L2180" t="s">
        <v>2496</v>
      </c>
      <c r="M2180" t="s">
        <v>4942</v>
      </c>
      <c r="N2180" t="s">
        <v>2496</v>
      </c>
      <c r="O2180" t="s">
        <v>2498</v>
      </c>
      <c r="P2180" t="s">
        <v>2546</v>
      </c>
      <c r="Q2180" t="s">
        <v>2547</v>
      </c>
      <c r="R2180" t="s">
        <v>2930</v>
      </c>
      <c r="S2180" t="s">
        <v>2931</v>
      </c>
      <c r="T2180" t="s">
        <v>2932</v>
      </c>
      <c r="U2180" t="s">
        <v>2933</v>
      </c>
      <c r="V2180" t="s">
        <v>2934</v>
      </c>
      <c r="W2180" t="s">
        <v>2553</v>
      </c>
      <c r="X2180" t="s">
        <v>4943</v>
      </c>
      <c r="Y2180" t="s">
        <v>3202</v>
      </c>
      <c r="Z2180" t="s">
        <v>4944</v>
      </c>
      <c r="AA2180" t="s">
        <v>2507</v>
      </c>
      <c r="AB2180" t="s">
        <v>4942</v>
      </c>
      <c r="AC2180" t="s">
        <v>715</v>
      </c>
      <c r="AD2180">
        <v>1.08</v>
      </c>
      <c r="AE2180">
        <v>1.08</v>
      </c>
      <c r="AF2180" t="s">
        <v>2509</v>
      </c>
      <c r="AG2180">
        <v>0.64</v>
      </c>
      <c r="AH2180" t="s">
        <v>2510</v>
      </c>
      <c r="AI2180">
        <v>200</v>
      </c>
      <c r="AJ2180">
        <v>200</v>
      </c>
      <c r="AK2180">
        <v>16</v>
      </c>
      <c r="AL2180" t="s">
        <v>2511</v>
      </c>
      <c r="AM2180" t="s">
        <v>2528</v>
      </c>
      <c r="AN2180" t="s">
        <v>2513</v>
      </c>
      <c r="AO2180" t="s">
        <v>2513</v>
      </c>
      <c r="AP2180" t="s">
        <v>2514</v>
      </c>
      <c r="AQ2180" t="s">
        <v>2513</v>
      </c>
      <c r="AR2180" t="s">
        <v>2513</v>
      </c>
      <c r="AS2180" t="s">
        <v>2557</v>
      </c>
      <c r="AT2180" t="s">
        <v>2513</v>
      </c>
      <c r="AU2180">
        <v>44914</v>
      </c>
      <c r="AV2180" t="s">
        <v>2513</v>
      </c>
      <c r="AW2180" t="s">
        <v>2513</v>
      </c>
      <c r="AX2180" t="s">
        <v>2516</v>
      </c>
      <c r="AY2180" t="s">
        <v>2558</v>
      </c>
      <c r="AZ2180" t="s">
        <v>2513</v>
      </c>
      <c r="BA2180" t="s">
        <v>2513</v>
      </c>
      <c r="BB2180" t="s">
        <v>2513</v>
      </c>
    </row>
    <row r="2181" spans="1:54" x14ac:dyDescent="0.45">
      <c r="A2181">
        <v>10005531</v>
      </c>
      <c r="B2181" t="s">
        <v>9953</v>
      </c>
      <c r="C2181" t="s">
        <v>26087</v>
      </c>
      <c r="D2181" t="s">
        <v>2489</v>
      </c>
      <c r="E2181" t="s">
        <v>9954</v>
      </c>
      <c r="F2181" t="s">
        <v>9955</v>
      </c>
      <c r="G2181" t="s">
        <v>2957</v>
      </c>
      <c r="H2181" t="s">
        <v>9954</v>
      </c>
      <c r="I2181" t="s">
        <v>2493</v>
      </c>
      <c r="J2181" t="s">
        <v>2494</v>
      </c>
      <c r="K2181" t="s">
        <v>2544</v>
      </c>
      <c r="L2181" t="s">
        <v>2496</v>
      </c>
      <c r="M2181" t="s">
        <v>4942</v>
      </c>
      <c r="N2181" t="s">
        <v>2496</v>
      </c>
      <c r="O2181" t="s">
        <v>2498</v>
      </c>
      <c r="P2181" t="s">
        <v>2546</v>
      </c>
      <c r="Q2181" t="s">
        <v>2547</v>
      </c>
      <c r="R2181" t="s">
        <v>2930</v>
      </c>
      <c r="S2181" t="s">
        <v>2931</v>
      </c>
      <c r="T2181" t="s">
        <v>2932</v>
      </c>
      <c r="U2181" t="s">
        <v>2933</v>
      </c>
      <c r="V2181" t="s">
        <v>2934</v>
      </c>
      <c r="W2181" t="s">
        <v>2553</v>
      </c>
      <c r="X2181" t="s">
        <v>4943</v>
      </c>
      <c r="Y2181" t="s">
        <v>3202</v>
      </c>
      <c r="Z2181" t="s">
        <v>4944</v>
      </c>
      <c r="AA2181" t="s">
        <v>2507</v>
      </c>
      <c r="AB2181" t="s">
        <v>4942</v>
      </c>
      <c r="AC2181" t="s">
        <v>715</v>
      </c>
      <c r="AD2181">
        <v>1.08</v>
      </c>
      <c r="AE2181">
        <v>1.08</v>
      </c>
      <c r="AF2181" t="s">
        <v>2509</v>
      </c>
      <c r="AG2181">
        <v>0.64</v>
      </c>
      <c r="AH2181" t="s">
        <v>2510</v>
      </c>
      <c r="AI2181">
        <v>200</v>
      </c>
      <c r="AJ2181">
        <v>200</v>
      </c>
      <c r="AK2181">
        <v>16</v>
      </c>
      <c r="AL2181" t="s">
        <v>2511</v>
      </c>
      <c r="AM2181" t="s">
        <v>2528</v>
      </c>
      <c r="AN2181" t="s">
        <v>2513</v>
      </c>
      <c r="AO2181" t="s">
        <v>2513</v>
      </c>
      <c r="AP2181" t="s">
        <v>2514</v>
      </c>
      <c r="AQ2181" t="s">
        <v>2513</v>
      </c>
      <c r="AR2181" t="s">
        <v>2513</v>
      </c>
      <c r="AS2181" t="s">
        <v>2557</v>
      </c>
      <c r="AT2181" t="s">
        <v>2513</v>
      </c>
      <c r="AU2181">
        <v>44914</v>
      </c>
      <c r="AV2181" t="s">
        <v>2513</v>
      </c>
      <c r="AW2181" t="s">
        <v>2513</v>
      </c>
      <c r="AX2181" t="s">
        <v>2516</v>
      </c>
      <c r="AY2181" t="s">
        <v>2558</v>
      </c>
      <c r="AZ2181" t="s">
        <v>2513</v>
      </c>
      <c r="BA2181" t="s">
        <v>2513</v>
      </c>
      <c r="BB2181" t="s">
        <v>2513</v>
      </c>
    </row>
    <row r="2182" spans="1:54" x14ac:dyDescent="0.45">
      <c r="A2182">
        <v>10005532</v>
      </c>
      <c r="B2182" t="s">
        <v>9956</v>
      </c>
      <c r="C2182" t="s">
        <v>26088</v>
      </c>
      <c r="D2182" t="s">
        <v>2489</v>
      </c>
      <c r="E2182" t="s">
        <v>9957</v>
      </c>
      <c r="F2182" t="s">
        <v>9958</v>
      </c>
      <c r="G2182" t="s">
        <v>2957</v>
      </c>
      <c r="H2182" t="s">
        <v>9957</v>
      </c>
      <c r="I2182" t="s">
        <v>2493</v>
      </c>
      <c r="J2182" t="s">
        <v>2494</v>
      </c>
      <c r="K2182" t="s">
        <v>2544</v>
      </c>
      <c r="L2182" t="s">
        <v>2496</v>
      </c>
      <c r="M2182" t="s">
        <v>4942</v>
      </c>
      <c r="N2182" t="s">
        <v>2496</v>
      </c>
      <c r="O2182" t="s">
        <v>2498</v>
      </c>
      <c r="P2182" t="s">
        <v>2546</v>
      </c>
      <c r="Q2182" t="s">
        <v>2547</v>
      </c>
      <c r="R2182" t="s">
        <v>2930</v>
      </c>
      <c r="S2182" t="s">
        <v>2931</v>
      </c>
      <c r="T2182" t="s">
        <v>2932</v>
      </c>
      <c r="U2182" t="s">
        <v>2933</v>
      </c>
      <c r="V2182" t="s">
        <v>2934</v>
      </c>
      <c r="W2182" t="s">
        <v>2553</v>
      </c>
      <c r="X2182" t="s">
        <v>4943</v>
      </c>
      <c r="Y2182" t="s">
        <v>3202</v>
      </c>
      <c r="Z2182" t="s">
        <v>4944</v>
      </c>
      <c r="AA2182" t="s">
        <v>2507</v>
      </c>
      <c r="AB2182" t="s">
        <v>4942</v>
      </c>
      <c r="AC2182" t="s">
        <v>715</v>
      </c>
      <c r="AD2182">
        <v>1.08</v>
      </c>
      <c r="AE2182">
        <v>1.08</v>
      </c>
      <c r="AF2182" t="s">
        <v>2509</v>
      </c>
      <c r="AG2182">
        <v>0.64</v>
      </c>
      <c r="AH2182" t="s">
        <v>2510</v>
      </c>
      <c r="AI2182">
        <v>200</v>
      </c>
      <c r="AJ2182">
        <v>200</v>
      </c>
      <c r="AK2182">
        <v>16</v>
      </c>
      <c r="AL2182" t="s">
        <v>2511</v>
      </c>
      <c r="AM2182" t="s">
        <v>2528</v>
      </c>
      <c r="AN2182" t="s">
        <v>2513</v>
      </c>
      <c r="AO2182" t="s">
        <v>2513</v>
      </c>
      <c r="AP2182" t="s">
        <v>2514</v>
      </c>
      <c r="AQ2182" t="s">
        <v>2513</v>
      </c>
      <c r="AR2182" t="s">
        <v>2513</v>
      </c>
      <c r="AS2182" t="s">
        <v>2557</v>
      </c>
      <c r="AT2182" t="s">
        <v>2513</v>
      </c>
      <c r="AU2182">
        <v>44914</v>
      </c>
      <c r="AV2182" t="s">
        <v>2513</v>
      </c>
      <c r="AW2182" t="s">
        <v>2513</v>
      </c>
      <c r="AX2182" t="s">
        <v>2516</v>
      </c>
      <c r="AY2182" t="s">
        <v>2558</v>
      </c>
      <c r="AZ2182" t="s">
        <v>2513</v>
      </c>
      <c r="BA2182" t="s">
        <v>2513</v>
      </c>
      <c r="BB2182" t="s">
        <v>2513</v>
      </c>
    </row>
    <row r="2183" spans="1:54" x14ac:dyDescent="0.45">
      <c r="A2183">
        <v>10005533</v>
      </c>
      <c r="B2183" t="s">
        <v>9959</v>
      </c>
      <c r="C2183" t="s">
        <v>26089</v>
      </c>
      <c r="D2183" t="s">
        <v>2489</v>
      </c>
      <c r="E2183" t="s">
        <v>9960</v>
      </c>
      <c r="F2183" t="s">
        <v>9961</v>
      </c>
      <c r="G2183" t="s">
        <v>2957</v>
      </c>
      <c r="H2183" t="s">
        <v>9960</v>
      </c>
      <c r="I2183" t="s">
        <v>2493</v>
      </c>
      <c r="J2183" t="s">
        <v>2494</v>
      </c>
      <c r="K2183" t="s">
        <v>2544</v>
      </c>
      <c r="L2183" t="s">
        <v>2496</v>
      </c>
      <c r="M2183" t="s">
        <v>4942</v>
      </c>
      <c r="N2183" t="s">
        <v>2496</v>
      </c>
      <c r="O2183" t="s">
        <v>2498</v>
      </c>
      <c r="P2183" t="s">
        <v>2546</v>
      </c>
      <c r="Q2183" t="s">
        <v>2547</v>
      </c>
      <c r="R2183" t="s">
        <v>2930</v>
      </c>
      <c r="S2183" t="s">
        <v>2931</v>
      </c>
      <c r="T2183" t="s">
        <v>2932</v>
      </c>
      <c r="U2183" t="s">
        <v>2933</v>
      </c>
      <c r="V2183" t="s">
        <v>2934</v>
      </c>
      <c r="W2183" t="s">
        <v>2553</v>
      </c>
      <c r="X2183" t="s">
        <v>4943</v>
      </c>
      <c r="Y2183" t="s">
        <v>3202</v>
      </c>
      <c r="Z2183" t="s">
        <v>4944</v>
      </c>
      <c r="AA2183" t="s">
        <v>2507</v>
      </c>
      <c r="AB2183" t="s">
        <v>4942</v>
      </c>
      <c r="AC2183" t="s">
        <v>715</v>
      </c>
      <c r="AD2183">
        <v>1.08</v>
      </c>
      <c r="AE2183">
        <v>1.08</v>
      </c>
      <c r="AF2183" t="s">
        <v>2509</v>
      </c>
      <c r="AG2183">
        <v>0.64</v>
      </c>
      <c r="AH2183" t="s">
        <v>2510</v>
      </c>
      <c r="AI2183">
        <v>200</v>
      </c>
      <c r="AJ2183">
        <v>200</v>
      </c>
      <c r="AK2183">
        <v>16</v>
      </c>
      <c r="AL2183" t="s">
        <v>2511</v>
      </c>
      <c r="AM2183" t="s">
        <v>2528</v>
      </c>
      <c r="AN2183" t="s">
        <v>2513</v>
      </c>
      <c r="AO2183" t="s">
        <v>2513</v>
      </c>
      <c r="AP2183" t="s">
        <v>2514</v>
      </c>
      <c r="AQ2183" t="s">
        <v>2513</v>
      </c>
      <c r="AR2183" t="s">
        <v>2513</v>
      </c>
      <c r="AS2183" t="s">
        <v>2557</v>
      </c>
      <c r="AT2183" t="s">
        <v>2513</v>
      </c>
      <c r="AU2183">
        <v>44914</v>
      </c>
      <c r="AV2183" t="s">
        <v>2513</v>
      </c>
      <c r="AW2183" t="s">
        <v>2513</v>
      </c>
      <c r="AX2183" t="s">
        <v>2516</v>
      </c>
      <c r="AY2183" t="s">
        <v>2558</v>
      </c>
      <c r="AZ2183" t="s">
        <v>2513</v>
      </c>
      <c r="BA2183" t="s">
        <v>2513</v>
      </c>
      <c r="BB2183" t="s">
        <v>2513</v>
      </c>
    </row>
    <row r="2184" spans="1:54" x14ac:dyDescent="0.45">
      <c r="A2184">
        <v>10005534</v>
      </c>
      <c r="B2184" t="s">
        <v>9962</v>
      </c>
      <c r="C2184" t="s">
        <v>26090</v>
      </c>
      <c r="D2184" t="s">
        <v>2489</v>
      </c>
      <c r="E2184" t="s">
        <v>9963</v>
      </c>
      <c r="F2184" t="s">
        <v>9964</v>
      </c>
      <c r="G2184" t="s">
        <v>2957</v>
      </c>
      <c r="H2184" t="s">
        <v>9963</v>
      </c>
      <c r="I2184" t="s">
        <v>2493</v>
      </c>
      <c r="J2184" t="s">
        <v>2494</v>
      </c>
      <c r="K2184" t="s">
        <v>2544</v>
      </c>
      <c r="L2184" t="s">
        <v>2496</v>
      </c>
      <c r="M2184" t="s">
        <v>4942</v>
      </c>
      <c r="N2184" t="s">
        <v>2496</v>
      </c>
      <c r="O2184" t="s">
        <v>2498</v>
      </c>
      <c r="P2184" t="s">
        <v>2546</v>
      </c>
      <c r="Q2184" t="s">
        <v>2547</v>
      </c>
      <c r="R2184" t="s">
        <v>2930</v>
      </c>
      <c r="S2184" t="s">
        <v>2931</v>
      </c>
      <c r="T2184" t="s">
        <v>2932</v>
      </c>
      <c r="U2184" t="s">
        <v>2933</v>
      </c>
      <c r="V2184" t="s">
        <v>2934</v>
      </c>
      <c r="W2184" t="s">
        <v>2553</v>
      </c>
      <c r="X2184" t="s">
        <v>4943</v>
      </c>
      <c r="Y2184" t="s">
        <v>3202</v>
      </c>
      <c r="Z2184" t="s">
        <v>4944</v>
      </c>
      <c r="AA2184" t="s">
        <v>2507</v>
      </c>
      <c r="AB2184" t="s">
        <v>4942</v>
      </c>
      <c r="AC2184" t="s">
        <v>715</v>
      </c>
      <c r="AD2184">
        <v>1.08</v>
      </c>
      <c r="AE2184">
        <v>1.08</v>
      </c>
      <c r="AF2184" t="s">
        <v>2509</v>
      </c>
      <c r="AG2184">
        <v>0.64</v>
      </c>
      <c r="AH2184" t="s">
        <v>2510</v>
      </c>
      <c r="AI2184">
        <v>200</v>
      </c>
      <c r="AJ2184">
        <v>200</v>
      </c>
      <c r="AK2184">
        <v>16</v>
      </c>
      <c r="AL2184" t="s">
        <v>2511</v>
      </c>
      <c r="AM2184" t="s">
        <v>2528</v>
      </c>
      <c r="AN2184" t="s">
        <v>2513</v>
      </c>
      <c r="AO2184" t="s">
        <v>2513</v>
      </c>
      <c r="AP2184" t="s">
        <v>2514</v>
      </c>
      <c r="AQ2184" t="s">
        <v>2513</v>
      </c>
      <c r="AR2184" t="s">
        <v>2513</v>
      </c>
      <c r="AS2184" t="s">
        <v>2557</v>
      </c>
      <c r="AT2184" t="s">
        <v>2513</v>
      </c>
      <c r="AU2184">
        <v>44914</v>
      </c>
      <c r="AV2184" t="s">
        <v>2513</v>
      </c>
      <c r="AW2184" t="s">
        <v>2513</v>
      </c>
      <c r="AX2184" t="s">
        <v>2516</v>
      </c>
      <c r="AY2184" t="s">
        <v>2558</v>
      </c>
      <c r="AZ2184" t="s">
        <v>2513</v>
      </c>
      <c r="BA2184" t="s">
        <v>2513</v>
      </c>
      <c r="BB2184" t="s">
        <v>2513</v>
      </c>
    </row>
    <row r="2185" spans="1:54" x14ac:dyDescent="0.45">
      <c r="A2185">
        <v>10005535</v>
      </c>
      <c r="B2185" t="s">
        <v>9965</v>
      </c>
      <c r="C2185" t="s">
        <v>26091</v>
      </c>
      <c r="D2185" t="s">
        <v>2489</v>
      </c>
      <c r="E2185" t="s">
        <v>9966</v>
      </c>
      <c r="F2185" t="s">
        <v>9967</v>
      </c>
      <c r="G2185" t="s">
        <v>2957</v>
      </c>
      <c r="H2185" t="s">
        <v>9966</v>
      </c>
      <c r="I2185" t="s">
        <v>2493</v>
      </c>
      <c r="J2185" t="s">
        <v>2494</v>
      </c>
      <c r="K2185" t="s">
        <v>2544</v>
      </c>
      <c r="L2185" t="s">
        <v>2496</v>
      </c>
      <c r="M2185" t="s">
        <v>4942</v>
      </c>
      <c r="N2185" t="s">
        <v>2496</v>
      </c>
      <c r="O2185" t="s">
        <v>2498</v>
      </c>
      <c r="P2185" t="s">
        <v>2546</v>
      </c>
      <c r="Q2185" t="s">
        <v>2547</v>
      </c>
      <c r="R2185" t="s">
        <v>2930</v>
      </c>
      <c r="S2185" t="s">
        <v>2931</v>
      </c>
      <c r="T2185" t="s">
        <v>2932</v>
      </c>
      <c r="U2185" t="s">
        <v>2933</v>
      </c>
      <c r="V2185" t="s">
        <v>2934</v>
      </c>
      <c r="W2185" t="s">
        <v>2553</v>
      </c>
      <c r="X2185" t="s">
        <v>4943</v>
      </c>
      <c r="Y2185" t="s">
        <v>3202</v>
      </c>
      <c r="Z2185" t="s">
        <v>4944</v>
      </c>
      <c r="AA2185" t="s">
        <v>2507</v>
      </c>
      <c r="AB2185" t="s">
        <v>4942</v>
      </c>
      <c r="AC2185" t="s">
        <v>715</v>
      </c>
      <c r="AD2185">
        <v>1.08</v>
      </c>
      <c r="AE2185">
        <v>1.08</v>
      </c>
      <c r="AF2185" t="s">
        <v>2509</v>
      </c>
      <c r="AG2185">
        <v>0.64</v>
      </c>
      <c r="AH2185" t="s">
        <v>2510</v>
      </c>
      <c r="AI2185">
        <v>200</v>
      </c>
      <c r="AJ2185">
        <v>200</v>
      </c>
      <c r="AK2185">
        <v>16</v>
      </c>
      <c r="AL2185" t="s">
        <v>2511</v>
      </c>
      <c r="AM2185" t="s">
        <v>2528</v>
      </c>
      <c r="AN2185" t="s">
        <v>2513</v>
      </c>
      <c r="AO2185" t="s">
        <v>2513</v>
      </c>
      <c r="AP2185" t="s">
        <v>2514</v>
      </c>
      <c r="AQ2185" t="s">
        <v>2513</v>
      </c>
      <c r="AR2185" t="s">
        <v>2513</v>
      </c>
      <c r="AS2185" t="s">
        <v>2557</v>
      </c>
      <c r="AT2185" t="s">
        <v>2513</v>
      </c>
      <c r="AU2185">
        <v>44914</v>
      </c>
      <c r="AV2185" t="s">
        <v>2513</v>
      </c>
      <c r="AW2185" t="s">
        <v>2513</v>
      </c>
      <c r="AX2185" t="s">
        <v>2516</v>
      </c>
      <c r="AY2185" t="s">
        <v>2558</v>
      </c>
      <c r="AZ2185" t="s">
        <v>2513</v>
      </c>
      <c r="BA2185" t="s">
        <v>2513</v>
      </c>
      <c r="BB2185" t="s">
        <v>2513</v>
      </c>
    </row>
    <row r="2186" spans="1:54" x14ac:dyDescent="0.45">
      <c r="A2186">
        <v>10005536</v>
      </c>
      <c r="B2186" t="s">
        <v>9968</v>
      </c>
      <c r="C2186" t="s">
        <v>26092</v>
      </c>
      <c r="D2186" t="s">
        <v>2489</v>
      </c>
      <c r="E2186" t="s">
        <v>9969</v>
      </c>
      <c r="F2186" t="s">
        <v>9970</v>
      </c>
      <c r="G2186" t="s">
        <v>2957</v>
      </c>
      <c r="H2186" t="s">
        <v>9969</v>
      </c>
      <c r="I2186" t="s">
        <v>2493</v>
      </c>
      <c r="J2186" t="s">
        <v>2494</v>
      </c>
      <c r="K2186" t="s">
        <v>2544</v>
      </c>
      <c r="L2186" t="s">
        <v>2496</v>
      </c>
      <c r="M2186" t="s">
        <v>4942</v>
      </c>
      <c r="N2186" t="s">
        <v>2496</v>
      </c>
      <c r="O2186" t="s">
        <v>2498</v>
      </c>
      <c r="P2186" t="s">
        <v>2546</v>
      </c>
      <c r="Q2186" t="s">
        <v>2547</v>
      </c>
      <c r="R2186" t="s">
        <v>2930</v>
      </c>
      <c r="S2186" t="s">
        <v>2931</v>
      </c>
      <c r="T2186" t="s">
        <v>2932</v>
      </c>
      <c r="U2186" t="s">
        <v>2933</v>
      </c>
      <c r="V2186" t="s">
        <v>2934</v>
      </c>
      <c r="W2186" t="s">
        <v>2553</v>
      </c>
      <c r="X2186" t="s">
        <v>4943</v>
      </c>
      <c r="Y2186" t="s">
        <v>3202</v>
      </c>
      <c r="Z2186" t="s">
        <v>4944</v>
      </c>
      <c r="AA2186" t="s">
        <v>2507</v>
      </c>
      <c r="AB2186" t="s">
        <v>4942</v>
      </c>
      <c r="AC2186" t="s">
        <v>715</v>
      </c>
      <c r="AD2186">
        <v>1.08</v>
      </c>
      <c r="AE2186">
        <v>1.08</v>
      </c>
      <c r="AF2186" t="s">
        <v>2509</v>
      </c>
      <c r="AG2186">
        <v>0.64</v>
      </c>
      <c r="AH2186" t="s">
        <v>2510</v>
      </c>
      <c r="AI2186">
        <v>200</v>
      </c>
      <c r="AJ2186">
        <v>200</v>
      </c>
      <c r="AK2186">
        <v>16</v>
      </c>
      <c r="AL2186" t="s">
        <v>2511</v>
      </c>
      <c r="AM2186" t="s">
        <v>2528</v>
      </c>
      <c r="AN2186" t="s">
        <v>2513</v>
      </c>
      <c r="AO2186" t="s">
        <v>2513</v>
      </c>
      <c r="AP2186" t="s">
        <v>2514</v>
      </c>
      <c r="AQ2186" t="s">
        <v>2513</v>
      </c>
      <c r="AR2186" t="s">
        <v>2513</v>
      </c>
      <c r="AS2186" t="s">
        <v>2557</v>
      </c>
      <c r="AT2186" t="s">
        <v>2513</v>
      </c>
      <c r="AU2186">
        <v>44914</v>
      </c>
      <c r="AV2186" t="s">
        <v>2513</v>
      </c>
      <c r="AW2186" t="s">
        <v>2513</v>
      </c>
      <c r="AX2186" t="s">
        <v>2516</v>
      </c>
      <c r="AY2186" t="s">
        <v>2558</v>
      </c>
      <c r="AZ2186" t="s">
        <v>2513</v>
      </c>
      <c r="BA2186" t="s">
        <v>2513</v>
      </c>
      <c r="BB2186" t="s">
        <v>2513</v>
      </c>
    </row>
    <row r="2187" spans="1:54" x14ac:dyDescent="0.45">
      <c r="A2187">
        <v>10005537</v>
      </c>
      <c r="B2187" t="s">
        <v>9971</v>
      </c>
      <c r="C2187" t="s">
        <v>26093</v>
      </c>
      <c r="D2187" t="s">
        <v>2489</v>
      </c>
      <c r="E2187" t="s">
        <v>9972</v>
      </c>
      <c r="F2187" t="s">
        <v>9973</v>
      </c>
      <c r="G2187" t="s">
        <v>2957</v>
      </c>
      <c r="H2187" t="s">
        <v>9972</v>
      </c>
      <c r="I2187" t="s">
        <v>2493</v>
      </c>
      <c r="J2187" t="s">
        <v>2494</v>
      </c>
      <c r="K2187" t="s">
        <v>2544</v>
      </c>
      <c r="L2187" t="s">
        <v>2496</v>
      </c>
      <c r="M2187" t="s">
        <v>4942</v>
      </c>
      <c r="N2187" t="s">
        <v>2496</v>
      </c>
      <c r="O2187" t="s">
        <v>2498</v>
      </c>
      <c r="P2187" t="s">
        <v>2546</v>
      </c>
      <c r="Q2187" t="s">
        <v>2547</v>
      </c>
      <c r="R2187" t="s">
        <v>2930</v>
      </c>
      <c r="S2187" t="s">
        <v>2931</v>
      </c>
      <c r="T2187" t="s">
        <v>2932</v>
      </c>
      <c r="U2187" t="s">
        <v>2933</v>
      </c>
      <c r="V2187" t="s">
        <v>2934</v>
      </c>
      <c r="W2187" t="s">
        <v>2553</v>
      </c>
      <c r="X2187" t="s">
        <v>4943</v>
      </c>
      <c r="Y2187" t="s">
        <v>3202</v>
      </c>
      <c r="Z2187" t="s">
        <v>4944</v>
      </c>
      <c r="AA2187" t="s">
        <v>2507</v>
      </c>
      <c r="AB2187" t="s">
        <v>4942</v>
      </c>
      <c r="AC2187" t="s">
        <v>715</v>
      </c>
      <c r="AD2187">
        <v>1.08</v>
      </c>
      <c r="AE2187">
        <v>1.08</v>
      </c>
      <c r="AF2187" t="s">
        <v>2509</v>
      </c>
      <c r="AG2187">
        <v>0.64</v>
      </c>
      <c r="AH2187" t="s">
        <v>2510</v>
      </c>
      <c r="AI2187">
        <v>200</v>
      </c>
      <c r="AJ2187">
        <v>200</v>
      </c>
      <c r="AK2187">
        <v>16</v>
      </c>
      <c r="AL2187" t="s">
        <v>2511</v>
      </c>
      <c r="AM2187" t="s">
        <v>2528</v>
      </c>
      <c r="AN2187" t="s">
        <v>2513</v>
      </c>
      <c r="AO2187" t="s">
        <v>2513</v>
      </c>
      <c r="AP2187" t="s">
        <v>2514</v>
      </c>
      <c r="AQ2187" t="s">
        <v>2513</v>
      </c>
      <c r="AR2187" t="s">
        <v>2513</v>
      </c>
      <c r="AS2187" t="s">
        <v>2557</v>
      </c>
      <c r="AT2187" t="s">
        <v>2513</v>
      </c>
      <c r="AU2187">
        <v>44914</v>
      </c>
      <c r="AV2187" t="s">
        <v>2513</v>
      </c>
      <c r="AW2187" t="s">
        <v>2513</v>
      </c>
      <c r="AX2187" t="s">
        <v>2516</v>
      </c>
      <c r="AY2187" t="s">
        <v>2558</v>
      </c>
      <c r="AZ2187" t="s">
        <v>2513</v>
      </c>
      <c r="BA2187" t="s">
        <v>2513</v>
      </c>
      <c r="BB2187" t="s">
        <v>2513</v>
      </c>
    </row>
    <row r="2188" spans="1:54" x14ac:dyDescent="0.45">
      <c r="A2188">
        <v>10005538</v>
      </c>
      <c r="B2188" t="s">
        <v>9974</v>
      </c>
      <c r="C2188" t="s">
        <v>26094</v>
      </c>
      <c r="D2188" t="s">
        <v>2489</v>
      </c>
      <c r="E2188" t="s">
        <v>9975</v>
      </c>
      <c r="F2188" t="s">
        <v>9976</v>
      </c>
      <c r="G2188" t="s">
        <v>2957</v>
      </c>
      <c r="H2188" t="s">
        <v>9975</v>
      </c>
      <c r="I2188" t="s">
        <v>2493</v>
      </c>
      <c r="J2188" t="s">
        <v>2494</v>
      </c>
      <c r="K2188" t="s">
        <v>2544</v>
      </c>
      <c r="L2188" t="s">
        <v>2496</v>
      </c>
      <c r="M2188" t="s">
        <v>4942</v>
      </c>
      <c r="N2188" t="s">
        <v>2496</v>
      </c>
      <c r="O2188" t="s">
        <v>2498</v>
      </c>
      <c r="P2188" t="s">
        <v>2546</v>
      </c>
      <c r="Q2188" t="s">
        <v>2547</v>
      </c>
      <c r="R2188" t="s">
        <v>2930</v>
      </c>
      <c r="S2188" t="s">
        <v>2931</v>
      </c>
      <c r="T2188" t="s">
        <v>2932</v>
      </c>
      <c r="U2188" t="s">
        <v>2933</v>
      </c>
      <c r="V2188" t="s">
        <v>2934</v>
      </c>
      <c r="W2188" t="s">
        <v>2553</v>
      </c>
      <c r="X2188" t="s">
        <v>4943</v>
      </c>
      <c r="Y2188" t="s">
        <v>3202</v>
      </c>
      <c r="Z2188" t="s">
        <v>4944</v>
      </c>
      <c r="AA2188" t="s">
        <v>2507</v>
      </c>
      <c r="AB2188" t="s">
        <v>4942</v>
      </c>
      <c r="AC2188" t="s">
        <v>715</v>
      </c>
      <c r="AD2188">
        <v>1.08</v>
      </c>
      <c r="AE2188">
        <v>1.08</v>
      </c>
      <c r="AF2188" t="s">
        <v>2509</v>
      </c>
      <c r="AG2188">
        <v>0.64</v>
      </c>
      <c r="AH2188" t="s">
        <v>2510</v>
      </c>
      <c r="AI2188">
        <v>200</v>
      </c>
      <c r="AJ2188">
        <v>200</v>
      </c>
      <c r="AK2188">
        <v>16</v>
      </c>
      <c r="AL2188" t="s">
        <v>2511</v>
      </c>
      <c r="AM2188" t="s">
        <v>2528</v>
      </c>
      <c r="AN2188" t="s">
        <v>2513</v>
      </c>
      <c r="AO2188" t="s">
        <v>2513</v>
      </c>
      <c r="AP2188" t="s">
        <v>2514</v>
      </c>
      <c r="AQ2188" t="s">
        <v>2513</v>
      </c>
      <c r="AR2188" t="s">
        <v>2513</v>
      </c>
      <c r="AS2188" t="s">
        <v>2557</v>
      </c>
      <c r="AT2188" t="s">
        <v>2513</v>
      </c>
      <c r="AU2188">
        <v>44914</v>
      </c>
      <c r="AV2188" t="s">
        <v>2513</v>
      </c>
      <c r="AW2188" t="s">
        <v>2513</v>
      </c>
      <c r="AX2188" t="s">
        <v>2516</v>
      </c>
      <c r="AY2188" t="s">
        <v>2558</v>
      </c>
      <c r="AZ2188" t="s">
        <v>2513</v>
      </c>
      <c r="BA2188" t="s">
        <v>2513</v>
      </c>
      <c r="BB2188" t="s">
        <v>2513</v>
      </c>
    </row>
    <row r="2189" spans="1:54" x14ac:dyDescent="0.45">
      <c r="A2189">
        <v>10005539</v>
      </c>
      <c r="B2189" t="s">
        <v>9977</v>
      </c>
      <c r="C2189" t="s">
        <v>26095</v>
      </c>
      <c r="D2189" t="s">
        <v>2489</v>
      </c>
      <c r="E2189" t="s">
        <v>9978</v>
      </c>
      <c r="F2189" t="s">
        <v>9979</v>
      </c>
      <c r="G2189" t="s">
        <v>2957</v>
      </c>
      <c r="H2189" t="s">
        <v>9978</v>
      </c>
      <c r="I2189" t="s">
        <v>2493</v>
      </c>
      <c r="J2189" t="s">
        <v>2494</v>
      </c>
      <c r="K2189" t="s">
        <v>2544</v>
      </c>
      <c r="L2189" t="s">
        <v>2496</v>
      </c>
      <c r="M2189" t="s">
        <v>4942</v>
      </c>
      <c r="N2189" t="s">
        <v>2496</v>
      </c>
      <c r="O2189" t="s">
        <v>2498</v>
      </c>
      <c r="P2189" t="s">
        <v>2546</v>
      </c>
      <c r="Q2189" t="s">
        <v>2547</v>
      </c>
      <c r="R2189" t="s">
        <v>2930</v>
      </c>
      <c r="S2189" t="s">
        <v>2931</v>
      </c>
      <c r="T2189" t="s">
        <v>2932</v>
      </c>
      <c r="U2189" t="s">
        <v>2933</v>
      </c>
      <c r="V2189" t="s">
        <v>2934</v>
      </c>
      <c r="W2189" t="s">
        <v>2553</v>
      </c>
      <c r="X2189" t="s">
        <v>4943</v>
      </c>
      <c r="Y2189" t="s">
        <v>3202</v>
      </c>
      <c r="Z2189" t="s">
        <v>4944</v>
      </c>
      <c r="AA2189" t="s">
        <v>2507</v>
      </c>
      <c r="AB2189" t="s">
        <v>4942</v>
      </c>
      <c r="AC2189" t="s">
        <v>715</v>
      </c>
      <c r="AD2189">
        <v>1.08</v>
      </c>
      <c r="AE2189">
        <v>1.08</v>
      </c>
      <c r="AF2189" t="s">
        <v>2509</v>
      </c>
      <c r="AG2189">
        <v>0.64</v>
      </c>
      <c r="AH2189" t="s">
        <v>2510</v>
      </c>
      <c r="AI2189">
        <v>200</v>
      </c>
      <c r="AJ2189">
        <v>200</v>
      </c>
      <c r="AK2189">
        <v>16</v>
      </c>
      <c r="AL2189" t="s">
        <v>2511</v>
      </c>
      <c r="AM2189" t="s">
        <v>2528</v>
      </c>
      <c r="AN2189" t="s">
        <v>2513</v>
      </c>
      <c r="AO2189" t="s">
        <v>2513</v>
      </c>
      <c r="AP2189" t="s">
        <v>2514</v>
      </c>
      <c r="AQ2189" t="s">
        <v>2513</v>
      </c>
      <c r="AR2189" t="s">
        <v>2513</v>
      </c>
      <c r="AS2189" t="s">
        <v>2557</v>
      </c>
      <c r="AT2189" t="s">
        <v>2513</v>
      </c>
      <c r="AU2189">
        <v>44914</v>
      </c>
      <c r="AV2189" t="s">
        <v>2513</v>
      </c>
      <c r="AW2189" t="s">
        <v>2513</v>
      </c>
      <c r="AX2189" t="s">
        <v>2516</v>
      </c>
      <c r="AY2189" t="s">
        <v>2558</v>
      </c>
      <c r="AZ2189" t="s">
        <v>2513</v>
      </c>
      <c r="BA2189" t="s">
        <v>2513</v>
      </c>
      <c r="BB2189" t="s">
        <v>2513</v>
      </c>
    </row>
    <row r="2190" spans="1:54" x14ac:dyDescent="0.45">
      <c r="A2190">
        <v>10005540</v>
      </c>
      <c r="B2190" t="s">
        <v>9980</v>
      </c>
      <c r="C2190" t="s">
        <v>26096</v>
      </c>
      <c r="D2190" t="s">
        <v>2489</v>
      </c>
      <c r="E2190" t="s">
        <v>9981</v>
      </c>
      <c r="F2190" t="s">
        <v>9982</v>
      </c>
      <c r="G2190" t="s">
        <v>2957</v>
      </c>
      <c r="H2190" t="s">
        <v>9981</v>
      </c>
      <c r="I2190" t="s">
        <v>2493</v>
      </c>
      <c r="J2190" t="s">
        <v>2494</v>
      </c>
      <c r="K2190" t="s">
        <v>2544</v>
      </c>
      <c r="L2190" t="s">
        <v>2496</v>
      </c>
      <c r="M2190" t="s">
        <v>4942</v>
      </c>
      <c r="N2190" t="s">
        <v>2496</v>
      </c>
      <c r="O2190" t="s">
        <v>2498</v>
      </c>
      <c r="P2190" t="s">
        <v>2546</v>
      </c>
      <c r="Q2190" t="s">
        <v>2547</v>
      </c>
      <c r="R2190" t="s">
        <v>2930</v>
      </c>
      <c r="S2190" t="s">
        <v>2931</v>
      </c>
      <c r="T2190" t="s">
        <v>2932</v>
      </c>
      <c r="U2190" t="s">
        <v>2933</v>
      </c>
      <c r="V2190" t="s">
        <v>2934</v>
      </c>
      <c r="W2190" t="s">
        <v>2553</v>
      </c>
      <c r="X2190" t="s">
        <v>4943</v>
      </c>
      <c r="Y2190" t="s">
        <v>3202</v>
      </c>
      <c r="Z2190" t="s">
        <v>4944</v>
      </c>
      <c r="AA2190" t="s">
        <v>2507</v>
      </c>
      <c r="AB2190" t="s">
        <v>4942</v>
      </c>
      <c r="AC2190" t="s">
        <v>715</v>
      </c>
      <c r="AD2190">
        <v>1.08</v>
      </c>
      <c r="AE2190">
        <v>1.08</v>
      </c>
      <c r="AF2190" t="s">
        <v>2509</v>
      </c>
      <c r="AG2190">
        <v>0.64</v>
      </c>
      <c r="AH2190" t="s">
        <v>2510</v>
      </c>
      <c r="AI2190">
        <v>200</v>
      </c>
      <c r="AJ2190">
        <v>200</v>
      </c>
      <c r="AK2190">
        <v>16</v>
      </c>
      <c r="AL2190" t="s">
        <v>2511</v>
      </c>
      <c r="AM2190" t="s">
        <v>2528</v>
      </c>
      <c r="AN2190" t="s">
        <v>2513</v>
      </c>
      <c r="AO2190" t="s">
        <v>2513</v>
      </c>
      <c r="AP2190" t="s">
        <v>2514</v>
      </c>
      <c r="AQ2190" t="s">
        <v>2513</v>
      </c>
      <c r="AR2190" t="s">
        <v>2513</v>
      </c>
      <c r="AS2190" t="s">
        <v>2557</v>
      </c>
      <c r="AT2190" t="s">
        <v>2513</v>
      </c>
      <c r="AU2190">
        <v>44914</v>
      </c>
      <c r="AV2190" t="s">
        <v>2513</v>
      </c>
      <c r="AW2190" t="s">
        <v>2513</v>
      </c>
      <c r="AX2190" t="s">
        <v>2516</v>
      </c>
      <c r="AY2190" t="s">
        <v>2558</v>
      </c>
      <c r="AZ2190" t="s">
        <v>2513</v>
      </c>
      <c r="BA2190" t="s">
        <v>2513</v>
      </c>
      <c r="BB2190" t="s">
        <v>2513</v>
      </c>
    </row>
    <row r="2191" spans="1:54" x14ac:dyDescent="0.45">
      <c r="A2191">
        <v>10005569</v>
      </c>
      <c r="B2191" t="s">
        <v>9983</v>
      </c>
      <c r="C2191" t="s">
        <v>26097</v>
      </c>
      <c r="D2191" t="s">
        <v>2489</v>
      </c>
      <c r="E2191" t="s">
        <v>9984</v>
      </c>
      <c r="F2191" t="s">
        <v>9985</v>
      </c>
      <c r="G2191" t="s">
        <v>2940</v>
      </c>
      <c r="H2191" t="s">
        <v>9984</v>
      </c>
      <c r="I2191" t="s">
        <v>2493</v>
      </c>
      <c r="J2191" t="s">
        <v>2494</v>
      </c>
      <c r="K2191" t="s">
        <v>2544</v>
      </c>
      <c r="L2191" t="s">
        <v>2496</v>
      </c>
      <c r="M2191" t="s">
        <v>2941</v>
      </c>
      <c r="N2191" t="s">
        <v>2496</v>
      </c>
      <c r="O2191" t="s">
        <v>2498</v>
      </c>
      <c r="P2191" t="s">
        <v>2546</v>
      </c>
      <c r="Q2191" t="s">
        <v>2547</v>
      </c>
      <c r="R2191" t="s">
        <v>2918</v>
      </c>
      <c r="S2191" t="s">
        <v>2919</v>
      </c>
      <c r="T2191" t="s">
        <v>2942</v>
      </c>
      <c r="U2191" t="s">
        <v>2933</v>
      </c>
      <c r="V2191" t="s">
        <v>2943</v>
      </c>
      <c r="W2191" t="s">
        <v>2553</v>
      </c>
      <c r="X2191" t="s">
        <v>2944</v>
      </c>
      <c r="Y2191" t="s">
        <v>2555</v>
      </c>
      <c r="Z2191" t="s">
        <v>2945</v>
      </c>
      <c r="AA2191" t="s">
        <v>2507</v>
      </c>
      <c r="AB2191" t="s">
        <v>2941</v>
      </c>
      <c r="AC2191" t="s">
        <v>715</v>
      </c>
      <c r="AD2191">
        <v>1.35</v>
      </c>
      <c r="AE2191">
        <v>1.35</v>
      </c>
      <c r="AF2191" t="s">
        <v>2509</v>
      </c>
      <c r="AG2191">
        <v>0.64</v>
      </c>
      <c r="AH2191" t="s">
        <v>2510</v>
      </c>
      <c r="AI2191">
        <v>200</v>
      </c>
      <c r="AJ2191">
        <v>200</v>
      </c>
      <c r="AK2191">
        <v>16</v>
      </c>
      <c r="AL2191" t="s">
        <v>2511</v>
      </c>
      <c r="AM2191" t="s">
        <v>2528</v>
      </c>
      <c r="AN2191" t="s">
        <v>2513</v>
      </c>
      <c r="AO2191" t="s">
        <v>2513</v>
      </c>
      <c r="AP2191" t="s">
        <v>2514</v>
      </c>
      <c r="AQ2191" t="s">
        <v>2513</v>
      </c>
      <c r="AR2191" t="s">
        <v>2513</v>
      </c>
      <c r="AS2191" t="s">
        <v>2557</v>
      </c>
      <c r="AT2191" t="s">
        <v>2513</v>
      </c>
      <c r="AU2191">
        <v>44925</v>
      </c>
      <c r="AV2191" t="s">
        <v>2513</v>
      </c>
      <c r="AW2191" t="s">
        <v>2513</v>
      </c>
      <c r="AX2191" t="s">
        <v>2516</v>
      </c>
      <c r="AY2191" t="s">
        <v>2558</v>
      </c>
      <c r="AZ2191" t="s">
        <v>2513</v>
      </c>
      <c r="BA2191" t="s">
        <v>2513</v>
      </c>
      <c r="BB2191" t="s">
        <v>2513</v>
      </c>
    </row>
    <row r="2192" spans="1:54" x14ac:dyDescent="0.45">
      <c r="A2192">
        <v>10005570</v>
      </c>
      <c r="B2192" t="s">
        <v>9986</v>
      </c>
      <c r="C2192" t="s">
        <v>26098</v>
      </c>
      <c r="D2192" t="s">
        <v>2489</v>
      </c>
      <c r="E2192" t="s">
        <v>9987</v>
      </c>
      <c r="F2192" t="s">
        <v>9988</v>
      </c>
      <c r="G2192" t="s">
        <v>2957</v>
      </c>
      <c r="H2192" t="s">
        <v>9987</v>
      </c>
      <c r="I2192" t="s">
        <v>2493</v>
      </c>
      <c r="J2192" t="s">
        <v>2494</v>
      </c>
      <c r="K2192" t="s">
        <v>2544</v>
      </c>
      <c r="L2192" t="s">
        <v>2496</v>
      </c>
      <c r="M2192" t="s">
        <v>2958</v>
      </c>
      <c r="N2192" t="s">
        <v>2496</v>
      </c>
      <c r="O2192" t="s">
        <v>2498</v>
      </c>
      <c r="P2192" t="s">
        <v>2546</v>
      </c>
      <c r="Q2192" t="s">
        <v>2547</v>
      </c>
      <c r="R2192" t="s">
        <v>2959</v>
      </c>
      <c r="S2192" t="s">
        <v>2960</v>
      </c>
      <c r="T2192" t="s">
        <v>2961</v>
      </c>
      <c r="U2192" t="s">
        <v>2962</v>
      </c>
      <c r="V2192" t="s">
        <v>2963</v>
      </c>
      <c r="W2192" t="s">
        <v>2553</v>
      </c>
      <c r="X2192" t="s">
        <v>2964</v>
      </c>
      <c r="Y2192" t="s">
        <v>2555</v>
      </c>
      <c r="Z2192" t="s">
        <v>2965</v>
      </c>
      <c r="AA2192" t="s">
        <v>2507</v>
      </c>
      <c r="AB2192" t="s">
        <v>2958</v>
      </c>
      <c r="AC2192" t="s">
        <v>715</v>
      </c>
      <c r="AD2192">
        <v>0.27</v>
      </c>
      <c r="AE2192">
        <v>0.27</v>
      </c>
      <c r="AF2192" t="s">
        <v>2509</v>
      </c>
      <c r="AG2192">
        <v>0.12</v>
      </c>
      <c r="AH2192" t="s">
        <v>2510</v>
      </c>
      <c r="AI2192">
        <v>150</v>
      </c>
      <c r="AJ2192">
        <v>50</v>
      </c>
      <c r="AK2192">
        <v>16</v>
      </c>
      <c r="AL2192" t="s">
        <v>2511</v>
      </c>
      <c r="AM2192" t="s">
        <v>2528</v>
      </c>
      <c r="AN2192" t="s">
        <v>2513</v>
      </c>
      <c r="AO2192" t="s">
        <v>2513</v>
      </c>
      <c r="AP2192" t="s">
        <v>2514</v>
      </c>
      <c r="AQ2192" t="s">
        <v>2513</v>
      </c>
      <c r="AR2192" t="s">
        <v>2513</v>
      </c>
      <c r="AS2192" t="s">
        <v>2557</v>
      </c>
      <c r="AT2192" t="s">
        <v>2513</v>
      </c>
      <c r="AU2192">
        <v>44925</v>
      </c>
      <c r="AV2192" t="s">
        <v>2513</v>
      </c>
      <c r="AW2192" t="s">
        <v>2513</v>
      </c>
      <c r="AX2192" t="s">
        <v>2516</v>
      </c>
      <c r="AY2192" t="s">
        <v>2558</v>
      </c>
      <c r="AZ2192" t="s">
        <v>2513</v>
      </c>
      <c r="BA2192" t="s">
        <v>2513</v>
      </c>
      <c r="BB2192" t="s">
        <v>2513</v>
      </c>
    </row>
    <row r="2193" spans="1:54" x14ac:dyDescent="0.45">
      <c r="A2193">
        <v>10005571</v>
      </c>
      <c r="B2193" t="s">
        <v>9989</v>
      </c>
      <c r="C2193" t="s">
        <v>26099</v>
      </c>
      <c r="D2193" t="s">
        <v>2489</v>
      </c>
      <c r="E2193" t="s">
        <v>9990</v>
      </c>
      <c r="F2193" t="s">
        <v>9991</v>
      </c>
      <c r="G2193" t="s">
        <v>2957</v>
      </c>
      <c r="H2193" t="s">
        <v>9990</v>
      </c>
      <c r="I2193" t="s">
        <v>2493</v>
      </c>
      <c r="J2193" t="s">
        <v>2494</v>
      </c>
      <c r="K2193" t="s">
        <v>2544</v>
      </c>
      <c r="L2193" t="s">
        <v>2496</v>
      </c>
      <c r="M2193" t="s">
        <v>2958</v>
      </c>
      <c r="N2193" t="s">
        <v>2496</v>
      </c>
      <c r="O2193" t="s">
        <v>2498</v>
      </c>
      <c r="P2193" t="s">
        <v>2546</v>
      </c>
      <c r="Q2193" t="s">
        <v>2547</v>
      </c>
      <c r="R2193" t="s">
        <v>2959</v>
      </c>
      <c r="S2193" t="s">
        <v>2960</v>
      </c>
      <c r="T2193" t="s">
        <v>2961</v>
      </c>
      <c r="U2193" t="s">
        <v>2962</v>
      </c>
      <c r="V2193" t="s">
        <v>2963</v>
      </c>
      <c r="W2193" t="s">
        <v>2553</v>
      </c>
      <c r="X2193" t="s">
        <v>2964</v>
      </c>
      <c r="Y2193" t="s">
        <v>2555</v>
      </c>
      <c r="Z2193" t="s">
        <v>2965</v>
      </c>
      <c r="AA2193" t="s">
        <v>2507</v>
      </c>
      <c r="AB2193" t="s">
        <v>2958</v>
      </c>
      <c r="AC2193" t="s">
        <v>715</v>
      </c>
      <c r="AD2193">
        <v>0.27</v>
      </c>
      <c r="AE2193">
        <v>0.27</v>
      </c>
      <c r="AF2193" t="s">
        <v>2509</v>
      </c>
      <c r="AG2193">
        <v>0.12</v>
      </c>
      <c r="AH2193" t="s">
        <v>2510</v>
      </c>
      <c r="AI2193">
        <v>150</v>
      </c>
      <c r="AJ2193">
        <v>50</v>
      </c>
      <c r="AK2193">
        <v>16</v>
      </c>
      <c r="AL2193" t="s">
        <v>2511</v>
      </c>
      <c r="AM2193" t="s">
        <v>2528</v>
      </c>
      <c r="AN2193" t="s">
        <v>2513</v>
      </c>
      <c r="AO2193" t="s">
        <v>2513</v>
      </c>
      <c r="AP2193" t="s">
        <v>2514</v>
      </c>
      <c r="AQ2193" t="s">
        <v>2513</v>
      </c>
      <c r="AR2193" t="s">
        <v>2513</v>
      </c>
      <c r="AS2193" t="s">
        <v>2557</v>
      </c>
      <c r="AT2193" t="s">
        <v>2513</v>
      </c>
      <c r="AU2193">
        <v>44925</v>
      </c>
      <c r="AV2193" t="s">
        <v>2513</v>
      </c>
      <c r="AW2193" t="s">
        <v>2513</v>
      </c>
      <c r="AX2193" t="s">
        <v>2516</v>
      </c>
      <c r="AY2193" t="s">
        <v>2558</v>
      </c>
      <c r="AZ2193" t="s">
        <v>2513</v>
      </c>
      <c r="BA2193" t="s">
        <v>2513</v>
      </c>
      <c r="BB2193" t="s">
        <v>2513</v>
      </c>
    </row>
    <row r="2194" spans="1:54" x14ac:dyDescent="0.45">
      <c r="A2194">
        <v>10005572</v>
      </c>
      <c r="B2194" t="s">
        <v>9992</v>
      </c>
      <c r="C2194" t="s">
        <v>26100</v>
      </c>
      <c r="D2194" t="s">
        <v>2489</v>
      </c>
      <c r="E2194" t="s">
        <v>9993</v>
      </c>
      <c r="F2194" t="s">
        <v>9994</v>
      </c>
      <c r="G2194" t="s">
        <v>2957</v>
      </c>
      <c r="H2194" t="s">
        <v>9993</v>
      </c>
      <c r="I2194" t="s">
        <v>2493</v>
      </c>
      <c r="J2194" t="s">
        <v>2494</v>
      </c>
      <c r="K2194" t="s">
        <v>2544</v>
      </c>
      <c r="L2194" t="s">
        <v>2496</v>
      </c>
      <c r="M2194" t="s">
        <v>2958</v>
      </c>
      <c r="N2194" t="s">
        <v>2496</v>
      </c>
      <c r="O2194" t="s">
        <v>2498</v>
      </c>
      <c r="P2194" t="s">
        <v>2546</v>
      </c>
      <c r="Q2194" t="s">
        <v>2547</v>
      </c>
      <c r="R2194" t="s">
        <v>2959</v>
      </c>
      <c r="S2194" t="s">
        <v>2960</v>
      </c>
      <c r="T2194" t="s">
        <v>2961</v>
      </c>
      <c r="U2194" t="s">
        <v>2962</v>
      </c>
      <c r="V2194" t="s">
        <v>2963</v>
      </c>
      <c r="W2194" t="s">
        <v>2553</v>
      </c>
      <c r="X2194" t="s">
        <v>2964</v>
      </c>
      <c r="Y2194" t="s">
        <v>2555</v>
      </c>
      <c r="Z2194" t="s">
        <v>2965</v>
      </c>
      <c r="AA2194" t="s">
        <v>2507</v>
      </c>
      <c r="AB2194" t="s">
        <v>2958</v>
      </c>
      <c r="AC2194" t="s">
        <v>715</v>
      </c>
      <c r="AD2194">
        <v>0.27</v>
      </c>
      <c r="AE2194">
        <v>0.27</v>
      </c>
      <c r="AF2194" t="s">
        <v>2509</v>
      </c>
      <c r="AG2194">
        <v>0.12</v>
      </c>
      <c r="AH2194" t="s">
        <v>2510</v>
      </c>
      <c r="AI2194">
        <v>150</v>
      </c>
      <c r="AJ2194">
        <v>50</v>
      </c>
      <c r="AK2194">
        <v>16</v>
      </c>
      <c r="AL2194" t="s">
        <v>2511</v>
      </c>
      <c r="AM2194" t="s">
        <v>2528</v>
      </c>
      <c r="AN2194" t="s">
        <v>2513</v>
      </c>
      <c r="AO2194" t="s">
        <v>2513</v>
      </c>
      <c r="AP2194" t="s">
        <v>2514</v>
      </c>
      <c r="AQ2194" t="s">
        <v>2513</v>
      </c>
      <c r="AR2194" t="s">
        <v>2513</v>
      </c>
      <c r="AS2194" t="s">
        <v>2557</v>
      </c>
      <c r="AT2194" t="s">
        <v>2513</v>
      </c>
      <c r="AU2194">
        <v>44925</v>
      </c>
      <c r="AV2194" t="s">
        <v>2513</v>
      </c>
      <c r="AW2194" t="s">
        <v>2513</v>
      </c>
      <c r="AX2194" t="s">
        <v>2516</v>
      </c>
      <c r="AY2194" t="s">
        <v>2558</v>
      </c>
      <c r="AZ2194" t="s">
        <v>2513</v>
      </c>
      <c r="BA2194" t="s">
        <v>2513</v>
      </c>
      <c r="BB2194" t="s">
        <v>2513</v>
      </c>
    </row>
    <row r="2195" spans="1:54" x14ac:dyDescent="0.45">
      <c r="A2195">
        <v>10005574</v>
      </c>
      <c r="B2195" t="s">
        <v>9995</v>
      </c>
      <c r="C2195" t="s">
        <v>26101</v>
      </c>
      <c r="D2195" t="s">
        <v>2489</v>
      </c>
      <c r="E2195" t="s">
        <v>9996</v>
      </c>
      <c r="F2195" t="s">
        <v>9997</v>
      </c>
      <c r="G2195" t="s">
        <v>2957</v>
      </c>
      <c r="H2195" t="s">
        <v>9996</v>
      </c>
      <c r="I2195" t="s">
        <v>2493</v>
      </c>
      <c r="J2195" t="s">
        <v>2494</v>
      </c>
      <c r="K2195" t="s">
        <v>2544</v>
      </c>
      <c r="L2195" t="s">
        <v>2496</v>
      </c>
      <c r="M2195" t="s">
        <v>2958</v>
      </c>
      <c r="N2195" t="s">
        <v>2496</v>
      </c>
      <c r="O2195" t="s">
        <v>2498</v>
      </c>
      <c r="P2195" t="s">
        <v>2546</v>
      </c>
      <c r="Q2195" t="s">
        <v>2547</v>
      </c>
      <c r="R2195" t="s">
        <v>2959</v>
      </c>
      <c r="S2195" t="s">
        <v>2960</v>
      </c>
      <c r="T2195" t="s">
        <v>2961</v>
      </c>
      <c r="U2195" t="s">
        <v>2962</v>
      </c>
      <c r="V2195" t="s">
        <v>2963</v>
      </c>
      <c r="W2195" t="s">
        <v>2553</v>
      </c>
      <c r="X2195" t="s">
        <v>2964</v>
      </c>
      <c r="Y2195" t="s">
        <v>2555</v>
      </c>
      <c r="Z2195" t="s">
        <v>2965</v>
      </c>
      <c r="AA2195" t="s">
        <v>2507</v>
      </c>
      <c r="AB2195" t="s">
        <v>2958</v>
      </c>
      <c r="AC2195" t="s">
        <v>715</v>
      </c>
      <c r="AD2195">
        <v>0.27</v>
      </c>
      <c r="AE2195">
        <v>0.27</v>
      </c>
      <c r="AF2195" t="s">
        <v>2509</v>
      </c>
      <c r="AG2195">
        <v>0.12</v>
      </c>
      <c r="AH2195" t="s">
        <v>2510</v>
      </c>
      <c r="AI2195">
        <v>150</v>
      </c>
      <c r="AJ2195">
        <v>50</v>
      </c>
      <c r="AK2195">
        <v>16</v>
      </c>
      <c r="AL2195" t="s">
        <v>2511</v>
      </c>
      <c r="AM2195" t="s">
        <v>2528</v>
      </c>
      <c r="AN2195" t="s">
        <v>2513</v>
      </c>
      <c r="AO2195" t="s">
        <v>2513</v>
      </c>
      <c r="AP2195" t="s">
        <v>2514</v>
      </c>
      <c r="AQ2195" t="s">
        <v>2513</v>
      </c>
      <c r="AR2195" t="s">
        <v>2513</v>
      </c>
      <c r="AS2195" t="s">
        <v>2557</v>
      </c>
      <c r="AT2195" t="s">
        <v>2513</v>
      </c>
      <c r="AU2195">
        <v>44925</v>
      </c>
      <c r="AV2195" t="s">
        <v>2513</v>
      </c>
      <c r="AW2195" t="s">
        <v>2513</v>
      </c>
      <c r="AX2195" t="s">
        <v>2516</v>
      </c>
      <c r="AY2195" t="s">
        <v>2558</v>
      </c>
      <c r="AZ2195" t="s">
        <v>2513</v>
      </c>
      <c r="BA2195" t="s">
        <v>2513</v>
      </c>
      <c r="BB2195" t="s">
        <v>2513</v>
      </c>
    </row>
    <row r="2196" spans="1:54" x14ac:dyDescent="0.45">
      <c r="A2196">
        <v>10005575</v>
      </c>
      <c r="B2196" t="s">
        <v>9998</v>
      </c>
      <c r="C2196" t="s">
        <v>26102</v>
      </c>
      <c r="D2196" t="s">
        <v>2489</v>
      </c>
      <c r="E2196" t="s">
        <v>9999</v>
      </c>
      <c r="F2196" t="s">
        <v>10000</v>
      </c>
      <c r="G2196" t="s">
        <v>2957</v>
      </c>
      <c r="H2196" t="s">
        <v>9999</v>
      </c>
      <c r="I2196" t="s">
        <v>2493</v>
      </c>
      <c r="J2196" t="s">
        <v>2494</v>
      </c>
      <c r="K2196" t="s">
        <v>2544</v>
      </c>
      <c r="L2196" t="s">
        <v>2496</v>
      </c>
      <c r="M2196" t="s">
        <v>2958</v>
      </c>
      <c r="N2196" t="s">
        <v>2496</v>
      </c>
      <c r="O2196" t="s">
        <v>2498</v>
      </c>
      <c r="P2196" t="s">
        <v>2546</v>
      </c>
      <c r="Q2196" t="s">
        <v>2547</v>
      </c>
      <c r="R2196" t="s">
        <v>2959</v>
      </c>
      <c r="S2196" t="s">
        <v>2960</v>
      </c>
      <c r="T2196" t="s">
        <v>2961</v>
      </c>
      <c r="U2196" t="s">
        <v>2962</v>
      </c>
      <c r="V2196" t="s">
        <v>2963</v>
      </c>
      <c r="W2196" t="s">
        <v>2553</v>
      </c>
      <c r="X2196" t="s">
        <v>2964</v>
      </c>
      <c r="Y2196" t="s">
        <v>2555</v>
      </c>
      <c r="Z2196" t="s">
        <v>2965</v>
      </c>
      <c r="AA2196" t="s">
        <v>2507</v>
      </c>
      <c r="AB2196" t="s">
        <v>2958</v>
      </c>
      <c r="AC2196" t="s">
        <v>715</v>
      </c>
      <c r="AD2196">
        <v>0.27</v>
      </c>
      <c r="AE2196">
        <v>0.27</v>
      </c>
      <c r="AF2196" t="s">
        <v>2509</v>
      </c>
      <c r="AG2196">
        <v>0.12</v>
      </c>
      <c r="AH2196" t="s">
        <v>2510</v>
      </c>
      <c r="AI2196">
        <v>150</v>
      </c>
      <c r="AJ2196">
        <v>50</v>
      </c>
      <c r="AK2196">
        <v>16</v>
      </c>
      <c r="AL2196" t="s">
        <v>2511</v>
      </c>
      <c r="AM2196" t="s">
        <v>2528</v>
      </c>
      <c r="AN2196" t="s">
        <v>2513</v>
      </c>
      <c r="AO2196" t="s">
        <v>2513</v>
      </c>
      <c r="AP2196" t="s">
        <v>2514</v>
      </c>
      <c r="AQ2196" t="s">
        <v>2513</v>
      </c>
      <c r="AR2196" t="s">
        <v>2513</v>
      </c>
      <c r="AS2196" t="s">
        <v>2557</v>
      </c>
      <c r="AT2196" t="s">
        <v>2513</v>
      </c>
      <c r="AU2196">
        <v>44925</v>
      </c>
      <c r="AV2196" t="s">
        <v>2513</v>
      </c>
      <c r="AW2196" t="s">
        <v>2513</v>
      </c>
      <c r="AX2196" t="s">
        <v>2516</v>
      </c>
      <c r="AY2196" t="s">
        <v>2558</v>
      </c>
      <c r="AZ2196" t="s">
        <v>2513</v>
      </c>
      <c r="BA2196" t="s">
        <v>2513</v>
      </c>
      <c r="BB2196" t="s">
        <v>2513</v>
      </c>
    </row>
    <row r="2197" spans="1:54" x14ac:dyDescent="0.45">
      <c r="A2197">
        <v>10005576</v>
      </c>
      <c r="B2197" t="s">
        <v>10001</v>
      </c>
      <c r="C2197" t="s">
        <v>26103</v>
      </c>
      <c r="D2197" t="s">
        <v>2489</v>
      </c>
      <c r="E2197" t="s">
        <v>10002</v>
      </c>
      <c r="F2197" t="s">
        <v>10003</v>
      </c>
      <c r="G2197" t="s">
        <v>2957</v>
      </c>
      <c r="H2197" t="s">
        <v>10002</v>
      </c>
      <c r="I2197" t="s">
        <v>2493</v>
      </c>
      <c r="J2197" t="s">
        <v>2494</v>
      </c>
      <c r="K2197" t="s">
        <v>2544</v>
      </c>
      <c r="L2197" t="s">
        <v>2496</v>
      </c>
      <c r="M2197" t="s">
        <v>2958</v>
      </c>
      <c r="N2197" t="s">
        <v>2496</v>
      </c>
      <c r="O2197" t="s">
        <v>2498</v>
      </c>
      <c r="P2197" t="s">
        <v>2546</v>
      </c>
      <c r="Q2197" t="s">
        <v>2547</v>
      </c>
      <c r="R2197" t="s">
        <v>2959</v>
      </c>
      <c r="S2197" t="s">
        <v>2960</v>
      </c>
      <c r="T2197" t="s">
        <v>2961</v>
      </c>
      <c r="U2197" t="s">
        <v>2962</v>
      </c>
      <c r="V2197" t="s">
        <v>2963</v>
      </c>
      <c r="W2197" t="s">
        <v>2553</v>
      </c>
      <c r="X2197" t="s">
        <v>2964</v>
      </c>
      <c r="Y2197" t="s">
        <v>2555</v>
      </c>
      <c r="Z2197" t="s">
        <v>2965</v>
      </c>
      <c r="AA2197" t="s">
        <v>2507</v>
      </c>
      <c r="AB2197" t="s">
        <v>2958</v>
      </c>
      <c r="AC2197" t="s">
        <v>715</v>
      </c>
      <c r="AD2197">
        <v>0.27</v>
      </c>
      <c r="AE2197">
        <v>0.27</v>
      </c>
      <c r="AF2197" t="s">
        <v>2509</v>
      </c>
      <c r="AG2197">
        <v>0.12</v>
      </c>
      <c r="AH2197" t="s">
        <v>2510</v>
      </c>
      <c r="AI2197">
        <v>150</v>
      </c>
      <c r="AJ2197">
        <v>50</v>
      </c>
      <c r="AK2197">
        <v>16</v>
      </c>
      <c r="AL2197" t="s">
        <v>2511</v>
      </c>
      <c r="AM2197" t="s">
        <v>2528</v>
      </c>
      <c r="AN2197" t="s">
        <v>2513</v>
      </c>
      <c r="AO2197" t="s">
        <v>2513</v>
      </c>
      <c r="AP2197" t="s">
        <v>2514</v>
      </c>
      <c r="AQ2197" t="s">
        <v>2513</v>
      </c>
      <c r="AR2197" t="s">
        <v>2513</v>
      </c>
      <c r="AS2197" t="s">
        <v>2557</v>
      </c>
      <c r="AT2197" t="s">
        <v>2513</v>
      </c>
      <c r="AU2197">
        <v>44925</v>
      </c>
      <c r="AV2197" t="s">
        <v>2513</v>
      </c>
      <c r="AW2197" t="s">
        <v>2513</v>
      </c>
      <c r="AX2197" t="s">
        <v>2516</v>
      </c>
      <c r="AY2197" t="s">
        <v>2558</v>
      </c>
      <c r="AZ2197" t="s">
        <v>2513</v>
      </c>
      <c r="BA2197" t="s">
        <v>2513</v>
      </c>
      <c r="BB2197" t="s">
        <v>2513</v>
      </c>
    </row>
    <row r="2198" spans="1:54" x14ac:dyDescent="0.45">
      <c r="A2198">
        <v>10005577</v>
      </c>
      <c r="B2198" t="s">
        <v>10004</v>
      </c>
      <c r="C2198" t="s">
        <v>26104</v>
      </c>
      <c r="D2198" t="s">
        <v>2489</v>
      </c>
      <c r="E2198" t="s">
        <v>10005</v>
      </c>
      <c r="F2198" t="s">
        <v>10006</v>
      </c>
      <c r="G2198" t="s">
        <v>2957</v>
      </c>
      <c r="H2198" t="s">
        <v>10005</v>
      </c>
      <c r="I2198" t="s">
        <v>2493</v>
      </c>
      <c r="J2198" t="s">
        <v>2494</v>
      </c>
      <c r="K2198" t="s">
        <v>2544</v>
      </c>
      <c r="L2198" t="s">
        <v>2496</v>
      </c>
      <c r="M2198" t="s">
        <v>2958</v>
      </c>
      <c r="N2198" t="s">
        <v>2496</v>
      </c>
      <c r="O2198" t="s">
        <v>2498</v>
      </c>
      <c r="P2198" t="s">
        <v>2546</v>
      </c>
      <c r="Q2198" t="s">
        <v>2547</v>
      </c>
      <c r="R2198" t="s">
        <v>2959</v>
      </c>
      <c r="S2198" t="s">
        <v>2960</v>
      </c>
      <c r="T2198" t="s">
        <v>2961</v>
      </c>
      <c r="U2198" t="s">
        <v>2962</v>
      </c>
      <c r="V2198" t="s">
        <v>2963</v>
      </c>
      <c r="W2198" t="s">
        <v>2553</v>
      </c>
      <c r="X2198" t="s">
        <v>2964</v>
      </c>
      <c r="Y2198" t="s">
        <v>2555</v>
      </c>
      <c r="Z2198" t="s">
        <v>2965</v>
      </c>
      <c r="AA2198" t="s">
        <v>2507</v>
      </c>
      <c r="AB2198" t="s">
        <v>2958</v>
      </c>
      <c r="AC2198" t="s">
        <v>715</v>
      </c>
      <c r="AD2198">
        <v>0.27</v>
      </c>
      <c r="AE2198">
        <v>0.27</v>
      </c>
      <c r="AF2198" t="s">
        <v>2509</v>
      </c>
      <c r="AG2198">
        <v>0.12</v>
      </c>
      <c r="AH2198" t="s">
        <v>2510</v>
      </c>
      <c r="AI2198">
        <v>150</v>
      </c>
      <c r="AJ2198">
        <v>50</v>
      </c>
      <c r="AK2198">
        <v>16</v>
      </c>
      <c r="AL2198" t="s">
        <v>2511</v>
      </c>
      <c r="AM2198" t="s">
        <v>2528</v>
      </c>
      <c r="AN2198" t="s">
        <v>2513</v>
      </c>
      <c r="AO2198" t="s">
        <v>2513</v>
      </c>
      <c r="AP2198" t="s">
        <v>2514</v>
      </c>
      <c r="AQ2198" t="s">
        <v>2513</v>
      </c>
      <c r="AR2198" t="s">
        <v>2513</v>
      </c>
      <c r="AS2198" t="s">
        <v>2557</v>
      </c>
      <c r="AT2198" t="s">
        <v>2513</v>
      </c>
      <c r="AU2198">
        <v>44925</v>
      </c>
      <c r="AV2198" t="s">
        <v>2513</v>
      </c>
      <c r="AW2198" t="s">
        <v>2513</v>
      </c>
      <c r="AX2198" t="s">
        <v>2516</v>
      </c>
      <c r="AY2198" t="s">
        <v>2558</v>
      </c>
      <c r="AZ2198" t="s">
        <v>2513</v>
      </c>
      <c r="BA2198" t="s">
        <v>2513</v>
      </c>
      <c r="BB2198" t="s">
        <v>2513</v>
      </c>
    </row>
    <row r="2199" spans="1:54" x14ac:dyDescent="0.45">
      <c r="A2199">
        <v>10005578</v>
      </c>
      <c r="B2199" t="s">
        <v>10007</v>
      </c>
      <c r="C2199" t="s">
        <v>26105</v>
      </c>
      <c r="D2199" t="s">
        <v>2489</v>
      </c>
      <c r="E2199" t="s">
        <v>10008</v>
      </c>
      <c r="F2199" t="s">
        <v>10009</v>
      </c>
      <c r="G2199" t="s">
        <v>2957</v>
      </c>
      <c r="H2199" t="s">
        <v>10008</v>
      </c>
      <c r="I2199" t="s">
        <v>2493</v>
      </c>
      <c r="J2199" t="s">
        <v>2494</v>
      </c>
      <c r="K2199" t="s">
        <v>2544</v>
      </c>
      <c r="L2199" t="s">
        <v>2496</v>
      </c>
      <c r="M2199" t="s">
        <v>2958</v>
      </c>
      <c r="N2199" t="s">
        <v>2496</v>
      </c>
      <c r="O2199" t="s">
        <v>2498</v>
      </c>
      <c r="P2199" t="s">
        <v>2546</v>
      </c>
      <c r="Q2199" t="s">
        <v>2547</v>
      </c>
      <c r="R2199" t="s">
        <v>2959</v>
      </c>
      <c r="S2199" t="s">
        <v>2960</v>
      </c>
      <c r="T2199" t="s">
        <v>2961</v>
      </c>
      <c r="U2199" t="s">
        <v>2962</v>
      </c>
      <c r="V2199" t="s">
        <v>2963</v>
      </c>
      <c r="W2199" t="s">
        <v>2553</v>
      </c>
      <c r="X2199" t="s">
        <v>2964</v>
      </c>
      <c r="Y2199" t="s">
        <v>2555</v>
      </c>
      <c r="Z2199" t="s">
        <v>2965</v>
      </c>
      <c r="AA2199" t="s">
        <v>2507</v>
      </c>
      <c r="AB2199" t="s">
        <v>2958</v>
      </c>
      <c r="AC2199" t="s">
        <v>715</v>
      </c>
      <c r="AD2199">
        <v>0.27</v>
      </c>
      <c r="AE2199">
        <v>0.27</v>
      </c>
      <c r="AF2199" t="s">
        <v>2509</v>
      </c>
      <c r="AG2199">
        <v>0.12</v>
      </c>
      <c r="AH2199" t="s">
        <v>2510</v>
      </c>
      <c r="AI2199">
        <v>150</v>
      </c>
      <c r="AJ2199">
        <v>50</v>
      </c>
      <c r="AK2199">
        <v>16</v>
      </c>
      <c r="AL2199" t="s">
        <v>2511</v>
      </c>
      <c r="AM2199" t="s">
        <v>2528</v>
      </c>
      <c r="AN2199" t="s">
        <v>2513</v>
      </c>
      <c r="AO2199" t="s">
        <v>2513</v>
      </c>
      <c r="AP2199" t="s">
        <v>2514</v>
      </c>
      <c r="AQ2199" t="s">
        <v>2513</v>
      </c>
      <c r="AR2199" t="s">
        <v>2513</v>
      </c>
      <c r="AS2199" t="s">
        <v>2557</v>
      </c>
      <c r="AT2199" t="s">
        <v>2513</v>
      </c>
      <c r="AU2199">
        <v>44925</v>
      </c>
      <c r="AV2199" t="s">
        <v>2513</v>
      </c>
      <c r="AW2199" t="s">
        <v>2513</v>
      </c>
      <c r="AX2199" t="s">
        <v>2516</v>
      </c>
      <c r="AY2199" t="s">
        <v>2558</v>
      </c>
      <c r="AZ2199" t="s">
        <v>2513</v>
      </c>
      <c r="BA2199" t="s">
        <v>2513</v>
      </c>
      <c r="BB2199" t="s">
        <v>2513</v>
      </c>
    </row>
    <row r="2200" spans="1:54" x14ac:dyDescent="0.45">
      <c r="A2200">
        <v>10005579</v>
      </c>
      <c r="B2200" t="s">
        <v>10010</v>
      </c>
      <c r="C2200" t="s">
        <v>26106</v>
      </c>
      <c r="D2200" t="s">
        <v>2489</v>
      </c>
      <c r="E2200" t="s">
        <v>10011</v>
      </c>
      <c r="F2200" t="s">
        <v>10012</v>
      </c>
      <c r="G2200" t="s">
        <v>2957</v>
      </c>
      <c r="H2200" t="s">
        <v>10011</v>
      </c>
      <c r="I2200" t="s">
        <v>2493</v>
      </c>
      <c r="J2200" t="s">
        <v>2494</v>
      </c>
      <c r="K2200" t="s">
        <v>2544</v>
      </c>
      <c r="L2200" t="s">
        <v>2496</v>
      </c>
      <c r="M2200" t="s">
        <v>6247</v>
      </c>
      <c r="N2200" t="s">
        <v>2496</v>
      </c>
      <c r="O2200" t="s">
        <v>2498</v>
      </c>
      <c r="P2200" t="s">
        <v>2546</v>
      </c>
      <c r="Q2200" t="s">
        <v>2547</v>
      </c>
      <c r="R2200" t="s">
        <v>2959</v>
      </c>
      <c r="S2200" t="s">
        <v>2960</v>
      </c>
      <c r="T2200" t="s">
        <v>6248</v>
      </c>
      <c r="U2200" t="s">
        <v>6249</v>
      </c>
      <c r="V2200" t="s">
        <v>6250</v>
      </c>
      <c r="W2200" t="s">
        <v>2553</v>
      </c>
      <c r="X2200" t="s">
        <v>6251</v>
      </c>
      <c r="Y2200" t="s">
        <v>2555</v>
      </c>
      <c r="Z2200" t="s">
        <v>6252</v>
      </c>
      <c r="AA2200" t="s">
        <v>2507</v>
      </c>
      <c r="AB2200" t="s">
        <v>6247</v>
      </c>
      <c r="AC2200" t="s">
        <v>715</v>
      </c>
      <c r="AD2200">
        <v>0.34</v>
      </c>
      <c r="AE2200">
        <v>0.34</v>
      </c>
      <c r="AF2200" t="s">
        <v>2509</v>
      </c>
      <c r="AG2200">
        <v>0.16</v>
      </c>
      <c r="AH2200" t="s">
        <v>2510</v>
      </c>
      <c r="AI2200">
        <v>200</v>
      </c>
      <c r="AJ2200">
        <v>50</v>
      </c>
      <c r="AK2200">
        <v>16</v>
      </c>
      <c r="AL2200" t="s">
        <v>2511</v>
      </c>
      <c r="AM2200" t="s">
        <v>2528</v>
      </c>
      <c r="AN2200" t="s">
        <v>2513</v>
      </c>
      <c r="AO2200" t="s">
        <v>2513</v>
      </c>
      <c r="AP2200" t="s">
        <v>2514</v>
      </c>
      <c r="AQ2200" t="s">
        <v>2513</v>
      </c>
      <c r="AR2200" t="s">
        <v>2513</v>
      </c>
      <c r="AS2200" t="s">
        <v>2557</v>
      </c>
      <c r="AT2200" t="s">
        <v>2513</v>
      </c>
      <c r="AU2200">
        <v>44925</v>
      </c>
      <c r="AV2200" t="s">
        <v>2513</v>
      </c>
      <c r="AW2200" t="s">
        <v>2513</v>
      </c>
      <c r="AX2200" t="s">
        <v>2516</v>
      </c>
      <c r="AY2200" t="s">
        <v>2558</v>
      </c>
      <c r="AZ2200" t="s">
        <v>2513</v>
      </c>
      <c r="BA2200" t="s">
        <v>2513</v>
      </c>
      <c r="BB2200" t="s">
        <v>2513</v>
      </c>
    </row>
    <row r="2201" spans="1:54" x14ac:dyDescent="0.45">
      <c r="A2201">
        <v>10005580</v>
      </c>
      <c r="B2201" t="s">
        <v>10013</v>
      </c>
      <c r="C2201" t="s">
        <v>26107</v>
      </c>
      <c r="D2201" t="s">
        <v>2489</v>
      </c>
      <c r="E2201" t="s">
        <v>10014</v>
      </c>
      <c r="F2201" t="s">
        <v>10015</v>
      </c>
      <c r="G2201" t="s">
        <v>2957</v>
      </c>
      <c r="H2201" t="s">
        <v>10014</v>
      </c>
      <c r="I2201" t="s">
        <v>2493</v>
      </c>
      <c r="J2201" t="s">
        <v>2494</v>
      </c>
      <c r="K2201" t="s">
        <v>2544</v>
      </c>
      <c r="L2201" t="s">
        <v>2496</v>
      </c>
      <c r="M2201" t="s">
        <v>6247</v>
      </c>
      <c r="N2201" t="s">
        <v>2496</v>
      </c>
      <c r="O2201" t="s">
        <v>2498</v>
      </c>
      <c r="P2201" t="s">
        <v>2546</v>
      </c>
      <c r="Q2201" t="s">
        <v>2547</v>
      </c>
      <c r="R2201" t="s">
        <v>2959</v>
      </c>
      <c r="S2201" t="s">
        <v>2960</v>
      </c>
      <c r="T2201" t="s">
        <v>6248</v>
      </c>
      <c r="U2201" t="s">
        <v>6249</v>
      </c>
      <c r="V2201" t="s">
        <v>6250</v>
      </c>
      <c r="W2201" t="s">
        <v>2553</v>
      </c>
      <c r="X2201" t="s">
        <v>6251</v>
      </c>
      <c r="Y2201" t="s">
        <v>2555</v>
      </c>
      <c r="Z2201" t="s">
        <v>6252</v>
      </c>
      <c r="AA2201" t="s">
        <v>2507</v>
      </c>
      <c r="AB2201" t="s">
        <v>6247</v>
      </c>
      <c r="AC2201" t="s">
        <v>715</v>
      </c>
      <c r="AD2201">
        <v>0.34</v>
      </c>
      <c r="AE2201">
        <v>0.34</v>
      </c>
      <c r="AF2201" t="s">
        <v>2509</v>
      </c>
      <c r="AG2201">
        <v>0.16</v>
      </c>
      <c r="AH2201" t="s">
        <v>2510</v>
      </c>
      <c r="AI2201">
        <v>200</v>
      </c>
      <c r="AJ2201">
        <v>50</v>
      </c>
      <c r="AK2201">
        <v>16</v>
      </c>
      <c r="AL2201" t="s">
        <v>2511</v>
      </c>
      <c r="AM2201" t="s">
        <v>2528</v>
      </c>
      <c r="AN2201" t="s">
        <v>2513</v>
      </c>
      <c r="AO2201" t="s">
        <v>2513</v>
      </c>
      <c r="AP2201" t="s">
        <v>2514</v>
      </c>
      <c r="AQ2201" t="s">
        <v>2513</v>
      </c>
      <c r="AR2201" t="s">
        <v>2513</v>
      </c>
      <c r="AS2201" t="s">
        <v>2557</v>
      </c>
      <c r="AT2201" t="s">
        <v>2513</v>
      </c>
      <c r="AU2201">
        <v>44925</v>
      </c>
      <c r="AV2201" t="s">
        <v>2513</v>
      </c>
      <c r="AW2201" t="s">
        <v>2513</v>
      </c>
      <c r="AX2201" t="s">
        <v>2516</v>
      </c>
      <c r="AY2201" t="s">
        <v>2558</v>
      </c>
      <c r="AZ2201" t="s">
        <v>2513</v>
      </c>
      <c r="BA2201" t="s">
        <v>2513</v>
      </c>
      <c r="BB2201" t="s">
        <v>2513</v>
      </c>
    </row>
    <row r="2202" spans="1:54" x14ac:dyDescent="0.45">
      <c r="A2202">
        <v>10005581</v>
      </c>
      <c r="B2202" t="s">
        <v>10016</v>
      </c>
      <c r="C2202" t="s">
        <v>26108</v>
      </c>
      <c r="D2202" t="s">
        <v>2489</v>
      </c>
      <c r="E2202" t="s">
        <v>10017</v>
      </c>
      <c r="F2202" t="s">
        <v>10018</v>
      </c>
      <c r="G2202" t="s">
        <v>2957</v>
      </c>
      <c r="H2202" t="s">
        <v>10017</v>
      </c>
      <c r="I2202" t="s">
        <v>2493</v>
      </c>
      <c r="J2202" t="s">
        <v>2494</v>
      </c>
      <c r="K2202" t="s">
        <v>2544</v>
      </c>
      <c r="L2202" t="s">
        <v>2496</v>
      </c>
      <c r="M2202" t="s">
        <v>6247</v>
      </c>
      <c r="N2202" t="s">
        <v>2496</v>
      </c>
      <c r="O2202" t="s">
        <v>2498</v>
      </c>
      <c r="P2202" t="s">
        <v>2546</v>
      </c>
      <c r="Q2202" t="s">
        <v>2547</v>
      </c>
      <c r="R2202" t="s">
        <v>2959</v>
      </c>
      <c r="S2202" t="s">
        <v>2960</v>
      </c>
      <c r="T2202" t="s">
        <v>6248</v>
      </c>
      <c r="U2202" t="s">
        <v>6249</v>
      </c>
      <c r="V2202" t="s">
        <v>6250</v>
      </c>
      <c r="W2202" t="s">
        <v>2553</v>
      </c>
      <c r="X2202" t="s">
        <v>6251</v>
      </c>
      <c r="Y2202" t="s">
        <v>2555</v>
      </c>
      <c r="Z2202" t="s">
        <v>6252</v>
      </c>
      <c r="AA2202" t="s">
        <v>2507</v>
      </c>
      <c r="AB2202" t="s">
        <v>6247</v>
      </c>
      <c r="AC2202" t="s">
        <v>715</v>
      </c>
      <c r="AD2202">
        <v>0.34</v>
      </c>
      <c r="AE2202">
        <v>0.34</v>
      </c>
      <c r="AF2202" t="s">
        <v>2509</v>
      </c>
      <c r="AG2202">
        <v>0.16</v>
      </c>
      <c r="AH2202" t="s">
        <v>2510</v>
      </c>
      <c r="AI2202">
        <v>200</v>
      </c>
      <c r="AJ2202">
        <v>50</v>
      </c>
      <c r="AK2202">
        <v>16</v>
      </c>
      <c r="AL2202" t="s">
        <v>2511</v>
      </c>
      <c r="AM2202" t="s">
        <v>2528</v>
      </c>
      <c r="AN2202" t="s">
        <v>2513</v>
      </c>
      <c r="AO2202" t="s">
        <v>2513</v>
      </c>
      <c r="AP2202" t="s">
        <v>2514</v>
      </c>
      <c r="AQ2202" t="s">
        <v>2513</v>
      </c>
      <c r="AR2202" t="s">
        <v>2513</v>
      </c>
      <c r="AS2202" t="s">
        <v>2557</v>
      </c>
      <c r="AT2202" t="s">
        <v>2513</v>
      </c>
      <c r="AU2202">
        <v>44925</v>
      </c>
      <c r="AV2202" t="s">
        <v>2513</v>
      </c>
      <c r="AW2202" t="s">
        <v>2513</v>
      </c>
      <c r="AX2202" t="s">
        <v>2516</v>
      </c>
      <c r="AY2202" t="s">
        <v>2558</v>
      </c>
      <c r="AZ2202" t="s">
        <v>2513</v>
      </c>
      <c r="BA2202" t="s">
        <v>2513</v>
      </c>
      <c r="BB2202" t="s">
        <v>2513</v>
      </c>
    </row>
    <row r="2203" spans="1:54" x14ac:dyDescent="0.45">
      <c r="A2203">
        <v>10005582</v>
      </c>
      <c r="B2203" t="s">
        <v>10019</v>
      </c>
      <c r="C2203" t="s">
        <v>26109</v>
      </c>
      <c r="D2203" t="s">
        <v>2489</v>
      </c>
      <c r="E2203" t="s">
        <v>10020</v>
      </c>
      <c r="F2203" t="s">
        <v>10021</v>
      </c>
      <c r="G2203" t="s">
        <v>2957</v>
      </c>
      <c r="H2203" t="s">
        <v>10020</v>
      </c>
      <c r="I2203" t="s">
        <v>2493</v>
      </c>
      <c r="J2203" t="s">
        <v>2494</v>
      </c>
      <c r="K2203" t="s">
        <v>2544</v>
      </c>
      <c r="L2203" t="s">
        <v>2496</v>
      </c>
      <c r="M2203" t="s">
        <v>6247</v>
      </c>
      <c r="N2203" t="s">
        <v>2496</v>
      </c>
      <c r="O2203" t="s">
        <v>2498</v>
      </c>
      <c r="P2203" t="s">
        <v>2546</v>
      </c>
      <c r="Q2203" t="s">
        <v>2547</v>
      </c>
      <c r="R2203" t="s">
        <v>2959</v>
      </c>
      <c r="S2203" t="s">
        <v>2960</v>
      </c>
      <c r="T2203" t="s">
        <v>6248</v>
      </c>
      <c r="U2203" t="s">
        <v>6249</v>
      </c>
      <c r="V2203" t="s">
        <v>6250</v>
      </c>
      <c r="W2203" t="s">
        <v>2553</v>
      </c>
      <c r="X2203" t="s">
        <v>6251</v>
      </c>
      <c r="Y2203" t="s">
        <v>2555</v>
      </c>
      <c r="Z2203" t="s">
        <v>6252</v>
      </c>
      <c r="AA2203" t="s">
        <v>2507</v>
      </c>
      <c r="AB2203" t="s">
        <v>6247</v>
      </c>
      <c r="AC2203" t="s">
        <v>715</v>
      </c>
      <c r="AD2203">
        <v>0.34</v>
      </c>
      <c r="AE2203">
        <v>0.34</v>
      </c>
      <c r="AF2203" t="s">
        <v>2509</v>
      </c>
      <c r="AG2203">
        <v>0.16</v>
      </c>
      <c r="AH2203" t="s">
        <v>2510</v>
      </c>
      <c r="AI2203">
        <v>200</v>
      </c>
      <c r="AJ2203">
        <v>50</v>
      </c>
      <c r="AK2203">
        <v>16</v>
      </c>
      <c r="AL2203" t="s">
        <v>2511</v>
      </c>
      <c r="AM2203" t="s">
        <v>2528</v>
      </c>
      <c r="AN2203" t="s">
        <v>2513</v>
      </c>
      <c r="AO2203" t="s">
        <v>2513</v>
      </c>
      <c r="AP2203" t="s">
        <v>2514</v>
      </c>
      <c r="AQ2203" t="s">
        <v>2513</v>
      </c>
      <c r="AR2203" t="s">
        <v>2513</v>
      </c>
      <c r="AS2203" t="s">
        <v>2557</v>
      </c>
      <c r="AT2203" t="s">
        <v>2513</v>
      </c>
      <c r="AU2203">
        <v>44925</v>
      </c>
      <c r="AV2203" t="s">
        <v>2513</v>
      </c>
      <c r="AW2203" t="s">
        <v>2513</v>
      </c>
      <c r="AX2203" t="s">
        <v>2516</v>
      </c>
      <c r="AY2203" t="s">
        <v>2558</v>
      </c>
      <c r="AZ2203" t="s">
        <v>2513</v>
      </c>
      <c r="BA2203" t="s">
        <v>2513</v>
      </c>
      <c r="BB2203" t="s">
        <v>2513</v>
      </c>
    </row>
    <row r="2204" spans="1:54" x14ac:dyDescent="0.45">
      <c r="A2204">
        <v>10005583</v>
      </c>
      <c r="B2204" t="s">
        <v>10022</v>
      </c>
      <c r="C2204" t="s">
        <v>26110</v>
      </c>
      <c r="D2204" t="s">
        <v>2489</v>
      </c>
      <c r="E2204" t="s">
        <v>10023</v>
      </c>
      <c r="F2204" t="s">
        <v>10024</v>
      </c>
      <c r="G2204" t="s">
        <v>2957</v>
      </c>
      <c r="H2204" t="s">
        <v>10023</v>
      </c>
      <c r="I2204" t="s">
        <v>2493</v>
      </c>
      <c r="J2204" t="s">
        <v>2494</v>
      </c>
      <c r="K2204" t="s">
        <v>2544</v>
      </c>
      <c r="L2204" t="s">
        <v>2496</v>
      </c>
      <c r="M2204" t="s">
        <v>6247</v>
      </c>
      <c r="N2204" t="s">
        <v>2496</v>
      </c>
      <c r="O2204" t="s">
        <v>2498</v>
      </c>
      <c r="P2204" t="s">
        <v>2546</v>
      </c>
      <c r="Q2204" t="s">
        <v>2547</v>
      </c>
      <c r="R2204" t="s">
        <v>2959</v>
      </c>
      <c r="S2204" t="s">
        <v>2960</v>
      </c>
      <c r="T2204" t="s">
        <v>6248</v>
      </c>
      <c r="U2204" t="s">
        <v>6249</v>
      </c>
      <c r="V2204" t="s">
        <v>6250</v>
      </c>
      <c r="W2204" t="s">
        <v>2553</v>
      </c>
      <c r="X2204" t="s">
        <v>6251</v>
      </c>
      <c r="Y2204" t="s">
        <v>2555</v>
      </c>
      <c r="Z2204" t="s">
        <v>6252</v>
      </c>
      <c r="AA2204" t="s">
        <v>2507</v>
      </c>
      <c r="AB2204" t="s">
        <v>6247</v>
      </c>
      <c r="AC2204" t="s">
        <v>715</v>
      </c>
      <c r="AD2204">
        <v>0.34</v>
      </c>
      <c r="AE2204">
        <v>0.34</v>
      </c>
      <c r="AF2204" t="s">
        <v>2509</v>
      </c>
      <c r="AG2204">
        <v>0.16</v>
      </c>
      <c r="AH2204" t="s">
        <v>2510</v>
      </c>
      <c r="AI2204">
        <v>200</v>
      </c>
      <c r="AJ2204">
        <v>50</v>
      </c>
      <c r="AK2204">
        <v>16</v>
      </c>
      <c r="AL2204" t="s">
        <v>2511</v>
      </c>
      <c r="AM2204" t="s">
        <v>2528</v>
      </c>
      <c r="AN2204" t="s">
        <v>2513</v>
      </c>
      <c r="AO2204" t="s">
        <v>2513</v>
      </c>
      <c r="AP2204" t="s">
        <v>2514</v>
      </c>
      <c r="AQ2204" t="s">
        <v>2513</v>
      </c>
      <c r="AR2204" t="s">
        <v>2513</v>
      </c>
      <c r="AS2204" t="s">
        <v>2557</v>
      </c>
      <c r="AT2204" t="s">
        <v>2513</v>
      </c>
      <c r="AU2204">
        <v>44925</v>
      </c>
      <c r="AV2204" t="s">
        <v>2513</v>
      </c>
      <c r="AW2204" t="s">
        <v>2513</v>
      </c>
      <c r="AX2204" t="s">
        <v>2516</v>
      </c>
      <c r="AY2204" t="s">
        <v>2558</v>
      </c>
      <c r="AZ2204" t="s">
        <v>2513</v>
      </c>
      <c r="BA2204" t="s">
        <v>2513</v>
      </c>
      <c r="BB2204" t="s">
        <v>2513</v>
      </c>
    </row>
    <row r="2205" spans="1:54" x14ac:dyDescent="0.45">
      <c r="A2205">
        <v>10005584</v>
      </c>
      <c r="B2205" t="s">
        <v>10025</v>
      </c>
      <c r="C2205" t="s">
        <v>26111</v>
      </c>
      <c r="D2205" t="s">
        <v>2489</v>
      </c>
      <c r="E2205" t="s">
        <v>10026</v>
      </c>
      <c r="F2205" t="s">
        <v>10027</v>
      </c>
      <c r="G2205" t="s">
        <v>2957</v>
      </c>
      <c r="H2205" t="s">
        <v>10026</v>
      </c>
      <c r="I2205" t="s">
        <v>2493</v>
      </c>
      <c r="J2205" t="s">
        <v>2494</v>
      </c>
      <c r="K2205" t="s">
        <v>2544</v>
      </c>
      <c r="L2205" t="s">
        <v>2496</v>
      </c>
      <c r="M2205" t="s">
        <v>6247</v>
      </c>
      <c r="N2205" t="s">
        <v>2496</v>
      </c>
      <c r="O2205" t="s">
        <v>2498</v>
      </c>
      <c r="P2205" t="s">
        <v>2546</v>
      </c>
      <c r="Q2205" t="s">
        <v>2547</v>
      </c>
      <c r="R2205" t="s">
        <v>2959</v>
      </c>
      <c r="S2205" t="s">
        <v>2960</v>
      </c>
      <c r="T2205" t="s">
        <v>6248</v>
      </c>
      <c r="U2205" t="s">
        <v>6249</v>
      </c>
      <c r="V2205" t="s">
        <v>6250</v>
      </c>
      <c r="W2205" t="s">
        <v>2553</v>
      </c>
      <c r="X2205" t="s">
        <v>6251</v>
      </c>
      <c r="Y2205" t="s">
        <v>2555</v>
      </c>
      <c r="Z2205" t="s">
        <v>6252</v>
      </c>
      <c r="AA2205" t="s">
        <v>2507</v>
      </c>
      <c r="AB2205" t="s">
        <v>6247</v>
      </c>
      <c r="AC2205" t="s">
        <v>715</v>
      </c>
      <c r="AD2205">
        <v>0.34</v>
      </c>
      <c r="AE2205">
        <v>0.34</v>
      </c>
      <c r="AF2205" t="s">
        <v>2509</v>
      </c>
      <c r="AG2205">
        <v>0.16</v>
      </c>
      <c r="AH2205" t="s">
        <v>2510</v>
      </c>
      <c r="AI2205">
        <v>200</v>
      </c>
      <c r="AJ2205">
        <v>50</v>
      </c>
      <c r="AK2205">
        <v>16</v>
      </c>
      <c r="AL2205" t="s">
        <v>2511</v>
      </c>
      <c r="AM2205" t="s">
        <v>2528</v>
      </c>
      <c r="AN2205" t="s">
        <v>2513</v>
      </c>
      <c r="AO2205" t="s">
        <v>2513</v>
      </c>
      <c r="AP2205" t="s">
        <v>2514</v>
      </c>
      <c r="AQ2205" t="s">
        <v>2513</v>
      </c>
      <c r="AR2205" t="s">
        <v>2513</v>
      </c>
      <c r="AS2205" t="s">
        <v>2557</v>
      </c>
      <c r="AT2205" t="s">
        <v>2513</v>
      </c>
      <c r="AU2205">
        <v>44925</v>
      </c>
      <c r="AV2205" t="s">
        <v>2513</v>
      </c>
      <c r="AW2205" t="s">
        <v>2513</v>
      </c>
      <c r="AX2205" t="s">
        <v>2516</v>
      </c>
      <c r="AY2205" t="s">
        <v>2558</v>
      </c>
      <c r="AZ2205" t="s">
        <v>2513</v>
      </c>
      <c r="BA2205" t="s">
        <v>2513</v>
      </c>
      <c r="BB2205" t="s">
        <v>2513</v>
      </c>
    </row>
    <row r="2206" spans="1:54" x14ac:dyDescent="0.45">
      <c r="A2206">
        <v>10005585</v>
      </c>
      <c r="B2206" t="s">
        <v>10028</v>
      </c>
      <c r="C2206" t="s">
        <v>26112</v>
      </c>
      <c r="D2206" t="s">
        <v>2489</v>
      </c>
      <c r="E2206" t="s">
        <v>10029</v>
      </c>
      <c r="F2206" t="s">
        <v>10030</v>
      </c>
      <c r="G2206" t="s">
        <v>2957</v>
      </c>
      <c r="H2206" t="s">
        <v>10029</v>
      </c>
      <c r="I2206" t="s">
        <v>2493</v>
      </c>
      <c r="J2206" t="s">
        <v>2494</v>
      </c>
      <c r="K2206" t="s">
        <v>2544</v>
      </c>
      <c r="L2206" t="s">
        <v>2496</v>
      </c>
      <c r="M2206" t="s">
        <v>6247</v>
      </c>
      <c r="N2206" t="s">
        <v>2496</v>
      </c>
      <c r="O2206" t="s">
        <v>2498</v>
      </c>
      <c r="P2206" t="s">
        <v>2546</v>
      </c>
      <c r="Q2206" t="s">
        <v>2547</v>
      </c>
      <c r="R2206" t="s">
        <v>2959</v>
      </c>
      <c r="S2206" t="s">
        <v>2960</v>
      </c>
      <c r="T2206" t="s">
        <v>6248</v>
      </c>
      <c r="U2206" t="s">
        <v>6249</v>
      </c>
      <c r="V2206" t="s">
        <v>6250</v>
      </c>
      <c r="W2206" t="s">
        <v>2553</v>
      </c>
      <c r="X2206" t="s">
        <v>6251</v>
      </c>
      <c r="Y2206" t="s">
        <v>2555</v>
      </c>
      <c r="Z2206" t="s">
        <v>6252</v>
      </c>
      <c r="AA2206" t="s">
        <v>2507</v>
      </c>
      <c r="AB2206" t="s">
        <v>6247</v>
      </c>
      <c r="AC2206" t="s">
        <v>715</v>
      </c>
      <c r="AD2206">
        <v>0.34</v>
      </c>
      <c r="AE2206">
        <v>0.34</v>
      </c>
      <c r="AF2206" t="s">
        <v>2509</v>
      </c>
      <c r="AG2206">
        <v>0.16</v>
      </c>
      <c r="AH2206" t="s">
        <v>2510</v>
      </c>
      <c r="AI2206">
        <v>200</v>
      </c>
      <c r="AJ2206">
        <v>50</v>
      </c>
      <c r="AK2206">
        <v>16</v>
      </c>
      <c r="AL2206" t="s">
        <v>2511</v>
      </c>
      <c r="AM2206" t="s">
        <v>2528</v>
      </c>
      <c r="AN2206" t="s">
        <v>2513</v>
      </c>
      <c r="AO2206" t="s">
        <v>2513</v>
      </c>
      <c r="AP2206" t="s">
        <v>2514</v>
      </c>
      <c r="AQ2206" t="s">
        <v>2513</v>
      </c>
      <c r="AR2206" t="s">
        <v>2513</v>
      </c>
      <c r="AS2206" t="s">
        <v>2557</v>
      </c>
      <c r="AT2206" t="s">
        <v>2513</v>
      </c>
      <c r="AU2206">
        <v>44925</v>
      </c>
      <c r="AV2206" t="s">
        <v>2513</v>
      </c>
      <c r="AW2206" t="s">
        <v>2513</v>
      </c>
      <c r="AX2206" t="s">
        <v>2516</v>
      </c>
      <c r="AY2206" t="s">
        <v>2558</v>
      </c>
      <c r="AZ2206" t="s">
        <v>2513</v>
      </c>
      <c r="BA2206" t="s">
        <v>2513</v>
      </c>
      <c r="BB2206" t="s">
        <v>2513</v>
      </c>
    </row>
    <row r="2207" spans="1:54" x14ac:dyDescent="0.45">
      <c r="A2207">
        <v>10005586</v>
      </c>
      <c r="B2207" t="s">
        <v>10031</v>
      </c>
      <c r="C2207" t="s">
        <v>26113</v>
      </c>
      <c r="D2207" t="s">
        <v>2489</v>
      </c>
      <c r="E2207" t="s">
        <v>10032</v>
      </c>
      <c r="F2207" t="s">
        <v>10033</v>
      </c>
      <c r="G2207" t="s">
        <v>3340</v>
      </c>
      <c r="H2207" t="s">
        <v>10032</v>
      </c>
      <c r="I2207" t="s">
        <v>2493</v>
      </c>
      <c r="J2207" t="s">
        <v>2494</v>
      </c>
      <c r="K2207" t="s">
        <v>2544</v>
      </c>
      <c r="L2207" t="s">
        <v>2496</v>
      </c>
      <c r="M2207" t="s">
        <v>2917</v>
      </c>
      <c r="N2207" t="s">
        <v>2496</v>
      </c>
      <c r="O2207" t="s">
        <v>2498</v>
      </c>
      <c r="P2207" t="s">
        <v>2546</v>
      </c>
      <c r="Q2207" t="s">
        <v>2547</v>
      </c>
      <c r="R2207" t="s">
        <v>2918</v>
      </c>
      <c r="S2207" t="s">
        <v>2919</v>
      </c>
      <c r="T2207" t="s">
        <v>2920</v>
      </c>
      <c r="U2207" t="s">
        <v>2921</v>
      </c>
      <c r="V2207" t="s">
        <v>2922</v>
      </c>
      <c r="W2207" t="s">
        <v>2553</v>
      </c>
      <c r="X2207" t="s">
        <v>2923</v>
      </c>
      <c r="Y2207" t="s">
        <v>2555</v>
      </c>
      <c r="Z2207" t="s">
        <v>2924</v>
      </c>
      <c r="AA2207" t="s">
        <v>2507</v>
      </c>
      <c r="AB2207" t="s">
        <v>2917</v>
      </c>
      <c r="AC2207" t="s">
        <v>715</v>
      </c>
      <c r="AD2207">
        <v>0.33</v>
      </c>
      <c r="AE2207">
        <v>0.33</v>
      </c>
      <c r="AF2207" t="s">
        <v>2509</v>
      </c>
      <c r="AG2207">
        <v>0.16</v>
      </c>
      <c r="AH2207" t="s">
        <v>2510</v>
      </c>
      <c r="AI2207">
        <v>100</v>
      </c>
      <c r="AJ2207">
        <v>100</v>
      </c>
      <c r="AK2207">
        <v>16</v>
      </c>
      <c r="AL2207" t="s">
        <v>2511</v>
      </c>
      <c r="AM2207" t="s">
        <v>2528</v>
      </c>
      <c r="AN2207" t="s">
        <v>2513</v>
      </c>
      <c r="AO2207" t="s">
        <v>2513</v>
      </c>
      <c r="AP2207" t="s">
        <v>2514</v>
      </c>
      <c r="AQ2207" t="s">
        <v>2513</v>
      </c>
      <c r="AR2207" t="s">
        <v>2513</v>
      </c>
      <c r="AS2207" t="s">
        <v>2557</v>
      </c>
      <c r="AT2207" t="s">
        <v>2513</v>
      </c>
      <c r="AU2207">
        <v>44925</v>
      </c>
      <c r="AV2207" t="s">
        <v>2513</v>
      </c>
      <c r="AW2207" t="s">
        <v>2513</v>
      </c>
      <c r="AX2207" t="s">
        <v>2516</v>
      </c>
      <c r="AY2207" t="s">
        <v>2558</v>
      </c>
      <c r="AZ2207" t="s">
        <v>2513</v>
      </c>
      <c r="BA2207" t="s">
        <v>2513</v>
      </c>
      <c r="BB2207" t="s">
        <v>2513</v>
      </c>
    </row>
    <row r="2208" spans="1:54" x14ac:dyDescent="0.45">
      <c r="A2208">
        <v>10005587</v>
      </c>
      <c r="B2208" t="s">
        <v>10034</v>
      </c>
      <c r="C2208" t="s">
        <v>26114</v>
      </c>
      <c r="D2208" t="s">
        <v>2489</v>
      </c>
      <c r="E2208" t="s">
        <v>10035</v>
      </c>
      <c r="F2208" t="s">
        <v>10036</v>
      </c>
      <c r="G2208" t="s">
        <v>2916</v>
      </c>
      <c r="H2208" t="s">
        <v>10035</v>
      </c>
      <c r="I2208" t="s">
        <v>2493</v>
      </c>
      <c r="J2208" t="s">
        <v>2494</v>
      </c>
      <c r="K2208" t="s">
        <v>2544</v>
      </c>
      <c r="L2208" t="s">
        <v>2496</v>
      </c>
      <c r="M2208" t="s">
        <v>2917</v>
      </c>
      <c r="N2208" t="s">
        <v>2496</v>
      </c>
      <c r="O2208" t="s">
        <v>2498</v>
      </c>
      <c r="P2208" t="s">
        <v>2546</v>
      </c>
      <c r="Q2208" t="s">
        <v>2547</v>
      </c>
      <c r="R2208" t="s">
        <v>2918</v>
      </c>
      <c r="S2208" t="s">
        <v>2919</v>
      </c>
      <c r="T2208" t="s">
        <v>2920</v>
      </c>
      <c r="U2208" t="s">
        <v>2921</v>
      </c>
      <c r="V2208" t="s">
        <v>2922</v>
      </c>
      <c r="W2208" t="s">
        <v>2553</v>
      </c>
      <c r="X2208" t="s">
        <v>2923</v>
      </c>
      <c r="Y2208" t="s">
        <v>2555</v>
      </c>
      <c r="Z2208" t="s">
        <v>2924</v>
      </c>
      <c r="AA2208" t="s">
        <v>2507</v>
      </c>
      <c r="AB2208" t="s">
        <v>2917</v>
      </c>
      <c r="AC2208" t="s">
        <v>715</v>
      </c>
      <c r="AD2208">
        <v>0.33</v>
      </c>
      <c r="AE2208">
        <v>0.33</v>
      </c>
      <c r="AF2208" t="s">
        <v>2509</v>
      </c>
      <c r="AG2208">
        <v>0.16</v>
      </c>
      <c r="AH2208" t="s">
        <v>2510</v>
      </c>
      <c r="AI2208">
        <v>100</v>
      </c>
      <c r="AJ2208">
        <v>100</v>
      </c>
      <c r="AK2208">
        <v>16</v>
      </c>
      <c r="AL2208" t="s">
        <v>2511</v>
      </c>
      <c r="AM2208" t="s">
        <v>2528</v>
      </c>
      <c r="AN2208" t="s">
        <v>2513</v>
      </c>
      <c r="AO2208" t="s">
        <v>2513</v>
      </c>
      <c r="AP2208" t="s">
        <v>2514</v>
      </c>
      <c r="AQ2208" t="s">
        <v>2513</v>
      </c>
      <c r="AR2208" t="s">
        <v>2513</v>
      </c>
      <c r="AS2208" t="s">
        <v>2557</v>
      </c>
      <c r="AT2208" t="s">
        <v>2513</v>
      </c>
      <c r="AU2208">
        <v>44925</v>
      </c>
      <c r="AV2208" t="s">
        <v>2513</v>
      </c>
      <c r="AW2208" t="s">
        <v>2513</v>
      </c>
      <c r="AX2208" t="s">
        <v>2516</v>
      </c>
      <c r="AY2208" t="s">
        <v>2558</v>
      </c>
      <c r="AZ2208" t="s">
        <v>2513</v>
      </c>
      <c r="BA2208" t="s">
        <v>2513</v>
      </c>
      <c r="BB2208" t="s">
        <v>2513</v>
      </c>
    </row>
    <row r="2209" spans="1:54" x14ac:dyDescent="0.45">
      <c r="A2209">
        <v>10005588</v>
      </c>
      <c r="B2209" t="s">
        <v>10037</v>
      </c>
      <c r="C2209" t="s">
        <v>26115</v>
      </c>
      <c r="D2209" t="s">
        <v>2489</v>
      </c>
      <c r="E2209" t="s">
        <v>10038</v>
      </c>
      <c r="F2209" t="s">
        <v>10039</v>
      </c>
      <c r="G2209" t="s">
        <v>2916</v>
      </c>
      <c r="H2209" t="s">
        <v>10038</v>
      </c>
      <c r="I2209" t="s">
        <v>2493</v>
      </c>
      <c r="J2209" t="s">
        <v>2494</v>
      </c>
      <c r="K2209" t="s">
        <v>2544</v>
      </c>
      <c r="L2209" t="s">
        <v>2496</v>
      </c>
      <c r="M2209" t="s">
        <v>2917</v>
      </c>
      <c r="N2209" t="s">
        <v>2496</v>
      </c>
      <c r="O2209" t="s">
        <v>2498</v>
      </c>
      <c r="P2209" t="s">
        <v>2546</v>
      </c>
      <c r="Q2209" t="s">
        <v>2547</v>
      </c>
      <c r="R2209" t="s">
        <v>2918</v>
      </c>
      <c r="S2209" t="s">
        <v>2919</v>
      </c>
      <c r="T2209" t="s">
        <v>2920</v>
      </c>
      <c r="U2209" t="s">
        <v>2921</v>
      </c>
      <c r="V2209" t="s">
        <v>2922</v>
      </c>
      <c r="W2209" t="s">
        <v>2553</v>
      </c>
      <c r="X2209" t="s">
        <v>2923</v>
      </c>
      <c r="Y2209" t="s">
        <v>2555</v>
      </c>
      <c r="Z2209" t="s">
        <v>2924</v>
      </c>
      <c r="AA2209" t="s">
        <v>2507</v>
      </c>
      <c r="AB2209" t="s">
        <v>2917</v>
      </c>
      <c r="AC2209" t="s">
        <v>715</v>
      </c>
      <c r="AD2209">
        <v>0.33</v>
      </c>
      <c r="AE2209">
        <v>0.33</v>
      </c>
      <c r="AF2209" t="s">
        <v>2509</v>
      </c>
      <c r="AG2209">
        <v>0.16</v>
      </c>
      <c r="AH2209" t="s">
        <v>2510</v>
      </c>
      <c r="AI2209">
        <v>100</v>
      </c>
      <c r="AJ2209">
        <v>100</v>
      </c>
      <c r="AK2209">
        <v>16</v>
      </c>
      <c r="AL2209" t="s">
        <v>2511</v>
      </c>
      <c r="AM2209" t="s">
        <v>2528</v>
      </c>
      <c r="AN2209" t="s">
        <v>2513</v>
      </c>
      <c r="AO2209" t="s">
        <v>2513</v>
      </c>
      <c r="AP2209" t="s">
        <v>2514</v>
      </c>
      <c r="AQ2209" t="s">
        <v>2513</v>
      </c>
      <c r="AR2209" t="s">
        <v>2513</v>
      </c>
      <c r="AS2209" t="s">
        <v>2557</v>
      </c>
      <c r="AT2209" t="s">
        <v>2513</v>
      </c>
      <c r="AU2209">
        <v>44925</v>
      </c>
      <c r="AV2209" t="s">
        <v>2513</v>
      </c>
      <c r="AW2209" t="s">
        <v>2513</v>
      </c>
      <c r="AX2209" t="s">
        <v>2516</v>
      </c>
      <c r="AY2209" t="s">
        <v>2558</v>
      </c>
      <c r="AZ2209" t="s">
        <v>2513</v>
      </c>
      <c r="BA2209" t="s">
        <v>2513</v>
      </c>
      <c r="BB2209" t="s">
        <v>2513</v>
      </c>
    </row>
    <row r="2210" spans="1:54" x14ac:dyDescent="0.45">
      <c r="A2210">
        <v>10005589</v>
      </c>
      <c r="B2210" t="s">
        <v>10040</v>
      </c>
      <c r="C2210" t="s">
        <v>26116</v>
      </c>
      <c r="D2210" t="s">
        <v>2489</v>
      </c>
      <c r="E2210" t="s">
        <v>10041</v>
      </c>
      <c r="F2210" t="s">
        <v>10042</v>
      </c>
      <c r="G2210" t="s">
        <v>3340</v>
      </c>
      <c r="H2210" t="s">
        <v>10041</v>
      </c>
      <c r="I2210" t="s">
        <v>2493</v>
      </c>
      <c r="J2210" t="s">
        <v>2494</v>
      </c>
      <c r="K2210" t="s">
        <v>2544</v>
      </c>
      <c r="L2210" t="s">
        <v>2496</v>
      </c>
      <c r="M2210" t="s">
        <v>2917</v>
      </c>
      <c r="N2210" t="s">
        <v>2496</v>
      </c>
      <c r="O2210" t="s">
        <v>2498</v>
      </c>
      <c r="P2210" t="s">
        <v>2546</v>
      </c>
      <c r="Q2210" t="s">
        <v>2547</v>
      </c>
      <c r="R2210" t="s">
        <v>2918</v>
      </c>
      <c r="S2210" t="s">
        <v>2919</v>
      </c>
      <c r="T2210" t="s">
        <v>2920</v>
      </c>
      <c r="U2210" t="s">
        <v>2921</v>
      </c>
      <c r="V2210" t="s">
        <v>2922</v>
      </c>
      <c r="W2210" t="s">
        <v>2553</v>
      </c>
      <c r="X2210" t="s">
        <v>2923</v>
      </c>
      <c r="Y2210" t="s">
        <v>2555</v>
      </c>
      <c r="Z2210" t="s">
        <v>2924</v>
      </c>
      <c r="AA2210" t="s">
        <v>2507</v>
      </c>
      <c r="AB2210" t="s">
        <v>2917</v>
      </c>
      <c r="AC2210" t="s">
        <v>715</v>
      </c>
      <c r="AD2210">
        <v>0.33</v>
      </c>
      <c r="AE2210">
        <v>0.33</v>
      </c>
      <c r="AF2210" t="s">
        <v>2509</v>
      </c>
      <c r="AG2210">
        <v>0.16</v>
      </c>
      <c r="AH2210" t="s">
        <v>2510</v>
      </c>
      <c r="AI2210">
        <v>100</v>
      </c>
      <c r="AJ2210">
        <v>100</v>
      </c>
      <c r="AK2210">
        <v>16</v>
      </c>
      <c r="AL2210" t="s">
        <v>2511</v>
      </c>
      <c r="AM2210" t="s">
        <v>2528</v>
      </c>
      <c r="AN2210" t="s">
        <v>2513</v>
      </c>
      <c r="AO2210" t="s">
        <v>2513</v>
      </c>
      <c r="AP2210" t="s">
        <v>2514</v>
      </c>
      <c r="AQ2210" t="s">
        <v>2513</v>
      </c>
      <c r="AR2210" t="s">
        <v>2513</v>
      </c>
      <c r="AS2210" t="s">
        <v>2557</v>
      </c>
      <c r="AT2210" t="s">
        <v>2513</v>
      </c>
      <c r="AU2210">
        <v>44925</v>
      </c>
      <c r="AV2210" t="s">
        <v>2513</v>
      </c>
      <c r="AW2210" t="s">
        <v>2513</v>
      </c>
      <c r="AX2210" t="s">
        <v>2516</v>
      </c>
      <c r="AY2210" t="s">
        <v>2558</v>
      </c>
      <c r="AZ2210" t="s">
        <v>2513</v>
      </c>
      <c r="BA2210" t="s">
        <v>2513</v>
      </c>
      <c r="BB2210" t="s">
        <v>2513</v>
      </c>
    </row>
    <row r="2211" spans="1:54" x14ac:dyDescent="0.45">
      <c r="A2211">
        <v>10005590</v>
      </c>
      <c r="B2211" t="s">
        <v>10043</v>
      </c>
      <c r="C2211" t="s">
        <v>26117</v>
      </c>
      <c r="D2211" t="s">
        <v>2489</v>
      </c>
      <c r="E2211" t="s">
        <v>10044</v>
      </c>
      <c r="F2211" t="s">
        <v>10045</v>
      </c>
      <c r="G2211" t="s">
        <v>3340</v>
      </c>
      <c r="H2211" t="s">
        <v>10044</v>
      </c>
      <c r="I2211" t="s">
        <v>2493</v>
      </c>
      <c r="J2211" t="s">
        <v>2494</v>
      </c>
      <c r="K2211" t="s">
        <v>2544</v>
      </c>
      <c r="L2211" t="s">
        <v>2496</v>
      </c>
      <c r="M2211" t="s">
        <v>2917</v>
      </c>
      <c r="N2211" t="s">
        <v>2496</v>
      </c>
      <c r="O2211" t="s">
        <v>2498</v>
      </c>
      <c r="P2211" t="s">
        <v>2546</v>
      </c>
      <c r="Q2211" t="s">
        <v>2547</v>
      </c>
      <c r="R2211" t="s">
        <v>2918</v>
      </c>
      <c r="S2211" t="s">
        <v>2919</v>
      </c>
      <c r="T2211" t="s">
        <v>2920</v>
      </c>
      <c r="U2211" t="s">
        <v>2921</v>
      </c>
      <c r="V2211" t="s">
        <v>2922</v>
      </c>
      <c r="W2211" t="s">
        <v>2553</v>
      </c>
      <c r="X2211" t="s">
        <v>2923</v>
      </c>
      <c r="Y2211" t="s">
        <v>2555</v>
      </c>
      <c r="Z2211" t="s">
        <v>2924</v>
      </c>
      <c r="AA2211" t="s">
        <v>2507</v>
      </c>
      <c r="AB2211" t="s">
        <v>2917</v>
      </c>
      <c r="AC2211" t="s">
        <v>715</v>
      </c>
      <c r="AD2211">
        <v>0.33</v>
      </c>
      <c r="AE2211">
        <v>0.33</v>
      </c>
      <c r="AF2211" t="s">
        <v>2509</v>
      </c>
      <c r="AG2211">
        <v>0.16</v>
      </c>
      <c r="AH2211" t="s">
        <v>2510</v>
      </c>
      <c r="AI2211">
        <v>100</v>
      </c>
      <c r="AJ2211">
        <v>100</v>
      </c>
      <c r="AK2211">
        <v>16</v>
      </c>
      <c r="AL2211" t="s">
        <v>2511</v>
      </c>
      <c r="AM2211" t="s">
        <v>2528</v>
      </c>
      <c r="AN2211" t="s">
        <v>2513</v>
      </c>
      <c r="AO2211" t="s">
        <v>2513</v>
      </c>
      <c r="AP2211" t="s">
        <v>2514</v>
      </c>
      <c r="AQ2211" t="s">
        <v>2513</v>
      </c>
      <c r="AR2211" t="s">
        <v>2513</v>
      </c>
      <c r="AS2211" t="s">
        <v>2557</v>
      </c>
      <c r="AT2211" t="s">
        <v>2513</v>
      </c>
      <c r="AU2211">
        <v>44925</v>
      </c>
      <c r="AV2211" t="s">
        <v>2513</v>
      </c>
      <c r="AW2211" t="s">
        <v>2513</v>
      </c>
      <c r="AX2211" t="s">
        <v>2516</v>
      </c>
      <c r="AY2211" t="s">
        <v>2558</v>
      </c>
      <c r="AZ2211" t="s">
        <v>2513</v>
      </c>
      <c r="BA2211" t="s">
        <v>2513</v>
      </c>
      <c r="BB2211" t="s">
        <v>2513</v>
      </c>
    </row>
    <row r="2212" spans="1:54" x14ac:dyDescent="0.45">
      <c r="A2212">
        <v>10005591</v>
      </c>
      <c r="B2212" t="s">
        <v>10046</v>
      </c>
      <c r="C2212" t="s">
        <v>26118</v>
      </c>
      <c r="D2212" t="s">
        <v>2489</v>
      </c>
      <c r="E2212" t="s">
        <v>10047</v>
      </c>
      <c r="F2212" t="s">
        <v>10048</v>
      </c>
      <c r="G2212" t="s">
        <v>3340</v>
      </c>
      <c r="H2212" t="s">
        <v>10047</v>
      </c>
      <c r="I2212" t="s">
        <v>2493</v>
      </c>
      <c r="J2212" t="s">
        <v>2494</v>
      </c>
      <c r="K2212" t="s">
        <v>2544</v>
      </c>
      <c r="L2212" t="s">
        <v>2496</v>
      </c>
      <c r="M2212" t="s">
        <v>2917</v>
      </c>
      <c r="N2212" t="s">
        <v>2496</v>
      </c>
      <c r="O2212" t="s">
        <v>2498</v>
      </c>
      <c r="P2212" t="s">
        <v>2546</v>
      </c>
      <c r="Q2212" t="s">
        <v>2547</v>
      </c>
      <c r="R2212" t="s">
        <v>2918</v>
      </c>
      <c r="S2212" t="s">
        <v>2919</v>
      </c>
      <c r="T2212" t="s">
        <v>2920</v>
      </c>
      <c r="U2212" t="s">
        <v>2921</v>
      </c>
      <c r="V2212" t="s">
        <v>2922</v>
      </c>
      <c r="W2212" t="s">
        <v>2553</v>
      </c>
      <c r="X2212" t="s">
        <v>2923</v>
      </c>
      <c r="Y2212" t="s">
        <v>2555</v>
      </c>
      <c r="Z2212" t="s">
        <v>2924</v>
      </c>
      <c r="AA2212" t="s">
        <v>2507</v>
      </c>
      <c r="AB2212" t="s">
        <v>2917</v>
      </c>
      <c r="AC2212" t="s">
        <v>715</v>
      </c>
      <c r="AD2212">
        <v>0.33</v>
      </c>
      <c r="AE2212">
        <v>0.33</v>
      </c>
      <c r="AF2212" t="s">
        <v>2509</v>
      </c>
      <c r="AG2212">
        <v>0.16</v>
      </c>
      <c r="AH2212" t="s">
        <v>2510</v>
      </c>
      <c r="AI2212">
        <v>100</v>
      </c>
      <c r="AJ2212">
        <v>100</v>
      </c>
      <c r="AK2212">
        <v>16</v>
      </c>
      <c r="AL2212" t="s">
        <v>2511</v>
      </c>
      <c r="AM2212" t="s">
        <v>2528</v>
      </c>
      <c r="AN2212" t="s">
        <v>2513</v>
      </c>
      <c r="AO2212" t="s">
        <v>2513</v>
      </c>
      <c r="AP2212" t="s">
        <v>2514</v>
      </c>
      <c r="AQ2212" t="s">
        <v>2513</v>
      </c>
      <c r="AR2212" t="s">
        <v>2513</v>
      </c>
      <c r="AS2212" t="s">
        <v>2557</v>
      </c>
      <c r="AT2212" t="s">
        <v>2513</v>
      </c>
      <c r="AU2212">
        <v>44925</v>
      </c>
      <c r="AV2212" t="s">
        <v>2513</v>
      </c>
      <c r="AW2212" t="s">
        <v>2513</v>
      </c>
      <c r="AX2212" t="s">
        <v>2516</v>
      </c>
      <c r="AY2212" t="s">
        <v>2558</v>
      </c>
      <c r="AZ2212" t="s">
        <v>2513</v>
      </c>
      <c r="BA2212" t="s">
        <v>2513</v>
      </c>
      <c r="BB2212" t="s">
        <v>2513</v>
      </c>
    </row>
    <row r="2213" spans="1:54" x14ac:dyDescent="0.45">
      <c r="A2213">
        <v>10005594</v>
      </c>
      <c r="B2213" t="s">
        <v>10049</v>
      </c>
      <c r="C2213" t="s">
        <v>26119</v>
      </c>
      <c r="D2213" t="s">
        <v>2489</v>
      </c>
      <c r="E2213" t="s">
        <v>10050</v>
      </c>
      <c r="F2213" t="s">
        <v>10051</v>
      </c>
      <c r="G2213" t="s">
        <v>2957</v>
      </c>
      <c r="H2213" t="s">
        <v>10050</v>
      </c>
      <c r="I2213" t="s">
        <v>2493</v>
      </c>
      <c r="J2213" t="s">
        <v>2494</v>
      </c>
      <c r="K2213" t="s">
        <v>2544</v>
      </c>
      <c r="L2213" t="s">
        <v>2496</v>
      </c>
      <c r="M2213" t="s">
        <v>3217</v>
      </c>
      <c r="N2213" t="s">
        <v>2496</v>
      </c>
      <c r="O2213" t="s">
        <v>2498</v>
      </c>
      <c r="P2213" t="s">
        <v>2546</v>
      </c>
      <c r="Q2213" t="s">
        <v>2547</v>
      </c>
      <c r="R2213" t="s">
        <v>2918</v>
      </c>
      <c r="S2213" t="s">
        <v>2919</v>
      </c>
      <c r="T2213" t="s">
        <v>2942</v>
      </c>
      <c r="U2213" t="s">
        <v>2933</v>
      </c>
      <c r="V2213" t="s">
        <v>2943</v>
      </c>
      <c r="W2213" t="s">
        <v>2553</v>
      </c>
      <c r="X2213" t="s">
        <v>3218</v>
      </c>
      <c r="Y2213" t="s">
        <v>3219</v>
      </c>
      <c r="Z2213" t="s">
        <v>3220</v>
      </c>
      <c r="AA2213" t="s">
        <v>2507</v>
      </c>
      <c r="AB2213" t="s">
        <v>3217</v>
      </c>
      <c r="AC2213" t="s">
        <v>715</v>
      </c>
      <c r="AD2213">
        <v>1.35</v>
      </c>
      <c r="AE2213">
        <v>1.35</v>
      </c>
      <c r="AF2213" t="s">
        <v>2509</v>
      </c>
      <c r="AG2213">
        <v>0.64</v>
      </c>
      <c r="AH2213" t="s">
        <v>2510</v>
      </c>
      <c r="AI2213">
        <v>200</v>
      </c>
      <c r="AJ2213">
        <v>200</v>
      </c>
      <c r="AK2213">
        <v>16</v>
      </c>
      <c r="AL2213" t="s">
        <v>2511</v>
      </c>
      <c r="AM2213" t="s">
        <v>2528</v>
      </c>
      <c r="AN2213" t="s">
        <v>2513</v>
      </c>
      <c r="AO2213" t="s">
        <v>2513</v>
      </c>
      <c r="AP2213" t="s">
        <v>2514</v>
      </c>
      <c r="AQ2213" t="s">
        <v>2513</v>
      </c>
      <c r="AR2213" t="s">
        <v>2513</v>
      </c>
      <c r="AS2213" t="s">
        <v>2557</v>
      </c>
      <c r="AT2213" t="s">
        <v>2513</v>
      </c>
      <c r="AU2213">
        <v>44925</v>
      </c>
      <c r="AV2213" t="s">
        <v>2513</v>
      </c>
      <c r="AW2213" t="s">
        <v>2513</v>
      </c>
      <c r="AX2213" t="s">
        <v>2516</v>
      </c>
      <c r="AY2213" t="s">
        <v>2558</v>
      </c>
      <c r="AZ2213" t="s">
        <v>2513</v>
      </c>
      <c r="BA2213" t="s">
        <v>2513</v>
      </c>
      <c r="BB2213" t="s">
        <v>2513</v>
      </c>
    </row>
    <row r="2214" spans="1:54" x14ac:dyDescent="0.45">
      <c r="A2214">
        <v>10005595</v>
      </c>
      <c r="B2214" t="s">
        <v>10052</v>
      </c>
      <c r="C2214" t="s">
        <v>26120</v>
      </c>
      <c r="D2214" t="s">
        <v>2489</v>
      </c>
      <c r="E2214" t="s">
        <v>10053</v>
      </c>
      <c r="F2214" t="s">
        <v>10054</v>
      </c>
      <c r="G2214" t="s">
        <v>2957</v>
      </c>
      <c r="H2214" t="s">
        <v>10053</v>
      </c>
      <c r="I2214" t="s">
        <v>2493</v>
      </c>
      <c r="J2214" t="s">
        <v>2494</v>
      </c>
      <c r="K2214" t="s">
        <v>2544</v>
      </c>
      <c r="L2214" t="s">
        <v>2496</v>
      </c>
      <c r="M2214" t="s">
        <v>6647</v>
      </c>
      <c r="N2214" t="s">
        <v>2496</v>
      </c>
      <c r="O2214" t="s">
        <v>2498</v>
      </c>
      <c r="P2214" t="s">
        <v>2546</v>
      </c>
      <c r="Q2214" t="s">
        <v>2547</v>
      </c>
      <c r="R2214" t="s">
        <v>6648</v>
      </c>
      <c r="S2214" t="s">
        <v>6649</v>
      </c>
      <c r="T2214" t="s">
        <v>6650</v>
      </c>
      <c r="U2214" t="s">
        <v>6651</v>
      </c>
      <c r="V2214" t="s">
        <v>6652</v>
      </c>
      <c r="W2214" t="s">
        <v>2553</v>
      </c>
      <c r="X2214" t="s">
        <v>6653</v>
      </c>
      <c r="Y2214" t="s">
        <v>2555</v>
      </c>
      <c r="Z2214" t="s">
        <v>6654</v>
      </c>
      <c r="AA2214" t="s">
        <v>2507</v>
      </c>
      <c r="AB2214" t="s">
        <v>6647</v>
      </c>
      <c r="AC2214" t="s">
        <v>715</v>
      </c>
      <c r="AD2214">
        <v>2.0499999999999998</v>
      </c>
      <c r="AE2214">
        <v>2.0499999999999998</v>
      </c>
      <c r="AF2214" t="s">
        <v>2509</v>
      </c>
      <c r="AG2214">
        <v>1E-3</v>
      </c>
      <c r="AH2214" t="s">
        <v>2812</v>
      </c>
      <c r="AI2214">
        <v>250</v>
      </c>
      <c r="AJ2214">
        <v>250</v>
      </c>
      <c r="AK2214">
        <v>16</v>
      </c>
      <c r="AL2214" t="s">
        <v>2511</v>
      </c>
      <c r="AM2214" t="s">
        <v>2528</v>
      </c>
      <c r="AN2214" t="s">
        <v>2513</v>
      </c>
      <c r="AO2214" t="s">
        <v>2513</v>
      </c>
      <c r="AP2214" t="s">
        <v>2514</v>
      </c>
      <c r="AQ2214" t="s">
        <v>2513</v>
      </c>
      <c r="AR2214" t="s">
        <v>2513</v>
      </c>
      <c r="AS2214" t="s">
        <v>2557</v>
      </c>
      <c r="AT2214" t="s">
        <v>2513</v>
      </c>
      <c r="AU2214">
        <v>44925</v>
      </c>
      <c r="AV2214" t="s">
        <v>2513</v>
      </c>
      <c r="AW2214" t="s">
        <v>2513</v>
      </c>
      <c r="AX2214" t="s">
        <v>2516</v>
      </c>
      <c r="AY2214" t="s">
        <v>2558</v>
      </c>
      <c r="AZ2214" t="s">
        <v>2513</v>
      </c>
      <c r="BA2214" t="s">
        <v>2513</v>
      </c>
      <c r="BB2214" t="s">
        <v>2513</v>
      </c>
    </row>
    <row r="2215" spans="1:54" x14ac:dyDescent="0.45">
      <c r="A2215">
        <v>10005608</v>
      </c>
      <c r="B2215" t="s">
        <v>10055</v>
      </c>
      <c r="C2215" t="s">
        <v>26121</v>
      </c>
      <c r="D2215" t="s">
        <v>2489</v>
      </c>
      <c r="E2215" t="s">
        <v>10056</v>
      </c>
      <c r="F2215" t="s">
        <v>10057</v>
      </c>
      <c r="G2215" t="s">
        <v>3604</v>
      </c>
      <c r="H2215" t="s">
        <v>10056</v>
      </c>
      <c r="I2215" t="s">
        <v>2493</v>
      </c>
      <c r="J2215" t="s">
        <v>2494</v>
      </c>
      <c r="K2215" t="s">
        <v>2544</v>
      </c>
      <c r="L2215" t="s">
        <v>2496</v>
      </c>
      <c r="M2215" t="s">
        <v>2941</v>
      </c>
      <c r="N2215" t="s">
        <v>2496</v>
      </c>
      <c r="O2215" t="s">
        <v>2498</v>
      </c>
      <c r="P2215" t="s">
        <v>2546</v>
      </c>
      <c r="Q2215" t="s">
        <v>2547</v>
      </c>
      <c r="R2215" t="s">
        <v>2918</v>
      </c>
      <c r="S2215" t="s">
        <v>2919</v>
      </c>
      <c r="T2215" t="s">
        <v>2942</v>
      </c>
      <c r="U2215" t="s">
        <v>2933</v>
      </c>
      <c r="V2215" t="s">
        <v>2943</v>
      </c>
      <c r="W2215" t="s">
        <v>2553</v>
      </c>
      <c r="X2215" t="s">
        <v>2944</v>
      </c>
      <c r="Y2215" t="s">
        <v>2555</v>
      </c>
      <c r="Z2215" t="s">
        <v>2945</v>
      </c>
      <c r="AA2215" t="s">
        <v>2507</v>
      </c>
      <c r="AB2215" t="s">
        <v>2941</v>
      </c>
      <c r="AC2215" t="s">
        <v>715</v>
      </c>
      <c r="AD2215">
        <v>1.35</v>
      </c>
      <c r="AE2215">
        <v>1.35</v>
      </c>
      <c r="AF2215" t="s">
        <v>2509</v>
      </c>
      <c r="AG2215">
        <v>0.64</v>
      </c>
      <c r="AH2215" t="s">
        <v>2510</v>
      </c>
      <c r="AI2215">
        <v>200</v>
      </c>
      <c r="AJ2215">
        <v>200</v>
      </c>
      <c r="AK2215">
        <v>16</v>
      </c>
      <c r="AL2215" t="s">
        <v>2511</v>
      </c>
      <c r="AM2215" t="s">
        <v>2528</v>
      </c>
      <c r="AN2215" t="s">
        <v>2513</v>
      </c>
      <c r="AO2215" t="s">
        <v>2513</v>
      </c>
      <c r="AP2215" t="s">
        <v>2514</v>
      </c>
      <c r="AQ2215" t="s">
        <v>2513</v>
      </c>
      <c r="AR2215" t="s">
        <v>2513</v>
      </c>
      <c r="AS2215" t="s">
        <v>2557</v>
      </c>
      <c r="AT2215" t="s">
        <v>2513</v>
      </c>
      <c r="AU2215">
        <v>44932</v>
      </c>
      <c r="AV2215" t="s">
        <v>2513</v>
      </c>
      <c r="AW2215" t="s">
        <v>2513</v>
      </c>
      <c r="AX2215" t="s">
        <v>2516</v>
      </c>
      <c r="AY2215" t="s">
        <v>2558</v>
      </c>
      <c r="AZ2215" t="s">
        <v>2513</v>
      </c>
      <c r="BA2215" t="s">
        <v>2513</v>
      </c>
      <c r="BB2215" t="s">
        <v>2513</v>
      </c>
    </row>
    <row r="2216" spans="1:54" x14ac:dyDescent="0.45">
      <c r="A2216">
        <v>10005609</v>
      </c>
      <c r="B2216" t="s">
        <v>10058</v>
      </c>
      <c r="C2216" t="s">
        <v>26122</v>
      </c>
      <c r="D2216" t="s">
        <v>2489</v>
      </c>
      <c r="E2216" t="s">
        <v>10059</v>
      </c>
      <c r="F2216" t="s">
        <v>10060</v>
      </c>
      <c r="G2216" t="s">
        <v>3357</v>
      </c>
      <c r="H2216" t="s">
        <v>10059</v>
      </c>
      <c r="I2216" t="s">
        <v>2493</v>
      </c>
      <c r="J2216" t="s">
        <v>2494</v>
      </c>
      <c r="K2216" t="s">
        <v>2544</v>
      </c>
      <c r="L2216" t="s">
        <v>2496</v>
      </c>
      <c r="M2216" t="s">
        <v>2941</v>
      </c>
      <c r="N2216" t="s">
        <v>2496</v>
      </c>
      <c r="O2216" t="s">
        <v>2498</v>
      </c>
      <c r="P2216" t="s">
        <v>2546</v>
      </c>
      <c r="Q2216" t="s">
        <v>2547</v>
      </c>
      <c r="R2216" t="s">
        <v>2918</v>
      </c>
      <c r="S2216" t="s">
        <v>2919</v>
      </c>
      <c r="T2216" t="s">
        <v>2942</v>
      </c>
      <c r="U2216" t="s">
        <v>2933</v>
      </c>
      <c r="V2216" t="s">
        <v>2943</v>
      </c>
      <c r="W2216" t="s">
        <v>2553</v>
      </c>
      <c r="X2216" t="s">
        <v>2944</v>
      </c>
      <c r="Y2216" t="s">
        <v>2555</v>
      </c>
      <c r="Z2216" t="s">
        <v>2945</v>
      </c>
      <c r="AA2216" t="s">
        <v>2507</v>
      </c>
      <c r="AB2216" t="s">
        <v>2941</v>
      </c>
      <c r="AC2216" t="s">
        <v>715</v>
      </c>
      <c r="AD2216">
        <v>1.35</v>
      </c>
      <c r="AE2216">
        <v>1.35</v>
      </c>
      <c r="AF2216" t="s">
        <v>2509</v>
      </c>
      <c r="AG2216">
        <v>0.64</v>
      </c>
      <c r="AH2216" t="s">
        <v>2510</v>
      </c>
      <c r="AI2216">
        <v>200</v>
      </c>
      <c r="AJ2216">
        <v>200</v>
      </c>
      <c r="AK2216">
        <v>16</v>
      </c>
      <c r="AL2216" t="s">
        <v>2511</v>
      </c>
      <c r="AM2216" t="s">
        <v>2528</v>
      </c>
      <c r="AN2216" t="s">
        <v>2513</v>
      </c>
      <c r="AO2216" t="s">
        <v>2513</v>
      </c>
      <c r="AP2216" t="s">
        <v>2514</v>
      </c>
      <c r="AQ2216" t="s">
        <v>2513</v>
      </c>
      <c r="AR2216" t="s">
        <v>2513</v>
      </c>
      <c r="AS2216" t="s">
        <v>2557</v>
      </c>
      <c r="AT2216" t="s">
        <v>2513</v>
      </c>
      <c r="AU2216">
        <v>44932</v>
      </c>
      <c r="AV2216" t="s">
        <v>2513</v>
      </c>
      <c r="AW2216" t="s">
        <v>2513</v>
      </c>
      <c r="AX2216" t="s">
        <v>2516</v>
      </c>
      <c r="AY2216" t="s">
        <v>2558</v>
      </c>
      <c r="AZ2216" t="s">
        <v>2513</v>
      </c>
      <c r="BA2216" t="s">
        <v>2513</v>
      </c>
      <c r="BB2216" t="s">
        <v>2513</v>
      </c>
    </row>
    <row r="2217" spans="1:54" x14ac:dyDescent="0.45">
      <c r="A2217">
        <v>10005610</v>
      </c>
      <c r="B2217" t="s">
        <v>10061</v>
      </c>
      <c r="C2217" t="s">
        <v>26123</v>
      </c>
      <c r="D2217" t="s">
        <v>2489</v>
      </c>
      <c r="E2217" t="s">
        <v>10062</v>
      </c>
      <c r="F2217" t="s">
        <v>10063</v>
      </c>
      <c r="G2217" t="s">
        <v>3247</v>
      </c>
      <c r="H2217" t="s">
        <v>10062</v>
      </c>
      <c r="I2217" t="s">
        <v>2493</v>
      </c>
      <c r="J2217" t="s">
        <v>2494</v>
      </c>
      <c r="K2217" t="s">
        <v>2544</v>
      </c>
      <c r="L2217" t="s">
        <v>2496</v>
      </c>
      <c r="M2217" t="s">
        <v>10064</v>
      </c>
      <c r="N2217" t="s">
        <v>2496</v>
      </c>
      <c r="O2217" t="s">
        <v>2498</v>
      </c>
      <c r="P2217" t="s">
        <v>2546</v>
      </c>
      <c r="Q2217" t="s">
        <v>2547</v>
      </c>
      <c r="R2217" t="s">
        <v>2918</v>
      </c>
      <c r="S2217" t="s">
        <v>2919</v>
      </c>
      <c r="T2217" t="s">
        <v>2942</v>
      </c>
      <c r="U2217" t="s">
        <v>2933</v>
      </c>
      <c r="V2217" t="s">
        <v>2943</v>
      </c>
      <c r="W2217" t="s">
        <v>2553</v>
      </c>
      <c r="X2217" t="s">
        <v>10065</v>
      </c>
      <c r="Y2217" t="s">
        <v>10066</v>
      </c>
      <c r="Z2217" t="s">
        <v>10067</v>
      </c>
      <c r="AA2217" t="s">
        <v>2507</v>
      </c>
      <c r="AB2217" t="s">
        <v>10064</v>
      </c>
      <c r="AC2217" t="s">
        <v>715</v>
      </c>
      <c r="AD2217">
        <v>1.35</v>
      </c>
      <c r="AE2217">
        <v>1.35</v>
      </c>
      <c r="AF2217" t="s">
        <v>2509</v>
      </c>
      <c r="AG2217">
        <v>0.64</v>
      </c>
      <c r="AH2217" t="s">
        <v>2510</v>
      </c>
      <c r="AI2217">
        <v>200</v>
      </c>
      <c r="AJ2217">
        <v>200</v>
      </c>
      <c r="AK2217">
        <v>16</v>
      </c>
      <c r="AL2217" t="s">
        <v>2511</v>
      </c>
      <c r="AM2217" t="s">
        <v>2528</v>
      </c>
      <c r="AN2217" t="s">
        <v>2513</v>
      </c>
      <c r="AO2217" t="s">
        <v>2513</v>
      </c>
      <c r="AP2217" t="s">
        <v>2514</v>
      </c>
      <c r="AQ2217" t="s">
        <v>2513</v>
      </c>
      <c r="AR2217" t="s">
        <v>2513</v>
      </c>
      <c r="AS2217" t="s">
        <v>2557</v>
      </c>
      <c r="AT2217" t="s">
        <v>2513</v>
      </c>
      <c r="AU2217">
        <v>44932</v>
      </c>
      <c r="AV2217" t="s">
        <v>2513</v>
      </c>
      <c r="AW2217" t="s">
        <v>2513</v>
      </c>
      <c r="AX2217" t="s">
        <v>2516</v>
      </c>
      <c r="AY2217" t="s">
        <v>2558</v>
      </c>
      <c r="AZ2217" t="s">
        <v>2513</v>
      </c>
      <c r="BA2217" t="s">
        <v>2513</v>
      </c>
      <c r="BB2217" t="s">
        <v>2513</v>
      </c>
    </row>
    <row r="2218" spans="1:54" x14ac:dyDescent="0.45">
      <c r="A2218">
        <v>10005719</v>
      </c>
      <c r="B2218" t="s">
        <v>10068</v>
      </c>
      <c r="C2218" t="s">
        <v>26124</v>
      </c>
      <c r="D2218" t="s">
        <v>2489</v>
      </c>
      <c r="E2218" t="s">
        <v>10069</v>
      </c>
      <c r="F2218" t="s">
        <v>10070</v>
      </c>
      <c r="G2218" t="s">
        <v>10071</v>
      </c>
      <c r="H2218" t="s">
        <v>10069</v>
      </c>
      <c r="I2218" t="s">
        <v>2493</v>
      </c>
      <c r="J2218" t="s">
        <v>2494</v>
      </c>
      <c r="K2218" t="s">
        <v>2544</v>
      </c>
      <c r="L2218" t="s">
        <v>2496</v>
      </c>
      <c r="M2218" t="s">
        <v>6559</v>
      </c>
      <c r="N2218" t="s">
        <v>2496</v>
      </c>
      <c r="O2218" t="s">
        <v>2498</v>
      </c>
      <c r="P2218" t="s">
        <v>2546</v>
      </c>
      <c r="Q2218" t="s">
        <v>2547</v>
      </c>
      <c r="R2218" t="s">
        <v>3327</v>
      </c>
      <c r="S2218" t="s">
        <v>3328</v>
      </c>
      <c r="T2218" t="s">
        <v>6560</v>
      </c>
      <c r="U2218" t="s">
        <v>6561</v>
      </c>
      <c r="V2218" t="s">
        <v>6562</v>
      </c>
      <c r="W2218" t="s">
        <v>2553</v>
      </c>
      <c r="X2218" t="s">
        <v>6563</v>
      </c>
      <c r="Y2218" t="s">
        <v>2555</v>
      </c>
      <c r="Z2218" t="s">
        <v>6564</v>
      </c>
      <c r="AA2218" t="s">
        <v>2507</v>
      </c>
      <c r="AB2218" t="s">
        <v>6559</v>
      </c>
      <c r="AC2218" t="s">
        <v>715</v>
      </c>
      <c r="AD2218">
        <v>0.28999999999999998</v>
      </c>
      <c r="AE2218">
        <v>0.28999999999999998</v>
      </c>
      <c r="AF2218" t="s">
        <v>2509</v>
      </c>
      <c r="AG2218">
        <v>0.184</v>
      </c>
      <c r="AH2218" t="s">
        <v>2510</v>
      </c>
      <c r="AI2218">
        <v>115</v>
      </c>
      <c r="AJ2218">
        <v>100</v>
      </c>
      <c r="AK2218">
        <v>16</v>
      </c>
      <c r="AL2218" t="s">
        <v>2511</v>
      </c>
      <c r="AM2218" t="s">
        <v>2528</v>
      </c>
      <c r="AN2218" t="s">
        <v>2513</v>
      </c>
      <c r="AO2218" t="s">
        <v>2513</v>
      </c>
      <c r="AP2218" t="s">
        <v>2514</v>
      </c>
      <c r="AQ2218" t="s">
        <v>2513</v>
      </c>
      <c r="AR2218" t="s">
        <v>2513</v>
      </c>
      <c r="AS2218" t="s">
        <v>2557</v>
      </c>
      <c r="AT2218" t="s">
        <v>2513</v>
      </c>
      <c r="AU2218">
        <v>44939</v>
      </c>
      <c r="AV2218" t="s">
        <v>2513</v>
      </c>
      <c r="AW2218" t="s">
        <v>2513</v>
      </c>
      <c r="AX2218" t="s">
        <v>2516</v>
      </c>
      <c r="AY2218" t="s">
        <v>2558</v>
      </c>
      <c r="AZ2218" t="s">
        <v>2513</v>
      </c>
      <c r="BA2218" t="s">
        <v>2513</v>
      </c>
      <c r="BB2218" t="s">
        <v>2513</v>
      </c>
    </row>
    <row r="2219" spans="1:54" x14ac:dyDescent="0.45">
      <c r="A2219">
        <v>10005720</v>
      </c>
      <c r="B2219" t="s">
        <v>10072</v>
      </c>
      <c r="C2219" t="s">
        <v>26125</v>
      </c>
      <c r="D2219" t="s">
        <v>2489</v>
      </c>
      <c r="E2219" t="s">
        <v>10073</v>
      </c>
      <c r="F2219" t="s">
        <v>10074</v>
      </c>
      <c r="G2219" t="s">
        <v>10071</v>
      </c>
      <c r="H2219" t="s">
        <v>10073</v>
      </c>
      <c r="I2219" t="s">
        <v>2493</v>
      </c>
      <c r="J2219" t="s">
        <v>2494</v>
      </c>
      <c r="K2219" t="s">
        <v>2544</v>
      </c>
      <c r="L2219" t="s">
        <v>2496</v>
      </c>
      <c r="M2219" t="s">
        <v>6559</v>
      </c>
      <c r="N2219" t="s">
        <v>2496</v>
      </c>
      <c r="O2219" t="s">
        <v>2498</v>
      </c>
      <c r="P2219" t="s">
        <v>2546</v>
      </c>
      <c r="Q2219" t="s">
        <v>2547</v>
      </c>
      <c r="R2219" t="s">
        <v>3327</v>
      </c>
      <c r="S2219" t="s">
        <v>3328</v>
      </c>
      <c r="T2219" t="s">
        <v>6560</v>
      </c>
      <c r="U2219" t="s">
        <v>6561</v>
      </c>
      <c r="V2219" t="s">
        <v>6562</v>
      </c>
      <c r="W2219" t="s">
        <v>2553</v>
      </c>
      <c r="X2219" t="s">
        <v>6563</v>
      </c>
      <c r="Y2219" t="s">
        <v>2555</v>
      </c>
      <c r="Z2219" t="s">
        <v>6564</v>
      </c>
      <c r="AA2219" t="s">
        <v>2507</v>
      </c>
      <c r="AB2219" t="s">
        <v>6559</v>
      </c>
      <c r="AC2219" t="s">
        <v>715</v>
      </c>
      <c r="AD2219">
        <v>0.28999999999999998</v>
      </c>
      <c r="AE2219">
        <v>0.28999999999999998</v>
      </c>
      <c r="AF2219" t="s">
        <v>2509</v>
      </c>
      <c r="AG2219">
        <v>0.184</v>
      </c>
      <c r="AH2219" t="s">
        <v>2510</v>
      </c>
      <c r="AI2219">
        <v>115</v>
      </c>
      <c r="AJ2219">
        <v>100</v>
      </c>
      <c r="AK2219">
        <v>16</v>
      </c>
      <c r="AL2219" t="s">
        <v>2511</v>
      </c>
      <c r="AM2219" t="s">
        <v>2528</v>
      </c>
      <c r="AN2219" t="s">
        <v>2513</v>
      </c>
      <c r="AO2219" t="s">
        <v>2513</v>
      </c>
      <c r="AP2219" t="s">
        <v>2514</v>
      </c>
      <c r="AQ2219" t="s">
        <v>2513</v>
      </c>
      <c r="AR2219" t="s">
        <v>2513</v>
      </c>
      <c r="AS2219" t="s">
        <v>2557</v>
      </c>
      <c r="AT2219" t="s">
        <v>2513</v>
      </c>
      <c r="AU2219">
        <v>44939</v>
      </c>
      <c r="AV2219" t="s">
        <v>2513</v>
      </c>
      <c r="AW2219" t="s">
        <v>2513</v>
      </c>
      <c r="AX2219" t="s">
        <v>2516</v>
      </c>
      <c r="AY2219" t="s">
        <v>2558</v>
      </c>
      <c r="AZ2219" t="s">
        <v>2513</v>
      </c>
      <c r="BA2219" t="s">
        <v>2513</v>
      </c>
      <c r="BB2219" t="s">
        <v>2513</v>
      </c>
    </row>
    <row r="2220" spans="1:54" x14ac:dyDescent="0.45">
      <c r="A2220">
        <v>10005721</v>
      </c>
      <c r="B2220" t="s">
        <v>10075</v>
      </c>
      <c r="C2220" t="s">
        <v>26126</v>
      </c>
      <c r="D2220" t="s">
        <v>2489</v>
      </c>
      <c r="E2220" t="s">
        <v>10076</v>
      </c>
      <c r="F2220" t="s">
        <v>10077</v>
      </c>
      <c r="G2220" t="s">
        <v>10071</v>
      </c>
      <c r="H2220" t="s">
        <v>10076</v>
      </c>
      <c r="I2220" t="s">
        <v>2493</v>
      </c>
      <c r="J2220" t="s">
        <v>2494</v>
      </c>
      <c r="K2220" t="s">
        <v>2544</v>
      </c>
      <c r="L2220" t="s">
        <v>2496</v>
      </c>
      <c r="M2220" t="s">
        <v>6559</v>
      </c>
      <c r="N2220" t="s">
        <v>2496</v>
      </c>
      <c r="O2220" t="s">
        <v>2498</v>
      </c>
      <c r="P2220" t="s">
        <v>2546</v>
      </c>
      <c r="Q2220" t="s">
        <v>2547</v>
      </c>
      <c r="R2220" t="s">
        <v>3327</v>
      </c>
      <c r="S2220" t="s">
        <v>3328</v>
      </c>
      <c r="T2220" t="s">
        <v>6560</v>
      </c>
      <c r="U2220" t="s">
        <v>6561</v>
      </c>
      <c r="V2220" t="s">
        <v>6562</v>
      </c>
      <c r="W2220" t="s">
        <v>2553</v>
      </c>
      <c r="X2220" t="s">
        <v>6563</v>
      </c>
      <c r="Y2220" t="s">
        <v>2555</v>
      </c>
      <c r="Z2220" t="s">
        <v>6564</v>
      </c>
      <c r="AA2220" t="s">
        <v>2507</v>
      </c>
      <c r="AB2220" t="s">
        <v>6559</v>
      </c>
      <c r="AC2220" t="s">
        <v>715</v>
      </c>
      <c r="AD2220">
        <v>0.28999999999999998</v>
      </c>
      <c r="AE2220">
        <v>0.28999999999999998</v>
      </c>
      <c r="AF2220" t="s">
        <v>2509</v>
      </c>
      <c r="AG2220">
        <v>0.184</v>
      </c>
      <c r="AH2220" t="s">
        <v>2510</v>
      </c>
      <c r="AI2220">
        <v>115</v>
      </c>
      <c r="AJ2220">
        <v>100</v>
      </c>
      <c r="AK2220">
        <v>16</v>
      </c>
      <c r="AL2220" t="s">
        <v>2511</v>
      </c>
      <c r="AM2220" t="s">
        <v>2528</v>
      </c>
      <c r="AN2220" t="s">
        <v>2513</v>
      </c>
      <c r="AO2220" t="s">
        <v>2513</v>
      </c>
      <c r="AP2220" t="s">
        <v>2514</v>
      </c>
      <c r="AQ2220" t="s">
        <v>2513</v>
      </c>
      <c r="AR2220" t="s">
        <v>2513</v>
      </c>
      <c r="AS2220" t="s">
        <v>2557</v>
      </c>
      <c r="AT2220" t="s">
        <v>2513</v>
      </c>
      <c r="AU2220">
        <v>44939</v>
      </c>
      <c r="AV2220" t="s">
        <v>2513</v>
      </c>
      <c r="AW2220" t="s">
        <v>2513</v>
      </c>
      <c r="AX2220" t="s">
        <v>2516</v>
      </c>
      <c r="AY2220" t="s">
        <v>2558</v>
      </c>
      <c r="AZ2220" t="s">
        <v>2513</v>
      </c>
      <c r="BA2220" t="s">
        <v>2513</v>
      </c>
      <c r="BB2220" t="s">
        <v>2513</v>
      </c>
    </row>
    <row r="2221" spans="1:54" x14ac:dyDescent="0.45">
      <c r="A2221">
        <v>10005722</v>
      </c>
      <c r="B2221" t="s">
        <v>10078</v>
      </c>
      <c r="C2221" t="s">
        <v>26127</v>
      </c>
      <c r="D2221" t="s">
        <v>2489</v>
      </c>
      <c r="E2221" t="s">
        <v>10079</v>
      </c>
      <c r="F2221" t="s">
        <v>10080</v>
      </c>
      <c r="G2221" t="s">
        <v>10071</v>
      </c>
      <c r="H2221" t="s">
        <v>10079</v>
      </c>
      <c r="I2221" t="s">
        <v>2493</v>
      </c>
      <c r="J2221" t="s">
        <v>2494</v>
      </c>
      <c r="K2221" t="s">
        <v>2544</v>
      </c>
      <c r="L2221" t="s">
        <v>2496</v>
      </c>
      <c r="M2221" t="s">
        <v>10081</v>
      </c>
      <c r="N2221" t="s">
        <v>2496</v>
      </c>
      <c r="O2221" t="s">
        <v>2498</v>
      </c>
      <c r="P2221" t="s">
        <v>2546</v>
      </c>
      <c r="Q2221" t="s">
        <v>2547</v>
      </c>
      <c r="R2221" t="s">
        <v>3327</v>
      </c>
      <c r="S2221" t="s">
        <v>3328</v>
      </c>
      <c r="T2221" t="s">
        <v>6560</v>
      </c>
      <c r="U2221" t="s">
        <v>6561</v>
      </c>
      <c r="V2221" t="s">
        <v>6562</v>
      </c>
      <c r="W2221" t="s">
        <v>2553</v>
      </c>
      <c r="X2221" t="s">
        <v>10082</v>
      </c>
      <c r="Y2221" t="s">
        <v>3189</v>
      </c>
      <c r="Z2221" t="s">
        <v>10083</v>
      </c>
      <c r="AA2221" t="s">
        <v>2507</v>
      </c>
      <c r="AB2221" t="s">
        <v>10081</v>
      </c>
      <c r="AC2221" t="s">
        <v>715</v>
      </c>
      <c r="AD2221">
        <v>0.28999999999999998</v>
      </c>
      <c r="AE2221">
        <v>0.28999999999999998</v>
      </c>
      <c r="AF2221" t="s">
        <v>2509</v>
      </c>
      <c r="AG2221">
        <v>0.184</v>
      </c>
      <c r="AH2221" t="s">
        <v>2510</v>
      </c>
      <c r="AI2221">
        <v>115</v>
      </c>
      <c r="AJ2221">
        <v>100</v>
      </c>
      <c r="AK2221">
        <v>16</v>
      </c>
      <c r="AL2221" t="s">
        <v>2511</v>
      </c>
      <c r="AM2221" t="s">
        <v>2528</v>
      </c>
      <c r="AN2221" t="s">
        <v>2513</v>
      </c>
      <c r="AO2221" t="s">
        <v>2513</v>
      </c>
      <c r="AP2221" t="s">
        <v>2514</v>
      </c>
      <c r="AQ2221" t="s">
        <v>2513</v>
      </c>
      <c r="AR2221" t="s">
        <v>2513</v>
      </c>
      <c r="AS2221" t="s">
        <v>2557</v>
      </c>
      <c r="AT2221" t="s">
        <v>2513</v>
      </c>
      <c r="AU2221">
        <v>44939</v>
      </c>
      <c r="AV2221" t="s">
        <v>2513</v>
      </c>
      <c r="AW2221" t="s">
        <v>2513</v>
      </c>
      <c r="AX2221" t="s">
        <v>2516</v>
      </c>
      <c r="AY2221" t="s">
        <v>2558</v>
      </c>
      <c r="AZ2221" t="s">
        <v>2513</v>
      </c>
      <c r="BA2221" t="s">
        <v>2513</v>
      </c>
      <c r="BB2221" t="s">
        <v>2513</v>
      </c>
    </row>
    <row r="2222" spans="1:54" x14ac:dyDescent="0.45">
      <c r="A2222">
        <v>10005770</v>
      </c>
      <c r="B2222" t="s">
        <v>10084</v>
      </c>
      <c r="C2222" t="s">
        <v>26128</v>
      </c>
      <c r="D2222" t="s">
        <v>2489</v>
      </c>
      <c r="E2222" t="s">
        <v>10085</v>
      </c>
      <c r="F2222" t="s">
        <v>10086</v>
      </c>
      <c r="G2222" t="s">
        <v>5319</v>
      </c>
      <c r="H2222" t="s">
        <v>10085</v>
      </c>
      <c r="I2222" t="s">
        <v>2493</v>
      </c>
      <c r="J2222" t="s">
        <v>2494</v>
      </c>
      <c r="K2222" t="s">
        <v>2544</v>
      </c>
      <c r="L2222" t="s">
        <v>2496</v>
      </c>
      <c r="M2222" t="s">
        <v>6494</v>
      </c>
      <c r="N2222" t="s">
        <v>2496</v>
      </c>
      <c r="O2222" t="s">
        <v>2498</v>
      </c>
      <c r="P2222" t="s">
        <v>2546</v>
      </c>
      <c r="Q2222" t="s">
        <v>2547</v>
      </c>
      <c r="R2222" t="s">
        <v>2959</v>
      </c>
      <c r="S2222" t="s">
        <v>2960</v>
      </c>
      <c r="T2222" t="s">
        <v>6495</v>
      </c>
      <c r="U2222" t="s">
        <v>6496</v>
      </c>
      <c r="V2222" t="s">
        <v>6497</v>
      </c>
      <c r="W2222" t="s">
        <v>2553</v>
      </c>
      <c r="X2222" t="s">
        <v>6498</v>
      </c>
      <c r="Y2222" t="s">
        <v>2555</v>
      </c>
      <c r="Z2222" t="s">
        <v>6499</v>
      </c>
      <c r="AA2222" t="s">
        <v>2507</v>
      </c>
      <c r="AB2222" t="s">
        <v>6494</v>
      </c>
      <c r="AC2222" t="s">
        <v>715</v>
      </c>
      <c r="AD2222">
        <v>0.77</v>
      </c>
      <c r="AE2222">
        <v>0.77</v>
      </c>
      <c r="AF2222" t="s">
        <v>2509</v>
      </c>
      <c r="AG2222">
        <v>0.33600000000000002</v>
      </c>
      <c r="AH2222" t="s">
        <v>2510</v>
      </c>
      <c r="AI2222">
        <v>300</v>
      </c>
      <c r="AJ2222">
        <v>70</v>
      </c>
      <c r="AK2222">
        <v>16</v>
      </c>
      <c r="AL2222" t="s">
        <v>2511</v>
      </c>
      <c r="AM2222" t="s">
        <v>2528</v>
      </c>
      <c r="AN2222" t="s">
        <v>2513</v>
      </c>
      <c r="AO2222" t="s">
        <v>2513</v>
      </c>
      <c r="AP2222" t="s">
        <v>2514</v>
      </c>
      <c r="AQ2222" t="s">
        <v>2513</v>
      </c>
      <c r="AR2222" t="s">
        <v>2513</v>
      </c>
      <c r="AS2222" t="s">
        <v>2557</v>
      </c>
      <c r="AT2222" t="s">
        <v>2513</v>
      </c>
      <c r="AU2222">
        <v>44965</v>
      </c>
      <c r="AV2222" t="s">
        <v>2513</v>
      </c>
      <c r="AW2222" t="s">
        <v>2513</v>
      </c>
      <c r="AX2222" t="s">
        <v>2516</v>
      </c>
      <c r="AY2222" t="s">
        <v>2558</v>
      </c>
      <c r="AZ2222" t="s">
        <v>2513</v>
      </c>
      <c r="BA2222" t="s">
        <v>2513</v>
      </c>
      <c r="BB2222" t="s">
        <v>2513</v>
      </c>
    </row>
    <row r="2223" spans="1:54" x14ac:dyDescent="0.45">
      <c r="A2223">
        <v>10005771</v>
      </c>
      <c r="B2223" t="s">
        <v>10087</v>
      </c>
      <c r="C2223" t="s">
        <v>26129</v>
      </c>
      <c r="D2223" t="s">
        <v>2489</v>
      </c>
      <c r="E2223" t="s">
        <v>10088</v>
      </c>
      <c r="F2223" t="s">
        <v>10089</v>
      </c>
      <c r="G2223" t="s">
        <v>5319</v>
      </c>
      <c r="H2223" t="s">
        <v>10088</v>
      </c>
      <c r="I2223" t="s">
        <v>2493</v>
      </c>
      <c r="J2223" t="s">
        <v>2494</v>
      </c>
      <c r="K2223" t="s">
        <v>2544</v>
      </c>
      <c r="L2223" t="s">
        <v>2496</v>
      </c>
      <c r="M2223" t="s">
        <v>2929</v>
      </c>
      <c r="N2223" t="s">
        <v>2496</v>
      </c>
      <c r="O2223" t="s">
        <v>2498</v>
      </c>
      <c r="P2223" t="s">
        <v>2546</v>
      </c>
      <c r="Q2223" t="s">
        <v>2547</v>
      </c>
      <c r="R2223" t="s">
        <v>2930</v>
      </c>
      <c r="S2223" t="s">
        <v>2931</v>
      </c>
      <c r="T2223" t="s">
        <v>2932</v>
      </c>
      <c r="U2223" t="s">
        <v>2933</v>
      </c>
      <c r="V2223" t="s">
        <v>2934</v>
      </c>
      <c r="W2223" t="s">
        <v>2553</v>
      </c>
      <c r="X2223" t="s">
        <v>2935</v>
      </c>
      <c r="Y2223" t="s">
        <v>2555</v>
      </c>
      <c r="Z2223" t="s">
        <v>2936</v>
      </c>
      <c r="AA2223" t="s">
        <v>2507</v>
      </c>
      <c r="AB2223" t="s">
        <v>2929</v>
      </c>
      <c r="AC2223" t="s">
        <v>715</v>
      </c>
      <c r="AD2223">
        <v>1.08</v>
      </c>
      <c r="AE2223">
        <v>1.08</v>
      </c>
      <c r="AF2223" t="s">
        <v>2509</v>
      </c>
      <c r="AG2223">
        <v>0.64</v>
      </c>
      <c r="AH2223" t="s">
        <v>2510</v>
      </c>
      <c r="AI2223">
        <v>200</v>
      </c>
      <c r="AJ2223">
        <v>200</v>
      </c>
      <c r="AK2223">
        <v>16</v>
      </c>
      <c r="AL2223" t="s">
        <v>2511</v>
      </c>
      <c r="AM2223" t="s">
        <v>2528</v>
      </c>
      <c r="AN2223" t="s">
        <v>2513</v>
      </c>
      <c r="AO2223" t="s">
        <v>2513</v>
      </c>
      <c r="AP2223" t="s">
        <v>2514</v>
      </c>
      <c r="AQ2223" t="s">
        <v>2513</v>
      </c>
      <c r="AR2223" t="s">
        <v>2513</v>
      </c>
      <c r="AS2223" t="s">
        <v>2557</v>
      </c>
      <c r="AT2223" t="s">
        <v>2513</v>
      </c>
      <c r="AU2223">
        <v>44965</v>
      </c>
      <c r="AV2223" t="s">
        <v>2513</v>
      </c>
      <c r="AW2223" t="s">
        <v>2513</v>
      </c>
      <c r="AX2223" t="s">
        <v>2516</v>
      </c>
      <c r="AY2223" t="s">
        <v>2558</v>
      </c>
      <c r="AZ2223" t="s">
        <v>2513</v>
      </c>
      <c r="BA2223" t="s">
        <v>2513</v>
      </c>
      <c r="BB2223" t="s">
        <v>2513</v>
      </c>
    </row>
    <row r="2224" spans="1:54" x14ac:dyDescent="0.45">
      <c r="A2224">
        <v>10005772</v>
      </c>
      <c r="B2224" t="s">
        <v>10090</v>
      </c>
      <c r="C2224" t="s">
        <v>26130</v>
      </c>
      <c r="D2224" t="s">
        <v>2489</v>
      </c>
      <c r="E2224" t="s">
        <v>10091</v>
      </c>
      <c r="F2224" t="s">
        <v>10092</v>
      </c>
      <c r="G2224" t="s">
        <v>5319</v>
      </c>
      <c r="H2224" t="s">
        <v>10091</v>
      </c>
      <c r="I2224" t="s">
        <v>2493</v>
      </c>
      <c r="J2224" t="s">
        <v>2494</v>
      </c>
      <c r="K2224" t="s">
        <v>2544</v>
      </c>
      <c r="L2224" t="s">
        <v>2496</v>
      </c>
      <c r="M2224" t="s">
        <v>6275</v>
      </c>
      <c r="N2224" t="s">
        <v>2496</v>
      </c>
      <c r="O2224" t="s">
        <v>2498</v>
      </c>
      <c r="P2224" t="s">
        <v>2546</v>
      </c>
      <c r="Q2224" t="s">
        <v>2547</v>
      </c>
      <c r="R2224" t="s">
        <v>6276</v>
      </c>
      <c r="S2224" t="s">
        <v>6277</v>
      </c>
      <c r="T2224" t="s">
        <v>6278</v>
      </c>
      <c r="U2224" t="s">
        <v>6279</v>
      </c>
      <c r="V2224" t="s">
        <v>6280</v>
      </c>
      <c r="W2224" t="s">
        <v>2553</v>
      </c>
      <c r="X2224" t="s">
        <v>6281</v>
      </c>
      <c r="Y2224" t="s">
        <v>2555</v>
      </c>
      <c r="Z2224" t="s">
        <v>6282</v>
      </c>
      <c r="AA2224" t="s">
        <v>2507</v>
      </c>
      <c r="AB2224" t="s">
        <v>6275</v>
      </c>
      <c r="AC2224" t="s">
        <v>715</v>
      </c>
      <c r="AD2224">
        <v>0.3</v>
      </c>
      <c r="AE2224">
        <v>0.3</v>
      </c>
      <c r="AF2224" t="s">
        <v>2509</v>
      </c>
      <c r="AG2224">
        <v>195.696</v>
      </c>
      <c r="AH2224" t="s">
        <v>6191</v>
      </c>
      <c r="AI2224">
        <v>81</v>
      </c>
      <c r="AJ2224">
        <v>151</v>
      </c>
      <c r="AK2224">
        <v>16</v>
      </c>
      <c r="AL2224" t="s">
        <v>2511</v>
      </c>
      <c r="AM2224" t="s">
        <v>2528</v>
      </c>
      <c r="AN2224" t="s">
        <v>2513</v>
      </c>
      <c r="AO2224" t="s">
        <v>2513</v>
      </c>
      <c r="AP2224" t="s">
        <v>2514</v>
      </c>
      <c r="AQ2224" t="s">
        <v>2513</v>
      </c>
      <c r="AR2224" t="s">
        <v>2513</v>
      </c>
      <c r="AS2224" t="s">
        <v>2557</v>
      </c>
      <c r="AT2224" t="s">
        <v>2513</v>
      </c>
      <c r="AU2224">
        <v>44965</v>
      </c>
      <c r="AV2224" t="s">
        <v>2513</v>
      </c>
      <c r="AW2224" t="s">
        <v>2513</v>
      </c>
      <c r="AX2224" t="s">
        <v>2516</v>
      </c>
      <c r="AY2224" t="s">
        <v>2558</v>
      </c>
      <c r="AZ2224" t="s">
        <v>2513</v>
      </c>
      <c r="BA2224" t="s">
        <v>2513</v>
      </c>
      <c r="BB2224" t="s">
        <v>2513</v>
      </c>
    </row>
    <row r="2225" spans="1:54" x14ac:dyDescent="0.45">
      <c r="A2225">
        <v>10005776</v>
      </c>
      <c r="B2225" t="s">
        <v>10093</v>
      </c>
      <c r="C2225" t="s">
        <v>26131</v>
      </c>
      <c r="D2225" t="s">
        <v>2489</v>
      </c>
      <c r="E2225" t="s">
        <v>10094</v>
      </c>
      <c r="F2225" t="s">
        <v>10095</v>
      </c>
      <c r="G2225" t="s">
        <v>5319</v>
      </c>
      <c r="H2225" t="s">
        <v>10094</v>
      </c>
      <c r="I2225" t="s">
        <v>2493</v>
      </c>
      <c r="J2225" t="s">
        <v>2494</v>
      </c>
      <c r="K2225" t="s">
        <v>2544</v>
      </c>
      <c r="L2225" t="s">
        <v>2496</v>
      </c>
      <c r="M2225" t="s">
        <v>3187</v>
      </c>
      <c r="N2225" t="s">
        <v>2496</v>
      </c>
      <c r="O2225" t="s">
        <v>2498</v>
      </c>
      <c r="P2225" t="s">
        <v>2546</v>
      </c>
      <c r="Q2225" t="s">
        <v>2547</v>
      </c>
      <c r="R2225" t="s">
        <v>2918</v>
      </c>
      <c r="S2225" t="s">
        <v>2919</v>
      </c>
      <c r="T2225" t="s">
        <v>2942</v>
      </c>
      <c r="U2225" t="s">
        <v>2933</v>
      </c>
      <c r="V2225" t="s">
        <v>2943</v>
      </c>
      <c r="W2225" t="s">
        <v>2553</v>
      </c>
      <c r="X2225" t="s">
        <v>3188</v>
      </c>
      <c r="Y2225" t="s">
        <v>3189</v>
      </c>
      <c r="Z2225" t="s">
        <v>3190</v>
      </c>
      <c r="AA2225" t="s">
        <v>2507</v>
      </c>
      <c r="AB2225" t="s">
        <v>3187</v>
      </c>
      <c r="AC2225" t="s">
        <v>715</v>
      </c>
      <c r="AD2225">
        <v>1.35</v>
      </c>
      <c r="AE2225">
        <v>1.35</v>
      </c>
      <c r="AF2225" t="s">
        <v>2509</v>
      </c>
      <c r="AG2225">
        <v>0.64</v>
      </c>
      <c r="AH2225" t="s">
        <v>2510</v>
      </c>
      <c r="AI2225">
        <v>200</v>
      </c>
      <c r="AJ2225">
        <v>200</v>
      </c>
      <c r="AK2225">
        <v>16</v>
      </c>
      <c r="AL2225" t="s">
        <v>2511</v>
      </c>
      <c r="AM2225" t="s">
        <v>2528</v>
      </c>
      <c r="AN2225" t="s">
        <v>2513</v>
      </c>
      <c r="AO2225" t="s">
        <v>2513</v>
      </c>
      <c r="AP2225" t="s">
        <v>2514</v>
      </c>
      <c r="AQ2225" t="s">
        <v>2513</v>
      </c>
      <c r="AR2225" t="s">
        <v>2513</v>
      </c>
      <c r="AS2225" t="s">
        <v>2557</v>
      </c>
      <c r="AT2225" t="s">
        <v>2513</v>
      </c>
      <c r="AU2225">
        <v>44966</v>
      </c>
      <c r="AV2225" t="s">
        <v>2513</v>
      </c>
      <c r="AW2225" t="s">
        <v>2513</v>
      </c>
      <c r="AX2225" t="s">
        <v>2516</v>
      </c>
      <c r="AY2225" t="s">
        <v>2558</v>
      </c>
      <c r="AZ2225" t="s">
        <v>2513</v>
      </c>
      <c r="BA2225" t="s">
        <v>2513</v>
      </c>
      <c r="BB2225" t="s">
        <v>2513</v>
      </c>
    </row>
    <row r="2226" spans="1:54" x14ac:dyDescent="0.45">
      <c r="A2226">
        <v>10005778</v>
      </c>
      <c r="B2226" t="s">
        <v>10096</v>
      </c>
      <c r="C2226" t="s">
        <v>26132</v>
      </c>
      <c r="D2226" t="s">
        <v>2489</v>
      </c>
      <c r="E2226" t="s">
        <v>10097</v>
      </c>
      <c r="F2226" t="s">
        <v>10098</v>
      </c>
      <c r="G2226" t="s">
        <v>3340</v>
      </c>
      <c r="H2226" t="s">
        <v>10097</v>
      </c>
      <c r="I2226" t="s">
        <v>2493</v>
      </c>
      <c r="J2226" t="s">
        <v>2494</v>
      </c>
      <c r="K2226" t="s">
        <v>2544</v>
      </c>
      <c r="L2226" t="s">
        <v>2496</v>
      </c>
      <c r="M2226" t="s">
        <v>2917</v>
      </c>
      <c r="N2226" t="s">
        <v>2496</v>
      </c>
      <c r="O2226" t="s">
        <v>2498</v>
      </c>
      <c r="P2226" t="s">
        <v>2546</v>
      </c>
      <c r="Q2226" t="s">
        <v>2547</v>
      </c>
      <c r="R2226" t="s">
        <v>2918</v>
      </c>
      <c r="S2226" t="s">
        <v>2919</v>
      </c>
      <c r="T2226" t="s">
        <v>2920</v>
      </c>
      <c r="U2226" t="s">
        <v>2921</v>
      </c>
      <c r="V2226" t="s">
        <v>2922</v>
      </c>
      <c r="W2226" t="s">
        <v>2553</v>
      </c>
      <c r="X2226" t="s">
        <v>2923</v>
      </c>
      <c r="Y2226" t="s">
        <v>2555</v>
      </c>
      <c r="Z2226" t="s">
        <v>2924</v>
      </c>
      <c r="AA2226" t="s">
        <v>2507</v>
      </c>
      <c r="AB2226" t="s">
        <v>2917</v>
      </c>
      <c r="AC2226" t="s">
        <v>715</v>
      </c>
      <c r="AD2226">
        <v>0.33</v>
      </c>
      <c r="AE2226">
        <v>0.33</v>
      </c>
      <c r="AF2226" t="s">
        <v>2509</v>
      </c>
      <c r="AG2226">
        <v>0.16</v>
      </c>
      <c r="AH2226" t="s">
        <v>2510</v>
      </c>
      <c r="AI2226">
        <v>100</v>
      </c>
      <c r="AJ2226">
        <v>100</v>
      </c>
      <c r="AK2226">
        <v>16</v>
      </c>
      <c r="AL2226" t="s">
        <v>2511</v>
      </c>
      <c r="AM2226" t="s">
        <v>2528</v>
      </c>
      <c r="AN2226" t="s">
        <v>2513</v>
      </c>
      <c r="AO2226" t="s">
        <v>2513</v>
      </c>
      <c r="AP2226" t="s">
        <v>2514</v>
      </c>
      <c r="AQ2226" t="s">
        <v>2513</v>
      </c>
      <c r="AR2226" t="s">
        <v>2513</v>
      </c>
      <c r="AS2226" t="s">
        <v>2557</v>
      </c>
      <c r="AT2226" t="s">
        <v>2513</v>
      </c>
      <c r="AU2226">
        <v>44966</v>
      </c>
      <c r="AV2226" t="s">
        <v>2513</v>
      </c>
      <c r="AW2226" t="s">
        <v>2513</v>
      </c>
      <c r="AX2226" t="s">
        <v>2516</v>
      </c>
      <c r="AY2226" t="s">
        <v>2558</v>
      </c>
      <c r="AZ2226" t="s">
        <v>2513</v>
      </c>
      <c r="BA2226" t="s">
        <v>2513</v>
      </c>
      <c r="BB2226" t="s">
        <v>2513</v>
      </c>
    </row>
    <row r="2227" spans="1:54" x14ac:dyDescent="0.45">
      <c r="A2227">
        <v>10005779</v>
      </c>
      <c r="B2227" t="s">
        <v>10099</v>
      </c>
      <c r="C2227" t="s">
        <v>26133</v>
      </c>
      <c r="D2227" t="s">
        <v>2489</v>
      </c>
      <c r="E2227" t="s">
        <v>10100</v>
      </c>
      <c r="F2227" t="s">
        <v>10101</v>
      </c>
      <c r="G2227" t="s">
        <v>5319</v>
      </c>
      <c r="H2227" t="s">
        <v>10100</v>
      </c>
      <c r="I2227" t="s">
        <v>2493</v>
      </c>
      <c r="J2227" t="s">
        <v>2494</v>
      </c>
      <c r="K2227" t="s">
        <v>2544</v>
      </c>
      <c r="L2227" t="s">
        <v>2496</v>
      </c>
      <c r="M2227" t="s">
        <v>6739</v>
      </c>
      <c r="N2227" t="s">
        <v>2496</v>
      </c>
      <c r="O2227" t="s">
        <v>2498</v>
      </c>
      <c r="P2227" t="s">
        <v>2546</v>
      </c>
      <c r="Q2227" t="s">
        <v>2547</v>
      </c>
      <c r="R2227" t="s">
        <v>2959</v>
      </c>
      <c r="S2227" t="s">
        <v>2960</v>
      </c>
      <c r="T2227" t="s">
        <v>6740</v>
      </c>
      <c r="U2227" t="s">
        <v>6333</v>
      </c>
      <c r="V2227" t="s">
        <v>6741</v>
      </c>
      <c r="W2227" t="s">
        <v>2553</v>
      </c>
      <c r="X2227" t="s">
        <v>6742</v>
      </c>
      <c r="Y2227" t="s">
        <v>2555</v>
      </c>
      <c r="Z2227" t="s">
        <v>6743</v>
      </c>
      <c r="AA2227" t="s">
        <v>2507</v>
      </c>
      <c r="AB2227" t="s">
        <v>6739</v>
      </c>
      <c r="AC2227" t="s">
        <v>715</v>
      </c>
      <c r="AD2227">
        <v>0.68</v>
      </c>
      <c r="AE2227">
        <v>0.68</v>
      </c>
      <c r="AF2227" t="s">
        <v>2509</v>
      </c>
      <c r="AG2227">
        <v>0.32</v>
      </c>
      <c r="AH2227" t="s">
        <v>2510</v>
      </c>
      <c r="AI2227">
        <v>200</v>
      </c>
      <c r="AJ2227">
        <v>100</v>
      </c>
      <c r="AK2227">
        <v>16</v>
      </c>
      <c r="AL2227" t="s">
        <v>2511</v>
      </c>
      <c r="AM2227" t="s">
        <v>2528</v>
      </c>
      <c r="AN2227" t="s">
        <v>2513</v>
      </c>
      <c r="AO2227" t="s">
        <v>2513</v>
      </c>
      <c r="AP2227" t="s">
        <v>2514</v>
      </c>
      <c r="AQ2227" t="s">
        <v>2513</v>
      </c>
      <c r="AR2227" t="s">
        <v>2513</v>
      </c>
      <c r="AS2227" t="s">
        <v>2557</v>
      </c>
      <c r="AT2227" t="s">
        <v>2513</v>
      </c>
      <c r="AU2227">
        <v>44966</v>
      </c>
      <c r="AV2227" t="s">
        <v>2513</v>
      </c>
      <c r="AW2227" t="s">
        <v>2513</v>
      </c>
      <c r="AX2227" t="s">
        <v>2516</v>
      </c>
      <c r="AY2227" t="s">
        <v>2558</v>
      </c>
      <c r="AZ2227" t="s">
        <v>2513</v>
      </c>
      <c r="BA2227" t="s">
        <v>2513</v>
      </c>
      <c r="BB2227" t="s">
        <v>2513</v>
      </c>
    </row>
    <row r="2228" spans="1:54" x14ac:dyDescent="0.45">
      <c r="A2228">
        <v>10005783</v>
      </c>
      <c r="B2228" t="s">
        <v>10102</v>
      </c>
      <c r="C2228" t="s">
        <v>26134</v>
      </c>
      <c r="D2228" t="s">
        <v>2489</v>
      </c>
      <c r="E2228" t="s">
        <v>10103</v>
      </c>
      <c r="F2228" t="s">
        <v>10104</v>
      </c>
      <c r="G2228" t="s">
        <v>5319</v>
      </c>
      <c r="H2228" t="s">
        <v>10103</v>
      </c>
      <c r="I2228" t="s">
        <v>2493</v>
      </c>
      <c r="J2228" t="s">
        <v>2494</v>
      </c>
      <c r="K2228" t="s">
        <v>2544</v>
      </c>
      <c r="L2228" t="s">
        <v>2496</v>
      </c>
      <c r="M2228" t="s">
        <v>3217</v>
      </c>
      <c r="N2228" t="s">
        <v>2496</v>
      </c>
      <c r="O2228" t="s">
        <v>2498</v>
      </c>
      <c r="P2228" t="s">
        <v>2546</v>
      </c>
      <c r="Q2228" t="s">
        <v>2547</v>
      </c>
      <c r="R2228" t="s">
        <v>2918</v>
      </c>
      <c r="S2228" t="s">
        <v>2919</v>
      </c>
      <c r="T2228" t="s">
        <v>2942</v>
      </c>
      <c r="U2228" t="s">
        <v>2933</v>
      </c>
      <c r="V2228" t="s">
        <v>2943</v>
      </c>
      <c r="W2228" t="s">
        <v>2553</v>
      </c>
      <c r="X2228" t="s">
        <v>3218</v>
      </c>
      <c r="Y2228" t="s">
        <v>3219</v>
      </c>
      <c r="Z2228" t="s">
        <v>3220</v>
      </c>
      <c r="AA2228" t="s">
        <v>2507</v>
      </c>
      <c r="AB2228" t="s">
        <v>3217</v>
      </c>
      <c r="AC2228" t="s">
        <v>715</v>
      </c>
      <c r="AD2228">
        <v>1.35</v>
      </c>
      <c r="AE2228">
        <v>1.35</v>
      </c>
      <c r="AF2228" t="s">
        <v>2509</v>
      </c>
      <c r="AG2228">
        <v>0.64</v>
      </c>
      <c r="AH2228" t="s">
        <v>2510</v>
      </c>
      <c r="AI2228">
        <v>200</v>
      </c>
      <c r="AJ2228">
        <v>200</v>
      </c>
      <c r="AK2228">
        <v>16</v>
      </c>
      <c r="AL2228" t="s">
        <v>2511</v>
      </c>
      <c r="AM2228" t="s">
        <v>2528</v>
      </c>
      <c r="AN2228" t="s">
        <v>2513</v>
      </c>
      <c r="AO2228" t="s">
        <v>2513</v>
      </c>
      <c r="AP2228" t="s">
        <v>2514</v>
      </c>
      <c r="AQ2228" t="s">
        <v>2513</v>
      </c>
      <c r="AR2228" t="s">
        <v>2513</v>
      </c>
      <c r="AS2228" t="s">
        <v>2557</v>
      </c>
      <c r="AT2228" t="s">
        <v>2513</v>
      </c>
      <c r="AU2228">
        <v>44970</v>
      </c>
      <c r="AV2228" t="s">
        <v>2513</v>
      </c>
      <c r="AW2228" t="s">
        <v>2513</v>
      </c>
      <c r="AX2228" t="s">
        <v>2516</v>
      </c>
      <c r="AY2228" t="s">
        <v>2558</v>
      </c>
      <c r="AZ2228" t="s">
        <v>2513</v>
      </c>
      <c r="BA2228" t="s">
        <v>2513</v>
      </c>
      <c r="BB2228" t="s">
        <v>2513</v>
      </c>
    </row>
    <row r="2229" spans="1:54" x14ac:dyDescent="0.45">
      <c r="A2229">
        <v>10005790</v>
      </c>
      <c r="B2229" t="s">
        <v>10105</v>
      </c>
      <c r="C2229" t="s">
        <v>26135</v>
      </c>
      <c r="D2229" t="s">
        <v>2489</v>
      </c>
      <c r="E2229" t="s">
        <v>10106</v>
      </c>
      <c r="F2229" t="s">
        <v>10107</v>
      </c>
      <c r="G2229" t="s">
        <v>5319</v>
      </c>
      <c r="H2229" t="s">
        <v>10106</v>
      </c>
      <c r="I2229" t="s">
        <v>2493</v>
      </c>
      <c r="J2229" t="s">
        <v>2494</v>
      </c>
      <c r="K2229" t="s">
        <v>2544</v>
      </c>
      <c r="L2229" t="s">
        <v>2496</v>
      </c>
      <c r="M2229" t="s">
        <v>6247</v>
      </c>
      <c r="N2229" t="s">
        <v>2496</v>
      </c>
      <c r="O2229" t="s">
        <v>2498</v>
      </c>
      <c r="P2229" t="s">
        <v>2546</v>
      </c>
      <c r="Q2229" t="s">
        <v>2547</v>
      </c>
      <c r="R2229" t="s">
        <v>2959</v>
      </c>
      <c r="S2229" t="s">
        <v>2960</v>
      </c>
      <c r="T2229" t="s">
        <v>6248</v>
      </c>
      <c r="U2229" t="s">
        <v>6249</v>
      </c>
      <c r="V2229" t="s">
        <v>6250</v>
      </c>
      <c r="W2229" t="s">
        <v>2553</v>
      </c>
      <c r="X2229" t="s">
        <v>6251</v>
      </c>
      <c r="Y2229" t="s">
        <v>2555</v>
      </c>
      <c r="Z2229" t="s">
        <v>6252</v>
      </c>
      <c r="AA2229" t="s">
        <v>2507</v>
      </c>
      <c r="AB2229" t="s">
        <v>6247</v>
      </c>
      <c r="AC2229" t="s">
        <v>715</v>
      </c>
      <c r="AD2229">
        <v>0.34</v>
      </c>
      <c r="AE2229">
        <v>0.34</v>
      </c>
      <c r="AF2229" t="s">
        <v>2509</v>
      </c>
      <c r="AG2229">
        <v>0.16</v>
      </c>
      <c r="AH2229" t="s">
        <v>2510</v>
      </c>
      <c r="AI2229">
        <v>200</v>
      </c>
      <c r="AJ2229">
        <v>50</v>
      </c>
      <c r="AK2229">
        <v>16</v>
      </c>
      <c r="AL2229" t="s">
        <v>2511</v>
      </c>
      <c r="AM2229" t="s">
        <v>2528</v>
      </c>
      <c r="AN2229" t="s">
        <v>2513</v>
      </c>
      <c r="AO2229" t="s">
        <v>2513</v>
      </c>
      <c r="AP2229" t="s">
        <v>2514</v>
      </c>
      <c r="AQ2229" t="s">
        <v>2513</v>
      </c>
      <c r="AR2229" t="s">
        <v>2513</v>
      </c>
      <c r="AS2229" t="s">
        <v>2557</v>
      </c>
      <c r="AT2229" t="s">
        <v>2513</v>
      </c>
      <c r="AU2229">
        <v>44970</v>
      </c>
      <c r="AV2229" t="s">
        <v>2513</v>
      </c>
      <c r="AW2229" t="s">
        <v>2513</v>
      </c>
      <c r="AX2229" t="s">
        <v>2516</v>
      </c>
      <c r="AY2229" t="s">
        <v>2558</v>
      </c>
      <c r="AZ2229" t="s">
        <v>2513</v>
      </c>
      <c r="BA2229" t="s">
        <v>2513</v>
      </c>
      <c r="BB2229" t="s">
        <v>2513</v>
      </c>
    </row>
    <row r="2230" spans="1:54" x14ac:dyDescent="0.45">
      <c r="A2230">
        <v>10005791</v>
      </c>
      <c r="B2230" t="s">
        <v>10108</v>
      </c>
      <c r="C2230" t="s">
        <v>26136</v>
      </c>
      <c r="D2230" t="s">
        <v>2489</v>
      </c>
      <c r="E2230" t="s">
        <v>10109</v>
      </c>
      <c r="F2230" t="s">
        <v>10110</v>
      </c>
      <c r="G2230" t="s">
        <v>5319</v>
      </c>
      <c r="H2230" t="s">
        <v>10109</v>
      </c>
      <c r="I2230" t="s">
        <v>2493</v>
      </c>
      <c r="J2230" t="s">
        <v>2494</v>
      </c>
      <c r="K2230" t="s">
        <v>2544</v>
      </c>
      <c r="L2230" t="s">
        <v>2496</v>
      </c>
      <c r="M2230" t="s">
        <v>6247</v>
      </c>
      <c r="N2230" t="s">
        <v>2496</v>
      </c>
      <c r="O2230" t="s">
        <v>2498</v>
      </c>
      <c r="P2230" t="s">
        <v>2546</v>
      </c>
      <c r="Q2230" t="s">
        <v>2547</v>
      </c>
      <c r="R2230" t="s">
        <v>2959</v>
      </c>
      <c r="S2230" t="s">
        <v>2960</v>
      </c>
      <c r="T2230" t="s">
        <v>6248</v>
      </c>
      <c r="U2230" t="s">
        <v>6249</v>
      </c>
      <c r="V2230" t="s">
        <v>6250</v>
      </c>
      <c r="W2230" t="s">
        <v>2553</v>
      </c>
      <c r="X2230" t="s">
        <v>6251</v>
      </c>
      <c r="Y2230" t="s">
        <v>2555</v>
      </c>
      <c r="Z2230" t="s">
        <v>6252</v>
      </c>
      <c r="AA2230" t="s">
        <v>2507</v>
      </c>
      <c r="AB2230" t="s">
        <v>6247</v>
      </c>
      <c r="AC2230" t="s">
        <v>715</v>
      </c>
      <c r="AD2230">
        <v>0.34</v>
      </c>
      <c r="AE2230">
        <v>0.34</v>
      </c>
      <c r="AF2230" t="s">
        <v>2509</v>
      </c>
      <c r="AG2230">
        <v>0.16</v>
      </c>
      <c r="AH2230" t="s">
        <v>2510</v>
      </c>
      <c r="AI2230">
        <v>200</v>
      </c>
      <c r="AJ2230">
        <v>50</v>
      </c>
      <c r="AK2230">
        <v>16</v>
      </c>
      <c r="AL2230" t="s">
        <v>2511</v>
      </c>
      <c r="AM2230" t="s">
        <v>2528</v>
      </c>
      <c r="AN2230" t="s">
        <v>2513</v>
      </c>
      <c r="AO2230" t="s">
        <v>2513</v>
      </c>
      <c r="AP2230" t="s">
        <v>2514</v>
      </c>
      <c r="AQ2230" t="s">
        <v>2513</v>
      </c>
      <c r="AR2230" t="s">
        <v>2513</v>
      </c>
      <c r="AS2230" t="s">
        <v>2557</v>
      </c>
      <c r="AT2230" t="s">
        <v>2513</v>
      </c>
      <c r="AU2230">
        <v>44970</v>
      </c>
      <c r="AV2230" t="s">
        <v>2513</v>
      </c>
      <c r="AW2230" t="s">
        <v>2513</v>
      </c>
      <c r="AX2230" t="s">
        <v>2516</v>
      </c>
      <c r="AY2230" t="s">
        <v>2558</v>
      </c>
      <c r="AZ2230" t="s">
        <v>2513</v>
      </c>
      <c r="BA2230" t="s">
        <v>2513</v>
      </c>
      <c r="BB2230" t="s">
        <v>2513</v>
      </c>
    </row>
    <row r="2231" spans="1:54" x14ac:dyDescent="0.45">
      <c r="A2231">
        <v>10005792</v>
      </c>
      <c r="B2231" t="s">
        <v>10111</v>
      </c>
      <c r="C2231" t="s">
        <v>26137</v>
      </c>
      <c r="D2231" t="s">
        <v>2489</v>
      </c>
      <c r="E2231" t="s">
        <v>10112</v>
      </c>
      <c r="F2231" t="s">
        <v>10113</v>
      </c>
      <c r="G2231" t="s">
        <v>5319</v>
      </c>
      <c r="H2231" t="s">
        <v>10112</v>
      </c>
      <c r="I2231" t="s">
        <v>2493</v>
      </c>
      <c r="J2231" t="s">
        <v>2494</v>
      </c>
      <c r="K2231" t="s">
        <v>2544</v>
      </c>
      <c r="L2231" t="s">
        <v>2496</v>
      </c>
      <c r="M2231" t="s">
        <v>6247</v>
      </c>
      <c r="N2231" t="s">
        <v>2496</v>
      </c>
      <c r="O2231" t="s">
        <v>2498</v>
      </c>
      <c r="P2231" t="s">
        <v>2546</v>
      </c>
      <c r="Q2231" t="s">
        <v>2547</v>
      </c>
      <c r="R2231" t="s">
        <v>2959</v>
      </c>
      <c r="S2231" t="s">
        <v>2960</v>
      </c>
      <c r="T2231" t="s">
        <v>6248</v>
      </c>
      <c r="U2231" t="s">
        <v>6249</v>
      </c>
      <c r="V2231" t="s">
        <v>6250</v>
      </c>
      <c r="W2231" t="s">
        <v>2553</v>
      </c>
      <c r="X2231" t="s">
        <v>6251</v>
      </c>
      <c r="Y2231" t="s">
        <v>2555</v>
      </c>
      <c r="Z2231" t="s">
        <v>6252</v>
      </c>
      <c r="AA2231" t="s">
        <v>2507</v>
      </c>
      <c r="AB2231" t="s">
        <v>6247</v>
      </c>
      <c r="AC2231" t="s">
        <v>715</v>
      </c>
      <c r="AD2231">
        <v>0.34</v>
      </c>
      <c r="AE2231">
        <v>0.34</v>
      </c>
      <c r="AF2231" t="s">
        <v>2509</v>
      </c>
      <c r="AG2231">
        <v>0.16</v>
      </c>
      <c r="AH2231" t="s">
        <v>2510</v>
      </c>
      <c r="AI2231">
        <v>200</v>
      </c>
      <c r="AJ2231">
        <v>50</v>
      </c>
      <c r="AK2231">
        <v>16</v>
      </c>
      <c r="AL2231" t="s">
        <v>2511</v>
      </c>
      <c r="AM2231" t="s">
        <v>2528</v>
      </c>
      <c r="AN2231" t="s">
        <v>2513</v>
      </c>
      <c r="AO2231" t="s">
        <v>2513</v>
      </c>
      <c r="AP2231" t="s">
        <v>2514</v>
      </c>
      <c r="AQ2231" t="s">
        <v>2513</v>
      </c>
      <c r="AR2231" t="s">
        <v>2513</v>
      </c>
      <c r="AS2231" t="s">
        <v>2557</v>
      </c>
      <c r="AT2231" t="s">
        <v>2513</v>
      </c>
      <c r="AU2231">
        <v>44970</v>
      </c>
      <c r="AV2231" t="s">
        <v>2513</v>
      </c>
      <c r="AW2231" t="s">
        <v>2513</v>
      </c>
      <c r="AX2231" t="s">
        <v>2516</v>
      </c>
      <c r="AY2231" t="s">
        <v>2558</v>
      </c>
      <c r="AZ2231" t="s">
        <v>2513</v>
      </c>
      <c r="BA2231" t="s">
        <v>2513</v>
      </c>
      <c r="BB2231" t="s">
        <v>2513</v>
      </c>
    </row>
    <row r="2232" spans="1:54" x14ac:dyDescent="0.45">
      <c r="A2232">
        <v>10005793</v>
      </c>
      <c r="B2232" t="s">
        <v>10114</v>
      </c>
      <c r="C2232" t="s">
        <v>26138</v>
      </c>
      <c r="D2232" t="s">
        <v>2489</v>
      </c>
      <c r="E2232" t="s">
        <v>10115</v>
      </c>
      <c r="F2232" t="s">
        <v>10116</v>
      </c>
      <c r="G2232" t="s">
        <v>5319</v>
      </c>
      <c r="H2232" t="s">
        <v>10115</v>
      </c>
      <c r="I2232" t="s">
        <v>2493</v>
      </c>
      <c r="J2232" t="s">
        <v>2494</v>
      </c>
      <c r="K2232" t="s">
        <v>2544</v>
      </c>
      <c r="L2232" t="s">
        <v>2496</v>
      </c>
      <c r="M2232" t="s">
        <v>6739</v>
      </c>
      <c r="N2232" t="s">
        <v>2496</v>
      </c>
      <c r="O2232" t="s">
        <v>2498</v>
      </c>
      <c r="P2232" t="s">
        <v>2546</v>
      </c>
      <c r="Q2232" t="s">
        <v>2547</v>
      </c>
      <c r="R2232" t="s">
        <v>2959</v>
      </c>
      <c r="S2232" t="s">
        <v>2960</v>
      </c>
      <c r="T2232" t="s">
        <v>6740</v>
      </c>
      <c r="U2232" t="s">
        <v>6333</v>
      </c>
      <c r="V2232" t="s">
        <v>6741</v>
      </c>
      <c r="W2232" t="s">
        <v>2553</v>
      </c>
      <c r="X2232" t="s">
        <v>6742</v>
      </c>
      <c r="Y2232" t="s">
        <v>2555</v>
      </c>
      <c r="Z2232" t="s">
        <v>6743</v>
      </c>
      <c r="AA2232" t="s">
        <v>2507</v>
      </c>
      <c r="AB2232" t="s">
        <v>6739</v>
      </c>
      <c r="AC2232" t="s">
        <v>715</v>
      </c>
      <c r="AD2232">
        <v>0.68</v>
      </c>
      <c r="AE2232">
        <v>0.68</v>
      </c>
      <c r="AF2232" t="s">
        <v>2509</v>
      </c>
      <c r="AG2232">
        <v>0.32</v>
      </c>
      <c r="AH2232" t="s">
        <v>2510</v>
      </c>
      <c r="AI2232">
        <v>200</v>
      </c>
      <c r="AJ2232">
        <v>100</v>
      </c>
      <c r="AK2232">
        <v>16</v>
      </c>
      <c r="AL2232" t="s">
        <v>2511</v>
      </c>
      <c r="AM2232" t="s">
        <v>2528</v>
      </c>
      <c r="AN2232" t="s">
        <v>2513</v>
      </c>
      <c r="AO2232" t="s">
        <v>2513</v>
      </c>
      <c r="AP2232" t="s">
        <v>2514</v>
      </c>
      <c r="AQ2232" t="s">
        <v>2513</v>
      </c>
      <c r="AR2232" t="s">
        <v>2513</v>
      </c>
      <c r="AS2232" t="s">
        <v>2557</v>
      </c>
      <c r="AT2232" t="s">
        <v>2513</v>
      </c>
      <c r="AU2232">
        <v>44970</v>
      </c>
      <c r="AV2232" t="s">
        <v>2513</v>
      </c>
      <c r="AW2232" t="s">
        <v>2513</v>
      </c>
      <c r="AX2232" t="s">
        <v>2516</v>
      </c>
      <c r="AY2232" t="s">
        <v>2558</v>
      </c>
      <c r="AZ2232" t="s">
        <v>2513</v>
      </c>
      <c r="BA2232" t="s">
        <v>2513</v>
      </c>
      <c r="BB2232" t="s">
        <v>2513</v>
      </c>
    </row>
    <row r="2233" spans="1:54" x14ac:dyDescent="0.45">
      <c r="A2233">
        <v>10005794</v>
      </c>
      <c r="B2233" t="s">
        <v>10117</v>
      </c>
      <c r="C2233" t="s">
        <v>26139</v>
      </c>
      <c r="D2233" t="s">
        <v>2489</v>
      </c>
      <c r="E2233" t="s">
        <v>10118</v>
      </c>
      <c r="F2233" t="s">
        <v>10119</v>
      </c>
      <c r="G2233" t="s">
        <v>5319</v>
      </c>
      <c r="H2233" t="s">
        <v>10118</v>
      </c>
      <c r="I2233" t="s">
        <v>2493</v>
      </c>
      <c r="J2233" t="s">
        <v>2494</v>
      </c>
      <c r="K2233" t="s">
        <v>2544</v>
      </c>
      <c r="L2233" t="s">
        <v>2496</v>
      </c>
      <c r="M2233" t="s">
        <v>6739</v>
      </c>
      <c r="N2233" t="s">
        <v>2496</v>
      </c>
      <c r="O2233" t="s">
        <v>2498</v>
      </c>
      <c r="P2233" t="s">
        <v>2546</v>
      </c>
      <c r="Q2233" t="s">
        <v>2547</v>
      </c>
      <c r="R2233" t="s">
        <v>2959</v>
      </c>
      <c r="S2233" t="s">
        <v>2960</v>
      </c>
      <c r="T2233" t="s">
        <v>6740</v>
      </c>
      <c r="U2233" t="s">
        <v>6333</v>
      </c>
      <c r="V2233" t="s">
        <v>6741</v>
      </c>
      <c r="W2233" t="s">
        <v>2553</v>
      </c>
      <c r="X2233" t="s">
        <v>6742</v>
      </c>
      <c r="Y2233" t="s">
        <v>2555</v>
      </c>
      <c r="Z2233" t="s">
        <v>6743</v>
      </c>
      <c r="AA2233" t="s">
        <v>2507</v>
      </c>
      <c r="AB2233" t="s">
        <v>6739</v>
      </c>
      <c r="AC2233" t="s">
        <v>715</v>
      </c>
      <c r="AD2233">
        <v>0.68</v>
      </c>
      <c r="AE2233">
        <v>0.68</v>
      </c>
      <c r="AF2233" t="s">
        <v>2509</v>
      </c>
      <c r="AG2233">
        <v>0.32</v>
      </c>
      <c r="AH2233" t="s">
        <v>2510</v>
      </c>
      <c r="AI2233">
        <v>200</v>
      </c>
      <c r="AJ2233">
        <v>100</v>
      </c>
      <c r="AK2233">
        <v>16</v>
      </c>
      <c r="AL2233" t="s">
        <v>2511</v>
      </c>
      <c r="AM2233" t="s">
        <v>2528</v>
      </c>
      <c r="AN2233" t="s">
        <v>2513</v>
      </c>
      <c r="AO2233" t="s">
        <v>2513</v>
      </c>
      <c r="AP2233" t="s">
        <v>2514</v>
      </c>
      <c r="AQ2233" t="s">
        <v>2513</v>
      </c>
      <c r="AR2233" t="s">
        <v>2513</v>
      </c>
      <c r="AS2233" t="s">
        <v>2557</v>
      </c>
      <c r="AT2233" t="s">
        <v>2513</v>
      </c>
      <c r="AU2233">
        <v>44970</v>
      </c>
      <c r="AV2233" t="s">
        <v>2513</v>
      </c>
      <c r="AW2233" t="s">
        <v>2513</v>
      </c>
      <c r="AX2233" t="s">
        <v>2516</v>
      </c>
      <c r="AY2233" t="s">
        <v>2558</v>
      </c>
      <c r="AZ2233" t="s">
        <v>2513</v>
      </c>
      <c r="BA2233" t="s">
        <v>2513</v>
      </c>
      <c r="BB2233" t="s">
        <v>2513</v>
      </c>
    </row>
    <row r="2234" spans="1:54" x14ac:dyDescent="0.45">
      <c r="A2234">
        <v>10005795</v>
      </c>
      <c r="B2234" t="s">
        <v>10120</v>
      </c>
      <c r="C2234" t="s">
        <v>26140</v>
      </c>
      <c r="D2234" t="s">
        <v>2489</v>
      </c>
      <c r="E2234" t="s">
        <v>10121</v>
      </c>
      <c r="F2234" t="s">
        <v>10122</v>
      </c>
      <c r="G2234" t="s">
        <v>5319</v>
      </c>
      <c r="H2234" t="s">
        <v>10121</v>
      </c>
      <c r="I2234" t="s">
        <v>2493</v>
      </c>
      <c r="J2234" t="s">
        <v>2494</v>
      </c>
      <c r="K2234" t="s">
        <v>2544</v>
      </c>
      <c r="L2234" t="s">
        <v>2496</v>
      </c>
      <c r="M2234" t="s">
        <v>6739</v>
      </c>
      <c r="N2234" t="s">
        <v>2496</v>
      </c>
      <c r="O2234" t="s">
        <v>2498</v>
      </c>
      <c r="P2234" t="s">
        <v>2546</v>
      </c>
      <c r="Q2234" t="s">
        <v>2547</v>
      </c>
      <c r="R2234" t="s">
        <v>2959</v>
      </c>
      <c r="S2234" t="s">
        <v>2960</v>
      </c>
      <c r="T2234" t="s">
        <v>6740</v>
      </c>
      <c r="U2234" t="s">
        <v>6333</v>
      </c>
      <c r="V2234" t="s">
        <v>6741</v>
      </c>
      <c r="W2234" t="s">
        <v>2553</v>
      </c>
      <c r="X2234" t="s">
        <v>6742</v>
      </c>
      <c r="Y2234" t="s">
        <v>2555</v>
      </c>
      <c r="Z2234" t="s">
        <v>6743</v>
      </c>
      <c r="AA2234" t="s">
        <v>2507</v>
      </c>
      <c r="AB2234" t="s">
        <v>6739</v>
      </c>
      <c r="AC2234" t="s">
        <v>715</v>
      </c>
      <c r="AD2234">
        <v>0.68</v>
      </c>
      <c r="AE2234">
        <v>0.68</v>
      </c>
      <c r="AF2234" t="s">
        <v>2509</v>
      </c>
      <c r="AG2234">
        <v>0.32</v>
      </c>
      <c r="AH2234" t="s">
        <v>2510</v>
      </c>
      <c r="AI2234">
        <v>200</v>
      </c>
      <c r="AJ2234">
        <v>100</v>
      </c>
      <c r="AK2234">
        <v>16</v>
      </c>
      <c r="AL2234" t="s">
        <v>2511</v>
      </c>
      <c r="AM2234" t="s">
        <v>2528</v>
      </c>
      <c r="AN2234" t="s">
        <v>2513</v>
      </c>
      <c r="AO2234" t="s">
        <v>2513</v>
      </c>
      <c r="AP2234" t="s">
        <v>2514</v>
      </c>
      <c r="AQ2234" t="s">
        <v>2513</v>
      </c>
      <c r="AR2234" t="s">
        <v>2513</v>
      </c>
      <c r="AS2234" t="s">
        <v>2557</v>
      </c>
      <c r="AT2234" t="s">
        <v>2513</v>
      </c>
      <c r="AU2234">
        <v>44970</v>
      </c>
      <c r="AV2234" t="s">
        <v>2513</v>
      </c>
      <c r="AW2234" t="s">
        <v>2513</v>
      </c>
      <c r="AX2234" t="s">
        <v>2516</v>
      </c>
      <c r="AY2234" t="s">
        <v>2558</v>
      </c>
      <c r="AZ2234" t="s">
        <v>2513</v>
      </c>
      <c r="BA2234" t="s">
        <v>2513</v>
      </c>
      <c r="BB2234" t="s">
        <v>2513</v>
      </c>
    </row>
    <row r="2235" spans="1:54" x14ac:dyDescent="0.45">
      <c r="A2235">
        <v>10005796</v>
      </c>
      <c r="B2235" t="s">
        <v>10123</v>
      </c>
      <c r="C2235" t="s">
        <v>26141</v>
      </c>
      <c r="D2235" t="s">
        <v>2489</v>
      </c>
      <c r="E2235" t="s">
        <v>10124</v>
      </c>
      <c r="F2235" t="s">
        <v>10125</v>
      </c>
      <c r="G2235" t="s">
        <v>5319</v>
      </c>
      <c r="H2235" t="s">
        <v>10124</v>
      </c>
      <c r="I2235" t="s">
        <v>2493</v>
      </c>
      <c r="J2235" t="s">
        <v>2494</v>
      </c>
      <c r="K2235" t="s">
        <v>2544</v>
      </c>
      <c r="L2235" t="s">
        <v>2496</v>
      </c>
      <c r="M2235" t="s">
        <v>6739</v>
      </c>
      <c r="N2235" t="s">
        <v>2496</v>
      </c>
      <c r="O2235" t="s">
        <v>2498</v>
      </c>
      <c r="P2235" t="s">
        <v>2546</v>
      </c>
      <c r="Q2235" t="s">
        <v>2547</v>
      </c>
      <c r="R2235" t="s">
        <v>2959</v>
      </c>
      <c r="S2235" t="s">
        <v>2960</v>
      </c>
      <c r="T2235" t="s">
        <v>6740</v>
      </c>
      <c r="U2235" t="s">
        <v>6333</v>
      </c>
      <c r="V2235" t="s">
        <v>6741</v>
      </c>
      <c r="W2235" t="s">
        <v>2553</v>
      </c>
      <c r="X2235" t="s">
        <v>6742</v>
      </c>
      <c r="Y2235" t="s">
        <v>2555</v>
      </c>
      <c r="Z2235" t="s">
        <v>6743</v>
      </c>
      <c r="AA2235" t="s">
        <v>2507</v>
      </c>
      <c r="AB2235" t="s">
        <v>6739</v>
      </c>
      <c r="AC2235" t="s">
        <v>715</v>
      </c>
      <c r="AD2235">
        <v>0.68</v>
      </c>
      <c r="AE2235">
        <v>0.68</v>
      </c>
      <c r="AF2235" t="s">
        <v>2509</v>
      </c>
      <c r="AG2235">
        <v>0.32</v>
      </c>
      <c r="AH2235" t="s">
        <v>2510</v>
      </c>
      <c r="AI2235">
        <v>200</v>
      </c>
      <c r="AJ2235">
        <v>100</v>
      </c>
      <c r="AK2235">
        <v>16</v>
      </c>
      <c r="AL2235" t="s">
        <v>2511</v>
      </c>
      <c r="AM2235" t="s">
        <v>2528</v>
      </c>
      <c r="AN2235" t="s">
        <v>2513</v>
      </c>
      <c r="AO2235" t="s">
        <v>2513</v>
      </c>
      <c r="AP2235" t="s">
        <v>2514</v>
      </c>
      <c r="AQ2235" t="s">
        <v>2513</v>
      </c>
      <c r="AR2235" t="s">
        <v>2513</v>
      </c>
      <c r="AS2235" t="s">
        <v>2557</v>
      </c>
      <c r="AT2235" t="s">
        <v>2513</v>
      </c>
      <c r="AU2235">
        <v>44970</v>
      </c>
      <c r="AV2235" t="s">
        <v>2513</v>
      </c>
      <c r="AW2235" t="s">
        <v>2513</v>
      </c>
      <c r="AX2235" t="s">
        <v>2516</v>
      </c>
      <c r="AY2235" t="s">
        <v>2558</v>
      </c>
      <c r="AZ2235" t="s">
        <v>2513</v>
      </c>
      <c r="BA2235" t="s">
        <v>2513</v>
      </c>
      <c r="BB2235" t="s">
        <v>2513</v>
      </c>
    </row>
    <row r="2236" spans="1:54" x14ac:dyDescent="0.45">
      <c r="A2236">
        <v>10005797</v>
      </c>
      <c r="B2236" t="s">
        <v>10126</v>
      </c>
      <c r="C2236" t="s">
        <v>26142</v>
      </c>
      <c r="D2236" t="s">
        <v>2489</v>
      </c>
      <c r="E2236" t="s">
        <v>10127</v>
      </c>
      <c r="F2236" t="s">
        <v>10128</v>
      </c>
      <c r="G2236" t="s">
        <v>5319</v>
      </c>
      <c r="H2236" t="s">
        <v>10127</v>
      </c>
      <c r="I2236" t="s">
        <v>2493</v>
      </c>
      <c r="J2236" t="s">
        <v>2494</v>
      </c>
      <c r="K2236" t="s">
        <v>2544</v>
      </c>
      <c r="L2236" t="s">
        <v>2496</v>
      </c>
      <c r="M2236" t="s">
        <v>6739</v>
      </c>
      <c r="N2236" t="s">
        <v>2496</v>
      </c>
      <c r="O2236" t="s">
        <v>2498</v>
      </c>
      <c r="P2236" t="s">
        <v>2546</v>
      </c>
      <c r="Q2236" t="s">
        <v>2547</v>
      </c>
      <c r="R2236" t="s">
        <v>2959</v>
      </c>
      <c r="S2236" t="s">
        <v>2960</v>
      </c>
      <c r="T2236" t="s">
        <v>6740</v>
      </c>
      <c r="U2236" t="s">
        <v>6333</v>
      </c>
      <c r="V2236" t="s">
        <v>6741</v>
      </c>
      <c r="W2236" t="s">
        <v>2553</v>
      </c>
      <c r="X2236" t="s">
        <v>6742</v>
      </c>
      <c r="Y2236" t="s">
        <v>2555</v>
      </c>
      <c r="Z2236" t="s">
        <v>6743</v>
      </c>
      <c r="AA2236" t="s">
        <v>2507</v>
      </c>
      <c r="AB2236" t="s">
        <v>6739</v>
      </c>
      <c r="AC2236" t="s">
        <v>715</v>
      </c>
      <c r="AD2236">
        <v>0.68</v>
      </c>
      <c r="AE2236">
        <v>0.68</v>
      </c>
      <c r="AF2236" t="s">
        <v>2509</v>
      </c>
      <c r="AG2236">
        <v>0.32</v>
      </c>
      <c r="AH2236" t="s">
        <v>2510</v>
      </c>
      <c r="AI2236">
        <v>200</v>
      </c>
      <c r="AJ2236">
        <v>100</v>
      </c>
      <c r="AK2236">
        <v>16</v>
      </c>
      <c r="AL2236" t="s">
        <v>2511</v>
      </c>
      <c r="AM2236" t="s">
        <v>2528</v>
      </c>
      <c r="AN2236" t="s">
        <v>2513</v>
      </c>
      <c r="AO2236" t="s">
        <v>2513</v>
      </c>
      <c r="AP2236" t="s">
        <v>2514</v>
      </c>
      <c r="AQ2236" t="s">
        <v>2513</v>
      </c>
      <c r="AR2236" t="s">
        <v>2513</v>
      </c>
      <c r="AS2236" t="s">
        <v>2557</v>
      </c>
      <c r="AT2236" t="s">
        <v>2513</v>
      </c>
      <c r="AU2236">
        <v>44970</v>
      </c>
      <c r="AV2236" t="s">
        <v>2513</v>
      </c>
      <c r="AW2236" t="s">
        <v>2513</v>
      </c>
      <c r="AX2236" t="s">
        <v>2516</v>
      </c>
      <c r="AY2236" t="s">
        <v>2558</v>
      </c>
      <c r="AZ2236" t="s">
        <v>2513</v>
      </c>
      <c r="BA2236" t="s">
        <v>2513</v>
      </c>
      <c r="BB2236" t="s">
        <v>2513</v>
      </c>
    </row>
    <row r="2237" spans="1:54" x14ac:dyDescent="0.45">
      <c r="A2237">
        <v>10005798</v>
      </c>
      <c r="B2237" t="s">
        <v>10129</v>
      </c>
      <c r="C2237" t="s">
        <v>26143</v>
      </c>
      <c r="D2237" t="s">
        <v>2489</v>
      </c>
      <c r="E2237" t="s">
        <v>10130</v>
      </c>
      <c r="F2237" t="s">
        <v>10131</v>
      </c>
      <c r="G2237" t="s">
        <v>5319</v>
      </c>
      <c r="H2237" t="s">
        <v>10130</v>
      </c>
      <c r="I2237" t="s">
        <v>2493</v>
      </c>
      <c r="J2237" t="s">
        <v>2494</v>
      </c>
      <c r="K2237" t="s">
        <v>2544</v>
      </c>
      <c r="L2237" t="s">
        <v>2496</v>
      </c>
      <c r="M2237" t="s">
        <v>6739</v>
      </c>
      <c r="N2237" t="s">
        <v>2496</v>
      </c>
      <c r="O2237" t="s">
        <v>2498</v>
      </c>
      <c r="P2237" t="s">
        <v>2546</v>
      </c>
      <c r="Q2237" t="s">
        <v>2547</v>
      </c>
      <c r="R2237" t="s">
        <v>2959</v>
      </c>
      <c r="S2237" t="s">
        <v>2960</v>
      </c>
      <c r="T2237" t="s">
        <v>6740</v>
      </c>
      <c r="U2237" t="s">
        <v>6333</v>
      </c>
      <c r="V2237" t="s">
        <v>6741</v>
      </c>
      <c r="W2237" t="s">
        <v>2553</v>
      </c>
      <c r="X2237" t="s">
        <v>6742</v>
      </c>
      <c r="Y2237" t="s">
        <v>2555</v>
      </c>
      <c r="Z2237" t="s">
        <v>6743</v>
      </c>
      <c r="AA2237" t="s">
        <v>2507</v>
      </c>
      <c r="AB2237" t="s">
        <v>6739</v>
      </c>
      <c r="AC2237" t="s">
        <v>715</v>
      </c>
      <c r="AD2237">
        <v>0.68</v>
      </c>
      <c r="AE2237">
        <v>0.68</v>
      </c>
      <c r="AF2237" t="s">
        <v>2509</v>
      </c>
      <c r="AG2237">
        <v>0.32</v>
      </c>
      <c r="AH2237" t="s">
        <v>2510</v>
      </c>
      <c r="AI2237">
        <v>200</v>
      </c>
      <c r="AJ2237">
        <v>100</v>
      </c>
      <c r="AK2237">
        <v>16</v>
      </c>
      <c r="AL2237" t="s">
        <v>2511</v>
      </c>
      <c r="AM2237" t="s">
        <v>2528</v>
      </c>
      <c r="AN2237" t="s">
        <v>2513</v>
      </c>
      <c r="AO2237" t="s">
        <v>2513</v>
      </c>
      <c r="AP2237" t="s">
        <v>2514</v>
      </c>
      <c r="AQ2237" t="s">
        <v>2513</v>
      </c>
      <c r="AR2237" t="s">
        <v>2513</v>
      </c>
      <c r="AS2237" t="s">
        <v>2557</v>
      </c>
      <c r="AT2237" t="s">
        <v>2513</v>
      </c>
      <c r="AU2237">
        <v>44970</v>
      </c>
      <c r="AV2237" t="s">
        <v>2513</v>
      </c>
      <c r="AW2237" t="s">
        <v>2513</v>
      </c>
      <c r="AX2237" t="s">
        <v>2516</v>
      </c>
      <c r="AY2237" t="s">
        <v>2558</v>
      </c>
      <c r="AZ2237" t="s">
        <v>2513</v>
      </c>
      <c r="BA2237" t="s">
        <v>2513</v>
      </c>
      <c r="BB2237" t="s">
        <v>2513</v>
      </c>
    </row>
    <row r="2238" spans="1:54" x14ac:dyDescent="0.45">
      <c r="A2238">
        <v>10005799</v>
      </c>
      <c r="B2238" t="s">
        <v>10132</v>
      </c>
      <c r="C2238" t="s">
        <v>26144</v>
      </c>
      <c r="D2238" t="s">
        <v>2489</v>
      </c>
      <c r="E2238" t="s">
        <v>10133</v>
      </c>
      <c r="F2238" t="s">
        <v>10134</v>
      </c>
      <c r="G2238" t="s">
        <v>5319</v>
      </c>
      <c r="H2238" t="s">
        <v>10133</v>
      </c>
      <c r="I2238" t="s">
        <v>2493</v>
      </c>
      <c r="J2238" t="s">
        <v>2494</v>
      </c>
      <c r="K2238" t="s">
        <v>2544</v>
      </c>
      <c r="L2238" t="s">
        <v>2496</v>
      </c>
      <c r="M2238" t="s">
        <v>6739</v>
      </c>
      <c r="N2238" t="s">
        <v>2496</v>
      </c>
      <c r="O2238" t="s">
        <v>2498</v>
      </c>
      <c r="P2238" t="s">
        <v>2546</v>
      </c>
      <c r="Q2238" t="s">
        <v>2547</v>
      </c>
      <c r="R2238" t="s">
        <v>2959</v>
      </c>
      <c r="S2238" t="s">
        <v>2960</v>
      </c>
      <c r="T2238" t="s">
        <v>6740</v>
      </c>
      <c r="U2238" t="s">
        <v>6333</v>
      </c>
      <c r="V2238" t="s">
        <v>6741</v>
      </c>
      <c r="W2238" t="s">
        <v>2553</v>
      </c>
      <c r="X2238" t="s">
        <v>6742</v>
      </c>
      <c r="Y2238" t="s">
        <v>2555</v>
      </c>
      <c r="Z2238" t="s">
        <v>6743</v>
      </c>
      <c r="AA2238" t="s">
        <v>2507</v>
      </c>
      <c r="AB2238" t="s">
        <v>6739</v>
      </c>
      <c r="AC2238" t="s">
        <v>715</v>
      </c>
      <c r="AD2238">
        <v>0.68</v>
      </c>
      <c r="AE2238">
        <v>0.68</v>
      </c>
      <c r="AF2238" t="s">
        <v>2509</v>
      </c>
      <c r="AG2238">
        <v>0.32</v>
      </c>
      <c r="AH2238" t="s">
        <v>2510</v>
      </c>
      <c r="AI2238">
        <v>200</v>
      </c>
      <c r="AJ2238">
        <v>100</v>
      </c>
      <c r="AK2238">
        <v>16</v>
      </c>
      <c r="AL2238" t="s">
        <v>2511</v>
      </c>
      <c r="AM2238" t="s">
        <v>2528</v>
      </c>
      <c r="AN2238" t="s">
        <v>2513</v>
      </c>
      <c r="AO2238" t="s">
        <v>2513</v>
      </c>
      <c r="AP2238" t="s">
        <v>2514</v>
      </c>
      <c r="AQ2238" t="s">
        <v>2513</v>
      </c>
      <c r="AR2238" t="s">
        <v>2513</v>
      </c>
      <c r="AS2238" t="s">
        <v>2557</v>
      </c>
      <c r="AT2238" t="s">
        <v>2513</v>
      </c>
      <c r="AU2238">
        <v>44970</v>
      </c>
      <c r="AV2238" t="s">
        <v>2513</v>
      </c>
      <c r="AW2238" t="s">
        <v>2513</v>
      </c>
      <c r="AX2238" t="s">
        <v>2516</v>
      </c>
      <c r="AY2238" t="s">
        <v>2558</v>
      </c>
      <c r="AZ2238" t="s">
        <v>2513</v>
      </c>
      <c r="BA2238" t="s">
        <v>2513</v>
      </c>
      <c r="BB2238" t="s">
        <v>2513</v>
      </c>
    </row>
    <row r="2239" spans="1:54" x14ac:dyDescent="0.45">
      <c r="A2239">
        <v>10005800</v>
      </c>
      <c r="B2239" t="s">
        <v>10135</v>
      </c>
      <c r="C2239" t="s">
        <v>26145</v>
      </c>
      <c r="D2239" t="s">
        <v>2489</v>
      </c>
      <c r="E2239" t="s">
        <v>10136</v>
      </c>
      <c r="F2239" t="s">
        <v>10137</v>
      </c>
      <c r="G2239" t="s">
        <v>5319</v>
      </c>
      <c r="H2239" t="s">
        <v>10136</v>
      </c>
      <c r="I2239" t="s">
        <v>2493</v>
      </c>
      <c r="J2239" t="s">
        <v>2494</v>
      </c>
      <c r="K2239" t="s">
        <v>2544</v>
      </c>
      <c r="L2239" t="s">
        <v>2496</v>
      </c>
      <c r="M2239" t="s">
        <v>10138</v>
      </c>
      <c r="N2239" t="s">
        <v>2496</v>
      </c>
      <c r="O2239" t="s">
        <v>2498</v>
      </c>
      <c r="P2239" t="s">
        <v>2546</v>
      </c>
      <c r="Q2239" t="s">
        <v>2547</v>
      </c>
      <c r="R2239" t="s">
        <v>2918</v>
      </c>
      <c r="S2239" t="s">
        <v>2919</v>
      </c>
      <c r="T2239" t="s">
        <v>7774</v>
      </c>
      <c r="U2239" t="s">
        <v>7775</v>
      </c>
      <c r="V2239" t="s">
        <v>7776</v>
      </c>
      <c r="W2239" t="s">
        <v>2553</v>
      </c>
      <c r="X2239" t="s">
        <v>10139</v>
      </c>
      <c r="Y2239" t="s">
        <v>3189</v>
      </c>
      <c r="Z2239" t="s">
        <v>10140</v>
      </c>
      <c r="AA2239" t="s">
        <v>2507</v>
      </c>
      <c r="AB2239" t="s">
        <v>10138</v>
      </c>
      <c r="AC2239" t="s">
        <v>715</v>
      </c>
      <c r="AD2239">
        <v>0.17</v>
      </c>
      <c r="AE2239">
        <v>0.17</v>
      </c>
      <c r="AF2239" t="s">
        <v>2509</v>
      </c>
      <c r="AG2239">
        <v>78.400000000000006</v>
      </c>
      <c r="AH2239" t="s">
        <v>6191</v>
      </c>
      <c r="AI2239">
        <v>70</v>
      </c>
      <c r="AJ2239">
        <v>70</v>
      </c>
      <c r="AK2239">
        <v>16</v>
      </c>
      <c r="AL2239" t="s">
        <v>2511</v>
      </c>
      <c r="AM2239" t="s">
        <v>2528</v>
      </c>
      <c r="AN2239" t="s">
        <v>2513</v>
      </c>
      <c r="AO2239" t="s">
        <v>2513</v>
      </c>
      <c r="AP2239" t="s">
        <v>2514</v>
      </c>
      <c r="AQ2239" t="s">
        <v>2513</v>
      </c>
      <c r="AR2239" t="s">
        <v>2513</v>
      </c>
      <c r="AS2239" t="s">
        <v>2557</v>
      </c>
      <c r="AT2239" t="s">
        <v>2513</v>
      </c>
      <c r="AU2239">
        <v>44970</v>
      </c>
      <c r="AV2239" t="s">
        <v>2513</v>
      </c>
      <c r="AW2239" t="s">
        <v>2513</v>
      </c>
      <c r="AX2239" t="s">
        <v>2516</v>
      </c>
      <c r="AY2239" t="s">
        <v>2558</v>
      </c>
      <c r="AZ2239" t="s">
        <v>2513</v>
      </c>
      <c r="BA2239" t="s">
        <v>2513</v>
      </c>
      <c r="BB2239" t="s">
        <v>2513</v>
      </c>
    </row>
    <row r="2240" spans="1:54" x14ac:dyDescent="0.45">
      <c r="A2240">
        <v>10005922</v>
      </c>
      <c r="B2240" t="s">
        <v>10141</v>
      </c>
      <c r="C2240" t="s">
        <v>26146</v>
      </c>
      <c r="D2240" t="s">
        <v>2489</v>
      </c>
      <c r="E2240" t="s">
        <v>10142</v>
      </c>
      <c r="F2240" t="s">
        <v>10143</v>
      </c>
      <c r="G2240" t="s">
        <v>2543</v>
      </c>
      <c r="H2240" t="s">
        <v>10142</v>
      </c>
      <c r="I2240" t="s">
        <v>2493</v>
      </c>
      <c r="J2240" t="s">
        <v>2494</v>
      </c>
      <c r="K2240" t="s">
        <v>2544</v>
      </c>
      <c r="L2240" t="s">
        <v>2496</v>
      </c>
      <c r="M2240" t="s">
        <v>3570</v>
      </c>
      <c r="N2240" t="s">
        <v>2496</v>
      </c>
      <c r="O2240" t="s">
        <v>2498</v>
      </c>
      <c r="P2240" t="s">
        <v>2546</v>
      </c>
      <c r="Q2240" t="s">
        <v>2547</v>
      </c>
      <c r="R2240" t="s">
        <v>2918</v>
      </c>
      <c r="S2240" t="s">
        <v>2919</v>
      </c>
      <c r="T2240" t="s">
        <v>2920</v>
      </c>
      <c r="U2240" t="s">
        <v>2921</v>
      </c>
      <c r="V2240" t="s">
        <v>2922</v>
      </c>
      <c r="W2240" t="s">
        <v>2553</v>
      </c>
      <c r="X2240" t="s">
        <v>3571</v>
      </c>
      <c r="Y2240" t="s">
        <v>3202</v>
      </c>
      <c r="Z2240" t="s">
        <v>3572</v>
      </c>
      <c r="AA2240" t="s">
        <v>2507</v>
      </c>
      <c r="AB2240" t="s">
        <v>3570</v>
      </c>
      <c r="AC2240" t="s">
        <v>715</v>
      </c>
      <c r="AD2240">
        <v>0.33</v>
      </c>
      <c r="AE2240">
        <v>0.33</v>
      </c>
      <c r="AF2240" t="s">
        <v>2509</v>
      </c>
      <c r="AG2240">
        <v>0.16</v>
      </c>
      <c r="AH2240" t="s">
        <v>2510</v>
      </c>
      <c r="AI2240">
        <v>100</v>
      </c>
      <c r="AJ2240">
        <v>100</v>
      </c>
      <c r="AK2240">
        <v>16</v>
      </c>
      <c r="AL2240" t="s">
        <v>2511</v>
      </c>
      <c r="AM2240" t="s">
        <v>2528</v>
      </c>
      <c r="AN2240" t="s">
        <v>2513</v>
      </c>
      <c r="AO2240" t="s">
        <v>2513</v>
      </c>
      <c r="AP2240" t="s">
        <v>2514</v>
      </c>
      <c r="AQ2240" t="s">
        <v>2513</v>
      </c>
      <c r="AR2240" t="s">
        <v>2513</v>
      </c>
      <c r="AS2240" t="s">
        <v>2557</v>
      </c>
      <c r="AT2240" t="s">
        <v>2513</v>
      </c>
      <c r="AU2240">
        <v>44986</v>
      </c>
      <c r="AV2240" t="s">
        <v>2513</v>
      </c>
      <c r="AW2240" t="s">
        <v>2513</v>
      </c>
      <c r="AX2240" t="s">
        <v>2516</v>
      </c>
      <c r="AY2240" t="s">
        <v>2558</v>
      </c>
      <c r="AZ2240" t="s">
        <v>2513</v>
      </c>
      <c r="BA2240" t="s">
        <v>2513</v>
      </c>
      <c r="BB2240" t="s">
        <v>2513</v>
      </c>
    </row>
    <row r="2241" spans="1:54" x14ac:dyDescent="0.45">
      <c r="A2241">
        <v>10005923</v>
      </c>
      <c r="B2241" t="s">
        <v>10144</v>
      </c>
      <c r="C2241" t="s">
        <v>26147</v>
      </c>
      <c r="D2241" t="s">
        <v>2489</v>
      </c>
      <c r="E2241" t="s">
        <v>10145</v>
      </c>
      <c r="F2241" t="s">
        <v>10146</v>
      </c>
      <c r="G2241" t="s">
        <v>2543</v>
      </c>
      <c r="H2241" t="s">
        <v>10145</v>
      </c>
      <c r="I2241" t="s">
        <v>2493</v>
      </c>
      <c r="J2241" t="s">
        <v>2494</v>
      </c>
      <c r="K2241" t="s">
        <v>2544</v>
      </c>
      <c r="L2241" t="s">
        <v>2496</v>
      </c>
      <c r="M2241" t="s">
        <v>3570</v>
      </c>
      <c r="N2241" t="s">
        <v>2496</v>
      </c>
      <c r="O2241" t="s">
        <v>2498</v>
      </c>
      <c r="P2241" t="s">
        <v>2546</v>
      </c>
      <c r="Q2241" t="s">
        <v>2547</v>
      </c>
      <c r="R2241" t="s">
        <v>2918</v>
      </c>
      <c r="S2241" t="s">
        <v>2919</v>
      </c>
      <c r="T2241" t="s">
        <v>2920</v>
      </c>
      <c r="U2241" t="s">
        <v>2921</v>
      </c>
      <c r="V2241" t="s">
        <v>2922</v>
      </c>
      <c r="W2241" t="s">
        <v>2553</v>
      </c>
      <c r="X2241" t="s">
        <v>3571</v>
      </c>
      <c r="Y2241" t="s">
        <v>3202</v>
      </c>
      <c r="Z2241" t="s">
        <v>3572</v>
      </c>
      <c r="AA2241" t="s">
        <v>2507</v>
      </c>
      <c r="AB2241" t="s">
        <v>3570</v>
      </c>
      <c r="AC2241" t="s">
        <v>715</v>
      </c>
      <c r="AD2241">
        <v>0.33</v>
      </c>
      <c r="AE2241">
        <v>0.33</v>
      </c>
      <c r="AF2241" t="s">
        <v>2509</v>
      </c>
      <c r="AG2241">
        <v>0.16</v>
      </c>
      <c r="AH2241" t="s">
        <v>2510</v>
      </c>
      <c r="AI2241">
        <v>100</v>
      </c>
      <c r="AJ2241">
        <v>100</v>
      </c>
      <c r="AK2241">
        <v>16</v>
      </c>
      <c r="AL2241" t="s">
        <v>2511</v>
      </c>
      <c r="AM2241" t="s">
        <v>2528</v>
      </c>
      <c r="AN2241" t="s">
        <v>2513</v>
      </c>
      <c r="AO2241" t="s">
        <v>2513</v>
      </c>
      <c r="AP2241" t="s">
        <v>2514</v>
      </c>
      <c r="AQ2241" t="s">
        <v>2513</v>
      </c>
      <c r="AR2241" t="s">
        <v>2513</v>
      </c>
      <c r="AS2241" t="s">
        <v>2557</v>
      </c>
      <c r="AT2241" t="s">
        <v>2513</v>
      </c>
      <c r="AU2241">
        <v>44986</v>
      </c>
      <c r="AV2241" t="s">
        <v>2513</v>
      </c>
      <c r="AW2241" t="s">
        <v>2513</v>
      </c>
      <c r="AX2241" t="s">
        <v>2516</v>
      </c>
      <c r="AY2241" t="s">
        <v>2558</v>
      </c>
      <c r="AZ2241" t="s">
        <v>2513</v>
      </c>
      <c r="BA2241" t="s">
        <v>2513</v>
      </c>
      <c r="BB2241" t="s">
        <v>2513</v>
      </c>
    </row>
    <row r="2242" spans="1:54" x14ac:dyDescent="0.45">
      <c r="A2242">
        <v>10005974</v>
      </c>
      <c r="B2242" t="s">
        <v>10147</v>
      </c>
      <c r="C2242" t="s">
        <v>26148</v>
      </c>
      <c r="D2242" t="s">
        <v>2489</v>
      </c>
      <c r="E2242" t="s">
        <v>10148</v>
      </c>
      <c r="F2242" t="s">
        <v>10149</v>
      </c>
      <c r="G2242" t="s">
        <v>2543</v>
      </c>
      <c r="H2242" t="s">
        <v>10148</v>
      </c>
      <c r="I2242" t="s">
        <v>2493</v>
      </c>
      <c r="J2242" t="s">
        <v>2494</v>
      </c>
      <c r="K2242" t="s">
        <v>2544</v>
      </c>
      <c r="L2242" t="s">
        <v>2496</v>
      </c>
      <c r="M2242" t="s">
        <v>6275</v>
      </c>
      <c r="N2242" t="s">
        <v>2496</v>
      </c>
      <c r="O2242" t="s">
        <v>2498</v>
      </c>
      <c r="P2242" t="s">
        <v>2546</v>
      </c>
      <c r="Q2242" t="s">
        <v>2547</v>
      </c>
      <c r="R2242" t="s">
        <v>6276</v>
      </c>
      <c r="S2242" t="s">
        <v>6277</v>
      </c>
      <c r="T2242" t="s">
        <v>6278</v>
      </c>
      <c r="U2242" t="s">
        <v>6279</v>
      </c>
      <c r="V2242" t="s">
        <v>6280</v>
      </c>
      <c r="W2242" t="s">
        <v>2553</v>
      </c>
      <c r="X2242" t="s">
        <v>6281</v>
      </c>
      <c r="Y2242" t="s">
        <v>2555</v>
      </c>
      <c r="Z2242" t="s">
        <v>6282</v>
      </c>
      <c r="AA2242" t="s">
        <v>2507</v>
      </c>
      <c r="AB2242" t="s">
        <v>6275</v>
      </c>
      <c r="AC2242" t="s">
        <v>715</v>
      </c>
      <c r="AD2242">
        <v>0.3</v>
      </c>
      <c r="AE2242">
        <v>0.3</v>
      </c>
      <c r="AF2242" t="s">
        <v>2509</v>
      </c>
      <c r="AG2242">
        <v>195.696</v>
      </c>
      <c r="AH2242" t="s">
        <v>6191</v>
      </c>
      <c r="AI2242">
        <v>81</v>
      </c>
      <c r="AJ2242">
        <v>151</v>
      </c>
      <c r="AK2242">
        <v>16</v>
      </c>
      <c r="AL2242" t="s">
        <v>2511</v>
      </c>
      <c r="AM2242" t="s">
        <v>2528</v>
      </c>
      <c r="AN2242" t="s">
        <v>2513</v>
      </c>
      <c r="AO2242" t="s">
        <v>2513</v>
      </c>
      <c r="AP2242" t="s">
        <v>2514</v>
      </c>
      <c r="AQ2242" t="s">
        <v>2513</v>
      </c>
      <c r="AR2242" t="s">
        <v>2513</v>
      </c>
      <c r="AS2242" t="s">
        <v>2557</v>
      </c>
      <c r="AT2242" t="s">
        <v>2513</v>
      </c>
      <c r="AU2242">
        <v>44999</v>
      </c>
      <c r="AV2242" t="s">
        <v>2513</v>
      </c>
      <c r="AW2242" t="s">
        <v>2513</v>
      </c>
      <c r="AX2242" t="s">
        <v>2516</v>
      </c>
      <c r="AY2242" t="s">
        <v>2558</v>
      </c>
      <c r="AZ2242" t="s">
        <v>2513</v>
      </c>
      <c r="BA2242" t="s">
        <v>2513</v>
      </c>
      <c r="BB2242" t="s">
        <v>2513</v>
      </c>
    </row>
    <row r="2243" spans="1:54" x14ac:dyDescent="0.45">
      <c r="A2243">
        <v>10005975</v>
      </c>
      <c r="B2243" t="s">
        <v>10150</v>
      </c>
      <c r="C2243" t="s">
        <v>26149</v>
      </c>
      <c r="D2243" t="s">
        <v>2489</v>
      </c>
      <c r="E2243" t="s">
        <v>10151</v>
      </c>
      <c r="F2243" t="s">
        <v>10152</v>
      </c>
      <c r="G2243" t="s">
        <v>2543</v>
      </c>
      <c r="H2243" t="s">
        <v>10151</v>
      </c>
      <c r="I2243" t="s">
        <v>2493</v>
      </c>
      <c r="J2243" t="s">
        <v>2494</v>
      </c>
      <c r="K2243" t="s">
        <v>2544</v>
      </c>
      <c r="L2243" t="s">
        <v>2496</v>
      </c>
      <c r="M2243" t="s">
        <v>6275</v>
      </c>
      <c r="N2243" t="s">
        <v>2496</v>
      </c>
      <c r="O2243" t="s">
        <v>2498</v>
      </c>
      <c r="P2243" t="s">
        <v>2546</v>
      </c>
      <c r="Q2243" t="s">
        <v>2547</v>
      </c>
      <c r="R2243" t="s">
        <v>6276</v>
      </c>
      <c r="S2243" t="s">
        <v>6277</v>
      </c>
      <c r="T2243" t="s">
        <v>6278</v>
      </c>
      <c r="U2243" t="s">
        <v>6279</v>
      </c>
      <c r="V2243" t="s">
        <v>6280</v>
      </c>
      <c r="W2243" t="s">
        <v>2553</v>
      </c>
      <c r="X2243" t="s">
        <v>6281</v>
      </c>
      <c r="Y2243" t="s">
        <v>2555</v>
      </c>
      <c r="Z2243" t="s">
        <v>6282</v>
      </c>
      <c r="AA2243" t="s">
        <v>2507</v>
      </c>
      <c r="AB2243" t="s">
        <v>6275</v>
      </c>
      <c r="AC2243" t="s">
        <v>715</v>
      </c>
      <c r="AD2243">
        <v>0.3</v>
      </c>
      <c r="AE2243">
        <v>0.3</v>
      </c>
      <c r="AF2243" t="s">
        <v>2509</v>
      </c>
      <c r="AG2243">
        <v>195.696</v>
      </c>
      <c r="AH2243" t="s">
        <v>6191</v>
      </c>
      <c r="AI2243">
        <v>81</v>
      </c>
      <c r="AJ2243">
        <v>151</v>
      </c>
      <c r="AK2243">
        <v>16</v>
      </c>
      <c r="AL2243" t="s">
        <v>2511</v>
      </c>
      <c r="AM2243" t="s">
        <v>2528</v>
      </c>
      <c r="AN2243" t="s">
        <v>2513</v>
      </c>
      <c r="AO2243" t="s">
        <v>2513</v>
      </c>
      <c r="AP2243" t="s">
        <v>2514</v>
      </c>
      <c r="AQ2243" t="s">
        <v>2513</v>
      </c>
      <c r="AR2243" t="s">
        <v>2513</v>
      </c>
      <c r="AS2243" t="s">
        <v>2557</v>
      </c>
      <c r="AT2243" t="s">
        <v>2513</v>
      </c>
      <c r="AU2243">
        <v>44999</v>
      </c>
      <c r="AV2243" t="s">
        <v>2513</v>
      </c>
      <c r="AW2243" t="s">
        <v>2513</v>
      </c>
      <c r="AX2243" t="s">
        <v>2516</v>
      </c>
      <c r="AY2243" t="s">
        <v>2558</v>
      </c>
      <c r="AZ2243" t="s">
        <v>2513</v>
      </c>
      <c r="BA2243" t="s">
        <v>2513</v>
      </c>
      <c r="BB2243" t="s">
        <v>2513</v>
      </c>
    </row>
    <row r="2244" spans="1:54" x14ac:dyDescent="0.45">
      <c r="A2244">
        <v>10005976</v>
      </c>
      <c r="B2244" t="s">
        <v>10153</v>
      </c>
      <c r="C2244" t="s">
        <v>26150</v>
      </c>
      <c r="D2244" t="s">
        <v>2489</v>
      </c>
      <c r="E2244" t="s">
        <v>10154</v>
      </c>
      <c r="F2244" t="s">
        <v>10155</v>
      </c>
      <c r="G2244" t="s">
        <v>2543</v>
      </c>
      <c r="H2244" t="s">
        <v>10154</v>
      </c>
      <c r="I2244" t="s">
        <v>2493</v>
      </c>
      <c r="J2244" t="s">
        <v>2494</v>
      </c>
      <c r="K2244" t="s">
        <v>2544</v>
      </c>
      <c r="L2244" t="s">
        <v>2496</v>
      </c>
      <c r="M2244" t="s">
        <v>6275</v>
      </c>
      <c r="N2244" t="s">
        <v>2496</v>
      </c>
      <c r="O2244" t="s">
        <v>2498</v>
      </c>
      <c r="P2244" t="s">
        <v>2546</v>
      </c>
      <c r="Q2244" t="s">
        <v>2547</v>
      </c>
      <c r="R2244" t="s">
        <v>6276</v>
      </c>
      <c r="S2244" t="s">
        <v>6277</v>
      </c>
      <c r="T2244" t="s">
        <v>6278</v>
      </c>
      <c r="U2244" t="s">
        <v>6279</v>
      </c>
      <c r="V2244" t="s">
        <v>6280</v>
      </c>
      <c r="W2244" t="s">
        <v>2553</v>
      </c>
      <c r="X2244" t="s">
        <v>6281</v>
      </c>
      <c r="Y2244" t="s">
        <v>2555</v>
      </c>
      <c r="Z2244" t="s">
        <v>6282</v>
      </c>
      <c r="AA2244" t="s">
        <v>2507</v>
      </c>
      <c r="AB2244" t="s">
        <v>6275</v>
      </c>
      <c r="AC2244" t="s">
        <v>715</v>
      </c>
      <c r="AD2244">
        <v>0.3</v>
      </c>
      <c r="AE2244">
        <v>0.3</v>
      </c>
      <c r="AF2244" t="s">
        <v>2509</v>
      </c>
      <c r="AG2244">
        <v>195.696</v>
      </c>
      <c r="AH2244" t="s">
        <v>6191</v>
      </c>
      <c r="AI2244">
        <v>81</v>
      </c>
      <c r="AJ2244">
        <v>151</v>
      </c>
      <c r="AK2244">
        <v>16</v>
      </c>
      <c r="AL2244" t="s">
        <v>2511</v>
      </c>
      <c r="AM2244" t="s">
        <v>2528</v>
      </c>
      <c r="AN2244" t="s">
        <v>2513</v>
      </c>
      <c r="AO2244" t="s">
        <v>2513</v>
      </c>
      <c r="AP2244" t="s">
        <v>2514</v>
      </c>
      <c r="AQ2244" t="s">
        <v>2513</v>
      </c>
      <c r="AR2244" t="s">
        <v>2513</v>
      </c>
      <c r="AS2244" t="s">
        <v>2557</v>
      </c>
      <c r="AT2244" t="s">
        <v>2513</v>
      </c>
      <c r="AU2244">
        <v>44999</v>
      </c>
      <c r="AV2244" t="s">
        <v>2513</v>
      </c>
      <c r="AW2244" t="s">
        <v>2513</v>
      </c>
      <c r="AX2244" t="s">
        <v>2516</v>
      </c>
      <c r="AY2244" t="s">
        <v>2558</v>
      </c>
      <c r="AZ2244" t="s">
        <v>2513</v>
      </c>
      <c r="BA2244" t="s">
        <v>2513</v>
      </c>
      <c r="BB2244" t="s">
        <v>2513</v>
      </c>
    </row>
    <row r="2245" spans="1:54" x14ac:dyDescent="0.45">
      <c r="A2245">
        <v>10005977</v>
      </c>
      <c r="B2245" t="s">
        <v>10156</v>
      </c>
      <c r="C2245" t="s">
        <v>26151</v>
      </c>
      <c r="D2245" t="s">
        <v>2489</v>
      </c>
      <c r="E2245" t="s">
        <v>10157</v>
      </c>
      <c r="F2245" t="s">
        <v>10158</v>
      </c>
      <c r="G2245" t="s">
        <v>2543</v>
      </c>
      <c r="H2245" t="s">
        <v>10157</v>
      </c>
      <c r="I2245" t="s">
        <v>2493</v>
      </c>
      <c r="J2245" t="s">
        <v>2494</v>
      </c>
      <c r="K2245" t="s">
        <v>2544</v>
      </c>
      <c r="L2245" t="s">
        <v>2496</v>
      </c>
      <c r="M2245" t="s">
        <v>6275</v>
      </c>
      <c r="N2245" t="s">
        <v>2496</v>
      </c>
      <c r="O2245" t="s">
        <v>2498</v>
      </c>
      <c r="P2245" t="s">
        <v>2546</v>
      </c>
      <c r="Q2245" t="s">
        <v>2547</v>
      </c>
      <c r="R2245" t="s">
        <v>6276</v>
      </c>
      <c r="S2245" t="s">
        <v>6277</v>
      </c>
      <c r="T2245" t="s">
        <v>6278</v>
      </c>
      <c r="U2245" t="s">
        <v>6279</v>
      </c>
      <c r="V2245" t="s">
        <v>6280</v>
      </c>
      <c r="W2245" t="s">
        <v>2553</v>
      </c>
      <c r="X2245" t="s">
        <v>6281</v>
      </c>
      <c r="Y2245" t="s">
        <v>2555</v>
      </c>
      <c r="Z2245" t="s">
        <v>6282</v>
      </c>
      <c r="AA2245" t="s">
        <v>2507</v>
      </c>
      <c r="AB2245" t="s">
        <v>6275</v>
      </c>
      <c r="AC2245" t="s">
        <v>715</v>
      </c>
      <c r="AD2245">
        <v>0.3</v>
      </c>
      <c r="AE2245">
        <v>0.3</v>
      </c>
      <c r="AF2245" t="s">
        <v>2509</v>
      </c>
      <c r="AG2245">
        <v>195.696</v>
      </c>
      <c r="AH2245" t="s">
        <v>6191</v>
      </c>
      <c r="AI2245">
        <v>81</v>
      </c>
      <c r="AJ2245">
        <v>151</v>
      </c>
      <c r="AK2245">
        <v>16</v>
      </c>
      <c r="AL2245" t="s">
        <v>2511</v>
      </c>
      <c r="AM2245" t="s">
        <v>2528</v>
      </c>
      <c r="AN2245" t="s">
        <v>2513</v>
      </c>
      <c r="AO2245" t="s">
        <v>2513</v>
      </c>
      <c r="AP2245" t="s">
        <v>2514</v>
      </c>
      <c r="AQ2245" t="s">
        <v>2513</v>
      </c>
      <c r="AR2245" t="s">
        <v>2513</v>
      </c>
      <c r="AS2245" t="s">
        <v>2557</v>
      </c>
      <c r="AT2245" t="s">
        <v>2513</v>
      </c>
      <c r="AU2245">
        <v>44999</v>
      </c>
      <c r="AV2245" t="s">
        <v>2513</v>
      </c>
      <c r="AW2245" t="s">
        <v>2513</v>
      </c>
      <c r="AX2245" t="s">
        <v>2516</v>
      </c>
      <c r="AY2245" t="s">
        <v>2558</v>
      </c>
      <c r="AZ2245" t="s">
        <v>2513</v>
      </c>
      <c r="BA2245" t="s">
        <v>2513</v>
      </c>
      <c r="BB2245" t="s">
        <v>2513</v>
      </c>
    </row>
    <row r="2246" spans="1:54" x14ac:dyDescent="0.45">
      <c r="A2246">
        <v>10005978</v>
      </c>
      <c r="B2246" t="s">
        <v>10159</v>
      </c>
      <c r="C2246" t="s">
        <v>26152</v>
      </c>
      <c r="D2246" t="s">
        <v>2489</v>
      </c>
      <c r="E2246" t="s">
        <v>10160</v>
      </c>
      <c r="F2246" t="s">
        <v>10161</v>
      </c>
      <c r="G2246" t="s">
        <v>2543</v>
      </c>
      <c r="H2246" t="s">
        <v>10160</v>
      </c>
      <c r="I2246" t="s">
        <v>2493</v>
      </c>
      <c r="J2246" t="s">
        <v>2494</v>
      </c>
      <c r="K2246" t="s">
        <v>2544</v>
      </c>
      <c r="L2246" t="s">
        <v>2496</v>
      </c>
      <c r="M2246" t="s">
        <v>6275</v>
      </c>
      <c r="N2246" t="s">
        <v>2496</v>
      </c>
      <c r="O2246" t="s">
        <v>2498</v>
      </c>
      <c r="P2246" t="s">
        <v>2546</v>
      </c>
      <c r="Q2246" t="s">
        <v>2547</v>
      </c>
      <c r="R2246" t="s">
        <v>6276</v>
      </c>
      <c r="S2246" t="s">
        <v>6277</v>
      </c>
      <c r="T2246" t="s">
        <v>6278</v>
      </c>
      <c r="U2246" t="s">
        <v>6279</v>
      </c>
      <c r="V2246" t="s">
        <v>6280</v>
      </c>
      <c r="W2246" t="s">
        <v>2553</v>
      </c>
      <c r="X2246" t="s">
        <v>6281</v>
      </c>
      <c r="Y2246" t="s">
        <v>2555</v>
      </c>
      <c r="Z2246" t="s">
        <v>6282</v>
      </c>
      <c r="AA2246" t="s">
        <v>2507</v>
      </c>
      <c r="AB2246" t="s">
        <v>6275</v>
      </c>
      <c r="AC2246" t="s">
        <v>715</v>
      </c>
      <c r="AD2246">
        <v>0.3</v>
      </c>
      <c r="AE2246">
        <v>0.3</v>
      </c>
      <c r="AF2246" t="s">
        <v>2509</v>
      </c>
      <c r="AG2246">
        <v>195.696</v>
      </c>
      <c r="AH2246" t="s">
        <v>6191</v>
      </c>
      <c r="AI2246">
        <v>81</v>
      </c>
      <c r="AJ2246">
        <v>151</v>
      </c>
      <c r="AK2246">
        <v>16</v>
      </c>
      <c r="AL2246" t="s">
        <v>2511</v>
      </c>
      <c r="AM2246" t="s">
        <v>2528</v>
      </c>
      <c r="AN2246" t="s">
        <v>2513</v>
      </c>
      <c r="AO2246" t="s">
        <v>2513</v>
      </c>
      <c r="AP2246" t="s">
        <v>2514</v>
      </c>
      <c r="AQ2246" t="s">
        <v>2513</v>
      </c>
      <c r="AR2246" t="s">
        <v>2513</v>
      </c>
      <c r="AS2246" t="s">
        <v>2557</v>
      </c>
      <c r="AT2246" t="s">
        <v>2513</v>
      </c>
      <c r="AU2246">
        <v>44999</v>
      </c>
      <c r="AV2246" t="s">
        <v>2513</v>
      </c>
      <c r="AW2246" t="s">
        <v>2513</v>
      </c>
      <c r="AX2246" t="s">
        <v>2516</v>
      </c>
      <c r="AY2246" t="s">
        <v>2558</v>
      </c>
      <c r="AZ2246" t="s">
        <v>2513</v>
      </c>
      <c r="BA2246" t="s">
        <v>2513</v>
      </c>
      <c r="BB2246" t="s">
        <v>2513</v>
      </c>
    </row>
    <row r="2247" spans="1:54" x14ac:dyDescent="0.45">
      <c r="A2247">
        <v>10005979</v>
      </c>
      <c r="B2247" t="s">
        <v>10162</v>
      </c>
      <c r="C2247" t="s">
        <v>26153</v>
      </c>
      <c r="D2247" t="s">
        <v>2489</v>
      </c>
      <c r="E2247" t="s">
        <v>10163</v>
      </c>
      <c r="F2247" t="s">
        <v>10164</v>
      </c>
      <c r="G2247" t="s">
        <v>2543</v>
      </c>
      <c r="H2247" t="s">
        <v>10163</v>
      </c>
      <c r="I2247" t="s">
        <v>2493</v>
      </c>
      <c r="J2247" t="s">
        <v>2494</v>
      </c>
      <c r="K2247" t="s">
        <v>2544</v>
      </c>
      <c r="L2247" t="s">
        <v>2496</v>
      </c>
      <c r="M2247" t="s">
        <v>6275</v>
      </c>
      <c r="N2247" t="s">
        <v>2496</v>
      </c>
      <c r="O2247" t="s">
        <v>2498</v>
      </c>
      <c r="P2247" t="s">
        <v>2546</v>
      </c>
      <c r="Q2247" t="s">
        <v>2547</v>
      </c>
      <c r="R2247" t="s">
        <v>6276</v>
      </c>
      <c r="S2247" t="s">
        <v>6277</v>
      </c>
      <c r="T2247" t="s">
        <v>6278</v>
      </c>
      <c r="U2247" t="s">
        <v>6279</v>
      </c>
      <c r="V2247" t="s">
        <v>6280</v>
      </c>
      <c r="W2247" t="s">
        <v>2553</v>
      </c>
      <c r="X2247" t="s">
        <v>6281</v>
      </c>
      <c r="Y2247" t="s">
        <v>2555</v>
      </c>
      <c r="Z2247" t="s">
        <v>6282</v>
      </c>
      <c r="AA2247" t="s">
        <v>2507</v>
      </c>
      <c r="AB2247" t="s">
        <v>6275</v>
      </c>
      <c r="AC2247" t="s">
        <v>715</v>
      </c>
      <c r="AD2247">
        <v>0.3</v>
      </c>
      <c r="AE2247">
        <v>0.3</v>
      </c>
      <c r="AF2247" t="s">
        <v>2509</v>
      </c>
      <c r="AG2247">
        <v>195.696</v>
      </c>
      <c r="AH2247" t="s">
        <v>6191</v>
      </c>
      <c r="AI2247">
        <v>81</v>
      </c>
      <c r="AJ2247">
        <v>151</v>
      </c>
      <c r="AK2247">
        <v>16</v>
      </c>
      <c r="AL2247" t="s">
        <v>2511</v>
      </c>
      <c r="AM2247" t="s">
        <v>2528</v>
      </c>
      <c r="AN2247" t="s">
        <v>2513</v>
      </c>
      <c r="AO2247" t="s">
        <v>2513</v>
      </c>
      <c r="AP2247" t="s">
        <v>2514</v>
      </c>
      <c r="AQ2247" t="s">
        <v>2513</v>
      </c>
      <c r="AR2247" t="s">
        <v>2513</v>
      </c>
      <c r="AS2247" t="s">
        <v>2557</v>
      </c>
      <c r="AT2247" t="s">
        <v>2513</v>
      </c>
      <c r="AU2247">
        <v>44999</v>
      </c>
      <c r="AV2247" t="s">
        <v>2513</v>
      </c>
      <c r="AW2247" t="s">
        <v>2513</v>
      </c>
      <c r="AX2247" t="s">
        <v>2516</v>
      </c>
      <c r="AY2247" t="s">
        <v>2558</v>
      </c>
      <c r="AZ2247" t="s">
        <v>2513</v>
      </c>
      <c r="BA2247" t="s">
        <v>2513</v>
      </c>
      <c r="BB2247" t="s">
        <v>2513</v>
      </c>
    </row>
    <row r="2248" spans="1:54" x14ac:dyDescent="0.45">
      <c r="A2248">
        <v>10005980</v>
      </c>
      <c r="B2248" t="s">
        <v>10165</v>
      </c>
      <c r="C2248" t="s">
        <v>26154</v>
      </c>
      <c r="D2248" t="s">
        <v>2489</v>
      </c>
      <c r="E2248" t="s">
        <v>10166</v>
      </c>
      <c r="F2248" t="s">
        <v>10167</v>
      </c>
      <c r="G2248" t="s">
        <v>2543</v>
      </c>
      <c r="H2248" t="s">
        <v>10166</v>
      </c>
      <c r="I2248" t="s">
        <v>2493</v>
      </c>
      <c r="J2248" t="s">
        <v>2494</v>
      </c>
      <c r="K2248" t="s">
        <v>2544</v>
      </c>
      <c r="L2248" t="s">
        <v>2496</v>
      </c>
      <c r="M2248" t="s">
        <v>6275</v>
      </c>
      <c r="N2248" t="s">
        <v>2496</v>
      </c>
      <c r="O2248" t="s">
        <v>2498</v>
      </c>
      <c r="P2248" t="s">
        <v>2546</v>
      </c>
      <c r="Q2248" t="s">
        <v>2547</v>
      </c>
      <c r="R2248" t="s">
        <v>6276</v>
      </c>
      <c r="S2248" t="s">
        <v>6277</v>
      </c>
      <c r="T2248" t="s">
        <v>6278</v>
      </c>
      <c r="U2248" t="s">
        <v>6279</v>
      </c>
      <c r="V2248" t="s">
        <v>6280</v>
      </c>
      <c r="W2248" t="s">
        <v>2553</v>
      </c>
      <c r="X2248" t="s">
        <v>6281</v>
      </c>
      <c r="Y2248" t="s">
        <v>2555</v>
      </c>
      <c r="Z2248" t="s">
        <v>6282</v>
      </c>
      <c r="AA2248" t="s">
        <v>2507</v>
      </c>
      <c r="AB2248" t="s">
        <v>6275</v>
      </c>
      <c r="AC2248" t="s">
        <v>715</v>
      </c>
      <c r="AD2248">
        <v>0.3</v>
      </c>
      <c r="AE2248">
        <v>0.3</v>
      </c>
      <c r="AF2248" t="s">
        <v>2509</v>
      </c>
      <c r="AG2248">
        <v>195.696</v>
      </c>
      <c r="AH2248" t="s">
        <v>6191</v>
      </c>
      <c r="AI2248">
        <v>81</v>
      </c>
      <c r="AJ2248">
        <v>151</v>
      </c>
      <c r="AK2248">
        <v>16</v>
      </c>
      <c r="AL2248" t="s">
        <v>2511</v>
      </c>
      <c r="AM2248" t="s">
        <v>2528</v>
      </c>
      <c r="AN2248" t="s">
        <v>2513</v>
      </c>
      <c r="AO2248" t="s">
        <v>2513</v>
      </c>
      <c r="AP2248" t="s">
        <v>2514</v>
      </c>
      <c r="AQ2248" t="s">
        <v>2513</v>
      </c>
      <c r="AR2248" t="s">
        <v>2513</v>
      </c>
      <c r="AS2248" t="s">
        <v>2557</v>
      </c>
      <c r="AT2248" t="s">
        <v>2513</v>
      </c>
      <c r="AU2248">
        <v>44999</v>
      </c>
      <c r="AV2248" t="s">
        <v>2513</v>
      </c>
      <c r="AW2248" t="s">
        <v>2513</v>
      </c>
      <c r="AX2248" t="s">
        <v>2516</v>
      </c>
      <c r="AY2248" t="s">
        <v>2558</v>
      </c>
      <c r="AZ2248" t="s">
        <v>2513</v>
      </c>
      <c r="BA2248" t="s">
        <v>2513</v>
      </c>
      <c r="BB2248" t="s">
        <v>2513</v>
      </c>
    </row>
    <row r="2249" spans="1:54" x14ac:dyDescent="0.45">
      <c r="A2249">
        <v>10005981</v>
      </c>
      <c r="B2249" t="s">
        <v>10168</v>
      </c>
      <c r="C2249" t="s">
        <v>26155</v>
      </c>
      <c r="D2249" t="s">
        <v>2489</v>
      </c>
      <c r="E2249" t="s">
        <v>10169</v>
      </c>
      <c r="F2249" t="s">
        <v>10170</v>
      </c>
      <c r="G2249" t="s">
        <v>2543</v>
      </c>
      <c r="H2249" t="s">
        <v>10169</v>
      </c>
      <c r="I2249" t="s">
        <v>2493</v>
      </c>
      <c r="J2249" t="s">
        <v>2494</v>
      </c>
      <c r="K2249" t="s">
        <v>2544</v>
      </c>
      <c r="L2249" t="s">
        <v>2496</v>
      </c>
      <c r="M2249" t="s">
        <v>6275</v>
      </c>
      <c r="N2249" t="s">
        <v>2496</v>
      </c>
      <c r="O2249" t="s">
        <v>2498</v>
      </c>
      <c r="P2249" t="s">
        <v>2546</v>
      </c>
      <c r="Q2249" t="s">
        <v>2547</v>
      </c>
      <c r="R2249" t="s">
        <v>6276</v>
      </c>
      <c r="S2249" t="s">
        <v>6277</v>
      </c>
      <c r="T2249" t="s">
        <v>6278</v>
      </c>
      <c r="U2249" t="s">
        <v>6279</v>
      </c>
      <c r="V2249" t="s">
        <v>6280</v>
      </c>
      <c r="W2249" t="s">
        <v>2553</v>
      </c>
      <c r="X2249" t="s">
        <v>6281</v>
      </c>
      <c r="Y2249" t="s">
        <v>2555</v>
      </c>
      <c r="Z2249" t="s">
        <v>6282</v>
      </c>
      <c r="AA2249" t="s">
        <v>2507</v>
      </c>
      <c r="AB2249" t="s">
        <v>6275</v>
      </c>
      <c r="AC2249" t="s">
        <v>715</v>
      </c>
      <c r="AD2249">
        <v>0.3</v>
      </c>
      <c r="AE2249">
        <v>0.3</v>
      </c>
      <c r="AF2249" t="s">
        <v>2509</v>
      </c>
      <c r="AG2249">
        <v>195.696</v>
      </c>
      <c r="AH2249" t="s">
        <v>6191</v>
      </c>
      <c r="AI2249">
        <v>81</v>
      </c>
      <c r="AJ2249">
        <v>151</v>
      </c>
      <c r="AK2249">
        <v>16</v>
      </c>
      <c r="AL2249" t="s">
        <v>2511</v>
      </c>
      <c r="AM2249" t="s">
        <v>2528</v>
      </c>
      <c r="AN2249" t="s">
        <v>2513</v>
      </c>
      <c r="AO2249" t="s">
        <v>2513</v>
      </c>
      <c r="AP2249" t="s">
        <v>2514</v>
      </c>
      <c r="AQ2249" t="s">
        <v>2513</v>
      </c>
      <c r="AR2249" t="s">
        <v>2513</v>
      </c>
      <c r="AS2249" t="s">
        <v>2557</v>
      </c>
      <c r="AT2249" t="s">
        <v>2513</v>
      </c>
      <c r="AU2249">
        <v>44999</v>
      </c>
      <c r="AV2249" t="s">
        <v>2513</v>
      </c>
      <c r="AW2249" t="s">
        <v>2513</v>
      </c>
      <c r="AX2249" t="s">
        <v>2516</v>
      </c>
      <c r="AY2249" t="s">
        <v>2558</v>
      </c>
      <c r="AZ2249" t="s">
        <v>2513</v>
      </c>
      <c r="BA2249" t="s">
        <v>2513</v>
      </c>
      <c r="BB2249" t="s">
        <v>2513</v>
      </c>
    </row>
    <row r="2250" spans="1:54" x14ac:dyDescent="0.45">
      <c r="A2250">
        <v>10005982</v>
      </c>
      <c r="B2250" t="s">
        <v>10171</v>
      </c>
      <c r="C2250" t="s">
        <v>26156</v>
      </c>
      <c r="D2250" t="s">
        <v>2489</v>
      </c>
      <c r="E2250" t="s">
        <v>10172</v>
      </c>
      <c r="F2250" t="s">
        <v>10173</v>
      </c>
      <c r="G2250" t="s">
        <v>2543</v>
      </c>
      <c r="H2250" t="s">
        <v>10172</v>
      </c>
      <c r="I2250" t="s">
        <v>2493</v>
      </c>
      <c r="J2250" t="s">
        <v>2494</v>
      </c>
      <c r="K2250" t="s">
        <v>2544</v>
      </c>
      <c r="L2250" t="s">
        <v>2496</v>
      </c>
      <c r="M2250" t="s">
        <v>6275</v>
      </c>
      <c r="N2250" t="s">
        <v>2496</v>
      </c>
      <c r="O2250" t="s">
        <v>2498</v>
      </c>
      <c r="P2250" t="s">
        <v>2546</v>
      </c>
      <c r="Q2250" t="s">
        <v>2547</v>
      </c>
      <c r="R2250" t="s">
        <v>6276</v>
      </c>
      <c r="S2250" t="s">
        <v>6277</v>
      </c>
      <c r="T2250" t="s">
        <v>6278</v>
      </c>
      <c r="U2250" t="s">
        <v>6279</v>
      </c>
      <c r="V2250" t="s">
        <v>6280</v>
      </c>
      <c r="W2250" t="s">
        <v>2553</v>
      </c>
      <c r="X2250" t="s">
        <v>6281</v>
      </c>
      <c r="Y2250" t="s">
        <v>2555</v>
      </c>
      <c r="Z2250" t="s">
        <v>6282</v>
      </c>
      <c r="AA2250" t="s">
        <v>2507</v>
      </c>
      <c r="AB2250" t="s">
        <v>6275</v>
      </c>
      <c r="AC2250" t="s">
        <v>715</v>
      </c>
      <c r="AD2250">
        <v>0.3</v>
      </c>
      <c r="AE2250">
        <v>0.3</v>
      </c>
      <c r="AF2250" t="s">
        <v>2509</v>
      </c>
      <c r="AG2250">
        <v>195.696</v>
      </c>
      <c r="AH2250" t="s">
        <v>6191</v>
      </c>
      <c r="AI2250">
        <v>81</v>
      </c>
      <c r="AJ2250">
        <v>151</v>
      </c>
      <c r="AK2250">
        <v>16</v>
      </c>
      <c r="AL2250" t="s">
        <v>2511</v>
      </c>
      <c r="AM2250" t="s">
        <v>2528</v>
      </c>
      <c r="AN2250" t="s">
        <v>2513</v>
      </c>
      <c r="AO2250" t="s">
        <v>2513</v>
      </c>
      <c r="AP2250" t="s">
        <v>2514</v>
      </c>
      <c r="AQ2250" t="s">
        <v>2513</v>
      </c>
      <c r="AR2250" t="s">
        <v>2513</v>
      </c>
      <c r="AS2250" t="s">
        <v>2557</v>
      </c>
      <c r="AT2250" t="s">
        <v>2513</v>
      </c>
      <c r="AU2250">
        <v>44999</v>
      </c>
      <c r="AV2250" t="s">
        <v>2513</v>
      </c>
      <c r="AW2250" t="s">
        <v>2513</v>
      </c>
      <c r="AX2250" t="s">
        <v>2516</v>
      </c>
      <c r="AY2250" t="s">
        <v>2558</v>
      </c>
      <c r="AZ2250" t="s">
        <v>2513</v>
      </c>
      <c r="BA2250" t="s">
        <v>2513</v>
      </c>
      <c r="BB2250" t="s">
        <v>2513</v>
      </c>
    </row>
    <row r="2251" spans="1:54" x14ac:dyDescent="0.45">
      <c r="A2251">
        <v>10005983</v>
      </c>
      <c r="B2251" t="s">
        <v>10174</v>
      </c>
      <c r="C2251" t="s">
        <v>26157</v>
      </c>
      <c r="D2251" t="s">
        <v>2489</v>
      </c>
      <c r="E2251" t="s">
        <v>10175</v>
      </c>
      <c r="F2251" t="s">
        <v>10176</v>
      </c>
      <c r="G2251" t="s">
        <v>3340</v>
      </c>
      <c r="H2251" t="s">
        <v>10175</v>
      </c>
      <c r="I2251" t="s">
        <v>2493</v>
      </c>
      <c r="J2251" t="s">
        <v>2494</v>
      </c>
      <c r="K2251" t="s">
        <v>2544</v>
      </c>
      <c r="L2251" t="s">
        <v>2496</v>
      </c>
      <c r="M2251" t="s">
        <v>2917</v>
      </c>
      <c r="N2251" t="s">
        <v>2496</v>
      </c>
      <c r="O2251" t="s">
        <v>2498</v>
      </c>
      <c r="P2251" t="s">
        <v>2546</v>
      </c>
      <c r="Q2251" t="s">
        <v>2547</v>
      </c>
      <c r="R2251" t="s">
        <v>2918</v>
      </c>
      <c r="S2251" t="s">
        <v>2919</v>
      </c>
      <c r="T2251" t="s">
        <v>2920</v>
      </c>
      <c r="U2251" t="s">
        <v>2921</v>
      </c>
      <c r="V2251" t="s">
        <v>2922</v>
      </c>
      <c r="W2251" t="s">
        <v>2553</v>
      </c>
      <c r="X2251" t="s">
        <v>2923</v>
      </c>
      <c r="Y2251" t="s">
        <v>2555</v>
      </c>
      <c r="Z2251" t="s">
        <v>2924</v>
      </c>
      <c r="AA2251" t="s">
        <v>2507</v>
      </c>
      <c r="AB2251" t="s">
        <v>2917</v>
      </c>
      <c r="AC2251" t="s">
        <v>715</v>
      </c>
      <c r="AD2251">
        <v>0.33</v>
      </c>
      <c r="AE2251">
        <v>0.33</v>
      </c>
      <c r="AF2251" t="s">
        <v>2509</v>
      </c>
      <c r="AG2251">
        <v>0.16</v>
      </c>
      <c r="AH2251" t="s">
        <v>2510</v>
      </c>
      <c r="AI2251">
        <v>100</v>
      </c>
      <c r="AJ2251">
        <v>100</v>
      </c>
      <c r="AK2251">
        <v>16</v>
      </c>
      <c r="AL2251" t="s">
        <v>2511</v>
      </c>
      <c r="AM2251" t="s">
        <v>2528</v>
      </c>
      <c r="AN2251" t="s">
        <v>2513</v>
      </c>
      <c r="AO2251" t="s">
        <v>2513</v>
      </c>
      <c r="AP2251" t="s">
        <v>2514</v>
      </c>
      <c r="AQ2251" t="s">
        <v>2513</v>
      </c>
      <c r="AR2251" t="s">
        <v>2513</v>
      </c>
      <c r="AS2251" t="s">
        <v>2557</v>
      </c>
      <c r="AT2251" t="s">
        <v>2513</v>
      </c>
      <c r="AU2251">
        <v>44999</v>
      </c>
      <c r="AV2251" t="s">
        <v>2513</v>
      </c>
      <c r="AW2251" t="s">
        <v>2513</v>
      </c>
      <c r="AX2251" t="s">
        <v>2516</v>
      </c>
      <c r="AY2251" t="s">
        <v>2558</v>
      </c>
      <c r="AZ2251" t="s">
        <v>2513</v>
      </c>
      <c r="BA2251" t="s">
        <v>2513</v>
      </c>
      <c r="BB2251" t="s">
        <v>2513</v>
      </c>
    </row>
    <row r="2252" spans="1:54" x14ac:dyDescent="0.45">
      <c r="A2252">
        <v>10005984</v>
      </c>
      <c r="B2252" t="s">
        <v>10177</v>
      </c>
      <c r="C2252" t="s">
        <v>26158</v>
      </c>
      <c r="D2252" t="s">
        <v>2489</v>
      </c>
      <c r="E2252" t="s">
        <v>10178</v>
      </c>
      <c r="F2252" t="s">
        <v>10179</v>
      </c>
      <c r="G2252" t="s">
        <v>2543</v>
      </c>
      <c r="H2252" t="s">
        <v>10178</v>
      </c>
      <c r="I2252" t="s">
        <v>2493</v>
      </c>
      <c r="J2252" t="s">
        <v>2494</v>
      </c>
      <c r="K2252" t="s">
        <v>2544</v>
      </c>
      <c r="L2252" t="s">
        <v>2496</v>
      </c>
      <c r="M2252" t="s">
        <v>2969</v>
      </c>
      <c r="N2252" t="s">
        <v>2496</v>
      </c>
      <c r="O2252" t="s">
        <v>2498</v>
      </c>
      <c r="P2252" t="s">
        <v>2546</v>
      </c>
      <c r="Q2252" t="s">
        <v>2547</v>
      </c>
      <c r="R2252" t="s">
        <v>2970</v>
      </c>
      <c r="S2252" t="s">
        <v>2971</v>
      </c>
      <c r="T2252" t="s">
        <v>2972</v>
      </c>
      <c r="U2252" t="s">
        <v>2973</v>
      </c>
      <c r="V2252" t="s">
        <v>2974</v>
      </c>
      <c r="W2252" t="s">
        <v>2553</v>
      </c>
      <c r="X2252" t="s">
        <v>2975</v>
      </c>
      <c r="Y2252" t="s">
        <v>2555</v>
      </c>
      <c r="Z2252" t="s">
        <v>2976</v>
      </c>
      <c r="AA2252" t="s">
        <v>2507</v>
      </c>
      <c r="AB2252" t="s">
        <v>2969</v>
      </c>
      <c r="AC2252" t="s">
        <v>715</v>
      </c>
      <c r="AD2252">
        <v>0.7</v>
      </c>
      <c r="AE2252">
        <v>0.7</v>
      </c>
      <c r="AF2252" t="s">
        <v>2509</v>
      </c>
      <c r="AG2252">
        <v>0.37</v>
      </c>
      <c r="AH2252" t="s">
        <v>2510</v>
      </c>
      <c r="AI2252">
        <v>152</v>
      </c>
      <c r="AJ2252">
        <v>152</v>
      </c>
      <c r="AK2252">
        <v>16</v>
      </c>
      <c r="AL2252" t="s">
        <v>2511</v>
      </c>
      <c r="AM2252" t="s">
        <v>2528</v>
      </c>
      <c r="AN2252" t="s">
        <v>2513</v>
      </c>
      <c r="AO2252" t="s">
        <v>2513</v>
      </c>
      <c r="AP2252" t="s">
        <v>2514</v>
      </c>
      <c r="AQ2252" t="s">
        <v>2513</v>
      </c>
      <c r="AR2252" t="s">
        <v>2513</v>
      </c>
      <c r="AS2252" t="s">
        <v>2557</v>
      </c>
      <c r="AT2252" t="s">
        <v>2513</v>
      </c>
      <c r="AU2252">
        <v>44999</v>
      </c>
      <c r="AV2252" t="s">
        <v>2513</v>
      </c>
      <c r="AW2252" t="s">
        <v>2513</v>
      </c>
      <c r="AX2252" t="s">
        <v>2516</v>
      </c>
      <c r="AY2252" t="s">
        <v>2558</v>
      </c>
      <c r="AZ2252" t="s">
        <v>2513</v>
      </c>
      <c r="BA2252" t="s">
        <v>2513</v>
      </c>
      <c r="BB2252" t="s">
        <v>2513</v>
      </c>
    </row>
    <row r="2253" spans="1:54" x14ac:dyDescent="0.45">
      <c r="A2253">
        <v>10005985</v>
      </c>
      <c r="B2253" t="s">
        <v>10180</v>
      </c>
      <c r="C2253" t="s">
        <v>26159</v>
      </c>
      <c r="D2253" t="s">
        <v>2489</v>
      </c>
      <c r="E2253" t="s">
        <v>10181</v>
      </c>
      <c r="F2253" t="s">
        <v>10182</v>
      </c>
      <c r="G2253" t="s">
        <v>2543</v>
      </c>
      <c r="H2253" t="s">
        <v>10181</v>
      </c>
      <c r="I2253" t="s">
        <v>2493</v>
      </c>
      <c r="J2253" t="s">
        <v>2494</v>
      </c>
      <c r="K2253" t="s">
        <v>2544</v>
      </c>
      <c r="L2253" t="s">
        <v>2496</v>
      </c>
      <c r="M2253" t="s">
        <v>2969</v>
      </c>
      <c r="N2253" t="s">
        <v>2496</v>
      </c>
      <c r="O2253" t="s">
        <v>2498</v>
      </c>
      <c r="P2253" t="s">
        <v>2546</v>
      </c>
      <c r="Q2253" t="s">
        <v>2547</v>
      </c>
      <c r="R2253" t="s">
        <v>2970</v>
      </c>
      <c r="S2253" t="s">
        <v>2971</v>
      </c>
      <c r="T2253" t="s">
        <v>2972</v>
      </c>
      <c r="U2253" t="s">
        <v>2973</v>
      </c>
      <c r="V2253" t="s">
        <v>2974</v>
      </c>
      <c r="W2253" t="s">
        <v>2553</v>
      </c>
      <c r="X2253" t="s">
        <v>2975</v>
      </c>
      <c r="Y2253" t="s">
        <v>2555</v>
      </c>
      <c r="Z2253" t="s">
        <v>2976</v>
      </c>
      <c r="AA2253" t="s">
        <v>2507</v>
      </c>
      <c r="AB2253" t="s">
        <v>2969</v>
      </c>
      <c r="AC2253" t="s">
        <v>715</v>
      </c>
      <c r="AD2253">
        <v>0.7</v>
      </c>
      <c r="AE2253">
        <v>0.7</v>
      </c>
      <c r="AF2253" t="s">
        <v>2509</v>
      </c>
      <c r="AG2253">
        <v>0.37</v>
      </c>
      <c r="AH2253" t="s">
        <v>2510</v>
      </c>
      <c r="AI2253">
        <v>152</v>
      </c>
      <c r="AJ2253">
        <v>152</v>
      </c>
      <c r="AK2253">
        <v>16</v>
      </c>
      <c r="AL2253" t="s">
        <v>2511</v>
      </c>
      <c r="AM2253" t="s">
        <v>2528</v>
      </c>
      <c r="AN2253" t="s">
        <v>2513</v>
      </c>
      <c r="AO2253" t="s">
        <v>2513</v>
      </c>
      <c r="AP2253" t="s">
        <v>2514</v>
      </c>
      <c r="AQ2253" t="s">
        <v>2513</v>
      </c>
      <c r="AR2253" t="s">
        <v>2513</v>
      </c>
      <c r="AS2253" t="s">
        <v>2557</v>
      </c>
      <c r="AT2253" t="s">
        <v>2513</v>
      </c>
      <c r="AU2253">
        <v>44999</v>
      </c>
      <c r="AV2253" t="s">
        <v>2513</v>
      </c>
      <c r="AW2253" t="s">
        <v>2513</v>
      </c>
      <c r="AX2253" t="s">
        <v>2516</v>
      </c>
      <c r="AY2253" t="s">
        <v>2558</v>
      </c>
      <c r="AZ2253" t="s">
        <v>2513</v>
      </c>
      <c r="BA2253" t="s">
        <v>2513</v>
      </c>
      <c r="BB2253" t="s">
        <v>2513</v>
      </c>
    </row>
    <row r="2254" spans="1:54" x14ac:dyDescent="0.45">
      <c r="A2254">
        <v>10005986</v>
      </c>
      <c r="B2254" t="s">
        <v>10183</v>
      </c>
      <c r="C2254" t="s">
        <v>26160</v>
      </c>
      <c r="D2254" t="s">
        <v>2489</v>
      </c>
      <c r="E2254" t="s">
        <v>10184</v>
      </c>
      <c r="F2254" t="s">
        <v>10185</v>
      </c>
      <c r="G2254" t="s">
        <v>2543</v>
      </c>
      <c r="H2254" t="s">
        <v>10184</v>
      </c>
      <c r="I2254" t="s">
        <v>2493</v>
      </c>
      <c r="J2254" t="s">
        <v>2494</v>
      </c>
      <c r="K2254" t="s">
        <v>2544</v>
      </c>
      <c r="L2254" t="s">
        <v>2496</v>
      </c>
      <c r="M2254" t="s">
        <v>2969</v>
      </c>
      <c r="N2254" t="s">
        <v>2496</v>
      </c>
      <c r="O2254" t="s">
        <v>2498</v>
      </c>
      <c r="P2254" t="s">
        <v>2546</v>
      </c>
      <c r="Q2254" t="s">
        <v>2547</v>
      </c>
      <c r="R2254" t="s">
        <v>2970</v>
      </c>
      <c r="S2254" t="s">
        <v>2971</v>
      </c>
      <c r="T2254" t="s">
        <v>2972</v>
      </c>
      <c r="U2254" t="s">
        <v>2973</v>
      </c>
      <c r="V2254" t="s">
        <v>2974</v>
      </c>
      <c r="W2254" t="s">
        <v>2553</v>
      </c>
      <c r="X2254" t="s">
        <v>2975</v>
      </c>
      <c r="Y2254" t="s">
        <v>2555</v>
      </c>
      <c r="Z2254" t="s">
        <v>2976</v>
      </c>
      <c r="AA2254" t="s">
        <v>2507</v>
      </c>
      <c r="AB2254" t="s">
        <v>2969</v>
      </c>
      <c r="AC2254" t="s">
        <v>715</v>
      </c>
      <c r="AD2254">
        <v>0.7</v>
      </c>
      <c r="AE2254">
        <v>0.7</v>
      </c>
      <c r="AF2254" t="s">
        <v>2509</v>
      </c>
      <c r="AG2254">
        <v>0.37</v>
      </c>
      <c r="AH2254" t="s">
        <v>2510</v>
      </c>
      <c r="AI2254">
        <v>152</v>
      </c>
      <c r="AJ2254">
        <v>152</v>
      </c>
      <c r="AK2254">
        <v>16</v>
      </c>
      <c r="AL2254" t="s">
        <v>2511</v>
      </c>
      <c r="AM2254" t="s">
        <v>2528</v>
      </c>
      <c r="AN2254" t="s">
        <v>2513</v>
      </c>
      <c r="AO2254" t="s">
        <v>2513</v>
      </c>
      <c r="AP2254" t="s">
        <v>2514</v>
      </c>
      <c r="AQ2254" t="s">
        <v>2513</v>
      </c>
      <c r="AR2254" t="s">
        <v>2513</v>
      </c>
      <c r="AS2254" t="s">
        <v>2557</v>
      </c>
      <c r="AT2254" t="s">
        <v>2513</v>
      </c>
      <c r="AU2254">
        <v>44999</v>
      </c>
      <c r="AV2254" t="s">
        <v>2513</v>
      </c>
      <c r="AW2254" t="s">
        <v>2513</v>
      </c>
      <c r="AX2254" t="s">
        <v>2516</v>
      </c>
      <c r="AY2254" t="s">
        <v>2558</v>
      </c>
      <c r="AZ2254" t="s">
        <v>2513</v>
      </c>
      <c r="BA2254" t="s">
        <v>2513</v>
      </c>
      <c r="BB2254" t="s">
        <v>2513</v>
      </c>
    </row>
    <row r="2255" spans="1:54" x14ac:dyDescent="0.45">
      <c r="A2255">
        <v>10005987</v>
      </c>
      <c r="B2255" t="s">
        <v>10186</v>
      </c>
      <c r="C2255" t="s">
        <v>26161</v>
      </c>
      <c r="D2255" t="s">
        <v>2489</v>
      </c>
      <c r="E2255" t="s">
        <v>10187</v>
      </c>
      <c r="F2255" t="s">
        <v>10188</v>
      </c>
      <c r="G2255" t="s">
        <v>2543</v>
      </c>
      <c r="H2255" t="s">
        <v>10187</v>
      </c>
      <c r="I2255" t="s">
        <v>2493</v>
      </c>
      <c r="J2255" t="s">
        <v>2494</v>
      </c>
      <c r="K2255" t="s">
        <v>2544</v>
      </c>
      <c r="L2255" t="s">
        <v>2496</v>
      </c>
      <c r="M2255" t="s">
        <v>2969</v>
      </c>
      <c r="N2255" t="s">
        <v>2496</v>
      </c>
      <c r="O2255" t="s">
        <v>2498</v>
      </c>
      <c r="P2255" t="s">
        <v>2546</v>
      </c>
      <c r="Q2255" t="s">
        <v>2547</v>
      </c>
      <c r="R2255" t="s">
        <v>2970</v>
      </c>
      <c r="S2255" t="s">
        <v>2971</v>
      </c>
      <c r="T2255" t="s">
        <v>2972</v>
      </c>
      <c r="U2255" t="s">
        <v>2973</v>
      </c>
      <c r="V2255" t="s">
        <v>2974</v>
      </c>
      <c r="W2255" t="s">
        <v>2553</v>
      </c>
      <c r="X2255" t="s">
        <v>2975</v>
      </c>
      <c r="Y2255" t="s">
        <v>2555</v>
      </c>
      <c r="Z2255" t="s">
        <v>2976</v>
      </c>
      <c r="AA2255" t="s">
        <v>2507</v>
      </c>
      <c r="AB2255" t="s">
        <v>2969</v>
      </c>
      <c r="AC2255" t="s">
        <v>715</v>
      </c>
      <c r="AD2255">
        <v>0.7</v>
      </c>
      <c r="AE2255">
        <v>0.7</v>
      </c>
      <c r="AF2255" t="s">
        <v>2509</v>
      </c>
      <c r="AG2255">
        <v>0.37</v>
      </c>
      <c r="AH2255" t="s">
        <v>2510</v>
      </c>
      <c r="AI2255">
        <v>152</v>
      </c>
      <c r="AJ2255">
        <v>152</v>
      </c>
      <c r="AK2255">
        <v>16</v>
      </c>
      <c r="AL2255" t="s">
        <v>2511</v>
      </c>
      <c r="AM2255" t="s">
        <v>2528</v>
      </c>
      <c r="AN2255" t="s">
        <v>2513</v>
      </c>
      <c r="AO2255" t="s">
        <v>2513</v>
      </c>
      <c r="AP2255" t="s">
        <v>2514</v>
      </c>
      <c r="AQ2255" t="s">
        <v>2513</v>
      </c>
      <c r="AR2255" t="s">
        <v>2513</v>
      </c>
      <c r="AS2255" t="s">
        <v>2557</v>
      </c>
      <c r="AT2255" t="s">
        <v>2513</v>
      </c>
      <c r="AU2255">
        <v>44999</v>
      </c>
      <c r="AV2255" t="s">
        <v>2513</v>
      </c>
      <c r="AW2255" t="s">
        <v>2513</v>
      </c>
      <c r="AX2255" t="s">
        <v>2516</v>
      </c>
      <c r="AY2255" t="s">
        <v>2558</v>
      </c>
      <c r="AZ2255" t="s">
        <v>2513</v>
      </c>
      <c r="BA2255" t="s">
        <v>2513</v>
      </c>
      <c r="BB2255" t="s">
        <v>2513</v>
      </c>
    </row>
    <row r="2256" spans="1:54" x14ac:dyDescent="0.45">
      <c r="A2256">
        <v>10005988</v>
      </c>
      <c r="B2256" t="s">
        <v>10189</v>
      </c>
      <c r="C2256" t="s">
        <v>26162</v>
      </c>
      <c r="D2256" t="s">
        <v>2489</v>
      </c>
      <c r="E2256" t="s">
        <v>10190</v>
      </c>
      <c r="F2256" t="s">
        <v>10191</v>
      </c>
      <c r="G2256" t="s">
        <v>2543</v>
      </c>
      <c r="H2256" t="s">
        <v>10190</v>
      </c>
      <c r="I2256" t="s">
        <v>2493</v>
      </c>
      <c r="J2256" t="s">
        <v>2494</v>
      </c>
      <c r="K2256" t="s">
        <v>2544</v>
      </c>
      <c r="L2256" t="s">
        <v>2496</v>
      </c>
      <c r="M2256" t="s">
        <v>2969</v>
      </c>
      <c r="N2256" t="s">
        <v>2496</v>
      </c>
      <c r="O2256" t="s">
        <v>2498</v>
      </c>
      <c r="P2256" t="s">
        <v>2546</v>
      </c>
      <c r="Q2256" t="s">
        <v>2547</v>
      </c>
      <c r="R2256" t="s">
        <v>2970</v>
      </c>
      <c r="S2256" t="s">
        <v>2971</v>
      </c>
      <c r="T2256" t="s">
        <v>2972</v>
      </c>
      <c r="U2256" t="s">
        <v>2973</v>
      </c>
      <c r="V2256" t="s">
        <v>2974</v>
      </c>
      <c r="W2256" t="s">
        <v>2553</v>
      </c>
      <c r="X2256" t="s">
        <v>2975</v>
      </c>
      <c r="Y2256" t="s">
        <v>2555</v>
      </c>
      <c r="Z2256" t="s">
        <v>2976</v>
      </c>
      <c r="AA2256" t="s">
        <v>2507</v>
      </c>
      <c r="AB2256" t="s">
        <v>2969</v>
      </c>
      <c r="AC2256" t="s">
        <v>715</v>
      </c>
      <c r="AD2256">
        <v>0.7</v>
      </c>
      <c r="AE2256">
        <v>0.7</v>
      </c>
      <c r="AF2256" t="s">
        <v>2509</v>
      </c>
      <c r="AG2256">
        <v>0.37</v>
      </c>
      <c r="AH2256" t="s">
        <v>2510</v>
      </c>
      <c r="AI2256">
        <v>152</v>
      </c>
      <c r="AJ2256">
        <v>152</v>
      </c>
      <c r="AK2256">
        <v>16</v>
      </c>
      <c r="AL2256" t="s">
        <v>2511</v>
      </c>
      <c r="AM2256" t="s">
        <v>2528</v>
      </c>
      <c r="AN2256" t="s">
        <v>2513</v>
      </c>
      <c r="AO2256" t="s">
        <v>2513</v>
      </c>
      <c r="AP2256" t="s">
        <v>2514</v>
      </c>
      <c r="AQ2256" t="s">
        <v>2513</v>
      </c>
      <c r="AR2256" t="s">
        <v>2513</v>
      </c>
      <c r="AS2256" t="s">
        <v>2557</v>
      </c>
      <c r="AT2256" t="s">
        <v>2513</v>
      </c>
      <c r="AU2256">
        <v>44999</v>
      </c>
      <c r="AV2256" t="s">
        <v>2513</v>
      </c>
      <c r="AW2256" t="s">
        <v>2513</v>
      </c>
      <c r="AX2256" t="s">
        <v>2516</v>
      </c>
      <c r="AY2256" t="s">
        <v>2558</v>
      </c>
      <c r="AZ2256" t="s">
        <v>2513</v>
      </c>
      <c r="BA2256" t="s">
        <v>2513</v>
      </c>
      <c r="BB2256" t="s">
        <v>2513</v>
      </c>
    </row>
    <row r="2257" spans="1:54" x14ac:dyDescent="0.45">
      <c r="A2257">
        <v>10005989</v>
      </c>
      <c r="B2257" t="s">
        <v>10192</v>
      </c>
      <c r="C2257" t="s">
        <v>26163</v>
      </c>
      <c r="D2257" t="s">
        <v>2489</v>
      </c>
      <c r="E2257" t="s">
        <v>10193</v>
      </c>
      <c r="F2257" t="s">
        <v>10194</v>
      </c>
      <c r="G2257" t="s">
        <v>2543</v>
      </c>
      <c r="H2257" t="s">
        <v>10193</v>
      </c>
      <c r="I2257" t="s">
        <v>2493</v>
      </c>
      <c r="J2257" t="s">
        <v>2494</v>
      </c>
      <c r="K2257" t="s">
        <v>2544</v>
      </c>
      <c r="L2257" t="s">
        <v>2496</v>
      </c>
      <c r="M2257" t="s">
        <v>2969</v>
      </c>
      <c r="N2257" t="s">
        <v>2496</v>
      </c>
      <c r="O2257" t="s">
        <v>2498</v>
      </c>
      <c r="P2257" t="s">
        <v>2546</v>
      </c>
      <c r="Q2257" t="s">
        <v>2547</v>
      </c>
      <c r="R2257" t="s">
        <v>2970</v>
      </c>
      <c r="S2257" t="s">
        <v>2971</v>
      </c>
      <c r="T2257" t="s">
        <v>2972</v>
      </c>
      <c r="U2257" t="s">
        <v>2973</v>
      </c>
      <c r="V2257" t="s">
        <v>2974</v>
      </c>
      <c r="W2257" t="s">
        <v>2553</v>
      </c>
      <c r="X2257" t="s">
        <v>2975</v>
      </c>
      <c r="Y2257" t="s">
        <v>2555</v>
      </c>
      <c r="Z2257" t="s">
        <v>2976</v>
      </c>
      <c r="AA2257" t="s">
        <v>2507</v>
      </c>
      <c r="AB2257" t="s">
        <v>2969</v>
      </c>
      <c r="AC2257" t="s">
        <v>715</v>
      </c>
      <c r="AD2257">
        <v>0.7</v>
      </c>
      <c r="AE2257">
        <v>0.7</v>
      </c>
      <c r="AF2257" t="s">
        <v>2509</v>
      </c>
      <c r="AG2257">
        <v>0.37</v>
      </c>
      <c r="AH2257" t="s">
        <v>2510</v>
      </c>
      <c r="AI2257">
        <v>152</v>
      </c>
      <c r="AJ2257">
        <v>152</v>
      </c>
      <c r="AK2257">
        <v>16</v>
      </c>
      <c r="AL2257" t="s">
        <v>2511</v>
      </c>
      <c r="AM2257" t="s">
        <v>2528</v>
      </c>
      <c r="AN2257" t="s">
        <v>2513</v>
      </c>
      <c r="AO2257" t="s">
        <v>2513</v>
      </c>
      <c r="AP2257" t="s">
        <v>2514</v>
      </c>
      <c r="AQ2257" t="s">
        <v>2513</v>
      </c>
      <c r="AR2257" t="s">
        <v>2513</v>
      </c>
      <c r="AS2257" t="s">
        <v>2557</v>
      </c>
      <c r="AT2257" t="s">
        <v>2513</v>
      </c>
      <c r="AU2257">
        <v>44999</v>
      </c>
      <c r="AV2257" t="s">
        <v>2513</v>
      </c>
      <c r="AW2257" t="s">
        <v>2513</v>
      </c>
      <c r="AX2257" t="s">
        <v>2516</v>
      </c>
      <c r="AY2257" t="s">
        <v>2558</v>
      </c>
      <c r="AZ2257" t="s">
        <v>2513</v>
      </c>
      <c r="BA2257" t="s">
        <v>2513</v>
      </c>
      <c r="BB2257" t="s">
        <v>2513</v>
      </c>
    </row>
    <row r="2258" spans="1:54" x14ac:dyDescent="0.45">
      <c r="A2258">
        <v>10005990</v>
      </c>
      <c r="B2258" t="s">
        <v>10195</v>
      </c>
      <c r="C2258" t="s">
        <v>26164</v>
      </c>
      <c r="D2258" t="s">
        <v>2489</v>
      </c>
      <c r="E2258" t="s">
        <v>10196</v>
      </c>
      <c r="F2258" t="s">
        <v>10197</v>
      </c>
      <c r="G2258" t="s">
        <v>2543</v>
      </c>
      <c r="H2258" t="s">
        <v>10196</v>
      </c>
      <c r="I2258" t="s">
        <v>2493</v>
      </c>
      <c r="J2258" t="s">
        <v>2494</v>
      </c>
      <c r="K2258" t="s">
        <v>2544</v>
      </c>
      <c r="L2258" t="s">
        <v>2496</v>
      </c>
      <c r="M2258" t="s">
        <v>2969</v>
      </c>
      <c r="N2258" t="s">
        <v>2496</v>
      </c>
      <c r="O2258" t="s">
        <v>2498</v>
      </c>
      <c r="P2258" t="s">
        <v>2546</v>
      </c>
      <c r="Q2258" t="s">
        <v>2547</v>
      </c>
      <c r="R2258" t="s">
        <v>2970</v>
      </c>
      <c r="S2258" t="s">
        <v>2971</v>
      </c>
      <c r="T2258" t="s">
        <v>2972</v>
      </c>
      <c r="U2258" t="s">
        <v>2973</v>
      </c>
      <c r="V2258" t="s">
        <v>2974</v>
      </c>
      <c r="W2258" t="s">
        <v>2553</v>
      </c>
      <c r="X2258" t="s">
        <v>2975</v>
      </c>
      <c r="Y2258" t="s">
        <v>2555</v>
      </c>
      <c r="Z2258" t="s">
        <v>2976</v>
      </c>
      <c r="AA2258" t="s">
        <v>2507</v>
      </c>
      <c r="AB2258" t="s">
        <v>2969</v>
      </c>
      <c r="AC2258" t="s">
        <v>715</v>
      </c>
      <c r="AD2258">
        <v>0.7</v>
      </c>
      <c r="AE2258">
        <v>0.7</v>
      </c>
      <c r="AF2258" t="s">
        <v>2509</v>
      </c>
      <c r="AG2258">
        <v>0.37</v>
      </c>
      <c r="AH2258" t="s">
        <v>2510</v>
      </c>
      <c r="AI2258">
        <v>152</v>
      </c>
      <c r="AJ2258">
        <v>152</v>
      </c>
      <c r="AK2258">
        <v>16</v>
      </c>
      <c r="AL2258" t="s">
        <v>2511</v>
      </c>
      <c r="AM2258" t="s">
        <v>2528</v>
      </c>
      <c r="AN2258" t="s">
        <v>2513</v>
      </c>
      <c r="AO2258" t="s">
        <v>2513</v>
      </c>
      <c r="AP2258" t="s">
        <v>2514</v>
      </c>
      <c r="AQ2258" t="s">
        <v>2513</v>
      </c>
      <c r="AR2258" t="s">
        <v>2513</v>
      </c>
      <c r="AS2258" t="s">
        <v>2557</v>
      </c>
      <c r="AT2258" t="s">
        <v>2513</v>
      </c>
      <c r="AU2258">
        <v>44999</v>
      </c>
      <c r="AV2258" t="s">
        <v>2513</v>
      </c>
      <c r="AW2258" t="s">
        <v>2513</v>
      </c>
      <c r="AX2258" t="s">
        <v>2516</v>
      </c>
      <c r="AY2258" t="s">
        <v>2558</v>
      </c>
      <c r="AZ2258" t="s">
        <v>2513</v>
      </c>
      <c r="BA2258" t="s">
        <v>2513</v>
      </c>
      <c r="BB2258" t="s">
        <v>2513</v>
      </c>
    </row>
    <row r="2259" spans="1:54" x14ac:dyDescent="0.45">
      <c r="A2259">
        <v>10005992</v>
      </c>
      <c r="B2259" t="s">
        <v>10198</v>
      </c>
      <c r="C2259" t="s">
        <v>26165</v>
      </c>
      <c r="D2259" t="s">
        <v>2489</v>
      </c>
      <c r="E2259" t="s">
        <v>10199</v>
      </c>
      <c r="F2259" t="s">
        <v>10200</v>
      </c>
      <c r="G2259" t="s">
        <v>2543</v>
      </c>
      <c r="H2259" t="s">
        <v>10199</v>
      </c>
      <c r="I2259" t="s">
        <v>2493</v>
      </c>
      <c r="J2259" t="s">
        <v>2494</v>
      </c>
      <c r="K2259" t="s">
        <v>2544</v>
      </c>
      <c r="L2259" t="s">
        <v>2496</v>
      </c>
      <c r="M2259" t="s">
        <v>2969</v>
      </c>
      <c r="N2259" t="s">
        <v>2496</v>
      </c>
      <c r="O2259" t="s">
        <v>2498</v>
      </c>
      <c r="P2259" t="s">
        <v>2546</v>
      </c>
      <c r="Q2259" t="s">
        <v>2547</v>
      </c>
      <c r="R2259" t="s">
        <v>2970</v>
      </c>
      <c r="S2259" t="s">
        <v>2971</v>
      </c>
      <c r="T2259" t="s">
        <v>2972</v>
      </c>
      <c r="U2259" t="s">
        <v>2973</v>
      </c>
      <c r="V2259" t="s">
        <v>2974</v>
      </c>
      <c r="W2259" t="s">
        <v>2553</v>
      </c>
      <c r="X2259" t="s">
        <v>2975</v>
      </c>
      <c r="Y2259" t="s">
        <v>2555</v>
      </c>
      <c r="Z2259" t="s">
        <v>2976</v>
      </c>
      <c r="AA2259" t="s">
        <v>2507</v>
      </c>
      <c r="AB2259" t="s">
        <v>2969</v>
      </c>
      <c r="AC2259" t="s">
        <v>715</v>
      </c>
      <c r="AD2259">
        <v>0.7</v>
      </c>
      <c r="AE2259">
        <v>0.7</v>
      </c>
      <c r="AF2259" t="s">
        <v>2509</v>
      </c>
      <c r="AG2259">
        <v>0.37</v>
      </c>
      <c r="AH2259" t="s">
        <v>2510</v>
      </c>
      <c r="AI2259">
        <v>152</v>
      </c>
      <c r="AJ2259">
        <v>152</v>
      </c>
      <c r="AK2259">
        <v>16</v>
      </c>
      <c r="AL2259" t="s">
        <v>2511</v>
      </c>
      <c r="AM2259" t="s">
        <v>2528</v>
      </c>
      <c r="AN2259" t="s">
        <v>2513</v>
      </c>
      <c r="AO2259" t="s">
        <v>2513</v>
      </c>
      <c r="AP2259" t="s">
        <v>2514</v>
      </c>
      <c r="AQ2259" t="s">
        <v>2513</v>
      </c>
      <c r="AR2259" t="s">
        <v>2513</v>
      </c>
      <c r="AS2259" t="s">
        <v>2557</v>
      </c>
      <c r="AT2259" t="s">
        <v>2513</v>
      </c>
      <c r="AU2259">
        <v>44999</v>
      </c>
      <c r="AV2259" t="s">
        <v>2513</v>
      </c>
      <c r="AW2259" t="s">
        <v>2513</v>
      </c>
      <c r="AX2259" t="s">
        <v>2516</v>
      </c>
      <c r="AY2259" t="s">
        <v>2558</v>
      </c>
      <c r="AZ2259" t="s">
        <v>2513</v>
      </c>
      <c r="BA2259" t="s">
        <v>2513</v>
      </c>
      <c r="BB2259" t="s">
        <v>2513</v>
      </c>
    </row>
    <row r="2260" spans="1:54" x14ac:dyDescent="0.45">
      <c r="A2260">
        <v>10005993</v>
      </c>
      <c r="B2260" t="s">
        <v>10201</v>
      </c>
      <c r="C2260" t="s">
        <v>26166</v>
      </c>
      <c r="D2260" t="s">
        <v>2489</v>
      </c>
      <c r="E2260" t="s">
        <v>10202</v>
      </c>
      <c r="F2260" t="s">
        <v>10203</v>
      </c>
      <c r="G2260" t="s">
        <v>2543</v>
      </c>
      <c r="H2260" t="s">
        <v>10202</v>
      </c>
      <c r="I2260" t="s">
        <v>2493</v>
      </c>
      <c r="J2260" t="s">
        <v>2494</v>
      </c>
      <c r="K2260" t="s">
        <v>2544</v>
      </c>
      <c r="L2260" t="s">
        <v>2496</v>
      </c>
      <c r="M2260" t="s">
        <v>2545</v>
      </c>
      <c r="N2260" t="s">
        <v>2496</v>
      </c>
      <c r="O2260" t="s">
        <v>2498</v>
      </c>
      <c r="P2260" t="s">
        <v>2546</v>
      </c>
      <c r="Q2260" t="s">
        <v>2547</v>
      </c>
      <c r="R2260" t="s">
        <v>2548</v>
      </c>
      <c r="S2260" t="s">
        <v>2549</v>
      </c>
      <c r="T2260" t="s">
        <v>2550</v>
      </c>
      <c r="U2260" t="s">
        <v>2551</v>
      </c>
      <c r="V2260" t="s">
        <v>2552</v>
      </c>
      <c r="W2260" t="s">
        <v>2553</v>
      </c>
      <c r="X2260" t="s">
        <v>2554</v>
      </c>
      <c r="Y2260" t="s">
        <v>2555</v>
      </c>
      <c r="Z2260" t="s">
        <v>2556</v>
      </c>
      <c r="AA2260" t="s">
        <v>2507</v>
      </c>
      <c r="AB2260" t="s">
        <v>2545</v>
      </c>
      <c r="AC2260" t="s">
        <v>715</v>
      </c>
      <c r="AD2260">
        <v>0.9</v>
      </c>
      <c r="AE2260">
        <v>0.9</v>
      </c>
      <c r="AF2260" t="s">
        <v>2509</v>
      </c>
      <c r="AG2260">
        <v>0.52300000000000002</v>
      </c>
      <c r="AH2260" t="s">
        <v>2510</v>
      </c>
      <c r="AI2260">
        <v>152</v>
      </c>
      <c r="AJ2260">
        <v>215</v>
      </c>
      <c r="AK2260">
        <v>16</v>
      </c>
      <c r="AL2260" t="s">
        <v>2511</v>
      </c>
      <c r="AM2260" t="s">
        <v>2528</v>
      </c>
      <c r="AN2260" t="s">
        <v>2513</v>
      </c>
      <c r="AO2260" t="s">
        <v>2513</v>
      </c>
      <c r="AP2260" t="s">
        <v>2514</v>
      </c>
      <c r="AQ2260" t="s">
        <v>2513</v>
      </c>
      <c r="AR2260" t="s">
        <v>2513</v>
      </c>
      <c r="AS2260" t="s">
        <v>2557</v>
      </c>
      <c r="AT2260" t="s">
        <v>2513</v>
      </c>
      <c r="AU2260">
        <v>44999</v>
      </c>
      <c r="AV2260" t="s">
        <v>2513</v>
      </c>
      <c r="AW2260" t="s">
        <v>2513</v>
      </c>
      <c r="AX2260" t="s">
        <v>2516</v>
      </c>
      <c r="AY2260" t="s">
        <v>2558</v>
      </c>
      <c r="AZ2260" t="s">
        <v>2513</v>
      </c>
      <c r="BA2260" t="s">
        <v>2513</v>
      </c>
      <c r="BB2260" t="s">
        <v>2513</v>
      </c>
    </row>
    <row r="2261" spans="1:54" x14ac:dyDescent="0.45">
      <c r="A2261">
        <v>10005995</v>
      </c>
      <c r="B2261" t="s">
        <v>10204</v>
      </c>
      <c r="C2261" t="s">
        <v>26167</v>
      </c>
      <c r="D2261" t="s">
        <v>2489</v>
      </c>
      <c r="E2261" t="s">
        <v>10205</v>
      </c>
      <c r="F2261" t="s">
        <v>10206</v>
      </c>
      <c r="G2261" t="s">
        <v>2543</v>
      </c>
      <c r="H2261" t="s">
        <v>10205</v>
      </c>
      <c r="I2261" t="s">
        <v>2493</v>
      </c>
      <c r="J2261" t="s">
        <v>2494</v>
      </c>
      <c r="K2261" t="s">
        <v>2544</v>
      </c>
      <c r="L2261" t="s">
        <v>2496</v>
      </c>
      <c r="M2261" t="s">
        <v>2545</v>
      </c>
      <c r="N2261" t="s">
        <v>2496</v>
      </c>
      <c r="O2261" t="s">
        <v>2498</v>
      </c>
      <c r="P2261" t="s">
        <v>2546</v>
      </c>
      <c r="Q2261" t="s">
        <v>2547</v>
      </c>
      <c r="R2261" t="s">
        <v>2548</v>
      </c>
      <c r="S2261" t="s">
        <v>2549</v>
      </c>
      <c r="T2261" t="s">
        <v>2550</v>
      </c>
      <c r="U2261" t="s">
        <v>2551</v>
      </c>
      <c r="V2261" t="s">
        <v>2552</v>
      </c>
      <c r="W2261" t="s">
        <v>2553</v>
      </c>
      <c r="X2261" t="s">
        <v>2554</v>
      </c>
      <c r="Y2261" t="s">
        <v>2555</v>
      </c>
      <c r="Z2261" t="s">
        <v>2556</v>
      </c>
      <c r="AA2261" t="s">
        <v>2507</v>
      </c>
      <c r="AB2261" t="s">
        <v>2545</v>
      </c>
      <c r="AC2261" t="s">
        <v>715</v>
      </c>
      <c r="AD2261">
        <v>0.9</v>
      </c>
      <c r="AE2261">
        <v>0.9</v>
      </c>
      <c r="AF2261" t="s">
        <v>2509</v>
      </c>
      <c r="AG2261">
        <v>0.52300000000000002</v>
      </c>
      <c r="AH2261" t="s">
        <v>2510</v>
      </c>
      <c r="AI2261">
        <v>152</v>
      </c>
      <c r="AJ2261">
        <v>215</v>
      </c>
      <c r="AK2261">
        <v>16</v>
      </c>
      <c r="AL2261" t="s">
        <v>2511</v>
      </c>
      <c r="AM2261" t="s">
        <v>2528</v>
      </c>
      <c r="AN2261" t="s">
        <v>2513</v>
      </c>
      <c r="AO2261" t="s">
        <v>2513</v>
      </c>
      <c r="AP2261" t="s">
        <v>2514</v>
      </c>
      <c r="AQ2261" t="s">
        <v>2513</v>
      </c>
      <c r="AR2261" t="s">
        <v>2513</v>
      </c>
      <c r="AS2261" t="s">
        <v>2557</v>
      </c>
      <c r="AT2261" t="s">
        <v>2513</v>
      </c>
      <c r="AU2261">
        <v>44999</v>
      </c>
      <c r="AV2261" t="s">
        <v>2513</v>
      </c>
      <c r="AW2261" t="s">
        <v>2513</v>
      </c>
      <c r="AX2261" t="s">
        <v>2516</v>
      </c>
      <c r="AY2261" t="s">
        <v>2558</v>
      </c>
      <c r="AZ2261" t="s">
        <v>2513</v>
      </c>
      <c r="BA2261" t="s">
        <v>2513</v>
      </c>
      <c r="BB2261" t="s">
        <v>2513</v>
      </c>
    </row>
    <row r="2262" spans="1:54" x14ac:dyDescent="0.45">
      <c r="A2262">
        <v>10005996</v>
      </c>
      <c r="B2262" t="s">
        <v>10207</v>
      </c>
      <c r="C2262" t="s">
        <v>26168</v>
      </c>
      <c r="D2262" t="s">
        <v>2489</v>
      </c>
      <c r="E2262" t="s">
        <v>10208</v>
      </c>
      <c r="F2262" t="s">
        <v>10209</v>
      </c>
      <c r="G2262" t="s">
        <v>2543</v>
      </c>
      <c r="H2262" t="s">
        <v>10208</v>
      </c>
      <c r="I2262" t="s">
        <v>2493</v>
      </c>
      <c r="J2262" t="s">
        <v>2494</v>
      </c>
      <c r="K2262" t="s">
        <v>2544</v>
      </c>
      <c r="L2262" t="s">
        <v>2496</v>
      </c>
      <c r="M2262" t="s">
        <v>2545</v>
      </c>
      <c r="N2262" t="s">
        <v>2496</v>
      </c>
      <c r="O2262" t="s">
        <v>2498</v>
      </c>
      <c r="P2262" t="s">
        <v>2546</v>
      </c>
      <c r="Q2262" t="s">
        <v>2547</v>
      </c>
      <c r="R2262" t="s">
        <v>2548</v>
      </c>
      <c r="S2262" t="s">
        <v>2549</v>
      </c>
      <c r="T2262" t="s">
        <v>2550</v>
      </c>
      <c r="U2262" t="s">
        <v>2551</v>
      </c>
      <c r="V2262" t="s">
        <v>2552</v>
      </c>
      <c r="W2262" t="s">
        <v>2553</v>
      </c>
      <c r="X2262" t="s">
        <v>2554</v>
      </c>
      <c r="Y2262" t="s">
        <v>2555</v>
      </c>
      <c r="Z2262" t="s">
        <v>2556</v>
      </c>
      <c r="AA2262" t="s">
        <v>2507</v>
      </c>
      <c r="AB2262" t="s">
        <v>2545</v>
      </c>
      <c r="AC2262" t="s">
        <v>715</v>
      </c>
      <c r="AD2262">
        <v>0.9</v>
      </c>
      <c r="AE2262">
        <v>0.9</v>
      </c>
      <c r="AF2262" t="s">
        <v>2509</v>
      </c>
      <c r="AG2262">
        <v>0.52300000000000002</v>
      </c>
      <c r="AH2262" t="s">
        <v>2510</v>
      </c>
      <c r="AI2262">
        <v>152</v>
      </c>
      <c r="AJ2262">
        <v>215</v>
      </c>
      <c r="AK2262">
        <v>16</v>
      </c>
      <c r="AL2262" t="s">
        <v>2511</v>
      </c>
      <c r="AM2262" t="s">
        <v>2528</v>
      </c>
      <c r="AN2262" t="s">
        <v>2513</v>
      </c>
      <c r="AO2262" t="s">
        <v>2513</v>
      </c>
      <c r="AP2262" t="s">
        <v>2514</v>
      </c>
      <c r="AQ2262" t="s">
        <v>2513</v>
      </c>
      <c r="AR2262" t="s">
        <v>2513</v>
      </c>
      <c r="AS2262" t="s">
        <v>2557</v>
      </c>
      <c r="AT2262" t="s">
        <v>2513</v>
      </c>
      <c r="AU2262">
        <v>44999</v>
      </c>
      <c r="AV2262" t="s">
        <v>2513</v>
      </c>
      <c r="AW2262" t="s">
        <v>2513</v>
      </c>
      <c r="AX2262" t="s">
        <v>2516</v>
      </c>
      <c r="AY2262" t="s">
        <v>2558</v>
      </c>
      <c r="AZ2262" t="s">
        <v>2513</v>
      </c>
      <c r="BA2262" t="s">
        <v>2513</v>
      </c>
      <c r="BB2262" t="s">
        <v>2513</v>
      </c>
    </row>
    <row r="2263" spans="1:54" x14ac:dyDescent="0.45">
      <c r="A2263">
        <v>10005997</v>
      </c>
      <c r="B2263" t="s">
        <v>10210</v>
      </c>
      <c r="C2263" t="s">
        <v>26169</v>
      </c>
      <c r="D2263" t="s">
        <v>2489</v>
      </c>
      <c r="E2263" t="s">
        <v>10211</v>
      </c>
      <c r="F2263" t="s">
        <v>10212</v>
      </c>
      <c r="G2263" t="s">
        <v>2543</v>
      </c>
      <c r="H2263" t="s">
        <v>10211</v>
      </c>
      <c r="I2263" t="s">
        <v>2493</v>
      </c>
      <c r="J2263" t="s">
        <v>2494</v>
      </c>
      <c r="K2263" t="s">
        <v>2544</v>
      </c>
      <c r="L2263" t="s">
        <v>2496</v>
      </c>
      <c r="M2263" t="s">
        <v>2545</v>
      </c>
      <c r="N2263" t="s">
        <v>2496</v>
      </c>
      <c r="O2263" t="s">
        <v>2498</v>
      </c>
      <c r="P2263" t="s">
        <v>2546</v>
      </c>
      <c r="Q2263" t="s">
        <v>2547</v>
      </c>
      <c r="R2263" t="s">
        <v>2548</v>
      </c>
      <c r="S2263" t="s">
        <v>2549</v>
      </c>
      <c r="T2263" t="s">
        <v>2550</v>
      </c>
      <c r="U2263" t="s">
        <v>2551</v>
      </c>
      <c r="V2263" t="s">
        <v>2552</v>
      </c>
      <c r="W2263" t="s">
        <v>2553</v>
      </c>
      <c r="X2263" t="s">
        <v>2554</v>
      </c>
      <c r="Y2263" t="s">
        <v>2555</v>
      </c>
      <c r="Z2263" t="s">
        <v>2556</v>
      </c>
      <c r="AA2263" t="s">
        <v>2507</v>
      </c>
      <c r="AB2263" t="s">
        <v>2545</v>
      </c>
      <c r="AC2263" t="s">
        <v>715</v>
      </c>
      <c r="AD2263">
        <v>0.9</v>
      </c>
      <c r="AE2263">
        <v>0.9</v>
      </c>
      <c r="AF2263" t="s">
        <v>2509</v>
      </c>
      <c r="AG2263">
        <v>0.52300000000000002</v>
      </c>
      <c r="AH2263" t="s">
        <v>2510</v>
      </c>
      <c r="AI2263">
        <v>152</v>
      </c>
      <c r="AJ2263">
        <v>215</v>
      </c>
      <c r="AK2263">
        <v>16</v>
      </c>
      <c r="AL2263" t="s">
        <v>2511</v>
      </c>
      <c r="AM2263" t="s">
        <v>2528</v>
      </c>
      <c r="AN2263" t="s">
        <v>2513</v>
      </c>
      <c r="AO2263" t="s">
        <v>2513</v>
      </c>
      <c r="AP2263" t="s">
        <v>2514</v>
      </c>
      <c r="AQ2263" t="s">
        <v>2513</v>
      </c>
      <c r="AR2263" t="s">
        <v>2513</v>
      </c>
      <c r="AS2263" t="s">
        <v>2557</v>
      </c>
      <c r="AT2263" t="s">
        <v>2513</v>
      </c>
      <c r="AU2263">
        <v>44999</v>
      </c>
      <c r="AV2263" t="s">
        <v>2513</v>
      </c>
      <c r="AW2263" t="s">
        <v>2513</v>
      </c>
      <c r="AX2263" t="s">
        <v>2516</v>
      </c>
      <c r="AY2263" t="s">
        <v>2558</v>
      </c>
      <c r="AZ2263" t="s">
        <v>2513</v>
      </c>
      <c r="BA2263" t="s">
        <v>2513</v>
      </c>
      <c r="BB2263" t="s">
        <v>2513</v>
      </c>
    </row>
    <row r="2264" spans="1:54" x14ac:dyDescent="0.45">
      <c r="A2264">
        <v>10005998</v>
      </c>
      <c r="B2264" t="s">
        <v>10213</v>
      </c>
      <c r="C2264" t="s">
        <v>26170</v>
      </c>
      <c r="D2264" t="s">
        <v>2489</v>
      </c>
      <c r="E2264" t="s">
        <v>10214</v>
      </c>
      <c r="F2264" t="s">
        <v>10215</v>
      </c>
      <c r="G2264" t="s">
        <v>2543</v>
      </c>
      <c r="H2264" t="s">
        <v>10214</v>
      </c>
      <c r="I2264" t="s">
        <v>2493</v>
      </c>
      <c r="J2264" t="s">
        <v>2494</v>
      </c>
      <c r="K2264" t="s">
        <v>2544</v>
      </c>
      <c r="L2264" t="s">
        <v>2496</v>
      </c>
      <c r="M2264" t="s">
        <v>2545</v>
      </c>
      <c r="N2264" t="s">
        <v>2496</v>
      </c>
      <c r="O2264" t="s">
        <v>2498</v>
      </c>
      <c r="P2264" t="s">
        <v>2546</v>
      </c>
      <c r="Q2264" t="s">
        <v>2547</v>
      </c>
      <c r="R2264" t="s">
        <v>2548</v>
      </c>
      <c r="S2264" t="s">
        <v>2549</v>
      </c>
      <c r="T2264" t="s">
        <v>2550</v>
      </c>
      <c r="U2264" t="s">
        <v>2551</v>
      </c>
      <c r="V2264" t="s">
        <v>2552</v>
      </c>
      <c r="W2264" t="s">
        <v>2553</v>
      </c>
      <c r="X2264" t="s">
        <v>2554</v>
      </c>
      <c r="Y2264" t="s">
        <v>2555</v>
      </c>
      <c r="Z2264" t="s">
        <v>2556</v>
      </c>
      <c r="AA2264" t="s">
        <v>2507</v>
      </c>
      <c r="AB2264" t="s">
        <v>2545</v>
      </c>
      <c r="AC2264" t="s">
        <v>715</v>
      </c>
      <c r="AD2264">
        <v>0.9</v>
      </c>
      <c r="AE2264">
        <v>0.9</v>
      </c>
      <c r="AF2264" t="s">
        <v>2509</v>
      </c>
      <c r="AG2264">
        <v>0.52300000000000002</v>
      </c>
      <c r="AH2264" t="s">
        <v>2510</v>
      </c>
      <c r="AI2264">
        <v>152</v>
      </c>
      <c r="AJ2264">
        <v>215</v>
      </c>
      <c r="AK2264">
        <v>16</v>
      </c>
      <c r="AL2264" t="s">
        <v>2511</v>
      </c>
      <c r="AM2264" t="s">
        <v>2528</v>
      </c>
      <c r="AN2264" t="s">
        <v>2513</v>
      </c>
      <c r="AO2264" t="s">
        <v>2513</v>
      </c>
      <c r="AP2264" t="s">
        <v>2514</v>
      </c>
      <c r="AQ2264" t="s">
        <v>2513</v>
      </c>
      <c r="AR2264" t="s">
        <v>2513</v>
      </c>
      <c r="AS2264" t="s">
        <v>2557</v>
      </c>
      <c r="AT2264" t="s">
        <v>2513</v>
      </c>
      <c r="AU2264">
        <v>44999</v>
      </c>
      <c r="AV2264" t="s">
        <v>2513</v>
      </c>
      <c r="AW2264" t="s">
        <v>2513</v>
      </c>
      <c r="AX2264" t="s">
        <v>2516</v>
      </c>
      <c r="AY2264" t="s">
        <v>2558</v>
      </c>
      <c r="AZ2264" t="s">
        <v>2513</v>
      </c>
      <c r="BA2264" t="s">
        <v>2513</v>
      </c>
      <c r="BB2264" t="s">
        <v>2513</v>
      </c>
    </row>
    <row r="2265" spans="1:54" x14ac:dyDescent="0.45">
      <c r="A2265">
        <v>10005999</v>
      </c>
      <c r="B2265" t="s">
        <v>10216</v>
      </c>
      <c r="C2265" t="s">
        <v>26171</v>
      </c>
      <c r="D2265" t="s">
        <v>2489</v>
      </c>
      <c r="E2265" t="s">
        <v>10217</v>
      </c>
      <c r="F2265" t="s">
        <v>10218</v>
      </c>
      <c r="G2265" t="s">
        <v>2543</v>
      </c>
      <c r="H2265" t="s">
        <v>10217</v>
      </c>
      <c r="I2265" t="s">
        <v>2493</v>
      </c>
      <c r="J2265" t="s">
        <v>2494</v>
      </c>
      <c r="K2265" t="s">
        <v>2544</v>
      </c>
      <c r="L2265" t="s">
        <v>2496</v>
      </c>
      <c r="M2265" t="s">
        <v>2545</v>
      </c>
      <c r="N2265" t="s">
        <v>2496</v>
      </c>
      <c r="O2265" t="s">
        <v>2498</v>
      </c>
      <c r="P2265" t="s">
        <v>2546</v>
      </c>
      <c r="Q2265" t="s">
        <v>2547</v>
      </c>
      <c r="R2265" t="s">
        <v>2548</v>
      </c>
      <c r="S2265" t="s">
        <v>2549</v>
      </c>
      <c r="T2265" t="s">
        <v>2550</v>
      </c>
      <c r="U2265" t="s">
        <v>2551</v>
      </c>
      <c r="V2265" t="s">
        <v>2552</v>
      </c>
      <c r="W2265" t="s">
        <v>2553</v>
      </c>
      <c r="X2265" t="s">
        <v>2554</v>
      </c>
      <c r="Y2265" t="s">
        <v>2555</v>
      </c>
      <c r="Z2265" t="s">
        <v>2556</v>
      </c>
      <c r="AA2265" t="s">
        <v>2507</v>
      </c>
      <c r="AB2265" t="s">
        <v>2545</v>
      </c>
      <c r="AC2265" t="s">
        <v>715</v>
      </c>
      <c r="AD2265">
        <v>0.9</v>
      </c>
      <c r="AE2265">
        <v>0.9</v>
      </c>
      <c r="AF2265" t="s">
        <v>2509</v>
      </c>
      <c r="AG2265">
        <v>0.52300000000000002</v>
      </c>
      <c r="AH2265" t="s">
        <v>2510</v>
      </c>
      <c r="AI2265">
        <v>152</v>
      </c>
      <c r="AJ2265">
        <v>215</v>
      </c>
      <c r="AK2265">
        <v>16</v>
      </c>
      <c r="AL2265" t="s">
        <v>2511</v>
      </c>
      <c r="AM2265" t="s">
        <v>2528</v>
      </c>
      <c r="AN2265" t="s">
        <v>2513</v>
      </c>
      <c r="AO2265" t="s">
        <v>2513</v>
      </c>
      <c r="AP2265" t="s">
        <v>2514</v>
      </c>
      <c r="AQ2265" t="s">
        <v>2513</v>
      </c>
      <c r="AR2265" t="s">
        <v>2513</v>
      </c>
      <c r="AS2265" t="s">
        <v>2557</v>
      </c>
      <c r="AT2265" t="s">
        <v>2513</v>
      </c>
      <c r="AU2265">
        <v>44999</v>
      </c>
      <c r="AV2265" t="s">
        <v>2513</v>
      </c>
      <c r="AW2265" t="s">
        <v>2513</v>
      </c>
      <c r="AX2265" t="s">
        <v>2516</v>
      </c>
      <c r="AY2265" t="s">
        <v>2558</v>
      </c>
      <c r="AZ2265" t="s">
        <v>2513</v>
      </c>
      <c r="BA2265" t="s">
        <v>2513</v>
      </c>
      <c r="BB2265" t="s">
        <v>2513</v>
      </c>
    </row>
    <row r="2266" spans="1:54" x14ac:dyDescent="0.45">
      <c r="A2266">
        <v>10006000</v>
      </c>
      <c r="B2266" t="s">
        <v>10219</v>
      </c>
      <c r="C2266" t="s">
        <v>26172</v>
      </c>
      <c r="D2266" t="s">
        <v>2489</v>
      </c>
      <c r="E2266" t="s">
        <v>10220</v>
      </c>
      <c r="F2266" t="s">
        <v>10221</v>
      </c>
      <c r="G2266" t="s">
        <v>2543</v>
      </c>
      <c r="H2266" t="s">
        <v>10220</v>
      </c>
      <c r="I2266" t="s">
        <v>2493</v>
      </c>
      <c r="J2266" t="s">
        <v>2494</v>
      </c>
      <c r="K2266" t="s">
        <v>2544</v>
      </c>
      <c r="L2266" t="s">
        <v>2496</v>
      </c>
      <c r="M2266" t="s">
        <v>2545</v>
      </c>
      <c r="N2266" t="s">
        <v>2496</v>
      </c>
      <c r="O2266" t="s">
        <v>2498</v>
      </c>
      <c r="P2266" t="s">
        <v>2546</v>
      </c>
      <c r="Q2266" t="s">
        <v>2547</v>
      </c>
      <c r="R2266" t="s">
        <v>2548</v>
      </c>
      <c r="S2266" t="s">
        <v>2549</v>
      </c>
      <c r="T2266" t="s">
        <v>2550</v>
      </c>
      <c r="U2266" t="s">
        <v>2551</v>
      </c>
      <c r="V2266" t="s">
        <v>2552</v>
      </c>
      <c r="W2266" t="s">
        <v>2553</v>
      </c>
      <c r="X2266" t="s">
        <v>2554</v>
      </c>
      <c r="Y2266" t="s">
        <v>2555</v>
      </c>
      <c r="Z2266" t="s">
        <v>2556</v>
      </c>
      <c r="AA2266" t="s">
        <v>2507</v>
      </c>
      <c r="AB2266" t="s">
        <v>2545</v>
      </c>
      <c r="AC2266" t="s">
        <v>715</v>
      </c>
      <c r="AD2266">
        <v>0.9</v>
      </c>
      <c r="AE2266">
        <v>0.9</v>
      </c>
      <c r="AF2266" t="s">
        <v>2509</v>
      </c>
      <c r="AG2266">
        <v>0.52300000000000002</v>
      </c>
      <c r="AH2266" t="s">
        <v>2510</v>
      </c>
      <c r="AI2266">
        <v>152</v>
      </c>
      <c r="AJ2266">
        <v>215</v>
      </c>
      <c r="AK2266">
        <v>16</v>
      </c>
      <c r="AL2266" t="s">
        <v>2511</v>
      </c>
      <c r="AM2266" t="s">
        <v>2528</v>
      </c>
      <c r="AN2266" t="s">
        <v>2513</v>
      </c>
      <c r="AO2266" t="s">
        <v>2513</v>
      </c>
      <c r="AP2266" t="s">
        <v>2514</v>
      </c>
      <c r="AQ2266" t="s">
        <v>2513</v>
      </c>
      <c r="AR2266" t="s">
        <v>2513</v>
      </c>
      <c r="AS2266" t="s">
        <v>2557</v>
      </c>
      <c r="AT2266" t="s">
        <v>2513</v>
      </c>
      <c r="AU2266">
        <v>44999</v>
      </c>
      <c r="AV2266" t="s">
        <v>2513</v>
      </c>
      <c r="AW2266" t="s">
        <v>2513</v>
      </c>
      <c r="AX2266" t="s">
        <v>2516</v>
      </c>
      <c r="AY2266" t="s">
        <v>2558</v>
      </c>
      <c r="AZ2266" t="s">
        <v>2513</v>
      </c>
      <c r="BA2266" t="s">
        <v>2513</v>
      </c>
      <c r="BB2266" t="s">
        <v>2513</v>
      </c>
    </row>
    <row r="2267" spans="1:54" x14ac:dyDescent="0.45">
      <c r="A2267">
        <v>10006001</v>
      </c>
      <c r="B2267" t="s">
        <v>10222</v>
      </c>
      <c r="C2267" t="s">
        <v>26173</v>
      </c>
      <c r="D2267" t="s">
        <v>2489</v>
      </c>
      <c r="E2267" t="s">
        <v>10223</v>
      </c>
      <c r="F2267" t="s">
        <v>10224</v>
      </c>
      <c r="G2267" t="s">
        <v>2543</v>
      </c>
      <c r="H2267" t="s">
        <v>10223</v>
      </c>
      <c r="I2267" t="s">
        <v>2493</v>
      </c>
      <c r="J2267" t="s">
        <v>2494</v>
      </c>
      <c r="K2267" t="s">
        <v>2544</v>
      </c>
      <c r="L2267" t="s">
        <v>2496</v>
      </c>
      <c r="M2267" t="s">
        <v>2545</v>
      </c>
      <c r="N2267" t="s">
        <v>2496</v>
      </c>
      <c r="O2267" t="s">
        <v>2498</v>
      </c>
      <c r="P2267" t="s">
        <v>2546</v>
      </c>
      <c r="Q2267" t="s">
        <v>2547</v>
      </c>
      <c r="R2267" t="s">
        <v>2548</v>
      </c>
      <c r="S2267" t="s">
        <v>2549</v>
      </c>
      <c r="T2267" t="s">
        <v>2550</v>
      </c>
      <c r="U2267" t="s">
        <v>2551</v>
      </c>
      <c r="V2267" t="s">
        <v>2552</v>
      </c>
      <c r="W2267" t="s">
        <v>2553</v>
      </c>
      <c r="X2267" t="s">
        <v>2554</v>
      </c>
      <c r="Y2267" t="s">
        <v>2555</v>
      </c>
      <c r="Z2267" t="s">
        <v>2556</v>
      </c>
      <c r="AA2267" t="s">
        <v>2507</v>
      </c>
      <c r="AB2267" t="s">
        <v>2545</v>
      </c>
      <c r="AC2267" t="s">
        <v>715</v>
      </c>
      <c r="AD2267">
        <v>0.9</v>
      </c>
      <c r="AE2267">
        <v>0.9</v>
      </c>
      <c r="AF2267" t="s">
        <v>2509</v>
      </c>
      <c r="AG2267">
        <v>0.52300000000000002</v>
      </c>
      <c r="AH2267" t="s">
        <v>2510</v>
      </c>
      <c r="AI2267">
        <v>152</v>
      </c>
      <c r="AJ2267">
        <v>215</v>
      </c>
      <c r="AK2267">
        <v>16</v>
      </c>
      <c r="AL2267" t="s">
        <v>2511</v>
      </c>
      <c r="AM2267" t="s">
        <v>2528</v>
      </c>
      <c r="AN2267" t="s">
        <v>2513</v>
      </c>
      <c r="AO2267" t="s">
        <v>2513</v>
      </c>
      <c r="AP2267" t="s">
        <v>2514</v>
      </c>
      <c r="AQ2267" t="s">
        <v>2513</v>
      </c>
      <c r="AR2267" t="s">
        <v>2513</v>
      </c>
      <c r="AS2267" t="s">
        <v>2557</v>
      </c>
      <c r="AT2267" t="s">
        <v>2513</v>
      </c>
      <c r="AU2267">
        <v>44999</v>
      </c>
      <c r="AV2267" t="s">
        <v>2513</v>
      </c>
      <c r="AW2267" t="s">
        <v>2513</v>
      </c>
      <c r="AX2267" t="s">
        <v>2516</v>
      </c>
      <c r="AY2267" t="s">
        <v>2558</v>
      </c>
      <c r="AZ2267" t="s">
        <v>2513</v>
      </c>
      <c r="BA2267" t="s">
        <v>2513</v>
      </c>
      <c r="BB2267" t="s">
        <v>2513</v>
      </c>
    </row>
    <row r="2268" spans="1:54" x14ac:dyDescent="0.45">
      <c r="A2268">
        <v>10006002</v>
      </c>
      <c r="B2268" t="s">
        <v>10225</v>
      </c>
      <c r="C2268" t="s">
        <v>26174</v>
      </c>
      <c r="D2268" t="s">
        <v>2489</v>
      </c>
      <c r="E2268" t="s">
        <v>10226</v>
      </c>
      <c r="F2268" t="s">
        <v>10227</v>
      </c>
      <c r="G2268" t="s">
        <v>2543</v>
      </c>
      <c r="H2268" t="s">
        <v>10226</v>
      </c>
      <c r="I2268" t="s">
        <v>2493</v>
      </c>
      <c r="J2268" t="s">
        <v>2494</v>
      </c>
      <c r="K2268" t="s">
        <v>2544</v>
      </c>
      <c r="L2268" t="s">
        <v>2496</v>
      </c>
      <c r="M2268" t="s">
        <v>2929</v>
      </c>
      <c r="N2268" t="s">
        <v>2496</v>
      </c>
      <c r="O2268" t="s">
        <v>2498</v>
      </c>
      <c r="P2268" t="s">
        <v>2546</v>
      </c>
      <c r="Q2268" t="s">
        <v>2547</v>
      </c>
      <c r="R2268" t="s">
        <v>2930</v>
      </c>
      <c r="S2268" t="s">
        <v>2931</v>
      </c>
      <c r="T2268" t="s">
        <v>2932</v>
      </c>
      <c r="U2268" t="s">
        <v>2933</v>
      </c>
      <c r="V2268" t="s">
        <v>2934</v>
      </c>
      <c r="W2268" t="s">
        <v>2553</v>
      </c>
      <c r="X2268" t="s">
        <v>2935</v>
      </c>
      <c r="Y2268" t="s">
        <v>2555</v>
      </c>
      <c r="Z2268" t="s">
        <v>2936</v>
      </c>
      <c r="AA2268" t="s">
        <v>2507</v>
      </c>
      <c r="AB2268" t="s">
        <v>2929</v>
      </c>
      <c r="AC2268" t="s">
        <v>715</v>
      </c>
      <c r="AD2268">
        <v>1.08</v>
      </c>
      <c r="AE2268">
        <v>1.08</v>
      </c>
      <c r="AF2268" t="s">
        <v>2509</v>
      </c>
      <c r="AG2268">
        <v>0.64</v>
      </c>
      <c r="AH2268" t="s">
        <v>2510</v>
      </c>
      <c r="AI2268">
        <v>200</v>
      </c>
      <c r="AJ2268">
        <v>200</v>
      </c>
      <c r="AK2268">
        <v>16</v>
      </c>
      <c r="AL2268" t="s">
        <v>2511</v>
      </c>
      <c r="AM2268" t="s">
        <v>2528</v>
      </c>
      <c r="AN2268" t="s">
        <v>2513</v>
      </c>
      <c r="AO2268" t="s">
        <v>2513</v>
      </c>
      <c r="AP2268" t="s">
        <v>2514</v>
      </c>
      <c r="AQ2268" t="s">
        <v>2513</v>
      </c>
      <c r="AR2268" t="s">
        <v>2513</v>
      </c>
      <c r="AS2268" t="s">
        <v>2557</v>
      </c>
      <c r="AT2268" t="s">
        <v>2513</v>
      </c>
      <c r="AU2268">
        <v>44999</v>
      </c>
      <c r="AV2268" t="s">
        <v>2513</v>
      </c>
      <c r="AW2268" t="s">
        <v>2513</v>
      </c>
      <c r="AX2268" t="s">
        <v>2516</v>
      </c>
      <c r="AY2268" t="s">
        <v>2558</v>
      </c>
      <c r="AZ2268" t="s">
        <v>2513</v>
      </c>
      <c r="BA2268" t="s">
        <v>2513</v>
      </c>
      <c r="BB2268" t="s">
        <v>2513</v>
      </c>
    </row>
    <row r="2269" spans="1:54" x14ac:dyDescent="0.45">
      <c r="A2269">
        <v>10006003</v>
      </c>
      <c r="B2269" t="s">
        <v>10228</v>
      </c>
      <c r="C2269" t="s">
        <v>26175</v>
      </c>
      <c r="D2269" t="s">
        <v>2489</v>
      </c>
      <c r="E2269" t="s">
        <v>10229</v>
      </c>
      <c r="F2269" t="s">
        <v>10230</v>
      </c>
      <c r="G2269" t="s">
        <v>2543</v>
      </c>
      <c r="H2269" t="s">
        <v>10229</v>
      </c>
      <c r="I2269" t="s">
        <v>2493</v>
      </c>
      <c r="J2269" t="s">
        <v>2494</v>
      </c>
      <c r="K2269" t="s">
        <v>2544</v>
      </c>
      <c r="L2269" t="s">
        <v>2496</v>
      </c>
      <c r="M2269" t="s">
        <v>2929</v>
      </c>
      <c r="N2269" t="s">
        <v>2496</v>
      </c>
      <c r="O2269" t="s">
        <v>2498</v>
      </c>
      <c r="P2269" t="s">
        <v>2546</v>
      </c>
      <c r="Q2269" t="s">
        <v>2547</v>
      </c>
      <c r="R2269" t="s">
        <v>2930</v>
      </c>
      <c r="S2269" t="s">
        <v>2931</v>
      </c>
      <c r="T2269" t="s">
        <v>2932</v>
      </c>
      <c r="U2269" t="s">
        <v>2933</v>
      </c>
      <c r="V2269" t="s">
        <v>2934</v>
      </c>
      <c r="W2269" t="s">
        <v>2553</v>
      </c>
      <c r="X2269" t="s">
        <v>2935</v>
      </c>
      <c r="Y2269" t="s">
        <v>2555</v>
      </c>
      <c r="Z2269" t="s">
        <v>2936</v>
      </c>
      <c r="AA2269" t="s">
        <v>2507</v>
      </c>
      <c r="AB2269" t="s">
        <v>2929</v>
      </c>
      <c r="AC2269" t="s">
        <v>715</v>
      </c>
      <c r="AD2269">
        <v>1.08</v>
      </c>
      <c r="AE2269">
        <v>1.08</v>
      </c>
      <c r="AF2269" t="s">
        <v>2509</v>
      </c>
      <c r="AG2269">
        <v>0.64</v>
      </c>
      <c r="AH2269" t="s">
        <v>2510</v>
      </c>
      <c r="AI2269">
        <v>200</v>
      </c>
      <c r="AJ2269">
        <v>200</v>
      </c>
      <c r="AK2269">
        <v>16</v>
      </c>
      <c r="AL2269" t="s">
        <v>2511</v>
      </c>
      <c r="AM2269" t="s">
        <v>2528</v>
      </c>
      <c r="AN2269" t="s">
        <v>2513</v>
      </c>
      <c r="AO2269" t="s">
        <v>2513</v>
      </c>
      <c r="AP2269" t="s">
        <v>2514</v>
      </c>
      <c r="AQ2269" t="s">
        <v>2513</v>
      </c>
      <c r="AR2269" t="s">
        <v>2513</v>
      </c>
      <c r="AS2269" t="s">
        <v>2557</v>
      </c>
      <c r="AT2269" t="s">
        <v>2513</v>
      </c>
      <c r="AU2269">
        <v>44999</v>
      </c>
      <c r="AV2269" t="s">
        <v>2513</v>
      </c>
      <c r="AW2269" t="s">
        <v>2513</v>
      </c>
      <c r="AX2269" t="s">
        <v>2516</v>
      </c>
      <c r="AY2269" t="s">
        <v>2558</v>
      </c>
      <c r="AZ2269" t="s">
        <v>2513</v>
      </c>
      <c r="BA2269" t="s">
        <v>2513</v>
      </c>
      <c r="BB2269" t="s">
        <v>2513</v>
      </c>
    </row>
    <row r="2270" spans="1:54" x14ac:dyDescent="0.45">
      <c r="A2270">
        <v>10006004</v>
      </c>
      <c r="B2270" t="s">
        <v>10231</v>
      </c>
      <c r="C2270" t="s">
        <v>26176</v>
      </c>
      <c r="D2270" t="s">
        <v>2489</v>
      </c>
      <c r="E2270" t="s">
        <v>10232</v>
      </c>
      <c r="F2270" t="s">
        <v>10233</v>
      </c>
      <c r="G2270" t="s">
        <v>2543</v>
      </c>
      <c r="H2270" t="s">
        <v>10232</v>
      </c>
      <c r="I2270" t="s">
        <v>2493</v>
      </c>
      <c r="J2270" t="s">
        <v>2494</v>
      </c>
      <c r="K2270" t="s">
        <v>2544</v>
      </c>
      <c r="L2270" t="s">
        <v>2496</v>
      </c>
      <c r="M2270" t="s">
        <v>2929</v>
      </c>
      <c r="N2270" t="s">
        <v>2496</v>
      </c>
      <c r="O2270" t="s">
        <v>2498</v>
      </c>
      <c r="P2270" t="s">
        <v>2546</v>
      </c>
      <c r="Q2270" t="s">
        <v>2547</v>
      </c>
      <c r="R2270" t="s">
        <v>2930</v>
      </c>
      <c r="S2270" t="s">
        <v>2931</v>
      </c>
      <c r="T2270" t="s">
        <v>2932</v>
      </c>
      <c r="U2270" t="s">
        <v>2933</v>
      </c>
      <c r="V2270" t="s">
        <v>2934</v>
      </c>
      <c r="W2270" t="s">
        <v>2553</v>
      </c>
      <c r="X2270" t="s">
        <v>2935</v>
      </c>
      <c r="Y2270" t="s">
        <v>2555</v>
      </c>
      <c r="Z2270" t="s">
        <v>2936</v>
      </c>
      <c r="AA2270" t="s">
        <v>2507</v>
      </c>
      <c r="AB2270" t="s">
        <v>2929</v>
      </c>
      <c r="AC2270" t="s">
        <v>715</v>
      </c>
      <c r="AD2270">
        <v>1.08</v>
      </c>
      <c r="AE2270">
        <v>1.08</v>
      </c>
      <c r="AF2270" t="s">
        <v>2509</v>
      </c>
      <c r="AG2270">
        <v>0.64</v>
      </c>
      <c r="AH2270" t="s">
        <v>2510</v>
      </c>
      <c r="AI2270">
        <v>200</v>
      </c>
      <c r="AJ2270">
        <v>200</v>
      </c>
      <c r="AK2270">
        <v>16</v>
      </c>
      <c r="AL2270" t="s">
        <v>2511</v>
      </c>
      <c r="AM2270" t="s">
        <v>2528</v>
      </c>
      <c r="AN2270" t="s">
        <v>2513</v>
      </c>
      <c r="AO2270" t="s">
        <v>2513</v>
      </c>
      <c r="AP2270" t="s">
        <v>2514</v>
      </c>
      <c r="AQ2270" t="s">
        <v>2513</v>
      </c>
      <c r="AR2270" t="s">
        <v>2513</v>
      </c>
      <c r="AS2270" t="s">
        <v>2557</v>
      </c>
      <c r="AT2270" t="s">
        <v>2513</v>
      </c>
      <c r="AU2270">
        <v>44999</v>
      </c>
      <c r="AV2270" t="s">
        <v>2513</v>
      </c>
      <c r="AW2270" t="s">
        <v>2513</v>
      </c>
      <c r="AX2270" t="s">
        <v>2516</v>
      </c>
      <c r="AY2270" t="s">
        <v>2558</v>
      </c>
      <c r="AZ2270" t="s">
        <v>2513</v>
      </c>
      <c r="BA2270" t="s">
        <v>2513</v>
      </c>
      <c r="BB2270" t="s">
        <v>2513</v>
      </c>
    </row>
    <row r="2271" spans="1:54" x14ac:dyDescent="0.45">
      <c r="A2271">
        <v>10006005</v>
      </c>
      <c r="B2271" t="s">
        <v>10234</v>
      </c>
      <c r="C2271" t="s">
        <v>26177</v>
      </c>
      <c r="D2271" t="s">
        <v>2489</v>
      </c>
      <c r="E2271" t="s">
        <v>10235</v>
      </c>
      <c r="F2271" t="s">
        <v>10236</v>
      </c>
      <c r="G2271" t="s">
        <v>2543</v>
      </c>
      <c r="H2271" t="s">
        <v>10235</v>
      </c>
      <c r="I2271" t="s">
        <v>2493</v>
      </c>
      <c r="J2271" t="s">
        <v>2494</v>
      </c>
      <c r="K2271" t="s">
        <v>2544</v>
      </c>
      <c r="L2271" t="s">
        <v>2496</v>
      </c>
      <c r="M2271" t="s">
        <v>2929</v>
      </c>
      <c r="N2271" t="s">
        <v>2496</v>
      </c>
      <c r="O2271" t="s">
        <v>2498</v>
      </c>
      <c r="P2271" t="s">
        <v>2546</v>
      </c>
      <c r="Q2271" t="s">
        <v>2547</v>
      </c>
      <c r="R2271" t="s">
        <v>2930</v>
      </c>
      <c r="S2271" t="s">
        <v>2931</v>
      </c>
      <c r="T2271" t="s">
        <v>2932</v>
      </c>
      <c r="U2271" t="s">
        <v>2933</v>
      </c>
      <c r="V2271" t="s">
        <v>2934</v>
      </c>
      <c r="W2271" t="s">
        <v>2553</v>
      </c>
      <c r="X2271" t="s">
        <v>2935</v>
      </c>
      <c r="Y2271" t="s">
        <v>2555</v>
      </c>
      <c r="Z2271" t="s">
        <v>2936</v>
      </c>
      <c r="AA2271" t="s">
        <v>2507</v>
      </c>
      <c r="AB2271" t="s">
        <v>2929</v>
      </c>
      <c r="AC2271" t="s">
        <v>715</v>
      </c>
      <c r="AD2271">
        <v>1.08</v>
      </c>
      <c r="AE2271">
        <v>1.08</v>
      </c>
      <c r="AF2271" t="s">
        <v>2509</v>
      </c>
      <c r="AG2271">
        <v>0.64</v>
      </c>
      <c r="AH2271" t="s">
        <v>2510</v>
      </c>
      <c r="AI2271">
        <v>200</v>
      </c>
      <c r="AJ2271">
        <v>200</v>
      </c>
      <c r="AK2271">
        <v>16</v>
      </c>
      <c r="AL2271" t="s">
        <v>2511</v>
      </c>
      <c r="AM2271" t="s">
        <v>2528</v>
      </c>
      <c r="AN2271" t="s">
        <v>2513</v>
      </c>
      <c r="AO2271" t="s">
        <v>2513</v>
      </c>
      <c r="AP2271" t="s">
        <v>2514</v>
      </c>
      <c r="AQ2271" t="s">
        <v>2513</v>
      </c>
      <c r="AR2271" t="s">
        <v>2513</v>
      </c>
      <c r="AS2271" t="s">
        <v>2557</v>
      </c>
      <c r="AT2271" t="s">
        <v>2513</v>
      </c>
      <c r="AU2271">
        <v>44999</v>
      </c>
      <c r="AV2271" t="s">
        <v>2513</v>
      </c>
      <c r="AW2271" t="s">
        <v>2513</v>
      </c>
      <c r="AX2271" t="s">
        <v>2516</v>
      </c>
      <c r="AY2271" t="s">
        <v>2558</v>
      </c>
      <c r="AZ2271" t="s">
        <v>2513</v>
      </c>
      <c r="BA2271" t="s">
        <v>2513</v>
      </c>
      <c r="BB2271" t="s">
        <v>2513</v>
      </c>
    </row>
    <row r="2272" spans="1:54" x14ac:dyDescent="0.45">
      <c r="A2272">
        <v>10006006</v>
      </c>
      <c r="B2272" t="s">
        <v>10237</v>
      </c>
      <c r="C2272" t="s">
        <v>26178</v>
      </c>
      <c r="D2272" t="s">
        <v>2489</v>
      </c>
      <c r="E2272" t="s">
        <v>10238</v>
      </c>
      <c r="F2272" t="s">
        <v>10239</v>
      </c>
      <c r="G2272" t="s">
        <v>2543</v>
      </c>
      <c r="H2272" t="s">
        <v>10238</v>
      </c>
      <c r="I2272" t="s">
        <v>2493</v>
      </c>
      <c r="J2272" t="s">
        <v>2494</v>
      </c>
      <c r="K2272" t="s">
        <v>2544</v>
      </c>
      <c r="L2272" t="s">
        <v>2496</v>
      </c>
      <c r="M2272" t="s">
        <v>2929</v>
      </c>
      <c r="N2272" t="s">
        <v>2496</v>
      </c>
      <c r="O2272" t="s">
        <v>2498</v>
      </c>
      <c r="P2272" t="s">
        <v>2546</v>
      </c>
      <c r="Q2272" t="s">
        <v>2547</v>
      </c>
      <c r="R2272" t="s">
        <v>2930</v>
      </c>
      <c r="S2272" t="s">
        <v>2931</v>
      </c>
      <c r="T2272" t="s">
        <v>2932</v>
      </c>
      <c r="U2272" t="s">
        <v>2933</v>
      </c>
      <c r="V2272" t="s">
        <v>2934</v>
      </c>
      <c r="W2272" t="s">
        <v>2553</v>
      </c>
      <c r="X2272" t="s">
        <v>2935</v>
      </c>
      <c r="Y2272" t="s">
        <v>2555</v>
      </c>
      <c r="Z2272" t="s">
        <v>2936</v>
      </c>
      <c r="AA2272" t="s">
        <v>2507</v>
      </c>
      <c r="AB2272" t="s">
        <v>2929</v>
      </c>
      <c r="AC2272" t="s">
        <v>715</v>
      </c>
      <c r="AD2272">
        <v>1.08</v>
      </c>
      <c r="AE2272">
        <v>1.08</v>
      </c>
      <c r="AF2272" t="s">
        <v>2509</v>
      </c>
      <c r="AG2272">
        <v>0.64</v>
      </c>
      <c r="AH2272" t="s">
        <v>2510</v>
      </c>
      <c r="AI2272">
        <v>200</v>
      </c>
      <c r="AJ2272">
        <v>200</v>
      </c>
      <c r="AK2272">
        <v>16</v>
      </c>
      <c r="AL2272" t="s">
        <v>2511</v>
      </c>
      <c r="AM2272" t="s">
        <v>2528</v>
      </c>
      <c r="AN2272" t="s">
        <v>2513</v>
      </c>
      <c r="AO2272" t="s">
        <v>2513</v>
      </c>
      <c r="AP2272" t="s">
        <v>2514</v>
      </c>
      <c r="AQ2272" t="s">
        <v>2513</v>
      </c>
      <c r="AR2272" t="s">
        <v>2513</v>
      </c>
      <c r="AS2272" t="s">
        <v>2557</v>
      </c>
      <c r="AT2272" t="s">
        <v>2513</v>
      </c>
      <c r="AU2272">
        <v>44999</v>
      </c>
      <c r="AV2272" t="s">
        <v>2513</v>
      </c>
      <c r="AW2272" t="s">
        <v>2513</v>
      </c>
      <c r="AX2272" t="s">
        <v>2516</v>
      </c>
      <c r="AY2272" t="s">
        <v>2558</v>
      </c>
      <c r="AZ2272" t="s">
        <v>2513</v>
      </c>
      <c r="BA2272" t="s">
        <v>2513</v>
      </c>
      <c r="BB2272" t="s">
        <v>2513</v>
      </c>
    </row>
    <row r="2273" spans="1:54" x14ac:dyDescent="0.45">
      <c r="A2273">
        <v>10006007</v>
      </c>
      <c r="B2273" t="s">
        <v>10240</v>
      </c>
      <c r="C2273" t="s">
        <v>26179</v>
      </c>
      <c r="D2273" t="s">
        <v>2489</v>
      </c>
      <c r="E2273" t="s">
        <v>10241</v>
      </c>
      <c r="F2273" t="s">
        <v>10242</v>
      </c>
      <c r="G2273" t="s">
        <v>2543</v>
      </c>
      <c r="H2273" t="s">
        <v>10241</v>
      </c>
      <c r="I2273" t="s">
        <v>2493</v>
      </c>
      <c r="J2273" t="s">
        <v>2494</v>
      </c>
      <c r="K2273" t="s">
        <v>2544</v>
      </c>
      <c r="L2273" t="s">
        <v>2496</v>
      </c>
      <c r="M2273" t="s">
        <v>2929</v>
      </c>
      <c r="N2273" t="s">
        <v>2496</v>
      </c>
      <c r="O2273" t="s">
        <v>2498</v>
      </c>
      <c r="P2273" t="s">
        <v>2546</v>
      </c>
      <c r="Q2273" t="s">
        <v>2547</v>
      </c>
      <c r="R2273" t="s">
        <v>2930</v>
      </c>
      <c r="S2273" t="s">
        <v>2931</v>
      </c>
      <c r="T2273" t="s">
        <v>2932</v>
      </c>
      <c r="U2273" t="s">
        <v>2933</v>
      </c>
      <c r="V2273" t="s">
        <v>2934</v>
      </c>
      <c r="W2273" t="s">
        <v>2553</v>
      </c>
      <c r="X2273" t="s">
        <v>2935</v>
      </c>
      <c r="Y2273" t="s">
        <v>2555</v>
      </c>
      <c r="Z2273" t="s">
        <v>2936</v>
      </c>
      <c r="AA2273" t="s">
        <v>2507</v>
      </c>
      <c r="AB2273" t="s">
        <v>2929</v>
      </c>
      <c r="AC2273" t="s">
        <v>715</v>
      </c>
      <c r="AD2273">
        <v>1.08</v>
      </c>
      <c r="AE2273">
        <v>1.08</v>
      </c>
      <c r="AF2273" t="s">
        <v>2509</v>
      </c>
      <c r="AG2273">
        <v>0.64</v>
      </c>
      <c r="AH2273" t="s">
        <v>2510</v>
      </c>
      <c r="AI2273">
        <v>200</v>
      </c>
      <c r="AJ2273">
        <v>200</v>
      </c>
      <c r="AK2273">
        <v>16</v>
      </c>
      <c r="AL2273" t="s">
        <v>2511</v>
      </c>
      <c r="AM2273" t="s">
        <v>2528</v>
      </c>
      <c r="AN2273" t="s">
        <v>2513</v>
      </c>
      <c r="AO2273" t="s">
        <v>2513</v>
      </c>
      <c r="AP2273" t="s">
        <v>2514</v>
      </c>
      <c r="AQ2273" t="s">
        <v>2513</v>
      </c>
      <c r="AR2273" t="s">
        <v>2513</v>
      </c>
      <c r="AS2273" t="s">
        <v>2557</v>
      </c>
      <c r="AT2273" t="s">
        <v>2513</v>
      </c>
      <c r="AU2273">
        <v>44999</v>
      </c>
      <c r="AV2273" t="s">
        <v>2513</v>
      </c>
      <c r="AW2273" t="s">
        <v>2513</v>
      </c>
      <c r="AX2273" t="s">
        <v>2516</v>
      </c>
      <c r="AY2273" t="s">
        <v>2558</v>
      </c>
      <c r="AZ2273" t="s">
        <v>2513</v>
      </c>
      <c r="BA2273" t="s">
        <v>2513</v>
      </c>
      <c r="BB2273" t="s">
        <v>2513</v>
      </c>
    </row>
    <row r="2274" spans="1:54" x14ac:dyDescent="0.45">
      <c r="A2274">
        <v>10006008</v>
      </c>
      <c r="B2274" t="s">
        <v>10243</v>
      </c>
      <c r="C2274" t="s">
        <v>26180</v>
      </c>
      <c r="D2274" t="s">
        <v>2489</v>
      </c>
      <c r="E2274" t="s">
        <v>10244</v>
      </c>
      <c r="F2274" t="s">
        <v>10245</v>
      </c>
      <c r="G2274" t="s">
        <v>2543</v>
      </c>
      <c r="H2274" t="s">
        <v>10244</v>
      </c>
      <c r="I2274" t="s">
        <v>2493</v>
      </c>
      <c r="J2274" t="s">
        <v>2494</v>
      </c>
      <c r="K2274" t="s">
        <v>2544</v>
      </c>
      <c r="L2274" t="s">
        <v>2496</v>
      </c>
      <c r="M2274" t="s">
        <v>2929</v>
      </c>
      <c r="N2274" t="s">
        <v>2496</v>
      </c>
      <c r="O2274" t="s">
        <v>2498</v>
      </c>
      <c r="P2274" t="s">
        <v>2546</v>
      </c>
      <c r="Q2274" t="s">
        <v>2547</v>
      </c>
      <c r="R2274" t="s">
        <v>2930</v>
      </c>
      <c r="S2274" t="s">
        <v>2931</v>
      </c>
      <c r="T2274" t="s">
        <v>2932</v>
      </c>
      <c r="U2274" t="s">
        <v>2933</v>
      </c>
      <c r="V2274" t="s">
        <v>2934</v>
      </c>
      <c r="W2274" t="s">
        <v>2553</v>
      </c>
      <c r="X2274" t="s">
        <v>2935</v>
      </c>
      <c r="Y2274" t="s">
        <v>2555</v>
      </c>
      <c r="Z2274" t="s">
        <v>2936</v>
      </c>
      <c r="AA2274" t="s">
        <v>2507</v>
      </c>
      <c r="AB2274" t="s">
        <v>2929</v>
      </c>
      <c r="AC2274" t="s">
        <v>715</v>
      </c>
      <c r="AD2274">
        <v>1.08</v>
      </c>
      <c r="AE2274">
        <v>1.08</v>
      </c>
      <c r="AF2274" t="s">
        <v>2509</v>
      </c>
      <c r="AG2274">
        <v>0.64</v>
      </c>
      <c r="AH2274" t="s">
        <v>2510</v>
      </c>
      <c r="AI2274">
        <v>200</v>
      </c>
      <c r="AJ2274">
        <v>200</v>
      </c>
      <c r="AK2274">
        <v>16</v>
      </c>
      <c r="AL2274" t="s">
        <v>2511</v>
      </c>
      <c r="AM2274" t="s">
        <v>2528</v>
      </c>
      <c r="AN2274" t="s">
        <v>2513</v>
      </c>
      <c r="AO2274" t="s">
        <v>2513</v>
      </c>
      <c r="AP2274" t="s">
        <v>2514</v>
      </c>
      <c r="AQ2274" t="s">
        <v>2513</v>
      </c>
      <c r="AR2274" t="s">
        <v>2513</v>
      </c>
      <c r="AS2274" t="s">
        <v>2557</v>
      </c>
      <c r="AT2274" t="s">
        <v>2513</v>
      </c>
      <c r="AU2274">
        <v>44999</v>
      </c>
      <c r="AV2274" t="s">
        <v>2513</v>
      </c>
      <c r="AW2274" t="s">
        <v>2513</v>
      </c>
      <c r="AX2274" t="s">
        <v>2516</v>
      </c>
      <c r="AY2274" t="s">
        <v>2558</v>
      </c>
      <c r="AZ2274" t="s">
        <v>2513</v>
      </c>
      <c r="BA2274" t="s">
        <v>2513</v>
      </c>
      <c r="BB2274" t="s">
        <v>2513</v>
      </c>
    </row>
    <row r="2275" spans="1:54" x14ac:dyDescent="0.45">
      <c r="A2275">
        <v>10006009</v>
      </c>
      <c r="B2275" t="s">
        <v>10246</v>
      </c>
      <c r="C2275" t="s">
        <v>26181</v>
      </c>
      <c r="D2275" t="s">
        <v>2489</v>
      </c>
      <c r="E2275" t="s">
        <v>10247</v>
      </c>
      <c r="F2275" t="s">
        <v>10248</v>
      </c>
      <c r="G2275" t="s">
        <v>2543</v>
      </c>
      <c r="H2275" t="s">
        <v>10247</v>
      </c>
      <c r="I2275" t="s">
        <v>2493</v>
      </c>
      <c r="J2275" t="s">
        <v>2494</v>
      </c>
      <c r="K2275" t="s">
        <v>2544</v>
      </c>
      <c r="L2275" t="s">
        <v>2496</v>
      </c>
      <c r="M2275" t="s">
        <v>2929</v>
      </c>
      <c r="N2275" t="s">
        <v>2496</v>
      </c>
      <c r="O2275" t="s">
        <v>2498</v>
      </c>
      <c r="P2275" t="s">
        <v>2546</v>
      </c>
      <c r="Q2275" t="s">
        <v>2547</v>
      </c>
      <c r="R2275" t="s">
        <v>2930</v>
      </c>
      <c r="S2275" t="s">
        <v>2931</v>
      </c>
      <c r="T2275" t="s">
        <v>2932</v>
      </c>
      <c r="U2275" t="s">
        <v>2933</v>
      </c>
      <c r="V2275" t="s">
        <v>2934</v>
      </c>
      <c r="W2275" t="s">
        <v>2553</v>
      </c>
      <c r="X2275" t="s">
        <v>2935</v>
      </c>
      <c r="Y2275" t="s">
        <v>2555</v>
      </c>
      <c r="Z2275" t="s">
        <v>2936</v>
      </c>
      <c r="AA2275" t="s">
        <v>2507</v>
      </c>
      <c r="AB2275" t="s">
        <v>2929</v>
      </c>
      <c r="AC2275" t="s">
        <v>715</v>
      </c>
      <c r="AD2275">
        <v>1.08</v>
      </c>
      <c r="AE2275">
        <v>1.08</v>
      </c>
      <c r="AF2275" t="s">
        <v>2509</v>
      </c>
      <c r="AG2275">
        <v>0.64</v>
      </c>
      <c r="AH2275" t="s">
        <v>2510</v>
      </c>
      <c r="AI2275">
        <v>200</v>
      </c>
      <c r="AJ2275">
        <v>200</v>
      </c>
      <c r="AK2275">
        <v>16</v>
      </c>
      <c r="AL2275" t="s">
        <v>2511</v>
      </c>
      <c r="AM2275" t="s">
        <v>2528</v>
      </c>
      <c r="AN2275" t="s">
        <v>2513</v>
      </c>
      <c r="AO2275" t="s">
        <v>2513</v>
      </c>
      <c r="AP2275" t="s">
        <v>2514</v>
      </c>
      <c r="AQ2275" t="s">
        <v>2513</v>
      </c>
      <c r="AR2275" t="s">
        <v>2513</v>
      </c>
      <c r="AS2275" t="s">
        <v>2557</v>
      </c>
      <c r="AT2275" t="s">
        <v>2513</v>
      </c>
      <c r="AU2275">
        <v>44999</v>
      </c>
      <c r="AV2275" t="s">
        <v>2513</v>
      </c>
      <c r="AW2275" t="s">
        <v>2513</v>
      </c>
      <c r="AX2275" t="s">
        <v>2516</v>
      </c>
      <c r="AY2275" t="s">
        <v>2558</v>
      </c>
      <c r="AZ2275" t="s">
        <v>2513</v>
      </c>
      <c r="BA2275" t="s">
        <v>2513</v>
      </c>
      <c r="BB2275" t="s">
        <v>2513</v>
      </c>
    </row>
    <row r="2276" spans="1:54" x14ac:dyDescent="0.45">
      <c r="A2276">
        <v>10006010</v>
      </c>
      <c r="B2276" t="s">
        <v>10249</v>
      </c>
      <c r="C2276" t="s">
        <v>26182</v>
      </c>
      <c r="D2276" t="s">
        <v>2489</v>
      </c>
      <c r="E2276" t="s">
        <v>10250</v>
      </c>
      <c r="F2276" t="s">
        <v>10251</v>
      </c>
      <c r="G2276" t="s">
        <v>2543</v>
      </c>
      <c r="H2276" t="s">
        <v>10250</v>
      </c>
      <c r="I2276" t="s">
        <v>2493</v>
      </c>
      <c r="J2276" t="s">
        <v>2494</v>
      </c>
      <c r="K2276" t="s">
        <v>2544</v>
      </c>
      <c r="L2276" t="s">
        <v>2496</v>
      </c>
      <c r="M2276" t="s">
        <v>2929</v>
      </c>
      <c r="N2276" t="s">
        <v>2496</v>
      </c>
      <c r="O2276" t="s">
        <v>2498</v>
      </c>
      <c r="P2276" t="s">
        <v>2546</v>
      </c>
      <c r="Q2276" t="s">
        <v>2547</v>
      </c>
      <c r="R2276" t="s">
        <v>2930</v>
      </c>
      <c r="S2276" t="s">
        <v>2931</v>
      </c>
      <c r="T2276" t="s">
        <v>2932</v>
      </c>
      <c r="U2276" t="s">
        <v>2933</v>
      </c>
      <c r="V2276" t="s">
        <v>2934</v>
      </c>
      <c r="W2276" t="s">
        <v>2553</v>
      </c>
      <c r="X2276" t="s">
        <v>2935</v>
      </c>
      <c r="Y2276" t="s">
        <v>2555</v>
      </c>
      <c r="Z2276" t="s">
        <v>2936</v>
      </c>
      <c r="AA2276" t="s">
        <v>2507</v>
      </c>
      <c r="AB2276" t="s">
        <v>2929</v>
      </c>
      <c r="AC2276" t="s">
        <v>715</v>
      </c>
      <c r="AD2276">
        <v>1.08</v>
      </c>
      <c r="AE2276">
        <v>1.08</v>
      </c>
      <c r="AF2276" t="s">
        <v>2509</v>
      </c>
      <c r="AG2276">
        <v>0.64</v>
      </c>
      <c r="AH2276" t="s">
        <v>2510</v>
      </c>
      <c r="AI2276">
        <v>200</v>
      </c>
      <c r="AJ2276">
        <v>200</v>
      </c>
      <c r="AK2276">
        <v>16</v>
      </c>
      <c r="AL2276" t="s">
        <v>2511</v>
      </c>
      <c r="AM2276" t="s">
        <v>2528</v>
      </c>
      <c r="AN2276" t="s">
        <v>2513</v>
      </c>
      <c r="AO2276" t="s">
        <v>2513</v>
      </c>
      <c r="AP2276" t="s">
        <v>2514</v>
      </c>
      <c r="AQ2276" t="s">
        <v>2513</v>
      </c>
      <c r="AR2276" t="s">
        <v>2513</v>
      </c>
      <c r="AS2276" t="s">
        <v>2557</v>
      </c>
      <c r="AT2276" t="s">
        <v>2513</v>
      </c>
      <c r="AU2276">
        <v>44999</v>
      </c>
      <c r="AV2276" t="s">
        <v>2513</v>
      </c>
      <c r="AW2276" t="s">
        <v>2513</v>
      </c>
      <c r="AX2276" t="s">
        <v>2516</v>
      </c>
      <c r="AY2276" t="s">
        <v>2558</v>
      </c>
      <c r="AZ2276" t="s">
        <v>2513</v>
      </c>
      <c r="BA2276" t="s">
        <v>2513</v>
      </c>
      <c r="BB2276" t="s">
        <v>2513</v>
      </c>
    </row>
    <row r="2277" spans="1:54" x14ac:dyDescent="0.45">
      <c r="A2277">
        <v>10006011</v>
      </c>
      <c r="B2277" t="s">
        <v>10252</v>
      </c>
      <c r="C2277" t="s">
        <v>26183</v>
      </c>
      <c r="D2277" t="s">
        <v>2489</v>
      </c>
      <c r="E2277" t="s">
        <v>10253</v>
      </c>
      <c r="F2277" t="s">
        <v>10254</v>
      </c>
      <c r="G2277" t="s">
        <v>2543</v>
      </c>
      <c r="H2277" t="s">
        <v>10253</v>
      </c>
      <c r="I2277" t="s">
        <v>2493</v>
      </c>
      <c r="J2277" t="s">
        <v>2494</v>
      </c>
      <c r="K2277" t="s">
        <v>2544</v>
      </c>
      <c r="L2277" t="s">
        <v>2496</v>
      </c>
      <c r="M2277" t="s">
        <v>6647</v>
      </c>
      <c r="N2277" t="s">
        <v>2496</v>
      </c>
      <c r="O2277" t="s">
        <v>2498</v>
      </c>
      <c r="P2277" t="s">
        <v>2546</v>
      </c>
      <c r="Q2277" t="s">
        <v>2547</v>
      </c>
      <c r="R2277" t="s">
        <v>6648</v>
      </c>
      <c r="S2277" t="s">
        <v>6649</v>
      </c>
      <c r="T2277" t="s">
        <v>6650</v>
      </c>
      <c r="U2277" t="s">
        <v>6651</v>
      </c>
      <c r="V2277" t="s">
        <v>6652</v>
      </c>
      <c r="W2277" t="s">
        <v>2553</v>
      </c>
      <c r="X2277" t="s">
        <v>6653</v>
      </c>
      <c r="Y2277" t="s">
        <v>2555</v>
      </c>
      <c r="Z2277" t="s">
        <v>6654</v>
      </c>
      <c r="AA2277" t="s">
        <v>2507</v>
      </c>
      <c r="AB2277" t="s">
        <v>6647</v>
      </c>
      <c r="AC2277" t="s">
        <v>715</v>
      </c>
      <c r="AD2277">
        <v>2.0499999999999998</v>
      </c>
      <c r="AE2277">
        <v>2.0499999999999998</v>
      </c>
      <c r="AF2277" t="s">
        <v>2509</v>
      </c>
      <c r="AG2277">
        <v>1E-3</v>
      </c>
      <c r="AH2277" t="s">
        <v>2812</v>
      </c>
      <c r="AI2277">
        <v>250</v>
      </c>
      <c r="AJ2277">
        <v>250</v>
      </c>
      <c r="AK2277">
        <v>16</v>
      </c>
      <c r="AL2277" t="s">
        <v>2511</v>
      </c>
      <c r="AM2277" t="s">
        <v>2528</v>
      </c>
      <c r="AN2277" t="s">
        <v>2513</v>
      </c>
      <c r="AO2277" t="s">
        <v>2513</v>
      </c>
      <c r="AP2277" t="s">
        <v>2514</v>
      </c>
      <c r="AQ2277" t="s">
        <v>2513</v>
      </c>
      <c r="AR2277" t="s">
        <v>2513</v>
      </c>
      <c r="AS2277" t="s">
        <v>2557</v>
      </c>
      <c r="AT2277" t="s">
        <v>2513</v>
      </c>
      <c r="AU2277">
        <v>44999</v>
      </c>
      <c r="AV2277" t="s">
        <v>2513</v>
      </c>
      <c r="AW2277" t="s">
        <v>2513</v>
      </c>
      <c r="AX2277" t="s">
        <v>2516</v>
      </c>
      <c r="AY2277" t="s">
        <v>2558</v>
      </c>
      <c r="AZ2277" t="s">
        <v>2513</v>
      </c>
      <c r="BA2277" t="s">
        <v>2513</v>
      </c>
      <c r="BB2277" t="s">
        <v>2513</v>
      </c>
    </row>
    <row r="2278" spans="1:54" x14ac:dyDescent="0.45">
      <c r="A2278">
        <v>10006012</v>
      </c>
      <c r="B2278" t="s">
        <v>10255</v>
      </c>
      <c r="C2278" t="s">
        <v>26184</v>
      </c>
      <c r="D2278" t="s">
        <v>2489</v>
      </c>
      <c r="E2278" t="s">
        <v>10256</v>
      </c>
      <c r="F2278" t="s">
        <v>10257</v>
      </c>
      <c r="G2278" t="s">
        <v>2543</v>
      </c>
      <c r="H2278" t="s">
        <v>10256</v>
      </c>
      <c r="I2278" t="s">
        <v>2493</v>
      </c>
      <c r="J2278" t="s">
        <v>2494</v>
      </c>
      <c r="K2278" t="s">
        <v>2544</v>
      </c>
      <c r="L2278" t="s">
        <v>2496</v>
      </c>
      <c r="M2278" t="s">
        <v>6647</v>
      </c>
      <c r="N2278" t="s">
        <v>2496</v>
      </c>
      <c r="O2278" t="s">
        <v>2498</v>
      </c>
      <c r="P2278" t="s">
        <v>2546</v>
      </c>
      <c r="Q2278" t="s">
        <v>2547</v>
      </c>
      <c r="R2278" t="s">
        <v>6648</v>
      </c>
      <c r="S2278" t="s">
        <v>6649</v>
      </c>
      <c r="T2278" t="s">
        <v>6650</v>
      </c>
      <c r="U2278" t="s">
        <v>6651</v>
      </c>
      <c r="V2278" t="s">
        <v>6652</v>
      </c>
      <c r="W2278" t="s">
        <v>2553</v>
      </c>
      <c r="X2278" t="s">
        <v>6653</v>
      </c>
      <c r="Y2278" t="s">
        <v>2555</v>
      </c>
      <c r="Z2278" t="s">
        <v>6654</v>
      </c>
      <c r="AA2278" t="s">
        <v>2507</v>
      </c>
      <c r="AB2278" t="s">
        <v>6647</v>
      </c>
      <c r="AC2278" t="s">
        <v>715</v>
      </c>
      <c r="AD2278">
        <v>2.0499999999999998</v>
      </c>
      <c r="AE2278">
        <v>2.0499999999999998</v>
      </c>
      <c r="AF2278" t="s">
        <v>2509</v>
      </c>
      <c r="AG2278">
        <v>1E-3</v>
      </c>
      <c r="AH2278" t="s">
        <v>2812</v>
      </c>
      <c r="AI2278">
        <v>250</v>
      </c>
      <c r="AJ2278">
        <v>250</v>
      </c>
      <c r="AK2278">
        <v>16</v>
      </c>
      <c r="AL2278" t="s">
        <v>2511</v>
      </c>
      <c r="AM2278" t="s">
        <v>2528</v>
      </c>
      <c r="AN2278" t="s">
        <v>2513</v>
      </c>
      <c r="AO2278" t="s">
        <v>2513</v>
      </c>
      <c r="AP2278" t="s">
        <v>2514</v>
      </c>
      <c r="AQ2278" t="s">
        <v>2513</v>
      </c>
      <c r="AR2278" t="s">
        <v>2513</v>
      </c>
      <c r="AS2278" t="s">
        <v>2557</v>
      </c>
      <c r="AT2278" t="s">
        <v>2513</v>
      </c>
      <c r="AU2278">
        <v>44999</v>
      </c>
      <c r="AV2278" t="s">
        <v>2513</v>
      </c>
      <c r="AW2278" t="s">
        <v>2513</v>
      </c>
      <c r="AX2278" t="s">
        <v>2516</v>
      </c>
      <c r="AY2278" t="s">
        <v>2558</v>
      </c>
      <c r="AZ2278" t="s">
        <v>2513</v>
      </c>
      <c r="BA2278" t="s">
        <v>2513</v>
      </c>
      <c r="BB2278" t="s">
        <v>2513</v>
      </c>
    </row>
    <row r="2279" spans="1:54" x14ac:dyDescent="0.45">
      <c r="A2279">
        <v>10006013</v>
      </c>
      <c r="B2279" t="s">
        <v>10258</v>
      </c>
      <c r="C2279" t="s">
        <v>26185</v>
      </c>
      <c r="D2279" t="s">
        <v>2489</v>
      </c>
      <c r="E2279" t="s">
        <v>10259</v>
      </c>
      <c r="F2279" t="s">
        <v>10260</v>
      </c>
      <c r="G2279" t="s">
        <v>2543</v>
      </c>
      <c r="H2279" t="s">
        <v>10259</v>
      </c>
      <c r="I2279" t="s">
        <v>2493</v>
      </c>
      <c r="J2279" t="s">
        <v>2494</v>
      </c>
      <c r="K2279" t="s">
        <v>2544</v>
      </c>
      <c r="L2279" t="s">
        <v>2496</v>
      </c>
      <c r="M2279" t="s">
        <v>6647</v>
      </c>
      <c r="N2279" t="s">
        <v>2496</v>
      </c>
      <c r="O2279" t="s">
        <v>2498</v>
      </c>
      <c r="P2279" t="s">
        <v>2546</v>
      </c>
      <c r="Q2279" t="s">
        <v>2547</v>
      </c>
      <c r="R2279" t="s">
        <v>6648</v>
      </c>
      <c r="S2279" t="s">
        <v>6649</v>
      </c>
      <c r="T2279" t="s">
        <v>6650</v>
      </c>
      <c r="U2279" t="s">
        <v>6651</v>
      </c>
      <c r="V2279" t="s">
        <v>6652</v>
      </c>
      <c r="W2279" t="s">
        <v>2553</v>
      </c>
      <c r="X2279" t="s">
        <v>6653</v>
      </c>
      <c r="Y2279" t="s">
        <v>2555</v>
      </c>
      <c r="Z2279" t="s">
        <v>6654</v>
      </c>
      <c r="AA2279" t="s">
        <v>2507</v>
      </c>
      <c r="AB2279" t="s">
        <v>6647</v>
      </c>
      <c r="AC2279" t="s">
        <v>715</v>
      </c>
      <c r="AD2279">
        <v>2.0499999999999998</v>
      </c>
      <c r="AE2279">
        <v>2.0499999999999998</v>
      </c>
      <c r="AF2279" t="s">
        <v>2509</v>
      </c>
      <c r="AG2279">
        <v>1E-3</v>
      </c>
      <c r="AH2279" t="s">
        <v>2812</v>
      </c>
      <c r="AI2279">
        <v>250</v>
      </c>
      <c r="AJ2279">
        <v>250</v>
      </c>
      <c r="AK2279">
        <v>16</v>
      </c>
      <c r="AL2279" t="s">
        <v>2511</v>
      </c>
      <c r="AM2279" t="s">
        <v>2528</v>
      </c>
      <c r="AN2279" t="s">
        <v>2513</v>
      </c>
      <c r="AO2279" t="s">
        <v>2513</v>
      </c>
      <c r="AP2279" t="s">
        <v>2514</v>
      </c>
      <c r="AQ2279" t="s">
        <v>2513</v>
      </c>
      <c r="AR2279" t="s">
        <v>2513</v>
      </c>
      <c r="AS2279" t="s">
        <v>2557</v>
      </c>
      <c r="AT2279" t="s">
        <v>2513</v>
      </c>
      <c r="AU2279">
        <v>44999</v>
      </c>
      <c r="AV2279" t="s">
        <v>2513</v>
      </c>
      <c r="AW2279" t="s">
        <v>2513</v>
      </c>
      <c r="AX2279" t="s">
        <v>2516</v>
      </c>
      <c r="AY2279" t="s">
        <v>2558</v>
      </c>
      <c r="AZ2279" t="s">
        <v>2513</v>
      </c>
      <c r="BA2279" t="s">
        <v>2513</v>
      </c>
      <c r="BB2279" t="s">
        <v>2513</v>
      </c>
    </row>
    <row r="2280" spans="1:54" x14ac:dyDescent="0.45">
      <c r="A2280">
        <v>10006014</v>
      </c>
      <c r="B2280" t="s">
        <v>10261</v>
      </c>
      <c r="C2280" t="s">
        <v>26186</v>
      </c>
      <c r="D2280" t="s">
        <v>2489</v>
      </c>
      <c r="E2280" t="s">
        <v>10262</v>
      </c>
      <c r="F2280" t="s">
        <v>10263</v>
      </c>
      <c r="G2280" t="s">
        <v>2543</v>
      </c>
      <c r="H2280" t="s">
        <v>10262</v>
      </c>
      <c r="I2280" t="s">
        <v>2493</v>
      </c>
      <c r="J2280" t="s">
        <v>2494</v>
      </c>
      <c r="K2280" t="s">
        <v>2544</v>
      </c>
      <c r="L2280" t="s">
        <v>2496</v>
      </c>
      <c r="M2280" t="s">
        <v>6647</v>
      </c>
      <c r="N2280" t="s">
        <v>2496</v>
      </c>
      <c r="O2280" t="s">
        <v>2498</v>
      </c>
      <c r="P2280" t="s">
        <v>2546</v>
      </c>
      <c r="Q2280" t="s">
        <v>2547</v>
      </c>
      <c r="R2280" t="s">
        <v>6648</v>
      </c>
      <c r="S2280" t="s">
        <v>6649</v>
      </c>
      <c r="T2280" t="s">
        <v>6650</v>
      </c>
      <c r="U2280" t="s">
        <v>6651</v>
      </c>
      <c r="V2280" t="s">
        <v>6652</v>
      </c>
      <c r="W2280" t="s">
        <v>2553</v>
      </c>
      <c r="X2280" t="s">
        <v>6653</v>
      </c>
      <c r="Y2280" t="s">
        <v>2555</v>
      </c>
      <c r="Z2280" t="s">
        <v>6654</v>
      </c>
      <c r="AA2280" t="s">
        <v>2507</v>
      </c>
      <c r="AB2280" t="s">
        <v>6647</v>
      </c>
      <c r="AC2280" t="s">
        <v>715</v>
      </c>
      <c r="AD2280">
        <v>2.0499999999999998</v>
      </c>
      <c r="AE2280">
        <v>2.0499999999999998</v>
      </c>
      <c r="AF2280" t="s">
        <v>2509</v>
      </c>
      <c r="AG2280">
        <v>1E-3</v>
      </c>
      <c r="AH2280" t="s">
        <v>2812</v>
      </c>
      <c r="AI2280">
        <v>250</v>
      </c>
      <c r="AJ2280">
        <v>250</v>
      </c>
      <c r="AK2280">
        <v>16</v>
      </c>
      <c r="AL2280" t="s">
        <v>2511</v>
      </c>
      <c r="AM2280" t="s">
        <v>2528</v>
      </c>
      <c r="AN2280" t="s">
        <v>2513</v>
      </c>
      <c r="AO2280" t="s">
        <v>2513</v>
      </c>
      <c r="AP2280" t="s">
        <v>2514</v>
      </c>
      <c r="AQ2280" t="s">
        <v>2513</v>
      </c>
      <c r="AR2280" t="s">
        <v>2513</v>
      </c>
      <c r="AS2280" t="s">
        <v>2557</v>
      </c>
      <c r="AT2280" t="s">
        <v>2513</v>
      </c>
      <c r="AU2280">
        <v>44999</v>
      </c>
      <c r="AV2280" t="s">
        <v>2513</v>
      </c>
      <c r="AW2280" t="s">
        <v>2513</v>
      </c>
      <c r="AX2280" t="s">
        <v>2516</v>
      </c>
      <c r="AY2280" t="s">
        <v>2558</v>
      </c>
      <c r="AZ2280" t="s">
        <v>2513</v>
      </c>
      <c r="BA2280" t="s">
        <v>2513</v>
      </c>
      <c r="BB2280" t="s">
        <v>2513</v>
      </c>
    </row>
    <row r="2281" spans="1:54" x14ac:dyDescent="0.45">
      <c r="A2281">
        <v>10006015</v>
      </c>
      <c r="B2281" t="s">
        <v>10264</v>
      </c>
      <c r="C2281" t="s">
        <v>26187</v>
      </c>
      <c r="D2281" t="s">
        <v>2489</v>
      </c>
      <c r="E2281" t="s">
        <v>10265</v>
      </c>
      <c r="F2281" t="s">
        <v>10266</v>
      </c>
      <c r="G2281" t="s">
        <v>2543</v>
      </c>
      <c r="H2281" t="s">
        <v>10265</v>
      </c>
      <c r="I2281" t="s">
        <v>2493</v>
      </c>
      <c r="J2281" t="s">
        <v>2494</v>
      </c>
      <c r="K2281" t="s">
        <v>2544</v>
      </c>
      <c r="L2281" t="s">
        <v>2496</v>
      </c>
      <c r="M2281" t="s">
        <v>6647</v>
      </c>
      <c r="N2281" t="s">
        <v>2496</v>
      </c>
      <c r="O2281" t="s">
        <v>2498</v>
      </c>
      <c r="P2281" t="s">
        <v>2546</v>
      </c>
      <c r="Q2281" t="s">
        <v>2547</v>
      </c>
      <c r="R2281" t="s">
        <v>6648</v>
      </c>
      <c r="S2281" t="s">
        <v>6649</v>
      </c>
      <c r="T2281" t="s">
        <v>6650</v>
      </c>
      <c r="U2281" t="s">
        <v>6651</v>
      </c>
      <c r="V2281" t="s">
        <v>6652</v>
      </c>
      <c r="W2281" t="s">
        <v>2553</v>
      </c>
      <c r="X2281" t="s">
        <v>6653</v>
      </c>
      <c r="Y2281" t="s">
        <v>2555</v>
      </c>
      <c r="Z2281" t="s">
        <v>6654</v>
      </c>
      <c r="AA2281" t="s">
        <v>2507</v>
      </c>
      <c r="AB2281" t="s">
        <v>6647</v>
      </c>
      <c r="AC2281" t="s">
        <v>715</v>
      </c>
      <c r="AD2281">
        <v>2.0499999999999998</v>
      </c>
      <c r="AE2281">
        <v>2.0499999999999998</v>
      </c>
      <c r="AF2281" t="s">
        <v>2509</v>
      </c>
      <c r="AG2281">
        <v>1E-3</v>
      </c>
      <c r="AH2281" t="s">
        <v>2812</v>
      </c>
      <c r="AI2281">
        <v>250</v>
      </c>
      <c r="AJ2281">
        <v>250</v>
      </c>
      <c r="AK2281">
        <v>16</v>
      </c>
      <c r="AL2281" t="s">
        <v>2511</v>
      </c>
      <c r="AM2281" t="s">
        <v>2528</v>
      </c>
      <c r="AN2281" t="s">
        <v>2513</v>
      </c>
      <c r="AO2281" t="s">
        <v>2513</v>
      </c>
      <c r="AP2281" t="s">
        <v>2514</v>
      </c>
      <c r="AQ2281" t="s">
        <v>2513</v>
      </c>
      <c r="AR2281" t="s">
        <v>2513</v>
      </c>
      <c r="AS2281" t="s">
        <v>2557</v>
      </c>
      <c r="AT2281" t="s">
        <v>2513</v>
      </c>
      <c r="AU2281">
        <v>44999</v>
      </c>
      <c r="AV2281" t="s">
        <v>2513</v>
      </c>
      <c r="AW2281" t="s">
        <v>2513</v>
      </c>
      <c r="AX2281" t="s">
        <v>2516</v>
      </c>
      <c r="AY2281" t="s">
        <v>2558</v>
      </c>
      <c r="AZ2281" t="s">
        <v>2513</v>
      </c>
      <c r="BA2281" t="s">
        <v>2513</v>
      </c>
      <c r="BB2281" t="s">
        <v>2513</v>
      </c>
    </row>
    <row r="2282" spans="1:54" x14ac:dyDescent="0.45">
      <c r="A2282">
        <v>10006016</v>
      </c>
      <c r="B2282" t="s">
        <v>10267</v>
      </c>
      <c r="C2282" t="s">
        <v>26188</v>
      </c>
      <c r="D2282" t="s">
        <v>2489</v>
      </c>
      <c r="E2282" t="s">
        <v>10268</v>
      </c>
      <c r="F2282" t="s">
        <v>10269</v>
      </c>
      <c r="G2282" t="s">
        <v>2543</v>
      </c>
      <c r="H2282" t="s">
        <v>10268</v>
      </c>
      <c r="I2282" t="s">
        <v>2493</v>
      </c>
      <c r="J2282" t="s">
        <v>2494</v>
      </c>
      <c r="K2282" t="s">
        <v>2544</v>
      </c>
      <c r="L2282" t="s">
        <v>2496</v>
      </c>
      <c r="M2282" t="s">
        <v>6647</v>
      </c>
      <c r="N2282" t="s">
        <v>2496</v>
      </c>
      <c r="O2282" t="s">
        <v>2498</v>
      </c>
      <c r="P2282" t="s">
        <v>2546</v>
      </c>
      <c r="Q2282" t="s">
        <v>2547</v>
      </c>
      <c r="R2282" t="s">
        <v>6648</v>
      </c>
      <c r="S2282" t="s">
        <v>6649</v>
      </c>
      <c r="T2282" t="s">
        <v>6650</v>
      </c>
      <c r="U2282" t="s">
        <v>6651</v>
      </c>
      <c r="V2282" t="s">
        <v>6652</v>
      </c>
      <c r="W2282" t="s">
        <v>2553</v>
      </c>
      <c r="X2282" t="s">
        <v>6653</v>
      </c>
      <c r="Y2282" t="s">
        <v>2555</v>
      </c>
      <c r="Z2282" t="s">
        <v>6654</v>
      </c>
      <c r="AA2282" t="s">
        <v>2507</v>
      </c>
      <c r="AB2282" t="s">
        <v>6647</v>
      </c>
      <c r="AC2282" t="s">
        <v>715</v>
      </c>
      <c r="AD2282">
        <v>2.0499999999999998</v>
      </c>
      <c r="AE2282">
        <v>2.0499999999999998</v>
      </c>
      <c r="AF2282" t="s">
        <v>2509</v>
      </c>
      <c r="AG2282">
        <v>1E-3</v>
      </c>
      <c r="AH2282" t="s">
        <v>2812</v>
      </c>
      <c r="AI2282">
        <v>250</v>
      </c>
      <c r="AJ2282">
        <v>250</v>
      </c>
      <c r="AK2282">
        <v>16</v>
      </c>
      <c r="AL2282" t="s">
        <v>2511</v>
      </c>
      <c r="AM2282" t="s">
        <v>2528</v>
      </c>
      <c r="AN2282" t="s">
        <v>2513</v>
      </c>
      <c r="AO2282" t="s">
        <v>2513</v>
      </c>
      <c r="AP2282" t="s">
        <v>2514</v>
      </c>
      <c r="AQ2282" t="s">
        <v>2513</v>
      </c>
      <c r="AR2282" t="s">
        <v>2513</v>
      </c>
      <c r="AS2282" t="s">
        <v>2557</v>
      </c>
      <c r="AT2282" t="s">
        <v>2513</v>
      </c>
      <c r="AU2282">
        <v>44999</v>
      </c>
      <c r="AV2282" t="s">
        <v>2513</v>
      </c>
      <c r="AW2282" t="s">
        <v>2513</v>
      </c>
      <c r="AX2282" t="s">
        <v>2516</v>
      </c>
      <c r="AY2282" t="s">
        <v>2558</v>
      </c>
      <c r="AZ2282" t="s">
        <v>2513</v>
      </c>
      <c r="BA2282" t="s">
        <v>2513</v>
      </c>
      <c r="BB2282" t="s">
        <v>2513</v>
      </c>
    </row>
    <row r="2283" spans="1:54" x14ac:dyDescent="0.45">
      <c r="A2283">
        <v>10006017</v>
      </c>
      <c r="B2283" t="s">
        <v>10270</v>
      </c>
      <c r="C2283" t="s">
        <v>26189</v>
      </c>
      <c r="D2283" t="s">
        <v>2489</v>
      </c>
      <c r="E2283" t="s">
        <v>10271</v>
      </c>
      <c r="F2283" t="s">
        <v>10272</v>
      </c>
      <c r="G2283" t="s">
        <v>2543</v>
      </c>
      <c r="H2283" t="s">
        <v>10271</v>
      </c>
      <c r="I2283" t="s">
        <v>2493</v>
      </c>
      <c r="J2283" t="s">
        <v>2494</v>
      </c>
      <c r="K2283" t="s">
        <v>2544</v>
      </c>
      <c r="L2283" t="s">
        <v>2496</v>
      </c>
      <c r="M2283" t="s">
        <v>6647</v>
      </c>
      <c r="N2283" t="s">
        <v>2496</v>
      </c>
      <c r="O2283" t="s">
        <v>2498</v>
      </c>
      <c r="P2283" t="s">
        <v>2546</v>
      </c>
      <c r="Q2283" t="s">
        <v>2547</v>
      </c>
      <c r="R2283" t="s">
        <v>6648</v>
      </c>
      <c r="S2283" t="s">
        <v>6649</v>
      </c>
      <c r="T2283" t="s">
        <v>6650</v>
      </c>
      <c r="U2283" t="s">
        <v>6651</v>
      </c>
      <c r="V2283" t="s">
        <v>6652</v>
      </c>
      <c r="W2283" t="s">
        <v>2553</v>
      </c>
      <c r="X2283" t="s">
        <v>6653</v>
      </c>
      <c r="Y2283" t="s">
        <v>2555</v>
      </c>
      <c r="Z2283" t="s">
        <v>6654</v>
      </c>
      <c r="AA2283" t="s">
        <v>2507</v>
      </c>
      <c r="AB2283" t="s">
        <v>6647</v>
      </c>
      <c r="AC2283" t="s">
        <v>715</v>
      </c>
      <c r="AD2283">
        <v>2.0499999999999998</v>
      </c>
      <c r="AE2283">
        <v>2.0499999999999998</v>
      </c>
      <c r="AF2283" t="s">
        <v>2509</v>
      </c>
      <c r="AG2283">
        <v>1E-3</v>
      </c>
      <c r="AH2283" t="s">
        <v>2812</v>
      </c>
      <c r="AI2283">
        <v>250</v>
      </c>
      <c r="AJ2283">
        <v>250</v>
      </c>
      <c r="AK2283">
        <v>16</v>
      </c>
      <c r="AL2283" t="s">
        <v>2511</v>
      </c>
      <c r="AM2283" t="s">
        <v>2528</v>
      </c>
      <c r="AN2283" t="s">
        <v>2513</v>
      </c>
      <c r="AO2283" t="s">
        <v>2513</v>
      </c>
      <c r="AP2283" t="s">
        <v>2514</v>
      </c>
      <c r="AQ2283" t="s">
        <v>2513</v>
      </c>
      <c r="AR2283" t="s">
        <v>2513</v>
      </c>
      <c r="AS2283" t="s">
        <v>2557</v>
      </c>
      <c r="AT2283" t="s">
        <v>2513</v>
      </c>
      <c r="AU2283">
        <v>44999</v>
      </c>
      <c r="AV2283" t="s">
        <v>2513</v>
      </c>
      <c r="AW2283" t="s">
        <v>2513</v>
      </c>
      <c r="AX2283" t="s">
        <v>2516</v>
      </c>
      <c r="AY2283" t="s">
        <v>2558</v>
      </c>
      <c r="AZ2283" t="s">
        <v>2513</v>
      </c>
      <c r="BA2283" t="s">
        <v>2513</v>
      </c>
      <c r="BB2283" t="s">
        <v>2513</v>
      </c>
    </row>
    <row r="2284" spans="1:54" x14ac:dyDescent="0.45">
      <c r="A2284">
        <v>10006018</v>
      </c>
      <c r="B2284" t="s">
        <v>10273</v>
      </c>
      <c r="C2284" t="s">
        <v>26190</v>
      </c>
      <c r="D2284" t="s">
        <v>2489</v>
      </c>
      <c r="E2284" t="s">
        <v>10274</v>
      </c>
      <c r="F2284" t="s">
        <v>10275</v>
      </c>
      <c r="G2284" t="s">
        <v>2543</v>
      </c>
      <c r="H2284" t="s">
        <v>10274</v>
      </c>
      <c r="I2284" t="s">
        <v>2493</v>
      </c>
      <c r="J2284" t="s">
        <v>2494</v>
      </c>
      <c r="K2284" t="s">
        <v>2544</v>
      </c>
      <c r="L2284" t="s">
        <v>2496</v>
      </c>
      <c r="M2284" t="s">
        <v>6647</v>
      </c>
      <c r="N2284" t="s">
        <v>2496</v>
      </c>
      <c r="O2284" t="s">
        <v>2498</v>
      </c>
      <c r="P2284" t="s">
        <v>2546</v>
      </c>
      <c r="Q2284" t="s">
        <v>2547</v>
      </c>
      <c r="R2284" t="s">
        <v>6648</v>
      </c>
      <c r="S2284" t="s">
        <v>6649</v>
      </c>
      <c r="T2284" t="s">
        <v>6650</v>
      </c>
      <c r="U2284" t="s">
        <v>6651</v>
      </c>
      <c r="V2284" t="s">
        <v>6652</v>
      </c>
      <c r="W2284" t="s">
        <v>2553</v>
      </c>
      <c r="X2284" t="s">
        <v>6653</v>
      </c>
      <c r="Y2284" t="s">
        <v>2555</v>
      </c>
      <c r="Z2284" t="s">
        <v>6654</v>
      </c>
      <c r="AA2284" t="s">
        <v>2507</v>
      </c>
      <c r="AB2284" t="s">
        <v>6647</v>
      </c>
      <c r="AC2284" t="s">
        <v>715</v>
      </c>
      <c r="AD2284">
        <v>2.0499999999999998</v>
      </c>
      <c r="AE2284">
        <v>2.0499999999999998</v>
      </c>
      <c r="AF2284" t="s">
        <v>2509</v>
      </c>
      <c r="AG2284">
        <v>1E-3</v>
      </c>
      <c r="AH2284" t="s">
        <v>2812</v>
      </c>
      <c r="AI2284">
        <v>250</v>
      </c>
      <c r="AJ2284">
        <v>250</v>
      </c>
      <c r="AK2284">
        <v>16</v>
      </c>
      <c r="AL2284" t="s">
        <v>2511</v>
      </c>
      <c r="AM2284" t="s">
        <v>2528</v>
      </c>
      <c r="AN2284" t="s">
        <v>2513</v>
      </c>
      <c r="AO2284" t="s">
        <v>2513</v>
      </c>
      <c r="AP2284" t="s">
        <v>2514</v>
      </c>
      <c r="AQ2284" t="s">
        <v>2513</v>
      </c>
      <c r="AR2284" t="s">
        <v>2513</v>
      </c>
      <c r="AS2284" t="s">
        <v>2557</v>
      </c>
      <c r="AT2284" t="s">
        <v>2513</v>
      </c>
      <c r="AU2284">
        <v>44999</v>
      </c>
      <c r="AV2284" t="s">
        <v>2513</v>
      </c>
      <c r="AW2284" t="s">
        <v>2513</v>
      </c>
      <c r="AX2284" t="s">
        <v>2516</v>
      </c>
      <c r="AY2284" t="s">
        <v>2558</v>
      </c>
      <c r="AZ2284" t="s">
        <v>2513</v>
      </c>
      <c r="BA2284" t="s">
        <v>2513</v>
      </c>
      <c r="BB2284" t="s">
        <v>2513</v>
      </c>
    </row>
    <row r="2285" spans="1:54" x14ac:dyDescent="0.45">
      <c r="A2285">
        <v>10006069</v>
      </c>
      <c r="B2285" t="s">
        <v>10276</v>
      </c>
      <c r="C2285" t="s">
        <v>26191</v>
      </c>
      <c r="D2285" t="s">
        <v>2489</v>
      </c>
      <c r="E2285" t="s">
        <v>10277</v>
      </c>
      <c r="F2285" t="s">
        <v>10278</v>
      </c>
      <c r="G2285" t="s">
        <v>2543</v>
      </c>
      <c r="H2285" t="s">
        <v>10277</v>
      </c>
      <c r="I2285" t="s">
        <v>2493</v>
      </c>
      <c r="J2285" t="s">
        <v>2494</v>
      </c>
      <c r="K2285" t="s">
        <v>2544</v>
      </c>
      <c r="L2285" t="s">
        <v>2496</v>
      </c>
      <c r="M2285" t="s">
        <v>6241</v>
      </c>
      <c r="N2285" t="s">
        <v>2496</v>
      </c>
      <c r="O2285" t="s">
        <v>2498</v>
      </c>
      <c r="P2285" t="s">
        <v>2546</v>
      </c>
      <c r="Q2285" t="s">
        <v>2547</v>
      </c>
      <c r="R2285" t="s">
        <v>3327</v>
      </c>
      <c r="S2285" t="s">
        <v>3328</v>
      </c>
      <c r="T2285" t="s">
        <v>3329</v>
      </c>
      <c r="U2285" t="s">
        <v>3330</v>
      </c>
      <c r="V2285" t="s">
        <v>3331</v>
      </c>
      <c r="W2285" t="s">
        <v>2553</v>
      </c>
      <c r="X2285" t="s">
        <v>6242</v>
      </c>
      <c r="Y2285" t="s">
        <v>3189</v>
      </c>
      <c r="Z2285" t="s">
        <v>6243</v>
      </c>
      <c r="AA2285" t="s">
        <v>2507</v>
      </c>
      <c r="AB2285" t="s">
        <v>6241</v>
      </c>
      <c r="AC2285" t="s">
        <v>715</v>
      </c>
      <c r="AD2285">
        <v>1.17</v>
      </c>
      <c r="AE2285">
        <v>1.17</v>
      </c>
      <c r="AF2285" t="s">
        <v>2509</v>
      </c>
      <c r="AG2285">
        <v>0.74199999999999999</v>
      </c>
      <c r="AH2285" t="s">
        <v>2510</v>
      </c>
      <c r="AI2285">
        <v>232</v>
      </c>
      <c r="AJ2285">
        <v>200</v>
      </c>
      <c r="AK2285">
        <v>16</v>
      </c>
      <c r="AL2285" t="s">
        <v>2511</v>
      </c>
      <c r="AM2285" t="s">
        <v>2528</v>
      </c>
      <c r="AN2285" t="s">
        <v>2513</v>
      </c>
      <c r="AO2285" t="s">
        <v>2513</v>
      </c>
      <c r="AP2285" t="s">
        <v>2514</v>
      </c>
      <c r="AQ2285" t="s">
        <v>2513</v>
      </c>
      <c r="AR2285" t="s">
        <v>2513</v>
      </c>
      <c r="AS2285" t="s">
        <v>2557</v>
      </c>
      <c r="AT2285" t="s">
        <v>2513</v>
      </c>
      <c r="AU2285">
        <v>45014</v>
      </c>
      <c r="AV2285" t="s">
        <v>2513</v>
      </c>
      <c r="AW2285" t="s">
        <v>2513</v>
      </c>
      <c r="AX2285" t="s">
        <v>2516</v>
      </c>
      <c r="AY2285" t="s">
        <v>2558</v>
      </c>
      <c r="AZ2285" t="s">
        <v>2513</v>
      </c>
      <c r="BA2285" t="s">
        <v>2513</v>
      </c>
      <c r="BB2285" t="s">
        <v>2513</v>
      </c>
    </row>
    <row r="2286" spans="1:54" x14ac:dyDescent="0.45">
      <c r="A2286">
        <v>10006070</v>
      </c>
      <c r="B2286" t="s">
        <v>10279</v>
      </c>
      <c r="C2286" t="s">
        <v>26192</v>
      </c>
      <c r="D2286" t="s">
        <v>2489</v>
      </c>
      <c r="E2286" t="s">
        <v>10280</v>
      </c>
      <c r="F2286" t="s">
        <v>10281</v>
      </c>
      <c r="G2286" t="s">
        <v>2543</v>
      </c>
      <c r="H2286" t="s">
        <v>10280</v>
      </c>
      <c r="I2286" t="s">
        <v>2493</v>
      </c>
      <c r="J2286" t="s">
        <v>2494</v>
      </c>
      <c r="K2286" t="s">
        <v>2544</v>
      </c>
      <c r="L2286" t="s">
        <v>2496</v>
      </c>
      <c r="M2286" t="s">
        <v>6241</v>
      </c>
      <c r="N2286" t="s">
        <v>2496</v>
      </c>
      <c r="O2286" t="s">
        <v>2498</v>
      </c>
      <c r="P2286" t="s">
        <v>2546</v>
      </c>
      <c r="Q2286" t="s">
        <v>2547</v>
      </c>
      <c r="R2286" t="s">
        <v>3327</v>
      </c>
      <c r="S2286" t="s">
        <v>3328</v>
      </c>
      <c r="T2286" t="s">
        <v>3329</v>
      </c>
      <c r="U2286" t="s">
        <v>3330</v>
      </c>
      <c r="V2286" t="s">
        <v>3331</v>
      </c>
      <c r="W2286" t="s">
        <v>2553</v>
      </c>
      <c r="X2286" t="s">
        <v>6242</v>
      </c>
      <c r="Y2286" t="s">
        <v>3189</v>
      </c>
      <c r="Z2286" t="s">
        <v>6243</v>
      </c>
      <c r="AA2286" t="s">
        <v>2507</v>
      </c>
      <c r="AB2286" t="s">
        <v>6241</v>
      </c>
      <c r="AC2286" t="s">
        <v>715</v>
      </c>
      <c r="AD2286">
        <v>1.17</v>
      </c>
      <c r="AE2286">
        <v>1.17</v>
      </c>
      <c r="AF2286" t="s">
        <v>2509</v>
      </c>
      <c r="AG2286">
        <v>0.74199999999999999</v>
      </c>
      <c r="AH2286" t="s">
        <v>2510</v>
      </c>
      <c r="AI2286">
        <v>232</v>
      </c>
      <c r="AJ2286">
        <v>200</v>
      </c>
      <c r="AK2286">
        <v>16</v>
      </c>
      <c r="AL2286" t="s">
        <v>2511</v>
      </c>
      <c r="AM2286" t="s">
        <v>2528</v>
      </c>
      <c r="AN2286" t="s">
        <v>2513</v>
      </c>
      <c r="AO2286" t="s">
        <v>2513</v>
      </c>
      <c r="AP2286" t="s">
        <v>2514</v>
      </c>
      <c r="AQ2286" t="s">
        <v>2513</v>
      </c>
      <c r="AR2286" t="s">
        <v>2513</v>
      </c>
      <c r="AS2286" t="s">
        <v>2557</v>
      </c>
      <c r="AT2286" t="s">
        <v>2513</v>
      </c>
      <c r="AU2286">
        <v>45014</v>
      </c>
      <c r="AV2286" t="s">
        <v>2513</v>
      </c>
      <c r="AW2286" t="s">
        <v>2513</v>
      </c>
      <c r="AX2286" t="s">
        <v>2516</v>
      </c>
      <c r="AY2286" t="s">
        <v>2558</v>
      </c>
      <c r="AZ2286" t="s">
        <v>2513</v>
      </c>
      <c r="BA2286" t="s">
        <v>2513</v>
      </c>
      <c r="BB2286" t="s">
        <v>2513</v>
      </c>
    </row>
    <row r="2287" spans="1:54" x14ac:dyDescent="0.45">
      <c r="A2287">
        <v>10006082</v>
      </c>
      <c r="B2287" t="s">
        <v>10282</v>
      </c>
      <c r="C2287" t="s">
        <v>26193</v>
      </c>
      <c r="D2287" t="s">
        <v>2489</v>
      </c>
      <c r="E2287" t="s">
        <v>10283</v>
      </c>
      <c r="F2287" t="s">
        <v>10284</v>
      </c>
      <c r="G2287" t="s">
        <v>2916</v>
      </c>
      <c r="H2287" t="s">
        <v>10283</v>
      </c>
      <c r="I2287" t="s">
        <v>2493</v>
      </c>
      <c r="J2287" t="s">
        <v>2494</v>
      </c>
      <c r="K2287" t="s">
        <v>2544</v>
      </c>
      <c r="L2287" t="s">
        <v>2496</v>
      </c>
      <c r="M2287" t="s">
        <v>2917</v>
      </c>
      <c r="N2287" t="s">
        <v>2496</v>
      </c>
      <c r="O2287" t="s">
        <v>2498</v>
      </c>
      <c r="P2287" t="s">
        <v>2546</v>
      </c>
      <c r="Q2287" t="s">
        <v>2547</v>
      </c>
      <c r="R2287" t="s">
        <v>2918</v>
      </c>
      <c r="S2287" t="s">
        <v>2919</v>
      </c>
      <c r="T2287" t="s">
        <v>2920</v>
      </c>
      <c r="U2287" t="s">
        <v>2921</v>
      </c>
      <c r="V2287" t="s">
        <v>2922</v>
      </c>
      <c r="W2287" t="s">
        <v>2553</v>
      </c>
      <c r="X2287" t="s">
        <v>2923</v>
      </c>
      <c r="Y2287" t="s">
        <v>2555</v>
      </c>
      <c r="Z2287" t="s">
        <v>2924</v>
      </c>
      <c r="AA2287" t="s">
        <v>2507</v>
      </c>
      <c r="AB2287" t="s">
        <v>2917</v>
      </c>
      <c r="AC2287" t="s">
        <v>715</v>
      </c>
      <c r="AD2287">
        <v>0.33</v>
      </c>
      <c r="AE2287">
        <v>0.33</v>
      </c>
      <c r="AF2287" t="s">
        <v>2509</v>
      </c>
      <c r="AG2287">
        <v>0.16</v>
      </c>
      <c r="AH2287" t="s">
        <v>2510</v>
      </c>
      <c r="AI2287">
        <v>100</v>
      </c>
      <c r="AJ2287">
        <v>100</v>
      </c>
      <c r="AK2287">
        <v>16</v>
      </c>
      <c r="AL2287" t="s">
        <v>2511</v>
      </c>
      <c r="AM2287" t="s">
        <v>2528</v>
      </c>
      <c r="AN2287" t="s">
        <v>2513</v>
      </c>
      <c r="AO2287" t="s">
        <v>2513</v>
      </c>
      <c r="AP2287" t="s">
        <v>2514</v>
      </c>
      <c r="AQ2287" t="s">
        <v>2513</v>
      </c>
      <c r="AR2287" t="s">
        <v>2513</v>
      </c>
      <c r="AS2287" t="s">
        <v>2557</v>
      </c>
      <c r="AT2287" t="s">
        <v>2513</v>
      </c>
      <c r="AU2287">
        <v>45030</v>
      </c>
      <c r="AV2287" t="s">
        <v>2513</v>
      </c>
      <c r="AW2287" t="s">
        <v>2513</v>
      </c>
      <c r="AX2287" t="s">
        <v>2516</v>
      </c>
      <c r="AY2287" t="s">
        <v>2558</v>
      </c>
      <c r="AZ2287" t="s">
        <v>2513</v>
      </c>
      <c r="BA2287" t="s">
        <v>2513</v>
      </c>
      <c r="BB2287" t="s">
        <v>2513</v>
      </c>
    </row>
    <row r="2288" spans="1:54" x14ac:dyDescent="0.45">
      <c r="A2288">
        <v>10006097</v>
      </c>
      <c r="B2288" t="s">
        <v>10285</v>
      </c>
      <c r="C2288" t="s">
        <v>26194</v>
      </c>
      <c r="D2288" t="s">
        <v>2489</v>
      </c>
      <c r="E2288" t="s">
        <v>10286</v>
      </c>
      <c r="F2288" t="s">
        <v>10287</v>
      </c>
      <c r="G2288" t="s">
        <v>5335</v>
      </c>
      <c r="H2288" t="s">
        <v>10286</v>
      </c>
      <c r="I2288" t="s">
        <v>2493</v>
      </c>
      <c r="J2288" t="s">
        <v>2494</v>
      </c>
      <c r="K2288" t="s">
        <v>2544</v>
      </c>
      <c r="L2288" t="s">
        <v>2496</v>
      </c>
      <c r="M2288" t="s">
        <v>9358</v>
      </c>
      <c r="N2288" t="s">
        <v>2496</v>
      </c>
      <c r="O2288" t="s">
        <v>2498</v>
      </c>
      <c r="P2288" t="s">
        <v>2546</v>
      </c>
      <c r="Q2288" t="s">
        <v>2547</v>
      </c>
      <c r="R2288" t="s">
        <v>2959</v>
      </c>
      <c r="S2288" t="s">
        <v>2960</v>
      </c>
      <c r="T2288" t="s">
        <v>9359</v>
      </c>
      <c r="U2288" t="s">
        <v>9360</v>
      </c>
      <c r="V2288" t="s">
        <v>9361</v>
      </c>
      <c r="W2288" t="s">
        <v>2553</v>
      </c>
      <c r="X2288" t="s">
        <v>9362</v>
      </c>
      <c r="Y2288" t="s">
        <v>2555</v>
      </c>
      <c r="Z2288" t="s">
        <v>9363</v>
      </c>
      <c r="AA2288" t="s">
        <v>2507</v>
      </c>
      <c r="AB2288" t="s">
        <v>9358</v>
      </c>
      <c r="AC2288" t="s">
        <v>715</v>
      </c>
      <c r="AD2288">
        <v>0.94</v>
      </c>
      <c r="AE2288">
        <v>0.94</v>
      </c>
      <c r="AF2288" t="s">
        <v>2509</v>
      </c>
      <c r="AG2288">
        <v>5.0000000000000001E-3</v>
      </c>
      <c r="AH2288" t="s">
        <v>6779</v>
      </c>
      <c r="AI2288">
        <v>250</v>
      </c>
      <c r="AJ2288">
        <v>125</v>
      </c>
      <c r="AK2288">
        <v>16</v>
      </c>
      <c r="AL2288" t="s">
        <v>2511</v>
      </c>
      <c r="AM2288" t="s">
        <v>2528</v>
      </c>
      <c r="AN2288" t="s">
        <v>2513</v>
      </c>
      <c r="AO2288" t="s">
        <v>2513</v>
      </c>
      <c r="AP2288" t="s">
        <v>2514</v>
      </c>
      <c r="AQ2288" t="s">
        <v>2513</v>
      </c>
      <c r="AR2288" t="s">
        <v>2513</v>
      </c>
      <c r="AS2288" t="s">
        <v>2557</v>
      </c>
      <c r="AT2288" t="s">
        <v>2513</v>
      </c>
      <c r="AU2288">
        <v>45040</v>
      </c>
      <c r="AV2288" t="s">
        <v>2513</v>
      </c>
      <c r="AW2288" t="s">
        <v>2513</v>
      </c>
      <c r="AX2288" t="s">
        <v>2516</v>
      </c>
      <c r="AY2288" t="s">
        <v>2558</v>
      </c>
      <c r="AZ2288" t="s">
        <v>2513</v>
      </c>
      <c r="BA2288" t="s">
        <v>2513</v>
      </c>
      <c r="BB2288" t="s">
        <v>2513</v>
      </c>
    </row>
    <row r="2289" spans="1:54" x14ac:dyDescent="0.45">
      <c r="A2289">
        <v>10006098</v>
      </c>
      <c r="B2289" t="s">
        <v>10288</v>
      </c>
      <c r="C2289" t="s">
        <v>26195</v>
      </c>
      <c r="D2289" t="s">
        <v>2489</v>
      </c>
      <c r="E2289" t="s">
        <v>10289</v>
      </c>
      <c r="F2289" t="s">
        <v>10290</v>
      </c>
      <c r="G2289" t="s">
        <v>5335</v>
      </c>
      <c r="H2289" t="s">
        <v>10289</v>
      </c>
      <c r="I2289" t="s">
        <v>2493</v>
      </c>
      <c r="J2289" t="s">
        <v>2494</v>
      </c>
      <c r="K2289" t="s">
        <v>2544</v>
      </c>
      <c r="L2289" t="s">
        <v>2496</v>
      </c>
      <c r="M2289" t="s">
        <v>9358</v>
      </c>
      <c r="N2289" t="s">
        <v>2496</v>
      </c>
      <c r="O2289" t="s">
        <v>2498</v>
      </c>
      <c r="P2289" t="s">
        <v>2546</v>
      </c>
      <c r="Q2289" t="s">
        <v>2547</v>
      </c>
      <c r="R2289" t="s">
        <v>2959</v>
      </c>
      <c r="S2289" t="s">
        <v>2960</v>
      </c>
      <c r="T2289" t="s">
        <v>9359</v>
      </c>
      <c r="U2289" t="s">
        <v>9360</v>
      </c>
      <c r="V2289" t="s">
        <v>9361</v>
      </c>
      <c r="W2289" t="s">
        <v>2553</v>
      </c>
      <c r="X2289" t="s">
        <v>9362</v>
      </c>
      <c r="Y2289" t="s">
        <v>2555</v>
      </c>
      <c r="Z2289" t="s">
        <v>9363</v>
      </c>
      <c r="AA2289" t="s">
        <v>2507</v>
      </c>
      <c r="AB2289" t="s">
        <v>9358</v>
      </c>
      <c r="AC2289" t="s">
        <v>715</v>
      </c>
      <c r="AD2289">
        <v>0.94</v>
      </c>
      <c r="AE2289">
        <v>0.94</v>
      </c>
      <c r="AF2289" t="s">
        <v>2509</v>
      </c>
      <c r="AG2289">
        <v>5.0000000000000001E-3</v>
      </c>
      <c r="AH2289" t="s">
        <v>6779</v>
      </c>
      <c r="AI2289">
        <v>250</v>
      </c>
      <c r="AJ2289">
        <v>125</v>
      </c>
      <c r="AK2289">
        <v>16</v>
      </c>
      <c r="AL2289" t="s">
        <v>2511</v>
      </c>
      <c r="AM2289" t="s">
        <v>2528</v>
      </c>
      <c r="AN2289" t="s">
        <v>2513</v>
      </c>
      <c r="AO2289" t="s">
        <v>2513</v>
      </c>
      <c r="AP2289" t="s">
        <v>2514</v>
      </c>
      <c r="AQ2289" t="s">
        <v>2513</v>
      </c>
      <c r="AR2289" t="s">
        <v>2513</v>
      </c>
      <c r="AS2289" t="s">
        <v>2557</v>
      </c>
      <c r="AT2289" t="s">
        <v>2513</v>
      </c>
      <c r="AU2289">
        <v>45040</v>
      </c>
      <c r="AV2289" t="s">
        <v>2513</v>
      </c>
      <c r="AW2289" t="s">
        <v>2513</v>
      </c>
      <c r="AX2289" t="s">
        <v>2516</v>
      </c>
      <c r="AY2289" t="s">
        <v>2558</v>
      </c>
      <c r="AZ2289" t="s">
        <v>2513</v>
      </c>
      <c r="BA2289" t="s">
        <v>2513</v>
      </c>
      <c r="BB2289" t="s">
        <v>2513</v>
      </c>
    </row>
    <row r="2290" spans="1:54" x14ac:dyDescent="0.45">
      <c r="A2290">
        <v>10006119</v>
      </c>
      <c r="B2290" t="s">
        <v>10291</v>
      </c>
      <c r="C2290" t="s">
        <v>26196</v>
      </c>
      <c r="D2290" t="s">
        <v>2489</v>
      </c>
      <c r="E2290" t="s">
        <v>10292</v>
      </c>
      <c r="F2290" t="s">
        <v>10293</v>
      </c>
      <c r="G2290" t="s">
        <v>6434</v>
      </c>
      <c r="H2290" t="s">
        <v>10292</v>
      </c>
      <c r="I2290" t="s">
        <v>2493</v>
      </c>
      <c r="J2290" t="s">
        <v>2494</v>
      </c>
      <c r="K2290" t="s">
        <v>2544</v>
      </c>
      <c r="L2290" t="s">
        <v>2496</v>
      </c>
      <c r="M2290" t="s">
        <v>2917</v>
      </c>
      <c r="N2290" t="s">
        <v>2496</v>
      </c>
      <c r="O2290" t="s">
        <v>2498</v>
      </c>
      <c r="P2290" t="s">
        <v>2546</v>
      </c>
      <c r="Q2290" t="s">
        <v>2547</v>
      </c>
      <c r="R2290" t="s">
        <v>2918</v>
      </c>
      <c r="S2290" t="s">
        <v>2919</v>
      </c>
      <c r="T2290" t="s">
        <v>2920</v>
      </c>
      <c r="U2290" t="s">
        <v>2921</v>
      </c>
      <c r="V2290" t="s">
        <v>2922</v>
      </c>
      <c r="W2290" t="s">
        <v>2553</v>
      </c>
      <c r="X2290" t="s">
        <v>2923</v>
      </c>
      <c r="Y2290" t="s">
        <v>2555</v>
      </c>
      <c r="Z2290" t="s">
        <v>2924</v>
      </c>
      <c r="AA2290" t="s">
        <v>2507</v>
      </c>
      <c r="AB2290" t="s">
        <v>2917</v>
      </c>
      <c r="AC2290" t="s">
        <v>715</v>
      </c>
      <c r="AD2290">
        <v>0.33</v>
      </c>
      <c r="AE2290">
        <v>0.33</v>
      </c>
      <c r="AF2290" t="s">
        <v>2509</v>
      </c>
      <c r="AG2290">
        <v>0.16</v>
      </c>
      <c r="AH2290" t="s">
        <v>2510</v>
      </c>
      <c r="AI2290">
        <v>100</v>
      </c>
      <c r="AJ2290">
        <v>100</v>
      </c>
      <c r="AK2290">
        <v>16</v>
      </c>
      <c r="AL2290" t="s">
        <v>2511</v>
      </c>
      <c r="AM2290" t="s">
        <v>2528</v>
      </c>
      <c r="AN2290" t="s">
        <v>2513</v>
      </c>
      <c r="AO2290" t="s">
        <v>2513</v>
      </c>
      <c r="AP2290" t="s">
        <v>2514</v>
      </c>
      <c r="AQ2290" t="s">
        <v>2513</v>
      </c>
      <c r="AR2290" t="s">
        <v>2513</v>
      </c>
      <c r="AS2290" t="s">
        <v>2557</v>
      </c>
      <c r="AT2290" t="s">
        <v>2513</v>
      </c>
      <c r="AU2290">
        <v>45044</v>
      </c>
      <c r="AV2290" t="s">
        <v>2513</v>
      </c>
      <c r="AW2290" t="s">
        <v>2513</v>
      </c>
      <c r="AX2290" t="s">
        <v>2516</v>
      </c>
      <c r="AY2290" t="s">
        <v>2558</v>
      </c>
      <c r="AZ2290" t="s">
        <v>2513</v>
      </c>
      <c r="BA2290" t="s">
        <v>2513</v>
      </c>
      <c r="BB2290" t="s">
        <v>2513</v>
      </c>
    </row>
    <row r="2291" spans="1:54" x14ac:dyDescent="0.45">
      <c r="A2291">
        <v>10006120</v>
      </c>
      <c r="B2291" t="s">
        <v>10294</v>
      </c>
      <c r="C2291" t="s">
        <v>26197</v>
      </c>
      <c r="D2291" t="s">
        <v>2489</v>
      </c>
      <c r="E2291" t="s">
        <v>10295</v>
      </c>
      <c r="F2291" t="s">
        <v>10296</v>
      </c>
      <c r="G2291" t="s">
        <v>2916</v>
      </c>
      <c r="H2291" t="s">
        <v>10295</v>
      </c>
      <c r="I2291" t="s">
        <v>2493</v>
      </c>
      <c r="J2291" t="s">
        <v>2494</v>
      </c>
      <c r="K2291" t="s">
        <v>2544</v>
      </c>
      <c r="L2291" t="s">
        <v>2496</v>
      </c>
      <c r="M2291" t="s">
        <v>2917</v>
      </c>
      <c r="N2291" t="s">
        <v>2496</v>
      </c>
      <c r="O2291" t="s">
        <v>2498</v>
      </c>
      <c r="P2291" t="s">
        <v>2546</v>
      </c>
      <c r="Q2291" t="s">
        <v>2547</v>
      </c>
      <c r="R2291" t="s">
        <v>2918</v>
      </c>
      <c r="S2291" t="s">
        <v>2919</v>
      </c>
      <c r="T2291" t="s">
        <v>2920</v>
      </c>
      <c r="U2291" t="s">
        <v>2921</v>
      </c>
      <c r="V2291" t="s">
        <v>2922</v>
      </c>
      <c r="W2291" t="s">
        <v>2553</v>
      </c>
      <c r="X2291" t="s">
        <v>2923</v>
      </c>
      <c r="Y2291" t="s">
        <v>2555</v>
      </c>
      <c r="Z2291" t="s">
        <v>2924</v>
      </c>
      <c r="AA2291" t="s">
        <v>2507</v>
      </c>
      <c r="AB2291" t="s">
        <v>2917</v>
      </c>
      <c r="AC2291" t="s">
        <v>715</v>
      </c>
      <c r="AD2291">
        <v>0.33</v>
      </c>
      <c r="AE2291">
        <v>0.33</v>
      </c>
      <c r="AF2291" t="s">
        <v>2509</v>
      </c>
      <c r="AG2291">
        <v>0.16</v>
      </c>
      <c r="AH2291" t="s">
        <v>2510</v>
      </c>
      <c r="AI2291">
        <v>100</v>
      </c>
      <c r="AJ2291">
        <v>100</v>
      </c>
      <c r="AK2291">
        <v>16</v>
      </c>
      <c r="AL2291" t="s">
        <v>2511</v>
      </c>
      <c r="AM2291" t="s">
        <v>2528</v>
      </c>
      <c r="AN2291" t="s">
        <v>2513</v>
      </c>
      <c r="AO2291" t="s">
        <v>2513</v>
      </c>
      <c r="AP2291" t="s">
        <v>2514</v>
      </c>
      <c r="AQ2291" t="s">
        <v>2513</v>
      </c>
      <c r="AR2291" t="s">
        <v>2513</v>
      </c>
      <c r="AS2291" t="s">
        <v>2557</v>
      </c>
      <c r="AT2291" t="s">
        <v>2513</v>
      </c>
      <c r="AU2291">
        <v>45044</v>
      </c>
      <c r="AV2291" t="s">
        <v>2513</v>
      </c>
      <c r="AW2291" t="s">
        <v>2513</v>
      </c>
      <c r="AX2291" t="s">
        <v>2516</v>
      </c>
      <c r="AY2291" t="s">
        <v>2558</v>
      </c>
      <c r="AZ2291" t="s">
        <v>2513</v>
      </c>
      <c r="BA2291" t="s">
        <v>2513</v>
      </c>
      <c r="BB2291" t="s">
        <v>2513</v>
      </c>
    </row>
    <row r="2292" spans="1:54" x14ac:dyDescent="0.45">
      <c r="A2292">
        <v>10006122</v>
      </c>
      <c r="B2292" t="s">
        <v>10297</v>
      </c>
      <c r="C2292" t="s">
        <v>26198</v>
      </c>
      <c r="D2292" t="s">
        <v>2489</v>
      </c>
      <c r="E2292" t="s">
        <v>10298</v>
      </c>
      <c r="F2292" t="s">
        <v>10299</v>
      </c>
      <c r="G2292" t="s">
        <v>2916</v>
      </c>
      <c r="H2292" t="s">
        <v>10298</v>
      </c>
      <c r="I2292" t="s">
        <v>2493</v>
      </c>
      <c r="J2292" t="s">
        <v>2494</v>
      </c>
      <c r="K2292" t="s">
        <v>2544</v>
      </c>
      <c r="L2292" t="s">
        <v>2496</v>
      </c>
      <c r="M2292" t="s">
        <v>2917</v>
      </c>
      <c r="N2292" t="s">
        <v>2496</v>
      </c>
      <c r="O2292" t="s">
        <v>2498</v>
      </c>
      <c r="P2292" t="s">
        <v>2546</v>
      </c>
      <c r="Q2292" t="s">
        <v>2547</v>
      </c>
      <c r="R2292" t="s">
        <v>2918</v>
      </c>
      <c r="S2292" t="s">
        <v>2919</v>
      </c>
      <c r="T2292" t="s">
        <v>2920</v>
      </c>
      <c r="U2292" t="s">
        <v>2921</v>
      </c>
      <c r="V2292" t="s">
        <v>2922</v>
      </c>
      <c r="W2292" t="s">
        <v>2553</v>
      </c>
      <c r="X2292" t="s">
        <v>2923</v>
      </c>
      <c r="Y2292" t="s">
        <v>2555</v>
      </c>
      <c r="Z2292" t="s">
        <v>2924</v>
      </c>
      <c r="AA2292" t="s">
        <v>2507</v>
      </c>
      <c r="AB2292" t="s">
        <v>2917</v>
      </c>
      <c r="AC2292" t="s">
        <v>715</v>
      </c>
      <c r="AD2292">
        <v>0.33</v>
      </c>
      <c r="AE2292">
        <v>0.33</v>
      </c>
      <c r="AF2292" t="s">
        <v>2509</v>
      </c>
      <c r="AG2292">
        <v>0.16</v>
      </c>
      <c r="AH2292" t="s">
        <v>2510</v>
      </c>
      <c r="AI2292">
        <v>100</v>
      </c>
      <c r="AJ2292">
        <v>100</v>
      </c>
      <c r="AK2292">
        <v>16</v>
      </c>
      <c r="AL2292" t="s">
        <v>2511</v>
      </c>
      <c r="AM2292" t="s">
        <v>2528</v>
      </c>
      <c r="AN2292" t="s">
        <v>2513</v>
      </c>
      <c r="AO2292" t="s">
        <v>2513</v>
      </c>
      <c r="AP2292" t="s">
        <v>2514</v>
      </c>
      <c r="AQ2292" t="s">
        <v>2513</v>
      </c>
      <c r="AR2292" t="s">
        <v>2513</v>
      </c>
      <c r="AS2292" t="s">
        <v>2557</v>
      </c>
      <c r="AT2292" t="s">
        <v>2513</v>
      </c>
      <c r="AU2292">
        <v>45044</v>
      </c>
      <c r="AV2292" t="s">
        <v>2513</v>
      </c>
      <c r="AW2292" t="s">
        <v>2513</v>
      </c>
      <c r="AX2292" t="s">
        <v>2516</v>
      </c>
      <c r="AY2292" t="s">
        <v>2558</v>
      </c>
      <c r="AZ2292" t="s">
        <v>2513</v>
      </c>
      <c r="BA2292" t="s">
        <v>2513</v>
      </c>
      <c r="BB2292" t="s">
        <v>2513</v>
      </c>
    </row>
    <row r="2293" spans="1:54" x14ac:dyDescent="0.45">
      <c r="A2293">
        <v>10006123</v>
      </c>
      <c r="B2293" t="s">
        <v>10300</v>
      </c>
      <c r="C2293" t="s">
        <v>26199</v>
      </c>
      <c r="D2293" t="s">
        <v>2489</v>
      </c>
      <c r="E2293" t="s">
        <v>10301</v>
      </c>
      <c r="F2293" t="s">
        <v>10302</v>
      </c>
      <c r="G2293" t="s">
        <v>2916</v>
      </c>
      <c r="H2293" t="s">
        <v>10301</v>
      </c>
      <c r="I2293" t="s">
        <v>2493</v>
      </c>
      <c r="J2293" t="s">
        <v>2494</v>
      </c>
      <c r="K2293" t="s">
        <v>2544</v>
      </c>
      <c r="L2293" t="s">
        <v>2496</v>
      </c>
      <c r="M2293" t="s">
        <v>2917</v>
      </c>
      <c r="N2293" t="s">
        <v>2496</v>
      </c>
      <c r="O2293" t="s">
        <v>2498</v>
      </c>
      <c r="P2293" t="s">
        <v>2546</v>
      </c>
      <c r="Q2293" t="s">
        <v>2547</v>
      </c>
      <c r="R2293" t="s">
        <v>2918</v>
      </c>
      <c r="S2293" t="s">
        <v>2919</v>
      </c>
      <c r="T2293" t="s">
        <v>2920</v>
      </c>
      <c r="U2293" t="s">
        <v>2921</v>
      </c>
      <c r="V2293" t="s">
        <v>2922</v>
      </c>
      <c r="W2293" t="s">
        <v>2553</v>
      </c>
      <c r="X2293" t="s">
        <v>2923</v>
      </c>
      <c r="Y2293" t="s">
        <v>2555</v>
      </c>
      <c r="Z2293" t="s">
        <v>2924</v>
      </c>
      <c r="AA2293" t="s">
        <v>2507</v>
      </c>
      <c r="AB2293" t="s">
        <v>2917</v>
      </c>
      <c r="AC2293" t="s">
        <v>715</v>
      </c>
      <c r="AD2293">
        <v>0.33</v>
      </c>
      <c r="AE2293">
        <v>0.33</v>
      </c>
      <c r="AF2293" t="s">
        <v>2509</v>
      </c>
      <c r="AG2293">
        <v>0.16</v>
      </c>
      <c r="AH2293" t="s">
        <v>2510</v>
      </c>
      <c r="AI2293">
        <v>100</v>
      </c>
      <c r="AJ2293">
        <v>100</v>
      </c>
      <c r="AK2293">
        <v>16</v>
      </c>
      <c r="AL2293" t="s">
        <v>2511</v>
      </c>
      <c r="AM2293" t="s">
        <v>2528</v>
      </c>
      <c r="AN2293" t="s">
        <v>2513</v>
      </c>
      <c r="AO2293" t="s">
        <v>2513</v>
      </c>
      <c r="AP2293" t="s">
        <v>2514</v>
      </c>
      <c r="AQ2293" t="s">
        <v>2513</v>
      </c>
      <c r="AR2293" t="s">
        <v>2513</v>
      </c>
      <c r="AS2293" t="s">
        <v>2557</v>
      </c>
      <c r="AT2293" t="s">
        <v>2513</v>
      </c>
      <c r="AU2293">
        <v>45044</v>
      </c>
      <c r="AV2293" t="s">
        <v>2513</v>
      </c>
      <c r="AW2293" t="s">
        <v>2513</v>
      </c>
      <c r="AX2293" t="s">
        <v>2516</v>
      </c>
      <c r="AY2293" t="s">
        <v>2558</v>
      </c>
      <c r="AZ2293" t="s">
        <v>2513</v>
      </c>
      <c r="BA2293" t="s">
        <v>2513</v>
      </c>
      <c r="BB2293" t="s">
        <v>2513</v>
      </c>
    </row>
    <row r="2294" spans="1:54" x14ac:dyDescent="0.45">
      <c r="A2294">
        <v>10006124</v>
      </c>
      <c r="B2294" t="s">
        <v>10303</v>
      </c>
      <c r="C2294" t="s">
        <v>26200</v>
      </c>
      <c r="D2294" t="s">
        <v>2489</v>
      </c>
      <c r="E2294" t="s">
        <v>10304</v>
      </c>
      <c r="F2294" t="s">
        <v>10305</v>
      </c>
      <c r="G2294" t="s">
        <v>3340</v>
      </c>
      <c r="H2294" t="s">
        <v>10304</v>
      </c>
      <c r="I2294" t="s">
        <v>2493</v>
      </c>
      <c r="J2294" t="s">
        <v>2494</v>
      </c>
      <c r="K2294" t="s">
        <v>2544</v>
      </c>
      <c r="L2294" t="s">
        <v>2496</v>
      </c>
      <c r="M2294" t="s">
        <v>2917</v>
      </c>
      <c r="N2294" t="s">
        <v>2496</v>
      </c>
      <c r="O2294" t="s">
        <v>2498</v>
      </c>
      <c r="P2294" t="s">
        <v>2546</v>
      </c>
      <c r="Q2294" t="s">
        <v>2547</v>
      </c>
      <c r="R2294" t="s">
        <v>2918</v>
      </c>
      <c r="S2294" t="s">
        <v>2919</v>
      </c>
      <c r="T2294" t="s">
        <v>2920</v>
      </c>
      <c r="U2294" t="s">
        <v>2921</v>
      </c>
      <c r="V2294" t="s">
        <v>2922</v>
      </c>
      <c r="W2294" t="s">
        <v>2553</v>
      </c>
      <c r="X2294" t="s">
        <v>2923</v>
      </c>
      <c r="Y2294" t="s">
        <v>2555</v>
      </c>
      <c r="Z2294" t="s">
        <v>2924</v>
      </c>
      <c r="AA2294" t="s">
        <v>2507</v>
      </c>
      <c r="AB2294" t="s">
        <v>2917</v>
      </c>
      <c r="AC2294" t="s">
        <v>715</v>
      </c>
      <c r="AD2294">
        <v>0.33</v>
      </c>
      <c r="AE2294">
        <v>0.33</v>
      </c>
      <c r="AF2294" t="s">
        <v>2509</v>
      </c>
      <c r="AG2294">
        <v>0.16</v>
      </c>
      <c r="AH2294" t="s">
        <v>2510</v>
      </c>
      <c r="AI2294">
        <v>100</v>
      </c>
      <c r="AJ2294">
        <v>100</v>
      </c>
      <c r="AK2294">
        <v>16</v>
      </c>
      <c r="AL2294" t="s">
        <v>2511</v>
      </c>
      <c r="AM2294" t="s">
        <v>2528</v>
      </c>
      <c r="AN2294" t="s">
        <v>2513</v>
      </c>
      <c r="AO2294" t="s">
        <v>2513</v>
      </c>
      <c r="AP2294" t="s">
        <v>2514</v>
      </c>
      <c r="AQ2294" t="s">
        <v>2513</v>
      </c>
      <c r="AR2294" t="s">
        <v>2513</v>
      </c>
      <c r="AS2294" t="s">
        <v>2557</v>
      </c>
      <c r="AT2294" t="s">
        <v>2513</v>
      </c>
      <c r="AU2294">
        <v>45044</v>
      </c>
      <c r="AV2294" t="s">
        <v>2513</v>
      </c>
      <c r="AW2294" t="s">
        <v>2513</v>
      </c>
      <c r="AX2294" t="s">
        <v>2516</v>
      </c>
      <c r="AY2294" t="s">
        <v>2558</v>
      </c>
      <c r="AZ2294" t="s">
        <v>2513</v>
      </c>
      <c r="BA2294" t="s">
        <v>2513</v>
      </c>
      <c r="BB2294" t="s">
        <v>2513</v>
      </c>
    </row>
    <row r="2295" spans="1:54" x14ac:dyDescent="0.45">
      <c r="A2295">
        <v>10006125</v>
      </c>
      <c r="B2295" t="s">
        <v>10306</v>
      </c>
      <c r="C2295" t="s">
        <v>26201</v>
      </c>
      <c r="D2295" t="s">
        <v>2489</v>
      </c>
      <c r="E2295" t="s">
        <v>10307</v>
      </c>
      <c r="F2295" t="s">
        <v>10308</v>
      </c>
      <c r="G2295" t="s">
        <v>3340</v>
      </c>
      <c r="H2295" t="s">
        <v>10307</v>
      </c>
      <c r="I2295" t="s">
        <v>2493</v>
      </c>
      <c r="J2295" t="s">
        <v>2494</v>
      </c>
      <c r="K2295" t="s">
        <v>2544</v>
      </c>
      <c r="L2295" t="s">
        <v>2496</v>
      </c>
      <c r="M2295" t="s">
        <v>2917</v>
      </c>
      <c r="N2295" t="s">
        <v>2496</v>
      </c>
      <c r="O2295" t="s">
        <v>2498</v>
      </c>
      <c r="P2295" t="s">
        <v>2546</v>
      </c>
      <c r="Q2295" t="s">
        <v>2547</v>
      </c>
      <c r="R2295" t="s">
        <v>2918</v>
      </c>
      <c r="S2295" t="s">
        <v>2919</v>
      </c>
      <c r="T2295" t="s">
        <v>2920</v>
      </c>
      <c r="U2295" t="s">
        <v>2921</v>
      </c>
      <c r="V2295" t="s">
        <v>2922</v>
      </c>
      <c r="W2295" t="s">
        <v>2553</v>
      </c>
      <c r="X2295" t="s">
        <v>2923</v>
      </c>
      <c r="Y2295" t="s">
        <v>2555</v>
      </c>
      <c r="Z2295" t="s">
        <v>2924</v>
      </c>
      <c r="AA2295" t="s">
        <v>2507</v>
      </c>
      <c r="AB2295" t="s">
        <v>2917</v>
      </c>
      <c r="AC2295" t="s">
        <v>715</v>
      </c>
      <c r="AD2295">
        <v>0.33</v>
      </c>
      <c r="AE2295">
        <v>0.33</v>
      </c>
      <c r="AF2295" t="s">
        <v>2509</v>
      </c>
      <c r="AG2295">
        <v>0.16</v>
      </c>
      <c r="AH2295" t="s">
        <v>2510</v>
      </c>
      <c r="AI2295">
        <v>100</v>
      </c>
      <c r="AJ2295">
        <v>100</v>
      </c>
      <c r="AK2295">
        <v>16</v>
      </c>
      <c r="AL2295" t="s">
        <v>2511</v>
      </c>
      <c r="AM2295" t="s">
        <v>2528</v>
      </c>
      <c r="AN2295" t="s">
        <v>2513</v>
      </c>
      <c r="AO2295" t="s">
        <v>2513</v>
      </c>
      <c r="AP2295" t="s">
        <v>2514</v>
      </c>
      <c r="AQ2295" t="s">
        <v>2513</v>
      </c>
      <c r="AR2295" t="s">
        <v>2513</v>
      </c>
      <c r="AS2295" t="s">
        <v>2557</v>
      </c>
      <c r="AT2295" t="s">
        <v>2513</v>
      </c>
      <c r="AU2295">
        <v>45044</v>
      </c>
      <c r="AV2295" t="s">
        <v>2513</v>
      </c>
      <c r="AW2295" t="s">
        <v>2513</v>
      </c>
      <c r="AX2295" t="s">
        <v>2516</v>
      </c>
      <c r="AY2295" t="s">
        <v>2558</v>
      </c>
      <c r="AZ2295" t="s">
        <v>2513</v>
      </c>
      <c r="BA2295" t="s">
        <v>2513</v>
      </c>
      <c r="BB2295" t="s">
        <v>2513</v>
      </c>
    </row>
    <row r="2296" spans="1:54" x14ac:dyDescent="0.45">
      <c r="A2296">
        <v>10006126</v>
      </c>
      <c r="B2296" t="s">
        <v>10309</v>
      </c>
      <c r="C2296" t="s">
        <v>26202</v>
      </c>
      <c r="D2296" t="s">
        <v>2489</v>
      </c>
      <c r="E2296" t="s">
        <v>10310</v>
      </c>
      <c r="F2296" t="s">
        <v>10311</v>
      </c>
      <c r="G2296" t="s">
        <v>2916</v>
      </c>
      <c r="H2296" t="s">
        <v>10310</v>
      </c>
      <c r="I2296" t="s">
        <v>2493</v>
      </c>
      <c r="J2296" t="s">
        <v>2494</v>
      </c>
      <c r="K2296" t="s">
        <v>2544</v>
      </c>
      <c r="L2296" t="s">
        <v>2496</v>
      </c>
      <c r="M2296" t="s">
        <v>2917</v>
      </c>
      <c r="N2296" t="s">
        <v>2496</v>
      </c>
      <c r="O2296" t="s">
        <v>2498</v>
      </c>
      <c r="P2296" t="s">
        <v>2546</v>
      </c>
      <c r="Q2296" t="s">
        <v>2547</v>
      </c>
      <c r="R2296" t="s">
        <v>2918</v>
      </c>
      <c r="S2296" t="s">
        <v>2919</v>
      </c>
      <c r="T2296" t="s">
        <v>2920</v>
      </c>
      <c r="U2296" t="s">
        <v>2921</v>
      </c>
      <c r="V2296" t="s">
        <v>2922</v>
      </c>
      <c r="W2296" t="s">
        <v>2553</v>
      </c>
      <c r="X2296" t="s">
        <v>2923</v>
      </c>
      <c r="Y2296" t="s">
        <v>2555</v>
      </c>
      <c r="Z2296" t="s">
        <v>2924</v>
      </c>
      <c r="AA2296" t="s">
        <v>2507</v>
      </c>
      <c r="AB2296" t="s">
        <v>2917</v>
      </c>
      <c r="AC2296" t="s">
        <v>715</v>
      </c>
      <c r="AD2296">
        <v>0.33</v>
      </c>
      <c r="AE2296">
        <v>0.33</v>
      </c>
      <c r="AF2296" t="s">
        <v>2509</v>
      </c>
      <c r="AG2296">
        <v>0.16</v>
      </c>
      <c r="AH2296" t="s">
        <v>2510</v>
      </c>
      <c r="AI2296">
        <v>100</v>
      </c>
      <c r="AJ2296">
        <v>100</v>
      </c>
      <c r="AK2296">
        <v>16</v>
      </c>
      <c r="AL2296" t="s">
        <v>2511</v>
      </c>
      <c r="AM2296" t="s">
        <v>2528</v>
      </c>
      <c r="AN2296" t="s">
        <v>2513</v>
      </c>
      <c r="AO2296" t="s">
        <v>2513</v>
      </c>
      <c r="AP2296" t="s">
        <v>2514</v>
      </c>
      <c r="AQ2296" t="s">
        <v>2513</v>
      </c>
      <c r="AR2296" t="s">
        <v>2513</v>
      </c>
      <c r="AS2296" t="s">
        <v>2557</v>
      </c>
      <c r="AT2296" t="s">
        <v>2513</v>
      </c>
      <c r="AU2296">
        <v>45044</v>
      </c>
      <c r="AV2296" t="s">
        <v>2513</v>
      </c>
      <c r="AW2296" t="s">
        <v>2513</v>
      </c>
      <c r="AX2296" t="s">
        <v>2516</v>
      </c>
      <c r="AY2296" t="s">
        <v>2558</v>
      </c>
      <c r="AZ2296" t="s">
        <v>2513</v>
      </c>
      <c r="BA2296" t="s">
        <v>2513</v>
      </c>
      <c r="BB2296" t="s">
        <v>2513</v>
      </c>
    </row>
    <row r="2297" spans="1:54" x14ac:dyDescent="0.45">
      <c r="A2297">
        <v>10006127</v>
      </c>
      <c r="B2297" t="s">
        <v>10312</v>
      </c>
      <c r="C2297" t="s">
        <v>26203</v>
      </c>
      <c r="D2297" t="s">
        <v>2489</v>
      </c>
      <c r="E2297" t="s">
        <v>10313</v>
      </c>
      <c r="F2297" t="s">
        <v>10314</v>
      </c>
      <c r="G2297" t="s">
        <v>2916</v>
      </c>
      <c r="H2297" t="s">
        <v>10313</v>
      </c>
      <c r="I2297" t="s">
        <v>2493</v>
      </c>
      <c r="J2297" t="s">
        <v>2494</v>
      </c>
      <c r="K2297" t="s">
        <v>2544</v>
      </c>
      <c r="L2297" t="s">
        <v>2496</v>
      </c>
      <c r="M2297" t="s">
        <v>2917</v>
      </c>
      <c r="N2297" t="s">
        <v>2496</v>
      </c>
      <c r="O2297" t="s">
        <v>2498</v>
      </c>
      <c r="P2297" t="s">
        <v>2546</v>
      </c>
      <c r="Q2297" t="s">
        <v>2547</v>
      </c>
      <c r="R2297" t="s">
        <v>2918</v>
      </c>
      <c r="S2297" t="s">
        <v>2919</v>
      </c>
      <c r="T2297" t="s">
        <v>2920</v>
      </c>
      <c r="U2297" t="s">
        <v>2921</v>
      </c>
      <c r="V2297" t="s">
        <v>2922</v>
      </c>
      <c r="W2297" t="s">
        <v>2553</v>
      </c>
      <c r="X2297" t="s">
        <v>2923</v>
      </c>
      <c r="Y2297" t="s">
        <v>2555</v>
      </c>
      <c r="Z2297" t="s">
        <v>2924</v>
      </c>
      <c r="AA2297" t="s">
        <v>2507</v>
      </c>
      <c r="AB2297" t="s">
        <v>2917</v>
      </c>
      <c r="AC2297" t="s">
        <v>715</v>
      </c>
      <c r="AD2297">
        <v>0.33</v>
      </c>
      <c r="AE2297">
        <v>0.33</v>
      </c>
      <c r="AF2297" t="s">
        <v>2509</v>
      </c>
      <c r="AG2297">
        <v>0.16</v>
      </c>
      <c r="AH2297" t="s">
        <v>2510</v>
      </c>
      <c r="AI2297">
        <v>100</v>
      </c>
      <c r="AJ2297">
        <v>100</v>
      </c>
      <c r="AK2297">
        <v>16</v>
      </c>
      <c r="AL2297" t="s">
        <v>2511</v>
      </c>
      <c r="AM2297" t="s">
        <v>2528</v>
      </c>
      <c r="AN2297" t="s">
        <v>2513</v>
      </c>
      <c r="AO2297" t="s">
        <v>2513</v>
      </c>
      <c r="AP2297" t="s">
        <v>2514</v>
      </c>
      <c r="AQ2297" t="s">
        <v>2513</v>
      </c>
      <c r="AR2297" t="s">
        <v>2513</v>
      </c>
      <c r="AS2297" t="s">
        <v>2557</v>
      </c>
      <c r="AT2297" t="s">
        <v>2513</v>
      </c>
      <c r="AU2297">
        <v>45044</v>
      </c>
      <c r="AV2297" t="s">
        <v>2513</v>
      </c>
      <c r="AW2297" t="s">
        <v>2513</v>
      </c>
      <c r="AX2297" t="s">
        <v>2516</v>
      </c>
      <c r="AY2297" t="s">
        <v>2558</v>
      </c>
      <c r="AZ2297" t="s">
        <v>2513</v>
      </c>
      <c r="BA2297" t="s">
        <v>2513</v>
      </c>
      <c r="BB2297" t="s">
        <v>2513</v>
      </c>
    </row>
    <row r="2298" spans="1:54" x14ac:dyDescent="0.45">
      <c r="A2298">
        <v>10006128</v>
      </c>
      <c r="B2298" t="s">
        <v>10315</v>
      </c>
      <c r="C2298" t="s">
        <v>26204</v>
      </c>
      <c r="D2298" t="s">
        <v>2489</v>
      </c>
      <c r="E2298" t="s">
        <v>10316</v>
      </c>
      <c r="F2298" t="s">
        <v>10317</v>
      </c>
      <c r="G2298" t="s">
        <v>2916</v>
      </c>
      <c r="H2298" t="s">
        <v>10316</v>
      </c>
      <c r="I2298" t="s">
        <v>2493</v>
      </c>
      <c r="J2298" t="s">
        <v>2494</v>
      </c>
      <c r="K2298" t="s">
        <v>2544</v>
      </c>
      <c r="L2298" t="s">
        <v>2496</v>
      </c>
      <c r="M2298" t="s">
        <v>2917</v>
      </c>
      <c r="N2298" t="s">
        <v>2496</v>
      </c>
      <c r="O2298" t="s">
        <v>2498</v>
      </c>
      <c r="P2298" t="s">
        <v>2546</v>
      </c>
      <c r="Q2298" t="s">
        <v>2547</v>
      </c>
      <c r="R2298" t="s">
        <v>2918</v>
      </c>
      <c r="S2298" t="s">
        <v>2919</v>
      </c>
      <c r="T2298" t="s">
        <v>2920</v>
      </c>
      <c r="U2298" t="s">
        <v>2921</v>
      </c>
      <c r="V2298" t="s">
        <v>2922</v>
      </c>
      <c r="W2298" t="s">
        <v>2553</v>
      </c>
      <c r="X2298" t="s">
        <v>2923</v>
      </c>
      <c r="Y2298" t="s">
        <v>2555</v>
      </c>
      <c r="Z2298" t="s">
        <v>2924</v>
      </c>
      <c r="AA2298" t="s">
        <v>2507</v>
      </c>
      <c r="AB2298" t="s">
        <v>2917</v>
      </c>
      <c r="AC2298" t="s">
        <v>715</v>
      </c>
      <c r="AD2298">
        <v>0.33</v>
      </c>
      <c r="AE2298">
        <v>0.33</v>
      </c>
      <c r="AF2298" t="s">
        <v>2509</v>
      </c>
      <c r="AG2298">
        <v>0.16</v>
      </c>
      <c r="AH2298" t="s">
        <v>2510</v>
      </c>
      <c r="AI2298">
        <v>100</v>
      </c>
      <c r="AJ2298">
        <v>100</v>
      </c>
      <c r="AK2298">
        <v>16</v>
      </c>
      <c r="AL2298" t="s">
        <v>2511</v>
      </c>
      <c r="AM2298" t="s">
        <v>2528</v>
      </c>
      <c r="AN2298" t="s">
        <v>2513</v>
      </c>
      <c r="AO2298" t="s">
        <v>2513</v>
      </c>
      <c r="AP2298" t="s">
        <v>2514</v>
      </c>
      <c r="AQ2298" t="s">
        <v>2513</v>
      </c>
      <c r="AR2298" t="s">
        <v>2513</v>
      </c>
      <c r="AS2298" t="s">
        <v>2557</v>
      </c>
      <c r="AT2298" t="s">
        <v>2513</v>
      </c>
      <c r="AU2298">
        <v>45044</v>
      </c>
      <c r="AV2298" t="s">
        <v>2513</v>
      </c>
      <c r="AW2298" t="s">
        <v>2513</v>
      </c>
      <c r="AX2298" t="s">
        <v>2516</v>
      </c>
      <c r="AY2298" t="s">
        <v>2558</v>
      </c>
      <c r="AZ2298" t="s">
        <v>2513</v>
      </c>
      <c r="BA2298" t="s">
        <v>2513</v>
      </c>
      <c r="BB2298" t="s">
        <v>2513</v>
      </c>
    </row>
    <row r="2299" spans="1:54" x14ac:dyDescent="0.45">
      <c r="A2299">
        <v>10006129</v>
      </c>
      <c r="B2299" t="s">
        <v>10318</v>
      </c>
      <c r="C2299" t="s">
        <v>26205</v>
      </c>
      <c r="D2299" t="s">
        <v>2489</v>
      </c>
      <c r="E2299" t="s">
        <v>10319</v>
      </c>
      <c r="F2299" t="s">
        <v>10320</v>
      </c>
      <c r="G2299" t="s">
        <v>5335</v>
      </c>
      <c r="H2299" t="s">
        <v>10319</v>
      </c>
      <c r="I2299" t="s">
        <v>2493</v>
      </c>
      <c r="J2299" t="s">
        <v>2494</v>
      </c>
      <c r="K2299" t="s">
        <v>2544</v>
      </c>
      <c r="L2299" t="s">
        <v>2496</v>
      </c>
      <c r="M2299" t="s">
        <v>2917</v>
      </c>
      <c r="N2299" t="s">
        <v>2496</v>
      </c>
      <c r="O2299" t="s">
        <v>2498</v>
      </c>
      <c r="P2299" t="s">
        <v>2546</v>
      </c>
      <c r="Q2299" t="s">
        <v>2547</v>
      </c>
      <c r="R2299" t="s">
        <v>2918</v>
      </c>
      <c r="S2299" t="s">
        <v>2919</v>
      </c>
      <c r="T2299" t="s">
        <v>2920</v>
      </c>
      <c r="U2299" t="s">
        <v>2921</v>
      </c>
      <c r="V2299" t="s">
        <v>2922</v>
      </c>
      <c r="W2299" t="s">
        <v>2553</v>
      </c>
      <c r="X2299" t="s">
        <v>2923</v>
      </c>
      <c r="Y2299" t="s">
        <v>2555</v>
      </c>
      <c r="Z2299" t="s">
        <v>2924</v>
      </c>
      <c r="AA2299" t="s">
        <v>2507</v>
      </c>
      <c r="AB2299" t="s">
        <v>2917</v>
      </c>
      <c r="AC2299" t="s">
        <v>715</v>
      </c>
      <c r="AD2299">
        <v>0.33</v>
      </c>
      <c r="AE2299">
        <v>0.33</v>
      </c>
      <c r="AF2299" t="s">
        <v>2509</v>
      </c>
      <c r="AG2299">
        <v>0.16</v>
      </c>
      <c r="AH2299" t="s">
        <v>2510</v>
      </c>
      <c r="AI2299">
        <v>100</v>
      </c>
      <c r="AJ2299">
        <v>100</v>
      </c>
      <c r="AK2299">
        <v>16</v>
      </c>
      <c r="AL2299" t="s">
        <v>2511</v>
      </c>
      <c r="AM2299" t="s">
        <v>2528</v>
      </c>
      <c r="AN2299" t="s">
        <v>2513</v>
      </c>
      <c r="AO2299" t="s">
        <v>2513</v>
      </c>
      <c r="AP2299" t="s">
        <v>2514</v>
      </c>
      <c r="AQ2299" t="s">
        <v>2513</v>
      </c>
      <c r="AR2299" t="s">
        <v>2513</v>
      </c>
      <c r="AS2299" t="s">
        <v>2557</v>
      </c>
      <c r="AT2299" t="s">
        <v>2513</v>
      </c>
      <c r="AU2299">
        <v>45044</v>
      </c>
      <c r="AV2299" t="s">
        <v>2513</v>
      </c>
      <c r="AW2299" t="s">
        <v>2513</v>
      </c>
      <c r="AX2299" t="s">
        <v>2516</v>
      </c>
      <c r="AY2299" t="s">
        <v>2558</v>
      </c>
      <c r="AZ2299" t="s">
        <v>2513</v>
      </c>
      <c r="BA2299" t="s">
        <v>2513</v>
      </c>
      <c r="BB2299" t="s">
        <v>2513</v>
      </c>
    </row>
    <row r="2300" spans="1:54" x14ac:dyDescent="0.45">
      <c r="A2300">
        <v>10006130</v>
      </c>
      <c r="B2300" t="s">
        <v>10321</v>
      </c>
      <c r="C2300" t="s">
        <v>26206</v>
      </c>
      <c r="D2300" t="s">
        <v>2489</v>
      </c>
      <c r="E2300" t="s">
        <v>10322</v>
      </c>
      <c r="F2300" t="s">
        <v>10323</v>
      </c>
      <c r="G2300" t="s">
        <v>3340</v>
      </c>
      <c r="H2300" t="s">
        <v>10322</v>
      </c>
      <c r="I2300" t="s">
        <v>2493</v>
      </c>
      <c r="J2300" t="s">
        <v>2494</v>
      </c>
      <c r="K2300" t="s">
        <v>2544</v>
      </c>
      <c r="L2300" t="s">
        <v>2496</v>
      </c>
      <c r="M2300" t="s">
        <v>2917</v>
      </c>
      <c r="N2300" t="s">
        <v>2496</v>
      </c>
      <c r="O2300" t="s">
        <v>2498</v>
      </c>
      <c r="P2300" t="s">
        <v>2546</v>
      </c>
      <c r="Q2300" t="s">
        <v>2547</v>
      </c>
      <c r="R2300" t="s">
        <v>2918</v>
      </c>
      <c r="S2300" t="s">
        <v>2919</v>
      </c>
      <c r="T2300" t="s">
        <v>2920</v>
      </c>
      <c r="U2300" t="s">
        <v>2921</v>
      </c>
      <c r="V2300" t="s">
        <v>2922</v>
      </c>
      <c r="W2300" t="s">
        <v>2553</v>
      </c>
      <c r="X2300" t="s">
        <v>2923</v>
      </c>
      <c r="Y2300" t="s">
        <v>2555</v>
      </c>
      <c r="Z2300" t="s">
        <v>2924</v>
      </c>
      <c r="AA2300" t="s">
        <v>2507</v>
      </c>
      <c r="AB2300" t="s">
        <v>2917</v>
      </c>
      <c r="AC2300" t="s">
        <v>715</v>
      </c>
      <c r="AD2300">
        <v>0.33</v>
      </c>
      <c r="AE2300">
        <v>0.33</v>
      </c>
      <c r="AF2300" t="s">
        <v>2509</v>
      </c>
      <c r="AG2300">
        <v>0.16</v>
      </c>
      <c r="AH2300" t="s">
        <v>2510</v>
      </c>
      <c r="AI2300">
        <v>100</v>
      </c>
      <c r="AJ2300">
        <v>100</v>
      </c>
      <c r="AK2300">
        <v>16</v>
      </c>
      <c r="AL2300" t="s">
        <v>2511</v>
      </c>
      <c r="AM2300" t="s">
        <v>2528</v>
      </c>
      <c r="AN2300" t="s">
        <v>2513</v>
      </c>
      <c r="AO2300" t="s">
        <v>2513</v>
      </c>
      <c r="AP2300" t="s">
        <v>2514</v>
      </c>
      <c r="AQ2300" t="s">
        <v>2513</v>
      </c>
      <c r="AR2300" t="s">
        <v>2513</v>
      </c>
      <c r="AS2300" t="s">
        <v>2557</v>
      </c>
      <c r="AT2300" t="s">
        <v>2513</v>
      </c>
      <c r="AU2300">
        <v>45044</v>
      </c>
      <c r="AV2300" t="s">
        <v>2513</v>
      </c>
      <c r="AW2300" t="s">
        <v>2513</v>
      </c>
      <c r="AX2300" t="s">
        <v>2516</v>
      </c>
      <c r="AY2300" t="s">
        <v>2558</v>
      </c>
      <c r="AZ2300" t="s">
        <v>2513</v>
      </c>
      <c r="BA2300" t="s">
        <v>2513</v>
      </c>
      <c r="BB2300" t="s">
        <v>2513</v>
      </c>
    </row>
    <row r="2301" spans="1:54" x14ac:dyDescent="0.45">
      <c r="A2301">
        <v>10006131</v>
      </c>
      <c r="B2301" t="s">
        <v>10324</v>
      </c>
      <c r="C2301" t="s">
        <v>26207</v>
      </c>
      <c r="D2301" t="s">
        <v>2489</v>
      </c>
      <c r="E2301" t="s">
        <v>10325</v>
      </c>
      <c r="F2301" t="s">
        <v>10326</v>
      </c>
      <c r="G2301" t="s">
        <v>2916</v>
      </c>
      <c r="H2301" t="s">
        <v>10325</v>
      </c>
      <c r="I2301" t="s">
        <v>2493</v>
      </c>
      <c r="J2301" t="s">
        <v>2494</v>
      </c>
      <c r="K2301" t="s">
        <v>2544</v>
      </c>
      <c r="L2301" t="s">
        <v>2496</v>
      </c>
      <c r="M2301" t="s">
        <v>2917</v>
      </c>
      <c r="N2301" t="s">
        <v>2496</v>
      </c>
      <c r="O2301" t="s">
        <v>2498</v>
      </c>
      <c r="P2301" t="s">
        <v>2546</v>
      </c>
      <c r="Q2301" t="s">
        <v>2547</v>
      </c>
      <c r="R2301" t="s">
        <v>2918</v>
      </c>
      <c r="S2301" t="s">
        <v>2919</v>
      </c>
      <c r="T2301" t="s">
        <v>2920</v>
      </c>
      <c r="U2301" t="s">
        <v>2921</v>
      </c>
      <c r="V2301" t="s">
        <v>2922</v>
      </c>
      <c r="W2301" t="s">
        <v>2553</v>
      </c>
      <c r="X2301" t="s">
        <v>2923</v>
      </c>
      <c r="Y2301" t="s">
        <v>2555</v>
      </c>
      <c r="Z2301" t="s">
        <v>2924</v>
      </c>
      <c r="AA2301" t="s">
        <v>2507</v>
      </c>
      <c r="AB2301" t="s">
        <v>2917</v>
      </c>
      <c r="AC2301" t="s">
        <v>715</v>
      </c>
      <c r="AD2301">
        <v>0.33</v>
      </c>
      <c r="AE2301">
        <v>0.33</v>
      </c>
      <c r="AF2301" t="s">
        <v>2509</v>
      </c>
      <c r="AG2301">
        <v>0.16</v>
      </c>
      <c r="AH2301" t="s">
        <v>2510</v>
      </c>
      <c r="AI2301">
        <v>100</v>
      </c>
      <c r="AJ2301">
        <v>100</v>
      </c>
      <c r="AK2301">
        <v>16</v>
      </c>
      <c r="AL2301" t="s">
        <v>2511</v>
      </c>
      <c r="AM2301" t="s">
        <v>2528</v>
      </c>
      <c r="AN2301" t="s">
        <v>2513</v>
      </c>
      <c r="AO2301" t="s">
        <v>2513</v>
      </c>
      <c r="AP2301" t="s">
        <v>2514</v>
      </c>
      <c r="AQ2301" t="s">
        <v>2513</v>
      </c>
      <c r="AR2301" t="s">
        <v>2513</v>
      </c>
      <c r="AS2301" t="s">
        <v>2557</v>
      </c>
      <c r="AT2301" t="s">
        <v>2513</v>
      </c>
      <c r="AU2301">
        <v>45044</v>
      </c>
      <c r="AV2301" t="s">
        <v>2513</v>
      </c>
      <c r="AW2301" t="s">
        <v>2513</v>
      </c>
      <c r="AX2301" t="s">
        <v>2516</v>
      </c>
      <c r="AY2301" t="s">
        <v>2558</v>
      </c>
      <c r="AZ2301" t="s">
        <v>2513</v>
      </c>
      <c r="BA2301" t="s">
        <v>2513</v>
      </c>
      <c r="BB2301" t="s">
        <v>2513</v>
      </c>
    </row>
    <row r="2302" spans="1:54" x14ac:dyDescent="0.45">
      <c r="A2302">
        <v>10006132</v>
      </c>
      <c r="B2302" t="s">
        <v>10327</v>
      </c>
      <c r="C2302" t="s">
        <v>26208</v>
      </c>
      <c r="D2302" t="s">
        <v>2489</v>
      </c>
      <c r="E2302" t="s">
        <v>10328</v>
      </c>
      <c r="F2302" t="s">
        <v>10329</v>
      </c>
      <c r="G2302" t="s">
        <v>2916</v>
      </c>
      <c r="H2302" t="s">
        <v>10328</v>
      </c>
      <c r="I2302" t="s">
        <v>2493</v>
      </c>
      <c r="J2302" t="s">
        <v>2494</v>
      </c>
      <c r="K2302" t="s">
        <v>2544</v>
      </c>
      <c r="L2302" t="s">
        <v>2496</v>
      </c>
      <c r="M2302" t="s">
        <v>2917</v>
      </c>
      <c r="N2302" t="s">
        <v>2496</v>
      </c>
      <c r="O2302" t="s">
        <v>2498</v>
      </c>
      <c r="P2302" t="s">
        <v>2546</v>
      </c>
      <c r="Q2302" t="s">
        <v>2547</v>
      </c>
      <c r="R2302" t="s">
        <v>2918</v>
      </c>
      <c r="S2302" t="s">
        <v>2919</v>
      </c>
      <c r="T2302" t="s">
        <v>2920</v>
      </c>
      <c r="U2302" t="s">
        <v>2921</v>
      </c>
      <c r="V2302" t="s">
        <v>2922</v>
      </c>
      <c r="W2302" t="s">
        <v>2553</v>
      </c>
      <c r="X2302" t="s">
        <v>2923</v>
      </c>
      <c r="Y2302" t="s">
        <v>2555</v>
      </c>
      <c r="Z2302" t="s">
        <v>2924</v>
      </c>
      <c r="AA2302" t="s">
        <v>2507</v>
      </c>
      <c r="AB2302" t="s">
        <v>2917</v>
      </c>
      <c r="AC2302" t="s">
        <v>715</v>
      </c>
      <c r="AD2302">
        <v>0.33</v>
      </c>
      <c r="AE2302">
        <v>0.33</v>
      </c>
      <c r="AF2302" t="s">
        <v>2509</v>
      </c>
      <c r="AG2302">
        <v>0.16</v>
      </c>
      <c r="AH2302" t="s">
        <v>2510</v>
      </c>
      <c r="AI2302">
        <v>100</v>
      </c>
      <c r="AJ2302">
        <v>100</v>
      </c>
      <c r="AK2302">
        <v>16</v>
      </c>
      <c r="AL2302" t="s">
        <v>2511</v>
      </c>
      <c r="AM2302" t="s">
        <v>2528</v>
      </c>
      <c r="AN2302" t="s">
        <v>2513</v>
      </c>
      <c r="AO2302" t="s">
        <v>2513</v>
      </c>
      <c r="AP2302" t="s">
        <v>2514</v>
      </c>
      <c r="AQ2302" t="s">
        <v>2513</v>
      </c>
      <c r="AR2302" t="s">
        <v>2513</v>
      </c>
      <c r="AS2302" t="s">
        <v>2557</v>
      </c>
      <c r="AT2302" t="s">
        <v>2513</v>
      </c>
      <c r="AU2302">
        <v>45044</v>
      </c>
      <c r="AV2302" t="s">
        <v>2513</v>
      </c>
      <c r="AW2302" t="s">
        <v>2513</v>
      </c>
      <c r="AX2302" t="s">
        <v>2516</v>
      </c>
      <c r="AY2302" t="s">
        <v>2558</v>
      </c>
      <c r="AZ2302" t="s">
        <v>2513</v>
      </c>
      <c r="BA2302" t="s">
        <v>2513</v>
      </c>
      <c r="BB2302" t="s">
        <v>2513</v>
      </c>
    </row>
    <row r="2303" spans="1:54" x14ac:dyDescent="0.45">
      <c r="A2303">
        <v>10006133</v>
      </c>
      <c r="B2303" t="s">
        <v>10330</v>
      </c>
      <c r="C2303" t="s">
        <v>26209</v>
      </c>
      <c r="D2303" t="s">
        <v>2489</v>
      </c>
      <c r="E2303" t="s">
        <v>10331</v>
      </c>
      <c r="F2303" t="s">
        <v>10332</v>
      </c>
      <c r="G2303" t="s">
        <v>2916</v>
      </c>
      <c r="H2303" t="s">
        <v>10331</v>
      </c>
      <c r="I2303" t="s">
        <v>2493</v>
      </c>
      <c r="J2303" t="s">
        <v>2494</v>
      </c>
      <c r="K2303" t="s">
        <v>2544</v>
      </c>
      <c r="L2303" t="s">
        <v>2496</v>
      </c>
      <c r="M2303" t="s">
        <v>2917</v>
      </c>
      <c r="N2303" t="s">
        <v>2496</v>
      </c>
      <c r="O2303" t="s">
        <v>2498</v>
      </c>
      <c r="P2303" t="s">
        <v>2546</v>
      </c>
      <c r="Q2303" t="s">
        <v>2547</v>
      </c>
      <c r="R2303" t="s">
        <v>2918</v>
      </c>
      <c r="S2303" t="s">
        <v>2919</v>
      </c>
      <c r="T2303" t="s">
        <v>2920</v>
      </c>
      <c r="U2303" t="s">
        <v>2921</v>
      </c>
      <c r="V2303" t="s">
        <v>2922</v>
      </c>
      <c r="W2303" t="s">
        <v>2553</v>
      </c>
      <c r="X2303" t="s">
        <v>2923</v>
      </c>
      <c r="Y2303" t="s">
        <v>2555</v>
      </c>
      <c r="Z2303" t="s">
        <v>2924</v>
      </c>
      <c r="AA2303" t="s">
        <v>2507</v>
      </c>
      <c r="AB2303" t="s">
        <v>2917</v>
      </c>
      <c r="AC2303" t="s">
        <v>715</v>
      </c>
      <c r="AD2303">
        <v>0.33</v>
      </c>
      <c r="AE2303">
        <v>0.33</v>
      </c>
      <c r="AF2303" t="s">
        <v>2509</v>
      </c>
      <c r="AG2303">
        <v>0.16</v>
      </c>
      <c r="AH2303" t="s">
        <v>2510</v>
      </c>
      <c r="AI2303">
        <v>100</v>
      </c>
      <c r="AJ2303">
        <v>100</v>
      </c>
      <c r="AK2303">
        <v>16</v>
      </c>
      <c r="AL2303" t="s">
        <v>2511</v>
      </c>
      <c r="AM2303" t="s">
        <v>2528</v>
      </c>
      <c r="AN2303" t="s">
        <v>2513</v>
      </c>
      <c r="AO2303" t="s">
        <v>2513</v>
      </c>
      <c r="AP2303" t="s">
        <v>2514</v>
      </c>
      <c r="AQ2303" t="s">
        <v>2513</v>
      </c>
      <c r="AR2303" t="s">
        <v>2513</v>
      </c>
      <c r="AS2303" t="s">
        <v>2557</v>
      </c>
      <c r="AT2303" t="s">
        <v>2513</v>
      </c>
      <c r="AU2303">
        <v>45044</v>
      </c>
      <c r="AV2303" t="s">
        <v>2513</v>
      </c>
      <c r="AW2303" t="s">
        <v>2513</v>
      </c>
      <c r="AX2303" t="s">
        <v>2516</v>
      </c>
      <c r="AY2303" t="s">
        <v>2558</v>
      </c>
      <c r="AZ2303" t="s">
        <v>2513</v>
      </c>
      <c r="BA2303" t="s">
        <v>2513</v>
      </c>
      <c r="BB2303" t="s">
        <v>2513</v>
      </c>
    </row>
    <row r="2304" spans="1:54" x14ac:dyDescent="0.45">
      <c r="A2304">
        <v>10006134</v>
      </c>
      <c r="B2304" t="s">
        <v>10333</v>
      </c>
      <c r="C2304" t="s">
        <v>26210</v>
      </c>
      <c r="D2304" t="s">
        <v>2489</v>
      </c>
      <c r="E2304" t="s">
        <v>10334</v>
      </c>
      <c r="F2304" t="s">
        <v>10335</v>
      </c>
      <c r="G2304" t="s">
        <v>2916</v>
      </c>
      <c r="H2304" t="s">
        <v>10334</v>
      </c>
      <c r="I2304" t="s">
        <v>2493</v>
      </c>
      <c r="J2304" t="s">
        <v>2494</v>
      </c>
      <c r="K2304" t="s">
        <v>2544</v>
      </c>
      <c r="L2304" t="s">
        <v>2496</v>
      </c>
      <c r="M2304" t="s">
        <v>2917</v>
      </c>
      <c r="N2304" t="s">
        <v>2496</v>
      </c>
      <c r="O2304" t="s">
        <v>2498</v>
      </c>
      <c r="P2304" t="s">
        <v>2546</v>
      </c>
      <c r="Q2304" t="s">
        <v>2547</v>
      </c>
      <c r="R2304" t="s">
        <v>2918</v>
      </c>
      <c r="S2304" t="s">
        <v>2919</v>
      </c>
      <c r="T2304" t="s">
        <v>2920</v>
      </c>
      <c r="U2304" t="s">
        <v>2921</v>
      </c>
      <c r="V2304" t="s">
        <v>2922</v>
      </c>
      <c r="W2304" t="s">
        <v>2553</v>
      </c>
      <c r="X2304" t="s">
        <v>2923</v>
      </c>
      <c r="Y2304" t="s">
        <v>2555</v>
      </c>
      <c r="Z2304" t="s">
        <v>2924</v>
      </c>
      <c r="AA2304" t="s">
        <v>2507</v>
      </c>
      <c r="AB2304" t="s">
        <v>2917</v>
      </c>
      <c r="AC2304" t="s">
        <v>715</v>
      </c>
      <c r="AD2304">
        <v>0.33</v>
      </c>
      <c r="AE2304">
        <v>0.33</v>
      </c>
      <c r="AF2304" t="s">
        <v>2509</v>
      </c>
      <c r="AG2304">
        <v>0.16</v>
      </c>
      <c r="AH2304" t="s">
        <v>2510</v>
      </c>
      <c r="AI2304">
        <v>100</v>
      </c>
      <c r="AJ2304">
        <v>100</v>
      </c>
      <c r="AK2304">
        <v>16</v>
      </c>
      <c r="AL2304" t="s">
        <v>2511</v>
      </c>
      <c r="AM2304" t="s">
        <v>2528</v>
      </c>
      <c r="AN2304" t="s">
        <v>2513</v>
      </c>
      <c r="AO2304" t="s">
        <v>2513</v>
      </c>
      <c r="AP2304" t="s">
        <v>2514</v>
      </c>
      <c r="AQ2304" t="s">
        <v>2513</v>
      </c>
      <c r="AR2304" t="s">
        <v>2513</v>
      </c>
      <c r="AS2304" t="s">
        <v>2557</v>
      </c>
      <c r="AT2304" t="s">
        <v>2513</v>
      </c>
      <c r="AU2304">
        <v>45044</v>
      </c>
      <c r="AV2304" t="s">
        <v>2513</v>
      </c>
      <c r="AW2304" t="s">
        <v>2513</v>
      </c>
      <c r="AX2304" t="s">
        <v>2516</v>
      </c>
      <c r="AY2304" t="s">
        <v>2558</v>
      </c>
      <c r="AZ2304" t="s">
        <v>2513</v>
      </c>
      <c r="BA2304" t="s">
        <v>2513</v>
      </c>
      <c r="BB2304" t="s">
        <v>2513</v>
      </c>
    </row>
    <row r="2305" spans="1:54" x14ac:dyDescent="0.45">
      <c r="A2305">
        <v>10006135</v>
      </c>
      <c r="B2305" t="s">
        <v>10336</v>
      </c>
      <c r="C2305" t="s">
        <v>26211</v>
      </c>
      <c r="D2305" t="s">
        <v>2489</v>
      </c>
      <c r="E2305" t="s">
        <v>10337</v>
      </c>
      <c r="F2305" t="s">
        <v>10338</v>
      </c>
      <c r="G2305" t="s">
        <v>3684</v>
      </c>
      <c r="H2305" t="s">
        <v>10337</v>
      </c>
      <c r="I2305" t="s">
        <v>2493</v>
      </c>
      <c r="J2305" t="s">
        <v>2494</v>
      </c>
      <c r="K2305" t="s">
        <v>2544</v>
      </c>
      <c r="L2305" t="s">
        <v>2496</v>
      </c>
      <c r="M2305" t="s">
        <v>2917</v>
      </c>
      <c r="N2305" t="s">
        <v>2496</v>
      </c>
      <c r="O2305" t="s">
        <v>2498</v>
      </c>
      <c r="P2305" t="s">
        <v>2546</v>
      </c>
      <c r="Q2305" t="s">
        <v>2547</v>
      </c>
      <c r="R2305" t="s">
        <v>2918</v>
      </c>
      <c r="S2305" t="s">
        <v>2919</v>
      </c>
      <c r="T2305" t="s">
        <v>2920</v>
      </c>
      <c r="U2305" t="s">
        <v>2921</v>
      </c>
      <c r="V2305" t="s">
        <v>2922</v>
      </c>
      <c r="W2305" t="s">
        <v>2553</v>
      </c>
      <c r="X2305" t="s">
        <v>2923</v>
      </c>
      <c r="Y2305" t="s">
        <v>2555</v>
      </c>
      <c r="Z2305" t="s">
        <v>2924</v>
      </c>
      <c r="AA2305" t="s">
        <v>2507</v>
      </c>
      <c r="AB2305" t="s">
        <v>2917</v>
      </c>
      <c r="AC2305" t="s">
        <v>715</v>
      </c>
      <c r="AD2305">
        <v>0.33</v>
      </c>
      <c r="AE2305">
        <v>0.33</v>
      </c>
      <c r="AF2305" t="s">
        <v>2509</v>
      </c>
      <c r="AG2305">
        <v>0.16</v>
      </c>
      <c r="AH2305" t="s">
        <v>2510</v>
      </c>
      <c r="AI2305">
        <v>100</v>
      </c>
      <c r="AJ2305">
        <v>100</v>
      </c>
      <c r="AK2305">
        <v>16</v>
      </c>
      <c r="AL2305" t="s">
        <v>2511</v>
      </c>
      <c r="AM2305" t="s">
        <v>2528</v>
      </c>
      <c r="AN2305" t="s">
        <v>2513</v>
      </c>
      <c r="AO2305" t="s">
        <v>2513</v>
      </c>
      <c r="AP2305" t="s">
        <v>2514</v>
      </c>
      <c r="AQ2305" t="s">
        <v>2513</v>
      </c>
      <c r="AR2305" t="s">
        <v>2513</v>
      </c>
      <c r="AS2305" t="s">
        <v>2557</v>
      </c>
      <c r="AT2305" t="s">
        <v>2513</v>
      </c>
      <c r="AU2305">
        <v>45044</v>
      </c>
      <c r="AV2305" t="s">
        <v>2513</v>
      </c>
      <c r="AW2305" t="s">
        <v>2513</v>
      </c>
      <c r="AX2305" t="s">
        <v>2516</v>
      </c>
      <c r="AY2305" t="s">
        <v>2558</v>
      </c>
      <c r="AZ2305" t="s">
        <v>2513</v>
      </c>
      <c r="BA2305" t="s">
        <v>2513</v>
      </c>
      <c r="BB2305" t="s">
        <v>2513</v>
      </c>
    </row>
    <row r="2306" spans="1:54" x14ac:dyDescent="0.45">
      <c r="A2306">
        <v>10006295</v>
      </c>
      <c r="B2306" t="s">
        <v>10339</v>
      </c>
      <c r="C2306" t="s">
        <v>26212</v>
      </c>
      <c r="D2306" t="s">
        <v>2489</v>
      </c>
      <c r="E2306" t="s">
        <v>10340</v>
      </c>
      <c r="F2306" t="s">
        <v>10341</v>
      </c>
      <c r="G2306" t="s">
        <v>5370</v>
      </c>
      <c r="H2306" t="s">
        <v>10340</v>
      </c>
      <c r="I2306" t="s">
        <v>2493</v>
      </c>
      <c r="J2306" t="s">
        <v>2494</v>
      </c>
      <c r="K2306" t="s">
        <v>2544</v>
      </c>
      <c r="L2306" t="s">
        <v>2496</v>
      </c>
      <c r="M2306" t="s">
        <v>3844</v>
      </c>
      <c r="N2306" t="s">
        <v>2496</v>
      </c>
      <c r="O2306" t="s">
        <v>2498</v>
      </c>
      <c r="P2306" t="s">
        <v>2546</v>
      </c>
      <c r="Q2306" t="s">
        <v>2547</v>
      </c>
      <c r="R2306" t="s">
        <v>2918</v>
      </c>
      <c r="S2306" t="s">
        <v>2919</v>
      </c>
      <c r="T2306" t="s">
        <v>2942</v>
      </c>
      <c r="U2306" t="s">
        <v>2933</v>
      </c>
      <c r="V2306" t="s">
        <v>2943</v>
      </c>
      <c r="W2306" t="s">
        <v>2553</v>
      </c>
      <c r="X2306" t="s">
        <v>3845</v>
      </c>
      <c r="Y2306" t="s">
        <v>3846</v>
      </c>
      <c r="Z2306" t="s">
        <v>3847</v>
      </c>
      <c r="AA2306" t="s">
        <v>2507</v>
      </c>
      <c r="AB2306" t="s">
        <v>3844</v>
      </c>
      <c r="AC2306" t="s">
        <v>715</v>
      </c>
      <c r="AD2306">
        <v>1.35</v>
      </c>
      <c r="AE2306">
        <v>1.35</v>
      </c>
      <c r="AF2306" t="s">
        <v>2509</v>
      </c>
      <c r="AG2306">
        <v>0.64</v>
      </c>
      <c r="AH2306" t="s">
        <v>2510</v>
      </c>
      <c r="AI2306">
        <v>200</v>
      </c>
      <c r="AJ2306">
        <v>200</v>
      </c>
      <c r="AK2306">
        <v>16</v>
      </c>
      <c r="AL2306" t="s">
        <v>2511</v>
      </c>
      <c r="AM2306" t="s">
        <v>2528</v>
      </c>
      <c r="AN2306" t="s">
        <v>2513</v>
      </c>
      <c r="AO2306" t="s">
        <v>2513</v>
      </c>
      <c r="AP2306" t="s">
        <v>2514</v>
      </c>
      <c r="AQ2306" t="s">
        <v>2513</v>
      </c>
      <c r="AR2306" t="s">
        <v>2513</v>
      </c>
      <c r="AS2306" t="s">
        <v>2557</v>
      </c>
      <c r="AT2306" t="s">
        <v>2513</v>
      </c>
      <c r="AU2306">
        <v>45110</v>
      </c>
      <c r="AV2306" t="s">
        <v>2513</v>
      </c>
      <c r="AW2306" t="s">
        <v>2513</v>
      </c>
      <c r="AX2306" t="s">
        <v>2516</v>
      </c>
      <c r="AY2306" t="s">
        <v>2558</v>
      </c>
      <c r="AZ2306" t="s">
        <v>2513</v>
      </c>
      <c r="BA2306" t="s">
        <v>2513</v>
      </c>
      <c r="BB2306" t="s">
        <v>2513</v>
      </c>
    </row>
    <row r="2307" spans="1:54" x14ac:dyDescent="0.45">
      <c r="A2307">
        <v>10006345</v>
      </c>
      <c r="B2307" t="s">
        <v>10342</v>
      </c>
      <c r="C2307" t="s">
        <v>26213</v>
      </c>
      <c r="D2307" t="s">
        <v>2489</v>
      </c>
      <c r="E2307" t="s">
        <v>10343</v>
      </c>
      <c r="F2307" t="s">
        <v>10344</v>
      </c>
      <c r="G2307" t="s">
        <v>5370</v>
      </c>
      <c r="H2307" t="s">
        <v>10343</v>
      </c>
      <c r="I2307" t="s">
        <v>2493</v>
      </c>
      <c r="J2307" t="s">
        <v>2494</v>
      </c>
      <c r="K2307" t="s">
        <v>2544</v>
      </c>
      <c r="L2307" t="s">
        <v>2496</v>
      </c>
      <c r="M2307" t="s">
        <v>6494</v>
      </c>
      <c r="N2307" t="s">
        <v>2496</v>
      </c>
      <c r="O2307" t="s">
        <v>2498</v>
      </c>
      <c r="P2307" t="s">
        <v>2546</v>
      </c>
      <c r="Q2307" t="s">
        <v>2547</v>
      </c>
      <c r="R2307" t="s">
        <v>2959</v>
      </c>
      <c r="S2307" t="s">
        <v>2960</v>
      </c>
      <c r="T2307" t="s">
        <v>6495</v>
      </c>
      <c r="U2307" t="s">
        <v>6496</v>
      </c>
      <c r="V2307" t="s">
        <v>6497</v>
      </c>
      <c r="W2307" t="s">
        <v>2553</v>
      </c>
      <c r="X2307" t="s">
        <v>6498</v>
      </c>
      <c r="Y2307" t="s">
        <v>2555</v>
      </c>
      <c r="Z2307" t="s">
        <v>6499</v>
      </c>
      <c r="AA2307" t="s">
        <v>2507</v>
      </c>
      <c r="AB2307" t="s">
        <v>6494</v>
      </c>
      <c r="AC2307" t="s">
        <v>715</v>
      </c>
      <c r="AD2307">
        <v>0.77</v>
      </c>
      <c r="AE2307">
        <v>0.77</v>
      </c>
      <c r="AF2307" t="s">
        <v>2509</v>
      </c>
      <c r="AG2307">
        <v>0.33600000000000002</v>
      </c>
      <c r="AH2307" t="s">
        <v>2510</v>
      </c>
      <c r="AI2307">
        <v>300</v>
      </c>
      <c r="AJ2307">
        <v>70</v>
      </c>
      <c r="AK2307">
        <v>16</v>
      </c>
      <c r="AL2307" t="s">
        <v>2511</v>
      </c>
      <c r="AM2307" t="s">
        <v>2528</v>
      </c>
      <c r="AN2307" t="s">
        <v>2513</v>
      </c>
      <c r="AO2307" t="s">
        <v>2513</v>
      </c>
      <c r="AP2307" t="s">
        <v>2514</v>
      </c>
      <c r="AQ2307" t="s">
        <v>2513</v>
      </c>
      <c r="AR2307" t="s">
        <v>2513</v>
      </c>
      <c r="AS2307" t="s">
        <v>2557</v>
      </c>
      <c r="AT2307" t="s">
        <v>2513</v>
      </c>
      <c r="AU2307">
        <v>45128</v>
      </c>
      <c r="AV2307" t="s">
        <v>2513</v>
      </c>
      <c r="AW2307" t="s">
        <v>2513</v>
      </c>
      <c r="AX2307" t="s">
        <v>2516</v>
      </c>
      <c r="AY2307" t="s">
        <v>2558</v>
      </c>
      <c r="AZ2307" t="s">
        <v>2513</v>
      </c>
      <c r="BA2307" t="s">
        <v>2513</v>
      </c>
      <c r="BB2307" t="s">
        <v>2513</v>
      </c>
    </row>
    <row r="2308" spans="1:54" x14ac:dyDescent="0.45">
      <c r="A2308">
        <v>10006346</v>
      </c>
      <c r="B2308" t="s">
        <v>10345</v>
      </c>
      <c r="C2308" t="s">
        <v>26214</v>
      </c>
      <c r="D2308" t="s">
        <v>2489</v>
      </c>
      <c r="E2308" t="s">
        <v>10346</v>
      </c>
      <c r="F2308" t="s">
        <v>10347</v>
      </c>
      <c r="G2308" t="s">
        <v>5370</v>
      </c>
      <c r="H2308" t="s">
        <v>10346</v>
      </c>
      <c r="I2308" t="s">
        <v>2493</v>
      </c>
      <c r="J2308" t="s">
        <v>2494</v>
      </c>
      <c r="K2308" t="s">
        <v>2544</v>
      </c>
      <c r="L2308" t="s">
        <v>2496</v>
      </c>
      <c r="M2308" t="s">
        <v>6494</v>
      </c>
      <c r="N2308" t="s">
        <v>2496</v>
      </c>
      <c r="O2308" t="s">
        <v>2498</v>
      </c>
      <c r="P2308" t="s">
        <v>2546</v>
      </c>
      <c r="Q2308" t="s">
        <v>2547</v>
      </c>
      <c r="R2308" t="s">
        <v>2959</v>
      </c>
      <c r="S2308" t="s">
        <v>2960</v>
      </c>
      <c r="T2308" t="s">
        <v>6495</v>
      </c>
      <c r="U2308" t="s">
        <v>6496</v>
      </c>
      <c r="V2308" t="s">
        <v>6497</v>
      </c>
      <c r="W2308" t="s">
        <v>2553</v>
      </c>
      <c r="X2308" t="s">
        <v>6498</v>
      </c>
      <c r="Y2308" t="s">
        <v>2555</v>
      </c>
      <c r="Z2308" t="s">
        <v>6499</v>
      </c>
      <c r="AA2308" t="s">
        <v>2507</v>
      </c>
      <c r="AB2308" t="s">
        <v>6494</v>
      </c>
      <c r="AC2308" t="s">
        <v>715</v>
      </c>
      <c r="AD2308">
        <v>0.77</v>
      </c>
      <c r="AE2308">
        <v>0.77</v>
      </c>
      <c r="AF2308" t="s">
        <v>2509</v>
      </c>
      <c r="AG2308">
        <v>0.33600000000000002</v>
      </c>
      <c r="AH2308" t="s">
        <v>2510</v>
      </c>
      <c r="AI2308">
        <v>300</v>
      </c>
      <c r="AJ2308">
        <v>70</v>
      </c>
      <c r="AK2308">
        <v>16</v>
      </c>
      <c r="AL2308" t="s">
        <v>2511</v>
      </c>
      <c r="AM2308" t="s">
        <v>2528</v>
      </c>
      <c r="AN2308" t="s">
        <v>2513</v>
      </c>
      <c r="AO2308" t="s">
        <v>2513</v>
      </c>
      <c r="AP2308" t="s">
        <v>2514</v>
      </c>
      <c r="AQ2308" t="s">
        <v>2513</v>
      </c>
      <c r="AR2308" t="s">
        <v>2513</v>
      </c>
      <c r="AS2308" t="s">
        <v>2557</v>
      </c>
      <c r="AT2308" t="s">
        <v>2513</v>
      </c>
      <c r="AU2308">
        <v>45128</v>
      </c>
      <c r="AV2308" t="s">
        <v>2513</v>
      </c>
      <c r="AW2308" t="s">
        <v>2513</v>
      </c>
      <c r="AX2308" t="s">
        <v>2516</v>
      </c>
      <c r="AY2308" t="s">
        <v>2558</v>
      </c>
      <c r="AZ2308" t="s">
        <v>2513</v>
      </c>
      <c r="BA2308" t="s">
        <v>2513</v>
      </c>
      <c r="BB2308" t="s">
        <v>2513</v>
      </c>
    </row>
    <row r="2309" spans="1:54" x14ac:dyDescent="0.45">
      <c r="A2309">
        <v>10006347</v>
      </c>
      <c r="B2309" t="s">
        <v>10348</v>
      </c>
      <c r="C2309" t="s">
        <v>26215</v>
      </c>
      <c r="D2309" t="s">
        <v>2489</v>
      </c>
      <c r="E2309" t="s">
        <v>10349</v>
      </c>
      <c r="F2309" t="s">
        <v>10350</v>
      </c>
      <c r="G2309" t="s">
        <v>5370</v>
      </c>
      <c r="H2309" t="s">
        <v>10349</v>
      </c>
      <c r="I2309" t="s">
        <v>2493</v>
      </c>
      <c r="J2309" t="s">
        <v>2494</v>
      </c>
      <c r="K2309" t="s">
        <v>2544</v>
      </c>
      <c r="L2309" t="s">
        <v>2496</v>
      </c>
      <c r="M2309" t="s">
        <v>6494</v>
      </c>
      <c r="N2309" t="s">
        <v>2496</v>
      </c>
      <c r="O2309" t="s">
        <v>2498</v>
      </c>
      <c r="P2309" t="s">
        <v>2546</v>
      </c>
      <c r="Q2309" t="s">
        <v>2547</v>
      </c>
      <c r="R2309" t="s">
        <v>2959</v>
      </c>
      <c r="S2309" t="s">
        <v>2960</v>
      </c>
      <c r="T2309" t="s">
        <v>6495</v>
      </c>
      <c r="U2309" t="s">
        <v>6496</v>
      </c>
      <c r="V2309" t="s">
        <v>6497</v>
      </c>
      <c r="W2309" t="s">
        <v>2553</v>
      </c>
      <c r="X2309" t="s">
        <v>6498</v>
      </c>
      <c r="Y2309" t="s">
        <v>2555</v>
      </c>
      <c r="Z2309" t="s">
        <v>6499</v>
      </c>
      <c r="AA2309" t="s">
        <v>2507</v>
      </c>
      <c r="AB2309" t="s">
        <v>6494</v>
      </c>
      <c r="AC2309" t="s">
        <v>715</v>
      </c>
      <c r="AD2309">
        <v>0.77</v>
      </c>
      <c r="AE2309">
        <v>0.77</v>
      </c>
      <c r="AF2309" t="s">
        <v>2509</v>
      </c>
      <c r="AG2309">
        <v>0.33600000000000002</v>
      </c>
      <c r="AH2309" t="s">
        <v>2510</v>
      </c>
      <c r="AI2309">
        <v>300</v>
      </c>
      <c r="AJ2309">
        <v>70</v>
      </c>
      <c r="AK2309">
        <v>16</v>
      </c>
      <c r="AL2309" t="s">
        <v>2511</v>
      </c>
      <c r="AM2309" t="s">
        <v>2528</v>
      </c>
      <c r="AN2309" t="s">
        <v>2513</v>
      </c>
      <c r="AO2309" t="s">
        <v>2513</v>
      </c>
      <c r="AP2309" t="s">
        <v>2514</v>
      </c>
      <c r="AQ2309" t="s">
        <v>2513</v>
      </c>
      <c r="AR2309" t="s">
        <v>2513</v>
      </c>
      <c r="AS2309" t="s">
        <v>2557</v>
      </c>
      <c r="AT2309" t="s">
        <v>2513</v>
      </c>
      <c r="AU2309">
        <v>45128</v>
      </c>
      <c r="AV2309" t="s">
        <v>2513</v>
      </c>
      <c r="AW2309" t="s">
        <v>2513</v>
      </c>
      <c r="AX2309" t="s">
        <v>2516</v>
      </c>
      <c r="AY2309" t="s">
        <v>2558</v>
      </c>
      <c r="AZ2309" t="s">
        <v>2513</v>
      </c>
      <c r="BA2309" t="s">
        <v>2513</v>
      </c>
      <c r="BB2309" t="s">
        <v>2513</v>
      </c>
    </row>
    <row r="2310" spans="1:54" x14ac:dyDescent="0.45">
      <c r="A2310">
        <v>10006348</v>
      </c>
      <c r="B2310" t="s">
        <v>10351</v>
      </c>
      <c r="C2310" t="s">
        <v>26216</v>
      </c>
      <c r="D2310" t="s">
        <v>2489</v>
      </c>
      <c r="E2310" t="s">
        <v>10352</v>
      </c>
      <c r="F2310" t="s">
        <v>10353</v>
      </c>
      <c r="G2310" t="s">
        <v>5370</v>
      </c>
      <c r="H2310" t="s">
        <v>10352</v>
      </c>
      <c r="I2310" t="s">
        <v>2493</v>
      </c>
      <c r="J2310" t="s">
        <v>2494</v>
      </c>
      <c r="K2310" t="s">
        <v>2544</v>
      </c>
      <c r="L2310" t="s">
        <v>2496</v>
      </c>
      <c r="M2310" t="s">
        <v>6494</v>
      </c>
      <c r="N2310" t="s">
        <v>2496</v>
      </c>
      <c r="O2310" t="s">
        <v>2498</v>
      </c>
      <c r="P2310" t="s">
        <v>2546</v>
      </c>
      <c r="Q2310" t="s">
        <v>2547</v>
      </c>
      <c r="R2310" t="s">
        <v>2959</v>
      </c>
      <c r="S2310" t="s">
        <v>2960</v>
      </c>
      <c r="T2310" t="s">
        <v>6495</v>
      </c>
      <c r="U2310" t="s">
        <v>6496</v>
      </c>
      <c r="V2310" t="s">
        <v>6497</v>
      </c>
      <c r="W2310" t="s">
        <v>2553</v>
      </c>
      <c r="X2310" t="s">
        <v>6498</v>
      </c>
      <c r="Y2310" t="s">
        <v>2555</v>
      </c>
      <c r="Z2310" t="s">
        <v>6499</v>
      </c>
      <c r="AA2310" t="s">
        <v>2507</v>
      </c>
      <c r="AB2310" t="s">
        <v>6494</v>
      </c>
      <c r="AC2310" t="s">
        <v>715</v>
      </c>
      <c r="AD2310">
        <v>0.77</v>
      </c>
      <c r="AE2310">
        <v>0.77</v>
      </c>
      <c r="AF2310" t="s">
        <v>2509</v>
      </c>
      <c r="AG2310">
        <v>0.33600000000000002</v>
      </c>
      <c r="AH2310" t="s">
        <v>2510</v>
      </c>
      <c r="AI2310">
        <v>300</v>
      </c>
      <c r="AJ2310">
        <v>70</v>
      </c>
      <c r="AK2310">
        <v>16</v>
      </c>
      <c r="AL2310" t="s">
        <v>2511</v>
      </c>
      <c r="AM2310" t="s">
        <v>2528</v>
      </c>
      <c r="AN2310" t="s">
        <v>2513</v>
      </c>
      <c r="AO2310" t="s">
        <v>2513</v>
      </c>
      <c r="AP2310" t="s">
        <v>2514</v>
      </c>
      <c r="AQ2310" t="s">
        <v>2513</v>
      </c>
      <c r="AR2310" t="s">
        <v>2513</v>
      </c>
      <c r="AS2310" t="s">
        <v>2557</v>
      </c>
      <c r="AT2310" t="s">
        <v>2513</v>
      </c>
      <c r="AU2310">
        <v>45128</v>
      </c>
      <c r="AV2310" t="s">
        <v>2513</v>
      </c>
      <c r="AW2310" t="s">
        <v>2513</v>
      </c>
      <c r="AX2310" t="s">
        <v>2516</v>
      </c>
      <c r="AY2310" t="s">
        <v>2558</v>
      </c>
      <c r="AZ2310" t="s">
        <v>2513</v>
      </c>
      <c r="BA2310" t="s">
        <v>2513</v>
      </c>
      <c r="BB2310" t="s">
        <v>2513</v>
      </c>
    </row>
    <row r="2311" spans="1:54" x14ac:dyDescent="0.45">
      <c r="A2311">
        <v>10006349</v>
      </c>
      <c r="B2311" t="s">
        <v>10354</v>
      </c>
      <c r="C2311" t="s">
        <v>26217</v>
      </c>
      <c r="D2311" t="s">
        <v>2489</v>
      </c>
      <c r="E2311" t="s">
        <v>10355</v>
      </c>
      <c r="F2311" t="s">
        <v>10356</v>
      </c>
      <c r="G2311" t="s">
        <v>5370</v>
      </c>
      <c r="H2311" t="s">
        <v>10355</v>
      </c>
      <c r="I2311" t="s">
        <v>2493</v>
      </c>
      <c r="J2311" t="s">
        <v>2494</v>
      </c>
      <c r="K2311" t="s">
        <v>2544</v>
      </c>
      <c r="L2311" t="s">
        <v>2496</v>
      </c>
      <c r="M2311" t="s">
        <v>6494</v>
      </c>
      <c r="N2311" t="s">
        <v>2496</v>
      </c>
      <c r="O2311" t="s">
        <v>2498</v>
      </c>
      <c r="P2311" t="s">
        <v>2546</v>
      </c>
      <c r="Q2311" t="s">
        <v>2547</v>
      </c>
      <c r="R2311" t="s">
        <v>2959</v>
      </c>
      <c r="S2311" t="s">
        <v>2960</v>
      </c>
      <c r="T2311" t="s">
        <v>6495</v>
      </c>
      <c r="U2311" t="s">
        <v>6496</v>
      </c>
      <c r="V2311" t="s">
        <v>6497</v>
      </c>
      <c r="W2311" t="s">
        <v>2553</v>
      </c>
      <c r="X2311" t="s">
        <v>6498</v>
      </c>
      <c r="Y2311" t="s">
        <v>2555</v>
      </c>
      <c r="Z2311" t="s">
        <v>6499</v>
      </c>
      <c r="AA2311" t="s">
        <v>2507</v>
      </c>
      <c r="AB2311" t="s">
        <v>6494</v>
      </c>
      <c r="AC2311" t="s">
        <v>715</v>
      </c>
      <c r="AD2311">
        <v>0.77</v>
      </c>
      <c r="AE2311">
        <v>0.77</v>
      </c>
      <c r="AF2311" t="s">
        <v>2509</v>
      </c>
      <c r="AG2311">
        <v>0.33600000000000002</v>
      </c>
      <c r="AH2311" t="s">
        <v>2510</v>
      </c>
      <c r="AI2311">
        <v>300</v>
      </c>
      <c r="AJ2311">
        <v>70</v>
      </c>
      <c r="AK2311">
        <v>16</v>
      </c>
      <c r="AL2311" t="s">
        <v>2511</v>
      </c>
      <c r="AM2311" t="s">
        <v>2528</v>
      </c>
      <c r="AN2311" t="s">
        <v>2513</v>
      </c>
      <c r="AO2311" t="s">
        <v>2513</v>
      </c>
      <c r="AP2311" t="s">
        <v>2514</v>
      </c>
      <c r="AQ2311" t="s">
        <v>2513</v>
      </c>
      <c r="AR2311" t="s">
        <v>2513</v>
      </c>
      <c r="AS2311" t="s">
        <v>2557</v>
      </c>
      <c r="AT2311" t="s">
        <v>2513</v>
      </c>
      <c r="AU2311">
        <v>45128</v>
      </c>
      <c r="AV2311" t="s">
        <v>2513</v>
      </c>
      <c r="AW2311" t="s">
        <v>2513</v>
      </c>
      <c r="AX2311" t="s">
        <v>2516</v>
      </c>
      <c r="AY2311" t="s">
        <v>2558</v>
      </c>
      <c r="AZ2311" t="s">
        <v>2513</v>
      </c>
      <c r="BA2311" t="s">
        <v>2513</v>
      </c>
      <c r="BB2311" t="s">
        <v>2513</v>
      </c>
    </row>
    <row r="2312" spans="1:54" x14ac:dyDescent="0.45">
      <c r="A2312">
        <v>10007660</v>
      </c>
      <c r="B2312" t="s">
        <v>10357</v>
      </c>
      <c r="C2312" t="s">
        <v>26218</v>
      </c>
      <c r="D2312" t="s">
        <v>2489</v>
      </c>
      <c r="E2312" t="s">
        <v>10358</v>
      </c>
      <c r="F2312" t="s">
        <v>10359</v>
      </c>
      <c r="G2312" t="s">
        <v>5905</v>
      </c>
      <c r="H2312" t="s">
        <v>10358</v>
      </c>
      <c r="I2312" t="s">
        <v>2493</v>
      </c>
      <c r="J2312" t="s">
        <v>2494</v>
      </c>
      <c r="K2312" t="s">
        <v>2544</v>
      </c>
      <c r="L2312" t="s">
        <v>2496</v>
      </c>
      <c r="M2312" t="s">
        <v>6247</v>
      </c>
      <c r="N2312" t="s">
        <v>2496</v>
      </c>
      <c r="O2312" t="s">
        <v>2498</v>
      </c>
      <c r="P2312" t="s">
        <v>2546</v>
      </c>
      <c r="Q2312" t="s">
        <v>2547</v>
      </c>
      <c r="R2312" t="s">
        <v>2959</v>
      </c>
      <c r="S2312" t="s">
        <v>2960</v>
      </c>
      <c r="T2312" t="s">
        <v>6248</v>
      </c>
      <c r="U2312" t="s">
        <v>6249</v>
      </c>
      <c r="V2312" t="s">
        <v>6250</v>
      </c>
      <c r="W2312" t="s">
        <v>2553</v>
      </c>
      <c r="X2312" t="s">
        <v>6251</v>
      </c>
      <c r="Y2312" t="s">
        <v>2555</v>
      </c>
      <c r="Z2312" t="s">
        <v>6252</v>
      </c>
      <c r="AA2312" t="s">
        <v>2507</v>
      </c>
      <c r="AB2312" t="s">
        <v>6247</v>
      </c>
      <c r="AC2312" t="s">
        <v>715</v>
      </c>
      <c r="AD2312">
        <v>0.34</v>
      </c>
      <c r="AE2312">
        <v>0.34</v>
      </c>
      <c r="AF2312" t="s">
        <v>2509</v>
      </c>
      <c r="AG2312">
        <v>0.16</v>
      </c>
      <c r="AH2312" t="s">
        <v>2510</v>
      </c>
      <c r="AI2312">
        <v>200</v>
      </c>
      <c r="AJ2312">
        <v>50</v>
      </c>
      <c r="AK2312">
        <v>16</v>
      </c>
      <c r="AL2312" t="s">
        <v>2511</v>
      </c>
      <c r="AM2312" t="s">
        <v>2528</v>
      </c>
      <c r="AN2312" t="s">
        <v>2513</v>
      </c>
      <c r="AO2312" t="s">
        <v>2513</v>
      </c>
      <c r="AP2312" t="s">
        <v>2514</v>
      </c>
      <c r="AQ2312" t="s">
        <v>2513</v>
      </c>
      <c r="AR2312" t="s">
        <v>2513</v>
      </c>
      <c r="AS2312" t="s">
        <v>2557</v>
      </c>
      <c r="AT2312" t="s">
        <v>2513</v>
      </c>
      <c r="AU2312">
        <v>45761</v>
      </c>
      <c r="AV2312" t="s">
        <v>2513</v>
      </c>
      <c r="AW2312" t="s">
        <v>2513</v>
      </c>
      <c r="AX2312" t="s">
        <v>2516</v>
      </c>
      <c r="AY2312" t="s">
        <v>2558</v>
      </c>
      <c r="AZ2312" t="s">
        <v>2513</v>
      </c>
      <c r="BA2312" t="s">
        <v>2513</v>
      </c>
      <c r="BB2312" t="s">
        <v>2513</v>
      </c>
    </row>
    <row r="2313" spans="1:54" x14ac:dyDescent="0.45">
      <c r="A2313">
        <v>10007679</v>
      </c>
      <c r="B2313" t="s">
        <v>10360</v>
      </c>
      <c r="C2313" t="s">
        <v>26219</v>
      </c>
      <c r="D2313" t="s">
        <v>2489</v>
      </c>
      <c r="E2313" t="s">
        <v>10361</v>
      </c>
      <c r="F2313" t="s">
        <v>10362</v>
      </c>
      <c r="G2313" t="s">
        <v>5905</v>
      </c>
      <c r="H2313" t="s">
        <v>10361</v>
      </c>
      <c r="I2313" t="s">
        <v>2493</v>
      </c>
      <c r="J2313" t="s">
        <v>2494</v>
      </c>
      <c r="K2313" t="s">
        <v>2544</v>
      </c>
      <c r="L2313" t="s">
        <v>2496</v>
      </c>
      <c r="M2313" t="s">
        <v>2917</v>
      </c>
      <c r="N2313" t="s">
        <v>2496</v>
      </c>
      <c r="O2313" t="s">
        <v>2498</v>
      </c>
      <c r="P2313" t="s">
        <v>2546</v>
      </c>
      <c r="Q2313" t="s">
        <v>2547</v>
      </c>
      <c r="R2313" t="s">
        <v>2918</v>
      </c>
      <c r="S2313" t="s">
        <v>2919</v>
      </c>
      <c r="T2313" t="s">
        <v>2920</v>
      </c>
      <c r="U2313" t="s">
        <v>2921</v>
      </c>
      <c r="V2313" t="s">
        <v>2922</v>
      </c>
      <c r="W2313" t="s">
        <v>2553</v>
      </c>
      <c r="X2313" t="s">
        <v>2923</v>
      </c>
      <c r="Y2313" t="s">
        <v>2555</v>
      </c>
      <c r="Z2313" t="s">
        <v>2924</v>
      </c>
      <c r="AA2313" t="s">
        <v>2507</v>
      </c>
      <c r="AB2313" t="s">
        <v>2917</v>
      </c>
      <c r="AC2313" t="s">
        <v>715</v>
      </c>
      <c r="AD2313">
        <v>0.33</v>
      </c>
      <c r="AE2313">
        <v>0.33</v>
      </c>
      <c r="AF2313" t="s">
        <v>2509</v>
      </c>
      <c r="AG2313">
        <v>0.16</v>
      </c>
      <c r="AH2313" t="s">
        <v>2510</v>
      </c>
      <c r="AI2313">
        <v>100</v>
      </c>
      <c r="AJ2313">
        <v>100</v>
      </c>
      <c r="AK2313">
        <v>16</v>
      </c>
      <c r="AL2313" t="s">
        <v>2511</v>
      </c>
      <c r="AM2313" t="s">
        <v>2528</v>
      </c>
      <c r="AN2313" t="s">
        <v>2513</v>
      </c>
      <c r="AO2313" t="s">
        <v>2513</v>
      </c>
      <c r="AP2313" t="s">
        <v>2514</v>
      </c>
      <c r="AQ2313" t="s">
        <v>2513</v>
      </c>
      <c r="AR2313" t="s">
        <v>2513</v>
      </c>
      <c r="AS2313" t="s">
        <v>2557</v>
      </c>
      <c r="AT2313" t="s">
        <v>2513</v>
      </c>
      <c r="AU2313">
        <v>45764</v>
      </c>
      <c r="AV2313" t="s">
        <v>2513</v>
      </c>
      <c r="AW2313" t="s">
        <v>2513</v>
      </c>
      <c r="AX2313" t="s">
        <v>2516</v>
      </c>
      <c r="AY2313" t="s">
        <v>2558</v>
      </c>
      <c r="AZ2313" t="s">
        <v>2513</v>
      </c>
      <c r="BA2313" t="s">
        <v>2513</v>
      </c>
      <c r="BB2313" t="s">
        <v>2513</v>
      </c>
    </row>
    <row r="2314" spans="1:54" x14ac:dyDescent="0.45">
      <c r="A2314">
        <v>10000043</v>
      </c>
      <c r="B2314" t="s">
        <v>10363</v>
      </c>
      <c r="C2314" t="s">
        <v>26220</v>
      </c>
      <c r="D2314" t="s">
        <v>2489</v>
      </c>
      <c r="E2314" t="s">
        <v>10364</v>
      </c>
      <c r="F2314" t="s">
        <v>10365</v>
      </c>
      <c r="G2314" t="s">
        <v>10366</v>
      </c>
      <c r="H2314" t="s">
        <v>10364</v>
      </c>
      <c r="I2314" t="s">
        <v>2493</v>
      </c>
      <c r="J2314" t="s">
        <v>2494</v>
      </c>
      <c r="K2314" t="s">
        <v>2709</v>
      </c>
      <c r="L2314" t="s">
        <v>2496</v>
      </c>
      <c r="M2314" t="s">
        <v>10367</v>
      </c>
      <c r="N2314" t="s">
        <v>2496</v>
      </c>
      <c r="O2314" t="s">
        <v>2498</v>
      </c>
      <c r="P2314" t="s">
        <v>2655</v>
      </c>
      <c r="Q2314" t="s">
        <v>18</v>
      </c>
      <c r="R2314" t="s">
        <v>2711</v>
      </c>
      <c r="S2314" t="s">
        <v>2644</v>
      </c>
      <c r="T2314" t="s">
        <v>10368</v>
      </c>
      <c r="U2314" t="s">
        <v>10369</v>
      </c>
      <c r="V2314" t="s">
        <v>10370</v>
      </c>
      <c r="W2314" t="s">
        <v>323</v>
      </c>
      <c r="X2314" t="s">
        <v>10371</v>
      </c>
      <c r="Y2314" t="s">
        <v>2505</v>
      </c>
      <c r="Z2314" t="s">
        <v>10372</v>
      </c>
      <c r="AA2314" t="s">
        <v>2507</v>
      </c>
      <c r="AB2314" t="s">
        <v>10367</v>
      </c>
      <c r="AC2314" t="s">
        <v>2716</v>
      </c>
      <c r="AD2314">
        <v>0.32700000000000001</v>
      </c>
      <c r="AE2314">
        <v>0.32700000000000001</v>
      </c>
      <c r="AF2314" t="s">
        <v>2509</v>
      </c>
      <c r="AG2314">
        <v>0</v>
      </c>
      <c r="AH2314" t="s">
        <v>2513</v>
      </c>
      <c r="AI2314">
        <v>300</v>
      </c>
      <c r="AJ2314">
        <v>70</v>
      </c>
      <c r="AK2314">
        <v>0</v>
      </c>
      <c r="AL2314" t="s">
        <v>2511</v>
      </c>
      <c r="AM2314" t="s">
        <v>2662</v>
      </c>
      <c r="AN2314" t="s">
        <v>2513</v>
      </c>
      <c r="AO2314" t="s">
        <v>2513</v>
      </c>
      <c r="AP2314" t="s">
        <v>2514</v>
      </c>
      <c r="AQ2314" t="s">
        <v>2513</v>
      </c>
      <c r="AR2314" t="s">
        <v>2513</v>
      </c>
      <c r="AS2314" t="s">
        <v>2529</v>
      </c>
      <c r="AT2314" t="s">
        <v>2513</v>
      </c>
      <c r="AU2314">
        <v>44514</v>
      </c>
      <c r="AV2314" t="s">
        <v>2513</v>
      </c>
      <c r="AW2314" t="s">
        <v>2513</v>
      </c>
      <c r="AX2314" t="s">
        <v>2516</v>
      </c>
      <c r="AY2314" t="s">
        <v>2717</v>
      </c>
      <c r="AZ2314" t="s">
        <v>2513</v>
      </c>
      <c r="BA2314" t="s">
        <v>2513</v>
      </c>
      <c r="BB2314" t="s">
        <v>2513</v>
      </c>
    </row>
    <row r="2315" spans="1:54" x14ac:dyDescent="0.45">
      <c r="A2315">
        <v>10000044</v>
      </c>
      <c r="B2315" t="s">
        <v>10373</v>
      </c>
      <c r="C2315" t="s">
        <v>356</v>
      </c>
      <c r="D2315" t="s">
        <v>2489</v>
      </c>
      <c r="E2315" t="s">
        <v>10374</v>
      </c>
      <c r="F2315" t="s">
        <v>10375</v>
      </c>
      <c r="G2315" t="s">
        <v>10376</v>
      </c>
      <c r="H2315" t="s">
        <v>10374</v>
      </c>
      <c r="I2315" t="s">
        <v>2493</v>
      </c>
      <c r="J2315" t="s">
        <v>2494</v>
      </c>
      <c r="K2315" t="s">
        <v>2653</v>
      </c>
      <c r="L2315" t="s">
        <v>2496</v>
      </c>
      <c r="M2315" t="s">
        <v>10377</v>
      </c>
      <c r="N2315" t="s">
        <v>2496</v>
      </c>
      <c r="O2315" t="s">
        <v>2498</v>
      </c>
      <c r="P2315" t="s">
        <v>2655</v>
      </c>
      <c r="Q2315" t="s">
        <v>18</v>
      </c>
      <c r="R2315" t="s">
        <v>2656</v>
      </c>
      <c r="S2315" t="s">
        <v>2657</v>
      </c>
      <c r="T2315" t="s">
        <v>2658</v>
      </c>
      <c r="U2315" t="s">
        <v>298</v>
      </c>
      <c r="V2315" t="s">
        <v>2730</v>
      </c>
      <c r="W2315" t="s">
        <v>260</v>
      </c>
      <c r="X2315" t="s">
        <v>10378</v>
      </c>
      <c r="Y2315" t="s">
        <v>2505</v>
      </c>
      <c r="Z2315" t="s">
        <v>10379</v>
      </c>
      <c r="AA2315" t="s">
        <v>2507</v>
      </c>
      <c r="AB2315" t="s">
        <v>10377</v>
      </c>
      <c r="AC2315" t="s">
        <v>2508</v>
      </c>
      <c r="AD2315">
        <v>0.308</v>
      </c>
      <c r="AE2315">
        <v>0.308</v>
      </c>
      <c r="AF2315" t="s">
        <v>2509</v>
      </c>
      <c r="AG2315">
        <v>0.16</v>
      </c>
      <c r="AH2315" t="s">
        <v>2510</v>
      </c>
      <c r="AI2315">
        <v>200</v>
      </c>
      <c r="AJ2315">
        <v>100</v>
      </c>
      <c r="AK2315">
        <v>8</v>
      </c>
      <c r="AL2315" t="s">
        <v>2511</v>
      </c>
      <c r="AM2315" t="s">
        <v>2649</v>
      </c>
      <c r="AN2315" t="s">
        <v>2513</v>
      </c>
      <c r="AO2315" t="s">
        <v>2513</v>
      </c>
      <c r="AP2315" t="s">
        <v>2513</v>
      </c>
      <c r="AQ2315" t="s">
        <v>2513</v>
      </c>
      <c r="AR2315" t="s">
        <v>2513</v>
      </c>
      <c r="AS2315" t="s">
        <v>2529</v>
      </c>
      <c r="AT2315" t="s">
        <v>2513</v>
      </c>
      <c r="AU2315">
        <v>44514</v>
      </c>
      <c r="AV2315" t="s">
        <v>2513</v>
      </c>
      <c r="AW2315" t="s">
        <v>2513</v>
      </c>
      <c r="AX2315" t="s">
        <v>2516</v>
      </c>
      <c r="AY2315" t="s">
        <v>2663</v>
      </c>
      <c r="AZ2315" t="s">
        <v>2513</v>
      </c>
      <c r="BA2315" t="s">
        <v>2513</v>
      </c>
      <c r="BB2315" t="s">
        <v>2513</v>
      </c>
    </row>
    <row r="2316" spans="1:54" x14ac:dyDescent="0.45">
      <c r="A2316">
        <v>10000047</v>
      </c>
      <c r="B2316" t="s">
        <v>10380</v>
      </c>
      <c r="C2316" t="s">
        <v>62</v>
      </c>
      <c r="D2316" t="s">
        <v>2489</v>
      </c>
      <c r="E2316" t="s">
        <v>10381</v>
      </c>
      <c r="F2316" t="s">
        <v>10382</v>
      </c>
      <c r="G2316" t="s">
        <v>10383</v>
      </c>
      <c r="H2316" t="s">
        <v>10381</v>
      </c>
      <c r="I2316" t="s">
        <v>2493</v>
      </c>
      <c r="J2316" t="s">
        <v>2494</v>
      </c>
      <c r="K2316" t="s">
        <v>2653</v>
      </c>
      <c r="L2316" t="s">
        <v>2496</v>
      </c>
      <c r="M2316" t="s">
        <v>10384</v>
      </c>
      <c r="N2316" t="s">
        <v>2496</v>
      </c>
      <c r="O2316" t="s">
        <v>2498</v>
      </c>
      <c r="P2316" t="s">
        <v>2655</v>
      </c>
      <c r="Q2316" t="s">
        <v>18</v>
      </c>
      <c r="R2316" t="s">
        <v>2656</v>
      </c>
      <c r="S2316" t="s">
        <v>2657</v>
      </c>
      <c r="T2316" t="s">
        <v>10385</v>
      </c>
      <c r="U2316" t="s">
        <v>63</v>
      </c>
      <c r="V2316" t="s">
        <v>10386</v>
      </c>
      <c r="W2316" t="s">
        <v>323</v>
      </c>
      <c r="X2316" t="s">
        <v>10387</v>
      </c>
      <c r="Y2316" t="s">
        <v>2525</v>
      </c>
      <c r="Z2316" t="s">
        <v>10388</v>
      </c>
      <c r="AA2316" t="s">
        <v>2507</v>
      </c>
      <c r="AB2316" t="s">
        <v>10384</v>
      </c>
      <c r="AC2316" t="s">
        <v>2508</v>
      </c>
      <c r="AD2316">
        <v>1.42</v>
      </c>
      <c r="AE2316">
        <v>1.42</v>
      </c>
      <c r="AF2316" t="s">
        <v>2509</v>
      </c>
      <c r="AG2316">
        <v>0.83</v>
      </c>
      <c r="AH2316" t="s">
        <v>2510</v>
      </c>
      <c r="AI2316">
        <v>400</v>
      </c>
      <c r="AJ2316">
        <v>250</v>
      </c>
      <c r="AK2316">
        <v>8.1999999999999993</v>
      </c>
      <c r="AL2316" t="s">
        <v>2511</v>
      </c>
      <c r="AM2316" t="s">
        <v>2649</v>
      </c>
      <c r="AN2316" t="s">
        <v>2513</v>
      </c>
      <c r="AO2316" t="s">
        <v>2513</v>
      </c>
      <c r="AP2316" t="s">
        <v>2513</v>
      </c>
      <c r="AQ2316" t="s">
        <v>2513</v>
      </c>
      <c r="AR2316" t="s">
        <v>2513</v>
      </c>
      <c r="AS2316" t="s">
        <v>2529</v>
      </c>
      <c r="AT2316" t="s">
        <v>2513</v>
      </c>
      <c r="AU2316">
        <v>44514</v>
      </c>
      <c r="AV2316" t="s">
        <v>2513</v>
      </c>
      <c r="AW2316" t="s">
        <v>2513</v>
      </c>
      <c r="AX2316" t="s">
        <v>2516</v>
      </c>
      <c r="AY2316" t="s">
        <v>2663</v>
      </c>
      <c r="AZ2316" t="s">
        <v>2513</v>
      </c>
      <c r="BA2316" t="s">
        <v>2513</v>
      </c>
      <c r="BB2316" t="s">
        <v>2513</v>
      </c>
    </row>
    <row r="2317" spans="1:54" x14ac:dyDescent="0.45">
      <c r="A2317">
        <v>10000048</v>
      </c>
      <c r="B2317" t="s">
        <v>10389</v>
      </c>
      <c r="C2317" t="s">
        <v>26221</v>
      </c>
      <c r="D2317" t="s">
        <v>2489</v>
      </c>
      <c r="E2317" t="s">
        <v>10390</v>
      </c>
      <c r="F2317" t="s">
        <v>10391</v>
      </c>
      <c r="G2317" t="s">
        <v>10392</v>
      </c>
      <c r="H2317" t="s">
        <v>10390</v>
      </c>
      <c r="I2317" t="s">
        <v>2493</v>
      </c>
      <c r="J2317" t="s">
        <v>2494</v>
      </c>
      <c r="K2317" t="s">
        <v>2653</v>
      </c>
      <c r="L2317" t="s">
        <v>2496</v>
      </c>
      <c r="M2317" t="s">
        <v>10384</v>
      </c>
      <c r="N2317" t="s">
        <v>2496</v>
      </c>
      <c r="O2317" t="s">
        <v>2498</v>
      </c>
      <c r="P2317" t="s">
        <v>2655</v>
      </c>
      <c r="Q2317" t="s">
        <v>18</v>
      </c>
      <c r="R2317" t="s">
        <v>2656</v>
      </c>
      <c r="S2317" t="s">
        <v>2657</v>
      </c>
      <c r="T2317" t="s">
        <v>10385</v>
      </c>
      <c r="U2317" t="s">
        <v>63</v>
      </c>
      <c r="V2317" t="s">
        <v>10386</v>
      </c>
      <c r="W2317" t="s">
        <v>323</v>
      </c>
      <c r="X2317" t="s">
        <v>10387</v>
      </c>
      <c r="Y2317" t="s">
        <v>2525</v>
      </c>
      <c r="Z2317" t="s">
        <v>10388</v>
      </c>
      <c r="AA2317" t="s">
        <v>2507</v>
      </c>
      <c r="AB2317" t="s">
        <v>10384</v>
      </c>
      <c r="AC2317" t="s">
        <v>2508</v>
      </c>
      <c r="AD2317">
        <v>1.42</v>
      </c>
      <c r="AE2317">
        <v>1.42</v>
      </c>
      <c r="AF2317" t="s">
        <v>2509</v>
      </c>
      <c r="AG2317">
        <v>0.82</v>
      </c>
      <c r="AH2317" t="s">
        <v>2510</v>
      </c>
      <c r="AI2317">
        <v>400</v>
      </c>
      <c r="AJ2317">
        <v>250</v>
      </c>
      <c r="AK2317">
        <v>8.1999999999999993</v>
      </c>
      <c r="AL2317" t="s">
        <v>2511</v>
      </c>
      <c r="AM2317" t="s">
        <v>2512</v>
      </c>
      <c r="AN2317" t="s">
        <v>2513</v>
      </c>
      <c r="AO2317" t="s">
        <v>2513</v>
      </c>
      <c r="AP2317" t="s">
        <v>2513</v>
      </c>
      <c r="AQ2317" t="s">
        <v>2513</v>
      </c>
      <c r="AR2317" t="s">
        <v>2513</v>
      </c>
      <c r="AS2317" t="s">
        <v>2529</v>
      </c>
      <c r="AT2317" t="s">
        <v>2513</v>
      </c>
      <c r="AU2317">
        <v>44514</v>
      </c>
      <c r="AV2317" t="s">
        <v>2513</v>
      </c>
      <c r="AW2317" t="s">
        <v>2513</v>
      </c>
      <c r="AX2317" t="s">
        <v>2516</v>
      </c>
      <c r="AY2317" t="s">
        <v>2663</v>
      </c>
      <c r="AZ2317" t="s">
        <v>2513</v>
      </c>
      <c r="BA2317" t="s">
        <v>2513</v>
      </c>
      <c r="BB2317" t="s">
        <v>2513</v>
      </c>
    </row>
    <row r="2318" spans="1:54" x14ac:dyDescent="0.45">
      <c r="A2318">
        <v>10000050</v>
      </c>
      <c r="B2318" t="s">
        <v>10393</v>
      </c>
      <c r="C2318" t="s">
        <v>26222</v>
      </c>
      <c r="D2318" t="s">
        <v>2489</v>
      </c>
      <c r="E2318" t="s">
        <v>10394</v>
      </c>
      <c r="F2318" t="s">
        <v>10395</v>
      </c>
      <c r="G2318" t="s">
        <v>10396</v>
      </c>
      <c r="H2318" t="s">
        <v>10394</v>
      </c>
      <c r="I2318" t="s">
        <v>2493</v>
      </c>
      <c r="J2318" t="s">
        <v>2494</v>
      </c>
      <c r="K2318" t="s">
        <v>2820</v>
      </c>
      <c r="L2318" t="s">
        <v>2496</v>
      </c>
      <c r="M2318" t="s">
        <v>10397</v>
      </c>
      <c r="N2318" t="s">
        <v>2496</v>
      </c>
      <c r="O2318" t="s">
        <v>2498</v>
      </c>
      <c r="P2318" t="s">
        <v>2655</v>
      </c>
      <c r="Q2318" t="s">
        <v>18</v>
      </c>
      <c r="R2318" t="s">
        <v>2822</v>
      </c>
      <c r="S2318" t="s">
        <v>2823</v>
      </c>
      <c r="T2318" t="s">
        <v>2824</v>
      </c>
      <c r="U2318" t="s">
        <v>104</v>
      </c>
      <c r="V2318" t="s">
        <v>2825</v>
      </c>
      <c r="W2318" t="s">
        <v>260</v>
      </c>
      <c r="X2318" t="s">
        <v>2826</v>
      </c>
      <c r="Y2318" t="s">
        <v>2535</v>
      </c>
      <c r="Z2318" t="s">
        <v>2827</v>
      </c>
      <c r="AA2318" t="s">
        <v>2507</v>
      </c>
      <c r="AB2318" t="s">
        <v>10397</v>
      </c>
      <c r="AC2318" t="s">
        <v>2598</v>
      </c>
      <c r="AD2318">
        <v>1.609</v>
      </c>
      <c r="AE2318">
        <v>1.609</v>
      </c>
      <c r="AF2318" t="s">
        <v>2509</v>
      </c>
      <c r="AG2318">
        <v>0</v>
      </c>
      <c r="AH2318" t="s">
        <v>2513</v>
      </c>
      <c r="AI2318">
        <v>300</v>
      </c>
      <c r="AJ2318">
        <v>300</v>
      </c>
      <c r="AK2318">
        <v>0</v>
      </c>
      <c r="AL2318" t="s">
        <v>2511</v>
      </c>
      <c r="AM2318" t="s">
        <v>2512</v>
      </c>
      <c r="AN2318" t="s">
        <v>2513</v>
      </c>
      <c r="AO2318" t="s">
        <v>2513</v>
      </c>
      <c r="AP2318" t="s">
        <v>2513</v>
      </c>
      <c r="AQ2318" t="s">
        <v>2513</v>
      </c>
      <c r="AR2318" t="s">
        <v>2513</v>
      </c>
      <c r="AS2318" t="s">
        <v>2529</v>
      </c>
      <c r="AT2318" t="s">
        <v>2513</v>
      </c>
      <c r="AU2318">
        <v>44514</v>
      </c>
      <c r="AV2318" t="s">
        <v>2513</v>
      </c>
      <c r="AW2318" t="s">
        <v>2513</v>
      </c>
      <c r="AX2318" t="s">
        <v>2516</v>
      </c>
      <c r="AY2318" t="s">
        <v>2828</v>
      </c>
      <c r="AZ2318" t="s">
        <v>2513</v>
      </c>
      <c r="BA2318" t="s">
        <v>2513</v>
      </c>
      <c r="BB2318" t="s">
        <v>2513</v>
      </c>
    </row>
    <row r="2319" spans="1:54" x14ac:dyDescent="0.45">
      <c r="A2319">
        <v>10000051</v>
      </c>
      <c r="B2319" t="s">
        <v>10398</v>
      </c>
      <c r="C2319" t="s">
        <v>737</v>
      </c>
      <c r="D2319" t="s">
        <v>2489</v>
      </c>
      <c r="E2319" t="s">
        <v>10399</v>
      </c>
      <c r="F2319" t="s">
        <v>10400</v>
      </c>
      <c r="G2319" t="s">
        <v>10401</v>
      </c>
      <c r="H2319" t="s">
        <v>10399</v>
      </c>
      <c r="I2319" t="s">
        <v>2493</v>
      </c>
      <c r="J2319" t="s">
        <v>2494</v>
      </c>
      <c r="K2319" t="s">
        <v>2653</v>
      </c>
      <c r="L2319" t="s">
        <v>2496</v>
      </c>
      <c r="M2319" t="s">
        <v>10402</v>
      </c>
      <c r="N2319" t="s">
        <v>2496</v>
      </c>
      <c r="O2319" t="s">
        <v>2498</v>
      </c>
      <c r="P2319" t="s">
        <v>2655</v>
      </c>
      <c r="Q2319" t="s">
        <v>18</v>
      </c>
      <c r="R2319" t="s">
        <v>2656</v>
      </c>
      <c r="S2319" t="s">
        <v>2657</v>
      </c>
      <c r="T2319" t="s">
        <v>10403</v>
      </c>
      <c r="U2319" t="s">
        <v>716</v>
      </c>
      <c r="V2319" t="s">
        <v>10404</v>
      </c>
      <c r="W2319" t="s">
        <v>323</v>
      </c>
      <c r="X2319" t="s">
        <v>10405</v>
      </c>
      <c r="Y2319" t="s">
        <v>2732</v>
      </c>
      <c r="Z2319" t="s">
        <v>10406</v>
      </c>
      <c r="AA2319" t="s">
        <v>2507</v>
      </c>
      <c r="AB2319" t="s">
        <v>10402</v>
      </c>
      <c r="AC2319" t="s">
        <v>2716</v>
      </c>
      <c r="AD2319">
        <v>2.38</v>
      </c>
      <c r="AE2319">
        <v>2.38</v>
      </c>
      <c r="AF2319" t="s">
        <v>2509</v>
      </c>
      <c r="AG2319">
        <v>0</v>
      </c>
      <c r="AH2319" t="s">
        <v>2513</v>
      </c>
      <c r="AI2319">
        <v>450</v>
      </c>
      <c r="AJ2319">
        <v>300</v>
      </c>
      <c r="AK2319">
        <v>0</v>
      </c>
      <c r="AL2319" t="s">
        <v>2511</v>
      </c>
      <c r="AM2319" t="s">
        <v>2512</v>
      </c>
      <c r="AN2319" t="s">
        <v>2513</v>
      </c>
      <c r="AO2319" t="s">
        <v>2513</v>
      </c>
      <c r="AP2319" t="s">
        <v>2513</v>
      </c>
      <c r="AQ2319" t="s">
        <v>2513</v>
      </c>
      <c r="AR2319" t="s">
        <v>2513</v>
      </c>
      <c r="AS2319" t="s">
        <v>2529</v>
      </c>
      <c r="AT2319" t="s">
        <v>2513</v>
      </c>
      <c r="AU2319">
        <v>44514</v>
      </c>
      <c r="AV2319" t="s">
        <v>2513</v>
      </c>
      <c r="AW2319" t="s">
        <v>2513</v>
      </c>
      <c r="AX2319" t="s">
        <v>2516</v>
      </c>
      <c r="AY2319" t="s">
        <v>2663</v>
      </c>
      <c r="AZ2319" t="s">
        <v>2513</v>
      </c>
      <c r="BA2319" t="s">
        <v>2513</v>
      </c>
      <c r="BB2319" t="s">
        <v>2513</v>
      </c>
    </row>
    <row r="2320" spans="1:54" x14ac:dyDescent="0.45">
      <c r="A2320">
        <v>10000052</v>
      </c>
      <c r="B2320" t="s">
        <v>10407</v>
      </c>
      <c r="C2320" t="s">
        <v>26223</v>
      </c>
      <c r="D2320" t="s">
        <v>2489</v>
      </c>
      <c r="E2320" t="s">
        <v>10408</v>
      </c>
      <c r="F2320" t="s">
        <v>10409</v>
      </c>
      <c r="G2320" t="s">
        <v>10410</v>
      </c>
      <c r="H2320" t="s">
        <v>10408</v>
      </c>
      <c r="I2320" t="s">
        <v>2493</v>
      </c>
      <c r="J2320" t="s">
        <v>2494</v>
      </c>
      <c r="K2320" t="s">
        <v>2653</v>
      </c>
      <c r="L2320" t="s">
        <v>2496</v>
      </c>
      <c r="M2320" t="s">
        <v>10411</v>
      </c>
      <c r="N2320" t="s">
        <v>2496</v>
      </c>
      <c r="O2320" t="s">
        <v>2498</v>
      </c>
      <c r="P2320" t="s">
        <v>2655</v>
      </c>
      <c r="Q2320" t="s">
        <v>18</v>
      </c>
      <c r="R2320" t="s">
        <v>2656</v>
      </c>
      <c r="S2320" t="s">
        <v>2657</v>
      </c>
      <c r="T2320" t="s">
        <v>10403</v>
      </c>
      <c r="U2320" t="s">
        <v>716</v>
      </c>
      <c r="V2320" t="s">
        <v>10404</v>
      </c>
      <c r="W2320" t="s">
        <v>323</v>
      </c>
      <c r="X2320" t="s">
        <v>10412</v>
      </c>
      <c r="Y2320" t="s">
        <v>2505</v>
      </c>
      <c r="Z2320" t="s">
        <v>10413</v>
      </c>
      <c r="AA2320" t="s">
        <v>2507</v>
      </c>
      <c r="AB2320" t="s">
        <v>10411</v>
      </c>
      <c r="AC2320" t="s">
        <v>2508</v>
      </c>
      <c r="AD2320">
        <v>2.1480000000000001</v>
      </c>
      <c r="AE2320">
        <v>2.1480000000000001</v>
      </c>
      <c r="AF2320" t="s">
        <v>2509</v>
      </c>
      <c r="AG2320">
        <v>0</v>
      </c>
      <c r="AH2320" t="s">
        <v>2513</v>
      </c>
      <c r="AI2320">
        <v>450</v>
      </c>
      <c r="AJ2320">
        <v>300</v>
      </c>
      <c r="AK2320">
        <v>0</v>
      </c>
      <c r="AL2320" t="s">
        <v>2511</v>
      </c>
      <c r="AM2320" t="s">
        <v>2512</v>
      </c>
      <c r="AN2320" t="s">
        <v>2513</v>
      </c>
      <c r="AO2320" t="s">
        <v>2513</v>
      </c>
      <c r="AP2320" t="s">
        <v>2513</v>
      </c>
      <c r="AQ2320" t="s">
        <v>2513</v>
      </c>
      <c r="AR2320" t="s">
        <v>2513</v>
      </c>
      <c r="AS2320" t="s">
        <v>2529</v>
      </c>
      <c r="AT2320" t="s">
        <v>2513</v>
      </c>
      <c r="AU2320">
        <v>44514</v>
      </c>
      <c r="AV2320" t="s">
        <v>2513</v>
      </c>
      <c r="AW2320" t="s">
        <v>2513</v>
      </c>
      <c r="AX2320" t="s">
        <v>2516</v>
      </c>
      <c r="AY2320" t="s">
        <v>2663</v>
      </c>
      <c r="AZ2320" t="s">
        <v>2513</v>
      </c>
      <c r="BA2320" t="s">
        <v>2513</v>
      </c>
      <c r="BB2320" t="s">
        <v>2513</v>
      </c>
    </row>
    <row r="2321" spans="1:54" x14ac:dyDescent="0.45">
      <c r="A2321">
        <v>10000055</v>
      </c>
      <c r="B2321" t="s">
        <v>2301</v>
      </c>
      <c r="C2321" t="s">
        <v>663</v>
      </c>
      <c r="D2321" t="s">
        <v>2489</v>
      </c>
      <c r="E2321" t="s">
        <v>10414</v>
      </c>
      <c r="F2321" t="s">
        <v>10415</v>
      </c>
      <c r="G2321" t="s">
        <v>10416</v>
      </c>
      <c r="H2321" t="s">
        <v>10414</v>
      </c>
      <c r="I2321" t="s">
        <v>2493</v>
      </c>
      <c r="J2321" t="s">
        <v>2494</v>
      </c>
      <c r="K2321" t="s">
        <v>2709</v>
      </c>
      <c r="L2321" t="s">
        <v>2496</v>
      </c>
      <c r="M2321" t="s">
        <v>10417</v>
      </c>
      <c r="N2321" t="s">
        <v>2496</v>
      </c>
      <c r="O2321" t="s">
        <v>2498</v>
      </c>
      <c r="P2321" t="s">
        <v>2655</v>
      </c>
      <c r="Q2321" t="s">
        <v>18</v>
      </c>
      <c r="R2321" t="s">
        <v>2711</v>
      </c>
      <c r="S2321" t="s">
        <v>2644</v>
      </c>
      <c r="T2321" t="s">
        <v>10418</v>
      </c>
      <c r="U2321" t="s">
        <v>627</v>
      </c>
      <c r="V2321" t="s">
        <v>10419</v>
      </c>
      <c r="W2321" t="s">
        <v>323</v>
      </c>
      <c r="X2321" t="s">
        <v>10420</v>
      </c>
      <c r="Y2321" t="s">
        <v>2732</v>
      </c>
      <c r="Z2321" t="s">
        <v>10421</v>
      </c>
      <c r="AA2321" t="s">
        <v>2507</v>
      </c>
      <c r="AB2321" t="s">
        <v>10417</v>
      </c>
      <c r="AC2321" t="s">
        <v>2716</v>
      </c>
      <c r="AD2321">
        <v>2.39</v>
      </c>
      <c r="AE2321">
        <v>2.39</v>
      </c>
      <c r="AF2321" t="s">
        <v>2509</v>
      </c>
      <c r="AG2321">
        <v>0</v>
      </c>
      <c r="AH2321" t="s">
        <v>2513</v>
      </c>
      <c r="AI2321">
        <v>600</v>
      </c>
      <c r="AJ2321">
        <v>250</v>
      </c>
      <c r="AK2321">
        <v>0</v>
      </c>
      <c r="AL2321" t="s">
        <v>2511</v>
      </c>
      <c r="AM2321" t="s">
        <v>2512</v>
      </c>
      <c r="AN2321" t="s">
        <v>2513</v>
      </c>
      <c r="AO2321" t="s">
        <v>2513</v>
      </c>
      <c r="AP2321" t="s">
        <v>2513</v>
      </c>
      <c r="AQ2321" t="s">
        <v>2513</v>
      </c>
      <c r="AR2321" t="s">
        <v>2513</v>
      </c>
      <c r="AS2321" t="s">
        <v>2529</v>
      </c>
      <c r="AT2321" t="s">
        <v>2513</v>
      </c>
      <c r="AU2321">
        <v>44514</v>
      </c>
      <c r="AV2321" t="s">
        <v>2513</v>
      </c>
      <c r="AW2321" t="s">
        <v>2513</v>
      </c>
      <c r="AX2321" t="s">
        <v>2516</v>
      </c>
      <c r="AY2321" t="s">
        <v>2717</v>
      </c>
      <c r="AZ2321" t="s">
        <v>2513</v>
      </c>
      <c r="BA2321" t="s">
        <v>2513</v>
      </c>
      <c r="BB2321" t="s">
        <v>2513</v>
      </c>
    </row>
    <row r="2322" spans="1:54" x14ac:dyDescent="0.45">
      <c r="A2322">
        <v>10000056</v>
      </c>
      <c r="B2322" t="s">
        <v>10422</v>
      </c>
      <c r="C2322" t="s">
        <v>26224</v>
      </c>
      <c r="D2322" t="s">
        <v>2489</v>
      </c>
      <c r="E2322" t="s">
        <v>10423</v>
      </c>
      <c r="F2322" t="s">
        <v>10424</v>
      </c>
      <c r="G2322" t="s">
        <v>10425</v>
      </c>
      <c r="H2322" t="s">
        <v>10423</v>
      </c>
      <c r="I2322" t="s">
        <v>2493</v>
      </c>
      <c r="J2322" t="s">
        <v>2494</v>
      </c>
      <c r="K2322" t="s">
        <v>2709</v>
      </c>
      <c r="L2322" t="s">
        <v>2496</v>
      </c>
      <c r="M2322" t="s">
        <v>10426</v>
      </c>
      <c r="N2322" t="s">
        <v>2496</v>
      </c>
      <c r="O2322" t="s">
        <v>2498</v>
      </c>
      <c r="P2322" t="s">
        <v>2655</v>
      </c>
      <c r="Q2322" t="s">
        <v>18</v>
      </c>
      <c r="R2322" t="s">
        <v>2711</v>
      </c>
      <c r="S2322" t="s">
        <v>2644</v>
      </c>
      <c r="T2322" t="s">
        <v>10427</v>
      </c>
      <c r="U2322" t="s">
        <v>10428</v>
      </c>
      <c r="V2322" t="s">
        <v>10429</v>
      </c>
      <c r="W2322" t="s">
        <v>260</v>
      </c>
      <c r="X2322" t="s">
        <v>10430</v>
      </c>
      <c r="Y2322" t="s">
        <v>10431</v>
      </c>
      <c r="Z2322" t="s">
        <v>10432</v>
      </c>
      <c r="AA2322" t="s">
        <v>2507</v>
      </c>
      <c r="AB2322" t="s">
        <v>10426</v>
      </c>
      <c r="AC2322" t="s">
        <v>2716</v>
      </c>
      <c r="AD2322">
        <v>0.23</v>
      </c>
      <c r="AE2322">
        <v>0.23</v>
      </c>
      <c r="AF2322" t="s">
        <v>2509</v>
      </c>
      <c r="AG2322">
        <v>0</v>
      </c>
      <c r="AH2322" t="s">
        <v>2513</v>
      </c>
      <c r="AI2322">
        <v>250</v>
      </c>
      <c r="AJ2322">
        <v>65</v>
      </c>
      <c r="AK2322">
        <v>0</v>
      </c>
      <c r="AL2322" t="s">
        <v>2511</v>
      </c>
      <c r="AM2322" t="s">
        <v>2662</v>
      </c>
      <c r="AN2322" t="s">
        <v>2513</v>
      </c>
      <c r="AO2322" t="s">
        <v>2513</v>
      </c>
      <c r="AP2322" t="s">
        <v>2513</v>
      </c>
      <c r="AQ2322" t="s">
        <v>2513</v>
      </c>
      <c r="AR2322" t="s">
        <v>2513</v>
      </c>
      <c r="AS2322" t="s">
        <v>2529</v>
      </c>
      <c r="AT2322" t="s">
        <v>2513</v>
      </c>
      <c r="AU2322">
        <v>44514</v>
      </c>
      <c r="AV2322" t="s">
        <v>2513</v>
      </c>
      <c r="AW2322" t="s">
        <v>2513</v>
      </c>
      <c r="AX2322" t="s">
        <v>2516</v>
      </c>
      <c r="AY2322" t="s">
        <v>2717</v>
      </c>
      <c r="AZ2322" t="s">
        <v>2513</v>
      </c>
      <c r="BA2322" t="s">
        <v>2513</v>
      </c>
      <c r="BB2322" t="s">
        <v>2513</v>
      </c>
    </row>
    <row r="2323" spans="1:54" x14ac:dyDescent="0.45">
      <c r="A2323">
        <v>10000057</v>
      </c>
      <c r="B2323" t="s">
        <v>10433</v>
      </c>
      <c r="C2323" t="s">
        <v>26225</v>
      </c>
      <c r="D2323" t="s">
        <v>2489</v>
      </c>
      <c r="E2323" t="s">
        <v>10434</v>
      </c>
      <c r="F2323" t="s">
        <v>10435</v>
      </c>
      <c r="G2323" t="s">
        <v>10425</v>
      </c>
      <c r="H2323" t="s">
        <v>10434</v>
      </c>
      <c r="I2323" t="s">
        <v>2493</v>
      </c>
      <c r="J2323" t="s">
        <v>2494</v>
      </c>
      <c r="K2323" t="s">
        <v>2709</v>
      </c>
      <c r="L2323" t="s">
        <v>2496</v>
      </c>
      <c r="M2323" t="s">
        <v>10436</v>
      </c>
      <c r="N2323" t="s">
        <v>2496</v>
      </c>
      <c r="O2323" t="s">
        <v>2498</v>
      </c>
      <c r="P2323" t="s">
        <v>2655</v>
      </c>
      <c r="Q2323" t="s">
        <v>18</v>
      </c>
      <c r="R2323" t="s">
        <v>2711</v>
      </c>
      <c r="S2323" t="s">
        <v>2644</v>
      </c>
      <c r="T2323" t="s">
        <v>10427</v>
      </c>
      <c r="U2323" t="s">
        <v>10428</v>
      </c>
      <c r="V2323" t="s">
        <v>10437</v>
      </c>
      <c r="W2323" t="s">
        <v>323</v>
      </c>
      <c r="X2323" t="s">
        <v>10438</v>
      </c>
      <c r="Y2323" t="s">
        <v>10431</v>
      </c>
      <c r="Z2323" t="s">
        <v>10439</v>
      </c>
      <c r="AA2323" t="s">
        <v>2507</v>
      </c>
      <c r="AB2323" t="s">
        <v>10436</v>
      </c>
      <c r="AC2323" t="s">
        <v>2716</v>
      </c>
      <c r="AD2323">
        <v>0.23</v>
      </c>
      <c r="AE2323">
        <v>0.23</v>
      </c>
      <c r="AF2323" t="s">
        <v>2509</v>
      </c>
      <c r="AG2323">
        <v>0</v>
      </c>
      <c r="AH2323" t="s">
        <v>2513</v>
      </c>
      <c r="AI2323">
        <v>250</v>
      </c>
      <c r="AJ2323">
        <v>65</v>
      </c>
      <c r="AK2323">
        <v>0</v>
      </c>
      <c r="AL2323" t="s">
        <v>2511</v>
      </c>
      <c r="AM2323" t="s">
        <v>2662</v>
      </c>
      <c r="AN2323" t="s">
        <v>2513</v>
      </c>
      <c r="AO2323" t="s">
        <v>2513</v>
      </c>
      <c r="AP2323" t="s">
        <v>2513</v>
      </c>
      <c r="AQ2323" t="s">
        <v>2513</v>
      </c>
      <c r="AR2323" t="s">
        <v>2513</v>
      </c>
      <c r="AS2323" t="s">
        <v>2529</v>
      </c>
      <c r="AT2323" t="s">
        <v>2513</v>
      </c>
      <c r="AU2323">
        <v>44514</v>
      </c>
      <c r="AV2323" t="s">
        <v>2513</v>
      </c>
      <c r="AW2323" t="s">
        <v>2513</v>
      </c>
      <c r="AX2323" t="s">
        <v>2516</v>
      </c>
      <c r="AY2323" t="s">
        <v>2717</v>
      </c>
      <c r="AZ2323" t="s">
        <v>2513</v>
      </c>
      <c r="BA2323" t="s">
        <v>2513</v>
      </c>
      <c r="BB2323" t="s">
        <v>2513</v>
      </c>
    </row>
    <row r="2324" spans="1:54" x14ac:dyDescent="0.45">
      <c r="A2324">
        <v>10000058</v>
      </c>
      <c r="B2324" t="s">
        <v>10440</v>
      </c>
      <c r="C2324" t="s">
        <v>26226</v>
      </c>
      <c r="D2324" t="s">
        <v>2489</v>
      </c>
      <c r="E2324" t="s">
        <v>10441</v>
      </c>
      <c r="F2324" t="s">
        <v>10442</v>
      </c>
      <c r="G2324" t="s">
        <v>10443</v>
      </c>
      <c r="H2324" t="s">
        <v>10441</v>
      </c>
      <c r="I2324" t="s">
        <v>2493</v>
      </c>
      <c r="J2324" t="s">
        <v>2494</v>
      </c>
      <c r="K2324" t="s">
        <v>2709</v>
      </c>
      <c r="L2324" t="s">
        <v>2496</v>
      </c>
      <c r="M2324" t="s">
        <v>10436</v>
      </c>
      <c r="N2324" t="s">
        <v>2496</v>
      </c>
      <c r="O2324" t="s">
        <v>2498</v>
      </c>
      <c r="P2324" t="s">
        <v>2655</v>
      </c>
      <c r="Q2324" t="s">
        <v>18</v>
      </c>
      <c r="R2324" t="s">
        <v>2711</v>
      </c>
      <c r="S2324" t="s">
        <v>2644</v>
      </c>
      <c r="T2324" t="s">
        <v>10427</v>
      </c>
      <c r="U2324" t="s">
        <v>10428</v>
      </c>
      <c r="V2324" t="s">
        <v>10437</v>
      </c>
      <c r="W2324" t="s">
        <v>323</v>
      </c>
      <c r="X2324" t="s">
        <v>10438</v>
      </c>
      <c r="Y2324" t="s">
        <v>10431</v>
      </c>
      <c r="Z2324" t="s">
        <v>10439</v>
      </c>
      <c r="AA2324" t="s">
        <v>2507</v>
      </c>
      <c r="AB2324" t="s">
        <v>10436</v>
      </c>
      <c r="AC2324" t="s">
        <v>2716</v>
      </c>
      <c r="AD2324">
        <v>0.23</v>
      </c>
      <c r="AE2324">
        <v>0.23</v>
      </c>
      <c r="AF2324" t="s">
        <v>2509</v>
      </c>
      <c r="AG2324">
        <v>0</v>
      </c>
      <c r="AH2324" t="s">
        <v>2513</v>
      </c>
      <c r="AI2324">
        <v>250</v>
      </c>
      <c r="AJ2324">
        <v>65</v>
      </c>
      <c r="AK2324">
        <v>0</v>
      </c>
      <c r="AL2324" t="s">
        <v>2511</v>
      </c>
      <c r="AM2324" t="s">
        <v>2662</v>
      </c>
      <c r="AN2324" t="s">
        <v>2513</v>
      </c>
      <c r="AO2324" t="s">
        <v>2513</v>
      </c>
      <c r="AP2324" t="s">
        <v>2513</v>
      </c>
      <c r="AQ2324" t="s">
        <v>2513</v>
      </c>
      <c r="AR2324" t="s">
        <v>2513</v>
      </c>
      <c r="AS2324" t="s">
        <v>2529</v>
      </c>
      <c r="AT2324" t="s">
        <v>2513</v>
      </c>
      <c r="AU2324">
        <v>44514</v>
      </c>
      <c r="AV2324" t="s">
        <v>2513</v>
      </c>
      <c r="AW2324" t="s">
        <v>2513</v>
      </c>
      <c r="AX2324" t="s">
        <v>2516</v>
      </c>
      <c r="AY2324" t="s">
        <v>2717</v>
      </c>
      <c r="AZ2324" t="s">
        <v>2513</v>
      </c>
      <c r="BA2324" t="s">
        <v>2513</v>
      </c>
      <c r="BB2324" t="s">
        <v>2513</v>
      </c>
    </row>
    <row r="2325" spans="1:54" x14ac:dyDescent="0.45">
      <c r="A2325">
        <v>10000059</v>
      </c>
      <c r="B2325" t="s">
        <v>10444</v>
      </c>
      <c r="C2325" t="s">
        <v>26227</v>
      </c>
      <c r="D2325" t="s">
        <v>2489</v>
      </c>
      <c r="E2325" t="s">
        <v>10445</v>
      </c>
      <c r="F2325" t="s">
        <v>10446</v>
      </c>
      <c r="G2325" t="s">
        <v>10447</v>
      </c>
      <c r="H2325" t="s">
        <v>10445</v>
      </c>
      <c r="I2325" t="s">
        <v>2493</v>
      </c>
      <c r="J2325" t="s">
        <v>2494</v>
      </c>
      <c r="K2325" t="s">
        <v>2709</v>
      </c>
      <c r="L2325" t="s">
        <v>2496</v>
      </c>
      <c r="M2325" t="s">
        <v>10448</v>
      </c>
      <c r="N2325" t="s">
        <v>2496</v>
      </c>
      <c r="O2325" t="s">
        <v>2498</v>
      </c>
      <c r="P2325" t="s">
        <v>2655</v>
      </c>
      <c r="Q2325" t="s">
        <v>18</v>
      </c>
      <c r="R2325" t="s">
        <v>2711</v>
      </c>
      <c r="S2325" t="s">
        <v>2644</v>
      </c>
      <c r="T2325" t="s">
        <v>10449</v>
      </c>
      <c r="U2325" t="s">
        <v>10450</v>
      </c>
      <c r="V2325" t="s">
        <v>10451</v>
      </c>
      <c r="W2325" t="s">
        <v>323</v>
      </c>
      <c r="X2325" t="s">
        <v>10452</v>
      </c>
      <c r="Y2325" t="s">
        <v>10431</v>
      </c>
      <c r="Z2325" t="s">
        <v>10453</v>
      </c>
      <c r="AA2325" t="s">
        <v>2507</v>
      </c>
      <c r="AB2325" t="s">
        <v>10448</v>
      </c>
      <c r="AC2325" t="s">
        <v>2716</v>
      </c>
      <c r="AD2325">
        <v>0.57299999999999995</v>
      </c>
      <c r="AE2325">
        <v>0.57299999999999995</v>
      </c>
      <c r="AF2325" t="s">
        <v>2509</v>
      </c>
      <c r="AG2325">
        <v>0</v>
      </c>
      <c r="AH2325" t="s">
        <v>2513</v>
      </c>
      <c r="AI2325">
        <v>600</v>
      </c>
      <c r="AJ2325">
        <v>60</v>
      </c>
      <c r="AK2325">
        <v>0</v>
      </c>
      <c r="AL2325" t="s">
        <v>2511</v>
      </c>
      <c r="AM2325" t="s">
        <v>2512</v>
      </c>
      <c r="AN2325" t="s">
        <v>2513</v>
      </c>
      <c r="AO2325" t="s">
        <v>2513</v>
      </c>
      <c r="AP2325" t="s">
        <v>2513</v>
      </c>
      <c r="AQ2325" t="s">
        <v>2513</v>
      </c>
      <c r="AR2325" t="s">
        <v>2513</v>
      </c>
      <c r="AS2325" t="s">
        <v>2529</v>
      </c>
      <c r="AT2325" t="s">
        <v>2513</v>
      </c>
      <c r="AU2325">
        <v>44514</v>
      </c>
      <c r="AV2325" t="s">
        <v>2513</v>
      </c>
      <c r="AW2325" t="s">
        <v>2513</v>
      </c>
      <c r="AX2325" t="s">
        <v>2516</v>
      </c>
      <c r="AY2325" t="s">
        <v>2717</v>
      </c>
      <c r="AZ2325" t="s">
        <v>2513</v>
      </c>
      <c r="BA2325" t="s">
        <v>2513</v>
      </c>
      <c r="BB2325" t="s">
        <v>2513</v>
      </c>
    </row>
    <row r="2326" spans="1:54" x14ac:dyDescent="0.45">
      <c r="A2326">
        <v>10000060</v>
      </c>
      <c r="B2326" t="s">
        <v>10454</v>
      </c>
      <c r="C2326" t="s">
        <v>26228</v>
      </c>
      <c r="D2326" t="s">
        <v>2489</v>
      </c>
      <c r="E2326" t="s">
        <v>10455</v>
      </c>
      <c r="F2326" t="s">
        <v>10456</v>
      </c>
      <c r="G2326" t="s">
        <v>10457</v>
      </c>
      <c r="H2326" t="s">
        <v>10455</v>
      </c>
      <c r="I2326" t="s">
        <v>2493</v>
      </c>
      <c r="J2326" t="s">
        <v>2494</v>
      </c>
      <c r="K2326" t="s">
        <v>2709</v>
      </c>
      <c r="L2326" t="s">
        <v>2496</v>
      </c>
      <c r="M2326" t="s">
        <v>10458</v>
      </c>
      <c r="N2326" t="s">
        <v>2496</v>
      </c>
      <c r="O2326" t="s">
        <v>2498</v>
      </c>
      <c r="P2326" t="s">
        <v>2655</v>
      </c>
      <c r="Q2326" t="s">
        <v>18</v>
      </c>
      <c r="R2326" t="s">
        <v>2711</v>
      </c>
      <c r="S2326" t="s">
        <v>2644</v>
      </c>
      <c r="T2326" t="s">
        <v>10368</v>
      </c>
      <c r="U2326" t="s">
        <v>10369</v>
      </c>
      <c r="V2326" t="s">
        <v>10370</v>
      </c>
      <c r="W2326" t="s">
        <v>323</v>
      </c>
      <c r="X2326" t="s">
        <v>10459</v>
      </c>
      <c r="Y2326" t="s">
        <v>2595</v>
      </c>
      <c r="Z2326" t="s">
        <v>10460</v>
      </c>
      <c r="AA2326" t="s">
        <v>2507</v>
      </c>
      <c r="AB2326" t="s">
        <v>10458</v>
      </c>
      <c r="AC2326" t="s">
        <v>2598</v>
      </c>
      <c r="AD2326">
        <v>0.378</v>
      </c>
      <c r="AE2326">
        <v>0.378</v>
      </c>
      <c r="AF2326" t="s">
        <v>2509</v>
      </c>
      <c r="AG2326">
        <v>0</v>
      </c>
      <c r="AH2326" t="s">
        <v>2513</v>
      </c>
      <c r="AI2326">
        <v>300</v>
      </c>
      <c r="AJ2326">
        <v>70</v>
      </c>
      <c r="AK2326">
        <v>0</v>
      </c>
      <c r="AL2326" t="s">
        <v>2511</v>
      </c>
      <c r="AM2326" t="s">
        <v>2662</v>
      </c>
      <c r="AN2326" t="s">
        <v>2513</v>
      </c>
      <c r="AO2326" t="s">
        <v>2513</v>
      </c>
      <c r="AP2326" t="s">
        <v>2513</v>
      </c>
      <c r="AQ2326" t="s">
        <v>2513</v>
      </c>
      <c r="AR2326" t="s">
        <v>2513</v>
      </c>
      <c r="AS2326" t="s">
        <v>2529</v>
      </c>
      <c r="AT2326" t="s">
        <v>2513</v>
      </c>
      <c r="AU2326">
        <v>44514</v>
      </c>
      <c r="AV2326" t="s">
        <v>2513</v>
      </c>
      <c r="AW2326" t="s">
        <v>2513</v>
      </c>
      <c r="AX2326" t="s">
        <v>2516</v>
      </c>
      <c r="AY2326" t="s">
        <v>2717</v>
      </c>
      <c r="AZ2326" t="s">
        <v>2513</v>
      </c>
      <c r="BA2326" t="s">
        <v>2513</v>
      </c>
      <c r="BB2326" t="s">
        <v>2513</v>
      </c>
    </row>
    <row r="2327" spans="1:54" x14ac:dyDescent="0.45">
      <c r="A2327">
        <v>10000061</v>
      </c>
      <c r="B2327" t="s">
        <v>10461</v>
      </c>
      <c r="C2327" t="s">
        <v>329</v>
      </c>
      <c r="D2327" t="s">
        <v>2489</v>
      </c>
      <c r="E2327" t="s">
        <v>10462</v>
      </c>
      <c r="F2327" t="s">
        <v>10463</v>
      </c>
      <c r="G2327" t="s">
        <v>2727</v>
      </c>
      <c r="H2327" t="s">
        <v>10462</v>
      </c>
      <c r="I2327" t="s">
        <v>2493</v>
      </c>
      <c r="J2327" t="s">
        <v>2494</v>
      </c>
      <c r="K2327" t="s">
        <v>2653</v>
      </c>
      <c r="L2327" t="s">
        <v>2496</v>
      </c>
      <c r="M2327" t="s">
        <v>2891</v>
      </c>
      <c r="N2327" t="s">
        <v>2496</v>
      </c>
      <c r="O2327" t="s">
        <v>2498</v>
      </c>
      <c r="P2327" t="s">
        <v>2655</v>
      </c>
      <c r="Q2327" t="s">
        <v>18</v>
      </c>
      <c r="R2327" t="s">
        <v>2656</v>
      </c>
      <c r="S2327" t="s">
        <v>2657</v>
      </c>
      <c r="T2327" t="s">
        <v>2658</v>
      </c>
      <c r="U2327" t="s">
        <v>298</v>
      </c>
      <c r="V2327" t="s">
        <v>2730</v>
      </c>
      <c r="W2327" t="s">
        <v>260</v>
      </c>
      <c r="X2327" t="s">
        <v>2892</v>
      </c>
      <c r="Y2327" t="s">
        <v>2678</v>
      </c>
      <c r="Z2327" t="s">
        <v>2893</v>
      </c>
      <c r="AA2327" t="s">
        <v>2507</v>
      </c>
      <c r="AB2327" t="s">
        <v>2891</v>
      </c>
      <c r="AC2327" t="s">
        <v>2586</v>
      </c>
      <c r="AD2327">
        <v>0.30099999999999999</v>
      </c>
      <c r="AE2327">
        <v>0.30099999999999999</v>
      </c>
      <c r="AF2327" t="s">
        <v>2509</v>
      </c>
      <c r="AG2327">
        <v>0.16</v>
      </c>
      <c r="AH2327" t="s">
        <v>2510</v>
      </c>
      <c r="AI2327">
        <v>200</v>
      </c>
      <c r="AJ2327">
        <v>100</v>
      </c>
      <c r="AK2327">
        <v>8</v>
      </c>
      <c r="AL2327" t="s">
        <v>2511</v>
      </c>
      <c r="AM2327" t="s">
        <v>2513</v>
      </c>
      <c r="AN2327" t="s">
        <v>2513</v>
      </c>
      <c r="AO2327" t="s">
        <v>2513</v>
      </c>
      <c r="AP2327" t="s">
        <v>2513</v>
      </c>
      <c r="AQ2327" t="s">
        <v>2513</v>
      </c>
      <c r="AR2327" t="s">
        <v>2513</v>
      </c>
      <c r="AS2327" t="s">
        <v>2529</v>
      </c>
      <c r="AT2327" t="s">
        <v>2513</v>
      </c>
      <c r="AU2327">
        <v>44514</v>
      </c>
      <c r="AV2327" t="s">
        <v>2513</v>
      </c>
      <c r="AW2327" t="s">
        <v>2513</v>
      </c>
      <c r="AX2327" t="s">
        <v>2513</v>
      </c>
      <c r="AY2327" t="s">
        <v>2663</v>
      </c>
      <c r="AZ2327" t="s">
        <v>2513</v>
      </c>
      <c r="BA2327" t="s">
        <v>2513</v>
      </c>
      <c r="BB2327" t="s">
        <v>2513</v>
      </c>
    </row>
    <row r="2328" spans="1:54" x14ac:dyDescent="0.45">
      <c r="A2328">
        <v>10000062</v>
      </c>
      <c r="B2328" t="s">
        <v>10464</v>
      </c>
      <c r="C2328" t="s">
        <v>332</v>
      </c>
      <c r="D2328" t="s">
        <v>2489</v>
      </c>
      <c r="E2328" t="s">
        <v>10465</v>
      </c>
      <c r="F2328" t="s">
        <v>10466</v>
      </c>
      <c r="G2328" t="s">
        <v>2727</v>
      </c>
      <c r="H2328" t="s">
        <v>10465</v>
      </c>
      <c r="I2328" t="s">
        <v>2493</v>
      </c>
      <c r="J2328" t="s">
        <v>2494</v>
      </c>
      <c r="K2328" t="s">
        <v>2653</v>
      </c>
      <c r="L2328" t="s">
        <v>2496</v>
      </c>
      <c r="M2328" t="s">
        <v>2764</v>
      </c>
      <c r="N2328" t="s">
        <v>2496</v>
      </c>
      <c r="O2328" t="s">
        <v>2498</v>
      </c>
      <c r="P2328" t="s">
        <v>2655</v>
      </c>
      <c r="Q2328" t="s">
        <v>18</v>
      </c>
      <c r="R2328" t="s">
        <v>2656</v>
      </c>
      <c r="S2328" t="s">
        <v>2657</v>
      </c>
      <c r="T2328" t="s">
        <v>2658</v>
      </c>
      <c r="U2328" t="s">
        <v>298</v>
      </c>
      <c r="V2328" t="s">
        <v>2659</v>
      </c>
      <c r="W2328" t="s">
        <v>323</v>
      </c>
      <c r="X2328" t="s">
        <v>2765</v>
      </c>
      <c r="Y2328" t="s">
        <v>2678</v>
      </c>
      <c r="Z2328" t="s">
        <v>2766</v>
      </c>
      <c r="AA2328" t="s">
        <v>2507</v>
      </c>
      <c r="AB2328" t="s">
        <v>2764</v>
      </c>
      <c r="AC2328" t="s">
        <v>2586</v>
      </c>
      <c r="AD2328">
        <v>0.28199999999999997</v>
      </c>
      <c r="AE2328">
        <v>0.28199999999999997</v>
      </c>
      <c r="AF2328" t="s">
        <v>2509</v>
      </c>
      <c r="AG2328">
        <v>0.16</v>
      </c>
      <c r="AH2328" t="s">
        <v>2510</v>
      </c>
      <c r="AI2328">
        <v>200</v>
      </c>
      <c r="AJ2328">
        <v>100</v>
      </c>
      <c r="AK2328">
        <v>8</v>
      </c>
      <c r="AL2328" t="s">
        <v>2511</v>
      </c>
      <c r="AM2328" t="s">
        <v>2513</v>
      </c>
      <c r="AN2328" t="s">
        <v>2513</v>
      </c>
      <c r="AO2328" t="s">
        <v>2513</v>
      </c>
      <c r="AP2328" t="s">
        <v>2513</v>
      </c>
      <c r="AQ2328" t="s">
        <v>2513</v>
      </c>
      <c r="AR2328" t="s">
        <v>2513</v>
      </c>
      <c r="AS2328" t="s">
        <v>2529</v>
      </c>
      <c r="AT2328" t="s">
        <v>2513</v>
      </c>
      <c r="AU2328">
        <v>44514</v>
      </c>
      <c r="AV2328" t="s">
        <v>2513</v>
      </c>
      <c r="AW2328" t="s">
        <v>2513</v>
      </c>
      <c r="AX2328" t="s">
        <v>2513</v>
      </c>
      <c r="AY2328" t="s">
        <v>2663</v>
      </c>
      <c r="AZ2328" t="s">
        <v>2513</v>
      </c>
      <c r="BA2328" t="s">
        <v>2513</v>
      </c>
      <c r="BB2328" t="s">
        <v>2513</v>
      </c>
    </row>
    <row r="2329" spans="1:54" x14ac:dyDescent="0.45">
      <c r="A2329">
        <v>10000063</v>
      </c>
      <c r="B2329" t="s">
        <v>10467</v>
      </c>
      <c r="C2329" t="s">
        <v>73</v>
      </c>
      <c r="D2329" t="s">
        <v>2489</v>
      </c>
      <c r="E2329" t="s">
        <v>10468</v>
      </c>
      <c r="F2329" t="s">
        <v>10469</v>
      </c>
      <c r="G2329" t="s">
        <v>10470</v>
      </c>
      <c r="H2329" t="s">
        <v>10468</v>
      </c>
      <c r="I2329" t="s">
        <v>2493</v>
      </c>
      <c r="J2329" t="s">
        <v>2494</v>
      </c>
      <c r="K2329" t="s">
        <v>2653</v>
      </c>
      <c r="L2329" t="s">
        <v>2496</v>
      </c>
      <c r="M2329" t="s">
        <v>10471</v>
      </c>
      <c r="N2329" t="s">
        <v>2496</v>
      </c>
      <c r="O2329" t="s">
        <v>2498</v>
      </c>
      <c r="P2329" t="s">
        <v>2655</v>
      </c>
      <c r="Q2329" t="s">
        <v>18</v>
      </c>
      <c r="R2329" t="s">
        <v>2656</v>
      </c>
      <c r="S2329" t="s">
        <v>2657</v>
      </c>
      <c r="T2329" t="s">
        <v>2667</v>
      </c>
      <c r="U2329" t="s">
        <v>17</v>
      </c>
      <c r="V2329" t="s">
        <v>2676</v>
      </c>
      <c r="W2329" t="s">
        <v>323</v>
      </c>
      <c r="X2329" t="s">
        <v>10472</v>
      </c>
      <c r="Y2329" t="s">
        <v>2525</v>
      </c>
      <c r="Z2329" t="s">
        <v>10473</v>
      </c>
      <c r="AA2329" t="s">
        <v>2507</v>
      </c>
      <c r="AB2329" t="s">
        <v>10471</v>
      </c>
      <c r="AC2329" t="s">
        <v>2586</v>
      </c>
      <c r="AD2329">
        <v>2.75</v>
      </c>
      <c r="AE2329">
        <v>2.75</v>
      </c>
      <c r="AF2329" t="s">
        <v>2509</v>
      </c>
      <c r="AG2329">
        <v>1.5660000000000001</v>
      </c>
      <c r="AH2329" t="s">
        <v>2510</v>
      </c>
      <c r="AI2329">
        <v>600</v>
      </c>
      <c r="AJ2329">
        <v>300</v>
      </c>
      <c r="AK2329">
        <v>8.6999999999999993</v>
      </c>
      <c r="AL2329" t="s">
        <v>2511</v>
      </c>
      <c r="AM2329" t="s">
        <v>2513</v>
      </c>
      <c r="AN2329" t="s">
        <v>2513</v>
      </c>
      <c r="AO2329" t="s">
        <v>2513</v>
      </c>
      <c r="AP2329" t="s">
        <v>2513</v>
      </c>
      <c r="AQ2329" t="s">
        <v>2513</v>
      </c>
      <c r="AR2329" t="s">
        <v>2513</v>
      </c>
      <c r="AS2329" t="s">
        <v>2529</v>
      </c>
      <c r="AT2329" t="s">
        <v>2513</v>
      </c>
      <c r="AU2329">
        <v>44514</v>
      </c>
      <c r="AV2329" t="s">
        <v>2513</v>
      </c>
      <c r="AW2329" t="s">
        <v>2513</v>
      </c>
      <c r="AX2329" t="s">
        <v>2513</v>
      </c>
      <c r="AY2329" t="s">
        <v>2663</v>
      </c>
      <c r="AZ2329" t="s">
        <v>2513</v>
      </c>
      <c r="BA2329" t="s">
        <v>2513</v>
      </c>
      <c r="BB2329" t="s">
        <v>2513</v>
      </c>
    </row>
    <row r="2330" spans="1:54" x14ac:dyDescent="0.45">
      <c r="A2330">
        <v>10000064</v>
      </c>
      <c r="B2330" t="s">
        <v>10474</v>
      </c>
      <c r="C2330" t="s">
        <v>26229</v>
      </c>
      <c r="D2330" t="s">
        <v>2489</v>
      </c>
      <c r="E2330" t="s">
        <v>10475</v>
      </c>
      <c r="F2330" t="s">
        <v>10476</v>
      </c>
      <c r="G2330" t="s">
        <v>10477</v>
      </c>
      <c r="H2330" t="s">
        <v>10475</v>
      </c>
      <c r="I2330" t="s">
        <v>2493</v>
      </c>
      <c r="J2330" t="s">
        <v>2494</v>
      </c>
      <c r="K2330" t="s">
        <v>2709</v>
      </c>
      <c r="L2330" t="s">
        <v>2496</v>
      </c>
      <c r="M2330" t="s">
        <v>10478</v>
      </c>
      <c r="N2330" t="s">
        <v>2496</v>
      </c>
      <c r="O2330" t="s">
        <v>2498</v>
      </c>
      <c r="P2330" t="s">
        <v>2655</v>
      </c>
      <c r="Q2330" t="s">
        <v>18</v>
      </c>
      <c r="R2330" t="s">
        <v>2711</v>
      </c>
      <c r="S2330" t="s">
        <v>2644</v>
      </c>
      <c r="T2330" t="s">
        <v>10449</v>
      </c>
      <c r="U2330" t="s">
        <v>10450</v>
      </c>
      <c r="V2330" t="s">
        <v>10479</v>
      </c>
      <c r="W2330" t="s">
        <v>260</v>
      </c>
      <c r="X2330" t="s">
        <v>10480</v>
      </c>
      <c r="Y2330" t="s">
        <v>2505</v>
      </c>
      <c r="Z2330" t="s">
        <v>10481</v>
      </c>
      <c r="AA2330" t="s">
        <v>2507</v>
      </c>
      <c r="AB2330" t="s">
        <v>10478</v>
      </c>
      <c r="AC2330" t="s">
        <v>2508</v>
      </c>
      <c r="AD2330">
        <v>0.57299999999999995</v>
      </c>
      <c r="AE2330">
        <v>0.57299999999999995</v>
      </c>
      <c r="AF2330" t="s">
        <v>2509</v>
      </c>
      <c r="AG2330">
        <v>0</v>
      </c>
      <c r="AH2330" t="s">
        <v>2513</v>
      </c>
      <c r="AI2330">
        <v>600</v>
      </c>
      <c r="AJ2330">
        <v>60</v>
      </c>
      <c r="AK2330">
        <v>0</v>
      </c>
      <c r="AL2330" t="s">
        <v>2511</v>
      </c>
      <c r="AM2330" t="s">
        <v>2513</v>
      </c>
      <c r="AN2330" t="s">
        <v>2513</v>
      </c>
      <c r="AO2330" t="s">
        <v>2513</v>
      </c>
      <c r="AP2330" t="s">
        <v>2513</v>
      </c>
      <c r="AQ2330" t="s">
        <v>2513</v>
      </c>
      <c r="AR2330" t="s">
        <v>2513</v>
      </c>
      <c r="AS2330" t="s">
        <v>2529</v>
      </c>
      <c r="AT2330" t="s">
        <v>2513</v>
      </c>
      <c r="AU2330">
        <v>44514</v>
      </c>
      <c r="AV2330" t="s">
        <v>2513</v>
      </c>
      <c r="AW2330" t="s">
        <v>2513</v>
      </c>
      <c r="AX2330" t="s">
        <v>2513</v>
      </c>
      <c r="AY2330" t="s">
        <v>2717</v>
      </c>
      <c r="AZ2330" t="s">
        <v>2513</v>
      </c>
      <c r="BA2330" t="s">
        <v>2513</v>
      </c>
      <c r="BB2330" t="s">
        <v>2513</v>
      </c>
    </row>
    <row r="2331" spans="1:54" x14ac:dyDescent="0.45">
      <c r="A2331">
        <v>10000065</v>
      </c>
      <c r="B2331" t="s">
        <v>10482</v>
      </c>
      <c r="C2331" t="s">
        <v>26230</v>
      </c>
      <c r="D2331" t="s">
        <v>2489</v>
      </c>
      <c r="E2331" t="s">
        <v>10483</v>
      </c>
      <c r="F2331" t="s">
        <v>10484</v>
      </c>
      <c r="G2331" t="s">
        <v>10485</v>
      </c>
      <c r="H2331" t="s">
        <v>10483</v>
      </c>
      <c r="I2331" t="s">
        <v>2493</v>
      </c>
      <c r="J2331" t="s">
        <v>2494</v>
      </c>
      <c r="K2331" t="s">
        <v>2709</v>
      </c>
      <c r="L2331" t="s">
        <v>2496</v>
      </c>
      <c r="M2331" t="s">
        <v>10486</v>
      </c>
      <c r="N2331" t="s">
        <v>2496</v>
      </c>
      <c r="O2331" t="s">
        <v>2498</v>
      </c>
      <c r="P2331" t="s">
        <v>2655</v>
      </c>
      <c r="Q2331" t="s">
        <v>18</v>
      </c>
      <c r="R2331" t="s">
        <v>2711</v>
      </c>
      <c r="S2331" t="s">
        <v>2644</v>
      </c>
      <c r="T2331" t="s">
        <v>10449</v>
      </c>
      <c r="U2331" t="s">
        <v>10450</v>
      </c>
      <c r="V2331" t="s">
        <v>10479</v>
      </c>
      <c r="W2331" t="s">
        <v>260</v>
      </c>
      <c r="X2331" t="s">
        <v>10480</v>
      </c>
      <c r="Y2331" t="s">
        <v>2505</v>
      </c>
      <c r="Z2331" t="s">
        <v>10481</v>
      </c>
      <c r="AA2331" t="s">
        <v>2507</v>
      </c>
      <c r="AB2331" t="s">
        <v>10486</v>
      </c>
      <c r="AC2331" t="s">
        <v>2598</v>
      </c>
      <c r="AD2331">
        <v>0.57299999999999995</v>
      </c>
      <c r="AE2331">
        <v>0.57299999999999995</v>
      </c>
      <c r="AF2331" t="s">
        <v>2509</v>
      </c>
      <c r="AG2331">
        <v>0</v>
      </c>
      <c r="AH2331" t="s">
        <v>2513</v>
      </c>
      <c r="AI2331">
        <v>600</v>
      </c>
      <c r="AJ2331">
        <v>60</v>
      </c>
      <c r="AK2331">
        <v>0</v>
      </c>
      <c r="AL2331" t="s">
        <v>2511</v>
      </c>
      <c r="AM2331" t="s">
        <v>2513</v>
      </c>
      <c r="AN2331" t="s">
        <v>2513</v>
      </c>
      <c r="AO2331" t="s">
        <v>2513</v>
      </c>
      <c r="AP2331" t="s">
        <v>2513</v>
      </c>
      <c r="AQ2331" t="s">
        <v>2513</v>
      </c>
      <c r="AR2331" t="s">
        <v>2513</v>
      </c>
      <c r="AS2331" t="s">
        <v>2529</v>
      </c>
      <c r="AT2331" t="s">
        <v>2513</v>
      </c>
      <c r="AU2331">
        <v>44514</v>
      </c>
      <c r="AV2331" t="s">
        <v>2513</v>
      </c>
      <c r="AW2331" t="s">
        <v>2513</v>
      </c>
      <c r="AX2331" t="s">
        <v>2513</v>
      </c>
      <c r="AY2331" t="s">
        <v>2717</v>
      </c>
      <c r="AZ2331" t="s">
        <v>2513</v>
      </c>
      <c r="BA2331" t="s">
        <v>2513</v>
      </c>
      <c r="BB2331" t="s">
        <v>2513</v>
      </c>
    </row>
    <row r="2332" spans="1:54" x14ac:dyDescent="0.45">
      <c r="A2332">
        <v>10000099</v>
      </c>
      <c r="B2332" t="s">
        <v>10487</v>
      </c>
      <c r="C2332" t="s">
        <v>26231</v>
      </c>
      <c r="D2332" t="s">
        <v>2489</v>
      </c>
      <c r="E2332" t="s">
        <v>10488</v>
      </c>
      <c r="F2332" t="s">
        <v>10489</v>
      </c>
      <c r="G2332" t="s">
        <v>10490</v>
      </c>
      <c r="H2332" t="s">
        <v>10488</v>
      </c>
      <c r="I2332" t="s">
        <v>2493</v>
      </c>
      <c r="J2332" t="s">
        <v>2494</v>
      </c>
      <c r="K2332" t="s">
        <v>2653</v>
      </c>
      <c r="L2332" t="s">
        <v>2496</v>
      </c>
      <c r="M2332" t="s">
        <v>10491</v>
      </c>
      <c r="N2332" t="s">
        <v>2496</v>
      </c>
      <c r="O2332" t="s">
        <v>2498</v>
      </c>
      <c r="P2332" t="s">
        <v>2655</v>
      </c>
      <c r="Q2332" t="s">
        <v>18</v>
      </c>
      <c r="R2332" t="s">
        <v>2656</v>
      </c>
      <c r="S2332" t="s">
        <v>2657</v>
      </c>
      <c r="T2332" t="s">
        <v>10492</v>
      </c>
      <c r="U2332" t="s">
        <v>10493</v>
      </c>
      <c r="V2332" t="s">
        <v>10494</v>
      </c>
      <c r="W2332" t="s">
        <v>260</v>
      </c>
      <c r="X2332" t="s">
        <v>10495</v>
      </c>
      <c r="Y2332" t="s">
        <v>10431</v>
      </c>
      <c r="Z2332" t="s">
        <v>10496</v>
      </c>
      <c r="AA2332" t="s">
        <v>2507</v>
      </c>
      <c r="AB2332" t="s">
        <v>10491</v>
      </c>
      <c r="AC2332" t="s">
        <v>10431</v>
      </c>
      <c r="AD2332">
        <v>0.189</v>
      </c>
      <c r="AE2332">
        <v>0.189</v>
      </c>
      <c r="AF2332" t="s">
        <v>2509</v>
      </c>
      <c r="AG2332">
        <v>0</v>
      </c>
      <c r="AH2332" t="s">
        <v>2513</v>
      </c>
      <c r="AI2332">
        <v>230</v>
      </c>
      <c r="AJ2332">
        <v>50</v>
      </c>
      <c r="AK2332">
        <v>0</v>
      </c>
      <c r="AL2332" t="s">
        <v>2511</v>
      </c>
      <c r="AM2332" t="s">
        <v>2662</v>
      </c>
      <c r="AN2332" t="s">
        <v>2513</v>
      </c>
      <c r="AO2332" t="s">
        <v>2513</v>
      </c>
      <c r="AP2332" t="s">
        <v>2514</v>
      </c>
      <c r="AQ2332" t="s">
        <v>2513</v>
      </c>
      <c r="AR2332" t="s">
        <v>2513</v>
      </c>
      <c r="AS2332" t="s">
        <v>2529</v>
      </c>
      <c r="AT2332" t="s">
        <v>2513</v>
      </c>
      <c r="AU2332">
        <v>44514</v>
      </c>
      <c r="AV2332" t="s">
        <v>2513</v>
      </c>
      <c r="AW2332" t="s">
        <v>2513</v>
      </c>
      <c r="AX2332" t="s">
        <v>2516</v>
      </c>
      <c r="AY2332" t="s">
        <v>2663</v>
      </c>
      <c r="AZ2332" t="s">
        <v>2513</v>
      </c>
      <c r="BA2332" t="s">
        <v>2513</v>
      </c>
      <c r="BB2332" t="s">
        <v>2513</v>
      </c>
    </row>
    <row r="2333" spans="1:54" x14ac:dyDescent="0.45">
      <c r="A2333">
        <v>10000104</v>
      </c>
      <c r="B2333" t="s">
        <v>10497</v>
      </c>
      <c r="C2333" t="s">
        <v>26232</v>
      </c>
      <c r="D2333" t="s">
        <v>2489</v>
      </c>
      <c r="E2333" t="s">
        <v>10498</v>
      </c>
      <c r="F2333" t="s">
        <v>10499</v>
      </c>
      <c r="G2333" t="s">
        <v>10500</v>
      </c>
      <c r="H2333" t="s">
        <v>10498</v>
      </c>
      <c r="I2333" t="s">
        <v>2493</v>
      </c>
      <c r="J2333" t="s">
        <v>2494</v>
      </c>
      <c r="K2333" t="s">
        <v>2709</v>
      </c>
      <c r="L2333" t="s">
        <v>2496</v>
      </c>
      <c r="M2333" t="s">
        <v>10501</v>
      </c>
      <c r="N2333" t="s">
        <v>2496</v>
      </c>
      <c r="O2333" t="s">
        <v>2498</v>
      </c>
      <c r="P2333" t="s">
        <v>2655</v>
      </c>
      <c r="Q2333" t="s">
        <v>18</v>
      </c>
      <c r="R2333" t="s">
        <v>2711</v>
      </c>
      <c r="S2333" t="s">
        <v>2644</v>
      </c>
      <c r="T2333" t="s">
        <v>10427</v>
      </c>
      <c r="U2333" t="s">
        <v>10428</v>
      </c>
      <c r="V2333" t="s">
        <v>10429</v>
      </c>
      <c r="W2333" t="s">
        <v>260</v>
      </c>
      <c r="X2333" t="s">
        <v>10502</v>
      </c>
      <c r="Y2333" t="s">
        <v>2535</v>
      </c>
      <c r="Z2333" t="s">
        <v>10503</v>
      </c>
      <c r="AA2333" t="s">
        <v>2507</v>
      </c>
      <c r="AB2333" t="s">
        <v>10501</v>
      </c>
      <c r="AC2333" t="s">
        <v>10504</v>
      </c>
      <c r="AD2333">
        <v>0.26400000000000001</v>
      </c>
      <c r="AE2333">
        <v>0.26400000000000001</v>
      </c>
      <c r="AF2333" t="s">
        <v>2509</v>
      </c>
      <c r="AG2333">
        <v>0</v>
      </c>
      <c r="AH2333" t="s">
        <v>2513</v>
      </c>
      <c r="AI2333">
        <v>250</v>
      </c>
      <c r="AJ2333">
        <v>65</v>
      </c>
      <c r="AK2333">
        <v>0</v>
      </c>
      <c r="AL2333" t="s">
        <v>2511</v>
      </c>
      <c r="AM2333" t="s">
        <v>2662</v>
      </c>
      <c r="AN2333" t="s">
        <v>2513</v>
      </c>
      <c r="AO2333" t="s">
        <v>2513</v>
      </c>
      <c r="AP2333" t="s">
        <v>2514</v>
      </c>
      <c r="AQ2333" t="s">
        <v>2513</v>
      </c>
      <c r="AR2333" t="s">
        <v>2513</v>
      </c>
      <c r="AS2333" t="s">
        <v>2529</v>
      </c>
      <c r="AT2333" t="s">
        <v>2513</v>
      </c>
      <c r="AU2333">
        <v>44514</v>
      </c>
      <c r="AV2333" t="s">
        <v>2513</v>
      </c>
      <c r="AW2333" t="s">
        <v>2513</v>
      </c>
      <c r="AX2333" t="s">
        <v>2516</v>
      </c>
      <c r="AY2333" t="s">
        <v>2717</v>
      </c>
      <c r="AZ2333" t="s">
        <v>2513</v>
      </c>
      <c r="BA2333" t="s">
        <v>2513</v>
      </c>
      <c r="BB2333" t="s">
        <v>2513</v>
      </c>
    </row>
    <row r="2334" spans="1:54" x14ac:dyDescent="0.45">
      <c r="A2334">
        <v>10000105</v>
      </c>
      <c r="B2334" t="s">
        <v>10505</v>
      </c>
      <c r="C2334" t="s">
        <v>26233</v>
      </c>
      <c r="D2334" t="s">
        <v>2489</v>
      </c>
      <c r="E2334" t="s">
        <v>10506</v>
      </c>
      <c r="F2334" t="s">
        <v>10507</v>
      </c>
      <c r="G2334" t="s">
        <v>10508</v>
      </c>
      <c r="H2334" t="s">
        <v>10506</v>
      </c>
      <c r="I2334" t="s">
        <v>2493</v>
      </c>
      <c r="J2334" t="s">
        <v>2494</v>
      </c>
      <c r="K2334" t="s">
        <v>2709</v>
      </c>
      <c r="L2334" t="s">
        <v>2496</v>
      </c>
      <c r="M2334" t="s">
        <v>10509</v>
      </c>
      <c r="N2334" t="s">
        <v>2496</v>
      </c>
      <c r="O2334" t="s">
        <v>2498</v>
      </c>
      <c r="P2334" t="s">
        <v>2655</v>
      </c>
      <c r="Q2334" t="s">
        <v>18</v>
      </c>
      <c r="R2334" t="s">
        <v>2711</v>
      </c>
      <c r="S2334" t="s">
        <v>2644</v>
      </c>
      <c r="T2334" t="s">
        <v>10427</v>
      </c>
      <c r="U2334" t="s">
        <v>10428</v>
      </c>
      <c r="V2334" t="s">
        <v>10429</v>
      </c>
      <c r="W2334" t="s">
        <v>260</v>
      </c>
      <c r="X2334" t="s">
        <v>10502</v>
      </c>
      <c r="Y2334" t="s">
        <v>2535</v>
      </c>
      <c r="Z2334" t="s">
        <v>10503</v>
      </c>
      <c r="AA2334" t="s">
        <v>2507</v>
      </c>
      <c r="AB2334" t="s">
        <v>10509</v>
      </c>
      <c r="AC2334" t="s">
        <v>2598</v>
      </c>
      <c r="AD2334">
        <v>0.23</v>
      </c>
      <c r="AE2334">
        <v>0.23</v>
      </c>
      <c r="AF2334" t="s">
        <v>2509</v>
      </c>
      <c r="AG2334">
        <v>0</v>
      </c>
      <c r="AH2334" t="s">
        <v>2513</v>
      </c>
      <c r="AI2334">
        <v>250</v>
      </c>
      <c r="AJ2334">
        <v>65</v>
      </c>
      <c r="AK2334">
        <v>0</v>
      </c>
      <c r="AL2334" t="s">
        <v>2511</v>
      </c>
      <c r="AM2334" t="s">
        <v>2662</v>
      </c>
      <c r="AN2334" t="s">
        <v>2513</v>
      </c>
      <c r="AO2334" t="s">
        <v>2513</v>
      </c>
      <c r="AP2334" t="s">
        <v>2514</v>
      </c>
      <c r="AQ2334" t="s">
        <v>2513</v>
      </c>
      <c r="AR2334" t="s">
        <v>2513</v>
      </c>
      <c r="AS2334" t="s">
        <v>2529</v>
      </c>
      <c r="AT2334" t="s">
        <v>2513</v>
      </c>
      <c r="AU2334">
        <v>44514</v>
      </c>
      <c r="AV2334" t="s">
        <v>2513</v>
      </c>
      <c r="AW2334" t="s">
        <v>2513</v>
      </c>
      <c r="AX2334" t="s">
        <v>2516</v>
      </c>
      <c r="AY2334" t="s">
        <v>2717</v>
      </c>
      <c r="AZ2334" t="s">
        <v>2513</v>
      </c>
      <c r="BA2334" t="s">
        <v>2513</v>
      </c>
      <c r="BB2334" t="s">
        <v>2513</v>
      </c>
    </row>
    <row r="2335" spans="1:54" x14ac:dyDescent="0.45">
      <c r="A2335">
        <v>10000106</v>
      </c>
      <c r="B2335" t="s">
        <v>10510</v>
      </c>
      <c r="C2335" t="s">
        <v>26234</v>
      </c>
      <c r="D2335" t="s">
        <v>2489</v>
      </c>
      <c r="E2335" t="s">
        <v>10511</v>
      </c>
      <c r="F2335" t="s">
        <v>10512</v>
      </c>
      <c r="G2335" t="s">
        <v>10457</v>
      </c>
      <c r="H2335" t="s">
        <v>10511</v>
      </c>
      <c r="I2335" t="s">
        <v>2493</v>
      </c>
      <c r="J2335" t="s">
        <v>2494</v>
      </c>
      <c r="K2335" t="s">
        <v>2709</v>
      </c>
      <c r="L2335" t="s">
        <v>2496</v>
      </c>
      <c r="M2335" t="s">
        <v>10513</v>
      </c>
      <c r="N2335" t="s">
        <v>2496</v>
      </c>
      <c r="O2335" t="s">
        <v>2498</v>
      </c>
      <c r="P2335" t="s">
        <v>2655</v>
      </c>
      <c r="Q2335" t="s">
        <v>18</v>
      </c>
      <c r="R2335" t="s">
        <v>2711</v>
      </c>
      <c r="S2335" t="s">
        <v>2644</v>
      </c>
      <c r="T2335" t="s">
        <v>10368</v>
      </c>
      <c r="U2335" t="s">
        <v>10369</v>
      </c>
      <c r="V2335" t="s">
        <v>10370</v>
      </c>
      <c r="W2335" t="s">
        <v>323</v>
      </c>
      <c r="X2335" t="s">
        <v>10514</v>
      </c>
      <c r="Y2335" t="s">
        <v>2833</v>
      </c>
      <c r="Z2335" t="s">
        <v>10515</v>
      </c>
      <c r="AA2335" t="s">
        <v>2507</v>
      </c>
      <c r="AB2335" t="s">
        <v>10513</v>
      </c>
      <c r="AC2335" t="s">
        <v>2598</v>
      </c>
      <c r="AD2335">
        <v>0.378</v>
      </c>
      <c r="AE2335">
        <v>0.378</v>
      </c>
      <c r="AF2335" t="s">
        <v>2509</v>
      </c>
      <c r="AG2335">
        <v>0</v>
      </c>
      <c r="AH2335" t="s">
        <v>2513</v>
      </c>
      <c r="AI2335">
        <v>300</v>
      </c>
      <c r="AJ2335">
        <v>70</v>
      </c>
      <c r="AK2335">
        <v>0</v>
      </c>
      <c r="AL2335" t="s">
        <v>2511</v>
      </c>
      <c r="AM2335" t="s">
        <v>2662</v>
      </c>
      <c r="AN2335" t="s">
        <v>2513</v>
      </c>
      <c r="AO2335" t="s">
        <v>2513</v>
      </c>
      <c r="AP2335" t="s">
        <v>2514</v>
      </c>
      <c r="AQ2335" t="s">
        <v>2513</v>
      </c>
      <c r="AR2335" t="s">
        <v>2513</v>
      </c>
      <c r="AS2335" t="s">
        <v>2529</v>
      </c>
      <c r="AT2335" t="s">
        <v>2513</v>
      </c>
      <c r="AU2335">
        <v>44514</v>
      </c>
      <c r="AV2335" t="s">
        <v>2513</v>
      </c>
      <c r="AW2335" t="s">
        <v>2513</v>
      </c>
      <c r="AX2335" t="s">
        <v>2516</v>
      </c>
      <c r="AY2335" t="s">
        <v>2717</v>
      </c>
      <c r="AZ2335" t="s">
        <v>2513</v>
      </c>
      <c r="BA2335" t="s">
        <v>2513</v>
      </c>
      <c r="BB2335" t="s">
        <v>2513</v>
      </c>
    </row>
    <row r="2336" spans="1:54" x14ac:dyDescent="0.45">
      <c r="A2336">
        <v>10000107</v>
      </c>
      <c r="B2336" t="s">
        <v>10516</v>
      </c>
      <c r="C2336" t="s">
        <v>26235</v>
      </c>
      <c r="D2336" t="s">
        <v>2489</v>
      </c>
      <c r="E2336" t="s">
        <v>10517</v>
      </c>
      <c r="F2336" t="s">
        <v>10518</v>
      </c>
      <c r="G2336" t="s">
        <v>10457</v>
      </c>
      <c r="H2336" t="s">
        <v>10517</v>
      </c>
      <c r="I2336" t="s">
        <v>2493</v>
      </c>
      <c r="J2336" t="s">
        <v>2494</v>
      </c>
      <c r="K2336" t="s">
        <v>2709</v>
      </c>
      <c r="L2336" t="s">
        <v>2496</v>
      </c>
      <c r="M2336" t="s">
        <v>10519</v>
      </c>
      <c r="N2336" t="s">
        <v>2496</v>
      </c>
      <c r="O2336" t="s">
        <v>2498</v>
      </c>
      <c r="P2336" t="s">
        <v>2655</v>
      </c>
      <c r="Q2336" t="s">
        <v>18</v>
      </c>
      <c r="R2336" t="s">
        <v>2711</v>
      </c>
      <c r="S2336" t="s">
        <v>2644</v>
      </c>
      <c r="T2336" t="s">
        <v>10368</v>
      </c>
      <c r="U2336" t="s">
        <v>10369</v>
      </c>
      <c r="V2336" t="s">
        <v>10370</v>
      </c>
      <c r="W2336" t="s">
        <v>323</v>
      </c>
      <c r="X2336" t="s">
        <v>10520</v>
      </c>
      <c r="Y2336" t="s">
        <v>2609</v>
      </c>
      <c r="Z2336" t="s">
        <v>10521</v>
      </c>
      <c r="AA2336" t="s">
        <v>2507</v>
      </c>
      <c r="AB2336" t="s">
        <v>10519</v>
      </c>
      <c r="AC2336" t="s">
        <v>2598</v>
      </c>
      <c r="AD2336">
        <v>0.378</v>
      </c>
      <c r="AE2336">
        <v>0.378</v>
      </c>
      <c r="AF2336" t="s">
        <v>2509</v>
      </c>
      <c r="AG2336">
        <v>0</v>
      </c>
      <c r="AH2336" t="s">
        <v>2513</v>
      </c>
      <c r="AI2336">
        <v>300</v>
      </c>
      <c r="AJ2336">
        <v>70</v>
      </c>
      <c r="AK2336">
        <v>0</v>
      </c>
      <c r="AL2336" t="s">
        <v>2511</v>
      </c>
      <c r="AM2336" t="s">
        <v>2662</v>
      </c>
      <c r="AN2336" t="s">
        <v>2513</v>
      </c>
      <c r="AO2336" t="s">
        <v>2513</v>
      </c>
      <c r="AP2336" t="s">
        <v>2514</v>
      </c>
      <c r="AQ2336" t="s">
        <v>2513</v>
      </c>
      <c r="AR2336" t="s">
        <v>2513</v>
      </c>
      <c r="AS2336" t="s">
        <v>2529</v>
      </c>
      <c r="AT2336" t="s">
        <v>2513</v>
      </c>
      <c r="AU2336">
        <v>44514</v>
      </c>
      <c r="AV2336" t="s">
        <v>2513</v>
      </c>
      <c r="AW2336" t="s">
        <v>2513</v>
      </c>
      <c r="AX2336" t="s">
        <v>2516</v>
      </c>
      <c r="AY2336" t="s">
        <v>2717</v>
      </c>
      <c r="AZ2336" t="s">
        <v>2513</v>
      </c>
      <c r="BA2336" t="s">
        <v>2513</v>
      </c>
      <c r="BB2336" t="s">
        <v>2513</v>
      </c>
    </row>
    <row r="2337" spans="1:54" x14ac:dyDescent="0.45">
      <c r="A2337">
        <v>10000108</v>
      </c>
      <c r="B2337" t="s">
        <v>10522</v>
      </c>
      <c r="C2337" t="s">
        <v>26236</v>
      </c>
      <c r="D2337" t="s">
        <v>2489</v>
      </c>
      <c r="E2337" t="s">
        <v>10523</v>
      </c>
      <c r="F2337" t="s">
        <v>10524</v>
      </c>
      <c r="G2337" t="s">
        <v>10366</v>
      </c>
      <c r="H2337" t="s">
        <v>10523</v>
      </c>
      <c r="I2337" t="s">
        <v>2493</v>
      </c>
      <c r="J2337" t="s">
        <v>2494</v>
      </c>
      <c r="K2337" t="s">
        <v>2709</v>
      </c>
      <c r="L2337" t="s">
        <v>2496</v>
      </c>
      <c r="M2337" t="s">
        <v>10525</v>
      </c>
      <c r="N2337" t="s">
        <v>2496</v>
      </c>
      <c r="O2337" t="s">
        <v>2498</v>
      </c>
      <c r="P2337" t="s">
        <v>2655</v>
      </c>
      <c r="Q2337" t="s">
        <v>18</v>
      </c>
      <c r="R2337" t="s">
        <v>2711</v>
      </c>
      <c r="S2337" t="s">
        <v>2644</v>
      </c>
      <c r="T2337" t="s">
        <v>10368</v>
      </c>
      <c r="U2337" t="s">
        <v>10369</v>
      </c>
      <c r="V2337" t="s">
        <v>10370</v>
      </c>
      <c r="W2337" t="s">
        <v>323</v>
      </c>
      <c r="X2337" t="s">
        <v>10526</v>
      </c>
      <c r="Y2337" t="s">
        <v>2535</v>
      </c>
      <c r="Z2337" t="s">
        <v>10527</v>
      </c>
      <c r="AA2337" t="s">
        <v>2507</v>
      </c>
      <c r="AB2337" t="s">
        <v>10525</v>
      </c>
      <c r="AC2337" t="s">
        <v>2716</v>
      </c>
      <c r="AD2337">
        <v>0.378</v>
      </c>
      <c r="AE2337">
        <v>0.378</v>
      </c>
      <c r="AF2337" t="s">
        <v>2509</v>
      </c>
      <c r="AG2337">
        <v>0</v>
      </c>
      <c r="AH2337" t="s">
        <v>2513</v>
      </c>
      <c r="AI2337">
        <v>300</v>
      </c>
      <c r="AJ2337">
        <v>70</v>
      </c>
      <c r="AK2337">
        <v>0</v>
      </c>
      <c r="AL2337" t="s">
        <v>2511</v>
      </c>
      <c r="AM2337" t="s">
        <v>2662</v>
      </c>
      <c r="AN2337" t="s">
        <v>2513</v>
      </c>
      <c r="AO2337" t="s">
        <v>2513</v>
      </c>
      <c r="AP2337" t="s">
        <v>2514</v>
      </c>
      <c r="AQ2337" t="s">
        <v>2513</v>
      </c>
      <c r="AR2337" t="s">
        <v>2513</v>
      </c>
      <c r="AS2337" t="s">
        <v>2529</v>
      </c>
      <c r="AT2337" t="s">
        <v>2513</v>
      </c>
      <c r="AU2337">
        <v>44514</v>
      </c>
      <c r="AV2337" t="s">
        <v>2513</v>
      </c>
      <c r="AW2337" t="s">
        <v>2513</v>
      </c>
      <c r="AX2337" t="s">
        <v>2516</v>
      </c>
      <c r="AY2337" t="s">
        <v>2717</v>
      </c>
      <c r="AZ2337" t="s">
        <v>2513</v>
      </c>
      <c r="BA2337" t="s">
        <v>2513</v>
      </c>
      <c r="BB2337" t="s">
        <v>2513</v>
      </c>
    </row>
    <row r="2338" spans="1:54" x14ac:dyDescent="0.45">
      <c r="A2338">
        <v>10000115</v>
      </c>
      <c r="B2338" t="s">
        <v>10528</v>
      </c>
      <c r="C2338" t="s">
        <v>26237</v>
      </c>
      <c r="D2338" t="s">
        <v>2489</v>
      </c>
      <c r="E2338" t="s">
        <v>10529</v>
      </c>
      <c r="F2338" t="s">
        <v>10530</v>
      </c>
      <c r="G2338" t="s">
        <v>10531</v>
      </c>
      <c r="H2338" t="s">
        <v>10529</v>
      </c>
      <c r="I2338" t="s">
        <v>2493</v>
      </c>
      <c r="J2338" t="s">
        <v>2494</v>
      </c>
      <c r="K2338" t="s">
        <v>2653</v>
      </c>
      <c r="L2338" t="s">
        <v>2496</v>
      </c>
      <c r="M2338" t="s">
        <v>10532</v>
      </c>
      <c r="N2338" t="s">
        <v>2496</v>
      </c>
      <c r="O2338" t="s">
        <v>2498</v>
      </c>
      <c r="P2338" t="s">
        <v>2655</v>
      </c>
      <c r="Q2338" t="s">
        <v>18</v>
      </c>
      <c r="R2338" t="s">
        <v>2656</v>
      </c>
      <c r="S2338" t="s">
        <v>2657</v>
      </c>
      <c r="T2338" t="s">
        <v>10403</v>
      </c>
      <c r="U2338" t="s">
        <v>716</v>
      </c>
      <c r="V2338" t="s">
        <v>10404</v>
      </c>
      <c r="W2338" t="s">
        <v>323</v>
      </c>
      <c r="X2338" t="s">
        <v>10533</v>
      </c>
      <c r="Y2338" t="s">
        <v>2525</v>
      </c>
      <c r="Z2338" t="s">
        <v>10534</v>
      </c>
      <c r="AA2338" t="s">
        <v>2507</v>
      </c>
      <c r="AB2338" t="s">
        <v>10532</v>
      </c>
      <c r="AC2338" t="s">
        <v>2586</v>
      </c>
      <c r="AD2338">
        <v>2.1829999999999998</v>
      </c>
      <c r="AE2338">
        <v>2.1829999999999998</v>
      </c>
      <c r="AF2338" t="s">
        <v>2509</v>
      </c>
      <c r="AG2338">
        <v>0</v>
      </c>
      <c r="AH2338" t="s">
        <v>2513</v>
      </c>
      <c r="AI2338">
        <v>450</v>
      </c>
      <c r="AJ2338">
        <v>300</v>
      </c>
      <c r="AK2338">
        <v>0</v>
      </c>
      <c r="AL2338" t="s">
        <v>2511</v>
      </c>
      <c r="AM2338" t="s">
        <v>2662</v>
      </c>
      <c r="AN2338" t="s">
        <v>2513</v>
      </c>
      <c r="AO2338" t="s">
        <v>2513</v>
      </c>
      <c r="AP2338" t="s">
        <v>2513</v>
      </c>
      <c r="AQ2338" t="s">
        <v>2513</v>
      </c>
      <c r="AR2338" t="s">
        <v>2513</v>
      </c>
      <c r="AS2338" t="s">
        <v>2529</v>
      </c>
      <c r="AT2338" t="s">
        <v>2513</v>
      </c>
      <c r="AU2338">
        <v>44514</v>
      </c>
      <c r="AV2338" t="s">
        <v>2513</v>
      </c>
      <c r="AW2338" t="s">
        <v>2513</v>
      </c>
      <c r="AX2338" t="s">
        <v>2516</v>
      </c>
      <c r="AY2338" t="s">
        <v>2663</v>
      </c>
      <c r="AZ2338" t="s">
        <v>2513</v>
      </c>
      <c r="BA2338" t="s">
        <v>2513</v>
      </c>
      <c r="BB2338" t="s">
        <v>2513</v>
      </c>
    </row>
    <row r="2339" spans="1:54" x14ac:dyDescent="0.45">
      <c r="A2339">
        <v>10000116</v>
      </c>
      <c r="B2339" t="s">
        <v>10535</v>
      </c>
      <c r="C2339" t="s">
        <v>26238</v>
      </c>
      <c r="D2339" t="s">
        <v>2489</v>
      </c>
      <c r="E2339" t="s">
        <v>10536</v>
      </c>
      <c r="F2339" t="s">
        <v>10537</v>
      </c>
      <c r="G2339" t="s">
        <v>10538</v>
      </c>
      <c r="H2339" t="s">
        <v>10536</v>
      </c>
      <c r="I2339" t="s">
        <v>2493</v>
      </c>
      <c r="J2339" t="s">
        <v>2494</v>
      </c>
      <c r="K2339" t="s">
        <v>2653</v>
      </c>
      <c r="L2339" t="s">
        <v>2496</v>
      </c>
      <c r="M2339" t="s">
        <v>10539</v>
      </c>
      <c r="N2339" t="s">
        <v>2496</v>
      </c>
      <c r="O2339" t="s">
        <v>2498</v>
      </c>
      <c r="P2339" t="s">
        <v>2655</v>
      </c>
      <c r="Q2339" t="s">
        <v>18</v>
      </c>
      <c r="R2339" t="s">
        <v>2656</v>
      </c>
      <c r="S2339" t="s">
        <v>2657</v>
      </c>
      <c r="T2339" t="s">
        <v>10403</v>
      </c>
      <c r="U2339" t="s">
        <v>716</v>
      </c>
      <c r="V2339" t="s">
        <v>10540</v>
      </c>
      <c r="W2339" t="s">
        <v>260</v>
      </c>
      <c r="X2339" t="s">
        <v>10541</v>
      </c>
      <c r="Y2339" t="s">
        <v>10542</v>
      </c>
      <c r="Z2339" t="s">
        <v>10543</v>
      </c>
      <c r="AA2339" t="s">
        <v>2507</v>
      </c>
      <c r="AB2339" t="s">
        <v>10539</v>
      </c>
      <c r="AC2339" t="s">
        <v>2716</v>
      </c>
      <c r="AD2339">
        <v>2.0569999999999999</v>
      </c>
      <c r="AE2339">
        <v>2.0569999999999999</v>
      </c>
      <c r="AF2339" t="s">
        <v>2509</v>
      </c>
      <c r="AG2339">
        <v>0</v>
      </c>
      <c r="AH2339" t="s">
        <v>2513</v>
      </c>
      <c r="AI2339">
        <v>450</v>
      </c>
      <c r="AJ2339">
        <v>300</v>
      </c>
      <c r="AK2339">
        <v>0</v>
      </c>
      <c r="AL2339" t="s">
        <v>2511</v>
      </c>
      <c r="AM2339" t="s">
        <v>2662</v>
      </c>
      <c r="AN2339" t="s">
        <v>2513</v>
      </c>
      <c r="AO2339" t="s">
        <v>2513</v>
      </c>
      <c r="AP2339" t="s">
        <v>2513</v>
      </c>
      <c r="AQ2339" t="s">
        <v>2513</v>
      </c>
      <c r="AR2339" t="s">
        <v>2513</v>
      </c>
      <c r="AS2339" t="s">
        <v>2529</v>
      </c>
      <c r="AT2339" t="s">
        <v>2513</v>
      </c>
      <c r="AU2339">
        <v>44514</v>
      </c>
      <c r="AV2339" t="s">
        <v>2513</v>
      </c>
      <c r="AW2339" t="s">
        <v>2513</v>
      </c>
      <c r="AX2339" t="s">
        <v>2516</v>
      </c>
      <c r="AY2339" t="s">
        <v>2663</v>
      </c>
      <c r="AZ2339" t="s">
        <v>2513</v>
      </c>
      <c r="BA2339" t="s">
        <v>2513</v>
      </c>
      <c r="BB2339" t="s">
        <v>2513</v>
      </c>
    </row>
    <row r="2340" spans="1:54" x14ac:dyDescent="0.45">
      <c r="A2340">
        <v>10000117</v>
      </c>
      <c r="B2340" t="s">
        <v>10544</v>
      </c>
      <c r="C2340" t="s">
        <v>725</v>
      </c>
      <c r="D2340" t="s">
        <v>2489</v>
      </c>
      <c r="E2340" t="s">
        <v>10545</v>
      </c>
      <c r="F2340" t="s">
        <v>10546</v>
      </c>
      <c r="G2340" t="s">
        <v>10547</v>
      </c>
      <c r="H2340" t="s">
        <v>10545</v>
      </c>
      <c r="I2340" t="s">
        <v>2493</v>
      </c>
      <c r="J2340" t="s">
        <v>2494</v>
      </c>
      <c r="K2340" t="s">
        <v>2653</v>
      </c>
      <c r="L2340" t="s">
        <v>2496</v>
      </c>
      <c r="M2340" t="s">
        <v>10548</v>
      </c>
      <c r="N2340" t="s">
        <v>2496</v>
      </c>
      <c r="O2340" t="s">
        <v>2498</v>
      </c>
      <c r="P2340" t="s">
        <v>2655</v>
      </c>
      <c r="Q2340" t="s">
        <v>18</v>
      </c>
      <c r="R2340" t="s">
        <v>2656</v>
      </c>
      <c r="S2340" t="s">
        <v>2657</v>
      </c>
      <c r="T2340" t="s">
        <v>10403</v>
      </c>
      <c r="U2340" t="s">
        <v>716</v>
      </c>
      <c r="V2340" t="s">
        <v>10540</v>
      </c>
      <c r="W2340" t="s">
        <v>260</v>
      </c>
      <c r="X2340" t="s">
        <v>10549</v>
      </c>
      <c r="Y2340" t="s">
        <v>2505</v>
      </c>
      <c r="Z2340" t="s">
        <v>10550</v>
      </c>
      <c r="AA2340" t="s">
        <v>2507</v>
      </c>
      <c r="AB2340" t="s">
        <v>10548</v>
      </c>
      <c r="AC2340" t="s">
        <v>10551</v>
      </c>
      <c r="AD2340">
        <v>2.105</v>
      </c>
      <c r="AE2340">
        <v>2.105</v>
      </c>
      <c r="AF2340" t="s">
        <v>2509</v>
      </c>
      <c r="AG2340">
        <v>0</v>
      </c>
      <c r="AH2340" t="s">
        <v>2513</v>
      </c>
      <c r="AI2340">
        <v>450</v>
      </c>
      <c r="AJ2340">
        <v>300</v>
      </c>
      <c r="AK2340">
        <v>0</v>
      </c>
      <c r="AL2340" t="s">
        <v>2511</v>
      </c>
      <c r="AM2340" t="s">
        <v>2512</v>
      </c>
      <c r="AN2340" t="s">
        <v>2513</v>
      </c>
      <c r="AO2340" t="s">
        <v>2513</v>
      </c>
      <c r="AP2340" t="s">
        <v>2513</v>
      </c>
      <c r="AQ2340" t="s">
        <v>2513</v>
      </c>
      <c r="AR2340" t="s">
        <v>2513</v>
      </c>
      <c r="AS2340" t="s">
        <v>2529</v>
      </c>
      <c r="AT2340" t="s">
        <v>2513</v>
      </c>
      <c r="AU2340">
        <v>44514</v>
      </c>
      <c r="AV2340" t="s">
        <v>2513</v>
      </c>
      <c r="AW2340" t="s">
        <v>2513</v>
      </c>
      <c r="AX2340" t="s">
        <v>2516</v>
      </c>
      <c r="AY2340" t="s">
        <v>2663</v>
      </c>
      <c r="AZ2340" t="s">
        <v>2513</v>
      </c>
      <c r="BA2340" t="s">
        <v>2513</v>
      </c>
      <c r="BB2340" t="s">
        <v>2513</v>
      </c>
    </row>
    <row r="2341" spans="1:54" x14ac:dyDescent="0.45">
      <c r="A2341">
        <v>10000120</v>
      </c>
      <c r="B2341" t="s">
        <v>10552</v>
      </c>
      <c r="C2341" t="s">
        <v>26239</v>
      </c>
      <c r="D2341" t="s">
        <v>2489</v>
      </c>
      <c r="E2341" t="s">
        <v>10553</v>
      </c>
      <c r="F2341" t="s">
        <v>10554</v>
      </c>
      <c r="G2341" t="s">
        <v>10555</v>
      </c>
      <c r="H2341" t="s">
        <v>10553</v>
      </c>
      <c r="I2341" t="s">
        <v>2493</v>
      </c>
      <c r="J2341" t="s">
        <v>2494</v>
      </c>
      <c r="K2341" t="s">
        <v>2653</v>
      </c>
      <c r="L2341" t="s">
        <v>2496</v>
      </c>
      <c r="M2341" t="s">
        <v>10556</v>
      </c>
      <c r="N2341" t="s">
        <v>2496</v>
      </c>
      <c r="O2341" t="s">
        <v>2498</v>
      </c>
      <c r="P2341" t="s">
        <v>2655</v>
      </c>
      <c r="Q2341" t="s">
        <v>18</v>
      </c>
      <c r="R2341" t="s">
        <v>2656</v>
      </c>
      <c r="S2341" t="s">
        <v>2657</v>
      </c>
      <c r="T2341" t="s">
        <v>10557</v>
      </c>
      <c r="U2341" t="s">
        <v>10558</v>
      </c>
      <c r="V2341" t="s">
        <v>10559</v>
      </c>
      <c r="W2341" t="s">
        <v>260</v>
      </c>
      <c r="X2341" t="s">
        <v>10560</v>
      </c>
      <c r="Y2341" t="s">
        <v>10431</v>
      </c>
      <c r="Z2341" t="s">
        <v>10561</v>
      </c>
      <c r="AA2341" t="s">
        <v>2507</v>
      </c>
      <c r="AB2341" t="s">
        <v>10556</v>
      </c>
      <c r="AC2341" t="s">
        <v>10431</v>
      </c>
      <c r="AD2341">
        <v>0.16</v>
      </c>
      <c r="AE2341">
        <v>0.16</v>
      </c>
      <c r="AF2341" t="s">
        <v>2509</v>
      </c>
      <c r="AG2341">
        <v>0</v>
      </c>
      <c r="AH2341" t="s">
        <v>2513</v>
      </c>
      <c r="AI2341">
        <v>100</v>
      </c>
      <c r="AJ2341">
        <v>100</v>
      </c>
      <c r="AK2341">
        <v>0</v>
      </c>
      <c r="AL2341" t="s">
        <v>2511</v>
      </c>
      <c r="AM2341" t="s">
        <v>2512</v>
      </c>
      <c r="AN2341" t="s">
        <v>2513</v>
      </c>
      <c r="AO2341" t="s">
        <v>2513</v>
      </c>
      <c r="AP2341" t="s">
        <v>2513</v>
      </c>
      <c r="AQ2341" t="s">
        <v>2513</v>
      </c>
      <c r="AR2341" t="s">
        <v>2513</v>
      </c>
      <c r="AS2341" t="s">
        <v>2529</v>
      </c>
      <c r="AT2341" t="s">
        <v>2513</v>
      </c>
      <c r="AU2341">
        <v>44514</v>
      </c>
      <c r="AV2341" t="s">
        <v>2513</v>
      </c>
      <c r="AW2341" t="s">
        <v>2513</v>
      </c>
      <c r="AX2341" t="s">
        <v>2516</v>
      </c>
      <c r="AY2341" t="s">
        <v>2663</v>
      </c>
      <c r="AZ2341" t="s">
        <v>2513</v>
      </c>
      <c r="BA2341" t="s">
        <v>2513</v>
      </c>
      <c r="BB2341" t="s">
        <v>2513</v>
      </c>
    </row>
    <row r="2342" spans="1:54" x14ac:dyDescent="0.45">
      <c r="A2342">
        <v>10000121</v>
      </c>
      <c r="B2342" t="s">
        <v>10562</v>
      </c>
      <c r="C2342" t="s">
        <v>530</v>
      </c>
      <c r="D2342" t="s">
        <v>2489</v>
      </c>
      <c r="E2342" t="s">
        <v>10563</v>
      </c>
      <c r="F2342" t="s">
        <v>10564</v>
      </c>
      <c r="G2342" t="s">
        <v>2641</v>
      </c>
      <c r="H2342" t="s">
        <v>10563</v>
      </c>
      <c r="I2342" t="s">
        <v>2493</v>
      </c>
      <c r="J2342" t="s">
        <v>2494</v>
      </c>
      <c r="K2342" t="s">
        <v>2495</v>
      </c>
      <c r="L2342" t="s">
        <v>2496</v>
      </c>
      <c r="M2342" t="s">
        <v>10565</v>
      </c>
      <c r="N2342" t="s">
        <v>2496</v>
      </c>
      <c r="O2342" t="s">
        <v>2498</v>
      </c>
      <c r="P2342" t="s">
        <v>2499</v>
      </c>
      <c r="Q2342" t="s">
        <v>33</v>
      </c>
      <c r="R2342" t="s">
        <v>10566</v>
      </c>
      <c r="S2342" t="s">
        <v>2823</v>
      </c>
      <c r="T2342" t="s">
        <v>10567</v>
      </c>
      <c r="U2342" t="s">
        <v>60</v>
      </c>
      <c r="V2342" t="s">
        <v>10568</v>
      </c>
      <c r="W2342" t="s">
        <v>260</v>
      </c>
      <c r="X2342" t="s">
        <v>10569</v>
      </c>
      <c r="Y2342" t="s">
        <v>2770</v>
      </c>
      <c r="Z2342" t="s">
        <v>10570</v>
      </c>
      <c r="AA2342" t="s">
        <v>2507</v>
      </c>
      <c r="AB2342" t="s">
        <v>10565</v>
      </c>
      <c r="AC2342" t="s">
        <v>2598</v>
      </c>
      <c r="AD2342">
        <v>1.167</v>
      </c>
      <c r="AE2342">
        <v>1.167</v>
      </c>
      <c r="AF2342" t="s">
        <v>2509</v>
      </c>
      <c r="AG2342">
        <v>0.48</v>
      </c>
      <c r="AH2342" t="s">
        <v>2510</v>
      </c>
      <c r="AI2342">
        <v>200</v>
      </c>
      <c r="AJ2342">
        <v>200</v>
      </c>
      <c r="AK2342">
        <v>12</v>
      </c>
      <c r="AL2342" t="s">
        <v>2511</v>
      </c>
      <c r="AM2342" t="s">
        <v>2513</v>
      </c>
      <c r="AN2342" t="s">
        <v>2513</v>
      </c>
      <c r="AO2342" t="s">
        <v>2513</v>
      </c>
      <c r="AP2342" t="s">
        <v>2513</v>
      </c>
      <c r="AQ2342" t="s">
        <v>2513</v>
      </c>
      <c r="AR2342" t="s">
        <v>2513</v>
      </c>
      <c r="AS2342" t="s">
        <v>2529</v>
      </c>
      <c r="AT2342" t="s">
        <v>2513</v>
      </c>
      <c r="AU2342">
        <v>44514</v>
      </c>
      <c r="AV2342" t="s">
        <v>2513</v>
      </c>
      <c r="AW2342" t="s">
        <v>2513</v>
      </c>
      <c r="AX2342" t="s">
        <v>2513</v>
      </c>
      <c r="AY2342" t="s">
        <v>2517</v>
      </c>
      <c r="AZ2342" t="s">
        <v>2513</v>
      </c>
      <c r="BA2342" t="s">
        <v>2513</v>
      </c>
      <c r="BB2342" t="s">
        <v>2513</v>
      </c>
    </row>
    <row r="2343" spans="1:54" x14ac:dyDescent="0.45">
      <c r="A2343">
        <v>10000122</v>
      </c>
      <c r="B2343" t="s">
        <v>10571</v>
      </c>
      <c r="C2343" t="s">
        <v>482</v>
      </c>
      <c r="D2343" t="s">
        <v>2489</v>
      </c>
      <c r="E2343" t="s">
        <v>10572</v>
      </c>
      <c r="F2343" t="s">
        <v>10573</v>
      </c>
      <c r="G2343" t="s">
        <v>2741</v>
      </c>
      <c r="H2343" t="s">
        <v>10572</v>
      </c>
      <c r="I2343" t="s">
        <v>2493</v>
      </c>
      <c r="J2343" t="s">
        <v>2494</v>
      </c>
      <c r="K2343" t="s">
        <v>2495</v>
      </c>
      <c r="L2343" t="s">
        <v>2496</v>
      </c>
      <c r="M2343" t="s">
        <v>10574</v>
      </c>
      <c r="N2343" t="s">
        <v>2496</v>
      </c>
      <c r="O2343" t="s">
        <v>2498</v>
      </c>
      <c r="P2343" t="s">
        <v>2499</v>
      </c>
      <c r="Q2343" t="s">
        <v>33</v>
      </c>
      <c r="R2343" t="s">
        <v>10566</v>
      </c>
      <c r="S2343" t="s">
        <v>2823</v>
      </c>
      <c r="T2343" t="s">
        <v>10567</v>
      </c>
      <c r="U2343" t="s">
        <v>60</v>
      </c>
      <c r="V2343" t="s">
        <v>10568</v>
      </c>
      <c r="W2343" t="s">
        <v>260</v>
      </c>
      <c r="X2343" t="s">
        <v>10575</v>
      </c>
      <c r="Y2343" t="s">
        <v>2505</v>
      </c>
      <c r="Z2343" t="s">
        <v>10576</v>
      </c>
      <c r="AA2343" t="s">
        <v>2507</v>
      </c>
      <c r="AB2343" t="s">
        <v>10574</v>
      </c>
      <c r="AC2343" t="s">
        <v>2598</v>
      </c>
      <c r="AD2343">
        <v>1.171</v>
      </c>
      <c r="AE2343">
        <v>1.171</v>
      </c>
      <c r="AF2343" t="s">
        <v>2509</v>
      </c>
      <c r="AG2343">
        <v>0.48</v>
      </c>
      <c r="AH2343" t="s">
        <v>2510</v>
      </c>
      <c r="AI2343">
        <v>200</v>
      </c>
      <c r="AJ2343">
        <v>200</v>
      </c>
      <c r="AK2343">
        <v>12</v>
      </c>
      <c r="AL2343" t="s">
        <v>2511</v>
      </c>
      <c r="AM2343" t="s">
        <v>2513</v>
      </c>
      <c r="AN2343" t="s">
        <v>2513</v>
      </c>
      <c r="AO2343" t="s">
        <v>2513</v>
      </c>
      <c r="AP2343" t="s">
        <v>2513</v>
      </c>
      <c r="AQ2343" t="s">
        <v>2513</v>
      </c>
      <c r="AR2343" t="s">
        <v>2513</v>
      </c>
      <c r="AS2343" t="s">
        <v>2529</v>
      </c>
      <c r="AT2343" t="s">
        <v>2513</v>
      </c>
      <c r="AU2343">
        <v>44514</v>
      </c>
      <c r="AV2343" t="s">
        <v>2513</v>
      </c>
      <c r="AW2343" t="s">
        <v>2513</v>
      </c>
      <c r="AX2343" t="s">
        <v>2513</v>
      </c>
      <c r="AY2343" t="s">
        <v>2517</v>
      </c>
      <c r="AZ2343" t="s">
        <v>2513</v>
      </c>
      <c r="BA2343" t="s">
        <v>2513</v>
      </c>
      <c r="BB2343" t="s">
        <v>2513</v>
      </c>
    </row>
    <row r="2344" spans="1:54" x14ac:dyDescent="0.45">
      <c r="A2344">
        <v>10000123</v>
      </c>
      <c r="B2344" t="s">
        <v>10577</v>
      </c>
      <c r="C2344" t="s">
        <v>26240</v>
      </c>
      <c r="D2344" t="s">
        <v>2489</v>
      </c>
      <c r="E2344" t="s">
        <v>10578</v>
      </c>
      <c r="F2344" t="s">
        <v>10579</v>
      </c>
      <c r="G2344" t="s">
        <v>10580</v>
      </c>
      <c r="H2344" t="s">
        <v>10578</v>
      </c>
      <c r="I2344" t="s">
        <v>2493</v>
      </c>
      <c r="J2344" t="s">
        <v>2494</v>
      </c>
      <c r="K2344" t="s">
        <v>2820</v>
      </c>
      <c r="L2344" t="s">
        <v>2496</v>
      </c>
      <c r="M2344" t="s">
        <v>10581</v>
      </c>
      <c r="N2344" t="s">
        <v>2496</v>
      </c>
      <c r="O2344" t="s">
        <v>2498</v>
      </c>
      <c r="P2344" t="s">
        <v>2655</v>
      </c>
      <c r="Q2344" t="s">
        <v>18</v>
      </c>
      <c r="R2344" t="s">
        <v>2822</v>
      </c>
      <c r="S2344" t="s">
        <v>2823</v>
      </c>
      <c r="T2344" t="s">
        <v>10582</v>
      </c>
      <c r="U2344" t="s">
        <v>1209</v>
      </c>
      <c r="V2344" t="s">
        <v>10583</v>
      </c>
      <c r="W2344" t="s">
        <v>323</v>
      </c>
      <c r="X2344" t="s">
        <v>10584</v>
      </c>
      <c r="Y2344" t="s">
        <v>2535</v>
      </c>
      <c r="Z2344" t="s">
        <v>10585</v>
      </c>
      <c r="AA2344" t="s">
        <v>2507</v>
      </c>
      <c r="AB2344" t="s">
        <v>10581</v>
      </c>
      <c r="AC2344" t="s">
        <v>2508</v>
      </c>
      <c r="AD2344">
        <v>2.9830000000000001</v>
      </c>
      <c r="AE2344">
        <v>2.9830000000000001</v>
      </c>
      <c r="AF2344" t="s">
        <v>2509</v>
      </c>
      <c r="AG2344">
        <v>1.3919999999999999</v>
      </c>
      <c r="AH2344" t="s">
        <v>2510</v>
      </c>
      <c r="AI2344">
        <v>400</v>
      </c>
      <c r="AJ2344">
        <v>400</v>
      </c>
      <c r="AK2344">
        <v>8.6999999999999993</v>
      </c>
      <c r="AL2344" t="s">
        <v>2511</v>
      </c>
      <c r="AM2344" t="s">
        <v>2513</v>
      </c>
      <c r="AN2344" t="s">
        <v>2513</v>
      </c>
      <c r="AO2344" t="s">
        <v>2513</v>
      </c>
      <c r="AP2344" t="s">
        <v>2513</v>
      </c>
      <c r="AQ2344" t="s">
        <v>2513</v>
      </c>
      <c r="AR2344" t="s">
        <v>2513</v>
      </c>
      <c r="AS2344" t="s">
        <v>2529</v>
      </c>
      <c r="AT2344" t="s">
        <v>2513</v>
      </c>
      <c r="AU2344">
        <v>44514</v>
      </c>
      <c r="AV2344" t="s">
        <v>2513</v>
      </c>
      <c r="AW2344" t="s">
        <v>2513</v>
      </c>
      <c r="AX2344" t="s">
        <v>2513</v>
      </c>
      <c r="AY2344" t="s">
        <v>2828</v>
      </c>
      <c r="AZ2344" t="s">
        <v>2513</v>
      </c>
      <c r="BA2344" t="s">
        <v>2513</v>
      </c>
      <c r="BB2344" t="s">
        <v>2513</v>
      </c>
    </row>
    <row r="2345" spans="1:54" x14ac:dyDescent="0.45">
      <c r="A2345">
        <v>10000164</v>
      </c>
      <c r="B2345" t="s">
        <v>10586</v>
      </c>
      <c r="C2345" t="s">
        <v>26241</v>
      </c>
      <c r="D2345" t="s">
        <v>2489</v>
      </c>
      <c r="E2345" t="s">
        <v>10587</v>
      </c>
      <c r="F2345" t="s">
        <v>10588</v>
      </c>
      <c r="G2345" t="s">
        <v>10589</v>
      </c>
      <c r="H2345" t="s">
        <v>10587</v>
      </c>
      <c r="I2345" t="s">
        <v>2493</v>
      </c>
      <c r="J2345" t="s">
        <v>2494</v>
      </c>
      <c r="K2345" t="s">
        <v>2709</v>
      </c>
      <c r="L2345" t="s">
        <v>2496</v>
      </c>
      <c r="M2345" t="s">
        <v>10590</v>
      </c>
      <c r="N2345" t="s">
        <v>2496</v>
      </c>
      <c r="O2345" t="s">
        <v>2498</v>
      </c>
      <c r="P2345" t="s">
        <v>2655</v>
      </c>
      <c r="Q2345" t="s">
        <v>18</v>
      </c>
      <c r="R2345" t="s">
        <v>2711</v>
      </c>
      <c r="S2345" t="s">
        <v>2644</v>
      </c>
      <c r="T2345" t="s">
        <v>10427</v>
      </c>
      <c r="U2345" t="s">
        <v>10428</v>
      </c>
      <c r="V2345" t="s">
        <v>10429</v>
      </c>
      <c r="W2345" t="s">
        <v>260</v>
      </c>
      <c r="X2345" t="s">
        <v>10430</v>
      </c>
      <c r="Y2345" t="s">
        <v>10431</v>
      </c>
      <c r="Z2345" t="s">
        <v>10432</v>
      </c>
      <c r="AA2345" t="s">
        <v>2507</v>
      </c>
      <c r="AB2345" t="s">
        <v>10590</v>
      </c>
      <c r="AC2345" t="s">
        <v>10431</v>
      </c>
      <c r="AD2345">
        <v>0.253</v>
      </c>
      <c r="AE2345">
        <v>0.253</v>
      </c>
      <c r="AF2345" t="s">
        <v>2509</v>
      </c>
      <c r="AG2345">
        <v>0</v>
      </c>
      <c r="AH2345" t="s">
        <v>2513</v>
      </c>
      <c r="AI2345">
        <v>250</v>
      </c>
      <c r="AJ2345">
        <v>65</v>
      </c>
      <c r="AK2345">
        <v>0</v>
      </c>
      <c r="AL2345" t="s">
        <v>2511</v>
      </c>
      <c r="AM2345" t="s">
        <v>2662</v>
      </c>
      <c r="AN2345" t="s">
        <v>2513</v>
      </c>
      <c r="AO2345" t="s">
        <v>2513</v>
      </c>
      <c r="AP2345" t="s">
        <v>2514</v>
      </c>
      <c r="AQ2345" t="s">
        <v>2513</v>
      </c>
      <c r="AR2345" t="s">
        <v>2513</v>
      </c>
      <c r="AS2345" t="s">
        <v>2529</v>
      </c>
      <c r="AT2345" t="s">
        <v>2513</v>
      </c>
      <c r="AU2345">
        <v>44514</v>
      </c>
      <c r="AV2345" t="s">
        <v>2513</v>
      </c>
      <c r="AW2345" t="s">
        <v>2513</v>
      </c>
      <c r="AX2345" t="s">
        <v>2516</v>
      </c>
      <c r="AY2345" t="s">
        <v>2717</v>
      </c>
      <c r="AZ2345" t="s">
        <v>2513</v>
      </c>
      <c r="BA2345" t="s">
        <v>2513</v>
      </c>
      <c r="BB2345" t="s">
        <v>2513</v>
      </c>
    </row>
    <row r="2346" spans="1:54" x14ac:dyDescent="0.45">
      <c r="A2346">
        <v>10000165</v>
      </c>
      <c r="B2346" t="s">
        <v>10591</v>
      </c>
      <c r="C2346" t="s">
        <v>26242</v>
      </c>
      <c r="D2346" t="s">
        <v>2489</v>
      </c>
      <c r="E2346" t="s">
        <v>10592</v>
      </c>
      <c r="F2346" t="s">
        <v>10593</v>
      </c>
      <c r="G2346" t="s">
        <v>10594</v>
      </c>
      <c r="H2346" t="s">
        <v>10592</v>
      </c>
      <c r="I2346" t="s">
        <v>2493</v>
      </c>
      <c r="J2346" t="s">
        <v>2494</v>
      </c>
      <c r="K2346" t="s">
        <v>2709</v>
      </c>
      <c r="L2346" t="s">
        <v>2496</v>
      </c>
      <c r="M2346" t="s">
        <v>10595</v>
      </c>
      <c r="N2346" t="s">
        <v>2496</v>
      </c>
      <c r="O2346" t="s">
        <v>2498</v>
      </c>
      <c r="P2346" t="s">
        <v>2655</v>
      </c>
      <c r="Q2346" t="s">
        <v>18</v>
      </c>
      <c r="R2346" t="s">
        <v>2711</v>
      </c>
      <c r="S2346" t="s">
        <v>2644</v>
      </c>
      <c r="T2346" t="s">
        <v>10427</v>
      </c>
      <c r="U2346" t="s">
        <v>10428</v>
      </c>
      <c r="V2346" t="s">
        <v>10429</v>
      </c>
      <c r="W2346" t="s">
        <v>260</v>
      </c>
      <c r="X2346" t="s">
        <v>10430</v>
      </c>
      <c r="Y2346" t="s">
        <v>10431</v>
      </c>
      <c r="Z2346" t="s">
        <v>10432</v>
      </c>
      <c r="AA2346" t="s">
        <v>2507</v>
      </c>
      <c r="AB2346" t="s">
        <v>10595</v>
      </c>
      <c r="AC2346" t="s">
        <v>2598</v>
      </c>
      <c r="AD2346">
        <v>0.23</v>
      </c>
      <c r="AE2346">
        <v>0.23</v>
      </c>
      <c r="AF2346" t="s">
        <v>2509</v>
      </c>
      <c r="AG2346">
        <v>0</v>
      </c>
      <c r="AH2346" t="s">
        <v>2513</v>
      </c>
      <c r="AI2346">
        <v>250</v>
      </c>
      <c r="AJ2346">
        <v>65</v>
      </c>
      <c r="AK2346">
        <v>0</v>
      </c>
      <c r="AL2346" t="s">
        <v>2511</v>
      </c>
      <c r="AM2346" t="s">
        <v>2662</v>
      </c>
      <c r="AN2346" t="s">
        <v>2513</v>
      </c>
      <c r="AO2346" t="s">
        <v>2513</v>
      </c>
      <c r="AP2346" t="s">
        <v>2514</v>
      </c>
      <c r="AQ2346" t="s">
        <v>2513</v>
      </c>
      <c r="AR2346" t="s">
        <v>2513</v>
      </c>
      <c r="AS2346" t="s">
        <v>2529</v>
      </c>
      <c r="AT2346" t="s">
        <v>2513</v>
      </c>
      <c r="AU2346">
        <v>44514</v>
      </c>
      <c r="AV2346" t="s">
        <v>2513</v>
      </c>
      <c r="AW2346" t="s">
        <v>2513</v>
      </c>
      <c r="AX2346" t="s">
        <v>2516</v>
      </c>
      <c r="AY2346" t="s">
        <v>2717</v>
      </c>
      <c r="AZ2346" t="s">
        <v>2513</v>
      </c>
      <c r="BA2346" t="s">
        <v>2513</v>
      </c>
      <c r="BB2346" t="s">
        <v>2513</v>
      </c>
    </row>
    <row r="2347" spans="1:54" x14ac:dyDescent="0.45">
      <c r="A2347">
        <v>10000166</v>
      </c>
      <c r="B2347" t="s">
        <v>10596</v>
      </c>
      <c r="C2347" t="s">
        <v>26243</v>
      </c>
      <c r="D2347" t="s">
        <v>2489</v>
      </c>
      <c r="E2347" t="s">
        <v>10597</v>
      </c>
      <c r="F2347" t="s">
        <v>10598</v>
      </c>
      <c r="G2347" t="s">
        <v>10594</v>
      </c>
      <c r="H2347" t="s">
        <v>10597</v>
      </c>
      <c r="I2347" t="s">
        <v>2493</v>
      </c>
      <c r="J2347" t="s">
        <v>2494</v>
      </c>
      <c r="K2347" t="s">
        <v>2709</v>
      </c>
      <c r="L2347" t="s">
        <v>2496</v>
      </c>
      <c r="M2347" t="s">
        <v>10595</v>
      </c>
      <c r="N2347" t="s">
        <v>2496</v>
      </c>
      <c r="O2347" t="s">
        <v>2498</v>
      </c>
      <c r="P2347" t="s">
        <v>2655</v>
      </c>
      <c r="Q2347" t="s">
        <v>18</v>
      </c>
      <c r="R2347" t="s">
        <v>2711</v>
      </c>
      <c r="S2347" t="s">
        <v>2644</v>
      </c>
      <c r="T2347" t="s">
        <v>10427</v>
      </c>
      <c r="U2347" t="s">
        <v>10428</v>
      </c>
      <c r="V2347" t="s">
        <v>10429</v>
      </c>
      <c r="W2347" t="s">
        <v>260</v>
      </c>
      <c r="X2347" t="s">
        <v>10430</v>
      </c>
      <c r="Y2347" t="s">
        <v>10431</v>
      </c>
      <c r="Z2347" t="s">
        <v>10432</v>
      </c>
      <c r="AA2347" t="s">
        <v>2507</v>
      </c>
      <c r="AB2347" t="s">
        <v>10595</v>
      </c>
      <c r="AC2347" t="s">
        <v>2598</v>
      </c>
      <c r="AD2347">
        <v>0.23</v>
      </c>
      <c r="AE2347">
        <v>0.23</v>
      </c>
      <c r="AF2347" t="s">
        <v>2509</v>
      </c>
      <c r="AG2347">
        <v>0</v>
      </c>
      <c r="AH2347" t="s">
        <v>2513</v>
      </c>
      <c r="AI2347">
        <v>250</v>
      </c>
      <c r="AJ2347">
        <v>65</v>
      </c>
      <c r="AK2347">
        <v>0</v>
      </c>
      <c r="AL2347" t="s">
        <v>2511</v>
      </c>
      <c r="AM2347" t="s">
        <v>2662</v>
      </c>
      <c r="AN2347" t="s">
        <v>2513</v>
      </c>
      <c r="AO2347" t="s">
        <v>2513</v>
      </c>
      <c r="AP2347" t="s">
        <v>2514</v>
      </c>
      <c r="AQ2347" t="s">
        <v>2513</v>
      </c>
      <c r="AR2347" t="s">
        <v>2513</v>
      </c>
      <c r="AS2347" t="s">
        <v>2529</v>
      </c>
      <c r="AT2347" t="s">
        <v>2513</v>
      </c>
      <c r="AU2347">
        <v>44514</v>
      </c>
      <c r="AV2347" t="s">
        <v>2513</v>
      </c>
      <c r="AW2347" t="s">
        <v>2513</v>
      </c>
      <c r="AX2347" t="s">
        <v>2516</v>
      </c>
      <c r="AY2347" t="s">
        <v>2717</v>
      </c>
      <c r="AZ2347" t="s">
        <v>2513</v>
      </c>
      <c r="BA2347" t="s">
        <v>2513</v>
      </c>
      <c r="BB2347" t="s">
        <v>2513</v>
      </c>
    </row>
    <row r="2348" spans="1:54" x14ac:dyDescent="0.45">
      <c r="A2348">
        <v>10000168</v>
      </c>
      <c r="B2348" t="s">
        <v>10599</v>
      </c>
      <c r="C2348" t="s">
        <v>26244</v>
      </c>
      <c r="D2348" t="s">
        <v>2489</v>
      </c>
      <c r="E2348" t="s">
        <v>10600</v>
      </c>
      <c r="F2348" t="s">
        <v>10601</v>
      </c>
      <c r="G2348" t="s">
        <v>10602</v>
      </c>
      <c r="H2348" t="s">
        <v>10600</v>
      </c>
      <c r="I2348" t="s">
        <v>2493</v>
      </c>
      <c r="J2348" t="s">
        <v>2494</v>
      </c>
      <c r="K2348" t="s">
        <v>2709</v>
      </c>
      <c r="L2348" t="s">
        <v>2496</v>
      </c>
      <c r="M2348" t="s">
        <v>10603</v>
      </c>
      <c r="N2348" t="s">
        <v>2496</v>
      </c>
      <c r="O2348" t="s">
        <v>2498</v>
      </c>
      <c r="P2348" t="s">
        <v>2655</v>
      </c>
      <c r="Q2348" t="s">
        <v>18</v>
      </c>
      <c r="R2348" t="s">
        <v>2711</v>
      </c>
      <c r="S2348" t="s">
        <v>2644</v>
      </c>
      <c r="T2348" t="s">
        <v>10368</v>
      </c>
      <c r="U2348" t="s">
        <v>10369</v>
      </c>
      <c r="V2348" t="s">
        <v>10604</v>
      </c>
      <c r="W2348" t="s">
        <v>260</v>
      </c>
      <c r="X2348" t="s">
        <v>10605</v>
      </c>
      <c r="Y2348" t="s">
        <v>2505</v>
      </c>
      <c r="Z2348" t="s">
        <v>10606</v>
      </c>
      <c r="AA2348" t="s">
        <v>2507</v>
      </c>
      <c r="AB2348" t="s">
        <v>10603</v>
      </c>
      <c r="AC2348" t="s">
        <v>2716</v>
      </c>
      <c r="AD2348">
        <v>0.34</v>
      </c>
      <c r="AE2348">
        <v>0.34</v>
      </c>
      <c r="AF2348" t="s">
        <v>2509</v>
      </c>
      <c r="AG2348">
        <v>0</v>
      </c>
      <c r="AH2348" t="s">
        <v>2513</v>
      </c>
      <c r="AI2348">
        <v>300</v>
      </c>
      <c r="AJ2348">
        <v>70</v>
      </c>
      <c r="AK2348">
        <v>0</v>
      </c>
      <c r="AL2348" t="s">
        <v>2511</v>
      </c>
      <c r="AM2348" t="s">
        <v>2662</v>
      </c>
      <c r="AN2348" t="s">
        <v>2513</v>
      </c>
      <c r="AO2348" t="s">
        <v>2513</v>
      </c>
      <c r="AP2348" t="s">
        <v>2514</v>
      </c>
      <c r="AQ2348" t="s">
        <v>2513</v>
      </c>
      <c r="AR2348" t="s">
        <v>2513</v>
      </c>
      <c r="AS2348" t="s">
        <v>2529</v>
      </c>
      <c r="AT2348" t="s">
        <v>2513</v>
      </c>
      <c r="AU2348">
        <v>44514</v>
      </c>
      <c r="AV2348" t="s">
        <v>2513</v>
      </c>
      <c r="AW2348" t="s">
        <v>2513</v>
      </c>
      <c r="AX2348" t="s">
        <v>2516</v>
      </c>
      <c r="AY2348" t="s">
        <v>2717</v>
      </c>
      <c r="AZ2348" t="s">
        <v>2513</v>
      </c>
      <c r="BA2348" t="s">
        <v>2513</v>
      </c>
      <c r="BB2348" t="s">
        <v>2513</v>
      </c>
    </row>
    <row r="2349" spans="1:54" x14ac:dyDescent="0.45">
      <c r="A2349">
        <v>10000169</v>
      </c>
      <c r="B2349" t="s">
        <v>10607</v>
      </c>
      <c r="C2349" t="s">
        <v>26245</v>
      </c>
      <c r="D2349" t="s">
        <v>2489</v>
      </c>
      <c r="E2349" t="s">
        <v>10608</v>
      </c>
      <c r="F2349" t="s">
        <v>10609</v>
      </c>
      <c r="G2349" t="s">
        <v>10610</v>
      </c>
      <c r="H2349" t="s">
        <v>10608</v>
      </c>
      <c r="I2349" t="s">
        <v>2493</v>
      </c>
      <c r="J2349" t="s">
        <v>2494</v>
      </c>
      <c r="K2349" t="s">
        <v>2709</v>
      </c>
      <c r="L2349" t="s">
        <v>2496</v>
      </c>
      <c r="M2349" t="s">
        <v>10611</v>
      </c>
      <c r="N2349" t="s">
        <v>2496</v>
      </c>
      <c r="O2349" t="s">
        <v>2498</v>
      </c>
      <c r="P2349" t="s">
        <v>2655</v>
      </c>
      <c r="Q2349" t="s">
        <v>18</v>
      </c>
      <c r="R2349" t="s">
        <v>2711</v>
      </c>
      <c r="S2349" t="s">
        <v>2644</v>
      </c>
      <c r="T2349" t="s">
        <v>10612</v>
      </c>
      <c r="U2349" t="s">
        <v>10613</v>
      </c>
      <c r="V2349" t="s">
        <v>10614</v>
      </c>
      <c r="W2349" t="s">
        <v>260</v>
      </c>
      <c r="X2349" t="s">
        <v>10615</v>
      </c>
      <c r="Y2349" t="s">
        <v>10431</v>
      </c>
      <c r="Z2349" t="s">
        <v>10616</v>
      </c>
      <c r="AA2349" t="s">
        <v>2507</v>
      </c>
      <c r="AB2349" t="s">
        <v>10611</v>
      </c>
      <c r="AC2349" t="s">
        <v>2716</v>
      </c>
      <c r="AD2349">
        <v>0.31900000000000001</v>
      </c>
      <c r="AE2349">
        <v>0.31900000000000001</v>
      </c>
      <c r="AF2349" t="s">
        <v>2509</v>
      </c>
      <c r="AG2349">
        <v>0</v>
      </c>
      <c r="AH2349" t="s">
        <v>2513</v>
      </c>
      <c r="AI2349">
        <v>250</v>
      </c>
      <c r="AJ2349">
        <v>80</v>
      </c>
      <c r="AK2349">
        <v>0</v>
      </c>
      <c r="AL2349" t="s">
        <v>2511</v>
      </c>
      <c r="AM2349" t="s">
        <v>2662</v>
      </c>
      <c r="AN2349" t="s">
        <v>2513</v>
      </c>
      <c r="AO2349" t="s">
        <v>2513</v>
      </c>
      <c r="AP2349" t="s">
        <v>2514</v>
      </c>
      <c r="AQ2349" t="s">
        <v>2513</v>
      </c>
      <c r="AR2349" t="s">
        <v>2513</v>
      </c>
      <c r="AS2349" t="s">
        <v>2529</v>
      </c>
      <c r="AT2349" t="s">
        <v>2513</v>
      </c>
      <c r="AU2349">
        <v>44514</v>
      </c>
      <c r="AV2349" t="s">
        <v>2513</v>
      </c>
      <c r="AW2349" t="s">
        <v>2513</v>
      </c>
      <c r="AX2349" t="s">
        <v>2516</v>
      </c>
      <c r="AY2349" t="s">
        <v>2717</v>
      </c>
      <c r="AZ2349" t="s">
        <v>2513</v>
      </c>
      <c r="BA2349" t="s">
        <v>2513</v>
      </c>
      <c r="BB2349" t="s">
        <v>2513</v>
      </c>
    </row>
    <row r="2350" spans="1:54" x14ac:dyDescent="0.45">
      <c r="A2350">
        <v>10000170</v>
      </c>
      <c r="B2350" t="s">
        <v>10617</v>
      </c>
      <c r="C2350" t="s">
        <v>26246</v>
      </c>
      <c r="D2350" t="s">
        <v>2489</v>
      </c>
      <c r="E2350" t="s">
        <v>10618</v>
      </c>
      <c r="F2350" t="s">
        <v>10619</v>
      </c>
      <c r="G2350" t="s">
        <v>10620</v>
      </c>
      <c r="H2350" t="s">
        <v>10618</v>
      </c>
      <c r="I2350" t="s">
        <v>2493</v>
      </c>
      <c r="J2350" t="s">
        <v>2494</v>
      </c>
      <c r="K2350" t="s">
        <v>2820</v>
      </c>
      <c r="L2350" t="s">
        <v>2496</v>
      </c>
      <c r="M2350" t="s">
        <v>10621</v>
      </c>
      <c r="N2350" t="s">
        <v>2496</v>
      </c>
      <c r="O2350" t="s">
        <v>2498</v>
      </c>
      <c r="P2350" t="s">
        <v>2655</v>
      </c>
      <c r="Q2350" t="s">
        <v>18</v>
      </c>
      <c r="R2350" t="s">
        <v>2822</v>
      </c>
      <c r="S2350" t="s">
        <v>2823</v>
      </c>
      <c r="T2350" t="s">
        <v>2824</v>
      </c>
      <c r="U2350" t="s">
        <v>104</v>
      </c>
      <c r="V2350" t="s">
        <v>2825</v>
      </c>
      <c r="W2350" t="s">
        <v>260</v>
      </c>
      <c r="X2350" t="s">
        <v>2826</v>
      </c>
      <c r="Y2350" t="s">
        <v>2535</v>
      </c>
      <c r="Z2350" t="s">
        <v>2827</v>
      </c>
      <c r="AA2350" t="s">
        <v>2507</v>
      </c>
      <c r="AB2350" t="s">
        <v>10621</v>
      </c>
      <c r="AC2350" t="s">
        <v>2508</v>
      </c>
      <c r="AD2350">
        <v>1.665</v>
      </c>
      <c r="AE2350">
        <v>1.665</v>
      </c>
      <c r="AF2350" t="s">
        <v>2509</v>
      </c>
      <c r="AG2350">
        <v>0</v>
      </c>
      <c r="AH2350" t="s">
        <v>2513</v>
      </c>
      <c r="AI2350">
        <v>300</v>
      </c>
      <c r="AJ2350">
        <v>300</v>
      </c>
      <c r="AK2350">
        <v>0</v>
      </c>
      <c r="AL2350" t="s">
        <v>2511</v>
      </c>
      <c r="AM2350" t="s">
        <v>2512</v>
      </c>
      <c r="AN2350" t="s">
        <v>2513</v>
      </c>
      <c r="AO2350" t="s">
        <v>2513</v>
      </c>
      <c r="AP2350" t="s">
        <v>2513</v>
      </c>
      <c r="AQ2350" t="s">
        <v>2513</v>
      </c>
      <c r="AR2350" t="s">
        <v>2513</v>
      </c>
      <c r="AS2350" t="s">
        <v>2529</v>
      </c>
      <c r="AT2350" t="s">
        <v>2513</v>
      </c>
      <c r="AU2350">
        <v>44514</v>
      </c>
      <c r="AV2350" t="s">
        <v>2513</v>
      </c>
      <c r="AW2350" t="s">
        <v>2513</v>
      </c>
      <c r="AX2350" t="s">
        <v>2516</v>
      </c>
      <c r="AY2350" t="s">
        <v>2828</v>
      </c>
      <c r="AZ2350" t="s">
        <v>2513</v>
      </c>
      <c r="BA2350" t="s">
        <v>2513</v>
      </c>
      <c r="BB2350" t="s">
        <v>2513</v>
      </c>
    </row>
    <row r="2351" spans="1:54" x14ac:dyDescent="0.45">
      <c r="A2351">
        <v>10000171</v>
      </c>
      <c r="B2351" t="s">
        <v>10622</v>
      </c>
      <c r="C2351" t="s">
        <v>26247</v>
      </c>
      <c r="D2351" t="s">
        <v>2489</v>
      </c>
      <c r="E2351" t="s">
        <v>10623</v>
      </c>
      <c r="F2351" t="s">
        <v>10624</v>
      </c>
      <c r="G2351" t="s">
        <v>10625</v>
      </c>
      <c r="H2351" t="s">
        <v>10623</v>
      </c>
      <c r="I2351" t="s">
        <v>2493</v>
      </c>
      <c r="J2351" t="s">
        <v>2494</v>
      </c>
      <c r="K2351" t="s">
        <v>2820</v>
      </c>
      <c r="L2351" t="s">
        <v>2496</v>
      </c>
      <c r="M2351" t="s">
        <v>10626</v>
      </c>
      <c r="N2351" t="s">
        <v>2496</v>
      </c>
      <c r="O2351" t="s">
        <v>2498</v>
      </c>
      <c r="P2351" t="s">
        <v>2655</v>
      </c>
      <c r="Q2351" t="s">
        <v>18</v>
      </c>
      <c r="R2351" t="s">
        <v>2822</v>
      </c>
      <c r="S2351" t="s">
        <v>2823</v>
      </c>
      <c r="T2351" t="s">
        <v>2824</v>
      </c>
      <c r="U2351" t="s">
        <v>104</v>
      </c>
      <c r="V2351" t="s">
        <v>2825</v>
      </c>
      <c r="W2351" t="s">
        <v>260</v>
      </c>
      <c r="X2351" t="s">
        <v>2826</v>
      </c>
      <c r="Y2351" t="s">
        <v>2535</v>
      </c>
      <c r="Z2351" t="s">
        <v>2827</v>
      </c>
      <c r="AA2351" t="s">
        <v>2507</v>
      </c>
      <c r="AB2351" t="s">
        <v>10626</v>
      </c>
      <c r="AC2351" t="s">
        <v>2671</v>
      </c>
      <c r="AD2351">
        <v>1.56</v>
      </c>
      <c r="AE2351">
        <v>1.56</v>
      </c>
      <c r="AF2351" t="s">
        <v>2509</v>
      </c>
      <c r="AG2351">
        <v>0</v>
      </c>
      <c r="AH2351" t="s">
        <v>2513</v>
      </c>
      <c r="AI2351">
        <v>300</v>
      </c>
      <c r="AJ2351">
        <v>300</v>
      </c>
      <c r="AK2351">
        <v>0</v>
      </c>
      <c r="AL2351" t="s">
        <v>2511</v>
      </c>
      <c r="AM2351" t="s">
        <v>2662</v>
      </c>
      <c r="AN2351" t="s">
        <v>2513</v>
      </c>
      <c r="AO2351" t="s">
        <v>2513</v>
      </c>
      <c r="AP2351" t="s">
        <v>2513</v>
      </c>
      <c r="AQ2351" t="s">
        <v>2513</v>
      </c>
      <c r="AR2351" t="s">
        <v>2513</v>
      </c>
      <c r="AS2351" t="s">
        <v>2529</v>
      </c>
      <c r="AT2351" t="s">
        <v>2513</v>
      </c>
      <c r="AU2351">
        <v>44514</v>
      </c>
      <c r="AV2351" t="s">
        <v>2513</v>
      </c>
      <c r="AW2351" t="s">
        <v>2513</v>
      </c>
      <c r="AX2351" t="s">
        <v>2516</v>
      </c>
      <c r="AY2351" t="s">
        <v>2828</v>
      </c>
      <c r="AZ2351" t="s">
        <v>2513</v>
      </c>
      <c r="BA2351" t="s">
        <v>2513</v>
      </c>
      <c r="BB2351" t="s">
        <v>2513</v>
      </c>
    </row>
    <row r="2352" spans="1:54" x14ac:dyDescent="0.45">
      <c r="A2352">
        <v>10000174</v>
      </c>
      <c r="B2352" t="s">
        <v>10627</v>
      </c>
      <c r="C2352" t="s">
        <v>26248</v>
      </c>
      <c r="D2352" t="s">
        <v>2489</v>
      </c>
      <c r="E2352" t="s">
        <v>10628</v>
      </c>
      <c r="F2352" t="s">
        <v>10629</v>
      </c>
      <c r="G2352" t="s">
        <v>10630</v>
      </c>
      <c r="H2352" t="s">
        <v>10628</v>
      </c>
      <c r="I2352" t="s">
        <v>2493</v>
      </c>
      <c r="J2352" t="s">
        <v>2494</v>
      </c>
      <c r="K2352" t="s">
        <v>2709</v>
      </c>
      <c r="L2352" t="s">
        <v>2496</v>
      </c>
      <c r="M2352" t="s">
        <v>10426</v>
      </c>
      <c r="N2352" t="s">
        <v>2496</v>
      </c>
      <c r="O2352" t="s">
        <v>2498</v>
      </c>
      <c r="P2352" t="s">
        <v>2655</v>
      </c>
      <c r="Q2352" t="s">
        <v>18</v>
      </c>
      <c r="R2352" t="s">
        <v>2711</v>
      </c>
      <c r="S2352" t="s">
        <v>2644</v>
      </c>
      <c r="T2352" t="s">
        <v>10427</v>
      </c>
      <c r="U2352" t="s">
        <v>10428</v>
      </c>
      <c r="V2352" t="s">
        <v>10429</v>
      </c>
      <c r="W2352" t="s">
        <v>260</v>
      </c>
      <c r="X2352" t="s">
        <v>10430</v>
      </c>
      <c r="Y2352" t="s">
        <v>10431</v>
      </c>
      <c r="Z2352" t="s">
        <v>10432</v>
      </c>
      <c r="AA2352" t="s">
        <v>2507</v>
      </c>
      <c r="AB2352" t="s">
        <v>10426</v>
      </c>
      <c r="AC2352" t="s">
        <v>2716</v>
      </c>
      <c r="AD2352">
        <v>0.35</v>
      </c>
      <c r="AE2352">
        <v>0.35</v>
      </c>
      <c r="AF2352" t="s">
        <v>2509</v>
      </c>
      <c r="AG2352">
        <v>0</v>
      </c>
      <c r="AH2352" t="s">
        <v>2513</v>
      </c>
      <c r="AI2352">
        <v>250</v>
      </c>
      <c r="AJ2352">
        <v>65</v>
      </c>
      <c r="AK2352">
        <v>0</v>
      </c>
      <c r="AL2352" t="s">
        <v>2511</v>
      </c>
      <c r="AM2352" t="s">
        <v>2662</v>
      </c>
      <c r="AN2352" t="s">
        <v>2513</v>
      </c>
      <c r="AO2352" t="s">
        <v>2513</v>
      </c>
      <c r="AP2352" t="s">
        <v>2513</v>
      </c>
      <c r="AQ2352" t="s">
        <v>2513</v>
      </c>
      <c r="AR2352" t="s">
        <v>2513</v>
      </c>
      <c r="AS2352" t="s">
        <v>2529</v>
      </c>
      <c r="AT2352" t="s">
        <v>2513</v>
      </c>
      <c r="AU2352">
        <v>44514</v>
      </c>
      <c r="AV2352" t="s">
        <v>2513</v>
      </c>
      <c r="AW2352" t="s">
        <v>2513</v>
      </c>
      <c r="AX2352" t="s">
        <v>2516</v>
      </c>
      <c r="AY2352" t="s">
        <v>2717</v>
      </c>
      <c r="AZ2352" t="s">
        <v>2513</v>
      </c>
      <c r="BA2352" t="s">
        <v>2513</v>
      </c>
      <c r="BB2352" t="s">
        <v>2513</v>
      </c>
    </row>
    <row r="2353" spans="1:54" x14ac:dyDescent="0.45">
      <c r="A2353">
        <v>10000175</v>
      </c>
      <c r="B2353" t="s">
        <v>10631</v>
      </c>
      <c r="C2353" t="s">
        <v>26249</v>
      </c>
      <c r="D2353" t="s">
        <v>2489</v>
      </c>
      <c r="E2353" t="s">
        <v>10632</v>
      </c>
      <c r="F2353" t="s">
        <v>10633</v>
      </c>
      <c r="G2353" t="s">
        <v>10634</v>
      </c>
      <c r="H2353" t="s">
        <v>10632</v>
      </c>
      <c r="I2353" t="s">
        <v>2493</v>
      </c>
      <c r="J2353" t="s">
        <v>2494</v>
      </c>
      <c r="K2353" t="s">
        <v>2709</v>
      </c>
      <c r="L2353" t="s">
        <v>2496</v>
      </c>
      <c r="M2353" t="s">
        <v>10635</v>
      </c>
      <c r="N2353" t="s">
        <v>2496</v>
      </c>
      <c r="O2353" t="s">
        <v>2498</v>
      </c>
      <c r="P2353" t="s">
        <v>2655</v>
      </c>
      <c r="Q2353" t="s">
        <v>18</v>
      </c>
      <c r="R2353" t="s">
        <v>2711</v>
      </c>
      <c r="S2353" t="s">
        <v>2644</v>
      </c>
      <c r="T2353" t="s">
        <v>10368</v>
      </c>
      <c r="U2353" t="s">
        <v>10369</v>
      </c>
      <c r="V2353" t="s">
        <v>10370</v>
      </c>
      <c r="W2353" t="s">
        <v>323</v>
      </c>
      <c r="X2353" t="s">
        <v>10371</v>
      </c>
      <c r="Y2353" t="s">
        <v>2505</v>
      </c>
      <c r="Z2353" t="s">
        <v>10372</v>
      </c>
      <c r="AA2353" t="s">
        <v>2507</v>
      </c>
      <c r="AB2353" t="s">
        <v>10635</v>
      </c>
      <c r="AC2353" t="s">
        <v>2598</v>
      </c>
      <c r="AD2353">
        <v>0.33</v>
      </c>
      <c r="AE2353">
        <v>0.33</v>
      </c>
      <c r="AF2353" t="s">
        <v>2509</v>
      </c>
      <c r="AG2353">
        <v>0</v>
      </c>
      <c r="AH2353" t="s">
        <v>2513</v>
      </c>
      <c r="AI2353">
        <v>300</v>
      </c>
      <c r="AJ2353">
        <v>70</v>
      </c>
      <c r="AK2353">
        <v>0</v>
      </c>
      <c r="AL2353" t="s">
        <v>2511</v>
      </c>
      <c r="AM2353" t="s">
        <v>2662</v>
      </c>
      <c r="AN2353" t="s">
        <v>2513</v>
      </c>
      <c r="AO2353" t="s">
        <v>2513</v>
      </c>
      <c r="AP2353" t="s">
        <v>2513</v>
      </c>
      <c r="AQ2353" t="s">
        <v>2513</v>
      </c>
      <c r="AR2353" t="s">
        <v>2513</v>
      </c>
      <c r="AS2353" t="s">
        <v>2529</v>
      </c>
      <c r="AT2353" t="s">
        <v>2513</v>
      </c>
      <c r="AU2353">
        <v>44514</v>
      </c>
      <c r="AV2353" t="s">
        <v>2513</v>
      </c>
      <c r="AW2353" t="s">
        <v>2513</v>
      </c>
      <c r="AX2353" t="s">
        <v>2516</v>
      </c>
      <c r="AY2353" t="s">
        <v>2717</v>
      </c>
      <c r="AZ2353" t="s">
        <v>2513</v>
      </c>
      <c r="BA2353" t="s">
        <v>2513</v>
      </c>
      <c r="BB2353" t="s">
        <v>2513</v>
      </c>
    </row>
    <row r="2354" spans="1:54" x14ac:dyDescent="0.45">
      <c r="A2354">
        <v>10000176</v>
      </c>
      <c r="B2354" t="s">
        <v>10636</v>
      </c>
      <c r="C2354" t="s">
        <v>26250</v>
      </c>
      <c r="D2354" t="s">
        <v>2489</v>
      </c>
      <c r="E2354" t="s">
        <v>10637</v>
      </c>
      <c r="F2354" t="s">
        <v>10638</v>
      </c>
      <c r="G2354" t="s">
        <v>2727</v>
      </c>
      <c r="H2354" t="s">
        <v>10637</v>
      </c>
      <c r="I2354" t="s">
        <v>2493</v>
      </c>
      <c r="J2354" t="s">
        <v>2494</v>
      </c>
      <c r="K2354" t="s">
        <v>2653</v>
      </c>
      <c r="L2354" t="s">
        <v>2496</v>
      </c>
      <c r="M2354" t="s">
        <v>10639</v>
      </c>
      <c r="N2354" t="s">
        <v>2496</v>
      </c>
      <c r="O2354" t="s">
        <v>2498</v>
      </c>
      <c r="P2354" t="s">
        <v>2655</v>
      </c>
      <c r="Q2354" t="s">
        <v>18</v>
      </c>
      <c r="R2354" t="s">
        <v>2656</v>
      </c>
      <c r="S2354" t="s">
        <v>2657</v>
      </c>
      <c r="T2354" t="s">
        <v>2658</v>
      </c>
      <c r="U2354" t="s">
        <v>298</v>
      </c>
      <c r="V2354" t="s">
        <v>2659</v>
      </c>
      <c r="W2354" t="s">
        <v>323</v>
      </c>
      <c r="X2354" t="s">
        <v>10640</v>
      </c>
      <c r="Y2354" t="s">
        <v>2732</v>
      </c>
      <c r="Z2354" t="s">
        <v>10641</v>
      </c>
      <c r="AA2354" t="s">
        <v>2507</v>
      </c>
      <c r="AB2354" t="s">
        <v>10639</v>
      </c>
      <c r="AC2354" t="s">
        <v>2586</v>
      </c>
      <c r="AD2354">
        <v>0.30199999999999999</v>
      </c>
      <c r="AE2354">
        <v>0.30199999999999999</v>
      </c>
      <c r="AF2354" t="s">
        <v>2509</v>
      </c>
      <c r="AG2354">
        <v>0.16</v>
      </c>
      <c r="AH2354" t="s">
        <v>2510</v>
      </c>
      <c r="AI2354">
        <v>200</v>
      </c>
      <c r="AJ2354">
        <v>100</v>
      </c>
      <c r="AK2354">
        <v>8</v>
      </c>
      <c r="AL2354" t="s">
        <v>2511</v>
      </c>
      <c r="AM2354" t="s">
        <v>2513</v>
      </c>
      <c r="AN2354" t="s">
        <v>2513</v>
      </c>
      <c r="AO2354" t="s">
        <v>2513</v>
      </c>
      <c r="AP2354" t="s">
        <v>2513</v>
      </c>
      <c r="AQ2354" t="s">
        <v>2513</v>
      </c>
      <c r="AR2354" t="s">
        <v>2513</v>
      </c>
      <c r="AS2354" t="s">
        <v>2529</v>
      </c>
      <c r="AT2354" t="s">
        <v>2513</v>
      </c>
      <c r="AU2354">
        <v>44514</v>
      </c>
      <c r="AV2354" t="s">
        <v>2513</v>
      </c>
      <c r="AW2354" t="s">
        <v>2513</v>
      </c>
      <c r="AX2354" t="s">
        <v>2513</v>
      </c>
      <c r="AY2354" t="s">
        <v>2663</v>
      </c>
      <c r="AZ2354" t="s">
        <v>2513</v>
      </c>
      <c r="BA2354" t="s">
        <v>2513</v>
      </c>
      <c r="BB2354" t="s">
        <v>2513</v>
      </c>
    </row>
    <row r="2355" spans="1:54" x14ac:dyDescent="0.45">
      <c r="A2355">
        <v>10000177</v>
      </c>
      <c r="B2355" t="s">
        <v>10642</v>
      </c>
      <c r="C2355" t="s">
        <v>479</v>
      </c>
      <c r="D2355" t="s">
        <v>2489</v>
      </c>
      <c r="E2355" t="s">
        <v>10643</v>
      </c>
      <c r="F2355" t="s">
        <v>10644</v>
      </c>
      <c r="G2355" t="s">
        <v>2641</v>
      </c>
      <c r="H2355" t="s">
        <v>10643</v>
      </c>
      <c r="I2355" t="s">
        <v>2493</v>
      </c>
      <c r="J2355" t="s">
        <v>2494</v>
      </c>
      <c r="K2355" t="s">
        <v>2495</v>
      </c>
      <c r="L2355" t="s">
        <v>2496</v>
      </c>
      <c r="M2355" t="s">
        <v>10645</v>
      </c>
      <c r="N2355" t="s">
        <v>2496</v>
      </c>
      <c r="O2355" t="s">
        <v>2498</v>
      </c>
      <c r="P2355" t="s">
        <v>2499</v>
      </c>
      <c r="Q2355" t="s">
        <v>33</v>
      </c>
      <c r="R2355" t="s">
        <v>10566</v>
      </c>
      <c r="S2355" t="s">
        <v>2823</v>
      </c>
      <c r="T2355" t="s">
        <v>10567</v>
      </c>
      <c r="U2355" t="s">
        <v>60</v>
      </c>
      <c r="V2355" t="s">
        <v>10568</v>
      </c>
      <c r="W2355" t="s">
        <v>260</v>
      </c>
      <c r="X2355" t="s">
        <v>10646</v>
      </c>
      <c r="Y2355" t="s">
        <v>2525</v>
      </c>
      <c r="Z2355" t="s">
        <v>10647</v>
      </c>
      <c r="AA2355" t="s">
        <v>2507</v>
      </c>
      <c r="AB2355" t="s">
        <v>10645</v>
      </c>
      <c r="AC2355" t="s">
        <v>2598</v>
      </c>
      <c r="AD2355">
        <v>1.169</v>
      </c>
      <c r="AE2355">
        <v>1.169</v>
      </c>
      <c r="AF2355" t="s">
        <v>2509</v>
      </c>
      <c r="AG2355">
        <v>0.48</v>
      </c>
      <c r="AH2355" t="s">
        <v>2510</v>
      </c>
      <c r="AI2355">
        <v>200</v>
      </c>
      <c r="AJ2355">
        <v>200</v>
      </c>
      <c r="AK2355">
        <v>12</v>
      </c>
      <c r="AL2355" t="s">
        <v>2511</v>
      </c>
      <c r="AM2355" t="s">
        <v>2513</v>
      </c>
      <c r="AN2355" t="s">
        <v>2513</v>
      </c>
      <c r="AO2355" t="s">
        <v>2513</v>
      </c>
      <c r="AP2355" t="s">
        <v>2513</v>
      </c>
      <c r="AQ2355" t="s">
        <v>2513</v>
      </c>
      <c r="AR2355" t="s">
        <v>2513</v>
      </c>
      <c r="AS2355" t="s">
        <v>2529</v>
      </c>
      <c r="AT2355" t="s">
        <v>2513</v>
      </c>
      <c r="AU2355">
        <v>44514</v>
      </c>
      <c r="AV2355" t="s">
        <v>2513</v>
      </c>
      <c r="AW2355" t="s">
        <v>2513</v>
      </c>
      <c r="AX2355" t="s">
        <v>2513</v>
      </c>
      <c r="AY2355" t="s">
        <v>2517</v>
      </c>
      <c r="AZ2355" t="s">
        <v>2513</v>
      </c>
      <c r="BA2355" t="s">
        <v>2513</v>
      </c>
      <c r="BB2355" t="s">
        <v>2513</v>
      </c>
    </row>
    <row r="2356" spans="1:54" x14ac:dyDescent="0.45">
      <c r="A2356">
        <v>10000178</v>
      </c>
      <c r="B2356" t="s">
        <v>10648</v>
      </c>
      <c r="C2356" t="s">
        <v>554</v>
      </c>
      <c r="D2356" t="s">
        <v>2489</v>
      </c>
      <c r="E2356" t="s">
        <v>10649</v>
      </c>
      <c r="F2356" t="s">
        <v>10650</v>
      </c>
      <c r="G2356" t="s">
        <v>2641</v>
      </c>
      <c r="H2356" t="s">
        <v>10649</v>
      </c>
      <c r="I2356" t="s">
        <v>2493</v>
      </c>
      <c r="J2356" t="s">
        <v>2494</v>
      </c>
      <c r="K2356" t="s">
        <v>2495</v>
      </c>
      <c r="L2356" t="s">
        <v>2496</v>
      </c>
      <c r="M2356" t="s">
        <v>10574</v>
      </c>
      <c r="N2356" t="s">
        <v>2496</v>
      </c>
      <c r="O2356" t="s">
        <v>2498</v>
      </c>
      <c r="P2356" t="s">
        <v>2499</v>
      </c>
      <c r="Q2356" t="s">
        <v>33</v>
      </c>
      <c r="R2356" t="s">
        <v>10566</v>
      </c>
      <c r="S2356" t="s">
        <v>2823</v>
      </c>
      <c r="T2356" t="s">
        <v>10567</v>
      </c>
      <c r="U2356" t="s">
        <v>60</v>
      </c>
      <c r="V2356" t="s">
        <v>10568</v>
      </c>
      <c r="W2356" t="s">
        <v>260</v>
      </c>
      <c r="X2356" t="s">
        <v>10575</v>
      </c>
      <c r="Y2356" t="s">
        <v>2505</v>
      </c>
      <c r="Z2356" t="s">
        <v>10576</v>
      </c>
      <c r="AA2356" t="s">
        <v>2507</v>
      </c>
      <c r="AB2356" t="s">
        <v>10574</v>
      </c>
      <c r="AC2356" t="s">
        <v>2598</v>
      </c>
      <c r="AD2356">
        <v>1.1439999999999999</v>
      </c>
      <c r="AE2356">
        <v>1.1439999999999999</v>
      </c>
      <c r="AF2356" t="s">
        <v>2509</v>
      </c>
      <c r="AG2356">
        <v>0.48</v>
      </c>
      <c r="AH2356" t="s">
        <v>2510</v>
      </c>
      <c r="AI2356">
        <v>200</v>
      </c>
      <c r="AJ2356">
        <v>200</v>
      </c>
      <c r="AK2356">
        <v>12</v>
      </c>
      <c r="AL2356" t="s">
        <v>2511</v>
      </c>
      <c r="AM2356" t="s">
        <v>2513</v>
      </c>
      <c r="AN2356" t="s">
        <v>2513</v>
      </c>
      <c r="AO2356" t="s">
        <v>2513</v>
      </c>
      <c r="AP2356" t="s">
        <v>2514</v>
      </c>
      <c r="AQ2356" t="s">
        <v>2513</v>
      </c>
      <c r="AR2356" t="s">
        <v>2513</v>
      </c>
      <c r="AS2356" t="s">
        <v>2529</v>
      </c>
      <c r="AT2356" t="s">
        <v>2513</v>
      </c>
      <c r="AU2356">
        <v>44514</v>
      </c>
      <c r="AV2356" t="s">
        <v>2513</v>
      </c>
      <c r="AW2356" t="s">
        <v>2513</v>
      </c>
      <c r="AX2356" t="s">
        <v>2513</v>
      </c>
      <c r="AY2356" t="s">
        <v>2517</v>
      </c>
      <c r="AZ2356" t="s">
        <v>2513</v>
      </c>
      <c r="BA2356" t="s">
        <v>2513</v>
      </c>
      <c r="BB2356" t="s">
        <v>2513</v>
      </c>
    </row>
    <row r="2357" spans="1:54" x14ac:dyDescent="0.45">
      <c r="A2357">
        <v>10000179</v>
      </c>
      <c r="B2357" t="s">
        <v>10651</v>
      </c>
      <c r="C2357" t="s">
        <v>551</v>
      </c>
      <c r="D2357" t="s">
        <v>2489</v>
      </c>
      <c r="E2357" t="s">
        <v>10652</v>
      </c>
      <c r="F2357" t="s">
        <v>10653</v>
      </c>
      <c r="G2357" t="s">
        <v>2641</v>
      </c>
      <c r="H2357" t="s">
        <v>10652</v>
      </c>
      <c r="I2357" t="s">
        <v>2493</v>
      </c>
      <c r="J2357" t="s">
        <v>2494</v>
      </c>
      <c r="K2357" t="s">
        <v>2495</v>
      </c>
      <c r="L2357" t="s">
        <v>2496</v>
      </c>
      <c r="M2357" t="s">
        <v>2735</v>
      </c>
      <c r="N2357" t="s">
        <v>2496</v>
      </c>
      <c r="O2357" t="s">
        <v>2498</v>
      </c>
      <c r="P2357" t="s">
        <v>2499</v>
      </c>
      <c r="Q2357" t="s">
        <v>33</v>
      </c>
      <c r="R2357" t="s">
        <v>2500</v>
      </c>
      <c r="S2357" t="s">
        <v>2501</v>
      </c>
      <c r="T2357" t="s">
        <v>2736</v>
      </c>
      <c r="U2357" t="s">
        <v>60</v>
      </c>
      <c r="V2357" t="s">
        <v>2737</v>
      </c>
      <c r="W2357" t="s">
        <v>260</v>
      </c>
      <c r="X2357" t="s">
        <v>2738</v>
      </c>
      <c r="Y2357" t="s">
        <v>2724</v>
      </c>
      <c r="Z2357" t="s">
        <v>2739</v>
      </c>
      <c r="AA2357" t="s">
        <v>2507</v>
      </c>
      <c r="AB2357" t="s">
        <v>2735</v>
      </c>
      <c r="AC2357" t="s">
        <v>2598</v>
      </c>
      <c r="AD2357">
        <v>1.155</v>
      </c>
      <c r="AE2357">
        <v>1.155</v>
      </c>
      <c r="AF2357" t="s">
        <v>2509</v>
      </c>
      <c r="AG2357">
        <v>0.48</v>
      </c>
      <c r="AH2357" t="s">
        <v>2510</v>
      </c>
      <c r="AI2357">
        <v>200</v>
      </c>
      <c r="AJ2357">
        <v>200</v>
      </c>
      <c r="AK2357">
        <v>12</v>
      </c>
      <c r="AL2357" t="s">
        <v>2511</v>
      </c>
      <c r="AM2357" t="s">
        <v>2513</v>
      </c>
      <c r="AN2357" t="s">
        <v>2513</v>
      </c>
      <c r="AO2357" t="s">
        <v>2513</v>
      </c>
      <c r="AP2357" t="s">
        <v>2513</v>
      </c>
      <c r="AQ2357" t="s">
        <v>2513</v>
      </c>
      <c r="AR2357" t="s">
        <v>2513</v>
      </c>
      <c r="AS2357" t="s">
        <v>2529</v>
      </c>
      <c r="AT2357" t="s">
        <v>2513</v>
      </c>
      <c r="AU2357">
        <v>44514</v>
      </c>
      <c r="AV2357" t="s">
        <v>2513</v>
      </c>
      <c r="AW2357" t="s">
        <v>2513</v>
      </c>
      <c r="AX2357" t="s">
        <v>2513</v>
      </c>
      <c r="AY2357" t="s">
        <v>2517</v>
      </c>
      <c r="AZ2357" t="s">
        <v>2513</v>
      </c>
      <c r="BA2357" t="s">
        <v>2513</v>
      </c>
      <c r="BB2357" t="s">
        <v>2513</v>
      </c>
    </row>
    <row r="2358" spans="1:54" x14ac:dyDescent="0.45">
      <c r="A2358">
        <v>10000290</v>
      </c>
      <c r="B2358" t="s">
        <v>10654</v>
      </c>
      <c r="C2358" t="s">
        <v>26251</v>
      </c>
      <c r="D2358" t="s">
        <v>2489</v>
      </c>
      <c r="E2358" t="s">
        <v>10655</v>
      </c>
      <c r="F2358" t="s">
        <v>10656</v>
      </c>
      <c r="G2358" t="s">
        <v>10657</v>
      </c>
      <c r="H2358" t="s">
        <v>10655</v>
      </c>
      <c r="I2358" t="s">
        <v>2493</v>
      </c>
      <c r="J2358" t="s">
        <v>2494</v>
      </c>
      <c r="K2358" t="s">
        <v>2820</v>
      </c>
      <c r="L2358" t="s">
        <v>2496</v>
      </c>
      <c r="M2358" t="s">
        <v>10658</v>
      </c>
      <c r="N2358" t="s">
        <v>2496</v>
      </c>
      <c r="O2358" t="s">
        <v>2498</v>
      </c>
      <c r="P2358" t="s">
        <v>2655</v>
      </c>
      <c r="Q2358" t="s">
        <v>18</v>
      </c>
      <c r="R2358" t="s">
        <v>2822</v>
      </c>
      <c r="S2358" t="s">
        <v>2823</v>
      </c>
      <c r="T2358" t="s">
        <v>2824</v>
      </c>
      <c r="U2358" t="s">
        <v>104</v>
      </c>
      <c r="V2358" t="s">
        <v>2825</v>
      </c>
      <c r="W2358" t="s">
        <v>260</v>
      </c>
      <c r="X2358" t="s">
        <v>10659</v>
      </c>
      <c r="Y2358" t="s">
        <v>2505</v>
      </c>
      <c r="Z2358" t="s">
        <v>10660</v>
      </c>
      <c r="AA2358" t="s">
        <v>2507</v>
      </c>
      <c r="AB2358" t="s">
        <v>10658</v>
      </c>
      <c r="AC2358" t="s">
        <v>2508</v>
      </c>
      <c r="AD2358">
        <v>1.6359999999999999</v>
      </c>
      <c r="AE2358">
        <v>1.6359999999999999</v>
      </c>
      <c r="AF2358" t="s">
        <v>2509</v>
      </c>
      <c r="AG2358">
        <v>0</v>
      </c>
      <c r="AH2358" t="s">
        <v>2513</v>
      </c>
      <c r="AI2358">
        <v>300</v>
      </c>
      <c r="AJ2358">
        <v>300</v>
      </c>
      <c r="AK2358">
        <v>0</v>
      </c>
      <c r="AL2358" t="s">
        <v>2511</v>
      </c>
      <c r="AM2358" t="s">
        <v>2512</v>
      </c>
      <c r="AN2358" t="s">
        <v>2513</v>
      </c>
      <c r="AO2358" t="s">
        <v>2513</v>
      </c>
      <c r="AP2358" t="s">
        <v>2513</v>
      </c>
      <c r="AQ2358" t="s">
        <v>2513</v>
      </c>
      <c r="AR2358" t="s">
        <v>2513</v>
      </c>
      <c r="AS2358" t="s">
        <v>2529</v>
      </c>
      <c r="AT2358" t="s">
        <v>2513</v>
      </c>
      <c r="AU2358">
        <v>44514</v>
      </c>
      <c r="AV2358" t="s">
        <v>2513</v>
      </c>
      <c r="AW2358" t="s">
        <v>2513</v>
      </c>
      <c r="AX2358" t="s">
        <v>2516</v>
      </c>
      <c r="AY2358" t="s">
        <v>2828</v>
      </c>
      <c r="AZ2358" t="s">
        <v>2513</v>
      </c>
      <c r="BA2358" t="s">
        <v>2513</v>
      </c>
      <c r="BB2358" t="s">
        <v>2513</v>
      </c>
    </row>
    <row r="2359" spans="1:54" x14ac:dyDescent="0.45">
      <c r="A2359">
        <v>10000291</v>
      </c>
      <c r="B2359" t="s">
        <v>10661</v>
      </c>
      <c r="C2359" t="s">
        <v>26252</v>
      </c>
      <c r="D2359" t="s">
        <v>2489</v>
      </c>
      <c r="E2359" t="s">
        <v>10662</v>
      </c>
      <c r="F2359" t="s">
        <v>10663</v>
      </c>
      <c r="G2359" t="s">
        <v>10547</v>
      </c>
      <c r="H2359" t="s">
        <v>10662</v>
      </c>
      <c r="I2359" t="s">
        <v>2493</v>
      </c>
      <c r="J2359" t="s">
        <v>2494</v>
      </c>
      <c r="K2359" t="s">
        <v>2653</v>
      </c>
      <c r="L2359" t="s">
        <v>2496</v>
      </c>
      <c r="M2359" t="s">
        <v>10548</v>
      </c>
      <c r="N2359" t="s">
        <v>2496</v>
      </c>
      <c r="O2359" t="s">
        <v>2498</v>
      </c>
      <c r="P2359" t="s">
        <v>2655</v>
      </c>
      <c r="Q2359" t="s">
        <v>18</v>
      </c>
      <c r="R2359" t="s">
        <v>2656</v>
      </c>
      <c r="S2359" t="s">
        <v>2657</v>
      </c>
      <c r="T2359" t="s">
        <v>10403</v>
      </c>
      <c r="U2359" t="s">
        <v>716</v>
      </c>
      <c r="V2359" t="s">
        <v>10540</v>
      </c>
      <c r="W2359" t="s">
        <v>260</v>
      </c>
      <c r="X2359" t="s">
        <v>10549</v>
      </c>
      <c r="Y2359" t="s">
        <v>2505</v>
      </c>
      <c r="Z2359" t="s">
        <v>10550</v>
      </c>
      <c r="AA2359" t="s">
        <v>2507</v>
      </c>
      <c r="AB2359" t="s">
        <v>10548</v>
      </c>
      <c r="AC2359" t="s">
        <v>10551</v>
      </c>
      <c r="AD2359">
        <v>2.0859999999999999</v>
      </c>
      <c r="AE2359">
        <v>2.0859999999999999</v>
      </c>
      <c r="AF2359" t="s">
        <v>2509</v>
      </c>
      <c r="AG2359">
        <v>0</v>
      </c>
      <c r="AH2359" t="s">
        <v>2513</v>
      </c>
      <c r="AI2359">
        <v>450</v>
      </c>
      <c r="AJ2359">
        <v>300</v>
      </c>
      <c r="AK2359">
        <v>0</v>
      </c>
      <c r="AL2359" t="s">
        <v>2511</v>
      </c>
      <c r="AM2359" t="s">
        <v>2512</v>
      </c>
      <c r="AN2359" t="s">
        <v>2513</v>
      </c>
      <c r="AO2359" t="s">
        <v>2513</v>
      </c>
      <c r="AP2359" t="s">
        <v>2513</v>
      </c>
      <c r="AQ2359" t="s">
        <v>2513</v>
      </c>
      <c r="AR2359" t="s">
        <v>2513</v>
      </c>
      <c r="AS2359" t="s">
        <v>2529</v>
      </c>
      <c r="AT2359" t="s">
        <v>2513</v>
      </c>
      <c r="AU2359">
        <v>44514</v>
      </c>
      <c r="AV2359" t="s">
        <v>2513</v>
      </c>
      <c r="AW2359" t="s">
        <v>2513</v>
      </c>
      <c r="AX2359" t="s">
        <v>2516</v>
      </c>
      <c r="AY2359" t="s">
        <v>2663</v>
      </c>
      <c r="AZ2359" t="s">
        <v>2513</v>
      </c>
      <c r="BA2359" t="s">
        <v>2513</v>
      </c>
      <c r="BB2359" t="s">
        <v>2513</v>
      </c>
    </row>
    <row r="2360" spans="1:54" x14ac:dyDescent="0.45">
      <c r="A2360">
        <v>10000293</v>
      </c>
      <c r="B2360" t="s">
        <v>2299</v>
      </c>
      <c r="C2360" t="s">
        <v>61</v>
      </c>
      <c r="D2360" t="s">
        <v>2489</v>
      </c>
      <c r="E2360" t="s">
        <v>10664</v>
      </c>
      <c r="F2360" t="s">
        <v>10665</v>
      </c>
      <c r="G2360" t="s">
        <v>10666</v>
      </c>
      <c r="H2360" t="s">
        <v>10664</v>
      </c>
      <c r="I2360" t="s">
        <v>2493</v>
      </c>
      <c r="J2360" t="s">
        <v>2494</v>
      </c>
      <c r="K2360" t="s">
        <v>2653</v>
      </c>
      <c r="L2360" t="s">
        <v>2496</v>
      </c>
      <c r="M2360" t="s">
        <v>10667</v>
      </c>
      <c r="N2360" t="s">
        <v>2496</v>
      </c>
      <c r="O2360" t="s">
        <v>2498</v>
      </c>
      <c r="P2360" t="s">
        <v>2655</v>
      </c>
      <c r="Q2360" t="s">
        <v>18</v>
      </c>
      <c r="R2360" t="s">
        <v>2656</v>
      </c>
      <c r="S2360" t="s">
        <v>2657</v>
      </c>
      <c r="T2360" t="s">
        <v>10668</v>
      </c>
      <c r="U2360" t="s">
        <v>60</v>
      </c>
      <c r="V2360" t="s">
        <v>10669</v>
      </c>
      <c r="W2360" t="s">
        <v>323</v>
      </c>
      <c r="X2360" t="s">
        <v>10670</v>
      </c>
      <c r="Y2360" t="s">
        <v>2525</v>
      </c>
      <c r="Z2360" t="s">
        <v>10671</v>
      </c>
      <c r="AA2360" t="s">
        <v>2507</v>
      </c>
      <c r="AB2360" t="s">
        <v>10667</v>
      </c>
      <c r="AC2360" t="s">
        <v>2586</v>
      </c>
      <c r="AD2360">
        <v>0.52</v>
      </c>
      <c r="AE2360">
        <v>0.52</v>
      </c>
      <c r="AF2360" t="s">
        <v>2509</v>
      </c>
      <c r="AG2360">
        <v>0.27600000000000002</v>
      </c>
      <c r="AH2360" t="s">
        <v>2510</v>
      </c>
      <c r="AI2360">
        <v>200</v>
      </c>
      <c r="AJ2360">
        <v>200</v>
      </c>
      <c r="AK2360">
        <v>6.9</v>
      </c>
      <c r="AL2360" t="s">
        <v>2511</v>
      </c>
      <c r="AM2360" t="s">
        <v>2649</v>
      </c>
      <c r="AN2360" t="s">
        <v>2513</v>
      </c>
      <c r="AO2360" t="s">
        <v>2513</v>
      </c>
      <c r="AP2360" t="s">
        <v>2513</v>
      </c>
      <c r="AQ2360" t="s">
        <v>2513</v>
      </c>
      <c r="AR2360" t="s">
        <v>2513</v>
      </c>
      <c r="AS2360" t="s">
        <v>2529</v>
      </c>
      <c r="AT2360" t="s">
        <v>2513</v>
      </c>
      <c r="AU2360">
        <v>44514</v>
      </c>
      <c r="AV2360" t="s">
        <v>2513</v>
      </c>
      <c r="AW2360" t="s">
        <v>2513</v>
      </c>
      <c r="AX2360" t="s">
        <v>2516</v>
      </c>
      <c r="AY2360" t="s">
        <v>2663</v>
      </c>
      <c r="AZ2360" t="s">
        <v>2513</v>
      </c>
      <c r="BA2360" t="s">
        <v>2513</v>
      </c>
      <c r="BB2360" t="s">
        <v>2513</v>
      </c>
    </row>
    <row r="2361" spans="1:54" x14ac:dyDescent="0.45">
      <c r="A2361">
        <v>10000294</v>
      </c>
      <c r="B2361" t="s">
        <v>10672</v>
      </c>
      <c r="C2361" t="s">
        <v>465</v>
      </c>
      <c r="D2361" t="s">
        <v>2489</v>
      </c>
      <c r="E2361" t="s">
        <v>10673</v>
      </c>
      <c r="F2361" t="s">
        <v>10674</v>
      </c>
      <c r="G2361" t="s">
        <v>10666</v>
      </c>
      <c r="H2361" t="s">
        <v>10673</v>
      </c>
      <c r="I2361" t="s">
        <v>2493</v>
      </c>
      <c r="J2361" t="s">
        <v>2494</v>
      </c>
      <c r="K2361" t="s">
        <v>2653</v>
      </c>
      <c r="L2361" t="s">
        <v>2496</v>
      </c>
      <c r="M2361" t="s">
        <v>10675</v>
      </c>
      <c r="N2361" t="s">
        <v>2496</v>
      </c>
      <c r="O2361" t="s">
        <v>2498</v>
      </c>
      <c r="P2361" t="s">
        <v>2655</v>
      </c>
      <c r="Q2361" t="s">
        <v>18</v>
      </c>
      <c r="R2361" t="s">
        <v>2656</v>
      </c>
      <c r="S2361" t="s">
        <v>2657</v>
      </c>
      <c r="T2361" t="s">
        <v>10668</v>
      </c>
      <c r="U2361" t="s">
        <v>60</v>
      </c>
      <c r="V2361" t="s">
        <v>10669</v>
      </c>
      <c r="W2361" t="s">
        <v>323</v>
      </c>
      <c r="X2361" t="s">
        <v>10676</v>
      </c>
      <c r="Y2361" t="s">
        <v>2678</v>
      </c>
      <c r="Z2361" t="s">
        <v>10677</v>
      </c>
      <c r="AA2361" t="s">
        <v>2507</v>
      </c>
      <c r="AB2361" t="s">
        <v>10675</v>
      </c>
      <c r="AC2361" t="s">
        <v>2586</v>
      </c>
      <c r="AD2361">
        <v>0.52</v>
      </c>
      <c r="AE2361">
        <v>0.52</v>
      </c>
      <c r="AF2361" t="s">
        <v>2509</v>
      </c>
      <c r="AG2361">
        <v>0.27600000000000002</v>
      </c>
      <c r="AH2361" t="s">
        <v>2510</v>
      </c>
      <c r="AI2361">
        <v>200</v>
      </c>
      <c r="AJ2361">
        <v>200</v>
      </c>
      <c r="AK2361">
        <v>6.9</v>
      </c>
      <c r="AL2361" t="s">
        <v>2511</v>
      </c>
      <c r="AM2361" t="s">
        <v>2649</v>
      </c>
      <c r="AN2361" t="s">
        <v>2513</v>
      </c>
      <c r="AO2361" t="s">
        <v>2513</v>
      </c>
      <c r="AP2361" t="s">
        <v>2513</v>
      </c>
      <c r="AQ2361" t="s">
        <v>2513</v>
      </c>
      <c r="AR2361" t="s">
        <v>2513</v>
      </c>
      <c r="AS2361" t="s">
        <v>2529</v>
      </c>
      <c r="AT2361" t="s">
        <v>2513</v>
      </c>
      <c r="AU2361">
        <v>44514</v>
      </c>
      <c r="AV2361" t="s">
        <v>2513</v>
      </c>
      <c r="AW2361" t="s">
        <v>2513</v>
      </c>
      <c r="AX2361" t="s">
        <v>2516</v>
      </c>
      <c r="AY2361" t="s">
        <v>2663</v>
      </c>
      <c r="AZ2361" t="s">
        <v>2513</v>
      </c>
      <c r="BA2361" t="s">
        <v>2513</v>
      </c>
      <c r="BB2361" t="s">
        <v>2513</v>
      </c>
    </row>
    <row r="2362" spans="1:54" x14ac:dyDescent="0.45">
      <c r="A2362">
        <v>10000295</v>
      </c>
      <c r="B2362" t="s">
        <v>10678</v>
      </c>
      <c r="C2362" t="s">
        <v>26253</v>
      </c>
      <c r="D2362" t="s">
        <v>2489</v>
      </c>
      <c r="E2362" t="s">
        <v>10679</v>
      </c>
      <c r="F2362" t="s">
        <v>10680</v>
      </c>
      <c r="G2362" t="s">
        <v>10425</v>
      </c>
      <c r="H2362" t="s">
        <v>10679</v>
      </c>
      <c r="I2362" t="s">
        <v>2493</v>
      </c>
      <c r="J2362" t="s">
        <v>2494</v>
      </c>
      <c r="K2362" t="s">
        <v>2709</v>
      </c>
      <c r="L2362" t="s">
        <v>2496</v>
      </c>
      <c r="M2362" t="s">
        <v>10426</v>
      </c>
      <c r="N2362" t="s">
        <v>2496</v>
      </c>
      <c r="O2362" t="s">
        <v>2498</v>
      </c>
      <c r="P2362" t="s">
        <v>2655</v>
      </c>
      <c r="Q2362" t="s">
        <v>18</v>
      </c>
      <c r="R2362" t="s">
        <v>2711</v>
      </c>
      <c r="S2362" t="s">
        <v>2644</v>
      </c>
      <c r="T2362" t="s">
        <v>10427</v>
      </c>
      <c r="U2362" t="s">
        <v>10428</v>
      </c>
      <c r="V2362" t="s">
        <v>10429</v>
      </c>
      <c r="W2362" t="s">
        <v>260</v>
      </c>
      <c r="X2362" t="s">
        <v>10430</v>
      </c>
      <c r="Y2362" t="s">
        <v>10431</v>
      </c>
      <c r="Z2362" t="s">
        <v>10432</v>
      </c>
      <c r="AA2362" t="s">
        <v>2507</v>
      </c>
      <c r="AB2362" t="s">
        <v>10426</v>
      </c>
      <c r="AC2362" t="s">
        <v>2716</v>
      </c>
      <c r="AD2362">
        <v>0.23</v>
      </c>
      <c r="AE2362">
        <v>0.23</v>
      </c>
      <c r="AF2362" t="s">
        <v>2509</v>
      </c>
      <c r="AG2362">
        <v>0</v>
      </c>
      <c r="AH2362" t="s">
        <v>2513</v>
      </c>
      <c r="AI2362">
        <v>250</v>
      </c>
      <c r="AJ2362">
        <v>65</v>
      </c>
      <c r="AK2362">
        <v>0</v>
      </c>
      <c r="AL2362" t="s">
        <v>2511</v>
      </c>
      <c r="AM2362" t="s">
        <v>2662</v>
      </c>
      <c r="AN2362" t="s">
        <v>2513</v>
      </c>
      <c r="AO2362" t="s">
        <v>2513</v>
      </c>
      <c r="AP2362" t="s">
        <v>2513</v>
      </c>
      <c r="AQ2362" t="s">
        <v>2513</v>
      </c>
      <c r="AR2362" t="s">
        <v>2513</v>
      </c>
      <c r="AS2362" t="s">
        <v>2529</v>
      </c>
      <c r="AT2362" t="s">
        <v>2513</v>
      </c>
      <c r="AU2362">
        <v>44514</v>
      </c>
      <c r="AV2362" t="s">
        <v>2513</v>
      </c>
      <c r="AW2362" t="s">
        <v>2513</v>
      </c>
      <c r="AX2362" t="s">
        <v>2516</v>
      </c>
      <c r="AY2362" t="s">
        <v>2717</v>
      </c>
      <c r="AZ2362" t="s">
        <v>2513</v>
      </c>
      <c r="BA2362" t="s">
        <v>2513</v>
      </c>
      <c r="BB2362" t="s">
        <v>2513</v>
      </c>
    </row>
    <row r="2363" spans="1:54" x14ac:dyDescent="0.45">
      <c r="A2363">
        <v>10000296</v>
      </c>
      <c r="B2363" t="s">
        <v>10681</v>
      </c>
      <c r="C2363" t="s">
        <v>26254</v>
      </c>
      <c r="D2363" t="s">
        <v>2489</v>
      </c>
      <c r="E2363" t="s">
        <v>10682</v>
      </c>
      <c r="F2363" t="s">
        <v>10683</v>
      </c>
      <c r="G2363" t="s">
        <v>10684</v>
      </c>
      <c r="H2363" t="s">
        <v>10682</v>
      </c>
      <c r="I2363" t="s">
        <v>2493</v>
      </c>
      <c r="J2363" t="s">
        <v>2494</v>
      </c>
      <c r="K2363" t="s">
        <v>2709</v>
      </c>
      <c r="L2363" t="s">
        <v>2496</v>
      </c>
      <c r="M2363" t="s">
        <v>10685</v>
      </c>
      <c r="N2363" t="s">
        <v>2496</v>
      </c>
      <c r="O2363" t="s">
        <v>2498</v>
      </c>
      <c r="P2363" t="s">
        <v>2655</v>
      </c>
      <c r="Q2363" t="s">
        <v>18</v>
      </c>
      <c r="R2363" t="s">
        <v>2711</v>
      </c>
      <c r="S2363" t="s">
        <v>2644</v>
      </c>
      <c r="T2363" t="s">
        <v>10427</v>
      </c>
      <c r="U2363" t="s">
        <v>10428</v>
      </c>
      <c r="V2363" t="s">
        <v>10429</v>
      </c>
      <c r="W2363" t="s">
        <v>260</v>
      </c>
      <c r="X2363" t="s">
        <v>10430</v>
      </c>
      <c r="Y2363" t="s">
        <v>10431</v>
      </c>
      <c r="Z2363" t="s">
        <v>10432</v>
      </c>
      <c r="AA2363" t="s">
        <v>2507</v>
      </c>
      <c r="AB2363" t="s">
        <v>10685</v>
      </c>
      <c r="AC2363" t="s">
        <v>10504</v>
      </c>
      <c r="AD2363">
        <v>0.26400000000000001</v>
      </c>
      <c r="AE2363">
        <v>0.26400000000000001</v>
      </c>
      <c r="AF2363" t="s">
        <v>2509</v>
      </c>
      <c r="AG2363">
        <v>0</v>
      </c>
      <c r="AH2363" t="s">
        <v>2513</v>
      </c>
      <c r="AI2363">
        <v>250</v>
      </c>
      <c r="AJ2363">
        <v>65</v>
      </c>
      <c r="AK2363">
        <v>0</v>
      </c>
      <c r="AL2363" t="s">
        <v>2511</v>
      </c>
      <c r="AM2363" t="s">
        <v>2662</v>
      </c>
      <c r="AN2363" t="s">
        <v>2513</v>
      </c>
      <c r="AO2363" t="s">
        <v>2513</v>
      </c>
      <c r="AP2363" t="s">
        <v>2513</v>
      </c>
      <c r="AQ2363" t="s">
        <v>2513</v>
      </c>
      <c r="AR2363" t="s">
        <v>2513</v>
      </c>
      <c r="AS2363" t="s">
        <v>2529</v>
      </c>
      <c r="AT2363" t="s">
        <v>2513</v>
      </c>
      <c r="AU2363">
        <v>44514</v>
      </c>
      <c r="AV2363" t="s">
        <v>2513</v>
      </c>
      <c r="AW2363" t="s">
        <v>2513</v>
      </c>
      <c r="AX2363" t="s">
        <v>2516</v>
      </c>
      <c r="AY2363" t="s">
        <v>2717</v>
      </c>
      <c r="AZ2363" t="s">
        <v>2513</v>
      </c>
      <c r="BA2363" t="s">
        <v>2513</v>
      </c>
      <c r="BB2363" t="s">
        <v>2513</v>
      </c>
    </row>
    <row r="2364" spans="1:54" x14ac:dyDescent="0.45">
      <c r="A2364">
        <v>10000297</v>
      </c>
      <c r="B2364" t="s">
        <v>10686</v>
      </c>
      <c r="C2364" t="s">
        <v>26242</v>
      </c>
      <c r="D2364" t="s">
        <v>2489</v>
      </c>
      <c r="E2364" t="s">
        <v>10687</v>
      </c>
      <c r="F2364" t="s">
        <v>10688</v>
      </c>
      <c r="G2364" t="s">
        <v>10594</v>
      </c>
      <c r="H2364" t="s">
        <v>10687</v>
      </c>
      <c r="I2364" t="s">
        <v>2493</v>
      </c>
      <c r="J2364" t="s">
        <v>2494</v>
      </c>
      <c r="K2364" t="s">
        <v>2709</v>
      </c>
      <c r="L2364" t="s">
        <v>2496</v>
      </c>
      <c r="M2364" t="s">
        <v>10595</v>
      </c>
      <c r="N2364" t="s">
        <v>2496</v>
      </c>
      <c r="O2364" t="s">
        <v>2498</v>
      </c>
      <c r="P2364" t="s">
        <v>2655</v>
      </c>
      <c r="Q2364" t="s">
        <v>18</v>
      </c>
      <c r="R2364" t="s">
        <v>2711</v>
      </c>
      <c r="S2364" t="s">
        <v>2644</v>
      </c>
      <c r="T2364" t="s">
        <v>10427</v>
      </c>
      <c r="U2364" t="s">
        <v>10428</v>
      </c>
      <c r="V2364" t="s">
        <v>10429</v>
      </c>
      <c r="W2364" t="s">
        <v>260</v>
      </c>
      <c r="X2364" t="s">
        <v>10430</v>
      </c>
      <c r="Y2364" t="s">
        <v>10431</v>
      </c>
      <c r="Z2364" t="s">
        <v>10432</v>
      </c>
      <c r="AA2364" t="s">
        <v>2507</v>
      </c>
      <c r="AB2364" t="s">
        <v>10595</v>
      </c>
      <c r="AC2364" t="s">
        <v>2598</v>
      </c>
      <c r="AD2364">
        <v>0.23</v>
      </c>
      <c r="AE2364">
        <v>0.23</v>
      </c>
      <c r="AF2364" t="s">
        <v>2509</v>
      </c>
      <c r="AG2364">
        <v>0</v>
      </c>
      <c r="AH2364" t="s">
        <v>2513</v>
      </c>
      <c r="AI2364">
        <v>250</v>
      </c>
      <c r="AJ2364">
        <v>65</v>
      </c>
      <c r="AK2364">
        <v>0</v>
      </c>
      <c r="AL2364" t="s">
        <v>2511</v>
      </c>
      <c r="AM2364" t="s">
        <v>2662</v>
      </c>
      <c r="AN2364" t="s">
        <v>2513</v>
      </c>
      <c r="AO2364" t="s">
        <v>2513</v>
      </c>
      <c r="AP2364" t="s">
        <v>2513</v>
      </c>
      <c r="AQ2364" t="s">
        <v>2513</v>
      </c>
      <c r="AR2364" t="s">
        <v>2513</v>
      </c>
      <c r="AS2364" t="s">
        <v>2529</v>
      </c>
      <c r="AT2364" t="s">
        <v>2513</v>
      </c>
      <c r="AU2364">
        <v>44514</v>
      </c>
      <c r="AV2364" t="s">
        <v>2513</v>
      </c>
      <c r="AW2364" t="s">
        <v>2513</v>
      </c>
      <c r="AX2364" t="s">
        <v>2516</v>
      </c>
      <c r="AY2364" t="s">
        <v>2717</v>
      </c>
      <c r="AZ2364" t="s">
        <v>2513</v>
      </c>
      <c r="BA2364" t="s">
        <v>2513</v>
      </c>
      <c r="BB2364" t="s">
        <v>2513</v>
      </c>
    </row>
    <row r="2365" spans="1:54" x14ac:dyDescent="0.45">
      <c r="A2365">
        <v>10000298</v>
      </c>
      <c r="B2365" t="s">
        <v>10689</v>
      </c>
      <c r="C2365" t="s">
        <v>26235</v>
      </c>
      <c r="D2365" t="s">
        <v>2489</v>
      </c>
      <c r="E2365" t="s">
        <v>10690</v>
      </c>
      <c r="F2365" t="s">
        <v>10691</v>
      </c>
      <c r="G2365" t="s">
        <v>10457</v>
      </c>
      <c r="H2365" t="s">
        <v>10690</v>
      </c>
      <c r="I2365" t="s">
        <v>2493</v>
      </c>
      <c r="J2365" t="s">
        <v>2494</v>
      </c>
      <c r="K2365" t="s">
        <v>2709</v>
      </c>
      <c r="L2365" t="s">
        <v>2496</v>
      </c>
      <c r="M2365" t="s">
        <v>10519</v>
      </c>
      <c r="N2365" t="s">
        <v>2496</v>
      </c>
      <c r="O2365" t="s">
        <v>2498</v>
      </c>
      <c r="P2365" t="s">
        <v>2655</v>
      </c>
      <c r="Q2365" t="s">
        <v>18</v>
      </c>
      <c r="R2365" t="s">
        <v>2711</v>
      </c>
      <c r="S2365" t="s">
        <v>2644</v>
      </c>
      <c r="T2365" t="s">
        <v>10368</v>
      </c>
      <c r="U2365" t="s">
        <v>10369</v>
      </c>
      <c r="V2365" t="s">
        <v>10370</v>
      </c>
      <c r="W2365" t="s">
        <v>323</v>
      </c>
      <c r="X2365" t="s">
        <v>10520</v>
      </c>
      <c r="Y2365" t="s">
        <v>2609</v>
      </c>
      <c r="Z2365" t="s">
        <v>10521</v>
      </c>
      <c r="AA2365" t="s">
        <v>2507</v>
      </c>
      <c r="AB2365" t="s">
        <v>10519</v>
      </c>
      <c r="AC2365" t="s">
        <v>2598</v>
      </c>
      <c r="AD2365">
        <v>0.378</v>
      </c>
      <c r="AE2365">
        <v>0.378</v>
      </c>
      <c r="AF2365" t="s">
        <v>2509</v>
      </c>
      <c r="AG2365">
        <v>0</v>
      </c>
      <c r="AH2365" t="s">
        <v>2513</v>
      </c>
      <c r="AI2365">
        <v>300</v>
      </c>
      <c r="AJ2365">
        <v>70</v>
      </c>
      <c r="AK2365">
        <v>0</v>
      </c>
      <c r="AL2365" t="s">
        <v>2511</v>
      </c>
      <c r="AM2365" t="s">
        <v>2662</v>
      </c>
      <c r="AN2365" t="s">
        <v>2513</v>
      </c>
      <c r="AO2365" t="s">
        <v>2513</v>
      </c>
      <c r="AP2365" t="s">
        <v>2513</v>
      </c>
      <c r="AQ2365" t="s">
        <v>2513</v>
      </c>
      <c r="AR2365" t="s">
        <v>2513</v>
      </c>
      <c r="AS2365" t="s">
        <v>2529</v>
      </c>
      <c r="AT2365" t="s">
        <v>2513</v>
      </c>
      <c r="AU2365">
        <v>44514</v>
      </c>
      <c r="AV2365" t="s">
        <v>2513</v>
      </c>
      <c r="AW2365" t="s">
        <v>2513</v>
      </c>
      <c r="AX2365" t="s">
        <v>2516</v>
      </c>
      <c r="AY2365" t="s">
        <v>2717</v>
      </c>
      <c r="AZ2365" t="s">
        <v>2513</v>
      </c>
      <c r="BA2365" t="s">
        <v>2513</v>
      </c>
      <c r="BB2365" t="s">
        <v>2513</v>
      </c>
    </row>
    <row r="2366" spans="1:54" x14ac:dyDescent="0.45">
      <c r="A2366">
        <v>10000299</v>
      </c>
      <c r="B2366" t="s">
        <v>10692</v>
      </c>
      <c r="C2366" t="s">
        <v>26220</v>
      </c>
      <c r="D2366" t="s">
        <v>2489</v>
      </c>
      <c r="E2366" t="s">
        <v>10693</v>
      </c>
      <c r="F2366" t="s">
        <v>10694</v>
      </c>
      <c r="G2366" t="s">
        <v>10366</v>
      </c>
      <c r="H2366" t="s">
        <v>10693</v>
      </c>
      <c r="I2366" t="s">
        <v>2493</v>
      </c>
      <c r="J2366" t="s">
        <v>2494</v>
      </c>
      <c r="K2366" t="s">
        <v>2709</v>
      </c>
      <c r="L2366" t="s">
        <v>2496</v>
      </c>
      <c r="M2366" t="s">
        <v>10367</v>
      </c>
      <c r="N2366" t="s">
        <v>2496</v>
      </c>
      <c r="O2366" t="s">
        <v>2498</v>
      </c>
      <c r="P2366" t="s">
        <v>2655</v>
      </c>
      <c r="Q2366" t="s">
        <v>18</v>
      </c>
      <c r="R2366" t="s">
        <v>2711</v>
      </c>
      <c r="S2366" t="s">
        <v>2644</v>
      </c>
      <c r="T2366" t="s">
        <v>10368</v>
      </c>
      <c r="U2366" t="s">
        <v>10369</v>
      </c>
      <c r="V2366" t="s">
        <v>10370</v>
      </c>
      <c r="W2366" t="s">
        <v>323</v>
      </c>
      <c r="X2366" t="s">
        <v>10371</v>
      </c>
      <c r="Y2366" t="s">
        <v>2505</v>
      </c>
      <c r="Z2366" t="s">
        <v>10372</v>
      </c>
      <c r="AA2366" t="s">
        <v>2507</v>
      </c>
      <c r="AB2366" t="s">
        <v>10367</v>
      </c>
      <c r="AC2366" t="s">
        <v>2716</v>
      </c>
      <c r="AD2366">
        <v>0.32700000000000001</v>
      </c>
      <c r="AE2366">
        <v>0.32700000000000001</v>
      </c>
      <c r="AF2366" t="s">
        <v>2509</v>
      </c>
      <c r="AG2366">
        <v>0</v>
      </c>
      <c r="AH2366" t="s">
        <v>2513</v>
      </c>
      <c r="AI2366">
        <v>300</v>
      </c>
      <c r="AJ2366">
        <v>70</v>
      </c>
      <c r="AK2366">
        <v>0</v>
      </c>
      <c r="AL2366" t="s">
        <v>2511</v>
      </c>
      <c r="AM2366" t="s">
        <v>2662</v>
      </c>
      <c r="AN2366" t="s">
        <v>2513</v>
      </c>
      <c r="AO2366" t="s">
        <v>2513</v>
      </c>
      <c r="AP2366" t="s">
        <v>2513</v>
      </c>
      <c r="AQ2366" t="s">
        <v>2513</v>
      </c>
      <c r="AR2366" t="s">
        <v>2513</v>
      </c>
      <c r="AS2366" t="s">
        <v>2529</v>
      </c>
      <c r="AT2366" t="s">
        <v>2513</v>
      </c>
      <c r="AU2366">
        <v>44514</v>
      </c>
      <c r="AV2366" t="s">
        <v>2513</v>
      </c>
      <c r="AW2366" t="s">
        <v>2513</v>
      </c>
      <c r="AX2366" t="s">
        <v>2516</v>
      </c>
      <c r="AY2366" t="s">
        <v>2717</v>
      </c>
      <c r="AZ2366" t="s">
        <v>2513</v>
      </c>
      <c r="BA2366" t="s">
        <v>2513</v>
      </c>
      <c r="BB2366" t="s">
        <v>2513</v>
      </c>
    </row>
    <row r="2367" spans="1:54" x14ac:dyDescent="0.45">
      <c r="A2367">
        <v>10000300</v>
      </c>
      <c r="B2367" t="s">
        <v>10695</v>
      </c>
      <c r="C2367" t="s">
        <v>301</v>
      </c>
      <c r="D2367" t="s">
        <v>2489</v>
      </c>
      <c r="E2367" t="s">
        <v>10696</v>
      </c>
      <c r="F2367" t="s">
        <v>10697</v>
      </c>
      <c r="G2367" t="s">
        <v>2727</v>
      </c>
      <c r="H2367" t="s">
        <v>10696</v>
      </c>
      <c r="I2367" t="s">
        <v>2493</v>
      </c>
      <c r="J2367" t="s">
        <v>2494</v>
      </c>
      <c r="K2367" t="s">
        <v>2653</v>
      </c>
      <c r="L2367" t="s">
        <v>2496</v>
      </c>
      <c r="M2367" t="s">
        <v>10698</v>
      </c>
      <c r="N2367" t="s">
        <v>2496</v>
      </c>
      <c r="O2367" t="s">
        <v>2498</v>
      </c>
      <c r="P2367" t="s">
        <v>2655</v>
      </c>
      <c r="Q2367" t="s">
        <v>18</v>
      </c>
      <c r="R2367" t="s">
        <v>2656</v>
      </c>
      <c r="S2367" t="s">
        <v>2657</v>
      </c>
      <c r="T2367" t="s">
        <v>2658</v>
      </c>
      <c r="U2367" t="s">
        <v>298</v>
      </c>
      <c r="V2367" t="s">
        <v>2730</v>
      </c>
      <c r="W2367" t="s">
        <v>260</v>
      </c>
      <c r="X2367" t="s">
        <v>10699</v>
      </c>
      <c r="Y2367" t="s">
        <v>2595</v>
      </c>
      <c r="Z2367" t="s">
        <v>10700</v>
      </c>
      <c r="AA2367" t="s">
        <v>2507</v>
      </c>
      <c r="AB2367" t="s">
        <v>10698</v>
      </c>
      <c r="AC2367" t="s">
        <v>2586</v>
      </c>
      <c r="AD2367">
        <v>0.28000000000000003</v>
      </c>
      <c r="AE2367">
        <v>0.28000000000000003</v>
      </c>
      <c r="AF2367" t="s">
        <v>2509</v>
      </c>
      <c r="AG2367">
        <v>0.16</v>
      </c>
      <c r="AH2367" t="s">
        <v>2510</v>
      </c>
      <c r="AI2367">
        <v>200</v>
      </c>
      <c r="AJ2367">
        <v>100</v>
      </c>
      <c r="AK2367">
        <v>8</v>
      </c>
      <c r="AL2367" t="s">
        <v>2511</v>
      </c>
      <c r="AM2367" t="s">
        <v>2513</v>
      </c>
      <c r="AN2367" t="s">
        <v>2513</v>
      </c>
      <c r="AO2367" t="s">
        <v>2513</v>
      </c>
      <c r="AP2367" t="s">
        <v>2513</v>
      </c>
      <c r="AQ2367" t="s">
        <v>2513</v>
      </c>
      <c r="AR2367" t="s">
        <v>2513</v>
      </c>
      <c r="AS2367" t="s">
        <v>2529</v>
      </c>
      <c r="AT2367" t="s">
        <v>2513</v>
      </c>
      <c r="AU2367">
        <v>44514</v>
      </c>
      <c r="AV2367" t="s">
        <v>2513</v>
      </c>
      <c r="AW2367" t="s">
        <v>2513</v>
      </c>
      <c r="AX2367" t="s">
        <v>2513</v>
      </c>
      <c r="AY2367" t="s">
        <v>2663</v>
      </c>
      <c r="AZ2367" t="s">
        <v>2513</v>
      </c>
      <c r="BA2367" t="s">
        <v>2513</v>
      </c>
      <c r="BB2367" t="s">
        <v>2513</v>
      </c>
    </row>
    <row r="2368" spans="1:54" x14ac:dyDescent="0.45">
      <c r="A2368">
        <v>10000301</v>
      </c>
      <c r="B2368" t="s">
        <v>10701</v>
      </c>
      <c r="C2368" t="s">
        <v>350</v>
      </c>
      <c r="D2368" t="s">
        <v>2489</v>
      </c>
      <c r="E2368" t="s">
        <v>10702</v>
      </c>
      <c r="F2368" t="s">
        <v>10703</v>
      </c>
      <c r="G2368" t="s">
        <v>2652</v>
      </c>
      <c r="H2368" t="s">
        <v>10702</v>
      </c>
      <c r="I2368" t="s">
        <v>2493</v>
      </c>
      <c r="J2368" t="s">
        <v>2494</v>
      </c>
      <c r="K2368" t="s">
        <v>2653</v>
      </c>
      <c r="L2368" t="s">
        <v>2496</v>
      </c>
      <c r="M2368" t="s">
        <v>2764</v>
      </c>
      <c r="N2368" t="s">
        <v>2496</v>
      </c>
      <c r="O2368" t="s">
        <v>2498</v>
      </c>
      <c r="P2368" t="s">
        <v>2655</v>
      </c>
      <c r="Q2368" t="s">
        <v>18</v>
      </c>
      <c r="R2368" t="s">
        <v>2656</v>
      </c>
      <c r="S2368" t="s">
        <v>2657</v>
      </c>
      <c r="T2368" t="s">
        <v>2658</v>
      </c>
      <c r="U2368" t="s">
        <v>298</v>
      </c>
      <c r="V2368" t="s">
        <v>2659</v>
      </c>
      <c r="W2368" t="s">
        <v>323</v>
      </c>
      <c r="X2368" t="s">
        <v>2765</v>
      </c>
      <c r="Y2368" t="s">
        <v>2678</v>
      </c>
      <c r="Z2368" t="s">
        <v>2766</v>
      </c>
      <c r="AA2368" t="s">
        <v>2507</v>
      </c>
      <c r="AB2368" t="s">
        <v>2764</v>
      </c>
      <c r="AC2368" t="s">
        <v>2586</v>
      </c>
      <c r="AD2368">
        <v>0.34499999999999997</v>
      </c>
      <c r="AE2368">
        <v>0.34499999999999997</v>
      </c>
      <c r="AF2368" t="s">
        <v>2509</v>
      </c>
      <c r="AG2368">
        <v>0.16</v>
      </c>
      <c r="AH2368" t="s">
        <v>2510</v>
      </c>
      <c r="AI2368">
        <v>200</v>
      </c>
      <c r="AJ2368">
        <v>100</v>
      </c>
      <c r="AK2368">
        <v>8</v>
      </c>
      <c r="AL2368" t="s">
        <v>2511</v>
      </c>
      <c r="AM2368" t="s">
        <v>2513</v>
      </c>
      <c r="AN2368" t="s">
        <v>2513</v>
      </c>
      <c r="AO2368" t="s">
        <v>2513</v>
      </c>
      <c r="AP2368" t="s">
        <v>2513</v>
      </c>
      <c r="AQ2368" t="s">
        <v>2513</v>
      </c>
      <c r="AR2368" t="s">
        <v>2513</v>
      </c>
      <c r="AS2368" t="s">
        <v>2529</v>
      </c>
      <c r="AT2368" t="s">
        <v>2513</v>
      </c>
      <c r="AU2368">
        <v>44514</v>
      </c>
      <c r="AV2368" t="s">
        <v>2513</v>
      </c>
      <c r="AW2368" t="s">
        <v>2513</v>
      </c>
      <c r="AX2368" t="s">
        <v>2513</v>
      </c>
      <c r="AY2368" t="s">
        <v>2663</v>
      </c>
      <c r="AZ2368" t="s">
        <v>2513</v>
      </c>
      <c r="BA2368" t="s">
        <v>2513</v>
      </c>
      <c r="BB2368" t="s">
        <v>2513</v>
      </c>
    </row>
    <row r="2369" spans="1:54" x14ac:dyDescent="0.45">
      <c r="A2369">
        <v>10000302</v>
      </c>
      <c r="B2369" t="s">
        <v>10704</v>
      </c>
      <c r="C2369" t="s">
        <v>497</v>
      </c>
      <c r="D2369" t="s">
        <v>2489</v>
      </c>
      <c r="E2369" t="s">
        <v>10705</v>
      </c>
      <c r="F2369" t="s">
        <v>10706</v>
      </c>
      <c r="G2369" t="s">
        <v>2741</v>
      </c>
      <c r="H2369" t="s">
        <v>10705</v>
      </c>
      <c r="I2369" t="s">
        <v>2493</v>
      </c>
      <c r="J2369" t="s">
        <v>2494</v>
      </c>
      <c r="K2369" t="s">
        <v>2495</v>
      </c>
      <c r="L2369" t="s">
        <v>2496</v>
      </c>
      <c r="M2369" t="s">
        <v>10707</v>
      </c>
      <c r="N2369" t="s">
        <v>2496</v>
      </c>
      <c r="O2369" t="s">
        <v>2498</v>
      </c>
      <c r="P2369" t="s">
        <v>2499</v>
      </c>
      <c r="Q2369" t="s">
        <v>33</v>
      </c>
      <c r="R2369" t="s">
        <v>10566</v>
      </c>
      <c r="S2369" t="s">
        <v>2823</v>
      </c>
      <c r="T2369" t="s">
        <v>10567</v>
      </c>
      <c r="U2369" t="s">
        <v>60</v>
      </c>
      <c r="V2369" t="s">
        <v>10568</v>
      </c>
      <c r="W2369" t="s">
        <v>260</v>
      </c>
      <c r="X2369" t="s">
        <v>10708</v>
      </c>
      <c r="Y2369" t="s">
        <v>2782</v>
      </c>
      <c r="Z2369" t="s">
        <v>10709</v>
      </c>
      <c r="AA2369" t="s">
        <v>2507</v>
      </c>
      <c r="AB2369" t="s">
        <v>10707</v>
      </c>
      <c r="AC2369" t="s">
        <v>2598</v>
      </c>
      <c r="AD2369">
        <v>1.1279999999999999</v>
      </c>
      <c r="AE2369">
        <v>1.1279999999999999</v>
      </c>
      <c r="AF2369" t="s">
        <v>2509</v>
      </c>
      <c r="AG2369">
        <v>0.48</v>
      </c>
      <c r="AH2369" t="s">
        <v>2510</v>
      </c>
      <c r="AI2369">
        <v>200</v>
      </c>
      <c r="AJ2369">
        <v>200</v>
      </c>
      <c r="AK2369">
        <v>12</v>
      </c>
      <c r="AL2369" t="s">
        <v>2511</v>
      </c>
      <c r="AM2369" t="s">
        <v>2513</v>
      </c>
      <c r="AN2369" t="s">
        <v>2513</v>
      </c>
      <c r="AO2369" t="s">
        <v>2513</v>
      </c>
      <c r="AP2369" t="s">
        <v>2513</v>
      </c>
      <c r="AQ2369" t="s">
        <v>2513</v>
      </c>
      <c r="AR2369" t="s">
        <v>2513</v>
      </c>
      <c r="AS2369" t="s">
        <v>2529</v>
      </c>
      <c r="AT2369" t="s">
        <v>2513</v>
      </c>
      <c r="AU2369">
        <v>44514</v>
      </c>
      <c r="AV2369" t="s">
        <v>2513</v>
      </c>
      <c r="AW2369" t="s">
        <v>2513</v>
      </c>
      <c r="AX2369" t="s">
        <v>2513</v>
      </c>
      <c r="AY2369" t="s">
        <v>2517</v>
      </c>
      <c r="AZ2369" t="s">
        <v>2513</v>
      </c>
      <c r="BA2369" t="s">
        <v>2513</v>
      </c>
      <c r="BB2369" t="s">
        <v>2513</v>
      </c>
    </row>
    <row r="2370" spans="1:54" x14ac:dyDescent="0.45">
      <c r="A2370">
        <v>10000303</v>
      </c>
      <c r="B2370" t="s">
        <v>10710</v>
      </c>
      <c r="C2370" t="s">
        <v>26255</v>
      </c>
      <c r="D2370" t="s">
        <v>2489</v>
      </c>
      <c r="E2370" t="s">
        <v>10711</v>
      </c>
      <c r="F2370" t="s">
        <v>10712</v>
      </c>
      <c r="G2370" t="s">
        <v>10713</v>
      </c>
      <c r="H2370" t="s">
        <v>10711</v>
      </c>
      <c r="I2370" t="s">
        <v>2493</v>
      </c>
      <c r="J2370" t="s">
        <v>2494</v>
      </c>
      <c r="K2370" t="s">
        <v>2820</v>
      </c>
      <c r="L2370" t="s">
        <v>2496</v>
      </c>
      <c r="M2370" t="s">
        <v>10714</v>
      </c>
      <c r="N2370" t="s">
        <v>2496</v>
      </c>
      <c r="O2370" t="s">
        <v>2498</v>
      </c>
      <c r="P2370" t="s">
        <v>2655</v>
      </c>
      <c r="Q2370" t="s">
        <v>18</v>
      </c>
      <c r="R2370" t="s">
        <v>2822</v>
      </c>
      <c r="S2370" t="s">
        <v>2823</v>
      </c>
      <c r="T2370" t="s">
        <v>2824</v>
      </c>
      <c r="U2370" t="s">
        <v>104</v>
      </c>
      <c r="V2370" t="s">
        <v>10715</v>
      </c>
      <c r="W2370" t="s">
        <v>323</v>
      </c>
      <c r="X2370" t="s">
        <v>10716</v>
      </c>
      <c r="Y2370" t="s">
        <v>2988</v>
      </c>
      <c r="Z2370" t="s">
        <v>10717</v>
      </c>
      <c r="AA2370" t="s">
        <v>2507</v>
      </c>
      <c r="AB2370" t="s">
        <v>10714</v>
      </c>
      <c r="AC2370" t="s">
        <v>2586</v>
      </c>
      <c r="AD2370">
        <v>1.6359999999999999</v>
      </c>
      <c r="AE2370">
        <v>1.6359999999999999</v>
      </c>
      <c r="AF2370" t="s">
        <v>2509</v>
      </c>
      <c r="AG2370">
        <v>0</v>
      </c>
      <c r="AH2370" t="s">
        <v>2513</v>
      </c>
      <c r="AI2370">
        <v>300</v>
      </c>
      <c r="AJ2370">
        <v>300</v>
      </c>
      <c r="AK2370">
        <v>0</v>
      </c>
      <c r="AL2370" t="s">
        <v>2511</v>
      </c>
      <c r="AM2370" t="s">
        <v>2513</v>
      </c>
      <c r="AN2370" t="s">
        <v>2513</v>
      </c>
      <c r="AO2370" t="s">
        <v>2513</v>
      </c>
      <c r="AP2370" t="s">
        <v>2513</v>
      </c>
      <c r="AQ2370" t="s">
        <v>2513</v>
      </c>
      <c r="AR2370" t="s">
        <v>2513</v>
      </c>
      <c r="AS2370" t="s">
        <v>2529</v>
      </c>
      <c r="AT2370" t="s">
        <v>2513</v>
      </c>
      <c r="AU2370">
        <v>44514</v>
      </c>
      <c r="AV2370" t="s">
        <v>2513</v>
      </c>
      <c r="AW2370" t="s">
        <v>2513</v>
      </c>
      <c r="AX2370" t="s">
        <v>2513</v>
      </c>
      <c r="AY2370" t="s">
        <v>2828</v>
      </c>
      <c r="AZ2370" t="s">
        <v>2513</v>
      </c>
      <c r="BA2370" t="s">
        <v>2513</v>
      </c>
      <c r="BB2370" t="s">
        <v>2513</v>
      </c>
    </row>
    <row r="2371" spans="1:54" x14ac:dyDescent="0.45">
      <c r="A2371">
        <v>10000304</v>
      </c>
      <c r="B2371" t="s">
        <v>10718</v>
      </c>
      <c r="C2371" t="s">
        <v>26256</v>
      </c>
      <c r="D2371" t="s">
        <v>2489</v>
      </c>
      <c r="E2371" t="s">
        <v>10719</v>
      </c>
      <c r="F2371" t="s">
        <v>10720</v>
      </c>
      <c r="G2371" t="s">
        <v>10490</v>
      </c>
      <c r="H2371" t="s">
        <v>10719</v>
      </c>
      <c r="I2371" t="s">
        <v>2493</v>
      </c>
      <c r="J2371" t="s">
        <v>2494</v>
      </c>
      <c r="K2371" t="s">
        <v>2653</v>
      </c>
      <c r="L2371" t="s">
        <v>2496</v>
      </c>
      <c r="M2371" t="s">
        <v>10721</v>
      </c>
      <c r="N2371" t="s">
        <v>2496</v>
      </c>
      <c r="O2371" t="s">
        <v>2498</v>
      </c>
      <c r="P2371" t="s">
        <v>2655</v>
      </c>
      <c r="Q2371" t="s">
        <v>18</v>
      </c>
      <c r="R2371" t="s">
        <v>2656</v>
      </c>
      <c r="S2371" t="s">
        <v>2657</v>
      </c>
      <c r="T2371" t="s">
        <v>10722</v>
      </c>
      <c r="U2371" t="s">
        <v>613</v>
      </c>
      <c r="V2371" t="s">
        <v>10723</v>
      </c>
      <c r="W2371" t="s">
        <v>260</v>
      </c>
      <c r="X2371" t="s">
        <v>10724</v>
      </c>
      <c r="Y2371" t="s">
        <v>2535</v>
      </c>
      <c r="Z2371" t="s">
        <v>10725</v>
      </c>
      <c r="AA2371" t="s">
        <v>2507</v>
      </c>
      <c r="AB2371" t="s">
        <v>10721</v>
      </c>
      <c r="AC2371" t="s">
        <v>2586</v>
      </c>
      <c r="AD2371">
        <v>0.83199999999999996</v>
      </c>
      <c r="AE2371">
        <v>0.83199999999999996</v>
      </c>
      <c r="AF2371" t="s">
        <v>2509</v>
      </c>
      <c r="AG2371">
        <v>0</v>
      </c>
      <c r="AH2371" t="s">
        <v>2513</v>
      </c>
      <c r="AI2371">
        <v>250</v>
      </c>
      <c r="AJ2371">
        <v>250</v>
      </c>
      <c r="AK2371">
        <v>0</v>
      </c>
      <c r="AL2371" t="s">
        <v>2511</v>
      </c>
      <c r="AM2371" t="s">
        <v>2513</v>
      </c>
      <c r="AN2371" t="s">
        <v>2513</v>
      </c>
      <c r="AO2371" t="s">
        <v>2513</v>
      </c>
      <c r="AP2371" t="s">
        <v>2513</v>
      </c>
      <c r="AQ2371" t="s">
        <v>2513</v>
      </c>
      <c r="AR2371" t="s">
        <v>2513</v>
      </c>
      <c r="AS2371" t="s">
        <v>2529</v>
      </c>
      <c r="AT2371" t="s">
        <v>2513</v>
      </c>
      <c r="AU2371">
        <v>44514</v>
      </c>
      <c r="AV2371" t="s">
        <v>2513</v>
      </c>
      <c r="AW2371" t="s">
        <v>2513</v>
      </c>
      <c r="AX2371" t="s">
        <v>2513</v>
      </c>
      <c r="AY2371" t="s">
        <v>2663</v>
      </c>
      <c r="AZ2371" t="s">
        <v>2513</v>
      </c>
      <c r="BA2371" t="s">
        <v>2513</v>
      </c>
      <c r="BB2371" t="s">
        <v>2513</v>
      </c>
    </row>
    <row r="2372" spans="1:54" x14ac:dyDescent="0.45">
      <c r="A2372">
        <v>10000436</v>
      </c>
      <c r="B2372" t="s">
        <v>10726</v>
      </c>
      <c r="C2372" t="s">
        <v>26244</v>
      </c>
      <c r="D2372" t="s">
        <v>2489</v>
      </c>
      <c r="E2372" t="s">
        <v>10727</v>
      </c>
      <c r="F2372" t="s">
        <v>10728</v>
      </c>
      <c r="G2372" t="s">
        <v>10602</v>
      </c>
      <c r="H2372" t="s">
        <v>10727</v>
      </c>
      <c r="I2372" t="s">
        <v>2493</v>
      </c>
      <c r="J2372" t="s">
        <v>2494</v>
      </c>
      <c r="K2372" t="s">
        <v>2709</v>
      </c>
      <c r="L2372" t="s">
        <v>2496</v>
      </c>
      <c r="M2372" t="s">
        <v>10603</v>
      </c>
      <c r="N2372" t="s">
        <v>2496</v>
      </c>
      <c r="O2372" t="s">
        <v>2498</v>
      </c>
      <c r="P2372" t="s">
        <v>2655</v>
      </c>
      <c r="Q2372" t="s">
        <v>18</v>
      </c>
      <c r="R2372" t="s">
        <v>2711</v>
      </c>
      <c r="S2372" t="s">
        <v>2644</v>
      </c>
      <c r="T2372" t="s">
        <v>10368</v>
      </c>
      <c r="U2372" t="s">
        <v>10369</v>
      </c>
      <c r="V2372" t="s">
        <v>10604</v>
      </c>
      <c r="W2372" t="s">
        <v>260</v>
      </c>
      <c r="X2372" t="s">
        <v>10605</v>
      </c>
      <c r="Y2372" t="s">
        <v>2505</v>
      </c>
      <c r="Z2372" t="s">
        <v>10606</v>
      </c>
      <c r="AA2372" t="s">
        <v>2507</v>
      </c>
      <c r="AB2372" t="s">
        <v>10603</v>
      </c>
      <c r="AC2372" t="s">
        <v>2716</v>
      </c>
      <c r="AD2372">
        <v>0.34</v>
      </c>
      <c r="AE2372">
        <v>0.34</v>
      </c>
      <c r="AF2372" t="s">
        <v>2509</v>
      </c>
      <c r="AG2372">
        <v>0</v>
      </c>
      <c r="AH2372" t="s">
        <v>2513</v>
      </c>
      <c r="AI2372">
        <v>300</v>
      </c>
      <c r="AJ2372">
        <v>70</v>
      </c>
      <c r="AK2372">
        <v>0</v>
      </c>
      <c r="AL2372" t="s">
        <v>2511</v>
      </c>
      <c r="AM2372" t="s">
        <v>2662</v>
      </c>
      <c r="AN2372" t="s">
        <v>2513</v>
      </c>
      <c r="AO2372" t="s">
        <v>2513</v>
      </c>
      <c r="AP2372" t="s">
        <v>2513</v>
      </c>
      <c r="AQ2372" t="s">
        <v>2513</v>
      </c>
      <c r="AR2372" t="s">
        <v>2513</v>
      </c>
      <c r="AS2372" t="s">
        <v>2529</v>
      </c>
      <c r="AT2372" t="s">
        <v>2513</v>
      </c>
      <c r="AU2372">
        <v>44514</v>
      </c>
      <c r="AV2372" t="s">
        <v>2513</v>
      </c>
      <c r="AW2372" t="s">
        <v>2513</v>
      </c>
      <c r="AX2372" t="s">
        <v>2516</v>
      </c>
      <c r="AY2372" t="s">
        <v>2717</v>
      </c>
      <c r="AZ2372" t="s">
        <v>2513</v>
      </c>
      <c r="BA2372" t="s">
        <v>2513</v>
      </c>
      <c r="BB2372" t="s">
        <v>2513</v>
      </c>
    </row>
    <row r="2373" spans="1:54" x14ac:dyDescent="0.45">
      <c r="A2373">
        <v>10000437</v>
      </c>
      <c r="B2373" t="s">
        <v>10729</v>
      </c>
      <c r="C2373" t="s">
        <v>26234</v>
      </c>
      <c r="D2373" t="s">
        <v>2489</v>
      </c>
      <c r="E2373" t="s">
        <v>10730</v>
      </c>
      <c r="F2373" t="s">
        <v>10731</v>
      </c>
      <c r="G2373" t="s">
        <v>10457</v>
      </c>
      <c r="H2373" t="s">
        <v>10730</v>
      </c>
      <c r="I2373" t="s">
        <v>2493</v>
      </c>
      <c r="J2373" t="s">
        <v>2494</v>
      </c>
      <c r="K2373" t="s">
        <v>2709</v>
      </c>
      <c r="L2373" t="s">
        <v>2496</v>
      </c>
      <c r="M2373" t="s">
        <v>10513</v>
      </c>
      <c r="N2373" t="s">
        <v>2496</v>
      </c>
      <c r="O2373" t="s">
        <v>2498</v>
      </c>
      <c r="P2373" t="s">
        <v>2655</v>
      </c>
      <c r="Q2373" t="s">
        <v>18</v>
      </c>
      <c r="R2373" t="s">
        <v>2711</v>
      </c>
      <c r="S2373" t="s">
        <v>2644</v>
      </c>
      <c r="T2373" t="s">
        <v>10368</v>
      </c>
      <c r="U2373" t="s">
        <v>10369</v>
      </c>
      <c r="V2373" t="s">
        <v>10370</v>
      </c>
      <c r="W2373" t="s">
        <v>323</v>
      </c>
      <c r="X2373" t="s">
        <v>10514</v>
      </c>
      <c r="Y2373" t="s">
        <v>2833</v>
      </c>
      <c r="Z2373" t="s">
        <v>10515</v>
      </c>
      <c r="AA2373" t="s">
        <v>2507</v>
      </c>
      <c r="AB2373" t="s">
        <v>10513</v>
      </c>
      <c r="AC2373" t="s">
        <v>2598</v>
      </c>
      <c r="AD2373">
        <v>0.378</v>
      </c>
      <c r="AE2373">
        <v>0.378</v>
      </c>
      <c r="AF2373" t="s">
        <v>2509</v>
      </c>
      <c r="AG2373">
        <v>0</v>
      </c>
      <c r="AH2373" t="s">
        <v>2513</v>
      </c>
      <c r="AI2373">
        <v>300</v>
      </c>
      <c r="AJ2373">
        <v>70</v>
      </c>
      <c r="AK2373">
        <v>0</v>
      </c>
      <c r="AL2373" t="s">
        <v>2511</v>
      </c>
      <c r="AM2373" t="s">
        <v>2662</v>
      </c>
      <c r="AN2373" t="s">
        <v>2513</v>
      </c>
      <c r="AO2373" t="s">
        <v>2513</v>
      </c>
      <c r="AP2373" t="s">
        <v>2513</v>
      </c>
      <c r="AQ2373" t="s">
        <v>2513</v>
      </c>
      <c r="AR2373" t="s">
        <v>2513</v>
      </c>
      <c r="AS2373" t="s">
        <v>2529</v>
      </c>
      <c r="AT2373" t="s">
        <v>2513</v>
      </c>
      <c r="AU2373">
        <v>44514</v>
      </c>
      <c r="AV2373" t="s">
        <v>2513</v>
      </c>
      <c r="AW2373" t="s">
        <v>2513</v>
      </c>
      <c r="AX2373" t="s">
        <v>2516</v>
      </c>
      <c r="AY2373" t="s">
        <v>2717</v>
      </c>
      <c r="AZ2373" t="s">
        <v>2513</v>
      </c>
      <c r="BA2373" t="s">
        <v>2513</v>
      </c>
      <c r="BB2373" t="s">
        <v>2513</v>
      </c>
    </row>
    <row r="2374" spans="1:54" x14ac:dyDescent="0.45">
      <c r="A2374">
        <v>10000438</v>
      </c>
      <c r="B2374" t="s">
        <v>10732</v>
      </c>
      <c r="C2374" t="s">
        <v>26257</v>
      </c>
      <c r="D2374" t="s">
        <v>2489</v>
      </c>
      <c r="E2374" t="s">
        <v>10733</v>
      </c>
      <c r="F2374" t="s">
        <v>10734</v>
      </c>
      <c r="G2374" t="s">
        <v>10735</v>
      </c>
      <c r="H2374" t="s">
        <v>10733</v>
      </c>
      <c r="I2374" t="s">
        <v>2493</v>
      </c>
      <c r="J2374" t="s">
        <v>2494</v>
      </c>
      <c r="K2374" t="s">
        <v>2709</v>
      </c>
      <c r="L2374" t="s">
        <v>2496</v>
      </c>
      <c r="M2374" t="s">
        <v>10367</v>
      </c>
      <c r="N2374" t="s">
        <v>2496</v>
      </c>
      <c r="O2374" t="s">
        <v>2498</v>
      </c>
      <c r="P2374" t="s">
        <v>2655</v>
      </c>
      <c r="Q2374" t="s">
        <v>18</v>
      </c>
      <c r="R2374" t="s">
        <v>2711</v>
      </c>
      <c r="S2374" t="s">
        <v>2644</v>
      </c>
      <c r="T2374" t="s">
        <v>10368</v>
      </c>
      <c r="U2374" t="s">
        <v>10369</v>
      </c>
      <c r="V2374" t="s">
        <v>10370</v>
      </c>
      <c r="W2374" t="s">
        <v>323</v>
      </c>
      <c r="X2374" t="s">
        <v>10371</v>
      </c>
      <c r="Y2374" t="s">
        <v>2505</v>
      </c>
      <c r="Z2374" t="s">
        <v>10372</v>
      </c>
      <c r="AA2374" t="s">
        <v>2507</v>
      </c>
      <c r="AB2374" t="s">
        <v>10367</v>
      </c>
      <c r="AC2374" t="s">
        <v>2716</v>
      </c>
      <c r="AD2374">
        <v>0.36099999999999999</v>
      </c>
      <c r="AE2374">
        <v>0.36099999999999999</v>
      </c>
      <c r="AF2374" t="s">
        <v>2509</v>
      </c>
      <c r="AG2374">
        <v>0</v>
      </c>
      <c r="AH2374" t="s">
        <v>2513</v>
      </c>
      <c r="AI2374">
        <v>300</v>
      </c>
      <c r="AJ2374">
        <v>70</v>
      </c>
      <c r="AK2374">
        <v>0</v>
      </c>
      <c r="AL2374" t="s">
        <v>2511</v>
      </c>
      <c r="AM2374" t="s">
        <v>2512</v>
      </c>
      <c r="AN2374" t="s">
        <v>2513</v>
      </c>
      <c r="AO2374" t="s">
        <v>2513</v>
      </c>
      <c r="AP2374" t="s">
        <v>2513</v>
      </c>
      <c r="AQ2374" t="s">
        <v>2513</v>
      </c>
      <c r="AR2374" t="s">
        <v>2513</v>
      </c>
      <c r="AS2374" t="s">
        <v>2529</v>
      </c>
      <c r="AT2374" t="s">
        <v>2513</v>
      </c>
      <c r="AU2374">
        <v>44514</v>
      </c>
      <c r="AV2374" t="s">
        <v>2513</v>
      </c>
      <c r="AW2374" t="s">
        <v>2513</v>
      </c>
      <c r="AX2374" t="s">
        <v>2516</v>
      </c>
      <c r="AY2374" t="s">
        <v>2717</v>
      </c>
      <c r="AZ2374" t="s">
        <v>2513</v>
      </c>
      <c r="BA2374" t="s">
        <v>2513</v>
      </c>
      <c r="BB2374" t="s">
        <v>2513</v>
      </c>
    </row>
    <row r="2375" spans="1:54" x14ac:dyDescent="0.45">
      <c r="A2375">
        <v>10000439</v>
      </c>
      <c r="B2375" t="s">
        <v>10736</v>
      </c>
      <c r="C2375" t="s">
        <v>26258</v>
      </c>
      <c r="D2375" t="s">
        <v>2489</v>
      </c>
      <c r="E2375" t="s">
        <v>10737</v>
      </c>
      <c r="F2375" t="s">
        <v>10738</v>
      </c>
      <c r="G2375" t="s">
        <v>10739</v>
      </c>
      <c r="H2375" t="s">
        <v>10737</v>
      </c>
      <c r="I2375" t="s">
        <v>2493</v>
      </c>
      <c r="J2375" t="s">
        <v>2494</v>
      </c>
      <c r="K2375" t="s">
        <v>2653</v>
      </c>
      <c r="L2375" t="s">
        <v>2496</v>
      </c>
      <c r="M2375" t="s">
        <v>10740</v>
      </c>
      <c r="N2375" t="s">
        <v>2496</v>
      </c>
      <c r="O2375" t="s">
        <v>2498</v>
      </c>
      <c r="P2375" t="s">
        <v>2655</v>
      </c>
      <c r="Q2375" t="s">
        <v>18</v>
      </c>
      <c r="R2375" t="s">
        <v>2656</v>
      </c>
      <c r="S2375" t="s">
        <v>2657</v>
      </c>
      <c r="T2375" t="s">
        <v>2658</v>
      </c>
      <c r="U2375" t="s">
        <v>298</v>
      </c>
      <c r="V2375" t="s">
        <v>2659</v>
      </c>
      <c r="W2375" t="s">
        <v>323</v>
      </c>
      <c r="X2375" t="s">
        <v>10741</v>
      </c>
      <c r="Y2375" t="s">
        <v>2833</v>
      </c>
      <c r="Z2375" t="s">
        <v>10742</v>
      </c>
      <c r="AA2375" t="s">
        <v>2507</v>
      </c>
      <c r="AB2375" t="s">
        <v>10740</v>
      </c>
      <c r="AC2375" t="s">
        <v>2586</v>
      </c>
      <c r="AD2375">
        <v>0.28000000000000003</v>
      </c>
      <c r="AE2375">
        <v>0.28000000000000003</v>
      </c>
      <c r="AF2375" t="s">
        <v>2509</v>
      </c>
      <c r="AG2375">
        <v>0.16</v>
      </c>
      <c r="AH2375" t="s">
        <v>2510</v>
      </c>
      <c r="AI2375">
        <v>200</v>
      </c>
      <c r="AJ2375">
        <v>100</v>
      </c>
      <c r="AK2375">
        <v>8</v>
      </c>
      <c r="AL2375" t="s">
        <v>2511</v>
      </c>
      <c r="AM2375" t="s">
        <v>2513</v>
      </c>
      <c r="AN2375" t="s">
        <v>2513</v>
      </c>
      <c r="AO2375" t="s">
        <v>2513</v>
      </c>
      <c r="AP2375" t="s">
        <v>2513</v>
      </c>
      <c r="AQ2375" t="s">
        <v>2513</v>
      </c>
      <c r="AR2375" t="s">
        <v>2513</v>
      </c>
      <c r="AS2375" t="s">
        <v>2529</v>
      </c>
      <c r="AT2375" t="s">
        <v>2513</v>
      </c>
      <c r="AU2375">
        <v>44514</v>
      </c>
      <c r="AV2375" t="s">
        <v>2513</v>
      </c>
      <c r="AW2375" t="s">
        <v>2513</v>
      </c>
      <c r="AX2375" t="s">
        <v>2513</v>
      </c>
      <c r="AY2375" t="s">
        <v>2663</v>
      </c>
      <c r="AZ2375" t="s">
        <v>2513</v>
      </c>
      <c r="BA2375" t="s">
        <v>2513</v>
      </c>
      <c r="BB2375" t="s">
        <v>2513</v>
      </c>
    </row>
    <row r="2376" spans="1:54" x14ac:dyDescent="0.45">
      <c r="A2376">
        <v>10000440</v>
      </c>
      <c r="B2376" t="s">
        <v>10743</v>
      </c>
      <c r="C2376" t="s">
        <v>322</v>
      </c>
      <c r="D2376" t="s">
        <v>2489</v>
      </c>
      <c r="E2376" t="s">
        <v>10744</v>
      </c>
      <c r="F2376" t="s">
        <v>10745</v>
      </c>
      <c r="G2376" t="s">
        <v>2727</v>
      </c>
      <c r="H2376" t="s">
        <v>10744</v>
      </c>
      <c r="I2376" t="s">
        <v>2493</v>
      </c>
      <c r="J2376" t="s">
        <v>2494</v>
      </c>
      <c r="K2376" t="s">
        <v>2653</v>
      </c>
      <c r="L2376" t="s">
        <v>2496</v>
      </c>
      <c r="M2376" t="s">
        <v>2654</v>
      </c>
      <c r="N2376" t="s">
        <v>2496</v>
      </c>
      <c r="O2376" t="s">
        <v>2498</v>
      </c>
      <c r="P2376" t="s">
        <v>2655</v>
      </c>
      <c r="Q2376" t="s">
        <v>18</v>
      </c>
      <c r="R2376" t="s">
        <v>2656</v>
      </c>
      <c r="S2376" t="s">
        <v>2657</v>
      </c>
      <c r="T2376" t="s">
        <v>2658</v>
      </c>
      <c r="U2376" t="s">
        <v>298</v>
      </c>
      <c r="V2376" t="s">
        <v>2659</v>
      </c>
      <c r="W2376" t="s">
        <v>323</v>
      </c>
      <c r="X2376" t="s">
        <v>2660</v>
      </c>
      <c r="Y2376" t="s">
        <v>2525</v>
      </c>
      <c r="Z2376" t="s">
        <v>2661</v>
      </c>
      <c r="AA2376" t="s">
        <v>2507</v>
      </c>
      <c r="AB2376" t="s">
        <v>2654</v>
      </c>
      <c r="AC2376" t="s">
        <v>2586</v>
      </c>
      <c r="AD2376">
        <v>0.28699999999999998</v>
      </c>
      <c r="AE2376">
        <v>0.28699999999999998</v>
      </c>
      <c r="AF2376" t="s">
        <v>2509</v>
      </c>
      <c r="AG2376">
        <v>0.16</v>
      </c>
      <c r="AH2376" t="s">
        <v>2510</v>
      </c>
      <c r="AI2376">
        <v>200</v>
      </c>
      <c r="AJ2376">
        <v>100</v>
      </c>
      <c r="AK2376">
        <v>8</v>
      </c>
      <c r="AL2376" t="s">
        <v>2511</v>
      </c>
      <c r="AM2376" t="s">
        <v>2513</v>
      </c>
      <c r="AN2376" t="s">
        <v>2513</v>
      </c>
      <c r="AO2376" t="s">
        <v>2513</v>
      </c>
      <c r="AP2376" t="s">
        <v>2513</v>
      </c>
      <c r="AQ2376" t="s">
        <v>2513</v>
      </c>
      <c r="AR2376" t="s">
        <v>2513</v>
      </c>
      <c r="AS2376" t="s">
        <v>2529</v>
      </c>
      <c r="AT2376" t="s">
        <v>2513</v>
      </c>
      <c r="AU2376">
        <v>44514</v>
      </c>
      <c r="AV2376" t="s">
        <v>2513</v>
      </c>
      <c r="AW2376" t="s">
        <v>2513</v>
      </c>
      <c r="AX2376" t="s">
        <v>2513</v>
      </c>
      <c r="AY2376" t="s">
        <v>2663</v>
      </c>
      <c r="AZ2376" t="s">
        <v>2513</v>
      </c>
      <c r="BA2376" t="s">
        <v>2513</v>
      </c>
      <c r="BB2376" t="s">
        <v>2513</v>
      </c>
    </row>
    <row r="2377" spans="1:54" x14ac:dyDescent="0.45">
      <c r="A2377">
        <v>10000441</v>
      </c>
      <c r="B2377" t="s">
        <v>10746</v>
      </c>
      <c r="C2377" t="s">
        <v>326</v>
      </c>
      <c r="D2377" t="s">
        <v>2489</v>
      </c>
      <c r="E2377" t="s">
        <v>10747</v>
      </c>
      <c r="F2377" t="s">
        <v>10748</v>
      </c>
      <c r="G2377" t="s">
        <v>2727</v>
      </c>
      <c r="H2377" t="s">
        <v>10747</v>
      </c>
      <c r="I2377" t="s">
        <v>2493</v>
      </c>
      <c r="J2377" t="s">
        <v>2494</v>
      </c>
      <c r="K2377" t="s">
        <v>2653</v>
      </c>
      <c r="L2377" t="s">
        <v>2496</v>
      </c>
      <c r="M2377" t="s">
        <v>2729</v>
      </c>
      <c r="N2377" t="s">
        <v>2496</v>
      </c>
      <c r="O2377" t="s">
        <v>2498</v>
      </c>
      <c r="P2377" t="s">
        <v>2655</v>
      </c>
      <c r="Q2377" t="s">
        <v>18</v>
      </c>
      <c r="R2377" t="s">
        <v>2656</v>
      </c>
      <c r="S2377" t="s">
        <v>2657</v>
      </c>
      <c r="T2377" t="s">
        <v>2658</v>
      </c>
      <c r="U2377" t="s">
        <v>298</v>
      </c>
      <c r="V2377" t="s">
        <v>2730</v>
      </c>
      <c r="W2377" t="s">
        <v>260</v>
      </c>
      <c r="X2377" t="s">
        <v>2731</v>
      </c>
      <c r="Y2377" t="s">
        <v>2732</v>
      </c>
      <c r="Z2377" t="s">
        <v>2733</v>
      </c>
      <c r="AA2377" t="s">
        <v>2507</v>
      </c>
      <c r="AB2377" t="s">
        <v>2729</v>
      </c>
      <c r="AC2377" t="s">
        <v>2586</v>
      </c>
      <c r="AD2377">
        <v>0.30099999999999999</v>
      </c>
      <c r="AE2377">
        <v>0.30099999999999999</v>
      </c>
      <c r="AF2377" t="s">
        <v>2509</v>
      </c>
      <c r="AG2377">
        <v>0.16</v>
      </c>
      <c r="AH2377" t="s">
        <v>2510</v>
      </c>
      <c r="AI2377">
        <v>200</v>
      </c>
      <c r="AJ2377">
        <v>100</v>
      </c>
      <c r="AK2377">
        <v>8</v>
      </c>
      <c r="AL2377" t="s">
        <v>2511</v>
      </c>
      <c r="AM2377" t="s">
        <v>2513</v>
      </c>
      <c r="AN2377" t="s">
        <v>2513</v>
      </c>
      <c r="AO2377" t="s">
        <v>2513</v>
      </c>
      <c r="AP2377" t="s">
        <v>2513</v>
      </c>
      <c r="AQ2377" t="s">
        <v>2513</v>
      </c>
      <c r="AR2377" t="s">
        <v>2513</v>
      </c>
      <c r="AS2377" t="s">
        <v>2529</v>
      </c>
      <c r="AT2377" t="s">
        <v>2513</v>
      </c>
      <c r="AU2377">
        <v>44514</v>
      </c>
      <c r="AV2377" t="s">
        <v>2513</v>
      </c>
      <c r="AW2377" t="s">
        <v>2513</v>
      </c>
      <c r="AX2377" t="s">
        <v>2513</v>
      </c>
      <c r="AY2377" t="s">
        <v>2663</v>
      </c>
      <c r="AZ2377" t="s">
        <v>2513</v>
      </c>
      <c r="BA2377" t="s">
        <v>2513</v>
      </c>
      <c r="BB2377" t="s">
        <v>2513</v>
      </c>
    </row>
    <row r="2378" spans="1:54" x14ac:dyDescent="0.45">
      <c r="A2378">
        <v>10000442</v>
      </c>
      <c r="B2378" t="s">
        <v>10749</v>
      </c>
      <c r="C2378" t="s">
        <v>341</v>
      </c>
      <c r="D2378" t="s">
        <v>2489</v>
      </c>
      <c r="E2378" t="s">
        <v>10750</v>
      </c>
      <c r="F2378" t="s">
        <v>10751</v>
      </c>
      <c r="G2378" t="s">
        <v>2652</v>
      </c>
      <c r="H2378" t="s">
        <v>10750</v>
      </c>
      <c r="I2378" t="s">
        <v>2493</v>
      </c>
      <c r="J2378" t="s">
        <v>2494</v>
      </c>
      <c r="K2378" t="s">
        <v>2653</v>
      </c>
      <c r="L2378" t="s">
        <v>2496</v>
      </c>
      <c r="M2378" t="s">
        <v>2654</v>
      </c>
      <c r="N2378" t="s">
        <v>2496</v>
      </c>
      <c r="O2378" t="s">
        <v>2498</v>
      </c>
      <c r="P2378" t="s">
        <v>2655</v>
      </c>
      <c r="Q2378" t="s">
        <v>18</v>
      </c>
      <c r="R2378" t="s">
        <v>2656</v>
      </c>
      <c r="S2378" t="s">
        <v>2657</v>
      </c>
      <c r="T2378" t="s">
        <v>2658</v>
      </c>
      <c r="U2378" t="s">
        <v>298</v>
      </c>
      <c r="V2378" t="s">
        <v>2659</v>
      </c>
      <c r="W2378" t="s">
        <v>323</v>
      </c>
      <c r="X2378" t="s">
        <v>2660</v>
      </c>
      <c r="Y2378" t="s">
        <v>2525</v>
      </c>
      <c r="Z2378" t="s">
        <v>2661</v>
      </c>
      <c r="AA2378" t="s">
        <v>2507</v>
      </c>
      <c r="AB2378" t="s">
        <v>2654</v>
      </c>
      <c r="AC2378" t="s">
        <v>2586</v>
      </c>
      <c r="AD2378">
        <v>0.34799999999999998</v>
      </c>
      <c r="AE2378">
        <v>0.34799999999999998</v>
      </c>
      <c r="AF2378" t="s">
        <v>2509</v>
      </c>
      <c r="AG2378">
        <v>0.16</v>
      </c>
      <c r="AH2378" t="s">
        <v>2510</v>
      </c>
      <c r="AI2378">
        <v>200</v>
      </c>
      <c r="AJ2378">
        <v>100</v>
      </c>
      <c r="AK2378">
        <v>8</v>
      </c>
      <c r="AL2378" t="s">
        <v>2511</v>
      </c>
      <c r="AM2378" t="s">
        <v>2513</v>
      </c>
      <c r="AN2378" t="s">
        <v>2513</v>
      </c>
      <c r="AO2378" t="s">
        <v>2513</v>
      </c>
      <c r="AP2378" t="s">
        <v>2513</v>
      </c>
      <c r="AQ2378" t="s">
        <v>2513</v>
      </c>
      <c r="AR2378" t="s">
        <v>2513</v>
      </c>
      <c r="AS2378" t="s">
        <v>2529</v>
      </c>
      <c r="AT2378" t="s">
        <v>2513</v>
      </c>
      <c r="AU2378">
        <v>44514</v>
      </c>
      <c r="AV2378" t="s">
        <v>2513</v>
      </c>
      <c r="AW2378" t="s">
        <v>2513</v>
      </c>
      <c r="AX2378" t="s">
        <v>2513</v>
      </c>
      <c r="AY2378" t="s">
        <v>2663</v>
      </c>
      <c r="AZ2378" t="s">
        <v>2513</v>
      </c>
      <c r="BA2378" t="s">
        <v>2513</v>
      </c>
      <c r="BB2378" t="s">
        <v>2513</v>
      </c>
    </row>
    <row r="2379" spans="1:54" x14ac:dyDescent="0.45">
      <c r="A2379">
        <v>10000443</v>
      </c>
      <c r="B2379" t="s">
        <v>10752</v>
      </c>
      <c r="C2379" t="s">
        <v>518</v>
      </c>
      <c r="D2379" t="s">
        <v>2489</v>
      </c>
      <c r="E2379" t="s">
        <v>10753</v>
      </c>
      <c r="F2379" t="s">
        <v>10754</v>
      </c>
      <c r="G2379" t="s">
        <v>2641</v>
      </c>
      <c r="H2379" t="s">
        <v>10753</v>
      </c>
      <c r="I2379" t="s">
        <v>2493</v>
      </c>
      <c r="J2379" t="s">
        <v>2494</v>
      </c>
      <c r="K2379" t="s">
        <v>2495</v>
      </c>
      <c r="L2379" t="s">
        <v>2496</v>
      </c>
      <c r="M2379" t="s">
        <v>10707</v>
      </c>
      <c r="N2379" t="s">
        <v>2496</v>
      </c>
      <c r="O2379" t="s">
        <v>2498</v>
      </c>
      <c r="P2379" t="s">
        <v>2499</v>
      </c>
      <c r="Q2379" t="s">
        <v>33</v>
      </c>
      <c r="R2379" t="s">
        <v>10566</v>
      </c>
      <c r="S2379" t="s">
        <v>2823</v>
      </c>
      <c r="T2379" t="s">
        <v>10567</v>
      </c>
      <c r="U2379" t="s">
        <v>60</v>
      </c>
      <c r="V2379" t="s">
        <v>10568</v>
      </c>
      <c r="W2379" t="s">
        <v>260</v>
      </c>
      <c r="X2379" t="s">
        <v>10708</v>
      </c>
      <c r="Y2379" t="s">
        <v>2782</v>
      </c>
      <c r="Z2379" t="s">
        <v>10709</v>
      </c>
      <c r="AA2379" t="s">
        <v>2507</v>
      </c>
      <c r="AB2379" t="s">
        <v>10707</v>
      </c>
      <c r="AC2379" t="s">
        <v>2598</v>
      </c>
      <c r="AD2379">
        <v>1.165</v>
      </c>
      <c r="AE2379">
        <v>1.165</v>
      </c>
      <c r="AF2379" t="s">
        <v>2509</v>
      </c>
      <c r="AG2379">
        <v>0.48</v>
      </c>
      <c r="AH2379" t="s">
        <v>2510</v>
      </c>
      <c r="AI2379">
        <v>200</v>
      </c>
      <c r="AJ2379">
        <v>200</v>
      </c>
      <c r="AK2379">
        <v>12</v>
      </c>
      <c r="AL2379" t="s">
        <v>2511</v>
      </c>
      <c r="AM2379" t="s">
        <v>2513</v>
      </c>
      <c r="AN2379" t="s">
        <v>2513</v>
      </c>
      <c r="AO2379" t="s">
        <v>2513</v>
      </c>
      <c r="AP2379" t="s">
        <v>2513</v>
      </c>
      <c r="AQ2379" t="s">
        <v>2513</v>
      </c>
      <c r="AR2379" t="s">
        <v>2513</v>
      </c>
      <c r="AS2379" t="s">
        <v>2529</v>
      </c>
      <c r="AT2379" t="s">
        <v>2513</v>
      </c>
      <c r="AU2379">
        <v>44514</v>
      </c>
      <c r="AV2379" t="s">
        <v>2513</v>
      </c>
      <c r="AW2379" t="s">
        <v>2513</v>
      </c>
      <c r="AX2379" t="s">
        <v>2513</v>
      </c>
      <c r="AY2379" t="s">
        <v>2517</v>
      </c>
      <c r="AZ2379" t="s">
        <v>2513</v>
      </c>
      <c r="BA2379" t="s">
        <v>2513</v>
      </c>
      <c r="BB2379" t="s">
        <v>2513</v>
      </c>
    </row>
    <row r="2380" spans="1:54" x14ac:dyDescent="0.45">
      <c r="A2380">
        <v>10000444</v>
      </c>
      <c r="B2380" t="s">
        <v>10755</v>
      </c>
      <c r="C2380" t="s">
        <v>26259</v>
      </c>
      <c r="D2380" t="s">
        <v>2489</v>
      </c>
      <c r="E2380" t="s">
        <v>10756</v>
      </c>
      <c r="F2380" t="s">
        <v>10757</v>
      </c>
      <c r="G2380" t="s">
        <v>10758</v>
      </c>
      <c r="H2380" t="s">
        <v>10756</v>
      </c>
      <c r="I2380" t="s">
        <v>2493</v>
      </c>
      <c r="J2380" t="s">
        <v>2494</v>
      </c>
      <c r="K2380" t="s">
        <v>2709</v>
      </c>
      <c r="L2380" t="s">
        <v>2496</v>
      </c>
      <c r="M2380" t="s">
        <v>10759</v>
      </c>
      <c r="N2380" t="s">
        <v>2496</v>
      </c>
      <c r="O2380" t="s">
        <v>2498</v>
      </c>
      <c r="P2380" t="s">
        <v>2655</v>
      </c>
      <c r="Q2380" t="s">
        <v>18</v>
      </c>
      <c r="R2380" t="s">
        <v>2711</v>
      </c>
      <c r="S2380" t="s">
        <v>2644</v>
      </c>
      <c r="T2380" t="s">
        <v>10368</v>
      </c>
      <c r="U2380" t="s">
        <v>10369</v>
      </c>
      <c r="V2380" t="s">
        <v>10604</v>
      </c>
      <c r="W2380" t="s">
        <v>260</v>
      </c>
      <c r="X2380" t="s">
        <v>10605</v>
      </c>
      <c r="Y2380" t="s">
        <v>2505</v>
      </c>
      <c r="Z2380" t="s">
        <v>10606</v>
      </c>
      <c r="AA2380" t="s">
        <v>2507</v>
      </c>
      <c r="AB2380" t="s">
        <v>10759</v>
      </c>
      <c r="AC2380" t="s">
        <v>10760</v>
      </c>
      <c r="AD2380">
        <v>0.378</v>
      </c>
      <c r="AE2380">
        <v>0.378</v>
      </c>
      <c r="AF2380" t="s">
        <v>2509</v>
      </c>
      <c r="AG2380">
        <v>0</v>
      </c>
      <c r="AH2380" t="s">
        <v>2513</v>
      </c>
      <c r="AI2380">
        <v>300</v>
      </c>
      <c r="AJ2380">
        <v>70</v>
      </c>
      <c r="AK2380">
        <v>0</v>
      </c>
      <c r="AL2380" t="s">
        <v>2511</v>
      </c>
      <c r="AM2380" t="s">
        <v>2513</v>
      </c>
      <c r="AN2380" t="s">
        <v>2513</v>
      </c>
      <c r="AO2380" t="s">
        <v>2513</v>
      </c>
      <c r="AP2380" t="s">
        <v>2513</v>
      </c>
      <c r="AQ2380" t="s">
        <v>2513</v>
      </c>
      <c r="AR2380" t="s">
        <v>2513</v>
      </c>
      <c r="AS2380" t="s">
        <v>2529</v>
      </c>
      <c r="AT2380" t="s">
        <v>2513</v>
      </c>
      <c r="AU2380">
        <v>44514</v>
      </c>
      <c r="AV2380" t="s">
        <v>2513</v>
      </c>
      <c r="AW2380" t="s">
        <v>2513</v>
      </c>
      <c r="AX2380" t="s">
        <v>2513</v>
      </c>
      <c r="AY2380" t="s">
        <v>2717</v>
      </c>
      <c r="AZ2380" t="s">
        <v>2513</v>
      </c>
      <c r="BA2380" t="s">
        <v>2513</v>
      </c>
      <c r="BB2380" t="s">
        <v>2513</v>
      </c>
    </row>
    <row r="2381" spans="1:54" x14ac:dyDescent="0.45">
      <c r="A2381">
        <v>10000445</v>
      </c>
      <c r="B2381" t="s">
        <v>10761</v>
      </c>
      <c r="C2381" t="s">
        <v>26260</v>
      </c>
      <c r="D2381" t="s">
        <v>2489</v>
      </c>
      <c r="E2381" t="s">
        <v>10762</v>
      </c>
      <c r="F2381" t="s">
        <v>10763</v>
      </c>
      <c r="G2381" t="s">
        <v>10764</v>
      </c>
      <c r="H2381" t="s">
        <v>10762</v>
      </c>
      <c r="I2381" t="s">
        <v>2493</v>
      </c>
      <c r="J2381" t="s">
        <v>2494</v>
      </c>
      <c r="K2381" t="s">
        <v>2820</v>
      </c>
      <c r="L2381" t="s">
        <v>2496</v>
      </c>
      <c r="M2381" t="s">
        <v>2821</v>
      </c>
      <c r="N2381" t="s">
        <v>2496</v>
      </c>
      <c r="O2381" t="s">
        <v>2498</v>
      </c>
      <c r="P2381" t="s">
        <v>2655</v>
      </c>
      <c r="Q2381" t="s">
        <v>18</v>
      </c>
      <c r="R2381" t="s">
        <v>2822</v>
      </c>
      <c r="S2381" t="s">
        <v>2823</v>
      </c>
      <c r="T2381" t="s">
        <v>2824</v>
      </c>
      <c r="U2381" t="s">
        <v>104</v>
      </c>
      <c r="V2381" t="s">
        <v>2825</v>
      </c>
      <c r="W2381" t="s">
        <v>260</v>
      </c>
      <c r="X2381" t="s">
        <v>2826</v>
      </c>
      <c r="Y2381" t="s">
        <v>2535</v>
      </c>
      <c r="Z2381" t="s">
        <v>2827</v>
      </c>
      <c r="AA2381" t="s">
        <v>2507</v>
      </c>
      <c r="AB2381" t="s">
        <v>2821</v>
      </c>
      <c r="AC2381" t="s">
        <v>2683</v>
      </c>
      <c r="AD2381">
        <v>1.669</v>
      </c>
      <c r="AE2381">
        <v>1.669</v>
      </c>
      <c r="AF2381" t="s">
        <v>2509</v>
      </c>
      <c r="AG2381">
        <v>0</v>
      </c>
      <c r="AH2381" t="s">
        <v>2513</v>
      </c>
      <c r="AI2381">
        <v>300</v>
      </c>
      <c r="AJ2381">
        <v>300</v>
      </c>
      <c r="AK2381">
        <v>0</v>
      </c>
      <c r="AL2381" t="s">
        <v>2511</v>
      </c>
      <c r="AM2381" t="s">
        <v>2512</v>
      </c>
      <c r="AN2381" t="s">
        <v>2513</v>
      </c>
      <c r="AO2381" t="s">
        <v>2513</v>
      </c>
      <c r="AP2381" t="s">
        <v>2513</v>
      </c>
      <c r="AQ2381" t="s">
        <v>2513</v>
      </c>
      <c r="AR2381" t="s">
        <v>2513</v>
      </c>
      <c r="AS2381" t="s">
        <v>2529</v>
      </c>
      <c r="AT2381" t="s">
        <v>2513</v>
      </c>
      <c r="AU2381">
        <v>44514</v>
      </c>
      <c r="AV2381" t="s">
        <v>2513</v>
      </c>
      <c r="AW2381" t="s">
        <v>2513</v>
      </c>
      <c r="AX2381" t="s">
        <v>2516</v>
      </c>
      <c r="AY2381" t="s">
        <v>2828</v>
      </c>
      <c r="AZ2381" t="s">
        <v>2513</v>
      </c>
      <c r="BA2381" t="s">
        <v>2513</v>
      </c>
      <c r="BB2381" t="s">
        <v>2513</v>
      </c>
    </row>
    <row r="2382" spans="1:54" x14ac:dyDescent="0.45">
      <c r="A2382">
        <v>10000446</v>
      </c>
      <c r="B2382" t="s">
        <v>10765</v>
      </c>
      <c r="C2382" t="s">
        <v>26261</v>
      </c>
      <c r="D2382" t="s">
        <v>2489</v>
      </c>
      <c r="E2382" t="s">
        <v>10766</v>
      </c>
      <c r="F2382" t="s">
        <v>10767</v>
      </c>
      <c r="G2382" t="s">
        <v>10490</v>
      </c>
      <c r="H2382" t="s">
        <v>10766</v>
      </c>
      <c r="I2382" t="s">
        <v>2493</v>
      </c>
      <c r="J2382" t="s">
        <v>2494</v>
      </c>
      <c r="K2382" t="s">
        <v>2653</v>
      </c>
      <c r="L2382" t="s">
        <v>2496</v>
      </c>
      <c r="M2382" t="s">
        <v>10768</v>
      </c>
      <c r="N2382" t="s">
        <v>2496</v>
      </c>
      <c r="O2382" t="s">
        <v>2498</v>
      </c>
      <c r="P2382" t="s">
        <v>2655</v>
      </c>
      <c r="Q2382" t="s">
        <v>18</v>
      </c>
      <c r="R2382" t="s">
        <v>2656</v>
      </c>
      <c r="S2382" t="s">
        <v>2657</v>
      </c>
      <c r="T2382" t="s">
        <v>10492</v>
      </c>
      <c r="U2382" t="s">
        <v>10493</v>
      </c>
      <c r="V2382" t="s">
        <v>10769</v>
      </c>
      <c r="W2382" t="s">
        <v>323</v>
      </c>
      <c r="X2382" t="s">
        <v>10770</v>
      </c>
      <c r="Y2382" t="s">
        <v>10431</v>
      </c>
      <c r="Z2382" t="s">
        <v>10771</v>
      </c>
      <c r="AA2382" t="s">
        <v>2507</v>
      </c>
      <c r="AB2382" t="s">
        <v>10768</v>
      </c>
      <c r="AC2382" t="s">
        <v>10431</v>
      </c>
      <c r="AD2382">
        <v>0.17699999999999999</v>
      </c>
      <c r="AE2382">
        <v>0.17699999999999999</v>
      </c>
      <c r="AF2382" t="s">
        <v>2509</v>
      </c>
      <c r="AG2382">
        <v>0</v>
      </c>
      <c r="AH2382" t="s">
        <v>2513</v>
      </c>
      <c r="AI2382">
        <v>230</v>
      </c>
      <c r="AJ2382">
        <v>50</v>
      </c>
      <c r="AK2382">
        <v>0</v>
      </c>
      <c r="AL2382" t="s">
        <v>2511</v>
      </c>
      <c r="AM2382" t="s">
        <v>2512</v>
      </c>
      <c r="AN2382" t="s">
        <v>2513</v>
      </c>
      <c r="AO2382" t="s">
        <v>2513</v>
      </c>
      <c r="AP2382" t="s">
        <v>2513</v>
      </c>
      <c r="AQ2382" t="s">
        <v>2513</v>
      </c>
      <c r="AR2382" t="s">
        <v>2513</v>
      </c>
      <c r="AS2382" t="s">
        <v>2529</v>
      </c>
      <c r="AT2382" t="s">
        <v>2513</v>
      </c>
      <c r="AU2382">
        <v>44514</v>
      </c>
      <c r="AV2382" t="s">
        <v>2513</v>
      </c>
      <c r="AW2382" t="s">
        <v>2513</v>
      </c>
      <c r="AX2382" t="s">
        <v>2516</v>
      </c>
      <c r="AY2382" t="s">
        <v>2663</v>
      </c>
      <c r="AZ2382" t="s">
        <v>2513</v>
      </c>
      <c r="BA2382" t="s">
        <v>2513</v>
      </c>
      <c r="BB2382" t="s">
        <v>2513</v>
      </c>
    </row>
    <row r="2383" spans="1:54" x14ac:dyDescent="0.45">
      <c r="A2383">
        <v>10000447</v>
      </c>
      <c r="B2383" t="s">
        <v>10772</v>
      </c>
      <c r="C2383" t="s">
        <v>61</v>
      </c>
      <c r="D2383" t="s">
        <v>2489</v>
      </c>
      <c r="E2383" t="s">
        <v>10773</v>
      </c>
      <c r="F2383" t="s">
        <v>10774</v>
      </c>
      <c r="G2383" t="s">
        <v>10666</v>
      </c>
      <c r="H2383" t="s">
        <v>10773</v>
      </c>
      <c r="I2383" t="s">
        <v>2493</v>
      </c>
      <c r="J2383" t="s">
        <v>2494</v>
      </c>
      <c r="K2383" t="s">
        <v>2653</v>
      </c>
      <c r="L2383" t="s">
        <v>2496</v>
      </c>
      <c r="M2383" t="s">
        <v>10667</v>
      </c>
      <c r="N2383" t="s">
        <v>2496</v>
      </c>
      <c r="O2383" t="s">
        <v>2498</v>
      </c>
      <c r="P2383" t="s">
        <v>2655</v>
      </c>
      <c r="Q2383" t="s">
        <v>18</v>
      </c>
      <c r="R2383" t="s">
        <v>2656</v>
      </c>
      <c r="S2383" t="s">
        <v>2657</v>
      </c>
      <c r="T2383" t="s">
        <v>10668</v>
      </c>
      <c r="U2383" t="s">
        <v>60</v>
      </c>
      <c r="V2383" t="s">
        <v>10669</v>
      </c>
      <c r="W2383" t="s">
        <v>323</v>
      </c>
      <c r="X2383" t="s">
        <v>10670</v>
      </c>
      <c r="Y2383" t="s">
        <v>2525</v>
      </c>
      <c r="Z2383" t="s">
        <v>10671</v>
      </c>
      <c r="AA2383" t="s">
        <v>2507</v>
      </c>
      <c r="AB2383" t="s">
        <v>10667</v>
      </c>
      <c r="AC2383" t="s">
        <v>2586</v>
      </c>
      <c r="AD2383">
        <v>0.53</v>
      </c>
      <c r="AE2383">
        <v>0.53</v>
      </c>
      <c r="AF2383" t="s">
        <v>2509</v>
      </c>
      <c r="AG2383">
        <v>0.27600000000000002</v>
      </c>
      <c r="AH2383" t="s">
        <v>2510</v>
      </c>
      <c r="AI2383">
        <v>200</v>
      </c>
      <c r="AJ2383">
        <v>200</v>
      </c>
      <c r="AK2383">
        <v>6.9</v>
      </c>
      <c r="AL2383" t="s">
        <v>2511</v>
      </c>
      <c r="AM2383" t="s">
        <v>2649</v>
      </c>
      <c r="AN2383" t="s">
        <v>2513</v>
      </c>
      <c r="AO2383" t="s">
        <v>2513</v>
      </c>
      <c r="AP2383" t="s">
        <v>2513</v>
      </c>
      <c r="AQ2383" t="s">
        <v>2513</v>
      </c>
      <c r="AR2383" t="s">
        <v>2513</v>
      </c>
      <c r="AS2383" t="s">
        <v>2529</v>
      </c>
      <c r="AT2383" t="s">
        <v>2513</v>
      </c>
      <c r="AU2383">
        <v>44514</v>
      </c>
      <c r="AV2383" t="s">
        <v>2513</v>
      </c>
      <c r="AW2383" t="s">
        <v>2513</v>
      </c>
      <c r="AX2383" t="s">
        <v>2516</v>
      </c>
      <c r="AY2383" t="s">
        <v>2663</v>
      </c>
      <c r="AZ2383" t="s">
        <v>2513</v>
      </c>
      <c r="BA2383" t="s">
        <v>2513</v>
      </c>
      <c r="BB2383" t="s">
        <v>2513</v>
      </c>
    </row>
    <row r="2384" spans="1:54" x14ac:dyDescent="0.45">
      <c r="A2384">
        <v>10000448</v>
      </c>
      <c r="B2384" t="s">
        <v>10775</v>
      </c>
      <c r="C2384" t="s">
        <v>26262</v>
      </c>
      <c r="D2384" t="s">
        <v>2489</v>
      </c>
      <c r="E2384" t="s">
        <v>10776</v>
      </c>
      <c r="F2384" t="s">
        <v>10777</v>
      </c>
      <c r="G2384" t="s">
        <v>10376</v>
      </c>
      <c r="H2384" t="s">
        <v>10776</v>
      </c>
      <c r="I2384" t="s">
        <v>2493</v>
      </c>
      <c r="J2384" t="s">
        <v>2494</v>
      </c>
      <c r="K2384" t="s">
        <v>2653</v>
      </c>
      <c r="L2384" t="s">
        <v>2496</v>
      </c>
      <c r="M2384" t="s">
        <v>10377</v>
      </c>
      <c r="N2384" t="s">
        <v>2496</v>
      </c>
      <c r="O2384" t="s">
        <v>2498</v>
      </c>
      <c r="P2384" t="s">
        <v>2655</v>
      </c>
      <c r="Q2384" t="s">
        <v>18</v>
      </c>
      <c r="R2384" t="s">
        <v>2656</v>
      </c>
      <c r="S2384" t="s">
        <v>2657</v>
      </c>
      <c r="T2384" t="s">
        <v>2658</v>
      </c>
      <c r="U2384" t="s">
        <v>298</v>
      </c>
      <c r="V2384" t="s">
        <v>2730</v>
      </c>
      <c r="W2384" t="s">
        <v>260</v>
      </c>
      <c r="X2384" t="s">
        <v>10378</v>
      </c>
      <c r="Y2384" t="s">
        <v>2505</v>
      </c>
      <c r="Z2384" t="s">
        <v>10379</v>
      </c>
      <c r="AA2384" t="s">
        <v>2507</v>
      </c>
      <c r="AB2384" t="s">
        <v>10377</v>
      </c>
      <c r="AC2384" t="s">
        <v>2508</v>
      </c>
      <c r="AD2384">
        <v>0.308</v>
      </c>
      <c r="AE2384">
        <v>0.308</v>
      </c>
      <c r="AF2384" t="s">
        <v>2509</v>
      </c>
      <c r="AG2384">
        <v>0.16</v>
      </c>
      <c r="AH2384" t="s">
        <v>2510</v>
      </c>
      <c r="AI2384">
        <v>200</v>
      </c>
      <c r="AJ2384">
        <v>100</v>
      </c>
      <c r="AK2384">
        <v>8</v>
      </c>
      <c r="AL2384" t="s">
        <v>2511</v>
      </c>
      <c r="AM2384" t="s">
        <v>2513</v>
      </c>
      <c r="AN2384" t="s">
        <v>2513</v>
      </c>
      <c r="AO2384" t="s">
        <v>2513</v>
      </c>
      <c r="AP2384" t="s">
        <v>2513</v>
      </c>
      <c r="AQ2384" t="s">
        <v>2513</v>
      </c>
      <c r="AR2384" t="s">
        <v>2513</v>
      </c>
      <c r="AS2384" t="s">
        <v>2529</v>
      </c>
      <c r="AT2384" t="s">
        <v>2513</v>
      </c>
      <c r="AU2384">
        <v>44514</v>
      </c>
      <c r="AV2384" t="s">
        <v>2513</v>
      </c>
      <c r="AW2384" t="s">
        <v>2513</v>
      </c>
      <c r="AX2384" t="s">
        <v>2513</v>
      </c>
      <c r="AY2384" t="s">
        <v>2663</v>
      </c>
      <c r="AZ2384" t="s">
        <v>2513</v>
      </c>
      <c r="BA2384" t="s">
        <v>2513</v>
      </c>
      <c r="BB2384" t="s">
        <v>2513</v>
      </c>
    </row>
    <row r="2385" spans="1:54" x14ac:dyDescent="0.45">
      <c r="A2385">
        <v>10000449</v>
      </c>
      <c r="B2385" t="s">
        <v>10778</v>
      </c>
      <c r="C2385" t="s">
        <v>26263</v>
      </c>
      <c r="D2385" t="s">
        <v>2489</v>
      </c>
      <c r="E2385" t="s">
        <v>10779</v>
      </c>
      <c r="F2385" t="s">
        <v>10780</v>
      </c>
      <c r="G2385" t="s">
        <v>10392</v>
      </c>
      <c r="H2385" t="s">
        <v>10779</v>
      </c>
      <c r="I2385" t="s">
        <v>2493</v>
      </c>
      <c r="J2385" t="s">
        <v>2494</v>
      </c>
      <c r="K2385" t="s">
        <v>2820</v>
      </c>
      <c r="L2385" t="s">
        <v>2496</v>
      </c>
      <c r="M2385" t="s">
        <v>10781</v>
      </c>
      <c r="N2385" t="s">
        <v>2496</v>
      </c>
      <c r="O2385" t="s">
        <v>2498</v>
      </c>
      <c r="P2385" t="s">
        <v>2655</v>
      </c>
      <c r="Q2385" t="s">
        <v>18</v>
      </c>
      <c r="R2385" t="s">
        <v>2822</v>
      </c>
      <c r="S2385" t="s">
        <v>2823</v>
      </c>
      <c r="T2385" t="s">
        <v>10782</v>
      </c>
      <c r="U2385" t="s">
        <v>613</v>
      </c>
      <c r="V2385" t="s">
        <v>10783</v>
      </c>
      <c r="W2385" t="s">
        <v>260</v>
      </c>
      <c r="X2385" t="s">
        <v>10784</v>
      </c>
      <c r="Y2385" t="s">
        <v>2525</v>
      </c>
      <c r="Z2385" t="s">
        <v>10785</v>
      </c>
      <c r="AA2385" t="s">
        <v>2507</v>
      </c>
      <c r="AB2385" t="s">
        <v>10781</v>
      </c>
      <c r="AC2385" t="s">
        <v>2508</v>
      </c>
      <c r="AD2385">
        <v>1.125</v>
      </c>
      <c r="AE2385">
        <v>1.125</v>
      </c>
      <c r="AF2385" t="s">
        <v>2509</v>
      </c>
      <c r="AG2385">
        <v>0</v>
      </c>
      <c r="AH2385" t="s">
        <v>2513</v>
      </c>
      <c r="AI2385">
        <v>250</v>
      </c>
      <c r="AJ2385">
        <v>250</v>
      </c>
      <c r="AK2385">
        <v>0</v>
      </c>
      <c r="AL2385" t="s">
        <v>2511</v>
      </c>
      <c r="AM2385" t="s">
        <v>2513</v>
      </c>
      <c r="AN2385" t="s">
        <v>2513</v>
      </c>
      <c r="AO2385" t="s">
        <v>2513</v>
      </c>
      <c r="AP2385" t="s">
        <v>2513</v>
      </c>
      <c r="AQ2385" t="s">
        <v>2513</v>
      </c>
      <c r="AR2385" t="s">
        <v>2513</v>
      </c>
      <c r="AS2385" t="s">
        <v>2529</v>
      </c>
      <c r="AT2385" t="s">
        <v>2513</v>
      </c>
      <c r="AU2385">
        <v>44514</v>
      </c>
      <c r="AV2385" t="s">
        <v>2513</v>
      </c>
      <c r="AW2385" t="s">
        <v>2513</v>
      </c>
      <c r="AX2385" t="s">
        <v>2513</v>
      </c>
      <c r="AY2385" t="s">
        <v>2828</v>
      </c>
      <c r="AZ2385" t="s">
        <v>2513</v>
      </c>
      <c r="BA2385" t="s">
        <v>2513</v>
      </c>
      <c r="BB2385" t="s">
        <v>2513</v>
      </c>
    </row>
    <row r="2386" spans="1:54" x14ac:dyDescent="0.45">
      <c r="A2386">
        <v>10000450</v>
      </c>
      <c r="B2386" t="s">
        <v>10786</v>
      </c>
      <c r="C2386" t="s">
        <v>26264</v>
      </c>
      <c r="D2386" t="s">
        <v>2489</v>
      </c>
      <c r="E2386" t="s">
        <v>10787</v>
      </c>
      <c r="F2386" t="s">
        <v>10788</v>
      </c>
      <c r="G2386" t="s">
        <v>10789</v>
      </c>
      <c r="H2386" t="s">
        <v>10787</v>
      </c>
      <c r="I2386" t="s">
        <v>2493</v>
      </c>
      <c r="J2386" t="s">
        <v>2494</v>
      </c>
      <c r="K2386" t="s">
        <v>2653</v>
      </c>
      <c r="L2386" t="s">
        <v>2496</v>
      </c>
      <c r="M2386" t="s">
        <v>10790</v>
      </c>
      <c r="N2386" t="s">
        <v>2496</v>
      </c>
      <c r="O2386" t="s">
        <v>2498</v>
      </c>
      <c r="P2386" t="s">
        <v>2655</v>
      </c>
      <c r="Q2386" t="s">
        <v>18</v>
      </c>
      <c r="R2386" t="s">
        <v>2656</v>
      </c>
      <c r="S2386" t="s">
        <v>2657</v>
      </c>
      <c r="T2386" t="s">
        <v>10385</v>
      </c>
      <c r="U2386" t="s">
        <v>63</v>
      </c>
      <c r="V2386" t="s">
        <v>10386</v>
      </c>
      <c r="W2386" t="s">
        <v>323</v>
      </c>
      <c r="X2386" t="s">
        <v>10791</v>
      </c>
      <c r="Y2386" t="s">
        <v>2678</v>
      </c>
      <c r="Z2386" t="s">
        <v>10792</v>
      </c>
      <c r="AA2386" t="s">
        <v>2507</v>
      </c>
      <c r="AB2386" t="s">
        <v>10790</v>
      </c>
      <c r="AC2386" t="s">
        <v>10793</v>
      </c>
      <c r="AD2386">
        <v>1.5069999999999999</v>
      </c>
      <c r="AE2386">
        <v>1.5069999999999999</v>
      </c>
      <c r="AF2386" t="s">
        <v>2509</v>
      </c>
      <c r="AG2386">
        <v>0.83</v>
      </c>
      <c r="AH2386" t="s">
        <v>2510</v>
      </c>
      <c r="AI2386">
        <v>400</v>
      </c>
      <c r="AJ2386">
        <v>250</v>
      </c>
      <c r="AK2386">
        <v>8.1999999999999993</v>
      </c>
      <c r="AL2386" t="s">
        <v>2511</v>
      </c>
      <c r="AM2386" t="s">
        <v>2513</v>
      </c>
      <c r="AN2386" t="s">
        <v>2513</v>
      </c>
      <c r="AO2386" t="s">
        <v>2513</v>
      </c>
      <c r="AP2386" t="s">
        <v>2513</v>
      </c>
      <c r="AQ2386" t="s">
        <v>2513</v>
      </c>
      <c r="AR2386" t="s">
        <v>2513</v>
      </c>
      <c r="AS2386" t="s">
        <v>2529</v>
      </c>
      <c r="AT2386" t="s">
        <v>2513</v>
      </c>
      <c r="AU2386">
        <v>44514</v>
      </c>
      <c r="AV2386" t="s">
        <v>2513</v>
      </c>
      <c r="AW2386" t="s">
        <v>2513</v>
      </c>
      <c r="AX2386" t="s">
        <v>2513</v>
      </c>
      <c r="AY2386" t="s">
        <v>2663</v>
      </c>
      <c r="AZ2386" t="s">
        <v>2513</v>
      </c>
      <c r="BA2386" t="s">
        <v>2513</v>
      </c>
      <c r="BB2386" t="s">
        <v>2513</v>
      </c>
    </row>
    <row r="2387" spans="1:54" x14ac:dyDescent="0.45">
      <c r="A2387">
        <v>10000451</v>
      </c>
      <c r="B2387" t="s">
        <v>10794</v>
      </c>
      <c r="C2387" t="s">
        <v>26265</v>
      </c>
      <c r="D2387" t="s">
        <v>2489</v>
      </c>
      <c r="E2387" t="s">
        <v>10795</v>
      </c>
      <c r="F2387" t="s">
        <v>10796</v>
      </c>
      <c r="G2387" t="s">
        <v>10797</v>
      </c>
      <c r="H2387" t="s">
        <v>10795</v>
      </c>
      <c r="I2387" t="s">
        <v>2493</v>
      </c>
      <c r="J2387" t="s">
        <v>2494</v>
      </c>
      <c r="K2387" t="s">
        <v>2820</v>
      </c>
      <c r="L2387" t="s">
        <v>2496</v>
      </c>
      <c r="M2387" t="s">
        <v>10658</v>
      </c>
      <c r="N2387" t="s">
        <v>2496</v>
      </c>
      <c r="O2387" t="s">
        <v>2498</v>
      </c>
      <c r="P2387" t="s">
        <v>2655</v>
      </c>
      <c r="Q2387" t="s">
        <v>18</v>
      </c>
      <c r="R2387" t="s">
        <v>2822</v>
      </c>
      <c r="S2387" t="s">
        <v>2823</v>
      </c>
      <c r="T2387" t="s">
        <v>2824</v>
      </c>
      <c r="U2387" t="s">
        <v>104</v>
      </c>
      <c r="V2387" t="s">
        <v>2825</v>
      </c>
      <c r="W2387" t="s">
        <v>260</v>
      </c>
      <c r="X2387" t="s">
        <v>10659</v>
      </c>
      <c r="Y2387" t="s">
        <v>2505</v>
      </c>
      <c r="Z2387" t="s">
        <v>10660</v>
      </c>
      <c r="AA2387" t="s">
        <v>2507</v>
      </c>
      <c r="AB2387" t="s">
        <v>10658</v>
      </c>
      <c r="AC2387" t="s">
        <v>2508</v>
      </c>
      <c r="AD2387">
        <v>1.681</v>
      </c>
      <c r="AE2387">
        <v>1.681</v>
      </c>
      <c r="AF2387" t="s">
        <v>2509</v>
      </c>
      <c r="AG2387">
        <v>0</v>
      </c>
      <c r="AH2387" t="s">
        <v>2513</v>
      </c>
      <c r="AI2387">
        <v>300</v>
      </c>
      <c r="AJ2387">
        <v>300</v>
      </c>
      <c r="AK2387">
        <v>0</v>
      </c>
      <c r="AL2387" t="s">
        <v>2511</v>
      </c>
      <c r="AM2387" t="s">
        <v>2513</v>
      </c>
      <c r="AN2387" t="s">
        <v>2513</v>
      </c>
      <c r="AO2387" t="s">
        <v>2513</v>
      </c>
      <c r="AP2387" t="s">
        <v>2513</v>
      </c>
      <c r="AQ2387" t="s">
        <v>2513</v>
      </c>
      <c r="AR2387" t="s">
        <v>2513</v>
      </c>
      <c r="AS2387" t="s">
        <v>2529</v>
      </c>
      <c r="AT2387" t="s">
        <v>2513</v>
      </c>
      <c r="AU2387">
        <v>44514</v>
      </c>
      <c r="AV2387" t="s">
        <v>2513</v>
      </c>
      <c r="AW2387" t="s">
        <v>2513</v>
      </c>
      <c r="AX2387" t="s">
        <v>2513</v>
      </c>
      <c r="AY2387" t="s">
        <v>2828</v>
      </c>
      <c r="AZ2387" t="s">
        <v>2513</v>
      </c>
      <c r="BA2387" t="s">
        <v>2513</v>
      </c>
      <c r="BB2387" t="s">
        <v>2513</v>
      </c>
    </row>
    <row r="2388" spans="1:54" x14ac:dyDescent="0.45">
      <c r="A2388">
        <v>10000452</v>
      </c>
      <c r="B2388" t="s">
        <v>10798</v>
      </c>
      <c r="C2388" t="s">
        <v>26260</v>
      </c>
      <c r="D2388" t="s">
        <v>2489</v>
      </c>
      <c r="E2388" t="s">
        <v>10799</v>
      </c>
      <c r="F2388" t="s">
        <v>10800</v>
      </c>
      <c r="G2388" t="s">
        <v>10764</v>
      </c>
      <c r="H2388" t="s">
        <v>10799</v>
      </c>
      <c r="I2388" t="s">
        <v>2493</v>
      </c>
      <c r="J2388" t="s">
        <v>2494</v>
      </c>
      <c r="K2388" t="s">
        <v>2820</v>
      </c>
      <c r="L2388" t="s">
        <v>2496</v>
      </c>
      <c r="M2388" t="s">
        <v>2821</v>
      </c>
      <c r="N2388" t="s">
        <v>2496</v>
      </c>
      <c r="O2388" t="s">
        <v>2498</v>
      </c>
      <c r="P2388" t="s">
        <v>2655</v>
      </c>
      <c r="Q2388" t="s">
        <v>18</v>
      </c>
      <c r="R2388" t="s">
        <v>2822</v>
      </c>
      <c r="S2388" t="s">
        <v>2823</v>
      </c>
      <c r="T2388" t="s">
        <v>2824</v>
      </c>
      <c r="U2388" t="s">
        <v>104</v>
      </c>
      <c r="V2388" t="s">
        <v>2825</v>
      </c>
      <c r="W2388" t="s">
        <v>260</v>
      </c>
      <c r="X2388" t="s">
        <v>2826</v>
      </c>
      <c r="Y2388" t="s">
        <v>2535</v>
      </c>
      <c r="Z2388" t="s">
        <v>2827</v>
      </c>
      <c r="AA2388" t="s">
        <v>2507</v>
      </c>
      <c r="AB2388" t="s">
        <v>2821</v>
      </c>
      <c r="AC2388" t="s">
        <v>2683</v>
      </c>
      <c r="AD2388">
        <v>1.669</v>
      </c>
      <c r="AE2388">
        <v>1.669</v>
      </c>
      <c r="AF2388" t="s">
        <v>2509</v>
      </c>
      <c r="AG2388">
        <v>0</v>
      </c>
      <c r="AH2388" t="s">
        <v>2513</v>
      </c>
      <c r="AI2388">
        <v>300</v>
      </c>
      <c r="AJ2388">
        <v>300</v>
      </c>
      <c r="AK2388">
        <v>0</v>
      </c>
      <c r="AL2388" t="s">
        <v>2511</v>
      </c>
      <c r="AM2388" t="s">
        <v>2513</v>
      </c>
      <c r="AN2388" t="s">
        <v>2513</v>
      </c>
      <c r="AO2388" t="s">
        <v>2513</v>
      </c>
      <c r="AP2388" t="s">
        <v>2513</v>
      </c>
      <c r="AQ2388" t="s">
        <v>2513</v>
      </c>
      <c r="AR2388" t="s">
        <v>2513</v>
      </c>
      <c r="AS2388" t="s">
        <v>2529</v>
      </c>
      <c r="AT2388" t="s">
        <v>2513</v>
      </c>
      <c r="AU2388">
        <v>44514</v>
      </c>
      <c r="AV2388" t="s">
        <v>2513</v>
      </c>
      <c r="AW2388" t="s">
        <v>2513</v>
      </c>
      <c r="AX2388" t="s">
        <v>2513</v>
      </c>
      <c r="AY2388" t="s">
        <v>2828</v>
      </c>
      <c r="AZ2388" t="s">
        <v>2513</v>
      </c>
      <c r="BA2388" t="s">
        <v>2513</v>
      </c>
      <c r="BB2388" t="s">
        <v>2513</v>
      </c>
    </row>
    <row r="2389" spans="1:54" x14ac:dyDescent="0.45">
      <c r="A2389">
        <v>10000453</v>
      </c>
      <c r="B2389" t="s">
        <v>10801</v>
      </c>
      <c r="C2389" t="s">
        <v>1100</v>
      </c>
      <c r="D2389" t="s">
        <v>2489</v>
      </c>
      <c r="E2389" t="s">
        <v>10802</v>
      </c>
      <c r="F2389" t="s">
        <v>10803</v>
      </c>
      <c r="G2389" t="s">
        <v>10804</v>
      </c>
      <c r="H2389" t="s">
        <v>10802</v>
      </c>
      <c r="I2389" t="s">
        <v>2493</v>
      </c>
      <c r="J2389" t="s">
        <v>2494</v>
      </c>
      <c r="K2389" t="s">
        <v>2653</v>
      </c>
      <c r="L2389" t="s">
        <v>2496</v>
      </c>
      <c r="M2389" t="s">
        <v>10805</v>
      </c>
      <c r="N2389" t="s">
        <v>2496</v>
      </c>
      <c r="O2389" t="s">
        <v>2498</v>
      </c>
      <c r="P2389" t="s">
        <v>2655</v>
      </c>
      <c r="Q2389" t="s">
        <v>18</v>
      </c>
      <c r="R2389" t="s">
        <v>2656</v>
      </c>
      <c r="S2389" t="s">
        <v>2657</v>
      </c>
      <c r="T2389" t="s">
        <v>2667</v>
      </c>
      <c r="U2389" t="s">
        <v>17</v>
      </c>
      <c r="V2389" t="s">
        <v>2668</v>
      </c>
      <c r="W2389" t="s">
        <v>260</v>
      </c>
      <c r="X2389" t="s">
        <v>3165</v>
      </c>
      <c r="Y2389" t="s">
        <v>2535</v>
      </c>
      <c r="Z2389" t="s">
        <v>3166</v>
      </c>
      <c r="AA2389" t="s">
        <v>2507</v>
      </c>
      <c r="AB2389" t="s">
        <v>10805</v>
      </c>
      <c r="AC2389" t="s">
        <v>2586</v>
      </c>
      <c r="AD2389">
        <v>2.8660000000000001</v>
      </c>
      <c r="AE2389">
        <v>2.8660000000000001</v>
      </c>
      <c r="AF2389" t="s">
        <v>2509</v>
      </c>
      <c r="AG2389">
        <v>1.5660000000000001</v>
      </c>
      <c r="AH2389" t="s">
        <v>2510</v>
      </c>
      <c r="AI2389">
        <v>600</v>
      </c>
      <c r="AJ2389">
        <v>300</v>
      </c>
      <c r="AK2389">
        <v>8.6999999999999993</v>
      </c>
      <c r="AL2389" t="s">
        <v>2511</v>
      </c>
      <c r="AM2389" t="s">
        <v>2513</v>
      </c>
      <c r="AN2389" t="s">
        <v>2513</v>
      </c>
      <c r="AO2389" t="s">
        <v>2513</v>
      </c>
      <c r="AP2389" t="s">
        <v>2513</v>
      </c>
      <c r="AQ2389" t="s">
        <v>2513</v>
      </c>
      <c r="AR2389" t="s">
        <v>2513</v>
      </c>
      <c r="AS2389" t="s">
        <v>2529</v>
      </c>
      <c r="AT2389" t="s">
        <v>2513</v>
      </c>
      <c r="AU2389">
        <v>44514</v>
      </c>
      <c r="AV2389" t="s">
        <v>2513</v>
      </c>
      <c r="AW2389" t="s">
        <v>2513</v>
      </c>
      <c r="AX2389" t="s">
        <v>2513</v>
      </c>
      <c r="AY2389" t="s">
        <v>2663</v>
      </c>
      <c r="AZ2389" t="s">
        <v>2513</v>
      </c>
      <c r="BA2389" t="s">
        <v>2513</v>
      </c>
      <c r="BB2389" t="s">
        <v>2513</v>
      </c>
    </row>
    <row r="2390" spans="1:54" x14ac:dyDescent="0.45">
      <c r="A2390">
        <v>10000454</v>
      </c>
      <c r="B2390" t="s">
        <v>10806</v>
      </c>
      <c r="C2390" t="s">
        <v>26266</v>
      </c>
      <c r="D2390" t="s">
        <v>2489</v>
      </c>
      <c r="E2390" t="s">
        <v>10807</v>
      </c>
      <c r="F2390" t="s">
        <v>10808</v>
      </c>
      <c r="G2390" t="s">
        <v>2708</v>
      </c>
      <c r="H2390" t="s">
        <v>10807</v>
      </c>
      <c r="I2390" t="s">
        <v>2493</v>
      </c>
      <c r="J2390" t="s">
        <v>2494</v>
      </c>
      <c r="K2390" t="s">
        <v>2653</v>
      </c>
      <c r="L2390" t="s">
        <v>2496</v>
      </c>
      <c r="M2390" t="s">
        <v>2759</v>
      </c>
      <c r="N2390" t="s">
        <v>2496</v>
      </c>
      <c r="O2390" t="s">
        <v>2498</v>
      </c>
      <c r="P2390" t="s">
        <v>2655</v>
      </c>
      <c r="Q2390" t="s">
        <v>18</v>
      </c>
      <c r="R2390" t="s">
        <v>2656</v>
      </c>
      <c r="S2390" t="s">
        <v>2657</v>
      </c>
      <c r="T2390" t="s">
        <v>2687</v>
      </c>
      <c r="U2390" t="s">
        <v>26</v>
      </c>
      <c r="V2390" t="s">
        <v>2701</v>
      </c>
      <c r="W2390" t="s">
        <v>323</v>
      </c>
      <c r="X2390" t="s">
        <v>2760</v>
      </c>
      <c r="Y2390" t="s">
        <v>2505</v>
      </c>
      <c r="Z2390" t="s">
        <v>2761</v>
      </c>
      <c r="AA2390" t="s">
        <v>2691</v>
      </c>
      <c r="AB2390" t="s">
        <v>2759</v>
      </c>
      <c r="AC2390" t="s">
        <v>2508</v>
      </c>
      <c r="AD2390">
        <v>5.8250000000000002</v>
      </c>
      <c r="AE2390">
        <v>5.8250000000000002</v>
      </c>
      <c r="AF2390" t="s">
        <v>2509</v>
      </c>
      <c r="AG2390">
        <v>3.36</v>
      </c>
      <c r="AH2390" t="s">
        <v>2510</v>
      </c>
      <c r="AI2390">
        <v>800</v>
      </c>
      <c r="AJ2390">
        <v>400</v>
      </c>
      <c r="AK2390">
        <v>10.5</v>
      </c>
      <c r="AL2390" t="s">
        <v>2511</v>
      </c>
      <c r="AM2390" t="s">
        <v>2513</v>
      </c>
      <c r="AN2390" t="s">
        <v>2513</v>
      </c>
      <c r="AO2390" t="s">
        <v>2513</v>
      </c>
      <c r="AP2390" t="s">
        <v>2513</v>
      </c>
      <c r="AQ2390" t="s">
        <v>2513</v>
      </c>
      <c r="AR2390" t="s">
        <v>2513</v>
      </c>
      <c r="AS2390" t="s">
        <v>2529</v>
      </c>
      <c r="AT2390" t="s">
        <v>2513</v>
      </c>
      <c r="AU2390">
        <v>44514</v>
      </c>
      <c r="AV2390" t="s">
        <v>2513</v>
      </c>
      <c r="AW2390" t="s">
        <v>2513</v>
      </c>
      <c r="AX2390" t="s">
        <v>2513</v>
      </c>
      <c r="AY2390" t="s">
        <v>2663</v>
      </c>
      <c r="AZ2390" t="s">
        <v>2513</v>
      </c>
      <c r="BA2390" t="s">
        <v>2513</v>
      </c>
      <c r="BB2390" t="s">
        <v>2513</v>
      </c>
    </row>
    <row r="2391" spans="1:54" x14ac:dyDescent="0.45">
      <c r="A2391">
        <v>10000455</v>
      </c>
      <c r="B2391" t="s">
        <v>10809</v>
      </c>
      <c r="C2391" t="s">
        <v>1390</v>
      </c>
      <c r="D2391" t="s">
        <v>2489</v>
      </c>
      <c r="E2391" t="s">
        <v>10810</v>
      </c>
      <c r="F2391" t="s">
        <v>10811</v>
      </c>
      <c r="G2391" t="s">
        <v>2705</v>
      </c>
      <c r="H2391" t="s">
        <v>10810</v>
      </c>
      <c r="I2391" t="s">
        <v>2493</v>
      </c>
      <c r="J2391" t="s">
        <v>2494</v>
      </c>
      <c r="K2391" t="s">
        <v>2653</v>
      </c>
      <c r="L2391" t="s">
        <v>2496</v>
      </c>
      <c r="M2391" t="s">
        <v>2759</v>
      </c>
      <c r="N2391" t="s">
        <v>2496</v>
      </c>
      <c r="O2391" t="s">
        <v>2498</v>
      </c>
      <c r="P2391" t="s">
        <v>2655</v>
      </c>
      <c r="Q2391" t="s">
        <v>18</v>
      </c>
      <c r="R2391" t="s">
        <v>2656</v>
      </c>
      <c r="S2391" t="s">
        <v>2657</v>
      </c>
      <c r="T2391" t="s">
        <v>2687</v>
      </c>
      <c r="U2391" t="s">
        <v>26</v>
      </c>
      <c r="V2391" t="s">
        <v>2701</v>
      </c>
      <c r="W2391" t="s">
        <v>323</v>
      </c>
      <c r="X2391" t="s">
        <v>2760</v>
      </c>
      <c r="Y2391" t="s">
        <v>2505</v>
      </c>
      <c r="Z2391" t="s">
        <v>2761</v>
      </c>
      <c r="AA2391" t="s">
        <v>2691</v>
      </c>
      <c r="AB2391" t="s">
        <v>2759</v>
      </c>
      <c r="AC2391" t="s">
        <v>2508</v>
      </c>
      <c r="AD2391">
        <v>5.8250000000000002</v>
      </c>
      <c r="AE2391">
        <v>5.8250000000000002</v>
      </c>
      <c r="AF2391" t="s">
        <v>2509</v>
      </c>
      <c r="AG2391">
        <v>3.36</v>
      </c>
      <c r="AH2391" t="s">
        <v>2510</v>
      </c>
      <c r="AI2391">
        <v>800</v>
      </c>
      <c r="AJ2391">
        <v>400</v>
      </c>
      <c r="AK2391">
        <v>10.5</v>
      </c>
      <c r="AL2391" t="s">
        <v>2511</v>
      </c>
      <c r="AM2391" t="s">
        <v>2513</v>
      </c>
      <c r="AN2391" t="s">
        <v>2513</v>
      </c>
      <c r="AO2391" t="s">
        <v>2513</v>
      </c>
      <c r="AP2391" t="s">
        <v>2513</v>
      </c>
      <c r="AQ2391" t="s">
        <v>2513</v>
      </c>
      <c r="AR2391" t="s">
        <v>2513</v>
      </c>
      <c r="AS2391" t="s">
        <v>2529</v>
      </c>
      <c r="AT2391" t="s">
        <v>2513</v>
      </c>
      <c r="AU2391">
        <v>44514</v>
      </c>
      <c r="AV2391" t="s">
        <v>2513</v>
      </c>
      <c r="AW2391" t="s">
        <v>2513</v>
      </c>
      <c r="AX2391" t="s">
        <v>2513</v>
      </c>
      <c r="AY2391" t="s">
        <v>2663</v>
      </c>
      <c r="AZ2391" t="s">
        <v>2513</v>
      </c>
      <c r="BA2391" t="s">
        <v>2513</v>
      </c>
      <c r="BB2391" t="s">
        <v>2513</v>
      </c>
    </row>
    <row r="2392" spans="1:54" x14ac:dyDescent="0.45">
      <c r="A2392">
        <v>10000456</v>
      </c>
      <c r="B2392" t="s">
        <v>10812</v>
      </c>
      <c r="C2392" t="s">
        <v>26267</v>
      </c>
      <c r="D2392" t="s">
        <v>2489</v>
      </c>
      <c r="E2392" t="s">
        <v>10813</v>
      </c>
      <c r="F2392" t="s">
        <v>10814</v>
      </c>
      <c r="G2392" t="s">
        <v>10815</v>
      </c>
      <c r="H2392" t="s">
        <v>10813</v>
      </c>
      <c r="I2392" t="s">
        <v>2493</v>
      </c>
      <c r="J2392" t="s">
        <v>2494</v>
      </c>
      <c r="K2392" t="s">
        <v>2653</v>
      </c>
      <c r="L2392" t="s">
        <v>2496</v>
      </c>
      <c r="M2392" t="s">
        <v>10816</v>
      </c>
      <c r="N2392" t="s">
        <v>2496</v>
      </c>
      <c r="O2392" t="s">
        <v>2498</v>
      </c>
      <c r="P2392" t="s">
        <v>2655</v>
      </c>
      <c r="Q2392" t="s">
        <v>18</v>
      </c>
      <c r="R2392" t="s">
        <v>2656</v>
      </c>
      <c r="S2392" t="s">
        <v>2657</v>
      </c>
      <c r="T2392" t="s">
        <v>10385</v>
      </c>
      <c r="U2392" t="s">
        <v>63</v>
      </c>
      <c r="V2392" t="s">
        <v>10386</v>
      </c>
      <c r="W2392" t="s">
        <v>323</v>
      </c>
      <c r="X2392" t="s">
        <v>10817</v>
      </c>
      <c r="Y2392" t="s">
        <v>2505</v>
      </c>
      <c r="Z2392" t="s">
        <v>10818</v>
      </c>
      <c r="AA2392" t="s">
        <v>2507</v>
      </c>
      <c r="AB2392" t="s">
        <v>10816</v>
      </c>
      <c r="AC2392" t="s">
        <v>2508</v>
      </c>
      <c r="AD2392">
        <v>1.42</v>
      </c>
      <c r="AE2392">
        <v>1.42</v>
      </c>
      <c r="AF2392" t="s">
        <v>2509</v>
      </c>
      <c r="AG2392">
        <v>0.82</v>
      </c>
      <c r="AH2392" t="s">
        <v>2510</v>
      </c>
      <c r="AI2392">
        <v>400</v>
      </c>
      <c r="AJ2392">
        <v>250</v>
      </c>
      <c r="AK2392">
        <v>8.1999999999999993</v>
      </c>
      <c r="AL2392" t="s">
        <v>2511</v>
      </c>
      <c r="AM2392" t="s">
        <v>2512</v>
      </c>
      <c r="AN2392" t="s">
        <v>2513</v>
      </c>
      <c r="AO2392" t="s">
        <v>2513</v>
      </c>
      <c r="AP2392" t="s">
        <v>2513</v>
      </c>
      <c r="AQ2392" t="s">
        <v>2513</v>
      </c>
      <c r="AR2392" t="s">
        <v>2513</v>
      </c>
      <c r="AS2392" t="s">
        <v>2529</v>
      </c>
      <c r="AT2392" t="s">
        <v>2513</v>
      </c>
      <c r="AU2392">
        <v>44514</v>
      </c>
      <c r="AV2392" t="s">
        <v>2513</v>
      </c>
      <c r="AW2392" t="s">
        <v>2513</v>
      </c>
      <c r="AX2392" t="s">
        <v>2516</v>
      </c>
      <c r="AY2392" t="s">
        <v>2663</v>
      </c>
      <c r="AZ2392" t="s">
        <v>2513</v>
      </c>
      <c r="BA2392" t="s">
        <v>2513</v>
      </c>
      <c r="BB2392" t="s">
        <v>2513</v>
      </c>
    </row>
    <row r="2393" spans="1:54" x14ac:dyDescent="0.45">
      <c r="A2393">
        <v>10000457</v>
      </c>
      <c r="B2393" t="s">
        <v>10819</v>
      </c>
      <c r="C2393" t="s">
        <v>26268</v>
      </c>
      <c r="D2393" t="s">
        <v>2489</v>
      </c>
      <c r="E2393" t="s">
        <v>10820</v>
      </c>
      <c r="F2393" t="s">
        <v>10821</v>
      </c>
      <c r="G2393" t="s">
        <v>10490</v>
      </c>
      <c r="H2393" t="s">
        <v>10820</v>
      </c>
      <c r="I2393" t="s">
        <v>2493</v>
      </c>
      <c r="J2393" t="s">
        <v>2494</v>
      </c>
      <c r="K2393" t="s">
        <v>2653</v>
      </c>
      <c r="L2393" t="s">
        <v>2496</v>
      </c>
      <c r="M2393" t="s">
        <v>10822</v>
      </c>
      <c r="N2393" t="s">
        <v>2496</v>
      </c>
      <c r="O2393" t="s">
        <v>2498</v>
      </c>
      <c r="P2393" t="s">
        <v>2655</v>
      </c>
      <c r="Q2393" t="s">
        <v>18</v>
      </c>
      <c r="R2393" t="s">
        <v>2656</v>
      </c>
      <c r="S2393" t="s">
        <v>2657</v>
      </c>
      <c r="T2393" t="s">
        <v>10385</v>
      </c>
      <c r="U2393" t="s">
        <v>63</v>
      </c>
      <c r="V2393" t="s">
        <v>10386</v>
      </c>
      <c r="W2393" t="s">
        <v>323</v>
      </c>
      <c r="X2393" t="s">
        <v>10387</v>
      </c>
      <c r="Y2393" t="s">
        <v>2525</v>
      </c>
      <c r="Z2393" t="s">
        <v>10388</v>
      </c>
      <c r="AA2393" t="s">
        <v>2507</v>
      </c>
      <c r="AB2393" t="s">
        <v>10822</v>
      </c>
      <c r="AC2393" t="s">
        <v>2586</v>
      </c>
      <c r="AD2393">
        <v>1.5009999999999999</v>
      </c>
      <c r="AE2393">
        <v>1.5009999999999999</v>
      </c>
      <c r="AF2393" t="s">
        <v>2509</v>
      </c>
      <c r="AG2393">
        <v>0.83</v>
      </c>
      <c r="AH2393" t="s">
        <v>2510</v>
      </c>
      <c r="AI2393">
        <v>400</v>
      </c>
      <c r="AJ2393">
        <v>250</v>
      </c>
      <c r="AK2393">
        <v>8.1999999999999993</v>
      </c>
      <c r="AL2393" t="s">
        <v>2511</v>
      </c>
      <c r="AM2393" t="s">
        <v>2649</v>
      </c>
      <c r="AN2393" t="s">
        <v>2513</v>
      </c>
      <c r="AO2393" t="s">
        <v>2513</v>
      </c>
      <c r="AP2393" t="s">
        <v>2513</v>
      </c>
      <c r="AQ2393" t="s">
        <v>2513</v>
      </c>
      <c r="AR2393" t="s">
        <v>2513</v>
      </c>
      <c r="AS2393" t="s">
        <v>2529</v>
      </c>
      <c r="AT2393" t="s">
        <v>2513</v>
      </c>
      <c r="AU2393">
        <v>44514</v>
      </c>
      <c r="AV2393" t="s">
        <v>2513</v>
      </c>
      <c r="AW2393" t="s">
        <v>2513</v>
      </c>
      <c r="AX2393" t="s">
        <v>2516</v>
      </c>
      <c r="AY2393" t="s">
        <v>2663</v>
      </c>
      <c r="AZ2393" t="s">
        <v>2513</v>
      </c>
      <c r="BA2393" t="s">
        <v>2513</v>
      </c>
      <c r="BB2393" t="s">
        <v>2513</v>
      </c>
    </row>
    <row r="2394" spans="1:54" x14ac:dyDescent="0.45">
      <c r="A2394">
        <v>10000458</v>
      </c>
      <c r="B2394" t="s">
        <v>10823</v>
      </c>
      <c r="C2394" t="s">
        <v>465</v>
      </c>
      <c r="D2394" t="s">
        <v>2489</v>
      </c>
      <c r="E2394" t="s">
        <v>10824</v>
      </c>
      <c r="F2394" t="s">
        <v>10825</v>
      </c>
      <c r="G2394" t="s">
        <v>10666</v>
      </c>
      <c r="H2394" t="s">
        <v>10824</v>
      </c>
      <c r="I2394" t="s">
        <v>2493</v>
      </c>
      <c r="J2394" t="s">
        <v>2494</v>
      </c>
      <c r="K2394" t="s">
        <v>2653</v>
      </c>
      <c r="L2394" t="s">
        <v>2496</v>
      </c>
      <c r="M2394" t="s">
        <v>10675</v>
      </c>
      <c r="N2394" t="s">
        <v>2496</v>
      </c>
      <c r="O2394" t="s">
        <v>2498</v>
      </c>
      <c r="P2394" t="s">
        <v>2655</v>
      </c>
      <c r="Q2394" t="s">
        <v>18</v>
      </c>
      <c r="R2394" t="s">
        <v>2656</v>
      </c>
      <c r="S2394" t="s">
        <v>2657</v>
      </c>
      <c r="T2394" t="s">
        <v>10668</v>
      </c>
      <c r="U2394" t="s">
        <v>60</v>
      </c>
      <c r="V2394" t="s">
        <v>10669</v>
      </c>
      <c r="W2394" t="s">
        <v>323</v>
      </c>
      <c r="X2394" t="s">
        <v>10676</v>
      </c>
      <c r="Y2394" t="s">
        <v>2678</v>
      </c>
      <c r="Z2394" t="s">
        <v>10677</v>
      </c>
      <c r="AA2394" t="s">
        <v>2507</v>
      </c>
      <c r="AB2394" t="s">
        <v>10675</v>
      </c>
      <c r="AC2394" t="s">
        <v>2586</v>
      </c>
      <c r="AD2394">
        <v>0.52400000000000002</v>
      </c>
      <c r="AE2394">
        <v>0.52400000000000002</v>
      </c>
      <c r="AF2394" t="s">
        <v>2509</v>
      </c>
      <c r="AG2394">
        <v>0.27600000000000002</v>
      </c>
      <c r="AH2394" t="s">
        <v>2510</v>
      </c>
      <c r="AI2394">
        <v>200</v>
      </c>
      <c r="AJ2394">
        <v>200</v>
      </c>
      <c r="AK2394">
        <v>6.9</v>
      </c>
      <c r="AL2394" t="s">
        <v>2511</v>
      </c>
      <c r="AM2394" t="s">
        <v>2649</v>
      </c>
      <c r="AN2394" t="s">
        <v>2513</v>
      </c>
      <c r="AO2394" t="s">
        <v>2513</v>
      </c>
      <c r="AP2394" t="s">
        <v>2513</v>
      </c>
      <c r="AQ2394" t="s">
        <v>2513</v>
      </c>
      <c r="AR2394" t="s">
        <v>2513</v>
      </c>
      <c r="AS2394" t="s">
        <v>2529</v>
      </c>
      <c r="AT2394" t="s">
        <v>2513</v>
      </c>
      <c r="AU2394">
        <v>44514</v>
      </c>
      <c r="AV2394" t="s">
        <v>2513</v>
      </c>
      <c r="AW2394" t="s">
        <v>2513</v>
      </c>
      <c r="AX2394" t="s">
        <v>2516</v>
      </c>
      <c r="AY2394" t="s">
        <v>2663</v>
      </c>
      <c r="AZ2394" t="s">
        <v>2513</v>
      </c>
      <c r="BA2394" t="s">
        <v>2513</v>
      </c>
      <c r="BB2394" t="s">
        <v>2513</v>
      </c>
    </row>
    <row r="2395" spans="1:54" x14ac:dyDescent="0.45">
      <c r="A2395">
        <v>10000459</v>
      </c>
      <c r="B2395" t="s">
        <v>10826</v>
      </c>
      <c r="C2395" t="s">
        <v>359</v>
      </c>
      <c r="D2395" t="s">
        <v>2489</v>
      </c>
      <c r="E2395" t="s">
        <v>10827</v>
      </c>
      <c r="F2395" t="s">
        <v>10828</v>
      </c>
      <c r="G2395" t="s">
        <v>2908</v>
      </c>
      <c r="H2395" t="s">
        <v>10827</v>
      </c>
      <c r="I2395" t="s">
        <v>2493</v>
      </c>
      <c r="J2395" t="s">
        <v>2494</v>
      </c>
      <c r="K2395" t="s">
        <v>2653</v>
      </c>
      <c r="L2395" t="s">
        <v>2496</v>
      </c>
      <c r="M2395" t="s">
        <v>10829</v>
      </c>
      <c r="N2395" t="s">
        <v>2496</v>
      </c>
      <c r="O2395" t="s">
        <v>2498</v>
      </c>
      <c r="P2395" t="s">
        <v>2655</v>
      </c>
      <c r="Q2395" t="s">
        <v>18</v>
      </c>
      <c r="R2395" t="s">
        <v>2656</v>
      </c>
      <c r="S2395" t="s">
        <v>2657</v>
      </c>
      <c r="T2395" t="s">
        <v>2658</v>
      </c>
      <c r="U2395" t="s">
        <v>298</v>
      </c>
      <c r="V2395" t="s">
        <v>2730</v>
      </c>
      <c r="W2395" t="s">
        <v>260</v>
      </c>
      <c r="X2395" t="s">
        <v>10830</v>
      </c>
      <c r="Y2395" t="s">
        <v>10831</v>
      </c>
      <c r="Z2395" t="s">
        <v>10832</v>
      </c>
      <c r="AA2395" t="s">
        <v>2507</v>
      </c>
      <c r="AB2395" t="s">
        <v>10829</v>
      </c>
      <c r="AC2395" t="s">
        <v>2508</v>
      </c>
      <c r="AD2395">
        <v>0.308</v>
      </c>
      <c r="AE2395">
        <v>0.308</v>
      </c>
      <c r="AF2395" t="s">
        <v>2509</v>
      </c>
      <c r="AG2395">
        <v>0.16</v>
      </c>
      <c r="AH2395" t="s">
        <v>2510</v>
      </c>
      <c r="AI2395">
        <v>200</v>
      </c>
      <c r="AJ2395">
        <v>100</v>
      </c>
      <c r="AK2395">
        <v>8</v>
      </c>
      <c r="AL2395" t="s">
        <v>2511</v>
      </c>
      <c r="AM2395" t="s">
        <v>2513</v>
      </c>
      <c r="AN2395" t="s">
        <v>2513</v>
      </c>
      <c r="AO2395" t="s">
        <v>2513</v>
      </c>
      <c r="AP2395" t="s">
        <v>2513</v>
      </c>
      <c r="AQ2395" t="s">
        <v>2513</v>
      </c>
      <c r="AR2395" t="s">
        <v>2513</v>
      </c>
      <c r="AS2395" t="s">
        <v>2529</v>
      </c>
      <c r="AT2395" t="s">
        <v>2513</v>
      </c>
      <c r="AU2395">
        <v>44514</v>
      </c>
      <c r="AV2395" t="s">
        <v>2513</v>
      </c>
      <c r="AW2395" t="s">
        <v>2513</v>
      </c>
      <c r="AX2395" t="s">
        <v>2513</v>
      </c>
      <c r="AY2395" t="s">
        <v>2663</v>
      </c>
      <c r="AZ2395" t="s">
        <v>2513</v>
      </c>
      <c r="BA2395" t="s">
        <v>2513</v>
      </c>
      <c r="BB2395" t="s">
        <v>2513</v>
      </c>
    </row>
    <row r="2396" spans="1:54" x14ac:dyDescent="0.45">
      <c r="A2396">
        <v>10000460</v>
      </c>
      <c r="B2396" t="s">
        <v>10833</v>
      </c>
      <c r="C2396" t="s">
        <v>26269</v>
      </c>
      <c r="D2396" t="s">
        <v>2489</v>
      </c>
      <c r="E2396" t="s">
        <v>10834</v>
      </c>
      <c r="F2396" t="s">
        <v>10835</v>
      </c>
      <c r="G2396" t="s">
        <v>10815</v>
      </c>
      <c r="H2396" t="s">
        <v>10834</v>
      </c>
      <c r="I2396" t="s">
        <v>2493</v>
      </c>
      <c r="J2396" t="s">
        <v>2494</v>
      </c>
      <c r="K2396" t="s">
        <v>2820</v>
      </c>
      <c r="L2396" t="s">
        <v>2496</v>
      </c>
      <c r="M2396" t="s">
        <v>10836</v>
      </c>
      <c r="N2396" t="s">
        <v>2496</v>
      </c>
      <c r="O2396" t="s">
        <v>2498</v>
      </c>
      <c r="P2396" t="s">
        <v>2655</v>
      </c>
      <c r="Q2396" t="s">
        <v>18</v>
      </c>
      <c r="R2396" t="s">
        <v>2822</v>
      </c>
      <c r="S2396" t="s">
        <v>2823</v>
      </c>
      <c r="T2396" t="s">
        <v>10782</v>
      </c>
      <c r="U2396" t="s">
        <v>613</v>
      </c>
      <c r="V2396" t="s">
        <v>10783</v>
      </c>
      <c r="W2396" t="s">
        <v>260</v>
      </c>
      <c r="X2396" t="s">
        <v>10837</v>
      </c>
      <c r="Y2396" t="s">
        <v>2505</v>
      </c>
      <c r="Z2396" t="s">
        <v>10838</v>
      </c>
      <c r="AA2396" t="s">
        <v>2507</v>
      </c>
      <c r="AB2396" t="s">
        <v>10836</v>
      </c>
      <c r="AC2396" t="s">
        <v>2508</v>
      </c>
      <c r="AD2396">
        <v>1.0940000000000001</v>
      </c>
      <c r="AE2396">
        <v>1.0940000000000001</v>
      </c>
      <c r="AF2396" t="s">
        <v>2509</v>
      </c>
      <c r="AG2396">
        <v>0</v>
      </c>
      <c r="AH2396" t="s">
        <v>2513</v>
      </c>
      <c r="AI2396">
        <v>250</v>
      </c>
      <c r="AJ2396">
        <v>250</v>
      </c>
      <c r="AK2396">
        <v>0</v>
      </c>
      <c r="AL2396" t="s">
        <v>2511</v>
      </c>
      <c r="AM2396" t="s">
        <v>2513</v>
      </c>
      <c r="AN2396" t="s">
        <v>2513</v>
      </c>
      <c r="AO2396" t="s">
        <v>2513</v>
      </c>
      <c r="AP2396" t="s">
        <v>2513</v>
      </c>
      <c r="AQ2396" t="s">
        <v>2513</v>
      </c>
      <c r="AR2396" t="s">
        <v>2513</v>
      </c>
      <c r="AS2396" t="s">
        <v>2529</v>
      </c>
      <c r="AT2396" t="s">
        <v>2513</v>
      </c>
      <c r="AU2396">
        <v>44514</v>
      </c>
      <c r="AV2396" t="s">
        <v>2513</v>
      </c>
      <c r="AW2396" t="s">
        <v>2513</v>
      </c>
      <c r="AX2396" t="s">
        <v>2513</v>
      </c>
      <c r="AY2396" t="s">
        <v>2828</v>
      </c>
      <c r="AZ2396" t="s">
        <v>2513</v>
      </c>
      <c r="BA2396" t="s">
        <v>2513</v>
      </c>
      <c r="BB2396" t="s">
        <v>2513</v>
      </c>
    </row>
    <row r="2397" spans="1:54" x14ac:dyDescent="0.45">
      <c r="A2397">
        <v>10000461</v>
      </c>
      <c r="B2397" t="s">
        <v>10839</v>
      </c>
      <c r="C2397" t="s">
        <v>64</v>
      </c>
      <c r="D2397" t="s">
        <v>2489</v>
      </c>
      <c r="E2397" t="s">
        <v>10840</v>
      </c>
      <c r="F2397" t="s">
        <v>10841</v>
      </c>
      <c r="G2397" t="s">
        <v>2746</v>
      </c>
      <c r="H2397" t="s">
        <v>10840</v>
      </c>
      <c r="I2397" t="s">
        <v>2493</v>
      </c>
      <c r="J2397" t="s">
        <v>2494</v>
      </c>
      <c r="K2397" t="s">
        <v>2653</v>
      </c>
      <c r="L2397" t="s">
        <v>2496</v>
      </c>
      <c r="M2397" t="s">
        <v>3160</v>
      </c>
      <c r="N2397" t="s">
        <v>2496</v>
      </c>
      <c r="O2397" t="s">
        <v>2498</v>
      </c>
      <c r="P2397" t="s">
        <v>2655</v>
      </c>
      <c r="Q2397" t="s">
        <v>18</v>
      </c>
      <c r="R2397" t="s">
        <v>2656</v>
      </c>
      <c r="S2397" t="s">
        <v>2657</v>
      </c>
      <c r="T2397" t="s">
        <v>2667</v>
      </c>
      <c r="U2397" t="s">
        <v>17</v>
      </c>
      <c r="V2397" t="s">
        <v>2676</v>
      </c>
      <c r="W2397" t="s">
        <v>323</v>
      </c>
      <c r="X2397" t="s">
        <v>2849</v>
      </c>
      <c r="Y2397" t="s">
        <v>2724</v>
      </c>
      <c r="Z2397" t="s">
        <v>2850</v>
      </c>
      <c r="AA2397" t="s">
        <v>2507</v>
      </c>
      <c r="AB2397" t="s">
        <v>3160</v>
      </c>
      <c r="AC2397" t="s">
        <v>2508</v>
      </c>
      <c r="AD2397">
        <v>2.75</v>
      </c>
      <c r="AE2397">
        <v>2.75</v>
      </c>
      <c r="AF2397" t="s">
        <v>2509</v>
      </c>
      <c r="AG2397">
        <v>1.5660000000000001</v>
      </c>
      <c r="AH2397" t="s">
        <v>2510</v>
      </c>
      <c r="AI2397">
        <v>600</v>
      </c>
      <c r="AJ2397">
        <v>300</v>
      </c>
      <c r="AK2397">
        <v>8.6999999999999993</v>
      </c>
      <c r="AL2397" t="s">
        <v>2511</v>
      </c>
      <c r="AM2397" t="s">
        <v>2513</v>
      </c>
      <c r="AN2397" t="s">
        <v>2513</v>
      </c>
      <c r="AO2397" t="s">
        <v>2513</v>
      </c>
      <c r="AP2397" t="s">
        <v>2513</v>
      </c>
      <c r="AQ2397" t="s">
        <v>2513</v>
      </c>
      <c r="AR2397" t="s">
        <v>2513</v>
      </c>
      <c r="AS2397" t="s">
        <v>2529</v>
      </c>
      <c r="AT2397" t="s">
        <v>2513</v>
      </c>
      <c r="AU2397">
        <v>44514</v>
      </c>
      <c r="AV2397" t="s">
        <v>2513</v>
      </c>
      <c r="AW2397" t="s">
        <v>2513</v>
      </c>
      <c r="AX2397" t="s">
        <v>2513</v>
      </c>
      <c r="AY2397" t="s">
        <v>2663</v>
      </c>
      <c r="AZ2397" t="s">
        <v>2513</v>
      </c>
      <c r="BA2397" t="s">
        <v>2513</v>
      </c>
      <c r="BB2397" t="s">
        <v>2513</v>
      </c>
    </row>
    <row r="2398" spans="1:54" x14ac:dyDescent="0.45">
      <c r="A2398">
        <v>10000462</v>
      </c>
      <c r="B2398" t="s">
        <v>10842</v>
      </c>
      <c r="C2398" t="s">
        <v>953</v>
      </c>
      <c r="D2398" t="s">
        <v>2489</v>
      </c>
      <c r="E2398" t="s">
        <v>10843</v>
      </c>
      <c r="F2398" t="s">
        <v>10844</v>
      </c>
      <c r="G2398" t="s">
        <v>10845</v>
      </c>
      <c r="H2398" t="s">
        <v>10843</v>
      </c>
      <c r="I2398" t="s">
        <v>2493</v>
      </c>
      <c r="J2398" t="s">
        <v>2494</v>
      </c>
      <c r="K2398" t="s">
        <v>2653</v>
      </c>
      <c r="L2398" t="s">
        <v>2496</v>
      </c>
      <c r="M2398" t="s">
        <v>10846</v>
      </c>
      <c r="N2398" t="s">
        <v>2496</v>
      </c>
      <c r="O2398" t="s">
        <v>2498</v>
      </c>
      <c r="P2398" t="s">
        <v>2655</v>
      </c>
      <c r="Q2398" t="s">
        <v>18</v>
      </c>
      <c r="R2398" t="s">
        <v>2656</v>
      </c>
      <c r="S2398" t="s">
        <v>2657</v>
      </c>
      <c r="T2398" t="s">
        <v>2667</v>
      </c>
      <c r="U2398" t="s">
        <v>17</v>
      </c>
      <c r="V2398" t="s">
        <v>2676</v>
      </c>
      <c r="W2398" t="s">
        <v>323</v>
      </c>
      <c r="X2398" t="s">
        <v>10472</v>
      </c>
      <c r="Y2398" t="s">
        <v>2525</v>
      </c>
      <c r="Z2398" t="s">
        <v>10473</v>
      </c>
      <c r="AA2398" t="s">
        <v>2507</v>
      </c>
      <c r="AB2398" t="s">
        <v>10846</v>
      </c>
      <c r="AC2398" t="s">
        <v>2508</v>
      </c>
      <c r="AD2398">
        <v>2.75</v>
      </c>
      <c r="AE2398">
        <v>2.75</v>
      </c>
      <c r="AF2398" t="s">
        <v>2509</v>
      </c>
      <c r="AG2398">
        <v>1.5660000000000001</v>
      </c>
      <c r="AH2398" t="s">
        <v>2510</v>
      </c>
      <c r="AI2398">
        <v>600</v>
      </c>
      <c r="AJ2398">
        <v>300</v>
      </c>
      <c r="AK2398">
        <v>8.6999999999999993</v>
      </c>
      <c r="AL2398" t="s">
        <v>2511</v>
      </c>
      <c r="AM2398" t="s">
        <v>2513</v>
      </c>
      <c r="AN2398" t="s">
        <v>2513</v>
      </c>
      <c r="AO2398" t="s">
        <v>2513</v>
      </c>
      <c r="AP2398" t="s">
        <v>2513</v>
      </c>
      <c r="AQ2398" t="s">
        <v>2513</v>
      </c>
      <c r="AR2398" t="s">
        <v>2513</v>
      </c>
      <c r="AS2398" t="s">
        <v>2529</v>
      </c>
      <c r="AT2398" t="s">
        <v>2513</v>
      </c>
      <c r="AU2398">
        <v>44514</v>
      </c>
      <c r="AV2398" t="s">
        <v>2513</v>
      </c>
      <c r="AW2398" t="s">
        <v>2513</v>
      </c>
      <c r="AX2398" t="s">
        <v>2513</v>
      </c>
      <c r="AY2398" t="s">
        <v>2663</v>
      </c>
      <c r="AZ2398" t="s">
        <v>2513</v>
      </c>
      <c r="BA2398" t="s">
        <v>2513</v>
      </c>
      <c r="BB2398" t="s">
        <v>2513</v>
      </c>
    </row>
    <row r="2399" spans="1:54" x14ac:dyDescent="0.45">
      <c r="A2399">
        <v>10000463</v>
      </c>
      <c r="B2399" t="s">
        <v>10847</v>
      </c>
      <c r="C2399" t="s">
        <v>1094</v>
      </c>
      <c r="D2399" t="s">
        <v>2489</v>
      </c>
      <c r="E2399" t="s">
        <v>10848</v>
      </c>
      <c r="F2399" t="s">
        <v>10849</v>
      </c>
      <c r="G2399" t="s">
        <v>10845</v>
      </c>
      <c r="H2399" t="s">
        <v>10848</v>
      </c>
      <c r="I2399" t="s">
        <v>2493</v>
      </c>
      <c r="J2399" t="s">
        <v>2494</v>
      </c>
      <c r="K2399" t="s">
        <v>2653</v>
      </c>
      <c r="L2399" t="s">
        <v>2496</v>
      </c>
      <c r="M2399" t="s">
        <v>2747</v>
      </c>
      <c r="N2399" t="s">
        <v>2496</v>
      </c>
      <c r="O2399" t="s">
        <v>2498</v>
      </c>
      <c r="P2399" t="s">
        <v>2655</v>
      </c>
      <c r="Q2399" t="s">
        <v>18</v>
      </c>
      <c r="R2399" t="s">
        <v>2656</v>
      </c>
      <c r="S2399" t="s">
        <v>2657</v>
      </c>
      <c r="T2399" t="s">
        <v>2667</v>
      </c>
      <c r="U2399" t="s">
        <v>17</v>
      </c>
      <c r="V2399" t="s">
        <v>2676</v>
      </c>
      <c r="W2399" t="s">
        <v>323</v>
      </c>
      <c r="X2399" t="s">
        <v>2748</v>
      </c>
      <c r="Y2399" t="s">
        <v>2535</v>
      </c>
      <c r="Z2399" t="s">
        <v>2749</v>
      </c>
      <c r="AA2399" t="s">
        <v>2507</v>
      </c>
      <c r="AB2399" t="s">
        <v>2747</v>
      </c>
      <c r="AC2399" t="s">
        <v>2508</v>
      </c>
      <c r="AD2399">
        <v>2.75</v>
      </c>
      <c r="AE2399">
        <v>2.75</v>
      </c>
      <c r="AF2399" t="s">
        <v>2509</v>
      </c>
      <c r="AG2399">
        <v>1.5660000000000001</v>
      </c>
      <c r="AH2399" t="s">
        <v>2510</v>
      </c>
      <c r="AI2399">
        <v>600</v>
      </c>
      <c r="AJ2399">
        <v>300</v>
      </c>
      <c r="AK2399">
        <v>8.6999999999999993</v>
      </c>
      <c r="AL2399" t="s">
        <v>2511</v>
      </c>
      <c r="AM2399" t="s">
        <v>2513</v>
      </c>
      <c r="AN2399" t="s">
        <v>2513</v>
      </c>
      <c r="AO2399" t="s">
        <v>2513</v>
      </c>
      <c r="AP2399" t="s">
        <v>2513</v>
      </c>
      <c r="AQ2399" t="s">
        <v>2513</v>
      </c>
      <c r="AR2399" t="s">
        <v>2513</v>
      </c>
      <c r="AS2399" t="s">
        <v>2529</v>
      </c>
      <c r="AT2399" t="s">
        <v>2513</v>
      </c>
      <c r="AU2399">
        <v>44514</v>
      </c>
      <c r="AV2399" t="s">
        <v>2513</v>
      </c>
      <c r="AW2399" t="s">
        <v>2513</v>
      </c>
      <c r="AX2399" t="s">
        <v>2513</v>
      </c>
      <c r="AY2399" t="s">
        <v>2663</v>
      </c>
      <c r="AZ2399" t="s">
        <v>2513</v>
      </c>
      <c r="BA2399" t="s">
        <v>2513</v>
      </c>
      <c r="BB2399" t="s">
        <v>2513</v>
      </c>
    </row>
    <row r="2400" spans="1:54" x14ac:dyDescent="0.45">
      <c r="A2400">
        <v>10000464</v>
      </c>
      <c r="B2400" t="s">
        <v>10850</v>
      </c>
      <c r="C2400" t="s">
        <v>78</v>
      </c>
      <c r="D2400" t="s">
        <v>2489</v>
      </c>
      <c r="E2400" t="s">
        <v>10851</v>
      </c>
      <c r="F2400" t="s">
        <v>10852</v>
      </c>
      <c r="G2400" t="s">
        <v>10853</v>
      </c>
      <c r="H2400" t="s">
        <v>10851</v>
      </c>
      <c r="I2400" t="s">
        <v>2493</v>
      </c>
      <c r="J2400" t="s">
        <v>2494</v>
      </c>
      <c r="K2400" t="s">
        <v>2653</v>
      </c>
      <c r="L2400" t="s">
        <v>2496</v>
      </c>
      <c r="M2400" t="s">
        <v>10854</v>
      </c>
      <c r="N2400" t="s">
        <v>2496</v>
      </c>
      <c r="O2400" t="s">
        <v>2498</v>
      </c>
      <c r="P2400" t="s">
        <v>2655</v>
      </c>
      <c r="Q2400" t="s">
        <v>18</v>
      </c>
      <c r="R2400" t="s">
        <v>2656</v>
      </c>
      <c r="S2400" t="s">
        <v>2657</v>
      </c>
      <c r="T2400" t="s">
        <v>2687</v>
      </c>
      <c r="U2400" t="s">
        <v>26</v>
      </c>
      <c r="V2400" t="s">
        <v>2701</v>
      </c>
      <c r="W2400" t="s">
        <v>323</v>
      </c>
      <c r="X2400" t="s">
        <v>10855</v>
      </c>
      <c r="Y2400" t="s">
        <v>2525</v>
      </c>
      <c r="Z2400" t="s">
        <v>10856</v>
      </c>
      <c r="AA2400" t="s">
        <v>2691</v>
      </c>
      <c r="AB2400" t="s">
        <v>10854</v>
      </c>
      <c r="AC2400" t="s">
        <v>2508</v>
      </c>
      <c r="AD2400">
        <v>5.8250000000000002</v>
      </c>
      <c r="AE2400">
        <v>5.8250000000000002</v>
      </c>
      <c r="AF2400" t="s">
        <v>2509</v>
      </c>
      <c r="AG2400">
        <v>3.36</v>
      </c>
      <c r="AH2400" t="s">
        <v>2510</v>
      </c>
      <c r="AI2400">
        <v>800</v>
      </c>
      <c r="AJ2400">
        <v>400</v>
      </c>
      <c r="AK2400">
        <v>10.5</v>
      </c>
      <c r="AL2400" t="s">
        <v>2511</v>
      </c>
      <c r="AM2400" t="s">
        <v>2513</v>
      </c>
      <c r="AN2400" t="s">
        <v>2513</v>
      </c>
      <c r="AO2400" t="s">
        <v>2513</v>
      </c>
      <c r="AP2400" t="s">
        <v>2513</v>
      </c>
      <c r="AQ2400" t="s">
        <v>2513</v>
      </c>
      <c r="AR2400" t="s">
        <v>2513</v>
      </c>
      <c r="AS2400" t="s">
        <v>2529</v>
      </c>
      <c r="AT2400" t="s">
        <v>2513</v>
      </c>
      <c r="AU2400">
        <v>44514</v>
      </c>
      <c r="AV2400" t="s">
        <v>2513</v>
      </c>
      <c r="AW2400" t="s">
        <v>2513</v>
      </c>
      <c r="AX2400" t="s">
        <v>2513</v>
      </c>
      <c r="AY2400" t="s">
        <v>2663</v>
      </c>
      <c r="AZ2400" t="s">
        <v>2513</v>
      </c>
      <c r="BA2400" t="s">
        <v>2513</v>
      </c>
      <c r="BB2400" t="s">
        <v>2513</v>
      </c>
    </row>
    <row r="2401" spans="1:54" x14ac:dyDescent="0.45">
      <c r="A2401">
        <v>10000465</v>
      </c>
      <c r="B2401" t="s">
        <v>10857</v>
      </c>
      <c r="C2401" t="s">
        <v>1381</v>
      </c>
      <c r="D2401" t="s">
        <v>2489</v>
      </c>
      <c r="E2401" t="s">
        <v>10858</v>
      </c>
      <c r="F2401" t="s">
        <v>10859</v>
      </c>
      <c r="G2401" t="s">
        <v>10860</v>
      </c>
      <c r="H2401" t="s">
        <v>10858</v>
      </c>
      <c r="I2401" t="s">
        <v>2493</v>
      </c>
      <c r="J2401" t="s">
        <v>2494</v>
      </c>
      <c r="K2401" t="s">
        <v>2653</v>
      </c>
      <c r="L2401" t="s">
        <v>2496</v>
      </c>
      <c r="M2401" t="s">
        <v>10854</v>
      </c>
      <c r="N2401" t="s">
        <v>2496</v>
      </c>
      <c r="O2401" t="s">
        <v>2498</v>
      </c>
      <c r="P2401" t="s">
        <v>2655</v>
      </c>
      <c r="Q2401" t="s">
        <v>18</v>
      </c>
      <c r="R2401" t="s">
        <v>2656</v>
      </c>
      <c r="S2401" t="s">
        <v>2657</v>
      </c>
      <c r="T2401" t="s">
        <v>2687</v>
      </c>
      <c r="U2401" t="s">
        <v>26</v>
      </c>
      <c r="V2401" t="s">
        <v>2701</v>
      </c>
      <c r="W2401" t="s">
        <v>323</v>
      </c>
      <c r="X2401" t="s">
        <v>10855</v>
      </c>
      <c r="Y2401" t="s">
        <v>2525</v>
      </c>
      <c r="Z2401" t="s">
        <v>10856</v>
      </c>
      <c r="AA2401" t="s">
        <v>2691</v>
      </c>
      <c r="AB2401" t="s">
        <v>10854</v>
      </c>
      <c r="AC2401" t="s">
        <v>2508</v>
      </c>
      <c r="AD2401">
        <v>5.8250000000000002</v>
      </c>
      <c r="AE2401">
        <v>5.8250000000000002</v>
      </c>
      <c r="AF2401" t="s">
        <v>2509</v>
      </c>
      <c r="AG2401">
        <v>3.36</v>
      </c>
      <c r="AH2401" t="s">
        <v>2510</v>
      </c>
      <c r="AI2401">
        <v>800</v>
      </c>
      <c r="AJ2401">
        <v>400</v>
      </c>
      <c r="AK2401">
        <v>10.5</v>
      </c>
      <c r="AL2401" t="s">
        <v>2511</v>
      </c>
      <c r="AM2401" t="s">
        <v>2513</v>
      </c>
      <c r="AN2401" t="s">
        <v>2513</v>
      </c>
      <c r="AO2401" t="s">
        <v>2513</v>
      </c>
      <c r="AP2401" t="s">
        <v>2513</v>
      </c>
      <c r="AQ2401" t="s">
        <v>2513</v>
      </c>
      <c r="AR2401" t="s">
        <v>2513</v>
      </c>
      <c r="AS2401" t="s">
        <v>2529</v>
      </c>
      <c r="AT2401" t="s">
        <v>2513</v>
      </c>
      <c r="AU2401">
        <v>44514</v>
      </c>
      <c r="AV2401" t="s">
        <v>2513</v>
      </c>
      <c r="AW2401" t="s">
        <v>2513</v>
      </c>
      <c r="AX2401" t="s">
        <v>2513</v>
      </c>
      <c r="AY2401" t="s">
        <v>2663</v>
      </c>
      <c r="AZ2401" t="s">
        <v>2513</v>
      </c>
      <c r="BA2401" t="s">
        <v>2513</v>
      </c>
      <c r="BB2401" t="s">
        <v>2513</v>
      </c>
    </row>
    <row r="2402" spans="1:54" x14ac:dyDescent="0.45">
      <c r="A2402">
        <v>10000466</v>
      </c>
      <c r="B2402" t="s">
        <v>10861</v>
      </c>
      <c r="C2402" t="s">
        <v>26270</v>
      </c>
      <c r="D2402" t="s">
        <v>2489</v>
      </c>
      <c r="E2402" t="s">
        <v>10862</v>
      </c>
      <c r="F2402" t="s">
        <v>10863</v>
      </c>
      <c r="G2402" t="s">
        <v>10580</v>
      </c>
      <c r="H2402" t="s">
        <v>10862</v>
      </c>
      <c r="I2402" t="s">
        <v>2493</v>
      </c>
      <c r="J2402" t="s">
        <v>2494</v>
      </c>
      <c r="K2402" t="s">
        <v>2820</v>
      </c>
      <c r="L2402" t="s">
        <v>2496</v>
      </c>
      <c r="M2402" t="s">
        <v>10864</v>
      </c>
      <c r="N2402" t="s">
        <v>2496</v>
      </c>
      <c r="O2402" t="s">
        <v>2498</v>
      </c>
      <c r="P2402" t="s">
        <v>2655</v>
      </c>
      <c r="Q2402" t="s">
        <v>18</v>
      </c>
      <c r="R2402" t="s">
        <v>2822</v>
      </c>
      <c r="S2402" t="s">
        <v>2823</v>
      </c>
      <c r="T2402" t="s">
        <v>10582</v>
      </c>
      <c r="U2402" t="s">
        <v>1209</v>
      </c>
      <c r="V2402" t="s">
        <v>10583</v>
      </c>
      <c r="W2402" t="s">
        <v>323</v>
      </c>
      <c r="X2402" t="s">
        <v>10865</v>
      </c>
      <c r="Y2402" t="s">
        <v>2988</v>
      </c>
      <c r="Z2402" t="s">
        <v>10866</v>
      </c>
      <c r="AA2402" t="s">
        <v>2507</v>
      </c>
      <c r="AB2402" t="s">
        <v>10864</v>
      </c>
      <c r="AC2402" t="s">
        <v>2586</v>
      </c>
      <c r="AD2402">
        <v>3.0329999999999999</v>
      </c>
      <c r="AE2402">
        <v>3.0329999999999999</v>
      </c>
      <c r="AF2402" t="s">
        <v>2509</v>
      </c>
      <c r="AG2402">
        <v>1.3919999999999999</v>
      </c>
      <c r="AH2402" t="s">
        <v>2510</v>
      </c>
      <c r="AI2402">
        <v>400</v>
      </c>
      <c r="AJ2402">
        <v>400</v>
      </c>
      <c r="AK2402">
        <v>8.6999999999999993</v>
      </c>
      <c r="AL2402" t="s">
        <v>2511</v>
      </c>
      <c r="AM2402" t="s">
        <v>2513</v>
      </c>
      <c r="AN2402" t="s">
        <v>2513</v>
      </c>
      <c r="AO2402" t="s">
        <v>2513</v>
      </c>
      <c r="AP2402" t="s">
        <v>2513</v>
      </c>
      <c r="AQ2402" t="s">
        <v>2513</v>
      </c>
      <c r="AR2402" t="s">
        <v>2513</v>
      </c>
      <c r="AS2402" t="s">
        <v>2529</v>
      </c>
      <c r="AT2402" t="s">
        <v>2513</v>
      </c>
      <c r="AU2402">
        <v>44514</v>
      </c>
      <c r="AV2402" t="s">
        <v>2513</v>
      </c>
      <c r="AW2402" t="s">
        <v>2513</v>
      </c>
      <c r="AX2402" t="s">
        <v>2513</v>
      </c>
      <c r="AY2402" t="s">
        <v>2828</v>
      </c>
      <c r="AZ2402" t="s">
        <v>2513</v>
      </c>
      <c r="BA2402" t="s">
        <v>2513</v>
      </c>
      <c r="BB2402" t="s">
        <v>2513</v>
      </c>
    </row>
    <row r="2403" spans="1:54" x14ac:dyDescent="0.45">
      <c r="A2403">
        <v>10000467</v>
      </c>
      <c r="B2403" t="s">
        <v>10867</v>
      </c>
      <c r="C2403" t="s">
        <v>26271</v>
      </c>
      <c r="D2403" t="s">
        <v>2489</v>
      </c>
      <c r="E2403" t="s">
        <v>10868</v>
      </c>
      <c r="F2403" t="s">
        <v>10869</v>
      </c>
      <c r="G2403" t="s">
        <v>2708</v>
      </c>
      <c r="H2403" t="s">
        <v>10868</v>
      </c>
      <c r="I2403" t="s">
        <v>2493</v>
      </c>
      <c r="J2403" t="s">
        <v>2494</v>
      </c>
      <c r="K2403" t="s">
        <v>2709</v>
      </c>
      <c r="L2403" t="s">
        <v>2496</v>
      </c>
      <c r="M2403" t="s">
        <v>10870</v>
      </c>
      <c r="N2403" t="s">
        <v>2496</v>
      </c>
      <c r="O2403" t="s">
        <v>2498</v>
      </c>
      <c r="P2403" t="s">
        <v>2655</v>
      </c>
      <c r="Q2403" t="s">
        <v>18</v>
      </c>
      <c r="R2403" t="s">
        <v>2711</v>
      </c>
      <c r="S2403" t="s">
        <v>2644</v>
      </c>
      <c r="T2403" t="s">
        <v>2712</v>
      </c>
      <c r="U2403" t="s">
        <v>26</v>
      </c>
      <c r="V2403" t="s">
        <v>2713</v>
      </c>
      <c r="W2403" t="s">
        <v>323</v>
      </c>
      <c r="X2403" t="s">
        <v>2714</v>
      </c>
      <c r="Y2403" t="s">
        <v>2505</v>
      </c>
      <c r="Z2403" t="s">
        <v>2715</v>
      </c>
      <c r="AA2403" t="s">
        <v>2691</v>
      </c>
      <c r="AB2403" t="s">
        <v>10870</v>
      </c>
      <c r="AC2403" t="s">
        <v>10760</v>
      </c>
      <c r="AD2403">
        <v>5.8250000000000002</v>
      </c>
      <c r="AE2403">
        <v>5.8250000000000002</v>
      </c>
      <c r="AF2403" t="s">
        <v>2509</v>
      </c>
      <c r="AG2403">
        <v>3.36</v>
      </c>
      <c r="AH2403" t="s">
        <v>2510</v>
      </c>
      <c r="AI2403">
        <v>800</v>
      </c>
      <c r="AJ2403">
        <v>400</v>
      </c>
      <c r="AK2403">
        <v>10.5</v>
      </c>
      <c r="AL2403" t="s">
        <v>2511</v>
      </c>
      <c r="AM2403" t="s">
        <v>2513</v>
      </c>
      <c r="AN2403" t="s">
        <v>2513</v>
      </c>
      <c r="AO2403" t="s">
        <v>2513</v>
      </c>
      <c r="AP2403" t="s">
        <v>2513</v>
      </c>
      <c r="AQ2403" t="s">
        <v>2513</v>
      </c>
      <c r="AR2403" t="s">
        <v>2513</v>
      </c>
      <c r="AS2403" t="s">
        <v>2529</v>
      </c>
      <c r="AT2403" t="s">
        <v>2513</v>
      </c>
      <c r="AU2403">
        <v>44514</v>
      </c>
      <c r="AV2403" t="s">
        <v>2513</v>
      </c>
      <c r="AW2403" t="s">
        <v>2513</v>
      </c>
      <c r="AX2403" t="s">
        <v>2513</v>
      </c>
      <c r="AY2403" t="s">
        <v>2717</v>
      </c>
      <c r="AZ2403" t="s">
        <v>2513</v>
      </c>
      <c r="BA2403" t="s">
        <v>2513</v>
      </c>
      <c r="BB2403" t="s">
        <v>2513</v>
      </c>
    </row>
    <row r="2404" spans="1:54" x14ac:dyDescent="0.45">
      <c r="A2404">
        <v>10000468</v>
      </c>
      <c r="B2404" t="s">
        <v>10871</v>
      </c>
      <c r="C2404" t="s">
        <v>26272</v>
      </c>
      <c r="D2404" t="s">
        <v>2489</v>
      </c>
      <c r="E2404" t="s">
        <v>10872</v>
      </c>
      <c r="F2404" t="s">
        <v>10873</v>
      </c>
      <c r="G2404" t="s">
        <v>10874</v>
      </c>
      <c r="H2404" t="s">
        <v>10872</v>
      </c>
      <c r="I2404" t="s">
        <v>2493</v>
      </c>
      <c r="J2404" t="s">
        <v>2494</v>
      </c>
      <c r="K2404" t="s">
        <v>2653</v>
      </c>
      <c r="L2404" t="s">
        <v>2496</v>
      </c>
      <c r="M2404" t="s">
        <v>10875</v>
      </c>
      <c r="N2404" t="s">
        <v>2496</v>
      </c>
      <c r="O2404" t="s">
        <v>2498</v>
      </c>
      <c r="P2404" t="s">
        <v>2655</v>
      </c>
      <c r="Q2404" t="s">
        <v>18</v>
      </c>
      <c r="R2404" t="s">
        <v>2656</v>
      </c>
      <c r="S2404" t="s">
        <v>2657</v>
      </c>
      <c r="T2404" t="s">
        <v>2687</v>
      </c>
      <c r="U2404" t="s">
        <v>26</v>
      </c>
      <c r="V2404" t="s">
        <v>10876</v>
      </c>
      <c r="W2404" t="s">
        <v>3150</v>
      </c>
      <c r="X2404" t="s">
        <v>10877</v>
      </c>
      <c r="Y2404" t="s">
        <v>3150</v>
      </c>
      <c r="Z2404" t="s">
        <v>10878</v>
      </c>
      <c r="AA2404" t="s">
        <v>2691</v>
      </c>
      <c r="AB2404" t="s">
        <v>10875</v>
      </c>
      <c r="AC2404" t="s">
        <v>3150</v>
      </c>
      <c r="AD2404">
        <v>5.8250000000000002</v>
      </c>
      <c r="AE2404">
        <v>5.8250000000000002</v>
      </c>
      <c r="AF2404" t="s">
        <v>2509</v>
      </c>
      <c r="AG2404">
        <v>3.36</v>
      </c>
      <c r="AH2404" t="s">
        <v>2510</v>
      </c>
      <c r="AI2404">
        <v>800</v>
      </c>
      <c r="AJ2404">
        <v>400</v>
      </c>
      <c r="AK2404">
        <v>10.5</v>
      </c>
      <c r="AL2404" t="s">
        <v>2511</v>
      </c>
      <c r="AM2404" t="s">
        <v>2513</v>
      </c>
      <c r="AN2404" t="s">
        <v>2513</v>
      </c>
      <c r="AO2404" t="s">
        <v>2513</v>
      </c>
      <c r="AP2404" t="s">
        <v>2513</v>
      </c>
      <c r="AQ2404" t="s">
        <v>2513</v>
      </c>
      <c r="AR2404" t="s">
        <v>2513</v>
      </c>
      <c r="AS2404" t="s">
        <v>2529</v>
      </c>
      <c r="AT2404" t="s">
        <v>2513</v>
      </c>
      <c r="AU2404">
        <v>44514</v>
      </c>
      <c r="AV2404" t="s">
        <v>2513</v>
      </c>
      <c r="AW2404" t="s">
        <v>2513</v>
      </c>
      <c r="AX2404" t="s">
        <v>2513</v>
      </c>
      <c r="AY2404" t="s">
        <v>2663</v>
      </c>
      <c r="AZ2404" t="s">
        <v>2513</v>
      </c>
      <c r="BA2404" t="s">
        <v>2513</v>
      </c>
      <c r="BB2404" t="s">
        <v>2513</v>
      </c>
    </row>
    <row r="2405" spans="1:54" x14ac:dyDescent="0.45">
      <c r="A2405">
        <v>10000469</v>
      </c>
      <c r="B2405" t="s">
        <v>10879</v>
      </c>
      <c r="C2405" t="s">
        <v>26231</v>
      </c>
      <c r="D2405" t="s">
        <v>2489</v>
      </c>
      <c r="E2405" t="s">
        <v>10880</v>
      </c>
      <c r="F2405" t="s">
        <v>10881</v>
      </c>
      <c r="G2405" t="s">
        <v>10490</v>
      </c>
      <c r="H2405" t="s">
        <v>10880</v>
      </c>
      <c r="I2405" t="s">
        <v>2493</v>
      </c>
      <c r="J2405" t="s">
        <v>2494</v>
      </c>
      <c r="K2405" t="s">
        <v>2653</v>
      </c>
      <c r="L2405" t="s">
        <v>2496</v>
      </c>
      <c r="M2405" t="s">
        <v>10491</v>
      </c>
      <c r="N2405" t="s">
        <v>2496</v>
      </c>
      <c r="O2405" t="s">
        <v>2498</v>
      </c>
      <c r="P2405" t="s">
        <v>2655</v>
      </c>
      <c r="Q2405" t="s">
        <v>18</v>
      </c>
      <c r="R2405" t="s">
        <v>2656</v>
      </c>
      <c r="S2405" t="s">
        <v>2657</v>
      </c>
      <c r="T2405" t="s">
        <v>10492</v>
      </c>
      <c r="U2405" t="s">
        <v>10493</v>
      </c>
      <c r="V2405" t="s">
        <v>10494</v>
      </c>
      <c r="W2405" t="s">
        <v>260</v>
      </c>
      <c r="X2405" t="s">
        <v>10495</v>
      </c>
      <c r="Y2405" t="s">
        <v>10431</v>
      </c>
      <c r="Z2405" t="s">
        <v>10496</v>
      </c>
      <c r="AA2405" t="s">
        <v>2507</v>
      </c>
      <c r="AB2405" t="s">
        <v>10491</v>
      </c>
      <c r="AC2405" t="s">
        <v>10431</v>
      </c>
      <c r="AD2405">
        <v>0.189</v>
      </c>
      <c r="AE2405">
        <v>0.189</v>
      </c>
      <c r="AF2405" t="s">
        <v>2509</v>
      </c>
      <c r="AG2405">
        <v>0</v>
      </c>
      <c r="AH2405" t="s">
        <v>2513</v>
      </c>
      <c r="AI2405">
        <v>230</v>
      </c>
      <c r="AJ2405">
        <v>50</v>
      </c>
      <c r="AK2405">
        <v>0</v>
      </c>
      <c r="AL2405" t="s">
        <v>2511</v>
      </c>
      <c r="AM2405" t="s">
        <v>2662</v>
      </c>
      <c r="AN2405" t="s">
        <v>2513</v>
      </c>
      <c r="AO2405" t="s">
        <v>2513</v>
      </c>
      <c r="AP2405" t="s">
        <v>2513</v>
      </c>
      <c r="AQ2405" t="s">
        <v>2513</v>
      </c>
      <c r="AR2405" t="s">
        <v>2513</v>
      </c>
      <c r="AS2405" t="s">
        <v>2529</v>
      </c>
      <c r="AT2405" t="s">
        <v>2513</v>
      </c>
      <c r="AU2405">
        <v>44514</v>
      </c>
      <c r="AV2405" t="s">
        <v>2513</v>
      </c>
      <c r="AW2405" t="s">
        <v>2513</v>
      </c>
      <c r="AX2405" t="s">
        <v>2516</v>
      </c>
      <c r="AY2405" t="s">
        <v>2663</v>
      </c>
      <c r="AZ2405" t="s">
        <v>2513</v>
      </c>
      <c r="BA2405" t="s">
        <v>2513</v>
      </c>
      <c r="BB2405" t="s">
        <v>2513</v>
      </c>
    </row>
    <row r="2406" spans="1:54" x14ac:dyDescent="0.45">
      <c r="A2406">
        <v>10000470</v>
      </c>
      <c r="B2406" t="s">
        <v>10882</v>
      </c>
      <c r="C2406" t="s">
        <v>61</v>
      </c>
      <c r="D2406" t="s">
        <v>2489</v>
      </c>
      <c r="E2406" t="s">
        <v>10883</v>
      </c>
      <c r="F2406" t="s">
        <v>10884</v>
      </c>
      <c r="G2406" t="s">
        <v>10666</v>
      </c>
      <c r="H2406" t="s">
        <v>10883</v>
      </c>
      <c r="I2406" t="s">
        <v>2493</v>
      </c>
      <c r="J2406" t="s">
        <v>2494</v>
      </c>
      <c r="K2406" t="s">
        <v>2653</v>
      </c>
      <c r="L2406" t="s">
        <v>2496</v>
      </c>
      <c r="M2406" t="s">
        <v>10667</v>
      </c>
      <c r="N2406" t="s">
        <v>2496</v>
      </c>
      <c r="O2406" t="s">
        <v>2498</v>
      </c>
      <c r="P2406" t="s">
        <v>2655</v>
      </c>
      <c r="Q2406" t="s">
        <v>18</v>
      </c>
      <c r="R2406" t="s">
        <v>2656</v>
      </c>
      <c r="S2406" t="s">
        <v>2657</v>
      </c>
      <c r="T2406" t="s">
        <v>10668</v>
      </c>
      <c r="U2406" t="s">
        <v>60</v>
      </c>
      <c r="V2406" t="s">
        <v>10669</v>
      </c>
      <c r="W2406" t="s">
        <v>323</v>
      </c>
      <c r="X2406" t="s">
        <v>10670</v>
      </c>
      <c r="Y2406" t="s">
        <v>2525</v>
      </c>
      <c r="Z2406" t="s">
        <v>10671</v>
      </c>
      <c r="AA2406" t="s">
        <v>2507</v>
      </c>
      <c r="AB2406" t="s">
        <v>10667</v>
      </c>
      <c r="AC2406" t="s">
        <v>2586</v>
      </c>
      <c r="AD2406">
        <v>0.53</v>
      </c>
      <c r="AE2406">
        <v>0.53</v>
      </c>
      <c r="AF2406" t="s">
        <v>2509</v>
      </c>
      <c r="AG2406">
        <v>0.27600000000000002</v>
      </c>
      <c r="AH2406" t="s">
        <v>2510</v>
      </c>
      <c r="AI2406">
        <v>200</v>
      </c>
      <c r="AJ2406">
        <v>200</v>
      </c>
      <c r="AK2406">
        <v>6.9</v>
      </c>
      <c r="AL2406" t="s">
        <v>2511</v>
      </c>
      <c r="AM2406" t="s">
        <v>2649</v>
      </c>
      <c r="AN2406" t="s">
        <v>2513</v>
      </c>
      <c r="AO2406" t="s">
        <v>2513</v>
      </c>
      <c r="AP2406" t="s">
        <v>2513</v>
      </c>
      <c r="AQ2406" t="s">
        <v>2513</v>
      </c>
      <c r="AR2406" t="s">
        <v>2513</v>
      </c>
      <c r="AS2406" t="s">
        <v>2529</v>
      </c>
      <c r="AT2406" t="s">
        <v>2513</v>
      </c>
      <c r="AU2406">
        <v>44514</v>
      </c>
      <c r="AV2406" t="s">
        <v>2513</v>
      </c>
      <c r="AW2406" t="s">
        <v>2513</v>
      </c>
      <c r="AX2406" t="s">
        <v>2516</v>
      </c>
      <c r="AY2406" t="s">
        <v>2663</v>
      </c>
      <c r="AZ2406" t="s">
        <v>2513</v>
      </c>
      <c r="BA2406" t="s">
        <v>2513</v>
      </c>
      <c r="BB2406" t="s">
        <v>2513</v>
      </c>
    </row>
    <row r="2407" spans="1:54" x14ac:dyDescent="0.45">
      <c r="A2407">
        <v>10000471</v>
      </c>
      <c r="B2407" t="s">
        <v>10885</v>
      </c>
      <c r="C2407" t="s">
        <v>26231</v>
      </c>
      <c r="D2407" t="s">
        <v>2489</v>
      </c>
      <c r="E2407" t="s">
        <v>10886</v>
      </c>
      <c r="F2407" t="s">
        <v>10887</v>
      </c>
      <c r="G2407" t="s">
        <v>10490</v>
      </c>
      <c r="H2407" t="s">
        <v>10886</v>
      </c>
      <c r="I2407" t="s">
        <v>2493</v>
      </c>
      <c r="J2407" t="s">
        <v>2494</v>
      </c>
      <c r="K2407" t="s">
        <v>2653</v>
      </c>
      <c r="L2407" t="s">
        <v>2496</v>
      </c>
      <c r="M2407" t="s">
        <v>10491</v>
      </c>
      <c r="N2407" t="s">
        <v>2496</v>
      </c>
      <c r="O2407" t="s">
        <v>2498</v>
      </c>
      <c r="P2407" t="s">
        <v>2655</v>
      </c>
      <c r="Q2407" t="s">
        <v>18</v>
      </c>
      <c r="R2407" t="s">
        <v>2656</v>
      </c>
      <c r="S2407" t="s">
        <v>2657</v>
      </c>
      <c r="T2407" t="s">
        <v>10492</v>
      </c>
      <c r="U2407" t="s">
        <v>10493</v>
      </c>
      <c r="V2407" t="s">
        <v>10494</v>
      </c>
      <c r="W2407" t="s">
        <v>260</v>
      </c>
      <c r="X2407" t="s">
        <v>10495</v>
      </c>
      <c r="Y2407" t="s">
        <v>10431</v>
      </c>
      <c r="Z2407" t="s">
        <v>10496</v>
      </c>
      <c r="AA2407" t="s">
        <v>2507</v>
      </c>
      <c r="AB2407" t="s">
        <v>10491</v>
      </c>
      <c r="AC2407" t="s">
        <v>10431</v>
      </c>
      <c r="AD2407">
        <v>0.189</v>
      </c>
      <c r="AE2407">
        <v>0.189</v>
      </c>
      <c r="AF2407" t="s">
        <v>2509</v>
      </c>
      <c r="AG2407">
        <v>0</v>
      </c>
      <c r="AH2407" t="s">
        <v>2513</v>
      </c>
      <c r="AI2407">
        <v>230</v>
      </c>
      <c r="AJ2407">
        <v>50</v>
      </c>
      <c r="AK2407">
        <v>0</v>
      </c>
      <c r="AL2407" t="s">
        <v>2511</v>
      </c>
      <c r="AM2407" t="s">
        <v>2662</v>
      </c>
      <c r="AN2407" t="s">
        <v>2513</v>
      </c>
      <c r="AO2407" t="s">
        <v>2513</v>
      </c>
      <c r="AP2407" t="s">
        <v>2513</v>
      </c>
      <c r="AQ2407" t="s">
        <v>2513</v>
      </c>
      <c r="AR2407" t="s">
        <v>2513</v>
      </c>
      <c r="AS2407" t="s">
        <v>2529</v>
      </c>
      <c r="AT2407" t="s">
        <v>2513</v>
      </c>
      <c r="AU2407">
        <v>44514</v>
      </c>
      <c r="AV2407" t="s">
        <v>2513</v>
      </c>
      <c r="AW2407" t="s">
        <v>2513</v>
      </c>
      <c r="AX2407" t="s">
        <v>2516</v>
      </c>
      <c r="AY2407" t="s">
        <v>2663</v>
      </c>
      <c r="AZ2407" t="s">
        <v>2513</v>
      </c>
      <c r="BA2407" t="s">
        <v>2513</v>
      </c>
      <c r="BB2407" t="s">
        <v>2513</v>
      </c>
    </row>
    <row r="2408" spans="1:54" x14ac:dyDescent="0.45">
      <c r="A2408">
        <v>10000472</v>
      </c>
      <c r="B2408" t="s">
        <v>10888</v>
      </c>
      <c r="C2408" t="s">
        <v>26273</v>
      </c>
      <c r="D2408" t="s">
        <v>2489</v>
      </c>
      <c r="E2408" t="s">
        <v>10889</v>
      </c>
      <c r="F2408" t="s">
        <v>10890</v>
      </c>
      <c r="G2408" t="s">
        <v>2727</v>
      </c>
      <c r="H2408" t="s">
        <v>10889</v>
      </c>
      <c r="I2408" t="s">
        <v>2493</v>
      </c>
      <c r="J2408" t="s">
        <v>2494</v>
      </c>
      <c r="K2408" t="s">
        <v>2653</v>
      </c>
      <c r="L2408" t="s">
        <v>2496</v>
      </c>
      <c r="M2408" t="s">
        <v>10891</v>
      </c>
      <c r="N2408" t="s">
        <v>2496</v>
      </c>
      <c r="O2408" t="s">
        <v>2498</v>
      </c>
      <c r="P2408" t="s">
        <v>2655</v>
      </c>
      <c r="Q2408" t="s">
        <v>18</v>
      </c>
      <c r="R2408" t="s">
        <v>2656</v>
      </c>
      <c r="S2408" t="s">
        <v>2657</v>
      </c>
      <c r="T2408" t="s">
        <v>2658</v>
      </c>
      <c r="U2408" t="s">
        <v>298</v>
      </c>
      <c r="V2408" t="s">
        <v>2659</v>
      </c>
      <c r="W2408" t="s">
        <v>323</v>
      </c>
      <c r="X2408" t="s">
        <v>10892</v>
      </c>
      <c r="Y2408" t="s">
        <v>2505</v>
      </c>
      <c r="Z2408" t="s">
        <v>10893</v>
      </c>
      <c r="AA2408" t="s">
        <v>2507</v>
      </c>
      <c r="AB2408" t="s">
        <v>10891</v>
      </c>
      <c r="AC2408" t="s">
        <v>2586</v>
      </c>
      <c r="AD2408">
        <v>0.28100000000000003</v>
      </c>
      <c r="AE2408">
        <v>0.28100000000000003</v>
      </c>
      <c r="AF2408" t="s">
        <v>2509</v>
      </c>
      <c r="AG2408">
        <v>0.16</v>
      </c>
      <c r="AH2408" t="s">
        <v>2510</v>
      </c>
      <c r="AI2408">
        <v>200</v>
      </c>
      <c r="AJ2408">
        <v>100</v>
      </c>
      <c r="AK2408">
        <v>8</v>
      </c>
      <c r="AL2408" t="s">
        <v>2511</v>
      </c>
      <c r="AM2408" t="s">
        <v>2513</v>
      </c>
      <c r="AN2408" t="s">
        <v>2513</v>
      </c>
      <c r="AO2408" t="s">
        <v>2513</v>
      </c>
      <c r="AP2408" t="s">
        <v>2513</v>
      </c>
      <c r="AQ2408" t="s">
        <v>2513</v>
      </c>
      <c r="AR2408" t="s">
        <v>2513</v>
      </c>
      <c r="AS2408" t="s">
        <v>2529</v>
      </c>
      <c r="AT2408" t="s">
        <v>2513</v>
      </c>
      <c r="AU2408">
        <v>44514</v>
      </c>
      <c r="AV2408" t="s">
        <v>2513</v>
      </c>
      <c r="AW2408" t="s">
        <v>2513</v>
      </c>
      <c r="AX2408" t="s">
        <v>2513</v>
      </c>
      <c r="AY2408" t="s">
        <v>2663</v>
      </c>
      <c r="AZ2408" t="s">
        <v>2513</v>
      </c>
      <c r="BA2408" t="s">
        <v>2513</v>
      </c>
      <c r="BB2408" t="s">
        <v>2513</v>
      </c>
    </row>
    <row r="2409" spans="1:54" x14ac:dyDescent="0.45">
      <c r="A2409">
        <v>10000473</v>
      </c>
      <c r="B2409" t="s">
        <v>10894</v>
      </c>
      <c r="C2409" t="s">
        <v>26274</v>
      </c>
      <c r="D2409" t="s">
        <v>2489</v>
      </c>
      <c r="E2409" t="s">
        <v>10895</v>
      </c>
      <c r="F2409" t="s">
        <v>10896</v>
      </c>
      <c r="G2409" t="s">
        <v>2908</v>
      </c>
      <c r="H2409" t="s">
        <v>10895</v>
      </c>
      <c r="I2409" t="s">
        <v>2493</v>
      </c>
      <c r="J2409" t="s">
        <v>2494</v>
      </c>
      <c r="K2409" t="s">
        <v>2653</v>
      </c>
      <c r="L2409" t="s">
        <v>2496</v>
      </c>
      <c r="M2409" t="s">
        <v>2909</v>
      </c>
      <c r="N2409" t="s">
        <v>2496</v>
      </c>
      <c r="O2409" t="s">
        <v>2498</v>
      </c>
      <c r="P2409" t="s">
        <v>2655</v>
      </c>
      <c r="Q2409" t="s">
        <v>18</v>
      </c>
      <c r="R2409" t="s">
        <v>2656</v>
      </c>
      <c r="S2409" t="s">
        <v>2657</v>
      </c>
      <c r="T2409" t="s">
        <v>2658</v>
      </c>
      <c r="U2409" t="s">
        <v>298</v>
      </c>
      <c r="V2409" t="s">
        <v>2730</v>
      </c>
      <c r="W2409" t="s">
        <v>260</v>
      </c>
      <c r="X2409" t="s">
        <v>2910</v>
      </c>
      <c r="Y2409" t="s">
        <v>2535</v>
      </c>
      <c r="Z2409" t="s">
        <v>2911</v>
      </c>
      <c r="AA2409" t="s">
        <v>2507</v>
      </c>
      <c r="AB2409" t="s">
        <v>2909</v>
      </c>
      <c r="AC2409" t="s">
        <v>2508</v>
      </c>
      <c r="AD2409">
        <v>0.308</v>
      </c>
      <c r="AE2409">
        <v>0.308</v>
      </c>
      <c r="AF2409" t="s">
        <v>2509</v>
      </c>
      <c r="AG2409">
        <v>0.16</v>
      </c>
      <c r="AH2409" t="s">
        <v>2510</v>
      </c>
      <c r="AI2409">
        <v>200</v>
      </c>
      <c r="AJ2409">
        <v>100</v>
      </c>
      <c r="AK2409">
        <v>8</v>
      </c>
      <c r="AL2409" t="s">
        <v>2511</v>
      </c>
      <c r="AM2409" t="s">
        <v>2513</v>
      </c>
      <c r="AN2409" t="s">
        <v>2513</v>
      </c>
      <c r="AO2409" t="s">
        <v>2513</v>
      </c>
      <c r="AP2409" t="s">
        <v>2513</v>
      </c>
      <c r="AQ2409" t="s">
        <v>2513</v>
      </c>
      <c r="AR2409" t="s">
        <v>2513</v>
      </c>
      <c r="AS2409" t="s">
        <v>2529</v>
      </c>
      <c r="AT2409" t="s">
        <v>2513</v>
      </c>
      <c r="AU2409">
        <v>44514</v>
      </c>
      <c r="AV2409" t="s">
        <v>2513</v>
      </c>
      <c r="AW2409" t="s">
        <v>2513</v>
      </c>
      <c r="AX2409" t="s">
        <v>2513</v>
      </c>
      <c r="AY2409" t="s">
        <v>2663</v>
      </c>
      <c r="AZ2409" t="s">
        <v>2513</v>
      </c>
      <c r="BA2409" t="s">
        <v>2513</v>
      </c>
      <c r="BB2409" t="s">
        <v>2513</v>
      </c>
    </row>
    <row r="2410" spans="1:54" x14ac:dyDescent="0.45">
      <c r="A2410">
        <v>10000474</v>
      </c>
      <c r="B2410" t="s">
        <v>10897</v>
      </c>
      <c r="C2410" t="s">
        <v>26275</v>
      </c>
      <c r="D2410" t="s">
        <v>2489</v>
      </c>
      <c r="E2410" t="s">
        <v>10898</v>
      </c>
      <c r="F2410" t="s">
        <v>10899</v>
      </c>
      <c r="G2410" t="s">
        <v>10900</v>
      </c>
      <c r="H2410" t="s">
        <v>10898</v>
      </c>
      <c r="I2410" t="s">
        <v>2493</v>
      </c>
      <c r="J2410" t="s">
        <v>2494</v>
      </c>
      <c r="K2410" t="s">
        <v>2653</v>
      </c>
      <c r="L2410" t="s">
        <v>2496</v>
      </c>
      <c r="M2410" t="s">
        <v>10901</v>
      </c>
      <c r="N2410" t="s">
        <v>2496</v>
      </c>
      <c r="O2410" t="s">
        <v>2498</v>
      </c>
      <c r="P2410" t="s">
        <v>2655</v>
      </c>
      <c r="Q2410" t="s">
        <v>18</v>
      </c>
      <c r="R2410" t="s">
        <v>2656</v>
      </c>
      <c r="S2410" t="s">
        <v>2657</v>
      </c>
      <c r="T2410" t="s">
        <v>10385</v>
      </c>
      <c r="U2410" t="s">
        <v>63</v>
      </c>
      <c r="V2410" t="s">
        <v>10386</v>
      </c>
      <c r="W2410" t="s">
        <v>323</v>
      </c>
      <c r="X2410" t="s">
        <v>10902</v>
      </c>
      <c r="Y2410" t="s">
        <v>2535</v>
      </c>
      <c r="Z2410" t="s">
        <v>10903</v>
      </c>
      <c r="AA2410" t="s">
        <v>2507</v>
      </c>
      <c r="AB2410" t="s">
        <v>10901</v>
      </c>
      <c r="AC2410" t="s">
        <v>2508</v>
      </c>
      <c r="AD2410">
        <v>1.42</v>
      </c>
      <c r="AE2410">
        <v>1.42</v>
      </c>
      <c r="AF2410" t="s">
        <v>2509</v>
      </c>
      <c r="AG2410">
        <v>0.83</v>
      </c>
      <c r="AH2410" t="s">
        <v>2510</v>
      </c>
      <c r="AI2410">
        <v>400</v>
      </c>
      <c r="AJ2410">
        <v>250</v>
      </c>
      <c r="AK2410">
        <v>8.1999999999999993</v>
      </c>
      <c r="AL2410" t="s">
        <v>2511</v>
      </c>
      <c r="AM2410" t="s">
        <v>2513</v>
      </c>
      <c r="AN2410" t="s">
        <v>2513</v>
      </c>
      <c r="AO2410" t="s">
        <v>2513</v>
      </c>
      <c r="AP2410" t="s">
        <v>2513</v>
      </c>
      <c r="AQ2410" t="s">
        <v>2513</v>
      </c>
      <c r="AR2410" t="s">
        <v>2513</v>
      </c>
      <c r="AS2410" t="s">
        <v>2529</v>
      </c>
      <c r="AT2410" t="s">
        <v>2513</v>
      </c>
      <c r="AU2410">
        <v>44514</v>
      </c>
      <c r="AV2410" t="s">
        <v>2513</v>
      </c>
      <c r="AW2410" t="s">
        <v>2513</v>
      </c>
      <c r="AX2410" t="s">
        <v>2513</v>
      </c>
      <c r="AY2410" t="s">
        <v>2663</v>
      </c>
      <c r="AZ2410" t="s">
        <v>2513</v>
      </c>
      <c r="BA2410" t="s">
        <v>2513</v>
      </c>
      <c r="BB2410" t="s">
        <v>2513</v>
      </c>
    </row>
    <row r="2411" spans="1:54" x14ac:dyDescent="0.45">
      <c r="A2411">
        <v>10000475</v>
      </c>
      <c r="B2411" t="s">
        <v>10904</v>
      </c>
      <c r="C2411" t="s">
        <v>62</v>
      </c>
      <c r="D2411" t="s">
        <v>2489</v>
      </c>
      <c r="E2411" t="s">
        <v>10905</v>
      </c>
      <c r="F2411" t="s">
        <v>10906</v>
      </c>
      <c r="G2411" t="s">
        <v>10907</v>
      </c>
      <c r="H2411" t="s">
        <v>10905</v>
      </c>
      <c r="I2411" t="s">
        <v>2493</v>
      </c>
      <c r="J2411" t="s">
        <v>2494</v>
      </c>
      <c r="K2411" t="s">
        <v>2653</v>
      </c>
      <c r="L2411" t="s">
        <v>2496</v>
      </c>
      <c r="M2411" t="s">
        <v>10816</v>
      </c>
      <c r="N2411" t="s">
        <v>2496</v>
      </c>
      <c r="O2411" t="s">
        <v>2498</v>
      </c>
      <c r="P2411" t="s">
        <v>2655</v>
      </c>
      <c r="Q2411" t="s">
        <v>18</v>
      </c>
      <c r="R2411" t="s">
        <v>2656</v>
      </c>
      <c r="S2411" t="s">
        <v>2657</v>
      </c>
      <c r="T2411" t="s">
        <v>10385</v>
      </c>
      <c r="U2411" t="s">
        <v>63</v>
      </c>
      <c r="V2411" t="s">
        <v>10386</v>
      </c>
      <c r="W2411" t="s">
        <v>323</v>
      </c>
      <c r="X2411" t="s">
        <v>10817</v>
      </c>
      <c r="Y2411" t="s">
        <v>2505</v>
      </c>
      <c r="Z2411" t="s">
        <v>10818</v>
      </c>
      <c r="AA2411" t="s">
        <v>2507</v>
      </c>
      <c r="AB2411" t="s">
        <v>10816</v>
      </c>
      <c r="AC2411" t="s">
        <v>2508</v>
      </c>
      <c r="AD2411">
        <v>1.42</v>
      </c>
      <c r="AE2411">
        <v>1.42</v>
      </c>
      <c r="AF2411" t="s">
        <v>2509</v>
      </c>
      <c r="AG2411">
        <v>0.83</v>
      </c>
      <c r="AH2411" t="s">
        <v>2510</v>
      </c>
      <c r="AI2411">
        <v>400</v>
      </c>
      <c r="AJ2411">
        <v>250</v>
      </c>
      <c r="AK2411">
        <v>8.1999999999999993</v>
      </c>
      <c r="AL2411" t="s">
        <v>2511</v>
      </c>
      <c r="AM2411" t="s">
        <v>2513</v>
      </c>
      <c r="AN2411" t="s">
        <v>2513</v>
      </c>
      <c r="AO2411" t="s">
        <v>2513</v>
      </c>
      <c r="AP2411" t="s">
        <v>2513</v>
      </c>
      <c r="AQ2411" t="s">
        <v>2513</v>
      </c>
      <c r="AR2411" t="s">
        <v>2513</v>
      </c>
      <c r="AS2411" t="s">
        <v>2529</v>
      </c>
      <c r="AT2411" t="s">
        <v>2513</v>
      </c>
      <c r="AU2411">
        <v>44514</v>
      </c>
      <c r="AV2411" t="s">
        <v>2513</v>
      </c>
      <c r="AW2411" t="s">
        <v>2513</v>
      </c>
      <c r="AX2411" t="s">
        <v>2513</v>
      </c>
      <c r="AY2411" t="s">
        <v>2663</v>
      </c>
      <c r="AZ2411" t="s">
        <v>2513</v>
      </c>
      <c r="BA2411" t="s">
        <v>2513</v>
      </c>
      <c r="BB2411" t="s">
        <v>2513</v>
      </c>
    </row>
    <row r="2412" spans="1:54" x14ac:dyDescent="0.45">
      <c r="A2412">
        <v>10000476</v>
      </c>
      <c r="B2412" t="s">
        <v>10908</v>
      </c>
      <c r="C2412" t="s">
        <v>26221</v>
      </c>
      <c r="D2412" t="s">
        <v>2489</v>
      </c>
      <c r="E2412" t="s">
        <v>10909</v>
      </c>
      <c r="F2412" t="s">
        <v>10910</v>
      </c>
      <c r="G2412" t="s">
        <v>10392</v>
      </c>
      <c r="H2412" t="s">
        <v>10909</v>
      </c>
      <c r="I2412" t="s">
        <v>2493</v>
      </c>
      <c r="J2412" t="s">
        <v>2494</v>
      </c>
      <c r="K2412" t="s">
        <v>2653</v>
      </c>
      <c r="L2412" t="s">
        <v>2496</v>
      </c>
      <c r="M2412" t="s">
        <v>10384</v>
      </c>
      <c r="N2412" t="s">
        <v>2496</v>
      </c>
      <c r="O2412" t="s">
        <v>2498</v>
      </c>
      <c r="P2412" t="s">
        <v>2655</v>
      </c>
      <c r="Q2412" t="s">
        <v>18</v>
      </c>
      <c r="R2412" t="s">
        <v>2656</v>
      </c>
      <c r="S2412" t="s">
        <v>2657</v>
      </c>
      <c r="T2412" t="s">
        <v>10385</v>
      </c>
      <c r="U2412" t="s">
        <v>63</v>
      </c>
      <c r="V2412" t="s">
        <v>10386</v>
      </c>
      <c r="W2412" t="s">
        <v>323</v>
      </c>
      <c r="X2412" t="s">
        <v>10387</v>
      </c>
      <c r="Y2412" t="s">
        <v>2525</v>
      </c>
      <c r="Z2412" t="s">
        <v>10388</v>
      </c>
      <c r="AA2412" t="s">
        <v>2507</v>
      </c>
      <c r="AB2412" t="s">
        <v>10384</v>
      </c>
      <c r="AC2412" t="s">
        <v>2508</v>
      </c>
      <c r="AD2412">
        <v>1.42</v>
      </c>
      <c r="AE2412">
        <v>1.42</v>
      </c>
      <c r="AF2412" t="s">
        <v>2509</v>
      </c>
      <c r="AG2412">
        <v>0.83</v>
      </c>
      <c r="AH2412" t="s">
        <v>2510</v>
      </c>
      <c r="AI2412">
        <v>400</v>
      </c>
      <c r="AJ2412">
        <v>250</v>
      </c>
      <c r="AK2412">
        <v>8.1999999999999993</v>
      </c>
      <c r="AL2412" t="s">
        <v>2511</v>
      </c>
      <c r="AM2412" t="s">
        <v>2513</v>
      </c>
      <c r="AN2412" t="s">
        <v>2513</v>
      </c>
      <c r="AO2412" t="s">
        <v>2513</v>
      </c>
      <c r="AP2412" t="s">
        <v>2513</v>
      </c>
      <c r="AQ2412" t="s">
        <v>2513</v>
      </c>
      <c r="AR2412" t="s">
        <v>2513</v>
      </c>
      <c r="AS2412" t="s">
        <v>2529</v>
      </c>
      <c r="AT2412" t="s">
        <v>2513</v>
      </c>
      <c r="AU2412">
        <v>44514</v>
      </c>
      <c r="AV2412" t="s">
        <v>2513</v>
      </c>
      <c r="AW2412" t="s">
        <v>2513</v>
      </c>
      <c r="AX2412" t="s">
        <v>2513</v>
      </c>
      <c r="AY2412" t="s">
        <v>2663</v>
      </c>
      <c r="AZ2412" t="s">
        <v>2513</v>
      </c>
      <c r="BA2412" t="s">
        <v>2513</v>
      </c>
      <c r="BB2412" t="s">
        <v>2513</v>
      </c>
    </row>
    <row r="2413" spans="1:54" x14ac:dyDescent="0.45">
      <c r="A2413">
        <v>10000477</v>
      </c>
      <c r="B2413" t="s">
        <v>10911</v>
      </c>
      <c r="C2413" t="s">
        <v>26276</v>
      </c>
      <c r="D2413" t="s">
        <v>2489</v>
      </c>
      <c r="E2413" t="s">
        <v>10912</v>
      </c>
      <c r="F2413" t="s">
        <v>10913</v>
      </c>
      <c r="G2413" t="s">
        <v>10797</v>
      </c>
      <c r="H2413" t="s">
        <v>10912</v>
      </c>
      <c r="I2413" t="s">
        <v>2493</v>
      </c>
      <c r="J2413" t="s">
        <v>2494</v>
      </c>
      <c r="K2413" t="s">
        <v>2820</v>
      </c>
      <c r="L2413" t="s">
        <v>2496</v>
      </c>
      <c r="M2413" t="s">
        <v>10658</v>
      </c>
      <c r="N2413" t="s">
        <v>2496</v>
      </c>
      <c r="O2413" t="s">
        <v>2498</v>
      </c>
      <c r="P2413" t="s">
        <v>2655</v>
      </c>
      <c r="Q2413" t="s">
        <v>18</v>
      </c>
      <c r="R2413" t="s">
        <v>2822</v>
      </c>
      <c r="S2413" t="s">
        <v>2823</v>
      </c>
      <c r="T2413" t="s">
        <v>2824</v>
      </c>
      <c r="U2413" t="s">
        <v>104</v>
      </c>
      <c r="V2413" t="s">
        <v>2825</v>
      </c>
      <c r="W2413" t="s">
        <v>260</v>
      </c>
      <c r="X2413" t="s">
        <v>10659</v>
      </c>
      <c r="Y2413" t="s">
        <v>2505</v>
      </c>
      <c r="Z2413" t="s">
        <v>10660</v>
      </c>
      <c r="AA2413" t="s">
        <v>2507</v>
      </c>
      <c r="AB2413" t="s">
        <v>10658</v>
      </c>
      <c r="AC2413" t="s">
        <v>2508</v>
      </c>
      <c r="AD2413">
        <v>1.6950000000000001</v>
      </c>
      <c r="AE2413">
        <v>1.6950000000000001</v>
      </c>
      <c r="AF2413" t="s">
        <v>2509</v>
      </c>
      <c r="AG2413">
        <v>0</v>
      </c>
      <c r="AH2413" t="s">
        <v>2513</v>
      </c>
      <c r="AI2413">
        <v>300</v>
      </c>
      <c r="AJ2413">
        <v>300</v>
      </c>
      <c r="AK2413">
        <v>0</v>
      </c>
      <c r="AL2413" t="s">
        <v>2511</v>
      </c>
      <c r="AM2413" t="s">
        <v>2513</v>
      </c>
      <c r="AN2413" t="s">
        <v>2513</v>
      </c>
      <c r="AO2413" t="s">
        <v>2513</v>
      </c>
      <c r="AP2413" t="s">
        <v>2513</v>
      </c>
      <c r="AQ2413" t="s">
        <v>2513</v>
      </c>
      <c r="AR2413" t="s">
        <v>2513</v>
      </c>
      <c r="AS2413" t="s">
        <v>2529</v>
      </c>
      <c r="AT2413" t="s">
        <v>2513</v>
      </c>
      <c r="AU2413">
        <v>44514</v>
      </c>
      <c r="AV2413" t="s">
        <v>2513</v>
      </c>
      <c r="AW2413" t="s">
        <v>2513</v>
      </c>
      <c r="AX2413" t="s">
        <v>2513</v>
      </c>
      <c r="AY2413" t="s">
        <v>2828</v>
      </c>
      <c r="AZ2413" t="s">
        <v>2513</v>
      </c>
      <c r="BA2413" t="s">
        <v>2513</v>
      </c>
      <c r="BB2413" t="s">
        <v>2513</v>
      </c>
    </row>
    <row r="2414" spans="1:54" x14ac:dyDescent="0.45">
      <c r="A2414">
        <v>10000478</v>
      </c>
      <c r="B2414" t="s">
        <v>10914</v>
      </c>
      <c r="C2414" t="s">
        <v>26246</v>
      </c>
      <c r="D2414" t="s">
        <v>2489</v>
      </c>
      <c r="E2414" t="s">
        <v>10915</v>
      </c>
      <c r="F2414" t="s">
        <v>10916</v>
      </c>
      <c r="G2414" t="s">
        <v>10620</v>
      </c>
      <c r="H2414" t="s">
        <v>10915</v>
      </c>
      <c r="I2414" t="s">
        <v>2493</v>
      </c>
      <c r="J2414" t="s">
        <v>2494</v>
      </c>
      <c r="K2414" t="s">
        <v>2820</v>
      </c>
      <c r="L2414" t="s">
        <v>2496</v>
      </c>
      <c r="M2414" t="s">
        <v>10621</v>
      </c>
      <c r="N2414" t="s">
        <v>2496</v>
      </c>
      <c r="O2414" t="s">
        <v>2498</v>
      </c>
      <c r="P2414" t="s">
        <v>2655</v>
      </c>
      <c r="Q2414" t="s">
        <v>18</v>
      </c>
      <c r="R2414" t="s">
        <v>2822</v>
      </c>
      <c r="S2414" t="s">
        <v>2823</v>
      </c>
      <c r="T2414" t="s">
        <v>2824</v>
      </c>
      <c r="U2414" t="s">
        <v>104</v>
      </c>
      <c r="V2414" t="s">
        <v>2825</v>
      </c>
      <c r="W2414" t="s">
        <v>260</v>
      </c>
      <c r="X2414" t="s">
        <v>2826</v>
      </c>
      <c r="Y2414" t="s">
        <v>2535</v>
      </c>
      <c r="Z2414" t="s">
        <v>2827</v>
      </c>
      <c r="AA2414" t="s">
        <v>2507</v>
      </c>
      <c r="AB2414" t="s">
        <v>10621</v>
      </c>
      <c r="AC2414" t="s">
        <v>2508</v>
      </c>
      <c r="AD2414">
        <v>1.665</v>
      </c>
      <c r="AE2414">
        <v>1.665</v>
      </c>
      <c r="AF2414" t="s">
        <v>2509</v>
      </c>
      <c r="AG2414">
        <v>0</v>
      </c>
      <c r="AH2414" t="s">
        <v>2513</v>
      </c>
      <c r="AI2414">
        <v>300</v>
      </c>
      <c r="AJ2414">
        <v>300</v>
      </c>
      <c r="AK2414">
        <v>0</v>
      </c>
      <c r="AL2414" t="s">
        <v>2511</v>
      </c>
      <c r="AM2414" t="s">
        <v>2513</v>
      </c>
      <c r="AN2414" t="s">
        <v>2513</v>
      </c>
      <c r="AO2414" t="s">
        <v>2513</v>
      </c>
      <c r="AP2414" t="s">
        <v>2513</v>
      </c>
      <c r="AQ2414" t="s">
        <v>2513</v>
      </c>
      <c r="AR2414" t="s">
        <v>2513</v>
      </c>
      <c r="AS2414" t="s">
        <v>2529</v>
      </c>
      <c r="AT2414" t="s">
        <v>2513</v>
      </c>
      <c r="AU2414">
        <v>44514</v>
      </c>
      <c r="AV2414" t="s">
        <v>2513</v>
      </c>
      <c r="AW2414" t="s">
        <v>2513</v>
      </c>
      <c r="AX2414" t="s">
        <v>2513</v>
      </c>
      <c r="AY2414" t="s">
        <v>2828</v>
      </c>
      <c r="AZ2414" t="s">
        <v>2513</v>
      </c>
      <c r="BA2414" t="s">
        <v>2513</v>
      </c>
      <c r="BB2414" t="s">
        <v>2513</v>
      </c>
    </row>
    <row r="2415" spans="1:54" x14ac:dyDescent="0.45">
      <c r="A2415">
        <v>10000479</v>
      </c>
      <c r="B2415" t="s">
        <v>10917</v>
      </c>
      <c r="C2415" t="s">
        <v>26277</v>
      </c>
      <c r="D2415" t="s">
        <v>2489</v>
      </c>
      <c r="E2415" t="s">
        <v>10918</v>
      </c>
      <c r="F2415" t="s">
        <v>10919</v>
      </c>
      <c r="G2415" t="s">
        <v>2674</v>
      </c>
      <c r="H2415" t="s">
        <v>10918</v>
      </c>
      <c r="I2415" t="s">
        <v>2493</v>
      </c>
      <c r="J2415" t="s">
        <v>2494</v>
      </c>
      <c r="K2415" t="s">
        <v>2653</v>
      </c>
      <c r="L2415" t="s">
        <v>2496</v>
      </c>
      <c r="M2415" t="s">
        <v>2848</v>
      </c>
      <c r="N2415" t="s">
        <v>2496</v>
      </c>
      <c r="O2415" t="s">
        <v>2498</v>
      </c>
      <c r="P2415" t="s">
        <v>2655</v>
      </c>
      <c r="Q2415" t="s">
        <v>18</v>
      </c>
      <c r="R2415" t="s">
        <v>2656</v>
      </c>
      <c r="S2415" t="s">
        <v>2657</v>
      </c>
      <c r="T2415" t="s">
        <v>2667</v>
      </c>
      <c r="U2415" t="s">
        <v>17</v>
      </c>
      <c r="V2415" t="s">
        <v>2676</v>
      </c>
      <c r="W2415" t="s">
        <v>323</v>
      </c>
      <c r="X2415" t="s">
        <v>2849</v>
      </c>
      <c r="Y2415" t="s">
        <v>2724</v>
      </c>
      <c r="Z2415" t="s">
        <v>2850</v>
      </c>
      <c r="AA2415" t="s">
        <v>2507</v>
      </c>
      <c r="AB2415" t="s">
        <v>2848</v>
      </c>
      <c r="AC2415" t="s">
        <v>2598</v>
      </c>
      <c r="AD2415">
        <v>2.927</v>
      </c>
      <c r="AE2415">
        <v>2.927</v>
      </c>
      <c r="AF2415" t="s">
        <v>2509</v>
      </c>
      <c r="AG2415">
        <v>1.5660000000000001</v>
      </c>
      <c r="AH2415" t="s">
        <v>2510</v>
      </c>
      <c r="AI2415">
        <v>600</v>
      </c>
      <c r="AJ2415">
        <v>300</v>
      </c>
      <c r="AK2415">
        <v>8.6999999999999993</v>
      </c>
      <c r="AL2415" t="s">
        <v>2511</v>
      </c>
      <c r="AM2415" t="s">
        <v>2513</v>
      </c>
      <c r="AN2415" t="s">
        <v>2513</v>
      </c>
      <c r="AO2415" t="s">
        <v>2513</v>
      </c>
      <c r="AP2415" t="s">
        <v>2513</v>
      </c>
      <c r="AQ2415" t="s">
        <v>2513</v>
      </c>
      <c r="AR2415" t="s">
        <v>2513</v>
      </c>
      <c r="AS2415" t="s">
        <v>2529</v>
      </c>
      <c r="AT2415" t="s">
        <v>2513</v>
      </c>
      <c r="AU2415">
        <v>44514</v>
      </c>
      <c r="AV2415" t="s">
        <v>2513</v>
      </c>
      <c r="AW2415" t="s">
        <v>2513</v>
      </c>
      <c r="AX2415" t="s">
        <v>2513</v>
      </c>
      <c r="AY2415" t="s">
        <v>2663</v>
      </c>
      <c r="AZ2415" t="s">
        <v>2513</v>
      </c>
      <c r="BA2415" t="s">
        <v>2513</v>
      </c>
      <c r="BB2415" t="s">
        <v>2513</v>
      </c>
    </row>
    <row r="2416" spans="1:54" x14ac:dyDescent="0.45">
      <c r="A2416">
        <v>10000480</v>
      </c>
      <c r="B2416" t="s">
        <v>10920</v>
      </c>
      <c r="C2416" t="s">
        <v>26278</v>
      </c>
      <c r="D2416" t="s">
        <v>2489</v>
      </c>
      <c r="E2416" t="s">
        <v>10921</v>
      </c>
      <c r="F2416" t="s">
        <v>10922</v>
      </c>
      <c r="G2416" t="s">
        <v>10804</v>
      </c>
      <c r="H2416" t="s">
        <v>10921</v>
      </c>
      <c r="I2416" t="s">
        <v>2493</v>
      </c>
      <c r="J2416" t="s">
        <v>2494</v>
      </c>
      <c r="K2416" t="s">
        <v>2653</v>
      </c>
      <c r="L2416" t="s">
        <v>2496</v>
      </c>
      <c r="M2416" t="s">
        <v>10471</v>
      </c>
      <c r="N2416" t="s">
        <v>2496</v>
      </c>
      <c r="O2416" t="s">
        <v>2498</v>
      </c>
      <c r="P2416" t="s">
        <v>2655</v>
      </c>
      <c r="Q2416" t="s">
        <v>18</v>
      </c>
      <c r="R2416" t="s">
        <v>2656</v>
      </c>
      <c r="S2416" t="s">
        <v>2657</v>
      </c>
      <c r="T2416" t="s">
        <v>2667</v>
      </c>
      <c r="U2416" t="s">
        <v>17</v>
      </c>
      <c r="V2416" t="s">
        <v>2676</v>
      </c>
      <c r="W2416" t="s">
        <v>323</v>
      </c>
      <c r="X2416" t="s">
        <v>10472</v>
      </c>
      <c r="Y2416" t="s">
        <v>2525</v>
      </c>
      <c r="Z2416" t="s">
        <v>10473</v>
      </c>
      <c r="AA2416" t="s">
        <v>2507</v>
      </c>
      <c r="AB2416" t="s">
        <v>10471</v>
      </c>
      <c r="AC2416" t="s">
        <v>2586</v>
      </c>
      <c r="AD2416">
        <v>3.0150000000000001</v>
      </c>
      <c r="AE2416">
        <v>3.0150000000000001</v>
      </c>
      <c r="AF2416" t="s">
        <v>2509</v>
      </c>
      <c r="AG2416">
        <v>1.5660000000000001</v>
      </c>
      <c r="AH2416" t="s">
        <v>2510</v>
      </c>
      <c r="AI2416">
        <v>600</v>
      </c>
      <c r="AJ2416">
        <v>300</v>
      </c>
      <c r="AK2416">
        <v>8.6999999999999993</v>
      </c>
      <c r="AL2416" t="s">
        <v>2511</v>
      </c>
      <c r="AM2416" t="s">
        <v>2513</v>
      </c>
      <c r="AN2416" t="s">
        <v>2513</v>
      </c>
      <c r="AO2416" t="s">
        <v>2513</v>
      </c>
      <c r="AP2416" t="s">
        <v>2513</v>
      </c>
      <c r="AQ2416" t="s">
        <v>2513</v>
      </c>
      <c r="AR2416" t="s">
        <v>2513</v>
      </c>
      <c r="AS2416" t="s">
        <v>2529</v>
      </c>
      <c r="AT2416" t="s">
        <v>2513</v>
      </c>
      <c r="AU2416">
        <v>44514</v>
      </c>
      <c r="AV2416" t="s">
        <v>2513</v>
      </c>
      <c r="AW2416" t="s">
        <v>2513</v>
      </c>
      <c r="AX2416" t="s">
        <v>2513</v>
      </c>
      <c r="AY2416" t="s">
        <v>2663</v>
      </c>
      <c r="AZ2416" t="s">
        <v>2513</v>
      </c>
      <c r="BA2416" t="s">
        <v>2513</v>
      </c>
      <c r="BB2416" t="s">
        <v>2513</v>
      </c>
    </row>
    <row r="2417" spans="1:54" x14ac:dyDescent="0.45">
      <c r="A2417">
        <v>10000481</v>
      </c>
      <c r="B2417" t="s">
        <v>10923</v>
      </c>
      <c r="C2417" t="s">
        <v>860</v>
      </c>
      <c r="D2417" t="s">
        <v>2489</v>
      </c>
      <c r="E2417" t="s">
        <v>10924</v>
      </c>
      <c r="F2417" t="s">
        <v>10925</v>
      </c>
      <c r="G2417" t="s">
        <v>10845</v>
      </c>
      <c r="H2417" t="s">
        <v>10924</v>
      </c>
      <c r="I2417" t="s">
        <v>2493</v>
      </c>
      <c r="J2417" t="s">
        <v>2494</v>
      </c>
      <c r="K2417" t="s">
        <v>2653</v>
      </c>
      <c r="L2417" t="s">
        <v>2496</v>
      </c>
      <c r="M2417" t="s">
        <v>10846</v>
      </c>
      <c r="N2417" t="s">
        <v>2496</v>
      </c>
      <c r="O2417" t="s">
        <v>2498</v>
      </c>
      <c r="P2417" t="s">
        <v>2655</v>
      </c>
      <c r="Q2417" t="s">
        <v>18</v>
      </c>
      <c r="R2417" t="s">
        <v>2656</v>
      </c>
      <c r="S2417" t="s">
        <v>2657</v>
      </c>
      <c r="T2417" t="s">
        <v>2667</v>
      </c>
      <c r="U2417" t="s">
        <v>17</v>
      </c>
      <c r="V2417" t="s">
        <v>2676</v>
      </c>
      <c r="W2417" t="s">
        <v>323</v>
      </c>
      <c r="X2417" t="s">
        <v>10472</v>
      </c>
      <c r="Y2417" t="s">
        <v>2525</v>
      </c>
      <c r="Z2417" t="s">
        <v>10473</v>
      </c>
      <c r="AA2417" t="s">
        <v>2507</v>
      </c>
      <c r="AB2417" t="s">
        <v>10846</v>
      </c>
      <c r="AC2417" t="s">
        <v>2508</v>
      </c>
      <c r="AD2417">
        <v>2.75</v>
      </c>
      <c r="AE2417">
        <v>2.75</v>
      </c>
      <c r="AF2417" t="s">
        <v>2509</v>
      </c>
      <c r="AG2417">
        <v>1.5660000000000001</v>
      </c>
      <c r="AH2417" t="s">
        <v>2510</v>
      </c>
      <c r="AI2417">
        <v>600</v>
      </c>
      <c r="AJ2417">
        <v>300</v>
      </c>
      <c r="AK2417">
        <v>8.6999999999999993</v>
      </c>
      <c r="AL2417" t="s">
        <v>2511</v>
      </c>
      <c r="AM2417" t="s">
        <v>2513</v>
      </c>
      <c r="AN2417" t="s">
        <v>2513</v>
      </c>
      <c r="AO2417" t="s">
        <v>2513</v>
      </c>
      <c r="AP2417" t="s">
        <v>2513</v>
      </c>
      <c r="AQ2417" t="s">
        <v>2513</v>
      </c>
      <c r="AR2417" t="s">
        <v>2513</v>
      </c>
      <c r="AS2417" t="s">
        <v>2529</v>
      </c>
      <c r="AT2417" t="s">
        <v>2513</v>
      </c>
      <c r="AU2417">
        <v>44514</v>
      </c>
      <c r="AV2417" t="s">
        <v>2513</v>
      </c>
      <c r="AW2417" t="s">
        <v>2513</v>
      </c>
      <c r="AX2417" t="s">
        <v>2513</v>
      </c>
      <c r="AY2417" t="s">
        <v>2663</v>
      </c>
      <c r="AZ2417" t="s">
        <v>2513</v>
      </c>
      <c r="BA2417" t="s">
        <v>2513</v>
      </c>
      <c r="BB2417" t="s">
        <v>2513</v>
      </c>
    </row>
    <row r="2418" spans="1:54" x14ac:dyDescent="0.45">
      <c r="A2418">
        <v>10000482</v>
      </c>
      <c r="B2418" t="s">
        <v>10926</v>
      </c>
      <c r="C2418" t="s">
        <v>1471</v>
      </c>
      <c r="D2418" t="s">
        <v>2489</v>
      </c>
      <c r="E2418" t="s">
        <v>10927</v>
      </c>
      <c r="F2418" t="s">
        <v>10928</v>
      </c>
      <c r="G2418" t="s">
        <v>2705</v>
      </c>
      <c r="H2418" t="s">
        <v>10927</v>
      </c>
      <c r="I2418" t="s">
        <v>2493</v>
      </c>
      <c r="J2418" t="s">
        <v>2494</v>
      </c>
      <c r="K2418" t="s">
        <v>2653</v>
      </c>
      <c r="L2418" t="s">
        <v>2496</v>
      </c>
      <c r="M2418" t="s">
        <v>2700</v>
      </c>
      <c r="N2418" t="s">
        <v>2496</v>
      </c>
      <c r="O2418" t="s">
        <v>2498</v>
      </c>
      <c r="P2418" t="s">
        <v>2655</v>
      </c>
      <c r="Q2418" t="s">
        <v>18</v>
      </c>
      <c r="R2418" t="s">
        <v>2656</v>
      </c>
      <c r="S2418" t="s">
        <v>2657</v>
      </c>
      <c r="T2418" t="s">
        <v>2687</v>
      </c>
      <c r="U2418" t="s">
        <v>26</v>
      </c>
      <c r="V2418" t="s">
        <v>2701</v>
      </c>
      <c r="W2418" t="s">
        <v>323</v>
      </c>
      <c r="X2418" t="s">
        <v>2702</v>
      </c>
      <c r="Y2418" t="s">
        <v>2535</v>
      </c>
      <c r="Z2418" t="s">
        <v>2703</v>
      </c>
      <c r="AA2418" t="s">
        <v>2691</v>
      </c>
      <c r="AB2418" t="s">
        <v>2700</v>
      </c>
      <c r="AC2418" t="s">
        <v>2508</v>
      </c>
      <c r="AD2418">
        <v>5.8250000000000002</v>
      </c>
      <c r="AE2418">
        <v>5.8250000000000002</v>
      </c>
      <c r="AF2418" t="s">
        <v>2509</v>
      </c>
      <c r="AG2418">
        <v>3.36</v>
      </c>
      <c r="AH2418" t="s">
        <v>2510</v>
      </c>
      <c r="AI2418">
        <v>800</v>
      </c>
      <c r="AJ2418">
        <v>400</v>
      </c>
      <c r="AK2418">
        <v>10.5</v>
      </c>
      <c r="AL2418" t="s">
        <v>2511</v>
      </c>
      <c r="AM2418" t="s">
        <v>2513</v>
      </c>
      <c r="AN2418" t="s">
        <v>2513</v>
      </c>
      <c r="AO2418" t="s">
        <v>2513</v>
      </c>
      <c r="AP2418" t="s">
        <v>2513</v>
      </c>
      <c r="AQ2418" t="s">
        <v>2513</v>
      </c>
      <c r="AR2418" t="s">
        <v>2513</v>
      </c>
      <c r="AS2418" t="s">
        <v>2529</v>
      </c>
      <c r="AT2418" t="s">
        <v>2513</v>
      </c>
      <c r="AU2418">
        <v>44514</v>
      </c>
      <c r="AV2418" t="s">
        <v>2513</v>
      </c>
      <c r="AW2418" t="s">
        <v>2513</v>
      </c>
      <c r="AX2418" t="s">
        <v>2513</v>
      </c>
      <c r="AY2418" t="s">
        <v>2663</v>
      </c>
      <c r="AZ2418" t="s">
        <v>2513</v>
      </c>
      <c r="BA2418" t="s">
        <v>2513</v>
      </c>
      <c r="BB2418" t="s">
        <v>2513</v>
      </c>
    </row>
    <row r="2419" spans="1:54" x14ac:dyDescent="0.45">
      <c r="A2419">
        <v>10000483</v>
      </c>
      <c r="B2419" t="s">
        <v>10929</v>
      </c>
      <c r="C2419" t="s">
        <v>1281</v>
      </c>
      <c r="D2419" t="s">
        <v>2489</v>
      </c>
      <c r="E2419" t="s">
        <v>10930</v>
      </c>
      <c r="F2419" t="s">
        <v>10931</v>
      </c>
      <c r="G2419" t="s">
        <v>10580</v>
      </c>
      <c r="H2419" t="s">
        <v>10930</v>
      </c>
      <c r="I2419" t="s">
        <v>2493</v>
      </c>
      <c r="J2419" t="s">
        <v>2494</v>
      </c>
      <c r="K2419" t="s">
        <v>2820</v>
      </c>
      <c r="L2419" t="s">
        <v>2496</v>
      </c>
      <c r="M2419" t="s">
        <v>10932</v>
      </c>
      <c r="N2419" t="s">
        <v>2496</v>
      </c>
      <c r="O2419" t="s">
        <v>2498</v>
      </c>
      <c r="P2419" t="s">
        <v>2655</v>
      </c>
      <c r="Q2419" t="s">
        <v>18</v>
      </c>
      <c r="R2419" t="s">
        <v>2822</v>
      </c>
      <c r="S2419" t="s">
        <v>2823</v>
      </c>
      <c r="T2419" t="s">
        <v>10582</v>
      </c>
      <c r="U2419" t="s">
        <v>1209</v>
      </c>
      <c r="V2419" t="s">
        <v>10583</v>
      </c>
      <c r="W2419" t="s">
        <v>323</v>
      </c>
      <c r="X2419" t="s">
        <v>10933</v>
      </c>
      <c r="Y2419" t="s">
        <v>2505</v>
      </c>
      <c r="Z2419" t="s">
        <v>10934</v>
      </c>
      <c r="AA2419" t="s">
        <v>2507</v>
      </c>
      <c r="AB2419" t="s">
        <v>10932</v>
      </c>
      <c r="AC2419" t="s">
        <v>2508</v>
      </c>
      <c r="AD2419">
        <v>3.0329999999999999</v>
      </c>
      <c r="AE2419">
        <v>3.0329999999999999</v>
      </c>
      <c r="AF2419" t="s">
        <v>2509</v>
      </c>
      <c r="AG2419">
        <v>1.3919999999999999</v>
      </c>
      <c r="AH2419" t="s">
        <v>2510</v>
      </c>
      <c r="AI2419">
        <v>400</v>
      </c>
      <c r="AJ2419">
        <v>400</v>
      </c>
      <c r="AK2419">
        <v>8.6999999999999993</v>
      </c>
      <c r="AL2419" t="s">
        <v>2511</v>
      </c>
      <c r="AM2419" t="s">
        <v>2513</v>
      </c>
      <c r="AN2419" t="s">
        <v>2513</v>
      </c>
      <c r="AO2419" t="s">
        <v>2513</v>
      </c>
      <c r="AP2419" t="s">
        <v>2513</v>
      </c>
      <c r="AQ2419" t="s">
        <v>2513</v>
      </c>
      <c r="AR2419" t="s">
        <v>2513</v>
      </c>
      <c r="AS2419" t="s">
        <v>2529</v>
      </c>
      <c r="AT2419" t="s">
        <v>2513</v>
      </c>
      <c r="AU2419">
        <v>44514</v>
      </c>
      <c r="AV2419" t="s">
        <v>2513</v>
      </c>
      <c r="AW2419" t="s">
        <v>2513</v>
      </c>
      <c r="AX2419" t="s">
        <v>2513</v>
      </c>
      <c r="AY2419" t="s">
        <v>2828</v>
      </c>
      <c r="AZ2419" t="s">
        <v>2513</v>
      </c>
      <c r="BA2419" t="s">
        <v>2513</v>
      </c>
      <c r="BB2419" t="s">
        <v>2513</v>
      </c>
    </row>
    <row r="2420" spans="1:54" x14ac:dyDescent="0.45">
      <c r="A2420">
        <v>10000484</v>
      </c>
      <c r="B2420" t="s">
        <v>10935</v>
      </c>
      <c r="C2420" t="s">
        <v>887</v>
      </c>
      <c r="D2420" t="s">
        <v>2489</v>
      </c>
      <c r="E2420" t="s">
        <v>10936</v>
      </c>
      <c r="F2420" t="s">
        <v>10937</v>
      </c>
      <c r="G2420" t="s">
        <v>10938</v>
      </c>
      <c r="H2420" t="s">
        <v>10936</v>
      </c>
      <c r="I2420" t="s">
        <v>2493</v>
      </c>
      <c r="J2420" t="s">
        <v>2494</v>
      </c>
      <c r="K2420" t="s">
        <v>2709</v>
      </c>
      <c r="L2420" t="s">
        <v>2496</v>
      </c>
      <c r="M2420" t="s">
        <v>10939</v>
      </c>
      <c r="N2420" t="s">
        <v>2496</v>
      </c>
      <c r="O2420" t="s">
        <v>2498</v>
      </c>
      <c r="P2420" t="s">
        <v>2655</v>
      </c>
      <c r="Q2420" t="s">
        <v>18</v>
      </c>
      <c r="R2420" t="s">
        <v>2711</v>
      </c>
      <c r="S2420" t="s">
        <v>2644</v>
      </c>
      <c r="T2420" t="s">
        <v>3154</v>
      </c>
      <c r="U2420" t="s">
        <v>17</v>
      </c>
      <c r="V2420" t="s">
        <v>3172</v>
      </c>
      <c r="W2420" t="s">
        <v>323</v>
      </c>
      <c r="X2420" t="s">
        <v>10940</v>
      </c>
      <c r="Y2420" t="s">
        <v>2535</v>
      </c>
      <c r="Z2420" t="s">
        <v>10941</v>
      </c>
      <c r="AA2420" t="s">
        <v>2507</v>
      </c>
      <c r="AB2420" t="s">
        <v>10939</v>
      </c>
      <c r="AC2420" t="s">
        <v>2598</v>
      </c>
      <c r="AD2420">
        <v>2.972</v>
      </c>
      <c r="AE2420">
        <v>2.972</v>
      </c>
      <c r="AF2420" t="s">
        <v>2509</v>
      </c>
      <c r="AG2420">
        <v>1.5660000000000001</v>
      </c>
      <c r="AH2420" t="s">
        <v>2510</v>
      </c>
      <c r="AI2420">
        <v>600</v>
      </c>
      <c r="AJ2420">
        <v>300</v>
      </c>
      <c r="AK2420">
        <v>8.6999999999999993</v>
      </c>
      <c r="AL2420" t="s">
        <v>2511</v>
      </c>
      <c r="AM2420" t="s">
        <v>2513</v>
      </c>
      <c r="AN2420" t="s">
        <v>2513</v>
      </c>
      <c r="AO2420" t="s">
        <v>2513</v>
      </c>
      <c r="AP2420" t="s">
        <v>2513</v>
      </c>
      <c r="AQ2420" t="s">
        <v>2513</v>
      </c>
      <c r="AR2420" t="s">
        <v>2513</v>
      </c>
      <c r="AS2420" t="s">
        <v>2529</v>
      </c>
      <c r="AT2420" t="s">
        <v>2513</v>
      </c>
      <c r="AU2420">
        <v>44514</v>
      </c>
      <c r="AV2420" t="s">
        <v>2513</v>
      </c>
      <c r="AW2420" t="s">
        <v>2513</v>
      </c>
      <c r="AX2420" t="s">
        <v>2513</v>
      </c>
      <c r="AY2420" t="s">
        <v>2717</v>
      </c>
      <c r="AZ2420" t="s">
        <v>2513</v>
      </c>
      <c r="BA2420" t="s">
        <v>2513</v>
      </c>
      <c r="BB2420" t="s">
        <v>2513</v>
      </c>
    </row>
    <row r="2421" spans="1:54" x14ac:dyDescent="0.45">
      <c r="A2421">
        <v>10000485</v>
      </c>
      <c r="B2421" t="s">
        <v>10942</v>
      </c>
      <c r="C2421" t="s">
        <v>26264</v>
      </c>
      <c r="D2421" t="s">
        <v>2489</v>
      </c>
      <c r="E2421" t="s">
        <v>10943</v>
      </c>
      <c r="F2421" t="s">
        <v>10944</v>
      </c>
      <c r="G2421" t="s">
        <v>10789</v>
      </c>
      <c r="H2421" t="s">
        <v>10943</v>
      </c>
      <c r="I2421" t="s">
        <v>2493</v>
      </c>
      <c r="J2421" t="s">
        <v>2494</v>
      </c>
      <c r="K2421" t="s">
        <v>2653</v>
      </c>
      <c r="L2421" t="s">
        <v>2496</v>
      </c>
      <c r="M2421" t="s">
        <v>10790</v>
      </c>
      <c r="N2421" t="s">
        <v>2496</v>
      </c>
      <c r="O2421" t="s">
        <v>2498</v>
      </c>
      <c r="P2421" t="s">
        <v>2655</v>
      </c>
      <c r="Q2421" t="s">
        <v>18</v>
      </c>
      <c r="R2421" t="s">
        <v>2656</v>
      </c>
      <c r="S2421" t="s">
        <v>2657</v>
      </c>
      <c r="T2421" t="s">
        <v>10385</v>
      </c>
      <c r="U2421" t="s">
        <v>63</v>
      </c>
      <c r="V2421" t="s">
        <v>10386</v>
      </c>
      <c r="W2421" t="s">
        <v>323</v>
      </c>
      <c r="X2421" t="s">
        <v>10791</v>
      </c>
      <c r="Y2421" t="s">
        <v>2678</v>
      </c>
      <c r="Z2421" t="s">
        <v>10792</v>
      </c>
      <c r="AA2421" t="s">
        <v>2507</v>
      </c>
      <c r="AB2421" t="s">
        <v>10790</v>
      </c>
      <c r="AC2421" t="s">
        <v>10793</v>
      </c>
      <c r="AD2421">
        <v>1.5069999999999999</v>
      </c>
      <c r="AE2421">
        <v>1.5069999999999999</v>
      </c>
      <c r="AF2421" t="s">
        <v>2509</v>
      </c>
      <c r="AG2421">
        <v>0.82</v>
      </c>
      <c r="AH2421" t="s">
        <v>2510</v>
      </c>
      <c r="AI2421">
        <v>400</v>
      </c>
      <c r="AJ2421">
        <v>250</v>
      </c>
      <c r="AK2421">
        <v>8.1999999999999993</v>
      </c>
      <c r="AL2421" t="s">
        <v>2511</v>
      </c>
      <c r="AM2421" t="s">
        <v>2662</v>
      </c>
      <c r="AN2421" t="s">
        <v>2513</v>
      </c>
      <c r="AO2421" t="s">
        <v>2513</v>
      </c>
      <c r="AP2421" t="s">
        <v>2513</v>
      </c>
      <c r="AQ2421" t="s">
        <v>2513</v>
      </c>
      <c r="AR2421" t="s">
        <v>2513</v>
      </c>
      <c r="AS2421" t="s">
        <v>2529</v>
      </c>
      <c r="AT2421" t="s">
        <v>2513</v>
      </c>
      <c r="AU2421">
        <v>44514</v>
      </c>
      <c r="AV2421" t="s">
        <v>2513</v>
      </c>
      <c r="AW2421" t="s">
        <v>2513</v>
      </c>
      <c r="AX2421" t="s">
        <v>2516</v>
      </c>
      <c r="AY2421" t="s">
        <v>2663</v>
      </c>
      <c r="AZ2421" t="s">
        <v>2513</v>
      </c>
      <c r="BA2421" t="s">
        <v>2513</v>
      </c>
      <c r="BB2421" t="s">
        <v>2513</v>
      </c>
    </row>
    <row r="2422" spans="1:54" x14ac:dyDescent="0.45">
      <c r="A2422">
        <v>10000486</v>
      </c>
      <c r="B2422" t="s">
        <v>10945</v>
      </c>
      <c r="C2422" t="s">
        <v>26261</v>
      </c>
      <c r="D2422" t="s">
        <v>2489</v>
      </c>
      <c r="E2422" t="s">
        <v>10946</v>
      </c>
      <c r="F2422" t="s">
        <v>10947</v>
      </c>
      <c r="G2422" t="s">
        <v>10490</v>
      </c>
      <c r="H2422" t="s">
        <v>10946</v>
      </c>
      <c r="I2422" t="s">
        <v>2493</v>
      </c>
      <c r="J2422" t="s">
        <v>2494</v>
      </c>
      <c r="K2422" t="s">
        <v>2653</v>
      </c>
      <c r="L2422" t="s">
        <v>2496</v>
      </c>
      <c r="M2422" t="s">
        <v>10768</v>
      </c>
      <c r="N2422" t="s">
        <v>2496</v>
      </c>
      <c r="O2422" t="s">
        <v>2498</v>
      </c>
      <c r="P2422" t="s">
        <v>2655</v>
      </c>
      <c r="Q2422" t="s">
        <v>18</v>
      </c>
      <c r="R2422" t="s">
        <v>2656</v>
      </c>
      <c r="S2422" t="s">
        <v>2657</v>
      </c>
      <c r="T2422" t="s">
        <v>10492</v>
      </c>
      <c r="U2422" t="s">
        <v>10493</v>
      </c>
      <c r="V2422" t="s">
        <v>10769</v>
      </c>
      <c r="W2422" t="s">
        <v>323</v>
      </c>
      <c r="X2422" t="s">
        <v>10770</v>
      </c>
      <c r="Y2422" t="s">
        <v>10431</v>
      </c>
      <c r="Z2422" t="s">
        <v>10771</v>
      </c>
      <c r="AA2422" t="s">
        <v>2507</v>
      </c>
      <c r="AB2422" t="s">
        <v>10768</v>
      </c>
      <c r="AC2422" t="s">
        <v>10431</v>
      </c>
      <c r="AD2422">
        <v>0.17699999999999999</v>
      </c>
      <c r="AE2422">
        <v>0.17699999999999999</v>
      </c>
      <c r="AF2422" t="s">
        <v>2509</v>
      </c>
      <c r="AG2422">
        <v>0</v>
      </c>
      <c r="AH2422" t="s">
        <v>2513</v>
      </c>
      <c r="AI2422">
        <v>230</v>
      </c>
      <c r="AJ2422">
        <v>50</v>
      </c>
      <c r="AK2422">
        <v>0</v>
      </c>
      <c r="AL2422" t="s">
        <v>2511</v>
      </c>
      <c r="AM2422" t="s">
        <v>2512</v>
      </c>
      <c r="AN2422" t="s">
        <v>2513</v>
      </c>
      <c r="AO2422" t="s">
        <v>2513</v>
      </c>
      <c r="AP2422" t="s">
        <v>2513</v>
      </c>
      <c r="AQ2422" t="s">
        <v>2513</v>
      </c>
      <c r="AR2422" t="s">
        <v>2513</v>
      </c>
      <c r="AS2422" t="s">
        <v>2529</v>
      </c>
      <c r="AT2422" t="s">
        <v>2513</v>
      </c>
      <c r="AU2422">
        <v>44514</v>
      </c>
      <c r="AV2422" t="s">
        <v>2513</v>
      </c>
      <c r="AW2422" t="s">
        <v>2513</v>
      </c>
      <c r="AX2422" t="s">
        <v>2516</v>
      </c>
      <c r="AY2422" t="s">
        <v>2663</v>
      </c>
      <c r="AZ2422" t="s">
        <v>2513</v>
      </c>
      <c r="BA2422" t="s">
        <v>2513</v>
      </c>
      <c r="BB2422" t="s">
        <v>2513</v>
      </c>
    </row>
    <row r="2423" spans="1:54" x14ac:dyDescent="0.45">
      <c r="A2423">
        <v>10000487</v>
      </c>
      <c r="B2423" t="s">
        <v>10948</v>
      </c>
      <c r="C2423" t="s">
        <v>62</v>
      </c>
      <c r="D2423" t="s">
        <v>2489</v>
      </c>
      <c r="E2423" t="s">
        <v>10949</v>
      </c>
      <c r="F2423" t="s">
        <v>10950</v>
      </c>
      <c r="G2423" t="s">
        <v>10907</v>
      </c>
      <c r="H2423" t="s">
        <v>10949</v>
      </c>
      <c r="I2423" t="s">
        <v>2493</v>
      </c>
      <c r="J2423" t="s">
        <v>2494</v>
      </c>
      <c r="K2423" t="s">
        <v>2653</v>
      </c>
      <c r="L2423" t="s">
        <v>2496</v>
      </c>
      <c r="M2423" t="s">
        <v>10384</v>
      </c>
      <c r="N2423" t="s">
        <v>2496</v>
      </c>
      <c r="O2423" t="s">
        <v>2498</v>
      </c>
      <c r="P2423" t="s">
        <v>2655</v>
      </c>
      <c r="Q2423" t="s">
        <v>18</v>
      </c>
      <c r="R2423" t="s">
        <v>2656</v>
      </c>
      <c r="S2423" t="s">
        <v>2657</v>
      </c>
      <c r="T2423" t="s">
        <v>10385</v>
      </c>
      <c r="U2423" t="s">
        <v>63</v>
      </c>
      <c r="V2423" t="s">
        <v>10386</v>
      </c>
      <c r="W2423" t="s">
        <v>323</v>
      </c>
      <c r="X2423" t="s">
        <v>10387</v>
      </c>
      <c r="Y2423" t="s">
        <v>2525</v>
      </c>
      <c r="Z2423" t="s">
        <v>10388</v>
      </c>
      <c r="AA2423" t="s">
        <v>2507</v>
      </c>
      <c r="AB2423" t="s">
        <v>10384</v>
      </c>
      <c r="AC2423" t="s">
        <v>2508</v>
      </c>
      <c r="AD2423">
        <v>1.4790000000000001</v>
      </c>
      <c r="AE2423">
        <v>1.4790000000000001</v>
      </c>
      <c r="AF2423" t="s">
        <v>2509</v>
      </c>
      <c r="AG2423">
        <v>0.83</v>
      </c>
      <c r="AH2423" t="s">
        <v>2510</v>
      </c>
      <c r="AI2423">
        <v>400</v>
      </c>
      <c r="AJ2423">
        <v>250</v>
      </c>
      <c r="AK2423">
        <v>8.1999999999999993</v>
      </c>
      <c r="AL2423" t="s">
        <v>2511</v>
      </c>
      <c r="AM2423" t="s">
        <v>2649</v>
      </c>
      <c r="AN2423" t="s">
        <v>2513</v>
      </c>
      <c r="AO2423" t="s">
        <v>2513</v>
      </c>
      <c r="AP2423" t="s">
        <v>2513</v>
      </c>
      <c r="AQ2423" t="s">
        <v>2513</v>
      </c>
      <c r="AR2423" t="s">
        <v>2513</v>
      </c>
      <c r="AS2423" t="s">
        <v>2529</v>
      </c>
      <c r="AT2423" t="s">
        <v>2513</v>
      </c>
      <c r="AU2423">
        <v>44514</v>
      </c>
      <c r="AV2423" t="s">
        <v>2513</v>
      </c>
      <c r="AW2423" t="s">
        <v>2513</v>
      </c>
      <c r="AX2423" t="s">
        <v>2516</v>
      </c>
      <c r="AY2423" t="s">
        <v>2663</v>
      </c>
      <c r="AZ2423" t="s">
        <v>2513</v>
      </c>
      <c r="BA2423" t="s">
        <v>2513</v>
      </c>
      <c r="BB2423" t="s">
        <v>2513</v>
      </c>
    </row>
    <row r="2424" spans="1:54" x14ac:dyDescent="0.45">
      <c r="A2424">
        <v>10000488</v>
      </c>
      <c r="B2424" t="s">
        <v>10951</v>
      </c>
      <c r="C2424" t="s">
        <v>26279</v>
      </c>
      <c r="D2424" t="s">
        <v>2489</v>
      </c>
      <c r="E2424" t="s">
        <v>10952</v>
      </c>
      <c r="F2424" t="s">
        <v>10953</v>
      </c>
      <c r="G2424" t="s">
        <v>10954</v>
      </c>
      <c r="H2424" t="s">
        <v>10952</v>
      </c>
      <c r="I2424" t="s">
        <v>2493</v>
      </c>
      <c r="J2424" t="s">
        <v>2494</v>
      </c>
      <c r="K2424" t="s">
        <v>2820</v>
      </c>
      <c r="L2424" t="s">
        <v>2496</v>
      </c>
      <c r="M2424" t="s">
        <v>10658</v>
      </c>
      <c r="N2424" t="s">
        <v>2496</v>
      </c>
      <c r="O2424" t="s">
        <v>2498</v>
      </c>
      <c r="P2424" t="s">
        <v>2655</v>
      </c>
      <c r="Q2424" t="s">
        <v>18</v>
      </c>
      <c r="R2424" t="s">
        <v>2822</v>
      </c>
      <c r="S2424" t="s">
        <v>2823</v>
      </c>
      <c r="T2424" t="s">
        <v>2824</v>
      </c>
      <c r="U2424" t="s">
        <v>104</v>
      </c>
      <c r="V2424" t="s">
        <v>2825</v>
      </c>
      <c r="W2424" t="s">
        <v>260</v>
      </c>
      <c r="X2424" t="s">
        <v>10659</v>
      </c>
      <c r="Y2424" t="s">
        <v>2505</v>
      </c>
      <c r="Z2424" t="s">
        <v>10660</v>
      </c>
      <c r="AA2424" t="s">
        <v>2507</v>
      </c>
      <c r="AB2424" t="s">
        <v>10658</v>
      </c>
      <c r="AC2424" t="s">
        <v>2508</v>
      </c>
      <c r="AD2424">
        <v>1.609</v>
      </c>
      <c r="AE2424">
        <v>1.609</v>
      </c>
      <c r="AF2424" t="s">
        <v>2509</v>
      </c>
      <c r="AG2424">
        <v>0</v>
      </c>
      <c r="AH2424" t="s">
        <v>2513</v>
      </c>
      <c r="AI2424">
        <v>300</v>
      </c>
      <c r="AJ2424">
        <v>300</v>
      </c>
      <c r="AK2424">
        <v>0</v>
      </c>
      <c r="AL2424" t="s">
        <v>2511</v>
      </c>
      <c r="AM2424" t="s">
        <v>2513</v>
      </c>
      <c r="AN2424" t="s">
        <v>2513</v>
      </c>
      <c r="AO2424" t="s">
        <v>2513</v>
      </c>
      <c r="AP2424" t="s">
        <v>2513</v>
      </c>
      <c r="AQ2424" t="s">
        <v>2513</v>
      </c>
      <c r="AR2424" t="s">
        <v>2513</v>
      </c>
      <c r="AS2424" t="s">
        <v>2529</v>
      </c>
      <c r="AT2424" t="s">
        <v>2513</v>
      </c>
      <c r="AU2424">
        <v>44514</v>
      </c>
      <c r="AV2424" t="s">
        <v>2513</v>
      </c>
      <c r="AW2424" t="s">
        <v>2513</v>
      </c>
      <c r="AX2424" t="s">
        <v>2513</v>
      </c>
      <c r="AY2424" t="s">
        <v>2828</v>
      </c>
      <c r="AZ2424" t="s">
        <v>2513</v>
      </c>
      <c r="BA2424" t="s">
        <v>2513</v>
      </c>
      <c r="BB2424" t="s">
        <v>2513</v>
      </c>
    </row>
    <row r="2425" spans="1:54" x14ac:dyDescent="0.45">
      <c r="A2425">
        <v>10000489</v>
      </c>
      <c r="B2425" t="s">
        <v>10955</v>
      </c>
      <c r="C2425" t="s">
        <v>684</v>
      </c>
      <c r="D2425" t="s">
        <v>2489</v>
      </c>
      <c r="E2425" t="s">
        <v>10956</v>
      </c>
      <c r="F2425" t="s">
        <v>10957</v>
      </c>
      <c r="G2425" t="s">
        <v>10958</v>
      </c>
      <c r="H2425" t="s">
        <v>10956</v>
      </c>
      <c r="I2425" t="s">
        <v>2493</v>
      </c>
      <c r="J2425" t="s">
        <v>2494</v>
      </c>
      <c r="K2425" t="s">
        <v>2820</v>
      </c>
      <c r="L2425" t="s">
        <v>2496</v>
      </c>
      <c r="M2425" t="s">
        <v>10658</v>
      </c>
      <c r="N2425" t="s">
        <v>2496</v>
      </c>
      <c r="O2425" t="s">
        <v>2498</v>
      </c>
      <c r="P2425" t="s">
        <v>2655</v>
      </c>
      <c r="Q2425" t="s">
        <v>18</v>
      </c>
      <c r="R2425" t="s">
        <v>2822</v>
      </c>
      <c r="S2425" t="s">
        <v>2823</v>
      </c>
      <c r="T2425" t="s">
        <v>2824</v>
      </c>
      <c r="U2425" t="s">
        <v>104</v>
      </c>
      <c r="V2425" t="s">
        <v>2825</v>
      </c>
      <c r="W2425" t="s">
        <v>260</v>
      </c>
      <c r="X2425" t="s">
        <v>10659</v>
      </c>
      <c r="Y2425" t="s">
        <v>2505</v>
      </c>
      <c r="Z2425" t="s">
        <v>10660</v>
      </c>
      <c r="AA2425" t="s">
        <v>2507</v>
      </c>
      <c r="AB2425" t="s">
        <v>10658</v>
      </c>
      <c r="AC2425" t="s">
        <v>2508</v>
      </c>
      <c r="AD2425">
        <v>1.66</v>
      </c>
      <c r="AE2425">
        <v>1.66</v>
      </c>
      <c r="AF2425" t="s">
        <v>2509</v>
      </c>
      <c r="AG2425">
        <v>0</v>
      </c>
      <c r="AH2425" t="s">
        <v>2513</v>
      </c>
      <c r="AI2425">
        <v>300</v>
      </c>
      <c r="AJ2425">
        <v>300</v>
      </c>
      <c r="AK2425">
        <v>0</v>
      </c>
      <c r="AL2425" t="s">
        <v>2511</v>
      </c>
      <c r="AM2425" t="s">
        <v>2513</v>
      </c>
      <c r="AN2425" t="s">
        <v>2513</v>
      </c>
      <c r="AO2425" t="s">
        <v>2513</v>
      </c>
      <c r="AP2425" t="s">
        <v>2513</v>
      </c>
      <c r="AQ2425" t="s">
        <v>2513</v>
      </c>
      <c r="AR2425" t="s">
        <v>2513</v>
      </c>
      <c r="AS2425" t="s">
        <v>2529</v>
      </c>
      <c r="AT2425" t="s">
        <v>2513</v>
      </c>
      <c r="AU2425">
        <v>44514</v>
      </c>
      <c r="AV2425" t="s">
        <v>2513</v>
      </c>
      <c r="AW2425" t="s">
        <v>2513</v>
      </c>
      <c r="AX2425" t="s">
        <v>2513</v>
      </c>
      <c r="AY2425" t="s">
        <v>2828</v>
      </c>
      <c r="AZ2425" t="s">
        <v>2513</v>
      </c>
      <c r="BA2425" t="s">
        <v>2513</v>
      </c>
      <c r="BB2425" t="s">
        <v>2513</v>
      </c>
    </row>
    <row r="2426" spans="1:54" x14ac:dyDescent="0.45">
      <c r="A2426">
        <v>10000490</v>
      </c>
      <c r="B2426" t="s">
        <v>10959</v>
      </c>
      <c r="C2426" t="s">
        <v>687</v>
      </c>
      <c r="D2426" t="s">
        <v>2489</v>
      </c>
      <c r="E2426" t="s">
        <v>10960</v>
      </c>
      <c r="F2426" t="s">
        <v>10961</v>
      </c>
      <c r="G2426" t="s">
        <v>2819</v>
      </c>
      <c r="H2426" t="s">
        <v>10960</v>
      </c>
      <c r="I2426" t="s">
        <v>2493</v>
      </c>
      <c r="J2426" t="s">
        <v>2494</v>
      </c>
      <c r="K2426" t="s">
        <v>2820</v>
      </c>
      <c r="L2426" t="s">
        <v>2496</v>
      </c>
      <c r="M2426" t="s">
        <v>2821</v>
      </c>
      <c r="N2426" t="s">
        <v>2496</v>
      </c>
      <c r="O2426" t="s">
        <v>2498</v>
      </c>
      <c r="P2426" t="s">
        <v>2655</v>
      </c>
      <c r="Q2426" t="s">
        <v>18</v>
      </c>
      <c r="R2426" t="s">
        <v>2822</v>
      </c>
      <c r="S2426" t="s">
        <v>2823</v>
      </c>
      <c r="T2426" t="s">
        <v>2824</v>
      </c>
      <c r="U2426" t="s">
        <v>104</v>
      </c>
      <c r="V2426" t="s">
        <v>2825</v>
      </c>
      <c r="W2426" t="s">
        <v>260</v>
      </c>
      <c r="X2426" t="s">
        <v>2826</v>
      </c>
      <c r="Y2426" t="s">
        <v>2535</v>
      </c>
      <c r="Z2426" t="s">
        <v>2827</v>
      </c>
      <c r="AA2426" t="s">
        <v>2507</v>
      </c>
      <c r="AB2426" t="s">
        <v>2821</v>
      </c>
      <c r="AC2426" t="s">
        <v>2683</v>
      </c>
      <c r="AD2426">
        <v>1.6539999999999999</v>
      </c>
      <c r="AE2426">
        <v>1.6539999999999999</v>
      </c>
      <c r="AF2426" t="s">
        <v>2509</v>
      </c>
      <c r="AG2426">
        <v>0</v>
      </c>
      <c r="AH2426" t="s">
        <v>2513</v>
      </c>
      <c r="AI2426">
        <v>300</v>
      </c>
      <c r="AJ2426">
        <v>300</v>
      </c>
      <c r="AK2426">
        <v>0</v>
      </c>
      <c r="AL2426" t="s">
        <v>2511</v>
      </c>
      <c r="AM2426" t="s">
        <v>2513</v>
      </c>
      <c r="AN2426" t="s">
        <v>2513</v>
      </c>
      <c r="AO2426" t="s">
        <v>2513</v>
      </c>
      <c r="AP2426" t="s">
        <v>2513</v>
      </c>
      <c r="AQ2426" t="s">
        <v>2513</v>
      </c>
      <c r="AR2426" t="s">
        <v>2513</v>
      </c>
      <c r="AS2426" t="s">
        <v>2529</v>
      </c>
      <c r="AT2426" t="s">
        <v>2513</v>
      </c>
      <c r="AU2426">
        <v>44514</v>
      </c>
      <c r="AV2426" t="s">
        <v>2513</v>
      </c>
      <c r="AW2426" t="s">
        <v>2513</v>
      </c>
      <c r="AX2426" t="s">
        <v>2513</v>
      </c>
      <c r="AY2426" t="s">
        <v>2828</v>
      </c>
      <c r="AZ2426" t="s">
        <v>2513</v>
      </c>
      <c r="BA2426" t="s">
        <v>2513</v>
      </c>
      <c r="BB2426" t="s">
        <v>2513</v>
      </c>
    </row>
    <row r="2427" spans="1:54" x14ac:dyDescent="0.45">
      <c r="A2427">
        <v>10000491</v>
      </c>
      <c r="B2427" t="s">
        <v>10962</v>
      </c>
      <c r="C2427" t="s">
        <v>1001</v>
      </c>
      <c r="D2427" t="s">
        <v>2489</v>
      </c>
      <c r="E2427" t="s">
        <v>10963</v>
      </c>
      <c r="F2427" t="s">
        <v>10964</v>
      </c>
      <c r="G2427" t="s">
        <v>2746</v>
      </c>
      <c r="H2427" t="s">
        <v>10963</v>
      </c>
      <c r="I2427" t="s">
        <v>2493</v>
      </c>
      <c r="J2427" t="s">
        <v>2494</v>
      </c>
      <c r="K2427" t="s">
        <v>2653</v>
      </c>
      <c r="L2427" t="s">
        <v>2496</v>
      </c>
      <c r="M2427" t="s">
        <v>3160</v>
      </c>
      <c r="N2427" t="s">
        <v>2496</v>
      </c>
      <c r="O2427" t="s">
        <v>2498</v>
      </c>
      <c r="P2427" t="s">
        <v>2655</v>
      </c>
      <c r="Q2427" t="s">
        <v>18</v>
      </c>
      <c r="R2427" t="s">
        <v>2656</v>
      </c>
      <c r="S2427" t="s">
        <v>2657</v>
      </c>
      <c r="T2427" t="s">
        <v>2667</v>
      </c>
      <c r="U2427" t="s">
        <v>17</v>
      </c>
      <c r="V2427" t="s">
        <v>2676</v>
      </c>
      <c r="W2427" t="s">
        <v>323</v>
      </c>
      <c r="X2427" t="s">
        <v>2849</v>
      </c>
      <c r="Y2427" t="s">
        <v>2724</v>
      </c>
      <c r="Z2427" t="s">
        <v>2850</v>
      </c>
      <c r="AA2427" t="s">
        <v>2507</v>
      </c>
      <c r="AB2427" t="s">
        <v>3160</v>
      </c>
      <c r="AC2427" t="s">
        <v>2508</v>
      </c>
      <c r="AD2427">
        <v>2.75</v>
      </c>
      <c r="AE2427">
        <v>2.75</v>
      </c>
      <c r="AF2427" t="s">
        <v>2509</v>
      </c>
      <c r="AG2427">
        <v>1.5660000000000001</v>
      </c>
      <c r="AH2427" t="s">
        <v>2510</v>
      </c>
      <c r="AI2427">
        <v>600</v>
      </c>
      <c r="AJ2427">
        <v>300</v>
      </c>
      <c r="AK2427">
        <v>8.6999999999999993</v>
      </c>
      <c r="AL2427" t="s">
        <v>2511</v>
      </c>
      <c r="AM2427" t="s">
        <v>2513</v>
      </c>
      <c r="AN2427" t="s">
        <v>2513</v>
      </c>
      <c r="AO2427" t="s">
        <v>2513</v>
      </c>
      <c r="AP2427" t="s">
        <v>2513</v>
      </c>
      <c r="AQ2427" t="s">
        <v>2513</v>
      </c>
      <c r="AR2427" t="s">
        <v>2513</v>
      </c>
      <c r="AS2427" t="s">
        <v>2529</v>
      </c>
      <c r="AT2427" t="s">
        <v>2513</v>
      </c>
      <c r="AU2427">
        <v>44514</v>
      </c>
      <c r="AV2427" t="s">
        <v>2513</v>
      </c>
      <c r="AW2427" t="s">
        <v>2513</v>
      </c>
      <c r="AX2427" t="s">
        <v>2513</v>
      </c>
      <c r="AY2427" t="s">
        <v>2663</v>
      </c>
      <c r="AZ2427" t="s">
        <v>2513</v>
      </c>
      <c r="BA2427" t="s">
        <v>2513</v>
      </c>
      <c r="BB2427" t="s">
        <v>2513</v>
      </c>
    </row>
    <row r="2428" spans="1:54" x14ac:dyDescent="0.45">
      <c r="A2428">
        <v>10000492</v>
      </c>
      <c r="B2428" t="s">
        <v>10965</v>
      </c>
      <c r="C2428" t="s">
        <v>1073</v>
      </c>
      <c r="D2428" t="s">
        <v>2489</v>
      </c>
      <c r="E2428" t="s">
        <v>10966</v>
      </c>
      <c r="F2428" t="s">
        <v>10967</v>
      </c>
      <c r="G2428" t="s">
        <v>2665</v>
      </c>
      <c r="H2428" t="s">
        <v>10966</v>
      </c>
      <c r="I2428" t="s">
        <v>2493</v>
      </c>
      <c r="J2428" t="s">
        <v>2494</v>
      </c>
      <c r="K2428" t="s">
        <v>2653</v>
      </c>
      <c r="L2428" t="s">
        <v>2496</v>
      </c>
      <c r="M2428" t="s">
        <v>3164</v>
      </c>
      <c r="N2428" t="s">
        <v>2496</v>
      </c>
      <c r="O2428" t="s">
        <v>2498</v>
      </c>
      <c r="P2428" t="s">
        <v>2655</v>
      </c>
      <c r="Q2428" t="s">
        <v>18</v>
      </c>
      <c r="R2428" t="s">
        <v>2656</v>
      </c>
      <c r="S2428" t="s">
        <v>2657</v>
      </c>
      <c r="T2428" t="s">
        <v>2667</v>
      </c>
      <c r="U2428" t="s">
        <v>17</v>
      </c>
      <c r="V2428" t="s">
        <v>2668</v>
      </c>
      <c r="W2428" t="s">
        <v>260</v>
      </c>
      <c r="X2428" t="s">
        <v>3165</v>
      </c>
      <c r="Y2428" t="s">
        <v>2535</v>
      </c>
      <c r="Z2428" t="s">
        <v>3166</v>
      </c>
      <c r="AA2428" t="s">
        <v>2507</v>
      </c>
      <c r="AB2428" t="s">
        <v>3164</v>
      </c>
      <c r="AC2428" t="s">
        <v>2671</v>
      </c>
      <c r="AD2428">
        <v>2.75</v>
      </c>
      <c r="AE2428">
        <v>2.75</v>
      </c>
      <c r="AF2428" t="s">
        <v>2509</v>
      </c>
      <c r="AG2428">
        <v>1.5660000000000001</v>
      </c>
      <c r="AH2428" t="s">
        <v>2510</v>
      </c>
      <c r="AI2428">
        <v>600</v>
      </c>
      <c r="AJ2428">
        <v>300</v>
      </c>
      <c r="AK2428">
        <v>8.6999999999999993</v>
      </c>
      <c r="AL2428" t="s">
        <v>2511</v>
      </c>
      <c r="AM2428" t="s">
        <v>2513</v>
      </c>
      <c r="AN2428" t="s">
        <v>2513</v>
      </c>
      <c r="AO2428" t="s">
        <v>2513</v>
      </c>
      <c r="AP2428" t="s">
        <v>2513</v>
      </c>
      <c r="AQ2428" t="s">
        <v>2513</v>
      </c>
      <c r="AR2428" t="s">
        <v>2513</v>
      </c>
      <c r="AS2428" t="s">
        <v>2529</v>
      </c>
      <c r="AT2428" t="s">
        <v>2513</v>
      </c>
      <c r="AU2428">
        <v>44514</v>
      </c>
      <c r="AV2428" t="s">
        <v>2513</v>
      </c>
      <c r="AW2428" t="s">
        <v>2513</v>
      </c>
      <c r="AX2428" t="s">
        <v>2513</v>
      </c>
      <c r="AY2428" t="s">
        <v>2663</v>
      </c>
      <c r="AZ2428" t="s">
        <v>2513</v>
      </c>
      <c r="BA2428" t="s">
        <v>2513</v>
      </c>
      <c r="BB2428" t="s">
        <v>2513</v>
      </c>
    </row>
    <row r="2429" spans="1:54" x14ac:dyDescent="0.45">
      <c r="A2429">
        <v>10000493</v>
      </c>
      <c r="B2429" t="s">
        <v>10968</v>
      </c>
      <c r="C2429" t="s">
        <v>71</v>
      </c>
      <c r="D2429" t="s">
        <v>2489</v>
      </c>
      <c r="E2429" t="s">
        <v>10969</v>
      </c>
      <c r="F2429" t="s">
        <v>10970</v>
      </c>
      <c r="G2429" t="s">
        <v>10845</v>
      </c>
      <c r="H2429" t="s">
        <v>10969</v>
      </c>
      <c r="I2429" t="s">
        <v>2493</v>
      </c>
      <c r="J2429" t="s">
        <v>2494</v>
      </c>
      <c r="K2429" t="s">
        <v>2653</v>
      </c>
      <c r="L2429" t="s">
        <v>2496</v>
      </c>
      <c r="M2429" t="s">
        <v>10971</v>
      </c>
      <c r="N2429" t="s">
        <v>2496</v>
      </c>
      <c r="O2429" t="s">
        <v>2498</v>
      </c>
      <c r="P2429" t="s">
        <v>2655</v>
      </c>
      <c r="Q2429" t="s">
        <v>18</v>
      </c>
      <c r="R2429" t="s">
        <v>2656</v>
      </c>
      <c r="S2429" t="s">
        <v>2657</v>
      </c>
      <c r="T2429" t="s">
        <v>2667</v>
      </c>
      <c r="U2429" t="s">
        <v>17</v>
      </c>
      <c r="V2429" t="s">
        <v>2676</v>
      </c>
      <c r="W2429" t="s">
        <v>323</v>
      </c>
      <c r="X2429" t="s">
        <v>10472</v>
      </c>
      <c r="Y2429" t="s">
        <v>2525</v>
      </c>
      <c r="Z2429" t="s">
        <v>10473</v>
      </c>
      <c r="AA2429" t="s">
        <v>2507</v>
      </c>
      <c r="AB2429" t="s">
        <v>10971</v>
      </c>
      <c r="AC2429" t="s">
        <v>10793</v>
      </c>
      <c r="AD2429">
        <v>2.75</v>
      </c>
      <c r="AE2429">
        <v>2.75</v>
      </c>
      <c r="AF2429" t="s">
        <v>2509</v>
      </c>
      <c r="AG2429">
        <v>1.5660000000000001</v>
      </c>
      <c r="AH2429" t="s">
        <v>2510</v>
      </c>
      <c r="AI2429">
        <v>600</v>
      </c>
      <c r="AJ2429">
        <v>300</v>
      </c>
      <c r="AK2429">
        <v>8.6999999999999993</v>
      </c>
      <c r="AL2429" t="s">
        <v>2511</v>
      </c>
      <c r="AM2429" t="s">
        <v>2513</v>
      </c>
      <c r="AN2429" t="s">
        <v>2513</v>
      </c>
      <c r="AO2429" t="s">
        <v>2513</v>
      </c>
      <c r="AP2429" t="s">
        <v>2513</v>
      </c>
      <c r="AQ2429" t="s">
        <v>2513</v>
      </c>
      <c r="AR2429" t="s">
        <v>2513</v>
      </c>
      <c r="AS2429" t="s">
        <v>2529</v>
      </c>
      <c r="AT2429" t="s">
        <v>2513</v>
      </c>
      <c r="AU2429">
        <v>44514</v>
      </c>
      <c r="AV2429" t="s">
        <v>2513</v>
      </c>
      <c r="AW2429" t="s">
        <v>2513</v>
      </c>
      <c r="AX2429" t="s">
        <v>2513</v>
      </c>
      <c r="AY2429" t="s">
        <v>2663</v>
      </c>
      <c r="AZ2429" t="s">
        <v>2513</v>
      </c>
      <c r="BA2429" t="s">
        <v>2513</v>
      </c>
      <c r="BB2429" t="s">
        <v>2513</v>
      </c>
    </row>
    <row r="2430" spans="1:54" x14ac:dyDescent="0.45">
      <c r="A2430">
        <v>10000494</v>
      </c>
      <c r="B2430" t="s">
        <v>10972</v>
      </c>
      <c r="C2430" t="s">
        <v>1384</v>
      </c>
      <c r="D2430" t="s">
        <v>2489</v>
      </c>
      <c r="E2430" t="s">
        <v>10973</v>
      </c>
      <c r="F2430" t="s">
        <v>10974</v>
      </c>
      <c r="G2430" t="s">
        <v>10975</v>
      </c>
      <c r="H2430" t="s">
        <v>10973</v>
      </c>
      <c r="I2430" t="s">
        <v>2493</v>
      </c>
      <c r="J2430" t="s">
        <v>2494</v>
      </c>
      <c r="K2430" t="s">
        <v>2653</v>
      </c>
      <c r="L2430" t="s">
        <v>2496</v>
      </c>
      <c r="M2430" t="s">
        <v>10854</v>
      </c>
      <c r="N2430" t="s">
        <v>2496</v>
      </c>
      <c r="O2430" t="s">
        <v>2498</v>
      </c>
      <c r="P2430" t="s">
        <v>2655</v>
      </c>
      <c r="Q2430" t="s">
        <v>18</v>
      </c>
      <c r="R2430" t="s">
        <v>2656</v>
      </c>
      <c r="S2430" t="s">
        <v>2657</v>
      </c>
      <c r="T2430" t="s">
        <v>2687</v>
      </c>
      <c r="U2430" t="s">
        <v>26</v>
      </c>
      <c r="V2430" t="s">
        <v>2701</v>
      </c>
      <c r="W2430" t="s">
        <v>323</v>
      </c>
      <c r="X2430" t="s">
        <v>10855</v>
      </c>
      <c r="Y2430" t="s">
        <v>2525</v>
      </c>
      <c r="Z2430" t="s">
        <v>10856</v>
      </c>
      <c r="AA2430" t="s">
        <v>2691</v>
      </c>
      <c r="AB2430" t="s">
        <v>10854</v>
      </c>
      <c r="AC2430" t="s">
        <v>2508</v>
      </c>
      <c r="AD2430">
        <v>5.8250000000000002</v>
      </c>
      <c r="AE2430">
        <v>5.8250000000000002</v>
      </c>
      <c r="AF2430" t="s">
        <v>2509</v>
      </c>
      <c r="AG2430">
        <v>3.36</v>
      </c>
      <c r="AH2430" t="s">
        <v>2510</v>
      </c>
      <c r="AI2430">
        <v>800</v>
      </c>
      <c r="AJ2430">
        <v>400</v>
      </c>
      <c r="AK2430">
        <v>10.5</v>
      </c>
      <c r="AL2430" t="s">
        <v>2511</v>
      </c>
      <c r="AM2430" t="s">
        <v>2513</v>
      </c>
      <c r="AN2430" t="s">
        <v>2513</v>
      </c>
      <c r="AO2430" t="s">
        <v>2513</v>
      </c>
      <c r="AP2430" t="s">
        <v>2513</v>
      </c>
      <c r="AQ2430" t="s">
        <v>2513</v>
      </c>
      <c r="AR2430" t="s">
        <v>2513</v>
      </c>
      <c r="AS2430" t="s">
        <v>2529</v>
      </c>
      <c r="AT2430" t="s">
        <v>2513</v>
      </c>
      <c r="AU2430">
        <v>44514</v>
      </c>
      <c r="AV2430" t="s">
        <v>2513</v>
      </c>
      <c r="AW2430" t="s">
        <v>2513</v>
      </c>
      <c r="AX2430" t="s">
        <v>2513</v>
      </c>
      <c r="AY2430" t="s">
        <v>2663</v>
      </c>
      <c r="AZ2430" t="s">
        <v>2513</v>
      </c>
      <c r="BA2430" t="s">
        <v>2513</v>
      </c>
      <c r="BB2430" t="s">
        <v>2513</v>
      </c>
    </row>
    <row r="2431" spans="1:54" x14ac:dyDescent="0.45">
      <c r="A2431">
        <v>10000495</v>
      </c>
      <c r="B2431" t="s">
        <v>10976</v>
      </c>
      <c r="C2431" t="s">
        <v>26280</v>
      </c>
      <c r="D2431" t="s">
        <v>2489</v>
      </c>
      <c r="E2431" t="s">
        <v>10977</v>
      </c>
      <c r="F2431" t="s">
        <v>10978</v>
      </c>
      <c r="G2431" t="s">
        <v>10580</v>
      </c>
      <c r="H2431" t="s">
        <v>10977</v>
      </c>
      <c r="I2431" t="s">
        <v>2493</v>
      </c>
      <c r="J2431" t="s">
        <v>2494</v>
      </c>
      <c r="K2431" t="s">
        <v>2820</v>
      </c>
      <c r="L2431" t="s">
        <v>2496</v>
      </c>
      <c r="M2431" t="s">
        <v>10979</v>
      </c>
      <c r="N2431" t="s">
        <v>2496</v>
      </c>
      <c r="O2431" t="s">
        <v>2498</v>
      </c>
      <c r="P2431" t="s">
        <v>2655</v>
      </c>
      <c r="Q2431" t="s">
        <v>18</v>
      </c>
      <c r="R2431" t="s">
        <v>2822</v>
      </c>
      <c r="S2431" t="s">
        <v>2823</v>
      </c>
      <c r="T2431" t="s">
        <v>10582</v>
      </c>
      <c r="U2431" t="s">
        <v>1209</v>
      </c>
      <c r="V2431" t="s">
        <v>10980</v>
      </c>
      <c r="W2431" t="s">
        <v>260</v>
      </c>
      <c r="X2431" t="s">
        <v>10981</v>
      </c>
      <c r="Y2431" t="s">
        <v>10982</v>
      </c>
      <c r="Z2431" t="s">
        <v>10983</v>
      </c>
      <c r="AA2431" t="s">
        <v>2507</v>
      </c>
      <c r="AB2431" t="s">
        <v>10979</v>
      </c>
      <c r="AC2431" t="s">
        <v>2508</v>
      </c>
      <c r="AD2431">
        <v>3.0329999999999999</v>
      </c>
      <c r="AE2431">
        <v>3.0329999999999999</v>
      </c>
      <c r="AF2431" t="s">
        <v>2509</v>
      </c>
      <c r="AG2431">
        <v>1.3919999999999999</v>
      </c>
      <c r="AH2431" t="s">
        <v>2510</v>
      </c>
      <c r="AI2431">
        <v>400</v>
      </c>
      <c r="AJ2431">
        <v>400</v>
      </c>
      <c r="AK2431">
        <v>8.6999999999999993</v>
      </c>
      <c r="AL2431" t="s">
        <v>2511</v>
      </c>
      <c r="AM2431" t="s">
        <v>2513</v>
      </c>
      <c r="AN2431" t="s">
        <v>2513</v>
      </c>
      <c r="AO2431" t="s">
        <v>2513</v>
      </c>
      <c r="AP2431" t="s">
        <v>2513</v>
      </c>
      <c r="AQ2431" t="s">
        <v>2513</v>
      </c>
      <c r="AR2431" t="s">
        <v>2513</v>
      </c>
      <c r="AS2431" t="s">
        <v>2529</v>
      </c>
      <c r="AT2431" t="s">
        <v>2513</v>
      </c>
      <c r="AU2431">
        <v>44514</v>
      </c>
      <c r="AV2431" t="s">
        <v>2513</v>
      </c>
      <c r="AW2431" t="s">
        <v>2513</v>
      </c>
      <c r="AX2431" t="s">
        <v>2513</v>
      </c>
      <c r="AY2431" t="s">
        <v>2828</v>
      </c>
      <c r="AZ2431" t="s">
        <v>2513</v>
      </c>
      <c r="BA2431" t="s">
        <v>2513</v>
      </c>
      <c r="BB2431" t="s">
        <v>2513</v>
      </c>
    </row>
    <row r="2432" spans="1:54" x14ac:dyDescent="0.45">
      <c r="A2432">
        <v>10000496</v>
      </c>
      <c r="B2432" t="s">
        <v>10984</v>
      </c>
      <c r="C2432" t="s">
        <v>26281</v>
      </c>
      <c r="D2432" t="s">
        <v>2489</v>
      </c>
      <c r="E2432" t="s">
        <v>10985</v>
      </c>
      <c r="F2432" t="s">
        <v>10986</v>
      </c>
      <c r="G2432" t="s">
        <v>10987</v>
      </c>
      <c r="H2432" t="s">
        <v>10985</v>
      </c>
      <c r="I2432" t="s">
        <v>2493</v>
      </c>
      <c r="J2432" t="s">
        <v>2494</v>
      </c>
      <c r="K2432" t="s">
        <v>2653</v>
      </c>
      <c r="L2432" t="s">
        <v>2496</v>
      </c>
      <c r="M2432" t="s">
        <v>10988</v>
      </c>
      <c r="N2432" t="s">
        <v>2496</v>
      </c>
      <c r="O2432" t="s">
        <v>2498</v>
      </c>
      <c r="P2432" t="s">
        <v>2655</v>
      </c>
      <c r="Q2432" t="s">
        <v>18</v>
      </c>
      <c r="R2432" t="s">
        <v>2656</v>
      </c>
      <c r="S2432" t="s">
        <v>2657</v>
      </c>
      <c r="T2432" t="s">
        <v>2667</v>
      </c>
      <c r="U2432" t="s">
        <v>17</v>
      </c>
      <c r="V2432" t="s">
        <v>10989</v>
      </c>
      <c r="W2432" t="s">
        <v>3150</v>
      </c>
      <c r="X2432" t="s">
        <v>10990</v>
      </c>
      <c r="Y2432" t="s">
        <v>3150</v>
      </c>
      <c r="Z2432" t="s">
        <v>10991</v>
      </c>
      <c r="AA2432" t="s">
        <v>2507</v>
      </c>
      <c r="AB2432" t="s">
        <v>10988</v>
      </c>
      <c r="AC2432" t="s">
        <v>3150</v>
      </c>
      <c r="AD2432">
        <v>3.2</v>
      </c>
      <c r="AE2432">
        <v>3.2</v>
      </c>
      <c r="AF2432" t="s">
        <v>2509</v>
      </c>
      <c r="AG2432">
        <v>1.5660000000000001</v>
      </c>
      <c r="AH2432" t="s">
        <v>2510</v>
      </c>
      <c r="AI2432">
        <v>600</v>
      </c>
      <c r="AJ2432">
        <v>300</v>
      </c>
      <c r="AK2432">
        <v>8.6999999999999993</v>
      </c>
      <c r="AL2432" t="s">
        <v>2511</v>
      </c>
      <c r="AM2432" t="s">
        <v>2513</v>
      </c>
      <c r="AN2432" t="s">
        <v>2513</v>
      </c>
      <c r="AO2432" t="s">
        <v>2513</v>
      </c>
      <c r="AP2432" t="s">
        <v>2513</v>
      </c>
      <c r="AQ2432" t="s">
        <v>2513</v>
      </c>
      <c r="AR2432" t="s">
        <v>2513</v>
      </c>
      <c r="AS2432" t="s">
        <v>2529</v>
      </c>
      <c r="AT2432" t="s">
        <v>2513</v>
      </c>
      <c r="AU2432">
        <v>44514</v>
      </c>
      <c r="AV2432" t="s">
        <v>2513</v>
      </c>
      <c r="AW2432" t="s">
        <v>2513</v>
      </c>
      <c r="AX2432" t="s">
        <v>2513</v>
      </c>
      <c r="AY2432" t="s">
        <v>2663</v>
      </c>
      <c r="AZ2432" t="s">
        <v>2513</v>
      </c>
      <c r="BA2432" t="s">
        <v>2513</v>
      </c>
      <c r="BB2432" t="s">
        <v>2513</v>
      </c>
    </row>
    <row r="2433" spans="1:54" x14ac:dyDescent="0.45">
      <c r="A2433">
        <v>10000497</v>
      </c>
      <c r="B2433" t="s">
        <v>10992</v>
      </c>
      <c r="C2433" t="s">
        <v>26268</v>
      </c>
      <c r="D2433" t="s">
        <v>2489</v>
      </c>
      <c r="E2433" t="s">
        <v>10993</v>
      </c>
      <c r="F2433" t="s">
        <v>10994</v>
      </c>
      <c r="G2433" t="s">
        <v>10490</v>
      </c>
      <c r="H2433" t="s">
        <v>10993</v>
      </c>
      <c r="I2433" t="s">
        <v>2493</v>
      </c>
      <c r="J2433" t="s">
        <v>2494</v>
      </c>
      <c r="K2433" t="s">
        <v>2653</v>
      </c>
      <c r="L2433" t="s">
        <v>2496</v>
      </c>
      <c r="M2433" t="s">
        <v>10822</v>
      </c>
      <c r="N2433" t="s">
        <v>2496</v>
      </c>
      <c r="O2433" t="s">
        <v>2498</v>
      </c>
      <c r="P2433" t="s">
        <v>2655</v>
      </c>
      <c r="Q2433" t="s">
        <v>18</v>
      </c>
      <c r="R2433" t="s">
        <v>2656</v>
      </c>
      <c r="S2433" t="s">
        <v>2657</v>
      </c>
      <c r="T2433" t="s">
        <v>10385</v>
      </c>
      <c r="U2433" t="s">
        <v>63</v>
      </c>
      <c r="V2433" t="s">
        <v>10386</v>
      </c>
      <c r="W2433" t="s">
        <v>323</v>
      </c>
      <c r="X2433" t="s">
        <v>10387</v>
      </c>
      <c r="Y2433" t="s">
        <v>2525</v>
      </c>
      <c r="Z2433" t="s">
        <v>10388</v>
      </c>
      <c r="AA2433" t="s">
        <v>2507</v>
      </c>
      <c r="AB2433" t="s">
        <v>10822</v>
      </c>
      <c r="AC2433" t="s">
        <v>2586</v>
      </c>
      <c r="AD2433">
        <v>1.5009999999999999</v>
      </c>
      <c r="AE2433">
        <v>1.5009999999999999</v>
      </c>
      <c r="AF2433" t="s">
        <v>2509</v>
      </c>
      <c r="AG2433">
        <v>0.83</v>
      </c>
      <c r="AH2433" t="s">
        <v>2510</v>
      </c>
      <c r="AI2433">
        <v>400</v>
      </c>
      <c r="AJ2433">
        <v>250</v>
      </c>
      <c r="AK2433">
        <v>8.1999999999999993</v>
      </c>
      <c r="AL2433" t="s">
        <v>2511</v>
      </c>
      <c r="AM2433" t="s">
        <v>2649</v>
      </c>
      <c r="AN2433" t="s">
        <v>2513</v>
      </c>
      <c r="AO2433" t="s">
        <v>2513</v>
      </c>
      <c r="AP2433" t="s">
        <v>2513</v>
      </c>
      <c r="AQ2433" t="s">
        <v>2513</v>
      </c>
      <c r="AR2433" t="s">
        <v>2513</v>
      </c>
      <c r="AS2433" t="s">
        <v>2529</v>
      </c>
      <c r="AT2433" t="s">
        <v>2513</v>
      </c>
      <c r="AU2433">
        <v>44514</v>
      </c>
      <c r="AV2433" t="s">
        <v>2513</v>
      </c>
      <c r="AW2433" t="s">
        <v>2513</v>
      </c>
      <c r="AX2433" t="s">
        <v>2516</v>
      </c>
      <c r="AY2433" t="s">
        <v>2663</v>
      </c>
      <c r="AZ2433" t="s">
        <v>2513</v>
      </c>
      <c r="BA2433" t="s">
        <v>2513</v>
      </c>
      <c r="BB2433" t="s">
        <v>2513</v>
      </c>
    </row>
    <row r="2434" spans="1:54" x14ac:dyDescent="0.45">
      <c r="A2434">
        <v>10000498</v>
      </c>
      <c r="B2434" t="s">
        <v>10995</v>
      </c>
      <c r="C2434" t="s">
        <v>316</v>
      </c>
      <c r="D2434" t="s">
        <v>2489</v>
      </c>
      <c r="E2434" t="s">
        <v>10996</v>
      </c>
      <c r="F2434" t="s">
        <v>10997</v>
      </c>
      <c r="G2434" t="s">
        <v>2727</v>
      </c>
      <c r="H2434" t="s">
        <v>10996</v>
      </c>
      <c r="I2434" t="s">
        <v>2493</v>
      </c>
      <c r="J2434" t="s">
        <v>2494</v>
      </c>
      <c r="K2434" t="s">
        <v>2653</v>
      </c>
      <c r="L2434" t="s">
        <v>2496</v>
      </c>
      <c r="M2434" t="s">
        <v>2891</v>
      </c>
      <c r="N2434" t="s">
        <v>2496</v>
      </c>
      <c r="O2434" t="s">
        <v>2498</v>
      </c>
      <c r="P2434" t="s">
        <v>2655</v>
      </c>
      <c r="Q2434" t="s">
        <v>18</v>
      </c>
      <c r="R2434" t="s">
        <v>2656</v>
      </c>
      <c r="S2434" t="s">
        <v>2657</v>
      </c>
      <c r="T2434" t="s">
        <v>2658</v>
      </c>
      <c r="U2434" t="s">
        <v>298</v>
      </c>
      <c r="V2434" t="s">
        <v>2730</v>
      </c>
      <c r="W2434" t="s">
        <v>260</v>
      </c>
      <c r="X2434" t="s">
        <v>2892</v>
      </c>
      <c r="Y2434" t="s">
        <v>2678</v>
      </c>
      <c r="Z2434" t="s">
        <v>2893</v>
      </c>
      <c r="AA2434" t="s">
        <v>2507</v>
      </c>
      <c r="AB2434" t="s">
        <v>2891</v>
      </c>
      <c r="AC2434" t="s">
        <v>2586</v>
      </c>
      <c r="AD2434">
        <v>0.30099999999999999</v>
      </c>
      <c r="AE2434">
        <v>0.30099999999999999</v>
      </c>
      <c r="AF2434" t="s">
        <v>2509</v>
      </c>
      <c r="AG2434">
        <v>0.16</v>
      </c>
      <c r="AH2434" t="s">
        <v>2510</v>
      </c>
      <c r="AI2434">
        <v>200</v>
      </c>
      <c r="AJ2434">
        <v>100</v>
      </c>
      <c r="AK2434">
        <v>8</v>
      </c>
      <c r="AL2434" t="s">
        <v>2511</v>
      </c>
      <c r="AM2434" t="s">
        <v>2513</v>
      </c>
      <c r="AN2434" t="s">
        <v>2513</v>
      </c>
      <c r="AO2434" t="s">
        <v>2513</v>
      </c>
      <c r="AP2434" t="s">
        <v>2513</v>
      </c>
      <c r="AQ2434" t="s">
        <v>2513</v>
      </c>
      <c r="AR2434" t="s">
        <v>2513</v>
      </c>
      <c r="AS2434" t="s">
        <v>2529</v>
      </c>
      <c r="AT2434" t="s">
        <v>2513</v>
      </c>
      <c r="AU2434">
        <v>44514</v>
      </c>
      <c r="AV2434" t="s">
        <v>2513</v>
      </c>
      <c r="AW2434" t="s">
        <v>2513</v>
      </c>
      <c r="AX2434" t="s">
        <v>2513</v>
      </c>
      <c r="AY2434" t="s">
        <v>2663</v>
      </c>
      <c r="AZ2434" t="s">
        <v>2513</v>
      </c>
      <c r="BA2434" t="s">
        <v>2513</v>
      </c>
      <c r="BB2434" t="s">
        <v>2513</v>
      </c>
    </row>
    <row r="2435" spans="1:54" x14ac:dyDescent="0.45">
      <c r="A2435">
        <v>10000499</v>
      </c>
      <c r="B2435" t="s">
        <v>10998</v>
      </c>
      <c r="C2435" t="s">
        <v>26282</v>
      </c>
      <c r="D2435" t="s">
        <v>2489</v>
      </c>
      <c r="E2435" t="s">
        <v>10999</v>
      </c>
      <c r="F2435" t="s">
        <v>11000</v>
      </c>
      <c r="G2435" t="s">
        <v>2908</v>
      </c>
      <c r="H2435" t="s">
        <v>10999</v>
      </c>
      <c r="I2435" t="s">
        <v>2493</v>
      </c>
      <c r="J2435" t="s">
        <v>2494</v>
      </c>
      <c r="K2435" t="s">
        <v>2653</v>
      </c>
      <c r="L2435" t="s">
        <v>2496</v>
      </c>
      <c r="M2435" t="s">
        <v>10377</v>
      </c>
      <c r="N2435" t="s">
        <v>2496</v>
      </c>
      <c r="O2435" t="s">
        <v>2498</v>
      </c>
      <c r="P2435" t="s">
        <v>2655</v>
      </c>
      <c r="Q2435" t="s">
        <v>18</v>
      </c>
      <c r="R2435" t="s">
        <v>2656</v>
      </c>
      <c r="S2435" t="s">
        <v>2657</v>
      </c>
      <c r="T2435" t="s">
        <v>2658</v>
      </c>
      <c r="U2435" t="s">
        <v>298</v>
      </c>
      <c r="V2435" t="s">
        <v>2730</v>
      </c>
      <c r="W2435" t="s">
        <v>260</v>
      </c>
      <c r="X2435" t="s">
        <v>10378</v>
      </c>
      <c r="Y2435" t="s">
        <v>2505</v>
      </c>
      <c r="Z2435" t="s">
        <v>10379</v>
      </c>
      <c r="AA2435" t="s">
        <v>2507</v>
      </c>
      <c r="AB2435" t="s">
        <v>10377</v>
      </c>
      <c r="AC2435" t="s">
        <v>2508</v>
      </c>
      <c r="AD2435">
        <v>0.308</v>
      </c>
      <c r="AE2435">
        <v>0.308</v>
      </c>
      <c r="AF2435" t="s">
        <v>2509</v>
      </c>
      <c r="AG2435">
        <v>0.16</v>
      </c>
      <c r="AH2435" t="s">
        <v>2510</v>
      </c>
      <c r="AI2435">
        <v>200</v>
      </c>
      <c r="AJ2435">
        <v>100</v>
      </c>
      <c r="AK2435">
        <v>8</v>
      </c>
      <c r="AL2435" t="s">
        <v>2511</v>
      </c>
      <c r="AM2435" t="s">
        <v>2513</v>
      </c>
      <c r="AN2435" t="s">
        <v>2513</v>
      </c>
      <c r="AO2435" t="s">
        <v>2513</v>
      </c>
      <c r="AP2435" t="s">
        <v>2513</v>
      </c>
      <c r="AQ2435" t="s">
        <v>2513</v>
      </c>
      <c r="AR2435" t="s">
        <v>2513</v>
      </c>
      <c r="AS2435" t="s">
        <v>2529</v>
      </c>
      <c r="AT2435" t="s">
        <v>2513</v>
      </c>
      <c r="AU2435">
        <v>44514</v>
      </c>
      <c r="AV2435" t="s">
        <v>2513</v>
      </c>
      <c r="AW2435" t="s">
        <v>2513</v>
      </c>
      <c r="AX2435" t="s">
        <v>2513</v>
      </c>
      <c r="AY2435" t="s">
        <v>2663</v>
      </c>
      <c r="AZ2435" t="s">
        <v>2513</v>
      </c>
      <c r="BA2435" t="s">
        <v>2513</v>
      </c>
      <c r="BB2435" t="s">
        <v>2513</v>
      </c>
    </row>
    <row r="2436" spans="1:54" x14ac:dyDescent="0.45">
      <c r="A2436">
        <v>10000500</v>
      </c>
      <c r="B2436" t="s">
        <v>11001</v>
      </c>
      <c r="C2436" t="s">
        <v>338</v>
      </c>
      <c r="D2436" t="s">
        <v>2489</v>
      </c>
      <c r="E2436" t="s">
        <v>11002</v>
      </c>
      <c r="F2436" t="s">
        <v>11003</v>
      </c>
      <c r="G2436" t="s">
        <v>2908</v>
      </c>
      <c r="H2436" t="s">
        <v>11002</v>
      </c>
      <c r="I2436" t="s">
        <v>2493</v>
      </c>
      <c r="J2436" t="s">
        <v>2494</v>
      </c>
      <c r="K2436" t="s">
        <v>2653</v>
      </c>
      <c r="L2436" t="s">
        <v>2496</v>
      </c>
      <c r="M2436" t="s">
        <v>11004</v>
      </c>
      <c r="N2436" t="s">
        <v>2496</v>
      </c>
      <c r="O2436" t="s">
        <v>2498</v>
      </c>
      <c r="P2436" t="s">
        <v>2655</v>
      </c>
      <c r="Q2436" t="s">
        <v>18</v>
      </c>
      <c r="R2436" t="s">
        <v>2656</v>
      </c>
      <c r="S2436" t="s">
        <v>2657</v>
      </c>
      <c r="T2436" t="s">
        <v>2658</v>
      </c>
      <c r="U2436" t="s">
        <v>298</v>
      </c>
      <c r="V2436" t="s">
        <v>2730</v>
      </c>
      <c r="W2436" t="s">
        <v>260</v>
      </c>
      <c r="X2436" t="s">
        <v>11005</v>
      </c>
      <c r="Y2436" t="s">
        <v>2525</v>
      </c>
      <c r="Z2436" t="s">
        <v>11006</v>
      </c>
      <c r="AA2436" t="s">
        <v>2507</v>
      </c>
      <c r="AB2436" t="s">
        <v>11004</v>
      </c>
      <c r="AC2436" t="s">
        <v>2508</v>
      </c>
      <c r="AD2436">
        <v>0.308</v>
      </c>
      <c r="AE2436">
        <v>0.308</v>
      </c>
      <c r="AF2436" t="s">
        <v>2509</v>
      </c>
      <c r="AG2436">
        <v>0.16</v>
      </c>
      <c r="AH2436" t="s">
        <v>2510</v>
      </c>
      <c r="AI2436">
        <v>200</v>
      </c>
      <c r="AJ2436">
        <v>100</v>
      </c>
      <c r="AK2436">
        <v>8</v>
      </c>
      <c r="AL2436" t="s">
        <v>2511</v>
      </c>
      <c r="AM2436" t="s">
        <v>2513</v>
      </c>
      <c r="AN2436" t="s">
        <v>2513</v>
      </c>
      <c r="AO2436" t="s">
        <v>2513</v>
      </c>
      <c r="AP2436" t="s">
        <v>2513</v>
      </c>
      <c r="AQ2436" t="s">
        <v>2513</v>
      </c>
      <c r="AR2436" t="s">
        <v>2513</v>
      </c>
      <c r="AS2436" t="s">
        <v>2529</v>
      </c>
      <c r="AT2436" t="s">
        <v>2513</v>
      </c>
      <c r="AU2436">
        <v>44514</v>
      </c>
      <c r="AV2436" t="s">
        <v>2513</v>
      </c>
      <c r="AW2436" t="s">
        <v>2513</v>
      </c>
      <c r="AX2436" t="s">
        <v>2513</v>
      </c>
      <c r="AY2436" t="s">
        <v>2663</v>
      </c>
      <c r="AZ2436" t="s">
        <v>2513</v>
      </c>
      <c r="BA2436" t="s">
        <v>2513</v>
      </c>
      <c r="BB2436" t="s">
        <v>2513</v>
      </c>
    </row>
    <row r="2437" spans="1:54" x14ac:dyDescent="0.45">
      <c r="A2437">
        <v>10000501</v>
      </c>
      <c r="B2437" t="s">
        <v>11007</v>
      </c>
      <c r="C2437" t="s">
        <v>26283</v>
      </c>
      <c r="D2437" t="s">
        <v>2489</v>
      </c>
      <c r="E2437" t="s">
        <v>11008</v>
      </c>
      <c r="F2437" t="s">
        <v>11009</v>
      </c>
      <c r="G2437" t="s">
        <v>2741</v>
      </c>
      <c r="H2437" t="s">
        <v>11008</v>
      </c>
      <c r="I2437" t="s">
        <v>2493</v>
      </c>
      <c r="J2437" t="s">
        <v>2494</v>
      </c>
      <c r="K2437" t="s">
        <v>2495</v>
      </c>
      <c r="L2437" t="s">
        <v>2496</v>
      </c>
      <c r="M2437" t="s">
        <v>11010</v>
      </c>
      <c r="N2437" t="s">
        <v>2496</v>
      </c>
      <c r="O2437" t="s">
        <v>2498</v>
      </c>
      <c r="P2437" t="s">
        <v>2499</v>
      </c>
      <c r="Q2437" t="s">
        <v>33</v>
      </c>
      <c r="R2437" t="s">
        <v>2500</v>
      </c>
      <c r="S2437" t="s">
        <v>2501</v>
      </c>
      <c r="T2437" t="s">
        <v>2736</v>
      </c>
      <c r="U2437" t="s">
        <v>60</v>
      </c>
      <c r="V2437" t="s">
        <v>2737</v>
      </c>
      <c r="W2437" t="s">
        <v>260</v>
      </c>
      <c r="X2437" t="s">
        <v>11011</v>
      </c>
      <c r="Y2437" t="s">
        <v>2732</v>
      </c>
      <c r="Z2437" t="s">
        <v>11012</v>
      </c>
      <c r="AA2437" t="s">
        <v>2507</v>
      </c>
      <c r="AB2437" t="s">
        <v>11010</v>
      </c>
      <c r="AC2437" t="s">
        <v>2598</v>
      </c>
      <c r="AD2437">
        <v>1.1479999999999999</v>
      </c>
      <c r="AE2437">
        <v>1.1479999999999999</v>
      </c>
      <c r="AF2437" t="s">
        <v>2509</v>
      </c>
      <c r="AG2437">
        <v>0.48</v>
      </c>
      <c r="AH2437" t="s">
        <v>2510</v>
      </c>
      <c r="AI2437">
        <v>200</v>
      </c>
      <c r="AJ2437">
        <v>200</v>
      </c>
      <c r="AK2437">
        <v>12</v>
      </c>
      <c r="AL2437" t="s">
        <v>2511</v>
      </c>
      <c r="AM2437" t="s">
        <v>2513</v>
      </c>
      <c r="AN2437" t="s">
        <v>2513</v>
      </c>
      <c r="AO2437" t="s">
        <v>2513</v>
      </c>
      <c r="AP2437" t="s">
        <v>2513</v>
      </c>
      <c r="AQ2437" t="s">
        <v>2513</v>
      </c>
      <c r="AR2437" t="s">
        <v>2513</v>
      </c>
      <c r="AS2437" t="s">
        <v>2529</v>
      </c>
      <c r="AT2437" t="s">
        <v>2513</v>
      </c>
      <c r="AU2437">
        <v>44514</v>
      </c>
      <c r="AV2437" t="s">
        <v>2513</v>
      </c>
      <c r="AW2437" t="s">
        <v>2513</v>
      </c>
      <c r="AX2437" t="s">
        <v>2513</v>
      </c>
      <c r="AY2437" t="s">
        <v>2517</v>
      </c>
      <c r="AZ2437" t="s">
        <v>2513</v>
      </c>
      <c r="BA2437" t="s">
        <v>2513</v>
      </c>
      <c r="BB2437" t="s">
        <v>2513</v>
      </c>
    </row>
    <row r="2438" spans="1:54" x14ac:dyDescent="0.45">
      <c r="A2438">
        <v>10000502</v>
      </c>
      <c r="B2438" t="s">
        <v>11013</v>
      </c>
      <c r="C2438" t="s">
        <v>26284</v>
      </c>
      <c r="D2438" t="s">
        <v>2489</v>
      </c>
      <c r="E2438" t="s">
        <v>11014</v>
      </c>
      <c r="F2438" t="s">
        <v>11015</v>
      </c>
      <c r="G2438" t="s">
        <v>11016</v>
      </c>
      <c r="H2438" t="s">
        <v>11014</v>
      </c>
      <c r="I2438" t="s">
        <v>2493</v>
      </c>
      <c r="J2438" t="s">
        <v>2494</v>
      </c>
      <c r="K2438" t="s">
        <v>2820</v>
      </c>
      <c r="L2438" t="s">
        <v>2496</v>
      </c>
      <c r="M2438" t="s">
        <v>11017</v>
      </c>
      <c r="N2438" t="s">
        <v>2496</v>
      </c>
      <c r="O2438" t="s">
        <v>2498</v>
      </c>
      <c r="P2438" t="s">
        <v>2655</v>
      </c>
      <c r="Q2438" t="s">
        <v>18</v>
      </c>
      <c r="R2438" t="s">
        <v>2822</v>
      </c>
      <c r="S2438" t="s">
        <v>2823</v>
      </c>
      <c r="T2438" t="s">
        <v>2824</v>
      </c>
      <c r="U2438" t="s">
        <v>104</v>
      </c>
      <c r="V2438" t="s">
        <v>2825</v>
      </c>
      <c r="W2438" t="s">
        <v>260</v>
      </c>
      <c r="X2438" t="s">
        <v>10659</v>
      </c>
      <c r="Y2438" t="s">
        <v>2505</v>
      </c>
      <c r="Z2438" t="s">
        <v>10660</v>
      </c>
      <c r="AA2438" t="s">
        <v>2507</v>
      </c>
      <c r="AB2438" t="s">
        <v>11017</v>
      </c>
      <c r="AC2438" t="s">
        <v>2683</v>
      </c>
      <c r="AD2438">
        <v>1.593</v>
      </c>
      <c r="AE2438">
        <v>1.593</v>
      </c>
      <c r="AF2438" t="s">
        <v>2509</v>
      </c>
      <c r="AG2438">
        <v>0</v>
      </c>
      <c r="AH2438" t="s">
        <v>2513</v>
      </c>
      <c r="AI2438">
        <v>300</v>
      </c>
      <c r="AJ2438">
        <v>300</v>
      </c>
      <c r="AK2438">
        <v>0</v>
      </c>
      <c r="AL2438" t="s">
        <v>2511</v>
      </c>
      <c r="AM2438" t="s">
        <v>2513</v>
      </c>
      <c r="AN2438" t="s">
        <v>2513</v>
      </c>
      <c r="AO2438" t="s">
        <v>2513</v>
      </c>
      <c r="AP2438" t="s">
        <v>2513</v>
      </c>
      <c r="AQ2438" t="s">
        <v>2513</v>
      </c>
      <c r="AR2438" t="s">
        <v>2513</v>
      </c>
      <c r="AS2438" t="s">
        <v>2529</v>
      </c>
      <c r="AT2438" t="s">
        <v>2513</v>
      </c>
      <c r="AU2438">
        <v>44514</v>
      </c>
      <c r="AV2438" t="s">
        <v>2513</v>
      </c>
      <c r="AW2438" t="s">
        <v>2513</v>
      </c>
      <c r="AX2438" t="s">
        <v>2513</v>
      </c>
      <c r="AY2438" t="s">
        <v>2828</v>
      </c>
      <c r="AZ2438" t="s">
        <v>2513</v>
      </c>
      <c r="BA2438" t="s">
        <v>2513</v>
      </c>
      <c r="BB2438" t="s">
        <v>2513</v>
      </c>
    </row>
    <row r="2439" spans="1:54" x14ac:dyDescent="0.45">
      <c r="A2439">
        <v>10000503</v>
      </c>
      <c r="B2439" t="s">
        <v>11018</v>
      </c>
      <c r="C2439" t="s">
        <v>72</v>
      </c>
      <c r="D2439" t="s">
        <v>2489</v>
      </c>
      <c r="E2439" t="s">
        <v>11019</v>
      </c>
      <c r="F2439" t="s">
        <v>11020</v>
      </c>
      <c r="G2439" t="s">
        <v>10845</v>
      </c>
      <c r="H2439" t="s">
        <v>11019</v>
      </c>
      <c r="I2439" t="s">
        <v>2493</v>
      </c>
      <c r="J2439" t="s">
        <v>2494</v>
      </c>
      <c r="K2439" t="s">
        <v>2653</v>
      </c>
      <c r="L2439" t="s">
        <v>2496</v>
      </c>
      <c r="M2439" t="s">
        <v>2747</v>
      </c>
      <c r="N2439" t="s">
        <v>2496</v>
      </c>
      <c r="O2439" t="s">
        <v>2498</v>
      </c>
      <c r="P2439" t="s">
        <v>2655</v>
      </c>
      <c r="Q2439" t="s">
        <v>18</v>
      </c>
      <c r="R2439" t="s">
        <v>2656</v>
      </c>
      <c r="S2439" t="s">
        <v>2657</v>
      </c>
      <c r="T2439" t="s">
        <v>2667</v>
      </c>
      <c r="U2439" t="s">
        <v>17</v>
      </c>
      <c r="V2439" t="s">
        <v>2676</v>
      </c>
      <c r="W2439" t="s">
        <v>323</v>
      </c>
      <c r="X2439" t="s">
        <v>2748</v>
      </c>
      <c r="Y2439" t="s">
        <v>2535</v>
      </c>
      <c r="Z2439" t="s">
        <v>2749</v>
      </c>
      <c r="AA2439" t="s">
        <v>2507</v>
      </c>
      <c r="AB2439" t="s">
        <v>2747</v>
      </c>
      <c r="AC2439" t="s">
        <v>2508</v>
      </c>
      <c r="AD2439">
        <v>2.75</v>
      </c>
      <c r="AE2439">
        <v>2.75</v>
      </c>
      <c r="AF2439" t="s">
        <v>2509</v>
      </c>
      <c r="AG2439">
        <v>1.5660000000000001</v>
      </c>
      <c r="AH2439" t="s">
        <v>2510</v>
      </c>
      <c r="AI2439">
        <v>600</v>
      </c>
      <c r="AJ2439">
        <v>300</v>
      </c>
      <c r="AK2439">
        <v>8.6999999999999993</v>
      </c>
      <c r="AL2439" t="s">
        <v>2511</v>
      </c>
      <c r="AM2439" t="s">
        <v>2513</v>
      </c>
      <c r="AN2439" t="s">
        <v>2513</v>
      </c>
      <c r="AO2439" t="s">
        <v>2513</v>
      </c>
      <c r="AP2439" t="s">
        <v>2513</v>
      </c>
      <c r="AQ2439" t="s">
        <v>2513</v>
      </c>
      <c r="AR2439" t="s">
        <v>2513</v>
      </c>
      <c r="AS2439" t="s">
        <v>2529</v>
      </c>
      <c r="AT2439" t="s">
        <v>2513</v>
      </c>
      <c r="AU2439">
        <v>44514</v>
      </c>
      <c r="AV2439" t="s">
        <v>2513</v>
      </c>
      <c r="AW2439" t="s">
        <v>2513</v>
      </c>
      <c r="AX2439" t="s">
        <v>2513</v>
      </c>
      <c r="AY2439" t="s">
        <v>2663</v>
      </c>
      <c r="AZ2439" t="s">
        <v>2513</v>
      </c>
      <c r="BA2439" t="s">
        <v>2513</v>
      </c>
      <c r="BB2439" t="s">
        <v>2513</v>
      </c>
    </row>
    <row r="2440" spans="1:54" x14ac:dyDescent="0.45">
      <c r="A2440">
        <v>10000504</v>
      </c>
      <c r="B2440" t="s">
        <v>11021</v>
      </c>
      <c r="C2440" t="s">
        <v>1402</v>
      </c>
      <c r="D2440" t="s">
        <v>2489</v>
      </c>
      <c r="E2440" t="s">
        <v>11022</v>
      </c>
      <c r="F2440" t="s">
        <v>11023</v>
      </c>
      <c r="G2440" t="s">
        <v>2705</v>
      </c>
      <c r="H2440" t="s">
        <v>11022</v>
      </c>
      <c r="I2440" t="s">
        <v>2493</v>
      </c>
      <c r="J2440" t="s">
        <v>2494</v>
      </c>
      <c r="K2440" t="s">
        <v>2653</v>
      </c>
      <c r="L2440" t="s">
        <v>2496</v>
      </c>
      <c r="M2440" t="s">
        <v>10854</v>
      </c>
      <c r="N2440" t="s">
        <v>2496</v>
      </c>
      <c r="O2440" t="s">
        <v>2498</v>
      </c>
      <c r="P2440" t="s">
        <v>2655</v>
      </c>
      <c r="Q2440" t="s">
        <v>18</v>
      </c>
      <c r="R2440" t="s">
        <v>2656</v>
      </c>
      <c r="S2440" t="s">
        <v>2657</v>
      </c>
      <c r="T2440" t="s">
        <v>2687</v>
      </c>
      <c r="U2440" t="s">
        <v>26</v>
      </c>
      <c r="V2440" t="s">
        <v>2701</v>
      </c>
      <c r="W2440" t="s">
        <v>323</v>
      </c>
      <c r="X2440" t="s">
        <v>10855</v>
      </c>
      <c r="Y2440" t="s">
        <v>2525</v>
      </c>
      <c r="Z2440" t="s">
        <v>10856</v>
      </c>
      <c r="AA2440" t="s">
        <v>2691</v>
      </c>
      <c r="AB2440" t="s">
        <v>10854</v>
      </c>
      <c r="AC2440" t="s">
        <v>2508</v>
      </c>
      <c r="AD2440">
        <v>5.8250000000000002</v>
      </c>
      <c r="AE2440">
        <v>5.8250000000000002</v>
      </c>
      <c r="AF2440" t="s">
        <v>2509</v>
      </c>
      <c r="AG2440">
        <v>3.36</v>
      </c>
      <c r="AH2440" t="s">
        <v>2510</v>
      </c>
      <c r="AI2440">
        <v>800</v>
      </c>
      <c r="AJ2440">
        <v>400</v>
      </c>
      <c r="AK2440">
        <v>10.5</v>
      </c>
      <c r="AL2440" t="s">
        <v>2511</v>
      </c>
      <c r="AM2440" t="s">
        <v>2513</v>
      </c>
      <c r="AN2440" t="s">
        <v>2513</v>
      </c>
      <c r="AO2440" t="s">
        <v>2513</v>
      </c>
      <c r="AP2440" t="s">
        <v>2513</v>
      </c>
      <c r="AQ2440" t="s">
        <v>2513</v>
      </c>
      <c r="AR2440" t="s">
        <v>2513</v>
      </c>
      <c r="AS2440" t="s">
        <v>2529</v>
      </c>
      <c r="AT2440" t="s">
        <v>2513</v>
      </c>
      <c r="AU2440">
        <v>44514</v>
      </c>
      <c r="AV2440" t="s">
        <v>2513</v>
      </c>
      <c r="AW2440" t="s">
        <v>2513</v>
      </c>
      <c r="AX2440" t="s">
        <v>2513</v>
      </c>
      <c r="AY2440" t="s">
        <v>2663</v>
      </c>
      <c r="AZ2440" t="s">
        <v>2513</v>
      </c>
      <c r="BA2440" t="s">
        <v>2513</v>
      </c>
      <c r="BB2440" t="s">
        <v>2513</v>
      </c>
    </row>
    <row r="2441" spans="1:54" x14ac:dyDescent="0.45">
      <c r="A2441">
        <v>10000505</v>
      </c>
      <c r="B2441" t="s">
        <v>11024</v>
      </c>
      <c r="C2441" t="s">
        <v>1495</v>
      </c>
      <c r="D2441" t="s">
        <v>2489</v>
      </c>
      <c r="E2441" t="s">
        <v>11025</v>
      </c>
      <c r="F2441" t="s">
        <v>11026</v>
      </c>
      <c r="G2441" t="s">
        <v>11027</v>
      </c>
      <c r="H2441" t="s">
        <v>11025</v>
      </c>
      <c r="I2441" t="s">
        <v>2493</v>
      </c>
      <c r="J2441" t="s">
        <v>2494</v>
      </c>
      <c r="K2441" t="s">
        <v>2653</v>
      </c>
      <c r="L2441" t="s">
        <v>2496</v>
      </c>
      <c r="M2441" t="s">
        <v>2700</v>
      </c>
      <c r="N2441" t="s">
        <v>2496</v>
      </c>
      <c r="O2441" t="s">
        <v>2498</v>
      </c>
      <c r="P2441" t="s">
        <v>2655</v>
      </c>
      <c r="Q2441" t="s">
        <v>18</v>
      </c>
      <c r="R2441" t="s">
        <v>2656</v>
      </c>
      <c r="S2441" t="s">
        <v>2657</v>
      </c>
      <c r="T2441" t="s">
        <v>2687</v>
      </c>
      <c r="U2441" t="s">
        <v>26</v>
      </c>
      <c r="V2441" t="s">
        <v>2701</v>
      </c>
      <c r="W2441" t="s">
        <v>323</v>
      </c>
      <c r="X2441" t="s">
        <v>2702</v>
      </c>
      <c r="Y2441" t="s">
        <v>2535</v>
      </c>
      <c r="Z2441" t="s">
        <v>2703</v>
      </c>
      <c r="AA2441" t="s">
        <v>2691</v>
      </c>
      <c r="AB2441" t="s">
        <v>2700</v>
      </c>
      <c r="AC2441" t="s">
        <v>2508</v>
      </c>
      <c r="AD2441">
        <v>5.8250000000000002</v>
      </c>
      <c r="AE2441">
        <v>5.8250000000000002</v>
      </c>
      <c r="AF2441" t="s">
        <v>2509</v>
      </c>
      <c r="AG2441">
        <v>3.36</v>
      </c>
      <c r="AH2441" t="s">
        <v>2510</v>
      </c>
      <c r="AI2441">
        <v>800</v>
      </c>
      <c r="AJ2441">
        <v>400</v>
      </c>
      <c r="AK2441">
        <v>10.5</v>
      </c>
      <c r="AL2441" t="s">
        <v>2511</v>
      </c>
      <c r="AM2441" t="s">
        <v>2513</v>
      </c>
      <c r="AN2441" t="s">
        <v>2513</v>
      </c>
      <c r="AO2441" t="s">
        <v>2513</v>
      </c>
      <c r="AP2441" t="s">
        <v>2513</v>
      </c>
      <c r="AQ2441" t="s">
        <v>2513</v>
      </c>
      <c r="AR2441" t="s">
        <v>2513</v>
      </c>
      <c r="AS2441" t="s">
        <v>2529</v>
      </c>
      <c r="AT2441" t="s">
        <v>2513</v>
      </c>
      <c r="AU2441">
        <v>44514</v>
      </c>
      <c r="AV2441" t="s">
        <v>2513</v>
      </c>
      <c r="AW2441" t="s">
        <v>2513</v>
      </c>
      <c r="AX2441" t="s">
        <v>2513</v>
      </c>
      <c r="AY2441" t="s">
        <v>2663</v>
      </c>
      <c r="AZ2441" t="s">
        <v>2513</v>
      </c>
      <c r="BA2441" t="s">
        <v>2513</v>
      </c>
      <c r="BB2441" t="s">
        <v>2513</v>
      </c>
    </row>
    <row r="2442" spans="1:54" x14ac:dyDescent="0.45">
      <c r="A2442">
        <v>10000506</v>
      </c>
      <c r="B2442" t="s">
        <v>11028</v>
      </c>
      <c r="C2442" t="s">
        <v>1426</v>
      </c>
      <c r="D2442" t="s">
        <v>2489</v>
      </c>
      <c r="E2442" t="s">
        <v>11029</v>
      </c>
      <c r="F2442" t="s">
        <v>11030</v>
      </c>
      <c r="G2442" t="s">
        <v>2883</v>
      </c>
      <c r="H2442" t="s">
        <v>11029</v>
      </c>
      <c r="I2442" t="s">
        <v>2493</v>
      </c>
      <c r="J2442" t="s">
        <v>2494</v>
      </c>
      <c r="K2442" t="s">
        <v>2709</v>
      </c>
      <c r="L2442" t="s">
        <v>2496</v>
      </c>
      <c r="M2442" t="s">
        <v>2884</v>
      </c>
      <c r="N2442" t="s">
        <v>2496</v>
      </c>
      <c r="O2442" t="s">
        <v>2498</v>
      </c>
      <c r="P2442" t="s">
        <v>2655</v>
      </c>
      <c r="Q2442" t="s">
        <v>18</v>
      </c>
      <c r="R2442" t="s">
        <v>2711</v>
      </c>
      <c r="S2442" t="s">
        <v>2644</v>
      </c>
      <c r="T2442" t="s">
        <v>2712</v>
      </c>
      <c r="U2442" t="s">
        <v>26</v>
      </c>
      <c r="V2442" t="s">
        <v>2713</v>
      </c>
      <c r="W2442" t="s">
        <v>323</v>
      </c>
      <c r="X2442" t="s">
        <v>2885</v>
      </c>
      <c r="Y2442" t="s">
        <v>2525</v>
      </c>
      <c r="Z2442" t="s">
        <v>2886</v>
      </c>
      <c r="AA2442" t="s">
        <v>2691</v>
      </c>
      <c r="AB2442" t="s">
        <v>2884</v>
      </c>
      <c r="AC2442" t="s">
        <v>2598</v>
      </c>
      <c r="AD2442">
        <v>5.8250000000000002</v>
      </c>
      <c r="AE2442">
        <v>5.8250000000000002</v>
      </c>
      <c r="AF2442" t="s">
        <v>2509</v>
      </c>
      <c r="AG2442">
        <v>3.36</v>
      </c>
      <c r="AH2442" t="s">
        <v>2510</v>
      </c>
      <c r="AI2442">
        <v>800</v>
      </c>
      <c r="AJ2442">
        <v>400</v>
      </c>
      <c r="AK2442">
        <v>10.5</v>
      </c>
      <c r="AL2442" t="s">
        <v>2511</v>
      </c>
      <c r="AM2442" t="s">
        <v>2513</v>
      </c>
      <c r="AN2442" t="s">
        <v>2513</v>
      </c>
      <c r="AO2442" t="s">
        <v>2513</v>
      </c>
      <c r="AP2442" t="s">
        <v>2513</v>
      </c>
      <c r="AQ2442" t="s">
        <v>2513</v>
      </c>
      <c r="AR2442" t="s">
        <v>2513</v>
      </c>
      <c r="AS2442" t="s">
        <v>2529</v>
      </c>
      <c r="AT2442" t="s">
        <v>2513</v>
      </c>
      <c r="AU2442">
        <v>44514</v>
      </c>
      <c r="AV2442" t="s">
        <v>2513</v>
      </c>
      <c r="AW2442" t="s">
        <v>2513</v>
      </c>
      <c r="AX2442" t="s">
        <v>2513</v>
      </c>
      <c r="AY2442" t="s">
        <v>2717</v>
      </c>
      <c r="AZ2442" t="s">
        <v>2513</v>
      </c>
      <c r="BA2442" t="s">
        <v>2513</v>
      </c>
      <c r="BB2442" t="s">
        <v>2513</v>
      </c>
    </row>
    <row r="2443" spans="1:54" x14ac:dyDescent="0.45">
      <c r="A2443">
        <v>10000507</v>
      </c>
      <c r="B2443" t="s">
        <v>11031</v>
      </c>
      <c r="C2443" t="s">
        <v>465</v>
      </c>
      <c r="D2443" t="s">
        <v>2489</v>
      </c>
      <c r="E2443" t="s">
        <v>11032</v>
      </c>
      <c r="F2443" t="s">
        <v>11033</v>
      </c>
      <c r="G2443" t="s">
        <v>10666</v>
      </c>
      <c r="H2443" t="s">
        <v>11032</v>
      </c>
      <c r="I2443" t="s">
        <v>2493</v>
      </c>
      <c r="J2443" t="s">
        <v>2494</v>
      </c>
      <c r="K2443" t="s">
        <v>2653</v>
      </c>
      <c r="L2443" t="s">
        <v>2496</v>
      </c>
      <c r="M2443" t="s">
        <v>11034</v>
      </c>
      <c r="N2443" t="s">
        <v>2496</v>
      </c>
      <c r="O2443" t="s">
        <v>2498</v>
      </c>
      <c r="P2443" t="s">
        <v>2655</v>
      </c>
      <c r="Q2443" t="s">
        <v>18</v>
      </c>
      <c r="R2443" t="s">
        <v>2656</v>
      </c>
      <c r="S2443" t="s">
        <v>2657</v>
      </c>
      <c r="T2443" t="s">
        <v>10668</v>
      </c>
      <c r="U2443" t="s">
        <v>60</v>
      </c>
      <c r="V2443" t="s">
        <v>10669</v>
      </c>
      <c r="W2443" t="s">
        <v>323</v>
      </c>
      <c r="X2443" t="s">
        <v>11035</v>
      </c>
      <c r="Y2443" t="s">
        <v>2782</v>
      </c>
      <c r="Z2443" t="s">
        <v>11036</v>
      </c>
      <c r="AA2443" t="s">
        <v>2507</v>
      </c>
      <c r="AB2443" t="s">
        <v>11034</v>
      </c>
      <c r="AC2443" t="s">
        <v>2586</v>
      </c>
      <c r="AD2443">
        <v>0.52</v>
      </c>
      <c r="AE2443">
        <v>0.52</v>
      </c>
      <c r="AF2443" t="s">
        <v>2509</v>
      </c>
      <c r="AG2443">
        <v>0.27600000000000002</v>
      </c>
      <c r="AH2443" t="s">
        <v>2510</v>
      </c>
      <c r="AI2443">
        <v>200</v>
      </c>
      <c r="AJ2443">
        <v>200</v>
      </c>
      <c r="AK2443">
        <v>6.9</v>
      </c>
      <c r="AL2443" t="s">
        <v>2511</v>
      </c>
      <c r="AM2443" t="s">
        <v>2513</v>
      </c>
      <c r="AN2443" t="s">
        <v>2513</v>
      </c>
      <c r="AO2443" t="s">
        <v>2513</v>
      </c>
      <c r="AP2443" t="s">
        <v>2513</v>
      </c>
      <c r="AQ2443" t="s">
        <v>2513</v>
      </c>
      <c r="AR2443" t="s">
        <v>2513</v>
      </c>
      <c r="AS2443" t="s">
        <v>2529</v>
      </c>
      <c r="AT2443" t="s">
        <v>2513</v>
      </c>
      <c r="AU2443">
        <v>44514</v>
      </c>
      <c r="AV2443" t="s">
        <v>2513</v>
      </c>
      <c r="AW2443" t="s">
        <v>2513</v>
      </c>
      <c r="AX2443" t="s">
        <v>2513</v>
      </c>
      <c r="AY2443" t="s">
        <v>2663</v>
      </c>
      <c r="AZ2443" t="s">
        <v>2513</v>
      </c>
      <c r="BA2443" t="s">
        <v>2513</v>
      </c>
      <c r="BB2443" t="s">
        <v>2513</v>
      </c>
    </row>
    <row r="2444" spans="1:54" x14ac:dyDescent="0.45">
      <c r="A2444">
        <v>10000508</v>
      </c>
      <c r="B2444" t="s">
        <v>11037</v>
      </c>
      <c r="C2444" t="s">
        <v>26285</v>
      </c>
      <c r="D2444" t="s">
        <v>2489</v>
      </c>
      <c r="E2444" t="s">
        <v>11038</v>
      </c>
      <c r="F2444" t="s">
        <v>11039</v>
      </c>
      <c r="G2444" t="s">
        <v>11040</v>
      </c>
      <c r="H2444" t="s">
        <v>11038</v>
      </c>
      <c r="I2444" t="s">
        <v>2493</v>
      </c>
      <c r="J2444" t="s">
        <v>2494</v>
      </c>
      <c r="K2444" t="s">
        <v>2820</v>
      </c>
      <c r="L2444" t="s">
        <v>2496</v>
      </c>
      <c r="M2444" t="s">
        <v>11041</v>
      </c>
      <c r="N2444" t="s">
        <v>2496</v>
      </c>
      <c r="O2444" t="s">
        <v>2498</v>
      </c>
      <c r="P2444" t="s">
        <v>2655</v>
      </c>
      <c r="Q2444" t="s">
        <v>18</v>
      </c>
      <c r="R2444" t="s">
        <v>2822</v>
      </c>
      <c r="S2444" t="s">
        <v>2823</v>
      </c>
      <c r="T2444" t="s">
        <v>2824</v>
      </c>
      <c r="U2444" t="s">
        <v>104</v>
      </c>
      <c r="V2444" t="s">
        <v>11042</v>
      </c>
      <c r="W2444" t="s">
        <v>715</v>
      </c>
      <c r="X2444" t="s">
        <v>11043</v>
      </c>
      <c r="Y2444" t="s">
        <v>10431</v>
      </c>
      <c r="Z2444" t="s">
        <v>11044</v>
      </c>
      <c r="AA2444" t="s">
        <v>2507</v>
      </c>
      <c r="AB2444" t="s">
        <v>11041</v>
      </c>
      <c r="AC2444" t="s">
        <v>10431</v>
      </c>
      <c r="AD2444">
        <v>1.5449999999999999</v>
      </c>
      <c r="AE2444">
        <v>1.5449999999999999</v>
      </c>
      <c r="AF2444" t="s">
        <v>2509</v>
      </c>
      <c r="AG2444">
        <v>0</v>
      </c>
      <c r="AH2444" t="s">
        <v>2513</v>
      </c>
      <c r="AI2444">
        <v>300</v>
      </c>
      <c r="AJ2444">
        <v>300</v>
      </c>
      <c r="AK2444">
        <v>0</v>
      </c>
      <c r="AL2444" t="s">
        <v>2511</v>
      </c>
      <c r="AM2444" t="s">
        <v>2513</v>
      </c>
      <c r="AN2444" t="s">
        <v>2513</v>
      </c>
      <c r="AO2444" t="s">
        <v>2513</v>
      </c>
      <c r="AP2444" t="s">
        <v>2513</v>
      </c>
      <c r="AQ2444" t="s">
        <v>2513</v>
      </c>
      <c r="AR2444" t="s">
        <v>2513</v>
      </c>
      <c r="AS2444" t="s">
        <v>2529</v>
      </c>
      <c r="AT2444" t="s">
        <v>2513</v>
      </c>
      <c r="AU2444">
        <v>44514</v>
      </c>
      <c r="AV2444" t="s">
        <v>2513</v>
      </c>
      <c r="AW2444" t="s">
        <v>2513</v>
      </c>
      <c r="AX2444" t="s">
        <v>2513</v>
      </c>
      <c r="AY2444" t="s">
        <v>2828</v>
      </c>
      <c r="AZ2444" t="s">
        <v>2513</v>
      </c>
      <c r="BA2444" t="s">
        <v>2513</v>
      </c>
      <c r="BB2444" t="s">
        <v>2513</v>
      </c>
    </row>
    <row r="2445" spans="1:54" x14ac:dyDescent="0.45">
      <c r="A2445">
        <v>10000511</v>
      </c>
      <c r="B2445" t="s">
        <v>11045</v>
      </c>
      <c r="C2445" t="s">
        <v>313</v>
      </c>
      <c r="D2445" t="s">
        <v>2489</v>
      </c>
      <c r="E2445" t="s">
        <v>11046</v>
      </c>
      <c r="F2445" t="s">
        <v>11047</v>
      </c>
      <c r="G2445" t="s">
        <v>2727</v>
      </c>
      <c r="H2445" t="s">
        <v>11046</v>
      </c>
      <c r="I2445" t="s">
        <v>2493</v>
      </c>
      <c r="J2445" t="s">
        <v>2494</v>
      </c>
      <c r="K2445" t="s">
        <v>2653</v>
      </c>
      <c r="L2445" t="s">
        <v>2496</v>
      </c>
      <c r="M2445" t="s">
        <v>3176</v>
      </c>
      <c r="N2445" t="s">
        <v>2496</v>
      </c>
      <c r="O2445" t="s">
        <v>2498</v>
      </c>
      <c r="P2445" t="s">
        <v>2655</v>
      </c>
      <c r="Q2445" t="s">
        <v>18</v>
      </c>
      <c r="R2445" t="s">
        <v>2656</v>
      </c>
      <c r="S2445" t="s">
        <v>2657</v>
      </c>
      <c r="T2445" t="s">
        <v>2658</v>
      </c>
      <c r="U2445" t="s">
        <v>298</v>
      </c>
      <c r="V2445" t="s">
        <v>2730</v>
      </c>
      <c r="W2445" t="s">
        <v>260</v>
      </c>
      <c r="X2445" t="s">
        <v>3177</v>
      </c>
      <c r="Y2445" t="s">
        <v>2833</v>
      </c>
      <c r="Z2445" t="s">
        <v>3178</v>
      </c>
      <c r="AA2445" t="s">
        <v>2507</v>
      </c>
      <c r="AB2445" t="s">
        <v>3176</v>
      </c>
      <c r="AC2445" t="s">
        <v>2586</v>
      </c>
      <c r="AD2445">
        <v>0.30299999999999999</v>
      </c>
      <c r="AE2445">
        <v>0.30299999999999999</v>
      </c>
      <c r="AF2445" t="s">
        <v>2509</v>
      </c>
      <c r="AG2445">
        <v>0.16</v>
      </c>
      <c r="AH2445" t="s">
        <v>2510</v>
      </c>
      <c r="AI2445">
        <v>200</v>
      </c>
      <c r="AJ2445">
        <v>100</v>
      </c>
      <c r="AK2445">
        <v>8</v>
      </c>
      <c r="AL2445" t="s">
        <v>2511</v>
      </c>
      <c r="AM2445" t="s">
        <v>2513</v>
      </c>
      <c r="AN2445" t="s">
        <v>2513</v>
      </c>
      <c r="AO2445" t="s">
        <v>2513</v>
      </c>
      <c r="AP2445" t="s">
        <v>2513</v>
      </c>
      <c r="AQ2445" t="s">
        <v>2513</v>
      </c>
      <c r="AR2445" t="s">
        <v>2513</v>
      </c>
      <c r="AS2445" t="s">
        <v>2529</v>
      </c>
      <c r="AT2445" t="s">
        <v>2513</v>
      </c>
      <c r="AU2445">
        <v>44514</v>
      </c>
      <c r="AV2445" t="s">
        <v>2513</v>
      </c>
      <c r="AW2445" t="s">
        <v>2513</v>
      </c>
      <c r="AX2445" t="s">
        <v>2513</v>
      </c>
      <c r="AY2445" t="s">
        <v>2663</v>
      </c>
      <c r="AZ2445" t="s">
        <v>2513</v>
      </c>
      <c r="BA2445" t="s">
        <v>2513</v>
      </c>
      <c r="BB2445" t="s">
        <v>2513</v>
      </c>
    </row>
    <row r="2446" spans="1:54" x14ac:dyDescent="0.45">
      <c r="A2446">
        <v>10000512</v>
      </c>
      <c r="B2446" t="s">
        <v>11048</v>
      </c>
      <c r="C2446" t="s">
        <v>353</v>
      </c>
      <c r="D2446" t="s">
        <v>2489</v>
      </c>
      <c r="E2446" t="s">
        <v>11049</v>
      </c>
      <c r="F2446" t="s">
        <v>11050</v>
      </c>
      <c r="G2446" t="s">
        <v>2908</v>
      </c>
      <c r="H2446" t="s">
        <v>11049</v>
      </c>
      <c r="I2446" t="s">
        <v>2493</v>
      </c>
      <c r="J2446" t="s">
        <v>2494</v>
      </c>
      <c r="K2446" t="s">
        <v>2653</v>
      </c>
      <c r="L2446" t="s">
        <v>2496</v>
      </c>
      <c r="M2446" t="s">
        <v>10377</v>
      </c>
      <c r="N2446" t="s">
        <v>2496</v>
      </c>
      <c r="O2446" t="s">
        <v>2498</v>
      </c>
      <c r="P2446" t="s">
        <v>2655</v>
      </c>
      <c r="Q2446" t="s">
        <v>18</v>
      </c>
      <c r="R2446" t="s">
        <v>2656</v>
      </c>
      <c r="S2446" t="s">
        <v>2657</v>
      </c>
      <c r="T2446" t="s">
        <v>2658</v>
      </c>
      <c r="U2446" t="s">
        <v>298</v>
      </c>
      <c r="V2446" t="s">
        <v>2730</v>
      </c>
      <c r="W2446" t="s">
        <v>260</v>
      </c>
      <c r="X2446" t="s">
        <v>10378</v>
      </c>
      <c r="Y2446" t="s">
        <v>2505</v>
      </c>
      <c r="Z2446" t="s">
        <v>10379</v>
      </c>
      <c r="AA2446" t="s">
        <v>2507</v>
      </c>
      <c r="AB2446" t="s">
        <v>10377</v>
      </c>
      <c r="AC2446" t="s">
        <v>2508</v>
      </c>
      <c r="AD2446">
        <v>0.308</v>
      </c>
      <c r="AE2446">
        <v>0.308</v>
      </c>
      <c r="AF2446" t="s">
        <v>2509</v>
      </c>
      <c r="AG2446">
        <v>0.16</v>
      </c>
      <c r="AH2446" t="s">
        <v>2510</v>
      </c>
      <c r="AI2446">
        <v>200</v>
      </c>
      <c r="AJ2446">
        <v>100</v>
      </c>
      <c r="AK2446">
        <v>8</v>
      </c>
      <c r="AL2446" t="s">
        <v>2511</v>
      </c>
      <c r="AM2446" t="s">
        <v>2513</v>
      </c>
      <c r="AN2446" t="s">
        <v>2513</v>
      </c>
      <c r="AO2446" t="s">
        <v>2513</v>
      </c>
      <c r="AP2446" t="s">
        <v>2513</v>
      </c>
      <c r="AQ2446" t="s">
        <v>2513</v>
      </c>
      <c r="AR2446" t="s">
        <v>2513</v>
      </c>
      <c r="AS2446" t="s">
        <v>2529</v>
      </c>
      <c r="AT2446" t="s">
        <v>2513</v>
      </c>
      <c r="AU2446">
        <v>44514</v>
      </c>
      <c r="AV2446" t="s">
        <v>2513</v>
      </c>
      <c r="AW2446" t="s">
        <v>2513</v>
      </c>
      <c r="AX2446" t="s">
        <v>2513</v>
      </c>
      <c r="AY2446" t="s">
        <v>2663</v>
      </c>
      <c r="AZ2446" t="s">
        <v>2513</v>
      </c>
      <c r="BA2446" t="s">
        <v>2513</v>
      </c>
      <c r="BB2446" t="s">
        <v>2513</v>
      </c>
    </row>
    <row r="2447" spans="1:54" x14ac:dyDescent="0.45">
      <c r="A2447">
        <v>10000513</v>
      </c>
      <c r="B2447" t="s">
        <v>11051</v>
      </c>
      <c r="C2447" t="s">
        <v>26286</v>
      </c>
      <c r="D2447" t="s">
        <v>2489</v>
      </c>
      <c r="E2447" t="s">
        <v>11052</v>
      </c>
      <c r="F2447" t="s">
        <v>11053</v>
      </c>
      <c r="G2447" t="s">
        <v>10376</v>
      </c>
      <c r="H2447" t="s">
        <v>11052</v>
      </c>
      <c r="I2447" t="s">
        <v>2493</v>
      </c>
      <c r="J2447" t="s">
        <v>2494</v>
      </c>
      <c r="K2447" t="s">
        <v>2653</v>
      </c>
      <c r="L2447" t="s">
        <v>2496</v>
      </c>
      <c r="M2447" t="s">
        <v>2909</v>
      </c>
      <c r="N2447" t="s">
        <v>2496</v>
      </c>
      <c r="O2447" t="s">
        <v>2498</v>
      </c>
      <c r="P2447" t="s">
        <v>2655</v>
      </c>
      <c r="Q2447" t="s">
        <v>18</v>
      </c>
      <c r="R2447" t="s">
        <v>2656</v>
      </c>
      <c r="S2447" t="s">
        <v>2657</v>
      </c>
      <c r="T2447" t="s">
        <v>2658</v>
      </c>
      <c r="U2447" t="s">
        <v>298</v>
      </c>
      <c r="V2447" t="s">
        <v>2730</v>
      </c>
      <c r="W2447" t="s">
        <v>260</v>
      </c>
      <c r="X2447" t="s">
        <v>2910</v>
      </c>
      <c r="Y2447" t="s">
        <v>2535</v>
      </c>
      <c r="Z2447" t="s">
        <v>2911</v>
      </c>
      <c r="AA2447" t="s">
        <v>2507</v>
      </c>
      <c r="AB2447" t="s">
        <v>2909</v>
      </c>
      <c r="AC2447" t="s">
        <v>2508</v>
      </c>
      <c r="AD2447">
        <v>0.308</v>
      </c>
      <c r="AE2447">
        <v>0.308</v>
      </c>
      <c r="AF2447" t="s">
        <v>2509</v>
      </c>
      <c r="AG2447">
        <v>0.16</v>
      </c>
      <c r="AH2447" t="s">
        <v>2510</v>
      </c>
      <c r="AI2447">
        <v>200</v>
      </c>
      <c r="AJ2447">
        <v>100</v>
      </c>
      <c r="AK2447">
        <v>8</v>
      </c>
      <c r="AL2447" t="s">
        <v>2511</v>
      </c>
      <c r="AM2447" t="s">
        <v>2513</v>
      </c>
      <c r="AN2447" t="s">
        <v>2513</v>
      </c>
      <c r="AO2447" t="s">
        <v>2513</v>
      </c>
      <c r="AP2447" t="s">
        <v>2513</v>
      </c>
      <c r="AQ2447" t="s">
        <v>2513</v>
      </c>
      <c r="AR2447" t="s">
        <v>2513</v>
      </c>
      <c r="AS2447" t="s">
        <v>2529</v>
      </c>
      <c r="AT2447" t="s">
        <v>2513</v>
      </c>
      <c r="AU2447">
        <v>44514</v>
      </c>
      <c r="AV2447" t="s">
        <v>2513</v>
      </c>
      <c r="AW2447" t="s">
        <v>2513</v>
      </c>
      <c r="AX2447" t="s">
        <v>2513</v>
      </c>
      <c r="AY2447" t="s">
        <v>2663</v>
      </c>
      <c r="AZ2447" t="s">
        <v>2513</v>
      </c>
      <c r="BA2447" t="s">
        <v>2513</v>
      </c>
      <c r="BB2447" t="s">
        <v>2513</v>
      </c>
    </row>
    <row r="2448" spans="1:54" x14ac:dyDescent="0.45">
      <c r="A2448">
        <v>10000514</v>
      </c>
      <c r="B2448" t="s">
        <v>11054</v>
      </c>
      <c r="C2448" t="s">
        <v>356</v>
      </c>
      <c r="D2448" t="s">
        <v>2489</v>
      </c>
      <c r="E2448" t="s">
        <v>11055</v>
      </c>
      <c r="F2448" t="s">
        <v>11056</v>
      </c>
      <c r="G2448" t="s">
        <v>10376</v>
      </c>
      <c r="H2448" t="s">
        <v>11055</v>
      </c>
      <c r="I2448" t="s">
        <v>2493</v>
      </c>
      <c r="J2448" t="s">
        <v>2494</v>
      </c>
      <c r="K2448" t="s">
        <v>2653</v>
      </c>
      <c r="L2448" t="s">
        <v>2496</v>
      </c>
      <c r="M2448" t="s">
        <v>10377</v>
      </c>
      <c r="N2448" t="s">
        <v>2496</v>
      </c>
      <c r="O2448" t="s">
        <v>2498</v>
      </c>
      <c r="P2448" t="s">
        <v>2655</v>
      </c>
      <c r="Q2448" t="s">
        <v>18</v>
      </c>
      <c r="R2448" t="s">
        <v>2656</v>
      </c>
      <c r="S2448" t="s">
        <v>2657</v>
      </c>
      <c r="T2448" t="s">
        <v>2658</v>
      </c>
      <c r="U2448" t="s">
        <v>298</v>
      </c>
      <c r="V2448" t="s">
        <v>2730</v>
      </c>
      <c r="W2448" t="s">
        <v>260</v>
      </c>
      <c r="X2448" t="s">
        <v>10378</v>
      </c>
      <c r="Y2448" t="s">
        <v>2505</v>
      </c>
      <c r="Z2448" t="s">
        <v>10379</v>
      </c>
      <c r="AA2448" t="s">
        <v>2507</v>
      </c>
      <c r="AB2448" t="s">
        <v>10377</v>
      </c>
      <c r="AC2448" t="s">
        <v>2508</v>
      </c>
      <c r="AD2448">
        <v>0.308</v>
      </c>
      <c r="AE2448">
        <v>0.308</v>
      </c>
      <c r="AF2448" t="s">
        <v>2509</v>
      </c>
      <c r="AG2448">
        <v>0.16</v>
      </c>
      <c r="AH2448" t="s">
        <v>2510</v>
      </c>
      <c r="AI2448">
        <v>200</v>
      </c>
      <c r="AJ2448">
        <v>100</v>
      </c>
      <c r="AK2448">
        <v>8</v>
      </c>
      <c r="AL2448" t="s">
        <v>2511</v>
      </c>
      <c r="AM2448" t="s">
        <v>2513</v>
      </c>
      <c r="AN2448" t="s">
        <v>2513</v>
      </c>
      <c r="AO2448" t="s">
        <v>2513</v>
      </c>
      <c r="AP2448" t="s">
        <v>2513</v>
      </c>
      <c r="AQ2448" t="s">
        <v>2513</v>
      </c>
      <c r="AR2448" t="s">
        <v>2513</v>
      </c>
      <c r="AS2448" t="s">
        <v>2529</v>
      </c>
      <c r="AT2448" t="s">
        <v>2513</v>
      </c>
      <c r="AU2448">
        <v>44514</v>
      </c>
      <c r="AV2448" t="s">
        <v>2513</v>
      </c>
      <c r="AW2448" t="s">
        <v>2513</v>
      </c>
      <c r="AX2448" t="s">
        <v>2513</v>
      </c>
      <c r="AY2448" t="s">
        <v>2663</v>
      </c>
      <c r="AZ2448" t="s">
        <v>2513</v>
      </c>
      <c r="BA2448" t="s">
        <v>2513</v>
      </c>
      <c r="BB2448" t="s">
        <v>2513</v>
      </c>
    </row>
    <row r="2449" spans="1:54" x14ac:dyDescent="0.45">
      <c r="A2449">
        <v>10000515</v>
      </c>
      <c r="B2449" t="s">
        <v>11057</v>
      </c>
      <c r="C2449" t="s">
        <v>590</v>
      </c>
      <c r="D2449" t="s">
        <v>2489</v>
      </c>
      <c r="E2449" t="s">
        <v>11058</v>
      </c>
      <c r="F2449" t="s">
        <v>11059</v>
      </c>
      <c r="G2449" t="s">
        <v>2641</v>
      </c>
      <c r="H2449" t="s">
        <v>11058</v>
      </c>
      <c r="I2449" t="s">
        <v>2493</v>
      </c>
      <c r="J2449" t="s">
        <v>2494</v>
      </c>
      <c r="K2449" t="s">
        <v>2495</v>
      </c>
      <c r="L2449" t="s">
        <v>2496</v>
      </c>
      <c r="M2449" t="s">
        <v>2735</v>
      </c>
      <c r="N2449" t="s">
        <v>2496</v>
      </c>
      <c r="O2449" t="s">
        <v>2498</v>
      </c>
      <c r="P2449" t="s">
        <v>2499</v>
      </c>
      <c r="Q2449" t="s">
        <v>33</v>
      </c>
      <c r="R2449" t="s">
        <v>2500</v>
      </c>
      <c r="S2449" t="s">
        <v>2501</v>
      </c>
      <c r="T2449" t="s">
        <v>2736</v>
      </c>
      <c r="U2449" t="s">
        <v>60</v>
      </c>
      <c r="V2449" t="s">
        <v>2737</v>
      </c>
      <c r="W2449" t="s">
        <v>260</v>
      </c>
      <c r="X2449" t="s">
        <v>2738</v>
      </c>
      <c r="Y2449" t="s">
        <v>2724</v>
      </c>
      <c r="Z2449" t="s">
        <v>2739</v>
      </c>
      <c r="AA2449" t="s">
        <v>2507</v>
      </c>
      <c r="AB2449" t="s">
        <v>2735</v>
      </c>
      <c r="AC2449" t="s">
        <v>2598</v>
      </c>
      <c r="AD2449">
        <v>1.1419999999999999</v>
      </c>
      <c r="AE2449">
        <v>1.1419999999999999</v>
      </c>
      <c r="AF2449" t="s">
        <v>2509</v>
      </c>
      <c r="AG2449">
        <v>0.48</v>
      </c>
      <c r="AH2449" t="s">
        <v>2510</v>
      </c>
      <c r="AI2449">
        <v>200</v>
      </c>
      <c r="AJ2449">
        <v>200</v>
      </c>
      <c r="AK2449">
        <v>12</v>
      </c>
      <c r="AL2449" t="s">
        <v>2511</v>
      </c>
      <c r="AM2449" t="s">
        <v>2513</v>
      </c>
      <c r="AN2449" t="s">
        <v>2513</v>
      </c>
      <c r="AO2449" t="s">
        <v>2513</v>
      </c>
      <c r="AP2449" t="s">
        <v>2513</v>
      </c>
      <c r="AQ2449" t="s">
        <v>2513</v>
      </c>
      <c r="AR2449" t="s">
        <v>2513</v>
      </c>
      <c r="AS2449" t="s">
        <v>2529</v>
      </c>
      <c r="AT2449" t="s">
        <v>2513</v>
      </c>
      <c r="AU2449">
        <v>44514</v>
      </c>
      <c r="AV2449" t="s">
        <v>2513</v>
      </c>
      <c r="AW2449" t="s">
        <v>2513</v>
      </c>
      <c r="AX2449" t="s">
        <v>2513</v>
      </c>
      <c r="AY2449" t="s">
        <v>2517</v>
      </c>
      <c r="AZ2449" t="s">
        <v>2513</v>
      </c>
      <c r="BA2449" t="s">
        <v>2513</v>
      </c>
      <c r="BB2449" t="s">
        <v>2513</v>
      </c>
    </row>
    <row r="2450" spans="1:54" x14ac:dyDescent="0.45">
      <c r="A2450">
        <v>10000516</v>
      </c>
      <c r="B2450" t="s">
        <v>11060</v>
      </c>
      <c r="C2450" t="s">
        <v>26268</v>
      </c>
      <c r="D2450" t="s">
        <v>2489</v>
      </c>
      <c r="E2450" t="s">
        <v>11061</v>
      </c>
      <c r="F2450" t="s">
        <v>11062</v>
      </c>
      <c r="G2450" t="s">
        <v>10490</v>
      </c>
      <c r="H2450" t="s">
        <v>11061</v>
      </c>
      <c r="I2450" t="s">
        <v>2493</v>
      </c>
      <c r="J2450" t="s">
        <v>2494</v>
      </c>
      <c r="K2450" t="s">
        <v>2653</v>
      </c>
      <c r="L2450" t="s">
        <v>2496</v>
      </c>
      <c r="M2450" t="s">
        <v>10822</v>
      </c>
      <c r="N2450" t="s">
        <v>2496</v>
      </c>
      <c r="O2450" t="s">
        <v>2498</v>
      </c>
      <c r="P2450" t="s">
        <v>2655</v>
      </c>
      <c r="Q2450" t="s">
        <v>18</v>
      </c>
      <c r="R2450" t="s">
        <v>2656</v>
      </c>
      <c r="S2450" t="s">
        <v>2657</v>
      </c>
      <c r="T2450" t="s">
        <v>10385</v>
      </c>
      <c r="U2450" t="s">
        <v>63</v>
      </c>
      <c r="V2450" t="s">
        <v>10386</v>
      </c>
      <c r="W2450" t="s">
        <v>323</v>
      </c>
      <c r="X2450" t="s">
        <v>10387</v>
      </c>
      <c r="Y2450" t="s">
        <v>2525</v>
      </c>
      <c r="Z2450" t="s">
        <v>10388</v>
      </c>
      <c r="AA2450" t="s">
        <v>2507</v>
      </c>
      <c r="AB2450" t="s">
        <v>10822</v>
      </c>
      <c r="AC2450" t="s">
        <v>2586</v>
      </c>
      <c r="AD2450">
        <v>1.42</v>
      </c>
      <c r="AE2450">
        <v>1.42</v>
      </c>
      <c r="AF2450" t="s">
        <v>2509</v>
      </c>
      <c r="AG2450">
        <v>0.83</v>
      </c>
      <c r="AH2450" t="s">
        <v>2510</v>
      </c>
      <c r="AI2450">
        <v>400</v>
      </c>
      <c r="AJ2450">
        <v>250</v>
      </c>
      <c r="AK2450">
        <v>8.1999999999999993</v>
      </c>
      <c r="AL2450" t="s">
        <v>2511</v>
      </c>
      <c r="AM2450" t="s">
        <v>2513</v>
      </c>
      <c r="AN2450" t="s">
        <v>2513</v>
      </c>
      <c r="AO2450" t="s">
        <v>2513</v>
      </c>
      <c r="AP2450" t="s">
        <v>2513</v>
      </c>
      <c r="AQ2450" t="s">
        <v>2513</v>
      </c>
      <c r="AR2450" t="s">
        <v>2513</v>
      </c>
      <c r="AS2450" t="s">
        <v>2529</v>
      </c>
      <c r="AT2450" t="s">
        <v>2513</v>
      </c>
      <c r="AU2450">
        <v>44514</v>
      </c>
      <c r="AV2450" t="s">
        <v>2513</v>
      </c>
      <c r="AW2450" t="s">
        <v>2513</v>
      </c>
      <c r="AX2450" t="s">
        <v>2513</v>
      </c>
      <c r="AY2450" t="s">
        <v>2663</v>
      </c>
      <c r="AZ2450" t="s">
        <v>2513</v>
      </c>
      <c r="BA2450" t="s">
        <v>2513</v>
      </c>
      <c r="BB2450" t="s">
        <v>2513</v>
      </c>
    </row>
    <row r="2451" spans="1:54" x14ac:dyDescent="0.45">
      <c r="A2451">
        <v>10000517</v>
      </c>
      <c r="B2451" t="s">
        <v>11063</v>
      </c>
      <c r="C2451" t="s">
        <v>690</v>
      </c>
      <c r="D2451" t="s">
        <v>2489</v>
      </c>
      <c r="E2451" t="s">
        <v>11064</v>
      </c>
      <c r="F2451" t="s">
        <v>11065</v>
      </c>
      <c r="G2451" t="s">
        <v>10958</v>
      </c>
      <c r="H2451" t="s">
        <v>11064</v>
      </c>
      <c r="I2451" t="s">
        <v>2493</v>
      </c>
      <c r="J2451" t="s">
        <v>2494</v>
      </c>
      <c r="K2451" t="s">
        <v>2820</v>
      </c>
      <c r="L2451" t="s">
        <v>2496</v>
      </c>
      <c r="M2451" t="s">
        <v>10658</v>
      </c>
      <c r="N2451" t="s">
        <v>2496</v>
      </c>
      <c r="O2451" t="s">
        <v>2498</v>
      </c>
      <c r="P2451" t="s">
        <v>2655</v>
      </c>
      <c r="Q2451" t="s">
        <v>18</v>
      </c>
      <c r="R2451" t="s">
        <v>2822</v>
      </c>
      <c r="S2451" t="s">
        <v>2823</v>
      </c>
      <c r="T2451" t="s">
        <v>2824</v>
      </c>
      <c r="U2451" t="s">
        <v>104</v>
      </c>
      <c r="V2451" t="s">
        <v>2825</v>
      </c>
      <c r="W2451" t="s">
        <v>260</v>
      </c>
      <c r="X2451" t="s">
        <v>10659</v>
      </c>
      <c r="Y2451" t="s">
        <v>2505</v>
      </c>
      <c r="Z2451" t="s">
        <v>10660</v>
      </c>
      <c r="AA2451" t="s">
        <v>2507</v>
      </c>
      <c r="AB2451" t="s">
        <v>10658</v>
      </c>
      <c r="AC2451" t="s">
        <v>2508</v>
      </c>
      <c r="AD2451">
        <v>1.6359999999999999</v>
      </c>
      <c r="AE2451">
        <v>1.6359999999999999</v>
      </c>
      <c r="AF2451" t="s">
        <v>2509</v>
      </c>
      <c r="AG2451">
        <v>0</v>
      </c>
      <c r="AH2451" t="s">
        <v>2513</v>
      </c>
      <c r="AI2451">
        <v>300</v>
      </c>
      <c r="AJ2451">
        <v>300</v>
      </c>
      <c r="AK2451">
        <v>0</v>
      </c>
      <c r="AL2451" t="s">
        <v>2511</v>
      </c>
      <c r="AM2451" t="s">
        <v>2513</v>
      </c>
      <c r="AN2451" t="s">
        <v>2513</v>
      </c>
      <c r="AO2451" t="s">
        <v>2513</v>
      </c>
      <c r="AP2451" t="s">
        <v>2513</v>
      </c>
      <c r="AQ2451" t="s">
        <v>2513</v>
      </c>
      <c r="AR2451" t="s">
        <v>2513</v>
      </c>
      <c r="AS2451" t="s">
        <v>2529</v>
      </c>
      <c r="AT2451" t="s">
        <v>2513</v>
      </c>
      <c r="AU2451">
        <v>44514</v>
      </c>
      <c r="AV2451" t="s">
        <v>2513</v>
      </c>
      <c r="AW2451" t="s">
        <v>2513</v>
      </c>
      <c r="AX2451" t="s">
        <v>2513</v>
      </c>
      <c r="AY2451" t="s">
        <v>2828</v>
      </c>
      <c r="AZ2451" t="s">
        <v>2513</v>
      </c>
      <c r="BA2451" t="s">
        <v>2513</v>
      </c>
      <c r="BB2451" t="s">
        <v>2513</v>
      </c>
    </row>
    <row r="2452" spans="1:54" x14ac:dyDescent="0.45">
      <c r="A2452">
        <v>10000518</v>
      </c>
      <c r="B2452" t="s">
        <v>11066</v>
      </c>
      <c r="C2452" t="s">
        <v>26287</v>
      </c>
      <c r="D2452" t="s">
        <v>2489</v>
      </c>
      <c r="E2452" t="s">
        <v>11067</v>
      </c>
      <c r="F2452" t="s">
        <v>11068</v>
      </c>
      <c r="G2452" t="s">
        <v>11069</v>
      </c>
      <c r="H2452" t="s">
        <v>11067</v>
      </c>
      <c r="I2452" t="s">
        <v>2493</v>
      </c>
      <c r="J2452" t="s">
        <v>2494</v>
      </c>
      <c r="K2452" t="s">
        <v>2820</v>
      </c>
      <c r="L2452" t="s">
        <v>2496</v>
      </c>
      <c r="M2452" t="s">
        <v>11070</v>
      </c>
      <c r="N2452" t="s">
        <v>2496</v>
      </c>
      <c r="O2452" t="s">
        <v>2498</v>
      </c>
      <c r="P2452" t="s">
        <v>2655</v>
      </c>
      <c r="Q2452" t="s">
        <v>18</v>
      </c>
      <c r="R2452" t="s">
        <v>2822</v>
      </c>
      <c r="S2452" t="s">
        <v>2823</v>
      </c>
      <c r="T2452" t="s">
        <v>2824</v>
      </c>
      <c r="U2452" t="s">
        <v>104</v>
      </c>
      <c r="V2452" t="s">
        <v>2825</v>
      </c>
      <c r="W2452" t="s">
        <v>260</v>
      </c>
      <c r="X2452" t="s">
        <v>11071</v>
      </c>
      <c r="Y2452" t="s">
        <v>10431</v>
      </c>
      <c r="Z2452" t="s">
        <v>11072</v>
      </c>
      <c r="AA2452" t="s">
        <v>2507</v>
      </c>
      <c r="AB2452" t="s">
        <v>11070</v>
      </c>
      <c r="AC2452" t="s">
        <v>2586</v>
      </c>
      <c r="AD2452">
        <v>1.607</v>
      </c>
      <c r="AE2452">
        <v>1.607</v>
      </c>
      <c r="AF2452" t="s">
        <v>2509</v>
      </c>
      <c r="AG2452">
        <v>0</v>
      </c>
      <c r="AH2452" t="s">
        <v>2513</v>
      </c>
      <c r="AI2452">
        <v>300</v>
      </c>
      <c r="AJ2452">
        <v>300</v>
      </c>
      <c r="AK2452">
        <v>0</v>
      </c>
      <c r="AL2452" t="s">
        <v>2511</v>
      </c>
      <c r="AM2452" t="s">
        <v>2513</v>
      </c>
      <c r="AN2452" t="s">
        <v>2513</v>
      </c>
      <c r="AO2452" t="s">
        <v>2513</v>
      </c>
      <c r="AP2452" t="s">
        <v>2513</v>
      </c>
      <c r="AQ2452" t="s">
        <v>2513</v>
      </c>
      <c r="AR2452" t="s">
        <v>2513</v>
      </c>
      <c r="AS2452" t="s">
        <v>2529</v>
      </c>
      <c r="AT2452" t="s">
        <v>2513</v>
      </c>
      <c r="AU2452">
        <v>44514</v>
      </c>
      <c r="AV2452" t="s">
        <v>2513</v>
      </c>
      <c r="AW2452" t="s">
        <v>2513</v>
      </c>
      <c r="AX2452" t="s">
        <v>2513</v>
      </c>
      <c r="AY2452" t="s">
        <v>2828</v>
      </c>
      <c r="AZ2452" t="s">
        <v>2513</v>
      </c>
      <c r="BA2452" t="s">
        <v>2513</v>
      </c>
      <c r="BB2452" t="s">
        <v>2513</v>
      </c>
    </row>
    <row r="2453" spans="1:54" x14ac:dyDescent="0.45">
      <c r="A2453">
        <v>10000519</v>
      </c>
      <c r="B2453" t="s">
        <v>11073</v>
      </c>
      <c r="C2453" t="s">
        <v>693</v>
      </c>
      <c r="D2453" t="s">
        <v>2489</v>
      </c>
      <c r="E2453" t="s">
        <v>11074</v>
      </c>
      <c r="F2453" t="s">
        <v>11075</v>
      </c>
      <c r="G2453" t="s">
        <v>11076</v>
      </c>
      <c r="H2453" t="s">
        <v>11074</v>
      </c>
      <c r="I2453" t="s">
        <v>2493</v>
      </c>
      <c r="J2453" t="s">
        <v>2494</v>
      </c>
      <c r="K2453" t="s">
        <v>2820</v>
      </c>
      <c r="L2453" t="s">
        <v>2496</v>
      </c>
      <c r="M2453" t="s">
        <v>10658</v>
      </c>
      <c r="N2453" t="s">
        <v>2496</v>
      </c>
      <c r="O2453" t="s">
        <v>2498</v>
      </c>
      <c r="P2453" t="s">
        <v>2655</v>
      </c>
      <c r="Q2453" t="s">
        <v>18</v>
      </c>
      <c r="R2453" t="s">
        <v>2822</v>
      </c>
      <c r="S2453" t="s">
        <v>2823</v>
      </c>
      <c r="T2453" t="s">
        <v>2824</v>
      </c>
      <c r="U2453" t="s">
        <v>104</v>
      </c>
      <c r="V2453" t="s">
        <v>2825</v>
      </c>
      <c r="W2453" t="s">
        <v>260</v>
      </c>
      <c r="X2453" t="s">
        <v>10659</v>
      </c>
      <c r="Y2453" t="s">
        <v>2505</v>
      </c>
      <c r="Z2453" t="s">
        <v>10660</v>
      </c>
      <c r="AA2453" t="s">
        <v>2507</v>
      </c>
      <c r="AB2453" t="s">
        <v>10658</v>
      </c>
      <c r="AC2453" t="s">
        <v>2508</v>
      </c>
      <c r="AD2453">
        <v>1.6359999999999999</v>
      </c>
      <c r="AE2453">
        <v>1.6359999999999999</v>
      </c>
      <c r="AF2453" t="s">
        <v>2509</v>
      </c>
      <c r="AG2453">
        <v>0</v>
      </c>
      <c r="AH2453" t="s">
        <v>2513</v>
      </c>
      <c r="AI2453">
        <v>300</v>
      </c>
      <c r="AJ2453">
        <v>300</v>
      </c>
      <c r="AK2453">
        <v>0</v>
      </c>
      <c r="AL2453" t="s">
        <v>2511</v>
      </c>
      <c r="AM2453" t="s">
        <v>2513</v>
      </c>
      <c r="AN2453" t="s">
        <v>2513</v>
      </c>
      <c r="AO2453" t="s">
        <v>2513</v>
      </c>
      <c r="AP2453" t="s">
        <v>2513</v>
      </c>
      <c r="AQ2453" t="s">
        <v>2513</v>
      </c>
      <c r="AR2453" t="s">
        <v>2513</v>
      </c>
      <c r="AS2453" t="s">
        <v>2529</v>
      </c>
      <c r="AT2453" t="s">
        <v>2513</v>
      </c>
      <c r="AU2453">
        <v>44514</v>
      </c>
      <c r="AV2453" t="s">
        <v>2513</v>
      </c>
      <c r="AW2453" t="s">
        <v>2513</v>
      </c>
      <c r="AX2453" t="s">
        <v>2513</v>
      </c>
      <c r="AY2453" t="s">
        <v>2828</v>
      </c>
      <c r="AZ2453" t="s">
        <v>2513</v>
      </c>
      <c r="BA2453" t="s">
        <v>2513</v>
      </c>
      <c r="BB2453" t="s">
        <v>2513</v>
      </c>
    </row>
    <row r="2454" spans="1:54" x14ac:dyDescent="0.45">
      <c r="A2454">
        <v>10000520</v>
      </c>
      <c r="B2454" t="s">
        <v>11077</v>
      </c>
      <c r="C2454" t="s">
        <v>26237</v>
      </c>
      <c r="D2454" t="s">
        <v>2489</v>
      </c>
      <c r="E2454" t="s">
        <v>11078</v>
      </c>
      <c r="F2454" t="s">
        <v>11079</v>
      </c>
      <c r="G2454" t="s">
        <v>10531</v>
      </c>
      <c r="H2454" t="s">
        <v>11078</v>
      </c>
      <c r="I2454" t="s">
        <v>2493</v>
      </c>
      <c r="J2454" t="s">
        <v>2494</v>
      </c>
      <c r="K2454" t="s">
        <v>2653</v>
      </c>
      <c r="L2454" t="s">
        <v>2496</v>
      </c>
      <c r="M2454" t="s">
        <v>10532</v>
      </c>
      <c r="N2454" t="s">
        <v>2496</v>
      </c>
      <c r="O2454" t="s">
        <v>2498</v>
      </c>
      <c r="P2454" t="s">
        <v>2655</v>
      </c>
      <c r="Q2454" t="s">
        <v>18</v>
      </c>
      <c r="R2454" t="s">
        <v>2656</v>
      </c>
      <c r="S2454" t="s">
        <v>2657</v>
      </c>
      <c r="T2454" t="s">
        <v>10403</v>
      </c>
      <c r="U2454" t="s">
        <v>716</v>
      </c>
      <c r="V2454" t="s">
        <v>10404</v>
      </c>
      <c r="W2454" t="s">
        <v>323</v>
      </c>
      <c r="X2454" t="s">
        <v>10533</v>
      </c>
      <c r="Y2454" t="s">
        <v>2525</v>
      </c>
      <c r="Z2454" t="s">
        <v>10534</v>
      </c>
      <c r="AA2454" t="s">
        <v>2507</v>
      </c>
      <c r="AB2454" t="s">
        <v>10532</v>
      </c>
      <c r="AC2454" t="s">
        <v>2586</v>
      </c>
      <c r="AD2454">
        <v>2.1829999999999998</v>
      </c>
      <c r="AE2454">
        <v>2.1829999999999998</v>
      </c>
      <c r="AF2454" t="s">
        <v>2509</v>
      </c>
      <c r="AG2454">
        <v>0</v>
      </c>
      <c r="AH2454" t="s">
        <v>2513</v>
      </c>
      <c r="AI2454">
        <v>450</v>
      </c>
      <c r="AJ2454">
        <v>300</v>
      </c>
      <c r="AK2454">
        <v>0</v>
      </c>
      <c r="AL2454" t="s">
        <v>2511</v>
      </c>
      <c r="AM2454" t="s">
        <v>2513</v>
      </c>
      <c r="AN2454" t="s">
        <v>2513</v>
      </c>
      <c r="AO2454" t="s">
        <v>2513</v>
      </c>
      <c r="AP2454" t="s">
        <v>2513</v>
      </c>
      <c r="AQ2454" t="s">
        <v>2513</v>
      </c>
      <c r="AR2454" t="s">
        <v>2513</v>
      </c>
      <c r="AS2454" t="s">
        <v>2529</v>
      </c>
      <c r="AT2454" t="s">
        <v>2513</v>
      </c>
      <c r="AU2454">
        <v>44514</v>
      </c>
      <c r="AV2454" t="s">
        <v>2513</v>
      </c>
      <c r="AW2454" t="s">
        <v>2513</v>
      </c>
      <c r="AX2454" t="s">
        <v>2513</v>
      </c>
      <c r="AY2454" t="s">
        <v>2663</v>
      </c>
      <c r="AZ2454" t="s">
        <v>2513</v>
      </c>
      <c r="BA2454" t="s">
        <v>2513</v>
      </c>
      <c r="BB2454" t="s">
        <v>2513</v>
      </c>
    </row>
    <row r="2455" spans="1:54" x14ac:dyDescent="0.45">
      <c r="A2455">
        <v>10000521</v>
      </c>
      <c r="B2455" t="s">
        <v>11080</v>
      </c>
      <c r="C2455" t="s">
        <v>902</v>
      </c>
      <c r="D2455" t="s">
        <v>2489</v>
      </c>
      <c r="E2455" t="s">
        <v>11081</v>
      </c>
      <c r="F2455" t="s">
        <v>11082</v>
      </c>
      <c r="G2455" t="s">
        <v>2674</v>
      </c>
      <c r="H2455" t="s">
        <v>11081</v>
      </c>
      <c r="I2455" t="s">
        <v>2493</v>
      </c>
      <c r="J2455" t="s">
        <v>2494</v>
      </c>
      <c r="K2455" t="s">
        <v>2653</v>
      </c>
      <c r="L2455" t="s">
        <v>2496</v>
      </c>
      <c r="M2455" t="s">
        <v>2675</v>
      </c>
      <c r="N2455" t="s">
        <v>2496</v>
      </c>
      <c r="O2455" t="s">
        <v>2498</v>
      </c>
      <c r="P2455" t="s">
        <v>2655</v>
      </c>
      <c r="Q2455" t="s">
        <v>18</v>
      </c>
      <c r="R2455" t="s">
        <v>2656</v>
      </c>
      <c r="S2455" t="s">
        <v>2657</v>
      </c>
      <c r="T2455" t="s">
        <v>2667</v>
      </c>
      <c r="U2455" t="s">
        <v>17</v>
      </c>
      <c r="V2455" t="s">
        <v>2676</v>
      </c>
      <c r="W2455" t="s">
        <v>323</v>
      </c>
      <c r="X2455" t="s">
        <v>2677</v>
      </c>
      <c r="Y2455" t="s">
        <v>2678</v>
      </c>
      <c r="Z2455" t="s">
        <v>2679</v>
      </c>
      <c r="AA2455" t="s">
        <v>2507</v>
      </c>
      <c r="AB2455" t="s">
        <v>2675</v>
      </c>
      <c r="AC2455" t="s">
        <v>2598</v>
      </c>
      <c r="AD2455">
        <v>2.9969999999999999</v>
      </c>
      <c r="AE2455">
        <v>2.9969999999999999</v>
      </c>
      <c r="AF2455" t="s">
        <v>2509</v>
      </c>
      <c r="AG2455">
        <v>1.5660000000000001</v>
      </c>
      <c r="AH2455" t="s">
        <v>2510</v>
      </c>
      <c r="AI2455">
        <v>600</v>
      </c>
      <c r="AJ2455">
        <v>300</v>
      </c>
      <c r="AK2455">
        <v>8.6999999999999993</v>
      </c>
      <c r="AL2455" t="s">
        <v>2511</v>
      </c>
      <c r="AM2455" t="s">
        <v>2513</v>
      </c>
      <c r="AN2455" t="s">
        <v>2513</v>
      </c>
      <c r="AO2455" t="s">
        <v>2513</v>
      </c>
      <c r="AP2455" t="s">
        <v>2513</v>
      </c>
      <c r="AQ2455" t="s">
        <v>2513</v>
      </c>
      <c r="AR2455" t="s">
        <v>2513</v>
      </c>
      <c r="AS2455" t="s">
        <v>2529</v>
      </c>
      <c r="AT2455" t="s">
        <v>2513</v>
      </c>
      <c r="AU2455">
        <v>44514</v>
      </c>
      <c r="AV2455" t="s">
        <v>2513</v>
      </c>
      <c r="AW2455" t="s">
        <v>2513</v>
      </c>
      <c r="AX2455" t="s">
        <v>2513</v>
      </c>
      <c r="AY2455" t="s">
        <v>2663</v>
      </c>
      <c r="AZ2455" t="s">
        <v>2513</v>
      </c>
      <c r="BA2455" t="s">
        <v>2513</v>
      </c>
      <c r="BB2455" t="s">
        <v>2513</v>
      </c>
    </row>
    <row r="2456" spans="1:54" x14ac:dyDescent="0.45">
      <c r="A2456">
        <v>10000522</v>
      </c>
      <c r="B2456" t="s">
        <v>11083</v>
      </c>
      <c r="C2456" t="s">
        <v>26288</v>
      </c>
      <c r="D2456" t="s">
        <v>2489</v>
      </c>
      <c r="E2456" t="s">
        <v>11084</v>
      </c>
      <c r="F2456" t="s">
        <v>11085</v>
      </c>
      <c r="G2456" t="s">
        <v>3152</v>
      </c>
      <c r="H2456" t="s">
        <v>11084</v>
      </c>
      <c r="I2456" t="s">
        <v>2493</v>
      </c>
      <c r="J2456" t="s">
        <v>2494</v>
      </c>
      <c r="K2456" t="s">
        <v>2653</v>
      </c>
      <c r="L2456" t="s">
        <v>2496</v>
      </c>
      <c r="M2456" t="s">
        <v>11086</v>
      </c>
      <c r="N2456" t="s">
        <v>2496</v>
      </c>
      <c r="O2456" t="s">
        <v>2498</v>
      </c>
      <c r="P2456" t="s">
        <v>2655</v>
      </c>
      <c r="Q2456" t="s">
        <v>18</v>
      </c>
      <c r="R2456" t="s">
        <v>2656</v>
      </c>
      <c r="S2456" t="s">
        <v>2657</v>
      </c>
      <c r="T2456" t="s">
        <v>2667</v>
      </c>
      <c r="U2456" t="s">
        <v>17</v>
      </c>
      <c r="V2456" t="s">
        <v>2668</v>
      </c>
      <c r="W2456" t="s">
        <v>260</v>
      </c>
      <c r="X2456" t="s">
        <v>2669</v>
      </c>
      <c r="Y2456" t="s">
        <v>2505</v>
      </c>
      <c r="Z2456" t="s">
        <v>2670</v>
      </c>
      <c r="AA2456" t="s">
        <v>2507</v>
      </c>
      <c r="AB2456" t="s">
        <v>11086</v>
      </c>
      <c r="AC2456" t="s">
        <v>2797</v>
      </c>
      <c r="AD2456">
        <v>2.706</v>
      </c>
      <c r="AE2456">
        <v>2.706</v>
      </c>
      <c r="AF2456" t="s">
        <v>2509</v>
      </c>
      <c r="AG2456">
        <v>1.5660000000000001</v>
      </c>
      <c r="AH2456" t="s">
        <v>2510</v>
      </c>
      <c r="AI2456">
        <v>600</v>
      </c>
      <c r="AJ2456">
        <v>300</v>
      </c>
      <c r="AK2456">
        <v>8.6999999999999993</v>
      </c>
      <c r="AL2456" t="s">
        <v>2511</v>
      </c>
      <c r="AM2456" t="s">
        <v>2513</v>
      </c>
      <c r="AN2456" t="s">
        <v>2513</v>
      </c>
      <c r="AO2456" t="s">
        <v>2513</v>
      </c>
      <c r="AP2456" t="s">
        <v>2513</v>
      </c>
      <c r="AQ2456" t="s">
        <v>2513</v>
      </c>
      <c r="AR2456" t="s">
        <v>2513</v>
      </c>
      <c r="AS2456" t="s">
        <v>2529</v>
      </c>
      <c r="AT2456" t="s">
        <v>2513</v>
      </c>
      <c r="AU2456">
        <v>44514</v>
      </c>
      <c r="AV2456" t="s">
        <v>2513</v>
      </c>
      <c r="AW2456" t="s">
        <v>2513</v>
      </c>
      <c r="AX2456" t="s">
        <v>2513</v>
      </c>
      <c r="AY2456" t="s">
        <v>2663</v>
      </c>
      <c r="AZ2456" t="s">
        <v>2513</v>
      </c>
      <c r="BA2456" t="s">
        <v>2513</v>
      </c>
      <c r="BB2456" t="s">
        <v>2513</v>
      </c>
    </row>
    <row r="2457" spans="1:54" x14ac:dyDescent="0.45">
      <c r="A2457">
        <v>10000523</v>
      </c>
      <c r="B2457" t="s">
        <v>11087</v>
      </c>
      <c r="C2457" t="s">
        <v>1088</v>
      </c>
      <c r="D2457" t="s">
        <v>2489</v>
      </c>
      <c r="E2457" t="s">
        <v>11088</v>
      </c>
      <c r="F2457" t="s">
        <v>11089</v>
      </c>
      <c r="G2457" t="s">
        <v>2847</v>
      </c>
      <c r="H2457" t="s">
        <v>11088</v>
      </c>
      <c r="I2457" t="s">
        <v>2493</v>
      </c>
      <c r="J2457" t="s">
        <v>2494</v>
      </c>
      <c r="K2457" t="s">
        <v>2653</v>
      </c>
      <c r="L2457" t="s">
        <v>2496</v>
      </c>
      <c r="M2457" t="s">
        <v>2848</v>
      </c>
      <c r="N2457" t="s">
        <v>2496</v>
      </c>
      <c r="O2457" t="s">
        <v>2498</v>
      </c>
      <c r="P2457" t="s">
        <v>2655</v>
      </c>
      <c r="Q2457" t="s">
        <v>18</v>
      </c>
      <c r="R2457" t="s">
        <v>2656</v>
      </c>
      <c r="S2457" t="s">
        <v>2657</v>
      </c>
      <c r="T2457" t="s">
        <v>2667</v>
      </c>
      <c r="U2457" t="s">
        <v>17</v>
      </c>
      <c r="V2457" t="s">
        <v>2676</v>
      </c>
      <c r="W2457" t="s">
        <v>323</v>
      </c>
      <c r="X2457" t="s">
        <v>2849</v>
      </c>
      <c r="Y2457" t="s">
        <v>2724</v>
      </c>
      <c r="Z2457" t="s">
        <v>2850</v>
      </c>
      <c r="AA2457" t="s">
        <v>2507</v>
      </c>
      <c r="AB2457" t="s">
        <v>2848</v>
      </c>
      <c r="AC2457" t="s">
        <v>2598</v>
      </c>
      <c r="AD2457">
        <v>2.9279999999999999</v>
      </c>
      <c r="AE2457">
        <v>2.9279999999999999</v>
      </c>
      <c r="AF2457" t="s">
        <v>2509</v>
      </c>
      <c r="AG2457">
        <v>1.5660000000000001</v>
      </c>
      <c r="AH2457" t="s">
        <v>2510</v>
      </c>
      <c r="AI2457">
        <v>600</v>
      </c>
      <c r="AJ2457">
        <v>300</v>
      </c>
      <c r="AK2457">
        <v>8.6999999999999993</v>
      </c>
      <c r="AL2457" t="s">
        <v>2511</v>
      </c>
      <c r="AM2457" t="s">
        <v>2513</v>
      </c>
      <c r="AN2457" t="s">
        <v>2513</v>
      </c>
      <c r="AO2457" t="s">
        <v>2513</v>
      </c>
      <c r="AP2457" t="s">
        <v>2513</v>
      </c>
      <c r="AQ2457" t="s">
        <v>2513</v>
      </c>
      <c r="AR2457" t="s">
        <v>2513</v>
      </c>
      <c r="AS2457" t="s">
        <v>2529</v>
      </c>
      <c r="AT2457" t="s">
        <v>2513</v>
      </c>
      <c r="AU2457">
        <v>44514</v>
      </c>
      <c r="AV2457" t="s">
        <v>2513</v>
      </c>
      <c r="AW2457" t="s">
        <v>2513</v>
      </c>
      <c r="AX2457" t="s">
        <v>2513</v>
      </c>
      <c r="AY2457" t="s">
        <v>2663</v>
      </c>
      <c r="AZ2457" t="s">
        <v>2513</v>
      </c>
      <c r="BA2457" t="s">
        <v>2513</v>
      </c>
      <c r="BB2457" t="s">
        <v>2513</v>
      </c>
    </row>
    <row r="2458" spans="1:54" x14ac:dyDescent="0.45">
      <c r="A2458">
        <v>10000524</v>
      </c>
      <c r="B2458" t="s">
        <v>11090</v>
      </c>
      <c r="C2458" t="s">
        <v>1257</v>
      </c>
      <c r="D2458" t="s">
        <v>2489</v>
      </c>
      <c r="E2458" t="s">
        <v>11091</v>
      </c>
      <c r="F2458" t="s">
        <v>11092</v>
      </c>
      <c r="G2458" t="s">
        <v>10580</v>
      </c>
      <c r="H2458" t="s">
        <v>11091</v>
      </c>
      <c r="I2458" t="s">
        <v>2493</v>
      </c>
      <c r="J2458" t="s">
        <v>2494</v>
      </c>
      <c r="K2458" t="s">
        <v>2820</v>
      </c>
      <c r="L2458" t="s">
        <v>2496</v>
      </c>
      <c r="M2458" t="s">
        <v>10581</v>
      </c>
      <c r="N2458" t="s">
        <v>2496</v>
      </c>
      <c r="O2458" t="s">
        <v>2498</v>
      </c>
      <c r="P2458" t="s">
        <v>2655</v>
      </c>
      <c r="Q2458" t="s">
        <v>18</v>
      </c>
      <c r="R2458" t="s">
        <v>2822</v>
      </c>
      <c r="S2458" t="s">
        <v>2823</v>
      </c>
      <c r="T2458" t="s">
        <v>10582</v>
      </c>
      <c r="U2458" t="s">
        <v>1209</v>
      </c>
      <c r="V2458" t="s">
        <v>10583</v>
      </c>
      <c r="W2458" t="s">
        <v>323</v>
      </c>
      <c r="X2458" t="s">
        <v>10584</v>
      </c>
      <c r="Y2458" t="s">
        <v>2535</v>
      </c>
      <c r="Z2458" t="s">
        <v>10585</v>
      </c>
      <c r="AA2458" t="s">
        <v>2507</v>
      </c>
      <c r="AB2458" t="s">
        <v>10581</v>
      </c>
      <c r="AC2458" t="s">
        <v>2508</v>
      </c>
      <c r="AD2458">
        <v>3.0329999999999999</v>
      </c>
      <c r="AE2458">
        <v>3.0329999999999999</v>
      </c>
      <c r="AF2458" t="s">
        <v>2509</v>
      </c>
      <c r="AG2458">
        <v>1.3919999999999999</v>
      </c>
      <c r="AH2458" t="s">
        <v>2510</v>
      </c>
      <c r="AI2458">
        <v>400</v>
      </c>
      <c r="AJ2458">
        <v>400</v>
      </c>
      <c r="AK2458">
        <v>8.6999999999999993</v>
      </c>
      <c r="AL2458" t="s">
        <v>2511</v>
      </c>
      <c r="AM2458" t="s">
        <v>2513</v>
      </c>
      <c r="AN2458" t="s">
        <v>2513</v>
      </c>
      <c r="AO2458" t="s">
        <v>2513</v>
      </c>
      <c r="AP2458" t="s">
        <v>2513</v>
      </c>
      <c r="AQ2458" t="s">
        <v>2513</v>
      </c>
      <c r="AR2458" t="s">
        <v>2513</v>
      </c>
      <c r="AS2458" t="s">
        <v>2529</v>
      </c>
      <c r="AT2458" t="s">
        <v>2513</v>
      </c>
      <c r="AU2458">
        <v>44514</v>
      </c>
      <c r="AV2458" t="s">
        <v>2513</v>
      </c>
      <c r="AW2458" t="s">
        <v>2513</v>
      </c>
      <c r="AX2458" t="s">
        <v>2513</v>
      </c>
      <c r="AY2458" t="s">
        <v>2828</v>
      </c>
      <c r="AZ2458" t="s">
        <v>2513</v>
      </c>
      <c r="BA2458" t="s">
        <v>2513</v>
      </c>
      <c r="BB2458" t="s">
        <v>2513</v>
      </c>
    </row>
    <row r="2459" spans="1:54" x14ac:dyDescent="0.45">
      <c r="A2459">
        <v>10000525</v>
      </c>
      <c r="B2459" t="s">
        <v>11093</v>
      </c>
      <c r="C2459" t="s">
        <v>61</v>
      </c>
      <c r="D2459" t="s">
        <v>2489</v>
      </c>
      <c r="E2459" t="s">
        <v>11094</v>
      </c>
      <c r="F2459" t="s">
        <v>11095</v>
      </c>
      <c r="G2459" t="s">
        <v>10666</v>
      </c>
      <c r="H2459" t="s">
        <v>11094</v>
      </c>
      <c r="I2459" t="s">
        <v>2493</v>
      </c>
      <c r="J2459" t="s">
        <v>2494</v>
      </c>
      <c r="K2459" t="s">
        <v>2653</v>
      </c>
      <c r="L2459" t="s">
        <v>2496</v>
      </c>
      <c r="M2459" t="s">
        <v>10667</v>
      </c>
      <c r="N2459" t="s">
        <v>2496</v>
      </c>
      <c r="O2459" t="s">
        <v>2498</v>
      </c>
      <c r="P2459" t="s">
        <v>2655</v>
      </c>
      <c r="Q2459" t="s">
        <v>18</v>
      </c>
      <c r="R2459" t="s">
        <v>2656</v>
      </c>
      <c r="S2459" t="s">
        <v>2657</v>
      </c>
      <c r="T2459" t="s">
        <v>10668</v>
      </c>
      <c r="U2459" t="s">
        <v>60</v>
      </c>
      <c r="V2459" t="s">
        <v>10669</v>
      </c>
      <c r="W2459" t="s">
        <v>323</v>
      </c>
      <c r="X2459" t="s">
        <v>10670</v>
      </c>
      <c r="Y2459" t="s">
        <v>2525</v>
      </c>
      <c r="Z2459" t="s">
        <v>10671</v>
      </c>
      <c r="AA2459" t="s">
        <v>2507</v>
      </c>
      <c r="AB2459" t="s">
        <v>10667</v>
      </c>
      <c r="AC2459" t="s">
        <v>2586</v>
      </c>
      <c r="AD2459">
        <v>0.52</v>
      </c>
      <c r="AE2459">
        <v>0.52</v>
      </c>
      <c r="AF2459" t="s">
        <v>2509</v>
      </c>
      <c r="AG2459">
        <v>0.27600000000000002</v>
      </c>
      <c r="AH2459" t="s">
        <v>2510</v>
      </c>
      <c r="AI2459">
        <v>200</v>
      </c>
      <c r="AJ2459">
        <v>200</v>
      </c>
      <c r="AK2459">
        <v>6.9</v>
      </c>
      <c r="AL2459" t="s">
        <v>2511</v>
      </c>
      <c r="AM2459" t="s">
        <v>2513</v>
      </c>
      <c r="AN2459" t="s">
        <v>2513</v>
      </c>
      <c r="AO2459" t="s">
        <v>2513</v>
      </c>
      <c r="AP2459" t="s">
        <v>2513</v>
      </c>
      <c r="AQ2459" t="s">
        <v>2513</v>
      </c>
      <c r="AR2459" t="s">
        <v>2513</v>
      </c>
      <c r="AS2459" t="s">
        <v>2529</v>
      </c>
      <c r="AT2459" t="s">
        <v>2513</v>
      </c>
      <c r="AU2459">
        <v>44514</v>
      </c>
      <c r="AV2459" t="s">
        <v>2513</v>
      </c>
      <c r="AW2459" t="s">
        <v>2513</v>
      </c>
      <c r="AX2459" t="s">
        <v>2513</v>
      </c>
      <c r="AY2459" t="s">
        <v>2663</v>
      </c>
      <c r="AZ2459" t="s">
        <v>2513</v>
      </c>
      <c r="BA2459" t="s">
        <v>2513</v>
      </c>
      <c r="BB2459" t="s">
        <v>2513</v>
      </c>
    </row>
    <row r="2460" spans="1:54" x14ac:dyDescent="0.45">
      <c r="A2460">
        <v>10000527</v>
      </c>
      <c r="B2460" t="s">
        <v>11096</v>
      </c>
      <c r="C2460" t="s">
        <v>465</v>
      </c>
      <c r="D2460" t="s">
        <v>2489</v>
      </c>
      <c r="E2460" t="s">
        <v>11097</v>
      </c>
      <c r="F2460" t="s">
        <v>11098</v>
      </c>
      <c r="G2460" t="s">
        <v>10666</v>
      </c>
      <c r="H2460" t="s">
        <v>11097</v>
      </c>
      <c r="I2460" t="s">
        <v>2493</v>
      </c>
      <c r="J2460" t="s">
        <v>2494</v>
      </c>
      <c r="K2460" t="s">
        <v>2653</v>
      </c>
      <c r="L2460" t="s">
        <v>2496</v>
      </c>
      <c r="M2460" t="s">
        <v>10675</v>
      </c>
      <c r="N2460" t="s">
        <v>2496</v>
      </c>
      <c r="O2460" t="s">
        <v>2498</v>
      </c>
      <c r="P2460" t="s">
        <v>2655</v>
      </c>
      <c r="Q2460" t="s">
        <v>18</v>
      </c>
      <c r="R2460" t="s">
        <v>2656</v>
      </c>
      <c r="S2460" t="s">
        <v>2657</v>
      </c>
      <c r="T2460" t="s">
        <v>10668</v>
      </c>
      <c r="U2460" t="s">
        <v>60</v>
      </c>
      <c r="V2460" t="s">
        <v>10669</v>
      </c>
      <c r="W2460" t="s">
        <v>323</v>
      </c>
      <c r="X2460" t="s">
        <v>10676</v>
      </c>
      <c r="Y2460" t="s">
        <v>2678</v>
      </c>
      <c r="Z2460" t="s">
        <v>10677</v>
      </c>
      <c r="AA2460" t="s">
        <v>2507</v>
      </c>
      <c r="AB2460" t="s">
        <v>10675</v>
      </c>
      <c r="AC2460" t="s">
        <v>2586</v>
      </c>
      <c r="AD2460">
        <v>0.52400000000000002</v>
      </c>
      <c r="AE2460">
        <v>0.52400000000000002</v>
      </c>
      <c r="AF2460" t="s">
        <v>2509</v>
      </c>
      <c r="AG2460">
        <v>0.27600000000000002</v>
      </c>
      <c r="AH2460" t="s">
        <v>2510</v>
      </c>
      <c r="AI2460">
        <v>200</v>
      </c>
      <c r="AJ2460">
        <v>200</v>
      </c>
      <c r="AK2460">
        <v>6.9</v>
      </c>
      <c r="AL2460" t="s">
        <v>2511</v>
      </c>
      <c r="AM2460" t="s">
        <v>2649</v>
      </c>
      <c r="AN2460" t="s">
        <v>2513</v>
      </c>
      <c r="AO2460" t="s">
        <v>2513</v>
      </c>
      <c r="AP2460" t="s">
        <v>2513</v>
      </c>
      <c r="AQ2460" t="s">
        <v>2513</v>
      </c>
      <c r="AR2460" t="s">
        <v>2513</v>
      </c>
      <c r="AS2460" t="s">
        <v>2529</v>
      </c>
      <c r="AT2460" t="s">
        <v>2513</v>
      </c>
      <c r="AU2460">
        <v>44514</v>
      </c>
      <c r="AV2460" t="s">
        <v>2513</v>
      </c>
      <c r="AW2460" t="s">
        <v>2513</v>
      </c>
      <c r="AX2460" t="s">
        <v>2516</v>
      </c>
      <c r="AY2460" t="s">
        <v>2663</v>
      </c>
      <c r="AZ2460" t="s">
        <v>2513</v>
      </c>
      <c r="BA2460" t="s">
        <v>2513</v>
      </c>
      <c r="BB2460" t="s">
        <v>2513</v>
      </c>
    </row>
    <row r="2461" spans="1:54" x14ac:dyDescent="0.45">
      <c r="A2461">
        <v>10000528</v>
      </c>
      <c r="B2461" t="s">
        <v>11099</v>
      </c>
      <c r="C2461" t="s">
        <v>26289</v>
      </c>
      <c r="D2461" t="s">
        <v>2489</v>
      </c>
      <c r="E2461" t="s">
        <v>11100</v>
      </c>
      <c r="F2461" t="s">
        <v>11101</v>
      </c>
      <c r="G2461" t="s">
        <v>2727</v>
      </c>
      <c r="H2461" t="s">
        <v>11100</v>
      </c>
      <c r="I2461" t="s">
        <v>2493</v>
      </c>
      <c r="J2461" t="s">
        <v>2494</v>
      </c>
      <c r="K2461" t="s">
        <v>2653</v>
      </c>
      <c r="L2461" t="s">
        <v>2496</v>
      </c>
      <c r="M2461" t="s">
        <v>11102</v>
      </c>
      <c r="N2461" t="s">
        <v>2496</v>
      </c>
      <c r="O2461" t="s">
        <v>2498</v>
      </c>
      <c r="P2461" t="s">
        <v>2655</v>
      </c>
      <c r="Q2461" t="s">
        <v>18</v>
      </c>
      <c r="R2461" t="s">
        <v>2656</v>
      </c>
      <c r="S2461" t="s">
        <v>2657</v>
      </c>
      <c r="T2461" t="s">
        <v>2658</v>
      </c>
      <c r="U2461" t="s">
        <v>298</v>
      </c>
      <c r="V2461" t="s">
        <v>2730</v>
      </c>
      <c r="W2461" t="s">
        <v>260</v>
      </c>
      <c r="X2461" t="s">
        <v>10378</v>
      </c>
      <c r="Y2461" t="s">
        <v>2505</v>
      </c>
      <c r="Z2461" t="s">
        <v>10379</v>
      </c>
      <c r="AA2461" t="s">
        <v>2507</v>
      </c>
      <c r="AB2461" t="s">
        <v>11102</v>
      </c>
      <c r="AC2461" t="s">
        <v>2586</v>
      </c>
      <c r="AD2461">
        <v>0.30099999999999999</v>
      </c>
      <c r="AE2461">
        <v>0.30099999999999999</v>
      </c>
      <c r="AF2461" t="s">
        <v>2509</v>
      </c>
      <c r="AG2461">
        <v>0.16</v>
      </c>
      <c r="AH2461" t="s">
        <v>2510</v>
      </c>
      <c r="AI2461">
        <v>200</v>
      </c>
      <c r="AJ2461">
        <v>100</v>
      </c>
      <c r="AK2461">
        <v>8</v>
      </c>
      <c r="AL2461" t="s">
        <v>2511</v>
      </c>
      <c r="AM2461" t="s">
        <v>2513</v>
      </c>
      <c r="AN2461" t="s">
        <v>2513</v>
      </c>
      <c r="AO2461" t="s">
        <v>2513</v>
      </c>
      <c r="AP2461" t="s">
        <v>2513</v>
      </c>
      <c r="AQ2461" t="s">
        <v>2513</v>
      </c>
      <c r="AR2461" t="s">
        <v>2513</v>
      </c>
      <c r="AS2461" t="s">
        <v>2529</v>
      </c>
      <c r="AT2461" t="s">
        <v>2513</v>
      </c>
      <c r="AU2461">
        <v>44514</v>
      </c>
      <c r="AV2461" t="s">
        <v>2513</v>
      </c>
      <c r="AW2461" t="s">
        <v>2513</v>
      </c>
      <c r="AX2461" t="s">
        <v>2513</v>
      </c>
      <c r="AY2461" t="s">
        <v>2663</v>
      </c>
      <c r="AZ2461" t="s">
        <v>2513</v>
      </c>
      <c r="BA2461" t="s">
        <v>2513</v>
      </c>
      <c r="BB2461" t="s">
        <v>2513</v>
      </c>
    </row>
    <row r="2462" spans="1:54" x14ac:dyDescent="0.45">
      <c r="A2462">
        <v>10000529</v>
      </c>
      <c r="B2462" t="s">
        <v>11103</v>
      </c>
      <c r="C2462" t="s">
        <v>310</v>
      </c>
      <c r="D2462" t="s">
        <v>2489</v>
      </c>
      <c r="E2462" t="s">
        <v>11104</v>
      </c>
      <c r="F2462" t="s">
        <v>11105</v>
      </c>
      <c r="G2462" t="s">
        <v>2908</v>
      </c>
      <c r="H2462" t="s">
        <v>11104</v>
      </c>
      <c r="I2462" t="s">
        <v>2493</v>
      </c>
      <c r="J2462" t="s">
        <v>2494</v>
      </c>
      <c r="K2462" t="s">
        <v>2653</v>
      </c>
      <c r="L2462" t="s">
        <v>2496</v>
      </c>
      <c r="M2462" t="s">
        <v>2909</v>
      </c>
      <c r="N2462" t="s">
        <v>2496</v>
      </c>
      <c r="O2462" t="s">
        <v>2498</v>
      </c>
      <c r="P2462" t="s">
        <v>2655</v>
      </c>
      <c r="Q2462" t="s">
        <v>18</v>
      </c>
      <c r="R2462" t="s">
        <v>2656</v>
      </c>
      <c r="S2462" t="s">
        <v>2657</v>
      </c>
      <c r="T2462" t="s">
        <v>2658</v>
      </c>
      <c r="U2462" t="s">
        <v>298</v>
      </c>
      <c r="V2462" t="s">
        <v>2730</v>
      </c>
      <c r="W2462" t="s">
        <v>260</v>
      </c>
      <c r="X2462" t="s">
        <v>2910</v>
      </c>
      <c r="Y2462" t="s">
        <v>2535</v>
      </c>
      <c r="Z2462" t="s">
        <v>2911</v>
      </c>
      <c r="AA2462" t="s">
        <v>2507</v>
      </c>
      <c r="AB2462" t="s">
        <v>2909</v>
      </c>
      <c r="AC2462" t="s">
        <v>2508</v>
      </c>
      <c r="AD2462">
        <v>0.308</v>
      </c>
      <c r="AE2462">
        <v>0.308</v>
      </c>
      <c r="AF2462" t="s">
        <v>2509</v>
      </c>
      <c r="AG2462">
        <v>0.16</v>
      </c>
      <c r="AH2462" t="s">
        <v>2510</v>
      </c>
      <c r="AI2462">
        <v>200</v>
      </c>
      <c r="AJ2462">
        <v>100</v>
      </c>
      <c r="AK2462">
        <v>8</v>
      </c>
      <c r="AL2462" t="s">
        <v>2511</v>
      </c>
      <c r="AM2462" t="s">
        <v>2513</v>
      </c>
      <c r="AN2462" t="s">
        <v>2513</v>
      </c>
      <c r="AO2462" t="s">
        <v>2513</v>
      </c>
      <c r="AP2462" t="s">
        <v>2513</v>
      </c>
      <c r="AQ2462" t="s">
        <v>2513</v>
      </c>
      <c r="AR2462" t="s">
        <v>2513</v>
      </c>
      <c r="AS2462" t="s">
        <v>2529</v>
      </c>
      <c r="AT2462" t="s">
        <v>2513</v>
      </c>
      <c r="AU2462">
        <v>44514</v>
      </c>
      <c r="AV2462" t="s">
        <v>2513</v>
      </c>
      <c r="AW2462" t="s">
        <v>2513</v>
      </c>
      <c r="AX2462" t="s">
        <v>2513</v>
      </c>
      <c r="AY2462" t="s">
        <v>2663</v>
      </c>
      <c r="AZ2462" t="s">
        <v>2513</v>
      </c>
      <c r="BA2462" t="s">
        <v>2513</v>
      </c>
      <c r="BB2462" t="s">
        <v>2513</v>
      </c>
    </row>
    <row r="2463" spans="1:54" x14ac:dyDescent="0.45">
      <c r="A2463">
        <v>10000530</v>
      </c>
      <c r="B2463" t="s">
        <v>11106</v>
      </c>
      <c r="C2463" t="s">
        <v>26290</v>
      </c>
      <c r="D2463" t="s">
        <v>2489</v>
      </c>
      <c r="E2463" t="s">
        <v>11107</v>
      </c>
      <c r="F2463" t="s">
        <v>11108</v>
      </c>
      <c r="G2463" t="s">
        <v>10900</v>
      </c>
      <c r="H2463" t="s">
        <v>11107</v>
      </c>
      <c r="I2463" t="s">
        <v>2493</v>
      </c>
      <c r="J2463" t="s">
        <v>2494</v>
      </c>
      <c r="K2463" t="s">
        <v>2820</v>
      </c>
      <c r="L2463" t="s">
        <v>2496</v>
      </c>
      <c r="M2463" t="s">
        <v>11109</v>
      </c>
      <c r="N2463" t="s">
        <v>2496</v>
      </c>
      <c r="O2463" t="s">
        <v>2498</v>
      </c>
      <c r="P2463" t="s">
        <v>2655</v>
      </c>
      <c r="Q2463" t="s">
        <v>18</v>
      </c>
      <c r="R2463" t="s">
        <v>2822</v>
      </c>
      <c r="S2463" t="s">
        <v>2823</v>
      </c>
      <c r="T2463" t="s">
        <v>10782</v>
      </c>
      <c r="U2463" t="s">
        <v>613</v>
      </c>
      <c r="V2463" t="s">
        <v>10783</v>
      </c>
      <c r="W2463" t="s">
        <v>260</v>
      </c>
      <c r="X2463" t="s">
        <v>11110</v>
      </c>
      <c r="Y2463" t="s">
        <v>2535</v>
      </c>
      <c r="Z2463" t="s">
        <v>11111</v>
      </c>
      <c r="AA2463" t="s">
        <v>2507</v>
      </c>
      <c r="AB2463" t="s">
        <v>11109</v>
      </c>
      <c r="AC2463" t="s">
        <v>2508</v>
      </c>
      <c r="AD2463">
        <v>1.1619999999999999</v>
      </c>
      <c r="AE2463">
        <v>1.1619999999999999</v>
      </c>
      <c r="AF2463" t="s">
        <v>2509</v>
      </c>
      <c r="AG2463">
        <v>0</v>
      </c>
      <c r="AH2463" t="s">
        <v>2513</v>
      </c>
      <c r="AI2463">
        <v>250</v>
      </c>
      <c r="AJ2463">
        <v>250</v>
      </c>
      <c r="AK2463">
        <v>0</v>
      </c>
      <c r="AL2463" t="s">
        <v>2511</v>
      </c>
      <c r="AM2463" t="s">
        <v>2513</v>
      </c>
      <c r="AN2463" t="s">
        <v>2513</v>
      </c>
      <c r="AO2463" t="s">
        <v>2513</v>
      </c>
      <c r="AP2463" t="s">
        <v>2513</v>
      </c>
      <c r="AQ2463" t="s">
        <v>2513</v>
      </c>
      <c r="AR2463" t="s">
        <v>2513</v>
      </c>
      <c r="AS2463" t="s">
        <v>2529</v>
      </c>
      <c r="AT2463" t="s">
        <v>2513</v>
      </c>
      <c r="AU2463">
        <v>44514</v>
      </c>
      <c r="AV2463" t="s">
        <v>2513</v>
      </c>
      <c r="AW2463" t="s">
        <v>2513</v>
      </c>
      <c r="AX2463" t="s">
        <v>2513</v>
      </c>
      <c r="AY2463" t="s">
        <v>2828</v>
      </c>
      <c r="AZ2463" t="s">
        <v>2513</v>
      </c>
      <c r="BA2463" t="s">
        <v>2513</v>
      </c>
      <c r="BB2463" t="s">
        <v>2513</v>
      </c>
    </row>
    <row r="2464" spans="1:54" x14ac:dyDescent="0.45">
      <c r="A2464">
        <v>10000531</v>
      </c>
      <c r="B2464" t="s">
        <v>11112</v>
      </c>
      <c r="C2464" t="s">
        <v>26267</v>
      </c>
      <c r="D2464" t="s">
        <v>2489</v>
      </c>
      <c r="E2464" t="s">
        <v>11113</v>
      </c>
      <c r="F2464" t="s">
        <v>11114</v>
      </c>
      <c r="G2464" t="s">
        <v>10815</v>
      </c>
      <c r="H2464" t="s">
        <v>11113</v>
      </c>
      <c r="I2464" t="s">
        <v>2493</v>
      </c>
      <c r="J2464" t="s">
        <v>2494</v>
      </c>
      <c r="K2464" t="s">
        <v>2653</v>
      </c>
      <c r="L2464" t="s">
        <v>2496</v>
      </c>
      <c r="M2464" t="s">
        <v>10816</v>
      </c>
      <c r="N2464" t="s">
        <v>2496</v>
      </c>
      <c r="O2464" t="s">
        <v>2498</v>
      </c>
      <c r="P2464" t="s">
        <v>2655</v>
      </c>
      <c r="Q2464" t="s">
        <v>18</v>
      </c>
      <c r="R2464" t="s">
        <v>2656</v>
      </c>
      <c r="S2464" t="s">
        <v>2657</v>
      </c>
      <c r="T2464" t="s">
        <v>10385</v>
      </c>
      <c r="U2464" t="s">
        <v>63</v>
      </c>
      <c r="V2464" t="s">
        <v>10386</v>
      </c>
      <c r="W2464" t="s">
        <v>323</v>
      </c>
      <c r="X2464" t="s">
        <v>10817</v>
      </c>
      <c r="Y2464" t="s">
        <v>2505</v>
      </c>
      <c r="Z2464" t="s">
        <v>10818</v>
      </c>
      <c r="AA2464" t="s">
        <v>2507</v>
      </c>
      <c r="AB2464" t="s">
        <v>10816</v>
      </c>
      <c r="AC2464" t="s">
        <v>2508</v>
      </c>
      <c r="AD2464">
        <v>1.42</v>
      </c>
      <c r="AE2464">
        <v>1.42</v>
      </c>
      <c r="AF2464" t="s">
        <v>2509</v>
      </c>
      <c r="AG2464">
        <v>0.83</v>
      </c>
      <c r="AH2464" t="s">
        <v>2510</v>
      </c>
      <c r="AI2464">
        <v>400</v>
      </c>
      <c r="AJ2464">
        <v>250</v>
      </c>
      <c r="AK2464">
        <v>8.1999999999999993</v>
      </c>
      <c r="AL2464" t="s">
        <v>2511</v>
      </c>
      <c r="AM2464" t="s">
        <v>2513</v>
      </c>
      <c r="AN2464" t="s">
        <v>2513</v>
      </c>
      <c r="AO2464" t="s">
        <v>2513</v>
      </c>
      <c r="AP2464" t="s">
        <v>2513</v>
      </c>
      <c r="AQ2464" t="s">
        <v>2513</v>
      </c>
      <c r="AR2464" t="s">
        <v>2513</v>
      </c>
      <c r="AS2464" t="s">
        <v>2529</v>
      </c>
      <c r="AT2464" t="s">
        <v>2513</v>
      </c>
      <c r="AU2464">
        <v>44514</v>
      </c>
      <c r="AV2464" t="s">
        <v>2513</v>
      </c>
      <c r="AW2464" t="s">
        <v>2513</v>
      </c>
      <c r="AX2464" t="s">
        <v>2513</v>
      </c>
      <c r="AY2464" t="s">
        <v>2663</v>
      </c>
      <c r="AZ2464" t="s">
        <v>2513</v>
      </c>
      <c r="BA2464" t="s">
        <v>2513</v>
      </c>
      <c r="BB2464" t="s">
        <v>2513</v>
      </c>
    </row>
    <row r="2465" spans="1:54" x14ac:dyDescent="0.45">
      <c r="A2465">
        <v>10000532</v>
      </c>
      <c r="B2465" t="s">
        <v>11115</v>
      </c>
      <c r="C2465" t="s">
        <v>26291</v>
      </c>
      <c r="D2465" t="s">
        <v>2489</v>
      </c>
      <c r="E2465" t="s">
        <v>11116</v>
      </c>
      <c r="F2465" t="s">
        <v>11117</v>
      </c>
      <c r="G2465" t="s">
        <v>11118</v>
      </c>
      <c r="H2465" t="s">
        <v>11116</v>
      </c>
      <c r="I2465" t="s">
        <v>2493</v>
      </c>
      <c r="J2465" t="s">
        <v>2494</v>
      </c>
      <c r="K2465" t="s">
        <v>2820</v>
      </c>
      <c r="L2465" t="s">
        <v>2496</v>
      </c>
      <c r="M2465" t="s">
        <v>10621</v>
      </c>
      <c r="N2465" t="s">
        <v>2496</v>
      </c>
      <c r="O2465" t="s">
        <v>2498</v>
      </c>
      <c r="P2465" t="s">
        <v>2655</v>
      </c>
      <c r="Q2465" t="s">
        <v>18</v>
      </c>
      <c r="R2465" t="s">
        <v>2822</v>
      </c>
      <c r="S2465" t="s">
        <v>2823</v>
      </c>
      <c r="T2465" t="s">
        <v>2824</v>
      </c>
      <c r="U2465" t="s">
        <v>104</v>
      </c>
      <c r="V2465" t="s">
        <v>2825</v>
      </c>
      <c r="W2465" t="s">
        <v>260</v>
      </c>
      <c r="X2465" t="s">
        <v>2826</v>
      </c>
      <c r="Y2465" t="s">
        <v>2535</v>
      </c>
      <c r="Z2465" t="s">
        <v>2827</v>
      </c>
      <c r="AA2465" t="s">
        <v>2507</v>
      </c>
      <c r="AB2465" t="s">
        <v>10621</v>
      </c>
      <c r="AC2465" t="s">
        <v>2508</v>
      </c>
      <c r="AD2465">
        <v>1.72</v>
      </c>
      <c r="AE2465">
        <v>1.72</v>
      </c>
      <c r="AF2465" t="s">
        <v>2509</v>
      </c>
      <c r="AG2465">
        <v>0</v>
      </c>
      <c r="AH2465" t="s">
        <v>2513</v>
      </c>
      <c r="AI2465">
        <v>300</v>
      </c>
      <c r="AJ2465">
        <v>300</v>
      </c>
      <c r="AK2465">
        <v>0</v>
      </c>
      <c r="AL2465" t="s">
        <v>2511</v>
      </c>
      <c r="AM2465" t="s">
        <v>2513</v>
      </c>
      <c r="AN2465" t="s">
        <v>2513</v>
      </c>
      <c r="AO2465" t="s">
        <v>2513</v>
      </c>
      <c r="AP2465" t="s">
        <v>2513</v>
      </c>
      <c r="AQ2465" t="s">
        <v>2513</v>
      </c>
      <c r="AR2465" t="s">
        <v>2513</v>
      </c>
      <c r="AS2465" t="s">
        <v>2529</v>
      </c>
      <c r="AT2465" t="s">
        <v>2513</v>
      </c>
      <c r="AU2465">
        <v>44514</v>
      </c>
      <c r="AV2465" t="s">
        <v>2513</v>
      </c>
      <c r="AW2465" t="s">
        <v>2513</v>
      </c>
      <c r="AX2465" t="s">
        <v>2513</v>
      </c>
      <c r="AY2465" t="s">
        <v>2828</v>
      </c>
      <c r="AZ2465" t="s">
        <v>2513</v>
      </c>
      <c r="BA2465" t="s">
        <v>2513</v>
      </c>
      <c r="BB2465" t="s">
        <v>2513</v>
      </c>
    </row>
    <row r="2466" spans="1:54" x14ac:dyDescent="0.45">
      <c r="A2466">
        <v>10000533</v>
      </c>
      <c r="B2466" t="s">
        <v>11119</v>
      </c>
      <c r="C2466" t="s">
        <v>705</v>
      </c>
      <c r="D2466" t="s">
        <v>2489</v>
      </c>
      <c r="E2466" t="s">
        <v>11120</v>
      </c>
      <c r="F2466" t="s">
        <v>11121</v>
      </c>
      <c r="G2466" t="s">
        <v>2819</v>
      </c>
      <c r="H2466" t="s">
        <v>11120</v>
      </c>
      <c r="I2466" t="s">
        <v>2493</v>
      </c>
      <c r="J2466" t="s">
        <v>2494</v>
      </c>
      <c r="K2466" t="s">
        <v>2820</v>
      </c>
      <c r="L2466" t="s">
        <v>2496</v>
      </c>
      <c r="M2466" t="s">
        <v>11017</v>
      </c>
      <c r="N2466" t="s">
        <v>2496</v>
      </c>
      <c r="O2466" t="s">
        <v>2498</v>
      </c>
      <c r="P2466" t="s">
        <v>2655</v>
      </c>
      <c r="Q2466" t="s">
        <v>18</v>
      </c>
      <c r="R2466" t="s">
        <v>2822</v>
      </c>
      <c r="S2466" t="s">
        <v>2823</v>
      </c>
      <c r="T2466" t="s">
        <v>2824</v>
      </c>
      <c r="U2466" t="s">
        <v>104</v>
      </c>
      <c r="V2466" t="s">
        <v>2825</v>
      </c>
      <c r="W2466" t="s">
        <v>260</v>
      </c>
      <c r="X2466" t="s">
        <v>10659</v>
      </c>
      <c r="Y2466" t="s">
        <v>2505</v>
      </c>
      <c r="Z2466" t="s">
        <v>10660</v>
      </c>
      <c r="AA2466" t="s">
        <v>2507</v>
      </c>
      <c r="AB2466" t="s">
        <v>11017</v>
      </c>
      <c r="AC2466" t="s">
        <v>2683</v>
      </c>
      <c r="AD2466">
        <v>1.6359999999999999</v>
      </c>
      <c r="AE2466">
        <v>1.6359999999999999</v>
      </c>
      <c r="AF2466" t="s">
        <v>2509</v>
      </c>
      <c r="AG2466">
        <v>0</v>
      </c>
      <c r="AH2466" t="s">
        <v>2513</v>
      </c>
      <c r="AI2466">
        <v>300</v>
      </c>
      <c r="AJ2466">
        <v>300</v>
      </c>
      <c r="AK2466">
        <v>0</v>
      </c>
      <c r="AL2466" t="s">
        <v>2511</v>
      </c>
      <c r="AM2466" t="s">
        <v>2513</v>
      </c>
      <c r="AN2466" t="s">
        <v>2513</v>
      </c>
      <c r="AO2466" t="s">
        <v>2513</v>
      </c>
      <c r="AP2466" t="s">
        <v>2513</v>
      </c>
      <c r="AQ2466" t="s">
        <v>2513</v>
      </c>
      <c r="AR2466" t="s">
        <v>2513</v>
      </c>
      <c r="AS2466" t="s">
        <v>2529</v>
      </c>
      <c r="AT2466" t="s">
        <v>2513</v>
      </c>
      <c r="AU2466">
        <v>44514</v>
      </c>
      <c r="AV2466" t="s">
        <v>2513</v>
      </c>
      <c r="AW2466" t="s">
        <v>2513</v>
      </c>
      <c r="AX2466" t="s">
        <v>2513</v>
      </c>
      <c r="AY2466" t="s">
        <v>2828</v>
      </c>
      <c r="AZ2466" t="s">
        <v>2513</v>
      </c>
      <c r="BA2466" t="s">
        <v>2513</v>
      </c>
      <c r="BB2466" t="s">
        <v>2513</v>
      </c>
    </row>
    <row r="2467" spans="1:54" x14ac:dyDescent="0.45">
      <c r="A2467">
        <v>10000534</v>
      </c>
      <c r="B2467" t="s">
        <v>11122</v>
      </c>
      <c r="C2467" t="s">
        <v>872</v>
      </c>
      <c r="D2467" t="s">
        <v>2489</v>
      </c>
      <c r="E2467" t="s">
        <v>11123</v>
      </c>
      <c r="F2467" t="s">
        <v>11124</v>
      </c>
      <c r="G2467" t="s">
        <v>2746</v>
      </c>
      <c r="H2467" t="s">
        <v>11123</v>
      </c>
      <c r="I2467" t="s">
        <v>2493</v>
      </c>
      <c r="J2467" t="s">
        <v>2494</v>
      </c>
      <c r="K2467" t="s">
        <v>2653</v>
      </c>
      <c r="L2467" t="s">
        <v>2496</v>
      </c>
      <c r="M2467" t="s">
        <v>2747</v>
      </c>
      <c r="N2467" t="s">
        <v>2496</v>
      </c>
      <c r="O2467" t="s">
        <v>2498</v>
      </c>
      <c r="P2467" t="s">
        <v>2655</v>
      </c>
      <c r="Q2467" t="s">
        <v>18</v>
      </c>
      <c r="R2467" t="s">
        <v>2656</v>
      </c>
      <c r="S2467" t="s">
        <v>2657</v>
      </c>
      <c r="T2467" t="s">
        <v>2667</v>
      </c>
      <c r="U2467" t="s">
        <v>17</v>
      </c>
      <c r="V2467" t="s">
        <v>2676</v>
      </c>
      <c r="W2467" t="s">
        <v>323</v>
      </c>
      <c r="X2467" t="s">
        <v>2748</v>
      </c>
      <c r="Y2467" t="s">
        <v>2535</v>
      </c>
      <c r="Z2467" t="s">
        <v>2749</v>
      </c>
      <c r="AA2467" t="s">
        <v>2507</v>
      </c>
      <c r="AB2467" t="s">
        <v>2747</v>
      </c>
      <c r="AC2467" t="s">
        <v>2508</v>
      </c>
      <c r="AD2467">
        <v>2.75</v>
      </c>
      <c r="AE2467">
        <v>2.75</v>
      </c>
      <c r="AF2467" t="s">
        <v>2509</v>
      </c>
      <c r="AG2467">
        <v>1.5660000000000001</v>
      </c>
      <c r="AH2467" t="s">
        <v>2510</v>
      </c>
      <c r="AI2467">
        <v>600</v>
      </c>
      <c r="AJ2467">
        <v>300</v>
      </c>
      <c r="AK2467">
        <v>8.6999999999999993</v>
      </c>
      <c r="AL2467" t="s">
        <v>2511</v>
      </c>
      <c r="AM2467" t="s">
        <v>2513</v>
      </c>
      <c r="AN2467" t="s">
        <v>2513</v>
      </c>
      <c r="AO2467" t="s">
        <v>2513</v>
      </c>
      <c r="AP2467" t="s">
        <v>2513</v>
      </c>
      <c r="AQ2467" t="s">
        <v>2513</v>
      </c>
      <c r="AR2467" t="s">
        <v>2513</v>
      </c>
      <c r="AS2467" t="s">
        <v>2529</v>
      </c>
      <c r="AT2467" t="s">
        <v>2513</v>
      </c>
      <c r="AU2467">
        <v>44514</v>
      </c>
      <c r="AV2467" t="s">
        <v>2513</v>
      </c>
      <c r="AW2467" t="s">
        <v>2513</v>
      </c>
      <c r="AX2467" t="s">
        <v>2513</v>
      </c>
      <c r="AY2467" t="s">
        <v>2663</v>
      </c>
      <c r="AZ2467" t="s">
        <v>2513</v>
      </c>
      <c r="BA2467" t="s">
        <v>2513</v>
      </c>
      <c r="BB2467" t="s">
        <v>2513</v>
      </c>
    </row>
    <row r="2468" spans="1:54" x14ac:dyDescent="0.45">
      <c r="A2468">
        <v>10000535</v>
      </c>
      <c r="B2468" t="s">
        <v>11125</v>
      </c>
      <c r="C2468" t="s">
        <v>1097</v>
      </c>
      <c r="D2468" t="s">
        <v>2489</v>
      </c>
      <c r="E2468" t="s">
        <v>11126</v>
      </c>
      <c r="F2468" t="s">
        <v>11127</v>
      </c>
      <c r="G2468" t="s">
        <v>2681</v>
      </c>
      <c r="H2468" t="s">
        <v>11126</v>
      </c>
      <c r="I2468" t="s">
        <v>2493</v>
      </c>
      <c r="J2468" t="s">
        <v>2494</v>
      </c>
      <c r="K2468" t="s">
        <v>2653</v>
      </c>
      <c r="L2468" t="s">
        <v>2496</v>
      </c>
      <c r="M2468" t="s">
        <v>2682</v>
      </c>
      <c r="N2468" t="s">
        <v>2496</v>
      </c>
      <c r="O2468" t="s">
        <v>2498</v>
      </c>
      <c r="P2468" t="s">
        <v>2655</v>
      </c>
      <c r="Q2468" t="s">
        <v>18</v>
      </c>
      <c r="R2468" t="s">
        <v>2656</v>
      </c>
      <c r="S2468" t="s">
        <v>2657</v>
      </c>
      <c r="T2468" t="s">
        <v>2667</v>
      </c>
      <c r="U2468" t="s">
        <v>17</v>
      </c>
      <c r="V2468" t="s">
        <v>2668</v>
      </c>
      <c r="W2468" t="s">
        <v>260</v>
      </c>
      <c r="X2468" t="s">
        <v>2669</v>
      </c>
      <c r="Y2468" t="s">
        <v>2505</v>
      </c>
      <c r="Z2468" t="s">
        <v>2670</v>
      </c>
      <c r="AA2468" t="s">
        <v>2507</v>
      </c>
      <c r="AB2468" t="s">
        <v>2682</v>
      </c>
      <c r="AC2468" t="s">
        <v>2683</v>
      </c>
      <c r="AD2468">
        <v>2.75</v>
      </c>
      <c r="AE2468">
        <v>2.75</v>
      </c>
      <c r="AF2468" t="s">
        <v>2509</v>
      </c>
      <c r="AG2468">
        <v>1.5660000000000001</v>
      </c>
      <c r="AH2468" t="s">
        <v>2510</v>
      </c>
      <c r="AI2468">
        <v>600</v>
      </c>
      <c r="AJ2468">
        <v>300</v>
      </c>
      <c r="AK2468">
        <v>8.6999999999999993</v>
      </c>
      <c r="AL2468" t="s">
        <v>2511</v>
      </c>
      <c r="AM2468" t="s">
        <v>2513</v>
      </c>
      <c r="AN2468" t="s">
        <v>2513</v>
      </c>
      <c r="AO2468" t="s">
        <v>2513</v>
      </c>
      <c r="AP2468" t="s">
        <v>2513</v>
      </c>
      <c r="AQ2468" t="s">
        <v>2513</v>
      </c>
      <c r="AR2468" t="s">
        <v>2513</v>
      </c>
      <c r="AS2468" t="s">
        <v>2529</v>
      </c>
      <c r="AT2468" t="s">
        <v>2513</v>
      </c>
      <c r="AU2468">
        <v>44514</v>
      </c>
      <c r="AV2468" t="s">
        <v>2513</v>
      </c>
      <c r="AW2468" t="s">
        <v>2513</v>
      </c>
      <c r="AX2468" t="s">
        <v>2513</v>
      </c>
      <c r="AY2468" t="s">
        <v>2663</v>
      </c>
      <c r="AZ2468" t="s">
        <v>2513</v>
      </c>
      <c r="BA2468" t="s">
        <v>2513</v>
      </c>
      <c r="BB2468" t="s">
        <v>2513</v>
      </c>
    </row>
    <row r="2469" spans="1:54" x14ac:dyDescent="0.45">
      <c r="A2469">
        <v>10000536</v>
      </c>
      <c r="B2469" t="s">
        <v>11128</v>
      </c>
      <c r="C2469" t="s">
        <v>1387</v>
      </c>
      <c r="D2469" t="s">
        <v>2489</v>
      </c>
      <c r="E2469" t="s">
        <v>11129</v>
      </c>
      <c r="F2469" t="s">
        <v>11130</v>
      </c>
      <c r="G2469" t="s">
        <v>2705</v>
      </c>
      <c r="H2469" t="s">
        <v>11129</v>
      </c>
      <c r="I2469" t="s">
        <v>2493</v>
      </c>
      <c r="J2469" t="s">
        <v>2494</v>
      </c>
      <c r="K2469" t="s">
        <v>2653</v>
      </c>
      <c r="L2469" t="s">
        <v>2496</v>
      </c>
      <c r="M2469" t="s">
        <v>2759</v>
      </c>
      <c r="N2469" t="s">
        <v>2496</v>
      </c>
      <c r="O2469" t="s">
        <v>2498</v>
      </c>
      <c r="P2469" t="s">
        <v>2655</v>
      </c>
      <c r="Q2469" t="s">
        <v>18</v>
      </c>
      <c r="R2469" t="s">
        <v>2656</v>
      </c>
      <c r="S2469" t="s">
        <v>2657</v>
      </c>
      <c r="T2469" t="s">
        <v>2687</v>
      </c>
      <c r="U2469" t="s">
        <v>26</v>
      </c>
      <c r="V2469" t="s">
        <v>2701</v>
      </c>
      <c r="W2469" t="s">
        <v>323</v>
      </c>
      <c r="X2469" t="s">
        <v>2760</v>
      </c>
      <c r="Y2469" t="s">
        <v>2505</v>
      </c>
      <c r="Z2469" t="s">
        <v>2761</v>
      </c>
      <c r="AA2469" t="s">
        <v>2691</v>
      </c>
      <c r="AB2469" t="s">
        <v>2759</v>
      </c>
      <c r="AC2469" t="s">
        <v>2508</v>
      </c>
      <c r="AD2469">
        <v>5.8250000000000002</v>
      </c>
      <c r="AE2469">
        <v>5.8250000000000002</v>
      </c>
      <c r="AF2469" t="s">
        <v>2509</v>
      </c>
      <c r="AG2469">
        <v>3.36</v>
      </c>
      <c r="AH2469" t="s">
        <v>2510</v>
      </c>
      <c r="AI2469">
        <v>800</v>
      </c>
      <c r="AJ2469">
        <v>400</v>
      </c>
      <c r="AK2469">
        <v>10.5</v>
      </c>
      <c r="AL2469" t="s">
        <v>2511</v>
      </c>
      <c r="AM2469" t="s">
        <v>2513</v>
      </c>
      <c r="AN2469" t="s">
        <v>2513</v>
      </c>
      <c r="AO2469" t="s">
        <v>2513</v>
      </c>
      <c r="AP2469" t="s">
        <v>2513</v>
      </c>
      <c r="AQ2469" t="s">
        <v>2513</v>
      </c>
      <c r="AR2469" t="s">
        <v>2513</v>
      </c>
      <c r="AS2469" t="s">
        <v>2529</v>
      </c>
      <c r="AT2469" t="s">
        <v>2513</v>
      </c>
      <c r="AU2469">
        <v>44514</v>
      </c>
      <c r="AV2469" t="s">
        <v>2513</v>
      </c>
      <c r="AW2469" t="s">
        <v>2513</v>
      </c>
      <c r="AX2469" t="s">
        <v>2513</v>
      </c>
      <c r="AY2469" t="s">
        <v>2663</v>
      </c>
      <c r="AZ2469" t="s">
        <v>2513</v>
      </c>
      <c r="BA2469" t="s">
        <v>2513</v>
      </c>
      <c r="BB2469" t="s">
        <v>2513</v>
      </c>
    </row>
    <row r="2470" spans="1:54" x14ac:dyDescent="0.45">
      <c r="A2470">
        <v>10000537</v>
      </c>
      <c r="B2470" t="s">
        <v>11131</v>
      </c>
      <c r="C2470" t="s">
        <v>1492</v>
      </c>
      <c r="D2470" t="s">
        <v>2489</v>
      </c>
      <c r="E2470" t="s">
        <v>11132</v>
      </c>
      <c r="F2470" t="s">
        <v>11133</v>
      </c>
      <c r="G2470" t="s">
        <v>11027</v>
      </c>
      <c r="H2470" t="s">
        <v>11132</v>
      </c>
      <c r="I2470" t="s">
        <v>2493</v>
      </c>
      <c r="J2470" t="s">
        <v>2494</v>
      </c>
      <c r="K2470" t="s">
        <v>2653</v>
      </c>
      <c r="L2470" t="s">
        <v>2496</v>
      </c>
      <c r="M2470" t="s">
        <v>2700</v>
      </c>
      <c r="N2470" t="s">
        <v>2496</v>
      </c>
      <c r="O2470" t="s">
        <v>2498</v>
      </c>
      <c r="P2470" t="s">
        <v>2655</v>
      </c>
      <c r="Q2470" t="s">
        <v>18</v>
      </c>
      <c r="R2470" t="s">
        <v>2656</v>
      </c>
      <c r="S2470" t="s">
        <v>2657</v>
      </c>
      <c r="T2470" t="s">
        <v>2687</v>
      </c>
      <c r="U2470" t="s">
        <v>26</v>
      </c>
      <c r="V2470" t="s">
        <v>2701</v>
      </c>
      <c r="W2470" t="s">
        <v>323</v>
      </c>
      <c r="X2470" t="s">
        <v>2702</v>
      </c>
      <c r="Y2470" t="s">
        <v>2535</v>
      </c>
      <c r="Z2470" t="s">
        <v>2703</v>
      </c>
      <c r="AA2470" t="s">
        <v>2691</v>
      </c>
      <c r="AB2470" t="s">
        <v>2700</v>
      </c>
      <c r="AC2470" t="s">
        <v>2508</v>
      </c>
      <c r="AD2470">
        <v>5.8250000000000002</v>
      </c>
      <c r="AE2470">
        <v>5.8250000000000002</v>
      </c>
      <c r="AF2470" t="s">
        <v>2509</v>
      </c>
      <c r="AG2470">
        <v>3.36</v>
      </c>
      <c r="AH2470" t="s">
        <v>2510</v>
      </c>
      <c r="AI2470">
        <v>800</v>
      </c>
      <c r="AJ2470">
        <v>400</v>
      </c>
      <c r="AK2470">
        <v>10.5</v>
      </c>
      <c r="AL2470" t="s">
        <v>2511</v>
      </c>
      <c r="AM2470" t="s">
        <v>2513</v>
      </c>
      <c r="AN2470" t="s">
        <v>2513</v>
      </c>
      <c r="AO2470" t="s">
        <v>2513</v>
      </c>
      <c r="AP2470" t="s">
        <v>2513</v>
      </c>
      <c r="AQ2470" t="s">
        <v>2513</v>
      </c>
      <c r="AR2470" t="s">
        <v>2513</v>
      </c>
      <c r="AS2470" t="s">
        <v>2529</v>
      </c>
      <c r="AT2470" t="s">
        <v>2513</v>
      </c>
      <c r="AU2470">
        <v>44514</v>
      </c>
      <c r="AV2470" t="s">
        <v>2513</v>
      </c>
      <c r="AW2470" t="s">
        <v>2513</v>
      </c>
      <c r="AX2470" t="s">
        <v>2513</v>
      </c>
      <c r="AY2470" t="s">
        <v>2663</v>
      </c>
      <c r="AZ2470" t="s">
        <v>2513</v>
      </c>
      <c r="BA2470" t="s">
        <v>2513</v>
      </c>
      <c r="BB2470" t="s">
        <v>2513</v>
      </c>
    </row>
    <row r="2471" spans="1:54" x14ac:dyDescent="0.45">
      <c r="A2471">
        <v>10000538</v>
      </c>
      <c r="B2471" t="s">
        <v>11134</v>
      </c>
      <c r="C2471" t="s">
        <v>26292</v>
      </c>
      <c r="D2471" t="s">
        <v>2489</v>
      </c>
      <c r="E2471" t="s">
        <v>11135</v>
      </c>
      <c r="F2471" t="s">
        <v>11136</v>
      </c>
      <c r="G2471" t="s">
        <v>10580</v>
      </c>
      <c r="H2471" t="s">
        <v>11135</v>
      </c>
      <c r="I2471" t="s">
        <v>2493</v>
      </c>
      <c r="J2471" t="s">
        <v>2494</v>
      </c>
      <c r="K2471" t="s">
        <v>2820</v>
      </c>
      <c r="L2471" t="s">
        <v>2496</v>
      </c>
      <c r="M2471" t="s">
        <v>11137</v>
      </c>
      <c r="N2471" t="s">
        <v>2496</v>
      </c>
      <c r="O2471" t="s">
        <v>2498</v>
      </c>
      <c r="P2471" t="s">
        <v>2655</v>
      </c>
      <c r="Q2471" t="s">
        <v>18</v>
      </c>
      <c r="R2471" t="s">
        <v>2822</v>
      </c>
      <c r="S2471" t="s">
        <v>2823</v>
      </c>
      <c r="T2471" t="s">
        <v>10582</v>
      </c>
      <c r="U2471" t="s">
        <v>1209</v>
      </c>
      <c r="V2471" t="s">
        <v>10583</v>
      </c>
      <c r="W2471" t="s">
        <v>323</v>
      </c>
      <c r="X2471" t="s">
        <v>11138</v>
      </c>
      <c r="Y2471" t="s">
        <v>2525</v>
      </c>
      <c r="Z2471" t="s">
        <v>11139</v>
      </c>
      <c r="AA2471" t="s">
        <v>2507</v>
      </c>
      <c r="AB2471" t="s">
        <v>11137</v>
      </c>
      <c r="AC2471" t="s">
        <v>2586</v>
      </c>
      <c r="AD2471">
        <v>3.0329999999999999</v>
      </c>
      <c r="AE2471">
        <v>3.0329999999999999</v>
      </c>
      <c r="AF2471" t="s">
        <v>2509</v>
      </c>
      <c r="AG2471">
        <v>1.3919999999999999</v>
      </c>
      <c r="AH2471" t="s">
        <v>2510</v>
      </c>
      <c r="AI2471">
        <v>400</v>
      </c>
      <c r="AJ2471">
        <v>400</v>
      </c>
      <c r="AK2471">
        <v>8.6999999999999993</v>
      </c>
      <c r="AL2471" t="s">
        <v>2511</v>
      </c>
      <c r="AM2471" t="s">
        <v>2513</v>
      </c>
      <c r="AN2471" t="s">
        <v>2513</v>
      </c>
      <c r="AO2471" t="s">
        <v>2513</v>
      </c>
      <c r="AP2471" t="s">
        <v>2513</v>
      </c>
      <c r="AQ2471" t="s">
        <v>2513</v>
      </c>
      <c r="AR2471" t="s">
        <v>2513</v>
      </c>
      <c r="AS2471" t="s">
        <v>2529</v>
      </c>
      <c r="AT2471" t="s">
        <v>2513</v>
      </c>
      <c r="AU2471">
        <v>44514</v>
      </c>
      <c r="AV2471" t="s">
        <v>2513</v>
      </c>
      <c r="AW2471" t="s">
        <v>2513</v>
      </c>
      <c r="AX2471" t="s">
        <v>2513</v>
      </c>
      <c r="AY2471" t="s">
        <v>2828</v>
      </c>
      <c r="AZ2471" t="s">
        <v>2513</v>
      </c>
      <c r="BA2471" t="s">
        <v>2513</v>
      </c>
      <c r="BB2471" t="s">
        <v>2513</v>
      </c>
    </row>
    <row r="2472" spans="1:54" x14ac:dyDescent="0.45">
      <c r="A2472">
        <v>10000539</v>
      </c>
      <c r="B2472" t="s">
        <v>11140</v>
      </c>
      <c r="C2472" t="s">
        <v>319</v>
      </c>
      <c r="D2472" t="s">
        <v>2489</v>
      </c>
      <c r="E2472" t="s">
        <v>11141</v>
      </c>
      <c r="F2472" t="s">
        <v>11142</v>
      </c>
      <c r="G2472" t="s">
        <v>2727</v>
      </c>
      <c r="H2472" t="s">
        <v>11141</v>
      </c>
      <c r="I2472" t="s">
        <v>2493</v>
      </c>
      <c r="J2472" t="s">
        <v>2494</v>
      </c>
      <c r="K2472" t="s">
        <v>2653</v>
      </c>
      <c r="L2472" t="s">
        <v>2496</v>
      </c>
      <c r="M2472" t="s">
        <v>3180</v>
      </c>
      <c r="N2472" t="s">
        <v>2496</v>
      </c>
      <c r="O2472" t="s">
        <v>2498</v>
      </c>
      <c r="P2472" t="s">
        <v>2655</v>
      </c>
      <c r="Q2472" t="s">
        <v>18</v>
      </c>
      <c r="R2472" t="s">
        <v>2656</v>
      </c>
      <c r="S2472" t="s">
        <v>2657</v>
      </c>
      <c r="T2472" t="s">
        <v>2658</v>
      </c>
      <c r="U2472" t="s">
        <v>298</v>
      </c>
      <c r="V2472" t="s">
        <v>2730</v>
      </c>
      <c r="W2472" t="s">
        <v>260</v>
      </c>
      <c r="X2472" t="s">
        <v>3181</v>
      </c>
      <c r="Y2472" t="s">
        <v>2724</v>
      </c>
      <c r="Z2472" t="s">
        <v>3182</v>
      </c>
      <c r="AA2472" t="s">
        <v>2507</v>
      </c>
      <c r="AB2472" t="s">
        <v>3180</v>
      </c>
      <c r="AC2472" t="s">
        <v>2586</v>
      </c>
      <c r="AD2472">
        <v>0.30199999999999999</v>
      </c>
      <c r="AE2472">
        <v>0.30199999999999999</v>
      </c>
      <c r="AF2472" t="s">
        <v>2509</v>
      </c>
      <c r="AG2472">
        <v>0.16</v>
      </c>
      <c r="AH2472" t="s">
        <v>2510</v>
      </c>
      <c r="AI2472">
        <v>200</v>
      </c>
      <c r="AJ2472">
        <v>100</v>
      </c>
      <c r="AK2472">
        <v>8</v>
      </c>
      <c r="AL2472" t="s">
        <v>2511</v>
      </c>
      <c r="AM2472" t="s">
        <v>2513</v>
      </c>
      <c r="AN2472" t="s">
        <v>2513</v>
      </c>
      <c r="AO2472" t="s">
        <v>2513</v>
      </c>
      <c r="AP2472" t="s">
        <v>2513</v>
      </c>
      <c r="AQ2472" t="s">
        <v>2513</v>
      </c>
      <c r="AR2472" t="s">
        <v>2513</v>
      </c>
      <c r="AS2472" t="s">
        <v>2529</v>
      </c>
      <c r="AT2472" t="s">
        <v>2513</v>
      </c>
      <c r="AU2472">
        <v>44514</v>
      </c>
      <c r="AV2472" t="s">
        <v>2513</v>
      </c>
      <c r="AW2472" t="s">
        <v>2513</v>
      </c>
      <c r="AX2472" t="s">
        <v>2513</v>
      </c>
      <c r="AY2472" t="s">
        <v>2663</v>
      </c>
      <c r="AZ2472" t="s">
        <v>2513</v>
      </c>
      <c r="BA2472" t="s">
        <v>2513</v>
      </c>
      <c r="BB2472" t="s">
        <v>2513</v>
      </c>
    </row>
    <row r="2473" spans="1:54" x14ac:dyDescent="0.45">
      <c r="A2473">
        <v>10000540</v>
      </c>
      <c r="B2473" t="s">
        <v>11143</v>
      </c>
      <c r="C2473" t="s">
        <v>26293</v>
      </c>
      <c r="D2473" t="s">
        <v>2489</v>
      </c>
      <c r="E2473" t="s">
        <v>11144</v>
      </c>
      <c r="F2473" t="s">
        <v>11145</v>
      </c>
      <c r="G2473" t="s">
        <v>2727</v>
      </c>
      <c r="H2473" t="s">
        <v>11144</v>
      </c>
      <c r="I2473" t="s">
        <v>2493</v>
      </c>
      <c r="J2473" t="s">
        <v>2494</v>
      </c>
      <c r="K2473" t="s">
        <v>2653</v>
      </c>
      <c r="L2473" t="s">
        <v>2496</v>
      </c>
      <c r="M2473" t="s">
        <v>2891</v>
      </c>
      <c r="N2473" t="s">
        <v>2496</v>
      </c>
      <c r="O2473" t="s">
        <v>2498</v>
      </c>
      <c r="P2473" t="s">
        <v>2655</v>
      </c>
      <c r="Q2473" t="s">
        <v>18</v>
      </c>
      <c r="R2473" t="s">
        <v>2656</v>
      </c>
      <c r="S2473" t="s">
        <v>2657</v>
      </c>
      <c r="T2473" t="s">
        <v>2658</v>
      </c>
      <c r="U2473" t="s">
        <v>298</v>
      </c>
      <c r="V2473" t="s">
        <v>2730</v>
      </c>
      <c r="W2473" t="s">
        <v>260</v>
      </c>
      <c r="X2473" t="s">
        <v>2892</v>
      </c>
      <c r="Y2473" t="s">
        <v>2678</v>
      </c>
      <c r="Z2473" t="s">
        <v>2893</v>
      </c>
      <c r="AA2473" t="s">
        <v>2507</v>
      </c>
      <c r="AB2473" t="s">
        <v>2891</v>
      </c>
      <c r="AC2473" t="s">
        <v>2586</v>
      </c>
      <c r="AD2473">
        <v>0.29699999999999999</v>
      </c>
      <c r="AE2473">
        <v>0.29699999999999999</v>
      </c>
      <c r="AF2473" t="s">
        <v>2509</v>
      </c>
      <c r="AG2473">
        <v>0.16</v>
      </c>
      <c r="AH2473" t="s">
        <v>2510</v>
      </c>
      <c r="AI2473">
        <v>200</v>
      </c>
      <c r="AJ2473">
        <v>100</v>
      </c>
      <c r="AK2473">
        <v>8</v>
      </c>
      <c r="AL2473" t="s">
        <v>2511</v>
      </c>
      <c r="AM2473" t="s">
        <v>2513</v>
      </c>
      <c r="AN2473" t="s">
        <v>2513</v>
      </c>
      <c r="AO2473" t="s">
        <v>2513</v>
      </c>
      <c r="AP2473" t="s">
        <v>2513</v>
      </c>
      <c r="AQ2473" t="s">
        <v>2513</v>
      </c>
      <c r="AR2473" t="s">
        <v>2513</v>
      </c>
      <c r="AS2473" t="s">
        <v>2529</v>
      </c>
      <c r="AT2473" t="s">
        <v>2513</v>
      </c>
      <c r="AU2473">
        <v>44514</v>
      </c>
      <c r="AV2473" t="s">
        <v>2513</v>
      </c>
      <c r="AW2473" t="s">
        <v>2513</v>
      </c>
      <c r="AX2473" t="s">
        <v>2513</v>
      </c>
      <c r="AY2473" t="s">
        <v>2663</v>
      </c>
      <c r="AZ2473" t="s">
        <v>2513</v>
      </c>
      <c r="BA2473" t="s">
        <v>2513</v>
      </c>
      <c r="BB2473" t="s">
        <v>2513</v>
      </c>
    </row>
    <row r="2474" spans="1:54" x14ac:dyDescent="0.45">
      <c r="A2474">
        <v>10000541</v>
      </c>
      <c r="B2474" t="s">
        <v>11146</v>
      </c>
      <c r="C2474" t="s">
        <v>26261</v>
      </c>
      <c r="D2474" t="s">
        <v>2489</v>
      </c>
      <c r="E2474" t="s">
        <v>11147</v>
      </c>
      <c r="F2474" t="s">
        <v>11148</v>
      </c>
      <c r="G2474" t="s">
        <v>10490</v>
      </c>
      <c r="H2474" t="s">
        <v>11147</v>
      </c>
      <c r="I2474" t="s">
        <v>2493</v>
      </c>
      <c r="J2474" t="s">
        <v>2494</v>
      </c>
      <c r="K2474" t="s">
        <v>2653</v>
      </c>
      <c r="L2474" t="s">
        <v>2496</v>
      </c>
      <c r="M2474" t="s">
        <v>10768</v>
      </c>
      <c r="N2474" t="s">
        <v>2496</v>
      </c>
      <c r="O2474" t="s">
        <v>2498</v>
      </c>
      <c r="P2474" t="s">
        <v>2655</v>
      </c>
      <c r="Q2474" t="s">
        <v>18</v>
      </c>
      <c r="R2474" t="s">
        <v>2656</v>
      </c>
      <c r="S2474" t="s">
        <v>2657</v>
      </c>
      <c r="T2474" t="s">
        <v>10492</v>
      </c>
      <c r="U2474" t="s">
        <v>10493</v>
      </c>
      <c r="V2474" t="s">
        <v>10769</v>
      </c>
      <c r="W2474" t="s">
        <v>323</v>
      </c>
      <c r="X2474" t="s">
        <v>10770</v>
      </c>
      <c r="Y2474" t="s">
        <v>10431</v>
      </c>
      <c r="Z2474" t="s">
        <v>10771</v>
      </c>
      <c r="AA2474" t="s">
        <v>2507</v>
      </c>
      <c r="AB2474" t="s">
        <v>10768</v>
      </c>
      <c r="AC2474" t="s">
        <v>10431</v>
      </c>
      <c r="AD2474">
        <v>0.17699999999999999</v>
      </c>
      <c r="AE2474">
        <v>0.17699999999999999</v>
      </c>
      <c r="AF2474" t="s">
        <v>2509</v>
      </c>
      <c r="AG2474">
        <v>0</v>
      </c>
      <c r="AH2474" t="s">
        <v>2513</v>
      </c>
      <c r="AI2474">
        <v>230</v>
      </c>
      <c r="AJ2474">
        <v>50</v>
      </c>
      <c r="AK2474">
        <v>0</v>
      </c>
      <c r="AL2474" t="s">
        <v>2511</v>
      </c>
      <c r="AM2474" t="s">
        <v>2513</v>
      </c>
      <c r="AN2474" t="s">
        <v>2513</v>
      </c>
      <c r="AO2474" t="s">
        <v>2513</v>
      </c>
      <c r="AP2474" t="s">
        <v>2513</v>
      </c>
      <c r="AQ2474" t="s">
        <v>2513</v>
      </c>
      <c r="AR2474" t="s">
        <v>2513</v>
      </c>
      <c r="AS2474" t="s">
        <v>2529</v>
      </c>
      <c r="AT2474" t="s">
        <v>2513</v>
      </c>
      <c r="AU2474">
        <v>44514</v>
      </c>
      <c r="AV2474" t="s">
        <v>2513</v>
      </c>
      <c r="AW2474" t="s">
        <v>2513</v>
      </c>
      <c r="AX2474" t="s">
        <v>2513</v>
      </c>
      <c r="AY2474" t="s">
        <v>2663</v>
      </c>
      <c r="AZ2474" t="s">
        <v>2513</v>
      </c>
      <c r="BA2474" t="s">
        <v>2513</v>
      </c>
      <c r="BB2474" t="s">
        <v>2513</v>
      </c>
    </row>
    <row r="2475" spans="1:54" x14ac:dyDescent="0.45">
      <c r="A2475">
        <v>10000542</v>
      </c>
      <c r="B2475" t="s">
        <v>11149</v>
      </c>
      <c r="C2475" t="s">
        <v>26294</v>
      </c>
      <c r="D2475" t="s">
        <v>2489</v>
      </c>
      <c r="E2475" t="s">
        <v>11150</v>
      </c>
      <c r="F2475" t="s">
        <v>11151</v>
      </c>
      <c r="G2475" t="s">
        <v>10713</v>
      </c>
      <c r="H2475" t="s">
        <v>11150</v>
      </c>
      <c r="I2475" t="s">
        <v>2493</v>
      </c>
      <c r="J2475" t="s">
        <v>2494</v>
      </c>
      <c r="K2475" t="s">
        <v>2820</v>
      </c>
      <c r="L2475" t="s">
        <v>2496</v>
      </c>
      <c r="M2475" t="s">
        <v>11152</v>
      </c>
      <c r="N2475" t="s">
        <v>2496</v>
      </c>
      <c r="O2475" t="s">
        <v>2498</v>
      </c>
      <c r="P2475" t="s">
        <v>2655</v>
      </c>
      <c r="Q2475" t="s">
        <v>18</v>
      </c>
      <c r="R2475" t="s">
        <v>2822</v>
      </c>
      <c r="S2475" t="s">
        <v>2823</v>
      </c>
      <c r="T2475" t="s">
        <v>2824</v>
      </c>
      <c r="U2475" t="s">
        <v>104</v>
      </c>
      <c r="V2475" t="s">
        <v>10715</v>
      </c>
      <c r="W2475" t="s">
        <v>323</v>
      </c>
      <c r="X2475" t="s">
        <v>11153</v>
      </c>
      <c r="Y2475" t="s">
        <v>2525</v>
      </c>
      <c r="Z2475" t="s">
        <v>11154</v>
      </c>
      <c r="AA2475" t="s">
        <v>2507</v>
      </c>
      <c r="AB2475" t="s">
        <v>11152</v>
      </c>
      <c r="AC2475" t="s">
        <v>2586</v>
      </c>
      <c r="AD2475">
        <v>1.6359999999999999</v>
      </c>
      <c r="AE2475">
        <v>1.6359999999999999</v>
      </c>
      <c r="AF2475" t="s">
        <v>2509</v>
      </c>
      <c r="AG2475">
        <v>0</v>
      </c>
      <c r="AH2475" t="s">
        <v>2513</v>
      </c>
      <c r="AI2475">
        <v>300</v>
      </c>
      <c r="AJ2475">
        <v>300</v>
      </c>
      <c r="AK2475">
        <v>0</v>
      </c>
      <c r="AL2475" t="s">
        <v>2511</v>
      </c>
      <c r="AM2475" t="s">
        <v>2513</v>
      </c>
      <c r="AN2475" t="s">
        <v>2513</v>
      </c>
      <c r="AO2475" t="s">
        <v>2513</v>
      </c>
      <c r="AP2475" t="s">
        <v>2513</v>
      </c>
      <c r="AQ2475" t="s">
        <v>2513</v>
      </c>
      <c r="AR2475" t="s">
        <v>2513</v>
      </c>
      <c r="AS2475" t="s">
        <v>2529</v>
      </c>
      <c r="AT2475" t="s">
        <v>2513</v>
      </c>
      <c r="AU2475">
        <v>44514</v>
      </c>
      <c r="AV2475" t="s">
        <v>2513</v>
      </c>
      <c r="AW2475" t="s">
        <v>2513</v>
      </c>
      <c r="AX2475" t="s">
        <v>2513</v>
      </c>
      <c r="AY2475" t="s">
        <v>2828</v>
      </c>
      <c r="AZ2475" t="s">
        <v>2513</v>
      </c>
      <c r="BA2475" t="s">
        <v>2513</v>
      </c>
      <c r="BB2475" t="s">
        <v>2513</v>
      </c>
    </row>
    <row r="2476" spans="1:54" x14ac:dyDescent="0.45">
      <c r="A2476">
        <v>10000543</v>
      </c>
      <c r="B2476" t="s">
        <v>11155</v>
      </c>
      <c r="C2476" t="s">
        <v>26251</v>
      </c>
      <c r="D2476" t="s">
        <v>2489</v>
      </c>
      <c r="E2476" t="s">
        <v>11156</v>
      </c>
      <c r="F2476" t="s">
        <v>11157</v>
      </c>
      <c r="G2476" t="s">
        <v>10657</v>
      </c>
      <c r="H2476" t="s">
        <v>11156</v>
      </c>
      <c r="I2476" t="s">
        <v>2493</v>
      </c>
      <c r="J2476" t="s">
        <v>2494</v>
      </c>
      <c r="K2476" t="s">
        <v>2820</v>
      </c>
      <c r="L2476" t="s">
        <v>2496</v>
      </c>
      <c r="M2476" t="s">
        <v>10658</v>
      </c>
      <c r="N2476" t="s">
        <v>2496</v>
      </c>
      <c r="O2476" t="s">
        <v>2498</v>
      </c>
      <c r="P2476" t="s">
        <v>2655</v>
      </c>
      <c r="Q2476" t="s">
        <v>18</v>
      </c>
      <c r="R2476" t="s">
        <v>2822</v>
      </c>
      <c r="S2476" t="s">
        <v>2823</v>
      </c>
      <c r="T2476" t="s">
        <v>2824</v>
      </c>
      <c r="U2476" t="s">
        <v>104</v>
      </c>
      <c r="V2476" t="s">
        <v>2825</v>
      </c>
      <c r="W2476" t="s">
        <v>260</v>
      </c>
      <c r="X2476" t="s">
        <v>10659</v>
      </c>
      <c r="Y2476" t="s">
        <v>2505</v>
      </c>
      <c r="Z2476" t="s">
        <v>10660</v>
      </c>
      <c r="AA2476" t="s">
        <v>2507</v>
      </c>
      <c r="AB2476" t="s">
        <v>10658</v>
      </c>
      <c r="AC2476" t="s">
        <v>2508</v>
      </c>
      <c r="AD2476">
        <v>1.6359999999999999</v>
      </c>
      <c r="AE2476">
        <v>1.6359999999999999</v>
      </c>
      <c r="AF2476" t="s">
        <v>2509</v>
      </c>
      <c r="AG2476">
        <v>0</v>
      </c>
      <c r="AH2476" t="s">
        <v>2513</v>
      </c>
      <c r="AI2476">
        <v>300</v>
      </c>
      <c r="AJ2476">
        <v>300</v>
      </c>
      <c r="AK2476">
        <v>0</v>
      </c>
      <c r="AL2476" t="s">
        <v>2511</v>
      </c>
      <c r="AM2476" t="s">
        <v>2513</v>
      </c>
      <c r="AN2476" t="s">
        <v>2513</v>
      </c>
      <c r="AO2476" t="s">
        <v>2513</v>
      </c>
      <c r="AP2476" t="s">
        <v>2513</v>
      </c>
      <c r="AQ2476" t="s">
        <v>2513</v>
      </c>
      <c r="AR2476" t="s">
        <v>2513</v>
      </c>
      <c r="AS2476" t="s">
        <v>2529</v>
      </c>
      <c r="AT2476" t="s">
        <v>2513</v>
      </c>
      <c r="AU2476">
        <v>44514</v>
      </c>
      <c r="AV2476" t="s">
        <v>2513</v>
      </c>
      <c r="AW2476" t="s">
        <v>2513</v>
      </c>
      <c r="AX2476" t="s">
        <v>2513</v>
      </c>
      <c r="AY2476" t="s">
        <v>2828</v>
      </c>
      <c r="AZ2476" t="s">
        <v>2513</v>
      </c>
      <c r="BA2476" t="s">
        <v>2513</v>
      </c>
      <c r="BB2476" t="s">
        <v>2513</v>
      </c>
    </row>
    <row r="2477" spans="1:54" x14ac:dyDescent="0.45">
      <c r="A2477">
        <v>10000544</v>
      </c>
      <c r="B2477" t="s">
        <v>11158</v>
      </c>
      <c r="C2477" t="s">
        <v>881</v>
      </c>
      <c r="D2477" t="s">
        <v>2489</v>
      </c>
      <c r="E2477" t="s">
        <v>11159</v>
      </c>
      <c r="F2477" t="s">
        <v>11160</v>
      </c>
      <c r="G2477" t="s">
        <v>11161</v>
      </c>
      <c r="H2477" t="s">
        <v>11159</v>
      </c>
      <c r="I2477" t="s">
        <v>2493</v>
      </c>
      <c r="J2477" t="s">
        <v>2494</v>
      </c>
      <c r="K2477" t="s">
        <v>2653</v>
      </c>
      <c r="L2477" t="s">
        <v>2496</v>
      </c>
      <c r="M2477" t="s">
        <v>11162</v>
      </c>
      <c r="N2477" t="s">
        <v>2496</v>
      </c>
      <c r="O2477" t="s">
        <v>2498</v>
      </c>
      <c r="P2477" t="s">
        <v>2655</v>
      </c>
      <c r="Q2477" t="s">
        <v>18</v>
      </c>
      <c r="R2477" t="s">
        <v>2656</v>
      </c>
      <c r="S2477" t="s">
        <v>2657</v>
      </c>
      <c r="T2477" t="s">
        <v>2667</v>
      </c>
      <c r="U2477" t="s">
        <v>17</v>
      </c>
      <c r="V2477" t="s">
        <v>2676</v>
      </c>
      <c r="W2477" t="s">
        <v>323</v>
      </c>
      <c r="X2477" t="s">
        <v>11163</v>
      </c>
      <c r="Y2477" t="s">
        <v>2505</v>
      </c>
      <c r="Z2477" t="s">
        <v>11164</v>
      </c>
      <c r="AA2477" t="s">
        <v>2507</v>
      </c>
      <c r="AB2477" t="s">
        <v>11162</v>
      </c>
      <c r="AC2477" t="s">
        <v>2508</v>
      </c>
      <c r="AD2477">
        <v>2.75</v>
      </c>
      <c r="AE2477">
        <v>2.75</v>
      </c>
      <c r="AF2477" t="s">
        <v>2509</v>
      </c>
      <c r="AG2477">
        <v>1.5660000000000001</v>
      </c>
      <c r="AH2477" t="s">
        <v>2510</v>
      </c>
      <c r="AI2477">
        <v>600</v>
      </c>
      <c r="AJ2477">
        <v>300</v>
      </c>
      <c r="AK2477">
        <v>8.6999999999999993</v>
      </c>
      <c r="AL2477" t="s">
        <v>2511</v>
      </c>
      <c r="AM2477" t="s">
        <v>2513</v>
      </c>
      <c r="AN2477" t="s">
        <v>2513</v>
      </c>
      <c r="AO2477" t="s">
        <v>2513</v>
      </c>
      <c r="AP2477" t="s">
        <v>2513</v>
      </c>
      <c r="AQ2477" t="s">
        <v>2513</v>
      </c>
      <c r="AR2477" t="s">
        <v>2513</v>
      </c>
      <c r="AS2477" t="s">
        <v>2529</v>
      </c>
      <c r="AT2477" t="s">
        <v>2513</v>
      </c>
      <c r="AU2477">
        <v>44514</v>
      </c>
      <c r="AV2477" t="s">
        <v>2513</v>
      </c>
      <c r="AW2477" t="s">
        <v>2513</v>
      </c>
      <c r="AX2477" t="s">
        <v>2513</v>
      </c>
      <c r="AY2477" t="s">
        <v>2663</v>
      </c>
      <c r="AZ2477" t="s">
        <v>2513</v>
      </c>
      <c r="BA2477" t="s">
        <v>2513</v>
      </c>
      <c r="BB2477" t="s">
        <v>2513</v>
      </c>
    </row>
    <row r="2478" spans="1:54" x14ac:dyDescent="0.45">
      <c r="A2478">
        <v>10000545</v>
      </c>
      <c r="B2478" t="s">
        <v>11165</v>
      </c>
      <c r="C2478" t="s">
        <v>65</v>
      </c>
      <c r="D2478" t="s">
        <v>2489</v>
      </c>
      <c r="E2478" t="s">
        <v>11166</v>
      </c>
      <c r="F2478" t="s">
        <v>11167</v>
      </c>
      <c r="G2478" t="s">
        <v>11168</v>
      </c>
      <c r="H2478" t="s">
        <v>11166</v>
      </c>
      <c r="I2478" t="s">
        <v>2493</v>
      </c>
      <c r="J2478" t="s">
        <v>2494</v>
      </c>
      <c r="K2478" t="s">
        <v>2653</v>
      </c>
      <c r="L2478" t="s">
        <v>2496</v>
      </c>
      <c r="M2478" t="s">
        <v>10846</v>
      </c>
      <c r="N2478" t="s">
        <v>2496</v>
      </c>
      <c r="O2478" t="s">
        <v>2498</v>
      </c>
      <c r="P2478" t="s">
        <v>2655</v>
      </c>
      <c r="Q2478" t="s">
        <v>18</v>
      </c>
      <c r="R2478" t="s">
        <v>2656</v>
      </c>
      <c r="S2478" t="s">
        <v>2657</v>
      </c>
      <c r="T2478" t="s">
        <v>2667</v>
      </c>
      <c r="U2478" t="s">
        <v>17</v>
      </c>
      <c r="V2478" t="s">
        <v>2676</v>
      </c>
      <c r="W2478" t="s">
        <v>323</v>
      </c>
      <c r="X2478" t="s">
        <v>10472</v>
      </c>
      <c r="Y2478" t="s">
        <v>2525</v>
      </c>
      <c r="Z2478" t="s">
        <v>10473</v>
      </c>
      <c r="AA2478" t="s">
        <v>2507</v>
      </c>
      <c r="AB2478" t="s">
        <v>10846</v>
      </c>
      <c r="AC2478" t="s">
        <v>2508</v>
      </c>
      <c r="AD2478">
        <v>2.75</v>
      </c>
      <c r="AE2478">
        <v>2.75</v>
      </c>
      <c r="AF2478" t="s">
        <v>2509</v>
      </c>
      <c r="AG2478">
        <v>1.5660000000000001</v>
      </c>
      <c r="AH2478" t="s">
        <v>2510</v>
      </c>
      <c r="AI2478">
        <v>600</v>
      </c>
      <c r="AJ2478">
        <v>300</v>
      </c>
      <c r="AK2478">
        <v>8.6999999999999993</v>
      </c>
      <c r="AL2478" t="s">
        <v>2511</v>
      </c>
      <c r="AM2478" t="s">
        <v>2513</v>
      </c>
      <c r="AN2478" t="s">
        <v>2513</v>
      </c>
      <c r="AO2478" t="s">
        <v>2513</v>
      </c>
      <c r="AP2478" t="s">
        <v>2513</v>
      </c>
      <c r="AQ2478" t="s">
        <v>2513</v>
      </c>
      <c r="AR2478" t="s">
        <v>2513</v>
      </c>
      <c r="AS2478" t="s">
        <v>2529</v>
      </c>
      <c r="AT2478" t="s">
        <v>2513</v>
      </c>
      <c r="AU2478">
        <v>44514</v>
      </c>
      <c r="AV2478" t="s">
        <v>2513</v>
      </c>
      <c r="AW2478" t="s">
        <v>2513</v>
      </c>
      <c r="AX2478" t="s">
        <v>2513</v>
      </c>
      <c r="AY2478" t="s">
        <v>2663</v>
      </c>
      <c r="AZ2478" t="s">
        <v>2513</v>
      </c>
      <c r="BA2478" t="s">
        <v>2513</v>
      </c>
      <c r="BB2478" t="s">
        <v>2513</v>
      </c>
    </row>
    <row r="2479" spans="1:54" x14ac:dyDescent="0.45">
      <c r="A2479">
        <v>10000546</v>
      </c>
      <c r="B2479" t="s">
        <v>11169</v>
      </c>
      <c r="C2479" t="s">
        <v>884</v>
      </c>
      <c r="D2479" t="s">
        <v>2489</v>
      </c>
      <c r="E2479" t="s">
        <v>11170</v>
      </c>
      <c r="F2479" t="s">
        <v>11171</v>
      </c>
      <c r="G2479" t="s">
        <v>3152</v>
      </c>
      <c r="H2479" t="s">
        <v>11170</v>
      </c>
      <c r="I2479" t="s">
        <v>2493</v>
      </c>
      <c r="J2479" t="s">
        <v>2494</v>
      </c>
      <c r="K2479" t="s">
        <v>2653</v>
      </c>
      <c r="L2479" t="s">
        <v>2496</v>
      </c>
      <c r="M2479" t="s">
        <v>11086</v>
      </c>
      <c r="N2479" t="s">
        <v>2496</v>
      </c>
      <c r="O2479" t="s">
        <v>2498</v>
      </c>
      <c r="P2479" t="s">
        <v>2655</v>
      </c>
      <c r="Q2479" t="s">
        <v>18</v>
      </c>
      <c r="R2479" t="s">
        <v>2656</v>
      </c>
      <c r="S2479" t="s">
        <v>2657</v>
      </c>
      <c r="T2479" t="s">
        <v>2667</v>
      </c>
      <c r="U2479" t="s">
        <v>17</v>
      </c>
      <c r="V2479" t="s">
        <v>2668</v>
      </c>
      <c r="W2479" t="s">
        <v>260</v>
      </c>
      <c r="X2479" t="s">
        <v>2669</v>
      </c>
      <c r="Y2479" t="s">
        <v>2505</v>
      </c>
      <c r="Z2479" t="s">
        <v>2670</v>
      </c>
      <c r="AA2479" t="s">
        <v>2507</v>
      </c>
      <c r="AB2479" t="s">
        <v>11086</v>
      </c>
      <c r="AC2479" t="s">
        <v>2797</v>
      </c>
      <c r="AD2479">
        <v>2.75</v>
      </c>
      <c r="AE2479">
        <v>2.75</v>
      </c>
      <c r="AF2479" t="s">
        <v>2509</v>
      </c>
      <c r="AG2479">
        <v>1.5660000000000001</v>
      </c>
      <c r="AH2479" t="s">
        <v>2510</v>
      </c>
      <c r="AI2479">
        <v>600</v>
      </c>
      <c r="AJ2479">
        <v>300</v>
      </c>
      <c r="AK2479">
        <v>8.6999999999999993</v>
      </c>
      <c r="AL2479" t="s">
        <v>2511</v>
      </c>
      <c r="AM2479" t="s">
        <v>2513</v>
      </c>
      <c r="AN2479" t="s">
        <v>2513</v>
      </c>
      <c r="AO2479" t="s">
        <v>2513</v>
      </c>
      <c r="AP2479" t="s">
        <v>2513</v>
      </c>
      <c r="AQ2479" t="s">
        <v>2513</v>
      </c>
      <c r="AR2479" t="s">
        <v>2513</v>
      </c>
      <c r="AS2479" t="s">
        <v>2529</v>
      </c>
      <c r="AT2479" t="s">
        <v>2513</v>
      </c>
      <c r="AU2479">
        <v>44514</v>
      </c>
      <c r="AV2479" t="s">
        <v>2513</v>
      </c>
      <c r="AW2479" t="s">
        <v>2513</v>
      </c>
      <c r="AX2479" t="s">
        <v>2513</v>
      </c>
      <c r="AY2479" t="s">
        <v>2663</v>
      </c>
      <c r="AZ2479" t="s">
        <v>2513</v>
      </c>
      <c r="BA2479" t="s">
        <v>2513</v>
      </c>
      <c r="BB2479" t="s">
        <v>2513</v>
      </c>
    </row>
    <row r="2480" spans="1:54" x14ac:dyDescent="0.45">
      <c r="A2480">
        <v>10000547</v>
      </c>
      <c r="B2480" t="s">
        <v>11172</v>
      </c>
      <c r="C2480" t="s">
        <v>1025</v>
      </c>
      <c r="D2480" t="s">
        <v>2489</v>
      </c>
      <c r="E2480" t="s">
        <v>11173</v>
      </c>
      <c r="F2480" t="s">
        <v>11174</v>
      </c>
      <c r="G2480" t="s">
        <v>10845</v>
      </c>
      <c r="H2480" t="s">
        <v>11173</v>
      </c>
      <c r="I2480" t="s">
        <v>2493</v>
      </c>
      <c r="J2480" t="s">
        <v>2494</v>
      </c>
      <c r="K2480" t="s">
        <v>2653</v>
      </c>
      <c r="L2480" t="s">
        <v>2496</v>
      </c>
      <c r="M2480" t="s">
        <v>11175</v>
      </c>
      <c r="N2480" t="s">
        <v>2496</v>
      </c>
      <c r="O2480" t="s">
        <v>2498</v>
      </c>
      <c r="P2480" t="s">
        <v>2655</v>
      </c>
      <c r="Q2480" t="s">
        <v>18</v>
      </c>
      <c r="R2480" t="s">
        <v>2656</v>
      </c>
      <c r="S2480" t="s">
        <v>2657</v>
      </c>
      <c r="T2480" t="s">
        <v>2667</v>
      </c>
      <c r="U2480" t="s">
        <v>17</v>
      </c>
      <c r="V2480" t="s">
        <v>2676</v>
      </c>
      <c r="W2480" t="s">
        <v>323</v>
      </c>
      <c r="X2480" t="s">
        <v>11163</v>
      </c>
      <c r="Y2480" t="s">
        <v>2505</v>
      </c>
      <c r="Z2480" t="s">
        <v>11164</v>
      </c>
      <c r="AA2480" t="s">
        <v>2507</v>
      </c>
      <c r="AB2480" t="s">
        <v>11175</v>
      </c>
      <c r="AC2480" t="s">
        <v>10793</v>
      </c>
      <c r="AD2480">
        <v>2.75</v>
      </c>
      <c r="AE2480">
        <v>2.75</v>
      </c>
      <c r="AF2480" t="s">
        <v>2509</v>
      </c>
      <c r="AG2480">
        <v>1.5660000000000001</v>
      </c>
      <c r="AH2480" t="s">
        <v>2510</v>
      </c>
      <c r="AI2480">
        <v>600</v>
      </c>
      <c r="AJ2480">
        <v>300</v>
      </c>
      <c r="AK2480">
        <v>8.6999999999999993</v>
      </c>
      <c r="AL2480" t="s">
        <v>2511</v>
      </c>
      <c r="AM2480" t="s">
        <v>2513</v>
      </c>
      <c r="AN2480" t="s">
        <v>2513</v>
      </c>
      <c r="AO2480" t="s">
        <v>2513</v>
      </c>
      <c r="AP2480" t="s">
        <v>2513</v>
      </c>
      <c r="AQ2480" t="s">
        <v>2513</v>
      </c>
      <c r="AR2480" t="s">
        <v>2513</v>
      </c>
      <c r="AS2480" t="s">
        <v>2529</v>
      </c>
      <c r="AT2480" t="s">
        <v>2513</v>
      </c>
      <c r="AU2480">
        <v>44514</v>
      </c>
      <c r="AV2480" t="s">
        <v>2513</v>
      </c>
      <c r="AW2480" t="s">
        <v>2513</v>
      </c>
      <c r="AX2480" t="s">
        <v>2513</v>
      </c>
      <c r="AY2480" t="s">
        <v>2663</v>
      </c>
      <c r="AZ2480" t="s">
        <v>2513</v>
      </c>
      <c r="BA2480" t="s">
        <v>2513</v>
      </c>
      <c r="BB2480" t="s">
        <v>2513</v>
      </c>
    </row>
    <row r="2481" spans="1:54" x14ac:dyDescent="0.45">
      <c r="A2481">
        <v>10000548</v>
      </c>
      <c r="B2481" t="s">
        <v>11176</v>
      </c>
      <c r="C2481" t="s">
        <v>26295</v>
      </c>
      <c r="D2481" t="s">
        <v>2489</v>
      </c>
      <c r="E2481" t="s">
        <v>11177</v>
      </c>
      <c r="F2481" t="s">
        <v>11178</v>
      </c>
      <c r="G2481" t="s">
        <v>11179</v>
      </c>
      <c r="H2481" t="s">
        <v>11177</v>
      </c>
      <c r="I2481" t="s">
        <v>2493</v>
      </c>
      <c r="J2481" t="s">
        <v>2494</v>
      </c>
      <c r="K2481" t="s">
        <v>2820</v>
      </c>
      <c r="L2481" t="s">
        <v>2496</v>
      </c>
      <c r="M2481" t="s">
        <v>11180</v>
      </c>
      <c r="N2481" t="s">
        <v>2496</v>
      </c>
      <c r="O2481" t="s">
        <v>2498</v>
      </c>
      <c r="P2481" t="s">
        <v>2655</v>
      </c>
      <c r="Q2481" t="s">
        <v>18</v>
      </c>
      <c r="R2481" t="s">
        <v>2822</v>
      </c>
      <c r="S2481" t="s">
        <v>2823</v>
      </c>
      <c r="T2481" t="s">
        <v>2824</v>
      </c>
      <c r="U2481" t="s">
        <v>104</v>
      </c>
      <c r="V2481" t="s">
        <v>10715</v>
      </c>
      <c r="W2481" t="s">
        <v>323</v>
      </c>
      <c r="X2481" t="s">
        <v>11181</v>
      </c>
      <c r="Y2481" t="s">
        <v>10431</v>
      </c>
      <c r="Z2481" t="s">
        <v>11182</v>
      </c>
      <c r="AA2481" t="s">
        <v>2507</v>
      </c>
      <c r="AB2481" t="s">
        <v>11180</v>
      </c>
      <c r="AC2481" t="s">
        <v>10431</v>
      </c>
      <c r="AD2481">
        <v>1.6359999999999999</v>
      </c>
      <c r="AE2481">
        <v>1.6359999999999999</v>
      </c>
      <c r="AF2481" t="s">
        <v>2509</v>
      </c>
      <c r="AG2481">
        <v>0.76500000000000001</v>
      </c>
      <c r="AH2481" t="s">
        <v>2510</v>
      </c>
      <c r="AI2481">
        <v>300</v>
      </c>
      <c r="AJ2481">
        <v>300</v>
      </c>
      <c r="AK2481">
        <v>8.3000000000000007</v>
      </c>
      <c r="AL2481" t="s">
        <v>2511</v>
      </c>
      <c r="AM2481" t="s">
        <v>2513</v>
      </c>
      <c r="AN2481" t="s">
        <v>2513</v>
      </c>
      <c r="AO2481" t="s">
        <v>2513</v>
      </c>
      <c r="AP2481" t="s">
        <v>2513</v>
      </c>
      <c r="AQ2481" t="s">
        <v>2513</v>
      </c>
      <c r="AR2481" t="s">
        <v>2513</v>
      </c>
      <c r="AS2481" t="s">
        <v>2529</v>
      </c>
      <c r="AT2481" t="s">
        <v>2513</v>
      </c>
      <c r="AU2481">
        <v>44514</v>
      </c>
      <c r="AV2481" t="s">
        <v>2513</v>
      </c>
      <c r="AW2481" t="s">
        <v>2513</v>
      </c>
      <c r="AX2481" t="s">
        <v>2513</v>
      </c>
      <c r="AY2481" t="s">
        <v>2828</v>
      </c>
      <c r="AZ2481" t="s">
        <v>2513</v>
      </c>
      <c r="BA2481" t="s">
        <v>2513</v>
      </c>
      <c r="BB2481" t="s">
        <v>2513</v>
      </c>
    </row>
    <row r="2482" spans="1:54" x14ac:dyDescent="0.45">
      <c r="A2482">
        <v>10000549</v>
      </c>
      <c r="B2482" t="s">
        <v>11183</v>
      </c>
      <c r="C2482" t="s">
        <v>1486</v>
      </c>
      <c r="D2482" t="s">
        <v>2489</v>
      </c>
      <c r="E2482" t="s">
        <v>11184</v>
      </c>
      <c r="F2482" t="s">
        <v>11185</v>
      </c>
      <c r="G2482" t="s">
        <v>11186</v>
      </c>
      <c r="H2482" t="s">
        <v>11184</v>
      </c>
      <c r="I2482" t="s">
        <v>2493</v>
      </c>
      <c r="J2482" t="s">
        <v>2494</v>
      </c>
      <c r="K2482" t="s">
        <v>2653</v>
      </c>
      <c r="L2482" t="s">
        <v>2496</v>
      </c>
      <c r="M2482" t="s">
        <v>2759</v>
      </c>
      <c r="N2482" t="s">
        <v>2496</v>
      </c>
      <c r="O2482" t="s">
        <v>2498</v>
      </c>
      <c r="P2482" t="s">
        <v>2655</v>
      </c>
      <c r="Q2482" t="s">
        <v>18</v>
      </c>
      <c r="R2482" t="s">
        <v>2656</v>
      </c>
      <c r="S2482" t="s">
        <v>2657</v>
      </c>
      <c r="T2482" t="s">
        <v>2687</v>
      </c>
      <c r="U2482" t="s">
        <v>26</v>
      </c>
      <c r="V2482" t="s">
        <v>2701</v>
      </c>
      <c r="W2482" t="s">
        <v>323</v>
      </c>
      <c r="X2482" t="s">
        <v>2760</v>
      </c>
      <c r="Y2482" t="s">
        <v>2505</v>
      </c>
      <c r="Z2482" t="s">
        <v>2761</v>
      </c>
      <c r="AA2482" t="s">
        <v>2691</v>
      </c>
      <c r="AB2482" t="s">
        <v>2759</v>
      </c>
      <c r="AC2482" t="s">
        <v>2508</v>
      </c>
      <c r="AD2482">
        <v>5.8250000000000002</v>
      </c>
      <c r="AE2482">
        <v>5.8250000000000002</v>
      </c>
      <c r="AF2482" t="s">
        <v>2509</v>
      </c>
      <c r="AG2482">
        <v>3.36</v>
      </c>
      <c r="AH2482" t="s">
        <v>2510</v>
      </c>
      <c r="AI2482">
        <v>800</v>
      </c>
      <c r="AJ2482">
        <v>400</v>
      </c>
      <c r="AK2482">
        <v>10.5</v>
      </c>
      <c r="AL2482" t="s">
        <v>2511</v>
      </c>
      <c r="AM2482" t="s">
        <v>2513</v>
      </c>
      <c r="AN2482" t="s">
        <v>2513</v>
      </c>
      <c r="AO2482" t="s">
        <v>2513</v>
      </c>
      <c r="AP2482" t="s">
        <v>2513</v>
      </c>
      <c r="AQ2482" t="s">
        <v>2513</v>
      </c>
      <c r="AR2482" t="s">
        <v>2513</v>
      </c>
      <c r="AS2482" t="s">
        <v>2529</v>
      </c>
      <c r="AT2482" t="s">
        <v>2513</v>
      </c>
      <c r="AU2482">
        <v>44514</v>
      </c>
      <c r="AV2482" t="s">
        <v>2513</v>
      </c>
      <c r="AW2482" t="s">
        <v>2513</v>
      </c>
      <c r="AX2482" t="s">
        <v>2513</v>
      </c>
      <c r="AY2482" t="s">
        <v>2663</v>
      </c>
      <c r="AZ2482" t="s">
        <v>2513</v>
      </c>
      <c r="BA2482" t="s">
        <v>2513</v>
      </c>
      <c r="BB2482" t="s">
        <v>2513</v>
      </c>
    </row>
    <row r="2483" spans="1:54" x14ac:dyDescent="0.45">
      <c r="A2483">
        <v>10000550</v>
      </c>
      <c r="B2483" t="s">
        <v>11187</v>
      </c>
      <c r="C2483" t="s">
        <v>1429</v>
      </c>
      <c r="D2483" t="s">
        <v>2489</v>
      </c>
      <c r="E2483" t="s">
        <v>11188</v>
      </c>
      <c r="F2483" t="s">
        <v>11189</v>
      </c>
      <c r="G2483" t="s">
        <v>2685</v>
      </c>
      <c r="H2483" t="s">
        <v>11188</v>
      </c>
      <c r="I2483" t="s">
        <v>2493</v>
      </c>
      <c r="J2483" t="s">
        <v>2494</v>
      </c>
      <c r="K2483" t="s">
        <v>2653</v>
      </c>
      <c r="L2483" t="s">
        <v>2496</v>
      </c>
      <c r="M2483" t="s">
        <v>2700</v>
      </c>
      <c r="N2483" t="s">
        <v>2496</v>
      </c>
      <c r="O2483" t="s">
        <v>2498</v>
      </c>
      <c r="P2483" t="s">
        <v>2655</v>
      </c>
      <c r="Q2483" t="s">
        <v>18</v>
      </c>
      <c r="R2483" t="s">
        <v>2656</v>
      </c>
      <c r="S2483" t="s">
        <v>2657</v>
      </c>
      <c r="T2483" t="s">
        <v>2687</v>
      </c>
      <c r="U2483" t="s">
        <v>26</v>
      </c>
      <c r="V2483" t="s">
        <v>2701</v>
      </c>
      <c r="W2483" t="s">
        <v>323</v>
      </c>
      <c r="X2483" t="s">
        <v>2702</v>
      </c>
      <c r="Y2483" t="s">
        <v>2535</v>
      </c>
      <c r="Z2483" t="s">
        <v>2703</v>
      </c>
      <c r="AA2483" t="s">
        <v>2691</v>
      </c>
      <c r="AB2483" t="s">
        <v>2700</v>
      </c>
      <c r="AC2483" t="s">
        <v>2508</v>
      </c>
      <c r="AD2483">
        <v>5.8250000000000002</v>
      </c>
      <c r="AE2483">
        <v>5.8250000000000002</v>
      </c>
      <c r="AF2483" t="s">
        <v>2509</v>
      </c>
      <c r="AG2483">
        <v>3.36</v>
      </c>
      <c r="AH2483" t="s">
        <v>2510</v>
      </c>
      <c r="AI2483">
        <v>800</v>
      </c>
      <c r="AJ2483">
        <v>400</v>
      </c>
      <c r="AK2483">
        <v>10.5</v>
      </c>
      <c r="AL2483" t="s">
        <v>2511</v>
      </c>
      <c r="AM2483" t="s">
        <v>2513</v>
      </c>
      <c r="AN2483" t="s">
        <v>2513</v>
      </c>
      <c r="AO2483" t="s">
        <v>2513</v>
      </c>
      <c r="AP2483" t="s">
        <v>2513</v>
      </c>
      <c r="AQ2483" t="s">
        <v>2513</v>
      </c>
      <c r="AR2483" t="s">
        <v>2513</v>
      </c>
      <c r="AS2483" t="s">
        <v>2529</v>
      </c>
      <c r="AT2483" t="s">
        <v>2513</v>
      </c>
      <c r="AU2483">
        <v>44514</v>
      </c>
      <c r="AV2483" t="s">
        <v>2513</v>
      </c>
      <c r="AW2483" t="s">
        <v>2513</v>
      </c>
      <c r="AX2483" t="s">
        <v>2513</v>
      </c>
      <c r="AY2483" t="s">
        <v>2663</v>
      </c>
      <c r="AZ2483" t="s">
        <v>2513</v>
      </c>
      <c r="BA2483" t="s">
        <v>2513</v>
      </c>
      <c r="BB2483" t="s">
        <v>2513</v>
      </c>
    </row>
    <row r="2484" spans="1:54" x14ac:dyDescent="0.45">
      <c r="A2484">
        <v>10000551</v>
      </c>
      <c r="B2484" t="s">
        <v>11190</v>
      </c>
      <c r="C2484" t="s">
        <v>83</v>
      </c>
      <c r="D2484" t="s">
        <v>2489</v>
      </c>
      <c r="E2484" t="s">
        <v>11191</v>
      </c>
      <c r="F2484" t="s">
        <v>11192</v>
      </c>
      <c r="G2484" t="s">
        <v>10975</v>
      </c>
      <c r="H2484" t="s">
        <v>11191</v>
      </c>
      <c r="I2484" t="s">
        <v>2493</v>
      </c>
      <c r="J2484" t="s">
        <v>2494</v>
      </c>
      <c r="K2484" t="s">
        <v>2653</v>
      </c>
      <c r="L2484" t="s">
        <v>2496</v>
      </c>
      <c r="M2484" t="s">
        <v>11193</v>
      </c>
      <c r="N2484" t="s">
        <v>2496</v>
      </c>
      <c r="O2484" t="s">
        <v>2498</v>
      </c>
      <c r="P2484" t="s">
        <v>2655</v>
      </c>
      <c r="Q2484" t="s">
        <v>18</v>
      </c>
      <c r="R2484" t="s">
        <v>2656</v>
      </c>
      <c r="S2484" t="s">
        <v>2657</v>
      </c>
      <c r="T2484" t="s">
        <v>2687</v>
      </c>
      <c r="U2484" t="s">
        <v>26</v>
      </c>
      <c r="V2484" t="s">
        <v>2701</v>
      </c>
      <c r="W2484" t="s">
        <v>323</v>
      </c>
      <c r="X2484" t="s">
        <v>10855</v>
      </c>
      <c r="Y2484" t="s">
        <v>2525</v>
      </c>
      <c r="Z2484" t="s">
        <v>10856</v>
      </c>
      <c r="AA2484" t="s">
        <v>2691</v>
      </c>
      <c r="AB2484" t="s">
        <v>11193</v>
      </c>
      <c r="AC2484" t="s">
        <v>10793</v>
      </c>
      <c r="AD2484">
        <v>5.8250000000000002</v>
      </c>
      <c r="AE2484">
        <v>5.8250000000000002</v>
      </c>
      <c r="AF2484" t="s">
        <v>2509</v>
      </c>
      <c r="AG2484">
        <v>3.36</v>
      </c>
      <c r="AH2484" t="s">
        <v>2510</v>
      </c>
      <c r="AI2484">
        <v>800</v>
      </c>
      <c r="AJ2484">
        <v>400</v>
      </c>
      <c r="AK2484">
        <v>10.5</v>
      </c>
      <c r="AL2484" t="s">
        <v>2511</v>
      </c>
      <c r="AM2484" t="s">
        <v>2513</v>
      </c>
      <c r="AN2484" t="s">
        <v>2513</v>
      </c>
      <c r="AO2484" t="s">
        <v>2513</v>
      </c>
      <c r="AP2484" t="s">
        <v>2513</v>
      </c>
      <c r="AQ2484" t="s">
        <v>2513</v>
      </c>
      <c r="AR2484" t="s">
        <v>2513</v>
      </c>
      <c r="AS2484" t="s">
        <v>2529</v>
      </c>
      <c r="AT2484" t="s">
        <v>2513</v>
      </c>
      <c r="AU2484">
        <v>44514</v>
      </c>
      <c r="AV2484" t="s">
        <v>2513</v>
      </c>
      <c r="AW2484" t="s">
        <v>2513</v>
      </c>
      <c r="AX2484" t="s">
        <v>2513</v>
      </c>
      <c r="AY2484" t="s">
        <v>2663</v>
      </c>
      <c r="AZ2484" t="s">
        <v>2513</v>
      </c>
      <c r="BA2484" t="s">
        <v>2513</v>
      </c>
      <c r="BB2484" t="s">
        <v>2513</v>
      </c>
    </row>
    <row r="2485" spans="1:54" x14ac:dyDescent="0.45">
      <c r="A2485">
        <v>10000599</v>
      </c>
      <c r="B2485" t="s">
        <v>11194</v>
      </c>
      <c r="C2485" t="s">
        <v>388</v>
      </c>
      <c r="D2485" t="s">
        <v>2489</v>
      </c>
      <c r="E2485" t="s">
        <v>11195</v>
      </c>
      <c r="F2485" t="s">
        <v>11196</v>
      </c>
      <c r="G2485" t="s">
        <v>11197</v>
      </c>
      <c r="H2485" t="s">
        <v>11195</v>
      </c>
      <c r="I2485" t="s">
        <v>2493</v>
      </c>
      <c r="J2485" t="s">
        <v>2494</v>
      </c>
      <c r="K2485" t="s">
        <v>2495</v>
      </c>
      <c r="L2485" t="s">
        <v>2496</v>
      </c>
      <c r="M2485" t="s">
        <v>11198</v>
      </c>
      <c r="N2485" t="s">
        <v>2496</v>
      </c>
      <c r="O2485" t="s">
        <v>2498</v>
      </c>
      <c r="P2485" t="s">
        <v>2499</v>
      </c>
      <c r="Q2485" t="s">
        <v>33</v>
      </c>
      <c r="R2485" t="s">
        <v>2500</v>
      </c>
      <c r="S2485" t="s">
        <v>2501</v>
      </c>
      <c r="T2485" t="s">
        <v>11199</v>
      </c>
      <c r="U2485" t="s">
        <v>373</v>
      </c>
      <c r="V2485" t="s">
        <v>11200</v>
      </c>
      <c r="W2485" t="s">
        <v>260</v>
      </c>
      <c r="X2485" t="s">
        <v>11201</v>
      </c>
      <c r="Y2485" t="s">
        <v>2770</v>
      </c>
      <c r="Z2485" t="s">
        <v>11202</v>
      </c>
      <c r="AA2485" t="s">
        <v>2507</v>
      </c>
      <c r="AB2485" t="s">
        <v>11198</v>
      </c>
      <c r="AC2485" t="s">
        <v>2508</v>
      </c>
      <c r="AD2485">
        <v>1.234</v>
      </c>
      <c r="AE2485">
        <v>1.234</v>
      </c>
      <c r="AF2485" t="s">
        <v>2509</v>
      </c>
      <c r="AG2485">
        <v>0.54</v>
      </c>
      <c r="AH2485" t="s">
        <v>2510</v>
      </c>
      <c r="AI2485">
        <v>300</v>
      </c>
      <c r="AJ2485">
        <v>150</v>
      </c>
      <c r="AK2485">
        <v>12</v>
      </c>
      <c r="AL2485" t="s">
        <v>2511</v>
      </c>
      <c r="AM2485" t="s">
        <v>2513</v>
      </c>
      <c r="AN2485" t="s">
        <v>2513</v>
      </c>
      <c r="AO2485" t="s">
        <v>2513</v>
      </c>
      <c r="AP2485" t="s">
        <v>2513</v>
      </c>
      <c r="AQ2485" t="s">
        <v>2513</v>
      </c>
      <c r="AR2485" t="s">
        <v>2513</v>
      </c>
      <c r="AS2485" t="s">
        <v>2529</v>
      </c>
      <c r="AT2485" t="s">
        <v>2513</v>
      </c>
      <c r="AU2485">
        <v>44514</v>
      </c>
      <c r="AV2485" t="s">
        <v>2513</v>
      </c>
      <c r="AW2485" t="s">
        <v>2513</v>
      </c>
      <c r="AX2485" t="s">
        <v>2513</v>
      </c>
      <c r="AY2485" t="s">
        <v>2517</v>
      </c>
      <c r="AZ2485" t="s">
        <v>2513</v>
      </c>
      <c r="BA2485" t="s">
        <v>2513</v>
      </c>
      <c r="BB2485" t="s">
        <v>2513</v>
      </c>
    </row>
    <row r="2486" spans="1:54" x14ac:dyDescent="0.45">
      <c r="A2486">
        <v>10000600</v>
      </c>
      <c r="B2486" t="s">
        <v>11203</v>
      </c>
      <c r="C2486" t="s">
        <v>415</v>
      </c>
      <c r="D2486" t="s">
        <v>2489</v>
      </c>
      <c r="E2486" t="s">
        <v>11204</v>
      </c>
      <c r="F2486" t="s">
        <v>11205</v>
      </c>
      <c r="G2486" t="s">
        <v>11197</v>
      </c>
      <c r="H2486" t="s">
        <v>11204</v>
      </c>
      <c r="I2486" t="s">
        <v>2493</v>
      </c>
      <c r="J2486" t="s">
        <v>2494</v>
      </c>
      <c r="K2486" t="s">
        <v>2495</v>
      </c>
      <c r="L2486" t="s">
        <v>2496</v>
      </c>
      <c r="M2486" t="s">
        <v>11198</v>
      </c>
      <c r="N2486" t="s">
        <v>2496</v>
      </c>
      <c r="O2486" t="s">
        <v>2498</v>
      </c>
      <c r="P2486" t="s">
        <v>2499</v>
      </c>
      <c r="Q2486" t="s">
        <v>33</v>
      </c>
      <c r="R2486" t="s">
        <v>2500</v>
      </c>
      <c r="S2486" t="s">
        <v>2501</v>
      </c>
      <c r="T2486" t="s">
        <v>11199</v>
      </c>
      <c r="U2486" t="s">
        <v>373</v>
      </c>
      <c r="V2486" t="s">
        <v>11200</v>
      </c>
      <c r="W2486" t="s">
        <v>260</v>
      </c>
      <c r="X2486" t="s">
        <v>11201</v>
      </c>
      <c r="Y2486" t="s">
        <v>2770</v>
      </c>
      <c r="Z2486" t="s">
        <v>11202</v>
      </c>
      <c r="AA2486" t="s">
        <v>2507</v>
      </c>
      <c r="AB2486" t="s">
        <v>11198</v>
      </c>
      <c r="AC2486" t="s">
        <v>2508</v>
      </c>
      <c r="AD2486">
        <v>1.22</v>
      </c>
      <c r="AE2486">
        <v>1.22</v>
      </c>
      <c r="AF2486" t="s">
        <v>2509</v>
      </c>
      <c r="AG2486">
        <v>0.54</v>
      </c>
      <c r="AH2486" t="s">
        <v>2510</v>
      </c>
      <c r="AI2486">
        <v>300</v>
      </c>
      <c r="AJ2486">
        <v>150</v>
      </c>
      <c r="AK2486">
        <v>12</v>
      </c>
      <c r="AL2486" t="s">
        <v>2511</v>
      </c>
      <c r="AM2486" t="s">
        <v>2513</v>
      </c>
      <c r="AN2486" t="s">
        <v>2513</v>
      </c>
      <c r="AO2486" t="s">
        <v>2513</v>
      </c>
      <c r="AP2486" t="s">
        <v>2513</v>
      </c>
      <c r="AQ2486" t="s">
        <v>2513</v>
      </c>
      <c r="AR2486" t="s">
        <v>2513</v>
      </c>
      <c r="AS2486" t="s">
        <v>2529</v>
      </c>
      <c r="AT2486" t="s">
        <v>2513</v>
      </c>
      <c r="AU2486">
        <v>44514</v>
      </c>
      <c r="AV2486" t="s">
        <v>2513</v>
      </c>
      <c r="AW2486" t="s">
        <v>2513</v>
      </c>
      <c r="AX2486" t="s">
        <v>2513</v>
      </c>
      <c r="AY2486" t="s">
        <v>2517</v>
      </c>
      <c r="AZ2486" t="s">
        <v>2513</v>
      </c>
      <c r="BA2486" t="s">
        <v>2513</v>
      </c>
      <c r="BB2486" t="s">
        <v>2513</v>
      </c>
    </row>
    <row r="2487" spans="1:54" x14ac:dyDescent="0.45">
      <c r="A2487">
        <v>10000601</v>
      </c>
      <c r="B2487" t="s">
        <v>11206</v>
      </c>
      <c r="C2487" t="s">
        <v>26296</v>
      </c>
      <c r="D2487" t="s">
        <v>2489</v>
      </c>
      <c r="E2487" t="s">
        <v>11207</v>
      </c>
      <c r="F2487" t="s">
        <v>11208</v>
      </c>
      <c r="G2487" t="s">
        <v>11197</v>
      </c>
      <c r="H2487" t="s">
        <v>11207</v>
      </c>
      <c r="I2487" t="s">
        <v>2493</v>
      </c>
      <c r="J2487" t="s">
        <v>2494</v>
      </c>
      <c r="K2487" t="s">
        <v>2495</v>
      </c>
      <c r="L2487" t="s">
        <v>2496</v>
      </c>
      <c r="M2487" t="s">
        <v>11209</v>
      </c>
      <c r="N2487" t="s">
        <v>2496</v>
      </c>
      <c r="O2487" t="s">
        <v>2498</v>
      </c>
      <c r="P2487" t="s">
        <v>2499</v>
      </c>
      <c r="Q2487" t="s">
        <v>33</v>
      </c>
      <c r="R2487" t="s">
        <v>2500</v>
      </c>
      <c r="S2487" t="s">
        <v>2501</v>
      </c>
      <c r="T2487" t="s">
        <v>11199</v>
      </c>
      <c r="U2487" t="s">
        <v>373</v>
      </c>
      <c r="V2487" t="s">
        <v>11200</v>
      </c>
      <c r="W2487" t="s">
        <v>260</v>
      </c>
      <c r="X2487" t="s">
        <v>11210</v>
      </c>
      <c r="Y2487" t="s">
        <v>2505</v>
      </c>
      <c r="Z2487" t="s">
        <v>11211</v>
      </c>
      <c r="AA2487" t="s">
        <v>2507</v>
      </c>
      <c r="AB2487" t="s">
        <v>11209</v>
      </c>
      <c r="AC2487" t="s">
        <v>2508</v>
      </c>
      <c r="AD2487">
        <v>1.2030000000000001</v>
      </c>
      <c r="AE2487">
        <v>1.2030000000000001</v>
      </c>
      <c r="AF2487" t="s">
        <v>2509</v>
      </c>
      <c r="AG2487">
        <v>0.54</v>
      </c>
      <c r="AH2487" t="s">
        <v>2510</v>
      </c>
      <c r="AI2487">
        <v>300</v>
      </c>
      <c r="AJ2487">
        <v>150</v>
      </c>
      <c r="AK2487">
        <v>12</v>
      </c>
      <c r="AL2487" t="s">
        <v>2511</v>
      </c>
      <c r="AM2487" t="s">
        <v>2513</v>
      </c>
      <c r="AN2487" t="s">
        <v>2513</v>
      </c>
      <c r="AO2487" t="s">
        <v>2513</v>
      </c>
      <c r="AP2487" t="s">
        <v>2513</v>
      </c>
      <c r="AQ2487" t="s">
        <v>2513</v>
      </c>
      <c r="AR2487" t="s">
        <v>2513</v>
      </c>
      <c r="AS2487" t="s">
        <v>2529</v>
      </c>
      <c r="AT2487" t="s">
        <v>2513</v>
      </c>
      <c r="AU2487">
        <v>44514</v>
      </c>
      <c r="AV2487" t="s">
        <v>2513</v>
      </c>
      <c r="AW2487" t="s">
        <v>2513</v>
      </c>
      <c r="AX2487" t="s">
        <v>2513</v>
      </c>
      <c r="AY2487" t="s">
        <v>2517</v>
      </c>
      <c r="AZ2487" t="s">
        <v>2513</v>
      </c>
      <c r="BA2487" t="s">
        <v>2513</v>
      </c>
      <c r="BB2487" t="s">
        <v>2513</v>
      </c>
    </row>
    <row r="2488" spans="1:54" x14ac:dyDescent="0.45">
      <c r="A2488">
        <v>10000602</v>
      </c>
      <c r="B2488" t="s">
        <v>11212</v>
      </c>
      <c r="C2488" t="s">
        <v>68</v>
      </c>
      <c r="D2488" t="s">
        <v>2489</v>
      </c>
      <c r="E2488" t="s">
        <v>11213</v>
      </c>
      <c r="F2488" t="s">
        <v>11214</v>
      </c>
      <c r="G2488" t="s">
        <v>11215</v>
      </c>
      <c r="H2488" t="s">
        <v>11213</v>
      </c>
      <c r="I2488" t="s">
        <v>2493</v>
      </c>
      <c r="J2488" t="s">
        <v>2494</v>
      </c>
      <c r="K2488" t="s">
        <v>2653</v>
      </c>
      <c r="L2488" t="s">
        <v>2496</v>
      </c>
      <c r="M2488" t="s">
        <v>11162</v>
      </c>
      <c r="N2488" t="s">
        <v>2496</v>
      </c>
      <c r="O2488" t="s">
        <v>2498</v>
      </c>
      <c r="P2488" t="s">
        <v>2655</v>
      </c>
      <c r="Q2488" t="s">
        <v>18</v>
      </c>
      <c r="R2488" t="s">
        <v>2656</v>
      </c>
      <c r="S2488" t="s">
        <v>2657</v>
      </c>
      <c r="T2488" t="s">
        <v>2667</v>
      </c>
      <c r="U2488" t="s">
        <v>17</v>
      </c>
      <c r="V2488" t="s">
        <v>2676</v>
      </c>
      <c r="W2488" t="s">
        <v>323</v>
      </c>
      <c r="X2488" t="s">
        <v>11163</v>
      </c>
      <c r="Y2488" t="s">
        <v>2505</v>
      </c>
      <c r="Z2488" t="s">
        <v>11164</v>
      </c>
      <c r="AA2488" t="s">
        <v>2507</v>
      </c>
      <c r="AB2488" t="s">
        <v>11162</v>
      </c>
      <c r="AC2488" t="s">
        <v>2508</v>
      </c>
      <c r="AD2488">
        <v>2.75</v>
      </c>
      <c r="AE2488">
        <v>2.75</v>
      </c>
      <c r="AF2488" t="s">
        <v>2509</v>
      </c>
      <c r="AG2488">
        <v>1.5660000000000001</v>
      </c>
      <c r="AH2488" t="s">
        <v>2510</v>
      </c>
      <c r="AI2488">
        <v>600</v>
      </c>
      <c r="AJ2488">
        <v>300</v>
      </c>
      <c r="AK2488">
        <v>8.6999999999999993</v>
      </c>
      <c r="AL2488" t="s">
        <v>2511</v>
      </c>
      <c r="AM2488" t="s">
        <v>2513</v>
      </c>
      <c r="AN2488" t="s">
        <v>2513</v>
      </c>
      <c r="AO2488" t="s">
        <v>2513</v>
      </c>
      <c r="AP2488" t="s">
        <v>2513</v>
      </c>
      <c r="AQ2488" t="s">
        <v>2513</v>
      </c>
      <c r="AR2488" t="s">
        <v>2513</v>
      </c>
      <c r="AS2488" t="s">
        <v>2529</v>
      </c>
      <c r="AT2488" t="s">
        <v>2513</v>
      </c>
      <c r="AU2488">
        <v>44514</v>
      </c>
      <c r="AV2488" t="s">
        <v>2513</v>
      </c>
      <c r="AW2488" t="s">
        <v>2513</v>
      </c>
      <c r="AX2488" t="s">
        <v>2513</v>
      </c>
      <c r="AY2488" t="s">
        <v>2663</v>
      </c>
      <c r="AZ2488" t="s">
        <v>2513</v>
      </c>
      <c r="BA2488" t="s">
        <v>2513</v>
      </c>
      <c r="BB2488" t="s">
        <v>2513</v>
      </c>
    </row>
    <row r="2489" spans="1:54" x14ac:dyDescent="0.45">
      <c r="A2489">
        <v>10000603</v>
      </c>
      <c r="B2489" t="s">
        <v>11216</v>
      </c>
      <c r="C2489" t="s">
        <v>1141</v>
      </c>
      <c r="D2489" t="s">
        <v>2489</v>
      </c>
      <c r="E2489" t="s">
        <v>11217</v>
      </c>
      <c r="F2489" t="s">
        <v>11218</v>
      </c>
      <c r="G2489" t="s">
        <v>11215</v>
      </c>
      <c r="H2489" t="s">
        <v>11217</v>
      </c>
      <c r="I2489" t="s">
        <v>2493</v>
      </c>
      <c r="J2489" t="s">
        <v>2494</v>
      </c>
      <c r="K2489" t="s">
        <v>2653</v>
      </c>
      <c r="L2489" t="s">
        <v>2496</v>
      </c>
      <c r="M2489" t="s">
        <v>2747</v>
      </c>
      <c r="N2489" t="s">
        <v>2496</v>
      </c>
      <c r="O2489" t="s">
        <v>2498</v>
      </c>
      <c r="P2489" t="s">
        <v>2655</v>
      </c>
      <c r="Q2489" t="s">
        <v>18</v>
      </c>
      <c r="R2489" t="s">
        <v>2656</v>
      </c>
      <c r="S2489" t="s">
        <v>2657</v>
      </c>
      <c r="T2489" t="s">
        <v>2667</v>
      </c>
      <c r="U2489" t="s">
        <v>17</v>
      </c>
      <c r="V2489" t="s">
        <v>2676</v>
      </c>
      <c r="W2489" t="s">
        <v>323</v>
      </c>
      <c r="X2489" t="s">
        <v>2748</v>
      </c>
      <c r="Y2489" t="s">
        <v>2535</v>
      </c>
      <c r="Z2489" t="s">
        <v>2749</v>
      </c>
      <c r="AA2489" t="s">
        <v>2507</v>
      </c>
      <c r="AB2489" t="s">
        <v>2747</v>
      </c>
      <c r="AC2489" t="s">
        <v>2508</v>
      </c>
      <c r="AD2489">
        <v>2.75</v>
      </c>
      <c r="AE2489">
        <v>2.75</v>
      </c>
      <c r="AF2489" t="s">
        <v>2509</v>
      </c>
      <c r="AG2489">
        <v>1.5660000000000001</v>
      </c>
      <c r="AH2489" t="s">
        <v>2510</v>
      </c>
      <c r="AI2489">
        <v>600</v>
      </c>
      <c r="AJ2489">
        <v>300</v>
      </c>
      <c r="AK2489">
        <v>8.6999999999999993</v>
      </c>
      <c r="AL2489" t="s">
        <v>2511</v>
      </c>
      <c r="AM2489" t="s">
        <v>2513</v>
      </c>
      <c r="AN2489" t="s">
        <v>2513</v>
      </c>
      <c r="AO2489" t="s">
        <v>2513</v>
      </c>
      <c r="AP2489" t="s">
        <v>2513</v>
      </c>
      <c r="AQ2489" t="s">
        <v>2513</v>
      </c>
      <c r="AR2489" t="s">
        <v>2513</v>
      </c>
      <c r="AS2489" t="s">
        <v>2529</v>
      </c>
      <c r="AT2489" t="s">
        <v>2513</v>
      </c>
      <c r="AU2489">
        <v>44514</v>
      </c>
      <c r="AV2489" t="s">
        <v>2513</v>
      </c>
      <c r="AW2489" t="s">
        <v>2513</v>
      </c>
      <c r="AX2489" t="s">
        <v>2513</v>
      </c>
      <c r="AY2489" t="s">
        <v>2663</v>
      </c>
      <c r="AZ2489" t="s">
        <v>2513</v>
      </c>
      <c r="BA2489" t="s">
        <v>2513</v>
      </c>
      <c r="BB2489" t="s">
        <v>2513</v>
      </c>
    </row>
    <row r="2490" spans="1:54" x14ac:dyDescent="0.45">
      <c r="A2490">
        <v>10000604</v>
      </c>
      <c r="B2490" t="s">
        <v>11219</v>
      </c>
      <c r="C2490" t="s">
        <v>1327</v>
      </c>
      <c r="D2490" t="s">
        <v>2489</v>
      </c>
      <c r="E2490" t="s">
        <v>11220</v>
      </c>
      <c r="F2490" t="s">
        <v>11221</v>
      </c>
      <c r="G2490" t="s">
        <v>11222</v>
      </c>
      <c r="H2490" t="s">
        <v>11220</v>
      </c>
      <c r="I2490" t="s">
        <v>2493</v>
      </c>
      <c r="J2490" t="s">
        <v>2494</v>
      </c>
      <c r="K2490" t="s">
        <v>2653</v>
      </c>
      <c r="L2490" t="s">
        <v>2496</v>
      </c>
      <c r="M2490" t="s">
        <v>2759</v>
      </c>
      <c r="N2490" t="s">
        <v>2496</v>
      </c>
      <c r="O2490" t="s">
        <v>2498</v>
      </c>
      <c r="P2490" t="s">
        <v>2655</v>
      </c>
      <c r="Q2490" t="s">
        <v>18</v>
      </c>
      <c r="R2490" t="s">
        <v>2656</v>
      </c>
      <c r="S2490" t="s">
        <v>2657</v>
      </c>
      <c r="T2490" t="s">
        <v>2687</v>
      </c>
      <c r="U2490" t="s">
        <v>26</v>
      </c>
      <c r="V2490" t="s">
        <v>2701</v>
      </c>
      <c r="W2490" t="s">
        <v>323</v>
      </c>
      <c r="X2490" t="s">
        <v>2760</v>
      </c>
      <c r="Y2490" t="s">
        <v>2505</v>
      </c>
      <c r="Z2490" t="s">
        <v>2761</v>
      </c>
      <c r="AA2490" t="s">
        <v>2691</v>
      </c>
      <c r="AB2490" t="s">
        <v>2759</v>
      </c>
      <c r="AC2490" t="s">
        <v>2508</v>
      </c>
      <c r="AD2490">
        <v>5.8250000000000002</v>
      </c>
      <c r="AE2490">
        <v>5.8250000000000002</v>
      </c>
      <c r="AF2490" t="s">
        <v>2509</v>
      </c>
      <c r="AG2490">
        <v>3.36</v>
      </c>
      <c r="AH2490" t="s">
        <v>2510</v>
      </c>
      <c r="AI2490">
        <v>800</v>
      </c>
      <c r="AJ2490">
        <v>400</v>
      </c>
      <c r="AK2490">
        <v>10.5</v>
      </c>
      <c r="AL2490" t="s">
        <v>2511</v>
      </c>
      <c r="AM2490" t="s">
        <v>2513</v>
      </c>
      <c r="AN2490" t="s">
        <v>2513</v>
      </c>
      <c r="AO2490" t="s">
        <v>2513</v>
      </c>
      <c r="AP2490" t="s">
        <v>2513</v>
      </c>
      <c r="AQ2490" t="s">
        <v>2513</v>
      </c>
      <c r="AR2490" t="s">
        <v>2513</v>
      </c>
      <c r="AS2490" t="s">
        <v>2529</v>
      </c>
      <c r="AT2490" t="s">
        <v>2513</v>
      </c>
      <c r="AU2490">
        <v>44514</v>
      </c>
      <c r="AV2490" t="s">
        <v>2513</v>
      </c>
      <c r="AW2490" t="s">
        <v>2513</v>
      </c>
      <c r="AX2490" t="s">
        <v>2513</v>
      </c>
      <c r="AY2490" t="s">
        <v>2663</v>
      </c>
      <c r="AZ2490" t="s">
        <v>2513</v>
      </c>
      <c r="BA2490" t="s">
        <v>2513</v>
      </c>
      <c r="BB2490" t="s">
        <v>2513</v>
      </c>
    </row>
    <row r="2491" spans="1:54" x14ac:dyDescent="0.45">
      <c r="A2491">
        <v>10000605</v>
      </c>
      <c r="B2491" t="s">
        <v>11223</v>
      </c>
      <c r="C2491" t="s">
        <v>1423</v>
      </c>
      <c r="D2491" t="s">
        <v>2489</v>
      </c>
      <c r="E2491" t="s">
        <v>11224</v>
      </c>
      <c r="F2491" t="s">
        <v>11225</v>
      </c>
      <c r="G2491" t="s">
        <v>11226</v>
      </c>
      <c r="H2491" t="s">
        <v>11224</v>
      </c>
      <c r="I2491" t="s">
        <v>2493</v>
      </c>
      <c r="J2491" t="s">
        <v>2494</v>
      </c>
      <c r="K2491" t="s">
        <v>2653</v>
      </c>
      <c r="L2491" t="s">
        <v>2496</v>
      </c>
      <c r="M2491" t="s">
        <v>11227</v>
      </c>
      <c r="N2491" t="s">
        <v>2496</v>
      </c>
      <c r="O2491" t="s">
        <v>2498</v>
      </c>
      <c r="P2491" t="s">
        <v>2655</v>
      </c>
      <c r="Q2491" t="s">
        <v>18</v>
      </c>
      <c r="R2491" t="s">
        <v>2656</v>
      </c>
      <c r="S2491" t="s">
        <v>2657</v>
      </c>
      <c r="T2491" t="s">
        <v>2687</v>
      </c>
      <c r="U2491" t="s">
        <v>26</v>
      </c>
      <c r="V2491" t="s">
        <v>2701</v>
      </c>
      <c r="W2491" t="s">
        <v>323</v>
      </c>
      <c r="X2491" t="s">
        <v>10855</v>
      </c>
      <c r="Y2491" t="s">
        <v>2525</v>
      </c>
      <c r="Z2491" t="s">
        <v>10856</v>
      </c>
      <c r="AA2491" t="s">
        <v>2691</v>
      </c>
      <c r="AB2491" t="s">
        <v>11227</v>
      </c>
      <c r="AC2491" t="s">
        <v>2598</v>
      </c>
      <c r="AD2491">
        <v>5.8250000000000002</v>
      </c>
      <c r="AE2491">
        <v>5.8250000000000002</v>
      </c>
      <c r="AF2491" t="s">
        <v>2509</v>
      </c>
      <c r="AG2491">
        <v>3.36</v>
      </c>
      <c r="AH2491" t="s">
        <v>2510</v>
      </c>
      <c r="AI2491">
        <v>800</v>
      </c>
      <c r="AJ2491">
        <v>400</v>
      </c>
      <c r="AK2491">
        <v>10.5</v>
      </c>
      <c r="AL2491" t="s">
        <v>2511</v>
      </c>
      <c r="AM2491" t="s">
        <v>2513</v>
      </c>
      <c r="AN2491" t="s">
        <v>2513</v>
      </c>
      <c r="AO2491" t="s">
        <v>2513</v>
      </c>
      <c r="AP2491" t="s">
        <v>2513</v>
      </c>
      <c r="AQ2491" t="s">
        <v>2513</v>
      </c>
      <c r="AR2491" t="s">
        <v>2513</v>
      </c>
      <c r="AS2491" t="s">
        <v>2529</v>
      </c>
      <c r="AT2491" t="s">
        <v>2513</v>
      </c>
      <c r="AU2491">
        <v>44514</v>
      </c>
      <c r="AV2491" t="s">
        <v>2513</v>
      </c>
      <c r="AW2491" t="s">
        <v>2513</v>
      </c>
      <c r="AX2491" t="s">
        <v>2513</v>
      </c>
      <c r="AY2491" t="s">
        <v>2663</v>
      </c>
      <c r="AZ2491" t="s">
        <v>2513</v>
      </c>
      <c r="BA2491" t="s">
        <v>2513</v>
      </c>
      <c r="BB2491" t="s">
        <v>2513</v>
      </c>
    </row>
    <row r="2492" spans="1:54" x14ac:dyDescent="0.45">
      <c r="A2492">
        <v>10000611</v>
      </c>
      <c r="B2492" t="s">
        <v>11228</v>
      </c>
      <c r="C2492" t="s">
        <v>397</v>
      </c>
      <c r="D2492" t="s">
        <v>2489</v>
      </c>
      <c r="E2492" t="s">
        <v>11229</v>
      </c>
      <c r="F2492" t="s">
        <v>11230</v>
      </c>
      <c r="G2492" t="s">
        <v>11197</v>
      </c>
      <c r="H2492" t="s">
        <v>11229</v>
      </c>
      <c r="I2492" t="s">
        <v>2493</v>
      </c>
      <c r="J2492" t="s">
        <v>2494</v>
      </c>
      <c r="K2492" t="s">
        <v>2495</v>
      </c>
      <c r="L2492" t="s">
        <v>2496</v>
      </c>
      <c r="M2492" t="s">
        <v>11198</v>
      </c>
      <c r="N2492" t="s">
        <v>2496</v>
      </c>
      <c r="O2492" t="s">
        <v>2498</v>
      </c>
      <c r="P2492" t="s">
        <v>2499</v>
      </c>
      <c r="Q2492" t="s">
        <v>33</v>
      </c>
      <c r="R2492" t="s">
        <v>2500</v>
      </c>
      <c r="S2492" t="s">
        <v>2501</v>
      </c>
      <c r="T2492" t="s">
        <v>11199</v>
      </c>
      <c r="U2492" t="s">
        <v>373</v>
      </c>
      <c r="V2492" t="s">
        <v>11200</v>
      </c>
      <c r="W2492" t="s">
        <v>260</v>
      </c>
      <c r="X2492" t="s">
        <v>11201</v>
      </c>
      <c r="Y2492" t="s">
        <v>2770</v>
      </c>
      <c r="Z2492" t="s">
        <v>11202</v>
      </c>
      <c r="AA2492" t="s">
        <v>2507</v>
      </c>
      <c r="AB2492" t="s">
        <v>11198</v>
      </c>
      <c r="AC2492" t="s">
        <v>2508</v>
      </c>
      <c r="AD2492">
        <v>1.2330000000000001</v>
      </c>
      <c r="AE2492">
        <v>1.2330000000000001</v>
      </c>
      <c r="AF2492" t="s">
        <v>2509</v>
      </c>
      <c r="AG2492">
        <v>0.54</v>
      </c>
      <c r="AH2492" t="s">
        <v>2510</v>
      </c>
      <c r="AI2492">
        <v>300</v>
      </c>
      <c r="AJ2492">
        <v>150</v>
      </c>
      <c r="AK2492">
        <v>12</v>
      </c>
      <c r="AL2492" t="s">
        <v>2511</v>
      </c>
      <c r="AM2492" t="s">
        <v>2513</v>
      </c>
      <c r="AN2492" t="s">
        <v>2513</v>
      </c>
      <c r="AO2492" t="s">
        <v>2513</v>
      </c>
      <c r="AP2492" t="s">
        <v>2513</v>
      </c>
      <c r="AQ2492" t="s">
        <v>2513</v>
      </c>
      <c r="AR2492" t="s">
        <v>2513</v>
      </c>
      <c r="AS2492" t="s">
        <v>2529</v>
      </c>
      <c r="AT2492" t="s">
        <v>2513</v>
      </c>
      <c r="AU2492">
        <v>44514</v>
      </c>
      <c r="AV2492" t="s">
        <v>2513</v>
      </c>
      <c r="AW2492" t="s">
        <v>2513</v>
      </c>
      <c r="AX2492" t="s">
        <v>2513</v>
      </c>
      <c r="AY2492" t="s">
        <v>2517</v>
      </c>
      <c r="AZ2492" t="s">
        <v>2513</v>
      </c>
      <c r="BA2492" t="s">
        <v>2513</v>
      </c>
      <c r="BB2492" t="s">
        <v>2513</v>
      </c>
    </row>
    <row r="2493" spans="1:54" x14ac:dyDescent="0.45">
      <c r="A2493">
        <v>10000612</v>
      </c>
      <c r="B2493" t="s">
        <v>11231</v>
      </c>
      <c r="C2493" t="s">
        <v>385</v>
      </c>
      <c r="D2493" t="s">
        <v>2489</v>
      </c>
      <c r="E2493" t="s">
        <v>11232</v>
      </c>
      <c r="F2493" t="s">
        <v>11233</v>
      </c>
      <c r="G2493" t="s">
        <v>11197</v>
      </c>
      <c r="H2493" t="s">
        <v>11232</v>
      </c>
      <c r="I2493" t="s">
        <v>2493</v>
      </c>
      <c r="J2493" t="s">
        <v>2494</v>
      </c>
      <c r="K2493" t="s">
        <v>2495</v>
      </c>
      <c r="L2493" t="s">
        <v>2496</v>
      </c>
      <c r="M2493" t="s">
        <v>11234</v>
      </c>
      <c r="N2493" t="s">
        <v>2496</v>
      </c>
      <c r="O2493" t="s">
        <v>2498</v>
      </c>
      <c r="P2493" t="s">
        <v>2499</v>
      </c>
      <c r="Q2493" t="s">
        <v>33</v>
      </c>
      <c r="R2493" t="s">
        <v>2500</v>
      </c>
      <c r="S2493" t="s">
        <v>2501</v>
      </c>
      <c r="T2493" t="s">
        <v>11199</v>
      </c>
      <c r="U2493" t="s">
        <v>373</v>
      </c>
      <c r="V2493" t="s">
        <v>11200</v>
      </c>
      <c r="W2493" t="s">
        <v>260</v>
      </c>
      <c r="X2493" t="s">
        <v>11235</v>
      </c>
      <c r="Y2493" t="s">
        <v>11236</v>
      </c>
      <c r="Z2493" t="s">
        <v>11237</v>
      </c>
      <c r="AA2493" t="s">
        <v>2507</v>
      </c>
      <c r="AB2493" t="s">
        <v>11234</v>
      </c>
      <c r="AC2493" t="s">
        <v>2508</v>
      </c>
      <c r="AD2493">
        <v>1.198</v>
      </c>
      <c r="AE2493">
        <v>1.198</v>
      </c>
      <c r="AF2493" t="s">
        <v>2509</v>
      </c>
      <c r="AG2493">
        <v>0.54</v>
      </c>
      <c r="AH2493" t="s">
        <v>2510</v>
      </c>
      <c r="AI2493">
        <v>300</v>
      </c>
      <c r="AJ2493">
        <v>150</v>
      </c>
      <c r="AK2493">
        <v>12</v>
      </c>
      <c r="AL2493" t="s">
        <v>2511</v>
      </c>
      <c r="AM2493" t="s">
        <v>2513</v>
      </c>
      <c r="AN2493" t="s">
        <v>2513</v>
      </c>
      <c r="AO2493" t="s">
        <v>2513</v>
      </c>
      <c r="AP2493" t="s">
        <v>2513</v>
      </c>
      <c r="AQ2493" t="s">
        <v>2513</v>
      </c>
      <c r="AR2493" t="s">
        <v>2513</v>
      </c>
      <c r="AS2493" t="s">
        <v>2529</v>
      </c>
      <c r="AT2493" t="s">
        <v>2513</v>
      </c>
      <c r="AU2493">
        <v>44514</v>
      </c>
      <c r="AV2493" t="s">
        <v>2513</v>
      </c>
      <c r="AW2493" t="s">
        <v>2513</v>
      </c>
      <c r="AX2493" t="s">
        <v>2513</v>
      </c>
      <c r="AY2493" t="s">
        <v>2517</v>
      </c>
      <c r="AZ2493" t="s">
        <v>2513</v>
      </c>
      <c r="BA2493" t="s">
        <v>2513</v>
      </c>
      <c r="BB2493" t="s">
        <v>2513</v>
      </c>
    </row>
    <row r="2494" spans="1:54" x14ac:dyDescent="0.45">
      <c r="A2494">
        <v>10000613</v>
      </c>
      <c r="B2494" t="s">
        <v>11238</v>
      </c>
      <c r="C2494" t="s">
        <v>468</v>
      </c>
      <c r="D2494" t="s">
        <v>2489</v>
      </c>
      <c r="E2494" t="s">
        <v>11239</v>
      </c>
      <c r="F2494" t="s">
        <v>11240</v>
      </c>
      <c r="G2494" t="s">
        <v>11241</v>
      </c>
      <c r="H2494" t="s">
        <v>11239</v>
      </c>
      <c r="I2494" t="s">
        <v>2493</v>
      </c>
      <c r="J2494" t="s">
        <v>2494</v>
      </c>
      <c r="K2494" t="s">
        <v>2653</v>
      </c>
      <c r="L2494" t="s">
        <v>2496</v>
      </c>
      <c r="M2494" t="s">
        <v>11242</v>
      </c>
      <c r="N2494" t="s">
        <v>2496</v>
      </c>
      <c r="O2494" t="s">
        <v>2498</v>
      </c>
      <c r="P2494" t="s">
        <v>2655</v>
      </c>
      <c r="Q2494" t="s">
        <v>18</v>
      </c>
      <c r="R2494" t="s">
        <v>2656</v>
      </c>
      <c r="S2494" t="s">
        <v>2657</v>
      </c>
      <c r="T2494" t="s">
        <v>10668</v>
      </c>
      <c r="U2494" t="s">
        <v>60</v>
      </c>
      <c r="V2494" t="s">
        <v>10669</v>
      </c>
      <c r="W2494" t="s">
        <v>323</v>
      </c>
      <c r="X2494" t="s">
        <v>10676</v>
      </c>
      <c r="Y2494" t="s">
        <v>2678</v>
      </c>
      <c r="Z2494" t="s">
        <v>10677</v>
      </c>
      <c r="AA2494" t="s">
        <v>2507</v>
      </c>
      <c r="AB2494" t="s">
        <v>11242</v>
      </c>
      <c r="AC2494" t="s">
        <v>2508</v>
      </c>
      <c r="AD2494">
        <v>0.52</v>
      </c>
      <c r="AE2494">
        <v>0.52</v>
      </c>
      <c r="AF2494" t="s">
        <v>2509</v>
      </c>
      <c r="AG2494">
        <v>0.27600000000000002</v>
      </c>
      <c r="AH2494" t="s">
        <v>2510</v>
      </c>
      <c r="AI2494">
        <v>200</v>
      </c>
      <c r="AJ2494">
        <v>200</v>
      </c>
      <c r="AK2494">
        <v>6.9</v>
      </c>
      <c r="AL2494" t="s">
        <v>2511</v>
      </c>
      <c r="AM2494" t="s">
        <v>2513</v>
      </c>
      <c r="AN2494" t="s">
        <v>2513</v>
      </c>
      <c r="AO2494" t="s">
        <v>2513</v>
      </c>
      <c r="AP2494" t="s">
        <v>2513</v>
      </c>
      <c r="AQ2494" t="s">
        <v>2513</v>
      </c>
      <c r="AR2494" t="s">
        <v>2513</v>
      </c>
      <c r="AS2494" t="s">
        <v>2529</v>
      </c>
      <c r="AT2494" t="s">
        <v>2513</v>
      </c>
      <c r="AU2494">
        <v>44514</v>
      </c>
      <c r="AV2494" t="s">
        <v>2513</v>
      </c>
      <c r="AW2494" t="s">
        <v>2513</v>
      </c>
      <c r="AX2494" t="s">
        <v>2513</v>
      </c>
      <c r="AY2494" t="s">
        <v>2663</v>
      </c>
      <c r="AZ2494" t="s">
        <v>2513</v>
      </c>
      <c r="BA2494" t="s">
        <v>2513</v>
      </c>
      <c r="BB2494" t="s">
        <v>2513</v>
      </c>
    </row>
    <row r="2495" spans="1:54" x14ac:dyDescent="0.45">
      <c r="A2495">
        <v>10000614</v>
      </c>
      <c r="B2495" t="s">
        <v>11243</v>
      </c>
      <c r="C2495" t="s">
        <v>1360</v>
      </c>
      <c r="D2495" t="s">
        <v>2489</v>
      </c>
      <c r="E2495" t="s">
        <v>11244</v>
      </c>
      <c r="F2495" t="s">
        <v>11245</v>
      </c>
      <c r="G2495" t="s">
        <v>11222</v>
      </c>
      <c r="H2495" t="s">
        <v>11244</v>
      </c>
      <c r="I2495" t="s">
        <v>2493</v>
      </c>
      <c r="J2495" t="s">
        <v>2494</v>
      </c>
      <c r="K2495" t="s">
        <v>2653</v>
      </c>
      <c r="L2495" t="s">
        <v>2496</v>
      </c>
      <c r="M2495" t="s">
        <v>2759</v>
      </c>
      <c r="N2495" t="s">
        <v>2496</v>
      </c>
      <c r="O2495" t="s">
        <v>2498</v>
      </c>
      <c r="P2495" t="s">
        <v>2655</v>
      </c>
      <c r="Q2495" t="s">
        <v>18</v>
      </c>
      <c r="R2495" t="s">
        <v>2656</v>
      </c>
      <c r="S2495" t="s">
        <v>2657</v>
      </c>
      <c r="T2495" t="s">
        <v>2687</v>
      </c>
      <c r="U2495" t="s">
        <v>26</v>
      </c>
      <c r="V2495" t="s">
        <v>2701</v>
      </c>
      <c r="W2495" t="s">
        <v>323</v>
      </c>
      <c r="X2495" t="s">
        <v>2760</v>
      </c>
      <c r="Y2495" t="s">
        <v>2505</v>
      </c>
      <c r="Z2495" t="s">
        <v>2761</v>
      </c>
      <c r="AA2495" t="s">
        <v>2691</v>
      </c>
      <c r="AB2495" t="s">
        <v>2759</v>
      </c>
      <c r="AC2495" t="s">
        <v>2508</v>
      </c>
      <c r="AD2495">
        <v>5.8250000000000002</v>
      </c>
      <c r="AE2495">
        <v>5.8250000000000002</v>
      </c>
      <c r="AF2495" t="s">
        <v>2509</v>
      </c>
      <c r="AG2495">
        <v>3.36</v>
      </c>
      <c r="AH2495" t="s">
        <v>2510</v>
      </c>
      <c r="AI2495">
        <v>800</v>
      </c>
      <c r="AJ2495">
        <v>400</v>
      </c>
      <c r="AK2495">
        <v>10.5</v>
      </c>
      <c r="AL2495" t="s">
        <v>2511</v>
      </c>
      <c r="AM2495" t="s">
        <v>2513</v>
      </c>
      <c r="AN2495" t="s">
        <v>2513</v>
      </c>
      <c r="AO2495" t="s">
        <v>2513</v>
      </c>
      <c r="AP2495" t="s">
        <v>2513</v>
      </c>
      <c r="AQ2495" t="s">
        <v>2513</v>
      </c>
      <c r="AR2495" t="s">
        <v>2513</v>
      </c>
      <c r="AS2495" t="s">
        <v>2529</v>
      </c>
      <c r="AT2495" t="s">
        <v>2513</v>
      </c>
      <c r="AU2495">
        <v>44514</v>
      </c>
      <c r="AV2495" t="s">
        <v>2513</v>
      </c>
      <c r="AW2495" t="s">
        <v>2513</v>
      </c>
      <c r="AX2495" t="s">
        <v>2513</v>
      </c>
      <c r="AY2495" t="s">
        <v>2663</v>
      </c>
      <c r="AZ2495" t="s">
        <v>2513</v>
      </c>
      <c r="BA2495" t="s">
        <v>2513</v>
      </c>
      <c r="BB2495" t="s">
        <v>2513</v>
      </c>
    </row>
    <row r="2496" spans="1:54" x14ac:dyDescent="0.45">
      <c r="A2496">
        <v>10000615</v>
      </c>
      <c r="B2496" t="s">
        <v>11246</v>
      </c>
      <c r="C2496" t="s">
        <v>1363</v>
      </c>
      <c r="D2496" t="s">
        <v>2489</v>
      </c>
      <c r="E2496" t="s">
        <v>11247</v>
      </c>
      <c r="F2496" t="s">
        <v>11248</v>
      </c>
      <c r="G2496" t="s">
        <v>11222</v>
      </c>
      <c r="H2496" t="s">
        <v>11247</v>
      </c>
      <c r="I2496" t="s">
        <v>2493</v>
      </c>
      <c r="J2496" t="s">
        <v>2494</v>
      </c>
      <c r="K2496" t="s">
        <v>2653</v>
      </c>
      <c r="L2496" t="s">
        <v>2496</v>
      </c>
      <c r="M2496" t="s">
        <v>2759</v>
      </c>
      <c r="N2496" t="s">
        <v>2496</v>
      </c>
      <c r="O2496" t="s">
        <v>2498</v>
      </c>
      <c r="P2496" t="s">
        <v>2655</v>
      </c>
      <c r="Q2496" t="s">
        <v>18</v>
      </c>
      <c r="R2496" t="s">
        <v>2656</v>
      </c>
      <c r="S2496" t="s">
        <v>2657</v>
      </c>
      <c r="T2496" t="s">
        <v>2687</v>
      </c>
      <c r="U2496" t="s">
        <v>26</v>
      </c>
      <c r="V2496" t="s">
        <v>2701</v>
      </c>
      <c r="W2496" t="s">
        <v>323</v>
      </c>
      <c r="X2496" t="s">
        <v>2760</v>
      </c>
      <c r="Y2496" t="s">
        <v>2505</v>
      </c>
      <c r="Z2496" t="s">
        <v>2761</v>
      </c>
      <c r="AA2496" t="s">
        <v>2691</v>
      </c>
      <c r="AB2496" t="s">
        <v>2759</v>
      </c>
      <c r="AC2496" t="s">
        <v>2508</v>
      </c>
      <c r="AD2496">
        <v>5.8250000000000002</v>
      </c>
      <c r="AE2496">
        <v>5.8250000000000002</v>
      </c>
      <c r="AF2496" t="s">
        <v>2509</v>
      </c>
      <c r="AG2496">
        <v>3.36</v>
      </c>
      <c r="AH2496" t="s">
        <v>2510</v>
      </c>
      <c r="AI2496">
        <v>800</v>
      </c>
      <c r="AJ2496">
        <v>400</v>
      </c>
      <c r="AK2496">
        <v>10.5</v>
      </c>
      <c r="AL2496" t="s">
        <v>2511</v>
      </c>
      <c r="AM2496" t="s">
        <v>2513</v>
      </c>
      <c r="AN2496" t="s">
        <v>2513</v>
      </c>
      <c r="AO2496" t="s">
        <v>2513</v>
      </c>
      <c r="AP2496" t="s">
        <v>2513</v>
      </c>
      <c r="AQ2496" t="s">
        <v>2513</v>
      </c>
      <c r="AR2496" t="s">
        <v>2513</v>
      </c>
      <c r="AS2496" t="s">
        <v>2529</v>
      </c>
      <c r="AT2496" t="s">
        <v>2513</v>
      </c>
      <c r="AU2496">
        <v>44514</v>
      </c>
      <c r="AV2496" t="s">
        <v>2513</v>
      </c>
      <c r="AW2496" t="s">
        <v>2513</v>
      </c>
      <c r="AX2496" t="s">
        <v>2513</v>
      </c>
      <c r="AY2496" t="s">
        <v>2663</v>
      </c>
      <c r="AZ2496" t="s">
        <v>2513</v>
      </c>
      <c r="BA2496" t="s">
        <v>2513</v>
      </c>
      <c r="BB2496" t="s">
        <v>2513</v>
      </c>
    </row>
    <row r="2497" spans="1:54" x14ac:dyDescent="0.45">
      <c r="A2497">
        <v>10000616</v>
      </c>
      <c r="B2497" t="s">
        <v>11249</v>
      </c>
      <c r="C2497" t="s">
        <v>1366</v>
      </c>
      <c r="D2497" t="s">
        <v>2489</v>
      </c>
      <c r="E2497" t="s">
        <v>11250</v>
      </c>
      <c r="F2497" t="s">
        <v>11251</v>
      </c>
      <c r="G2497" t="s">
        <v>11222</v>
      </c>
      <c r="H2497" t="s">
        <v>11250</v>
      </c>
      <c r="I2497" t="s">
        <v>2493</v>
      </c>
      <c r="J2497" t="s">
        <v>2494</v>
      </c>
      <c r="K2497" t="s">
        <v>2653</v>
      </c>
      <c r="L2497" t="s">
        <v>2496</v>
      </c>
      <c r="M2497" t="s">
        <v>2759</v>
      </c>
      <c r="N2497" t="s">
        <v>2496</v>
      </c>
      <c r="O2497" t="s">
        <v>2498</v>
      </c>
      <c r="P2497" t="s">
        <v>2655</v>
      </c>
      <c r="Q2497" t="s">
        <v>18</v>
      </c>
      <c r="R2497" t="s">
        <v>2656</v>
      </c>
      <c r="S2497" t="s">
        <v>2657</v>
      </c>
      <c r="T2497" t="s">
        <v>2687</v>
      </c>
      <c r="U2497" t="s">
        <v>26</v>
      </c>
      <c r="V2497" t="s">
        <v>2701</v>
      </c>
      <c r="W2497" t="s">
        <v>323</v>
      </c>
      <c r="X2497" t="s">
        <v>2760</v>
      </c>
      <c r="Y2497" t="s">
        <v>2505</v>
      </c>
      <c r="Z2497" t="s">
        <v>2761</v>
      </c>
      <c r="AA2497" t="s">
        <v>2691</v>
      </c>
      <c r="AB2497" t="s">
        <v>2759</v>
      </c>
      <c r="AC2497" t="s">
        <v>2508</v>
      </c>
      <c r="AD2497">
        <v>5.8250000000000002</v>
      </c>
      <c r="AE2497">
        <v>5.8250000000000002</v>
      </c>
      <c r="AF2497" t="s">
        <v>2509</v>
      </c>
      <c r="AG2497">
        <v>3.36</v>
      </c>
      <c r="AH2497" t="s">
        <v>2510</v>
      </c>
      <c r="AI2497">
        <v>800</v>
      </c>
      <c r="AJ2497">
        <v>400</v>
      </c>
      <c r="AK2497">
        <v>10.5</v>
      </c>
      <c r="AL2497" t="s">
        <v>2511</v>
      </c>
      <c r="AM2497" t="s">
        <v>2513</v>
      </c>
      <c r="AN2497" t="s">
        <v>2513</v>
      </c>
      <c r="AO2497" t="s">
        <v>2513</v>
      </c>
      <c r="AP2497" t="s">
        <v>2513</v>
      </c>
      <c r="AQ2497" t="s">
        <v>2513</v>
      </c>
      <c r="AR2497" t="s">
        <v>2513</v>
      </c>
      <c r="AS2497" t="s">
        <v>2529</v>
      </c>
      <c r="AT2497" t="s">
        <v>2513</v>
      </c>
      <c r="AU2497">
        <v>44514</v>
      </c>
      <c r="AV2497" t="s">
        <v>2513</v>
      </c>
      <c r="AW2497" t="s">
        <v>2513</v>
      </c>
      <c r="AX2497" t="s">
        <v>2513</v>
      </c>
      <c r="AY2497" t="s">
        <v>2663</v>
      </c>
      <c r="AZ2497" t="s">
        <v>2513</v>
      </c>
      <c r="BA2497" t="s">
        <v>2513</v>
      </c>
      <c r="BB2497" t="s">
        <v>2513</v>
      </c>
    </row>
    <row r="2498" spans="1:54" x14ac:dyDescent="0.45">
      <c r="A2498">
        <v>10000617</v>
      </c>
      <c r="B2498" t="s">
        <v>11252</v>
      </c>
      <c r="C2498" t="s">
        <v>26297</v>
      </c>
      <c r="D2498" t="s">
        <v>2489</v>
      </c>
      <c r="E2498" t="s">
        <v>11253</v>
      </c>
      <c r="F2498" t="s">
        <v>11254</v>
      </c>
      <c r="G2498" t="s">
        <v>11255</v>
      </c>
      <c r="H2498" t="s">
        <v>11253</v>
      </c>
      <c r="I2498" t="s">
        <v>2493</v>
      </c>
      <c r="J2498" t="s">
        <v>2494</v>
      </c>
      <c r="K2498" t="s">
        <v>2495</v>
      </c>
      <c r="L2498" t="s">
        <v>2496</v>
      </c>
      <c r="M2498" t="s">
        <v>11256</v>
      </c>
      <c r="N2498" t="s">
        <v>2496</v>
      </c>
      <c r="O2498" t="s">
        <v>2498</v>
      </c>
      <c r="P2498" t="s">
        <v>2499</v>
      </c>
      <c r="Q2498" t="s">
        <v>33</v>
      </c>
      <c r="R2498" t="s">
        <v>2500</v>
      </c>
      <c r="S2498" t="s">
        <v>2501</v>
      </c>
      <c r="T2498" t="s">
        <v>2592</v>
      </c>
      <c r="U2498" t="s">
        <v>1209</v>
      </c>
      <c r="V2498" t="s">
        <v>11257</v>
      </c>
      <c r="W2498" t="s">
        <v>3150</v>
      </c>
      <c r="X2498" t="s">
        <v>11258</v>
      </c>
      <c r="Y2498" t="s">
        <v>3150</v>
      </c>
      <c r="Z2498" t="s">
        <v>11259</v>
      </c>
      <c r="AA2498" t="s">
        <v>2507</v>
      </c>
      <c r="AB2498" t="s">
        <v>11256</v>
      </c>
      <c r="AC2498" t="s">
        <v>3150</v>
      </c>
      <c r="AD2498">
        <v>2.9</v>
      </c>
      <c r="AE2498">
        <v>2.9</v>
      </c>
      <c r="AF2498" t="s">
        <v>2509</v>
      </c>
      <c r="AG2498">
        <v>0</v>
      </c>
      <c r="AH2498" t="s">
        <v>2513</v>
      </c>
      <c r="AI2498">
        <v>400</v>
      </c>
      <c r="AJ2498">
        <v>400</v>
      </c>
      <c r="AK2498">
        <v>0</v>
      </c>
      <c r="AL2498" t="s">
        <v>2511</v>
      </c>
      <c r="AM2498" t="s">
        <v>2513</v>
      </c>
      <c r="AN2498" t="s">
        <v>2513</v>
      </c>
      <c r="AO2498" t="s">
        <v>2513</v>
      </c>
      <c r="AP2498" t="s">
        <v>2513</v>
      </c>
      <c r="AQ2498" t="s">
        <v>2513</v>
      </c>
      <c r="AR2498" t="s">
        <v>2513</v>
      </c>
      <c r="AS2498" t="s">
        <v>2529</v>
      </c>
      <c r="AT2498" t="s">
        <v>2513</v>
      </c>
      <c r="AU2498">
        <v>44514</v>
      </c>
      <c r="AV2498" t="s">
        <v>2513</v>
      </c>
      <c r="AW2498" t="s">
        <v>2513</v>
      </c>
      <c r="AX2498" t="s">
        <v>2513</v>
      </c>
      <c r="AY2498" t="s">
        <v>2517</v>
      </c>
      <c r="AZ2498" t="s">
        <v>2513</v>
      </c>
      <c r="BA2498" t="s">
        <v>2513</v>
      </c>
      <c r="BB2498" t="s">
        <v>2513</v>
      </c>
    </row>
    <row r="2499" spans="1:54" x14ac:dyDescent="0.45">
      <c r="A2499">
        <v>10000891</v>
      </c>
      <c r="B2499" t="s">
        <v>11260</v>
      </c>
      <c r="C2499" t="s">
        <v>26298</v>
      </c>
      <c r="D2499" t="s">
        <v>2489</v>
      </c>
      <c r="E2499" t="s">
        <v>11261</v>
      </c>
      <c r="F2499" t="s">
        <v>11262</v>
      </c>
      <c r="G2499" t="s">
        <v>11263</v>
      </c>
      <c r="H2499" t="s">
        <v>11261</v>
      </c>
      <c r="I2499" t="s">
        <v>2493</v>
      </c>
      <c r="J2499" t="s">
        <v>2494</v>
      </c>
      <c r="K2499" t="s">
        <v>2495</v>
      </c>
      <c r="L2499" t="s">
        <v>2496</v>
      </c>
      <c r="M2499" t="s">
        <v>11264</v>
      </c>
      <c r="N2499" t="s">
        <v>2496</v>
      </c>
      <c r="O2499" t="s">
        <v>2498</v>
      </c>
      <c r="P2499" t="s">
        <v>2499</v>
      </c>
      <c r="Q2499" t="s">
        <v>33</v>
      </c>
      <c r="R2499" t="s">
        <v>2500</v>
      </c>
      <c r="S2499" t="s">
        <v>2501</v>
      </c>
      <c r="T2499" t="s">
        <v>2502</v>
      </c>
      <c r="U2499" t="s">
        <v>48</v>
      </c>
      <c r="V2499" t="s">
        <v>11265</v>
      </c>
      <c r="W2499" t="s">
        <v>3150</v>
      </c>
      <c r="X2499" t="s">
        <v>11266</v>
      </c>
      <c r="Y2499" t="s">
        <v>3150</v>
      </c>
      <c r="Z2499" t="s">
        <v>11267</v>
      </c>
      <c r="AA2499" t="s">
        <v>2507</v>
      </c>
      <c r="AB2499" t="s">
        <v>11264</v>
      </c>
      <c r="AC2499" t="s">
        <v>3150</v>
      </c>
      <c r="AD2499">
        <v>8.1750000000000007</v>
      </c>
      <c r="AE2499">
        <v>8.1750000000000007</v>
      </c>
      <c r="AF2499" t="s">
        <v>2509</v>
      </c>
      <c r="AG2499">
        <v>3.42</v>
      </c>
      <c r="AH2499" t="s">
        <v>2510</v>
      </c>
      <c r="AI2499">
        <v>600</v>
      </c>
      <c r="AJ2499">
        <v>600</v>
      </c>
      <c r="AK2499">
        <v>9.5</v>
      </c>
      <c r="AL2499" t="s">
        <v>2511</v>
      </c>
      <c r="AM2499" t="s">
        <v>2513</v>
      </c>
      <c r="AN2499" t="s">
        <v>2513</v>
      </c>
      <c r="AO2499" t="s">
        <v>2513</v>
      </c>
      <c r="AP2499" t="s">
        <v>2513</v>
      </c>
      <c r="AQ2499" t="s">
        <v>2513</v>
      </c>
      <c r="AR2499" t="s">
        <v>2513</v>
      </c>
      <c r="AS2499" t="s">
        <v>2529</v>
      </c>
      <c r="AT2499" t="s">
        <v>2513</v>
      </c>
      <c r="AU2499">
        <v>44514</v>
      </c>
      <c r="AV2499" t="s">
        <v>2513</v>
      </c>
      <c r="AW2499" t="s">
        <v>2513</v>
      </c>
      <c r="AX2499" t="s">
        <v>2513</v>
      </c>
      <c r="AY2499" t="s">
        <v>2517</v>
      </c>
      <c r="AZ2499" t="s">
        <v>2513</v>
      </c>
      <c r="BA2499" t="s">
        <v>2513</v>
      </c>
      <c r="BB2499" t="s">
        <v>2513</v>
      </c>
    </row>
    <row r="2500" spans="1:54" x14ac:dyDescent="0.45">
      <c r="A2500">
        <v>10000892</v>
      </c>
      <c r="B2500" t="s">
        <v>11268</v>
      </c>
      <c r="C2500" t="s">
        <v>26299</v>
      </c>
      <c r="D2500" t="s">
        <v>2489</v>
      </c>
      <c r="E2500" t="s">
        <v>11269</v>
      </c>
      <c r="F2500" t="s">
        <v>11270</v>
      </c>
      <c r="G2500" t="s">
        <v>11271</v>
      </c>
      <c r="H2500" t="s">
        <v>11269</v>
      </c>
      <c r="I2500" t="s">
        <v>2493</v>
      </c>
      <c r="J2500" t="s">
        <v>2494</v>
      </c>
      <c r="K2500" t="s">
        <v>2495</v>
      </c>
      <c r="L2500" t="s">
        <v>2496</v>
      </c>
      <c r="M2500" t="s">
        <v>2563</v>
      </c>
      <c r="N2500" t="s">
        <v>2496</v>
      </c>
      <c r="O2500" t="s">
        <v>2498</v>
      </c>
      <c r="P2500" t="s">
        <v>2499</v>
      </c>
      <c r="Q2500" t="s">
        <v>33</v>
      </c>
      <c r="R2500" t="s">
        <v>2500</v>
      </c>
      <c r="S2500" t="s">
        <v>2501</v>
      </c>
      <c r="T2500" t="s">
        <v>2564</v>
      </c>
      <c r="U2500" t="s">
        <v>17</v>
      </c>
      <c r="V2500" t="s">
        <v>2565</v>
      </c>
      <c r="W2500" t="s">
        <v>260</v>
      </c>
      <c r="X2500" t="s">
        <v>2566</v>
      </c>
      <c r="Y2500" t="s">
        <v>2505</v>
      </c>
      <c r="Z2500" t="s">
        <v>2567</v>
      </c>
      <c r="AA2500" t="s">
        <v>2507</v>
      </c>
      <c r="AB2500" t="s">
        <v>2563</v>
      </c>
      <c r="AC2500" t="s">
        <v>2508</v>
      </c>
      <c r="AD2500">
        <v>3.8330000000000002</v>
      </c>
      <c r="AE2500">
        <v>3.8330000000000002</v>
      </c>
      <c r="AF2500" t="s">
        <v>2509</v>
      </c>
      <c r="AG2500">
        <v>1.71</v>
      </c>
      <c r="AH2500" t="s">
        <v>2510</v>
      </c>
      <c r="AI2500">
        <v>600</v>
      </c>
      <c r="AJ2500">
        <v>300</v>
      </c>
      <c r="AK2500">
        <v>9.5</v>
      </c>
      <c r="AL2500" t="s">
        <v>2511</v>
      </c>
      <c r="AM2500" t="s">
        <v>2513</v>
      </c>
      <c r="AN2500" t="s">
        <v>2513</v>
      </c>
      <c r="AO2500" t="s">
        <v>2513</v>
      </c>
      <c r="AP2500" t="s">
        <v>2513</v>
      </c>
      <c r="AQ2500" t="s">
        <v>2513</v>
      </c>
      <c r="AR2500" t="s">
        <v>2513</v>
      </c>
      <c r="AS2500" t="s">
        <v>2529</v>
      </c>
      <c r="AT2500" t="s">
        <v>2513</v>
      </c>
      <c r="AU2500">
        <v>44514</v>
      </c>
      <c r="AV2500" t="s">
        <v>2513</v>
      </c>
      <c r="AW2500" t="s">
        <v>2513</v>
      </c>
      <c r="AX2500" t="s">
        <v>2513</v>
      </c>
      <c r="AY2500" t="s">
        <v>2517</v>
      </c>
      <c r="AZ2500" t="s">
        <v>2513</v>
      </c>
      <c r="BA2500" t="s">
        <v>2513</v>
      </c>
      <c r="BB2500" t="s">
        <v>2513</v>
      </c>
    </row>
    <row r="2501" spans="1:54" x14ac:dyDescent="0.45">
      <c r="A2501">
        <v>10000894</v>
      </c>
      <c r="B2501" t="s">
        <v>11272</v>
      </c>
      <c r="C2501" t="s">
        <v>26300</v>
      </c>
      <c r="D2501" t="s">
        <v>2489</v>
      </c>
      <c r="E2501" t="s">
        <v>11273</v>
      </c>
      <c r="F2501" t="s">
        <v>11274</v>
      </c>
      <c r="G2501" t="s">
        <v>11275</v>
      </c>
      <c r="H2501" t="s">
        <v>11273</v>
      </c>
      <c r="I2501" t="s">
        <v>2493</v>
      </c>
      <c r="J2501" t="s">
        <v>2494</v>
      </c>
      <c r="K2501" t="s">
        <v>2495</v>
      </c>
      <c r="L2501" t="s">
        <v>2496</v>
      </c>
      <c r="M2501" t="s">
        <v>2563</v>
      </c>
      <c r="N2501" t="s">
        <v>2496</v>
      </c>
      <c r="O2501" t="s">
        <v>2498</v>
      </c>
      <c r="P2501" t="s">
        <v>2499</v>
      </c>
      <c r="Q2501" t="s">
        <v>33</v>
      </c>
      <c r="R2501" t="s">
        <v>2500</v>
      </c>
      <c r="S2501" t="s">
        <v>2501</v>
      </c>
      <c r="T2501" t="s">
        <v>2564</v>
      </c>
      <c r="U2501" t="s">
        <v>17</v>
      </c>
      <c r="V2501" t="s">
        <v>2565</v>
      </c>
      <c r="W2501" t="s">
        <v>260</v>
      </c>
      <c r="X2501" t="s">
        <v>2566</v>
      </c>
      <c r="Y2501" t="s">
        <v>2505</v>
      </c>
      <c r="Z2501" t="s">
        <v>2567</v>
      </c>
      <c r="AA2501" t="s">
        <v>2507</v>
      </c>
      <c r="AB2501" t="s">
        <v>2563</v>
      </c>
      <c r="AC2501" t="s">
        <v>2508</v>
      </c>
      <c r="AD2501">
        <v>3.867</v>
      </c>
      <c r="AE2501">
        <v>3.867</v>
      </c>
      <c r="AF2501" t="s">
        <v>2509</v>
      </c>
      <c r="AG2501">
        <v>1.71</v>
      </c>
      <c r="AH2501" t="s">
        <v>2510</v>
      </c>
      <c r="AI2501">
        <v>600</v>
      </c>
      <c r="AJ2501">
        <v>300</v>
      </c>
      <c r="AK2501">
        <v>9.5</v>
      </c>
      <c r="AL2501" t="s">
        <v>2511</v>
      </c>
      <c r="AM2501" t="s">
        <v>2513</v>
      </c>
      <c r="AN2501" t="s">
        <v>2513</v>
      </c>
      <c r="AO2501" t="s">
        <v>2513</v>
      </c>
      <c r="AP2501" t="s">
        <v>2513</v>
      </c>
      <c r="AQ2501" t="s">
        <v>2513</v>
      </c>
      <c r="AR2501" t="s">
        <v>2513</v>
      </c>
      <c r="AS2501" t="s">
        <v>2529</v>
      </c>
      <c r="AT2501" t="s">
        <v>2513</v>
      </c>
      <c r="AU2501">
        <v>44514</v>
      </c>
      <c r="AV2501" t="s">
        <v>2513</v>
      </c>
      <c r="AW2501" t="s">
        <v>2513</v>
      </c>
      <c r="AX2501" t="s">
        <v>2513</v>
      </c>
      <c r="AY2501" t="s">
        <v>2517</v>
      </c>
      <c r="AZ2501" t="s">
        <v>2513</v>
      </c>
      <c r="BA2501" t="s">
        <v>2513</v>
      </c>
      <c r="BB2501" t="s">
        <v>2513</v>
      </c>
    </row>
    <row r="2502" spans="1:54" x14ac:dyDescent="0.45">
      <c r="A2502">
        <v>10000895</v>
      </c>
      <c r="B2502" t="s">
        <v>11276</v>
      </c>
      <c r="C2502" t="s">
        <v>1883</v>
      </c>
      <c r="D2502" t="s">
        <v>2489</v>
      </c>
      <c r="E2502" t="s">
        <v>11277</v>
      </c>
      <c r="F2502" t="s">
        <v>11278</v>
      </c>
      <c r="G2502" t="s">
        <v>11279</v>
      </c>
      <c r="H2502" t="s">
        <v>11277</v>
      </c>
      <c r="I2502" t="s">
        <v>2493</v>
      </c>
      <c r="J2502" t="s">
        <v>2494</v>
      </c>
      <c r="K2502" t="s">
        <v>2495</v>
      </c>
      <c r="L2502" t="s">
        <v>2496</v>
      </c>
      <c r="M2502" t="s">
        <v>11280</v>
      </c>
      <c r="N2502" t="s">
        <v>2496</v>
      </c>
      <c r="O2502" t="s">
        <v>2498</v>
      </c>
      <c r="P2502" t="s">
        <v>2499</v>
      </c>
      <c r="Q2502" t="s">
        <v>33</v>
      </c>
      <c r="R2502" t="s">
        <v>2500</v>
      </c>
      <c r="S2502" t="s">
        <v>2501</v>
      </c>
      <c r="T2502" t="s">
        <v>2502</v>
      </c>
      <c r="U2502" t="s">
        <v>48</v>
      </c>
      <c r="V2502" t="s">
        <v>2722</v>
      </c>
      <c r="W2502" t="s">
        <v>246</v>
      </c>
      <c r="X2502" t="s">
        <v>11281</v>
      </c>
      <c r="Y2502" t="s">
        <v>2525</v>
      </c>
      <c r="Z2502" t="s">
        <v>11282</v>
      </c>
      <c r="AA2502" t="s">
        <v>2507</v>
      </c>
      <c r="AB2502" t="s">
        <v>11280</v>
      </c>
      <c r="AC2502" t="s">
        <v>2577</v>
      </c>
      <c r="AD2502">
        <v>8</v>
      </c>
      <c r="AE2502">
        <v>8</v>
      </c>
      <c r="AF2502" t="s">
        <v>2509</v>
      </c>
      <c r="AG2502">
        <v>3.42</v>
      </c>
      <c r="AH2502" t="s">
        <v>2510</v>
      </c>
      <c r="AI2502">
        <v>600</v>
      </c>
      <c r="AJ2502">
        <v>600</v>
      </c>
      <c r="AK2502">
        <v>9.5</v>
      </c>
      <c r="AL2502" t="s">
        <v>2511</v>
      </c>
      <c r="AM2502" t="s">
        <v>2513</v>
      </c>
      <c r="AN2502" t="s">
        <v>2513</v>
      </c>
      <c r="AO2502" t="s">
        <v>2513</v>
      </c>
      <c r="AP2502" t="s">
        <v>2513</v>
      </c>
      <c r="AQ2502" t="s">
        <v>2513</v>
      </c>
      <c r="AR2502" t="s">
        <v>2513</v>
      </c>
      <c r="AS2502" t="s">
        <v>2529</v>
      </c>
      <c r="AT2502" t="s">
        <v>2513</v>
      </c>
      <c r="AU2502">
        <v>44514</v>
      </c>
      <c r="AV2502" t="s">
        <v>2513</v>
      </c>
      <c r="AW2502" t="s">
        <v>2513</v>
      </c>
      <c r="AX2502" t="s">
        <v>2513</v>
      </c>
      <c r="AY2502" t="s">
        <v>2517</v>
      </c>
      <c r="AZ2502" t="s">
        <v>2513</v>
      </c>
      <c r="BA2502" t="s">
        <v>2513</v>
      </c>
      <c r="BB2502" t="s">
        <v>2513</v>
      </c>
    </row>
    <row r="2503" spans="1:54" x14ac:dyDescent="0.45">
      <c r="A2503">
        <v>10000897</v>
      </c>
      <c r="B2503" t="s">
        <v>11283</v>
      </c>
      <c r="C2503" t="s">
        <v>1757</v>
      </c>
      <c r="D2503" t="s">
        <v>2489</v>
      </c>
      <c r="E2503" t="s">
        <v>11284</v>
      </c>
      <c r="F2503" t="s">
        <v>11285</v>
      </c>
      <c r="G2503" t="s">
        <v>11286</v>
      </c>
      <c r="H2503" t="s">
        <v>11284</v>
      </c>
      <c r="I2503" t="s">
        <v>2493</v>
      </c>
      <c r="J2503" t="s">
        <v>2494</v>
      </c>
      <c r="K2503" t="s">
        <v>2495</v>
      </c>
      <c r="L2503" t="s">
        <v>2496</v>
      </c>
      <c r="M2503" t="s">
        <v>2533</v>
      </c>
      <c r="N2503" t="s">
        <v>2496</v>
      </c>
      <c r="O2503" t="s">
        <v>2498</v>
      </c>
      <c r="P2503" t="s">
        <v>2499</v>
      </c>
      <c r="Q2503" t="s">
        <v>33</v>
      </c>
      <c r="R2503" t="s">
        <v>2500</v>
      </c>
      <c r="S2503" t="s">
        <v>2501</v>
      </c>
      <c r="T2503" t="s">
        <v>2502</v>
      </c>
      <c r="U2503" t="s">
        <v>48</v>
      </c>
      <c r="V2503" t="s">
        <v>2503</v>
      </c>
      <c r="W2503" t="s">
        <v>260</v>
      </c>
      <c r="X2503" t="s">
        <v>2534</v>
      </c>
      <c r="Y2503" t="s">
        <v>2535</v>
      </c>
      <c r="Z2503" t="s">
        <v>2536</v>
      </c>
      <c r="AA2503" t="s">
        <v>2507</v>
      </c>
      <c r="AB2503" t="s">
        <v>2533</v>
      </c>
      <c r="AC2503" t="s">
        <v>2508</v>
      </c>
      <c r="AD2503">
        <v>7.85</v>
      </c>
      <c r="AE2503">
        <v>7.85</v>
      </c>
      <c r="AF2503" t="s">
        <v>2509</v>
      </c>
      <c r="AG2503">
        <v>3.42</v>
      </c>
      <c r="AH2503" t="s">
        <v>2510</v>
      </c>
      <c r="AI2503">
        <v>600</v>
      </c>
      <c r="AJ2503">
        <v>600</v>
      </c>
      <c r="AK2503">
        <v>9.5</v>
      </c>
      <c r="AL2503" t="s">
        <v>2511</v>
      </c>
      <c r="AM2503" t="s">
        <v>2513</v>
      </c>
      <c r="AN2503" t="s">
        <v>2513</v>
      </c>
      <c r="AO2503" t="s">
        <v>2513</v>
      </c>
      <c r="AP2503" t="s">
        <v>2513</v>
      </c>
      <c r="AQ2503" t="s">
        <v>2513</v>
      </c>
      <c r="AR2503" t="s">
        <v>2513</v>
      </c>
      <c r="AS2503" t="s">
        <v>2529</v>
      </c>
      <c r="AT2503" t="s">
        <v>2513</v>
      </c>
      <c r="AU2503">
        <v>44514</v>
      </c>
      <c r="AV2503" t="s">
        <v>2513</v>
      </c>
      <c r="AW2503" t="s">
        <v>2513</v>
      </c>
      <c r="AX2503" t="s">
        <v>2513</v>
      </c>
      <c r="AY2503" t="s">
        <v>2517</v>
      </c>
      <c r="AZ2503" t="s">
        <v>2513</v>
      </c>
      <c r="BA2503" t="s">
        <v>2513</v>
      </c>
      <c r="BB2503" t="s">
        <v>2513</v>
      </c>
    </row>
    <row r="2504" spans="1:54" x14ac:dyDescent="0.45">
      <c r="A2504">
        <v>10000898</v>
      </c>
      <c r="B2504" t="s">
        <v>11287</v>
      </c>
      <c r="C2504" t="s">
        <v>26301</v>
      </c>
      <c r="D2504" t="s">
        <v>2489</v>
      </c>
      <c r="E2504" t="s">
        <v>11288</v>
      </c>
      <c r="F2504" t="s">
        <v>11289</v>
      </c>
      <c r="G2504" t="s">
        <v>11290</v>
      </c>
      <c r="H2504" t="s">
        <v>11288</v>
      </c>
      <c r="I2504" t="s">
        <v>2493</v>
      </c>
      <c r="J2504" t="s">
        <v>2494</v>
      </c>
      <c r="K2504" t="s">
        <v>2495</v>
      </c>
      <c r="L2504" t="s">
        <v>2496</v>
      </c>
      <c r="M2504" t="s">
        <v>11291</v>
      </c>
      <c r="N2504" t="s">
        <v>2496</v>
      </c>
      <c r="O2504" t="s">
        <v>2498</v>
      </c>
      <c r="P2504" t="s">
        <v>2499</v>
      </c>
      <c r="Q2504" t="s">
        <v>33</v>
      </c>
      <c r="R2504" t="s">
        <v>2500</v>
      </c>
      <c r="S2504" t="s">
        <v>2501</v>
      </c>
      <c r="T2504" t="s">
        <v>2564</v>
      </c>
      <c r="U2504" t="s">
        <v>17</v>
      </c>
      <c r="V2504" t="s">
        <v>11292</v>
      </c>
      <c r="W2504" t="s">
        <v>3150</v>
      </c>
      <c r="X2504" t="s">
        <v>11293</v>
      </c>
      <c r="Y2504" t="s">
        <v>3150</v>
      </c>
      <c r="Z2504" t="s">
        <v>11294</v>
      </c>
      <c r="AA2504" t="s">
        <v>2507</v>
      </c>
      <c r="AB2504" t="s">
        <v>11291</v>
      </c>
      <c r="AC2504" t="s">
        <v>3150</v>
      </c>
      <c r="AD2504">
        <v>4.03</v>
      </c>
      <c r="AE2504">
        <v>4.03</v>
      </c>
      <c r="AF2504" t="s">
        <v>2509</v>
      </c>
      <c r="AG2504">
        <v>1.71</v>
      </c>
      <c r="AH2504" t="s">
        <v>2510</v>
      </c>
      <c r="AI2504">
        <v>600</v>
      </c>
      <c r="AJ2504">
        <v>300</v>
      </c>
      <c r="AK2504">
        <v>9.5</v>
      </c>
      <c r="AL2504" t="s">
        <v>2511</v>
      </c>
      <c r="AM2504" t="s">
        <v>2513</v>
      </c>
      <c r="AN2504" t="s">
        <v>2513</v>
      </c>
      <c r="AO2504" t="s">
        <v>2513</v>
      </c>
      <c r="AP2504" t="s">
        <v>2513</v>
      </c>
      <c r="AQ2504" t="s">
        <v>2513</v>
      </c>
      <c r="AR2504" t="s">
        <v>2513</v>
      </c>
      <c r="AS2504" t="s">
        <v>2529</v>
      </c>
      <c r="AT2504" t="s">
        <v>2513</v>
      </c>
      <c r="AU2504">
        <v>44514</v>
      </c>
      <c r="AV2504" t="s">
        <v>2513</v>
      </c>
      <c r="AW2504" t="s">
        <v>2513</v>
      </c>
      <c r="AX2504" t="s">
        <v>2513</v>
      </c>
      <c r="AY2504" t="s">
        <v>2517</v>
      </c>
      <c r="AZ2504" t="s">
        <v>2513</v>
      </c>
      <c r="BA2504" t="s">
        <v>2513</v>
      </c>
      <c r="BB2504" t="s">
        <v>2513</v>
      </c>
    </row>
    <row r="2505" spans="1:54" x14ac:dyDescent="0.45">
      <c r="A2505">
        <v>10000899</v>
      </c>
      <c r="B2505" t="s">
        <v>11295</v>
      </c>
      <c r="C2505" t="s">
        <v>26302</v>
      </c>
      <c r="D2505" t="s">
        <v>2489</v>
      </c>
      <c r="E2505" t="s">
        <v>11296</v>
      </c>
      <c r="F2505" t="s">
        <v>11297</v>
      </c>
      <c r="G2505" t="s">
        <v>11298</v>
      </c>
      <c r="H2505" t="s">
        <v>11296</v>
      </c>
      <c r="I2505" t="s">
        <v>2493</v>
      </c>
      <c r="J2505" t="s">
        <v>2494</v>
      </c>
      <c r="K2505" t="s">
        <v>2495</v>
      </c>
      <c r="L2505" t="s">
        <v>2496</v>
      </c>
      <c r="M2505" t="s">
        <v>11299</v>
      </c>
      <c r="N2505" t="s">
        <v>2496</v>
      </c>
      <c r="O2505" t="s">
        <v>2498</v>
      </c>
      <c r="P2505" t="s">
        <v>2499</v>
      </c>
      <c r="Q2505" t="s">
        <v>33</v>
      </c>
      <c r="R2505" t="s">
        <v>2500</v>
      </c>
      <c r="S2505" t="s">
        <v>2501</v>
      </c>
      <c r="T2505" t="s">
        <v>2502</v>
      </c>
      <c r="U2505" t="s">
        <v>48</v>
      </c>
      <c r="V2505" t="s">
        <v>2503</v>
      </c>
      <c r="W2505" t="s">
        <v>260</v>
      </c>
      <c r="X2505" t="s">
        <v>2534</v>
      </c>
      <c r="Y2505" t="s">
        <v>2535</v>
      </c>
      <c r="Z2505" t="s">
        <v>2536</v>
      </c>
      <c r="AA2505" t="s">
        <v>2507</v>
      </c>
      <c r="AB2505" t="s">
        <v>11299</v>
      </c>
      <c r="AC2505" t="s">
        <v>10551</v>
      </c>
      <c r="AD2505">
        <v>7.85</v>
      </c>
      <c r="AE2505">
        <v>7.85</v>
      </c>
      <c r="AF2505" t="s">
        <v>2509</v>
      </c>
      <c r="AG2505">
        <v>3.42</v>
      </c>
      <c r="AH2505" t="s">
        <v>2510</v>
      </c>
      <c r="AI2505">
        <v>600</v>
      </c>
      <c r="AJ2505">
        <v>600</v>
      </c>
      <c r="AK2505">
        <v>9.5</v>
      </c>
      <c r="AL2505" t="s">
        <v>2511</v>
      </c>
      <c r="AM2505" t="s">
        <v>2513</v>
      </c>
      <c r="AN2505" t="s">
        <v>2513</v>
      </c>
      <c r="AO2505" t="s">
        <v>2513</v>
      </c>
      <c r="AP2505" t="s">
        <v>2513</v>
      </c>
      <c r="AQ2505" t="s">
        <v>2513</v>
      </c>
      <c r="AR2505" t="s">
        <v>2513</v>
      </c>
      <c r="AS2505" t="s">
        <v>2529</v>
      </c>
      <c r="AT2505" t="s">
        <v>2513</v>
      </c>
      <c r="AU2505">
        <v>44514</v>
      </c>
      <c r="AV2505" t="s">
        <v>2513</v>
      </c>
      <c r="AW2505" t="s">
        <v>2513</v>
      </c>
      <c r="AX2505" t="s">
        <v>2513</v>
      </c>
      <c r="AY2505" t="s">
        <v>2517</v>
      </c>
      <c r="AZ2505" t="s">
        <v>2513</v>
      </c>
      <c r="BA2505" t="s">
        <v>2513</v>
      </c>
      <c r="BB2505" t="s">
        <v>2513</v>
      </c>
    </row>
    <row r="2506" spans="1:54" x14ac:dyDescent="0.45">
      <c r="A2506">
        <v>10000900</v>
      </c>
      <c r="B2506" t="s">
        <v>11300</v>
      </c>
      <c r="C2506" t="s">
        <v>26303</v>
      </c>
      <c r="D2506" t="s">
        <v>2489</v>
      </c>
      <c r="E2506" t="s">
        <v>11301</v>
      </c>
      <c r="F2506" t="s">
        <v>11302</v>
      </c>
      <c r="G2506" t="s">
        <v>11290</v>
      </c>
      <c r="H2506" t="s">
        <v>11301</v>
      </c>
      <c r="I2506" t="s">
        <v>2493</v>
      </c>
      <c r="J2506" t="s">
        <v>2494</v>
      </c>
      <c r="K2506" t="s">
        <v>2495</v>
      </c>
      <c r="L2506" t="s">
        <v>2496</v>
      </c>
      <c r="M2506" t="s">
        <v>11291</v>
      </c>
      <c r="N2506" t="s">
        <v>2496</v>
      </c>
      <c r="O2506" t="s">
        <v>2498</v>
      </c>
      <c r="P2506" t="s">
        <v>2499</v>
      </c>
      <c r="Q2506" t="s">
        <v>33</v>
      </c>
      <c r="R2506" t="s">
        <v>2500</v>
      </c>
      <c r="S2506" t="s">
        <v>2501</v>
      </c>
      <c r="T2506" t="s">
        <v>2564</v>
      </c>
      <c r="U2506" t="s">
        <v>17</v>
      </c>
      <c r="V2506" t="s">
        <v>11292</v>
      </c>
      <c r="W2506" t="s">
        <v>3150</v>
      </c>
      <c r="X2506" t="s">
        <v>11293</v>
      </c>
      <c r="Y2506" t="s">
        <v>3150</v>
      </c>
      <c r="Z2506" t="s">
        <v>11294</v>
      </c>
      <c r="AA2506" t="s">
        <v>2507</v>
      </c>
      <c r="AB2506" t="s">
        <v>11291</v>
      </c>
      <c r="AC2506" t="s">
        <v>3150</v>
      </c>
      <c r="AD2506">
        <v>4.03</v>
      </c>
      <c r="AE2506">
        <v>4.03</v>
      </c>
      <c r="AF2506" t="s">
        <v>2509</v>
      </c>
      <c r="AG2506">
        <v>1.71</v>
      </c>
      <c r="AH2506" t="s">
        <v>2510</v>
      </c>
      <c r="AI2506">
        <v>600</v>
      </c>
      <c r="AJ2506">
        <v>300</v>
      </c>
      <c r="AK2506">
        <v>9.5</v>
      </c>
      <c r="AL2506" t="s">
        <v>2511</v>
      </c>
      <c r="AM2506" t="s">
        <v>2513</v>
      </c>
      <c r="AN2506" t="s">
        <v>2513</v>
      </c>
      <c r="AO2506" t="s">
        <v>2513</v>
      </c>
      <c r="AP2506" t="s">
        <v>2513</v>
      </c>
      <c r="AQ2506" t="s">
        <v>2513</v>
      </c>
      <c r="AR2506" t="s">
        <v>2513</v>
      </c>
      <c r="AS2506" t="s">
        <v>2529</v>
      </c>
      <c r="AT2506" t="s">
        <v>2513</v>
      </c>
      <c r="AU2506">
        <v>44514</v>
      </c>
      <c r="AV2506" t="s">
        <v>2513</v>
      </c>
      <c r="AW2506" t="s">
        <v>2513</v>
      </c>
      <c r="AX2506" t="s">
        <v>2513</v>
      </c>
      <c r="AY2506" t="s">
        <v>2517</v>
      </c>
      <c r="AZ2506" t="s">
        <v>2513</v>
      </c>
      <c r="BA2506" t="s">
        <v>2513</v>
      </c>
      <c r="BB2506" t="s">
        <v>2513</v>
      </c>
    </row>
    <row r="2507" spans="1:54" x14ac:dyDescent="0.45">
      <c r="A2507">
        <v>10000901</v>
      </c>
      <c r="B2507" t="s">
        <v>11303</v>
      </c>
      <c r="C2507" t="s">
        <v>26304</v>
      </c>
      <c r="D2507" t="s">
        <v>2489</v>
      </c>
      <c r="E2507" t="s">
        <v>11304</v>
      </c>
      <c r="F2507" t="s">
        <v>11305</v>
      </c>
      <c r="G2507" t="s">
        <v>11271</v>
      </c>
      <c r="H2507" t="s">
        <v>11304</v>
      </c>
      <c r="I2507" t="s">
        <v>2493</v>
      </c>
      <c r="J2507" t="s">
        <v>2494</v>
      </c>
      <c r="K2507" t="s">
        <v>2495</v>
      </c>
      <c r="L2507" t="s">
        <v>2496</v>
      </c>
      <c r="M2507" t="s">
        <v>11306</v>
      </c>
      <c r="N2507" t="s">
        <v>2496</v>
      </c>
      <c r="O2507" t="s">
        <v>2498</v>
      </c>
      <c r="P2507" t="s">
        <v>2499</v>
      </c>
      <c r="Q2507" t="s">
        <v>33</v>
      </c>
      <c r="R2507" t="s">
        <v>2500</v>
      </c>
      <c r="S2507" t="s">
        <v>2501</v>
      </c>
      <c r="T2507" t="s">
        <v>2564</v>
      </c>
      <c r="U2507" t="s">
        <v>17</v>
      </c>
      <c r="V2507" t="s">
        <v>2565</v>
      </c>
      <c r="W2507" t="s">
        <v>260</v>
      </c>
      <c r="X2507" t="s">
        <v>2902</v>
      </c>
      <c r="Y2507" t="s">
        <v>2595</v>
      </c>
      <c r="Z2507" t="s">
        <v>11307</v>
      </c>
      <c r="AA2507" t="s">
        <v>2507</v>
      </c>
      <c r="AB2507" t="s">
        <v>11306</v>
      </c>
      <c r="AC2507" t="s">
        <v>2598</v>
      </c>
      <c r="AD2507">
        <v>3.9329999999999998</v>
      </c>
      <c r="AE2507">
        <v>3.9329999999999998</v>
      </c>
      <c r="AF2507" t="s">
        <v>2509</v>
      </c>
      <c r="AG2507">
        <v>1.71</v>
      </c>
      <c r="AH2507" t="s">
        <v>2510</v>
      </c>
      <c r="AI2507">
        <v>600</v>
      </c>
      <c r="AJ2507">
        <v>300</v>
      </c>
      <c r="AK2507">
        <v>9.5</v>
      </c>
      <c r="AL2507" t="s">
        <v>2511</v>
      </c>
      <c r="AM2507" t="s">
        <v>2513</v>
      </c>
      <c r="AN2507" t="s">
        <v>2513</v>
      </c>
      <c r="AO2507" t="s">
        <v>2513</v>
      </c>
      <c r="AP2507" t="s">
        <v>2513</v>
      </c>
      <c r="AQ2507" t="s">
        <v>2513</v>
      </c>
      <c r="AR2507" t="s">
        <v>2513</v>
      </c>
      <c r="AS2507" t="s">
        <v>2529</v>
      </c>
      <c r="AT2507" t="s">
        <v>2513</v>
      </c>
      <c r="AU2507">
        <v>44514</v>
      </c>
      <c r="AV2507" t="s">
        <v>2513</v>
      </c>
      <c r="AW2507" t="s">
        <v>2513</v>
      </c>
      <c r="AX2507" t="s">
        <v>2513</v>
      </c>
      <c r="AY2507" t="s">
        <v>2517</v>
      </c>
      <c r="AZ2507" t="s">
        <v>2513</v>
      </c>
      <c r="BA2507" t="s">
        <v>2513</v>
      </c>
      <c r="BB2507" t="s">
        <v>2513</v>
      </c>
    </row>
    <row r="2508" spans="1:54" x14ac:dyDescent="0.45">
      <c r="A2508">
        <v>10000903</v>
      </c>
      <c r="B2508" t="s">
        <v>11308</v>
      </c>
      <c r="C2508" t="s">
        <v>1717</v>
      </c>
      <c r="D2508" t="s">
        <v>2489</v>
      </c>
      <c r="E2508" t="s">
        <v>11309</v>
      </c>
      <c r="F2508" t="s">
        <v>11310</v>
      </c>
      <c r="G2508" t="s">
        <v>11311</v>
      </c>
      <c r="H2508" t="s">
        <v>11309</v>
      </c>
      <c r="I2508" t="s">
        <v>2493</v>
      </c>
      <c r="J2508" t="s">
        <v>2494</v>
      </c>
      <c r="K2508" t="s">
        <v>2495</v>
      </c>
      <c r="L2508" t="s">
        <v>2496</v>
      </c>
      <c r="M2508" t="s">
        <v>2533</v>
      </c>
      <c r="N2508" t="s">
        <v>2496</v>
      </c>
      <c r="O2508" t="s">
        <v>2498</v>
      </c>
      <c r="P2508" t="s">
        <v>2499</v>
      </c>
      <c r="Q2508" t="s">
        <v>33</v>
      </c>
      <c r="R2508" t="s">
        <v>2500</v>
      </c>
      <c r="S2508" t="s">
        <v>2501</v>
      </c>
      <c r="T2508" t="s">
        <v>2502</v>
      </c>
      <c r="U2508" t="s">
        <v>48</v>
      </c>
      <c r="V2508" t="s">
        <v>2503</v>
      </c>
      <c r="W2508" t="s">
        <v>260</v>
      </c>
      <c r="X2508" t="s">
        <v>2534</v>
      </c>
      <c r="Y2508" t="s">
        <v>2535</v>
      </c>
      <c r="Z2508" t="s">
        <v>2536</v>
      </c>
      <c r="AA2508" t="s">
        <v>2507</v>
      </c>
      <c r="AB2508" t="s">
        <v>2533</v>
      </c>
      <c r="AC2508" t="s">
        <v>2508</v>
      </c>
      <c r="AD2508">
        <v>7.85</v>
      </c>
      <c r="AE2508">
        <v>7.85</v>
      </c>
      <c r="AF2508" t="s">
        <v>2509</v>
      </c>
      <c r="AG2508">
        <v>3.42</v>
      </c>
      <c r="AH2508" t="s">
        <v>2510</v>
      </c>
      <c r="AI2508">
        <v>600</v>
      </c>
      <c r="AJ2508">
        <v>600</v>
      </c>
      <c r="AK2508">
        <v>9.5</v>
      </c>
      <c r="AL2508" t="s">
        <v>2511</v>
      </c>
      <c r="AM2508" t="s">
        <v>2513</v>
      </c>
      <c r="AN2508" t="s">
        <v>2513</v>
      </c>
      <c r="AO2508" t="s">
        <v>2513</v>
      </c>
      <c r="AP2508" t="s">
        <v>2513</v>
      </c>
      <c r="AQ2508" t="s">
        <v>2513</v>
      </c>
      <c r="AR2508" t="s">
        <v>2513</v>
      </c>
      <c r="AS2508" t="s">
        <v>2529</v>
      </c>
      <c r="AT2508" t="s">
        <v>2513</v>
      </c>
      <c r="AU2508">
        <v>44514</v>
      </c>
      <c r="AV2508" t="s">
        <v>2513</v>
      </c>
      <c r="AW2508" t="s">
        <v>2513</v>
      </c>
      <c r="AX2508" t="s">
        <v>2513</v>
      </c>
      <c r="AY2508" t="s">
        <v>2517</v>
      </c>
      <c r="AZ2508" t="s">
        <v>2513</v>
      </c>
      <c r="BA2508" t="s">
        <v>2513</v>
      </c>
      <c r="BB2508" t="s">
        <v>2513</v>
      </c>
    </row>
    <row r="2509" spans="1:54" x14ac:dyDescent="0.45">
      <c r="A2509">
        <v>10000904</v>
      </c>
      <c r="B2509" t="s">
        <v>11312</v>
      </c>
      <c r="C2509" t="s">
        <v>2470</v>
      </c>
      <c r="D2509" t="s">
        <v>2489</v>
      </c>
      <c r="E2509" t="s">
        <v>11313</v>
      </c>
      <c r="F2509" t="s">
        <v>11314</v>
      </c>
      <c r="G2509" t="s">
        <v>11315</v>
      </c>
      <c r="H2509" t="s">
        <v>11313</v>
      </c>
      <c r="I2509" t="s">
        <v>2493</v>
      </c>
      <c r="J2509" t="s">
        <v>2494</v>
      </c>
      <c r="K2509" t="s">
        <v>2495</v>
      </c>
      <c r="L2509" t="s">
        <v>2496</v>
      </c>
      <c r="M2509" t="s">
        <v>11299</v>
      </c>
      <c r="N2509" t="s">
        <v>2496</v>
      </c>
      <c r="O2509" t="s">
        <v>2498</v>
      </c>
      <c r="P2509" t="s">
        <v>2499</v>
      </c>
      <c r="Q2509" t="s">
        <v>33</v>
      </c>
      <c r="R2509" t="s">
        <v>2500</v>
      </c>
      <c r="S2509" t="s">
        <v>2501</v>
      </c>
      <c r="T2509" t="s">
        <v>2502</v>
      </c>
      <c r="U2509" t="s">
        <v>48</v>
      </c>
      <c r="V2509" t="s">
        <v>2503</v>
      </c>
      <c r="W2509" t="s">
        <v>260</v>
      </c>
      <c r="X2509" t="s">
        <v>2534</v>
      </c>
      <c r="Y2509" t="s">
        <v>2535</v>
      </c>
      <c r="Z2509" t="s">
        <v>2536</v>
      </c>
      <c r="AA2509" t="s">
        <v>2507</v>
      </c>
      <c r="AB2509" t="s">
        <v>11299</v>
      </c>
      <c r="AC2509" t="s">
        <v>10551</v>
      </c>
      <c r="AD2509">
        <v>7.85</v>
      </c>
      <c r="AE2509">
        <v>7.85</v>
      </c>
      <c r="AF2509" t="s">
        <v>2509</v>
      </c>
      <c r="AG2509">
        <v>3.42</v>
      </c>
      <c r="AH2509" t="s">
        <v>2510</v>
      </c>
      <c r="AI2509">
        <v>600</v>
      </c>
      <c r="AJ2509">
        <v>600</v>
      </c>
      <c r="AK2509">
        <v>9.5</v>
      </c>
      <c r="AL2509" t="s">
        <v>2511</v>
      </c>
      <c r="AM2509" t="s">
        <v>2513</v>
      </c>
      <c r="AN2509" t="s">
        <v>2513</v>
      </c>
      <c r="AO2509" t="s">
        <v>2513</v>
      </c>
      <c r="AP2509" t="s">
        <v>2513</v>
      </c>
      <c r="AQ2509" t="s">
        <v>2513</v>
      </c>
      <c r="AR2509" t="s">
        <v>2513</v>
      </c>
      <c r="AS2509" t="s">
        <v>2529</v>
      </c>
      <c r="AT2509" t="s">
        <v>2513</v>
      </c>
      <c r="AU2509">
        <v>44514</v>
      </c>
      <c r="AV2509" t="s">
        <v>2513</v>
      </c>
      <c r="AW2509" t="s">
        <v>2513</v>
      </c>
      <c r="AX2509" t="s">
        <v>2513</v>
      </c>
      <c r="AY2509" t="s">
        <v>2517</v>
      </c>
      <c r="AZ2509" t="s">
        <v>2513</v>
      </c>
      <c r="BA2509" t="s">
        <v>2513</v>
      </c>
      <c r="BB2509" t="s">
        <v>2513</v>
      </c>
    </row>
    <row r="2510" spans="1:54" x14ac:dyDescent="0.45">
      <c r="A2510">
        <v>10000905</v>
      </c>
      <c r="B2510" t="s">
        <v>11316</v>
      </c>
      <c r="C2510" t="s">
        <v>2470</v>
      </c>
      <c r="D2510" t="s">
        <v>2489</v>
      </c>
      <c r="E2510" t="s">
        <v>11317</v>
      </c>
      <c r="F2510" t="s">
        <v>11318</v>
      </c>
      <c r="G2510" t="s">
        <v>11319</v>
      </c>
      <c r="H2510" t="s">
        <v>11317</v>
      </c>
      <c r="I2510" t="s">
        <v>2493</v>
      </c>
      <c r="J2510" t="s">
        <v>2494</v>
      </c>
      <c r="K2510" t="s">
        <v>2495</v>
      </c>
      <c r="L2510" t="s">
        <v>2496</v>
      </c>
      <c r="M2510" t="s">
        <v>11299</v>
      </c>
      <c r="N2510" t="s">
        <v>2496</v>
      </c>
      <c r="O2510" t="s">
        <v>2498</v>
      </c>
      <c r="P2510" t="s">
        <v>2499</v>
      </c>
      <c r="Q2510" t="s">
        <v>33</v>
      </c>
      <c r="R2510" t="s">
        <v>2500</v>
      </c>
      <c r="S2510" t="s">
        <v>2501</v>
      </c>
      <c r="T2510" t="s">
        <v>2502</v>
      </c>
      <c r="U2510" t="s">
        <v>48</v>
      </c>
      <c r="V2510" t="s">
        <v>2503</v>
      </c>
      <c r="W2510" t="s">
        <v>260</v>
      </c>
      <c r="X2510" t="s">
        <v>2534</v>
      </c>
      <c r="Y2510" t="s">
        <v>2535</v>
      </c>
      <c r="Z2510" t="s">
        <v>2536</v>
      </c>
      <c r="AA2510" t="s">
        <v>2507</v>
      </c>
      <c r="AB2510" t="s">
        <v>11299</v>
      </c>
      <c r="AC2510" t="s">
        <v>10551</v>
      </c>
      <c r="AD2510">
        <v>7.85</v>
      </c>
      <c r="AE2510">
        <v>7.85</v>
      </c>
      <c r="AF2510" t="s">
        <v>2509</v>
      </c>
      <c r="AG2510">
        <v>3.42</v>
      </c>
      <c r="AH2510" t="s">
        <v>2510</v>
      </c>
      <c r="AI2510">
        <v>600</v>
      </c>
      <c r="AJ2510">
        <v>600</v>
      </c>
      <c r="AK2510">
        <v>9.5</v>
      </c>
      <c r="AL2510" t="s">
        <v>2511</v>
      </c>
      <c r="AM2510" t="s">
        <v>2512</v>
      </c>
      <c r="AN2510" t="s">
        <v>2513</v>
      </c>
      <c r="AO2510" t="s">
        <v>2513</v>
      </c>
      <c r="AP2510" t="s">
        <v>2513</v>
      </c>
      <c r="AQ2510" t="s">
        <v>2513</v>
      </c>
      <c r="AR2510" t="s">
        <v>2513</v>
      </c>
      <c r="AS2510" t="s">
        <v>2529</v>
      </c>
      <c r="AT2510" t="s">
        <v>2513</v>
      </c>
      <c r="AU2510">
        <v>44514</v>
      </c>
      <c r="AV2510" t="s">
        <v>2513</v>
      </c>
      <c r="AW2510" t="s">
        <v>2513</v>
      </c>
      <c r="AX2510" t="s">
        <v>2516</v>
      </c>
      <c r="AY2510" t="s">
        <v>2517</v>
      </c>
      <c r="AZ2510" t="s">
        <v>2513</v>
      </c>
      <c r="BA2510" t="s">
        <v>2513</v>
      </c>
      <c r="BB2510" t="s">
        <v>2513</v>
      </c>
    </row>
    <row r="2511" spans="1:54" x14ac:dyDescent="0.45">
      <c r="A2511">
        <v>10000906</v>
      </c>
      <c r="B2511" t="s">
        <v>11320</v>
      </c>
      <c r="C2511" t="s">
        <v>26305</v>
      </c>
      <c r="D2511" t="s">
        <v>2489</v>
      </c>
      <c r="E2511" t="s">
        <v>11321</v>
      </c>
      <c r="F2511" t="s">
        <v>11322</v>
      </c>
      <c r="G2511" t="s">
        <v>11323</v>
      </c>
      <c r="H2511" t="s">
        <v>11321</v>
      </c>
      <c r="I2511" t="s">
        <v>2493</v>
      </c>
      <c r="J2511" t="s">
        <v>2494</v>
      </c>
      <c r="K2511" t="s">
        <v>2495</v>
      </c>
      <c r="L2511" t="s">
        <v>2496</v>
      </c>
      <c r="M2511" t="s">
        <v>2630</v>
      </c>
      <c r="N2511" t="s">
        <v>2496</v>
      </c>
      <c r="O2511" t="s">
        <v>2498</v>
      </c>
      <c r="P2511" t="s">
        <v>2499</v>
      </c>
      <c r="Q2511" t="s">
        <v>33</v>
      </c>
      <c r="R2511" t="s">
        <v>2500</v>
      </c>
      <c r="S2511" t="s">
        <v>2501</v>
      </c>
      <c r="T2511" t="s">
        <v>2592</v>
      </c>
      <c r="U2511" t="s">
        <v>1209</v>
      </c>
      <c r="V2511" t="s">
        <v>2593</v>
      </c>
      <c r="W2511" t="s">
        <v>260</v>
      </c>
      <c r="X2511" t="s">
        <v>2631</v>
      </c>
      <c r="Y2511" t="s">
        <v>2505</v>
      </c>
      <c r="Z2511" t="s">
        <v>2632</v>
      </c>
      <c r="AA2511" t="s">
        <v>2597</v>
      </c>
      <c r="AB2511" t="s">
        <v>2630</v>
      </c>
      <c r="AC2511" t="s">
        <v>2508</v>
      </c>
      <c r="AD2511">
        <v>2.9</v>
      </c>
      <c r="AE2511">
        <v>2.9</v>
      </c>
      <c r="AF2511" t="s">
        <v>2509</v>
      </c>
      <c r="AG2511">
        <v>1.28</v>
      </c>
      <c r="AH2511" t="s">
        <v>2510</v>
      </c>
      <c r="AI2511">
        <v>400</v>
      </c>
      <c r="AJ2511">
        <v>400</v>
      </c>
      <c r="AK2511">
        <v>8</v>
      </c>
      <c r="AL2511" t="s">
        <v>2511</v>
      </c>
      <c r="AM2511" t="s">
        <v>2513</v>
      </c>
      <c r="AN2511" t="s">
        <v>2513</v>
      </c>
      <c r="AO2511" t="s">
        <v>2513</v>
      </c>
      <c r="AP2511" t="s">
        <v>2513</v>
      </c>
      <c r="AQ2511" t="s">
        <v>2513</v>
      </c>
      <c r="AR2511" t="s">
        <v>2513</v>
      </c>
      <c r="AS2511" t="s">
        <v>2529</v>
      </c>
      <c r="AT2511" t="s">
        <v>2513</v>
      </c>
      <c r="AU2511">
        <v>44514</v>
      </c>
      <c r="AV2511" t="s">
        <v>2513</v>
      </c>
      <c r="AW2511" t="s">
        <v>2513</v>
      </c>
      <c r="AX2511" t="s">
        <v>2513</v>
      </c>
      <c r="AY2511" t="s">
        <v>2517</v>
      </c>
      <c r="AZ2511" t="s">
        <v>2513</v>
      </c>
      <c r="BA2511" t="s">
        <v>2513</v>
      </c>
      <c r="BB2511" t="s">
        <v>2513</v>
      </c>
    </row>
    <row r="2512" spans="1:54" x14ac:dyDescent="0.45">
      <c r="A2512">
        <v>10001289</v>
      </c>
      <c r="B2512" t="s">
        <v>11324</v>
      </c>
      <c r="C2512" t="s">
        <v>947</v>
      </c>
      <c r="D2512" t="s">
        <v>2489</v>
      </c>
      <c r="E2512" t="s">
        <v>11325</v>
      </c>
      <c r="F2512" t="s">
        <v>11326</v>
      </c>
      <c r="G2512" t="s">
        <v>11327</v>
      </c>
      <c r="H2512" t="s">
        <v>11325</v>
      </c>
      <c r="I2512" t="s">
        <v>2493</v>
      </c>
      <c r="J2512" t="s">
        <v>2494</v>
      </c>
      <c r="K2512" t="s">
        <v>2495</v>
      </c>
      <c r="L2512" t="s">
        <v>2496</v>
      </c>
      <c r="M2512" t="s">
        <v>2786</v>
      </c>
      <c r="N2512" t="s">
        <v>2496</v>
      </c>
      <c r="O2512" t="s">
        <v>2498</v>
      </c>
      <c r="P2512" t="s">
        <v>2499</v>
      </c>
      <c r="Q2512" t="s">
        <v>33</v>
      </c>
      <c r="R2512" t="s">
        <v>2500</v>
      </c>
      <c r="S2512" t="s">
        <v>2501</v>
      </c>
      <c r="T2512" t="s">
        <v>2564</v>
      </c>
      <c r="U2512" t="s">
        <v>17</v>
      </c>
      <c r="V2512" t="s">
        <v>2565</v>
      </c>
      <c r="W2512" t="s">
        <v>260</v>
      </c>
      <c r="X2512" t="s">
        <v>2787</v>
      </c>
      <c r="Y2512" t="s">
        <v>2535</v>
      </c>
      <c r="Z2512" t="s">
        <v>2788</v>
      </c>
      <c r="AA2512" t="s">
        <v>2507</v>
      </c>
      <c r="AB2512" t="s">
        <v>2786</v>
      </c>
      <c r="AC2512" t="s">
        <v>2508</v>
      </c>
      <c r="AD2512">
        <v>3.7</v>
      </c>
      <c r="AE2512">
        <v>3.7</v>
      </c>
      <c r="AF2512" t="s">
        <v>2509</v>
      </c>
      <c r="AG2512">
        <v>1.6739999999999999</v>
      </c>
      <c r="AH2512" t="s">
        <v>2510</v>
      </c>
      <c r="AI2512">
        <v>600</v>
      </c>
      <c r="AJ2512">
        <v>300</v>
      </c>
      <c r="AK2512">
        <v>9.3000000000000007</v>
      </c>
      <c r="AL2512" t="s">
        <v>2511</v>
      </c>
      <c r="AM2512" t="s">
        <v>2706</v>
      </c>
      <c r="AN2512" t="s">
        <v>2513</v>
      </c>
      <c r="AO2512" t="s">
        <v>2513</v>
      </c>
      <c r="AP2512" t="s">
        <v>2513</v>
      </c>
      <c r="AQ2512" t="s">
        <v>2513</v>
      </c>
      <c r="AR2512" t="s">
        <v>2513</v>
      </c>
      <c r="AS2512" t="s">
        <v>2515</v>
      </c>
      <c r="AT2512" t="s">
        <v>2513</v>
      </c>
      <c r="AU2512">
        <v>44514</v>
      </c>
      <c r="AV2512" t="s">
        <v>2513</v>
      </c>
      <c r="AW2512" t="s">
        <v>2513</v>
      </c>
      <c r="AX2512" t="s">
        <v>2516</v>
      </c>
      <c r="AY2512" t="s">
        <v>2517</v>
      </c>
      <c r="AZ2512" t="s">
        <v>2513</v>
      </c>
      <c r="BA2512" t="s">
        <v>2513</v>
      </c>
      <c r="BB2512" t="s">
        <v>2513</v>
      </c>
    </row>
    <row r="2513" spans="1:54" x14ac:dyDescent="0.45">
      <c r="A2513">
        <v>10001290</v>
      </c>
      <c r="B2513" t="s">
        <v>11328</v>
      </c>
      <c r="C2513" t="s">
        <v>26306</v>
      </c>
      <c r="D2513" t="s">
        <v>2489</v>
      </c>
      <c r="E2513" t="s">
        <v>11329</v>
      </c>
      <c r="F2513" t="s">
        <v>11330</v>
      </c>
      <c r="G2513" t="s">
        <v>11327</v>
      </c>
      <c r="H2513" t="s">
        <v>11329</v>
      </c>
      <c r="I2513" t="s">
        <v>2493</v>
      </c>
      <c r="J2513" t="s">
        <v>2494</v>
      </c>
      <c r="K2513" t="s">
        <v>2495</v>
      </c>
      <c r="L2513" t="s">
        <v>2496</v>
      </c>
      <c r="M2513" t="s">
        <v>2786</v>
      </c>
      <c r="N2513" t="s">
        <v>2496</v>
      </c>
      <c r="O2513" t="s">
        <v>2498</v>
      </c>
      <c r="P2513" t="s">
        <v>2499</v>
      </c>
      <c r="Q2513" t="s">
        <v>33</v>
      </c>
      <c r="R2513" t="s">
        <v>2500</v>
      </c>
      <c r="S2513" t="s">
        <v>2501</v>
      </c>
      <c r="T2513" t="s">
        <v>2564</v>
      </c>
      <c r="U2513" t="s">
        <v>17</v>
      </c>
      <c r="V2513" t="s">
        <v>2565</v>
      </c>
      <c r="W2513" t="s">
        <v>260</v>
      </c>
      <c r="X2513" t="s">
        <v>2787</v>
      </c>
      <c r="Y2513" t="s">
        <v>2535</v>
      </c>
      <c r="Z2513" t="s">
        <v>2788</v>
      </c>
      <c r="AA2513" t="s">
        <v>2507</v>
      </c>
      <c r="AB2513" t="s">
        <v>2786</v>
      </c>
      <c r="AC2513" t="s">
        <v>2508</v>
      </c>
      <c r="AD2513">
        <v>3.7</v>
      </c>
      <c r="AE2513">
        <v>3.7</v>
      </c>
      <c r="AF2513" t="s">
        <v>2509</v>
      </c>
      <c r="AG2513">
        <v>1.6739999999999999</v>
      </c>
      <c r="AH2513" t="s">
        <v>2510</v>
      </c>
      <c r="AI2513">
        <v>600</v>
      </c>
      <c r="AJ2513">
        <v>300</v>
      </c>
      <c r="AK2513">
        <v>9.3000000000000007</v>
      </c>
      <c r="AL2513" t="s">
        <v>2511</v>
      </c>
      <c r="AM2513" t="s">
        <v>2512</v>
      </c>
      <c r="AN2513" t="s">
        <v>2513</v>
      </c>
      <c r="AO2513" t="s">
        <v>2513</v>
      </c>
      <c r="AP2513" t="s">
        <v>2513</v>
      </c>
      <c r="AQ2513" t="s">
        <v>2513</v>
      </c>
      <c r="AR2513" t="s">
        <v>2513</v>
      </c>
      <c r="AS2513" t="s">
        <v>2515</v>
      </c>
      <c r="AT2513" t="s">
        <v>2513</v>
      </c>
      <c r="AU2513">
        <v>44514</v>
      </c>
      <c r="AV2513" t="s">
        <v>2513</v>
      </c>
      <c r="AW2513" t="s">
        <v>2513</v>
      </c>
      <c r="AX2513" t="s">
        <v>2516</v>
      </c>
      <c r="AY2513" t="s">
        <v>2517</v>
      </c>
      <c r="AZ2513" t="s">
        <v>2513</v>
      </c>
      <c r="BA2513" t="s">
        <v>2513</v>
      </c>
      <c r="BB2513" t="s">
        <v>2513</v>
      </c>
    </row>
    <row r="2514" spans="1:54" x14ac:dyDescent="0.45">
      <c r="A2514">
        <v>10001291</v>
      </c>
      <c r="B2514" t="s">
        <v>11331</v>
      </c>
      <c r="C2514" t="s">
        <v>1028</v>
      </c>
      <c r="D2514" t="s">
        <v>2489</v>
      </c>
      <c r="E2514" t="s">
        <v>11332</v>
      </c>
      <c r="F2514" t="s">
        <v>11333</v>
      </c>
      <c r="G2514" t="s">
        <v>11327</v>
      </c>
      <c r="H2514" t="s">
        <v>11332</v>
      </c>
      <c r="I2514" t="s">
        <v>2493</v>
      </c>
      <c r="J2514" t="s">
        <v>2494</v>
      </c>
      <c r="K2514" t="s">
        <v>2495</v>
      </c>
      <c r="L2514" t="s">
        <v>2496</v>
      </c>
      <c r="M2514" t="s">
        <v>11334</v>
      </c>
      <c r="N2514" t="s">
        <v>2496</v>
      </c>
      <c r="O2514" t="s">
        <v>2498</v>
      </c>
      <c r="P2514" t="s">
        <v>2499</v>
      </c>
      <c r="Q2514" t="s">
        <v>33</v>
      </c>
      <c r="R2514" t="s">
        <v>2500</v>
      </c>
      <c r="S2514" t="s">
        <v>2501</v>
      </c>
      <c r="T2514" t="s">
        <v>2564</v>
      </c>
      <c r="U2514" t="s">
        <v>17</v>
      </c>
      <c r="V2514" t="s">
        <v>2565</v>
      </c>
      <c r="W2514" t="s">
        <v>260</v>
      </c>
      <c r="X2514" t="s">
        <v>11335</v>
      </c>
      <c r="Y2514" t="s">
        <v>2732</v>
      </c>
      <c r="Z2514" t="s">
        <v>11336</v>
      </c>
      <c r="AA2514" t="s">
        <v>2507</v>
      </c>
      <c r="AB2514" t="s">
        <v>11334</v>
      </c>
      <c r="AC2514" t="s">
        <v>2508</v>
      </c>
      <c r="AD2514">
        <v>3.7</v>
      </c>
      <c r="AE2514">
        <v>3.7</v>
      </c>
      <c r="AF2514" t="s">
        <v>2509</v>
      </c>
      <c r="AG2514">
        <v>1.6739999999999999</v>
      </c>
      <c r="AH2514" t="s">
        <v>2510</v>
      </c>
      <c r="AI2514">
        <v>600</v>
      </c>
      <c r="AJ2514">
        <v>300</v>
      </c>
      <c r="AK2514">
        <v>9.3000000000000007</v>
      </c>
      <c r="AL2514" t="s">
        <v>2511</v>
      </c>
      <c r="AM2514" t="s">
        <v>2706</v>
      </c>
      <c r="AN2514" t="s">
        <v>2513</v>
      </c>
      <c r="AO2514" t="s">
        <v>2513</v>
      </c>
      <c r="AP2514" t="s">
        <v>2513</v>
      </c>
      <c r="AQ2514" t="s">
        <v>2513</v>
      </c>
      <c r="AR2514" t="s">
        <v>2513</v>
      </c>
      <c r="AS2514" t="s">
        <v>2515</v>
      </c>
      <c r="AT2514" t="s">
        <v>2513</v>
      </c>
      <c r="AU2514">
        <v>44514</v>
      </c>
      <c r="AV2514" t="s">
        <v>2513</v>
      </c>
      <c r="AW2514" t="s">
        <v>2513</v>
      </c>
      <c r="AX2514" t="s">
        <v>2516</v>
      </c>
      <c r="AY2514" t="s">
        <v>2517</v>
      </c>
      <c r="AZ2514" t="s">
        <v>2513</v>
      </c>
      <c r="BA2514" t="s">
        <v>2513</v>
      </c>
      <c r="BB2514" t="s">
        <v>2513</v>
      </c>
    </row>
    <row r="2515" spans="1:54" x14ac:dyDescent="0.45">
      <c r="A2515">
        <v>10001293</v>
      </c>
      <c r="B2515" t="s">
        <v>11337</v>
      </c>
      <c r="C2515" t="s">
        <v>1898</v>
      </c>
      <c r="D2515" t="s">
        <v>2489</v>
      </c>
      <c r="E2515" t="s">
        <v>11338</v>
      </c>
      <c r="F2515" t="s">
        <v>11339</v>
      </c>
      <c r="G2515" t="s">
        <v>11340</v>
      </c>
      <c r="H2515" t="s">
        <v>11338</v>
      </c>
      <c r="I2515" t="s">
        <v>2493</v>
      </c>
      <c r="J2515" t="s">
        <v>2494</v>
      </c>
      <c r="K2515" t="s">
        <v>2495</v>
      </c>
      <c r="L2515" t="s">
        <v>2496</v>
      </c>
      <c r="M2515" t="s">
        <v>11341</v>
      </c>
      <c r="N2515" t="s">
        <v>2496</v>
      </c>
      <c r="O2515" t="s">
        <v>2498</v>
      </c>
      <c r="P2515" t="s">
        <v>2499</v>
      </c>
      <c r="Q2515" t="s">
        <v>33</v>
      </c>
      <c r="R2515" t="s">
        <v>2500</v>
      </c>
      <c r="S2515" t="s">
        <v>2501</v>
      </c>
      <c r="T2515" t="s">
        <v>2502</v>
      </c>
      <c r="U2515" t="s">
        <v>48</v>
      </c>
      <c r="V2515" t="s">
        <v>2503</v>
      </c>
      <c r="W2515" t="s">
        <v>260</v>
      </c>
      <c r="X2515" t="s">
        <v>2534</v>
      </c>
      <c r="Y2515" t="s">
        <v>2535</v>
      </c>
      <c r="Z2515" t="s">
        <v>2536</v>
      </c>
      <c r="AA2515" t="s">
        <v>2507</v>
      </c>
      <c r="AB2515" t="s">
        <v>11341</v>
      </c>
      <c r="AC2515" t="s">
        <v>2683</v>
      </c>
      <c r="AD2515">
        <v>7.39</v>
      </c>
      <c r="AE2515">
        <v>7.39</v>
      </c>
      <c r="AF2515" t="s">
        <v>2509</v>
      </c>
      <c r="AG2515">
        <v>3.3479999999999999</v>
      </c>
      <c r="AH2515" t="s">
        <v>2510</v>
      </c>
      <c r="AI2515">
        <v>600</v>
      </c>
      <c r="AJ2515">
        <v>600</v>
      </c>
      <c r="AK2515">
        <v>9.3000000000000007</v>
      </c>
      <c r="AL2515" t="s">
        <v>2511</v>
      </c>
      <c r="AM2515" t="s">
        <v>2512</v>
      </c>
      <c r="AN2515" t="s">
        <v>2513</v>
      </c>
      <c r="AO2515" t="s">
        <v>2513</v>
      </c>
      <c r="AP2515" t="s">
        <v>2513</v>
      </c>
      <c r="AQ2515" t="s">
        <v>2513</v>
      </c>
      <c r="AR2515" t="s">
        <v>2513</v>
      </c>
      <c r="AS2515" t="s">
        <v>2515</v>
      </c>
      <c r="AT2515" t="s">
        <v>2513</v>
      </c>
      <c r="AU2515">
        <v>44514</v>
      </c>
      <c r="AV2515" t="s">
        <v>2513</v>
      </c>
      <c r="AW2515" t="s">
        <v>2513</v>
      </c>
      <c r="AX2515" t="s">
        <v>2516</v>
      </c>
      <c r="AY2515" t="s">
        <v>2517</v>
      </c>
      <c r="AZ2515" t="s">
        <v>2513</v>
      </c>
      <c r="BA2515" t="s">
        <v>2513</v>
      </c>
      <c r="BB2515" t="s">
        <v>2513</v>
      </c>
    </row>
    <row r="2516" spans="1:54" x14ac:dyDescent="0.45">
      <c r="A2516">
        <v>10001294</v>
      </c>
      <c r="B2516" t="s">
        <v>11342</v>
      </c>
      <c r="C2516" t="s">
        <v>983</v>
      </c>
      <c r="D2516" t="s">
        <v>2489</v>
      </c>
      <c r="E2516" t="s">
        <v>11343</v>
      </c>
      <c r="F2516" t="s">
        <v>11344</v>
      </c>
      <c r="G2516" t="s">
        <v>11345</v>
      </c>
      <c r="H2516" t="s">
        <v>11343</v>
      </c>
      <c r="I2516" t="s">
        <v>2493</v>
      </c>
      <c r="J2516" t="s">
        <v>2494</v>
      </c>
      <c r="K2516" t="s">
        <v>2495</v>
      </c>
      <c r="L2516" t="s">
        <v>2496</v>
      </c>
      <c r="M2516" t="s">
        <v>11346</v>
      </c>
      <c r="N2516" t="s">
        <v>2496</v>
      </c>
      <c r="O2516" t="s">
        <v>2498</v>
      </c>
      <c r="P2516" t="s">
        <v>2499</v>
      </c>
      <c r="Q2516" t="s">
        <v>33</v>
      </c>
      <c r="R2516" t="s">
        <v>2500</v>
      </c>
      <c r="S2516" t="s">
        <v>2501</v>
      </c>
      <c r="T2516" t="s">
        <v>2564</v>
      </c>
      <c r="U2516" t="s">
        <v>17</v>
      </c>
      <c r="V2516" t="s">
        <v>2565</v>
      </c>
      <c r="W2516" t="s">
        <v>260</v>
      </c>
      <c r="X2516" t="s">
        <v>2566</v>
      </c>
      <c r="Y2516" t="s">
        <v>2505</v>
      </c>
      <c r="Z2516" t="s">
        <v>11347</v>
      </c>
      <c r="AA2516" t="s">
        <v>11348</v>
      </c>
      <c r="AB2516" t="s">
        <v>11346</v>
      </c>
      <c r="AC2516" t="s">
        <v>2508</v>
      </c>
      <c r="AD2516">
        <v>3.7</v>
      </c>
      <c r="AE2516">
        <v>3.7</v>
      </c>
      <c r="AF2516" t="s">
        <v>2509</v>
      </c>
      <c r="AG2516">
        <v>1.6739999999999999</v>
      </c>
      <c r="AH2516" t="s">
        <v>2510</v>
      </c>
      <c r="AI2516">
        <v>600</v>
      </c>
      <c r="AJ2516">
        <v>300</v>
      </c>
      <c r="AK2516">
        <v>9.3000000000000007</v>
      </c>
      <c r="AL2516" t="s">
        <v>2511</v>
      </c>
      <c r="AM2516" t="s">
        <v>2513</v>
      </c>
      <c r="AN2516" t="s">
        <v>2513</v>
      </c>
      <c r="AO2516" t="s">
        <v>2513</v>
      </c>
      <c r="AP2516" t="s">
        <v>2513</v>
      </c>
      <c r="AQ2516" t="s">
        <v>2513</v>
      </c>
      <c r="AR2516" t="s">
        <v>2513</v>
      </c>
      <c r="AS2516" t="s">
        <v>2515</v>
      </c>
      <c r="AT2516" t="s">
        <v>2513</v>
      </c>
      <c r="AU2516">
        <v>44514</v>
      </c>
      <c r="AV2516" t="s">
        <v>2513</v>
      </c>
      <c r="AW2516" t="s">
        <v>2513</v>
      </c>
      <c r="AX2516" t="s">
        <v>2513</v>
      </c>
      <c r="AY2516" t="s">
        <v>2517</v>
      </c>
      <c r="AZ2516" t="s">
        <v>2513</v>
      </c>
      <c r="BA2516" t="s">
        <v>2513</v>
      </c>
      <c r="BB2516" t="s">
        <v>2513</v>
      </c>
    </row>
    <row r="2517" spans="1:54" x14ac:dyDescent="0.45">
      <c r="A2517">
        <v>10001295</v>
      </c>
      <c r="B2517" t="s">
        <v>11349</v>
      </c>
      <c r="C2517" t="s">
        <v>1082</v>
      </c>
      <c r="D2517" t="s">
        <v>2489</v>
      </c>
      <c r="E2517" t="s">
        <v>11350</v>
      </c>
      <c r="F2517" t="s">
        <v>11351</v>
      </c>
      <c r="G2517" t="s">
        <v>11345</v>
      </c>
      <c r="H2517" t="s">
        <v>11350</v>
      </c>
      <c r="I2517" t="s">
        <v>2493</v>
      </c>
      <c r="J2517" t="s">
        <v>2494</v>
      </c>
      <c r="K2517" t="s">
        <v>2495</v>
      </c>
      <c r="L2517" t="s">
        <v>2496</v>
      </c>
      <c r="M2517" t="s">
        <v>11346</v>
      </c>
      <c r="N2517" t="s">
        <v>2496</v>
      </c>
      <c r="O2517" t="s">
        <v>2498</v>
      </c>
      <c r="P2517" t="s">
        <v>2499</v>
      </c>
      <c r="Q2517" t="s">
        <v>33</v>
      </c>
      <c r="R2517" t="s">
        <v>2500</v>
      </c>
      <c r="S2517" t="s">
        <v>2501</v>
      </c>
      <c r="T2517" t="s">
        <v>2564</v>
      </c>
      <c r="U2517" t="s">
        <v>17</v>
      </c>
      <c r="V2517" t="s">
        <v>2565</v>
      </c>
      <c r="W2517" t="s">
        <v>260</v>
      </c>
      <c r="X2517" t="s">
        <v>2566</v>
      </c>
      <c r="Y2517" t="s">
        <v>2505</v>
      </c>
      <c r="Z2517" t="s">
        <v>11347</v>
      </c>
      <c r="AA2517" t="s">
        <v>11348</v>
      </c>
      <c r="AB2517" t="s">
        <v>11346</v>
      </c>
      <c r="AC2517" t="s">
        <v>2508</v>
      </c>
      <c r="AD2517">
        <v>3.7</v>
      </c>
      <c r="AE2517">
        <v>3.7</v>
      </c>
      <c r="AF2517" t="s">
        <v>2509</v>
      </c>
      <c r="AG2517">
        <v>1.6739999999999999</v>
      </c>
      <c r="AH2517" t="s">
        <v>2510</v>
      </c>
      <c r="AI2517">
        <v>600</v>
      </c>
      <c r="AJ2517">
        <v>300</v>
      </c>
      <c r="AK2517">
        <v>9.3000000000000007</v>
      </c>
      <c r="AL2517" t="s">
        <v>2511</v>
      </c>
      <c r="AM2517" t="s">
        <v>2513</v>
      </c>
      <c r="AN2517" t="s">
        <v>2513</v>
      </c>
      <c r="AO2517" t="s">
        <v>2513</v>
      </c>
      <c r="AP2517" t="s">
        <v>2513</v>
      </c>
      <c r="AQ2517" t="s">
        <v>2513</v>
      </c>
      <c r="AR2517" t="s">
        <v>2513</v>
      </c>
      <c r="AS2517" t="s">
        <v>2515</v>
      </c>
      <c r="AT2517" t="s">
        <v>2513</v>
      </c>
      <c r="AU2517">
        <v>44514</v>
      </c>
      <c r="AV2517" t="s">
        <v>2513</v>
      </c>
      <c r="AW2517" t="s">
        <v>2513</v>
      </c>
      <c r="AX2517" t="s">
        <v>2513</v>
      </c>
      <c r="AY2517" t="s">
        <v>2517</v>
      </c>
      <c r="AZ2517" t="s">
        <v>2513</v>
      </c>
      <c r="BA2517" t="s">
        <v>2513</v>
      </c>
      <c r="BB2517" t="s">
        <v>2513</v>
      </c>
    </row>
    <row r="2518" spans="1:54" x14ac:dyDescent="0.45">
      <c r="A2518">
        <v>10001296</v>
      </c>
      <c r="B2518" t="s">
        <v>11352</v>
      </c>
      <c r="C2518" t="s">
        <v>992</v>
      </c>
      <c r="D2518" t="s">
        <v>2489</v>
      </c>
      <c r="E2518" t="s">
        <v>11353</v>
      </c>
      <c r="F2518" t="s">
        <v>11354</v>
      </c>
      <c r="G2518" t="s">
        <v>11345</v>
      </c>
      <c r="H2518" t="s">
        <v>11353</v>
      </c>
      <c r="I2518" t="s">
        <v>2493</v>
      </c>
      <c r="J2518" t="s">
        <v>2494</v>
      </c>
      <c r="K2518" t="s">
        <v>2495</v>
      </c>
      <c r="L2518" t="s">
        <v>2496</v>
      </c>
      <c r="M2518" t="s">
        <v>11346</v>
      </c>
      <c r="N2518" t="s">
        <v>2496</v>
      </c>
      <c r="O2518" t="s">
        <v>2498</v>
      </c>
      <c r="P2518" t="s">
        <v>2499</v>
      </c>
      <c r="Q2518" t="s">
        <v>33</v>
      </c>
      <c r="R2518" t="s">
        <v>2500</v>
      </c>
      <c r="S2518" t="s">
        <v>2501</v>
      </c>
      <c r="T2518" t="s">
        <v>2564</v>
      </c>
      <c r="U2518" t="s">
        <v>17</v>
      </c>
      <c r="V2518" t="s">
        <v>2565</v>
      </c>
      <c r="W2518" t="s">
        <v>260</v>
      </c>
      <c r="X2518" t="s">
        <v>2566</v>
      </c>
      <c r="Y2518" t="s">
        <v>2505</v>
      </c>
      <c r="Z2518" t="s">
        <v>11347</v>
      </c>
      <c r="AA2518" t="s">
        <v>11348</v>
      </c>
      <c r="AB2518" t="s">
        <v>11346</v>
      </c>
      <c r="AC2518" t="s">
        <v>2508</v>
      </c>
      <c r="AD2518">
        <v>3.7</v>
      </c>
      <c r="AE2518">
        <v>3.7</v>
      </c>
      <c r="AF2518" t="s">
        <v>2509</v>
      </c>
      <c r="AG2518">
        <v>1.6739999999999999</v>
      </c>
      <c r="AH2518" t="s">
        <v>2510</v>
      </c>
      <c r="AI2518">
        <v>600</v>
      </c>
      <c r="AJ2518">
        <v>300</v>
      </c>
      <c r="AK2518">
        <v>9.3000000000000007</v>
      </c>
      <c r="AL2518" t="s">
        <v>2511</v>
      </c>
      <c r="AM2518" t="s">
        <v>2513</v>
      </c>
      <c r="AN2518" t="s">
        <v>2513</v>
      </c>
      <c r="AO2518" t="s">
        <v>2513</v>
      </c>
      <c r="AP2518" t="s">
        <v>2513</v>
      </c>
      <c r="AQ2518" t="s">
        <v>2513</v>
      </c>
      <c r="AR2518" t="s">
        <v>2513</v>
      </c>
      <c r="AS2518" t="s">
        <v>2515</v>
      </c>
      <c r="AT2518" t="s">
        <v>2513</v>
      </c>
      <c r="AU2518">
        <v>44514</v>
      </c>
      <c r="AV2518" t="s">
        <v>2513</v>
      </c>
      <c r="AW2518" t="s">
        <v>2513</v>
      </c>
      <c r="AX2518" t="s">
        <v>2513</v>
      </c>
      <c r="AY2518" t="s">
        <v>2517</v>
      </c>
      <c r="AZ2518" t="s">
        <v>2513</v>
      </c>
      <c r="BA2518" t="s">
        <v>2513</v>
      </c>
      <c r="BB2518" t="s">
        <v>2513</v>
      </c>
    </row>
    <row r="2519" spans="1:54" x14ac:dyDescent="0.45">
      <c r="A2519">
        <v>10001297</v>
      </c>
      <c r="B2519" t="s">
        <v>11355</v>
      </c>
      <c r="C2519" t="s">
        <v>1811</v>
      </c>
      <c r="D2519" t="s">
        <v>2489</v>
      </c>
      <c r="E2519" t="s">
        <v>11356</v>
      </c>
      <c r="F2519" t="s">
        <v>11357</v>
      </c>
      <c r="G2519" t="s">
        <v>11358</v>
      </c>
      <c r="H2519" t="s">
        <v>11356</v>
      </c>
      <c r="I2519" t="s">
        <v>2493</v>
      </c>
      <c r="J2519" t="s">
        <v>2494</v>
      </c>
      <c r="K2519" t="s">
        <v>2495</v>
      </c>
      <c r="L2519" t="s">
        <v>2496</v>
      </c>
      <c r="M2519" t="s">
        <v>11359</v>
      </c>
      <c r="N2519" t="s">
        <v>2496</v>
      </c>
      <c r="O2519" t="s">
        <v>2498</v>
      </c>
      <c r="P2519" t="s">
        <v>2499</v>
      </c>
      <c r="Q2519" t="s">
        <v>33</v>
      </c>
      <c r="R2519" t="s">
        <v>2500</v>
      </c>
      <c r="S2519" t="s">
        <v>2501</v>
      </c>
      <c r="T2519" t="s">
        <v>2502</v>
      </c>
      <c r="U2519" t="s">
        <v>48</v>
      </c>
      <c r="V2519" t="s">
        <v>2722</v>
      </c>
      <c r="W2519" t="s">
        <v>246</v>
      </c>
      <c r="X2519" t="s">
        <v>11360</v>
      </c>
      <c r="Y2519" t="s">
        <v>2505</v>
      </c>
      <c r="Z2519" t="s">
        <v>11361</v>
      </c>
      <c r="AA2519" t="s">
        <v>2507</v>
      </c>
      <c r="AB2519" t="s">
        <v>11359</v>
      </c>
      <c r="AC2519" t="s">
        <v>2508</v>
      </c>
      <c r="AD2519">
        <v>7.39</v>
      </c>
      <c r="AE2519">
        <v>7.39</v>
      </c>
      <c r="AF2519" t="s">
        <v>2509</v>
      </c>
      <c r="AG2519">
        <v>3.3479999999999999</v>
      </c>
      <c r="AH2519" t="s">
        <v>2510</v>
      </c>
      <c r="AI2519">
        <v>600</v>
      </c>
      <c r="AJ2519">
        <v>600</v>
      </c>
      <c r="AK2519">
        <v>9.3000000000000007</v>
      </c>
      <c r="AL2519" t="s">
        <v>2511</v>
      </c>
      <c r="AM2519" t="s">
        <v>2513</v>
      </c>
      <c r="AN2519" t="s">
        <v>2513</v>
      </c>
      <c r="AO2519" t="s">
        <v>2513</v>
      </c>
      <c r="AP2519" t="s">
        <v>2513</v>
      </c>
      <c r="AQ2519" t="s">
        <v>2513</v>
      </c>
      <c r="AR2519" t="s">
        <v>2513</v>
      </c>
      <c r="AS2519" t="s">
        <v>2515</v>
      </c>
      <c r="AT2519" t="s">
        <v>2513</v>
      </c>
      <c r="AU2519">
        <v>44514</v>
      </c>
      <c r="AV2519" t="s">
        <v>2513</v>
      </c>
      <c r="AW2519" t="s">
        <v>2513</v>
      </c>
      <c r="AX2519" t="s">
        <v>2513</v>
      </c>
      <c r="AY2519" t="s">
        <v>2517</v>
      </c>
      <c r="AZ2519" t="s">
        <v>2513</v>
      </c>
      <c r="BA2519" t="s">
        <v>2513</v>
      </c>
      <c r="BB2519" t="s">
        <v>2513</v>
      </c>
    </row>
    <row r="2520" spans="1:54" x14ac:dyDescent="0.45">
      <c r="A2520">
        <v>10001298</v>
      </c>
      <c r="B2520" t="s">
        <v>11362</v>
      </c>
      <c r="C2520" t="s">
        <v>23989</v>
      </c>
      <c r="D2520" t="s">
        <v>2489</v>
      </c>
      <c r="E2520" t="s">
        <v>11363</v>
      </c>
      <c r="F2520" t="s">
        <v>11364</v>
      </c>
      <c r="G2520" t="s">
        <v>2584</v>
      </c>
      <c r="H2520" t="s">
        <v>11363</v>
      </c>
      <c r="I2520" t="s">
        <v>2493</v>
      </c>
      <c r="J2520" t="s">
        <v>2494</v>
      </c>
      <c r="K2520" t="s">
        <v>2495</v>
      </c>
      <c r="L2520" t="s">
        <v>2496</v>
      </c>
      <c r="M2520" t="s">
        <v>2585</v>
      </c>
      <c r="N2520" t="s">
        <v>2496</v>
      </c>
      <c r="O2520" t="s">
        <v>2498</v>
      </c>
      <c r="P2520" t="s">
        <v>2499</v>
      </c>
      <c r="Q2520" t="s">
        <v>33</v>
      </c>
      <c r="R2520" t="s">
        <v>2500</v>
      </c>
      <c r="S2520" t="s">
        <v>2501</v>
      </c>
      <c r="T2520" t="s">
        <v>2502</v>
      </c>
      <c r="U2520" t="s">
        <v>48</v>
      </c>
      <c r="V2520" t="s">
        <v>2503</v>
      </c>
      <c r="W2520" t="s">
        <v>260</v>
      </c>
      <c r="X2520" t="s">
        <v>2524</v>
      </c>
      <c r="Y2520" t="s">
        <v>2525</v>
      </c>
      <c r="Z2520" t="s">
        <v>2526</v>
      </c>
      <c r="AA2520" t="s">
        <v>2507</v>
      </c>
      <c r="AB2520" t="s">
        <v>2585</v>
      </c>
      <c r="AC2520" t="s">
        <v>2586</v>
      </c>
      <c r="AD2520">
        <v>7.39</v>
      </c>
      <c r="AE2520">
        <v>7.39</v>
      </c>
      <c r="AF2520" t="s">
        <v>2509</v>
      </c>
      <c r="AG2520">
        <v>3.3479999999999999</v>
      </c>
      <c r="AH2520" t="s">
        <v>2510</v>
      </c>
      <c r="AI2520">
        <v>600</v>
      </c>
      <c r="AJ2520">
        <v>600</v>
      </c>
      <c r="AK2520">
        <v>9.3000000000000007</v>
      </c>
      <c r="AL2520" t="s">
        <v>2511</v>
      </c>
      <c r="AM2520" t="s">
        <v>2513</v>
      </c>
      <c r="AN2520" t="s">
        <v>2513</v>
      </c>
      <c r="AO2520" t="s">
        <v>2513</v>
      </c>
      <c r="AP2520" t="s">
        <v>2513</v>
      </c>
      <c r="AQ2520" t="s">
        <v>2513</v>
      </c>
      <c r="AR2520" t="s">
        <v>2513</v>
      </c>
      <c r="AS2520" t="s">
        <v>2515</v>
      </c>
      <c r="AT2520" t="s">
        <v>2513</v>
      </c>
      <c r="AU2520">
        <v>44514</v>
      </c>
      <c r="AV2520" t="s">
        <v>2513</v>
      </c>
      <c r="AW2520" t="s">
        <v>2513</v>
      </c>
      <c r="AX2520" t="s">
        <v>2513</v>
      </c>
      <c r="AY2520" t="s">
        <v>2517</v>
      </c>
      <c r="AZ2520" t="s">
        <v>2513</v>
      </c>
      <c r="BA2520" t="s">
        <v>2513</v>
      </c>
      <c r="BB2520" t="s">
        <v>2513</v>
      </c>
    </row>
    <row r="2521" spans="1:54" x14ac:dyDescent="0.45">
      <c r="A2521">
        <v>10001299</v>
      </c>
      <c r="B2521" t="s">
        <v>11365</v>
      </c>
      <c r="C2521" t="s">
        <v>1729</v>
      </c>
      <c r="D2521" t="s">
        <v>2489</v>
      </c>
      <c r="E2521" t="s">
        <v>11366</v>
      </c>
      <c r="F2521" t="s">
        <v>11367</v>
      </c>
      <c r="G2521" t="s">
        <v>11368</v>
      </c>
      <c r="H2521" t="s">
        <v>11366</v>
      </c>
      <c r="I2521" t="s">
        <v>2493</v>
      </c>
      <c r="J2521" t="s">
        <v>2494</v>
      </c>
      <c r="K2521" t="s">
        <v>2495</v>
      </c>
      <c r="L2521" t="s">
        <v>2496</v>
      </c>
      <c r="M2521" t="s">
        <v>2497</v>
      </c>
      <c r="N2521" t="s">
        <v>2496</v>
      </c>
      <c r="O2521" t="s">
        <v>2498</v>
      </c>
      <c r="P2521" t="s">
        <v>2499</v>
      </c>
      <c r="Q2521" t="s">
        <v>33</v>
      </c>
      <c r="R2521" t="s">
        <v>2500</v>
      </c>
      <c r="S2521" t="s">
        <v>2501</v>
      </c>
      <c r="T2521" t="s">
        <v>2502</v>
      </c>
      <c r="U2521" t="s">
        <v>48</v>
      </c>
      <c r="V2521" t="s">
        <v>2503</v>
      </c>
      <c r="W2521" t="s">
        <v>260</v>
      </c>
      <c r="X2521" t="s">
        <v>2504</v>
      </c>
      <c r="Y2521" t="s">
        <v>2505</v>
      </c>
      <c r="Z2521" t="s">
        <v>2506</v>
      </c>
      <c r="AA2521" t="s">
        <v>2507</v>
      </c>
      <c r="AB2521" t="s">
        <v>2497</v>
      </c>
      <c r="AC2521" t="s">
        <v>2508</v>
      </c>
      <c r="AD2521">
        <v>7.39</v>
      </c>
      <c r="AE2521">
        <v>7.39</v>
      </c>
      <c r="AF2521" t="s">
        <v>2509</v>
      </c>
      <c r="AG2521">
        <v>3.3479999999999999</v>
      </c>
      <c r="AH2521" t="s">
        <v>2510</v>
      </c>
      <c r="AI2521">
        <v>600</v>
      </c>
      <c r="AJ2521">
        <v>600</v>
      </c>
      <c r="AK2521">
        <v>9.3000000000000007</v>
      </c>
      <c r="AL2521" t="s">
        <v>2511</v>
      </c>
      <c r="AM2521" t="s">
        <v>2513</v>
      </c>
      <c r="AN2521" t="s">
        <v>2513</v>
      </c>
      <c r="AO2521" t="s">
        <v>2513</v>
      </c>
      <c r="AP2521" t="s">
        <v>2513</v>
      </c>
      <c r="AQ2521" t="s">
        <v>2513</v>
      </c>
      <c r="AR2521" t="s">
        <v>2513</v>
      </c>
      <c r="AS2521" t="s">
        <v>2515</v>
      </c>
      <c r="AT2521" t="s">
        <v>2513</v>
      </c>
      <c r="AU2521">
        <v>44514</v>
      </c>
      <c r="AV2521" t="s">
        <v>2513</v>
      </c>
      <c r="AW2521" t="s">
        <v>2513</v>
      </c>
      <c r="AX2521" t="s">
        <v>2513</v>
      </c>
      <c r="AY2521" t="s">
        <v>2517</v>
      </c>
      <c r="AZ2521" t="s">
        <v>2513</v>
      </c>
      <c r="BA2521" t="s">
        <v>2513</v>
      </c>
      <c r="BB2521" t="s">
        <v>2513</v>
      </c>
    </row>
    <row r="2522" spans="1:54" x14ac:dyDescent="0.45">
      <c r="A2522">
        <v>10001300</v>
      </c>
      <c r="B2522" t="s">
        <v>11369</v>
      </c>
      <c r="C2522" t="s">
        <v>1640</v>
      </c>
      <c r="D2522" t="s">
        <v>2489</v>
      </c>
      <c r="E2522" t="s">
        <v>11370</v>
      </c>
      <c r="F2522" t="s">
        <v>11371</v>
      </c>
      <c r="G2522" t="s">
        <v>11372</v>
      </c>
      <c r="H2522" t="s">
        <v>11370</v>
      </c>
      <c r="I2522" t="s">
        <v>2493</v>
      </c>
      <c r="J2522" t="s">
        <v>2494</v>
      </c>
      <c r="K2522" t="s">
        <v>2495</v>
      </c>
      <c r="L2522" t="s">
        <v>2496</v>
      </c>
      <c r="M2522" t="s">
        <v>11359</v>
      </c>
      <c r="N2522" t="s">
        <v>2496</v>
      </c>
      <c r="O2522" t="s">
        <v>2498</v>
      </c>
      <c r="P2522" t="s">
        <v>2499</v>
      </c>
      <c r="Q2522" t="s">
        <v>33</v>
      </c>
      <c r="R2522" t="s">
        <v>2500</v>
      </c>
      <c r="S2522" t="s">
        <v>2501</v>
      </c>
      <c r="T2522" t="s">
        <v>2502</v>
      </c>
      <c r="U2522" t="s">
        <v>48</v>
      </c>
      <c r="V2522" t="s">
        <v>2722</v>
      </c>
      <c r="W2522" t="s">
        <v>246</v>
      </c>
      <c r="X2522" t="s">
        <v>11360</v>
      </c>
      <c r="Y2522" t="s">
        <v>2505</v>
      </c>
      <c r="Z2522" t="s">
        <v>11361</v>
      </c>
      <c r="AA2522" t="s">
        <v>2507</v>
      </c>
      <c r="AB2522" t="s">
        <v>11359</v>
      </c>
      <c r="AC2522" t="s">
        <v>2508</v>
      </c>
      <c r="AD2522">
        <v>7.39</v>
      </c>
      <c r="AE2522">
        <v>7.39</v>
      </c>
      <c r="AF2522" t="s">
        <v>2509</v>
      </c>
      <c r="AG2522">
        <v>3.3479999999999999</v>
      </c>
      <c r="AH2522" t="s">
        <v>2510</v>
      </c>
      <c r="AI2522">
        <v>600</v>
      </c>
      <c r="AJ2522">
        <v>600</v>
      </c>
      <c r="AK2522">
        <v>9.3000000000000007</v>
      </c>
      <c r="AL2522" t="s">
        <v>2511</v>
      </c>
      <c r="AM2522" t="s">
        <v>2513</v>
      </c>
      <c r="AN2522" t="s">
        <v>2513</v>
      </c>
      <c r="AO2522" t="s">
        <v>2513</v>
      </c>
      <c r="AP2522" t="s">
        <v>2513</v>
      </c>
      <c r="AQ2522" t="s">
        <v>2513</v>
      </c>
      <c r="AR2522" t="s">
        <v>2513</v>
      </c>
      <c r="AS2522" t="s">
        <v>2515</v>
      </c>
      <c r="AT2522" t="s">
        <v>2513</v>
      </c>
      <c r="AU2522">
        <v>44514</v>
      </c>
      <c r="AV2522" t="s">
        <v>2513</v>
      </c>
      <c r="AW2522" t="s">
        <v>2513</v>
      </c>
      <c r="AX2522" t="s">
        <v>2513</v>
      </c>
      <c r="AY2522" t="s">
        <v>2517</v>
      </c>
      <c r="AZ2522" t="s">
        <v>2513</v>
      </c>
      <c r="BA2522" t="s">
        <v>2513</v>
      </c>
      <c r="BB2522" t="s">
        <v>2513</v>
      </c>
    </row>
    <row r="2523" spans="1:54" x14ac:dyDescent="0.45">
      <c r="A2523">
        <v>10001303</v>
      </c>
      <c r="B2523" t="s">
        <v>11373</v>
      </c>
      <c r="C2523" t="s">
        <v>112</v>
      </c>
      <c r="D2523" t="s">
        <v>2489</v>
      </c>
      <c r="E2523" t="s">
        <v>11374</v>
      </c>
      <c r="F2523" t="s">
        <v>11375</v>
      </c>
      <c r="G2523" t="s">
        <v>11376</v>
      </c>
      <c r="H2523" t="s">
        <v>11374</v>
      </c>
      <c r="I2523" t="s">
        <v>2493</v>
      </c>
      <c r="J2523" t="s">
        <v>2494</v>
      </c>
      <c r="K2523" t="s">
        <v>2495</v>
      </c>
      <c r="L2523" t="s">
        <v>2496</v>
      </c>
      <c r="M2523" t="s">
        <v>2563</v>
      </c>
      <c r="N2523" t="s">
        <v>2496</v>
      </c>
      <c r="O2523" t="s">
        <v>2498</v>
      </c>
      <c r="P2523" t="s">
        <v>2499</v>
      </c>
      <c r="Q2523" t="s">
        <v>33</v>
      </c>
      <c r="R2523" t="s">
        <v>2500</v>
      </c>
      <c r="S2523" t="s">
        <v>2501</v>
      </c>
      <c r="T2523" t="s">
        <v>2564</v>
      </c>
      <c r="U2523" t="s">
        <v>17</v>
      </c>
      <c r="V2523" t="s">
        <v>2565</v>
      </c>
      <c r="W2523" t="s">
        <v>260</v>
      </c>
      <c r="X2523" t="s">
        <v>2566</v>
      </c>
      <c r="Y2523" t="s">
        <v>2505</v>
      </c>
      <c r="Z2523" t="s">
        <v>2567</v>
      </c>
      <c r="AA2523" t="s">
        <v>2507</v>
      </c>
      <c r="AB2523" t="s">
        <v>2563</v>
      </c>
      <c r="AC2523" t="s">
        <v>2508</v>
      </c>
      <c r="AD2523">
        <v>3.7</v>
      </c>
      <c r="AE2523">
        <v>3.7</v>
      </c>
      <c r="AF2523" t="s">
        <v>2509</v>
      </c>
      <c r="AG2523">
        <v>1.6739999999999999</v>
      </c>
      <c r="AH2523" t="s">
        <v>2510</v>
      </c>
      <c r="AI2523">
        <v>600</v>
      </c>
      <c r="AJ2523">
        <v>300</v>
      </c>
      <c r="AK2523">
        <v>9.3000000000000007</v>
      </c>
      <c r="AL2523" t="s">
        <v>2511</v>
      </c>
      <c r="AM2523" t="s">
        <v>3161</v>
      </c>
      <c r="AN2523" t="s">
        <v>2513</v>
      </c>
      <c r="AO2523" t="s">
        <v>2513</v>
      </c>
      <c r="AP2523" t="s">
        <v>2513</v>
      </c>
      <c r="AQ2523" t="s">
        <v>2513</v>
      </c>
      <c r="AR2523" t="s">
        <v>2513</v>
      </c>
      <c r="AS2523" t="s">
        <v>2515</v>
      </c>
      <c r="AT2523" t="s">
        <v>2513</v>
      </c>
      <c r="AU2523">
        <v>44514</v>
      </c>
      <c r="AV2523" t="s">
        <v>2513</v>
      </c>
      <c r="AW2523" t="s">
        <v>2513</v>
      </c>
      <c r="AX2523" t="s">
        <v>2516</v>
      </c>
      <c r="AY2523" t="s">
        <v>2517</v>
      </c>
      <c r="AZ2523" t="s">
        <v>2513</v>
      </c>
      <c r="BA2523" t="s">
        <v>2513</v>
      </c>
      <c r="BB2523" t="s">
        <v>2513</v>
      </c>
    </row>
    <row r="2524" spans="1:54" x14ac:dyDescent="0.45">
      <c r="A2524">
        <v>10001304</v>
      </c>
      <c r="B2524" t="s">
        <v>11377</v>
      </c>
      <c r="C2524" t="s">
        <v>1735</v>
      </c>
      <c r="D2524" t="s">
        <v>2489</v>
      </c>
      <c r="E2524" t="s">
        <v>11378</v>
      </c>
      <c r="F2524" t="s">
        <v>11379</v>
      </c>
      <c r="G2524" t="s">
        <v>11380</v>
      </c>
      <c r="H2524" t="s">
        <v>11378</v>
      </c>
      <c r="I2524" t="s">
        <v>2493</v>
      </c>
      <c r="J2524" t="s">
        <v>2494</v>
      </c>
      <c r="K2524" t="s">
        <v>2495</v>
      </c>
      <c r="L2524" t="s">
        <v>2496</v>
      </c>
      <c r="M2524" t="s">
        <v>11381</v>
      </c>
      <c r="N2524" t="s">
        <v>2496</v>
      </c>
      <c r="O2524" t="s">
        <v>2498</v>
      </c>
      <c r="P2524" t="s">
        <v>2499</v>
      </c>
      <c r="Q2524" t="s">
        <v>33</v>
      </c>
      <c r="R2524" t="s">
        <v>2500</v>
      </c>
      <c r="S2524" t="s">
        <v>2501</v>
      </c>
      <c r="T2524" t="s">
        <v>2502</v>
      </c>
      <c r="U2524" t="s">
        <v>48</v>
      </c>
      <c r="V2524" t="s">
        <v>11382</v>
      </c>
      <c r="W2524" t="s">
        <v>241</v>
      </c>
      <c r="X2524" t="s">
        <v>11383</v>
      </c>
      <c r="Y2524" t="s">
        <v>2505</v>
      </c>
      <c r="Z2524" t="s">
        <v>11384</v>
      </c>
      <c r="AA2524" t="s">
        <v>2507</v>
      </c>
      <c r="AB2524" t="s">
        <v>11381</v>
      </c>
      <c r="AC2524" t="s">
        <v>2508</v>
      </c>
      <c r="AD2524">
        <v>7.39</v>
      </c>
      <c r="AE2524">
        <v>7.39</v>
      </c>
      <c r="AF2524" t="s">
        <v>2509</v>
      </c>
      <c r="AG2524">
        <v>3.3479999999999999</v>
      </c>
      <c r="AH2524" t="s">
        <v>2510</v>
      </c>
      <c r="AI2524">
        <v>600</v>
      </c>
      <c r="AJ2524">
        <v>600</v>
      </c>
      <c r="AK2524">
        <v>9.3000000000000007</v>
      </c>
      <c r="AL2524" t="s">
        <v>2511</v>
      </c>
      <c r="AM2524" t="s">
        <v>2512</v>
      </c>
      <c r="AN2524" t="s">
        <v>2513</v>
      </c>
      <c r="AO2524" t="s">
        <v>2513</v>
      </c>
      <c r="AP2524" t="s">
        <v>2513</v>
      </c>
      <c r="AQ2524" t="s">
        <v>2513</v>
      </c>
      <c r="AR2524" t="s">
        <v>2513</v>
      </c>
      <c r="AS2524" t="s">
        <v>3147</v>
      </c>
      <c r="AT2524" t="s">
        <v>2513</v>
      </c>
      <c r="AU2524">
        <v>44514</v>
      </c>
      <c r="AV2524" t="s">
        <v>2513</v>
      </c>
      <c r="AW2524" t="s">
        <v>2513</v>
      </c>
      <c r="AX2524" t="s">
        <v>2516</v>
      </c>
      <c r="AY2524" t="s">
        <v>2517</v>
      </c>
      <c r="AZ2524" t="s">
        <v>2513</v>
      </c>
      <c r="BA2524" t="s">
        <v>2513</v>
      </c>
      <c r="BB2524" t="s">
        <v>2513</v>
      </c>
    </row>
    <row r="2525" spans="1:54" x14ac:dyDescent="0.45">
      <c r="A2525">
        <v>10001305</v>
      </c>
      <c r="B2525" t="s">
        <v>11385</v>
      </c>
      <c r="C2525" t="s">
        <v>1820</v>
      </c>
      <c r="D2525" t="s">
        <v>2489</v>
      </c>
      <c r="E2525" t="s">
        <v>11386</v>
      </c>
      <c r="F2525" t="s">
        <v>11387</v>
      </c>
      <c r="G2525" t="s">
        <v>11380</v>
      </c>
      <c r="H2525" t="s">
        <v>11386</v>
      </c>
      <c r="I2525" t="s">
        <v>2493</v>
      </c>
      <c r="J2525" t="s">
        <v>2494</v>
      </c>
      <c r="K2525" t="s">
        <v>2495</v>
      </c>
      <c r="L2525" t="s">
        <v>2496</v>
      </c>
      <c r="M2525" t="s">
        <v>11388</v>
      </c>
      <c r="N2525" t="s">
        <v>2496</v>
      </c>
      <c r="O2525" t="s">
        <v>2498</v>
      </c>
      <c r="P2525" t="s">
        <v>2499</v>
      </c>
      <c r="Q2525" t="s">
        <v>33</v>
      </c>
      <c r="R2525" t="s">
        <v>2500</v>
      </c>
      <c r="S2525" t="s">
        <v>2501</v>
      </c>
      <c r="T2525" t="s">
        <v>2502</v>
      </c>
      <c r="U2525" t="s">
        <v>48</v>
      </c>
      <c r="V2525" t="s">
        <v>11382</v>
      </c>
      <c r="W2525" t="s">
        <v>241</v>
      </c>
      <c r="X2525" t="s">
        <v>11389</v>
      </c>
      <c r="Y2525" t="s">
        <v>10542</v>
      </c>
      <c r="Z2525" t="s">
        <v>11390</v>
      </c>
      <c r="AA2525" t="s">
        <v>2507</v>
      </c>
      <c r="AB2525" t="s">
        <v>11388</v>
      </c>
      <c r="AC2525" t="s">
        <v>2508</v>
      </c>
      <c r="AD2525">
        <v>7.39</v>
      </c>
      <c r="AE2525">
        <v>7.39</v>
      </c>
      <c r="AF2525" t="s">
        <v>2509</v>
      </c>
      <c r="AG2525">
        <v>3.3479999999999999</v>
      </c>
      <c r="AH2525" t="s">
        <v>2510</v>
      </c>
      <c r="AI2525">
        <v>600</v>
      </c>
      <c r="AJ2525">
        <v>600</v>
      </c>
      <c r="AK2525">
        <v>9.3000000000000007</v>
      </c>
      <c r="AL2525" t="s">
        <v>2511</v>
      </c>
      <c r="AM2525" t="s">
        <v>2512</v>
      </c>
      <c r="AN2525" t="s">
        <v>2513</v>
      </c>
      <c r="AO2525" t="s">
        <v>2513</v>
      </c>
      <c r="AP2525" t="s">
        <v>2513</v>
      </c>
      <c r="AQ2525" t="s">
        <v>2513</v>
      </c>
      <c r="AR2525" t="s">
        <v>2513</v>
      </c>
      <c r="AS2525" t="s">
        <v>3147</v>
      </c>
      <c r="AT2525" t="s">
        <v>2513</v>
      </c>
      <c r="AU2525">
        <v>44514</v>
      </c>
      <c r="AV2525" t="s">
        <v>2513</v>
      </c>
      <c r="AW2525" t="s">
        <v>2513</v>
      </c>
      <c r="AX2525" t="s">
        <v>2516</v>
      </c>
      <c r="AY2525" t="s">
        <v>2517</v>
      </c>
      <c r="AZ2525" t="s">
        <v>2513</v>
      </c>
      <c r="BA2525" t="s">
        <v>2513</v>
      </c>
      <c r="BB2525" t="s">
        <v>2513</v>
      </c>
    </row>
    <row r="2526" spans="1:54" x14ac:dyDescent="0.45">
      <c r="A2526">
        <v>10001468</v>
      </c>
      <c r="B2526" t="s">
        <v>11391</v>
      </c>
      <c r="C2526" t="s">
        <v>26307</v>
      </c>
      <c r="D2526" t="s">
        <v>2489</v>
      </c>
      <c r="E2526" t="s">
        <v>11392</v>
      </c>
      <c r="F2526" t="s">
        <v>11393</v>
      </c>
      <c r="G2526" t="s">
        <v>11394</v>
      </c>
      <c r="H2526" t="s">
        <v>11392</v>
      </c>
      <c r="I2526" t="s">
        <v>2493</v>
      </c>
      <c r="J2526" t="s">
        <v>2494</v>
      </c>
      <c r="K2526" t="s">
        <v>2495</v>
      </c>
      <c r="L2526" t="s">
        <v>2496</v>
      </c>
      <c r="M2526" t="s">
        <v>11395</v>
      </c>
      <c r="N2526" t="s">
        <v>2496</v>
      </c>
      <c r="O2526" t="s">
        <v>2498</v>
      </c>
      <c r="P2526" t="s">
        <v>2499</v>
      </c>
      <c r="Q2526" t="s">
        <v>33</v>
      </c>
      <c r="R2526" t="s">
        <v>2500</v>
      </c>
      <c r="S2526" t="s">
        <v>2501</v>
      </c>
      <c r="T2526" t="s">
        <v>2564</v>
      </c>
      <c r="U2526" t="s">
        <v>17</v>
      </c>
      <c r="V2526" t="s">
        <v>2565</v>
      </c>
      <c r="W2526" t="s">
        <v>260</v>
      </c>
      <c r="X2526" t="s">
        <v>11396</v>
      </c>
      <c r="Y2526" t="s">
        <v>2724</v>
      </c>
      <c r="Z2526" t="s">
        <v>11397</v>
      </c>
      <c r="AA2526" t="s">
        <v>11348</v>
      </c>
      <c r="AB2526" t="s">
        <v>11395</v>
      </c>
      <c r="AC2526" t="s">
        <v>2508</v>
      </c>
      <c r="AD2526">
        <v>3.7</v>
      </c>
      <c r="AE2526">
        <v>3.7</v>
      </c>
      <c r="AF2526" t="s">
        <v>2509</v>
      </c>
      <c r="AG2526">
        <v>1.6739999999999999</v>
      </c>
      <c r="AH2526" t="s">
        <v>2510</v>
      </c>
      <c r="AI2526">
        <v>600</v>
      </c>
      <c r="AJ2526">
        <v>300</v>
      </c>
      <c r="AK2526">
        <v>9.3000000000000007</v>
      </c>
      <c r="AL2526" t="s">
        <v>2511</v>
      </c>
      <c r="AM2526" t="s">
        <v>2513</v>
      </c>
      <c r="AN2526" t="s">
        <v>2513</v>
      </c>
      <c r="AO2526" t="s">
        <v>2513</v>
      </c>
      <c r="AP2526" t="s">
        <v>2513</v>
      </c>
      <c r="AQ2526" t="s">
        <v>2513</v>
      </c>
      <c r="AR2526" t="s">
        <v>2513</v>
      </c>
      <c r="AS2526" t="s">
        <v>2515</v>
      </c>
      <c r="AT2526" t="s">
        <v>2513</v>
      </c>
      <c r="AU2526">
        <v>44514</v>
      </c>
      <c r="AV2526" t="s">
        <v>2513</v>
      </c>
      <c r="AW2526" t="s">
        <v>2513</v>
      </c>
      <c r="AX2526" t="s">
        <v>2513</v>
      </c>
      <c r="AY2526" t="s">
        <v>2517</v>
      </c>
      <c r="AZ2526" t="s">
        <v>2513</v>
      </c>
      <c r="BA2526" t="s">
        <v>2513</v>
      </c>
      <c r="BB2526" t="s">
        <v>2513</v>
      </c>
    </row>
    <row r="2527" spans="1:54" x14ac:dyDescent="0.45">
      <c r="A2527">
        <v>10001469</v>
      </c>
      <c r="B2527" t="s">
        <v>11398</v>
      </c>
      <c r="C2527" t="s">
        <v>1171</v>
      </c>
      <c r="D2527" t="s">
        <v>2489</v>
      </c>
      <c r="E2527" t="s">
        <v>11399</v>
      </c>
      <c r="F2527" t="s">
        <v>11400</v>
      </c>
      <c r="G2527" t="s">
        <v>11401</v>
      </c>
      <c r="H2527" t="s">
        <v>11399</v>
      </c>
      <c r="I2527" t="s">
        <v>2493</v>
      </c>
      <c r="J2527" t="s">
        <v>2494</v>
      </c>
      <c r="K2527" t="s">
        <v>2495</v>
      </c>
      <c r="L2527" t="s">
        <v>2496</v>
      </c>
      <c r="M2527" t="s">
        <v>2563</v>
      </c>
      <c r="N2527" t="s">
        <v>2496</v>
      </c>
      <c r="O2527" t="s">
        <v>2498</v>
      </c>
      <c r="P2527" t="s">
        <v>2499</v>
      </c>
      <c r="Q2527" t="s">
        <v>33</v>
      </c>
      <c r="R2527" t="s">
        <v>2500</v>
      </c>
      <c r="S2527" t="s">
        <v>2501</v>
      </c>
      <c r="T2527" t="s">
        <v>2564</v>
      </c>
      <c r="U2527" t="s">
        <v>17</v>
      </c>
      <c r="V2527" t="s">
        <v>2565</v>
      </c>
      <c r="W2527" t="s">
        <v>260</v>
      </c>
      <c r="X2527" t="s">
        <v>2566</v>
      </c>
      <c r="Y2527" t="s">
        <v>2505</v>
      </c>
      <c r="Z2527" t="s">
        <v>2567</v>
      </c>
      <c r="AA2527" t="s">
        <v>2507</v>
      </c>
      <c r="AB2527" t="s">
        <v>2563</v>
      </c>
      <c r="AC2527" t="s">
        <v>2508</v>
      </c>
      <c r="AD2527">
        <v>3.7</v>
      </c>
      <c r="AE2527">
        <v>3.7</v>
      </c>
      <c r="AF2527" t="s">
        <v>2509</v>
      </c>
      <c r="AG2527">
        <v>1.6739999999999999</v>
      </c>
      <c r="AH2527" t="s">
        <v>2510</v>
      </c>
      <c r="AI2527">
        <v>600</v>
      </c>
      <c r="AJ2527">
        <v>300</v>
      </c>
      <c r="AK2527">
        <v>9.3000000000000007</v>
      </c>
      <c r="AL2527" t="s">
        <v>2511</v>
      </c>
      <c r="AM2527" t="s">
        <v>2513</v>
      </c>
      <c r="AN2527" t="s">
        <v>2513</v>
      </c>
      <c r="AO2527" t="s">
        <v>2513</v>
      </c>
      <c r="AP2527" t="s">
        <v>2513</v>
      </c>
      <c r="AQ2527" t="s">
        <v>2513</v>
      </c>
      <c r="AR2527" t="s">
        <v>2513</v>
      </c>
      <c r="AS2527" t="s">
        <v>2515</v>
      </c>
      <c r="AT2527" t="s">
        <v>2513</v>
      </c>
      <c r="AU2527">
        <v>44514</v>
      </c>
      <c r="AV2527" t="s">
        <v>2513</v>
      </c>
      <c r="AW2527" t="s">
        <v>2513</v>
      </c>
      <c r="AX2527" t="s">
        <v>2513</v>
      </c>
      <c r="AY2527" t="s">
        <v>2517</v>
      </c>
      <c r="AZ2527" t="s">
        <v>2513</v>
      </c>
      <c r="BA2527" t="s">
        <v>2513</v>
      </c>
      <c r="BB2527" t="s">
        <v>2513</v>
      </c>
    </row>
    <row r="2528" spans="1:54" x14ac:dyDescent="0.45">
      <c r="A2528">
        <v>10001470</v>
      </c>
      <c r="B2528" t="s">
        <v>11402</v>
      </c>
      <c r="C2528" t="s">
        <v>26308</v>
      </c>
      <c r="D2528" t="s">
        <v>2489</v>
      </c>
      <c r="E2528" t="s">
        <v>11403</v>
      </c>
      <c r="F2528" t="s">
        <v>11404</v>
      </c>
      <c r="G2528" t="s">
        <v>11405</v>
      </c>
      <c r="H2528" t="s">
        <v>11403</v>
      </c>
      <c r="I2528" t="s">
        <v>2493</v>
      </c>
      <c r="J2528" t="s">
        <v>2494</v>
      </c>
      <c r="K2528" t="s">
        <v>2495</v>
      </c>
      <c r="L2528" t="s">
        <v>2496</v>
      </c>
      <c r="M2528" t="s">
        <v>11406</v>
      </c>
      <c r="N2528" t="s">
        <v>2496</v>
      </c>
      <c r="O2528" t="s">
        <v>2498</v>
      </c>
      <c r="P2528" t="s">
        <v>2499</v>
      </c>
      <c r="Q2528" t="s">
        <v>33</v>
      </c>
      <c r="R2528" t="s">
        <v>2500</v>
      </c>
      <c r="S2528" t="s">
        <v>2501</v>
      </c>
      <c r="T2528" t="s">
        <v>2502</v>
      </c>
      <c r="U2528" t="s">
        <v>48</v>
      </c>
      <c r="V2528" t="s">
        <v>2722</v>
      </c>
      <c r="W2528" t="s">
        <v>246</v>
      </c>
      <c r="X2528" t="s">
        <v>11281</v>
      </c>
      <c r="Y2528" t="s">
        <v>2525</v>
      </c>
      <c r="Z2528" t="s">
        <v>11282</v>
      </c>
      <c r="AA2528" t="s">
        <v>2507</v>
      </c>
      <c r="AB2528" t="s">
        <v>11406</v>
      </c>
      <c r="AC2528" t="s">
        <v>2508</v>
      </c>
      <c r="AD2528">
        <v>7.39</v>
      </c>
      <c r="AE2528">
        <v>7.39</v>
      </c>
      <c r="AF2528" t="s">
        <v>2509</v>
      </c>
      <c r="AG2528">
        <v>3.3479999999999999</v>
      </c>
      <c r="AH2528" t="s">
        <v>2510</v>
      </c>
      <c r="AI2528">
        <v>600</v>
      </c>
      <c r="AJ2528">
        <v>600</v>
      </c>
      <c r="AK2528">
        <v>9.3000000000000007</v>
      </c>
      <c r="AL2528" t="s">
        <v>2511</v>
      </c>
      <c r="AM2528" t="s">
        <v>2513</v>
      </c>
      <c r="AN2528" t="s">
        <v>2513</v>
      </c>
      <c r="AO2528" t="s">
        <v>2513</v>
      </c>
      <c r="AP2528" t="s">
        <v>2513</v>
      </c>
      <c r="AQ2528" t="s">
        <v>2513</v>
      </c>
      <c r="AR2528" t="s">
        <v>2513</v>
      </c>
      <c r="AS2528" t="s">
        <v>2515</v>
      </c>
      <c r="AT2528" t="s">
        <v>2513</v>
      </c>
      <c r="AU2528">
        <v>44514</v>
      </c>
      <c r="AV2528" t="s">
        <v>2513</v>
      </c>
      <c r="AW2528" t="s">
        <v>2513</v>
      </c>
      <c r="AX2528" t="s">
        <v>2513</v>
      </c>
      <c r="AY2528" t="s">
        <v>2517</v>
      </c>
      <c r="AZ2528" t="s">
        <v>2513</v>
      </c>
      <c r="BA2528" t="s">
        <v>2513</v>
      </c>
      <c r="BB2528" t="s">
        <v>2513</v>
      </c>
    </row>
    <row r="2529" spans="1:54" x14ac:dyDescent="0.45">
      <c r="A2529">
        <v>10001473</v>
      </c>
      <c r="B2529" t="s">
        <v>11407</v>
      </c>
      <c r="C2529" t="s">
        <v>899</v>
      </c>
      <c r="D2529" t="s">
        <v>2489</v>
      </c>
      <c r="E2529" t="s">
        <v>11408</v>
      </c>
      <c r="F2529" t="s">
        <v>11409</v>
      </c>
      <c r="G2529" t="s">
        <v>11394</v>
      </c>
      <c r="H2529" t="s">
        <v>11408</v>
      </c>
      <c r="I2529" t="s">
        <v>2493</v>
      </c>
      <c r="J2529" t="s">
        <v>2494</v>
      </c>
      <c r="K2529" t="s">
        <v>2495</v>
      </c>
      <c r="L2529" t="s">
        <v>2496</v>
      </c>
      <c r="M2529" t="s">
        <v>11346</v>
      </c>
      <c r="N2529" t="s">
        <v>2496</v>
      </c>
      <c r="O2529" t="s">
        <v>2498</v>
      </c>
      <c r="P2529" t="s">
        <v>2499</v>
      </c>
      <c r="Q2529" t="s">
        <v>33</v>
      </c>
      <c r="R2529" t="s">
        <v>2500</v>
      </c>
      <c r="S2529" t="s">
        <v>2501</v>
      </c>
      <c r="T2529" t="s">
        <v>2564</v>
      </c>
      <c r="U2529" t="s">
        <v>17</v>
      </c>
      <c r="V2529" t="s">
        <v>2565</v>
      </c>
      <c r="W2529" t="s">
        <v>260</v>
      </c>
      <c r="X2529" t="s">
        <v>2566</v>
      </c>
      <c r="Y2529" t="s">
        <v>2505</v>
      </c>
      <c r="Z2529" t="s">
        <v>11347</v>
      </c>
      <c r="AA2529" t="s">
        <v>11348</v>
      </c>
      <c r="AB2529" t="s">
        <v>11346</v>
      </c>
      <c r="AC2529" t="s">
        <v>2508</v>
      </c>
      <c r="AD2529">
        <v>3.7</v>
      </c>
      <c r="AE2529">
        <v>3.7</v>
      </c>
      <c r="AF2529" t="s">
        <v>2509</v>
      </c>
      <c r="AG2529">
        <v>1.6739999999999999</v>
      </c>
      <c r="AH2529" t="s">
        <v>2510</v>
      </c>
      <c r="AI2529">
        <v>600</v>
      </c>
      <c r="AJ2529">
        <v>300</v>
      </c>
      <c r="AK2529">
        <v>9.3000000000000007</v>
      </c>
      <c r="AL2529" t="s">
        <v>2511</v>
      </c>
      <c r="AM2529" t="s">
        <v>2513</v>
      </c>
      <c r="AN2529" t="s">
        <v>2513</v>
      </c>
      <c r="AO2529" t="s">
        <v>2513</v>
      </c>
      <c r="AP2529" t="s">
        <v>2513</v>
      </c>
      <c r="AQ2529" t="s">
        <v>2513</v>
      </c>
      <c r="AR2529" t="s">
        <v>2513</v>
      </c>
      <c r="AS2529" t="s">
        <v>2515</v>
      </c>
      <c r="AT2529" t="s">
        <v>2513</v>
      </c>
      <c r="AU2529">
        <v>44514</v>
      </c>
      <c r="AV2529" t="s">
        <v>2513</v>
      </c>
      <c r="AW2529" t="s">
        <v>2513</v>
      </c>
      <c r="AX2529" t="s">
        <v>2513</v>
      </c>
      <c r="AY2529" t="s">
        <v>2517</v>
      </c>
      <c r="AZ2529" t="s">
        <v>2513</v>
      </c>
      <c r="BA2529" t="s">
        <v>2513</v>
      </c>
      <c r="BB2529" t="s">
        <v>2513</v>
      </c>
    </row>
    <row r="2530" spans="1:54" x14ac:dyDescent="0.45">
      <c r="A2530">
        <v>10001476</v>
      </c>
      <c r="B2530" t="s">
        <v>11410</v>
      </c>
      <c r="C2530" t="s">
        <v>26309</v>
      </c>
      <c r="D2530" t="s">
        <v>2489</v>
      </c>
      <c r="E2530" t="s">
        <v>11411</v>
      </c>
      <c r="F2530" t="s">
        <v>11412</v>
      </c>
      <c r="G2530" t="s">
        <v>11394</v>
      </c>
      <c r="H2530" t="s">
        <v>11411</v>
      </c>
      <c r="I2530" t="s">
        <v>2493</v>
      </c>
      <c r="J2530" t="s">
        <v>2494</v>
      </c>
      <c r="K2530" t="s">
        <v>2495</v>
      </c>
      <c r="L2530" t="s">
        <v>2496</v>
      </c>
      <c r="M2530" t="s">
        <v>11346</v>
      </c>
      <c r="N2530" t="s">
        <v>2496</v>
      </c>
      <c r="O2530" t="s">
        <v>2498</v>
      </c>
      <c r="P2530" t="s">
        <v>2499</v>
      </c>
      <c r="Q2530" t="s">
        <v>33</v>
      </c>
      <c r="R2530" t="s">
        <v>2500</v>
      </c>
      <c r="S2530" t="s">
        <v>2501</v>
      </c>
      <c r="T2530" t="s">
        <v>2564</v>
      </c>
      <c r="U2530" t="s">
        <v>17</v>
      </c>
      <c r="V2530" t="s">
        <v>2565</v>
      </c>
      <c r="W2530" t="s">
        <v>260</v>
      </c>
      <c r="X2530" t="s">
        <v>2566</v>
      </c>
      <c r="Y2530" t="s">
        <v>2505</v>
      </c>
      <c r="Z2530" t="s">
        <v>11347</v>
      </c>
      <c r="AA2530" t="s">
        <v>11348</v>
      </c>
      <c r="AB2530" t="s">
        <v>11346</v>
      </c>
      <c r="AC2530" t="s">
        <v>2508</v>
      </c>
      <c r="AD2530">
        <v>3.7</v>
      </c>
      <c r="AE2530">
        <v>3.7</v>
      </c>
      <c r="AF2530" t="s">
        <v>2509</v>
      </c>
      <c r="AG2530">
        <v>1.6739999999999999</v>
      </c>
      <c r="AH2530" t="s">
        <v>2510</v>
      </c>
      <c r="AI2530">
        <v>600</v>
      </c>
      <c r="AJ2530">
        <v>300</v>
      </c>
      <c r="AK2530">
        <v>9.3000000000000007</v>
      </c>
      <c r="AL2530" t="s">
        <v>2511</v>
      </c>
      <c r="AM2530" t="s">
        <v>2513</v>
      </c>
      <c r="AN2530" t="s">
        <v>2513</v>
      </c>
      <c r="AO2530" t="s">
        <v>2513</v>
      </c>
      <c r="AP2530" t="s">
        <v>2513</v>
      </c>
      <c r="AQ2530" t="s">
        <v>2513</v>
      </c>
      <c r="AR2530" t="s">
        <v>2513</v>
      </c>
      <c r="AS2530" t="s">
        <v>2515</v>
      </c>
      <c r="AT2530" t="s">
        <v>2513</v>
      </c>
      <c r="AU2530">
        <v>44514</v>
      </c>
      <c r="AV2530" t="s">
        <v>2513</v>
      </c>
      <c r="AW2530" t="s">
        <v>2513</v>
      </c>
      <c r="AX2530" t="s">
        <v>2513</v>
      </c>
      <c r="AY2530" t="s">
        <v>2517</v>
      </c>
      <c r="AZ2530" t="s">
        <v>2513</v>
      </c>
      <c r="BA2530" t="s">
        <v>2513</v>
      </c>
      <c r="BB2530" t="s">
        <v>2513</v>
      </c>
    </row>
    <row r="2531" spans="1:54" x14ac:dyDescent="0.45">
      <c r="A2531">
        <v>10001477</v>
      </c>
      <c r="B2531" t="s">
        <v>11413</v>
      </c>
      <c r="C2531" t="s">
        <v>26310</v>
      </c>
      <c r="D2531" t="s">
        <v>2489</v>
      </c>
      <c r="E2531" t="s">
        <v>11414</v>
      </c>
      <c r="F2531" t="s">
        <v>11415</v>
      </c>
      <c r="G2531" t="s">
        <v>11401</v>
      </c>
      <c r="H2531" t="s">
        <v>11414</v>
      </c>
      <c r="I2531" t="s">
        <v>2493</v>
      </c>
      <c r="J2531" t="s">
        <v>2494</v>
      </c>
      <c r="K2531" t="s">
        <v>2495</v>
      </c>
      <c r="L2531" t="s">
        <v>2496</v>
      </c>
      <c r="M2531" t="s">
        <v>2563</v>
      </c>
      <c r="N2531" t="s">
        <v>2496</v>
      </c>
      <c r="O2531" t="s">
        <v>2498</v>
      </c>
      <c r="P2531" t="s">
        <v>2499</v>
      </c>
      <c r="Q2531" t="s">
        <v>33</v>
      </c>
      <c r="R2531" t="s">
        <v>2500</v>
      </c>
      <c r="S2531" t="s">
        <v>2501</v>
      </c>
      <c r="T2531" t="s">
        <v>2564</v>
      </c>
      <c r="U2531" t="s">
        <v>17</v>
      </c>
      <c r="V2531" t="s">
        <v>2565</v>
      </c>
      <c r="W2531" t="s">
        <v>260</v>
      </c>
      <c r="X2531" t="s">
        <v>2566</v>
      </c>
      <c r="Y2531" t="s">
        <v>2505</v>
      </c>
      <c r="Z2531" t="s">
        <v>2567</v>
      </c>
      <c r="AA2531" t="s">
        <v>2507</v>
      </c>
      <c r="AB2531" t="s">
        <v>2563</v>
      </c>
      <c r="AC2531" t="s">
        <v>2508</v>
      </c>
      <c r="AD2531">
        <v>3.7</v>
      </c>
      <c r="AE2531">
        <v>3.7</v>
      </c>
      <c r="AF2531" t="s">
        <v>2509</v>
      </c>
      <c r="AG2531">
        <v>1.6739999999999999</v>
      </c>
      <c r="AH2531" t="s">
        <v>2510</v>
      </c>
      <c r="AI2531">
        <v>600</v>
      </c>
      <c r="AJ2531">
        <v>300</v>
      </c>
      <c r="AK2531">
        <v>9.3000000000000007</v>
      </c>
      <c r="AL2531" t="s">
        <v>2511</v>
      </c>
      <c r="AM2531" t="s">
        <v>2513</v>
      </c>
      <c r="AN2531" t="s">
        <v>2513</v>
      </c>
      <c r="AO2531" t="s">
        <v>2513</v>
      </c>
      <c r="AP2531" t="s">
        <v>2513</v>
      </c>
      <c r="AQ2531" t="s">
        <v>2513</v>
      </c>
      <c r="AR2531" t="s">
        <v>2513</v>
      </c>
      <c r="AS2531" t="s">
        <v>2515</v>
      </c>
      <c r="AT2531" t="s">
        <v>2513</v>
      </c>
      <c r="AU2531">
        <v>44514</v>
      </c>
      <c r="AV2531" t="s">
        <v>2513</v>
      </c>
      <c r="AW2531" t="s">
        <v>2513</v>
      </c>
      <c r="AX2531" t="s">
        <v>2513</v>
      </c>
      <c r="AY2531" t="s">
        <v>2517</v>
      </c>
      <c r="AZ2531" t="s">
        <v>2513</v>
      </c>
      <c r="BA2531" t="s">
        <v>2513</v>
      </c>
      <c r="BB2531" t="s">
        <v>2513</v>
      </c>
    </row>
    <row r="2532" spans="1:54" x14ac:dyDescent="0.45">
      <c r="A2532">
        <v>10001482</v>
      </c>
      <c r="B2532" t="s">
        <v>11416</v>
      </c>
      <c r="C2532" t="s">
        <v>26311</v>
      </c>
      <c r="D2532" t="s">
        <v>2489</v>
      </c>
      <c r="E2532" t="s">
        <v>11417</v>
      </c>
      <c r="F2532" t="s">
        <v>11418</v>
      </c>
      <c r="G2532" t="s">
        <v>11405</v>
      </c>
      <c r="H2532" t="s">
        <v>11417</v>
      </c>
      <c r="I2532" t="s">
        <v>2493</v>
      </c>
      <c r="J2532" t="s">
        <v>2494</v>
      </c>
      <c r="K2532" t="s">
        <v>2495</v>
      </c>
      <c r="L2532" t="s">
        <v>2496</v>
      </c>
      <c r="M2532" t="s">
        <v>11419</v>
      </c>
      <c r="N2532" t="s">
        <v>2496</v>
      </c>
      <c r="O2532" t="s">
        <v>2498</v>
      </c>
      <c r="P2532" t="s">
        <v>2499</v>
      </c>
      <c r="Q2532" t="s">
        <v>33</v>
      </c>
      <c r="R2532" t="s">
        <v>2500</v>
      </c>
      <c r="S2532" t="s">
        <v>2501</v>
      </c>
      <c r="T2532" t="s">
        <v>2502</v>
      </c>
      <c r="U2532" t="s">
        <v>48</v>
      </c>
      <c r="V2532" t="s">
        <v>2722</v>
      </c>
      <c r="W2532" t="s">
        <v>246</v>
      </c>
      <c r="X2532" t="s">
        <v>11420</v>
      </c>
      <c r="Y2532" t="s">
        <v>2595</v>
      </c>
      <c r="Z2532" t="s">
        <v>11421</v>
      </c>
      <c r="AA2532" t="s">
        <v>2507</v>
      </c>
      <c r="AB2532" t="s">
        <v>11419</v>
      </c>
      <c r="AC2532" t="s">
        <v>2508</v>
      </c>
      <c r="AD2532">
        <v>7.39</v>
      </c>
      <c r="AE2532">
        <v>7.39</v>
      </c>
      <c r="AF2532" t="s">
        <v>2509</v>
      </c>
      <c r="AG2532">
        <v>3.3479999999999999</v>
      </c>
      <c r="AH2532" t="s">
        <v>2510</v>
      </c>
      <c r="AI2532">
        <v>600</v>
      </c>
      <c r="AJ2532">
        <v>600</v>
      </c>
      <c r="AK2532">
        <v>9.3000000000000007</v>
      </c>
      <c r="AL2532" t="s">
        <v>2511</v>
      </c>
      <c r="AM2532" t="s">
        <v>2513</v>
      </c>
      <c r="AN2532" t="s">
        <v>2513</v>
      </c>
      <c r="AO2532" t="s">
        <v>2513</v>
      </c>
      <c r="AP2532" t="s">
        <v>2513</v>
      </c>
      <c r="AQ2532" t="s">
        <v>2513</v>
      </c>
      <c r="AR2532" t="s">
        <v>2513</v>
      </c>
      <c r="AS2532" t="s">
        <v>2515</v>
      </c>
      <c r="AT2532" t="s">
        <v>2513</v>
      </c>
      <c r="AU2532">
        <v>44514</v>
      </c>
      <c r="AV2532" t="s">
        <v>2513</v>
      </c>
      <c r="AW2532" t="s">
        <v>2513</v>
      </c>
      <c r="AX2532" t="s">
        <v>2513</v>
      </c>
      <c r="AY2532" t="s">
        <v>2517</v>
      </c>
      <c r="AZ2532" t="s">
        <v>2513</v>
      </c>
      <c r="BA2532" t="s">
        <v>2513</v>
      </c>
      <c r="BB2532" t="s">
        <v>2513</v>
      </c>
    </row>
    <row r="2533" spans="1:54" x14ac:dyDescent="0.45">
      <c r="A2533">
        <v>10001485</v>
      </c>
      <c r="B2533" t="s">
        <v>11422</v>
      </c>
      <c r="C2533" t="s">
        <v>26312</v>
      </c>
      <c r="D2533" t="s">
        <v>2489</v>
      </c>
      <c r="E2533" t="s">
        <v>11423</v>
      </c>
      <c r="F2533" t="s">
        <v>11424</v>
      </c>
      <c r="G2533" t="s">
        <v>11405</v>
      </c>
      <c r="H2533" t="s">
        <v>11423</v>
      </c>
      <c r="I2533" t="s">
        <v>2493</v>
      </c>
      <c r="J2533" t="s">
        <v>2494</v>
      </c>
      <c r="K2533" t="s">
        <v>2495</v>
      </c>
      <c r="L2533" t="s">
        <v>2496</v>
      </c>
      <c r="M2533" t="s">
        <v>11419</v>
      </c>
      <c r="N2533" t="s">
        <v>2496</v>
      </c>
      <c r="O2533" t="s">
        <v>2498</v>
      </c>
      <c r="P2533" t="s">
        <v>2499</v>
      </c>
      <c r="Q2533" t="s">
        <v>33</v>
      </c>
      <c r="R2533" t="s">
        <v>2500</v>
      </c>
      <c r="S2533" t="s">
        <v>2501</v>
      </c>
      <c r="T2533" t="s">
        <v>2502</v>
      </c>
      <c r="U2533" t="s">
        <v>48</v>
      </c>
      <c r="V2533" t="s">
        <v>2722</v>
      </c>
      <c r="W2533" t="s">
        <v>246</v>
      </c>
      <c r="X2533" t="s">
        <v>11420</v>
      </c>
      <c r="Y2533" t="s">
        <v>2595</v>
      </c>
      <c r="Z2533" t="s">
        <v>11421</v>
      </c>
      <c r="AA2533" t="s">
        <v>2507</v>
      </c>
      <c r="AB2533" t="s">
        <v>11419</v>
      </c>
      <c r="AC2533" t="s">
        <v>2508</v>
      </c>
      <c r="AD2533">
        <v>7.39</v>
      </c>
      <c r="AE2533">
        <v>7.39</v>
      </c>
      <c r="AF2533" t="s">
        <v>2509</v>
      </c>
      <c r="AG2533">
        <v>3.3479999999999999</v>
      </c>
      <c r="AH2533" t="s">
        <v>2510</v>
      </c>
      <c r="AI2533">
        <v>600</v>
      </c>
      <c r="AJ2533">
        <v>600</v>
      </c>
      <c r="AK2533">
        <v>9.3000000000000007</v>
      </c>
      <c r="AL2533" t="s">
        <v>2511</v>
      </c>
      <c r="AM2533" t="s">
        <v>2513</v>
      </c>
      <c r="AN2533" t="s">
        <v>2513</v>
      </c>
      <c r="AO2533" t="s">
        <v>2513</v>
      </c>
      <c r="AP2533" t="s">
        <v>2513</v>
      </c>
      <c r="AQ2533" t="s">
        <v>2513</v>
      </c>
      <c r="AR2533" t="s">
        <v>2513</v>
      </c>
      <c r="AS2533" t="s">
        <v>2515</v>
      </c>
      <c r="AT2533" t="s">
        <v>2513</v>
      </c>
      <c r="AU2533">
        <v>44514</v>
      </c>
      <c r="AV2533" t="s">
        <v>2513</v>
      </c>
      <c r="AW2533" t="s">
        <v>2513</v>
      </c>
      <c r="AX2533" t="s">
        <v>2513</v>
      </c>
      <c r="AY2533" t="s">
        <v>2517</v>
      </c>
      <c r="AZ2533" t="s">
        <v>2513</v>
      </c>
      <c r="BA2533" t="s">
        <v>2513</v>
      </c>
      <c r="BB2533" t="s">
        <v>2513</v>
      </c>
    </row>
    <row r="2534" spans="1:54" x14ac:dyDescent="0.45">
      <c r="A2534">
        <v>10001491</v>
      </c>
      <c r="B2534" t="s">
        <v>11425</v>
      </c>
      <c r="C2534" t="s">
        <v>26313</v>
      </c>
      <c r="D2534" t="s">
        <v>2489</v>
      </c>
      <c r="E2534" t="s">
        <v>11426</v>
      </c>
      <c r="F2534" t="s">
        <v>11427</v>
      </c>
      <c r="G2534" t="s">
        <v>11428</v>
      </c>
      <c r="H2534" t="s">
        <v>11426</v>
      </c>
      <c r="I2534" t="s">
        <v>2493</v>
      </c>
      <c r="J2534" t="s">
        <v>2494</v>
      </c>
      <c r="K2534" t="s">
        <v>2495</v>
      </c>
      <c r="L2534" t="s">
        <v>2496</v>
      </c>
      <c r="M2534" t="s">
        <v>11429</v>
      </c>
      <c r="N2534" t="s">
        <v>2496</v>
      </c>
      <c r="O2534" t="s">
        <v>2498</v>
      </c>
      <c r="P2534" t="s">
        <v>2499</v>
      </c>
      <c r="Q2534" t="s">
        <v>33</v>
      </c>
      <c r="R2534" t="s">
        <v>2500</v>
      </c>
      <c r="S2534" t="s">
        <v>2501</v>
      </c>
      <c r="T2534" t="s">
        <v>2564</v>
      </c>
      <c r="U2534" t="s">
        <v>17</v>
      </c>
      <c r="V2534" t="s">
        <v>2565</v>
      </c>
      <c r="W2534" t="s">
        <v>260</v>
      </c>
      <c r="X2534" t="s">
        <v>11396</v>
      </c>
      <c r="Y2534" t="s">
        <v>2724</v>
      </c>
      <c r="Z2534" t="s">
        <v>11430</v>
      </c>
      <c r="AA2534" t="s">
        <v>2507</v>
      </c>
      <c r="AB2534" t="s">
        <v>11429</v>
      </c>
      <c r="AC2534" t="s">
        <v>2508</v>
      </c>
      <c r="AD2534">
        <v>3.7</v>
      </c>
      <c r="AE2534">
        <v>3.7</v>
      </c>
      <c r="AF2534" t="s">
        <v>2509</v>
      </c>
      <c r="AG2534">
        <v>1.6739999999999999</v>
      </c>
      <c r="AH2534" t="s">
        <v>2510</v>
      </c>
      <c r="AI2534">
        <v>600</v>
      </c>
      <c r="AJ2534">
        <v>300</v>
      </c>
      <c r="AK2534">
        <v>9.3000000000000007</v>
      </c>
      <c r="AL2534" t="s">
        <v>2511</v>
      </c>
      <c r="AM2534" t="s">
        <v>2513</v>
      </c>
      <c r="AN2534" t="s">
        <v>2513</v>
      </c>
      <c r="AO2534" t="s">
        <v>2513</v>
      </c>
      <c r="AP2534" t="s">
        <v>2513</v>
      </c>
      <c r="AQ2534" t="s">
        <v>2513</v>
      </c>
      <c r="AR2534" t="s">
        <v>2513</v>
      </c>
      <c r="AS2534" t="s">
        <v>2515</v>
      </c>
      <c r="AT2534" t="s">
        <v>2513</v>
      </c>
      <c r="AU2534">
        <v>44514</v>
      </c>
      <c r="AV2534" t="s">
        <v>2513</v>
      </c>
      <c r="AW2534" t="s">
        <v>2513</v>
      </c>
      <c r="AX2534" t="s">
        <v>2513</v>
      </c>
      <c r="AY2534" t="s">
        <v>2517</v>
      </c>
      <c r="AZ2534" t="s">
        <v>2513</v>
      </c>
      <c r="BA2534" t="s">
        <v>2513</v>
      </c>
      <c r="BB2534" t="s">
        <v>2513</v>
      </c>
    </row>
    <row r="2535" spans="1:54" x14ac:dyDescent="0.45">
      <c r="A2535">
        <v>10001492</v>
      </c>
      <c r="B2535" t="s">
        <v>11431</v>
      </c>
      <c r="C2535" t="s">
        <v>26314</v>
      </c>
      <c r="D2535" t="s">
        <v>2489</v>
      </c>
      <c r="E2535" t="s">
        <v>11432</v>
      </c>
      <c r="F2535" t="s">
        <v>11433</v>
      </c>
      <c r="G2535" t="s">
        <v>11405</v>
      </c>
      <c r="H2535" t="s">
        <v>11432</v>
      </c>
      <c r="I2535" t="s">
        <v>2493</v>
      </c>
      <c r="J2535" t="s">
        <v>2494</v>
      </c>
      <c r="K2535" t="s">
        <v>2495</v>
      </c>
      <c r="L2535" t="s">
        <v>2496</v>
      </c>
      <c r="M2535" t="s">
        <v>11359</v>
      </c>
      <c r="N2535" t="s">
        <v>2496</v>
      </c>
      <c r="O2535" t="s">
        <v>2498</v>
      </c>
      <c r="P2535" t="s">
        <v>2499</v>
      </c>
      <c r="Q2535" t="s">
        <v>33</v>
      </c>
      <c r="R2535" t="s">
        <v>2500</v>
      </c>
      <c r="S2535" t="s">
        <v>2501</v>
      </c>
      <c r="T2535" t="s">
        <v>2502</v>
      </c>
      <c r="U2535" t="s">
        <v>48</v>
      </c>
      <c r="V2535" t="s">
        <v>2722</v>
      </c>
      <c r="W2535" t="s">
        <v>246</v>
      </c>
      <c r="X2535" t="s">
        <v>11360</v>
      </c>
      <c r="Y2535" t="s">
        <v>2505</v>
      </c>
      <c r="Z2535" t="s">
        <v>11361</v>
      </c>
      <c r="AA2535" t="s">
        <v>2507</v>
      </c>
      <c r="AB2535" t="s">
        <v>11359</v>
      </c>
      <c r="AC2535" t="s">
        <v>2508</v>
      </c>
      <c r="AD2535">
        <v>7.39</v>
      </c>
      <c r="AE2535">
        <v>7.39</v>
      </c>
      <c r="AF2535" t="s">
        <v>2509</v>
      </c>
      <c r="AG2535">
        <v>3.3479999999999999</v>
      </c>
      <c r="AH2535" t="s">
        <v>2510</v>
      </c>
      <c r="AI2535">
        <v>600</v>
      </c>
      <c r="AJ2535">
        <v>600</v>
      </c>
      <c r="AK2535">
        <v>9.3000000000000007</v>
      </c>
      <c r="AL2535" t="s">
        <v>2511</v>
      </c>
      <c r="AM2535" t="s">
        <v>2513</v>
      </c>
      <c r="AN2535" t="s">
        <v>2513</v>
      </c>
      <c r="AO2535" t="s">
        <v>2513</v>
      </c>
      <c r="AP2535" t="s">
        <v>2513</v>
      </c>
      <c r="AQ2535" t="s">
        <v>2513</v>
      </c>
      <c r="AR2535" t="s">
        <v>2513</v>
      </c>
      <c r="AS2535" t="s">
        <v>2515</v>
      </c>
      <c r="AT2535" t="s">
        <v>2513</v>
      </c>
      <c r="AU2535">
        <v>44514</v>
      </c>
      <c r="AV2535" t="s">
        <v>2513</v>
      </c>
      <c r="AW2535" t="s">
        <v>2513</v>
      </c>
      <c r="AX2535" t="s">
        <v>2513</v>
      </c>
      <c r="AY2535" t="s">
        <v>2517</v>
      </c>
      <c r="AZ2535" t="s">
        <v>2513</v>
      </c>
      <c r="BA2535" t="s">
        <v>2513</v>
      </c>
      <c r="BB2535" t="s">
        <v>2513</v>
      </c>
    </row>
    <row r="2536" spans="1:54" x14ac:dyDescent="0.45">
      <c r="A2536">
        <v>10001494</v>
      </c>
      <c r="B2536" t="s">
        <v>11434</v>
      </c>
      <c r="C2536" t="s">
        <v>26315</v>
      </c>
      <c r="D2536" t="s">
        <v>2489</v>
      </c>
      <c r="E2536" t="s">
        <v>11435</v>
      </c>
      <c r="F2536" t="s">
        <v>11436</v>
      </c>
      <c r="G2536" t="s">
        <v>11394</v>
      </c>
      <c r="H2536" t="s">
        <v>11435</v>
      </c>
      <c r="I2536" t="s">
        <v>2493</v>
      </c>
      <c r="J2536" t="s">
        <v>2494</v>
      </c>
      <c r="K2536" t="s">
        <v>2495</v>
      </c>
      <c r="L2536" t="s">
        <v>2496</v>
      </c>
      <c r="M2536" t="s">
        <v>11437</v>
      </c>
      <c r="N2536" t="s">
        <v>2496</v>
      </c>
      <c r="O2536" t="s">
        <v>2498</v>
      </c>
      <c r="P2536" t="s">
        <v>2499</v>
      </c>
      <c r="Q2536" t="s">
        <v>33</v>
      </c>
      <c r="R2536" t="s">
        <v>2500</v>
      </c>
      <c r="S2536" t="s">
        <v>2501</v>
      </c>
      <c r="T2536" t="s">
        <v>2564</v>
      </c>
      <c r="U2536" t="s">
        <v>17</v>
      </c>
      <c r="V2536" t="s">
        <v>2565</v>
      </c>
      <c r="W2536" t="s">
        <v>260</v>
      </c>
      <c r="X2536" t="s">
        <v>2575</v>
      </c>
      <c r="Y2536" t="s">
        <v>2525</v>
      </c>
      <c r="Z2536" t="s">
        <v>11438</v>
      </c>
      <c r="AA2536" t="s">
        <v>11348</v>
      </c>
      <c r="AB2536" t="s">
        <v>11437</v>
      </c>
      <c r="AC2536" t="s">
        <v>2508</v>
      </c>
      <c r="AD2536">
        <v>3.7</v>
      </c>
      <c r="AE2536">
        <v>3.7</v>
      </c>
      <c r="AF2536" t="s">
        <v>2509</v>
      </c>
      <c r="AG2536">
        <v>1.6739999999999999</v>
      </c>
      <c r="AH2536" t="s">
        <v>2510</v>
      </c>
      <c r="AI2536">
        <v>600</v>
      </c>
      <c r="AJ2536">
        <v>300</v>
      </c>
      <c r="AK2536">
        <v>9.3000000000000007</v>
      </c>
      <c r="AL2536" t="s">
        <v>2511</v>
      </c>
      <c r="AM2536" t="s">
        <v>2513</v>
      </c>
      <c r="AN2536" t="s">
        <v>2513</v>
      </c>
      <c r="AO2536" t="s">
        <v>2513</v>
      </c>
      <c r="AP2536" t="s">
        <v>2513</v>
      </c>
      <c r="AQ2536" t="s">
        <v>2513</v>
      </c>
      <c r="AR2536" t="s">
        <v>2513</v>
      </c>
      <c r="AS2536" t="s">
        <v>2515</v>
      </c>
      <c r="AT2536" t="s">
        <v>2513</v>
      </c>
      <c r="AU2536">
        <v>44514</v>
      </c>
      <c r="AV2536" t="s">
        <v>2513</v>
      </c>
      <c r="AW2536" t="s">
        <v>2513</v>
      </c>
      <c r="AX2536" t="s">
        <v>2513</v>
      </c>
      <c r="AY2536" t="s">
        <v>2517</v>
      </c>
      <c r="AZ2536" t="s">
        <v>2513</v>
      </c>
      <c r="BA2536" t="s">
        <v>2513</v>
      </c>
      <c r="BB2536" t="s">
        <v>2513</v>
      </c>
    </row>
    <row r="2537" spans="1:54" x14ac:dyDescent="0.45">
      <c r="A2537">
        <v>10001495</v>
      </c>
      <c r="B2537" t="s">
        <v>11439</v>
      </c>
      <c r="C2537" t="s">
        <v>26316</v>
      </c>
      <c r="D2537" t="s">
        <v>2489</v>
      </c>
      <c r="E2537" t="s">
        <v>11440</v>
      </c>
      <c r="F2537" t="s">
        <v>11441</v>
      </c>
      <c r="G2537" t="s">
        <v>11405</v>
      </c>
      <c r="H2537" t="s">
        <v>11440</v>
      </c>
      <c r="I2537" t="s">
        <v>2493</v>
      </c>
      <c r="J2537" t="s">
        <v>2494</v>
      </c>
      <c r="K2537" t="s">
        <v>2495</v>
      </c>
      <c r="L2537" t="s">
        <v>2496</v>
      </c>
      <c r="M2537" t="s">
        <v>11406</v>
      </c>
      <c r="N2537" t="s">
        <v>2496</v>
      </c>
      <c r="O2537" t="s">
        <v>2498</v>
      </c>
      <c r="P2537" t="s">
        <v>2499</v>
      </c>
      <c r="Q2537" t="s">
        <v>33</v>
      </c>
      <c r="R2537" t="s">
        <v>2500</v>
      </c>
      <c r="S2537" t="s">
        <v>2501</v>
      </c>
      <c r="T2537" t="s">
        <v>2502</v>
      </c>
      <c r="U2537" t="s">
        <v>48</v>
      </c>
      <c r="V2537" t="s">
        <v>2722</v>
      </c>
      <c r="W2537" t="s">
        <v>246</v>
      </c>
      <c r="X2537" t="s">
        <v>11281</v>
      </c>
      <c r="Y2537" t="s">
        <v>2525</v>
      </c>
      <c r="Z2537" t="s">
        <v>11282</v>
      </c>
      <c r="AA2537" t="s">
        <v>2507</v>
      </c>
      <c r="AB2537" t="s">
        <v>11406</v>
      </c>
      <c r="AC2537" t="s">
        <v>2508</v>
      </c>
      <c r="AD2537">
        <v>7.39</v>
      </c>
      <c r="AE2537">
        <v>7.39</v>
      </c>
      <c r="AF2537" t="s">
        <v>2509</v>
      </c>
      <c r="AG2537">
        <v>3.3479999999999999</v>
      </c>
      <c r="AH2537" t="s">
        <v>2510</v>
      </c>
      <c r="AI2537">
        <v>600</v>
      </c>
      <c r="AJ2537">
        <v>600</v>
      </c>
      <c r="AK2537">
        <v>9.3000000000000007</v>
      </c>
      <c r="AL2537" t="s">
        <v>2511</v>
      </c>
      <c r="AM2537" t="s">
        <v>2513</v>
      </c>
      <c r="AN2537" t="s">
        <v>2513</v>
      </c>
      <c r="AO2537" t="s">
        <v>2513</v>
      </c>
      <c r="AP2537" t="s">
        <v>2513</v>
      </c>
      <c r="AQ2537" t="s">
        <v>2513</v>
      </c>
      <c r="AR2537" t="s">
        <v>2513</v>
      </c>
      <c r="AS2537" t="s">
        <v>2515</v>
      </c>
      <c r="AT2537" t="s">
        <v>2513</v>
      </c>
      <c r="AU2537">
        <v>44514</v>
      </c>
      <c r="AV2537" t="s">
        <v>2513</v>
      </c>
      <c r="AW2537" t="s">
        <v>2513</v>
      </c>
      <c r="AX2537" t="s">
        <v>2513</v>
      </c>
      <c r="AY2537" t="s">
        <v>2517</v>
      </c>
      <c r="AZ2537" t="s">
        <v>2513</v>
      </c>
      <c r="BA2537" t="s">
        <v>2513</v>
      </c>
      <c r="BB2537" t="s">
        <v>2513</v>
      </c>
    </row>
    <row r="2538" spans="1:54" x14ac:dyDescent="0.45">
      <c r="A2538">
        <v>10001496</v>
      </c>
      <c r="B2538" t="s">
        <v>11442</v>
      </c>
      <c r="C2538" t="s">
        <v>26317</v>
      </c>
      <c r="D2538" t="s">
        <v>2489</v>
      </c>
      <c r="E2538" t="s">
        <v>11443</v>
      </c>
      <c r="F2538" t="s">
        <v>11444</v>
      </c>
      <c r="G2538" t="s">
        <v>11445</v>
      </c>
      <c r="H2538" t="s">
        <v>11443</v>
      </c>
      <c r="I2538" t="s">
        <v>2493</v>
      </c>
      <c r="J2538" t="s">
        <v>2494</v>
      </c>
      <c r="K2538" t="s">
        <v>2495</v>
      </c>
      <c r="L2538" t="s">
        <v>2496</v>
      </c>
      <c r="M2538" t="s">
        <v>11446</v>
      </c>
      <c r="N2538" t="s">
        <v>2496</v>
      </c>
      <c r="O2538" t="s">
        <v>2498</v>
      </c>
      <c r="P2538" t="s">
        <v>2499</v>
      </c>
      <c r="Q2538" t="s">
        <v>33</v>
      </c>
      <c r="R2538" t="s">
        <v>2500</v>
      </c>
      <c r="S2538" t="s">
        <v>2501</v>
      </c>
      <c r="T2538" t="s">
        <v>2564</v>
      </c>
      <c r="U2538" t="s">
        <v>17</v>
      </c>
      <c r="V2538" t="s">
        <v>2565</v>
      </c>
      <c r="W2538" t="s">
        <v>260</v>
      </c>
      <c r="X2538" t="s">
        <v>2697</v>
      </c>
      <c r="Y2538" t="s">
        <v>2609</v>
      </c>
      <c r="Z2538" t="s">
        <v>2698</v>
      </c>
      <c r="AA2538" t="s">
        <v>2507</v>
      </c>
      <c r="AB2538" t="s">
        <v>11446</v>
      </c>
      <c r="AC2538" t="s">
        <v>2508</v>
      </c>
      <c r="AD2538">
        <v>3.7</v>
      </c>
      <c r="AE2538">
        <v>3.7</v>
      </c>
      <c r="AF2538" t="s">
        <v>2509</v>
      </c>
      <c r="AG2538">
        <v>1.6739999999999999</v>
      </c>
      <c r="AH2538" t="s">
        <v>2510</v>
      </c>
      <c r="AI2538">
        <v>600</v>
      </c>
      <c r="AJ2538">
        <v>300</v>
      </c>
      <c r="AK2538">
        <v>9.3000000000000007</v>
      </c>
      <c r="AL2538" t="s">
        <v>2511</v>
      </c>
      <c r="AM2538" t="s">
        <v>2513</v>
      </c>
      <c r="AN2538" t="s">
        <v>2513</v>
      </c>
      <c r="AO2538" t="s">
        <v>2513</v>
      </c>
      <c r="AP2538" t="s">
        <v>2513</v>
      </c>
      <c r="AQ2538" t="s">
        <v>2513</v>
      </c>
      <c r="AR2538" t="s">
        <v>2513</v>
      </c>
      <c r="AS2538" t="s">
        <v>2515</v>
      </c>
      <c r="AT2538" t="s">
        <v>2513</v>
      </c>
      <c r="AU2538">
        <v>44514</v>
      </c>
      <c r="AV2538" t="s">
        <v>2513</v>
      </c>
      <c r="AW2538" t="s">
        <v>2513</v>
      </c>
      <c r="AX2538" t="s">
        <v>2513</v>
      </c>
      <c r="AY2538" t="s">
        <v>2517</v>
      </c>
      <c r="AZ2538" t="s">
        <v>2513</v>
      </c>
      <c r="BA2538" t="s">
        <v>2513</v>
      </c>
      <c r="BB2538" t="s">
        <v>2513</v>
      </c>
    </row>
    <row r="2539" spans="1:54" x14ac:dyDescent="0.45">
      <c r="A2539">
        <v>10003518</v>
      </c>
      <c r="B2539" t="s">
        <v>11447</v>
      </c>
      <c r="C2539" t="s">
        <v>1745</v>
      </c>
      <c r="D2539" t="s">
        <v>2489</v>
      </c>
      <c r="E2539" t="s">
        <v>11448</v>
      </c>
      <c r="F2539" t="s">
        <v>11449</v>
      </c>
      <c r="G2539" t="s">
        <v>11450</v>
      </c>
      <c r="H2539" t="s">
        <v>11448</v>
      </c>
      <c r="I2539" t="s">
        <v>2493</v>
      </c>
      <c r="J2539" t="s">
        <v>2494</v>
      </c>
      <c r="K2539" t="s">
        <v>2495</v>
      </c>
      <c r="L2539" t="s">
        <v>2496</v>
      </c>
      <c r="M2539" t="s">
        <v>11451</v>
      </c>
      <c r="N2539" t="s">
        <v>2496</v>
      </c>
      <c r="O2539" t="s">
        <v>2498</v>
      </c>
      <c r="P2539" t="s">
        <v>2499</v>
      </c>
      <c r="Q2539" t="s">
        <v>33</v>
      </c>
      <c r="R2539" t="s">
        <v>2500</v>
      </c>
      <c r="S2539" t="s">
        <v>2501</v>
      </c>
      <c r="T2539" t="s">
        <v>2502</v>
      </c>
      <c r="U2539" t="s">
        <v>48</v>
      </c>
      <c r="V2539" t="s">
        <v>11382</v>
      </c>
      <c r="W2539" t="s">
        <v>241</v>
      </c>
      <c r="X2539" t="s">
        <v>11452</v>
      </c>
      <c r="Y2539" t="s">
        <v>2535</v>
      </c>
      <c r="Z2539" t="s">
        <v>11453</v>
      </c>
      <c r="AA2539" t="s">
        <v>2507</v>
      </c>
      <c r="AB2539" t="s">
        <v>11451</v>
      </c>
      <c r="AC2539" t="s">
        <v>2508</v>
      </c>
      <c r="AD2539">
        <v>7.39</v>
      </c>
      <c r="AE2539">
        <v>7.39</v>
      </c>
      <c r="AF2539" t="s">
        <v>2509</v>
      </c>
      <c r="AG2539">
        <v>3.3479999999999999</v>
      </c>
      <c r="AH2539" t="s">
        <v>2510</v>
      </c>
      <c r="AI2539">
        <v>600</v>
      </c>
      <c r="AJ2539">
        <v>600</v>
      </c>
      <c r="AK2539">
        <v>9.3000000000000007</v>
      </c>
      <c r="AL2539" t="s">
        <v>2511</v>
      </c>
      <c r="AM2539" t="s">
        <v>2706</v>
      </c>
      <c r="AN2539" t="s">
        <v>2513</v>
      </c>
      <c r="AO2539" t="s">
        <v>2513</v>
      </c>
      <c r="AP2539" t="s">
        <v>2513</v>
      </c>
      <c r="AQ2539" t="s">
        <v>2513</v>
      </c>
      <c r="AR2539" t="s">
        <v>2513</v>
      </c>
      <c r="AS2539" t="s">
        <v>3147</v>
      </c>
      <c r="AT2539" t="s">
        <v>2513</v>
      </c>
      <c r="AU2539">
        <v>44514</v>
      </c>
      <c r="AV2539" t="s">
        <v>2513</v>
      </c>
      <c r="AW2539" t="s">
        <v>2513</v>
      </c>
      <c r="AX2539" t="s">
        <v>2516</v>
      </c>
      <c r="AY2539" t="s">
        <v>2517</v>
      </c>
      <c r="AZ2539" t="s">
        <v>2513</v>
      </c>
      <c r="BA2539" t="s">
        <v>2513</v>
      </c>
      <c r="BB2539" t="s">
        <v>2513</v>
      </c>
    </row>
    <row r="2540" spans="1:54" x14ac:dyDescent="0.45">
      <c r="A2540">
        <v>10003632</v>
      </c>
      <c r="B2540" t="s">
        <v>11496</v>
      </c>
      <c r="C2540" t="s">
        <v>152</v>
      </c>
      <c r="D2540" t="s">
        <v>2489</v>
      </c>
      <c r="E2540" t="s">
        <v>11497</v>
      </c>
      <c r="F2540" t="s">
        <v>11498</v>
      </c>
      <c r="G2540" t="s">
        <v>11450</v>
      </c>
      <c r="H2540" t="s">
        <v>11497</v>
      </c>
      <c r="I2540" t="s">
        <v>2493</v>
      </c>
      <c r="J2540" t="s">
        <v>2494</v>
      </c>
      <c r="K2540" t="s">
        <v>2495</v>
      </c>
      <c r="L2540" t="s">
        <v>2496</v>
      </c>
      <c r="M2540" t="s">
        <v>11499</v>
      </c>
      <c r="N2540" t="s">
        <v>2496</v>
      </c>
      <c r="O2540" t="s">
        <v>2498</v>
      </c>
      <c r="P2540" t="s">
        <v>2499</v>
      </c>
      <c r="Q2540" t="s">
        <v>33</v>
      </c>
      <c r="R2540" t="s">
        <v>2500</v>
      </c>
      <c r="S2540" t="s">
        <v>2501</v>
      </c>
      <c r="T2540" t="s">
        <v>2502</v>
      </c>
      <c r="U2540" t="s">
        <v>48</v>
      </c>
      <c r="V2540" t="s">
        <v>11382</v>
      </c>
      <c r="W2540" t="s">
        <v>241</v>
      </c>
      <c r="X2540" t="s">
        <v>11452</v>
      </c>
      <c r="Y2540" t="s">
        <v>2535</v>
      </c>
      <c r="Z2540" t="s">
        <v>11453</v>
      </c>
      <c r="AA2540" t="s">
        <v>2507</v>
      </c>
      <c r="AB2540" t="s">
        <v>11499</v>
      </c>
      <c r="AC2540" t="s">
        <v>10793</v>
      </c>
      <c r="AD2540">
        <v>7.39</v>
      </c>
      <c r="AE2540">
        <v>7.39</v>
      </c>
      <c r="AF2540" t="s">
        <v>2509</v>
      </c>
      <c r="AG2540">
        <v>3.3479999999999999</v>
      </c>
      <c r="AH2540" t="s">
        <v>2510</v>
      </c>
      <c r="AI2540">
        <v>600</v>
      </c>
      <c r="AJ2540">
        <v>600</v>
      </c>
      <c r="AK2540">
        <v>9.3000000000000007</v>
      </c>
      <c r="AL2540" t="s">
        <v>2511</v>
      </c>
      <c r="AM2540" t="s">
        <v>3161</v>
      </c>
      <c r="AN2540" t="s">
        <v>2513</v>
      </c>
      <c r="AO2540" t="s">
        <v>2513</v>
      </c>
      <c r="AP2540" t="s">
        <v>2513</v>
      </c>
      <c r="AQ2540" t="s">
        <v>2513</v>
      </c>
      <c r="AR2540" t="s">
        <v>2513</v>
      </c>
      <c r="AS2540" t="s">
        <v>3147</v>
      </c>
      <c r="AT2540" t="s">
        <v>2513</v>
      </c>
      <c r="AU2540">
        <v>44514</v>
      </c>
      <c r="AV2540" t="s">
        <v>2513</v>
      </c>
      <c r="AW2540" t="s">
        <v>2513</v>
      </c>
      <c r="AX2540" t="s">
        <v>2516</v>
      </c>
      <c r="AY2540" t="s">
        <v>2517</v>
      </c>
      <c r="AZ2540" t="s">
        <v>2513</v>
      </c>
      <c r="BA2540" t="s">
        <v>2513</v>
      </c>
      <c r="BB2540" t="s">
        <v>2513</v>
      </c>
    </row>
    <row r="2541" spans="1:54" x14ac:dyDescent="0.45">
      <c r="A2541">
        <v>10003633</v>
      </c>
      <c r="B2541" t="s">
        <v>11500</v>
      </c>
      <c r="C2541" t="s">
        <v>155</v>
      </c>
      <c r="D2541" t="s">
        <v>2489</v>
      </c>
      <c r="E2541" t="s">
        <v>11501</v>
      </c>
      <c r="F2541" t="s">
        <v>11502</v>
      </c>
      <c r="G2541" t="s">
        <v>11503</v>
      </c>
      <c r="H2541" t="s">
        <v>11501</v>
      </c>
      <c r="I2541" t="s">
        <v>2493</v>
      </c>
      <c r="J2541" t="s">
        <v>2494</v>
      </c>
      <c r="K2541" t="s">
        <v>2495</v>
      </c>
      <c r="L2541" t="s">
        <v>2496</v>
      </c>
      <c r="M2541" t="s">
        <v>11381</v>
      </c>
      <c r="N2541" t="s">
        <v>2496</v>
      </c>
      <c r="O2541" t="s">
        <v>2498</v>
      </c>
      <c r="P2541" t="s">
        <v>2499</v>
      </c>
      <c r="Q2541" t="s">
        <v>33</v>
      </c>
      <c r="R2541" t="s">
        <v>2500</v>
      </c>
      <c r="S2541" t="s">
        <v>2501</v>
      </c>
      <c r="T2541" t="s">
        <v>2502</v>
      </c>
      <c r="U2541" t="s">
        <v>48</v>
      </c>
      <c r="V2541" t="s">
        <v>11382</v>
      </c>
      <c r="W2541" t="s">
        <v>241</v>
      </c>
      <c r="X2541" t="s">
        <v>11383</v>
      </c>
      <c r="Y2541" t="s">
        <v>2505</v>
      </c>
      <c r="Z2541" t="s">
        <v>11384</v>
      </c>
      <c r="AA2541" t="s">
        <v>2507</v>
      </c>
      <c r="AB2541" t="s">
        <v>11381</v>
      </c>
      <c r="AC2541" t="s">
        <v>2508</v>
      </c>
      <c r="AD2541">
        <v>7.39</v>
      </c>
      <c r="AE2541">
        <v>7.39</v>
      </c>
      <c r="AF2541" t="s">
        <v>2509</v>
      </c>
      <c r="AG2541">
        <v>3.3479999999999999</v>
      </c>
      <c r="AH2541" t="s">
        <v>2510</v>
      </c>
      <c r="AI2541">
        <v>600</v>
      </c>
      <c r="AJ2541">
        <v>600</v>
      </c>
      <c r="AK2541">
        <v>9.3000000000000007</v>
      </c>
      <c r="AL2541" t="s">
        <v>2511</v>
      </c>
      <c r="AM2541" t="s">
        <v>3161</v>
      </c>
      <c r="AN2541" t="s">
        <v>2513</v>
      </c>
      <c r="AO2541" t="s">
        <v>2513</v>
      </c>
      <c r="AP2541" t="s">
        <v>2513</v>
      </c>
      <c r="AQ2541" t="s">
        <v>2513</v>
      </c>
      <c r="AR2541" t="s">
        <v>2513</v>
      </c>
      <c r="AS2541" t="s">
        <v>3147</v>
      </c>
      <c r="AT2541" t="s">
        <v>2513</v>
      </c>
      <c r="AU2541">
        <v>44514</v>
      </c>
      <c r="AV2541" t="s">
        <v>2513</v>
      </c>
      <c r="AW2541" t="s">
        <v>2513</v>
      </c>
      <c r="AX2541" t="s">
        <v>2516</v>
      </c>
      <c r="AY2541" t="s">
        <v>2517</v>
      </c>
      <c r="AZ2541" t="s">
        <v>2513</v>
      </c>
      <c r="BA2541" t="s">
        <v>2513</v>
      </c>
      <c r="BB2541" t="s">
        <v>2513</v>
      </c>
    </row>
    <row r="2542" spans="1:54" x14ac:dyDescent="0.45">
      <c r="A2542">
        <v>10003636</v>
      </c>
      <c r="B2542" t="s">
        <v>11504</v>
      </c>
      <c r="C2542" t="s">
        <v>1613</v>
      </c>
      <c r="D2542" t="s">
        <v>2489</v>
      </c>
      <c r="E2542" t="s">
        <v>11505</v>
      </c>
      <c r="F2542" t="s">
        <v>11506</v>
      </c>
      <c r="G2542" t="s">
        <v>11507</v>
      </c>
      <c r="H2542" t="s">
        <v>11505</v>
      </c>
      <c r="I2542" t="s">
        <v>2493</v>
      </c>
      <c r="J2542" t="s">
        <v>2494</v>
      </c>
      <c r="K2542" t="s">
        <v>2495</v>
      </c>
      <c r="L2542" t="s">
        <v>2496</v>
      </c>
      <c r="M2542" t="s">
        <v>11499</v>
      </c>
      <c r="N2542" t="s">
        <v>2496</v>
      </c>
      <c r="O2542" t="s">
        <v>2498</v>
      </c>
      <c r="P2542" t="s">
        <v>2499</v>
      </c>
      <c r="Q2542" t="s">
        <v>33</v>
      </c>
      <c r="R2542" t="s">
        <v>2500</v>
      </c>
      <c r="S2542" t="s">
        <v>2501</v>
      </c>
      <c r="T2542" t="s">
        <v>2502</v>
      </c>
      <c r="U2542" t="s">
        <v>48</v>
      </c>
      <c r="V2542" t="s">
        <v>11382</v>
      </c>
      <c r="W2542" t="s">
        <v>241</v>
      </c>
      <c r="X2542" t="s">
        <v>11452</v>
      </c>
      <c r="Y2542" t="s">
        <v>2535</v>
      </c>
      <c r="Z2542" t="s">
        <v>11453</v>
      </c>
      <c r="AA2542" t="s">
        <v>2507</v>
      </c>
      <c r="AB2542" t="s">
        <v>11499</v>
      </c>
      <c r="AC2542" t="s">
        <v>10793</v>
      </c>
      <c r="AD2542">
        <v>7.39</v>
      </c>
      <c r="AE2542">
        <v>7.39</v>
      </c>
      <c r="AF2542" t="s">
        <v>2509</v>
      </c>
      <c r="AG2542">
        <v>3.3479999999999999</v>
      </c>
      <c r="AH2542" t="s">
        <v>2510</v>
      </c>
      <c r="AI2542">
        <v>600</v>
      </c>
      <c r="AJ2542">
        <v>600</v>
      </c>
      <c r="AK2542">
        <v>9.3000000000000007</v>
      </c>
      <c r="AL2542" t="s">
        <v>2511</v>
      </c>
      <c r="AM2542" t="s">
        <v>2513</v>
      </c>
      <c r="AN2542" t="s">
        <v>2513</v>
      </c>
      <c r="AO2542" t="s">
        <v>2513</v>
      </c>
      <c r="AP2542" t="s">
        <v>2513</v>
      </c>
      <c r="AQ2542" t="s">
        <v>2513</v>
      </c>
      <c r="AR2542" t="s">
        <v>2513</v>
      </c>
      <c r="AS2542" t="s">
        <v>3147</v>
      </c>
      <c r="AT2542" t="s">
        <v>2513</v>
      </c>
      <c r="AU2542">
        <v>44514</v>
      </c>
      <c r="AV2542" t="s">
        <v>2513</v>
      </c>
      <c r="AW2542" t="s">
        <v>2513</v>
      </c>
      <c r="AX2542" t="s">
        <v>2513</v>
      </c>
      <c r="AY2542" t="s">
        <v>2517</v>
      </c>
      <c r="AZ2542" t="s">
        <v>2513</v>
      </c>
      <c r="BA2542" t="s">
        <v>2513</v>
      </c>
      <c r="BB2542" t="s">
        <v>2513</v>
      </c>
    </row>
    <row r="2543" spans="1:54" x14ac:dyDescent="0.45">
      <c r="A2543">
        <v>10003641</v>
      </c>
      <c r="B2543" t="s">
        <v>11508</v>
      </c>
      <c r="C2543" t="s">
        <v>1613</v>
      </c>
      <c r="D2543" t="s">
        <v>2489</v>
      </c>
      <c r="E2543" t="s">
        <v>11509</v>
      </c>
      <c r="F2543" t="s">
        <v>11510</v>
      </c>
      <c r="G2543" t="s">
        <v>11450</v>
      </c>
      <c r="H2543" t="s">
        <v>11509</v>
      </c>
      <c r="I2543" t="s">
        <v>2493</v>
      </c>
      <c r="J2543" t="s">
        <v>2494</v>
      </c>
      <c r="K2543" t="s">
        <v>2495</v>
      </c>
      <c r="L2543" t="s">
        <v>2496</v>
      </c>
      <c r="M2543" t="s">
        <v>11499</v>
      </c>
      <c r="N2543" t="s">
        <v>2496</v>
      </c>
      <c r="O2543" t="s">
        <v>2498</v>
      </c>
      <c r="P2543" t="s">
        <v>2499</v>
      </c>
      <c r="Q2543" t="s">
        <v>33</v>
      </c>
      <c r="R2543" t="s">
        <v>2500</v>
      </c>
      <c r="S2543" t="s">
        <v>2501</v>
      </c>
      <c r="T2543" t="s">
        <v>2502</v>
      </c>
      <c r="U2543" t="s">
        <v>48</v>
      </c>
      <c r="V2543" t="s">
        <v>11382</v>
      </c>
      <c r="W2543" t="s">
        <v>241</v>
      </c>
      <c r="X2543" t="s">
        <v>11452</v>
      </c>
      <c r="Y2543" t="s">
        <v>2535</v>
      </c>
      <c r="Z2543" t="s">
        <v>11453</v>
      </c>
      <c r="AA2543" t="s">
        <v>2507</v>
      </c>
      <c r="AB2543" t="s">
        <v>11499</v>
      </c>
      <c r="AC2543" t="s">
        <v>10793</v>
      </c>
      <c r="AD2543">
        <v>7.39</v>
      </c>
      <c r="AE2543">
        <v>7.39</v>
      </c>
      <c r="AF2543" t="s">
        <v>2509</v>
      </c>
      <c r="AG2543">
        <v>3.3479999999999999</v>
      </c>
      <c r="AH2543" t="s">
        <v>2510</v>
      </c>
      <c r="AI2543">
        <v>600</v>
      </c>
      <c r="AJ2543">
        <v>600</v>
      </c>
      <c r="AK2543">
        <v>9.3000000000000007</v>
      </c>
      <c r="AL2543" t="s">
        <v>2511</v>
      </c>
      <c r="AM2543" t="s">
        <v>2512</v>
      </c>
      <c r="AN2543" t="s">
        <v>2513</v>
      </c>
      <c r="AO2543" t="s">
        <v>2513</v>
      </c>
      <c r="AP2543" t="s">
        <v>2513</v>
      </c>
      <c r="AQ2543" t="s">
        <v>2513</v>
      </c>
      <c r="AR2543" t="s">
        <v>2513</v>
      </c>
      <c r="AS2543" t="s">
        <v>3147</v>
      </c>
      <c r="AT2543" t="s">
        <v>2513</v>
      </c>
      <c r="AU2543">
        <v>44514</v>
      </c>
      <c r="AV2543" t="s">
        <v>2513</v>
      </c>
      <c r="AW2543" t="s">
        <v>2513</v>
      </c>
      <c r="AX2543" t="s">
        <v>2516</v>
      </c>
      <c r="AY2543" t="s">
        <v>2517</v>
      </c>
      <c r="AZ2543" t="s">
        <v>2513</v>
      </c>
      <c r="BA2543" t="s">
        <v>2513</v>
      </c>
      <c r="BB2543" t="s">
        <v>2513</v>
      </c>
    </row>
    <row r="2544" spans="1:54" x14ac:dyDescent="0.45">
      <c r="A2544">
        <v>10003642</v>
      </c>
      <c r="B2544" t="s">
        <v>11511</v>
      </c>
      <c r="C2544" t="s">
        <v>155</v>
      </c>
      <c r="D2544" t="s">
        <v>2489</v>
      </c>
      <c r="E2544" t="s">
        <v>11512</v>
      </c>
      <c r="F2544" t="s">
        <v>11513</v>
      </c>
      <c r="G2544" t="s">
        <v>11503</v>
      </c>
      <c r="H2544" t="s">
        <v>11512</v>
      </c>
      <c r="I2544" t="s">
        <v>2493</v>
      </c>
      <c r="J2544" t="s">
        <v>2494</v>
      </c>
      <c r="K2544" t="s">
        <v>2495</v>
      </c>
      <c r="L2544" t="s">
        <v>2496</v>
      </c>
      <c r="M2544" t="s">
        <v>11514</v>
      </c>
      <c r="N2544" t="s">
        <v>2496</v>
      </c>
      <c r="O2544" t="s">
        <v>2498</v>
      </c>
      <c r="P2544" t="s">
        <v>2499</v>
      </c>
      <c r="Q2544" t="s">
        <v>33</v>
      </c>
      <c r="R2544" t="s">
        <v>2500</v>
      </c>
      <c r="S2544" t="s">
        <v>2501</v>
      </c>
      <c r="T2544" t="s">
        <v>2502</v>
      </c>
      <c r="U2544" t="s">
        <v>48</v>
      </c>
      <c r="V2544" t="s">
        <v>11382</v>
      </c>
      <c r="W2544" t="s">
        <v>241</v>
      </c>
      <c r="X2544" t="s">
        <v>11515</v>
      </c>
      <c r="Y2544" t="s">
        <v>2525</v>
      </c>
      <c r="Z2544" t="s">
        <v>11516</v>
      </c>
      <c r="AA2544" t="s">
        <v>2507</v>
      </c>
      <c r="AB2544" t="s">
        <v>11514</v>
      </c>
      <c r="AC2544" t="s">
        <v>2508</v>
      </c>
      <c r="AD2544">
        <v>7.39</v>
      </c>
      <c r="AE2544">
        <v>7.39</v>
      </c>
      <c r="AF2544" t="s">
        <v>2509</v>
      </c>
      <c r="AG2544">
        <v>3.3479999999999999</v>
      </c>
      <c r="AH2544" t="s">
        <v>2510</v>
      </c>
      <c r="AI2544">
        <v>600</v>
      </c>
      <c r="AJ2544">
        <v>600</v>
      </c>
      <c r="AK2544">
        <v>9.3000000000000007</v>
      </c>
      <c r="AL2544" t="s">
        <v>2511</v>
      </c>
      <c r="AM2544" t="s">
        <v>2513</v>
      </c>
      <c r="AN2544" t="s">
        <v>2513</v>
      </c>
      <c r="AO2544" t="s">
        <v>2513</v>
      </c>
      <c r="AP2544" t="s">
        <v>2513</v>
      </c>
      <c r="AQ2544" t="s">
        <v>2513</v>
      </c>
      <c r="AR2544" t="s">
        <v>2513</v>
      </c>
      <c r="AS2544" t="s">
        <v>3147</v>
      </c>
      <c r="AT2544" t="s">
        <v>2513</v>
      </c>
      <c r="AU2544">
        <v>44514</v>
      </c>
      <c r="AV2544" t="s">
        <v>2513</v>
      </c>
      <c r="AW2544" t="s">
        <v>2513</v>
      </c>
      <c r="AX2544" t="s">
        <v>2513</v>
      </c>
      <c r="AY2544" t="s">
        <v>2517</v>
      </c>
      <c r="AZ2544" t="s">
        <v>2513</v>
      </c>
      <c r="BA2544" t="s">
        <v>2513</v>
      </c>
      <c r="BB2544" t="s">
        <v>2513</v>
      </c>
    </row>
    <row r="2545" spans="1:54" x14ac:dyDescent="0.45">
      <c r="A2545">
        <v>10003647</v>
      </c>
      <c r="B2545" t="s">
        <v>11517</v>
      </c>
      <c r="C2545" t="s">
        <v>1699</v>
      </c>
      <c r="D2545" t="s">
        <v>2489</v>
      </c>
      <c r="E2545" t="s">
        <v>11518</v>
      </c>
      <c r="F2545" t="s">
        <v>11519</v>
      </c>
      <c r="G2545" t="s">
        <v>11450</v>
      </c>
      <c r="H2545" t="s">
        <v>11518</v>
      </c>
      <c r="I2545" t="s">
        <v>2493</v>
      </c>
      <c r="J2545" t="s">
        <v>2494</v>
      </c>
      <c r="K2545" t="s">
        <v>2495</v>
      </c>
      <c r="L2545" t="s">
        <v>2496</v>
      </c>
      <c r="M2545" t="s">
        <v>11499</v>
      </c>
      <c r="N2545" t="s">
        <v>2496</v>
      </c>
      <c r="O2545" t="s">
        <v>2498</v>
      </c>
      <c r="P2545" t="s">
        <v>2499</v>
      </c>
      <c r="Q2545" t="s">
        <v>33</v>
      </c>
      <c r="R2545" t="s">
        <v>2500</v>
      </c>
      <c r="S2545" t="s">
        <v>2501</v>
      </c>
      <c r="T2545" t="s">
        <v>2502</v>
      </c>
      <c r="U2545" t="s">
        <v>48</v>
      </c>
      <c r="V2545" t="s">
        <v>11382</v>
      </c>
      <c r="W2545" t="s">
        <v>241</v>
      </c>
      <c r="X2545" t="s">
        <v>11452</v>
      </c>
      <c r="Y2545" t="s">
        <v>2535</v>
      </c>
      <c r="Z2545" t="s">
        <v>11453</v>
      </c>
      <c r="AA2545" t="s">
        <v>2507</v>
      </c>
      <c r="AB2545" t="s">
        <v>11499</v>
      </c>
      <c r="AC2545" t="s">
        <v>10793</v>
      </c>
      <c r="AD2545">
        <v>7.39</v>
      </c>
      <c r="AE2545">
        <v>7.39</v>
      </c>
      <c r="AF2545" t="s">
        <v>2509</v>
      </c>
      <c r="AG2545">
        <v>3.3479999999999999</v>
      </c>
      <c r="AH2545" t="s">
        <v>2510</v>
      </c>
      <c r="AI2545">
        <v>600</v>
      </c>
      <c r="AJ2545">
        <v>600</v>
      </c>
      <c r="AK2545">
        <v>9.3000000000000007</v>
      </c>
      <c r="AL2545" t="s">
        <v>2511</v>
      </c>
      <c r="AM2545" t="s">
        <v>2512</v>
      </c>
      <c r="AN2545" t="s">
        <v>2513</v>
      </c>
      <c r="AO2545" t="s">
        <v>2513</v>
      </c>
      <c r="AP2545" t="s">
        <v>2513</v>
      </c>
      <c r="AQ2545" t="s">
        <v>2513</v>
      </c>
      <c r="AR2545" t="s">
        <v>2513</v>
      </c>
      <c r="AS2545" t="s">
        <v>3147</v>
      </c>
      <c r="AT2545" t="s">
        <v>2513</v>
      </c>
      <c r="AU2545">
        <v>44514</v>
      </c>
      <c r="AV2545" t="s">
        <v>2513</v>
      </c>
      <c r="AW2545" t="s">
        <v>2513</v>
      </c>
      <c r="AX2545" t="s">
        <v>2516</v>
      </c>
      <c r="AY2545" t="s">
        <v>2517</v>
      </c>
      <c r="AZ2545" t="s">
        <v>2513</v>
      </c>
      <c r="BA2545" t="s">
        <v>2513</v>
      </c>
      <c r="BB2545" t="s">
        <v>2513</v>
      </c>
    </row>
    <row r="2546" spans="1:54" x14ac:dyDescent="0.45">
      <c r="A2546">
        <v>10003650</v>
      </c>
      <c r="B2546" t="s">
        <v>11520</v>
      </c>
      <c r="C2546" t="s">
        <v>151</v>
      </c>
      <c r="D2546" t="s">
        <v>2489</v>
      </c>
      <c r="E2546" t="s">
        <v>11521</v>
      </c>
      <c r="F2546" t="s">
        <v>11522</v>
      </c>
      <c r="G2546" t="s">
        <v>11507</v>
      </c>
      <c r="H2546" t="s">
        <v>11521</v>
      </c>
      <c r="I2546" t="s">
        <v>2493</v>
      </c>
      <c r="J2546" t="s">
        <v>2494</v>
      </c>
      <c r="K2546" t="s">
        <v>2495</v>
      </c>
      <c r="L2546" t="s">
        <v>2496</v>
      </c>
      <c r="M2546" t="s">
        <v>11451</v>
      </c>
      <c r="N2546" t="s">
        <v>2496</v>
      </c>
      <c r="O2546" t="s">
        <v>2498</v>
      </c>
      <c r="P2546" t="s">
        <v>2499</v>
      </c>
      <c r="Q2546" t="s">
        <v>33</v>
      </c>
      <c r="R2546" t="s">
        <v>2500</v>
      </c>
      <c r="S2546" t="s">
        <v>2501</v>
      </c>
      <c r="T2546" t="s">
        <v>2502</v>
      </c>
      <c r="U2546" t="s">
        <v>48</v>
      </c>
      <c r="V2546" t="s">
        <v>11382</v>
      </c>
      <c r="W2546" t="s">
        <v>241</v>
      </c>
      <c r="X2546" t="s">
        <v>11452</v>
      </c>
      <c r="Y2546" t="s">
        <v>2535</v>
      </c>
      <c r="Z2546" t="s">
        <v>11453</v>
      </c>
      <c r="AA2546" t="s">
        <v>2507</v>
      </c>
      <c r="AB2546" t="s">
        <v>11451</v>
      </c>
      <c r="AC2546" t="s">
        <v>2508</v>
      </c>
      <c r="AD2546">
        <v>7.39</v>
      </c>
      <c r="AE2546">
        <v>7.39</v>
      </c>
      <c r="AF2546" t="s">
        <v>2509</v>
      </c>
      <c r="AG2546">
        <v>3.3479999999999999</v>
      </c>
      <c r="AH2546" t="s">
        <v>2510</v>
      </c>
      <c r="AI2546">
        <v>600</v>
      </c>
      <c r="AJ2546">
        <v>600</v>
      </c>
      <c r="AK2546">
        <v>9.3000000000000007</v>
      </c>
      <c r="AL2546" t="s">
        <v>2511</v>
      </c>
      <c r="AM2546" t="s">
        <v>2513</v>
      </c>
      <c r="AN2546" t="s">
        <v>2513</v>
      </c>
      <c r="AO2546" t="s">
        <v>2513</v>
      </c>
      <c r="AP2546" t="s">
        <v>2513</v>
      </c>
      <c r="AQ2546" t="s">
        <v>2513</v>
      </c>
      <c r="AR2546" t="s">
        <v>2513</v>
      </c>
      <c r="AS2546" t="s">
        <v>3147</v>
      </c>
      <c r="AT2546" t="s">
        <v>2513</v>
      </c>
      <c r="AU2546">
        <v>44514</v>
      </c>
      <c r="AV2546" t="s">
        <v>2513</v>
      </c>
      <c r="AW2546" t="s">
        <v>2513</v>
      </c>
      <c r="AX2546" t="s">
        <v>2513</v>
      </c>
      <c r="AY2546" t="s">
        <v>2517</v>
      </c>
      <c r="AZ2546" t="s">
        <v>2513</v>
      </c>
      <c r="BA2546" t="s">
        <v>2513</v>
      </c>
      <c r="BB2546" t="s">
        <v>2513</v>
      </c>
    </row>
    <row r="2547" spans="1:54" x14ac:dyDescent="0.45">
      <c r="A2547">
        <v>10003651</v>
      </c>
      <c r="B2547" t="s">
        <v>11523</v>
      </c>
      <c r="C2547" t="s">
        <v>1699</v>
      </c>
      <c r="D2547" t="s">
        <v>2489</v>
      </c>
      <c r="E2547" t="s">
        <v>11524</v>
      </c>
      <c r="F2547" t="s">
        <v>11525</v>
      </c>
      <c r="G2547" t="s">
        <v>11507</v>
      </c>
      <c r="H2547" t="s">
        <v>11524</v>
      </c>
      <c r="I2547" t="s">
        <v>2493</v>
      </c>
      <c r="J2547" t="s">
        <v>2494</v>
      </c>
      <c r="K2547" t="s">
        <v>2495</v>
      </c>
      <c r="L2547" t="s">
        <v>2496</v>
      </c>
      <c r="M2547" t="s">
        <v>11499</v>
      </c>
      <c r="N2547" t="s">
        <v>2496</v>
      </c>
      <c r="O2547" t="s">
        <v>2498</v>
      </c>
      <c r="P2547" t="s">
        <v>2499</v>
      </c>
      <c r="Q2547" t="s">
        <v>33</v>
      </c>
      <c r="R2547" t="s">
        <v>2500</v>
      </c>
      <c r="S2547" t="s">
        <v>2501</v>
      </c>
      <c r="T2547" t="s">
        <v>2502</v>
      </c>
      <c r="U2547" t="s">
        <v>48</v>
      </c>
      <c r="V2547" t="s">
        <v>11382</v>
      </c>
      <c r="W2547" t="s">
        <v>241</v>
      </c>
      <c r="X2547" t="s">
        <v>11452</v>
      </c>
      <c r="Y2547" t="s">
        <v>2535</v>
      </c>
      <c r="Z2547" t="s">
        <v>11453</v>
      </c>
      <c r="AA2547" t="s">
        <v>2507</v>
      </c>
      <c r="AB2547" t="s">
        <v>11499</v>
      </c>
      <c r="AC2547" t="s">
        <v>10793</v>
      </c>
      <c r="AD2547">
        <v>7.39</v>
      </c>
      <c r="AE2547">
        <v>7.39</v>
      </c>
      <c r="AF2547" t="s">
        <v>2509</v>
      </c>
      <c r="AG2547">
        <v>3.3479999999999999</v>
      </c>
      <c r="AH2547" t="s">
        <v>2510</v>
      </c>
      <c r="AI2547">
        <v>600</v>
      </c>
      <c r="AJ2547">
        <v>600</v>
      </c>
      <c r="AK2547">
        <v>9.3000000000000007</v>
      </c>
      <c r="AL2547" t="s">
        <v>2511</v>
      </c>
      <c r="AM2547" t="s">
        <v>2513</v>
      </c>
      <c r="AN2547" t="s">
        <v>2513</v>
      </c>
      <c r="AO2547" t="s">
        <v>2513</v>
      </c>
      <c r="AP2547" t="s">
        <v>2513</v>
      </c>
      <c r="AQ2547" t="s">
        <v>2513</v>
      </c>
      <c r="AR2547" t="s">
        <v>2513</v>
      </c>
      <c r="AS2547" t="s">
        <v>3147</v>
      </c>
      <c r="AT2547" t="s">
        <v>2513</v>
      </c>
      <c r="AU2547">
        <v>44514</v>
      </c>
      <c r="AV2547" t="s">
        <v>2513</v>
      </c>
      <c r="AW2547" t="s">
        <v>2513</v>
      </c>
      <c r="AX2547" t="s">
        <v>2513</v>
      </c>
      <c r="AY2547" t="s">
        <v>2517</v>
      </c>
      <c r="AZ2547" t="s">
        <v>2513</v>
      </c>
      <c r="BA2547" t="s">
        <v>2513</v>
      </c>
      <c r="BB2547" t="s">
        <v>2513</v>
      </c>
    </row>
    <row r="2548" spans="1:54" x14ac:dyDescent="0.45">
      <c r="A2548">
        <v>10003652</v>
      </c>
      <c r="B2548" t="s">
        <v>11526</v>
      </c>
      <c r="C2548" t="s">
        <v>152</v>
      </c>
      <c r="D2548" t="s">
        <v>2489</v>
      </c>
      <c r="E2548" t="s">
        <v>11527</v>
      </c>
      <c r="F2548" t="s">
        <v>11528</v>
      </c>
      <c r="G2548" t="s">
        <v>11529</v>
      </c>
      <c r="H2548" t="s">
        <v>11527</v>
      </c>
      <c r="I2548" t="s">
        <v>2493</v>
      </c>
      <c r="J2548" t="s">
        <v>2494</v>
      </c>
      <c r="K2548" t="s">
        <v>2495</v>
      </c>
      <c r="L2548" t="s">
        <v>2496</v>
      </c>
      <c r="M2548" t="s">
        <v>11499</v>
      </c>
      <c r="N2548" t="s">
        <v>2496</v>
      </c>
      <c r="O2548" t="s">
        <v>2498</v>
      </c>
      <c r="P2548" t="s">
        <v>2499</v>
      </c>
      <c r="Q2548" t="s">
        <v>33</v>
      </c>
      <c r="R2548" t="s">
        <v>2500</v>
      </c>
      <c r="S2548" t="s">
        <v>2501</v>
      </c>
      <c r="T2548" t="s">
        <v>2502</v>
      </c>
      <c r="U2548" t="s">
        <v>48</v>
      </c>
      <c r="V2548" t="s">
        <v>11382</v>
      </c>
      <c r="W2548" t="s">
        <v>241</v>
      </c>
      <c r="X2548" t="s">
        <v>11452</v>
      </c>
      <c r="Y2548" t="s">
        <v>2535</v>
      </c>
      <c r="Z2548" t="s">
        <v>11453</v>
      </c>
      <c r="AA2548" t="s">
        <v>2507</v>
      </c>
      <c r="AB2548" t="s">
        <v>11499</v>
      </c>
      <c r="AC2548" t="s">
        <v>10793</v>
      </c>
      <c r="AD2548">
        <v>7.39</v>
      </c>
      <c r="AE2548">
        <v>7.39</v>
      </c>
      <c r="AF2548" t="s">
        <v>2509</v>
      </c>
      <c r="AG2548">
        <v>3.3479999999999999</v>
      </c>
      <c r="AH2548" t="s">
        <v>2510</v>
      </c>
      <c r="AI2548">
        <v>600</v>
      </c>
      <c r="AJ2548">
        <v>600</v>
      </c>
      <c r="AK2548">
        <v>9.3000000000000007</v>
      </c>
      <c r="AL2548" t="s">
        <v>2511</v>
      </c>
      <c r="AM2548" t="s">
        <v>2513</v>
      </c>
      <c r="AN2548" t="s">
        <v>2513</v>
      </c>
      <c r="AO2548" t="s">
        <v>2513</v>
      </c>
      <c r="AP2548" t="s">
        <v>2513</v>
      </c>
      <c r="AQ2548" t="s">
        <v>2513</v>
      </c>
      <c r="AR2548" t="s">
        <v>2513</v>
      </c>
      <c r="AS2548" t="s">
        <v>3147</v>
      </c>
      <c r="AT2548" t="s">
        <v>2513</v>
      </c>
      <c r="AU2548">
        <v>44514</v>
      </c>
      <c r="AV2548" t="s">
        <v>2513</v>
      </c>
      <c r="AW2548" t="s">
        <v>2513</v>
      </c>
      <c r="AX2548" t="s">
        <v>2513</v>
      </c>
      <c r="AY2548" t="s">
        <v>2517</v>
      </c>
      <c r="AZ2548" t="s">
        <v>2513</v>
      </c>
      <c r="BA2548" t="s">
        <v>2513</v>
      </c>
      <c r="BB2548" t="s">
        <v>2513</v>
      </c>
    </row>
    <row r="2549" spans="1:54" x14ac:dyDescent="0.45">
      <c r="A2549">
        <v>10003653</v>
      </c>
      <c r="B2549" t="s">
        <v>11530</v>
      </c>
      <c r="C2549" t="s">
        <v>1745</v>
      </c>
      <c r="D2549" t="s">
        <v>2489</v>
      </c>
      <c r="E2549" t="s">
        <v>11531</v>
      </c>
      <c r="F2549" t="s">
        <v>11532</v>
      </c>
      <c r="G2549" t="s">
        <v>11533</v>
      </c>
      <c r="H2549" t="s">
        <v>11531</v>
      </c>
      <c r="I2549" t="s">
        <v>2493</v>
      </c>
      <c r="J2549" t="s">
        <v>2494</v>
      </c>
      <c r="K2549" t="s">
        <v>2495</v>
      </c>
      <c r="L2549" t="s">
        <v>2496</v>
      </c>
      <c r="M2549" t="s">
        <v>11451</v>
      </c>
      <c r="N2549" t="s">
        <v>2496</v>
      </c>
      <c r="O2549" t="s">
        <v>2498</v>
      </c>
      <c r="P2549" t="s">
        <v>2499</v>
      </c>
      <c r="Q2549" t="s">
        <v>33</v>
      </c>
      <c r="R2549" t="s">
        <v>2500</v>
      </c>
      <c r="S2549" t="s">
        <v>2501</v>
      </c>
      <c r="T2549" t="s">
        <v>2502</v>
      </c>
      <c r="U2549" t="s">
        <v>48</v>
      </c>
      <c r="V2549" t="s">
        <v>11382</v>
      </c>
      <c r="W2549" t="s">
        <v>241</v>
      </c>
      <c r="X2549" t="s">
        <v>11452</v>
      </c>
      <c r="Y2549" t="s">
        <v>2535</v>
      </c>
      <c r="Z2549" t="s">
        <v>11453</v>
      </c>
      <c r="AA2549" t="s">
        <v>2507</v>
      </c>
      <c r="AB2549" t="s">
        <v>11451</v>
      </c>
      <c r="AC2549" t="s">
        <v>2508</v>
      </c>
      <c r="AD2549">
        <v>7.39</v>
      </c>
      <c r="AE2549">
        <v>7.39</v>
      </c>
      <c r="AF2549" t="s">
        <v>2509</v>
      </c>
      <c r="AG2549">
        <v>3.3479999999999999</v>
      </c>
      <c r="AH2549" t="s">
        <v>2510</v>
      </c>
      <c r="AI2549">
        <v>600</v>
      </c>
      <c r="AJ2549">
        <v>600</v>
      </c>
      <c r="AK2549">
        <v>9.3000000000000007</v>
      </c>
      <c r="AL2549" t="s">
        <v>2511</v>
      </c>
      <c r="AM2549" t="s">
        <v>2513</v>
      </c>
      <c r="AN2549" t="s">
        <v>2513</v>
      </c>
      <c r="AO2549" t="s">
        <v>2513</v>
      </c>
      <c r="AP2549" t="s">
        <v>2513</v>
      </c>
      <c r="AQ2549" t="s">
        <v>2513</v>
      </c>
      <c r="AR2549" t="s">
        <v>2513</v>
      </c>
      <c r="AS2549" t="s">
        <v>3147</v>
      </c>
      <c r="AT2549" t="s">
        <v>2513</v>
      </c>
      <c r="AU2549">
        <v>44514</v>
      </c>
      <c r="AV2549" t="s">
        <v>2513</v>
      </c>
      <c r="AW2549" t="s">
        <v>2513</v>
      </c>
      <c r="AX2549" t="s">
        <v>2513</v>
      </c>
      <c r="AY2549" t="s">
        <v>2517</v>
      </c>
      <c r="AZ2549" t="s">
        <v>2513</v>
      </c>
      <c r="BA2549" t="s">
        <v>2513</v>
      </c>
      <c r="BB2549" t="s">
        <v>2513</v>
      </c>
    </row>
    <row r="2550" spans="1:54" x14ac:dyDescent="0.45">
      <c r="A2550">
        <v>10003654</v>
      </c>
      <c r="B2550" t="s">
        <v>11534</v>
      </c>
      <c r="C2550" t="s">
        <v>1702</v>
      </c>
      <c r="D2550" t="s">
        <v>2489</v>
      </c>
      <c r="E2550" t="s">
        <v>11535</v>
      </c>
      <c r="F2550" t="s">
        <v>11536</v>
      </c>
      <c r="G2550" t="s">
        <v>11537</v>
      </c>
      <c r="H2550" t="s">
        <v>11535</v>
      </c>
      <c r="I2550" t="s">
        <v>2493</v>
      </c>
      <c r="J2550" t="s">
        <v>2494</v>
      </c>
      <c r="K2550" t="s">
        <v>2495</v>
      </c>
      <c r="L2550" t="s">
        <v>2496</v>
      </c>
      <c r="M2550" t="s">
        <v>11451</v>
      </c>
      <c r="N2550" t="s">
        <v>2496</v>
      </c>
      <c r="O2550" t="s">
        <v>2498</v>
      </c>
      <c r="P2550" t="s">
        <v>2499</v>
      </c>
      <c r="Q2550" t="s">
        <v>33</v>
      </c>
      <c r="R2550" t="s">
        <v>2500</v>
      </c>
      <c r="S2550" t="s">
        <v>2501</v>
      </c>
      <c r="T2550" t="s">
        <v>2502</v>
      </c>
      <c r="U2550" t="s">
        <v>48</v>
      </c>
      <c r="V2550" t="s">
        <v>11382</v>
      </c>
      <c r="W2550" t="s">
        <v>241</v>
      </c>
      <c r="X2550" t="s">
        <v>11452</v>
      </c>
      <c r="Y2550" t="s">
        <v>2535</v>
      </c>
      <c r="Z2550" t="s">
        <v>11453</v>
      </c>
      <c r="AA2550" t="s">
        <v>2507</v>
      </c>
      <c r="AB2550" t="s">
        <v>11451</v>
      </c>
      <c r="AC2550" t="s">
        <v>2508</v>
      </c>
      <c r="AD2550">
        <v>7.39</v>
      </c>
      <c r="AE2550">
        <v>7.39</v>
      </c>
      <c r="AF2550" t="s">
        <v>2509</v>
      </c>
      <c r="AG2550">
        <v>3.3479999999999999</v>
      </c>
      <c r="AH2550" t="s">
        <v>2510</v>
      </c>
      <c r="AI2550">
        <v>600</v>
      </c>
      <c r="AJ2550">
        <v>600</v>
      </c>
      <c r="AK2550">
        <v>9.5</v>
      </c>
      <c r="AL2550" t="s">
        <v>2511</v>
      </c>
      <c r="AM2550" t="s">
        <v>2513</v>
      </c>
      <c r="AN2550" t="s">
        <v>2513</v>
      </c>
      <c r="AO2550" t="s">
        <v>2513</v>
      </c>
      <c r="AP2550" t="s">
        <v>2513</v>
      </c>
      <c r="AQ2550" t="s">
        <v>2513</v>
      </c>
      <c r="AR2550" t="s">
        <v>2513</v>
      </c>
      <c r="AS2550" t="s">
        <v>3147</v>
      </c>
      <c r="AT2550" t="s">
        <v>2513</v>
      </c>
      <c r="AU2550">
        <v>44514</v>
      </c>
      <c r="AV2550" t="s">
        <v>2513</v>
      </c>
      <c r="AW2550" t="s">
        <v>2513</v>
      </c>
      <c r="AX2550" t="s">
        <v>2513</v>
      </c>
      <c r="AY2550" t="s">
        <v>2517</v>
      </c>
      <c r="AZ2550" t="s">
        <v>2513</v>
      </c>
      <c r="BA2550" t="s">
        <v>2513</v>
      </c>
      <c r="BB2550" t="s">
        <v>2513</v>
      </c>
    </row>
    <row r="2551" spans="1:54" x14ac:dyDescent="0.45">
      <c r="A2551">
        <v>10003656</v>
      </c>
      <c r="B2551" t="s">
        <v>11538</v>
      </c>
      <c r="C2551" t="s">
        <v>137</v>
      </c>
      <c r="D2551" t="s">
        <v>2489</v>
      </c>
      <c r="E2551" t="s">
        <v>11539</v>
      </c>
      <c r="F2551" t="s">
        <v>11540</v>
      </c>
      <c r="G2551" t="s">
        <v>11541</v>
      </c>
      <c r="H2551" t="s">
        <v>11539</v>
      </c>
      <c r="I2551" t="s">
        <v>2493</v>
      </c>
      <c r="J2551" t="s">
        <v>2494</v>
      </c>
      <c r="K2551" t="s">
        <v>2495</v>
      </c>
      <c r="L2551" t="s">
        <v>2496</v>
      </c>
      <c r="M2551" t="s">
        <v>11542</v>
      </c>
      <c r="N2551" t="s">
        <v>2496</v>
      </c>
      <c r="O2551" t="s">
        <v>2498</v>
      </c>
      <c r="P2551" t="s">
        <v>2499</v>
      </c>
      <c r="Q2551" t="s">
        <v>33</v>
      </c>
      <c r="R2551" t="s">
        <v>2500</v>
      </c>
      <c r="S2551" t="s">
        <v>2501</v>
      </c>
      <c r="T2551" t="s">
        <v>2841</v>
      </c>
      <c r="U2551" t="s">
        <v>134</v>
      </c>
      <c r="V2551" t="s">
        <v>2857</v>
      </c>
      <c r="W2551" t="s">
        <v>246</v>
      </c>
      <c r="X2551" t="s">
        <v>2858</v>
      </c>
      <c r="Y2551" t="s">
        <v>2525</v>
      </c>
      <c r="Z2551" t="s">
        <v>2859</v>
      </c>
      <c r="AA2551" t="s">
        <v>2691</v>
      </c>
      <c r="AB2551" t="s">
        <v>11542</v>
      </c>
      <c r="AC2551" t="s">
        <v>2586</v>
      </c>
      <c r="AD2551">
        <v>17.3</v>
      </c>
      <c r="AE2551">
        <v>17.3</v>
      </c>
      <c r="AF2551" t="s">
        <v>2509</v>
      </c>
      <c r="AG2551">
        <v>6.7000000000000004E-2</v>
      </c>
      <c r="AH2551" t="s">
        <v>6779</v>
      </c>
      <c r="AI2551">
        <v>1200</v>
      </c>
      <c r="AJ2551">
        <v>600</v>
      </c>
      <c r="AK2551">
        <v>11</v>
      </c>
      <c r="AL2551" t="s">
        <v>2511</v>
      </c>
      <c r="AM2551" t="s">
        <v>2513</v>
      </c>
      <c r="AN2551" t="s">
        <v>2513</v>
      </c>
      <c r="AO2551" t="s">
        <v>2513</v>
      </c>
      <c r="AP2551" t="s">
        <v>2513</v>
      </c>
      <c r="AQ2551" t="s">
        <v>2513</v>
      </c>
      <c r="AR2551" t="s">
        <v>2513</v>
      </c>
      <c r="AS2551" t="s">
        <v>2515</v>
      </c>
      <c r="AT2551" t="s">
        <v>2513</v>
      </c>
      <c r="AU2551">
        <v>44514</v>
      </c>
      <c r="AV2551" t="s">
        <v>2513</v>
      </c>
      <c r="AW2551" t="s">
        <v>2513</v>
      </c>
      <c r="AX2551" t="s">
        <v>2513</v>
      </c>
      <c r="AY2551" t="s">
        <v>2517</v>
      </c>
      <c r="AZ2551" t="s">
        <v>2513</v>
      </c>
      <c r="BA2551" t="s">
        <v>2513</v>
      </c>
      <c r="BB2551" t="s">
        <v>2513</v>
      </c>
    </row>
    <row r="2552" spans="1:54" x14ac:dyDescent="0.45">
      <c r="A2552">
        <v>10003658</v>
      </c>
      <c r="B2552" t="s">
        <v>11543</v>
      </c>
      <c r="C2552" t="s">
        <v>138</v>
      </c>
      <c r="D2552" t="s">
        <v>2489</v>
      </c>
      <c r="E2552" t="s">
        <v>11544</v>
      </c>
      <c r="F2552" t="s">
        <v>11545</v>
      </c>
      <c r="G2552" t="s">
        <v>11546</v>
      </c>
      <c r="H2552" t="s">
        <v>11544</v>
      </c>
      <c r="I2552" t="s">
        <v>2493</v>
      </c>
      <c r="J2552" t="s">
        <v>2494</v>
      </c>
      <c r="K2552" t="s">
        <v>2495</v>
      </c>
      <c r="L2552" t="s">
        <v>2496</v>
      </c>
      <c r="M2552" t="s">
        <v>11547</v>
      </c>
      <c r="N2552" t="s">
        <v>2496</v>
      </c>
      <c r="O2552" t="s">
        <v>2498</v>
      </c>
      <c r="P2552" t="s">
        <v>2499</v>
      </c>
      <c r="Q2552" t="s">
        <v>33</v>
      </c>
      <c r="R2552" t="s">
        <v>2500</v>
      </c>
      <c r="S2552" t="s">
        <v>2501</v>
      </c>
      <c r="T2552" t="s">
        <v>2841</v>
      </c>
      <c r="U2552" t="s">
        <v>134</v>
      </c>
      <c r="V2552" t="s">
        <v>2857</v>
      </c>
      <c r="W2552" t="s">
        <v>246</v>
      </c>
      <c r="X2552" t="s">
        <v>2865</v>
      </c>
      <c r="Y2552" t="s">
        <v>2535</v>
      </c>
      <c r="Z2552" t="s">
        <v>2866</v>
      </c>
      <c r="AA2552" t="s">
        <v>2691</v>
      </c>
      <c r="AB2552" t="s">
        <v>11547</v>
      </c>
      <c r="AC2552" t="s">
        <v>2508</v>
      </c>
      <c r="AD2552">
        <v>17.3</v>
      </c>
      <c r="AE2552">
        <v>17.3</v>
      </c>
      <c r="AF2552" t="s">
        <v>2509</v>
      </c>
      <c r="AG2552">
        <v>6.7000000000000004E-2</v>
      </c>
      <c r="AH2552" t="s">
        <v>6779</v>
      </c>
      <c r="AI2552">
        <v>1200</v>
      </c>
      <c r="AJ2552">
        <v>600</v>
      </c>
      <c r="AK2552">
        <v>11</v>
      </c>
      <c r="AL2552" t="s">
        <v>2511</v>
      </c>
      <c r="AM2552" t="s">
        <v>2513</v>
      </c>
      <c r="AN2552" t="s">
        <v>2513</v>
      </c>
      <c r="AO2552" t="s">
        <v>2513</v>
      </c>
      <c r="AP2552" t="s">
        <v>2513</v>
      </c>
      <c r="AQ2552" t="s">
        <v>2513</v>
      </c>
      <c r="AR2552" t="s">
        <v>2513</v>
      </c>
      <c r="AS2552" t="s">
        <v>2515</v>
      </c>
      <c r="AT2552" t="s">
        <v>2513</v>
      </c>
      <c r="AU2552">
        <v>44514</v>
      </c>
      <c r="AV2552" t="s">
        <v>2513</v>
      </c>
      <c r="AW2552" t="s">
        <v>2513</v>
      </c>
      <c r="AX2552" t="s">
        <v>2513</v>
      </c>
      <c r="AY2552" t="s">
        <v>2517</v>
      </c>
      <c r="AZ2552" t="s">
        <v>2513</v>
      </c>
      <c r="BA2552" t="s">
        <v>2513</v>
      </c>
      <c r="BB2552" t="s">
        <v>2513</v>
      </c>
    </row>
    <row r="2553" spans="1:54" x14ac:dyDescent="0.45">
      <c r="A2553">
        <v>10003848</v>
      </c>
      <c r="B2553" t="s">
        <v>11548</v>
      </c>
      <c r="C2553" t="s">
        <v>26318</v>
      </c>
      <c r="D2553" t="s">
        <v>2489</v>
      </c>
      <c r="E2553" t="s">
        <v>11549</v>
      </c>
      <c r="F2553" t="s">
        <v>11550</v>
      </c>
      <c r="G2553" t="s">
        <v>11551</v>
      </c>
      <c r="H2553" t="s">
        <v>11549</v>
      </c>
      <c r="I2553" t="s">
        <v>2493</v>
      </c>
      <c r="J2553" t="s">
        <v>2494</v>
      </c>
      <c r="K2553" t="s">
        <v>2495</v>
      </c>
      <c r="L2553" t="s">
        <v>2496</v>
      </c>
      <c r="M2553" t="s">
        <v>11552</v>
      </c>
      <c r="N2553" t="s">
        <v>2496</v>
      </c>
      <c r="O2553" t="s">
        <v>2498</v>
      </c>
      <c r="P2553" t="s">
        <v>2499</v>
      </c>
      <c r="Q2553" t="s">
        <v>33</v>
      </c>
      <c r="R2553" t="s">
        <v>2500</v>
      </c>
      <c r="S2553" t="s">
        <v>2501</v>
      </c>
      <c r="T2553" t="s">
        <v>11553</v>
      </c>
      <c r="U2553" t="s">
        <v>434</v>
      </c>
      <c r="V2553" t="s">
        <v>11554</v>
      </c>
      <c r="W2553" t="s">
        <v>260</v>
      </c>
      <c r="X2553" t="s">
        <v>11555</v>
      </c>
      <c r="Y2553" t="s">
        <v>10431</v>
      </c>
      <c r="Z2553" t="s">
        <v>11556</v>
      </c>
      <c r="AA2553" t="s">
        <v>2507</v>
      </c>
      <c r="AB2553" t="s">
        <v>11552</v>
      </c>
      <c r="AC2553" t="s">
        <v>10431</v>
      </c>
      <c r="AD2553">
        <v>1.9</v>
      </c>
      <c r="AE2553">
        <v>1.9</v>
      </c>
      <c r="AF2553" t="s">
        <v>2509</v>
      </c>
      <c r="AG2553">
        <v>0.83699999999999997</v>
      </c>
      <c r="AH2553" t="s">
        <v>2510</v>
      </c>
      <c r="AI2553">
        <v>600</v>
      </c>
      <c r="AJ2553">
        <v>150</v>
      </c>
      <c r="AK2553">
        <v>9.3000000000000007</v>
      </c>
      <c r="AL2553" t="s">
        <v>2511</v>
      </c>
      <c r="AM2553" t="s">
        <v>2513</v>
      </c>
      <c r="AN2553" t="s">
        <v>2513</v>
      </c>
      <c r="AO2553" t="s">
        <v>2513</v>
      </c>
      <c r="AP2553" t="s">
        <v>2513</v>
      </c>
      <c r="AQ2553" t="s">
        <v>2513</v>
      </c>
      <c r="AR2553" t="s">
        <v>2513</v>
      </c>
      <c r="AS2553" t="s">
        <v>2515</v>
      </c>
      <c r="AT2553" t="s">
        <v>2513</v>
      </c>
      <c r="AU2553">
        <v>44533</v>
      </c>
      <c r="AV2553" t="s">
        <v>2513</v>
      </c>
      <c r="AW2553" t="s">
        <v>2513</v>
      </c>
      <c r="AX2553" t="s">
        <v>2513</v>
      </c>
      <c r="AY2553" t="s">
        <v>2517</v>
      </c>
      <c r="AZ2553" t="s">
        <v>2513</v>
      </c>
      <c r="BA2553" t="s">
        <v>2513</v>
      </c>
      <c r="BB2553" t="s">
        <v>2513</v>
      </c>
    </row>
    <row r="2554" spans="1:54" x14ac:dyDescent="0.45">
      <c r="A2554">
        <v>10003849</v>
      </c>
      <c r="B2554" t="s">
        <v>11557</v>
      </c>
      <c r="C2554" t="s">
        <v>26319</v>
      </c>
      <c r="D2554" t="s">
        <v>2489</v>
      </c>
      <c r="E2554" t="s">
        <v>11558</v>
      </c>
      <c r="F2554" t="s">
        <v>11559</v>
      </c>
      <c r="G2554" t="s">
        <v>11551</v>
      </c>
      <c r="H2554" t="s">
        <v>11558</v>
      </c>
      <c r="I2554" t="s">
        <v>2493</v>
      </c>
      <c r="J2554" t="s">
        <v>2494</v>
      </c>
      <c r="K2554" t="s">
        <v>2495</v>
      </c>
      <c r="L2554" t="s">
        <v>2496</v>
      </c>
      <c r="M2554" t="s">
        <v>11560</v>
      </c>
      <c r="N2554" t="s">
        <v>2496</v>
      </c>
      <c r="O2554" t="s">
        <v>2498</v>
      </c>
      <c r="P2554" t="s">
        <v>2499</v>
      </c>
      <c r="Q2554" t="s">
        <v>33</v>
      </c>
      <c r="R2554" t="s">
        <v>2500</v>
      </c>
      <c r="S2554" t="s">
        <v>2501</v>
      </c>
      <c r="T2554" t="s">
        <v>11561</v>
      </c>
      <c r="U2554" t="s">
        <v>98</v>
      </c>
      <c r="V2554" t="s">
        <v>11562</v>
      </c>
      <c r="W2554" t="s">
        <v>260</v>
      </c>
      <c r="X2554" t="s">
        <v>11563</v>
      </c>
      <c r="Y2554" t="s">
        <v>10431</v>
      </c>
      <c r="Z2554" t="s">
        <v>11564</v>
      </c>
      <c r="AA2554" t="s">
        <v>2507</v>
      </c>
      <c r="AB2554" t="s">
        <v>11560</v>
      </c>
      <c r="AC2554" t="s">
        <v>10431</v>
      </c>
      <c r="AD2554">
        <v>3.7</v>
      </c>
      <c r="AE2554">
        <v>3.7</v>
      </c>
      <c r="AF2554" t="s">
        <v>2509</v>
      </c>
      <c r="AG2554">
        <v>1.488</v>
      </c>
      <c r="AH2554" t="s">
        <v>2510</v>
      </c>
      <c r="AI2554">
        <v>800</v>
      </c>
      <c r="AJ2554">
        <v>200</v>
      </c>
      <c r="AK2554">
        <v>10.5</v>
      </c>
      <c r="AL2554" t="s">
        <v>2511</v>
      </c>
      <c r="AM2554" t="s">
        <v>2513</v>
      </c>
      <c r="AN2554" t="s">
        <v>2513</v>
      </c>
      <c r="AO2554" t="s">
        <v>2513</v>
      </c>
      <c r="AP2554" t="s">
        <v>2513</v>
      </c>
      <c r="AQ2554" t="s">
        <v>2513</v>
      </c>
      <c r="AR2554" t="s">
        <v>2513</v>
      </c>
      <c r="AS2554" t="s">
        <v>2515</v>
      </c>
      <c r="AT2554" t="s">
        <v>2513</v>
      </c>
      <c r="AU2554">
        <v>44533</v>
      </c>
      <c r="AV2554" t="s">
        <v>2513</v>
      </c>
      <c r="AW2554" t="s">
        <v>2513</v>
      </c>
      <c r="AX2554" t="s">
        <v>2513</v>
      </c>
      <c r="AY2554" t="s">
        <v>2517</v>
      </c>
      <c r="AZ2554" t="s">
        <v>2513</v>
      </c>
      <c r="BA2554" t="s">
        <v>2513</v>
      </c>
      <c r="BB2554" t="s">
        <v>2513</v>
      </c>
    </row>
    <row r="2555" spans="1:54" x14ac:dyDescent="0.45">
      <c r="A2555">
        <v>10003850</v>
      </c>
      <c r="B2555" t="s">
        <v>11565</v>
      </c>
      <c r="C2555" t="s">
        <v>26320</v>
      </c>
      <c r="D2555" t="s">
        <v>2489</v>
      </c>
      <c r="E2555" t="s">
        <v>11566</v>
      </c>
      <c r="F2555" t="s">
        <v>11567</v>
      </c>
      <c r="G2555" t="s">
        <v>11551</v>
      </c>
      <c r="H2555" t="s">
        <v>11566</v>
      </c>
      <c r="I2555" t="s">
        <v>2493</v>
      </c>
      <c r="J2555" t="s">
        <v>2494</v>
      </c>
      <c r="K2555" t="s">
        <v>2495</v>
      </c>
      <c r="L2555" t="s">
        <v>2496</v>
      </c>
      <c r="M2555" t="s">
        <v>11568</v>
      </c>
      <c r="N2555" t="s">
        <v>2496</v>
      </c>
      <c r="O2555" t="s">
        <v>2498</v>
      </c>
      <c r="P2555" t="s">
        <v>2499</v>
      </c>
      <c r="Q2555" t="s">
        <v>33</v>
      </c>
      <c r="R2555" t="s">
        <v>2500</v>
      </c>
      <c r="S2555" t="s">
        <v>2501</v>
      </c>
      <c r="T2555" t="s">
        <v>2841</v>
      </c>
      <c r="U2555" t="s">
        <v>134</v>
      </c>
      <c r="V2555" t="s">
        <v>2842</v>
      </c>
      <c r="W2555" t="s">
        <v>260</v>
      </c>
      <c r="X2555" t="s">
        <v>11569</v>
      </c>
      <c r="Y2555" t="s">
        <v>10431</v>
      </c>
      <c r="Z2555" t="s">
        <v>11570</v>
      </c>
      <c r="AA2555" t="s">
        <v>2507</v>
      </c>
      <c r="AB2555" t="s">
        <v>11568</v>
      </c>
      <c r="AC2555" t="s">
        <v>10431</v>
      </c>
      <c r="AD2555">
        <v>17.3</v>
      </c>
      <c r="AE2555">
        <v>17.3</v>
      </c>
      <c r="AF2555" t="s">
        <v>2509</v>
      </c>
      <c r="AG2555">
        <v>6.7000000000000004E-2</v>
      </c>
      <c r="AH2555" t="s">
        <v>6779</v>
      </c>
      <c r="AI2555">
        <v>1200</v>
      </c>
      <c r="AJ2555">
        <v>600</v>
      </c>
      <c r="AK2555">
        <v>11</v>
      </c>
      <c r="AL2555" t="s">
        <v>2511</v>
      </c>
      <c r="AM2555" t="s">
        <v>2513</v>
      </c>
      <c r="AN2555" t="s">
        <v>2513</v>
      </c>
      <c r="AO2555" t="s">
        <v>2513</v>
      </c>
      <c r="AP2555" t="s">
        <v>2513</v>
      </c>
      <c r="AQ2555" t="s">
        <v>2513</v>
      </c>
      <c r="AR2555" t="s">
        <v>2513</v>
      </c>
      <c r="AS2555" t="s">
        <v>2515</v>
      </c>
      <c r="AT2555" t="s">
        <v>2513</v>
      </c>
      <c r="AU2555">
        <v>44533</v>
      </c>
      <c r="AV2555" t="s">
        <v>2513</v>
      </c>
      <c r="AW2555" t="s">
        <v>2513</v>
      </c>
      <c r="AX2555" t="s">
        <v>2513</v>
      </c>
      <c r="AY2555" t="s">
        <v>2517</v>
      </c>
      <c r="AZ2555" t="s">
        <v>2513</v>
      </c>
      <c r="BA2555" t="s">
        <v>2513</v>
      </c>
      <c r="BB2555" t="s">
        <v>2513</v>
      </c>
    </row>
    <row r="2556" spans="1:54" x14ac:dyDescent="0.45">
      <c r="A2556">
        <v>10003852</v>
      </c>
      <c r="B2556" t="s">
        <v>11571</v>
      </c>
      <c r="C2556" t="s">
        <v>26321</v>
      </c>
      <c r="D2556" t="s">
        <v>2489</v>
      </c>
      <c r="E2556" t="s">
        <v>11572</v>
      </c>
      <c r="F2556" t="s">
        <v>11573</v>
      </c>
      <c r="G2556" t="s">
        <v>11574</v>
      </c>
      <c r="H2556" t="s">
        <v>11572</v>
      </c>
      <c r="I2556" t="s">
        <v>2493</v>
      </c>
      <c r="J2556" t="s">
        <v>2494</v>
      </c>
      <c r="K2556" t="s">
        <v>2495</v>
      </c>
      <c r="L2556" t="s">
        <v>2496</v>
      </c>
      <c r="M2556" t="s">
        <v>11575</v>
      </c>
      <c r="N2556" t="s">
        <v>2496</v>
      </c>
      <c r="O2556" t="s">
        <v>2498</v>
      </c>
      <c r="P2556" t="s">
        <v>2499</v>
      </c>
      <c r="Q2556" t="s">
        <v>33</v>
      </c>
      <c r="R2556" t="s">
        <v>2500</v>
      </c>
      <c r="S2556" t="s">
        <v>2501</v>
      </c>
      <c r="T2556" t="s">
        <v>2502</v>
      </c>
      <c r="U2556" t="s">
        <v>48</v>
      </c>
      <c r="V2556" t="s">
        <v>2722</v>
      </c>
      <c r="W2556" t="s">
        <v>246</v>
      </c>
      <c r="X2556" t="s">
        <v>11576</v>
      </c>
      <c r="Y2556" t="s">
        <v>2535</v>
      </c>
      <c r="Z2556" t="s">
        <v>11577</v>
      </c>
      <c r="AA2556" t="s">
        <v>2507</v>
      </c>
      <c r="AB2556" t="s">
        <v>11575</v>
      </c>
      <c r="AC2556" t="s">
        <v>2508</v>
      </c>
      <c r="AD2556">
        <v>7.39</v>
      </c>
      <c r="AE2556">
        <v>7.39</v>
      </c>
      <c r="AF2556" t="s">
        <v>2509</v>
      </c>
      <c r="AG2556">
        <v>3.3479999999999999</v>
      </c>
      <c r="AH2556" t="s">
        <v>2510</v>
      </c>
      <c r="AI2556">
        <v>600</v>
      </c>
      <c r="AJ2556">
        <v>600</v>
      </c>
      <c r="AK2556">
        <v>9.3000000000000007</v>
      </c>
      <c r="AL2556" t="s">
        <v>2511</v>
      </c>
      <c r="AM2556" t="s">
        <v>2513</v>
      </c>
      <c r="AN2556" t="s">
        <v>2513</v>
      </c>
      <c r="AO2556" t="s">
        <v>2513</v>
      </c>
      <c r="AP2556" t="s">
        <v>2513</v>
      </c>
      <c r="AQ2556" t="s">
        <v>2513</v>
      </c>
      <c r="AR2556" t="s">
        <v>2513</v>
      </c>
      <c r="AS2556" t="s">
        <v>2515</v>
      </c>
      <c r="AT2556" t="s">
        <v>2513</v>
      </c>
      <c r="AU2556">
        <v>44533</v>
      </c>
      <c r="AV2556" t="s">
        <v>2513</v>
      </c>
      <c r="AW2556" t="s">
        <v>2513</v>
      </c>
      <c r="AX2556" t="s">
        <v>2513</v>
      </c>
      <c r="AY2556" t="s">
        <v>2517</v>
      </c>
      <c r="AZ2556" t="s">
        <v>2513</v>
      </c>
      <c r="BA2556" t="s">
        <v>2513</v>
      </c>
      <c r="BB2556" t="s">
        <v>2513</v>
      </c>
    </row>
    <row r="2557" spans="1:54" x14ac:dyDescent="0.45">
      <c r="A2557">
        <v>10004115</v>
      </c>
      <c r="B2557" t="s">
        <v>11578</v>
      </c>
      <c r="C2557" t="s">
        <v>26322</v>
      </c>
      <c r="D2557" t="s">
        <v>2489</v>
      </c>
      <c r="E2557" t="s">
        <v>11579</v>
      </c>
      <c r="F2557" t="s">
        <v>11580</v>
      </c>
      <c r="G2557" t="s">
        <v>2695</v>
      </c>
      <c r="H2557" t="s">
        <v>11579</v>
      </c>
      <c r="I2557" t="s">
        <v>2493</v>
      </c>
      <c r="J2557" t="s">
        <v>2494</v>
      </c>
      <c r="K2557" t="s">
        <v>2495</v>
      </c>
      <c r="L2557" t="s">
        <v>2496</v>
      </c>
      <c r="M2557" t="s">
        <v>2563</v>
      </c>
      <c r="N2557" t="s">
        <v>2496</v>
      </c>
      <c r="O2557" t="s">
        <v>2498</v>
      </c>
      <c r="P2557" t="s">
        <v>2499</v>
      </c>
      <c r="Q2557" t="s">
        <v>33</v>
      </c>
      <c r="R2557" t="s">
        <v>2500</v>
      </c>
      <c r="S2557" t="s">
        <v>2501</v>
      </c>
      <c r="T2557" t="s">
        <v>2564</v>
      </c>
      <c r="U2557" t="s">
        <v>17</v>
      </c>
      <c r="V2557" t="s">
        <v>2565</v>
      </c>
      <c r="W2557" t="s">
        <v>260</v>
      </c>
      <c r="X2557" t="s">
        <v>2566</v>
      </c>
      <c r="Y2557" t="s">
        <v>2505</v>
      </c>
      <c r="Z2557" t="s">
        <v>2567</v>
      </c>
      <c r="AA2557" t="s">
        <v>2507</v>
      </c>
      <c r="AB2557" t="s">
        <v>2563</v>
      </c>
      <c r="AC2557" t="s">
        <v>2508</v>
      </c>
      <c r="AD2557">
        <v>3.9169999999999998</v>
      </c>
      <c r="AE2557">
        <v>3.9169999999999998</v>
      </c>
      <c r="AF2557" t="s">
        <v>2509</v>
      </c>
      <c r="AG2557">
        <v>1.71</v>
      </c>
      <c r="AH2557" t="s">
        <v>2510</v>
      </c>
      <c r="AI2557">
        <v>600</v>
      </c>
      <c r="AJ2557">
        <v>300</v>
      </c>
      <c r="AK2557">
        <v>9.5</v>
      </c>
      <c r="AL2557" t="s">
        <v>2511</v>
      </c>
      <c r="AM2557" t="s">
        <v>2513</v>
      </c>
      <c r="AN2557" t="s">
        <v>2513</v>
      </c>
      <c r="AO2557" t="s">
        <v>2513</v>
      </c>
      <c r="AP2557" t="s">
        <v>2513</v>
      </c>
      <c r="AQ2557" t="s">
        <v>2513</v>
      </c>
      <c r="AR2557" t="s">
        <v>2513</v>
      </c>
      <c r="AS2557" t="s">
        <v>2529</v>
      </c>
      <c r="AT2557" t="s">
        <v>2513</v>
      </c>
      <c r="AU2557">
        <v>44615</v>
      </c>
      <c r="AV2557" t="s">
        <v>2513</v>
      </c>
      <c r="AW2557" t="s">
        <v>2513</v>
      </c>
      <c r="AX2557" t="s">
        <v>2513</v>
      </c>
      <c r="AY2557" t="s">
        <v>2517</v>
      </c>
      <c r="AZ2557" t="s">
        <v>2513</v>
      </c>
      <c r="BA2557" t="s">
        <v>2513</v>
      </c>
      <c r="BB2557" t="s">
        <v>2513</v>
      </c>
    </row>
    <row r="2558" spans="1:54" x14ac:dyDescent="0.45">
      <c r="A2558">
        <v>10004116</v>
      </c>
      <c r="B2558" t="s">
        <v>11581</v>
      </c>
      <c r="C2558" t="s">
        <v>26323</v>
      </c>
      <c r="D2558" t="s">
        <v>2489</v>
      </c>
      <c r="E2558" t="s">
        <v>11582</v>
      </c>
      <c r="F2558" t="s">
        <v>11583</v>
      </c>
      <c r="G2558" t="s">
        <v>11584</v>
      </c>
      <c r="H2558" t="s">
        <v>11582</v>
      </c>
      <c r="I2558" t="s">
        <v>2493</v>
      </c>
      <c r="J2558" t="s">
        <v>2494</v>
      </c>
      <c r="K2558" t="s">
        <v>2495</v>
      </c>
      <c r="L2558" t="s">
        <v>2496</v>
      </c>
      <c r="M2558" t="s">
        <v>2786</v>
      </c>
      <c r="N2558" t="s">
        <v>2496</v>
      </c>
      <c r="O2558" t="s">
        <v>2498</v>
      </c>
      <c r="P2558" t="s">
        <v>2499</v>
      </c>
      <c r="Q2558" t="s">
        <v>33</v>
      </c>
      <c r="R2558" t="s">
        <v>2500</v>
      </c>
      <c r="S2558" t="s">
        <v>2501</v>
      </c>
      <c r="T2558" t="s">
        <v>2564</v>
      </c>
      <c r="U2558" t="s">
        <v>17</v>
      </c>
      <c r="V2558" t="s">
        <v>2565</v>
      </c>
      <c r="W2558" t="s">
        <v>260</v>
      </c>
      <c r="X2558" t="s">
        <v>2787</v>
      </c>
      <c r="Y2558" t="s">
        <v>2535</v>
      </c>
      <c r="Z2558" t="s">
        <v>2788</v>
      </c>
      <c r="AA2558" t="s">
        <v>2507</v>
      </c>
      <c r="AB2558" t="s">
        <v>2786</v>
      </c>
      <c r="AC2558" t="s">
        <v>2508</v>
      </c>
      <c r="AD2558">
        <v>4.0330000000000004</v>
      </c>
      <c r="AE2558">
        <v>4.0330000000000004</v>
      </c>
      <c r="AF2558" t="s">
        <v>2509</v>
      </c>
      <c r="AG2558">
        <v>1.71</v>
      </c>
      <c r="AH2558" t="s">
        <v>2510</v>
      </c>
      <c r="AI2558">
        <v>600</v>
      </c>
      <c r="AJ2558">
        <v>300</v>
      </c>
      <c r="AK2558">
        <v>9.5</v>
      </c>
      <c r="AL2558" t="s">
        <v>2511</v>
      </c>
      <c r="AM2558" t="s">
        <v>2528</v>
      </c>
      <c r="AN2558" t="s">
        <v>2513</v>
      </c>
      <c r="AO2558" t="s">
        <v>2513</v>
      </c>
      <c r="AP2558" t="s">
        <v>2513</v>
      </c>
      <c r="AQ2558" t="s">
        <v>2513</v>
      </c>
      <c r="AR2558" t="s">
        <v>2513</v>
      </c>
      <c r="AS2558" t="s">
        <v>2529</v>
      </c>
      <c r="AT2558" t="s">
        <v>2513</v>
      </c>
      <c r="AU2558">
        <v>44615</v>
      </c>
      <c r="AV2558" t="s">
        <v>2513</v>
      </c>
      <c r="AW2558" t="s">
        <v>2513</v>
      </c>
      <c r="AX2558" t="s">
        <v>2516</v>
      </c>
      <c r="AY2558" t="s">
        <v>2517</v>
      </c>
      <c r="AZ2558" t="s">
        <v>2513</v>
      </c>
      <c r="BA2558" t="s">
        <v>2513</v>
      </c>
      <c r="BB2558" t="s">
        <v>2513</v>
      </c>
    </row>
    <row r="2559" spans="1:54" x14ac:dyDescent="0.45">
      <c r="A2559">
        <v>10004117</v>
      </c>
      <c r="B2559" t="s">
        <v>11585</v>
      </c>
      <c r="C2559" t="s">
        <v>26323</v>
      </c>
      <c r="D2559" t="s">
        <v>2489</v>
      </c>
      <c r="E2559" t="s">
        <v>11586</v>
      </c>
      <c r="F2559" t="s">
        <v>11587</v>
      </c>
      <c r="G2559" t="s">
        <v>11584</v>
      </c>
      <c r="H2559" t="s">
        <v>11586</v>
      </c>
      <c r="I2559" t="s">
        <v>2493</v>
      </c>
      <c r="J2559" t="s">
        <v>2494</v>
      </c>
      <c r="K2559" t="s">
        <v>2495</v>
      </c>
      <c r="L2559" t="s">
        <v>2496</v>
      </c>
      <c r="M2559" t="s">
        <v>2786</v>
      </c>
      <c r="N2559" t="s">
        <v>2496</v>
      </c>
      <c r="O2559" t="s">
        <v>2498</v>
      </c>
      <c r="P2559" t="s">
        <v>2499</v>
      </c>
      <c r="Q2559" t="s">
        <v>33</v>
      </c>
      <c r="R2559" t="s">
        <v>2500</v>
      </c>
      <c r="S2559" t="s">
        <v>2501</v>
      </c>
      <c r="T2559" t="s">
        <v>2564</v>
      </c>
      <c r="U2559" t="s">
        <v>17</v>
      </c>
      <c r="V2559" t="s">
        <v>2565</v>
      </c>
      <c r="W2559" t="s">
        <v>260</v>
      </c>
      <c r="X2559" t="s">
        <v>2787</v>
      </c>
      <c r="Y2559" t="s">
        <v>2535</v>
      </c>
      <c r="Z2559" t="s">
        <v>2788</v>
      </c>
      <c r="AA2559" t="s">
        <v>2507</v>
      </c>
      <c r="AB2559" t="s">
        <v>2786</v>
      </c>
      <c r="AC2559" t="s">
        <v>2508</v>
      </c>
      <c r="AD2559">
        <v>4.0330000000000004</v>
      </c>
      <c r="AE2559">
        <v>4.0330000000000004</v>
      </c>
      <c r="AF2559" t="s">
        <v>2509</v>
      </c>
      <c r="AG2559">
        <v>1.71</v>
      </c>
      <c r="AH2559" t="s">
        <v>2510</v>
      </c>
      <c r="AI2559">
        <v>600</v>
      </c>
      <c r="AJ2559">
        <v>300</v>
      </c>
      <c r="AK2559">
        <v>9.5</v>
      </c>
      <c r="AL2559" t="s">
        <v>2511</v>
      </c>
      <c r="AM2559" t="s">
        <v>2513</v>
      </c>
      <c r="AN2559" t="s">
        <v>2513</v>
      </c>
      <c r="AO2559" t="s">
        <v>2513</v>
      </c>
      <c r="AP2559" t="s">
        <v>2513</v>
      </c>
      <c r="AQ2559" t="s">
        <v>2513</v>
      </c>
      <c r="AR2559" t="s">
        <v>2513</v>
      </c>
      <c r="AS2559" t="s">
        <v>2529</v>
      </c>
      <c r="AT2559" t="s">
        <v>2513</v>
      </c>
      <c r="AU2559">
        <v>44615</v>
      </c>
      <c r="AV2559" t="s">
        <v>2513</v>
      </c>
      <c r="AW2559" t="s">
        <v>2513</v>
      </c>
      <c r="AX2559" t="s">
        <v>2513</v>
      </c>
      <c r="AY2559" t="s">
        <v>2517</v>
      </c>
      <c r="AZ2559" t="s">
        <v>2513</v>
      </c>
      <c r="BA2559" t="s">
        <v>2513</v>
      </c>
      <c r="BB2559" t="s">
        <v>2513</v>
      </c>
    </row>
    <row r="2560" spans="1:54" x14ac:dyDescent="0.45">
      <c r="A2560">
        <v>10004118</v>
      </c>
      <c r="B2560" t="s">
        <v>11588</v>
      </c>
      <c r="C2560" t="s">
        <v>1711</v>
      </c>
      <c r="D2560" t="s">
        <v>2489</v>
      </c>
      <c r="E2560" t="s">
        <v>11589</v>
      </c>
      <c r="F2560" t="s">
        <v>11590</v>
      </c>
      <c r="G2560" t="s">
        <v>11591</v>
      </c>
      <c r="H2560" t="s">
        <v>11589</v>
      </c>
      <c r="I2560" t="s">
        <v>2493</v>
      </c>
      <c r="J2560" t="s">
        <v>2494</v>
      </c>
      <c r="K2560" t="s">
        <v>2495</v>
      </c>
      <c r="L2560" t="s">
        <v>2496</v>
      </c>
      <c r="M2560" t="s">
        <v>11419</v>
      </c>
      <c r="N2560" t="s">
        <v>2496</v>
      </c>
      <c r="O2560" t="s">
        <v>2498</v>
      </c>
      <c r="P2560" t="s">
        <v>2499</v>
      </c>
      <c r="Q2560" t="s">
        <v>33</v>
      </c>
      <c r="R2560" t="s">
        <v>2500</v>
      </c>
      <c r="S2560" t="s">
        <v>2501</v>
      </c>
      <c r="T2560" t="s">
        <v>2502</v>
      </c>
      <c r="U2560" t="s">
        <v>48</v>
      </c>
      <c r="V2560" t="s">
        <v>2722</v>
      </c>
      <c r="W2560" t="s">
        <v>246</v>
      </c>
      <c r="X2560" t="s">
        <v>11420</v>
      </c>
      <c r="Y2560" t="s">
        <v>2595</v>
      </c>
      <c r="Z2560" t="s">
        <v>11421</v>
      </c>
      <c r="AA2560" t="s">
        <v>2507</v>
      </c>
      <c r="AB2560" t="s">
        <v>11419</v>
      </c>
      <c r="AC2560" t="s">
        <v>2508</v>
      </c>
      <c r="AD2560">
        <v>8.1</v>
      </c>
      <c r="AE2560">
        <v>8.1</v>
      </c>
      <c r="AF2560" t="s">
        <v>2509</v>
      </c>
      <c r="AG2560">
        <v>3.42</v>
      </c>
      <c r="AH2560" t="s">
        <v>2510</v>
      </c>
      <c r="AI2560">
        <v>600</v>
      </c>
      <c r="AJ2560">
        <v>600</v>
      </c>
      <c r="AK2560">
        <v>9.5</v>
      </c>
      <c r="AL2560" t="s">
        <v>2511</v>
      </c>
      <c r="AM2560" t="s">
        <v>2512</v>
      </c>
      <c r="AN2560" t="s">
        <v>2513</v>
      </c>
      <c r="AO2560" t="s">
        <v>2513</v>
      </c>
      <c r="AP2560" t="s">
        <v>2513</v>
      </c>
      <c r="AQ2560" t="s">
        <v>2513</v>
      </c>
      <c r="AR2560" t="s">
        <v>2513</v>
      </c>
      <c r="AS2560" t="s">
        <v>2529</v>
      </c>
      <c r="AT2560" t="s">
        <v>2513</v>
      </c>
      <c r="AU2560">
        <v>44615</v>
      </c>
      <c r="AV2560" t="s">
        <v>2513</v>
      </c>
      <c r="AW2560" t="s">
        <v>2513</v>
      </c>
      <c r="AX2560" t="s">
        <v>2516</v>
      </c>
      <c r="AY2560" t="s">
        <v>2517</v>
      </c>
      <c r="AZ2560" t="s">
        <v>2513</v>
      </c>
      <c r="BA2560" t="s">
        <v>2513</v>
      </c>
      <c r="BB2560" t="s">
        <v>2513</v>
      </c>
    </row>
    <row r="2561" spans="1:54" x14ac:dyDescent="0.45">
      <c r="A2561">
        <v>10004119</v>
      </c>
      <c r="B2561" t="s">
        <v>11592</v>
      </c>
      <c r="C2561" t="s">
        <v>1711</v>
      </c>
      <c r="D2561" t="s">
        <v>2489</v>
      </c>
      <c r="E2561" t="s">
        <v>11593</v>
      </c>
      <c r="F2561" t="s">
        <v>11594</v>
      </c>
      <c r="G2561" t="s">
        <v>11591</v>
      </c>
      <c r="H2561" t="s">
        <v>11593</v>
      </c>
      <c r="I2561" t="s">
        <v>2493</v>
      </c>
      <c r="J2561" t="s">
        <v>2494</v>
      </c>
      <c r="K2561" t="s">
        <v>2495</v>
      </c>
      <c r="L2561" t="s">
        <v>2496</v>
      </c>
      <c r="M2561" t="s">
        <v>11419</v>
      </c>
      <c r="N2561" t="s">
        <v>2496</v>
      </c>
      <c r="O2561" t="s">
        <v>2498</v>
      </c>
      <c r="P2561" t="s">
        <v>2499</v>
      </c>
      <c r="Q2561" t="s">
        <v>33</v>
      </c>
      <c r="R2561" t="s">
        <v>2500</v>
      </c>
      <c r="S2561" t="s">
        <v>2501</v>
      </c>
      <c r="T2561" t="s">
        <v>2502</v>
      </c>
      <c r="U2561" t="s">
        <v>48</v>
      </c>
      <c r="V2561" t="s">
        <v>2722</v>
      </c>
      <c r="W2561" t="s">
        <v>246</v>
      </c>
      <c r="X2561" t="s">
        <v>11420</v>
      </c>
      <c r="Y2561" t="s">
        <v>2595</v>
      </c>
      <c r="Z2561" t="s">
        <v>11421</v>
      </c>
      <c r="AA2561" t="s">
        <v>2507</v>
      </c>
      <c r="AB2561" t="s">
        <v>11419</v>
      </c>
      <c r="AC2561" t="s">
        <v>2508</v>
      </c>
      <c r="AD2561">
        <v>8.1</v>
      </c>
      <c r="AE2561">
        <v>8.1</v>
      </c>
      <c r="AF2561" t="s">
        <v>2509</v>
      </c>
      <c r="AG2561">
        <v>3.42</v>
      </c>
      <c r="AH2561" t="s">
        <v>2510</v>
      </c>
      <c r="AI2561">
        <v>600</v>
      </c>
      <c r="AJ2561">
        <v>600</v>
      </c>
      <c r="AK2561">
        <v>9.5</v>
      </c>
      <c r="AL2561" t="s">
        <v>2511</v>
      </c>
      <c r="AM2561" t="s">
        <v>2513</v>
      </c>
      <c r="AN2561" t="s">
        <v>2513</v>
      </c>
      <c r="AO2561" t="s">
        <v>2513</v>
      </c>
      <c r="AP2561" t="s">
        <v>2513</v>
      </c>
      <c r="AQ2561" t="s">
        <v>2513</v>
      </c>
      <c r="AR2561" t="s">
        <v>2513</v>
      </c>
      <c r="AS2561" t="s">
        <v>2529</v>
      </c>
      <c r="AT2561" t="s">
        <v>2513</v>
      </c>
      <c r="AU2561">
        <v>44615</v>
      </c>
      <c r="AV2561" t="s">
        <v>2513</v>
      </c>
      <c r="AW2561" t="s">
        <v>2513</v>
      </c>
      <c r="AX2561" t="s">
        <v>2513</v>
      </c>
      <c r="AY2561" t="s">
        <v>2517</v>
      </c>
      <c r="AZ2561" t="s">
        <v>2513</v>
      </c>
      <c r="BA2561" t="s">
        <v>2513</v>
      </c>
      <c r="BB2561" t="s">
        <v>2513</v>
      </c>
    </row>
    <row r="2562" spans="1:54" x14ac:dyDescent="0.45">
      <c r="A2562">
        <v>10004120</v>
      </c>
      <c r="B2562" t="s">
        <v>11595</v>
      </c>
      <c r="C2562" t="s">
        <v>1886</v>
      </c>
      <c r="D2562" t="s">
        <v>2489</v>
      </c>
      <c r="E2562" t="s">
        <v>11596</v>
      </c>
      <c r="F2562" t="s">
        <v>11597</v>
      </c>
      <c r="G2562" t="s">
        <v>11598</v>
      </c>
      <c r="H2562" t="s">
        <v>11596</v>
      </c>
      <c r="I2562" t="s">
        <v>2493</v>
      </c>
      <c r="J2562" t="s">
        <v>2494</v>
      </c>
      <c r="K2562" t="s">
        <v>2495</v>
      </c>
      <c r="L2562" t="s">
        <v>2496</v>
      </c>
      <c r="M2562" t="s">
        <v>11406</v>
      </c>
      <c r="N2562" t="s">
        <v>2496</v>
      </c>
      <c r="O2562" t="s">
        <v>2498</v>
      </c>
      <c r="P2562" t="s">
        <v>2499</v>
      </c>
      <c r="Q2562" t="s">
        <v>33</v>
      </c>
      <c r="R2562" t="s">
        <v>2500</v>
      </c>
      <c r="S2562" t="s">
        <v>2501</v>
      </c>
      <c r="T2562" t="s">
        <v>2502</v>
      </c>
      <c r="U2562" t="s">
        <v>48</v>
      </c>
      <c r="V2562" t="s">
        <v>2722</v>
      </c>
      <c r="W2562" t="s">
        <v>246</v>
      </c>
      <c r="X2562" t="s">
        <v>11281</v>
      </c>
      <c r="Y2562" t="s">
        <v>2525</v>
      </c>
      <c r="Z2562" t="s">
        <v>11282</v>
      </c>
      <c r="AA2562" t="s">
        <v>2507</v>
      </c>
      <c r="AB2562" t="s">
        <v>11406</v>
      </c>
      <c r="AC2562" t="s">
        <v>2508</v>
      </c>
      <c r="AD2562">
        <v>8</v>
      </c>
      <c r="AE2562">
        <v>8</v>
      </c>
      <c r="AF2562" t="s">
        <v>2509</v>
      </c>
      <c r="AG2562">
        <v>3.42</v>
      </c>
      <c r="AH2562" t="s">
        <v>2510</v>
      </c>
      <c r="AI2562">
        <v>600</v>
      </c>
      <c r="AJ2562">
        <v>600</v>
      </c>
      <c r="AK2562">
        <v>9.5</v>
      </c>
      <c r="AL2562" t="s">
        <v>2511</v>
      </c>
      <c r="AM2562" t="s">
        <v>2512</v>
      </c>
      <c r="AN2562" t="s">
        <v>2513</v>
      </c>
      <c r="AO2562" t="s">
        <v>2513</v>
      </c>
      <c r="AP2562" t="s">
        <v>2513</v>
      </c>
      <c r="AQ2562" t="s">
        <v>2513</v>
      </c>
      <c r="AR2562" t="s">
        <v>2513</v>
      </c>
      <c r="AS2562" t="s">
        <v>2529</v>
      </c>
      <c r="AT2562" t="s">
        <v>2513</v>
      </c>
      <c r="AU2562">
        <v>44615</v>
      </c>
      <c r="AV2562" t="s">
        <v>2513</v>
      </c>
      <c r="AW2562" t="s">
        <v>2513</v>
      </c>
      <c r="AX2562" t="s">
        <v>2516</v>
      </c>
      <c r="AY2562" t="s">
        <v>2517</v>
      </c>
      <c r="AZ2562" t="s">
        <v>2513</v>
      </c>
      <c r="BA2562" t="s">
        <v>2513</v>
      </c>
      <c r="BB2562" t="s">
        <v>2513</v>
      </c>
    </row>
    <row r="2563" spans="1:54" x14ac:dyDescent="0.45">
      <c r="A2563">
        <v>10004122</v>
      </c>
      <c r="B2563" t="s">
        <v>11599</v>
      </c>
      <c r="C2563" t="s">
        <v>26324</v>
      </c>
      <c r="D2563" t="s">
        <v>2489</v>
      </c>
      <c r="E2563" t="s">
        <v>11600</v>
      </c>
      <c r="F2563" t="s">
        <v>11601</v>
      </c>
      <c r="G2563" t="s">
        <v>11602</v>
      </c>
      <c r="H2563" t="s">
        <v>11600</v>
      </c>
      <c r="I2563" t="s">
        <v>2493</v>
      </c>
      <c r="J2563" t="s">
        <v>2494</v>
      </c>
      <c r="K2563" t="s">
        <v>2495</v>
      </c>
      <c r="L2563" t="s">
        <v>2496</v>
      </c>
      <c r="M2563" t="s">
        <v>2497</v>
      </c>
      <c r="N2563" t="s">
        <v>2496</v>
      </c>
      <c r="O2563" t="s">
        <v>2498</v>
      </c>
      <c r="P2563" t="s">
        <v>2499</v>
      </c>
      <c r="Q2563" t="s">
        <v>33</v>
      </c>
      <c r="R2563" t="s">
        <v>2500</v>
      </c>
      <c r="S2563" t="s">
        <v>2501</v>
      </c>
      <c r="T2563" t="s">
        <v>2502</v>
      </c>
      <c r="U2563" t="s">
        <v>48</v>
      </c>
      <c r="V2563" t="s">
        <v>2503</v>
      </c>
      <c r="W2563" t="s">
        <v>260</v>
      </c>
      <c r="X2563" t="s">
        <v>2504</v>
      </c>
      <c r="Y2563" t="s">
        <v>2505</v>
      </c>
      <c r="Z2563" t="s">
        <v>2506</v>
      </c>
      <c r="AA2563" t="s">
        <v>2507</v>
      </c>
      <c r="AB2563" t="s">
        <v>2497</v>
      </c>
      <c r="AC2563" t="s">
        <v>2508</v>
      </c>
      <c r="AD2563">
        <v>7.9</v>
      </c>
      <c r="AE2563">
        <v>7.9</v>
      </c>
      <c r="AF2563" t="s">
        <v>2509</v>
      </c>
      <c r="AG2563">
        <v>3.42</v>
      </c>
      <c r="AH2563" t="s">
        <v>2510</v>
      </c>
      <c r="AI2563">
        <v>600</v>
      </c>
      <c r="AJ2563">
        <v>600</v>
      </c>
      <c r="AK2563">
        <v>9.5</v>
      </c>
      <c r="AL2563" t="s">
        <v>2511</v>
      </c>
      <c r="AM2563" t="s">
        <v>2512</v>
      </c>
      <c r="AN2563" t="s">
        <v>2513</v>
      </c>
      <c r="AO2563" t="s">
        <v>2513</v>
      </c>
      <c r="AP2563" t="s">
        <v>2513</v>
      </c>
      <c r="AQ2563" t="s">
        <v>2513</v>
      </c>
      <c r="AR2563" t="s">
        <v>2513</v>
      </c>
      <c r="AS2563" t="s">
        <v>2529</v>
      </c>
      <c r="AT2563" t="s">
        <v>2513</v>
      </c>
      <c r="AU2563">
        <v>44615</v>
      </c>
      <c r="AV2563" t="s">
        <v>2513</v>
      </c>
      <c r="AW2563" t="s">
        <v>2513</v>
      </c>
      <c r="AX2563" t="s">
        <v>2516</v>
      </c>
      <c r="AY2563" t="s">
        <v>2517</v>
      </c>
      <c r="AZ2563" t="s">
        <v>2513</v>
      </c>
      <c r="BA2563" t="s">
        <v>2513</v>
      </c>
      <c r="BB2563" t="s">
        <v>2513</v>
      </c>
    </row>
    <row r="2564" spans="1:54" x14ac:dyDescent="0.45">
      <c r="A2564">
        <v>10004123</v>
      </c>
      <c r="B2564" t="s">
        <v>11603</v>
      </c>
      <c r="C2564" t="s">
        <v>26324</v>
      </c>
      <c r="D2564" t="s">
        <v>2489</v>
      </c>
      <c r="E2564" t="s">
        <v>11604</v>
      </c>
      <c r="F2564" t="s">
        <v>11605</v>
      </c>
      <c r="G2564" t="s">
        <v>11602</v>
      </c>
      <c r="H2564" t="s">
        <v>11604</v>
      </c>
      <c r="I2564" t="s">
        <v>2493</v>
      </c>
      <c r="J2564" t="s">
        <v>2494</v>
      </c>
      <c r="K2564" t="s">
        <v>2495</v>
      </c>
      <c r="L2564" t="s">
        <v>2496</v>
      </c>
      <c r="M2564" t="s">
        <v>2497</v>
      </c>
      <c r="N2564" t="s">
        <v>2496</v>
      </c>
      <c r="O2564" t="s">
        <v>2498</v>
      </c>
      <c r="P2564" t="s">
        <v>2499</v>
      </c>
      <c r="Q2564" t="s">
        <v>33</v>
      </c>
      <c r="R2564" t="s">
        <v>2500</v>
      </c>
      <c r="S2564" t="s">
        <v>2501</v>
      </c>
      <c r="T2564" t="s">
        <v>2502</v>
      </c>
      <c r="U2564" t="s">
        <v>48</v>
      </c>
      <c r="V2564" t="s">
        <v>2503</v>
      </c>
      <c r="W2564" t="s">
        <v>260</v>
      </c>
      <c r="X2564" t="s">
        <v>2504</v>
      </c>
      <c r="Y2564" t="s">
        <v>2505</v>
      </c>
      <c r="Z2564" t="s">
        <v>2506</v>
      </c>
      <c r="AA2564" t="s">
        <v>2507</v>
      </c>
      <c r="AB2564" t="s">
        <v>2497</v>
      </c>
      <c r="AC2564" t="s">
        <v>2508</v>
      </c>
      <c r="AD2564">
        <v>7.9</v>
      </c>
      <c r="AE2564">
        <v>7.9</v>
      </c>
      <c r="AF2564" t="s">
        <v>2509</v>
      </c>
      <c r="AG2564">
        <v>3.42</v>
      </c>
      <c r="AH2564" t="s">
        <v>2510</v>
      </c>
      <c r="AI2564">
        <v>600</v>
      </c>
      <c r="AJ2564">
        <v>600</v>
      </c>
      <c r="AK2564">
        <v>9.5</v>
      </c>
      <c r="AL2564" t="s">
        <v>2511</v>
      </c>
      <c r="AM2564" t="s">
        <v>2513</v>
      </c>
      <c r="AN2564" t="s">
        <v>2513</v>
      </c>
      <c r="AO2564" t="s">
        <v>2513</v>
      </c>
      <c r="AP2564" t="s">
        <v>2513</v>
      </c>
      <c r="AQ2564" t="s">
        <v>2513</v>
      </c>
      <c r="AR2564" t="s">
        <v>2513</v>
      </c>
      <c r="AS2564" t="s">
        <v>2529</v>
      </c>
      <c r="AT2564" t="s">
        <v>2513</v>
      </c>
      <c r="AU2564">
        <v>44615</v>
      </c>
      <c r="AV2564" t="s">
        <v>2513</v>
      </c>
      <c r="AW2564" t="s">
        <v>2513</v>
      </c>
      <c r="AX2564" t="s">
        <v>2513</v>
      </c>
      <c r="AY2564" t="s">
        <v>2517</v>
      </c>
      <c r="AZ2564" t="s">
        <v>2513</v>
      </c>
      <c r="BA2564" t="s">
        <v>2513</v>
      </c>
      <c r="BB2564" t="s">
        <v>2513</v>
      </c>
    </row>
    <row r="2565" spans="1:54" x14ac:dyDescent="0.45">
      <c r="A2565">
        <v>10004124</v>
      </c>
      <c r="B2565" t="s">
        <v>11606</v>
      </c>
      <c r="C2565" t="s">
        <v>1763</v>
      </c>
      <c r="D2565" t="s">
        <v>2489</v>
      </c>
      <c r="E2565" t="s">
        <v>11607</v>
      </c>
      <c r="F2565" t="s">
        <v>11608</v>
      </c>
      <c r="G2565" t="s">
        <v>11609</v>
      </c>
      <c r="H2565" t="s">
        <v>11607</v>
      </c>
      <c r="I2565" t="s">
        <v>2493</v>
      </c>
      <c r="J2565" t="s">
        <v>2494</v>
      </c>
      <c r="K2565" t="s">
        <v>2495</v>
      </c>
      <c r="L2565" t="s">
        <v>2496</v>
      </c>
      <c r="M2565" t="s">
        <v>2497</v>
      </c>
      <c r="N2565" t="s">
        <v>2496</v>
      </c>
      <c r="O2565" t="s">
        <v>2498</v>
      </c>
      <c r="P2565" t="s">
        <v>2499</v>
      </c>
      <c r="Q2565" t="s">
        <v>33</v>
      </c>
      <c r="R2565" t="s">
        <v>2500</v>
      </c>
      <c r="S2565" t="s">
        <v>2501</v>
      </c>
      <c r="T2565" t="s">
        <v>2502</v>
      </c>
      <c r="U2565" t="s">
        <v>48</v>
      </c>
      <c r="V2565" t="s">
        <v>2503</v>
      </c>
      <c r="W2565" t="s">
        <v>260</v>
      </c>
      <c r="X2565" t="s">
        <v>2504</v>
      </c>
      <c r="Y2565" t="s">
        <v>2505</v>
      </c>
      <c r="Z2565" t="s">
        <v>2506</v>
      </c>
      <c r="AA2565" t="s">
        <v>2507</v>
      </c>
      <c r="AB2565" t="s">
        <v>2497</v>
      </c>
      <c r="AC2565" t="s">
        <v>2508</v>
      </c>
      <c r="AD2565">
        <v>7.9</v>
      </c>
      <c r="AE2565">
        <v>7.9</v>
      </c>
      <c r="AF2565" t="s">
        <v>2509</v>
      </c>
      <c r="AG2565">
        <v>3.42</v>
      </c>
      <c r="AH2565" t="s">
        <v>2510</v>
      </c>
      <c r="AI2565">
        <v>600</v>
      </c>
      <c r="AJ2565">
        <v>600</v>
      </c>
      <c r="AK2565">
        <v>9.5</v>
      </c>
      <c r="AL2565" t="s">
        <v>2511</v>
      </c>
      <c r="AM2565" t="s">
        <v>2512</v>
      </c>
      <c r="AN2565" t="s">
        <v>2513</v>
      </c>
      <c r="AO2565" t="s">
        <v>2513</v>
      </c>
      <c r="AP2565" t="s">
        <v>2513</v>
      </c>
      <c r="AQ2565" t="s">
        <v>2513</v>
      </c>
      <c r="AR2565" t="s">
        <v>2513</v>
      </c>
      <c r="AS2565" t="s">
        <v>2529</v>
      </c>
      <c r="AT2565" t="s">
        <v>2513</v>
      </c>
      <c r="AU2565">
        <v>44615</v>
      </c>
      <c r="AV2565" t="s">
        <v>2513</v>
      </c>
      <c r="AW2565" t="s">
        <v>2513</v>
      </c>
      <c r="AX2565" t="s">
        <v>2516</v>
      </c>
      <c r="AY2565" t="s">
        <v>2517</v>
      </c>
      <c r="AZ2565" t="s">
        <v>2513</v>
      </c>
      <c r="BA2565" t="s">
        <v>2513</v>
      </c>
      <c r="BB2565" t="s">
        <v>2513</v>
      </c>
    </row>
    <row r="2566" spans="1:54" x14ac:dyDescent="0.45">
      <c r="A2566">
        <v>10004125</v>
      </c>
      <c r="B2566" t="s">
        <v>11610</v>
      </c>
      <c r="C2566" t="s">
        <v>1763</v>
      </c>
      <c r="D2566" t="s">
        <v>2489</v>
      </c>
      <c r="E2566" t="s">
        <v>11611</v>
      </c>
      <c r="F2566" t="s">
        <v>11612</v>
      </c>
      <c r="G2566" t="s">
        <v>11602</v>
      </c>
      <c r="H2566" t="s">
        <v>11611</v>
      </c>
      <c r="I2566" t="s">
        <v>2493</v>
      </c>
      <c r="J2566" t="s">
        <v>2494</v>
      </c>
      <c r="K2566" t="s">
        <v>2495</v>
      </c>
      <c r="L2566" t="s">
        <v>2496</v>
      </c>
      <c r="M2566" t="s">
        <v>2497</v>
      </c>
      <c r="N2566" t="s">
        <v>2496</v>
      </c>
      <c r="O2566" t="s">
        <v>2498</v>
      </c>
      <c r="P2566" t="s">
        <v>2499</v>
      </c>
      <c r="Q2566" t="s">
        <v>33</v>
      </c>
      <c r="R2566" t="s">
        <v>2500</v>
      </c>
      <c r="S2566" t="s">
        <v>2501</v>
      </c>
      <c r="T2566" t="s">
        <v>2502</v>
      </c>
      <c r="U2566" t="s">
        <v>48</v>
      </c>
      <c r="V2566" t="s">
        <v>2503</v>
      </c>
      <c r="W2566" t="s">
        <v>260</v>
      </c>
      <c r="X2566" t="s">
        <v>2504</v>
      </c>
      <c r="Y2566" t="s">
        <v>2505</v>
      </c>
      <c r="Z2566" t="s">
        <v>2506</v>
      </c>
      <c r="AA2566" t="s">
        <v>2507</v>
      </c>
      <c r="AB2566" t="s">
        <v>2497</v>
      </c>
      <c r="AC2566" t="s">
        <v>2508</v>
      </c>
      <c r="AD2566">
        <v>7.9</v>
      </c>
      <c r="AE2566">
        <v>7.9</v>
      </c>
      <c r="AF2566" t="s">
        <v>2509</v>
      </c>
      <c r="AG2566">
        <v>3.42</v>
      </c>
      <c r="AH2566" t="s">
        <v>2510</v>
      </c>
      <c r="AI2566">
        <v>600</v>
      </c>
      <c r="AJ2566">
        <v>600</v>
      </c>
      <c r="AK2566">
        <v>9.5</v>
      </c>
      <c r="AL2566" t="s">
        <v>2511</v>
      </c>
      <c r="AM2566" t="s">
        <v>2513</v>
      </c>
      <c r="AN2566" t="s">
        <v>2513</v>
      </c>
      <c r="AO2566" t="s">
        <v>2513</v>
      </c>
      <c r="AP2566" t="s">
        <v>2513</v>
      </c>
      <c r="AQ2566" t="s">
        <v>2513</v>
      </c>
      <c r="AR2566" t="s">
        <v>2513</v>
      </c>
      <c r="AS2566" t="s">
        <v>2529</v>
      </c>
      <c r="AT2566" t="s">
        <v>2513</v>
      </c>
      <c r="AU2566">
        <v>44615</v>
      </c>
      <c r="AV2566" t="s">
        <v>2513</v>
      </c>
      <c r="AW2566" t="s">
        <v>2513</v>
      </c>
      <c r="AX2566" t="s">
        <v>2513</v>
      </c>
      <c r="AY2566" t="s">
        <v>2517</v>
      </c>
      <c r="AZ2566" t="s">
        <v>2513</v>
      </c>
      <c r="BA2566" t="s">
        <v>2513</v>
      </c>
      <c r="BB2566" t="s">
        <v>2513</v>
      </c>
    </row>
    <row r="2567" spans="1:54" x14ac:dyDescent="0.45">
      <c r="A2567">
        <v>10004314</v>
      </c>
      <c r="B2567" t="s">
        <v>11613</v>
      </c>
      <c r="C2567" t="s">
        <v>26325</v>
      </c>
      <c r="D2567" t="s">
        <v>2489</v>
      </c>
      <c r="E2567" t="s">
        <v>11614</v>
      </c>
      <c r="F2567" t="s">
        <v>11615</v>
      </c>
      <c r="G2567" t="s">
        <v>11616</v>
      </c>
      <c r="H2567" t="s">
        <v>11614</v>
      </c>
      <c r="I2567" t="s">
        <v>2493</v>
      </c>
      <c r="J2567" t="s">
        <v>2494</v>
      </c>
      <c r="K2567" t="s">
        <v>2653</v>
      </c>
      <c r="L2567" t="s">
        <v>2496</v>
      </c>
      <c r="M2567" t="s">
        <v>10790</v>
      </c>
      <c r="N2567" t="s">
        <v>2496</v>
      </c>
      <c r="O2567" t="s">
        <v>2498</v>
      </c>
      <c r="P2567" t="s">
        <v>2655</v>
      </c>
      <c r="Q2567" t="s">
        <v>18</v>
      </c>
      <c r="R2567" t="s">
        <v>2656</v>
      </c>
      <c r="S2567" t="s">
        <v>2657</v>
      </c>
      <c r="T2567" t="s">
        <v>10385</v>
      </c>
      <c r="U2567" t="s">
        <v>63</v>
      </c>
      <c r="V2567" t="s">
        <v>10386</v>
      </c>
      <c r="W2567" t="s">
        <v>323</v>
      </c>
      <c r="X2567" t="s">
        <v>10791</v>
      </c>
      <c r="Y2567" t="s">
        <v>2678</v>
      </c>
      <c r="Z2567" t="s">
        <v>10792</v>
      </c>
      <c r="AA2567" t="s">
        <v>2507</v>
      </c>
      <c r="AB2567" t="s">
        <v>10790</v>
      </c>
      <c r="AC2567" t="s">
        <v>10793</v>
      </c>
      <c r="AD2567">
        <v>1.42</v>
      </c>
      <c r="AE2567">
        <v>1.42</v>
      </c>
      <c r="AF2567" t="s">
        <v>2509</v>
      </c>
      <c r="AG2567">
        <v>0.83</v>
      </c>
      <c r="AH2567" t="s">
        <v>2510</v>
      </c>
      <c r="AI2567">
        <v>400</v>
      </c>
      <c r="AJ2567">
        <v>250</v>
      </c>
      <c r="AK2567">
        <v>8.1999999999999993</v>
      </c>
      <c r="AL2567" t="s">
        <v>2511</v>
      </c>
      <c r="AM2567" t="s">
        <v>2513</v>
      </c>
      <c r="AN2567" t="s">
        <v>2513</v>
      </c>
      <c r="AO2567" t="s">
        <v>2513</v>
      </c>
      <c r="AP2567" t="s">
        <v>2513</v>
      </c>
      <c r="AQ2567" t="s">
        <v>2513</v>
      </c>
      <c r="AR2567" t="s">
        <v>2513</v>
      </c>
      <c r="AS2567" t="s">
        <v>2529</v>
      </c>
      <c r="AT2567" t="s">
        <v>2513</v>
      </c>
      <c r="AU2567">
        <v>44641</v>
      </c>
      <c r="AV2567" t="s">
        <v>2513</v>
      </c>
      <c r="AW2567" t="s">
        <v>2513</v>
      </c>
      <c r="AX2567" t="s">
        <v>2513</v>
      </c>
      <c r="AY2567" t="s">
        <v>2663</v>
      </c>
      <c r="AZ2567" t="s">
        <v>2513</v>
      </c>
      <c r="BA2567" t="s">
        <v>2513</v>
      </c>
      <c r="BB2567" t="s">
        <v>2513</v>
      </c>
    </row>
    <row r="2568" spans="1:54" x14ac:dyDescent="0.45">
      <c r="A2568">
        <v>10004315</v>
      </c>
      <c r="B2568" t="s">
        <v>11617</v>
      </c>
      <c r="C2568" t="s">
        <v>26326</v>
      </c>
      <c r="D2568" t="s">
        <v>2489</v>
      </c>
      <c r="E2568" t="s">
        <v>11618</v>
      </c>
      <c r="F2568" t="s">
        <v>11619</v>
      </c>
      <c r="G2568" t="s">
        <v>11620</v>
      </c>
      <c r="H2568" t="s">
        <v>11618</v>
      </c>
      <c r="I2568" t="s">
        <v>2493</v>
      </c>
      <c r="J2568" t="s">
        <v>2494</v>
      </c>
      <c r="K2568" t="s">
        <v>2495</v>
      </c>
      <c r="L2568" t="s">
        <v>2496</v>
      </c>
      <c r="M2568" t="s">
        <v>11621</v>
      </c>
      <c r="N2568" t="s">
        <v>2496</v>
      </c>
      <c r="O2568" t="s">
        <v>2498</v>
      </c>
      <c r="P2568" t="s">
        <v>2499</v>
      </c>
      <c r="Q2568" t="s">
        <v>33</v>
      </c>
      <c r="R2568" t="s">
        <v>2500</v>
      </c>
      <c r="S2568" t="s">
        <v>2501</v>
      </c>
      <c r="T2568" t="s">
        <v>11622</v>
      </c>
      <c r="U2568" t="s">
        <v>104</v>
      </c>
      <c r="V2568" t="s">
        <v>11623</v>
      </c>
      <c r="W2568" t="s">
        <v>260</v>
      </c>
      <c r="X2568" t="s">
        <v>11624</v>
      </c>
      <c r="Y2568" t="s">
        <v>2525</v>
      </c>
      <c r="Z2568" t="s">
        <v>11625</v>
      </c>
      <c r="AA2568" t="s">
        <v>2507</v>
      </c>
      <c r="AB2568" t="s">
        <v>11621</v>
      </c>
      <c r="AC2568" t="s">
        <v>2508</v>
      </c>
      <c r="AD2568">
        <v>2.62</v>
      </c>
      <c r="AE2568">
        <v>2.62</v>
      </c>
      <c r="AF2568" t="s">
        <v>2509</v>
      </c>
      <c r="AG2568">
        <v>0.83699999999999997</v>
      </c>
      <c r="AH2568" t="s">
        <v>2510</v>
      </c>
      <c r="AI2568">
        <v>300</v>
      </c>
      <c r="AJ2568">
        <v>300</v>
      </c>
      <c r="AK2568">
        <v>13</v>
      </c>
      <c r="AL2568" t="s">
        <v>2511</v>
      </c>
      <c r="AM2568" t="s">
        <v>2513</v>
      </c>
      <c r="AN2568" t="s">
        <v>2513</v>
      </c>
      <c r="AO2568" t="s">
        <v>2513</v>
      </c>
      <c r="AP2568" t="s">
        <v>2513</v>
      </c>
      <c r="AQ2568" t="s">
        <v>2513</v>
      </c>
      <c r="AR2568" t="s">
        <v>2513</v>
      </c>
      <c r="AS2568" t="s">
        <v>3147</v>
      </c>
      <c r="AT2568" t="s">
        <v>2513</v>
      </c>
      <c r="AU2568">
        <v>44641</v>
      </c>
      <c r="AV2568" t="s">
        <v>2513</v>
      </c>
      <c r="AW2568" t="s">
        <v>2513</v>
      </c>
      <c r="AX2568" t="s">
        <v>2513</v>
      </c>
      <c r="AY2568" t="s">
        <v>2517</v>
      </c>
      <c r="AZ2568" t="s">
        <v>2513</v>
      </c>
      <c r="BA2568" t="s">
        <v>2513</v>
      </c>
      <c r="BB2568" t="s">
        <v>2513</v>
      </c>
    </row>
    <row r="2569" spans="1:54" x14ac:dyDescent="0.45">
      <c r="A2569">
        <v>10004344</v>
      </c>
      <c r="B2569" t="s">
        <v>11626</v>
      </c>
      <c r="C2569" t="s">
        <v>26327</v>
      </c>
      <c r="D2569" t="s">
        <v>2489</v>
      </c>
      <c r="E2569" t="s">
        <v>11627</v>
      </c>
      <c r="F2569" t="s">
        <v>11628</v>
      </c>
      <c r="G2569" t="s">
        <v>11629</v>
      </c>
      <c r="H2569" t="s">
        <v>11627</v>
      </c>
      <c r="I2569" t="s">
        <v>2493</v>
      </c>
      <c r="J2569" t="s">
        <v>2494</v>
      </c>
      <c r="K2569" t="s">
        <v>2653</v>
      </c>
      <c r="L2569" t="s">
        <v>2496</v>
      </c>
      <c r="M2569" t="s">
        <v>11630</v>
      </c>
      <c r="N2569" t="s">
        <v>2496</v>
      </c>
      <c r="O2569" t="s">
        <v>2498</v>
      </c>
      <c r="P2569" t="s">
        <v>2655</v>
      </c>
      <c r="Q2569" t="s">
        <v>18</v>
      </c>
      <c r="R2569" t="s">
        <v>2656</v>
      </c>
      <c r="S2569" t="s">
        <v>2657</v>
      </c>
      <c r="T2569" t="s">
        <v>2667</v>
      </c>
      <c r="U2569" t="s">
        <v>17</v>
      </c>
      <c r="V2569" t="s">
        <v>2676</v>
      </c>
      <c r="W2569" t="s">
        <v>323</v>
      </c>
      <c r="X2569" t="s">
        <v>2748</v>
      </c>
      <c r="Y2569" t="s">
        <v>2535</v>
      </c>
      <c r="Z2569" t="s">
        <v>2749</v>
      </c>
      <c r="AA2569" t="s">
        <v>2507</v>
      </c>
      <c r="AB2569" t="s">
        <v>11630</v>
      </c>
      <c r="AC2569" t="s">
        <v>2716</v>
      </c>
      <c r="AD2569">
        <v>2.9609999999999999</v>
      </c>
      <c r="AE2569">
        <v>2.9609999999999999</v>
      </c>
      <c r="AF2569" t="s">
        <v>2509</v>
      </c>
      <c r="AG2569">
        <v>1.5660000000000001</v>
      </c>
      <c r="AH2569" t="s">
        <v>2510</v>
      </c>
      <c r="AI2569">
        <v>600</v>
      </c>
      <c r="AJ2569">
        <v>300</v>
      </c>
      <c r="AK2569">
        <v>8.6999999999999993</v>
      </c>
      <c r="AL2569" t="s">
        <v>2511</v>
      </c>
      <c r="AM2569" t="s">
        <v>2513</v>
      </c>
      <c r="AN2569" t="s">
        <v>2513</v>
      </c>
      <c r="AO2569" t="s">
        <v>2513</v>
      </c>
      <c r="AP2569" t="s">
        <v>2513</v>
      </c>
      <c r="AQ2569" t="s">
        <v>2513</v>
      </c>
      <c r="AR2569" t="s">
        <v>2513</v>
      </c>
      <c r="AS2569" t="s">
        <v>2529</v>
      </c>
      <c r="AT2569" t="s">
        <v>2513</v>
      </c>
      <c r="AU2569">
        <v>44653</v>
      </c>
      <c r="AV2569" t="s">
        <v>2513</v>
      </c>
      <c r="AW2569" t="s">
        <v>2513</v>
      </c>
      <c r="AX2569" t="s">
        <v>2516</v>
      </c>
      <c r="AY2569" t="s">
        <v>2663</v>
      </c>
      <c r="AZ2569" t="s">
        <v>2513</v>
      </c>
      <c r="BA2569" t="s">
        <v>2513</v>
      </c>
      <c r="BB2569" t="s">
        <v>2513</v>
      </c>
    </row>
    <row r="2570" spans="1:54" x14ac:dyDescent="0.45">
      <c r="A2570">
        <v>10004345</v>
      </c>
      <c r="B2570" t="s">
        <v>11631</v>
      </c>
      <c r="C2570" t="s">
        <v>26328</v>
      </c>
      <c r="D2570" t="s">
        <v>2489</v>
      </c>
      <c r="E2570" t="s">
        <v>11632</v>
      </c>
      <c r="F2570" t="s">
        <v>11633</v>
      </c>
      <c r="G2570" t="s">
        <v>11634</v>
      </c>
      <c r="H2570" t="s">
        <v>11632</v>
      </c>
      <c r="I2570" t="s">
        <v>2493</v>
      </c>
      <c r="J2570" t="s">
        <v>2494</v>
      </c>
      <c r="K2570" t="s">
        <v>2653</v>
      </c>
      <c r="L2570" t="s">
        <v>2496</v>
      </c>
      <c r="M2570" t="s">
        <v>11635</v>
      </c>
      <c r="N2570" t="s">
        <v>2496</v>
      </c>
      <c r="O2570" t="s">
        <v>2498</v>
      </c>
      <c r="P2570" t="s">
        <v>2655</v>
      </c>
      <c r="Q2570" t="s">
        <v>18</v>
      </c>
      <c r="R2570" t="s">
        <v>2656</v>
      </c>
      <c r="S2570" t="s">
        <v>2657</v>
      </c>
      <c r="T2570" t="s">
        <v>2667</v>
      </c>
      <c r="U2570" t="s">
        <v>17</v>
      </c>
      <c r="V2570" t="s">
        <v>2676</v>
      </c>
      <c r="W2570" t="s">
        <v>323</v>
      </c>
      <c r="X2570" t="s">
        <v>11163</v>
      </c>
      <c r="Y2570" t="s">
        <v>2505</v>
      </c>
      <c r="Z2570" t="s">
        <v>11164</v>
      </c>
      <c r="AA2570" t="s">
        <v>2507</v>
      </c>
      <c r="AB2570" t="s">
        <v>11635</v>
      </c>
      <c r="AC2570" t="s">
        <v>2716</v>
      </c>
      <c r="AD2570">
        <v>2.948</v>
      </c>
      <c r="AE2570">
        <v>2.948</v>
      </c>
      <c r="AF2570" t="s">
        <v>2509</v>
      </c>
      <c r="AG2570">
        <v>1.5660000000000001</v>
      </c>
      <c r="AH2570" t="s">
        <v>2510</v>
      </c>
      <c r="AI2570">
        <v>600</v>
      </c>
      <c r="AJ2570">
        <v>300</v>
      </c>
      <c r="AK2570">
        <v>8.6999999999999993</v>
      </c>
      <c r="AL2570" t="s">
        <v>2511</v>
      </c>
      <c r="AM2570" t="s">
        <v>2513</v>
      </c>
      <c r="AN2570" t="s">
        <v>2513</v>
      </c>
      <c r="AO2570" t="s">
        <v>2513</v>
      </c>
      <c r="AP2570" t="s">
        <v>2513</v>
      </c>
      <c r="AQ2570" t="s">
        <v>2513</v>
      </c>
      <c r="AR2570" t="s">
        <v>2513</v>
      </c>
      <c r="AS2570" t="s">
        <v>2529</v>
      </c>
      <c r="AT2570" t="s">
        <v>2513</v>
      </c>
      <c r="AU2570">
        <v>44653</v>
      </c>
      <c r="AV2570" t="s">
        <v>2513</v>
      </c>
      <c r="AW2570" t="s">
        <v>2513</v>
      </c>
      <c r="AX2570" t="s">
        <v>2516</v>
      </c>
      <c r="AY2570" t="s">
        <v>2663</v>
      </c>
      <c r="AZ2570" t="s">
        <v>2513</v>
      </c>
      <c r="BA2570" t="s">
        <v>2513</v>
      </c>
      <c r="BB2570" t="s">
        <v>2513</v>
      </c>
    </row>
    <row r="2571" spans="1:54" x14ac:dyDescent="0.45">
      <c r="A2571">
        <v>10004346</v>
      </c>
      <c r="B2571" t="s">
        <v>11636</v>
      </c>
      <c r="C2571" t="s">
        <v>26329</v>
      </c>
      <c r="D2571" t="s">
        <v>2489</v>
      </c>
      <c r="E2571" t="s">
        <v>11637</v>
      </c>
      <c r="F2571" t="s">
        <v>11638</v>
      </c>
      <c r="G2571" t="s">
        <v>11639</v>
      </c>
      <c r="H2571" t="s">
        <v>11637</v>
      </c>
      <c r="I2571" t="s">
        <v>2493</v>
      </c>
      <c r="J2571" t="s">
        <v>2494</v>
      </c>
      <c r="K2571" t="s">
        <v>2653</v>
      </c>
      <c r="L2571" t="s">
        <v>2496</v>
      </c>
      <c r="M2571" t="s">
        <v>11640</v>
      </c>
      <c r="N2571" t="s">
        <v>2496</v>
      </c>
      <c r="O2571" t="s">
        <v>2498</v>
      </c>
      <c r="P2571" t="s">
        <v>2655</v>
      </c>
      <c r="Q2571" t="s">
        <v>18</v>
      </c>
      <c r="R2571" t="s">
        <v>2656</v>
      </c>
      <c r="S2571" t="s">
        <v>2657</v>
      </c>
      <c r="T2571" t="s">
        <v>2667</v>
      </c>
      <c r="U2571" t="s">
        <v>17</v>
      </c>
      <c r="V2571" t="s">
        <v>2676</v>
      </c>
      <c r="W2571" t="s">
        <v>323</v>
      </c>
      <c r="X2571" t="s">
        <v>11163</v>
      </c>
      <c r="Y2571" t="s">
        <v>2505</v>
      </c>
      <c r="Z2571" t="s">
        <v>11164</v>
      </c>
      <c r="AA2571" t="s">
        <v>2507</v>
      </c>
      <c r="AB2571" t="s">
        <v>11640</v>
      </c>
      <c r="AC2571" t="s">
        <v>2598</v>
      </c>
      <c r="AD2571">
        <v>3.0179999999999998</v>
      </c>
      <c r="AE2571">
        <v>3.0179999999999998</v>
      </c>
      <c r="AF2571" t="s">
        <v>2509</v>
      </c>
      <c r="AG2571">
        <v>1.5660000000000001</v>
      </c>
      <c r="AH2571" t="s">
        <v>2510</v>
      </c>
      <c r="AI2571">
        <v>600</v>
      </c>
      <c r="AJ2571">
        <v>300</v>
      </c>
      <c r="AK2571">
        <v>8.6999999999999993</v>
      </c>
      <c r="AL2571" t="s">
        <v>2511</v>
      </c>
      <c r="AM2571" t="s">
        <v>2513</v>
      </c>
      <c r="AN2571" t="s">
        <v>2513</v>
      </c>
      <c r="AO2571" t="s">
        <v>2513</v>
      </c>
      <c r="AP2571" t="s">
        <v>2513</v>
      </c>
      <c r="AQ2571" t="s">
        <v>2513</v>
      </c>
      <c r="AR2571" t="s">
        <v>2513</v>
      </c>
      <c r="AS2571" t="s">
        <v>2529</v>
      </c>
      <c r="AT2571" t="s">
        <v>2513</v>
      </c>
      <c r="AU2571">
        <v>44653</v>
      </c>
      <c r="AV2571" t="s">
        <v>2513</v>
      </c>
      <c r="AW2571" t="s">
        <v>2513</v>
      </c>
      <c r="AX2571" t="s">
        <v>2516</v>
      </c>
      <c r="AY2571" t="s">
        <v>2663</v>
      </c>
      <c r="AZ2571" t="s">
        <v>2513</v>
      </c>
      <c r="BA2571" t="s">
        <v>2513</v>
      </c>
      <c r="BB2571" t="s">
        <v>2513</v>
      </c>
    </row>
    <row r="2572" spans="1:54" x14ac:dyDescent="0.45">
      <c r="A2572">
        <v>10004347</v>
      </c>
      <c r="B2572" t="s">
        <v>11641</v>
      </c>
      <c r="C2572" t="s">
        <v>26330</v>
      </c>
      <c r="D2572" t="s">
        <v>2489</v>
      </c>
      <c r="E2572" t="s">
        <v>11642</v>
      </c>
      <c r="F2572" t="s">
        <v>11643</v>
      </c>
      <c r="G2572" t="s">
        <v>11639</v>
      </c>
      <c r="H2572" t="s">
        <v>11642</v>
      </c>
      <c r="I2572" t="s">
        <v>2493</v>
      </c>
      <c r="J2572" t="s">
        <v>2494</v>
      </c>
      <c r="K2572" t="s">
        <v>2709</v>
      </c>
      <c r="L2572" t="s">
        <v>2496</v>
      </c>
      <c r="M2572" t="s">
        <v>11640</v>
      </c>
      <c r="N2572" t="s">
        <v>2496</v>
      </c>
      <c r="O2572" t="s">
        <v>2498</v>
      </c>
      <c r="P2572" t="s">
        <v>2655</v>
      </c>
      <c r="Q2572" t="s">
        <v>18</v>
      </c>
      <c r="R2572" t="s">
        <v>2656</v>
      </c>
      <c r="S2572" t="s">
        <v>2657</v>
      </c>
      <c r="T2572" t="s">
        <v>2667</v>
      </c>
      <c r="U2572" t="s">
        <v>17</v>
      </c>
      <c r="V2572" t="s">
        <v>2676</v>
      </c>
      <c r="W2572" t="s">
        <v>323</v>
      </c>
      <c r="X2572" t="s">
        <v>11163</v>
      </c>
      <c r="Y2572" t="s">
        <v>2505</v>
      </c>
      <c r="Z2572" t="s">
        <v>11164</v>
      </c>
      <c r="AA2572" t="s">
        <v>2507</v>
      </c>
      <c r="AB2572" t="s">
        <v>11640</v>
      </c>
      <c r="AC2572" t="s">
        <v>2598</v>
      </c>
      <c r="AD2572">
        <v>2.968</v>
      </c>
      <c r="AE2572">
        <v>2.968</v>
      </c>
      <c r="AF2572" t="s">
        <v>2509</v>
      </c>
      <c r="AG2572">
        <v>1.5660000000000001</v>
      </c>
      <c r="AH2572" t="s">
        <v>2510</v>
      </c>
      <c r="AI2572">
        <v>600</v>
      </c>
      <c r="AJ2572">
        <v>300</v>
      </c>
      <c r="AK2572">
        <v>8.6999999999999993</v>
      </c>
      <c r="AL2572" t="s">
        <v>2511</v>
      </c>
      <c r="AM2572" t="s">
        <v>2513</v>
      </c>
      <c r="AN2572" t="s">
        <v>2513</v>
      </c>
      <c r="AO2572" t="s">
        <v>2513</v>
      </c>
      <c r="AP2572" t="s">
        <v>2513</v>
      </c>
      <c r="AQ2572" t="s">
        <v>2513</v>
      </c>
      <c r="AR2572" t="s">
        <v>2513</v>
      </c>
      <c r="AS2572" t="s">
        <v>2529</v>
      </c>
      <c r="AT2572" t="s">
        <v>2513</v>
      </c>
      <c r="AU2572">
        <v>44653</v>
      </c>
      <c r="AV2572" t="s">
        <v>2513</v>
      </c>
      <c r="AW2572" t="s">
        <v>2513</v>
      </c>
      <c r="AX2572" t="s">
        <v>2516</v>
      </c>
      <c r="AY2572" t="s">
        <v>2717</v>
      </c>
      <c r="AZ2572" t="s">
        <v>2513</v>
      </c>
      <c r="BA2572" t="s">
        <v>2513</v>
      </c>
      <c r="BB2572" t="s">
        <v>2513</v>
      </c>
    </row>
    <row r="2573" spans="1:54" x14ac:dyDescent="0.45">
      <c r="A2573">
        <v>10004348</v>
      </c>
      <c r="B2573" t="s">
        <v>11644</v>
      </c>
      <c r="C2573" t="s">
        <v>26331</v>
      </c>
      <c r="D2573" t="s">
        <v>2489</v>
      </c>
      <c r="E2573" t="s">
        <v>11645</v>
      </c>
      <c r="F2573" t="s">
        <v>11646</v>
      </c>
      <c r="G2573" t="s">
        <v>11639</v>
      </c>
      <c r="H2573" t="s">
        <v>11645</v>
      </c>
      <c r="I2573" t="s">
        <v>2493</v>
      </c>
      <c r="J2573" t="s">
        <v>2494</v>
      </c>
      <c r="K2573" t="s">
        <v>2709</v>
      </c>
      <c r="L2573" t="s">
        <v>2496</v>
      </c>
      <c r="M2573" t="s">
        <v>10939</v>
      </c>
      <c r="N2573" t="s">
        <v>2496</v>
      </c>
      <c r="O2573" t="s">
        <v>2498</v>
      </c>
      <c r="P2573" t="s">
        <v>2655</v>
      </c>
      <c r="Q2573" t="s">
        <v>18</v>
      </c>
      <c r="R2573" t="s">
        <v>2711</v>
      </c>
      <c r="S2573" t="s">
        <v>2644</v>
      </c>
      <c r="T2573" t="s">
        <v>3154</v>
      </c>
      <c r="U2573" t="s">
        <v>17</v>
      </c>
      <c r="V2573" t="s">
        <v>3172</v>
      </c>
      <c r="W2573" t="s">
        <v>323</v>
      </c>
      <c r="X2573" t="s">
        <v>10940</v>
      </c>
      <c r="Y2573" t="s">
        <v>2535</v>
      </c>
      <c r="Z2573" t="s">
        <v>10941</v>
      </c>
      <c r="AA2573" t="s">
        <v>2507</v>
      </c>
      <c r="AB2573" t="s">
        <v>10939</v>
      </c>
      <c r="AC2573" t="s">
        <v>2598</v>
      </c>
      <c r="AD2573">
        <v>2.9470000000000001</v>
      </c>
      <c r="AE2573">
        <v>2.9470000000000001</v>
      </c>
      <c r="AF2573" t="s">
        <v>2509</v>
      </c>
      <c r="AG2573">
        <v>1.5660000000000001</v>
      </c>
      <c r="AH2573" t="s">
        <v>2510</v>
      </c>
      <c r="AI2573">
        <v>600</v>
      </c>
      <c r="AJ2573">
        <v>300</v>
      </c>
      <c r="AK2573">
        <v>8.6999999999999993</v>
      </c>
      <c r="AL2573" t="s">
        <v>2511</v>
      </c>
      <c r="AM2573" t="s">
        <v>2513</v>
      </c>
      <c r="AN2573" t="s">
        <v>2513</v>
      </c>
      <c r="AO2573" t="s">
        <v>2513</v>
      </c>
      <c r="AP2573" t="s">
        <v>2513</v>
      </c>
      <c r="AQ2573" t="s">
        <v>2513</v>
      </c>
      <c r="AR2573" t="s">
        <v>2513</v>
      </c>
      <c r="AS2573" t="s">
        <v>2529</v>
      </c>
      <c r="AT2573" t="s">
        <v>2513</v>
      </c>
      <c r="AU2573">
        <v>44653</v>
      </c>
      <c r="AV2573" t="s">
        <v>2513</v>
      </c>
      <c r="AW2573" t="s">
        <v>2513</v>
      </c>
      <c r="AX2573" t="s">
        <v>2516</v>
      </c>
      <c r="AY2573" t="s">
        <v>2717</v>
      </c>
      <c r="AZ2573" t="s">
        <v>2513</v>
      </c>
      <c r="BA2573" t="s">
        <v>2513</v>
      </c>
      <c r="BB2573" t="s">
        <v>2513</v>
      </c>
    </row>
    <row r="2574" spans="1:54" x14ac:dyDescent="0.45">
      <c r="A2574">
        <v>10006071</v>
      </c>
      <c r="B2574" t="s">
        <v>12003</v>
      </c>
      <c r="C2574" t="s">
        <v>1880</v>
      </c>
      <c r="D2574" t="s">
        <v>2489</v>
      </c>
      <c r="E2574" t="s">
        <v>12004</v>
      </c>
      <c r="F2574" t="s">
        <v>12005</v>
      </c>
      <c r="G2574" t="s">
        <v>11602</v>
      </c>
      <c r="H2574" t="s">
        <v>12004</v>
      </c>
      <c r="I2574" t="s">
        <v>2493</v>
      </c>
      <c r="J2574" t="s">
        <v>2494</v>
      </c>
      <c r="K2574" t="s">
        <v>2495</v>
      </c>
      <c r="L2574" t="s">
        <v>2496</v>
      </c>
      <c r="M2574" t="s">
        <v>12006</v>
      </c>
      <c r="N2574" t="s">
        <v>2496</v>
      </c>
      <c r="O2574" t="s">
        <v>2498</v>
      </c>
      <c r="P2574" t="s">
        <v>2499</v>
      </c>
      <c r="Q2574" t="s">
        <v>33</v>
      </c>
      <c r="R2574" t="s">
        <v>2500</v>
      </c>
      <c r="S2574" t="s">
        <v>2501</v>
      </c>
      <c r="T2574" t="s">
        <v>2502</v>
      </c>
      <c r="U2574" t="s">
        <v>48</v>
      </c>
      <c r="V2574" t="s">
        <v>2503</v>
      </c>
      <c r="W2574" t="s">
        <v>260</v>
      </c>
      <c r="X2574" t="s">
        <v>12007</v>
      </c>
      <c r="Y2574" t="s">
        <v>2609</v>
      </c>
      <c r="Z2574" t="s">
        <v>12008</v>
      </c>
      <c r="AA2574" t="s">
        <v>2507</v>
      </c>
      <c r="AB2574" t="s">
        <v>12006</v>
      </c>
      <c r="AC2574" t="s">
        <v>2683</v>
      </c>
      <c r="AD2574">
        <v>7.9</v>
      </c>
      <c r="AE2574">
        <v>7.9</v>
      </c>
      <c r="AF2574" t="s">
        <v>2509</v>
      </c>
      <c r="AG2574">
        <v>3.42</v>
      </c>
      <c r="AH2574" t="s">
        <v>2510</v>
      </c>
      <c r="AI2574">
        <v>600</v>
      </c>
      <c r="AJ2574">
        <v>600</v>
      </c>
      <c r="AK2574">
        <v>9.5</v>
      </c>
      <c r="AL2574" t="s">
        <v>2511</v>
      </c>
      <c r="AM2574" t="s">
        <v>2513</v>
      </c>
      <c r="AN2574" t="s">
        <v>2513</v>
      </c>
      <c r="AO2574" t="s">
        <v>2513</v>
      </c>
      <c r="AP2574" t="s">
        <v>2513</v>
      </c>
      <c r="AQ2574" t="s">
        <v>2513</v>
      </c>
      <c r="AR2574" t="s">
        <v>2513</v>
      </c>
      <c r="AS2574" t="s">
        <v>2529</v>
      </c>
      <c r="AT2574" t="s">
        <v>2513</v>
      </c>
      <c r="AU2574">
        <v>45019</v>
      </c>
      <c r="AV2574" t="s">
        <v>2513</v>
      </c>
      <c r="AW2574" t="s">
        <v>2513</v>
      </c>
      <c r="AX2574" t="s">
        <v>2513</v>
      </c>
      <c r="AY2574" t="s">
        <v>2517</v>
      </c>
      <c r="AZ2574" t="s">
        <v>2513</v>
      </c>
      <c r="BA2574" t="s">
        <v>2513</v>
      </c>
      <c r="BB2574" t="s">
        <v>2513</v>
      </c>
    </row>
    <row r="2575" spans="1:54" x14ac:dyDescent="0.45">
      <c r="A2575">
        <v>10006142</v>
      </c>
      <c r="B2575" t="s">
        <v>12009</v>
      </c>
      <c r="C2575" t="s">
        <v>1159</v>
      </c>
      <c r="D2575" t="s">
        <v>2489</v>
      </c>
      <c r="E2575" t="s">
        <v>12010</v>
      </c>
      <c r="F2575" t="s">
        <v>12011</v>
      </c>
      <c r="G2575" t="s">
        <v>12012</v>
      </c>
      <c r="H2575" t="s">
        <v>12010</v>
      </c>
      <c r="I2575" t="s">
        <v>2493</v>
      </c>
      <c r="J2575" t="s">
        <v>2494</v>
      </c>
      <c r="K2575" t="s">
        <v>2653</v>
      </c>
      <c r="L2575" t="s">
        <v>2496</v>
      </c>
      <c r="M2575" t="s">
        <v>10471</v>
      </c>
      <c r="N2575" t="s">
        <v>2496</v>
      </c>
      <c r="O2575" t="s">
        <v>2498</v>
      </c>
      <c r="P2575" t="s">
        <v>2655</v>
      </c>
      <c r="Q2575" t="s">
        <v>18</v>
      </c>
      <c r="R2575" t="s">
        <v>2656</v>
      </c>
      <c r="S2575" t="s">
        <v>2657</v>
      </c>
      <c r="T2575" t="s">
        <v>2667</v>
      </c>
      <c r="U2575" t="s">
        <v>17</v>
      </c>
      <c r="V2575" t="s">
        <v>2676</v>
      </c>
      <c r="W2575" t="s">
        <v>323</v>
      </c>
      <c r="X2575" t="s">
        <v>10472</v>
      </c>
      <c r="Y2575" t="s">
        <v>2525</v>
      </c>
      <c r="Z2575" t="s">
        <v>10473</v>
      </c>
      <c r="AA2575" t="s">
        <v>2507</v>
      </c>
      <c r="AB2575" t="s">
        <v>10471</v>
      </c>
      <c r="AC2575" t="s">
        <v>2586</v>
      </c>
      <c r="AD2575">
        <v>2.5</v>
      </c>
      <c r="AE2575">
        <v>2.5</v>
      </c>
      <c r="AF2575" t="s">
        <v>2509</v>
      </c>
      <c r="AG2575">
        <v>1.44</v>
      </c>
      <c r="AH2575" t="s">
        <v>2510</v>
      </c>
      <c r="AI2575">
        <v>600</v>
      </c>
      <c r="AJ2575">
        <v>300</v>
      </c>
      <c r="AK2575">
        <v>8</v>
      </c>
      <c r="AL2575" t="s">
        <v>2511</v>
      </c>
      <c r="AM2575" t="s">
        <v>2513</v>
      </c>
      <c r="AN2575" t="s">
        <v>2513</v>
      </c>
      <c r="AO2575" t="s">
        <v>2513</v>
      </c>
      <c r="AP2575" t="s">
        <v>2513</v>
      </c>
      <c r="AQ2575" t="s">
        <v>2513</v>
      </c>
      <c r="AR2575" t="s">
        <v>2513</v>
      </c>
      <c r="AS2575" t="s">
        <v>2529</v>
      </c>
      <c r="AT2575" t="s">
        <v>2513</v>
      </c>
      <c r="AU2575">
        <v>45057</v>
      </c>
      <c r="AV2575" t="s">
        <v>2513</v>
      </c>
      <c r="AW2575" t="s">
        <v>2513</v>
      </c>
      <c r="AX2575" t="s">
        <v>2513</v>
      </c>
      <c r="AY2575" t="s">
        <v>2663</v>
      </c>
      <c r="AZ2575" t="s">
        <v>2513</v>
      </c>
      <c r="BA2575" t="s">
        <v>2513</v>
      </c>
      <c r="BB2575" t="s">
        <v>2513</v>
      </c>
    </row>
    <row r="2576" spans="1:54" x14ac:dyDescent="0.45">
      <c r="A2576">
        <v>10006169</v>
      </c>
      <c r="B2576" t="s">
        <v>12013</v>
      </c>
      <c r="C2576" t="s">
        <v>1156</v>
      </c>
      <c r="D2576" t="s">
        <v>2489</v>
      </c>
      <c r="E2576" t="s">
        <v>12014</v>
      </c>
      <c r="F2576" t="s">
        <v>12015</v>
      </c>
      <c r="G2576" t="s">
        <v>12016</v>
      </c>
      <c r="H2576" t="s">
        <v>12014</v>
      </c>
      <c r="I2576" t="s">
        <v>2493</v>
      </c>
      <c r="J2576" t="s">
        <v>2494</v>
      </c>
      <c r="K2576" t="s">
        <v>2653</v>
      </c>
      <c r="L2576" t="s">
        <v>2496</v>
      </c>
      <c r="M2576" t="s">
        <v>2747</v>
      </c>
      <c r="N2576" t="s">
        <v>2496</v>
      </c>
      <c r="O2576" t="s">
        <v>2498</v>
      </c>
      <c r="P2576" t="s">
        <v>2655</v>
      </c>
      <c r="Q2576" t="s">
        <v>18</v>
      </c>
      <c r="R2576" t="s">
        <v>2656</v>
      </c>
      <c r="S2576" t="s">
        <v>2657</v>
      </c>
      <c r="T2576" t="s">
        <v>2667</v>
      </c>
      <c r="U2576" t="s">
        <v>17</v>
      </c>
      <c r="V2576" t="s">
        <v>2676</v>
      </c>
      <c r="W2576" t="s">
        <v>323</v>
      </c>
      <c r="X2576" t="s">
        <v>2748</v>
      </c>
      <c r="Y2576" t="s">
        <v>2535</v>
      </c>
      <c r="Z2576" t="s">
        <v>2749</v>
      </c>
      <c r="AA2576" t="s">
        <v>2507</v>
      </c>
      <c r="AB2576" t="s">
        <v>2747</v>
      </c>
      <c r="AC2576" t="s">
        <v>2508</v>
      </c>
      <c r="AD2576">
        <v>2.75</v>
      </c>
      <c r="AE2576">
        <v>2.75</v>
      </c>
      <c r="AF2576" t="s">
        <v>2509</v>
      </c>
      <c r="AG2576">
        <v>1.5660000000000001</v>
      </c>
      <c r="AH2576" t="s">
        <v>2510</v>
      </c>
      <c r="AI2576">
        <v>600</v>
      </c>
      <c r="AJ2576">
        <v>300</v>
      </c>
      <c r="AK2576">
        <v>8.6999999999999993</v>
      </c>
      <c r="AL2576" t="s">
        <v>2511</v>
      </c>
      <c r="AM2576" t="s">
        <v>2513</v>
      </c>
      <c r="AN2576" t="s">
        <v>2513</v>
      </c>
      <c r="AO2576" t="s">
        <v>2513</v>
      </c>
      <c r="AP2576" t="s">
        <v>2513</v>
      </c>
      <c r="AQ2576" t="s">
        <v>2513</v>
      </c>
      <c r="AR2576" t="s">
        <v>2513</v>
      </c>
      <c r="AS2576" t="s">
        <v>2529</v>
      </c>
      <c r="AT2576" t="s">
        <v>2513</v>
      </c>
      <c r="AU2576">
        <v>45077</v>
      </c>
      <c r="AV2576" t="s">
        <v>2513</v>
      </c>
      <c r="AW2576" t="s">
        <v>2513</v>
      </c>
      <c r="AX2576" t="s">
        <v>2513</v>
      </c>
      <c r="AY2576" t="s">
        <v>2663</v>
      </c>
      <c r="AZ2576" t="s">
        <v>2513</v>
      </c>
      <c r="BA2576" t="s">
        <v>2513</v>
      </c>
      <c r="BB2576" t="s">
        <v>2513</v>
      </c>
    </row>
    <row r="2577" spans="1:54" x14ac:dyDescent="0.45">
      <c r="A2577">
        <v>10006173</v>
      </c>
      <c r="B2577" t="s">
        <v>12017</v>
      </c>
      <c r="C2577" t="s">
        <v>1504</v>
      </c>
      <c r="D2577" t="s">
        <v>2489</v>
      </c>
      <c r="E2577" t="s">
        <v>12018</v>
      </c>
      <c r="F2577" t="s">
        <v>12019</v>
      </c>
      <c r="G2577" t="s">
        <v>12020</v>
      </c>
      <c r="H2577" t="s">
        <v>12018</v>
      </c>
      <c r="I2577" t="s">
        <v>2493</v>
      </c>
      <c r="J2577" t="s">
        <v>2494</v>
      </c>
      <c r="K2577" t="s">
        <v>2653</v>
      </c>
      <c r="L2577" t="s">
        <v>2496</v>
      </c>
      <c r="M2577" t="s">
        <v>12021</v>
      </c>
      <c r="N2577" t="s">
        <v>2496</v>
      </c>
      <c r="O2577" t="s">
        <v>2498</v>
      </c>
      <c r="P2577" t="s">
        <v>2655</v>
      </c>
      <c r="Q2577" t="s">
        <v>18</v>
      </c>
      <c r="R2577" t="s">
        <v>2656</v>
      </c>
      <c r="S2577" t="s">
        <v>2657</v>
      </c>
      <c r="T2577" t="s">
        <v>2687</v>
      </c>
      <c r="U2577" t="s">
        <v>26</v>
      </c>
      <c r="V2577" t="s">
        <v>2701</v>
      </c>
      <c r="W2577" t="s">
        <v>323</v>
      </c>
      <c r="X2577" t="s">
        <v>12022</v>
      </c>
      <c r="Y2577" t="s">
        <v>2782</v>
      </c>
      <c r="Z2577" t="s">
        <v>12023</v>
      </c>
      <c r="AA2577" t="s">
        <v>2691</v>
      </c>
      <c r="AB2577" t="s">
        <v>12021</v>
      </c>
      <c r="AC2577" t="s">
        <v>2508</v>
      </c>
      <c r="AD2577">
        <v>5.8250000000000002</v>
      </c>
      <c r="AE2577">
        <v>5.8250000000000002</v>
      </c>
      <c r="AF2577" t="s">
        <v>2509</v>
      </c>
      <c r="AG2577">
        <v>3.36</v>
      </c>
      <c r="AH2577" t="s">
        <v>2510</v>
      </c>
      <c r="AI2577">
        <v>800</v>
      </c>
      <c r="AJ2577">
        <v>400</v>
      </c>
      <c r="AK2577">
        <v>10.5</v>
      </c>
      <c r="AL2577" t="s">
        <v>2511</v>
      </c>
      <c r="AM2577" t="s">
        <v>2513</v>
      </c>
      <c r="AN2577" t="s">
        <v>2513</v>
      </c>
      <c r="AO2577" t="s">
        <v>2513</v>
      </c>
      <c r="AP2577" t="s">
        <v>2513</v>
      </c>
      <c r="AQ2577" t="s">
        <v>2513</v>
      </c>
      <c r="AR2577" t="s">
        <v>2513</v>
      </c>
      <c r="AS2577" t="s">
        <v>2529</v>
      </c>
      <c r="AT2577" t="s">
        <v>2513</v>
      </c>
      <c r="AU2577">
        <v>45077</v>
      </c>
      <c r="AV2577" t="s">
        <v>2513</v>
      </c>
      <c r="AW2577" t="s">
        <v>2513</v>
      </c>
      <c r="AX2577" t="s">
        <v>2513</v>
      </c>
      <c r="AY2577" t="s">
        <v>2663</v>
      </c>
      <c r="AZ2577" t="s">
        <v>2513</v>
      </c>
      <c r="BA2577" t="s">
        <v>2513</v>
      </c>
      <c r="BB2577" t="s">
        <v>2513</v>
      </c>
    </row>
    <row r="2578" spans="1:54" x14ac:dyDescent="0.45">
      <c r="A2578">
        <v>10006174</v>
      </c>
      <c r="B2578" t="s">
        <v>12024</v>
      </c>
      <c r="C2578" t="s">
        <v>26332</v>
      </c>
      <c r="D2578" t="s">
        <v>2489</v>
      </c>
      <c r="E2578" t="s">
        <v>12025</v>
      </c>
      <c r="F2578" t="s">
        <v>12026</v>
      </c>
      <c r="G2578" t="s">
        <v>12020</v>
      </c>
      <c r="H2578" t="s">
        <v>12025</v>
      </c>
      <c r="I2578" t="s">
        <v>2493</v>
      </c>
      <c r="J2578" t="s">
        <v>2494</v>
      </c>
      <c r="K2578" t="s">
        <v>2653</v>
      </c>
      <c r="L2578" t="s">
        <v>2496</v>
      </c>
      <c r="M2578" t="s">
        <v>12021</v>
      </c>
      <c r="N2578" t="s">
        <v>2496</v>
      </c>
      <c r="O2578" t="s">
        <v>2498</v>
      </c>
      <c r="P2578" t="s">
        <v>2655</v>
      </c>
      <c r="Q2578" t="s">
        <v>18</v>
      </c>
      <c r="R2578" t="s">
        <v>2656</v>
      </c>
      <c r="S2578" t="s">
        <v>2657</v>
      </c>
      <c r="T2578" t="s">
        <v>2687</v>
      </c>
      <c r="U2578" t="s">
        <v>26</v>
      </c>
      <c r="V2578" t="s">
        <v>2701</v>
      </c>
      <c r="W2578" t="s">
        <v>323</v>
      </c>
      <c r="X2578" t="s">
        <v>12022</v>
      </c>
      <c r="Y2578" t="s">
        <v>2782</v>
      </c>
      <c r="Z2578" t="s">
        <v>12023</v>
      </c>
      <c r="AA2578" t="s">
        <v>2691</v>
      </c>
      <c r="AB2578" t="s">
        <v>12021</v>
      </c>
      <c r="AC2578" t="s">
        <v>2508</v>
      </c>
      <c r="AD2578">
        <v>5.8250000000000002</v>
      </c>
      <c r="AE2578">
        <v>5.8250000000000002</v>
      </c>
      <c r="AF2578" t="s">
        <v>2509</v>
      </c>
      <c r="AG2578">
        <v>3.36</v>
      </c>
      <c r="AH2578" t="s">
        <v>2510</v>
      </c>
      <c r="AI2578">
        <v>800</v>
      </c>
      <c r="AJ2578">
        <v>400</v>
      </c>
      <c r="AK2578">
        <v>10.5</v>
      </c>
      <c r="AL2578" t="s">
        <v>2511</v>
      </c>
      <c r="AM2578" t="s">
        <v>2513</v>
      </c>
      <c r="AN2578" t="s">
        <v>2513</v>
      </c>
      <c r="AO2578" t="s">
        <v>2513</v>
      </c>
      <c r="AP2578" t="s">
        <v>2513</v>
      </c>
      <c r="AQ2578" t="s">
        <v>2513</v>
      </c>
      <c r="AR2578" t="s">
        <v>2513</v>
      </c>
      <c r="AS2578" t="s">
        <v>2529</v>
      </c>
      <c r="AT2578" t="s">
        <v>2513</v>
      </c>
      <c r="AU2578">
        <v>45077</v>
      </c>
      <c r="AV2578" t="s">
        <v>2513</v>
      </c>
      <c r="AW2578" t="s">
        <v>2513</v>
      </c>
      <c r="AX2578" t="s">
        <v>2513</v>
      </c>
      <c r="AY2578" t="s">
        <v>2663</v>
      </c>
      <c r="AZ2578" t="s">
        <v>2513</v>
      </c>
      <c r="BA2578" t="s">
        <v>2513</v>
      </c>
      <c r="BB2578" t="s">
        <v>2513</v>
      </c>
    </row>
    <row r="2579" spans="1:54" x14ac:dyDescent="0.45">
      <c r="A2579">
        <v>10006175</v>
      </c>
      <c r="B2579" t="s">
        <v>12027</v>
      </c>
      <c r="C2579" t="s">
        <v>866</v>
      </c>
      <c r="D2579" t="s">
        <v>2489</v>
      </c>
      <c r="E2579" t="s">
        <v>12028</v>
      </c>
      <c r="F2579" t="s">
        <v>12029</v>
      </c>
      <c r="G2579" t="s">
        <v>12030</v>
      </c>
      <c r="H2579" t="s">
        <v>12028</v>
      </c>
      <c r="I2579" t="s">
        <v>2493</v>
      </c>
      <c r="J2579" t="s">
        <v>2494</v>
      </c>
      <c r="K2579" t="s">
        <v>2495</v>
      </c>
      <c r="L2579" t="s">
        <v>2496</v>
      </c>
      <c r="M2579" t="s">
        <v>12031</v>
      </c>
      <c r="N2579" t="s">
        <v>2496</v>
      </c>
      <c r="O2579" t="s">
        <v>2498</v>
      </c>
      <c r="P2579" t="s">
        <v>2499</v>
      </c>
      <c r="Q2579" t="s">
        <v>33</v>
      </c>
      <c r="R2579" t="s">
        <v>2500</v>
      </c>
      <c r="S2579" t="s">
        <v>2501</v>
      </c>
      <c r="T2579" t="s">
        <v>2564</v>
      </c>
      <c r="U2579" t="s">
        <v>17</v>
      </c>
      <c r="V2579" t="s">
        <v>2565</v>
      </c>
      <c r="W2579" t="s">
        <v>260</v>
      </c>
      <c r="X2579" t="s">
        <v>2566</v>
      </c>
      <c r="Y2579" t="s">
        <v>2505</v>
      </c>
      <c r="Z2579" t="s">
        <v>12032</v>
      </c>
      <c r="AA2579" t="s">
        <v>2691</v>
      </c>
      <c r="AB2579" t="s">
        <v>12031</v>
      </c>
      <c r="AC2579" t="s">
        <v>2508</v>
      </c>
      <c r="AD2579">
        <v>3.7</v>
      </c>
      <c r="AE2579">
        <v>3.7</v>
      </c>
      <c r="AF2579" t="s">
        <v>2509</v>
      </c>
      <c r="AG2579">
        <v>1.6739999999999999</v>
      </c>
      <c r="AH2579" t="s">
        <v>2510</v>
      </c>
      <c r="AI2579">
        <v>600</v>
      </c>
      <c r="AJ2579">
        <v>300</v>
      </c>
      <c r="AK2579">
        <v>9.3000000000000007</v>
      </c>
      <c r="AL2579" t="s">
        <v>2511</v>
      </c>
      <c r="AM2579" t="s">
        <v>2513</v>
      </c>
      <c r="AN2579" t="s">
        <v>2513</v>
      </c>
      <c r="AO2579" t="s">
        <v>2513</v>
      </c>
      <c r="AP2579" t="s">
        <v>2513</v>
      </c>
      <c r="AQ2579" t="s">
        <v>2513</v>
      </c>
      <c r="AR2579" t="s">
        <v>2513</v>
      </c>
      <c r="AS2579" t="s">
        <v>2515</v>
      </c>
      <c r="AT2579" t="s">
        <v>2513</v>
      </c>
      <c r="AU2579">
        <v>45077</v>
      </c>
      <c r="AV2579" t="s">
        <v>2513</v>
      </c>
      <c r="AW2579" t="s">
        <v>2513</v>
      </c>
      <c r="AX2579" t="s">
        <v>2513</v>
      </c>
      <c r="AY2579" t="s">
        <v>2517</v>
      </c>
      <c r="AZ2579" t="s">
        <v>2513</v>
      </c>
      <c r="BA2579" t="s">
        <v>2513</v>
      </c>
      <c r="BB2579" t="s">
        <v>2513</v>
      </c>
    </row>
    <row r="2580" spans="1:54" x14ac:dyDescent="0.45">
      <c r="A2580">
        <v>10006176</v>
      </c>
      <c r="B2580" t="s">
        <v>12033</v>
      </c>
      <c r="C2580" t="s">
        <v>869</v>
      </c>
      <c r="D2580" t="s">
        <v>2489</v>
      </c>
      <c r="E2580" t="s">
        <v>12034</v>
      </c>
      <c r="F2580" t="s">
        <v>12035</v>
      </c>
      <c r="G2580" t="s">
        <v>12030</v>
      </c>
      <c r="H2580" t="s">
        <v>12034</v>
      </c>
      <c r="I2580" t="s">
        <v>2493</v>
      </c>
      <c r="J2580" t="s">
        <v>2494</v>
      </c>
      <c r="K2580" t="s">
        <v>2495</v>
      </c>
      <c r="L2580" t="s">
        <v>2496</v>
      </c>
      <c r="M2580" t="s">
        <v>12031</v>
      </c>
      <c r="N2580" t="s">
        <v>2496</v>
      </c>
      <c r="O2580" t="s">
        <v>2498</v>
      </c>
      <c r="P2580" t="s">
        <v>2499</v>
      </c>
      <c r="Q2580" t="s">
        <v>33</v>
      </c>
      <c r="R2580" t="s">
        <v>2500</v>
      </c>
      <c r="S2580" t="s">
        <v>2501</v>
      </c>
      <c r="T2580" t="s">
        <v>2564</v>
      </c>
      <c r="U2580" t="s">
        <v>17</v>
      </c>
      <c r="V2580" t="s">
        <v>2565</v>
      </c>
      <c r="W2580" t="s">
        <v>260</v>
      </c>
      <c r="X2580" t="s">
        <v>2566</v>
      </c>
      <c r="Y2580" t="s">
        <v>2505</v>
      </c>
      <c r="Z2580" t="s">
        <v>12032</v>
      </c>
      <c r="AA2580" t="s">
        <v>2691</v>
      </c>
      <c r="AB2580" t="s">
        <v>12031</v>
      </c>
      <c r="AC2580" t="s">
        <v>2508</v>
      </c>
      <c r="AD2580">
        <v>3.7</v>
      </c>
      <c r="AE2580">
        <v>3.7</v>
      </c>
      <c r="AF2580" t="s">
        <v>2509</v>
      </c>
      <c r="AG2580">
        <v>1.6739999999999999</v>
      </c>
      <c r="AH2580" t="s">
        <v>2510</v>
      </c>
      <c r="AI2580">
        <v>600</v>
      </c>
      <c r="AJ2580">
        <v>300</v>
      </c>
      <c r="AK2580">
        <v>9.3000000000000007</v>
      </c>
      <c r="AL2580" t="s">
        <v>2511</v>
      </c>
      <c r="AM2580" t="s">
        <v>2513</v>
      </c>
      <c r="AN2580" t="s">
        <v>2513</v>
      </c>
      <c r="AO2580" t="s">
        <v>2513</v>
      </c>
      <c r="AP2580" t="s">
        <v>2513</v>
      </c>
      <c r="AQ2580" t="s">
        <v>2513</v>
      </c>
      <c r="AR2580" t="s">
        <v>2513</v>
      </c>
      <c r="AS2580" t="s">
        <v>2515</v>
      </c>
      <c r="AT2580" t="s">
        <v>2513</v>
      </c>
      <c r="AU2580">
        <v>45077</v>
      </c>
      <c r="AV2580" t="s">
        <v>2513</v>
      </c>
      <c r="AW2580" t="s">
        <v>2513</v>
      </c>
      <c r="AX2580" t="s">
        <v>2513</v>
      </c>
      <c r="AY2580" t="s">
        <v>2517</v>
      </c>
      <c r="AZ2580" t="s">
        <v>2513</v>
      </c>
      <c r="BA2580" t="s">
        <v>2513</v>
      </c>
      <c r="BB2580" t="s">
        <v>2513</v>
      </c>
    </row>
    <row r="2581" spans="1:54" x14ac:dyDescent="0.45">
      <c r="A2581">
        <v>10006177</v>
      </c>
      <c r="B2581" t="s">
        <v>12036</v>
      </c>
      <c r="C2581" t="s">
        <v>26333</v>
      </c>
      <c r="D2581" t="s">
        <v>2489</v>
      </c>
      <c r="E2581" t="s">
        <v>12037</v>
      </c>
      <c r="F2581" t="s">
        <v>12038</v>
      </c>
      <c r="G2581" t="s">
        <v>12039</v>
      </c>
      <c r="H2581" t="s">
        <v>12037</v>
      </c>
      <c r="I2581" t="s">
        <v>2493</v>
      </c>
      <c r="J2581" t="s">
        <v>2494</v>
      </c>
      <c r="K2581" t="s">
        <v>2495</v>
      </c>
      <c r="L2581" t="s">
        <v>2496</v>
      </c>
      <c r="M2581" t="s">
        <v>12040</v>
      </c>
      <c r="N2581" t="s">
        <v>2496</v>
      </c>
      <c r="O2581" t="s">
        <v>2498</v>
      </c>
      <c r="P2581" t="s">
        <v>2499</v>
      </c>
      <c r="Q2581" t="s">
        <v>33</v>
      </c>
      <c r="R2581" t="s">
        <v>2500</v>
      </c>
      <c r="S2581" t="s">
        <v>2501</v>
      </c>
      <c r="T2581" t="s">
        <v>12041</v>
      </c>
      <c r="U2581" t="s">
        <v>92</v>
      </c>
      <c r="V2581" t="s">
        <v>12042</v>
      </c>
      <c r="W2581" t="s">
        <v>260</v>
      </c>
      <c r="X2581" t="s">
        <v>12043</v>
      </c>
      <c r="Y2581" t="s">
        <v>2609</v>
      </c>
      <c r="Z2581" t="s">
        <v>12044</v>
      </c>
      <c r="AA2581" t="s">
        <v>2691</v>
      </c>
      <c r="AB2581" t="s">
        <v>12040</v>
      </c>
      <c r="AC2581" t="s">
        <v>10551</v>
      </c>
      <c r="AD2581">
        <v>5.7</v>
      </c>
      <c r="AE2581">
        <v>5.7</v>
      </c>
      <c r="AF2581" t="s">
        <v>2509</v>
      </c>
      <c r="AG2581">
        <v>2.2320000000000002</v>
      </c>
      <c r="AH2581" t="s">
        <v>2510</v>
      </c>
      <c r="AI2581">
        <v>1200</v>
      </c>
      <c r="AJ2581">
        <v>200</v>
      </c>
      <c r="AK2581">
        <v>11</v>
      </c>
      <c r="AL2581" t="s">
        <v>2511</v>
      </c>
      <c r="AM2581" t="s">
        <v>2513</v>
      </c>
      <c r="AN2581" t="s">
        <v>2513</v>
      </c>
      <c r="AO2581" t="s">
        <v>2513</v>
      </c>
      <c r="AP2581" t="s">
        <v>2513</v>
      </c>
      <c r="AQ2581" t="s">
        <v>2513</v>
      </c>
      <c r="AR2581" t="s">
        <v>2513</v>
      </c>
      <c r="AS2581" t="s">
        <v>2515</v>
      </c>
      <c r="AT2581" t="s">
        <v>2513</v>
      </c>
      <c r="AU2581">
        <v>45077</v>
      </c>
      <c r="AV2581" t="s">
        <v>2513</v>
      </c>
      <c r="AW2581" t="s">
        <v>2513</v>
      </c>
      <c r="AX2581" t="s">
        <v>2513</v>
      </c>
      <c r="AY2581" t="s">
        <v>2517</v>
      </c>
      <c r="AZ2581" t="s">
        <v>2513</v>
      </c>
      <c r="BA2581" t="s">
        <v>2513</v>
      </c>
      <c r="BB2581" t="s">
        <v>2513</v>
      </c>
    </row>
    <row r="2582" spans="1:54" x14ac:dyDescent="0.45">
      <c r="A2582">
        <v>10006178</v>
      </c>
      <c r="B2582" t="s">
        <v>12045</v>
      </c>
      <c r="C2582" t="s">
        <v>950</v>
      </c>
      <c r="D2582" t="s">
        <v>2489</v>
      </c>
      <c r="E2582" t="s">
        <v>12046</v>
      </c>
      <c r="F2582" t="s">
        <v>12047</v>
      </c>
      <c r="G2582" t="s">
        <v>12030</v>
      </c>
      <c r="H2582" t="s">
        <v>12046</v>
      </c>
      <c r="I2582" t="s">
        <v>2493</v>
      </c>
      <c r="J2582" t="s">
        <v>2494</v>
      </c>
      <c r="K2582" t="s">
        <v>2495</v>
      </c>
      <c r="L2582" t="s">
        <v>2496</v>
      </c>
      <c r="M2582" t="s">
        <v>12048</v>
      </c>
      <c r="N2582" t="s">
        <v>2496</v>
      </c>
      <c r="O2582" t="s">
        <v>2498</v>
      </c>
      <c r="P2582" t="s">
        <v>2499</v>
      </c>
      <c r="Q2582" t="s">
        <v>33</v>
      </c>
      <c r="R2582" t="s">
        <v>2500</v>
      </c>
      <c r="S2582" t="s">
        <v>2501</v>
      </c>
      <c r="T2582" t="s">
        <v>2564</v>
      </c>
      <c r="U2582" t="s">
        <v>17</v>
      </c>
      <c r="V2582" t="s">
        <v>2565</v>
      </c>
      <c r="W2582" t="s">
        <v>260</v>
      </c>
      <c r="X2582" t="s">
        <v>12049</v>
      </c>
      <c r="Y2582" t="s">
        <v>2782</v>
      </c>
      <c r="Z2582" t="s">
        <v>12050</v>
      </c>
      <c r="AA2582" t="s">
        <v>2691</v>
      </c>
      <c r="AB2582" t="s">
        <v>12048</v>
      </c>
      <c r="AC2582" t="s">
        <v>2508</v>
      </c>
      <c r="AD2582">
        <v>3.7</v>
      </c>
      <c r="AE2582">
        <v>3.7</v>
      </c>
      <c r="AF2582" t="s">
        <v>2509</v>
      </c>
      <c r="AG2582">
        <v>1.6739999999999999</v>
      </c>
      <c r="AH2582" t="s">
        <v>2510</v>
      </c>
      <c r="AI2582">
        <v>600</v>
      </c>
      <c r="AJ2582">
        <v>300</v>
      </c>
      <c r="AK2582">
        <v>9.3000000000000007</v>
      </c>
      <c r="AL2582" t="s">
        <v>2511</v>
      </c>
      <c r="AM2582" t="s">
        <v>2513</v>
      </c>
      <c r="AN2582" t="s">
        <v>2513</v>
      </c>
      <c r="AO2582" t="s">
        <v>2513</v>
      </c>
      <c r="AP2582" t="s">
        <v>2513</v>
      </c>
      <c r="AQ2582" t="s">
        <v>2513</v>
      </c>
      <c r="AR2582" t="s">
        <v>2513</v>
      </c>
      <c r="AS2582" t="s">
        <v>2515</v>
      </c>
      <c r="AT2582" t="s">
        <v>2513</v>
      </c>
      <c r="AU2582">
        <v>45077</v>
      </c>
      <c r="AV2582" t="s">
        <v>2513</v>
      </c>
      <c r="AW2582" t="s">
        <v>2513</v>
      </c>
      <c r="AX2582" t="s">
        <v>2513</v>
      </c>
      <c r="AY2582" t="s">
        <v>2517</v>
      </c>
      <c r="AZ2582" t="s">
        <v>2513</v>
      </c>
      <c r="BA2582" t="s">
        <v>2513</v>
      </c>
      <c r="BB2582" t="s">
        <v>2513</v>
      </c>
    </row>
    <row r="2583" spans="1:54" x14ac:dyDescent="0.45">
      <c r="A2583">
        <v>10006179</v>
      </c>
      <c r="B2583" t="s">
        <v>12051</v>
      </c>
      <c r="C2583" t="s">
        <v>1138</v>
      </c>
      <c r="D2583" t="s">
        <v>2489</v>
      </c>
      <c r="E2583" t="s">
        <v>12052</v>
      </c>
      <c r="F2583" t="s">
        <v>12053</v>
      </c>
      <c r="G2583" t="s">
        <v>12030</v>
      </c>
      <c r="H2583" t="s">
        <v>12052</v>
      </c>
      <c r="I2583" t="s">
        <v>2493</v>
      </c>
      <c r="J2583" t="s">
        <v>2494</v>
      </c>
      <c r="K2583" t="s">
        <v>2495</v>
      </c>
      <c r="L2583" t="s">
        <v>2496</v>
      </c>
      <c r="M2583" t="s">
        <v>12054</v>
      </c>
      <c r="N2583" t="s">
        <v>2496</v>
      </c>
      <c r="O2583" t="s">
        <v>2498</v>
      </c>
      <c r="P2583" t="s">
        <v>2499</v>
      </c>
      <c r="Q2583" t="s">
        <v>33</v>
      </c>
      <c r="R2583" t="s">
        <v>2500</v>
      </c>
      <c r="S2583" t="s">
        <v>2501</v>
      </c>
      <c r="T2583" t="s">
        <v>2564</v>
      </c>
      <c r="U2583" t="s">
        <v>17</v>
      </c>
      <c r="V2583" t="s">
        <v>2565</v>
      </c>
      <c r="W2583" t="s">
        <v>260</v>
      </c>
      <c r="X2583" t="s">
        <v>2575</v>
      </c>
      <c r="Y2583" t="s">
        <v>2525</v>
      </c>
      <c r="Z2583" t="s">
        <v>12055</v>
      </c>
      <c r="AA2583" t="s">
        <v>2691</v>
      </c>
      <c r="AB2583" t="s">
        <v>12054</v>
      </c>
      <c r="AC2583" t="s">
        <v>2508</v>
      </c>
      <c r="AD2583">
        <v>3.7</v>
      </c>
      <c r="AE2583">
        <v>3.7</v>
      </c>
      <c r="AF2583" t="s">
        <v>2509</v>
      </c>
      <c r="AG2583">
        <v>1.6739999999999999</v>
      </c>
      <c r="AH2583" t="s">
        <v>2510</v>
      </c>
      <c r="AI2583">
        <v>600</v>
      </c>
      <c r="AJ2583">
        <v>300</v>
      </c>
      <c r="AK2583">
        <v>9.3000000000000007</v>
      </c>
      <c r="AL2583" t="s">
        <v>2511</v>
      </c>
      <c r="AM2583" t="s">
        <v>2513</v>
      </c>
      <c r="AN2583" t="s">
        <v>2513</v>
      </c>
      <c r="AO2583" t="s">
        <v>2513</v>
      </c>
      <c r="AP2583" t="s">
        <v>2513</v>
      </c>
      <c r="AQ2583" t="s">
        <v>2513</v>
      </c>
      <c r="AR2583" t="s">
        <v>2513</v>
      </c>
      <c r="AS2583" t="s">
        <v>2515</v>
      </c>
      <c r="AT2583" t="s">
        <v>2513</v>
      </c>
      <c r="AU2583">
        <v>45077</v>
      </c>
      <c r="AV2583" t="s">
        <v>2513</v>
      </c>
      <c r="AW2583" t="s">
        <v>2513</v>
      </c>
      <c r="AX2583" t="s">
        <v>2513</v>
      </c>
      <c r="AY2583" t="s">
        <v>2517</v>
      </c>
      <c r="AZ2583" t="s">
        <v>2513</v>
      </c>
      <c r="BA2583" t="s">
        <v>2513</v>
      </c>
      <c r="BB2583" t="s">
        <v>2513</v>
      </c>
    </row>
    <row r="2584" spans="1:54" x14ac:dyDescent="0.45">
      <c r="A2584">
        <v>10006180</v>
      </c>
      <c r="B2584" t="s">
        <v>12056</v>
      </c>
      <c r="C2584" t="s">
        <v>863</v>
      </c>
      <c r="D2584" t="s">
        <v>2489</v>
      </c>
      <c r="E2584" t="s">
        <v>12057</v>
      </c>
      <c r="F2584" t="s">
        <v>12058</v>
      </c>
      <c r="G2584" t="s">
        <v>12030</v>
      </c>
      <c r="H2584" t="s">
        <v>12057</v>
      </c>
      <c r="I2584" t="s">
        <v>2493</v>
      </c>
      <c r="J2584" t="s">
        <v>2494</v>
      </c>
      <c r="K2584" t="s">
        <v>2495</v>
      </c>
      <c r="L2584" t="s">
        <v>2496</v>
      </c>
      <c r="M2584" t="s">
        <v>12031</v>
      </c>
      <c r="N2584" t="s">
        <v>2496</v>
      </c>
      <c r="O2584" t="s">
        <v>2498</v>
      </c>
      <c r="P2584" t="s">
        <v>2499</v>
      </c>
      <c r="Q2584" t="s">
        <v>33</v>
      </c>
      <c r="R2584" t="s">
        <v>2500</v>
      </c>
      <c r="S2584" t="s">
        <v>2501</v>
      </c>
      <c r="T2584" t="s">
        <v>2564</v>
      </c>
      <c r="U2584" t="s">
        <v>17</v>
      </c>
      <c r="V2584" t="s">
        <v>2565</v>
      </c>
      <c r="W2584" t="s">
        <v>260</v>
      </c>
      <c r="X2584" t="s">
        <v>2566</v>
      </c>
      <c r="Y2584" t="s">
        <v>2505</v>
      </c>
      <c r="Z2584" t="s">
        <v>12032</v>
      </c>
      <c r="AA2584" t="s">
        <v>2691</v>
      </c>
      <c r="AB2584" t="s">
        <v>12031</v>
      </c>
      <c r="AC2584" t="s">
        <v>2508</v>
      </c>
      <c r="AD2584">
        <v>3.7</v>
      </c>
      <c r="AE2584">
        <v>3.7</v>
      </c>
      <c r="AF2584" t="s">
        <v>2509</v>
      </c>
      <c r="AG2584">
        <v>1.6739999999999999</v>
      </c>
      <c r="AH2584" t="s">
        <v>2510</v>
      </c>
      <c r="AI2584">
        <v>600</v>
      </c>
      <c r="AJ2584">
        <v>300</v>
      </c>
      <c r="AK2584">
        <v>9.3000000000000007</v>
      </c>
      <c r="AL2584" t="s">
        <v>2511</v>
      </c>
      <c r="AM2584" t="s">
        <v>2513</v>
      </c>
      <c r="AN2584" t="s">
        <v>2513</v>
      </c>
      <c r="AO2584" t="s">
        <v>2513</v>
      </c>
      <c r="AP2584" t="s">
        <v>2513</v>
      </c>
      <c r="AQ2584" t="s">
        <v>2513</v>
      </c>
      <c r="AR2584" t="s">
        <v>2513</v>
      </c>
      <c r="AS2584" t="s">
        <v>2515</v>
      </c>
      <c r="AT2584" t="s">
        <v>2513</v>
      </c>
      <c r="AU2584">
        <v>45077</v>
      </c>
      <c r="AV2584" t="s">
        <v>2513</v>
      </c>
      <c r="AW2584" t="s">
        <v>2513</v>
      </c>
      <c r="AX2584" t="s">
        <v>2513</v>
      </c>
      <c r="AY2584" t="s">
        <v>2517</v>
      </c>
      <c r="AZ2584" t="s">
        <v>2513</v>
      </c>
      <c r="BA2584" t="s">
        <v>2513</v>
      </c>
      <c r="BB2584" t="s">
        <v>2513</v>
      </c>
    </row>
    <row r="2585" spans="1:54" x14ac:dyDescent="0.45">
      <c r="A2585">
        <v>10006818</v>
      </c>
      <c r="B2585" t="s">
        <v>12059</v>
      </c>
      <c r="C2585" t="s">
        <v>120</v>
      </c>
      <c r="D2585" t="s">
        <v>2489</v>
      </c>
      <c r="E2585" t="s">
        <v>12060</v>
      </c>
      <c r="F2585" t="s">
        <v>12061</v>
      </c>
      <c r="G2585" t="s">
        <v>12062</v>
      </c>
      <c r="H2585" t="s">
        <v>12060</v>
      </c>
      <c r="I2585" t="s">
        <v>2493</v>
      </c>
      <c r="J2585" t="s">
        <v>2494</v>
      </c>
      <c r="K2585" t="s">
        <v>2495</v>
      </c>
      <c r="L2585" t="s">
        <v>2496</v>
      </c>
      <c r="M2585" t="s">
        <v>12063</v>
      </c>
      <c r="N2585" t="s">
        <v>2496</v>
      </c>
      <c r="O2585" t="s">
        <v>2498</v>
      </c>
      <c r="P2585" t="s">
        <v>2499</v>
      </c>
      <c r="Q2585" t="s">
        <v>33</v>
      </c>
      <c r="R2585" t="s">
        <v>2500</v>
      </c>
      <c r="S2585" t="s">
        <v>2501</v>
      </c>
      <c r="T2585" t="s">
        <v>2564</v>
      </c>
      <c r="U2585" t="s">
        <v>17</v>
      </c>
      <c r="V2585" t="s">
        <v>2565</v>
      </c>
      <c r="W2585" t="s">
        <v>260</v>
      </c>
      <c r="X2585" t="s">
        <v>2575</v>
      </c>
      <c r="Y2585" t="s">
        <v>2525</v>
      </c>
      <c r="Z2585" t="s">
        <v>12055</v>
      </c>
      <c r="AA2585" t="s">
        <v>2691</v>
      </c>
      <c r="AB2585" t="s">
        <v>12063</v>
      </c>
      <c r="AC2585" t="s">
        <v>2577</v>
      </c>
      <c r="AD2585">
        <v>3.7</v>
      </c>
      <c r="AE2585">
        <v>3.7</v>
      </c>
      <c r="AF2585" t="s">
        <v>2509</v>
      </c>
      <c r="AG2585">
        <v>1.6739999999999999</v>
      </c>
      <c r="AH2585" t="s">
        <v>2510</v>
      </c>
      <c r="AI2585">
        <v>600</v>
      </c>
      <c r="AJ2585">
        <v>300</v>
      </c>
      <c r="AK2585">
        <v>9.3000000000000007</v>
      </c>
      <c r="AL2585" t="s">
        <v>2511</v>
      </c>
      <c r="AM2585" t="s">
        <v>2513</v>
      </c>
      <c r="AN2585" t="s">
        <v>2513</v>
      </c>
      <c r="AO2585" t="s">
        <v>2513</v>
      </c>
      <c r="AP2585" t="s">
        <v>2513</v>
      </c>
      <c r="AQ2585" t="s">
        <v>2513</v>
      </c>
      <c r="AR2585" t="s">
        <v>2513</v>
      </c>
      <c r="AS2585" t="s">
        <v>2515</v>
      </c>
      <c r="AT2585" t="s">
        <v>2513</v>
      </c>
      <c r="AU2585">
        <v>45325</v>
      </c>
      <c r="AV2585" t="s">
        <v>2513</v>
      </c>
      <c r="AW2585" t="s">
        <v>2513</v>
      </c>
      <c r="AX2585" t="s">
        <v>2513</v>
      </c>
      <c r="AY2585" t="s">
        <v>2517</v>
      </c>
      <c r="AZ2585" t="s">
        <v>2513</v>
      </c>
      <c r="BA2585" t="s">
        <v>2513</v>
      </c>
      <c r="BB2585" t="s">
        <v>2513</v>
      </c>
    </row>
    <row r="2586" spans="1:54" x14ac:dyDescent="0.45">
      <c r="A2586">
        <v>10006819</v>
      </c>
      <c r="B2586" t="s">
        <v>12064</v>
      </c>
      <c r="C2586" t="s">
        <v>121</v>
      </c>
      <c r="D2586" t="s">
        <v>2489</v>
      </c>
      <c r="E2586" t="s">
        <v>12065</v>
      </c>
      <c r="F2586" t="s">
        <v>12066</v>
      </c>
      <c r="G2586" t="s">
        <v>12062</v>
      </c>
      <c r="H2586" t="s">
        <v>12065</v>
      </c>
      <c r="I2586" t="s">
        <v>2493</v>
      </c>
      <c r="J2586" t="s">
        <v>2494</v>
      </c>
      <c r="K2586" t="s">
        <v>2495</v>
      </c>
      <c r="L2586" t="s">
        <v>2496</v>
      </c>
      <c r="M2586" t="s">
        <v>12067</v>
      </c>
      <c r="N2586" t="s">
        <v>2496</v>
      </c>
      <c r="O2586" t="s">
        <v>2498</v>
      </c>
      <c r="P2586" t="s">
        <v>2499</v>
      </c>
      <c r="Q2586" t="s">
        <v>33</v>
      </c>
      <c r="R2586" t="s">
        <v>2500</v>
      </c>
      <c r="S2586" t="s">
        <v>2501</v>
      </c>
      <c r="T2586" t="s">
        <v>2564</v>
      </c>
      <c r="U2586" t="s">
        <v>17</v>
      </c>
      <c r="V2586" t="s">
        <v>2565</v>
      </c>
      <c r="W2586" t="s">
        <v>260</v>
      </c>
      <c r="X2586" t="s">
        <v>2787</v>
      </c>
      <c r="Y2586" t="s">
        <v>2535</v>
      </c>
      <c r="Z2586" t="s">
        <v>12068</v>
      </c>
      <c r="AA2586" t="s">
        <v>2691</v>
      </c>
      <c r="AB2586" t="s">
        <v>12067</v>
      </c>
      <c r="AC2586" t="s">
        <v>2845</v>
      </c>
      <c r="AD2586">
        <v>3.7</v>
      </c>
      <c r="AE2586">
        <v>3.7</v>
      </c>
      <c r="AF2586" t="s">
        <v>2509</v>
      </c>
      <c r="AG2586">
        <v>1.6739999999999999</v>
      </c>
      <c r="AH2586" t="s">
        <v>2510</v>
      </c>
      <c r="AI2586">
        <v>600</v>
      </c>
      <c r="AJ2586">
        <v>300</v>
      </c>
      <c r="AK2586">
        <v>9.3000000000000007</v>
      </c>
      <c r="AL2586" t="s">
        <v>2511</v>
      </c>
      <c r="AM2586" t="s">
        <v>2513</v>
      </c>
      <c r="AN2586" t="s">
        <v>2513</v>
      </c>
      <c r="AO2586" t="s">
        <v>2513</v>
      </c>
      <c r="AP2586" t="s">
        <v>2513</v>
      </c>
      <c r="AQ2586" t="s">
        <v>2513</v>
      </c>
      <c r="AR2586" t="s">
        <v>2513</v>
      </c>
      <c r="AS2586" t="s">
        <v>2515</v>
      </c>
      <c r="AT2586" t="s">
        <v>2513</v>
      </c>
      <c r="AU2586">
        <v>45325</v>
      </c>
      <c r="AV2586" t="s">
        <v>2513</v>
      </c>
      <c r="AW2586" t="s">
        <v>2513</v>
      </c>
      <c r="AX2586" t="s">
        <v>2513</v>
      </c>
      <c r="AY2586" t="s">
        <v>2517</v>
      </c>
      <c r="AZ2586" t="s">
        <v>2513</v>
      </c>
      <c r="BA2586" t="s">
        <v>2513</v>
      </c>
      <c r="BB2586" t="s">
        <v>2513</v>
      </c>
    </row>
    <row r="2587" spans="1:54" x14ac:dyDescent="0.45">
      <c r="A2587">
        <v>10006820</v>
      </c>
      <c r="B2587" t="s">
        <v>12069</v>
      </c>
      <c r="C2587" t="s">
        <v>126</v>
      </c>
      <c r="D2587" t="s">
        <v>2489</v>
      </c>
      <c r="E2587" t="s">
        <v>12070</v>
      </c>
      <c r="F2587" t="s">
        <v>12071</v>
      </c>
      <c r="G2587" t="s">
        <v>12062</v>
      </c>
      <c r="H2587" t="s">
        <v>12070</v>
      </c>
      <c r="I2587" t="s">
        <v>2493</v>
      </c>
      <c r="J2587" t="s">
        <v>2494</v>
      </c>
      <c r="K2587" t="s">
        <v>2495</v>
      </c>
      <c r="L2587" t="s">
        <v>2496</v>
      </c>
      <c r="M2587" t="s">
        <v>12067</v>
      </c>
      <c r="N2587" t="s">
        <v>2496</v>
      </c>
      <c r="O2587" t="s">
        <v>2498</v>
      </c>
      <c r="P2587" t="s">
        <v>2499</v>
      </c>
      <c r="Q2587" t="s">
        <v>33</v>
      </c>
      <c r="R2587" t="s">
        <v>2500</v>
      </c>
      <c r="S2587" t="s">
        <v>2501</v>
      </c>
      <c r="T2587" t="s">
        <v>2564</v>
      </c>
      <c r="U2587" t="s">
        <v>17</v>
      </c>
      <c r="V2587" t="s">
        <v>2565</v>
      </c>
      <c r="W2587" t="s">
        <v>260</v>
      </c>
      <c r="X2587" t="s">
        <v>2787</v>
      </c>
      <c r="Y2587" t="s">
        <v>2535</v>
      </c>
      <c r="Z2587" t="s">
        <v>12068</v>
      </c>
      <c r="AA2587" t="s">
        <v>2691</v>
      </c>
      <c r="AB2587" t="s">
        <v>12067</v>
      </c>
      <c r="AC2587" t="s">
        <v>2845</v>
      </c>
      <c r="AD2587">
        <v>3.7</v>
      </c>
      <c r="AE2587">
        <v>3.7</v>
      </c>
      <c r="AF2587" t="s">
        <v>2509</v>
      </c>
      <c r="AG2587">
        <v>1.6739999999999999</v>
      </c>
      <c r="AH2587" t="s">
        <v>2510</v>
      </c>
      <c r="AI2587">
        <v>600</v>
      </c>
      <c r="AJ2587">
        <v>300</v>
      </c>
      <c r="AK2587">
        <v>9.3000000000000007</v>
      </c>
      <c r="AL2587" t="s">
        <v>2511</v>
      </c>
      <c r="AM2587" t="s">
        <v>2513</v>
      </c>
      <c r="AN2587" t="s">
        <v>2513</v>
      </c>
      <c r="AO2587" t="s">
        <v>2513</v>
      </c>
      <c r="AP2587" t="s">
        <v>2513</v>
      </c>
      <c r="AQ2587" t="s">
        <v>2513</v>
      </c>
      <c r="AR2587" t="s">
        <v>2513</v>
      </c>
      <c r="AS2587" t="s">
        <v>2515</v>
      </c>
      <c r="AT2587" t="s">
        <v>2513</v>
      </c>
      <c r="AU2587">
        <v>45325</v>
      </c>
      <c r="AV2587" t="s">
        <v>2513</v>
      </c>
      <c r="AW2587" t="s">
        <v>2513</v>
      </c>
      <c r="AX2587" t="s">
        <v>2513</v>
      </c>
      <c r="AY2587" t="s">
        <v>2517</v>
      </c>
      <c r="AZ2587" t="s">
        <v>2513</v>
      </c>
      <c r="BA2587" t="s">
        <v>2513</v>
      </c>
      <c r="BB2587" t="s">
        <v>2513</v>
      </c>
    </row>
    <row r="2588" spans="1:54" x14ac:dyDescent="0.45">
      <c r="A2588">
        <v>10006821</v>
      </c>
      <c r="B2588" t="s">
        <v>12072</v>
      </c>
      <c r="C2588" t="s">
        <v>122</v>
      </c>
      <c r="D2588" t="s">
        <v>2489</v>
      </c>
      <c r="E2588" t="s">
        <v>12073</v>
      </c>
      <c r="F2588" t="s">
        <v>12074</v>
      </c>
      <c r="G2588" t="s">
        <v>12062</v>
      </c>
      <c r="H2588" t="s">
        <v>12073</v>
      </c>
      <c r="I2588" t="s">
        <v>2493</v>
      </c>
      <c r="J2588" t="s">
        <v>2494</v>
      </c>
      <c r="K2588" t="s">
        <v>2495</v>
      </c>
      <c r="L2588" t="s">
        <v>2496</v>
      </c>
      <c r="M2588" t="s">
        <v>12031</v>
      </c>
      <c r="N2588" t="s">
        <v>2496</v>
      </c>
      <c r="O2588" t="s">
        <v>2498</v>
      </c>
      <c r="P2588" t="s">
        <v>2499</v>
      </c>
      <c r="Q2588" t="s">
        <v>33</v>
      </c>
      <c r="R2588" t="s">
        <v>2500</v>
      </c>
      <c r="S2588" t="s">
        <v>2501</v>
      </c>
      <c r="T2588" t="s">
        <v>2564</v>
      </c>
      <c r="U2588" t="s">
        <v>17</v>
      </c>
      <c r="V2588" t="s">
        <v>2565</v>
      </c>
      <c r="W2588" t="s">
        <v>260</v>
      </c>
      <c r="X2588" t="s">
        <v>2566</v>
      </c>
      <c r="Y2588" t="s">
        <v>2505</v>
      </c>
      <c r="Z2588" t="s">
        <v>12032</v>
      </c>
      <c r="AA2588" t="s">
        <v>2691</v>
      </c>
      <c r="AB2588" t="s">
        <v>12031</v>
      </c>
      <c r="AC2588" t="s">
        <v>2508</v>
      </c>
      <c r="AD2588">
        <v>3.7</v>
      </c>
      <c r="AE2588">
        <v>3.7</v>
      </c>
      <c r="AF2588" t="s">
        <v>2509</v>
      </c>
      <c r="AG2588">
        <v>1.6739999999999999</v>
      </c>
      <c r="AH2588" t="s">
        <v>2510</v>
      </c>
      <c r="AI2588">
        <v>600</v>
      </c>
      <c r="AJ2588">
        <v>300</v>
      </c>
      <c r="AK2588">
        <v>9.3000000000000007</v>
      </c>
      <c r="AL2588" t="s">
        <v>2511</v>
      </c>
      <c r="AM2588" t="s">
        <v>2513</v>
      </c>
      <c r="AN2588" t="s">
        <v>2513</v>
      </c>
      <c r="AO2588" t="s">
        <v>2513</v>
      </c>
      <c r="AP2588" t="s">
        <v>2513</v>
      </c>
      <c r="AQ2588" t="s">
        <v>2513</v>
      </c>
      <c r="AR2588" t="s">
        <v>2513</v>
      </c>
      <c r="AS2588" t="s">
        <v>2515</v>
      </c>
      <c r="AT2588" t="s">
        <v>2513</v>
      </c>
      <c r="AU2588">
        <v>45325</v>
      </c>
      <c r="AV2588" t="s">
        <v>2513</v>
      </c>
      <c r="AW2588" t="s">
        <v>2513</v>
      </c>
      <c r="AX2588" t="s">
        <v>2513</v>
      </c>
      <c r="AY2588" t="s">
        <v>2517</v>
      </c>
      <c r="AZ2588" t="s">
        <v>2513</v>
      </c>
      <c r="BA2588" t="s">
        <v>2513</v>
      </c>
      <c r="BB2588" t="s">
        <v>2513</v>
      </c>
    </row>
    <row r="2589" spans="1:54" x14ac:dyDescent="0.45">
      <c r="A2589">
        <v>10006822</v>
      </c>
      <c r="B2589" t="s">
        <v>12075</v>
      </c>
      <c r="C2589" t="s">
        <v>125</v>
      </c>
      <c r="D2589" t="s">
        <v>2489</v>
      </c>
      <c r="E2589" t="s">
        <v>12076</v>
      </c>
      <c r="F2589" t="s">
        <v>12077</v>
      </c>
      <c r="G2589" t="s">
        <v>12062</v>
      </c>
      <c r="H2589" t="s">
        <v>12076</v>
      </c>
      <c r="I2589" t="s">
        <v>2493</v>
      </c>
      <c r="J2589" t="s">
        <v>2494</v>
      </c>
      <c r="K2589" t="s">
        <v>2495</v>
      </c>
      <c r="L2589" t="s">
        <v>2496</v>
      </c>
      <c r="M2589" t="s">
        <v>12031</v>
      </c>
      <c r="N2589" t="s">
        <v>2496</v>
      </c>
      <c r="O2589" t="s">
        <v>2498</v>
      </c>
      <c r="P2589" t="s">
        <v>2499</v>
      </c>
      <c r="Q2589" t="s">
        <v>33</v>
      </c>
      <c r="R2589" t="s">
        <v>2500</v>
      </c>
      <c r="S2589" t="s">
        <v>2501</v>
      </c>
      <c r="T2589" t="s">
        <v>2564</v>
      </c>
      <c r="U2589" t="s">
        <v>17</v>
      </c>
      <c r="V2589" t="s">
        <v>2565</v>
      </c>
      <c r="W2589" t="s">
        <v>260</v>
      </c>
      <c r="X2589" t="s">
        <v>2566</v>
      </c>
      <c r="Y2589" t="s">
        <v>2505</v>
      </c>
      <c r="Z2589" t="s">
        <v>12032</v>
      </c>
      <c r="AA2589" t="s">
        <v>2691</v>
      </c>
      <c r="AB2589" t="s">
        <v>12031</v>
      </c>
      <c r="AC2589" t="s">
        <v>2508</v>
      </c>
      <c r="AD2589">
        <v>3.7</v>
      </c>
      <c r="AE2589">
        <v>3.7</v>
      </c>
      <c r="AF2589" t="s">
        <v>2509</v>
      </c>
      <c r="AG2589">
        <v>1.6739999999999999</v>
      </c>
      <c r="AH2589" t="s">
        <v>2510</v>
      </c>
      <c r="AI2589">
        <v>600</v>
      </c>
      <c r="AJ2589">
        <v>300</v>
      </c>
      <c r="AK2589">
        <v>9.3000000000000007</v>
      </c>
      <c r="AL2589" t="s">
        <v>2511</v>
      </c>
      <c r="AM2589" t="s">
        <v>2513</v>
      </c>
      <c r="AN2589" t="s">
        <v>2513</v>
      </c>
      <c r="AO2589" t="s">
        <v>2513</v>
      </c>
      <c r="AP2589" t="s">
        <v>2513</v>
      </c>
      <c r="AQ2589" t="s">
        <v>2513</v>
      </c>
      <c r="AR2589" t="s">
        <v>2513</v>
      </c>
      <c r="AS2589" t="s">
        <v>2515</v>
      </c>
      <c r="AT2589" t="s">
        <v>2513</v>
      </c>
      <c r="AU2589">
        <v>45325</v>
      </c>
      <c r="AV2589" t="s">
        <v>2513</v>
      </c>
      <c r="AW2589" t="s">
        <v>2513</v>
      </c>
      <c r="AX2589" t="s">
        <v>2513</v>
      </c>
      <c r="AY2589" t="s">
        <v>2517</v>
      </c>
      <c r="AZ2589" t="s">
        <v>2513</v>
      </c>
      <c r="BA2589" t="s">
        <v>2513</v>
      </c>
      <c r="BB2589" t="s">
        <v>2513</v>
      </c>
    </row>
    <row r="2590" spans="1:54" x14ac:dyDescent="0.45">
      <c r="A2590">
        <v>10006823</v>
      </c>
      <c r="B2590" t="s">
        <v>12078</v>
      </c>
      <c r="C2590" t="s">
        <v>127</v>
      </c>
      <c r="D2590" t="s">
        <v>2489</v>
      </c>
      <c r="E2590" t="s">
        <v>12079</v>
      </c>
      <c r="F2590" t="s">
        <v>12080</v>
      </c>
      <c r="G2590" t="s">
        <v>12062</v>
      </c>
      <c r="H2590" t="s">
        <v>12079</v>
      </c>
      <c r="I2590" t="s">
        <v>2493</v>
      </c>
      <c r="J2590" t="s">
        <v>2494</v>
      </c>
      <c r="K2590" t="s">
        <v>2495</v>
      </c>
      <c r="L2590" t="s">
        <v>2496</v>
      </c>
      <c r="M2590" t="s">
        <v>12081</v>
      </c>
      <c r="N2590" t="s">
        <v>2496</v>
      </c>
      <c r="O2590" t="s">
        <v>2498</v>
      </c>
      <c r="P2590" t="s">
        <v>2499</v>
      </c>
      <c r="Q2590" t="s">
        <v>33</v>
      </c>
      <c r="R2590" t="s">
        <v>2500</v>
      </c>
      <c r="S2590" t="s">
        <v>2501</v>
      </c>
      <c r="T2590" t="s">
        <v>2564</v>
      </c>
      <c r="U2590" t="s">
        <v>17</v>
      </c>
      <c r="V2590" t="s">
        <v>2565</v>
      </c>
      <c r="W2590" t="s">
        <v>260</v>
      </c>
      <c r="X2590" t="s">
        <v>2566</v>
      </c>
      <c r="Y2590" t="s">
        <v>2505</v>
      </c>
      <c r="Z2590" t="s">
        <v>12032</v>
      </c>
      <c r="AA2590" t="s">
        <v>2691</v>
      </c>
      <c r="AB2590" t="s">
        <v>12081</v>
      </c>
      <c r="AC2590" t="s">
        <v>2845</v>
      </c>
      <c r="AD2590">
        <v>3.7</v>
      </c>
      <c r="AE2590">
        <v>3.7</v>
      </c>
      <c r="AF2590" t="s">
        <v>2509</v>
      </c>
      <c r="AG2590">
        <v>1.6739999999999999</v>
      </c>
      <c r="AH2590" t="s">
        <v>2510</v>
      </c>
      <c r="AI2590">
        <v>600</v>
      </c>
      <c r="AJ2590">
        <v>300</v>
      </c>
      <c r="AK2590">
        <v>9.3000000000000007</v>
      </c>
      <c r="AL2590" t="s">
        <v>2511</v>
      </c>
      <c r="AM2590" t="s">
        <v>2513</v>
      </c>
      <c r="AN2590" t="s">
        <v>2513</v>
      </c>
      <c r="AO2590" t="s">
        <v>2513</v>
      </c>
      <c r="AP2590" t="s">
        <v>2513</v>
      </c>
      <c r="AQ2590" t="s">
        <v>2513</v>
      </c>
      <c r="AR2590" t="s">
        <v>2513</v>
      </c>
      <c r="AS2590" t="s">
        <v>2515</v>
      </c>
      <c r="AT2590" t="s">
        <v>2513</v>
      </c>
      <c r="AU2590">
        <v>45325</v>
      </c>
      <c r="AV2590" t="s">
        <v>2513</v>
      </c>
      <c r="AW2590" t="s">
        <v>2513</v>
      </c>
      <c r="AX2590" t="s">
        <v>2513</v>
      </c>
      <c r="AY2590" t="s">
        <v>2517</v>
      </c>
      <c r="AZ2590" t="s">
        <v>2513</v>
      </c>
      <c r="BA2590" t="s">
        <v>2513</v>
      </c>
      <c r="BB2590" t="s">
        <v>2513</v>
      </c>
    </row>
    <row r="2591" spans="1:54" x14ac:dyDescent="0.45">
      <c r="A2591">
        <v>10006829</v>
      </c>
      <c r="B2591" t="s">
        <v>12082</v>
      </c>
      <c r="C2591" t="s">
        <v>76</v>
      </c>
      <c r="D2591" t="s">
        <v>2489</v>
      </c>
      <c r="E2591" t="s">
        <v>12083</v>
      </c>
      <c r="F2591" t="s">
        <v>12084</v>
      </c>
      <c r="G2591" t="s">
        <v>12085</v>
      </c>
      <c r="H2591" t="s">
        <v>12083</v>
      </c>
      <c r="I2591" t="s">
        <v>2493</v>
      </c>
      <c r="J2591" t="s">
        <v>2494</v>
      </c>
      <c r="K2591" t="s">
        <v>2653</v>
      </c>
      <c r="L2591" t="s">
        <v>2496</v>
      </c>
      <c r="M2591" t="s">
        <v>10854</v>
      </c>
      <c r="N2591" t="s">
        <v>2496</v>
      </c>
      <c r="O2591" t="s">
        <v>2498</v>
      </c>
      <c r="P2591" t="s">
        <v>2655</v>
      </c>
      <c r="Q2591" t="s">
        <v>18</v>
      </c>
      <c r="R2591" t="s">
        <v>2656</v>
      </c>
      <c r="S2591" t="s">
        <v>2657</v>
      </c>
      <c r="T2591" t="s">
        <v>2687</v>
      </c>
      <c r="U2591" t="s">
        <v>26</v>
      </c>
      <c r="V2591" t="s">
        <v>2701</v>
      </c>
      <c r="W2591" t="s">
        <v>323</v>
      </c>
      <c r="X2591" t="s">
        <v>10855</v>
      </c>
      <c r="Y2591" t="s">
        <v>2525</v>
      </c>
      <c r="Z2591" t="s">
        <v>10856</v>
      </c>
      <c r="AA2591" t="s">
        <v>2691</v>
      </c>
      <c r="AB2591" t="s">
        <v>10854</v>
      </c>
      <c r="AC2591" t="s">
        <v>2508</v>
      </c>
      <c r="AD2591">
        <v>5.8250000000000002</v>
      </c>
      <c r="AE2591">
        <v>5.8250000000000002</v>
      </c>
      <c r="AF2591" t="s">
        <v>2509</v>
      </c>
      <c r="AG2591">
        <v>3.36</v>
      </c>
      <c r="AH2591" t="s">
        <v>2510</v>
      </c>
      <c r="AI2591">
        <v>800</v>
      </c>
      <c r="AJ2591">
        <v>400</v>
      </c>
      <c r="AK2591">
        <v>10.5</v>
      </c>
      <c r="AL2591" t="s">
        <v>2511</v>
      </c>
      <c r="AM2591" t="s">
        <v>2513</v>
      </c>
      <c r="AN2591" t="s">
        <v>2513</v>
      </c>
      <c r="AO2591" t="s">
        <v>2513</v>
      </c>
      <c r="AP2591" t="s">
        <v>2513</v>
      </c>
      <c r="AQ2591" t="s">
        <v>2513</v>
      </c>
      <c r="AR2591" t="s">
        <v>2513</v>
      </c>
      <c r="AS2591" t="s">
        <v>2529</v>
      </c>
      <c r="AT2591" t="s">
        <v>2513</v>
      </c>
      <c r="AU2591">
        <v>45325</v>
      </c>
      <c r="AV2591" t="s">
        <v>2513</v>
      </c>
      <c r="AW2591" t="s">
        <v>2513</v>
      </c>
      <c r="AX2591" t="s">
        <v>2513</v>
      </c>
      <c r="AY2591" t="s">
        <v>2663</v>
      </c>
      <c r="AZ2591" t="s">
        <v>2513</v>
      </c>
      <c r="BA2591" t="s">
        <v>2513</v>
      </c>
      <c r="BB2591" t="s">
        <v>2513</v>
      </c>
    </row>
    <row r="2592" spans="1:54" x14ac:dyDescent="0.45">
      <c r="A2592">
        <v>10006830</v>
      </c>
      <c r="B2592" t="s">
        <v>12086</v>
      </c>
      <c r="C2592" t="s">
        <v>1306</v>
      </c>
      <c r="D2592" t="s">
        <v>2489</v>
      </c>
      <c r="E2592" t="s">
        <v>12087</v>
      </c>
      <c r="F2592" t="s">
        <v>12088</v>
      </c>
      <c r="G2592" t="s">
        <v>12085</v>
      </c>
      <c r="H2592" t="s">
        <v>12087</v>
      </c>
      <c r="I2592" t="s">
        <v>2493</v>
      </c>
      <c r="J2592" t="s">
        <v>2494</v>
      </c>
      <c r="K2592" t="s">
        <v>2653</v>
      </c>
      <c r="L2592" t="s">
        <v>2496</v>
      </c>
      <c r="M2592" t="s">
        <v>10854</v>
      </c>
      <c r="N2592" t="s">
        <v>2496</v>
      </c>
      <c r="O2592" t="s">
        <v>2498</v>
      </c>
      <c r="P2592" t="s">
        <v>2655</v>
      </c>
      <c r="Q2592" t="s">
        <v>18</v>
      </c>
      <c r="R2592" t="s">
        <v>2656</v>
      </c>
      <c r="S2592" t="s">
        <v>2657</v>
      </c>
      <c r="T2592" t="s">
        <v>2687</v>
      </c>
      <c r="U2592" t="s">
        <v>26</v>
      </c>
      <c r="V2592" t="s">
        <v>2701</v>
      </c>
      <c r="W2592" t="s">
        <v>323</v>
      </c>
      <c r="X2592" t="s">
        <v>10855</v>
      </c>
      <c r="Y2592" t="s">
        <v>2525</v>
      </c>
      <c r="Z2592" t="s">
        <v>10856</v>
      </c>
      <c r="AA2592" t="s">
        <v>2691</v>
      </c>
      <c r="AB2592" t="s">
        <v>10854</v>
      </c>
      <c r="AC2592" t="s">
        <v>2508</v>
      </c>
      <c r="AD2592">
        <v>5.8250000000000002</v>
      </c>
      <c r="AE2592">
        <v>5.8250000000000002</v>
      </c>
      <c r="AF2592" t="s">
        <v>2509</v>
      </c>
      <c r="AG2592">
        <v>3.36</v>
      </c>
      <c r="AH2592" t="s">
        <v>2510</v>
      </c>
      <c r="AI2592">
        <v>800</v>
      </c>
      <c r="AJ2592">
        <v>400</v>
      </c>
      <c r="AK2592">
        <v>10.5</v>
      </c>
      <c r="AL2592" t="s">
        <v>2511</v>
      </c>
      <c r="AM2592" t="s">
        <v>2513</v>
      </c>
      <c r="AN2592" t="s">
        <v>2513</v>
      </c>
      <c r="AO2592" t="s">
        <v>2513</v>
      </c>
      <c r="AP2592" t="s">
        <v>2513</v>
      </c>
      <c r="AQ2592" t="s">
        <v>2513</v>
      </c>
      <c r="AR2592" t="s">
        <v>2513</v>
      </c>
      <c r="AS2592" t="s">
        <v>2529</v>
      </c>
      <c r="AT2592" t="s">
        <v>2513</v>
      </c>
      <c r="AU2592">
        <v>45325</v>
      </c>
      <c r="AV2592" t="s">
        <v>2513</v>
      </c>
      <c r="AW2592" t="s">
        <v>2513</v>
      </c>
      <c r="AX2592" t="s">
        <v>2513</v>
      </c>
      <c r="AY2592" t="s">
        <v>2663</v>
      </c>
      <c r="AZ2592" t="s">
        <v>2513</v>
      </c>
      <c r="BA2592" t="s">
        <v>2513</v>
      </c>
      <c r="BB2592" t="s">
        <v>2513</v>
      </c>
    </row>
    <row r="2593" spans="1:54" x14ac:dyDescent="0.45">
      <c r="A2593">
        <v>10006831</v>
      </c>
      <c r="B2593" t="s">
        <v>12089</v>
      </c>
      <c r="C2593" t="s">
        <v>77</v>
      </c>
      <c r="D2593" t="s">
        <v>2489</v>
      </c>
      <c r="E2593" t="s">
        <v>12090</v>
      </c>
      <c r="F2593" t="s">
        <v>12091</v>
      </c>
      <c r="G2593" t="s">
        <v>12092</v>
      </c>
      <c r="H2593" t="s">
        <v>12090</v>
      </c>
      <c r="I2593" t="s">
        <v>2493</v>
      </c>
      <c r="J2593" t="s">
        <v>2494</v>
      </c>
      <c r="K2593" t="s">
        <v>2653</v>
      </c>
      <c r="L2593" t="s">
        <v>2496</v>
      </c>
      <c r="M2593" t="s">
        <v>2700</v>
      </c>
      <c r="N2593" t="s">
        <v>2496</v>
      </c>
      <c r="O2593" t="s">
        <v>2498</v>
      </c>
      <c r="P2593" t="s">
        <v>2655</v>
      </c>
      <c r="Q2593" t="s">
        <v>18</v>
      </c>
      <c r="R2593" t="s">
        <v>2656</v>
      </c>
      <c r="S2593" t="s">
        <v>2657</v>
      </c>
      <c r="T2593" t="s">
        <v>2687</v>
      </c>
      <c r="U2593" t="s">
        <v>26</v>
      </c>
      <c r="V2593" t="s">
        <v>2701</v>
      </c>
      <c r="W2593" t="s">
        <v>323</v>
      </c>
      <c r="X2593" t="s">
        <v>2702</v>
      </c>
      <c r="Y2593" t="s">
        <v>2535</v>
      </c>
      <c r="Z2593" t="s">
        <v>2703</v>
      </c>
      <c r="AA2593" t="s">
        <v>2691</v>
      </c>
      <c r="AB2593" t="s">
        <v>2700</v>
      </c>
      <c r="AC2593" t="s">
        <v>2508</v>
      </c>
      <c r="AD2593">
        <v>5.8250000000000002</v>
      </c>
      <c r="AE2593">
        <v>5.8250000000000002</v>
      </c>
      <c r="AF2593" t="s">
        <v>2509</v>
      </c>
      <c r="AG2593">
        <v>3.36</v>
      </c>
      <c r="AH2593" t="s">
        <v>2510</v>
      </c>
      <c r="AI2593">
        <v>800</v>
      </c>
      <c r="AJ2593">
        <v>400</v>
      </c>
      <c r="AK2593">
        <v>10.5</v>
      </c>
      <c r="AL2593" t="s">
        <v>2511</v>
      </c>
      <c r="AM2593" t="s">
        <v>2513</v>
      </c>
      <c r="AN2593" t="s">
        <v>2513</v>
      </c>
      <c r="AO2593" t="s">
        <v>2513</v>
      </c>
      <c r="AP2593" t="s">
        <v>2513</v>
      </c>
      <c r="AQ2593" t="s">
        <v>2513</v>
      </c>
      <c r="AR2593" t="s">
        <v>2513</v>
      </c>
      <c r="AS2593" t="s">
        <v>2529</v>
      </c>
      <c r="AT2593" t="s">
        <v>2513</v>
      </c>
      <c r="AU2593">
        <v>45325</v>
      </c>
      <c r="AV2593" t="s">
        <v>2513</v>
      </c>
      <c r="AW2593" t="s">
        <v>2513</v>
      </c>
      <c r="AX2593" t="s">
        <v>2513</v>
      </c>
      <c r="AY2593" t="s">
        <v>2663</v>
      </c>
      <c r="AZ2593" t="s">
        <v>2513</v>
      </c>
      <c r="BA2593" t="s">
        <v>2513</v>
      </c>
      <c r="BB2593" t="s">
        <v>2513</v>
      </c>
    </row>
    <row r="2594" spans="1:54" x14ac:dyDescent="0.45">
      <c r="A2594">
        <v>10006832</v>
      </c>
      <c r="B2594" t="s">
        <v>12093</v>
      </c>
      <c r="C2594" t="s">
        <v>1309</v>
      </c>
      <c r="D2594" t="s">
        <v>2489</v>
      </c>
      <c r="E2594" t="s">
        <v>12094</v>
      </c>
      <c r="F2594" t="s">
        <v>12095</v>
      </c>
      <c r="G2594" t="s">
        <v>12096</v>
      </c>
      <c r="H2594" t="s">
        <v>12094</v>
      </c>
      <c r="I2594" t="s">
        <v>2493</v>
      </c>
      <c r="J2594" t="s">
        <v>2494</v>
      </c>
      <c r="K2594" t="s">
        <v>2653</v>
      </c>
      <c r="L2594" t="s">
        <v>2496</v>
      </c>
      <c r="M2594" t="s">
        <v>2759</v>
      </c>
      <c r="N2594" t="s">
        <v>2496</v>
      </c>
      <c r="O2594" t="s">
        <v>2498</v>
      </c>
      <c r="P2594" t="s">
        <v>2655</v>
      </c>
      <c r="Q2594" t="s">
        <v>18</v>
      </c>
      <c r="R2594" t="s">
        <v>2656</v>
      </c>
      <c r="S2594" t="s">
        <v>2657</v>
      </c>
      <c r="T2594" t="s">
        <v>2687</v>
      </c>
      <c r="U2594" t="s">
        <v>26</v>
      </c>
      <c r="V2594" t="s">
        <v>2701</v>
      </c>
      <c r="W2594" t="s">
        <v>323</v>
      </c>
      <c r="X2594" t="s">
        <v>2760</v>
      </c>
      <c r="Y2594" t="s">
        <v>2505</v>
      </c>
      <c r="Z2594" t="s">
        <v>2761</v>
      </c>
      <c r="AA2594" t="s">
        <v>2691</v>
      </c>
      <c r="AB2594" t="s">
        <v>2759</v>
      </c>
      <c r="AC2594" t="s">
        <v>2508</v>
      </c>
      <c r="AD2594">
        <v>5.8250000000000002</v>
      </c>
      <c r="AE2594">
        <v>5.8250000000000002</v>
      </c>
      <c r="AF2594" t="s">
        <v>2509</v>
      </c>
      <c r="AG2594">
        <v>3.36</v>
      </c>
      <c r="AH2594" t="s">
        <v>2510</v>
      </c>
      <c r="AI2594">
        <v>800</v>
      </c>
      <c r="AJ2594">
        <v>400</v>
      </c>
      <c r="AK2594">
        <v>10.5</v>
      </c>
      <c r="AL2594" t="s">
        <v>2511</v>
      </c>
      <c r="AM2594" t="s">
        <v>2513</v>
      </c>
      <c r="AN2594" t="s">
        <v>2513</v>
      </c>
      <c r="AO2594" t="s">
        <v>2513</v>
      </c>
      <c r="AP2594" t="s">
        <v>2513</v>
      </c>
      <c r="AQ2594" t="s">
        <v>2513</v>
      </c>
      <c r="AR2594" t="s">
        <v>2513</v>
      </c>
      <c r="AS2594" t="s">
        <v>2529</v>
      </c>
      <c r="AT2594" t="s">
        <v>2513</v>
      </c>
      <c r="AU2594">
        <v>45325</v>
      </c>
      <c r="AV2594" t="s">
        <v>2513</v>
      </c>
      <c r="AW2594" t="s">
        <v>2513</v>
      </c>
      <c r="AX2594" t="s">
        <v>2513</v>
      </c>
      <c r="AY2594" t="s">
        <v>2663</v>
      </c>
      <c r="AZ2594" t="s">
        <v>2513</v>
      </c>
      <c r="BA2594" t="s">
        <v>2513</v>
      </c>
      <c r="BB2594" t="s">
        <v>2513</v>
      </c>
    </row>
    <row r="2595" spans="1:54" x14ac:dyDescent="0.45">
      <c r="A2595">
        <v>10006833</v>
      </c>
      <c r="B2595" t="s">
        <v>12097</v>
      </c>
      <c r="C2595" t="s">
        <v>1312</v>
      </c>
      <c r="D2595" t="s">
        <v>2489</v>
      </c>
      <c r="E2595" t="s">
        <v>12098</v>
      </c>
      <c r="F2595" t="s">
        <v>12099</v>
      </c>
      <c r="G2595" t="s">
        <v>12100</v>
      </c>
      <c r="H2595" t="s">
        <v>12098</v>
      </c>
      <c r="I2595" t="s">
        <v>2493</v>
      </c>
      <c r="J2595" t="s">
        <v>2494</v>
      </c>
      <c r="K2595" t="s">
        <v>2653</v>
      </c>
      <c r="L2595" t="s">
        <v>2496</v>
      </c>
      <c r="M2595" t="s">
        <v>2700</v>
      </c>
      <c r="N2595" t="s">
        <v>2496</v>
      </c>
      <c r="O2595" t="s">
        <v>2498</v>
      </c>
      <c r="P2595" t="s">
        <v>2655</v>
      </c>
      <c r="Q2595" t="s">
        <v>18</v>
      </c>
      <c r="R2595" t="s">
        <v>2656</v>
      </c>
      <c r="S2595" t="s">
        <v>2657</v>
      </c>
      <c r="T2595" t="s">
        <v>2687</v>
      </c>
      <c r="U2595" t="s">
        <v>26</v>
      </c>
      <c r="V2595" t="s">
        <v>2701</v>
      </c>
      <c r="W2595" t="s">
        <v>323</v>
      </c>
      <c r="X2595" t="s">
        <v>2702</v>
      </c>
      <c r="Y2595" t="s">
        <v>2535</v>
      </c>
      <c r="Z2595" t="s">
        <v>2703</v>
      </c>
      <c r="AA2595" t="s">
        <v>2691</v>
      </c>
      <c r="AB2595" t="s">
        <v>2700</v>
      </c>
      <c r="AC2595" t="s">
        <v>2508</v>
      </c>
      <c r="AD2595">
        <v>5.8250000000000002</v>
      </c>
      <c r="AE2595">
        <v>5.8250000000000002</v>
      </c>
      <c r="AF2595" t="s">
        <v>2509</v>
      </c>
      <c r="AG2595">
        <v>3.36</v>
      </c>
      <c r="AH2595" t="s">
        <v>2510</v>
      </c>
      <c r="AI2595">
        <v>800</v>
      </c>
      <c r="AJ2595">
        <v>400</v>
      </c>
      <c r="AK2595">
        <v>10.5</v>
      </c>
      <c r="AL2595" t="s">
        <v>2511</v>
      </c>
      <c r="AM2595" t="s">
        <v>2513</v>
      </c>
      <c r="AN2595" t="s">
        <v>2513</v>
      </c>
      <c r="AO2595" t="s">
        <v>2513</v>
      </c>
      <c r="AP2595" t="s">
        <v>2513</v>
      </c>
      <c r="AQ2595" t="s">
        <v>2513</v>
      </c>
      <c r="AR2595" t="s">
        <v>2513</v>
      </c>
      <c r="AS2595" t="s">
        <v>2529</v>
      </c>
      <c r="AT2595" t="s">
        <v>2513</v>
      </c>
      <c r="AU2595">
        <v>45325</v>
      </c>
      <c r="AV2595" t="s">
        <v>2513</v>
      </c>
      <c r="AW2595" t="s">
        <v>2513</v>
      </c>
      <c r="AX2595" t="s">
        <v>2513</v>
      </c>
      <c r="AY2595" t="s">
        <v>2663</v>
      </c>
      <c r="AZ2595" t="s">
        <v>2513</v>
      </c>
      <c r="BA2595" t="s">
        <v>2513</v>
      </c>
      <c r="BB2595" t="s">
        <v>2513</v>
      </c>
    </row>
    <row r="2596" spans="1:54" x14ac:dyDescent="0.45">
      <c r="A2596">
        <v>10006894</v>
      </c>
      <c r="B2596" t="s">
        <v>12101</v>
      </c>
      <c r="C2596" t="s">
        <v>26334</v>
      </c>
      <c r="D2596" t="s">
        <v>2489</v>
      </c>
      <c r="E2596" t="s">
        <v>12102</v>
      </c>
      <c r="F2596" t="s">
        <v>12103</v>
      </c>
      <c r="G2596" t="s">
        <v>11629</v>
      </c>
      <c r="H2596" t="s">
        <v>12102</v>
      </c>
      <c r="I2596" t="s">
        <v>2493</v>
      </c>
      <c r="J2596" t="s">
        <v>2494</v>
      </c>
      <c r="K2596" t="s">
        <v>2653</v>
      </c>
      <c r="L2596" t="s">
        <v>2496</v>
      </c>
      <c r="M2596" t="s">
        <v>11630</v>
      </c>
      <c r="N2596" t="s">
        <v>2496</v>
      </c>
      <c r="O2596" t="s">
        <v>2498</v>
      </c>
      <c r="P2596" t="s">
        <v>2655</v>
      </c>
      <c r="Q2596" t="s">
        <v>18</v>
      </c>
      <c r="R2596" t="s">
        <v>2656</v>
      </c>
      <c r="S2596" t="s">
        <v>2657</v>
      </c>
      <c r="T2596" t="s">
        <v>2667</v>
      </c>
      <c r="U2596" t="s">
        <v>17</v>
      </c>
      <c r="V2596" t="s">
        <v>2676</v>
      </c>
      <c r="W2596" t="s">
        <v>323</v>
      </c>
      <c r="X2596" t="s">
        <v>2748</v>
      </c>
      <c r="Y2596" t="s">
        <v>2535</v>
      </c>
      <c r="Z2596" t="s">
        <v>2749</v>
      </c>
      <c r="AA2596" t="s">
        <v>2507</v>
      </c>
      <c r="AB2596" t="s">
        <v>11630</v>
      </c>
      <c r="AC2596" t="s">
        <v>2716</v>
      </c>
      <c r="AD2596">
        <v>2.9580000000000002</v>
      </c>
      <c r="AE2596">
        <v>2.9580000000000002</v>
      </c>
      <c r="AF2596" t="s">
        <v>2509</v>
      </c>
      <c r="AG2596">
        <v>1.5660000000000001</v>
      </c>
      <c r="AH2596" t="s">
        <v>2510</v>
      </c>
      <c r="AI2596">
        <v>600</v>
      </c>
      <c r="AJ2596">
        <v>300</v>
      </c>
      <c r="AK2596">
        <v>8.6999999999999993</v>
      </c>
      <c r="AL2596" t="s">
        <v>2511</v>
      </c>
      <c r="AM2596" t="s">
        <v>2513</v>
      </c>
      <c r="AN2596" t="s">
        <v>2513</v>
      </c>
      <c r="AO2596" t="s">
        <v>2513</v>
      </c>
      <c r="AP2596" t="s">
        <v>2513</v>
      </c>
      <c r="AQ2596" t="s">
        <v>2513</v>
      </c>
      <c r="AR2596" t="s">
        <v>2513</v>
      </c>
      <c r="AS2596" t="s">
        <v>2529</v>
      </c>
      <c r="AT2596" t="s">
        <v>2513</v>
      </c>
      <c r="AU2596">
        <v>45383</v>
      </c>
      <c r="AV2596" t="s">
        <v>2513</v>
      </c>
      <c r="AW2596" t="s">
        <v>2513</v>
      </c>
      <c r="AX2596" t="s">
        <v>2513</v>
      </c>
      <c r="AY2596" t="s">
        <v>2663</v>
      </c>
      <c r="AZ2596" t="s">
        <v>2513</v>
      </c>
      <c r="BA2596" t="s">
        <v>2513</v>
      </c>
      <c r="BB2596" t="s">
        <v>2513</v>
      </c>
    </row>
    <row r="2597" spans="1:54" x14ac:dyDescent="0.45">
      <c r="A2597">
        <v>10000083</v>
      </c>
      <c r="B2597" t="s">
        <v>12215</v>
      </c>
      <c r="C2597" t="s">
        <v>26335</v>
      </c>
      <c r="D2597" t="s">
        <v>2489</v>
      </c>
      <c r="E2597" t="s">
        <v>12216</v>
      </c>
      <c r="F2597" t="s">
        <v>12217</v>
      </c>
      <c r="G2597" t="s">
        <v>12218</v>
      </c>
      <c r="H2597" t="s">
        <v>12216</v>
      </c>
      <c r="I2597" t="s">
        <v>2493</v>
      </c>
      <c r="J2597" t="s">
        <v>2494</v>
      </c>
      <c r="K2597" t="s">
        <v>2820</v>
      </c>
      <c r="L2597" t="s">
        <v>2496</v>
      </c>
      <c r="M2597" t="s">
        <v>10621</v>
      </c>
      <c r="N2597" t="s">
        <v>2496</v>
      </c>
      <c r="O2597" t="s">
        <v>2498</v>
      </c>
      <c r="P2597" t="s">
        <v>2655</v>
      </c>
      <c r="Q2597" t="s">
        <v>18</v>
      </c>
      <c r="R2597" t="s">
        <v>2822</v>
      </c>
      <c r="S2597" t="s">
        <v>2823</v>
      </c>
      <c r="T2597" t="s">
        <v>2824</v>
      </c>
      <c r="U2597" t="s">
        <v>104</v>
      </c>
      <c r="V2597" t="s">
        <v>2825</v>
      </c>
      <c r="W2597" t="s">
        <v>260</v>
      </c>
      <c r="X2597" t="s">
        <v>2826</v>
      </c>
      <c r="Y2597" t="s">
        <v>2535</v>
      </c>
      <c r="Z2597" t="s">
        <v>2827</v>
      </c>
      <c r="AA2597" t="s">
        <v>2507</v>
      </c>
      <c r="AB2597" t="s">
        <v>10621</v>
      </c>
      <c r="AC2597" t="s">
        <v>2508</v>
      </c>
      <c r="AD2597">
        <v>1.581</v>
      </c>
      <c r="AE2597">
        <v>1.581</v>
      </c>
      <c r="AF2597" t="s">
        <v>2509</v>
      </c>
      <c r="AG2597">
        <v>0</v>
      </c>
      <c r="AH2597" t="s">
        <v>2513</v>
      </c>
      <c r="AI2597">
        <v>300</v>
      </c>
      <c r="AJ2597">
        <v>300</v>
      </c>
      <c r="AK2597">
        <v>0</v>
      </c>
      <c r="AL2597" t="s">
        <v>2511</v>
      </c>
      <c r="AM2597" t="s">
        <v>2662</v>
      </c>
      <c r="AN2597" t="s">
        <v>2513</v>
      </c>
      <c r="AO2597" t="s">
        <v>2513</v>
      </c>
      <c r="AP2597" t="s">
        <v>2514</v>
      </c>
      <c r="AQ2597" t="s">
        <v>2513</v>
      </c>
      <c r="AR2597" t="s">
        <v>2513</v>
      </c>
      <c r="AS2597" t="s">
        <v>2529</v>
      </c>
      <c r="AT2597" t="s">
        <v>2513</v>
      </c>
      <c r="AU2597">
        <v>44514</v>
      </c>
      <c r="AV2597" t="s">
        <v>2513</v>
      </c>
      <c r="AW2597" t="s">
        <v>2513</v>
      </c>
      <c r="AX2597" t="s">
        <v>2516</v>
      </c>
      <c r="AY2597" t="s">
        <v>2828</v>
      </c>
      <c r="AZ2597" t="s">
        <v>2650</v>
      </c>
      <c r="BA2597" t="s">
        <v>2513</v>
      </c>
      <c r="BB2597" t="s">
        <v>2513</v>
      </c>
    </row>
    <row r="2598" spans="1:54" x14ac:dyDescent="0.45">
      <c r="A2598">
        <v>10000084</v>
      </c>
      <c r="B2598" t="s">
        <v>12219</v>
      </c>
      <c r="C2598" t="s">
        <v>26336</v>
      </c>
      <c r="D2598" t="s">
        <v>2489</v>
      </c>
      <c r="E2598" t="s">
        <v>12220</v>
      </c>
      <c r="F2598" t="s">
        <v>12221</v>
      </c>
      <c r="G2598" t="s">
        <v>12222</v>
      </c>
      <c r="H2598" t="s">
        <v>12220</v>
      </c>
      <c r="I2598" t="s">
        <v>2493</v>
      </c>
      <c r="J2598" t="s">
        <v>2494</v>
      </c>
      <c r="K2598" t="s">
        <v>2820</v>
      </c>
      <c r="L2598" t="s">
        <v>2496</v>
      </c>
      <c r="M2598" t="s">
        <v>10658</v>
      </c>
      <c r="N2598" t="s">
        <v>2496</v>
      </c>
      <c r="O2598" t="s">
        <v>2498</v>
      </c>
      <c r="P2598" t="s">
        <v>2655</v>
      </c>
      <c r="Q2598" t="s">
        <v>18</v>
      </c>
      <c r="R2598" t="s">
        <v>2822</v>
      </c>
      <c r="S2598" t="s">
        <v>2823</v>
      </c>
      <c r="T2598" t="s">
        <v>2824</v>
      </c>
      <c r="U2598" t="s">
        <v>104</v>
      </c>
      <c r="V2598" t="s">
        <v>2825</v>
      </c>
      <c r="W2598" t="s">
        <v>260</v>
      </c>
      <c r="X2598" t="s">
        <v>10659</v>
      </c>
      <c r="Y2598" t="s">
        <v>2505</v>
      </c>
      <c r="Z2598" t="s">
        <v>10660</v>
      </c>
      <c r="AA2598" t="s">
        <v>2507</v>
      </c>
      <c r="AB2598" t="s">
        <v>10658</v>
      </c>
      <c r="AC2598" t="s">
        <v>2508</v>
      </c>
      <c r="AD2598">
        <v>1.5620000000000001</v>
      </c>
      <c r="AE2598">
        <v>1.5620000000000001</v>
      </c>
      <c r="AF2598" t="s">
        <v>2509</v>
      </c>
      <c r="AG2598">
        <v>0</v>
      </c>
      <c r="AH2598" t="s">
        <v>2513</v>
      </c>
      <c r="AI2598">
        <v>300</v>
      </c>
      <c r="AJ2598">
        <v>300</v>
      </c>
      <c r="AK2598">
        <v>0</v>
      </c>
      <c r="AL2598" t="s">
        <v>2511</v>
      </c>
      <c r="AM2598" t="s">
        <v>2662</v>
      </c>
      <c r="AN2598" t="s">
        <v>2513</v>
      </c>
      <c r="AO2598" t="s">
        <v>2513</v>
      </c>
      <c r="AP2598" t="s">
        <v>2514</v>
      </c>
      <c r="AQ2598" t="s">
        <v>2513</v>
      </c>
      <c r="AR2598" t="s">
        <v>2513</v>
      </c>
      <c r="AS2598" t="s">
        <v>2529</v>
      </c>
      <c r="AT2598" t="s">
        <v>2513</v>
      </c>
      <c r="AU2598">
        <v>44514</v>
      </c>
      <c r="AV2598" t="s">
        <v>2513</v>
      </c>
      <c r="AW2598" t="s">
        <v>2513</v>
      </c>
      <c r="AX2598" t="s">
        <v>2516</v>
      </c>
      <c r="AY2598" t="s">
        <v>2828</v>
      </c>
      <c r="AZ2598" t="s">
        <v>2650</v>
      </c>
      <c r="BA2598" t="s">
        <v>2513</v>
      </c>
      <c r="BB2598" t="s">
        <v>2513</v>
      </c>
    </row>
    <row r="2599" spans="1:54" x14ac:dyDescent="0.45">
      <c r="A2599">
        <v>10000086</v>
      </c>
      <c r="B2599" t="s">
        <v>12223</v>
      </c>
      <c r="C2599" t="s">
        <v>26287</v>
      </c>
      <c r="D2599" t="s">
        <v>2489</v>
      </c>
      <c r="E2599" t="s">
        <v>12224</v>
      </c>
      <c r="F2599" t="s">
        <v>12225</v>
      </c>
      <c r="G2599" t="s">
        <v>11069</v>
      </c>
      <c r="H2599" t="s">
        <v>12224</v>
      </c>
      <c r="I2599" t="s">
        <v>2493</v>
      </c>
      <c r="J2599" t="s">
        <v>2494</v>
      </c>
      <c r="K2599" t="s">
        <v>2820</v>
      </c>
      <c r="L2599" t="s">
        <v>2496</v>
      </c>
      <c r="M2599" t="s">
        <v>11070</v>
      </c>
      <c r="N2599" t="s">
        <v>2496</v>
      </c>
      <c r="O2599" t="s">
        <v>2498</v>
      </c>
      <c r="P2599" t="s">
        <v>2655</v>
      </c>
      <c r="Q2599" t="s">
        <v>18</v>
      </c>
      <c r="R2599" t="s">
        <v>2822</v>
      </c>
      <c r="S2599" t="s">
        <v>2823</v>
      </c>
      <c r="T2599" t="s">
        <v>2824</v>
      </c>
      <c r="U2599" t="s">
        <v>104</v>
      </c>
      <c r="V2599" t="s">
        <v>2825</v>
      </c>
      <c r="W2599" t="s">
        <v>260</v>
      </c>
      <c r="X2599" t="s">
        <v>11071</v>
      </c>
      <c r="Y2599" t="s">
        <v>10431</v>
      </c>
      <c r="Z2599" t="s">
        <v>11072</v>
      </c>
      <c r="AA2599" t="s">
        <v>2507</v>
      </c>
      <c r="AB2599" t="s">
        <v>11070</v>
      </c>
      <c r="AC2599" t="s">
        <v>2586</v>
      </c>
      <c r="AD2599">
        <v>1.607</v>
      </c>
      <c r="AE2599">
        <v>1.607</v>
      </c>
      <c r="AF2599" t="s">
        <v>2509</v>
      </c>
      <c r="AG2599">
        <v>0</v>
      </c>
      <c r="AH2599" t="s">
        <v>2513</v>
      </c>
      <c r="AI2599">
        <v>300</v>
      </c>
      <c r="AJ2599">
        <v>300</v>
      </c>
      <c r="AK2599">
        <v>0</v>
      </c>
      <c r="AL2599" t="s">
        <v>2511</v>
      </c>
      <c r="AM2599" t="s">
        <v>2662</v>
      </c>
      <c r="AN2599" t="s">
        <v>2513</v>
      </c>
      <c r="AO2599" t="s">
        <v>2513</v>
      </c>
      <c r="AP2599" t="s">
        <v>2514</v>
      </c>
      <c r="AQ2599" t="s">
        <v>2513</v>
      </c>
      <c r="AR2599" t="s">
        <v>2513</v>
      </c>
      <c r="AS2599" t="s">
        <v>2529</v>
      </c>
      <c r="AT2599" t="s">
        <v>2513</v>
      </c>
      <c r="AU2599">
        <v>44514</v>
      </c>
      <c r="AV2599" t="s">
        <v>2513</v>
      </c>
      <c r="AW2599" t="s">
        <v>2513</v>
      </c>
      <c r="AX2599" t="s">
        <v>2516</v>
      </c>
      <c r="AY2599" t="s">
        <v>2828</v>
      </c>
      <c r="AZ2599" t="s">
        <v>2513</v>
      </c>
      <c r="BA2599" t="s">
        <v>2513</v>
      </c>
      <c r="BB2599" t="s">
        <v>2513</v>
      </c>
    </row>
    <row r="2600" spans="1:54" x14ac:dyDescent="0.45">
      <c r="A2600">
        <v>10000087</v>
      </c>
      <c r="B2600" t="s">
        <v>12226</v>
      </c>
      <c r="C2600" t="s">
        <v>26337</v>
      </c>
      <c r="D2600" t="s">
        <v>2489</v>
      </c>
      <c r="E2600" t="s">
        <v>12227</v>
      </c>
      <c r="F2600" t="s">
        <v>12228</v>
      </c>
      <c r="G2600" t="s">
        <v>12229</v>
      </c>
      <c r="H2600" t="s">
        <v>12227</v>
      </c>
      <c r="I2600" t="s">
        <v>2493</v>
      </c>
      <c r="J2600" t="s">
        <v>2494</v>
      </c>
      <c r="K2600" t="s">
        <v>2820</v>
      </c>
      <c r="L2600" t="s">
        <v>2496</v>
      </c>
      <c r="M2600" t="s">
        <v>12230</v>
      </c>
      <c r="N2600" t="s">
        <v>2496</v>
      </c>
      <c r="O2600" t="s">
        <v>2498</v>
      </c>
      <c r="P2600" t="s">
        <v>2655</v>
      </c>
      <c r="Q2600" t="s">
        <v>18</v>
      </c>
      <c r="R2600" t="s">
        <v>2822</v>
      </c>
      <c r="S2600" t="s">
        <v>2823</v>
      </c>
      <c r="T2600" t="s">
        <v>2824</v>
      </c>
      <c r="U2600" t="s">
        <v>104</v>
      </c>
      <c r="V2600" t="s">
        <v>2825</v>
      </c>
      <c r="W2600" t="s">
        <v>260</v>
      </c>
      <c r="X2600" t="s">
        <v>11071</v>
      </c>
      <c r="Y2600" t="s">
        <v>10431</v>
      </c>
      <c r="Z2600" t="s">
        <v>11072</v>
      </c>
      <c r="AA2600" t="s">
        <v>2507</v>
      </c>
      <c r="AB2600" t="s">
        <v>12230</v>
      </c>
      <c r="AC2600" t="s">
        <v>2508</v>
      </c>
      <c r="AD2600">
        <v>1.53</v>
      </c>
      <c r="AE2600">
        <v>1.53</v>
      </c>
      <c r="AF2600" t="s">
        <v>2509</v>
      </c>
      <c r="AG2600">
        <v>0</v>
      </c>
      <c r="AH2600" t="s">
        <v>2513</v>
      </c>
      <c r="AI2600">
        <v>300</v>
      </c>
      <c r="AJ2600">
        <v>300</v>
      </c>
      <c r="AK2600">
        <v>0</v>
      </c>
      <c r="AL2600" t="s">
        <v>2511</v>
      </c>
      <c r="AM2600" t="s">
        <v>2662</v>
      </c>
      <c r="AN2600" t="s">
        <v>2513</v>
      </c>
      <c r="AO2600" t="s">
        <v>2513</v>
      </c>
      <c r="AP2600" t="s">
        <v>2514</v>
      </c>
      <c r="AQ2600" t="s">
        <v>2513</v>
      </c>
      <c r="AR2600" t="s">
        <v>2513</v>
      </c>
      <c r="AS2600" t="s">
        <v>2529</v>
      </c>
      <c r="AT2600" t="s">
        <v>2513</v>
      </c>
      <c r="AU2600">
        <v>44514</v>
      </c>
      <c r="AV2600" t="s">
        <v>2513</v>
      </c>
      <c r="AW2600" t="s">
        <v>2513</v>
      </c>
      <c r="AX2600" t="s">
        <v>2516</v>
      </c>
      <c r="AY2600" t="s">
        <v>2828</v>
      </c>
      <c r="AZ2600" t="s">
        <v>2650</v>
      </c>
      <c r="BA2600" t="s">
        <v>2513</v>
      </c>
      <c r="BB2600" t="s">
        <v>2513</v>
      </c>
    </row>
    <row r="2601" spans="1:54" x14ac:dyDescent="0.45">
      <c r="A2601">
        <v>10000090</v>
      </c>
      <c r="B2601" t="s">
        <v>12231</v>
      </c>
      <c r="C2601" t="s">
        <v>26338</v>
      </c>
      <c r="D2601" t="s">
        <v>2489</v>
      </c>
      <c r="E2601" t="s">
        <v>12232</v>
      </c>
      <c r="F2601" t="s">
        <v>12233</v>
      </c>
      <c r="G2601" t="s">
        <v>12234</v>
      </c>
      <c r="H2601" t="s">
        <v>12232</v>
      </c>
      <c r="I2601" t="s">
        <v>2493</v>
      </c>
      <c r="J2601" t="s">
        <v>2494</v>
      </c>
      <c r="K2601" t="s">
        <v>2653</v>
      </c>
      <c r="L2601" t="s">
        <v>2496</v>
      </c>
      <c r="M2601" t="s">
        <v>10846</v>
      </c>
      <c r="N2601" t="s">
        <v>2496</v>
      </c>
      <c r="O2601" t="s">
        <v>2498</v>
      </c>
      <c r="P2601" t="s">
        <v>2655</v>
      </c>
      <c r="Q2601" t="s">
        <v>18</v>
      </c>
      <c r="R2601" t="s">
        <v>2656</v>
      </c>
      <c r="S2601" t="s">
        <v>2657</v>
      </c>
      <c r="T2601" t="s">
        <v>2667</v>
      </c>
      <c r="U2601" t="s">
        <v>17</v>
      </c>
      <c r="V2601" t="s">
        <v>2676</v>
      </c>
      <c r="W2601" t="s">
        <v>323</v>
      </c>
      <c r="X2601" t="s">
        <v>10472</v>
      </c>
      <c r="Y2601" t="s">
        <v>2525</v>
      </c>
      <c r="Z2601" t="s">
        <v>10473</v>
      </c>
      <c r="AA2601" t="s">
        <v>2507</v>
      </c>
      <c r="AB2601" t="s">
        <v>10846</v>
      </c>
      <c r="AC2601" t="s">
        <v>2508</v>
      </c>
      <c r="AD2601">
        <v>3.0070000000000001</v>
      </c>
      <c r="AE2601">
        <v>3.0070000000000001</v>
      </c>
      <c r="AF2601" t="s">
        <v>2509</v>
      </c>
      <c r="AG2601">
        <v>1.5660000000000001</v>
      </c>
      <c r="AH2601" t="s">
        <v>2510</v>
      </c>
      <c r="AI2601">
        <v>600</v>
      </c>
      <c r="AJ2601">
        <v>300</v>
      </c>
      <c r="AK2601">
        <v>8.6999999999999993</v>
      </c>
      <c r="AL2601" t="s">
        <v>2511</v>
      </c>
      <c r="AM2601" t="s">
        <v>2662</v>
      </c>
      <c r="AN2601" t="s">
        <v>2513</v>
      </c>
      <c r="AO2601" t="s">
        <v>2513</v>
      </c>
      <c r="AP2601" t="s">
        <v>2514</v>
      </c>
      <c r="AQ2601" t="s">
        <v>2513</v>
      </c>
      <c r="AR2601" t="s">
        <v>2513</v>
      </c>
      <c r="AS2601" t="s">
        <v>2529</v>
      </c>
      <c r="AT2601" t="s">
        <v>2513</v>
      </c>
      <c r="AU2601">
        <v>44514</v>
      </c>
      <c r="AV2601" t="s">
        <v>2513</v>
      </c>
      <c r="AW2601" t="s">
        <v>2513</v>
      </c>
      <c r="AX2601" t="s">
        <v>2516</v>
      </c>
      <c r="AY2601" t="s">
        <v>2663</v>
      </c>
      <c r="AZ2601" t="s">
        <v>2513</v>
      </c>
      <c r="BA2601" t="s">
        <v>2513</v>
      </c>
      <c r="BB2601" t="s">
        <v>2513</v>
      </c>
    </row>
    <row r="2602" spans="1:54" x14ac:dyDescent="0.45">
      <c r="A2602">
        <v>10000141</v>
      </c>
      <c r="B2602" t="s">
        <v>12235</v>
      </c>
      <c r="C2602" t="s">
        <v>26339</v>
      </c>
      <c r="D2602" t="s">
        <v>2489</v>
      </c>
      <c r="E2602" t="s">
        <v>12236</v>
      </c>
      <c r="F2602" t="s">
        <v>12237</v>
      </c>
      <c r="G2602" t="s">
        <v>10410</v>
      </c>
      <c r="H2602" t="s">
        <v>12236</v>
      </c>
      <c r="I2602" t="s">
        <v>2493</v>
      </c>
      <c r="J2602" t="s">
        <v>2494</v>
      </c>
      <c r="K2602" t="s">
        <v>2820</v>
      </c>
      <c r="L2602" t="s">
        <v>2496</v>
      </c>
      <c r="M2602" t="s">
        <v>10658</v>
      </c>
      <c r="N2602" t="s">
        <v>2496</v>
      </c>
      <c r="O2602" t="s">
        <v>2498</v>
      </c>
      <c r="P2602" t="s">
        <v>2655</v>
      </c>
      <c r="Q2602" t="s">
        <v>18</v>
      </c>
      <c r="R2602" t="s">
        <v>2822</v>
      </c>
      <c r="S2602" t="s">
        <v>2823</v>
      </c>
      <c r="T2602" t="s">
        <v>2824</v>
      </c>
      <c r="U2602" t="s">
        <v>104</v>
      </c>
      <c r="V2602" t="s">
        <v>2825</v>
      </c>
      <c r="W2602" t="s">
        <v>260</v>
      </c>
      <c r="X2602" t="s">
        <v>10659</v>
      </c>
      <c r="Y2602" t="s">
        <v>2505</v>
      </c>
      <c r="Z2602" t="s">
        <v>10660</v>
      </c>
      <c r="AA2602" t="s">
        <v>2507</v>
      </c>
      <c r="AB2602" t="s">
        <v>10658</v>
      </c>
      <c r="AC2602" t="s">
        <v>2508</v>
      </c>
      <c r="AD2602">
        <v>1.579</v>
      </c>
      <c r="AE2602">
        <v>1.579</v>
      </c>
      <c r="AF2602" t="s">
        <v>2509</v>
      </c>
      <c r="AG2602">
        <v>0</v>
      </c>
      <c r="AH2602" t="s">
        <v>2513</v>
      </c>
      <c r="AI2602">
        <v>300</v>
      </c>
      <c r="AJ2602">
        <v>300</v>
      </c>
      <c r="AK2602">
        <v>0</v>
      </c>
      <c r="AL2602" t="s">
        <v>2511</v>
      </c>
      <c r="AM2602" t="s">
        <v>2662</v>
      </c>
      <c r="AN2602" t="s">
        <v>2513</v>
      </c>
      <c r="AO2602" t="s">
        <v>2513</v>
      </c>
      <c r="AP2602" t="s">
        <v>2514</v>
      </c>
      <c r="AQ2602" t="s">
        <v>2513</v>
      </c>
      <c r="AR2602" t="s">
        <v>2513</v>
      </c>
      <c r="AS2602" t="s">
        <v>2529</v>
      </c>
      <c r="AT2602" t="s">
        <v>2513</v>
      </c>
      <c r="AU2602">
        <v>44514</v>
      </c>
      <c r="AV2602" t="s">
        <v>2513</v>
      </c>
      <c r="AW2602" t="s">
        <v>2513</v>
      </c>
      <c r="AX2602" t="s">
        <v>2516</v>
      </c>
      <c r="AY2602" t="s">
        <v>2828</v>
      </c>
      <c r="AZ2602" t="s">
        <v>2650</v>
      </c>
      <c r="BA2602" t="s">
        <v>2513</v>
      </c>
      <c r="BB2602" t="s">
        <v>2513</v>
      </c>
    </row>
    <row r="2603" spans="1:54" x14ac:dyDescent="0.45">
      <c r="A2603">
        <v>10000207</v>
      </c>
      <c r="B2603" t="s">
        <v>12238</v>
      </c>
      <c r="C2603" t="s">
        <v>26278</v>
      </c>
      <c r="D2603" t="s">
        <v>2489</v>
      </c>
      <c r="E2603" t="s">
        <v>12239</v>
      </c>
      <c r="F2603" t="s">
        <v>12240</v>
      </c>
      <c r="G2603" t="s">
        <v>10804</v>
      </c>
      <c r="H2603" t="s">
        <v>12239</v>
      </c>
      <c r="I2603" t="s">
        <v>2493</v>
      </c>
      <c r="J2603" t="s">
        <v>2494</v>
      </c>
      <c r="K2603" t="s">
        <v>2653</v>
      </c>
      <c r="L2603" t="s">
        <v>2496</v>
      </c>
      <c r="M2603" t="s">
        <v>10471</v>
      </c>
      <c r="N2603" t="s">
        <v>2496</v>
      </c>
      <c r="O2603" t="s">
        <v>2498</v>
      </c>
      <c r="P2603" t="s">
        <v>2655</v>
      </c>
      <c r="Q2603" t="s">
        <v>18</v>
      </c>
      <c r="R2603" t="s">
        <v>2656</v>
      </c>
      <c r="S2603" t="s">
        <v>2657</v>
      </c>
      <c r="T2603" t="s">
        <v>2667</v>
      </c>
      <c r="U2603" t="s">
        <v>17</v>
      </c>
      <c r="V2603" t="s">
        <v>2676</v>
      </c>
      <c r="W2603" t="s">
        <v>323</v>
      </c>
      <c r="X2603" t="s">
        <v>10472</v>
      </c>
      <c r="Y2603" t="s">
        <v>2525</v>
      </c>
      <c r="Z2603" t="s">
        <v>10473</v>
      </c>
      <c r="AA2603" t="s">
        <v>2507</v>
      </c>
      <c r="AB2603" t="s">
        <v>10471</v>
      </c>
      <c r="AC2603" t="s">
        <v>2586</v>
      </c>
      <c r="AD2603">
        <v>3.0150000000000001</v>
      </c>
      <c r="AE2603">
        <v>3.0150000000000001</v>
      </c>
      <c r="AF2603" t="s">
        <v>2509</v>
      </c>
      <c r="AG2603">
        <v>1.5660000000000001</v>
      </c>
      <c r="AH2603" t="s">
        <v>2510</v>
      </c>
      <c r="AI2603">
        <v>600</v>
      </c>
      <c r="AJ2603">
        <v>300</v>
      </c>
      <c r="AK2603">
        <v>8.6999999999999993</v>
      </c>
      <c r="AL2603" t="s">
        <v>2511</v>
      </c>
      <c r="AM2603" t="s">
        <v>2662</v>
      </c>
      <c r="AN2603" t="s">
        <v>2513</v>
      </c>
      <c r="AO2603" t="s">
        <v>2513</v>
      </c>
      <c r="AP2603" t="s">
        <v>2514</v>
      </c>
      <c r="AQ2603" t="s">
        <v>2513</v>
      </c>
      <c r="AR2603" t="s">
        <v>2513</v>
      </c>
      <c r="AS2603" t="s">
        <v>2529</v>
      </c>
      <c r="AT2603" t="s">
        <v>2513</v>
      </c>
      <c r="AU2603">
        <v>44514</v>
      </c>
      <c r="AV2603" t="s">
        <v>2513</v>
      </c>
      <c r="AW2603" t="s">
        <v>2513</v>
      </c>
      <c r="AX2603" t="s">
        <v>2516</v>
      </c>
      <c r="AY2603" t="s">
        <v>2663</v>
      </c>
      <c r="AZ2603" t="s">
        <v>2650</v>
      </c>
      <c r="BA2603" t="s">
        <v>2513</v>
      </c>
      <c r="BB2603" t="s">
        <v>2513</v>
      </c>
    </row>
    <row r="2604" spans="1:54" x14ac:dyDescent="0.45">
      <c r="A2604">
        <v>10000250</v>
      </c>
      <c r="B2604" t="s">
        <v>12241</v>
      </c>
      <c r="C2604" t="s">
        <v>26340</v>
      </c>
      <c r="D2604" t="s">
        <v>2489</v>
      </c>
      <c r="E2604" t="s">
        <v>12242</v>
      </c>
      <c r="F2604" t="s">
        <v>12243</v>
      </c>
      <c r="G2604" t="s">
        <v>12244</v>
      </c>
      <c r="H2604" t="s">
        <v>12242</v>
      </c>
      <c r="I2604" t="s">
        <v>2493</v>
      </c>
      <c r="J2604" t="s">
        <v>2494</v>
      </c>
      <c r="K2604" t="s">
        <v>2653</v>
      </c>
      <c r="L2604" t="s">
        <v>2496</v>
      </c>
      <c r="M2604" t="s">
        <v>10816</v>
      </c>
      <c r="N2604" t="s">
        <v>2496</v>
      </c>
      <c r="O2604" t="s">
        <v>2498</v>
      </c>
      <c r="P2604" t="s">
        <v>2655</v>
      </c>
      <c r="Q2604" t="s">
        <v>18</v>
      </c>
      <c r="R2604" t="s">
        <v>2656</v>
      </c>
      <c r="S2604" t="s">
        <v>2657</v>
      </c>
      <c r="T2604" t="s">
        <v>10385</v>
      </c>
      <c r="U2604" t="s">
        <v>63</v>
      </c>
      <c r="V2604" t="s">
        <v>10386</v>
      </c>
      <c r="W2604" t="s">
        <v>323</v>
      </c>
      <c r="X2604" t="s">
        <v>10817</v>
      </c>
      <c r="Y2604" t="s">
        <v>2505</v>
      </c>
      <c r="Z2604" t="s">
        <v>10818</v>
      </c>
      <c r="AA2604" t="s">
        <v>2507</v>
      </c>
      <c r="AB2604" t="s">
        <v>10816</v>
      </c>
      <c r="AC2604" t="s">
        <v>2508</v>
      </c>
      <c r="AD2604">
        <v>1.5069999999999999</v>
      </c>
      <c r="AE2604">
        <v>1.5069999999999999</v>
      </c>
      <c r="AF2604" t="s">
        <v>2509</v>
      </c>
      <c r="AG2604">
        <v>0.82</v>
      </c>
      <c r="AH2604" t="s">
        <v>2510</v>
      </c>
      <c r="AI2604">
        <v>400</v>
      </c>
      <c r="AJ2604">
        <v>250</v>
      </c>
      <c r="AK2604">
        <v>8.1999999999999993</v>
      </c>
      <c r="AL2604" t="s">
        <v>2511</v>
      </c>
      <c r="AM2604" t="s">
        <v>2662</v>
      </c>
      <c r="AN2604" t="s">
        <v>2513</v>
      </c>
      <c r="AO2604" t="s">
        <v>2513</v>
      </c>
      <c r="AP2604" t="s">
        <v>2514</v>
      </c>
      <c r="AQ2604" t="s">
        <v>2513</v>
      </c>
      <c r="AR2604" t="s">
        <v>2513</v>
      </c>
      <c r="AS2604" t="s">
        <v>2529</v>
      </c>
      <c r="AT2604" t="s">
        <v>2513</v>
      </c>
      <c r="AU2604">
        <v>44514</v>
      </c>
      <c r="AV2604" t="s">
        <v>2513</v>
      </c>
      <c r="AW2604" t="s">
        <v>2513</v>
      </c>
      <c r="AX2604" t="s">
        <v>2516</v>
      </c>
      <c r="AY2604" t="s">
        <v>2663</v>
      </c>
      <c r="AZ2604" t="s">
        <v>2650</v>
      </c>
      <c r="BA2604" t="s">
        <v>2513</v>
      </c>
      <c r="BB2604" t="s">
        <v>2513</v>
      </c>
    </row>
    <row r="2605" spans="1:54" x14ac:dyDescent="0.45">
      <c r="A2605">
        <v>10000377</v>
      </c>
      <c r="B2605" t="s">
        <v>12245</v>
      </c>
      <c r="C2605" t="s">
        <v>26341</v>
      </c>
      <c r="D2605" t="s">
        <v>2489</v>
      </c>
      <c r="E2605" t="s">
        <v>12246</v>
      </c>
      <c r="F2605" t="s">
        <v>12247</v>
      </c>
      <c r="G2605" t="s">
        <v>12248</v>
      </c>
      <c r="H2605" t="s">
        <v>12246</v>
      </c>
      <c r="I2605" t="s">
        <v>2493</v>
      </c>
      <c r="J2605" t="s">
        <v>2494</v>
      </c>
      <c r="K2605" t="s">
        <v>2820</v>
      </c>
      <c r="L2605" t="s">
        <v>2496</v>
      </c>
      <c r="M2605" t="s">
        <v>10621</v>
      </c>
      <c r="N2605" t="s">
        <v>2496</v>
      </c>
      <c r="O2605" t="s">
        <v>2498</v>
      </c>
      <c r="P2605" t="s">
        <v>2655</v>
      </c>
      <c r="Q2605" t="s">
        <v>18</v>
      </c>
      <c r="R2605" t="s">
        <v>2822</v>
      </c>
      <c r="S2605" t="s">
        <v>2823</v>
      </c>
      <c r="T2605" t="s">
        <v>2824</v>
      </c>
      <c r="U2605" t="s">
        <v>104</v>
      </c>
      <c r="V2605" t="s">
        <v>2825</v>
      </c>
      <c r="W2605" t="s">
        <v>260</v>
      </c>
      <c r="X2605" t="s">
        <v>2826</v>
      </c>
      <c r="Y2605" t="s">
        <v>2535</v>
      </c>
      <c r="Z2605" t="s">
        <v>2827</v>
      </c>
      <c r="AA2605" t="s">
        <v>2507</v>
      </c>
      <c r="AB2605" t="s">
        <v>10621</v>
      </c>
      <c r="AC2605" t="s">
        <v>2508</v>
      </c>
      <c r="AD2605">
        <v>1.552</v>
      </c>
      <c r="AE2605">
        <v>1.552</v>
      </c>
      <c r="AF2605" t="s">
        <v>2509</v>
      </c>
      <c r="AG2605">
        <v>0</v>
      </c>
      <c r="AH2605" t="s">
        <v>2513</v>
      </c>
      <c r="AI2605">
        <v>300</v>
      </c>
      <c r="AJ2605">
        <v>300</v>
      </c>
      <c r="AK2605">
        <v>0</v>
      </c>
      <c r="AL2605" t="s">
        <v>2511</v>
      </c>
      <c r="AM2605" t="s">
        <v>2662</v>
      </c>
      <c r="AN2605" t="s">
        <v>2513</v>
      </c>
      <c r="AO2605" t="s">
        <v>2513</v>
      </c>
      <c r="AP2605" t="s">
        <v>2514</v>
      </c>
      <c r="AQ2605" t="s">
        <v>2513</v>
      </c>
      <c r="AR2605" t="s">
        <v>2513</v>
      </c>
      <c r="AS2605" t="s">
        <v>2529</v>
      </c>
      <c r="AT2605" t="s">
        <v>2513</v>
      </c>
      <c r="AU2605">
        <v>44514</v>
      </c>
      <c r="AV2605" t="s">
        <v>2513</v>
      </c>
      <c r="AW2605" t="s">
        <v>2513</v>
      </c>
      <c r="AX2605" t="s">
        <v>2516</v>
      </c>
      <c r="AY2605" t="s">
        <v>2828</v>
      </c>
      <c r="AZ2605" t="s">
        <v>2650</v>
      </c>
      <c r="BA2605" t="s">
        <v>2513</v>
      </c>
      <c r="BB2605" t="s">
        <v>2513</v>
      </c>
    </row>
    <row r="2606" spans="1:54" x14ac:dyDescent="0.45">
      <c r="A2606">
        <v>10000378</v>
      </c>
      <c r="B2606" t="s">
        <v>12249</v>
      </c>
      <c r="C2606" t="s">
        <v>26284</v>
      </c>
      <c r="D2606" t="s">
        <v>2489</v>
      </c>
      <c r="E2606" t="s">
        <v>12250</v>
      </c>
      <c r="F2606" t="s">
        <v>12251</v>
      </c>
      <c r="G2606" t="s">
        <v>11016</v>
      </c>
      <c r="H2606" t="s">
        <v>12250</v>
      </c>
      <c r="I2606" t="s">
        <v>2493</v>
      </c>
      <c r="J2606" t="s">
        <v>2494</v>
      </c>
      <c r="K2606" t="s">
        <v>2820</v>
      </c>
      <c r="L2606" t="s">
        <v>2496</v>
      </c>
      <c r="M2606" t="s">
        <v>11017</v>
      </c>
      <c r="N2606" t="s">
        <v>2496</v>
      </c>
      <c r="O2606" t="s">
        <v>2498</v>
      </c>
      <c r="P2606" t="s">
        <v>2655</v>
      </c>
      <c r="Q2606" t="s">
        <v>18</v>
      </c>
      <c r="R2606" t="s">
        <v>2822</v>
      </c>
      <c r="S2606" t="s">
        <v>2823</v>
      </c>
      <c r="T2606" t="s">
        <v>2824</v>
      </c>
      <c r="U2606" t="s">
        <v>104</v>
      </c>
      <c r="V2606" t="s">
        <v>2825</v>
      </c>
      <c r="W2606" t="s">
        <v>260</v>
      </c>
      <c r="X2606" t="s">
        <v>10659</v>
      </c>
      <c r="Y2606" t="s">
        <v>2505</v>
      </c>
      <c r="Z2606" t="s">
        <v>10660</v>
      </c>
      <c r="AA2606" t="s">
        <v>2507</v>
      </c>
      <c r="AB2606" t="s">
        <v>11017</v>
      </c>
      <c r="AC2606" t="s">
        <v>2683</v>
      </c>
      <c r="AD2606">
        <v>1.593</v>
      </c>
      <c r="AE2606">
        <v>1.593</v>
      </c>
      <c r="AF2606" t="s">
        <v>2509</v>
      </c>
      <c r="AG2606">
        <v>0</v>
      </c>
      <c r="AH2606" t="s">
        <v>2513</v>
      </c>
      <c r="AI2606">
        <v>300</v>
      </c>
      <c r="AJ2606">
        <v>300</v>
      </c>
      <c r="AK2606">
        <v>0</v>
      </c>
      <c r="AL2606" t="s">
        <v>2511</v>
      </c>
      <c r="AM2606" t="s">
        <v>2662</v>
      </c>
      <c r="AN2606" t="s">
        <v>2513</v>
      </c>
      <c r="AO2606" t="s">
        <v>2513</v>
      </c>
      <c r="AP2606" t="s">
        <v>2514</v>
      </c>
      <c r="AQ2606" t="s">
        <v>2513</v>
      </c>
      <c r="AR2606" t="s">
        <v>2513</v>
      </c>
      <c r="AS2606" t="s">
        <v>2529</v>
      </c>
      <c r="AT2606" t="s">
        <v>2513</v>
      </c>
      <c r="AU2606">
        <v>44514</v>
      </c>
      <c r="AV2606" t="s">
        <v>2513</v>
      </c>
      <c r="AW2606" t="s">
        <v>2513</v>
      </c>
      <c r="AX2606" t="s">
        <v>2516</v>
      </c>
      <c r="AY2606" t="s">
        <v>2828</v>
      </c>
      <c r="AZ2606" t="s">
        <v>2650</v>
      </c>
      <c r="BA2606" t="s">
        <v>2513</v>
      </c>
      <c r="BB2606" t="s">
        <v>2513</v>
      </c>
    </row>
    <row r="2607" spans="1:54" x14ac:dyDescent="0.45">
      <c r="A2607">
        <v>10000509</v>
      </c>
      <c r="B2607" t="s">
        <v>12252</v>
      </c>
      <c r="C2607" t="s">
        <v>26264</v>
      </c>
      <c r="D2607" t="s">
        <v>2489</v>
      </c>
      <c r="E2607" t="s">
        <v>12253</v>
      </c>
      <c r="F2607" t="s">
        <v>12254</v>
      </c>
      <c r="G2607" t="s">
        <v>10789</v>
      </c>
      <c r="H2607" t="s">
        <v>12253</v>
      </c>
      <c r="I2607" t="s">
        <v>2493</v>
      </c>
      <c r="J2607" t="s">
        <v>2494</v>
      </c>
      <c r="K2607" t="s">
        <v>2653</v>
      </c>
      <c r="L2607" t="s">
        <v>2496</v>
      </c>
      <c r="M2607" t="s">
        <v>10790</v>
      </c>
      <c r="N2607" t="s">
        <v>2496</v>
      </c>
      <c r="O2607" t="s">
        <v>2498</v>
      </c>
      <c r="P2607" t="s">
        <v>2655</v>
      </c>
      <c r="Q2607" t="s">
        <v>18</v>
      </c>
      <c r="R2607" t="s">
        <v>2656</v>
      </c>
      <c r="S2607" t="s">
        <v>2657</v>
      </c>
      <c r="T2607" t="s">
        <v>10385</v>
      </c>
      <c r="U2607" t="s">
        <v>63</v>
      </c>
      <c r="V2607" t="s">
        <v>10386</v>
      </c>
      <c r="W2607" t="s">
        <v>323</v>
      </c>
      <c r="X2607" t="s">
        <v>10791</v>
      </c>
      <c r="Y2607" t="s">
        <v>2678</v>
      </c>
      <c r="Z2607" t="s">
        <v>10792</v>
      </c>
      <c r="AA2607" t="s">
        <v>2507</v>
      </c>
      <c r="AB2607" t="s">
        <v>10790</v>
      </c>
      <c r="AC2607" t="s">
        <v>10793</v>
      </c>
      <c r="AD2607">
        <v>1.5069999999999999</v>
      </c>
      <c r="AE2607">
        <v>1.5069999999999999</v>
      </c>
      <c r="AF2607" t="s">
        <v>2509</v>
      </c>
      <c r="AG2607">
        <v>0.82</v>
      </c>
      <c r="AH2607" t="s">
        <v>2510</v>
      </c>
      <c r="AI2607">
        <v>400</v>
      </c>
      <c r="AJ2607">
        <v>250</v>
      </c>
      <c r="AK2607">
        <v>8.1999999999999993</v>
      </c>
      <c r="AL2607" t="s">
        <v>2511</v>
      </c>
      <c r="AM2607" t="s">
        <v>2662</v>
      </c>
      <c r="AN2607" t="s">
        <v>2513</v>
      </c>
      <c r="AO2607" t="s">
        <v>2513</v>
      </c>
      <c r="AP2607" t="s">
        <v>2514</v>
      </c>
      <c r="AQ2607" t="s">
        <v>2513</v>
      </c>
      <c r="AR2607" t="s">
        <v>2513</v>
      </c>
      <c r="AS2607" t="s">
        <v>2529</v>
      </c>
      <c r="AT2607" t="s">
        <v>2513</v>
      </c>
      <c r="AU2607">
        <v>44514</v>
      </c>
      <c r="AV2607" t="s">
        <v>2513</v>
      </c>
      <c r="AW2607" t="s">
        <v>2513</v>
      </c>
      <c r="AX2607" t="s">
        <v>2516</v>
      </c>
      <c r="AY2607" t="s">
        <v>2663</v>
      </c>
      <c r="AZ2607" t="s">
        <v>2513</v>
      </c>
      <c r="BA2607" t="s">
        <v>2513</v>
      </c>
      <c r="BB2607" t="s">
        <v>2513</v>
      </c>
    </row>
    <row r="2608" spans="1:54" x14ac:dyDescent="0.45">
      <c r="A2608">
        <v>10000750</v>
      </c>
      <c r="B2608" t="s">
        <v>12255</v>
      </c>
      <c r="C2608" t="s">
        <v>26323</v>
      </c>
      <c r="D2608" t="s">
        <v>2489</v>
      </c>
      <c r="E2608" t="s">
        <v>12256</v>
      </c>
      <c r="F2608" t="s">
        <v>12257</v>
      </c>
      <c r="G2608" t="s">
        <v>11584</v>
      </c>
      <c r="H2608" t="s">
        <v>12256</v>
      </c>
      <c r="I2608" t="s">
        <v>2493</v>
      </c>
      <c r="J2608" t="s">
        <v>2494</v>
      </c>
      <c r="K2608" t="s">
        <v>2495</v>
      </c>
      <c r="L2608" t="s">
        <v>2496</v>
      </c>
      <c r="M2608" t="s">
        <v>2786</v>
      </c>
      <c r="N2608" t="s">
        <v>2496</v>
      </c>
      <c r="O2608" t="s">
        <v>2498</v>
      </c>
      <c r="P2608" t="s">
        <v>2499</v>
      </c>
      <c r="Q2608" t="s">
        <v>33</v>
      </c>
      <c r="R2608" t="s">
        <v>2500</v>
      </c>
      <c r="S2608" t="s">
        <v>2501</v>
      </c>
      <c r="T2608" t="s">
        <v>2564</v>
      </c>
      <c r="U2608" t="s">
        <v>17</v>
      </c>
      <c r="V2608" t="s">
        <v>2565</v>
      </c>
      <c r="W2608" t="s">
        <v>260</v>
      </c>
      <c r="X2608" t="s">
        <v>2787</v>
      </c>
      <c r="Y2608" t="s">
        <v>2535</v>
      </c>
      <c r="Z2608" t="s">
        <v>2788</v>
      </c>
      <c r="AA2608" t="s">
        <v>2507</v>
      </c>
      <c r="AB2608" t="s">
        <v>2786</v>
      </c>
      <c r="AC2608" t="s">
        <v>2508</v>
      </c>
      <c r="AD2608">
        <v>4.0330000000000004</v>
      </c>
      <c r="AE2608">
        <v>4.0330000000000004</v>
      </c>
      <c r="AF2608" t="s">
        <v>2509</v>
      </c>
      <c r="AG2608">
        <v>1.71</v>
      </c>
      <c r="AH2608" t="s">
        <v>2510</v>
      </c>
      <c r="AI2608">
        <v>600</v>
      </c>
      <c r="AJ2608">
        <v>300</v>
      </c>
      <c r="AK2608">
        <v>9.5</v>
      </c>
      <c r="AL2608" t="s">
        <v>2511</v>
      </c>
      <c r="AM2608" t="s">
        <v>2528</v>
      </c>
      <c r="AN2608" t="s">
        <v>2513</v>
      </c>
      <c r="AO2608" t="s">
        <v>2513</v>
      </c>
      <c r="AP2608" t="s">
        <v>2514</v>
      </c>
      <c r="AQ2608" t="s">
        <v>2513</v>
      </c>
      <c r="AR2608" t="s">
        <v>2513</v>
      </c>
      <c r="AS2608" t="s">
        <v>2529</v>
      </c>
      <c r="AT2608" t="s">
        <v>2513</v>
      </c>
      <c r="AU2608">
        <v>44514</v>
      </c>
      <c r="AV2608" t="s">
        <v>2513</v>
      </c>
      <c r="AW2608" t="s">
        <v>2513</v>
      </c>
      <c r="AX2608" t="s">
        <v>2516</v>
      </c>
      <c r="AY2608" t="s">
        <v>2517</v>
      </c>
      <c r="AZ2608" t="s">
        <v>2513</v>
      </c>
      <c r="BA2608" t="s">
        <v>2513</v>
      </c>
      <c r="BB2608" t="s">
        <v>2513</v>
      </c>
    </row>
    <row r="2609" spans="1:54" x14ac:dyDescent="0.45">
      <c r="A2609">
        <v>10000753</v>
      </c>
      <c r="B2609" t="s">
        <v>12258</v>
      </c>
      <c r="C2609" t="s">
        <v>26342</v>
      </c>
      <c r="D2609" t="s">
        <v>2489</v>
      </c>
      <c r="E2609" t="s">
        <v>12259</v>
      </c>
      <c r="F2609" t="s">
        <v>12260</v>
      </c>
      <c r="G2609" t="s">
        <v>12261</v>
      </c>
      <c r="H2609" t="s">
        <v>12259</v>
      </c>
      <c r="I2609" t="s">
        <v>2493</v>
      </c>
      <c r="J2609" t="s">
        <v>2494</v>
      </c>
      <c r="K2609" t="s">
        <v>2495</v>
      </c>
      <c r="L2609" t="s">
        <v>2496</v>
      </c>
      <c r="M2609" t="s">
        <v>2786</v>
      </c>
      <c r="N2609" t="s">
        <v>2496</v>
      </c>
      <c r="O2609" t="s">
        <v>2498</v>
      </c>
      <c r="P2609" t="s">
        <v>2499</v>
      </c>
      <c r="Q2609" t="s">
        <v>33</v>
      </c>
      <c r="R2609" t="s">
        <v>2500</v>
      </c>
      <c r="S2609" t="s">
        <v>2501</v>
      </c>
      <c r="T2609" t="s">
        <v>2564</v>
      </c>
      <c r="U2609" t="s">
        <v>17</v>
      </c>
      <c r="V2609" t="s">
        <v>2565</v>
      </c>
      <c r="W2609" t="s">
        <v>260</v>
      </c>
      <c r="X2609" t="s">
        <v>2787</v>
      </c>
      <c r="Y2609" t="s">
        <v>2535</v>
      </c>
      <c r="Z2609" t="s">
        <v>2788</v>
      </c>
      <c r="AA2609" t="s">
        <v>2507</v>
      </c>
      <c r="AB2609" t="s">
        <v>2786</v>
      </c>
      <c r="AC2609" t="s">
        <v>2508</v>
      </c>
      <c r="AD2609">
        <v>3.9329999999999998</v>
      </c>
      <c r="AE2609">
        <v>3.9329999999999998</v>
      </c>
      <c r="AF2609" t="s">
        <v>2509</v>
      </c>
      <c r="AG2609">
        <v>1.71</v>
      </c>
      <c r="AH2609" t="s">
        <v>2510</v>
      </c>
      <c r="AI2609">
        <v>600</v>
      </c>
      <c r="AJ2609">
        <v>300</v>
      </c>
      <c r="AK2609">
        <v>9.5</v>
      </c>
      <c r="AL2609" t="s">
        <v>2511</v>
      </c>
      <c r="AM2609" t="s">
        <v>2662</v>
      </c>
      <c r="AN2609" t="s">
        <v>2513</v>
      </c>
      <c r="AO2609" t="s">
        <v>2513</v>
      </c>
      <c r="AP2609" t="s">
        <v>2514</v>
      </c>
      <c r="AQ2609" t="s">
        <v>2513</v>
      </c>
      <c r="AR2609" t="s">
        <v>2513</v>
      </c>
      <c r="AS2609" t="s">
        <v>2529</v>
      </c>
      <c r="AT2609" t="s">
        <v>2513</v>
      </c>
      <c r="AU2609">
        <v>44514</v>
      </c>
      <c r="AV2609" t="s">
        <v>2513</v>
      </c>
      <c r="AW2609" t="s">
        <v>2513</v>
      </c>
      <c r="AX2609" t="s">
        <v>2516</v>
      </c>
      <c r="AY2609" t="s">
        <v>2517</v>
      </c>
      <c r="AZ2609" t="s">
        <v>2650</v>
      </c>
      <c r="BA2609" t="s">
        <v>2513</v>
      </c>
      <c r="BB2609" t="s">
        <v>2513</v>
      </c>
    </row>
    <row r="2610" spans="1:54" x14ac:dyDescent="0.45">
      <c r="A2610">
        <v>10000765</v>
      </c>
      <c r="B2610" t="s">
        <v>12262</v>
      </c>
      <c r="C2610" t="s">
        <v>26343</v>
      </c>
      <c r="D2610" t="s">
        <v>2489</v>
      </c>
      <c r="E2610" t="s">
        <v>12263</v>
      </c>
      <c r="F2610" t="s">
        <v>12264</v>
      </c>
      <c r="G2610" t="s">
        <v>12265</v>
      </c>
      <c r="H2610" t="s">
        <v>12263</v>
      </c>
      <c r="I2610" t="s">
        <v>2493</v>
      </c>
      <c r="J2610" t="s">
        <v>2494</v>
      </c>
      <c r="K2610" t="s">
        <v>2495</v>
      </c>
      <c r="L2610" t="s">
        <v>2496</v>
      </c>
      <c r="M2610" t="s">
        <v>12266</v>
      </c>
      <c r="N2610" t="s">
        <v>2496</v>
      </c>
      <c r="O2610" t="s">
        <v>2498</v>
      </c>
      <c r="P2610" t="s">
        <v>2499</v>
      </c>
      <c r="Q2610" t="s">
        <v>33</v>
      </c>
      <c r="R2610" t="s">
        <v>2500</v>
      </c>
      <c r="S2610" t="s">
        <v>2501</v>
      </c>
      <c r="T2610" t="s">
        <v>2502</v>
      </c>
      <c r="U2610" t="s">
        <v>48</v>
      </c>
      <c r="V2610" t="s">
        <v>2503</v>
      </c>
      <c r="W2610" t="s">
        <v>260</v>
      </c>
      <c r="X2610" t="s">
        <v>12267</v>
      </c>
      <c r="Y2610" t="s">
        <v>2724</v>
      </c>
      <c r="Z2610" t="s">
        <v>12268</v>
      </c>
      <c r="AA2610" t="s">
        <v>2507</v>
      </c>
      <c r="AB2610" t="s">
        <v>12266</v>
      </c>
      <c r="AC2610" t="s">
        <v>2683</v>
      </c>
      <c r="AD2610">
        <v>7.95</v>
      </c>
      <c r="AE2610">
        <v>7.95</v>
      </c>
      <c r="AF2610" t="s">
        <v>2509</v>
      </c>
      <c r="AG2610">
        <v>3.42</v>
      </c>
      <c r="AH2610" t="s">
        <v>2510</v>
      </c>
      <c r="AI2610">
        <v>600</v>
      </c>
      <c r="AJ2610">
        <v>600</v>
      </c>
      <c r="AK2610">
        <v>9.5</v>
      </c>
      <c r="AL2610" t="s">
        <v>2511</v>
      </c>
      <c r="AM2610" t="s">
        <v>2662</v>
      </c>
      <c r="AN2610" t="s">
        <v>2513</v>
      </c>
      <c r="AO2610" t="s">
        <v>2513</v>
      </c>
      <c r="AP2610" t="s">
        <v>2514</v>
      </c>
      <c r="AQ2610" t="s">
        <v>2513</v>
      </c>
      <c r="AR2610" t="s">
        <v>2513</v>
      </c>
      <c r="AS2610" t="s">
        <v>2529</v>
      </c>
      <c r="AT2610" t="s">
        <v>2513</v>
      </c>
      <c r="AU2610">
        <v>44514</v>
      </c>
      <c r="AV2610" t="s">
        <v>2513</v>
      </c>
      <c r="AW2610" t="s">
        <v>2513</v>
      </c>
      <c r="AX2610" t="s">
        <v>2516</v>
      </c>
      <c r="AY2610" t="s">
        <v>2517</v>
      </c>
      <c r="AZ2610" t="s">
        <v>2513</v>
      </c>
      <c r="BA2610" t="s">
        <v>2513</v>
      </c>
      <c r="BB2610" t="s">
        <v>2513</v>
      </c>
    </row>
    <row r="2611" spans="1:54" x14ac:dyDescent="0.45">
      <c r="A2611">
        <v>10000797</v>
      </c>
      <c r="B2611" t="s">
        <v>12269</v>
      </c>
      <c r="C2611" t="s">
        <v>26344</v>
      </c>
      <c r="D2611" t="s">
        <v>2489</v>
      </c>
      <c r="E2611" t="s">
        <v>12270</v>
      </c>
      <c r="F2611" t="s">
        <v>12271</v>
      </c>
      <c r="G2611" t="s">
        <v>12272</v>
      </c>
      <c r="H2611" t="s">
        <v>12270</v>
      </c>
      <c r="I2611" t="s">
        <v>2493</v>
      </c>
      <c r="J2611" t="s">
        <v>2494</v>
      </c>
      <c r="K2611" t="s">
        <v>2495</v>
      </c>
      <c r="L2611" t="s">
        <v>2496</v>
      </c>
      <c r="M2611" t="s">
        <v>12273</v>
      </c>
      <c r="N2611" t="s">
        <v>2496</v>
      </c>
      <c r="O2611" t="s">
        <v>2498</v>
      </c>
      <c r="P2611" t="s">
        <v>2499</v>
      </c>
      <c r="Q2611" t="s">
        <v>33</v>
      </c>
      <c r="R2611" t="s">
        <v>2500</v>
      </c>
      <c r="S2611" t="s">
        <v>2501</v>
      </c>
      <c r="T2611" t="s">
        <v>2592</v>
      </c>
      <c r="U2611" t="s">
        <v>1209</v>
      </c>
      <c r="V2611" t="s">
        <v>2593</v>
      </c>
      <c r="W2611" t="s">
        <v>260</v>
      </c>
      <c r="X2611" t="s">
        <v>2615</v>
      </c>
      <c r="Y2611" t="s">
        <v>2535</v>
      </c>
      <c r="Z2611" t="s">
        <v>12274</v>
      </c>
      <c r="AA2611" t="s">
        <v>2507</v>
      </c>
      <c r="AB2611" t="s">
        <v>12273</v>
      </c>
      <c r="AC2611" t="s">
        <v>2508</v>
      </c>
      <c r="AD2611">
        <v>3.1</v>
      </c>
      <c r="AE2611">
        <v>3.1</v>
      </c>
      <c r="AF2611" t="s">
        <v>2509</v>
      </c>
      <c r="AG2611">
        <v>1.28</v>
      </c>
      <c r="AH2611" t="s">
        <v>2510</v>
      </c>
      <c r="AI2611">
        <v>400</v>
      </c>
      <c r="AJ2611">
        <v>400</v>
      </c>
      <c r="AK2611">
        <v>8</v>
      </c>
      <c r="AL2611" t="s">
        <v>2511</v>
      </c>
      <c r="AM2611" t="s">
        <v>2662</v>
      </c>
      <c r="AN2611" t="s">
        <v>2513</v>
      </c>
      <c r="AO2611" t="s">
        <v>2513</v>
      </c>
      <c r="AP2611" t="s">
        <v>2514</v>
      </c>
      <c r="AQ2611" t="s">
        <v>2513</v>
      </c>
      <c r="AR2611" t="s">
        <v>2513</v>
      </c>
      <c r="AS2611" t="s">
        <v>2529</v>
      </c>
      <c r="AT2611" t="s">
        <v>2513</v>
      </c>
      <c r="AU2611">
        <v>44514</v>
      </c>
      <c r="AV2611" t="s">
        <v>2513</v>
      </c>
      <c r="AW2611" t="s">
        <v>2513</v>
      </c>
      <c r="AX2611" t="s">
        <v>2516</v>
      </c>
      <c r="AY2611" t="s">
        <v>2517</v>
      </c>
      <c r="AZ2611" t="s">
        <v>2650</v>
      </c>
      <c r="BA2611" t="s">
        <v>2513</v>
      </c>
      <c r="BB2611" t="s">
        <v>2513</v>
      </c>
    </row>
    <row r="2612" spans="1:54" x14ac:dyDescent="0.45">
      <c r="A2612">
        <v>10000808</v>
      </c>
      <c r="B2612" t="s">
        <v>12275</v>
      </c>
      <c r="C2612" t="s">
        <v>26345</v>
      </c>
      <c r="D2612" t="s">
        <v>2489</v>
      </c>
      <c r="E2612" t="s">
        <v>12276</v>
      </c>
      <c r="F2612" t="s">
        <v>12277</v>
      </c>
      <c r="G2612" t="s">
        <v>12278</v>
      </c>
      <c r="H2612" t="s">
        <v>12276</v>
      </c>
      <c r="I2612" t="s">
        <v>2493</v>
      </c>
      <c r="J2612" t="s">
        <v>2494</v>
      </c>
      <c r="K2612" t="s">
        <v>2495</v>
      </c>
      <c r="L2612" t="s">
        <v>2496</v>
      </c>
      <c r="M2612" t="s">
        <v>2563</v>
      </c>
      <c r="N2612" t="s">
        <v>2496</v>
      </c>
      <c r="O2612" t="s">
        <v>2498</v>
      </c>
      <c r="P2612" t="s">
        <v>2499</v>
      </c>
      <c r="Q2612" t="s">
        <v>33</v>
      </c>
      <c r="R2612" t="s">
        <v>2500</v>
      </c>
      <c r="S2612" t="s">
        <v>2501</v>
      </c>
      <c r="T2612" t="s">
        <v>2564</v>
      </c>
      <c r="U2612" t="s">
        <v>17</v>
      </c>
      <c r="V2612" t="s">
        <v>2565</v>
      </c>
      <c r="W2612" t="s">
        <v>260</v>
      </c>
      <c r="X2612" t="s">
        <v>2566</v>
      </c>
      <c r="Y2612" t="s">
        <v>2505</v>
      </c>
      <c r="Z2612" t="s">
        <v>2567</v>
      </c>
      <c r="AA2612" t="s">
        <v>2507</v>
      </c>
      <c r="AB2612" t="s">
        <v>2563</v>
      </c>
      <c r="AC2612" t="s">
        <v>2508</v>
      </c>
      <c r="AD2612">
        <v>4</v>
      </c>
      <c r="AE2612">
        <v>4</v>
      </c>
      <c r="AF2612" t="s">
        <v>2509</v>
      </c>
      <c r="AG2612">
        <v>1.71</v>
      </c>
      <c r="AH2612" t="s">
        <v>2510</v>
      </c>
      <c r="AI2612">
        <v>600</v>
      </c>
      <c r="AJ2612">
        <v>300</v>
      </c>
      <c r="AK2612">
        <v>9.5</v>
      </c>
      <c r="AL2612" t="s">
        <v>2511</v>
      </c>
      <c r="AM2612" t="s">
        <v>2662</v>
      </c>
      <c r="AN2612" t="s">
        <v>2513</v>
      </c>
      <c r="AO2612" t="s">
        <v>2513</v>
      </c>
      <c r="AP2612" t="s">
        <v>2514</v>
      </c>
      <c r="AQ2612" t="s">
        <v>2513</v>
      </c>
      <c r="AR2612" t="s">
        <v>2513</v>
      </c>
      <c r="AS2612" t="s">
        <v>2529</v>
      </c>
      <c r="AT2612" t="s">
        <v>2513</v>
      </c>
      <c r="AU2612">
        <v>44514</v>
      </c>
      <c r="AV2612" t="s">
        <v>2513</v>
      </c>
      <c r="AW2612" t="s">
        <v>2513</v>
      </c>
      <c r="AX2612" t="s">
        <v>2516</v>
      </c>
      <c r="AY2612" t="s">
        <v>2517</v>
      </c>
      <c r="AZ2612" t="s">
        <v>2513</v>
      </c>
      <c r="BA2612" t="s">
        <v>2513</v>
      </c>
      <c r="BB2612" t="s">
        <v>2513</v>
      </c>
    </row>
    <row r="2613" spans="1:54" x14ac:dyDescent="0.45">
      <c r="A2613">
        <v>10000847</v>
      </c>
      <c r="B2613" t="s">
        <v>12279</v>
      </c>
      <c r="C2613" t="s">
        <v>26346</v>
      </c>
      <c r="D2613" t="s">
        <v>2489</v>
      </c>
      <c r="E2613" t="s">
        <v>12280</v>
      </c>
      <c r="F2613" t="s">
        <v>12281</v>
      </c>
      <c r="G2613" t="s">
        <v>12282</v>
      </c>
      <c r="H2613" t="s">
        <v>12280</v>
      </c>
      <c r="I2613" t="s">
        <v>2493</v>
      </c>
      <c r="J2613" t="s">
        <v>2494</v>
      </c>
      <c r="K2613" t="s">
        <v>2820</v>
      </c>
      <c r="L2613" t="s">
        <v>2496</v>
      </c>
      <c r="M2613" t="s">
        <v>12283</v>
      </c>
      <c r="N2613" t="s">
        <v>2496</v>
      </c>
      <c r="O2613" t="s">
        <v>2498</v>
      </c>
      <c r="P2613" t="s">
        <v>2655</v>
      </c>
      <c r="Q2613" t="s">
        <v>18</v>
      </c>
      <c r="R2613" t="s">
        <v>2822</v>
      </c>
      <c r="S2613" t="s">
        <v>2823</v>
      </c>
      <c r="T2613" t="s">
        <v>10582</v>
      </c>
      <c r="U2613" t="s">
        <v>1209</v>
      </c>
      <c r="V2613" t="s">
        <v>10583</v>
      </c>
      <c r="W2613" t="s">
        <v>323</v>
      </c>
      <c r="X2613" t="s">
        <v>12284</v>
      </c>
      <c r="Y2613" t="s">
        <v>2678</v>
      </c>
      <c r="Z2613" t="s">
        <v>12285</v>
      </c>
      <c r="AA2613" t="s">
        <v>2507</v>
      </c>
      <c r="AB2613" t="s">
        <v>12283</v>
      </c>
      <c r="AC2613" t="s">
        <v>2508</v>
      </c>
      <c r="AD2613">
        <v>2.8330000000000002</v>
      </c>
      <c r="AE2613">
        <v>2.8330000000000002</v>
      </c>
      <c r="AF2613" t="s">
        <v>2509</v>
      </c>
      <c r="AG2613">
        <v>1.3919999999999999</v>
      </c>
      <c r="AH2613" t="s">
        <v>2510</v>
      </c>
      <c r="AI2613">
        <v>400</v>
      </c>
      <c r="AJ2613">
        <v>400</v>
      </c>
      <c r="AK2613">
        <v>8.6999999999999993</v>
      </c>
      <c r="AL2613" t="s">
        <v>2511</v>
      </c>
      <c r="AM2613" t="s">
        <v>2662</v>
      </c>
      <c r="AN2613" t="s">
        <v>2513</v>
      </c>
      <c r="AO2613" t="s">
        <v>2513</v>
      </c>
      <c r="AP2613" t="s">
        <v>2514</v>
      </c>
      <c r="AQ2613" t="s">
        <v>2513</v>
      </c>
      <c r="AR2613" t="s">
        <v>2513</v>
      </c>
      <c r="AS2613" t="s">
        <v>2529</v>
      </c>
      <c r="AT2613" t="s">
        <v>2513</v>
      </c>
      <c r="AU2613">
        <v>44514</v>
      </c>
      <c r="AV2613" t="s">
        <v>2513</v>
      </c>
      <c r="AW2613" t="s">
        <v>2513</v>
      </c>
      <c r="AX2613" t="s">
        <v>2516</v>
      </c>
      <c r="AY2613" t="s">
        <v>2828</v>
      </c>
      <c r="AZ2613" t="s">
        <v>2650</v>
      </c>
      <c r="BA2613" t="s">
        <v>2513</v>
      </c>
      <c r="BB2613" t="s">
        <v>2513</v>
      </c>
    </row>
    <row r="2614" spans="1:54" x14ac:dyDescent="0.45">
      <c r="A2614">
        <v>10000869</v>
      </c>
      <c r="B2614" t="s">
        <v>12286</v>
      </c>
      <c r="C2614" t="s">
        <v>26347</v>
      </c>
      <c r="D2614" t="s">
        <v>2489</v>
      </c>
      <c r="E2614" t="s">
        <v>12287</v>
      </c>
      <c r="F2614" t="s">
        <v>12288</v>
      </c>
      <c r="G2614" t="s">
        <v>12289</v>
      </c>
      <c r="H2614" t="s">
        <v>12287</v>
      </c>
      <c r="I2614" t="s">
        <v>2493</v>
      </c>
      <c r="J2614" t="s">
        <v>2494</v>
      </c>
      <c r="K2614" t="s">
        <v>2495</v>
      </c>
      <c r="L2614" t="s">
        <v>2496</v>
      </c>
      <c r="M2614" t="s">
        <v>12273</v>
      </c>
      <c r="N2614" t="s">
        <v>2496</v>
      </c>
      <c r="O2614" t="s">
        <v>2498</v>
      </c>
      <c r="P2614" t="s">
        <v>2499</v>
      </c>
      <c r="Q2614" t="s">
        <v>33</v>
      </c>
      <c r="R2614" t="s">
        <v>2500</v>
      </c>
      <c r="S2614" t="s">
        <v>2501</v>
      </c>
      <c r="T2614" t="s">
        <v>2592</v>
      </c>
      <c r="U2614" t="s">
        <v>1209</v>
      </c>
      <c r="V2614" t="s">
        <v>2593</v>
      </c>
      <c r="W2614" t="s">
        <v>260</v>
      </c>
      <c r="X2614" t="s">
        <v>2615</v>
      </c>
      <c r="Y2614" t="s">
        <v>2535</v>
      </c>
      <c r="Z2614" t="s">
        <v>12274</v>
      </c>
      <c r="AA2614" t="s">
        <v>2507</v>
      </c>
      <c r="AB2614" t="s">
        <v>12273</v>
      </c>
      <c r="AC2614" t="s">
        <v>2508</v>
      </c>
      <c r="AD2614">
        <v>2.867</v>
      </c>
      <c r="AE2614">
        <v>2.867</v>
      </c>
      <c r="AF2614" t="s">
        <v>2509</v>
      </c>
      <c r="AG2614">
        <v>1.28</v>
      </c>
      <c r="AH2614" t="s">
        <v>2510</v>
      </c>
      <c r="AI2614">
        <v>400</v>
      </c>
      <c r="AJ2614">
        <v>400</v>
      </c>
      <c r="AK2614">
        <v>8</v>
      </c>
      <c r="AL2614" t="s">
        <v>2511</v>
      </c>
      <c r="AM2614" t="s">
        <v>2662</v>
      </c>
      <c r="AN2614" t="s">
        <v>2513</v>
      </c>
      <c r="AO2614" t="s">
        <v>2513</v>
      </c>
      <c r="AP2614" t="s">
        <v>2514</v>
      </c>
      <c r="AQ2614" t="s">
        <v>2513</v>
      </c>
      <c r="AR2614" t="s">
        <v>2513</v>
      </c>
      <c r="AS2614" t="s">
        <v>2529</v>
      </c>
      <c r="AT2614" t="s">
        <v>2513</v>
      </c>
      <c r="AU2614">
        <v>44514</v>
      </c>
      <c r="AV2614" t="s">
        <v>2513</v>
      </c>
      <c r="AW2614" t="s">
        <v>2513</v>
      </c>
      <c r="AX2614" t="s">
        <v>2516</v>
      </c>
      <c r="AY2614" t="s">
        <v>2517</v>
      </c>
      <c r="AZ2614" t="s">
        <v>2650</v>
      </c>
      <c r="BA2614" t="s">
        <v>2513</v>
      </c>
      <c r="BB2614" t="s">
        <v>2513</v>
      </c>
    </row>
    <row r="2615" spans="1:54" x14ac:dyDescent="0.45">
      <c r="A2615">
        <v>15000000</v>
      </c>
      <c r="B2615" t="s">
        <v>12396</v>
      </c>
      <c r="C2615" t="s">
        <v>26348</v>
      </c>
      <c r="D2615" t="s">
        <v>2538</v>
      </c>
      <c r="E2615" t="s">
        <v>12397</v>
      </c>
      <c r="F2615" t="s">
        <v>12398</v>
      </c>
      <c r="G2615" t="s">
        <v>12399</v>
      </c>
      <c r="H2615" t="s">
        <v>12397</v>
      </c>
      <c r="I2615" t="s">
        <v>2493</v>
      </c>
      <c r="J2615" t="s">
        <v>2494</v>
      </c>
      <c r="K2615" t="s">
        <v>12400</v>
      </c>
      <c r="L2615" t="s">
        <v>2496</v>
      </c>
      <c r="M2615" t="s">
        <v>12401</v>
      </c>
      <c r="N2615" t="s">
        <v>2496</v>
      </c>
      <c r="O2615" t="s">
        <v>2498</v>
      </c>
      <c r="P2615" t="s">
        <v>12402</v>
      </c>
      <c r="Q2615" t="s">
        <v>12403</v>
      </c>
      <c r="R2615" t="s">
        <v>12404</v>
      </c>
      <c r="S2615" t="s">
        <v>2919</v>
      </c>
      <c r="T2615" t="s">
        <v>12405</v>
      </c>
      <c r="U2615" t="s">
        <v>12406</v>
      </c>
      <c r="V2615" t="s">
        <v>12407</v>
      </c>
      <c r="W2615" t="s">
        <v>12408</v>
      </c>
      <c r="X2615" t="s">
        <v>12409</v>
      </c>
      <c r="Y2615" t="s">
        <v>2525</v>
      </c>
      <c r="Z2615" t="s">
        <v>12410</v>
      </c>
      <c r="AA2615" t="s">
        <v>260</v>
      </c>
      <c r="AB2615" t="s">
        <v>12401</v>
      </c>
      <c r="AC2615" t="s">
        <v>715</v>
      </c>
      <c r="AD2615">
        <v>2.67</v>
      </c>
      <c r="AE2615">
        <v>2.67</v>
      </c>
      <c r="AF2615" t="s">
        <v>2509</v>
      </c>
      <c r="AG2615">
        <v>3.4289999999999998</v>
      </c>
      <c r="AH2615" t="s">
        <v>2510</v>
      </c>
      <c r="AI2615">
        <v>190</v>
      </c>
      <c r="AJ2615">
        <v>190</v>
      </c>
      <c r="AK2615">
        <v>95</v>
      </c>
      <c r="AL2615" t="s">
        <v>2511</v>
      </c>
      <c r="AM2615" t="s">
        <v>2990</v>
      </c>
      <c r="AN2615" t="s">
        <v>12411</v>
      </c>
      <c r="AO2615" t="s">
        <v>2513</v>
      </c>
      <c r="AP2615" t="s">
        <v>2514</v>
      </c>
      <c r="AQ2615" t="s">
        <v>2513</v>
      </c>
      <c r="AR2615" t="s">
        <v>2513</v>
      </c>
      <c r="AS2615" t="s">
        <v>2513</v>
      </c>
      <c r="AT2615" t="s">
        <v>2513</v>
      </c>
      <c r="AU2615">
        <v>44515</v>
      </c>
      <c r="AV2615" t="s">
        <v>2513</v>
      </c>
      <c r="AW2615" t="s">
        <v>2513</v>
      </c>
      <c r="AX2615" t="s">
        <v>2516</v>
      </c>
      <c r="AY2615" t="s">
        <v>12412</v>
      </c>
      <c r="AZ2615" t="s">
        <v>2513</v>
      </c>
      <c r="BA2615" t="s">
        <v>2513</v>
      </c>
      <c r="BB2615" t="s">
        <v>2513</v>
      </c>
    </row>
    <row r="2616" spans="1:54" x14ac:dyDescent="0.45">
      <c r="A2616">
        <v>15000004</v>
      </c>
      <c r="B2616" t="s">
        <v>12413</v>
      </c>
      <c r="C2616" t="s">
        <v>26349</v>
      </c>
      <c r="D2616" t="s">
        <v>2538</v>
      </c>
      <c r="E2616" t="s">
        <v>12414</v>
      </c>
      <c r="F2616" t="s">
        <v>12415</v>
      </c>
      <c r="G2616" t="s">
        <v>12399</v>
      </c>
      <c r="H2616" t="s">
        <v>12414</v>
      </c>
      <c r="I2616" t="s">
        <v>2493</v>
      </c>
      <c r="J2616" t="s">
        <v>2494</v>
      </c>
      <c r="K2616" t="s">
        <v>12400</v>
      </c>
      <c r="L2616" t="s">
        <v>2496</v>
      </c>
      <c r="M2616" t="s">
        <v>12401</v>
      </c>
      <c r="N2616" t="s">
        <v>2496</v>
      </c>
      <c r="O2616" t="s">
        <v>2498</v>
      </c>
      <c r="P2616" t="s">
        <v>12402</v>
      </c>
      <c r="Q2616" t="s">
        <v>12403</v>
      </c>
      <c r="R2616" t="s">
        <v>12404</v>
      </c>
      <c r="S2616" t="s">
        <v>2919</v>
      </c>
      <c r="T2616" t="s">
        <v>12405</v>
      </c>
      <c r="U2616" t="s">
        <v>12406</v>
      </c>
      <c r="V2616" t="s">
        <v>12407</v>
      </c>
      <c r="W2616" t="s">
        <v>12408</v>
      </c>
      <c r="X2616" t="s">
        <v>12409</v>
      </c>
      <c r="Y2616" t="s">
        <v>2525</v>
      </c>
      <c r="Z2616" t="s">
        <v>12410</v>
      </c>
      <c r="AA2616" t="s">
        <v>260</v>
      </c>
      <c r="AB2616" t="s">
        <v>12401</v>
      </c>
      <c r="AC2616" t="s">
        <v>715</v>
      </c>
      <c r="AD2616">
        <v>2.67</v>
      </c>
      <c r="AE2616">
        <v>2.67</v>
      </c>
      <c r="AF2616" t="s">
        <v>2509</v>
      </c>
      <c r="AG2616">
        <v>3.4289999999999998</v>
      </c>
      <c r="AH2616" t="s">
        <v>2510</v>
      </c>
      <c r="AI2616">
        <v>190</v>
      </c>
      <c r="AJ2616">
        <v>190</v>
      </c>
      <c r="AK2616">
        <v>95</v>
      </c>
      <c r="AL2616" t="s">
        <v>2511</v>
      </c>
      <c r="AM2616" t="s">
        <v>2990</v>
      </c>
      <c r="AN2616" t="s">
        <v>12411</v>
      </c>
      <c r="AO2616" t="s">
        <v>2513</v>
      </c>
      <c r="AP2616" t="s">
        <v>2514</v>
      </c>
      <c r="AQ2616" t="s">
        <v>2513</v>
      </c>
      <c r="AR2616" t="s">
        <v>2513</v>
      </c>
      <c r="AS2616" t="s">
        <v>2513</v>
      </c>
      <c r="AT2616" t="s">
        <v>2513</v>
      </c>
      <c r="AU2616">
        <v>44515</v>
      </c>
      <c r="AV2616" t="s">
        <v>2513</v>
      </c>
      <c r="AW2616" t="s">
        <v>2513</v>
      </c>
      <c r="AX2616" t="s">
        <v>2516</v>
      </c>
      <c r="AY2616" t="s">
        <v>12412</v>
      </c>
      <c r="AZ2616" t="s">
        <v>2513</v>
      </c>
      <c r="BA2616" t="s">
        <v>2513</v>
      </c>
      <c r="BB2616" t="s">
        <v>2513</v>
      </c>
    </row>
    <row r="2617" spans="1:54" x14ac:dyDescent="0.45">
      <c r="A2617">
        <v>15000005</v>
      </c>
      <c r="B2617" t="s">
        <v>12416</v>
      </c>
      <c r="C2617" t="s">
        <v>26350</v>
      </c>
      <c r="D2617" t="s">
        <v>2538</v>
      </c>
      <c r="E2617" t="s">
        <v>12417</v>
      </c>
      <c r="F2617" t="s">
        <v>12418</v>
      </c>
      <c r="G2617" t="s">
        <v>12399</v>
      </c>
      <c r="H2617" t="s">
        <v>12417</v>
      </c>
      <c r="I2617" t="s">
        <v>2493</v>
      </c>
      <c r="J2617" t="s">
        <v>2494</v>
      </c>
      <c r="K2617" t="s">
        <v>12400</v>
      </c>
      <c r="L2617" t="s">
        <v>2496</v>
      </c>
      <c r="M2617" t="s">
        <v>12401</v>
      </c>
      <c r="N2617" t="s">
        <v>2496</v>
      </c>
      <c r="O2617" t="s">
        <v>2498</v>
      </c>
      <c r="P2617" t="s">
        <v>12402</v>
      </c>
      <c r="Q2617" t="s">
        <v>12403</v>
      </c>
      <c r="R2617" t="s">
        <v>12404</v>
      </c>
      <c r="S2617" t="s">
        <v>2919</v>
      </c>
      <c r="T2617" t="s">
        <v>12405</v>
      </c>
      <c r="U2617" t="s">
        <v>12406</v>
      </c>
      <c r="V2617" t="s">
        <v>12407</v>
      </c>
      <c r="W2617" t="s">
        <v>12408</v>
      </c>
      <c r="X2617" t="s">
        <v>12409</v>
      </c>
      <c r="Y2617" t="s">
        <v>2525</v>
      </c>
      <c r="Z2617" t="s">
        <v>12410</v>
      </c>
      <c r="AA2617" t="s">
        <v>260</v>
      </c>
      <c r="AB2617" t="s">
        <v>12401</v>
      </c>
      <c r="AC2617" t="s">
        <v>715</v>
      </c>
      <c r="AD2617">
        <v>2.67</v>
      </c>
      <c r="AE2617">
        <v>2.67</v>
      </c>
      <c r="AF2617" t="s">
        <v>2509</v>
      </c>
      <c r="AG2617">
        <v>3.4289999999999998</v>
      </c>
      <c r="AH2617" t="s">
        <v>2510</v>
      </c>
      <c r="AI2617">
        <v>190</v>
      </c>
      <c r="AJ2617">
        <v>190</v>
      </c>
      <c r="AK2617">
        <v>95</v>
      </c>
      <c r="AL2617" t="s">
        <v>2511</v>
      </c>
      <c r="AM2617" t="s">
        <v>2990</v>
      </c>
      <c r="AN2617" t="s">
        <v>12411</v>
      </c>
      <c r="AO2617" t="s">
        <v>2513</v>
      </c>
      <c r="AP2617" t="s">
        <v>2514</v>
      </c>
      <c r="AQ2617" t="s">
        <v>2513</v>
      </c>
      <c r="AR2617" t="s">
        <v>2513</v>
      </c>
      <c r="AS2617" t="s">
        <v>2513</v>
      </c>
      <c r="AT2617" t="s">
        <v>2513</v>
      </c>
      <c r="AU2617">
        <v>44515</v>
      </c>
      <c r="AV2617" t="s">
        <v>2513</v>
      </c>
      <c r="AW2617" t="s">
        <v>2513</v>
      </c>
      <c r="AX2617" t="s">
        <v>2516</v>
      </c>
      <c r="AY2617" t="s">
        <v>12412</v>
      </c>
      <c r="AZ2617" t="s">
        <v>2513</v>
      </c>
      <c r="BA2617" t="s">
        <v>2513</v>
      </c>
      <c r="BB2617" t="s">
        <v>2513</v>
      </c>
    </row>
    <row r="2618" spans="1:54" x14ac:dyDescent="0.45">
      <c r="A2618">
        <v>10001055</v>
      </c>
      <c r="B2618" t="s">
        <v>12419</v>
      </c>
      <c r="C2618" t="s">
        <v>26351</v>
      </c>
      <c r="D2618" t="s">
        <v>2489</v>
      </c>
      <c r="E2618" t="s">
        <v>12420</v>
      </c>
      <c r="F2618" t="s">
        <v>12421</v>
      </c>
      <c r="G2618" t="s">
        <v>11345</v>
      </c>
      <c r="H2618" t="s">
        <v>12420</v>
      </c>
      <c r="I2618" t="s">
        <v>2493</v>
      </c>
      <c r="J2618" t="s">
        <v>2494</v>
      </c>
      <c r="K2618" t="s">
        <v>2495</v>
      </c>
      <c r="L2618" t="s">
        <v>2496</v>
      </c>
      <c r="M2618" t="s">
        <v>12422</v>
      </c>
      <c r="N2618" t="s">
        <v>2496</v>
      </c>
      <c r="O2618" t="s">
        <v>2498</v>
      </c>
      <c r="P2618" t="s">
        <v>2499</v>
      </c>
      <c r="Q2618" t="s">
        <v>33</v>
      </c>
      <c r="R2618" t="s">
        <v>2500</v>
      </c>
      <c r="S2618" t="s">
        <v>2501</v>
      </c>
      <c r="T2618" t="s">
        <v>2564</v>
      </c>
      <c r="U2618" t="s">
        <v>17</v>
      </c>
      <c r="V2618" t="s">
        <v>2565</v>
      </c>
      <c r="W2618" t="s">
        <v>260</v>
      </c>
      <c r="X2618" t="s">
        <v>11335</v>
      </c>
      <c r="Y2618" t="s">
        <v>2732</v>
      </c>
      <c r="Z2618" t="s">
        <v>12423</v>
      </c>
      <c r="AA2618" t="s">
        <v>11348</v>
      </c>
      <c r="AB2618" t="s">
        <v>12422</v>
      </c>
      <c r="AC2618" t="s">
        <v>2508</v>
      </c>
      <c r="AD2618">
        <v>3.7</v>
      </c>
      <c r="AE2618">
        <v>3.7</v>
      </c>
      <c r="AF2618" t="s">
        <v>2509</v>
      </c>
      <c r="AG2618">
        <v>1.6739999999999999</v>
      </c>
      <c r="AH2618" t="s">
        <v>2510</v>
      </c>
      <c r="AI2618">
        <v>600</v>
      </c>
      <c r="AJ2618">
        <v>300</v>
      </c>
      <c r="AK2618">
        <v>9.3000000000000007</v>
      </c>
      <c r="AL2618" t="s">
        <v>2511</v>
      </c>
      <c r="AM2618" t="s">
        <v>2662</v>
      </c>
      <c r="AN2618" t="s">
        <v>2513</v>
      </c>
      <c r="AO2618" t="s">
        <v>2513</v>
      </c>
      <c r="AP2618" t="s">
        <v>2514</v>
      </c>
      <c r="AQ2618" t="s">
        <v>2513</v>
      </c>
      <c r="AR2618" t="s">
        <v>2513</v>
      </c>
      <c r="AS2618" t="s">
        <v>2515</v>
      </c>
      <c r="AT2618" t="s">
        <v>2513</v>
      </c>
      <c r="AU2618">
        <v>44514</v>
      </c>
      <c r="AV2618" t="s">
        <v>2513</v>
      </c>
      <c r="AW2618" t="s">
        <v>2513</v>
      </c>
      <c r="AX2618" t="s">
        <v>2516</v>
      </c>
      <c r="AY2618" t="s">
        <v>2517</v>
      </c>
      <c r="AZ2618" t="s">
        <v>2513</v>
      </c>
      <c r="BA2618" t="s">
        <v>2513</v>
      </c>
      <c r="BB2618" t="s">
        <v>2513</v>
      </c>
    </row>
    <row r="2619" spans="1:54" x14ac:dyDescent="0.45">
      <c r="A2619">
        <v>10001260</v>
      </c>
      <c r="B2619" t="s">
        <v>12424</v>
      </c>
      <c r="C2619" t="s">
        <v>26352</v>
      </c>
      <c r="D2619" t="s">
        <v>2489</v>
      </c>
      <c r="E2619" t="s">
        <v>12425</v>
      </c>
      <c r="F2619" t="s">
        <v>12426</v>
      </c>
      <c r="G2619" t="s">
        <v>12427</v>
      </c>
      <c r="H2619" t="s">
        <v>12425</v>
      </c>
      <c r="I2619" t="s">
        <v>2493</v>
      </c>
      <c r="J2619" t="s">
        <v>2494</v>
      </c>
      <c r="K2619" t="s">
        <v>2495</v>
      </c>
      <c r="L2619" t="s">
        <v>2496</v>
      </c>
      <c r="M2619" t="s">
        <v>11406</v>
      </c>
      <c r="N2619" t="s">
        <v>2496</v>
      </c>
      <c r="O2619" t="s">
        <v>2498</v>
      </c>
      <c r="P2619" t="s">
        <v>2499</v>
      </c>
      <c r="Q2619" t="s">
        <v>33</v>
      </c>
      <c r="R2619" t="s">
        <v>2500</v>
      </c>
      <c r="S2619" t="s">
        <v>2501</v>
      </c>
      <c r="T2619" t="s">
        <v>2502</v>
      </c>
      <c r="U2619" t="s">
        <v>48</v>
      </c>
      <c r="V2619" t="s">
        <v>2722</v>
      </c>
      <c r="W2619" t="s">
        <v>246</v>
      </c>
      <c r="X2619" t="s">
        <v>11281</v>
      </c>
      <c r="Y2619" t="s">
        <v>2525</v>
      </c>
      <c r="Z2619" t="s">
        <v>11282</v>
      </c>
      <c r="AA2619" t="s">
        <v>2507</v>
      </c>
      <c r="AB2619" t="s">
        <v>11406</v>
      </c>
      <c r="AC2619" t="s">
        <v>2508</v>
      </c>
      <c r="AD2619">
        <v>7.39</v>
      </c>
      <c r="AE2619">
        <v>7.39</v>
      </c>
      <c r="AF2619" t="s">
        <v>2509</v>
      </c>
      <c r="AG2619">
        <v>3.3479999999999999</v>
      </c>
      <c r="AH2619" t="s">
        <v>2510</v>
      </c>
      <c r="AI2619">
        <v>600</v>
      </c>
      <c r="AJ2619">
        <v>600</v>
      </c>
      <c r="AK2619">
        <v>9.3000000000000007</v>
      </c>
      <c r="AL2619" t="s">
        <v>2511</v>
      </c>
      <c r="AM2619" t="s">
        <v>2662</v>
      </c>
      <c r="AN2619" t="s">
        <v>2513</v>
      </c>
      <c r="AO2619" t="s">
        <v>2513</v>
      </c>
      <c r="AP2619" t="s">
        <v>2514</v>
      </c>
      <c r="AQ2619" t="s">
        <v>2513</v>
      </c>
      <c r="AR2619" t="s">
        <v>2513</v>
      </c>
      <c r="AS2619" t="s">
        <v>2515</v>
      </c>
      <c r="AT2619" t="s">
        <v>2513</v>
      </c>
      <c r="AU2619">
        <v>44514</v>
      </c>
      <c r="AV2619" t="s">
        <v>2513</v>
      </c>
      <c r="AW2619" t="s">
        <v>2513</v>
      </c>
      <c r="AX2619" t="s">
        <v>2516</v>
      </c>
      <c r="AY2619" t="s">
        <v>2517</v>
      </c>
      <c r="AZ2619" t="s">
        <v>2513</v>
      </c>
      <c r="BA2619" t="s">
        <v>2513</v>
      </c>
      <c r="BB2619" t="s">
        <v>2513</v>
      </c>
    </row>
    <row r="2620" spans="1:54" x14ac:dyDescent="0.45">
      <c r="A2620">
        <v>10001474</v>
      </c>
      <c r="B2620" t="s">
        <v>12428</v>
      </c>
      <c r="C2620" t="s">
        <v>26313</v>
      </c>
      <c r="D2620" t="s">
        <v>2489</v>
      </c>
      <c r="E2620" t="s">
        <v>12429</v>
      </c>
      <c r="F2620" t="s">
        <v>12430</v>
      </c>
      <c r="G2620" t="s">
        <v>11428</v>
      </c>
      <c r="H2620" t="s">
        <v>12429</v>
      </c>
      <c r="I2620" t="s">
        <v>2493</v>
      </c>
      <c r="J2620" t="s">
        <v>2494</v>
      </c>
      <c r="K2620" t="s">
        <v>2495</v>
      </c>
      <c r="L2620" t="s">
        <v>2496</v>
      </c>
      <c r="M2620" t="s">
        <v>11429</v>
      </c>
      <c r="N2620" t="s">
        <v>2496</v>
      </c>
      <c r="O2620" t="s">
        <v>2498</v>
      </c>
      <c r="P2620" t="s">
        <v>2499</v>
      </c>
      <c r="Q2620" t="s">
        <v>33</v>
      </c>
      <c r="R2620" t="s">
        <v>2500</v>
      </c>
      <c r="S2620" t="s">
        <v>2501</v>
      </c>
      <c r="T2620" t="s">
        <v>2564</v>
      </c>
      <c r="U2620" t="s">
        <v>17</v>
      </c>
      <c r="V2620" t="s">
        <v>2565</v>
      </c>
      <c r="W2620" t="s">
        <v>260</v>
      </c>
      <c r="X2620" t="s">
        <v>11396</v>
      </c>
      <c r="Y2620" t="s">
        <v>2724</v>
      </c>
      <c r="Z2620" t="s">
        <v>11430</v>
      </c>
      <c r="AA2620" t="s">
        <v>2507</v>
      </c>
      <c r="AB2620" t="s">
        <v>11429</v>
      </c>
      <c r="AC2620" t="s">
        <v>2508</v>
      </c>
      <c r="AD2620">
        <v>3.7</v>
      </c>
      <c r="AE2620">
        <v>3.7</v>
      </c>
      <c r="AF2620" t="s">
        <v>2509</v>
      </c>
      <c r="AG2620">
        <v>1.6739999999999999</v>
      </c>
      <c r="AH2620" t="s">
        <v>2510</v>
      </c>
      <c r="AI2620">
        <v>600</v>
      </c>
      <c r="AJ2620">
        <v>300</v>
      </c>
      <c r="AK2620">
        <v>9.3000000000000007</v>
      </c>
      <c r="AL2620" t="s">
        <v>2511</v>
      </c>
      <c r="AM2620" t="s">
        <v>2662</v>
      </c>
      <c r="AN2620" t="s">
        <v>2513</v>
      </c>
      <c r="AO2620" t="s">
        <v>2513</v>
      </c>
      <c r="AP2620" t="s">
        <v>2514</v>
      </c>
      <c r="AQ2620" t="s">
        <v>2513</v>
      </c>
      <c r="AR2620" t="s">
        <v>2513</v>
      </c>
      <c r="AS2620" t="s">
        <v>2515</v>
      </c>
      <c r="AT2620" t="s">
        <v>2513</v>
      </c>
      <c r="AU2620">
        <v>44514</v>
      </c>
      <c r="AV2620" t="s">
        <v>2513</v>
      </c>
      <c r="AW2620" t="s">
        <v>2513</v>
      </c>
      <c r="AX2620" t="s">
        <v>2516</v>
      </c>
      <c r="AY2620" t="s">
        <v>2517</v>
      </c>
      <c r="AZ2620" t="s">
        <v>2513</v>
      </c>
      <c r="BA2620" t="s">
        <v>2513</v>
      </c>
      <c r="BB2620" t="s">
        <v>2513</v>
      </c>
    </row>
    <row r="2621" spans="1:54" x14ac:dyDescent="0.45">
      <c r="A2621">
        <v>10001483</v>
      </c>
      <c r="B2621" t="s">
        <v>12431</v>
      </c>
      <c r="C2621" t="s">
        <v>26315</v>
      </c>
      <c r="D2621" t="s">
        <v>2489</v>
      </c>
      <c r="E2621" t="s">
        <v>12432</v>
      </c>
      <c r="F2621" t="s">
        <v>12433</v>
      </c>
      <c r="G2621" t="s">
        <v>11394</v>
      </c>
      <c r="H2621" t="s">
        <v>12432</v>
      </c>
      <c r="I2621" t="s">
        <v>2493</v>
      </c>
      <c r="J2621" t="s">
        <v>2494</v>
      </c>
      <c r="K2621" t="s">
        <v>2495</v>
      </c>
      <c r="L2621" t="s">
        <v>2496</v>
      </c>
      <c r="M2621" t="s">
        <v>11437</v>
      </c>
      <c r="N2621" t="s">
        <v>2496</v>
      </c>
      <c r="O2621" t="s">
        <v>2498</v>
      </c>
      <c r="P2621" t="s">
        <v>2499</v>
      </c>
      <c r="Q2621" t="s">
        <v>33</v>
      </c>
      <c r="R2621" t="s">
        <v>2500</v>
      </c>
      <c r="S2621" t="s">
        <v>2501</v>
      </c>
      <c r="T2621" t="s">
        <v>2564</v>
      </c>
      <c r="U2621" t="s">
        <v>17</v>
      </c>
      <c r="V2621" t="s">
        <v>2565</v>
      </c>
      <c r="W2621" t="s">
        <v>260</v>
      </c>
      <c r="X2621" t="s">
        <v>2575</v>
      </c>
      <c r="Y2621" t="s">
        <v>2525</v>
      </c>
      <c r="Z2621" t="s">
        <v>11438</v>
      </c>
      <c r="AA2621" t="s">
        <v>11348</v>
      </c>
      <c r="AB2621" t="s">
        <v>11437</v>
      </c>
      <c r="AC2621" t="s">
        <v>2508</v>
      </c>
      <c r="AD2621">
        <v>3.7</v>
      </c>
      <c r="AE2621">
        <v>3.7</v>
      </c>
      <c r="AF2621" t="s">
        <v>2509</v>
      </c>
      <c r="AG2621">
        <v>1.6739999999999999</v>
      </c>
      <c r="AH2621" t="s">
        <v>2510</v>
      </c>
      <c r="AI2621">
        <v>600</v>
      </c>
      <c r="AJ2621">
        <v>300</v>
      </c>
      <c r="AK2621">
        <v>9.3000000000000007</v>
      </c>
      <c r="AL2621" t="s">
        <v>2511</v>
      </c>
      <c r="AM2621" t="s">
        <v>2662</v>
      </c>
      <c r="AN2621" t="s">
        <v>2513</v>
      </c>
      <c r="AO2621" t="s">
        <v>2513</v>
      </c>
      <c r="AP2621" t="s">
        <v>2514</v>
      </c>
      <c r="AQ2621" t="s">
        <v>2513</v>
      </c>
      <c r="AR2621" t="s">
        <v>2513</v>
      </c>
      <c r="AS2621" t="s">
        <v>2515</v>
      </c>
      <c r="AT2621" t="s">
        <v>2513</v>
      </c>
      <c r="AU2621">
        <v>44514</v>
      </c>
      <c r="AV2621" t="s">
        <v>2513</v>
      </c>
      <c r="AW2621" t="s">
        <v>2513</v>
      </c>
      <c r="AX2621" t="s">
        <v>2516</v>
      </c>
      <c r="AY2621" t="s">
        <v>2517</v>
      </c>
      <c r="AZ2621" t="s">
        <v>2513</v>
      </c>
      <c r="BA2621" t="s">
        <v>2513</v>
      </c>
      <c r="BB2621" t="s">
        <v>2513</v>
      </c>
    </row>
    <row r="2622" spans="1:54" x14ac:dyDescent="0.45">
      <c r="A2622">
        <v>10001486</v>
      </c>
      <c r="B2622" t="s">
        <v>12434</v>
      </c>
      <c r="C2622" t="s">
        <v>26307</v>
      </c>
      <c r="D2622" t="s">
        <v>2489</v>
      </c>
      <c r="E2622" t="s">
        <v>12435</v>
      </c>
      <c r="F2622" t="s">
        <v>12436</v>
      </c>
      <c r="G2622" t="s">
        <v>11394</v>
      </c>
      <c r="H2622" t="s">
        <v>12435</v>
      </c>
      <c r="I2622" t="s">
        <v>2493</v>
      </c>
      <c r="J2622" t="s">
        <v>2494</v>
      </c>
      <c r="K2622" t="s">
        <v>2495</v>
      </c>
      <c r="L2622" t="s">
        <v>2496</v>
      </c>
      <c r="M2622" t="s">
        <v>11395</v>
      </c>
      <c r="N2622" t="s">
        <v>2496</v>
      </c>
      <c r="O2622" t="s">
        <v>2498</v>
      </c>
      <c r="P2622" t="s">
        <v>2499</v>
      </c>
      <c r="Q2622" t="s">
        <v>33</v>
      </c>
      <c r="R2622" t="s">
        <v>2500</v>
      </c>
      <c r="S2622" t="s">
        <v>2501</v>
      </c>
      <c r="T2622" t="s">
        <v>2564</v>
      </c>
      <c r="U2622" t="s">
        <v>17</v>
      </c>
      <c r="V2622" t="s">
        <v>2565</v>
      </c>
      <c r="W2622" t="s">
        <v>260</v>
      </c>
      <c r="X2622" t="s">
        <v>11396</v>
      </c>
      <c r="Y2622" t="s">
        <v>2724</v>
      </c>
      <c r="Z2622" t="s">
        <v>11397</v>
      </c>
      <c r="AA2622" t="s">
        <v>11348</v>
      </c>
      <c r="AB2622" t="s">
        <v>11395</v>
      </c>
      <c r="AC2622" t="s">
        <v>2508</v>
      </c>
      <c r="AD2622">
        <v>3.7</v>
      </c>
      <c r="AE2622">
        <v>3.7</v>
      </c>
      <c r="AF2622" t="s">
        <v>2509</v>
      </c>
      <c r="AG2622">
        <v>1.6739999999999999</v>
      </c>
      <c r="AH2622" t="s">
        <v>2510</v>
      </c>
      <c r="AI2622">
        <v>600</v>
      </c>
      <c r="AJ2622">
        <v>300</v>
      </c>
      <c r="AK2622">
        <v>9.3000000000000007</v>
      </c>
      <c r="AL2622" t="s">
        <v>2511</v>
      </c>
      <c r="AM2622" t="s">
        <v>2662</v>
      </c>
      <c r="AN2622" t="s">
        <v>2513</v>
      </c>
      <c r="AO2622" t="s">
        <v>2513</v>
      </c>
      <c r="AP2622" t="s">
        <v>2514</v>
      </c>
      <c r="AQ2622" t="s">
        <v>2513</v>
      </c>
      <c r="AR2622" t="s">
        <v>2513</v>
      </c>
      <c r="AS2622" t="s">
        <v>2515</v>
      </c>
      <c r="AT2622" t="s">
        <v>2513</v>
      </c>
      <c r="AU2622">
        <v>44514</v>
      </c>
      <c r="AV2622" t="s">
        <v>2513</v>
      </c>
      <c r="AW2622" t="s">
        <v>2513</v>
      </c>
      <c r="AX2622" t="s">
        <v>2516</v>
      </c>
      <c r="AY2622" t="s">
        <v>2517</v>
      </c>
      <c r="AZ2622" t="s">
        <v>2513</v>
      </c>
      <c r="BA2622" t="s">
        <v>2513</v>
      </c>
      <c r="BB2622" t="s">
        <v>2513</v>
      </c>
    </row>
    <row r="2623" spans="1:54" x14ac:dyDescent="0.45">
      <c r="A2623">
        <v>10001502</v>
      </c>
      <c r="B2623" t="s">
        <v>12437</v>
      </c>
      <c r="C2623" t="s">
        <v>26353</v>
      </c>
      <c r="D2623" t="s">
        <v>2489</v>
      </c>
      <c r="E2623" t="s">
        <v>12438</v>
      </c>
      <c r="F2623" t="s">
        <v>12439</v>
      </c>
      <c r="G2623" t="s">
        <v>3288</v>
      </c>
      <c r="H2623" t="s">
        <v>12438</v>
      </c>
      <c r="I2623" t="s">
        <v>2493</v>
      </c>
      <c r="J2623" t="s">
        <v>2494</v>
      </c>
      <c r="K2623" t="s">
        <v>12440</v>
      </c>
      <c r="L2623" t="s">
        <v>2496</v>
      </c>
      <c r="M2623" t="s">
        <v>12441</v>
      </c>
      <c r="N2623" t="s">
        <v>2496</v>
      </c>
      <c r="O2623" t="s">
        <v>2498</v>
      </c>
      <c r="P2623" t="s">
        <v>2546</v>
      </c>
      <c r="Q2623" t="s">
        <v>2547</v>
      </c>
      <c r="R2623" t="s">
        <v>2918</v>
      </c>
      <c r="S2623" t="s">
        <v>2919</v>
      </c>
      <c r="T2623" t="s">
        <v>2942</v>
      </c>
      <c r="U2623" t="s">
        <v>2933</v>
      </c>
      <c r="V2623" t="s">
        <v>12442</v>
      </c>
      <c r="W2623" t="s">
        <v>12443</v>
      </c>
      <c r="X2623" t="s">
        <v>12444</v>
      </c>
      <c r="Y2623" t="s">
        <v>2555</v>
      </c>
      <c r="Z2623" t="s">
        <v>12445</v>
      </c>
      <c r="AA2623" t="s">
        <v>2507</v>
      </c>
      <c r="AB2623" t="s">
        <v>12441</v>
      </c>
      <c r="AC2623" t="s">
        <v>715</v>
      </c>
      <c r="AD2623">
        <v>1.35</v>
      </c>
      <c r="AE2623">
        <v>1.35</v>
      </c>
      <c r="AF2623" t="s">
        <v>2509</v>
      </c>
      <c r="AG2623">
        <v>0.64</v>
      </c>
      <c r="AH2623" t="s">
        <v>2510</v>
      </c>
      <c r="AI2623">
        <v>200</v>
      </c>
      <c r="AJ2623">
        <v>200</v>
      </c>
      <c r="AK2623">
        <v>16</v>
      </c>
      <c r="AL2623" t="s">
        <v>2511</v>
      </c>
      <c r="AM2623" t="s">
        <v>2528</v>
      </c>
      <c r="AN2623" t="s">
        <v>2513</v>
      </c>
      <c r="AO2623" t="s">
        <v>2513</v>
      </c>
      <c r="AP2623" t="s">
        <v>2514</v>
      </c>
      <c r="AQ2623" t="s">
        <v>2513</v>
      </c>
      <c r="AR2623" t="s">
        <v>2513</v>
      </c>
      <c r="AS2623" t="s">
        <v>2557</v>
      </c>
      <c r="AT2623" t="s">
        <v>2513</v>
      </c>
      <c r="AU2623">
        <v>44515</v>
      </c>
      <c r="AV2623" t="s">
        <v>2513</v>
      </c>
      <c r="AW2623" t="s">
        <v>2513</v>
      </c>
      <c r="AX2623" t="s">
        <v>2516</v>
      </c>
      <c r="AY2623" t="s">
        <v>12446</v>
      </c>
      <c r="AZ2623" t="s">
        <v>2513</v>
      </c>
      <c r="BA2623" t="s">
        <v>2513</v>
      </c>
      <c r="BB2623" t="s">
        <v>2513</v>
      </c>
    </row>
    <row r="2624" spans="1:54" x14ac:dyDescent="0.45">
      <c r="A2624">
        <v>10001503</v>
      </c>
      <c r="B2624" t="s">
        <v>12447</v>
      </c>
      <c r="C2624" t="s">
        <v>26354</v>
      </c>
      <c r="D2624" t="s">
        <v>2489</v>
      </c>
      <c r="E2624" t="s">
        <v>12448</v>
      </c>
      <c r="F2624" t="s">
        <v>12449</v>
      </c>
      <c r="G2624" t="s">
        <v>3288</v>
      </c>
      <c r="H2624" t="s">
        <v>12448</v>
      </c>
      <c r="I2624" t="s">
        <v>2493</v>
      </c>
      <c r="J2624" t="s">
        <v>2494</v>
      </c>
      <c r="K2624" t="s">
        <v>12440</v>
      </c>
      <c r="L2624" t="s">
        <v>2496</v>
      </c>
      <c r="M2624" t="s">
        <v>12441</v>
      </c>
      <c r="N2624" t="s">
        <v>2496</v>
      </c>
      <c r="O2624" t="s">
        <v>2498</v>
      </c>
      <c r="P2624" t="s">
        <v>2546</v>
      </c>
      <c r="Q2624" t="s">
        <v>2547</v>
      </c>
      <c r="R2624" t="s">
        <v>2918</v>
      </c>
      <c r="S2624" t="s">
        <v>2919</v>
      </c>
      <c r="T2624" t="s">
        <v>2942</v>
      </c>
      <c r="U2624" t="s">
        <v>2933</v>
      </c>
      <c r="V2624" t="s">
        <v>12442</v>
      </c>
      <c r="W2624" t="s">
        <v>12443</v>
      </c>
      <c r="X2624" t="s">
        <v>12444</v>
      </c>
      <c r="Y2624" t="s">
        <v>2555</v>
      </c>
      <c r="Z2624" t="s">
        <v>12445</v>
      </c>
      <c r="AA2624" t="s">
        <v>2507</v>
      </c>
      <c r="AB2624" t="s">
        <v>12441</v>
      </c>
      <c r="AC2624" t="s">
        <v>715</v>
      </c>
      <c r="AD2624">
        <v>1.35</v>
      </c>
      <c r="AE2624">
        <v>1.35</v>
      </c>
      <c r="AF2624" t="s">
        <v>2509</v>
      </c>
      <c r="AG2624">
        <v>0.64</v>
      </c>
      <c r="AH2624" t="s">
        <v>2510</v>
      </c>
      <c r="AI2624">
        <v>200</v>
      </c>
      <c r="AJ2624">
        <v>200</v>
      </c>
      <c r="AK2624">
        <v>16</v>
      </c>
      <c r="AL2624" t="s">
        <v>2511</v>
      </c>
      <c r="AM2624" t="s">
        <v>2528</v>
      </c>
      <c r="AN2624" t="s">
        <v>2513</v>
      </c>
      <c r="AO2624" t="s">
        <v>2513</v>
      </c>
      <c r="AP2624" t="s">
        <v>2514</v>
      </c>
      <c r="AQ2624" t="s">
        <v>2513</v>
      </c>
      <c r="AR2624" t="s">
        <v>2513</v>
      </c>
      <c r="AS2624" t="s">
        <v>2557</v>
      </c>
      <c r="AT2624" t="s">
        <v>2513</v>
      </c>
      <c r="AU2624">
        <v>44515</v>
      </c>
      <c r="AV2624" t="s">
        <v>2513</v>
      </c>
      <c r="AW2624" t="s">
        <v>2513</v>
      </c>
      <c r="AX2624" t="s">
        <v>2516</v>
      </c>
      <c r="AY2624" t="s">
        <v>12446</v>
      </c>
      <c r="AZ2624" t="s">
        <v>2513</v>
      </c>
      <c r="BA2624" t="s">
        <v>2513</v>
      </c>
      <c r="BB2624" t="s">
        <v>2513</v>
      </c>
    </row>
    <row r="2625" spans="1:54" x14ac:dyDescent="0.45">
      <c r="A2625">
        <v>10001515</v>
      </c>
      <c r="B2625" t="s">
        <v>12450</v>
      </c>
      <c r="C2625" t="s">
        <v>26355</v>
      </c>
      <c r="D2625" t="s">
        <v>2489</v>
      </c>
      <c r="E2625" t="s">
        <v>12451</v>
      </c>
      <c r="F2625" t="s">
        <v>12452</v>
      </c>
      <c r="G2625" t="s">
        <v>3288</v>
      </c>
      <c r="H2625" t="s">
        <v>12451</v>
      </c>
      <c r="I2625" t="s">
        <v>2493</v>
      </c>
      <c r="J2625" t="s">
        <v>2494</v>
      </c>
      <c r="K2625" t="s">
        <v>12440</v>
      </c>
      <c r="L2625" t="s">
        <v>2496</v>
      </c>
      <c r="M2625" t="s">
        <v>12453</v>
      </c>
      <c r="N2625" t="s">
        <v>2496</v>
      </c>
      <c r="O2625" t="s">
        <v>2498</v>
      </c>
      <c r="P2625" t="s">
        <v>2546</v>
      </c>
      <c r="Q2625" t="s">
        <v>2547</v>
      </c>
      <c r="R2625" t="s">
        <v>2918</v>
      </c>
      <c r="S2625" t="s">
        <v>2919</v>
      </c>
      <c r="T2625" t="s">
        <v>2942</v>
      </c>
      <c r="U2625" t="s">
        <v>2933</v>
      </c>
      <c r="V2625" t="s">
        <v>12442</v>
      </c>
      <c r="W2625" t="s">
        <v>12443</v>
      </c>
      <c r="X2625" t="s">
        <v>12454</v>
      </c>
      <c r="Y2625" t="s">
        <v>3219</v>
      </c>
      <c r="Z2625" t="s">
        <v>12455</v>
      </c>
      <c r="AA2625" t="s">
        <v>2507</v>
      </c>
      <c r="AB2625" t="s">
        <v>12453</v>
      </c>
      <c r="AC2625" t="s">
        <v>715</v>
      </c>
      <c r="AD2625">
        <v>1.35</v>
      </c>
      <c r="AE2625">
        <v>1.35</v>
      </c>
      <c r="AF2625" t="s">
        <v>2509</v>
      </c>
      <c r="AG2625">
        <v>0.64</v>
      </c>
      <c r="AH2625" t="s">
        <v>2510</v>
      </c>
      <c r="AI2625">
        <v>200</v>
      </c>
      <c r="AJ2625">
        <v>200</v>
      </c>
      <c r="AK2625">
        <v>16</v>
      </c>
      <c r="AL2625" t="s">
        <v>2511</v>
      </c>
      <c r="AM2625" t="s">
        <v>2528</v>
      </c>
      <c r="AN2625" t="s">
        <v>2513</v>
      </c>
      <c r="AO2625" t="s">
        <v>2513</v>
      </c>
      <c r="AP2625" t="s">
        <v>2514</v>
      </c>
      <c r="AQ2625" t="s">
        <v>2513</v>
      </c>
      <c r="AR2625" t="s">
        <v>2513</v>
      </c>
      <c r="AS2625" t="s">
        <v>2557</v>
      </c>
      <c r="AT2625" t="s">
        <v>2513</v>
      </c>
      <c r="AU2625">
        <v>44515</v>
      </c>
      <c r="AV2625" t="s">
        <v>2513</v>
      </c>
      <c r="AW2625" t="s">
        <v>2513</v>
      </c>
      <c r="AX2625" t="s">
        <v>2516</v>
      </c>
      <c r="AY2625" t="s">
        <v>12446</v>
      </c>
      <c r="AZ2625" t="s">
        <v>2513</v>
      </c>
      <c r="BA2625" t="s">
        <v>2513</v>
      </c>
      <c r="BB2625" t="s">
        <v>2513</v>
      </c>
    </row>
    <row r="2626" spans="1:54" x14ac:dyDescent="0.45">
      <c r="A2626">
        <v>10001536</v>
      </c>
      <c r="B2626" t="s">
        <v>12456</v>
      </c>
      <c r="C2626" t="s">
        <v>26356</v>
      </c>
      <c r="D2626" t="s">
        <v>2489</v>
      </c>
      <c r="E2626" t="s">
        <v>12457</v>
      </c>
      <c r="F2626" t="s">
        <v>12458</v>
      </c>
      <c r="G2626" t="s">
        <v>3288</v>
      </c>
      <c r="H2626" t="s">
        <v>12457</v>
      </c>
      <c r="I2626" t="s">
        <v>2493</v>
      </c>
      <c r="J2626" t="s">
        <v>2494</v>
      </c>
      <c r="K2626" t="s">
        <v>12440</v>
      </c>
      <c r="L2626" t="s">
        <v>2496</v>
      </c>
      <c r="M2626" t="s">
        <v>12441</v>
      </c>
      <c r="N2626" t="s">
        <v>2496</v>
      </c>
      <c r="O2626" t="s">
        <v>2498</v>
      </c>
      <c r="P2626" t="s">
        <v>2546</v>
      </c>
      <c r="Q2626" t="s">
        <v>2547</v>
      </c>
      <c r="R2626" t="s">
        <v>2918</v>
      </c>
      <c r="S2626" t="s">
        <v>2919</v>
      </c>
      <c r="T2626" t="s">
        <v>2942</v>
      </c>
      <c r="U2626" t="s">
        <v>2933</v>
      </c>
      <c r="V2626" t="s">
        <v>12442</v>
      </c>
      <c r="W2626" t="s">
        <v>12443</v>
      </c>
      <c r="X2626" t="s">
        <v>12444</v>
      </c>
      <c r="Y2626" t="s">
        <v>2555</v>
      </c>
      <c r="Z2626" t="s">
        <v>12445</v>
      </c>
      <c r="AA2626" t="s">
        <v>2507</v>
      </c>
      <c r="AB2626" t="s">
        <v>12441</v>
      </c>
      <c r="AC2626" t="s">
        <v>715</v>
      </c>
      <c r="AD2626">
        <v>1.35</v>
      </c>
      <c r="AE2626">
        <v>1.35</v>
      </c>
      <c r="AF2626" t="s">
        <v>2509</v>
      </c>
      <c r="AG2626">
        <v>0.64</v>
      </c>
      <c r="AH2626" t="s">
        <v>2510</v>
      </c>
      <c r="AI2626">
        <v>200</v>
      </c>
      <c r="AJ2626">
        <v>200</v>
      </c>
      <c r="AK2626">
        <v>16</v>
      </c>
      <c r="AL2626" t="s">
        <v>2511</v>
      </c>
      <c r="AM2626" t="s">
        <v>2528</v>
      </c>
      <c r="AN2626" t="s">
        <v>2513</v>
      </c>
      <c r="AO2626" t="s">
        <v>2513</v>
      </c>
      <c r="AP2626" t="s">
        <v>2514</v>
      </c>
      <c r="AQ2626" t="s">
        <v>2513</v>
      </c>
      <c r="AR2626" t="s">
        <v>2513</v>
      </c>
      <c r="AS2626" t="s">
        <v>2557</v>
      </c>
      <c r="AT2626" t="s">
        <v>2513</v>
      </c>
      <c r="AU2626">
        <v>44515</v>
      </c>
      <c r="AV2626" t="s">
        <v>2513</v>
      </c>
      <c r="AW2626" t="s">
        <v>2513</v>
      </c>
      <c r="AX2626" t="s">
        <v>2516</v>
      </c>
      <c r="AY2626" t="s">
        <v>12446</v>
      </c>
      <c r="AZ2626" t="s">
        <v>2513</v>
      </c>
      <c r="BA2626" t="s">
        <v>2513</v>
      </c>
      <c r="BB2626" t="s">
        <v>2513</v>
      </c>
    </row>
    <row r="2627" spans="1:54" x14ac:dyDescent="0.45">
      <c r="A2627">
        <v>10001537</v>
      </c>
      <c r="B2627" t="s">
        <v>12459</v>
      </c>
      <c r="C2627" t="s">
        <v>26357</v>
      </c>
      <c r="D2627" t="s">
        <v>2489</v>
      </c>
      <c r="E2627" t="s">
        <v>12460</v>
      </c>
      <c r="F2627" t="s">
        <v>12461</v>
      </c>
      <c r="G2627" t="s">
        <v>3288</v>
      </c>
      <c r="H2627" t="s">
        <v>12460</v>
      </c>
      <c r="I2627" t="s">
        <v>2493</v>
      </c>
      <c r="J2627" t="s">
        <v>2494</v>
      </c>
      <c r="K2627" t="s">
        <v>12440</v>
      </c>
      <c r="L2627" t="s">
        <v>2496</v>
      </c>
      <c r="M2627" t="s">
        <v>12441</v>
      </c>
      <c r="N2627" t="s">
        <v>2496</v>
      </c>
      <c r="O2627" t="s">
        <v>2498</v>
      </c>
      <c r="P2627" t="s">
        <v>2546</v>
      </c>
      <c r="Q2627" t="s">
        <v>2547</v>
      </c>
      <c r="R2627" t="s">
        <v>2918</v>
      </c>
      <c r="S2627" t="s">
        <v>2919</v>
      </c>
      <c r="T2627" t="s">
        <v>2942</v>
      </c>
      <c r="U2627" t="s">
        <v>2933</v>
      </c>
      <c r="V2627" t="s">
        <v>12442</v>
      </c>
      <c r="W2627" t="s">
        <v>12443</v>
      </c>
      <c r="X2627" t="s">
        <v>12444</v>
      </c>
      <c r="Y2627" t="s">
        <v>2555</v>
      </c>
      <c r="Z2627" t="s">
        <v>12445</v>
      </c>
      <c r="AA2627" t="s">
        <v>2507</v>
      </c>
      <c r="AB2627" t="s">
        <v>12441</v>
      </c>
      <c r="AC2627" t="s">
        <v>715</v>
      </c>
      <c r="AD2627">
        <v>1.35</v>
      </c>
      <c r="AE2627">
        <v>1.35</v>
      </c>
      <c r="AF2627" t="s">
        <v>2509</v>
      </c>
      <c r="AG2627">
        <v>0.64</v>
      </c>
      <c r="AH2627" t="s">
        <v>2510</v>
      </c>
      <c r="AI2627">
        <v>200</v>
      </c>
      <c r="AJ2627">
        <v>200</v>
      </c>
      <c r="AK2627">
        <v>16</v>
      </c>
      <c r="AL2627" t="s">
        <v>2511</v>
      </c>
      <c r="AM2627" t="s">
        <v>2528</v>
      </c>
      <c r="AN2627" t="s">
        <v>2513</v>
      </c>
      <c r="AO2627" t="s">
        <v>2513</v>
      </c>
      <c r="AP2627" t="s">
        <v>2514</v>
      </c>
      <c r="AQ2627" t="s">
        <v>2513</v>
      </c>
      <c r="AR2627" t="s">
        <v>2513</v>
      </c>
      <c r="AS2627" t="s">
        <v>2557</v>
      </c>
      <c r="AT2627" t="s">
        <v>2513</v>
      </c>
      <c r="AU2627">
        <v>44515</v>
      </c>
      <c r="AV2627" t="s">
        <v>2513</v>
      </c>
      <c r="AW2627" t="s">
        <v>2513</v>
      </c>
      <c r="AX2627" t="s">
        <v>2516</v>
      </c>
      <c r="AY2627" t="s">
        <v>12446</v>
      </c>
      <c r="AZ2627" t="s">
        <v>2513</v>
      </c>
      <c r="BA2627" t="s">
        <v>2513</v>
      </c>
      <c r="BB2627" t="s">
        <v>2513</v>
      </c>
    </row>
    <row r="2628" spans="1:54" x14ac:dyDescent="0.45">
      <c r="A2628">
        <v>10001539</v>
      </c>
      <c r="B2628" t="s">
        <v>12462</v>
      </c>
      <c r="C2628" t="s">
        <v>26358</v>
      </c>
      <c r="D2628" t="s">
        <v>2489</v>
      </c>
      <c r="E2628" t="s">
        <v>12463</v>
      </c>
      <c r="F2628" t="s">
        <v>12464</v>
      </c>
      <c r="G2628" t="s">
        <v>3288</v>
      </c>
      <c r="H2628" t="s">
        <v>12463</v>
      </c>
      <c r="I2628" t="s">
        <v>2493</v>
      </c>
      <c r="J2628" t="s">
        <v>2494</v>
      </c>
      <c r="K2628" t="s">
        <v>12440</v>
      </c>
      <c r="L2628" t="s">
        <v>2496</v>
      </c>
      <c r="M2628" t="s">
        <v>12465</v>
      </c>
      <c r="N2628" t="s">
        <v>2496</v>
      </c>
      <c r="O2628" t="s">
        <v>2498</v>
      </c>
      <c r="P2628" t="s">
        <v>2546</v>
      </c>
      <c r="Q2628" t="s">
        <v>2547</v>
      </c>
      <c r="R2628" t="s">
        <v>2918</v>
      </c>
      <c r="S2628" t="s">
        <v>2919</v>
      </c>
      <c r="T2628" t="s">
        <v>2942</v>
      </c>
      <c r="U2628" t="s">
        <v>2933</v>
      </c>
      <c r="V2628" t="s">
        <v>12442</v>
      </c>
      <c r="W2628" t="s">
        <v>12443</v>
      </c>
      <c r="X2628" t="s">
        <v>12466</v>
      </c>
      <c r="Y2628" t="s">
        <v>3202</v>
      </c>
      <c r="Z2628" t="s">
        <v>12467</v>
      </c>
      <c r="AA2628" t="s">
        <v>2507</v>
      </c>
      <c r="AB2628" t="s">
        <v>12465</v>
      </c>
      <c r="AC2628" t="s">
        <v>715</v>
      </c>
      <c r="AD2628">
        <v>1.35</v>
      </c>
      <c r="AE2628">
        <v>1.35</v>
      </c>
      <c r="AF2628" t="s">
        <v>2509</v>
      </c>
      <c r="AG2628">
        <v>0.64</v>
      </c>
      <c r="AH2628" t="s">
        <v>2510</v>
      </c>
      <c r="AI2628">
        <v>200</v>
      </c>
      <c r="AJ2628">
        <v>200</v>
      </c>
      <c r="AK2628">
        <v>16</v>
      </c>
      <c r="AL2628" t="s">
        <v>2511</v>
      </c>
      <c r="AM2628" t="s">
        <v>2528</v>
      </c>
      <c r="AN2628" t="s">
        <v>2513</v>
      </c>
      <c r="AO2628" t="s">
        <v>2513</v>
      </c>
      <c r="AP2628" t="s">
        <v>2514</v>
      </c>
      <c r="AQ2628" t="s">
        <v>2513</v>
      </c>
      <c r="AR2628" t="s">
        <v>2513</v>
      </c>
      <c r="AS2628" t="s">
        <v>2557</v>
      </c>
      <c r="AT2628" t="s">
        <v>2513</v>
      </c>
      <c r="AU2628">
        <v>44515</v>
      </c>
      <c r="AV2628" t="s">
        <v>2513</v>
      </c>
      <c r="AW2628" t="s">
        <v>2513</v>
      </c>
      <c r="AX2628" t="s">
        <v>2516</v>
      </c>
      <c r="AY2628" t="s">
        <v>12446</v>
      </c>
      <c r="AZ2628" t="s">
        <v>2513</v>
      </c>
      <c r="BA2628" t="s">
        <v>2513</v>
      </c>
      <c r="BB2628" t="s">
        <v>2513</v>
      </c>
    </row>
    <row r="2629" spans="1:54" x14ac:dyDescent="0.45">
      <c r="A2629">
        <v>10001543</v>
      </c>
      <c r="B2629" t="s">
        <v>12468</v>
      </c>
      <c r="C2629" t="s">
        <v>26359</v>
      </c>
      <c r="D2629" t="s">
        <v>2489</v>
      </c>
      <c r="E2629" t="s">
        <v>12469</v>
      </c>
      <c r="F2629" t="s">
        <v>12470</v>
      </c>
      <c r="G2629" t="s">
        <v>3255</v>
      </c>
      <c r="H2629" t="s">
        <v>12469</v>
      </c>
      <c r="I2629" t="s">
        <v>2493</v>
      </c>
      <c r="J2629" t="s">
        <v>2494</v>
      </c>
      <c r="K2629" t="s">
        <v>12440</v>
      </c>
      <c r="L2629" t="s">
        <v>2496</v>
      </c>
      <c r="M2629" t="s">
        <v>12471</v>
      </c>
      <c r="N2629" t="s">
        <v>2496</v>
      </c>
      <c r="O2629" t="s">
        <v>2498</v>
      </c>
      <c r="P2629" t="s">
        <v>2546</v>
      </c>
      <c r="Q2629" t="s">
        <v>2547</v>
      </c>
      <c r="R2629" t="s">
        <v>2918</v>
      </c>
      <c r="S2629" t="s">
        <v>2919</v>
      </c>
      <c r="T2629" t="s">
        <v>2942</v>
      </c>
      <c r="U2629" t="s">
        <v>2933</v>
      </c>
      <c r="V2629" t="s">
        <v>12442</v>
      </c>
      <c r="W2629" t="s">
        <v>12443</v>
      </c>
      <c r="X2629" t="s">
        <v>12472</v>
      </c>
      <c r="Y2629" t="s">
        <v>3189</v>
      </c>
      <c r="Z2629" t="s">
        <v>12473</v>
      </c>
      <c r="AA2629" t="s">
        <v>2507</v>
      </c>
      <c r="AB2629" t="s">
        <v>12471</v>
      </c>
      <c r="AC2629" t="s">
        <v>715</v>
      </c>
      <c r="AD2629">
        <v>1.35</v>
      </c>
      <c r="AE2629">
        <v>1.35</v>
      </c>
      <c r="AF2629" t="s">
        <v>2509</v>
      </c>
      <c r="AG2629">
        <v>0.64</v>
      </c>
      <c r="AH2629" t="s">
        <v>2510</v>
      </c>
      <c r="AI2629">
        <v>200</v>
      </c>
      <c r="AJ2629">
        <v>200</v>
      </c>
      <c r="AK2629">
        <v>16</v>
      </c>
      <c r="AL2629" t="s">
        <v>2511</v>
      </c>
      <c r="AM2629" t="s">
        <v>2528</v>
      </c>
      <c r="AN2629" t="s">
        <v>2513</v>
      </c>
      <c r="AO2629" t="s">
        <v>2513</v>
      </c>
      <c r="AP2629" t="s">
        <v>2514</v>
      </c>
      <c r="AQ2629" t="s">
        <v>2513</v>
      </c>
      <c r="AR2629" t="s">
        <v>2513</v>
      </c>
      <c r="AS2629" t="s">
        <v>2557</v>
      </c>
      <c r="AT2629" t="s">
        <v>2513</v>
      </c>
      <c r="AU2629">
        <v>44515</v>
      </c>
      <c r="AV2629" t="s">
        <v>2513</v>
      </c>
      <c r="AW2629" t="s">
        <v>2513</v>
      </c>
      <c r="AX2629" t="s">
        <v>2516</v>
      </c>
      <c r="AY2629" t="s">
        <v>12446</v>
      </c>
      <c r="AZ2629" t="s">
        <v>2513</v>
      </c>
      <c r="BA2629" t="s">
        <v>2513</v>
      </c>
      <c r="BB2629" t="s">
        <v>2513</v>
      </c>
    </row>
    <row r="2630" spans="1:54" x14ac:dyDescent="0.45">
      <c r="A2630">
        <v>10001544</v>
      </c>
      <c r="B2630" t="s">
        <v>12474</v>
      </c>
      <c r="C2630" t="s">
        <v>26360</v>
      </c>
      <c r="D2630" t="s">
        <v>2489</v>
      </c>
      <c r="E2630" t="s">
        <v>12475</v>
      </c>
      <c r="F2630" t="s">
        <v>12476</v>
      </c>
      <c r="G2630" t="s">
        <v>3511</v>
      </c>
      <c r="H2630" t="s">
        <v>12475</v>
      </c>
      <c r="I2630" t="s">
        <v>2493</v>
      </c>
      <c r="J2630" t="s">
        <v>2494</v>
      </c>
      <c r="K2630" t="s">
        <v>12440</v>
      </c>
      <c r="L2630" t="s">
        <v>2496</v>
      </c>
      <c r="M2630" t="s">
        <v>12471</v>
      </c>
      <c r="N2630" t="s">
        <v>2496</v>
      </c>
      <c r="O2630" t="s">
        <v>2498</v>
      </c>
      <c r="P2630" t="s">
        <v>2546</v>
      </c>
      <c r="Q2630" t="s">
        <v>2547</v>
      </c>
      <c r="R2630" t="s">
        <v>2918</v>
      </c>
      <c r="S2630" t="s">
        <v>2919</v>
      </c>
      <c r="T2630" t="s">
        <v>2942</v>
      </c>
      <c r="U2630" t="s">
        <v>2933</v>
      </c>
      <c r="V2630" t="s">
        <v>12442</v>
      </c>
      <c r="W2630" t="s">
        <v>12443</v>
      </c>
      <c r="X2630" t="s">
        <v>12472</v>
      </c>
      <c r="Y2630" t="s">
        <v>3189</v>
      </c>
      <c r="Z2630" t="s">
        <v>12473</v>
      </c>
      <c r="AA2630" t="s">
        <v>2507</v>
      </c>
      <c r="AB2630" t="s">
        <v>12471</v>
      </c>
      <c r="AC2630" t="s">
        <v>715</v>
      </c>
      <c r="AD2630">
        <v>1.35</v>
      </c>
      <c r="AE2630">
        <v>1.35</v>
      </c>
      <c r="AF2630" t="s">
        <v>2509</v>
      </c>
      <c r="AG2630">
        <v>0.64</v>
      </c>
      <c r="AH2630" t="s">
        <v>2510</v>
      </c>
      <c r="AI2630">
        <v>200</v>
      </c>
      <c r="AJ2630">
        <v>200</v>
      </c>
      <c r="AK2630">
        <v>16</v>
      </c>
      <c r="AL2630" t="s">
        <v>2511</v>
      </c>
      <c r="AM2630" t="s">
        <v>2528</v>
      </c>
      <c r="AN2630" t="s">
        <v>2513</v>
      </c>
      <c r="AO2630" t="s">
        <v>2513</v>
      </c>
      <c r="AP2630" t="s">
        <v>2514</v>
      </c>
      <c r="AQ2630" t="s">
        <v>2513</v>
      </c>
      <c r="AR2630" t="s">
        <v>2513</v>
      </c>
      <c r="AS2630" t="s">
        <v>2557</v>
      </c>
      <c r="AT2630" t="s">
        <v>2513</v>
      </c>
      <c r="AU2630">
        <v>44515</v>
      </c>
      <c r="AV2630" t="s">
        <v>2513</v>
      </c>
      <c r="AW2630" t="s">
        <v>2513</v>
      </c>
      <c r="AX2630" t="s">
        <v>2516</v>
      </c>
      <c r="AY2630" t="s">
        <v>12446</v>
      </c>
      <c r="AZ2630" t="s">
        <v>2513</v>
      </c>
      <c r="BA2630" t="s">
        <v>2513</v>
      </c>
      <c r="BB2630" t="s">
        <v>2513</v>
      </c>
    </row>
    <row r="2631" spans="1:54" x14ac:dyDescent="0.45">
      <c r="A2631">
        <v>10001568</v>
      </c>
      <c r="B2631" t="s">
        <v>12477</v>
      </c>
      <c r="C2631" t="s">
        <v>26361</v>
      </c>
      <c r="D2631" t="s">
        <v>2489</v>
      </c>
      <c r="E2631" t="s">
        <v>12478</v>
      </c>
      <c r="F2631" t="s">
        <v>12479</v>
      </c>
      <c r="G2631" t="s">
        <v>3288</v>
      </c>
      <c r="H2631" t="s">
        <v>12478</v>
      </c>
      <c r="I2631" t="s">
        <v>2493</v>
      </c>
      <c r="J2631" t="s">
        <v>2494</v>
      </c>
      <c r="K2631" t="s">
        <v>12440</v>
      </c>
      <c r="L2631" t="s">
        <v>2496</v>
      </c>
      <c r="M2631" t="s">
        <v>12441</v>
      </c>
      <c r="N2631" t="s">
        <v>2496</v>
      </c>
      <c r="O2631" t="s">
        <v>2498</v>
      </c>
      <c r="P2631" t="s">
        <v>2546</v>
      </c>
      <c r="Q2631" t="s">
        <v>2547</v>
      </c>
      <c r="R2631" t="s">
        <v>2918</v>
      </c>
      <c r="S2631" t="s">
        <v>2919</v>
      </c>
      <c r="T2631" t="s">
        <v>2942</v>
      </c>
      <c r="U2631" t="s">
        <v>2933</v>
      </c>
      <c r="V2631" t="s">
        <v>12442</v>
      </c>
      <c r="W2631" t="s">
        <v>12443</v>
      </c>
      <c r="X2631" t="s">
        <v>12444</v>
      </c>
      <c r="Y2631" t="s">
        <v>2555</v>
      </c>
      <c r="Z2631" t="s">
        <v>12445</v>
      </c>
      <c r="AA2631" t="s">
        <v>2507</v>
      </c>
      <c r="AB2631" t="s">
        <v>12441</v>
      </c>
      <c r="AC2631" t="s">
        <v>715</v>
      </c>
      <c r="AD2631">
        <v>1.35</v>
      </c>
      <c r="AE2631">
        <v>1.35</v>
      </c>
      <c r="AF2631" t="s">
        <v>2509</v>
      </c>
      <c r="AG2631">
        <v>0.64</v>
      </c>
      <c r="AH2631" t="s">
        <v>2510</v>
      </c>
      <c r="AI2631">
        <v>200</v>
      </c>
      <c r="AJ2631">
        <v>200</v>
      </c>
      <c r="AK2631">
        <v>16</v>
      </c>
      <c r="AL2631" t="s">
        <v>2511</v>
      </c>
      <c r="AM2631" t="s">
        <v>2528</v>
      </c>
      <c r="AN2631" t="s">
        <v>2513</v>
      </c>
      <c r="AO2631" t="s">
        <v>2513</v>
      </c>
      <c r="AP2631" t="s">
        <v>2514</v>
      </c>
      <c r="AQ2631" t="s">
        <v>2513</v>
      </c>
      <c r="AR2631" t="s">
        <v>2513</v>
      </c>
      <c r="AS2631" t="s">
        <v>2557</v>
      </c>
      <c r="AT2631" t="s">
        <v>2513</v>
      </c>
      <c r="AU2631">
        <v>44515</v>
      </c>
      <c r="AV2631" t="s">
        <v>2513</v>
      </c>
      <c r="AW2631" t="s">
        <v>2513</v>
      </c>
      <c r="AX2631" t="s">
        <v>2516</v>
      </c>
      <c r="AY2631" t="s">
        <v>12446</v>
      </c>
      <c r="AZ2631" t="s">
        <v>2513</v>
      </c>
      <c r="BA2631" t="s">
        <v>2513</v>
      </c>
      <c r="BB2631" t="s">
        <v>2513</v>
      </c>
    </row>
    <row r="2632" spans="1:54" x14ac:dyDescent="0.45">
      <c r="A2632">
        <v>10001569</v>
      </c>
      <c r="B2632" t="s">
        <v>12480</v>
      </c>
      <c r="C2632" t="s">
        <v>26362</v>
      </c>
      <c r="D2632" t="s">
        <v>2489</v>
      </c>
      <c r="E2632" t="s">
        <v>12481</v>
      </c>
      <c r="F2632" t="s">
        <v>12482</v>
      </c>
      <c r="G2632" t="s">
        <v>3288</v>
      </c>
      <c r="H2632" t="s">
        <v>12481</v>
      </c>
      <c r="I2632" t="s">
        <v>2493</v>
      </c>
      <c r="J2632" t="s">
        <v>2494</v>
      </c>
      <c r="K2632" t="s">
        <v>12440</v>
      </c>
      <c r="L2632" t="s">
        <v>2496</v>
      </c>
      <c r="M2632" t="s">
        <v>12441</v>
      </c>
      <c r="N2632" t="s">
        <v>2496</v>
      </c>
      <c r="O2632" t="s">
        <v>2498</v>
      </c>
      <c r="P2632" t="s">
        <v>2546</v>
      </c>
      <c r="Q2632" t="s">
        <v>2547</v>
      </c>
      <c r="R2632" t="s">
        <v>2918</v>
      </c>
      <c r="S2632" t="s">
        <v>2919</v>
      </c>
      <c r="T2632" t="s">
        <v>2942</v>
      </c>
      <c r="U2632" t="s">
        <v>2933</v>
      </c>
      <c r="V2632" t="s">
        <v>12442</v>
      </c>
      <c r="W2632" t="s">
        <v>12443</v>
      </c>
      <c r="X2632" t="s">
        <v>12444</v>
      </c>
      <c r="Y2632" t="s">
        <v>2555</v>
      </c>
      <c r="Z2632" t="s">
        <v>12445</v>
      </c>
      <c r="AA2632" t="s">
        <v>2507</v>
      </c>
      <c r="AB2632" t="s">
        <v>12441</v>
      </c>
      <c r="AC2632" t="s">
        <v>715</v>
      </c>
      <c r="AD2632">
        <v>1.35</v>
      </c>
      <c r="AE2632">
        <v>1.35</v>
      </c>
      <c r="AF2632" t="s">
        <v>2509</v>
      </c>
      <c r="AG2632">
        <v>0.64</v>
      </c>
      <c r="AH2632" t="s">
        <v>2510</v>
      </c>
      <c r="AI2632">
        <v>200</v>
      </c>
      <c r="AJ2632">
        <v>200</v>
      </c>
      <c r="AK2632">
        <v>16</v>
      </c>
      <c r="AL2632" t="s">
        <v>2511</v>
      </c>
      <c r="AM2632" t="s">
        <v>2528</v>
      </c>
      <c r="AN2632" t="s">
        <v>2513</v>
      </c>
      <c r="AO2632" t="s">
        <v>2513</v>
      </c>
      <c r="AP2632" t="s">
        <v>2514</v>
      </c>
      <c r="AQ2632" t="s">
        <v>2513</v>
      </c>
      <c r="AR2632" t="s">
        <v>2513</v>
      </c>
      <c r="AS2632" t="s">
        <v>2557</v>
      </c>
      <c r="AT2632" t="s">
        <v>2513</v>
      </c>
      <c r="AU2632">
        <v>44515</v>
      </c>
      <c r="AV2632" t="s">
        <v>2513</v>
      </c>
      <c r="AW2632" t="s">
        <v>2513</v>
      </c>
      <c r="AX2632" t="s">
        <v>2516</v>
      </c>
      <c r="AY2632" t="s">
        <v>12446</v>
      </c>
      <c r="AZ2632" t="s">
        <v>2513</v>
      </c>
      <c r="BA2632" t="s">
        <v>2513</v>
      </c>
      <c r="BB2632" t="s">
        <v>2513</v>
      </c>
    </row>
    <row r="2633" spans="1:54" x14ac:dyDescent="0.45">
      <c r="A2633">
        <v>10001574</v>
      </c>
      <c r="B2633" t="s">
        <v>12483</v>
      </c>
      <c r="C2633" t="s">
        <v>26363</v>
      </c>
      <c r="D2633" t="s">
        <v>2489</v>
      </c>
      <c r="E2633" t="s">
        <v>12484</v>
      </c>
      <c r="F2633" t="s">
        <v>12485</v>
      </c>
      <c r="G2633" t="s">
        <v>3255</v>
      </c>
      <c r="H2633" t="s">
        <v>12484</v>
      </c>
      <c r="I2633" t="s">
        <v>2493</v>
      </c>
      <c r="J2633" t="s">
        <v>2494</v>
      </c>
      <c r="K2633" t="s">
        <v>12440</v>
      </c>
      <c r="L2633" t="s">
        <v>2496</v>
      </c>
      <c r="M2633" t="s">
        <v>12471</v>
      </c>
      <c r="N2633" t="s">
        <v>2496</v>
      </c>
      <c r="O2633" t="s">
        <v>2498</v>
      </c>
      <c r="P2633" t="s">
        <v>2546</v>
      </c>
      <c r="Q2633" t="s">
        <v>2547</v>
      </c>
      <c r="R2633" t="s">
        <v>2918</v>
      </c>
      <c r="S2633" t="s">
        <v>2919</v>
      </c>
      <c r="T2633" t="s">
        <v>2942</v>
      </c>
      <c r="U2633" t="s">
        <v>2933</v>
      </c>
      <c r="V2633" t="s">
        <v>12442</v>
      </c>
      <c r="W2633" t="s">
        <v>12443</v>
      </c>
      <c r="X2633" t="s">
        <v>12472</v>
      </c>
      <c r="Y2633" t="s">
        <v>3189</v>
      </c>
      <c r="Z2633" t="s">
        <v>12473</v>
      </c>
      <c r="AA2633" t="s">
        <v>2507</v>
      </c>
      <c r="AB2633" t="s">
        <v>12471</v>
      </c>
      <c r="AC2633" t="s">
        <v>715</v>
      </c>
      <c r="AD2633">
        <v>1.35</v>
      </c>
      <c r="AE2633">
        <v>1.35</v>
      </c>
      <c r="AF2633" t="s">
        <v>2509</v>
      </c>
      <c r="AG2633">
        <v>0.64</v>
      </c>
      <c r="AH2633" t="s">
        <v>2510</v>
      </c>
      <c r="AI2633">
        <v>200</v>
      </c>
      <c r="AJ2633">
        <v>200</v>
      </c>
      <c r="AK2633">
        <v>16</v>
      </c>
      <c r="AL2633" t="s">
        <v>2511</v>
      </c>
      <c r="AM2633" t="s">
        <v>2528</v>
      </c>
      <c r="AN2633" t="s">
        <v>2513</v>
      </c>
      <c r="AO2633" t="s">
        <v>2513</v>
      </c>
      <c r="AP2633" t="s">
        <v>2514</v>
      </c>
      <c r="AQ2633" t="s">
        <v>2513</v>
      </c>
      <c r="AR2633" t="s">
        <v>2513</v>
      </c>
      <c r="AS2633" t="s">
        <v>2557</v>
      </c>
      <c r="AT2633" t="s">
        <v>2513</v>
      </c>
      <c r="AU2633">
        <v>44515</v>
      </c>
      <c r="AV2633" t="s">
        <v>2513</v>
      </c>
      <c r="AW2633" t="s">
        <v>2513</v>
      </c>
      <c r="AX2633" t="s">
        <v>2516</v>
      </c>
      <c r="AY2633" t="s">
        <v>12446</v>
      </c>
      <c r="AZ2633" t="s">
        <v>2513</v>
      </c>
      <c r="BA2633" t="s">
        <v>2513</v>
      </c>
      <c r="BB2633" t="s">
        <v>2513</v>
      </c>
    </row>
    <row r="2634" spans="1:54" x14ac:dyDescent="0.45">
      <c r="A2634">
        <v>10001580</v>
      </c>
      <c r="B2634" t="s">
        <v>12486</v>
      </c>
      <c r="C2634" t="s">
        <v>26364</v>
      </c>
      <c r="D2634" t="s">
        <v>2489</v>
      </c>
      <c r="E2634" t="s">
        <v>12487</v>
      </c>
      <c r="F2634" t="s">
        <v>12488</v>
      </c>
      <c r="G2634" t="s">
        <v>3228</v>
      </c>
      <c r="H2634" t="s">
        <v>12487</v>
      </c>
      <c r="I2634" t="s">
        <v>2493</v>
      </c>
      <c r="J2634" t="s">
        <v>2494</v>
      </c>
      <c r="K2634" t="s">
        <v>12440</v>
      </c>
      <c r="L2634" t="s">
        <v>2496</v>
      </c>
      <c r="M2634" t="s">
        <v>12489</v>
      </c>
      <c r="N2634" t="s">
        <v>2496</v>
      </c>
      <c r="O2634" t="s">
        <v>2498</v>
      </c>
      <c r="P2634" t="s">
        <v>2546</v>
      </c>
      <c r="Q2634" t="s">
        <v>2547</v>
      </c>
      <c r="R2634" t="s">
        <v>3327</v>
      </c>
      <c r="S2634" t="s">
        <v>3328</v>
      </c>
      <c r="T2634" t="s">
        <v>3329</v>
      </c>
      <c r="U2634" t="s">
        <v>3330</v>
      </c>
      <c r="V2634" t="s">
        <v>12490</v>
      </c>
      <c r="W2634" t="s">
        <v>12443</v>
      </c>
      <c r="X2634" t="s">
        <v>12491</v>
      </c>
      <c r="Y2634" t="s">
        <v>6523</v>
      </c>
      <c r="Z2634" t="s">
        <v>12492</v>
      </c>
      <c r="AA2634" t="s">
        <v>2507</v>
      </c>
      <c r="AB2634" t="s">
        <v>12489</v>
      </c>
      <c r="AC2634" t="s">
        <v>715</v>
      </c>
      <c r="AD2634">
        <v>1.17</v>
      </c>
      <c r="AE2634">
        <v>1.17</v>
      </c>
      <c r="AF2634" t="s">
        <v>2509</v>
      </c>
      <c r="AG2634">
        <v>0.74199999999999999</v>
      </c>
      <c r="AH2634" t="s">
        <v>2510</v>
      </c>
      <c r="AI2634">
        <v>232</v>
      </c>
      <c r="AJ2634">
        <v>200</v>
      </c>
      <c r="AK2634">
        <v>16</v>
      </c>
      <c r="AL2634" t="s">
        <v>2511</v>
      </c>
      <c r="AM2634" t="s">
        <v>2528</v>
      </c>
      <c r="AN2634" t="s">
        <v>2513</v>
      </c>
      <c r="AO2634" t="s">
        <v>2513</v>
      </c>
      <c r="AP2634" t="s">
        <v>2514</v>
      </c>
      <c r="AQ2634" t="s">
        <v>2513</v>
      </c>
      <c r="AR2634" t="s">
        <v>2513</v>
      </c>
      <c r="AS2634" t="s">
        <v>2557</v>
      </c>
      <c r="AT2634" t="s">
        <v>2513</v>
      </c>
      <c r="AU2634">
        <v>44515</v>
      </c>
      <c r="AV2634" t="s">
        <v>2513</v>
      </c>
      <c r="AW2634" t="s">
        <v>2513</v>
      </c>
      <c r="AX2634" t="s">
        <v>2516</v>
      </c>
      <c r="AY2634" t="s">
        <v>12446</v>
      </c>
      <c r="AZ2634" t="s">
        <v>2513</v>
      </c>
      <c r="BA2634" t="s">
        <v>2513</v>
      </c>
      <c r="BB2634" t="s">
        <v>2513</v>
      </c>
    </row>
    <row r="2635" spans="1:54" x14ac:dyDescent="0.45">
      <c r="A2635">
        <v>10001602</v>
      </c>
      <c r="B2635" t="s">
        <v>12493</v>
      </c>
      <c r="C2635" t="s">
        <v>26365</v>
      </c>
      <c r="D2635" t="s">
        <v>2489</v>
      </c>
      <c r="E2635" t="s">
        <v>12494</v>
      </c>
      <c r="F2635" t="s">
        <v>12495</v>
      </c>
      <c r="G2635" t="s">
        <v>3288</v>
      </c>
      <c r="H2635" t="s">
        <v>12494</v>
      </c>
      <c r="I2635" t="s">
        <v>2493</v>
      </c>
      <c r="J2635" t="s">
        <v>2494</v>
      </c>
      <c r="K2635" t="s">
        <v>12440</v>
      </c>
      <c r="L2635" t="s">
        <v>2496</v>
      </c>
      <c r="M2635" t="s">
        <v>12471</v>
      </c>
      <c r="N2635" t="s">
        <v>2496</v>
      </c>
      <c r="O2635" t="s">
        <v>2498</v>
      </c>
      <c r="P2635" t="s">
        <v>2546</v>
      </c>
      <c r="Q2635" t="s">
        <v>2547</v>
      </c>
      <c r="R2635" t="s">
        <v>2918</v>
      </c>
      <c r="S2635" t="s">
        <v>2919</v>
      </c>
      <c r="T2635" t="s">
        <v>2942</v>
      </c>
      <c r="U2635" t="s">
        <v>2933</v>
      </c>
      <c r="V2635" t="s">
        <v>12442</v>
      </c>
      <c r="W2635" t="s">
        <v>12443</v>
      </c>
      <c r="X2635" t="s">
        <v>12472</v>
      </c>
      <c r="Y2635" t="s">
        <v>3189</v>
      </c>
      <c r="Z2635" t="s">
        <v>12473</v>
      </c>
      <c r="AA2635" t="s">
        <v>2507</v>
      </c>
      <c r="AB2635" t="s">
        <v>12471</v>
      </c>
      <c r="AC2635" t="s">
        <v>715</v>
      </c>
      <c r="AD2635">
        <v>1.35</v>
      </c>
      <c r="AE2635">
        <v>1.35</v>
      </c>
      <c r="AF2635" t="s">
        <v>2509</v>
      </c>
      <c r="AG2635">
        <v>0.64</v>
      </c>
      <c r="AH2635" t="s">
        <v>2510</v>
      </c>
      <c r="AI2635">
        <v>200</v>
      </c>
      <c r="AJ2635">
        <v>200</v>
      </c>
      <c r="AK2635">
        <v>16</v>
      </c>
      <c r="AL2635" t="s">
        <v>2511</v>
      </c>
      <c r="AM2635" t="s">
        <v>2528</v>
      </c>
      <c r="AN2635" t="s">
        <v>2513</v>
      </c>
      <c r="AO2635" t="s">
        <v>2513</v>
      </c>
      <c r="AP2635" t="s">
        <v>2514</v>
      </c>
      <c r="AQ2635" t="s">
        <v>2513</v>
      </c>
      <c r="AR2635" t="s">
        <v>2513</v>
      </c>
      <c r="AS2635" t="s">
        <v>2557</v>
      </c>
      <c r="AT2635" t="s">
        <v>2513</v>
      </c>
      <c r="AU2635">
        <v>44515</v>
      </c>
      <c r="AV2635" t="s">
        <v>2513</v>
      </c>
      <c r="AW2635" t="s">
        <v>2513</v>
      </c>
      <c r="AX2635" t="s">
        <v>2516</v>
      </c>
      <c r="AY2635" t="s">
        <v>12446</v>
      </c>
      <c r="AZ2635" t="s">
        <v>2513</v>
      </c>
      <c r="BA2635" t="s">
        <v>2513</v>
      </c>
      <c r="BB2635" t="s">
        <v>2513</v>
      </c>
    </row>
    <row r="2636" spans="1:54" x14ac:dyDescent="0.45">
      <c r="A2636">
        <v>10001604</v>
      </c>
      <c r="B2636" t="s">
        <v>12496</v>
      </c>
      <c r="C2636" t="s">
        <v>26366</v>
      </c>
      <c r="D2636" t="s">
        <v>2489</v>
      </c>
      <c r="E2636" t="s">
        <v>12497</v>
      </c>
      <c r="F2636" t="s">
        <v>12498</v>
      </c>
      <c r="G2636" t="s">
        <v>6434</v>
      </c>
      <c r="H2636" t="s">
        <v>12497</v>
      </c>
      <c r="I2636" t="s">
        <v>2493</v>
      </c>
      <c r="J2636" t="s">
        <v>2494</v>
      </c>
      <c r="K2636" t="s">
        <v>12440</v>
      </c>
      <c r="L2636" t="s">
        <v>2496</v>
      </c>
      <c r="M2636" t="s">
        <v>12441</v>
      </c>
      <c r="N2636" t="s">
        <v>2496</v>
      </c>
      <c r="O2636" t="s">
        <v>2498</v>
      </c>
      <c r="P2636" t="s">
        <v>2546</v>
      </c>
      <c r="Q2636" t="s">
        <v>2547</v>
      </c>
      <c r="R2636" t="s">
        <v>2918</v>
      </c>
      <c r="S2636" t="s">
        <v>2919</v>
      </c>
      <c r="T2636" t="s">
        <v>2942</v>
      </c>
      <c r="U2636" t="s">
        <v>2933</v>
      </c>
      <c r="V2636" t="s">
        <v>12442</v>
      </c>
      <c r="W2636" t="s">
        <v>12443</v>
      </c>
      <c r="X2636" t="s">
        <v>12444</v>
      </c>
      <c r="Y2636" t="s">
        <v>2555</v>
      </c>
      <c r="Z2636" t="s">
        <v>12445</v>
      </c>
      <c r="AA2636" t="s">
        <v>2507</v>
      </c>
      <c r="AB2636" t="s">
        <v>12441</v>
      </c>
      <c r="AC2636" t="s">
        <v>715</v>
      </c>
      <c r="AD2636">
        <v>1.35</v>
      </c>
      <c r="AE2636">
        <v>1.35</v>
      </c>
      <c r="AF2636" t="s">
        <v>2509</v>
      </c>
      <c r="AG2636">
        <v>0.64</v>
      </c>
      <c r="AH2636" t="s">
        <v>2510</v>
      </c>
      <c r="AI2636">
        <v>200</v>
      </c>
      <c r="AJ2636">
        <v>200</v>
      </c>
      <c r="AK2636">
        <v>16</v>
      </c>
      <c r="AL2636" t="s">
        <v>2511</v>
      </c>
      <c r="AM2636" t="s">
        <v>2528</v>
      </c>
      <c r="AN2636" t="s">
        <v>2513</v>
      </c>
      <c r="AO2636" t="s">
        <v>2513</v>
      </c>
      <c r="AP2636" t="s">
        <v>2514</v>
      </c>
      <c r="AQ2636" t="s">
        <v>2513</v>
      </c>
      <c r="AR2636" t="s">
        <v>2513</v>
      </c>
      <c r="AS2636" t="s">
        <v>2557</v>
      </c>
      <c r="AT2636" t="s">
        <v>2513</v>
      </c>
      <c r="AU2636">
        <v>44515</v>
      </c>
      <c r="AV2636" t="s">
        <v>2513</v>
      </c>
      <c r="AW2636" t="s">
        <v>2513</v>
      </c>
      <c r="AX2636" t="s">
        <v>2516</v>
      </c>
      <c r="AY2636" t="s">
        <v>12446</v>
      </c>
      <c r="AZ2636" t="s">
        <v>2513</v>
      </c>
      <c r="BA2636" t="s">
        <v>2513</v>
      </c>
      <c r="BB2636" t="s">
        <v>2513</v>
      </c>
    </row>
    <row r="2637" spans="1:54" x14ac:dyDescent="0.45">
      <c r="A2637">
        <v>10001605</v>
      </c>
      <c r="B2637" t="s">
        <v>12499</v>
      </c>
      <c r="C2637" t="s">
        <v>26367</v>
      </c>
      <c r="D2637" t="s">
        <v>2489</v>
      </c>
      <c r="E2637" t="s">
        <v>12500</v>
      </c>
      <c r="F2637" t="s">
        <v>12501</v>
      </c>
      <c r="G2637" t="s">
        <v>3288</v>
      </c>
      <c r="H2637" t="s">
        <v>12500</v>
      </c>
      <c r="I2637" t="s">
        <v>2493</v>
      </c>
      <c r="J2637" t="s">
        <v>2494</v>
      </c>
      <c r="K2637" t="s">
        <v>12440</v>
      </c>
      <c r="L2637" t="s">
        <v>2496</v>
      </c>
      <c r="M2637" t="s">
        <v>12441</v>
      </c>
      <c r="N2637" t="s">
        <v>2496</v>
      </c>
      <c r="O2637" t="s">
        <v>2498</v>
      </c>
      <c r="P2637" t="s">
        <v>2546</v>
      </c>
      <c r="Q2637" t="s">
        <v>2547</v>
      </c>
      <c r="R2637" t="s">
        <v>2918</v>
      </c>
      <c r="S2637" t="s">
        <v>2919</v>
      </c>
      <c r="T2637" t="s">
        <v>2942</v>
      </c>
      <c r="U2637" t="s">
        <v>2933</v>
      </c>
      <c r="V2637" t="s">
        <v>12442</v>
      </c>
      <c r="W2637" t="s">
        <v>12443</v>
      </c>
      <c r="X2637" t="s">
        <v>12444</v>
      </c>
      <c r="Y2637" t="s">
        <v>2555</v>
      </c>
      <c r="Z2637" t="s">
        <v>12445</v>
      </c>
      <c r="AA2637" t="s">
        <v>2507</v>
      </c>
      <c r="AB2637" t="s">
        <v>12441</v>
      </c>
      <c r="AC2637" t="s">
        <v>715</v>
      </c>
      <c r="AD2637">
        <v>1.35</v>
      </c>
      <c r="AE2637">
        <v>1.35</v>
      </c>
      <c r="AF2637" t="s">
        <v>2509</v>
      </c>
      <c r="AG2637">
        <v>0.64</v>
      </c>
      <c r="AH2637" t="s">
        <v>2510</v>
      </c>
      <c r="AI2637">
        <v>200</v>
      </c>
      <c r="AJ2637">
        <v>200</v>
      </c>
      <c r="AK2637">
        <v>16</v>
      </c>
      <c r="AL2637" t="s">
        <v>2511</v>
      </c>
      <c r="AM2637" t="s">
        <v>2528</v>
      </c>
      <c r="AN2637" t="s">
        <v>2513</v>
      </c>
      <c r="AO2637" t="s">
        <v>2513</v>
      </c>
      <c r="AP2637" t="s">
        <v>2514</v>
      </c>
      <c r="AQ2637" t="s">
        <v>2513</v>
      </c>
      <c r="AR2637" t="s">
        <v>2513</v>
      </c>
      <c r="AS2637" t="s">
        <v>2557</v>
      </c>
      <c r="AT2637" t="s">
        <v>2513</v>
      </c>
      <c r="AU2637">
        <v>44515</v>
      </c>
      <c r="AV2637" t="s">
        <v>2513</v>
      </c>
      <c r="AW2637" t="s">
        <v>2513</v>
      </c>
      <c r="AX2637" t="s">
        <v>2516</v>
      </c>
      <c r="AY2637" t="s">
        <v>12446</v>
      </c>
      <c r="AZ2637" t="s">
        <v>2513</v>
      </c>
      <c r="BA2637" t="s">
        <v>2513</v>
      </c>
      <c r="BB2637" t="s">
        <v>2513</v>
      </c>
    </row>
    <row r="2638" spans="1:54" x14ac:dyDescent="0.45">
      <c r="A2638">
        <v>10001642</v>
      </c>
      <c r="B2638" t="s">
        <v>12502</v>
      </c>
      <c r="C2638" t="s">
        <v>26368</v>
      </c>
      <c r="D2638" t="s">
        <v>2489</v>
      </c>
      <c r="E2638" t="s">
        <v>12503</v>
      </c>
      <c r="F2638" t="s">
        <v>12504</v>
      </c>
      <c r="G2638" t="s">
        <v>3288</v>
      </c>
      <c r="H2638" t="s">
        <v>12503</v>
      </c>
      <c r="I2638" t="s">
        <v>2493</v>
      </c>
      <c r="J2638" t="s">
        <v>2494</v>
      </c>
      <c r="K2638" t="s">
        <v>12440</v>
      </c>
      <c r="L2638" t="s">
        <v>2496</v>
      </c>
      <c r="M2638" t="s">
        <v>12441</v>
      </c>
      <c r="N2638" t="s">
        <v>2496</v>
      </c>
      <c r="O2638" t="s">
        <v>2498</v>
      </c>
      <c r="P2638" t="s">
        <v>2546</v>
      </c>
      <c r="Q2638" t="s">
        <v>2547</v>
      </c>
      <c r="R2638" t="s">
        <v>2918</v>
      </c>
      <c r="S2638" t="s">
        <v>2919</v>
      </c>
      <c r="T2638" t="s">
        <v>2942</v>
      </c>
      <c r="U2638" t="s">
        <v>2933</v>
      </c>
      <c r="V2638" t="s">
        <v>12442</v>
      </c>
      <c r="W2638" t="s">
        <v>12443</v>
      </c>
      <c r="X2638" t="s">
        <v>12444</v>
      </c>
      <c r="Y2638" t="s">
        <v>2555</v>
      </c>
      <c r="Z2638" t="s">
        <v>12445</v>
      </c>
      <c r="AA2638" t="s">
        <v>2507</v>
      </c>
      <c r="AB2638" t="s">
        <v>12441</v>
      </c>
      <c r="AC2638" t="s">
        <v>715</v>
      </c>
      <c r="AD2638">
        <v>1.35</v>
      </c>
      <c r="AE2638">
        <v>1.35</v>
      </c>
      <c r="AF2638" t="s">
        <v>2509</v>
      </c>
      <c r="AG2638">
        <v>0.64</v>
      </c>
      <c r="AH2638" t="s">
        <v>2510</v>
      </c>
      <c r="AI2638">
        <v>200</v>
      </c>
      <c r="AJ2638">
        <v>200</v>
      </c>
      <c r="AK2638">
        <v>16</v>
      </c>
      <c r="AL2638" t="s">
        <v>2511</v>
      </c>
      <c r="AM2638" t="s">
        <v>2528</v>
      </c>
      <c r="AN2638" t="s">
        <v>2513</v>
      </c>
      <c r="AO2638" t="s">
        <v>2513</v>
      </c>
      <c r="AP2638" t="s">
        <v>2514</v>
      </c>
      <c r="AQ2638" t="s">
        <v>2513</v>
      </c>
      <c r="AR2638" t="s">
        <v>2513</v>
      </c>
      <c r="AS2638" t="s">
        <v>2557</v>
      </c>
      <c r="AT2638" t="s">
        <v>2513</v>
      </c>
      <c r="AU2638">
        <v>44515</v>
      </c>
      <c r="AV2638" t="s">
        <v>2513</v>
      </c>
      <c r="AW2638" t="s">
        <v>2513</v>
      </c>
      <c r="AX2638" t="s">
        <v>2516</v>
      </c>
      <c r="AY2638" t="s">
        <v>12446</v>
      </c>
      <c r="AZ2638" t="s">
        <v>2513</v>
      </c>
      <c r="BA2638" t="s">
        <v>2513</v>
      </c>
      <c r="BB2638" t="s">
        <v>2513</v>
      </c>
    </row>
    <row r="2639" spans="1:54" x14ac:dyDescent="0.45">
      <c r="A2639">
        <v>10001643</v>
      </c>
      <c r="B2639" t="s">
        <v>12505</v>
      </c>
      <c r="C2639" t="s">
        <v>26369</v>
      </c>
      <c r="D2639" t="s">
        <v>2489</v>
      </c>
      <c r="E2639" t="s">
        <v>12506</v>
      </c>
      <c r="F2639" t="s">
        <v>12507</v>
      </c>
      <c r="G2639" t="s">
        <v>3288</v>
      </c>
      <c r="H2639" t="s">
        <v>12506</v>
      </c>
      <c r="I2639" t="s">
        <v>2493</v>
      </c>
      <c r="J2639" t="s">
        <v>2494</v>
      </c>
      <c r="K2639" t="s">
        <v>12440</v>
      </c>
      <c r="L2639" t="s">
        <v>2496</v>
      </c>
      <c r="M2639" t="s">
        <v>12441</v>
      </c>
      <c r="N2639" t="s">
        <v>2496</v>
      </c>
      <c r="O2639" t="s">
        <v>2498</v>
      </c>
      <c r="P2639" t="s">
        <v>2546</v>
      </c>
      <c r="Q2639" t="s">
        <v>2547</v>
      </c>
      <c r="R2639" t="s">
        <v>2918</v>
      </c>
      <c r="S2639" t="s">
        <v>2919</v>
      </c>
      <c r="T2639" t="s">
        <v>2942</v>
      </c>
      <c r="U2639" t="s">
        <v>2933</v>
      </c>
      <c r="V2639" t="s">
        <v>12442</v>
      </c>
      <c r="W2639" t="s">
        <v>12443</v>
      </c>
      <c r="X2639" t="s">
        <v>12444</v>
      </c>
      <c r="Y2639" t="s">
        <v>2555</v>
      </c>
      <c r="Z2639" t="s">
        <v>12445</v>
      </c>
      <c r="AA2639" t="s">
        <v>2507</v>
      </c>
      <c r="AB2639" t="s">
        <v>12441</v>
      </c>
      <c r="AC2639" t="s">
        <v>715</v>
      </c>
      <c r="AD2639">
        <v>1.35</v>
      </c>
      <c r="AE2639">
        <v>1.35</v>
      </c>
      <c r="AF2639" t="s">
        <v>2509</v>
      </c>
      <c r="AG2639">
        <v>0.64</v>
      </c>
      <c r="AH2639" t="s">
        <v>2510</v>
      </c>
      <c r="AI2639">
        <v>200</v>
      </c>
      <c r="AJ2639">
        <v>200</v>
      </c>
      <c r="AK2639">
        <v>16</v>
      </c>
      <c r="AL2639" t="s">
        <v>2511</v>
      </c>
      <c r="AM2639" t="s">
        <v>2528</v>
      </c>
      <c r="AN2639" t="s">
        <v>2513</v>
      </c>
      <c r="AO2639" t="s">
        <v>2513</v>
      </c>
      <c r="AP2639" t="s">
        <v>2514</v>
      </c>
      <c r="AQ2639" t="s">
        <v>2513</v>
      </c>
      <c r="AR2639" t="s">
        <v>2513</v>
      </c>
      <c r="AS2639" t="s">
        <v>2557</v>
      </c>
      <c r="AT2639" t="s">
        <v>2513</v>
      </c>
      <c r="AU2639">
        <v>44515</v>
      </c>
      <c r="AV2639" t="s">
        <v>2513</v>
      </c>
      <c r="AW2639" t="s">
        <v>2513</v>
      </c>
      <c r="AX2639" t="s">
        <v>2516</v>
      </c>
      <c r="AY2639" t="s">
        <v>12446</v>
      </c>
      <c r="AZ2639" t="s">
        <v>2513</v>
      </c>
      <c r="BA2639" t="s">
        <v>2513</v>
      </c>
      <c r="BB2639" t="s">
        <v>2513</v>
      </c>
    </row>
    <row r="2640" spans="1:54" x14ac:dyDescent="0.45">
      <c r="A2640">
        <v>10001650</v>
      </c>
      <c r="B2640" t="s">
        <v>12508</v>
      </c>
      <c r="C2640" t="s">
        <v>26370</v>
      </c>
      <c r="D2640" t="s">
        <v>2489</v>
      </c>
      <c r="E2640" t="s">
        <v>12509</v>
      </c>
      <c r="F2640" t="s">
        <v>12510</v>
      </c>
      <c r="G2640" t="s">
        <v>3288</v>
      </c>
      <c r="H2640" t="s">
        <v>12509</v>
      </c>
      <c r="I2640" t="s">
        <v>2493</v>
      </c>
      <c r="J2640" t="s">
        <v>2494</v>
      </c>
      <c r="K2640" t="s">
        <v>12440</v>
      </c>
      <c r="L2640" t="s">
        <v>2496</v>
      </c>
      <c r="M2640" t="s">
        <v>12453</v>
      </c>
      <c r="N2640" t="s">
        <v>2496</v>
      </c>
      <c r="O2640" t="s">
        <v>2498</v>
      </c>
      <c r="P2640" t="s">
        <v>2546</v>
      </c>
      <c r="Q2640" t="s">
        <v>2547</v>
      </c>
      <c r="R2640" t="s">
        <v>2918</v>
      </c>
      <c r="S2640" t="s">
        <v>2919</v>
      </c>
      <c r="T2640" t="s">
        <v>2942</v>
      </c>
      <c r="U2640" t="s">
        <v>2933</v>
      </c>
      <c r="V2640" t="s">
        <v>12442</v>
      </c>
      <c r="W2640" t="s">
        <v>12443</v>
      </c>
      <c r="X2640" t="s">
        <v>12454</v>
      </c>
      <c r="Y2640" t="s">
        <v>3219</v>
      </c>
      <c r="Z2640" t="s">
        <v>12455</v>
      </c>
      <c r="AA2640" t="s">
        <v>2507</v>
      </c>
      <c r="AB2640" t="s">
        <v>12453</v>
      </c>
      <c r="AC2640" t="s">
        <v>715</v>
      </c>
      <c r="AD2640">
        <v>1.35</v>
      </c>
      <c r="AE2640">
        <v>1.35</v>
      </c>
      <c r="AF2640" t="s">
        <v>2509</v>
      </c>
      <c r="AG2640">
        <v>0.64</v>
      </c>
      <c r="AH2640" t="s">
        <v>2510</v>
      </c>
      <c r="AI2640">
        <v>200</v>
      </c>
      <c r="AJ2640">
        <v>200</v>
      </c>
      <c r="AK2640">
        <v>16</v>
      </c>
      <c r="AL2640" t="s">
        <v>2511</v>
      </c>
      <c r="AM2640" t="s">
        <v>2528</v>
      </c>
      <c r="AN2640" t="s">
        <v>2513</v>
      </c>
      <c r="AO2640" t="s">
        <v>2513</v>
      </c>
      <c r="AP2640" t="s">
        <v>2514</v>
      </c>
      <c r="AQ2640" t="s">
        <v>2513</v>
      </c>
      <c r="AR2640" t="s">
        <v>2513</v>
      </c>
      <c r="AS2640" t="s">
        <v>2557</v>
      </c>
      <c r="AT2640" t="s">
        <v>2513</v>
      </c>
      <c r="AU2640">
        <v>44515</v>
      </c>
      <c r="AV2640" t="s">
        <v>2513</v>
      </c>
      <c r="AW2640" t="s">
        <v>2513</v>
      </c>
      <c r="AX2640" t="s">
        <v>2516</v>
      </c>
      <c r="AY2640" t="s">
        <v>12446</v>
      </c>
      <c r="AZ2640" t="s">
        <v>2513</v>
      </c>
      <c r="BA2640" t="s">
        <v>2513</v>
      </c>
      <c r="BB2640" t="s">
        <v>2513</v>
      </c>
    </row>
    <row r="2641" spans="1:54" x14ac:dyDescent="0.45">
      <c r="A2641">
        <v>10001651</v>
      </c>
      <c r="B2641" t="s">
        <v>12511</v>
      </c>
      <c r="C2641" t="s">
        <v>26371</v>
      </c>
      <c r="D2641" t="s">
        <v>2489</v>
      </c>
      <c r="E2641" t="s">
        <v>12512</v>
      </c>
      <c r="F2641" t="s">
        <v>12513</v>
      </c>
      <c r="G2641" t="s">
        <v>3288</v>
      </c>
      <c r="H2641" t="s">
        <v>12512</v>
      </c>
      <c r="I2641" t="s">
        <v>2493</v>
      </c>
      <c r="J2641" t="s">
        <v>2494</v>
      </c>
      <c r="K2641" t="s">
        <v>12440</v>
      </c>
      <c r="L2641" t="s">
        <v>2496</v>
      </c>
      <c r="M2641" t="s">
        <v>12453</v>
      </c>
      <c r="N2641" t="s">
        <v>2496</v>
      </c>
      <c r="O2641" t="s">
        <v>2498</v>
      </c>
      <c r="P2641" t="s">
        <v>2546</v>
      </c>
      <c r="Q2641" t="s">
        <v>2547</v>
      </c>
      <c r="R2641" t="s">
        <v>2918</v>
      </c>
      <c r="S2641" t="s">
        <v>2919</v>
      </c>
      <c r="T2641" t="s">
        <v>2942</v>
      </c>
      <c r="U2641" t="s">
        <v>2933</v>
      </c>
      <c r="V2641" t="s">
        <v>12442</v>
      </c>
      <c r="W2641" t="s">
        <v>12443</v>
      </c>
      <c r="X2641" t="s">
        <v>12454</v>
      </c>
      <c r="Y2641" t="s">
        <v>3219</v>
      </c>
      <c r="Z2641" t="s">
        <v>12455</v>
      </c>
      <c r="AA2641" t="s">
        <v>2507</v>
      </c>
      <c r="AB2641" t="s">
        <v>12453</v>
      </c>
      <c r="AC2641" t="s">
        <v>715</v>
      </c>
      <c r="AD2641">
        <v>1.35</v>
      </c>
      <c r="AE2641">
        <v>1.35</v>
      </c>
      <c r="AF2641" t="s">
        <v>2509</v>
      </c>
      <c r="AG2641">
        <v>0.64</v>
      </c>
      <c r="AH2641" t="s">
        <v>2510</v>
      </c>
      <c r="AI2641">
        <v>200</v>
      </c>
      <c r="AJ2641">
        <v>200</v>
      </c>
      <c r="AK2641">
        <v>16</v>
      </c>
      <c r="AL2641" t="s">
        <v>2511</v>
      </c>
      <c r="AM2641" t="s">
        <v>2528</v>
      </c>
      <c r="AN2641" t="s">
        <v>2513</v>
      </c>
      <c r="AO2641" t="s">
        <v>2513</v>
      </c>
      <c r="AP2641" t="s">
        <v>2514</v>
      </c>
      <c r="AQ2641" t="s">
        <v>2513</v>
      </c>
      <c r="AR2641" t="s">
        <v>2513</v>
      </c>
      <c r="AS2641" t="s">
        <v>2557</v>
      </c>
      <c r="AT2641" t="s">
        <v>2513</v>
      </c>
      <c r="AU2641">
        <v>44515</v>
      </c>
      <c r="AV2641" t="s">
        <v>2513</v>
      </c>
      <c r="AW2641" t="s">
        <v>2513</v>
      </c>
      <c r="AX2641" t="s">
        <v>2516</v>
      </c>
      <c r="AY2641" t="s">
        <v>12446</v>
      </c>
      <c r="AZ2641" t="s">
        <v>2513</v>
      </c>
      <c r="BA2641" t="s">
        <v>2513</v>
      </c>
      <c r="BB2641" t="s">
        <v>2513</v>
      </c>
    </row>
    <row r="2642" spans="1:54" x14ac:dyDescent="0.45">
      <c r="A2642">
        <v>10001665</v>
      </c>
      <c r="B2642" t="s">
        <v>12514</v>
      </c>
      <c r="C2642" t="s">
        <v>26372</v>
      </c>
      <c r="D2642" t="s">
        <v>2489</v>
      </c>
      <c r="E2642" t="s">
        <v>12515</v>
      </c>
      <c r="F2642" t="s">
        <v>12516</v>
      </c>
      <c r="G2642" t="s">
        <v>3430</v>
      </c>
      <c r="H2642" t="s">
        <v>12515</v>
      </c>
      <c r="I2642" t="s">
        <v>2493</v>
      </c>
      <c r="J2642" t="s">
        <v>2494</v>
      </c>
      <c r="K2642" t="s">
        <v>12440</v>
      </c>
      <c r="L2642" t="s">
        <v>2496</v>
      </c>
      <c r="M2642" t="s">
        <v>12441</v>
      </c>
      <c r="N2642" t="s">
        <v>2496</v>
      </c>
      <c r="O2642" t="s">
        <v>2498</v>
      </c>
      <c r="P2642" t="s">
        <v>2546</v>
      </c>
      <c r="Q2642" t="s">
        <v>2547</v>
      </c>
      <c r="R2642" t="s">
        <v>2918</v>
      </c>
      <c r="S2642" t="s">
        <v>2919</v>
      </c>
      <c r="T2642" t="s">
        <v>2942</v>
      </c>
      <c r="U2642" t="s">
        <v>2933</v>
      </c>
      <c r="V2642" t="s">
        <v>12442</v>
      </c>
      <c r="W2642" t="s">
        <v>12443</v>
      </c>
      <c r="X2642" t="s">
        <v>12444</v>
      </c>
      <c r="Y2642" t="s">
        <v>2555</v>
      </c>
      <c r="Z2642" t="s">
        <v>12445</v>
      </c>
      <c r="AA2642" t="s">
        <v>2507</v>
      </c>
      <c r="AB2642" t="s">
        <v>12441</v>
      </c>
      <c r="AC2642" t="s">
        <v>715</v>
      </c>
      <c r="AD2642">
        <v>1.35</v>
      </c>
      <c r="AE2642">
        <v>1.35</v>
      </c>
      <c r="AF2642" t="s">
        <v>2509</v>
      </c>
      <c r="AG2642">
        <v>0.64</v>
      </c>
      <c r="AH2642" t="s">
        <v>2510</v>
      </c>
      <c r="AI2642">
        <v>200</v>
      </c>
      <c r="AJ2642">
        <v>200</v>
      </c>
      <c r="AK2642">
        <v>16</v>
      </c>
      <c r="AL2642" t="s">
        <v>2511</v>
      </c>
      <c r="AM2642" t="s">
        <v>2528</v>
      </c>
      <c r="AN2642" t="s">
        <v>2513</v>
      </c>
      <c r="AO2642" t="s">
        <v>2513</v>
      </c>
      <c r="AP2642" t="s">
        <v>2514</v>
      </c>
      <c r="AQ2642" t="s">
        <v>2513</v>
      </c>
      <c r="AR2642" t="s">
        <v>2513</v>
      </c>
      <c r="AS2642" t="s">
        <v>2557</v>
      </c>
      <c r="AT2642" t="s">
        <v>2513</v>
      </c>
      <c r="AU2642">
        <v>44515</v>
      </c>
      <c r="AV2642" t="s">
        <v>2513</v>
      </c>
      <c r="AW2642" t="s">
        <v>2513</v>
      </c>
      <c r="AX2642" t="s">
        <v>2516</v>
      </c>
      <c r="AY2642" t="s">
        <v>12446</v>
      </c>
      <c r="AZ2642" t="s">
        <v>2513</v>
      </c>
      <c r="BA2642" t="s">
        <v>2513</v>
      </c>
      <c r="BB2642" t="s">
        <v>2513</v>
      </c>
    </row>
    <row r="2643" spans="1:54" x14ac:dyDescent="0.45">
      <c r="A2643">
        <v>10001668</v>
      </c>
      <c r="B2643" t="s">
        <v>12517</v>
      </c>
      <c r="C2643" t="s">
        <v>26373</v>
      </c>
      <c r="D2643" t="s">
        <v>2489</v>
      </c>
      <c r="E2643" t="s">
        <v>12518</v>
      </c>
      <c r="F2643" t="s">
        <v>12519</v>
      </c>
      <c r="G2643" t="s">
        <v>3288</v>
      </c>
      <c r="H2643" t="s">
        <v>12518</v>
      </c>
      <c r="I2643" t="s">
        <v>2493</v>
      </c>
      <c r="J2643" t="s">
        <v>2494</v>
      </c>
      <c r="K2643" t="s">
        <v>12440</v>
      </c>
      <c r="L2643" t="s">
        <v>2496</v>
      </c>
      <c r="M2643" t="s">
        <v>12441</v>
      </c>
      <c r="N2643" t="s">
        <v>2496</v>
      </c>
      <c r="O2643" t="s">
        <v>2498</v>
      </c>
      <c r="P2643" t="s">
        <v>2546</v>
      </c>
      <c r="Q2643" t="s">
        <v>2547</v>
      </c>
      <c r="R2643" t="s">
        <v>2918</v>
      </c>
      <c r="S2643" t="s">
        <v>2919</v>
      </c>
      <c r="T2643" t="s">
        <v>2942</v>
      </c>
      <c r="U2643" t="s">
        <v>2933</v>
      </c>
      <c r="V2643" t="s">
        <v>12442</v>
      </c>
      <c r="W2643" t="s">
        <v>12443</v>
      </c>
      <c r="X2643" t="s">
        <v>12444</v>
      </c>
      <c r="Y2643" t="s">
        <v>2555</v>
      </c>
      <c r="Z2643" t="s">
        <v>12445</v>
      </c>
      <c r="AA2643" t="s">
        <v>2507</v>
      </c>
      <c r="AB2643" t="s">
        <v>12441</v>
      </c>
      <c r="AC2643" t="s">
        <v>715</v>
      </c>
      <c r="AD2643">
        <v>1.35</v>
      </c>
      <c r="AE2643">
        <v>1.35</v>
      </c>
      <c r="AF2643" t="s">
        <v>2509</v>
      </c>
      <c r="AG2643">
        <v>0.64</v>
      </c>
      <c r="AH2643" t="s">
        <v>2510</v>
      </c>
      <c r="AI2643">
        <v>200</v>
      </c>
      <c r="AJ2643">
        <v>200</v>
      </c>
      <c r="AK2643">
        <v>16</v>
      </c>
      <c r="AL2643" t="s">
        <v>2511</v>
      </c>
      <c r="AM2643" t="s">
        <v>2528</v>
      </c>
      <c r="AN2643" t="s">
        <v>2513</v>
      </c>
      <c r="AO2643" t="s">
        <v>2513</v>
      </c>
      <c r="AP2643" t="s">
        <v>2514</v>
      </c>
      <c r="AQ2643" t="s">
        <v>2513</v>
      </c>
      <c r="AR2643" t="s">
        <v>2513</v>
      </c>
      <c r="AS2643" t="s">
        <v>2557</v>
      </c>
      <c r="AT2643" t="s">
        <v>2513</v>
      </c>
      <c r="AU2643">
        <v>44515</v>
      </c>
      <c r="AV2643" t="s">
        <v>2513</v>
      </c>
      <c r="AW2643" t="s">
        <v>2513</v>
      </c>
      <c r="AX2643" t="s">
        <v>2516</v>
      </c>
      <c r="AY2643" t="s">
        <v>12446</v>
      </c>
      <c r="AZ2643" t="s">
        <v>2513</v>
      </c>
      <c r="BA2643" t="s">
        <v>2513</v>
      </c>
      <c r="BB2643" t="s">
        <v>2513</v>
      </c>
    </row>
    <row r="2644" spans="1:54" x14ac:dyDescent="0.45">
      <c r="A2644">
        <v>10001697</v>
      </c>
      <c r="B2644" t="s">
        <v>12520</v>
      </c>
      <c r="C2644" t="s">
        <v>26374</v>
      </c>
      <c r="D2644" t="s">
        <v>2489</v>
      </c>
      <c r="E2644" t="s">
        <v>12521</v>
      </c>
      <c r="F2644" t="s">
        <v>12522</v>
      </c>
      <c r="G2644" t="s">
        <v>3288</v>
      </c>
      <c r="H2644" t="s">
        <v>12521</v>
      </c>
      <c r="I2644" t="s">
        <v>2493</v>
      </c>
      <c r="J2644" t="s">
        <v>2494</v>
      </c>
      <c r="K2644" t="s">
        <v>12440</v>
      </c>
      <c r="L2644" t="s">
        <v>2496</v>
      </c>
      <c r="M2644" t="s">
        <v>12441</v>
      </c>
      <c r="N2644" t="s">
        <v>2496</v>
      </c>
      <c r="O2644" t="s">
        <v>2498</v>
      </c>
      <c r="P2644" t="s">
        <v>2546</v>
      </c>
      <c r="Q2644" t="s">
        <v>2547</v>
      </c>
      <c r="R2644" t="s">
        <v>2918</v>
      </c>
      <c r="S2644" t="s">
        <v>2919</v>
      </c>
      <c r="T2644" t="s">
        <v>2942</v>
      </c>
      <c r="U2644" t="s">
        <v>2933</v>
      </c>
      <c r="V2644" t="s">
        <v>12442</v>
      </c>
      <c r="W2644" t="s">
        <v>12443</v>
      </c>
      <c r="X2644" t="s">
        <v>12444</v>
      </c>
      <c r="Y2644" t="s">
        <v>2555</v>
      </c>
      <c r="Z2644" t="s">
        <v>12445</v>
      </c>
      <c r="AA2644" t="s">
        <v>2507</v>
      </c>
      <c r="AB2644" t="s">
        <v>12441</v>
      </c>
      <c r="AC2644" t="s">
        <v>715</v>
      </c>
      <c r="AD2644">
        <v>1.35</v>
      </c>
      <c r="AE2644">
        <v>1.35</v>
      </c>
      <c r="AF2644" t="s">
        <v>2509</v>
      </c>
      <c r="AG2644">
        <v>0.64</v>
      </c>
      <c r="AH2644" t="s">
        <v>2510</v>
      </c>
      <c r="AI2644">
        <v>200</v>
      </c>
      <c r="AJ2644">
        <v>200</v>
      </c>
      <c r="AK2644">
        <v>16</v>
      </c>
      <c r="AL2644" t="s">
        <v>2511</v>
      </c>
      <c r="AM2644" t="s">
        <v>2528</v>
      </c>
      <c r="AN2644" t="s">
        <v>2513</v>
      </c>
      <c r="AO2644" t="s">
        <v>2513</v>
      </c>
      <c r="AP2644" t="s">
        <v>2514</v>
      </c>
      <c r="AQ2644" t="s">
        <v>2513</v>
      </c>
      <c r="AR2644" t="s">
        <v>2513</v>
      </c>
      <c r="AS2644" t="s">
        <v>2557</v>
      </c>
      <c r="AT2644" t="s">
        <v>2513</v>
      </c>
      <c r="AU2644">
        <v>44515</v>
      </c>
      <c r="AV2644" t="s">
        <v>2513</v>
      </c>
      <c r="AW2644" t="s">
        <v>2513</v>
      </c>
      <c r="AX2644" t="s">
        <v>2516</v>
      </c>
      <c r="AY2644" t="s">
        <v>12446</v>
      </c>
      <c r="AZ2644" t="s">
        <v>2513</v>
      </c>
      <c r="BA2644" t="s">
        <v>2513</v>
      </c>
      <c r="BB2644" t="s">
        <v>2513</v>
      </c>
    </row>
    <row r="2645" spans="1:54" x14ac:dyDescent="0.45">
      <c r="A2645">
        <v>10001698</v>
      </c>
      <c r="B2645" t="s">
        <v>12523</v>
      </c>
      <c r="C2645" t="s">
        <v>26375</v>
      </c>
      <c r="D2645" t="s">
        <v>2489</v>
      </c>
      <c r="E2645" t="s">
        <v>12524</v>
      </c>
      <c r="F2645" t="s">
        <v>12525</v>
      </c>
      <c r="G2645" t="s">
        <v>3288</v>
      </c>
      <c r="H2645" t="s">
        <v>12524</v>
      </c>
      <c r="I2645" t="s">
        <v>2493</v>
      </c>
      <c r="J2645" t="s">
        <v>2494</v>
      </c>
      <c r="K2645" t="s">
        <v>12440</v>
      </c>
      <c r="L2645" t="s">
        <v>2496</v>
      </c>
      <c r="M2645" t="s">
        <v>12441</v>
      </c>
      <c r="N2645" t="s">
        <v>2496</v>
      </c>
      <c r="O2645" t="s">
        <v>2498</v>
      </c>
      <c r="P2645" t="s">
        <v>2546</v>
      </c>
      <c r="Q2645" t="s">
        <v>2547</v>
      </c>
      <c r="R2645" t="s">
        <v>2918</v>
      </c>
      <c r="S2645" t="s">
        <v>2919</v>
      </c>
      <c r="T2645" t="s">
        <v>2942</v>
      </c>
      <c r="U2645" t="s">
        <v>2933</v>
      </c>
      <c r="V2645" t="s">
        <v>12442</v>
      </c>
      <c r="W2645" t="s">
        <v>12443</v>
      </c>
      <c r="X2645" t="s">
        <v>12444</v>
      </c>
      <c r="Y2645" t="s">
        <v>2555</v>
      </c>
      <c r="Z2645" t="s">
        <v>12445</v>
      </c>
      <c r="AA2645" t="s">
        <v>2507</v>
      </c>
      <c r="AB2645" t="s">
        <v>12441</v>
      </c>
      <c r="AC2645" t="s">
        <v>715</v>
      </c>
      <c r="AD2645">
        <v>1.35</v>
      </c>
      <c r="AE2645">
        <v>1.35</v>
      </c>
      <c r="AF2645" t="s">
        <v>2509</v>
      </c>
      <c r="AG2645">
        <v>0.64</v>
      </c>
      <c r="AH2645" t="s">
        <v>2510</v>
      </c>
      <c r="AI2645">
        <v>200</v>
      </c>
      <c r="AJ2645">
        <v>200</v>
      </c>
      <c r="AK2645">
        <v>16</v>
      </c>
      <c r="AL2645" t="s">
        <v>2511</v>
      </c>
      <c r="AM2645" t="s">
        <v>2528</v>
      </c>
      <c r="AN2645" t="s">
        <v>2513</v>
      </c>
      <c r="AO2645" t="s">
        <v>2513</v>
      </c>
      <c r="AP2645" t="s">
        <v>2514</v>
      </c>
      <c r="AQ2645" t="s">
        <v>2513</v>
      </c>
      <c r="AR2645" t="s">
        <v>2513</v>
      </c>
      <c r="AS2645" t="s">
        <v>2557</v>
      </c>
      <c r="AT2645" t="s">
        <v>2513</v>
      </c>
      <c r="AU2645">
        <v>44515</v>
      </c>
      <c r="AV2645" t="s">
        <v>2513</v>
      </c>
      <c r="AW2645" t="s">
        <v>2513</v>
      </c>
      <c r="AX2645" t="s">
        <v>2516</v>
      </c>
      <c r="AY2645" t="s">
        <v>12446</v>
      </c>
      <c r="AZ2645" t="s">
        <v>2513</v>
      </c>
      <c r="BA2645" t="s">
        <v>2513</v>
      </c>
      <c r="BB2645" t="s">
        <v>2513</v>
      </c>
    </row>
    <row r="2646" spans="1:54" x14ac:dyDescent="0.45">
      <c r="A2646">
        <v>10001707</v>
      </c>
      <c r="B2646" t="s">
        <v>12526</v>
      </c>
      <c r="C2646" t="s">
        <v>26376</v>
      </c>
      <c r="D2646" t="s">
        <v>2489</v>
      </c>
      <c r="E2646" t="s">
        <v>12527</v>
      </c>
      <c r="F2646" t="s">
        <v>12528</v>
      </c>
      <c r="G2646" t="s">
        <v>3288</v>
      </c>
      <c r="H2646" t="s">
        <v>12527</v>
      </c>
      <c r="I2646" t="s">
        <v>2493</v>
      </c>
      <c r="J2646" t="s">
        <v>2494</v>
      </c>
      <c r="K2646" t="s">
        <v>12440</v>
      </c>
      <c r="L2646" t="s">
        <v>2496</v>
      </c>
      <c r="M2646" t="s">
        <v>12529</v>
      </c>
      <c r="N2646" t="s">
        <v>2496</v>
      </c>
      <c r="O2646" t="s">
        <v>2498</v>
      </c>
      <c r="P2646" t="s">
        <v>2546</v>
      </c>
      <c r="Q2646" t="s">
        <v>2547</v>
      </c>
      <c r="R2646" t="s">
        <v>2918</v>
      </c>
      <c r="S2646" t="s">
        <v>2919</v>
      </c>
      <c r="T2646" t="s">
        <v>2942</v>
      </c>
      <c r="U2646" t="s">
        <v>2933</v>
      </c>
      <c r="V2646" t="s">
        <v>12442</v>
      </c>
      <c r="W2646" t="s">
        <v>12443</v>
      </c>
      <c r="X2646" t="s">
        <v>12530</v>
      </c>
      <c r="Y2646" t="s">
        <v>3846</v>
      </c>
      <c r="Z2646" t="s">
        <v>12531</v>
      </c>
      <c r="AA2646" t="s">
        <v>2507</v>
      </c>
      <c r="AB2646" t="s">
        <v>12529</v>
      </c>
      <c r="AC2646" t="s">
        <v>715</v>
      </c>
      <c r="AD2646">
        <v>1.35</v>
      </c>
      <c r="AE2646">
        <v>1.35</v>
      </c>
      <c r="AF2646" t="s">
        <v>2509</v>
      </c>
      <c r="AG2646">
        <v>0.64</v>
      </c>
      <c r="AH2646" t="s">
        <v>2510</v>
      </c>
      <c r="AI2646">
        <v>200</v>
      </c>
      <c r="AJ2646">
        <v>200</v>
      </c>
      <c r="AK2646">
        <v>16</v>
      </c>
      <c r="AL2646" t="s">
        <v>2511</v>
      </c>
      <c r="AM2646" t="s">
        <v>2528</v>
      </c>
      <c r="AN2646" t="s">
        <v>2513</v>
      </c>
      <c r="AO2646" t="s">
        <v>2513</v>
      </c>
      <c r="AP2646" t="s">
        <v>2514</v>
      </c>
      <c r="AQ2646" t="s">
        <v>2513</v>
      </c>
      <c r="AR2646" t="s">
        <v>2513</v>
      </c>
      <c r="AS2646" t="s">
        <v>2557</v>
      </c>
      <c r="AT2646" t="s">
        <v>2513</v>
      </c>
      <c r="AU2646">
        <v>44515</v>
      </c>
      <c r="AV2646" t="s">
        <v>2513</v>
      </c>
      <c r="AW2646" t="s">
        <v>2513</v>
      </c>
      <c r="AX2646" t="s">
        <v>2516</v>
      </c>
      <c r="AY2646" t="s">
        <v>12446</v>
      </c>
      <c r="AZ2646" t="s">
        <v>2513</v>
      </c>
      <c r="BA2646" t="s">
        <v>2513</v>
      </c>
      <c r="BB2646" t="s">
        <v>2513</v>
      </c>
    </row>
    <row r="2647" spans="1:54" x14ac:dyDescent="0.45">
      <c r="A2647">
        <v>10001732</v>
      </c>
      <c r="B2647" t="s">
        <v>12532</v>
      </c>
      <c r="C2647" t="s">
        <v>26377</v>
      </c>
      <c r="D2647" t="s">
        <v>2489</v>
      </c>
      <c r="E2647" t="s">
        <v>12533</v>
      </c>
      <c r="F2647" t="s">
        <v>12534</v>
      </c>
      <c r="G2647" t="s">
        <v>3288</v>
      </c>
      <c r="H2647" t="s">
        <v>12533</v>
      </c>
      <c r="I2647" t="s">
        <v>2493</v>
      </c>
      <c r="J2647" t="s">
        <v>2494</v>
      </c>
      <c r="K2647" t="s">
        <v>12440</v>
      </c>
      <c r="L2647" t="s">
        <v>2496</v>
      </c>
      <c r="M2647" t="s">
        <v>12441</v>
      </c>
      <c r="N2647" t="s">
        <v>2496</v>
      </c>
      <c r="O2647" t="s">
        <v>2498</v>
      </c>
      <c r="P2647" t="s">
        <v>2546</v>
      </c>
      <c r="Q2647" t="s">
        <v>2547</v>
      </c>
      <c r="R2647" t="s">
        <v>2918</v>
      </c>
      <c r="S2647" t="s">
        <v>2919</v>
      </c>
      <c r="T2647" t="s">
        <v>2942</v>
      </c>
      <c r="U2647" t="s">
        <v>2933</v>
      </c>
      <c r="V2647" t="s">
        <v>12442</v>
      </c>
      <c r="W2647" t="s">
        <v>12443</v>
      </c>
      <c r="X2647" t="s">
        <v>12444</v>
      </c>
      <c r="Y2647" t="s">
        <v>2555</v>
      </c>
      <c r="Z2647" t="s">
        <v>12445</v>
      </c>
      <c r="AA2647" t="s">
        <v>2507</v>
      </c>
      <c r="AB2647" t="s">
        <v>12441</v>
      </c>
      <c r="AC2647" t="s">
        <v>715</v>
      </c>
      <c r="AD2647">
        <v>1.35</v>
      </c>
      <c r="AE2647">
        <v>1.35</v>
      </c>
      <c r="AF2647" t="s">
        <v>2509</v>
      </c>
      <c r="AG2647">
        <v>0.64</v>
      </c>
      <c r="AH2647" t="s">
        <v>2510</v>
      </c>
      <c r="AI2647">
        <v>200</v>
      </c>
      <c r="AJ2647">
        <v>200</v>
      </c>
      <c r="AK2647">
        <v>16</v>
      </c>
      <c r="AL2647" t="s">
        <v>2511</v>
      </c>
      <c r="AM2647" t="s">
        <v>2528</v>
      </c>
      <c r="AN2647" t="s">
        <v>2513</v>
      </c>
      <c r="AO2647" t="s">
        <v>2513</v>
      </c>
      <c r="AP2647" t="s">
        <v>2514</v>
      </c>
      <c r="AQ2647" t="s">
        <v>2513</v>
      </c>
      <c r="AR2647" t="s">
        <v>2513</v>
      </c>
      <c r="AS2647" t="s">
        <v>2557</v>
      </c>
      <c r="AT2647" t="s">
        <v>2513</v>
      </c>
      <c r="AU2647">
        <v>44515</v>
      </c>
      <c r="AV2647" t="s">
        <v>2513</v>
      </c>
      <c r="AW2647" t="s">
        <v>2513</v>
      </c>
      <c r="AX2647" t="s">
        <v>2516</v>
      </c>
      <c r="AY2647" t="s">
        <v>12446</v>
      </c>
      <c r="AZ2647" t="s">
        <v>2513</v>
      </c>
      <c r="BA2647" t="s">
        <v>2513</v>
      </c>
      <c r="BB2647" t="s">
        <v>2513</v>
      </c>
    </row>
    <row r="2648" spans="1:54" x14ac:dyDescent="0.45">
      <c r="A2648">
        <v>10001733</v>
      </c>
      <c r="B2648" t="s">
        <v>12535</v>
      </c>
      <c r="C2648" t="s">
        <v>26378</v>
      </c>
      <c r="D2648" t="s">
        <v>2489</v>
      </c>
      <c r="E2648" t="s">
        <v>12536</v>
      </c>
      <c r="F2648" t="s">
        <v>12537</v>
      </c>
      <c r="G2648" t="s">
        <v>3288</v>
      </c>
      <c r="H2648" t="s">
        <v>12536</v>
      </c>
      <c r="I2648" t="s">
        <v>2493</v>
      </c>
      <c r="J2648" t="s">
        <v>2494</v>
      </c>
      <c r="K2648" t="s">
        <v>12440</v>
      </c>
      <c r="L2648" t="s">
        <v>2496</v>
      </c>
      <c r="M2648" t="s">
        <v>12441</v>
      </c>
      <c r="N2648" t="s">
        <v>2496</v>
      </c>
      <c r="O2648" t="s">
        <v>2498</v>
      </c>
      <c r="P2648" t="s">
        <v>2546</v>
      </c>
      <c r="Q2648" t="s">
        <v>2547</v>
      </c>
      <c r="R2648" t="s">
        <v>2918</v>
      </c>
      <c r="S2648" t="s">
        <v>2919</v>
      </c>
      <c r="T2648" t="s">
        <v>2942</v>
      </c>
      <c r="U2648" t="s">
        <v>2933</v>
      </c>
      <c r="V2648" t="s">
        <v>12442</v>
      </c>
      <c r="W2648" t="s">
        <v>12443</v>
      </c>
      <c r="X2648" t="s">
        <v>12444</v>
      </c>
      <c r="Y2648" t="s">
        <v>2555</v>
      </c>
      <c r="Z2648" t="s">
        <v>12445</v>
      </c>
      <c r="AA2648" t="s">
        <v>2507</v>
      </c>
      <c r="AB2648" t="s">
        <v>12441</v>
      </c>
      <c r="AC2648" t="s">
        <v>715</v>
      </c>
      <c r="AD2648">
        <v>1.35</v>
      </c>
      <c r="AE2648">
        <v>1.35</v>
      </c>
      <c r="AF2648" t="s">
        <v>2509</v>
      </c>
      <c r="AG2648">
        <v>0.64</v>
      </c>
      <c r="AH2648" t="s">
        <v>2510</v>
      </c>
      <c r="AI2648">
        <v>200</v>
      </c>
      <c r="AJ2648">
        <v>200</v>
      </c>
      <c r="AK2648">
        <v>16</v>
      </c>
      <c r="AL2648" t="s">
        <v>2511</v>
      </c>
      <c r="AM2648" t="s">
        <v>2528</v>
      </c>
      <c r="AN2648" t="s">
        <v>2513</v>
      </c>
      <c r="AO2648" t="s">
        <v>2513</v>
      </c>
      <c r="AP2648" t="s">
        <v>2514</v>
      </c>
      <c r="AQ2648" t="s">
        <v>2513</v>
      </c>
      <c r="AR2648" t="s">
        <v>2513</v>
      </c>
      <c r="AS2648" t="s">
        <v>2557</v>
      </c>
      <c r="AT2648" t="s">
        <v>2513</v>
      </c>
      <c r="AU2648">
        <v>44515</v>
      </c>
      <c r="AV2648" t="s">
        <v>2513</v>
      </c>
      <c r="AW2648" t="s">
        <v>2513</v>
      </c>
      <c r="AX2648" t="s">
        <v>2516</v>
      </c>
      <c r="AY2648" t="s">
        <v>12446</v>
      </c>
      <c r="AZ2648" t="s">
        <v>2513</v>
      </c>
      <c r="BA2648" t="s">
        <v>2513</v>
      </c>
      <c r="BB2648" t="s">
        <v>2513</v>
      </c>
    </row>
    <row r="2649" spans="1:54" x14ac:dyDescent="0.45">
      <c r="A2649">
        <v>10001760</v>
      </c>
      <c r="B2649" t="s">
        <v>12538</v>
      </c>
      <c r="C2649" t="s">
        <v>26379</v>
      </c>
      <c r="D2649" t="s">
        <v>2489</v>
      </c>
      <c r="E2649" t="s">
        <v>12539</v>
      </c>
      <c r="F2649" t="s">
        <v>12540</v>
      </c>
      <c r="G2649" t="s">
        <v>3604</v>
      </c>
      <c r="H2649" t="s">
        <v>12539</v>
      </c>
      <c r="I2649" t="s">
        <v>2493</v>
      </c>
      <c r="J2649" t="s">
        <v>2494</v>
      </c>
      <c r="K2649" t="s">
        <v>12440</v>
      </c>
      <c r="L2649" t="s">
        <v>2496</v>
      </c>
      <c r="M2649" t="s">
        <v>12441</v>
      </c>
      <c r="N2649" t="s">
        <v>2496</v>
      </c>
      <c r="O2649" t="s">
        <v>2498</v>
      </c>
      <c r="P2649" t="s">
        <v>2546</v>
      </c>
      <c r="Q2649" t="s">
        <v>2547</v>
      </c>
      <c r="R2649" t="s">
        <v>2918</v>
      </c>
      <c r="S2649" t="s">
        <v>2919</v>
      </c>
      <c r="T2649" t="s">
        <v>2942</v>
      </c>
      <c r="U2649" t="s">
        <v>2933</v>
      </c>
      <c r="V2649" t="s">
        <v>12442</v>
      </c>
      <c r="W2649" t="s">
        <v>12443</v>
      </c>
      <c r="X2649" t="s">
        <v>12444</v>
      </c>
      <c r="Y2649" t="s">
        <v>2555</v>
      </c>
      <c r="Z2649" t="s">
        <v>12445</v>
      </c>
      <c r="AA2649" t="s">
        <v>2507</v>
      </c>
      <c r="AB2649" t="s">
        <v>12441</v>
      </c>
      <c r="AC2649" t="s">
        <v>715</v>
      </c>
      <c r="AD2649">
        <v>1.35</v>
      </c>
      <c r="AE2649">
        <v>1.35</v>
      </c>
      <c r="AF2649" t="s">
        <v>2509</v>
      </c>
      <c r="AG2649">
        <v>0.64</v>
      </c>
      <c r="AH2649" t="s">
        <v>2510</v>
      </c>
      <c r="AI2649">
        <v>200</v>
      </c>
      <c r="AJ2649">
        <v>200</v>
      </c>
      <c r="AK2649">
        <v>16</v>
      </c>
      <c r="AL2649" t="s">
        <v>2511</v>
      </c>
      <c r="AM2649" t="s">
        <v>2528</v>
      </c>
      <c r="AN2649" t="s">
        <v>2513</v>
      </c>
      <c r="AO2649" t="s">
        <v>2513</v>
      </c>
      <c r="AP2649" t="s">
        <v>2514</v>
      </c>
      <c r="AQ2649" t="s">
        <v>2513</v>
      </c>
      <c r="AR2649" t="s">
        <v>2513</v>
      </c>
      <c r="AS2649" t="s">
        <v>2557</v>
      </c>
      <c r="AT2649" t="s">
        <v>2513</v>
      </c>
      <c r="AU2649">
        <v>44515</v>
      </c>
      <c r="AV2649" t="s">
        <v>2513</v>
      </c>
      <c r="AW2649" t="s">
        <v>2513</v>
      </c>
      <c r="AX2649" t="s">
        <v>2516</v>
      </c>
      <c r="AY2649" t="s">
        <v>12446</v>
      </c>
      <c r="AZ2649" t="s">
        <v>2513</v>
      </c>
      <c r="BA2649" t="s">
        <v>2513</v>
      </c>
      <c r="BB2649" t="s">
        <v>2513</v>
      </c>
    </row>
    <row r="2650" spans="1:54" x14ac:dyDescent="0.45">
      <c r="A2650">
        <v>10001794</v>
      </c>
      <c r="B2650" t="s">
        <v>12541</v>
      </c>
      <c r="C2650" t="s">
        <v>26380</v>
      </c>
      <c r="D2650" t="s">
        <v>2489</v>
      </c>
      <c r="E2650" t="s">
        <v>12542</v>
      </c>
      <c r="F2650" t="s">
        <v>12543</v>
      </c>
      <c r="G2650" t="s">
        <v>3644</v>
      </c>
      <c r="H2650" t="s">
        <v>12542</v>
      </c>
      <c r="I2650" t="s">
        <v>2493</v>
      </c>
      <c r="J2650" t="s">
        <v>2494</v>
      </c>
      <c r="K2650" t="s">
        <v>12544</v>
      </c>
      <c r="L2650" t="s">
        <v>2496</v>
      </c>
      <c r="M2650" t="s">
        <v>3570</v>
      </c>
      <c r="N2650" t="s">
        <v>2496</v>
      </c>
      <c r="O2650" t="s">
        <v>2498</v>
      </c>
      <c r="P2650" t="s">
        <v>2546</v>
      </c>
      <c r="Q2650" t="s">
        <v>2547</v>
      </c>
      <c r="R2650" t="s">
        <v>2918</v>
      </c>
      <c r="S2650" t="s">
        <v>2919</v>
      </c>
      <c r="T2650" t="s">
        <v>2920</v>
      </c>
      <c r="U2650" t="s">
        <v>2921</v>
      </c>
      <c r="V2650" t="s">
        <v>2922</v>
      </c>
      <c r="W2650" t="s">
        <v>2553</v>
      </c>
      <c r="X2650" t="s">
        <v>3571</v>
      </c>
      <c r="Y2650" t="s">
        <v>3202</v>
      </c>
      <c r="Z2650" t="s">
        <v>3572</v>
      </c>
      <c r="AA2650" t="s">
        <v>2507</v>
      </c>
      <c r="AB2650" t="s">
        <v>3570</v>
      </c>
      <c r="AC2650" t="s">
        <v>715</v>
      </c>
      <c r="AD2650">
        <v>0.33</v>
      </c>
      <c r="AE2650">
        <v>0.33</v>
      </c>
      <c r="AF2650" t="s">
        <v>2509</v>
      </c>
      <c r="AG2650">
        <v>0.16</v>
      </c>
      <c r="AH2650" t="s">
        <v>2510</v>
      </c>
      <c r="AI2650">
        <v>100</v>
      </c>
      <c r="AJ2650">
        <v>100</v>
      </c>
      <c r="AK2650">
        <v>16</v>
      </c>
      <c r="AL2650" t="s">
        <v>2511</v>
      </c>
      <c r="AM2650" t="s">
        <v>2528</v>
      </c>
      <c r="AN2650" t="s">
        <v>2513</v>
      </c>
      <c r="AO2650" t="s">
        <v>2513</v>
      </c>
      <c r="AP2650" t="s">
        <v>2514</v>
      </c>
      <c r="AQ2650" t="s">
        <v>2513</v>
      </c>
      <c r="AR2650" t="s">
        <v>2513</v>
      </c>
      <c r="AS2650" t="s">
        <v>2557</v>
      </c>
      <c r="AT2650" t="s">
        <v>2513</v>
      </c>
      <c r="AU2650">
        <v>44515</v>
      </c>
      <c r="AV2650" t="s">
        <v>2513</v>
      </c>
      <c r="AW2650" t="s">
        <v>2513</v>
      </c>
      <c r="AX2650" t="s">
        <v>2516</v>
      </c>
      <c r="AY2650" t="s">
        <v>12545</v>
      </c>
      <c r="AZ2650" t="s">
        <v>2513</v>
      </c>
      <c r="BA2650" t="s">
        <v>2513</v>
      </c>
      <c r="BB2650" t="s">
        <v>2513</v>
      </c>
    </row>
    <row r="2651" spans="1:54" x14ac:dyDescent="0.45">
      <c r="A2651">
        <v>10001825</v>
      </c>
      <c r="B2651" t="s">
        <v>12546</v>
      </c>
      <c r="C2651" t="s">
        <v>26381</v>
      </c>
      <c r="D2651" t="s">
        <v>2489</v>
      </c>
      <c r="E2651" t="s">
        <v>12547</v>
      </c>
      <c r="F2651" t="s">
        <v>12548</v>
      </c>
      <c r="G2651" t="s">
        <v>3834</v>
      </c>
      <c r="H2651" t="s">
        <v>12547</v>
      </c>
      <c r="I2651" t="s">
        <v>2493</v>
      </c>
      <c r="J2651" t="s">
        <v>2494</v>
      </c>
      <c r="K2651" t="s">
        <v>12440</v>
      </c>
      <c r="L2651" t="s">
        <v>2496</v>
      </c>
      <c r="M2651" t="s">
        <v>12441</v>
      </c>
      <c r="N2651" t="s">
        <v>2496</v>
      </c>
      <c r="O2651" t="s">
        <v>2498</v>
      </c>
      <c r="P2651" t="s">
        <v>2546</v>
      </c>
      <c r="Q2651" t="s">
        <v>2547</v>
      </c>
      <c r="R2651" t="s">
        <v>2918</v>
      </c>
      <c r="S2651" t="s">
        <v>2919</v>
      </c>
      <c r="T2651" t="s">
        <v>2942</v>
      </c>
      <c r="U2651" t="s">
        <v>2933</v>
      </c>
      <c r="V2651" t="s">
        <v>12442</v>
      </c>
      <c r="W2651" t="s">
        <v>12443</v>
      </c>
      <c r="X2651" t="s">
        <v>12444</v>
      </c>
      <c r="Y2651" t="s">
        <v>2555</v>
      </c>
      <c r="Z2651" t="s">
        <v>12445</v>
      </c>
      <c r="AA2651" t="s">
        <v>2507</v>
      </c>
      <c r="AB2651" t="s">
        <v>12441</v>
      </c>
      <c r="AC2651" t="s">
        <v>715</v>
      </c>
      <c r="AD2651">
        <v>1.35</v>
      </c>
      <c r="AE2651">
        <v>1.35</v>
      </c>
      <c r="AF2651" t="s">
        <v>2509</v>
      </c>
      <c r="AG2651">
        <v>0.64</v>
      </c>
      <c r="AH2651" t="s">
        <v>2510</v>
      </c>
      <c r="AI2651">
        <v>200</v>
      </c>
      <c r="AJ2651">
        <v>200</v>
      </c>
      <c r="AK2651">
        <v>16</v>
      </c>
      <c r="AL2651" t="s">
        <v>2511</v>
      </c>
      <c r="AM2651" t="s">
        <v>2528</v>
      </c>
      <c r="AN2651" t="s">
        <v>2513</v>
      </c>
      <c r="AO2651" t="s">
        <v>2513</v>
      </c>
      <c r="AP2651" t="s">
        <v>2514</v>
      </c>
      <c r="AQ2651" t="s">
        <v>2513</v>
      </c>
      <c r="AR2651" t="s">
        <v>2513</v>
      </c>
      <c r="AS2651" t="s">
        <v>2557</v>
      </c>
      <c r="AT2651" t="s">
        <v>2513</v>
      </c>
      <c r="AU2651">
        <v>44515</v>
      </c>
      <c r="AV2651" t="s">
        <v>2513</v>
      </c>
      <c r="AW2651" t="s">
        <v>2513</v>
      </c>
      <c r="AX2651" t="s">
        <v>2516</v>
      </c>
      <c r="AY2651" t="s">
        <v>12446</v>
      </c>
      <c r="AZ2651" t="s">
        <v>2513</v>
      </c>
      <c r="BA2651" t="s">
        <v>2513</v>
      </c>
      <c r="BB2651" t="s">
        <v>2513</v>
      </c>
    </row>
    <row r="2652" spans="1:54" x14ac:dyDescent="0.45">
      <c r="A2652">
        <v>10001847</v>
      </c>
      <c r="B2652" t="s">
        <v>12549</v>
      </c>
      <c r="C2652" t="s">
        <v>26382</v>
      </c>
      <c r="D2652" t="s">
        <v>2489</v>
      </c>
      <c r="E2652" t="s">
        <v>12550</v>
      </c>
      <c r="F2652" t="s">
        <v>12551</v>
      </c>
      <c r="G2652" t="s">
        <v>3240</v>
      </c>
      <c r="H2652" t="s">
        <v>12550</v>
      </c>
      <c r="I2652" t="s">
        <v>2493</v>
      </c>
      <c r="J2652" t="s">
        <v>2494</v>
      </c>
      <c r="K2652" t="s">
        <v>12544</v>
      </c>
      <c r="L2652" t="s">
        <v>2496</v>
      </c>
      <c r="M2652" t="s">
        <v>3200</v>
      </c>
      <c r="N2652" t="s">
        <v>2496</v>
      </c>
      <c r="O2652" t="s">
        <v>2498</v>
      </c>
      <c r="P2652" t="s">
        <v>2546</v>
      </c>
      <c r="Q2652" t="s">
        <v>2547</v>
      </c>
      <c r="R2652" t="s">
        <v>2918</v>
      </c>
      <c r="S2652" t="s">
        <v>2919</v>
      </c>
      <c r="T2652" t="s">
        <v>2942</v>
      </c>
      <c r="U2652" t="s">
        <v>2933</v>
      </c>
      <c r="V2652" t="s">
        <v>2943</v>
      </c>
      <c r="W2652" t="s">
        <v>2553</v>
      </c>
      <c r="X2652" t="s">
        <v>3201</v>
      </c>
      <c r="Y2652" t="s">
        <v>3202</v>
      </c>
      <c r="Z2652" t="s">
        <v>3203</v>
      </c>
      <c r="AA2652" t="s">
        <v>2507</v>
      </c>
      <c r="AB2652" t="s">
        <v>3200</v>
      </c>
      <c r="AC2652" t="s">
        <v>715</v>
      </c>
      <c r="AD2652">
        <v>1.35</v>
      </c>
      <c r="AE2652">
        <v>1.35</v>
      </c>
      <c r="AF2652" t="s">
        <v>2509</v>
      </c>
      <c r="AG2652">
        <v>0.64</v>
      </c>
      <c r="AH2652" t="s">
        <v>2510</v>
      </c>
      <c r="AI2652">
        <v>200</v>
      </c>
      <c r="AJ2652">
        <v>200</v>
      </c>
      <c r="AK2652">
        <v>16</v>
      </c>
      <c r="AL2652" t="s">
        <v>2511</v>
      </c>
      <c r="AM2652" t="s">
        <v>2528</v>
      </c>
      <c r="AN2652" t="s">
        <v>2513</v>
      </c>
      <c r="AO2652" t="s">
        <v>2513</v>
      </c>
      <c r="AP2652" t="s">
        <v>2514</v>
      </c>
      <c r="AQ2652" t="s">
        <v>2513</v>
      </c>
      <c r="AR2652" t="s">
        <v>2513</v>
      </c>
      <c r="AS2652" t="s">
        <v>2557</v>
      </c>
      <c r="AT2652" t="s">
        <v>2513</v>
      </c>
      <c r="AU2652">
        <v>44515</v>
      </c>
      <c r="AV2652" t="s">
        <v>2513</v>
      </c>
      <c r="AW2652" t="s">
        <v>2513</v>
      </c>
      <c r="AX2652" t="s">
        <v>2516</v>
      </c>
      <c r="AY2652" t="s">
        <v>12545</v>
      </c>
      <c r="AZ2652" t="s">
        <v>2513</v>
      </c>
      <c r="BA2652" t="s">
        <v>2513</v>
      </c>
      <c r="BB2652" t="s">
        <v>2513</v>
      </c>
    </row>
    <row r="2653" spans="1:54" x14ac:dyDescent="0.45">
      <c r="A2653">
        <v>10001849</v>
      </c>
      <c r="B2653" t="s">
        <v>12552</v>
      </c>
      <c r="C2653" t="s">
        <v>26383</v>
      </c>
      <c r="D2653" t="s">
        <v>2489</v>
      </c>
      <c r="E2653" t="s">
        <v>12553</v>
      </c>
      <c r="F2653" t="s">
        <v>12554</v>
      </c>
      <c r="G2653" t="s">
        <v>3271</v>
      </c>
      <c r="H2653" t="s">
        <v>12553</v>
      </c>
      <c r="I2653" t="s">
        <v>2493</v>
      </c>
      <c r="J2653" t="s">
        <v>2494</v>
      </c>
      <c r="K2653" t="s">
        <v>12544</v>
      </c>
      <c r="L2653" t="s">
        <v>2496</v>
      </c>
      <c r="M2653" t="s">
        <v>3200</v>
      </c>
      <c r="N2653" t="s">
        <v>2496</v>
      </c>
      <c r="O2653" t="s">
        <v>2498</v>
      </c>
      <c r="P2653" t="s">
        <v>2546</v>
      </c>
      <c r="Q2653" t="s">
        <v>2547</v>
      </c>
      <c r="R2653" t="s">
        <v>2918</v>
      </c>
      <c r="S2653" t="s">
        <v>2919</v>
      </c>
      <c r="T2653" t="s">
        <v>2942</v>
      </c>
      <c r="U2653" t="s">
        <v>2933</v>
      </c>
      <c r="V2653" t="s">
        <v>2943</v>
      </c>
      <c r="W2653" t="s">
        <v>2553</v>
      </c>
      <c r="X2653" t="s">
        <v>3201</v>
      </c>
      <c r="Y2653" t="s">
        <v>3202</v>
      </c>
      <c r="Z2653" t="s">
        <v>3203</v>
      </c>
      <c r="AA2653" t="s">
        <v>2507</v>
      </c>
      <c r="AB2653" t="s">
        <v>3200</v>
      </c>
      <c r="AC2653" t="s">
        <v>715</v>
      </c>
      <c r="AD2653">
        <v>1.35</v>
      </c>
      <c r="AE2653">
        <v>1.35</v>
      </c>
      <c r="AF2653" t="s">
        <v>2509</v>
      </c>
      <c r="AG2653">
        <v>0.64</v>
      </c>
      <c r="AH2653" t="s">
        <v>2510</v>
      </c>
      <c r="AI2653">
        <v>200</v>
      </c>
      <c r="AJ2653">
        <v>200</v>
      </c>
      <c r="AK2653">
        <v>16</v>
      </c>
      <c r="AL2653" t="s">
        <v>2511</v>
      </c>
      <c r="AM2653" t="s">
        <v>2528</v>
      </c>
      <c r="AN2653" t="s">
        <v>2513</v>
      </c>
      <c r="AO2653" t="s">
        <v>2513</v>
      </c>
      <c r="AP2653" t="s">
        <v>2514</v>
      </c>
      <c r="AQ2653" t="s">
        <v>2513</v>
      </c>
      <c r="AR2653" t="s">
        <v>2513</v>
      </c>
      <c r="AS2653" t="s">
        <v>2557</v>
      </c>
      <c r="AT2653" t="s">
        <v>2513</v>
      </c>
      <c r="AU2653">
        <v>44515</v>
      </c>
      <c r="AV2653" t="s">
        <v>2513</v>
      </c>
      <c r="AW2653" t="s">
        <v>2513</v>
      </c>
      <c r="AX2653" t="s">
        <v>2516</v>
      </c>
      <c r="AY2653" t="s">
        <v>12545</v>
      </c>
      <c r="AZ2653" t="s">
        <v>2513</v>
      </c>
      <c r="BA2653" t="s">
        <v>2513</v>
      </c>
      <c r="BB2653" t="s">
        <v>2513</v>
      </c>
    </row>
    <row r="2654" spans="1:54" x14ac:dyDescent="0.45">
      <c r="A2654">
        <v>10001966</v>
      </c>
      <c r="B2654" t="s">
        <v>12555</v>
      </c>
      <c r="C2654" t="s">
        <v>26384</v>
      </c>
      <c r="D2654" t="s">
        <v>2489</v>
      </c>
      <c r="E2654" t="s">
        <v>12556</v>
      </c>
      <c r="F2654" t="s">
        <v>12557</v>
      </c>
      <c r="G2654" t="s">
        <v>3240</v>
      </c>
      <c r="H2654" t="s">
        <v>12556</v>
      </c>
      <c r="I2654" t="s">
        <v>2493</v>
      </c>
      <c r="J2654" t="s">
        <v>2494</v>
      </c>
      <c r="K2654" t="s">
        <v>12544</v>
      </c>
      <c r="L2654" t="s">
        <v>2496</v>
      </c>
      <c r="M2654" t="s">
        <v>3200</v>
      </c>
      <c r="N2654" t="s">
        <v>2496</v>
      </c>
      <c r="O2654" t="s">
        <v>2498</v>
      </c>
      <c r="P2654" t="s">
        <v>2546</v>
      </c>
      <c r="Q2654" t="s">
        <v>2547</v>
      </c>
      <c r="R2654" t="s">
        <v>2918</v>
      </c>
      <c r="S2654" t="s">
        <v>2919</v>
      </c>
      <c r="T2654" t="s">
        <v>2942</v>
      </c>
      <c r="U2654" t="s">
        <v>2933</v>
      </c>
      <c r="V2654" t="s">
        <v>2943</v>
      </c>
      <c r="W2654" t="s">
        <v>2553</v>
      </c>
      <c r="X2654" t="s">
        <v>3201</v>
      </c>
      <c r="Y2654" t="s">
        <v>3202</v>
      </c>
      <c r="Z2654" t="s">
        <v>3203</v>
      </c>
      <c r="AA2654" t="s">
        <v>2507</v>
      </c>
      <c r="AB2654" t="s">
        <v>3200</v>
      </c>
      <c r="AC2654" t="s">
        <v>715</v>
      </c>
      <c r="AD2654">
        <v>1.35</v>
      </c>
      <c r="AE2654">
        <v>1.35</v>
      </c>
      <c r="AF2654" t="s">
        <v>2509</v>
      </c>
      <c r="AG2654">
        <v>0.64</v>
      </c>
      <c r="AH2654" t="s">
        <v>2510</v>
      </c>
      <c r="AI2654">
        <v>200</v>
      </c>
      <c r="AJ2654">
        <v>200</v>
      </c>
      <c r="AK2654">
        <v>16</v>
      </c>
      <c r="AL2654" t="s">
        <v>2511</v>
      </c>
      <c r="AM2654" t="s">
        <v>2528</v>
      </c>
      <c r="AN2654" t="s">
        <v>2513</v>
      </c>
      <c r="AO2654" t="s">
        <v>2513</v>
      </c>
      <c r="AP2654" t="s">
        <v>2514</v>
      </c>
      <c r="AQ2654" t="s">
        <v>2513</v>
      </c>
      <c r="AR2654" t="s">
        <v>2513</v>
      </c>
      <c r="AS2654" t="s">
        <v>2557</v>
      </c>
      <c r="AT2654" t="s">
        <v>2513</v>
      </c>
      <c r="AU2654">
        <v>44515</v>
      </c>
      <c r="AV2654" t="s">
        <v>2513</v>
      </c>
      <c r="AW2654" t="s">
        <v>2513</v>
      </c>
      <c r="AX2654" t="s">
        <v>2516</v>
      </c>
      <c r="AY2654" t="s">
        <v>12545</v>
      </c>
      <c r="AZ2654" t="s">
        <v>2513</v>
      </c>
      <c r="BA2654" t="s">
        <v>2513</v>
      </c>
      <c r="BB2654" t="s">
        <v>2513</v>
      </c>
    </row>
    <row r="2655" spans="1:54" x14ac:dyDescent="0.45">
      <c r="A2655">
        <v>10001967</v>
      </c>
      <c r="B2655" t="s">
        <v>12558</v>
      </c>
      <c r="C2655" t="s">
        <v>26385</v>
      </c>
      <c r="D2655" t="s">
        <v>2489</v>
      </c>
      <c r="E2655" t="s">
        <v>12559</v>
      </c>
      <c r="F2655" t="s">
        <v>12560</v>
      </c>
      <c r="G2655" t="s">
        <v>3240</v>
      </c>
      <c r="H2655" t="s">
        <v>12559</v>
      </c>
      <c r="I2655" t="s">
        <v>2493</v>
      </c>
      <c r="J2655" t="s">
        <v>2494</v>
      </c>
      <c r="K2655" t="s">
        <v>12544</v>
      </c>
      <c r="L2655" t="s">
        <v>2496</v>
      </c>
      <c r="M2655" t="s">
        <v>3200</v>
      </c>
      <c r="N2655" t="s">
        <v>2496</v>
      </c>
      <c r="O2655" t="s">
        <v>2498</v>
      </c>
      <c r="P2655" t="s">
        <v>2546</v>
      </c>
      <c r="Q2655" t="s">
        <v>2547</v>
      </c>
      <c r="R2655" t="s">
        <v>2918</v>
      </c>
      <c r="S2655" t="s">
        <v>2919</v>
      </c>
      <c r="T2655" t="s">
        <v>2942</v>
      </c>
      <c r="U2655" t="s">
        <v>2933</v>
      </c>
      <c r="V2655" t="s">
        <v>2943</v>
      </c>
      <c r="W2655" t="s">
        <v>2553</v>
      </c>
      <c r="X2655" t="s">
        <v>3201</v>
      </c>
      <c r="Y2655" t="s">
        <v>3202</v>
      </c>
      <c r="Z2655" t="s">
        <v>3203</v>
      </c>
      <c r="AA2655" t="s">
        <v>2507</v>
      </c>
      <c r="AB2655" t="s">
        <v>3200</v>
      </c>
      <c r="AC2655" t="s">
        <v>715</v>
      </c>
      <c r="AD2655">
        <v>1.35</v>
      </c>
      <c r="AE2655">
        <v>1.35</v>
      </c>
      <c r="AF2655" t="s">
        <v>2509</v>
      </c>
      <c r="AG2655">
        <v>0.64</v>
      </c>
      <c r="AH2655" t="s">
        <v>2510</v>
      </c>
      <c r="AI2655">
        <v>200</v>
      </c>
      <c r="AJ2655">
        <v>200</v>
      </c>
      <c r="AK2655">
        <v>16</v>
      </c>
      <c r="AL2655" t="s">
        <v>2511</v>
      </c>
      <c r="AM2655" t="s">
        <v>2528</v>
      </c>
      <c r="AN2655" t="s">
        <v>2513</v>
      </c>
      <c r="AO2655" t="s">
        <v>2513</v>
      </c>
      <c r="AP2655" t="s">
        <v>2514</v>
      </c>
      <c r="AQ2655" t="s">
        <v>2513</v>
      </c>
      <c r="AR2655" t="s">
        <v>2513</v>
      </c>
      <c r="AS2655" t="s">
        <v>2557</v>
      </c>
      <c r="AT2655" t="s">
        <v>2513</v>
      </c>
      <c r="AU2655">
        <v>44515</v>
      </c>
      <c r="AV2655" t="s">
        <v>2513</v>
      </c>
      <c r="AW2655" t="s">
        <v>2513</v>
      </c>
      <c r="AX2655" t="s">
        <v>2516</v>
      </c>
      <c r="AY2655" t="s">
        <v>12545</v>
      </c>
      <c r="AZ2655" t="s">
        <v>2513</v>
      </c>
      <c r="BA2655" t="s">
        <v>2513</v>
      </c>
      <c r="BB2655" t="s">
        <v>2513</v>
      </c>
    </row>
    <row r="2656" spans="1:54" x14ac:dyDescent="0.45">
      <c r="A2656">
        <v>10001968</v>
      </c>
      <c r="B2656" t="s">
        <v>12561</v>
      </c>
      <c r="C2656" t="s">
        <v>26386</v>
      </c>
      <c r="D2656" t="s">
        <v>2489</v>
      </c>
      <c r="E2656" t="s">
        <v>12562</v>
      </c>
      <c r="F2656" t="s">
        <v>12563</v>
      </c>
      <c r="G2656" t="s">
        <v>3240</v>
      </c>
      <c r="H2656" t="s">
        <v>12562</v>
      </c>
      <c r="I2656" t="s">
        <v>2493</v>
      </c>
      <c r="J2656" t="s">
        <v>2494</v>
      </c>
      <c r="K2656" t="s">
        <v>12544</v>
      </c>
      <c r="L2656" t="s">
        <v>2496</v>
      </c>
      <c r="M2656" t="s">
        <v>3200</v>
      </c>
      <c r="N2656" t="s">
        <v>2496</v>
      </c>
      <c r="O2656" t="s">
        <v>2498</v>
      </c>
      <c r="P2656" t="s">
        <v>2546</v>
      </c>
      <c r="Q2656" t="s">
        <v>2547</v>
      </c>
      <c r="R2656" t="s">
        <v>2918</v>
      </c>
      <c r="S2656" t="s">
        <v>2919</v>
      </c>
      <c r="T2656" t="s">
        <v>2942</v>
      </c>
      <c r="U2656" t="s">
        <v>2933</v>
      </c>
      <c r="V2656" t="s">
        <v>2943</v>
      </c>
      <c r="W2656" t="s">
        <v>2553</v>
      </c>
      <c r="X2656" t="s">
        <v>3201</v>
      </c>
      <c r="Y2656" t="s">
        <v>3202</v>
      </c>
      <c r="Z2656" t="s">
        <v>3203</v>
      </c>
      <c r="AA2656" t="s">
        <v>2507</v>
      </c>
      <c r="AB2656" t="s">
        <v>3200</v>
      </c>
      <c r="AC2656" t="s">
        <v>715</v>
      </c>
      <c r="AD2656">
        <v>1.35</v>
      </c>
      <c r="AE2656">
        <v>1.35</v>
      </c>
      <c r="AF2656" t="s">
        <v>2509</v>
      </c>
      <c r="AG2656">
        <v>0.64</v>
      </c>
      <c r="AH2656" t="s">
        <v>2510</v>
      </c>
      <c r="AI2656">
        <v>200</v>
      </c>
      <c r="AJ2656">
        <v>200</v>
      </c>
      <c r="AK2656">
        <v>16</v>
      </c>
      <c r="AL2656" t="s">
        <v>2511</v>
      </c>
      <c r="AM2656" t="s">
        <v>2528</v>
      </c>
      <c r="AN2656" t="s">
        <v>2513</v>
      </c>
      <c r="AO2656" t="s">
        <v>2513</v>
      </c>
      <c r="AP2656" t="s">
        <v>2514</v>
      </c>
      <c r="AQ2656" t="s">
        <v>2513</v>
      </c>
      <c r="AR2656" t="s">
        <v>2513</v>
      </c>
      <c r="AS2656" t="s">
        <v>2557</v>
      </c>
      <c r="AT2656" t="s">
        <v>2513</v>
      </c>
      <c r="AU2656">
        <v>44515</v>
      </c>
      <c r="AV2656" t="s">
        <v>2513</v>
      </c>
      <c r="AW2656" t="s">
        <v>2513</v>
      </c>
      <c r="AX2656" t="s">
        <v>2516</v>
      </c>
      <c r="AY2656" t="s">
        <v>12545</v>
      </c>
      <c r="AZ2656" t="s">
        <v>2513</v>
      </c>
      <c r="BA2656" t="s">
        <v>2513</v>
      </c>
      <c r="BB2656" t="s">
        <v>2513</v>
      </c>
    </row>
    <row r="2657" spans="1:54" x14ac:dyDescent="0.45">
      <c r="A2657">
        <v>10002038</v>
      </c>
      <c r="B2657" t="s">
        <v>12564</v>
      </c>
      <c r="C2657" t="s">
        <v>26387</v>
      </c>
      <c r="D2657" t="s">
        <v>2489</v>
      </c>
      <c r="E2657" t="s">
        <v>12565</v>
      </c>
      <c r="F2657" t="s">
        <v>12566</v>
      </c>
      <c r="G2657" t="s">
        <v>3644</v>
      </c>
      <c r="H2657" t="s">
        <v>12565</v>
      </c>
      <c r="I2657" t="s">
        <v>2493</v>
      </c>
      <c r="J2657" t="s">
        <v>2494</v>
      </c>
      <c r="K2657" t="s">
        <v>12544</v>
      </c>
      <c r="L2657" t="s">
        <v>2496</v>
      </c>
      <c r="M2657" t="s">
        <v>6747</v>
      </c>
      <c r="N2657" t="s">
        <v>2496</v>
      </c>
      <c r="O2657" t="s">
        <v>2498</v>
      </c>
      <c r="P2657" t="s">
        <v>2546</v>
      </c>
      <c r="Q2657" t="s">
        <v>2547</v>
      </c>
      <c r="R2657" t="s">
        <v>2959</v>
      </c>
      <c r="S2657" t="s">
        <v>2960</v>
      </c>
      <c r="T2657" t="s">
        <v>6740</v>
      </c>
      <c r="U2657" t="s">
        <v>6333</v>
      </c>
      <c r="V2657" t="s">
        <v>6741</v>
      </c>
      <c r="W2657" t="s">
        <v>2553</v>
      </c>
      <c r="X2657" t="s">
        <v>6748</v>
      </c>
      <c r="Y2657" t="s">
        <v>3202</v>
      </c>
      <c r="Z2657" t="s">
        <v>6749</v>
      </c>
      <c r="AA2657" t="s">
        <v>2507</v>
      </c>
      <c r="AB2657" t="s">
        <v>6747</v>
      </c>
      <c r="AC2657" t="s">
        <v>715</v>
      </c>
      <c r="AD2657">
        <v>0.68</v>
      </c>
      <c r="AE2657">
        <v>0.68</v>
      </c>
      <c r="AF2657" t="s">
        <v>2509</v>
      </c>
      <c r="AG2657">
        <v>0.32</v>
      </c>
      <c r="AH2657" t="s">
        <v>2510</v>
      </c>
      <c r="AI2657">
        <v>200</v>
      </c>
      <c r="AJ2657">
        <v>100</v>
      </c>
      <c r="AK2657">
        <v>16</v>
      </c>
      <c r="AL2657" t="s">
        <v>2511</v>
      </c>
      <c r="AM2657" t="s">
        <v>2528</v>
      </c>
      <c r="AN2657" t="s">
        <v>2513</v>
      </c>
      <c r="AO2657" t="s">
        <v>2513</v>
      </c>
      <c r="AP2657" t="s">
        <v>2514</v>
      </c>
      <c r="AQ2657" t="s">
        <v>2513</v>
      </c>
      <c r="AR2657" t="s">
        <v>2513</v>
      </c>
      <c r="AS2657" t="s">
        <v>2557</v>
      </c>
      <c r="AT2657" t="s">
        <v>2513</v>
      </c>
      <c r="AU2657">
        <v>44515</v>
      </c>
      <c r="AV2657" t="s">
        <v>2513</v>
      </c>
      <c r="AW2657" t="s">
        <v>2513</v>
      </c>
      <c r="AX2657" t="s">
        <v>2516</v>
      </c>
      <c r="AY2657" t="s">
        <v>12545</v>
      </c>
      <c r="AZ2657" t="s">
        <v>2513</v>
      </c>
      <c r="BA2657" t="s">
        <v>2513</v>
      </c>
      <c r="BB2657" t="s">
        <v>2513</v>
      </c>
    </row>
    <row r="2658" spans="1:54" x14ac:dyDescent="0.45">
      <c r="A2658">
        <v>10002082</v>
      </c>
      <c r="B2658" t="s">
        <v>12567</v>
      </c>
      <c r="C2658" t="s">
        <v>26388</v>
      </c>
      <c r="D2658" t="s">
        <v>2489</v>
      </c>
      <c r="E2658" t="s">
        <v>12568</v>
      </c>
      <c r="F2658" t="s">
        <v>12569</v>
      </c>
      <c r="G2658" t="s">
        <v>3395</v>
      </c>
      <c r="H2658" t="s">
        <v>12568</v>
      </c>
      <c r="I2658" t="s">
        <v>2493</v>
      </c>
      <c r="J2658" t="s">
        <v>2494</v>
      </c>
      <c r="K2658" t="s">
        <v>12544</v>
      </c>
      <c r="L2658" t="s">
        <v>2496</v>
      </c>
      <c r="M2658" t="s">
        <v>3200</v>
      </c>
      <c r="N2658" t="s">
        <v>2496</v>
      </c>
      <c r="O2658" t="s">
        <v>2498</v>
      </c>
      <c r="P2658" t="s">
        <v>2546</v>
      </c>
      <c r="Q2658" t="s">
        <v>2547</v>
      </c>
      <c r="R2658" t="s">
        <v>2918</v>
      </c>
      <c r="S2658" t="s">
        <v>2919</v>
      </c>
      <c r="T2658" t="s">
        <v>2942</v>
      </c>
      <c r="U2658" t="s">
        <v>2933</v>
      </c>
      <c r="V2658" t="s">
        <v>2943</v>
      </c>
      <c r="W2658" t="s">
        <v>2553</v>
      </c>
      <c r="X2658" t="s">
        <v>3201</v>
      </c>
      <c r="Y2658" t="s">
        <v>3202</v>
      </c>
      <c r="Z2658" t="s">
        <v>3203</v>
      </c>
      <c r="AA2658" t="s">
        <v>2507</v>
      </c>
      <c r="AB2658" t="s">
        <v>3200</v>
      </c>
      <c r="AC2658" t="s">
        <v>715</v>
      </c>
      <c r="AD2658">
        <v>1.35</v>
      </c>
      <c r="AE2658">
        <v>1.35</v>
      </c>
      <c r="AF2658" t="s">
        <v>2509</v>
      </c>
      <c r="AG2658">
        <v>0.64</v>
      </c>
      <c r="AH2658" t="s">
        <v>2510</v>
      </c>
      <c r="AI2658">
        <v>200</v>
      </c>
      <c r="AJ2658">
        <v>200</v>
      </c>
      <c r="AK2658">
        <v>16</v>
      </c>
      <c r="AL2658" t="s">
        <v>2511</v>
      </c>
      <c r="AM2658" t="s">
        <v>2528</v>
      </c>
      <c r="AN2658" t="s">
        <v>2513</v>
      </c>
      <c r="AO2658" t="s">
        <v>2513</v>
      </c>
      <c r="AP2658" t="s">
        <v>2514</v>
      </c>
      <c r="AQ2658" t="s">
        <v>2513</v>
      </c>
      <c r="AR2658" t="s">
        <v>2513</v>
      </c>
      <c r="AS2658" t="s">
        <v>2557</v>
      </c>
      <c r="AT2658" t="s">
        <v>2513</v>
      </c>
      <c r="AU2658">
        <v>44515</v>
      </c>
      <c r="AV2658" t="s">
        <v>2513</v>
      </c>
      <c r="AW2658" t="s">
        <v>2513</v>
      </c>
      <c r="AX2658" t="s">
        <v>2516</v>
      </c>
      <c r="AY2658" t="s">
        <v>12545</v>
      </c>
      <c r="AZ2658" t="s">
        <v>2513</v>
      </c>
      <c r="BA2658" t="s">
        <v>2513</v>
      </c>
      <c r="BB2658" t="s">
        <v>2513</v>
      </c>
    </row>
    <row r="2659" spans="1:54" x14ac:dyDescent="0.45">
      <c r="A2659">
        <v>10002083</v>
      </c>
      <c r="B2659" t="s">
        <v>12570</v>
      </c>
      <c r="C2659" t="s">
        <v>26389</v>
      </c>
      <c r="D2659" t="s">
        <v>2489</v>
      </c>
      <c r="E2659" t="s">
        <v>12571</v>
      </c>
      <c r="F2659" t="s">
        <v>12572</v>
      </c>
      <c r="G2659" t="s">
        <v>3691</v>
      </c>
      <c r="H2659" t="s">
        <v>12571</v>
      </c>
      <c r="I2659" t="s">
        <v>2493</v>
      </c>
      <c r="J2659" t="s">
        <v>2494</v>
      </c>
      <c r="K2659" t="s">
        <v>12544</v>
      </c>
      <c r="L2659" t="s">
        <v>2496</v>
      </c>
      <c r="M2659" t="s">
        <v>3200</v>
      </c>
      <c r="N2659" t="s">
        <v>2496</v>
      </c>
      <c r="O2659" t="s">
        <v>2498</v>
      </c>
      <c r="P2659" t="s">
        <v>2546</v>
      </c>
      <c r="Q2659" t="s">
        <v>2547</v>
      </c>
      <c r="R2659" t="s">
        <v>2918</v>
      </c>
      <c r="S2659" t="s">
        <v>2919</v>
      </c>
      <c r="T2659" t="s">
        <v>2942</v>
      </c>
      <c r="U2659" t="s">
        <v>2933</v>
      </c>
      <c r="V2659" t="s">
        <v>2943</v>
      </c>
      <c r="W2659" t="s">
        <v>2553</v>
      </c>
      <c r="X2659" t="s">
        <v>3201</v>
      </c>
      <c r="Y2659" t="s">
        <v>3202</v>
      </c>
      <c r="Z2659" t="s">
        <v>3203</v>
      </c>
      <c r="AA2659" t="s">
        <v>2507</v>
      </c>
      <c r="AB2659" t="s">
        <v>3200</v>
      </c>
      <c r="AC2659" t="s">
        <v>715</v>
      </c>
      <c r="AD2659">
        <v>1.35</v>
      </c>
      <c r="AE2659">
        <v>1.35</v>
      </c>
      <c r="AF2659" t="s">
        <v>2509</v>
      </c>
      <c r="AG2659">
        <v>0.64</v>
      </c>
      <c r="AH2659" t="s">
        <v>2510</v>
      </c>
      <c r="AI2659">
        <v>200</v>
      </c>
      <c r="AJ2659">
        <v>200</v>
      </c>
      <c r="AK2659">
        <v>16</v>
      </c>
      <c r="AL2659" t="s">
        <v>2511</v>
      </c>
      <c r="AM2659" t="s">
        <v>2528</v>
      </c>
      <c r="AN2659" t="s">
        <v>2513</v>
      </c>
      <c r="AO2659" t="s">
        <v>2513</v>
      </c>
      <c r="AP2659" t="s">
        <v>2514</v>
      </c>
      <c r="AQ2659" t="s">
        <v>2513</v>
      </c>
      <c r="AR2659" t="s">
        <v>2513</v>
      </c>
      <c r="AS2659" t="s">
        <v>2557</v>
      </c>
      <c r="AT2659" t="s">
        <v>2513</v>
      </c>
      <c r="AU2659">
        <v>44515</v>
      </c>
      <c r="AV2659" t="s">
        <v>2513</v>
      </c>
      <c r="AW2659" t="s">
        <v>2513</v>
      </c>
      <c r="AX2659" t="s">
        <v>2516</v>
      </c>
      <c r="AY2659" t="s">
        <v>12545</v>
      </c>
      <c r="AZ2659" t="s">
        <v>2513</v>
      </c>
      <c r="BA2659" t="s">
        <v>2513</v>
      </c>
      <c r="BB2659" t="s">
        <v>2513</v>
      </c>
    </row>
    <row r="2660" spans="1:54" x14ac:dyDescent="0.45">
      <c r="A2660">
        <v>10002084</v>
      </c>
      <c r="B2660" t="s">
        <v>12573</v>
      </c>
      <c r="C2660" t="s">
        <v>26390</v>
      </c>
      <c r="D2660" t="s">
        <v>2489</v>
      </c>
      <c r="E2660" t="s">
        <v>12574</v>
      </c>
      <c r="F2660" t="s">
        <v>12575</v>
      </c>
      <c r="G2660" t="s">
        <v>3236</v>
      </c>
      <c r="H2660" t="s">
        <v>12574</v>
      </c>
      <c r="I2660" t="s">
        <v>2493</v>
      </c>
      <c r="J2660" t="s">
        <v>2494</v>
      </c>
      <c r="K2660" t="s">
        <v>12544</v>
      </c>
      <c r="L2660" t="s">
        <v>2496</v>
      </c>
      <c r="M2660" t="s">
        <v>3200</v>
      </c>
      <c r="N2660" t="s">
        <v>2496</v>
      </c>
      <c r="O2660" t="s">
        <v>2498</v>
      </c>
      <c r="P2660" t="s">
        <v>2546</v>
      </c>
      <c r="Q2660" t="s">
        <v>2547</v>
      </c>
      <c r="R2660" t="s">
        <v>2918</v>
      </c>
      <c r="S2660" t="s">
        <v>2919</v>
      </c>
      <c r="T2660" t="s">
        <v>2942</v>
      </c>
      <c r="U2660" t="s">
        <v>2933</v>
      </c>
      <c r="V2660" t="s">
        <v>2943</v>
      </c>
      <c r="W2660" t="s">
        <v>2553</v>
      </c>
      <c r="X2660" t="s">
        <v>3201</v>
      </c>
      <c r="Y2660" t="s">
        <v>3202</v>
      </c>
      <c r="Z2660" t="s">
        <v>3203</v>
      </c>
      <c r="AA2660" t="s">
        <v>2507</v>
      </c>
      <c r="AB2660" t="s">
        <v>3200</v>
      </c>
      <c r="AC2660" t="s">
        <v>715</v>
      </c>
      <c r="AD2660">
        <v>1.35</v>
      </c>
      <c r="AE2660">
        <v>1.35</v>
      </c>
      <c r="AF2660" t="s">
        <v>2509</v>
      </c>
      <c r="AG2660">
        <v>0.64</v>
      </c>
      <c r="AH2660" t="s">
        <v>2510</v>
      </c>
      <c r="AI2660">
        <v>200</v>
      </c>
      <c r="AJ2660">
        <v>200</v>
      </c>
      <c r="AK2660">
        <v>16</v>
      </c>
      <c r="AL2660" t="s">
        <v>2511</v>
      </c>
      <c r="AM2660" t="s">
        <v>2528</v>
      </c>
      <c r="AN2660" t="s">
        <v>2513</v>
      </c>
      <c r="AO2660" t="s">
        <v>2513</v>
      </c>
      <c r="AP2660" t="s">
        <v>2514</v>
      </c>
      <c r="AQ2660" t="s">
        <v>2513</v>
      </c>
      <c r="AR2660" t="s">
        <v>2513</v>
      </c>
      <c r="AS2660" t="s">
        <v>2557</v>
      </c>
      <c r="AT2660" t="s">
        <v>2513</v>
      </c>
      <c r="AU2660">
        <v>44515</v>
      </c>
      <c r="AV2660" t="s">
        <v>2513</v>
      </c>
      <c r="AW2660" t="s">
        <v>2513</v>
      </c>
      <c r="AX2660" t="s">
        <v>2516</v>
      </c>
      <c r="AY2660" t="s">
        <v>12545</v>
      </c>
      <c r="AZ2660" t="s">
        <v>2513</v>
      </c>
      <c r="BA2660" t="s">
        <v>2513</v>
      </c>
      <c r="BB2660" t="s">
        <v>2513</v>
      </c>
    </row>
    <row r="2661" spans="1:54" x14ac:dyDescent="0.45">
      <c r="A2661">
        <v>10002098</v>
      </c>
      <c r="B2661" t="s">
        <v>12576</v>
      </c>
      <c r="C2661" t="s">
        <v>26391</v>
      </c>
      <c r="D2661" t="s">
        <v>2489</v>
      </c>
      <c r="E2661" t="s">
        <v>12577</v>
      </c>
      <c r="F2661" t="s">
        <v>12578</v>
      </c>
      <c r="G2661" t="s">
        <v>3232</v>
      </c>
      <c r="H2661" t="s">
        <v>12577</v>
      </c>
      <c r="I2661" t="s">
        <v>2493</v>
      </c>
      <c r="J2661" t="s">
        <v>2494</v>
      </c>
      <c r="K2661" t="s">
        <v>12544</v>
      </c>
      <c r="L2661" t="s">
        <v>2496</v>
      </c>
      <c r="M2661" t="s">
        <v>3187</v>
      </c>
      <c r="N2661" t="s">
        <v>2496</v>
      </c>
      <c r="O2661" t="s">
        <v>2498</v>
      </c>
      <c r="P2661" t="s">
        <v>2546</v>
      </c>
      <c r="Q2661" t="s">
        <v>2547</v>
      </c>
      <c r="R2661" t="s">
        <v>2918</v>
      </c>
      <c r="S2661" t="s">
        <v>2919</v>
      </c>
      <c r="T2661" t="s">
        <v>2942</v>
      </c>
      <c r="U2661" t="s">
        <v>2933</v>
      </c>
      <c r="V2661" t="s">
        <v>2943</v>
      </c>
      <c r="W2661" t="s">
        <v>2553</v>
      </c>
      <c r="X2661" t="s">
        <v>3188</v>
      </c>
      <c r="Y2661" t="s">
        <v>3189</v>
      </c>
      <c r="Z2661" t="s">
        <v>3190</v>
      </c>
      <c r="AA2661" t="s">
        <v>2507</v>
      </c>
      <c r="AB2661" t="s">
        <v>3187</v>
      </c>
      <c r="AC2661" t="s">
        <v>715</v>
      </c>
      <c r="AD2661">
        <v>1.35</v>
      </c>
      <c r="AE2661">
        <v>1.35</v>
      </c>
      <c r="AF2661" t="s">
        <v>2509</v>
      </c>
      <c r="AG2661">
        <v>0.64</v>
      </c>
      <c r="AH2661" t="s">
        <v>2510</v>
      </c>
      <c r="AI2661">
        <v>200</v>
      </c>
      <c r="AJ2661">
        <v>200</v>
      </c>
      <c r="AK2661">
        <v>16</v>
      </c>
      <c r="AL2661" t="s">
        <v>2511</v>
      </c>
      <c r="AM2661" t="s">
        <v>2528</v>
      </c>
      <c r="AN2661" t="s">
        <v>2513</v>
      </c>
      <c r="AO2661" t="s">
        <v>2513</v>
      </c>
      <c r="AP2661" t="s">
        <v>2514</v>
      </c>
      <c r="AQ2661" t="s">
        <v>2513</v>
      </c>
      <c r="AR2661" t="s">
        <v>2513</v>
      </c>
      <c r="AS2661" t="s">
        <v>2557</v>
      </c>
      <c r="AT2661" t="s">
        <v>2513</v>
      </c>
      <c r="AU2661">
        <v>44515</v>
      </c>
      <c r="AV2661" t="s">
        <v>2513</v>
      </c>
      <c r="AW2661" t="s">
        <v>2513</v>
      </c>
      <c r="AX2661" t="s">
        <v>2516</v>
      </c>
      <c r="AY2661" t="s">
        <v>12545</v>
      </c>
      <c r="AZ2661" t="s">
        <v>2513</v>
      </c>
      <c r="BA2661" t="s">
        <v>2513</v>
      </c>
      <c r="BB2661" t="s">
        <v>2513</v>
      </c>
    </row>
    <row r="2662" spans="1:54" x14ac:dyDescent="0.45">
      <c r="A2662">
        <v>10002176</v>
      </c>
      <c r="B2662" t="s">
        <v>12579</v>
      </c>
      <c r="C2662" t="s">
        <v>26392</v>
      </c>
      <c r="D2662" t="s">
        <v>2489</v>
      </c>
      <c r="E2662" t="s">
        <v>12580</v>
      </c>
      <c r="F2662" t="s">
        <v>12581</v>
      </c>
      <c r="G2662" t="s">
        <v>7869</v>
      </c>
      <c r="H2662" t="s">
        <v>12580</v>
      </c>
      <c r="I2662" t="s">
        <v>2493</v>
      </c>
      <c r="J2662" t="s">
        <v>2494</v>
      </c>
      <c r="K2662" t="s">
        <v>12440</v>
      </c>
      <c r="L2662" t="s">
        <v>2496</v>
      </c>
      <c r="M2662" t="s">
        <v>12441</v>
      </c>
      <c r="N2662" t="s">
        <v>2496</v>
      </c>
      <c r="O2662" t="s">
        <v>2498</v>
      </c>
      <c r="P2662" t="s">
        <v>2546</v>
      </c>
      <c r="Q2662" t="s">
        <v>2547</v>
      </c>
      <c r="R2662" t="s">
        <v>2918</v>
      </c>
      <c r="S2662" t="s">
        <v>2919</v>
      </c>
      <c r="T2662" t="s">
        <v>2942</v>
      </c>
      <c r="U2662" t="s">
        <v>2933</v>
      </c>
      <c r="V2662" t="s">
        <v>12442</v>
      </c>
      <c r="W2662" t="s">
        <v>12443</v>
      </c>
      <c r="X2662" t="s">
        <v>12444</v>
      </c>
      <c r="Y2662" t="s">
        <v>2555</v>
      </c>
      <c r="Z2662" t="s">
        <v>12445</v>
      </c>
      <c r="AA2662" t="s">
        <v>2507</v>
      </c>
      <c r="AB2662" t="s">
        <v>12441</v>
      </c>
      <c r="AC2662" t="s">
        <v>715</v>
      </c>
      <c r="AD2662">
        <v>1.35</v>
      </c>
      <c r="AE2662">
        <v>1.35</v>
      </c>
      <c r="AF2662" t="s">
        <v>2509</v>
      </c>
      <c r="AG2662">
        <v>0.64</v>
      </c>
      <c r="AH2662" t="s">
        <v>2510</v>
      </c>
      <c r="AI2662">
        <v>200</v>
      </c>
      <c r="AJ2662">
        <v>200</v>
      </c>
      <c r="AK2662">
        <v>16</v>
      </c>
      <c r="AL2662" t="s">
        <v>2511</v>
      </c>
      <c r="AM2662" t="s">
        <v>2528</v>
      </c>
      <c r="AN2662" t="s">
        <v>2513</v>
      </c>
      <c r="AO2662" t="s">
        <v>2513</v>
      </c>
      <c r="AP2662" t="s">
        <v>2514</v>
      </c>
      <c r="AQ2662" t="s">
        <v>2513</v>
      </c>
      <c r="AR2662" t="s">
        <v>2513</v>
      </c>
      <c r="AS2662" t="s">
        <v>2557</v>
      </c>
      <c r="AT2662" t="s">
        <v>2513</v>
      </c>
      <c r="AU2662">
        <v>44515</v>
      </c>
      <c r="AV2662" t="s">
        <v>2513</v>
      </c>
      <c r="AW2662" t="s">
        <v>2513</v>
      </c>
      <c r="AX2662" t="s">
        <v>2516</v>
      </c>
      <c r="AY2662" t="s">
        <v>12446</v>
      </c>
      <c r="AZ2662" t="s">
        <v>2513</v>
      </c>
      <c r="BA2662" t="s">
        <v>2513</v>
      </c>
      <c r="BB2662" t="s">
        <v>2513</v>
      </c>
    </row>
    <row r="2663" spans="1:54" x14ac:dyDescent="0.45">
      <c r="A2663">
        <v>10002199</v>
      </c>
      <c r="B2663" t="s">
        <v>12582</v>
      </c>
      <c r="C2663" t="s">
        <v>26393</v>
      </c>
      <c r="D2663" t="s">
        <v>2489</v>
      </c>
      <c r="E2663" t="s">
        <v>12583</v>
      </c>
      <c r="F2663" t="s">
        <v>12584</v>
      </c>
      <c r="G2663" t="s">
        <v>3691</v>
      </c>
      <c r="H2663" t="s">
        <v>12583</v>
      </c>
      <c r="I2663" t="s">
        <v>2493</v>
      </c>
      <c r="J2663" t="s">
        <v>2494</v>
      </c>
      <c r="K2663" t="s">
        <v>12544</v>
      </c>
      <c r="L2663" t="s">
        <v>2496</v>
      </c>
      <c r="M2663" t="s">
        <v>3200</v>
      </c>
      <c r="N2663" t="s">
        <v>2496</v>
      </c>
      <c r="O2663" t="s">
        <v>2498</v>
      </c>
      <c r="P2663" t="s">
        <v>2546</v>
      </c>
      <c r="Q2663" t="s">
        <v>2547</v>
      </c>
      <c r="R2663" t="s">
        <v>2918</v>
      </c>
      <c r="S2663" t="s">
        <v>2919</v>
      </c>
      <c r="T2663" t="s">
        <v>2942</v>
      </c>
      <c r="U2663" t="s">
        <v>2933</v>
      </c>
      <c r="V2663" t="s">
        <v>2943</v>
      </c>
      <c r="W2663" t="s">
        <v>2553</v>
      </c>
      <c r="X2663" t="s">
        <v>3201</v>
      </c>
      <c r="Y2663" t="s">
        <v>3202</v>
      </c>
      <c r="Z2663" t="s">
        <v>3203</v>
      </c>
      <c r="AA2663" t="s">
        <v>2507</v>
      </c>
      <c r="AB2663" t="s">
        <v>3200</v>
      </c>
      <c r="AC2663" t="s">
        <v>715</v>
      </c>
      <c r="AD2663">
        <v>1.35</v>
      </c>
      <c r="AE2663">
        <v>1.35</v>
      </c>
      <c r="AF2663" t="s">
        <v>2509</v>
      </c>
      <c r="AG2663">
        <v>0.64</v>
      </c>
      <c r="AH2663" t="s">
        <v>2510</v>
      </c>
      <c r="AI2663">
        <v>200</v>
      </c>
      <c r="AJ2663">
        <v>200</v>
      </c>
      <c r="AK2663">
        <v>16</v>
      </c>
      <c r="AL2663" t="s">
        <v>2511</v>
      </c>
      <c r="AM2663" t="s">
        <v>2528</v>
      </c>
      <c r="AN2663" t="s">
        <v>2513</v>
      </c>
      <c r="AO2663" t="s">
        <v>2513</v>
      </c>
      <c r="AP2663" t="s">
        <v>2514</v>
      </c>
      <c r="AQ2663" t="s">
        <v>2513</v>
      </c>
      <c r="AR2663" t="s">
        <v>2513</v>
      </c>
      <c r="AS2663" t="s">
        <v>2557</v>
      </c>
      <c r="AT2663" t="s">
        <v>2513</v>
      </c>
      <c r="AU2663">
        <v>44515</v>
      </c>
      <c r="AV2663" t="s">
        <v>2513</v>
      </c>
      <c r="AW2663" t="s">
        <v>2513</v>
      </c>
      <c r="AX2663" t="s">
        <v>2516</v>
      </c>
      <c r="AY2663" t="s">
        <v>12545</v>
      </c>
      <c r="AZ2663" t="s">
        <v>2513</v>
      </c>
      <c r="BA2663" t="s">
        <v>2513</v>
      </c>
      <c r="BB2663" t="s">
        <v>2513</v>
      </c>
    </row>
    <row r="2664" spans="1:54" x14ac:dyDescent="0.45">
      <c r="A2664">
        <v>10002200</v>
      </c>
      <c r="B2664" t="s">
        <v>12585</v>
      </c>
      <c r="C2664" t="s">
        <v>26394</v>
      </c>
      <c r="D2664" t="s">
        <v>2489</v>
      </c>
      <c r="E2664" t="s">
        <v>12586</v>
      </c>
      <c r="F2664" t="s">
        <v>12587</v>
      </c>
      <c r="G2664" t="s">
        <v>3734</v>
      </c>
      <c r="H2664" t="s">
        <v>12586</v>
      </c>
      <c r="I2664" t="s">
        <v>2493</v>
      </c>
      <c r="J2664" t="s">
        <v>2494</v>
      </c>
      <c r="K2664" t="s">
        <v>12544</v>
      </c>
      <c r="L2664" t="s">
        <v>2496</v>
      </c>
      <c r="M2664" t="s">
        <v>3200</v>
      </c>
      <c r="N2664" t="s">
        <v>2496</v>
      </c>
      <c r="O2664" t="s">
        <v>2498</v>
      </c>
      <c r="P2664" t="s">
        <v>2546</v>
      </c>
      <c r="Q2664" t="s">
        <v>2547</v>
      </c>
      <c r="R2664" t="s">
        <v>2918</v>
      </c>
      <c r="S2664" t="s">
        <v>2919</v>
      </c>
      <c r="T2664" t="s">
        <v>2942</v>
      </c>
      <c r="U2664" t="s">
        <v>2933</v>
      </c>
      <c r="V2664" t="s">
        <v>2943</v>
      </c>
      <c r="W2664" t="s">
        <v>2553</v>
      </c>
      <c r="X2664" t="s">
        <v>3201</v>
      </c>
      <c r="Y2664" t="s">
        <v>3202</v>
      </c>
      <c r="Z2664" t="s">
        <v>3203</v>
      </c>
      <c r="AA2664" t="s">
        <v>2507</v>
      </c>
      <c r="AB2664" t="s">
        <v>3200</v>
      </c>
      <c r="AC2664" t="s">
        <v>715</v>
      </c>
      <c r="AD2664">
        <v>1.35</v>
      </c>
      <c r="AE2664">
        <v>1.35</v>
      </c>
      <c r="AF2664" t="s">
        <v>2509</v>
      </c>
      <c r="AG2664">
        <v>0.64</v>
      </c>
      <c r="AH2664" t="s">
        <v>2510</v>
      </c>
      <c r="AI2664">
        <v>200</v>
      </c>
      <c r="AJ2664">
        <v>200</v>
      </c>
      <c r="AK2664">
        <v>16</v>
      </c>
      <c r="AL2664" t="s">
        <v>2511</v>
      </c>
      <c r="AM2664" t="s">
        <v>2528</v>
      </c>
      <c r="AN2664" t="s">
        <v>2513</v>
      </c>
      <c r="AO2664" t="s">
        <v>2513</v>
      </c>
      <c r="AP2664" t="s">
        <v>2514</v>
      </c>
      <c r="AQ2664" t="s">
        <v>2513</v>
      </c>
      <c r="AR2664" t="s">
        <v>2513</v>
      </c>
      <c r="AS2664" t="s">
        <v>2557</v>
      </c>
      <c r="AT2664" t="s">
        <v>2513</v>
      </c>
      <c r="AU2664">
        <v>44515</v>
      </c>
      <c r="AV2664" t="s">
        <v>2513</v>
      </c>
      <c r="AW2664" t="s">
        <v>2513</v>
      </c>
      <c r="AX2664" t="s">
        <v>2516</v>
      </c>
      <c r="AY2664" t="s">
        <v>12545</v>
      </c>
      <c r="AZ2664" t="s">
        <v>2513</v>
      </c>
      <c r="BA2664" t="s">
        <v>2513</v>
      </c>
      <c r="BB2664" t="s">
        <v>2513</v>
      </c>
    </row>
    <row r="2665" spans="1:54" x14ac:dyDescent="0.45">
      <c r="A2665">
        <v>10002214</v>
      </c>
      <c r="B2665" t="s">
        <v>12588</v>
      </c>
      <c r="C2665" t="s">
        <v>26395</v>
      </c>
      <c r="D2665" t="s">
        <v>2489</v>
      </c>
      <c r="E2665" t="s">
        <v>12589</v>
      </c>
      <c r="F2665" t="s">
        <v>12590</v>
      </c>
      <c r="G2665" t="s">
        <v>3240</v>
      </c>
      <c r="H2665" t="s">
        <v>12589</v>
      </c>
      <c r="I2665" t="s">
        <v>2493</v>
      </c>
      <c r="J2665" t="s">
        <v>2494</v>
      </c>
      <c r="K2665" t="s">
        <v>12544</v>
      </c>
      <c r="L2665" t="s">
        <v>2496</v>
      </c>
      <c r="M2665" t="s">
        <v>3187</v>
      </c>
      <c r="N2665" t="s">
        <v>2496</v>
      </c>
      <c r="O2665" t="s">
        <v>2498</v>
      </c>
      <c r="P2665" t="s">
        <v>2546</v>
      </c>
      <c r="Q2665" t="s">
        <v>2547</v>
      </c>
      <c r="R2665" t="s">
        <v>2918</v>
      </c>
      <c r="S2665" t="s">
        <v>2919</v>
      </c>
      <c r="T2665" t="s">
        <v>2942</v>
      </c>
      <c r="U2665" t="s">
        <v>2933</v>
      </c>
      <c r="V2665" t="s">
        <v>2943</v>
      </c>
      <c r="W2665" t="s">
        <v>2553</v>
      </c>
      <c r="X2665" t="s">
        <v>3188</v>
      </c>
      <c r="Y2665" t="s">
        <v>3189</v>
      </c>
      <c r="Z2665" t="s">
        <v>3190</v>
      </c>
      <c r="AA2665" t="s">
        <v>2507</v>
      </c>
      <c r="AB2665" t="s">
        <v>3187</v>
      </c>
      <c r="AC2665" t="s">
        <v>715</v>
      </c>
      <c r="AD2665">
        <v>1.35</v>
      </c>
      <c r="AE2665">
        <v>1.35</v>
      </c>
      <c r="AF2665" t="s">
        <v>2509</v>
      </c>
      <c r="AG2665">
        <v>0.64</v>
      </c>
      <c r="AH2665" t="s">
        <v>2510</v>
      </c>
      <c r="AI2665">
        <v>200</v>
      </c>
      <c r="AJ2665">
        <v>200</v>
      </c>
      <c r="AK2665">
        <v>16</v>
      </c>
      <c r="AL2665" t="s">
        <v>2511</v>
      </c>
      <c r="AM2665" t="s">
        <v>2528</v>
      </c>
      <c r="AN2665" t="s">
        <v>2513</v>
      </c>
      <c r="AO2665" t="s">
        <v>2513</v>
      </c>
      <c r="AP2665" t="s">
        <v>2514</v>
      </c>
      <c r="AQ2665" t="s">
        <v>2513</v>
      </c>
      <c r="AR2665" t="s">
        <v>2513</v>
      </c>
      <c r="AS2665" t="s">
        <v>2557</v>
      </c>
      <c r="AT2665" t="s">
        <v>2513</v>
      </c>
      <c r="AU2665">
        <v>44515</v>
      </c>
      <c r="AV2665" t="s">
        <v>2513</v>
      </c>
      <c r="AW2665" t="s">
        <v>2513</v>
      </c>
      <c r="AX2665" t="s">
        <v>2516</v>
      </c>
      <c r="AY2665" t="s">
        <v>12545</v>
      </c>
      <c r="AZ2665" t="s">
        <v>2513</v>
      </c>
      <c r="BA2665" t="s">
        <v>2513</v>
      </c>
      <c r="BB2665" t="s">
        <v>2513</v>
      </c>
    </row>
    <row r="2666" spans="1:54" x14ac:dyDescent="0.45">
      <c r="A2666">
        <v>10002279</v>
      </c>
      <c r="B2666" t="s">
        <v>12591</v>
      </c>
      <c r="C2666" t="s">
        <v>26396</v>
      </c>
      <c r="D2666" t="s">
        <v>2489</v>
      </c>
      <c r="E2666" t="s">
        <v>12592</v>
      </c>
      <c r="F2666" t="s">
        <v>12593</v>
      </c>
      <c r="G2666" t="s">
        <v>3834</v>
      </c>
      <c r="H2666" t="s">
        <v>12592</v>
      </c>
      <c r="I2666" t="s">
        <v>2493</v>
      </c>
      <c r="J2666" t="s">
        <v>2494</v>
      </c>
      <c r="K2666" t="s">
        <v>12440</v>
      </c>
      <c r="L2666" t="s">
        <v>2496</v>
      </c>
      <c r="M2666" t="s">
        <v>12441</v>
      </c>
      <c r="N2666" t="s">
        <v>2496</v>
      </c>
      <c r="O2666" t="s">
        <v>2498</v>
      </c>
      <c r="P2666" t="s">
        <v>2546</v>
      </c>
      <c r="Q2666" t="s">
        <v>2547</v>
      </c>
      <c r="R2666" t="s">
        <v>2918</v>
      </c>
      <c r="S2666" t="s">
        <v>2919</v>
      </c>
      <c r="T2666" t="s">
        <v>2942</v>
      </c>
      <c r="U2666" t="s">
        <v>2933</v>
      </c>
      <c r="V2666" t="s">
        <v>12442</v>
      </c>
      <c r="W2666" t="s">
        <v>12443</v>
      </c>
      <c r="X2666" t="s">
        <v>12444</v>
      </c>
      <c r="Y2666" t="s">
        <v>2555</v>
      </c>
      <c r="Z2666" t="s">
        <v>12445</v>
      </c>
      <c r="AA2666" t="s">
        <v>2507</v>
      </c>
      <c r="AB2666" t="s">
        <v>12441</v>
      </c>
      <c r="AC2666" t="s">
        <v>715</v>
      </c>
      <c r="AD2666">
        <v>1.35</v>
      </c>
      <c r="AE2666">
        <v>1.35</v>
      </c>
      <c r="AF2666" t="s">
        <v>2509</v>
      </c>
      <c r="AG2666">
        <v>0.64</v>
      </c>
      <c r="AH2666" t="s">
        <v>2510</v>
      </c>
      <c r="AI2666">
        <v>200</v>
      </c>
      <c r="AJ2666">
        <v>200</v>
      </c>
      <c r="AK2666">
        <v>16</v>
      </c>
      <c r="AL2666" t="s">
        <v>2511</v>
      </c>
      <c r="AM2666" t="s">
        <v>2528</v>
      </c>
      <c r="AN2666" t="s">
        <v>2513</v>
      </c>
      <c r="AO2666" t="s">
        <v>2513</v>
      </c>
      <c r="AP2666" t="s">
        <v>2514</v>
      </c>
      <c r="AQ2666" t="s">
        <v>2513</v>
      </c>
      <c r="AR2666" t="s">
        <v>2513</v>
      </c>
      <c r="AS2666" t="s">
        <v>2557</v>
      </c>
      <c r="AT2666" t="s">
        <v>2513</v>
      </c>
      <c r="AU2666">
        <v>44515</v>
      </c>
      <c r="AV2666" t="s">
        <v>2513</v>
      </c>
      <c r="AW2666" t="s">
        <v>2513</v>
      </c>
      <c r="AX2666" t="s">
        <v>2516</v>
      </c>
      <c r="AY2666" t="s">
        <v>12446</v>
      </c>
      <c r="AZ2666" t="s">
        <v>2513</v>
      </c>
      <c r="BA2666" t="s">
        <v>2513</v>
      </c>
      <c r="BB2666" t="s">
        <v>2513</v>
      </c>
    </row>
    <row r="2667" spans="1:54" x14ac:dyDescent="0.45">
      <c r="A2667">
        <v>10002296</v>
      </c>
      <c r="B2667" t="s">
        <v>12594</v>
      </c>
      <c r="C2667" t="s">
        <v>26397</v>
      </c>
      <c r="D2667" t="s">
        <v>2489</v>
      </c>
      <c r="E2667" t="s">
        <v>12595</v>
      </c>
      <c r="F2667" t="s">
        <v>12596</v>
      </c>
      <c r="G2667" t="s">
        <v>3395</v>
      </c>
      <c r="H2667" t="s">
        <v>12595</v>
      </c>
      <c r="I2667" t="s">
        <v>2493</v>
      </c>
      <c r="J2667" t="s">
        <v>2494</v>
      </c>
      <c r="K2667" t="s">
        <v>12544</v>
      </c>
      <c r="L2667" t="s">
        <v>2496</v>
      </c>
      <c r="M2667" t="s">
        <v>3200</v>
      </c>
      <c r="N2667" t="s">
        <v>2496</v>
      </c>
      <c r="O2667" t="s">
        <v>2498</v>
      </c>
      <c r="P2667" t="s">
        <v>2546</v>
      </c>
      <c r="Q2667" t="s">
        <v>2547</v>
      </c>
      <c r="R2667" t="s">
        <v>2918</v>
      </c>
      <c r="S2667" t="s">
        <v>2919</v>
      </c>
      <c r="T2667" t="s">
        <v>2942</v>
      </c>
      <c r="U2667" t="s">
        <v>2933</v>
      </c>
      <c r="V2667" t="s">
        <v>2943</v>
      </c>
      <c r="W2667" t="s">
        <v>2553</v>
      </c>
      <c r="X2667" t="s">
        <v>3201</v>
      </c>
      <c r="Y2667" t="s">
        <v>3202</v>
      </c>
      <c r="Z2667" t="s">
        <v>3203</v>
      </c>
      <c r="AA2667" t="s">
        <v>2507</v>
      </c>
      <c r="AB2667" t="s">
        <v>3200</v>
      </c>
      <c r="AC2667" t="s">
        <v>715</v>
      </c>
      <c r="AD2667">
        <v>1.35</v>
      </c>
      <c r="AE2667">
        <v>1.35</v>
      </c>
      <c r="AF2667" t="s">
        <v>2509</v>
      </c>
      <c r="AG2667">
        <v>0.64</v>
      </c>
      <c r="AH2667" t="s">
        <v>2510</v>
      </c>
      <c r="AI2667">
        <v>200</v>
      </c>
      <c r="AJ2667">
        <v>200</v>
      </c>
      <c r="AK2667">
        <v>16</v>
      </c>
      <c r="AL2667" t="s">
        <v>2511</v>
      </c>
      <c r="AM2667" t="s">
        <v>2528</v>
      </c>
      <c r="AN2667" t="s">
        <v>2513</v>
      </c>
      <c r="AO2667" t="s">
        <v>2513</v>
      </c>
      <c r="AP2667" t="s">
        <v>2514</v>
      </c>
      <c r="AQ2667" t="s">
        <v>2513</v>
      </c>
      <c r="AR2667" t="s">
        <v>2513</v>
      </c>
      <c r="AS2667" t="s">
        <v>2557</v>
      </c>
      <c r="AT2667" t="s">
        <v>2513</v>
      </c>
      <c r="AU2667">
        <v>44515</v>
      </c>
      <c r="AV2667" t="s">
        <v>2513</v>
      </c>
      <c r="AW2667" t="s">
        <v>2513</v>
      </c>
      <c r="AX2667" t="s">
        <v>2516</v>
      </c>
      <c r="AY2667" t="s">
        <v>12545</v>
      </c>
      <c r="AZ2667" t="s">
        <v>2513</v>
      </c>
      <c r="BA2667" t="s">
        <v>2513</v>
      </c>
      <c r="BB2667" t="s">
        <v>2513</v>
      </c>
    </row>
    <row r="2668" spans="1:54" x14ac:dyDescent="0.45">
      <c r="A2668">
        <v>10002381</v>
      </c>
      <c r="B2668" t="s">
        <v>12597</v>
      </c>
      <c r="C2668" t="s">
        <v>26398</v>
      </c>
      <c r="D2668" t="s">
        <v>2489</v>
      </c>
      <c r="E2668" t="s">
        <v>12598</v>
      </c>
      <c r="F2668" t="s">
        <v>12599</v>
      </c>
      <c r="G2668" t="s">
        <v>3834</v>
      </c>
      <c r="H2668" t="s">
        <v>12598</v>
      </c>
      <c r="I2668" t="s">
        <v>2493</v>
      </c>
      <c r="J2668" t="s">
        <v>2494</v>
      </c>
      <c r="K2668" t="s">
        <v>12440</v>
      </c>
      <c r="L2668" t="s">
        <v>2496</v>
      </c>
      <c r="M2668" t="s">
        <v>12441</v>
      </c>
      <c r="N2668" t="s">
        <v>2496</v>
      </c>
      <c r="O2668" t="s">
        <v>2498</v>
      </c>
      <c r="P2668" t="s">
        <v>2546</v>
      </c>
      <c r="Q2668" t="s">
        <v>2547</v>
      </c>
      <c r="R2668" t="s">
        <v>2918</v>
      </c>
      <c r="S2668" t="s">
        <v>2919</v>
      </c>
      <c r="T2668" t="s">
        <v>2942</v>
      </c>
      <c r="U2668" t="s">
        <v>2933</v>
      </c>
      <c r="V2668" t="s">
        <v>12442</v>
      </c>
      <c r="W2668" t="s">
        <v>12443</v>
      </c>
      <c r="X2668" t="s">
        <v>12444</v>
      </c>
      <c r="Y2668" t="s">
        <v>2555</v>
      </c>
      <c r="Z2668" t="s">
        <v>12445</v>
      </c>
      <c r="AA2668" t="s">
        <v>2507</v>
      </c>
      <c r="AB2668" t="s">
        <v>12441</v>
      </c>
      <c r="AC2668" t="s">
        <v>715</v>
      </c>
      <c r="AD2668">
        <v>1.35</v>
      </c>
      <c r="AE2668">
        <v>1.35</v>
      </c>
      <c r="AF2668" t="s">
        <v>2509</v>
      </c>
      <c r="AG2668">
        <v>0.64</v>
      </c>
      <c r="AH2668" t="s">
        <v>2510</v>
      </c>
      <c r="AI2668">
        <v>200</v>
      </c>
      <c r="AJ2668">
        <v>200</v>
      </c>
      <c r="AK2668">
        <v>16</v>
      </c>
      <c r="AL2668" t="s">
        <v>2511</v>
      </c>
      <c r="AM2668" t="s">
        <v>2528</v>
      </c>
      <c r="AN2668" t="s">
        <v>2513</v>
      </c>
      <c r="AO2668" t="s">
        <v>2513</v>
      </c>
      <c r="AP2668" t="s">
        <v>2514</v>
      </c>
      <c r="AQ2668" t="s">
        <v>2513</v>
      </c>
      <c r="AR2668" t="s">
        <v>2513</v>
      </c>
      <c r="AS2668" t="s">
        <v>2557</v>
      </c>
      <c r="AT2668" t="s">
        <v>2513</v>
      </c>
      <c r="AU2668">
        <v>44515</v>
      </c>
      <c r="AV2668" t="s">
        <v>2513</v>
      </c>
      <c r="AW2668" t="s">
        <v>2513</v>
      </c>
      <c r="AX2668" t="s">
        <v>2516</v>
      </c>
      <c r="AY2668" t="s">
        <v>12446</v>
      </c>
      <c r="AZ2668" t="s">
        <v>2513</v>
      </c>
      <c r="BA2668" t="s">
        <v>2513</v>
      </c>
      <c r="BB2668" t="s">
        <v>2513</v>
      </c>
    </row>
    <row r="2669" spans="1:54" x14ac:dyDescent="0.45">
      <c r="A2669">
        <v>10002407</v>
      </c>
      <c r="B2669" t="s">
        <v>12600</v>
      </c>
      <c r="C2669" t="s">
        <v>26399</v>
      </c>
      <c r="D2669" t="s">
        <v>2489</v>
      </c>
      <c r="E2669" t="s">
        <v>12601</v>
      </c>
      <c r="F2669" t="s">
        <v>12602</v>
      </c>
      <c r="G2669" t="s">
        <v>3240</v>
      </c>
      <c r="H2669" t="s">
        <v>12601</v>
      </c>
      <c r="I2669" t="s">
        <v>2493</v>
      </c>
      <c r="J2669" t="s">
        <v>2494</v>
      </c>
      <c r="K2669" t="s">
        <v>12544</v>
      </c>
      <c r="L2669" t="s">
        <v>2496</v>
      </c>
      <c r="M2669" t="s">
        <v>3200</v>
      </c>
      <c r="N2669" t="s">
        <v>2496</v>
      </c>
      <c r="O2669" t="s">
        <v>2498</v>
      </c>
      <c r="P2669" t="s">
        <v>2546</v>
      </c>
      <c r="Q2669" t="s">
        <v>2547</v>
      </c>
      <c r="R2669" t="s">
        <v>2918</v>
      </c>
      <c r="S2669" t="s">
        <v>2919</v>
      </c>
      <c r="T2669" t="s">
        <v>2942</v>
      </c>
      <c r="U2669" t="s">
        <v>2933</v>
      </c>
      <c r="V2669" t="s">
        <v>2943</v>
      </c>
      <c r="W2669" t="s">
        <v>2553</v>
      </c>
      <c r="X2669" t="s">
        <v>3201</v>
      </c>
      <c r="Y2669" t="s">
        <v>3202</v>
      </c>
      <c r="Z2669" t="s">
        <v>3203</v>
      </c>
      <c r="AA2669" t="s">
        <v>2507</v>
      </c>
      <c r="AB2669" t="s">
        <v>3200</v>
      </c>
      <c r="AC2669" t="s">
        <v>715</v>
      </c>
      <c r="AD2669">
        <v>1.35</v>
      </c>
      <c r="AE2669">
        <v>1.35</v>
      </c>
      <c r="AF2669" t="s">
        <v>2509</v>
      </c>
      <c r="AG2669">
        <v>0.64</v>
      </c>
      <c r="AH2669" t="s">
        <v>2510</v>
      </c>
      <c r="AI2669">
        <v>200</v>
      </c>
      <c r="AJ2669">
        <v>200</v>
      </c>
      <c r="AK2669">
        <v>16</v>
      </c>
      <c r="AL2669" t="s">
        <v>2511</v>
      </c>
      <c r="AM2669" t="s">
        <v>2528</v>
      </c>
      <c r="AN2669" t="s">
        <v>2513</v>
      </c>
      <c r="AO2669" t="s">
        <v>2513</v>
      </c>
      <c r="AP2669" t="s">
        <v>2514</v>
      </c>
      <c r="AQ2669" t="s">
        <v>2513</v>
      </c>
      <c r="AR2669" t="s">
        <v>2513</v>
      </c>
      <c r="AS2669" t="s">
        <v>2557</v>
      </c>
      <c r="AT2669" t="s">
        <v>2513</v>
      </c>
      <c r="AU2669">
        <v>44515</v>
      </c>
      <c r="AV2669" t="s">
        <v>2513</v>
      </c>
      <c r="AW2669" t="s">
        <v>2513</v>
      </c>
      <c r="AX2669" t="s">
        <v>2516</v>
      </c>
      <c r="AY2669" t="s">
        <v>12545</v>
      </c>
      <c r="AZ2669" t="s">
        <v>2513</v>
      </c>
      <c r="BA2669" t="s">
        <v>2513</v>
      </c>
      <c r="BB2669" t="s">
        <v>2513</v>
      </c>
    </row>
    <row r="2670" spans="1:54" x14ac:dyDescent="0.45">
      <c r="A2670">
        <v>10002416</v>
      </c>
      <c r="B2670" t="s">
        <v>12603</v>
      </c>
      <c r="C2670" t="s">
        <v>26400</v>
      </c>
      <c r="D2670" t="s">
        <v>2489</v>
      </c>
      <c r="E2670" t="s">
        <v>12604</v>
      </c>
      <c r="F2670" t="s">
        <v>12605</v>
      </c>
      <c r="G2670" t="s">
        <v>3240</v>
      </c>
      <c r="H2670" t="s">
        <v>12604</v>
      </c>
      <c r="I2670" t="s">
        <v>2493</v>
      </c>
      <c r="J2670" t="s">
        <v>2494</v>
      </c>
      <c r="K2670" t="s">
        <v>12544</v>
      </c>
      <c r="L2670" t="s">
        <v>2496</v>
      </c>
      <c r="M2670" t="s">
        <v>3187</v>
      </c>
      <c r="N2670" t="s">
        <v>2496</v>
      </c>
      <c r="O2670" t="s">
        <v>2498</v>
      </c>
      <c r="P2670" t="s">
        <v>2546</v>
      </c>
      <c r="Q2670" t="s">
        <v>2547</v>
      </c>
      <c r="R2670" t="s">
        <v>2918</v>
      </c>
      <c r="S2670" t="s">
        <v>2919</v>
      </c>
      <c r="T2670" t="s">
        <v>2942</v>
      </c>
      <c r="U2670" t="s">
        <v>2933</v>
      </c>
      <c r="V2670" t="s">
        <v>2943</v>
      </c>
      <c r="W2670" t="s">
        <v>2553</v>
      </c>
      <c r="X2670" t="s">
        <v>3188</v>
      </c>
      <c r="Y2670" t="s">
        <v>3189</v>
      </c>
      <c r="Z2670" t="s">
        <v>3190</v>
      </c>
      <c r="AA2670" t="s">
        <v>2507</v>
      </c>
      <c r="AB2670" t="s">
        <v>3187</v>
      </c>
      <c r="AC2670" t="s">
        <v>715</v>
      </c>
      <c r="AD2670">
        <v>1.35</v>
      </c>
      <c r="AE2670">
        <v>1.35</v>
      </c>
      <c r="AF2670" t="s">
        <v>2509</v>
      </c>
      <c r="AG2670">
        <v>0.64</v>
      </c>
      <c r="AH2670" t="s">
        <v>2510</v>
      </c>
      <c r="AI2670">
        <v>200</v>
      </c>
      <c r="AJ2670">
        <v>200</v>
      </c>
      <c r="AK2670">
        <v>16</v>
      </c>
      <c r="AL2670" t="s">
        <v>2511</v>
      </c>
      <c r="AM2670" t="s">
        <v>2528</v>
      </c>
      <c r="AN2670" t="s">
        <v>2513</v>
      </c>
      <c r="AO2670" t="s">
        <v>2513</v>
      </c>
      <c r="AP2670" t="s">
        <v>2514</v>
      </c>
      <c r="AQ2670" t="s">
        <v>2513</v>
      </c>
      <c r="AR2670" t="s">
        <v>2513</v>
      </c>
      <c r="AS2670" t="s">
        <v>2557</v>
      </c>
      <c r="AT2670" t="s">
        <v>2513</v>
      </c>
      <c r="AU2670">
        <v>44515</v>
      </c>
      <c r="AV2670" t="s">
        <v>2513</v>
      </c>
      <c r="AW2670" t="s">
        <v>2513</v>
      </c>
      <c r="AX2670" t="s">
        <v>2516</v>
      </c>
      <c r="AY2670" t="s">
        <v>12545</v>
      </c>
      <c r="AZ2670" t="s">
        <v>2513</v>
      </c>
      <c r="BA2670" t="s">
        <v>2513</v>
      </c>
      <c r="BB2670" t="s">
        <v>2513</v>
      </c>
    </row>
    <row r="2671" spans="1:54" x14ac:dyDescent="0.45">
      <c r="A2671">
        <v>10002526</v>
      </c>
      <c r="B2671" t="s">
        <v>12606</v>
      </c>
      <c r="C2671" t="s">
        <v>26401</v>
      </c>
      <c r="D2671" t="s">
        <v>2489</v>
      </c>
      <c r="E2671" t="s">
        <v>12607</v>
      </c>
      <c r="F2671" t="s">
        <v>12608</v>
      </c>
      <c r="G2671" t="s">
        <v>3528</v>
      </c>
      <c r="H2671" t="s">
        <v>12607</v>
      </c>
      <c r="I2671" t="s">
        <v>2493</v>
      </c>
      <c r="J2671" t="s">
        <v>2494</v>
      </c>
      <c r="K2671" t="s">
        <v>12544</v>
      </c>
      <c r="L2671" t="s">
        <v>2496</v>
      </c>
      <c r="M2671" t="s">
        <v>3200</v>
      </c>
      <c r="N2671" t="s">
        <v>2496</v>
      </c>
      <c r="O2671" t="s">
        <v>2498</v>
      </c>
      <c r="P2671" t="s">
        <v>2546</v>
      </c>
      <c r="Q2671" t="s">
        <v>2547</v>
      </c>
      <c r="R2671" t="s">
        <v>2918</v>
      </c>
      <c r="S2671" t="s">
        <v>2919</v>
      </c>
      <c r="T2671" t="s">
        <v>2942</v>
      </c>
      <c r="U2671" t="s">
        <v>2933</v>
      </c>
      <c r="V2671" t="s">
        <v>2943</v>
      </c>
      <c r="W2671" t="s">
        <v>2553</v>
      </c>
      <c r="X2671" t="s">
        <v>3201</v>
      </c>
      <c r="Y2671" t="s">
        <v>3202</v>
      </c>
      <c r="Z2671" t="s">
        <v>3203</v>
      </c>
      <c r="AA2671" t="s">
        <v>2507</v>
      </c>
      <c r="AB2671" t="s">
        <v>3200</v>
      </c>
      <c r="AC2671" t="s">
        <v>715</v>
      </c>
      <c r="AD2671">
        <v>1.35</v>
      </c>
      <c r="AE2671">
        <v>1.35</v>
      </c>
      <c r="AF2671" t="s">
        <v>2509</v>
      </c>
      <c r="AG2671">
        <v>0.64</v>
      </c>
      <c r="AH2671" t="s">
        <v>2510</v>
      </c>
      <c r="AI2671">
        <v>200</v>
      </c>
      <c r="AJ2671">
        <v>200</v>
      </c>
      <c r="AK2671">
        <v>16</v>
      </c>
      <c r="AL2671" t="s">
        <v>2511</v>
      </c>
      <c r="AM2671" t="s">
        <v>2528</v>
      </c>
      <c r="AN2671" t="s">
        <v>2513</v>
      </c>
      <c r="AO2671" t="s">
        <v>2513</v>
      </c>
      <c r="AP2671" t="s">
        <v>2514</v>
      </c>
      <c r="AQ2671" t="s">
        <v>2513</v>
      </c>
      <c r="AR2671" t="s">
        <v>2513</v>
      </c>
      <c r="AS2671" t="s">
        <v>2557</v>
      </c>
      <c r="AT2671" t="s">
        <v>2513</v>
      </c>
      <c r="AU2671">
        <v>44515</v>
      </c>
      <c r="AV2671" t="s">
        <v>2513</v>
      </c>
      <c r="AW2671" t="s">
        <v>2513</v>
      </c>
      <c r="AX2671" t="s">
        <v>2516</v>
      </c>
      <c r="AY2671" t="s">
        <v>12545</v>
      </c>
      <c r="AZ2671" t="s">
        <v>2513</v>
      </c>
      <c r="BA2671" t="s">
        <v>2513</v>
      </c>
      <c r="BB2671" t="s">
        <v>2513</v>
      </c>
    </row>
    <row r="2672" spans="1:54" x14ac:dyDescent="0.45">
      <c r="A2672">
        <v>10002527</v>
      </c>
      <c r="B2672" t="s">
        <v>12609</v>
      </c>
      <c r="C2672" t="s">
        <v>26402</v>
      </c>
      <c r="D2672" t="s">
        <v>2489</v>
      </c>
      <c r="E2672" t="s">
        <v>12610</v>
      </c>
      <c r="F2672" t="s">
        <v>12611</v>
      </c>
      <c r="G2672" t="s">
        <v>3365</v>
      </c>
      <c r="H2672" t="s">
        <v>12610</v>
      </c>
      <c r="I2672" t="s">
        <v>2493</v>
      </c>
      <c r="J2672" t="s">
        <v>2494</v>
      </c>
      <c r="K2672" t="s">
        <v>12544</v>
      </c>
      <c r="L2672" t="s">
        <v>2496</v>
      </c>
      <c r="M2672" t="s">
        <v>3200</v>
      </c>
      <c r="N2672" t="s">
        <v>2496</v>
      </c>
      <c r="O2672" t="s">
        <v>2498</v>
      </c>
      <c r="P2672" t="s">
        <v>2546</v>
      </c>
      <c r="Q2672" t="s">
        <v>2547</v>
      </c>
      <c r="R2672" t="s">
        <v>2918</v>
      </c>
      <c r="S2672" t="s">
        <v>2919</v>
      </c>
      <c r="T2672" t="s">
        <v>2942</v>
      </c>
      <c r="U2672" t="s">
        <v>2933</v>
      </c>
      <c r="V2672" t="s">
        <v>2943</v>
      </c>
      <c r="W2672" t="s">
        <v>2553</v>
      </c>
      <c r="X2672" t="s">
        <v>3201</v>
      </c>
      <c r="Y2672" t="s">
        <v>3202</v>
      </c>
      <c r="Z2672" t="s">
        <v>3203</v>
      </c>
      <c r="AA2672" t="s">
        <v>2507</v>
      </c>
      <c r="AB2672" t="s">
        <v>3200</v>
      </c>
      <c r="AC2672" t="s">
        <v>715</v>
      </c>
      <c r="AD2672">
        <v>1.35</v>
      </c>
      <c r="AE2672">
        <v>1.35</v>
      </c>
      <c r="AF2672" t="s">
        <v>2509</v>
      </c>
      <c r="AG2672">
        <v>0.64</v>
      </c>
      <c r="AH2672" t="s">
        <v>2510</v>
      </c>
      <c r="AI2672">
        <v>200</v>
      </c>
      <c r="AJ2672">
        <v>200</v>
      </c>
      <c r="AK2672">
        <v>16</v>
      </c>
      <c r="AL2672" t="s">
        <v>2511</v>
      </c>
      <c r="AM2672" t="s">
        <v>2528</v>
      </c>
      <c r="AN2672" t="s">
        <v>2513</v>
      </c>
      <c r="AO2672" t="s">
        <v>2513</v>
      </c>
      <c r="AP2672" t="s">
        <v>2514</v>
      </c>
      <c r="AQ2672" t="s">
        <v>2513</v>
      </c>
      <c r="AR2672" t="s">
        <v>2513</v>
      </c>
      <c r="AS2672" t="s">
        <v>2557</v>
      </c>
      <c r="AT2672" t="s">
        <v>2513</v>
      </c>
      <c r="AU2672">
        <v>44515</v>
      </c>
      <c r="AV2672" t="s">
        <v>2513</v>
      </c>
      <c r="AW2672" t="s">
        <v>2513</v>
      </c>
      <c r="AX2672" t="s">
        <v>2516</v>
      </c>
      <c r="AY2672" t="s">
        <v>12545</v>
      </c>
      <c r="AZ2672" t="s">
        <v>2513</v>
      </c>
      <c r="BA2672" t="s">
        <v>2513</v>
      </c>
      <c r="BB2672" t="s">
        <v>2513</v>
      </c>
    </row>
    <row r="2673" spans="1:54" x14ac:dyDescent="0.45">
      <c r="A2673">
        <v>10002633</v>
      </c>
      <c r="B2673" t="s">
        <v>12612</v>
      </c>
      <c r="C2673" t="s">
        <v>26403</v>
      </c>
      <c r="D2673" t="s">
        <v>2489</v>
      </c>
      <c r="E2673" t="s">
        <v>12613</v>
      </c>
      <c r="F2673" t="s">
        <v>12614</v>
      </c>
      <c r="G2673" t="s">
        <v>3658</v>
      </c>
      <c r="H2673" t="s">
        <v>12613</v>
      </c>
      <c r="I2673" t="s">
        <v>2493</v>
      </c>
      <c r="J2673" t="s">
        <v>2494</v>
      </c>
      <c r="K2673" t="s">
        <v>12544</v>
      </c>
      <c r="L2673" t="s">
        <v>2496</v>
      </c>
      <c r="M2673" t="s">
        <v>3200</v>
      </c>
      <c r="N2673" t="s">
        <v>2496</v>
      </c>
      <c r="O2673" t="s">
        <v>2498</v>
      </c>
      <c r="P2673" t="s">
        <v>2546</v>
      </c>
      <c r="Q2673" t="s">
        <v>2547</v>
      </c>
      <c r="R2673" t="s">
        <v>2918</v>
      </c>
      <c r="S2673" t="s">
        <v>2919</v>
      </c>
      <c r="T2673" t="s">
        <v>2942</v>
      </c>
      <c r="U2673" t="s">
        <v>2933</v>
      </c>
      <c r="V2673" t="s">
        <v>2943</v>
      </c>
      <c r="W2673" t="s">
        <v>2553</v>
      </c>
      <c r="X2673" t="s">
        <v>3201</v>
      </c>
      <c r="Y2673" t="s">
        <v>3202</v>
      </c>
      <c r="Z2673" t="s">
        <v>3203</v>
      </c>
      <c r="AA2673" t="s">
        <v>2507</v>
      </c>
      <c r="AB2673" t="s">
        <v>3200</v>
      </c>
      <c r="AC2673" t="s">
        <v>715</v>
      </c>
      <c r="AD2673">
        <v>1.35</v>
      </c>
      <c r="AE2673">
        <v>1.35</v>
      </c>
      <c r="AF2673" t="s">
        <v>2509</v>
      </c>
      <c r="AG2673">
        <v>0.64</v>
      </c>
      <c r="AH2673" t="s">
        <v>2510</v>
      </c>
      <c r="AI2673">
        <v>200</v>
      </c>
      <c r="AJ2673">
        <v>200</v>
      </c>
      <c r="AK2673">
        <v>16</v>
      </c>
      <c r="AL2673" t="s">
        <v>2511</v>
      </c>
      <c r="AM2673" t="s">
        <v>2528</v>
      </c>
      <c r="AN2673" t="s">
        <v>2513</v>
      </c>
      <c r="AO2673" t="s">
        <v>2513</v>
      </c>
      <c r="AP2673" t="s">
        <v>2514</v>
      </c>
      <c r="AQ2673" t="s">
        <v>2513</v>
      </c>
      <c r="AR2673" t="s">
        <v>2513</v>
      </c>
      <c r="AS2673" t="s">
        <v>2557</v>
      </c>
      <c r="AT2673" t="s">
        <v>2513</v>
      </c>
      <c r="AU2673">
        <v>44515</v>
      </c>
      <c r="AV2673" t="s">
        <v>2513</v>
      </c>
      <c r="AW2673" t="s">
        <v>2513</v>
      </c>
      <c r="AX2673" t="s">
        <v>2516</v>
      </c>
      <c r="AY2673" t="s">
        <v>12545</v>
      </c>
      <c r="AZ2673" t="s">
        <v>2513</v>
      </c>
      <c r="BA2673" t="s">
        <v>2513</v>
      </c>
      <c r="BB2673" t="s">
        <v>2513</v>
      </c>
    </row>
    <row r="2674" spans="1:54" x14ac:dyDescent="0.45">
      <c r="A2674">
        <v>10006675</v>
      </c>
      <c r="B2674" t="s">
        <v>12615</v>
      </c>
      <c r="C2674" t="s">
        <v>26404</v>
      </c>
      <c r="D2674" t="s">
        <v>2489</v>
      </c>
      <c r="E2674" t="s">
        <v>12616</v>
      </c>
      <c r="F2674" t="s">
        <v>12617</v>
      </c>
      <c r="G2674" t="s">
        <v>5509</v>
      </c>
      <c r="H2674" t="s">
        <v>12616</v>
      </c>
      <c r="I2674" t="s">
        <v>2493</v>
      </c>
      <c r="J2674" t="s">
        <v>2494</v>
      </c>
      <c r="K2674" t="s">
        <v>12440</v>
      </c>
      <c r="L2674" t="s">
        <v>2496</v>
      </c>
      <c r="M2674" t="s">
        <v>2941</v>
      </c>
      <c r="N2674" t="s">
        <v>2496</v>
      </c>
      <c r="O2674" t="s">
        <v>2498</v>
      </c>
      <c r="P2674" t="s">
        <v>2546</v>
      </c>
      <c r="Q2674" t="s">
        <v>2547</v>
      </c>
      <c r="R2674" t="s">
        <v>2918</v>
      </c>
      <c r="S2674" t="s">
        <v>2919</v>
      </c>
      <c r="T2674" t="s">
        <v>2942</v>
      </c>
      <c r="U2674" t="s">
        <v>2933</v>
      </c>
      <c r="V2674" t="s">
        <v>2943</v>
      </c>
      <c r="W2674" t="s">
        <v>2553</v>
      </c>
      <c r="X2674" t="s">
        <v>2944</v>
      </c>
      <c r="Y2674" t="s">
        <v>2555</v>
      </c>
      <c r="Z2674" t="s">
        <v>2945</v>
      </c>
      <c r="AA2674" t="s">
        <v>2507</v>
      </c>
      <c r="AB2674" t="s">
        <v>2941</v>
      </c>
      <c r="AC2674" t="s">
        <v>715</v>
      </c>
      <c r="AD2674">
        <v>1.35</v>
      </c>
      <c r="AE2674">
        <v>1.35</v>
      </c>
      <c r="AF2674" t="s">
        <v>2509</v>
      </c>
      <c r="AG2674">
        <v>0.64</v>
      </c>
      <c r="AH2674" t="s">
        <v>2510</v>
      </c>
      <c r="AI2674">
        <v>200</v>
      </c>
      <c r="AJ2674">
        <v>200</v>
      </c>
      <c r="AK2674">
        <v>16</v>
      </c>
      <c r="AL2674" t="s">
        <v>2511</v>
      </c>
      <c r="AM2674" t="s">
        <v>2528</v>
      </c>
      <c r="AN2674" t="s">
        <v>2513</v>
      </c>
      <c r="AO2674" t="s">
        <v>2513</v>
      </c>
      <c r="AP2674" t="s">
        <v>2514</v>
      </c>
      <c r="AQ2674" t="s">
        <v>2513</v>
      </c>
      <c r="AR2674" t="s">
        <v>2513</v>
      </c>
      <c r="AS2674" t="s">
        <v>2557</v>
      </c>
      <c r="AT2674" t="s">
        <v>2513</v>
      </c>
      <c r="AU2674">
        <v>45282</v>
      </c>
      <c r="AV2674" t="s">
        <v>2513</v>
      </c>
      <c r="AW2674" t="s">
        <v>2513</v>
      </c>
      <c r="AX2674" t="s">
        <v>2516</v>
      </c>
      <c r="AY2674" t="s">
        <v>12446</v>
      </c>
      <c r="AZ2674" t="s">
        <v>2513</v>
      </c>
      <c r="BA2674" t="s">
        <v>2513</v>
      </c>
      <c r="BB2674" t="s">
        <v>2513</v>
      </c>
    </row>
    <row r="2675" spans="1:54" x14ac:dyDescent="0.45">
      <c r="A2675">
        <v>10000683</v>
      </c>
      <c r="B2675" t="s">
        <v>12618</v>
      </c>
      <c r="C2675" t="s">
        <v>26405</v>
      </c>
      <c r="D2675" t="s">
        <v>2489</v>
      </c>
      <c r="E2675" t="s">
        <v>12619</v>
      </c>
      <c r="F2675" t="s">
        <v>12620</v>
      </c>
      <c r="G2675" t="s">
        <v>12621</v>
      </c>
      <c r="H2675" t="s">
        <v>12619</v>
      </c>
      <c r="I2675" t="s">
        <v>2493</v>
      </c>
      <c r="J2675" t="s">
        <v>2494</v>
      </c>
      <c r="K2675" t="s">
        <v>2495</v>
      </c>
      <c r="L2675" t="s">
        <v>2496</v>
      </c>
      <c r="M2675" t="s">
        <v>12273</v>
      </c>
      <c r="N2675" t="s">
        <v>2496</v>
      </c>
      <c r="O2675" t="s">
        <v>2498</v>
      </c>
      <c r="P2675" t="s">
        <v>2499</v>
      </c>
      <c r="Q2675" t="s">
        <v>33</v>
      </c>
      <c r="R2675" t="s">
        <v>2500</v>
      </c>
      <c r="S2675" t="s">
        <v>2501</v>
      </c>
      <c r="T2675" t="s">
        <v>2592</v>
      </c>
      <c r="U2675" t="s">
        <v>1209</v>
      </c>
      <c r="V2675" t="s">
        <v>2593</v>
      </c>
      <c r="W2675" t="s">
        <v>260</v>
      </c>
      <c r="X2675" t="s">
        <v>2615</v>
      </c>
      <c r="Y2675" t="s">
        <v>2535</v>
      </c>
      <c r="Z2675" t="s">
        <v>12274</v>
      </c>
      <c r="AA2675" t="s">
        <v>2507</v>
      </c>
      <c r="AB2675" t="s">
        <v>12273</v>
      </c>
      <c r="AC2675" t="s">
        <v>2508</v>
      </c>
      <c r="AD2675">
        <v>3.0670000000000002</v>
      </c>
      <c r="AE2675">
        <v>3.0670000000000002</v>
      </c>
      <c r="AF2675" t="s">
        <v>2509</v>
      </c>
      <c r="AG2675">
        <v>1.456</v>
      </c>
      <c r="AH2675" t="s">
        <v>2510</v>
      </c>
      <c r="AI2675">
        <v>400</v>
      </c>
      <c r="AJ2675">
        <v>400</v>
      </c>
      <c r="AK2675">
        <v>9.1</v>
      </c>
      <c r="AL2675" t="s">
        <v>2511</v>
      </c>
      <c r="AM2675" t="s">
        <v>2662</v>
      </c>
      <c r="AN2675" t="s">
        <v>2513</v>
      </c>
      <c r="AO2675" t="s">
        <v>2513</v>
      </c>
      <c r="AP2675" t="s">
        <v>2514</v>
      </c>
      <c r="AQ2675" t="s">
        <v>2513</v>
      </c>
      <c r="AR2675" t="s">
        <v>2513</v>
      </c>
      <c r="AS2675" t="s">
        <v>2529</v>
      </c>
      <c r="AT2675" t="s">
        <v>2513</v>
      </c>
      <c r="AU2675">
        <v>44514</v>
      </c>
      <c r="AV2675" t="s">
        <v>2513</v>
      </c>
      <c r="AW2675" t="s">
        <v>2513</v>
      </c>
      <c r="AX2675" t="s">
        <v>2516</v>
      </c>
      <c r="AY2675" t="s">
        <v>2517</v>
      </c>
      <c r="AZ2675" t="s">
        <v>2650</v>
      </c>
      <c r="BA2675" t="s">
        <v>2513</v>
      </c>
      <c r="BB2675" t="s">
        <v>2513</v>
      </c>
    </row>
    <row r="2676" spans="1:54" x14ac:dyDescent="0.45">
      <c r="A2676">
        <v>10002297</v>
      </c>
      <c r="B2676" t="s">
        <v>12622</v>
      </c>
      <c r="C2676" t="s">
        <v>26406</v>
      </c>
      <c r="D2676" t="s">
        <v>2489</v>
      </c>
      <c r="E2676" t="s">
        <v>12623</v>
      </c>
      <c r="F2676" t="s">
        <v>12624</v>
      </c>
      <c r="G2676" t="s">
        <v>3851</v>
      </c>
      <c r="H2676" t="s">
        <v>12623</v>
      </c>
      <c r="I2676" t="s">
        <v>2493</v>
      </c>
      <c r="J2676" t="s">
        <v>2494</v>
      </c>
      <c r="K2676" t="s">
        <v>12544</v>
      </c>
      <c r="L2676" t="s">
        <v>2496</v>
      </c>
      <c r="M2676" t="s">
        <v>3200</v>
      </c>
      <c r="N2676" t="s">
        <v>2496</v>
      </c>
      <c r="O2676" t="s">
        <v>2498</v>
      </c>
      <c r="P2676" t="s">
        <v>2546</v>
      </c>
      <c r="Q2676" t="s">
        <v>2547</v>
      </c>
      <c r="R2676" t="s">
        <v>2918</v>
      </c>
      <c r="S2676" t="s">
        <v>2919</v>
      </c>
      <c r="T2676" t="s">
        <v>2942</v>
      </c>
      <c r="U2676" t="s">
        <v>2933</v>
      </c>
      <c r="V2676" t="s">
        <v>2943</v>
      </c>
      <c r="W2676" t="s">
        <v>2553</v>
      </c>
      <c r="X2676" t="s">
        <v>3201</v>
      </c>
      <c r="Y2676" t="s">
        <v>3202</v>
      </c>
      <c r="Z2676" t="s">
        <v>3203</v>
      </c>
      <c r="AA2676" t="s">
        <v>2507</v>
      </c>
      <c r="AB2676" t="s">
        <v>3200</v>
      </c>
      <c r="AC2676" t="s">
        <v>715</v>
      </c>
      <c r="AD2676">
        <v>1.35</v>
      </c>
      <c r="AE2676">
        <v>1.35</v>
      </c>
      <c r="AF2676" t="s">
        <v>2509</v>
      </c>
      <c r="AG2676">
        <v>0.64</v>
      </c>
      <c r="AH2676" t="s">
        <v>2510</v>
      </c>
      <c r="AI2676">
        <v>200</v>
      </c>
      <c r="AJ2676">
        <v>200</v>
      </c>
      <c r="AK2676">
        <v>16</v>
      </c>
      <c r="AL2676" t="s">
        <v>2511</v>
      </c>
      <c r="AM2676" t="s">
        <v>2528</v>
      </c>
      <c r="AN2676" t="s">
        <v>2513</v>
      </c>
      <c r="AO2676" t="s">
        <v>2513</v>
      </c>
      <c r="AP2676" t="s">
        <v>2514</v>
      </c>
      <c r="AQ2676" t="s">
        <v>2513</v>
      </c>
      <c r="AR2676" t="s">
        <v>2513</v>
      </c>
      <c r="AS2676" t="s">
        <v>2557</v>
      </c>
      <c r="AT2676" t="s">
        <v>2513</v>
      </c>
      <c r="AU2676">
        <v>44515</v>
      </c>
      <c r="AV2676" t="s">
        <v>2513</v>
      </c>
      <c r="AW2676" t="s">
        <v>2513</v>
      </c>
      <c r="AX2676" t="s">
        <v>2516</v>
      </c>
      <c r="AY2676" t="s">
        <v>12545</v>
      </c>
      <c r="AZ2676" t="s">
        <v>2513</v>
      </c>
      <c r="BA2676" t="s">
        <v>2513</v>
      </c>
      <c r="BB2676" t="s">
        <v>2513</v>
      </c>
    </row>
    <row r="2677" spans="1:54" x14ac:dyDescent="0.45">
      <c r="A2677">
        <v>10003784</v>
      </c>
      <c r="B2677" t="s">
        <v>12625</v>
      </c>
      <c r="C2677" t="s">
        <v>26407</v>
      </c>
      <c r="D2677" t="s">
        <v>2489</v>
      </c>
      <c r="E2677" t="s">
        <v>12626</v>
      </c>
      <c r="F2677" t="s">
        <v>12627</v>
      </c>
      <c r="G2677" t="s">
        <v>3240</v>
      </c>
      <c r="H2677" t="s">
        <v>12626</v>
      </c>
      <c r="I2677" t="s">
        <v>2493</v>
      </c>
      <c r="J2677" t="s">
        <v>2494</v>
      </c>
      <c r="K2677" t="s">
        <v>12440</v>
      </c>
      <c r="L2677" t="s">
        <v>2496</v>
      </c>
      <c r="M2677" t="s">
        <v>12453</v>
      </c>
      <c r="N2677" t="s">
        <v>2496</v>
      </c>
      <c r="O2677" t="s">
        <v>2498</v>
      </c>
      <c r="P2677" t="s">
        <v>2546</v>
      </c>
      <c r="Q2677" t="s">
        <v>2547</v>
      </c>
      <c r="R2677" t="s">
        <v>2918</v>
      </c>
      <c r="S2677" t="s">
        <v>2919</v>
      </c>
      <c r="T2677" t="s">
        <v>2942</v>
      </c>
      <c r="U2677" t="s">
        <v>2933</v>
      </c>
      <c r="V2677" t="s">
        <v>12442</v>
      </c>
      <c r="W2677" t="s">
        <v>12443</v>
      </c>
      <c r="X2677" t="s">
        <v>12454</v>
      </c>
      <c r="Y2677" t="s">
        <v>3219</v>
      </c>
      <c r="Z2677" t="s">
        <v>12455</v>
      </c>
      <c r="AA2677" t="s">
        <v>2507</v>
      </c>
      <c r="AB2677" t="s">
        <v>12453</v>
      </c>
      <c r="AC2677" t="s">
        <v>715</v>
      </c>
      <c r="AD2677">
        <v>1.35</v>
      </c>
      <c r="AE2677">
        <v>1.35</v>
      </c>
      <c r="AF2677" t="s">
        <v>2509</v>
      </c>
      <c r="AG2677">
        <v>0.64</v>
      </c>
      <c r="AH2677" t="s">
        <v>2510</v>
      </c>
      <c r="AI2677">
        <v>200</v>
      </c>
      <c r="AJ2677">
        <v>200</v>
      </c>
      <c r="AK2677">
        <v>16</v>
      </c>
      <c r="AL2677" t="s">
        <v>2511</v>
      </c>
      <c r="AM2677" t="s">
        <v>2528</v>
      </c>
      <c r="AN2677" t="s">
        <v>2513</v>
      </c>
      <c r="AO2677" t="s">
        <v>2513</v>
      </c>
      <c r="AP2677" t="s">
        <v>2514</v>
      </c>
      <c r="AQ2677" t="s">
        <v>2513</v>
      </c>
      <c r="AR2677" t="s">
        <v>2513</v>
      </c>
      <c r="AS2677" t="s">
        <v>2557</v>
      </c>
      <c r="AT2677" t="s">
        <v>2513</v>
      </c>
      <c r="AU2677">
        <v>44515</v>
      </c>
      <c r="AV2677" t="s">
        <v>2513</v>
      </c>
      <c r="AW2677" t="s">
        <v>2513</v>
      </c>
      <c r="AX2677" t="s">
        <v>2516</v>
      </c>
      <c r="AY2677" t="s">
        <v>12446</v>
      </c>
      <c r="AZ2677" t="s">
        <v>2513</v>
      </c>
      <c r="BA2677" t="s">
        <v>2513</v>
      </c>
      <c r="BB2677" t="s">
        <v>2513</v>
      </c>
    </row>
    <row r="2678" spans="1:54" x14ac:dyDescent="0.45">
      <c r="A2678">
        <v>10003993</v>
      </c>
      <c r="B2678" t="s">
        <v>12636</v>
      </c>
      <c r="C2678" t="s">
        <v>26408</v>
      </c>
      <c r="D2678" t="s">
        <v>2489</v>
      </c>
      <c r="E2678" t="s">
        <v>12637</v>
      </c>
      <c r="F2678" t="s">
        <v>12638</v>
      </c>
      <c r="G2678" t="s">
        <v>4910</v>
      </c>
      <c r="H2678" t="s">
        <v>12639</v>
      </c>
      <c r="I2678" t="s">
        <v>2493</v>
      </c>
      <c r="J2678" t="s">
        <v>2494</v>
      </c>
      <c r="K2678" t="s">
        <v>12440</v>
      </c>
      <c r="L2678" t="s">
        <v>2496</v>
      </c>
      <c r="M2678" t="s">
        <v>12453</v>
      </c>
      <c r="N2678" t="s">
        <v>2496</v>
      </c>
      <c r="O2678" t="s">
        <v>2498</v>
      </c>
      <c r="P2678" t="s">
        <v>2546</v>
      </c>
      <c r="Q2678" t="s">
        <v>2547</v>
      </c>
      <c r="R2678" t="s">
        <v>2918</v>
      </c>
      <c r="S2678" t="s">
        <v>2919</v>
      </c>
      <c r="T2678" t="s">
        <v>2942</v>
      </c>
      <c r="U2678" t="s">
        <v>2933</v>
      </c>
      <c r="V2678" t="s">
        <v>12442</v>
      </c>
      <c r="W2678" t="s">
        <v>12443</v>
      </c>
      <c r="X2678" t="s">
        <v>12454</v>
      </c>
      <c r="Y2678" t="s">
        <v>3219</v>
      </c>
      <c r="Z2678" t="s">
        <v>12455</v>
      </c>
      <c r="AA2678" t="s">
        <v>2507</v>
      </c>
      <c r="AB2678" t="s">
        <v>12453</v>
      </c>
      <c r="AC2678" t="s">
        <v>715</v>
      </c>
      <c r="AD2678">
        <v>1.35</v>
      </c>
      <c r="AE2678">
        <v>1.35</v>
      </c>
      <c r="AF2678" t="s">
        <v>2509</v>
      </c>
      <c r="AG2678">
        <v>0.64</v>
      </c>
      <c r="AH2678" t="s">
        <v>2510</v>
      </c>
      <c r="AI2678">
        <v>200</v>
      </c>
      <c r="AJ2678">
        <v>200</v>
      </c>
      <c r="AK2678">
        <v>16</v>
      </c>
      <c r="AL2678" t="s">
        <v>2511</v>
      </c>
      <c r="AM2678" t="s">
        <v>2528</v>
      </c>
      <c r="AN2678" t="s">
        <v>2513</v>
      </c>
      <c r="AO2678" t="s">
        <v>2513</v>
      </c>
      <c r="AP2678" t="s">
        <v>2514</v>
      </c>
      <c r="AQ2678" t="s">
        <v>2513</v>
      </c>
      <c r="AR2678" t="s">
        <v>2513</v>
      </c>
      <c r="AS2678" t="s">
        <v>2557</v>
      </c>
      <c r="AT2678" t="s">
        <v>2513</v>
      </c>
      <c r="AU2678">
        <v>44579</v>
      </c>
      <c r="AV2678" t="s">
        <v>2513</v>
      </c>
      <c r="AW2678" t="s">
        <v>2513</v>
      </c>
      <c r="AX2678" t="s">
        <v>2516</v>
      </c>
      <c r="AY2678" t="s">
        <v>12446</v>
      </c>
      <c r="AZ2678" t="s">
        <v>2513</v>
      </c>
      <c r="BA2678" t="s">
        <v>2513</v>
      </c>
      <c r="BB2678" t="s">
        <v>2513</v>
      </c>
    </row>
    <row r="2679" spans="1:54" x14ac:dyDescent="0.45">
      <c r="A2679">
        <v>10004014</v>
      </c>
      <c r="B2679" t="s">
        <v>12640</v>
      </c>
      <c r="C2679" t="s">
        <v>26409</v>
      </c>
      <c r="D2679" t="s">
        <v>2489</v>
      </c>
      <c r="E2679" t="s">
        <v>12641</v>
      </c>
      <c r="F2679" t="s">
        <v>12642</v>
      </c>
      <c r="G2679" t="s">
        <v>4910</v>
      </c>
      <c r="H2679" t="s">
        <v>12643</v>
      </c>
      <c r="I2679" t="s">
        <v>2493</v>
      </c>
      <c r="J2679" t="s">
        <v>2494</v>
      </c>
      <c r="K2679" t="s">
        <v>12440</v>
      </c>
      <c r="L2679" t="s">
        <v>2496</v>
      </c>
      <c r="M2679" t="s">
        <v>12644</v>
      </c>
      <c r="N2679" t="s">
        <v>2496</v>
      </c>
      <c r="O2679" t="s">
        <v>2498</v>
      </c>
      <c r="P2679" t="s">
        <v>2546</v>
      </c>
      <c r="Q2679" t="s">
        <v>2547</v>
      </c>
      <c r="R2679" t="s">
        <v>3327</v>
      </c>
      <c r="S2679" t="s">
        <v>3328</v>
      </c>
      <c r="T2679" t="s">
        <v>3329</v>
      </c>
      <c r="U2679" t="s">
        <v>3330</v>
      </c>
      <c r="V2679" t="s">
        <v>12490</v>
      </c>
      <c r="W2679" t="s">
        <v>12443</v>
      </c>
      <c r="X2679" t="s">
        <v>12645</v>
      </c>
      <c r="Y2679" t="s">
        <v>3189</v>
      </c>
      <c r="Z2679" t="s">
        <v>12646</v>
      </c>
      <c r="AA2679" t="s">
        <v>2507</v>
      </c>
      <c r="AB2679" t="s">
        <v>12644</v>
      </c>
      <c r="AC2679" t="s">
        <v>715</v>
      </c>
      <c r="AD2679">
        <v>1.17</v>
      </c>
      <c r="AE2679">
        <v>1.17</v>
      </c>
      <c r="AF2679" t="s">
        <v>2509</v>
      </c>
      <c r="AG2679">
        <v>0.74199999999999999</v>
      </c>
      <c r="AH2679" t="s">
        <v>2510</v>
      </c>
      <c r="AI2679">
        <v>232</v>
      </c>
      <c r="AJ2679">
        <v>200</v>
      </c>
      <c r="AK2679">
        <v>16</v>
      </c>
      <c r="AL2679" t="s">
        <v>2511</v>
      </c>
      <c r="AM2679" t="s">
        <v>2528</v>
      </c>
      <c r="AN2679" t="s">
        <v>2513</v>
      </c>
      <c r="AO2679" t="s">
        <v>2513</v>
      </c>
      <c r="AP2679" t="s">
        <v>2514</v>
      </c>
      <c r="AQ2679" t="s">
        <v>2513</v>
      </c>
      <c r="AR2679" t="s">
        <v>2513</v>
      </c>
      <c r="AS2679" t="s">
        <v>2557</v>
      </c>
      <c r="AT2679" t="s">
        <v>2513</v>
      </c>
      <c r="AU2679">
        <v>44585</v>
      </c>
      <c r="AV2679" t="s">
        <v>2513</v>
      </c>
      <c r="AW2679" t="s">
        <v>2513</v>
      </c>
      <c r="AX2679" t="s">
        <v>2516</v>
      </c>
      <c r="AY2679" t="s">
        <v>12446</v>
      </c>
      <c r="AZ2679" t="s">
        <v>2513</v>
      </c>
      <c r="BA2679" t="s">
        <v>2513</v>
      </c>
      <c r="BB2679" t="s">
        <v>2513</v>
      </c>
    </row>
    <row r="2680" spans="1:54" x14ac:dyDescent="0.45">
      <c r="A2680">
        <v>10004015</v>
      </c>
      <c r="B2680" t="s">
        <v>12647</v>
      </c>
      <c r="C2680" t="s">
        <v>26410</v>
      </c>
      <c r="D2680" t="s">
        <v>2489</v>
      </c>
      <c r="E2680" t="s">
        <v>12648</v>
      </c>
      <c r="F2680" t="s">
        <v>12649</v>
      </c>
      <c r="G2680" t="s">
        <v>4910</v>
      </c>
      <c r="H2680" t="s">
        <v>12650</v>
      </c>
      <c r="I2680" t="s">
        <v>2493</v>
      </c>
      <c r="J2680" t="s">
        <v>2494</v>
      </c>
      <c r="K2680" t="s">
        <v>12440</v>
      </c>
      <c r="L2680" t="s">
        <v>2496</v>
      </c>
      <c r="M2680" t="s">
        <v>12644</v>
      </c>
      <c r="N2680" t="s">
        <v>2496</v>
      </c>
      <c r="O2680" t="s">
        <v>2498</v>
      </c>
      <c r="P2680" t="s">
        <v>2546</v>
      </c>
      <c r="Q2680" t="s">
        <v>2547</v>
      </c>
      <c r="R2680" t="s">
        <v>3327</v>
      </c>
      <c r="S2680" t="s">
        <v>3328</v>
      </c>
      <c r="T2680" t="s">
        <v>3329</v>
      </c>
      <c r="U2680" t="s">
        <v>3330</v>
      </c>
      <c r="V2680" t="s">
        <v>12490</v>
      </c>
      <c r="W2680" t="s">
        <v>12443</v>
      </c>
      <c r="X2680" t="s">
        <v>12645</v>
      </c>
      <c r="Y2680" t="s">
        <v>3189</v>
      </c>
      <c r="Z2680" t="s">
        <v>12646</v>
      </c>
      <c r="AA2680" t="s">
        <v>2507</v>
      </c>
      <c r="AB2680" t="s">
        <v>12644</v>
      </c>
      <c r="AC2680" t="s">
        <v>715</v>
      </c>
      <c r="AD2680">
        <v>1.17</v>
      </c>
      <c r="AE2680">
        <v>1.17</v>
      </c>
      <c r="AF2680" t="s">
        <v>2509</v>
      </c>
      <c r="AG2680">
        <v>0.74199999999999999</v>
      </c>
      <c r="AH2680" t="s">
        <v>2510</v>
      </c>
      <c r="AI2680">
        <v>232</v>
      </c>
      <c r="AJ2680">
        <v>200</v>
      </c>
      <c r="AK2680">
        <v>16</v>
      </c>
      <c r="AL2680" t="s">
        <v>2511</v>
      </c>
      <c r="AM2680" t="s">
        <v>2528</v>
      </c>
      <c r="AN2680" t="s">
        <v>2513</v>
      </c>
      <c r="AO2680" t="s">
        <v>2513</v>
      </c>
      <c r="AP2680" t="s">
        <v>2514</v>
      </c>
      <c r="AQ2680" t="s">
        <v>2513</v>
      </c>
      <c r="AR2680" t="s">
        <v>2513</v>
      </c>
      <c r="AS2680" t="s">
        <v>2557</v>
      </c>
      <c r="AT2680" t="s">
        <v>2513</v>
      </c>
      <c r="AU2680">
        <v>44585</v>
      </c>
      <c r="AV2680" t="s">
        <v>2513</v>
      </c>
      <c r="AW2680" t="s">
        <v>2513</v>
      </c>
      <c r="AX2680" t="s">
        <v>2516</v>
      </c>
      <c r="AY2680" t="s">
        <v>12446</v>
      </c>
      <c r="AZ2680" t="s">
        <v>2513</v>
      </c>
      <c r="BA2680" t="s">
        <v>2513</v>
      </c>
      <c r="BB2680" t="s">
        <v>2513</v>
      </c>
    </row>
    <row r="2681" spans="1:54" x14ac:dyDescent="0.45">
      <c r="A2681">
        <v>10004021</v>
      </c>
      <c r="B2681" t="s">
        <v>12651</v>
      </c>
      <c r="C2681" t="s">
        <v>26411</v>
      </c>
      <c r="D2681" t="s">
        <v>2489</v>
      </c>
      <c r="E2681" t="s">
        <v>12652</v>
      </c>
      <c r="F2681" t="s">
        <v>12653</v>
      </c>
      <c r="G2681" t="s">
        <v>3591</v>
      </c>
      <c r="H2681" t="s">
        <v>12652</v>
      </c>
      <c r="I2681" t="s">
        <v>2493</v>
      </c>
      <c r="J2681" t="s">
        <v>2494</v>
      </c>
      <c r="K2681" t="s">
        <v>12544</v>
      </c>
      <c r="L2681" t="s">
        <v>2496</v>
      </c>
      <c r="M2681" t="s">
        <v>3200</v>
      </c>
      <c r="N2681" t="s">
        <v>2496</v>
      </c>
      <c r="O2681" t="s">
        <v>2498</v>
      </c>
      <c r="P2681" t="s">
        <v>2546</v>
      </c>
      <c r="Q2681" t="s">
        <v>2547</v>
      </c>
      <c r="R2681" t="s">
        <v>2918</v>
      </c>
      <c r="S2681" t="s">
        <v>2919</v>
      </c>
      <c r="T2681" t="s">
        <v>2942</v>
      </c>
      <c r="U2681" t="s">
        <v>2933</v>
      </c>
      <c r="V2681" t="s">
        <v>2943</v>
      </c>
      <c r="W2681" t="s">
        <v>2553</v>
      </c>
      <c r="X2681" t="s">
        <v>3201</v>
      </c>
      <c r="Y2681" t="s">
        <v>3202</v>
      </c>
      <c r="Z2681" t="s">
        <v>3203</v>
      </c>
      <c r="AA2681" t="s">
        <v>2507</v>
      </c>
      <c r="AB2681" t="s">
        <v>3200</v>
      </c>
      <c r="AC2681" t="s">
        <v>715</v>
      </c>
      <c r="AD2681">
        <v>1.35</v>
      </c>
      <c r="AE2681">
        <v>1.35</v>
      </c>
      <c r="AF2681" t="s">
        <v>2509</v>
      </c>
      <c r="AG2681">
        <v>0.64</v>
      </c>
      <c r="AH2681" t="s">
        <v>2510</v>
      </c>
      <c r="AI2681">
        <v>200</v>
      </c>
      <c r="AJ2681">
        <v>200</v>
      </c>
      <c r="AK2681">
        <v>16</v>
      </c>
      <c r="AL2681" t="s">
        <v>2511</v>
      </c>
      <c r="AM2681" t="s">
        <v>2528</v>
      </c>
      <c r="AN2681" t="s">
        <v>2513</v>
      </c>
      <c r="AO2681" t="s">
        <v>2513</v>
      </c>
      <c r="AP2681" t="s">
        <v>2514</v>
      </c>
      <c r="AQ2681" t="s">
        <v>2513</v>
      </c>
      <c r="AR2681" t="s">
        <v>2513</v>
      </c>
      <c r="AS2681" t="s">
        <v>2557</v>
      </c>
      <c r="AT2681" t="s">
        <v>2513</v>
      </c>
      <c r="AU2681">
        <v>44585</v>
      </c>
      <c r="AV2681" t="s">
        <v>2513</v>
      </c>
      <c r="AW2681" t="s">
        <v>2513</v>
      </c>
      <c r="AX2681" t="s">
        <v>2516</v>
      </c>
      <c r="AY2681" t="s">
        <v>12545</v>
      </c>
      <c r="AZ2681" t="s">
        <v>2513</v>
      </c>
      <c r="BA2681" t="s">
        <v>2513</v>
      </c>
      <c r="BB2681" t="s">
        <v>2513</v>
      </c>
    </row>
    <row r="2682" spans="1:54" x14ac:dyDescent="0.45">
      <c r="A2682">
        <v>10004035</v>
      </c>
      <c r="B2682" t="s">
        <v>12654</v>
      </c>
      <c r="C2682" t="s">
        <v>26412</v>
      </c>
      <c r="D2682" t="s">
        <v>2489</v>
      </c>
      <c r="E2682" t="s">
        <v>12655</v>
      </c>
      <c r="F2682" t="s">
        <v>12656</v>
      </c>
      <c r="G2682" t="s">
        <v>4910</v>
      </c>
      <c r="H2682" t="s">
        <v>12657</v>
      </c>
      <c r="I2682" t="s">
        <v>2493</v>
      </c>
      <c r="J2682" t="s">
        <v>2494</v>
      </c>
      <c r="K2682" t="s">
        <v>12440</v>
      </c>
      <c r="L2682" t="s">
        <v>2496</v>
      </c>
      <c r="M2682" t="s">
        <v>12441</v>
      </c>
      <c r="N2682" t="s">
        <v>2496</v>
      </c>
      <c r="O2682" t="s">
        <v>2498</v>
      </c>
      <c r="P2682" t="s">
        <v>2546</v>
      </c>
      <c r="Q2682" t="s">
        <v>2547</v>
      </c>
      <c r="R2682" t="s">
        <v>2918</v>
      </c>
      <c r="S2682" t="s">
        <v>2919</v>
      </c>
      <c r="T2682" t="s">
        <v>2942</v>
      </c>
      <c r="U2682" t="s">
        <v>2933</v>
      </c>
      <c r="V2682" t="s">
        <v>12442</v>
      </c>
      <c r="W2682" t="s">
        <v>12443</v>
      </c>
      <c r="X2682" t="s">
        <v>12444</v>
      </c>
      <c r="Y2682" t="s">
        <v>2555</v>
      </c>
      <c r="Z2682" t="s">
        <v>12445</v>
      </c>
      <c r="AA2682" t="s">
        <v>2507</v>
      </c>
      <c r="AB2682" t="s">
        <v>12441</v>
      </c>
      <c r="AC2682" t="s">
        <v>715</v>
      </c>
      <c r="AD2682">
        <v>1.35</v>
      </c>
      <c r="AE2682">
        <v>1.35</v>
      </c>
      <c r="AF2682" t="s">
        <v>2509</v>
      </c>
      <c r="AG2682">
        <v>0.64</v>
      </c>
      <c r="AH2682" t="s">
        <v>2510</v>
      </c>
      <c r="AI2682">
        <v>200</v>
      </c>
      <c r="AJ2682">
        <v>200</v>
      </c>
      <c r="AK2682">
        <v>16</v>
      </c>
      <c r="AL2682" t="s">
        <v>2511</v>
      </c>
      <c r="AM2682" t="s">
        <v>2528</v>
      </c>
      <c r="AN2682" t="s">
        <v>2513</v>
      </c>
      <c r="AO2682" t="s">
        <v>2513</v>
      </c>
      <c r="AP2682" t="s">
        <v>2514</v>
      </c>
      <c r="AQ2682" t="s">
        <v>2513</v>
      </c>
      <c r="AR2682" t="s">
        <v>2513</v>
      </c>
      <c r="AS2682" t="s">
        <v>2557</v>
      </c>
      <c r="AT2682" t="s">
        <v>2513</v>
      </c>
      <c r="AU2682">
        <v>44586</v>
      </c>
      <c r="AV2682" t="s">
        <v>2513</v>
      </c>
      <c r="AW2682" t="s">
        <v>2513</v>
      </c>
      <c r="AX2682" t="s">
        <v>2516</v>
      </c>
      <c r="AY2682" t="s">
        <v>12446</v>
      </c>
      <c r="AZ2682" t="s">
        <v>2513</v>
      </c>
      <c r="BA2682" t="s">
        <v>2513</v>
      </c>
      <c r="BB2682" t="s">
        <v>2513</v>
      </c>
    </row>
    <row r="2683" spans="1:54" x14ac:dyDescent="0.45">
      <c r="A2683">
        <v>10004360</v>
      </c>
      <c r="B2683" t="s">
        <v>12658</v>
      </c>
      <c r="C2683" t="s">
        <v>26413</v>
      </c>
      <c r="D2683" t="s">
        <v>2489</v>
      </c>
      <c r="E2683" t="s">
        <v>12659</v>
      </c>
      <c r="F2683" t="s">
        <v>12660</v>
      </c>
      <c r="G2683" t="s">
        <v>5099</v>
      </c>
      <c r="H2683" t="s">
        <v>12659</v>
      </c>
      <c r="I2683" t="s">
        <v>2493</v>
      </c>
      <c r="J2683" t="s">
        <v>2494</v>
      </c>
      <c r="K2683" t="s">
        <v>12544</v>
      </c>
      <c r="L2683" t="s">
        <v>2496</v>
      </c>
      <c r="M2683" t="s">
        <v>3200</v>
      </c>
      <c r="N2683" t="s">
        <v>2496</v>
      </c>
      <c r="O2683" t="s">
        <v>2498</v>
      </c>
      <c r="P2683" t="s">
        <v>2546</v>
      </c>
      <c r="Q2683" t="s">
        <v>2547</v>
      </c>
      <c r="R2683" t="s">
        <v>2918</v>
      </c>
      <c r="S2683" t="s">
        <v>2919</v>
      </c>
      <c r="T2683" t="s">
        <v>2942</v>
      </c>
      <c r="U2683" t="s">
        <v>2933</v>
      </c>
      <c r="V2683" t="s">
        <v>2943</v>
      </c>
      <c r="W2683" t="s">
        <v>2553</v>
      </c>
      <c r="X2683" t="s">
        <v>3201</v>
      </c>
      <c r="Y2683" t="s">
        <v>3202</v>
      </c>
      <c r="Z2683" t="s">
        <v>3203</v>
      </c>
      <c r="AA2683" t="s">
        <v>2507</v>
      </c>
      <c r="AB2683" t="s">
        <v>3200</v>
      </c>
      <c r="AC2683" t="s">
        <v>715</v>
      </c>
      <c r="AD2683">
        <v>1.35</v>
      </c>
      <c r="AE2683">
        <v>1.35</v>
      </c>
      <c r="AF2683" t="s">
        <v>2509</v>
      </c>
      <c r="AG2683">
        <v>0.64</v>
      </c>
      <c r="AH2683" t="s">
        <v>2510</v>
      </c>
      <c r="AI2683">
        <v>200</v>
      </c>
      <c r="AJ2683">
        <v>200</v>
      </c>
      <c r="AK2683">
        <v>16</v>
      </c>
      <c r="AL2683" t="s">
        <v>2511</v>
      </c>
      <c r="AM2683" t="s">
        <v>2528</v>
      </c>
      <c r="AN2683" t="s">
        <v>2513</v>
      </c>
      <c r="AO2683" t="s">
        <v>2513</v>
      </c>
      <c r="AP2683" t="s">
        <v>2514</v>
      </c>
      <c r="AQ2683" t="s">
        <v>2513</v>
      </c>
      <c r="AR2683" t="s">
        <v>2513</v>
      </c>
      <c r="AS2683" t="s">
        <v>2557</v>
      </c>
      <c r="AT2683" t="s">
        <v>2513</v>
      </c>
      <c r="AU2683">
        <v>44663</v>
      </c>
      <c r="AV2683" t="s">
        <v>2513</v>
      </c>
      <c r="AW2683" t="s">
        <v>2513</v>
      </c>
      <c r="AX2683" t="s">
        <v>2516</v>
      </c>
      <c r="AY2683" t="s">
        <v>12545</v>
      </c>
      <c r="AZ2683" t="s">
        <v>2513</v>
      </c>
      <c r="BA2683" t="s">
        <v>2513</v>
      </c>
      <c r="BB2683" t="s">
        <v>2513</v>
      </c>
    </row>
    <row r="2684" spans="1:54" x14ac:dyDescent="0.45">
      <c r="A2684">
        <v>10004544</v>
      </c>
      <c r="B2684" t="s">
        <v>12661</v>
      </c>
      <c r="C2684" t="s">
        <v>26414</v>
      </c>
      <c r="D2684" t="s">
        <v>2489</v>
      </c>
      <c r="E2684" t="s">
        <v>12662</v>
      </c>
      <c r="F2684" t="s">
        <v>12663</v>
      </c>
      <c r="G2684" t="s">
        <v>5115</v>
      </c>
      <c r="H2684" t="s">
        <v>12662</v>
      </c>
      <c r="I2684" t="s">
        <v>2493</v>
      </c>
      <c r="J2684" t="s">
        <v>2494</v>
      </c>
      <c r="K2684" t="s">
        <v>12544</v>
      </c>
      <c r="L2684" t="s">
        <v>2496</v>
      </c>
      <c r="M2684" t="s">
        <v>3187</v>
      </c>
      <c r="N2684" t="s">
        <v>2496</v>
      </c>
      <c r="O2684" t="s">
        <v>2498</v>
      </c>
      <c r="P2684" t="s">
        <v>2546</v>
      </c>
      <c r="Q2684" t="s">
        <v>2547</v>
      </c>
      <c r="R2684" t="s">
        <v>2918</v>
      </c>
      <c r="S2684" t="s">
        <v>2919</v>
      </c>
      <c r="T2684" t="s">
        <v>2942</v>
      </c>
      <c r="U2684" t="s">
        <v>2933</v>
      </c>
      <c r="V2684" t="s">
        <v>2943</v>
      </c>
      <c r="W2684" t="s">
        <v>2553</v>
      </c>
      <c r="X2684" t="s">
        <v>3188</v>
      </c>
      <c r="Y2684" t="s">
        <v>3189</v>
      </c>
      <c r="Z2684" t="s">
        <v>3190</v>
      </c>
      <c r="AA2684" t="s">
        <v>2507</v>
      </c>
      <c r="AB2684" t="s">
        <v>3187</v>
      </c>
      <c r="AC2684" t="s">
        <v>715</v>
      </c>
      <c r="AD2684">
        <v>1.35</v>
      </c>
      <c r="AE2684">
        <v>1.35</v>
      </c>
      <c r="AF2684" t="s">
        <v>2509</v>
      </c>
      <c r="AG2684">
        <v>0.64</v>
      </c>
      <c r="AH2684" t="s">
        <v>2510</v>
      </c>
      <c r="AI2684">
        <v>200</v>
      </c>
      <c r="AJ2684">
        <v>200</v>
      </c>
      <c r="AK2684">
        <v>16</v>
      </c>
      <c r="AL2684" t="s">
        <v>2511</v>
      </c>
      <c r="AM2684" t="s">
        <v>2528</v>
      </c>
      <c r="AN2684" t="s">
        <v>2513</v>
      </c>
      <c r="AO2684" t="s">
        <v>2513</v>
      </c>
      <c r="AP2684" t="s">
        <v>2514</v>
      </c>
      <c r="AQ2684" t="s">
        <v>2513</v>
      </c>
      <c r="AR2684" t="s">
        <v>2513</v>
      </c>
      <c r="AS2684" t="s">
        <v>2557</v>
      </c>
      <c r="AT2684" t="s">
        <v>2513</v>
      </c>
      <c r="AU2684">
        <v>44708</v>
      </c>
      <c r="AV2684" t="s">
        <v>2513</v>
      </c>
      <c r="AW2684" t="s">
        <v>2513</v>
      </c>
      <c r="AX2684" t="s">
        <v>2516</v>
      </c>
      <c r="AY2684" t="s">
        <v>12545</v>
      </c>
      <c r="AZ2684" t="s">
        <v>2513</v>
      </c>
      <c r="BA2684" t="s">
        <v>2513</v>
      </c>
      <c r="BB2684" t="s">
        <v>2513</v>
      </c>
    </row>
    <row r="2685" spans="1:54" x14ac:dyDescent="0.45">
      <c r="A2685">
        <v>10004545</v>
      </c>
      <c r="B2685" t="s">
        <v>12664</v>
      </c>
      <c r="C2685" t="s">
        <v>26415</v>
      </c>
      <c r="D2685" t="s">
        <v>2489</v>
      </c>
      <c r="E2685" t="s">
        <v>12665</v>
      </c>
      <c r="F2685" t="s">
        <v>12666</v>
      </c>
      <c r="G2685" t="s">
        <v>5115</v>
      </c>
      <c r="H2685" t="s">
        <v>12665</v>
      </c>
      <c r="I2685" t="s">
        <v>2493</v>
      </c>
      <c r="J2685" t="s">
        <v>2494</v>
      </c>
      <c r="K2685" t="s">
        <v>12544</v>
      </c>
      <c r="L2685" t="s">
        <v>2496</v>
      </c>
      <c r="M2685" t="s">
        <v>6214</v>
      </c>
      <c r="N2685" t="s">
        <v>2496</v>
      </c>
      <c r="O2685" t="s">
        <v>2498</v>
      </c>
      <c r="P2685" t="s">
        <v>2546</v>
      </c>
      <c r="Q2685" t="s">
        <v>2547</v>
      </c>
      <c r="R2685" t="s">
        <v>3327</v>
      </c>
      <c r="S2685" t="s">
        <v>3328</v>
      </c>
      <c r="T2685" t="s">
        <v>3329</v>
      </c>
      <c r="U2685" t="s">
        <v>3330</v>
      </c>
      <c r="V2685" t="s">
        <v>3331</v>
      </c>
      <c r="W2685" t="s">
        <v>2553</v>
      </c>
      <c r="X2685" t="s">
        <v>6215</v>
      </c>
      <c r="Y2685" t="s">
        <v>2555</v>
      </c>
      <c r="Z2685" t="s">
        <v>6216</v>
      </c>
      <c r="AA2685" t="s">
        <v>2507</v>
      </c>
      <c r="AB2685" t="s">
        <v>6214</v>
      </c>
      <c r="AC2685" t="s">
        <v>715</v>
      </c>
      <c r="AD2685">
        <v>1.17</v>
      </c>
      <c r="AE2685">
        <v>1.17</v>
      </c>
      <c r="AF2685" t="s">
        <v>2509</v>
      </c>
      <c r="AG2685">
        <v>0.74199999999999999</v>
      </c>
      <c r="AH2685" t="s">
        <v>2510</v>
      </c>
      <c r="AI2685">
        <v>232</v>
      </c>
      <c r="AJ2685">
        <v>200</v>
      </c>
      <c r="AK2685">
        <v>16</v>
      </c>
      <c r="AL2685" t="s">
        <v>2511</v>
      </c>
      <c r="AM2685" t="s">
        <v>2528</v>
      </c>
      <c r="AN2685" t="s">
        <v>2513</v>
      </c>
      <c r="AO2685" t="s">
        <v>2513</v>
      </c>
      <c r="AP2685" t="s">
        <v>2514</v>
      </c>
      <c r="AQ2685" t="s">
        <v>2513</v>
      </c>
      <c r="AR2685" t="s">
        <v>2513</v>
      </c>
      <c r="AS2685" t="s">
        <v>2557</v>
      </c>
      <c r="AT2685" t="s">
        <v>2513</v>
      </c>
      <c r="AU2685">
        <v>44708</v>
      </c>
      <c r="AV2685" t="s">
        <v>2513</v>
      </c>
      <c r="AW2685" t="s">
        <v>2513</v>
      </c>
      <c r="AX2685" t="s">
        <v>2516</v>
      </c>
      <c r="AY2685" t="s">
        <v>12545</v>
      </c>
      <c r="AZ2685" t="s">
        <v>2513</v>
      </c>
      <c r="BA2685" t="s">
        <v>2513</v>
      </c>
      <c r="BB2685" t="s">
        <v>2513</v>
      </c>
    </row>
    <row r="2686" spans="1:54" x14ac:dyDescent="0.45">
      <c r="A2686">
        <v>10004546</v>
      </c>
      <c r="B2686" t="s">
        <v>12667</v>
      </c>
      <c r="C2686" t="s">
        <v>26416</v>
      </c>
      <c r="D2686" t="s">
        <v>2489</v>
      </c>
      <c r="E2686" t="s">
        <v>12668</v>
      </c>
      <c r="F2686" t="s">
        <v>12669</v>
      </c>
      <c r="G2686" t="s">
        <v>5115</v>
      </c>
      <c r="H2686" t="s">
        <v>12668</v>
      </c>
      <c r="I2686" t="s">
        <v>2493</v>
      </c>
      <c r="J2686" t="s">
        <v>2494</v>
      </c>
      <c r="K2686" t="s">
        <v>12544</v>
      </c>
      <c r="L2686" t="s">
        <v>2496</v>
      </c>
      <c r="M2686" t="s">
        <v>6214</v>
      </c>
      <c r="N2686" t="s">
        <v>2496</v>
      </c>
      <c r="O2686" t="s">
        <v>2498</v>
      </c>
      <c r="P2686" t="s">
        <v>2546</v>
      </c>
      <c r="Q2686" t="s">
        <v>2547</v>
      </c>
      <c r="R2686" t="s">
        <v>3327</v>
      </c>
      <c r="S2686" t="s">
        <v>3328</v>
      </c>
      <c r="T2686" t="s">
        <v>3329</v>
      </c>
      <c r="U2686" t="s">
        <v>3330</v>
      </c>
      <c r="V2686" t="s">
        <v>3331</v>
      </c>
      <c r="W2686" t="s">
        <v>2553</v>
      </c>
      <c r="X2686" t="s">
        <v>6215</v>
      </c>
      <c r="Y2686" t="s">
        <v>2555</v>
      </c>
      <c r="Z2686" t="s">
        <v>6216</v>
      </c>
      <c r="AA2686" t="s">
        <v>2507</v>
      </c>
      <c r="AB2686" t="s">
        <v>6214</v>
      </c>
      <c r="AC2686" t="s">
        <v>715</v>
      </c>
      <c r="AD2686">
        <v>1.17</v>
      </c>
      <c r="AE2686">
        <v>1.17</v>
      </c>
      <c r="AF2686" t="s">
        <v>2509</v>
      </c>
      <c r="AG2686">
        <v>0.74199999999999999</v>
      </c>
      <c r="AH2686" t="s">
        <v>2510</v>
      </c>
      <c r="AI2686">
        <v>232</v>
      </c>
      <c r="AJ2686">
        <v>200</v>
      </c>
      <c r="AK2686">
        <v>16</v>
      </c>
      <c r="AL2686" t="s">
        <v>2511</v>
      </c>
      <c r="AM2686" t="s">
        <v>2528</v>
      </c>
      <c r="AN2686" t="s">
        <v>2513</v>
      </c>
      <c r="AO2686" t="s">
        <v>2513</v>
      </c>
      <c r="AP2686" t="s">
        <v>2514</v>
      </c>
      <c r="AQ2686" t="s">
        <v>2513</v>
      </c>
      <c r="AR2686" t="s">
        <v>2513</v>
      </c>
      <c r="AS2686" t="s">
        <v>2557</v>
      </c>
      <c r="AT2686" t="s">
        <v>2513</v>
      </c>
      <c r="AU2686">
        <v>44708</v>
      </c>
      <c r="AV2686" t="s">
        <v>2513</v>
      </c>
      <c r="AW2686" t="s">
        <v>2513</v>
      </c>
      <c r="AX2686" t="s">
        <v>2516</v>
      </c>
      <c r="AY2686" t="s">
        <v>12545</v>
      </c>
      <c r="AZ2686" t="s">
        <v>2513</v>
      </c>
      <c r="BA2686" t="s">
        <v>2513</v>
      </c>
      <c r="BB2686" t="s">
        <v>2513</v>
      </c>
    </row>
    <row r="2687" spans="1:54" x14ac:dyDescent="0.45">
      <c r="A2687">
        <v>10004547</v>
      </c>
      <c r="B2687" t="s">
        <v>12670</v>
      </c>
      <c r="C2687" t="s">
        <v>26417</v>
      </c>
      <c r="D2687" t="s">
        <v>2489</v>
      </c>
      <c r="E2687" t="s">
        <v>12671</v>
      </c>
      <c r="F2687" t="s">
        <v>12672</v>
      </c>
      <c r="G2687" t="s">
        <v>5115</v>
      </c>
      <c r="H2687" t="s">
        <v>12671</v>
      </c>
      <c r="I2687" t="s">
        <v>2493</v>
      </c>
      <c r="J2687" t="s">
        <v>2494</v>
      </c>
      <c r="K2687" t="s">
        <v>12544</v>
      </c>
      <c r="L2687" t="s">
        <v>2496</v>
      </c>
      <c r="M2687" t="s">
        <v>6214</v>
      </c>
      <c r="N2687" t="s">
        <v>2496</v>
      </c>
      <c r="O2687" t="s">
        <v>2498</v>
      </c>
      <c r="P2687" t="s">
        <v>2546</v>
      </c>
      <c r="Q2687" t="s">
        <v>2547</v>
      </c>
      <c r="R2687" t="s">
        <v>3327</v>
      </c>
      <c r="S2687" t="s">
        <v>3328</v>
      </c>
      <c r="T2687" t="s">
        <v>3329</v>
      </c>
      <c r="U2687" t="s">
        <v>3330</v>
      </c>
      <c r="V2687" t="s">
        <v>3331</v>
      </c>
      <c r="W2687" t="s">
        <v>2553</v>
      </c>
      <c r="X2687" t="s">
        <v>6215</v>
      </c>
      <c r="Y2687" t="s">
        <v>2555</v>
      </c>
      <c r="Z2687" t="s">
        <v>6216</v>
      </c>
      <c r="AA2687" t="s">
        <v>2507</v>
      </c>
      <c r="AB2687" t="s">
        <v>6214</v>
      </c>
      <c r="AC2687" t="s">
        <v>715</v>
      </c>
      <c r="AD2687">
        <v>1.17</v>
      </c>
      <c r="AE2687">
        <v>1.17</v>
      </c>
      <c r="AF2687" t="s">
        <v>2509</v>
      </c>
      <c r="AG2687">
        <v>0.74199999999999999</v>
      </c>
      <c r="AH2687" t="s">
        <v>2510</v>
      </c>
      <c r="AI2687">
        <v>232</v>
      </c>
      <c r="AJ2687">
        <v>200</v>
      </c>
      <c r="AK2687">
        <v>16</v>
      </c>
      <c r="AL2687" t="s">
        <v>2511</v>
      </c>
      <c r="AM2687" t="s">
        <v>2528</v>
      </c>
      <c r="AN2687" t="s">
        <v>2513</v>
      </c>
      <c r="AO2687" t="s">
        <v>2513</v>
      </c>
      <c r="AP2687" t="s">
        <v>2514</v>
      </c>
      <c r="AQ2687" t="s">
        <v>2513</v>
      </c>
      <c r="AR2687" t="s">
        <v>2513</v>
      </c>
      <c r="AS2687" t="s">
        <v>2557</v>
      </c>
      <c r="AT2687" t="s">
        <v>2513</v>
      </c>
      <c r="AU2687">
        <v>44708</v>
      </c>
      <c r="AV2687" t="s">
        <v>2513</v>
      </c>
      <c r="AW2687" t="s">
        <v>2513</v>
      </c>
      <c r="AX2687" t="s">
        <v>2516</v>
      </c>
      <c r="AY2687" t="s">
        <v>12545</v>
      </c>
      <c r="AZ2687" t="s">
        <v>2513</v>
      </c>
      <c r="BA2687" t="s">
        <v>2513</v>
      </c>
      <c r="BB2687" t="s">
        <v>2513</v>
      </c>
    </row>
    <row r="2688" spans="1:54" x14ac:dyDescent="0.45">
      <c r="A2688">
        <v>10004944</v>
      </c>
      <c r="B2688" t="s">
        <v>12673</v>
      </c>
      <c r="C2688" t="s">
        <v>26418</v>
      </c>
      <c r="D2688" t="s">
        <v>2489</v>
      </c>
      <c r="E2688" t="s">
        <v>12674</v>
      </c>
      <c r="F2688" t="s">
        <v>12675</v>
      </c>
      <c r="G2688" t="s">
        <v>5180</v>
      </c>
      <c r="H2688" t="s">
        <v>12674</v>
      </c>
      <c r="I2688" t="s">
        <v>2493</v>
      </c>
      <c r="J2688" t="s">
        <v>2494</v>
      </c>
      <c r="K2688" t="s">
        <v>12440</v>
      </c>
      <c r="L2688" t="s">
        <v>2496</v>
      </c>
      <c r="M2688" t="s">
        <v>12453</v>
      </c>
      <c r="N2688" t="s">
        <v>2496</v>
      </c>
      <c r="O2688" t="s">
        <v>2498</v>
      </c>
      <c r="P2688" t="s">
        <v>2546</v>
      </c>
      <c r="Q2688" t="s">
        <v>2547</v>
      </c>
      <c r="R2688" t="s">
        <v>2918</v>
      </c>
      <c r="S2688" t="s">
        <v>2919</v>
      </c>
      <c r="T2688" t="s">
        <v>2942</v>
      </c>
      <c r="U2688" t="s">
        <v>2933</v>
      </c>
      <c r="V2688" t="s">
        <v>12442</v>
      </c>
      <c r="W2688" t="s">
        <v>12443</v>
      </c>
      <c r="X2688" t="s">
        <v>12454</v>
      </c>
      <c r="Y2688" t="s">
        <v>3219</v>
      </c>
      <c r="Z2688" t="s">
        <v>12455</v>
      </c>
      <c r="AA2688" t="s">
        <v>2507</v>
      </c>
      <c r="AB2688" t="s">
        <v>12453</v>
      </c>
      <c r="AC2688" t="s">
        <v>715</v>
      </c>
      <c r="AD2688">
        <v>1.35</v>
      </c>
      <c r="AE2688">
        <v>1.35</v>
      </c>
      <c r="AF2688" t="s">
        <v>2509</v>
      </c>
      <c r="AG2688">
        <v>0.64</v>
      </c>
      <c r="AH2688" t="s">
        <v>2510</v>
      </c>
      <c r="AI2688">
        <v>200</v>
      </c>
      <c r="AJ2688">
        <v>200</v>
      </c>
      <c r="AK2688">
        <v>16</v>
      </c>
      <c r="AL2688" t="s">
        <v>2511</v>
      </c>
      <c r="AM2688" t="s">
        <v>2528</v>
      </c>
      <c r="AN2688" t="s">
        <v>2513</v>
      </c>
      <c r="AO2688" t="s">
        <v>2513</v>
      </c>
      <c r="AP2688" t="s">
        <v>2514</v>
      </c>
      <c r="AQ2688" t="s">
        <v>2513</v>
      </c>
      <c r="AR2688" t="s">
        <v>2513</v>
      </c>
      <c r="AS2688" t="s">
        <v>2557</v>
      </c>
      <c r="AT2688" t="s">
        <v>2513</v>
      </c>
      <c r="AU2688">
        <v>44768</v>
      </c>
      <c r="AV2688" t="s">
        <v>2513</v>
      </c>
      <c r="AW2688" t="s">
        <v>2513</v>
      </c>
      <c r="AX2688" t="s">
        <v>2516</v>
      </c>
      <c r="AY2688" t="s">
        <v>12446</v>
      </c>
      <c r="AZ2688" t="s">
        <v>2513</v>
      </c>
      <c r="BA2688" t="s">
        <v>2513</v>
      </c>
      <c r="BB2688" t="s">
        <v>2513</v>
      </c>
    </row>
    <row r="2689" spans="1:54" x14ac:dyDescent="0.45">
      <c r="A2689">
        <v>10004981</v>
      </c>
      <c r="B2689" t="s">
        <v>12676</v>
      </c>
      <c r="C2689" t="s">
        <v>26419</v>
      </c>
      <c r="D2689" t="s">
        <v>2489</v>
      </c>
      <c r="E2689" t="s">
        <v>12677</v>
      </c>
      <c r="F2689" t="s">
        <v>12678</v>
      </c>
      <c r="G2689" t="s">
        <v>3684</v>
      </c>
      <c r="H2689" t="s">
        <v>12677</v>
      </c>
      <c r="I2689" t="s">
        <v>2493</v>
      </c>
      <c r="J2689" t="s">
        <v>2494</v>
      </c>
      <c r="K2689" t="s">
        <v>12544</v>
      </c>
      <c r="L2689" t="s">
        <v>2496</v>
      </c>
      <c r="M2689" t="s">
        <v>3187</v>
      </c>
      <c r="N2689" t="s">
        <v>2496</v>
      </c>
      <c r="O2689" t="s">
        <v>2498</v>
      </c>
      <c r="P2689" t="s">
        <v>2546</v>
      </c>
      <c r="Q2689" t="s">
        <v>2547</v>
      </c>
      <c r="R2689" t="s">
        <v>2918</v>
      </c>
      <c r="S2689" t="s">
        <v>2919</v>
      </c>
      <c r="T2689" t="s">
        <v>2942</v>
      </c>
      <c r="U2689" t="s">
        <v>2933</v>
      </c>
      <c r="V2689" t="s">
        <v>2943</v>
      </c>
      <c r="W2689" t="s">
        <v>2553</v>
      </c>
      <c r="X2689" t="s">
        <v>3188</v>
      </c>
      <c r="Y2689" t="s">
        <v>3189</v>
      </c>
      <c r="Z2689" t="s">
        <v>3190</v>
      </c>
      <c r="AA2689" t="s">
        <v>2507</v>
      </c>
      <c r="AB2689" t="s">
        <v>3187</v>
      </c>
      <c r="AC2689" t="s">
        <v>715</v>
      </c>
      <c r="AD2689">
        <v>1.35</v>
      </c>
      <c r="AE2689">
        <v>1.35</v>
      </c>
      <c r="AF2689" t="s">
        <v>2509</v>
      </c>
      <c r="AG2689">
        <v>0.64</v>
      </c>
      <c r="AH2689" t="s">
        <v>2510</v>
      </c>
      <c r="AI2689">
        <v>200</v>
      </c>
      <c r="AJ2689">
        <v>200</v>
      </c>
      <c r="AK2689">
        <v>16</v>
      </c>
      <c r="AL2689" t="s">
        <v>2511</v>
      </c>
      <c r="AM2689" t="s">
        <v>2528</v>
      </c>
      <c r="AN2689" t="s">
        <v>2513</v>
      </c>
      <c r="AO2689" t="s">
        <v>2513</v>
      </c>
      <c r="AP2689" t="s">
        <v>2514</v>
      </c>
      <c r="AQ2689" t="s">
        <v>2513</v>
      </c>
      <c r="AR2689" t="s">
        <v>2513</v>
      </c>
      <c r="AS2689" t="s">
        <v>2557</v>
      </c>
      <c r="AT2689" t="s">
        <v>2513</v>
      </c>
      <c r="AU2689">
        <v>44788</v>
      </c>
      <c r="AV2689" t="s">
        <v>2513</v>
      </c>
      <c r="AW2689" t="s">
        <v>2513</v>
      </c>
      <c r="AX2689" t="s">
        <v>2516</v>
      </c>
      <c r="AY2689" t="s">
        <v>12545</v>
      </c>
      <c r="AZ2689" t="s">
        <v>2513</v>
      </c>
      <c r="BA2689" t="s">
        <v>2513</v>
      </c>
      <c r="BB2689" t="s">
        <v>2513</v>
      </c>
    </row>
    <row r="2690" spans="1:54" x14ac:dyDescent="0.45">
      <c r="A2690">
        <v>10005136</v>
      </c>
      <c r="B2690" t="s">
        <v>12679</v>
      </c>
      <c r="C2690" t="s">
        <v>26420</v>
      </c>
      <c r="D2690" t="s">
        <v>2489</v>
      </c>
      <c r="E2690" t="s">
        <v>12680</v>
      </c>
      <c r="F2690" t="s">
        <v>12681</v>
      </c>
      <c r="G2690" t="s">
        <v>5284</v>
      </c>
      <c r="H2690" t="s">
        <v>12680</v>
      </c>
      <c r="I2690" t="s">
        <v>2493</v>
      </c>
      <c r="J2690" t="s">
        <v>2494</v>
      </c>
      <c r="K2690" t="s">
        <v>12544</v>
      </c>
      <c r="L2690" t="s">
        <v>2496</v>
      </c>
      <c r="M2690" t="s">
        <v>3200</v>
      </c>
      <c r="N2690" t="s">
        <v>2496</v>
      </c>
      <c r="O2690" t="s">
        <v>2498</v>
      </c>
      <c r="P2690" t="s">
        <v>2546</v>
      </c>
      <c r="Q2690" t="s">
        <v>2547</v>
      </c>
      <c r="R2690" t="s">
        <v>2918</v>
      </c>
      <c r="S2690" t="s">
        <v>2919</v>
      </c>
      <c r="T2690" t="s">
        <v>2942</v>
      </c>
      <c r="U2690" t="s">
        <v>2933</v>
      </c>
      <c r="V2690" t="s">
        <v>2943</v>
      </c>
      <c r="W2690" t="s">
        <v>2553</v>
      </c>
      <c r="X2690" t="s">
        <v>3201</v>
      </c>
      <c r="Y2690" t="s">
        <v>3202</v>
      </c>
      <c r="Z2690" t="s">
        <v>3203</v>
      </c>
      <c r="AA2690" t="s">
        <v>2507</v>
      </c>
      <c r="AB2690" t="s">
        <v>3200</v>
      </c>
      <c r="AC2690" t="s">
        <v>715</v>
      </c>
      <c r="AD2690">
        <v>1.35</v>
      </c>
      <c r="AE2690">
        <v>1.35</v>
      </c>
      <c r="AF2690" t="s">
        <v>2509</v>
      </c>
      <c r="AG2690">
        <v>0.64</v>
      </c>
      <c r="AH2690" t="s">
        <v>2510</v>
      </c>
      <c r="AI2690">
        <v>200</v>
      </c>
      <c r="AJ2690">
        <v>200</v>
      </c>
      <c r="AK2690">
        <v>16</v>
      </c>
      <c r="AL2690" t="s">
        <v>2511</v>
      </c>
      <c r="AM2690" t="s">
        <v>2528</v>
      </c>
      <c r="AN2690" t="s">
        <v>2513</v>
      </c>
      <c r="AO2690" t="s">
        <v>2513</v>
      </c>
      <c r="AP2690" t="s">
        <v>2514</v>
      </c>
      <c r="AQ2690" t="s">
        <v>2513</v>
      </c>
      <c r="AR2690" t="s">
        <v>2513</v>
      </c>
      <c r="AS2690" t="s">
        <v>2557</v>
      </c>
      <c r="AT2690" t="s">
        <v>2513</v>
      </c>
      <c r="AU2690">
        <v>44837</v>
      </c>
      <c r="AV2690" t="s">
        <v>2513</v>
      </c>
      <c r="AW2690" t="s">
        <v>2513</v>
      </c>
      <c r="AX2690" t="s">
        <v>2516</v>
      </c>
      <c r="AY2690" t="s">
        <v>12545</v>
      </c>
      <c r="AZ2690" t="s">
        <v>2513</v>
      </c>
      <c r="BA2690" t="s">
        <v>2513</v>
      </c>
      <c r="BB2690" t="s">
        <v>2513</v>
      </c>
    </row>
    <row r="2691" spans="1:54" x14ac:dyDescent="0.45">
      <c r="A2691">
        <v>10005203</v>
      </c>
      <c r="B2691" t="s">
        <v>12682</v>
      </c>
      <c r="C2691" t="s">
        <v>26421</v>
      </c>
      <c r="D2691" t="s">
        <v>2489</v>
      </c>
      <c r="E2691" t="s">
        <v>12683</v>
      </c>
      <c r="F2691" t="s">
        <v>12684</v>
      </c>
      <c r="G2691" t="s">
        <v>3762</v>
      </c>
      <c r="H2691" t="s">
        <v>12683</v>
      </c>
      <c r="I2691" t="s">
        <v>2493</v>
      </c>
      <c r="J2691" t="s">
        <v>2494</v>
      </c>
      <c r="K2691" t="s">
        <v>12544</v>
      </c>
      <c r="L2691" t="s">
        <v>2496</v>
      </c>
      <c r="M2691" t="s">
        <v>3200</v>
      </c>
      <c r="N2691" t="s">
        <v>2496</v>
      </c>
      <c r="O2691" t="s">
        <v>2498</v>
      </c>
      <c r="P2691" t="s">
        <v>2546</v>
      </c>
      <c r="Q2691" t="s">
        <v>2547</v>
      </c>
      <c r="R2691" t="s">
        <v>2918</v>
      </c>
      <c r="S2691" t="s">
        <v>2919</v>
      </c>
      <c r="T2691" t="s">
        <v>2942</v>
      </c>
      <c r="U2691" t="s">
        <v>2933</v>
      </c>
      <c r="V2691" t="s">
        <v>2943</v>
      </c>
      <c r="W2691" t="s">
        <v>2553</v>
      </c>
      <c r="X2691" t="s">
        <v>3201</v>
      </c>
      <c r="Y2691" t="s">
        <v>3202</v>
      </c>
      <c r="Z2691" t="s">
        <v>3203</v>
      </c>
      <c r="AA2691" t="s">
        <v>2507</v>
      </c>
      <c r="AB2691" t="s">
        <v>3200</v>
      </c>
      <c r="AC2691" t="s">
        <v>715</v>
      </c>
      <c r="AD2691">
        <v>1.35</v>
      </c>
      <c r="AE2691">
        <v>1.35</v>
      </c>
      <c r="AF2691" t="s">
        <v>2509</v>
      </c>
      <c r="AG2691">
        <v>0.64</v>
      </c>
      <c r="AH2691" t="s">
        <v>2510</v>
      </c>
      <c r="AI2691">
        <v>200</v>
      </c>
      <c r="AJ2691">
        <v>200</v>
      </c>
      <c r="AK2691">
        <v>16</v>
      </c>
      <c r="AL2691" t="s">
        <v>2511</v>
      </c>
      <c r="AM2691" t="s">
        <v>2528</v>
      </c>
      <c r="AN2691" t="s">
        <v>2513</v>
      </c>
      <c r="AO2691" t="s">
        <v>2513</v>
      </c>
      <c r="AP2691" t="s">
        <v>2514</v>
      </c>
      <c r="AQ2691" t="s">
        <v>2513</v>
      </c>
      <c r="AR2691" t="s">
        <v>2513</v>
      </c>
      <c r="AS2691" t="s">
        <v>2557</v>
      </c>
      <c r="AT2691" t="s">
        <v>2513</v>
      </c>
      <c r="AU2691">
        <v>44862</v>
      </c>
      <c r="AV2691" t="s">
        <v>2513</v>
      </c>
      <c r="AW2691" t="s">
        <v>2513</v>
      </c>
      <c r="AX2691" t="s">
        <v>2516</v>
      </c>
      <c r="AY2691" t="s">
        <v>12545</v>
      </c>
      <c r="AZ2691" t="s">
        <v>2513</v>
      </c>
      <c r="BA2691" t="s">
        <v>2513</v>
      </c>
      <c r="BB2691" t="s">
        <v>2513</v>
      </c>
    </row>
    <row r="2692" spans="1:54" x14ac:dyDescent="0.45">
      <c r="A2692">
        <v>10005447</v>
      </c>
      <c r="B2692" t="s">
        <v>12685</v>
      </c>
      <c r="C2692" t="s">
        <v>26422</v>
      </c>
      <c r="D2692" t="s">
        <v>2489</v>
      </c>
      <c r="E2692" t="s">
        <v>12686</v>
      </c>
      <c r="F2692" t="s">
        <v>12687</v>
      </c>
      <c r="G2692" t="s">
        <v>5306</v>
      </c>
      <c r="H2692" t="s">
        <v>12686</v>
      </c>
      <c r="I2692" t="s">
        <v>2493</v>
      </c>
      <c r="J2692" t="s">
        <v>2494</v>
      </c>
      <c r="K2692" t="s">
        <v>12440</v>
      </c>
      <c r="L2692" t="s">
        <v>2496</v>
      </c>
      <c r="M2692" t="s">
        <v>12441</v>
      </c>
      <c r="N2692" t="s">
        <v>2496</v>
      </c>
      <c r="O2692" t="s">
        <v>2498</v>
      </c>
      <c r="P2692" t="s">
        <v>2546</v>
      </c>
      <c r="Q2692" t="s">
        <v>2547</v>
      </c>
      <c r="R2692" t="s">
        <v>2918</v>
      </c>
      <c r="S2692" t="s">
        <v>2919</v>
      </c>
      <c r="T2692" t="s">
        <v>2942</v>
      </c>
      <c r="U2692" t="s">
        <v>2933</v>
      </c>
      <c r="V2692" t="s">
        <v>12442</v>
      </c>
      <c r="W2692" t="s">
        <v>12443</v>
      </c>
      <c r="X2692" t="s">
        <v>12444</v>
      </c>
      <c r="Y2692" t="s">
        <v>2555</v>
      </c>
      <c r="Z2692" t="s">
        <v>12445</v>
      </c>
      <c r="AA2692" t="s">
        <v>2507</v>
      </c>
      <c r="AB2692" t="s">
        <v>12441</v>
      </c>
      <c r="AC2692" t="s">
        <v>715</v>
      </c>
      <c r="AD2692">
        <v>1.35</v>
      </c>
      <c r="AE2692">
        <v>1.35</v>
      </c>
      <c r="AF2692" t="s">
        <v>2509</v>
      </c>
      <c r="AG2692">
        <v>0.64</v>
      </c>
      <c r="AH2692" t="s">
        <v>2510</v>
      </c>
      <c r="AI2692">
        <v>200</v>
      </c>
      <c r="AJ2692">
        <v>200</v>
      </c>
      <c r="AK2692">
        <v>16</v>
      </c>
      <c r="AL2692" t="s">
        <v>2511</v>
      </c>
      <c r="AM2692" t="s">
        <v>2528</v>
      </c>
      <c r="AN2692" t="s">
        <v>2513</v>
      </c>
      <c r="AO2692" t="s">
        <v>2513</v>
      </c>
      <c r="AP2692" t="s">
        <v>2514</v>
      </c>
      <c r="AQ2692" t="s">
        <v>2513</v>
      </c>
      <c r="AR2692" t="s">
        <v>2513</v>
      </c>
      <c r="AS2692" t="s">
        <v>2557</v>
      </c>
      <c r="AT2692" t="s">
        <v>2513</v>
      </c>
      <c r="AU2692">
        <v>44883</v>
      </c>
      <c r="AV2692" t="s">
        <v>2513</v>
      </c>
      <c r="AW2692" t="s">
        <v>2513</v>
      </c>
      <c r="AX2692" t="s">
        <v>2516</v>
      </c>
      <c r="AY2692" t="s">
        <v>12446</v>
      </c>
      <c r="AZ2692" t="s">
        <v>2513</v>
      </c>
      <c r="BA2692" t="s">
        <v>2513</v>
      </c>
      <c r="BB2692" t="s">
        <v>2513</v>
      </c>
    </row>
    <row r="2693" spans="1:54" x14ac:dyDescent="0.45">
      <c r="A2693">
        <v>10006853</v>
      </c>
      <c r="B2693" t="s">
        <v>12688</v>
      </c>
      <c r="C2693" t="s">
        <v>26423</v>
      </c>
      <c r="D2693" t="s">
        <v>2489</v>
      </c>
      <c r="E2693" t="s">
        <v>12689</v>
      </c>
      <c r="F2693" t="s">
        <v>12690</v>
      </c>
      <c r="G2693" t="s">
        <v>5632</v>
      </c>
      <c r="H2693" t="s">
        <v>12689</v>
      </c>
      <c r="I2693" t="s">
        <v>2493</v>
      </c>
      <c r="J2693" t="s">
        <v>2494</v>
      </c>
      <c r="K2693" t="s">
        <v>12440</v>
      </c>
      <c r="L2693" t="s">
        <v>2496</v>
      </c>
      <c r="M2693" t="s">
        <v>2941</v>
      </c>
      <c r="N2693" t="s">
        <v>2496</v>
      </c>
      <c r="O2693" t="s">
        <v>2498</v>
      </c>
      <c r="P2693" t="s">
        <v>2546</v>
      </c>
      <c r="Q2693" t="s">
        <v>2547</v>
      </c>
      <c r="R2693" t="s">
        <v>2918</v>
      </c>
      <c r="S2693" t="s">
        <v>2919</v>
      </c>
      <c r="T2693" t="s">
        <v>2942</v>
      </c>
      <c r="U2693" t="s">
        <v>2933</v>
      </c>
      <c r="V2693" t="s">
        <v>2943</v>
      </c>
      <c r="W2693" t="s">
        <v>2553</v>
      </c>
      <c r="X2693" t="s">
        <v>2944</v>
      </c>
      <c r="Y2693" t="s">
        <v>2555</v>
      </c>
      <c r="Z2693" t="s">
        <v>2945</v>
      </c>
      <c r="AA2693" t="s">
        <v>2507</v>
      </c>
      <c r="AB2693" t="s">
        <v>2941</v>
      </c>
      <c r="AC2693" t="s">
        <v>715</v>
      </c>
      <c r="AD2693">
        <v>1.35</v>
      </c>
      <c r="AE2693">
        <v>1.35</v>
      </c>
      <c r="AF2693" t="s">
        <v>2509</v>
      </c>
      <c r="AG2693">
        <v>0.64</v>
      </c>
      <c r="AH2693" t="s">
        <v>2510</v>
      </c>
      <c r="AI2693">
        <v>200</v>
      </c>
      <c r="AJ2693">
        <v>200</v>
      </c>
      <c r="AK2693">
        <v>16</v>
      </c>
      <c r="AL2693" t="s">
        <v>2511</v>
      </c>
      <c r="AM2693" t="s">
        <v>2528</v>
      </c>
      <c r="AN2693" t="s">
        <v>2513</v>
      </c>
      <c r="AO2693" t="s">
        <v>2513</v>
      </c>
      <c r="AP2693" t="s">
        <v>2514</v>
      </c>
      <c r="AQ2693" t="s">
        <v>2513</v>
      </c>
      <c r="AR2693" t="s">
        <v>2513</v>
      </c>
      <c r="AS2693" t="s">
        <v>2557</v>
      </c>
      <c r="AT2693" t="s">
        <v>2513</v>
      </c>
      <c r="AU2693">
        <v>45357</v>
      </c>
      <c r="AV2693" t="s">
        <v>2513</v>
      </c>
      <c r="AW2693" t="s">
        <v>2513</v>
      </c>
      <c r="AX2693" t="s">
        <v>2516</v>
      </c>
      <c r="AY2693" t="s">
        <v>12446</v>
      </c>
      <c r="AZ2693" t="s">
        <v>2513</v>
      </c>
      <c r="BA2693" t="s">
        <v>2513</v>
      </c>
      <c r="BB2693" t="s">
        <v>2513</v>
      </c>
    </row>
    <row r="2694" spans="1:54" x14ac:dyDescent="0.45">
      <c r="A2694">
        <v>10005543</v>
      </c>
      <c r="B2694" t="s">
        <v>12691</v>
      </c>
      <c r="C2694" t="s">
        <v>26424</v>
      </c>
      <c r="D2694" t="s">
        <v>2489</v>
      </c>
      <c r="E2694" t="s">
        <v>12692</v>
      </c>
      <c r="F2694" t="s">
        <v>12693</v>
      </c>
      <c r="G2694" t="s">
        <v>2957</v>
      </c>
      <c r="H2694" t="s">
        <v>12692</v>
      </c>
      <c r="I2694" t="s">
        <v>2493</v>
      </c>
      <c r="J2694" t="s">
        <v>2494</v>
      </c>
      <c r="K2694" t="s">
        <v>12544</v>
      </c>
      <c r="L2694" t="s">
        <v>2496</v>
      </c>
      <c r="M2694" t="s">
        <v>3187</v>
      </c>
      <c r="N2694" t="s">
        <v>2496</v>
      </c>
      <c r="O2694" t="s">
        <v>2498</v>
      </c>
      <c r="P2694" t="s">
        <v>2546</v>
      </c>
      <c r="Q2694" t="s">
        <v>2547</v>
      </c>
      <c r="R2694" t="s">
        <v>2918</v>
      </c>
      <c r="S2694" t="s">
        <v>2919</v>
      </c>
      <c r="T2694" t="s">
        <v>2942</v>
      </c>
      <c r="U2694" t="s">
        <v>2933</v>
      </c>
      <c r="V2694" t="s">
        <v>2943</v>
      </c>
      <c r="W2694" t="s">
        <v>2553</v>
      </c>
      <c r="X2694" t="s">
        <v>3188</v>
      </c>
      <c r="Y2694" t="s">
        <v>3189</v>
      </c>
      <c r="Z2694" t="s">
        <v>3190</v>
      </c>
      <c r="AA2694" t="s">
        <v>2507</v>
      </c>
      <c r="AB2694" t="s">
        <v>3187</v>
      </c>
      <c r="AC2694" t="s">
        <v>715</v>
      </c>
      <c r="AD2694">
        <v>1.35</v>
      </c>
      <c r="AE2694">
        <v>1.35</v>
      </c>
      <c r="AF2694" t="s">
        <v>2509</v>
      </c>
      <c r="AG2694">
        <v>0.64</v>
      </c>
      <c r="AH2694" t="s">
        <v>2510</v>
      </c>
      <c r="AI2694">
        <v>200</v>
      </c>
      <c r="AJ2694">
        <v>200</v>
      </c>
      <c r="AK2694">
        <v>16</v>
      </c>
      <c r="AL2694" t="s">
        <v>2511</v>
      </c>
      <c r="AM2694" t="s">
        <v>2528</v>
      </c>
      <c r="AN2694" t="s">
        <v>2513</v>
      </c>
      <c r="AO2694" t="s">
        <v>2513</v>
      </c>
      <c r="AP2694" t="s">
        <v>2514</v>
      </c>
      <c r="AQ2694" t="s">
        <v>2513</v>
      </c>
      <c r="AR2694" t="s">
        <v>2513</v>
      </c>
      <c r="AS2694" t="s">
        <v>2557</v>
      </c>
      <c r="AT2694" t="s">
        <v>2513</v>
      </c>
      <c r="AU2694">
        <v>44916</v>
      </c>
      <c r="AV2694" t="s">
        <v>2513</v>
      </c>
      <c r="AW2694" t="s">
        <v>2513</v>
      </c>
      <c r="AX2694" t="s">
        <v>2516</v>
      </c>
      <c r="AY2694" t="s">
        <v>12545</v>
      </c>
      <c r="AZ2694" t="s">
        <v>2513</v>
      </c>
      <c r="BA2694" t="s">
        <v>2513</v>
      </c>
      <c r="BB2694" t="s">
        <v>2513</v>
      </c>
    </row>
    <row r="2695" spans="1:54" x14ac:dyDescent="0.45">
      <c r="A2695">
        <v>10005558</v>
      </c>
      <c r="B2695" t="s">
        <v>12694</v>
      </c>
      <c r="C2695" t="s">
        <v>26425</v>
      </c>
      <c r="D2695" t="s">
        <v>2489</v>
      </c>
      <c r="E2695" t="s">
        <v>12695</v>
      </c>
      <c r="F2695" t="s">
        <v>12696</v>
      </c>
      <c r="G2695" t="s">
        <v>2957</v>
      </c>
      <c r="H2695" t="s">
        <v>12695</v>
      </c>
      <c r="I2695" t="s">
        <v>2493</v>
      </c>
      <c r="J2695" t="s">
        <v>2494</v>
      </c>
      <c r="K2695" t="s">
        <v>12544</v>
      </c>
      <c r="L2695" t="s">
        <v>2496</v>
      </c>
      <c r="M2695" t="s">
        <v>2917</v>
      </c>
      <c r="N2695" t="s">
        <v>2496</v>
      </c>
      <c r="O2695" t="s">
        <v>2498</v>
      </c>
      <c r="P2695" t="s">
        <v>2546</v>
      </c>
      <c r="Q2695" t="s">
        <v>2547</v>
      </c>
      <c r="R2695" t="s">
        <v>2918</v>
      </c>
      <c r="S2695" t="s">
        <v>2919</v>
      </c>
      <c r="T2695" t="s">
        <v>2920</v>
      </c>
      <c r="U2695" t="s">
        <v>2921</v>
      </c>
      <c r="V2695" t="s">
        <v>2922</v>
      </c>
      <c r="W2695" t="s">
        <v>2553</v>
      </c>
      <c r="X2695" t="s">
        <v>2923</v>
      </c>
      <c r="Y2695" t="s">
        <v>2555</v>
      </c>
      <c r="Z2695" t="s">
        <v>2924</v>
      </c>
      <c r="AA2695" t="s">
        <v>2507</v>
      </c>
      <c r="AB2695" t="s">
        <v>2917</v>
      </c>
      <c r="AC2695" t="s">
        <v>715</v>
      </c>
      <c r="AD2695">
        <v>0.33</v>
      </c>
      <c r="AE2695">
        <v>0.33</v>
      </c>
      <c r="AF2695" t="s">
        <v>2509</v>
      </c>
      <c r="AG2695">
        <v>0.16</v>
      </c>
      <c r="AH2695" t="s">
        <v>2510</v>
      </c>
      <c r="AI2695">
        <v>100</v>
      </c>
      <c r="AJ2695">
        <v>100</v>
      </c>
      <c r="AK2695">
        <v>16</v>
      </c>
      <c r="AL2695" t="s">
        <v>2511</v>
      </c>
      <c r="AM2695" t="s">
        <v>2528</v>
      </c>
      <c r="AN2695" t="s">
        <v>2513</v>
      </c>
      <c r="AO2695" t="s">
        <v>2513</v>
      </c>
      <c r="AP2695" t="s">
        <v>2514</v>
      </c>
      <c r="AQ2695" t="s">
        <v>2513</v>
      </c>
      <c r="AR2695" t="s">
        <v>2513</v>
      </c>
      <c r="AS2695" t="s">
        <v>2557</v>
      </c>
      <c r="AT2695" t="s">
        <v>2513</v>
      </c>
      <c r="AU2695">
        <v>44925</v>
      </c>
      <c r="AV2695" t="s">
        <v>2513</v>
      </c>
      <c r="AW2695" t="s">
        <v>2513</v>
      </c>
      <c r="AX2695" t="s">
        <v>2516</v>
      </c>
      <c r="AY2695" t="s">
        <v>12545</v>
      </c>
      <c r="AZ2695" t="s">
        <v>2513</v>
      </c>
      <c r="BA2695" t="s">
        <v>2513</v>
      </c>
      <c r="BB2695" t="s">
        <v>2513</v>
      </c>
    </row>
    <row r="2696" spans="1:54" x14ac:dyDescent="0.45">
      <c r="A2696">
        <v>10005559</v>
      </c>
      <c r="B2696" t="s">
        <v>12697</v>
      </c>
      <c r="C2696" t="s">
        <v>26426</v>
      </c>
      <c r="D2696" t="s">
        <v>2489</v>
      </c>
      <c r="E2696" t="s">
        <v>12698</v>
      </c>
      <c r="F2696" t="s">
        <v>12699</v>
      </c>
      <c r="G2696" t="s">
        <v>2957</v>
      </c>
      <c r="H2696" t="s">
        <v>12698</v>
      </c>
      <c r="I2696" t="s">
        <v>2493</v>
      </c>
      <c r="J2696" t="s">
        <v>2494</v>
      </c>
      <c r="K2696" t="s">
        <v>12544</v>
      </c>
      <c r="L2696" t="s">
        <v>2496</v>
      </c>
      <c r="M2696" t="s">
        <v>2917</v>
      </c>
      <c r="N2696" t="s">
        <v>2496</v>
      </c>
      <c r="O2696" t="s">
        <v>2498</v>
      </c>
      <c r="P2696" t="s">
        <v>2546</v>
      </c>
      <c r="Q2696" t="s">
        <v>2547</v>
      </c>
      <c r="R2696" t="s">
        <v>2918</v>
      </c>
      <c r="S2696" t="s">
        <v>2919</v>
      </c>
      <c r="T2696" t="s">
        <v>2920</v>
      </c>
      <c r="U2696" t="s">
        <v>2921</v>
      </c>
      <c r="V2696" t="s">
        <v>2922</v>
      </c>
      <c r="W2696" t="s">
        <v>2553</v>
      </c>
      <c r="X2696" t="s">
        <v>2923</v>
      </c>
      <c r="Y2696" t="s">
        <v>2555</v>
      </c>
      <c r="Z2696" t="s">
        <v>2924</v>
      </c>
      <c r="AA2696" t="s">
        <v>2507</v>
      </c>
      <c r="AB2696" t="s">
        <v>2917</v>
      </c>
      <c r="AC2696" t="s">
        <v>715</v>
      </c>
      <c r="AD2696">
        <v>0.33</v>
      </c>
      <c r="AE2696">
        <v>0.33</v>
      </c>
      <c r="AF2696" t="s">
        <v>2509</v>
      </c>
      <c r="AG2696">
        <v>0.16</v>
      </c>
      <c r="AH2696" t="s">
        <v>2510</v>
      </c>
      <c r="AI2696">
        <v>100</v>
      </c>
      <c r="AJ2696">
        <v>100</v>
      </c>
      <c r="AK2696">
        <v>16</v>
      </c>
      <c r="AL2696" t="s">
        <v>2511</v>
      </c>
      <c r="AM2696" t="s">
        <v>2528</v>
      </c>
      <c r="AN2696" t="s">
        <v>2513</v>
      </c>
      <c r="AO2696" t="s">
        <v>2513</v>
      </c>
      <c r="AP2696" t="s">
        <v>2514</v>
      </c>
      <c r="AQ2696" t="s">
        <v>2513</v>
      </c>
      <c r="AR2696" t="s">
        <v>2513</v>
      </c>
      <c r="AS2696" t="s">
        <v>2557</v>
      </c>
      <c r="AT2696" t="s">
        <v>2513</v>
      </c>
      <c r="AU2696">
        <v>44925</v>
      </c>
      <c r="AV2696" t="s">
        <v>2513</v>
      </c>
      <c r="AW2696" t="s">
        <v>2513</v>
      </c>
      <c r="AX2696" t="s">
        <v>2516</v>
      </c>
      <c r="AY2696" t="s">
        <v>12545</v>
      </c>
      <c r="AZ2696" t="s">
        <v>2513</v>
      </c>
      <c r="BA2696" t="s">
        <v>2513</v>
      </c>
      <c r="BB2696" t="s">
        <v>2513</v>
      </c>
    </row>
    <row r="2697" spans="1:54" x14ac:dyDescent="0.45">
      <c r="A2697">
        <v>10005560</v>
      </c>
      <c r="B2697" t="s">
        <v>12700</v>
      </c>
      <c r="C2697" t="s">
        <v>26427</v>
      </c>
      <c r="D2697" t="s">
        <v>2489</v>
      </c>
      <c r="E2697" t="s">
        <v>12701</v>
      </c>
      <c r="F2697" t="s">
        <v>12702</v>
      </c>
      <c r="G2697" t="s">
        <v>2957</v>
      </c>
      <c r="H2697" t="s">
        <v>12701</v>
      </c>
      <c r="I2697" t="s">
        <v>2493</v>
      </c>
      <c r="J2697" t="s">
        <v>2494</v>
      </c>
      <c r="K2697" t="s">
        <v>12544</v>
      </c>
      <c r="L2697" t="s">
        <v>2496</v>
      </c>
      <c r="M2697" t="s">
        <v>2917</v>
      </c>
      <c r="N2697" t="s">
        <v>2496</v>
      </c>
      <c r="O2697" t="s">
        <v>2498</v>
      </c>
      <c r="P2697" t="s">
        <v>2546</v>
      </c>
      <c r="Q2697" t="s">
        <v>2547</v>
      </c>
      <c r="R2697" t="s">
        <v>2918</v>
      </c>
      <c r="S2697" t="s">
        <v>2919</v>
      </c>
      <c r="T2697" t="s">
        <v>2920</v>
      </c>
      <c r="U2697" t="s">
        <v>2921</v>
      </c>
      <c r="V2697" t="s">
        <v>2922</v>
      </c>
      <c r="W2697" t="s">
        <v>2553</v>
      </c>
      <c r="X2697" t="s">
        <v>2923</v>
      </c>
      <c r="Y2697" t="s">
        <v>2555</v>
      </c>
      <c r="Z2697" t="s">
        <v>2924</v>
      </c>
      <c r="AA2697" t="s">
        <v>2507</v>
      </c>
      <c r="AB2697" t="s">
        <v>2917</v>
      </c>
      <c r="AC2697" t="s">
        <v>715</v>
      </c>
      <c r="AD2697">
        <v>0.33</v>
      </c>
      <c r="AE2697">
        <v>0.33</v>
      </c>
      <c r="AF2697" t="s">
        <v>2509</v>
      </c>
      <c r="AG2697">
        <v>0.16</v>
      </c>
      <c r="AH2697" t="s">
        <v>2510</v>
      </c>
      <c r="AI2697">
        <v>100</v>
      </c>
      <c r="AJ2697">
        <v>100</v>
      </c>
      <c r="AK2697">
        <v>16</v>
      </c>
      <c r="AL2697" t="s">
        <v>2511</v>
      </c>
      <c r="AM2697" t="s">
        <v>2528</v>
      </c>
      <c r="AN2697" t="s">
        <v>2513</v>
      </c>
      <c r="AO2697" t="s">
        <v>2513</v>
      </c>
      <c r="AP2697" t="s">
        <v>2514</v>
      </c>
      <c r="AQ2697" t="s">
        <v>2513</v>
      </c>
      <c r="AR2697" t="s">
        <v>2513</v>
      </c>
      <c r="AS2697" t="s">
        <v>2557</v>
      </c>
      <c r="AT2697" t="s">
        <v>2513</v>
      </c>
      <c r="AU2697">
        <v>44925</v>
      </c>
      <c r="AV2697" t="s">
        <v>2513</v>
      </c>
      <c r="AW2697" t="s">
        <v>2513</v>
      </c>
      <c r="AX2697" t="s">
        <v>2516</v>
      </c>
      <c r="AY2697" t="s">
        <v>12545</v>
      </c>
      <c r="AZ2697" t="s">
        <v>2513</v>
      </c>
      <c r="BA2697" t="s">
        <v>2513</v>
      </c>
      <c r="BB2697" t="s">
        <v>2513</v>
      </c>
    </row>
    <row r="2698" spans="1:54" x14ac:dyDescent="0.45">
      <c r="A2698">
        <v>10005561</v>
      </c>
      <c r="B2698" t="s">
        <v>12703</v>
      </c>
      <c r="C2698" t="s">
        <v>26428</v>
      </c>
      <c r="D2698" t="s">
        <v>2489</v>
      </c>
      <c r="E2698" t="s">
        <v>12704</v>
      </c>
      <c r="F2698" t="s">
        <v>12705</v>
      </c>
      <c r="G2698" t="s">
        <v>2957</v>
      </c>
      <c r="H2698" t="s">
        <v>12704</v>
      </c>
      <c r="I2698" t="s">
        <v>2493</v>
      </c>
      <c r="J2698" t="s">
        <v>2494</v>
      </c>
      <c r="K2698" t="s">
        <v>12544</v>
      </c>
      <c r="L2698" t="s">
        <v>2496</v>
      </c>
      <c r="M2698" t="s">
        <v>2917</v>
      </c>
      <c r="N2698" t="s">
        <v>2496</v>
      </c>
      <c r="O2698" t="s">
        <v>2498</v>
      </c>
      <c r="P2698" t="s">
        <v>2546</v>
      </c>
      <c r="Q2698" t="s">
        <v>2547</v>
      </c>
      <c r="R2698" t="s">
        <v>2918</v>
      </c>
      <c r="S2698" t="s">
        <v>2919</v>
      </c>
      <c r="T2698" t="s">
        <v>2920</v>
      </c>
      <c r="U2698" t="s">
        <v>2921</v>
      </c>
      <c r="V2698" t="s">
        <v>2922</v>
      </c>
      <c r="W2698" t="s">
        <v>2553</v>
      </c>
      <c r="X2698" t="s">
        <v>2923</v>
      </c>
      <c r="Y2698" t="s">
        <v>2555</v>
      </c>
      <c r="Z2698" t="s">
        <v>2924</v>
      </c>
      <c r="AA2698" t="s">
        <v>2507</v>
      </c>
      <c r="AB2698" t="s">
        <v>2917</v>
      </c>
      <c r="AC2698" t="s">
        <v>715</v>
      </c>
      <c r="AD2698">
        <v>0.33</v>
      </c>
      <c r="AE2698">
        <v>0.33</v>
      </c>
      <c r="AF2698" t="s">
        <v>2509</v>
      </c>
      <c r="AG2698">
        <v>0.16</v>
      </c>
      <c r="AH2698" t="s">
        <v>2510</v>
      </c>
      <c r="AI2698">
        <v>100</v>
      </c>
      <c r="AJ2698">
        <v>100</v>
      </c>
      <c r="AK2698">
        <v>16</v>
      </c>
      <c r="AL2698" t="s">
        <v>2511</v>
      </c>
      <c r="AM2698" t="s">
        <v>2528</v>
      </c>
      <c r="AN2698" t="s">
        <v>2513</v>
      </c>
      <c r="AO2698" t="s">
        <v>2513</v>
      </c>
      <c r="AP2698" t="s">
        <v>2514</v>
      </c>
      <c r="AQ2698" t="s">
        <v>2513</v>
      </c>
      <c r="AR2698" t="s">
        <v>2513</v>
      </c>
      <c r="AS2698" t="s">
        <v>2557</v>
      </c>
      <c r="AT2698" t="s">
        <v>2513</v>
      </c>
      <c r="AU2698">
        <v>44925</v>
      </c>
      <c r="AV2698" t="s">
        <v>2513</v>
      </c>
      <c r="AW2698" t="s">
        <v>2513</v>
      </c>
      <c r="AX2698" t="s">
        <v>2516</v>
      </c>
      <c r="AY2698" t="s">
        <v>12545</v>
      </c>
      <c r="AZ2698" t="s">
        <v>2513</v>
      </c>
      <c r="BA2698" t="s">
        <v>2513</v>
      </c>
      <c r="BB2698" t="s">
        <v>2513</v>
      </c>
    </row>
    <row r="2699" spans="1:54" x14ac:dyDescent="0.45">
      <c r="A2699">
        <v>10005562</v>
      </c>
      <c r="B2699" t="s">
        <v>12706</v>
      </c>
      <c r="C2699" t="s">
        <v>26429</v>
      </c>
      <c r="D2699" t="s">
        <v>2489</v>
      </c>
      <c r="E2699" t="s">
        <v>12707</v>
      </c>
      <c r="F2699" t="s">
        <v>12708</v>
      </c>
      <c r="G2699" t="s">
        <v>2957</v>
      </c>
      <c r="H2699" t="s">
        <v>12707</v>
      </c>
      <c r="I2699" t="s">
        <v>2493</v>
      </c>
      <c r="J2699" t="s">
        <v>2494</v>
      </c>
      <c r="K2699" t="s">
        <v>12544</v>
      </c>
      <c r="L2699" t="s">
        <v>2496</v>
      </c>
      <c r="M2699" t="s">
        <v>2917</v>
      </c>
      <c r="N2699" t="s">
        <v>2496</v>
      </c>
      <c r="O2699" t="s">
        <v>2498</v>
      </c>
      <c r="P2699" t="s">
        <v>2546</v>
      </c>
      <c r="Q2699" t="s">
        <v>2547</v>
      </c>
      <c r="R2699" t="s">
        <v>2918</v>
      </c>
      <c r="S2699" t="s">
        <v>2919</v>
      </c>
      <c r="T2699" t="s">
        <v>2920</v>
      </c>
      <c r="U2699" t="s">
        <v>2921</v>
      </c>
      <c r="V2699" t="s">
        <v>2922</v>
      </c>
      <c r="W2699" t="s">
        <v>2553</v>
      </c>
      <c r="X2699" t="s">
        <v>2923</v>
      </c>
      <c r="Y2699" t="s">
        <v>2555</v>
      </c>
      <c r="Z2699" t="s">
        <v>2924</v>
      </c>
      <c r="AA2699" t="s">
        <v>2507</v>
      </c>
      <c r="AB2699" t="s">
        <v>2917</v>
      </c>
      <c r="AC2699" t="s">
        <v>715</v>
      </c>
      <c r="AD2699">
        <v>0.33</v>
      </c>
      <c r="AE2699">
        <v>0.33</v>
      </c>
      <c r="AF2699" t="s">
        <v>2509</v>
      </c>
      <c r="AG2699">
        <v>0.16</v>
      </c>
      <c r="AH2699" t="s">
        <v>2510</v>
      </c>
      <c r="AI2699">
        <v>100</v>
      </c>
      <c r="AJ2699">
        <v>100</v>
      </c>
      <c r="AK2699">
        <v>16</v>
      </c>
      <c r="AL2699" t="s">
        <v>2511</v>
      </c>
      <c r="AM2699" t="s">
        <v>2528</v>
      </c>
      <c r="AN2699" t="s">
        <v>2513</v>
      </c>
      <c r="AO2699" t="s">
        <v>2513</v>
      </c>
      <c r="AP2699" t="s">
        <v>2514</v>
      </c>
      <c r="AQ2699" t="s">
        <v>2513</v>
      </c>
      <c r="AR2699" t="s">
        <v>2513</v>
      </c>
      <c r="AS2699" t="s">
        <v>2557</v>
      </c>
      <c r="AT2699" t="s">
        <v>2513</v>
      </c>
      <c r="AU2699">
        <v>44925</v>
      </c>
      <c r="AV2699" t="s">
        <v>2513</v>
      </c>
      <c r="AW2699" t="s">
        <v>2513</v>
      </c>
      <c r="AX2699" t="s">
        <v>2516</v>
      </c>
      <c r="AY2699" t="s">
        <v>12545</v>
      </c>
      <c r="AZ2699" t="s">
        <v>2513</v>
      </c>
      <c r="BA2699" t="s">
        <v>2513</v>
      </c>
      <c r="BB2699" t="s">
        <v>2513</v>
      </c>
    </row>
    <row r="2700" spans="1:54" x14ac:dyDescent="0.45">
      <c r="A2700">
        <v>10005563</v>
      </c>
      <c r="B2700" t="s">
        <v>12709</v>
      </c>
      <c r="C2700" t="s">
        <v>26430</v>
      </c>
      <c r="D2700" t="s">
        <v>2489</v>
      </c>
      <c r="E2700" t="s">
        <v>12710</v>
      </c>
      <c r="F2700" t="s">
        <v>12711</v>
      </c>
      <c r="G2700" t="s">
        <v>2957</v>
      </c>
      <c r="H2700" t="s">
        <v>12710</v>
      </c>
      <c r="I2700" t="s">
        <v>2493</v>
      </c>
      <c r="J2700" t="s">
        <v>2494</v>
      </c>
      <c r="K2700" t="s">
        <v>12544</v>
      </c>
      <c r="L2700" t="s">
        <v>2496</v>
      </c>
      <c r="M2700" t="s">
        <v>2917</v>
      </c>
      <c r="N2700" t="s">
        <v>2496</v>
      </c>
      <c r="O2700" t="s">
        <v>2498</v>
      </c>
      <c r="P2700" t="s">
        <v>2546</v>
      </c>
      <c r="Q2700" t="s">
        <v>2547</v>
      </c>
      <c r="R2700" t="s">
        <v>2918</v>
      </c>
      <c r="S2700" t="s">
        <v>2919</v>
      </c>
      <c r="T2700" t="s">
        <v>2920</v>
      </c>
      <c r="U2700" t="s">
        <v>2921</v>
      </c>
      <c r="V2700" t="s">
        <v>2922</v>
      </c>
      <c r="W2700" t="s">
        <v>2553</v>
      </c>
      <c r="X2700" t="s">
        <v>2923</v>
      </c>
      <c r="Y2700" t="s">
        <v>2555</v>
      </c>
      <c r="Z2700" t="s">
        <v>2924</v>
      </c>
      <c r="AA2700" t="s">
        <v>2507</v>
      </c>
      <c r="AB2700" t="s">
        <v>2917</v>
      </c>
      <c r="AC2700" t="s">
        <v>715</v>
      </c>
      <c r="AD2700">
        <v>0.33</v>
      </c>
      <c r="AE2700">
        <v>0.33</v>
      </c>
      <c r="AF2700" t="s">
        <v>2509</v>
      </c>
      <c r="AG2700">
        <v>0.16</v>
      </c>
      <c r="AH2700" t="s">
        <v>2510</v>
      </c>
      <c r="AI2700">
        <v>100</v>
      </c>
      <c r="AJ2700">
        <v>100</v>
      </c>
      <c r="AK2700">
        <v>16</v>
      </c>
      <c r="AL2700" t="s">
        <v>2511</v>
      </c>
      <c r="AM2700" t="s">
        <v>2528</v>
      </c>
      <c r="AN2700" t="s">
        <v>2513</v>
      </c>
      <c r="AO2700" t="s">
        <v>2513</v>
      </c>
      <c r="AP2700" t="s">
        <v>2514</v>
      </c>
      <c r="AQ2700" t="s">
        <v>2513</v>
      </c>
      <c r="AR2700" t="s">
        <v>2513</v>
      </c>
      <c r="AS2700" t="s">
        <v>2557</v>
      </c>
      <c r="AT2700" t="s">
        <v>2513</v>
      </c>
      <c r="AU2700">
        <v>44925</v>
      </c>
      <c r="AV2700" t="s">
        <v>2513</v>
      </c>
      <c r="AW2700" t="s">
        <v>2513</v>
      </c>
      <c r="AX2700" t="s">
        <v>2516</v>
      </c>
      <c r="AY2700" t="s">
        <v>12545</v>
      </c>
      <c r="AZ2700" t="s">
        <v>2513</v>
      </c>
      <c r="BA2700" t="s">
        <v>2513</v>
      </c>
      <c r="BB2700" t="s">
        <v>2513</v>
      </c>
    </row>
    <row r="2701" spans="1:54" x14ac:dyDescent="0.45">
      <c r="A2701">
        <v>10005564</v>
      </c>
      <c r="B2701" t="s">
        <v>12712</v>
      </c>
      <c r="C2701" t="s">
        <v>26431</v>
      </c>
      <c r="D2701" t="s">
        <v>2489</v>
      </c>
      <c r="E2701" t="s">
        <v>12713</v>
      </c>
      <c r="F2701" t="s">
        <v>12714</v>
      </c>
      <c r="G2701" t="s">
        <v>2957</v>
      </c>
      <c r="H2701" t="s">
        <v>12713</v>
      </c>
      <c r="I2701" t="s">
        <v>2493</v>
      </c>
      <c r="J2701" t="s">
        <v>2494</v>
      </c>
      <c r="K2701" t="s">
        <v>12544</v>
      </c>
      <c r="L2701" t="s">
        <v>2496</v>
      </c>
      <c r="M2701" t="s">
        <v>2917</v>
      </c>
      <c r="N2701" t="s">
        <v>2496</v>
      </c>
      <c r="O2701" t="s">
        <v>2498</v>
      </c>
      <c r="P2701" t="s">
        <v>2546</v>
      </c>
      <c r="Q2701" t="s">
        <v>2547</v>
      </c>
      <c r="R2701" t="s">
        <v>2918</v>
      </c>
      <c r="S2701" t="s">
        <v>2919</v>
      </c>
      <c r="T2701" t="s">
        <v>2920</v>
      </c>
      <c r="U2701" t="s">
        <v>2921</v>
      </c>
      <c r="V2701" t="s">
        <v>2922</v>
      </c>
      <c r="W2701" t="s">
        <v>2553</v>
      </c>
      <c r="X2701" t="s">
        <v>2923</v>
      </c>
      <c r="Y2701" t="s">
        <v>2555</v>
      </c>
      <c r="Z2701" t="s">
        <v>2924</v>
      </c>
      <c r="AA2701" t="s">
        <v>2507</v>
      </c>
      <c r="AB2701" t="s">
        <v>2917</v>
      </c>
      <c r="AC2701" t="s">
        <v>715</v>
      </c>
      <c r="AD2701">
        <v>0.33</v>
      </c>
      <c r="AE2701">
        <v>0.33</v>
      </c>
      <c r="AF2701" t="s">
        <v>2509</v>
      </c>
      <c r="AG2701">
        <v>0.16</v>
      </c>
      <c r="AH2701" t="s">
        <v>2510</v>
      </c>
      <c r="AI2701">
        <v>100</v>
      </c>
      <c r="AJ2701">
        <v>100</v>
      </c>
      <c r="AK2701">
        <v>16</v>
      </c>
      <c r="AL2701" t="s">
        <v>2511</v>
      </c>
      <c r="AM2701" t="s">
        <v>2528</v>
      </c>
      <c r="AN2701" t="s">
        <v>2513</v>
      </c>
      <c r="AO2701" t="s">
        <v>2513</v>
      </c>
      <c r="AP2701" t="s">
        <v>2514</v>
      </c>
      <c r="AQ2701" t="s">
        <v>2513</v>
      </c>
      <c r="AR2701" t="s">
        <v>2513</v>
      </c>
      <c r="AS2701" t="s">
        <v>2557</v>
      </c>
      <c r="AT2701" t="s">
        <v>2513</v>
      </c>
      <c r="AU2701">
        <v>44925</v>
      </c>
      <c r="AV2701" t="s">
        <v>2513</v>
      </c>
      <c r="AW2701" t="s">
        <v>2513</v>
      </c>
      <c r="AX2701" t="s">
        <v>2516</v>
      </c>
      <c r="AY2701" t="s">
        <v>12545</v>
      </c>
      <c r="AZ2701" t="s">
        <v>2513</v>
      </c>
      <c r="BA2701" t="s">
        <v>2513</v>
      </c>
      <c r="BB2701" t="s">
        <v>2513</v>
      </c>
    </row>
    <row r="2702" spans="1:54" x14ac:dyDescent="0.45">
      <c r="A2702">
        <v>10005565</v>
      </c>
      <c r="B2702" t="s">
        <v>12715</v>
      </c>
      <c r="C2702" t="s">
        <v>26432</v>
      </c>
      <c r="D2702" t="s">
        <v>2489</v>
      </c>
      <c r="E2702" t="s">
        <v>12716</v>
      </c>
      <c r="F2702" t="s">
        <v>12717</v>
      </c>
      <c r="G2702" t="s">
        <v>2957</v>
      </c>
      <c r="H2702" t="s">
        <v>12716</v>
      </c>
      <c r="I2702" t="s">
        <v>2493</v>
      </c>
      <c r="J2702" t="s">
        <v>2494</v>
      </c>
      <c r="K2702" t="s">
        <v>12544</v>
      </c>
      <c r="L2702" t="s">
        <v>2496</v>
      </c>
      <c r="M2702" t="s">
        <v>2917</v>
      </c>
      <c r="N2702" t="s">
        <v>2496</v>
      </c>
      <c r="O2702" t="s">
        <v>2498</v>
      </c>
      <c r="P2702" t="s">
        <v>2546</v>
      </c>
      <c r="Q2702" t="s">
        <v>2547</v>
      </c>
      <c r="R2702" t="s">
        <v>2918</v>
      </c>
      <c r="S2702" t="s">
        <v>2919</v>
      </c>
      <c r="T2702" t="s">
        <v>2920</v>
      </c>
      <c r="U2702" t="s">
        <v>2921</v>
      </c>
      <c r="V2702" t="s">
        <v>2922</v>
      </c>
      <c r="W2702" t="s">
        <v>2553</v>
      </c>
      <c r="X2702" t="s">
        <v>2923</v>
      </c>
      <c r="Y2702" t="s">
        <v>2555</v>
      </c>
      <c r="Z2702" t="s">
        <v>2924</v>
      </c>
      <c r="AA2702" t="s">
        <v>2507</v>
      </c>
      <c r="AB2702" t="s">
        <v>2917</v>
      </c>
      <c r="AC2702" t="s">
        <v>715</v>
      </c>
      <c r="AD2702">
        <v>0.33</v>
      </c>
      <c r="AE2702">
        <v>0.33</v>
      </c>
      <c r="AF2702" t="s">
        <v>2509</v>
      </c>
      <c r="AG2702">
        <v>0.16</v>
      </c>
      <c r="AH2702" t="s">
        <v>2510</v>
      </c>
      <c r="AI2702">
        <v>100</v>
      </c>
      <c r="AJ2702">
        <v>100</v>
      </c>
      <c r="AK2702">
        <v>16</v>
      </c>
      <c r="AL2702" t="s">
        <v>2511</v>
      </c>
      <c r="AM2702" t="s">
        <v>2528</v>
      </c>
      <c r="AN2702" t="s">
        <v>2513</v>
      </c>
      <c r="AO2702" t="s">
        <v>2513</v>
      </c>
      <c r="AP2702" t="s">
        <v>2514</v>
      </c>
      <c r="AQ2702" t="s">
        <v>2513</v>
      </c>
      <c r="AR2702" t="s">
        <v>2513</v>
      </c>
      <c r="AS2702" t="s">
        <v>2557</v>
      </c>
      <c r="AT2702" t="s">
        <v>2513</v>
      </c>
      <c r="AU2702">
        <v>44925</v>
      </c>
      <c r="AV2702" t="s">
        <v>2513</v>
      </c>
      <c r="AW2702" t="s">
        <v>2513</v>
      </c>
      <c r="AX2702" t="s">
        <v>2516</v>
      </c>
      <c r="AY2702" t="s">
        <v>12545</v>
      </c>
      <c r="AZ2702" t="s">
        <v>2513</v>
      </c>
      <c r="BA2702" t="s">
        <v>2513</v>
      </c>
      <c r="BB2702" t="s">
        <v>2513</v>
      </c>
    </row>
    <row r="2703" spans="1:54" x14ac:dyDescent="0.45">
      <c r="A2703">
        <v>10005566</v>
      </c>
      <c r="B2703" t="s">
        <v>12718</v>
      </c>
      <c r="C2703" t="s">
        <v>26433</v>
      </c>
      <c r="D2703" t="s">
        <v>2489</v>
      </c>
      <c r="E2703" t="s">
        <v>12719</v>
      </c>
      <c r="F2703" t="s">
        <v>12720</v>
      </c>
      <c r="G2703" t="s">
        <v>2957</v>
      </c>
      <c r="H2703" t="s">
        <v>12719</v>
      </c>
      <c r="I2703" t="s">
        <v>2493</v>
      </c>
      <c r="J2703" t="s">
        <v>2494</v>
      </c>
      <c r="K2703" t="s">
        <v>12544</v>
      </c>
      <c r="L2703" t="s">
        <v>2496</v>
      </c>
      <c r="M2703" t="s">
        <v>2917</v>
      </c>
      <c r="N2703" t="s">
        <v>2496</v>
      </c>
      <c r="O2703" t="s">
        <v>2498</v>
      </c>
      <c r="P2703" t="s">
        <v>2546</v>
      </c>
      <c r="Q2703" t="s">
        <v>2547</v>
      </c>
      <c r="R2703" t="s">
        <v>2918</v>
      </c>
      <c r="S2703" t="s">
        <v>2919</v>
      </c>
      <c r="T2703" t="s">
        <v>2920</v>
      </c>
      <c r="U2703" t="s">
        <v>2921</v>
      </c>
      <c r="V2703" t="s">
        <v>2922</v>
      </c>
      <c r="W2703" t="s">
        <v>2553</v>
      </c>
      <c r="X2703" t="s">
        <v>2923</v>
      </c>
      <c r="Y2703" t="s">
        <v>2555</v>
      </c>
      <c r="Z2703" t="s">
        <v>2924</v>
      </c>
      <c r="AA2703" t="s">
        <v>2507</v>
      </c>
      <c r="AB2703" t="s">
        <v>2917</v>
      </c>
      <c r="AC2703" t="s">
        <v>715</v>
      </c>
      <c r="AD2703">
        <v>0.33</v>
      </c>
      <c r="AE2703">
        <v>0.33</v>
      </c>
      <c r="AF2703" t="s">
        <v>2509</v>
      </c>
      <c r="AG2703">
        <v>0.16</v>
      </c>
      <c r="AH2703" t="s">
        <v>2510</v>
      </c>
      <c r="AI2703">
        <v>100</v>
      </c>
      <c r="AJ2703">
        <v>100</v>
      </c>
      <c r="AK2703">
        <v>16</v>
      </c>
      <c r="AL2703" t="s">
        <v>2511</v>
      </c>
      <c r="AM2703" t="s">
        <v>2528</v>
      </c>
      <c r="AN2703" t="s">
        <v>2513</v>
      </c>
      <c r="AO2703" t="s">
        <v>2513</v>
      </c>
      <c r="AP2703" t="s">
        <v>2514</v>
      </c>
      <c r="AQ2703" t="s">
        <v>2513</v>
      </c>
      <c r="AR2703" t="s">
        <v>2513</v>
      </c>
      <c r="AS2703" t="s">
        <v>2557</v>
      </c>
      <c r="AT2703" t="s">
        <v>2513</v>
      </c>
      <c r="AU2703">
        <v>44925</v>
      </c>
      <c r="AV2703" t="s">
        <v>2513</v>
      </c>
      <c r="AW2703" t="s">
        <v>2513</v>
      </c>
      <c r="AX2703" t="s">
        <v>2516</v>
      </c>
      <c r="AY2703" t="s">
        <v>12545</v>
      </c>
      <c r="AZ2703" t="s">
        <v>2513</v>
      </c>
      <c r="BA2703" t="s">
        <v>2513</v>
      </c>
      <c r="BB2703" t="s">
        <v>2513</v>
      </c>
    </row>
    <row r="2704" spans="1:54" x14ac:dyDescent="0.45">
      <c r="A2704">
        <v>10005567</v>
      </c>
      <c r="B2704" t="s">
        <v>12721</v>
      </c>
      <c r="C2704" t="s">
        <v>26434</v>
      </c>
      <c r="D2704" t="s">
        <v>2489</v>
      </c>
      <c r="E2704" t="s">
        <v>12722</v>
      </c>
      <c r="F2704" t="s">
        <v>12723</v>
      </c>
      <c r="G2704" t="s">
        <v>2957</v>
      </c>
      <c r="H2704" t="s">
        <v>12722</v>
      </c>
      <c r="I2704" t="s">
        <v>2493</v>
      </c>
      <c r="J2704" t="s">
        <v>2494</v>
      </c>
      <c r="K2704" t="s">
        <v>12544</v>
      </c>
      <c r="L2704" t="s">
        <v>2496</v>
      </c>
      <c r="M2704" t="s">
        <v>2917</v>
      </c>
      <c r="N2704" t="s">
        <v>2496</v>
      </c>
      <c r="O2704" t="s">
        <v>2498</v>
      </c>
      <c r="P2704" t="s">
        <v>2546</v>
      </c>
      <c r="Q2704" t="s">
        <v>2547</v>
      </c>
      <c r="R2704" t="s">
        <v>2918</v>
      </c>
      <c r="S2704" t="s">
        <v>2919</v>
      </c>
      <c r="T2704" t="s">
        <v>2920</v>
      </c>
      <c r="U2704" t="s">
        <v>2921</v>
      </c>
      <c r="V2704" t="s">
        <v>2922</v>
      </c>
      <c r="W2704" t="s">
        <v>2553</v>
      </c>
      <c r="X2704" t="s">
        <v>2923</v>
      </c>
      <c r="Y2704" t="s">
        <v>2555</v>
      </c>
      <c r="Z2704" t="s">
        <v>2924</v>
      </c>
      <c r="AA2704" t="s">
        <v>2507</v>
      </c>
      <c r="AB2704" t="s">
        <v>2917</v>
      </c>
      <c r="AC2704" t="s">
        <v>715</v>
      </c>
      <c r="AD2704">
        <v>0.33</v>
      </c>
      <c r="AE2704">
        <v>0.33</v>
      </c>
      <c r="AF2704" t="s">
        <v>2509</v>
      </c>
      <c r="AG2704">
        <v>0.16</v>
      </c>
      <c r="AH2704" t="s">
        <v>2510</v>
      </c>
      <c r="AI2704">
        <v>100</v>
      </c>
      <c r="AJ2704">
        <v>100</v>
      </c>
      <c r="AK2704">
        <v>16</v>
      </c>
      <c r="AL2704" t="s">
        <v>2511</v>
      </c>
      <c r="AM2704" t="s">
        <v>2528</v>
      </c>
      <c r="AN2704" t="s">
        <v>2513</v>
      </c>
      <c r="AO2704" t="s">
        <v>2513</v>
      </c>
      <c r="AP2704" t="s">
        <v>2514</v>
      </c>
      <c r="AQ2704" t="s">
        <v>2513</v>
      </c>
      <c r="AR2704" t="s">
        <v>2513</v>
      </c>
      <c r="AS2704" t="s">
        <v>2557</v>
      </c>
      <c r="AT2704" t="s">
        <v>2513</v>
      </c>
      <c r="AU2704">
        <v>44925</v>
      </c>
      <c r="AV2704" t="s">
        <v>2513</v>
      </c>
      <c r="AW2704" t="s">
        <v>2513</v>
      </c>
      <c r="AX2704" t="s">
        <v>2516</v>
      </c>
      <c r="AY2704" t="s">
        <v>12545</v>
      </c>
      <c r="AZ2704" t="s">
        <v>2513</v>
      </c>
      <c r="BA2704" t="s">
        <v>2513</v>
      </c>
      <c r="BB2704" t="s">
        <v>2513</v>
      </c>
    </row>
    <row r="2705" spans="1:54" x14ac:dyDescent="0.45">
      <c r="A2705">
        <v>10005568</v>
      </c>
      <c r="B2705" t="s">
        <v>12724</v>
      </c>
      <c r="C2705" t="s">
        <v>26435</v>
      </c>
      <c r="D2705" t="s">
        <v>2489</v>
      </c>
      <c r="E2705" t="s">
        <v>12725</v>
      </c>
      <c r="F2705" t="s">
        <v>12726</v>
      </c>
      <c r="G2705" t="s">
        <v>2957</v>
      </c>
      <c r="H2705" t="s">
        <v>12725</v>
      </c>
      <c r="I2705" t="s">
        <v>2493</v>
      </c>
      <c r="J2705" t="s">
        <v>2494</v>
      </c>
      <c r="K2705" t="s">
        <v>12544</v>
      </c>
      <c r="L2705" t="s">
        <v>2496</v>
      </c>
      <c r="M2705" t="s">
        <v>2917</v>
      </c>
      <c r="N2705" t="s">
        <v>2496</v>
      </c>
      <c r="O2705" t="s">
        <v>2498</v>
      </c>
      <c r="P2705" t="s">
        <v>2546</v>
      </c>
      <c r="Q2705" t="s">
        <v>2547</v>
      </c>
      <c r="R2705" t="s">
        <v>2918</v>
      </c>
      <c r="S2705" t="s">
        <v>2919</v>
      </c>
      <c r="T2705" t="s">
        <v>2920</v>
      </c>
      <c r="U2705" t="s">
        <v>2921</v>
      </c>
      <c r="V2705" t="s">
        <v>2922</v>
      </c>
      <c r="W2705" t="s">
        <v>2553</v>
      </c>
      <c r="X2705" t="s">
        <v>2923</v>
      </c>
      <c r="Y2705" t="s">
        <v>2555</v>
      </c>
      <c r="Z2705" t="s">
        <v>2924</v>
      </c>
      <c r="AA2705" t="s">
        <v>2507</v>
      </c>
      <c r="AB2705" t="s">
        <v>2917</v>
      </c>
      <c r="AC2705" t="s">
        <v>715</v>
      </c>
      <c r="AD2705">
        <v>0.33</v>
      </c>
      <c r="AE2705">
        <v>0.33</v>
      </c>
      <c r="AF2705" t="s">
        <v>2509</v>
      </c>
      <c r="AG2705">
        <v>0.16</v>
      </c>
      <c r="AH2705" t="s">
        <v>2510</v>
      </c>
      <c r="AI2705">
        <v>100</v>
      </c>
      <c r="AJ2705">
        <v>100</v>
      </c>
      <c r="AK2705">
        <v>16</v>
      </c>
      <c r="AL2705" t="s">
        <v>2511</v>
      </c>
      <c r="AM2705" t="s">
        <v>2528</v>
      </c>
      <c r="AN2705" t="s">
        <v>2513</v>
      </c>
      <c r="AO2705" t="s">
        <v>2513</v>
      </c>
      <c r="AP2705" t="s">
        <v>2514</v>
      </c>
      <c r="AQ2705" t="s">
        <v>2513</v>
      </c>
      <c r="AR2705" t="s">
        <v>2513</v>
      </c>
      <c r="AS2705" t="s">
        <v>2557</v>
      </c>
      <c r="AT2705" t="s">
        <v>2513</v>
      </c>
      <c r="AU2705">
        <v>44925</v>
      </c>
      <c r="AV2705" t="s">
        <v>2513</v>
      </c>
      <c r="AW2705" t="s">
        <v>2513</v>
      </c>
      <c r="AX2705" t="s">
        <v>2516</v>
      </c>
      <c r="AY2705" t="s">
        <v>12545</v>
      </c>
      <c r="AZ2705" t="s">
        <v>2513</v>
      </c>
      <c r="BA2705" t="s">
        <v>2513</v>
      </c>
      <c r="BB2705" t="s">
        <v>2513</v>
      </c>
    </row>
    <row r="2706" spans="1:54" x14ac:dyDescent="0.45">
      <c r="A2706">
        <v>10005781</v>
      </c>
      <c r="B2706" t="s">
        <v>12727</v>
      </c>
      <c r="C2706" t="s">
        <v>26436</v>
      </c>
      <c r="D2706" t="s">
        <v>2489</v>
      </c>
      <c r="E2706" t="s">
        <v>12728</v>
      </c>
      <c r="F2706" t="s">
        <v>12729</v>
      </c>
      <c r="G2706" t="s">
        <v>5319</v>
      </c>
      <c r="H2706" t="s">
        <v>12728</v>
      </c>
      <c r="I2706" t="s">
        <v>2493</v>
      </c>
      <c r="J2706" t="s">
        <v>2494</v>
      </c>
      <c r="K2706" t="s">
        <v>12440</v>
      </c>
      <c r="L2706" t="s">
        <v>2496</v>
      </c>
      <c r="M2706" t="s">
        <v>2941</v>
      </c>
      <c r="N2706" t="s">
        <v>2496</v>
      </c>
      <c r="O2706" t="s">
        <v>2498</v>
      </c>
      <c r="P2706" t="s">
        <v>2546</v>
      </c>
      <c r="Q2706" t="s">
        <v>2547</v>
      </c>
      <c r="R2706" t="s">
        <v>2918</v>
      </c>
      <c r="S2706" t="s">
        <v>2919</v>
      </c>
      <c r="T2706" t="s">
        <v>2942</v>
      </c>
      <c r="U2706" t="s">
        <v>2933</v>
      </c>
      <c r="V2706" t="s">
        <v>2943</v>
      </c>
      <c r="W2706" t="s">
        <v>2553</v>
      </c>
      <c r="X2706" t="s">
        <v>2944</v>
      </c>
      <c r="Y2706" t="s">
        <v>2555</v>
      </c>
      <c r="Z2706" t="s">
        <v>2945</v>
      </c>
      <c r="AA2706" t="s">
        <v>2507</v>
      </c>
      <c r="AB2706" t="s">
        <v>2941</v>
      </c>
      <c r="AC2706" t="s">
        <v>715</v>
      </c>
      <c r="AD2706">
        <v>1.35</v>
      </c>
      <c r="AE2706">
        <v>1.35</v>
      </c>
      <c r="AF2706" t="s">
        <v>2509</v>
      </c>
      <c r="AG2706">
        <v>0.64</v>
      </c>
      <c r="AH2706" t="s">
        <v>2510</v>
      </c>
      <c r="AI2706">
        <v>200</v>
      </c>
      <c r="AJ2706">
        <v>200</v>
      </c>
      <c r="AK2706">
        <v>16</v>
      </c>
      <c r="AL2706" t="s">
        <v>2511</v>
      </c>
      <c r="AM2706" t="s">
        <v>2528</v>
      </c>
      <c r="AN2706" t="s">
        <v>2513</v>
      </c>
      <c r="AO2706" t="s">
        <v>2513</v>
      </c>
      <c r="AP2706" t="s">
        <v>2514</v>
      </c>
      <c r="AQ2706" t="s">
        <v>2513</v>
      </c>
      <c r="AR2706" t="s">
        <v>2513</v>
      </c>
      <c r="AS2706" t="s">
        <v>2557</v>
      </c>
      <c r="AT2706" t="s">
        <v>2513</v>
      </c>
      <c r="AU2706">
        <v>44970</v>
      </c>
      <c r="AV2706" t="s">
        <v>2513</v>
      </c>
      <c r="AW2706" t="s">
        <v>2513</v>
      </c>
      <c r="AX2706" t="s">
        <v>2516</v>
      </c>
      <c r="AY2706" t="s">
        <v>12446</v>
      </c>
      <c r="AZ2706" t="s">
        <v>2513</v>
      </c>
      <c r="BA2706" t="s">
        <v>2513</v>
      </c>
      <c r="BB2706" t="s">
        <v>2513</v>
      </c>
    </row>
    <row r="2707" spans="1:54" x14ac:dyDescent="0.45">
      <c r="A2707">
        <v>10006099</v>
      </c>
      <c r="B2707" t="s">
        <v>12730</v>
      </c>
      <c r="C2707" t="s">
        <v>26437</v>
      </c>
      <c r="D2707" t="s">
        <v>2489</v>
      </c>
      <c r="E2707" t="s">
        <v>12731</v>
      </c>
      <c r="F2707" t="s">
        <v>12732</v>
      </c>
      <c r="G2707" t="s">
        <v>5335</v>
      </c>
      <c r="H2707" t="s">
        <v>12731</v>
      </c>
      <c r="I2707" t="s">
        <v>2493</v>
      </c>
      <c r="J2707" t="s">
        <v>2494</v>
      </c>
      <c r="K2707" t="s">
        <v>12440</v>
      </c>
      <c r="L2707" t="s">
        <v>2496</v>
      </c>
      <c r="M2707" t="s">
        <v>12733</v>
      </c>
      <c r="N2707" t="s">
        <v>2496</v>
      </c>
      <c r="O2707" t="s">
        <v>2498</v>
      </c>
      <c r="P2707" t="s">
        <v>2546</v>
      </c>
      <c r="Q2707" t="s">
        <v>2547</v>
      </c>
      <c r="R2707" t="s">
        <v>2959</v>
      </c>
      <c r="S2707" t="s">
        <v>2960</v>
      </c>
      <c r="T2707" t="s">
        <v>9359</v>
      </c>
      <c r="U2707" t="s">
        <v>9360</v>
      </c>
      <c r="V2707" t="s">
        <v>12734</v>
      </c>
      <c r="W2707" t="s">
        <v>12443</v>
      </c>
      <c r="X2707" t="s">
        <v>12735</v>
      </c>
      <c r="Y2707" t="s">
        <v>2555</v>
      </c>
      <c r="Z2707" t="s">
        <v>12736</v>
      </c>
      <c r="AA2707" t="s">
        <v>2507</v>
      </c>
      <c r="AB2707" t="s">
        <v>12733</v>
      </c>
      <c r="AC2707" t="s">
        <v>715</v>
      </c>
      <c r="AD2707">
        <v>0.94</v>
      </c>
      <c r="AE2707">
        <v>0.94</v>
      </c>
      <c r="AF2707" t="s">
        <v>2509</v>
      </c>
      <c r="AG2707">
        <v>5.0000000000000001E-3</v>
      </c>
      <c r="AH2707" t="s">
        <v>6779</v>
      </c>
      <c r="AI2707">
        <v>250</v>
      </c>
      <c r="AJ2707">
        <v>125</v>
      </c>
      <c r="AK2707">
        <v>16</v>
      </c>
      <c r="AL2707" t="s">
        <v>2511</v>
      </c>
      <c r="AM2707" t="s">
        <v>2528</v>
      </c>
      <c r="AN2707" t="s">
        <v>2513</v>
      </c>
      <c r="AO2707" t="s">
        <v>2513</v>
      </c>
      <c r="AP2707" t="s">
        <v>2514</v>
      </c>
      <c r="AQ2707" t="s">
        <v>2513</v>
      </c>
      <c r="AR2707" t="s">
        <v>2513</v>
      </c>
      <c r="AS2707" t="s">
        <v>2557</v>
      </c>
      <c r="AT2707" t="s">
        <v>2513</v>
      </c>
      <c r="AU2707">
        <v>45040</v>
      </c>
      <c r="AV2707" t="s">
        <v>2513</v>
      </c>
      <c r="AW2707" t="s">
        <v>2513</v>
      </c>
      <c r="AX2707" t="s">
        <v>2516</v>
      </c>
      <c r="AY2707" t="s">
        <v>12446</v>
      </c>
      <c r="AZ2707" t="s">
        <v>2513</v>
      </c>
      <c r="BA2707" t="s">
        <v>2513</v>
      </c>
      <c r="BB2707" t="s">
        <v>2513</v>
      </c>
    </row>
    <row r="2708" spans="1:54" x14ac:dyDescent="0.45">
      <c r="A2708">
        <v>10006100</v>
      </c>
      <c r="B2708" t="s">
        <v>12737</v>
      </c>
      <c r="C2708" t="s">
        <v>26438</v>
      </c>
      <c r="D2708" t="s">
        <v>2489</v>
      </c>
      <c r="E2708" t="s">
        <v>12738</v>
      </c>
      <c r="F2708" t="s">
        <v>12739</v>
      </c>
      <c r="G2708" t="s">
        <v>5335</v>
      </c>
      <c r="H2708" t="s">
        <v>12738</v>
      </c>
      <c r="I2708" t="s">
        <v>2493</v>
      </c>
      <c r="J2708" t="s">
        <v>2494</v>
      </c>
      <c r="K2708" t="s">
        <v>12440</v>
      </c>
      <c r="L2708" t="s">
        <v>2496</v>
      </c>
      <c r="M2708" t="s">
        <v>12733</v>
      </c>
      <c r="N2708" t="s">
        <v>2496</v>
      </c>
      <c r="O2708" t="s">
        <v>2498</v>
      </c>
      <c r="P2708" t="s">
        <v>2546</v>
      </c>
      <c r="Q2708" t="s">
        <v>2547</v>
      </c>
      <c r="R2708" t="s">
        <v>2959</v>
      </c>
      <c r="S2708" t="s">
        <v>2960</v>
      </c>
      <c r="T2708" t="s">
        <v>9359</v>
      </c>
      <c r="U2708" t="s">
        <v>9360</v>
      </c>
      <c r="V2708" t="s">
        <v>12734</v>
      </c>
      <c r="W2708" t="s">
        <v>12443</v>
      </c>
      <c r="X2708" t="s">
        <v>12735</v>
      </c>
      <c r="Y2708" t="s">
        <v>2555</v>
      </c>
      <c r="Z2708" t="s">
        <v>12736</v>
      </c>
      <c r="AA2708" t="s">
        <v>2507</v>
      </c>
      <c r="AB2708" t="s">
        <v>12733</v>
      </c>
      <c r="AC2708" t="s">
        <v>715</v>
      </c>
      <c r="AD2708">
        <v>0.94</v>
      </c>
      <c r="AE2708">
        <v>0.94</v>
      </c>
      <c r="AF2708" t="s">
        <v>2509</v>
      </c>
      <c r="AG2708">
        <v>5.0000000000000001E-3</v>
      </c>
      <c r="AH2708" t="s">
        <v>6779</v>
      </c>
      <c r="AI2708">
        <v>250</v>
      </c>
      <c r="AJ2708">
        <v>125</v>
      </c>
      <c r="AK2708">
        <v>16</v>
      </c>
      <c r="AL2708" t="s">
        <v>2511</v>
      </c>
      <c r="AM2708" t="s">
        <v>2528</v>
      </c>
      <c r="AN2708" t="s">
        <v>2513</v>
      </c>
      <c r="AO2708" t="s">
        <v>2513</v>
      </c>
      <c r="AP2708" t="s">
        <v>2514</v>
      </c>
      <c r="AQ2708" t="s">
        <v>2513</v>
      </c>
      <c r="AR2708" t="s">
        <v>2513</v>
      </c>
      <c r="AS2708" t="s">
        <v>2557</v>
      </c>
      <c r="AT2708" t="s">
        <v>2513</v>
      </c>
      <c r="AU2708">
        <v>45040</v>
      </c>
      <c r="AV2708" t="s">
        <v>2513</v>
      </c>
      <c r="AW2708" t="s">
        <v>2513</v>
      </c>
      <c r="AX2708" t="s">
        <v>2516</v>
      </c>
      <c r="AY2708" t="s">
        <v>12446</v>
      </c>
      <c r="AZ2708" t="s">
        <v>2513</v>
      </c>
      <c r="BA2708" t="s">
        <v>2513</v>
      </c>
      <c r="BB2708" t="s">
        <v>2513</v>
      </c>
    </row>
    <row r="2709" spans="1:54" x14ac:dyDescent="0.45">
      <c r="A2709">
        <v>10006101</v>
      </c>
      <c r="B2709" t="s">
        <v>12740</v>
      </c>
      <c r="C2709" t="s">
        <v>26439</v>
      </c>
      <c r="D2709" t="s">
        <v>2489</v>
      </c>
      <c r="E2709" t="s">
        <v>12741</v>
      </c>
      <c r="F2709" t="s">
        <v>12742</v>
      </c>
      <c r="G2709" t="s">
        <v>5335</v>
      </c>
      <c r="H2709" t="s">
        <v>12741</v>
      </c>
      <c r="I2709" t="s">
        <v>2493</v>
      </c>
      <c r="J2709" t="s">
        <v>2494</v>
      </c>
      <c r="K2709" t="s">
        <v>12440</v>
      </c>
      <c r="L2709" t="s">
        <v>2496</v>
      </c>
      <c r="M2709" t="s">
        <v>12733</v>
      </c>
      <c r="N2709" t="s">
        <v>2496</v>
      </c>
      <c r="O2709" t="s">
        <v>2498</v>
      </c>
      <c r="P2709" t="s">
        <v>2546</v>
      </c>
      <c r="Q2709" t="s">
        <v>2547</v>
      </c>
      <c r="R2709" t="s">
        <v>2959</v>
      </c>
      <c r="S2709" t="s">
        <v>2960</v>
      </c>
      <c r="T2709" t="s">
        <v>9359</v>
      </c>
      <c r="U2709" t="s">
        <v>9360</v>
      </c>
      <c r="V2709" t="s">
        <v>12734</v>
      </c>
      <c r="W2709" t="s">
        <v>12443</v>
      </c>
      <c r="X2709" t="s">
        <v>12735</v>
      </c>
      <c r="Y2709" t="s">
        <v>2555</v>
      </c>
      <c r="Z2709" t="s">
        <v>12736</v>
      </c>
      <c r="AA2709" t="s">
        <v>2507</v>
      </c>
      <c r="AB2709" t="s">
        <v>12733</v>
      </c>
      <c r="AC2709" t="s">
        <v>715</v>
      </c>
      <c r="AD2709">
        <v>0.94</v>
      </c>
      <c r="AE2709">
        <v>0.94</v>
      </c>
      <c r="AF2709" t="s">
        <v>2509</v>
      </c>
      <c r="AG2709">
        <v>5.0000000000000001E-3</v>
      </c>
      <c r="AH2709" t="s">
        <v>6779</v>
      </c>
      <c r="AI2709">
        <v>250</v>
      </c>
      <c r="AJ2709">
        <v>125</v>
      </c>
      <c r="AK2709">
        <v>16</v>
      </c>
      <c r="AL2709" t="s">
        <v>2511</v>
      </c>
      <c r="AM2709" t="s">
        <v>2528</v>
      </c>
      <c r="AN2709" t="s">
        <v>2513</v>
      </c>
      <c r="AO2709" t="s">
        <v>2513</v>
      </c>
      <c r="AP2709" t="s">
        <v>2514</v>
      </c>
      <c r="AQ2709" t="s">
        <v>2513</v>
      </c>
      <c r="AR2709" t="s">
        <v>2513</v>
      </c>
      <c r="AS2709" t="s">
        <v>2557</v>
      </c>
      <c r="AT2709" t="s">
        <v>2513</v>
      </c>
      <c r="AU2709">
        <v>45040</v>
      </c>
      <c r="AV2709" t="s">
        <v>2513</v>
      </c>
      <c r="AW2709" t="s">
        <v>2513</v>
      </c>
      <c r="AX2709" t="s">
        <v>2516</v>
      </c>
      <c r="AY2709" t="s">
        <v>12446</v>
      </c>
      <c r="AZ2709" t="s">
        <v>2513</v>
      </c>
      <c r="BA2709" t="s">
        <v>2513</v>
      </c>
      <c r="BB2709" t="s">
        <v>2513</v>
      </c>
    </row>
    <row r="2710" spans="1:54" x14ac:dyDescent="0.45">
      <c r="A2710">
        <v>10006102</v>
      </c>
      <c r="B2710" t="s">
        <v>12743</v>
      </c>
      <c r="C2710" t="s">
        <v>26440</v>
      </c>
      <c r="D2710" t="s">
        <v>2489</v>
      </c>
      <c r="E2710" t="s">
        <v>12744</v>
      </c>
      <c r="F2710" t="s">
        <v>12745</v>
      </c>
      <c r="G2710" t="s">
        <v>5335</v>
      </c>
      <c r="H2710" t="s">
        <v>12744</v>
      </c>
      <c r="I2710" t="s">
        <v>2493</v>
      </c>
      <c r="J2710" t="s">
        <v>2494</v>
      </c>
      <c r="K2710" t="s">
        <v>12440</v>
      </c>
      <c r="L2710" t="s">
        <v>2496</v>
      </c>
      <c r="M2710" t="s">
        <v>12733</v>
      </c>
      <c r="N2710" t="s">
        <v>2496</v>
      </c>
      <c r="O2710" t="s">
        <v>2498</v>
      </c>
      <c r="P2710" t="s">
        <v>2546</v>
      </c>
      <c r="Q2710" t="s">
        <v>2547</v>
      </c>
      <c r="R2710" t="s">
        <v>2959</v>
      </c>
      <c r="S2710" t="s">
        <v>2960</v>
      </c>
      <c r="T2710" t="s">
        <v>9359</v>
      </c>
      <c r="U2710" t="s">
        <v>9360</v>
      </c>
      <c r="V2710" t="s">
        <v>12734</v>
      </c>
      <c r="W2710" t="s">
        <v>12443</v>
      </c>
      <c r="X2710" t="s">
        <v>12735</v>
      </c>
      <c r="Y2710" t="s">
        <v>2555</v>
      </c>
      <c r="Z2710" t="s">
        <v>12736</v>
      </c>
      <c r="AA2710" t="s">
        <v>2507</v>
      </c>
      <c r="AB2710" t="s">
        <v>12733</v>
      </c>
      <c r="AC2710" t="s">
        <v>715</v>
      </c>
      <c r="AD2710">
        <v>0.94</v>
      </c>
      <c r="AE2710">
        <v>0.94</v>
      </c>
      <c r="AF2710" t="s">
        <v>2509</v>
      </c>
      <c r="AG2710">
        <v>5.0000000000000001E-3</v>
      </c>
      <c r="AH2710" t="s">
        <v>6779</v>
      </c>
      <c r="AI2710">
        <v>250</v>
      </c>
      <c r="AJ2710">
        <v>125</v>
      </c>
      <c r="AK2710">
        <v>16</v>
      </c>
      <c r="AL2710" t="s">
        <v>2511</v>
      </c>
      <c r="AM2710" t="s">
        <v>2528</v>
      </c>
      <c r="AN2710" t="s">
        <v>2513</v>
      </c>
      <c r="AO2710" t="s">
        <v>2513</v>
      </c>
      <c r="AP2710" t="s">
        <v>2514</v>
      </c>
      <c r="AQ2710" t="s">
        <v>2513</v>
      </c>
      <c r="AR2710" t="s">
        <v>2513</v>
      </c>
      <c r="AS2710" t="s">
        <v>2557</v>
      </c>
      <c r="AT2710" t="s">
        <v>2513</v>
      </c>
      <c r="AU2710">
        <v>45040</v>
      </c>
      <c r="AV2710" t="s">
        <v>2513</v>
      </c>
      <c r="AW2710" t="s">
        <v>2513</v>
      </c>
      <c r="AX2710" t="s">
        <v>2516</v>
      </c>
      <c r="AY2710" t="s">
        <v>12446</v>
      </c>
      <c r="AZ2710" t="s">
        <v>2513</v>
      </c>
      <c r="BA2710" t="s">
        <v>2513</v>
      </c>
      <c r="BB2710" t="s">
        <v>2513</v>
      </c>
    </row>
    <row r="2711" spans="1:54" x14ac:dyDescent="0.45">
      <c r="A2711">
        <v>10006103</v>
      </c>
      <c r="B2711" t="s">
        <v>12746</v>
      </c>
      <c r="C2711" t="s">
        <v>26441</v>
      </c>
      <c r="D2711" t="s">
        <v>2489</v>
      </c>
      <c r="E2711" t="s">
        <v>12747</v>
      </c>
      <c r="F2711" t="s">
        <v>12748</v>
      </c>
      <c r="G2711" t="s">
        <v>5335</v>
      </c>
      <c r="H2711" t="s">
        <v>12747</v>
      </c>
      <c r="I2711" t="s">
        <v>2493</v>
      </c>
      <c r="J2711" t="s">
        <v>2494</v>
      </c>
      <c r="K2711" t="s">
        <v>12440</v>
      </c>
      <c r="L2711" t="s">
        <v>2496</v>
      </c>
      <c r="M2711" t="s">
        <v>12733</v>
      </c>
      <c r="N2711" t="s">
        <v>2496</v>
      </c>
      <c r="O2711" t="s">
        <v>2498</v>
      </c>
      <c r="P2711" t="s">
        <v>2546</v>
      </c>
      <c r="Q2711" t="s">
        <v>2547</v>
      </c>
      <c r="R2711" t="s">
        <v>2959</v>
      </c>
      <c r="S2711" t="s">
        <v>2960</v>
      </c>
      <c r="T2711" t="s">
        <v>9359</v>
      </c>
      <c r="U2711" t="s">
        <v>9360</v>
      </c>
      <c r="V2711" t="s">
        <v>12734</v>
      </c>
      <c r="W2711" t="s">
        <v>12443</v>
      </c>
      <c r="X2711" t="s">
        <v>12735</v>
      </c>
      <c r="Y2711" t="s">
        <v>2555</v>
      </c>
      <c r="Z2711" t="s">
        <v>12736</v>
      </c>
      <c r="AA2711" t="s">
        <v>2507</v>
      </c>
      <c r="AB2711" t="s">
        <v>12733</v>
      </c>
      <c r="AC2711" t="s">
        <v>715</v>
      </c>
      <c r="AD2711">
        <v>0.94</v>
      </c>
      <c r="AE2711">
        <v>0.94</v>
      </c>
      <c r="AF2711" t="s">
        <v>2509</v>
      </c>
      <c r="AG2711">
        <v>5.0000000000000001E-3</v>
      </c>
      <c r="AH2711" t="s">
        <v>6779</v>
      </c>
      <c r="AI2711">
        <v>250</v>
      </c>
      <c r="AJ2711">
        <v>125</v>
      </c>
      <c r="AK2711">
        <v>16</v>
      </c>
      <c r="AL2711" t="s">
        <v>2511</v>
      </c>
      <c r="AM2711" t="s">
        <v>2528</v>
      </c>
      <c r="AN2711" t="s">
        <v>2513</v>
      </c>
      <c r="AO2711" t="s">
        <v>2513</v>
      </c>
      <c r="AP2711" t="s">
        <v>2514</v>
      </c>
      <c r="AQ2711" t="s">
        <v>2513</v>
      </c>
      <c r="AR2711" t="s">
        <v>2513</v>
      </c>
      <c r="AS2711" t="s">
        <v>2557</v>
      </c>
      <c r="AT2711" t="s">
        <v>2513</v>
      </c>
      <c r="AU2711">
        <v>45040</v>
      </c>
      <c r="AV2711" t="s">
        <v>2513</v>
      </c>
      <c r="AW2711" t="s">
        <v>2513</v>
      </c>
      <c r="AX2711" t="s">
        <v>2516</v>
      </c>
      <c r="AY2711" t="s">
        <v>12446</v>
      </c>
      <c r="AZ2711" t="s">
        <v>2513</v>
      </c>
      <c r="BA2711" t="s">
        <v>2513</v>
      </c>
      <c r="BB2711" t="s">
        <v>2513</v>
      </c>
    </row>
    <row r="2712" spans="1:54" x14ac:dyDescent="0.45">
      <c r="A2712">
        <v>10006104</v>
      </c>
      <c r="B2712" t="s">
        <v>12749</v>
      </c>
      <c r="C2712" t="s">
        <v>26442</v>
      </c>
      <c r="D2712" t="s">
        <v>2489</v>
      </c>
      <c r="E2712" t="s">
        <v>12750</v>
      </c>
      <c r="F2712" t="s">
        <v>12751</v>
      </c>
      <c r="G2712" t="s">
        <v>5335</v>
      </c>
      <c r="H2712" t="s">
        <v>12750</v>
      </c>
      <c r="I2712" t="s">
        <v>2493</v>
      </c>
      <c r="J2712" t="s">
        <v>2494</v>
      </c>
      <c r="K2712" t="s">
        <v>12440</v>
      </c>
      <c r="L2712" t="s">
        <v>2496</v>
      </c>
      <c r="M2712" t="s">
        <v>12733</v>
      </c>
      <c r="N2712" t="s">
        <v>2496</v>
      </c>
      <c r="O2712" t="s">
        <v>2498</v>
      </c>
      <c r="P2712" t="s">
        <v>2546</v>
      </c>
      <c r="Q2712" t="s">
        <v>2547</v>
      </c>
      <c r="R2712" t="s">
        <v>2959</v>
      </c>
      <c r="S2712" t="s">
        <v>2960</v>
      </c>
      <c r="T2712" t="s">
        <v>9359</v>
      </c>
      <c r="U2712" t="s">
        <v>9360</v>
      </c>
      <c r="V2712" t="s">
        <v>12734</v>
      </c>
      <c r="W2712" t="s">
        <v>12443</v>
      </c>
      <c r="X2712" t="s">
        <v>12735</v>
      </c>
      <c r="Y2712" t="s">
        <v>2555</v>
      </c>
      <c r="Z2712" t="s">
        <v>12736</v>
      </c>
      <c r="AA2712" t="s">
        <v>2507</v>
      </c>
      <c r="AB2712" t="s">
        <v>12733</v>
      </c>
      <c r="AC2712" t="s">
        <v>715</v>
      </c>
      <c r="AD2712">
        <v>0.94</v>
      </c>
      <c r="AE2712">
        <v>0.94</v>
      </c>
      <c r="AF2712" t="s">
        <v>2509</v>
      </c>
      <c r="AG2712">
        <v>5.0000000000000001E-3</v>
      </c>
      <c r="AH2712" t="s">
        <v>6779</v>
      </c>
      <c r="AI2712">
        <v>250</v>
      </c>
      <c r="AJ2712">
        <v>125</v>
      </c>
      <c r="AK2712">
        <v>16</v>
      </c>
      <c r="AL2712" t="s">
        <v>2511</v>
      </c>
      <c r="AM2712" t="s">
        <v>2528</v>
      </c>
      <c r="AN2712" t="s">
        <v>2513</v>
      </c>
      <c r="AO2712" t="s">
        <v>2513</v>
      </c>
      <c r="AP2712" t="s">
        <v>2514</v>
      </c>
      <c r="AQ2712" t="s">
        <v>2513</v>
      </c>
      <c r="AR2712" t="s">
        <v>2513</v>
      </c>
      <c r="AS2712" t="s">
        <v>2557</v>
      </c>
      <c r="AT2712" t="s">
        <v>2513</v>
      </c>
      <c r="AU2712">
        <v>45040</v>
      </c>
      <c r="AV2712" t="s">
        <v>2513</v>
      </c>
      <c r="AW2712" t="s">
        <v>2513</v>
      </c>
      <c r="AX2712" t="s">
        <v>2516</v>
      </c>
      <c r="AY2712" t="s">
        <v>12446</v>
      </c>
      <c r="AZ2712" t="s">
        <v>2513</v>
      </c>
      <c r="BA2712" t="s">
        <v>2513</v>
      </c>
      <c r="BB2712" t="s">
        <v>2513</v>
      </c>
    </row>
    <row r="2713" spans="1:54" x14ac:dyDescent="0.45">
      <c r="A2713">
        <v>10006116</v>
      </c>
      <c r="B2713" t="s">
        <v>12752</v>
      </c>
      <c r="C2713" t="s">
        <v>26443</v>
      </c>
      <c r="D2713" t="s">
        <v>2489</v>
      </c>
      <c r="E2713" t="s">
        <v>12753</v>
      </c>
      <c r="F2713" t="s">
        <v>12754</v>
      </c>
      <c r="G2713" t="s">
        <v>5335</v>
      </c>
      <c r="H2713" t="s">
        <v>12753</v>
      </c>
      <c r="I2713" t="s">
        <v>2493</v>
      </c>
      <c r="J2713" t="s">
        <v>2494</v>
      </c>
      <c r="K2713" t="s">
        <v>12544</v>
      </c>
      <c r="L2713" t="s">
        <v>2496</v>
      </c>
      <c r="M2713" t="s">
        <v>9179</v>
      </c>
      <c r="N2713" t="s">
        <v>2496</v>
      </c>
      <c r="O2713" t="s">
        <v>2498</v>
      </c>
      <c r="P2713" t="s">
        <v>2546</v>
      </c>
      <c r="Q2713" t="s">
        <v>2547</v>
      </c>
      <c r="R2713" t="s">
        <v>9180</v>
      </c>
      <c r="S2713" t="s">
        <v>9181</v>
      </c>
      <c r="T2713" t="s">
        <v>9182</v>
      </c>
      <c r="U2713" t="s">
        <v>9183</v>
      </c>
      <c r="V2713" t="s">
        <v>9184</v>
      </c>
      <c r="W2713" t="s">
        <v>2553</v>
      </c>
      <c r="X2713" t="s">
        <v>9185</v>
      </c>
      <c r="Y2713" t="s">
        <v>2555</v>
      </c>
      <c r="Z2713" t="s">
        <v>9186</v>
      </c>
      <c r="AA2713" t="s">
        <v>2507</v>
      </c>
      <c r="AB2713" t="s">
        <v>9179</v>
      </c>
      <c r="AC2713" t="s">
        <v>715</v>
      </c>
      <c r="AD2713">
        <v>0.48</v>
      </c>
      <c r="AE2713">
        <v>0.48</v>
      </c>
      <c r="AF2713" t="s">
        <v>2509</v>
      </c>
      <c r="AG2713">
        <v>4.0000000000000001E-3</v>
      </c>
      <c r="AH2713" t="s">
        <v>6779</v>
      </c>
      <c r="AI2713">
        <v>250</v>
      </c>
      <c r="AJ2713">
        <v>100</v>
      </c>
      <c r="AK2713">
        <v>16</v>
      </c>
      <c r="AL2713" t="s">
        <v>2511</v>
      </c>
      <c r="AM2713" t="s">
        <v>2528</v>
      </c>
      <c r="AN2713" t="s">
        <v>2513</v>
      </c>
      <c r="AO2713" t="s">
        <v>2513</v>
      </c>
      <c r="AP2713" t="s">
        <v>2514</v>
      </c>
      <c r="AQ2713" t="s">
        <v>2513</v>
      </c>
      <c r="AR2713" t="s">
        <v>2513</v>
      </c>
      <c r="AS2713" t="s">
        <v>2557</v>
      </c>
      <c r="AT2713" t="s">
        <v>2513</v>
      </c>
      <c r="AU2713">
        <v>45043</v>
      </c>
      <c r="AV2713" t="s">
        <v>2513</v>
      </c>
      <c r="AW2713" t="s">
        <v>2513</v>
      </c>
      <c r="AX2713" t="s">
        <v>2516</v>
      </c>
      <c r="AY2713" t="s">
        <v>12545</v>
      </c>
      <c r="AZ2713" t="s">
        <v>2513</v>
      </c>
      <c r="BA2713" t="s">
        <v>2513</v>
      </c>
      <c r="BB2713" t="s">
        <v>2513</v>
      </c>
    </row>
    <row r="2714" spans="1:54" x14ac:dyDescent="0.45">
      <c r="A2714">
        <v>10006117</v>
      </c>
      <c r="B2714" t="s">
        <v>12755</v>
      </c>
      <c r="C2714" t="s">
        <v>26444</v>
      </c>
      <c r="D2714" t="s">
        <v>2489</v>
      </c>
      <c r="E2714" t="s">
        <v>12756</v>
      </c>
      <c r="F2714" t="s">
        <v>12757</v>
      </c>
      <c r="G2714" t="s">
        <v>5335</v>
      </c>
      <c r="H2714" t="s">
        <v>12756</v>
      </c>
      <c r="I2714" t="s">
        <v>2493</v>
      </c>
      <c r="J2714" t="s">
        <v>2494</v>
      </c>
      <c r="K2714" t="s">
        <v>12544</v>
      </c>
      <c r="L2714" t="s">
        <v>2496</v>
      </c>
      <c r="M2714" t="s">
        <v>9179</v>
      </c>
      <c r="N2714" t="s">
        <v>2496</v>
      </c>
      <c r="O2714" t="s">
        <v>2498</v>
      </c>
      <c r="P2714" t="s">
        <v>2546</v>
      </c>
      <c r="Q2714" t="s">
        <v>2547</v>
      </c>
      <c r="R2714" t="s">
        <v>9180</v>
      </c>
      <c r="S2714" t="s">
        <v>9181</v>
      </c>
      <c r="T2714" t="s">
        <v>9182</v>
      </c>
      <c r="U2714" t="s">
        <v>9183</v>
      </c>
      <c r="V2714" t="s">
        <v>9184</v>
      </c>
      <c r="W2714" t="s">
        <v>2553</v>
      </c>
      <c r="X2714" t="s">
        <v>9185</v>
      </c>
      <c r="Y2714" t="s">
        <v>2555</v>
      </c>
      <c r="Z2714" t="s">
        <v>9186</v>
      </c>
      <c r="AA2714" t="s">
        <v>2507</v>
      </c>
      <c r="AB2714" t="s">
        <v>9179</v>
      </c>
      <c r="AC2714" t="s">
        <v>715</v>
      </c>
      <c r="AD2714">
        <v>0.48</v>
      </c>
      <c r="AE2714">
        <v>0.48</v>
      </c>
      <c r="AF2714" t="s">
        <v>2509</v>
      </c>
      <c r="AG2714">
        <v>4.0000000000000001E-3</v>
      </c>
      <c r="AH2714" t="s">
        <v>6779</v>
      </c>
      <c r="AI2714">
        <v>250</v>
      </c>
      <c r="AJ2714">
        <v>100</v>
      </c>
      <c r="AK2714">
        <v>16</v>
      </c>
      <c r="AL2714" t="s">
        <v>2511</v>
      </c>
      <c r="AM2714" t="s">
        <v>2528</v>
      </c>
      <c r="AN2714" t="s">
        <v>2513</v>
      </c>
      <c r="AO2714" t="s">
        <v>2513</v>
      </c>
      <c r="AP2714" t="s">
        <v>2514</v>
      </c>
      <c r="AQ2714" t="s">
        <v>2513</v>
      </c>
      <c r="AR2714" t="s">
        <v>2513</v>
      </c>
      <c r="AS2714" t="s">
        <v>2557</v>
      </c>
      <c r="AT2714" t="s">
        <v>2513</v>
      </c>
      <c r="AU2714">
        <v>45043</v>
      </c>
      <c r="AV2714" t="s">
        <v>2513</v>
      </c>
      <c r="AW2714" t="s">
        <v>2513</v>
      </c>
      <c r="AX2714" t="s">
        <v>2516</v>
      </c>
      <c r="AY2714" t="s">
        <v>12545</v>
      </c>
      <c r="AZ2714" t="s">
        <v>2513</v>
      </c>
      <c r="BA2714" t="s">
        <v>2513</v>
      </c>
      <c r="BB2714" t="s">
        <v>2513</v>
      </c>
    </row>
    <row r="2715" spans="1:54" x14ac:dyDescent="0.45">
      <c r="A2715">
        <v>10006118</v>
      </c>
      <c r="B2715" t="s">
        <v>12758</v>
      </c>
      <c r="C2715" t="s">
        <v>26445</v>
      </c>
      <c r="D2715" t="s">
        <v>2489</v>
      </c>
      <c r="E2715" t="s">
        <v>12759</v>
      </c>
      <c r="F2715" t="s">
        <v>12760</v>
      </c>
      <c r="G2715" t="s">
        <v>5335</v>
      </c>
      <c r="H2715" t="s">
        <v>12759</v>
      </c>
      <c r="I2715" t="s">
        <v>2493</v>
      </c>
      <c r="J2715" t="s">
        <v>2494</v>
      </c>
      <c r="K2715" t="s">
        <v>12544</v>
      </c>
      <c r="L2715" t="s">
        <v>2496</v>
      </c>
      <c r="M2715" t="s">
        <v>9179</v>
      </c>
      <c r="N2715" t="s">
        <v>2496</v>
      </c>
      <c r="O2715" t="s">
        <v>2498</v>
      </c>
      <c r="P2715" t="s">
        <v>2546</v>
      </c>
      <c r="Q2715" t="s">
        <v>2547</v>
      </c>
      <c r="R2715" t="s">
        <v>9180</v>
      </c>
      <c r="S2715" t="s">
        <v>9181</v>
      </c>
      <c r="T2715" t="s">
        <v>9182</v>
      </c>
      <c r="U2715" t="s">
        <v>9183</v>
      </c>
      <c r="V2715" t="s">
        <v>9184</v>
      </c>
      <c r="W2715" t="s">
        <v>2553</v>
      </c>
      <c r="X2715" t="s">
        <v>9185</v>
      </c>
      <c r="Y2715" t="s">
        <v>2555</v>
      </c>
      <c r="Z2715" t="s">
        <v>9186</v>
      </c>
      <c r="AA2715" t="s">
        <v>2507</v>
      </c>
      <c r="AB2715" t="s">
        <v>9179</v>
      </c>
      <c r="AC2715" t="s">
        <v>715</v>
      </c>
      <c r="AD2715">
        <v>0.48</v>
      </c>
      <c r="AE2715">
        <v>0.48</v>
      </c>
      <c r="AF2715" t="s">
        <v>2509</v>
      </c>
      <c r="AG2715">
        <v>4.0000000000000001E-3</v>
      </c>
      <c r="AH2715" t="s">
        <v>6779</v>
      </c>
      <c r="AI2715">
        <v>250</v>
      </c>
      <c r="AJ2715">
        <v>100</v>
      </c>
      <c r="AK2715">
        <v>16</v>
      </c>
      <c r="AL2715" t="s">
        <v>2511</v>
      </c>
      <c r="AM2715" t="s">
        <v>2528</v>
      </c>
      <c r="AN2715" t="s">
        <v>2513</v>
      </c>
      <c r="AO2715" t="s">
        <v>2513</v>
      </c>
      <c r="AP2715" t="s">
        <v>2514</v>
      </c>
      <c r="AQ2715" t="s">
        <v>2513</v>
      </c>
      <c r="AR2715" t="s">
        <v>2513</v>
      </c>
      <c r="AS2715" t="s">
        <v>2557</v>
      </c>
      <c r="AT2715" t="s">
        <v>2513</v>
      </c>
      <c r="AU2715">
        <v>45043</v>
      </c>
      <c r="AV2715" t="s">
        <v>2513</v>
      </c>
      <c r="AW2715" t="s">
        <v>2513</v>
      </c>
      <c r="AX2715" t="s">
        <v>2516</v>
      </c>
      <c r="AY2715" t="s">
        <v>12545</v>
      </c>
      <c r="AZ2715" t="s">
        <v>2513</v>
      </c>
      <c r="BA2715" t="s">
        <v>2513</v>
      </c>
      <c r="BB2715" t="s">
        <v>2513</v>
      </c>
    </row>
    <row r="2716" spans="1:54" x14ac:dyDescent="0.45">
      <c r="A2716">
        <v>10006138</v>
      </c>
      <c r="B2716" t="s">
        <v>12761</v>
      </c>
      <c r="C2716" t="s">
        <v>26446</v>
      </c>
      <c r="D2716" t="s">
        <v>2489</v>
      </c>
      <c r="E2716" t="s">
        <v>12762</v>
      </c>
      <c r="F2716" t="s">
        <v>12763</v>
      </c>
      <c r="G2716" t="s">
        <v>5342</v>
      </c>
      <c r="H2716" t="s">
        <v>12762</v>
      </c>
      <c r="I2716" t="s">
        <v>2493</v>
      </c>
      <c r="J2716" t="s">
        <v>2494</v>
      </c>
      <c r="K2716" t="s">
        <v>12544</v>
      </c>
      <c r="L2716" t="s">
        <v>2496</v>
      </c>
      <c r="M2716" t="s">
        <v>3187</v>
      </c>
      <c r="N2716" t="s">
        <v>2496</v>
      </c>
      <c r="O2716" t="s">
        <v>2498</v>
      </c>
      <c r="P2716" t="s">
        <v>2546</v>
      </c>
      <c r="Q2716" t="s">
        <v>2547</v>
      </c>
      <c r="R2716" t="s">
        <v>2918</v>
      </c>
      <c r="S2716" t="s">
        <v>2919</v>
      </c>
      <c r="T2716" t="s">
        <v>2942</v>
      </c>
      <c r="U2716" t="s">
        <v>2933</v>
      </c>
      <c r="V2716" t="s">
        <v>2943</v>
      </c>
      <c r="W2716" t="s">
        <v>2553</v>
      </c>
      <c r="X2716" t="s">
        <v>3188</v>
      </c>
      <c r="Y2716" t="s">
        <v>3189</v>
      </c>
      <c r="Z2716" t="s">
        <v>3190</v>
      </c>
      <c r="AA2716" t="s">
        <v>2507</v>
      </c>
      <c r="AB2716" t="s">
        <v>3187</v>
      </c>
      <c r="AC2716" t="s">
        <v>715</v>
      </c>
      <c r="AD2716">
        <v>1.35</v>
      </c>
      <c r="AE2716">
        <v>1.35</v>
      </c>
      <c r="AF2716" t="s">
        <v>2509</v>
      </c>
      <c r="AG2716">
        <v>0.64</v>
      </c>
      <c r="AH2716" t="s">
        <v>2510</v>
      </c>
      <c r="AI2716">
        <v>200</v>
      </c>
      <c r="AJ2716">
        <v>200</v>
      </c>
      <c r="AK2716">
        <v>16</v>
      </c>
      <c r="AL2716" t="s">
        <v>2511</v>
      </c>
      <c r="AM2716" t="s">
        <v>2528</v>
      </c>
      <c r="AN2716" t="s">
        <v>2513</v>
      </c>
      <c r="AO2716" t="s">
        <v>2513</v>
      </c>
      <c r="AP2716" t="s">
        <v>2514</v>
      </c>
      <c r="AQ2716" t="s">
        <v>2513</v>
      </c>
      <c r="AR2716" t="s">
        <v>2513</v>
      </c>
      <c r="AS2716" t="s">
        <v>2557</v>
      </c>
      <c r="AT2716" t="s">
        <v>2513</v>
      </c>
      <c r="AU2716">
        <v>45054</v>
      </c>
      <c r="AV2716" t="s">
        <v>2513</v>
      </c>
      <c r="AW2716" t="s">
        <v>2513</v>
      </c>
      <c r="AX2716" t="s">
        <v>2516</v>
      </c>
      <c r="AY2716" t="s">
        <v>12545</v>
      </c>
      <c r="AZ2716" t="s">
        <v>2513</v>
      </c>
      <c r="BA2716" t="s">
        <v>2513</v>
      </c>
      <c r="BB2716" t="s">
        <v>2513</v>
      </c>
    </row>
    <row r="2717" spans="1:54" x14ac:dyDescent="0.45">
      <c r="A2717">
        <v>10006139</v>
      </c>
      <c r="B2717" t="s">
        <v>12764</v>
      </c>
      <c r="C2717" t="s">
        <v>26447</v>
      </c>
      <c r="D2717" t="s">
        <v>2489</v>
      </c>
      <c r="E2717" t="s">
        <v>12765</v>
      </c>
      <c r="F2717" t="s">
        <v>12766</v>
      </c>
      <c r="G2717" t="s">
        <v>5342</v>
      </c>
      <c r="H2717" t="s">
        <v>12765</v>
      </c>
      <c r="I2717" t="s">
        <v>2493</v>
      </c>
      <c r="J2717" t="s">
        <v>2494</v>
      </c>
      <c r="K2717" t="s">
        <v>12544</v>
      </c>
      <c r="L2717" t="s">
        <v>2496</v>
      </c>
      <c r="M2717" t="s">
        <v>3187</v>
      </c>
      <c r="N2717" t="s">
        <v>2496</v>
      </c>
      <c r="O2717" t="s">
        <v>2498</v>
      </c>
      <c r="P2717" t="s">
        <v>2546</v>
      </c>
      <c r="Q2717" t="s">
        <v>2547</v>
      </c>
      <c r="R2717" t="s">
        <v>2918</v>
      </c>
      <c r="S2717" t="s">
        <v>2919</v>
      </c>
      <c r="T2717" t="s">
        <v>2942</v>
      </c>
      <c r="U2717" t="s">
        <v>2933</v>
      </c>
      <c r="V2717" t="s">
        <v>2943</v>
      </c>
      <c r="W2717" t="s">
        <v>2553</v>
      </c>
      <c r="X2717" t="s">
        <v>3188</v>
      </c>
      <c r="Y2717" t="s">
        <v>3189</v>
      </c>
      <c r="Z2717" t="s">
        <v>3190</v>
      </c>
      <c r="AA2717" t="s">
        <v>2507</v>
      </c>
      <c r="AB2717" t="s">
        <v>3187</v>
      </c>
      <c r="AC2717" t="s">
        <v>715</v>
      </c>
      <c r="AD2717">
        <v>1.35</v>
      </c>
      <c r="AE2717">
        <v>1.35</v>
      </c>
      <c r="AF2717" t="s">
        <v>2509</v>
      </c>
      <c r="AG2717">
        <v>0.64</v>
      </c>
      <c r="AH2717" t="s">
        <v>2510</v>
      </c>
      <c r="AI2717">
        <v>200</v>
      </c>
      <c r="AJ2717">
        <v>200</v>
      </c>
      <c r="AK2717">
        <v>16</v>
      </c>
      <c r="AL2717" t="s">
        <v>2511</v>
      </c>
      <c r="AM2717" t="s">
        <v>2528</v>
      </c>
      <c r="AN2717" t="s">
        <v>2513</v>
      </c>
      <c r="AO2717" t="s">
        <v>2513</v>
      </c>
      <c r="AP2717" t="s">
        <v>2514</v>
      </c>
      <c r="AQ2717" t="s">
        <v>2513</v>
      </c>
      <c r="AR2717" t="s">
        <v>2513</v>
      </c>
      <c r="AS2717" t="s">
        <v>2557</v>
      </c>
      <c r="AT2717" t="s">
        <v>2513</v>
      </c>
      <c r="AU2717">
        <v>45054</v>
      </c>
      <c r="AV2717" t="s">
        <v>2513</v>
      </c>
      <c r="AW2717" t="s">
        <v>2513</v>
      </c>
      <c r="AX2717" t="s">
        <v>2516</v>
      </c>
      <c r="AY2717" t="s">
        <v>12545</v>
      </c>
      <c r="AZ2717" t="s">
        <v>2513</v>
      </c>
      <c r="BA2717" t="s">
        <v>2513</v>
      </c>
      <c r="BB2717" t="s">
        <v>2513</v>
      </c>
    </row>
    <row r="2718" spans="1:54" x14ac:dyDescent="0.45">
      <c r="A2718">
        <v>10006557</v>
      </c>
      <c r="B2718" t="s">
        <v>12767</v>
      </c>
      <c r="C2718" t="s">
        <v>26448</v>
      </c>
      <c r="D2718" t="s">
        <v>2489</v>
      </c>
      <c r="E2718" t="s">
        <v>12768</v>
      </c>
      <c r="F2718" t="s">
        <v>12769</v>
      </c>
      <c r="G2718" t="s">
        <v>5430</v>
      </c>
      <c r="H2718" t="s">
        <v>12768</v>
      </c>
      <c r="I2718" t="s">
        <v>2493</v>
      </c>
      <c r="J2718" t="s">
        <v>2494</v>
      </c>
      <c r="K2718" t="s">
        <v>12544</v>
      </c>
      <c r="L2718" t="s">
        <v>2496</v>
      </c>
      <c r="M2718" t="s">
        <v>3200</v>
      </c>
      <c r="N2718" t="s">
        <v>2496</v>
      </c>
      <c r="O2718" t="s">
        <v>2498</v>
      </c>
      <c r="P2718" t="s">
        <v>2546</v>
      </c>
      <c r="Q2718" t="s">
        <v>2547</v>
      </c>
      <c r="R2718" t="s">
        <v>2918</v>
      </c>
      <c r="S2718" t="s">
        <v>2919</v>
      </c>
      <c r="T2718" t="s">
        <v>2942</v>
      </c>
      <c r="U2718" t="s">
        <v>2933</v>
      </c>
      <c r="V2718" t="s">
        <v>2943</v>
      </c>
      <c r="W2718" t="s">
        <v>2553</v>
      </c>
      <c r="X2718" t="s">
        <v>3201</v>
      </c>
      <c r="Y2718" t="s">
        <v>3202</v>
      </c>
      <c r="Z2718" t="s">
        <v>3203</v>
      </c>
      <c r="AA2718" t="s">
        <v>2507</v>
      </c>
      <c r="AB2718" t="s">
        <v>3200</v>
      </c>
      <c r="AC2718" t="s">
        <v>715</v>
      </c>
      <c r="AD2718">
        <v>1.35</v>
      </c>
      <c r="AE2718">
        <v>1.35</v>
      </c>
      <c r="AF2718" t="s">
        <v>2509</v>
      </c>
      <c r="AG2718">
        <v>0.64</v>
      </c>
      <c r="AH2718" t="s">
        <v>2510</v>
      </c>
      <c r="AI2718">
        <v>200</v>
      </c>
      <c r="AJ2718">
        <v>200</v>
      </c>
      <c r="AK2718">
        <v>16</v>
      </c>
      <c r="AL2718" t="s">
        <v>2511</v>
      </c>
      <c r="AM2718" t="s">
        <v>2528</v>
      </c>
      <c r="AN2718" t="s">
        <v>2513</v>
      </c>
      <c r="AO2718" t="s">
        <v>2513</v>
      </c>
      <c r="AP2718" t="s">
        <v>2514</v>
      </c>
      <c r="AQ2718" t="s">
        <v>2513</v>
      </c>
      <c r="AR2718" t="s">
        <v>2513</v>
      </c>
      <c r="AS2718" t="s">
        <v>2557</v>
      </c>
      <c r="AT2718" t="s">
        <v>2513</v>
      </c>
      <c r="AU2718">
        <v>45232</v>
      </c>
      <c r="AV2718" t="s">
        <v>2513</v>
      </c>
      <c r="AW2718" t="s">
        <v>2513</v>
      </c>
      <c r="AX2718" t="s">
        <v>2516</v>
      </c>
      <c r="AY2718" t="s">
        <v>12545</v>
      </c>
      <c r="AZ2718" t="s">
        <v>2513</v>
      </c>
      <c r="BA2718" t="s">
        <v>2513</v>
      </c>
      <c r="BB2718" t="s">
        <v>2513</v>
      </c>
    </row>
    <row r="2719" spans="1:54" x14ac:dyDescent="0.45">
      <c r="A2719">
        <v>10006558</v>
      </c>
      <c r="B2719" t="s">
        <v>12770</v>
      </c>
      <c r="C2719" t="s">
        <v>26449</v>
      </c>
      <c r="D2719" t="s">
        <v>2489</v>
      </c>
      <c r="E2719" t="s">
        <v>12771</v>
      </c>
      <c r="F2719" t="s">
        <v>12772</v>
      </c>
      <c r="G2719" t="s">
        <v>5430</v>
      </c>
      <c r="H2719" t="s">
        <v>12771</v>
      </c>
      <c r="I2719" t="s">
        <v>2493</v>
      </c>
      <c r="J2719" t="s">
        <v>2494</v>
      </c>
      <c r="K2719" t="s">
        <v>12544</v>
      </c>
      <c r="L2719" t="s">
        <v>2496</v>
      </c>
      <c r="M2719" t="s">
        <v>3200</v>
      </c>
      <c r="N2719" t="s">
        <v>2496</v>
      </c>
      <c r="O2719" t="s">
        <v>2498</v>
      </c>
      <c r="P2719" t="s">
        <v>2546</v>
      </c>
      <c r="Q2719" t="s">
        <v>2547</v>
      </c>
      <c r="R2719" t="s">
        <v>2918</v>
      </c>
      <c r="S2719" t="s">
        <v>2919</v>
      </c>
      <c r="T2719" t="s">
        <v>2942</v>
      </c>
      <c r="U2719" t="s">
        <v>2933</v>
      </c>
      <c r="V2719" t="s">
        <v>2943</v>
      </c>
      <c r="W2719" t="s">
        <v>2553</v>
      </c>
      <c r="X2719" t="s">
        <v>3201</v>
      </c>
      <c r="Y2719" t="s">
        <v>3202</v>
      </c>
      <c r="Z2719" t="s">
        <v>3203</v>
      </c>
      <c r="AA2719" t="s">
        <v>2507</v>
      </c>
      <c r="AB2719" t="s">
        <v>3200</v>
      </c>
      <c r="AC2719" t="s">
        <v>715</v>
      </c>
      <c r="AD2719">
        <v>1.35</v>
      </c>
      <c r="AE2719">
        <v>1.35</v>
      </c>
      <c r="AF2719" t="s">
        <v>2509</v>
      </c>
      <c r="AG2719">
        <v>0.64</v>
      </c>
      <c r="AH2719" t="s">
        <v>2510</v>
      </c>
      <c r="AI2719">
        <v>200</v>
      </c>
      <c r="AJ2719">
        <v>200</v>
      </c>
      <c r="AK2719">
        <v>16</v>
      </c>
      <c r="AL2719" t="s">
        <v>2511</v>
      </c>
      <c r="AM2719" t="s">
        <v>2528</v>
      </c>
      <c r="AN2719" t="s">
        <v>2513</v>
      </c>
      <c r="AO2719" t="s">
        <v>2513</v>
      </c>
      <c r="AP2719" t="s">
        <v>2514</v>
      </c>
      <c r="AQ2719" t="s">
        <v>2513</v>
      </c>
      <c r="AR2719" t="s">
        <v>2513</v>
      </c>
      <c r="AS2719" t="s">
        <v>2557</v>
      </c>
      <c r="AT2719" t="s">
        <v>2513</v>
      </c>
      <c r="AU2719">
        <v>45232</v>
      </c>
      <c r="AV2719" t="s">
        <v>2513</v>
      </c>
      <c r="AW2719" t="s">
        <v>2513</v>
      </c>
      <c r="AX2719" t="s">
        <v>2516</v>
      </c>
      <c r="AY2719" t="s">
        <v>12545</v>
      </c>
      <c r="AZ2719" t="s">
        <v>2513</v>
      </c>
      <c r="BA2719" t="s">
        <v>2513</v>
      </c>
      <c r="BB2719" t="s">
        <v>2513</v>
      </c>
    </row>
    <row r="2720" spans="1:54" x14ac:dyDescent="0.45">
      <c r="A2720">
        <v>10006559</v>
      </c>
      <c r="B2720" t="s">
        <v>12773</v>
      </c>
      <c r="C2720" t="s">
        <v>26450</v>
      </c>
      <c r="D2720" t="s">
        <v>2489</v>
      </c>
      <c r="E2720" t="s">
        <v>12774</v>
      </c>
      <c r="F2720" t="s">
        <v>12775</v>
      </c>
      <c r="G2720" t="s">
        <v>5430</v>
      </c>
      <c r="H2720" t="s">
        <v>12774</v>
      </c>
      <c r="I2720" t="s">
        <v>2493</v>
      </c>
      <c r="J2720" t="s">
        <v>2494</v>
      </c>
      <c r="K2720" t="s">
        <v>12544</v>
      </c>
      <c r="L2720" t="s">
        <v>2496</v>
      </c>
      <c r="M2720" t="s">
        <v>3200</v>
      </c>
      <c r="N2720" t="s">
        <v>2496</v>
      </c>
      <c r="O2720" t="s">
        <v>2498</v>
      </c>
      <c r="P2720" t="s">
        <v>2546</v>
      </c>
      <c r="Q2720" t="s">
        <v>2547</v>
      </c>
      <c r="R2720" t="s">
        <v>2918</v>
      </c>
      <c r="S2720" t="s">
        <v>2919</v>
      </c>
      <c r="T2720" t="s">
        <v>2942</v>
      </c>
      <c r="U2720" t="s">
        <v>2933</v>
      </c>
      <c r="V2720" t="s">
        <v>2943</v>
      </c>
      <c r="W2720" t="s">
        <v>2553</v>
      </c>
      <c r="X2720" t="s">
        <v>3201</v>
      </c>
      <c r="Y2720" t="s">
        <v>3202</v>
      </c>
      <c r="Z2720" t="s">
        <v>3203</v>
      </c>
      <c r="AA2720" t="s">
        <v>2507</v>
      </c>
      <c r="AB2720" t="s">
        <v>3200</v>
      </c>
      <c r="AC2720" t="s">
        <v>715</v>
      </c>
      <c r="AD2720">
        <v>1.35</v>
      </c>
      <c r="AE2720">
        <v>1.35</v>
      </c>
      <c r="AF2720" t="s">
        <v>2509</v>
      </c>
      <c r="AG2720">
        <v>0.64</v>
      </c>
      <c r="AH2720" t="s">
        <v>2510</v>
      </c>
      <c r="AI2720">
        <v>200</v>
      </c>
      <c r="AJ2720">
        <v>200</v>
      </c>
      <c r="AK2720">
        <v>16</v>
      </c>
      <c r="AL2720" t="s">
        <v>2511</v>
      </c>
      <c r="AM2720" t="s">
        <v>2528</v>
      </c>
      <c r="AN2720" t="s">
        <v>2513</v>
      </c>
      <c r="AO2720" t="s">
        <v>2513</v>
      </c>
      <c r="AP2720" t="s">
        <v>2514</v>
      </c>
      <c r="AQ2720" t="s">
        <v>2513</v>
      </c>
      <c r="AR2720" t="s">
        <v>2513</v>
      </c>
      <c r="AS2720" t="s">
        <v>2557</v>
      </c>
      <c r="AT2720" t="s">
        <v>2513</v>
      </c>
      <c r="AU2720">
        <v>45232</v>
      </c>
      <c r="AV2720" t="s">
        <v>2513</v>
      </c>
      <c r="AW2720" t="s">
        <v>2513</v>
      </c>
      <c r="AX2720" t="s">
        <v>2516</v>
      </c>
      <c r="AY2720" t="s">
        <v>12545</v>
      </c>
      <c r="AZ2720" t="s">
        <v>2513</v>
      </c>
      <c r="BA2720" t="s">
        <v>2513</v>
      </c>
      <c r="BB2720" t="s">
        <v>2513</v>
      </c>
    </row>
    <row r="2721" spans="1:54" x14ac:dyDescent="0.45">
      <c r="A2721">
        <v>10006573</v>
      </c>
      <c r="B2721" t="s">
        <v>12776</v>
      </c>
      <c r="C2721" t="s">
        <v>26451</v>
      </c>
      <c r="D2721" t="s">
        <v>2489</v>
      </c>
      <c r="E2721" t="s">
        <v>12777</v>
      </c>
      <c r="F2721" t="s">
        <v>12778</v>
      </c>
      <c r="G2721" t="s">
        <v>5430</v>
      </c>
      <c r="H2721" t="s">
        <v>12777</v>
      </c>
      <c r="I2721" t="s">
        <v>2493</v>
      </c>
      <c r="J2721" t="s">
        <v>2494</v>
      </c>
      <c r="K2721" t="s">
        <v>12544</v>
      </c>
      <c r="L2721" t="s">
        <v>2496</v>
      </c>
      <c r="M2721" t="s">
        <v>3187</v>
      </c>
      <c r="N2721" t="s">
        <v>2496</v>
      </c>
      <c r="O2721" t="s">
        <v>2498</v>
      </c>
      <c r="P2721" t="s">
        <v>2546</v>
      </c>
      <c r="Q2721" t="s">
        <v>2547</v>
      </c>
      <c r="R2721" t="s">
        <v>2918</v>
      </c>
      <c r="S2721" t="s">
        <v>2919</v>
      </c>
      <c r="T2721" t="s">
        <v>2942</v>
      </c>
      <c r="U2721" t="s">
        <v>2933</v>
      </c>
      <c r="V2721" t="s">
        <v>2943</v>
      </c>
      <c r="W2721" t="s">
        <v>2553</v>
      </c>
      <c r="X2721" t="s">
        <v>3188</v>
      </c>
      <c r="Y2721" t="s">
        <v>3189</v>
      </c>
      <c r="Z2721" t="s">
        <v>3190</v>
      </c>
      <c r="AA2721" t="s">
        <v>2507</v>
      </c>
      <c r="AB2721" t="s">
        <v>3187</v>
      </c>
      <c r="AC2721" t="s">
        <v>715</v>
      </c>
      <c r="AD2721">
        <v>1.35</v>
      </c>
      <c r="AE2721">
        <v>1.35</v>
      </c>
      <c r="AF2721" t="s">
        <v>2509</v>
      </c>
      <c r="AG2721">
        <v>0.64</v>
      </c>
      <c r="AH2721" t="s">
        <v>2510</v>
      </c>
      <c r="AI2721">
        <v>200</v>
      </c>
      <c r="AJ2721">
        <v>200</v>
      </c>
      <c r="AK2721">
        <v>16</v>
      </c>
      <c r="AL2721" t="s">
        <v>2511</v>
      </c>
      <c r="AM2721" t="s">
        <v>2528</v>
      </c>
      <c r="AN2721" t="s">
        <v>2513</v>
      </c>
      <c r="AO2721" t="s">
        <v>2513</v>
      </c>
      <c r="AP2721" t="s">
        <v>2514</v>
      </c>
      <c r="AQ2721" t="s">
        <v>2513</v>
      </c>
      <c r="AR2721" t="s">
        <v>2513</v>
      </c>
      <c r="AS2721" t="s">
        <v>2557</v>
      </c>
      <c r="AT2721" t="s">
        <v>2513</v>
      </c>
      <c r="AU2721">
        <v>45232</v>
      </c>
      <c r="AV2721" t="s">
        <v>2513</v>
      </c>
      <c r="AW2721" t="s">
        <v>2513</v>
      </c>
      <c r="AX2721" t="s">
        <v>2516</v>
      </c>
      <c r="AY2721" t="s">
        <v>12545</v>
      </c>
      <c r="AZ2721" t="s">
        <v>2513</v>
      </c>
      <c r="BA2721" t="s">
        <v>2513</v>
      </c>
      <c r="BB2721" t="s">
        <v>2513</v>
      </c>
    </row>
    <row r="2722" spans="1:54" x14ac:dyDescent="0.45">
      <c r="A2722">
        <v>10006574</v>
      </c>
      <c r="B2722" t="s">
        <v>12779</v>
      </c>
      <c r="C2722" t="s">
        <v>26452</v>
      </c>
      <c r="D2722" t="s">
        <v>2489</v>
      </c>
      <c r="E2722" t="s">
        <v>12780</v>
      </c>
      <c r="F2722" t="s">
        <v>12781</v>
      </c>
      <c r="G2722" t="s">
        <v>5430</v>
      </c>
      <c r="H2722" t="s">
        <v>12780</v>
      </c>
      <c r="I2722" t="s">
        <v>2493</v>
      </c>
      <c r="J2722" t="s">
        <v>2494</v>
      </c>
      <c r="K2722" t="s">
        <v>12544</v>
      </c>
      <c r="L2722" t="s">
        <v>2496</v>
      </c>
      <c r="M2722" t="s">
        <v>3187</v>
      </c>
      <c r="N2722" t="s">
        <v>2496</v>
      </c>
      <c r="O2722" t="s">
        <v>2498</v>
      </c>
      <c r="P2722" t="s">
        <v>2546</v>
      </c>
      <c r="Q2722" t="s">
        <v>2547</v>
      </c>
      <c r="R2722" t="s">
        <v>2918</v>
      </c>
      <c r="S2722" t="s">
        <v>2919</v>
      </c>
      <c r="T2722" t="s">
        <v>2942</v>
      </c>
      <c r="U2722" t="s">
        <v>2933</v>
      </c>
      <c r="V2722" t="s">
        <v>2943</v>
      </c>
      <c r="W2722" t="s">
        <v>2553</v>
      </c>
      <c r="X2722" t="s">
        <v>3188</v>
      </c>
      <c r="Y2722" t="s">
        <v>3189</v>
      </c>
      <c r="Z2722" t="s">
        <v>3190</v>
      </c>
      <c r="AA2722" t="s">
        <v>2507</v>
      </c>
      <c r="AB2722" t="s">
        <v>3187</v>
      </c>
      <c r="AC2722" t="s">
        <v>715</v>
      </c>
      <c r="AD2722">
        <v>1.35</v>
      </c>
      <c r="AE2722">
        <v>1.35</v>
      </c>
      <c r="AF2722" t="s">
        <v>2509</v>
      </c>
      <c r="AG2722">
        <v>0.64</v>
      </c>
      <c r="AH2722" t="s">
        <v>2510</v>
      </c>
      <c r="AI2722">
        <v>200</v>
      </c>
      <c r="AJ2722">
        <v>200</v>
      </c>
      <c r="AK2722">
        <v>16</v>
      </c>
      <c r="AL2722" t="s">
        <v>2511</v>
      </c>
      <c r="AM2722" t="s">
        <v>2528</v>
      </c>
      <c r="AN2722" t="s">
        <v>2513</v>
      </c>
      <c r="AO2722" t="s">
        <v>2513</v>
      </c>
      <c r="AP2722" t="s">
        <v>2514</v>
      </c>
      <c r="AQ2722" t="s">
        <v>2513</v>
      </c>
      <c r="AR2722" t="s">
        <v>2513</v>
      </c>
      <c r="AS2722" t="s">
        <v>2557</v>
      </c>
      <c r="AT2722" t="s">
        <v>2513</v>
      </c>
      <c r="AU2722">
        <v>45232</v>
      </c>
      <c r="AV2722" t="s">
        <v>2513</v>
      </c>
      <c r="AW2722" t="s">
        <v>2513</v>
      </c>
      <c r="AX2722" t="s">
        <v>2516</v>
      </c>
      <c r="AY2722" t="s">
        <v>12545</v>
      </c>
      <c r="AZ2722" t="s">
        <v>2513</v>
      </c>
      <c r="BA2722" t="s">
        <v>2513</v>
      </c>
      <c r="BB2722" t="s">
        <v>2513</v>
      </c>
    </row>
    <row r="2723" spans="1:54" x14ac:dyDescent="0.45">
      <c r="A2723">
        <v>10006575</v>
      </c>
      <c r="B2723" t="s">
        <v>12782</v>
      </c>
      <c r="C2723" t="s">
        <v>26453</v>
      </c>
      <c r="D2723" t="s">
        <v>2489</v>
      </c>
      <c r="E2723" t="s">
        <v>12783</v>
      </c>
      <c r="F2723" t="s">
        <v>12784</v>
      </c>
      <c r="G2723" t="s">
        <v>5430</v>
      </c>
      <c r="H2723" t="s">
        <v>12783</v>
      </c>
      <c r="I2723" t="s">
        <v>2493</v>
      </c>
      <c r="J2723" t="s">
        <v>2494</v>
      </c>
      <c r="K2723" t="s">
        <v>12544</v>
      </c>
      <c r="L2723" t="s">
        <v>2496</v>
      </c>
      <c r="M2723" t="s">
        <v>3187</v>
      </c>
      <c r="N2723" t="s">
        <v>2496</v>
      </c>
      <c r="O2723" t="s">
        <v>2498</v>
      </c>
      <c r="P2723" t="s">
        <v>2546</v>
      </c>
      <c r="Q2723" t="s">
        <v>2547</v>
      </c>
      <c r="R2723" t="s">
        <v>2918</v>
      </c>
      <c r="S2723" t="s">
        <v>2919</v>
      </c>
      <c r="T2723" t="s">
        <v>2942</v>
      </c>
      <c r="U2723" t="s">
        <v>2933</v>
      </c>
      <c r="V2723" t="s">
        <v>2943</v>
      </c>
      <c r="W2723" t="s">
        <v>2553</v>
      </c>
      <c r="X2723" t="s">
        <v>3188</v>
      </c>
      <c r="Y2723" t="s">
        <v>3189</v>
      </c>
      <c r="Z2723" t="s">
        <v>3190</v>
      </c>
      <c r="AA2723" t="s">
        <v>2507</v>
      </c>
      <c r="AB2723" t="s">
        <v>3187</v>
      </c>
      <c r="AC2723" t="s">
        <v>715</v>
      </c>
      <c r="AD2723">
        <v>1.35</v>
      </c>
      <c r="AE2723">
        <v>1.35</v>
      </c>
      <c r="AF2723" t="s">
        <v>2509</v>
      </c>
      <c r="AG2723">
        <v>0.64</v>
      </c>
      <c r="AH2723" t="s">
        <v>2510</v>
      </c>
      <c r="AI2723">
        <v>200</v>
      </c>
      <c r="AJ2723">
        <v>200</v>
      </c>
      <c r="AK2723">
        <v>16</v>
      </c>
      <c r="AL2723" t="s">
        <v>2511</v>
      </c>
      <c r="AM2723" t="s">
        <v>2528</v>
      </c>
      <c r="AN2723" t="s">
        <v>2513</v>
      </c>
      <c r="AO2723" t="s">
        <v>2513</v>
      </c>
      <c r="AP2723" t="s">
        <v>2514</v>
      </c>
      <c r="AQ2723" t="s">
        <v>2513</v>
      </c>
      <c r="AR2723" t="s">
        <v>2513</v>
      </c>
      <c r="AS2723" t="s">
        <v>2557</v>
      </c>
      <c r="AT2723" t="s">
        <v>2513</v>
      </c>
      <c r="AU2723">
        <v>45232</v>
      </c>
      <c r="AV2723" t="s">
        <v>2513</v>
      </c>
      <c r="AW2723" t="s">
        <v>2513</v>
      </c>
      <c r="AX2723" t="s">
        <v>2516</v>
      </c>
      <c r="AY2723" t="s">
        <v>12545</v>
      </c>
      <c r="AZ2723" t="s">
        <v>2513</v>
      </c>
      <c r="BA2723" t="s">
        <v>2513</v>
      </c>
      <c r="BB2723" t="s">
        <v>2513</v>
      </c>
    </row>
    <row r="2724" spans="1:54" x14ac:dyDescent="0.45">
      <c r="A2724">
        <v>10006834</v>
      </c>
      <c r="B2724" t="s">
        <v>12785</v>
      </c>
      <c r="C2724" t="s">
        <v>26454</v>
      </c>
      <c r="D2724" t="s">
        <v>2489</v>
      </c>
      <c r="E2724" t="s">
        <v>12786</v>
      </c>
      <c r="F2724" t="s">
        <v>12787</v>
      </c>
      <c r="G2724" t="s">
        <v>5622</v>
      </c>
      <c r="H2724" t="s">
        <v>12786</v>
      </c>
      <c r="I2724" t="s">
        <v>2493</v>
      </c>
      <c r="J2724" t="s">
        <v>2494</v>
      </c>
      <c r="K2724" t="s">
        <v>12440</v>
      </c>
      <c r="L2724" t="s">
        <v>2496</v>
      </c>
      <c r="M2724" t="s">
        <v>12441</v>
      </c>
      <c r="N2724" t="s">
        <v>2496</v>
      </c>
      <c r="O2724" t="s">
        <v>2498</v>
      </c>
      <c r="P2724" t="s">
        <v>2546</v>
      </c>
      <c r="Q2724" t="s">
        <v>2547</v>
      </c>
      <c r="R2724" t="s">
        <v>2918</v>
      </c>
      <c r="S2724" t="s">
        <v>2919</v>
      </c>
      <c r="T2724" t="s">
        <v>2942</v>
      </c>
      <c r="U2724" t="s">
        <v>2933</v>
      </c>
      <c r="V2724" t="s">
        <v>12442</v>
      </c>
      <c r="W2724" t="s">
        <v>12443</v>
      </c>
      <c r="X2724" t="s">
        <v>12444</v>
      </c>
      <c r="Y2724" t="s">
        <v>2555</v>
      </c>
      <c r="Z2724" t="s">
        <v>12445</v>
      </c>
      <c r="AA2724" t="s">
        <v>2507</v>
      </c>
      <c r="AB2724" t="s">
        <v>12441</v>
      </c>
      <c r="AC2724" t="s">
        <v>715</v>
      </c>
      <c r="AD2724">
        <v>1.35</v>
      </c>
      <c r="AE2724">
        <v>1.35</v>
      </c>
      <c r="AF2724" t="s">
        <v>2509</v>
      </c>
      <c r="AG2724">
        <v>0.64</v>
      </c>
      <c r="AH2724" t="s">
        <v>2510</v>
      </c>
      <c r="AI2724">
        <v>200</v>
      </c>
      <c r="AJ2724">
        <v>200</v>
      </c>
      <c r="AK2724">
        <v>16</v>
      </c>
      <c r="AL2724" t="s">
        <v>2511</v>
      </c>
      <c r="AM2724" t="s">
        <v>2528</v>
      </c>
      <c r="AN2724" t="s">
        <v>2513</v>
      </c>
      <c r="AO2724" t="s">
        <v>2513</v>
      </c>
      <c r="AP2724" t="s">
        <v>2514</v>
      </c>
      <c r="AQ2724" t="s">
        <v>2513</v>
      </c>
      <c r="AR2724" t="s">
        <v>2513</v>
      </c>
      <c r="AS2724" t="s">
        <v>2557</v>
      </c>
      <c r="AT2724" t="s">
        <v>2513</v>
      </c>
      <c r="AU2724">
        <v>45343</v>
      </c>
      <c r="AV2724" t="s">
        <v>2513</v>
      </c>
      <c r="AW2724" t="s">
        <v>2513</v>
      </c>
      <c r="AX2724" t="s">
        <v>2516</v>
      </c>
      <c r="AY2724" t="s">
        <v>12446</v>
      </c>
      <c r="AZ2724" t="s">
        <v>2513</v>
      </c>
      <c r="BA2724" t="s">
        <v>2513</v>
      </c>
      <c r="BB2724" t="s">
        <v>2513</v>
      </c>
    </row>
    <row r="2725" spans="1:54" x14ac:dyDescent="0.45">
      <c r="A2725">
        <v>10006878</v>
      </c>
      <c r="B2725" t="s">
        <v>12788</v>
      </c>
      <c r="C2725" t="s">
        <v>26455</v>
      </c>
      <c r="D2725" t="s">
        <v>2489</v>
      </c>
      <c r="E2725" t="s">
        <v>12789</v>
      </c>
      <c r="F2725" t="s">
        <v>12790</v>
      </c>
      <c r="G2725" t="s">
        <v>5632</v>
      </c>
      <c r="H2725" t="s">
        <v>12789</v>
      </c>
      <c r="I2725" t="s">
        <v>2493</v>
      </c>
      <c r="J2725" t="s">
        <v>2494</v>
      </c>
      <c r="K2725" t="s">
        <v>12544</v>
      </c>
      <c r="L2725" t="s">
        <v>2496</v>
      </c>
      <c r="M2725" t="s">
        <v>3187</v>
      </c>
      <c r="N2725" t="s">
        <v>2496</v>
      </c>
      <c r="O2725" t="s">
        <v>2498</v>
      </c>
      <c r="P2725" t="s">
        <v>2546</v>
      </c>
      <c r="Q2725" t="s">
        <v>2547</v>
      </c>
      <c r="R2725" t="s">
        <v>2918</v>
      </c>
      <c r="S2725" t="s">
        <v>2919</v>
      </c>
      <c r="T2725" t="s">
        <v>2942</v>
      </c>
      <c r="U2725" t="s">
        <v>2933</v>
      </c>
      <c r="V2725" t="s">
        <v>2943</v>
      </c>
      <c r="W2725" t="s">
        <v>2553</v>
      </c>
      <c r="X2725" t="s">
        <v>3188</v>
      </c>
      <c r="Y2725" t="s">
        <v>3189</v>
      </c>
      <c r="Z2725" t="s">
        <v>3190</v>
      </c>
      <c r="AA2725" t="s">
        <v>2507</v>
      </c>
      <c r="AB2725" t="s">
        <v>3187</v>
      </c>
      <c r="AC2725" t="s">
        <v>715</v>
      </c>
      <c r="AD2725">
        <v>1.35</v>
      </c>
      <c r="AE2725">
        <v>1.35</v>
      </c>
      <c r="AF2725" t="s">
        <v>2509</v>
      </c>
      <c r="AG2725">
        <v>0.64</v>
      </c>
      <c r="AH2725" t="s">
        <v>2510</v>
      </c>
      <c r="AI2725">
        <v>200</v>
      </c>
      <c r="AJ2725">
        <v>200</v>
      </c>
      <c r="AK2725">
        <v>16</v>
      </c>
      <c r="AL2725" t="s">
        <v>2511</v>
      </c>
      <c r="AM2725" t="s">
        <v>2528</v>
      </c>
      <c r="AN2725" t="s">
        <v>2513</v>
      </c>
      <c r="AO2725" t="s">
        <v>2513</v>
      </c>
      <c r="AP2725" t="s">
        <v>2514</v>
      </c>
      <c r="AQ2725" t="s">
        <v>2513</v>
      </c>
      <c r="AR2725" t="s">
        <v>2513</v>
      </c>
      <c r="AS2725" t="s">
        <v>2557</v>
      </c>
      <c r="AT2725" t="s">
        <v>2513</v>
      </c>
      <c r="AU2725">
        <v>45369</v>
      </c>
      <c r="AV2725" t="s">
        <v>2513</v>
      </c>
      <c r="AW2725" t="s">
        <v>2513</v>
      </c>
      <c r="AX2725" t="s">
        <v>2516</v>
      </c>
      <c r="AY2725" t="s">
        <v>12545</v>
      </c>
      <c r="AZ2725" t="s">
        <v>2513</v>
      </c>
      <c r="BA2725" t="s">
        <v>2513</v>
      </c>
      <c r="BB2725" t="s">
        <v>2513</v>
      </c>
    </row>
    <row r="2726" spans="1:54" x14ac:dyDescent="0.45">
      <c r="A2726">
        <v>10006879</v>
      </c>
      <c r="B2726" t="s">
        <v>12791</v>
      </c>
      <c r="C2726" t="s">
        <v>26456</v>
      </c>
      <c r="D2726" t="s">
        <v>2489</v>
      </c>
      <c r="E2726" t="s">
        <v>12792</v>
      </c>
      <c r="F2726" t="s">
        <v>12793</v>
      </c>
      <c r="G2726" t="s">
        <v>5632</v>
      </c>
      <c r="H2726" t="s">
        <v>12792</v>
      </c>
      <c r="I2726" t="s">
        <v>2493</v>
      </c>
      <c r="J2726" t="s">
        <v>2494</v>
      </c>
      <c r="K2726" t="s">
        <v>12544</v>
      </c>
      <c r="L2726" t="s">
        <v>2496</v>
      </c>
      <c r="M2726" t="s">
        <v>3187</v>
      </c>
      <c r="N2726" t="s">
        <v>2496</v>
      </c>
      <c r="O2726" t="s">
        <v>2498</v>
      </c>
      <c r="P2726" t="s">
        <v>2546</v>
      </c>
      <c r="Q2726" t="s">
        <v>2547</v>
      </c>
      <c r="R2726" t="s">
        <v>2918</v>
      </c>
      <c r="S2726" t="s">
        <v>2919</v>
      </c>
      <c r="T2726" t="s">
        <v>2942</v>
      </c>
      <c r="U2726" t="s">
        <v>2933</v>
      </c>
      <c r="V2726" t="s">
        <v>2943</v>
      </c>
      <c r="W2726" t="s">
        <v>2553</v>
      </c>
      <c r="X2726" t="s">
        <v>3188</v>
      </c>
      <c r="Y2726" t="s">
        <v>3189</v>
      </c>
      <c r="Z2726" t="s">
        <v>3190</v>
      </c>
      <c r="AA2726" t="s">
        <v>2507</v>
      </c>
      <c r="AB2726" t="s">
        <v>3187</v>
      </c>
      <c r="AC2726" t="s">
        <v>715</v>
      </c>
      <c r="AD2726">
        <v>1.35</v>
      </c>
      <c r="AE2726">
        <v>1.35</v>
      </c>
      <c r="AF2726" t="s">
        <v>2509</v>
      </c>
      <c r="AG2726">
        <v>0.64</v>
      </c>
      <c r="AH2726" t="s">
        <v>2510</v>
      </c>
      <c r="AI2726">
        <v>200</v>
      </c>
      <c r="AJ2726">
        <v>200</v>
      </c>
      <c r="AK2726">
        <v>16</v>
      </c>
      <c r="AL2726" t="s">
        <v>2511</v>
      </c>
      <c r="AM2726" t="s">
        <v>2528</v>
      </c>
      <c r="AN2726" t="s">
        <v>2513</v>
      </c>
      <c r="AO2726" t="s">
        <v>2513</v>
      </c>
      <c r="AP2726" t="s">
        <v>2514</v>
      </c>
      <c r="AQ2726" t="s">
        <v>2513</v>
      </c>
      <c r="AR2726" t="s">
        <v>2513</v>
      </c>
      <c r="AS2726" t="s">
        <v>2557</v>
      </c>
      <c r="AT2726" t="s">
        <v>2513</v>
      </c>
      <c r="AU2726">
        <v>45369</v>
      </c>
      <c r="AV2726" t="s">
        <v>2513</v>
      </c>
      <c r="AW2726" t="s">
        <v>2513</v>
      </c>
      <c r="AX2726" t="s">
        <v>2516</v>
      </c>
      <c r="AY2726" t="s">
        <v>12545</v>
      </c>
      <c r="AZ2726" t="s">
        <v>2513</v>
      </c>
      <c r="BA2726" t="s">
        <v>2513</v>
      </c>
      <c r="BB2726" t="s">
        <v>2513</v>
      </c>
    </row>
    <row r="2727" spans="1:54" x14ac:dyDescent="0.45">
      <c r="A2727">
        <v>10006893</v>
      </c>
      <c r="B2727" t="s">
        <v>12794</v>
      </c>
      <c r="C2727" t="s">
        <v>26457</v>
      </c>
      <c r="D2727" t="s">
        <v>2489</v>
      </c>
      <c r="E2727" t="s">
        <v>12795</v>
      </c>
      <c r="F2727" t="s">
        <v>12796</v>
      </c>
      <c r="G2727" t="s">
        <v>5618</v>
      </c>
      <c r="H2727" t="s">
        <v>12795</v>
      </c>
      <c r="I2727" t="s">
        <v>2493</v>
      </c>
      <c r="J2727" t="s">
        <v>2494</v>
      </c>
      <c r="K2727" t="s">
        <v>12440</v>
      </c>
      <c r="L2727" t="s">
        <v>2496</v>
      </c>
      <c r="M2727" t="s">
        <v>12733</v>
      </c>
      <c r="N2727" t="s">
        <v>2496</v>
      </c>
      <c r="O2727" t="s">
        <v>2498</v>
      </c>
      <c r="P2727" t="s">
        <v>2546</v>
      </c>
      <c r="Q2727" t="s">
        <v>2547</v>
      </c>
      <c r="R2727" t="s">
        <v>2959</v>
      </c>
      <c r="S2727" t="s">
        <v>2960</v>
      </c>
      <c r="T2727" t="s">
        <v>9359</v>
      </c>
      <c r="U2727" t="s">
        <v>9360</v>
      </c>
      <c r="V2727" t="s">
        <v>12734</v>
      </c>
      <c r="W2727" t="s">
        <v>12443</v>
      </c>
      <c r="X2727" t="s">
        <v>12735</v>
      </c>
      <c r="Y2727" t="s">
        <v>2555</v>
      </c>
      <c r="Z2727" t="s">
        <v>12736</v>
      </c>
      <c r="AA2727" t="s">
        <v>2507</v>
      </c>
      <c r="AB2727" t="s">
        <v>12733</v>
      </c>
      <c r="AC2727" t="s">
        <v>715</v>
      </c>
      <c r="AD2727">
        <v>0.94</v>
      </c>
      <c r="AE2727">
        <v>0.94</v>
      </c>
      <c r="AF2727" t="s">
        <v>2509</v>
      </c>
      <c r="AG2727">
        <v>5.0000000000000001E-3</v>
      </c>
      <c r="AH2727" t="s">
        <v>6779</v>
      </c>
      <c r="AI2727">
        <v>250</v>
      </c>
      <c r="AJ2727">
        <v>125</v>
      </c>
      <c r="AK2727">
        <v>16</v>
      </c>
      <c r="AL2727" t="s">
        <v>2511</v>
      </c>
      <c r="AM2727" t="s">
        <v>2528</v>
      </c>
      <c r="AN2727" t="s">
        <v>2513</v>
      </c>
      <c r="AO2727" t="s">
        <v>2513</v>
      </c>
      <c r="AP2727" t="s">
        <v>2514</v>
      </c>
      <c r="AQ2727" t="s">
        <v>2513</v>
      </c>
      <c r="AR2727" t="s">
        <v>2513</v>
      </c>
      <c r="AS2727" t="s">
        <v>2557</v>
      </c>
      <c r="AT2727" t="s">
        <v>2513</v>
      </c>
      <c r="AU2727">
        <v>45380</v>
      </c>
      <c r="AV2727" t="s">
        <v>2513</v>
      </c>
      <c r="AW2727" t="s">
        <v>2513</v>
      </c>
      <c r="AX2727" t="s">
        <v>2516</v>
      </c>
      <c r="AY2727" t="s">
        <v>12446</v>
      </c>
      <c r="AZ2727" t="s">
        <v>2513</v>
      </c>
      <c r="BA2727" t="s">
        <v>2513</v>
      </c>
      <c r="BB2727" t="s">
        <v>2513</v>
      </c>
    </row>
    <row r="2728" spans="1:54" x14ac:dyDescent="0.45">
      <c r="A2728">
        <v>10006915</v>
      </c>
      <c r="B2728" t="s">
        <v>12797</v>
      </c>
      <c r="C2728" t="s">
        <v>26458</v>
      </c>
      <c r="D2728" t="s">
        <v>2489</v>
      </c>
      <c r="E2728" t="s">
        <v>12798</v>
      </c>
      <c r="F2728" t="s">
        <v>12799</v>
      </c>
      <c r="G2728" t="s">
        <v>5618</v>
      </c>
      <c r="H2728" t="s">
        <v>12798</v>
      </c>
      <c r="I2728" t="s">
        <v>2493</v>
      </c>
      <c r="J2728" t="s">
        <v>2494</v>
      </c>
      <c r="K2728" t="s">
        <v>12440</v>
      </c>
      <c r="L2728" t="s">
        <v>2496</v>
      </c>
      <c r="M2728" t="s">
        <v>12441</v>
      </c>
      <c r="N2728" t="s">
        <v>2496</v>
      </c>
      <c r="O2728" t="s">
        <v>2498</v>
      </c>
      <c r="P2728" t="s">
        <v>2546</v>
      </c>
      <c r="Q2728" t="s">
        <v>2547</v>
      </c>
      <c r="R2728" t="s">
        <v>2918</v>
      </c>
      <c r="S2728" t="s">
        <v>2919</v>
      </c>
      <c r="T2728" t="s">
        <v>2942</v>
      </c>
      <c r="U2728" t="s">
        <v>2933</v>
      </c>
      <c r="V2728" t="s">
        <v>12442</v>
      </c>
      <c r="W2728" t="s">
        <v>12443</v>
      </c>
      <c r="X2728" t="s">
        <v>12444</v>
      </c>
      <c r="Y2728" t="s">
        <v>2555</v>
      </c>
      <c r="Z2728" t="s">
        <v>12445</v>
      </c>
      <c r="AA2728" t="s">
        <v>2507</v>
      </c>
      <c r="AB2728" t="s">
        <v>12441</v>
      </c>
      <c r="AC2728" t="s">
        <v>715</v>
      </c>
      <c r="AD2728">
        <v>1.35</v>
      </c>
      <c r="AE2728">
        <v>1.35</v>
      </c>
      <c r="AF2728" t="s">
        <v>2509</v>
      </c>
      <c r="AG2728">
        <v>0.64</v>
      </c>
      <c r="AH2728" t="s">
        <v>2510</v>
      </c>
      <c r="AI2728">
        <v>200</v>
      </c>
      <c r="AJ2728">
        <v>200</v>
      </c>
      <c r="AK2728">
        <v>16</v>
      </c>
      <c r="AL2728" t="s">
        <v>2511</v>
      </c>
      <c r="AM2728" t="s">
        <v>2528</v>
      </c>
      <c r="AN2728" t="s">
        <v>2513</v>
      </c>
      <c r="AO2728" t="s">
        <v>2513</v>
      </c>
      <c r="AP2728" t="s">
        <v>2514</v>
      </c>
      <c r="AQ2728" t="s">
        <v>2513</v>
      </c>
      <c r="AR2728" t="s">
        <v>2513</v>
      </c>
      <c r="AS2728" t="s">
        <v>2557</v>
      </c>
      <c r="AT2728" t="s">
        <v>2513</v>
      </c>
      <c r="AU2728">
        <v>45398</v>
      </c>
      <c r="AV2728" t="s">
        <v>2513</v>
      </c>
      <c r="AW2728" t="s">
        <v>2513</v>
      </c>
      <c r="AX2728" t="s">
        <v>2516</v>
      </c>
      <c r="AY2728" t="s">
        <v>12446</v>
      </c>
      <c r="AZ2728" t="s">
        <v>2513</v>
      </c>
      <c r="BA2728" t="s">
        <v>2513</v>
      </c>
      <c r="BB2728" t="s">
        <v>2513</v>
      </c>
    </row>
    <row r="2729" spans="1:54" x14ac:dyDescent="0.45">
      <c r="A2729">
        <v>10006917</v>
      </c>
      <c r="B2729" t="s">
        <v>12800</v>
      </c>
      <c r="C2729" t="s">
        <v>26459</v>
      </c>
      <c r="D2729" t="s">
        <v>2489</v>
      </c>
      <c r="E2729" t="s">
        <v>12801</v>
      </c>
      <c r="F2729" t="s">
        <v>12802</v>
      </c>
      <c r="G2729" t="s">
        <v>5618</v>
      </c>
      <c r="H2729" t="s">
        <v>12801</v>
      </c>
      <c r="I2729" t="s">
        <v>2493</v>
      </c>
      <c r="J2729" t="s">
        <v>2494</v>
      </c>
      <c r="K2729" t="s">
        <v>12440</v>
      </c>
      <c r="L2729" t="s">
        <v>2496</v>
      </c>
      <c r="M2729" t="s">
        <v>12733</v>
      </c>
      <c r="N2729" t="s">
        <v>2496</v>
      </c>
      <c r="O2729" t="s">
        <v>2498</v>
      </c>
      <c r="P2729" t="s">
        <v>2546</v>
      </c>
      <c r="Q2729" t="s">
        <v>2547</v>
      </c>
      <c r="R2729" t="s">
        <v>2959</v>
      </c>
      <c r="S2729" t="s">
        <v>2960</v>
      </c>
      <c r="T2729" t="s">
        <v>9359</v>
      </c>
      <c r="U2729" t="s">
        <v>9360</v>
      </c>
      <c r="V2729" t="s">
        <v>12734</v>
      </c>
      <c r="W2729" t="s">
        <v>12443</v>
      </c>
      <c r="X2729" t="s">
        <v>12735</v>
      </c>
      <c r="Y2729" t="s">
        <v>2555</v>
      </c>
      <c r="Z2729" t="s">
        <v>12736</v>
      </c>
      <c r="AA2729" t="s">
        <v>2507</v>
      </c>
      <c r="AB2729" t="s">
        <v>12733</v>
      </c>
      <c r="AC2729" t="s">
        <v>715</v>
      </c>
      <c r="AD2729">
        <v>0.94</v>
      </c>
      <c r="AE2729">
        <v>0.94</v>
      </c>
      <c r="AF2729" t="s">
        <v>2509</v>
      </c>
      <c r="AG2729">
        <v>5.0000000000000001E-3</v>
      </c>
      <c r="AH2729" t="s">
        <v>6779</v>
      </c>
      <c r="AI2729">
        <v>250</v>
      </c>
      <c r="AJ2729">
        <v>125</v>
      </c>
      <c r="AK2729">
        <v>16</v>
      </c>
      <c r="AL2729" t="s">
        <v>2511</v>
      </c>
      <c r="AM2729" t="s">
        <v>2528</v>
      </c>
      <c r="AN2729" t="s">
        <v>2513</v>
      </c>
      <c r="AO2729" t="s">
        <v>2513</v>
      </c>
      <c r="AP2729" t="s">
        <v>2514</v>
      </c>
      <c r="AQ2729" t="s">
        <v>2513</v>
      </c>
      <c r="AR2729" t="s">
        <v>2513</v>
      </c>
      <c r="AS2729" t="s">
        <v>2557</v>
      </c>
      <c r="AT2729" t="s">
        <v>2513</v>
      </c>
      <c r="AU2729">
        <v>45398</v>
      </c>
      <c r="AV2729" t="s">
        <v>2513</v>
      </c>
      <c r="AW2729" t="s">
        <v>2513</v>
      </c>
      <c r="AX2729" t="s">
        <v>2516</v>
      </c>
      <c r="AY2729" t="s">
        <v>12446</v>
      </c>
      <c r="AZ2729" t="s">
        <v>2513</v>
      </c>
      <c r="BA2729" t="s">
        <v>2513</v>
      </c>
      <c r="BB2729" t="s">
        <v>2513</v>
      </c>
    </row>
    <row r="2730" spans="1:54" x14ac:dyDescent="0.45">
      <c r="A2730">
        <v>10006968</v>
      </c>
      <c r="B2730" t="s">
        <v>12803</v>
      </c>
      <c r="C2730" t="s">
        <v>26460</v>
      </c>
      <c r="D2730" t="s">
        <v>2489</v>
      </c>
      <c r="E2730" t="s">
        <v>12804</v>
      </c>
      <c r="F2730" t="s">
        <v>12805</v>
      </c>
      <c r="G2730" t="s">
        <v>5690</v>
      </c>
      <c r="H2730" t="s">
        <v>12804</v>
      </c>
      <c r="I2730" t="s">
        <v>2493</v>
      </c>
      <c r="J2730" t="s">
        <v>2494</v>
      </c>
      <c r="K2730" t="s">
        <v>12440</v>
      </c>
      <c r="L2730" t="s">
        <v>2496</v>
      </c>
      <c r="M2730" t="s">
        <v>12733</v>
      </c>
      <c r="N2730" t="s">
        <v>2496</v>
      </c>
      <c r="O2730" t="s">
        <v>2498</v>
      </c>
      <c r="P2730" t="s">
        <v>2546</v>
      </c>
      <c r="Q2730" t="s">
        <v>2547</v>
      </c>
      <c r="R2730" t="s">
        <v>2959</v>
      </c>
      <c r="S2730" t="s">
        <v>2960</v>
      </c>
      <c r="T2730" t="s">
        <v>9359</v>
      </c>
      <c r="U2730" t="s">
        <v>9360</v>
      </c>
      <c r="V2730" t="s">
        <v>12734</v>
      </c>
      <c r="W2730" t="s">
        <v>12443</v>
      </c>
      <c r="X2730" t="s">
        <v>12735</v>
      </c>
      <c r="Y2730" t="s">
        <v>2555</v>
      </c>
      <c r="Z2730" t="s">
        <v>12736</v>
      </c>
      <c r="AA2730" t="s">
        <v>2507</v>
      </c>
      <c r="AB2730" t="s">
        <v>12733</v>
      </c>
      <c r="AC2730" t="s">
        <v>715</v>
      </c>
      <c r="AD2730">
        <v>0.94</v>
      </c>
      <c r="AE2730">
        <v>0.94</v>
      </c>
      <c r="AF2730" t="s">
        <v>2509</v>
      </c>
      <c r="AG2730">
        <v>5.0000000000000001E-3</v>
      </c>
      <c r="AH2730" t="s">
        <v>6779</v>
      </c>
      <c r="AI2730">
        <v>250</v>
      </c>
      <c r="AJ2730">
        <v>125</v>
      </c>
      <c r="AK2730">
        <v>16</v>
      </c>
      <c r="AL2730" t="s">
        <v>2511</v>
      </c>
      <c r="AM2730" t="s">
        <v>2528</v>
      </c>
      <c r="AN2730" t="s">
        <v>2513</v>
      </c>
      <c r="AO2730" t="s">
        <v>2513</v>
      </c>
      <c r="AP2730" t="s">
        <v>2514</v>
      </c>
      <c r="AQ2730" t="s">
        <v>2513</v>
      </c>
      <c r="AR2730" t="s">
        <v>2513</v>
      </c>
      <c r="AS2730" t="s">
        <v>2557</v>
      </c>
      <c r="AT2730" t="s">
        <v>2513</v>
      </c>
      <c r="AU2730">
        <v>45419</v>
      </c>
      <c r="AV2730" t="s">
        <v>2513</v>
      </c>
      <c r="AW2730" t="s">
        <v>2513</v>
      </c>
      <c r="AX2730" t="s">
        <v>2516</v>
      </c>
      <c r="AY2730" t="s">
        <v>12446</v>
      </c>
      <c r="AZ2730" t="s">
        <v>2513</v>
      </c>
      <c r="BA2730" t="s">
        <v>2513</v>
      </c>
      <c r="BB2730" t="s">
        <v>2513</v>
      </c>
    </row>
    <row r="2731" spans="1:54" x14ac:dyDescent="0.45">
      <c r="A2731">
        <v>10006969</v>
      </c>
      <c r="B2731" t="s">
        <v>12806</v>
      </c>
      <c r="C2731" t="s">
        <v>26461</v>
      </c>
      <c r="D2731" t="s">
        <v>2489</v>
      </c>
      <c r="E2731" t="s">
        <v>12807</v>
      </c>
      <c r="F2731" t="s">
        <v>12808</v>
      </c>
      <c r="G2731" t="s">
        <v>5690</v>
      </c>
      <c r="H2731" t="s">
        <v>12807</v>
      </c>
      <c r="I2731" t="s">
        <v>2493</v>
      </c>
      <c r="J2731" t="s">
        <v>2494</v>
      </c>
      <c r="K2731" t="s">
        <v>12440</v>
      </c>
      <c r="L2731" t="s">
        <v>2496</v>
      </c>
      <c r="M2731" t="s">
        <v>12733</v>
      </c>
      <c r="N2731" t="s">
        <v>2496</v>
      </c>
      <c r="O2731" t="s">
        <v>2498</v>
      </c>
      <c r="P2731" t="s">
        <v>2546</v>
      </c>
      <c r="Q2731" t="s">
        <v>2547</v>
      </c>
      <c r="R2731" t="s">
        <v>2959</v>
      </c>
      <c r="S2731" t="s">
        <v>2960</v>
      </c>
      <c r="T2731" t="s">
        <v>9359</v>
      </c>
      <c r="U2731" t="s">
        <v>9360</v>
      </c>
      <c r="V2731" t="s">
        <v>12734</v>
      </c>
      <c r="W2731" t="s">
        <v>12443</v>
      </c>
      <c r="X2731" t="s">
        <v>12735</v>
      </c>
      <c r="Y2731" t="s">
        <v>2555</v>
      </c>
      <c r="Z2731" t="s">
        <v>12736</v>
      </c>
      <c r="AA2731" t="s">
        <v>2507</v>
      </c>
      <c r="AB2731" t="s">
        <v>12733</v>
      </c>
      <c r="AC2731" t="s">
        <v>715</v>
      </c>
      <c r="AD2731">
        <v>0.94</v>
      </c>
      <c r="AE2731">
        <v>0.94</v>
      </c>
      <c r="AF2731" t="s">
        <v>2509</v>
      </c>
      <c r="AG2731">
        <v>5.0000000000000001E-3</v>
      </c>
      <c r="AH2731" t="s">
        <v>6779</v>
      </c>
      <c r="AI2731">
        <v>250</v>
      </c>
      <c r="AJ2731">
        <v>125</v>
      </c>
      <c r="AK2731">
        <v>16</v>
      </c>
      <c r="AL2731" t="s">
        <v>2511</v>
      </c>
      <c r="AM2731" t="s">
        <v>2528</v>
      </c>
      <c r="AN2731" t="s">
        <v>2513</v>
      </c>
      <c r="AO2731" t="s">
        <v>2513</v>
      </c>
      <c r="AP2731" t="s">
        <v>2514</v>
      </c>
      <c r="AQ2731" t="s">
        <v>2513</v>
      </c>
      <c r="AR2731" t="s">
        <v>2513</v>
      </c>
      <c r="AS2731" t="s">
        <v>2557</v>
      </c>
      <c r="AT2731" t="s">
        <v>2513</v>
      </c>
      <c r="AU2731">
        <v>45419</v>
      </c>
      <c r="AV2731" t="s">
        <v>2513</v>
      </c>
      <c r="AW2731" t="s">
        <v>2513</v>
      </c>
      <c r="AX2731" t="s">
        <v>2516</v>
      </c>
      <c r="AY2731" t="s">
        <v>12446</v>
      </c>
      <c r="AZ2731" t="s">
        <v>2513</v>
      </c>
      <c r="BA2731" t="s">
        <v>2513</v>
      </c>
      <c r="BB2731" t="s">
        <v>2513</v>
      </c>
    </row>
    <row r="2732" spans="1:54" x14ac:dyDescent="0.45">
      <c r="A2732">
        <v>10006970</v>
      </c>
      <c r="B2732" t="s">
        <v>12809</v>
      </c>
      <c r="C2732" t="s">
        <v>26462</v>
      </c>
      <c r="D2732" t="s">
        <v>2489</v>
      </c>
      <c r="E2732" t="s">
        <v>12810</v>
      </c>
      <c r="F2732" t="s">
        <v>12811</v>
      </c>
      <c r="G2732" t="s">
        <v>5690</v>
      </c>
      <c r="H2732" t="s">
        <v>12810</v>
      </c>
      <c r="I2732" t="s">
        <v>2493</v>
      </c>
      <c r="J2732" t="s">
        <v>2494</v>
      </c>
      <c r="K2732" t="s">
        <v>12440</v>
      </c>
      <c r="L2732" t="s">
        <v>2496</v>
      </c>
      <c r="M2732" t="s">
        <v>12733</v>
      </c>
      <c r="N2732" t="s">
        <v>2496</v>
      </c>
      <c r="O2732" t="s">
        <v>2498</v>
      </c>
      <c r="P2732" t="s">
        <v>2546</v>
      </c>
      <c r="Q2732" t="s">
        <v>2547</v>
      </c>
      <c r="R2732" t="s">
        <v>2959</v>
      </c>
      <c r="S2732" t="s">
        <v>2960</v>
      </c>
      <c r="T2732" t="s">
        <v>9359</v>
      </c>
      <c r="U2732" t="s">
        <v>9360</v>
      </c>
      <c r="V2732" t="s">
        <v>12734</v>
      </c>
      <c r="W2732" t="s">
        <v>12443</v>
      </c>
      <c r="X2732" t="s">
        <v>12735</v>
      </c>
      <c r="Y2732" t="s">
        <v>2555</v>
      </c>
      <c r="Z2732" t="s">
        <v>12736</v>
      </c>
      <c r="AA2732" t="s">
        <v>2507</v>
      </c>
      <c r="AB2732" t="s">
        <v>12733</v>
      </c>
      <c r="AC2732" t="s">
        <v>715</v>
      </c>
      <c r="AD2732">
        <v>0.94</v>
      </c>
      <c r="AE2732">
        <v>0.94</v>
      </c>
      <c r="AF2732" t="s">
        <v>2509</v>
      </c>
      <c r="AG2732">
        <v>5.0000000000000001E-3</v>
      </c>
      <c r="AH2732" t="s">
        <v>6779</v>
      </c>
      <c r="AI2732">
        <v>250</v>
      </c>
      <c r="AJ2732">
        <v>125</v>
      </c>
      <c r="AK2732">
        <v>16</v>
      </c>
      <c r="AL2732" t="s">
        <v>2511</v>
      </c>
      <c r="AM2732" t="s">
        <v>2528</v>
      </c>
      <c r="AN2732" t="s">
        <v>2513</v>
      </c>
      <c r="AO2732" t="s">
        <v>2513</v>
      </c>
      <c r="AP2732" t="s">
        <v>2514</v>
      </c>
      <c r="AQ2732" t="s">
        <v>2513</v>
      </c>
      <c r="AR2732" t="s">
        <v>2513</v>
      </c>
      <c r="AS2732" t="s">
        <v>2557</v>
      </c>
      <c r="AT2732" t="s">
        <v>2513</v>
      </c>
      <c r="AU2732">
        <v>45419</v>
      </c>
      <c r="AV2732" t="s">
        <v>2513</v>
      </c>
      <c r="AW2732" t="s">
        <v>2513</v>
      </c>
      <c r="AX2732" t="s">
        <v>2516</v>
      </c>
      <c r="AY2732" t="s">
        <v>12446</v>
      </c>
      <c r="AZ2732" t="s">
        <v>2513</v>
      </c>
      <c r="BA2732" t="s">
        <v>2513</v>
      </c>
      <c r="BB2732" t="s">
        <v>2513</v>
      </c>
    </row>
    <row r="2733" spans="1:54" x14ac:dyDescent="0.45">
      <c r="A2733">
        <v>10006971</v>
      </c>
      <c r="B2733" t="s">
        <v>12812</v>
      </c>
      <c r="C2733" t="s">
        <v>26463</v>
      </c>
      <c r="D2733" t="s">
        <v>2489</v>
      </c>
      <c r="E2733" t="s">
        <v>12813</v>
      </c>
      <c r="F2733" t="s">
        <v>12814</v>
      </c>
      <c r="G2733" t="s">
        <v>5690</v>
      </c>
      <c r="H2733" t="s">
        <v>12813</v>
      </c>
      <c r="I2733" t="s">
        <v>2493</v>
      </c>
      <c r="J2733" t="s">
        <v>2494</v>
      </c>
      <c r="K2733" t="s">
        <v>12440</v>
      </c>
      <c r="L2733" t="s">
        <v>2496</v>
      </c>
      <c r="M2733" t="s">
        <v>12733</v>
      </c>
      <c r="N2733" t="s">
        <v>2496</v>
      </c>
      <c r="O2733" t="s">
        <v>2498</v>
      </c>
      <c r="P2733" t="s">
        <v>2546</v>
      </c>
      <c r="Q2733" t="s">
        <v>2547</v>
      </c>
      <c r="R2733" t="s">
        <v>2959</v>
      </c>
      <c r="S2733" t="s">
        <v>2960</v>
      </c>
      <c r="T2733" t="s">
        <v>9359</v>
      </c>
      <c r="U2733" t="s">
        <v>9360</v>
      </c>
      <c r="V2733" t="s">
        <v>12734</v>
      </c>
      <c r="W2733" t="s">
        <v>12443</v>
      </c>
      <c r="X2733" t="s">
        <v>12735</v>
      </c>
      <c r="Y2733" t="s">
        <v>2555</v>
      </c>
      <c r="Z2733" t="s">
        <v>12736</v>
      </c>
      <c r="AA2733" t="s">
        <v>2507</v>
      </c>
      <c r="AB2733" t="s">
        <v>12733</v>
      </c>
      <c r="AC2733" t="s">
        <v>715</v>
      </c>
      <c r="AD2733">
        <v>0.94</v>
      </c>
      <c r="AE2733">
        <v>0.94</v>
      </c>
      <c r="AF2733" t="s">
        <v>2509</v>
      </c>
      <c r="AG2733">
        <v>5.0000000000000001E-3</v>
      </c>
      <c r="AH2733" t="s">
        <v>6779</v>
      </c>
      <c r="AI2733">
        <v>250</v>
      </c>
      <c r="AJ2733">
        <v>125</v>
      </c>
      <c r="AK2733">
        <v>16</v>
      </c>
      <c r="AL2733" t="s">
        <v>2511</v>
      </c>
      <c r="AM2733" t="s">
        <v>2528</v>
      </c>
      <c r="AN2733" t="s">
        <v>2513</v>
      </c>
      <c r="AO2733" t="s">
        <v>2513</v>
      </c>
      <c r="AP2733" t="s">
        <v>2514</v>
      </c>
      <c r="AQ2733" t="s">
        <v>2513</v>
      </c>
      <c r="AR2733" t="s">
        <v>2513</v>
      </c>
      <c r="AS2733" t="s">
        <v>2557</v>
      </c>
      <c r="AT2733" t="s">
        <v>2513</v>
      </c>
      <c r="AU2733">
        <v>45419</v>
      </c>
      <c r="AV2733" t="s">
        <v>2513</v>
      </c>
      <c r="AW2733" t="s">
        <v>2513</v>
      </c>
      <c r="AX2733" t="s">
        <v>2516</v>
      </c>
      <c r="AY2733" t="s">
        <v>12446</v>
      </c>
      <c r="AZ2733" t="s">
        <v>2513</v>
      </c>
      <c r="BA2733" t="s">
        <v>2513</v>
      </c>
      <c r="BB2733" t="s">
        <v>2513</v>
      </c>
    </row>
    <row r="2734" spans="1:54" x14ac:dyDescent="0.45">
      <c r="A2734">
        <v>10006972</v>
      </c>
      <c r="B2734" t="s">
        <v>12815</v>
      </c>
      <c r="C2734" t="s">
        <v>26464</v>
      </c>
      <c r="D2734" t="s">
        <v>2489</v>
      </c>
      <c r="E2734" t="s">
        <v>12816</v>
      </c>
      <c r="F2734" t="s">
        <v>12817</v>
      </c>
      <c r="G2734" t="s">
        <v>5690</v>
      </c>
      <c r="H2734" t="s">
        <v>12816</v>
      </c>
      <c r="I2734" t="s">
        <v>2493</v>
      </c>
      <c r="J2734" t="s">
        <v>2494</v>
      </c>
      <c r="K2734" t="s">
        <v>12440</v>
      </c>
      <c r="L2734" t="s">
        <v>2496</v>
      </c>
      <c r="M2734" t="s">
        <v>12465</v>
      </c>
      <c r="N2734" t="s">
        <v>2496</v>
      </c>
      <c r="O2734" t="s">
        <v>2498</v>
      </c>
      <c r="P2734" t="s">
        <v>2546</v>
      </c>
      <c r="Q2734" t="s">
        <v>2547</v>
      </c>
      <c r="R2734" t="s">
        <v>2918</v>
      </c>
      <c r="S2734" t="s">
        <v>2919</v>
      </c>
      <c r="T2734" t="s">
        <v>2942</v>
      </c>
      <c r="U2734" t="s">
        <v>2933</v>
      </c>
      <c r="V2734" t="s">
        <v>12442</v>
      </c>
      <c r="W2734" t="s">
        <v>12443</v>
      </c>
      <c r="X2734" t="s">
        <v>12466</v>
      </c>
      <c r="Y2734" t="s">
        <v>3202</v>
      </c>
      <c r="Z2734" t="s">
        <v>12467</v>
      </c>
      <c r="AA2734" t="s">
        <v>2507</v>
      </c>
      <c r="AB2734" t="s">
        <v>12465</v>
      </c>
      <c r="AC2734" t="s">
        <v>715</v>
      </c>
      <c r="AD2734">
        <v>1.35</v>
      </c>
      <c r="AE2734">
        <v>1.35</v>
      </c>
      <c r="AF2734" t="s">
        <v>2509</v>
      </c>
      <c r="AG2734">
        <v>0.64</v>
      </c>
      <c r="AH2734" t="s">
        <v>2510</v>
      </c>
      <c r="AI2734">
        <v>200</v>
      </c>
      <c r="AJ2734">
        <v>200</v>
      </c>
      <c r="AK2734">
        <v>16</v>
      </c>
      <c r="AL2734" t="s">
        <v>2511</v>
      </c>
      <c r="AM2734" t="s">
        <v>2528</v>
      </c>
      <c r="AN2734" t="s">
        <v>2513</v>
      </c>
      <c r="AO2734" t="s">
        <v>2513</v>
      </c>
      <c r="AP2734" t="s">
        <v>2514</v>
      </c>
      <c r="AQ2734" t="s">
        <v>2513</v>
      </c>
      <c r="AR2734" t="s">
        <v>2513</v>
      </c>
      <c r="AS2734" t="s">
        <v>2557</v>
      </c>
      <c r="AT2734" t="s">
        <v>2513</v>
      </c>
      <c r="AU2734">
        <v>45419</v>
      </c>
      <c r="AV2734" t="s">
        <v>2513</v>
      </c>
      <c r="AW2734" t="s">
        <v>2513</v>
      </c>
      <c r="AX2734" t="s">
        <v>2516</v>
      </c>
      <c r="AY2734" t="s">
        <v>12446</v>
      </c>
      <c r="AZ2734" t="s">
        <v>2513</v>
      </c>
      <c r="BA2734" t="s">
        <v>2513</v>
      </c>
      <c r="BB2734" t="s">
        <v>2513</v>
      </c>
    </row>
    <row r="2735" spans="1:54" x14ac:dyDescent="0.45">
      <c r="A2735">
        <v>10006989</v>
      </c>
      <c r="B2735" t="s">
        <v>12818</v>
      </c>
      <c r="C2735" t="s">
        <v>26465</v>
      </c>
      <c r="D2735" t="s">
        <v>2489</v>
      </c>
      <c r="E2735" t="s">
        <v>12819</v>
      </c>
      <c r="F2735" t="s">
        <v>12820</v>
      </c>
      <c r="G2735" t="s">
        <v>5690</v>
      </c>
      <c r="H2735" t="s">
        <v>12819</v>
      </c>
      <c r="I2735" t="s">
        <v>2493</v>
      </c>
      <c r="J2735" t="s">
        <v>2494</v>
      </c>
      <c r="K2735" t="s">
        <v>12440</v>
      </c>
      <c r="L2735" t="s">
        <v>2496</v>
      </c>
      <c r="M2735" t="s">
        <v>12441</v>
      </c>
      <c r="N2735" t="s">
        <v>2496</v>
      </c>
      <c r="O2735" t="s">
        <v>2498</v>
      </c>
      <c r="P2735" t="s">
        <v>2546</v>
      </c>
      <c r="Q2735" t="s">
        <v>2547</v>
      </c>
      <c r="R2735" t="s">
        <v>2918</v>
      </c>
      <c r="S2735" t="s">
        <v>2919</v>
      </c>
      <c r="T2735" t="s">
        <v>2942</v>
      </c>
      <c r="U2735" t="s">
        <v>2933</v>
      </c>
      <c r="V2735" t="s">
        <v>12442</v>
      </c>
      <c r="W2735" t="s">
        <v>12443</v>
      </c>
      <c r="X2735" t="s">
        <v>12444</v>
      </c>
      <c r="Y2735" t="s">
        <v>2555</v>
      </c>
      <c r="Z2735" t="s">
        <v>12445</v>
      </c>
      <c r="AA2735" t="s">
        <v>2507</v>
      </c>
      <c r="AB2735" t="s">
        <v>12441</v>
      </c>
      <c r="AC2735" t="s">
        <v>715</v>
      </c>
      <c r="AD2735">
        <v>1.35</v>
      </c>
      <c r="AE2735">
        <v>1.35</v>
      </c>
      <c r="AF2735" t="s">
        <v>2509</v>
      </c>
      <c r="AG2735">
        <v>0.64</v>
      </c>
      <c r="AH2735" t="s">
        <v>2510</v>
      </c>
      <c r="AI2735">
        <v>200</v>
      </c>
      <c r="AJ2735">
        <v>200</v>
      </c>
      <c r="AK2735">
        <v>16</v>
      </c>
      <c r="AL2735" t="s">
        <v>2511</v>
      </c>
      <c r="AM2735" t="s">
        <v>2528</v>
      </c>
      <c r="AN2735" t="s">
        <v>2513</v>
      </c>
      <c r="AO2735" t="s">
        <v>2513</v>
      </c>
      <c r="AP2735" t="s">
        <v>2514</v>
      </c>
      <c r="AQ2735" t="s">
        <v>2513</v>
      </c>
      <c r="AR2735" t="s">
        <v>2513</v>
      </c>
      <c r="AS2735" t="s">
        <v>2557</v>
      </c>
      <c r="AT2735" t="s">
        <v>2513</v>
      </c>
      <c r="AU2735">
        <v>45432</v>
      </c>
      <c r="AV2735" t="s">
        <v>2513</v>
      </c>
      <c r="AW2735" t="s">
        <v>2513</v>
      </c>
      <c r="AX2735" t="s">
        <v>2516</v>
      </c>
      <c r="AY2735" t="s">
        <v>12446</v>
      </c>
      <c r="AZ2735" t="s">
        <v>2513</v>
      </c>
      <c r="BA2735" t="s">
        <v>2513</v>
      </c>
      <c r="BB2735" t="s">
        <v>2513</v>
      </c>
    </row>
    <row r="2736" spans="1:54" x14ac:dyDescent="0.45">
      <c r="A2736">
        <v>10006990</v>
      </c>
      <c r="B2736" t="s">
        <v>12821</v>
      </c>
      <c r="C2736" t="s">
        <v>26466</v>
      </c>
      <c r="D2736" t="s">
        <v>2489</v>
      </c>
      <c r="E2736" t="s">
        <v>12822</v>
      </c>
      <c r="F2736" t="s">
        <v>12823</v>
      </c>
      <c r="G2736" t="s">
        <v>5690</v>
      </c>
      <c r="H2736" t="s">
        <v>12822</v>
      </c>
      <c r="I2736" t="s">
        <v>2493</v>
      </c>
      <c r="J2736" t="s">
        <v>2494</v>
      </c>
      <c r="K2736" t="s">
        <v>12440</v>
      </c>
      <c r="L2736" t="s">
        <v>2496</v>
      </c>
      <c r="M2736" t="s">
        <v>12441</v>
      </c>
      <c r="N2736" t="s">
        <v>2496</v>
      </c>
      <c r="O2736" t="s">
        <v>2498</v>
      </c>
      <c r="P2736" t="s">
        <v>2546</v>
      </c>
      <c r="Q2736" t="s">
        <v>2547</v>
      </c>
      <c r="R2736" t="s">
        <v>2918</v>
      </c>
      <c r="S2736" t="s">
        <v>2919</v>
      </c>
      <c r="T2736" t="s">
        <v>2942</v>
      </c>
      <c r="U2736" t="s">
        <v>2933</v>
      </c>
      <c r="V2736" t="s">
        <v>12442</v>
      </c>
      <c r="W2736" t="s">
        <v>12443</v>
      </c>
      <c r="X2736" t="s">
        <v>12444</v>
      </c>
      <c r="Y2736" t="s">
        <v>2555</v>
      </c>
      <c r="Z2736" t="s">
        <v>12445</v>
      </c>
      <c r="AA2736" t="s">
        <v>2507</v>
      </c>
      <c r="AB2736" t="s">
        <v>12441</v>
      </c>
      <c r="AC2736" t="s">
        <v>715</v>
      </c>
      <c r="AD2736">
        <v>1.35</v>
      </c>
      <c r="AE2736">
        <v>1.35</v>
      </c>
      <c r="AF2736" t="s">
        <v>2509</v>
      </c>
      <c r="AG2736">
        <v>0.64</v>
      </c>
      <c r="AH2736" t="s">
        <v>2510</v>
      </c>
      <c r="AI2736">
        <v>200</v>
      </c>
      <c r="AJ2736">
        <v>200</v>
      </c>
      <c r="AK2736">
        <v>16</v>
      </c>
      <c r="AL2736" t="s">
        <v>2511</v>
      </c>
      <c r="AM2736" t="s">
        <v>2528</v>
      </c>
      <c r="AN2736" t="s">
        <v>2513</v>
      </c>
      <c r="AO2736" t="s">
        <v>2513</v>
      </c>
      <c r="AP2736" t="s">
        <v>2514</v>
      </c>
      <c r="AQ2736" t="s">
        <v>2513</v>
      </c>
      <c r="AR2736" t="s">
        <v>2513</v>
      </c>
      <c r="AS2736" t="s">
        <v>2557</v>
      </c>
      <c r="AT2736" t="s">
        <v>2513</v>
      </c>
      <c r="AU2736">
        <v>45432</v>
      </c>
      <c r="AV2736" t="s">
        <v>2513</v>
      </c>
      <c r="AW2736" t="s">
        <v>2513</v>
      </c>
      <c r="AX2736" t="s">
        <v>2516</v>
      </c>
      <c r="AY2736" t="s">
        <v>12446</v>
      </c>
      <c r="AZ2736" t="s">
        <v>2513</v>
      </c>
      <c r="BA2736" t="s">
        <v>2513</v>
      </c>
      <c r="BB2736" t="s">
        <v>2513</v>
      </c>
    </row>
    <row r="2737" spans="1:54" x14ac:dyDescent="0.45">
      <c r="A2737">
        <v>10007077</v>
      </c>
      <c r="B2737" t="s">
        <v>12824</v>
      </c>
      <c r="C2737" t="s">
        <v>26467</v>
      </c>
      <c r="D2737" t="s">
        <v>2489</v>
      </c>
      <c r="E2737" t="s">
        <v>12825</v>
      </c>
      <c r="F2737" t="s">
        <v>12826</v>
      </c>
      <c r="G2737" t="s">
        <v>5733</v>
      </c>
      <c r="H2737" t="s">
        <v>12825</v>
      </c>
      <c r="I2737" t="s">
        <v>2493</v>
      </c>
      <c r="J2737" t="s">
        <v>2494</v>
      </c>
      <c r="K2737" t="s">
        <v>12440</v>
      </c>
      <c r="L2737" t="s">
        <v>2496</v>
      </c>
      <c r="M2737" t="s">
        <v>12733</v>
      </c>
      <c r="N2737" t="s">
        <v>2496</v>
      </c>
      <c r="O2737" t="s">
        <v>2498</v>
      </c>
      <c r="P2737" t="s">
        <v>2546</v>
      </c>
      <c r="Q2737" t="s">
        <v>2547</v>
      </c>
      <c r="R2737" t="s">
        <v>2959</v>
      </c>
      <c r="S2737" t="s">
        <v>2960</v>
      </c>
      <c r="T2737" t="s">
        <v>9359</v>
      </c>
      <c r="U2737" t="s">
        <v>9360</v>
      </c>
      <c r="V2737" t="s">
        <v>12734</v>
      </c>
      <c r="W2737" t="s">
        <v>12443</v>
      </c>
      <c r="X2737" t="s">
        <v>12735</v>
      </c>
      <c r="Y2737" t="s">
        <v>2555</v>
      </c>
      <c r="Z2737" t="s">
        <v>12736</v>
      </c>
      <c r="AA2737" t="s">
        <v>2507</v>
      </c>
      <c r="AB2737" t="s">
        <v>12733</v>
      </c>
      <c r="AC2737" t="s">
        <v>715</v>
      </c>
      <c r="AD2737">
        <v>0.94</v>
      </c>
      <c r="AE2737">
        <v>0.94</v>
      </c>
      <c r="AF2737" t="s">
        <v>2509</v>
      </c>
      <c r="AG2737">
        <v>5.0000000000000001E-3</v>
      </c>
      <c r="AH2737" t="s">
        <v>6779</v>
      </c>
      <c r="AI2737">
        <v>250</v>
      </c>
      <c r="AJ2737">
        <v>125</v>
      </c>
      <c r="AK2737">
        <v>16</v>
      </c>
      <c r="AL2737" t="s">
        <v>2511</v>
      </c>
      <c r="AM2737" t="s">
        <v>2528</v>
      </c>
      <c r="AN2737" t="s">
        <v>2513</v>
      </c>
      <c r="AO2737" t="s">
        <v>2513</v>
      </c>
      <c r="AP2737" t="s">
        <v>2514</v>
      </c>
      <c r="AQ2737" t="s">
        <v>2513</v>
      </c>
      <c r="AR2737" t="s">
        <v>2513</v>
      </c>
      <c r="AS2737" t="s">
        <v>2557</v>
      </c>
      <c r="AT2737" t="s">
        <v>2513</v>
      </c>
      <c r="AU2737">
        <v>45476</v>
      </c>
      <c r="AV2737" t="s">
        <v>2513</v>
      </c>
      <c r="AW2737" t="s">
        <v>2513</v>
      </c>
      <c r="AX2737" t="s">
        <v>2516</v>
      </c>
      <c r="AY2737" t="s">
        <v>12446</v>
      </c>
      <c r="AZ2737" t="s">
        <v>2513</v>
      </c>
      <c r="BA2737" t="s">
        <v>2513</v>
      </c>
      <c r="BB2737" t="s">
        <v>2513</v>
      </c>
    </row>
    <row r="2738" spans="1:54" x14ac:dyDescent="0.45">
      <c r="A2738">
        <v>10007078</v>
      </c>
      <c r="B2738" t="s">
        <v>12827</v>
      </c>
      <c r="C2738" t="s">
        <v>26468</v>
      </c>
      <c r="D2738" t="s">
        <v>2489</v>
      </c>
      <c r="E2738" t="s">
        <v>12828</v>
      </c>
      <c r="F2738" t="s">
        <v>12829</v>
      </c>
      <c r="G2738" t="s">
        <v>5733</v>
      </c>
      <c r="H2738" t="s">
        <v>12828</v>
      </c>
      <c r="I2738" t="s">
        <v>2493</v>
      </c>
      <c r="J2738" t="s">
        <v>2494</v>
      </c>
      <c r="K2738" t="s">
        <v>12440</v>
      </c>
      <c r="L2738" t="s">
        <v>2496</v>
      </c>
      <c r="M2738" t="s">
        <v>12733</v>
      </c>
      <c r="N2738" t="s">
        <v>2496</v>
      </c>
      <c r="O2738" t="s">
        <v>2498</v>
      </c>
      <c r="P2738" t="s">
        <v>2546</v>
      </c>
      <c r="Q2738" t="s">
        <v>2547</v>
      </c>
      <c r="R2738" t="s">
        <v>2959</v>
      </c>
      <c r="S2738" t="s">
        <v>2960</v>
      </c>
      <c r="T2738" t="s">
        <v>9359</v>
      </c>
      <c r="U2738" t="s">
        <v>9360</v>
      </c>
      <c r="V2738" t="s">
        <v>12734</v>
      </c>
      <c r="W2738" t="s">
        <v>12443</v>
      </c>
      <c r="X2738" t="s">
        <v>12735</v>
      </c>
      <c r="Y2738" t="s">
        <v>2555</v>
      </c>
      <c r="Z2738" t="s">
        <v>12736</v>
      </c>
      <c r="AA2738" t="s">
        <v>2507</v>
      </c>
      <c r="AB2738" t="s">
        <v>12733</v>
      </c>
      <c r="AC2738" t="s">
        <v>715</v>
      </c>
      <c r="AD2738">
        <v>0.94</v>
      </c>
      <c r="AE2738">
        <v>0.94</v>
      </c>
      <c r="AF2738" t="s">
        <v>2509</v>
      </c>
      <c r="AG2738">
        <v>5.0000000000000001E-3</v>
      </c>
      <c r="AH2738" t="s">
        <v>6779</v>
      </c>
      <c r="AI2738">
        <v>250</v>
      </c>
      <c r="AJ2738">
        <v>125</v>
      </c>
      <c r="AK2738">
        <v>16</v>
      </c>
      <c r="AL2738" t="s">
        <v>2511</v>
      </c>
      <c r="AM2738" t="s">
        <v>2528</v>
      </c>
      <c r="AN2738" t="s">
        <v>2513</v>
      </c>
      <c r="AO2738" t="s">
        <v>2513</v>
      </c>
      <c r="AP2738" t="s">
        <v>2514</v>
      </c>
      <c r="AQ2738" t="s">
        <v>2513</v>
      </c>
      <c r="AR2738" t="s">
        <v>2513</v>
      </c>
      <c r="AS2738" t="s">
        <v>2557</v>
      </c>
      <c r="AT2738" t="s">
        <v>2513</v>
      </c>
      <c r="AU2738">
        <v>45476</v>
      </c>
      <c r="AV2738" t="s">
        <v>2513</v>
      </c>
      <c r="AW2738" t="s">
        <v>2513</v>
      </c>
      <c r="AX2738" t="s">
        <v>2516</v>
      </c>
      <c r="AY2738" t="s">
        <v>12446</v>
      </c>
      <c r="AZ2738" t="s">
        <v>2513</v>
      </c>
      <c r="BA2738" t="s">
        <v>2513</v>
      </c>
      <c r="BB2738" t="s">
        <v>2513</v>
      </c>
    </row>
    <row r="2739" spans="1:54" x14ac:dyDescent="0.45">
      <c r="A2739">
        <v>10007112</v>
      </c>
      <c r="B2739" t="s">
        <v>12830</v>
      </c>
      <c r="C2739" t="s">
        <v>26469</v>
      </c>
      <c r="D2739" t="s">
        <v>2489</v>
      </c>
      <c r="E2739" t="s">
        <v>12831</v>
      </c>
      <c r="F2739" t="s">
        <v>12832</v>
      </c>
      <c r="G2739" t="s">
        <v>5743</v>
      </c>
      <c r="H2739" t="s">
        <v>12831</v>
      </c>
      <c r="I2739" t="s">
        <v>2493</v>
      </c>
      <c r="J2739" t="s">
        <v>2494</v>
      </c>
      <c r="K2739" t="s">
        <v>12544</v>
      </c>
      <c r="L2739" t="s">
        <v>2496</v>
      </c>
      <c r="M2739" t="s">
        <v>2545</v>
      </c>
      <c r="N2739" t="s">
        <v>2496</v>
      </c>
      <c r="O2739" t="s">
        <v>2498</v>
      </c>
      <c r="P2739" t="s">
        <v>2546</v>
      </c>
      <c r="Q2739" t="s">
        <v>2547</v>
      </c>
      <c r="R2739" t="s">
        <v>2548</v>
      </c>
      <c r="S2739" t="s">
        <v>2549</v>
      </c>
      <c r="T2739" t="s">
        <v>2550</v>
      </c>
      <c r="U2739" t="s">
        <v>2551</v>
      </c>
      <c r="V2739" t="s">
        <v>2552</v>
      </c>
      <c r="W2739" t="s">
        <v>2553</v>
      </c>
      <c r="X2739" t="s">
        <v>2554</v>
      </c>
      <c r="Y2739" t="s">
        <v>2555</v>
      </c>
      <c r="Z2739" t="s">
        <v>2556</v>
      </c>
      <c r="AA2739" t="s">
        <v>2507</v>
      </c>
      <c r="AB2739" t="s">
        <v>2545</v>
      </c>
      <c r="AC2739" t="s">
        <v>715</v>
      </c>
      <c r="AD2739">
        <v>0.9</v>
      </c>
      <c r="AE2739">
        <v>0.9</v>
      </c>
      <c r="AF2739" t="s">
        <v>2509</v>
      </c>
      <c r="AG2739">
        <v>0.52300000000000002</v>
      </c>
      <c r="AH2739" t="s">
        <v>2510</v>
      </c>
      <c r="AI2739">
        <v>152</v>
      </c>
      <c r="AJ2739">
        <v>215</v>
      </c>
      <c r="AK2739">
        <v>16</v>
      </c>
      <c r="AL2739" t="s">
        <v>2511</v>
      </c>
      <c r="AM2739" t="s">
        <v>2528</v>
      </c>
      <c r="AN2739" t="s">
        <v>2513</v>
      </c>
      <c r="AO2739" t="s">
        <v>2513</v>
      </c>
      <c r="AP2739" t="s">
        <v>2514</v>
      </c>
      <c r="AQ2739" t="s">
        <v>2513</v>
      </c>
      <c r="AR2739" t="s">
        <v>2513</v>
      </c>
      <c r="AS2739" t="s">
        <v>2557</v>
      </c>
      <c r="AT2739" t="s">
        <v>2513</v>
      </c>
      <c r="AU2739">
        <v>45506</v>
      </c>
      <c r="AV2739" t="s">
        <v>2513</v>
      </c>
      <c r="AW2739" t="s">
        <v>2513</v>
      </c>
      <c r="AX2739" t="s">
        <v>2516</v>
      </c>
      <c r="AY2739" t="s">
        <v>12545</v>
      </c>
      <c r="AZ2739" t="s">
        <v>2513</v>
      </c>
      <c r="BA2739" t="s">
        <v>2513</v>
      </c>
      <c r="BB2739" t="s">
        <v>2513</v>
      </c>
    </row>
    <row r="2740" spans="1:54" x14ac:dyDescent="0.45">
      <c r="A2740">
        <v>10008007</v>
      </c>
      <c r="B2740" t="s">
        <v>12833</v>
      </c>
      <c r="C2740" t="s">
        <v>26470</v>
      </c>
      <c r="D2740" t="s">
        <v>2489</v>
      </c>
      <c r="E2740" t="s">
        <v>12834</v>
      </c>
      <c r="F2740" t="s">
        <v>12835</v>
      </c>
      <c r="G2740" t="s">
        <v>5921</v>
      </c>
      <c r="H2740" t="s">
        <v>12834</v>
      </c>
      <c r="I2740" t="s">
        <v>2493</v>
      </c>
      <c r="J2740" t="s">
        <v>2494</v>
      </c>
      <c r="K2740" t="s">
        <v>12544</v>
      </c>
      <c r="L2740" t="s">
        <v>2496</v>
      </c>
      <c r="M2740" t="s">
        <v>3200</v>
      </c>
      <c r="N2740" t="s">
        <v>2496</v>
      </c>
      <c r="O2740" t="s">
        <v>2498</v>
      </c>
      <c r="P2740" t="s">
        <v>2546</v>
      </c>
      <c r="Q2740" t="s">
        <v>2547</v>
      </c>
      <c r="R2740" t="s">
        <v>2918</v>
      </c>
      <c r="S2740" t="s">
        <v>2919</v>
      </c>
      <c r="T2740" t="s">
        <v>2942</v>
      </c>
      <c r="U2740" t="s">
        <v>2933</v>
      </c>
      <c r="V2740" t="s">
        <v>2943</v>
      </c>
      <c r="W2740" t="s">
        <v>2553</v>
      </c>
      <c r="X2740" t="s">
        <v>3201</v>
      </c>
      <c r="Y2740" t="s">
        <v>3202</v>
      </c>
      <c r="Z2740" t="s">
        <v>3203</v>
      </c>
      <c r="AA2740" t="s">
        <v>2507</v>
      </c>
      <c r="AB2740" t="s">
        <v>3200</v>
      </c>
      <c r="AC2740" t="s">
        <v>715</v>
      </c>
      <c r="AD2740">
        <v>1.35</v>
      </c>
      <c r="AE2740">
        <v>1.35</v>
      </c>
      <c r="AF2740" t="s">
        <v>2509</v>
      </c>
      <c r="AG2740">
        <v>0.64</v>
      </c>
      <c r="AH2740" t="s">
        <v>2510</v>
      </c>
      <c r="AI2740">
        <v>200</v>
      </c>
      <c r="AJ2740">
        <v>200</v>
      </c>
      <c r="AK2740">
        <v>16</v>
      </c>
      <c r="AL2740" t="s">
        <v>2511</v>
      </c>
      <c r="AM2740" t="s">
        <v>2528</v>
      </c>
      <c r="AN2740" t="s">
        <v>2513</v>
      </c>
      <c r="AO2740" t="s">
        <v>2513</v>
      </c>
      <c r="AP2740" t="s">
        <v>2514</v>
      </c>
      <c r="AQ2740" t="s">
        <v>2513</v>
      </c>
      <c r="AR2740" t="s">
        <v>2513</v>
      </c>
      <c r="AS2740" t="s">
        <v>2557</v>
      </c>
      <c r="AT2740" t="s">
        <v>2513</v>
      </c>
      <c r="AU2740">
        <v>45852</v>
      </c>
      <c r="AV2740" t="s">
        <v>2513</v>
      </c>
      <c r="AW2740" t="s">
        <v>2513</v>
      </c>
      <c r="AX2740" t="s">
        <v>2516</v>
      </c>
      <c r="AY2740" t="s">
        <v>12545</v>
      </c>
      <c r="AZ2740" t="s">
        <v>2513</v>
      </c>
      <c r="BA2740" t="s">
        <v>2513</v>
      </c>
      <c r="BB2740" t="s">
        <v>2513</v>
      </c>
    </row>
    <row r="2741" spans="1:54" x14ac:dyDescent="0.45">
      <c r="A2741">
        <v>10008008</v>
      </c>
      <c r="B2741" t="s">
        <v>12836</v>
      </c>
      <c r="C2741" t="s">
        <v>26471</v>
      </c>
      <c r="D2741" t="s">
        <v>2489</v>
      </c>
      <c r="E2741" t="s">
        <v>12837</v>
      </c>
      <c r="F2741" t="s">
        <v>12838</v>
      </c>
      <c r="G2741" t="s">
        <v>5921</v>
      </c>
      <c r="H2741" t="s">
        <v>12837</v>
      </c>
      <c r="I2741" t="s">
        <v>2493</v>
      </c>
      <c r="J2741" t="s">
        <v>2494</v>
      </c>
      <c r="K2741" t="s">
        <v>12544</v>
      </c>
      <c r="L2741" t="s">
        <v>2496</v>
      </c>
      <c r="M2741" t="s">
        <v>3200</v>
      </c>
      <c r="N2741" t="s">
        <v>2496</v>
      </c>
      <c r="O2741" t="s">
        <v>2498</v>
      </c>
      <c r="P2741" t="s">
        <v>2546</v>
      </c>
      <c r="Q2741" t="s">
        <v>2547</v>
      </c>
      <c r="R2741" t="s">
        <v>2918</v>
      </c>
      <c r="S2741" t="s">
        <v>2919</v>
      </c>
      <c r="T2741" t="s">
        <v>2942</v>
      </c>
      <c r="U2741" t="s">
        <v>2933</v>
      </c>
      <c r="V2741" t="s">
        <v>2943</v>
      </c>
      <c r="W2741" t="s">
        <v>2553</v>
      </c>
      <c r="X2741" t="s">
        <v>3201</v>
      </c>
      <c r="Y2741" t="s">
        <v>3202</v>
      </c>
      <c r="Z2741" t="s">
        <v>3203</v>
      </c>
      <c r="AA2741" t="s">
        <v>2507</v>
      </c>
      <c r="AB2741" t="s">
        <v>3200</v>
      </c>
      <c r="AC2741" t="s">
        <v>715</v>
      </c>
      <c r="AD2741">
        <v>1.35</v>
      </c>
      <c r="AE2741">
        <v>1.35</v>
      </c>
      <c r="AF2741" t="s">
        <v>2509</v>
      </c>
      <c r="AG2741">
        <v>0.64</v>
      </c>
      <c r="AH2741" t="s">
        <v>2510</v>
      </c>
      <c r="AI2741">
        <v>200</v>
      </c>
      <c r="AJ2741">
        <v>200</v>
      </c>
      <c r="AK2741">
        <v>16</v>
      </c>
      <c r="AL2741" t="s">
        <v>2511</v>
      </c>
      <c r="AM2741" t="s">
        <v>2528</v>
      </c>
      <c r="AN2741" t="s">
        <v>2513</v>
      </c>
      <c r="AO2741" t="s">
        <v>2513</v>
      </c>
      <c r="AP2741" t="s">
        <v>2514</v>
      </c>
      <c r="AQ2741" t="s">
        <v>2513</v>
      </c>
      <c r="AR2741" t="s">
        <v>2513</v>
      </c>
      <c r="AS2741" t="s">
        <v>2557</v>
      </c>
      <c r="AT2741" t="s">
        <v>2513</v>
      </c>
      <c r="AU2741">
        <v>45852</v>
      </c>
      <c r="AV2741" t="s">
        <v>2513</v>
      </c>
      <c r="AW2741" t="s">
        <v>2513</v>
      </c>
      <c r="AX2741" t="s">
        <v>2516</v>
      </c>
      <c r="AY2741" t="s">
        <v>12545</v>
      </c>
      <c r="AZ2741" t="s">
        <v>2513</v>
      </c>
      <c r="BA2741" t="s">
        <v>2513</v>
      </c>
      <c r="BB2741" t="s">
        <v>2513</v>
      </c>
    </row>
    <row r="2742" spans="1:54" x14ac:dyDescent="0.45">
      <c r="A2742">
        <v>10008009</v>
      </c>
      <c r="B2742" t="s">
        <v>12839</v>
      </c>
      <c r="C2742" t="s">
        <v>26472</v>
      </c>
      <c r="D2742" t="s">
        <v>2489</v>
      </c>
      <c r="E2742" t="s">
        <v>12840</v>
      </c>
      <c r="F2742" t="s">
        <v>12841</v>
      </c>
      <c r="G2742" t="s">
        <v>5921</v>
      </c>
      <c r="H2742" t="s">
        <v>12840</v>
      </c>
      <c r="I2742" t="s">
        <v>2493</v>
      </c>
      <c r="J2742" t="s">
        <v>2494</v>
      </c>
      <c r="K2742" t="s">
        <v>12544</v>
      </c>
      <c r="L2742" t="s">
        <v>2496</v>
      </c>
      <c r="M2742" t="s">
        <v>3200</v>
      </c>
      <c r="N2742" t="s">
        <v>2496</v>
      </c>
      <c r="O2742" t="s">
        <v>2498</v>
      </c>
      <c r="P2742" t="s">
        <v>2546</v>
      </c>
      <c r="Q2742" t="s">
        <v>2547</v>
      </c>
      <c r="R2742" t="s">
        <v>2918</v>
      </c>
      <c r="S2742" t="s">
        <v>2919</v>
      </c>
      <c r="T2742" t="s">
        <v>2942</v>
      </c>
      <c r="U2742" t="s">
        <v>2933</v>
      </c>
      <c r="V2742" t="s">
        <v>2943</v>
      </c>
      <c r="W2742" t="s">
        <v>2553</v>
      </c>
      <c r="X2742" t="s">
        <v>3201</v>
      </c>
      <c r="Y2742" t="s">
        <v>3202</v>
      </c>
      <c r="Z2742" t="s">
        <v>3203</v>
      </c>
      <c r="AA2742" t="s">
        <v>2507</v>
      </c>
      <c r="AB2742" t="s">
        <v>3200</v>
      </c>
      <c r="AC2742" t="s">
        <v>715</v>
      </c>
      <c r="AD2742">
        <v>1.35</v>
      </c>
      <c r="AE2742">
        <v>1.35</v>
      </c>
      <c r="AF2742" t="s">
        <v>2509</v>
      </c>
      <c r="AG2742">
        <v>0.64</v>
      </c>
      <c r="AH2742" t="s">
        <v>2510</v>
      </c>
      <c r="AI2742">
        <v>200</v>
      </c>
      <c r="AJ2742">
        <v>200</v>
      </c>
      <c r="AK2742">
        <v>16</v>
      </c>
      <c r="AL2742" t="s">
        <v>2511</v>
      </c>
      <c r="AM2742" t="s">
        <v>2528</v>
      </c>
      <c r="AN2742" t="s">
        <v>2513</v>
      </c>
      <c r="AO2742" t="s">
        <v>2513</v>
      </c>
      <c r="AP2742" t="s">
        <v>2514</v>
      </c>
      <c r="AQ2742" t="s">
        <v>2513</v>
      </c>
      <c r="AR2742" t="s">
        <v>2513</v>
      </c>
      <c r="AS2742" t="s">
        <v>2557</v>
      </c>
      <c r="AT2742" t="s">
        <v>2513</v>
      </c>
      <c r="AU2742">
        <v>45852</v>
      </c>
      <c r="AV2742" t="s">
        <v>2513</v>
      </c>
      <c r="AW2742" t="s">
        <v>2513</v>
      </c>
      <c r="AX2742" t="s">
        <v>2516</v>
      </c>
      <c r="AY2742" t="s">
        <v>12545</v>
      </c>
      <c r="AZ2742" t="s">
        <v>2513</v>
      </c>
      <c r="BA2742" t="s">
        <v>2513</v>
      </c>
      <c r="BB2742" t="s">
        <v>2513</v>
      </c>
    </row>
    <row r="2743" spans="1:54" x14ac:dyDescent="0.45">
      <c r="A2743">
        <v>10008010</v>
      </c>
      <c r="B2743" t="s">
        <v>12842</v>
      </c>
      <c r="C2743" t="s">
        <v>26473</v>
      </c>
      <c r="D2743" t="s">
        <v>2489</v>
      </c>
      <c r="E2743" t="s">
        <v>12843</v>
      </c>
      <c r="F2743" t="s">
        <v>12844</v>
      </c>
      <c r="G2743" t="s">
        <v>5921</v>
      </c>
      <c r="H2743" t="s">
        <v>12843</v>
      </c>
      <c r="I2743" t="s">
        <v>2493</v>
      </c>
      <c r="J2743" t="s">
        <v>2494</v>
      </c>
      <c r="K2743" t="s">
        <v>12544</v>
      </c>
      <c r="L2743" t="s">
        <v>2496</v>
      </c>
      <c r="M2743" t="s">
        <v>3200</v>
      </c>
      <c r="N2743" t="s">
        <v>2496</v>
      </c>
      <c r="O2743" t="s">
        <v>2498</v>
      </c>
      <c r="P2743" t="s">
        <v>2546</v>
      </c>
      <c r="Q2743" t="s">
        <v>2547</v>
      </c>
      <c r="R2743" t="s">
        <v>2918</v>
      </c>
      <c r="S2743" t="s">
        <v>2919</v>
      </c>
      <c r="T2743" t="s">
        <v>2942</v>
      </c>
      <c r="U2743" t="s">
        <v>2933</v>
      </c>
      <c r="V2743" t="s">
        <v>2943</v>
      </c>
      <c r="W2743" t="s">
        <v>2553</v>
      </c>
      <c r="X2743" t="s">
        <v>3201</v>
      </c>
      <c r="Y2743" t="s">
        <v>3202</v>
      </c>
      <c r="Z2743" t="s">
        <v>3203</v>
      </c>
      <c r="AA2743" t="s">
        <v>2507</v>
      </c>
      <c r="AB2743" t="s">
        <v>3200</v>
      </c>
      <c r="AC2743" t="s">
        <v>715</v>
      </c>
      <c r="AD2743">
        <v>1.35</v>
      </c>
      <c r="AE2743">
        <v>1.35</v>
      </c>
      <c r="AF2743" t="s">
        <v>2509</v>
      </c>
      <c r="AG2743">
        <v>0.64</v>
      </c>
      <c r="AH2743" t="s">
        <v>2510</v>
      </c>
      <c r="AI2743">
        <v>200</v>
      </c>
      <c r="AJ2743">
        <v>200</v>
      </c>
      <c r="AK2743">
        <v>16</v>
      </c>
      <c r="AL2743" t="s">
        <v>2511</v>
      </c>
      <c r="AM2743" t="s">
        <v>2528</v>
      </c>
      <c r="AN2743" t="s">
        <v>2513</v>
      </c>
      <c r="AO2743" t="s">
        <v>2513</v>
      </c>
      <c r="AP2743" t="s">
        <v>2514</v>
      </c>
      <c r="AQ2743" t="s">
        <v>2513</v>
      </c>
      <c r="AR2743" t="s">
        <v>2513</v>
      </c>
      <c r="AS2743" t="s">
        <v>2557</v>
      </c>
      <c r="AT2743" t="s">
        <v>2513</v>
      </c>
      <c r="AU2743">
        <v>45852</v>
      </c>
      <c r="AV2743" t="s">
        <v>2513</v>
      </c>
      <c r="AW2743" t="s">
        <v>2513</v>
      </c>
      <c r="AX2743" t="s">
        <v>2516</v>
      </c>
      <c r="AY2743" t="s">
        <v>12545</v>
      </c>
      <c r="AZ2743" t="s">
        <v>2513</v>
      </c>
      <c r="BA2743" t="s">
        <v>2513</v>
      </c>
      <c r="BB2743" t="s">
        <v>2513</v>
      </c>
    </row>
    <row r="2744" spans="1:54" x14ac:dyDescent="0.45">
      <c r="A2744">
        <v>10000007</v>
      </c>
      <c r="B2744" t="s">
        <v>12847</v>
      </c>
      <c r="C2744" t="s">
        <v>26474</v>
      </c>
      <c r="D2744" t="s">
        <v>2489</v>
      </c>
      <c r="E2744" t="s">
        <v>12848</v>
      </c>
      <c r="F2744" t="s">
        <v>12849</v>
      </c>
      <c r="G2744" t="s">
        <v>12244</v>
      </c>
      <c r="H2744" t="s">
        <v>12848</v>
      </c>
      <c r="I2744" t="s">
        <v>2493</v>
      </c>
      <c r="J2744" t="s">
        <v>2494</v>
      </c>
      <c r="K2744" t="s">
        <v>2820</v>
      </c>
      <c r="L2744" t="s">
        <v>2496</v>
      </c>
      <c r="M2744" t="s">
        <v>10836</v>
      </c>
      <c r="N2744" t="s">
        <v>2496</v>
      </c>
      <c r="O2744" t="s">
        <v>2498</v>
      </c>
      <c r="P2744" t="s">
        <v>2655</v>
      </c>
      <c r="Q2744" t="s">
        <v>18</v>
      </c>
      <c r="R2744" t="s">
        <v>2822</v>
      </c>
      <c r="S2744" t="s">
        <v>2823</v>
      </c>
      <c r="T2744" t="s">
        <v>10782</v>
      </c>
      <c r="U2744" t="s">
        <v>613</v>
      </c>
      <c r="V2744" t="s">
        <v>10783</v>
      </c>
      <c r="W2744" t="s">
        <v>260</v>
      </c>
      <c r="X2744" t="s">
        <v>10837</v>
      </c>
      <c r="Y2744" t="s">
        <v>2505</v>
      </c>
      <c r="Z2744" t="s">
        <v>10838</v>
      </c>
      <c r="AA2744" t="s">
        <v>2507</v>
      </c>
      <c r="AB2744" t="s">
        <v>10836</v>
      </c>
      <c r="AC2744" t="s">
        <v>2508</v>
      </c>
      <c r="AD2744">
        <v>1.1319999999999999</v>
      </c>
      <c r="AE2744">
        <v>1.1319999999999999</v>
      </c>
      <c r="AF2744" t="s">
        <v>2509</v>
      </c>
      <c r="AG2744">
        <v>0</v>
      </c>
      <c r="AH2744" t="s">
        <v>2513</v>
      </c>
      <c r="AI2744">
        <v>250</v>
      </c>
      <c r="AJ2744">
        <v>250</v>
      </c>
      <c r="AK2744">
        <v>0</v>
      </c>
      <c r="AL2744" t="s">
        <v>2511</v>
      </c>
      <c r="AM2744" t="s">
        <v>2662</v>
      </c>
      <c r="AN2744" t="s">
        <v>2513</v>
      </c>
      <c r="AO2744" t="s">
        <v>2513</v>
      </c>
      <c r="AP2744" t="s">
        <v>2514</v>
      </c>
      <c r="AQ2744" t="s">
        <v>2513</v>
      </c>
      <c r="AR2744" t="s">
        <v>2513</v>
      </c>
      <c r="AS2744" t="s">
        <v>2529</v>
      </c>
      <c r="AT2744" t="s">
        <v>2513</v>
      </c>
      <c r="AU2744">
        <v>44514</v>
      </c>
      <c r="AV2744" t="s">
        <v>2513</v>
      </c>
      <c r="AW2744" t="s">
        <v>2513</v>
      </c>
      <c r="AX2744" t="s">
        <v>2516</v>
      </c>
      <c r="AY2744" t="s">
        <v>2828</v>
      </c>
      <c r="AZ2744" t="s">
        <v>2650</v>
      </c>
      <c r="BA2744" t="s">
        <v>2513</v>
      </c>
      <c r="BB2744" t="s">
        <v>2513</v>
      </c>
    </row>
    <row r="2745" spans="1:54" x14ac:dyDescent="0.45">
      <c r="A2745">
        <v>10000040</v>
      </c>
      <c r="B2745" t="s">
        <v>12850</v>
      </c>
      <c r="C2745" t="s">
        <v>26475</v>
      </c>
      <c r="D2745" t="s">
        <v>2489</v>
      </c>
      <c r="E2745" t="s">
        <v>12851</v>
      </c>
      <c r="F2745" t="s">
        <v>12852</v>
      </c>
      <c r="G2745" t="s">
        <v>10602</v>
      </c>
      <c r="H2745" t="s">
        <v>12851</v>
      </c>
      <c r="I2745" t="s">
        <v>2493</v>
      </c>
      <c r="J2745" t="s">
        <v>2494</v>
      </c>
      <c r="K2745" t="s">
        <v>2709</v>
      </c>
      <c r="L2745" t="s">
        <v>2496</v>
      </c>
      <c r="M2745" t="s">
        <v>10367</v>
      </c>
      <c r="N2745" t="s">
        <v>2496</v>
      </c>
      <c r="O2745" t="s">
        <v>2498</v>
      </c>
      <c r="P2745" t="s">
        <v>2655</v>
      </c>
      <c r="Q2745" t="s">
        <v>18</v>
      </c>
      <c r="R2745" t="s">
        <v>2711</v>
      </c>
      <c r="S2745" t="s">
        <v>2644</v>
      </c>
      <c r="T2745" t="s">
        <v>10368</v>
      </c>
      <c r="U2745" t="s">
        <v>10369</v>
      </c>
      <c r="V2745" t="s">
        <v>10370</v>
      </c>
      <c r="W2745" t="s">
        <v>323</v>
      </c>
      <c r="X2745" t="s">
        <v>10371</v>
      </c>
      <c r="Y2745" t="s">
        <v>2505</v>
      </c>
      <c r="Z2745" t="s">
        <v>10372</v>
      </c>
      <c r="AA2745" t="s">
        <v>2507</v>
      </c>
      <c r="AB2745" t="s">
        <v>10367</v>
      </c>
      <c r="AC2745" t="s">
        <v>2716</v>
      </c>
      <c r="AD2745">
        <v>0.35</v>
      </c>
      <c r="AE2745">
        <v>0.35</v>
      </c>
      <c r="AF2745" t="s">
        <v>2509</v>
      </c>
      <c r="AG2745">
        <v>0</v>
      </c>
      <c r="AH2745" t="s">
        <v>2513</v>
      </c>
      <c r="AI2745">
        <v>300</v>
      </c>
      <c r="AJ2745">
        <v>70</v>
      </c>
      <c r="AK2745">
        <v>0</v>
      </c>
      <c r="AL2745" t="s">
        <v>2511</v>
      </c>
      <c r="AM2745" t="s">
        <v>2662</v>
      </c>
      <c r="AN2745" t="s">
        <v>2513</v>
      </c>
      <c r="AO2745" t="s">
        <v>2513</v>
      </c>
      <c r="AP2745" t="s">
        <v>2514</v>
      </c>
      <c r="AQ2745" t="s">
        <v>2513</v>
      </c>
      <c r="AR2745" t="s">
        <v>2513</v>
      </c>
      <c r="AS2745" t="s">
        <v>2529</v>
      </c>
      <c r="AT2745" t="s">
        <v>2513</v>
      </c>
      <c r="AU2745">
        <v>44514</v>
      </c>
      <c r="AV2745" t="s">
        <v>2513</v>
      </c>
      <c r="AW2745" t="s">
        <v>2513</v>
      </c>
      <c r="AX2745" t="s">
        <v>2516</v>
      </c>
      <c r="AY2745" t="s">
        <v>2717</v>
      </c>
      <c r="AZ2745" t="s">
        <v>2513</v>
      </c>
      <c r="BA2745" t="s">
        <v>2513</v>
      </c>
      <c r="BB2745" t="s">
        <v>2513</v>
      </c>
    </row>
    <row r="2746" spans="1:54" x14ac:dyDescent="0.45">
      <c r="A2746">
        <v>10000041</v>
      </c>
      <c r="B2746" t="s">
        <v>12853</v>
      </c>
      <c r="C2746" t="s">
        <v>26476</v>
      </c>
      <c r="D2746" t="s">
        <v>2489</v>
      </c>
      <c r="E2746" t="s">
        <v>12854</v>
      </c>
      <c r="F2746" t="s">
        <v>12855</v>
      </c>
      <c r="G2746" t="s">
        <v>12856</v>
      </c>
      <c r="H2746" t="s">
        <v>12854</v>
      </c>
      <c r="I2746" t="s">
        <v>2493</v>
      </c>
      <c r="J2746" t="s">
        <v>2494</v>
      </c>
      <c r="K2746" t="s">
        <v>2709</v>
      </c>
      <c r="L2746" t="s">
        <v>2496</v>
      </c>
      <c r="M2746" t="s">
        <v>10458</v>
      </c>
      <c r="N2746" t="s">
        <v>2496</v>
      </c>
      <c r="O2746" t="s">
        <v>2498</v>
      </c>
      <c r="P2746" t="s">
        <v>2655</v>
      </c>
      <c r="Q2746" t="s">
        <v>18</v>
      </c>
      <c r="R2746" t="s">
        <v>2711</v>
      </c>
      <c r="S2746" t="s">
        <v>2644</v>
      </c>
      <c r="T2746" t="s">
        <v>10368</v>
      </c>
      <c r="U2746" t="s">
        <v>10369</v>
      </c>
      <c r="V2746" t="s">
        <v>10370</v>
      </c>
      <c r="W2746" t="s">
        <v>323</v>
      </c>
      <c r="X2746" t="s">
        <v>10459</v>
      </c>
      <c r="Y2746" t="s">
        <v>2595</v>
      </c>
      <c r="Z2746" t="s">
        <v>10460</v>
      </c>
      <c r="AA2746" t="s">
        <v>2507</v>
      </c>
      <c r="AB2746" t="s">
        <v>10458</v>
      </c>
      <c r="AC2746" t="s">
        <v>2598</v>
      </c>
      <c r="AD2746">
        <v>0.36</v>
      </c>
      <c r="AE2746">
        <v>0.36</v>
      </c>
      <c r="AF2746" t="s">
        <v>2509</v>
      </c>
      <c r="AG2746">
        <v>0</v>
      </c>
      <c r="AH2746" t="s">
        <v>2513</v>
      </c>
      <c r="AI2746">
        <v>300</v>
      </c>
      <c r="AJ2746">
        <v>70</v>
      </c>
      <c r="AK2746">
        <v>0</v>
      </c>
      <c r="AL2746" t="s">
        <v>2511</v>
      </c>
      <c r="AM2746" t="s">
        <v>2662</v>
      </c>
      <c r="AN2746" t="s">
        <v>2513</v>
      </c>
      <c r="AO2746" t="s">
        <v>2513</v>
      </c>
      <c r="AP2746" t="s">
        <v>2514</v>
      </c>
      <c r="AQ2746" t="s">
        <v>2513</v>
      </c>
      <c r="AR2746" t="s">
        <v>2513</v>
      </c>
      <c r="AS2746" t="s">
        <v>2529</v>
      </c>
      <c r="AT2746" t="s">
        <v>2513</v>
      </c>
      <c r="AU2746">
        <v>44514</v>
      </c>
      <c r="AV2746" t="s">
        <v>2513</v>
      </c>
      <c r="AW2746" t="s">
        <v>2513</v>
      </c>
      <c r="AX2746" t="s">
        <v>2516</v>
      </c>
      <c r="AY2746" t="s">
        <v>2717</v>
      </c>
      <c r="AZ2746" t="s">
        <v>2513</v>
      </c>
      <c r="BA2746" t="s">
        <v>2513</v>
      </c>
      <c r="BB2746" t="s">
        <v>2513</v>
      </c>
    </row>
    <row r="2747" spans="1:54" x14ac:dyDescent="0.45">
      <c r="A2747">
        <v>10000042</v>
      </c>
      <c r="B2747" t="s">
        <v>12857</v>
      </c>
      <c r="C2747" t="s">
        <v>26249</v>
      </c>
      <c r="D2747" t="s">
        <v>2489</v>
      </c>
      <c r="E2747" t="s">
        <v>12858</v>
      </c>
      <c r="F2747" t="s">
        <v>12859</v>
      </c>
      <c r="G2747" t="s">
        <v>10634</v>
      </c>
      <c r="H2747" t="s">
        <v>12858</v>
      </c>
      <c r="I2747" t="s">
        <v>2493</v>
      </c>
      <c r="J2747" t="s">
        <v>2494</v>
      </c>
      <c r="K2747" t="s">
        <v>2709</v>
      </c>
      <c r="L2747" t="s">
        <v>2496</v>
      </c>
      <c r="M2747" t="s">
        <v>10635</v>
      </c>
      <c r="N2747" t="s">
        <v>2496</v>
      </c>
      <c r="O2747" t="s">
        <v>2498</v>
      </c>
      <c r="P2747" t="s">
        <v>2655</v>
      </c>
      <c r="Q2747" t="s">
        <v>18</v>
      </c>
      <c r="R2747" t="s">
        <v>2711</v>
      </c>
      <c r="S2747" t="s">
        <v>2644</v>
      </c>
      <c r="T2747" t="s">
        <v>10368</v>
      </c>
      <c r="U2747" t="s">
        <v>10369</v>
      </c>
      <c r="V2747" t="s">
        <v>10370</v>
      </c>
      <c r="W2747" t="s">
        <v>323</v>
      </c>
      <c r="X2747" t="s">
        <v>10371</v>
      </c>
      <c r="Y2747" t="s">
        <v>2505</v>
      </c>
      <c r="Z2747" t="s">
        <v>10372</v>
      </c>
      <c r="AA2747" t="s">
        <v>2507</v>
      </c>
      <c r="AB2747" t="s">
        <v>10635</v>
      </c>
      <c r="AC2747" t="s">
        <v>2598</v>
      </c>
      <c r="AD2747">
        <v>0.33</v>
      </c>
      <c r="AE2747">
        <v>0.33</v>
      </c>
      <c r="AF2747" t="s">
        <v>2509</v>
      </c>
      <c r="AG2747">
        <v>0</v>
      </c>
      <c r="AH2747" t="s">
        <v>2513</v>
      </c>
      <c r="AI2747">
        <v>300</v>
      </c>
      <c r="AJ2747">
        <v>70</v>
      </c>
      <c r="AK2747">
        <v>0</v>
      </c>
      <c r="AL2747" t="s">
        <v>2511</v>
      </c>
      <c r="AM2747" t="s">
        <v>2662</v>
      </c>
      <c r="AN2747" t="s">
        <v>2513</v>
      </c>
      <c r="AO2747" t="s">
        <v>2513</v>
      </c>
      <c r="AP2747" t="s">
        <v>2514</v>
      </c>
      <c r="AQ2747" t="s">
        <v>2513</v>
      </c>
      <c r="AR2747" t="s">
        <v>2513</v>
      </c>
      <c r="AS2747" t="s">
        <v>2529</v>
      </c>
      <c r="AT2747" t="s">
        <v>2513</v>
      </c>
      <c r="AU2747">
        <v>44514</v>
      </c>
      <c r="AV2747" t="s">
        <v>2513</v>
      </c>
      <c r="AW2747" t="s">
        <v>2513</v>
      </c>
      <c r="AX2747" t="s">
        <v>2516</v>
      </c>
      <c r="AY2747" t="s">
        <v>2717</v>
      </c>
      <c r="AZ2747" t="s">
        <v>2513</v>
      </c>
      <c r="BA2747" t="s">
        <v>2513</v>
      </c>
      <c r="BB2747" t="s">
        <v>2513</v>
      </c>
    </row>
    <row r="2748" spans="1:54" x14ac:dyDescent="0.45">
      <c r="A2748">
        <v>10000066</v>
      </c>
      <c r="B2748" t="s">
        <v>12860</v>
      </c>
      <c r="C2748" t="s">
        <v>26477</v>
      </c>
      <c r="D2748" t="s">
        <v>2489</v>
      </c>
      <c r="E2748" t="s">
        <v>12861</v>
      </c>
      <c r="F2748" t="s">
        <v>12862</v>
      </c>
      <c r="G2748" t="s">
        <v>12863</v>
      </c>
      <c r="H2748" t="s">
        <v>12861</v>
      </c>
      <c r="I2748" t="s">
        <v>2493</v>
      </c>
      <c r="J2748" t="s">
        <v>2494</v>
      </c>
      <c r="K2748" t="s">
        <v>2495</v>
      </c>
      <c r="L2748" t="s">
        <v>2496</v>
      </c>
      <c r="M2748" t="s">
        <v>12864</v>
      </c>
      <c r="N2748" t="s">
        <v>2496</v>
      </c>
      <c r="O2748" t="s">
        <v>2498</v>
      </c>
      <c r="P2748" t="s">
        <v>2499</v>
      </c>
      <c r="Q2748" t="s">
        <v>33</v>
      </c>
      <c r="R2748" t="s">
        <v>10566</v>
      </c>
      <c r="S2748" t="s">
        <v>2823</v>
      </c>
      <c r="T2748" t="s">
        <v>10567</v>
      </c>
      <c r="U2748" t="s">
        <v>60</v>
      </c>
      <c r="V2748" t="s">
        <v>12865</v>
      </c>
      <c r="W2748" t="s">
        <v>3150</v>
      </c>
      <c r="X2748" t="s">
        <v>12866</v>
      </c>
      <c r="Y2748" t="s">
        <v>3150</v>
      </c>
      <c r="Z2748" t="s">
        <v>12867</v>
      </c>
      <c r="AA2748" t="s">
        <v>2507</v>
      </c>
      <c r="AB2748" t="s">
        <v>12864</v>
      </c>
      <c r="AC2748" t="s">
        <v>3150</v>
      </c>
      <c r="AD2748">
        <v>1.083</v>
      </c>
      <c r="AE2748">
        <v>1.083</v>
      </c>
      <c r="AF2748" t="s">
        <v>2509</v>
      </c>
      <c r="AG2748">
        <v>0.34</v>
      </c>
      <c r="AH2748" t="s">
        <v>2510</v>
      </c>
      <c r="AI2748">
        <v>200</v>
      </c>
      <c r="AJ2748">
        <v>200</v>
      </c>
      <c r="AK2748">
        <v>8.5</v>
      </c>
      <c r="AL2748" t="s">
        <v>2511</v>
      </c>
      <c r="AM2748" t="s">
        <v>2513</v>
      </c>
      <c r="AN2748" t="s">
        <v>2513</v>
      </c>
      <c r="AO2748" t="s">
        <v>2513</v>
      </c>
      <c r="AP2748" t="s">
        <v>2513</v>
      </c>
      <c r="AQ2748" t="s">
        <v>2513</v>
      </c>
      <c r="AR2748" t="s">
        <v>2513</v>
      </c>
      <c r="AS2748" t="s">
        <v>2529</v>
      </c>
      <c r="AT2748" t="s">
        <v>2513</v>
      </c>
      <c r="AU2748">
        <v>44514</v>
      </c>
      <c r="AV2748" t="s">
        <v>2513</v>
      </c>
      <c r="AW2748" t="s">
        <v>2513</v>
      </c>
      <c r="AX2748" t="s">
        <v>2513</v>
      </c>
      <c r="AY2748" t="s">
        <v>2517</v>
      </c>
      <c r="AZ2748" t="s">
        <v>2513</v>
      </c>
      <c r="BA2748" t="s">
        <v>2513</v>
      </c>
      <c r="BB2748" t="s">
        <v>2513</v>
      </c>
    </row>
    <row r="2749" spans="1:54" x14ac:dyDescent="0.45">
      <c r="A2749">
        <v>10000124</v>
      </c>
      <c r="B2749" t="s">
        <v>12868</v>
      </c>
      <c r="C2749" t="s">
        <v>26231</v>
      </c>
      <c r="D2749" t="s">
        <v>2489</v>
      </c>
      <c r="E2749" t="s">
        <v>12869</v>
      </c>
      <c r="F2749" t="s">
        <v>12870</v>
      </c>
      <c r="G2749" t="s">
        <v>10490</v>
      </c>
      <c r="H2749" t="s">
        <v>12869</v>
      </c>
      <c r="I2749" t="s">
        <v>2493</v>
      </c>
      <c r="J2749" t="s">
        <v>2494</v>
      </c>
      <c r="K2749" t="s">
        <v>2653</v>
      </c>
      <c r="L2749" t="s">
        <v>2496</v>
      </c>
      <c r="M2749" t="s">
        <v>10491</v>
      </c>
      <c r="N2749" t="s">
        <v>2496</v>
      </c>
      <c r="O2749" t="s">
        <v>2498</v>
      </c>
      <c r="P2749" t="s">
        <v>2655</v>
      </c>
      <c r="Q2749" t="s">
        <v>18</v>
      </c>
      <c r="R2749" t="s">
        <v>2656</v>
      </c>
      <c r="S2749" t="s">
        <v>2657</v>
      </c>
      <c r="T2749" t="s">
        <v>10492</v>
      </c>
      <c r="U2749" t="s">
        <v>10493</v>
      </c>
      <c r="V2749" t="s">
        <v>10494</v>
      </c>
      <c r="W2749" t="s">
        <v>260</v>
      </c>
      <c r="X2749" t="s">
        <v>10495</v>
      </c>
      <c r="Y2749" t="s">
        <v>10431</v>
      </c>
      <c r="Z2749" t="s">
        <v>10496</v>
      </c>
      <c r="AA2749" t="s">
        <v>2507</v>
      </c>
      <c r="AB2749" t="s">
        <v>10491</v>
      </c>
      <c r="AC2749" t="s">
        <v>10431</v>
      </c>
      <c r="AD2749">
        <v>0.189</v>
      </c>
      <c r="AE2749">
        <v>0.189</v>
      </c>
      <c r="AF2749" t="s">
        <v>2509</v>
      </c>
      <c r="AG2749">
        <v>0</v>
      </c>
      <c r="AH2749" t="s">
        <v>2513</v>
      </c>
      <c r="AI2749">
        <v>230</v>
      </c>
      <c r="AJ2749">
        <v>50</v>
      </c>
      <c r="AK2749">
        <v>0</v>
      </c>
      <c r="AL2749" t="s">
        <v>2511</v>
      </c>
      <c r="AM2749" t="s">
        <v>2513</v>
      </c>
      <c r="AN2749" t="s">
        <v>2513</v>
      </c>
      <c r="AO2749" t="s">
        <v>2513</v>
      </c>
      <c r="AP2749" t="s">
        <v>2513</v>
      </c>
      <c r="AQ2749" t="s">
        <v>2513</v>
      </c>
      <c r="AR2749" t="s">
        <v>2513</v>
      </c>
      <c r="AS2749" t="s">
        <v>2529</v>
      </c>
      <c r="AT2749" t="s">
        <v>2513</v>
      </c>
      <c r="AU2749">
        <v>44514</v>
      </c>
      <c r="AV2749" t="s">
        <v>2513</v>
      </c>
      <c r="AW2749" t="s">
        <v>2513</v>
      </c>
      <c r="AX2749" t="s">
        <v>2513</v>
      </c>
      <c r="AY2749" t="s">
        <v>2663</v>
      </c>
      <c r="AZ2749" t="s">
        <v>2513</v>
      </c>
      <c r="BA2749" t="s">
        <v>2513</v>
      </c>
      <c r="BB2749" t="s">
        <v>2513</v>
      </c>
    </row>
    <row r="2750" spans="1:54" x14ac:dyDescent="0.45">
      <c r="A2750">
        <v>10000125</v>
      </c>
      <c r="B2750" t="s">
        <v>12871</v>
      </c>
      <c r="C2750" t="s">
        <v>26478</v>
      </c>
      <c r="D2750" t="s">
        <v>2489</v>
      </c>
      <c r="E2750" t="s">
        <v>12872</v>
      </c>
      <c r="F2750" t="s">
        <v>12873</v>
      </c>
      <c r="G2750" t="s">
        <v>12874</v>
      </c>
      <c r="H2750" t="s">
        <v>12872</v>
      </c>
      <c r="I2750" t="s">
        <v>2493</v>
      </c>
      <c r="J2750" t="s">
        <v>2494</v>
      </c>
      <c r="K2750" t="s">
        <v>2820</v>
      </c>
      <c r="L2750" t="s">
        <v>2496</v>
      </c>
      <c r="M2750" t="s">
        <v>12875</v>
      </c>
      <c r="N2750" t="s">
        <v>2496</v>
      </c>
      <c r="O2750" t="s">
        <v>2498</v>
      </c>
      <c r="P2750" t="s">
        <v>2655</v>
      </c>
      <c r="Q2750" t="s">
        <v>18</v>
      </c>
      <c r="R2750" t="s">
        <v>2822</v>
      </c>
      <c r="S2750" t="s">
        <v>2823</v>
      </c>
      <c r="T2750" t="s">
        <v>10582</v>
      </c>
      <c r="U2750" t="s">
        <v>1209</v>
      </c>
      <c r="V2750" t="s">
        <v>12876</v>
      </c>
      <c r="W2750" t="s">
        <v>715</v>
      </c>
      <c r="X2750" t="s">
        <v>12877</v>
      </c>
      <c r="Y2750" t="s">
        <v>10431</v>
      </c>
      <c r="Z2750" t="s">
        <v>12878</v>
      </c>
      <c r="AA2750" t="s">
        <v>2507</v>
      </c>
      <c r="AB2750" t="s">
        <v>12875</v>
      </c>
      <c r="AC2750" t="s">
        <v>10431</v>
      </c>
      <c r="AD2750">
        <v>2.867</v>
      </c>
      <c r="AE2750">
        <v>2.867</v>
      </c>
      <c r="AF2750" t="s">
        <v>2509</v>
      </c>
      <c r="AG2750">
        <v>1.3919999999999999</v>
      </c>
      <c r="AH2750" t="s">
        <v>2510</v>
      </c>
      <c r="AI2750">
        <v>400</v>
      </c>
      <c r="AJ2750">
        <v>400</v>
      </c>
      <c r="AK2750">
        <v>8.6999999999999993</v>
      </c>
      <c r="AL2750" t="s">
        <v>2511</v>
      </c>
      <c r="AM2750" t="s">
        <v>2513</v>
      </c>
      <c r="AN2750" t="s">
        <v>2513</v>
      </c>
      <c r="AO2750" t="s">
        <v>2513</v>
      </c>
      <c r="AP2750" t="s">
        <v>2513</v>
      </c>
      <c r="AQ2750" t="s">
        <v>2513</v>
      </c>
      <c r="AR2750" t="s">
        <v>2513</v>
      </c>
      <c r="AS2750" t="s">
        <v>2529</v>
      </c>
      <c r="AT2750" t="s">
        <v>2513</v>
      </c>
      <c r="AU2750">
        <v>44514</v>
      </c>
      <c r="AV2750" t="s">
        <v>2513</v>
      </c>
      <c r="AW2750" t="s">
        <v>2513</v>
      </c>
      <c r="AX2750" t="s">
        <v>2513</v>
      </c>
      <c r="AY2750" t="s">
        <v>2828</v>
      </c>
      <c r="AZ2750" t="s">
        <v>2513</v>
      </c>
      <c r="BA2750" t="s">
        <v>2513</v>
      </c>
      <c r="BB2750" t="s">
        <v>2513</v>
      </c>
    </row>
    <row r="2751" spans="1:54" x14ac:dyDescent="0.45">
      <c r="A2751">
        <v>10000135</v>
      </c>
      <c r="B2751" t="s">
        <v>12879</v>
      </c>
      <c r="C2751" t="s">
        <v>26479</v>
      </c>
      <c r="D2751" t="s">
        <v>2489</v>
      </c>
      <c r="E2751" t="s">
        <v>12880</v>
      </c>
      <c r="F2751" t="s">
        <v>12881</v>
      </c>
      <c r="G2751" t="s">
        <v>12882</v>
      </c>
      <c r="H2751" t="s">
        <v>12880</v>
      </c>
      <c r="I2751" t="s">
        <v>2493</v>
      </c>
      <c r="J2751" t="s">
        <v>2494</v>
      </c>
      <c r="K2751" t="s">
        <v>2820</v>
      </c>
      <c r="L2751" t="s">
        <v>2496</v>
      </c>
      <c r="M2751" t="s">
        <v>12883</v>
      </c>
      <c r="N2751" t="s">
        <v>2496</v>
      </c>
      <c r="O2751" t="s">
        <v>2498</v>
      </c>
      <c r="P2751" t="s">
        <v>2655</v>
      </c>
      <c r="Q2751" t="s">
        <v>18</v>
      </c>
      <c r="R2751" t="s">
        <v>2822</v>
      </c>
      <c r="S2751" t="s">
        <v>2823</v>
      </c>
      <c r="T2751" t="s">
        <v>10782</v>
      </c>
      <c r="U2751" t="s">
        <v>613</v>
      </c>
      <c r="V2751" t="s">
        <v>10783</v>
      </c>
      <c r="W2751" t="s">
        <v>260</v>
      </c>
      <c r="X2751" t="s">
        <v>12884</v>
      </c>
      <c r="Y2751" t="s">
        <v>2595</v>
      </c>
      <c r="Z2751" t="s">
        <v>12885</v>
      </c>
      <c r="AA2751" t="s">
        <v>2507</v>
      </c>
      <c r="AB2751" t="s">
        <v>12883</v>
      </c>
      <c r="AC2751" t="s">
        <v>2508</v>
      </c>
      <c r="AD2751">
        <v>1.095</v>
      </c>
      <c r="AE2751">
        <v>1.095</v>
      </c>
      <c r="AF2751" t="s">
        <v>2509</v>
      </c>
      <c r="AG2751">
        <v>0</v>
      </c>
      <c r="AH2751" t="s">
        <v>2513</v>
      </c>
      <c r="AI2751">
        <v>250</v>
      </c>
      <c r="AJ2751">
        <v>250</v>
      </c>
      <c r="AK2751">
        <v>0</v>
      </c>
      <c r="AL2751" t="s">
        <v>2511</v>
      </c>
      <c r="AM2751" t="s">
        <v>2662</v>
      </c>
      <c r="AN2751" t="s">
        <v>2513</v>
      </c>
      <c r="AO2751" t="s">
        <v>2513</v>
      </c>
      <c r="AP2751" t="s">
        <v>2514</v>
      </c>
      <c r="AQ2751" t="s">
        <v>2513</v>
      </c>
      <c r="AR2751" t="s">
        <v>2513</v>
      </c>
      <c r="AS2751" t="s">
        <v>2529</v>
      </c>
      <c r="AT2751" t="s">
        <v>2513</v>
      </c>
      <c r="AU2751">
        <v>44514</v>
      </c>
      <c r="AV2751" t="s">
        <v>2513</v>
      </c>
      <c r="AW2751" t="s">
        <v>2513</v>
      </c>
      <c r="AX2751" t="s">
        <v>2516</v>
      </c>
      <c r="AY2751" t="s">
        <v>2828</v>
      </c>
      <c r="AZ2751" t="s">
        <v>2650</v>
      </c>
      <c r="BA2751" t="s">
        <v>2513</v>
      </c>
      <c r="BB2751" t="s">
        <v>2513</v>
      </c>
    </row>
    <row r="2752" spans="1:54" x14ac:dyDescent="0.45">
      <c r="A2752">
        <v>10000144</v>
      </c>
      <c r="B2752" t="s">
        <v>12886</v>
      </c>
      <c r="C2752" t="s">
        <v>26237</v>
      </c>
      <c r="D2752" t="s">
        <v>2489</v>
      </c>
      <c r="E2752" t="s">
        <v>12887</v>
      </c>
      <c r="F2752" t="s">
        <v>12888</v>
      </c>
      <c r="G2752" t="s">
        <v>12889</v>
      </c>
      <c r="H2752" t="s">
        <v>12887</v>
      </c>
      <c r="I2752" t="s">
        <v>2493</v>
      </c>
      <c r="J2752" t="s">
        <v>2494</v>
      </c>
      <c r="K2752" t="s">
        <v>2653</v>
      </c>
      <c r="L2752" t="s">
        <v>2496</v>
      </c>
      <c r="M2752" t="s">
        <v>10532</v>
      </c>
      <c r="N2752" t="s">
        <v>2496</v>
      </c>
      <c r="O2752" t="s">
        <v>2498</v>
      </c>
      <c r="P2752" t="s">
        <v>2655</v>
      </c>
      <c r="Q2752" t="s">
        <v>18</v>
      </c>
      <c r="R2752" t="s">
        <v>2656</v>
      </c>
      <c r="S2752" t="s">
        <v>2657</v>
      </c>
      <c r="T2752" t="s">
        <v>10403</v>
      </c>
      <c r="U2752" t="s">
        <v>716</v>
      </c>
      <c r="V2752" t="s">
        <v>10404</v>
      </c>
      <c r="W2752" t="s">
        <v>323</v>
      </c>
      <c r="X2752" t="s">
        <v>10533</v>
      </c>
      <c r="Y2752" t="s">
        <v>2525</v>
      </c>
      <c r="Z2752" t="s">
        <v>10534</v>
      </c>
      <c r="AA2752" t="s">
        <v>2507</v>
      </c>
      <c r="AB2752" t="s">
        <v>10532</v>
      </c>
      <c r="AC2752" t="s">
        <v>2586</v>
      </c>
      <c r="AD2752">
        <v>2.1829999999999998</v>
      </c>
      <c r="AE2752">
        <v>2.1829999999999998</v>
      </c>
      <c r="AF2752" t="s">
        <v>2509</v>
      </c>
      <c r="AG2752">
        <v>0</v>
      </c>
      <c r="AH2752" t="s">
        <v>2513</v>
      </c>
      <c r="AI2752">
        <v>450</v>
      </c>
      <c r="AJ2752">
        <v>300</v>
      </c>
      <c r="AK2752">
        <v>0</v>
      </c>
      <c r="AL2752" t="s">
        <v>2511</v>
      </c>
      <c r="AM2752" t="s">
        <v>2662</v>
      </c>
      <c r="AN2752" t="s">
        <v>2513</v>
      </c>
      <c r="AO2752" t="s">
        <v>2513</v>
      </c>
      <c r="AP2752" t="s">
        <v>2514</v>
      </c>
      <c r="AQ2752" t="s">
        <v>2513</v>
      </c>
      <c r="AR2752" t="s">
        <v>2513</v>
      </c>
      <c r="AS2752" t="s">
        <v>2529</v>
      </c>
      <c r="AT2752" t="s">
        <v>2513</v>
      </c>
      <c r="AU2752">
        <v>44514</v>
      </c>
      <c r="AV2752" t="s">
        <v>2513</v>
      </c>
      <c r="AW2752" t="s">
        <v>2513</v>
      </c>
      <c r="AX2752" t="s">
        <v>2516</v>
      </c>
      <c r="AY2752" t="s">
        <v>2663</v>
      </c>
      <c r="AZ2752" t="s">
        <v>2650</v>
      </c>
      <c r="BA2752" t="s">
        <v>2513</v>
      </c>
      <c r="BB2752" t="s">
        <v>2513</v>
      </c>
    </row>
    <row r="2753" spans="1:54" x14ac:dyDescent="0.45">
      <c r="A2753">
        <v>10000145</v>
      </c>
      <c r="B2753" t="s">
        <v>12890</v>
      </c>
      <c r="C2753" t="s">
        <v>26480</v>
      </c>
      <c r="D2753" t="s">
        <v>2489</v>
      </c>
      <c r="E2753" t="s">
        <v>12891</v>
      </c>
      <c r="F2753" t="s">
        <v>12892</v>
      </c>
      <c r="G2753" t="s">
        <v>10538</v>
      </c>
      <c r="H2753" t="s">
        <v>12891</v>
      </c>
      <c r="I2753" t="s">
        <v>2493</v>
      </c>
      <c r="J2753" t="s">
        <v>2494</v>
      </c>
      <c r="K2753" t="s">
        <v>2653</v>
      </c>
      <c r="L2753" t="s">
        <v>2496</v>
      </c>
      <c r="M2753" t="s">
        <v>10539</v>
      </c>
      <c r="N2753" t="s">
        <v>2496</v>
      </c>
      <c r="O2753" t="s">
        <v>2498</v>
      </c>
      <c r="P2753" t="s">
        <v>2655</v>
      </c>
      <c r="Q2753" t="s">
        <v>18</v>
      </c>
      <c r="R2753" t="s">
        <v>2656</v>
      </c>
      <c r="S2753" t="s">
        <v>2657</v>
      </c>
      <c r="T2753" t="s">
        <v>10403</v>
      </c>
      <c r="U2753" t="s">
        <v>716</v>
      </c>
      <c r="V2753" t="s">
        <v>10540</v>
      </c>
      <c r="W2753" t="s">
        <v>260</v>
      </c>
      <c r="X2753" t="s">
        <v>10541</v>
      </c>
      <c r="Y2753" t="s">
        <v>10542</v>
      </c>
      <c r="Z2753" t="s">
        <v>10543</v>
      </c>
      <c r="AA2753" t="s">
        <v>2507</v>
      </c>
      <c r="AB2753" t="s">
        <v>10539</v>
      </c>
      <c r="AC2753" t="s">
        <v>2716</v>
      </c>
      <c r="AD2753">
        <v>2.0329999999999999</v>
      </c>
      <c r="AE2753">
        <v>2.0329999999999999</v>
      </c>
      <c r="AF2753" t="s">
        <v>2509</v>
      </c>
      <c r="AG2753">
        <v>0</v>
      </c>
      <c r="AH2753" t="s">
        <v>2513</v>
      </c>
      <c r="AI2753">
        <v>450</v>
      </c>
      <c r="AJ2753">
        <v>300</v>
      </c>
      <c r="AK2753">
        <v>0</v>
      </c>
      <c r="AL2753" t="s">
        <v>2511</v>
      </c>
      <c r="AM2753" t="s">
        <v>2662</v>
      </c>
      <c r="AN2753" t="s">
        <v>2513</v>
      </c>
      <c r="AO2753" t="s">
        <v>2513</v>
      </c>
      <c r="AP2753" t="s">
        <v>2514</v>
      </c>
      <c r="AQ2753" t="s">
        <v>2513</v>
      </c>
      <c r="AR2753" t="s">
        <v>2513</v>
      </c>
      <c r="AS2753" t="s">
        <v>2529</v>
      </c>
      <c r="AT2753" t="s">
        <v>2513</v>
      </c>
      <c r="AU2753">
        <v>44514</v>
      </c>
      <c r="AV2753" t="s">
        <v>2513</v>
      </c>
      <c r="AW2753" t="s">
        <v>2513</v>
      </c>
      <c r="AX2753" t="s">
        <v>2516</v>
      </c>
      <c r="AY2753" t="s">
        <v>2663</v>
      </c>
      <c r="AZ2753" t="s">
        <v>2513</v>
      </c>
      <c r="BA2753" t="s">
        <v>2513</v>
      </c>
      <c r="BB2753" t="s">
        <v>2513</v>
      </c>
    </row>
    <row r="2754" spans="1:54" x14ac:dyDescent="0.45">
      <c r="A2754">
        <v>10000180</v>
      </c>
      <c r="B2754" t="s">
        <v>12893</v>
      </c>
      <c r="C2754" t="s">
        <v>509</v>
      </c>
      <c r="D2754" t="s">
        <v>2489</v>
      </c>
      <c r="E2754" t="s">
        <v>12894</v>
      </c>
      <c r="F2754" t="s">
        <v>12895</v>
      </c>
      <c r="G2754" t="s">
        <v>2741</v>
      </c>
      <c r="H2754" t="s">
        <v>12894</v>
      </c>
      <c r="I2754" t="s">
        <v>2493</v>
      </c>
      <c r="J2754" t="s">
        <v>2494</v>
      </c>
      <c r="K2754" t="s">
        <v>2495</v>
      </c>
      <c r="L2754" t="s">
        <v>2496</v>
      </c>
      <c r="M2754" t="s">
        <v>12896</v>
      </c>
      <c r="N2754" t="s">
        <v>2496</v>
      </c>
      <c r="O2754" t="s">
        <v>2498</v>
      </c>
      <c r="P2754" t="s">
        <v>2499</v>
      </c>
      <c r="Q2754" t="s">
        <v>33</v>
      </c>
      <c r="R2754" t="s">
        <v>10566</v>
      </c>
      <c r="S2754" t="s">
        <v>2823</v>
      </c>
      <c r="T2754" t="s">
        <v>10567</v>
      </c>
      <c r="U2754" t="s">
        <v>60</v>
      </c>
      <c r="V2754" t="s">
        <v>10568</v>
      </c>
      <c r="W2754" t="s">
        <v>260</v>
      </c>
      <c r="X2754" t="s">
        <v>12897</v>
      </c>
      <c r="Y2754" t="s">
        <v>2535</v>
      </c>
      <c r="Z2754" t="s">
        <v>12898</v>
      </c>
      <c r="AA2754" t="s">
        <v>2507</v>
      </c>
      <c r="AB2754" t="s">
        <v>12896</v>
      </c>
      <c r="AC2754" t="s">
        <v>2598</v>
      </c>
      <c r="AD2754">
        <v>1.135</v>
      </c>
      <c r="AE2754">
        <v>1.135</v>
      </c>
      <c r="AF2754" t="s">
        <v>2509</v>
      </c>
      <c r="AG2754">
        <v>0.48</v>
      </c>
      <c r="AH2754" t="s">
        <v>2510</v>
      </c>
      <c r="AI2754">
        <v>200</v>
      </c>
      <c r="AJ2754">
        <v>200</v>
      </c>
      <c r="AK2754">
        <v>12</v>
      </c>
      <c r="AL2754" t="s">
        <v>2511</v>
      </c>
      <c r="AM2754" t="s">
        <v>2513</v>
      </c>
      <c r="AN2754" t="s">
        <v>2513</v>
      </c>
      <c r="AO2754" t="s">
        <v>2513</v>
      </c>
      <c r="AP2754" t="s">
        <v>2513</v>
      </c>
      <c r="AQ2754" t="s">
        <v>2513</v>
      </c>
      <c r="AR2754" t="s">
        <v>2513</v>
      </c>
      <c r="AS2754" t="s">
        <v>2529</v>
      </c>
      <c r="AT2754" t="s">
        <v>2513</v>
      </c>
      <c r="AU2754">
        <v>44514</v>
      </c>
      <c r="AV2754" t="s">
        <v>2513</v>
      </c>
      <c r="AW2754" t="s">
        <v>2513</v>
      </c>
      <c r="AX2754" t="s">
        <v>2513</v>
      </c>
      <c r="AY2754" t="s">
        <v>2517</v>
      </c>
      <c r="AZ2754" t="s">
        <v>2513</v>
      </c>
      <c r="BA2754" t="s">
        <v>2513</v>
      </c>
      <c r="BB2754" t="s">
        <v>2513</v>
      </c>
    </row>
    <row r="2755" spans="1:54" x14ac:dyDescent="0.45">
      <c r="A2755">
        <v>10000181</v>
      </c>
      <c r="B2755" t="s">
        <v>12899</v>
      </c>
      <c r="C2755" t="s">
        <v>557</v>
      </c>
      <c r="D2755" t="s">
        <v>2489</v>
      </c>
      <c r="E2755" t="s">
        <v>12900</v>
      </c>
      <c r="F2755" t="s">
        <v>12901</v>
      </c>
      <c r="G2755" t="s">
        <v>2741</v>
      </c>
      <c r="H2755" t="s">
        <v>12900</v>
      </c>
      <c r="I2755" t="s">
        <v>2493</v>
      </c>
      <c r="J2755" t="s">
        <v>2494</v>
      </c>
      <c r="K2755" t="s">
        <v>2495</v>
      </c>
      <c r="L2755" t="s">
        <v>2496</v>
      </c>
      <c r="M2755" t="s">
        <v>2815</v>
      </c>
      <c r="N2755" t="s">
        <v>2496</v>
      </c>
      <c r="O2755" t="s">
        <v>2498</v>
      </c>
      <c r="P2755" t="s">
        <v>2499</v>
      </c>
      <c r="Q2755" t="s">
        <v>33</v>
      </c>
      <c r="R2755" t="s">
        <v>2500</v>
      </c>
      <c r="S2755" t="s">
        <v>2501</v>
      </c>
      <c r="T2755" t="s">
        <v>2736</v>
      </c>
      <c r="U2755" t="s">
        <v>60</v>
      </c>
      <c r="V2755" t="s">
        <v>2737</v>
      </c>
      <c r="W2755" t="s">
        <v>260</v>
      </c>
      <c r="X2755" t="s">
        <v>2816</v>
      </c>
      <c r="Y2755" t="s">
        <v>2609</v>
      </c>
      <c r="Z2755" t="s">
        <v>2817</v>
      </c>
      <c r="AA2755" t="s">
        <v>2507</v>
      </c>
      <c r="AB2755" t="s">
        <v>2815</v>
      </c>
      <c r="AC2755" t="s">
        <v>2598</v>
      </c>
      <c r="AD2755">
        <v>1.083</v>
      </c>
      <c r="AE2755">
        <v>1.083</v>
      </c>
      <c r="AF2755" t="s">
        <v>2509</v>
      </c>
      <c r="AG2755">
        <v>0.48</v>
      </c>
      <c r="AH2755" t="s">
        <v>2510</v>
      </c>
      <c r="AI2755">
        <v>200</v>
      </c>
      <c r="AJ2755">
        <v>200</v>
      </c>
      <c r="AK2755">
        <v>12</v>
      </c>
      <c r="AL2755" t="s">
        <v>2511</v>
      </c>
      <c r="AM2755" t="s">
        <v>2513</v>
      </c>
      <c r="AN2755" t="s">
        <v>2513</v>
      </c>
      <c r="AO2755" t="s">
        <v>2513</v>
      </c>
      <c r="AP2755" t="s">
        <v>2513</v>
      </c>
      <c r="AQ2755" t="s">
        <v>2513</v>
      </c>
      <c r="AR2755" t="s">
        <v>2513</v>
      </c>
      <c r="AS2755" t="s">
        <v>2529</v>
      </c>
      <c r="AT2755" t="s">
        <v>2513</v>
      </c>
      <c r="AU2755">
        <v>44514</v>
      </c>
      <c r="AV2755" t="s">
        <v>2513</v>
      </c>
      <c r="AW2755" t="s">
        <v>2513</v>
      </c>
      <c r="AX2755" t="s">
        <v>2513</v>
      </c>
      <c r="AY2755" t="s">
        <v>2517</v>
      </c>
      <c r="AZ2755" t="s">
        <v>2513</v>
      </c>
      <c r="BA2755" t="s">
        <v>2513</v>
      </c>
      <c r="BB2755" t="s">
        <v>2513</v>
      </c>
    </row>
    <row r="2756" spans="1:54" x14ac:dyDescent="0.45">
      <c r="A2756">
        <v>10000189</v>
      </c>
      <c r="B2756" t="s">
        <v>12902</v>
      </c>
      <c r="C2756" t="s">
        <v>26481</v>
      </c>
      <c r="D2756" t="s">
        <v>2489</v>
      </c>
      <c r="E2756" t="s">
        <v>12903</v>
      </c>
      <c r="F2756" t="s">
        <v>12904</v>
      </c>
      <c r="G2756" t="s">
        <v>12905</v>
      </c>
      <c r="H2756" t="s">
        <v>12903</v>
      </c>
      <c r="I2756" t="s">
        <v>2493</v>
      </c>
      <c r="J2756" t="s">
        <v>2494</v>
      </c>
      <c r="K2756" t="s">
        <v>2820</v>
      </c>
      <c r="L2756" t="s">
        <v>2496</v>
      </c>
      <c r="M2756" t="s">
        <v>12906</v>
      </c>
      <c r="N2756" t="s">
        <v>2496</v>
      </c>
      <c r="O2756" t="s">
        <v>2498</v>
      </c>
      <c r="P2756" t="s">
        <v>2655</v>
      </c>
      <c r="Q2756" t="s">
        <v>18</v>
      </c>
      <c r="R2756" t="s">
        <v>2822</v>
      </c>
      <c r="S2756" t="s">
        <v>2823</v>
      </c>
      <c r="T2756" t="s">
        <v>10782</v>
      </c>
      <c r="U2756" t="s">
        <v>613</v>
      </c>
      <c r="V2756" t="s">
        <v>10783</v>
      </c>
      <c r="W2756" t="s">
        <v>260</v>
      </c>
      <c r="X2756" t="s">
        <v>12907</v>
      </c>
      <c r="Y2756" t="s">
        <v>10431</v>
      </c>
      <c r="Z2756" t="s">
        <v>12908</v>
      </c>
      <c r="AA2756" t="s">
        <v>2507</v>
      </c>
      <c r="AB2756" t="s">
        <v>12906</v>
      </c>
      <c r="AC2756" t="s">
        <v>2716</v>
      </c>
      <c r="AD2756">
        <v>1.052</v>
      </c>
      <c r="AE2756">
        <v>1.052</v>
      </c>
      <c r="AF2756" t="s">
        <v>2509</v>
      </c>
      <c r="AG2756">
        <v>0</v>
      </c>
      <c r="AH2756" t="s">
        <v>2513</v>
      </c>
      <c r="AI2756">
        <v>250</v>
      </c>
      <c r="AJ2756">
        <v>250</v>
      </c>
      <c r="AK2756">
        <v>0</v>
      </c>
      <c r="AL2756" t="s">
        <v>2511</v>
      </c>
      <c r="AM2756" t="s">
        <v>2662</v>
      </c>
      <c r="AN2756" t="s">
        <v>2513</v>
      </c>
      <c r="AO2756" t="s">
        <v>2513</v>
      </c>
      <c r="AP2756" t="s">
        <v>2514</v>
      </c>
      <c r="AQ2756" t="s">
        <v>2513</v>
      </c>
      <c r="AR2756" t="s">
        <v>2513</v>
      </c>
      <c r="AS2756" t="s">
        <v>2529</v>
      </c>
      <c r="AT2756" t="s">
        <v>2513</v>
      </c>
      <c r="AU2756">
        <v>44514</v>
      </c>
      <c r="AV2756" t="s">
        <v>2513</v>
      </c>
      <c r="AW2756" t="s">
        <v>2513</v>
      </c>
      <c r="AX2756" t="s">
        <v>2516</v>
      </c>
      <c r="AY2756" t="s">
        <v>2828</v>
      </c>
      <c r="AZ2756" t="s">
        <v>2650</v>
      </c>
      <c r="BA2756" t="s">
        <v>2513</v>
      </c>
      <c r="BB2756" t="s">
        <v>2513</v>
      </c>
    </row>
    <row r="2757" spans="1:54" x14ac:dyDescent="0.45">
      <c r="A2757">
        <v>10000200</v>
      </c>
      <c r="B2757" t="s">
        <v>12909</v>
      </c>
      <c r="C2757" t="s">
        <v>26482</v>
      </c>
      <c r="D2757" t="s">
        <v>2489</v>
      </c>
      <c r="E2757" t="s">
        <v>12910</v>
      </c>
      <c r="F2757" t="s">
        <v>12911</v>
      </c>
      <c r="G2757" t="s">
        <v>10538</v>
      </c>
      <c r="H2757" t="s">
        <v>12910</v>
      </c>
      <c r="I2757" t="s">
        <v>2493</v>
      </c>
      <c r="J2757" t="s">
        <v>2494</v>
      </c>
      <c r="K2757" t="s">
        <v>2653</v>
      </c>
      <c r="L2757" t="s">
        <v>2496</v>
      </c>
      <c r="M2757" t="s">
        <v>12912</v>
      </c>
      <c r="N2757" t="s">
        <v>2496</v>
      </c>
      <c r="O2757" t="s">
        <v>2498</v>
      </c>
      <c r="P2757" t="s">
        <v>2655</v>
      </c>
      <c r="Q2757" t="s">
        <v>18</v>
      </c>
      <c r="R2757" t="s">
        <v>2656</v>
      </c>
      <c r="S2757" t="s">
        <v>2657</v>
      </c>
      <c r="T2757" t="s">
        <v>10403</v>
      </c>
      <c r="U2757" t="s">
        <v>716</v>
      </c>
      <c r="V2757" t="s">
        <v>10540</v>
      </c>
      <c r="W2757" t="s">
        <v>260</v>
      </c>
      <c r="X2757" t="s">
        <v>12913</v>
      </c>
      <c r="Y2757" t="s">
        <v>2609</v>
      </c>
      <c r="Z2757" t="s">
        <v>12914</v>
      </c>
      <c r="AA2757" t="s">
        <v>2507</v>
      </c>
      <c r="AB2757" t="s">
        <v>12912</v>
      </c>
      <c r="AC2757" t="s">
        <v>2716</v>
      </c>
      <c r="AD2757">
        <v>2.0640000000000001</v>
      </c>
      <c r="AE2757">
        <v>2.0640000000000001</v>
      </c>
      <c r="AF2757" t="s">
        <v>2509</v>
      </c>
      <c r="AG2757">
        <v>0</v>
      </c>
      <c r="AH2757" t="s">
        <v>2513</v>
      </c>
      <c r="AI2757">
        <v>450</v>
      </c>
      <c r="AJ2757">
        <v>300</v>
      </c>
      <c r="AK2757">
        <v>0</v>
      </c>
      <c r="AL2757" t="s">
        <v>2511</v>
      </c>
      <c r="AM2757" t="s">
        <v>2662</v>
      </c>
      <c r="AN2757" t="s">
        <v>2513</v>
      </c>
      <c r="AO2757" t="s">
        <v>2513</v>
      </c>
      <c r="AP2757" t="s">
        <v>2514</v>
      </c>
      <c r="AQ2757" t="s">
        <v>2513</v>
      </c>
      <c r="AR2757" t="s">
        <v>2513</v>
      </c>
      <c r="AS2757" t="s">
        <v>2529</v>
      </c>
      <c r="AT2757" t="s">
        <v>2513</v>
      </c>
      <c r="AU2757">
        <v>44514</v>
      </c>
      <c r="AV2757" t="s">
        <v>2513</v>
      </c>
      <c r="AW2757" t="s">
        <v>2513</v>
      </c>
      <c r="AX2757" t="s">
        <v>2516</v>
      </c>
      <c r="AY2757" t="s">
        <v>2663</v>
      </c>
      <c r="AZ2757" t="s">
        <v>2513</v>
      </c>
      <c r="BA2757" t="s">
        <v>2513</v>
      </c>
      <c r="BB2757" t="s">
        <v>2513</v>
      </c>
    </row>
    <row r="2758" spans="1:54" x14ac:dyDescent="0.45">
      <c r="A2758">
        <v>10000201</v>
      </c>
      <c r="B2758" t="s">
        <v>12915</v>
      </c>
      <c r="C2758" t="s">
        <v>26483</v>
      </c>
      <c r="D2758" t="s">
        <v>2489</v>
      </c>
      <c r="E2758" t="s">
        <v>12916</v>
      </c>
      <c r="F2758" t="s">
        <v>12917</v>
      </c>
      <c r="G2758" t="s">
        <v>10538</v>
      </c>
      <c r="H2758" t="s">
        <v>12916</v>
      </c>
      <c r="I2758" t="s">
        <v>2493</v>
      </c>
      <c r="J2758" t="s">
        <v>2494</v>
      </c>
      <c r="K2758" t="s">
        <v>2653</v>
      </c>
      <c r="L2758" t="s">
        <v>2496</v>
      </c>
      <c r="M2758" t="s">
        <v>12918</v>
      </c>
      <c r="N2758" t="s">
        <v>2496</v>
      </c>
      <c r="O2758" t="s">
        <v>2498</v>
      </c>
      <c r="P2758" t="s">
        <v>2655</v>
      </c>
      <c r="Q2758" t="s">
        <v>18</v>
      </c>
      <c r="R2758" t="s">
        <v>2656</v>
      </c>
      <c r="S2758" t="s">
        <v>2657</v>
      </c>
      <c r="T2758" t="s">
        <v>10403</v>
      </c>
      <c r="U2758" t="s">
        <v>716</v>
      </c>
      <c r="V2758" t="s">
        <v>10540</v>
      </c>
      <c r="W2758" t="s">
        <v>260</v>
      </c>
      <c r="X2758" t="s">
        <v>10549</v>
      </c>
      <c r="Y2758" t="s">
        <v>2505</v>
      </c>
      <c r="Z2758" t="s">
        <v>10550</v>
      </c>
      <c r="AA2758" t="s">
        <v>2507</v>
      </c>
      <c r="AB2758" t="s">
        <v>12918</v>
      </c>
      <c r="AC2758" t="s">
        <v>2716</v>
      </c>
      <c r="AD2758">
        <v>2.048</v>
      </c>
      <c r="AE2758">
        <v>2.048</v>
      </c>
      <c r="AF2758" t="s">
        <v>2509</v>
      </c>
      <c r="AG2758">
        <v>0</v>
      </c>
      <c r="AH2758" t="s">
        <v>2513</v>
      </c>
      <c r="AI2758">
        <v>450</v>
      </c>
      <c r="AJ2758">
        <v>300</v>
      </c>
      <c r="AK2758">
        <v>0</v>
      </c>
      <c r="AL2758" t="s">
        <v>2511</v>
      </c>
      <c r="AM2758" t="s">
        <v>2662</v>
      </c>
      <c r="AN2758" t="s">
        <v>2513</v>
      </c>
      <c r="AO2758" t="s">
        <v>2513</v>
      </c>
      <c r="AP2758" t="s">
        <v>2514</v>
      </c>
      <c r="AQ2758" t="s">
        <v>2513</v>
      </c>
      <c r="AR2758" t="s">
        <v>2513</v>
      </c>
      <c r="AS2758" t="s">
        <v>2529</v>
      </c>
      <c r="AT2758" t="s">
        <v>2513</v>
      </c>
      <c r="AU2758">
        <v>44514</v>
      </c>
      <c r="AV2758" t="s">
        <v>2513</v>
      </c>
      <c r="AW2758" t="s">
        <v>2513</v>
      </c>
      <c r="AX2758" t="s">
        <v>2516</v>
      </c>
      <c r="AY2758" t="s">
        <v>2663</v>
      </c>
      <c r="AZ2758" t="s">
        <v>2513</v>
      </c>
      <c r="BA2758" t="s">
        <v>2513</v>
      </c>
      <c r="BB2758" t="s">
        <v>2513</v>
      </c>
    </row>
    <row r="2759" spans="1:54" x14ac:dyDescent="0.45">
      <c r="A2759">
        <v>10000202</v>
      </c>
      <c r="B2759" t="s">
        <v>12919</v>
      </c>
      <c r="C2759" t="s">
        <v>26238</v>
      </c>
      <c r="D2759" t="s">
        <v>2489</v>
      </c>
      <c r="E2759" t="s">
        <v>12920</v>
      </c>
      <c r="F2759" t="s">
        <v>12921</v>
      </c>
      <c r="G2759" t="s">
        <v>10538</v>
      </c>
      <c r="H2759" t="s">
        <v>12920</v>
      </c>
      <c r="I2759" t="s">
        <v>2493</v>
      </c>
      <c r="J2759" t="s">
        <v>2494</v>
      </c>
      <c r="K2759" t="s">
        <v>2653</v>
      </c>
      <c r="L2759" t="s">
        <v>2496</v>
      </c>
      <c r="M2759" t="s">
        <v>10539</v>
      </c>
      <c r="N2759" t="s">
        <v>2496</v>
      </c>
      <c r="O2759" t="s">
        <v>2498</v>
      </c>
      <c r="P2759" t="s">
        <v>2655</v>
      </c>
      <c r="Q2759" t="s">
        <v>18</v>
      </c>
      <c r="R2759" t="s">
        <v>2656</v>
      </c>
      <c r="S2759" t="s">
        <v>2657</v>
      </c>
      <c r="T2759" t="s">
        <v>10403</v>
      </c>
      <c r="U2759" t="s">
        <v>716</v>
      </c>
      <c r="V2759" t="s">
        <v>10540</v>
      </c>
      <c r="W2759" t="s">
        <v>260</v>
      </c>
      <c r="X2759" t="s">
        <v>10541</v>
      </c>
      <c r="Y2759" t="s">
        <v>10542</v>
      </c>
      <c r="Z2759" t="s">
        <v>10543</v>
      </c>
      <c r="AA2759" t="s">
        <v>2507</v>
      </c>
      <c r="AB2759" t="s">
        <v>10539</v>
      </c>
      <c r="AC2759" t="s">
        <v>2716</v>
      </c>
      <c r="AD2759">
        <v>2.0569999999999999</v>
      </c>
      <c r="AE2759">
        <v>2.0569999999999999</v>
      </c>
      <c r="AF2759" t="s">
        <v>2509</v>
      </c>
      <c r="AG2759">
        <v>0</v>
      </c>
      <c r="AH2759" t="s">
        <v>2513</v>
      </c>
      <c r="AI2759">
        <v>450</v>
      </c>
      <c r="AJ2759">
        <v>300</v>
      </c>
      <c r="AK2759">
        <v>0</v>
      </c>
      <c r="AL2759" t="s">
        <v>2511</v>
      </c>
      <c r="AM2759" t="s">
        <v>2662</v>
      </c>
      <c r="AN2759" t="s">
        <v>2513</v>
      </c>
      <c r="AO2759" t="s">
        <v>2513</v>
      </c>
      <c r="AP2759" t="s">
        <v>2514</v>
      </c>
      <c r="AQ2759" t="s">
        <v>2513</v>
      </c>
      <c r="AR2759" t="s">
        <v>2513</v>
      </c>
      <c r="AS2759" t="s">
        <v>2529</v>
      </c>
      <c r="AT2759" t="s">
        <v>2513</v>
      </c>
      <c r="AU2759">
        <v>44514</v>
      </c>
      <c r="AV2759" t="s">
        <v>2513</v>
      </c>
      <c r="AW2759" t="s">
        <v>2513</v>
      </c>
      <c r="AX2759" t="s">
        <v>2516</v>
      </c>
      <c r="AY2759" t="s">
        <v>2663</v>
      </c>
      <c r="AZ2759" t="s">
        <v>2513</v>
      </c>
      <c r="BA2759" t="s">
        <v>2513</v>
      </c>
      <c r="BB2759" t="s">
        <v>2513</v>
      </c>
    </row>
    <row r="2760" spans="1:54" x14ac:dyDescent="0.45">
      <c r="A2760">
        <v>10000215</v>
      </c>
      <c r="B2760" t="s">
        <v>12922</v>
      </c>
      <c r="C2760" t="s">
        <v>26224</v>
      </c>
      <c r="D2760" t="s">
        <v>2489</v>
      </c>
      <c r="E2760" t="s">
        <v>12923</v>
      </c>
      <c r="F2760" t="s">
        <v>12924</v>
      </c>
      <c r="G2760" t="s">
        <v>10425</v>
      </c>
      <c r="H2760" t="s">
        <v>12923</v>
      </c>
      <c r="I2760" t="s">
        <v>2493</v>
      </c>
      <c r="J2760" t="s">
        <v>2494</v>
      </c>
      <c r="K2760" t="s">
        <v>2709</v>
      </c>
      <c r="L2760" t="s">
        <v>2496</v>
      </c>
      <c r="M2760" t="s">
        <v>10426</v>
      </c>
      <c r="N2760" t="s">
        <v>2496</v>
      </c>
      <c r="O2760" t="s">
        <v>2498</v>
      </c>
      <c r="P2760" t="s">
        <v>2655</v>
      </c>
      <c r="Q2760" t="s">
        <v>18</v>
      </c>
      <c r="R2760" t="s">
        <v>2711</v>
      </c>
      <c r="S2760" t="s">
        <v>2644</v>
      </c>
      <c r="T2760" t="s">
        <v>10427</v>
      </c>
      <c r="U2760" t="s">
        <v>10428</v>
      </c>
      <c r="V2760" t="s">
        <v>10429</v>
      </c>
      <c r="W2760" t="s">
        <v>260</v>
      </c>
      <c r="X2760" t="s">
        <v>10430</v>
      </c>
      <c r="Y2760" t="s">
        <v>10431</v>
      </c>
      <c r="Z2760" t="s">
        <v>10432</v>
      </c>
      <c r="AA2760" t="s">
        <v>2507</v>
      </c>
      <c r="AB2760" t="s">
        <v>10426</v>
      </c>
      <c r="AC2760" t="s">
        <v>2716</v>
      </c>
      <c r="AD2760">
        <v>0.23</v>
      </c>
      <c r="AE2760">
        <v>0.23</v>
      </c>
      <c r="AF2760" t="s">
        <v>2509</v>
      </c>
      <c r="AG2760">
        <v>0</v>
      </c>
      <c r="AH2760" t="s">
        <v>2513</v>
      </c>
      <c r="AI2760">
        <v>250</v>
      </c>
      <c r="AJ2760">
        <v>65</v>
      </c>
      <c r="AK2760">
        <v>0</v>
      </c>
      <c r="AL2760" t="s">
        <v>2511</v>
      </c>
      <c r="AM2760" t="s">
        <v>2662</v>
      </c>
      <c r="AN2760" t="s">
        <v>2513</v>
      </c>
      <c r="AO2760" t="s">
        <v>2513</v>
      </c>
      <c r="AP2760" t="s">
        <v>2514</v>
      </c>
      <c r="AQ2760" t="s">
        <v>2513</v>
      </c>
      <c r="AR2760" t="s">
        <v>2513</v>
      </c>
      <c r="AS2760" t="s">
        <v>2529</v>
      </c>
      <c r="AT2760" t="s">
        <v>2513</v>
      </c>
      <c r="AU2760">
        <v>44514</v>
      </c>
      <c r="AV2760" t="s">
        <v>2513</v>
      </c>
      <c r="AW2760" t="s">
        <v>2513</v>
      </c>
      <c r="AX2760" t="s">
        <v>2516</v>
      </c>
      <c r="AY2760" t="s">
        <v>2717</v>
      </c>
      <c r="AZ2760" t="s">
        <v>2513</v>
      </c>
      <c r="BA2760" t="s">
        <v>2513</v>
      </c>
      <c r="BB2760" t="s">
        <v>2513</v>
      </c>
    </row>
    <row r="2761" spans="1:54" x14ac:dyDescent="0.45">
      <c r="A2761">
        <v>10000216</v>
      </c>
      <c r="B2761" t="s">
        <v>12925</v>
      </c>
      <c r="C2761" t="s">
        <v>26484</v>
      </c>
      <c r="D2761" t="s">
        <v>2489</v>
      </c>
      <c r="E2761" t="s">
        <v>12926</v>
      </c>
      <c r="F2761" t="s">
        <v>12927</v>
      </c>
      <c r="G2761" t="s">
        <v>12928</v>
      </c>
      <c r="H2761" t="s">
        <v>12926</v>
      </c>
      <c r="I2761" t="s">
        <v>2493</v>
      </c>
      <c r="J2761" t="s">
        <v>2494</v>
      </c>
      <c r="K2761" t="s">
        <v>2709</v>
      </c>
      <c r="L2761" t="s">
        <v>2496</v>
      </c>
      <c r="M2761" t="s">
        <v>10595</v>
      </c>
      <c r="N2761" t="s">
        <v>2496</v>
      </c>
      <c r="O2761" t="s">
        <v>2498</v>
      </c>
      <c r="P2761" t="s">
        <v>2655</v>
      </c>
      <c r="Q2761" t="s">
        <v>18</v>
      </c>
      <c r="R2761" t="s">
        <v>2711</v>
      </c>
      <c r="S2761" t="s">
        <v>2644</v>
      </c>
      <c r="T2761" t="s">
        <v>10427</v>
      </c>
      <c r="U2761" t="s">
        <v>10428</v>
      </c>
      <c r="V2761" t="s">
        <v>10429</v>
      </c>
      <c r="W2761" t="s">
        <v>260</v>
      </c>
      <c r="X2761" t="s">
        <v>10430</v>
      </c>
      <c r="Y2761" t="s">
        <v>10431</v>
      </c>
      <c r="Z2761" t="s">
        <v>10432</v>
      </c>
      <c r="AA2761" t="s">
        <v>2507</v>
      </c>
      <c r="AB2761" t="s">
        <v>10595</v>
      </c>
      <c r="AC2761" t="s">
        <v>2598</v>
      </c>
      <c r="AD2761">
        <v>0.26</v>
      </c>
      <c r="AE2761">
        <v>0.26</v>
      </c>
      <c r="AF2761" t="s">
        <v>2509</v>
      </c>
      <c r="AG2761">
        <v>0</v>
      </c>
      <c r="AH2761" t="s">
        <v>2513</v>
      </c>
      <c r="AI2761">
        <v>250</v>
      </c>
      <c r="AJ2761">
        <v>65</v>
      </c>
      <c r="AK2761">
        <v>0</v>
      </c>
      <c r="AL2761" t="s">
        <v>2511</v>
      </c>
      <c r="AM2761" t="s">
        <v>2662</v>
      </c>
      <c r="AN2761" t="s">
        <v>2513</v>
      </c>
      <c r="AO2761" t="s">
        <v>2513</v>
      </c>
      <c r="AP2761" t="s">
        <v>2514</v>
      </c>
      <c r="AQ2761" t="s">
        <v>2513</v>
      </c>
      <c r="AR2761" t="s">
        <v>2513</v>
      </c>
      <c r="AS2761" t="s">
        <v>2529</v>
      </c>
      <c r="AT2761" t="s">
        <v>2513</v>
      </c>
      <c r="AU2761">
        <v>44514</v>
      </c>
      <c r="AV2761" t="s">
        <v>2513</v>
      </c>
      <c r="AW2761" t="s">
        <v>2513</v>
      </c>
      <c r="AX2761" t="s">
        <v>2516</v>
      </c>
      <c r="AY2761" t="s">
        <v>2717</v>
      </c>
      <c r="AZ2761" t="s">
        <v>2513</v>
      </c>
      <c r="BA2761" t="s">
        <v>2513</v>
      </c>
      <c r="BB2761" t="s">
        <v>2513</v>
      </c>
    </row>
    <row r="2762" spans="1:54" x14ac:dyDescent="0.45">
      <c r="A2762">
        <v>10000218</v>
      </c>
      <c r="B2762" t="s">
        <v>12929</v>
      </c>
      <c r="C2762" t="s">
        <v>26485</v>
      </c>
      <c r="D2762" t="s">
        <v>2489</v>
      </c>
      <c r="E2762" t="s">
        <v>12930</v>
      </c>
      <c r="F2762" t="s">
        <v>12931</v>
      </c>
      <c r="G2762" t="s">
        <v>12932</v>
      </c>
      <c r="H2762" t="s">
        <v>12930</v>
      </c>
      <c r="I2762" t="s">
        <v>2493</v>
      </c>
      <c r="J2762" t="s">
        <v>2494</v>
      </c>
      <c r="K2762" t="s">
        <v>2709</v>
      </c>
      <c r="L2762" t="s">
        <v>2496</v>
      </c>
      <c r="M2762" t="s">
        <v>10436</v>
      </c>
      <c r="N2762" t="s">
        <v>2496</v>
      </c>
      <c r="O2762" t="s">
        <v>2498</v>
      </c>
      <c r="P2762" t="s">
        <v>2655</v>
      </c>
      <c r="Q2762" t="s">
        <v>18</v>
      </c>
      <c r="R2762" t="s">
        <v>2711</v>
      </c>
      <c r="S2762" t="s">
        <v>2644</v>
      </c>
      <c r="T2762" t="s">
        <v>10427</v>
      </c>
      <c r="U2762" t="s">
        <v>10428</v>
      </c>
      <c r="V2762" t="s">
        <v>10437</v>
      </c>
      <c r="W2762" t="s">
        <v>323</v>
      </c>
      <c r="X2762" t="s">
        <v>10438</v>
      </c>
      <c r="Y2762" t="s">
        <v>10431</v>
      </c>
      <c r="Z2762" t="s">
        <v>10439</v>
      </c>
      <c r="AA2762" t="s">
        <v>2507</v>
      </c>
      <c r="AB2762" t="s">
        <v>10436</v>
      </c>
      <c r="AC2762" t="s">
        <v>2716</v>
      </c>
      <c r="AD2762">
        <v>0.23</v>
      </c>
      <c r="AE2762">
        <v>0.23</v>
      </c>
      <c r="AF2762" t="s">
        <v>2509</v>
      </c>
      <c r="AG2762">
        <v>0</v>
      </c>
      <c r="AH2762" t="s">
        <v>2513</v>
      </c>
      <c r="AI2762">
        <v>250</v>
      </c>
      <c r="AJ2762">
        <v>65</v>
      </c>
      <c r="AK2762">
        <v>0</v>
      </c>
      <c r="AL2762" t="s">
        <v>2511</v>
      </c>
      <c r="AM2762" t="s">
        <v>2662</v>
      </c>
      <c r="AN2762" t="s">
        <v>2513</v>
      </c>
      <c r="AO2762" t="s">
        <v>2513</v>
      </c>
      <c r="AP2762" t="s">
        <v>2514</v>
      </c>
      <c r="AQ2762" t="s">
        <v>2513</v>
      </c>
      <c r="AR2762" t="s">
        <v>2513</v>
      </c>
      <c r="AS2762" t="s">
        <v>2529</v>
      </c>
      <c r="AT2762" t="s">
        <v>2513</v>
      </c>
      <c r="AU2762">
        <v>44514</v>
      </c>
      <c r="AV2762" t="s">
        <v>2513</v>
      </c>
      <c r="AW2762" t="s">
        <v>2513</v>
      </c>
      <c r="AX2762" t="s">
        <v>2516</v>
      </c>
      <c r="AY2762" t="s">
        <v>2717</v>
      </c>
      <c r="AZ2762" t="s">
        <v>2513</v>
      </c>
      <c r="BA2762" t="s">
        <v>2513</v>
      </c>
      <c r="BB2762" t="s">
        <v>2513</v>
      </c>
    </row>
    <row r="2763" spans="1:54" x14ac:dyDescent="0.45">
      <c r="A2763">
        <v>10000223</v>
      </c>
      <c r="B2763" t="s">
        <v>12933</v>
      </c>
      <c r="C2763" t="s">
        <v>26486</v>
      </c>
      <c r="D2763" t="s">
        <v>2489</v>
      </c>
      <c r="E2763" t="s">
        <v>12934</v>
      </c>
      <c r="F2763" t="s">
        <v>12935</v>
      </c>
      <c r="G2763" t="s">
        <v>12936</v>
      </c>
      <c r="H2763" t="s">
        <v>12934</v>
      </c>
      <c r="I2763" t="s">
        <v>2493</v>
      </c>
      <c r="J2763" t="s">
        <v>2494</v>
      </c>
      <c r="K2763" t="s">
        <v>2709</v>
      </c>
      <c r="L2763" t="s">
        <v>2496</v>
      </c>
      <c r="M2763" t="s">
        <v>10635</v>
      </c>
      <c r="N2763" t="s">
        <v>2496</v>
      </c>
      <c r="O2763" t="s">
        <v>2498</v>
      </c>
      <c r="P2763" t="s">
        <v>2655</v>
      </c>
      <c r="Q2763" t="s">
        <v>18</v>
      </c>
      <c r="R2763" t="s">
        <v>2711</v>
      </c>
      <c r="S2763" t="s">
        <v>2644</v>
      </c>
      <c r="T2763" t="s">
        <v>10368</v>
      </c>
      <c r="U2763" t="s">
        <v>10369</v>
      </c>
      <c r="V2763" t="s">
        <v>10370</v>
      </c>
      <c r="W2763" t="s">
        <v>323</v>
      </c>
      <c r="X2763" t="s">
        <v>10371</v>
      </c>
      <c r="Y2763" t="s">
        <v>2505</v>
      </c>
      <c r="Z2763" t="s">
        <v>10372</v>
      </c>
      <c r="AA2763" t="s">
        <v>2507</v>
      </c>
      <c r="AB2763" t="s">
        <v>10635</v>
      </c>
      <c r="AC2763" t="s">
        <v>2598</v>
      </c>
      <c r="AD2763">
        <v>0.35</v>
      </c>
      <c r="AE2763">
        <v>0.35</v>
      </c>
      <c r="AF2763" t="s">
        <v>2509</v>
      </c>
      <c r="AG2763">
        <v>0</v>
      </c>
      <c r="AH2763" t="s">
        <v>2513</v>
      </c>
      <c r="AI2763">
        <v>300</v>
      </c>
      <c r="AJ2763">
        <v>70</v>
      </c>
      <c r="AK2763">
        <v>0</v>
      </c>
      <c r="AL2763" t="s">
        <v>2511</v>
      </c>
      <c r="AM2763" t="s">
        <v>2662</v>
      </c>
      <c r="AN2763" t="s">
        <v>2513</v>
      </c>
      <c r="AO2763" t="s">
        <v>2513</v>
      </c>
      <c r="AP2763" t="s">
        <v>2514</v>
      </c>
      <c r="AQ2763" t="s">
        <v>2513</v>
      </c>
      <c r="AR2763" t="s">
        <v>2513</v>
      </c>
      <c r="AS2763" t="s">
        <v>2529</v>
      </c>
      <c r="AT2763" t="s">
        <v>2513</v>
      </c>
      <c r="AU2763">
        <v>44514</v>
      </c>
      <c r="AV2763" t="s">
        <v>2513</v>
      </c>
      <c r="AW2763" t="s">
        <v>2513</v>
      </c>
      <c r="AX2763" t="s">
        <v>2516</v>
      </c>
      <c r="AY2763" t="s">
        <v>2717</v>
      </c>
      <c r="AZ2763" t="s">
        <v>2513</v>
      </c>
      <c r="BA2763" t="s">
        <v>2513</v>
      </c>
      <c r="BB2763" t="s">
        <v>2513</v>
      </c>
    </row>
    <row r="2764" spans="1:54" x14ac:dyDescent="0.45">
      <c r="A2764">
        <v>10000224</v>
      </c>
      <c r="B2764" t="s">
        <v>12937</v>
      </c>
      <c r="C2764" t="s">
        <v>26487</v>
      </c>
      <c r="D2764" t="s">
        <v>2489</v>
      </c>
      <c r="E2764" t="s">
        <v>12938</v>
      </c>
      <c r="F2764" t="s">
        <v>12939</v>
      </c>
      <c r="G2764" t="s">
        <v>10610</v>
      </c>
      <c r="H2764" t="s">
        <v>12938</v>
      </c>
      <c r="I2764" t="s">
        <v>2493</v>
      </c>
      <c r="J2764" t="s">
        <v>2494</v>
      </c>
      <c r="K2764" t="s">
        <v>2709</v>
      </c>
      <c r="L2764" t="s">
        <v>2496</v>
      </c>
      <c r="M2764" t="s">
        <v>10611</v>
      </c>
      <c r="N2764" t="s">
        <v>2496</v>
      </c>
      <c r="O2764" t="s">
        <v>2498</v>
      </c>
      <c r="P2764" t="s">
        <v>2655</v>
      </c>
      <c r="Q2764" t="s">
        <v>18</v>
      </c>
      <c r="R2764" t="s">
        <v>2711</v>
      </c>
      <c r="S2764" t="s">
        <v>2644</v>
      </c>
      <c r="T2764" t="s">
        <v>10612</v>
      </c>
      <c r="U2764" t="s">
        <v>10613</v>
      </c>
      <c r="V2764" t="s">
        <v>10614</v>
      </c>
      <c r="W2764" t="s">
        <v>260</v>
      </c>
      <c r="X2764" t="s">
        <v>10615</v>
      </c>
      <c r="Y2764" t="s">
        <v>10431</v>
      </c>
      <c r="Z2764" t="s">
        <v>10616</v>
      </c>
      <c r="AA2764" t="s">
        <v>2507</v>
      </c>
      <c r="AB2764" t="s">
        <v>10611</v>
      </c>
      <c r="AC2764" t="s">
        <v>2716</v>
      </c>
      <c r="AD2764">
        <v>0.31900000000000001</v>
      </c>
      <c r="AE2764">
        <v>0.31900000000000001</v>
      </c>
      <c r="AF2764" t="s">
        <v>2509</v>
      </c>
      <c r="AG2764">
        <v>0</v>
      </c>
      <c r="AH2764" t="s">
        <v>2513</v>
      </c>
      <c r="AI2764">
        <v>250</v>
      </c>
      <c r="AJ2764">
        <v>80</v>
      </c>
      <c r="AK2764">
        <v>0</v>
      </c>
      <c r="AL2764" t="s">
        <v>2511</v>
      </c>
      <c r="AM2764" t="s">
        <v>2662</v>
      </c>
      <c r="AN2764" t="s">
        <v>2513</v>
      </c>
      <c r="AO2764" t="s">
        <v>2513</v>
      </c>
      <c r="AP2764" t="s">
        <v>2514</v>
      </c>
      <c r="AQ2764" t="s">
        <v>2513</v>
      </c>
      <c r="AR2764" t="s">
        <v>2513</v>
      </c>
      <c r="AS2764" t="s">
        <v>2529</v>
      </c>
      <c r="AT2764" t="s">
        <v>2513</v>
      </c>
      <c r="AU2764">
        <v>44514</v>
      </c>
      <c r="AV2764" t="s">
        <v>2513</v>
      </c>
      <c r="AW2764" t="s">
        <v>2513</v>
      </c>
      <c r="AX2764" t="s">
        <v>2516</v>
      </c>
      <c r="AY2764" t="s">
        <v>2717</v>
      </c>
      <c r="AZ2764" t="s">
        <v>2513</v>
      </c>
      <c r="BA2764" t="s">
        <v>2513</v>
      </c>
      <c r="BB2764" t="s">
        <v>2513</v>
      </c>
    </row>
    <row r="2765" spans="1:54" x14ac:dyDescent="0.45">
      <c r="A2765">
        <v>10000225</v>
      </c>
      <c r="B2765" t="s">
        <v>12940</v>
      </c>
      <c r="C2765" t="s">
        <v>26488</v>
      </c>
      <c r="D2765" t="s">
        <v>2489</v>
      </c>
      <c r="E2765" t="s">
        <v>12941</v>
      </c>
      <c r="F2765" t="s">
        <v>12942</v>
      </c>
      <c r="G2765" t="s">
        <v>12943</v>
      </c>
      <c r="H2765" t="s">
        <v>12941</v>
      </c>
      <c r="I2765" t="s">
        <v>2493</v>
      </c>
      <c r="J2765" t="s">
        <v>2494</v>
      </c>
      <c r="K2765" t="s">
        <v>12944</v>
      </c>
      <c r="L2765" t="s">
        <v>2496</v>
      </c>
      <c r="M2765" t="s">
        <v>12945</v>
      </c>
      <c r="N2765" t="s">
        <v>2496</v>
      </c>
      <c r="O2765" t="s">
        <v>2498</v>
      </c>
      <c r="P2765" t="s">
        <v>2655</v>
      </c>
      <c r="Q2765" t="s">
        <v>18</v>
      </c>
      <c r="R2765" t="s">
        <v>12946</v>
      </c>
      <c r="S2765" t="s">
        <v>2501</v>
      </c>
      <c r="T2765" t="s">
        <v>12947</v>
      </c>
      <c r="U2765" t="s">
        <v>10558</v>
      </c>
      <c r="V2765" t="s">
        <v>12948</v>
      </c>
      <c r="W2765" t="s">
        <v>260</v>
      </c>
      <c r="X2765" t="s">
        <v>12949</v>
      </c>
      <c r="Y2765" t="s">
        <v>10431</v>
      </c>
      <c r="Z2765" t="s">
        <v>12950</v>
      </c>
      <c r="AA2765" t="s">
        <v>2507</v>
      </c>
      <c r="AB2765" t="s">
        <v>12945</v>
      </c>
      <c r="AC2765" t="s">
        <v>10431</v>
      </c>
      <c r="AD2765">
        <v>0.14000000000000001</v>
      </c>
      <c r="AE2765">
        <v>0.14000000000000001</v>
      </c>
      <c r="AF2765" t="s">
        <v>2509</v>
      </c>
      <c r="AG2765">
        <v>0</v>
      </c>
      <c r="AH2765" t="s">
        <v>2513</v>
      </c>
      <c r="AI2765">
        <v>100</v>
      </c>
      <c r="AJ2765">
        <v>100</v>
      </c>
      <c r="AK2765">
        <v>0</v>
      </c>
      <c r="AL2765" t="s">
        <v>2511</v>
      </c>
      <c r="AM2765" t="s">
        <v>2662</v>
      </c>
      <c r="AN2765" t="s">
        <v>2513</v>
      </c>
      <c r="AO2765" t="s">
        <v>2513</v>
      </c>
      <c r="AP2765" t="s">
        <v>2513</v>
      </c>
      <c r="AQ2765" t="s">
        <v>2513</v>
      </c>
      <c r="AR2765" t="s">
        <v>2513</v>
      </c>
      <c r="AS2765" t="s">
        <v>2529</v>
      </c>
      <c r="AT2765" t="s">
        <v>2513</v>
      </c>
      <c r="AU2765">
        <v>44514</v>
      </c>
      <c r="AV2765" t="s">
        <v>2513</v>
      </c>
      <c r="AW2765" t="s">
        <v>2513</v>
      </c>
      <c r="AX2765" t="s">
        <v>2516</v>
      </c>
      <c r="AY2765" t="s">
        <v>12951</v>
      </c>
      <c r="AZ2765" t="s">
        <v>2513</v>
      </c>
      <c r="BA2765" t="s">
        <v>2513</v>
      </c>
      <c r="BB2765" t="s">
        <v>2513</v>
      </c>
    </row>
    <row r="2766" spans="1:54" x14ac:dyDescent="0.45">
      <c r="A2766">
        <v>10000226</v>
      </c>
      <c r="B2766" t="s">
        <v>12952</v>
      </c>
      <c r="C2766" t="s">
        <v>310</v>
      </c>
      <c r="D2766" t="s">
        <v>2489</v>
      </c>
      <c r="E2766" t="s">
        <v>12953</v>
      </c>
      <c r="F2766" t="s">
        <v>12954</v>
      </c>
      <c r="G2766" t="s">
        <v>2908</v>
      </c>
      <c r="H2766" t="s">
        <v>12953</v>
      </c>
      <c r="I2766" t="s">
        <v>2493</v>
      </c>
      <c r="J2766" t="s">
        <v>2494</v>
      </c>
      <c r="K2766" t="s">
        <v>2653</v>
      </c>
      <c r="L2766" t="s">
        <v>2496</v>
      </c>
      <c r="M2766" t="s">
        <v>10377</v>
      </c>
      <c r="N2766" t="s">
        <v>2496</v>
      </c>
      <c r="O2766" t="s">
        <v>2498</v>
      </c>
      <c r="P2766" t="s">
        <v>2655</v>
      </c>
      <c r="Q2766" t="s">
        <v>18</v>
      </c>
      <c r="R2766" t="s">
        <v>2656</v>
      </c>
      <c r="S2766" t="s">
        <v>2657</v>
      </c>
      <c r="T2766" t="s">
        <v>2658</v>
      </c>
      <c r="U2766" t="s">
        <v>298</v>
      </c>
      <c r="V2766" t="s">
        <v>2730</v>
      </c>
      <c r="W2766" t="s">
        <v>260</v>
      </c>
      <c r="X2766" t="s">
        <v>10378</v>
      </c>
      <c r="Y2766" t="s">
        <v>2505</v>
      </c>
      <c r="Z2766" t="s">
        <v>10379</v>
      </c>
      <c r="AA2766" t="s">
        <v>2507</v>
      </c>
      <c r="AB2766" t="s">
        <v>10377</v>
      </c>
      <c r="AC2766" t="s">
        <v>2508</v>
      </c>
      <c r="AD2766">
        <v>0.308</v>
      </c>
      <c r="AE2766">
        <v>0.308</v>
      </c>
      <c r="AF2766" t="s">
        <v>2509</v>
      </c>
      <c r="AG2766">
        <v>0.16</v>
      </c>
      <c r="AH2766" t="s">
        <v>2510</v>
      </c>
      <c r="AI2766">
        <v>200</v>
      </c>
      <c r="AJ2766">
        <v>100</v>
      </c>
      <c r="AK2766">
        <v>8</v>
      </c>
      <c r="AL2766" t="s">
        <v>2511</v>
      </c>
      <c r="AM2766" t="s">
        <v>2649</v>
      </c>
      <c r="AN2766" t="s">
        <v>2513</v>
      </c>
      <c r="AO2766" t="s">
        <v>2513</v>
      </c>
      <c r="AP2766" t="s">
        <v>2513</v>
      </c>
      <c r="AQ2766" t="s">
        <v>2513</v>
      </c>
      <c r="AR2766" t="s">
        <v>2513</v>
      </c>
      <c r="AS2766" t="s">
        <v>2529</v>
      </c>
      <c r="AT2766" t="s">
        <v>2513</v>
      </c>
      <c r="AU2766">
        <v>44514</v>
      </c>
      <c r="AV2766" t="s">
        <v>2513</v>
      </c>
      <c r="AW2766" t="s">
        <v>2513</v>
      </c>
      <c r="AX2766" t="s">
        <v>2516</v>
      </c>
      <c r="AY2766" t="s">
        <v>2663</v>
      </c>
      <c r="AZ2766" t="s">
        <v>2513</v>
      </c>
      <c r="BA2766" t="s">
        <v>2513</v>
      </c>
      <c r="BB2766" t="s">
        <v>2513</v>
      </c>
    </row>
    <row r="2767" spans="1:54" x14ac:dyDescent="0.45">
      <c r="A2767">
        <v>10000228</v>
      </c>
      <c r="B2767" t="s">
        <v>12955</v>
      </c>
      <c r="C2767" t="s">
        <v>26489</v>
      </c>
      <c r="D2767" t="s">
        <v>2489</v>
      </c>
      <c r="E2767" t="s">
        <v>12956</v>
      </c>
      <c r="F2767" t="s">
        <v>12957</v>
      </c>
      <c r="G2767" t="s">
        <v>10383</v>
      </c>
      <c r="H2767" t="s">
        <v>12956</v>
      </c>
      <c r="I2767" t="s">
        <v>2493</v>
      </c>
      <c r="J2767" t="s">
        <v>2494</v>
      </c>
      <c r="K2767" t="s">
        <v>2820</v>
      </c>
      <c r="L2767" t="s">
        <v>2496</v>
      </c>
      <c r="M2767" t="s">
        <v>10781</v>
      </c>
      <c r="N2767" t="s">
        <v>2496</v>
      </c>
      <c r="O2767" t="s">
        <v>2498</v>
      </c>
      <c r="P2767" t="s">
        <v>2655</v>
      </c>
      <c r="Q2767" t="s">
        <v>18</v>
      </c>
      <c r="R2767" t="s">
        <v>2822</v>
      </c>
      <c r="S2767" t="s">
        <v>2823</v>
      </c>
      <c r="T2767" t="s">
        <v>10782</v>
      </c>
      <c r="U2767" t="s">
        <v>613</v>
      </c>
      <c r="V2767" t="s">
        <v>10783</v>
      </c>
      <c r="W2767" t="s">
        <v>260</v>
      </c>
      <c r="X2767" t="s">
        <v>10784</v>
      </c>
      <c r="Y2767" t="s">
        <v>2525</v>
      </c>
      <c r="Z2767" t="s">
        <v>10785</v>
      </c>
      <c r="AA2767" t="s">
        <v>2507</v>
      </c>
      <c r="AB2767" t="s">
        <v>10781</v>
      </c>
      <c r="AC2767" t="s">
        <v>2508</v>
      </c>
      <c r="AD2767">
        <v>1.125</v>
      </c>
      <c r="AE2767">
        <v>1.125</v>
      </c>
      <c r="AF2767" t="s">
        <v>2509</v>
      </c>
      <c r="AG2767">
        <v>0</v>
      </c>
      <c r="AH2767" t="s">
        <v>2513</v>
      </c>
      <c r="AI2767">
        <v>250</v>
      </c>
      <c r="AJ2767">
        <v>250</v>
      </c>
      <c r="AK2767">
        <v>0</v>
      </c>
      <c r="AL2767" t="s">
        <v>2511</v>
      </c>
      <c r="AM2767" t="s">
        <v>2512</v>
      </c>
      <c r="AN2767" t="s">
        <v>2513</v>
      </c>
      <c r="AO2767" t="s">
        <v>2513</v>
      </c>
      <c r="AP2767" t="s">
        <v>2513</v>
      </c>
      <c r="AQ2767" t="s">
        <v>2513</v>
      </c>
      <c r="AR2767" t="s">
        <v>2513</v>
      </c>
      <c r="AS2767" t="s">
        <v>2529</v>
      </c>
      <c r="AT2767" t="s">
        <v>2513</v>
      </c>
      <c r="AU2767">
        <v>44514</v>
      </c>
      <c r="AV2767" t="s">
        <v>2513</v>
      </c>
      <c r="AW2767" t="s">
        <v>2513</v>
      </c>
      <c r="AX2767" t="s">
        <v>2516</v>
      </c>
      <c r="AY2767" t="s">
        <v>2828</v>
      </c>
      <c r="AZ2767" t="s">
        <v>2513</v>
      </c>
      <c r="BA2767" t="s">
        <v>2513</v>
      </c>
      <c r="BB2767" t="s">
        <v>2513</v>
      </c>
    </row>
    <row r="2768" spans="1:54" x14ac:dyDescent="0.45">
      <c r="A2768">
        <v>10000229</v>
      </c>
      <c r="B2768" t="s">
        <v>12958</v>
      </c>
      <c r="C2768" t="s">
        <v>26269</v>
      </c>
      <c r="D2768" t="s">
        <v>2489</v>
      </c>
      <c r="E2768" t="s">
        <v>12959</v>
      </c>
      <c r="F2768" t="s">
        <v>12960</v>
      </c>
      <c r="G2768" t="s">
        <v>10815</v>
      </c>
      <c r="H2768" t="s">
        <v>12959</v>
      </c>
      <c r="I2768" t="s">
        <v>2493</v>
      </c>
      <c r="J2768" t="s">
        <v>2494</v>
      </c>
      <c r="K2768" t="s">
        <v>2820</v>
      </c>
      <c r="L2768" t="s">
        <v>2496</v>
      </c>
      <c r="M2768" t="s">
        <v>10836</v>
      </c>
      <c r="N2768" t="s">
        <v>2496</v>
      </c>
      <c r="O2768" t="s">
        <v>2498</v>
      </c>
      <c r="P2768" t="s">
        <v>2655</v>
      </c>
      <c r="Q2768" t="s">
        <v>18</v>
      </c>
      <c r="R2768" t="s">
        <v>2822</v>
      </c>
      <c r="S2768" t="s">
        <v>2823</v>
      </c>
      <c r="T2768" t="s">
        <v>10782</v>
      </c>
      <c r="U2768" t="s">
        <v>613</v>
      </c>
      <c r="V2768" t="s">
        <v>10783</v>
      </c>
      <c r="W2768" t="s">
        <v>260</v>
      </c>
      <c r="X2768" t="s">
        <v>10837</v>
      </c>
      <c r="Y2768" t="s">
        <v>2505</v>
      </c>
      <c r="Z2768" t="s">
        <v>10838</v>
      </c>
      <c r="AA2768" t="s">
        <v>2507</v>
      </c>
      <c r="AB2768" t="s">
        <v>10836</v>
      </c>
      <c r="AC2768" t="s">
        <v>2508</v>
      </c>
      <c r="AD2768">
        <v>1.0940000000000001</v>
      </c>
      <c r="AE2768">
        <v>1.0940000000000001</v>
      </c>
      <c r="AF2768" t="s">
        <v>2509</v>
      </c>
      <c r="AG2768">
        <v>0</v>
      </c>
      <c r="AH2768" t="s">
        <v>2513</v>
      </c>
      <c r="AI2768">
        <v>250</v>
      </c>
      <c r="AJ2768">
        <v>250</v>
      </c>
      <c r="AK2768">
        <v>0</v>
      </c>
      <c r="AL2768" t="s">
        <v>2511</v>
      </c>
      <c r="AM2768" t="s">
        <v>2512</v>
      </c>
      <c r="AN2768" t="s">
        <v>2513</v>
      </c>
      <c r="AO2768" t="s">
        <v>2513</v>
      </c>
      <c r="AP2768" t="s">
        <v>2513</v>
      </c>
      <c r="AQ2768" t="s">
        <v>2513</v>
      </c>
      <c r="AR2768" t="s">
        <v>2513</v>
      </c>
      <c r="AS2768" t="s">
        <v>2529</v>
      </c>
      <c r="AT2768" t="s">
        <v>2513</v>
      </c>
      <c r="AU2768">
        <v>44514</v>
      </c>
      <c r="AV2768" t="s">
        <v>2513</v>
      </c>
      <c r="AW2768" t="s">
        <v>2513</v>
      </c>
      <c r="AX2768" t="s">
        <v>2516</v>
      </c>
      <c r="AY2768" t="s">
        <v>2828</v>
      </c>
      <c r="AZ2768" t="s">
        <v>2513</v>
      </c>
      <c r="BA2768" t="s">
        <v>2513</v>
      </c>
      <c r="BB2768" t="s">
        <v>2513</v>
      </c>
    </row>
    <row r="2769" spans="1:54" x14ac:dyDescent="0.45">
      <c r="A2769">
        <v>10000230</v>
      </c>
      <c r="B2769" t="s">
        <v>12961</v>
      </c>
      <c r="C2769" t="s">
        <v>26474</v>
      </c>
      <c r="D2769" t="s">
        <v>2489</v>
      </c>
      <c r="E2769" t="s">
        <v>12962</v>
      </c>
      <c r="F2769" t="s">
        <v>12963</v>
      </c>
      <c r="G2769" t="s">
        <v>12244</v>
      </c>
      <c r="H2769" t="s">
        <v>12962</v>
      </c>
      <c r="I2769" t="s">
        <v>2493</v>
      </c>
      <c r="J2769" t="s">
        <v>2494</v>
      </c>
      <c r="K2769" t="s">
        <v>2820</v>
      </c>
      <c r="L2769" t="s">
        <v>2496</v>
      </c>
      <c r="M2769" t="s">
        <v>10836</v>
      </c>
      <c r="N2769" t="s">
        <v>2496</v>
      </c>
      <c r="O2769" t="s">
        <v>2498</v>
      </c>
      <c r="P2769" t="s">
        <v>2655</v>
      </c>
      <c r="Q2769" t="s">
        <v>18</v>
      </c>
      <c r="R2769" t="s">
        <v>2822</v>
      </c>
      <c r="S2769" t="s">
        <v>2823</v>
      </c>
      <c r="T2769" t="s">
        <v>10782</v>
      </c>
      <c r="U2769" t="s">
        <v>613</v>
      </c>
      <c r="V2769" t="s">
        <v>10783</v>
      </c>
      <c r="W2769" t="s">
        <v>260</v>
      </c>
      <c r="X2769" t="s">
        <v>10837</v>
      </c>
      <c r="Y2769" t="s">
        <v>2505</v>
      </c>
      <c r="Z2769" t="s">
        <v>10838</v>
      </c>
      <c r="AA2769" t="s">
        <v>2507</v>
      </c>
      <c r="AB2769" t="s">
        <v>10836</v>
      </c>
      <c r="AC2769" t="s">
        <v>2508</v>
      </c>
      <c r="AD2769">
        <v>1.1319999999999999</v>
      </c>
      <c r="AE2769">
        <v>1.1319999999999999</v>
      </c>
      <c r="AF2769" t="s">
        <v>2509</v>
      </c>
      <c r="AG2769">
        <v>0</v>
      </c>
      <c r="AH2769" t="s">
        <v>2513</v>
      </c>
      <c r="AI2769">
        <v>250</v>
      </c>
      <c r="AJ2769">
        <v>250</v>
      </c>
      <c r="AK2769">
        <v>0</v>
      </c>
      <c r="AL2769" t="s">
        <v>2511</v>
      </c>
      <c r="AM2769" t="s">
        <v>2662</v>
      </c>
      <c r="AN2769" t="s">
        <v>2513</v>
      </c>
      <c r="AO2769" t="s">
        <v>2513</v>
      </c>
      <c r="AP2769" t="s">
        <v>2513</v>
      </c>
      <c r="AQ2769" t="s">
        <v>2513</v>
      </c>
      <c r="AR2769" t="s">
        <v>2513</v>
      </c>
      <c r="AS2769" t="s">
        <v>2529</v>
      </c>
      <c r="AT2769" t="s">
        <v>2513</v>
      </c>
      <c r="AU2769">
        <v>44514</v>
      </c>
      <c r="AV2769" t="s">
        <v>2513</v>
      </c>
      <c r="AW2769" t="s">
        <v>2513</v>
      </c>
      <c r="AX2769" t="s">
        <v>2516</v>
      </c>
      <c r="AY2769" t="s">
        <v>2828</v>
      </c>
      <c r="AZ2769" t="s">
        <v>2513</v>
      </c>
      <c r="BA2769" t="s">
        <v>2513</v>
      </c>
      <c r="BB2769" t="s">
        <v>2513</v>
      </c>
    </row>
    <row r="2770" spans="1:54" x14ac:dyDescent="0.45">
      <c r="A2770">
        <v>10000232</v>
      </c>
      <c r="B2770" t="s">
        <v>12964</v>
      </c>
      <c r="C2770" t="s">
        <v>687</v>
      </c>
      <c r="D2770" t="s">
        <v>2489</v>
      </c>
      <c r="E2770" t="s">
        <v>12965</v>
      </c>
      <c r="F2770" t="s">
        <v>12966</v>
      </c>
      <c r="G2770" t="s">
        <v>2819</v>
      </c>
      <c r="H2770" t="s">
        <v>12965</v>
      </c>
      <c r="I2770" t="s">
        <v>2493</v>
      </c>
      <c r="J2770" t="s">
        <v>2494</v>
      </c>
      <c r="K2770" t="s">
        <v>2820</v>
      </c>
      <c r="L2770" t="s">
        <v>2496</v>
      </c>
      <c r="M2770" t="s">
        <v>2821</v>
      </c>
      <c r="N2770" t="s">
        <v>2496</v>
      </c>
      <c r="O2770" t="s">
        <v>2498</v>
      </c>
      <c r="P2770" t="s">
        <v>2655</v>
      </c>
      <c r="Q2770" t="s">
        <v>18</v>
      </c>
      <c r="R2770" t="s">
        <v>2822</v>
      </c>
      <c r="S2770" t="s">
        <v>2823</v>
      </c>
      <c r="T2770" t="s">
        <v>2824</v>
      </c>
      <c r="U2770" t="s">
        <v>104</v>
      </c>
      <c r="V2770" t="s">
        <v>2825</v>
      </c>
      <c r="W2770" t="s">
        <v>260</v>
      </c>
      <c r="X2770" t="s">
        <v>2826</v>
      </c>
      <c r="Y2770" t="s">
        <v>2535</v>
      </c>
      <c r="Z2770" t="s">
        <v>2827</v>
      </c>
      <c r="AA2770" t="s">
        <v>2507</v>
      </c>
      <c r="AB2770" t="s">
        <v>2821</v>
      </c>
      <c r="AC2770" t="s">
        <v>2683</v>
      </c>
      <c r="AD2770">
        <v>1.6539999999999999</v>
      </c>
      <c r="AE2770">
        <v>1.6539999999999999</v>
      </c>
      <c r="AF2770" t="s">
        <v>2509</v>
      </c>
      <c r="AG2770">
        <v>0</v>
      </c>
      <c r="AH2770" t="s">
        <v>2513</v>
      </c>
      <c r="AI2770">
        <v>300</v>
      </c>
      <c r="AJ2770">
        <v>300</v>
      </c>
      <c r="AK2770">
        <v>0</v>
      </c>
      <c r="AL2770" t="s">
        <v>2511</v>
      </c>
      <c r="AM2770" t="s">
        <v>2512</v>
      </c>
      <c r="AN2770" t="s">
        <v>2513</v>
      </c>
      <c r="AO2770" t="s">
        <v>2513</v>
      </c>
      <c r="AP2770" t="s">
        <v>2513</v>
      </c>
      <c r="AQ2770" t="s">
        <v>2513</v>
      </c>
      <c r="AR2770" t="s">
        <v>2513</v>
      </c>
      <c r="AS2770" t="s">
        <v>2529</v>
      </c>
      <c r="AT2770" t="s">
        <v>2513</v>
      </c>
      <c r="AU2770">
        <v>44514</v>
      </c>
      <c r="AV2770" t="s">
        <v>2513</v>
      </c>
      <c r="AW2770" t="s">
        <v>2513</v>
      </c>
      <c r="AX2770" t="s">
        <v>2516</v>
      </c>
      <c r="AY2770" t="s">
        <v>2828</v>
      </c>
      <c r="AZ2770" t="s">
        <v>2513</v>
      </c>
      <c r="BA2770" t="s">
        <v>2513</v>
      </c>
      <c r="BB2770" t="s">
        <v>2513</v>
      </c>
    </row>
    <row r="2771" spans="1:54" x14ac:dyDescent="0.45">
      <c r="A2771">
        <v>10000234</v>
      </c>
      <c r="B2771" t="s">
        <v>12967</v>
      </c>
      <c r="C2771" t="s">
        <v>722</v>
      </c>
      <c r="D2771" t="s">
        <v>2489</v>
      </c>
      <c r="E2771" t="s">
        <v>12968</v>
      </c>
      <c r="F2771" t="s">
        <v>12969</v>
      </c>
      <c r="G2771" t="s">
        <v>12970</v>
      </c>
      <c r="H2771" t="s">
        <v>12968</v>
      </c>
      <c r="I2771" t="s">
        <v>2493</v>
      </c>
      <c r="J2771" t="s">
        <v>2494</v>
      </c>
      <c r="K2771" t="s">
        <v>2653</v>
      </c>
      <c r="L2771" t="s">
        <v>2496</v>
      </c>
      <c r="M2771" t="s">
        <v>12971</v>
      </c>
      <c r="N2771" t="s">
        <v>2496</v>
      </c>
      <c r="O2771" t="s">
        <v>2498</v>
      </c>
      <c r="P2771" t="s">
        <v>2655</v>
      </c>
      <c r="Q2771" t="s">
        <v>18</v>
      </c>
      <c r="R2771" t="s">
        <v>2656</v>
      </c>
      <c r="S2771" t="s">
        <v>2657</v>
      </c>
      <c r="T2771" t="s">
        <v>10403</v>
      </c>
      <c r="U2771" t="s">
        <v>716</v>
      </c>
      <c r="V2771" t="s">
        <v>10540</v>
      </c>
      <c r="W2771" t="s">
        <v>260</v>
      </c>
      <c r="X2771" t="s">
        <v>12972</v>
      </c>
      <c r="Y2771" t="s">
        <v>12973</v>
      </c>
      <c r="Z2771" t="s">
        <v>12974</v>
      </c>
      <c r="AA2771" t="s">
        <v>2507</v>
      </c>
      <c r="AB2771" t="s">
        <v>12971</v>
      </c>
      <c r="AC2771" t="s">
        <v>2671</v>
      </c>
      <c r="AD2771">
        <v>2.0859999999999999</v>
      </c>
      <c r="AE2771">
        <v>2.0859999999999999</v>
      </c>
      <c r="AF2771" t="s">
        <v>2509</v>
      </c>
      <c r="AG2771">
        <v>0</v>
      </c>
      <c r="AH2771" t="s">
        <v>2513</v>
      </c>
      <c r="AI2771">
        <v>450</v>
      </c>
      <c r="AJ2771">
        <v>300</v>
      </c>
      <c r="AK2771">
        <v>0</v>
      </c>
      <c r="AL2771" t="s">
        <v>2511</v>
      </c>
      <c r="AM2771" t="s">
        <v>2512</v>
      </c>
      <c r="AN2771" t="s">
        <v>2513</v>
      </c>
      <c r="AO2771" t="s">
        <v>2513</v>
      </c>
      <c r="AP2771" t="s">
        <v>2513</v>
      </c>
      <c r="AQ2771" t="s">
        <v>2513</v>
      </c>
      <c r="AR2771" t="s">
        <v>2513</v>
      </c>
      <c r="AS2771" t="s">
        <v>2529</v>
      </c>
      <c r="AT2771" t="s">
        <v>2513</v>
      </c>
      <c r="AU2771">
        <v>44514</v>
      </c>
      <c r="AV2771" t="s">
        <v>2513</v>
      </c>
      <c r="AW2771" t="s">
        <v>2513</v>
      </c>
      <c r="AX2771" t="s">
        <v>2516</v>
      </c>
      <c r="AY2771" t="s">
        <v>2663</v>
      </c>
      <c r="AZ2771" t="s">
        <v>2513</v>
      </c>
      <c r="BA2771" t="s">
        <v>2513</v>
      </c>
      <c r="BB2771" t="s">
        <v>2513</v>
      </c>
    </row>
    <row r="2772" spans="1:54" x14ac:dyDescent="0.45">
      <c r="A2772">
        <v>10000237</v>
      </c>
      <c r="B2772" t="s">
        <v>12975</v>
      </c>
      <c r="C2772" t="s">
        <v>26490</v>
      </c>
      <c r="D2772" t="s">
        <v>2489</v>
      </c>
      <c r="E2772" t="s">
        <v>12976</v>
      </c>
      <c r="F2772" t="s">
        <v>12977</v>
      </c>
      <c r="G2772" t="s">
        <v>10500</v>
      </c>
      <c r="H2772" t="s">
        <v>12976</v>
      </c>
      <c r="I2772" t="s">
        <v>2493</v>
      </c>
      <c r="J2772" t="s">
        <v>2494</v>
      </c>
      <c r="K2772" t="s">
        <v>2709</v>
      </c>
      <c r="L2772" t="s">
        <v>2496</v>
      </c>
      <c r="M2772" t="s">
        <v>10685</v>
      </c>
      <c r="N2772" t="s">
        <v>2496</v>
      </c>
      <c r="O2772" t="s">
        <v>2498</v>
      </c>
      <c r="P2772" t="s">
        <v>2655</v>
      </c>
      <c r="Q2772" t="s">
        <v>18</v>
      </c>
      <c r="R2772" t="s">
        <v>2711</v>
      </c>
      <c r="S2772" t="s">
        <v>2644</v>
      </c>
      <c r="T2772" t="s">
        <v>10427</v>
      </c>
      <c r="U2772" t="s">
        <v>10428</v>
      </c>
      <c r="V2772" t="s">
        <v>10429</v>
      </c>
      <c r="W2772" t="s">
        <v>260</v>
      </c>
      <c r="X2772" t="s">
        <v>10430</v>
      </c>
      <c r="Y2772" t="s">
        <v>10431</v>
      </c>
      <c r="Z2772" t="s">
        <v>10432</v>
      </c>
      <c r="AA2772" t="s">
        <v>2507</v>
      </c>
      <c r="AB2772" t="s">
        <v>10685</v>
      </c>
      <c r="AC2772" t="s">
        <v>10504</v>
      </c>
      <c r="AD2772">
        <v>0.26400000000000001</v>
      </c>
      <c r="AE2772">
        <v>0.26400000000000001</v>
      </c>
      <c r="AF2772" t="s">
        <v>2509</v>
      </c>
      <c r="AG2772">
        <v>0</v>
      </c>
      <c r="AH2772" t="s">
        <v>2513</v>
      </c>
      <c r="AI2772">
        <v>250</v>
      </c>
      <c r="AJ2772">
        <v>65</v>
      </c>
      <c r="AK2772">
        <v>0</v>
      </c>
      <c r="AL2772" t="s">
        <v>2511</v>
      </c>
      <c r="AM2772" t="s">
        <v>2512</v>
      </c>
      <c r="AN2772" t="s">
        <v>2513</v>
      </c>
      <c r="AO2772" t="s">
        <v>2513</v>
      </c>
      <c r="AP2772" t="s">
        <v>2513</v>
      </c>
      <c r="AQ2772" t="s">
        <v>2513</v>
      </c>
      <c r="AR2772" t="s">
        <v>2513</v>
      </c>
      <c r="AS2772" t="s">
        <v>2529</v>
      </c>
      <c r="AT2772" t="s">
        <v>2513</v>
      </c>
      <c r="AU2772">
        <v>44514</v>
      </c>
      <c r="AV2772" t="s">
        <v>2513</v>
      </c>
      <c r="AW2772" t="s">
        <v>2513</v>
      </c>
      <c r="AX2772" t="s">
        <v>2516</v>
      </c>
      <c r="AY2772" t="s">
        <v>2717</v>
      </c>
      <c r="AZ2772" t="s">
        <v>2513</v>
      </c>
      <c r="BA2772" t="s">
        <v>2513</v>
      </c>
      <c r="BB2772" t="s">
        <v>2513</v>
      </c>
    </row>
    <row r="2773" spans="1:54" x14ac:dyDescent="0.45">
      <c r="A2773">
        <v>10000238</v>
      </c>
      <c r="B2773" t="s">
        <v>12978</v>
      </c>
      <c r="C2773" t="s">
        <v>26475</v>
      </c>
      <c r="D2773" t="s">
        <v>2489</v>
      </c>
      <c r="E2773" t="s">
        <v>12979</v>
      </c>
      <c r="F2773" t="s">
        <v>12980</v>
      </c>
      <c r="G2773" t="s">
        <v>10602</v>
      </c>
      <c r="H2773" t="s">
        <v>12979</v>
      </c>
      <c r="I2773" t="s">
        <v>2493</v>
      </c>
      <c r="J2773" t="s">
        <v>2494</v>
      </c>
      <c r="K2773" t="s">
        <v>2709</v>
      </c>
      <c r="L2773" t="s">
        <v>2496</v>
      </c>
      <c r="M2773" t="s">
        <v>10367</v>
      </c>
      <c r="N2773" t="s">
        <v>2496</v>
      </c>
      <c r="O2773" t="s">
        <v>2498</v>
      </c>
      <c r="P2773" t="s">
        <v>2655</v>
      </c>
      <c r="Q2773" t="s">
        <v>18</v>
      </c>
      <c r="R2773" t="s">
        <v>2711</v>
      </c>
      <c r="S2773" t="s">
        <v>2644</v>
      </c>
      <c r="T2773" t="s">
        <v>10368</v>
      </c>
      <c r="U2773" t="s">
        <v>10369</v>
      </c>
      <c r="V2773" t="s">
        <v>10370</v>
      </c>
      <c r="W2773" t="s">
        <v>323</v>
      </c>
      <c r="X2773" t="s">
        <v>10371</v>
      </c>
      <c r="Y2773" t="s">
        <v>2505</v>
      </c>
      <c r="Z2773" t="s">
        <v>10372</v>
      </c>
      <c r="AA2773" t="s">
        <v>2507</v>
      </c>
      <c r="AB2773" t="s">
        <v>10367</v>
      </c>
      <c r="AC2773" t="s">
        <v>2716</v>
      </c>
      <c r="AD2773">
        <v>0.35</v>
      </c>
      <c r="AE2773">
        <v>0.35</v>
      </c>
      <c r="AF2773" t="s">
        <v>2509</v>
      </c>
      <c r="AG2773">
        <v>0</v>
      </c>
      <c r="AH2773" t="s">
        <v>2513</v>
      </c>
      <c r="AI2773">
        <v>300</v>
      </c>
      <c r="AJ2773">
        <v>70</v>
      </c>
      <c r="AK2773">
        <v>0</v>
      </c>
      <c r="AL2773" t="s">
        <v>2511</v>
      </c>
      <c r="AM2773" t="s">
        <v>2662</v>
      </c>
      <c r="AN2773" t="s">
        <v>2513</v>
      </c>
      <c r="AO2773" t="s">
        <v>2513</v>
      </c>
      <c r="AP2773" t="s">
        <v>2513</v>
      </c>
      <c r="AQ2773" t="s">
        <v>2513</v>
      </c>
      <c r="AR2773" t="s">
        <v>2513</v>
      </c>
      <c r="AS2773" t="s">
        <v>2529</v>
      </c>
      <c r="AT2773" t="s">
        <v>2513</v>
      </c>
      <c r="AU2773">
        <v>44514</v>
      </c>
      <c r="AV2773" t="s">
        <v>2513</v>
      </c>
      <c r="AW2773" t="s">
        <v>2513</v>
      </c>
      <c r="AX2773" t="s">
        <v>2516</v>
      </c>
      <c r="AY2773" t="s">
        <v>2717</v>
      </c>
      <c r="AZ2773" t="s">
        <v>2513</v>
      </c>
      <c r="BA2773" t="s">
        <v>2513</v>
      </c>
      <c r="BB2773" t="s">
        <v>2513</v>
      </c>
    </row>
    <row r="2774" spans="1:54" x14ac:dyDescent="0.45">
      <c r="A2774">
        <v>10000239</v>
      </c>
      <c r="B2774" t="s">
        <v>12981</v>
      </c>
      <c r="C2774" t="s">
        <v>26491</v>
      </c>
      <c r="D2774" t="s">
        <v>2489</v>
      </c>
      <c r="E2774" t="s">
        <v>12982</v>
      </c>
      <c r="F2774" t="s">
        <v>12983</v>
      </c>
      <c r="G2774" t="s">
        <v>10634</v>
      </c>
      <c r="H2774" t="s">
        <v>12982</v>
      </c>
      <c r="I2774" t="s">
        <v>2493</v>
      </c>
      <c r="J2774" t="s">
        <v>2494</v>
      </c>
      <c r="K2774" t="s">
        <v>2709</v>
      </c>
      <c r="L2774" t="s">
        <v>2496</v>
      </c>
      <c r="M2774" t="s">
        <v>10513</v>
      </c>
      <c r="N2774" t="s">
        <v>2496</v>
      </c>
      <c r="O2774" t="s">
        <v>2498</v>
      </c>
      <c r="P2774" t="s">
        <v>2655</v>
      </c>
      <c r="Q2774" t="s">
        <v>18</v>
      </c>
      <c r="R2774" t="s">
        <v>2711</v>
      </c>
      <c r="S2774" t="s">
        <v>2644</v>
      </c>
      <c r="T2774" t="s">
        <v>10368</v>
      </c>
      <c r="U2774" t="s">
        <v>10369</v>
      </c>
      <c r="V2774" t="s">
        <v>10370</v>
      </c>
      <c r="W2774" t="s">
        <v>323</v>
      </c>
      <c r="X2774" t="s">
        <v>10514</v>
      </c>
      <c r="Y2774" t="s">
        <v>2833</v>
      </c>
      <c r="Z2774" t="s">
        <v>10515</v>
      </c>
      <c r="AA2774" t="s">
        <v>2507</v>
      </c>
      <c r="AB2774" t="s">
        <v>10513</v>
      </c>
      <c r="AC2774" t="s">
        <v>2598</v>
      </c>
      <c r="AD2774">
        <v>0.34</v>
      </c>
      <c r="AE2774">
        <v>0.34</v>
      </c>
      <c r="AF2774" t="s">
        <v>2509</v>
      </c>
      <c r="AG2774">
        <v>0</v>
      </c>
      <c r="AH2774" t="s">
        <v>2513</v>
      </c>
      <c r="AI2774">
        <v>300</v>
      </c>
      <c r="AJ2774">
        <v>70</v>
      </c>
      <c r="AK2774">
        <v>0</v>
      </c>
      <c r="AL2774" t="s">
        <v>2511</v>
      </c>
      <c r="AM2774" t="s">
        <v>2662</v>
      </c>
      <c r="AN2774" t="s">
        <v>2513</v>
      </c>
      <c r="AO2774" t="s">
        <v>2513</v>
      </c>
      <c r="AP2774" t="s">
        <v>2513</v>
      </c>
      <c r="AQ2774" t="s">
        <v>2513</v>
      </c>
      <c r="AR2774" t="s">
        <v>2513</v>
      </c>
      <c r="AS2774" t="s">
        <v>2529</v>
      </c>
      <c r="AT2774" t="s">
        <v>2513</v>
      </c>
      <c r="AU2774">
        <v>44514</v>
      </c>
      <c r="AV2774" t="s">
        <v>2513</v>
      </c>
      <c r="AW2774" t="s">
        <v>2513</v>
      </c>
      <c r="AX2774" t="s">
        <v>2516</v>
      </c>
      <c r="AY2774" t="s">
        <v>2717</v>
      </c>
      <c r="AZ2774" t="s">
        <v>2513</v>
      </c>
      <c r="BA2774" t="s">
        <v>2513</v>
      </c>
      <c r="BB2774" t="s">
        <v>2513</v>
      </c>
    </row>
    <row r="2775" spans="1:54" x14ac:dyDescent="0.45">
      <c r="A2775">
        <v>10000240</v>
      </c>
      <c r="B2775" t="s">
        <v>12984</v>
      </c>
      <c r="C2775" t="s">
        <v>335</v>
      </c>
      <c r="D2775" t="s">
        <v>2489</v>
      </c>
      <c r="E2775" t="s">
        <v>12985</v>
      </c>
      <c r="F2775" t="s">
        <v>12986</v>
      </c>
      <c r="G2775" t="s">
        <v>2727</v>
      </c>
      <c r="H2775" t="s">
        <v>12985</v>
      </c>
      <c r="I2775" t="s">
        <v>2493</v>
      </c>
      <c r="J2775" t="s">
        <v>2494</v>
      </c>
      <c r="K2775" t="s">
        <v>2653</v>
      </c>
      <c r="L2775" t="s">
        <v>2496</v>
      </c>
      <c r="M2775" t="s">
        <v>2895</v>
      </c>
      <c r="N2775" t="s">
        <v>2496</v>
      </c>
      <c r="O2775" t="s">
        <v>2498</v>
      </c>
      <c r="P2775" t="s">
        <v>2655</v>
      </c>
      <c r="Q2775" t="s">
        <v>18</v>
      </c>
      <c r="R2775" t="s">
        <v>2656</v>
      </c>
      <c r="S2775" t="s">
        <v>2657</v>
      </c>
      <c r="T2775" t="s">
        <v>2658</v>
      </c>
      <c r="U2775" t="s">
        <v>298</v>
      </c>
      <c r="V2775" t="s">
        <v>2659</v>
      </c>
      <c r="W2775" t="s">
        <v>323</v>
      </c>
      <c r="X2775" t="s">
        <v>2896</v>
      </c>
      <c r="Y2775" t="s">
        <v>2595</v>
      </c>
      <c r="Z2775" t="s">
        <v>2897</v>
      </c>
      <c r="AA2775" t="s">
        <v>2507</v>
      </c>
      <c r="AB2775" t="s">
        <v>2895</v>
      </c>
      <c r="AC2775" t="s">
        <v>2586</v>
      </c>
      <c r="AD2775">
        <v>0.28399999999999997</v>
      </c>
      <c r="AE2775">
        <v>0.28399999999999997</v>
      </c>
      <c r="AF2775" t="s">
        <v>2509</v>
      </c>
      <c r="AG2775">
        <v>0.16</v>
      </c>
      <c r="AH2775" t="s">
        <v>2510</v>
      </c>
      <c r="AI2775">
        <v>200</v>
      </c>
      <c r="AJ2775">
        <v>100</v>
      </c>
      <c r="AK2775">
        <v>8</v>
      </c>
      <c r="AL2775" t="s">
        <v>2511</v>
      </c>
      <c r="AM2775" t="s">
        <v>2513</v>
      </c>
      <c r="AN2775" t="s">
        <v>2513</v>
      </c>
      <c r="AO2775" t="s">
        <v>2513</v>
      </c>
      <c r="AP2775" t="s">
        <v>2513</v>
      </c>
      <c r="AQ2775" t="s">
        <v>2513</v>
      </c>
      <c r="AR2775" t="s">
        <v>2513</v>
      </c>
      <c r="AS2775" t="s">
        <v>2529</v>
      </c>
      <c r="AT2775" t="s">
        <v>2513</v>
      </c>
      <c r="AU2775">
        <v>44514</v>
      </c>
      <c r="AV2775" t="s">
        <v>2513</v>
      </c>
      <c r="AW2775" t="s">
        <v>2513</v>
      </c>
      <c r="AX2775" t="s">
        <v>2513</v>
      </c>
      <c r="AY2775" t="s">
        <v>2663</v>
      </c>
      <c r="AZ2775" t="s">
        <v>2513</v>
      </c>
      <c r="BA2775" t="s">
        <v>2513</v>
      </c>
      <c r="BB2775" t="s">
        <v>2513</v>
      </c>
    </row>
    <row r="2776" spans="1:54" x14ac:dyDescent="0.45">
      <c r="A2776">
        <v>10000241</v>
      </c>
      <c r="B2776" t="s">
        <v>12987</v>
      </c>
      <c r="C2776" t="s">
        <v>548</v>
      </c>
      <c r="D2776" t="s">
        <v>2489</v>
      </c>
      <c r="E2776" t="s">
        <v>12988</v>
      </c>
      <c r="F2776" t="s">
        <v>12989</v>
      </c>
      <c r="G2776" t="s">
        <v>2741</v>
      </c>
      <c r="H2776" t="s">
        <v>12988</v>
      </c>
      <c r="I2776" t="s">
        <v>2493</v>
      </c>
      <c r="J2776" t="s">
        <v>2494</v>
      </c>
      <c r="K2776" t="s">
        <v>2495</v>
      </c>
      <c r="L2776" t="s">
        <v>2496</v>
      </c>
      <c r="M2776" t="s">
        <v>10707</v>
      </c>
      <c r="N2776" t="s">
        <v>2496</v>
      </c>
      <c r="O2776" t="s">
        <v>2498</v>
      </c>
      <c r="P2776" t="s">
        <v>2499</v>
      </c>
      <c r="Q2776" t="s">
        <v>33</v>
      </c>
      <c r="R2776" t="s">
        <v>10566</v>
      </c>
      <c r="S2776" t="s">
        <v>2823</v>
      </c>
      <c r="T2776" t="s">
        <v>10567</v>
      </c>
      <c r="U2776" t="s">
        <v>60</v>
      </c>
      <c r="V2776" t="s">
        <v>10568</v>
      </c>
      <c r="W2776" t="s">
        <v>260</v>
      </c>
      <c r="X2776" t="s">
        <v>10708</v>
      </c>
      <c r="Y2776" t="s">
        <v>2782</v>
      </c>
      <c r="Z2776" t="s">
        <v>10709</v>
      </c>
      <c r="AA2776" t="s">
        <v>2507</v>
      </c>
      <c r="AB2776" t="s">
        <v>10707</v>
      </c>
      <c r="AC2776" t="s">
        <v>2598</v>
      </c>
      <c r="AD2776">
        <v>1.1379999999999999</v>
      </c>
      <c r="AE2776">
        <v>1.1379999999999999</v>
      </c>
      <c r="AF2776" t="s">
        <v>2509</v>
      </c>
      <c r="AG2776">
        <v>0.48</v>
      </c>
      <c r="AH2776" t="s">
        <v>2510</v>
      </c>
      <c r="AI2776">
        <v>200</v>
      </c>
      <c r="AJ2776">
        <v>200</v>
      </c>
      <c r="AK2776">
        <v>12</v>
      </c>
      <c r="AL2776" t="s">
        <v>2511</v>
      </c>
      <c r="AM2776" t="s">
        <v>2513</v>
      </c>
      <c r="AN2776" t="s">
        <v>2513</v>
      </c>
      <c r="AO2776" t="s">
        <v>2513</v>
      </c>
      <c r="AP2776" t="s">
        <v>2513</v>
      </c>
      <c r="AQ2776" t="s">
        <v>2513</v>
      </c>
      <c r="AR2776" t="s">
        <v>2513</v>
      </c>
      <c r="AS2776" t="s">
        <v>2529</v>
      </c>
      <c r="AT2776" t="s">
        <v>2513</v>
      </c>
      <c r="AU2776">
        <v>44514</v>
      </c>
      <c r="AV2776" t="s">
        <v>2513</v>
      </c>
      <c r="AW2776" t="s">
        <v>2513</v>
      </c>
      <c r="AX2776" t="s">
        <v>2513</v>
      </c>
      <c r="AY2776" t="s">
        <v>2517</v>
      </c>
      <c r="AZ2776" t="s">
        <v>2513</v>
      </c>
      <c r="BA2776" t="s">
        <v>2513</v>
      </c>
      <c r="BB2776" t="s">
        <v>2513</v>
      </c>
    </row>
    <row r="2777" spans="1:54" x14ac:dyDescent="0.45">
      <c r="A2777">
        <v>10000276</v>
      </c>
      <c r="B2777" t="s">
        <v>12990</v>
      </c>
      <c r="C2777" t="s">
        <v>26253</v>
      </c>
      <c r="D2777" t="s">
        <v>2489</v>
      </c>
      <c r="E2777" t="s">
        <v>12991</v>
      </c>
      <c r="F2777" t="s">
        <v>12992</v>
      </c>
      <c r="G2777" t="s">
        <v>10425</v>
      </c>
      <c r="H2777" t="s">
        <v>12991</v>
      </c>
      <c r="I2777" t="s">
        <v>2493</v>
      </c>
      <c r="J2777" t="s">
        <v>2494</v>
      </c>
      <c r="K2777" t="s">
        <v>2709</v>
      </c>
      <c r="L2777" t="s">
        <v>2496</v>
      </c>
      <c r="M2777" t="s">
        <v>10426</v>
      </c>
      <c r="N2777" t="s">
        <v>2496</v>
      </c>
      <c r="O2777" t="s">
        <v>2498</v>
      </c>
      <c r="P2777" t="s">
        <v>2655</v>
      </c>
      <c r="Q2777" t="s">
        <v>18</v>
      </c>
      <c r="R2777" t="s">
        <v>2711</v>
      </c>
      <c r="S2777" t="s">
        <v>2644</v>
      </c>
      <c r="T2777" t="s">
        <v>10427</v>
      </c>
      <c r="U2777" t="s">
        <v>10428</v>
      </c>
      <c r="V2777" t="s">
        <v>10429</v>
      </c>
      <c r="W2777" t="s">
        <v>260</v>
      </c>
      <c r="X2777" t="s">
        <v>10430</v>
      </c>
      <c r="Y2777" t="s">
        <v>10431</v>
      </c>
      <c r="Z2777" t="s">
        <v>10432</v>
      </c>
      <c r="AA2777" t="s">
        <v>2507</v>
      </c>
      <c r="AB2777" t="s">
        <v>10426</v>
      </c>
      <c r="AC2777" t="s">
        <v>2716</v>
      </c>
      <c r="AD2777">
        <v>0.23</v>
      </c>
      <c r="AE2777">
        <v>0.23</v>
      </c>
      <c r="AF2777" t="s">
        <v>2509</v>
      </c>
      <c r="AG2777">
        <v>0</v>
      </c>
      <c r="AH2777" t="s">
        <v>2513</v>
      </c>
      <c r="AI2777">
        <v>250</v>
      </c>
      <c r="AJ2777">
        <v>65</v>
      </c>
      <c r="AK2777">
        <v>0</v>
      </c>
      <c r="AL2777" t="s">
        <v>2511</v>
      </c>
      <c r="AM2777" t="s">
        <v>2662</v>
      </c>
      <c r="AN2777" t="s">
        <v>2513</v>
      </c>
      <c r="AO2777" t="s">
        <v>2513</v>
      </c>
      <c r="AP2777" t="s">
        <v>2514</v>
      </c>
      <c r="AQ2777" t="s">
        <v>2513</v>
      </c>
      <c r="AR2777" t="s">
        <v>2513</v>
      </c>
      <c r="AS2777" t="s">
        <v>2529</v>
      </c>
      <c r="AT2777" t="s">
        <v>2513</v>
      </c>
      <c r="AU2777">
        <v>44514</v>
      </c>
      <c r="AV2777" t="s">
        <v>2513</v>
      </c>
      <c r="AW2777" t="s">
        <v>2513</v>
      </c>
      <c r="AX2777" t="s">
        <v>2516</v>
      </c>
      <c r="AY2777" t="s">
        <v>2717</v>
      </c>
      <c r="AZ2777" t="s">
        <v>2513</v>
      </c>
      <c r="BA2777" t="s">
        <v>2513</v>
      </c>
      <c r="BB2777" t="s">
        <v>2513</v>
      </c>
    </row>
    <row r="2778" spans="1:54" x14ac:dyDescent="0.45">
      <c r="A2778">
        <v>10000277</v>
      </c>
      <c r="B2778" t="s">
        <v>12993</v>
      </c>
      <c r="C2778" t="s">
        <v>26492</v>
      </c>
      <c r="D2778" t="s">
        <v>2489</v>
      </c>
      <c r="E2778" t="s">
        <v>12994</v>
      </c>
      <c r="F2778" t="s">
        <v>12995</v>
      </c>
      <c r="G2778" t="s">
        <v>12996</v>
      </c>
      <c r="H2778" t="s">
        <v>12994</v>
      </c>
      <c r="I2778" t="s">
        <v>2493</v>
      </c>
      <c r="J2778" t="s">
        <v>2494</v>
      </c>
      <c r="K2778" t="s">
        <v>2709</v>
      </c>
      <c r="L2778" t="s">
        <v>2496</v>
      </c>
      <c r="M2778" t="s">
        <v>10590</v>
      </c>
      <c r="N2778" t="s">
        <v>2496</v>
      </c>
      <c r="O2778" t="s">
        <v>2498</v>
      </c>
      <c r="P2778" t="s">
        <v>2655</v>
      </c>
      <c r="Q2778" t="s">
        <v>18</v>
      </c>
      <c r="R2778" t="s">
        <v>2711</v>
      </c>
      <c r="S2778" t="s">
        <v>2644</v>
      </c>
      <c r="T2778" t="s">
        <v>10427</v>
      </c>
      <c r="U2778" t="s">
        <v>10428</v>
      </c>
      <c r="V2778" t="s">
        <v>10429</v>
      </c>
      <c r="W2778" t="s">
        <v>260</v>
      </c>
      <c r="X2778" t="s">
        <v>10430</v>
      </c>
      <c r="Y2778" t="s">
        <v>10431</v>
      </c>
      <c r="Z2778" t="s">
        <v>10432</v>
      </c>
      <c r="AA2778" t="s">
        <v>2507</v>
      </c>
      <c r="AB2778" t="s">
        <v>10590</v>
      </c>
      <c r="AC2778" t="s">
        <v>10431</v>
      </c>
      <c r="AD2778">
        <v>0.253</v>
      </c>
      <c r="AE2778">
        <v>0.253</v>
      </c>
      <c r="AF2778" t="s">
        <v>2509</v>
      </c>
      <c r="AG2778">
        <v>0</v>
      </c>
      <c r="AH2778" t="s">
        <v>2513</v>
      </c>
      <c r="AI2778">
        <v>250</v>
      </c>
      <c r="AJ2778">
        <v>65</v>
      </c>
      <c r="AK2778">
        <v>0</v>
      </c>
      <c r="AL2778" t="s">
        <v>2511</v>
      </c>
      <c r="AM2778" t="s">
        <v>2662</v>
      </c>
      <c r="AN2778" t="s">
        <v>2513</v>
      </c>
      <c r="AO2778" t="s">
        <v>2513</v>
      </c>
      <c r="AP2778" t="s">
        <v>2514</v>
      </c>
      <c r="AQ2778" t="s">
        <v>2513</v>
      </c>
      <c r="AR2778" t="s">
        <v>2513</v>
      </c>
      <c r="AS2778" t="s">
        <v>2529</v>
      </c>
      <c r="AT2778" t="s">
        <v>2513</v>
      </c>
      <c r="AU2778">
        <v>44514</v>
      </c>
      <c r="AV2778" t="s">
        <v>2513</v>
      </c>
      <c r="AW2778" t="s">
        <v>2513</v>
      </c>
      <c r="AX2778" t="s">
        <v>2516</v>
      </c>
      <c r="AY2778" t="s">
        <v>2717</v>
      </c>
      <c r="AZ2778" t="s">
        <v>2513</v>
      </c>
      <c r="BA2778" t="s">
        <v>2513</v>
      </c>
      <c r="BB2778" t="s">
        <v>2513</v>
      </c>
    </row>
    <row r="2779" spans="1:54" x14ac:dyDescent="0.45">
      <c r="A2779">
        <v>10000278</v>
      </c>
      <c r="B2779" t="s">
        <v>12997</v>
      </c>
      <c r="C2779" t="s">
        <v>26493</v>
      </c>
      <c r="D2779" t="s">
        <v>2489</v>
      </c>
      <c r="E2779" t="s">
        <v>12998</v>
      </c>
      <c r="F2779" t="s">
        <v>12999</v>
      </c>
      <c r="G2779" t="s">
        <v>13000</v>
      </c>
      <c r="H2779" t="s">
        <v>12998</v>
      </c>
      <c r="I2779" t="s">
        <v>2493</v>
      </c>
      <c r="J2779" t="s">
        <v>2494</v>
      </c>
      <c r="K2779" t="s">
        <v>2709</v>
      </c>
      <c r="L2779" t="s">
        <v>2496</v>
      </c>
      <c r="M2779" t="s">
        <v>10426</v>
      </c>
      <c r="N2779" t="s">
        <v>2496</v>
      </c>
      <c r="O2779" t="s">
        <v>2498</v>
      </c>
      <c r="P2779" t="s">
        <v>2655</v>
      </c>
      <c r="Q2779" t="s">
        <v>18</v>
      </c>
      <c r="R2779" t="s">
        <v>2711</v>
      </c>
      <c r="S2779" t="s">
        <v>2644</v>
      </c>
      <c r="T2779" t="s">
        <v>10427</v>
      </c>
      <c r="U2779" t="s">
        <v>10428</v>
      </c>
      <c r="V2779" t="s">
        <v>10429</v>
      </c>
      <c r="W2779" t="s">
        <v>260</v>
      </c>
      <c r="X2779" t="s">
        <v>10430</v>
      </c>
      <c r="Y2779" t="s">
        <v>10431</v>
      </c>
      <c r="Z2779" t="s">
        <v>10432</v>
      </c>
      <c r="AA2779" t="s">
        <v>2507</v>
      </c>
      <c r="AB2779" t="s">
        <v>10426</v>
      </c>
      <c r="AC2779" t="s">
        <v>2716</v>
      </c>
      <c r="AD2779">
        <v>0.26500000000000001</v>
      </c>
      <c r="AE2779">
        <v>0.26500000000000001</v>
      </c>
      <c r="AF2779" t="s">
        <v>2509</v>
      </c>
      <c r="AG2779">
        <v>0</v>
      </c>
      <c r="AH2779" t="s">
        <v>2513</v>
      </c>
      <c r="AI2779">
        <v>250</v>
      </c>
      <c r="AJ2779">
        <v>65</v>
      </c>
      <c r="AK2779">
        <v>0</v>
      </c>
      <c r="AL2779" t="s">
        <v>2511</v>
      </c>
      <c r="AM2779" t="s">
        <v>2662</v>
      </c>
      <c r="AN2779" t="s">
        <v>2513</v>
      </c>
      <c r="AO2779" t="s">
        <v>2513</v>
      </c>
      <c r="AP2779" t="s">
        <v>2514</v>
      </c>
      <c r="AQ2779" t="s">
        <v>2513</v>
      </c>
      <c r="AR2779" t="s">
        <v>2513</v>
      </c>
      <c r="AS2779" t="s">
        <v>2529</v>
      </c>
      <c r="AT2779" t="s">
        <v>2513</v>
      </c>
      <c r="AU2779">
        <v>44514</v>
      </c>
      <c r="AV2779" t="s">
        <v>2513</v>
      </c>
      <c r="AW2779" t="s">
        <v>2513</v>
      </c>
      <c r="AX2779" t="s">
        <v>2516</v>
      </c>
      <c r="AY2779" t="s">
        <v>2717</v>
      </c>
      <c r="AZ2779" t="s">
        <v>2513</v>
      </c>
      <c r="BA2779" t="s">
        <v>2513</v>
      </c>
      <c r="BB2779" t="s">
        <v>2513</v>
      </c>
    </row>
    <row r="2780" spans="1:54" x14ac:dyDescent="0.45">
      <c r="A2780">
        <v>10000279</v>
      </c>
      <c r="B2780" t="s">
        <v>13001</v>
      </c>
      <c r="C2780" t="s">
        <v>26494</v>
      </c>
      <c r="D2780" t="s">
        <v>2489</v>
      </c>
      <c r="E2780" t="s">
        <v>13002</v>
      </c>
      <c r="F2780" t="s">
        <v>13003</v>
      </c>
      <c r="G2780" t="s">
        <v>13004</v>
      </c>
      <c r="H2780" t="s">
        <v>13002</v>
      </c>
      <c r="I2780" t="s">
        <v>2493</v>
      </c>
      <c r="J2780" t="s">
        <v>2494</v>
      </c>
      <c r="K2780" t="s">
        <v>2709</v>
      </c>
      <c r="L2780" t="s">
        <v>2496</v>
      </c>
      <c r="M2780" t="s">
        <v>13005</v>
      </c>
      <c r="N2780" t="s">
        <v>2496</v>
      </c>
      <c r="O2780" t="s">
        <v>2498</v>
      </c>
      <c r="P2780" t="s">
        <v>2655</v>
      </c>
      <c r="Q2780" t="s">
        <v>18</v>
      </c>
      <c r="R2780" t="s">
        <v>2711</v>
      </c>
      <c r="S2780" t="s">
        <v>2644</v>
      </c>
      <c r="T2780" t="s">
        <v>10427</v>
      </c>
      <c r="U2780" t="s">
        <v>10428</v>
      </c>
      <c r="V2780" t="s">
        <v>10437</v>
      </c>
      <c r="W2780" t="s">
        <v>323</v>
      </c>
      <c r="X2780" t="s">
        <v>10438</v>
      </c>
      <c r="Y2780" t="s">
        <v>10431</v>
      </c>
      <c r="Z2780" t="s">
        <v>10439</v>
      </c>
      <c r="AA2780" t="s">
        <v>2507</v>
      </c>
      <c r="AB2780" t="s">
        <v>13005</v>
      </c>
      <c r="AC2780" t="s">
        <v>2598</v>
      </c>
      <c r="AD2780">
        <v>0.35</v>
      </c>
      <c r="AE2780">
        <v>0.35</v>
      </c>
      <c r="AF2780" t="s">
        <v>2509</v>
      </c>
      <c r="AG2780">
        <v>0</v>
      </c>
      <c r="AH2780" t="s">
        <v>2513</v>
      </c>
      <c r="AI2780">
        <v>250</v>
      </c>
      <c r="AJ2780">
        <v>65</v>
      </c>
      <c r="AK2780">
        <v>0</v>
      </c>
      <c r="AL2780" t="s">
        <v>2511</v>
      </c>
      <c r="AM2780" t="s">
        <v>2662</v>
      </c>
      <c r="AN2780" t="s">
        <v>2513</v>
      </c>
      <c r="AO2780" t="s">
        <v>2513</v>
      </c>
      <c r="AP2780" t="s">
        <v>2514</v>
      </c>
      <c r="AQ2780" t="s">
        <v>2513</v>
      </c>
      <c r="AR2780" t="s">
        <v>2513</v>
      </c>
      <c r="AS2780" t="s">
        <v>2529</v>
      </c>
      <c r="AT2780" t="s">
        <v>2513</v>
      </c>
      <c r="AU2780">
        <v>44514</v>
      </c>
      <c r="AV2780" t="s">
        <v>2513</v>
      </c>
      <c r="AW2780" t="s">
        <v>2513</v>
      </c>
      <c r="AX2780" t="s">
        <v>2516</v>
      </c>
      <c r="AY2780" t="s">
        <v>2717</v>
      </c>
      <c r="AZ2780" t="s">
        <v>2513</v>
      </c>
      <c r="BA2780" t="s">
        <v>2513</v>
      </c>
      <c r="BB2780" t="s">
        <v>2513</v>
      </c>
    </row>
    <row r="2781" spans="1:54" x14ac:dyDescent="0.45">
      <c r="A2781">
        <v>10000280</v>
      </c>
      <c r="B2781" t="s">
        <v>13006</v>
      </c>
      <c r="C2781" t="s">
        <v>26228</v>
      </c>
      <c r="D2781" t="s">
        <v>2489</v>
      </c>
      <c r="E2781" t="s">
        <v>13007</v>
      </c>
      <c r="F2781" t="s">
        <v>13008</v>
      </c>
      <c r="G2781" t="s">
        <v>10457</v>
      </c>
      <c r="H2781" t="s">
        <v>13007</v>
      </c>
      <c r="I2781" t="s">
        <v>2493</v>
      </c>
      <c r="J2781" t="s">
        <v>2494</v>
      </c>
      <c r="K2781" t="s">
        <v>2709</v>
      </c>
      <c r="L2781" t="s">
        <v>2496</v>
      </c>
      <c r="M2781" t="s">
        <v>10458</v>
      </c>
      <c r="N2781" t="s">
        <v>2496</v>
      </c>
      <c r="O2781" t="s">
        <v>2498</v>
      </c>
      <c r="P2781" t="s">
        <v>2655</v>
      </c>
      <c r="Q2781" t="s">
        <v>18</v>
      </c>
      <c r="R2781" t="s">
        <v>2711</v>
      </c>
      <c r="S2781" t="s">
        <v>2644</v>
      </c>
      <c r="T2781" t="s">
        <v>10368</v>
      </c>
      <c r="U2781" t="s">
        <v>10369</v>
      </c>
      <c r="V2781" t="s">
        <v>10370</v>
      </c>
      <c r="W2781" t="s">
        <v>323</v>
      </c>
      <c r="X2781" t="s">
        <v>10459</v>
      </c>
      <c r="Y2781" t="s">
        <v>2595</v>
      </c>
      <c r="Z2781" t="s">
        <v>10460</v>
      </c>
      <c r="AA2781" t="s">
        <v>2507</v>
      </c>
      <c r="AB2781" t="s">
        <v>10458</v>
      </c>
      <c r="AC2781" t="s">
        <v>2598</v>
      </c>
      <c r="AD2781">
        <v>0.378</v>
      </c>
      <c r="AE2781">
        <v>0.378</v>
      </c>
      <c r="AF2781" t="s">
        <v>2509</v>
      </c>
      <c r="AG2781">
        <v>0</v>
      </c>
      <c r="AH2781" t="s">
        <v>2513</v>
      </c>
      <c r="AI2781">
        <v>300</v>
      </c>
      <c r="AJ2781">
        <v>70</v>
      </c>
      <c r="AK2781">
        <v>0</v>
      </c>
      <c r="AL2781" t="s">
        <v>2511</v>
      </c>
      <c r="AM2781" t="s">
        <v>2662</v>
      </c>
      <c r="AN2781" t="s">
        <v>2513</v>
      </c>
      <c r="AO2781" t="s">
        <v>2513</v>
      </c>
      <c r="AP2781" t="s">
        <v>2514</v>
      </c>
      <c r="AQ2781" t="s">
        <v>2513</v>
      </c>
      <c r="AR2781" t="s">
        <v>2513</v>
      </c>
      <c r="AS2781" t="s">
        <v>2529</v>
      </c>
      <c r="AT2781" t="s">
        <v>2513</v>
      </c>
      <c r="AU2781">
        <v>44514</v>
      </c>
      <c r="AV2781" t="s">
        <v>2513</v>
      </c>
      <c r="AW2781" t="s">
        <v>2513</v>
      </c>
      <c r="AX2781" t="s">
        <v>2516</v>
      </c>
      <c r="AY2781" t="s">
        <v>2717</v>
      </c>
      <c r="AZ2781" t="s">
        <v>2513</v>
      </c>
      <c r="BA2781" t="s">
        <v>2513</v>
      </c>
      <c r="BB2781" t="s">
        <v>2513</v>
      </c>
    </row>
    <row r="2782" spans="1:54" x14ac:dyDescent="0.45">
      <c r="A2782">
        <v>10000281</v>
      </c>
      <c r="B2782" t="s">
        <v>13009</v>
      </c>
      <c r="C2782" t="s">
        <v>26491</v>
      </c>
      <c r="D2782" t="s">
        <v>2489</v>
      </c>
      <c r="E2782" t="s">
        <v>13010</v>
      </c>
      <c r="F2782" t="s">
        <v>13011</v>
      </c>
      <c r="G2782" t="s">
        <v>10634</v>
      </c>
      <c r="H2782" t="s">
        <v>13010</v>
      </c>
      <c r="I2782" t="s">
        <v>2493</v>
      </c>
      <c r="J2782" t="s">
        <v>2494</v>
      </c>
      <c r="K2782" t="s">
        <v>2709</v>
      </c>
      <c r="L2782" t="s">
        <v>2496</v>
      </c>
      <c r="M2782" t="s">
        <v>10513</v>
      </c>
      <c r="N2782" t="s">
        <v>2496</v>
      </c>
      <c r="O2782" t="s">
        <v>2498</v>
      </c>
      <c r="P2782" t="s">
        <v>2655</v>
      </c>
      <c r="Q2782" t="s">
        <v>18</v>
      </c>
      <c r="R2782" t="s">
        <v>2711</v>
      </c>
      <c r="S2782" t="s">
        <v>2644</v>
      </c>
      <c r="T2782" t="s">
        <v>10368</v>
      </c>
      <c r="U2782" t="s">
        <v>10369</v>
      </c>
      <c r="V2782" t="s">
        <v>10370</v>
      </c>
      <c r="W2782" t="s">
        <v>323</v>
      </c>
      <c r="X2782" t="s">
        <v>10514</v>
      </c>
      <c r="Y2782" t="s">
        <v>2833</v>
      </c>
      <c r="Z2782" t="s">
        <v>10515</v>
      </c>
      <c r="AA2782" t="s">
        <v>2507</v>
      </c>
      <c r="AB2782" t="s">
        <v>10513</v>
      </c>
      <c r="AC2782" t="s">
        <v>2598</v>
      </c>
      <c r="AD2782">
        <v>0.34</v>
      </c>
      <c r="AE2782">
        <v>0.34</v>
      </c>
      <c r="AF2782" t="s">
        <v>2509</v>
      </c>
      <c r="AG2782">
        <v>0</v>
      </c>
      <c r="AH2782" t="s">
        <v>2513</v>
      </c>
      <c r="AI2782">
        <v>300</v>
      </c>
      <c r="AJ2782">
        <v>70</v>
      </c>
      <c r="AK2782">
        <v>0</v>
      </c>
      <c r="AL2782" t="s">
        <v>2511</v>
      </c>
      <c r="AM2782" t="s">
        <v>2662</v>
      </c>
      <c r="AN2782" t="s">
        <v>2513</v>
      </c>
      <c r="AO2782" t="s">
        <v>2513</v>
      </c>
      <c r="AP2782" t="s">
        <v>2514</v>
      </c>
      <c r="AQ2782" t="s">
        <v>2513</v>
      </c>
      <c r="AR2782" t="s">
        <v>2513</v>
      </c>
      <c r="AS2782" t="s">
        <v>2529</v>
      </c>
      <c r="AT2782" t="s">
        <v>2513</v>
      </c>
      <c r="AU2782">
        <v>44514</v>
      </c>
      <c r="AV2782" t="s">
        <v>2513</v>
      </c>
      <c r="AW2782" t="s">
        <v>2513</v>
      </c>
      <c r="AX2782" t="s">
        <v>2516</v>
      </c>
      <c r="AY2782" t="s">
        <v>2717</v>
      </c>
      <c r="AZ2782" t="s">
        <v>2513</v>
      </c>
      <c r="BA2782" t="s">
        <v>2513</v>
      </c>
      <c r="BB2782" t="s">
        <v>2513</v>
      </c>
    </row>
    <row r="2783" spans="1:54" x14ac:dyDescent="0.45">
      <c r="A2783">
        <v>10000282</v>
      </c>
      <c r="B2783" t="s">
        <v>13012</v>
      </c>
      <c r="C2783" t="s">
        <v>338</v>
      </c>
      <c r="D2783" t="s">
        <v>2489</v>
      </c>
      <c r="E2783" t="s">
        <v>13013</v>
      </c>
      <c r="F2783" t="s">
        <v>13014</v>
      </c>
      <c r="G2783" t="s">
        <v>2908</v>
      </c>
      <c r="H2783" t="s">
        <v>13013</v>
      </c>
      <c r="I2783" t="s">
        <v>2493</v>
      </c>
      <c r="J2783" t="s">
        <v>2494</v>
      </c>
      <c r="K2783" t="s">
        <v>2653</v>
      </c>
      <c r="L2783" t="s">
        <v>2496</v>
      </c>
      <c r="M2783" t="s">
        <v>11004</v>
      </c>
      <c r="N2783" t="s">
        <v>2496</v>
      </c>
      <c r="O2783" t="s">
        <v>2498</v>
      </c>
      <c r="P2783" t="s">
        <v>2655</v>
      </c>
      <c r="Q2783" t="s">
        <v>18</v>
      </c>
      <c r="R2783" t="s">
        <v>2656</v>
      </c>
      <c r="S2783" t="s">
        <v>2657</v>
      </c>
      <c r="T2783" t="s">
        <v>2658</v>
      </c>
      <c r="U2783" t="s">
        <v>298</v>
      </c>
      <c r="V2783" t="s">
        <v>2730</v>
      </c>
      <c r="W2783" t="s">
        <v>260</v>
      </c>
      <c r="X2783" t="s">
        <v>11005</v>
      </c>
      <c r="Y2783" t="s">
        <v>2525</v>
      </c>
      <c r="Z2783" t="s">
        <v>11006</v>
      </c>
      <c r="AA2783" t="s">
        <v>2507</v>
      </c>
      <c r="AB2783" t="s">
        <v>11004</v>
      </c>
      <c r="AC2783" t="s">
        <v>2508</v>
      </c>
      <c r="AD2783">
        <v>0.308</v>
      </c>
      <c r="AE2783">
        <v>0.308</v>
      </c>
      <c r="AF2783" t="s">
        <v>2509</v>
      </c>
      <c r="AG2783">
        <v>0.16</v>
      </c>
      <c r="AH2783" t="s">
        <v>2510</v>
      </c>
      <c r="AI2783">
        <v>200</v>
      </c>
      <c r="AJ2783">
        <v>100</v>
      </c>
      <c r="AK2783">
        <v>8</v>
      </c>
      <c r="AL2783" t="s">
        <v>2511</v>
      </c>
      <c r="AM2783" t="s">
        <v>2649</v>
      </c>
      <c r="AN2783" t="s">
        <v>2513</v>
      </c>
      <c r="AO2783" t="s">
        <v>2513</v>
      </c>
      <c r="AP2783" t="s">
        <v>2513</v>
      </c>
      <c r="AQ2783" t="s">
        <v>2513</v>
      </c>
      <c r="AR2783" t="s">
        <v>2513</v>
      </c>
      <c r="AS2783" t="s">
        <v>2529</v>
      </c>
      <c r="AT2783" t="s">
        <v>2513</v>
      </c>
      <c r="AU2783">
        <v>44514</v>
      </c>
      <c r="AV2783" t="s">
        <v>2513</v>
      </c>
      <c r="AW2783" t="s">
        <v>2513</v>
      </c>
      <c r="AX2783" t="s">
        <v>2516</v>
      </c>
      <c r="AY2783" t="s">
        <v>2663</v>
      </c>
      <c r="AZ2783" t="s">
        <v>2513</v>
      </c>
      <c r="BA2783" t="s">
        <v>2513</v>
      </c>
      <c r="BB2783" t="s">
        <v>2513</v>
      </c>
    </row>
    <row r="2784" spans="1:54" x14ac:dyDescent="0.45">
      <c r="A2784">
        <v>10000283</v>
      </c>
      <c r="B2784" t="s">
        <v>13015</v>
      </c>
      <c r="C2784" t="s">
        <v>26495</v>
      </c>
      <c r="D2784" t="s">
        <v>2489</v>
      </c>
      <c r="E2784" t="s">
        <v>13016</v>
      </c>
      <c r="F2784" t="s">
        <v>13017</v>
      </c>
      <c r="G2784" t="s">
        <v>13018</v>
      </c>
      <c r="H2784" t="s">
        <v>13016</v>
      </c>
      <c r="I2784" t="s">
        <v>2493</v>
      </c>
      <c r="J2784" t="s">
        <v>2494</v>
      </c>
      <c r="K2784" t="s">
        <v>2653</v>
      </c>
      <c r="L2784" t="s">
        <v>2496</v>
      </c>
      <c r="M2784" t="s">
        <v>13019</v>
      </c>
      <c r="N2784" t="s">
        <v>2496</v>
      </c>
      <c r="O2784" t="s">
        <v>2498</v>
      </c>
      <c r="P2784" t="s">
        <v>2655</v>
      </c>
      <c r="Q2784" t="s">
        <v>18</v>
      </c>
      <c r="R2784" t="s">
        <v>2656</v>
      </c>
      <c r="S2784" t="s">
        <v>2657</v>
      </c>
      <c r="T2784" t="s">
        <v>13020</v>
      </c>
      <c r="U2784" t="s">
        <v>13021</v>
      </c>
      <c r="V2784" t="s">
        <v>13022</v>
      </c>
      <c r="W2784" t="s">
        <v>323</v>
      </c>
      <c r="X2784" t="s">
        <v>13023</v>
      </c>
      <c r="Y2784" t="s">
        <v>2535</v>
      </c>
      <c r="Z2784" t="s">
        <v>13024</v>
      </c>
      <c r="AA2784" t="s">
        <v>2507</v>
      </c>
      <c r="AB2784" t="s">
        <v>13019</v>
      </c>
      <c r="AC2784" t="s">
        <v>2598</v>
      </c>
      <c r="AD2784">
        <v>0.67300000000000004</v>
      </c>
      <c r="AE2784">
        <v>0.67300000000000004</v>
      </c>
      <c r="AF2784" t="s">
        <v>2509</v>
      </c>
      <c r="AG2784">
        <v>0</v>
      </c>
      <c r="AH2784" t="s">
        <v>2513</v>
      </c>
      <c r="AI2784">
        <v>250</v>
      </c>
      <c r="AJ2784">
        <v>200</v>
      </c>
      <c r="AK2784">
        <v>0</v>
      </c>
      <c r="AL2784" t="s">
        <v>2511</v>
      </c>
      <c r="AM2784" t="s">
        <v>2512</v>
      </c>
      <c r="AN2784" t="s">
        <v>2513</v>
      </c>
      <c r="AO2784" t="s">
        <v>2513</v>
      </c>
      <c r="AP2784" t="s">
        <v>2513</v>
      </c>
      <c r="AQ2784" t="s">
        <v>2513</v>
      </c>
      <c r="AR2784" t="s">
        <v>2513</v>
      </c>
      <c r="AS2784" t="s">
        <v>2529</v>
      </c>
      <c r="AT2784" t="s">
        <v>2513</v>
      </c>
      <c r="AU2784">
        <v>44514</v>
      </c>
      <c r="AV2784" t="s">
        <v>2513</v>
      </c>
      <c r="AW2784" t="s">
        <v>2513</v>
      </c>
      <c r="AX2784" t="s">
        <v>2516</v>
      </c>
      <c r="AY2784" t="s">
        <v>2663</v>
      </c>
      <c r="AZ2784" t="s">
        <v>2513</v>
      </c>
      <c r="BA2784" t="s">
        <v>2513</v>
      </c>
      <c r="BB2784" t="s">
        <v>2513</v>
      </c>
    </row>
    <row r="2785" spans="1:54" x14ac:dyDescent="0.45">
      <c r="A2785">
        <v>10000284</v>
      </c>
      <c r="B2785" t="s">
        <v>13025</v>
      </c>
      <c r="C2785" t="s">
        <v>26268</v>
      </c>
      <c r="D2785" t="s">
        <v>2489</v>
      </c>
      <c r="E2785" t="s">
        <v>13026</v>
      </c>
      <c r="F2785" t="s">
        <v>13027</v>
      </c>
      <c r="G2785" t="s">
        <v>10490</v>
      </c>
      <c r="H2785" t="s">
        <v>13026</v>
      </c>
      <c r="I2785" t="s">
        <v>2493</v>
      </c>
      <c r="J2785" t="s">
        <v>2494</v>
      </c>
      <c r="K2785" t="s">
        <v>2653</v>
      </c>
      <c r="L2785" t="s">
        <v>2496</v>
      </c>
      <c r="M2785" t="s">
        <v>10822</v>
      </c>
      <c r="N2785" t="s">
        <v>2496</v>
      </c>
      <c r="O2785" t="s">
        <v>2498</v>
      </c>
      <c r="P2785" t="s">
        <v>2655</v>
      </c>
      <c r="Q2785" t="s">
        <v>18</v>
      </c>
      <c r="R2785" t="s">
        <v>2656</v>
      </c>
      <c r="S2785" t="s">
        <v>2657</v>
      </c>
      <c r="T2785" t="s">
        <v>10385</v>
      </c>
      <c r="U2785" t="s">
        <v>63</v>
      </c>
      <c r="V2785" t="s">
        <v>10386</v>
      </c>
      <c r="W2785" t="s">
        <v>323</v>
      </c>
      <c r="X2785" t="s">
        <v>10387</v>
      </c>
      <c r="Y2785" t="s">
        <v>2525</v>
      </c>
      <c r="Z2785" t="s">
        <v>10388</v>
      </c>
      <c r="AA2785" t="s">
        <v>2507</v>
      </c>
      <c r="AB2785" t="s">
        <v>10822</v>
      </c>
      <c r="AC2785" t="s">
        <v>2586</v>
      </c>
      <c r="AD2785">
        <v>1.42</v>
      </c>
      <c r="AE2785">
        <v>1.42</v>
      </c>
      <c r="AF2785" t="s">
        <v>2509</v>
      </c>
      <c r="AG2785">
        <v>0.83</v>
      </c>
      <c r="AH2785" t="s">
        <v>2510</v>
      </c>
      <c r="AI2785">
        <v>400</v>
      </c>
      <c r="AJ2785">
        <v>250</v>
      </c>
      <c r="AK2785">
        <v>8.1999999999999993</v>
      </c>
      <c r="AL2785" t="s">
        <v>2511</v>
      </c>
      <c r="AM2785" t="s">
        <v>2649</v>
      </c>
      <c r="AN2785" t="s">
        <v>2513</v>
      </c>
      <c r="AO2785" t="s">
        <v>2513</v>
      </c>
      <c r="AP2785" t="s">
        <v>2513</v>
      </c>
      <c r="AQ2785" t="s">
        <v>2513</v>
      </c>
      <c r="AR2785" t="s">
        <v>2513</v>
      </c>
      <c r="AS2785" t="s">
        <v>2529</v>
      </c>
      <c r="AT2785" t="s">
        <v>2513</v>
      </c>
      <c r="AU2785">
        <v>44514</v>
      </c>
      <c r="AV2785" t="s">
        <v>2513</v>
      </c>
      <c r="AW2785" t="s">
        <v>2513</v>
      </c>
      <c r="AX2785" t="s">
        <v>2516</v>
      </c>
      <c r="AY2785" t="s">
        <v>2663</v>
      </c>
      <c r="AZ2785" t="s">
        <v>2513</v>
      </c>
      <c r="BA2785" t="s">
        <v>2513</v>
      </c>
      <c r="BB2785" t="s">
        <v>2513</v>
      </c>
    </row>
    <row r="2786" spans="1:54" x14ac:dyDescent="0.45">
      <c r="A2786">
        <v>10000285</v>
      </c>
      <c r="B2786" t="s">
        <v>13028</v>
      </c>
      <c r="C2786" t="s">
        <v>657</v>
      </c>
      <c r="D2786" t="s">
        <v>2489</v>
      </c>
      <c r="E2786" t="s">
        <v>13029</v>
      </c>
      <c r="F2786" t="s">
        <v>13030</v>
      </c>
      <c r="G2786" t="s">
        <v>13031</v>
      </c>
      <c r="H2786" t="s">
        <v>13029</v>
      </c>
      <c r="I2786" t="s">
        <v>2493</v>
      </c>
      <c r="J2786" t="s">
        <v>2494</v>
      </c>
      <c r="K2786" t="s">
        <v>2653</v>
      </c>
      <c r="L2786" t="s">
        <v>2496</v>
      </c>
      <c r="M2786" t="s">
        <v>13032</v>
      </c>
      <c r="N2786" t="s">
        <v>2496</v>
      </c>
      <c r="O2786" t="s">
        <v>2498</v>
      </c>
      <c r="P2786" t="s">
        <v>2655</v>
      </c>
      <c r="Q2786" t="s">
        <v>18</v>
      </c>
      <c r="R2786" t="s">
        <v>2656</v>
      </c>
      <c r="S2786" t="s">
        <v>2657</v>
      </c>
      <c r="T2786" t="s">
        <v>13033</v>
      </c>
      <c r="U2786" t="s">
        <v>627</v>
      </c>
      <c r="V2786" t="s">
        <v>13034</v>
      </c>
      <c r="W2786" t="s">
        <v>260</v>
      </c>
      <c r="X2786" t="s">
        <v>13035</v>
      </c>
      <c r="Y2786" t="s">
        <v>2833</v>
      </c>
      <c r="Z2786" t="s">
        <v>13036</v>
      </c>
      <c r="AA2786" t="s">
        <v>2507</v>
      </c>
      <c r="AB2786" t="s">
        <v>13032</v>
      </c>
      <c r="AC2786" t="s">
        <v>10551</v>
      </c>
      <c r="AD2786">
        <v>2.35</v>
      </c>
      <c r="AE2786">
        <v>2.35</v>
      </c>
      <c r="AF2786" t="s">
        <v>2509</v>
      </c>
      <c r="AG2786">
        <v>0</v>
      </c>
      <c r="AH2786" t="s">
        <v>2513</v>
      </c>
      <c r="AI2786">
        <v>600</v>
      </c>
      <c r="AJ2786">
        <v>250</v>
      </c>
      <c r="AK2786">
        <v>0</v>
      </c>
      <c r="AL2786" t="s">
        <v>2511</v>
      </c>
      <c r="AM2786" t="s">
        <v>2512</v>
      </c>
      <c r="AN2786" t="s">
        <v>2513</v>
      </c>
      <c r="AO2786" t="s">
        <v>2513</v>
      </c>
      <c r="AP2786" t="s">
        <v>2513</v>
      </c>
      <c r="AQ2786" t="s">
        <v>2513</v>
      </c>
      <c r="AR2786" t="s">
        <v>2513</v>
      </c>
      <c r="AS2786" t="s">
        <v>2529</v>
      </c>
      <c r="AT2786" t="s">
        <v>2513</v>
      </c>
      <c r="AU2786">
        <v>44514</v>
      </c>
      <c r="AV2786" t="s">
        <v>2513</v>
      </c>
      <c r="AW2786" t="s">
        <v>2513</v>
      </c>
      <c r="AX2786" t="s">
        <v>2516</v>
      </c>
      <c r="AY2786" t="s">
        <v>2663</v>
      </c>
      <c r="AZ2786" t="s">
        <v>2513</v>
      </c>
      <c r="BA2786" t="s">
        <v>2513</v>
      </c>
      <c r="BB2786" t="s">
        <v>2513</v>
      </c>
    </row>
    <row r="2787" spans="1:54" x14ac:dyDescent="0.45">
      <c r="A2787">
        <v>10000286</v>
      </c>
      <c r="B2787" t="s">
        <v>13037</v>
      </c>
      <c r="C2787" t="s">
        <v>26496</v>
      </c>
      <c r="D2787" t="s">
        <v>2489</v>
      </c>
      <c r="E2787" t="s">
        <v>13038</v>
      </c>
      <c r="F2787" t="s">
        <v>13039</v>
      </c>
      <c r="G2787" t="s">
        <v>10416</v>
      </c>
      <c r="H2787" t="s">
        <v>13038</v>
      </c>
      <c r="I2787" t="s">
        <v>2493</v>
      </c>
      <c r="J2787" t="s">
        <v>2494</v>
      </c>
      <c r="K2787" t="s">
        <v>2653</v>
      </c>
      <c r="L2787" t="s">
        <v>2496</v>
      </c>
      <c r="M2787" t="s">
        <v>13040</v>
      </c>
      <c r="N2787" t="s">
        <v>2496</v>
      </c>
      <c r="O2787" t="s">
        <v>2498</v>
      </c>
      <c r="P2787" t="s">
        <v>2655</v>
      </c>
      <c r="Q2787" t="s">
        <v>18</v>
      </c>
      <c r="R2787" t="s">
        <v>2656</v>
      </c>
      <c r="S2787" t="s">
        <v>2657</v>
      </c>
      <c r="T2787" t="s">
        <v>13033</v>
      </c>
      <c r="U2787" t="s">
        <v>627</v>
      </c>
      <c r="V2787" t="s">
        <v>13041</v>
      </c>
      <c r="W2787" t="s">
        <v>323</v>
      </c>
      <c r="X2787" t="s">
        <v>13042</v>
      </c>
      <c r="Y2787" t="s">
        <v>2505</v>
      </c>
      <c r="Z2787" t="s">
        <v>13043</v>
      </c>
      <c r="AA2787" t="s">
        <v>2507</v>
      </c>
      <c r="AB2787" t="s">
        <v>13040</v>
      </c>
      <c r="AC2787" t="s">
        <v>2716</v>
      </c>
      <c r="AD2787">
        <v>2.4380000000000002</v>
      </c>
      <c r="AE2787">
        <v>2.4380000000000002</v>
      </c>
      <c r="AF2787" t="s">
        <v>2509</v>
      </c>
      <c r="AG2787">
        <v>0</v>
      </c>
      <c r="AH2787" t="s">
        <v>2513</v>
      </c>
      <c r="AI2787">
        <v>600</v>
      </c>
      <c r="AJ2787">
        <v>250</v>
      </c>
      <c r="AK2787">
        <v>0</v>
      </c>
      <c r="AL2787" t="s">
        <v>2511</v>
      </c>
      <c r="AM2787" t="s">
        <v>2512</v>
      </c>
      <c r="AN2787" t="s">
        <v>2513</v>
      </c>
      <c r="AO2787" t="s">
        <v>2513</v>
      </c>
      <c r="AP2787" t="s">
        <v>2513</v>
      </c>
      <c r="AQ2787" t="s">
        <v>2513</v>
      </c>
      <c r="AR2787" t="s">
        <v>2513</v>
      </c>
      <c r="AS2787" t="s">
        <v>2529</v>
      </c>
      <c r="AT2787" t="s">
        <v>2513</v>
      </c>
      <c r="AU2787">
        <v>44514</v>
      </c>
      <c r="AV2787" t="s">
        <v>2513</v>
      </c>
      <c r="AW2787" t="s">
        <v>2513</v>
      </c>
      <c r="AX2787" t="s">
        <v>2516</v>
      </c>
      <c r="AY2787" t="s">
        <v>2663</v>
      </c>
      <c r="AZ2787" t="s">
        <v>2513</v>
      </c>
      <c r="BA2787" t="s">
        <v>2513</v>
      </c>
      <c r="BB2787" t="s">
        <v>2513</v>
      </c>
    </row>
    <row r="2788" spans="1:54" x14ac:dyDescent="0.45">
      <c r="A2788">
        <v>10000348</v>
      </c>
      <c r="B2788" t="s">
        <v>13044</v>
      </c>
      <c r="C2788" t="s">
        <v>26497</v>
      </c>
      <c r="D2788" t="s">
        <v>2489</v>
      </c>
      <c r="E2788" t="s">
        <v>13045</v>
      </c>
      <c r="F2788" t="s">
        <v>13046</v>
      </c>
      <c r="G2788" t="s">
        <v>13047</v>
      </c>
      <c r="H2788" t="s">
        <v>13045</v>
      </c>
      <c r="I2788" t="s">
        <v>2493</v>
      </c>
      <c r="J2788" t="s">
        <v>2494</v>
      </c>
      <c r="K2788" t="s">
        <v>2709</v>
      </c>
      <c r="L2788" t="s">
        <v>2496</v>
      </c>
      <c r="M2788" t="s">
        <v>10595</v>
      </c>
      <c r="N2788" t="s">
        <v>2496</v>
      </c>
      <c r="O2788" t="s">
        <v>2498</v>
      </c>
      <c r="P2788" t="s">
        <v>2655</v>
      </c>
      <c r="Q2788" t="s">
        <v>18</v>
      </c>
      <c r="R2788" t="s">
        <v>2711</v>
      </c>
      <c r="S2788" t="s">
        <v>2644</v>
      </c>
      <c r="T2788" t="s">
        <v>10427</v>
      </c>
      <c r="U2788" t="s">
        <v>10428</v>
      </c>
      <c r="V2788" t="s">
        <v>10429</v>
      </c>
      <c r="W2788" t="s">
        <v>260</v>
      </c>
      <c r="X2788" t="s">
        <v>10430</v>
      </c>
      <c r="Y2788" t="s">
        <v>10431</v>
      </c>
      <c r="Z2788" t="s">
        <v>10432</v>
      </c>
      <c r="AA2788" t="s">
        <v>2507</v>
      </c>
      <c r="AB2788" t="s">
        <v>10595</v>
      </c>
      <c r="AC2788" t="s">
        <v>2598</v>
      </c>
      <c r="AD2788">
        <v>0.26400000000000001</v>
      </c>
      <c r="AE2788">
        <v>0.26400000000000001</v>
      </c>
      <c r="AF2788" t="s">
        <v>2509</v>
      </c>
      <c r="AG2788">
        <v>0</v>
      </c>
      <c r="AH2788" t="s">
        <v>2513</v>
      </c>
      <c r="AI2788">
        <v>250</v>
      </c>
      <c r="AJ2788">
        <v>65</v>
      </c>
      <c r="AK2788">
        <v>0</v>
      </c>
      <c r="AL2788" t="s">
        <v>2511</v>
      </c>
      <c r="AM2788" t="s">
        <v>2662</v>
      </c>
      <c r="AN2788" t="s">
        <v>2513</v>
      </c>
      <c r="AO2788" t="s">
        <v>2513</v>
      </c>
      <c r="AP2788" t="s">
        <v>2514</v>
      </c>
      <c r="AQ2788" t="s">
        <v>2513</v>
      </c>
      <c r="AR2788" t="s">
        <v>2513</v>
      </c>
      <c r="AS2788" t="s">
        <v>2529</v>
      </c>
      <c r="AT2788" t="s">
        <v>2513</v>
      </c>
      <c r="AU2788">
        <v>44514</v>
      </c>
      <c r="AV2788" t="s">
        <v>2513</v>
      </c>
      <c r="AW2788" t="s">
        <v>2513</v>
      </c>
      <c r="AX2788" t="s">
        <v>2516</v>
      </c>
      <c r="AY2788" t="s">
        <v>2717</v>
      </c>
      <c r="AZ2788" t="s">
        <v>2513</v>
      </c>
      <c r="BA2788" t="s">
        <v>2513</v>
      </c>
      <c r="BB2788" t="s">
        <v>2513</v>
      </c>
    </row>
    <row r="2789" spans="1:54" x14ac:dyDescent="0.45">
      <c r="A2789">
        <v>10000349</v>
      </c>
      <c r="B2789" t="s">
        <v>13048</v>
      </c>
      <c r="C2789" t="s">
        <v>26226</v>
      </c>
      <c r="D2789" t="s">
        <v>2489</v>
      </c>
      <c r="E2789" t="s">
        <v>13049</v>
      </c>
      <c r="F2789" t="s">
        <v>13050</v>
      </c>
      <c r="G2789" t="s">
        <v>10443</v>
      </c>
      <c r="H2789" t="s">
        <v>13049</v>
      </c>
      <c r="I2789" t="s">
        <v>2493</v>
      </c>
      <c r="J2789" t="s">
        <v>2494</v>
      </c>
      <c r="K2789" t="s">
        <v>2709</v>
      </c>
      <c r="L2789" t="s">
        <v>2496</v>
      </c>
      <c r="M2789" t="s">
        <v>10436</v>
      </c>
      <c r="N2789" t="s">
        <v>2496</v>
      </c>
      <c r="O2789" t="s">
        <v>2498</v>
      </c>
      <c r="P2789" t="s">
        <v>2655</v>
      </c>
      <c r="Q2789" t="s">
        <v>18</v>
      </c>
      <c r="R2789" t="s">
        <v>2711</v>
      </c>
      <c r="S2789" t="s">
        <v>2644</v>
      </c>
      <c r="T2789" t="s">
        <v>10427</v>
      </c>
      <c r="U2789" t="s">
        <v>10428</v>
      </c>
      <c r="V2789" t="s">
        <v>10437</v>
      </c>
      <c r="W2789" t="s">
        <v>323</v>
      </c>
      <c r="X2789" t="s">
        <v>10438</v>
      </c>
      <c r="Y2789" t="s">
        <v>10431</v>
      </c>
      <c r="Z2789" t="s">
        <v>10439</v>
      </c>
      <c r="AA2789" t="s">
        <v>2507</v>
      </c>
      <c r="AB2789" t="s">
        <v>10436</v>
      </c>
      <c r="AC2789" t="s">
        <v>2716</v>
      </c>
      <c r="AD2789">
        <v>0.23</v>
      </c>
      <c r="AE2789">
        <v>0.23</v>
      </c>
      <c r="AF2789" t="s">
        <v>2509</v>
      </c>
      <c r="AG2789">
        <v>0</v>
      </c>
      <c r="AH2789" t="s">
        <v>2513</v>
      </c>
      <c r="AI2789">
        <v>250</v>
      </c>
      <c r="AJ2789">
        <v>65</v>
      </c>
      <c r="AK2789">
        <v>0</v>
      </c>
      <c r="AL2789" t="s">
        <v>2511</v>
      </c>
      <c r="AM2789" t="s">
        <v>2662</v>
      </c>
      <c r="AN2789" t="s">
        <v>2513</v>
      </c>
      <c r="AO2789" t="s">
        <v>2513</v>
      </c>
      <c r="AP2789" t="s">
        <v>2514</v>
      </c>
      <c r="AQ2789" t="s">
        <v>2513</v>
      </c>
      <c r="AR2789" t="s">
        <v>2513</v>
      </c>
      <c r="AS2789" t="s">
        <v>2529</v>
      </c>
      <c r="AT2789" t="s">
        <v>2513</v>
      </c>
      <c r="AU2789">
        <v>44514</v>
      </c>
      <c r="AV2789" t="s">
        <v>2513</v>
      </c>
      <c r="AW2789" t="s">
        <v>2513</v>
      </c>
      <c r="AX2789" t="s">
        <v>2516</v>
      </c>
      <c r="AY2789" t="s">
        <v>2717</v>
      </c>
      <c r="AZ2789" t="s">
        <v>2513</v>
      </c>
      <c r="BA2789" t="s">
        <v>2513</v>
      </c>
      <c r="BB2789" t="s">
        <v>2513</v>
      </c>
    </row>
    <row r="2790" spans="1:54" x14ac:dyDescent="0.45">
      <c r="A2790">
        <v>10000350</v>
      </c>
      <c r="B2790" t="s">
        <v>13051</v>
      </c>
      <c r="C2790" t="s">
        <v>26498</v>
      </c>
      <c r="D2790" t="s">
        <v>2489</v>
      </c>
      <c r="E2790" t="s">
        <v>13052</v>
      </c>
      <c r="F2790" t="s">
        <v>13053</v>
      </c>
      <c r="G2790" t="s">
        <v>12882</v>
      </c>
      <c r="H2790" t="s">
        <v>13052</v>
      </c>
      <c r="I2790" t="s">
        <v>2493</v>
      </c>
      <c r="J2790" t="s">
        <v>2494</v>
      </c>
      <c r="K2790" t="s">
        <v>2709</v>
      </c>
      <c r="L2790" t="s">
        <v>2496</v>
      </c>
      <c r="M2790" t="s">
        <v>13054</v>
      </c>
      <c r="N2790" t="s">
        <v>2496</v>
      </c>
      <c r="O2790" t="s">
        <v>2498</v>
      </c>
      <c r="P2790" t="s">
        <v>2655</v>
      </c>
      <c r="Q2790" t="s">
        <v>18</v>
      </c>
      <c r="R2790" t="s">
        <v>2711</v>
      </c>
      <c r="S2790" t="s">
        <v>2644</v>
      </c>
      <c r="T2790" t="s">
        <v>10427</v>
      </c>
      <c r="U2790" t="s">
        <v>10428</v>
      </c>
      <c r="V2790" t="s">
        <v>10437</v>
      </c>
      <c r="W2790" t="s">
        <v>323</v>
      </c>
      <c r="X2790" t="s">
        <v>13055</v>
      </c>
      <c r="Y2790" t="s">
        <v>2535</v>
      </c>
      <c r="Z2790" t="s">
        <v>13056</v>
      </c>
      <c r="AA2790" t="s">
        <v>2507</v>
      </c>
      <c r="AB2790" t="s">
        <v>13054</v>
      </c>
      <c r="AC2790" t="s">
        <v>2598</v>
      </c>
      <c r="AD2790">
        <v>0.25600000000000001</v>
      </c>
      <c r="AE2790">
        <v>0.25600000000000001</v>
      </c>
      <c r="AF2790" t="s">
        <v>2509</v>
      </c>
      <c r="AG2790">
        <v>0</v>
      </c>
      <c r="AH2790" t="s">
        <v>2513</v>
      </c>
      <c r="AI2790">
        <v>250</v>
      </c>
      <c r="AJ2790">
        <v>65</v>
      </c>
      <c r="AK2790">
        <v>0</v>
      </c>
      <c r="AL2790" t="s">
        <v>2511</v>
      </c>
      <c r="AM2790" t="s">
        <v>2662</v>
      </c>
      <c r="AN2790" t="s">
        <v>2513</v>
      </c>
      <c r="AO2790" t="s">
        <v>2513</v>
      </c>
      <c r="AP2790" t="s">
        <v>2514</v>
      </c>
      <c r="AQ2790" t="s">
        <v>2513</v>
      </c>
      <c r="AR2790" t="s">
        <v>2513</v>
      </c>
      <c r="AS2790" t="s">
        <v>2529</v>
      </c>
      <c r="AT2790" t="s">
        <v>2513</v>
      </c>
      <c r="AU2790">
        <v>44514</v>
      </c>
      <c r="AV2790" t="s">
        <v>2513</v>
      </c>
      <c r="AW2790" t="s">
        <v>2513</v>
      </c>
      <c r="AX2790" t="s">
        <v>2516</v>
      </c>
      <c r="AY2790" t="s">
        <v>2717</v>
      </c>
      <c r="AZ2790" t="s">
        <v>2513</v>
      </c>
      <c r="BA2790" t="s">
        <v>2513</v>
      </c>
      <c r="BB2790" t="s">
        <v>2513</v>
      </c>
    </row>
    <row r="2791" spans="1:54" x14ac:dyDescent="0.45">
      <c r="A2791">
        <v>10000351</v>
      </c>
      <c r="B2791" t="s">
        <v>13057</v>
      </c>
      <c r="C2791" t="s">
        <v>26499</v>
      </c>
      <c r="D2791" t="s">
        <v>2489</v>
      </c>
      <c r="E2791" t="s">
        <v>13058</v>
      </c>
      <c r="F2791" t="s">
        <v>13059</v>
      </c>
      <c r="G2791" t="s">
        <v>12856</v>
      </c>
      <c r="H2791" t="s">
        <v>13058</v>
      </c>
      <c r="I2791" t="s">
        <v>2493</v>
      </c>
      <c r="J2791" t="s">
        <v>2494</v>
      </c>
      <c r="K2791" t="s">
        <v>2709</v>
      </c>
      <c r="L2791" t="s">
        <v>2496</v>
      </c>
      <c r="M2791" t="s">
        <v>13060</v>
      </c>
      <c r="N2791" t="s">
        <v>2496</v>
      </c>
      <c r="O2791" t="s">
        <v>2498</v>
      </c>
      <c r="P2791" t="s">
        <v>2655</v>
      </c>
      <c r="Q2791" t="s">
        <v>18</v>
      </c>
      <c r="R2791" t="s">
        <v>2711</v>
      </c>
      <c r="S2791" t="s">
        <v>2644</v>
      </c>
      <c r="T2791" t="s">
        <v>10368</v>
      </c>
      <c r="U2791" t="s">
        <v>10369</v>
      </c>
      <c r="V2791" t="s">
        <v>10370</v>
      </c>
      <c r="W2791" t="s">
        <v>323</v>
      </c>
      <c r="X2791" t="s">
        <v>10526</v>
      </c>
      <c r="Y2791" t="s">
        <v>2535</v>
      </c>
      <c r="Z2791" t="s">
        <v>10527</v>
      </c>
      <c r="AA2791" t="s">
        <v>2507</v>
      </c>
      <c r="AB2791" t="s">
        <v>13060</v>
      </c>
      <c r="AC2791" t="s">
        <v>2598</v>
      </c>
      <c r="AD2791">
        <v>0.35</v>
      </c>
      <c r="AE2791">
        <v>0.35</v>
      </c>
      <c r="AF2791" t="s">
        <v>2509</v>
      </c>
      <c r="AG2791">
        <v>0</v>
      </c>
      <c r="AH2791" t="s">
        <v>2513</v>
      </c>
      <c r="AI2791">
        <v>300</v>
      </c>
      <c r="AJ2791">
        <v>70</v>
      </c>
      <c r="AK2791">
        <v>0</v>
      </c>
      <c r="AL2791" t="s">
        <v>2511</v>
      </c>
      <c r="AM2791" t="s">
        <v>2662</v>
      </c>
      <c r="AN2791" t="s">
        <v>2513</v>
      </c>
      <c r="AO2791" t="s">
        <v>2513</v>
      </c>
      <c r="AP2791" t="s">
        <v>2514</v>
      </c>
      <c r="AQ2791" t="s">
        <v>2513</v>
      </c>
      <c r="AR2791" t="s">
        <v>2513</v>
      </c>
      <c r="AS2791" t="s">
        <v>2529</v>
      </c>
      <c r="AT2791" t="s">
        <v>2513</v>
      </c>
      <c r="AU2791">
        <v>44514</v>
      </c>
      <c r="AV2791" t="s">
        <v>2513</v>
      </c>
      <c r="AW2791" t="s">
        <v>2513</v>
      </c>
      <c r="AX2791" t="s">
        <v>2516</v>
      </c>
      <c r="AY2791" t="s">
        <v>2717</v>
      </c>
      <c r="AZ2791" t="s">
        <v>2513</v>
      </c>
      <c r="BA2791" t="s">
        <v>2513</v>
      </c>
      <c r="BB2791" t="s">
        <v>2513</v>
      </c>
    </row>
    <row r="2792" spans="1:54" x14ac:dyDescent="0.45">
      <c r="A2792">
        <v>10000352</v>
      </c>
      <c r="B2792" t="s">
        <v>13061</v>
      </c>
      <c r="C2792" t="s">
        <v>26500</v>
      </c>
      <c r="D2792" t="s">
        <v>2489</v>
      </c>
      <c r="E2792" t="s">
        <v>13062</v>
      </c>
      <c r="F2792" t="s">
        <v>13063</v>
      </c>
      <c r="G2792" t="s">
        <v>13064</v>
      </c>
      <c r="H2792" t="s">
        <v>13062</v>
      </c>
      <c r="I2792" t="s">
        <v>2493</v>
      </c>
      <c r="J2792" t="s">
        <v>2494</v>
      </c>
      <c r="K2792" t="s">
        <v>2709</v>
      </c>
      <c r="L2792" t="s">
        <v>2496</v>
      </c>
      <c r="M2792" t="s">
        <v>10635</v>
      </c>
      <c r="N2792" t="s">
        <v>2496</v>
      </c>
      <c r="O2792" t="s">
        <v>2498</v>
      </c>
      <c r="P2792" t="s">
        <v>2655</v>
      </c>
      <c r="Q2792" t="s">
        <v>18</v>
      </c>
      <c r="R2792" t="s">
        <v>2711</v>
      </c>
      <c r="S2792" t="s">
        <v>2644</v>
      </c>
      <c r="T2792" t="s">
        <v>10368</v>
      </c>
      <c r="U2792" t="s">
        <v>10369</v>
      </c>
      <c r="V2792" t="s">
        <v>10370</v>
      </c>
      <c r="W2792" t="s">
        <v>323</v>
      </c>
      <c r="X2792" t="s">
        <v>10371</v>
      </c>
      <c r="Y2792" t="s">
        <v>2505</v>
      </c>
      <c r="Z2792" t="s">
        <v>10372</v>
      </c>
      <c r="AA2792" t="s">
        <v>2507</v>
      </c>
      <c r="AB2792" t="s">
        <v>10635</v>
      </c>
      <c r="AC2792" t="s">
        <v>2598</v>
      </c>
      <c r="AD2792">
        <v>0.36</v>
      </c>
      <c r="AE2792">
        <v>0.36</v>
      </c>
      <c r="AF2792" t="s">
        <v>2509</v>
      </c>
      <c r="AG2792">
        <v>0</v>
      </c>
      <c r="AH2792" t="s">
        <v>2513</v>
      </c>
      <c r="AI2792">
        <v>300</v>
      </c>
      <c r="AJ2792">
        <v>70</v>
      </c>
      <c r="AK2792">
        <v>0</v>
      </c>
      <c r="AL2792" t="s">
        <v>2511</v>
      </c>
      <c r="AM2792" t="s">
        <v>2662</v>
      </c>
      <c r="AN2792" t="s">
        <v>2513</v>
      </c>
      <c r="AO2792" t="s">
        <v>2513</v>
      </c>
      <c r="AP2792" t="s">
        <v>2514</v>
      </c>
      <c r="AQ2792" t="s">
        <v>2513</v>
      </c>
      <c r="AR2792" t="s">
        <v>2513</v>
      </c>
      <c r="AS2792" t="s">
        <v>2529</v>
      </c>
      <c r="AT2792" t="s">
        <v>2513</v>
      </c>
      <c r="AU2792">
        <v>44514</v>
      </c>
      <c r="AV2792" t="s">
        <v>2513</v>
      </c>
      <c r="AW2792" t="s">
        <v>2513</v>
      </c>
      <c r="AX2792" t="s">
        <v>2516</v>
      </c>
      <c r="AY2792" t="s">
        <v>2717</v>
      </c>
      <c r="AZ2792" t="s">
        <v>2513</v>
      </c>
      <c r="BA2792" t="s">
        <v>2513</v>
      </c>
      <c r="BB2792" t="s">
        <v>2513</v>
      </c>
    </row>
    <row r="2793" spans="1:54" x14ac:dyDescent="0.45">
      <c r="A2793">
        <v>10000356</v>
      </c>
      <c r="B2793" t="s">
        <v>2300</v>
      </c>
      <c r="C2793" t="s">
        <v>630</v>
      </c>
      <c r="D2793" t="s">
        <v>2489</v>
      </c>
      <c r="E2793" t="s">
        <v>13065</v>
      </c>
      <c r="F2793" t="s">
        <v>13066</v>
      </c>
      <c r="G2793" t="s">
        <v>2819</v>
      </c>
      <c r="H2793" t="s">
        <v>13065</v>
      </c>
      <c r="I2793" t="s">
        <v>2493</v>
      </c>
      <c r="J2793" t="s">
        <v>2494</v>
      </c>
      <c r="K2793" t="s">
        <v>2653</v>
      </c>
      <c r="L2793" t="s">
        <v>2496</v>
      </c>
      <c r="M2793" t="s">
        <v>13067</v>
      </c>
      <c r="N2793" t="s">
        <v>2496</v>
      </c>
      <c r="O2793" t="s">
        <v>2498</v>
      </c>
      <c r="P2793" t="s">
        <v>2655</v>
      </c>
      <c r="Q2793" t="s">
        <v>18</v>
      </c>
      <c r="R2793" t="s">
        <v>2656</v>
      </c>
      <c r="S2793" t="s">
        <v>2657</v>
      </c>
      <c r="T2793" t="s">
        <v>13033</v>
      </c>
      <c r="U2793" t="s">
        <v>627</v>
      </c>
      <c r="V2793" t="s">
        <v>13034</v>
      </c>
      <c r="W2793" t="s">
        <v>260</v>
      </c>
      <c r="X2793" t="s">
        <v>13068</v>
      </c>
      <c r="Y2793" t="s">
        <v>2505</v>
      </c>
      <c r="Z2793" t="s">
        <v>13069</v>
      </c>
      <c r="AA2793" t="s">
        <v>2507</v>
      </c>
      <c r="AB2793" t="s">
        <v>13067</v>
      </c>
      <c r="AC2793" t="s">
        <v>2683</v>
      </c>
      <c r="AD2793">
        <v>2.3929999999999998</v>
      </c>
      <c r="AE2793">
        <v>2.3929999999999998</v>
      </c>
      <c r="AF2793" t="s">
        <v>2509</v>
      </c>
      <c r="AG2793">
        <v>0</v>
      </c>
      <c r="AH2793" t="s">
        <v>2513</v>
      </c>
      <c r="AI2793">
        <v>600</v>
      </c>
      <c r="AJ2793">
        <v>250</v>
      </c>
      <c r="AK2793">
        <v>0</v>
      </c>
      <c r="AL2793" t="s">
        <v>2511</v>
      </c>
      <c r="AM2793" t="s">
        <v>2512</v>
      </c>
      <c r="AN2793" t="s">
        <v>2513</v>
      </c>
      <c r="AO2793" t="s">
        <v>2513</v>
      </c>
      <c r="AP2793" t="s">
        <v>2513</v>
      </c>
      <c r="AQ2793" t="s">
        <v>2513</v>
      </c>
      <c r="AR2793" t="s">
        <v>2513</v>
      </c>
      <c r="AS2793" t="s">
        <v>2529</v>
      </c>
      <c r="AT2793" t="s">
        <v>2513</v>
      </c>
      <c r="AU2793">
        <v>44514</v>
      </c>
      <c r="AV2793" t="s">
        <v>2513</v>
      </c>
      <c r="AW2793" t="s">
        <v>2513</v>
      </c>
      <c r="AX2793" t="s">
        <v>2516</v>
      </c>
      <c r="AY2793" t="s">
        <v>2663</v>
      </c>
      <c r="AZ2793" t="s">
        <v>2513</v>
      </c>
      <c r="BA2793" t="s">
        <v>2513</v>
      </c>
      <c r="BB2793" t="s">
        <v>2513</v>
      </c>
    </row>
    <row r="2794" spans="1:54" x14ac:dyDescent="0.45">
      <c r="A2794">
        <v>10000358</v>
      </c>
      <c r="B2794" t="s">
        <v>13070</v>
      </c>
      <c r="C2794" t="s">
        <v>660</v>
      </c>
      <c r="D2794" t="s">
        <v>2489</v>
      </c>
      <c r="E2794" t="s">
        <v>13071</v>
      </c>
      <c r="F2794" t="s">
        <v>13072</v>
      </c>
      <c r="G2794" t="s">
        <v>13073</v>
      </c>
      <c r="H2794" t="s">
        <v>13071</v>
      </c>
      <c r="I2794" t="s">
        <v>2493</v>
      </c>
      <c r="J2794" t="s">
        <v>2494</v>
      </c>
      <c r="K2794" t="s">
        <v>2653</v>
      </c>
      <c r="L2794" t="s">
        <v>2496</v>
      </c>
      <c r="M2794" t="s">
        <v>13074</v>
      </c>
      <c r="N2794" t="s">
        <v>2496</v>
      </c>
      <c r="O2794" t="s">
        <v>2498</v>
      </c>
      <c r="P2794" t="s">
        <v>2655</v>
      </c>
      <c r="Q2794" t="s">
        <v>18</v>
      </c>
      <c r="R2794" t="s">
        <v>2656</v>
      </c>
      <c r="S2794" t="s">
        <v>2657</v>
      </c>
      <c r="T2794" t="s">
        <v>13033</v>
      </c>
      <c r="U2794" t="s">
        <v>627</v>
      </c>
      <c r="V2794" t="s">
        <v>13034</v>
      </c>
      <c r="W2794" t="s">
        <v>260</v>
      </c>
      <c r="X2794" t="s">
        <v>13075</v>
      </c>
      <c r="Y2794" t="s">
        <v>2609</v>
      </c>
      <c r="Z2794" t="s">
        <v>13076</v>
      </c>
      <c r="AA2794" t="s">
        <v>2507</v>
      </c>
      <c r="AB2794" t="s">
        <v>13074</v>
      </c>
      <c r="AC2794" t="s">
        <v>2716</v>
      </c>
      <c r="AD2794">
        <v>2.403</v>
      </c>
      <c r="AE2794">
        <v>2.403</v>
      </c>
      <c r="AF2794" t="s">
        <v>2509</v>
      </c>
      <c r="AG2794">
        <v>0</v>
      </c>
      <c r="AH2794" t="s">
        <v>2513</v>
      </c>
      <c r="AI2794">
        <v>600</v>
      </c>
      <c r="AJ2794">
        <v>250</v>
      </c>
      <c r="AK2794">
        <v>0</v>
      </c>
      <c r="AL2794" t="s">
        <v>2511</v>
      </c>
      <c r="AM2794" t="s">
        <v>2512</v>
      </c>
      <c r="AN2794" t="s">
        <v>2513</v>
      </c>
      <c r="AO2794" t="s">
        <v>2513</v>
      </c>
      <c r="AP2794" t="s">
        <v>2513</v>
      </c>
      <c r="AQ2794" t="s">
        <v>2513</v>
      </c>
      <c r="AR2794" t="s">
        <v>2513</v>
      </c>
      <c r="AS2794" t="s">
        <v>2529</v>
      </c>
      <c r="AT2794" t="s">
        <v>2513</v>
      </c>
      <c r="AU2794">
        <v>44514</v>
      </c>
      <c r="AV2794" t="s">
        <v>2513</v>
      </c>
      <c r="AW2794" t="s">
        <v>2513</v>
      </c>
      <c r="AX2794" t="s">
        <v>2516</v>
      </c>
      <c r="AY2794" t="s">
        <v>2663</v>
      </c>
      <c r="AZ2794" t="s">
        <v>2513</v>
      </c>
      <c r="BA2794" t="s">
        <v>2513</v>
      </c>
      <c r="BB2794" t="s">
        <v>2513</v>
      </c>
    </row>
    <row r="2795" spans="1:54" x14ac:dyDescent="0.45">
      <c r="A2795">
        <v>10000359</v>
      </c>
      <c r="B2795" t="s">
        <v>13077</v>
      </c>
      <c r="C2795" t="s">
        <v>728</v>
      </c>
      <c r="D2795" t="s">
        <v>2489</v>
      </c>
      <c r="E2795" t="s">
        <v>13078</v>
      </c>
      <c r="F2795" t="s">
        <v>13079</v>
      </c>
      <c r="G2795" t="s">
        <v>13080</v>
      </c>
      <c r="H2795" t="s">
        <v>13078</v>
      </c>
      <c r="I2795" t="s">
        <v>2493</v>
      </c>
      <c r="J2795" t="s">
        <v>2494</v>
      </c>
      <c r="K2795" t="s">
        <v>2653</v>
      </c>
      <c r="L2795" t="s">
        <v>2496</v>
      </c>
      <c r="M2795" t="s">
        <v>13081</v>
      </c>
      <c r="N2795" t="s">
        <v>2496</v>
      </c>
      <c r="O2795" t="s">
        <v>2498</v>
      </c>
      <c r="P2795" t="s">
        <v>2655</v>
      </c>
      <c r="Q2795" t="s">
        <v>18</v>
      </c>
      <c r="R2795" t="s">
        <v>2656</v>
      </c>
      <c r="S2795" t="s">
        <v>2657</v>
      </c>
      <c r="T2795" t="s">
        <v>10403</v>
      </c>
      <c r="U2795" t="s">
        <v>716</v>
      </c>
      <c r="V2795" t="s">
        <v>10404</v>
      </c>
      <c r="W2795" t="s">
        <v>323</v>
      </c>
      <c r="X2795" t="s">
        <v>13082</v>
      </c>
      <c r="Y2795" t="s">
        <v>2535</v>
      </c>
      <c r="Z2795" t="s">
        <v>13083</v>
      </c>
      <c r="AA2795" t="s">
        <v>2507</v>
      </c>
      <c r="AB2795" t="s">
        <v>13081</v>
      </c>
      <c r="AC2795" t="s">
        <v>10793</v>
      </c>
      <c r="AD2795">
        <v>2.1629999999999998</v>
      </c>
      <c r="AE2795">
        <v>2.1629999999999998</v>
      </c>
      <c r="AF2795" t="s">
        <v>2509</v>
      </c>
      <c r="AG2795">
        <v>0</v>
      </c>
      <c r="AH2795" t="s">
        <v>2513</v>
      </c>
      <c r="AI2795">
        <v>450</v>
      </c>
      <c r="AJ2795">
        <v>300</v>
      </c>
      <c r="AK2795">
        <v>0</v>
      </c>
      <c r="AL2795" t="s">
        <v>2511</v>
      </c>
      <c r="AM2795" t="s">
        <v>2512</v>
      </c>
      <c r="AN2795" t="s">
        <v>2513</v>
      </c>
      <c r="AO2795" t="s">
        <v>2513</v>
      </c>
      <c r="AP2795" t="s">
        <v>2513</v>
      </c>
      <c r="AQ2795" t="s">
        <v>2513</v>
      </c>
      <c r="AR2795" t="s">
        <v>2513</v>
      </c>
      <c r="AS2795" t="s">
        <v>2529</v>
      </c>
      <c r="AT2795" t="s">
        <v>2513</v>
      </c>
      <c r="AU2795">
        <v>44514</v>
      </c>
      <c r="AV2795" t="s">
        <v>2513</v>
      </c>
      <c r="AW2795" t="s">
        <v>2513</v>
      </c>
      <c r="AX2795" t="s">
        <v>2516</v>
      </c>
      <c r="AY2795" t="s">
        <v>2663</v>
      </c>
      <c r="AZ2795" t="s">
        <v>2513</v>
      </c>
      <c r="BA2795" t="s">
        <v>2513</v>
      </c>
      <c r="BB2795" t="s">
        <v>2513</v>
      </c>
    </row>
    <row r="2796" spans="1:54" x14ac:dyDescent="0.45">
      <c r="A2796">
        <v>10000360</v>
      </c>
      <c r="B2796" t="s">
        <v>13084</v>
      </c>
      <c r="C2796" t="s">
        <v>26480</v>
      </c>
      <c r="D2796" t="s">
        <v>2489</v>
      </c>
      <c r="E2796" t="s">
        <v>13085</v>
      </c>
      <c r="F2796" t="s">
        <v>13086</v>
      </c>
      <c r="G2796" t="s">
        <v>10538</v>
      </c>
      <c r="H2796" t="s">
        <v>13085</v>
      </c>
      <c r="I2796" t="s">
        <v>2493</v>
      </c>
      <c r="J2796" t="s">
        <v>2494</v>
      </c>
      <c r="K2796" t="s">
        <v>2653</v>
      </c>
      <c r="L2796" t="s">
        <v>2496</v>
      </c>
      <c r="M2796" t="s">
        <v>10539</v>
      </c>
      <c r="N2796" t="s">
        <v>2496</v>
      </c>
      <c r="O2796" t="s">
        <v>2498</v>
      </c>
      <c r="P2796" t="s">
        <v>2655</v>
      </c>
      <c r="Q2796" t="s">
        <v>18</v>
      </c>
      <c r="R2796" t="s">
        <v>2656</v>
      </c>
      <c r="S2796" t="s">
        <v>2657</v>
      </c>
      <c r="T2796" t="s">
        <v>10403</v>
      </c>
      <c r="U2796" t="s">
        <v>716</v>
      </c>
      <c r="V2796" t="s">
        <v>10540</v>
      </c>
      <c r="W2796" t="s">
        <v>260</v>
      </c>
      <c r="X2796" t="s">
        <v>10541</v>
      </c>
      <c r="Y2796" t="s">
        <v>10542</v>
      </c>
      <c r="Z2796" t="s">
        <v>10543</v>
      </c>
      <c r="AA2796" t="s">
        <v>2507</v>
      </c>
      <c r="AB2796" t="s">
        <v>10539</v>
      </c>
      <c r="AC2796" t="s">
        <v>2716</v>
      </c>
      <c r="AD2796">
        <v>2.0329999999999999</v>
      </c>
      <c r="AE2796">
        <v>2.0329999999999999</v>
      </c>
      <c r="AF2796" t="s">
        <v>2509</v>
      </c>
      <c r="AG2796">
        <v>0</v>
      </c>
      <c r="AH2796" t="s">
        <v>2513</v>
      </c>
      <c r="AI2796">
        <v>450</v>
      </c>
      <c r="AJ2796">
        <v>300</v>
      </c>
      <c r="AK2796">
        <v>0</v>
      </c>
      <c r="AL2796" t="s">
        <v>2511</v>
      </c>
      <c r="AM2796" t="s">
        <v>2662</v>
      </c>
      <c r="AN2796" t="s">
        <v>2513</v>
      </c>
      <c r="AO2796" t="s">
        <v>2513</v>
      </c>
      <c r="AP2796" t="s">
        <v>2513</v>
      </c>
      <c r="AQ2796" t="s">
        <v>2513</v>
      </c>
      <c r="AR2796" t="s">
        <v>2513</v>
      </c>
      <c r="AS2796" t="s">
        <v>2529</v>
      </c>
      <c r="AT2796" t="s">
        <v>2513</v>
      </c>
      <c r="AU2796">
        <v>44514</v>
      </c>
      <c r="AV2796" t="s">
        <v>2513</v>
      </c>
      <c r="AW2796" t="s">
        <v>2513</v>
      </c>
      <c r="AX2796" t="s">
        <v>2516</v>
      </c>
      <c r="AY2796" t="s">
        <v>2663</v>
      </c>
      <c r="AZ2796" t="s">
        <v>2513</v>
      </c>
      <c r="BA2796" t="s">
        <v>2513</v>
      </c>
      <c r="BB2796" t="s">
        <v>2513</v>
      </c>
    </row>
    <row r="2797" spans="1:54" x14ac:dyDescent="0.45">
      <c r="A2797">
        <v>10000364</v>
      </c>
      <c r="B2797" t="s">
        <v>2304</v>
      </c>
      <c r="C2797" t="s">
        <v>1281</v>
      </c>
      <c r="D2797" t="s">
        <v>2489</v>
      </c>
      <c r="E2797" t="s">
        <v>13087</v>
      </c>
      <c r="F2797" t="s">
        <v>13088</v>
      </c>
      <c r="G2797" t="s">
        <v>10580</v>
      </c>
      <c r="H2797" t="s">
        <v>13087</v>
      </c>
      <c r="I2797" t="s">
        <v>2493</v>
      </c>
      <c r="J2797" t="s">
        <v>2494</v>
      </c>
      <c r="K2797" t="s">
        <v>2820</v>
      </c>
      <c r="L2797" t="s">
        <v>2496</v>
      </c>
      <c r="M2797" t="s">
        <v>10932</v>
      </c>
      <c r="N2797" t="s">
        <v>2496</v>
      </c>
      <c r="O2797" t="s">
        <v>2498</v>
      </c>
      <c r="P2797" t="s">
        <v>2655</v>
      </c>
      <c r="Q2797" t="s">
        <v>18</v>
      </c>
      <c r="R2797" t="s">
        <v>2822</v>
      </c>
      <c r="S2797" t="s">
        <v>2823</v>
      </c>
      <c r="T2797" t="s">
        <v>10582</v>
      </c>
      <c r="U2797" t="s">
        <v>1209</v>
      </c>
      <c r="V2797" t="s">
        <v>10583</v>
      </c>
      <c r="W2797" t="s">
        <v>323</v>
      </c>
      <c r="X2797" t="s">
        <v>10933</v>
      </c>
      <c r="Y2797" t="s">
        <v>2505</v>
      </c>
      <c r="Z2797" t="s">
        <v>10934</v>
      </c>
      <c r="AA2797" t="s">
        <v>2507</v>
      </c>
      <c r="AB2797" t="s">
        <v>10932</v>
      </c>
      <c r="AC2797" t="s">
        <v>2508</v>
      </c>
      <c r="AD2797">
        <v>3.0329999999999999</v>
      </c>
      <c r="AE2797">
        <v>3.0329999999999999</v>
      </c>
      <c r="AF2797" t="s">
        <v>2509</v>
      </c>
      <c r="AG2797">
        <v>0</v>
      </c>
      <c r="AH2797" t="s">
        <v>2513</v>
      </c>
      <c r="AI2797">
        <v>400</v>
      </c>
      <c r="AJ2797">
        <v>400</v>
      </c>
      <c r="AK2797">
        <v>0</v>
      </c>
      <c r="AL2797" t="s">
        <v>2511</v>
      </c>
      <c r="AM2797" t="s">
        <v>2512</v>
      </c>
      <c r="AN2797" t="s">
        <v>2513</v>
      </c>
      <c r="AO2797" t="s">
        <v>2513</v>
      </c>
      <c r="AP2797" t="s">
        <v>2513</v>
      </c>
      <c r="AQ2797" t="s">
        <v>2513</v>
      </c>
      <c r="AR2797" t="s">
        <v>2513</v>
      </c>
      <c r="AS2797" t="s">
        <v>2529</v>
      </c>
      <c r="AT2797" t="s">
        <v>2513</v>
      </c>
      <c r="AU2797">
        <v>44514</v>
      </c>
      <c r="AV2797" t="s">
        <v>2513</v>
      </c>
      <c r="AW2797" t="s">
        <v>2513</v>
      </c>
      <c r="AX2797" t="s">
        <v>2516</v>
      </c>
      <c r="AY2797" t="s">
        <v>2828</v>
      </c>
      <c r="AZ2797" t="s">
        <v>2513</v>
      </c>
      <c r="BA2797" t="s">
        <v>2513</v>
      </c>
      <c r="BB2797" t="s">
        <v>2513</v>
      </c>
    </row>
    <row r="2798" spans="1:54" x14ac:dyDescent="0.45">
      <c r="A2798">
        <v>10000365</v>
      </c>
      <c r="B2798" t="s">
        <v>13089</v>
      </c>
      <c r="C2798" t="s">
        <v>26231</v>
      </c>
      <c r="D2798" t="s">
        <v>2489</v>
      </c>
      <c r="E2798" t="s">
        <v>13090</v>
      </c>
      <c r="F2798" t="s">
        <v>13091</v>
      </c>
      <c r="G2798" t="s">
        <v>10490</v>
      </c>
      <c r="H2798" t="s">
        <v>13090</v>
      </c>
      <c r="I2798" t="s">
        <v>2493</v>
      </c>
      <c r="J2798" t="s">
        <v>2494</v>
      </c>
      <c r="K2798" t="s">
        <v>2653</v>
      </c>
      <c r="L2798" t="s">
        <v>2496</v>
      </c>
      <c r="M2798" t="s">
        <v>10491</v>
      </c>
      <c r="N2798" t="s">
        <v>2496</v>
      </c>
      <c r="O2798" t="s">
        <v>2498</v>
      </c>
      <c r="P2798" t="s">
        <v>2655</v>
      </c>
      <c r="Q2798" t="s">
        <v>18</v>
      </c>
      <c r="R2798" t="s">
        <v>2656</v>
      </c>
      <c r="S2798" t="s">
        <v>2657</v>
      </c>
      <c r="T2798" t="s">
        <v>10492</v>
      </c>
      <c r="U2798" t="s">
        <v>10493</v>
      </c>
      <c r="V2798" t="s">
        <v>10494</v>
      </c>
      <c r="W2798" t="s">
        <v>260</v>
      </c>
      <c r="X2798" t="s">
        <v>10495</v>
      </c>
      <c r="Y2798" t="s">
        <v>10431</v>
      </c>
      <c r="Z2798" t="s">
        <v>10496</v>
      </c>
      <c r="AA2798" t="s">
        <v>2507</v>
      </c>
      <c r="AB2798" t="s">
        <v>10491</v>
      </c>
      <c r="AC2798" t="s">
        <v>10431</v>
      </c>
      <c r="AD2798">
        <v>0.189</v>
      </c>
      <c r="AE2798">
        <v>0.189</v>
      </c>
      <c r="AF2798" t="s">
        <v>2509</v>
      </c>
      <c r="AG2798">
        <v>0</v>
      </c>
      <c r="AH2798" t="s">
        <v>2513</v>
      </c>
      <c r="AI2798">
        <v>230</v>
      </c>
      <c r="AJ2798">
        <v>50</v>
      </c>
      <c r="AK2798">
        <v>0</v>
      </c>
      <c r="AL2798" t="s">
        <v>2511</v>
      </c>
      <c r="AM2798" t="s">
        <v>2662</v>
      </c>
      <c r="AN2798" t="s">
        <v>2513</v>
      </c>
      <c r="AO2798" t="s">
        <v>2513</v>
      </c>
      <c r="AP2798" t="s">
        <v>2513</v>
      </c>
      <c r="AQ2798" t="s">
        <v>2513</v>
      </c>
      <c r="AR2798" t="s">
        <v>2513</v>
      </c>
      <c r="AS2798" t="s">
        <v>2529</v>
      </c>
      <c r="AT2798" t="s">
        <v>2513</v>
      </c>
      <c r="AU2798">
        <v>44514</v>
      </c>
      <c r="AV2798" t="s">
        <v>2513</v>
      </c>
      <c r="AW2798" t="s">
        <v>2513</v>
      </c>
      <c r="AX2798" t="s">
        <v>2516</v>
      </c>
      <c r="AY2798" t="s">
        <v>2663</v>
      </c>
      <c r="AZ2798" t="s">
        <v>2513</v>
      </c>
      <c r="BA2798" t="s">
        <v>2513</v>
      </c>
      <c r="BB2798" t="s">
        <v>2513</v>
      </c>
    </row>
    <row r="2799" spans="1:54" x14ac:dyDescent="0.45">
      <c r="A2799">
        <v>10000366</v>
      </c>
      <c r="B2799" t="s">
        <v>13092</v>
      </c>
      <c r="C2799" t="s">
        <v>26501</v>
      </c>
      <c r="D2799" t="s">
        <v>2489</v>
      </c>
      <c r="E2799" t="s">
        <v>13093</v>
      </c>
      <c r="F2799" t="s">
        <v>13094</v>
      </c>
      <c r="G2799" t="s">
        <v>10713</v>
      </c>
      <c r="H2799" t="s">
        <v>13093</v>
      </c>
      <c r="I2799" t="s">
        <v>2493</v>
      </c>
      <c r="J2799" t="s">
        <v>2494</v>
      </c>
      <c r="K2799" t="s">
        <v>2820</v>
      </c>
      <c r="L2799" t="s">
        <v>2496</v>
      </c>
      <c r="M2799" t="s">
        <v>13095</v>
      </c>
      <c r="N2799" t="s">
        <v>2496</v>
      </c>
      <c r="O2799" t="s">
        <v>2498</v>
      </c>
      <c r="P2799" t="s">
        <v>2655</v>
      </c>
      <c r="Q2799" t="s">
        <v>18</v>
      </c>
      <c r="R2799" t="s">
        <v>2822</v>
      </c>
      <c r="S2799" t="s">
        <v>2823</v>
      </c>
      <c r="T2799" t="s">
        <v>2824</v>
      </c>
      <c r="U2799" t="s">
        <v>104</v>
      </c>
      <c r="V2799" t="s">
        <v>10715</v>
      </c>
      <c r="W2799" t="s">
        <v>323</v>
      </c>
      <c r="X2799" t="s">
        <v>13096</v>
      </c>
      <c r="Y2799" t="s">
        <v>2732</v>
      </c>
      <c r="Z2799" t="s">
        <v>13097</v>
      </c>
      <c r="AA2799" t="s">
        <v>2507</v>
      </c>
      <c r="AB2799" t="s">
        <v>13095</v>
      </c>
      <c r="AC2799" t="s">
        <v>2586</v>
      </c>
      <c r="AD2799">
        <v>1.6359999999999999</v>
      </c>
      <c r="AE2799">
        <v>1.6359999999999999</v>
      </c>
      <c r="AF2799" t="s">
        <v>2509</v>
      </c>
      <c r="AG2799">
        <v>0</v>
      </c>
      <c r="AH2799" t="s">
        <v>2513</v>
      </c>
      <c r="AI2799">
        <v>300</v>
      </c>
      <c r="AJ2799">
        <v>300</v>
      </c>
      <c r="AK2799">
        <v>0</v>
      </c>
      <c r="AL2799" t="s">
        <v>2511</v>
      </c>
      <c r="AM2799" t="s">
        <v>2513</v>
      </c>
      <c r="AN2799" t="s">
        <v>2513</v>
      </c>
      <c r="AO2799" t="s">
        <v>2513</v>
      </c>
      <c r="AP2799" t="s">
        <v>2513</v>
      </c>
      <c r="AQ2799" t="s">
        <v>2513</v>
      </c>
      <c r="AR2799" t="s">
        <v>2513</v>
      </c>
      <c r="AS2799" t="s">
        <v>2529</v>
      </c>
      <c r="AT2799" t="s">
        <v>2513</v>
      </c>
      <c r="AU2799">
        <v>44514</v>
      </c>
      <c r="AV2799" t="s">
        <v>2513</v>
      </c>
      <c r="AW2799" t="s">
        <v>2513</v>
      </c>
      <c r="AX2799" t="s">
        <v>2513</v>
      </c>
      <c r="AY2799" t="s">
        <v>2828</v>
      </c>
      <c r="AZ2799" t="s">
        <v>2513</v>
      </c>
      <c r="BA2799" t="s">
        <v>2513</v>
      </c>
      <c r="BB2799" t="s">
        <v>2513</v>
      </c>
    </row>
    <row r="2800" spans="1:54" x14ac:dyDescent="0.45">
      <c r="A2800">
        <v>10000373</v>
      </c>
      <c r="B2800" t="s">
        <v>13098</v>
      </c>
      <c r="C2800" t="s">
        <v>26502</v>
      </c>
      <c r="D2800" t="s">
        <v>2489</v>
      </c>
      <c r="E2800" t="s">
        <v>13099</v>
      </c>
      <c r="F2800" t="s">
        <v>13100</v>
      </c>
      <c r="G2800" t="s">
        <v>10490</v>
      </c>
      <c r="H2800" t="s">
        <v>13099</v>
      </c>
      <c r="I2800" t="s">
        <v>2493</v>
      </c>
      <c r="J2800" t="s">
        <v>2494</v>
      </c>
      <c r="K2800" t="s">
        <v>2820</v>
      </c>
      <c r="L2800" t="s">
        <v>2496</v>
      </c>
      <c r="M2800" t="s">
        <v>13101</v>
      </c>
      <c r="N2800" t="s">
        <v>2496</v>
      </c>
      <c r="O2800" t="s">
        <v>2498</v>
      </c>
      <c r="P2800" t="s">
        <v>2655</v>
      </c>
      <c r="Q2800" t="s">
        <v>18</v>
      </c>
      <c r="R2800" t="s">
        <v>2822</v>
      </c>
      <c r="S2800" t="s">
        <v>2823</v>
      </c>
      <c r="T2800" t="s">
        <v>10782</v>
      </c>
      <c r="U2800" t="s">
        <v>613</v>
      </c>
      <c r="V2800" t="s">
        <v>13102</v>
      </c>
      <c r="W2800" t="s">
        <v>323</v>
      </c>
      <c r="X2800" t="s">
        <v>13103</v>
      </c>
      <c r="Y2800" t="s">
        <v>10431</v>
      </c>
      <c r="Z2800" t="s">
        <v>13104</v>
      </c>
      <c r="AA2800" t="s">
        <v>2507</v>
      </c>
      <c r="AB2800" t="s">
        <v>13101</v>
      </c>
      <c r="AC2800" t="s">
        <v>10431</v>
      </c>
      <c r="AD2800">
        <v>1.0720000000000001</v>
      </c>
      <c r="AE2800">
        <v>1.0720000000000001</v>
      </c>
      <c r="AF2800" t="s">
        <v>2509</v>
      </c>
      <c r="AG2800">
        <v>0</v>
      </c>
      <c r="AH2800" t="s">
        <v>2513</v>
      </c>
      <c r="AI2800">
        <v>250</v>
      </c>
      <c r="AJ2800">
        <v>250</v>
      </c>
      <c r="AK2800">
        <v>0</v>
      </c>
      <c r="AL2800" t="s">
        <v>2511</v>
      </c>
      <c r="AM2800" t="s">
        <v>2662</v>
      </c>
      <c r="AN2800" t="s">
        <v>2513</v>
      </c>
      <c r="AO2800" t="s">
        <v>2513</v>
      </c>
      <c r="AP2800" t="s">
        <v>2514</v>
      </c>
      <c r="AQ2800" t="s">
        <v>2513</v>
      </c>
      <c r="AR2800" t="s">
        <v>2513</v>
      </c>
      <c r="AS2800" t="s">
        <v>2529</v>
      </c>
      <c r="AT2800" t="s">
        <v>2513</v>
      </c>
      <c r="AU2800">
        <v>44514</v>
      </c>
      <c r="AV2800" t="s">
        <v>2513</v>
      </c>
      <c r="AW2800" t="s">
        <v>2513</v>
      </c>
      <c r="AX2800" t="s">
        <v>2516</v>
      </c>
      <c r="AY2800" t="s">
        <v>2828</v>
      </c>
      <c r="AZ2800" t="s">
        <v>2650</v>
      </c>
      <c r="BA2800" t="s">
        <v>2513</v>
      </c>
      <c r="BB2800" t="s">
        <v>2513</v>
      </c>
    </row>
    <row r="2801" spans="1:54" x14ac:dyDescent="0.45">
      <c r="A2801">
        <v>10000392</v>
      </c>
      <c r="B2801" t="s">
        <v>13105</v>
      </c>
      <c r="C2801" t="s">
        <v>26225</v>
      </c>
      <c r="D2801" t="s">
        <v>2489</v>
      </c>
      <c r="E2801" t="s">
        <v>13106</v>
      </c>
      <c r="F2801" t="s">
        <v>13107</v>
      </c>
      <c r="G2801" t="s">
        <v>10425</v>
      </c>
      <c r="H2801" t="s">
        <v>13106</v>
      </c>
      <c r="I2801" t="s">
        <v>2493</v>
      </c>
      <c r="J2801" t="s">
        <v>2494</v>
      </c>
      <c r="K2801" t="s">
        <v>2709</v>
      </c>
      <c r="L2801" t="s">
        <v>2496</v>
      </c>
      <c r="M2801" t="s">
        <v>10436</v>
      </c>
      <c r="N2801" t="s">
        <v>2496</v>
      </c>
      <c r="O2801" t="s">
        <v>2498</v>
      </c>
      <c r="P2801" t="s">
        <v>2655</v>
      </c>
      <c r="Q2801" t="s">
        <v>18</v>
      </c>
      <c r="R2801" t="s">
        <v>2711</v>
      </c>
      <c r="S2801" t="s">
        <v>2644</v>
      </c>
      <c r="T2801" t="s">
        <v>10427</v>
      </c>
      <c r="U2801" t="s">
        <v>10428</v>
      </c>
      <c r="V2801" t="s">
        <v>10437</v>
      </c>
      <c r="W2801" t="s">
        <v>323</v>
      </c>
      <c r="X2801" t="s">
        <v>10438</v>
      </c>
      <c r="Y2801" t="s">
        <v>10431</v>
      </c>
      <c r="Z2801" t="s">
        <v>10439</v>
      </c>
      <c r="AA2801" t="s">
        <v>2507</v>
      </c>
      <c r="AB2801" t="s">
        <v>10436</v>
      </c>
      <c r="AC2801" t="s">
        <v>2716</v>
      </c>
      <c r="AD2801">
        <v>0.23</v>
      </c>
      <c r="AE2801">
        <v>0.23</v>
      </c>
      <c r="AF2801" t="s">
        <v>2509</v>
      </c>
      <c r="AG2801">
        <v>0</v>
      </c>
      <c r="AH2801" t="s">
        <v>2513</v>
      </c>
      <c r="AI2801">
        <v>250</v>
      </c>
      <c r="AJ2801">
        <v>65</v>
      </c>
      <c r="AK2801">
        <v>0</v>
      </c>
      <c r="AL2801" t="s">
        <v>2511</v>
      </c>
      <c r="AM2801" t="s">
        <v>2662</v>
      </c>
      <c r="AN2801" t="s">
        <v>2513</v>
      </c>
      <c r="AO2801" t="s">
        <v>2513</v>
      </c>
      <c r="AP2801" t="s">
        <v>2514</v>
      </c>
      <c r="AQ2801" t="s">
        <v>2513</v>
      </c>
      <c r="AR2801" t="s">
        <v>2513</v>
      </c>
      <c r="AS2801" t="s">
        <v>2529</v>
      </c>
      <c r="AT2801" t="s">
        <v>2513</v>
      </c>
      <c r="AU2801">
        <v>44514</v>
      </c>
      <c r="AV2801" t="s">
        <v>2513</v>
      </c>
      <c r="AW2801" t="s">
        <v>2513</v>
      </c>
      <c r="AX2801" t="s">
        <v>2516</v>
      </c>
      <c r="AY2801" t="s">
        <v>2717</v>
      </c>
      <c r="AZ2801" t="s">
        <v>2513</v>
      </c>
      <c r="BA2801" t="s">
        <v>2513</v>
      </c>
      <c r="BB2801" t="s">
        <v>2513</v>
      </c>
    </row>
    <row r="2802" spans="1:54" x14ac:dyDescent="0.45">
      <c r="A2802">
        <v>10000393</v>
      </c>
      <c r="B2802" t="s">
        <v>13108</v>
      </c>
      <c r="C2802" t="s">
        <v>26503</v>
      </c>
      <c r="D2802" t="s">
        <v>2489</v>
      </c>
      <c r="E2802" t="s">
        <v>13109</v>
      </c>
      <c r="F2802" t="s">
        <v>13110</v>
      </c>
      <c r="G2802" t="s">
        <v>13111</v>
      </c>
      <c r="H2802" t="s">
        <v>13109</v>
      </c>
      <c r="I2802" t="s">
        <v>2493</v>
      </c>
      <c r="J2802" t="s">
        <v>2494</v>
      </c>
      <c r="K2802" t="s">
        <v>2709</v>
      </c>
      <c r="L2802" t="s">
        <v>2496</v>
      </c>
      <c r="M2802" t="s">
        <v>13112</v>
      </c>
      <c r="N2802" t="s">
        <v>2496</v>
      </c>
      <c r="O2802" t="s">
        <v>2498</v>
      </c>
      <c r="P2802" t="s">
        <v>2655</v>
      </c>
      <c r="Q2802" t="s">
        <v>18</v>
      </c>
      <c r="R2802" t="s">
        <v>2711</v>
      </c>
      <c r="S2802" t="s">
        <v>2644</v>
      </c>
      <c r="T2802" t="s">
        <v>10368</v>
      </c>
      <c r="U2802" t="s">
        <v>10369</v>
      </c>
      <c r="V2802" t="s">
        <v>10370</v>
      </c>
      <c r="W2802" t="s">
        <v>323</v>
      </c>
      <c r="X2802" t="s">
        <v>10459</v>
      </c>
      <c r="Y2802" t="s">
        <v>2595</v>
      </c>
      <c r="Z2802" t="s">
        <v>10460</v>
      </c>
      <c r="AA2802" t="s">
        <v>2507</v>
      </c>
      <c r="AB2802" t="s">
        <v>13112</v>
      </c>
      <c r="AC2802" t="s">
        <v>2716</v>
      </c>
      <c r="AD2802">
        <v>0.33</v>
      </c>
      <c r="AE2802">
        <v>0.33</v>
      </c>
      <c r="AF2802" t="s">
        <v>2509</v>
      </c>
      <c r="AG2802">
        <v>0</v>
      </c>
      <c r="AH2802" t="s">
        <v>2513</v>
      </c>
      <c r="AI2802">
        <v>300</v>
      </c>
      <c r="AJ2802">
        <v>70</v>
      </c>
      <c r="AK2802">
        <v>0</v>
      </c>
      <c r="AL2802" t="s">
        <v>2511</v>
      </c>
      <c r="AM2802" t="s">
        <v>2662</v>
      </c>
      <c r="AN2802" t="s">
        <v>2513</v>
      </c>
      <c r="AO2802" t="s">
        <v>2513</v>
      </c>
      <c r="AP2802" t="s">
        <v>2514</v>
      </c>
      <c r="AQ2802" t="s">
        <v>2513</v>
      </c>
      <c r="AR2802" t="s">
        <v>2513</v>
      </c>
      <c r="AS2802" t="s">
        <v>2529</v>
      </c>
      <c r="AT2802" t="s">
        <v>2513</v>
      </c>
      <c r="AU2802">
        <v>44514</v>
      </c>
      <c r="AV2802" t="s">
        <v>2513</v>
      </c>
      <c r="AW2802" t="s">
        <v>2513</v>
      </c>
      <c r="AX2802" t="s">
        <v>2516</v>
      </c>
      <c r="AY2802" t="s">
        <v>2717</v>
      </c>
      <c r="AZ2802" t="s">
        <v>2513</v>
      </c>
      <c r="BA2802" t="s">
        <v>2513</v>
      </c>
      <c r="BB2802" t="s">
        <v>2513</v>
      </c>
    </row>
    <row r="2803" spans="1:54" x14ac:dyDescent="0.45">
      <c r="A2803">
        <v>10000395</v>
      </c>
      <c r="B2803" t="s">
        <v>13113</v>
      </c>
      <c r="C2803" t="s">
        <v>26504</v>
      </c>
      <c r="D2803" t="s">
        <v>2489</v>
      </c>
      <c r="E2803" t="s">
        <v>13114</v>
      </c>
      <c r="F2803" t="s">
        <v>13115</v>
      </c>
      <c r="G2803" t="s">
        <v>12970</v>
      </c>
      <c r="H2803" t="s">
        <v>13114</v>
      </c>
      <c r="I2803" t="s">
        <v>2493</v>
      </c>
      <c r="J2803" t="s">
        <v>2494</v>
      </c>
      <c r="K2803" t="s">
        <v>2653</v>
      </c>
      <c r="L2803" t="s">
        <v>2496</v>
      </c>
      <c r="M2803" t="s">
        <v>13116</v>
      </c>
      <c r="N2803" t="s">
        <v>2496</v>
      </c>
      <c r="O2803" t="s">
        <v>2498</v>
      </c>
      <c r="P2803" t="s">
        <v>2655</v>
      </c>
      <c r="Q2803" t="s">
        <v>18</v>
      </c>
      <c r="R2803" t="s">
        <v>2656</v>
      </c>
      <c r="S2803" t="s">
        <v>2657</v>
      </c>
      <c r="T2803" t="s">
        <v>10403</v>
      </c>
      <c r="U2803" t="s">
        <v>716</v>
      </c>
      <c r="V2803" t="s">
        <v>10540</v>
      </c>
      <c r="W2803" t="s">
        <v>260</v>
      </c>
      <c r="X2803" t="s">
        <v>13117</v>
      </c>
      <c r="Y2803" t="s">
        <v>2535</v>
      </c>
      <c r="Z2803" t="s">
        <v>13118</v>
      </c>
      <c r="AA2803" t="s">
        <v>2507</v>
      </c>
      <c r="AB2803" t="s">
        <v>13116</v>
      </c>
      <c r="AC2803" t="s">
        <v>2671</v>
      </c>
      <c r="AD2803">
        <v>2.085</v>
      </c>
      <c r="AE2803">
        <v>2.085</v>
      </c>
      <c r="AF2803" t="s">
        <v>2509</v>
      </c>
      <c r="AG2803">
        <v>0</v>
      </c>
      <c r="AH2803" t="s">
        <v>2513</v>
      </c>
      <c r="AI2803">
        <v>450</v>
      </c>
      <c r="AJ2803">
        <v>300</v>
      </c>
      <c r="AK2803">
        <v>0</v>
      </c>
      <c r="AL2803" t="s">
        <v>2511</v>
      </c>
      <c r="AM2803" t="s">
        <v>2512</v>
      </c>
      <c r="AN2803" t="s">
        <v>2513</v>
      </c>
      <c r="AO2803" t="s">
        <v>2513</v>
      </c>
      <c r="AP2803" t="s">
        <v>2513</v>
      </c>
      <c r="AQ2803" t="s">
        <v>2513</v>
      </c>
      <c r="AR2803" t="s">
        <v>2513</v>
      </c>
      <c r="AS2803" t="s">
        <v>2529</v>
      </c>
      <c r="AT2803" t="s">
        <v>2513</v>
      </c>
      <c r="AU2803">
        <v>44514</v>
      </c>
      <c r="AV2803" t="s">
        <v>2513</v>
      </c>
      <c r="AW2803" t="s">
        <v>2513</v>
      </c>
      <c r="AX2803" t="s">
        <v>2516</v>
      </c>
      <c r="AY2803" t="s">
        <v>2663</v>
      </c>
      <c r="AZ2803" t="s">
        <v>2513</v>
      </c>
      <c r="BA2803" t="s">
        <v>2513</v>
      </c>
      <c r="BB2803" t="s">
        <v>2513</v>
      </c>
    </row>
    <row r="2804" spans="1:54" x14ac:dyDescent="0.45">
      <c r="A2804">
        <v>10000397</v>
      </c>
      <c r="B2804" t="s">
        <v>13119</v>
      </c>
      <c r="C2804" t="s">
        <v>26482</v>
      </c>
      <c r="D2804" t="s">
        <v>2489</v>
      </c>
      <c r="E2804" t="s">
        <v>13120</v>
      </c>
      <c r="F2804" t="s">
        <v>13121</v>
      </c>
      <c r="G2804" t="s">
        <v>10538</v>
      </c>
      <c r="H2804" t="s">
        <v>13120</v>
      </c>
      <c r="I2804" t="s">
        <v>2493</v>
      </c>
      <c r="J2804" t="s">
        <v>2494</v>
      </c>
      <c r="K2804" t="s">
        <v>2653</v>
      </c>
      <c r="L2804" t="s">
        <v>2496</v>
      </c>
      <c r="M2804" t="s">
        <v>12912</v>
      </c>
      <c r="N2804" t="s">
        <v>2496</v>
      </c>
      <c r="O2804" t="s">
        <v>2498</v>
      </c>
      <c r="P2804" t="s">
        <v>2655</v>
      </c>
      <c r="Q2804" t="s">
        <v>18</v>
      </c>
      <c r="R2804" t="s">
        <v>2656</v>
      </c>
      <c r="S2804" t="s">
        <v>2657</v>
      </c>
      <c r="T2804" t="s">
        <v>10403</v>
      </c>
      <c r="U2804" t="s">
        <v>716</v>
      </c>
      <c r="V2804" t="s">
        <v>10540</v>
      </c>
      <c r="W2804" t="s">
        <v>260</v>
      </c>
      <c r="X2804" t="s">
        <v>12913</v>
      </c>
      <c r="Y2804" t="s">
        <v>2609</v>
      </c>
      <c r="Z2804" t="s">
        <v>12914</v>
      </c>
      <c r="AA2804" t="s">
        <v>2507</v>
      </c>
      <c r="AB2804" t="s">
        <v>12912</v>
      </c>
      <c r="AC2804" t="s">
        <v>2716</v>
      </c>
      <c r="AD2804">
        <v>2.0640000000000001</v>
      </c>
      <c r="AE2804">
        <v>2.0640000000000001</v>
      </c>
      <c r="AF2804" t="s">
        <v>2509</v>
      </c>
      <c r="AG2804">
        <v>0</v>
      </c>
      <c r="AH2804" t="s">
        <v>2513</v>
      </c>
      <c r="AI2804">
        <v>450</v>
      </c>
      <c r="AJ2804">
        <v>300</v>
      </c>
      <c r="AK2804">
        <v>0</v>
      </c>
      <c r="AL2804" t="s">
        <v>2511</v>
      </c>
      <c r="AM2804" t="s">
        <v>2662</v>
      </c>
      <c r="AN2804" t="s">
        <v>2513</v>
      </c>
      <c r="AO2804" t="s">
        <v>2513</v>
      </c>
      <c r="AP2804" t="s">
        <v>2513</v>
      </c>
      <c r="AQ2804" t="s">
        <v>2513</v>
      </c>
      <c r="AR2804" t="s">
        <v>2513</v>
      </c>
      <c r="AS2804" t="s">
        <v>2529</v>
      </c>
      <c r="AT2804" t="s">
        <v>2513</v>
      </c>
      <c r="AU2804">
        <v>44514</v>
      </c>
      <c r="AV2804" t="s">
        <v>2513</v>
      </c>
      <c r="AW2804" t="s">
        <v>2513</v>
      </c>
      <c r="AX2804" t="s">
        <v>2516</v>
      </c>
      <c r="AY2804" t="s">
        <v>2663</v>
      </c>
      <c r="AZ2804" t="s">
        <v>2513</v>
      </c>
      <c r="BA2804" t="s">
        <v>2513</v>
      </c>
      <c r="BB2804" t="s">
        <v>2513</v>
      </c>
    </row>
    <row r="2805" spans="1:54" x14ac:dyDescent="0.45">
      <c r="A2805">
        <v>10000398</v>
      </c>
      <c r="B2805" t="s">
        <v>13122</v>
      </c>
      <c r="C2805" t="s">
        <v>26505</v>
      </c>
      <c r="D2805" t="s">
        <v>2489</v>
      </c>
      <c r="E2805" t="s">
        <v>13123</v>
      </c>
      <c r="F2805" t="s">
        <v>13124</v>
      </c>
      <c r="G2805" t="s">
        <v>13125</v>
      </c>
      <c r="H2805" t="s">
        <v>13123</v>
      </c>
      <c r="I2805" t="s">
        <v>2493</v>
      </c>
      <c r="J2805" t="s">
        <v>2494</v>
      </c>
      <c r="K2805" t="s">
        <v>2709</v>
      </c>
      <c r="L2805" t="s">
        <v>2496</v>
      </c>
      <c r="M2805" t="s">
        <v>10426</v>
      </c>
      <c r="N2805" t="s">
        <v>2496</v>
      </c>
      <c r="O2805" t="s">
        <v>2498</v>
      </c>
      <c r="P2805" t="s">
        <v>2655</v>
      </c>
      <c r="Q2805" t="s">
        <v>18</v>
      </c>
      <c r="R2805" t="s">
        <v>2711</v>
      </c>
      <c r="S2805" t="s">
        <v>2644</v>
      </c>
      <c r="T2805" t="s">
        <v>10427</v>
      </c>
      <c r="U2805" t="s">
        <v>10428</v>
      </c>
      <c r="V2805" t="s">
        <v>10429</v>
      </c>
      <c r="W2805" t="s">
        <v>260</v>
      </c>
      <c r="X2805" t="s">
        <v>10430</v>
      </c>
      <c r="Y2805" t="s">
        <v>10431</v>
      </c>
      <c r="Z2805" t="s">
        <v>10432</v>
      </c>
      <c r="AA2805" t="s">
        <v>2507</v>
      </c>
      <c r="AB2805" t="s">
        <v>10426</v>
      </c>
      <c r="AC2805" t="s">
        <v>2716</v>
      </c>
      <c r="AD2805">
        <v>0.26500000000000001</v>
      </c>
      <c r="AE2805">
        <v>0.26500000000000001</v>
      </c>
      <c r="AF2805" t="s">
        <v>2509</v>
      </c>
      <c r="AG2805">
        <v>0</v>
      </c>
      <c r="AH2805" t="s">
        <v>2513</v>
      </c>
      <c r="AI2805">
        <v>250</v>
      </c>
      <c r="AJ2805">
        <v>65</v>
      </c>
      <c r="AK2805">
        <v>0</v>
      </c>
      <c r="AL2805" t="s">
        <v>2511</v>
      </c>
      <c r="AM2805" t="s">
        <v>2512</v>
      </c>
      <c r="AN2805" t="s">
        <v>2513</v>
      </c>
      <c r="AO2805" t="s">
        <v>2513</v>
      </c>
      <c r="AP2805" t="s">
        <v>2513</v>
      </c>
      <c r="AQ2805" t="s">
        <v>2513</v>
      </c>
      <c r="AR2805" t="s">
        <v>2513</v>
      </c>
      <c r="AS2805" t="s">
        <v>2529</v>
      </c>
      <c r="AT2805" t="s">
        <v>2513</v>
      </c>
      <c r="AU2805">
        <v>44514</v>
      </c>
      <c r="AV2805" t="s">
        <v>2513</v>
      </c>
      <c r="AW2805" t="s">
        <v>2513</v>
      </c>
      <c r="AX2805" t="s">
        <v>2516</v>
      </c>
      <c r="AY2805" t="s">
        <v>2717</v>
      </c>
      <c r="AZ2805" t="s">
        <v>2513</v>
      </c>
      <c r="BA2805" t="s">
        <v>2513</v>
      </c>
      <c r="BB2805" t="s">
        <v>2513</v>
      </c>
    </row>
    <row r="2806" spans="1:54" x14ac:dyDescent="0.45">
      <c r="A2806">
        <v>10000399</v>
      </c>
      <c r="B2806" t="s">
        <v>13126</v>
      </c>
      <c r="C2806" t="s">
        <v>26506</v>
      </c>
      <c r="D2806" t="s">
        <v>2489</v>
      </c>
      <c r="E2806" t="s">
        <v>13127</v>
      </c>
      <c r="F2806" t="s">
        <v>13128</v>
      </c>
      <c r="G2806" t="s">
        <v>2727</v>
      </c>
      <c r="H2806" t="s">
        <v>13127</v>
      </c>
      <c r="I2806" t="s">
        <v>2493</v>
      </c>
      <c r="J2806" t="s">
        <v>2494</v>
      </c>
      <c r="K2806" t="s">
        <v>2653</v>
      </c>
      <c r="L2806" t="s">
        <v>2496</v>
      </c>
      <c r="M2806" t="s">
        <v>13129</v>
      </c>
      <c r="N2806" t="s">
        <v>2496</v>
      </c>
      <c r="O2806" t="s">
        <v>2498</v>
      </c>
      <c r="P2806" t="s">
        <v>2655</v>
      </c>
      <c r="Q2806" t="s">
        <v>18</v>
      </c>
      <c r="R2806" t="s">
        <v>2656</v>
      </c>
      <c r="S2806" t="s">
        <v>2657</v>
      </c>
      <c r="T2806" t="s">
        <v>2658</v>
      </c>
      <c r="U2806" t="s">
        <v>298</v>
      </c>
      <c r="V2806" t="s">
        <v>2730</v>
      </c>
      <c r="W2806" t="s">
        <v>260</v>
      </c>
      <c r="X2806" t="s">
        <v>11005</v>
      </c>
      <c r="Y2806" t="s">
        <v>2525</v>
      </c>
      <c r="Z2806" t="s">
        <v>11006</v>
      </c>
      <c r="AA2806" t="s">
        <v>2507</v>
      </c>
      <c r="AB2806" t="s">
        <v>13129</v>
      </c>
      <c r="AC2806" t="s">
        <v>2586</v>
      </c>
      <c r="AD2806">
        <v>0.30399999999999999</v>
      </c>
      <c r="AE2806">
        <v>0.30399999999999999</v>
      </c>
      <c r="AF2806" t="s">
        <v>2509</v>
      </c>
      <c r="AG2806">
        <v>0.16</v>
      </c>
      <c r="AH2806" t="s">
        <v>2510</v>
      </c>
      <c r="AI2806">
        <v>200</v>
      </c>
      <c r="AJ2806">
        <v>100</v>
      </c>
      <c r="AK2806">
        <v>8</v>
      </c>
      <c r="AL2806" t="s">
        <v>2511</v>
      </c>
      <c r="AM2806" t="s">
        <v>2513</v>
      </c>
      <c r="AN2806" t="s">
        <v>2513</v>
      </c>
      <c r="AO2806" t="s">
        <v>2513</v>
      </c>
      <c r="AP2806" t="s">
        <v>2513</v>
      </c>
      <c r="AQ2806" t="s">
        <v>2513</v>
      </c>
      <c r="AR2806" t="s">
        <v>2513</v>
      </c>
      <c r="AS2806" t="s">
        <v>2529</v>
      </c>
      <c r="AT2806" t="s">
        <v>2513</v>
      </c>
      <c r="AU2806">
        <v>44514</v>
      </c>
      <c r="AV2806" t="s">
        <v>2513</v>
      </c>
      <c r="AW2806" t="s">
        <v>2513</v>
      </c>
      <c r="AX2806" t="s">
        <v>2513</v>
      </c>
      <c r="AY2806" t="s">
        <v>2663</v>
      </c>
      <c r="AZ2806" t="s">
        <v>2513</v>
      </c>
      <c r="BA2806" t="s">
        <v>2513</v>
      </c>
      <c r="BB2806" t="s">
        <v>2513</v>
      </c>
    </row>
    <row r="2807" spans="1:54" x14ac:dyDescent="0.45">
      <c r="A2807">
        <v>10000400</v>
      </c>
      <c r="B2807" t="s">
        <v>13130</v>
      </c>
      <c r="C2807" t="s">
        <v>2447</v>
      </c>
      <c r="D2807" t="s">
        <v>2489</v>
      </c>
      <c r="E2807" t="s">
        <v>13131</v>
      </c>
      <c r="F2807" t="s">
        <v>13132</v>
      </c>
      <c r="G2807" t="s">
        <v>2727</v>
      </c>
      <c r="H2807" t="s">
        <v>13131</v>
      </c>
      <c r="I2807" t="s">
        <v>2493</v>
      </c>
      <c r="J2807" t="s">
        <v>2494</v>
      </c>
      <c r="K2807" t="s">
        <v>2653</v>
      </c>
      <c r="L2807" t="s">
        <v>2496</v>
      </c>
      <c r="M2807" t="s">
        <v>2764</v>
      </c>
      <c r="N2807" t="s">
        <v>2496</v>
      </c>
      <c r="O2807" t="s">
        <v>2498</v>
      </c>
      <c r="P2807" t="s">
        <v>2655</v>
      </c>
      <c r="Q2807" t="s">
        <v>18</v>
      </c>
      <c r="R2807" t="s">
        <v>2656</v>
      </c>
      <c r="S2807" t="s">
        <v>2657</v>
      </c>
      <c r="T2807" t="s">
        <v>2658</v>
      </c>
      <c r="U2807" t="s">
        <v>298</v>
      </c>
      <c r="V2807" t="s">
        <v>2659</v>
      </c>
      <c r="W2807" t="s">
        <v>323</v>
      </c>
      <c r="X2807" t="s">
        <v>2765</v>
      </c>
      <c r="Y2807" t="s">
        <v>2678</v>
      </c>
      <c r="Z2807" t="s">
        <v>2766</v>
      </c>
      <c r="AA2807" t="s">
        <v>2507</v>
      </c>
      <c r="AB2807" t="s">
        <v>2764</v>
      </c>
      <c r="AC2807" t="s">
        <v>2586</v>
      </c>
      <c r="AD2807">
        <v>0.28000000000000003</v>
      </c>
      <c r="AE2807">
        <v>0.28000000000000003</v>
      </c>
      <c r="AF2807" t="s">
        <v>2509</v>
      </c>
      <c r="AG2807">
        <v>0.16</v>
      </c>
      <c r="AH2807" t="s">
        <v>2510</v>
      </c>
      <c r="AI2807">
        <v>200</v>
      </c>
      <c r="AJ2807">
        <v>100</v>
      </c>
      <c r="AK2807">
        <v>8</v>
      </c>
      <c r="AL2807" t="s">
        <v>2511</v>
      </c>
      <c r="AM2807" t="s">
        <v>2513</v>
      </c>
      <c r="AN2807" t="s">
        <v>2513</v>
      </c>
      <c r="AO2807" t="s">
        <v>2513</v>
      </c>
      <c r="AP2807" t="s">
        <v>2513</v>
      </c>
      <c r="AQ2807" t="s">
        <v>2513</v>
      </c>
      <c r="AR2807" t="s">
        <v>2513</v>
      </c>
      <c r="AS2807" t="s">
        <v>2529</v>
      </c>
      <c r="AT2807" t="s">
        <v>2513</v>
      </c>
      <c r="AU2807">
        <v>44514</v>
      </c>
      <c r="AV2807" t="s">
        <v>2513</v>
      </c>
      <c r="AW2807" t="s">
        <v>2513</v>
      </c>
      <c r="AX2807" t="s">
        <v>2513</v>
      </c>
      <c r="AY2807" t="s">
        <v>2663</v>
      </c>
      <c r="AZ2807" t="s">
        <v>2513</v>
      </c>
      <c r="BA2807" t="s">
        <v>2513</v>
      </c>
      <c r="BB2807" t="s">
        <v>2513</v>
      </c>
    </row>
    <row r="2808" spans="1:54" x14ac:dyDescent="0.45">
      <c r="A2808">
        <v>10000401</v>
      </c>
      <c r="B2808" t="s">
        <v>13133</v>
      </c>
      <c r="C2808" t="s">
        <v>26507</v>
      </c>
      <c r="D2808" t="s">
        <v>2489</v>
      </c>
      <c r="E2808" t="s">
        <v>13134</v>
      </c>
      <c r="F2808" t="s">
        <v>13135</v>
      </c>
      <c r="G2808" t="s">
        <v>13136</v>
      </c>
      <c r="H2808" t="s">
        <v>13134</v>
      </c>
      <c r="I2808" t="s">
        <v>2493</v>
      </c>
      <c r="J2808" t="s">
        <v>2494</v>
      </c>
      <c r="K2808" t="s">
        <v>2709</v>
      </c>
      <c r="L2808" t="s">
        <v>2496</v>
      </c>
      <c r="M2808" t="s">
        <v>13137</v>
      </c>
      <c r="N2808" t="s">
        <v>2496</v>
      </c>
      <c r="O2808" t="s">
        <v>2498</v>
      </c>
      <c r="P2808" t="s">
        <v>2655</v>
      </c>
      <c r="Q2808" t="s">
        <v>18</v>
      </c>
      <c r="R2808" t="s">
        <v>2711</v>
      </c>
      <c r="S2808" t="s">
        <v>2644</v>
      </c>
      <c r="T2808" t="s">
        <v>10449</v>
      </c>
      <c r="U2808" t="s">
        <v>10450</v>
      </c>
      <c r="V2808" t="s">
        <v>10479</v>
      </c>
      <c r="W2808" t="s">
        <v>260</v>
      </c>
      <c r="X2808" t="s">
        <v>13138</v>
      </c>
      <c r="Y2808" t="s">
        <v>2535</v>
      </c>
      <c r="Z2808" t="s">
        <v>13139</v>
      </c>
      <c r="AA2808" t="s">
        <v>2507</v>
      </c>
      <c r="AB2808" t="s">
        <v>13137</v>
      </c>
      <c r="AC2808" t="s">
        <v>2598</v>
      </c>
      <c r="AD2808">
        <v>0.56999999999999995</v>
      </c>
      <c r="AE2808">
        <v>0.56999999999999995</v>
      </c>
      <c r="AF2808" t="s">
        <v>2509</v>
      </c>
      <c r="AG2808">
        <v>0</v>
      </c>
      <c r="AH2808" t="s">
        <v>2513</v>
      </c>
      <c r="AI2808">
        <v>600</v>
      </c>
      <c r="AJ2808">
        <v>60</v>
      </c>
      <c r="AK2808">
        <v>0</v>
      </c>
      <c r="AL2808" t="s">
        <v>2511</v>
      </c>
      <c r="AM2808" t="s">
        <v>2513</v>
      </c>
      <c r="AN2808" t="s">
        <v>2513</v>
      </c>
      <c r="AO2808" t="s">
        <v>2513</v>
      </c>
      <c r="AP2808" t="s">
        <v>2513</v>
      </c>
      <c r="AQ2808" t="s">
        <v>2513</v>
      </c>
      <c r="AR2808" t="s">
        <v>2513</v>
      </c>
      <c r="AS2808" t="s">
        <v>2529</v>
      </c>
      <c r="AT2808" t="s">
        <v>2513</v>
      </c>
      <c r="AU2808">
        <v>44514</v>
      </c>
      <c r="AV2808" t="s">
        <v>2513</v>
      </c>
      <c r="AW2808" t="s">
        <v>2513</v>
      </c>
      <c r="AX2808" t="s">
        <v>2513</v>
      </c>
      <c r="AY2808" t="s">
        <v>2717</v>
      </c>
      <c r="AZ2808" t="s">
        <v>2513</v>
      </c>
      <c r="BA2808" t="s">
        <v>2513</v>
      </c>
      <c r="BB2808" t="s">
        <v>2513</v>
      </c>
    </row>
    <row r="2809" spans="1:54" x14ac:dyDescent="0.45">
      <c r="A2809">
        <v>10000404</v>
      </c>
      <c r="B2809" t="s">
        <v>13140</v>
      </c>
      <c r="C2809" t="s">
        <v>26508</v>
      </c>
      <c r="D2809" t="s">
        <v>2489</v>
      </c>
      <c r="E2809" t="s">
        <v>13141</v>
      </c>
      <c r="F2809" t="s">
        <v>13142</v>
      </c>
      <c r="G2809" t="s">
        <v>13143</v>
      </c>
      <c r="H2809" t="s">
        <v>13141</v>
      </c>
      <c r="I2809" t="s">
        <v>2493</v>
      </c>
      <c r="J2809" t="s">
        <v>2494</v>
      </c>
      <c r="K2809" t="s">
        <v>2820</v>
      </c>
      <c r="L2809" t="s">
        <v>2496</v>
      </c>
      <c r="M2809" t="s">
        <v>13144</v>
      </c>
      <c r="N2809" t="s">
        <v>2496</v>
      </c>
      <c r="O2809" t="s">
        <v>2498</v>
      </c>
      <c r="P2809" t="s">
        <v>2655</v>
      </c>
      <c r="Q2809" t="s">
        <v>18</v>
      </c>
      <c r="R2809" t="s">
        <v>2822</v>
      </c>
      <c r="S2809" t="s">
        <v>2823</v>
      </c>
      <c r="T2809" t="s">
        <v>10782</v>
      </c>
      <c r="U2809" t="s">
        <v>613</v>
      </c>
      <c r="V2809" t="s">
        <v>10783</v>
      </c>
      <c r="W2809" t="s">
        <v>260</v>
      </c>
      <c r="X2809" t="s">
        <v>10784</v>
      </c>
      <c r="Y2809" t="s">
        <v>2525</v>
      </c>
      <c r="Z2809" t="s">
        <v>10785</v>
      </c>
      <c r="AA2809" t="s">
        <v>2507</v>
      </c>
      <c r="AB2809" t="s">
        <v>13144</v>
      </c>
      <c r="AC2809" t="s">
        <v>2716</v>
      </c>
      <c r="AD2809">
        <v>1.1060000000000001</v>
      </c>
      <c r="AE2809">
        <v>1.1060000000000001</v>
      </c>
      <c r="AF2809" t="s">
        <v>2509</v>
      </c>
      <c r="AG2809">
        <v>0</v>
      </c>
      <c r="AH2809" t="s">
        <v>2513</v>
      </c>
      <c r="AI2809">
        <v>250</v>
      </c>
      <c r="AJ2809">
        <v>250</v>
      </c>
      <c r="AK2809">
        <v>0</v>
      </c>
      <c r="AL2809" t="s">
        <v>2511</v>
      </c>
      <c r="AM2809" t="s">
        <v>2662</v>
      </c>
      <c r="AN2809" t="s">
        <v>2513</v>
      </c>
      <c r="AO2809" t="s">
        <v>2513</v>
      </c>
      <c r="AP2809" t="s">
        <v>2514</v>
      </c>
      <c r="AQ2809" t="s">
        <v>2513</v>
      </c>
      <c r="AR2809" t="s">
        <v>2513</v>
      </c>
      <c r="AS2809" t="s">
        <v>2529</v>
      </c>
      <c r="AT2809" t="s">
        <v>2513</v>
      </c>
      <c r="AU2809">
        <v>44514</v>
      </c>
      <c r="AV2809" t="s">
        <v>2513</v>
      </c>
      <c r="AW2809" t="s">
        <v>2513</v>
      </c>
      <c r="AX2809" t="s">
        <v>2516</v>
      </c>
      <c r="AY2809" t="s">
        <v>2828</v>
      </c>
      <c r="AZ2809" t="s">
        <v>2650</v>
      </c>
      <c r="BA2809" t="s">
        <v>2513</v>
      </c>
      <c r="BB2809" t="s">
        <v>2513</v>
      </c>
    </row>
    <row r="2810" spans="1:54" x14ac:dyDescent="0.45">
      <c r="A2810">
        <v>10000411</v>
      </c>
      <c r="B2810" t="s">
        <v>13145</v>
      </c>
      <c r="C2810" t="s">
        <v>26509</v>
      </c>
      <c r="D2810" t="s">
        <v>2489</v>
      </c>
      <c r="E2810" t="s">
        <v>13146</v>
      </c>
      <c r="F2810" t="s">
        <v>13147</v>
      </c>
      <c r="G2810" t="s">
        <v>10538</v>
      </c>
      <c r="H2810" t="s">
        <v>13146</v>
      </c>
      <c r="I2810" t="s">
        <v>2493</v>
      </c>
      <c r="J2810" t="s">
        <v>2494</v>
      </c>
      <c r="K2810" t="s">
        <v>2709</v>
      </c>
      <c r="L2810" t="s">
        <v>2496</v>
      </c>
      <c r="M2810" t="s">
        <v>13148</v>
      </c>
      <c r="N2810" t="s">
        <v>2496</v>
      </c>
      <c r="O2810" t="s">
        <v>2498</v>
      </c>
      <c r="P2810" t="s">
        <v>2655</v>
      </c>
      <c r="Q2810" t="s">
        <v>18</v>
      </c>
      <c r="R2810" t="s">
        <v>2711</v>
      </c>
      <c r="S2810" t="s">
        <v>2644</v>
      </c>
      <c r="T2810" t="s">
        <v>13149</v>
      </c>
      <c r="U2810" t="s">
        <v>716</v>
      </c>
      <c r="V2810" t="s">
        <v>13150</v>
      </c>
      <c r="W2810" t="s">
        <v>260</v>
      </c>
      <c r="X2810" t="s">
        <v>13151</v>
      </c>
      <c r="Y2810" t="s">
        <v>10542</v>
      </c>
      <c r="Z2810" t="s">
        <v>13152</v>
      </c>
      <c r="AA2810" t="s">
        <v>2507</v>
      </c>
      <c r="AB2810" t="s">
        <v>13148</v>
      </c>
      <c r="AC2810" t="s">
        <v>2598</v>
      </c>
      <c r="AD2810">
        <v>2.048</v>
      </c>
      <c r="AE2810">
        <v>2.048</v>
      </c>
      <c r="AF2810" t="s">
        <v>2509</v>
      </c>
      <c r="AG2810">
        <v>0</v>
      </c>
      <c r="AH2810" t="s">
        <v>2513</v>
      </c>
      <c r="AI2810">
        <v>450</v>
      </c>
      <c r="AJ2810">
        <v>300</v>
      </c>
      <c r="AK2810">
        <v>0</v>
      </c>
      <c r="AL2810" t="s">
        <v>2511</v>
      </c>
      <c r="AM2810" t="s">
        <v>2662</v>
      </c>
      <c r="AN2810" t="s">
        <v>2513</v>
      </c>
      <c r="AO2810" t="s">
        <v>2513</v>
      </c>
      <c r="AP2810" t="s">
        <v>2514</v>
      </c>
      <c r="AQ2810" t="s">
        <v>2513</v>
      </c>
      <c r="AR2810" t="s">
        <v>2513</v>
      </c>
      <c r="AS2810" t="s">
        <v>2529</v>
      </c>
      <c r="AT2810" t="s">
        <v>2513</v>
      </c>
      <c r="AU2810">
        <v>44514</v>
      </c>
      <c r="AV2810" t="s">
        <v>2513</v>
      </c>
      <c r="AW2810" t="s">
        <v>2513</v>
      </c>
      <c r="AX2810" t="s">
        <v>2516</v>
      </c>
      <c r="AY2810" t="s">
        <v>2717</v>
      </c>
      <c r="AZ2810" t="s">
        <v>2513</v>
      </c>
      <c r="BA2810" t="s">
        <v>2513</v>
      </c>
      <c r="BB2810" t="s">
        <v>2513</v>
      </c>
    </row>
    <row r="2811" spans="1:54" x14ac:dyDescent="0.45">
      <c r="A2811">
        <v>10000423</v>
      </c>
      <c r="B2811" t="s">
        <v>13153</v>
      </c>
      <c r="C2811" t="s">
        <v>26510</v>
      </c>
      <c r="D2811" t="s">
        <v>2489</v>
      </c>
      <c r="E2811" t="s">
        <v>13154</v>
      </c>
      <c r="F2811" t="s">
        <v>13155</v>
      </c>
      <c r="G2811" t="s">
        <v>13156</v>
      </c>
      <c r="H2811" t="s">
        <v>13154</v>
      </c>
      <c r="I2811" t="s">
        <v>2493</v>
      </c>
      <c r="J2811" t="s">
        <v>2494</v>
      </c>
      <c r="K2811" t="s">
        <v>2709</v>
      </c>
      <c r="L2811" t="s">
        <v>2496</v>
      </c>
      <c r="M2811" t="s">
        <v>13157</v>
      </c>
      <c r="N2811" t="s">
        <v>2496</v>
      </c>
      <c r="O2811" t="s">
        <v>2498</v>
      </c>
      <c r="P2811" t="s">
        <v>2655</v>
      </c>
      <c r="Q2811" t="s">
        <v>18</v>
      </c>
      <c r="R2811" t="s">
        <v>2711</v>
      </c>
      <c r="S2811" t="s">
        <v>2644</v>
      </c>
      <c r="T2811" t="s">
        <v>10427</v>
      </c>
      <c r="U2811" t="s">
        <v>10428</v>
      </c>
      <c r="V2811" t="s">
        <v>10437</v>
      </c>
      <c r="W2811" t="s">
        <v>323</v>
      </c>
      <c r="X2811" t="s">
        <v>13158</v>
      </c>
      <c r="Y2811" t="s">
        <v>2505</v>
      </c>
      <c r="Z2811" t="s">
        <v>13159</v>
      </c>
      <c r="AA2811" t="s">
        <v>2507</v>
      </c>
      <c r="AB2811" t="s">
        <v>13157</v>
      </c>
      <c r="AC2811" t="s">
        <v>2508</v>
      </c>
      <c r="AD2811">
        <v>0.26</v>
      </c>
      <c r="AE2811">
        <v>0.26</v>
      </c>
      <c r="AF2811" t="s">
        <v>2509</v>
      </c>
      <c r="AG2811">
        <v>0</v>
      </c>
      <c r="AH2811" t="s">
        <v>2513</v>
      </c>
      <c r="AI2811">
        <v>250</v>
      </c>
      <c r="AJ2811">
        <v>65</v>
      </c>
      <c r="AK2811">
        <v>0</v>
      </c>
      <c r="AL2811" t="s">
        <v>2511</v>
      </c>
      <c r="AM2811" t="s">
        <v>2662</v>
      </c>
      <c r="AN2811" t="s">
        <v>2513</v>
      </c>
      <c r="AO2811" t="s">
        <v>2513</v>
      </c>
      <c r="AP2811" t="s">
        <v>2514</v>
      </c>
      <c r="AQ2811" t="s">
        <v>2513</v>
      </c>
      <c r="AR2811" t="s">
        <v>2513</v>
      </c>
      <c r="AS2811" t="s">
        <v>2529</v>
      </c>
      <c r="AT2811" t="s">
        <v>2513</v>
      </c>
      <c r="AU2811">
        <v>44514</v>
      </c>
      <c r="AV2811" t="s">
        <v>2513</v>
      </c>
      <c r="AW2811" t="s">
        <v>2513</v>
      </c>
      <c r="AX2811" t="s">
        <v>2516</v>
      </c>
      <c r="AY2811" t="s">
        <v>2717</v>
      </c>
      <c r="AZ2811" t="s">
        <v>2513</v>
      </c>
      <c r="BA2811" t="s">
        <v>2513</v>
      </c>
      <c r="BB2811" t="s">
        <v>2513</v>
      </c>
    </row>
    <row r="2812" spans="1:54" x14ac:dyDescent="0.45">
      <c r="A2812">
        <v>10000424</v>
      </c>
      <c r="B2812" t="s">
        <v>13160</v>
      </c>
      <c r="C2812" t="s">
        <v>26254</v>
      </c>
      <c r="D2812" t="s">
        <v>2489</v>
      </c>
      <c r="E2812" t="s">
        <v>13161</v>
      </c>
      <c r="F2812" t="s">
        <v>13162</v>
      </c>
      <c r="G2812" t="s">
        <v>10684</v>
      </c>
      <c r="H2812" t="s">
        <v>13161</v>
      </c>
      <c r="I2812" t="s">
        <v>2493</v>
      </c>
      <c r="J2812" t="s">
        <v>2494</v>
      </c>
      <c r="K2812" t="s">
        <v>2709</v>
      </c>
      <c r="L2812" t="s">
        <v>2496</v>
      </c>
      <c r="M2812" t="s">
        <v>10685</v>
      </c>
      <c r="N2812" t="s">
        <v>2496</v>
      </c>
      <c r="O2812" t="s">
        <v>2498</v>
      </c>
      <c r="P2812" t="s">
        <v>2655</v>
      </c>
      <c r="Q2812" t="s">
        <v>18</v>
      </c>
      <c r="R2812" t="s">
        <v>2711</v>
      </c>
      <c r="S2812" t="s">
        <v>2644</v>
      </c>
      <c r="T2812" t="s">
        <v>10427</v>
      </c>
      <c r="U2812" t="s">
        <v>10428</v>
      </c>
      <c r="V2812" t="s">
        <v>10429</v>
      </c>
      <c r="W2812" t="s">
        <v>260</v>
      </c>
      <c r="X2812" t="s">
        <v>10430</v>
      </c>
      <c r="Y2812" t="s">
        <v>10431</v>
      </c>
      <c r="Z2812" t="s">
        <v>10432</v>
      </c>
      <c r="AA2812" t="s">
        <v>2507</v>
      </c>
      <c r="AB2812" t="s">
        <v>10685</v>
      </c>
      <c r="AC2812" t="s">
        <v>10504</v>
      </c>
      <c r="AD2812">
        <v>0.26400000000000001</v>
      </c>
      <c r="AE2812">
        <v>0.26400000000000001</v>
      </c>
      <c r="AF2812" t="s">
        <v>2509</v>
      </c>
      <c r="AG2812">
        <v>0</v>
      </c>
      <c r="AH2812" t="s">
        <v>2513</v>
      </c>
      <c r="AI2812">
        <v>250</v>
      </c>
      <c r="AJ2812">
        <v>65</v>
      </c>
      <c r="AK2812">
        <v>0</v>
      </c>
      <c r="AL2812" t="s">
        <v>2511</v>
      </c>
      <c r="AM2812" t="s">
        <v>2662</v>
      </c>
      <c r="AN2812" t="s">
        <v>2513</v>
      </c>
      <c r="AO2812" t="s">
        <v>2513</v>
      </c>
      <c r="AP2812" t="s">
        <v>2514</v>
      </c>
      <c r="AQ2812" t="s">
        <v>2513</v>
      </c>
      <c r="AR2812" t="s">
        <v>2513</v>
      </c>
      <c r="AS2812" t="s">
        <v>2529</v>
      </c>
      <c r="AT2812" t="s">
        <v>2513</v>
      </c>
      <c r="AU2812">
        <v>44514</v>
      </c>
      <c r="AV2812" t="s">
        <v>2513</v>
      </c>
      <c r="AW2812" t="s">
        <v>2513</v>
      </c>
      <c r="AX2812" t="s">
        <v>2516</v>
      </c>
      <c r="AY2812" t="s">
        <v>2717</v>
      </c>
      <c r="AZ2812" t="s">
        <v>2513</v>
      </c>
      <c r="BA2812" t="s">
        <v>2513</v>
      </c>
      <c r="BB2812" t="s">
        <v>2513</v>
      </c>
    </row>
    <row r="2813" spans="1:54" x14ac:dyDescent="0.45">
      <c r="A2813">
        <v>10000425</v>
      </c>
      <c r="B2813" t="s">
        <v>13163</v>
      </c>
      <c r="C2813" t="s">
        <v>26248</v>
      </c>
      <c r="D2813" t="s">
        <v>2489</v>
      </c>
      <c r="E2813" t="s">
        <v>13164</v>
      </c>
      <c r="F2813" t="s">
        <v>13165</v>
      </c>
      <c r="G2813" t="s">
        <v>10630</v>
      </c>
      <c r="H2813" t="s">
        <v>13164</v>
      </c>
      <c r="I2813" t="s">
        <v>2493</v>
      </c>
      <c r="J2813" t="s">
        <v>2494</v>
      </c>
      <c r="K2813" t="s">
        <v>2709</v>
      </c>
      <c r="L2813" t="s">
        <v>2496</v>
      </c>
      <c r="M2813" t="s">
        <v>10426</v>
      </c>
      <c r="N2813" t="s">
        <v>2496</v>
      </c>
      <c r="O2813" t="s">
        <v>2498</v>
      </c>
      <c r="P2813" t="s">
        <v>2655</v>
      </c>
      <c r="Q2813" t="s">
        <v>18</v>
      </c>
      <c r="R2813" t="s">
        <v>2711</v>
      </c>
      <c r="S2813" t="s">
        <v>2644</v>
      </c>
      <c r="T2813" t="s">
        <v>10427</v>
      </c>
      <c r="U2813" t="s">
        <v>10428</v>
      </c>
      <c r="V2813" t="s">
        <v>10429</v>
      </c>
      <c r="W2813" t="s">
        <v>260</v>
      </c>
      <c r="X2813" t="s">
        <v>10430</v>
      </c>
      <c r="Y2813" t="s">
        <v>10431</v>
      </c>
      <c r="Z2813" t="s">
        <v>10432</v>
      </c>
      <c r="AA2813" t="s">
        <v>2507</v>
      </c>
      <c r="AB2813" t="s">
        <v>10426</v>
      </c>
      <c r="AC2813" t="s">
        <v>2716</v>
      </c>
      <c r="AD2813">
        <v>0.35</v>
      </c>
      <c r="AE2813">
        <v>0.35</v>
      </c>
      <c r="AF2813" t="s">
        <v>2509</v>
      </c>
      <c r="AG2813">
        <v>0</v>
      </c>
      <c r="AH2813" t="s">
        <v>2513</v>
      </c>
      <c r="AI2813">
        <v>250</v>
      </c>
      <c r="AJ2813">
        <v>65</v>
      </c>
      <c r="AK2813">
        <v>0</v>
      </c>
      <c r="AL2813" t="s">
        <v>2511</v>
      </c>
      <c r="AM2813" t="s">
        <v>2662</v>
      </c>
      <c r="AN2813" t="s">
        <v>2513</v>
      </c>
      <c r="AO2813" t="s">
        <v>2513</v>
      </c>
      <c r="AP2813" t="s">
        <v>2514</v>
      </c>
      <c r="AQ2813" t="s">
        <v>2513</v>
      </c>
      <c r="AR2813" t="s">
        <v>2513</v>
      </c>
      <c r="AS2813" t="s">
        <v>2529</v>
      </c>
      <c r="AT2813" t="s">
        <v>2513</v>
      </c>
      <c r="AU2813">
        <v>44514</v>
      </c>
      <c r="AV2813" t="s">
        <v>2513</v>
      </c>
      <c r="AW2813" t="s">
        <v>2513</v>
      </c>
      <c r="AX2813" t="s">
        <v>2516</v>
      </c>
      <c r="AY2813" t="s">
        <v>2717</v>
      </c>
      <c r="AZ2813" t="s">
        <v>2513</v>
      </c>
      <c r="BA2813" t="s">
        <v>2513</v>
      </c>
      <c r="BB2813" t="s">
        <v>2513</v>
      </c>
    </row>
    <row r="2814" spans="1:54" x14ac:dyDescent="0.45">
      <c r="A2814">
        <v>10000426</v>
      </c>
      <c r="B2814" t="s">
        <v>13166</v>
      </c>
      <c r="C2814" t="s">
        <v>26511</v>
      </c>
      <c r="D2814" t="s">
        <v>2489</v>
      </c>
      <c r="E2814" t="s">
        <v>13167</v>
      </c>
      <c r="F2814" t="s">
        <v>13168</v>
      </c>
      <c r="G2814" t="s">
        <v>13169</v>
      </c>
      <c r="H2814" t="s">
        <v>13167</v>
      </c>
      <c r="I2814" t="s">
        <v>2493</v>
      </c>
      <c r="J2814" t="s">
        <v>2494</v>
      </c>
      <c r="K2814" t="s">
        <v>2709</v>
      </c>
      <c r="L2814" t="s">
        <v>2496</v>
      </c>
      <c r="M2814" t="s">
        <v>13005</v>
      </c>
      <c r="N2814" t="s">
        <v>2496</v>
      </c>
      <c r="O2814" t="s">
        <v>2498</v>
      </c>
      <c r="P2814" t="s">
        <v>2655</v>
      </c>
      <c r="Q2814" t="s">
        <v>18</v>
      </c>
      <c r="R2814" t="s">
        <v>2711</v>
      </c>
      <c r="S2814" t="s">
        <v>2644</v>
      </c>
      <c r="T2814" t="s">
        <v>10427</v>
      </c>
      <c r="U2814" t="s">
        <v>10428</v>
      </c>
      <c r="V2814" t="s">
        <v>10437</v>
      </c>
      <c r="W2814" t="s">
        <v>323</v>
      </c>
      <c r="X2814" t="s">
        <v>10438</v>
      </c>
      <c r="Y2814" t="s">
        <v>10431</v>
      </c>
      <c r="Z2814" t="s">
        <v>10439</v>
      </c>
      <c r="AA2814" t="s">
        <v>2507</v>
      </c>
      <c r="AB2814" t="s">
        <v>13005</v>
      </c>
      <c r="AC2814" t="s">
        <v>2598</v>
      </c>
      <c r="AD2814">
        <v>0.35</v>
      </c>
      <c r="AE2814">
        <v>0.35</v>
      </c>
      <c r="AF2814" t="s">
        <v>2509</v>
      </c>
      <c r="AG2814">
        <v>0</v>
      </c>
      <c r="AH2814" t="s">
        <v>2513</v>
      </c>
      <c r="AI2814">
        <v>250</v>
      </c>
      <c r="AJ2814">
        <v>65</v>
      </c>
      <c r="AK2814">
        <v>0</v>
      </c>
      <c r="AL2814" t="s">
        <v>2511</v>
      </c>
      <c r="AM2814" t="s">
        <v>2662</v>
      </c>
      <c r="AN2814" t="s">
        <v>2513</v>
      </c>
      <c r="AO2814" t="s">
        <v>2513</v>
      </c>
      <c r="AP2814" t="s">
        <v>2514</v>
      </c>
      <c r="AQ2814" t="s">
        <v>2513</v>
      </c>
      <c r="AR2814" t="s">
        <v>2513</v>
      </c>
      <c r="AS2814" t="s">
        <v>2529</v>
      </c>
      <c r="AT2814" t="s">
        <v>2513</v>
      </c>
      <c r="AU2814">
        <v>44514</v>
      </c>
      <c r="AV2814" t="s">
        <v>2513</v>
      </c>
      <c r="AW2814" t="s">
        <v>2513</v>
      </c>
      <c r="AX2814" t="s">
        <v>2516</v>
      </c>
      <c r="AY2814" t="s">
        <v>2717</v>
      </c>
      <c r="AZ2814" t="s">
        <v>2513</v>
      </c>
      <c r="BA2814" t="s">
        <v>2513</v>
      </c>
      <c r="BB2814" t="s">
        <v>2513</v>
      </c>
    </row>
    <row r="2815" spans="1:54" x14ac:dyDescent="0.45">
      <c r="A2815">
        <v>10000427</v>
      </c>
      <c r="B2815" t="s">
        <v>13170</v>
      </c>
      <c r="C2815" t="s">
        <v>26512</v>
      </c>
      <c r="D2815" t="s">
        <v>2489</v>
      </c>
      <c r="E2815" t="s">
        <v>13171</v>
      </c>
      <c r="F2815" t="s">
        <v>13172</v>
      </c>
      <c r="G2815" t="s">
        <v>10443</v>
      </c>
      <c r="H2815" t="s">
        <v>13171</v>
      </c>
      <c r="I2815" t="s">
        <v>2493</v>
      </c>
      <c r="J2815" t="s">
        <v>2494</v>
      </c>
      <c r="K2815" t="s">
        <v>2709</v>
      </c>
      <c r="L2815" t="s">
        <v>2496</v>
      </c>
      <c r="M2815" t="s">
        <v>10436</v>
      </c>
      <c r="N2815" t="s">
        <v>2496</v>
      </c>
      <c r="O2815" t="s">
        <v>2498</v>
      </c>
      <c r="P2815" t="s">
        <v>2655</v>
      </c>
      <c r="Q2815" t="s">
        <v>18</v>
      </c>
      <c r="R2815" t="s">
        <v>2711</v>
      </c>
      <c r="S2815" t="s">
        <v>2644</v>
      </c>
      <c r="T2815" t="s">
        <v>10427</v>
      </c>
      <c r="U2815" t="s">
        <v>10428</v>
      </c>
      <c r="V2815" t="s">
        <v>10437</v>
      </c>
      <c r="W2815" t="s">
        <v>323</v>
      </c>
      <c r="X2815" t="s">
        <v>10438</v>
      </c>
      <c r="Y2815" t="s">
        <v>10431</v>
      </c>
      <c r="Z2815" t="s">
        <v>10439</v>
      </c>
      <c r="AA2815" t="s">
        <v>2507</v>
      </c>
      <c r="AB2815" t="s">
        <v>10436</v>
      </c>
      <c r="AC2815" t="s">
        <v>2716</v>
      </c>
      <c r="AD2815">
        <v>0.23</v>
      </c>
      <c r="AE2815">
        <v>0.23</v>
      </c>
      <c r="AF2815" t="s">
        <v>2509</v>
      </c>
      <c r="AG2815">
        <v>0</v>
      </c>
      <c r="AH2815" t="s">
        <v>2513</v>
      </c>
      <c r="AI2815">
        <v>250</v>
      </c>
      <c r="AJ2815">
        <v>65</v>
      </c>
      <c r="AK2815">
        <v>0</v>
      </c>
      <c r="AL2815" t="s">
        <v>2511</v>
      </c>
      <c r="AM2815" t="s">
        <v>2662</v>
      </c>
      <c r="AN2815" t="s">
        <v>2513</v>
      </c>
      <c r="AO2815" t="s">
        <v>2513</v>
      </c>
      <c r="AP2815" t="s">
        <v>2514</v>
      </c>
      <c r="AQ2815" t="s">
        <v>2513</v>
      </c>
      <c r="AR2815" t="s">
        <v>2513</v>
      </c>
      <c r="AS2815" t="s">
        <v>2529</v>
      </c>
      <c r="AT2815" t="s">
        <v>2513</v>
      </c>
      <c r="AU2815">
        <v>44514</v>
      </c>
      <c r="AV2815" t="s">
        <v>2513</v>
      </c>
      <c r="AW2815" t="s">
        <v>2513</v>
      </c>
      <c r="AX2815" t="s">
        <v>2516</v>
      </c>
      <c r="AY2815" t="s">
        <v>2717</v>
      </c>
      <c r="AZ2815" t="s">
        <v>2513</v>
      </c>
      <c r="BA2815" t="s">
        <v>2513</v>
      </c>
      <c r="BB2815" t="s">
        <v>2513</v>
      </c>
    </row>
    <row r="2816" spans="1:54" x14ac:dyDescent="0.45">
      <c r="A2816">
        <v>10000428</v>
      </c>
      <c r="B2816" t="s">
        <v>13173</v>
      </c>
      <c r="C2816" t="s">
        <v>26259</v>
      </c>
      <c r="D2816" t="s">
        <v>2489</v>
      </c>
      <c r="E2816" t="s">
        <v>13174</v>
      </c>
      <c r="F2816" t="s">
        <v>13175</v>
      </c>
      <c r="G2816" t="s">
        <v>10758</v>
      </c>
      <c r="H2816" t="s">
        <v>13174</v>
      </c>
      <c r="I2816" t="s">
        <v>2493</v>
      </c>
      <c r="J2816" t="s">
        <v>2494</v>
      </c>
      <c r="K2816" t="s">
        <v>2709</v>
      </c>
      <c r="L2816" t="s">
        <v>2496</v>
      </c>
      <c r="M2816" t="s">
        <v>10759</v>
      </c>
      <c r="N2816" t="s">
        <v>2496</v>
      </c>
      <c r="O2816" t="s">
        <v>2498</v>
      </c>
      <c r="P2816" t="s">
        <v>2655</v>
      </c>
      <c r="Q2816" t="s">
        <v>18</v>
      </c>
      <c r="R2816" t="s">
        <v>2711</v>
      </c>
      <c r="S2816" t="s">
        <v>2644</v>
      </c>
      <c r="T2816" t="s">
        <v>10368</v>
      </c>
      <c r="U2816" t="s">
        <v>10369</v>
      </c>
      <c r="V2816" t="s">
        <v>10604</v>
      </c>
      <c r="W2816" t="s">
        <v>260</v>
      </c>
      <c r="X2816" t="s">
        <v>10605</v>
      </c>
      <c r="Y2816" t="s">
        <v>2505</v>
      </c>
      <c r="Z2816" t="s">
        <v>10606</v>
      </c>
      <c r="AA2816" t="s">
        <v>2507</v>
      </c>
      <c r="AB2816" t="s">
        <v>10759</v>
      </c>
      <c r="AC2816" t="s">
        <v>10760</v>
      </c>
      <c r="AD2816">
        <v>0.378</v>
      </c>
      <c r="AE2816">
        <v>0.378</v>
      </c>
      <c r="AF2816" t="s">
        <v>2509</v>
      </c>
      <c r="AG2816">
        <v>0</v>
      </c>
      <c r="AH2816" t="s">
        <v>2513</v>
      </c>
      <c r="AI2816">
        <v>300</v>
      </c>
      <c r="AJ2816">
        <v>70</v>
      </c>
      <c r="AK2816">
        <v>0</v>
      </c>
      <c r="AL2816" t="s">
        <v>2511</v>
      </c>
      <c r="AM2816" t="s">
        <v>2662</v>
      </c>
      <c r="AN2816" t="s">
        <v>2513</v>
      </c>
      <c r="AO2816" t="s">
        <v>2513</v>
      </c>
      <c r="AP2816" t="s">
        <v>2514</v>
      </c>
      <c r="AQ2816" t="s">
        <v>2513</v>
      </c>
      <c r="AR2816" t="s">
        <v>2513</v>
      </c>
      <c r="AS2816" t="s">
        <v>2529</v>
      </c>
      <c r="AT2816" t="s">
        <v>2513</v>
      </c>
      <c r="AU2816">
        <v>44514</v>
      </c>
      <c r="AV2816" t="s">
        <v>2513</v>
      </c>
      <c r="AW2816" t="s">
        <v>2513</v>
      </c>
      <c r="AX2816" t="s">
        <v>2516</v>
      </c>
      <c r="AY2816" t="s">
        <v>2717</v>
      </c>
      <c r="AZ2816" t="s">
        <v>2513</v>
      </c>
      <c r="BA2816" t="s">
        <v>2513</v>
      </c>
      <c r="BB2816" t="s">
        <v>2513</v>
      </c>
    </row>
    <row r="2817" spans="1:54" x14ac:dyDescent="0.45">
      <c r="A2817">
        <v>10000429</v>
      </c>
      <c r="B2817" t="s">
        <v>13176</v>
      </c>
      <c r="C2817" t="s">
        <v>26513</v>
      </c>
      <c r="D2817" t="s">
        <v>2489</v>
      </c>
      <c r="E2817" t="s">
        <v>13177</v>
      </c>
      <c r="F2817" t="s">
        <v>13178</v>
      </c>
      <c r="G2817" t="s">
        <v>10490</v>
      </c>
      <c r="H2817" t="s">
        <v>13177</v>
      </c>
      <c r="I2817" t="s">
        <v>2493</v>
      </c>
      <c r="J2817" t="s">
        <v>2494</v>
      </c>
      <c r="K2817" t="s">
        <v>2653</v>
      </c>
      <c r="L2817" t="s">
        <v>2496</v>
      </c>
      <c r="M2817" t="s">
        <v>13179</v>
      </c>
      <c r="N2817" t="s">
        <v>2496</v>
      </c>
      <c r="O2817" t="s">
        <v>2498</v>
      </c>
      <c r="P2817" t="s">
        <v>2655</v>
      </c>
      <c r="Q2817" t="s">
        <v>18</v>
      </c>
      <c r="R2817" t="s">
        <v>2656</v>
      </c>
      <c r="S2817" t="s">
        <v>2657</v>
      </c>
      <c r="T2817" t="s">
        <v>13180</v>
      </c>
      <c r="U2817" t="s">
        <v>13181</v>
      </c>
      <c r="V2817" t="s">
        <v>13182</v>
      </c>
      <c r="W2817" t="s">
        <v>323</v>
      </c>
      <c r="X2817" t="s">
        <v>13183</v>
      </c>
      <c r="Y2817" t="s">
        <v>10431</v>
      </c>
      <c r="Z2817" t="s">
        <v>13184</v>
      </c>
      <c r="AA2817" t="s">
        <v>2507</v>
      </c>
      <c r="AB2817" t="s">
        <v>13179</v>
      </c>
      <c r="AC2817" t="s">
        <v>10431</v>
      </c>
      <c r="AD2817">
        <v>0.111</v>
      </c>
      <c r="AE2817">
        <v>0.111</v>
      </c>
      <c r="AF2817" t="s">
        <v>2509</v>
      </c>
      <c r="AG2817">
        <v>0</v>
      </c>
      <c r="AH2817" t="s">
        <v>2513</v>
      </c>
      <c r="AI2817">
        <v>105</v>
      </c>
      <c r="AJ2817">
        <v>105</v>
      </c>
      <c r="AK2817">
        <v>0</v>
      </c>
      <c r="AL2817" t="s">
        <v>2511</v>
      </c>
      <c r="AM2817" t="s">
        <v>2512</v>
      </c>
      <c r="AN2817" t="s">
        <v>2513</v>
      </c>
      <c r="AO2817" t="s">
        <v>2513</v>
      </c>
      <c r="AP2817" t="s">
        <v>2513</v>
      </c>
      <c r="AQ2817" t="s">
        <v>2513</v>
      </c>
      <c r="AR2817" t="s">
        <v>2513</v>
      </c>
      <c r="AS2817" t="s">
        <v>2529</v>
      </c>
      <c r="AT2817" t="s">
        <v>2513</v>
      </c>
      <c r="AU2817">
        <v>44514</v>
      </c>
      <c r="AV2817" t="s">
        <v>2513</v>
      </c>
      <c r="AW2817" t="s">
        <v>2513</v>
      </c>
      <c r="AX2817" t="s">
        <v>2516</v>
      </c>
      <c r="AY2817" t="s">
        <v>2663</v>
      </c>
      <c r="AZ2817" t="s">
        <v>2513</v>
      </c>
      <c r="BA2817" t="s">
        <v>2513</v>
      </c>
      <c r="BB2817" t="s">
        <v>2513</v>
      </c>
    </row>
    <row r="2818" spans="1:54" x14ac:dyDescent="0.45">
      <c r="A2818">
        <v>10000431</v>
      </c>
      <c r="B2818" t="s">
        <v>13185</v>
      </c>
      <c r="C2818" t="s">
        <v>26514</v>
      </c>
      <c r="D2818" t="s">
        <v>2489</v>
      </c>
      <c r="E2818" t="s">
        <v>13186</v>
      </c>
      <c r="F2818" t="s">
        <v>13187</v>
      </c>
      <c r="G2818" t="s">
        <v>13188</v>
      </c>
      <c r="H2818" t="s">
        <v>13186</v>
      </c>
      <c r="I2818" t="s">
        <v>2493</v>
      </c>
      <c r="J2818" t="s">
        <v>2494</v>
      </c>
      <c r="K2818" t="s">
        <v>2653</v>
      </c>
      <c r="L2818" t="s">
        <v>2496</v>
      </c>
      <c r="M2818" t="s">
        <v>13189</v>
      </c>
      <c r="N2818" t="s">
        <v>2496</v>
      </c>
      <c r="O2818" t="s">
        <v>2498</v>
      </c>
      <c r="P2818" t="s">
        <v>2655</v>
      </c>
      <c r="Q2818" t="s">
        <v>18</v>
      </c>
      <c r="R2818" t="s">
        <v>2656</v>
      </c>
      <c r="S2818" t="s">
        <v>2657</v>
      </c>
      <c r="T2818" t="s">
        <v>13033</v>
      </c>
      <c r="U2818" t="s">
        <v>627</v>
      </c>
      <c r="V2818" t="s">
        <v>13034</v>
      </c>
      <c r="W2818" t="s">
        <v>260</v>
      </c>
      <c r="X2818" t="s">
        <v>13075</v>
      </c>
      <c r="Y2818" t="s">
        <v>2609</v>
      </c>
      <c r="Z2818" t="s">
        <v>13076</v>
      </c>
      <c r="AA2818" t="s">
        <v>2507</v>
      </c>
      <c r="AB2818" t="s">
        <v>13189</v>
      </c>
      <c r="AC2818" t="s">
        <v>10551</v>
      </c>
      <c r="AD2818">
        <v>2.4359999999999999</v>
      </c>
      <c r="AE2818">
        <v>2.4359999999999999</v>
      </c>
      <c r="AF2818" t="s">
        <v>2509</v>
      </c>
      <c r="AG2818">
        <v>0</v>
      </c>
      <c r="AH2818" t="s">
        <v>2513</v>
      </c>
      <c r="AI2818">
        <v>600</v>
      </c>
      <c r="AJ2818">
        <v>250</v>
      </c>
      <c r="AK2818">
        <v>0</v>
      </c>
      <c r="AL2818" t="s">
        <v>2511</v>
      </c>
      <c r="AM2818" t="s">
        <v>2512</v>
      </c>
      <c r="AN2818" t="s">
        <v>2513</v>
      </c>
      <c r="AO2818" t="s">
        <v>2513</v>
      </c>
      <c r="AP2818" t="s">
        <v>2513</v>
      </c>
      <c r="AQ2818" t="s">
        <v>2513</v>
      </c>
      <c r="AR2818" t="s">
        <v>2513</v>
      </c>
      <c r="AS2818" t="s">
        <v>2529</v>
      </c>
      <c r="AT2818" t="s">
        <v>2513</v>
      </c>
      <c r="AU2818">
        <v>44514</v>
      </c>
      <c r="AV2818" t="s">
        <v>2513</v>
      </c>
      <c r="AW2818" t="s">
        <v>2513</v>
      </c>
      <c r="AX2818" t="s">
        <v>2516</v>
      </c>
      <c r="AY2818" t="s">
        <v>2663</v>
      </c>
      <c r="AZ2818" t="s">
        <v>2513</v>
      </c>
      <c r="BA2818" t="s">
        <v>2513</v>
      </c>
      <c r="BB2818" t="s">
        <v>2513</v>
      </c>
    </row>
    <row r="2819" spans="1:54" x14ac:dyDescent="0.45">
      <c r="A2819">
        <v>10000432</v>
      </c>
      <c r="B2819" t="s">
        <v>13190</v>
      </c>
      <c r="C2819" t="s">
        <v>26515</v>
      </c>
      <c r="D2819" t="s">
        <v>2489</v>
      </c>
      <c r="E2819" t="s">
        <v>13191</v>
      </c>
      <c r="F2819" t="s">
        <v>13192</v>
      </c>
      <c r="G2819" t="s">
        <v>10758</v>
      </c>
      <c r="H2819" t="s">
        <v>13191</v>
      </c>
      <c r="I2819" t="s">
        <v>2493</v>
      </c>
      <c r="J2819" t="s">
        <v>2494</v>
      </c>
      <c r="K2819" t="s">
        <v>2653</v>
      </c>
      <c r="L2819" t="s">
        <v>2496</v>
      </c>
      <c r="M2819" t="s">
        <v>13193</v>
      </c>
      <c r="N2819" t="s">
        <v>2496</v>
      </c>
      <c r="O2819" t="s">
        <v>2498</v>
      </c>
      <c r="P2819" t="s">
        <v>2655</v>
      </c>
      <c r="Q2819" t="s">
        <v>18</v>
      </c>
      <c r="R2819" t="s">
        <v>2656</v>
      </c>
      <c r="S2819" t="s">
        <v>2657</v>
      </c>
      <c r="T2819" t="s">
        <v>10403</v>
      </c>
      <c r="U2819" t="s">
        <v>716</v>
      </c>
      <c r="V2819" t="s">
        <v>10540</v>
      </c>
      <c r="W2819" t="s">
        <v>260</v>
      </c>
      <c r="X2819" t="s">
        <v>13117</v>
      </c>
      <c r="Y2819" t="s">
        <v>2535</v>
      </c>
      <c r="Z2819" t="s">
        <v>13118</v>
      </c>
      <c r="AA2819" t="s">
        <v>2507</v>
      </c>
      <c r="AB2819" t="s">
        <v>13193</v>
      </c>
      <c r="AC2819" t="s">
        <v>10760</v>
      </c>
      <c r="AD2819">
        <v>2.0960000000000001</v>
      </c>
      <c r="AE2819">
        <v>2.0960000000000001</v>
      </c>
      <c r="AF2819" t="s">
        <v>2509</v>
      </c>
      <c r="AG2819">
        <v>0</v>
      </c>
      <c r="AH2819" t="s">
        <v>2513</v>
      </c>
      <c r="AI2819">
        <v>450</v>
      </c>
      <c r="AJ2819">
        <v>300</v>
      </c>
      <c r="AK2819">
        <v>0</v>
      </c>
      <c r="AL2819" t="s">
        <v>2511</v>
      </c>
      <c r="AM2819" t="s">
        <v>2512</v>
      </c>
      <c r="AN2819" t="s">
        <v>2513</v>
      </c>
      <c r="AO2819" t="s">
        <v>2513</v>
      </c>
      <c r="AP2819" t="s">
        <v>2513</v>
      </c>
      <c r="AQ2819" t="s">
        <v>2513</v>
      </c>
      <c r="AR2819" t="s">
        <v>2513</v>
      </c>
      <c r="AS2819" t="s">
        <v>2529</v>
      </c>
      <c r="AT2819" t="s">
        <v>2513</v>
      </c>
      <c r="AU2819">
        <v>44514</v>
      </c>
      <c r="AV2819" t="s">
        <v>2513</v>
      </c>
      <c r="AW2819" t="s">
        <v>2513</v>
      </c>
      <c r="AX2819" t="s">
        <v>2516</v>
      </c>
      <c r="AY2819" t="s">
        <v>2663</v>
      </c>
      <c r="AZ2819" t="s">
        <v>2513</v>
      </c>
      <c r="BA2819" t="s">
        <v>2513</v>
      </c>
      <c r="BB2819" t="s">
        <v>2513</v>
      </c>
    </row>
    <row r="2820" spans="1:54" x14ac:dyDescent="0.45">
      <c r="A2820">
        <v>10000433</v>
      </c>
      <c r="B2820" t="s">
        <v>13194</v>
      </c>
      <c r="C2820" t="s">
        <v>26483</v>
      </c>
      <c r="D2820" t="s">
        <v>2489</v>
      </c>
      <c r="E2820" t="s">
        <v>13195</v>
      </c>
      <c r="F2820" t="s">
        <v>13196</v>
      </c>
      <c r="G2820" t="s">
        <v>10538</v>
      </c>
      <c r="H2820" t="s">
        <v>13195</v>
      </c>
      <c r="I2820" t="s">
        <v>2493</v>
      </c>
      <c r="J2820" t="s">
        <v>2494</v>
      </c>
      <c r="K2820" t="s">
        <v>2653</v>
      </c>
      <c r="L2820" t="s">
        <v>2496</v>
      </c>
      <c r="M2820" t="s">
        <v>12918</v>
      </c>
      <c r="N2820" t="s">
        <v>2496</v>
      </c>
      <c r="O2820" t="s">
        <v>2498</v>
      </c>
      <c r="P2820" t="s">
        <v>2655</v>
      </c>
      <c r="Q2820" t="s">
        <v>18</v>
      </c>
      <c r="R2820" t="s">
        <v>2656</v>
      </c>
      <c r="S2820" t="s">
        <v>2657</v>
      </c>
      <c r="T2820" t="s">
        <v>10403</v>
      </c>
      <c r="U2820" t="s">
        <v>716</v>
      </c>
      <c r="V2820" t="s">
        <v>10540</v>
      </c>
      <c r="W2820" t="s">
        <v>260</v>
      </c>
      <c r="X2820" t="s">
        <v>10549</v>
      </c>
      <c r="Y2820" t="s">
        <v>2505</v>
      </c>
      <c r="Z2820" t="s">
        <v>10550</v>
      </c>
      <c r="AA2820" t="s">
        <v>2507</v>
      </c>
      <c r="AB2820" t="s">
        <v>12918</v>
      </c>
      <c r="AC2820" t="s">
        <v>2716</v>
      </c>
      <c r="AD2820">
        <v>2.048</v>
      </c>
      <c r="AE2820">
        <v>2.048</v>
      </c>
      <c r="AF2820" t="s">
        <v>2509</v>
      </c>
      <c r="AG2820">
        <v>0</v>
      </c>
      <c r="AH2820" t="s">
        <v>2513</v>
      </c>
      <c r="AI2820">
        <v>450</v>
      </c>
      <c r="AJ2820">
        <v>300</v>
      </c>
      <c r="AK2820">
        <v>0</v>
      </c>
      <c r="AL2820" t="s">
        <v>2511</v>
      </c>
      <c r="AM2820" t="s">
        <v>2662</v>
      </c>
      <c r="AN2820" t="s">
        <v>2513</v>
      </c>
      <c r="AO2820" t="s">
        <v>2513</v>
      </c>
      <c r="AP2820" t="s">
        <v>2513</v>
      </c>
      <c r="AQ2820" t="s">
        <v>2513</v>
      </c>
      <c r="AR2820" t="s">
        <v>2513</v>
      </c>
      <c r="AS2820" t="s">
        <v>2529</v>
      </c>
      <c r="AT2820" t="s">
        <v>2513</v>
      </c>
      <c r="AU2820">
        <v>44514</v>
      </c>
      <c r="AV2820" t="s">
        <v>2513</v>
      </c>
      <c r="AW2820" t="s">
        <v>2513</v>
      </c>
      <c r="AX2820" t="s">
        <v>2516</v>
      </c>
      <c r="AY2820" t="s">
        <v>2663</v>
      </c>
      <c r="AZ2820" t="s">
        <v>2513</v>
      </c>
      <c r="BA2820" t="s">
        <v>2513</v>
      </c>
      <c r="BB2820" t="s">
        <v>2513</v>
      </c>
    </row>
    <row r="2821" spans="1:54" x14ac:dyDescent="0.45">
      <c r="A2821">
        <v>10000552</v>
      </c>
      <c r="B2821" t="s">
        <v>13197</v>
      </c>
      <c r="C2821" t="s">
        <v>26516</v>
      </c>
      <c r="D2821" t="s">
        <v>2489</v>
      </c>
      <c r="E2821" t="s">
        <v>13198</v>
      </c>
      <c r="F2821" t="s">
        <v>13199</v>
      </c>
      <c r="G2821" t="s">
        <v>10580</v>
      </c>
      <c r="H2821" t="s">
        <v>13198</v>
      </c>
      <c r="I2821" t="s">
        <v>2493</v>
      </c>
      <c r="J2821" t="s">
        <v>2494</v>
      </c>
      <c r="K2821" t="s">
        <v>2820</v>
      </c>
      <c r="L2821" t="s">
        <v>2496</v>
      </c>
      <c r="M2821" t="s">
        <v>13200</v>
      </c>
      <c r="N2821" t="s">
        <v>2496</v>
      </c>
      <c r="O2821" t="s">
        <v>2498</v>
      </c>
      <c r="P2821" t="s">
        <v>2655</v>
      </c>
      <c r="Q2821" t="s">
        <v>18</v>
      </c>
      <c r="R2821" t="s">
        <v>2822</v>
      </c>
      <c r="S2821" t="s">
        <v>2823</v>
      </c>
      <c r="T2821" t="s">
        <v>10582</v>
      </c>
      <c r="U2821" t="s">
        <v>1209</v>
      </c>
      <c r="V2821" t="s">
        <v>10980</v>
      </c>
      <c r="W2821" t="s">
        <v>260</v>
      </c>
      <c r="X2821" t="s">
        <v>13201</v>
      </c>
      <c r="Y2821" t="s">
        <v>2535</v>
      </c>
      <c r="Z2821" t="s">
        <v>13202</v>
      </c>
      <c r="AA2821" t="s">
        <v>2507</v>
      </c>
      <c r="AB2821" t="s">
        <v>13200</v>
      </c>
      <c r="AC2821" t="s">
        <v>2508</v>
      </c>
      <c r="AD2821">
        <v>3.0329999999999999</v>
      </c>
      <c r="AE2821">
        <v>3.0329999999999999</v>
      </c>
      <c r="AF2821" t="s">
        <v>2509</v>
      </c>
      <c r="AG2821">
        <v>1.3919999999999999</v>
      </c>
      <c r="AH2821" t="s">
        <v>2510</v>
      </c>
      <c r="AI2821">
        <v>400</v>
      </c>
      <c r="AJ2821">
        <v>400</v>
      </c>
      <c r="AK2821">
        <v>8.6999999999999993</v>
      </c>
      <c r="AL2821" t="s">
        <v>2511</v>
      </c>
      <c r="AM2821" t="s">
        <v>2513</v>
      </c>
      <c r="AN2821" t="s">
        <v>2513</v>
      </c>
      <c r="AO2821" t="s">
        <v>2513</v>
      </c>
      <c r="AP2821" t="s">
        <v>2513</v>
      </c>
      <c r="AQ2821" t="s">
        <v>2513</v>
      </c>
      <c r="AR2821" t="s">
        <v>2513</v>
      </c>
      <c r="AS2821" t="s">
        <v>2529</v>
      </c>
      <c r="AT2821" t="s">
        <v>2513</v>
      </c>
      <c r="AU2821">
        <v>44514</v>
      </c>
      <c r="AV2821" t="s">
        <v>2513</v>
      </c>
      <c r="AW2821" t="s">
        <v>2513</v>
      </c>
      <c r="AX2821" t="s">
        <v>2513</v>
      </c>
      <c r="AY2821" t="s">
        <v>2828</v>
      </c>
      <c r="AZ2821" t="s">
        <v>2513</v>
      </c>
      <c r="BA2821" t="s">
        <v>2513</v>
      </c>
      <c r="BB2821" t="s">
        <v>2513</v>
      </c>
    </row>
    <row r="2822" spans="1:54" x14ac:dyDescent="0.45">
      <c r="A2822">
        <v>10000553</v>
      </c>
      <c r="B2822" t="s">
        <v>13203</v>
      </c>
      <c r="C2822" t="s">
        <v>1272</v>
      </c>
      <c r="D2822" t="s">
        <v>2489</v>
      </c>
      <c r="E2822" t="s">
        <v>13204</v>
      </c>
      <c r="F2822" t="s">
        <v>13205</v>
      </c>
      <c r="G2822" t="s">
        <v>10580</v>
      </c>
      <c r="H2822" t="s">
        <v>13204</v>
      </c>
      <c r="I2822" t="s">
        <v>2493</v>
      </c>
      <c r="J2822" t="s">
        <v>2494</v>
      </c>
      <c r="K2822" t="s">
        <v>2820</v>
      </c>
      <c r="L2822" t="s">
        <v>2496</v>
      </c>
      <c r="M2822" t="s">
        <v>10581</v>
      </c>
      <c r="N2822" t="s">
        <v>2496</v>
      </c>
      <c r="O2822" t="s">
        <v>2498</v>
      </c>
      <c r="P2822" t="s">
        <v>2655</v>
      </c>
      <c r="Q2822" t="s">
        <v>18</v>
      </c>
      <c r="R2822" t="s">
        <v>2822</v>
      </c>
      <c r="S2822" t="s">
        <v>2823</v>
      </c>
      <c r="T2822" t="s">
        <v>10582</v>
      </c>
      <c r="U2822" t="s">
        <v>1209</v>
      </c>
      <c r="V2822" t="s">
        <v>10583</v>
      </c>
      <c r="W2822" t="s">
        <v>323</v>
      </c>
      <c r="X2822" t="s">
        <v>10584</v>
      </c>
      <c r="Y2822" t="s">
        <v>2535</v>
      </c>
      <c r="Z2822" t="s">
        <v>10585</v>
      </c>
      <c r="AA2822" t="s">
        <v>2507</v>
      </c>
      <c r="AB2822" t="s">
        <v>10581</v>
      </c>
      <c r="AC2822" t="s">
        <v>2508</v>
      </c>
      <c r="AD2822">
        <v>3.0329999999999999</v>
      </c>
      <c r="AE2822">
        <v>3.0329999999999999</v>
      </c>
      <c r="AF2822" t="s">
        <v>2509</v>
      </c>
      <c r="AG2822">
        <v>1.3919999999999999</v>
      </c>
      <c r="AH2822" t="s">
        <v>2510</v>
      </c>
      <c r="AI2822">
        <v>400</v>
      </c>
      <c r="AJ2822">
        <v>400</v>
      </c>
      <c r="AK2822">
        <v>8.6999999999999993</v>
      </c>
      <c r="AL2822" t="s">
        <v>2511</v>
      </c>
      <c r="AM2822" t="s">
        <v>2513</v>
      </c>
      <c r="AN2822" t="s">
        <v>2513</v>
      </c>
      <c r="AO2822" t="s">
        <v>2513</v>
      </c>
      <c r="AP2822" t="s">
        <v>2513</v>
      </c>
      <c r="AQ2822" t="s">
        <v>2513</v>
      </c>
      <c r="AR2822" t="s">
        <v>2513</v>
      </c>
      <c r="AS2822" t="s">
        <v>2529</v>
      </c>
      <c r="AT2822" t="s">
        <v>2513</v>
      </c>
      <c r="AU2822">
        <v>44514</v>
      </c>
      <c r="AV2822" t="s">
        <v>2513</v>
      </c>
      <c r="AW2822" t="s">
        <v>2513</v>
      </c>
      <c r="AX2822" t="s">
        <v>2513</v>
      </c>
      <c r="AY2822" t="s">
        <v>2828</v>
      </c>
      <c r="AZ2822" t="s">
        <v>2513</v>
      </c>
      <c r="BA2822" t="s">
        <v>2513</v>
      </c>
      <c r="BB2822" t="s">
        <v>2513</v>
      </c>
    </row>
    <row r="2823" spans="1:54" x14ac:dyDescent="0.45">
      <c r="A2823">
        <v>10000554</v>
      </c>
      <c r="B2823" t="s">
        <v>13206</v>
      </c>
      <c r="C2823" t="s">
        <v>26517</v>
      </c>
      <c r="D2823" t="s">
        <v>2489</v>
      </c>
      <c r="E2823" t="s">
        <v>13207</v>
      </c>
      <c r="F2823" t="s">
        <v>13208</v>
      </c>
      <c r="G2823" t="s">
        <v>10580</v>
      </c>
      <c r="H2823" t="s">
        <v>13207</v>
      </c>
      <c r="I2823" t="s">
        <v>2493</v>
      </c>
      <c r="J2823" t="s">
        <v>2494</v>
      </c>
      <c r="K2823" t="s">
        <v>2820</v>
      </c>
      <c r="L2823" t="s">
        <v>2496</v>
      </c>
      <c r="M2823" t="s">
        <v>10581</v>
      </c>
      <c r="N2823" t="s">
        <v>2496</v>
      </c>
      <c r="O2823" t="s">
        <v>2498</v>
      </c>
      <c r="P2823" t="s">
        <v>2655</v>
      </c>
      <c r="Q2823" t="s">
        <v>18</v>
      </c>
      <c r="R2823" t="s">
        <v>2822</v>
      </c>
      <c r="S2823" t="s">
        <v>2823</v>
      </c>
      <c r="T2823" t="s">
        <v>10582</v>
      </c>
      <c r="U2823" t="s">
        <v>1209</v>
      </c>
      <c r="V2823" t="s">
        <v>10583</v>
      </c>
      <c r="W2823" t="s">
        <v>323</v>
      </c>
      <c r="X2823" t="s">
        <v>10584</v>
      </c>
      <c r="Y2823" t="s">
        <v>2535</v>
      </c>
      <c r="Z2823" t="s">
        <v>10585</v>
      </c>
      <c r="AA2823" t="s">
        <v>2507</v>
      </c>
      <c r="AB2823" t="s">
        <v>10581</v>
      </c>
      <c r="AC2823" t="s">
        <v>2508</v>
      </c>
      <c r="AD2823">
        <v>2.9710000000000001</v>
      </c>
      <c r="AE2823">
        <v>2.9710000000000001</v>
      </c>
      <c r="AF2823" t="s">
        <v>2509</v>
      </c>
      <c r="AG2823">
        <v>1.3919999999999999</v>
      </c>
      <c r="AH2823" t="s">
        <v>2510</v>
      </c>
      <c r="AI2823">
        <v>400</v>
      </c>
      <c r="AJ2823">
        <v>400</v>
      </c>
      <c r="AK2823">
        <v>8.6999999999999993</v>
      </c>
      <c r="AL2823" t="s">
        <v>2511</v>
      </c>
      <c r="AM2823" t="s">
        <v>2513</v>
      </c>
      <c r="AN2823" t="s">
        <v>2513</v>
      </c>
      <c r="AO2823" t="s">
        <v>2513</v>
      </c>
      <c r="AP2823" t="s">
        <v>2513</v>
      </c>
      <c r="AQ2823" t="s">
        <v>2513</v>
      </c>
      <c r="AR2823" t="s">
        <v>2513</v>
      </c>
      <c r="AS2823" t="s">
        <v>2529</v>
      </c>
      <c r="AT2823" t="s">
        <v>2513</v>
      </c>
      <c r="AU2823">
        <v>44514</v>
      </c>
      <c r="AV2823" t="s">
        <v>2513</v>
      </c>
      <c r="AW2823" t="s">
        <v>2513</v>
      </c>
      <c r="AX2823" t="s">
        <v>2513</v>
      </c>
      <c r="AY2823" t="s">
        <v>2828</v>
      </c>
      <c r="AZ2823" t="s">
        <v>2513</v>
      </c>
      <c r="BA2823" t="s">
        <v>2513</v>
      </c>
      <c r="BB2823" t="s">
        <v>2513</v>
      </c>
    </row>
    <row r="2824" spans="1:54" x14ac:dyDescent="0.45">
      <c r="A2824">
        <v>10000555</v>
      </c>
      <c r="B2824" t="s">
        <v>13209</v>
      </c>
      <c r="C2824" t="s">
        <v>986</v>
      </c>
      <c r="D2824" t="s">
        <v>2489</v>
      </c>
      <c r="E2824" t="s">
        <v>13210</v>
      </c>
      <c r="F2824" t="s">
        <v>13211</v>
      </c>
      <c r="G2824" t="s">
        <v>3152</v>
      </c>
      <c r="H2824" t="s">
        <v>13210</v>
      </c>
      <c r="I2824" t="s">
        <v>2493</v>
      </c>
      <c r="J2824" t="s">
        <v>2494</v>
      </c>
      <c r="K2824" t="s">
        <v>2709</v>
      </c>
      <c r="L2824" t="s">
        <v>2496</v>
      </c>
      <c r="M2824" t="s">
        <v>3153</v>
      </c>
      <c r="N2824" t="s">
        <v>2496</v>
      </c>
      <c r="O2824" t="s">
        <v>2498</v>
      </c>
      <c r="P2824" t="s">
        <v>2655</v>
      </c>
      <c r="Q2824" t="s">
        <v>18</v>
      </c>
      <c r="R2824" t="s">
        <v>2711</v>
      </c>
      <c r="S2824" t="s">
        <v>2644</v>
      </c>
      <c r="T2824" t="s">
        <v>3154</v>
      </c>
      <c r="U2824" t="s">
        <v>17</v>
      </c>
      <c r="V2824" t="s">
        <v>3155</v>
      </c>
      <c r="W2824" t="s">
        <v>260</v>
      </c>
      <c r="X2824" t="s">
        <v>3156</v>
      </c>
      <c r="Y2824" t="s">
        <v>2505</v>
      </c>
      <c r="Z2824" t="s">
        <v>3157</v>
      </c>
      <c r="AA2824" t="s">
        <v>2507</v>
      </c>
      <c r="AB2824" t="s">
        <v>3153</v>
      </c>
      <c r="AC2824" t="s">
        <v>2598</v>
      </c>
      <c r="AD2824">
        <v>2.75</v>
      </c>
      <c r="AE2824">
        <v>2.75</v>
      </c>
      <c r="AF2824" t="s">
        <v>2509</v>
      </c>
      <c r="AG2824">
        <v>1.5660000000000001</v>
      </c>
      <c r="AH2824" t="s">
        <v>2510</v>
      </c>
      <c r="AI2824">
        <v>600</v>
      </c>
      <c r="AJ2824">
        <v>300</v>
      </c>
      <c r="AK2824">
        <v>8.6999999999999993</v>
      </c>
      <c r="AL2824" t="s">
        <v>2511</v>
      </c>
      <c r="AM2824" t="s">
        <v>2513</v>
      </c>
      <c r="AN2824" t="s">
        <v>2513</v>
      </c>
      <c r="AO2824" t="s">
        <v>2513</v>
      </c>
      <c r="AP2824" t="s">
        <v>2513</v>
      </c>
      <c r="AQ2824" t="s">
        <v>2513</v>
      </c>
      <c r="AR2824" t="s">
        <v>2513</v>
      </c>
      <c r="AS2824" t="s">
        <v>2529</v>
      </c>
      <c r="AT2824" t="s">
        <v>2513</v>
      </c>
      <c r="AU2824">
        <v>44514</v>
      </c>
      <c r="AV2824" t="s">
        <v>2513</v>
      </c>
      <c r="AW2824" t="s">
        <v>2513</v>
      </c>
      <c r="AX2824" t="s">
        <v>2513</v>
      </c>
      <c r="AY2824" t="s">
        <v>2717</v>
      </c>
      <c r="AZ2824" t="s">
        <v>2513</v>
      </c>
      <c r="BA2824" t="s">
        <v>2513</v>
      </c>
      <c r="BB2824" t="s">
        <v>2513</v>
      </c>
    </row>
    <row r="2825" spans="1:54" x14ac:dyDescent="0.45">
      <c r="A2825">
        <v>10000556</v>
      </c>
      <c r="B2825" t="s">
        <v>13212</v>
      </c>
      <c r="C2825" t="s">
        <v>26518</v>
      </c>
      <c r="D2825" t="s">
        <v>2489</v>
      </c>
      <c r="E2825" t="s">
        <v>13213</v>
      </c>
      <c r="F2825" t="s">
        <v>13214</v>
      </c>
      <c r="G2825" t="s">
        <v>10845</v>
      </c>
      <c r="H2825" t="s">
        <v>13213</v>
      </c>
      <c r="I2825" t="s">
        <v>2493</v>
      </c>
      <c r="J2825" t="s">
        <v>2494</v>
      </c>
      <c r="K2825" t="s">
        <v>2709</v>
      </c>
      <c r="L2825" t="s">
        <v>2496</v>
      </c>
      <c r="M2825" t="s">
        <v>13215</v>
      </c>
      <c r="N2825" t="s">
        <v>2496</v>
      </c>
      <c r="O2825" t="s">
        <v>2498</v>
      </c>
      <c r="P2825" t="s">
        <v>2655</v>
      </c>
      <c r="Q2825" t="s">
        <v>18</v>
      </c>
      <c r="R2825" t="s">
        <v>2711</v>
      </c>
      <c r="S2825" t="s">
        <v>2644</v>
      </c>
      <c r="T2825" t="s">
        <v>3154</v>
      </c>
      <c r="U2825" t="s">
        <v>17</v>
      </c>
      <c r="V2825" t="s">
        <v>3172</v>
      </c>
      <c r="W2825" t="s">
        <v>323</v>
      </c>
      <c r="X2825" t="s">
        <v>13216</v>
      </c>
      <c r="Y2825" t="s">
        <v>2525</v>
      </c>
      <c r="Z2825" t="s">
        <v>13217</v>
      </c>
      <c r="AA2825" t="s">
        <v>2507</v>
      </c>
      <c r="AB2825" t="s">
        <v>13215</v>
      </c>
      <c r="AC2825" t="s">
        <v>2598</v>
      </c>
      <c r="AD2825">
        <v>2.75</v>
      </c>
      <c r="AE2825">
        <v>2.75</v>
      </c>
      <c r="AF2825" t="s">
        <v>2509</v>
      </c>
      <c r="AG2825">
        <v>1.5660000000000001</v>
      </c>
      <c r="AH2825" t="s">
        <v>2510</v>
      </c>
      <c r="AI2825">
        <v>600</v>
      </c>
      <c r="AJ2825">
        <v>300</v>
      </c>
      <c r="AK2825">
        <v>8.6999999999999993</v>
      </c>
      <c r="AL2825" t="s">
        <v>2511</v>
      </c>
      <c r="AM2825" t="s">
        <v>2513</v>
      </c>
      <c r="AN2825" t="s">
        <v>2513</v>
      </c>
      <c r="AO2825" t="s">
        <v>2513</v>
      </c>
      <c r="AP2825" t="s">
        <v>2513</v>
      </c>
      <c r="AQ2825" t="s">
        <v>2513</v>
      </c>
      <c r="AR2825" t="s">
        <v>2513</v>
      </c>
      <c r="AS2825" t="s">
        <v>2529</v>
      </c>
      <c r="AT2825" t="s">
        <v>2513</v>
      </c>
      <c r="AU2825">
        <v>44514</v>
      </c>
      <c r="AV2825" t="s">
        <v>2513</v>
      </c>
      <c r="AW2825" t="s">
        <v>2513</v>
      </c>
      <c r="AX2825" t="s">
        <v>2513</v>
      </c>
      <c r="AY2825" t="s">
        <v>2717</v>
      </c>
      <c r="AZ2825" t="s">
        <v>2513</v>
      </c>
      <c r="BA2825" t="s">
        <v>2513</v>
      </c>
      <c r="BB2825" t="s">
        <v>2513</v>
      </c>
    </row>
    <row r="2826" spans="1:54" x14ac:dyDescent="0.45">
      <c r="A2826">
        <v>10000557</v>
      </c>
      <c r="B2826" t="s">
        <v>13218</v>
      </c>
      <c r="C2826" t="s">
        <v>989</v>
      </c>
      <c r="D2826" t="s">
        <v>2489</v>
      </c>
      <c r="E2826" t="s">
        <v>13219</v>
      </c>
      <c r="F2826" t="s">
        <v>13220</v>
      </c>
      <c r="G2826" t="s">
        <v>10845</v>
      </c>
      <c r="H2826" t="s">
        <v>13219</v>
      </c>
      <c r="I2826" t="s">
        <v>2493</v>
      </c>
      <c r="J2826" t="s">
        <v>2494</v>
      </c>
      <c r="K2826" t="s">
        <v>2709</v>
      </c>
      <c r="L2826" t="s">
        <v>2496</v>
      </c>
      <c r="M2826" t="s">
        <v>10939</v>
      </c>
      <c r="N2826" t="s">
        <v>2496</v>
      </c>
      <c r="O2826" t="s">
        <v>2498</v>
      </c>
      <c r="P2826" t="s">
        <v>2655</v>
      </c>
      <c r="Q2826" t="s">
        <v>18</v>
      </c>
      <c r="R2826" t="s">
        <v>2711</v>
      </c>
      <c r="S2826" t="s">
        <v>2644</v>
      </c>
      <c r="T2826" t="s">
        <v>3154</v>
      </c>
      <c r="U2826" t="s">
        <v>17</v>
      </c>
      <c r="V2826" t="s">
        <v>3172</v>
      </c>
      <c r="W2826" t="s">
        <v>323</v>
      </c>
      <c r="X2826" t="s">
        <v>10940</v>
      </c>
      <c r="Y2826" t="s">
        <v>2535</v>
      </c>
      <c r="Z2826" t="s">
        <v>10941</v>
      </c>
      <c r="AA2826" t="s">
        <v>2507</v>
      </c>
      <c r="AB2826" t="s">
        <v>10939</v>
      </c>
      <c r="AC2826" t="s">
        <v>2598</v>
      </c>
      <c r="AD2826">
        <v>2.9289999999999998</v>
      </c>
      <c r="AE2826">
        <v>2.9289999999999998</v>
      </c>
      <c r="AF2826" t="s">
        <v>2509</v>
      </c>
      <c r="AG2826">
        <v>1.5660000000000001</v>
      </c>
      <c r="AH2826" t="s">
        <v>2510</v>
      </c>
      <c r="AI2826">
        <v>600</v>
      </c>
      <c r="AJ2826">
        <v>300</v>
      </c>
      <c r="AK2826">
        <v>8.6999999999999993</v>
      </c>
      <c r="AL2826" t="s">
        <v>2511</v>
      </c>
      <c r="AM2826" t="s">
        <v>2513</v>
      </c>
      <c r="AN2826" t="s">
        <v>2513</v>
      </c>
      <c r="AO2826" t="s">
        <v>2513</v>
      </c>
      <c r="AP2826" t="s">
        <v>2513</v>
      </c>
      <c r="AQ2826" t="s">
        <v>2513</v>
      </c>
      <c r="AR2826" t="s">
        <v>2513</v>
      </c>
      <c r="AS2826" t="s">
        <v>2529</v>
      </c>
      <c r="AT2826" t="s">
        <v>2513</v>
      </c>
      <c r="AU2826">
        <v>44514</v>
      </c>
      <c r="AV2826" t="s">
        <v>2513</v>
      </c>
      <c r="AW2826" t="s">
        <v>2513</v>
      </c>
      <c r="AX2826" t="s">
        <v>2513</v>
      </c>
      <c r="AY2826" t="s">
        <v>2717</v>
      </c>
      <c r="AZ2826" t="s">
        <v>2513</v>
      </c>
      <c r="BA2826" t="s">
        <v>2513</v>
      </c>
      <c r="BB2826" t="s">
        <v>2513</v>
      </c>
    </row>
    <row r="2827" spans="1:54" x14ac:dyDescent="0.45">
      <c r="A2827">
        <v>10000569</v>
      </c>
      <c r="B2827" t="s">
        <v>13221</v>
      </c>
      <c r="C2827" t="s">
        <v>26519</v>
      </c>
      <c r="D2827" t="s">
        <v>2489</v>
      </c>
      <c r="E2827" t="s">
        <v>13222</v>
      </c>
      <c r="F2827" t="s">
        <v>13223</v>
      </c>
      <c r="G2827" t="s">
        <v>11215</v>
      </c>
      <c r="H2827" t="s">
        <v>13222</v>
      </c>
      <c r="I2827" t="s">
        <v>2493</v>
      </c>
      <c r="J2827" t="s">
        <v>2494</v>
      </c>
      <c r="K2827" t="s">
        <v>2653</v>
      </c>
      <c r="L2827" t="s">
        <v>2496</v>
      </c>
      <c r="M2827" t="s">
        <v>11162</v>
      </c>
      <c r="N2827" t="s">
        <v>2496</v>
      </c>
      <c r="O2827" t="s">
        <v>2498</v>
      </c>
      <c r="P2827" t="s">
        <v>2655</v>
      </c>
      <c r="Q2827" t="s">
        <v>18</v>
      </c>
      <c r="R2827" t="s">
        <v>2656</v>
      </c>
      <c r="S2827" t="s">
        <v>2657</v>
      </c>
      <c r="T2827" t="s">
        <v>2667</v>
      </c>
      <c r="U2827" t="s">
        <v>17</v>
      </c>
      <c r="V2827" t="s">
        <v>2676</v>
      </c>
      <c r="W2827" t="s">
        <v>323</v>
      </c>
      <c r="X2827" t="s">
        <v>11163</v>
      </c>
      <c r="Y2827" t="s">
        <v>2505</v>
      </c>
      <c r="Z2827" t="s">
        <v>11164</v>
      </c>
      <c r="AA2827" t="s">
        <v>2507</v>
      </c>
      <c r="AB2827" t="s">
        <v>11162</v>
      </c>
      <c r="AC2827" t="s">
        <v>2508</v>
      </c>
      <c r="AD2827">
        <v>2.75</v>
      </c>
      <c r="AE2827">
        <v>2.75</v>
      </c>
      <c r="AF2827" t="s">
        <v>2509</v>
      </c>
      <c r="AG2827">
        <v>1.5660000000000001</v>
      </c>
      <c r="AH2827" t="s">
        <v>2510</v>
      </c>
      <c r="AI2827">
        <v>600</v>
      </c>
      <c r="AJ2827">
        <v>300</v>
      </c>
      <c r="AK2827">
        <v>8.6999999999999993</v>
      </c>
      <c r="AL2827" t="s">
        <v>2511</v>
      </c>
      <c r="AM2827" t="s">
        <v>2513</v>
      </c>
      <c r="AN2827" t="s">
        <v>2513</v>
      </c>
      <c r="AO2827" t="s">
        <v>2513</v>
      </c>
      <c r="AP2827" t="s">
        <v>2513</v>
      </c>
      <c r="AQ2827" t="s">
        <v>2513</v>
      </c>
      <c r="AR2827" t="s">
        <v>2513</v>
      </c>
      <c r="AS2827" t="s">
        <v>2529</v>
      </c>
      <c r="AT2827" t="s">
        <v>2513</v>
      </c>
      <c r="AU2827">
        <v>44514</v>
      </c>
      <c r="AV2827" t="s">
        <v>2513</v>
      </c>
      <c r="AW2827" t="s">
        <v>2513</v>
      </c>
      <c r="AX2827" t="s">
        <v>2513</v>
      </c>
      <c r="AY2827" t="s">
        <v>2663</v>
      </c>
      <c r="AZ2827" t="s">
        <v>2513</v>
      </c>
      <c r="BA2827" t="s">
        <v>2513</v>
      </c>
      <c r="BB2827" t="s">
        <v>2513</v>
      </c>
    </row>
    <row r="2828" spans="1:54" x14ac:dyDescent="0.45">
      <c r="A2828">
        <v>10000570</v>
      </c>
      <c r="B2828" t="s">
        <v>13224</v>
      </c>
      <c r="C2828" t="s">
        <v>1022</v>
      </c>
      <c r="D2828" t="s">
        <v>2489</v>
      </c>
      <c r="E2828" t="s">
        <v>13225</v>
      </c>
      <c r="F2828" t="s">
        <v>13226</v>
      </c>
      <c r="G2828" t="s">
        <v>11215</v>
      </c>
      <c r="H2828" t="s">
        <v>13225</v>
      </c>
      <c r="I2828" t="s">
        <v>2493</v>
      </c>
      <c r="J2828" t="s">
        <v>2494</v>
      </c>
      <c r="K2828" t="s">
        <v>2653</v>
      </c>
      <c r="L2828" t="s">
        <v>2496</v>
      </c>
      <c r="M2828" t="s">
        <v>2747</v>
      </c>
      <c r="N2828" t="s">
        <v>2496</v>
      </c>
      <c r="O2828" t="s">
        <v>2498</v>
      </c>
      <c r="P2828" t="s">
        <v>2655</v>
      </c>
      <c r="Q2828" t="s">
        <v>18</v>
      </c>
      <c r="R2828" t="s">
        <v>2656</v>
      </c>
      <c r="S2828" t="s">
        <v>2657</v>
      </c>
      <c r="T2828" t="s">
        <v>2667</v>
      </c>
      <c r="U2828" t="s">
        <v>17</v>
      </c>
      <c r="V2828" t="s">
        <v>2676</v>
      </c>
      <c r="W2828" t="s">
        <v>323</v>
      </c>
      <c r="X2828" t="s">
        <v>2748</v>
      </c>
      <c r="Y2828" t="s">
        <v>2535</v>
      </c>
      <c r="Z2828" t="s">
        <v>2749</v>
      </c>
      <c r="AA2828" t="s">
        <v>2507</v>
      </c>
      <c r="AB2828" t="s">
        <v>2747</v>
      </c>
      <c r="AC2828" t="s">
        <v>2508</v>
      </c>
      <c r="AD2828">
        <v>2.75</v>
      </c>
      <c r="AE2828">
        <v>2.75</v>
      </c>
      <c r="AF2828" t="s">
        <v>2509</v>
      </c>
      <c r="AG2828">
        <v>1.5660000000000001</v>
      </c>
      <c r="AH2828" t="s">
        <v>2510</v>
      </c>
      <c r="AI2828">
        <v>600</v>
      </c>
      <c r="AJ2828">
        <v>300</v>
      </c>
      <c r="AK2828">
        <v>8.6999999999999993</v>
      </c>
      <c r="AL2828" t="s">
        <v>2511</v>
      </c>
      <c r="AM2828" t="s">
        <v>2513</v>
      </c>
      <c r="AN2828" t="s">
        <v>2513</v>
      </c>
      <c r="AO2828" t="s">
        <v>2513</v>
      </c>
      <c r="AP2828" t="s">
        <v>2513</v>
      </c>
      <c r="AQ2828" t="s">
        <v>2513</v>
      </c>
      <c r="AR2828" t="s">
        <v>2513</v>
      </c>
      <c r="AS2828" t="s">
        <v>2529</v>
      </c>
      <c r="AT2828" t="s">
        <v>2513</v>
      </c>
      <c r="AU2828">
        <v>44514</v>
      </c>
      <c r="AV2828" t="s">
        <v>2513</v>
      </c>
      <c r="AW2828" t="s">
        <v>2513</v>
      </c>
      <c r="AX2828" t="s">
        <v>2513</v>
      </c>
      <c r="AY2828" t="s">
        <v>2663</v>
      </c>
      <c r="AZ2828" t="s">
        <v>2513</v>
      </c>
      <c r="BA2828" t="s">
        <v>2513</v>
      </c>
      <c r="BB2828" t="s">
        <v>2513</v>
      </c>
    </row>
    <row r="2829" spans="1:54" x14ac:dyDescent="0.45">
      <c r="A2829">
        <v>10000571</v>
      </c>
      <c r="B2829" t="s">
        <v>13227</v>
      </c>
      <c r="C2829" t="s">
        <v>1420</v>
      </c>
      <c r="D2829" t="s">
        <v>2489</v>
      </c>
      <c r="E2829" t="s">
        <v>13228</v>
      </c>
      <c r="F2829" t="s">
        <v>13229</v>
      </c>
      <c r="G2829" t="s">
        <v>11222</v>
      </c>
      <c r="H2829" t="s">
        <v>13228</v>
      </c>
      <c r="I2829" t="s">
        <v>2493</v>
      </c>
      <c r="J2829" t="s">
        <v>2494</v>
      </c>
      <c r="K2829" t="s">
        <v>2653</v>
      </c>
      <c r="L2829" t="s">
        <v>2496</v>
      </c>
      <c r="M2829" t="s">
        <v>3139</v>
      </c>
      <c r="N2829" t="s">
        <v>2496</v>
      </c>
      <c r="O2829" t="s">
        <v>2498</v>
      </c>
      <c r="P2829" t="s">
        <v>2655</v>
      </c>
      <c r="Q2829" t="s">
        <v>18</v>
      </c>
      <c r="R2829" t="s">
        <v>2656</v>
      </c>
      <c r="S2829" t="s">
        <v>2657</v>
      </c>
      <c r="T2829" t="s">
        <v>2687</v>
      </c>
      <c r="U2829" t="s">
        <v>26</v>
      </c>
      <c r="V2829" t="s">
        <v>2701</v>
      </c>
      <c r="W2829" t="s">
        <v>323</v>
      </c>
      <c r="X2829" t="s">
        <v>3140</v>
      </c>
      <c r="Y2829" t="s">
        <v>2609</v>
      </c>
      <c r="Z2829" t="s">
        <v>3141</v>
      </c>
      <c r="AA2829" t="s">
        <v>2691</v>
      </c>
      <c r="AB2829" t="s">
        <v>3139</v>
      </c>
      <c r="AC2829" t="s">
        <v>2508</v>
      </c>
      <c r="AD2829">
        <v>5.8250000000000002</v>
      </c>
      <c r="AE2829">
        <v>5.8250000000000002</v>
      </c>
      <c r="AF2829" t="s">
        <v>2509</v>
      </c>
      <c r="AG2829">
        <v>3.36</v>
      </c>
      <c r="AH2829" t="s">
        <v>2510</v>
      </c>
      <c r="AI2829">
        <v>800</v>
      </c>
      <c r="AJ2829">
        <v>400</v>
      </c>
      <c r="AK2829">
        <v>10.5</v>
      </c>
      <c r="AL2829" t="s">
        <v>2511</v>
      </c>
      <c r="AM2829" t="s">
        <v>2513</v>
      </c>
      <c r="AN2829" t="s">
        <v>2513</v>
      </c>
      <c r="AO2829" t="s">
        <v>2513</v>
      </c>
      <c r="AP2829" t="s">
        <v>2513</v>
      </c>
      <c r="AQ2829" t="s">
        <v>2513</v>
      </c>
      <c r="AR2829" t="s">
        <v>2513</v>
      </c>
      <c r="AS2829" t="s">
        <v>2529</v>
      </c>
      <c r="AT2829" t="s">
        <v>2513</v>
      </c>
      <c r="AU2829">
        <v>44514</v>
      </c>
      <c r="AV2829" t="s">
        <v>2513</v>
      </c>
      <c r="AW2829" t="s">
        <v>2513</v>
      </c>
      <c r="AX2829" t="s">
        <v>2513</v>
      </c>
      <c r="AY2829" t="s">
        <v>2663</v>
      </c>
      <c r="AZ2829" t="s">
        <v>2513</v>
      </c>
      <c r="BA2829" t="s">
        <v>2513</v>
      </c>
      <c r="BB2829" t="s">
        <v>2513</v>
      </c>
    </row>
    <row r="2830" spans="1:54" x14ac:dyDescent="0.45">
      <c r="A2830">
        <v>10000572</v>
      </c>
      <c r="B2830" t="s">
        <v>13230</v>
      </c>
      <c r="C2830" t="s">
        <v>1378</v>
      </c>
      <c r="D2830" t="s">
        <v>2489</v>
      </c>
      <c r="E2830" t="s">
        <v>13231</v>
      </c>
      <c r="F2830" t="s">
        <v>13232</v>
      </c>
      <c r="G2830" t="s">
        <v>11222</v>
      </c>
      <c r="H2830" t="s">
        <v>13231</v>
      </c>
      <c r="I2830" t="s">
        <v>2493</v>
      </c>
      <c r="J2830" t="s">
        <v>2494</v>
      </c>
      <c r="K2830" t="s">
        <v>2653</v>
      </c>
      <c r="L2830" t="s">
        <v>2496</v>
      </c>
      <c r="M2830" t="s">
        <v>2759</v>
      </c>
      <c r="N2830" t="s">
        <v>2496</v>
      </c>
      <c r="O2830" t="s">
        <v>2498</v>
      </c>
      <c r="P2830" t="s">
        <v>2655</v>
      </c>
      <c r="Q2830" t="s">
        <v>18</v>
      </c>
      <c r="R2830" t="s">
        <v>2656</v>
      </c>
      <c r="S2830" t="s">
        <v>2657</v>
      </c>
      <c r="T2830" t="s">
        <v>2687</v>
      </c>
      <c r="U2830" t="s">
        <v>26</v>
      </c>
      <c r="V2830" t="s">
        <v>2701</v>
      </c>
      <c r="W2830" t="s">
        <v>323</v>
      </c>
      <c r="X2830" t="s">
        <v>2760</v>
      </c>
      <c r="Y2830" t="s">
        <v>2505</v>
      </c>
      <c r="Z2830" t="s">
        <v>2761</v>
      </c>
      <c r="AA2830" t="s">
        <v>2691</v>
      </c>
      <c r="AB2830" t="s">
        <v>2759</v>
      </c>
      <c r="AC2830" t="s">
        <v>2508</v>
      </c>
      <c r="AD2830">
        <v>5.8250000000000002</v>
      </c>
      <c r="AE2830">
        <v>5.8250000000000002</v>
      </c>
      <c r="AF2830" t="s">
        <v>2509</v>
      </c>
      <c r="AG2830">
        <v>3.36</v>
      </c>
      <c r="AH2830" t="s">
        <v>2510</v>
      </c>
      <c r="AI2830">
        <v>800</v>
      </c>
      <c r="AJ2830">
        <v>400</v>
      </c>
      <c r="AK2830">
        <v>10.5</v>
      </c>
      <c r="AL2830" t="s">
        <v>2511</v>
      </c>
      <c r="AM2830" t="s">
        <v>2513</v>
      </c>
      <c r="AN2830" t="s">
        <v>2513</v>
      </c>
      <c r="AO2830" t="s">
        <v>2513</v>
      </c>
      <c r="AP2830" t="s">
        <v>2513</v>
      </c>
      <c r="AQ2830" t="s">
        <v>2513</v>
      </c>
      <c r="AR2830" t="s">
        <v>2513</v>
      </c>
      <c r="AS2830" t="s">
        <v>2529</v>
      </c>
      <c r="AT2830" t="s">
        <v>2513</v>
      </c>
      <c r="AU2830">
        <v>44514</v>
      </c>
      <c r="AV2830" t="s">
        <v>2513</v>
      </c>
      <c r="AW2830" t="s">
        <v>2513</v>
      </c>
      <c r="AX2830" t="s">
        <v>2513</v>
      </c>
      <c r="AY2830" t="s">
        <v>2663</v>
      </c>
      <c r="AZ2830" t="s">
        <v>2513</v>
      </c>
      <c r="BA2830" t="s">
        <v>2513</v>
      </c>
      <c r="BB2830" t="s">
        <v>2513</v>
      </c>
    </row>
    <row r="2831" spans="1:54" x14ac:dyDescent="0.45">
      <c r="A2831">
        <v>10000573</v>
      </c>
      <c r="B2831" t="s">
        <v>13233</v>
      </c>
      <c r="C2831" t="s">
        <v>26520</v>
      </c>
      <c r="D2831" t="s">
        <v>2489</v>
      </c>
      <c r="E2831" t="s">
        <v>13234</v>
      </c>
      <c r="F2831" t="s">
        <v>13235</v>
      </c>
      <c r="G2831" t="s">
        <v>11255</v>
      </c>
      <c r="H2831" t="s">
        <v>13234</v>
      </c>
      <c r="I2831" t="s">
        <v>2493</v>
      </c>
      <c r="J2831" t="s">
        <v>2494</v>
      </c>
      <c r="K2831" t="s">
        <v>2653</v>
      </c>
      <c r="L2831" t="s">
        <v>2496</v>
      </c>
      <c r="M2831" t="s">
        <v>13236</v>
      </c>
      <c r="N2831" t="s">
        <v>2496</v>
      </c>
      <c r="O2831" t="s">
        <v>2498</v>
      </c>
      <c r="P2831" t="s">
        <v>2499</v>
      </c>
      <c r="Q2831" t="s">
        <v>33</v>
      </c>
      <c r="R2831" t="s">
        <v>2500</v>
      </c>
      <c r="S2831" t="s">
        <v>2501</v>
      </c>
      <c r="T2831" t="s">
        <v>11199</v>
      </c>
      <c r="U2831" t="s">
        <v>373</v>
      </c>
      <c r="V2831" t="s">
        <v>13237</v>
      </c>
      <c r="W2831" t="s">
        <v>3150</v>
      </c>
      <c r="X2831" t="s">
        <v>13238</v>
      </c>
      <c r="Y2831" t="s">
        <v>3150</v>
      </c>
      <c r="Z2831" t="s">
        <v>13239</v>
      </c>
      <c r="AA2831" t="s">
        <v>2507</v>
      </c>
      <c r="AB2831" t="s">
        <v>13236</v>
      </c>
      <c r="AC2831" t="s">
        <v>3150</v>
      </c>
      <c r="AD2831">
        <v>0.65400000000000003</v>
      </c>
      <c r="AE2831">
        <v>0.65400000000000003</v>
      </c>
      <c r="AF2831" t="s">
        <v>2509</v>
      </c>
      <c r="AG2831">
        <v>0.40500000000000003</v>
      </c>
      <c r="AH2831" t="s">
        <v>2510</v>
      </c>
      <c r="AI2831">
        <v>300</v>
      </c>
      <c r="AJ2831">
        <v>150</v>
      </c>
      <c r="AK2831">
        <v>9</v>
      </c>
      <c r="AL2831" t="s">
        <v>2511</v>
      </c>
      <c r="AM2831" t="s">
        <v>2513</v>
      </c>
      <c r="AN2831" t="s">
        <v>2513</v>
      </c>
      <c r="AO2831" t="s">
        <v>2513</v>
      </c>
      <c r="AP2831" t="s">
        <v>2513</v>
      </c>
      <c r="AQ2831" t="s">
        <v>2513</v>
      </c>
      <c r="AR2831" t="s">
        <v>2513</v>
      </c>
      <c r="AS2831" t="s">
        <v>2529</v>
      </c>
      <c r="AT2831" t="s">
        <v>2513</v>
      </c>
      <c r="AU2831">
        <v>44514</v>
      </c>
      <c r="AV2831" t="s">
        <v>2513</v>
      </c>
      <c r="AW2831" t="s">
        <v>2513</v>
      </c>
      <c r="AX2831" t="s">
        <v>2513</v>
      </c>
      <c r="AY2831" t="s">
        <v>2663</v>
      </c>
      <c r="AZ2831" t="s">
        <v>2513</v>
      </c>
      <c r="BA2831" t="s">
        <v>2513</v>
      </c>
      <c r="BB2831" t="s">
        <v>2513</v>
      </c>
    </row>
    <row r="2832" spans="1:54" x14ac:dyDescent="0.45">
      <c r="A2832">
        <v>10000580</v>
      </c>
      <c r="B2832" t="s">
        <v>13240</v>
      </c>
      <c r="C2832" t="s">
        <v>26521</v>
      </c>
      <c r="D2832" t="s">
        <v>2489</v>
      </c>
      <c r="E2832" t="s">
        <v>13241</v>
      </c>
      <c r="F2832" t="s">
        <v>13242</v>
      </c>
      <c r="G2832" t="s">
        <v>11197</v>
      </c>
      <c r="H2832" t="s">
        <v>13241</v>
      </c>
      <c r="I2832" t="s">
        <v>2493</v>
      </c>
      <c r="J2832" t="s">
        <v>2494</v>
      </c>
      <c r="K2832" t="s">
        <v>2495</v>
      </c>
      <c r="L2832" t="s">
        <v>2496</v>
      </c>
      <c r="M2832" t="s">
        <v>13243</v>
      </c>
      <c r="N2832" t="s">
        <v>2496</v>
      </c>
      <c r="O2832" t="s">
        <v>2498</v>
      </c>
      <c r="P2832" t="s">
        <v>2499</v>
      </c>
      <c r="Q2832" t="s">
        <v>33</v>
      </c>
      <c r="R2832" t="s">
        <v>2500</v>
      </c>
      <c r="S2832" t="s">
        <v>2501</v>
      </c>
      <c r="T2832" t="s">
        <v>11199</v>
      </c>
      <c r="U2832" t="s">
        <v>373</v>
      </c>
      <c r="V2832" t="s">
        <v>11200</v>
      </c>
      <c r="W2832" t="s">
        <v>260</v>
      </c>
      <c r="X2832" t="s">
        <v>13244</v>
      </c>
      <c r="Y2832" t="s">
        <v>2525</v>
      </c>
      <c r="Z2832" t="s">
        <v>13245</v>
      </c>
      <c r="AA2832" t="s">
        <v>2507</v>
      </c>
      <c r="AB2832" t="s">
        <v>13243</v>
      </c>
      <c r="AC2832" t="s">
        <v>2508</v>
      </c>
      <c r="AD2832">
        <v>1.2090000000000001</v>
      </c>
      <c r="AE2832">
        <v>1.2090000000000001</v>
      </c>
      <c r="AF2832" t="s">
        <v>2509</v>
      </c>
      <c r="AG2832">
        <v>0.54</v>
      </c>
      <c r="AH2832" t="s">
        <v>2510</v>
      </c>
      <c r="AI2832">
        <v>300</v>
      </c>
      <c r="AJ2832">
        <v>150</v>
      </c>
      <c r="AK2832">
        <v>12</v>
      </c>
      <c r="AL2832" t="s">
        <v>2511</v>
      </c>
      <c r="AM2832" t="s">
        <v>2513</v>
      </c>
      <c r="AN2832" t="s">
        <v>2513</v>
      </c>
      <c r="AO2832" t="s">
        <v>2513</v>
      </c>
      <c r="AP2832" t="s">
        <v>2513</v>
      </c>
      <c r="AQ2832" t="s">
        <v>2513</v>
      </c>
      <c r="AR2832" t="s">
        <v>2513</v>
      </c>
      <c r="AS2832" t="s">
        <v>2529</v>
      </c>
      <c r="AT2832" t="s">
        <v>2513</v>
      </c>
      <c r="AU2832">
        <v>44514</v>
      </c>
      <c r="AV2832" t="s">
        <v>2513</v>
      </c>
      <c r="AW2832" t="s">
        <v>2513</v>
      </c>
      <c r="AX2832" t="s">
        <v>2513</v>
      </c>
      <c r="AY2832" t="s">
        <v>2517</v>
      </c>
      <c r="AZ2832" t="s">
        <v>2513</v>
      </c>
      <c r="BA2832" t="s">
        <v>2513</v>
      </c>
      <c r="BB2832" t="s">
        <v>2513</v>
      </c>
    </row>
    <row r="2833" spans="1:54" x14ac:dyDescent="0.45">
      <c r="A2833">
        <v>10000581</v>
      </c>
      <c r="B2833" t="s">
        <v>13246</v>
      </c>
      <c r="C2833" t="s">
        <v>427</v>
      </c>
      <c r="D2833" t="s">
        <v>2489</v>
      </c>
      <c r="E2833" t="s">
        <v>13247</v>
      </c>
      <c r="F2833" t="s">
        <v>13248</v>
      </c>
      <c r="G2833" t="s">
        <v>11197</v>
      </c>
      <c r="H2833" t="s">
        <v>13247</v>
      </c>
      <c r="I2833" t="s">
        <v>2493</v>
      </c>
      <c r="J2833" t="s">
        <v>2494</v>
      </c>
      <c r="K2833" t="s">
        <v>2495</v>
      </c>
      <c r="L2833" t="s">
        <v>2496</v>
      </c>
      <c r="M2833" t="s">
        <v>11209</v>
      </c>
      <c r="N2833" t="s">
        <v>2496</v>
      </c>
      <c r="O2833" t="s">
        <v>2498</v>
      </c>
      <c r="P2833" t="s">
        <v>2499</v>
      </c>
      <c r="Q2833" t="s">
        <v>33</v>
      </c>
      <c r="R2833" t="s">
        <v>2500</v>
      </c>
      <c r="S2833" t="s">
        <v>2501</v>
      </c>
      <c r="T2833" t="s">
        <v>11199</v>
      </c>
      <c r="U2833" t="s">
        <v>373</v>
      </c>
      <c r="V2833" t="s">
        <v>11200</v>
      </c>
      <c r="W2833" t="s">
        <v>260</v>
      </c>
      <c r="X2833" t="s">
        <v>11210</v>
      </c>
      <c r="Y2833" t="s">
        <v>2505</v>
      </c>
      <c r="Z2833" t="s">
        <v>11211</v>
      </c>
      <c r="AA2833" t="s">
        <v>2507</v>
      </c>
      <c r="AB2833" t="s">
        <v>11209</v>
      </c>
      <c r="AC2833" t="s">
        <v>2508</v>
      </c>
      <c r="AD2833">
        <v>1.236</v>
      </c>
      <c r="AE2833">
        <v>1.236</v>
      </c>
      <c r="AF2833" t="s">
        <v>2509</v>
      </c>
      <c r="AG2833">
        <v>0.54</v>
      </c>
      <c r="AH2833" t="s">
        <v>2510</v>
      </c>
      <c r="AI2833">
        <v>300</v>
      </c>
      <c r="AJ2833">
        <v>150</v>
      </c>
      <c r="AK2833">
        <v>12</v>
      </c>
      <c r="AL2833" t="s">
        <v>2511</v>
      </c>
      <c r="AM2833" t="s">
        <v>2513</v>
      </c>
      <c r="AN2833" t="s">
        <v>2513</v>
      </c>
      <c r="AO2833" t="s">
        <v>2513</v>
      </c>
      <c r="AP2833" t="s">
        <v>2513</v>
      </c>
      <c r="AQ2833" t="s">
        <v>2513</v>
      </c>
      <c r="AR2833" t="s">
        <v>2513</v>
      </c>
      <c r="AS2833" t="s">
        <v>2529</v>
      </c>
      <c r="AT2833" t="s">
        <v>2513</v>
      </c>
      <c r="AU2833">
        <v>44514</v>
      </c>
      <c r="AV2833" t="s">
        <v>2513</v>
      </c>
      <c r="AW2833" t="s">
        <v>2513</v>
      </c>
      <c r="AX2833" t="s">
        <v>2513</v>
      </c>
      <c r="AY2833" t="s">
        <v>2517</v>
      </c>
      <c r="AZ2833" t="s">
        <v>2513</v>
      </c>
      <c r="BA2833" t="s">
        <v>2513</v>
      </c>
      <c r="BB2833" t="s">
        <v>2513</v>
      </c>
    </row>
    <row r="2834" spans="1:54" x14ac:dyDescent="0.45">
      <c r="A2834">
        <v>10000582</v>
      </c>
      <c r="B2834" t="s">
        <v>13249</v>
      </c>
      <c r="C2834" t="s">
        <v>430</v>
      </c>
      <c r="D2834" t="s">
        <v>2489</v>
      </c>
      <c r="E2834" t="s">
        <v>13250</v>
      </c>
      <c r="F2834" t="s">
        <v>13251</v>
      </c>
      <c r="G2834" t="s">
        <v>11197</v>
      </c>
      <c r="H2834" t="s">
        <v>13250</v>
      </c>
      <c r="I2834" t="s">
        <v>2493</v>
      </c>
      <c r="J2834" t="s">
        <v>2494</v>
      </c>
      <c r="K2834" t="s">
        <v>2495</v>
      </c>
      <c r="L2834" t="s">
        <v>2496</v>
      </c>
      <c r="M2834" t="s">
        <v>13252</v>
      </c>
      <c r="N2834" t="s">
        <v>2496</v>
      </c>
      <c r="O2834" t="s">
        <v>2498</v>
      </c>
      <c r="P2834" t="s">
        <v>2499</v>
      </c>
      <c r="Q2834" t="s">
        <v>33</v>
      </c>
      <c r="R2834" t="s">
        <v>2500</v>
      </c>
      <c r="S2834" t="s">
        <v>2501</v>
      </c>
      <c r="T2834" t="s">
        <v>11199</v>
      </c>
      <c r="U2834" t="s">
        <v>373</v>
      </c>
      <c r="V2834" t="s">
        <v>11200</v>
      </c>
      <c r="W2834" t="s">
        <v>260</v>
      </c>
      <c r="X2834" t="s">
        <v>13253</v>
      </c>
      <c r="Y2834" t="s">
        <v>2535</v>
      </c>
      <c r="Z2834" t="s">
        <v>13254</v>
      </c>
      <c r="AA2834" t="s">
        <v>2507</v>
      </c>
      <c r="AB2834" t="s">
        <v>13252</v>
      </c>
      <c r="AC2834" t="s">
        <v>2508</v>
      </c>
      <c r="AD2834">
        <v>1.2</v>
      </c>
      <c r="AE2834">
        <v>1.2</v>
      </c>
      <c r="AF2834" t="s">
        <v>2509</v>
      </c>
      <c r="AG2834">
        <v>0.54</v>
      </c>
      <c r="AH2834" t="s">
        <v>2510</v>
      </c>
      <c r="AI2834">
        <v>300</v>
      </c>
      <c r="AJ2834">
        <v>150</v>
      </c>
      <c r="AK2834">
        <v>12</v>
      </c>
      <c r="AL2834" t="s">
        <v>2511</v>
      </c>
      <c r="AM2834" t="s">
        <v>2513</v>
      </c>
      <c r="AN2834" t="s">
        <v>2513</v>
      </c>
      <c r="AO2834" t="s">
        <v>2513</v>
      </c>
      <c r="AP2834" t="s">
        <v>2513</v>
      </c>
      <c r="AQ2834" t="s">
        <v>2513</v>
      </c>
      <c r="AR2834" t="s">
        <v>2513</v>
      </c>
      <c r="AS2834" t="s">
        <v>2529</v>
      </c>
      <c r="AT2834" t="s">
        <v>2513</v>
      </c>
      <c r="AU2834">
        <v>44514</v>
      </c>
      <c r="AV2834" t="s">
        <v>2513</v>
      </c>
      <c r="AW2834" t="s">
        <v>2513</v>
      </c>
      <c r="AX2834" t="s">
        <v>2513</v>
      </c>
      <c r="AY2834" t="s">
        <v>2517</v>
      </c>
      <c r="AZ2834" t="s">
        <v>2513</v>
      </c>
      <c r="BA2834" t="s">
        <v>2513</v>
      </c>
      <c r="BB2834" t="s">
        <v>2513</v>
      </c>
    </row>
    <row r="2835" spans="1:54" x14ac:dyDescent="0.45">
      <c r="A2835">
        <v>10000583</v>
      </c>
      <c r="B2835" t="s">
        <v>13255</v>
      </c>
      <c r="C2835" t="s">
        <v>473</v>
      </c>
      <c r="D2835" t="s">
        <v>2489</v>
      </c>
      <c r="E2835" t="s">
        <v>13256</v>
      </c>
      <c r="F2835" t="s">
        <v>13257</v>
      </c>
      <c r="G2835" t="s">
        <v>11241</v>
      </c>
      <c r="H2835" t="s">
        <v>13256</v>
      </c>
      <c r="I2835" t="s">
        <v>2493</v>
      </c>
      <c r="J2835" t="s">
        <v>2494</v>
      </c>
      <c r="K2835" t="s">
        <v>2653</v>
      </c>
      <c r="L2835" t="s">
        <v>2496</v>
      </c>
      <c r="M2835" t="s">
        <v>11242</v>
      </c>
      <c r="N2835" t="s">
        <v>2496</v>
      </c>
      <c r="O2835" t="s">
        <v>2498</v>
      </c>
      <c r="P2835" t="s">
        <v>2655</v>
      </c>
      <c r="Q2835" t="s">
        <v>18</v>
      </c>
      <c r="R2835" t="s">
        <v>2656</v>
      </c>
      <c r="S2835" t="s">
        <v>2657</v>
      </c>
      <c r="T2835" t="s">
        <v>10668</v>
      </c>
      <c r="U2835" t="s">
        <v>60</v>
      </c>
      <c r="V2835" t="s">
        <v>10669</v>
      </c>
      <c r="W2835" t="s">
        <v>323</v>
      </c>
      <c r="X2835" t="s">
        <v>10676</v>
      </c>
      <c r="Y2835" t="s">
        <v>2678</v>
      </c>
      <c r="Z2835" t="s">
        <v>10677</v>
      </c>
      <c r="AA2835" t="s">
        <v>2507</v>
      </c>
      <c r="AB2835" t="s">
        <v>11242</v>
      </c>
      <c r="AC2835" t="s">
        <v>2508</v>
      </c>
      <c r="AD2835">
        <v>0.52</v>
      </c>
      <c r="AE2835">
        <v>0.52</v>
      </c>
      <c r="AF2835" t="s">
        <v>2509</v>
      </c>
      <c r="AG2835">
        <v>0.27600000000000002</v>
      </c>
      <c r="AH2835" t="s">
        <v>2510</v>
      </c>
      <c r="AI2835">
        <v>200</v>
      </c>
      <c r="AJ2835">
        <v>200</v>
      </c>
      <c r="AK2835">
        <v>6.9</v>
      </c>
      <c r="AL2835" t="s">
        <v>2511</v>
      </c>
      <c r="AM2835" t="s">
        <v>2513</v>
      </c>
      <c r="AN2835" t="s">
        <v>2513</v>
      </c>
      <c r="AO2835" t="s">
        <v>2513</v>
      </c>
      <c r="AP2835" t="s">
        <v>2513</v>
      </c>
      <c r="AQ2835" t="s">
        <v>2513</v>
      </c>
      <c r="AR2835" t="s">
        <v>2513</v>
      </c>
      <c r="AS2835" t="s">
        <v>2529</v>
      </c>
      <c r="AT2835" t="s">
        <v>2513</v>
      </c>
      <c r="AU2835">
        <v>44514</v>
      </c>
      <c r="AV2835" t="s">
        <v>2513</v>
      </c>
      <c r="AW2835" t="s">
        <v>2513</v>
      </c>
      <c r="AX2835" t="s">
        <v>2513</v>
      </c>
      <c r="AY2835" t="s">
        <v>2663</v>
      </c>
      <c r="AZ2835" t="s">
        <v>2513</v>
      </c>
      <c r="BA2835" t="s">
        <v>2513</v>
      </c>
      <c r="BB2835" t="s">
        <v>2513</v>
      </c>
    </row>
    <row r="2836" spans="1:54" x14ac:dyDescent="0.45">
      <c r="A2836">
        <v>10000584</v>
      </c>
      <c r="B2836" t="s">
        <v>13258</v>
      </c>
      <c r="C2836" t="s">
        <v>70</v>
      </c>
      <c r="D2836" t="s">
        <v>2489</v>
      </c>
      <c r="E2836" t="s">
        <v>13259</v>
      </c>
      <c r="F2836" t="s">
        <v>13260</v>
      </c>
      <c r="G2836" t="s">
        <v>11215</v>
      </c>
      <c r="H2836" t="s">
        <v>13259</v>
      </c>
      <c r="I2836" t="s">
        <v>2493</v>
      </c>
      <c r="J2836" t="s">
        <v>2494</v>
      </c>
      <c r="K2836" t="s">
        <v>2653</v>
      </c>
      <c r="L2836" t="s">
        <v>2496</v>
      </c>
      <c r="M2836" t="s">
        <v>2747</v>
      </c>
      <c r="N2836" t="s">
        <v>2496</v>
      </c>
      <c r="O2836" t="s">
        <v>2498</v>
      </c>
      <c r="P2836" t="s">
        <v>2655</v>
      </c>
      <c r="Q2836" t="s">
        <v>18</v>
      </c>
      <c r="R2836" t="s">
        <v>2656</v>
      </c>
      <c r="S2836" t="s">
        <v>2657</v>
      </c>
      <c r="T2836" t="s">
        <v>2667</v>
      </c>
      <c r="U2836" t="s">
        <v>17</v>
      </c>
      <c r="V2836" t="s">
        <v>2676</v>
      </c>
      <c r="W2836" t="s">
        <v>323</v>
      </c>
      <c r="X2836" t="s">
        <v>2748</v>
      </c>
      <c r="Y2836" t="s">
        <v>2535</v>
      </c>
      <c r="Z2836" t="s">
        <v>2749</v>
      </c>
      <c r="AA2836" t="s">
        <v>2507</v>
      </c>
      <c r="AB2836" t="s">
        <v>2747</v>
      </c>
      <c r="AC2836" t="s">
        <v>2508</v>
      </c>
      <c r="AD2836">
        <v>2.75</v>
      </c>
      <c r="AE2836">
        <v>2.75</v>
      </c>
      <c r="AF2836" t="s">
        <v>2509</v>
      </c>
      <c r="AG2836">
        <v>1.5660000000000001</v>
      </c>
      <c r="AH2836" t="s">
        <v>2510</v>
      </c>
      <c r="AI2836">
        <v>600</v>
      </c>
      <c r="AJ2836">
        <v>300</v>
      </c>
      <c r="AK2836">
        <v>8.6999999999999993</v>
      </c>
      <c r="AL2836" t="s">
        <v>2511</v>
      </c>
      <c r="AM2836" t="s">
        <v>2513</v>
      </c>
      <c r="AN2836" t="s">
        <v>2513</v>
      </c>
      <c r="AO2836" t="s">
        <v>2513</v>
      </c>
      <c r="AP2836" t="s">
        <v>2513</v>
      </c>
      <c r="AQ2836" t="s">
        <v>2513</v>
      </c>
      <c r="AR2836" t="s">
        <v>2513</v>
      </c>
      <c r="AS2836" t="s">
        <v>2529</v>
      </c>
      <c r="AT2836" t="s">
        <v>2513</v>
      </c>
      <c r="AU2836">
        <v>44514</v>
      </c>
      <c r="AV2836" t="s">
        <v>2513</v>
      </c>
      <c r="AW2836" t="s">
        <v>2513</v>
      </c>
      <c r="AX2836" t="s">
        <v>2513</v>
      </c>
      <c r="AY2836" t="s">
        <v>2663</v>
      </c>
      <c r="AZ2836" t="s">
        <v>2513</v>
      </c>
      <c r="BA2836" t="s">
        <v>2513</v>
      </c>
      <c r="BB2836" t="s">
        <v>2513</v>
      </c>
    </row>
    <row r="2837" spans="1:54" x14ac:dyDescent="0.45">
      <c r="A2837">
        <v>10000585</v>
      </c>
      <c r="B2837" t="s">
        <v>13261</v>
      </c>
      <c r="C2837" t="s">
        <v>1013</v>
      </c>
      <c r="D2837" t="s">
        <v>2489</v>
      </c>
      <c r="E2837" t="s">
        <v>13262</v>
      </c>
      <c r="F2837" t="s">
        <v>13263</v>
      </c>
      <c r="G2837" t="s">
        <v>11215</v>
      </c>
      <c r="H2837" t="s">
        <v>13262</v>
      </c>
      <c r="I2837" t="s">
        <v>2493</v>
      </c>
      <c r="J2837" t="s">
        <v>2494</v>
      </c>
      <c r="K2837" t="s">
        <v>2653</v>
      </c>
      <c r="L2837" t="s">
        <v>2496</v>
      </c>
      <c r="M2837" t="s">
        <v>11162</v>
      </c>
      <c r="N2837" t="s">
        <v>2496</v>
      </c>
      <c r="O2837" t="s">
        <v>2498</v>
      </c>
      <c r="P2837" t="s">
        <v>2655</v>
      </c>
      <c r="Q2837" t="s">
        <v>18</v>
      </c>
      <c r="R2837" t="s">
        <v>2656</v>
      </c>
      <c r="S2837" t="s">
        <v>2657</v>
      </c>
      <c r="T2837" t="s">
        <v>2667</v>
      </c>
      <c r="U2837" t="s">
        <v>17</v>
      </c>
      <c r="V2837" t="s">
        <v>2676</v>
      </c>
      <c r="W2837" t="s">
        <v>323</v>
      </c>
      <c r="X2837" t="s">
        <v>11163</v>
      </c>
      <c r="Y2837" t="s">
        <v>2505</v>
      </c>
      <c r="Z2837" t="s">
        <v>11164</v>
      </c>
      <c r="AA2837" t="s">
        <v>2507</v>
      </c>
      <c r="AB2837" t="s">
        <v>11162</v>
      </c>
      <c r="AC2837" t="s">
        <v>2508</v>
      </c>
      <c r="AD2837">
        <v>2.75</v>
      </c>
      <c r="AE2837">
        <v>2.75</v>
      </c>
      <c r="AF2837" t="s">
        <v>2509</v>
      </c>
      <c r="AG2837">
        <v>1.5660000000000001</v>
      </c>
      <c r="AH2837" t="s">
        <v>2510</v>
      </c>
      <c r="AI2837">
        <v>600</v>
      </c>
      <c r="AJ2837">
        <v>300</v>
      </c>
      <c r="AK2837">
        <v>8.6999999999999993</v>
      </c>
      <c r="AL2837" t="s">
        <v>2511</v>
      </c>
      <c r="AM2837" t="s">
        <v>2513</v>
      </c>
      <c r="AN2837" t="s">
        <v>2513</v>
      </c>
      <c r="AO2837" t="s">
        <v>2513</v>
      </c>
      <c r="AP2837" t="s">
        <v>2513</v>
      </c>
      <c r="AQ2837" t="s">
        <v>2513</v>
      </c>
      <c r="AR2837" t="s">
        <v>2513</v>
      </c>
      <c r="AS2837" t="s">
        <v>2529</v>
      </c>
      <c r="AT2837" t="s">
        <v>2513</v>
      </c>
      <c r="AU2837">
        <v>44514</v>
      </c>
      <c r="AV2837" t="s">
        <v>2513</v>
      </c>
      <c r="AW2837" t="s">
        <v>2513</v>
      </c>
      <c r="AX2837" t="s">
        <v>2513</v>
      </c>
      <c r="AY2837" t="s">
        <v>2663</v>
      </c>
      <c r="AZ2837" t="s">
        <v>2513</v>
      </c>
      <c r="BA2837" t="s">
        <v>2513</v>
      </c>
      <c r="BB2837" t="s">
        <v>2513</v>
      </c>
    </row>
    <row r="2838" spans="1:54" x14ac:dyDescent="0.45">
      <c r="A2838">
        <v>10000586</v>
      </c>
      <c r="B2838" t="s">
        <v>13264</v>
      </c>
      <c r="C2838" t="s">
        <v>82</v>
      </c>
      <c r="D2838" t="s">
        <v>2489</v>
      </c>
      <c r="E2838" t="s">
        <v>13265</v>
      </c>
      <c r="F2838" t="s">
        <v>13266</v>
      </c>
      <c r="G2838" t="s">
        <v>11222</v>
      </c>
      <c r="H2838" t="s">
        <v>13265</v>
      </c>
      <c r="I2838" t="s">
        <v>2493</v>
      </c>
      <c r="J2838" t="s">
        <v>2494</v>
      </c>
      <c r="K2838" t="s">
        <v>2653</v>
      </c>
      <c r="L2838" t="s">
        <v>2496</v>
      </c>
      <c r="M2838" t="s">
        <v>2759</v>
      </c>
      <c r="N2838" t="s">
        <v>2496</v>
      </c>
      <c r="O2838" t="s">
        <v>2498</v>
      </c>
      <c r="P2838" t="s">
        <v>2655</v>
      </c>
      <c r="Q2838" t="s">
        <v>18</v>
      </c>
      <c r="R2838" t="s">
        <v>2656</v>
      </c>
      <c r="S2838" t="s">
        <v>2657</v>
      </c>
      <c r="T2838" t="s">
        <v>2687</v>
      </c>
      <c r="U2838" t="s">
        <v>26</v>
      </c>
      <c r="V2838" t="s">
        <v>2701</v>
      </c>
      <c r="W2838" t="s">
        <v>323</v>
      </c>
      <c r="X2838" t="s">
        <v>2760</v>
      </c>
      <c r="Y2838" t="s">
        <v>2505</v>
      </c>
      <c r="Z2838" t="s">
        <v>2761</v>
      </c>
      <c r="AA2838" t="s">
        <v>2691</v>
      </c>
      <c r="AB2838" t="s">
        <v>2759</v>
      </c>
      <c r="AC2838" t="s">
        <v>2508</v>
      </c>
      <c r="AD2838">
        <v>5.8250000000000002</v>
      </c>
      <c r="AE2838">
        <v>5.8250000000000002</v>
      </c>
      <c r="AF2838" t="s">
        <v>2509</v>
      </c>
      <c r="AG2838">
        <v>3.36</v>
      </c>
      <c r="AH2838" t="s">
        <v>2510</v>
      </c>
      <c r="AI2838">
        <v>800</v>
      </c>
      <c r="AJ2838">
        <v>400</v>
      </c>
      <c r="AK2838">
        <v>10.5</v>
      </c>
      <c r="AL2838" t="s">
        <v>2511</v>
      </c>
      <c r="AM2838" t="s">
        <v>2513</v>
      </c>
      <c r="AN2838" t="s">
        <v>2513</v>
      </c>
      <c r="AO2838" t="s">
        <v>2513</v>
      </c>
      <c r="AP2838" t="s">
        <v>2513</v>
      </c>
      <c r="AQ2838" t="s">
        <v>2513</v>
      </c>
      <c r="AR2838" t="s">
        <v>2513</v>
      </c>
      <c r="AS2838" t="s">
        <v>2529</v>
      </c>
      <c r="AT2838" t="s">
        <v>2513</v>
      </c>
      <c r="AU2838">
        <v>44514</v>
      </c>
      <c r="AV2838" t="s">
        <v>2513</v>
      </c>
      <c r="AW2838" t="s">
        <v>2513</v>
      </c>
      <c r="AX2838" t="s">
        <v>2513</v>
      </c>
      <c r="AY2838" t="s">
        <v>2663</v>
      </c>
      <c r="AZ2838" t="s">
        <v>2513</v>
      </c>
      <c r="BA2838" t="s">
        <v>2513</v>
      </c>
      <c r="BB2838" t="s">
        <v>2513</v>
      </c>
    </row>
    <row r="2839" spans="1:54" x14ac:dyDescent="0.45">
      <c r="A2839">
        <v>10000587</v>
      </c>
      <c r="B2839" t="s">
        <v>13267</v>
      </c>
      <c r="C2839" t="s">
        <v>1369</v>
      </c>
      <c r="D2839" t="s">
        <v>2489</v>
      </c>
      <c r="E2839" t="s">
        <v>13268</v>
      </c>
      <c r="F2839" t="s">
        <v>13269</v>
      </c>
      <c r="G2839" t="s">
        <v>11222</v>
      </c>
      <c r="H2839" t="s">
        <v>13268</v>
      </c>
      <c r="I2839" t="s">
        <v>2493</v>
      </c>
      <c r="J2839" t="s">
        <v>2494</v>
      </c>
      <c r="K2839" t="s">
        <v>2653</v>
      </c>
      <c r="L2839" t="s">
        <v>2496</v>
      </c>
      <c r="M2839" t="s">
        <v>2759</v>
      </c>
      <c r="N2839" t="s">
        <v>2496</v>
      </c>
      <c r="O2839" t="s">
        <v>2498</v>
      </c>
      <c r="P2839" t="s">
        <v>2655</v>
      </c>
      <c r="Q2839" t="s">
        <v>18</v>
      </c>
      <c r="R2839" t="s">
        <v>2656</v>
      </c>
      <c r="S2839" t="s">
        <v>2657</v>
      </c>
      <c r="T2839" t="s">
        <v>2687</v>
      </c>
      <c r="U2839" t="s">
        <v>26</v>
      </c>
      <c r="V2839" t="s">
        <v>2701</v>
      </c>
      <c r="W2839" t="s">
        <v>323</v>
      </c>
      <c r="X2839" t="s">
        <v>2760</v>
      </c>
      <c r="Y2839" t="s">
        <v>2505</v>
      </c>
      <c r="Z2839" t="s">
        <v>2761</v>
      </c>
      <c r="AA2839" t="s">
        <v>2691</v>
      </c>
      <c r="AB2839" t="s">
        <v>2759</v>
      </c>
      <c r="AC2839" t="s">
        <v>2508</v>
      </c>
      <c r="AD2839">
        <v>5.8250000000000002</v>
      </c>
      <c r="AE2839">
        <v>5.8250000000000002</v>
      </c>
      <c r="AF2839" t="s">
        <v>2509</v>
      </c>
      <c r="AG2839">
        <v>3.36</v>
      </c>
      <c r="AH2839" t="s">
        <v>2510</v>
      </c>
      <c r="AI2839">
        <v>800</v>
      </c>
      <c r="AJ2839">
        <v>400</v>
      </c>
      <c r="AK2839">
        <v>10.5</v>
      </c>
      <c r="AL2839" t="s">
        <v>2511</v>
      </c>
      <c r="AM2839" t="s">
        <v>2513</v>
      </c>
      <c r="AN2839" t="s">
        <v>2513</v>
      </c>
      <c r="AO2839" t="s">
        <v>2513</v>
      </c>
      <c r="AP2839" t="s">
        <v>2513</v>
      </c>
      <c r="AQ2839" t="s">
        <v>2513</v>
      </c>
      <c r="AR2839" t="s">
        <v>2513</v>
      </c>
      <c r="AS2839" t="s">
        <v>2529</v>
      </c>
      <c r="AT2839" t="s">
        <v>2513</v>
      </c>
      <c r="AU2839">
        <v>44514</v>
      </c>
      <c r="AV2839" t="s">
        <v>2513</v>
      </c>
      <c r="AW2839" t="s">
        <v>2513</v>
      </c>
      <c r="AX2839" t="s">
        <v>2513</v>
      </c>
      <c r="AY2839" t="s">
        <v>2663</v>
      </c>
      <c r="AZ2839" t="s">
        <v>2513</v>
      </c>
      <c r="BA2839" t="s">
        <v>2513</v>
      </c>
      <c r="BB2839" t="s">
        <v>2513</v>
      </c>
    </row>
    <row r="2840" spans="1:54" x14ac:dyDescent="0.45">
      <c r="A2840">
        <v>10000588</v>
      </c>
      <c r="B2840" t="s">
        <v>13270</v>
      </c>
      <c r="C2840" t="s">
        <v>1372</v>
      </c>
      <c r="D2840" t="s">
        <v>2489</v>
      </c>
      <c r="E2840" t="s">
        <v>13271</v>
      </c>
      <c r="F2840" t="s">
        <v>13272</v>
      </c>
      <c r="G2840" t="s">
        <v>11222</v>
      </c>
      <c r="H2840" t="s">
        <v>13271</v>
      </c>
      <c r="I2840" t="s">
        <v>2493</v>
      </c>
      <c r="J2840" t="s">
        <v>2494</v>
      </c>
      <c r="K2840" t="s">
        <v>2653</v>
      </c>
      <c r="L2840" t="s">
        <v>2496</v>
      </c>
      <c r="M2840" t="s">
        <v>2759</v>
      </c>
      <c r="N2840" t="s">
        <v>2496</v>
      </c>
      <c r="O2840" t="s">
        <v>2498</v>
      </c>
      <c r="P2840" t="s">
        <v>2655</v>
      </c>
      <c r="Q2840" t="s">
        <v>18</v>
      </c>
      <c r="R2840" t="s">
        <v>2656</v>
      </c>
      <c r="S2840" t="s">
        <v>2657</v>
      </c>
      <c r="T2840" t="s">
        <v>2687</v>
      </c>
      <c r="U2840" t="s">
        <v>26</v>
      </c>
      <c r="V2840" t="s">
        <v>2701</v>
      </c>
      <c r="W2840" t="s">
        <v>323</v>
      </c>
      <c r="X2840" t="s">
        <v>2760</v>
      </c>
      <c r="Y2840" t="s">
        <v>2505</v>
      </c>
      <c r="Z2840" t="s">
        <v>2761</v>
      </c>
      <c r="AA2840" t="s">
        <v>2691</v>
      </c>
      <c r="AB2840" t="s">
        <v>2759</v>
      </c>
      <c r="AC2840" t="s">
        <v>2508</v>
      </c>
      <c r="AD2840">
        <v>5.8250000000000002</v>
      </c>
      <c r="AE2840">
        <v>5.8250000000000002</v>
      </c>
      <c r="AF2840" t="s">
        <v>2509</v>
      </c>
      <c r="AG2840">
        <v>3.36</v>
      </c>
      <c r="AH2840" t="s">
        <v>2510</v>
      </c>
      <c r="AI2840">
        <v>800</v>
      </c>
      <c r="AJ2840">
        <v>400</v>
      </c>
      <c r="AK2840">
        <v>10.5</v>
      </c>
      <c r="AL2840" t="s">
        <v>2511</v>
      </c>
      <c r="AM2840" t="s">
        <v>2513</v>
      </c>
      <c r="AN2840" t="s">
        <v>2513</v>
      </c>
      <c r="AO2840" t="s">
        <v>2513</v>
      </c>
      <c r="AP2840" t="s">
        <v>2513</v>
      </c>
      <c r="AQ2840" t="s">
        <v>2513</v>
      </c>
      <c r="AR2840" t="s">
        <v>2513</v>
      </c>
      <c r="AS2840" t="s">
        <v>2529</v>
      </c>
      <c r="AT2840" t="s">
        <v>2513</v>
      </c>
      <c r="AU2840">
        <v>44514</v>
      </c>
      <c r="AV2840" t="s">
        <v>2513</v>
      </c>
      <c r="AW2840" t="s">
        <v>2513</v>
      </c>
      <c r="AX2840" t="s">
        <v>2513</v>
      </c>
      <c r="AY2840" t="s">
        <v>2663</v>
      </c>
      <c r="AZ2840" t="s">
        <v>2513</v>
      </c>
      <c r="BA2840" t="s">
        <v>2513</v>
      </c>
      <c r="BB2840" t="s">
        <v>2513</v>
      </c>
    </row>
    <row r="2841" spans="1:54" x14ac:dyDescent="0.45">
      <c r="A2841">
        <v>10000589</v>
      </c>
      <c r="B2841" t="s">
        <v>13273</v>
      </c>
      <c r="C2841" t="s">
        <v>1375</v>
      </c>
      <c r="D2841" t="s">
        <v>2489</v>
      </c>
      <c r="E2841" t="s">
        <v>13274</v>
      </c>
      <c r="F2841" t="s">
        <v>13275</v>
      </c>
      <c r="G2841" t="s">
        <v>11222</v>
      </c>
      <c r="H2841" t="s">
        <v>13274</v>
      </c>
      <c r="I2841" t="s">
        <v>2493</v>
      </c>
      <c r="J2841" t="s">
        <v>2494</v>
      </c>
      <c r="K2841" t="s">
        <v>2653</v>
      </c>
      <c r="L2841" t="s">
        <v>2496</v>
      </c>
      <c r="M2841" t="s">
        <v>2700</v>
      </c>
      <c r="N2841" t="s">
        <v>2496</v>
      </c>
      <c r="O2841" t="s">
        <v>2498</v>
      </c>
      <c r="P2841" t="s">
        <v>2655</v>
      </c>
      <c r="Q2841" t="s">
        <v>18</v>
      </c>
      <c r="R2841" t="s">
        <v>2656</v>
      </c>
      <c r="S2841" t="s">
        <v>2657</v>
      </c>
      <c r="T2841" t="s">
        <v>2687</v>
      </c>
      <c r="U2841" t="s">
        <v>26</v>
      </c>
      <c r="V2841" t="s">
        <v>2701</v>
      </c>
      <c r="W2841" t="s">
        <v>323</v>
      </c>
      <c r="X2841" t="s">
        <v>2702</v>
      </c>
      <c r="Y2841" t="s">
        <v>2535</v>
      </c>
      <c r="Z2841" t="s">
        <v>2703</v>
      </c>
      <c r="AA2841" t="s">
        <v>2691</v>
      </c>
      <c r="AB2841" t="s">
        <v>2700</v>
      </c>
      <c r="AC2841" t="s">
        <v>2508</v>
      </c>
      <c r="AD2841">
        <v>5.8250000000000002</v>
      </c>
      <c r="AE2841">
        <v>5.8250000000000002</v>
      </c>
      <c r="AF2841" t="s">
        <v>2509</v>
      </c>
      <c r="AG2841">
        <v>3.36</v>
      </c>
      <c r="AH2841" t="s">
        <v>2510</v>
      </c>
      <c r="AI2841">
        <v>800</v>
      </c>
      <c r="AJ2841">
        <v>400</v>
      </c>
      <c r="AK2841">
        <v>10.5</v>
      </c>
      <c r="AL2841" t="s">
        <v>2511</v>
      </c>
      <c r="AM2841" t="s">
        <v>2513</v>
      </c>
      <c r="AN2841" t="s">
        <v>2513</v>
      </c>
      <c r="AO2841" t="s">
        <v>2513</v>
      </c>
      <c r="AP2841" t="s">
        <v>2513</v>
      </c>
      <c r="AQ2841" t="s">
        <v>2513</v>
      </c>
      <c r="AR2841" t="s">
        <v>2513</v>
      </c>
      <c r="AS2841" t="s">
        <v>2529</v>
      </c>
      <c r="AT2841" t="s">
        <v>2513</v>
      </c>
      <c r="AU2841">
        <v>44514</v>
      </c>
      <c r="AV2841" t="s">
        <v>2513</v>
      </c>
      <c r="AW2841" t="s">
        <v>2513</v>
      </c>
      <c r="AX2841" t="s">
        <v>2513</v>
      </c>
      <c r="AY2841" t="s">
        <v>2663</v>
      </c>
      <c r="AZ2841" t="s">
        <v>2513</v>
      </c>
      <c r="BA2841" t="s">
        <v>2513</v>
      </c>
      <c r="BB2841" t="s">
        <v>2513</v>
      </c>
    </row>
    <row r="2842" spans="1:54" x14ac:dyDescent="0.45">
      <c r="A2842">
        <v>10000621</v>
      </c>
      <c r="B2842" t="s">
        <v>13276</v>
      </c>
      <c r="C2842" t="s">
        <v>26522</v>
      </c>
      <c r="D2842" t="s">
        <v>2489</v>
      </c>
      <c r="E2842" t="s">
        <v>13277</v>
      </c>
      <c r="F2842" t="s">
        <v>13278</v>
      </c>
      <c r="G2842" t="s">
        <v>11197</v>
      </c>
      <c r="H2842" t="s">
        <v>13277</v>
      </c>
      <c r="I2842" t="s">
        <v>2493</v>
      </c>
      <c r="J2842" t="s">
        <v>2494</v>
      </c>
      <c r="K2842" t="s">
        <v>2495</v>
      </c>
      <c r="L2842" t="s">
        <v>2496</v>
      </c>
      <c r="M2842" t="s">
        <v>11209</v>
      </c>
      <c r="N2842" t="s">
        <v>2496</v>
      </c>
      <c r="O2842" t="s">
        <v>2498</v>
      </c>
      <c r="P2842" t="s">
        <v>2499</v>
      </c>
      <c r="Q2842" t="s">
        <v>33</v>
      </c>
      <c r="R2842" t="s">
        <v>2500</v>
      </c>
      <c r="S2842" t="s">
        <v>2501</v>
      </c>
      <c r="T2842" t="s">
        <v>11199</v>
      </c>
      <c r="U2842" t="s">
        <v>373</v>
      </c>
      <c r="V2842" t="s">
        <v>11200</v>
      </c>
      <c r="W2842" t="s">
        <v>260</v>
      </c>
      <c r="X2842" t="s">
        <v>11210</v>
      </c>
      <c r="Y2842" t="s">
        <v>2505</v>
      </c>
      <c r="Z2842" t="s">
        <v>11211</v>
      </c>
      <c r="AA2842" t="s">
        <v>2507</v>
      </c>
      <c r="AB2842" t="s">
        <v>11209</v>
      </c>
      <c r="AC2842" t="s">
        <v>2508</v>
      </c>
      <c r="AD2842">
        <v>1.198</v>
      </c>
      <c r="AE2842">
        <v>1.198</v>
      </c>
      <c r="AF2842" t="s">
        <v>2509</v>
      </c>
      <c r="AG2842">
        <v>0.54</v>
      </c>
      <c r="AH2842" t="s">
        <v>2510</v>
      </c>
      <c r="AI2842">
        <v>300</v>
      </c>
      <c r="AJ2842">
        <v>150</v>
      </c>
      <c r="AK2842">
        <v>12</v>
      </c>
      <c r="AL2842" t="s">
        <v>2511</v>
      </c>
      <c r="AM2842" t="s">
        <v>2513</v>
      </c>
      <c r="AN2842" t="s">
        <v>2513</v>
      </c>
      <c r="AO2842" t="s">
        <v>2513</v>
      </c>
      <c r="AP2842" t="s">
        <v>2513</v>
      </c>
      <c r="AQ2842" t="s">
        <v>2513</v>
      </c>
      <c r="AR2842" t="s">
        <v>2513</v>
      </c>
      <c r="AS2842" t="s">
        <v>2529</v>
      </c>
      <c r="AT2842" t="s">
        <v>2513</v>
      </c>
      <c r="AU2842">
        <v>44514</v>
      </c>
      <c r="AV2842" t="s">
        <v>2513</v>
      </c>
      <c r="AW2842" t="s">
        <v>2513</v>
      </c>
      <c r="AX2842" t="s">
        <v>2513</v>
      </c>
      <c r="AY2842" t="s">
        <v>2517</v>
      </c>
      <c r="AZ2842" t="s">
        <v>2513</v>
      </c>
      <c r="BA2842" t="s">
        <v>2513</v>
      </c>
      <c r="BB2842" t="s">
        <v>2513</v>
      </c>
    </row>
    <row r="2843" spans="1:54" x14ac:dyDescent="0.45">
      <c r="A2843">
        <v>10000622</v>
      </c>
      <c r="B2843" t="s">
        <v>13279</v>
      </c>
      <c r="C2843" t="s">
        <v>524</v>
      </c>
      <c r="D2843" t="s">
        <v>2489</v>
      </c>
      <c r="E2843" t="s">
        <v>13280</v>
      </c>
      <c r="F2843" t="s">
        <v>13281</v>
      </c>
      <c r="G2843" t="s">
        <v>11241</v>
      </c>
      <c r="H2843" t="s">
        <v>13280</v>
      </c>
      <c r="I2843" t="s">
        <v>2493</v>
      </c>
      <c r="J2843" t="s">
        <v>2494</v>
      </c>
      <c r="K2843" t="s">
        <v>2653</v>
      </c>
      <c r="L2843" t="s">
        <v>2496</v>
      </c>
      <c r="M2843" t="s">
        <v>13282</v>
      </c>
      <c r="N2843" t="s">
        <v>2496</v>
      </c>
      <c r="O2843" t="s">
        <v>2498</v>
      </c>
      <c r="P2843" t="s">
        <v>2655</v>
      </c>
      <c r="Q2843" t="s">
        <v>18</v>
      </c>
      <c r="R2843" t="s">
        <v>2656</v>
      </c>
      <c r="S2843" t="s">
        <v>2657</v>
      </c>
      <c r="T2843" t="s">
        <v>10668</v>
      </c>
      <c r="U2843" t="s">
        <v>60</v>
      </c>
      <c r="V2843" t="s">
        <v>10669</v>
      </c>
      <c r="W2843" t="s">
        <v>323</v>
      </c>
      <c r="X2843" t="s">
        <v>13283</v>
      </c>
      <c r="Y2843" t="s">
        <v>2609</v>
      </c>
      <c r="Z2843" t="s">
        <v>13284</v>
      </c>
      <c r="AA2843" t="s">
        <v>2507</v>
      </c>
      <c r="AB2843" t="s">
        <v>13282</v>
      </c>
      <c r="AC2843" t="s">
        <v>10793</v>
      </c>
      <c r="AD2843">
        <v>0.52300000000000002</v>
      </c>
      <c r="AE2843">
        <v>0.52300000000000002</v>
      </c>
      <c r="AF2843" t="s">
        <v>2509</v>
      </c>
      <c r="AG2843">
        <v>0.27600000000000002</v>
      </c>
      <c r="AH2843" t="s">
        <v>2510</v>
      </c>
      <c r="AI2843">
        <v>200</v>
      </c>
      <c r="AJ2843">
        <v>200</v>
      </c>
      <c r="AK2843">
        <v>6.9</v>
      </c>
      <c r="AL2843" t="s">
        <v>2511</v>
      </c>
      <c r="AM2843" t="s">
        <v>2513</v>
      </c>
      <c r="AN2843" t="s">
        <v>2513</v>
      </c>
      <c r="AO2843" t="s">
        <v>2513</v>
      </c>
      <c r="AP2843" t="s">
        <v>2513</v>
      </c>
      <c r="AQ2843" t="s">
        <v>2513</v>
      </c>
      <c r="AR2843" t="s">
        <v>2513</v>
      </c>
      <c r="AS2843" t="s">
        <v>2529</v>
      </c>
      <c r="AT2843" t="s">
        <v>2513</v>
      </c>
      <c r="AU2843">
        <v>44514</v>
      </c>
      <c r="AV2843" t="s">
        <v>2513</v>
      </c>
      <c r="AW2843" t="s">
        <v>2513</v>
      </c>
      <c r="AX2843" t="s">
        <v>2513</v>
      </c>
      <c r="AY2843" t="s">
        <v>2663</v>
      </c>
      <c r="AZ2843" t="s">
        <v>2513</v>
      </c>
      <c r="BA2843" t="s">
        <v>2513</v>
      </c>
      <c r="BB2843" t="s">
        <v>2513</v>
      </c>
    </row>
    <row r="2844" spans="1:54" x14ac:dyDescent="0.45">
      <c r="A2844">
        <v>10000623</v>
      </c>
      <c r="B2844" t="s">
        <v>13285</v>
      </c>
      <c r="C2844" t="s">
        <v>1489</v>
      </c>
      <c r="D2844" t="s">
        <v>2489</v>
      </c>
      <c r="E2844" t="s">
        <v>13286</v>
      </c>
      <c r="F2844" t="s">
        <v>13287</v>
      </c>
      <c r="G2844" t="s">
        <v>11222</v>
      </c>
      <c r="H2844" t="s">
        <v>13286</v>
      </c>
      <c r="I2844" t="s">
        <v>2493</v>
      </c>
      <c r="J2844" t="s">
        <v>2494</v>
      </c>
      <c r="K2844" t="s">
        <v>2653</v>
      </c>
      <c r="L2844" t="s">
        <v>2496</v>
      </c>
      <c r="M2844" t="s">
        <v>2759</v>
      </c>
      <c r="N2844" t="s">
        <v>2496</v>
      </c>
      <c r="O2844" t="s">
        <v>2498</v>
      </c>
      <c r="P2844" t="s">
        <v>2655</v>
      </c>
      <c r="Q2844" t="s">
        <v>18</v>
      </c>
      <c r="R2844" t="s">
        <v>2656</v>
      </c>
      <c r="S2844" t="s">
        <v>2657</v>
      </c>
      <c r="T2844" t="s">
        <v>2687</v>
      </c>
      <c r="U2844" t="s">
        <v>26</v>
      </c>
      <c r="V2844" t="s">
        <v>2701</v>
      </c>
      <c r="W2844" t="s">
        <v>323</v>
      </c>
      <c r="X2844" t="s">
        <v>2760</v>
      </c>
      <c r="Y2844" t="s">
        <v>2505</v>
      </c>
      <c r="Z2844" t="s">
        <v>2761</v>
      </c>
      <c r="AA2844" t="s">
        <v>2691</v>
      </c>
      <c r="AB2844" t="s">
        <v>2759</v>
      </c>
      <c r="AC2844" t="s">
        <v>2508</v>
      </c>
      <c r="AD2844">
        <v>5.8250000000000002</v>
      </c>
      <c r="AE2844">
        <v>5.8250000000000002</v>
      </c>
      <c r="AF2844" t="s">
        <v>2509</v>
      </c>
      <c r="AG2844">
        <v>3.36</v>
      </c>
      <c r="AH2844" t="s">
        <v>2510</v>
      </c>
      <c r="AI2844">
        <v>800</v>
      </c>
      <c r="AJ2844">
        <v>400</v>
      </c>
      <c r="AK2844">
        <v>10.5</v>
      </c>
      <c r="AL2844" t="s">
        <v>2511</v>
      </c>
      <c r="AM2844" t="s">
        <v>2513</v>
      </c>
      <c r="AN2844" t="s">
        <v>2513</v>
      </c>
      <c r="AO2844" t="s">
        <v>2513</v>
      </c>
      <c r="AP2844" t="s">
        <v>2513</v>
      </c>
      <c r="AQ2844" t="s">
        <v>2513</v>
      </c>
      <c r="AR2844" t="s">
        <v>2513</v>
      </c>
      <c r="AS2844" t="s">
        <v>2529</v>
      </c>
      <c r="AT2844" t="s">
        <v>2513</v>
      </c>
      <c r="AU2844">
        <v>44514</v>
      </c>
      <c r="AV2844" t="s">
        <v>2513</v>
      </c>
      <c r="AW2844" t="s">
        <v>2513</v>
      </c>
      <c r="AX2844" t="s">
        <v>2513</v>
      </c>
      <c r="AY2844" t="s">
        <v>2663</v>
      </c>
      <c r="AZ2844" t="s">
        <v>2513</v>
      </c>
      <c r="BA2844" t="s">
        <v>2513</v>
      </c>
      <c r="BB2844" t="s">
        <v>2513</v>
      </c>
    </row>
    <row r="2845" spans="1:54" x14ac:dyDescent="0.45">
      <c r="A2845">
        <v>10000624</v>
      </c>
      <c r="B2845" t="s">
        <v>13288</v>
      </c>
      <c r="C2845" t="s">
        <v>84</v>
      </c>
      <c r="D2845" t="s">
        <v>2489</v>
      </c>
      <c r="E2845" t="s">
        <v>13289</v>
      </c>
      <c r="F2845" t="s">
        <v>13290</v>
      </c>
      <c r="G2845" t="s">
        <v>11226</v>
      </c>
      <c r="H2845" t="s">
        <v>13289</v>
      </c>
      <c r="I2845" t="s">
        <v>2493</v>
      </c>
      <c r="J2845" t="s">
        <v>2494</v>
      </c>
      <c r="K2845" t="s">
        <v>2653</v>
      </c>
      <c r="L2845" t="s">
        <v>2496</v>
      </c>
      <c r="M2845" t="s">
        <v>13291</v>
      </c>
      <c r="N2845" t="s">
        <v>2496</v>
      </c>
      <c r="O2845" t="s">
        <v>2498</v>
      </c>
      <c r="P2845" t="s">
        <v>2655</v>
      </c>
      <c r="Q2845" t="s">
        <v>18</v>
      </c>
      <c r="R2845" t="s">
        <v>2656</v>
      </c>
      <c r="S2845" t="s">
        <v>2657</v>
      </c>
      <c r="T2845" t="s">
        <v>2687</v>
      </c>
      <c r="U2845" t="s">
        <v>26</v>
      </c>
      <c r="V2845" t="s">
        <v>2701</v>
      </c>
      <c r="W2845" t="s">
        <v>323</v>
      </c>
      <c r="X2845" t="s">
        <v>10855</v>
      </c>
      <c r="Y2845" t="s">
        <v>2525</v>
      </c>
      <c r="Z2845" t="s">
        <v>10856</v>
      </c>
      <c r="AA2845" t="s">
        <v>2691</v>
      </c>
      <c r="AB2845" t="s">
        <v>13291</v>
      </c>
      <c r="AC2845" t="s">
        <v>2586</v>
      </c>
      <c r="AD2845">
        <v>5.8250000000000002</v>
      </c>
      <c r="AE2845">
        <v>5.8250000000000002</v>
      </c>
      <c r="AF2845" t="s">
        <v>2509</v>
      </c>
      <c r="AG2845">
        <v>3.36</v>
      </c>
      <c r="AH2845" t="s">
        <v>2510</v>
      </c>
      <c r="AI2845">
        <v>800</v>
      </c>
      <c r="AJ2845">
        <v>400</v>
      </c>
      <c r="AK2845">
        <v>10.5</v>
      </c>
      <c r="AL2845" t="s">
        <v>2511</v>
      </c>
      <c r="AM2845" t="s">
        <v>2513</v>
      </c>
      <c r="AN2845" t="s">
        <v>2513</v>
      </c>
      <c r="AO2845" t="s">
        <v>2513</v>
      </c>
      <c r="AP2845" t="s">
        <v>2513</v>
      </c>
      <c r="AQ2845" t="s">
        <v>2513</v>
      </c>
      <c r="AR2845" t="s">
        <v>2513</v>
      </c>
      <c r="AS2845" t="s">
        <v>2529</v>
      </c>
      <c r="AT2845" t="s">
        <v>2513</v>
      </c>
      <c r="AU2845">
        <v>44514</v>
      </c>
      <c r="AV2845" t="s">
        <v>2513</v>
      </c>
      <c r="AW2845" t="s">
        <v>2513</v>
      </c>
      <c r="AX2845" t="s">
        <v>2513</v>
      </c>
      <c r="AY2845" t="s">
        <v>2663</v>
      </c>
      <c r="AZ2845" t="s">
        <v>2513</v>
      </c>
      <c r="BA2845" t="s">
        <v>2513</v>
      </c>
      <c r="BB2845" t="s">
        <v>2513</v>
      </c>
    </row>
    <row r="2846" spans="1:54" x14ac:dyDescent="0.45">
      <c r="A2846">
        <v>10000626</v>
      </c>
      <c r="B2846" t="s">
        <v>13292</v>
      </c>
      <c r="C2846" t="s">
        <v>412</v>
      </c>
      <c r="D2846" t="s">
        <v>2489</v>
      </c>
      <c r="E2846" t="s">
        <v>13293</v>
      </c>
      <c r="F2846" t="s">
        <v>13294</v>
      </c>
      <c r="G2846" t="s">
        <v>11197</v>
      </c>
      <c r="H2846" t="s">
        <v>13293</v>
      </c>
      <c r="I2846" t="s">
        <v>2493</v>
      </c>
      <c r="J2846" t="s">
        <v>2494</v>
      </c>
      <c r="K2846" t="s">
        <v>2495</v>
      </c>
      <c r="L2846" t="s">
        <v>2496</v>
      </c>
      <c r="M2846" t="s">
        <v>11234</v>
      </c>
      <c r="N2846" t="s">
        <v>2496</v>
      </c>
      <c r="O2846" t="s">
        <v>2498</v>
      </c>
      <c r="P2846" t="s">
        <v>2499</v>
      </c>
      <c r="Q2846" t="s">
        <v>33</v>
      </c>
      <c r="R2846" t="s">
        <v>2500</v>
      </c>
      <c r="S2846" t="s">
        <v>2501</v>
      </c>
      <c r="T2846" t="s">
        <v>11199</v>
      </c>
      <c r="U2846" t="s">
        <v>373</v>
      </c>
      <c r="V2846" t="s">
        <v>11200</v>
      </c>
      <c r="W2846" t="s">
        <v>260</v>
      </c>
      <c r="X2846" t="s">
        <v>11235</v>
      </c>
      <c r="Y2846" t="s">
        <v>11236</v>
      </c>
      <c r="Z2846" t="s">
        <v>11237</v>
      </c>
      <c r="AA2846" t="s">
        <v>2507</v>
      </c>
      <c r="AB2846" t="s">
        <v>11234</v>
      </c>
      <c r="AC2846" t="s">
        <v>2508</v>
      </c>
      <c r="AD2846">
        <v>1.1970000000000001</v>
      </c>
      <c r="AE2846">
        <v>1.1970000000000001</v>
      </c>
      <c r="AF2846" t="s">
        <v>2509</v>
      </c>
      <c r="AG2846">
        <v>0.54</v>
      </c>
      <c r="AH2846" t="s">
        <v>2510</v>
      </c>
      <c r="AI2846">
        <v>300</v>
      </c>
      <c r="AJ2846">
        <v>150</v>
      </c>
      <c r="AK2846">
        <v>12</v>
      </c>
      <c r="AL2846" t="s">
        <v>2511</v>
      </c>
      <c r="AM2846" t="s">
        <v>2513</v>
      </c>
      <c r="AN2846" t="s">
        <v>2513</v>
      </c>
      <c r="AO2846" t="s">
        <v>2513</v>
      </c>
      <c r="AP2846" t="s">
        <v>2513</v>
      </c>
      <c r="AQ2846" t="s">
        <v>2513</v>
      </c>
      <c r="AR2846" t="s">
        <v>2513</v>
      </c>
      <c r="AS2846" t="s">
        <v>2529</v>
      </c>
      <c r="AT2846" t="s">
        <v>2513</v>
      </c>
      <c r="AU2846">
        <v>44514</v>
      </c>
      <c r="AV2846" t="s">
        <v>2513</v>
      </c>
      <c r="AW2846" t="s">
        <v>2513</v>
      </c>
      <c r="AX2846" t="s">
        <v>2513</v>
      </c>
      <c r="AY2846" t="s">
        <v>2517</v>
      </c>
      <c r="AZ2846" t="s">
        <v>2513</v>
      </c>
      <c r="BA2846" t="s">
        <v>2513</v>
      </c>
      <c r="BB2846" t="s">
        <v>2513</v>
      </c>
    </row>
    <row r="2847" spans="1:54" x14ac:dyDescent="0.45">
      <c r="A2847">
        <v>10000627</v>
      </c>
      <c r="B2847" t="s">
        <v>13295</v>
      </c>
      <c r="C2847" t="s">
        <v>59</v>
      </c>
      <c r="D2847" t="s">
        <v>2489</v>
      </c>
      <c r="E2847" t="s">
        <v>13296</v>
      </c>
      <c r="F2847" t="s">
        <v>13297</v>
      </c>
      <c r="G2847" t="s">
        <v>11241</v>
      </c>
      <c r="H2847" t="s">
        <v>13296</v>
      </c>
      <c r="I2847" t="s">
        <v>2493</v>
      </c>
      <c r="J2847" t="s">
        <v>2494</v>
      </c>
      <c r="K2847" t="s">
        <v>2653</v>
      </c>
      <c r="L2847" t="s">
        <v>2496</v>
      </c>
      <c r="M2847" t="s">
        <v>11242</v>
      </c>
      <c r="N2847" t="s">
        <v>2496</v>
      </c>
      <c r="O2847" t="s">
        <v>2498</v>
      </c>
      <c r="P2847" t="s">
        <v>2655</v>
      </c>
      <c r="Q2847" t="s">
        <v>18</v>
      </c>
      <c r="R2847" t="s">
        <v>2656</v>
      </c>
      <c r="S2847" t="s">
        <v>2657</v>
      </c>
      <c r="T2847" t="s">
        <v>10668</v>
      </c>
      <c r="U2847" t="s">
        <v>60</v>
      </c>
      <c r="V2847" t="s">
        <v>10669</v>
      </c>
      <c r="W2847" t="s">
        <v>323</v>
      </c>
      <c r="X2847" t="s">
        <v>10676</v>
      </c>
      <c r="Y2847" t="s">
        <v>2678</v>
      </c>
      <c r="Z2847" t="s">
        <v>10677</v>
      </c>
      <c r="AA2847" t="s">
        <v>2507</v>
      </c>
      <c r="AB2847" t="s">
        <v>11242</v>
      </c>
      <c r="AC2847" t="s">
        <v>2508</v>
      </c>
      <c r="AD2847">
        <v>0.52</v>
      </c>
      <c r="AE2847">
        <v>0.52</v>
      </c>
      <c r="AF2847" t="s">
        <v>2509</v>
      </c>
      <c r="AG2847">
        <v>0.27600000000000002</v>
      </c>
      <c r="AH2847" t="s">
        <v>2510</v>
      </c>
      <c r="AI2847">
        <v>200</v>
      </c>
      <c r="AJ2847">
        <v>200</v>
      </c>
      <c r="AK2847">
        <v>6.9</v>
      </c>
      <c r="AL2847" t="s">
        <v>2511</v>
      </c>
      <c r="AM2847" t="s">
        <v>2513</v>
      </c>
      <c r="AN2847" t="s">
        <v>2513</v>
      </c>
      <c r="AO2847" t="s">
        <v>2513</v>
      </c>
      <c r="AP2847" t="s">
        <v>2513</v>
      </c>
      <c r="AQ2847" t="s">
        <v>2513</v>
      </c>
      <c r="AR2847" t="s">
        <v>2513</v>
      </c>
      <c r="AS2847" t="s">
        <v>2529</v>
      </c>
      <c r="AT2847" t="s">
        <v>2513</v>
      </c>
      <c r="AU2847">
        <v>44514</v>
      </c>
      <c r="AV2847" t="s">
        <v>2513</v>
      </c>
      <c r="AW2847" t="s">
        <v>2513</v>
      </c>
      <c r="AX2847" t="s">
        <v>2513</v>
      </c>
      <c r="AY2847" t="s">
        <v>2663</v>
      </c>
      <c r="AZ2847" t="s">
        <v>2513</v>
      </c>
      <c r="BA2847" t="s">
        <v>2513</v>
      </c>
      <c r="BB2847" t="s">
        <v>2513</v>
      </c>
    </row>
    <row r="2848" spans="1:54" x14ac:dyDescent="0.45">
      <c r="A2848">
        <v>10000628</v>
      </c>
      <c r="B2848" t="s">
        <v>13298</v>
      </c>
      <c r="C2848" t="s">
        <v>69</v>
      </c>
      <c r="D2848" t="s">
        <v>2489</v>
      </c>
      <c r="E2848" t="s">
        <v>13299</v>
      </c>
      <c r="F2848" t="s">
        <v>13300</v>
      </c>
      <c r="G2848" t="s">
        <v>11215</v>
      </c>
      <c r="H2848" t="s">
        <v>13299</v>
      </c>
      <c r="I2848" t="s">
        <v>2493</v>
      </c>
      <c r="J2848" t="s">
        <v>2494</v>
      </c>
      <c r="K2848" t="s">
        <v>2653</v>
      </c>
      <c r="L2848" t="s">
        <v>2496</v>
      </c>
      <c r="M2848" t="s">
        <v>11162</v>
      </c>
      <c r="N2848" t="s">
        <v>2496</v>
      </c>
      <c r="O2848" t="s">
        <v>2498</v>
      </c>
      <c r="P2848" t="s">
        <v>2655</v>
      </c>
      <c r="Q2848" t="s">
        <v>18</v>
      </c>
      <c r="R2848" t="s">
        <v>2656</v>
      </c>
      <c r="S2848" t="s">
        <v>2657</v>
      </c>
      <c r="T2848" t="s">
        <v>2667</v>
      </c>
      <c r="U2848" t="s">
        <v>17</v>
      </c>
      <c r="V2848" t="s">
        <v>2676</v>
      </c>
      <c r="W2848" t="s">
        <v>323</v>
      </c>
      <c r="X2848" t="s">
        <v>11163</v>
      </c>
      <c r="Y2848" t="s">
        <v>2505</v>
      </c>
      <c r="Z2848" t="s">
        <v>11164</v>
      </c>
      <c r="AA2848" t="s">
        <v>2507</v>
      </c>
      <c r="AB2848" t="s">
        <v>11162</v>
      </c>
      <c r="AC2848" t="s">
        <v>2508</v>
      </c>
      <c r="AD2848">
        <v>2.75</v>
      </c>
      <c r="AE2848">
        <v>2.75</v>
      </c>
      <c r="AF2848" t="s">
        <v>2509</v>
      </c>
      <c r="AG2848">
        <v>1.5660000000000001</v>
      </c>
      <c r="AH2848" t="s">
        <v>2510</v>
      </c>
      <c r="AI2848">
        <v>600</v>
      </c>
      <c r="AJ2848">
        <v>300</v>
      </c>
      <c r="AK2848">
        <v>8.6999999999999993</v>
      </c>
      <c r="AL2848" t="s">
        <v>2511</v>
      </c>
      <c r="AM2848" t="s">
        <v>2513</v>
      </c>
      <c r="AN2848" t="s">
        <v>2513</v>
      </c>
      <c r="AO2848" t="s">
        <v>2513</v>
      </c>
      <c r="AP2848" t="s">
        <v>2513</v>
      </c>
      <c r="AQ2848" t="s">
        <v>2513</v>
      </c>
      <c r="AR2848" t="s">
        <v>2513</v>
      </c>
      <c r="AS2848" t="s">
        <v>2529</v>
      </c>
      <c r="AT2848" t="s">
        <v>2513</v>
      </c>
      <c r="AU2848">
        <v>44514</v>
      </c>
      <c r="AV2848" t="s">
        <v>2513</v>
      </c>
      <c r="AW2848" t="s">
        <v>2513</v>
      </c>
      <c r="AX2848" t="s">
        <v>2513</v>
      </c>
      <c r="AY2848" t="s">
        <v>2663</v>
      </c>
      <c r="AZ2848" t="s">
        <v>2513</v>
      </c>
      <c r="BA2848" t="s">
        <v>2513</v>
      </c>
      <c r="BB2848" t="s">
        <v>2513</v>
      </c>
    </row>
    <row r="2849" spans="1:54" x14ac:dyDescent="0.45">
      <c r="A2849">
        <v>10000632</v>
      </c>
      <c r="B2849" t="s">
        <v>13301</v>
      </c>
      <c r="C2849" t="s">
        <v>424</v>
      </c>
      <c r="D2849" t="s">
        <v>2489</v>
      </c>
      <c r="E2849" t="s">
        <v>13302</v>
      </c>
      <c r="F2849" t="s">
        <v>13303</v>
      </c>
      <c r="G2849" t="s">
        <v>11197</v>
      </c>
      <c r="H2849" t="s">
        <v>13302</v>
      </c>
      <c r="I2849" t="s">
        <v>2493</v>
      </c>
      <c r="J2849" t="s">
        <v>2494</v>
      </c>
      <c r="K2849" t="s">
        <v>2495</v>
      </c>
      <c r="L2849" t="s">
        <v>2496</v>
      </c>
      <c r="M2849" t="s">
        <v>13304</v>
      </c>
      <c r="N2849" t="s">
        <v>2496</v>
      </c>
      <c r="O2849" t="s">
        <v>2498</v>
      </c>
      <c r="P2849" t="s">
        <v>2499</v>
      </c>
      <c r="Q2849" t="s">
        <v>33</v>
      </c>
      <c r="R2849" t="s">
        <v>2500</v>
      </c>
      <c r="S2849" t="s">
        <v>2501</v>
      </c>
      <c r="T2849" t="s">
        <v>11199</v>
      </c>
      <c r="U2849" t="s">
        <v>373</v>
      </c>
      <c r="V2849" t="s">
        <v>11200</v>
      </c>
      <c r="W2849" t="s">
        <v>260</v>
      </c>
      <c r="X2849" t="s">
        <v>13305</v>
      </c>
      <c r="Y2849" t="s">
        <v>10831</v>
      </c>
      <c r="Z2849" t="s">
        <v>13306</v>
      </c>
      <c r="AA2849" t="s">
        <v>2507</v>
      </c>
      <c r="AB2849" t="s">
        <v>13304</v>
      </c>
      <c r="AC2849" t="s">
        <v>2508</v>
      </c>
      <c r="AD2849">
        <v>1.2210000000000001</v>
      </c>
      <c r="AE2849">
        <v>1.2210000000000001</v>
      </c>
      <c r="AF2849" t="s">
        <v>2509</v>
      </c>
      <c r="AG2849">
        <v>0.54</v>
      </c>
      <c r="AH2849" t="s">
        <v>2510</v>
      </c>
      <c r="AI2849">
        <v>300</v>
      </c>
      <c r="AJ2849">
        <v>150</v>
      </c>
      <c r="AK2849">
        <v>12</v>
      </c>
      <c r="AL2849" t="s">
        <v>2511</v>
      </c>
      <c r="AM2849" t="s">
        <v>2513</v>
      </c>
      <c r="AN2849" t="s">
        <v>2513</v>
      </c>
      <c r="AO2849" t="s">
        <v>2513</v>
      </c>
      <c r="AP2849" t="s">
        <v>2513</v>
      </c>
      <c r="AQ2849" t="s">
        <v>2513</v>
      </c>
      <c r="AR2849" t="s">
        <v>2513</v>
      </c>
      <c r="AS2849" t="s">
        <v>2529</v>
      </c>
      <c r="AT2849" t="s">
        <v>2513</v>
      </c>
      <c r="AU2849">
        <v>44514</v>
      </c>
      <c r="AV2849" t="s">
        <v>2513</v>
      </c>
      <c r="AW2849" t="s">
        <v>2513</v>
      </c>
      <c r="AX2849" t="s">
        <v>2513</v>
      </c>
      <c r="AY2849" t="s">
        <v>2517</v>
      </c>
      <c r="AZ2849" t="s">
        <v>2513</v>
      </c>
      <c r="BA2849" t="s">
        <v>2513</v>
      </c>
      <c r="BB2849" t="s">
        <v>2513</v>
      </c>
    </row>
    <row r="2850" spans="1:54" x14ac:dyDescent="0.45">
      <c r="A2850">
        <v>10000633</v>
      </c>
      <c r="B2850" t="s">
        <v>13307</v>
      </c>
      <c r="C2850" t="s">
        <v>788</v>
      </c>
      <c r="D2850" t="s">
        <v>2489</v>
      </c>
      <c r="E2850" t="s">
        <v>13308</v>
      </c>
      <c r="F2850" t="s">
        <v>13309</v>
      </c>
      <c r="G2850" t="s">
        <v>11215</v>
      </c>
      <c r="H2850" t="s">
        <v>13308</v>
      </c>
      <c r="I2850" t="s">
        <v>2493</v>
      </c>
      <c r="J2850" t="s">
        <v>2494</v>
      </c>
      <c r="K2850" t="s">
        <v>2653</v>
      </c>
      <c r="L2850" t="s">
        <v>2496</v>
      </c>
      <c r="M2850" t="s">
        <v>11162</v>
      </c>
      <c r="N2850" t="s">
        <v>2496</v>
      </c>
      <c r="O2850" t="s">
        <v>2498</v>
      </c>
      <c r="P2850" t="s">
        <v>2655</v>
      </c>
      <c r="Q2850" t="s">
        <v>18</v>
      </c>
      <c r="R2850" t="s">
        <v>2656</v>
      </c>
      <c r="S2850" t="s">
        <v>2657</v>
      </c>
      <c r="T2850" t="s">
        <v>2667</v>
      </c>
      <c r="U2850" t="s">
        <v>17</v>
      </c>
      <c r="V2850" t="s">
        <v>2676</v>
      </c>
      <c r="W2850" t="s">
        <v>323</v>
      </c>
      <c r="X2850" t="s">
        <v>11163</v>
      </c>
      <c r="Y2850" t="s">
        <v>2505</v>
      </c>
      <c r="Z2850" t="s">
        <v>11164</v>
      </c>
      <c r="AA2850" t="s">
        <v>2507</v>
      </c>
      <c r="AB2850" t="s">
        <v>11162</v>
      </c>
      <c r="AC2850" t="s">
        <v>2508</v>
      </c>
      <c r="AD2850">
        <v>2.75</v>
      </c>
      <c r="AE2850">
        <v>2.75</v>
      </c>
      <c r="AF2850" t="s">
        <v>2509</v>
      </c>
      <c r="AG2850">
        <v>1.5660000000000001</v>
      </c>
      <c r="AH2850" t="s">
        <v>2510</v>
      </c>
      <c r="AI2850">
        <v>600</v>
      </c>
      <c r="AJ2850">
        <v>300</v>
      </c>
      <c r="AK2850">
        <v>8.6999999999999993</v>
      </c>
      <c r="AL2850" t="s">
        <v>2511</v>
      </c>
      <c r="AM2850" t="s">
        <v>2513</v>
      </c>
      <c r="AN2850" t="s">
        <v>2513</v>
      </c>
      <c r="AO2850" t="s">
        <v>2513</v>
      </c>
      <c r="AP2850" t="s">
        <v>2513</v>
      </c>
      <c r="AQ2850" t="s">
        <v>2513</v>
      </c>
      <c r="AR2850" t="s">
        <v>2513</v>
      </c>
      <c r="AS2850" t="s">
        <v>2529</v>
      </c>
      <c r="AT2850" t="s">
        <v>2513</v>
      </c>
      <c r="AU2850">
        <v>44514</v>
      </c>
      <c r="AV2850" t="s">
        <v>2513</v>
      </c>
      <c r="AW2850" t="s">
        <v>2513</v>
      </c>
      <c r="AX2850" t="s">
        <v>2513</v>
      </c>
      <c r="AY2850" t="s">
        <v>2663</v>
      </c>
      <c r="AZ2850" t="s">
        <v>2513</v>
      </c>
      <c r="BA2850" t="s">
        <v>2513</v>
      </c>
      <c r="BB2850" t="s">
        <v>2513</v>
      </c>
    </row>
    <row r="2851" spans="1:54" x14ac:dyDescent="0.45">
      <c r="A2851">
        <v>10000634</v>
      </c>
      <c r="B2851" t="s">
        <v>13310</v>
      </c>
      <c r="C2851" t="s">
        <v>833</v>
      </c>
      <c r="D2851" t="s">
        <v>2489</v>
      </c>
      <c r="E2851" t="s">
        <v>13311</v>
      </c>
      <c r="F2851" t="s">
        <v>13312</v>
      </c>
      <c r="G2851" t="s">
        <v>11215</v>
      </c>
      <c r="H2851" t="s">
        <v>13311</v>
      </c>
      <c r="I2851" t="s">
        <v>2493</v>
      </c>
      <c r="J2851" t="s">
        <v>2494</v>
      </c>
      <c r="K2851" t="s">
        <v>2653</v>
      </c>
      <c r="L2851" t="s">
        <v>2496</v>
      </c>
      <c r="M2851" t="s">
        <v>2747</v>
      </c>
      <c r="N2851" t="s">
        <v>2496</v>
      </c>
      <c r="O2851" t="s">
        <v>2498</v>
      </c>
      <c r="P2851" t="s">
        <v>2655</v>
      </c>
      <c r="Q2851" t="s">
        <v>18</v>
      </c>
      <c r="R2851" t="s">
        <v>2656</v>
      </c>
      <c r="S2851" t="s">
        <v>2657</v>
      </c>
      <c r="T2851" t="s">
        <v>2667</v>
      </c>
      <c r="U2851" t="s">
        <v>17</v>
      </c>
      <c r="V2851" t="s">
        <v>2676</v>
      </c>
      <c r="W2851" t="s">
        <v>323</v>
      </c>
      <c r="X2851" t="s">
        <v>2748</v>
      </c>
      <c r="Y2851" t="s">
        <v>2535</v>
      </c>
      <c r="Z2851" t="s">
        <v>2749</v>
      </c>
      <c r="AA2851" t="s">
        <v>2507</v>
      </c>
      <c r="AB2851" t="s">
        <v>2747</v>
      </c>
      <c r="AC2851" t="s">
        <v>2508</v>
      </c>
      <c r="AD2851">
        <v>2.75</v>
      </c>
      <c r="AE2851">
        <v>2.75</v>
      </c>
      <c r="AF2851" t="s">
        <v>2509</v>
      </c>
      <c r="AG2851">
        <v>1.5660000000000001</v>
      </c>
      <c r="AH2851" t="s">
        <v>2510</v>
      </c>
      <c r="AI2851">
        <v>600</v>
      </c>
      <c r="AJ2851">
        <v>300</v>
      </c>
      <c r="AK2851">
        <v>8.6999999999999993</v>
      </c>
      <c r="AL2851" t="s">
        <v>2511</v>
      </c>
      <c r="AM2851" t="s">
        <v>2513</v>
      </c>
      <c r="AN2851" t="s">
        <v>2513</v>
      </c>
      <c r="AO2851" t="s">
        <v>2513</v>
      </c>
      <c r="AP2851" t="s">
        <v>2513</v>
      </c>
      <c r="AQ2851" t="s">
        <v>2513</v>
      </c>
      <c r="AR2851" t="s">
        <v>2513</v>
      </c>
      <c r="AS2851" t="s">
        <v>2529</v>
      </c>
      <c r="AT2851" t="s">
        <v>2513</v>
      </c>
      <c r="AU2851">
        <v>44514</v>
      </c>
      <c r="AV2851" t="s">
        <v>2513</v>
      </c>
      <c r="AW2851" t="s">
        <v>2513</v>
      </c>
      <c r="AX2851" t="s">
        <v>2513</v>
      </c>
      <c r="AY2851" t="s">
        <v>2663</v>
      </c>
      <c r="AZ2851" t="s">
        <v>2513</v>
      </c>
      <c r="BA2851" t="s">
        <v>2513</v>
      </c>
      <c r="BB2851" t="s">
        <v>2513</v>
      </c>
    </row>
    <row r="2852" spans="1:54" x14ac:dyDescent="0.45">
      <c r="A2852">
        <v>10000635</v>
      </c>
      <c r="B2852" t="s">
        <v>13313</v>
      </c>
      <c r="C2852" t="s">
        <v>890</v>
      </c>
      <c r="D2852" t="s">
        <v>2489</v>
      </c>
      <c r="E2852" t="s">
        <v>13314</v>
      </c>
      <c r="F2852" t="s">
        <v>13315</v>
      </c>
      <c r="G2852" t="s">
        <v>11215</v>
      </c>
      <c r="H2852" t="s">
        <v>13314</v>
      </c>
      <c r="I2852" t="s">
        <v>2493</v>
      </c>
      <c r="J2852" t="s">
        <v>2494</v>
      </c>
      <c r="K2852" t="s">
        <v>2653</v>
      </c>
      <c r="L2852" t="s">
        <v>2496</v>
      </c>
      <c r="M2852" t="s">
        <v>2747</v>
      </c>
      <c r="N2852" t="s">
        <v>2496</v>
      </c>
      <c r="O2852" t="s">
        <v>2498</v>
      </c>
      <c r="P2852" t="s">
        <v>2655</v>
      </c>
      <c r="Q2852" t="s">
        <v>18</v>
      </c>
      <c r="R2852" t="s">
        <v>2656</v>
      </c>
      <c r="S2852" t="s">
        <v>2657</v>
      </c>
      <c r="T2852" t="s">
        <v>2667</v>
      </c>
      <c r="U2852" t="s">
        <v>17</v>
      </c>
      <c r="V2852" t="s">
        <v>2676</v>
      </c>
      <c r="W2852" t="s">
        <v>323</v>
      </c>
      <c r="X2852" t="s">
        <v>2748</v>
      </c>
      <c r="Y2852" t="s">
        <v>2535</v>
      </c>
      <c r="Z2852" t="s">
        <v>2749</v>
      </c>
      <c r="AA2852" t="s">
        <v>2507</v>
      </c>
      <c r="AB2852" t="s">
        <v>2747</v>
      </c>
      <c r="AC2852" t="s">
        <v>2508</v>
      </c>
      <c r="AD2852">
        <v>2.75</v>
      </c>
      <c r="AE2852">
        <v>2.75</v>
      </c>
      <c r="AF2852" t="s">
        <v>2509</v>
      </c>
      <c r="AG2852">
        <v>1.5660000000000001</v>
      </c>
      <c r="AH2852" t="s">
        <v>2510</v>
      </c>
      <c r="AI2852">
        <v>600</v>
      </c>
      <c r="AJ2852">
        <v>300</v>
      </c>
      <c r="AK2852">
        <v>8.6999999999999993</v>
      </c>
      <c r="AL2852" t="s">
        <v>2511</v>
      </c>
      <c r="AM2852" t="s">
        <v>2513</v>
      </c>
      <c r="AN2852" t="s">
        <v>2513</v>
      </c>
      <c r="AO2852" t="s">
        <v>2513</v>
      </c>
      <c r="AP2852" t="s">
        <v>2513</v>
      </c>
      <c r="AQ2852" t="s">
        <v>2513</v>
      </c>
      <c r="AR2852" t="s">
        <v>2513</v>
      </c>
      <c r="AS2852" t="s">
        <v>2529</v>
      </c>
      <c r="AT2852" t="s">
        <v>2513</v>
      </c>
      <c r="AU2852">
        <v>44514</v>
      </c>
      <c r="AV2852" t="s">
        <v>2513</v>
      </c>
      <c r="AW2852" t="s">
        <v>2513</v>
      </c>
      <c r="AX2852" t="s">
        <v>2513</v>
      </c>
      <c r="AY2852" t="s">
        <v>2663</v>
      </c>
      <c r="AZ2852" t="s">
        <v>2513</v>
      </c>
      <c r="BA2852" t="s">
        <v>2513</v>
      </c>
      <c r="BB2852" t="s">
        <v>2513</v>
      </c>
    </row>
    <row r="2853" spans="1:54" x14ac:dyDescent="0.45">
      <c r="A2853">
        <v>10000643</v>
      </c>
      <c r="B2853" t="s">
        <v>13316</v>
      </c>
      <c r="C2853" t="s">
        <v>409</v>
      </c>
      <c r="D2853" t="s">
        <v>2489</v>
      </c>
      <c r="E2853" t="s">
        <v>13317</v>
      </c>
      <c r="F2853" t="s">
        <v>13318</v>
      </c>
      <c r="G2853" t="s">
        <v>11197</v>
      </c>
      <c r="H2853" t="s">
        <v>13317</v>
      </c>
      <c r="I2853" t="s">
        <v>2493</v>
      </c>
      <c r="J2853" t="s">
        <v>2494</v>
      </c>
      <c r="K2853" t="s">
        <v>2495</v>
      </c>
      <c r="L2853" t="s">
        <v>2496</v>
      </c>
      <c r="M2853" t="s">
        <v>13319</v>
      </c>
      <c r="N2853" t="s">
        <v>2496</v>
      </c>
      <c r="O2853" t="s">
        <v>2498</v>
      </c>
      <c r="P2853" t="s">
        <v>2499</v>
      </c>
      <c r="Q2853" t="s">
        <v>33</v>
      </c>
      <c r="R2853" t="s">
        <v>2500</v>
      </c>
      <c r="S2853" t="s">
        <v>2501</v>
      </c>
      <c r="T2853" t="s">
        <v>11199</v>
      </c>
      <c r="U2853" t="s">
        <v>373</v>
      </c>
      <c r="V2853" t="s">
        <v>11200</v>
      </c>
      <c r="W2853" t="s">
        <v>260</v>
      </c>
      <c r="X2853" t="s">
        <v>13320</v>
      </c>
      <c r="Y2853" t="s">
        <v>10982</v>
      </c>
      <c r="Z2853" t="s">
        <v>13321</v>
      </c>
      <c r="AA2853" t="s">
        <v>2507</v>
      </c>
      <c r="AB2853" t="s">
        <v>13319</v>
      </c>
      <c r="AC2853" t="s">
        <v>2508</v>
      </c>
      <c r="AD2853">
        <v>1.198</v>
      </c>
      <c r="AE2853">
        <v>1.198</v>
      </c>
      <c r="AF2853" t="s">
        <v>2509</v>
      </c>
      <c r="AG2853">
        <v>0.54</v>
      </c>
      <c r="AH2853" t="s">
        <v>2510</v>
      </c>
      <c r="AI2853">
        <v>300</v>
      </c>
      <c r="AJ2853">
        <v>150</v>
      </c>
      <c r="AK2853">
        <v>12</v>
      </c>
      <c r="AL2853" t="s">
        <v>2511</v>
      </c>
      <c r="AM2853" t="s">
        <v>2513</v>
      </c>
      <c r="AN2853" t="s">
        <v>2513</v>
      </c>
      <c r="AO2853" t="s">
        <v>2513</v>
      </c>
      <c r="AP2853" t="s">
        <v>2513</v>
      </c>
      <c r="AQ2853" t="s">
        <v>2513</v>
      </c>
      <c r="AR2853" t="s">
        <v>2513</v>
      </c>
      <c r="AS2853" t="s">
        <v>2529</v>
      </c>
      <c r="AT2853" t="s">
        <v>2513</v>
      </c>
      <c r="AU2853">
        <v>44514</v>
      </c>
      <c r="AV2853" t="s">
        <v>2513</v>
      </c>
      <c r="AW2853" t="s">
        <v>2513</v>
      </c>
      <c r="AX2853" t="s">
        <v>2513</v>
      </c>
      <c r="AY2853" t="s">
        <v>2517</v>
      </c>
      <c r="AZ2853" t="s">
        <v>2513</v>
      </c>
      <c r="BA2853" t="s">
        <v>2513</v>
      </c>
      <c r="BB2853" t="s">
        <v>2513</v>
      </c>
    </row>
    <row r="2854" spans="1:54" x14ac:dyDescent="0.45">
      <c r="A2854">
        <v>10000644</v>
      </c>
      <c r="B2854" t="s">
        <v>13322</v>
      </c>
      <c r="C2854" t="s">
        <v>418</v>
      </c>
      <c r="D2854" t="s">
        <v>2489</v>
      </c>
      <c r="E2854" t="s">
        <v>13323</v>
      </c>
      <c r="F2854" t="s">
        <v>13324</v>
      </c>
      <c r="G2854" t="s">
        <v>11197</v>
      </c>
      <c r="H2854" t="s">
        <v>13323</v>
      </c>
      <c r="I2854" t="s">
        <v>2493</v>
      </c>
      <c r="J2854" t="s">
        <v>2494</v>
      </c>
      <c r="K2854" t="s">
        <v>2495</v>
      </c>
      <c r="L2854" t="s">
        <v>2496</v>
      </c>
      <c r="M2854" t="s">
        <v>13325</v>
      </c>
      <c r="N2854" t="s">
        <v>2496</v>
      </c>
      <c r="O2854" t="s">
        <v>2498</v>
      </c>
      <c r="P2854" t="s">
        <v>2499</v>
      </c>
      <c r="Q2854" t="s">
        <v>33</v>
      </c>
      <c r="R2854" t="s">
        <v>2500</v>
      </c>
      <c r="S2854" t="s">
        <v>2501</v>
      </c>
      <c r="T2854" t="s">
        <v>11199</v>
      </c>
      <c r="U2854" t="s">
        <v>373</v>
      </c>
      <c r="V2854" t="s">
        <v>11200</v>
      </c>
      <c r="W2854" t="s">
        <v>260</v>
      </c>
      <c r="X2854" t="s">
        <v>13326</v>
      </c>
      <c r="Y2854" t="s">
        <v>2609</v>
      </c>
      <c r="Z2854" t="s">
        <v>13327</v>
      </c>
      <c r="AA2854" t="s">
        <v>2507</v>
      </c>
      <c r="AB2854" t="s">
        <v>13325</v>
      </c>
      <c r="AC2854" t="s">
        <v>2508</v>
      </c>
      <c r="AD2854">
        <v>1.226</v>
      </c>
      <c r="AE2854">
        <v>1.226</v>
      </c>
      <c r="AF2854" t="s">
        <v>2509</v>
      </c>
      <c r="AG2854">
        <v>0.54</v>
      </c>
      <c r="AH2854" t="s">
        <v>2510</v>
      </c>
      <c r="AI2854">
        <v>300</v>
      </c>
      <c r="AJ2854">
        <v>150</v>
      </c>
      <c r="AK2854">
        <v>12</v>
      </c>
      <c r="AL2854" t="s">
        <v>2511</v>
      </c>
      <c r="AM2854" t="s">
        <v>2513</v>
      </c>
      <c r="AN2854" t="s">
        <v>2513</v>
      </c>
      <c r="AO2854" t="s">
        <v>2513</v>
      </c>
      <c r="AP2854" t="s">
        <v>2513</v>
      </c>
      <c r="AQ2854" t="s">
        <v>2513</v>
      </c>
      <c r="AR2854" t="s">
        <v>2513</v>
      </c>
      <c r="AS2854" t="s">
        <v>2529</v>
      </c>
      <c r="AT2854" t="s">
        <v>2513</v>
      </c>
      <c r="AU2854">
        <v>44514</v>
      </c>
      <c r="AV2854" t="s">
        <v>2513</v>
      </c>
      <c r="AW2854" t="s">
        <v>2513</v>
      </c>
      <c r="AX2854" t="s">
        <v>2513</v>
      </c>
      <c r="AY2854" t="s">
        <v>2517</v>
      </c>
      <c r="AZ2854" t="s">
        <v>2513</v>
      </c>
      <c r="BA2854" t="s">
        <v>2513</v>
      </c>
      <c r="BB2854" t="s">
        <v>2513</v>
      </c>
    </row>
    <row r="2855" spans="1:54" x14ac:dyDescent="0.45">
      <c r="A2855">
        <v>10000645</v>
      </c>
      <c r="B2855" t="s">
        <v>13328</v>
      </c>
      <c r="C2855" t="s">
        <v>382</v>
      </c>
      <c r="D2855" t="s">
        <v>2489</v>
      </c>
      <c r="E2855" t="s">
        <v>13329</v>
      </c>
      <c r="F2855" t="s">
        <v>13330</v>
      </c>
      <c r="G2855" t="s">
        <v>11197</v>
      </c>
      <c r="H2855" t="s">
        <v>13329</v>
      </c>
      <c r="I2855" t="s">
        <v>2493</v>
      </c>
      <c r="J2855" t="s">
        <v>2494</v>
      </c>
      <c r="K2855" t="s">
        <v>2495</v>
      </c>
      <c r="L2855" t="s">
        <v>2496</v>
      </c>
      <c r="M2855" t="s">
        <v>13252</v>
      </c>
      <c r="N2855" t="s">
        <v>2496</v>
      </c>
      <c r="O2855" t="s">
        <v>2498</v>
      </c>
      <c r="P2855" t="s">
        <v>2499</v>
      </c>
      <c r="Q2855" t="s">
        <v>33</v>
      </c>
      <c r="R2855" t="s">
        <v>2500</v>
      </c>
      <c r="S2855" t="s">
        <v>2501</v>
      </c>
      <c r="T2855" t="s">
        <v>11199</v>
      </c>
      <c r="U2855" t="s">
        <v>373</v>
      </c>
      <c r="V2855" t="s">
        <v>11200</v>
      </c>
      <c r="W2855" t="s">
        <v>260</v>
      </c>
      <c r="X2855" t="s">
        <v>13253</v>
      </c>
      <c r="Y2855" t="s">
        <v>2535</v>
      </c>
      <c r="Z2855" t="s">
        <v>13254</v>
      </c>
      <c r="AA2855" t="s">
        <v>2507</v>
      </c>
      <c r="AB2855" t="s">
        <v>13252</v>
      </c>
      <c r="AC2855" t="s">
        <v>2508</v>
      </c>
      <c r="AD2855">
        <v>1.238</v>
      </c>
      <c r="AE2855">
        <v>1.238</v>
      </c>
      <c r="AF2855" t="s">
        <v>2509</v>
      </c>
      <c r="AG2855">
        <v>0.54</v>
      </c>
      <c r="AH2855" t="s">
        <v>2510</v>
      </c>
      <c r="AI2855">
        <v>300</v>
      </c>
      <c r="AJ2855">
        <v>150</v>
      </c>
      <c r="AK2855">
        <v>12</v>
      </c>
      <c r="AL2855" t="s">
        <v>2511</v>
      </c>
      <c r="AM2855" t="s">
        <v>2513</v>
      </c>
      <c r="AN2855" t="s">
        <v>2513</v>
      </c>
      <c r="AO2855" t="s">
        <v>2513</v>
      </c>
      <c r="AP2855" t="s">
        <v>2513</v>
      </c>
      <c r="AQ2855" t="s">
        <v>2513</v>
      </c>
      <c r="AR2855" t="s">
        <v>2513</v>
      </c>
      <c r="AS2855" t="s">
        <v>2529</v>
      </c>
      <c r="AT2855" t="s">
        <v>2513</v>
      </c>
      <c r="AU2855">
        <v>44514</v>
      </c>
      <c r="AV2855" t="s">
        <v>2513</v>
      </c>
      <c r="AW2855" t="s">
        <v>2513</v>
      </c>
      <c r="AX2855" t="s">
        <v>2513</v>
      </c>
      <c r="AY2855" t="s">
        <v>2517</v>
      </c>
      <c r="AZ2855" t="s">
        <v>2513</v>
      </c>
      <c r="BA2855" t="s">
        <v>2513</v>
      </c>
      <c r="BB2855" t="s">
        <v>2513</v>
      </c>
    </row>
    <row r="2856" spans="1:54" x14ac:dyDescent="0.45">
      <c r="A2856">
        <v>10000646</v>
      </c>
      <c r="B2856" t="s">
        <v>13331</v>
      </c>
      <c r="C2856" t="s">
        <v>1417</v>
      </c>
      <c r="D2856" t="s">
        <v>2489</v>
      </c>
      <c r="E2856" t="s">
        <v>13332</v>
      </c>
      <c r="F2856" t="s">
        <v>13333</v>
      </c>
      <c r="G2856" t="s">
        <v>11222</v>
      </c>
      <c r="H2856" t="s">
        <v>13332</v>
      </c>
      <c r="I2856" t="s">
        <v>2493</v>
      </c>
      <c r="J2856" t="s">
        <v>2494</v>
      </c>
      <c r="K2856" t="s">
        <v>2653</v>
      </c>
      <c r="L2856" t="s">
        <v>2496</v>
      </c>
      <c r="M2856" t="s">
        <v>2700</v>
      </c>
      <c r="N2856" t="s">
        <v>2496</v>
      </c>
      <c r="O2856" t="s">
        <v>2498</v>
      </c>
      <c r="P2856" t="s">
        <v>2655</v>
      </c>
      <c r="Q2856" t="s">
        <v>18</v>
      </c>
      <c r="R2856" t="s">
        <v>2656</v>
      </c>
      <c r="S2856" t="s">
        <v>2657</v>
      </c>
      <c r="T2856" t="s">
        <v>2687</v>
      </c>
      <c r="U2856" t="s">
        <v>26</v>
      </c>
      <c r="V2856" t="s">
        <v>2701</v>
      </c>
      <c r="W2856" t="s">
        <v>323</v>
      </c>
      <c r="X2856" t="s">
        <v>2702</v>
      </c>
      <c r="Y2856" t="s">
        <v>2535</v>
      </c>
      <c r="Z2856" t="s">
        <v>2703</v>
      </c>
      <c r="AA2856" t="s">
        <v>2691</v>
      </c>
      <c r="AB2856" t="s">
        <v>2700</v>
      </c>
      <c r="AC2856" t="s">
        <v>2508</v>
      </c>
      <c r="AD2856">
        <v>5.8250000000000002</v>
      </c>
      <c r="AE2856">
        <v>5.8250000000000002</v>
      </c>
      <c r="AF2856" t="s">
        <v>2509</v>
      </c>
      <c r="AG2856">
        <v>3.36</v>
      </c>
      <c r="AH2856" t="s">
        <v>2510</v>
      </c>
      <c r="AI2856">
        <v>800</v>
      </c>
      <c r="AJ2856">
        <v>400</v>
      </c>
      <c r="AK2856">
        <v>10.5</v>
      </c>
      <c r="AL2856" t="s">
        <v>2511</v>
      </c>
      <c r="AM2856" t="s">
        <v>2513</v>
      </c>
      <c r="AN2856" t="s">
        <v>2513</v>
      </c>
      <c r="AO2856" t="s">
        <v>2513</v>
      </c>
      <c r="AP2856" t="s">
        <v>2513</v>
      </c>
      <c r="AQ2856" t="s">
        <v>2513</v>
      </c>
      <c r="AR2856" t="s">
        <v>2513</v>
      </c>
      <c r="AS2856" t="s">
        <v>2529</v>
      </c>
      <c r="AT2856" t="s">
        <v>2513</v>
      </c>
      <c r="AU2856">
        <v>44514</v>
      </c>
      <c r="AV2856" t="s">
        <v>2513</v>
      </c>
      <c r="AW2856" t="s">
        <v>2513</v>
      </c>
      <c r="AX2856" t="s">
        <v>2513</v>
      </c>
      <c r="AY2856" t="s">
        <v>2663</v>
      </c>
      <c r="AZ2856" t="s">
        <v>2513</v>
      </c>
      <c r="BA2856" t="s">
        <v>2513</v>
      </c>
      <c r="BB2856" t="s">
        <v>2513</v>
      </c>
    </row>
    <row r="2857" spans="1:54" x14ac:dyDescent="0.45">
      <c r="A2857">
        <v>10000651</v>
      </c>
      <c r="B2857" t="s">
        <v>13334</v>
      </c>
      <c r="C2857" t="s">
        <v>26523</v>
      </c>
      <c r="D2857" t="s">
        <v>2489</v>
      </c>
      <c r="E2857" t="s">
        <v>13335</v>
      </c>
      <c r="F2857" t="s">
        <v>13336</v>
      </c>
      <c r="G2857" t="s">
        <v>13337</v>
      </c>
      <c r="H2857" t="s">
        <v>13335</v>
      </c>
      <c r="I2857" t="s">
        <v>2493</v>
      </c>
      <c r="J2857" t="s">
        <v>2494</v>
      </c>
      <c r="K2857" t="s">
        <v>2495</v>
      </c>
      <c r="L2857" t="s">
        <v>2496</v>
      </c>
      <c r="M2857" t="s">
        <v>13338</v>
      </c>
      <c r="N2857" t="s">
        <v>2496</v>
      </c>
      <c r="O2857" t="s">
        <v>2498</v>
      </c>
      <c r="P2857" t="s">
        <v>2499</v>
      </c>
      <c r="Q2857" t="s">
        <v>33</v>
      </c>
      <c r="R2857" t="s">
        <v>2500</v>
      </c>
      <c r="S2857" t="s">
        <v>2501</v>
      </c>
      <c r="T2857" t="s">
        <v>2592</v>
      </c>
      <c r="U2857" t="s">
        <v>1209</v>
      </c>
      <c r="V2857" t="s">
        <v>2593</v>
      </c>
      <c r="W2857" t="s">
        <v>260</v>
      </c>
      <c r="X2857" t="s">
        <v>2615</v>
      </c>
      <c r="Y2857" t="s">
        <v>2535</v>
      </c>
      <c r="Z2857" t="s">
        <v>2616</v>
      </c>
      <c r="AA2857" t="s">
        <v>2597</v>
      </c>
      <c r="AB2857" t="s">
        <v>13338</v>
      </c>
      <c r="AC2857" t="s">
        <v>2508</v>
      </c>
      <c r="AD2857">
        <v>2.9</v>
      </c>
      <c r="AE2857">
        <v>2.9</v>
      </c>
      <c r="AF2857" t="s">
        <v>2509</v>
      </c>
      <c r="AG2857">
        <v>1.28</v>
      </c>
      <c r="AH2857" t="s">
        <v>2510</v>
      </c>
      <c r="AI2857">
        <v>400</v>
      </c>
      <c r="AJ2857">
        <v>400</v>
      </c>
      <c r="AK2857">
        <v>8</v>
      </c>
      <c r="AL2857" t="s">
        <v>2511</v>
      </c>
      <c r="AM2857" t="s">
        <v>2513</v>
      </c>
      <c r="AN2857" t="s">
        <v>2513</v>
      </c>
      <c r="AO2857" t="s">
        <v>2513</v>
      </c>
      <c r="AP2857" t="s">
        <v>2513</v>
      </c>
      <c r="AQ2857" t="s">
        <v>2513</v>
      </c>
      <c r="AR2857" t="s">
        <v>2513</v>
      </c>
      <c r="AS2857" t="s">
        <v>2529</v>
      </c>
      <c r="AT2857" t="s">
        <v>2513</v>
      </c>
      <c r="AU2857">
        <v>44514</v>
      </c>
      <c r="AV2857" t="s">
        <v>2513</v>
      </c>
      <c r="AW2857" t="s">
        <v>2513</v>
      </c>
      <c r="AX2857" t="s">
        <v>2513</v>
      </c>
      <c r="AY2857" t="s">
        <v>2517</v>
      </c>
      <c r="AZ2857" t="s">
        <v>2513</v>
      </c>
      <c r="BA2857" t="s">
        <v>2513</v>
      </c>
      <c r="BB2857" t="s">
        <v>2513</v>
      </c>
    </row>
    <row r="2858" spans="1:54" x14ac:dyDescent="0.45">
      <c r="A2858">
        <v>10000659</v>
      </c>
      <c r="B2858" t="s">
        <v>13339</v>
      </c>
      <c r="C2858" t="s">
        <v>1293</v>
      </c>
      <c r="D2858" t="s">
        <v>2489</v>
      </c>
      <c r="E2858" t="s">
        <v>13340</v>
      </c>
      <c r="F2858" t="s">
        <v>13341</v>
      </c>
      <c r="G2858" t="s">
        <v>13342</v>
      </c>
      <c r="H2858" t="s">
        <v>13340</v>
      </c>
      <c r="I2858" t="s">
        <v>2493</v>
      </c>
      <c r="J2858" t="s">
        <v>2494</v>
      </c>
      <c r="K2858" t="s">
        <v>2495</v>
      </c>
      <c r="L2858" t="s">
        <v>2496</v>
      </c>
      <c r="M2858" t="s">
        <v>13343</v>
      </c>
      <c r="N2858" t="s">
        <v>2496</v>
      </c>
      <c r="O2858" t="s">
        <v>2498</v>
      </c>
      <c r="P2858" t="s">
        <v>2499</v>
      </c>
      <c r="Q2858" t="s">
        <v>33</v>
      </c>
      <c r="R2858" t="s">
        <v>2500</v>
      </c>
      <c r="S2858" t="s">
        <v>2501</v>
      </c>
      <c r="T2858" t="s">
        <v>2592</v>
      </c>
      <c r="U2858" t="s">
        <v>1209</v>
      </c>
      <c r="V2858" t="s">
        <v>2593</v>
      </c>
      <c r="W2858" t="s">
        <v>260</v>
      </c>
      <c r="X2858" t="s">
        <v>13344</v>
      </c>
      <c r="Y2858" t="s">
        <v>2525</v>
      </c>
      <c r="Z2858" t="s">
        <v>13345</v>
      </c>
      <c r="AA2858" t="s">
        <v>11348</v>
      </c>
      <c r="AB2858" t="s">
        <v>13343</v>
      </c>
      <c r="AC2858" t="s">
        <v>2508</v>
      </c>
      <c r="AD2858">
        <v>2.9</v>
      </c>
      <c r="AE2858">
        <v>2.9</v>
      </c>
      <c r="AF2858" t="s">
        <v>2509</v>
      </c>
      <c r="AG2858">
        <v>1.28</v>
      </c>
      <c r="AH2858" t="s">
        <v>2510</v>
      </c>
      <c r="AI2858">
        <v>400</v>
      </c>
      <c r="AJ2858">
        <v>400</v>
      </c>
      <c r="AK2858">
        <v>8</v>
      </c>
      <c r="AL2858" t="s">
        <v>2511</v>
      </c>
      <c r="AM2858" t="s">
        <v>2513</v>
      </c>
      <c r="AN2858" t="s">
        <v>2513</v>
      </c>
      <c r="AO2858" t="s">
        <v>2513</v>
      </c>
      <c r="AP2858" t="s">
        <v>2513</v>
      </c>
      <c r="AQ2858" t="s">
        <v>2513</v>
      </c>
      <c r="AR2858" t="s">
        <v>2513</v>
      </c>
      <c r="AS2858" t="s">
        <v>2529</v>
      </c>
      <c r="AT2858" t="s">
        <v>2513</v>
      </c>
      <c r="AU2858">
        <v>44514</v>
      </c>
      <c r="AV2858" t="s">
        <v>2513</v>
      </c>
      <c r="AW2858" t="s">
        <v>2513</v>
      </c>
      <c r="AX2858" t="s">
        <v>2513</v>
      </c>
      <c r="AY2858" t="s">
        <v>2517</v>
      </c>
      <c r="AZ2858" t="s">
        <v>2513</v>
      </c>
      <c r="BA2858" t="s">
        <v>2513</v>
      </c>
      <c r="BB2858" t="s">
        <v>2513</v>
      </c>
    </row>
    <row r="2859" spans="1:54" x14ac:dyDescent="0.45">
      <c r="A2859">
        <v>10000669</v>
      </c>
      <c r="B2859" t="s">
        <v>13346</v>
      </c>
      <c r="C2859" t="s">
        <v>1284</v>
      </c>
      <c r="D2859" t="s">
        <v>2489</v>
      </c>
      <c r="E2859" t="s">
        <v>13347</v>
      </c>
      <c r="F2859" t="s">
        <v>13348</v>
      </c>
      <c r="G2859" t="s">
        <v>13337</v>
      </c>
      <c r="H2859" t="s">
        <v>13347</v>
      </c>
      <c r="I2859" t="s">
        <v>2493</v>
      </c>
      <c r="J2859" t="s">
        <v>2494</v>
      </c>
      <c r="K2859" t="s">
        <v>2495</v>
      </c>
      <c r="L2859" t="s">
        <v>2496</v>
      </c>
      <c r="M2859" t="s">
        <v>2630</v>
      </c>
      <c r="N2859" t="s">
        <v>2496</v>
      </c>
      <c r="O2859" t="s">
        <v>2498</v>
      </c>
      <c r="P2859" t="s">
        <v>2499</v>
      </c>
      <c r="Q2859" t="s">
        <v>33</v>
      </c>
      <c r="R2859" t="s">
        <v>2500</v>
      </c>
      <c r="S2859" t="s">
        <v>2501</v>
      </c>
      <c r="T2859" t="s">
        <v>2592</v>
      </c>
      <c r="U2859" t="s">
        <v>1209</v>
      </c>
      <c r="V2859" t="s">
        <v>2593</v>
      </c>
      <c r="W2859" t="s">
        <v>260</v>
      </c>
      <c r="X2859" t="s">
        <v>2631</v>
      </c>
      <c r="Y2859" t="s">
        <v>2505</v>
      </c>
      <c r="Z2859" t="s">
        <v>2632</v>
      </c>
      <c r="AA2859" t="s">
        <v>2597</v>
      </c>
      <c r="AB2859" t="s">
        <v>2630</v>
      </c>
      <c r="AC2859" t="s">
        <v>2508</v>
      </c>
      <c r="AD2859">
        <v>2.9</v>
      </c>
      <c r="AE2859">
        <v>2.9</v>
      </c>
      <c r="AF2859" t="s">
        <v>2509</v>
      </c>
      <c r="AG2859">
        <v>1.28</v>
      </c>
      <c r="AH2859" t="s">
        <v>2510</v>
      </c>
      <c r="AI2859">
        <v>400</v>
      </c>
      <c r="AJ2859">
        <v>400</v>
      </c>
      <c r="AK2859">
        <v>8</v>
      </c>
      <c r="AL2859" t="s">
        <v>2511</v>
      </c>
      <c r="AM2859" t="s">
        <v>2513</v>
      </c>
      <c r="AN2859" t="s">
        <v>2513</v>
      </c>
      <c r="AO2859" t="s">
        <v>2513</v>
      </c>
      <c r="AP2859" t="s">
        <v>2513</v>
      </c>
      <c r="AQ2859" t="s">
        <v>2513</v>
      </c>
      <c r="AR2859" t="s">
        <v>2513</v>
      </c>
      <c r="AS2859" t="s">
        <v>2529</v>
      </c>
      <c r="AT2859" t="s">
        <v>2513</v>
      </c>
      <c r="AU2859">
        <v>44514</v>
      </c>
      <c r="AV2859" t="s">
        <v>2513</v>
      </c>
      <c r="AW2859" t="s">
        <v>2513</v>
      </c>
      <c r="AX2859" t="s">
        <v>2513</v>
      </c>
      <c r="AY2859" t="s">
        <v>2517</v>
      </c>
      <c r="AZ2859" t="s">
        <v>2513</v>
      </c>
      <c r="BA2859" t="s">
        <v>2513</v>
      </c>
      <c r="BB2859" t="s">
        <v>2513</v>
      </c>
    </row>
    <row r="2860" spans="1:54" x14ac:dyDescent="0.45">
      <c r="A2860">
        <v>10000673</v>
      </c>
      <c r="B2860" t="s">
        <v>13349</v>
      </c>
      <c r="C2860" t="s">
        <v>26524</v>
      </c>
      <c r="D2860" t="s">
        <v>2489</v>
      </c>
      <c r="E2860" t="s">
        <v>13350</v>
      </c>
      <c r="F2860" t="s">
        <v>13351</v>
      </c>
      <c r="G2860" t="s">
        <v>13352</v>
      </c>
      <c r="H2860" t="s">
        <v>13350</v>
      </c>
      <c r="I2860" t="s">
        <v>2493</v>
      </c>
      <c r="J2860" t="s">
        <v>2494</v>
      </c>
      <c r="K2860" t="s">
        <v>2495</v>
      </c>
      <c r="L2860" t="s">
        <v>2496</v>
      </c>
      <c r="M2860" t="s">
        <v>13353</v>
      </c>
      <c r="N2860" t="s">
        <v>2496</v>
      </c>
      <c r="O2860" t="s">
        <v>2498</v>
      </c>
      <c r="P2860" t="s">
        <v>2499</v>
      </c>
      <c r="Q2860" t="s">
        <v>33</v>
      </c>
      <c r="R2860" t="s">
        <v>2500</v>
      </c>
      <c r="S2860" t="s">
        <v>2501</v>
      </c>
      <c r="T2860" t="s">
        <v>2592</v>
      </c>
      <c r="U2860" t="s">
        <v>1209</v>
      </c>
      <c r="V2860" t="s">
        <v>2593</v>
      </c>
      <c r="W2860" t="s">
        <v>260</v>
      </c>
      <c r="X2860" t="s">
        <v>2608</v>
      </c>
      <c r="Y2860" t="s">
        <v>2609</v>
      </c>
      <c r="Z2860" t="s">
        <v>2610</v>
      </c>
      <c r="AA2860" t="s">
        <v>2597</v>
      </c>
      <c r="AB2860" t="s">
        <v>13353</v>
      </c>
      <c r="AC2860" t="s">
        <v>2508</v>
      </c>
      <c r="AD2860">
        <v>3.2330000000000001</v>
      </c>
      <c r="AE2860">
        <v>3.2330000000000001</v>
      </c>
      <c r="AF2860" t="s">
        <v>2509</v>
      </c>
      <c r="AG2860">
        <v>1.456</v>
      </c>
      <c r="AH2860" t="s">
        <v>2510</v>
      </c>
      <c r="AI2860">
        <v>400</v>
      </c>
      <c r="AJ2860">
        <v>400</v>
      </c>
      <c r="AK2860">
        <v>9.1</v>
      </c>
      <c r="AL2860" t="s">
        <v>2511</v>
      </c>
      <c r="AM2860" t="s">
        <v>2513</v>
      </c>
      <c r="AN2860" t="s">
        <v>2513</v>
      </c>
      <c r="AO2860" t="s">
        <v>2513</v>
      </c>
      <c r="AP2860" t="s">
        <v>2513</v>
      </c>
      <c r="AQ2860" t="s">
        <v>2513</v>
      </c>
      <c r="AR2860" t="s">
        <v>2513</v>
      </c>
      <c r="AS2860" t="s">
        <v>2529</v>
      </c>
      <c r="AT2860" t="s">
        <v>2513</v>
      </c>
      <c r="AU2860">
        <v>44514</v>
      </c>
      <c r="AV2860" t="s">
        <v>2513</v>
      </c>
      <c r="AW2860" t="s">
        <v>2513</v>
      </c>
      <c r="AX2860" t="s">
        <v>2513</v>
      </c>
      <c r="AY2860" t="s">
        <v>2517</v>
      </c>
      <c r="AZ2860" t="s">
        <v>2513</v>
      </c>
      <c r="BA2860" t="s">
        <v>2513</v>
      </c>
      <c r="BB2860" t="s">
        <v>2513</v>
      </c>
    </row>
    <row r="2861" spans="1:54" x14ac:dyDescent="0.45">
      <c r="A2861">
        <v>10000674</v>
      </c>
      <c r="B2861" t="s">
        <v>13354</v>
      </c>
      <c r="C2861" t="s">
        <v>1290</v>
      </c>
      <c r="D2861" t="s">
        <v>2489</v>
      </c>
      <c r="E2861" t="s">
        <v>13355</v>
      </c>
      <c r="F2861" t="s">
        <v>13356</v>
      </c>
      <c r="G2861" t="s">
        <v>13342</v>
      </c>
      <c r="H2861" t="s">
        <v>13355</v>
      </c>
      <c r="I2861" t="s">
        <v>2493</v>
      </c>
      <c r="J2861" t="s">
        <v>2494</v>
      </c>
      <c r="K2861" t="s">
        <v>2495</v>
      </c>
      <c r="L2861" t="s">
        <v>2496</v>
      </c>
      <c r="M2861" t="s">
        <v>13357</v>
      </c>
      <c r="N2861" t="s">
        <v>2496</v>
      </c>
      <c r="O2861" t="s">
        <v>2498</v>
      </c>
      <c r="P2861" t="s">
        <v>2499</v>
      </c>
      <c r="Q2861" t="s">
        <v>33</v>
      </c>
      <c r="R2861" t="s">
        <v>2500</v>
      </c>
      <c r="S2861" t="s">
        <v>2501</v>
      </c>
      <c r="T2861" t="s">
        <v>2592</v>
      </c>
      <c r="U2861" t="s">
        <v>1209</v>
      </c>
      <c r="V2861" t="s">
        <v>2593</v>
      </c>
      <c r="W2861" t="s">
        <v>260</v>
      </c>
      <c r="X2861" t="s">
        <v>2615</v>
      </c>
      <c r="Y2861" t="s">
        <v>2535</v>
      </c>
      <c r="Z2861" t="s">
        <v>13358</v>
      </c>
      <c r="AA2861" t="s">
        <v>11348</v>
      </c>
      <c r="AB2861" t="s">
        <v>13357</v>
      </c>
      <c r="AC2861" t="s">
        <v>2508</v>
      </c>
      <c r="AD2861">
        <v>2.9</v>
      </c>
      <c r="AE2861">
        <v>2.9</v>
      </c>
      <c r="AF2861" t="s">
        <v>2509</v>
      </c>
      <c r="AG2861">
        <v>1.28</v>
      </c>
      <c r="AH2861" t="s">
        <v>2510</v>
      </c>
      <c r="AI2861">
        <v>400</v>
      </c>
      <c r="AJ2861">
        <v>400</v>
      </c>
      <c r="AK2861">
        <v>8</v>
      </c>
      <c r="AL2861" t="s">
        <v>2511</v>
      </c>
      <c r="AM2861" t="s">
        <v>2513</v>
      </c>
      <c r="AN2861" t="s">
        <v>2513</v>
      </c>
      <c r="AO2861" t="s">
        <v>2513</v>
      </c>
      <c r="AP2861" t="s">
        <v>2513</v>
      </c>
      <c r="AQ2861" t="s">
        <v>2513</v>
      </c>
      <c r="AR2861" t="s">
        <v>2513</v>
      </c>
      <c r="AS2861" t="s">
        <v>2529</v>
      </c>
      <c r="AT2861" t="s">
        <v>2513</v>
      </c>
      <c r="AU2861">
        <v>44514</v>
      </c>
      <c r="AV2861" t="s">
        <v>2513</v>
      </c>
      <c r="AW2861" t="s">
        <v>2513</v>
      </c>
      <c r="AX2861" t="s">
        <v>2513</v>
      </c>
      <c r="AY2861" t="s">
        <v>2517</v>
      </c>
      <c r="AZ2861" t="s">
        <v>2513</v>
      </c>
      <c r="BA2861" t="s">
        <v>2513</v>
      </c>
      <c r="BB2861" t="s">
        <v>2513</v>
      </c>
    </row>
    <row r="2862" spans="1:54" x14ac:dyDescent="0.45">
      <c r="A2862">
        <v>10000675</v>
      </c>
      <c r="B2862" t="s">
        <v>13359</v>
      </c>
      <c r="C2862" t="s">
        <v>26525</v>
      </c>
      <c r="D2862" t="s">
        <v>2489</v>
      </c>
      <c r="E2862" t="s">
        <v>13360</v>
      </c>
      <c r="F2862" t="s">
        <v>13361</v>
      </c>
      <c r="G2862" t="s">
        <v>13362</v>
      </c>
      <c r="H2862" t="s">
        <v>13360</v>
      </c>
      <c r="I2862" t="s">
        <v>2493</v>
      </c>
      <c r="J2862" t="s">
        <v>2494</v>
      </c>
      <c r="K2862" t="s">
        <v>2653</v>
      </c>
      <c r="L2862" t="s">
        <v>2496</v>
      </c>
      <c r="M2862" t="s">
        <v>13363</v>
      </c>
      <c r="N2862" t="s">
        <v>2496</v>
      </c>
      <c r="O2862" t="s">
        <v>2498</v>
      </c>
      <c r="P2862" t="s">
        <v>2655</v>
      </c>
      <c r="Q2862" t="s">
        <v>18</v>
      </c>
      <c r="R2862" t="s">
        <v>2656</v>
      </c>
      <c r="S2862" t="s">
        <v>2657</v>
      </c>
      <c r="T2862" t="s">
        <v>10492</v>
      </c>
      <c r="U2862" t="s">
        <v>10493</v>
      </c>
      <c r="V2862" t="s">
        <v>10494</v>
      </c>
      <c r="W2862" t="s">
        <v>260</v>
      </c>
      <c r="X2862" t="s">
        <v>13364</v>
      </c>
      <c r="Y2862" t="s">
        <v>2525</v>
      </c>
      <c r="Z2862" t="s">
        <v>13365</v>
      </c>
      <c r="AA2862" t="s">
        <v>2507</v>
      </c>
      <c r="AB2862" t="s">
        <v>13363</v>
      </c>
      <c r="AC2862" t="s">
        <v>10431</v>
      </c>
      <c r="AD2862">
        <v>0.191</v>
      </c>
      <c r="AE2862">
        <v>0.191</v>
      </c>
      <c r="AF2862" t="s">
        <v>2509</v>
      </c>
      <c r="AG2862">
        <v>0</v>
      </c>
      <c r="AH2862" t="s">
        <v>2513</v>
      </c>
      <c r="AI2862">
        <v>230</v>
      </c>
      <c r="AJ2862">
        <v>50</v>
      </c>
      <c r="AK2862">
        <v>0</v>
      </c>
      <c r="AL2862" t="s">
        <v>2511</v>
      </c>
      <c r="AM2862" t="s">
        <v>2513</v>
      </c>
      <c r="AN2862" t="s">
        <v>2513</v>
      </c>
      <c r="AO2862" t="s">
        <v>2513</v>
      </c>
      <c r="AP2862" t="s">
        <v>2513</v>
      </c>
      <c r="AQ2862" t="s">
        <v>2513</v>
      </c>
      <c r="AR2862" t="s">
        <v>2513</v>
      </c>
      <c r="AS2862" t="s">
        <v>2529</v>
      </c>
      <c r="AT2862" t="s">
        <v>2513</v>
      </c>
      <c r="AU2862">
        <v>44514</v>
      </c>
      <c r="AV2862" t="s">
        <v>2513</v>
      </c>
      <c r="AW2862" t="s">
        <v>2513</v>
      </c>
      <c r="AX2862" t="s">
        <v>2513</v>
      </c>
      <c r="AY2862" t="s">
        <v>2663</v>
      </c>
      <c r="AZ2862" t="s">
        <v>2513</v>
      </c>
      <c r="BA2862" t="s">
        <v>2513</v>
      </c>
      <c r="BB2862" t="s">
        <v>2513</v>
      </c>
    </row>
    <row r="2863" spans="1:54" x14ac:dyDescent="0.45">
      <c r="A2863">
        <v>10000687</v>
      </c>
      <c r="B2863" t="s">
        <v>13366</v>
      </c>
      <c r="C2863" t="s">
        <v>26299</v>
      </c>
      <c r="D2863" t="s">
        <v>2489</v>
      </c>
      <c r="E2863" t="s">
        <v>13367</v>
      </c>
      <c r="F2863" t="s">
        <v>13368</v>
      </c>
      <c r="G2863" t="s">
        <v>11271</v>
      </c>
      <c r="H2863" t="s">
        <v>13367</v>
      </c>
      <c r="I2863" t="s">
        <v>2493</v>
      </c>
      <c r="J2863" t="s">
        <v>2494</v>
      </c>
      <c r="K2863" t="s">
        <v>2495</v>
      </c>
      <c r="L2863" t="s">
        <v>2496</v>
      </c>
      <c r="M2863" t="s">
        <v>2563</v>
      </c>
      <c r="N2863" t="s">
        <v>2496</v>
      </c>
      <c r="O2863" t="s">
        <v>2498</v>
      </c>
      <c r="P2863" t="s">
        <v>2499</v>
      </c>
      <c r="Q2863" t="s">
        <v>33</v>
      </c>
      <c r="R2863" t="s">
        <v>2500</v>
      </c>
      <c r="S2863" t="s">
        <v>2501</v>
      </c>
      <c r="T2863" t="s">
        <v>2564</v>
      </c>
      <c r="U2863" t="s">
        <v>17</v>
      </c>
      <c r="V2863" t="s">
        <v>2565</v>
      </c>
      <c r="W2863" t="s">
        <v>260</v>
      </c>
      <c r="X2863" t="s">
        <v>2566</v>
      </c>
      <c r="Y2863" t="s">
        <v>2505</v>
      </c>
      <c r="Z2863" t="s">
        <v>2567</v>
      </c>
      <c r="AA2863" t="s">
        <v>2507</v>
      </c>
      <c r="AB2863" t="s">
        <v>2563</v>
      </c>
      <c r="AC2863" t="s">
        <v>2508</v>
      </c>
      <c r="AD2863">
        <v>3.8330000000000002</v>
      </c>
      <c r="AE2863">
        <v>3.8330000000000002</v>
      </c>
      <c r="AF2863" t="s">
        <v>2509</v>
      </c>
      <c r="AG2863">
        <v>1.71</v>
      </c>
      <c r="AH2863" t="s">
        <v>2510</v>
      </c>
      <c r="AI2863">
        <v>600</v>
      </c>
      <c r="AJ2863">
        <v>300</v>
      </c>
      <c r="AK2863">
        <v>9.5</v>
      </c>
      <c r="AL2863" t="s">
        <v>2511</v>
      </c>
      <c r="AM2863" t="s">
        <v>2512</v>
      </c>
      <c r="AN2863" t="s">
        <v>2513</v>
      </c>
      <c r="AO2863" t="s">
        <v>2513</v>
      </c>
      <c r="AP2863" t="s">
        <v>2513</v>
      </c>
      <c r="AQ2863" t="s">
        <v>2513</v>
      </c>
      <c r="AR2863" t="s">
        <v>2513</v>
      </c>
      <c r="AS2863" t="s">
        <v>2529</v>
      </c>
      <c r="AT2863" t="s">
        <v>2513</v>
      </c>
      <c r="AU2863">
        <v>44514</v>
      </c>
      <c r="AV2863" t="s">
        <v>2513</v>
      </c>
      <c r="AW2863" t="s">
        <v>2513</v>
      </c>
      <c r="AX2863" t="s">
        <v>2516</v>
      </c>
      <c r="AY2863" t="s">
        <v>2517</v>
      </c>
      <c r="AZ2863" t="s">
        <v>2513</v>
      </c>
      <c r="BA2863" t="s">
        <v>2513</v>
      </c>
      <c r="BB2863" t="s">
        <v>2513</v>
      </c>
    </row>
    <row r="2864" spans="1:54" x14ac:dyDescent="0.45">
      <c r="A2864">
        <v>10000688</v>
      </c>
      <c r="B2864" t="s">
        <v>13369</v>
      </c>
      <c r="C2864" t="s">
        <v>1079</v>
      </c>
      <c r="D2864" t="s">
        <v>2489</v>
      </c>
      <c r="E2864" t="s">
        <v>13370</v>
      </c>
      <c r="F2864" t="s">
        <v>13371</v>
      </c>
      <c r="G2864" t="s">
        <v>13372</v>
      </c>
      <c r="H2864" t="s">
        <v>13370</v>
      </c>
      <c r="I2864" t="s">
        <v>2493</v>
      </c>
      <c r="J2864" t="s">
        <v>2494</v>
      </c>
      <c r="K2864" t="s">
        <v>2495</v>
      </c>
      <c r="L2864" t="s">
        <v>2496</v>
      </c>
      <c r="M2864" t="s">
        <v>13373</v>
      </c>
      <c r="N2864" t="s">
        <v>2496</v>
      </c>
      <c r="O2864" t="s">
        <v>2498</v>
      </c>
      <c r="P2864" t="s">
        <v>2499</v>
      </c>
      <c r="Q2864" t="s">
        <v>33</v>
      </c>
      <c r="R2864" t="s">
        <v>2500</v>
      </c>
      <c r="S2864" t="s">
        <v>2501</v>
      </c>
      <c r="T2864" t="s">
        <v>2564</v>
      </c>
      <c r="U2864" t="s">
        <v>17</v>
      </c>
      <c r="V2864" t="s">
        <v>2565</v>
      </c>
      <c r="W2864" t="s">
        <v>260</v>
      </c>
      <c r="X2864" t="s">
        <v>2575</v>
      </c>
      <c r="Y2864" t="s">
        <v>2525</v>
      </c>
      <c r="Z2864" t="s">
        <v>2576</v>
      </c>
      <c r="AA2864" t="s">
        <v>2507</v>
      </c>
      <c r="AB2864" t="s">
        <v>13373</v>
      </c>
      <c r="AC2864" t="s">
        <v>2508</v>
      </c>
      <c r="AD2864">
        <v>3.9169999999999998</v>
      </c>
      <c r="AE2864">
        <v>3.9169999999999998</v>
      </c>
      <c r="AF2864" t="s">
        <v>2509</v>
      </c>
      <c r="AG2864">
        <v>1.71</v>
      </c>
      <c r="AH2864" t="s">
        <v>2510</v>
      </c>
      <c r="AI2864">
        <v>600</v>
      </c>
      <c r="AJ2864">
        <v>300</v>
      </c>
      <c r="AK2864">
        <v>9.5</v>
      </c>
      <c r="AL2864" t="s">
        <v>2511</v>
      </c>
      <c r="AM2864" t="s">
        <v>2649</v>
      </c>
      <c r="AN2864" t="s">
        <v>2513</v>
      </c>
      <c r="AO2864" t="s">
        <v>2513</v>
      </c>
      <c r="AP2864" t="s">
        <v>2513</v>
      </c>
      <c r="AQ2864" t="s">
        <v>2513</v>
      </c>
      <c r="AR2864" t="s">
        <v>2513</v>
      </c>
      <c r="AS2864" t="s">
        <v>2529</v>
      </c>
      <c r="AT2864" t="s">
        <v>2513</v>
      </c>
      <c r="AU2864">
        <v>44514</v>
      </c>
      <c r="AV2864" t="s">
        <v>2513</v>
      </c>
      <c r="AW2864" t="s">
        <v>2513</v>
      </c>
      <c r="AX2864" t="s">
        <v>2516</v>
      </c>
      <c r="AY2864" t="s">
        <v>2517</v>
      </c>
      <c r="AZ2864" t="s">
        <v>2513</v>
      </c>
      <c r="BA2864" t="s">
        <v>2513</v>
      </c>
      <c r="BB2864" t="s">
        <v>2513</v>
      </c>
    </row>
    <row r="2865" spans="1:54" x14ac:dyDescent="0.45">
      <c r="A2865">
        <v>10000690</v>
      </c>
      <c r="B2865" t="s">
        <v>13374</v>
      </c>
      <c r="C2865" t="s">
        <v>26343</v>
      </c>
      <c r="D2865" t="s">
        <v>2489</v>
      </c>
      <c r="E2865" t="s">
        <v>13375</v>
      </c>
      <c r="F2865" t="s">
        <v>13376</v>
      </c>
      <c r="G2865" t="s">
        <v>12265</v>
      </c>
      <c r="H2865" t="s">
        <v>13375</v>
      </c>
      <c r="I2865" t="s">
        <v>2493</v>
      </c>
      <c r="J2865" t="s">
        <v>2494</v>
      </c>
      <c r="K2865" t="s">
        <v>2495</v>
      </c>
      <c r="L2865" t="s">
        <v>2496</v>
      </c>
      <c r="M2865" t="s">
        <v>12266</v>
      </c>
      <c r="N2865" t="s">
        <v>2496</v>
      </c>
      <c r="O2865" t="s">
        <v>2498</v>
      </c>
      <c r="P2865" t="s">
        <v>2499</v>
      </c>
      <c r="Q2865" t="s">
        <v>33</v>
      </c>
      <c r="R2865" t="s">
        <v>2500</v>
      </c>
      <c r="S2865" t="s">
        <v>2501</v>
      </c>
      <c r="T2865" t="s">
        <v>2502</v>
      </c>
      <c r="U2865" t="s">
        <v>48</v>
      </c>
      <c r="V2865" t="s">
        <v>2503</v>
      </c>
      <c r="W2865" t="s">
        <v>260</v>
      </c>
      <c r="X2865" t="s">
        <v>12267</v>
      </c>
      <c r="Y2865" t="s">
        <v>2724</v>
      </c>
      <c r="Z2865" t="s">
        <v>12268</v>
      </c>
      <c r="AA2865" t="s">
        <v>2507</v>
      </c>
      <c r="AB2865" t="s">
        <v>12266</v>
      </c>
      <c r="AC2865" t="s">
        <v>2683</v>
      </c>
      <c r="AD2865">
        <v>7.95</v>
      </c>
      <c r="AE2865">
        <v>7.95</v>
      </c>
      <c r="AF2865" t="s">
        <v>2509</v>
      </c>
      <c r="AG2865">
        <v>3.42</v>
      </c>
      <c r="AH2865" t="s">
        <v>2510</v>
      </c>
      <c r="AI2865">
        <v>600</v>
      </c>
      <c r="AJ2865">
        <v>600</v>
      </c>
      <c r="AK2865">
        <v>9.5</v>
      </c>
      <c r="AL2865" t="s">
        <v>2511</v>
      </c>
      <c r="AM2865" t="s">
        <v>2662</v>
      </c>
      <c r="AN2865" t="s">
        <v>2513</v>
      </c>
      <c r="AO2865" t="s">
        <v>2513</v>
      </c>
      <c r="AP2865" t="s">
        <v>2513</v>
      </c>
      <c r="AQ2865" t="s">
        <v>2513</v>
      </c>
      <c r="AR2865" t="s">
        <v>2513</v>
      </c>
      <c r="AS2865" t="s">
        <v>2529</v>
      </c>
      <c r="AT2865" t="s">
        <v>2513</v>
      </c>
      <c r="AU2865">
        <v>44514</v>
      </c>
      <c r="AV2865" t="s">
        <v>2513</v>
      </c>
      <c r="AW2865" t="s">
        <v>2513</v>
      </c>
      <c r="AX2865" t="s">
        <v>2516</v>
      </c>
      <c r="AY2865" t="s">
        <v>2517</v>
      </c>
      <c r="AZ2865" t="s">
        <v>2513</v>
      </c>
      <c r="BA2865" t="s">
        <v>2513</v>
      </c>
      <c r="BB2865" t="s">
        <v>2513</v>
      </c>
    </row>
    <row r="2866" spans="1:54" x14ac:dyDescent="0.45">
      <c r="A2866">
        <v>10000691</v>
      </c>
      <c r="B2866" t="s">
        <v>13377</v>
      </c>
      <c r="C2866" t="s">
        <v>106</v>
      </c>
      <c r="D2866" t="s">
        <v>2489</v>
      </c>
      <c r="E2866" t="s">
        <v>13378</v>
      </c>
      <c r="F2866" t="s">
        <v>13379</v>
      </c>
      <c r="G2866" t="s">
        <v>13380</v>
      </c>
      <c r="H2866" t="s">
        <v>13378</v>
      </c>
      <c r="I2866" t="s">
        <v>2493</v>
      </c>
      <c r="J2866" t="s">
        <v>2494</v>
      </c>
      <c r="K2866" t="s">
        <v>2495</v>
      </c>
      <c r="L2866" t="s">
        <v>2496</v>
      </c>
      <c r="M2866" t="s">
        <v>13381</v>
      </c>
      <c r="N2866" t="s">
        <v>2496</v>
      </c>
      <c r="O2866" t="s">
        <v>2498</v>
      </c>
      <c r="P2866" t="s">
        <v>2499</v>
      </c>
      <c r="Q2866" t="s">
        <v>33</v>
      </c>
      <c r="R2866" t="s">
        <v>2500</v>
      </c>
      <c r="S2866" t="s">
        <v>2501</v>
      </c>
      <c r="T2866" t="s">
        <v>11622</v>
      </c>
      <c r="U2866" t="s">
        <v>104</v>
      </c>
      <c r="V2866" t="s">
        <v>11623</v>
      </c>
      <c r="W2866" t="s">
        <v>260</v>
      </c>
      <c r="X2866" t="s">
        <v>13382</v>
      </c>
      <c r="Y2866" t="s">
        <v>2505</v>
      </c>
      <c r="Z2866" t="s">
        <v>13383</v>
      </c>
      <c r="AA2866" t="s">
        <v>11348</v>
      </c>
      <c r="AB2866" t="s">
        <v>13381</v>
      </c>
      <c r="AC2866" t="s">
        <v>2508</v>
      </c>
      <c r="AD2866">
        <v>1.7889999999999999</v>
      </c>
      <c r="AE2866">
        <v>1.7889999999999999</v>
      </c>
      <c r="AF2866" t="s">
        <v>2509</v>
      </c>
      <c r="AG2866">
        <v>0.72</v>
      </c>
      <c r="AH2866" t="s">
        <v>2510</v>
      </c>
      <c r="AI2866">
        <v>300</v>
      </c>
      <c r="AJ2866">
        <v>300</v>
      </c>
      <c r="AK2866">
        <v>8</v>
      </c>
      <c r="AL2866" t="s">
        <v>2511</v>
      </c>
      <c r="AM2866" t="s">
        <v>2513</v>
      </c>
      <c r="AN2866" t="s">
        <v>2513</v>
      </c>
      <c r="AO2866" t="s">
        <v>2513</v>
      </c>
      <c r="AP2866" t="s">
        <v>2513</v>
      </c>
      <c r="AQ2866" t="s">
        <v>2513</v>
      </c>
      <c r="AR2866" t="s">
        <v>2513</v>
      </c>
      <c r="AS2866" t="s">
        <v>2529</v>
      </c>
      <c r="AT2866" t="s">
        <v>2513</v>
      </c>
      <c r="AU2866">
        <v>44514</v>
      </c>
      <c r="AV2866" t="s">
        <v>2513</v>
      </c>
      <c r="AW2866" t="s">
        <v>2513</v>
      </c>
      <c r="AX2866" t="s">
        <v>2513</v>
      </c>
      <c r="AY2866" t="s">
        <v>2517</v>
      </c>
      <c r="AZ2866" t="s">
        <v>2513</v>
      </c>
      <c r="BA2866" t="s">
        <v>2513</v>
      </c>
      <c r="BB2866" t="s">
        <v>2513</v>
      </c>
    </row>
    <row r="2867" spans="1:54" x14ac:dyDescent="0.45">
      <c r="A2867">
        <v>10000308</v>
      </c>
      <c r="B2867" t="s">
        <v>314</v>
      </c>
      <c r="C2867" t="s">
        <v>316</v>
      </c>
      <c r="D2867" t="s">
        <v>2489</v>
      </c>
      <c r="E2867" t="s">
        <v>315</v>
      </c>
      <c r="F2867" t="s">
        <v>13384</v>
      </c>
      <c r="G2867" t="s">
        <v>2727</v>
      </c>
      <c r="H2867" t="s">
        <v>315</v>
      </c>
      <c r="I2867" t="s">
        <v>2493</v>
      </c>
      <c r="J2867" t="s">
        <v>2494</v>
      </c>
      <c r="K2867" t="s">
        <v>2653</v>
      </c>
      <c r="L2867" t="s">
        <v>2496</v>
      </c>
      <c r="M2867" t="s">
        <v>2891</v>
      </c>
      <c r="N2867" t="s">
        <v>2496</v>
      </c>
      <c r="O2867" t="s">
        <v>2498</v>
      </c>
      <c r="P2867" t="s">
        <v>2655</v>
      </c>
      <c r="Q2867" t="s">
        <v>18</v>
      </c>
      <c r="R2867" t="s">
        <v>2656</v>
      </c>
      <c r="S2867" t="s">
        <v>2657</v>
      </c>
      <c r="T2867" t="s">
        <v>2658</v>
      </c>
      <c r="U2867" t="s">
        <v>298</v>
      </c>
      <c r="V2867" t="s">
        <v>2730</v>
      </c>
      <c r="W2867" t="s">
        <v>260</v>
      </c>
      <c r="X2867" t="s">
        <v>2892</v>
      </c>
      <c r="Y2867" t="s">
        <v>2678</v>
      </c>
      <c r="Z2867" t="s">
        <v>2893</v>
      </c>
      <c r="AA2867" t="s">
        <v>2507</v>
      </c>
      <c r="AB2867" t="s">
        <v>2891</v>
      </c>
      <c r="AC2867" t="s">
        <v>2586</v>
      </c>
      <c r="AD2867">
        <v>0.30099999999999999</v>
      </c>
      <c r="AE2867">
        <v>0.30099999999999999</v>
      </c>
      <c r="AF2867" t="s">
        <v>2509</v>
      </c>
      <c r="AG2867">
        <v>0.16</v>
      </c>
      <c r="AH2867" t="s">
        <v>2510</v>
      </c>
      <c r="AI2867">
        <v>200</v>
      </c>
      <c r="AJ2867">
        <v>100</v>
      </c>
      <c r="AK2867">
        <v>8</v>
      </c>
      <c r="AL2867" t="s">
        <v>2511</v>
      </c>
      <c r="AM2867" t="s">
        <v>2512</v>
      </c>
      <c r="AN2867" t="s">
        <v>2513</v>
      </c>
      <c r="AO2867" t="s">
        <v>2513</v>
      </c>
      <c r="AP2867" t="s">
        <v>2514</v>
      </c>
      <c r="AQ2867" t="s">
        <v>2513</v>
      </c>
      <c r="AR2867" t="s">
        <v>2513</v>
      </c>
      <c r="AS2867" t="s">
        <v>2529</v>
      </c>
      <c r="AT2867" t="s">
        <v>2513</v>
      </c>
      <c r="AU2867">
        <v>44514</v>
      </c>
      <c r="AV2867" t="s">
        <v>2513</v>
      </c>
      <c r="AW2867" t="s">
        <v>2513</v>
      </c>
      <c r="AX2867" t="s">
        <v>2516</v>
      </c>
      <c r="AY2867" t="s">
        <v>2663</v>
      </c>
      <c r="AZ2867" t="s">
        <v>2518</v>
      </c>
      <c r="BA2867" t="s">
        <v>2513</v>
      </c>
      <c r="BB2867" t="s">
        <v>2513</v>
      </c>
    </row>
    <row r="2868" spans="1:54" x14ac:dyDescent="0.45">
      <c r="A2868">
        <v>10000706</v>
      </c>
      <c r="B2868" t="s">
        <v>13385</v>
      </c>
      <c r="C2868" t="s">
        <v>1109</v>
      </c>
      <c r="D2868" t="s">
        <v>2489</v>
      </c>
      <c r="E2868" t="s">
        <v>13386</v>
      </c>
      <c r="F2868" t="s">
        <v>13387</v>
      </c>
      <c r="G2868" t="s">
        <v>13388</v>
      </c>
      <c r="H2868" t="s">
        <v>13386</v>
      </c>
      <c r="I2868" t="s">
        <v>2493</v>
      </c>
      <c r="J2868" t="s">
        <v>2494</v>
      </c>
      <c r="K2868" t="s">
        <v>2495</v>
      </c>
      <c r="L2868" t="s">
        <v>2496</v>
      </c>
      <c r="M2868" t="s">
        <v>2563</v>
      </c>
      <c r="N2868" t="s">
        <v>2496</v>
      </c>
      <c r="O2868" t="s">
        <v>2498</v>
      </c>
      <c r="P2868" t="s">
        <v>2499</v>
      </c>
      <c r="Q2868" t="s">
        <v>33</v>
      </c>
      <c r="R2868" t="s">
        <v>2500</v>
      </c>
      <c r="S2868" t="s">
        <v>2501</v>
      </c>
      <c r="T2868" t="s">
        <v>2564</v>
      </c>
      <c r="U2868" t="s">
        <v>17</v>
      </c>
      <c r="V2868" t="s">
        <v>2565</v>
      </c>
      <c r="W2868" t="s">
        <v>260</v>
      </c>
      <c r="X2868" t="s">
        <v>2566</v>
      </c>
      <c r="Y2868" t="s">
        <v>2505</v>
      </c>
      <c r="Z2868" t="s">
        <v>2567</v>
      </c>
      <c r="AA2868" t="s">
        <v>2507</v>
      </c>
      <c r="AB2868" t="s">
        <v>2563</v>
      </c>
      <c r="AC2868" t="s">
        <v>2508</v>
      </c>
      <c r="AD2868">
        <v>3.9169999999999998</v>
      </c>
      <c r="AE2868">
        <v>3.9169999999999998</v>
      </c>
      <c r="AF2868" t="s">
        <v>2509</v>
      </c>
      <c r="AG2868">
        <v>1.71</v>
      </c>
      <c r="AH2868" t="s">
        <v>2510</v>
      </c>
      <c r="AI2868">
        <v>600</v>
      </c>
      <c r="AJ2868">
        <v>300</v>
      </c>
      <c r="AK2868">
        <v>9.5</v>
      </c>
      <c r="AL2868" t="s">
        <v>2511</v>
      </c>
      <c r="AM2868" t="s">
        <v>2512</v>
      </c>
      <c r="AN2868" t="s">
        <v>2513</v>
      </c>
      <c r="AO2868" t="s">
        <v>2513</v>
      </c>
      <c r="AP2868" t="s">
        <v>2513</v>
      </c>
      <c r="AQ2868" t="s">
        <v>2513</v>
      </c>
      <c r="AR2868" t="s">
        <v>2513</v>
      </c>
      <c r="AS2868" t="s">
        <v>2529</v>
      </c>
      <c r="AT2868" t="s">
        <v>2513</v>
      </c>
      <c r="AU2868">
        <v>44514</v>
      </c>
      <c r="AV2868" t="s">
        <v>2513</v>
      </c>
      <c r="AW2868" t="s">
        <v>2513</v>
      </c>
      <c r="AX2868" t="s">
        <v>2516</v>
      </c>
      <c r="AY2868" t="s">
        <v>2517</v>
      </c>
      <c r="AZ2868" t="s">
        <v>2513</v>
      </c>
      <c r="BA2868" t="s">
        <v>2513</v>
      </c>
      <c r="BB2868" t="s">
        <v>2513</v>
      </c>
    </row>
    <row r="2869" spans="1:54" x14ac:dyDescent="0.45">
      <c r="A2869">
        <v>10000707</v>
      </c>
      <c r="B2869" t="s">
        <v>13389</v>
      </c>
      <c r="C2869" t="s">
        <v>1260</v>
      </c>
      <c r="D2869" t="s">
        <v>2489</v>
      </c>
      <c r="E2869" t="s">
        <v>13390</v>
      </c>
      <c r="F2869" t="s">
        <v>13391</v>
      </c>
      <c r="G2869" t="s">
        <v>13352</v>
      </c>
      <c r="H2869" t="s">
        <v>13390</v>
      </c>
      <c r="I2869" t="s">
        <v>2493</v>
      </c>
      <c r="J2869" t="s">
        <v>2494</v>
      </c>
      <c r="K2869" t="s">
        <v>2495</v>
      </c>
      <c r="L2869" t="s">
        <v>2496</v>
      </c>
      <c r="M2869" t="s">
        <v>13338</v>
      </c>
      <c r="N2869" t="s">
        <v>2496</v>
      </c>
      <c r="O2869" t="s">
        <v>2498</v>
      </c>
      <c r="P2869" t="s">
        <v>2499</v>
      </c>
      <c r="Q2869" t="s">
        <v>33</v>
      </c>
      <c r="R2869" t="s">
        <v>2500</v>
      </c>
      <c r="S2869" t="s">
        <v>2501</v>
      </c>
      <c r="T2869" t="s">
        <v>2592</v>
      </c>
      <c r="U2869" t="s">
        <v>1209</v>
      </c>
      <c r="V2869" t="s">
        <v>2593</v>
      </c>
      <c r="W2869" t="s">
        <v>260</v>
      </c>
      <c r="X2869" t="s">
        <v>2615</v>
      </c>
      <c r="Y2869" t="s">
        <v>2535</v>
      </c>
      <c r="Z2869" t="s">
        <v>2616</v>
      </c>
      <c r="AA2869" t="s">
        <v>2597</v>
      </c>
      <c r="AB2869" t="s">
        <v>13338</v>
      </c>
      <c r="AC2869" t="s">
        <v>2508</v>
      </c>
      <c r="AD2869">
        <v>3.2330000000000001</v>
      </c>
      <c r="AE2869">
        <v>3.2330000000000001</v>
      </c>
      <c r="AF2869" t="s">
        <v>2509</v>
      </c>
      <c r="AG2869">
        <v>1.456</v>
      </c>
      <c r="AH2869" t="s">
        <v>2510</v>
      </c>
      <c r="AI2869">
        <v>400</v>
      </c>
      <c r="AJ2869">
        <v>400</v>
      </c>
      <c r="AK2869">
        <v>9.1</v>
      </c>
      <c r="AL2869" t="s">
        <v>2511</v>
      </c>
      <c r="AM2869" t="s">
        <v>2649</v>
      </c>
      <c r="AN2869" t="s">
        <v>2513</v>
      </c>
      <c r="AO2869" t="s">
        <v>2513</v>
      </c>
      <c r="AP2869" t="s">
        <v>2513</v>
      </c>
      <c r="AQ2869" t="s">
        <v>2513</v>
      </c>
      <c r="AR2869" t="s">
        <v>2513</v>
      </c>
      <c r="AS2869" t="s">
        <v>2529</v>
      </c>
      <c r="AT2869" t="s">
        <v>2513</v>
      </c>
      <c r="AU2869">
        <v>44514</v>
      </c>
      <c r="AV2869" t="s">
        <v>2513</v>
      </c>
      <c r="AW2869" t="s">
        <v>2513</v>
      </c>
      <c r="AX2869" t="s">
        <v>2516</v>
      </c>
      <c r="AY2869" t="s">
        <v>2517</v>
      </c>
      <c r="AZ2869" t="s">
        <v>2513</v>
      </c>
      <c r="BA2869" t="s">
        <v>2513</v>
      </c>
      <c r="BB2869" t="s">
        <v>2513</v>
      </c>
    </row>
    <row r="2870" spans="1:54" x14ac:dyDescent="0.45">
      <c r="A2870">
        <v>10000710</v>
      </c>
      <c r="B2870" t="s">
        <v>13392</v>
      </c>
      <c r="C2870" t="s">
        <v>26526</v>
      </c>
      <c r="D2870" t="s">
        <v>2489</v>
      </c>
      <c r="E2870" t="s">
        <v>13393</v>
      </c>
      <c r="F2870" t="s">
        <v>13394</v>
      </c>
      <c r="G2870" t="s">
        <v>13395</v>
      </c>
      <c r="H2870" t="s">
        <v>13393</v>
      </c>
      <c r="I2870" t="s">
        <v>2493</v>
      </c>
      <c r="J2870" t="s">
        <v>2494</v>
      </c>
      <c r="K2870" t="s">
        <v>2495</v>
      </c>
      <c r="L2870" t="s">
        <v>2496</v>
      </c>
      <c r="M2870" t="s">
        <v>13396</v>
      </c>
      <c r="N2870" t="s">
        <v>2496</v>
      </c>
      <c r="O2870" t="s">
        <v>2498</v>
      </c>
      <c r="P2870" t="s">
        <v>2499</v>
      </c>
      <c r="Q2870" t="s">
        <v>33</v>
      </c>
      <c r="R2870" t="s">
        <v>2500</v>
      </c>
      <c r="S2870" t="s">
        <v>2501</v>
      </c>
      <c r="T2870" t="s">
        <v>2592</v>
      </c>
      <c r="U2870" t="s">
        <v>1209</v>
      </c>
      <c r="V2870" t="s">
        <v>2593</v>
      </c>
      <c r="W2870" t="s">
        <v>260</v>
      </c>
      <c r="X2870" t="s">
        <v>2608</v>
      </c>
      <c r="Y2870" t="s">
        <v>2609</v>
      </c>
      <c r="Z2870" t="s">
        <v>13397</v>
      </c>
      <c r="AA2870" t="s">
        <v>2507</v>
      </c>
      <c r="AB2870" t="s">
        <v>13396</v>
      </c>
      <c r="AC2870" t="s">
        <v>2508</v>
      </c>
      <c r="AD2870">
        <v>2.9329999999999998</v>
      </c>
      <c r="AE2870">
        <v>2.9329999999999998</v>
      </c>
      <c r="AF2870" t="s">
        <v>2509</v>
      </c>
      <c r="AG2870">
        <v>1.28</v>
      </c>
      <c r="AH2870" t="s">
        <v>2510</v>
      </c>
      <c r="AI2870">
        <v>400</v>
      </c>
      <c r="AJ2870">
        <v>400</v>
      </c>
      <c r="AK2870">
        <v>8</v>
      </c>
      <c r="AL2870" t="s">
        <v>2511</v>
      </c>
      <c r="AM2870" t="s">
        <v>2512</v>
      </c>
      <c r="AN2870" t="s">
        <v>2513</v>
      </c>
      <c r="AO2870" t="s">
        <v>2513</v>
      </c>
      <c r="AP2870" t="s">
        <v>2513</v>
      </c>
      <c r="AQ2870" t="s">
        <v>2513</v>
      </c>
      <c r="AR2870" t="s">
        <v>2513</v>
      </c>
      <c r="AS2870" t="s">
        <v>2529</v>
      </c>
      <c r="AT2870" t="s">
        <v>2513</v>
      </c>
      <c r="AU2870">
        <v>44514</v>
      </c>
      <c r="AV2870" t="s">
        <v>2513</v>
      </c>
      <c r="AW2870" t="s">
        <v>2513</v>
      </c>
      <c r="AX2870" t="s">
        <v>2516</v>
      </c>
      <c r="AY2870" t="s">
        <v>2517</v>
      </c>
      <c r="AZ2870" t="s">
        <v>2513</v>
      </c>
      <c r="BA2870" t="s">
        <v>2513</v>
      </c>
      <c r="BB2870" t="s">
        <v>2513</v>
      </c>
    </row>
    <row r="2871" spans="1:54" x14ac:dyDescent="0.45">
      <c r="A2871">
        <v>10000715</v>
      </c>
      <c r="B2871" t="s">
        <v>2329</v>
      </c>
      <c r="C2871" t="s">
        <v>1835</v>
      </c>
      <c r="D2871" t="s">
        <v>2489</v>
      </c>
      <c r="E2871" t="s">
        <v>13398</v>
      </c>
      <c r="F2871" t="s">
        <v>13399</v>
      </c>
      <c r="G2871" t="s">
        <v>11591</v>
      </c>
      <c r="H2871" t="s">
        <v>13398</v>
      </c>
      <c r="I2871" t="s">
        <v>2493</v>
      </c>
      <c r="J2871" t="s">
        <v>2494</v>
      </c>
      <c r="K2871" t="s">
        <v>2495</v>
      </c>
      <c r="L2871" t="s">
        <v>2496</v>
      </c>
      <c r="M2871" t="s">
        <v>11575</v>
      </c>
      <c r="N2871" t="s">
        <v>2496</v>
      </c>
      <c r="O2871" t="s">
        <v>2498</v>
      </c>
      <c r="P2871" t="s">
        <v>2499</v>
      </c>
      <c r="Q2871" t="s">
        <v>33</v>
      </c>
      <c r="R2871" t="s">
        <v>2500</v>
      </c>
      <c r="S2871" t="s">
        <v>2501</v>
      </c>
      <c r="T2871" t="s">
        <v>2502</v>
      </c>
      <c r="U2871" t="s">
        <v>48</v>
      </c>
      <c r="V2871" t="s">
        <v>2722</v>
      </c>
      <c r="W2871" t="s">
        <v>246</v>
      </c>
      <c r="X2871" t="s">
        <v>11576</v>
      </c>
      <c r="Y2871" t="s">
        <v>2535</v>
      </c>
      <c r="Z2871" t="s">
        <v>11577</v>
      </c>
      <c r="AA2871" t="s">
        <v>2507</v>
      </c>
      <c r="AB2871" t="s">
        <v>11575</v>
      </c>
      <c r="AC2871" t="s">
        <v>2508</v>
      </c>
      <c r="AD2871">
        <v>8</v>
      </c>
      <c r="AE2871">
        <v>8</v>
      </c>
      <c r="AF2871" t="s">
        <v>2509</v>
      </c>
      <c r="AG2871">
        <v>3.42</v>
      </c>
      <c r="AH2871" t="s">
        <v>2510</v>
      </c>
      <c r="AI2871">
        <v>600</v>
      </c>
      <c r="AJ2871">
        <v>600</v>
      </c>
      <c r="AK2871">
        <v>9.5</v>
      </c>
      <c r="AL2871" t="s">
        <v>2511</v>
      </c>
      <c r="AM2871" t="s">
        <v>2512</v>
      </c>
      <c r="AN2871" t="s">
        <v>2513</v>
      </c>
      <c r="AO2871" t="s">
        <v>2513</v>
      </c>
      <c r="AP2871" t="s">
        <v>2513</v>
      </c>
      <c r="AQ2871" t="s">
        <v>2513</v>
      </c>
      <c r="AR2871" t="s">
        <v>2513</v>
      </c>
      <c r="AS2871" t="s">
        <v>2529</v>
      </c>
      <c r="AT2871" t="s">
        <v>2513</v>
      </c>
      <c r="AU2871">
        <v>44514</v>
      </c>
      <c r="AV2871" t="s">
        <v>2513</v>
      </c>
      <c r="AW2871" t="s">
        <v>2513</v>
      </c>
      <c r="AX2871" t="s">
        <v>2516</v>
      </c>
      <c r="AY2871" t="s">
        <v>2517</v>
      </c>
      <c r="AZ2871" t="s">
        <v>2513</v>
      </c>
      <c r="BA2871" t="s">
        <v>2513</v>
      </c>
      <c r="BB2871" t="s">
        <v>2513</v>
      </c>
    </row>
    <row r="2872" spans="1:54" x14ac:dyDescent="0.45">
      <c r="A2872">
        <v>10000717</v>
      </c>
      <c r="B2872" t="s">
        <v>13400</v>
      </c>
      <c r="C2872" t="s">
        <v>1714</v>
      </c>
      <c r="D2872" t="s">
        <v>2489</v>
      </c>
      <c r="E2872" t="s">
        <v>13401</v>
      </c>
      <c r="F2872" t="s">
        <v>13402</v>
      </c>
      <c r="G2872" t="s">
        <v>13403</v>
      </c>
      <c r="H2872" t="s">
        <v>13401</v>
      </c>
      <c r="I2872" t="s">
        <v>2493</v>
      </c>
      <c r="J2872" t="s">
        <v>2494</v>
      </c>
      <c r="K2872" t="s">
        <v>2495</v>
      </c>
      <c r="L2872" t="s">
        <v>2496</v>
      </c>
      <c r="M2872" t="s">
        <v>11299</v>
      </c>
      <c r="N2872" t="s">
        <v>2496</v>
      </c>
      <c r="O2872" t="s">
        <v>2498</v>
      </c>
      <c r="P2872" t="s">
        <v>2499</v>
      </c>
      <c r="Q2872" t="s">
        <v>33</v>
      </c>
      <c r="R2872" t="s">
        <v>2500</v>
      </c>
      <c r="S2872" t="s">
        <v>2501</v>
      </c>
      <c r="T2872" t="s">
        <v>2502</v>
      </c>
      <c r="U2872" t="s">
        <v>48</v>
      </c>
      <c r="V2872" t="s">
        <v>2503</v>
      </c>
      <c r="W2872" t="s">
        <v>260</v>
      </c>
      <c r="X2872" t="s">
        <v>2534</v>
      </c>
      <c r="Y2872" t="s">
        <v>2535</v>
      </c>
      <c r="Z2872" t="s">
        <v>2536</v>
      </c>
      <c r="AA2872" t="s">
        <v>2507</v>
      </c>
      <c r="AB2872" t="s">
        <v>11299</v>
      </c>
      <c r="AC2872" t="s">
        <v>10551</v>
      </c>
      <c r="AD2872">
        <v>7.85</v>
      </c>
      <c r="AE2872">
        <v>7.85</v>
      </c>
      <c r="AF2872" t="s">
        <v>2509</v>
      </c>
      <c r="AG2872">
        <v>3.42</v>
      </c>
      <c r="AH2872" t="s">
        <v>2510</v>
      </c>
      <c r="AI2872">
        <v>600</v>
      </c>
      <c r="AJ2872">
        <v>600</v>
      </c>
      <c r="AK2872">
        <v>9.5</v>
      </c>
      <c r="AL2872" t="s">
        <v>2511</v>
      </c>
      <c r="AM2872" t="s">
        <v>2512</v>
      </c>
      <c r="AN2872" t="s">
        <v>2513</v>
      </c>
      <c r="AO2872" t="s">
        <v>2513</v>
      </c>
      <c r="AP2872" t="s">
        <v>2513</v>
      </c>
      <c r="AQ2872" t="s">
        <v>2513</v>
      </c>
      <c r="AR2872" t="s">
        <v>2513</v>
      </c>
      <c r="AS2872" t="s">
        <v>2529</v>
      </c>
      <c r="AT2872" t="s">
        <v>2513</v>
      </c>
      <c r="AU2872">
        <v>44514</v>
      </c>
      <c r="AV2872" t="s">
        <v>2513</v>
      </c>
      <c r="AW2872" t="s">
        <v>2513</v>
      </c>
      <c r="AX2872" t="s">
        <v>2516</v>
      </c>
      <c r="AY2872" t="s">
        <v>2517</v>
      </c>
      <c r="AZ2872" t="s">
        <v>2513</v>
      </c>
      <c r="BA2872" t="s">
        <v>2513</v>
      </c>
      <c r="BB2872" t="s">
        <v>2513</v>
      </c>
    </row>
    <row r="2873" spans="1:54" x14ac:dyDescent="0.45">
      <c r="A2873">
        <v>10000718</v>
      </c>
      <c r="B2873" t="s">
        <v>13404</v>
      </c>
      <c r="C2873" t="s">
        <v>26527</v>
      </c>
      <c r="D2873" t="s">
        <v>2489</v>
      </c>
      <c r="E2873" t="s">
        <v>13405</v>
      </c>
      <c r="F2873" t="s">
        <v>13406</v>
      </c>
      <c r="G2873" t="s">
        <v>13380</v>
      </c>
      <c r="H2873" t="s">
        <v>13405</v>
      </c>
      <c r="I2873" t="s">
        <v>2493</v>
      </c>
      <c r="J2873" t="s">
        <v>2494</v>
      </c>
      <c r="K2873" t="s">
        <v>2495</v>
      </c>
      <c r="L2873" t="s">
        <v>2496</v>
      </c>
      <c r="M2873" t="s">
        <v>13407</v>
      </c>
      <c r="N2873" t="s">
        <v>2496</v>
      </c>
      <c r="O2873" t="s">
        <v>2498</v>
      </c>
      <c r="P2873" t="s">
        <v>2499</v>
      </c>
      <c r="Q2873" t="s">
        <v>33</v>
      </c>
      <c r="R2873" t="s">
        <v>2500</v>
      </c>
      <c r="S2873" t="s">
        <v>2501</v>
      </c>
      <c r="T2873" t="s">
        <v>11622</v>
      </c>
      <c r="U2873" t="s">
        <v>104</v>
      </c>
      <c r="V2873" t="s">
        <v>11623</v>
      </c>
      <c r="W2873" t="s">
        <v>260</v>
      </c>
      <c r="X2873" t="s">
        <v>13408</v>
      </c>
      <c r="Y2873" t="s">
        <v>2535</v>
      </c>
      <c r="Z2873" t="s">
        <v>13409</v>
      </c>
      <c r="AA2873" t="s">
        <v>11348</v>
      </c>
      <c r="AB2873" t="s">
        <v>13407</v>
      </c>
      <c r="AC2873" t="s">
        <v>2508</v>
      </c>
      <c r="AD2873">
        <v>1.7090000000000001</v>
      </c>
      <c r="AE2873">
        <v>1.7090000000000001</v>
      </c>
      <c r="AF2873" t="s">
        <v>2509</v>
      </c>
      <c r="AG2873">
        <v>0.85499999999999998</v>
      </c>
      <c r="AH2873" t="s">
        <v>2510</v>
      </c>
      <c r="AI2873">
        <v>300</v>
      </c>
      <c r="AJ2873">
        <v>300</v>
      </c>
      <c r="AK2873">
        <v>9.5</v>
      </c>
      <c r="AL2873" t="s">
        <v>2511</v>
      </c>
      <c r="AM2873" t="s">
        <v>2513</v>
      </c>
      <c r="AN2873" t="s">
        <v>2513</v>
      </c>
      <c r="AO2873" t="s">
        <v>2513</v>
      </c>
      <c r="AP2873" t="s">
        <v>2513</v>
      </c>
      <c r="AQ2873" t="s">
        <v>2513</v>
      </c>
      <c r="AR2873" t="s">
        <v>2513</v>
      </c>
      <c r="AS2873" t="s">
        <v>2529</v>
      </c>
      <c r="AT2873" t="s">
        <v>2513</v>
      </c>
      <c r="AU2873">
        <v>44514</v>
      </c>
      <c r="AV2873" t="s">
        <v>2513</v>
      </c>
      <c r="AW2873" t="s">
        <v>2513</v>
      </c>
      <c r="AX2873" t="s">
        <v>2513</v>
      </c>
      <c r="AY2873" t="s">
        <v>2517</v>
      </c>
      <c r="AZ2873" t="s">
        <v>2513</v>
      </c>
      <c r="BA2873" t="s">
        <v>2513</v>
      </c>
      <c r="BB2873" t="s">
        <v>2513</v>
      </c>
    </row>
    <row r="2874" spans="1:54" x14ac:dyDescent="0.45">
      <c r="A2874">
        <v>10000737</v>
      </c>
      <c r="B2874" t="s">
        <v>13410</v>
      </c>
      <c r="C2874" t="s">
        <v>26304</v>
      </c>
      <c r="D2874" t="s">
        <v>2489</v>
      </c>
      <c r="E2874" t="s">
        <v>13411</v>
      </c>
      <c r="F2874" t="s">
        <v>13412</v>
      </c>
      <c r="G2874" t="s">
        <v>11271</v>
      </c>
      <c r="H2874" t="s">
        <v>13411</v>
      </c>
      <c r="I2874" t="s">
        <v>2493</v>
      </c>
      <c r="J2874" t="s">
        <v>2494</v>
      </c>
      <c r="K2874" t="s">
        <v>2495</v>
      </c>
      <c r="L2874" t="s">
        <v>2496</v>
      </c>
      <c r="M2874" t="s">
        <v>11306</v>
      </c>
      <c r="N2874" t="s">
        <v>2496</v>
      </c>
      <c r="O2874" t="s">
        <v>2498</v>
      </c>
      <c r="P2874" t="s">
        <v>2499</v>
      </c>
      <c r="Q2874" t="s">
        <v>33</v>
      </c>
      <c r="R2874" t="s">
        <v>2500</v>
      </c>
      <c r="S2874" t="s">
        <v>2501</v>
      </c>
      <c r="T2874" t="s">
        <v>2564</v>
      </c>
      <c r="U2874" t="s">
        <v>17</v>
      </c>
      <c r="V2874" t="s">
        <v>2565</v>
      </c>
      <c r="W2874" t="s">
        <v>260</v>
      </c>
      <c r="X2874" t="s">
        <v>2902</v>
      </c>
      <c r="Y2874" t="s">
        <v>2595</v>
      </c>
      <c r="Z2874" t="s">
        <v>11307</v>
      </c>
      <c r="AA2874" t="s">
        <v>2507</v>
      </c>
      <c r="AB2874" t="s">
        <v>11306</v>
      </c>
      <c r="AC2874" t="s">
        <v>2598</v>
      </c>
      <c r="AD2874">
        <v>3.9329999999999998</v>
      </c>
      <c r="AE2874">
        <v>3.9329999999999998</v>
      </c>
      <c r="AF2874" t="s">
        <v>2509</v>
      </c>
      <c r="AG2874">
        <v>1.71</v>
      </c>
      <c r="AH2874" t="s">
        <v>2510</v>
      </c>
      <c r="AI2874">
        <v>600</v>
      </c>
      <c r="AJ2874">
        <v>300</v>
      </c>
      <c r="AK2874">
        <v>9.5</v>
      </c>
      <c r="AL2874" t="s">
        <v>2511</v>
      </c>
      <c r="AM2874" t="s">
        <v>2512</v>
      </c>
      <c r="AN2874" t="s">
        <v>2513</v>
      </c>
      <c r="AO2874" t="s">
        <v>2513</v>
      </c>
      <c r="AP2874" t="s">
        <v>2513</v>
      </c>
      <c r="AQ2874" t="s">
        <v>2513</v>
      </c>
      <c r="AR2874" t="s">
        <v>2513</v>
      </c>
      <c r="AS2874" t="s">
        <v>2529</v>
      </c>
      <c r="AT2874" t="s">
        <v>2513</v>
      </c>
      <c r="AU2874">
        <v>44514</v>
      </c>
      <c r="AV2874" t="s">
        <v>2513</v>
      </c>
      <c r="AW2874" t="s">
        <v>2513</v>
      </c>
      <c r="AX2874" t="s">
        <v>2516</v>
      </c>
      <c r="AY2874" t="s">
        <v>2517</v>
      </c>
      <c r="AZ2874" t="s">
        <v>2513</v>
      </c>
      <c r="BA2874" t="s">
        <v>2513</v>
      </c>
      <c r="BB2874" t="s">
        <v>2513</v>
      </c>
    </row>
    <row r="2875" spans="1:54" x14ac:dyDescent="0.45">
      <c r="A2875">
        <v>10000738</v>
      </c>
      <c r="B2875" t="s">
        <v>13413</v>
      </c>
      <c r="C2875" t="s">
        <v>26528</v>
      </c>
      <c r="D2875" t="s">
        <v>2489</v>
      </c>
      <c r="E2875" t="s">
        <v>13414</v>
      </c>
      <c r="F2875" t="s">
        <v>13415</v>
      </c>
      <c r="G2875" t="s">
        <v>11271</v>
      </c>
      <c r="H2875" t="s">
        <v>13414</v>
      </c>
      <c r="I2875" t="s">
        <v>2493</v>
      </c>
      <c r="J2875" t="s">
        <v>2494</v>
      </c>
      <c r="K2875" t="s">
        <v>2495</v>
      </c>
      <c r="L2875" t="s">
        <v>2496</v>
      </c>
      <c r="M2875" t="s">
        <v>2563</v>
      </c>
      <c r="N2875" t="s">
        <v>2496</v>
      </c>
      <c r="O2875" t="s">
        <v>2498</v>
      </c>
      <c r="P2875" t="s">
        <v>2499</v>
      </c>
      <c r="Q2875" t="s">
        <v>33</v>
      </c>
      <c r="R2875" t="s">
        <v>2500</v>
      </c>
      <c r="S2875" t="s">
        <v>2501</v>
      </c>
      <c r="T2875" t="s">
        <v>2564</v>
      </c>
      <c r="U2875" t="s">
        <v>17</v>
      </c>
      <c r="V2875" t="s">
        <v>2565</v>
      </c>
      <c r="W2875" t="s">
        <v>260</v>
      </c>
      <c r="X2875" t="s">
        <v>2566</v>
      </c>
      <c r="Y2875" t="s">
        <v>2505</v>
      </c>
      <c r="Z2875" t="s">
        <v>2567</v>
      </c>
      <c r="AA2875" t="s">
        <v>2507</v>
      </c>
      <c r="AB2875" t="s">
        <v>2563</v>
      </c>
      <c r="AC2875" t="s">
        <v>2508</v>
      </c>
      <c r="AD2875">
        <v>3.9329999999999998</v>
      </c>
      <c r="AE2875">
        <v>3.9329999999999998</v>
      </c>
      <c r="AF2875" t="s">
        <v>2509</v>
      </c>
      <c r="AG2875">
        <v>1.71</v>
      </c>
      <c r="AH2875" t="s">
        <v>2510</v>
      </c>
      <c r="AI2875">
        <v>600</v>
      </c>
      <c r="AJ2875">
        <v>300</v>
      </c>
      <c r="AK2875">
        <v>9.5</v>
      </c>
      <c r="AL2875" t="s">
        <v>2511</v>
      </c>
      <c r="AM2875" t="s">
        <v>2512</v>
      </c>
      <c r="AN2875" t="s">
        <v>2513</v>
      </c>
      <c r="AO2875" t="s">
        <v>2513</v>
      </c>
      <c r="AP2875" t="s">
        <v>2513</v>
      </c>
      <c r="AQ2875" t="s">
        <v>2513</v>
      </c>
      <c r="AR2875" t="s">
        <v>2513</v>
      </c>
      <c r="AS2875" t="s">
        <v>2529</v>
      </c>
      <c r="AT2875" t="s">
        <v>2513</v>
      </c>
      <c r="AU2875">
        <v>44514</v>
      </c>
      <c r="AV2875" t="s">
        <v>2513</v>
      </c>
      <c r="AW2875" t="s">
        <v>2513</v>
      </c>
      <c r="AX2875" t="s">
        <v>2516</v>
      </c>
      <c r="AY2875" t="s">
        <v>2517</v>
      </c>
      <c r="AZ2875" t="s">
        <v>2513</v>
      </c>
      <c r="BA2875" t="s">
        <v>2513</v>
      </c>
      <c r="BB2875" t="s">
        <v>2513</v>
      </c>
    </row>
    <row r="2876" spans="1:54" x14ac:dyDescent="0.45">
      <c r="A2876">
        <v>10000739</v>
      </c>
      <c r="B2876" t="s">
        <v>13416</v>
      </c>
      <c r="C2876" t="s">
        <v>935</v>
      </c>
      <c r="D2876" t="s">
        <v>2489</v>
      </c>
      <c r="E2876" t="s">
        <v>13417</v>
      </c>
      <c r="F2876" t="s">
        <v>13418</v>
      </c>
      <c r="G2876" t="s">
        <v>11271</v>
      </c>
      <c r="H2876" t="s">
        <v>13417</v>
      </c>
      <c r="I2876" t="s">
        <v>2493</v>
      </c>
      <c r="J2876" t="s">
        <v>2494</v>
      </c>
      <c r="K2876" t="s">
        <v>2495</v>
      </c>
      <c r="L2876" t="s">
        <v>2496</v>
      </c>
      <c r="M2876" t="s">
        <v>2563</v>
      </c>
      <c r="N2876" t="s">
        <v>2496</v>
      </c>
      <c r="O2876" t="s">
        <v>2498</v>
      </c>
      <c r="P2876" t="s">
        <v>2499</v>
      </c>
      <c r="Q2876" t="s">
        <v>33</v>
      </c>
      <c r="R2876" t="s">
        <v>2500</v>
      </c>
      <c r="S2876" t="s">
        <v>2501</v>
      </c>
      <c r="T2876" t="s">
        <v>2564</v>
      </c>
      <c r="U2876" t="s">
        <v>17</v>
      </c>
      <c r="V2876" t="s">
        <v>2565</v>
      </c>
      <c r="W2876" t="s">
        <v>260</v>
      </c>
      <c r="X2876" t="s">
        <v>2566</v>
      </c>
      <c r="Y2876" t="s">
        <v>2505</v>
      </c>
      <c r="Z2876" t="s">
        <v>2567</v>
      </c>
      <c r="AA2876" t="s">
        <v>2507</v>
      </c>
      <c r="AB2876" t="s">
        <v>2563</v>
      </c>
      <c r="AC2876" t="s">
        <v>2508</v>
      </c>
      <c r="AD2876">
        <v>3.8</v>
      </c>
      <c r="AE2876">
        <v>3.8</v>
      </c>
      <c r="AF2876" t="s">
        <v>2509</v>
      </c>
      <c r="AG2876">
        <v>1.71</v>
      </c>
      <c r="AH2876" t="s">
        <v>2510</v>
      </c>
      <c r="AI2876">
        <v>600</v>
      </c>
      <c r="AJ2876">
        <v>300</v>
      </c>
      <c r="AK2876">
        <v>9.5</v>
      </c>
      <c r="AL2876" t="s">
        <v>2511</v>
      </c>
      <c r="AM2876" t="s">
        <v>2512</v>
      </c>
      <c r="AN2876" t="s">
        <v>2513</v>
      </c>
      <c r="AO2876" t="s">
        <v>2513</v>
      </c>
      <c r="AP2876" t="s">
        <v>2513</v>
      </c>
      <c r="AQ2876" t="s">
        <v>2513</v>
      </c>
      <c r="AR2876" t="s">
        <v>2513</v>
      </c>
      <c r="AS2876" t="s">
        <v>2529</v>
      </c>
      <c r="AT2876" t="s">
        <v>2513</v>
      </c>
      <c r="AU2876">
        <v>44514</v>
      </c>
      <c r="AV2876" t="s">
        <v>2513</v>
      </c>
      <c r="AW2876" t="s">
        <v>2513</v>
      </c>
      <c r="AX2876" t="s">
        <v>2516</v>
      </c>
      <c r="AY2876" t="s">
        <v>2517</v>
      </c>
      <c r="AZ2876" t="s">
        <v>2513</v>
      </c>
      <c r="BA2876" t="s">
        <v>2513</v>
      </c>
      <c r="BB2876" t="s">
        <v>2513</v>
      </c>
    </row>
    <row r="2877" spans="1:54" x14ac:dyDescent="0.45">
      <c r="A2877">
        <v>10000741</v>
      </c>
      <c r="B2877" t="s">
        <v>13419</v>
      </c>
      <c r="C2877" t="s">
        <v>1212</v>
      </c>
      <c r="D2877" t="s">
        <v>2489</v>
      </c>
      <c r="E2877" t="s">
        <v>13420</v>
      </c>
      <c r="F2877" t="s">
        <v>13421</v>
      </c>
      <c r="G2877" t="s">
        <v>13422</v>
      </c>
      <c r="H2877" t="s">
        <v>13420</v>
      </c>
      <c r="I2877" t="s">
        <v>2493</v>
      </c>
      <c r="J2877" t="s">
        <v>2494</v>
      </c>
      <c r="K2877" t="s">
        <v>2495</v>
      </c>
      <c r="L2877" t="s">
        <v>2496</v>
      </c>
      <c r="M2877" t="s">
        <v>2591</v>
      </c>
      <c r="N2877" t="s">
        <v>2496</v>
      </c>
      <c r="O2877" t="s">
        <v>2498</v>
      </c>
      <c r="P2877" t="s">
        <v>2499</v>
      </c>
      <c r="Q2877" t="s">
        <v>33</v>
      </c>
      <c r="R2877" t="s">
        <v>2500</v>
      </c>
      <c r="S2877" t="s">
        <v>2501</v>
      </c>
      <c r="T2877" t="s">
        <v>2592</v>
      </c>
      <c r="U2877" t="s">
        <v>1209</v>
      </c>
      <c r="V2877" t="s">
        <v>2593</v>
      </c>
      <c r="W2877" t="s">
        <v>260</v>
      </c>
      <c r="X2877" t="s">
        <v>2594</v>
      </c>
      <c r="Y2877" t="s">
        <v>2595</v>
      </c>
      <c r="Z2877" t="s">
        <v>2596</v>
      </c>
      <c r="AA2877" t="s">
        <v>2597</v>
      </c>
      <c r="AB2877" t="s">
        <v>2591</v>
      </c>
      <c r="AC2877" t="s">
        <v>2598</v>
      </c>
      <c r="AD2877">
        <v>3.0670000000000002</v>
      </c>
      <c r="AE2877">
        <v>3.0670000000000002</v>
      </c>
      <c r="AF2877" t="s">
        <v>2509</v>
      </c>
      <c r="AG2877">
        <v>1.28</v>
      </c>
      <c r="AH2877" t="s">
        <v>2510</v>
      </c>
      <c r="AI2877">
        <v>400</v>
      </c>
      <c r="AJ2877">
        <v>400</v>
      </c>
      <c r="AK2877">
        <v>8</v>
      </c>
      <c r="AL2877" t="s">
        <v>2511</v>
      </c>
      <c r="AM2877" t="s">
        <v>2649</v>
      </c>
      <c r="AN2877" t="s">
        <v>2513</v>
      </c>
      <c r="AO2877" t="s">
        <v>2513</v>
      </c>
      <c r="AP2877" t="s">
        <v>2513</v>
      </c>
      <c r="AQ2877" t="s">
        <v>2513</v>
      </c>
      <c r="AR2877" t="s">
        <v>2513</v>
      </c>
      <c r="AS2877" t="s">
        <v>2529</v>
      </c>
      <c r="AT2877" t="s">
        <v>2513</v>
      </c>
      <c r="AU2877">
        <v>44514</v>
      </c>
      <c r="AV2877" t="s">
        <v>2513</v>
      </c>
      <c r="AW2877" t="s">
        <v>2513</v>
      </c>
      <c r="AX2877" t="s">
        <v>2516</v>
      </c>
      <c r="AY2877" t="s">
        <v>2517</v>
      </c>
      <c r="AZ2877" t="s">
        <v>2513</v>
      </c>
      <c r="BA2877" t="s">
        <v>2513</v>
      </c>
      <c r="BB2877" t="s">
        <v>2513</v>
      </c>
    </row>
    <row r="2878" spans="1:54" x14ac:dyDescent="0.45">
      <c r="A2878">
        <v>10000742</v>
      </c>
      <c r="B2878" t="s">
        <v>13423</v>
      </c>
      <c r="C2878" t="s">
        <v>26529</v>
      </c>
      <c r="D2878" t="s">
        <v>2489</v>
      </c>
      <c r="E2878" t="s">
        <v>13424</v>
      </c>
      <c r="F2878" t="s">
        <v>13425</v>
      </c>
      <c r="G2878" t="s">
        <v>13395</v>
      </c>
      <c r="H2878" t="s">
        <v>13424</v>
      </c>
      <c r="I2878" t="s">
        <v>2493</v>
      </c>
      <c r="J2878" t="s">
        <v>2494</v>
      </c>
      <c r="K2878" t="s">
        <v>2495</v>
      </c>
      <c r="L2878" t="s">
        <v>2496</v>
      </c>
      <c r="M2878" t="s">
        <v>13426</v>
      </c>
      <c r="N2878" t="s">
        <v>2496</v>
      </c>
      <c r="O2878" t="s">
        <v>2498</v>
      </c>
      <c r="P2878" t="s">
        <v>2499</v>
      </c>
      <c r="Q2878" t="s">
        <v>33</v>
      </c>
      <c r="R2878" t="s">
        <v>2500</v>
      </c>
      <c r="S2878" t="s">
        <v>2501</v>
      </c>
      <c r="T2878" t="s">
        <v>2592</v>
      </c>
      <c r="U2878" t="s">
        <v>1209</v>
      </c>
      <c r="V2878" t="s">
        <v>2593</v>
      </c>
      <c r="W2878" t="s">
        <v>260</v>
      </c>
      <c r="X2878" t="s">
        <v>13344</v>
      </c>
      <c r="Y2878" t="s">
        <v>2525</v>
      </c>
      <c r="Z2878" t="s">
        <v>13427</v>
      </c>
      <c r="AA2878" t="s">
        <v>2507</v>
      </c>
      <c r="AB2878" t="s">
        <v>13426</v>
      </c>
      <c r="AC2878" t="s">
        <v>2508</v>
      </c>
      <c r="AD2878">
        <v>2.9329999999999998</v>
      </c>
      <c r="AE2878">
        <v>2.9329999999999998</v>
      </c>
      <c r="AF2878" t="s">
        <v>2509</v>
      </c>
      <c r="AG2878">
        <v>1.28</v>
      </c>
      <c r="AH2878" t="s">
        <v>2510</v>
      </c>
      <c r="AI2878">
        <v>400</v>
      </c>
      <c r="AJ2878">
        <v>400</v>
      </c>
      <c r="AK2878">
        <v>8</v>
      </c>
      <c r="AL2878" t="s">
        <v>2511</v>
      </c>
      <c r="AM2878" t="s">
        <v>2512</v>
      </c>
      <c r="AN2878" t="s">
        <v>2513</v>
      </c>
      <c r="AO2878" t="s">
        <v>2513</v>
      </c>
      <c r="AP2878" t="s">
        <v>2513</v>
      </c>
      <c r="AQ2878" t="s">
        <v>2513</v>
      </c>
      <c r="AR2878" t="s">
        <v>2513</v>
      </c>
      <c r="AS2878" t="s">
        <v>2529</v>
      </c>
      <c r="AT2878" t="s">
        <v>2513</v>
      </c>
      <c r="AU2878">
        <v>44514</v>
      </c>
      <c r="AV2878" t="s">
        <v>2513</v>
      </c>
      <c r="AW2878" t="s">
        <v>2513</v>
      </c>
      <c r="AX2878" t="s">
        <v>2516</v>
      </c>
      <c r="AY2878" t="s">
        <v>2517</v>
      </c>
      <c r="AZ2878" t="s">
        <v>2513</v>
      </c>
      <c r="BA2878" t="s">
        <v>2513</v>
      </c>
      <c r="BB2878" t="s">
        <v>2513</v>
      </c>
    </row>
    <row r="2879" spans="1:54" x14ac:dyDescent="0.45">
      <c r="A2879">
        <v>10000745</v>
      </c>
      <c r="B2879" t="s">
        <v>13428</v>
      </c>
      <c r="C2879" t="s">
        <v>1838</v>
      </c>
      <c r="D2879" t="s">
        <v>2489</v>
      </c>
      <c r="E2879" t="s">
        <v>13429</v>
      </c>
      <c r="F2879" t="s">
        <v>13430</v>
      </c>
      <c r="G2879" t="s">
        <v>13403</v>
      </c>
      <c r="H2879" t="s">
        <v>13429</v>
      </c>
      <c r="I2879" t="s">
        <v>2493</v>
      </c>
      <c r="J2879" t="s">
        <v>2494</v>
      </c>
      <c r="K2879" t="s">
        <v>2495</v>
      </c>
      <c r="L2879" t="s">
        <v>2496</v>
      </c>
      <c r="M2879" t="s">
        <v>13431</v>
      </c>
      <c r="N2879" t="s">
        <v>2496</v>
      </c>
      <c r="O2879" t="s">
        <v>2498</v>
      </c>
      <c r="P2879" t="s">
        <v>2499</v>
      </c>
      <c r="Q2879" t="s">
        <v>33</v>
      </c>
      <c r="R2879" t="s">
        <v>2500</v>
      </c>
      <c r="S2879" t="s">
        <v>2501</v>
      </c>
      <c r="T2879" t="s">
        <v>2502</v>
      </c>
      <c r="U2879" t="s">
        <v>48</v>
      </c>
      <c r="V2879" t="s">
        <v>2503</v>
      </c>
      <c r="W2879" t="s">
        <v>260</v>
      </c>
      <c r="X2879" t="s">
        <v>2504</v>
      </c>
      <c r="Y2879" t="s">
        <v>2505</v>
      </c>
      <c r="Z2879" t="s">
        <v>2506</v>
      </c>
      <c r="AA2879" t="s">
        <v>2507</v>
      </c>
      <c r="AB2879" t="s">
        <v>13431</v>
      </c>
      <c r="AC2879" t="s">
        <v>10551</v>
      </c>
      <c r="AD2879">
        <v>7.85</v>
      </c>
      <c r="AE2879">
        <v>7.85</v>
      </c>
      <c r="AF2879" t="s">
        <v>2509</v>
      </c>
      <c r="AG2879">
        <v>3.42</v>
      </c>
      <c r="AH2879" t="s">
        <v>2510</v>
      </c>
      <c r="AI2879">
        <v>600</v>
      </c>
      <c r="AJ2879">
        <v>600</v>
      </c>
      <c r="AK2879">
        <v>9.5</v>
      </c>
      <c r="AL2879" t="s">
        <v>2511</v>
      </c>
      <c r="AM2879" t="s">
        <v>2512</v>
      </c>
      <c r="AN2879" t="s">
        <v>2513</v>
      </c>
      <c r="AO2879" t="s">
        <v>2513</v>
      </c>
      <c r="AP2879" t="s">
        <v>2513</v>
      </c>
      <c r="AQ2879" t="s">
        <v>2513</v>
      </c>
      <c r="AR2879" t="s">
        <v>2513</v>
      </c>
      <c r="AS2879" t="s">
        <v>2529</v>
      </c>
      <c r="AT2879" t="s">
        <v>2513</v>
      </c>
      <c r="AU2879">
        <v>44514</v>
      </c>
      <c r="AV2879" t="s">
        <v>2513</v>
      </c>
      <c r="AW2879" t="s">
        <v>2513</v>
      </c>
      <c r="AX2879" t="s">
        <v>2516</v>
      </c>
      <c r="AY2879" t="s">
        <v>2517</v>
      </c>
      <c r="AZ2879" t="s">
        <v>2513</v>
      </c>
      <c r="BA2879" t="s">
        <v>2513</v>
      </c>
      <c r="BB2879" t="s">
        <v>2513</v>
      </c>
    </row>
    <row r="2880" spans="1:54" x14ac:dyDescent="0.45">
      <c r="A2880">
        <v>10000747</v>
      </c>
      <c r="B2880" t="s">
        <v>13432</v>
      </c>
      <c r="C2880" t="s">
        <v>107</v>
      </c>
      <c r="D2880" t="s">
        <v>2489</v>
      </c>
      <c r="E2880" t="s">
        <v>13433</v>
      </c>
      <c r="F2880" t="s">
        <v>13434</v>
      </c>
      <c r="G2880" t="s">
        <v>13380</v>
      </c>
      <c r="H2880" t="s">
        <v>13433</v>
      </c>
      <c r="I2880" t="s">
        <v>2493</v>
      </c>
      <c r="J2880" t="s">
        <v>2494</v>
      </c>
      <c r="K2880" t="s">
        <v>2495</v>
      </c>
      <c r="L2880" t="s">
        <v>2496</v>
      </c>
      <c r="M2880" t="s">
        <v>13381</v>
      </c>
      <c r="N2880" t="s">
        <v>2496</v>
      </c>
      <c r="O2880" t="s">
        <v>2498</v>
      </c>
      <c r="P2880" t="s">
        <v>2499</v>
      </c>
      <c r="Q2880" t="s">
        <v>33</v>
      </c>
      <c r="R2880" t="s">
        <v>2500</v>
      </c>
      <c r="S2880" t="s">
        <v>2501</v>
      </c>
      <c r="T2880" t="s">
        <v>11622</v>
      </c>
      <c r="U2880" t="s">
        <v>104</v>
      </c>
      <c r="V2880" t="s">
        <v>11623</v>
      </c>
      <c r="W2880" t="s">
        <v>260</v>
      </c>
      <c r="X2880" t="s">
        <v>13382</v>
      </c>
      <c r="Y2880" t="s">
        <v>2505</v>
      </c>
      <c r="Z2880" t="s">
        <v>13383</v>
      </c>
      <c r="AA2880" t="s">
        <v>11348</v>
      </c>
      <c r="AB2880" t="s">
        <v>13381</v>
      </c>
      <c r="AC2880" t="s">
        <v>2508</v>
      </c>
      <c r="AD2880">
        <v>1.7889999999999999</v>
      </c>
      <c r="AE2880">
        <v>1.7889999999999999</v>
      </c>
      <c r="AF2880" t="s">
        <v>2509</v>
      </c>
      <c r="AG2880">
        <v>0.72</v>
      </c>
      <c r="AH2880" t="s">
        <v>2510</v>
      </c>
      <c r="AI2880">
        <v>300</v>
      </c>
      <c r="AJ2880">
        <v>300</v>
      </c>
      <c r="AK2880">
        <v>8</v>
      </c>
      <c r="AL2880" t="s">
        <v>2511</v>
      </c>
      <c r="AM2880" t="s">
        <v>2513</v>
      </c>
      <c r="AN2880" t="s">
        <v>2513</v>
      </c>
      <c r="AO2880" t="s">
        <v>2513</v>
      </c>
      <c r="AP2880" t="s">
        <v>2513</v>
      </c>
      <c r="AQ2880" t="s">
        <v>2513</v>
      </c>
      <c r="AR2880" t="s">
        <v>2513</v>
      </c>
      <c r="AS2880" t="s">
        <v>2529</v>
      </c>
      <c r="AT2880" t="s">
        <v>2513</v>
      </c>
      <c r="AU2880">
        <v>44514</v>
      </c>
      <c r="AV2880" t="s">
        <v>2513</v>
      </c>
      <c r="AW2880" t="s">
        <v>2513</v>
      </c>
      <c r="AX2880" t="s">
        <v>2513</v>
      </c>
      <c r="AY2880" t="s">
        <v>2517</v>
      </c>
      <c r="AZ2880" t="s">
        <v>2513</v>
      </c>
      <c r="BA2880" t="s">
        <v>2513</v>
      </c>
      <c r="BB2880" t="s">
        <v>2513</v>
      </c>
    </row>
    <row r="2881" spans="1:54" x14ac:dyDescent="0.45">
      <c r="A2881">
        <v>10000770</v>
      </c>
      <c r="B2881" t="s">
        <v>13435</v>
      </c>
      <c r="C2881" t="s">
        <v>26530</v>
      </c>
      <c r="D2881" t="s">
        <v>2489</v>
      </c>
      <c r="E2881" t="s">
        <v>13436</v>
      </c>
      <c r="F2881" t="s">
        <v>13437</v>
      </c>
      <c r="G2881" t="s">
        <v>13438</v>
      </c>
      <c r="H2881" t="s">
        <v>13436</v>
      </c>
      <c r="I2881" t="s">
        <v>2493</v>
      </c>
      <c r="J2881" t="s">
        <v>2494</v>
      </c>
      <c r="K2881" t="s">
        <v>2495</v>
      </c>
      <c r="L2881" t="s">
        <v>2496</v>
      </c>
      <c r="M2881" t="s">
        <v>13439</v>
      </c>
      <c r="N2881" t="s">
        <v>2496</v>
      </c>
      <c r="O2881" t="s">
        <v>2498</v>
      </c>
      <c r="P2881" t="s">
        <v>2499</v>
      </c>
      <c r="Q2881" t="s">
        <v>33</v>
      </c>
      <c r="R2881" t="s">
        <v>2500</v>
      </c>
      <c r="S2881" t="s">
        <v>2501</v>
      </c>
      <c r="T2881" t="s">
        <v>2564</v>
      </c>
      <c r="U2881" t="s">
        <v>17</v>
      </c>
      <c r="V2881" t="s">
        <v>2565</v>
      </c>
      <c r="W2881" t="s">
        <v>260</v>
      </c>
      <c r="X2881" t="s">
        <v>2566</v>
      </c>
      <c r="Y2881" t="s">
        <v>2505</v>
      </c>
      <c r="Z2881" t="s">
        <v>2567</v>
      </c>
      <c r="AA2881" t="s">
        <v>2507</v>
      </c>
      <c r="AB2881" t="s">
        <v>13439</v>
      </c>
      <c r="AC2881" t="s">
        <v>10551</v>
      </c>
      <c r="AD2881">
        <v>4.03</v>
      </c>
      <c r="AE2881">
        <v>4.03</v>
      </c>
      <c r="AF2881" t="s">
        <v>2509</v>
      </c>
      <c r="AG2881">
        <v>1.71</v>
      </c>
      <c r="AH2881" t="s">
        <v>2510</v>
      </c>
      <c r="AI2881">
        <v>600</v>
      </c>
      <c r="AJ2881">
        <v>300</v>
      </c>
      <c r="AK2881">
        <v>9.5</v>
      </c>
      <c r="AL2881" t="s">
        <v>2511</v>
      </c>
      <c r="AM2881" t="s">
        <v>2512</v>
      </c>
      <c r="AN2881" t="s">
        <v>2513</v>
      </c>
      <c r="AO2881" t="s">
        <v>2513</v>
      </c>
      <c r="AP2881" t="s">
        <v>2513</v>
      </c>
      <c r="AQ2881" t="s">
        <v>2513</v>
      </c>
      <c r="AR2881" t="s">
        <v>2513</v>
      </c>
      <c r="AS2881" t="s">
        <v>2529</v>
      </c>
      <c r="AT2881" t="s">
        <v>2513</v>
      </c>
      <c r="AU2881">
        <v>44514</v>
      </c>
      <c r="AV2881" t="s">
        <v>2513</v>
      </c>
      <c r="AW2881" t="s">
        <v>2513</v>
      </c>
      <c r="AX2881" t="s">
        <v>2516</v>
      </c>
      <c r="AY2881" t="s">
        <v>2517</v>
      </c>
      <c r="AZ2881" t="s">
        <v>2513</v>
      </c>
      <c r="BA2881" t="s">
        <v>2513</v>
      </c>
      <c r="BB2881" t="s">
        <v>2513</v>
      </c>
    </row>
    <row r="2882" spans="1:54" x14ac:dyDescent="0.45">
      <c r="A2882">
        <v>10000771</v>
      </c>
      <c r="B2882" t="s">
        <v>2312</v>
      </c>
      <c r="C2882" t="s">
        <v>893</v>
      </c>
      <c r="D2882" t="s">
        <v>2489</v>
      </c>
      <c r="E2882" t="s">
        <v>13440</v>
      </c>
      <c r="F2882" t="s">
        <v>13441</v>
      </c>
      <c r="G2882" t="s">
        <v>13372</v>
      </c>
      <c r="H2882" t="s">
        <v>13440</v>
      </c>
      <c r="I2882" t="s">
        <v>2493</v>
      </c>
      <c r="J2882" t="s">
        <v>2494</v>
      </c>
      <c r="K2882" t="s">
        <v>2495</v>
      </c>
      <c r="L2882" t="s">
        <v>2496</v>
      </c>
      <c r="M2882" t="s">
        <v>11429</v>
      </c>
      <c r="N2882" t="s">
        <v>2496</v>
      </c>
      <c r="O2882" t="s">
        <v>2498</v>
      </c>
      <c r="P2882" t="s">
        <v>2499</v>
      </c>
      <c r="Q2882" t="s">
        <v>33</v>
      </c>
      <c r="R2882" t="s">
        <v>2500</v>
      </c>
      <c r="S2882" t="s">
        <v>2501</v>
      </c>
      <c r="T2882" t="s">
        <v>2564</v>
      </c>
      <c r="U2882" t="s">
        <v>17</v>
      </c>
      <c r="V2882" t="s">
        <v>2565</v>
      </c>
      <c r="W2882" t="s">
        <v>260</v>
      </c>
      <c r="X2882" t="s">
        <v>11396</v>
      </c>
      <c r="Y2882" t="s">
        <v>2724</v>
      </c>
      <c r="Z2882" t="s">
        <v>11430</v>
      </c>
      <c r="AA2882" t="s">
        <v>2507</v>
      </c>
      <c r="AB2882" t="s">
        <v>11429</v>
      </c>
      <c r="AC2882" t="s">
        <v>2508</v>
      </c>
      <c r="AD2882">
        <v>3.9169999999999998</v>
      </c>
      <c r="AE2882">
        <v>3.9169999999999998</v>
      </c>
      <c r="AF2882" t="s">
        <v>2509</v>
      </c>
      <c r="AG2882">
        <v>1.71</v>
      </c>
      <c r="AH2882" t="s">
        <v>2510</v>
      </c>
      <c r="AI2882">
        <v>600</v>
      </c>
      <c r="AJ2882">
        <v>300</v>
      </c>
      <c r="AK2882">
        <v>9.5</v>
      </c>
      <c r="AL2882" t="s">
        <v>2511</v>
      </c>
      <c r="AM2882" t="s">
        <v>2512</v>
      </c>
      <c r="AN2882" t="s">
        <v>2513</v>
      </c>
      <c r="AO2882" t="s">
        <v>2513</v>
      </c>
      <c r="AP2882" t="s">
        <v>2513</v>
      </c>
      <c r="AQ2882" t="s">
        <v>2513</v>
      </c>
      <c r="AR2882" t="s">
        <v>2513</v>
      </c>
      <c r="AS2882" t="s">
        <v>2529</v>
      </c>
      <c r="AT2882" t="s">
        <v>2513</v>
      </c>
      <c r="AU2882">
        <v>44514</v>
      </c>
      <c r="AV2882" t="s">
        <v>2513</v>
      </c>
      <c r="AW2882" t="s">
        <v>2513</v>
      </c>
      <c r="AX2882" t="s">
        <v>2516</v>
      </c>
      <c r="AY2882" t="s">
        <v>2517</v>
      </c>
      <c r="AZ2882" t="s">
        <v>2513</v>
      </c>
      <c r="BA2882" t="s">
        <v>2513</v>
      </c>
      <c r="BB2882" t="s">
        <v>2513</v>
      </c>
    </row>
    <row r="2883" spans="1:54" x14ac:dyDescent="0.45">
      <c r="A2883">
        <v>10000772</v>
      </c>
      <c r="B2883" t="s">
        <v>13442</v>
      </c>
      <c r="C2883" t="s">
        <v>26531</v>
      </c>
      <c r="D2883" t="s">
        <v>2489</v>
      </c>
      <c r="E2883" t="s">
        <v>13443</v>
      </c>
      <c r="F2883" t="s">
        <v>13444</v>
      </c>
      <c r="G2883" t="s">
        <v>13445</v>
      </c>
      <c r="H2883" t="s">
        <v>13443</v>
      </c>
      <c r="I2883" t="s">
        <v>2493</v>
      </c>
      <c r="J2883" t="s">
        <v>2494</v>
      </c>
      <c r="K2883" t="s">
        <v>2495</v>
      </c>
      <c r="L2883" t="s">
        <v>2496</v>
      </c>
      <c r="M2883" t="s">
        <v>2721</v>
      </c>
      <c r="N2883" t="s">
        <v>2496</v>
      </c>
      <c r="O2883" t="s">
        <v>2498</v>
      </c>
      <c r="P2883" t="s">
        <v>2499</v>
      </c>
      <c r="Q2883" t="s">
        <v>33</v>
      </c>
      <c r="R2883" t="s">
        <v>2500</v>
      </c>
      <c r="S2883" t="s">
        <v>2501</v>
      </c>
      <c r="T2883" t="s">
        <v>2502</v>
      </c>
      <c r="U2883" t="s">
        <v>48</v>
      </c>
      <c r="V2883" t="s">
        <v>2722</v>
      </c>
      <c r="W2883" t="s">
        <v>246</v>
      </c>
      <c r="X2883" t="s">
        <v>2723</v>
      </c>
      <c r="Y2883" t="s">
        <v>2724</v>
      </c>
      <c r="Z2883" t="s">
        <v>2725</v>
      </c>
      <c r="AA2883" t="s">
        <v>2507</v>
      </c>
      <c r="AB2883" t="s">
        <v>2721</v>
      </c>
      <c r="AC2883" t="s">
        <v>2508</v>
      </c>
      <c r="AD2883">
        <v>7.9</v>
      </c>
      <c r="AE2883">
        <v>7.9</v>
      </c>
      <c r="AF2883" t="s">
        <v>2509</v>
      </c>
      <c r="AG2883">
        <v>3.42</v>
      </c>
      <c r="AH2883" t="s">
        <v>2510</v>
      </c>
      <c r="AI2883">
        <v>600</v>
      </c>
      <c r="AJ2883">
        <v>600</v>
      </c>
      <c r="AK2883">
        <v>9.5</v>
      </c>
      <c r="AL2883" t="s">
        <v>2511</v>
      </c>
      <c r="AM2883" t="s">
        <v>2512</v>
      </c>
      <c r="AN2883" t="s">
        <v>2513</v>
      </c>
      <c r="AO2883" t="s">
        <v>2513</v>
      </c>
      <c r="AP2883" t="s">
        <v>2513</v>
      </c>
      <c r="AQ2883" t="s">
        <v>2513</v>
      </c>
      <c r="AR2883" t="s">
        <v>2513</v>
      </c>
      <c r="AS2883" t="s">
        <v>2529</v>
      </c>
      <c r="AT2883" t="s">
        <v>2513</v>
      </c>
      <c r="AU2883">
        <v>44514</v>
      </c>
      <c r="AV2883" t="s">
        <v>2513</v>
      </c>
      <c r="AW2883" t="s">
        <v>2513</v>
      </c>
      <c r="AX2883" t="s">
        <v>2516</v>
      </c>
      <c r="AY2883" t="s">
        <v>2517</v>
      </c>
      <c r="AZ2883" t="s">
        <v>2513</v>
      </c>
      <c r="BA2883" t="s">
        <v>2513</v>
      </c>
      <c r="BB2883" t="s">
        <v>2513</v>
      </c>
    </row>
    <row r="2884" spans="1:54" x14ac:dyDescent="0.45">
      <c r="A2884">
        <v>10000773</v>
      </c>
      <c r="B2884" t="s">
        <v>13446</v>
      </c>
      <c r="C2884" t="s">
        <v>1841</v>
      </c>
      <c r="D2884" t="s">
        <v>2489</v>
      </c>
      <c r="E2884" t="s">
        <v>13447</v>
      </c>
      <c r="F2884" t="s">
        <v>13448</v>
      </c>
      <c r="G2884" t="s">
        <v>13403</v>
      </c>
      <c r="H2884" t="s">
        <v>13447</v>
      </c>
      <c r="I2884" t="s">
        <v>2493</v>
      </c>
      <c r="J2884" t="s">
        <v>2494</v>
      </c>
      <c r="K2884" t="s">
        <v>2495</v>
      </c>
      <c r="L2884" t="s">
        <v>2496</v>
      </c>
      <c r="M2884" t="s">
        <v>13431</v>
      </c>
      <c r="N2884" t="s">
        <v>2496</v>
      </c>
      <c r="O2884" t="s">
        <v>2498</v>
      </c>
      <c r="P2884" t="s">
        <v>2499</v>
      </c>
      <c r="Q2884" t="s">
        <v>33</v>
      </c>
      <c r="R2884" t="s">
        <v>2500</v>
      </c>
      <c r="S2884" t="s">
        <v>2501</v>
      </c>
      <c r="T2884" t="s">
        <v>2502</v>
      </c>
      <c r="U2884" t="s">
        <v>48</v>
      </c>
      <c r="V2884" t="s">
        <v>2503</v>
      </c>
      <c r="W2884" t="s">
        <v>260</v>
      </c>
      <c r="X2884" t="s">
        <v>2504</v>
      </c>
      <c r="Y2884" t="s">
        <v>2505</v>
      </c>
      <c r="Z2884" t="s">
        <v>2506</v>
      </c>
      <c r="AA2884" t="s">
        <v>2507</v>
      </c>
      <c r="AB2884" t="s">
        <v>13431</v>
      </c>
      <c r="AC2884" t="s">
        <v>10551</v>
      </c>
      <c r="AD2884">
        <v>7.85</v>
      </c>
      <c r="AE2884">
        <v>7.85</v>
      </c>
      <c r="AF2884" t="s">
        <v>2509</v>
      </c>
      <c r="AG2884">
        <v>3.42</v>
      </c>
      <c r="AH2884" t="s">
        <v>2510</v>
      </c>
      <c r="AI2884">
        <v>600</v>
      </c>
      <c r="AJ2884">
        <v>600</v>
      </c>
      <c r="AK2884">
        <v>9.5</v>
      </c>
      <c r="AL2884" t="s">
        <v>2511</v>
      </c>
      <c r="AM2884" t="s">
        <v>2512</v>
      </c>
      <c r="AN2884" t="s">
        <v>2513</v>
      </c>
      <c r="AO2884" t="s">
        <v>2513</v>
      </c>
      <c r="AP2884" t="s">
        <v>2513</v>
      </c>
      <c r="AQ2884" t="s">
        <v>2513</v>
      </c>
      <c r="AR2884" t="s">
        <v>2513</v>
      </c>
      <c r="AS2884" t="s">
        <v>2529</v>
      </c>
      <c r="AT2884" t="s">
        <v>2513</v>
      </c>
      <c r="AU2884">
        <v>44514</v>
      </c>
      <c r="AV2884" t="s">
        <v>2513</v>
      </c>
      <c r="AW2884" t="s">
        <v>2513</v>
      </c>
      <c r="AX2884" t="s">
        <v>2516</v>
      </c>
      <c r="AY2884" t="s">
        <v>2517</v>
      </c>
      <c r="AZ2884" t="s">
        <v>2513</v>
      </c>
      <c r="BA2884" t="s">
        <v>2513</v>
      </c>
      <c r="BB2884" t="s">
        <v>2513</v>
      </c>
    </row>
    <row r="2885" spans="1:54" x14ac:dyDescent="0.45">
      <c r="A2885">
        <v>10000774</v>
      </c>
      <c r="B2885" t="s">
        <v>13449</v>
      </c>
      <c r="C2885" t="s">
        <v>1915</v>
      </c>
      <c r="D2885" t="s">
        <v>2489</v>
      </c>
      <c r="E2885" t="s">
        <v>13450</v>
      </c>
      <c r="F2885" t="s">
        <v>13451</v>
      </c>
      <c r="G2885" t="s">
        <v>13452</v>
      </c>
      <c r="H2885" t="s">
        <v>13450</v>
      </c>
      <c r="I2885" t="s">
        <v>2493</v>
      </c>
      <c r="J2885" t="s">
        <v>2494</v>
      </c>
      <c r="K2885" t="s">
        <v>2495</v>
      </c>
      <c r="L2885" t="s">
        <v>2496</v>
      </c>
      <c r="M2885" t="s">
        <v>2497</v>
      </c>
      <c r="N2885" t="s">
        <v>2496</v>
      </c>
      <c r="O2885" t="s">
        <v>2498</v>
      </c>
      <c r="P2885" t="s">
        <v>2499</v>
      </c>
      <c r="Q2885" t="s">
        <v>33</v>
      </c>
      <c r="R2885" t="s">
        <v>2500</v>
      </c>
      <c r="S2885" t="s">
        <v>2501</v>
      </c>
      <c r="T2885" t="s">
        <v>2502</v>
      </c>
      <c r="U2885" t="s">
        <v>48</v>
      </c>
      <c r="V2885" t="s">
        <v>2503</v>
      </c>
      <c r="W2885" t="s">
        <v>260</v>
      </c>
      <c r="X2885" t="s">
        <v>2504</v>
      </c>
      <c r="Y2885" t="s">
        <v>2505</v>
      </c>
      <c r="Z2885" t="s">
        <v>2506</v>
      </c>
      <c r="AA2885" t="s">
        <v>2507</v>
      </c>
      <c r="AB2885" t="s">
        <v>2497</v>
      </c>
      <c r="AC2885" t="s">
        <v>2508</v>
      </c>
      <c r="AD2885">
        <v>7.85</v>
      </c>
      <c r="AE2885">
        <v>7.85</v>
      </c>
      <c r="AF2885" t="s">
        <v>2509</v>
      </c>
      <c r="AG2885">
        <v>3.42</v>
      </c>
      <c r="AH2885" t="s">
        <v>2510</v>
      </c>
      <c r="AI2885">
        <v>600</v>
      </c>
      <c r="AJ2885">
        <v>600</v>
      </c>
      <c r="AK2885">
        <v>9.5</v>
      </c>
      <c r="AL2885" t="s">
        <v>2511</v>
      </c>
      <c r="AM2885" t="s">
        <v>2512</v>
      </c>
      <c r="AN2885" t="s">
        <v>2513</v>
      </c>
      <c r="AO2885" t="s">
        <v>2513</v>
      </c>
      <c r="AP2885" t="s">
        <v>2513</v>
      </c>
      <c r="AQ2885" t="s">
        <v>2513</v>
      </c>
      <c r="AR2885" t="s">
        <v>2513</v>
      </c>
      <c r="AS2885" t="s">
        <v>2529</v>
      </c>
      <c r="AT2885" t="s">
        <v>2513</v>
      </c>
      <c r="AU2885">
        <v>44514</v>
      </c>
      <c r="AV2885" t="s">
        <v>2513</v>
      </c>
      <c r="AW2885" t="s">
        <v>2513</v>
      </c>
      <c r="AX2885" t="s">
        <v>2516</v>
      </c>
      <c r="AY2885" t="s">
        <v>2517</v>
      </c>
      <c r="AZ2885" t="s">
        <v>2513</v>
      </c>
      <c r="BA2885" t="s">
        <v>2513</v>
      </c>
      <c r="BB2885" t="s">
        <v>2513</v>
      </c>
    </row>
    <row r="2886" spans="1:54" x14ac:dyDescent="0.45">
      <c r="A2886">
        <v>10000776</v>
      </c>
      <c r="B2886" t="s">
        <v>13453</v>
      </c>
      <c r="C2886" t="s">
        <v>26532</v>
      </c>
      <c r="D2886" t="s">
        <v>2489</v>
      </c>
      <c r="E2886" t="s">
        <v>13454</v>
      </c>
      <c r="F2886" t="s">
        <v>13455</v>
      </c>
      <c r="G2886" t="s">
        <v>11286</v>
      </c>
      <c r="H2886" t="s">
        <v>13454</v>
      </c>
      <c r="I2886" t="s">
        <v>2493</v>
      </c>
      <c r="J2886" t="s">
        <v>2494</v>
      </c>
      <c r="K2886" t="s">
        <v>2495</v>
      </c>
      <c r="L2886" t="s">
        <v>2496</v>
      </c>
      <c r="M2886" t="s">
        <v>13456</v>
      </c>
      <c r="N2886" t="s">
        <v>2496</v>
      </c>
      <c r="O2886" t="s">
        <v>2498</v>
      </c>
      <c r="P2886" t="s">
        <v>2499</v>
      </c>
      <c r="Q2886" t="s">
        <v>33</v>
      </c>
      <c r="R2886" t="s">
        <v>2500</v>
      </c>
      <c r="S2886" t="s">
        <v>2501</v>
      </c>
      <c r="T2886" t="s">
        <v>2502</v>
      </c>
      <c r="U2886" t="s">
        <v>48</v>
      </c>
      <c r="V2886" t="s">
        <v>2503</v>
      </c>
      <c r="W2886" t="s">
        <v>260</v>
      </c>
      <c r="X2886" t="s">
        <v>2504</v>
      </c>
      <c r="Y2886" t="s">
        <v>2505</v>
      </c>
      <c r="Z2886" t="s">
        <v>2506</v>
      </c>
      <c r="AA2886" t="s">
        <v>2507</v>
      </c>
      <c r="AB2886" t="s">
        <v>13456</v>
      </c>
      <c r="AC2886" t="s">
        <v>2683</v>
      </c>
      <c r="AD2886">
        <v>7.85</v>
      </c>
      <c r="AE2886">
        <v>7.85</v>
      </c>
      <c r="AF2886" t="s">
        <v>2509</v>
      </c>
      <c r="AG2886">
        <v>3.42</v>
      </c>
      <c r="AH2886" t="s">
        <v>2510</v>
      </c>
      <c r="AI2886">
        <v>600</v>
      </c>
      <c r="AJ2886">
        <v>600</v>
      </c>
      <c r="AK2886">
        <v>9.5</v>
      </c>
      <c r="AL2886" t="s">
        <v>2511</v>
      </c>
      <c r="AM2886" t="s">
        <v>2512</v>
      </c>
      <c r="AN2886" t="s">
        <v>2513</v>
      </c>
      <c r="AO2886" t="s">
        <v>2513</v>
      </c>
      <c r="AP2886" t="s">
        <v>2513</v>
      </c>
      <c r="AQ2886" t="s">
        <v>2513</v>
      </c>
      <c r="AR2886" t="s">
        <v>2513</v>
      </c>
      <c r="AS2886" t="s">
        <v>2529</v>
      </c>
      <c r="AT2886" t="s">
        <v>2513</v>
      </c>
      <c r="AU2886">
        <v>44514</v>
      </c>
      <c r="AV2886" t="s">
        <v>2513</v>
      </c>
      <c r="AW2886" t="s">
        <v>2513</v>
      </c>
      <c r="AX2886" t="s">
        <v>2516</v>
      </c>
      <c r="AY2886" t="s">
        <v>2517</v>
      </c>
      <c r="AZ2886" t="s">
        <v>2513</v>
      </c>
      <c r="BA2886" t="s">
        <v>2513</v>
      </c>
      <c r="BB2886" t="s">
        <v>2513</v>
      </c>
    </row>
    <row r="2887" spans="1:54" x14ac:dyDescent="0.45">
      <c r="A2887">
        <v>10000778</v>
      </c>
      <c r="B2887" t="s">
        <v>13457</v>
      </c>
      <c r="C2887" t="s">
        <v>26533</v>
      </c>
      <c r="D2887" t="s">
        <v>2489</v>
      </c>
      <c r="E2887" t="s">
        <v>13458</v>
      </c>
      <c r="F2887" t="s">
        <v>13459</v>
      </c>
      <c r="G2887" t="s">
        <v>13380</v>
      </c>
      <c r="H2887" t="s">
        <v>13458</v>
      </c>
      <c r="I2887" t="s">
        <v>2493</v>
      </c>
      <c r="J2887" t="s">
        <v>2494</v>
      </c>
      <c r="K2887" t="s">
        <v>2495</v>
      </c>
      <c r="L2887" t="s">
        <v>2496</v>
      </c>
      <c r="M2887" t="s">
        <v>13460</v>
      </c>
      <c r="N2887" t="s">
        <v>2496</v>
      </c>
      <c r="O2887" t="s">
        <v>2498</v>
      </c>
      <c r="P2887" t="s">
        <v>2499</v>
      </c>
      <c r="Q2887" t="s">
        <v>33</v>
      </c>
      <c r="R2887" t="s">
        <v>2500</v>
      </c>
      <c r="S2887" t="s">
        <v>2501</v>
      </c>
      <c r="T2887" t="s">
        <v>11622</v>
      </c>
      <c r="U2887" t="s">
        <v>104</v>
      </c>
      <c r="V2887" t="s">
        <v>11623</v>
      </c>
      <c r="W2887" t="s">
        <v>260</v>
      </c>
      <c r="X2887" t="s">
        <v>11624</v>
      </c>
      <c r="Y2887" t="s">
        <v>2525</v>
      </c>
      <c r="Z2887" t="s">
        <v>13461</v>
      </c>
      <c r="AA2887" t="s">
        <v>11348</v>
      </c>
      <c r="AB2887" t="s">
        <v>13460</v>
      </c>
      <c r="AC2887" t="s">
        <v>2508</v>
      </c>
      <c r="AD2887">
        <v>1.6659999999999999</v>
      </c>
      <c r="AE2887">
        <v>1.6659999999999999</v>
      </c>
      <c r="AF2887" t="s">
        <v>2509</v>
      </c>
      <c r="AG2887">
        <v>0.72</v>
      </c>
      <c r="AH2887" t="s">
        <v>2510</v>
      </c>
      <c r="AI2887">
        <v>300</v>
      </c>
      <c r="AJ2887">
        <v>300</v>
      </c>
      <c r="AK2887">
        <v>8</v>
      </c>
      <c r="AL2887" t="s">
        <v>2511</v>
      </c>
      <c r="AM2887" t="s">
        <v>2513</v>
      </c>
      <c r="AN2887" t="s">
        <v>2513</v>
      </c>
      <c r="AO2887" t="s">
        <v>2513</v>
      </c>
      <c r="AP2887" t="s">
        <v>2513</v>
      </c>
      <c r="AQ2887" t="s">
        <v>2513</v>
      </c>
      <c r="AR2887" t="s">
        <v>2513</v>
      </c>
      <c r="AS2887" t="s">
        <v>2529</v>
      </c>
      <c r="AT2887" t="s">
        <v>2513</v>
      </c>
      <c r="AU2887">
        <v>44514</v>
      </c>
      <c r="AV2887" t="s">
        <v>2513</v>
      </c>
      <c r="AW2887" t="s">
        <v>2513</v>
      </c>
      <c r="AX2887" t="s">
        <v>2513</v>
      </c>
      <c r="AY2887" t="s">
        <v>2517</v>
      </c>
      <c r="AZ2887" t="s">
        <v>2513</v>
      </c>
      <c r="BA2887" t="s">
        <v>2513</v>
      </c>
      <c r="BB2887" t="s">
        <v>2513</v>
      </c>
    </row>
    <row r="2888" spans="1:54" x14ac:dyDescent="0.45">
      <c r="A2888">
        <v>10000779</v>
      </c>
      <c r="B2888" t="s">
        <v>13462</v>
      </c>
      <c r="C2888" t="s">
        <v>26534</v>
      </c>
      <c r="D2888" t="s">
        <v>2489</v>
      </c>
      <c r="E2888" t="s">
        <v>13463</v>
      </c>
      <c r="F2888" t="s">
        <v>13464</v>
      </c>
      <c r="G2888" t="s">
        <v>13465</v>
      </c>
      <c r="H2888" t="s">
        <v>13463</v>
      </c>
      <c r="I2888" t="s">
        <v>2493</v>
      </c>
      <c r="J2888" t="s">
        <v>2494</v>
      </c>
      <c r="K2888" t="s">
        <v>2820</v>
      </c>
      <c r="L2888" t="s">
        <v>2496</v>
      </c>
      <c r="M2888" t="s">
        <v>13466</v>
      </c>
      <c r="N2888" t="s">
        <v>2496</v>
      </c>
      <c r="O2888" t="s">
        <v>2498</v>
      </c>
      <c r="P2888" t="s">
        <v>2655</v>
      </c>
      <c r="Q2888" t="s">
        <v>18</v>
      </c>
      <c r="R2888" t="s">
        <v>2822</v>
      </c>
      <c r="S2888" t="s">
        <v>2823</v>
      </c>
      <c r="T2888" t="s">
        <v>2824</v>
      </c>
      <c r="U2888" t="s">
        <v>104</v>
      </c>
      <c r="V2888" t="s">
        <v>2825</v>
      </c>
      <c r="W2888" t="s">
        <v>260</v>
      </c>
      <c r="X2888" t="s">
        <v>13467</v>
      </c>
      <c r="Y2888" t="s">
        <v>2525</v>
      </c>
      <c r="Z2888" t="s">
        <v>13468</v>
      </c>
      <c r="AA2888" t="s">
        <v>2507</v>
      </c>
      <c r="AB2888" t="s">
        <v>13466</v>
      </c>
      <c r="AC2888" t="s">
        <v>2586</v>
      </c>
      <c r="AD2888">
        <v>1.62</v>
      </c>
      <c r="AE2888">
        <v>1.62</v>
      </c>
      <c r="AF2888" t="s">
        <v>2509</v>
      </c>
      <c r="AG2888">
        <v>0.76500000000000001</v>
      </c>
      <c r="AH2888" t="s">
        <v>2510</v>
      </c>
      <c r="AI2888">
        <v>300</v>
      </c>
      <c r="AJ2888">
        <v>300</v>
      </c>
      <c r="AK2888">
        <v>8.5</v>
      </c>
      <c r="AL2888" t="s">
        <v>2511</v>
      </c>
      <c r="AM2888" t="s">
        <v>2662</v>
      </c>
      <c r="AN2888" t="s">
        <v>2513</v>
      </c>
      <c r="AO2888" t="s">
        <v>2513</v>
      </c>
      <c r="AP2888" t="s">
        <v>2514</v>
      </c>
      <c r="AQ2888" t="s">
        <v>2513</v>
      </c>
      <c r="AR2888" t="s">
        <v>2513</v>
      </c>
      <c r="AS2888" t="s">
        <v>2529</v>
      </c>
      <c r="AT2888" t="s">
        <v>2513</v>
      </c>
      <c r="AU2888">
        <v>44514</v>
      </c>
      <c r="AV2888" t="s">
        <v>2513</v>
      </c>
      <c r="AW2888" t="s">
        <v>2513</v>
      </c>
      <c r="AX2888" t="s">
        <v>2516</v>
      </c>
      <c r="AY2888" t="s">
        <v>2828</v>
      </c>
      <c r="AZ2888" t="s">
        <v>2650</v>
      </c>
      <c r="BA2888" t="s">
        <v>2513</v>
      </c>
      <c r="BB2888" t="s">
        <v>2513</v>
      </c>
    </row>
    <row r="2889" spans="1:54" x14ac:dyDescent="0.45">
      <c r="A2889">
        <v>10000798</v>
      </c>
      <c r="B2889" t="s">
        <v>13469</v>
      </c>
      <c r="C2889" t="s">
        <v>26322</v>
      </c>
      <c r="D2889" t="s">
        <v>2489</v>
      </c>
      <c r="E2889" t="s">
        <v>13470</v>
      </c>
      <c r="F2889" t="s">
        <v>13471</v>
      </c>
      <c r="G2889" t="s">
        <v>2695</v>
      </c>
      <c r="H2889" t="s">
        <v>13470</v>
      </c>
      <c r="I2889" t="s">
        <v>2493</v>
      </c>
      <c r="J2889" t="s">
        <v>2494</v>
      </c>
      <c r="K2889" t="s">
        <v>2495</v>
      </c>
      <c r="L2889" t="s">
        <v>2496</v>
      </c>
      <c r="M2889" t="s">
        <v>2563</v>
      </c>
      <c r="N2889" t="s">
        <v>2496</v>
      </c>
      <c r="O2889" t="s">
        <v>2498</v>
      </c>
      <c r="P2889" t="s">
        <v>2499</v>
      </c>
      <c r="Q2889" t="s">
        <v>33</v>
      </c>
      <c r="R2889" t="s">
        <v>2500</v>
      </c>
      <c r="S2889" t="s">
        <v>2501</v>
      </c>
      <c r="T2889" t="s">
        <v>2564</v>
      </c>
      <c r="U2889" t="s">
        <v>17</v>
      </c>
      <c r="V2889" t="s">
        <v>2565</v>
      </c>
      <c r="W2889" t="s">
        <v>260</v>
      </c>
      <c r="X2889" t="s">
        <v>2566</v>
      </c>
      <c r="Y2889" t="s">
        <v>2505</v>
      </c>
      <c r="Z2889" t="s">
        <v>2567</v>
      </c>
      <c r="AA2889" t="s">
        <v>2507</v>
      </c>
      <c r="AB2889" t="s">
        <v>2563</v>
      </c>
      <c r="AC2889" t="s">
        <v>2508</v>
      </c>
      <c r="AD2889">
        <v>3.9169999999999998</v>
      </c>
      <c r="AE2889">
        <v>3.9169999999999998</v>
      </c>
      <c r="AF2889" t="s">
        <v>2509</v>
      </c>
      <c r="AG2889">
        <v>1.71</v>
      </c>
      <c r="AH2889" t="s">
        <v>2510</v>
      </c>
      <c r="AI2889">
        <v>600</v>
      </c>
      <c r="AJ2889">
        <v>300</v>
      </c>
      <c r="AK2889">
        <v>9.5</v>
      </c>
      <c r="AL2889" t="s">
        <v>2511</v>
      </c>
      <c r="AM2889" t="s">
        <v>2528</v>
      </c>
      <c r="AN2889" t="s">
        <v>2513</v>
      </c>
      <c r="AO2889" t="s">
        <v>2513</v>
      </c>
      <c r="AP2889" t="s">
        <v>2513</v>
      </c>
      <c r="AQ2889" t="s">
        <v>2513</v>
      </c>
      <c r="AR2889" t="s">
        <v>2513</v>
      </c>
      <c r="AS2889" t="s">
        <v>2529</v>
      </c>
      <c r="AT2889" t="s">
        <v>2513</v>
      </c>
      <c r="AU2889">
        <v>44514</v>
      </c>
      <c r="AV2889" t="s">
        <v>2513</v>
      </c>
      <c r="AW2889" t="s">
        <v>2513</v>
      </c>
      <c r="AX2889" t="s">
        <v>2516</v>
      </c>
      <c r="AY2889" t="s">
        <v>2517</v>
      </c>
      <c r="AZ2889" t="s">
        <v>2513</v>
      </c>
      <c r="BA2889" t="s">
        <v>2513</v>
      </c>
      <c r="BB2889" t="s">
        <v>2513</v>
      </c>
    </row>
    <row r="2890" spans="1:54" x14ac:dyDescent="0.45">
      <c r="A2890">
        <v>10000799</v>
      </c>
      <c r="B2890" t="s">
        <v>13472</v>
      </c>
      <c r="C2890" t="s">
        <v>26535</v>
      </c>
      <c r="D2890" t="s">
        <v>2489</v>
      </c>
      <c r="E2890" t="s">
        <v>13473</v>
      </c>
      <c r="F2890" t="s">
        <v>13474</v>
      </c>
      <c r="G2890" t="s">
        <v>11271</v>
      </c>
      <c r="H2890" t="s">
        <v>13473</v>
      </c>
      <c r="I2890" t="s">
        <v>2493</v>
      </c>
      <c r="J2890" t="s">
        <v>2494</v>
      </c>
      <c r="K2890" t="s">
        <v>2495</v>
      </c>
      <c r="L2890" t="s">
        <v>2496</v>
      </c>
      <c r="M2890" t="s">
        <v>11446</v>
      </c>
      <c r="N2890" t="s">
        <v>2496</v>
      </c>
      <c r="O2890" t="s">
        <v>2498</v>
      </c>
      <c r="P2890" t="s">
        <v>2499</v>
      </c>
      <c r="Q2890" t="s">
        <v>33</v>
      </c>
      <c r="R2890" t="s">
        <v>2500</v>
      </c>
      <c r="S2890" t="s">
        <v>2501</v>
      </c>
      <c r="T2890" t="s">
        <v>2564</v>
      </c>
      <c r="U2890" t="s">
        <v>17</v>
      </c>
      <c r="V2890" t="s">
        <v>2565</v>
      </c>
      <c r="W2890" t="s">
        <v>260</v>
      </c>
      <c r="X2890" t="s">
        <v>2697</v>
      </c>
      <c r="Y2890" t="s">
        <v>2609</v>
      </c>
      <c r="Z2890" t="s">
        <v>2698</v>
      </c>
      <c r="AA2890" t="s">
        <v>2507</v>
      </c>
      <c r="AB2890" t="s">
        <v>11446</v>
      </c>
      <c r="AC2890" t="s">
        <v>2508</v>
      </c>
      <c r="AD2890">
        <v>3.8330000000000002</v>
      </c>
      <c r="AE2890">
        <v>3.8330000000000002</v>
      </c>
      <c r="AF2890" t="s">
        <v>2509</v>
      </c>
      <c r="AG2890">
        <v>1.71</v>
      </c>
      <c r="AH2890" t="s">
        <v>2510</v>
      </c>
      <c r="AI2890">
        <v>600</v>
      </c>
      <c r="AJ2890">
        <v>300</v>
      </c>
      <c r="AK2890">
        <v>9.5</v>
      </c>
      <c r="AL2890" t="s">
        <v>2511</v>
      </c>
      <c r="AM2890" t="s">
        <v>2512</v>
      </c>
      <c r="AN2890" t="s">
        <v>2513</v>
      </c>
      <c r="AO2890" t="s">
        <v>2513</v>
      </c>
      <c r="AP2890" t="s">
        <v>2513</v>
      </c>
      <c r="AQ2890" t="s">
        <v>2513</v>
      </c>
      <c r="AR2890" t="s">
        <v>2513</v>
      </c>
      <c r="AS2890" t="s">
        <v>2529</v>
      </c>
      <c r="AT2890" t="s">
        <v>2513</v>
      </c>
      <c r="AU2890">
        <v>44514</v>
      </c>
      <c r="AV2890" t="s">
        <v>2513</v>
      </c>
      <c r="AW2890" t="s">
        <v>2513</v>
      </c>
      <c r="AX2890" t="s">
        <v>2516</v>
      </c>
      <c r="AY2890" t="s">
        <v>2517</v>
      </c>
      <c r="AZ2890" t="s">
        <v>2513</v>
      </c>
      <c r="BA2890" t="s">
        <v>2513</v>
      </c>
      <c r="BB2890" t="s">
        <v>2513</v>
      </c>
    </row>
    <row r="2891" spans="1:54" x14ac:dyDescent="0.45">
      <c r="A2891">
        <v>10000800</v>
      </c>
      <c r="B2891" t="s">
        <v>13475</v>
      </c>
      <c r="C2891" t="s">
        <v>1883</v>
      </c>
      <c r="D2891" t="s">
        <v>2489</v>
      </c>
      <c r="E2891" t="s">
        <v>13476</v>
      </c>
      <c r="F2891" t="s">
        <v>13477</v>
      </c>
      <c r="G2891" t="s">
        <v>11279</v>
      </c>
      <c r="H2891" t="s">
        <v>13476</v>
      </c>
      <c r="I2891" t="s">
        <v>2493</v>
      </c>
      <c r="J2891" t="s">
        <v>2494</v>
      </c>
      <c r="K2891" t="s">
        <v>2495</v>
      </c>
      <c r="L2891" t="s">
        <v>2496</v>
      </c>
      <c r="M2891" t="s">
        <v>13478</v>
      </c>
      <c r="N2891" t="s">
        <v>2496</v>
      </c>
      <c r="O2891" t="s">
        <v>2498</v>
      </c>
      <c r="P2891" t="s">
        <v>2499</v>
      </c>
      <c r="Q2891" t="s">
        <v>33</v>
      </c>
      <c r="R2891" t="s">
        <v>2500</v>
      </c>
      <c r="S2891" t="s">
        <v>2501</v>
      </c>
      <c r="T2891" t="s">
        <v>2502</v>
      </c>
      <c r="U2891" t="s">
        <v>48</v>
      </c>
      <c r="V2891" t="s">
        <v>2722</v>
      </c>
      <c r="W2891" t="s">
        <v>246</v>
      </c>
      <c r="X2891" t="s">
        <v>11281</v>
      </c>
      <c r="Y2891" t="s">
        <v>2525</v>
      </c>
      <c r="Z2891" t="s">
        <v>11282</v>
      </c>
      <c r="AA2891" t="s">
        <v>2507</v>
      </c>
      <c r="AB2891" t="s">
        <v>13478</v>
      </c>
      <c r="AC2891" t="s">
        <v>10551</v>
      </c>
      <c r="AD2891">
        <v>8</v>
      </c>
      <c r="AE2891">
        <v>8</v>
      </c>
      <c r="AF2891" t="s">
        <v>2509</v>
      </c>
      <c r="AG2891">
        <v>3.42</v>
      </c>
      <c r="AH2891" t="s">
        <v>2510</v>
      </c>
      <c r="AI2891">
        <v>600</v>
      </c>
      <c r="AJ2891">
        <v>600</v>
      </c>
      <c r="AK2891">
        <v>9.5</v>
      </c>
      <c r="AL2891" t="s">
        <v>2511</v>
      </c>
      <c r="AM2891" t="s">
        <v>2512</v>
      </c>
      <c r="AN2891" t="s">
        <v>2513</v>
      </c>
      <c r="AO2891" t="s">
        <v>2513</v>
      </c>
      <c r="AP2891" t="s">
        <v>2513</v>
      </c>
      <c r="AQ2891" t="s">
        <v>2513</v>
      </c>
      <c r="AR2891" t="s">
        <v>2513</v>
      </c>
      <c r="AS2891" t="s">
        <v>2529</v>
      </c>
      <c r="AT2891" t="s">
        <v>2513</v>
      </c>
      <c r="AU2891">
        <v>44514</v>
      </c>
      <c r="AV2891" t="s">
        <v>2513</v>
      </c>
      <c r="AW2891" t="s">
        <v>2513</v>
      </c>
      <c r="AX2891" t="s">
        <v>2516</v>
      </c>
      <c r="AY2891" t="s">
        <v>2517</v>
      </c>
      <c r="AZ2891" t="s">
        <v>2513</v>
      </c>
      <c r="BA2891" t="s">
        <v>2513</v>
      </c>
      <c r="BB2891" t="s">
        <v>2513</v>
      </c>
    </row>
    <row r="2892" spans="1:54" x14ac:dyDescent="0.45">
      <c r="A2892">
        <v>10000801</v>
      </c>
      <c r="B2892" t="s">
        <v>1911</v>
      </c>
      <c r="C2892" t="s">
        <v>201</v>
      </c>
      <c r="D2892" t="s">
        <v>2489</v>
      </c>
      <c r="E2892" t="s">
        <v>1912</v>
      </c>
      <c r="F2892" t="s">
        <v>13479</v>
      </c>
      <c r="G2892" t="s">
        <v>13480</v>
      </c>
      <c r="H2892" t="s">
        <v>1912</v>
      </c>
      <c r="I2892" t="s">
        <v>2493</v>
      </c>
      <c r="J2892" t="s">
        <v>2494</v>
      </c>
      <c r="K2892" t="s">
        <v>2495</v>
      </c>
      <c r="L2892" t="s">
        <v>2496</v>
      </c>
      <c r="M2892" t="s">
        <v>2533</v>
      </c>
      <c r="N2892" t="s">
        <v>2496</v>
      </c>
      <c r="O2892" t="s">
        <v>2498</v>
      </c>
      <c r="P2892" t="s">
        <v>2499</v>
      </c>
      <c r="Q2892" t="s">
        <v>33</v>
      </c>
      <c r="R2892" t="s">
        <v>2500</v>
      </c>
      <c r="S2892" t="s">
        <v>2501</v>
      </c>
      <c r="T2892" t="s">
        <v>2502</v>
      </c>
      <c r="U2892" t="s">
        <v>48</v>
      </c>
      <c r="V2892" t="s">
        <v>2503</v>
      </c>
      <c r="W2892" t="s">
        <v>260</v>
      </c>
      <c r="X2892" t="s">
        <v>2534</v>
      </c>
      <c r="Y2892" t="s">
        <v>2535</v>
      </c>
      <c r="Z2892" t="s">
        <v>2536</v>
      </c>
      <c r="AA2892" t="s">
        <v>2507</v>
      </c>
      <c r="AB2892" t="s">
        <v>2533</v>
      </c>
      <c r="AC2892" t="s">
        <v>2508</v>
      </c>
      <c r="AD2892">
        <v>7.85</v>
      </c>
      <c r="AE2892">
        <v>7.85</v>
      </c>
      <c r="AF2892" t="s">
        <v>2509</v>
      </c>
      <c r="AG2892">
        <v>3.42</v>
      </c>
      <c r="AH2892" t="s">
        <v>2510</v>
      </c>
      <c r="AI2892">
        <v>600</v>
      </c>
      <c r="AJ2892">
        <v>600</v>
      </c>
      <c r="AK2892">
        <v>9.5</v>
      </c>
      <c r="AL2892" t="s">
        <v>2511</v>
      </c>
      <c r="AM2892" t="s">
        <v>2706</v>
      </c>
      <c r="AN2892" t="s">
        <v>2513</v>
      </c>
      <c r="AO2892" t="s">
        <v>2513</v>
      </c>
      <c r="AP2892" t="s">
        <v>2513</v>
      </c>
      <c r="AQ2892" t="s">
        <v>2513</v>
      </c>
      <c r="AR2892" t="s">
        <v>2513</v>
      </c>
      <c r="AS2892" t="s">
        <v>2529</v>
      </c>
      <c r="AT2892" t="s">
        <v>2513</v>
      </c>
      <c r="AU2892">
        <v>44514</v>
      </c>
      <c r="AV2892" t="s">
        <v>2513</v>
      </c>
      <c r="AW2892" t="s">
        <v>2513</v>
      </c>
      <c r="AX2892" t="s">
        <v>2516</v>
      </c>
      <c r="AY2892" t="s">
        <v>2517</v>
      </c>
      <c r="AZ2892" t="s">
        <v>2513</v>
      </c>
      <c r="BA2892" t="s">
        <v>2513</v>
      </c>
      <c r="BB2892" t="s">
        <v>2513</v>
      </c>
    </row>
    <row r="2893" spans="1:54" x14ac:dyDescent="0.45">
      <c r="A2893">
        <v>10000802</v>
      </c>
      <c r="B2893" t="s">
        <v>13481</v>
      </c>
      <c r="C2893" t="s">
        <v>26536</v>
      </c>
      <c r="D2893" t="s">
        <v>2489</v>
      </c>
      <c r="E2893" t="s">
        <v>13482</v>
      </c>
      <c r="F2893" t="s">
        <v>13483</v>
      </c>
      <c r="G2893" t="s">
        <v>13484</v>
      </c>
      <c r="H2893" t="s">
        <v>13482</v>
      </c>
      <c r="I2893" t="s">
        <v>2493</v>
      </c>
      <c r="J2893" t="s">
        <v>2494</v>
      </c>
      <c r="K2893" t="s">
        <v>2495</v>
      </c>
      <c r="L2893" t="s">
        <v>2496</v>
      </c>
      <c r="M2893" t="s">
        <v>11299</v>
      </c>
      <c r="N2893" t="s">
        <v>2496</v>
      </c>
      <c r="O2893" t="s">
        <v>2498</v>
      </c>
      <c r="P2893" t="s">
        <v>2499</v>
      </c>
      <c r="Q2893" t="s">
        <v>33</v>
      </c>
      <c r="R2893" t="s">
        <v>2500</v>
      </c>
      <c r="S2893" t="s">
        <v>2501</v>
      </c>
      <c r="T2893" t="s">
        <v>2502</v>
      </c>
      <c r="U2893" t="s">
        <v>48</v>
      </c>
      <c r="V2893" t="s">
        <v>2503</v>
      </c>
      <c r="W2893" t="s">
        <v>260</v>
      </c>
      <c r="X2893" t="s">
        <v>2534</v>
      </c>
      <c r="Y2893" t="s">
        <v>2535</v>
      </c>
      <c r="Z2893" t="s">
        <v>2536</v>
      </c>
      <c r="AA2893" t="s">
        <v>2507</v>
      </c>
      <c r="AB2893" t="s">
        <v>11299</v>
      </c>
      <c r="AC2893" t="s">
        <v>10551</v>
      </c>
      <c r="AD2893">
        <v>7.85</v>
      </c>
      <c r="AE2893">
        <v>7.85</v>
      </c>
      <c r="AF2893" t="s">
        <v>2509</v>
      </c>
      <c r="AG2893">
        <v>3.42</v>
      </c>
      <c r="AH2893" t="s">
        <v>2510</v>
      </c>
      <c r="AI2893">
        <v>600</v>
      </c>
      <c r="AJ2893">
        <v>600</v>
      </c>
      <c r="AK2893">
        <v>9.5</v>
      </c>
      <c r="AL2893" t="s">
        <v>2511</v>
      </c>
      <c r="AM2893" t="s">
        <v>2512</v>
      </c>
      <c r="AN2893" t="s">
        <v>2513</v>
      </c>
      <c r="AO2893" t="s">
        <v>2513</v>
      </c>
      <c r="AP2893" t="s">
        <v>2513</v>
      </c>
      <c r="AQ2893" t="s">
        <v>2513</v>
      </c>
      <c r="AR2893" t="s">
        <v>2513</v>
      </c>
      <c r="AS2893" t="s">
        <v>2529</v>
      </c>
      <c r="AT2893" t="s">
        <v>2513</v>
      </c>
      <c r="AU2893">
        <v>44514</v>
      </c>
      <c r="AV2893" t="s">
        <v>2513</v>
      </c>
      <c r="AW2893" t="s">
        <v>2513</v>
      </c>
      <c r="AX2893" t="s">
        <v>2516</v>
      </c>
      <c r="AY2893" t="s">
        <v>2517</v>
      </c>
      <c r="AZ2893" t="s">
        <v>2513</v>
      </c>
      <c r="BA2893" t="s">
        <v>2513</v>
      </c>
      <c r="BB2893" t="s">
        <v>2513</v>
      </c>
    </row>
    <row r="2894" spans="1:54" x14ac:dyDescent="0.45">
      <c r="A2894">
        <v>10000803</v>
      </c>
      <c r="B2894" t="s">
        <v>13485</v>
      </c>
      <c r="C2894" t="s">
        <v>893</v>
      </c>
      <c r="D2894" t="s">
        <v>2489</v>
      </c>
      <c r="E2894" t="s">
        <v>13486</v>
      </c>
      <c r="F2894" t="s">
        <v>13487</v>
      </c>
      <c r="G2894" t="s">
        <v>13372</v>
      </c>
      <c r="H2894" t="s">
        <v>13486</v>
      </c>
      <c r="I2894" t="s">
        <v>2493</v>
      </c>
      <c r="J2894" t="s">
        <v>2494</v>
      </c>
      <c r="K2894" t="s">
        <v>2495</v>
      </c>
      <c r="L2894" t="s">
        <v>2496</v>
      </c>
      <c r="M2894" t="s">
        <v>11429</v>
      </c>
      <c r="N2894" t="s">
        <v>2496</v>
      </c>
      <c r="O2894" t="s">
        <v>2498</v>
      </c>
      <c r="P2894" t="s">
        <v>2499</v>
      </c>
      <c r="Q2894" t="s">
        <v>33</v>
      </c>
      <c r="R2894" t="s">
        <v>2500</v>
      </c>
      <c r="S2894" t="s">
        <v>2501</v>
      </c>
      <c r="T2894" t="s">
        <v>2564</v>
      </c>
      <c r="U2894" t="s">
        <v>17</v>
      </c>
      <c r="V2894" t="s">
        <v>2565</v>
      </c>
      <c r="W2894" t="s">
        <v>260</v>
      </c>
      <c r="X2894" t="s">
        <v>11396</v>
      </c>
      <c r="Y2894" t="s">
        <v>2724</v>
      </c>
      <c r="Z2894" t="s">
        <v>11430</v>
      </c>
      <c r="AA2894" t="s">
        <v>2507</v>
      </c>
      <c r="AB2894" t="s">
        <v>11429</v>
      </c>
      <c r="AC2894" t="s">
        <v>2508</v>
      </c>
      <c r="AD2894">
        <v>3.9169999999999998</v>
      </c>
      <c r="AE2894">
        <v>3.9169999999999998</v>
      </c>
      <c r="AF2894" t="s">
        <v>2509</v>
      </c>
      <c r="AG2894">
        <v>1.71</v>
      </c>
      <c r="AH2894" t="s">
        <v>2510</v>
      </c>
      <c r="AI2894">
        <v>600</v>
      </c>
      <c r="AJ2894">
        <v>300</v>
      </c>
      <c r="AK2894">
        <v>9.5</v>
      </c>
      <c r="AL2894" t="s">
        <v>2511</v>
      </c>
      <c r="AM2894" t="s">
        <v>2513</v>
      </c>
      <c r="AN2894" t="s">
        <v>2513</v>
      </c>
      <c r="AO2894" t="s">
        <v>2513</v>
      </c>
      <c r="AP2894" t="s">
        <v>2513</v>
      </c>
      <c r="AQ2894" t="s">
        <v>2513</v>
      </c>
      <c r="AR2894" t="s">
        <v>2513</v>
      </c>
      <c r="AS2894" t="s">
        <v>2529</v>
      </c>
      <c r="AT2894" t="s">
        <v>2513</v>
      </c>
      <c r="AU2894">
        <v>44514</v>
      </c>
      <c r="AV2894" t="s">
        <v>2513</v>
      </c>
      <c r="AW2894" t="s">
        <v>2513</v>
      </c>
      <c r="AX2894" t="s">
        <v>2513</v>
      </c>
      <c r="AY2894" t="s">
        <v>2517</v>
      </c>
      <c r="AZ2894" t="s">
        <v>2513</v>
      </c>
      <c r="BA2894" t="s">
        <v>2513</v>
      </c>
      <c r="BB2894" t="s">
        <v>2513</v>
      </c>
    </row>
    <row r="2895" spans="1:54" x14ac:dyDescent="0.45">
      <c r="A2895">
        <v>10000824</v>
      </c>
      <c r="B2895" t="s">
        <v>13488</v>
      </c>
      <c r="C2895" t="s">
        <v>1076</v>
      </c>
      <c r="D2895" t="s">
        <v>2489</v>
      </c>
      <c r="E2895" t="s">
        <v>13489</v>
      </c>
      <c r="F2895" t="s">
        <v>13490</v>
      </c>
      <c r="G2895" t="s">
        <v>13372</v>
      </c>
      <c r="H2895" t="s">
        <v>13489</v>
      </c>
      <c r="I2895" t="s">
        <v>2493</v>
      </c>
      <c r="J2895" t="s">
        <v>2494</v>
      </c>
      <c r="K2895" t="s">
        <v>2495</v>
      </c>
      <c r="L2895" t="s">
        <v>2496</v>
      </c>
      <c r="M2895" t="s">
        <v>2563</v>
      </c>
      <c r="N2895" t="s">
        <v>2496</v>
      </c>
      <c r="O2895" t="s">
        <v>2498</v>
      </c>
      <c r="P2895" t="s">
        <v>2499</v>
      </c>
      <c r="Q2895" t="s">
        <v>33</v>
      </c>
      <c r="R2895" t="s">
        <v>2500</v>
      </c>
      <c r="S2895" t="s">
        <v>2501</v>
      </c>
      <c r="T2895" t="s">
        <v>2564</v>
      </c>
      <c r="U2895" t="s">
        <v>17</v>
      </c>
      <c r="V2895" t="s">
        <v>2565</v>
      </c>
      <c r="W2895" t="s">
        <v>260</v>
      </c>
      <c r="X2895" t="s">
        <v>2566</v>
      </c>
      <c r="Y2895" t="s">
        <v>2505</v>
      </c>
      <c r="Z2895" t="s">
        <v>2567</v>
      </c>
      <c r="AA2895" t="s">
        <v>2507</v>
      </c>
      <c r="AB2895" t="s">
        <v>2563</v>
      </c>
      <c r="AC2895" t="s">
        <v>2508</v>
      </c>
      <c r="AD2895">
        <v>3.9169999999999998</v>
      </c>
      <c r="AE2895">
        <v>3.9169999999999998</v>
      </c>
      <c r="AF2895" t="s">
        <v>2509</v>
      </c>
      <c r="AG2895">
        <v>1.71</v>
      </c>
      <c r="AH2895" t="s">
        <v>2510</v>
      </c>
      <c r="AI2895">
        <v>600</v>
      </c>
      <c r="AJ2895">
        <v>300</v>
      </c>
      <c r="AK2895">
        <v>9.5</v>
      </c>
      <c r="AL2895" t="s">
        <v>2511</v>
      </c>
      <c r="AM2895" t="s">
        <v>2706</v>
      </c>
      <c r="AN2895" t="s">
        <v>2513</v>
      </c>
      <c r="AO2895" t="s">
        <v>2513</v>
      </c>
      <c r="AP2895" t="s">
        <v>2513</v>
      </c>
      <c r="AQ2895" t="s">
        <v>2513</v>
      </c>
      <c r="AR2895" t="s">
        <v>2513</v>
      </c>
      <c r="AS2895" t="s">
        <v>2529</v>
      </c>
      <c r="AT2895" t="s">
        <v>2513</v>
      </c>
      <c r="AU2895">
        <v>44514</v>
      </c>
      <c r="AV2895" t="s">
        <v>2513</v>
      </c>
      <c r="AW2895" t="s">
        <v>2513</v>
      </c>
      <c r="AX2895" t="s">
        <v>2516</v>
      </c>
      <c r="AY2895" t="s">
        <v>2517</v>
      </c>
      <c r="AZ2895" t="s">
        <v>2513</v>
      </c>
      <c r="BA2895" t="s">
        <v>2513</v>
      </c>
      <c r="BB2895" t="s">
        <v>2513</v>
      </c>
    </row>
    <row r="2896" spans="1:54" x14ac:dyDescent="0.45">
      <c r="A2896">
        <v>10000825</v>
      </c>
      <c r="B2896" t="s">
        <v>13491</v>
      </c>
      <c r="C2896" t="s">
        <v>1165</v>
      </c>
      <c r="D2896" t="s">
        <v>2489</v>
      </c>
      <c r="E2896" t="s">
        <v>13492</v>
      </c>
      <c r="F2896" t="s">
        <v>13493</v>
      </c>
      <c r="G2896" t="s">
        <v>11275</v>
      </c>
      <c r="H2896" t="s">
        <v>13492</v>
      </c>
      <c r="I2896" t="s">
        <v>2493</v>
      </c>
      <c r="J2896" t="s">
        <v>2494</v>
      </c>
      <c r="K2896" t="s">
        <v>2495</v>
      </c>
      <c r="L2896" t="s">
        <v>2496</v>
      </c>
      <c r="M2896" t="s">
        <v>2786</v>
      </c>
      <c r="N2896" t="s">
        <v>2496</v>
      </c>
      <c r="O2896" t="s">
        <v>2498</v>
      </c>
      <c r="P2896" t="s">
        <v>2499</v>
      </c>
      <c r="Q2896" t="s">
        <v>33</v>
      </c>
      <c r="R2896" t="s">
        <v>2500</v>
      </c>
      <c r="S2896" t="s">
        <v>2501</v>
      </c>
      <c r="T2896" t="s">
        <v>2564</v>
      </c>
      <c r="U2896" t="s">
        <v>17</v>
      </c>
      <c r="V2896" t="s">
        <v>2565</v>
      </c>
      <c r="W2896" t="s">
        <v>260</v>
      </c>
      <c r="X2896" t="s">
        <v>2787</v>
      </c>
      <c r="Y2896" t="s">
        <v>2535</v>
      </c>
      <c r="Z2896" t="s">
        <v>2788</v>
      </c>
      <c r="AA2896" t="s">
        <v>2507</v>
      </c>
      <c r="AB2896" t="s">
        <v>2786</v>
      </c>
      <c r="AC2896" t="s">
        <v>2508</v>
      </c>
      <c r="AD2896">
        <v>3.9</v>
      </c>
      <c r="AE2896">
        <v>3.9</v>
      </c>
      <c r="AF2896" t="s">
        <v>2509</v>
      </c>
      <c r="AG2896">
        <v>1.71</v>
      </c>
      <c r="AH2896" t="s">
        <v>2510</v>
      </c>
      <c r="AI2896">
        <v>600</v>
      </c>
      <c r="AJ2896">
        <v>300</v>
      </c>
      <c r="AK2896">
        <v>9.5</v>
      </c>
      <c r="AL2896" t="s">
        <v>2511</v>
      </c>
      <c r="AM2896" t="s">
        <v>2512</v>
      </c>
      <c r="AN2896" t="s">
        <v>2513</v>
      </c>
      <c r="AO2896" t="s">
        <v>2513</v>
      </c>
      <c r="AP2896" t="s">
        <v>2513</v>
      </c>
      <c r="AQ2896" t="s">
        <v>2513</v>
      </c>
      <c r="AR2896" t="s">
        <v>2513</v>
      </c>
      <c r="AS2896" t="s">
        <v>2529</v>
      </c>
      <c r="AT2896" t="s">
        <v>2513</v>
      </c>
      <c r="AU2896">
        <v>44514</v>
      </c>
      <c r="AV2896" t="s">
        <v>2513</v>
      </c>
      <c r="AW2896" t="s">
        <v>2513</v>
      </c>
      <c r="AX2896" t="s">
        <v>2516</v>
      </c>
      <c r="AY2896" t="s">
        <v>2517</v>
      </c>
      <c r="AZ2896" t="s">
        <v>2513</v>
      </c>
      <c r="BA2896" t="s">
        <v>2513</v>
      </c>
      <c r="BB2896" t="s">
        <v>2513</v>
      </c>
    </row>
    <row r="2897" spans="1:54" x14ac:dyDescent="0.45">
      <c r="A2897">
        <v>10000826</v>
      </c>
      <c r="B2897" t="s">
        <v>13494</v>
      </c>
      <c r="C2897" t="s">
        <v>1717</v>
      </c>
      <c r="D2897" t="s">
        <v>2489</v>
      </c>
      <c r="E2897" t="s">
        <v>13495</v>
      </c>
      <c r="F2897" t="s">
        <v>13496</v>
      </c>
      <c r="G2897" t="s">
        <v>11311</v>
      </c>
      <c r="H2897" t="s">
        <v>13495</v>
      </c>
      <c r="I2897" t="s">
        <v>2493</v>
      </c>
      <c r="J2897" t="s">
        <v>2494</v>
      </c>
      <c r="K2897" t="s">
        <v>2495</v>
      </c>
      <c r="L2897" t="s">
        <v>2496</v>
      </c>
      <c r="M2897" t="s">
        <v>2533</v>
      </c>
      <c r="N2897" t="s">
        <v>2496</v>
      </c>
      <c r="O2897" t="s">
        <v>2498</v>
      </c>
      <c r="P2897" t="s">
        <v>2499</v>
      </c>
      <c r="Q2897" t="s">
        <v>33</v>
      </c>
      <c r="R2897" t="s">
        <v>2500</v>
      </c>
      <c r="S2897" t="s">
        <v>2501</v>
      </c>
      <c r="T2897" t="s">
        <v>2502</v>
      </c>
      <c r="U2897" t="s">
        <v>48</v>
      </c>
      <c r="V2897" t="s">
        <v>2503</v>
      </c>
      <c r="W2897" t="s">
        <v>260</v>
      </c>
      <c r="X2897" t="s">
        <v>2534</v>
      </c>
      <c r="Y2897" t="s">
        <v>2535</v>
      </c>
      <c r="Z2897" t="s">
        <v>2536</v>
      </c>
      <c r="AA2897" t="s">
        <v>2507</v>
      </c>
      <c r="AB2897" t="s">
        <v>2533</v>
      </c>
      <c r="AC2897" t="s">
        <v>2508</v>
      </c>
      <c r="AD2897">
        <v>7.85</v>
      </c>
      <c r="AE2897">
        <v>7.85</v>
      </c>
      <c r="AF2897" t="s">
        <v>2509</v>
      </c>
      <c r="AG2897">
        <v>3.42</v>
      </c>
      <c r="AH2897" t="s">
        <v>2510</v>
      </c>
      <c r="AI2897">
        <v>600</v>
      </c>
      <c r="AJ2897">
        <v>600</v>
      </c>
      <c r="AK2897">
        <v>9.5</v>
      </c>
      <c r="AL2897" t="s">
        <v>2511</v>
      </c>
      <c r="AM2897" t="s">
        <v>2512</v>
      </c>
      <c r="AN2897" t="s">
        <v>2513</v>
      </c>
      <c r="AO2897" t="s">
        <v>2513</v>
      </c>
      <c r="AP2897" t="s">
        <v>2513</v>
      </c>
      <c r="AQ2897" t="s">
        <v>2513</v>
      </c>
      <c r="AR2897" t="s">
        <v>2513</v>
      </c>
      <c r="AS2897" t="s">
        <v>2529</v>
      </c>
      <c r="AT2897" t="s">
        <v>2513</v>
      </c>
      <c r="AU2897">
        <v>44514</v>
      </c>
      <c r="AV2897" t="s">
        <v>2513</v>
      </c>
      <c r="AW2897" t="s">
        <v>2513</v>
      </c>
      <c r="AX2897" t="s">
        <v>2516</v>
      </c>
      <c r="AY2897" t="s">
        <v>2517</v>
      </c>
      <c r="AZ2897" t="s">
        <v>2513</v>
      </c>
      <c r="BA2897" t="s">
        <v>2513</v>
      </c>
      <c r="BB2897" t="s">
        <v>2513</v>
      </c>
    </row>
    <row r="2898" spans="1:54" x14ac:dyDescent="0.45">
      <c r="A2898">
        <v>10000828</v>
      </c>
      <c r="B2898" t="s">
        <v>1916</v>
      </c>
      <c r="C2898" t="s">
        <v>1682</v>
      </c>
      <c r="D2898" t="s">
        <v>2489</v>
      </c>
      <c r="E2898" t="s">
        <v>1917</v>
      </c>
      <c r="F2898" t="s">
        <v>13497</v>
      </c>
      <c r="G2898" t="s">
        <v>13480</v>
      </c>
      <c r="H2898" t="s">
        <v>1917</v>
      </c>
      <c r="I2898" t="s">
        <v>2493</v>
      </c>
      <c r="J2898" t="s">
        <v>2494</v>
      </c>
      <c r="K2898" t="s">
        <v>2495</v>
      </c>
      <c r="L2898" t="s">
        <v>2496</v>
      </c>
      <c r="M2898" t="s">
        <v>2533</v>
      </c>
      <c r="N2898" t="s">
        <v>2496</v>
      </c>
      <c r="O2898" t="s">
        <v>2498</v>
      </c>
      <c r="P2898" t="s">
        <v>2499</v>
      </c>
      <c r="Q2898" t="s">
        <v>33</v>
      </c>
      <c r="R2898" t="s">
        <v>2500</v>
      </c>
      <c r="S2898" t="s">
        <v>2501</v>
      </c>
      <c r="T2898" t="s">
        <v>2502</v>
      </c>
      <c r="U2898" t="s">
        <v>48</v>
      </c>
      <c r="V2898" t="s">
        <v>2503</v>
      </c>
      <c r="W2898" t="s">
        <v>260</v>
      </c>
      <c r="X2898" t="s">
        <v>2534</v>
      </c>
      <c r="Y2898" t="s">
        <v>2535</v>
      </c>
      <c r="Z2898" t="s">
        <v>2536</v>
      </c>
      <c r="AA2898" t="s">
        <v>2507</v>
      </c>
      <c r="AB2898" t="s">
        <v>2533</v>
      </c>
      <c r="AC2898" t="s">
        <v>2508</v>
      </c>
      <c r="AD2898">
        <v>7.85</v>
      </c>
      <c r="AE2898">
        <v>7.85</v>
      </c>
      <c r="AF2898" t="s">
        <v>2509</v>
      </c>
      <c r="AG2898">
        <v>3.42</v>
      </c>
      <c r="AH2898" t="s">
        <v>2510</v>
      </c>
      <c r="AI2898">
        <v>600</v>
      </c>
      <c r="AJ2898">
        <v>600</v>
      </c>
      <c r="AK2898">
        <v>9.5</v>
      </c>
      <c r="AL2898" t="s">
        <v>2511</v>
      </c>
      <c r="AM2898" t="s">
        <v>2512</v>
      </c>
      <c r="AN2898" t="s">
        <v>2513</v>
      </c>
      <c r="AO2898" t="s">
        <v>2513</v>
      </c>
      <c r="AP2898" t="s">
        <v>2513</v>
      </c>
      <c r="AQ2898" t="s">
        <v>2513</v>
      </c>
      <c r="AR2898" t="s">
        <v>2513</v>
      </c>
      <c r="AS2898" t="s">
        <v>2529</v>
      </c>
      <c r="AT2898" t="s">
        <v>2513</v>
      </c>
      <c r="AU2898">
        <v>44514</v>
      </c>
      <c r="AV2898" t="s">
        <v>2513</v>
      </c>
      <c r="AW2898" t="s">
        <v>2513</v>
      </c>
      <c r="AX2898" t="s">
        <v>2516</v>
      </c>
      <c r="AY2898" t="s">
        <v>2517</v>
      </c>
      <c r="AZ2898" t="s">
        <v>2513</v>
      </c>
      <c r="BA2898" t="s">
        <v>2513</v>
      </c>
      <c r="BB2898" t="s">
        <v>2513</v>
      </c>
    </row>
    <row r="2899" spans="1:54" x14ac:dyDescent="0.45">
      <c r="A2899">
        <v>10000830</v>
      </c>
      <c r="B2899" t="s">
        <v>13498</v>
      </c>
      <c r="C2899" t="s">
        <v>26537</v>
      </c>
      <c r="D2899" t="s">
        <v>2489</v>
      </c>
      <c r="E2899" t="s">
        <v>13499</v>
      </c>
      <c r="F2899" t="s">
        <v>13500</v>
      </c>
      <c r="G2899" t="s">
        <v>13501</v>
      </c>
      <c r="H2899" t="s">
        <v>13499</v>
      </c>
      <c r="I2899" t="s">
        <v>2493</v>
      </c>
      <c r="J2899" t="s">
        <v>2494</v>
      </c>
      <c r="K2899" t="s">
        <v>2495</v>
      </c>
      <c r="L2899" t="s">
        <v>2496</v>
      </c>
      <c r="M2899" t="s">
        <v>13502</v>
      </c>
      <c r="N2899" t="s">
        <v>2496</v>
      </c>
      <c r="O2899" t="s">
        <v>2498</v>
      </c>
      <c r="P2899" t="s">
        <v>2499</v>
      </c>
      <c r="Q2899" t="s">
        <v>33</v>
      </c>
      <c r="R2899" t="s">
        <v>2500</v>
      </c>
      <c r="S2899" t="s">
        <v>2501</v>
      </c>
      <c r="T2899" t="s">
        <v>2564</v>
      </c>
      <c r="U2899" t="s">
        <v>17</v>
      </c>
      <c r="V2899" t="s">
        <v>2565</v>
      </c>
      <c r="W2899" t="s">
        <v>260</v>
      </c>
      <c r="X2899" t="s">
        <v>2697</v>
      </c>
      <c r="Y2899" t="s">
        <v>2609</v>
      </c>
      <c r="Z2899" t="s">
        <v>2698</v>
      </c>
      <c r="AA2899" t="s">
        <v>2507</v>
      </c>
      <c r="AB2899" t="s">
        <v>13502</v>
      </c>
      <c r="AC2899" t="s">
        <v>2797</v>
      </c>
      <c r="AD2899">
        <v>4.03</v>
      </c>
      <c r="AE2899">
        <v>4.03</v>
      </c>
      <c r="AF2899" t="s">
        <v>2509</v>
      </c>
      <c r="AG2899">
        <v>1.71</v>
      </c>
      <c r="AH2899" t="s">
        <v>2510</v>
      </c>
      <c r="AI2899">
        <v>600</v>
      </c>
      <c r="AJ2899">
        <v>300</v>
      </c>
      <c r="AK2899">
        <v>9.5</v>
      </c>
      <c r="AL2899" t="s">
        <v>2511</v>
      </c>
      <c r="AM2899" t="s">
        <v>2513</v>
      </c>
      <c r="AN2899" t="s">
        <v>2513</v>
      </c>
      <c r="AO2899" t="s">
        <v>2513</v>
      </c>
      <c r="AP2899" t="s">
        <v>2513</v>
      </c>
      <c r="AQ2899" t="s">
        <v>2513</v>
      </c>
      <c r="AR2899" t="s">
        <v>2513</v>
      </c>
      <c r="AS2899" t="s">
        <v>2529</v>
      </c>
      <c r="AT2899" t="s">
        <v>2513</v>
      </c>
      <c r="AU2899">
        <v>44514</v>
      </c>
      <c r="AV2899" t="s">
        <v>2513</v>
      </c>
      <c r="AW2899" t="s">
        <v>2513</v>
      </c>
      <c r="AX2899" t="s">
        <v>2513</v>
      </c>
      <c r="AY2899" t="s">
        <v>2517</v>
      </c>
      <c r="AZ2899" t="s">
        <v>2513</v>
      </c>
      <c r="BA2899" t="s">
        <v>2513</v>
      </c>
      <c r="BB2899" t="s">
        <v>2513</v>
      </c>
    </row>
    <row r="2900" spans="1:54" x14ac:dyDescent="0.45">
      <c r="A2900">
        <v>10000831</v>
      </c>
      <c r="B2900" t="s">
        <v>13503</v>
      </c>
      <c r="C2900" t="s">
        <v>1871</v>
      </c>
      <c r="D2900" t="s">
        <v>2489</v>
      </c>
      <c r="E2900" t="s">
        <v>13504</v>
      </c>
      <c r="F2900" t="s">
        <v>13505</v>
      </c>
      <c r="G2900" t="s">
        <v>13445</v>
      </c>
      <c r="H2900" t="s">
        <v>13504</v>
      </c>
      <c r="I2900" t="s">
        <v>2493</v>
      </c>
      <c r="J2900" t="s">
        <v>2494</v>
      </c>
      <c r="K2900" t="s">
        <v>2495</v>
      </c>
      <c r="L2900" t="s">
        <v>2496</v>
      </c>
      <c r="M2900" t="s">
        <v>11406</v>
      </c>
      <c r="N2900" t="s">
        <v>2496</v>
      </c>
      <c r="O2900" t="s">
        <v>2498</v>
      </c>
      <c r="P2900" t="s">
        <v>2499</v>
      </c>
      <c r="Q2900" t="s">
        <v>33</v>
      </c>
      <c r="R2900" t="s">
        <v>2500</v>
      </c>
      <c r="S2900" t="s">
        <v>2501</v>
      </c>
      <c r="T2900" t="s">
        <v>2502</v>
      </c>
      <c r="U2900" t="s">
        <v>48</v>
      </c>
      <c r="V2900" t="s">
        <v>2722</v>
      </c>
      <c r="W2900" t="s">
        <v>246</v>
      </c>
      <c r="X2900" t="s">
        <v>11281</v>
      </c>
      <c r="Y2900" t="s">
        <v>2525</v>
      </c>
      <c r="Z2900" t="s">
        <v>11282</v>
      </c>
      <c r="AA2900" t="s">
        <v>2507</v>
      </c>
      <c r="AB2900" t="s">
        <v>11406</v>
      </c>
      <c r="AC2900" t="s">
        <v>2508</v>
      </c>
      <c r="AD2900">
        <v>7.95</v>
      </c>
      <c r="AE2900">
        <v>7.95</v>
      </c>
      <c r="AF2900" t="s">
        <v>2509</v>
      </c>
      <c r="AG2900">
        <v>3.42</v>
      </c>
      <c r="AH2900" t="s">
        <v>2510</v>
      </c>
      <c r="AI2900">
        <v>600</v>
      </c>
      <c r="AJ2900">
        <v>600</v>
      </c>
      <c r="AK2900">
        <v>9.5</v>
      </c>
      <c r="AL2900" t="s">
        <v>2511</v>
      </c>
      <c r="AM2900" t="s">
        <v>2513</v>
      </c>
      <c r="AN2900" t="s">
        <v>2513</v>
      </c>
      <c r="AO2900" t="s">
        <v>2513</v>
      </c>
      <c r="AP2900" t="s">
        <v>2513</v>
      </c>
      <c r="AQ2900" t="s">
        <v>2513</v>
      </c>
      <c r="AR2900" t="s">
        <v>2513</v>
      </c>
      <c r="AS2900" t="s">
        <v>2529</v>
      </c>
      <c r="AT2900" t="s">
        <v>2513</v>
      </c>
      <c r="AU2900">
        <v>44514</v>
      </c>
      <c r="AV2900" t="s">
        <v>2513</v>
      </c>
      <c r="AW2900" t="s">
        <v>2513</v>
      </c>
      <c r="AX2900" t="s">
        <v>2513</v>
      </c>
      <c r="AY2900" t="s">
        <v>2517</v>
      </c>
      <c r="AZ2900" t="s">
        <v>2513</v>
      </c>
      <c r="BA2900" t="s">
        <v>2513</v>
      </c>
      <c r="BB2900" t="s">
        <v>2513</v>
      </c>
    </row>
    <row r="2901" spans="1:54" x14ac:dyDescent="0.45">
      <c r="A2901">
        <v>10000833</v>
      </c>
      <c r="B2901" t="s">
        <v>13506</v>
      </c>
      <c r="C2901" t="s">
        <v>26538</v>
      </c>
      <c r="D2901" t="s">
        <v>2489</v>
      </c>
      <c r="E2901" t="s">
        <v>13507</v>
      </c>
      <c r="F2901" t="s">
        <v>13508</v>
      </c>
      <c r="G2901" t="s">
        <v>11263</v>
      </c>
      <c r="H2901" t="s">
        <v>13507</v>
      </c>
      <c r="I2901" t="s">
        <v>2493</v>
      </c>
      <c r="J2901" t="s">
        <v>2494</v>
      </c>
      <c r="K2901" t="s">
        <v>2820</v>
      </c>
      <c r="L2901" t="s">
        <v>2496</v>
      </c>
      <c r="M2901" t="s">
        <v>12875</v>
      </c>
      <c r="N2901" t="s">
        <v>2496</v>
      </c>
      <c r="O2901" t="s">
        <v>2498</v>
      </c>
      <c r="P2901" t="s">
        <v>2655</v>
      </c>
      <c r="Q2901" t="s">
        <v>18</v>
      </c>
      <c r="R2901" t="s">
        <v>2822</v>
      </c>
      <c r="S2901" t="s">
        <v>2823</v>
      </c>
      <c r="T2901" t="s">
        <v>10582</v>
      </c>
      <c r="U2901" t="s">
        <v>1209</v>
      </c>
      <c r="V2901" t="s">
        <v>12876</v>
      </c>
      <c r="W2901" t="s">
        <v>715</v>
      </c>
      <c r="X2901" t="s">
        <v>12877</v>
      </c>
      <c r="Y2901" t="s">
        <v>10431</v>
      </c>
      <c r="Z2901" t="s">
        <v>12878</v>
      </c>
      <c r="AA2901" t="s">
        <v>2507</v>
      </c>
      <c r="AB2901" t="s">
        <v>12875</v>
      </c>
      <c r="AC2901" t="s">
        <v>10431</v>
      </c>
      <c r="AD2901">
        <v>3.0830000000000002</v>
      </c>
      <c r="AE2901">
        <v>3.0830000000000002</v>
      </c>
      <c r="AF2901" t="s">
        <v>2509</v>
      </c>
      <c r="AG2901">
        <v>1.3919999999999999</v>
      </c>
      <c r="AH2901" t="s">
        <v>2510</v>
      </c>
      <c r="AI2901">
        <v>400</v>
      </c>
      <c r="AJ2901">
        <v>400</v>
      </c>
      <c r="AK2901">
        <v>8.6999999999999993</v>
      </c>
      <c r="AL2901" t="s">
        <v>2511</v>
      </c>
      <c r="AM2901" t="s">
        <v>2513</v>
      </c>
      <c r="AN2901" t="s">
        <v>2513</v>
      </c>
      <c r="AO2901" t="s">
        <v>2513</v>
      </c>
      <c r="AP2901" t="s">
        <v>2513</v>
      </c>
      <c r="AQ2901" t="s">
        <v>2513</v>
      </c>
      <c r="AR2901" t="s">
        <v>2513</v>
      </c>
      <c r="AS2901" t="s">
        <v>2529</v>
      </c>
      <c r="AT2901" t="s">
        <v>2513</v>
      </c>
      <c r="AU2901">
        <v>44514</v>
      </c>
      <c r="AV2901" t="s">
        <v>2513</v>
      </c>
      <c r="AW2901" t="s">
        <v>2513</v>
      </c>
      <c r="AX2901" t="s">
        <v>2513</v>
      </c>
      <c r="AY2901" t="s">
        <v>2828</v>
      </c>
      <c r="AZ2901" t="s">
        <v>2513</v>
      </c>
      <c r="BA2901" t="s">
        <v>2513</v>
      </c>
      <c r="BB2901" t="s">
        <v>2513</v>
      </c>
    </row>
    <row r="2902" spans="1:54" x14ac:dyDescent="0.45">
      <c r="A2902">
        <v>10000844</v>
      </c>
      <c r="B2902" t="s">
        <v>13509</v>
      </c>
      <c r="C2902" t="s">
        <v>26539</v>
      </c>
      <c r="D2902" t="s">
        <v>2489</v>
      </c>
      <c r="E2902" t="s">
        <v>13510</v>
      </c>
      <c r="F2902" t="s">
        <v>13511</v>
      </c>
      <c r="G2902" t="s">
        <v>13452</v>
      </c>
      <c r="H2902" t="s">
        <v>13510</v>
      </c>
      <c r="I2902" t="s">
        <v>2493</v>
      </c>
      <c r="J2902" t="s">
        <v>2494</v>
      </c>
      <c r="K2902" t="s">
        <v>2495</v>
      </c>
      <c r="L2902" t="s">
        <v>2496</v>
      </c>
      <c r="M2902" t="s">
        <v>2497</v>
      </c>
      <c r="N2902" t="s">
        <v>2496</v>
      </c>
      <c r="O2902" t="s">
        <v>2498</v>
      </c>
      <c r="P2902" t="s">
        <v>2499</v>
      </c>
      <c r="Q2902" t="s">
        <v>33</v>
      </c>
      <c r="R2902" t="s">
        <v>2500</v>
      </c>
      <c r="S2902" t="s">
        <v>2501</v>
      </c>
      <c r="T2902" t="s">
        <v>2502</v>
      </c>
      <c r="U2902" t="s">
        <v>48</v>
      </c>
      <c r="V2902" t="s">
        <v>2503</v>
      </c>
      <c r="W2902" t="s">
        <v>260</v>
      </c>
      <c r="X2902" t="s">
        <v>2504</v>
      </c>
      <c r="Y2902" t="s">
        <v>2505</v>
      </c>
      <c r="Z2902" t="s">
        <v>2506</v>
      </c>
      <c r="AA2902" t="s">
        <v>2507</v>
      </c>
      <c r="AB2902" t="s">
        <v>2497</v>
      </c>
      <c r="AC2902" t="s">
        <v>2508</v>
      </c>
      <c r="AD2902">
        <v>7.39</v>
      </c>
      <c r="AE2902">
        <v>7.39</v>
      </c>
      <c r="AF2902" t="s">
        <v>2509</v>
      </c>
      <c r="AG2902">
        <v>3.3479999999999999</v>
      </c>
      <c r="AH2902" t="s">
        <v>2510</v>
      </c>
      <c r="AI2902">
        <v>600</v>
      </c>
      <c r="AJ2902">
        <v>600</v>
      </c>
      <c r="AK2902">
        <v>9.5</v>
      </c>
      <c r="AL2902" t="s">
        <v>2511</v>
      </c>
      <c r="AM2902" t="s">
        <v>2513</v>
      </c>
      <c r="AN2902" t="s">
        <v>2513</v>
      </c>
      <c r="AO2902" t="s">
        <v>2513</v>
      </c>
      <c r="AP2902" t="s">
        <v>2513</v>
      </c>
      <c r="AQ2902" t="s">
        <v>2513</v>
      </c>
      <c r="AR2902" t="s">
        <v>2513</v>
      </c>
      <c r="AS2902" t="s">
        <v>2515</v>
      </c>
      <c r="AT2902" t="s">
        <v>2513</v>
      </c>
      <c r="AU2902">
        <v>44524</v>
      </c>
      <c r="AV2902" t="s">
        <v>2513</v>
      </c>
      <c r="AW2902" t="s">
        <v>2513</v>
      </c>
      <c r="AX2902" t="s">
        <v>2513</v>
      </c>
      <c r="AY2902" t="s">
        <v>2517</v>
      </c>
      <c r="AZ2902" t="s">
        <v>2513</v>
      </c>
      <c r="BA2902" t="s">
        <v>2513</v>
      </c>
      <c r="BB2902" t="s">
        <v>2513</v>
      </c>
    </row>
    <row r="2903" spans="1:54" x14ac:dyDescent="0.45">
      <c r="A2903">
        <v>10000854</v>
      </c>
      <c r="B2903" t="s">
        <v>2311</v>
      </c>
      <c r="C2903" t="s">
        <v>1019</v>
      </c>
      <c r="D2903" t="s">
        <v>2489</v>
      </c>
      <c r="E2903" t="s">
        <v>13512</v>
      </c>
      <c r="F2903" t="s">
        <v>13513</v>
      </c>
      <c r="G2903" t="s">
        <v>13372</v>
      </c>
      <c r="H2903" t="s">
        <v>13512</v>
      </c>
      <c r="I2903" t="s">
        <v>2493</v>
      </c>
      <c r="J2903" t="s">
        <v>2494</v>
      </c>
      <c r="K2903" t="s">
        <v>2495</v>
      </c>
      <c r="L2903" t="s">
        <v>2496</v>
      </c>
      <c r="M2903" t="s">
        <v>2563</v>
      </c>
      <c r="N2903" t="s">
        <v>2496</v>
      </c>
      <c r="O2903" t="s">
        <v>2498</v>
      </c>
      <c r="P2903" t="s">
        <v>2499</v>
      </c>
      <c r="Q2903" t="s">
        <v>33</v>
      </c>
      <c r="R2903" t="s">
        <v>2500</v>
      </c>
      <c r="S2903" t="s">
        <v>2501</v>
      </c>
      <c r="T2903" t="s">
        <v>2564</v>
      </c>
      <c r="U2903" t="s">
        <v>17</v>
      </c>
      <c r="V2903" t="s">
        <v>2565</v>
      </c>
      <c r="W2903" t="s">
        <v>260</v>
      </c>
      <c r="X2903" t="s">
        <v>2566</v>
      </c>
      <c r="Y2903" t="s">
        <v>2505</v>
      </c>
      <c r="Z2903" t="s">
        <v>2567</v>
      </c>
      <c r="AA2903" t="s">
        <v>2507</v>
      </c>
      <c r="AB2903" t="s">
        <v>2563</v>
      </c>
      <c r="AC2903" t="s">
        <v>2508</v>
      </c>
      <c r="AD2903">
        <v>3.9169999999999998</v>
      </c>
      <c r="AE2903">
        <v>3.9169999999999998</v>
      </c>
      <c r="AF2903" t="s">
        <v>2509</v>
      </c>
      <c r="AG2903">
        <v>1.71</v>
      </c>
      <c r="AH2903" t="s">
        <v>2510</v>
      </c>
      <c r="AI2903">
        <v>600</v>
      </c>
      <c r="AJ2903">
        <v>300</v>
      </c>
      <c r="AK2903">
        <v>9.5</v>
      </c>
      <c r="AL2903" t="s">
        <v>2511</v>
      </c>
      <c r="AM2903" t="s">
        <v>2649</v>
      </c>
      <c r="AN2903" t="s">
        <v>2513</v>
      </c>
      <c r="AO2903" t="s">
        <v>2513</v>
      </c>
      <c r="AP2903" t="s">
        <v>2513</v>
      </c>
      <c r="AQ2903" t="s">
        <v>2513</v>
      </c>
      <c r="AR2903" t="s">
        <v>2513</v>
      </c>
      <c r="AS2903" t="s">
        <v>2529</v>
      </c>
      <c r="AT2903" t="s">
        <v>2513</v>
      </c>
      <c r="AU2903">
        <v>44514</v>
      </c>
      <c r="AV2903" t="s">
        <v>2513</v>
      </c>
      <c r="AW2903" t="s">
        <v>2513</v>
      </c>
      <c r="AX2903" t="s">
        <v>2516</v>
      </c>
      <c r="AY2903" t="s">
        <v>2517</v>
      </c>
      <c r="AZ2903" t="s">
        <v>2513</v>
      </c>
      <c r="BA2903" t="s">
        <v>2513</v>
      </c>
      <c r="BB2903" t="s">
        <v>2513</v>
      </c>
    </row>
    <row r="2904" spans="1:54" x14ac:dyDescent="0.45">
      <c r="A2904">
        <v>10000857</v>
      </c>
      <c r="B2904" t="s">
        <v>2327</v>
      </c>
      <c r="C2904" t="s">
        <v>1679</v>
      </c>
      <c r="D2904" t="s">
        <v>2489</v>
      </c>
      <c r="E2904" t="s">
        <v>13514</v>
      </c>
      <c r="F2904" t="s">
        <v>13515</v>
      </c>
      <c r="G2904" t="s">
        <v>13516</v>
      </c>
      <c r="H2904" t="s">
        <v>13514</v>
      </c>
      <c r="I2904" t="s">
        <v>2493</v>
      </c>
      <c r="J2904" t="s">
        <v>2494</v>
      </c>
      <c r="K2904" t="s">
        <v>2495</v>
      </c>
      <c r="L2904" t="s">
        <v>2496</v>
      </c>
      <c r="M2904" t="s">
        <v>11406</v>
      </c>
      <c r="N2904" t="s">
        <v>2496</v>
      </c>
      <c r="O2904" t="s">
        <v>2498</v>
      </c>
      <c r="P2904" t="s">
        <v>2499</v>
      </c>
      <c r="Q2904" t="s">
        <v>33</v>
      </c>
      <c r="R2904" t="s">
        <v>2500</v>
      </c>
      <c r="S2904" t="s">
        <v>2501</v>
      </c>
      <c r="T2904" t="s">
        <v>2502</v>
      </c>
      <c r="U2904" t="s">
        <v>48</v>
      </c>
      <c r="V2904" t="s">
        <v>2722</v>
      </c>
      <c r="W2904" t="s">
        <v>246</v>
      </c>
      <c r="X2904" t="s">
        <v>11281</v>
      </c>
      <c r="Y2904" t="s">
        <v>2525</v>
      </c>
      <c r="Z2904" t="s">
        <v>11282</v>
      </c>
      <c r="AA2904" t="s">
        <v>2507</v>
      </c>
      <c r="AB2904" t="s">
        <v>11406</v>
      </c>
      <c r="AC2904" t="s">
        <v>2508</v>
      </c>
      <c r="AD2904">
        <v>8</v>
      </c>
      <c r="AE2904">
        <v>8</v>
      </c>
      <c r="AF2904" t="s">
        <v>2509</v>
      </c>
      <c r="AG2904">
        <v>3.42</v>
      </c>
      <c r="AH2904" t="s">
        <v>2510</v>
      </c>
      <c r="AI2904">
        <v>600</v>
      </c>
      <c r="AJ2904">
        <v>600</v>
      </c>
      <c r="AK2904">
        <v>9.5</v>
      </c>
      <c r="AL2904" t="s">
        <v>2511</v>
      </c>
      <c r="AM2904" t="s">
        <v>2512</v>
      </c>
      <c r="AN2904" t="s">
        <v>2513</v>
      </c>
      <c r="AO2904" t="s">
        <v>2513</v>
      </c>
      <c r="AP2904" t="s">
        <v>2513</v>
      </c>
      <c r="AQ2904" t="s">
        <v>2513</v>
      </c>
      <c r="AR2904" t="s">
        <v>2513</v>
      </c>
      <c r="AS2904" t="s">
        <v>2529</v>
      </c>
      <c r="AT2904" t="s">
        <v>2513</v>
      </c>
      <c r="AU2904">
        <v>44514</v>
      </c>
      <c r="AV2904" t="s">
        <v>2513</v>
      </c>
      <c r="AW2904" t="s">
        <v>2513</v>
      </c>
      <c r="AX2904" t="s">
        <v>2516</v>
      </c>
      <c r="AY2904" t="s">
        <v>2517</v>
      </c>
      <c r="AZ2904" t="s">
        <v>2513</v>
      </c>
      <c r="BA2904" t="s">
        <v>2513</v>
      </c>
      <c r="BB2904" t="s">
        <v>2513</v>
      </c>
    </row>
    <row r="2905" spans="1:54" x14ac:dyDescent="0.45">
      <c r="A2905">
        <v>10000860</v>
      </c>
      <c r="B2905" t="s">
        <v>13517</v>
      </c>
      <c r="C2905" t="s">
        <v>1847</v>
      </c>
      <c r="D2905" t="s">
        <v>2489</v>
      </c>
      <c r="E2905" t="s">
        <v>13518</v>
      </c>
      <c r="F2905" t="s">
        <v>13519</v>
      </c>
      <c r="G2905" t="s">
        <v>11311</v>
      </c>
      <c r="H2905" t="s">
        <v>13518</v>
      </c>
      <c r="I2905" t="s">
        <v>2493</v>
      </c>
      <c r="J2905" t="s">
        <v>2494</v>
      </c>
      <c r="K2905" t="s">
        <v>2495</v>
      </c>
      <c r="L2905" t="s">
        <v>2496</v>
      </c>
      <c r="M2905" t="s">
        <v>2533</v>
      </c>
      <c r="N2905" t="s">
        <v>2496</v>
      </c>
      <c r="O2905" t="s">
        <v>2498</v>
      </c>
      <c r="P2905" t="s">
        <v>2499</v>
      </c>
      <c r="Q2905" t="s">
        <v>33</v>
      </c>
      <c r="R2905" t="s">
        <v>2500</v>
      </c>
      <c r="S2905" t="s">
        <v>2501</v>
      </c>
      <c r="T2905" t="s">
        <v>2502</v>
      </c>
      <c r="U2905" t="s">
        <v>48</v>
      </c>
      <c r="V2905" t="s">
        <v>2503</v>
      </c>
      <c r="W2905" t="s">
        <v>260</v>
      </c>
      <c r="X2905" t="s">
        <v>2534</v>
      </c>
      <c r="Y2905" t="s">
        <v>2535</v>
      </c>
      <c r="Z2905" t="s">
        <v>2536</v>
      </c>
      <c r="AA2905" t="s">
        <v>2507</v>
      </c>
      <c r="AB2905" t="s">
        <v>2533</v>
      </c>
      <c r="AC2905" t="s">
        <v>2508</v>
      </c>
      <c r="AD2905">
        <v>7.85</v>
      </c>
      <c r="AE2905">
        <v>7.85</v>
      </c>
      <c r="AF2905" t="s">
        <v>2509</v>
      </c>
      <c r="AG2905">
        <v>3.42</v>
      </c>
      <c r="AH2905" t="s">
        <v>2510</v>
      </c>
      <c r="AI2905">
        <v>600</v>
      </c>
      <c r="AJ2905">
        <v>600</v>
      </c>
      <c r="AK2905">
        <v>9.5</v>
      </c>
      <c r="AL2905" t="s">
        <v>2511</v>
      </c>
      <c r="AM2905" t="s">
        <v>2512</v>
      </c>
      <c r="AN2905" t="s">
        <v>2513</v>
      </c>
      <c r="AO2905" t="s">
        <v>2513</v>
      </c>
      <c r="AP2905" t="s">
        <v>2513</v>
      </c>
      <c r="AQ2905" t="s">
        <v>2513</v>
      </c>
      <c r="AR2905" t="s">
        <v>2513</v>
      </c>
      <c r="AS2905" t="s">
        <v>2529</v>
      </c>
      <c r="AT2905" t="s">
        <v>2513</v>
      </c>
      <c r="AU2905">
        <v>44514</v>
      </c>
      <c r="AV2905" t="s">
        <v>2513</v>
      </c>
      <c r="AW2905" t="s">
        <v>2513</v>
      </c>
      <c r="AX2905" t="s">
        <v>2516</v>
      </c>
      <c r="AY2905" t="s">
        <v>2517</v>
      </c>
      <c r="AZ2905" t="s">
        <v>2513</v>
      </c>
      <c r="BA2905" t="s">
        <v>2513</v>
      </c>
      <c r="BB2905" t="s">
        <v>2513</v>
      </c>
    </row>
    <row r="2906" spans="1:54" x14ac:dyDescent="0.45">
      <c r="A2906">
        <v>10000861</v>
      </c>
      <c r="B2906" t="s">
        <v>13520</v>
      </c>
      <c r="C2906" t="s">
        <v>1910</v>
      </c>
      <c r="D2906" t="s">
        <v>2489</v>
      </c>
      <c r="E2906" t="s">
        <v>13521</v>
      </c>
      <c r="F2906" t="s">
        <v>13522</v>
      </c>
      <c r="G2906" t="s">
        <v>13452</v>
      </c>
      <c r="H2906" t="s">
        <v>13521</v>
      </c>
      <c r="I2906" t="s">
        <v>2493</v>
      </c>
      <c r="J2906" t="s">
        <v>2494</v>
      </c>
      <c r="K2906" t="s">
        <v>2495</v>
      </c>
      <c r="L2906" t="s">
        <v>2496</v>
      </c>
      <c r="M2906" t="s">
        <v>2497</v>
      </c>
      <c r="N2906" t="s">
        <v>2496</v>
      </c>
      <c r="O2906" t="s">
        <v>2498</v>
      </c>
      <c r="P2906" t="s">
        <v>2499</v>
      </c>
      <c r="Q2906" t="s">
        <v>33</v>
      </c>
      <c r="R2906" t="s">
        <v>2500</v>
      </c>
      <c r="S2906" t="s">
        <v>2501</v>
      </c>
      <c r="T2906" t="s">
        <v>2502</v>
      </c>
      <c r="U2906" t="s">
        <v>48</v>
      </c>
      <c r="V2906" t="s">
        <v>2503</v>
      </c>
      <c r="W2906" t="s">
        <v>260</v>
      </c>
      <c r="X2906" t="s">
        <v>2504</v>
      </c>
      <c r="Y2906" t="s">
        <v>2505</v>
      </c>
      <c r="Z2906" t="s">
        <v>2506</v>
      </c>
      <c r="AA2906" t="s">
        <v>2507</v>
      </c>
      <c r="AB2906" t="s">
        <v>2497</v>
      </c>
      <c r="AC2906" t="s">
        <v>2508</v>
      </c>
      <c r="AD2906">
        <v>7.85</v>
      </c>
      <c r="AE2906">
        <v>7.85</v>
      </c>
      <c r="AF2906" t="s">
        <v>2509</v>
      </c>
      <c r="AG2906">
        <v>3.42</v>
      </c>
      <c r="AH2906" t="s">
        <v>2510</v>
      </c>
      <c r="AI2906">
        <v>600</v>
      </c>
      <c r="AJ2906">
        <v>600</v>
      </c>
      <c r="AK2906">
        <v>9.5</v>
      </c>
      <c r="AL2906" t="s">
        <v>2511</v>
      </c>
      <c r="AM2906" t="s">
        <v>2512</v>
      </c>
      <c r="AN2906" t="s">
        <v>2513</v>
      </c>
      <c r="AO2906" t="s">
        <v>2513</v>
      </c>
      <c r="AP2906" t="s">
        <v>2513</v>
      </c>
      <c r="AQ2906" t="s">
        <v>2513</v>
      </c>
      <c r="AR2906" t="s">
        <v>2513</v>
      </c>
      <c r="AS2906" t="s">
        <v>2529</v>
      </c>
      <c r="AT2906" t="s">
        <v>2513</v>
      </c>
      <c r="AU2906">
        <v>44514</v>
      </c>
      <c r="AV2906" t="s">
        <v>2513</v>
      </c>
      <c r="AW2906" t="s">
        <v>2513</v>
      </c>
      <c r="AX2906" t="s">
        <v>2516</v>
      </c>
      <c r="AY2906" t="s">
        <v>2517</v>
      </c>
      <c r="AZ2906" t="s">
        <v>2513</v>
      </c>
      <c r="BA2906" t="s">
        <v>2513</v>
      </c>
      <c r="BB2906" t="s">
        <v>2513</v>
      </c>
    </row>
    <row r="2907" spans="1:54" x14ac:dyDescent="0.45">
      <c r="A2907">
        <v>10000862</v>
      </c>
      <c r="B2907" t="s">
        <v>13523</v>
      </c>
      <c r="C2907" t="s">
        <v>26540</v>
      </c>
      <c r="D2907" t="s">
        <v>2489</v>
      </c>
      <c r="E2907" t="s">
        <v>13524</v>
      </c>
      <c r="F2907" t="s">
        <v>13525</v>
      </c>
      <c r="G2907" t="s">
        <v>2695</v>
      </c>
      <c r="H2907" t="s">
        <v>13524</v>
      </c>
      <c r="I2907" t="s">
        <v>2493</v>
      </c>
      <c r="J2907" t="s">
        <v>2494</v>
      </c>
      <c r="K2907" t="s">
        <v>2495</v>
      </c>
      <c r="L2907" t="s">
        <v>2496</v>
      </c>
      <c r="M2907" t="s">
        <v>2786</v>
      </c>
      <c r="N2907" t="s">
        <v>2496</v>
      </c>
      <c r="O2907" t="s">
        <v>2498</v>
      </c>
      <c r="P2907" t="s">
        <v>2499</v>
      </c>
      <c r="Q2907" t="s">
        <v>33</v>
      </c>
      <c r="R2907" t="s">
        <v>2500</v>
      </c>
      <c r="S2907" t="s">
        <v>2501</v>
      </c>
      <c r="T2907" t="s">
        <v>2564</v>
      </c>
      <c r="U2907" t="s">
        <v>17</v>
      </c>
      <c r="V2907" t="s">
        <v>2565</v>
      </c>
      <c r="W2907" t="s">
        <v>260</v>
      </c>
      <c r="X2907" t="s">
        <v>2787</v>
      </c>
      <c r="Y2907" t="s">
        <v>2535</v>
      </c>
      <c r="Z2907" t="s">
        <v>2788</v>
      </c>
      <c r="AA2907" t="s">
        <v>2507</v>
      </c>
      <c r="AB2907" t="s">
        <v>2786</v>
      </c>
      <c r="AC2907" t="s">
        <v>2508</v>
      </c>
      <c r="AD2907">
        <v>3.9329999999999998</v>
      </c>
      <c r="AE2907">
        <v>3.9329999999999998</v>
      </c>
      <c r="AF2907" t="s">
        <v>2509</v>
      </c>
      <c r="AG2907">
        <v>1.71</v>
      </c>
      <c r="AH2907" t="s">
        <v>2510</v>
      </c>
      <c r="AI2907">
        <v>600</v>
      </c>
      <c r="AJ2907">
        <v>300</v>
      </c>
      <c r="AK2907">
        <v>9.5</v>
      </c>
      <c r="AL2907" t="s">
        <v>2511</v>
      </c>
      <c r="AM2907" t="s">
        <v>2513</v>
      </c>
      <c r="AN2907" t="s">
        <v>2513</v>
      </c>
      <c r="AO2907" t="s">
        <v>2513</v>
      </c>
      <c r="AP2907" t="s">
        <v>2513</v>
      </c>
      <c r="AQ2907" t="s">
        <v>2513</v>
      </c>
      <c r="AR2907" t="s">
        <v>2513</v>
      </c>
      <c r="AS2907" t="s">
        <v>2529</v>
      </c>
      <c r="AT2907" t="s">
        <v>2513</v>
      </c>
      <c r="AU2907">
        <v>44514</v>
      </c>
      <c r="AV2907" t="s">
        <v>2513</v>
      </c>
      <c r="AW2907" t="s">
        <v>2513</v>
      </c>
      <c r="AX2907" t="s">
        <v>2513</v>
      </c>
      <c r="AY2907" t="s">
        <v>2517</v>
      </c>
      <c r="AZ2907" t="s">
        <v>2513</v>
      </c>
      <c r="BA2907" t="s">
        <v>2513</v>
      </c>
      <c r="BB2907" t="s">
        <v>2513</v>
      </c>
    </row>
    <row r="2908" spans="1:54" x14ac:dyDescent="0.45">
      <c r="A2908">
        <v>10000878</v>
      </c>
      <c r="B2908" t="s">
        <v>13526</v>
      </c>
      <c r="C2908" t="s">
        <v>1871</v>
      </c>
      <c r="D2908" t="s">
        <v>2489</v>
      </c>
      <c r="E2908" t="s">
        <v>13527</v>
      </c>
      <c r="F2908" t="s">
        <v>13528</v>
      </c>
      <c r="G2908" t="s">
        <v>13445</v>
      </c>
      <c r="H2908" t="s">
        <v>13527</v>
      </c>
      <c r="I2908" t="s">
        <v>2493</v>
      </c>
      <c r="J2908" t="s">
        <v>2494</v>
      </c>
      <c r="K2908" t="s">
        <v>2495</v>
      </c>
      <c r="L2908" t="s">
        <v>2496</v>
      </c>
      <c r="M2908" t="s">
        <v>11406</v>
      </c>
      <c r="N2908" t="s">
        <v>2496</v>
      </c>
      <c r="O2908" t="s">
        <v>2498</v>
      </c>
      <c r="P2908" t="s">
        <v>2499</v>
      </c>
      <c r="Q2908" t="s">
        <v>33</v>
      </c>
      <c r="R2908" t="s">
        <v>2500</v>
      </c>
      <c r="S2908" t="s">
        <v>2501</v>
      </c>
      <c r="T2908" t="s">
        <v>2502</v>
      </c>
      <c r="U2908" t="s">
        <v>48</v>
      </c>
      <c r="V2908" t="s">
        <v>2722</v>
      </c>
      <c r="W2908" t="s">
        <v>246</v>
      </c>
      <c r="X2908" t="s">
        <v>11281</v>
      </c>
      <c r="Y2908" t="s">
        <v>2525</v>
      </c>
      <c r="Z2908" t="s">
        <v>11282</v>
      </c>
      <c r="AA2908" t="s">
        <v>2507</v>
      </c>
      <c r="AB2908" t="s">
        <v>11406</v>
      </c>
      <c r="AC2908" t="s">
        <v>2508</v>
      </c>
      <c r="AD2908">
        <v>7.95</v>
      </c>
      <c r="AE2908">
        <v>7.95</v>
      </c>
      <c r="AF2908" t="s">
        <v>2509</v>
      </c>
      <c r="AG2908">
        <v>3.42</v>
      </c>
      <c r="AH2908" t="s">
        <v>2510</v>
      </c>
      <c r="AI2908">
        <v>600</v>
      </c>
      <c r="AJ2908">
        <v>600</v>
      </c>
      <c r="AK2908">
        <v>9.5</v>
      </c>
      <c r="AL2908" t="s">
        <v>2511</v>
      </c>
      <c r="AM2908" t="s">
        <v>2512</v>
      </c>
      <c r="AN2908" t="s">
        <v>2513</v>
      </c>
      <c r="AO2908" t="s">
        <v>2513</v>
      </c>
      <c r="AP2908" t="s">
        <v>2513</v>
      </c>
      <c r="AQ2908" t="s">
        <v>2513</v>
      </c>
      <c r="AR2908" t="s">
        <v>2513</v>
      </c>
      <c r="AS2908" t="s">
        <v>2529</v>
      </c>
      <c r="AT2908" t="s">
        <v>2513</v>
      </c>
      <c r="AU2908">
        <v>44514</v>
      </c>
      <c r="AV2908" t="s">
        <v>2513</v>
      </c>
      <c r="AW2908" t="s">
        <v>2513</v>
      </c>
      <c r="AX2908" t="s">
        <v>2516</v>
      </c>
      <c r="AY2908" t="s">
        <v>2517</v>
      </c>
      <c r="AZ2908" t="s">
        <v>2513</v>
      </c>
      <c r="BA2908" t="s">
        <v>2513</v>
      </c>
      <c r="BB2908" t="s">
        <v>2513</v>
      </c>
    </row>
    <row r="2909" spans="1:54" x14ac:dyDescent="0.45">
      <c r="A2909">
        <v>10000879</v>
      </c>
      <c r="B2909" t="s">
        <v>13529</v>
      </c>
      <c r="C2909" t="s">
        <v>26541</v>
      </c>
      <c r="D2909" t="s">
        <v>2489</v>
      </c>
      <c r="E2909" t="s">
        <v>13530</v>
      </c>
      <c r="F2909" t="s">
        <v>13531</v>
      </c>
      <c r="G2909" t="s">
        <v>11591</v>
      </c>
      <c r="H2909" t="s">
        <v>13530</v>
      </c>
      <c r="I2909" t="s">
        <v>2493</v>
      </c>
      <c r="J2909" t="s">
        <v>2494</v>
      </c>
      <c r="K2909" t="s">
        <v>2495</v>
      </c>
      <c r="L2909" t="s">
        <v>2496</v>
      </c>
      <c r="M2909" t="s">
        <v>11406</v>
      </c>
      <c r="N2909" t="s">
        <v>2496</v>
      </c>
      <c r="O2909" t="s">
        <v>2498</v>
      </c>
      <c r="P2909" t="s">
        <v>2499</v>
      </c>
      <c r="Q2909" t="s">
        <v>33</v>
      </c>
      <c r="R2909" t="s">
        <v>2500</v>
      </c>
      <c r="S2909" t="s">
        <v>2501</v>
      </c>
      <c r="T2909" t="s">
        <v>2502</v>
      </c>
      <c r="U2909" t="s">
        <v>48</v>
      </c>
      <c r="V2909" t="s">
        <v>2722</v>
      </c>
      <c r="W2909" t="s">
        <v>246</v>
      </c>
      <c r="X2909" t="s">
        <v>11281</v>
      </c>
      <c r="Y2909" t="s">
        <v>2525</v>
      </c>
      <c r="Z2909" t="s">
        <v>11282</v>
      </c>
      <c r="AA2909" t="s">
        <v>2507</v>
      </c>
      <c r="AB2909" t="s">
        <v>11406</v>
      </c>
      <c r="AC2909" t="s">
        <v>2508</v>
      </c>
      <c r="AD2909">
        <v>7.8250000000000002</v>
      </c>
      <c r="AE2909">
        <v>7.8250000000000002</v>
      </c>
      <c r="AF2909" t="s">
        <v>2509</v>
      </c>
      <c r="AG2909">
        <v>3.42</v>
      </c>
      <c r="AH2909" t="s">
        <v>2510</v>
      </c>
      <c r="AI2909">
        <v>600</v>
      </c>
      <c r="AJ2909">
        <v>600</v>
      </c>
      <c r="AK2909">
        <v>9.5</v>
      </c>
      <c r="AL2909" t="s">
        <v>2511</v>
      </c>
      <c r="AM2909" t="s">
        <v>2512</v>
      </c>
      <c r="AN2909" t="s">
        <v>2513</v>
      </c>
      <c r="AO2909" t="s">
        <v>2513</v>
      </c>
      <c r="AP2909" t="s">
        <v>2513</v>
      </c>
      <c r="AQ2909" t="s">
        <v>2513</v>
      </c>
      <c r="AR2909" t="s">
        <v>2513</v>
      </c>
      <c r="AS2909" t="s">
        <v>2529</v>
      </c>
      <c r="AT2909" t="s">
        <v>2513</v>
      </c>
      <c r="AU2909">
        <v>44514</v>
      </c>
      <c r="AV2909" t="s">
        <v>2513</v>
      </c>
      <c r="AW2909" t="s">
        <v>2513</v>
      </c>
      <c r="AX2909" t="s">
        <v>2516</v>
      </c>
      <c r="AY2909" t="s">
        <v>2517</v>
      </c>
      <c r="AZ2909" t="s">
        <v>2513</v>
      </c>
      <c r="BA2909" t="s">
        <v>2513</v>
      </c>
      <c r="BB2909" t="s">
        <v>2513</v>
      </c>
    </row>
    <row r="2910" spans="1:54" x14ac:dyDescent="0.45">
      <c r="A2910">
        <v>10000881</v>
      </c>
      <c r="B2910" t="s">
        <v>13532</v>
      </c>
      <c r="C2910" t="s">
        <v>26302</v>
      </c>
      <c r="D2910" t="s">
        <v>2489</v>
      </c>
      <c r="E2910" t="s">
        <v>13533</v>
      </c>
      <c r="F2910" t="s">
        <v>13534</v>
      </c>
      <c r="G2910" t="s">
        <v>11298</v>
      </c>
      <c r="H2910" t="s">
        <v>13533</v>
      </c>
      <c r="I2910" t="s">
        <v>2493</v>
      </c>
      <c r="J2910" t="s">
        <v>2494</v>
      </c>
      <c r="K2910" t="s">
        <v>2495</v>
      </c>
      <c r="L2910" t="s">
        <v>2496</v>
      </c>
      <c r="M2910" t="s">
        <v>11299</v>
      </c>
      <c r="N2910" t="s">
        <v>2496</v>
      </c>
      <c r="O2910" t="s">
        <v>2498</v>
      </c>
      <c r="P2910" t="s">
        <v>2499</v>
      </c>
      <c r="Q2910" t="s">
        <v>33</v>
      </c>
      <c r="R2910" t="s">
        <v>2500</v>
      </c>
      <c r="S2910" t="s">
        <v>2501</v>
      </c>
      <c r="T2910" t="s">
        <v>2502</v>
      </c>
      <c r="U2910" t="s">
        <v>48</v>
      </c>
      <c r="V2910" t="s">
        <v>2503</v>
      </c>
      <c r="W2910" t="s">
        <v>260</v>
      </c>
      <c r="X2910" t="s">
        <v>2534</v>
      </c>
      <c r="Y2910" t="s">
        <v>2535</v>
      </c>
      <c r="Z2910" t="s">
        <v>2536</v>
      </c>
      <c r="AA2910" t="s">
        <v>2507</v>
      </c>
      <c r="AB2910" t="s">
        <v>11299</v>
      </c>
      <c r="AC2910" t="s">
        <v>10551</v>
      </c>
      <c r="AD2910">
        <v>7.85</v>
      </c>
      <c r="AE2910">
        <v>7.85</v>
      </c>
      <c r="AF2910" t="s">
        <v>2509</v>
      </c>
      <c r="AG2910">
        <v>3.42</v>
      </c>
      <c r="AH2910" t="s">
        <v>2510</v>
      </c>
      <c r="AI2910">
        <v>600</v>
      </c>
      <c r="AJ2910">
        <v>600</v>
      </c>
      <c r="AK2910">
        <v>9.5</v>
      </c>
      <c r="AL2910" t="s">
        <v>2511</v>
      </c>
      <c r="AM2910" t="s">
        <v>2512</v>
      </c>
      <c r="AN2910" t="s">
        <v>2513</v>
      </c>
      <c r="AO2910" t="s">
        <v>2513</v>
      </c>
      <c r="AP2910" t="s">
        <v>2513</v>
      </c>
      <c r="AQ2910" t="s">
        <v>2513</v>
      </c>
      <c r="AR2910" t="s">
        <v>2513</v>
      </c>
      <c r="AS2910" t="s">
        <v>2529</v>
      </c>
      <c r="AT2910" t="s">
        <v>2513</v>
      </c>
      <c r="AU2910">
        <v>44514</v>
      </c>
      <c r="AV2910" t="s">
        <v>2513</v>
      </c>
      <c r="AW2910" t="s">
        <v>2513</v>
      </c>
      <c r="AX2910" t="s">
        <v>2516</v>
      </c>
      <c r="AY2910" t="s">
        <v>2517</v>
      </c>
      <c r="AZ2910" t="s">
        <v>2513</v>
      </c>
      <c r="BA2910" t="s">
        <v>2513</v>
      </c>
      <c r="BB2910" t="s">
        <v>2513</v>
      </c>
    </row>
    <row r="2911" spans="1:54" x14ac:dyDescent="0.45">
      <c r="A2911">
        <v>10000883</v>
      </c>
      <c r="B2911" t="s">
        <v>13535</v>
      </c>
      <c r="C2911" t="s">
        <v>26526</v>
      </c>
      <c r="D2911" t="s">
        <v>2489</v>
      </c>
      <c r="E2911" t="s">
        <v>13536</v>
      </c>
      <c r="F2911" t="s">
        <v>13537</v>
      </c>
      <c r="G2911" t="s">
        <v>13395</v>
      </c>
      <c r="H2911" t="s">
        <v>13536</v>
      </c>
      <c r="I2911" t="s">
        <v>2493</v>
      </c>
      <c r="J2911" t="s">
        <v>2494</v>
      </c>
      <c r="K2911" t="s">
        <v>2495</v>
      </c>
      <c r="L2911" t="s">
        <v>2496</v>
      </c>
      <c r="M2911" t="s">
        <v>13396</v>
      </c>
      <c r="N2911" t="s">
        <v>2496</v>
      </c>
      <c r="O2911" t="s">
        <v>2498</v>
      </c>
      <c r="P2911" t="s">
        <v>2499</v>
      </c>
      <c r="Q2911" t="s">
        <v>33</v>
      </c>
      <c r="R2911" t="s">
        <v>2500</v>
      </c>
      <c r="S2911" t="s">
        <v>2501</v>
      </c>
      <c r="T2911" t="s">
        <v>2592</v>
      </c>
      <c r="U2911" t="s">
        <v>1209</v>
      </c>
      <c r="V2911" t="s">
        <v>2593</v>
      </c>
      <c r="W2911" t="s">
        <v>260</v>
      </c>
      <c r="X2911" t="s">
        <v>2608</v>
      </c>
      <c r="Y2911" t="s">
        <v>2609</v>
      </c>
      <c r="Z2911" t="s">
        <v>13397</v>
      </c>
      <c r="AA2911" t="s">
        <v>2507</v>
      </c>
      <c r="AB2911" t="s">
        <v>13396</v>
      </c>
      <c r="AC2911" t="s">
        <v>2508</v>
      </c>
      <c r="AD2911">
        <v>2.9329999999999998</v>
      </c>
      <c r="AE2911">
        <v>2.9329999999999998</v>
      </c>
      <c r="AF2911" t="s">
        <v>2509</v>
      </c>
      <c r="AG2911">
        <v>1.28</v>
      </c>
      <c r="AH2911" t="s">
        <v>2510</v>
      </c>
      <c r="AI2911">
        <v>400</v>
      </c>
      <c r="AJ2911">
        <v>400</v>
      </c>
      <c r="AK2911">
        <v>8</v>
      </c>
      <c r="AL2911" t="s">
        <v>2511</v>
      </c>
      <c r="AM2911" t="s">
        <v>2513</v>
      </c>
      <c r="AN2911" t="s">
        <v>2513</v>
      </c>
      <c r="AO2911" t="s">
        <v>2513</v>
      </c>
      <c r="AP2911" t="s">
        <v>2513</v>
      </c>
      <c r="AQ2911" t="s">
        <v>2513</v>
      </c>
      <c r="AR2911" t="s">
        <v>2513</v>
      </c>
      <c r="AS2911" t="s">
        <v>2529</v>
      </c>
      <c r="AT2911" t="s">
        <v>2513</v>
      </c>
      <c r="AU2911">
        <v>44514</v>
      </c>
      <c r="AV2911" t="s">
        <v>2513</v>
      </c>
      <c r="AW2911" t="s">
        <v>2513</v>
      </c>
      <c r="AX2911" t="s">
        <v>2513</v>
      </c>
      <c r="AY2911" t="s">
        <v>2517</v>
      </c>
      <c r="AZ2911" t="s">
        <v>2513</v>
      </c>
      <c r="BA2911" t="s">
        <v>2513</v>
      </c>
      <c r="BB2911" t="s">
        <v>2513</v>
      </c>
    </row>
    <row r="2912" spans="1:54" x14ac:dyDescent="0.45">
      <c r="A2912">
        <v>10000884</v>
      </c>
      <c r="B2912" t="s">
        <v>13538</v>
      </c>
      <c r="C2912" t="s">
        <v>1671</v>
      </c>
      <c r="D2912" t="s">
        <v>2489</v>
      </c>
      <c r="E2912" t="s">
        <v>13539</v>
      </c>
      <c r="F2912" t="s">
        <v>13540</v>
      </c>
      <c r="G2912" t="s">
        <v>13403</v>
      </c>
      <c r="H2912" t="s">
        <v>13539</v>
      </c>
      <c r="I2912" t="s">
        <v>2493</v>
      </c>
      <c r="J2912" t="s">
        <v>2494</v>
      </c>
      <c r="K2912" t="s">
        <v>2495</v>
      </c>
      <c r="L2912" t="s">
        <v>2496</v>
      </c>
      <c r="M2912" t="s">
        <v>13541</v>
      </c>
      <c r="N2912" t="s">
        <v>2496</v>
      </c>
      <c r="O2912" t="s">
        <v>2498</v>
      </c>
      <c r="P2912" t="s">
        <v>2499</v>
      </c>
      <c r="Q2912" t="s">
        <v>33</v>
      </c>
      <c r="R2912" t="s">
        <v>2500</v>
      </c>
      <c r="S2912" t="s">
        <v>2501</v>
      </c>
      <c r="T2912" t="s">
        <v>2502</v>
      </c>
      <c r="U2912" t="s">
        <v>48</v>
      </c>
      <c r="V2912" t="s">
        <v>2503</v>
      </c>
      <c r="W2912" t="s">
        <v>260</v>
      </c>
      <c r="X2912" t="s">
        <v>2524</v>
      </c>
      <c r="Y2912" t="s">
        <v>2525</v>
      </c>
      <c r="Z2912" t="s">
        <v>2526</v>
      </c>
      <c r="AA2912" t="s">
        <v>2507</v>
      </c>
      <c r="AB2912" t="s">
        <v>13541</v>
      </c>
      <c r="AC2912" t="s">
        <v>2577</v>
      </c>
      <c r="AD2912">
        <v>7.85</v>
      </c>
      <c r="AE2912">
        <v>7.85</v>
      </c>
      <c r="AF2912" t="s">
        <v>2509</v>
      </c>
      <c r="AG2912">
        <v>3.42</v>
      </c>
      <c r="AH2912" t="s">
        <v>2510</v>
      </c>
      <c r="AI2912">
        <v>600</v>
      </c>
      <c r="AJ2912">
        <v>600</v>
      </c>
      <c r="AK2912">
        <v>9.5</v>
      </c>
      <c r="AL2912" t="s">
        <v>2511</v>
      </c>
      <c r="AM2912" t="s">
        <v>2513</v>
      </c>
      <c r="AN2912" t="s">
        <v>2513</v>
      </c>
      <c r="AO2912" t="s">
        <v>2513</v>
      </c>
      <c r="AP2912" t="s">
        <v>2513</v>
      </c>
      <c r="AQ2912" t="s">
        <v>2513</v>
      </c>
      <c r="AR2912" t="s">
        <v>2513</v>
      </c>
      <c r="AS2912" t="s">
        <v>2529</v>
      </c>
      <c r="AT2912" t="s">
        <v>2513</v>
      </c>
      <c r="AU2912">
        <v>44514</v>
      </c>
      <c r="AV2912" t="s">
        <v>2513</v>
      </c>
      <c r="AW2912" t="s">
        <v>2513</v>
      </c>
      <c r="AX2912" t="s">
        <v>2513</v>
      </c>
      <c r="AY2912" t="s">
        <v>2517</v>
      </c>
      <c r="AZ2912" t="s">
        <v>2513</v>
      </c>
      <c r="BA2912" t="s">
        <v>2513</v>
      </c>
      <c r="BB2912" t="s">
        <v>2513</v>
      </c>
    </row>
    <row r="2913" spans="1:54" x14ac:dyDescent="0.45">
      <c r="A2913">
        <v>10000886</v>
      </c>
      <c r="B2913" t="s">
        <v>13542</v>
      </c>
      <c r="C2913" t="s">
        <v>26542</v>
      </c>
      <c r="D2913" t="s">
        <v>2489</v>
      </c>
      <c r="E2913" t="s">
        <v>13543</v>
      </c>
      <c r="F2913" t="s">
        <v>13544</v>
      </c>
      <c r="G2913" t="s">
        <v>11323</v>
      </c>
      <c r="H2913" t="s">
        <v>13543</v>
      </c>
      <c r="I2913" t="s">
        <v>2493</v>
      </c>
      <c r="J2913" t="s">
        <v>2494</v>
      </c>
      <c r="K2913" t="s">
        <v>2495</v>
      </c>
      <c r="L2913" t="s">
        <v>2496</v>
      </c>
      <c r="M2913" t="s">
        <v>13338</v>
      </c>
      <c r="N2913" t="s">
        <v>2496</v>
      </c>
      <c r="O2913" t="s">
        <v>2498</v>
      </c>
      <c r="P2913" t="s">
        <v>2499</v>
      </c>
      <c r="Q2913" t="s">
        <v>33</v>
      </c>
      <c r="R2913" t="s">
        <v>2500</v>
      </c>
      <c r="S2913" t="s">
        <v>2501</v>
      </c>
      <c r="T2913" t="s">
        <v>2592</v>
      </c>
      <c r="U2913" t="s">
        <v>1209</v>
      </c>
      <c r="V2913" t="s">
        <v>2593</v>
      </c>
      <c r="W2913" t="s">
        <v>260</v>
      </c>
      <c r="X2913" t="s">
        <v>2615</v>
      </c>
      <c r="Y2913" t="s">
        <v>2535</v>
      </c>
      <c r="Z2913" t="s">
        <v>2616</v>
      </c>
      <c r="AA2913" t="s">
        <v>2597</v>
      </c>
      <c r="AB2913" t="s">
        <v>13338</v>
      </c>
      <c r="AC2913" t="s">
        <v>2508</v>
      </c>
      <c r="AD2913">
        <v>2.867</v>
      </c>
      <c r="AE2913">
        <v>2.867</v>
      </c>
      <c r="AF2913" t="s">
        <v>2509</v>
      </c>
      <c r="AG2913">
        <v>1.28</v>
      </c>
      <c r="AH2913" t="s">
        <v>2510</v>
      </c>
      <c r="AI2913">
        <v>400</v>
      </c>
      <c r="AJ2913">
        <v>400</v>
      </c>
      <c r="AK2913">
        <v>8</v>
      </c>
      <c r="AL2913" t="s">
        <v>2511</v>
      </c>
      <c r="AM2913" t="s">
        <v>2513</v>
      </c>
      <c r="AN2913" t="s">
        <v>2513</v>
      </c>
      <c r="AO2913" t="s">
        <v>2513</v>
      </c>
      <c r="AP2913" t="s">
        <v>2513</v>
      </c>
      <c r="AQ2913" t="s">
        <v>2513</v>
      </c>
      <c r="AR2913" t="s">
        <v>2513</v>
      </c>
      <c r="AS2913" t="s">
        <v>2529</v>
      </c>
      <c r="AT2913" t="s">
        <v>2513</v>
      </c>
      <c r="AU2913">
        <v>44514</v>
      </c>
      <c r="AV2913" t="s">
        <v>2513</v>
      </c>
      <c r="AW2913" t="s">
        <v>2513</v>
      </c>
      <c r="AX2913" t="s">
        <v>2513</v>
      </c>
      <c r="AY2913" t="s">
        <v>2517</v>
      </c>
      <c r="AZ2913" t="s">
        <v>2513</v>
      </c>
      <c r="BA2913" t="s">
        <v>2513</v>
      </c>
      <c r="BB2913" t="s">
        <v>2513</v>
      </c>
    </row>
    <row r="2914" spans="1:54" x14ac:dyDescent="0.45">
      <c r="A2914">
        <v>10000887</v>
      </c>
      <c r="B2914" t="s">
        <v>13545</v>
      </c>
      <c r="C2914" t="s">
        <v>26543</v>
      </c>
      <c r="D2914" t="s">
        <v>2489</v>
      </c>
      <c r="E2914" t="s">
        <v>13546</v>
      </c>
      <c r="F2914" t="s">
        <v>13547</v>
      </c>
      <c r="G2914" t="s">
        <v>13548</v>
      </c>
      <c r="H2914" t="s">
        <v>13546</v>
      </c>
      <c r="I2914" t="s">
        <v>2493</v>
      </c>
      <c r="J2914" t="s">
        <v>2494</v>
      </c>
      <c r="K2914" t="s">
        <v>2495</v>
      </c>
      <c r="L2914" t="s">
        <v>2496</v>
      </c>
      <c r="M2914" t="s">
        <v>13549</v>
      </c>
      <c r="N2914" t="s">
        <v>2496</v>
      </c>
      <c r="O2914" t="s">
        <v>2498</v>
      </c>
      <c r="P2914" t="s">
        <v>2499</v>
      </c>
      <c r="Q2914" t="s">
        <v>33</v>
      </c>
      <c r="R2914" t="s">
        <v>2500</v>
      </c>
      <c r="S2914" t="s">
        <v>2501</v>
      </c>
      <c r="T2914" t="s">
        <v>2592</v>
      </c>
      <c r="U2914" t="s">
        <v>1209</v>
      </c>
      <c r="V2914" t="s">
        <v>2593</v>
      </c>
      <c r="W2914" t="s">
        <v>260</v>
      </c>
      <c r="X2914" t="s">
        <v>2631</v>
      </c>
      <c r="Y2914" t="s">
        <v>2505</v>
      </c>
      <c r="Z2914" t="s">
        <v>13550</v>
      </c>
      <c r="AA2914" t="s">
        <v>2507</v>
      </c>
      <c r="AB2914" t="s">
        <v>13549</v>
      </c>
      <c r="AC2914" t="s">
        <v>2508</v>
      </c>
      <c r="AD2914">
        <v>2.9</v>
      </c>
      <c r="AE2914">
        <v>2.9</v>
      </c>
      <c r="AF2914" t="s">
        <v>2509</v>
      </c>
      <c r="AG2914">
        <v>1.28</v>
      </c>
      <c r="AH2914" t="s">
        <v>2510</v>
      </c>
      <c r="AI2914">
        <v>400</v>
      </c>
      <c r="AJ2914">
        <v>400</v>
      </c>
      <c r="AK2914">
        <v>8</v>
      </c>
      <c r="AL2914" t="s">
        <v>2511</v>
      </c>
      <c r="AM2914" t="s">
        <v>2513</v>
      </c>
      <c r="AN2914" t="s">
        <v>2513</v>
      </c>
      <c r="AO2914" t="s">
        <v>2513</v>
      </c>
      <c r="AP2914" t="s">
        <v>2513</v>
      </c>
      <c r="AQ2914" t="s">
        <v>2513</v>
      </c>
      <c r="AR2914" t="s">
        <v>2513</v>
      </c>
      <c r="AS2914" t="s">
        <v>2529</v>
      </c>
      <c r="AT2914" t="s">
        <v>2513</v>
      </c>
      <c r="AU2914">
        <v>44514</v>
      </c>
      <c r="AV2914" t="s">
        <v>2513</v>
      </c>
      <c r="AW2914" t="s">
        <v>2513</v>
      </c>
      <c r="AX2914" t="s">
        <v>2513</v>
      </c>
      <c r="AY2914" t="s">
        <v>2517</v>
      </c>
      <c r="AZ2914" t="s">
        <v>2513</v>
      </c>
      <c r="BA2914" t="s">
        <v>2513</v>
      </c>
      <c r="BB2914" t="s">
        <v>2513</v>
      </c>
    </row>
    <row r="2915" spans="1:54" x14ac:dyDescent="0.45">
      <c r="A2915">
        <v>10000888</v>
      </c>
      <c r="B2915" t="s">
        <v>13551</v>
      </c>
      <c r="C2915" t="s">
        <v>26529</v>
      </c>
      <c r="D2915" t="s">
        <v>2489</v>
      </c>
      <c r="E2915" t="s">
        <v>13552</v>
      </c>
      <c r="F2915" t="s">
        <v>13553</v>
      </c>
      <c r="G2915" t="s">
        <v>13395</v>
      </c>
      <c r="H2915" t="s">
        <v>13552</v>
      </c>
      <c r="I2915" t="s">
        <v>2493</v>
      </c>
      <c r="J2915" t="s">
        <v>2494</v>
      </c>
      <c r="K2915" t="s">
        <v>2495</v>
      </c>
      <c r="L2915" t="s">
        <v>2496</v>
      </c>
      <c r="M2915" t="s">
        <v>13426</v>
      </c>
      <c r="N2915" t="s">
        <v>2496</v>
      </c>
      <c r="O2915" t="s">
        <v>2498</v>
      </c>
      <c r="P2915" t="s">
        <v>2499</v>
      </c>
      <c r="Q2915" t="s">
        <v>33</v>
      </c>
      <c r="R2915" t="s">
        <v>2500</v>
      </c>
      <c r="S2915" t="s">
        <v>2501</v>
      </c>
      <c r="T2915" t="s">
        <v>2592</v>
      </c>
      <c r="U2915" t="s">
        <v>1209</v>
      </c>
      <c r="V2915" t="s">
        <v>2593</v>
      </c>
      <c r="W2915" t="s">
        <v>260</v>
      </c>
      <c r="X2915" t="s">
        <v>13344</v>
      </c>
      <c r="Y2915" t="s">
        <v>2525</v>
      </c>
      <c r="Z2915" t="s">
        <v>13427</v>
      </c>
      <c r="AA2915" t="s">
        <v>2507</v>
      </c>
      <c r="AB2915" t="s">
        <v>13426</v>
      </c>
      <c r="AC2915" t="s">
        <v>2508</v>
      </c>
      <c r="AD2915">
        <v>2.9329999999999998</v>
      </c>
      <c r="AE2915">
        <v>2.9329999999999998</v>
      </c>
      <c r="AF2915" t="s">
        <v>2509</v>
      </c>
      <c r="AG2915">
        <v>1.28</v>
      </c>
      <c r="AH2915" t="s">
        <v>2510</v>
      </c>
      <c r="AI2915">
        <v>400</v>
      </c>
      <c r="AJ2915">
        <v>400</v>
      </c>
      <c r="AK2915">
        <v>8</v>
      </c>
      <c r="AL2915" t="s">
        <v>2511</v>
      </c>
      <c r="AM2915" t="s">
        <v>2513</v>
      </c>
      <c r="AN2915" t="s">
        <v>2513</v>
      </c>
      <c r="AO2915" t="s">
        <v>2513</v>
      </c>
      <c r="AP2915" t="s">
        <v>2513</v>
      </c>
      <c r="AQ2915" t="s">
        <v>2513</v>
      </c>
      <c r="AR2915" t="s">
        <v>2513</v>
      </c>
      <c r="AS2915" t="s">
        <v>2529</v>
      </c>
      <c r="AT2915" t="s">
        <v>2513</v>
      </c>
      <c r="AU2915">
        <v>44514</v>
      </c>
      <c r="AV2915" t="s">
        <v>2513</v>
      </c>
      <c r="AW2915" t="s">
        <v>2513</v>
      </c>
      <c r="AX2915" t="s">
        <v>2513</v>
      </c>
      <c r="AY2915" t="s">
        <v>2517</v>
      </c>
      <c r="AZ2915" t="s">
        <v>2513</v>
      </c>
      <c r="BA2915" t="s">
        <v>2513</v>
      </c>
      <c r="BB2915" t="s">
        <v>2513</v>
      </c>
    </row>
    <row r="2916" spans="1:54" x14ac:dyDescent="0.45">
      <c r="A2916">
        <v>10000890</v>
      </c>
      <c r="B2916" t="s">
        <v>13554</v>
      </c>
      <c r="C2916" t="s">
        <v>1714</v>
      </c>
      <c r="D2916" t="s">
        <v>2489</v>
      </c>
      <c r="E2916" t="s">
        <v>13555</v>
      </c>
      <c r="F2916" t="s">
        <v>13556</v>
      </c>
      <c r="G2916" t="s">
        <v>13403</v>
      </c>
      <c r="H2916" t="s">
        <v>13555</v>
      </c>
      <c r="I2916" t="s">
        <v>2493</v>
      </c>
      <c r="J2916" t="s">
        <v>2494</v>
      </c>
      <c r="K2916" t="s">
        <v>2495</v>
      </c>
      <c r="L2916" t="s">
        <v>2496</v>
      </c>
      <c r="M2916" t="s">
        <v>2533</v>
      </c>
      <c r="N2916" t="s">
        <v>2496</v>
      </c>
      <c r="O2916" t="s">
        <v>2498</v>
      </c>
      <c r="P2916" t="s">
        <v>2499</v>
      </c>
      <c r="Q2916" t="s">
        <v>33</v>
      </c>
      <c r="R2916" t="s">
        <v>2500</v>
      </c>
      <c r="S2916" t="s">
        <v>2501</v>
      </c>
      <c r="T2916" t="s">
        <v>2502</v>
      </c>
      <c r="U2916" t="s">
        <v>48</v>
      </c>
      <c r="V2916" t="s">
        <v>2503</v>
      </c>
      <c r="W2916" t="s">
        <v>260</v>
      </c>
      <c r="X2916" t="s">
        <v>2534</v>
      </c>
      <c r="Y2916" t="s">
        <v>2535</v>
      </c>
      <c r="Z2916" t="s">
        <v>2536</v>
      </c>
      <c r="AA2916" t="s">
        <v>2507</v>
      </c>
      <c r="AB2916" t="s">
        <v>2533</v>
      </c>
      <c r="AC2916" t="s">
        <v>2508</v>
      </c>
      <c r="AD2916">
        <v>7.85</v>
      </c>
      <c r="AE2916">
        <v>7.85</v>
      </c>
      <c r="AF2916" t="s">
        <v>2509</v>
      </c>
      <c r="AG2916">
        <v>3.42</v>
      </c>
      <c r="AH2916" t="s">
        <v>2510</v>
      </c>
      <c r="AI2916">
        <v>600</v>
      </c>
      <c r="AJ2916">
        <v>600</v>
      </c>
      <c r="AK2916">
        <v>9.5</v>
      </c>
      <c r="AL2916" t="s">
        <v>2511</v>
      </c>
      <c r="AM2916" t="s">
        <v>2513</v>
      </c>
      <c r="AN2916" t="s">
        <v>2513</v>
      </c>
      <c r="AO2916" t="s">
        <v>2513</v>
      </c>
      <c r="AP2916" t="s">
        <v>2513</v>
      </c>
      <c r="AQ2916" t="s">
        <v>2513</v>
      </c>
      <c r="AR2916" t="s">
        <v>2513</v>
      </c>
      <c r="AS2916" t="s">
        <v>2529</v>
      </c>
      <c r="AT2916" t="s">
        <v>2513</v>
      </c>
      <c r="AU2916">
        <v>44514</v>
      </c>
      <c r="AV2916" t="s">
        <v>2513</v>
      </c>
      <c r="AW2916" t="s">
        <v>2513</v>
      </c>
      <c r="AX2916" t="s">
        <v>2513</v>
      </c>
      <c r="AY2916" t="s">
        <v>2517</v>
      </c>
      <c r="AZ2916" t="s">
        <v>2513</v>
      </c>
      <c r="BA2916" t="s">
        <v>2513</v>
      </c>
      <c r="BB2916" t="s">
        <v>2513</v>
      </c>
    </row>
    <row r="2917" spans="1:54" x14ac:dyDescent="0.45">
      <c r="A2917">
        <v>10000909</v>
      </c>
      <c r="B2917" t="s">
        <v>13557</v>
      </c>
      <c r="C2917" t="s">
        <v>26343</v>
      </c>
      <c r="D2917" t="s">
        <v>2489</v>
      </c>
      <c r="E2917" t="s">
        <v>13558</v>
      </c>
      <c r="F2917" t="s">
        <v>13559</v>
      </c>
      <c r="G2917" t="s">
        <v>12265</v>
      </c>
      <c r="H2917" t="s">
        <v>13558</v>
      </c>
      <c r="I2917" t="s">
        <v>2493</v>
      </c>
      <c r="J2917" t="s">
        <v>2494</v>
      </c>
      <c r="K2917" t="s">
        <v>2495</v>
      </c>
      <c r="L2917" t="s">
        <v>2496</v>
      </c>
      <c r="M2917" t="s">
        <v>12266</v>
      </c>
      <c r="N2917" t="s">
        <v>2496</v>
      </c>
      <c r="O2917" t="s">
        <v>2498</v>
      </c>
      <c r="P2917" t="s">
        <v>2499</v>
      </c>
      <c r="Q2917" t="s">
        <v>33</v>
      </c>
      <c r="R2917" t="s">
        <v>2500</v>
      </c>
      <c r="S2917" t="s">
        <v>2501</v>
      </c>
      <c r="T2917" t="s">
        <v>2502</v>
      </c>
      <c r="U2917" t="s">
        <v>48</v>
      </c>
      <c r="V2917" t="s">
        <v>2503</v>
      </c>
      <c r="W2917" t="s">
        <v>260</v>
      </c>
      <c r="X2917" t="s">
        <v>12267</v>
      </c>
      <c r="Y2917" t="s">
        <v>2724</v>
      </c>
      <c r="Z2917" t="s">
        <v>12268</v>
      </c>
      <c r="AA2917" t="s">
        <v>2507</v>
      </c>
      <c r="AB2917" t="s">
        <v>12266</v>
      </c>
      <c r="AC2917" t="s">
        <v>2683</v>
      </c>
      <c r="AD2917">
        <v>7.95</v>
      </c>
      <c r="AE2917">
        <v>7.95</v>
      </c>
      <c r="AF2917" t="s">
        <v>2509</v>
      </c>
      <c r="AG2917">
        <v>3.42</v>
      </c>
      <c r="AH2917" t="s">
        <v>2510</v>
      </c>
      <c r="AI2917">
        <v>600</v>
      </c>
      <c r="AJ2917">
        <v>600</v>
      </c>
      <c r="AK2917">
        <v>9.5</v>
      </c>
      <c r="AL2917" t="s">
        <v>2511</v>
      </c>
      <c r="AM2917" t="s">
        <v>2513</v>
      </c>
      <c r="AN2917" t="s">
        <v>2513</v>
      </c>
      <c r="AO2917" t="s">
        <v>2513</v>
      </c>
      <c r="AP2917" t="s">
        <v>2513</v>
      </c>
      <c r="AQ2917" t="s">
        <v>2513</v>
      </c>
      <c r="AR2917" t="s">
        <v>2513</v>
      </c>
      <c r="AS2917" t="s">
        <v>2529</v>
      </c>
      <c r="AT2917" t="s">
        <v>2513</v>
      </c>
      <c r="AU2917">
        <v>44514</v>
      </c>
      <c r="AV2917" t="s">
        <v>2513</v>
      </c>
      <c r="AW2917" t="s">
        <v>2513</v>
      </c>
      <c r="AX2917" t="s">
        <v>2513</v>
      </c>
      <c r="AY2917" t="s">
        <v>2517</v>
      </c>
      <c r="AZ2917" t="s">
        <v>2513</v>
      </c>
      <c r="BA2917" t="s">
        <v>2513</v>
      </c>
      <c r="BB2917" t="s">
        <v>2513</v>
      </c>
    </row>
    <row r="2918" spans="1:54" x14ac:dyDescent="0.45">
      <c r="A2918">
        <v>10000911</v>
      </c>
      <c r="B2918" t="s">
        <v>13560</v>
      </c>
      <c r="C2918" t="s">
        <v>26544</v>
      </c>
      <c r="D2918" t="s">
        <v>2489</v>
      </c>
      <c r="E2918" t="s">
        <v>13561</v>
      </c>
      <c r="F2918" t="s">
        <v>13562</v>
      </c>
      <c r="G2918" t="s">
        <v>11311</v>
      </c>
      <c r="H2918" t="s">
        <v>13561</v>
      </c>
      <c r="I2918" t="s">
        <v>2493</v>
      </c>
      <c r="J2918" t="s">
        <v>2494</v>
      </c>
      <c r="K2918" t="s">
        <v>2495</v>
      </c>
      <c r="L2918" t="s">
        <v>2496</v>
      </c>
      <c r="M2918" t="s">
        <v>2533</v>
      </c>
      <c r="N2918" t="s">
        <v>2496</v>
      </c>
      <c r="O2918" t="s">
        <v>2498</v>
      </c>
      <c r="P2918" t="s">
        <v>2499</v>
      </c>
      <c r="Q2918" t="s">
        <v>33</v>
      </c>
      <c r="R2918" t="s">
        <v>2500</v>
      </c>
      <c r="S2918" t="s">
        <v>2501</v>
      </c>
      <c r="T2918" t="s">
        <v>2502</v>
      </c>
      <c r="U2918" t="s">
        <v>48</v>
      </c>
      <c r="V2918" t="s">
        <v>2503</v>
      </c>
      <c r="W2918" t="s">
        <v>260</v>
      </c>
      <c r="X2918" t="s">
        <v>2534</v>
      </c>
      <c r="Y2918" t="s">
        <v>2535</v>
      </c>
      <c r="Z2918" t="s">
        <v>2536</v>
      </c>
      <c r="AA2918" t="s">
        <v>2507</v>
      </c>
      <c r="AB2918" t="s">
        <v>2533</v>
      </c>
      <c r="AC2918" t="s">
        <v>2508</v>
      </c>
      <c r="AD2918">
        <v>7.85</v>
      </c>
      <c r="AE2918">
        <v>7.85</v>
      </c>
      <c r="AF2918" t="s">
        <v>2509</v>
      </c>
      <c r="AG2918">
        <v>3.42</v>
      </c>
      <c r="AH2918" t="s">
        <v>2510</v>
      </c>
      <c r="AI2918">
        <v>600</v>
      </c>
      <c r="AJ2918">
        <v>600</v>
      </c>
      <c r="AK2918">
        <v>9.5</v>
      </c>
      <c r="AL2918" t="s">
        <v>2511</v>
      </c>
      <c r="AM2918" t="s">
        <v>2513</v>
      </c>
      <c r="AN2918" t="s">
        <v>2513</v>
      </c>
      <c r="AO2918" t="s">
        <v>2513</v>
      </c>
      <c r="AP2918" t="s">
        <v>2513</v>
      </c>
      <c r="AQ2918" t="s">
        <v>2513</v>
      </c>
      <c r="AR2918" t="s">
        <v>2513</v>
      </c>
      <c r="AS2918" t="s">
        <v>2529</v>
      </c>
      <c r="AT2918" t="s">
        <v>2513</v>
      </c>
      <c r="AU2918">
        <v>44514</v>
      </c>
      <c r="AV2918" t="s">
        <v>2513</v>
      </c>
      <c r="AW2918" t="s">
        <v>2513</v>
      </c>
      <c r="AX2918" t="s">
        <v>2513</v>
      </c>
      <c r="AY2918" t="s">
        <v>2517</v>
      </c>
      <c r="AZ2918" t="s">
        <v>2513</v>
      </c>
      <c r="BA2918" t="s">
        <v>2513</v>
      </c>
      <c r="BB2918" t="s">
        <v>2513</v>
      </c>
    </row>
    <row r="2919" spans="1:54" x14ac:dyDescent="0.45">
      <c r="A2919">
        <v>10000912</v>
      </c>
      <c r="B2919" t="s">
        <v>13563</v>
      </c>
      <c r="C2919" t="s">
        <v>26545</v>
      </c>
      <c r="D2919" t="s">
        <v>2489</v>
      </c>
      <c r="E2919" t="s">
        <v>13564</v>
      </c>
      <c r="F2919" t="s">
        <v>13565</v>
      </c>
      <c r="G2919" t="s">
        <v>11263</v>
      </c>
      <c r="H2919" t="s">
        <v>13564</v>
      </c>
      <c r="I2919" t="s">
        <v>2493</v>
      </c>
      <c r="J2919" t="s">
        <v>2494</v>
      </c>
      <c r="K2919" t="s">
        <v>2495</v>
      </c>
      <c r="L2919" t="s">
        <v>2496</v>
      </c>
      <c r="M2919" t="s">
        <v>11264</v>
      </c>
      <c r="N2919" t="s">
        <v>2496</v>
      </c>
      <c r="O2919" t="s">
        <v>2498</v>
      </c>
      <c r="P2919" t="s">
        <v>2499</v>
      </c>
      <c r="Q2919" t="s">
        <v>33</v>
      </c>
      <c r="R2919" t="s">
        <v>2500</v>
      </c>
      <c r="S2919" t="s">
        <v>2501</v>
      </c>
      <c r="T2919" t="s">
        <v>2502</v>
      </c>
      <c r="U2919" t="s">
        <v>48</v>
      </c>
      <c r="V2919" t="s">
        <v>11265</v>
      </c>
      <c r="W2919" t="s">
        <v>3150</v>
      </c>
      <c r="X2919" t="s">
        <v>11266</v>
      </c>
      <c r="Y2919" t="s">
        <v>3150</v>
      </c>
      <c r="Z2919" t="s">
        <v>11267</v>
      </c>
      <c r="AA2919" t="s">
        <v>2507</v>
      </c>
      <c r="AB2919" t="s">
        <v>11264</v>
      </c>
      <c r="AC2919" t="s">
        <v>3150</v>
      </c>
      <c r="AD2919">
        <v>8.1750000000000007</v>
      </c>
      <c r="AE2919">
        <v>8.1750000000000007</v>
      </c>
      <c r="AF2919" t="s">
        <v>2509</v>
      </c>
      <c r="AG2919">
        <v>3.42</v>
      </c>
      <c r="AH2919" t="s">
        <v>2510</v>
      </c>
      <c r="AI2919">
        <v>600</v>
      </c>
      <c r="AJ2919">
        <v>600</v>
      </c>
      <c r="AK2919">
        <v>9.5</v>
      </c>
      <c r="AL2919" t="s">
        <v>2511</v>
      </c>
      <c r="AM2919" t="s">
        <v>2513</v>
      </c>
      <c r="AN2919" t="s">
        <v>2513</v>
      </c>
      <c r="AO2919" t="s">
        <v>2513</v>
      </c>
      <c r="AP2919" t="s">
        <v>2513</v>
      </c>
      <c r="AQ2919" t="s">
        <v>2513</v>
      </c>
      <c r="AR2919" t="s">
        <v>2513</v>
      </c>
      <c r="AS2919" t="s">
        <v>2529</v>
      </c>
      <c r="AT2919" t="s">
        <v>2513</v>
      </c>
      <c r="AU2919">
        <v>44514</v>
      </c>
      <c r="AV2919" t="s">
        <v>2513</v>
      </c>
      <c r="AW2919" t="s">
        <v>2513</v>
      </c>
      <c r="AX2919" t="s">
        <v>2513</v>
      </c>
      <c r="AY2919" t="s">
        <v>2517</v>
      </c>
      <c r="AZ2919" t="s">
        <v>2513</v>
      </c>
      <c r="BA2919" t="s">
        <v>2513</v>
      </c>
      <c r="BB2919" t="s">
        <v>2513</v>
      </c>
    </row>
    <row r="2920" spans="1:54" x14ac:dyDescent="0.45">
      <c r="A2920">
        <v>10000944</v>
      </c>
      <c r="B2920" t="s">
        <v>13566</v>
      </c>
      <c r="C2920" t="s">
        <v>1789</v>
      </c>
      <c r="D2920" t="s">
        <v>2489</v>
      </c>
      <c r="E2920" t="s">
        <v>13567</v>
      </c>
      <c r="F2920" t="s">
        <v>13568</v>
      </c>
      <c r="G2920" t="s">
        <v>13569</v>
      </c>
      <c r="H2920" t="s">
        <v>13567</v>
      </c>
      <c r="I2920" t="s">
        <v>2493</v>
      </c>
      <c r="J2920" t="s">
        <v>2494</v>
      </c>
      <c r="K2920" t="s">
        <v>2495</v>
      </c>
      <c r="L2920" t="s">
        <v>2496</v>
      </c>
      <c r="M2920" t="s">
        <v>11575</v>
      </c>
      <c r="N2920" t="s">
        <v>2496</v>
      </c>
      <c r="O2920" t="s">
        <v>2498</v>
      </c>
      <c r="P2920" t="s">
        <v>2499</v>
      </c>
      <c r="Q2920" t="s">
        <v>33</v>
      </c>
      <c r="R2920" t="s">
        <v>2500</v>
      </c>
      <c r="S2920" t="s">
        <v>2501</v>
      </c>
      <c r="T2920" t="s">
        <v>2502</v>
      </c>
      <c r="U2920" t="s">
        <v>48</v>
      </c>
      <c r="V2920" t="s">
        <v>2722</v>
      </c>
      <c r="W2920" t="s">
        <v>246</v>
      </c>
      <c r="X2920" t="s">
        <v>11576</v>
      </c>
      <c r="Y2920" t="s">
        <v>2535</v>
      </c>
      <c r="Z2920" t="s">
        <v>11577</v>
      </c>
      <c r="AA2920" t="s">
        <v>2507</v>
      </c>
      <c r="AB2920" t="s">
        <v>11575</v>
      </c>
      <c r="AC2920" t="s">
        <v>2508</v>
      </c>
      <c r="AD2920">
        <v>7.39</v>
      </c>
      <c r="AE2920">
        <v>7.39</v>
      </c>
      <c r="AF2920" t="s">
        <v>2509</v>
      </c>
      <c r="AG2920">
        <v>3.3479999999999999</v>
      </c>
      <c r="AH2920" t="s">
        <v>2510</v>
      </c>
      <c r="AI2920">
        <v>600</v>
      </c>
      <c r="AJ2920">
        <v>600</v>
      </c>
      <c r="AK2920">
        <v>9.3000000000000007</v>
      </c>
      <c r="AL2920" t="s">
        <v>2511</v>
      </c>
      <c r="AM2920" t="s">
        <v>3161</v>
      </c>
      <c r="AN2920" t="s">
        <v>2513</v>
      </c>
      <c r="AO2920" t="s">
        <v>2513</v>
      </c>
      <c r="AP2920" t="s">
        <v>2513</v>
      </c>
      <c r="AQ2920" t="s">
        <v>2513</v>
      </c>
      <c r="AR2920" t="s">
        <v>2513</v>
      </c>
      <c r="AS2920" t="s">
        <v>2515</v>
      </c>
      <c r="AT2920" t="s">
        <v>2513</v>
      </c>
      <c r="AU2920">
        <v>44514</v>
      </c>
      <c r="AV2920" t="s">
        <v>2513</v>
      </c>
      <c r="AW2920" t="s">
        <v>2513</v>
      </c>
      <c r="AX2920" t="s">
        <v>2516</v>
      </c>
      <c r="AY2920" t="s">
        <v>2517</v>
      </c>
      <c r="AZ2920" t="s">
        <v>2513</v>
      </c>
      <c r="BA2920" t="s">
        <v>2513</v>
      </c>
      <c r="BB2920" t="s">
        <v>2513</v>
      </c>
    </row>
    <row r="2921" spans="1:54" x14ac:dyDescent="0.45">
      <c r="A2921">
        <v>10000947</v>
      </c>
      <c r="B2921" t="s">
        <v>13570</v>
      </c>
      <c r="C2921" t="s">
        <v>23981</v>
      </c>
      <c r="D2921" t="s">
        <v>2489</v>
      </c>
      <c r="E2921" t="s">
        <v>13571</v>
      </c>
      <c r="F2921" t="s">
        <v>13572</v>
      </c>
      <c r="G2921" t="s">
        <v>13569</v>
      </c>
      <c r="H2921" t="s">
        <v>13571</v>
      </c>
      <c r="I2921" t="s">
        <v>2493</v>
      </c>
      <c r="J2921" t="s">
        <v>2494</v>
      </c>
      <c r="K2921" t="s">
        <v>2495</v>
      </c>
      <c r="L2921" t="s">
        <v>2496</v>
      </c>
      <c r="M2921" t="s">
        <v>11575</v>
      </c>
      <c r="N2921" t="s">
        <v>2496</v>
      </c>
      <c r="O2921" t="s">
        <v>2498</v>
      </c>
      <c r="P2921" t="s">
        <v>2499</v>
      </c>
      <c r="Q2921" t="s">
        <v>33</v>
      </c>
      <c r="R2921" t="s">
        <v>2500</v>
      </c>
      <c r="S2921" t="s">
        <v>2501</v>
      </c>
      <c r="T2921" t="s">
        <v>2502</v>
      </c>
      <c r="U2921" t="s">
        <v>48</v>
      </c>
      <c r="V2921" t="s">
        <v>2722</v>
      </c>
      <c r="W2921" t="s">
        <v>246</v>
      </c>
      <c r="X2921" t="s">
        <v>11576</v>
      </c>
      <c r="Y2921" t="s">
        <v>2535</v>
      </c>
      <c r="Z2921" t="s">
        <v>11577</v>
      </c>
      <c r="AA2921" t="s">
        <v>2507</v>
      </c>
      <c r="AB2921" t="s">
        <v>11575</v>
      </c>
      <c r="AC2921" t="s">
        <v>2508</v>
      </c>
      <c r="AD2921">
        <v>7.39</v>
      </c>
      <c r="AE2921">
        <v>7.39</v>
      </c>
      <c r="AF2921" t="s">
        <v>2509</v>
      </c>
      <c r="AG2921">
        <v>3.3479999999999999</v>
      </c>
      <c r="AH2921" t="s">
        <v>2510</v>
      </c>
      <c r="AI2921">
        <v>600</v>
      </c>
      <c r="AJ2921">
        <v>600</v>
      </c>
      <c r="AK2921">
        <v>9.3000000000000007</v>
      </c>
      <c r="AL2921" t="s">
        <v>2511</v>
      </c>
      <c r="AM2921" t="s">
        <v>2512</v>
      </c>
      <c r="AN2921" t="s">
        <v>2513</v>
      </c>
      <c r="AO2921" t="s">
        <v>2513</v>
      </c>
      <c r="AP2921" t="s">
        <v>2513</v>
      </c>
      <c r="AQ2921" t="s">
        <v>2513</v>
      </c>
      <c r="AR2921" t="s">
        <v>2513</v>
      </c>
      <c r="AS2921" t="s">
        <v>2515</v>
      </c>
      <c r="AT2921" t="s">
        <v>2513</v>
      </c>
      <c r="AU2921">
        <v>44514</v>
      </c>
      <c r="AV2921" t="s">
        <v>2513</v>
      </c>
      <c r="AW2921" t="s">
        <v>2513</v>
      </c>
      <c r="AX2921" t="s">
        <v>2516</v>
      </c>
      <c r="AY2921" t="s">
        <v>2517</v>
      </c>
      <c r="AZ2921" t="s">
        <v>2513</v>
      </c>
      <c r="BA2921" t="s">
        <v>2513</v>
      </c>
      <c r="BB2921" t="s">
        <v>2513</v>
      </c>
    </row>
    <row r="2922" spans="1:54" x14ac:dyDescent="0.45">
      <c r="A2922">
        <v>10000952</v>
      </c>
      <c r="B2922" t="s">
        <v>13573</v>
      </c>
      <c r="C2922" t="s">
        <v>1655</v>
      </c>
      <c r="D2922" t="s">
        <v>2489</v>
      </c>
      <c r="E2922" t="s">
        <v>13574</v>
      </c>
      <c r="F2922" t="s">
        <v>13575</v>
      </c>
      <c r="G2922" t="s">
        <v>13576</v>
      </c>
      <c r="H2922" t="s">
        <v>13574</v>
      </c>
      <c r="I2922" t="s">
        <v>2493</v>
      </c>
      <c r="J2922" t="s">
        <v>2494</v>
      </c>
      <c r="K2922" t="s">
        <v>2495</v>
      </c>
      <c r="L2922" t="s">
        <v>2496</v>
      </c>
      <c r="M2922" t="s">
        <v>11451</v>
      </c>
      <c r="N2922" t="s">
        <v>2496</v>
      </c>
      <c r="O2922" t="s">
        <v>2498</v>
      </c>
      <c r="P2922" t="s">
        <v>2499</v>
      </c>
      <c r="Q2922" t="s">
        <v>33</v>
      </c>
      <c r="R2922" t="s">
        <v>2500</v>
      </c>
      <c r="S2922" t="s">
        <v>2501</v>
      </c>
      <c r="T2922" t="s">
        <v>2502</v>
      </c>
      <c r="U2922" t="s">
        <v>48</v>
      </c>
      <c r="V2922" t="s">
        <v>11382</v>
      </c>
      <c r="W2922" t="s">
        <v>241</v>
      </c>
      <c r="X2922" t="s">
        <v>11452</v>
      </c>
      <c r="Y2922" t="s">
        <v>2535</v>
      </c>
      <c r="Z2922" t="s">
        <v>11453</v>
      </c>
      <c r="AA2922" t="s">
        <v>2507</v>
      </c>
      <c r="AB2922" t="s">
        <v>11451</v>
      </c>
      <c r="AC2922" t="s">
        <v>2508</v>
      </c>
      <c r="AD2922">
        <v>7.39</v>
      </c>
      <c r="AE2922">
        <v>7.39</v>
      </c>
      <c r="AF2922" t="s">
        <v>2509</v>
      </c>
      <c r="AG2922">
        <v>3.3479999999999999</v>
      </c>
      <c r="AH2922" t="s">
        <v>2510</v>
      </c>
      <c r="AI2922">
        <v>600</v>
      </c>
      <c r="AJ2922">
        <v>600</v>
      </c>
      <c r="AK2922">
        <v>9.3000000000000007</v>
      </c>
      <c r="AL2922" t="s">
        <v>2511</v>
      </c>
      <c r="AM2922" t="s">
        <v>2513</v>
      </c>
      <c r="AN2922" t="s">
        <v>2513</v>
      </c>
      <c r="AO2922" t="s">
        <v>2513</v>
      </c>
      <c r="AP2922" t="s">
        <v>2513</v>
      </c>
      <c r="AQ2922" t="s">
        <v>2513</v>
      </c>
      <c r="AR2922" t="s">
        <v>2513</v>
      </c>
      <c r="AS2922" t="s">
        <v>3147</v>
      </c>
      <c r="AT2922" t="s">
        <v>2513</v>
      </c>
      <c r="AU2922">
        <v>44514</v>
      </c>
      <c r="AV2922" t="s">
        <v>2513</v>
      </c>
      <c r="AW2922" t="s">
        <v>2513</v>
      </c>
      <c r="AX2922" t="s">
        <v>2513</v>
      </c>
      <c r="AY2922" t="s">
        <v>2517</v>
      </c>
      <c r="AZ2922" t="s">
        <v>2513</v>
      </c>
      <c r="BA2922" t="s">
        <v>2513</v>
      </c>
      <c r="BB2922" t="s">
        <v>2513</v>
      </c>
    </row>
    <row r="2923" spans="1:54" x14ac:dyDescent="0.45">
      <c r="A2923">
        <v>10000980</v>
      </c>
      <c r="B2923" t="s">
        <v>13577</v>
      </c>
      <c r="C2923" t="s">
        <v>26546</v>
      </c>
      <c r="D2923" t="s">
        <v>2489</v>
      </c>
      <c r="E2923" t="s">
        <v>13578</v>
      </c>
      <c r="F2923" t="s">
        <v>13579</v>
      </c>
      <c r="G2923" t="s">
        <v>13580</v>
      </c>
      <c r="H2923" t="s">
        <v>13578</v>
      </c>
      <c r="I2923" t="s">
        <v>2493</v>
      </c>
      <c r="J2923" t="s">
        <v>2494</v>
      </c>
      <c r="K2923" t="s">
        <v>2495</v>
      </c>
      <c r="L2923" t="s">
        <v>2496</v>
      </c>
      <c r="M2923" t="s">
        <v>13581</v>
      </c>
      <c r="N2923" t="s">
        <v>2496</v>
      </c>
      <c r="O2923" t="s">
        <v>2498</v>
      </c>
      <c r="P2923" t="s">
        <v>2499</v>
      </c>
      <c r="Q2923" t="s">
        <v>33</v>
      </c>
      <c r="R2923" t="s">
        <v>2500</v>
      </c>
      <c r="S2923" t="s">
        <v>2501</v>
      </c>
      <c r="T2923" t="s">
        <v>2592</v>
      </c>
      <c r="U2923" t="s">
        <v>1209</v>
      </c>
      <c r="V2923" t="s">
        <v>2593</v>
      </c>
      <c r="W2923" t="s">
        <v>260</v>
      </c>
      <c r="X2923" t="s">
        <v>2631</v>
      </c>
      <c r="Y2923" t="s">
        <v>2505</v>
      </c>
      <c r="Z2923" t="s">
        <v>13550</v>
      </c>
      <c r="AA2923" t="s">
        <v>2507</v>
      </c>
      <c r="AB2923" t="s">
        <v>13581</v>
      </c>
      <c r="AC2923" t="s">
        <v>13582</v>
      </c>
      <c r="AD2923">
        <v>3.06</v>
      </c>
      <c r="AE2923">
        <v>3.06</v>
      </c>
      <c r="AF2923" t="s">
        <v>2509</v>
      </c>
      <c r="AG2923">
        <v>1.488</v>
      </c>
      <c r="AH2923" t="s">
        <v>2510</v>
      </c>
      <c r="AI2923">
        <v>400</v>
      </c>
      <c r="AJ2923">
        <v>400</v>
      </c>
      <c r="AK2923">
        <v>8.5</v>
      </c>
      <c r="AL2923" t="s">
        <v>2511</v>
      </c>
      <c r="AM2923" t="s">
        <v>2662</v>
      </c>
      <c r="AN2923" t="s">
        <v>2513</v>
      </c>
      <c r="AO2923" t="s">
        <v>2513</v>
      </c>
      <c r="AP2923" t="s">
        <v>2513</v>
      </c>
      <c r="AQ2923" t="s">
        <v>2513</v>
      </c>
      <c r="AR2923" t="s">
        <v>2513</v>
      </c>
      <c r="AS2923" t="s">
        <v>3147</v>
      </c>
      <c r="AT2923" t="s">
        <v>2513</v>
      </c>
      <c r="AU2923">
        <v>44514</v>
      </c>
      <c r="AV2923" t="s">
        <v>2513</v>
      </c>
      <c r="AW2923" t="s">
        <v>2513</v>
      </c>
      <c r="AX2923" t="s">
        <v>2516</v>
      </c>
      <c r="AY2923" t="s">
        <v>2517</v>
      </c>
      <c r="AZ2923" t="s">
        <v>2513</v>
      </c>
      <c r="BA2923" t="s">
        <v>2513</v>
      </c>
      <c r="BB2923" t="s">
        <v>2513</v>
      </c>
    </row>
    <row r="2924" spans="1:54" x14ac:dyDescent="0.45">
      <c r="A2924">
        <v>10000992</v>
      </c>
      <c r="B2924" t="s">
        <v>13583</v>
      </c>
      <c r="C2924" t="s">
        <v>26547</v>
      </c>
      <c r="D2924" t="s">
        <v>2489</v>
      </c>
      <c r="E2924" t="s">
        <v>13584</v>
      </c>
      <c r="F2924" t="s">
        <v>13585</v>
      </c>
      <c r="G2924" t="s">
        <v>13586</v>
      </c>
      <c r="H2924" t="s">
        <v>13584</v>
      </c>
      <c r="I2924" t="s">
        <v>2493</v>
      </c>
      <c r="J2924" t="s">
        <v>2494</v>
      </c>
      <c r="K2924" t="s">
        <v>2495</v>
      </c>
      <c r="L2924" t="s">
        <v>2496</v>
      </c>
      <c r="M2924" t="s">
        <v>13581</v>
      </c>
      <c r="N2924" t="s">
        <v>2496</v>
      </c>
      <c r="O2924" t="s">
        <v>2498</v>
      </c>
      <c r="P2924" t="s">
        <v>2499</v>
      </c>
      <c r="Q2924" t="s">
        <v>33</v>
      </c>
      <c r="R2924" t="s">
        <v>2500</v>
      </c>
      <c r="S2924" t="s">
        <v>2501</v>
      </c>
      <c r="T2924" t="s">
        <v>2592</v>
      </c>
      <c r="U2924" t="s">
        <v>1209</v>
      </c>
      <c r="V2924" t="s">
        <v>2593</v>
      </c>
      <c r="W2924" t="s">
        <v>260</v>
      </c>
      <c r="X2924" t="s">
        <v>2631</v>
      </c>
      <c r="Y2924" t="s">
        <v>2505</v>
      </c>
      <c r="Z2924" t="s">
        <v>13550</v>
      </c>
      <c r="AA2924" t="s">
        <v>2507</v>
      </c>
      <c r="AB2924" t="s">
        <v>13581</v>
      </c>
      <c r="AC2924" t="s">
        <v>13582</v>
      </c>
      <c r="AD2924">
        <v>3.06</v>
      </c>
      <c r="AE2924">
        <v>3.06</v>
      </c>
      <c r="AF2924" t="s">
        <v>2509</v>
      </c>
      <c r="AG2924">
        <v>1.488</v>
      </c>
      <c r="AH2924" t="s">
        <v>2510</v>
      </c>
      <c r="AI2924">
        <v>400</v>
      </c>
      <c r="AJ2924">
        <v>400</v>
      </c>
      <c r="AK2924">
        <v>8.5</v>
      </c>
      <c r="AL2924" t="s">
        <v>2511</v>
      </c>
      <c r="AM2924" t="s">
        <v>2513</v>
      </c>
      <c r="AN2924" t="s">
        <v>2513</v>
      </c>
      <c r="AO2924" t="s">
        <v>2513</v>
      </c>
      <c r="AP2924" t="s">
        <v>2513</v>
      </c>
      <c r="AQ2924" t="s">
        <v>2513</v>
      </c>
      <c r="AR2924" t="s">
        <v>2513</v>
      </c>
      <c r="AS2924" t="s">
        <v>3147</v>
      </c>
      <c r="AT2924" t="s">
        <v>2513</v>
      </c>
      <c r="AU2924">
        <v>44514</v>
      </c>
      <c r="AV2924" t="s">
        <v>2513</v>
      </c>
      <c r="AW2924" t="s">
        <v>2513</v>
      </c>
      <c r="AX2924" t="s">
        <v>2513</v>
      </c>
      <c r="AY2924" t="s">
        <v>2517</v>
      </c>
      <c r="AZ2924" t="s">
        <v>2513</v>
      </c>
      <c r="BA2924" t="s">
        <v>2513</v>
      </c>
      <c r="BB2924" t="s">
        <v>2513</v>
      </c>
    </row>
    <row r="2925" spans="1:54" x14ac:dyDescent="0.45">
      <c r="A2925">
        <v>10000993</v>
      </c>
      <c r="B2925" t="s">
        <v>13587</v>
      </c>
      <c r="C2925" t="s">
        <v>158</v>
      </c>
      <c r="D2925" t="s">
        <v>2489</v>
      </c>
      <c r="E2925" t="s">
        <v>13588</v>
      </c>
      <c r="F2925" t="s">
        <v>13589</v>
      </c>
      <c r="G2925" t="s">
        <v>13590</v>
      </c>
      <c r="H2925" t="s">
        <v>13588</v>
      </c>
      <c r="I2925" t="s">
        <v>2493</v>
      </c>
      <c r="J2925" t="s">
        <v>2494</v>
      </c>
      <c r="K2925" t="s">
        <v>2495</v>
      </c>
      <c r="L2925" t="s">
        <v>2496</v>
      </c>
      <c r="M2925" t="s">
        <v>13591</v>
      </c>
      <c r="N2925" t="s">
        <v>2496</v>
      </c>
      <c r="O2925" t="s">
        <v>2498</v>
      </c>
      <c r="P2925" t="s">
        <v>2499</v>
      </c>
      <c r="Q2925" t="s">
        <v>33</v>
      </c>
      <c r="R2925" t="s">
        <v>2500</v>
      </c>
      <c r="S2925" t="s">
        <v>2501</v>
      </c>
      <c r="T2925" t="s">
        <v>2502</v>
      </c>
      <c r="U2925" t="s">
        <v>48</v>
      </c>
      <c r="V2925" t="s">
        <v>2722</v>
      </c>
      <c r="W2925" t="s">
        <v>246</v>
      </c>
      <c r="X2925" t="s">
        <v>11281</v>
      </c>
      <c r="Y2925" t="s">
        <v>2525</v>
      </c>
      <c r="Z2925" t="s">
        <v>11282</v>
      </c>
      <c r="AA2925" t="s">
        <v>2507</v>
      </c>
      <c r="AB2925" t="s">
        <v>13591</v>
      </c>
      <c r="AC2925" t="s">
        <v>2586</v>
      </c>
      <c r="AD2925">
        <v>7.39</v>
      </c>
      <c r="AE2925">
        <v>7.39</v>
      </c>
      <c r="AF2925" t="s">
        <v>2509</v>
      </c>
      <c r="AG2925">
        <v>3.3479999999999999</v>
      </c>
      <c r="AH2925" t="s">
        <v>2510</v>
      </c>
      <c r="AI2925">
        <v>600</v>
      </c>
      <c r="AJ2925">
        <v>600</v>
      </c>
      <c r="AK2925">
        <v>9.3000000000000007</v>
      </c>
      <c r="AL2925" t="s">
        <v>2511</v>
      </c>
      <c r="AM2925" t="s">
        <v>2513</v>
      </c>
      <c r="AN2925" t="s">
        <v>2513</v>
      </c>
      <c r="AO2925" t="s">
        <v>2513</v>
      </c>
      <c r="AP2925" t="s">
        <v>2513</v>
      </c>
      <c r="AQ2925" t="s">
        <v>2513</v>
      </c>
      <c r="AR2925" t="s">
        <v>2513</v>
      </c>
      <c r="AS2925" t="s">
        <v>2515</v>
      </c>
      <c r="AT2925" t="s">
        <v>2513</v>
      </c>
      <c r="AU2925">
        <v>44514</v>
      </c>
      <c r="AV2925" t="s">
        <v>2513</v>
      </c>
      <c r="AW2925" t="s">
        <v>2513</v>
      </c>
      <c r="AX2925" t="s">
        <v>2513</v>
      </c>
      <c r="AY2925" t="s">
        <v>2517</v>
      </c>
      <c r="AZ2925" t="s">
        <v>2513</v>
      </c>
      <c r="BA2925" t="s">
        <v>2513</v>
      </c>
      <c r="BB2925" t="s">
        <v>2513</v>
      </c>
    </row>
    <row r="2926" spans="1:54" x14ac:dyDescent="0.45">
      <c r="A2926">
        <v>10000994</v>
      </c>
      <c r="B2926" t="s">
        <v>13592</v>
      </c>
      <c r="C2926" t="s">
        <v>1856</v>
      </c>
      <c r="D2926" t="s">
        <v>2489</v>
      </c>
      <c r="E2926" t="s">
        <v>13593</v>
      </c>
      <c r="F2926" t="s">
        <v>13594</v>
      </c>
      <c r="G2926" t="s">
        <v>13595</v>
      </c>
      <c r="H2926" t="s">
        <v>13593</v>
      </c>
      <c r="I2926" t="s">
        <v>2493</v>
      </c>
      <c r="J2926" t="s">
        <v>2494</v>
      </c>
      <c r="K2926" t="s">
        <v>2495</v>
      </c>
      <c r="L2926" t="s">
        <v>2496</v>
      </c>
      <c r="M2926" t="s">
        <v>2497</v>
      </c>
      <c r="N2926" t="s">
        <v>2496</v>
      </c>
      <c r="O2926" t="s">
        <v>2498</v>
      </c>
      <c r="P2926" t="s">
        <v>2499</v>
      </c>
      <c r="Q2926" t="s">
        <v>33</v>
      </c>
      <c r="R2926" t="s">
        <v>2500</v>
      </c>
      <c r="S2926" t="s">
        <v>2501</v>
      </c>
      <c r="T2926" t="s">
        <v>2502</v>
      </c>
      <c r="U2926" t="s">
        <v>48</v>
      </c>
      <c r="V2926" t="s">
        <v>2503</v>
      </c>
      <c r="W2926" t="s">
        <v>260</v>
      </c>
      <c r="X2926" t="s">
        <v>2504</v>
      </c>
      <c r="Y2926" t="s">
        <v>2505</v>
      </c>
      <c r="Z2926" t="s">
        <v>2506</v>
      </c>
      <c r="AA2926" t="s">
        <v>2507</v>
      </c>
      <c r="AB2926" t="s">
        <v>2497</v>
      </c>
      <c r="AC2926" t="s">
        <v>2508</v>
      </c>
      <c r="AD2926">
        <v>7.39</v>
      </c>
      <c r="AE2926">
        <v>7.39</v>
      </c>
      <c r="AF2926" t="s">
        <v>2509</v>
      </c>
      <c r="AG2926">
        <v>3.3479999999999999</v>
      </c>
      <c r="AH2926" t="s">
        <v>2510</v>
      </c>
      <c r="AI2926">
        <v>600</v>
      </c>
      <c r="AJ2926">
        <v>600</v>
      </c>
      <c r="AK2926">
        <v>9.3000000000000007</v>
      </c>
      <c r="AL2926" t="s">
        <v>2511</v>
      </c>
      <c r="AM2926" t="s">
        <v>2513</v>
      </c>
      <c r="AN2926" t="s">
        <v>2513</v>
      </c>
      <c r="AO2926" t="s">
        <v>2513</v>
      </c>
      <c r="AP2926" t="s">
        <v>2513</v>
      </c>
      <c r="AQ2926" t="s">
        <v>2513</v>
      </c>
      <c r="AR2926" t="s">
        <v>2513</v>
      </c>
      <c r="AS2926" t="s">
        <v>2515</v>
      </c>
      <c r="AT2926" t="s">
        <v>2513</v>
      </c>
      <c r="AU2926">
        <v>44514</v>
      </c>
      <c r="AV2926" t="s">
        <v>2513</v>
      </c>
      <c r="AW2926" t="s">
        <v>2513</v>
      </c>
      <c r="AX2926" t="s">
        <v>2513</v>
      </c>
      <c r="AY2926" t="s">
        <v>2517</v>
      </c>
      <c r="AZ2926" t="s">
        <v>2513</v>
      </c>
      <c r="BA2926" t="s">
        <v>2513</v>
      </c>
      <c r="BB2926" t="s">
        <v>2513</v>
      </c>
    </row>
    <row r="2927" spans="1:54" x14ac:dyDescent="0.45">
      <c r="A2927">
        <v>10000998</v>
      </c>
      <c r="B2927" t="s">
        <v>13596</v>
      </c>
      <c r="C2927" t="s">
        <v>23976</v>
      </c>
      <c r="D2927" t="s">
        <v>2489</v>
      </c>
      <c r="E2927" t="s">
        <v>13597</v>
      </c>
      <c r="F2927" t="s">
        <v>13598</v>
      </c>
      <c r="G2927" t="s">
        <v>13599</v>
      </c>
      <c r="H2927" t="s">
        <v>13597</v>
      </c>
      <c r="I2927" t="s">
        <v>2493</v>
      </c>
      <c r="J2927" t="s">
        <v>2494</v>
      </c>
      <c r="K2927" t="s">
        <v>2495</v>
      </c>
      <c r="L2927" t="s">
        <v>2496</v>
      </c>
      <c r="M2927" t="s">
        <v>13600</v>
      </c>
      <c r="N2927" t="s">
        <v>2496</v>
      </c>
      <c r="O2927" t="s">
        <v>2498</v>
      </c>
      <c r="P2927" t="s">
        <v>2499</v>
      </c>
      <c r="Q2927" t="s">
        <v>33</v>
      </c>
      <c r="R2927" t="s">
        <v>2500</v>
      </c>
      <c r="S2927" t="s">
        <v>2501</v>
      </c>
      <c r="T2927" t="s">
        <v>13601</v>
      </c>
      <c r="U2927" t="s">
        <v>364</v>
      </c>
      <c r="V2927" t="s">
        <v>13602</v>
      </c>
      <c r="W2927" t="s">
        <v>246</v>
      </c>
      <c r="X2927" t="s">
        <v>13603</v>
      </c>
      <c r="Y2927" t="s">
        <v>2535</v>
      </c>
      <c r="Z2927" t="s">
        <v>13604</v>
      </c>
      <c r="AA2927" t="s">
        <v>2507</v>
      </c>
      <c r="AB2927" t="s">
        <v>13600</v>
      </c>
      <c r="AC2927" t="s">
        <v>10551</v>
      </c>
      <c r="AD2927">
        <v>2.5299999999999998</v>
      </c>
      <c r="AE2927">
        <v>2.5299999999999998</v>
      </c>
      <c r="AF2927" t="s">
        <v>2509</v>
      </c>
      <c r="AG2927">
        <v>0.96699999999999997</v>
      </c>
      <c r="AH2927" t="s">
        <v>2510</v>
      </c>
      <c r="AI2927">
        <v>800</v>
      </c>
      <c r="AJ2927">
        <v>130</v>
      </c>
      <c r="AK2927">
        <v>10.5</v>
      </c>
      <c r="AL2927" t="s">
        <v>2511</v>
      </c>
      <c r="AM2927" t="s">
        <v>2513</v>
      </c>
      <c r="AN2927" t="s">
        <v>2513</v>
      </c>
      <c r="AO2927" t="s">
        <v>2513</v>
      </c>
      <c r="AP2927" t="s">
        <v>2513</v>
      </c>
      <c r="AQ2927" t="s">
        <v>2513</v>
      </c>
      <c r="AR2927" t="s">
        <v>2513</v>
      </c>
      <c r="AS2927" t="s">
        <v>2515</v>
      </c>
      <c r="AT2927" t="s">
        <v>2513</v>
      </c>
      <c r="AU2927">
        <v>44514</v>
      </c>
      <c r="AV2927" t="s">
        <v>2513</v>
      </c>
      <c r="AW2927" t="s">
        <v>2513</v>
      </c>
      <c r="AX2927" t="s">
        <v>2513</v>
      </c>
      <c r="AY2927" t="s">
        <v>2517</v>
      </c>
      <c r="AZ2927" t="s">
        <v>2513</v>
      </c>
      <c r="BA2927" t="s">
        <v>2513</v>
      </c>
      <c r="BB2927" t="s">
        <v>2513</v>
      </c>
    </row>
    <row r="2928" spans="1:54" x14ac:dyDescent="0.45">
      <c r="A2928">
        <v>10001040</v>
      </c>
      <c r="B2928" t="s">
        <v>13605</v>
      </c>
      <c r="C2928" t="s">
        <v>23968</v>
      </c>
      <c r="D2928" t="s">
        <v>2489</v>
      </c>
      <c r="E2928" t="s">
        <v>13606</v>
      </c>
      <c r="F2928" t="s">
        <v>13607</v>
      </c>
      <c r="G2928" t="s">
        <v>13608</v>
      </c>
      <c r="H2928" t="s">
        <v>13606</v>
      </c>
      <c r="I2928" t="s">
        <v>2493</v>
      </c>
      <c r="J2928" t="s">
        <v>2494</v>
      </c>
      <c r="K2928" t="s">
        <v>2495</v>
      </c>
      <c r="L2928" t="s">
        <v>2496</v>
      </c>
      <c r="M2928" t="s">
        <v>11359</v>
      </c>
      <c r="N2928" t="s">
        <v>2496</v>
      </c>
      <c r="O2928" t="s">
        <v>2498</v>
      </c>
      <c r="P2928" t="s">
        <v>2499</v>
      </c>
      <c r="Q2928" t="s">
        <v>33</v>
      </c>
      <c r="R2928" t="s">
        <v>2500</v>
      </c>
      <c r="S2928" t="s">
        <v>2501</v>
      </c>
      <c r="T2928" t="s">
        <v>2502</v>
      </c>
      <c r="U2928" t="s">
        <v>48</v>
      </c>
      <c r="V2928" t="s">
        <v>2722</v>
      </c>
      <c r="W2928" t="s">
        <v>246</v>
      </c>
      <c r="X2928" t="s">
        <v>11360</v>
      </c>
      <c r="Y2928" t="s">
        <v>2505</v>
      </c>
      <c r="Z2928" t="s">
        <v>11361</v>
      </c>
      <c r="AA2928" t="s">
        <v>2507</v>
      </c>
      <c r="AB2928" t="s">
        <v>11359</v>
      </c>
      <c r="AC2928" t="s">
        <v>2508</v>
      </c>
      <c r="AD2928">
        <v>7.39</v>
      </c>
      <c r="AE2928">
        <v>7.39</v>
      </c>
      <c r="AF2928" t="s">
        <v>2509</v>
      </c>
      <c r="AG2928">
        <v>3.3479999999999999</v>
      </c>
      <c r="AH2928" t="s">
        <v>2510</v>
      </c>
      <c r="AI2928">
        <v>600</v>
      </c>
      <c r="AJ2928">
        <v>600</v>
      </c>
      <c r="AK2928">
        <v>9.3000000000000007</v>
      </c>
      <c r="AL2928" t="s">
        <v>2511</v>
      </c>
      <c r="AM2928" t="s">
        <v>2706</v>
      </c>
      <c r="AN2928" t="s">
        <v>2513</v>
      </c>
      <c r="AO2928" t="s">
        <v>2513</v>
      </c>
      <c r="AP2928" t="s">
        <v>2513</v>
      </c>
      <c r="AQ2928" t="s">
        <v>2513</v>
      </c>
      <c r="AR2928" t="s">
        <v>2513</v>
      </c>
      <c r="AS2928" t="s">
        <v>2515</v>
      </c>
      <c r="AT2928" t="s">
        <v>2513</v>
      </c>
      <c r="AU2928">
        <v>44514</v>
      </c>
      <c r="AV2928" t="s">
        <v>2513</v>
      </c>
      <c r="AW2928" t="s">
        <v>2513</v>
      </c>
      <c r="AX2928" t="s">
        <v>2516</v>
      </c>
      <c r="AY2928" t="s">
        <v>2517</v>
      </c>
      <c r="AZ2928" t="s">
        <v>2513</v>
      </c>
      <c r="BA2928" t="s">
        <v>2513</v>
      </c>
      <c r="BB2928" t="s">
        <v>2513</v>
      </c>
    </row>
    <row r="2929" spans="1:54" x14ac:dyDescent="0.45">
      <c r="A2929">
        <v>10001041</v>
      </c>
      <c r="B2929" t="s">
        <v>13609</v>
      </c>
      <c r="C2929" t="s">
        <v>1637</v>
      </c>
      <c r="D2929" t="s">
        <v>2489</v>
      </c>
      <c r="E2929" t="s">
        <v>13610</v>
      </c>
      <c r="F2929" t="s">
        <v>13611</v>
      </c>
      <c r="G2929" t="s">
        <v>13608</v>
      </c>
      <c r="H2929" t="s">
        <v>13610</v>
      </c>
      <c r="I2929" t="s">
        <v>2493</v>
      </c>
      <c r="J2929" t="s">
        <v>2494</v>
      </c>
      <c r="K2929" t="s">
        <v>2495</v>
      </c>
      <c r="L2929" t="s">
        <v>2496</v>
      </c>
      <c r="M2929" t="s">
        <v>11359</v>
      </c>
      <c r="N2929" t="s">
        <v>2496</v>
      </c>
      <c r="O2929" t="s">
        <v>2498</v>
      </c>
      <c r="P2929" t="s">
        <v>2499</v>
      </c>
      <c r="Q2929" t="s">
        <v>33</v>
      </c>
      <c r="R2929" t="s">
        <v>2500</v>
      </c>
      <c r="S2929" t="s">
        <v>2501</v>
      </c>
      <c r="T2929" t="s">
        <v>2502</v>
      </c>
      <c r="U2929" t="s">
        <v>48</v>
      </c>
      <c r="V2929" t="s">
        <v>2722</v>
      </c>
      <c r="W2929" t="s">
        <v>246</v>
      </c>
      <c r="X2929" t="s">
        <v>11360</v>
      </c>
      <c r="Y2929" t="s">
        <v>2505</v>
      </c>
      <c r="Z2929" t="s">
        <v>11361</v>
      </c>
      <c r="AA2929" t="s">
        <v>2507</v>
      </c>
      <c r="AB2929" t="s">
        <v>11359</v>
      </c>
      <c r="AC2929" t="s">
        <v>2508</v>
      </c>
      <c r="AD2929">
        <v>7.39</v>
      </c>
      <c r="AE2929">
        <v>7.39</v>
      </c>
      <c r="AF2929" t="s">
        <v>2509</v>
      </c>
      <c r="AG2929">
        <v>3.3479999999999999</v>
      </c>
      <c r="AH2929" t="s">
        <v>2510</v>
      </c>
      <c r="AI2929">
        <v>600</v>
      </c>
      <c r="AJ2929">
        <v>600</v>
      </c>
      <c r="AK2929">
        <v>9.3000000000000007</v>
      </c>
      <c r="AL2929" t="s">
        <v>2511</v>
      </c>
      <c r="AM2929" t="s">
        <v>3161</v>
      </c>
      <c r="AN2929" t="s">
        <v>2513</v>
      </c>
      <c r="AO2929" t="s">
        <v>2513</v>
      </c>
      <c r="AP2929" t="s">
        <v>2513</v>
      </c>
      <c r="AQ2929" t="s">
        <v>2513</v>
      </c>
      <c r="AR2929" t="s">
        <v>2513</v>
      </c>
      <c r="AS2929" t="s">
        <v>2515</v>
      </c>
      <c r="AT2929" t="s">
        <v>2513</v>
      </c>
      <c r="AU2929">
        <v>44514</v>
      </c>
      <c r="AV2929" t="s">
        <v>2513</v>
      </c>
      <c r="AW2929" t="s">
        <v>2513</v>
      </c>
      <c r="AX2929" t="s">
        <v>2516</v>
      </c>
      <c r="AY2929" t="s">
        <v>2517</v>
      </c>
      <c r="AZ2929" t="s">
        <v>2513</v>
      </c>
      <c r="BA2929" t="s">
        <v>2513</v>
      </c>
      <c r="BB2929" t="s">
        <v>2513</v>
      </c>
    </row>
    <row r="2930" spans="1:54" x14ac:dyDescent="0.45">
      <c r="A2930">
        <v>10001042</v>
      </c>
      <c r="B2930" t="s">
        <v>13612</v>
      </c>
      <c r="C2930" t="s">
        <v>1640</v>
      </c>
      <c r="D2930" t="s">
        <v>2489</v>
      </c>
      <c r="E2930" t="s">
        <v>13613</v>
      </c>
      <c r="F2930" t="s">
        <v>13614</v>
      </c>
      <c r="G2930" t="s">
        <v>13608</v>
      </c>
      <c r="H2930" t="s">
        <v>13613</v>
      </c>
      <c r="I2930" t="s">
        <v>2493</v>
      </c>
      <c r="J2930" t="s">
        <v>2494</v>
      </c>
      <c r="K2930" t="s">
        <v>2495</v>
      </c>
      <c r="L2930" t="s">
        <v>2496</v>
      </c>
      <c r="M2930" t="s">
        <v>11359</v>
      </c>
      <c r="N2930" t="s">
        <v>2496</v>
      </c>
      <c r="O2930" t="s">
        <v>2498</v>
      </c>
      <c r="P2930" t="s">
        <v>2499</v>
      </c>
      <c r="Q2930" t="s">
        <v>33</v>
      </c>
      <c r="R2930" t="s">
        <v>2500</v>
      </c>
      <c r="S2930" t="s">
        <v>2501</v>
      </c>
      <c r="T2930" t="s">
        <v>2502</v>
      </c>
      <c r="U2930" t="s">
        <v>48</v>
      </c>
      <c r="V2930" t="s">
        <v>2722</v>
      </c>
      <c r="W2930" t="s">
        <v>246</v>
      </c>
      <c r="X2930" t="s">
        <v>11360</v>
      </c>
      <c r="Y2930" t="s">
        <v>2505</v>
      </c>
      <c r="Z2930" t="s">
        <v>11361</v>
      </c>
      <c r="AA2930" t="s">
        <v>2507</v>
      </c>
      <c r="AB2930" t="s">
        <v>11359</v>
      </c>
      <c r="AC2930" t="s">
        <v>2508</v>
      </c>
      <c r="AD2930">
        <v>7.39</v>
      </c>
      <c r="AE2930">
        <v>7.39</v>
      </c>
      <c r="AF2930" t="s">
        <v>2509</v>
      </c>
      <c r="AG2930">
        <v>3.3479999999999999</v>
      </c>
      <c r="AH2930" t="s">
        <v>2510</v>
      </c>
      <c r="AI2930">
        <v>600</v>
      </c>
      <c r="AJ2930">
        <v>600</v>
      </c>
      <c r="AK2930">
        <v>9.3000000000000007</v>
      </c>
      <c r="AL2930" t="s">
        <v>2511</v>
      </c>
      <c r="AM2930" t="s">
        <v>2649</v>
      </c>
      <c r="AN2930" t="s">
        <v>2513</v>
      </c>
      <c r="AO2930" t="s">
        <v>2513</v>
      </c>
      <c r="AP2930" t="s">
        <v>2513</v>
      </c>
      <c r="AQ2930" t="s">
        <v>2513</v>
      </c>
      <c r="AR2930" t="s">
        <v>2513</v>
      </c>
      <c r="AS2930" t="s">
        <v>2515</v>
      </c>
      <c r="AT2930" t="s">
        <v>2513</v>
      </c>
      <c r="AU2930">
        <v>44514</v>
      </c>
      <c r="AV2930" t="s">
        <v>2513</v>
      </c>
      <c r="AW2930" t="s">
        <v>2513</v>
      </c>
      <c r="AX2930" t="s">
        <v>2516</v>
      </c>
      <c r="AY2930" t="s">
        <v>2517</v>
      </c>
      <c r="AZ2930" t="s">
        <v>2513</v>
      </c>
      <c r="BA2930" t="s">
        <v>2513</v>
      </c>
      <c r="BB2930" t="s">
        <v>2513</v>
      </c>
    </row>
    <row r="2931" spans="1:54" x14ac:dyDescent="0.45">
      <c r="A2931">
        <v>10001049</v>
      </c>
      <c r="B2931" t="s">
        <v>13615</v>
      </c>
      <c r="C2931" t="s">
        <v>23975</v>
      </c>
      <c r="D2931" t="s">
        <v>2489</v>
      </c>
      <c r="E2931" t="s">
        <v>13616</v>
      </c>
      <c r="F2931" t="s">
        <v>13617</v>
      </c>
      <c r="G2931" t="s">
        <v>13618</v>
      </c>
      <c r="H2931" t="s">
        <v>13616</v>
      </c>
      <c r="I2931" t="s">
        <v>2493</v>
      </c>
      <c r="J2931" t="s">
        <v>2494</v>
      </c>
      <c r="K2931" t="s">
        <v>2495</v>
      </c>
      <c r="L2931" t="s">
        <v>2496</v>
      </c>
      <c r="M2931" t="s">
        <v>13600</v>
      </c>
      <c r="N2931" t="s">
        <v>2496</v>
      </c>
      <c r="O2931" t="s">
        <v>2498</v>
      </c>
      <c r="P2931" t="s">
        <v>2499</v>
      </c>
      <c r="Q2931" t="s">
        <v>33</v>
      </c>
      <c r="R2931" t="s">
        <v>2500</v>
      </c>
      <c r="S2931" t="s">
        <v>2501</v>
      </c>
      <c r="T2931" t="s">
        <v>13601</v>
      </c>
      <c r="U2931" t="s">
        <v>364</v>
      </c>
      <c r="V2931" t="s">
        <v>13602</v>
      </c>
      <c r="W2931" t="s">
        <v>246</v>
      </c>
      <c r="X2931" t="s">
        <v>13603</v>
      </c>
      <c r="Y2931" t="s">
        <v>2535</v>
      </c>
      <c r="Z2931" t="s">
        <v>13604</v>
      </c>
      <c r="AA2931" t="s">
        <v>2507</v>
      </c>
      <c r="AB2931" t="s">
        <v>13600</v>
      </c>
      <c r="AC2931" t="s">
        <v>10551</v>
      </c>
      <c r="AD2931">
        <v>2.5</v>
      </c>
      <c r="AE2931">
        <v>2.5</v>
      </c>
      <c r="AF2931" t="s">
        <v>2509</v>
      </c>
      <c r="AG2931">
        <v>0.96699999999999997</v>
      </c>
      <c r="AH2931" t="s">
        <v>2510</v>
      </c>
      <c r="AI2931">
        <v>800</v>
      </c>
      <c r="AJ2931">
        <v>130</v>
      </c>
      <c r="AK2931">
        <v>10.5</v>
      </c>
      <c r="AL2931" t="s">
        <v>2511</v>
      </c>
      <c r="AM2931" t="s">
        <v>2513</v>
      </c>
      <c r="AN2931" t="s">
        <v>2513</v>
      </c>
      <c r="AO2931" t="s">
        <v>2513</v>
      </c>
      <c r="AP2931" t="s">
        <v>2513</v>
      </c>
      <c r="AQ2931" t="s">
        <v>2513</v>
      </c>
      <c r="AR2931" t="s">
        <v>2513</v>
      </c>
      <c r="AS2931" t="s">
        <v>2515</v>
      </c>
      <c r="AT2931" t="s">
        <v>2513</v>
      </c>
      <c r="AU2931">
        <v>44514</v>
      </c>
      <c r="AV2931" t="s">
        <v>2513</v>
      </c>
      <c r="AW2931" t="s">
        <v>2513</v>
      </c>
      <c r="AX2931" t="s">
        <v>2513</v>
      </c>
      <c r="AY2931" t="s">
        <v>2517</v>
      </c>
      <c r="AZ2931" t="s">
        <v>2513</v>
      </c>
      <c r="BA2931" t="s">
        <v>2513</v>
      </c>
      <c r="BB2931" t="s">
        <v>2513</v>
      </c>
    </row>
    <row r="2932" spans="1:54" x14ac:dyDescent="0.45">
      <c r="A2932">
        <v>10001051</v>
      </c>
      <c r="B2932" t="s">
        <v>13619</v>
      </c>
      <c r="C2932" t="s">
        <v>26548</v>
      </c>
      <c r="D2932" t="s">
        <v>2489</v>
      </c>
      <c r="E2932" t="s">
        <v>13620</v>
      </c>
      <c r="F2932" t="s">
        <v>13621</v>
      </c>
      <c r="G2932" t="s">
        <v>13622</v>
      </c>
      <c r="H2932" t="s">
        <v>13620</v>
      </c>
      <c r="I2932" t="s">
        <v>2493</v>
      </c>
      <c r="J2932" t="s">
        <v>2494</v>
      </c>
      <c r="K2932" t="s">
        <v>2495</v>
      </c>
      <c r="L2932" t="s">
        <v>2496</v>
      </c>
      <c r="M2932" t="s">
        <v>13623</v>
      </c>
      <c r="N2932" t="s">
        <v>2496</v>
      </c>
      <c r="O2932" t="s">
        <v>2498</v>
      </c>
      <c r="P2932" t="s">
        <v>2499</v>
      </c>
      <c r="Q2932" t="s">
        <v>33</v>
      </c>
      <c r="R2932" t="s">
        <v>2500</v>
      </c>
      <c r="S2932" t="s">
        <v>2501</v>
      </c>
      <c r="T2932" t="s">
        <v>13624</v>
      </c>
      <c r="U2932" t="s">
        <v>13625</v>
      </c>
      <c r="V2932" t="s">
        <v>13626</v>
      </c>
      <c r="W2932" t="s">
        <v>260</v>
      </c>
      <c r="X2932" t="s">
        <v>13627</v>
      </c>
      <c r="Y2932" t="s">
        <v>10431</v>
      </c>
      <c r="Z2932" t="s">
        <v>13628</v>
      </c>
      <c r="AA2932" t="s">
        <v>2507</v>
      </c>
      <c r="AB2932" t="s">
        <v>13623</v>
      </c>
      <c r="AC2932" t="s">
        <v>10431</v>
      </c>
      <c r="AD2932">
        <v>0.51</v>
      </c>
      <c r="AE2932">
        <v>0.51</v>
      </c>
      <c r="AF2932" t="s">
        <v>2509</v>
      </c>
      <c r="AG2932">
        <v>0.253</v>
      </c>
      <c r="AH2932" t="s">
        <v>2510</v>
      </c>
      <c r="AI2932">
        <v>165</v>
      </c>
      <c r="AJ2932">
        <v>165</v>
      </c>
      <c r="AK2932">
        <v>9.5</v>
      </c>
      <c r="AL2932" t="s">
        <v>2511</v>
      </c>
      <c r="AM2932" t="s">
        <v>2513</v>
      </c>
      <c r="AN2932" t="s">
        <v>2513</v>
      </c>
      <c r="AO2932" t="s">
        <v>2513</v>
      </c>
      <c r="AP2932" t="s">
        <v>2513</v>
      </c>
      <c r="AQ2932" t="s">
        <v>2513</v>
      </c>
      <c r="AR2932" t="s">
        <v>2513</v>
      </c>
      <c r="AS2932" t="s">
        <v>2515</v>
      </c>
      <c r="AT2932" t="s">
        <v>2513</v>
      </c>
      <c r="AU2932">
        <v>44514</v>
      </c>
      <c r="AV2932" t="s">
        <v>2513</v>
      </c>
      <c r="AW2932" t="s">
        <v>2513</v>
      </c>
      <c r="AX2932" t="s">
        <v>2513</v>
      </c>
      <c r="AY2932" t="s">
        <v>2517</v>
      </c>
      <c r="AZ2932" t="s">
        <v>2513</v>
      </c>
      <c r="BA2932" t="s">
        <v>2513</v>
      </c>
      <c r="BB2932" t="s">
        <v>2513</v>
      </c>
    </row>
    <row r="2933" spans="1:54" x14ac:dyDescent="0.45">
      <c r="A2933">
        <v>10001077</v>
      </c>
      <c r="B2933" t="s">
        <v>13629</v>
      </c>
      <c r="C2933" t="s">
        <v>26549</v>
      </c>
      <c r="D2933" t="s">
        <v>2489</v>
      </c>
      <c r="E2933" t="s">
        <v>13630</v>
      </c>
      <c r="F2933" t="s">
        <v>13631</v>
      </c>
      <c r="G2933" t="s">
        <v>13632</v>
      </c>
      <c r="H2933" t="s">
        <v>13630</v>
      </c>
      <c r="I2933" t="s">
        <v>2493</v>
      </c>
      <c r="J2933" t="s">
        <v>2494</v>
      </c>
      <c r="K2933" t="s">
        <v>2495</v>
      </c>
      <c r="L2933" t="s">
        <v>2496</v>
      </c>
      <c r="M2933" t="s">
        <v>13633</v>
      </c>
      <c r="N2933" t="s">
        <v>2496</v>
      </c>
      <c r="O2933" t="s">
        <v>2498</v>
      </c>
      <c r="P2933" t="s">
        <v>2499</v>
      </c>
      <c r="Q2933" t="s">
        <v>33</v>
      </c>
      <c r="R2933" t="s">
        <v>2500</v>
      </c>
      <c r="S2933" t="s">
        <v>2501</v>
      </c>
      <c r="T2933" t="s">
        <v>2736</v>
      </c>
      <c r="U2933" t="s">
        <v>60</v>
      </c>
      <c r="V2933" t="s">
        <v>2737</v>
      </c>
      <c r="W2933" t="s">
        <v>260</v>
      </c>
      <c r="X2933" t="s">
        <v>13634</v>
      </c>
      <c r="Y2933" t="s">
        <v>2505</v>
      </c>
      <c r="Z2933" t="s">
        <v>13635</v>
      </c>
      <c r="AA2933" t="s">
        <v>2507</v>
      </c>
      <c r="AB2933" t="s">
        <v>13633</v>
      </c>
      <c r="AC2933" t="s">
        <v>10431</v>
      </c>
      <c r="AD2933">
        <v>0.85</v>
      </c>
      <c r="AE2933">
        <v>0.85</v>
      </c>
      <c r="AF2933" t="s">
        <v>2509</v>
      </c>
      <c r="AG2933">
        <v>0.372</v>
      </c>
      <c r="AH2933" t="s">
        <v>2510</v>
      </c>
      <c r="AI2933">
        <v>200</v>
      </c>
      <c r="AJ2933">
        <v>200</v>
      </c>
      <c r="AK2933">
        <v>8.5</v>
      </c>
      <c r="AL2933" t="s">
        <v>2511</v>
      </c>
      <c r="AM2933" t="s">
        <v>2662</v>
      </c>
      <c r="AN2933" t="s">
        <v>2513</v>
      </c>
      <c r="AO2933" t="s">
        <v>2513</v>
      </c>
      <c r="AP2933" t="s">
        <v>2514</v>
      </c>
      <c r="AQ2933" t="s">
        <v>2513</v>
      </c>
      <c r="AR2933" t="s">
        <v>2513</v>
      </c>
      <c r="AS2933" t="s">
        <v>2515</v>
      </c>
      <c r="AT2933" t="s">
        <v>2513</v>
      </c>
      <c r="AU2933">
        <v>44514</v>
      </c>
      <c r="AV2933" t="s">
        <v>2513</v>
      </c>
      <c r="AW2933" t="s">
        <v>2513</v>
      </c>
      <c r="AX2933" t="s">
        <v>2516</v>
      </c>
      <c r="AY2933" t="s">
        <v>2517</v>
      </c>
      <c r="AZ2933" t="s">
        <v>2513</v>
      </c>
      <c r="BA2933" t="s">
        <v>2513</v>
      </c>
      <c r="BB2933" t="s">
        <v>2513</v>
      </c>
    </row>
    <row r="2934" spans="1:54" x14ac:dyDescent="0.45">
      <c r="A2934">
        <v>10001080</v>
      </c>
      <c r="B2934" t="s">
        <v>13636</v>
      </c>
      <c r="C2934" t="s">
        <v>1696</v>
      </c>
      <c r="D2934" t="s">
        <v>2489</v>
      </c>
      <c r="E2934" t="s">
        <v>13637</v>
      </c>
      <c r="F2934" t="s">
        <v>13638</v>
      </c>
      <c r="G2934" t="s">
        <v>13639</v>
      </c>
      <c r="H2934" t="s">
        <v>13637</v>
      </c>
      <c r="I2934" t="s">
        <v>2493</v>
      </c>
      <c r="J2934" t="s">
        <v>2494</v>
      </c>
      <c r="K2934" t="s">
        <v>2495</v>
      </c>
      <c r="L2934" t="s">
        <v>2496</v>
      </c>
      <c r="M2934" t="s">
        <v>13640</v>
      </c>
      <c r="N2934" t="s">
        <v>2496</v>
      </c>
      <c r="O2934" t="s">
        <v>2498</v>
      </c>
      <c r="P2934" t="s">
        <v>2499</v>
      </c>
      <c r="Q2934" t="s">
        <v>33</v>
      </c>
      <c r="R2934" t="s">
        <v>2500</v>
      </c>
      <c r="S2934" t="s">
        <v>2501</v>
      </c>
      <c r="T2934" t="s">
        <v>2502</v>
      </c>
      <c r="U2934" t="s">
        <v>48</v>
      </c>
      <c r="V2934" t="s">
        <v>11382</v>
      </c>
      <c r="W2934" t="s">
        <v>241</v>
      </c>
      <c r="X2934" t="s">
        <v>13641</v>
      </c>
      <c r="Y2934" t="s">
        <v>2724</v>
      </c>
      <c r="Z2934" t="s">
        <v>13642</v>
      </c>
      <c r="AA2934" t="s">
        <v>2507</v>
      </c>
      <c r="AB2934" t="s">
        <v>13640</v>
      </c>
      <c r="AC2934" t="s">
        <v>2508</v>
      </c>
      <c r="AD2934">
        <v>7.39</v>
      </c>
      <c r="AE2934">
        <v>7.39</v>
      </c>
      <c r="AF2934" t="s">
        <v>2509</v>
      </c>
      <c r="AG2934">
        <v>3.3479999999999999</v>
      </c>
      <c r="AH2934" t="s">
        <v>2510</v>
      </c>
      <c r="AI2934">
        <v>600</v>
      </c>
      <c r="AJ2934">
        <v>600</v>
      </c>
      <c r="AK2934">
        <v>9.3000000000000007</v>
      </c>
      <c r="AL2934" t="s">
        <v>2511</v>
      </c>
      <c r="AM2934" t="s">
        <v>2512</v>
      </c>
      <c r="AN2934" t="s">
        <v>2513</v>
      </c>
      <c r="AO2934" t="s">
        <v>2513</v>
      </c>
      <c r="AP2934" t="s">
        <v>2513</v>
      </c>
      <c r="AQ2934" t="s">
        <v>2513</v>
      </c>
      <c r="AR2934" t="s">
        <v>2513</v>
      </c>
      <c r="AS2934" t="s">
        <v>3147</v>
      </c>
      <c r="AT2934" t="s">
        <v>2513</v>
      </c>
      <c r="AU2934">
        <v>44514</v>
      </c>
      <c r="AV2934" t="s">
        <v>2513</v>
      </c>
      <c r="AW2934" t="s">
        <v>2513</v>
      </c>
      <c r="AX2934" t="s">
        <v>2516</v>
      </c>
      <c r="AY2934" t="s">
        <v>2517</v>
      </c>
      <c r="AZ2934" t="s">
        <v>2513</v>
      </c>
      <c r="BA2934" t="s">
        <v>2513</v>
      </c>
      <c r="BB2934" t="s">
        <v>2513</v>
      </c>
    </row>
    <row r="2935" spans="1:54" x14ac:dyDescent="0.45">
      <c r="A2935">
        <v>10001086</v>
      </c>
      <c r="B2935" t="s">
        <v>13643</v>
      </c>
      <c r="C2935" t="s">
        <v>23970</v>
      </c>
      <c r="D2935" t="s">
        <v>2489</v>
      </c>
      <c r="E2935" t="s">
        <v>13644</v>
      </c>
      <c r="F2935" t="s">
        <v>13645</v>
      </c>
      <c r="G2935" t="s">
        <v>13608</v>
      </c>
      <c r="H2935" t="s">
        <v>13644</v>
      </c>
      <c r="I2935" t="s">
        <v>2493</v>
      </c>
      <c r="J2935" t="s">
        <v>2494</v>
      </c>
      <c r="K2935" t="s">
        <v>2495</v>
      </c>
      <c r="L2935" t="s">
        <v>2496</v>
      </c>
      <c r="M2935" t="s">
        <v>11575</v>
      </c>
      <c r="N2935" t="s">
        <v>2496</v>
      </c>
      <c r="O2935" t="s">
        <v>2498</v>
      </c>
      <c r="P2935" t="s">
        <v>2499</v>
      </c>
      <c r="Q2935" t="s">
        <v>33</v>
      </c>
      <c r="R2935" t="s">
        <v>2500</v>
      </c>
      <c r="S2935" t="s">
        <v>2501</v>
      </c>
      <c r="T2935" t="s">
        <v>2502</v>
      </c>
      <c r="U2935" t="s">
        <v>48</v>
      </c>
      <c r="V2935" t="s">
        <v>2722</v>
      </c>
      <c r="W2935" t="s">
        <v>246</v>
      </c>
      <c r="X2935" t="s">
        <v>11576</v>
      </c>
      <c r="Y2935" t="s">
        <v>2535</v>
      </c>
      <c r="Z2935" t="s">
        <v>11577</v>
      </c>
      <c r="AA2935" t="s">
        <v>2507</v>
      </c>
      <c r="AB2935" t="s">
        <v>11575</v>
      </c>
      <c r="AC2935" t="s">
        <v>2508</v>
      </c>
      <c r="AD2935">
        <v>7.39</v>
      </c>
      <c r="AE2935">
        <v>7.39</v>
      </c>
      <c r="AF2935" t="s">
        <v>2509</v>
      </c>
      <c r="AG2935">
        <v>3.3479999999999999</v>
      </c>
      <c r="AH2935" t="s">
        <v>2510</v>
      </c>
      <c r="AI2935">
        <v>600</v>
      </c>
      <c r="AJ2935">
        <v>600</v>
      </c>
      <c r="AK2935">
        <v>9.3000000000000007</v>
      </c>
      <c r="AL2935" t="s">
        <v>2511</v>
      </c>
      <c r="AM2935" t="s">
        <v>2706</v>
      </c>
      <c r="AN2935" t="s">
        <v>2513</v>
      </c>
      <c r="AO2935" t="s">
        <v>2513</v>
      </c>
      <c r="AP2935" t="s">
        <v>2513</v>
      </c>
      <c r="AQ2935" t="s">
        <v>2513</v>
      </c>
      <c r="AR2935" t="s">
        <v>2513</v>
      </c>
      <c r="AS2935" t="s">
        <v>2515</v>
      </c>
      <c r="AT2935" t="s">
        <v>2513</v>
      </c>
      <c r="AU2935">
        <v>44514</v>
      </c>
      <c r="AV2935" t="s">
        <v>2513</v>
      </c>
      <c r="AW2935" t="s">
        <v>2513</v>
      </c>
      <c r="AX2935" t="s">
        <v>2516</v>
      </c>
      <c r="AY2935" t="s">
        <v>2517</v>
      </c>
      <c r="AZ2935" t="s">
        <v>2513</v>
      </c>
      <c r="BA2935" t="s">
        <v>2513</v>
      </c>
      <c r="BB2935" t="s">
        <v>2513</v>
      </c>
    </row>
    <row r="2936" spans="1:54" x14ac:dyDescent="0.45">
      <c r="A2936">
        <v>10001087</v>
      </c>
      <c r="B2936" t="s">
        <v>13646</v>
      </c>
      <c r="C2936" t="s">
        <v>23982</v>
      </c>
      <c r="D2936" t="s">
        <v>2489</v>
      </c>
      <c r="E2936" t="s">
        <v>13647</v>
      </c>
      <c r="F2936" t="s">
        <v>13648</v>
      </c>
      <c r="G2936" t="s">
        <v>13608</v>
      </c>
      <c r="H2936" t="s">
        <v>13647</v>
      </c>
      <c r="I2936" t="s">
        <v>2493</v>
      </c>
      <c r="J2936" t="s">
        <v>2494</v>
      </c>
      <c r="K2936" t="s">
        <v>2495</v>
      </c>
      <c r="L2936" t="s">
        <v>2496</v>
      </c>
      <c r="M2936" t="s">
        <v>11575</v>
      </c>
      <c r="N2936" t="s">
        <v>2496</v>
      </c>
      <c r="O2936" t="s">
        <v>2498</v>
      </c>
      <c r="P2936" t="s">
        <v>2499</v>
      </c>
      <c r="Q2936" t="s">
        <v>33</v>
      </c>
      <c r="R2936" t="s">
        <v>2500</v>
      </c>
      <c r="S2936" t="s">
        <v>2501</v>
      </c>
      <c r="T2936" t="s">
        <v>2502</v>
      </c>
      <c r="U2936" t="s">
        <v>48</v>
      </c>
      <c r="V2936" t="s">
        <v>2722</v>
      </c>
      <c r="W2936" t="s">
        <v>246</v>
      </c>
      <c r="X2936" t="s">
        <v>11576</v>
      </c>
      <c r="Y2936" t="s">
        <v>2535</v>
      </c>
      <c r="Z2936" t="s">
        <v>11577</v>
      </c>
      <c r="AA2936" t="s">
        <v>2507</v>
      </c>
      <c r="AB2936" t="s">
        <v>11575</v>
      </c>
      <c r="AC2936" t="s">
        <v>2508</v>
      </c>
      <c r="AD2936">
        <v>7.39</v>
      </c>
      <c r="AE2936">
        <v>7.39</v>
      </c>
      <c r="AF2936" t="s">
        <v>2509</v>
      </c>
      <c r="AG2936">
        <v>3.3479999999999999</v>
      </c>
      <c r="AH2936" t="s">
        <v>2510</v>
      </c>
      <c r="AI2936">
        <v>600</v>
      </c>
      <c r="AJ2936">
        <v>600</v>
      </c>
      <c r="AK2936">
        <v>9.3000000000000007</v>
      </c>
      <c r="AL2936" t="s">
        <v>2511</v>
      </c>
      <c r="AM2936" t="s">
        <v>2512</v>
      </c>
      <c r="AN2936" t="s">
        <v>2513</v>
      </c>
      <c r="AO2936" t="s">
        <v>2513</v>
      </c>
      <c r="AP2936" t="s">
        <v>2513</v>
      </c>
      <c r="AQ2936" t="s">
        <v>2513</v>
      </c>
      <c r="AR2936" t="s">
        <v>2513</v>
      </c>
      <c r="AS2936" t="s">
        <v>2515</v>
      </c>
      <c r="AT2936" t="s">
        <v>2513</v>
      </c>
      <c r="AU2936">
        <v>44514</v>
      </c>
      <c r="AV2936" t="s">
        <v>2513</v>
      </c>
      <c r="AW2936" t="s">
        <v>2513</v>
      </c>
      <c r="AX2936" t="s">
        <v>2516</v>
      </c>
      <c r="AY2936" t="s">
        <v>2517</v>
      </c>
      <c r="AZ2936" t="s">
        <v>2513</v>
      </c>
      <c r="BA2936" t="s">
        <v>2513</v>
      </c>
      <c r="BB2936" t="s">
        <v>2513</v>
      </c>
    </row>
    <row r="2937" spans="1:54" x14ac:dyDescent="0.45">
      <c r="A2937">
        <v>10001090</v>
      </c>
      <c r="B2937" t="s">
        <v>13649</v>
      </c>
      <c r="C2937" t="s">
        <v>26550</v>
      </c>
      <c r="D2937" t="s">
        <v>2489</v>
      </c>
      <c r="E2937" t="s">
        <v>13650</v>
      </c>
      <c r="F2937" t="s">
        <v>13651</v>
      </c>
      <c r="G2937" t="s">
        <v>13652</v>
      </c>
      <c r="H2937" t="s">
        <v>13650</v>
      </c>
      <c r="I2937" t="s">
        <v>2493</v>
      </c>
      <c r="J2937" t="s">
        <v>2494</v>
      </c>
      <c r="K2937" t="s">
        <v>2495</v>
      </c>
      <c r="L2937" t="s">
        <v>2496</v>
      </c>
      <c r="M2937" t="s">
        <v>13653</v>
      </c>
      <c r="N2937" t="s">
        <v>2496</v>
      </c>
      <c r="O2937" t="s">
        <v>2498</v>
      </c>
      <c r="P2937" t="s">
        <v>2499</v>
      </c>
      <c r="Q2937" t="s">
        <v>33</v>
      </c>
      <c r="R2937" t="s">
        <v>2500</v>
      </c>
      <c r="S2937" t="s">
        <v>2501</v>
      </c>
      <c r="T2937" t="s">
        <v>11622</v>
      </c>
      <c r="U2937" t="s">
        <v>104</v>
      </c>
      <c r="V2937" t="s">
        <v>11623</v>
      </c>
      <c r="W2937" t="s">
        <v>260</v>
      </c>
      <c r="X2937" t="s">
        <v>13654</v>
      </c>
      <c r="Y2937" t="s">
        <v>10431</v>
      </c>
      <c r="Z2937" t="s">
        <v>13655</v>
      </c>
      <c r="AA2937" t="s">
        <v>2507</v>
      </c>
      <c r="AB2937" t="s">
        <v>13653</v>
      </c>
      <c r="AC2937" t="s">
        <v>2508</v>
      </c>
      <c r="AD2937">
        <v>1.65</v>
      </c>
      <c r="AE2937">
        <v>1.65</v>
      </c>
      <c r="AF2937" t="s">
        <v>2509</v>
      </c>
      <c r="AG2937">
        <v>0.83699999999999997</v>
      </c>
      <c r="AH2937" t="s">
        <v>2510</v>
      </c>
      <c r="AI2937">
        <v>300</v>
      </c>
      <c r="AJ2937">
        <v>300</v>
      </c>
      <c r="AK2937">
        <v>8.1</v>
      </c>
      <c r="AL2937" t="s">
        <v>2511</v>
      </c>
      <c r="AM2937" t="s">
        <v>2513</v>
      </c>
      <c r="AN2937" t="s">
        <v>2513</v>
      </c>
      <c r="AO2937" t="s">
        <v>2513</v>
      </c>
      <c r="AP2937" t="s">
        <v>2513</v>
      </c>
      <c r="AQ2937" t="s">
        <v>2513</v>
      </c>
      <c r="AR2937" t="s">
        <v>2513</v>
      </c>
      <c r="AS2937" t="s">
        <v>2515</v>
      </c>
      <c r="AT2937" t="s">
        <v>2513</v>
      </c>
      <c r="AU2937">
        <v>44514</v>
      </c>
      <c r="AV2937" t="s">
        <v>2513</v>
      </c>
      <c r="AW2937" t="s">
        <v>2513</v>
      </c>
      <c r="AX2937" t="s">
        <v>2513</v>
      </c>
      <c r="AY2937" t="s">
        <v>2517</v>
      </c>
      <c r="AZ2937" t="s">
        <v>2513</v>
      </c>
      <c r="BA2937" t="s">
        <v>2513</v>
      </c>
      <c r="BB2937" t="s">
        <v>2513</v>
      </c>
    </row>
    <row r="2938" spans="1:54" x14ac:dyDescent="0.45">
      <c r="A2938">
        <v>10001091</v>
      </c>
      <c r="B2938" t="s">
        <v>13656</v>
      </c>
      <c r="C2938" t="s">
        <v>26551</v>
      </c>
      <c r="D2938" t="s">
        <v>2489</v>
      </c>
      <c r="E2938" t="s">
        <v>13657</v>
      </c>
      <c r="F2938" t="s">
        <v>13658</v>
      </c>
      <c r="G2938" t="s">
        <v>13659</v>
      </c>
      <c r="H2938" t="s">
        <v>13657</v>
      </c>
      <c r="I2938" t="s">
        <v>2493</v>
      </c>
      <c r="J2938" t="s">
        <v>2494</v>
      </c>
      <c r="K2938" t="s">
        <v>2495</v>
      </c>
      <c r="L2938" t="s">
        <v>2496</v>
      </c>
      <c r="M2938" t="s">
        <v>2786</v>
      </c>
      <c r="N2938" t="s">
        <v>2496</v>
      </c>
      <c r="O2938" t="s">
        <v>2498</v>
      </c>
      <c r="P2938" t="s">
        <v>2499</v>
      </c>
      <c r="Q2938" t="s">
        <v>33</v>
      </c>
      <c r="R2938" t="s">
        <v>2500</v>
      </c>
      <c r="S2938" t="s">
        <v>2501</v>
      </c>
      <c r="T2938" t="s">
        <v>2564</v>
      </c>
      <c r="U2938" t="s">
        <v>17</v>
      </c>
      <c r="V2938" t="s">
        <v>2565</v>
      </c>
      <c r="W2938" t="s">
        <v>260</v>
      </c>
      <c r="X2938" t="s">
        <v>2787</v>
      </c>
      <c r="Y2938" t="s">
        <v>2535</v>
      </c>
      <c r="Z2938" t="s">
        <v>2788</v>
      </c>
      <c r="AA2938" t="s">
        <v>2507</v>
      </c>
      <c r="AB2938" t="s">
        <v>2786</v>
      </c>
      <c r="AC2938" t="s">
        <v>2508</v>
      </c>
      <c r="AD2938">
        <v>3.7</v>
      </c>
      <c r="AE2938">
        <v>3.7</v>
      </c>
      <c r="AF2938" t="s">
        <v>2509</v>
      </c>
      <c r="AG2938">
        <v>1.6739999999999999</v>
      </c>
      <c r="AH2938" t="s">
        <v>2510</v>
      </c>
      <c r="AI2938">
        <v>600</v>
      </c>
      <c r="AJ2938">
        <v>300</v>
      </c>
      <c r="AK2938">
        <v>9.3000000000000007</v>
      </c>
      <c r="AL2938" t="s">
        <v>2511</v>
      </c>
      <c r="AM2938" t="s">
        <v>2513</v>
      </c>
      <c r="AN2938" t="s">
        <v>2513</v>
      </c>
      <c r="AO2938" t="s">
        <v>2513</v>
      </c>
      <c r="AP2938" t="s">
        <v>2513</v>
      </c>
      <c r="AQ2938" t="s">
        <v>2513</v>
      </c>
      <c r="AR2938" t="s">
        <v>2513</v>
      </c>
      <c r="AS2938" t="s">
        <v>2515</v>
      </c>
      <c r="AT2938" t="s">
        <v>2513</v>
      </c>
      <c r="AU2938">
        <v>44514</v>
      </c>
      <c r="AV2938" t="s">
        <v>2513</v>
      </c>
      <c r="AW2938" t="s">
        <v>2513</v>
      </c>
      <c r="AX2938" t="s">
        <v>2513</v>
      </c>
      <c r="AY2938" t="s">
        <v>2517</v>
      </c>
      <c r="AZ2938" t="s">
        <v>2513</v>
      </c>
      <c r="BA2938" t="s">
        <v>2513</v>
      </c>
      <c r="BB2938" t="s">
        <v>2513</v>
      </c>
    </row>
    <row r="2939" spans="1:54" x14ac:dyDescent="0.45">
      <c r="A2939">
        <v>10001131</v>
      </c>
      <c r="B2939" t="s">
        <v>13660</v>
      </c>
      <c r="C2939" t="s">
        <v>158</v>
      </c>
      <c r="D2939" t="s">
        <v>2489</v>
      </c>
      <c r="E2939" t="s">
        <v>13661</v>
      </c>
      <c r="F2939" t="s">
        <v>13662</v>
      </c>
      <c r="G2939" t="s">
        <v>13663</v>
      </c>
      <c r="H2939" t="s">
        <v>13661</v>
      </c>
      <c r="I2939" t="s">
        <v>2493</v>
      </c>
      <c r="J2939" t="s">
        <v>2494</v>
      </c>
      <c r="K2939" t="s">
        <v>2495</v>
      </c>
      <c r="L2939" t="s">
        <v>2496</v>
      </c>
      <c r="M2939" t="s">
        <v>13591</v>
      </c>
      <c r="N2939" t="s">
        <v>2496</v>
      </c>
      <c r="O2939" t="s">
        <v>2498</v>
      </c>
      <c r="P2939" t="s">
        <v>2499</v>
      </c>
      <c r="Q2939" t="s">
        <v>33</v>
      </c>
      <c r="R2939" t="s">
        <v>2500</v>
      </c>
      <c r="S2939" t="s">
        <v>2501</v>
      </c>
      <c r="T2939" t="s">
        <v>2502</v>
      </c>
      <c r="U2939" t="s">
        <v>48</v>
      </c>
      <c r="V2939" t="s">
        <v>2722</v>
      </c>
      <c r="W2939" t="s">
        <v>246</v>
      </c>
      <c r="X2939" t="s">
        <v>11281</v>
      </c>
      <c r="Y2939" t="s">
        <v>2525</v>
      </c>
      <c r="Z2939" t="s">
        <v>11282</v>
      </c>
      <c r="AA2939" t="s">
        <v>2507</v>
      </c>
      <c r="AB2939" t="s">
        <v>13591</v>
      </c>
      <c r="AC2939" t="s">
        <v>2586</v>
      </c>
      <c r="AD2939">
        <v>7.39</v>
      </c>
      <c r="AE2939">
        <v>7.39</v>
      </c>
      <c r="AF2939" t="s">
        <v>2509</v>
      </c>
      <c r="AG2939">
        <v>3.3479999999999999</v>
      </c>
      <c r="AH2939" t="s">
        <v>2510</v>
      </c>
      <c r="AI2939">
        <v>600</v>
      </c>
      <c r="AJ2939">
        <v>600</v>
      </c>
      <c r="AK2939">
        <v>9.3000000000000007</v>
      </c>
      <c r="AL2939" t="s">
        <v>2511</v>
      </c>
      <c r="AM2939" t="s">
        <v>3161</v>
      </c>
      <c r="AN2939" t="s">
        <v>2513</v>
      </c>
      <c r="AO2939" t="s">
        <v>2513</v>
      </c>
      <c r="AP2939" t="s">
        <v>2513</v>
      </c>
      <c r="AQ2939" t="s">
        <v>2513</v>
      </c>
      <c r="AR2939" t="s">
        <v>2513</v>
      </c>
      <c r="AS2939" t="s">
        <v>2515</v>
      </c>
      <c r="AT2939" t="s">
        <v>2513</v>
      </c>
      <c r="AU2939">
        <v>44514</v>
      </c>
      <c r="AV2939" t="s">
        <v>2513</v>
      </c>
      <c r="AW2939" t="s">
        <v>2513</v>
      </c>
      <c r="AX2939" t="s">
        <v>2516</v>
      </c>
      <c r="AY2939" t="s">
        <v>2517</v>
      </c>
      <c r="AZ2939" t="s">
        <v>2513</v>
      </c>
      <c r="BA2939" t="s">
        <v>2513</v>
      </c>
      <c r="BB2939" t="s">
        <v>2513</v>
      </c>
    </row>
    <row r="2940" spans="1:54" x14ac:dyDescent="0.45">
      <c r="A2940">
        <v>10001135</v>
      </c>
      <c r="B2940" t="s">
        <v>13664</v>
      </c>
      <c r="C2940" t="s">
        <v>968</v>
      </c>
      <c r="D2940" t="s">
        <v>2489</v>
      </c>
      <c r="E2940" t="s">
        <v>13665</v>
      </c>
      <c r="F2940" t="s">
        <v>13666</v>
      </c>
      <c r="G2940" t="s">
        <v>11376</v>
      </c>
      <c r="H2940" t="s">
        <v>13665</v>
      </c>
      <c r="I2940" t="s">
        <v>2493</v>
      </c>
      <c r="J2940" t="s">
        <v>2494</v>
      </c>
      <c r="K2940" t="s">
        <v>2495</v>
      </c>
      <c r="L2940" t="s">
        <v>2496</v>
      </c>
      <c r="M2940" t="s">
        <v>2786</v>
      </c>
      <c r="N2940" t="s">
        <v>2496</v>
      </c>
      <c r="O2940" t="s">
        <v>2498</v>
      </c>
      <c r="P2940" t="s">
        <v>2499</v>
      </c>
      <c r="Q2940" t="s">
        <v>33</v>
      </c>
      <c r="R2940" t="s">
        <v>2500</v>
      </c>
      <c r="S2940" t="s">
        <v>2501</v>
      </c>
      <c r="T2940" t="s">
        <v>2564</v>
      </c>
      <c r="U2940" t="s">
        <v>17</v>
      </c>
      <c r="V2940" t="s">
        <v>2565</v>
      </c>
      <c r="W2940" t="s">
        <v>260</v>
      </c>
      <c r="X2940" t="s">
        <v>2787</v>
      </c>
      <c r="Y2940" t="s">
        <v>2535</v>
      </c>
      <c r="Z2940" t="s">
        <v>2788</v>
      </c>
      <c r="AA2940" t="s">
        <v>2507</v>
      </c>
      <c r="AB2940" t="s">
        <v>2786</v>
      </c>
      <c r="AC2940" t="s">
        <v>2508</v>
      </c>
      <c r="AD2940">
        <v>3.7</v>
      </c>
      <c r="AE2940">
        <v>3.7</v>
      </c>
      <c r="AF2940" t="s">
        <v>2509</v>
      </c>
      <c r="AG2940">
        <v>1.6739999999999999</v>
      </c>
      <c r="AH2940" t="s">
        <v>2510</v>
      </c>
      <c r="AI2940">
        <v>600</v>
      </c>
      <c r="AJ2940">
        <v>300</v>
      </c>
      <c r="AK2940">
        <v>9.3000000000000007</v>
      </c>
      <c r="AL2940" t="s">
        <v>2511</v>
      </c>
      <c r="AM2940" t="s">
        <v>2513</v>
      </c>
      <c r="AN2940" t="s">
        <v>2513</v>
      </c>
      <c r="AO2940" t="s">
        <v>2513</v>
      </c>
      <c r="AP2940" t="s">
        <v>2513</v>
      </c>
      <c r="AQ2940" t="s">
        <v>2513</v>
      </c>
      <c r="AR2940" t="s">
        <v>2513</v>
      </c>
      <c r="AS2940" t="s">
        <v>2515</v>
      </c>
      <c r="AT2940" t="s">
        <v>2513</v>
      </c>
      <c r="AU2940">
        <v>44514</v>
      </c>
      <c r="AV2940" t="s">
        <v>2513</v>
      </c>
      <c r="AW2940" t="s">
        <v>2513</v>
      </c>
      <c r="AX2940" t="s">
        <v>2513</v>
      </c>
      <c r="AY2940" t="s">
        <v>2517</v>
      </c>
      <c r="AZ2940" t="s">
        <v>2513</v>
      </c>
      <c r="BA2940" t="s">
        <v>2513</v>
      </c>
      <c r="BB2940" t="s">
        <v>2513</v>
      </c>
    </row>
    <row r="2941" spans="1:54" x14ac:dyDescent="0.45">
      <c r="A2941">
        <v>10001137</v>
      </c>
      <c r="B2941" t="s">
        <v>13667</v>
      </c>
      <c r="C2941" t="s">
        <v>1610</v>
      </c>
      <c r="D2941" t="s">
        <v>2489</v>
      </c>
      <c r="E2941" t="s">
        <v>13668</v>
      </c>
      <c r="F2941" t="s">
        <v>13669</v>
      </c>
      <c r="G2941" t="s">
        <v>13670</v>
      </c>
      <c r="H2941" t="s">
        <v>13668</v>
      </c>
      <c r="I2941" t="s">
        <v>2493</v>
      </c>
      <c r="J2941" t="s">
        <v>2494</v>
      </c>
      <c r="K2941" t="s">
        <v>2495</v>
      </c>
      <c r="L2941" t="s">
        <v>2496</v>
      </c>
      <c r="M2941" t="s">
        <v>2533</v>
      </c>
      <c r="N2941" t="s">
        <v>2496</v>
      </c>
      <c r="O2941" t="s">
        <v>2498</v>
      </c>
      <c r="P2941" t="s">
        <v>2499</v>
      </c>
      <c r="Q2941" t="s">
        <v>33</v>
      </c>
      <c r="R2941" t="s">
        <v>2500</v>
      </c>
      <c r="S2941" t="s">
        <v>2501</v>
      </c>
      <c r="T2941" t="s">
        <v>2502</v>
      </c>
      <c r="U2941" t="s">
        <v>48</v>
      </c>
      <c r="V2941" t="s">
        <v>2503</v>
      </c>
      <c r="W2941" t="s">
        <v>260</v>
      </c>
      <c r="X2941" t="s">
        <v>2534</v>
      </c>
      <c r="Y2941" t="s">
        <v>2535</v>
      </c>
      <c r="Z2941" t="s">
        <v>2536</v>
      </c>
      <c r="AA2941" t="s">
        <v>2507</v>
      </c>
      <c r="AB2941" t="s">
        <v>2533</v>
      </c>
      <c r="AC2941" t="s">
        <v>2508</v>
      </c>
      <c r="AD2941">
        <v>7.39</v>
      </c>
      <c r="AE2941">
        <v>7.39</v>
      </c>
      <c r="AF2941" t="s">
        <v>2509</v>
      </c>
      <c r="AG2941">
        <v>3.3479999999999999</v>
      </c>
      <c r="AH2941" t="s">
        <v>2510</v>
      </c>
      <c r="AI2941">
        <v>600</v>
      </c>
      <c r="AJ2941">
        <v>600</v>
      </c>
      <c r="AK2941">
        <v>9.3000000000000007</v>
      </c>
      <c r="AL2941" t="s">
        <v>2511</v>
      </c>
      <c r="AM2941" t="s">
        <v>2513</v>
      </c>
      <c r="AN2941" t="s">
        <v>2513</v>
      </c>
      <c r="AO2941" t="s">
        <v>2513</v>
      </c>
      <c r="AP2941" t="s">
        <v>2513</v>
      </c>
      <c r="AQ2941" t="s">
        <v>2513</v>
      </c>
      <c r="AR2941" t="s">
        <v>2513</v>
      </c>
      <c r="AS2941" t="s">
        <v>2515</v>
      </c>
      <c r="AT2941" t="s">
        <v>2513</v>
      </c>
      <c r="AU2941">
        <v>44514</v>
      </c>
      <c r="AV2941" t="s">
        <v>2513</v>
      </c>
      <c r="AW2941" t="s">
        <v>2513</v>
      </c>
      <c r="AX2941" t="s">
        <v>2513</v>
      </c>
      <c r="AY2941" t="s">
        <v>2517</v>
      </c>
      <c r="AZ2941" t="s">
        <v>2513</v>
      </c>
      <c r="BA2941" t="s">
        <v>2513</v>
      </c>
      <c r="BB2941" t="s">
        <v>2513</v>
      </c>
    </row>
    <row r="2942" spans="1:54" x14ac:dyDescent="0.45">
      <c r="A2942">
        <v>10001138</v>
      </c>
      <c r="B2942" t="s">
        <v>13671</v>
      </c>
      <c r="C2942" t="s">
        <v>1696</v>
      </c>
      <c r="D2942" t="s">
        <v>2489</v>
      </c>
      <c r="E2942" t="s">
        <v>13672</v>
      </c>
      <c r="F2942" t="s">
        <v>13673</v>
      </c>
      <c r="G2942" t="s">
        <v>13639</v>
      </c>
      <c r="H2942" t="s">
        <v>13672</v>
      </c>
      <c r="I2942" t="s">
        <v>2493</v>
      </c>
      <c r="J2942" t="s">
        <v>2494</v>
      </c>
      <c r="K2942" t="s">
        <v>2495</v>
      </c>
      <c r="L2942" t="s">
        <v>2496</v>
      </c>
      <c r="M2942" t="s">
        <v>13640</v>
      </c>
      <c r="N2942" t="s">
        <v>2496</v>
      </c>
      <c r="O2942" t="s">
        <v>2498</v>
      </c>
      <c r="P2942" t="s">
        <v>2499</v>
      </c>
      <c r="Q2942" t="s">
        <v>33</v>
      </c>
      <c r="R2942" t="s">
        <v>2500</v>
      </c>
      <c r="S2942" t="s">
        <v>2501</v>
      </c>
      <c r="T2942" t="s">
        <v>2502</v>
      </c>
      <c r="U2942" t="s">
        <v>48</v>
      </c>
      <c r="V2942" t="s">
        <v>11382</v>
      </c>
      <c r="W2942" t="s">
        <v>241</v>
      </c>
      <c r="X2942" t="s">
        <v>13641</v>
      </c>
      <c r="Y2942" t="s">
        <v>2724</v>
      </c>
      <c r="Z2942" t="s">
        <v>13642</v>
      </c>
      <c r="AA2942" t="s">
        <v>2507</v>
      </c>
      <c r="AB2942" t="s">
        <v>13640</v>
      </c>
      <c r="AC2942" t="s">
        <v>2508</v>
      </c>
      <c r="AD2942">
        <v>7.39</v>
      </c>
      <c r="AE2942">
        <v>7.39</v>
      </c>
      <c r="AF2942" t="s">
        <v>2509</v>
      </c>
      <c r="AG2942">
        <v>3.3479999999999999</v>
      </c>
      <c r="AH2942" t="s">
        <v>2510</v>
      </c>
      <c r="AI2942">
        <v>600</v>
      </c>
      <c r="AJ2942">
        <v>600</v>
      </c>
      <c r="AK2942">
        <v>9.3000000000000007</v>
      </c>
      <c r="AL2942" t="s">
        <v>2511</v>
      </c>
      <c r="AM2942" t="s">
        <v>2513</v>
      </c>
      <c r="AN2942" t="s">
        <v>2513</v>
      </c>
      <c r="AO2942" t="s">
        <v>2513</v>
      </c>
      <c r="AP2942" t="s">
        <v>2513</v>
      </c>
      <c r="AQ2942" t="s">
        <v>2513</v>
      </c>
      <c r="AR2942" t="s">
        <v>2513</v>
      </c>
      <c r="AS2942" t="s">
        <v>3147</v>
      </c>
      <c r="AT2942" t="s">
        <v>2513</v>
      </c>
      <c r="AU2942">
        <v>44514</v>
      </c>
      <c r="AV2942" t="s">
        <v>2513</v>
      </c>
      <c r="AW2942" t="s">
        <v>2513</v>
      </c>
      <c r="AX2942" t="s">
        <v>2513</v>
      </c>
      <c r="AY2942" t="s">
        <v>2517</v>
      </c>
      <c r="AZ2942" t="s">
        <v>2513</v>
      </c>
      <c r="BA2942" t="s">
        <v>2513</v>
      </c>
      <c r="BB2942" t="s">
        <v>2513</v>
      </c>
    </row>
    <row r="2943" spans="1:54" x14ac:dyDescent="0.45">
      <c r="A2943">
        <v>10001140</v>
      </c>
      <c r="B2943" t="s">
        <v>13674</v>
      </c>
      <c r="C2943" t="s">
        <v>26552</v>
      </c>
      <c r="D2943" t="s">
        <v>2489</v>
      </c>
      <c r="E2943" t="s">
        <v>13675</v>
      </c>
      <c r="F2943" t="s">
        <v>13676</v>
      </c>
      <c r="G2943" t="s">
        <v>11368</v>
      </c>
      <c r="H2943" t="s">
        <v>13675</v>
      </c>
      <c r="I2943" t="s">
        <v>2493</v>
      </c>
      <c r="J2943" t="s">
        <v>2494</v>
      </c>
      <c r="K2943" t="s">
        <v>2495</v>
      </c>
      <c r="L2943" t="s">
        <v>2496</v>
      </c>
      <c r="M2943" t="s">
        <v>2497</v>
      </c>
      <c r="N2943" t="s">
        <v>2496</v>
      </c>
      <c r="O2943" t="s">
        <v>2498</v>
      </c>
      <c r="P2943" t="s">
        <v>2499</v>
      </c>
      <c r="Q2943" t="s">
        <v>33</v>
      </c>
      <c r="R2943" t="s">
        <v>2500</v>
      </c>
      <c r="S2943" t="s">
        <v>2501</v>
      </c>
      <c r="T2943" t="s">
        <v>2502</v>
      </c>
      <c r="U2943" t="s">
        <v>48</v>
      </c>
      <c r="V2943" t="s">
        <v>2503</v>
      </c>
      <c r="W2943" t="s">
        <v>260</v>
      </c>
      <c r="X2943" t="s">
        <v>2504</v>
      </c>
      <c r="Y2943" t="s">
        <v>2505</v>
      </c>
      <c r="Z2943" t="s">
        <v>2506</v>
      </c>
      <c r="AA2943" t="s">
        <v>2507</v>
      </c>
      <c r="AB2943" t="s">
        <v>2497</v>
      </c>
      <c r="AC2943" t="s">
        <v>2508</v>
      </c>
      <c r="AD2943">
        <v>7.39</v>
      </c>
      <c r="AE2943">
        <v>7.39</v>
      </c>
      <c r="AF2943" t="s">
        <v>2509</v>
      </c>
      <c r="AG2943">
        <v>3.3479999999999999</v>
      </c>
      <c r="AH2943" t="s">
        <v>2510</v>
      </c>
      <c r="AI2943">
        <v>600</v>
      </c>
      <c r="AJ2943">
        <v>600</v>
      </c>
      <c r="AK2943">
        <v>9.3000000000000007</v>
      </c>
      <c r="AL2943" t="s">
        <v>2511</v>
      </c>
      <c r="AM2943" t="s">
        <v>2513</v>
      </c>
      <c r="AN2943" t="s">
        <v>2513</v>
      </c>
      <c r="AO2943" t="s">
        <v>2513</v>
      </c>
      <c r="AP2943" t="s">
        <v>2513</v>
      </c>
      <c r="AQ2943" t="s">
        <v>2513</v>
      </c>
      <c r="AR2943" t="s">
        <v>2513</v>
      </c>
      <c r="AS2943" t="s">
        <v>2515</v>
      </c>
      <c r="AT2943" t="s">
        <v>2513</v>
      </c>
      <c r="AU2943">
        <v>44514</v>
      </c>
      <c r="AV2943" t="s">
        <v>2513</v>
      </c>
      <c r="AW2943" t="s">
        <v>2513</v>
      </c>
      <c r="AX2943" t="s">
        <v>2513</v>
      </c>
      <c r="AY2943" t="s">
        <v>2517</v>
      </c>
      <c r="AZ2943" t="s">
        <v>2513</v>
      </c>
      <c r="BA2943" t="s">
        <v>2513</v>
      </c>
      <c r="BB2943" t="s">
        <v>2513</v>
      </c>
    </row>
    <row r="2944" spans="1:54" x14ac:dyDescent="0.45">
      <c r="A2944">
        <v>10001144</v>
      </c>
      <c r="B2944" t="s">
        <v>13677</v>
      </c>
      <c r="C2944" t="s">
        <v>26553</v>
      </c>
      <c r="D2944" t="s">
        <v>2489</v>
      </c>
      <c r="E2944" t="s">
        <v>13678</v>
      </c>
      <c r="F2944" t="s">
        <v>13679</v>
      </c>
      <c r="G2944" t="s">
        <v>13680</v>
      </c>
      <c r="H2944" t="s">
        <v>13678</v>
      </c>
      <c r="I2944" t="s">
        <v>2493</v>
      </c>
      <c r="J2944" t="s">
        <v>2494</v>
      </c>
      <c r="K2944" t="s">
        <v>2495</v>
      </c>
      <c r="L2944" t="s">
        <v>2496</v>
      </c>
      <c r="M2944" t="s">
        <v>13681</v>
      </c>
      <c r="N2944" t="s">
        <v>2496</v>
      </c>
      <c r="O2944" t="s">
        <v>2498</v>
      </c>
      <c r="P2944" t="s">
        <v>2499</v>
      </c>
      <c r="Q2944" t="s">
        <v>33</v>
      </c>
      <c r="R2944" t="s">
        <v>2500</v>
      </c>
      <c r="S2944" t="s">
        <v>2501</v>
      </c>
      <c r="T2944" t="s">
        <v>2502</v>
      </c>
      <c r="U2944" t="s">
        <v>48</v>
      </c>
      <c r="V2944" t="s">
        <v>2722</v>
      </c>
      <c r="W2944" t="s">
        <v>246</v>
      </c>
      <c r="X2944" t="s">
        <v>11360</v>
      </c>
      <c r="Y2944" t="s">
        <v>2505</v>
      </c>
      <c r="Z2944" t="s">
        <v>11361</v>
      </c>
      <c r="AA2944" t="s">
        <v>2507</v>
      </c>
      <c r="AB2944" t="s">
        <v>13681</v>
      </c>
      <c r="AC2944" t="s">
        <v>2683</v>
      </c>
      <c r="AD2944">
        <v>7.39</v>
      </c>
      <c r="AE2944">
        <v>7.39</v>
      </c>
      <c r="AF2944" t="s">
        <v>2509</v>
      </c>
      <c r="AG2944">
        <v>3.3479999999999999</v>
      </c>
      <c r="AH2944" t="s">
        <v>2510</v>
      </c>
      <c r="AI2944">
        <v>600</v>
      </c>
      <c r="AJ2944">
        <v>600</v>
      </c>
      <c r="AK2944">
        <v>9.3000000000000007</v>
      </c>
      <c r="AL2944" t="s">
        <v>2511</v>
      </c>
      <c r="AM2944" t="s">
        <v>2513</v>
      </c>
      <c r="AN2944" t="s">
        <v>2513</v>
      </c>
      <c r="AO2944" t="s">
        <v>2513</v>
      </c>
      <c r="AP2944" t="s">
        <v>2513</v>
      </c>
      <c r="AQ2944" t="s">
        <v>2513</v>
      </c>
      <c r="AR2944" t="s">
        <v>2513</v>
      </c>
      <c r="AS2944" t="s">
        <v>2515</v>
      </c>
      <c r="AT2944" t="s">
        <v>2513</v>
      </c>
      <c r="AU2944">
        <v>44514</v>
      </c>
      <c r="AV2944" t="s">
        <v>2513</v>
      </c>
      <c r="AW2944" t="s">
        <v>2513</v>
      </c>
      <c r="AX2944" t="s">
        <v>2513</v>
      </c>
      <c r="AY2944" t="s">
        <v>2517</v>
      </c>
      <c r="AZ2944" t="s">
        <v>2513</v>
      </c>
      <c r="BA2944" t="s">
        <v>2513</v>
      </c>
      <c r="BB2944" t="s">
        <v>2513</v>
      </c>
    </row>
    <row r="2945" spans="1:54" x14ac:dyDescent="0.45">
      <c r="A2945">
        <v>10001145</v>
      </c>
      <c r="B2945" t="s">
        <v>13682</v>
      </c>
      <c r="C2945" t="s">
        <v>23969</v>
      </c>
      <c r="D2945" t="s">
        <v>2489</v>
      </c>
      <c r="E2945" t="s">
        <v>13683</v>
      </c>
      <c r="F2945" t="s">
        <v>13684</v>
      </c>
      <c r="G2945" t="s">
        <v>11372</v>
      </c>
      <c r="H2945" t="s">
        <v>13683</v>
      </c>
      <c r="I2945" t="s">
        <v>2493</v>
      </c>
      <c r="J2945" t="s">
        <v>2494</v>
      </c>
      <c r="K2945" t="s">
        <v>2495</v>
      </c>
      <c r="L2945" t="s">
        <v>2496</v>
      </c>
      <c r="M2945" t="s">
        <v>11359</v>
      </c>
      <c r="N2945" t="s">
        <v>2496</v>
      </c>
      <c r="O2945" t="s">
        <v>2498</v>
      </c>
      <c r="P2945" t="s">
        <v>2499</v>
      </c>
      <c r="Q2945" t="s">
        <v>33</v>
      </c>
      <c r="R2945" t="s">
        <v>2500</v>
      </c>
      <c r="S2945" t="s">
        <v>2501</v>
      </c>
      <c r="T2945" t="s">
        <v>2502</v>
      </c>
      <c r="U2945" t="s">
        <v>48</v>
      </c>
      <c r="V2945" t="s">
        <v>2722</v>
      </c>
      <c r="W2945" t="s">
        <v>246</v>
      </c>
      <c r="X2945" t="s">
        <v>11360</v>
      </c>
      <c r="Y2945" t="s">
        <v>2505</v>
      </c>
      <c r="Z2945" t="s">
        <v>11361</v>
      </c>
      <c r="AA2945" t="s">
        <v>2507</v>
      </c>
      <c r="AB2945" t="s">
        <v>11359</v>
      </c>
      <c r="AC2945" t="s">
        <v>2508</v>
      </c>
      <c r="AD2945">
        <v>7.39</v>
      </c>
      <c r="AE2945">
        <v>7.39</v>
      </c>
      <c r="AF2945" t="s">
        <v>2509</v>
      </c>
      <c r="AG2945">
        <v>3.3479999999999999</v>
      </c>
      <c r="AH2945" t="s">
        <v>2510</v>
      </c>
      <c r="AI2945">
        <v>600</v>
      </c>
      <c r="AJ2945">
        <v>600</v>
      </c>
      <c r="AK2945">
        <v>9.3000000000000007</v>
      </c>
      <c r="AL2945" t="s">
        <v>2511</v>
      </c>
      <c r="AM2945" t="s">
        <v>2513</v>
      </c>
      <c r="AN2945" t="s">
        <v>2513</v>
      </c>
      <c r="AO2945" t="s">
        <v>2513</v>
      </c>
      <c r="AP2945" t="s">
        <v>2513</v>
      </c>
      <c r="AQ2945" t="s">
        <v>2513</v>
      </c>
      <c r="AR2945" t="s">
        <v>2513</v>
      </c>
      <c r="AS2945" t="s">
        <v>2515</v>
      </c>
      <c r="AT2945" t="s">
        <v>2513</v>
      </c>
      <c r="AU2945">
        <v>44514</v>
      </c>
      <c r="AV2945" t="s">
        <v>2513</v>
      </c>
      <c r="AW2945" t="s">
        <v>2513</v>
      </c>
      <c r="AX2945" t="s">
        <v>2513</v>
      </c>
      <c r="AY2945" t="s">
        <v>2517</v>
      </c>
      <c r="AZ2945" t="s">
        <v>2513</v>
      </c>
      <c r="BA2945" t="s">
        <v>2513</v>
      </c>
      <c r="BB2945" t="s">
        <v>2513</v>
      </c>
    </row>
    <row r="2946" spans="1:54" x14ac:dyDescent="0.45">
      <c r="A2946">
        <v>10001146</v>
      </c>
      <c r="B2946" t="s">
        <v>13685</v>
      </c>
      <c r="C2946" t="s">
        <v>23970</v>
      </c>
      <c r="D2946" t="s">
        <v>2489</v>
      </c>
      <c r="E2946" t="s">
        <v>13686</v>
      </c>
      <c r="F2946" t="s">
        <v>13687</v>
      </c>
      <c r="G2946" t="s">
        <v>11372</v>
      </c>
      <c r="H2946" t="s">
        <v>13686</v>
      </c>
      <c r="I2946" t="s">
        <v>2493</v>
      </c>
      <c r="J2946" t="s">
        <v>2494</v>
      </c>
      <c r="K2946" t="s">
        <v>2495</v>
      </c>
      <c r="L2946" t="s">
        <v>2496</v>
      </c>
      <c r="M2946" t="s">
        <v>11575</v>
      </c>
      <c r="N2946" t="s">
        <v>2496</v>
      </c>
      <c r="O2946" t="s">
        <v>2498</v>
      </c>
      <c r="P2946" t="s">
        <v>2499</v>
      </c>
      <c r="Q2946" t="s">
        <v>33</v>
      </c>
      <c r="R2946" t="s">
        <v>2500</v>
      </c>
      <c r="S2946" t="s">
        <v>2501</v>
      </c>
      <c r="T2946" t="s">
        <v>2502</v>
      </c>
      <c r="U2946" t="s">
        <v>48</v>
      </c>
      <c r="V2946" t="s">
        <v>2722</v>
      </c>
      <c r="W2946" t="s">
        <v>246</v>
      </c>
      <c r="X2946" t="s">
        <v>11576</v>
      </c>
      <c r="Y2946" t="s">
        <v>2535</v>
      </c>
      <c r="Z2946" t="s">
        <v>11577</v>
      </c>
      <c r="AA2946" t="s">
        <v>2507</v>
      </c>
      <c r="AB2946" t="s">
        <v>11575</v>
      </c>
      <c r="AC2946" t="s">
        <v>2508</v>
      </c>
      <c r="AD2946">
        <v>7.39</v>
      </c>
      <c r="AE2946">
        <v>7.39</v>
      </c>
      <c r="AF2946" t="s">
        <v>2509</v>
      </c>
      <c r="AG2946">
        <v>3.3479999999999999</v>
      </c>
      <c r="AH2946" t="s">
        <v>2510</v>
      </c>
      <c r="AI2946">
        <v>600</v>
      </c>
      <c r="AJ2946">
        <v>600</v>
      </c>
      <c r="AK2946">
        <v>9.3000000000000007</v>
      </c>
      <c r="AL2946" t="s">
        <v>2511</v>
      </c>
      <c r="AM2946" t="s">
        <v>2513</v>
      </c>
      <c r="AN2946" t="s">
        <v>2513</v>
      </c>
      <c r="AO2946" t="s">
        <v>2513</v>
      </c>
      <c r="AP2946" t="s">
        <v>2513</v>
      </c>
      <c r="AQ2946" t="s">
        <v>2513</v>
      </c>
      <c r="AR2946" t="s">
        <v>2513</v>
      </c>
      <c r="AS2946" t="s">
        <v>2515</v>
      </c>
      <c r="AT2946" t="s">
        <v>2513</v>
      </c>
      <c r="AU2946">
        <v>44514</v>
      </c>
      <c r="AV2946" t="s">
        <v>2513</v>
      </c>
      <c r="AW2946" t="s">
        <v>2513</v>
      </c>
      <c r="AX2946" t="s">
        <v>2513</v>
      </c>
      <c r="AY2946" t="s">
        <v>2517</v>
      </c>
      <c r="AZ2946" t="s">
        <v>2513</v>
      </c>
      <c r="BA2946" t="s">
        <v>2513</v>
      </c>
      <c r="BB2946" t="s">
        <v>2513</v>
      </c>
    </row>
    <row r="2947" spans="1:54" x14ac:dyDescent="0.45">
      <c r="A2947">
        <v>10001148</v>
      </c>
      <c r="B2947" t="s">
        <v>13688</v>
      </c>
      <c r="C2947" t="s">
        <v>26554</v>
      </c>
      <c r="D2947" t="s">
        <v>2489</v>
      </c>
      <c r="E2947" t="s">
        <v>13689</v>
      </c>
      <c r="F2947" t="s">
        <v>13690</v>
      </c>
      <c r="G2947" t="s">
        <v>13691</v>
      </c>
      <c r="H2947" t="s">
        <v>13689</v>
      </c>
      <c r="I2947" t="s">
        <v>2493</v>
      </c>
      <c r="J2947" t="s">
        <v>2494</v>
      </c>
      <c r="K2947" t="s">
        <v>2495</v>
      </c>
      <c r="L2947" t="s">
        <v>2496</v>
      </c>
      <c r="M2947" t="s">
        <v>13653</v>
      </c>
      <c r="N2947" t="s">
        <v>2496</v>
      </c>
      <c r="O2947" t="s">
        <v>2498</v>
      </c>
      <c r="P2947" t="s">
        <v>2499</v>
      </c>
      <c r="Q2947" t="s">
        <v>33</v>
      </c>
      <c r="R2947" t="s">
        <v>2500</v>
      </c>
      <c r="S2947" t="s">
        <v>2501</v>
      </c>
      <c r="T2947" t="s">
        <v>11622</v>
      </c>
      <c r="U2947" t="s">
        <v>104</v>
      </c>
      <c r="V2947" t="s">
        <v>11623</v>
      </c>
      <c r="W2947" t="s">
        <v>260</v>
      </c>
      <c r="X2947" t="s">
        <v>13654</v>
      </c>
      <c r="Y2947" t="s">
        <v>10431</v>
      </c>
      <c r="Z2947" t="s">
        <v>13655</v>
      </c>
      <c r="AA2947" t="s">
        <v>2507</v>
      </c>
      <c r="AB2947" t="s">
        <v>13653</v>
      </c>
      <c r="AC2947" t="s">
        <v>2508</v>
      </c>
      <c r="AD2947">
        <v>1.86</v>
      </c>
      <c r="AE2947">
        <v>1.86</v>
      </c>
      <c r="AF2947" t="s">
        <v>2509</v>
      </c>
      <c r="AG2947">
        <v>0.83699999999999997</v>
      </c>
      <c r="AH2947" t="s">
        <v>2510</v>
      </c>
      <c r="AI2947">
        <v>300</v>
      </c>
      <c r="AJ2947">
        <v>300</v>
      </c>
      <c r="AK2947">
        <v>9.5</v>
      </c>
      <c r="AL2947" t="s">
        <v>2511</v>
      </c>
      <c r="AM2947" t="s">
        <v>2662</v>
      </c>
      <c r="AN2947" t="s">
        <v>2513</v>
      </c>
      <c r="AO2947" t="s">
        <v>2513</v>
      </c>
      <c r="AP2947" t="s">
        <v>2514</v>
      </c>
      <c r="AQ2947" t="s">
        <v>2513</v>
      </c>
      <c r="AR2947" t="s">
        <v>2513</v>
      </c>
      <c r="AS2947" t="s">
        <v>2515</v>
      </c>
      <c r="AT2947" t="s">
        <v>2513</v>
      </c>
      <c r="AU2947">
        <v>44514</v>
      </c>
      <c r="AV2947" t="s">
        <v>2513</v>
      </c>
      <c r="AW2947" t="s">
        <v>2513</v>
      </c>
      <c r="AX2947" t="s">
        <v>2516</v>
      </c>
      <c r="AY2947" t="s">
        <v>2517</v>
      </c>
      <c r="AZ2947" t="s">
        <v>2513</v>
      </c>
      <c r="BA2947" t="s">
        <v>2513</v>
      </c>
      <c r="BB2947" t="s">
        <v>2513</v>
      </c>
    </row>
    <row r="2948" spans="1:54" x14ac:dyDescent="0.45">
      <c r="A2948">
        <v>10001171</v>
      </c>
      <c r="B2948" t="s">
        <v>13692</v>
      </c>
      <c r="C2948" t="s">
        <v>917</v>
      </c>
      <c r="D2948" t="s">
        <v>2489</v>
      </c>
      <c r="E2948" t="s">
        <v>13693</v>
      </c>
      <c r="F2948" t="s">
        <v>13694</v>
      </c>
      <c r="G2948" t="s">
        <v>13695</v>
      </c>
      <c r="H2948" t="s">
        <v>13693</v>
      </c>
      <c r="I2948" t="s">
        <v>2493</v>
      </c>
      <c r="J2948" t="s">
        <v>2494</v>
      </c>
      <c r="K2948" t="s">
        <v>2653</v>
      </c>
      <c r="L2948" t="s">
        <v>2496</v>
      </c>
      <c r="M2948" t="s">
        <v>13696</v>
      </c>
      <c r="N2948" t="s">
        <v>2496</v>
      </c>
      <c r="O2948" t="s">
        <v>2498</v>
      </c>
      <c r="P2948" t="s">
        <v>2655</v>
      </c>
      <c r="Q2948" t="s">
        <v>18</v>
      </c>
      <c r="R2948" t="s">
        <v>2656</v>
      </c>
      <c r="S2948" t="s">
        <v>2657</v>
      </c>
      <c r="T2948" t="s">
        <v>2667</v>
      </c>
      <c r="U2948" t="s">
        <v>17</v>
      </c>
      <c r="V2948" t="s">
        <v>2668</v>
      </c>
      <c r="W2948" t="s">
        <v>260</v>
      </c>
      <c r="X2948" t="s">
        <v>2669</v>
      </c>
      <c r="Y2948" t="s">
        <v>2505</v>
      </c>
      <c r="Z2948" t="s">
        <v>2670</v>
      </c>
      <c r="AA2948" t="s">
        <v>2507</v>
      </c>
      <c r="AB2948" t="s">
        <v>13696</v>
      </c>
      <c r="AC2948" t="s">
        <v>2508</v>
      </c>
      <c r="AD2948">
        <v>3.07</v>
      </c>
      <c r="AE2948">
        <v>3.07</v>
      </c>
      <c r="AF2948" t="s">
        <v>2509</v>
      </c>
      <c r="AG2948">
        <v>1.6739999999999999</v>
      </c>
      <c r="AH2948" t="s">
        <v>2510</v>
      </c>
      <c r="AI2948">
        <v>600</v>
      </c>
      <c r="AJ2948">
        <v>300</v>
      </c>
      <c r="AK2948">
        <v>8.5</v>
      </c>
      <c r="AL2948" t="s">
        <v>2511</v>
      </c>
      <c r="AM2948" t="s">
        <v>2512</v>
      </c>
      <c r="AN2948" t="s">
        <v>2513</v>
      </c>
      <c r="AO2948" t="s">
        <v>2513</v>
      </c>
      <c r="AP2948" t="s">
        <v>2513</v>
      </c>
      <c r="AQ2948" t="s">
        <v>2513</v>
      </c>
      <c r="AR2948" t="s">
        <v>2513</v>
      </c>
      <c r="AS2948" t="s">
        <v>2515</v>
      </c>
      <c r="AT2948" t="s">
        <v>2513</v>
      </c>
      <c r="AU2948">
        <v>44514</v>
      </c>
      <c r="AV2948" t="s">
        <v>2513</v>
      </c>
      <c r="AW2948" t="s">
        <v>2513</v>
      </c>
      <c r="AX2948" t="s">
        <v>2516</v>
      </c>
      <c r="AY2948" t="s">
        <v>2663</v>
      </c>
      <c r="AZ2948" t="s">
        <v>2513</v>
      </c>
      <c r="BA2948" t="s">
        <v>2513</v>
      </c>
      <c r="BB2948" t="s">
        <v>2513</v>
      </c>
    </row>
    <row r="2949" spans="1:54" x14ac:dyDescent="0.45">
      <c r="A2949">
        <v>10001174</v>
      </c>
      <c r="B2949" t="s">
        <v>13697</v>
      </c>
      <c r="C2949" t="s">
        <v>26546</v>
      </c>
      <c r="D2949" t="s">
        <v>2489</v>
      </c>
      <c r="E2949" t="s">
        <v>13698</v>
      </c>
      <c r="F2949" t="s">
        <v>13699</v>
      </c>
      <c r="G2949" t="s">
        <v>13580</v>
      </c>
      <c r="H2949" t="s">
        <v>13698</v>
      </c>
      <c r="I2949" t="s">
        <v>2493</v>
      </c>
      <c r="J2949" t="s">
        <v>2494</v>
      </c>
      <c r="K2949" t="s">
        <v>2495</v>
      </c>
      <c r="L2949" t="s">
        <v>2496</v>
      </c>
      <c r="M2949" t="s">
        <v>13581</v>
      </c>
      <c r="N2949" t="s">
        <v>2496</v>
      </c>
      <c r="O2949" t="s">
        <v>2498</v>
      </c>
      <c r="P2949" t="s">
        <v>2499</v>
      </c>
      <c r="Q2949" t="s">
        <v>33</v>
      </c>
      <c r="R2949" t="s">
        <v>2500</v>
      </c>
      <c r="S2949" t="s">
        <v>2501</v>
      </c>
      <c r="T2949" t="s">
        <v>2592</v>
      </c>
      <c r="U2949" t="s">
        <v>1209</v>
      </c>
      <c r="V2949" t="s">
        <v>2593</v>
      </c>
      <c r="W2949" t="s">
        <v>260</v>
      </c>
      <c r="X2949" t="s">
        <v>2631</v>
      </c>
      <c r="Y2949" t="s">
        <v>2505</v>
      </c>
      <c r="Z2949" t="s">
        <v>13550</v>
      </c>
      <c r="AA2949" t="s">
        <v>2507</v>
      </c>
      <c r="AB2949" t="s">
        <v>13581</v>
      </c>
      <c r="AC2949" t="s">
        <v>13582</v>
      </c>
      <c r="AD2949">
        <v>3.06</v>
      </c>
      <c r="AE2949">
        <v>3.06</v>
      </c>
      <c r="AF2949" t="s">
        <v>2509</v>
      </c>
      <c r="AG2949">
        <v>1.488</v>
      </c>
      <c r="AH2949" t="s">
        <v>2510</v>
      </c>
      <c r="AI2949">
        <v>400</v>
      </c>
      <c r="AJ2949">
        <v>400</v>
      </c>
      <c r="AK2949">
        <v>8.5</v>
      </c>
      <c r="AL2949" t="s">
        <v>2511</v>
      </c>
      <c r="AM2949" t="s">
        <v>2662</v>
      </c>
      <c r="AN2949" t="s">
        <v>2513</v>
      </c>
      <c r="AO2949" t="s">
        <v>2513</v>
      </c>
      <c r="AP2949" t="s">
        <v>2513</v>
      </c>
      <c r="AQ2949" t="s">
        <v>2513</v>
      </c>
      <c r="AR2949" t="s">
        <v>2513</v>
      </c>
      <c r="AS2949" t="s">
        <v>3147</v>
      </c>
      <c r="AT2949" t="s">
        <v>2513</v>
      </c>
      <c r="AU2949">
        <v>44514</v>
      </c>
      <c r="AV2949" t="s">
        <v>2513</v>
      </c>
      <c r="AW2949" t="s">
        <v>2513</v>
      </c>
      <c r="AX2949" t="s">
        <v>2516</v>
      </c>
      <c r="AY2949" t="s">
        <v>2517</v>
      </c>
      <c r="AZ2949" t="s">
        <v>2513</v>
      </c>
      <c r="BA2949" t="s">
        <v>2513</v>
      </c>
      <c r="BB2949" t="s">
        <v>2513</v>
      </c>
    </row>
    <row r="2950" spans="1:54" x14ac:dyDescent="0.45">
      <c r="A2950">
        <v>10001175</v>
      </c>
      <c r="B2950" t="s">
        <v>13700</v>
      </c>
      <c r="C2950" t="s">
        <v>26555</v>
      </c>
      <c r="D2950" t="s">
        <v>2489</v>
      </c>
      <c r="E2950" t="s">
        <v>13701</v>
      </c>
      <c r="F2950" t="s">
        <v>13702</v>
      </c>
      <c r="G2950" t="s">
        <v>13580</v>
      </c>
      <c r="H2950" t="s">
        <v>13701</v>
      </c>
      <c r="I2950" t="s">
        <v>2493</v>
      </c>
      <c r="J2950" t="s">
        <v>2494</v>
      </c>
      <c r="K2950" t="s">
        <v>2495</v>
      </c>
      <c r="L2950" t="s">
        <v>2496</v>
      </c>
      <c r="M2950" t="s">
        <v>13703</v>
      </c>
      <c r="N2950" t="s">
        <v>2496</v>
      </c>
      <c r="O2950" t="s">
        <v>2498</v>
      </c>
      <c r="P2950" t="s">
        <v>2499</v>
      </c>
      <c r="Q2950" t="s">
        <v>33</v>
      </c>
      <c r="R2950" t="s">
        <v>2500</v>
      </c>
      <c r="S2950" t="s">
        <v>2501</v>
      </c>
      <c r="T2950" t="s">
        <v>2592</v>
      </c>
      <c r="U2950" t="s">
        <v>1209</v>
      </c>
      <c r="V2950" t="s">
        <v>2593</v>
      </c>
      <c r="W2950" t="s">
        <v>260</v>
      </c>
      <c r="X2950" t="s">
        <v>13704</v>
      </c>
      <c r="Y2950" t="s">
        <v>2732</v>
      </c>
      <c r="Z2950" t="s">
        <v>13705</v>
      </c>
      <c r="AA2950" t="s">
        <v>2507</v>
      </c>
      <c r="AB2950" t="s">
        <v>13703</v>
      </c>
      <c r="AC2950" t="s">
        <v>2508</v>
      </c>
      <c r="AD2950">
        <v>3.06</v>
      </c>
      <c r="AE2950">
        <v>3.06</v>
      </c>
      <c r="AF2950" t="s">
        <v>2509</v>
      </c>
      <c r="AG2950">
        <v>1.488</v>
      </c>
      <c r="AH2950" t="s">
        <v>2510</v>
      </c>
      <c r="AI2950">
        <v>400</v>
      </c>
      <c r="AJ2950">
        <v>400</v>
      </c>
      <c r="AK2950">
        <v>8.5</v>
      </c>
      <c r="AL2950" t="s">
        <v>2511</v>
      </c>
      <c r="AM2950" t="s">
        <v>2662</v>
      </c>
      <c r="AN2950" t="s">
        <v>2513</v>
      </c>
      <c r="AO2950" t="s">
        <v>2513</v>
      </c>
      <c r="AP2950" t="s">
        <v>2513</v>
      </c>
      <c r="AQ2950" t="s">
        <v>2513</v>
      </c>
      <c r="AR2950" t="s">
        <v>2513</v>
      </c>
      <c r="AS2950" t="s">
        <v>3147</v>
      </c>
      <c r="AT2950" t="s">
        <v>2513</v>
      </c>
      <c r="AU2950">
        <v>44514</v>
      </c>
      <c r="AV2950" t="s">
        <v>2513</v>
      </c>
      <c r="AW2950" t="s">
        <v>2513</v>
      </c>
      <c r="AX2950" t="s">
        <v>2516</v>
      </c>
      <c r="AY2950" t="s">
        <v>2517</v>
      </c>
      <c r="AZ2950" t="s">
        <v>2513</v>
      </c>
      <c r="BA2950" t="s">
        <v>2513</v>
      </c>
      <c r="BB2950" t="s">
        <v>2513</v>
      </c>
    </row>
    <row r="2951" spans="1:54" x14ac:dyDescent="0.45">
      <c r="A2951">
        <v>10001176</v>
      </c>
      <c r="B2951" t="s">
        <v>13706</v>
      </c>
      <c r="C2951" t="s">
        <v>1674</v>
      </c>
      <c r="D2951" t="s">
        <v>2489</v>
      </c>
      <c r="E2951" t="s">
        <v>13707</v>
      </c>
      <c r="F2951" t="s">
        <v>13708</v>
      </c>
      <c r="G2951" t="s">
        <v>13709</v>
      </c>
      <c r="H2951" t="s">
        <v>13707</v>
      </c>
      <c r="I2951" t="s">
        <v>2493</v>
      </c>
      <c r="J2951" t="s">
        <v>2494</v>
      </c>
      <c r="K2951" t="s">
        <v>2495</v>
      </c>
      <c r="L2951" t="s">
        <v>2496</v>
      </c>
      <c r="M2951" t="s">
        <v>2497</v>
      </c>
      <c r="N2951" t="s">
        <v>2496</v>
      </c>
      <c r="O2951" t="s">
        <v>2498</v>
      </c>
      <c r="P2951" t="s">
        <v>2499</v>
      </c>
      <c r="Q2951" t="s">
        <v>33</v>
      </c>
      <c r="R2951" t="s">
        <v>2500</v>
      </c>
      <c r="S2951" t="s">
        <v>2501</v>
      </c>
      <c r="T2951" t="s">
        <v>2502</v>
      </c>
      <c r="U2951" t="s">
        <v>48</v>
      </c>
      <c r="V2951" t="s">
        <v>2503</v>
      </c>
      <c r="W2951" t="s">
        <v>260</v>
      </c>
      <c r="X2951" t="s">
        <v>2504</v>
      </c>
      <c r="Y2951" t="s">
        <v>2505</v>
      </c>
      <c r="Z2951" t="s">
        <v>2506</v>
      </c>
      <c r="AA2951" t="s">
        <v>2507</v>
      </c>
      <c r="AB2951" t="s">
        <v>2497</v>
      </c>
      <c r="AC2951" t="s">
        <v>2508</v>
      </c>
      <c r="AD2951">
        <v>7.39</v>
      </c>
      <c r="AE2951">
        <v>7.39</v>
      </c>
      <c r="AF2951" t="s">
        <v>2509</v>
      </c>
      <c r="AG2951">
        <v>3.3479999999999999</v>
      </c>
      <c r="AH2951" t="s">
        <v>2510</v>
      </c>
      <c r="AI2951">
        <v>600</v>
      </c>
      <c r="AJ2951">
        <v>600</v>
      </c>
      <c r="AK2951">
        <v>9.3000000000000007</v>
      </c>
      <c r="AL2951" t="s">
        <v>2511</v>
      </c>
      <c r="AM2951" t="s">
        <v>2706</v>
      </c>
      <c r="AN2951" t="s">
        <v>2513</v>
      </c>
      <c r="AO2951" t="s">
        <v>2513</v>
      </c>
      <c r="AP2951" t="s">
        <v>2513</v>
      </c>
      <c r="AQ2951" t="s">
        <v>2513</v>
      </c>
      <c r="AR2951" t="s">
        <v>2513</v>
      </c>
      <c r="AS2951" t="s">
        <v>2515</v>
      </c>
      <c r="AT2951" t="s">
        <v>2513</v>
      </c>
      <c r="AU2951">
        <v>44514</v>
      </c>
      <c r="AV2951" t="s">
        <v>2513</v>
      </c>
      <c r="AW2951" t="s">
        <v>2513</v>
      </c>
      <c r="AX2951" t="s">
        <v>2516</v>
      </c>
      <c r="AY2951" t="s">
        <v>2517</v>
      </c>
      <c r="AZ2951" t="s">
        <v>2513</v>
      </c>
      <c r="BA2951" t="s">
        <v>2513</v>
      </c>
      <c r="BB2951" t="s">
        <v>2513</v>
      </c>
    </row>
    <row r="2952" spans="1:54" x14ac:dyDescent="0.45">
      <c r="A2952">
        <v>10001177</v>
      </c>
      <c r="B2952" t="s">
        <v>13710</v>
      </c>
      <c r="C2952" t="s">
        <v>26556</v>
      </c>
      <c r="D2952" t="s">
        <v>2489</v>
      </c>
      <c r="E2952" t="s">
        <v>13711</v>
      </c>
      <c r="F2952" t="s">
        <v>13712</v>
      </c>
      <c r="G2952" t="s">
        <v>13569</v>
      </c>
      <c r="H2952" t="s">
        <v>13711</v>
      </c>
      <c r="I2952" t="s">
        <v>2493</v>
      </c>
      <c r="J2952" t="s">
        <v>2494</v>
      </c>
      <c r="K2952" t="s">
        <v>2495</v>
      </c>
      <c r="L2952" t="s">
        <v>2496</v>
      </c>
      <c r="M2952" t="s">
        <v>13713</v>
      </c>
      <c r="N2952" t="s">
        <v>2496</v>
      </c>
      <c r="O2952" t="s">
        <v>2498</v>
      </c>
      <c r="P2952" t="s">
        <v>2499</v>
      </c>
      <c r="Q2952" t="s">
        <v>33</v>
      </c>
      <c r="R2952" t="s">
        <v>2500</v>
      </c>
      <c r="S2952" t="s">
        <v>2501</v>
      </c>
      <c r="T2952" t="s">
        <v>2502</v>
      </c>
      <c r="U2952" t="s">
        <v>48</v>
      </c>
      <c r="V2952" t="s">
        <v>2722</v>
      </c>
      <c r="W2952" t="s">
        <v>246</v>
      </c>
      <c r="X2952" t="s">
        <v>13714</v>
      </c>
      <c r="Y2952" t="s">
        <v>2732</v>
      </c>
      <c r="Z2952" t="s">
        <v>13715</v>
      </c>
      <c r="AA2952" t="s">
        <v>2507</v>
      </c>
      <c r="AB2952" t="s">
        <v>13713</v>
      </c>
      <c r="AC2952" t="s">
        <v>2508</v>
      </c>
      <c r="AD2952">
        <v>7.39</v>
      </c>
      <c r="AE2952">
        <v>7.39</v>
      </c>
      <c r="AF2952" t="s">
        <v>2509</v>
      </c>
      <c r="AG2952">
        <v>3.3479999999999999</v>
      </c>
      <c r="AH2952" t="s">
        <v>2510</v>
      </c>
      <c r="AI2952">
        <v>600</v>
      </c>
      <c r="AJ2952">
        <v>600</v>
      </c>
      <c r="AK2952">
        <v>9.3000000000000007</v>
      </c>
      <c r="AL2952" t="s">
        <v>2511</v>
      </c>
      <c r="AM2952" t="s">
        <v>2512</v>
      </c>
      <c r="AN2952" t="s">
        <v>2513</v>
      </c>
      <c r="AO2952" t="s">
        <v>2513</v>
      </c>
      <c r="AP2952" t="s">
        <v>2513</v>
      </c>
      <c r="AQ2952" t="s">
        <v>2513</v>
      </c>
      <c r="AR2952" t="s">
        <v>2513</v>
      </c>
      <c r="AS2952" t="s">
        <v>2515</v>
      </c>
      <c r="AT2952" t="s">
        <v>2513</v>
      </c>
      <c r="AU2952">
        <v>44514</v>
      </c>
      <c r="AV2952" t="s">
        <v>2513</v>
      </c>
      <c r="AW2952" t="s">
        <v>2513</v>
      </c>
      <c r="AX2952" t="s">
        <v>2516</v>
      </c>
      <c r="AY2952" t="s">
        <v>2517</v>
      </c>
      <c r="AZ2952" t="s">
        <v>2513</v>
      </c>
      <c r="BA2952" t="s">
        <v>2513</v>
      </c>
      <c r="BB2952" t="s">
        <v>2513</v>
      </c>
    </row>
    <row r="2953" spans="1:54" x14ac:dyDescent="0.45">
      <c r="A2953">
        <v>10001178</v>
      </c>
      <c r="B2953" t="s">
        <v>13716</v>
      </c>
      <c r="C2953" t="s">
        <v>1850</v>
      </c>
      <c r="D2953" t="s">
        <v>2489</v>
      </c>
      <c r="E2953" t="s">
        <v>13717</v>
      </c>
      <c r="F2953" t="s">
        <v>13718</v>
      </c>
      <c r="G2953" t="s">
        <v>13719</v>
      </c>
      <c r="H2953" t="s">
        <v>13717</v>
      </c>
      <c r="I2953" t="s">
        <v>2493</v>
      </c>
      <c r="J2953" t="s">
        <v>2494</v>
      </c>
      <c r="K2953" t="s">
        <v>2495</v>
      </c>
      <c r="L2953" t="s">
        <v>2496</v>
      </c>
      <c r="M2953" t="s">
        <v>2533</v>
      </c>
      <c r="N2953" t="s">
        <v>2496</v>
      </c>
      <c r="O2953" t="s">
        <v>2498</v>
      </c>
      <c r="P2953" t="s">
        <v>2499</v>
      </c>
      <c r="Q2953" t="s">
        <v>33</v>
      </c>
      <c r="R2953" t="s">
        <v>2500</v>
      </c>
      <c r="S2953" t="s">
        <v>2501</v>
      </c>
      <c r="T2953" t="s">
        <v>2502</v>
      </c>
      <c r="U2953" t="s">
        <v>48</v>
      </c>
      <c r="V2953" t="s">
        <v>2503</v>
      </c>
      <c r="W2953" t="s">
        <v>260</v>
      </c>
      <c r="X2953" t="s">
        <v>2534</v>
      </c>
      <c r="Y2953" t="s">
        <v>2535</v>
      </c>
      <c r="Z2953" t="s">
        <v>2536</v>
      </c>
      <c r="AA2953" t="s">
        <v>2507</v>
      </c>
      <c r="AB2953" t="s">
        <v>2533</v>
      </c>
      <c r="AC2953" t="s">
        <v>2508</v>
      </c>
      <c r="AD2953">
        <v>7.39</v>
      </c>
      <c r="AE2953">
        <v>7.39</v>
      </c>
      <c r="AF2953" t="s">
        <v>2509</v>
      </c>
      <c r="AG2953">
        <v>3.3479999999999999</v>
      </c>
      <c r="AH2953" t="s">
        <v>2510</v>
      </c>
      <c r="AI2953">
        <v>600</v>
      </c>
      <c r="AJ2953">
        <v>600</v>
      </c>
      <c r="AK2953">
        <v>9.3000000000000007</v>
      </c>
      <c r="AL2953" t="s">
        <v>2511</v>
      </c>
      <c r="AM2953" t="s">
        <v>2512</v>
      </c>
      <c r="AN2953" t="s">
        <v>2513</v>
      </c>
      <c r="AO2953" t="s">
        <v>2513</v>
      </c>
      <c r="AP2953" t="s">
        <v>2513</v>
      </c>
      <c r="AQ2953" t="s">
        <v>2513</v>
      </c>
      <c r="AR2953" t="s">
        <v>2513</v>
      </c>
      <c r="AS2953" t="s">
        <v>2515</v>
      </c>
      <c r="AT2953" t="s">
        <v>2513</v>
      </c>
      <c r="AU2953">
        <v>44514</v>
      </c>
      <c r="AV2953" t="s">
        <v>2513</v>
      </c>
      <c r="AW2953" t="s">
        <v>2513</v>
      </c>
      <c r="AX2953" t="s">
        <v>2516</v>
      </c>
      <c r="AY2953" t="s">
        <v>2517</v>
      </c>
      <c r="AZ2953" t="s">
        <v>2513</v>
      </c>
      <c r="BA2953" t="s">
        <v>2513</v>
      </c>
      <c r="BB2953" t="s">
        <v>2513</v>
      </c>
    </row>
    <row r="2954" spans="1:54" x14ac:dyDescent="0.45">
      <c r="A2954">
        <v>10001180</v>
      </c>
      <c r="B2954" t="s">
        <v>13720</v>
      </c>
      <c r="C2954" t="s">
        <v>23967</v>
      </c>
      <c r="D2954" t="s">
        <v>2489</v>
      </c>
      <c r="E2954" t="s">
        <v>13721</v>
      </c>
      <c r="F2954" t="s">
        <v>13722</v>
      </c>
      <c r="G2954" t="s">
        <v>10853</v>
      </c>
      <c r="H2954" t="s">
        <v>13721</v>
      </c>
      <c r="I2954" t="s">
        <v>2493</v>
      </c>
      <c r="J2954" t="s">
        <v>2494</v>
      </c>
      <c r="K2954" t="s">
        <v>2495</v>
      </c>
      <c r="L2954" t="s">
        <v>2496</v>
      </c>
      <c r="M2954" t="s">
        <v>11406</v>
      </c>
      <c r="N2954" t="s">
        <v>2496</v>
      </c>
      <c r="O2954" t="s">
        <v>2498</v>
      </c>
      <c r="P2954" t="s">
        <v>2499</v>
      </c>
      <c r="Q2954" t="s">
        <v>33</v>
      </c>
      <c r="R2954" t="s">
        <v>2500</v>
      </c>
      <c r="S2954" t="s">
        <v>2501</v>
      </c>
      <c r="T2954" t="s">
        <v>2502</v>
      </c>
      <c r="U2954" t="s">
        <v>48</v>
      </c>
      <c r="V2954" t="s">
        <v>2722</v>
      </c>
      <c r="W2954" t="s">
        <v>246</v>
      </c>
      <c r="X2954" t="s">
        <v>11281</v>
      </c>
      <c r="Y2954" t="s">
        <v>2525</v>
      </c>
      <c r="Z2954" t="s">
        <v>11282</v>
      </c>
      <c r="AA2954" t="s">
        <v>2507</v>
      </c>
      <c r="AB2954" t="s">
        <v>11406</v>
      </c>
      <c r="AC2954" t="s">
        <v>2508</v>
      </c>
      <c r="AD2954">
        <v>7.39</v>
      </c>
      <c r="AE2954">
        <v>7.39</v>
      </c>
      <c r="AF2954" t="s">
        <v>2509</v>
      </c>
      <c r="AG2954">
        <v>3.3479999999999999</v>
      </c>
      <c r="AH2954" t="s">
        <v>2510</v>
      </c>
      <c r="AI2954">
        <v>600</v>
      </c>
      <c r="AJ2954">
        <v>600</v>
      </c>
      <c r="AK2954">
        <v>9.3000000000000007</v>
      </c>
      <c r="AL2954" t="s">
        <v>2511</v>
      </c>
      <c r="AM2954" t="s">
        <v>2706</v>
      </c>
      <c r="AN2954" t="s">
        <v>2513</v>
      </c>
      <c r="AO2954" t="s">
        <v>2513</v>
      </c>
      <c r="AP2954" t="s">
        <v>2513</v>
      </c>
      <c r="AQ2954" t="s">
        <v>2513</v>
      </c>
      <c r="AR2954" t="s">
        <v>2513</v>
      </c>
      <c r="AS2954" t="s">
        <v>2515</v>
      </c>
      <c r="AT2954" t="s">
        <v>2513</v>
      </c>
      <c r="AU2954">
        <v>44514</v>
      </c>
      <c r="AV2954" t="s">
        <v>2513</v>
      </c>
      <c r="AW2954" t="s">
        <v>2513</v>
      </c>
      <c r="AX2954" t="s">
        <v>2516</v>
      </c>
      <c r="AY2954" t="s">
        <v>2517</v>
      </c>
      <c r="AZ2954" t="s">
        <v>2513</v>
      </c>
      <c r="BA2954" t="s">
        <v>2513</v>
      </c>
      <c r="BB2954" t="s">
        <v>2513</v>
      </c>
    </row>
    <row r="2955" spans="1:54" x14ac:dyDescent="0.45">
      <c r="A2955">
        <v>10001181</v>
      </c>
      <c r="B2955" t="s">
        <v>13723</v>
      </c>
      <c r="C2955" t="s">
        <v>1820</v>
      </c>
      <c r="D2955" t="s">
        <v>2489</v>
      </c>
      <c r="E2955" t="s">
        <v>13724</v>
      </c>
      <c r="F2955" t="s">
        <v>13725</v>
      </c>
      <c r="G2955" t="s">
        <v>13576</v>
      </c>
      <c r="H2955" t="s">
        <v>13724</v>
      </c>
      <c r="I2955" t="s">
        <v>2493</v>
      </c>
      <c r="J2955" t="s">
        <v>2494</v>
      </c>
      <c r="K2955" t="s">
        <v>2495</v>
      </c>
      <c r="L2955" t="s">
        <v>2496</v>
      </c>
      <c r="M2955" t="s">
        <v>11388</v>
      </c>
      <c r="N2955" t="s">
        <v>2496</v>
      </c>
      <c r="O2955" t="s">
        <v>2498</v>
      </c>
      <c r="P2955" t="s">
        <v>2499</v>
      </c>
      <c r="Q2955" t="s">
        <v>33</v>
      </c>
      <c r="R2955" t="s">
        <v>2500</v>
      </c>
      <c r="S2955" t="s">
        <v>2501</v>
      </c>
      <c r="T2955" t="s">
        <v>2502</v>
      </c>
      <c r="U2955" t="s">
        <v>48</v>
      </c>
      <c r="V2955" t="s">
        <v>11382</v>
      </c>
      <c r="W2955" t="s">
        <v>241</v>
      </c>
      <c r="X2955" t="s">
        <v>11389</v>
      </c>
      <c r="Y2955" t="s">
        <v>10542</v>
      </c>
      <c r="Z2955" t="s">
        <v>11390</v>
      </c>
      <c r="AA2955" t="s">
        <v>2507</v>
      </c>
      <c r="AB2955" t="s">
        <v>11388</v>
      </c>
      <c r="AC2955" t="s">
        <v>2508</v>
      </c>
      <c r="AD2955">
        <v>7.39</v>
      </c>
      <c r="AE2955">
        <v>7.39</v>
      </c>
      <c r="AF2955" t="s">
        <v>2509</v>
      </c>
      <c r="AG2955">
        <v>3.3479999999999999</v>
      </c>
      <c r="AH2955" t="s">
        <v>2510</v>
      </c>
      <c r="AI2955">
        <v>600</v>
      </c>
      <c r="AJ2955">
        <v>600</v>
      </c>
      <c r="AK2955">
        <v>9.3000000000000007</v>
      </c>
      <c r="AL2955" t="s">
        <v>2511</v>
      </c>
      <c r="AM2955" t="s">
        <v>2513</v>
      </c>
      <c r="AN2955" t="s">
        <v>2513</v>
      </c>
      <c r="AO2955" t="s">
        <v>2513</v>
      </c>
      <c r="AP2955" t="s">
        <v>2513</v>
      </c>
      <c r="AQ2955" t="s">
        <v>2513</v>
      </c>
      <c r="AR2955" t="s">
        <v>2513</v>
      </c>
      <c r="AS2955" t="s">
        <v>3147</v>
      </c>
      <c r="AT2955" t="s">
        <v>2513</v>
      </c>
      <c r="AU2955">
        <v>44514</v>
      </c>
      <c r="AV2955" t="s">
        <v>2513</v>
      </c>
      <c r="AW2955" t="s">
        <v>2513</v>
      </c>
      <c r="AX2955" t="s">
        <v>2513</v>
      </c>
      <c r="AY2955" t="s">
        <v>2517</v>
      </c>
      <c r="AZ2955" t="s">
        <v>2513</v>
      </c>
      <c r="BA2955" t="s">
        <v>2513</v>
      </c>
      <c r="BB2955" t="s">
        <v>2513</v>
      </c>
    </row>
    <row r="2956" spans="1:54" x14ac:dyDescent="0.45">
      <c r="A2956">
        <v>10001184</v>
      </c>
      <c r="B2956" t="s">
        <v>13726</v>
      </c>
      <c r="C2956" t="s">
        <v>23968</v>
      </c>
      <c r="D2956" t="s">
        <v>2489</v>
      </c>
      <c r="E2956" t="s">
        <v>13727</v>
      </c>
      <c r="F2956" t="s">
        <v>13728</v>
      </c>
      <c r="G2956" t="s">
        <v>13729</v>
      </c>
      <c r="H2956" t="s">
        <v>13727</v>
      </c>
      <c r="I2956" t="s">
        <v>2493</v>
      </c>
      <c r="J2956" t="s">
        <v>2494</v>
      </c>
      <c r="K2956" t="s">
        <v>2495</v>
      </c>
      <c r="L2956" t="s">
        <v>2496</v>
      </c>
      <c r="M2956" t="s">
        <v>11359</v>
      </c>
      <c r="N2956" t="s">
        <v>2496</v>
      </c>
      <c r="O2956" t="s">
        <v>2498</v>
      </c>
      <c r="P2956" t="s">
        <v>2499</v>
      </c>
      <c r="Q2956" t="s">
        <v>33</v>
      </c>
      <c r="R2956" t="s">
        <v>2500</v>
      </c>
      <c r="S2956" t="s">
        <v>2501</v>
      </c>
      <c r="T2956" t="s">
        <v>2502</v>
      </c>
      <c r="U2956" t="s">
        <v>48</v>
      </c>
      <c r="V2956" t="s">
        <v>2722</v>
      </c>
      <c r="W2956" t="s">
        <v>246</v>
      </c>
      <c r="X2956" t="s">
        <v>11360</v>
      </c>
      <c r="Y2956" t="s">
        <v>2505</v>
      </c>
      <c r="Z2956" t="s">
        <v>11361</v>
      </c>
      <c r="AA2956" t="s">
        <v>2507</v>
      </c>
      <c r="AB2956" t="s">
        <v>11359</v>
      </c>
      <c r="AC2956" t="s">
        <v>2508</v>
      </c>
      <c r="AD2956">
        <v>7.39</v>
      </c>
      <c r="AE2956">
        <v>7.39</v>
      </c>
      <c r="AF2956" t="s">
        <v>2509</v>
      </c>
      <c r="AG2956">
        <v>3.3479999999999999</v>
      </c>
      <c r="AH2956" t="s">
        <v>2510</v>
      </c>
      <c r="AI2956">
        <v>600</v>
      </c>
      <c r="AJ2956">
        <v>600</v>
      </c>
      <c r="AK2956">
        <v>9.3000000000000007</v>
      </c>
      <c r="AL2956" t="s">
        <v>2511</v>
      </c>
      <c r="AM2956" t="s">
        <v>2513</v>
      </c>
      <c r="AN2956" t="s">
        <v>2513</v>
      </c>
      <c r="AO2956" t="s">
        <v>2513</v>
      </c>
      <c r="AP2956" t="s">
        <v>2513</v>
      </c>
      <c r="AQ2956" t="s">
        <v>2513</v>
      </c>
      <c r="AR2956" t="s">
        <v>2513</v>
      </c>
      <c r="AS2956" t="s">
        <v>2515</v>
      </c>
      <c r="AT2956" t="s">
        <v>2513</v>
      </c>
      <c r="AU2956">
        <v>44514</v>
      </c>
      <c r="AV2956" t="s">
        <v>2513</v>
      </c>
      <c r="AW2956" t="s">
        <v>2513</v>
      </c>
      <c r="AX2956" t="s">
        <v>2513</v>
      </c>
      <c r="AY2956" t="s">
        <v>2517</v>
      </c>
      <c r="AZ2956" t="s">
        <v>2513</v>
      </c>
      <c r="BA2956" t="s">
        <v>2513</v>
      </c>
      <c r="BB2956" t="s">
        <v>2513</v>
      </c>
    </row>
    <row r="2957" spans="1:54" x14ac:dyDescent="0.45">
      <c r="A2957">
        <v>10001185</v>
      </c>
      <c r="B2957" t="s">
        <v>13730</v>
      </c>
      <c r="C2957" t="s">
        <v>1637</v>
      </c>
      <c r="D2957" t="s">
        <v>2489</v>
      </c>
      <c r="E2957" t="s">
        <v>13731</v>
      </c>
      <c r="F2957" t="s">
        <v>13732</v>
      </c>
      <c r="G2957" t="s">
        <v>11372</v>
      </c>
      <c r="H2957" t="s">
        <v>13731</v>
      </c>
      <c r="I2957" t="s">
        <v>2493</v>
      </c>
      <c r="J2957" t="s">
        <v>2494</v>
      </c>
      <c r="K2957" t="s">
        <v>2495</v>
      </c>
      <c r="L2957" t="s">
        <v>2496</v>
      </c>
      <c r="M2957" t="s">
        <v>11359</v>
      </c>
      <c r="N2957" t="s">
        <v>2496</v>
      </c>
      <c r="O2957" t="s">
        <v>2498</v>
      </c>
      <c r="P2957" t="s">
        <v>2499</v>
      </c>
      <c r="Q2957" t="s">
        <v>33</v>
      </c>
      <c r="R2957" t="s">
        <v>2500</v>
      </c>
      <c r="S2957" t="s">
        <v>2501</v>
      </c>
      <c r="T2957" t="s">
        <v>2502</v>
      </c>
      <c r="U2957" t="s">
        <v>48</v>
      </c>
      <c r="V2957" t="s">
        <v>2722</v>
      </c>
      <c r="W2957" t="s">
        <v>246</v>
      </c>
      <c r="X2957" t="s">
        <v>11360</v>
      </c>
      <c r="Y2957" t="s">
        <v>2505</v>
      </c>
      <c r="Z2957" t="s">
        <v>11361</v>
      </c>
      <c r="AA2957" t="s">
        <v>2507</v>
      </c>
      <c r="AB2957" t="s">
        <v>11359</v>
      </c>
      <c r="AC2957" t="s">
        <v>2508</v>
      </c>
      <c r="AD2957">
        <v>7.39</v>
      </c>
      <c r="AE2957">
        <v>7.39</v>
      </c>
      <c r="AF2957" t="s">
        <v>2509</v>
      </c>
      <c r="AG2957">
        <v>3.3479999999999999</v>
      </c>
      <c r="AH2957" t="s">
        <v>2510</v>
      </c>
      <c r="AI2957">
        <v>600</v>
      </c>
      <c r="AJ2957">
        <v>600</v>
      </c>
      <c r="AK2957">
        <v>9.3000000000000007</v>
      </c>
      <c r="AL2957" t="s">
        <v>2511</v>
      </c>
      <c r="AM2957" t="s">
        <v>2513</v>
      </c>
      <c r="AN2957" t="s">
        <v>2513</v>
      </c>
      <c r="AO2957" t="s">
        <v>2513</v>
      </c>
      <c r="AP2957" t="s">
        <v>2513</v>
      </c>
      <c r="AQ2957" t="s">
        <v>2513</v>
      </c>
      <c r="AR2957" t="s">
        <v>2513</v>
      </c>
      <c r="AS2957" t="s">
        <v>2515</v>
      </c>
      <c r="AT2957" t="s">
        <v>2513</v>
      </c>
      <c r="AU2957">
        <v>44514</v>
      </c>
      <c r="AV2957" t="s">
        <v>2513</v>
      </c>
      <c r="AW2957" t="s">
        <v>2513</v>
      </c>
      <c r="AX2957" t="s">
        <v>2513</v>
      </c>
      <c r="AY2957" t="s">
        <v>2517</v>
      </c>
      <c r="AZ2957" t="s">
        <v>2513</v>
      </c>
      <c r="BA2957" t="s">
        <v>2513</v>
      </c>
      <c r="BB2957" t="s">
        <v>2513</v>
      </c>
    </row>
    <row r="2958" spans="1:54" x14ac:dyDescent="0.45">
      <c r="A2958">
        <v>10001187</v>
      </c>
      <c r="B2958" t="s">
        <v>13733</v>
      </c>
      <c r="C2958" t="s">
        <v>26557</v>
      </c>
      <c r="D2958" t="s">
        <v>2489</v>
      </c>
      <c r="E2958" t="s">
        <v>13734</v>
      </c>
      <c r="F2958" t="s">
        <v>13735</v>
      </c>
      <c r="G2958" t="s">
        <v>13736</v>
      </c>
      <c r="H2958" t="s">
        <v>13734</v>
      </c>
      <c r="I2958" t="s">
        <v>2493</v>
      </c>
      <c r="J2958" t="s">
        <v>2494</v>
      </c>
      <c r="K2958" t="s">
        <v>2820</v>
      </c>
      <c r="L2958" t="s">
        <v>2496</v>
      </c>
      <c r="M2958" t="s">
        <v>13737</v>
      </c>
      <c r="N2958" t="s">
        <v>2496</v>
      </c>
      <c r="O2958" t="s">
        <v>2498</v>
      </c>
      <c r="P2958" t="s">
        <v>2655</v>
      </c>
      <c r="Q2958" t="s">
        <v>18</v>
      </c>
      <c r="R2958" t="s">
        <v>2822</v>
      </c>
      <c r="S2958" t="s">
        <v>2823</v>
      </c>
      <c r="T2958" t="s">
        <v>2824</v>
      </c>
      <c r="U2958" t="s">
        <v>104</v>
      </c>
      <c r="V2958" t="s">
        <v>2825</v>
      </c>
      <c r="W2958" t="s">
        <v>260</v>
      </c>
      <c r="X2958" t="s">
        <v>11071</v>
      </c>
      <c r="Y2958" t="s">
        <v>10431</v>
      </c>
      <c r="Z2958" t="s">
        <v>11072</v>
      </c>
      <c r="AA2958" t="s">
        <v>2507</v>
      </c>
      <c r="AB2958" t="s">
        <v>13737</v>
      </c>
      <c r="AC2958" t="s">
        <v>10431</v>
      </c>
      <c r="AD2958">
        <v>1.5640000000000001</v>
      </c>
      <c r="AE2958">
        <v>1.5640000000000001</v>
      </c>
      <c r="AF2958" t="s">
        <v>2509</v>
      </c>
      <c r="AG2958">
        <v>0.83699999999999997</v>
      </c>
      <c r="AH2958" t="s">
        <v>2510</v>
      </c>
      <c r="AI2958">
        <v>300</v>
      </c>
      <c r="AJ2958">
        <v>300</v>
      </c>
      <c r="AK2958">
        <v>8.1</v>
      </c>
      <c r="AL2958" t="s">
        <v>2511</v>
      </c>
      <c r="AM2958" t="s">
        <v>2662</v>
      </c>
      <c r="AN2958" t="s">
        <v>2513</v>
      </c>
      <c r="AO2958" t="s">
        <v>2513</v>
      </c>
      <c r="AP2958" t="s">
        <v>2514</v>
      </c>
      <c r="AQ2958" t="s">
        <v>2513</v>
      </c>
      <c r="AR2958" t="s">
        <v>2513</v>
      </c>
      <c r="AS2958" t="s">
        <v>2515</v>
      </c>
      <c r="AT2958" t="s">
        <v>2513</v>
      </c>
      <c r="AU2958">
        <v>44514</v>
      </c>
      <c r="AV2958" t="s">
        <v>2513</v>
      </c>
      <c r="AW2958" t="s">
        <v>2513</v>
      </c>
      <c r="AX2958" t="s">
        <v>2516</v>
      </c>
      <c r="AY2958" t="s">
        <v>2828</v>
      </c>
      <c r="AZ2958" t="s">
        <v>2513</v>
      </c>
      <c r="BA2958" t="s">
        <v>2513</v>
      </c>
      <c r="BB2958" t="s">
        <v>2513</v>
      </c>
    </row>
    <row r="2959" spans="1:54" x14ac:dyDescent="0.45">
      <c r="A2959">
        <v>10001221</v>
      </c>
      <c r="B2959" t="s">
        <v>13738</v>
      </c>
      <c r="C2959" t="s">
        <v>1811</v>
      </c>
      <c r="D2959" t="s">
        <v>2489</v>
      </c>
      <c r="E2959" t="s">
        <v>13739</v>
      </c>
      <c r="F2959" t="s">
        <v>13740</v>
      </c>
      <c r="G2959" t="s">
        <v>13569</v>
      </c>
      <c r="H2959" t="s">
        <v>13739</v>
      </c>
      <c r="I2959" t="s">
        <v>2493</v>
      </c>
      <c r="J2959" t="s">
        <v>2494</v>
      </c>
      <c r="K2959" t="s">
        <v>2495</v>
      </c>
      <c r="L2959" t="s">
        <v>2496</v>
      </c>
      <c r="M2959" t="s">
        <v>11359</v>
      </c>
      <c r="N2959" t="s">
        <v>2496</v>
      </c>
      <c r="O2959" t="s">
        <v>2498</v>
      </c>
      <c r="P2959" t="s">
        <v>2499</v>
      </c>
      <c r="Q2959" t="s">
        <v>33</v>
      </c>
      <c r="R2959" t="s">
        <v>2500</v>
      </c>
      <c r="S2959" t="s">
        <v>2501</v>
      </c>
      <c r="T2959" t="s">
        <v>2502</v>
      </c>
      <c r="U2959" t="s">
        <v>48</v>
      </c>
      <c r="V2959" t="s">
        <v>2722</v>
      </c>
      <c r="W2959" t="s">
        <v>246</v>
      </c>
      <c r="X2959" t="s">
        <v>11360</v>
      </c>
      <c r="Y2959" t="s">
        <v>2505</v>
      </c>
      <c r="Z2959" t="s">
        <v>11361</v>
      </c>
      <c r="AA2959" t="s">
        <v>2507</v>
      </c>
      <c r="AB2959" t="s">
        <v>11359</v>
      </c>
      <c r="AC2959" t="s">
        <v>2508</v>
      </c>
      <c r="AD2959">
        <v>7.39</v>
      </c>
      <c r="AE2959">
        <v>7.39</v>
      </c>
      <c r="AF2959" t="s">
        <v>2509</v>
      </c>
      <c r="AG2959">
        <v>3.3479999999999999</v>
      </c>
      <c r="AH2959" t="s">
        <v>2510</v>
      </c>
      <c r="AI2959">
        <v>600</v>
      </c>
      <c r="AJ2959">
        <v>600</v>
      </c>
      <c r="AK2959">
        <v>9.3000000000000007</v>
      </c>
      <c r="AL2959" t="s">
        <v>2511</v>
      </c>
      <c r="AM2959" t="s">
        <v>2706</v>
      </c>
      <c r="AN2959" t="s">
        <v>2513</v>
      </c>
      <c r="AO2959" t="s">
        <v>2513</v>
      </c>
      <c r="AP2959" t="s">
        <v>2513</v>
      </c>
      <c r="AQ2959" t="s">
        <v>2513</v>
      </c>
      <c r="AR2959" t="s">
        <v>2513</v>
      </c>
      <c r="AS2959" t="s">
        <v>2515</v>
      </c>
      <c r="AT2959" t="s">
        <v>2513</v>
      </c>
      <c r="AU2959">
        <v>44514</v>
      </c>
      <c r="AV2959" t="s">
        <v>2513</v>
      </c>
      <c r="AW2959" t="s">
        <v>2513</v>
      </c>
      <c r="AX2959" t="s">
        <v>2516</v>
      </c>
      <c r="AY2959" t="s">
        <v>2517</v>
      </c>
      <c r="AZ2959" t="s">
        <v>2513</v>
      </c>
      <c r="BA2959" t="s">
        <v>2513</v>
      </c>
      <c r="BB2959" t="s">
        <v>2513</v>
      </c>
    </row>
    <row r="2960" spans="1:54" x14ac:dyDescent="0.45">
      <c r="A2960">
        <v>10001222</v>
      </c>
      <c r="B2960" t="s">
        <v>13741</v>
      </c>
      <c r="C2960" t="s">
        <v>1792</v>
      </c>
      <c r="D2960" t="s">
        <v>2489</v>
      </c>
      <c r="E2960" t="s">
        <v>13742</v>
      </c>
      <c r="F2960" t="s">
        <v>13743</v>
      </c>
      <c r="G2960" t="s">
        <v>13569</v>
      </c>
      <c r="H2960" t="s">
        <v>13742</v>
      </c>
      <c r="I2960" t="s">
        <v>2493</v>
      </c>
      <c r="J2960" t="s">
        <v>2494</v>
      </c>
      <c r="K2960" t="s">
        <v>2495</v>
      </c>
      <c r="L2960" t="s">
        <v>2496</v>
      </c>
      <c r="M2960" t="s">
        <v>11575</v>
      </c>
      <c r="N2960" t="s">
        <v>2496</v>
      </c>
      <c r="O2960" t="s">
        <v>2498</v>
      </c>
      <c r="P2960" t="s">
        <v>2499</v>
      </c>
      <c r="Q2960" t="s">
        <v>33</v>
      </c>
      <c r="R2960" t="s">
        <v>2500</v>
      </c>
      <c r="S2960" t="s">
        <v>2501</v>
      </c>
      <c r="T2960" t="s">
        <v>2502</v>
      </c>
      <c r="U2960" t="s">
        <v>48</v>
      </c>
      <c r="V2960" t="s">
        <v>2722</v>
      </c>
      <c r="W2960" t="s">
        <v>246</v>
      </c>
      <c r="X2960" t="s">
        <v>11576</v>
      </c>
      <c r="Y2960" t="s">
        <v>2535</v>
      </c>
      <c r="Z2960" t="s">
        <v>11577</v>
      </c>
      <c r="AA2960" t="s">
        <v>2507</v>
      </c>
      <c r="AB2960" t="s">
        <v>11575</v>
      </c>
      <c r="AC2960" t="s">
        <v>2508</v>
      </c>
      <c r="AD2960">
        <v>7.39</v>
      </c>
      <c r="AE2960">
        <v>7.39</v>
      </c>
      <c r="AF2960" t="s">
        <v>2509</v>
      </c>
      <c r="AG2960">
        <v>3.3479999999999999</v>
      </c>
      <c r="AH2960" t="s">
        <v>2510</v>
      </c>
      <c r="AI2960">
        <v>600</v>
      </c>
      <c r="AJ2960">
        <v>600</v>
      </c>
      <c r="AK2960">
        <v>9.3000000000000007</v>
      </c>
      <c r="AL2960" t="s">
        <v>2511</v>
      </c>
      <c r="AM2960" t="s">
        <v>3161</v>
      </c>
      <c r="AN2960" t="s">
        <v>2513</v>
      </c>
      <c r="AO2960" t="s">
        <v>2513</v>
      </c>
      <c r="AP2960" t="s">
        <v>2513</v>
      </c>
      <c r="AQ2960" t="s">
        <v>2513</v>
      </c>
      <c r="AR2960" t="s">
        <v>2513</v>
      </c>
      <c r="AS2960" t="s">
        <v>2515</v>
      </c>
      <c r="AT2960" t="s">
        <v>2513</v>
      </c>
      <c r="AU2960">
        <v>44514</v>
      </c>
      <c r="AV2960" t="s">
        <v>2513</v>
      </c>
      <c r="AW2960" t="s">
        <v>2513</v>
      </c>
      <c r="AX2960" t="s">
        <v>2516</v>
      </c>
      <c r="AY2960" t="s">
        <v>2517</v>
      </c>
      <c r="AZ2960" t="s">
        <v>2513</v>
      </c>
      <c r="BA2960" t="s">
        <v>2513</v>
      </c>
      <c r="BB2960" t="s">
        <v>2513</v>
      </c>
    </row>
    <row r="2961" spans="1:54" x14ac:dyDescent="0.45">
      <c r="A2961">
        <v>10001223</v>
      </c>
      <c r="B2961" t="s">
        <v>13744</v>
      </c>
      <c r="C2961" t="s">
        <v>1859</v>
      </c>
      <c r="D2961" t="s">
        <v>2489</v>
      </c>
      <c r="E2961" t="s">
        <v>13745</v>
      </c>
      <c r="F2961" t="s">
        <v>13746</v>
      </c>
      <c r="G2961" t="s">
        <v>13639</v>
      </c>
      <c r="H2961" t="s">
        <v>13745</v>
      </c>
      <c r="I2961" t="s">
        <v>2493</v>
      </c>
      <c r="J2961" t="s">
        <v>2494</v>
      </c>
      <c r="K2961" t="s">
        <v>2495</v>
      </c>
      <c r="L2961" t="s">
        <v>2496</v>
      </c>
      <c r="M2961" t="s">
        <v>13747</v>
      </c>
      <c r="N2961" t="s">
        <v>2496</v>
      </c>
      <c r="O2961" t="s">
        <v>2498</v>
      </c>
      <c r="P2961" t="s">
        <v>2499</v>
      </c>
      <c r="Q2961" t="s">
        <v>33</v>
      </c>
      <c r="R2961" t="s">
        <v>2500</v>
      </c>
      <c r="S2961" t="s">
        <v>2501</v>
      </c>
      <c r="T2961" t="s">
        <v>2502</v>
      </c>
      <c r="U2961" t="s">
        <v>48</v>
      </c>
      <c r="V2961" t="s">
        <v>11382</v>
      </c>
      <c r="W2961" t="s">
        <v>241</v>
      </c>
      <c r="X2961" t="s">
        <v>13748</v>
      </c>
      <c r="Y2961" t="s">
        <v>2732</v>
      </c>
      <c r="Z2961" t="s">
        <v>13749</v>
      </c>
      <c r="AA2961" t="s">
        <v>2507</v>
      </c>
      <c r="AB2961" t="s">
        <v>13747</v>
      </c>
      <c r="AC2961" t="s">
        <v>2508</v>
      </c>
      <c r="AD2961">
        <v>7.39</v>
      </c>
      <c r="AE2961">
        <v>7.39</v>
      </c>
      <c r="AF2961" t="s">
        <v>2509</v>
      </c>
      <c r="AG2961">
        <v>3.3479999999999999</v>
      </c>
      <c r="AH2961" t="s">
        <v>2510</v>
      </c>
      <c r="AI2961">
        <v>600</v>
      </c>
      <c r="AJ2961">
        <v>600</v>
      </c>
      <c r="AK2961">
        <v>9.5</v>
      </c>
      <c r="AL2961" t="s">
        <v>2511</v>
      </c>
      <c r="AM2961" t="s">
        <v>2512</v>
      </c>
      <c r="AN2961" t="s">
        <v>2513</v>
      </c>
      <c r="AO2961" t="s">
        <v>2513</v>
      </c>
      <c r="AP2961" t="s">
        <v>2513</v>
      </c>
      <c r="AQ2961" t="s">
        <v>2513</v>
      </c>
      <c r="AR2961" t="s">
        <v>2513</v>
      </c>
      <c r="AS2961" t="s">
        <v>3147</v>
      </c>
      <c r="AT2961" t="s">
        <v>2513</v>
      </c>
      <c r="AU2961">
        <v>44514</v>
      </c>
      <c r="AV2961" t="s">
        <v>2513</v>
      </c>
      <c r="AW2961" t="s">
        <v>2513</v>
      </c>
      <c r="AX2961" t="s">
        <v>2516</v>
      </c>
      <c r="AY2961" t="s">
        <v>2517</v>
      </c>
      <c r="AZ2961" t="s">
        <v>2513</v>
      </c>
      <c r="BA2961" t="s">
        <v>2513</v>
      </c>
      <c r="BB2961" t="s">
        <v>2513</v>
      </c>
    </row>
    <row r="2962" spans="1:54" x14ac:dyDescent="0.45">
      <c r="A2962">
        <v>10001226</v>
      </c>
      <c r="B2962" t="s">
        <v>13750</v>
      </c>
      <c r="C2962" t="s">
        <v>23969</v>
      </c>
      <c r="D2962" t="s">
        <v>2489</v>
      </c>
      <c r="E2962" t="s">
        <v>13751</v>
      </c>
      <c r="F2962" t="s">
        <v>13752</v>
      </c>
      <c r="G2962" t="s">
        <v>13608</v>
      </c>
      <c r="H2962" t="s">
        <v>13751</v>
      </c>
      <c r="I2962" t="s">
        <v>2493</v>
      </c>
      <c r="J2962" t="s">
        <v>2494</v>
      </c>
      <c r="K2962" t="s">
        <v>2495</v>
      </c>
      <c r="L2962" t="s">
        <v>2496</v>
      </c>
      <c r="M2962" t="s">
        <v>11359</v>
      </c>
      <c r="N2962" t="s">
        <v>2496</v>
      </c>
      <c r="O2962" t="s">
        <v>2498</v>
      </c>
      <c r="P2962" t="s">
        <v>2499</v>
      </c>
      <c r="Q2962" t="s">
        <v>33</v>
      </c>
      <c r="R2962" t="s">
        <v>2500</v>
      </c>
      <c r="S2962" t="s">
        <v>2501</v>
      </c>
      <c r="T2962" t="s">
        <v>2502</v>
      </c>
      <c r="U2962" t="s">
        <v>48</v>
      </c>
      <c r="V2962" t="s">
        <v>2722</v>
      </c>
      <c r="W2962" t="s">
        <v>246</v>
      </c>
      <c r="X2962" t="s">
        <v>11360</v>
      </c>
      <c r="Y2962" t="s">
        <v>2505</v>
      </c>
      <c r="Z2962" t="s">
        <v>11361</v>
      </c>
      <c r="AA2962" t="s">
        <v>2507</v>
      </c>
      <c r="AB2962" t="s">
        <v>11359</v>
      </c>
      <c r="AC2962" t="s">
        <v>2508</v>
      </c>
      <c r="AD2962">
        <v>7.39</v>
      </c>
      <c r="AE2962">
        <v>7.39</v>
      </c>
      <c r="AF2962" t="s">
        <v>2509</v>
      </c>
      <c r="AG2962">
        <v>3.3479999999999999</v>
      </c>
      <c r="AH2962" t="s">
        <v>2510</v>
      </c>
      <c r="AI2962">
        <v>600</v>
      </c>
      <c r="AJ2962">
        <v>600</v>
      </c>
      <c r="AK2962">
        <v>9.3000000000000007</v>
      </c>
      <c r="AL2962" t="s">
        <v>2511</v>
      </c>
      <c r="AM2962" t="s">
        <v>2649</v>
      </c>
      <c r="AN2962" t="s">
        <v>2513</v>
      </c>
      <c r="AO2962" t="s">
        <v>2513</v>
      </c>
      <c r="AP2962" t="s">
        <v>2513</v>
      </c>
      <c r="AQ2962" t="s">
        <v>2513</v>
      </c>
      <c r="AR2962" t="s">
        <v>2513</v>
      </c>
      <c r="AS2962" t="s">
        <v>2515</v>
      </c>
      <c r="AT2962" t="s">
        <v>2513</v>
      </c>
      <c r="AU2962">
        <v>44514</v>
      </c>
      <c r="AV2962" t="s">
        <v>2513</v>
      </c>
      <c r="AW2962" t="s">
        <v>2513</v>
      </c>
      <c r="AX2962" t="s">
        <v>2516</v>
      </c>
      <c r="AY2962" t="s">
        <v>2517</v>
      </c>
      <c r="AZ2962" t="s">
        <v>2513</v>
      </c>
      <c r="BA2962" t="s">
        <v>2513</v>
      </c>
      <c r="BB2962" t="s">
        <v>2513</v>
      </c>
    </row>
    <row r="2963" spans="1:54" x14ac:dyDescent="0.45">
      <c r="A2963">
        <v>10001267</v>
      </c>
      <c r="B2963" t="s">
        <v>13753</v>
      </c>
      <c r="C2963" t="s">
        <v>26558</v>
      </c>
      <c r="D2963" t="s">
        <v>2489</v>
      </c>
      <c r="E2963" t="s">
        <v>13754</v>
      </c>
      <c r="F2963" t="s">
        <v>13755</v>
      </c>
      <c r="G2963" t="s">
        <v>13756</v>
      </c>
      <c r="H2963" t="s">
        <v>13754</v>
      </c>
      <c r="I2963" t="s">
        <v>2493</v>
      </c>
      <c r="J2963" t="s">
        <v>2494</v>
      </c>
      <c r="K2963" t="s">
        <v>2495</v>
      </c>
      <c r="L2963" t="s">
        <v>2496</v>
      </c>
      <c r="M2963" t="s">
        <v>13757</v>
      </c>
      <c r="N2963" t="s">
        <v>2496</v>
      </c>
      <c r="O2963" t="s">
        <v>2498</v>
      </c>
      <c r="P2963" t="s">
        <v>2499</v>
      </c>
      <c r="Q2963" t="s">
        <v>33</v>
      </c>
      <c r="R2963" t="s">
        <v>2500</v>
      </c>
      <c r="S2963" t="s">
        <v>2501</v>
      </c>
      <c r="T2963" t="s">
        <v>2564</v>
      </c>
      <c r="U2963" t="s">
        <v>17</v>
      </c>
      <c r="V2963" t="s">
        <v>2565</v>
      </c>
      <c r="W2963" t="s">
        <v>260</v>
      </c>
      <c r="X2963" t="s">
        <v>13758</v>
      </c>
      <c r="Y2963" t="s">
        <v>10431</v>
      </c>
      <c r="Z2963" t="s">
        <v>13759</v>
      </c>
      <c r="AA2963" t="s">
        <v>2507</v>
      </c>
      <c r="AB2963" t="s">
        <v>13757</v>
      </c>
      <c r="AC2963" t="s">
        <v>10431</v>
      </c>
      <c r="AD2963">
        <v>3.7</v>
      </c>
      <c r="AE2963">
        <v>3.7</v>
      </c>
      <c r="AF2963" t="s">
        <v>2509</v>
      </c>
      <c r="AG2963">
        <v>1.6739999999999999</v>
      </c>
      <c r="AH2963" t="s">
        <v>2510</v>
      </c>
      <c r="AI2963">
        <v>600</v>
      </c>
      <c r="AJ2963">
        <v>300</v>
      </c>
      <c r="AK2963">
        <v>9.3000000000000007</v>
      </c>
      <c r="AL2963" t="s">
        <v>2511</v>
      </c>
      <c r="AM2963" t="s">
        <v>2528</v>
      </c>
      <c r="AN2963" t="s">
        <v>2513</v>
      </c>
      <c r="AO2963" t="s">
        <v>2513</v>
      </c>
      <c r="AP2963" t="s">
        <v>2513</v>
      </c>
      <c r="AQ2963" t="s">
        <v>2513</v>
      </c>
      <c r="AR2963" t="s">
        <v>2513</v>
      </c>
      <c r="AS2963" t="s">
        <v>2515</v>
      </c>
      <c r="AT2963" t="s">
        <v>2513</v>
      </c>
      <c r="AU2963">
        <v>44514</v>
      </c>
      <c r="AV2963" t="s">
        <v>2513</v>
      </c>
      <c r="AW2963" t="s">
        <v>2513</v>
      </c>
      <c r="AX2963" t="s">
        <v>2516</v>
      </c>
      <c r="AY2963" t="s">
        <v>2517</v>
      </c>
      <c r="AZ2963" t="s">
        <v>2513</v>
      </c>
      <c r="BA2963" t="s">
        <v>2513</v>
      </c>
      <c r="BB2963" t="s">
        <v>2513</v>
      </c>
    </row>
    <row r="2964" spans="1:54" x14ac:dyDescent="0.45">
      <c r="A2964">
        <v>10001269</v>
      </c>
      <c r="B2964" t="s">
        <v>13760</v>
      </c>
      <c r="C2964" t="s">
        <v>1738</v>
      </c>
      <c r="D2964" t="s">
        <v>2489</v>
      </c>
      <c r="E2964" t="s">
        <v>13761</v>
      </c>
      <c r="F2964" t="s">
        <v>13762</v>
      </c>
      <c r="G2964" t="s">
        <v>13569</v>
      </c>
      <c r="H2964" t="s">
        <v>13761</v>
      </c>
      <c r="I2964" t="s">
        <v>2493</v>
      </c>
      <c r="J2964" t="s">
        <v>2494</v>
      </c>
      <c r="K2964" t="s">
        <v>2495</v>
      </c>
      <c r="L2964" t="s">
        <v>2496</v>
      </c>
      <c r="M2964" t="s">
        <v>11359</v>
      </c>
      <c r="N2964" t="s">
        <v>2496</v>
      </c>
      <c r="O2964" t="s">
        <v>2498</v>
      </c>
      <c r="P2964" t="s">
        <v>2499</v>
      </c>
      <c r="Q2964" t="s">
        <v>33</v>
      </c>
      <c r="R2964" t="s">
        <v>2500</v>
      </c>
      <c r="S2964" t="s">
        <v>2501</v>
      </c>
      <c r="T2964" t="s">
        <v>2502</v>
      </c>
      <c r="U2964" t="s">
        <v>48</v>
      </c>
      <c r="V2964" t="s">
        <v>2722</v>
      </c>
      <c r="W2964" t="s">
        <v>246</v>
      </c>
      <c r="X2964" t="s">
        <v>11360</v>
      </c>
      <c r="Y2964" t="s">
        <v>2505</v>
      </c>
      <c r="Z2964" t="s">
        <v>11361</v>
      </c>
      <c r="AA2964" t="s">
        <v>2507</v>
      </c>
      <c r="AB2964" t="s">
        <v>11359</v>
      </c>
      <c r="AC2964" t="s">
        <v>2508</v>
      </c>
      <c r="AD2964">
        <v>7.39</v>
      </c>
      <c r="AE2964">
        <v>7.39</v>
      </c>
      <c r="AF2964" t="s">
        <v>2509</v>
      </c>
      <c r="AG2964">
        <v>3.3479999999999999</v>
      </c>
      <c r="AH2964" t="s">
        <v>2510</v>
      </c>
      <c r="AI2964">
        <v>600</v>
      </c>
      <c r="AJ2964">
        <v>600</v>
      </c>
      <c r="AK2964">
        <v>9.3000000000000007</v>
      </c>
      <c r="AL2964" t="s">
        <v>2511</v>
      </c>
      <c r="AM2964" t="s">
        <v>2512</v>
      </c>
      <c r="AN2964" t="s">
        <v>2513</v>
      </c>
      <c r="AO2964" t="s">
        <v>2513</v>
      </c>
      <c r="AP2964" t="s">
        <v>2513</v>
      </c>
      <c r="AQ2964" t="s">
        <v>2513</v>
      </c>
      <c r="AR2964" t="s">
        <v>2513</v>
      </c>
      <c r="AS2964" t="s">
        <v>2515</v>
      </c>
      <c r="AT2964" t="s">
        <v>2513</v>
      </c>
      <c r="AU2964">
        <v>44514</v>
      </c>
      <c r="AV2964" t="s">
        <v>2513</v>
      </c>
      <c r="AW2964" t="s">
        <v>2513</v>
      </c>
      <c r="AX2964" t="s">
        <v>2516</v>
      </c>
      <c r="AY2964" t="s">
        <v>2517</v>
      </c>
      <c r="AZ2964" t="s">
        <v>2513</v>
      </c>
      <c r="BA2964" t="s">
        <v>2513</v>
      </c>
      <c r="BB2964" t="s">
        <v>2513</v>
      </c>
    </row>
    <row r="2965" spans="1:54" x14ac:dyDescent="0.45">
      <c r="A2965">
        <v>10001270</v>
      </c>
      <c r="B2965" t="s">
        <v>13763</v>
      </c>
      <c r="C2965" t="s">
        <v>1856</v>
      </c>
      <c r="D2965" t="s">
        <v>2489</v>
      </c>
      <c r="E2965" t="s">
        <v>13764</v>
      </c>
      <c r="F2965" t="s">
        <v>13765</v>
      </c>
      <c r="G2965" t="s">
        <v>13766</v>
      </c>
      <c r="H2965" t="s">
        <v>13764</v>
      </c>
      <c r="I2965" t="s">
        <v>2493</v>
      </c>
      <c r="J2965" t="s">
        <v>2494</v>
      </c>
      <c r="K2965" t="s">
        <v>2495</v>
      </c>
      <c r="L2965" t="s">
        <v>2496</v>
      </c>
      <c r="M2965" t="s">
        <v>2497</v>
      </c>
      <c r="N2965" t="s">
        <v>2496</v>
      </c>
      <c r="O2965" t="s">
        <v>2498</v>
      </c>
      <c r="P2965" t="s">
        <v>2499</v>
      </c>
      <c r="Q2965" t="s">
        <v>33</v>
      </c>
      <c r="R2965" t="s">
        <v>2500</v>
      </c>
      <c r="S2965" t="s">
        <v>2501</v>
      </c>
      <c r="T2965" t="s">
        <v>2502</v>
      </c>
      <c r="U2965" t="s">
        <v>48</v>
      </c>
      <c r="V2965" t="s">
        <v>2503</v>
      </c>
      <c r="W2965" t="s">
        <v>260</v>
      </c>
      <c r="X2965" t="s">
        <v>2504</v>
      </c>
      <c r="Y2965" t="s">
        <v>2505</v>
      </c>
      <c r="Z2965" t="s">
        <v>2506</v>
      </c>
      <c r="AA2965" t="s">
        <v>2507</v>
      </c>
      <c r="AB2965" t="s">
        <v>2497</v>
      </c>
      <c r="AC2965" t="s">
        <v>2508</v>
      </c>
      <c r="AD2965">
        <v>7.39</v>
      </c>
      <c r="AE2965">
        <v>7.39</v>
      </c>
      <c r="AF2965" t="s">
        <v>2509</v>
      </c>
      <c r="AG2965">
        <v>3.3479999999999999</v>
      </c>
      <c r="AH2965" t="s">
        <v>2510</v>
      </c>
      <c r="AI2965">
        <v>600</v>
      </c>
      <c r="AJ2965">
        <v>600</v>
      </c>
      <c r="AK2965">
        <v>9.3000000000000007</v>
      </c>
      <c r="AL2965" t="s">
        <v>2511</v>
      </c>
      <c r="AM2965" t="s">
        <v>2706</v>
      </c>
      <c r="AN2965" t="s">
        <v>2513</v>
      </c>
      <c r="AO2965" t="s">
        <v>2513</v>
      </c>
      <c r="AP2965" t="s">
        <v>2513</v>
      </c>
      <c r="AQ2965" t="s">
        <v>2513</v>
      </c>
      <c r="AR2965" t="s">
        <v>2513</v>
      </c>
      <c r="AS2965" t="s">
        <v>2515</v>
      </c>
      <c r="AT2965" t="s">
        <v>2513</v>
      </c>
      <c r="AU2965">
        <v>44514</v>
      </c>
      <c r="AV2965" t="s">
        <v>2513</v>
      </c>
      <c r="AW2965" t="s">
        <v>2513</v>
      </c>
      <c r="AX2965" t="s">
        <v>2516</v>
      </c>
      <c r="AY2965" t="s">
        <v>2517</v>
      </c>
      <c r="AZ2965" t="s">
        <v>2513</v>
      </c>
      <c r="BA2965" t="s">
        <v>2513</v>
      </c>
      <c r="BB2965" t="s">
        <v>2513</v>
      </c>
    </row>
    <row r="2966" spans="1:54" x14ac:dyDescent="0.45">
      <c r="A2966">
        <v>10001275</v>
      </c>
      <c r="B2966" t="s">
        <v>13767</v>
      </c>
      <c r="C2966" t="s">
        <v>23983</v>
      </c>
      <c r="D2966" t="s">
        <v>2489</v>
      </c>
      <c r="E2966" t="s">
        <v>13768</v>
      </c>
      <c r="F2966" t="s">
        <v>13769</v>
      </c>
      <c r="G2966" t="s">
        <v>13770</v>
      </c>
      <c r="H2966" t="s">
        <v>13768</v>
      </c>
      <c r="I2966" t="s">
        <v>2493</v>
      </c>
      <c r="J2966" t="s">
        <v>2494</v>
      </c>
      <c r="K2966" t="s">
        <v>2495</v>
      </c>
      <c r="L2966" t="s">
        <v>2496</v>
      </c>
      <c r="M2966" t="s">
        <v>11575</v>
      </c>
      <c r="N2966" t="s">
        <v>2496</v>
      </c>
      <c r="O2966" t="s">
        <v>2498</v>
      </c>
      <c r="P2966" t="s">
        <v>2499</v>
      </c>
      <c r="Q2966" t="s">
        <v>33</v>
      </c>
      <c r="R2966" t="s">
        <v>2500</v>
      </c>
      <c r="S2966" t="s">
        <v>2501</v>
      </c>
      <c r="T2966" t="s">
        <v>2502</v>
      </c>
      <c r="U2966" t="s">
        <v>48</v>
      </c>
      <c r="V2966" t="s">
        <v>2722</v>
      </c>
      <c r="W2966" t="s">
        <v>246</v>
      </c>
      <c r="X2966" t="s">
        <v>11576</v>
      </c>
      <c r="Y2966" t="s">
        <v>2535</v>
      </c>
      <c r="Z2966" t="s">
        <v>11577</v>
      </c>
      <c r="AA2966" t="s">
        <v>2507</v>
      </c>
      <c r="AB2966" t="s">
        <v>11575</v>
      </c>
      <c r="AC2966" t="s">
        <v>2508</v>
      </c>
      <c r="AD2966">
        <v>7.39</v>
      </c>
      <c r="AE2966">
        <v>7.39</v>
      </c>
      <c r="AF2966" t="s">
        <v>2509</v>
      </c>
      <c r="AG2966">
        <v>3.3479999999999999</v>
      </c>
      <c r="AH2966" t="s">
        <v>2510</v>
      </c>
      <c r="AI2966">
        <v>600</v>
      </c>
      <c r="AJ2966">
        <v>600</v>
      </c>
      <c r="AK2966">
        <v>9.3000000000000007</v>
      </c>
      <c r="AL2966" t="s">
        <v>2511</v>
      </c>
      <c r="AM2966" t="s">
        <v>2512</v>
      </c>
      <c r="AN2966" t="s">
        <v>2513</v>
      </c>
      <c r="AO2966" t="s">
        <v>2513</v>
      </c>
      <c r="AP2966" t="s">
        <v>2513</v>
      </c>
      <c r="AQ2966" t="s">
        <v>2513</v>
      </c>
      <c r="AR2966" t="s">
        <v>2513</v>
      </c>
      <c r="AS2966" t="s">
        <v>2515</v>
      </c>
      <c r="AT2966" t="s">
        <v>2513</v>
      </c>
      <c r="AU2966">
        <v>44514</v>
      </c>
      <c r="AV2966" t="s">
        <v>2513</v>
      </c>
      <c r="AW2966" t="s">
        <v>2513</v>
      </c>
      <c r="AX2966" t="s">
        <v>2516</v>
      </c>
      <c r="AY2966" t="s">
        <v>2517</v>
      </c>
      <c r="AZ2966" t="s">
        <v>2513</v>
      </c>
      <c r="BA2966" t="s">
        <v>2513</v>
      </c>
      <c r="BB2966" t="s">
        <v>2513</v>
      </c>
    </row>
    <row r="2967" spans="1:54" x14ac:dyDescent="0.45">
      <c r="A2967">
        <v>10001276</v>
      </c>
      <c r="B2967" t="s">
        <v>13771</v>
      </c>
      <c r="C2967" t="s">
        <v>896</v>
      </c>
      <c r="D2967" t="s">
        <v>2489</v>
      </c>
      <c r="E2967" t="s">
        <v>13772</v>
      </c>
      <c r="F2967" t="s">
        <v>13773</v>
      </c>
      <c r="G2967" t="s">
        <v>13774</v>
      </c>
      <c r="H2967" t="s">
        <v>13772</v>
      </c>
      <c r="I2967" t="s">
        <v>2493</v>
      </c>
      <c r="J2967" t="s">
        <v>2494</v>
      </c>
      <c r="K2967" t="s">
        <v>2495</v>
      </c>
      <c r="L2967" t="s">
        <v>2496</v>
      </c>
      <c r="M2967" t="s">
        <v>13775</v>
      </c>
      <c r="N2967" t="s">
        <v>2496</v>
      </c>
      <c r="O2967" t="s">
        <v>2498</v>
      </c>
      <c r="P2967" t="s">
        <v>2499</v>
      </c>
      <c r="Q2967" t="s">
        <v>33</v>
      </c>
      <c r="R2967" t="s">
        <v>2500</v>
      </c>
      <c r="S2967" t="s">
        <v>2501</v>
      </c>
      <c r="T2967" t="s">
        <v>2564</v>
      </c>
      <c r="U2967" t="s">
        <v>17</v>
      </c>
      <c r="V2967" t="s">
        <v>2565</v>
      </c>
      <c r="W2967" t="s">
        <v>260</v>
      </c>
      <c r="X2967" t="s">
        <v>2787</v>
      </c>
      <c r="Y2967" t="s">
        <v>2535</v>
      </c>
      <c r="Z2967" t="s">
        <v>2788</v>
      </c>
      <c r="AA2967" t="s">
        <v>2507</v>
      </c>
      <c r="AB2967" t="s">
        <v>13775</v>
      </c>
      <c r="AC2967" t="s">
        <v>10551</v>
      </c>
      <c r="AD2967">
        <v>3.7</v>
      </c>
      <c r="AE2967">
        <v>3.7</v>
      </c>
      <c r="AF2967" t="s">
        <v>2509</v>
      </c>
      <c r="AG2967">
        <v>1.6739999999999999</v>
      </c>
      <c r="AH2967" t="s">
        <v>2510</v>
      </c>
      <c r="AI2967">
        <v>600</v>
      </c>
      <c r="AJ2967">
        <v>300</v>
      </c>
      <c r="AK2967">
        <v>9.5</v>
      </c>
      <c r="AL2967" t="s">
        <v>2511</v>
      </c>
      <c r="AM2967" t="s">
        <v>2513</v>
      </c>
      <c r="AN2967" t="s">
        <v>2513</v>
      </c>
      <c r="AO2967" t="s">
        <v>2513</v>
      </c>
      <c r="AP2967" t="s">
        <v>2513</v>
      </c>
      <c r="AQ2967" t="s">
        <v>2513</v>
      </c>
      <c r="AR2967" t="s">
        <v>2513</v>
      </c>
      <c r="AS2967" t="s">
        <v>2515</v>
      </c>
      <c r="AT2967" t="s">
        <v>2513</v>
      </c>
      <c r="AU2967">
        <v>44514</v>
      </c>
      <c r="AV2967" t="s">
        <v>2513</v>
      </c>
      <c r="AW2967" t="s">
        <v>2513</v>
      </c>
      <c r="AX2967" t="s">
        <v>2513</v>
      </c>
      <c r="AY2967" t="s">
        <v>2517</v>
      </c>
      <c r="AZ2967" t="s">
        <v>2513</v>
      </c>
      <c r="BA2967" t="s">
        <v>2513</v>
      </c>
      <c r="BB2967" t="s">
        <v>2513</v>
      </c>
    </row>
    <row r="2968" spans="1:54" x14ac:dyDescent="0.45">
      <c r="A2968">
        <v>10001277</v>
      </c>
      <c r="B2968" t="s">
        <v>13776</v>
      </c>
      <c r="C2968" t="s">
        <v>2451</v>
      </c>
      <c r="D2968" t="s">
        <v>2489</v>
      </c>
      <c r="E2968" t="s">
        <v>13777</v>
      </c>
      <c r="F2968" t="s">
        <v>13778</v>
      </c>
      <c r="G2968" t="s">
        <v>13779</v>
      </c>
      <c r="H2968" t="s">
        <v>13777</v>
      </c>
      <c r="I2968" t="s">
        <v>2493</v>
      </c>
      <c r="J2968" t="s">
        <v>2494</v>
      </c>
      <c r="K2968" t="s">
        <v>2653</v>
      </c>
      <c r="L2968" t="s">
        <v>2496</v>
      </c>
      <c r="M2968" t="s">
        <v>13780</v>
      </c>
      <c r="N2968" t="s">
        <v>2496</v>
      </c>
      <c r="O2968" t="s">
        <v>2498</v>
      </c>
      <c r="P2968" t="s">
        <v>2655</v>
      </c>
      <c r="Q2968" t="s">
        <v>18</v>
      </c>
      <c r="R2968" t="s">
        <v>2656</v>
      </c>
      <c r="S2968" t="s">
        <v>2657</v>
      </c>
      <c r="T2968" t="s">
        <v>2667</v>
      </c>
      <c r="U2968" t="s">
        <v>17</v>
      </c>
      <c r="V2968" t="s">
        <v>2668</v>
      </c>
      <c r="W2968" t="s">
        <v>260</v>
      </c>
      <c r="X2968" t="s">
        <v>3165</v>
      </c>
      <c r="Y2968" t="s">
        <v>2535</v>
      </c>
      <c r="Z2968" t="s">
        <v>3166</v>
      </c>
      <c r="AA2968" t="s">
        <v>2507</v>
      </c>
      <c r="AB2968" t="s">
        <v>13780</v>
      </c>
      <c r="AC2968" t="s">
        <v>2683</v>
      </c>
      <c r="AD2968">
        <v>3.08</v>
      </c>
      <c r="AE2968">
        <v>3.08</v>
      </c>
      <c r="AF2968" t="s">
        <v>2509</v>
      </c>
      <c r="AG2968">
        <v>1.6739999999999999</v>
      </c>
      <c r="AH2968" t="s">
        <v>2510</v>
      </c>
      <c r="AI2968">
        <v>600</v>
      </c>
      <c r="AJ2968">
        <v>300</v>
      </c>
      <c r="AK2968">
        <v>8.5</v>
      </c>
      <c r="AL2968" t="s">
        <v>2511</v>
      </c>
      <c r="AM2968" t="s">
        <v>2513</v>
      </c>
      <c r="AN2968" t="s">
        <v>2513</v>
      </c>
      <c r="AO2968" t="s">
        <v>2513</v>
      </c>
      <c r="AP2968" t="s">
        <v>2513</v>
      </c>
      <c r="AQ2968" t="s">
        <v>2513</v>
      </c>
      <c r="AR2968" t="s">
        <v>2513</v>
      </c>
      <c r="AS2968" t="s">
        <v>2515</v>
      </c>
      <c r="AT2968" t="s">
        <v>2513</v>
      </c>
      <c r="AU2968">
        <v>44514</v>
      </c>
      <c r="AV2968" t="s">
        <v>2513</v>
      </c>
      <c r="AW2968" t="s">
        <v>2513</v>
      </c>
      <c r="AX2968" t="s">
        <v>2513</v>
      </c>
      <c r="AY2968" t="s">
        <v>2663</v>
      </c>
      <c r="AZ2968" t="s">
        <v>2513</v>
      </c>
      <c r="BA2968" t="s">
        <v>2513</v>
      </c>
      <c r="BB2968" t="s">
        <v>2513</v>
      </c>
    </row>
    <row r="2969" spans="1:54" x14ac:dyDescent="0.45">
      <c r="A2969">
        <v>10001279</v>
      </c>
      <c r="B2969" t="s">
        <v>13781</v>
      </c>
      <c r="C2969" t="s">
        <v>26546</v>
      </c>
      <c r="D2969" t="s">
        <v>2489</v>
      </c>
      <c r="E2969" t="s">
        <v>13782</v>
      </c>
      <c r="F2969" t="s">
        <v>13783</v>
      </c>
      <c r="G2969" t="s">
        <v>13580</v>
      </c>
      <c r="H2969" t="s">
        <v>13782</v>
      </c>
      <c r="I2969" t="s">
        <v>2493</v>
      </c>
      <c r="J2969" t="s">
        <v>2494</v>
      </c>
      <c r="K2969" t="s">
        <v>2495</v>
      </c>
      <c r="L2969" t="s">
        <v>2496</v>
      </c>
      <c r="M2969" t="s">
        <v>13581</v>
      </c>
      <c r="N2969" t="s">
        <v>2496</v>
      </c>
      <c r="O2969" t="s">
        <v>2498</v>
      </c>
      <c r="P2969" t="s">
        <v>2499</v>
      </c>
      <c r="Q2969" t="s">
        <v>33</v>
      </c>
      <c r="R2969" t="s">
        <v>2500</v>
      </c>
      <c r="S2969" t="s">
        <v>2501</v>
      </c>
      <c r="T2969" t="s">
        <v>2592</v>
      </c>
      <c r="U2969" t="s">
        <v>1209</v>
      </c>
      <c r="V2969" t="s">
        <v>2593</v>
      </c>
      <c r="W2969" t="s">
        <v>260</v>
      </c>
      <c r="X2969" t="s">
        <v>2631</v>
      </c>
      <c r="Y2969" t="s">
        <v>2505</v>
      </c>
      <c r="Z2969" t="s">
        <v>13550</v>
      </c>
      <c r="AA2969" t="s">
        <v>2507</v>
      </c>
      <c r="AB2969" t="s">
        <v>13581</v>
      </c>
      <c r="AC2969" t="s">
        <v>13582</v>
      </c>
      <c r="AD2969">
        <v>3.06</v>
      </c>
      <c r="AE2969">
        <v>3.06</v>
      </c>
      <c r="AF2969" t="s">
        <v>2509</v>
      </c>
      <c r="AG2969">
        <v>1.488</v>
      </c>
      <c r="AH2969" t="s">
        <v>2510</v>
      </c>
      <c r="AI2969">
        <v>400</v>
      </c>
      <c r="AJ2969">
        <v>400</v>
      </c>
      <c r="AK2969">
        <v>8.5</v>
      </c>
      <c r="AL2969" t="s">
        <v>2511</v>
      </c>
      <c r="AM2969" t="s">
        <v>2513</v>
      </c>
      <c r="AN2969" t="s">
        <v>2513</v>
      </c>
      <c r="AO2969" t="s">
        <v>2513</v>
      </c>
      <c r="AP2969" t="s">
        <v>2513</v>
      </c>
      <c r="AQ2969" t="s">
        <v>2513</v>
      </c>
      <c r="AR2969" t="s">
        <v>2513</v>
      </c>
      <c r="AS2969" t="s">
        <v>3147</v>
      </c>
      <c r="AT2969" t="s">
        <v>2513</v>
      </c>
      <c r="AU2969">
        <v>44514</v>
      </c>
      <c r="AV2969" t="s">
        <v>2513</v>
      </c>
      <c r="AW2969" t="s">
        <v>2513</v>
      </c>
      <c r="AX2969" t="s">
        <v>2513</v>
      </c>
      <c r="AY2969" t="s">
        <v>2517</v>
      </c>
      <c r="AZ2969" t="s">
        <v>2513</v>
      </c>
      <c r="BA2969" t="s">
        <v>2513</v>
      </c>
      <c r="BB2969" t="s">
        <v>2513</v>
      </c>
    </row>
    <row r="2970" spans="1:54" x14ac:dyDescent="0.45">
      <c r="A2970">
        <v>10001280</v>
      </c>
      <c r="B2970" t="s">
        <v>13784</v>
      </c>
      <c r="C2970" t="s">
        <v>26555</v>
      </c>
      <c r="D2970" t="s">
        <v>2489</v>
      </c>
      <c r="E2970" t="s">
        <v>13785</v>
      </c>
      <c r="F2970" t="s">
        <v>13786</v>
      </c>
      <c r="G2970" t="s">
        <v>13580</v>
      </c>
      <c r="H2970" t="s">
        <v>13785</v>
      </c>
      <c r="I2970" t="s">
        <v>2493</v>
      </c>
      <c r="J2970" t="s">
        <v>2494</v>
      </c>
      <c r="K2970" t="s">
        <v>2495</v>
      </c>
      <c r="L2970" t="s">
        <v>2496</v>
      </c>
      <c r="M2970" t="s">
        <v>13703</v>
      </c>
      <c r="N2970" t="s">
        <v>2496</v>
      </c>
      <c r="O2970" t="s">
        <v>2498</v>
      </c>
      <c r="P2970" t="s">
        <v>2499</v>
      </c>
      <c r="Q2970" t="s">
        <v>33</v>
      </c>
      <c r="R2970" t="s">
        <v>2500</v>
      </c>
      <c r="S2970" t="s">
        <v>2501</v>
      </c>
      <c r="T2970" t="s">
        <v>2592</v>
      </c>
      <c r="U2970" t="s">
        <v>1209</v>
      </c>
      <c r="V2970" t="s">
        <v>2593</v>
      </c>
      <c r="W2970" t="s">
        <v>260</v>
      </c>
      <c r="X2970" t="s">
        <v>13704</v>
      </c>
      <c r="Y2970" t="s">
        <v>2732</v>
      </c>
      <c r="Z2970" t="s">
        <v>13705</v>
      </c>
      <c r="AA2970" t="s">
        <v>2507</v>
      </c>
      <c r="AB2970" t="s">
        <v>13703</v>
      </c>
      <c r="AC2970" t="s">
        <v>2508</v>
      </c>
      <c r="AD2970">
        <v>3.06</v>
      </c>
      <c r="AE2970">
        <v>3.06</v>
      </c>
      <c r="AF2970" t="s">
        <v>2509</v>
      </c>
      <c r="AG2970">
        <v>1.488</v>
      </c>
      <c r="AH2970" t="s">
        <v>2510</v>
      </c>
      <c r="AI2970">
        <v>400</v>
      </c>
      <c r="AJ2970">
        <v>400</v>
      </c>
      <c r="AK2970">
        <v>8.5</v>
      </c>
      <c r="AL2970" t="s">
        <v>2511</v>
      </c>
      <c r="AM2970" t="s">
        <v>2513</v>
      </c>
      <c r="AN2970" t="s">
        <v>2513</v>
      </c>
      <c r="AO2970" t="s">
        <v>2513</v>
      </c>
      <c r="AP2970" t="s">
        <v>2513</v>
      </c>
      <c r="AQ2970" t="s">
        <v>2513</v>
      </c>
      <c r="AR2970" t="s">
        <v>2513</v>
      </c>
      <c r="AS2970" t="s">
        <v>3147</v>
      </c>
      <c r="AT2970" t="s">
        <v>2513</v>
      </c>
      <c r="AU2970">
        <v>44514</v>
      </c>
      <c r="AV2970" t="s">
        <v>2513</v>
      </c>
      <c r="AW2970" t="s">
        <v>2513</v>
      </c>
      <c r="AX2970" t="s">
        <v>2513</v>
      </c>
      <c r="AY2970" t="s">
        <v>2517</v>
      </c>
      <c r="AZ2970" t="s">
        <v>2513</v>
      </c>
      <c r="BA2970" t="s">
        <v>2513</v>
      </c>
      <c r="BB2970" t="s">
        <v>2513</v>
      </c>
    </row>
    <row r="2971" spans="1:54" x14ac:dyDescent="0.45">
      <c r="A2971">
        <v>10001281</v>
      </c>
      <c r="B2971" t="s">
        <v>13787</v>
      </c>
      <c r="C2971" t="s">
        <v>1693</v>
      </c>
      <c r="D2971" t="s">
        <v>2489</v>
      </c>
      <c r="E2971" t="s">
        <v>13788</v>
      </c>
      <c r="F2971" t="s">
        <v>13789</v>
      </c>
      <c r="G2971" t="s">
        <v>13595</v>
      </c>
      <c r="H2971" t="s">
        <v>13788</v>
      </c>
      <c r="I2971" t="s">
        <v>2493</v>
      </c>
      <c r="J2971" t="s">
        <v>2494</v>
      </c>
      <c r="K2971" t="s">
        <v>2495</v>
      </c>
      <c r="L2971" t="s">
        <v>2496</v>
      </c>
      <c r="M2971" t="s">
        <v>2497</v>
      </c>
      <c r="N2971" t="s">
        <v>2496</v>
      </c>
      <c r="O2971" t="s">
        <v>2498</v>
      </c>
      <c r="P2971" t="s">
        <v>2499</v>
      </c>
      <c r="Q2971" t="s">
        <v>33</v>
      </c>
      <c r="R2971" t="s">
        <v>2500</v>
      </c>
      <c r="S2971" t="s">
        <v>2501</v>
      </c>
      <c r="T2971" t="s">
        <v>2502</v>
      </c>
      <c r="U2971" t="s">
        <v>48</v>
      </c>
      <c r="V2971" t="s">
        <v>2503</v>
      </c>
      <c r="W2971" t="s">
        <v>260</v>
      </c>
      <c r="X2971" t="s">
        <v>2504</v>
      </c>
      <c r="Y2971" t="s">
        <v>2505</v>
      </c>
      <c r="Z2971" t="s">
        <v>2506</v>
      </c>
      <c r="AA2971" t="s">
        <v>2507</v>
      </c>
      <c r="AB2971" t="s">
        <v>2497</v>
      </c>
      <c r="AC2971" t="s">
        <v>2508</v>
      </c>
      <c r="AD2971">
        <v>7.39</v>
      </c>
      <c r="AE2971">
        <v>7.39</v>
      </c>
      <c r="AF2971" t="s">
        <v>2509</v>
      </c>
      <c r="AG2971">
        <v>3.3479999999999999</v>
      </c>
      <c r="AH2971" t="s">
        <v>2510</v>
      </c>
      <c r="AI2971">
        <v>600</v>
      </c>
      <c r="AJ2971">
        <v>600</v>
      </c>
      <c r="AK2971">
        <v>9.3000000000000007</v>
      </c>
      <c r="AL2971" t="s">
        <v>2511</v>
      </c>
      <c r="AM2971" t="s">
        <v>2513</v>
      </c>
      <c r="AN2971" t="s">
        <v>2513</v>
      </c>
      <c r="AO2971" t="s">
        <v>2513</v>
      </c>
      <c r="AP2971" t="s">
        <v>2513</v>
      </c>
      <c r="AQ2971" t="s">
        <v>2513</v>
      </c>
      <c r="AR2971" t="s">
        <v>2513</v>
      </c>
      <c r="AS2971" t="s">
        <v>2515</v>
      </c>
      <c r="AT2971" t="s">
        <v>2513</v>
      </c>
      <c r="AU2971">
        <v>44514</v>
      </c>
      <c r="AV2971" t="s">
        <v>2513</v>
      </c>
      <c r="AW2971" t="s">
        <v>2513</v>
      </c>
      <c r="AX2971" t="s">
        <v>2513</v>
      </c>
      <c r="AY2971" t="s">
        <v>2517</v>
      </c>
      <c r="AZ2971" t="s">
        <v>2513</v>
      </c>
      <c r="BA2971" t="s">
        <v>2513</v>
      </c>
      <c r="BB2971" t="s">
        <v>2513</v>
      </c>
    </row>
    <row r="2972" spans="1:54" x14ac:dyDescent="0.45">
      <c r="A2972">
        <v>10001308</v>
      </c>
      <c r="B2972" t="s">
        <v>13790</v>
      </c>
      <c r="C2972" t="s">
        <v>836</v>
      </c>
      <c r="D2972" t="s">
        <v>2489</v>
      </c>
      <c r="E2972" t="s">
        <v>13791</v>
      </c>
      <c r="F2972" t="s">
        <v>13792</v>
      </c>
      <c r="G2972" t="s">
        <v>11445</v>
      </c>
      <c r="H2972" t="s">
        <v>13791</v>
      </c>
      <c r="I2972" t="s">
        <v>2493</v>
      </c>
      <c r="J2972" t="s">
        <v>2494</v>
      </c>
      <c r="K2972" t="s">
        <v>2495</v>
      </c>
      <c r="L2972" t="s">
        <v>2496</v>
      </c>
      <c r="M2972" t="s">
        <v>2563</v>
      </c>
      <c r="N2972" t="s">
        <v>2496</v>
      </c>
      <c r="O2972" t="s">
        <v>2498</v>
      </c>
      <c r="P2972" t="s">
        <v>2499</v>
      </c>
      <c r="Q2972" t="s">
        <v>33</v>
      </c>
      <c r="R2972" t="s">
        <v>2500</v>
      </c>
      <c r="S2972" t="s">
        <v>2501</v>
      </c>
      <c r="T2972" t="s">
        <v>2564</v>
      </c>
      <c r="U2972" t="s">
        <v>17</v>
      </c>
      <c r="V2972" t="s">
        <v>2565</v>
      </c>
      <c r="W2972" t="s">
        <v>260</v>
      </c>
      <c r="X2972" t="s">
        <v>2566</v>
      </c>
      <c r="Y2972" t="s">
        <v>2505</v>
      </c>
      <c r="Z2972" t="s">
        <v>2567</v>
      </c>
      <c r="AA2972" t="s">
        <v>2507</v>
      </c>
      <c r="AB2972" t="s">
        <v>2563</v>
      </c>
      <c r="AC2972" t="s">
        <v>2508</v>
      </c>
      <c r="AD2972">
        <v>3.7</v>
      </c>
      <c r="AE2972">
        <v>3.7</v>
      </c>
      <c r="AF2972" t="s">
        <v>2509</v>
      </c>
      <c r="AG2972">
        <v>1.6739999999999999</v>
      </c>
      <c r="AH2972" t="s">
        <v>2510</v>
      </c>
      <c r="AI2972">
        <v>600</v>
      </c>
      <c r="AJ2972">
        <v>300</v>
      </c>
      <c r="AK2972">
        <v>9.3000000000000007</v>
      </c>
      <c r="AL2972" t="s">
        <v>2511</v>
      </c>
      <c r="AM2972" t="s">
        <v>2513</v>
      </c>
      <c r="AN2972" t="s">
        <v>2513</v>
      </c>
      <c r="AO2972" t="s">
        <v>2513</v>
      </c>
      <c r="AP2972" t="s">
        <v>2513</v>
      </c>
      <c r="AQ2972" t="s">
        <v>2513</v>
      </c>
      <c r="AR2972" t="s">
        <v>2513</v>
      </c>
      <c r="AS2972" t="s">
        <v>2515</v>
      </c>
      <c r="AT2972" t="s">
        <v>2513</v>
      </c>
      <c r="AU2972">
        <v>44514</v>
      </c>
      <c r="AV2972" t="s">
        <v>2513</v>
      </c>
      <c r="AW2972" t="s">
        <v>2513</v>
      </c>
      <c r="AX2972" t="s">
        <v>2513</v>
      </c>
      <c r="AY2972" t="s">
        <v>2517</v>
      </c>
      <c r="AZ2972" t="s">
        <v>2513</v>
      </c>
      <c r="BA2972" t="s">
        <v>2513</v>
      </c>
      <c r="BB2972" t="s">
        <v>2513</v>
      </c>
    </row>
    <row r="2973" spans="1:54" x14ac:dyDescent="0.45">
      <c r="A2973">
        <v>10001309</v>
      </c>
      <c r="B2973" t="s">
        <v>13793</v>
      </c>
      <c r="C2973" t="s">
        <v>123</v>
      </c>
      <c r="D2973" t="s">
        <v>2489</v>
      </c>
      <c r="E2973" t="s">
        <v>13794</v>
      </c>
      <c r="F2973" t="s">
        <v>13795</v>
      </c>
      <c r="G2973" t="s">
        <v>13796</v>
      </c>
      <c r="H2973" t="s">
        <v>13794</v>
      </c>
      <c r="I2973" t="s">
        <v>2493</v>
      </c>
      <c r="J2973" t="s">
        <v>2494</v>
      </c>
      <c r="K2973" t="s">
        <v>2495</v>
      </c>
      <c r="L2973" t="s">
        <v>2496</v>
      </c>
      <c r="M2973" t="s">
        <v>2786</v>
      </c>
      <c r="N2973" t="s">
        <v>2496</v>
      </c>
      <c r="O2973" t="s">
        <v>2498</v>
      </c>
      <c r="P2973" t="s">
        <v>2499</v>
      </c>
      <c r="Q2973" t="s">
        <v>33</v>
      </c>
      <c r="R2973" t="s">
        <v>2500</v>
      </c>
      <c r="S2973" t="s">
        <v>2501</v>
      </c>
      <c r="T2973" t="s">
        <v>2564</v>
      </c>
      <c r="U2973" t="s">
        <v>17</v>
      </c>
      <c r="V2973" t="s">
        <v>2565</v>
      </c>
      <c r="W2973" t="s">
        <v>260</v>
      </c>
      <c r="X2973" t="s">
        <v>2787</v>
      </c>
      <c r="Y2973" t="s">
        <v>2535</v>
      </c>
      <c r="Z2973" t="s">
        <v>2788</v>
      </c>
      <c r="AA2973" t="s">
        <v>2507</v>
      </c>
      <c r="AB2973" t="s">
        <v>2786</v>
      </c>
      <c r="AC2973" t="s">
        <v>2508</v>
      </c>
      <c r="AD2973">
        <v>3.7</v>
      </c>
      <c r="AE2973">
        <v>3.7</v>
      </c>
      <c r="AF2973" t="s">
        <v>2509</v>
      </c>
      <c r="AG2973">
        <v>1.6739999999999999</v>
      </c>
      <c r="AH2973" t="s">
        <v>2510</v>
      </c>
      <c r="AI2973">
        <v>600</v>
      </c>
      <c r="AJ2973">
        <v>300</v>
      </c>
      <c r="AK2973">
        <v>9.3000000000000007</v>
      </c>
      <c r="AL2973" t="s">
        <v>2511</v>
      </c>
      <c r="AM2973" t="s">
        <v>2513</v>
      </c>
      <c r="AN2973" t="s">
        <v>2513</v>
      </c>
      <c r="AO2973" t="s">
        <v>2513</v>
      </c>
      <c r="AP2973" t="s">
        <v>2513</v>
      </c>
      <c r="AQ2973" t="s">
        <v>2513</v>
      </c>
      <c r="AR2973" t="s">
        <v>2513</v>
      </c>
      <c r="AS2973" t="s">
        <v>2515</v>
      </c>
      <c r="AT2973" t="s">
        <v>2513</v>
      </c>
      <c r="AU2973">
        <v>44514</v>
      </c>
      <c r="AV2973" t="s">
        <v>2513</v>
      </c>
      <c r="AW2973" t="s">
        <v>2513</v>
      </c>
      <c r="AX2973" t="s">
        <v>2513</v>
      </c>
      <c r="AY2973" t="s">
        <v>2517</v>
      </c>
      <c r="AZ2973" t="s">
        <v>2513</v>
      </c>
      <c r="BA2973" t="s">
        <v>2513</v>
      </c>
      <c r="BB2973" t="s">
        <v>2513</v>
      </c>
    </row>
    <row r="2974" spans="1:54" x14ac:dyDescent="0.45">
      <c r="A2974">
        <v>10001310</v>
      </c>
      <c r="B2974" t="s">
        <v>13797</v>
      </c>
      <c r="C2974" t="s">
        <v>947</v>
      </c>
      <c r="D2974" t="s">
        <v>2489</v>
      </c>
      <c r="E2974" t="s">
        <v>13798</v>
      </c>
      <c r="F2974" t="s">
        <v>13799</v>
      </c>
      <c r="G2974" t="s">
        <v>13796</v>
      </c>
      <c r="H2974" t="s">
        <v>13798</v>
      </c>
      <c r="I2974" t="s">
        <v>2493</v>
      </c>
      <c r="J2974" t="s">
        <v>2494</v>
      </c>
      <c r="K2974" t="s">
        <v>2495</v>
      </c>
      <c r="L2974" t="s">
        <v>2496</v>
      </c>
      <c r="M2974" t="s">
        <v>2786</v>
      </c>
      <c r="N2974" t="s">
        <v>2496</v>
      </c>
      <c r="O2974" t="s">
        <v>2498</v>
      </c>
      <c r="P2974" t="s">
        <v>2499</v>
      </c>
      <c r="Q2974" t="s">
        <v>33</v>
      </c>
      <c r="R2974" t="s">
        <v>2500</v>
      </c>
      <c r="S2974" t="s">
        <v>2501</v>
      </c>
      <c r="T2974" t="s">
        <v>2564</v>
      </c>
      <c r="U2974" t="s">
        <v>17</v>
      </c>
      <c r="V2974" t="s">
        <v>2565</v>
      </c>
      <c r="W2974" t="s">
        <v>260</v>
      </c>
      <c r="X2974" t="s">
        <v>2787</v>
      </c>
      <c r="Y2974" t="s">
        <v>2535</v>
      </c>
      <c r="Z2974" t="s">
        <v>2788</v>
      </c>
      <c r="AA2974" t="s">
        <v>2507</v>
      </c>
      <c r="AB2974" t="s">
        <v>2786</v>
      </c>
      <c r="AC2974" t="s">
        <v>2508</v>
      </c>
      <c r="AD2974">
        <v>3.7</v>
      </c>
      <c r="AE2974">
        <v>3.7</v>
      </c>
      <c r="AF2974" t="s">
        <v>2509</v>
      </c>
      <c r="AG2974">
        <v>1.6739999999999999</v>
      </c>
      <c r="AH2974" t="s">
        <v>2510</v>
      </c>
      <c r="AI2974">
        <v>600</v>
      </c>
      <c r="AJ2974">
        <v>300</v>
      </c>
      <c r="AK2974">
        <v>9.3000000000000007</v>
      </c>
      <c r="AL2974" t="s">
        <v>2511</v>
      </c>
      <c r="AM2974" t="s">
        <v>2513</v>
      </c>
      <c r="AN2974" t="s">
        <v>2513</v>
      </c>
      <c r="AO2974" t="s">
        <v>2513</v>
      </c>
      <c r="AP2974" t="s">
        <v>2513</v>
      </c>
      <c r="AQ2974" t="s">
        <v>2513</v>
      </c>
      <c r="AR2974" t="s">
        <v>2513</v>
      </c>
      <c r="AS2974" t="s">
        <v>2515</v>
      </c>
      <c r="AT2974" t="s">
        <v>2513</v>
      </c>
      <c r="AU2974">
        <v>44514</v>
      </c>
      <c r="AV2974" t="s">
        <v>2513</v>
      </c>
      <c r="AW2974" t="s">
        <v>2513</v>
      </c>
      <c r="AX2974" t="s">
        <v>2513</v>
      </c>
      <c r="AY2974" t="s">
        <v>2517</v>
      </c>
      <c r="AZ2974" t="s">
        <v>2513</v>
      </c>
      <c r="BA2974" t="s">
        <v>2513</v>
      </c>
      <c r="BB2974" t="s">
        <v>2513</v>
      </c>
    </row>
    <row r="2975" spans="1:54" x14ac:dyDescent="0.45">
      <c r="A2975">
        <v>10001312</v>
      </c>
      <c r="B2975" t="s">
        <v>13800</v>
      </c>
      <c r="C2975" t="s">
        <v>1754</v>
      </c>
      <c r="D2975" t="s">
        <v>2489</v>
      </c>
      <c r="E2975" t="s">
        <v>13801</v>
      </c>
      <c r="F2975" t="s">
        <v>13802</v>
      </c>
      <c r="G2975" t="s">
        <v>13803</v>
      </c>
      <c r="H2975" t="s">
        <v>13801</v>
      </c>
      <c r="I2975" t="s">
        <v>2493</v>
      </c>
      <c r="J2975" t="s">
        <v>2494</v>
      </c>
      <c r="K2975" t="s">
        <v>2495</v>
      </c>
      <c r="L2975" t="s">
        <v>2496</v>
      </c>
      <c r="M2975" t="s">
        <v>2533</v>
      </c>
      <c r="N2975" t="s">
        <v>2496</v>
      </c>
      <c r="O2975" t="s">
        <v>2498</v>
      </c>
      <c r="P2975" t="s">
        <v>2499</v>
      </c>
      <c r="Q2975" t="s">
        <v>33</v>
      </c>
      <c r="R2975" t="s">
        <v>2500</v>
      </c>
      <c r="S2975" t="s">
        <v>2501</v>
      </c>
      <c r="T2975" t="s">
        <v>2502</v>
      </c>
      <c r="U2975" t="s">
        <v>48</v>
      </c>
      <c r="V2975" t="s">
        <v>2503</v>
      </c>
      <c r="W2975" t="s">
        <v>260</v>
      </c>
      <c r="X2975" t="s">
        <v>2534</v>
      </c>
      <c r="Y2975" t="s">
        <v>2535</v>
      </c>
      <c r="Z2975" t="s">
        <v>2536</v>
      </c>
      <c r="AA2975" t="s">
        <v>2507</v>
      </c>
      <c r="AB2975" t="s">
        <v>2533</v>
      </c>
      <c r="AC2975" t="s">
        <v>2508</v>
      </c>
      <c r="AD2975">
        <v>7.39</v>
      </c>
      <c r="AE2975">
        <v>7.39</v>
      </c>
      <c r="AF2975" t="s">
        <v>2509</v>
      </c>
      <c r="AG2975">
        <v>3.3479999999999999</v>
      </c>
      <c r="AH2975" t="s">
        <v>2510</v>
      </c>
      <c r="AI2975">
        <v>600</v>
      </c>
      <c r="AJ2975">
        <v>600</v>
      </c>
      <c r="AK2975">
        <v>9.3000000000000007</v>
      </c>
      <c r="AL2975" t="s">
        <v>2511</v>
      </c>
      <c r="AM2975" t="s">
        <v>2513</v>
      </c>
      <c r="AN2975" t="s">
        <v>2513</v>
      </c>
      <c r="AO2975" t="s">
        <v>2513</v>
      </c>
      <c r="AP2975" t="s">
        <v>2513</v>
      </c>
      <c r="AQ2975" t="s">
        <v>2513</v>
      </c>
      <c r="AR2975" t="s">
        <v>2513</v>
      </c>
      <c r="AS2975" t="s">
        <v>2515</v>
      </c>
      <c r="AT2975" t="s">
        <v>2513</v>
      </c>
      <c r="AU2975">
        <v>44514</v>
      </c>
      <c r="AV2975" t="s">
        <v>2513</v>
      </c>
      <c r="AW2975" t="s">
        <v>2513</v>
      </c>
      <c r="AX2975" t="s">
        <v>2513</v>
      </c>
      <c r="AY2975" t="s">
        <v>2517</v>
      </c>
      <c r="AZ2975" t="s">
        <v>2513</v>
      </c>
      <c r="BA2975" t="s">
        <v>2513</v>
      </c>
      <c r="BB2975" t="s">
        <v>2513</v>
      </c>
    </row>
    <row r="2976" spans="1:54" x14ac:dyDescent="0.45">
      <c r="A2976">
        <v>10001313</v>
      </c>
      <c r="B2976" t="s">
        <v>13804</v>
      </c>
      <c r="C2976" t="s">
        <v>836</v>
      </c>
      <c r="D2976" t="s">
        <v>2489</v>
      </c>
      <c r="E2976" t="s">
        <v>13805</v>
      </c>
      <c r="F2976" t="s">
        <v>13806</v>
      </c>
      <c r="G2976" t="s">
        <v>11327</v>
      </c>
      <c r="H2976" t="s">
        <v>13805</v>
      </c>
      <c r="I2976" t="s">
        <v>2493</v>
      </c>
      <c r="J2976" t="s">
        <v>2494</v>
      </c>
      <c r="K2976" t="s">
        <v>2495</v>
      </c>
      <c r="L2976" t="s">
        <v>2496</v>
      </c>
      <c r="M2976" t="s">
        <v>13807</v>
      </c>
      <c r="N2976" t="s">
        <v>2496</v>
      </c>
      <c r="O2976" t="s">
        <v>2498</v>
      </c>
      <c r="P2976" t="s">
        <v>2499</v>
      </c>
      <c r="Q2976" t="s">
        <v>33</v>
      </c>
      <c r="R2976" t="s">
        <v>2500</v>
      </c>
      <c r="S2976" t="s">
        <v>2501</v>
      </c>
      <c r="T2976" t="s">
        <v>2564</v>
      </c>
      <c r="U2976" t="s">
        <v>17</v>
      </c>
      <c r="V2976" t="s">
        <v>2565</v>
      </c>
      <c r="W2976" t="s">
        <v>260</v>
      </c>
      <c r="X2976" t="s">
        <v>2566</v>
      </c>
      <c r="Y2976" t="s">
        <v>2505</v>
      </c>
      <c r="Z2976" t="s">
        <v>2567</v>
      </c>
      <c r="AA2976" t="s">
        <v>2507</v>
      </c>
      <c r="AB2976" t="s">
        <v>13807</v>
      </c>
      <c r="AC2976" t="s">
        <v>2683</v>
      </c>
      <c r="AD2976">
        <v>3.7</v>
      </c>
      <c r="AE2976">
        <v>3.7</v>
      </c>
      <c r="AF2976" t="s">
        <v>2509</v>
      </c>
      <c r="AG2976">
        <v>1.6739999999999999</v>
      </c>
      <c r="AH2976" t="s">
        <v>2510</v>
      </c>
      <c r="AI2976">
        <v>600</v>
      </c>
      <c r="AJ2976">
        <v>300</v>
      </c>
      <c r="AK2976">
        <v>9.3000000000000007</v>
      </c>
      <c r="AL2976" t="s">
        <v>2511</v>
      </c>
      <c r="AM2976" t="s">
        <v>3161</v>
      </c>
      <c r="AN2976" t="s">
        <v>2513</v>
      </c>
      <c r="AO2976" t="s">
        <v>2513</v>
      </c>
      <c r="AP2976" t="s">
        <v>2513</v>
      </c>
      <c r="AQ2976" t="s">
        <v>2513</v>
      </c>
      <c r="AR2976" t="s">
        <v>2513</v>
      </c>
      <c r="AS2976" t="s">
        <v>2515</v>
      </c>
      <c r="AT2976" t="s">
        <v>2513</v>
      </c>
      <c r="AU2976">
        <v>44514</v>
      </c>
      <c r="AV2976" t="s">
        <v>2513</v>
      </c>
      <c r="AW2976" t="s">
        <v>2513</v>
      </c>
      <c r="AX2976" t="s">
        <v>2516</v>
      </c>
      <c r="AY2976" t="s">
        <v>2517</v>
      </c>
      <c r="AZ2976" t="s">
        <v>2513</v>
      </c>
      <c r="BA2976" t="s">
        <v>2513</v>
      </c>
      <c r="BB2976" t="s">
        <v>2513</v>
      </c>
    </row>
    <row r="2977" spans="1:54" x14ac:dyDescent="0.45">
      <c r="A2977">
        <v>10001314</v>
      </c>
      <c r="B2977" t="s">
        <v>13808</v>
      </c>
      <c r="C2977" t="s">
        <v>123</v>
      </c>
      <c r="D2977" t="s">
        <v>2489</v>
      </c>
      <c r="E2977" t="s">
        <v>13809</v>
      </c>
      <c r="F2977" t="s">
        <v>13810</v>
      </c>
      <c r="G2977" t="s">
        <v>11327</v>
      </c>
      <c r="H2977" t="s">
        <v>13809</v>
      </c>
      <c r="I2977" t="s">
        <v>2493</v>
      </c>
      <c r="J2977" t="s">
        <v>2494</v>
      </c>
      <c r="K2977" t="s">
        <v>2495</v>
      </c>
      <c r="L2977" t="s">
        <v>2496</v>
      </c>
      <c r="M2977" t="s">
        <v>2786</v>
      </c>
      <c r="N2977" t="s">
        <v>2496</v>
      </c>
      <c r="O2977" t="s">
        <v>2498</v>
      </c>
      <c r="P2977" t="s">
        <v>2499</v>
      </c>
      <c r="Q2977" t="s">
        <v>33</v>
      </c>
      <c r="R2977" t="s">
        <v>2500</v>
      </c>
      <c r="S2977" t="s">
        <v>2501</v>
      </c>
      <c r="T2977" t="s">
        <v>2564</v>
      </c>
      <c r="U2977" t="s">
        <v>17</v>
      </c>
      <c r="V2977" t="s">
        <v>2565</v>
      </c>
      <c r="W2977" t="s">
        <v>260</v>
      </c>
      <c r="X2977" t="s">
        <v>2787</v>
      </c>
      <c r="Y2977" t="s">
        <v>2535</v>
      </c>
      <c r="Z2977" t="s">
        <v>2788</v>
      </c>
      <c r="AA2977" t="s">
        <v>2507</v>
      </c>
      <c r="AB2977" t="s">
        <v>2786</v>
      </c>
      <c r="AC2977" t="s">
        <v>2508</v>
      </c>
      <c r="AD2977">
        <v>3.7</v>
      </c>
      <c r="AE2977">
        <v>3.7</v>
      </c>
      <c r="AF2977" t="s">
        <v>2509</v>
      </c>
      <c r="AG2977">
        <v>1.6739999999999999</v>
      </c>
      <c r="AH2977" t="s">
        <v>2510</v>
      </c>
      <c r="AI2977">
        <v>600</v>
      </c>
      <c r="AJ2977">
        <v>300</v>
      </c>
      <c r="AK2977">
        <v>9.3000000000000007</v>
      </c>
      <c r="AL2977" t="s">
        <v>2511</v>
      </c>
      <c r="AM2977" t="s">
        <v>3161</v>
      </c>
      <c r="AN2977" t="s">
        <v>2513</v>
      </c>
      <c r="AO2977" t="s">
        <v>2513</v>
      </c>
      <c r="AP2977" t="s">
        <v>2513</v>
      </c>
      <c r="AQ2977" t="s">
        <v>2513</v>
      </c>
      <c r="AR2977" t="s">
        <v>2513</v>
      </c>
      <c r="AS2977" t="s">
        <v>2515</v>
      </c>
      <c r="AT2977" t="s">
        <v>2513</v>
      </c>
      <c r="AU2977">
        <v>44514</v>
      </c>
      <c r="AV2977" t="s">
        <v>2513</v>
      </c>
      <c r="AW2977" t="s">
        <v>2513</v>
      </c>
      <c r="AX2977" t="s">
        <v>2516</v>
      </c>
      <c r="AY2977" t="s">
        <v>2517</v>
      </c>
      <c r="AZ2977" t="s">
        <v>2513</v>
      </c>
      <c r="BA2977" t="s">
        <v>2513</v>
      </c>
      <c r="BB2977" t="s">
        <v>2513</v>
      </c>
    </row>
    <row r="2978" spans="1:54" x14ac:dyDescent="0.45">
      <c r="A2978">
        <v>10001325</v>
      </c>
      <c r="B2978" t="s">
        <v>13811</v>
      </c>
      <c r="C2978" t="s">
        <v>1610</v>
      </c>
      <c r="D2978" t="s">
        <v>2489</v>
      </c>
      <c r="E2978" t="s">
        <v>13812</v>
      </c>
      <c r="F2978" t="s">
        <v>13813</v>
      </c>
      <c r="G2978" t="s">
        <v>11340</v>
      </c>
      <c r="H2978" t="s">
        <v>13812</v>
      </c>
      <c r="I2978" t="s">
        <v>2493</v>
      </c>
      <c r="J2978" t="s">
        <v>2494</v>
      </c>
      <c r="K2978" t="s">
        <v>2495</v>
      </c>
      <c r="L2978" t="s">
        <v>2496</v>
      </c>
      <c r="M2978" t="s">
        <v>2533</v>
      </c>
      <c r="N2978" t="s">
        <v>2496</v>
      </c>
      <c r="O2978" t="s">
        <v>2498</v>
      </c>
      <c r="P2978" t="s">
        <v>2499</v>
      </c>
      <c r="Q2978" t="s">
        <v>33</v>
      </c>
      <c r="R2978" t="s">
        <v>2500</v>
      </c>
      <c r="S2978" t="s">
        <v>2501</v>
      </c>
      <c r="T2978" t="s">
        <v>2502</v>
      </c>
      <c r="U2978" t="s">
        <v>48</v>
      </c>
      <c r="V2978" t="s">
        <v>2503</v>
      </c>
      <c r="W2978" t="s">
        <v>260</v>
      </c>
      <c r="X2978" t="s">
        <v>2534</v>
      </c>
      <c r="Y2978" t="s">
        <v>2535</v>
      </c>
      <c r="Z2978" t="s">
        <v>2536</v>
      </c>
      <c r="AA2978" t="s">
        <v>2507</v>
      </c>
      <c r="AB2978" t="s">
        <v>2533</v>
      </c>
      <c r="AC2978" t="s">
        <v>2508</v>
      </c>
      <c r="AD2978">
        <v>7.39</v>
      </c>
      <c r="AE2978">
        <v>7.39</v>
      </c>
      <c r="AF2978" t="s">
        <v>2509</v>
      </c>
      <c r="AG2978">
        <v>3.3479999999999999</v>
      </c>
      <c r="AH2978" t="s">
        <v>2510</v>
      </c>
      <c r="AI2978">
        <v>600</v>
      </c>
      <c r="AJ2978">
        <v>600</v>
      </c>
      <c r="AK2978">
        <v>9.3000000000000007</v>
      </c>
      <c r="AL2978" t="s">
        <v>2511</v>
      </c>
      <c r="AM2978" t="s">
        <v>2649</v>
      </c>
      <c r="AN2978" t="s">
        <v>2513</v>
      </c>
      <c r="AO2978" t="s">
        <v>2513</v>
      </c>
      <c r="AP2978" t="s">
        <v>2513</v>
      </c>
      <c r="AQ2978" t="s">
        <v>2513</v>
      </c>
      <c r="AR2978" t="s">
        <v>2513</v>
      </c>
      <c r="AS2978" t="s">
        <v>2515</v>
      </c>
      <c r="AT2978" t="s">
        <v>2513</v>
      </c>
      <c r="AU2978">
        <v>44514</v>
      </c>
      <c r="AV2978" t="s">
        <v>2513</v>
      </c>
      <c r="AW2978" t="s">
        <v>2513</v>
      </c>
      <c r="AX2978" t="s">
        <v>2516</v>
      </c>
      <c r="AY2978" t="s">
        <v>2517</v>
      </c>
      <c r="AZ2978" t="s">
        <v>2513</v>
      </c>
      <c r="BA2978" t="s">
        <v>2513</v>
      </c>
      <c r="BB2978" t="s">
        <v>2513</v>
      </c>
    </row>
    <row r="2979" spans="1:54" x14ac:dyDescent="0.45">
      <c r="A2979">
        <v>10001328</v>
      </c>
      <c r="B2979" t="s">
        <v>13814</v>
      </c>
      <c r="C2979" t="s">
        <v>1674</v>
      </c>
      <c r="D2979" t="s">
        <v>2489</v>
      </c>
      <c r="E2979" t="s">
        <v>13815</v>
      </c>
      <c r="F2979" t="s">
        <v>13816</v>
      </c>
      <c r="G2979" t="s">
        <v>13709</v>
      </c>
      <c r="H2979" t="s">
        <v>13815</v>
      </c>
      <c r="I2979" t="s">
        <v>2493</v>
      </c>
      <c r="J2979" t="s">
        <v>2494</v>
      </c>
      <c r="K2979" t="s">
        <v>2495</v>
      </c>
      <c r="L2979" t="s">
        <v>2496</v>
      </c>
      <c r="M2979" t="s">
        <v>2497</v>
      </c>
      <c r="N2979" t="s">
        <v>2496</v>
      </c>
      <c r="O2979" t="s">
        <v>2498</v>
      </c>
      <c r="P2979" t="s">
        <v>2499</v>
      </c>
      <c r="Q2979" t="s">
        <v>33</v>
      </c>
      <c r="R2979" t="s">
        <v>2500</v>
      </c>
      <c r="S2979" t="s">
        <v>2501</v>
      </c>
      <c r="T2979" t="s">
        <v>2502</v>
      </c>
      <c r="U2979" t="s">
        <v>48</v>
      </c>
      <c r="V2979" t="s">
        <v>2503</v>
      </c>
      <c r="W2979" t="s">
        <v>260</v>
      </c>
      <c r="X2979" t="s">
        <v>2504</v>
      </c>
      <c r="Y2979" t="s">
        <v>2505</v>
      </c>
      <c r="Z2979" t="s">
        <v>2506</v>
      </c>
      <c r="AA2979" t="s">
        <v>2507</v>
      </c>
      <c r="AB2979" t="s">
        <v>2497</v>
      </c>
      <c r="AC2979" t="s">
        <v>2508</v>
      </c>
      <c r="AD2979">
        <v>7.39</v>
      </c>
      <c r="AE2979">
        <v>7.39</v>
      </c>
      <c r="AF2979" t="s">
        <v>2509</v>
      </c>
      <c r="AG2979">
        <v>3.3479999999999999</v>
      </c>
      <c r="AH2979" t="s">
        <v>2510</v>
      </c>
      <c r="AI2979">
        <v>600</v>
      </c>
      <c r="AJ2979">
        <v>600</v>
      </c>
      <c r="AK2979">
        <v>9.3000000000000007</v>
      </c>
      <c r="AL2979" t="s">
        <v>2511</v>
      </c>
      <c r="AM2979" t="s">
        <v>2513</v>
      </c>
      <c r="AN2979" t="s">
        <v>2513</v>
      </c>
      <c r="AO2979" t="s">
        <v>2513</v>
      </c>
      <c r="AP2979" t="s">
        <v>2513</v>
      </c>
      <c r="AQ2979" t="s">
        <v>2513</v>
      </c>
      <c r="AR2979" t="s">
        <v>2513</v>
      </c>
      <c r="AS2979" t="s">
        <v>2515</v>
      </c>
      <c r="AT2979" t="s">
        <v>2513</v>
      </c>
      <c r="AU2979">
        <v>44514</v>
      </c>
      <c r="AV2979" t="s">
        <v>2513</v>
      </c>
      <c r="AW2979" t="s">
        <v>2513</v>
      </c>
      <c r="AX2979" t="s">
        <v>2513</v>
      </c>
      <c r="AY2979" t="s">
        <v>2517</v>
      </c>
      <c r="AZ2979" t="s">
        <v>2513</v>
      </c>
      <c r="BA2979" t="s">
        <v>2513</v>
      </c>
      <c r="BB2979" t="s">
        <v>2513</v>
      </c>
    </row>
    <row r="2980" spans="1:54" x14ac:dyDescent="0.45">
      <c r="A2980">
        <v>10001329</v>
      </c>
      <c r="B2980" t="s">
        <v>13817</v>
      </c>
      <c r="C2980" t="s">
        <v>1789</v>
      </c>
      <c r="D2980" t="s">
        <v>2489</v>
      </c>
      <c r="E2980" t="s">
        <v>13818</v>
      </c>
      <c r="F2980" t="s">
        <v>13819</v>
      </c>
      <c r="G2980" t="s">
        <v>11358</v>
      </c>
      <c r="H2980" t="s">
        <v>13818</v>
      </c>
      <c r="I2980" t="s">
        <v>2493</v>
      </c>
      <c r="J2980" t="s">
        <v>2494</v>
      </c>
      <c r="K2980" t="s">
        <v>2495</v>
      </c>
      <c r="L2980" t="s">
        <v>2496</v>
      </c>
      <c r="M2980" t="s">
        <v>11575</v>
      </c>
      <c r="N2980" t="s">
        <v>2496</v>
      </c>
      <c r="O2980" t="s">
        <v>2498</v>
      </c>
      <c r="P2980" t="s">
        <v>2499</v>
      </c>
      <c r="Q2980" t="s">
        <v>33</v>
      </c>
      <c r="R2980" t="s">
        <v>2500</v>
      </c>
      <c r="S2980" t="s">
        <v>2501</v>
      </c>
      <c r="T2980" t="s">
        <v>2502</v>
      </c>
      <c r="U2980" t="s">
        <v>48</v>
      </c>
      <c r="V2980" t="s">
        <v>2722</v>
      </c>
      <c r="W2980" t="s">
        <v>246</v>
      </c>
      <c r="X2980" t="s">
        <v>11576</v>
      </c>
      <c r="Y2980" t="s">
        <v>2535</v>
      </c>
      <c r="Z2980" t="s">
        <v>11577</v>
      </c>
      <c r="AA2980" t="s">
        <v>2507</v>
      </c>
      <c r="AB2980" t="s">
        <v>11575</v>
      </c>
      <c r="AC2980" t="s">
        <v>2508</v>
      </c>
      <c r="AD2980">
        <v>7.39</v>
      </c>
      <c r="AE2980">
        <v>7.39</v>
      </c>
      <c r="AF2980" t="s">
        <v>2509</v>
      </c>
      <c r="AG2980">
        <v>3.3479999999999999</v>
      </c>
      <c r="AH2980" t="s">
        <v>2510</v>
      </c>
      <c r="AI2980">
        <v>600</v>
      </c>
      <c r="AJ2980">
        <v>600</v>
      </c>
      <c r="AK2980">
        <v>9.3000000000000007</v>
      </c>
      <c r="AL2980" t="s">
        <v>2511</v>
      </c>
      <c r="AM2980" t="s">
        <v>2513</v>
      </c>
      <c r="AN2980" t="s">
        <v>2513</v>
      </c>
      <c r="AO2980" t="s">
        <v>2513</v>
      </c>
      <c r="AP2980" t="s">
        <v>2513</v>
      </c>
      <c r="AQ2980" t="s">
        <v>2513</v>
      </c>
      <c r="AR2980" t="s">
        <v>2513</v>
      </c>
      <c r="AS2980" t="s">
        <v>2515</v>
      </c>
      <c r="AT2980" t="s">
        <v>2513</v>
      </c>
      <c r="AU2980">
        <v>44514</v>
      </c>
      <c r="AV2980" t="s">
        <v>2513</v>
      </c>
      <c r="AW2980" t="s">
        <v>2513</v>
      </c>
      <c r="AX2980" t="s">
        <v>2513</v>
      </c>
      <c r="AY2980" t="s">
        <v>2517</v>
      </c>
      <c r="AZ2980" t="s">
        <v>2513</v>
      </c>
      <c r="BA2980" t="s">
        <v>2513</v>
      </c>
      <c r="BB2980" t="s">
        <v>2513</v>
      </c>
    </row>
    <row r="2981" spans="1:54" x14ac:dyDescent="0.45">
      <c r="A2981">
        <v>10001330</v>
      </c>
      <c r="B2981" t="s">
        <v>13820</v>
      </c>
      <c r="C2981" t="s">
        <v>1889</v>
      </c>
      <c r="D2981" t="s">
        <v>2489</v>
      </c>
      <c r="E2981" t="s">
        <v>13821</v>
      </c>
      <c r="F2981" t="s">
        <v>13822</v>
      </c>
      <c r="G2981" t="s">
        <v>13823</v>
      </c>
      <c r="H2981" t="s">
        <v>13821</v>
      </c>
      <c r="I2981" t="s">
        <v>2493</v>
      </c>
      <c r="J2981" t="s">
        <v>2494</v>
      </c>
      <c r="K2981" t="s">
        <v>2495</v>
      </c>
      <c r="L2981" t="s">
        <v>2496</v>
      </c>
      <c r="M2981" t="s">
        <v>13824</v>
      </c>
      <c r="N2981" t="s">
        <v>2496</v>
      </c>
      <c r="O2981" t="s">
        <v>2498</v>
      </c>
      <c r="P2981" t="s">
        <v>2499</v>
      </c>
      <c r="Q2981" t="s">
        <v>33</v>
      </c>
      <c r="R2981" t="s">
        <v>2500</v>
      </c>
      <c r="S2981" t="s">
        <v>2501</v>
      </c>
      <c r="T2981" t="s">
        <v>2502</v>
      </c>
      <c r="U2981" t="s">
        <v>48</v>
      </c>
      <c r="V2981" t="s">
        <v>2503</v>
      </c>
      <c r="W2981" t="s">
        <v>260</v>
      </c>
      <c r="X2981" t="s">
        <v>13825</v>
      </c>
      <c r="Y2981" t="s">
        <v>2732</v>
      </c>
      <c r="Z2981" t="s">
        <v>13826</v>
      </c>
      <c r="AA2981" t="s">
        <v>2507</v>
      </c>
      <c r="AB2981" t="s">
        <v>13824</v>
      </c>
      <c r="AC2981" t="s">
        <v>2586</v>
      </c>
      <c r="AD2981">
        <v>7.39</v>
      </c>
      <c r="AE2981">
        <v>7.39</v>
      </c>
      <c r="AF2981" t="s">
        <v>2509</v>
      </c>
      <c r="AG2981">
        <v>3.3479999999999999</v>
      </c>
      <c r="AH2981" t="s">
        <v>2510</v>
      </c>
      <c r="AI2981">
        <v>600</v>
      </c>
      <c r="AJ2981">
        <v>600</v>
      </c>
      <c r="AK2981">
        <v>9.3000000000000007</v>
      </c>
      <c r="AL2981" t="s">
        <v>2511</v>
      </c>
      <c r="AM2981" t="s">
        <v>2513</v>
      </c>
      <c r="AN2981" t="s">
        <v>2513</v>
      </c>
      <c r="AO2981" t="s">
        <v>2513</v>
      </c>
      <c r="AP2981" t="s">
        <v>2513</v>
      </c>
      <c r="AQ2981" t="s">
        <v>2513</v>
      </c>
      <c r="AR2981" t="s">
        <v>2513</v>
      </c>
      <c r="AS2981" t="s">
        <v>2515</v>
      </c>
      <c r="AT2981" t="s">
        <v>2513</v>
      </c>
      <c r="AU2981">
        <v>44514</v>
      </c>
      <c r="AV2981" t="s">
        <v>2513</v>
      </c>
      <c r="AW2981" t="s">
        <v>2513</v>
      </c>
      <c r="AX2981" t="s">
        <v>2513</v>
      </c>
      <c r="AY2981" t="s">
        <v>2517</v>
      </c>
      <c r="AZ2981" t="s">
        <v>2513</v>
      </c>
      <c r="BA2981" t="s">
        <v>2513</v>
      </c>
      <c r="BB2981" t="s">
        <v>2513</v>
      </c>
    </row>
    <row r="2982" spans="1:54" x14ac:dyDescent="0.45">
      <c r="A2982">
        <v>10001333</v>
      </c>
      <c r="B2982" t="s">
        <v>13827</v>
      </c>
      <c r="C2982" t="s">
        <v>23983</v>
      </c>
      <c r="D2982" t="s">
        <v>2489</v>
      </c>
      <c r="E2982" t="s">
        <v>13828</v>
      </c>
      <c r="F2982" t="s">
        <v>13829</v>
      </c>
      <c r="G2982" t="s">
        <v>13830</v>
      </c>
      <c r="H2982" t="s">
        <v>13828</v>
      </c>
      <c r="I2982" t="s">
        <v>2493</v>
      </c>
      <c r="J2982" t="s">
        <v>2494</v>
      </c>
      <c r="K2982" t="s">
        <v>2495</v>
      </c>
      <c r="L2982" t="s">
        <v>2496</v>
      </c>
      <c r="M2982" t="s">
        <v>11575</v>
      </c>
      <c r="N2982" t="s">
        <v>2496</v>
      </c>
      <c r="O2982" t="s">
        <v>2498</v>
      </c>
      <c r="P2982" t="s">
        <v>2499</v>
      </c>
      <c r="Q2982" t="s">
        <v>33</v>
      </c>
      <c r="R2982" t="s">
        <v>2500</v>
      </c>
      <c r="S2982" t="s">
        <v>2501</v>
      </c>
      <c r="T2982" t="s">
        <v>2502</v>
      </c>
      <c r="U2982" t="s">
        <v>48</v>
      </c>
      <c r="V2982" t="s">
        <v>2722</v>
      </c>
      <c r="W2982" t="s">
        <v>246</v>
      </c>
      <c r="X2982" t="s">
        <v>11576</v>
      </c>
      <c r="Y2982" t="s">
        <v>2535</v>
      </c>
      <c r="Z2982" t="s">
        <v>11577</v>
      </c>
      <c r="AA2982" t="s">
        <v>2507</v>
      </c>
      <c r="AB2982" t="s">
        <v>11575</v>
      </c>
      <c r="AC2982" t="s">
        <v>2508</v>
      </c>
      <c r="AD2982">
        <v>7.39</v>
      </c>
      <c r="AE2982">
        <v>7.39</v>
      </c>
      <c r="AF2982" t="s">
        <v>2509</v>
      </c>
      <c r="AG2982">
        <v>3.3479999999999999</v>
      </c>
      <c r="AH2982" t="s">
        <v>2510</v>
      </c>
      <c r="AI2982">
        <v>600</v>
      </c>
      <c r="AJ2982">
        <v>600</v>
      </c>
      <c r="AK2982">
        <v>9.3000000000000007</v>
      </c>
      <c r="AL2982" t="s">
        <v>2511</v>
      </c>
      <c r="AM2982" t="s">
        <v>2513</v>
      </c>
      <c r="AN2982" t="s">
        <v>2513</v>
      </c>
      <c r="AO2982" t="s">
        <v>2513</v>
      </c>
      <c r="AP2982" t="s">
        <v>2513</v>
      </c>
      <c r="AQ2982" t="s">
        <v>2513</v>
      </c>
      <c r="AR2982" t="s">
        <v>2513</v>
      </c>
      <c r="AS2982" t="s">
        <v>2515</v>
      </c>
      <c r="AT2982" t="s">
        <v>2513</v>
      </c>
      <c r="AU2982">
        <v>44514</v>
      </c>
      <c r="AV2982" t="s">
        <v>2513</v>
      </c>
      <c r="AW2982" t="s">
        <v>2513</v>
      </c>
      <c r="AX2982" t="s">
        <v>2513</v>
      </c>
      <c r="AY2982" t="s">
        <v>2517</v>
      </c>
      <c r="AZ2982" t="s">
        <v>2513</v>
      </c>
      <c r="BA2982" t="s">
        <v>2513</v>
      </c>
      <c r="BB2982" t="s">
        <v>2513</v>
      </c>
    </row>
    <row r="2983" spans="1:54" x14ac:dyDescent="0.45">
      <c r="A2983">
        <v>10001334</v>
      </c>
      <c r="B2983" t="s">
        <v>13831</v>
      </c>
      <c r="C2983" t="s">
        <v>968</v>
      </c>
      <c r="D2983" t="s">
        <v>2489</v>
      </c>
      <c r="E2983" t="s">
        <v>13832</v>
      </c>
      <c r="F2983" t="s">
        <v>13833</v>
      </c>
      <c r="G2983" t="s">
        <v>11376</v>
      </c>
      <c r="H2983" t="s">
        <v>13832</v>
      </c>
      <c r="I2983" t="s">
        <v>2493</v>
      </c>
      <c r="J2983" t="s">
        <v>2494</v>
      </c>
      <c r="K2983" t="s">
        <v>2495</v>
      </c>
      <c r="L2983" t="s">
        <v>2496</v>
      </c>
      <c r="M2983" t="s">
        <v>2786</v>
      </c>
      <c r="N2983" t="s">
        <v>2496</v>
      </c>
      <c r="O2983" t="s">
        <v>2498</v>
      </c>
      <c r="P2983" t="s">
        <v>2499</v>
      </c>
      <c r="Q2983" t="s">
        <v>33</v>
      </c>
      <c r="R2983" t="s">
        <v>2500</v>
      </c>
      <c r="S2983" t="s">
        <v>2501</v>
      </c>
      <c r="T2983" t="s">
        <v>2564</v>
      </c>
      <c r="U2983" t="s">
        <v>17</v>
      </c>
      <c r="V2983" t="s">
        <v>2565</v>
      </c>
      <c r="W2983" t="s">
        <v>260</v>
      </c>
      <c r="X2983" t="s">
        <v>2787</v>
      </c>
      <c r="Y2983" t="s">
        <v>2535</v>
      </c>
      <c r="Z2983" t="s">
        <v>2788</v>
      </c>
      <c r="AA2983" t="s">
        <v>2507</v>
      </c>
      <c r="AB2983" t="s">
        <v>2786</v>
      </c>
      <c r="AC2983" t="s">
        <v>2508</v>
      </c>
      <c r="AD2983">
        <v>3.7</v>
      </c>
      <c r="AE2983">
        <v>3.7</v>
      </c>
      <c r="AF2983" t="s">
        <v>2509</v>
      </c>
      <c r="AG2983">
        <v>1.6739999999999999</v>
      </c>
      <c r="AH2983" t="s">
        <v>2510</v>
      </c>
      <c r="AI2983">
        <v>600</v>
      </c>
      <c r="AJ2983">
        <v>300</v>
      </c>
      <c r="AK2983">
        <v>9.3000000000000007</v>
      </c>
      <c r="AL2983" t="s">
        <v>2511</v>
      </c>
      <c r="AM2983" t="s">
        <v>2512</v>
      </c>
      <c r="AN2983" t="s">
        <v>2513</v>
      </c>
      <c r="AO2983" t="s">
        <v>2513</v>
      </c>
      <c r="AP2983" t="s">
        <v>2513</v>
      </c>
      <c r="AQ2983" t="s">
        <v>2513</v>
      </c>
      <c r="AR2983" t="s">
        <v>2513</v>
      </c>
      <c r="AS2983" t="s">
        <v>2515</v>
      </c>
      <c r="AT2983" t="s">
        <v>2513</v>
      </c>
      <c r="AU2983">
        <v>44514</v>
      </c>
      <c r="AV2983" t="s">
        <v>2513</v>
      </c>
      <c r="AW2983" t="s">
        <v>2513</v>
      </c>
      <c r="AX2983" t="s">
        <v>2516</v>
      </c>
      <c r="AY2983" t="s">
        <v>2517</v>
      </c>
      <c r="AZ2983" t="s">
        <v>2513</v>
      </c>
      <c r="BA2983" t="s">
        <v>2513</v>
      </c>
      <c r="BB2983" t="s">
        <v>2513</v>
      </c>
    </row>
    <row r="2984" spans="1:54" x14ac:dyDescent="0.45">
      <c r="A2984">
        <v>10001337</v>
      </c>
      <c r="B2984" t="s">
        <v>13834</v>
      </c>
      <c r="C2984" t="s">
        <v>1754</v>
      </c>
      <c r="D2984" t="s">
        <v>2489</v>
      </c>
      <c r="E2984" t="s">
        <v>13835</v>
      </c>
      <c r="F2984" t="s">
        <v>13836</v>
      </c>
      <c r="G2984" t="s">
        <v>13719</v>
      </c>
      <c r="H2984" t="s">
        <v>13835</v>
      </c>
      <c r="I2984" t="s">
        <v>2493</v>
      </c>
      <c r="J2984" t="s">
        <v>2494</v>
      </c>
      <c r="K2984" t="s">
        <v>2495</v>
      </c>
      <c r="L2984" t="s">
        <v>2496</v>
      </c>
      <c r="M2984" t="s">
        <v>2533</v>
      </c>
      <c r="N2984" t="s">
        <v>2496</v>
      </c>
      <c r="O2984" t="s">
        <v>2498</v>
      </c>
      <c r="P2984" t="s">
        <v>2499</v>
      </c>
      <c r="Q2984" t="s">
        <v>33</v>
      </c>
      <c r="R2984" t="s">
        <v>2500</v>
      </c>
      <c r="S2984" t="s">
        <v>2501</v>
      </c>
      <c r="T2984" t="s">
        <v>2502</v>
      </c>
      <c r="U2984" t="s">
        <v>48</v>
      </c>
      <c r="V2984" t="s">
        <v>2503</v>
      </c>
      <c r="W2984" t="s">
        <v>260</v>
      </c>
      <c r="X2984" t="s">
        <v>2534</v>
      </c>
      <c r="Y2984" t="s">
        <v>2535</v>
      </c>
      <c r="Z2984" t="s">
        <v>2536</v>
      </c>
      <c r="AA2984" t="s">
        <v>2507</v>
      </c>
      <c r="AB2984" t="s">
        <v>2533</v>
      </c>
      <c r="AC2984" t="s">
        <v>2508</v>
      </c>
      <c r="AD2984">
        <v>7.39</v>
      </c>
      <c r="AE2984">
        <v>7.39</v>
      </c>
      <c r="AF2984" t="s">
        <v>2509</v>
      </c>
      <c r="AG2984">
        <v>3.3479999999999999</v>
      </c>
      <c r="AH2984" t="s">
        <v>2510</v>
      </c>
      <c r="AI2984">
        <v>600</v>
      </c>
      <c r="AJ2984">
        <v>600</v>
      </c>
      <c r="AK2984">
        <v>9.3000000000000007</v>
      </c>
      <c r="AL2984" t="s">
        <v>2511</v>
      </c>
      <c r="AM2984" t="s">
        <v>2512</v>
      </c>
      <c r="AN2984" t="s">
        <v>2513</v>
      </c>
      <c r="AO2984" t="s">
        <v>2513</v>
      </c>
      <c r="AP2984" t="s">
        <v>2513</v>
      </c>
      <c r="AQ2984" t="s">
        <v>2513</v>
      </c>
      <c r="AR2984" t="s">
        <v>2513</v>
      </c>
      <c r="AS2984" t="s">
        <v>2515</v>
      </c>
      <c r="AT2984" t="s">
        <v>2513</v>
      </c>
      <c r="AU2984">
        <v>44514</v>
      </c>
      <c r="AV2984" t="s">
        <v>2513</v>
      </c>
      <c r="AW2984" t="s">
        <v>2513</v>
      </c>
      <c r="AX2984" t="s">
        <v>2516</v>
      </c>
      <c r="AY2984" t="s">
        <v>2517</v>
      </c>
      <c r="AZ2984" t="s">
        <v>2513</v>
      </c>
      <c r="BA2984" t="s">
        <v>2513</v>
      </c>
      <c r="BB2984" t="s">
        <v>2513</v>
      </c>
    </row>
    <row r="2985" spans="1:54" x14ac:dyDescent="0.45">
      <c r="A2985">
        <v>10001339</v>
      </c>
      <c r="B2985" t="s">
        <v>13837</v>
      </c>
      <c r="C2985" t="s">
        <v>26552</v>
      </c>
      <c r="D2985" t="s">
        <v>2489</v>
      </c>
      <c r="E2985" t="s">
        <v>13838</v>
      </c>
      <c r="F2985" t="s">
        <v>13839</v>
      </c>
      <c r="G2985" t="s">
        <v>13840</v>
      </c>
      <c r="H2985" t="s">
        <v>13838</v>
      </c>
      <c r="I2985" t="s">
        <v>2493</v>
      </c>
      <c r="J2985" t="s">
        <v>2494</v>
      </c>
      <c r="K2985" t="s">
        <v>2495</v>
      </c>
      <c r="L2985" t="s">
        <v>2496</v>
      </c>
      <c r="M2985" t="s">
        <v>2497</v>
      </c>
      <c r="N2985" t="s">
        <v>2496</v>
      </c>
      <c r="O2985" t="s">
        <v>2498</v>
      </c>
      <c r="P2985" t="s">
        <v>2499</v>
      </c>
      <c r="Q2985" t="s">
        <v>33</v>
      </c>
      <c r="R2985" t="s">
        <v>2500</v>
      </c>
      <c r="S2985" t="s">
        <v>2501</v>
      </c>
      <c r="T2985" t="s">
        <v>2502</v>
      </c>
      <c r="U2985" t="s">
        <v>48</v>
      </c>
      <c r="V2985" t="s">
        <v>2503</v>
      </c>
      <c r="W2985" t="s">
        <v>260</v>
      </c>
      <c r="X2985" t="s">
        <v>2504</v>
      </c>
      <c r="Y2985" t="s">
        <v>2505</v>
      </c>
      <c r="Z2985" t="s">
        <v>2506</v>
      </c>
      <c r="AA2985" t="s">
        <v>2507</v>
      </c>
      <c r="AB2985" t="s">
        <v>2497</v>
      </c>
      <c r="AC2985" t="s">
        <v>2508</v>
      </c>
      <c r="AD2985">
        <v>7.39</v>
      </c>
      <c r="AE2985">
        <v>7.39</v>
      </c>
      <c r="AF2985" t="s">
        <v>2509</v>
      </c>
      <c r="AG2985">
        <v>3.3479999999999999</v>
      </c>
      <c r="AH2985" t="s">
        <v>2510</v>
      </c>
      <c r="AI2985">
        <v>600</v>
      </c>
      <c r="AJ2985">
        <v>600</v>
      </c>
      <c r="AK2985">
        <v>9.3000000000000007</v>
      </c>
      <c r="AL2985" t="s">
        <v>2511</v>
      </c>
      <c r="AM2985" t="s">
        <v>2512</v>
      </c>
      <c r="AN2985" t="s">
        <v>2513</v>
      </c>
      <c r="AO2985" t="s">
        <v>2513</v>
      </c>
      <c r="AP2985" t="s">
        <v>2513</v>
      </c>
      <c r="AQ2985" t="s">
        <v>2513</v>
      </c>
      <c r="AR2985" t="s">
        <v>2513</v>
      </c>
      <c r="AS2985" t="s">
        <v>2515</v>
      </c>
      <c r="AT2985" t="s">
        <v>2513</v>
      </c>
      <c r="AU2985">
        <v>44514</v>
      </c>
      <c r="AV2985" t="s">
        <v>2513</v>
      </c>
      <c r="AW2985" t="s">
        <v>2513</v>
      </c>
      <c r="AX2985" t="s">
        <v>2516</v>
      </c>
      <c r="AY2985" t="s">
        <v>2517</v>
      </c>
      <c r="AZ2985" t="s">
        <v>2513</v>
      </c>
      <c r="BA2985" t="s">
        <v>2513</v>
      </c>
      <c r="BB2985" t="s">
        <v>2513</v>
      </c>
    </row>
    <row r="2986" spans="1:54" x14ac:dyDescent="0.45">
      <c r="A2986">
        <v>10001340</v>
      </c>
      <c r="B2986" t="s">
        <v>13841</v>
      </c>
      <c r="C2986" t="s">
        <v>1124</v>
      </c>
      <c r="D2986" t="s">
        <v>2489</v>
      </c>
      <c r="E2986" t="s">
        <v>13842</v>
      </c>
      <c r="F2986" t="s">
        <v>13843</v>
      </c>
      <c r="G2986" t="s">
        <v>11345</v>
      </c>
      <c r="H2986" t="s">
        <v>13842</v>
      </c>
      <c r="I2986" t="s">
        <v>2493</v>
      </c>
      <c r="J2986" t="s">
        <v>2494</v>
      </c>
      <c r="K2986" t="s">
        <v>2495</v>
      </c>
      <c r="L2986" t="s">
        <v>2496</v>
      </c>
      <c r="M2986" t="s">
        <v>13844</v>
      </c>
      <c r="N2986" t="s">
        <v>2496</v>
      </c>
      <c r="O2986" t="s">
        <v>2498</v>
      </c>
      <c r="P2986" t="s">
        <v>2499</v>
      </c>
      <c r="Q2986" t="s">
        <v>33</v>
      </c>
      <c r="R2986" t="s">
        <v>2500</v>
      </c>
      <c r="S2986" t="s">
        <v>2501</v>
      </c>
      <c r="T2986" t="s">
        <v>2564</v>
      </c>
      <c r="U2986" t="s">
        <v>17</v>
      </c>
      <c r="V2986" t="s">
        <v>2565</v>
      </c>
      <c r="W2986" t="s">
        <v>260</v>
      </c>
      <c r="X2986" t="s">
        <v>2787</v>
      </c>
      <c r="Y2986" t="s">
        <v>2535</v>
      </c>
      <c r="Z2986" t="s">
        <v>13845</v>
      </c>
      <c r="AA2986" t="s">
        <v>11348</v>
      </c>
      <c r="AB2986" t="s">
        <v>13844</v>
      </c>
      <c r="AC2986" t="s">
        <v>2508</v>
      </c>
      <c r="AD2986">
        <v>3.7</v>
      </c>
      <c r="AE2986">
        <v>3.7</v>
      </c>
      <c r="AF2986" t="s">
        <v>2509</v>
      </c>
      <c r="AG2986">
        <v>1.6739999999999999</v>
      </c>
      <c r="AH2986" t="s">
        <v>2510</v>
      </c>
      <c r="AI2986">
        <v>600</v>
      </c>
      <c r="AJ2986">
        <v>300</v>
      </c>
      <c r="AK2986">
        <v>9.3000000000000007</v>
      </c>
      <c r="AL2986" t="s">
        <v>2511</v>
      </c>
      <c r="AM2986" t="s">
        <v>2513</v>
      </c>
      <c r="AN2986" t="s">
        <v>2513</v>
      </c>
      <c r="AO2986" t="s">
        <v>2513</v>
      </c>
      <c r="AP2986" t="s">
        <v>2513</v>
      </c>
      <c r="AQ2986" t="s">
        <v>2513</v>
      </c>
      <c r="AR2986" t="s">
        <v>2513</v>
      </c>
      <c r="AS2986" t="s">
        <v>2515</v>
      </c>
      <c r="AT2986" t="s">
        <v>2513</v>
      </c>
      <c r="AU2986">
        <v>44514</v>
      </c>
      <c r="AV2986" t="s">
        <v>2513</v>
      </c>
      <c r="AW2986" t="s">
        <v>2513</v>
      </c>
      <c r="AX2986" t="s">
        <v>2513</v>
      </c>
      <c r="AY2986" t="s">
        <v>2517</v>
      </c>
      <c r="AZ2986" t="s">
        <v>2513</v>
      </c>
      <c r="BA2986" t="s">
        <v>2513</v>
      </c>
      <c r="BB2986" t="s">
        <v>2513</v>
      </c>
    </row>
    <row r="2987" spans="1:54" x14ac:dyDescent="0.45">
      <c r="A2987">
        <v>10001341</v>
      </c>
      <c r="B2987" t="s">
        <v>13846</v>
      </c>
      <c r="C2987" t="s">
        <v>112</v>
      </c>
      <c r="D2987" t="s">
        <v>2489</v>
      </c>
      <c r="E2987" t="s">
        <v>13847</v>
      </c>
      <c r="F2987" t="s">
        <v>13848</v>
      </c>
      <c r="G2987" t="s">
        <v>11376</v>
      </c>
      <c r="H2987" t="s">
        <v>13847</v>
      </c>
      <c r="I2987" t="s">
        <v>2493</v>
      </c>
      <c r="J2987" t="s">
        <v>2494</v>
      </c>
      <c r="K2987" t="s">
        <v>2495</v>
      </c>
      <c r="L2987" t="s">
        <v>2496</v>
      </c>
      <c r="M2987" t="s">
        <v>2563</v>
      </c>
      <c r="N2987" t="s">
        <v>2496</v>
      </c>
      <c r="O2987" t="s">
        <v>2498</v>
      </c>
      <c r="P2987" t="s">
        <v>2499</v>
      </c>
      <c r="Q2987" t="s">
        <v>33</v>
      </c>
      <c r="R2987" t="s">
        <v>2500</v>
      </c>
      <c r="S2987" t="s">
        <v>2501</v>
      </c>
      <c r="T2987" t="s">
        <v>2564</v>
      </c>
      <c r="U2987" t="s">
        <v>17</v>
      </c>
      <c r="V2987" t="s">
        <v>2565</v>
      </c>
      <c r="W2987" t="s">
        <v>260</v>
      </c>
      <c r="X2987" t="s">
        <v>2566</v>
      </c>
      <c r="Y2987" t="s">
        <v>2505</v>
      </c>
      <c r="Z2987" t="s">
        <v>2567</v>
      </c>
      <c r="AA2987" t="s">
        <v>2507</v>
      </c>
      <c r="AB2987" t="s">
        <v>2563</v>
      </c>
      <c r="AC2987" t="s">
        <v>2508</v>
      </c>
      <c r="AD2987">
        <v>3.7</v>
      </c>
      <c r="AE2987">
        <v>3.7</v>
      </c>
      <c r="AF2987" t="s">
        <v>2509</v>
      </c>
      <c r="AG2987">
        <v>1.6739999999999999</v>
      </c>
      <c r="AH2987" t="s">
        <v>2510</v>
      </c>
      <c r="AI2987">
        <v>600</v>
      </c>
      <c r="AJ2987">
        <v>300</v>
      </c>
      <c r="AK2987">
        <v>9.3000000000000007</v>
      </c>
      <c r="AL2987" t="s">
        <v>2511</v>
      </c>
      <c r="AM2987" t="s">
        <v>2513</v>
      </c>
      <c r="AN2987" t="s">
        <v>2513</v>
      </c>
      <c r="AO2987" t="s">
        <v>2513</v>
      </c>
      <c r="AP2987" t="s">
        <v>2513</v>
      </c>
      <c r="AQ2987" t="s">
        <v>2513</v>
      </c>
      <c r="AR2987" t="s">
        <v>2513</v>
      </c>
      <c r="AS2987" t="s">
        <v>2515</v>
      </c>
      <c r="AT2987" t="s">
        <v>2513</v>
      </c>
      <c r="AU2987">
        <v>44514</v>
      </c>
      <c r="AV2987" t="s">
        <v>2513</v>
      </c>
      <c r="AW2987" t="s">
        <v>2513</v>
      </c>
      <c r="AX2987" t="s">
        <v>2513</v>
      </c>
      <c r="AY2987" t="s">
        <v>2517</v>
      </c>
      <c r="AZ2987" t="s">
        <v>2513</v>
      </c>
      <c r="BA2987" t="s">
        <v>2513</v>
      </c>
      <c r="BB2987" t="s">
        <v>2513</v>
      </c>
    </row>
    <row r="2988" spans="1:54" x14ac:dyDescent="0.45">
      <c r="A2988">
        <v>10001343</v>
      </c>
      <c r="B2988" t="s">
        <v>13849</v>
      </c>
      <c r="C2988" t="s">
        <v>1850</v>
      </c>
      <c r="D2988" t="s">
        <v>2489</v>
      </c>
      <c r="E2988" t="s">
        <v>13850</v>
      </c>
      <c r="F2988" t="s">
        <v>13851</v>
      </c>
      <c r="G2988" t="s">
        <v>13803</v>
      </c>
      <c r="H2988" t="s">
        <v>13850</v>
      </c>
      <c r="I2988" t="s">
        <v>2493</v>
      </c>
      <c r="J2988" t="s">
        <v>2494</v>
      </c>
      <c r="K2988" t="s">
        <v>2495</v>
      </c>
      <c r="L2988" t="s">
        <v>2496</v>
      </c>
      <c r="M2988" t="s">
        <v>2533</v>
      </c>
      <c r="N2988" t="s">
        <v>2496</v>
      </c>
      <c r="O2988" t="s">
        <v>2498</v>
      </c>
      <c r="P2988" t="s">
        <v>2499</v>
      </c>
      <c r="Q2988" t="s">
        <v>33</v>
      </c>
      <c r="R2988" t="s">
        <v>2500</v>
      </c>
      <c r="S2988" t="s">
        <v>2501</v>
      </c>
      <c r="T2988" t="s">
        <v>2502</v>
      </c>
      <c r="U2988" t="s">
        <v>48</v>
      </c>
      <c r="V2988" t="s">
        <v>2503</v>
      </c>
      <c r="W2988" t="s">
        <v>260</v>
      </c>
      <c r="X2988" t="s">
        <v>2534</v>
      </c>
      <c r="Y2988" t="s">
        <v>2535</v>
      </c>
      <c r="Z2988" t="s">
        <v>2536</v>
      </c>
      <c r="AA2988" t="s">
        <v>2507</v>
      </c>
      <c r="AB2988" t="s">
        <v>2533</v>
      </c>
      <c r="AC2988" t="s">
        <v>2508</v>
      </c>
      <c r="AD2988">
        <v>7.39</v>
      </c>
      <c r="AE2988">
        <v>7.39</v>
      </c>
      <c r="AF2988" t="s">
        <v>2509</v>
      </c>
      <c r="AG2988">
        <v>3.3479999999999999</v>
      </c>
      <c r="AH2988" t="s">
        <v>2510</v>
      </c>
      <c r="AI2988">
        <v>600</v>
      </c>
      <c r="AJ2988">
        <v>600</v>
      </c>
      <c r="AK2988">
        <v>9.3000000000000007</v>
      </c>
      <c r="AL2988" t="s">
        <v>2511</v>
      </c>
      <c r="AM2988" t="s">
        <v>2513</v>
      </c>
      <c r="AN2988" t="s">
        <v>2513</v>
      </c>
      <c r="AO2988" t="s">
        <v>2513</v>
      </c>
      <c r="AP2988" t="s">
        <v>2513</v>
      </c>
      <c r="AQ2988" t="s">
        <v>2513</v>
      </c>
      <c r="AR2988" t="s">
        <v>2513</v>
      </c>
      <c r="AS2988" t="s">
        <v>2515</v>
      </c>
      <c r="AT2988" t="s">
        <v>2513</v>
      </c>
      <c r="AU2988">
        <v>44514</v>
      </c>
      <c r="AV2988" t="s">
        <v>2513</v>
      </c>
      <c r="AW2988" t="s">
        <v>2513</v>
      </c>
      <c r="AX2988" t="s">
        <v>2513</v>
      </c>
      <c r="AY2988" t="s">
        <v>2517</v>
      </c>
      <c r="AZ2988" t="s">
        <v>2513</v>
      </c>
      <c r="BA2988" t="s">
        <v>2513</v>
      </c>
      <c r="BB2988" t="s">
        <v>2513</v>
      </c>
    </row>
    <row r="2989" spans="1:54" x14ac:dyDescent="0.45">
      <c r="A2989">
        <v>10001352</v>
      </c>
      <c r="B2989" t="s">
        <v>13852</v>
      </c>
      <c r="C2989" t="s">
        <v>26351</v>
      </c>
      <c r="D2989" t="s">
        <v>2489</v>
      </c>
      <c r="E2989" t="s">
        <v>13853</v>
      </c>
      <c r="F2989" t="s">
        <v>13854</v>
      </c>
      <c r="G2989" t="s">
        <v>11345</v>
      </c>
      <c r="H2989" t="s">
        <v>13853</v>
      </c>
      <c r="I2989" t="s">
        <v>2493</v>
      </c>
      <c r="J2989" t="s">
        <v>2494</v>
      </c>
      <c r="K2989" t="s">
        <v>2495</v>
      </c>
      <c r="L2989" t="s">
        <v>2496</v>
      </c>
      <c r="M2989" t="s">
        <v>12422</v>
      </c>
      <c r="N2989" t="s">
        <v>2496</v>
      </c>
      <c r="O2989" t="s">
        <v>2498</v>
      </c>
      <c r="P2989" t="s">
        <v>2499</v>
      </c>
      <c r="Q2989" t="s">
        <v>33</v>
      </c>
      <c r="R2989" t="s">
        <v>2500</v>
      </c>
      <c r="S2989" t="s">
        <v>2501</v>
      </c>
      <c r="T2989" t="s">
        <v>2564</v>
      </c>
      <c r="U2989" t="s">
        <v>17</v>
      </c>
      <c r="V2989" t="s">
        <v>2565</v>
      </c>
      <c r="W2989" t="s">
        <v>260</v>
      </c>
      <c r="X2989" t="s">
        <v>11335</v>
      </c>
      <c r="Y2989" t="s">
        <v>2732</v>
      </c>
      <c r="Z2989" t="s">
        <v>12423</v>
      </c>
      <c r="AA2989" t="s">
        <v>11348</v>
      </c>
      <c r="AB2989" t="s">
        <v>12422</v>
      </c>
      <c r="AC2989" t="s">
        <v>2508</v>
      </c>
      <c r="AD2989">
        <v>3.7</v>
      </c>
      <c r="AE2989">
        <v>3.7</v>
      </c>
      <c r="AF2989" t="s">
        <v>2509</v>
      </c>
      <c r="AG2989">
        <v>1.6739999999999999</v>
      </c>
      <c r="AH2989" t="s">
        <v>2510</v>
      </c>
      <c r="AI2989">
        <v>600</v>
      </c>
      <c r="AJ2989">
        <v>300</v>
      </c>
      <c r="AK2989">
        <v>9.3000000000000007</v>
      </c>
      <c r="AL2989" t="s">
        <v>2511</v>
      </c>
      <c r="AM2989" t="s">
        <v>2513</v>
      </c>
      <c r="AN2989" t="s">
        <v>2513</v>
      </c>
      <c r="AO2989" t="s">
        <v>2513</v>
      </c>
      <c r="AP2989" t="s">
        <v>2513</v>
      </c>
      <c r="AQ2989" t="s">
        <v>2513</v>
      </c>
      <c r="AR2989" t="s">
        <v>2513</v>
      </c>
      <c r="AS2989" t="s">
        <v>2515</v>
      </c>
      <c r="AT2989" t="s">
        <v>2513</v>
      </c>
      <c r="AU2989">
        <v>44514</v>
      </c>
      <c r="AV2989" t="s">
        <v>2513</v>
      </c>
      <c r="AW2989" t="s">
        <v>2513</v>
      </c>
      <c r="AX2989" t="s">
        <v>2513</v>
      </c>
      <c r="AY2989" t="s">
        <v>2517</v>
      </c>
      <c r="AZ2989" t="s">
        <v>2513</v>
      </c>
      <c r="BA2989" t="s">
        <v>2513</v>
      </c>
      <c r="BB2989" t="s">
        <v>2513</v>
      </c>
    </row>
    <row r="2990" spans="1:54" x14ac:dyDescent="0.45">
      <c r="A2990">
        <v>10001353</v>
      </c>
      <c r="B2990" t="s">
        <v>13855</v>
      </c>
      <c r="C2990" t="s">
        <v>1738</v>
      </c>
      <c r="D2990" t="s">
        <v>2489</v>
      </c>
      <c r="E2990" t="s">
        <v>13856</v>
      </c>
      <c r="F2990" t="s">
        <v>13857</v>
      </c>
      <c r="G2990" t="s">
        <v>11358</v>
      </c>
      <c r="H2990" t="s">
        <v>13856</v>
      </c>
      <c r="I2990" t="s">
        <v>2493</v>
      </c>
      <c r="J2990" t="s">
        <v>2494</v>
      </c>
      <c r="K2990" t="s">
        <v>2495</v>
      </c>
      <c r="L2990" t="s">
        <v>2496</v>
      </c>
      <c r="M2990" t="s">
        <v>11359</v>
      </c>
      <c r="N2990" t="s">
        <v>2496</v>
      </c>
      <c r="O2990" t="s">
        <v>2498</v>
      </c>
      <c r="P2990" t="s">
        <v>2499</v>
      </c>
      <c r="Q2990" t="s">
        <v>33</v>
      </c>
      <c r="R2990" t="s">
        <v>2500</v>
      </c>
      <c r="S2990" t="s">
        <v>2501</v>
      </c>
      <c r="T2990" t="s">
        <v>2502</v>
      </c>
      <c r="U2990" t="s">
        <v>48</v>
      </c>
      <c r="V2990" t="s">
        <v>2722</v>
      </c>
      <c r="W2990" t="s">
        <v>246</v>
      </c>
      <c r="X2990" t="s">
        <v>11360</v>
      </c>
      <c r="Y2990" t="s">
        <v>2505</v>
      </c>
      <c r="Z2990" t="s">
        <v>11361</v>
      </c>
      <c r="AA2990" t="s">
        <v>2507</v>
      </c>
      <c r="AB2990" t="s">
        <v>11359</v>
      </c>
      <c r="AC2990" t="s">
        <v>2508</v>
      </c>
      <c r="AD2990">
        <v>7.39</v>
      </c>
      <c r="AE2990">
        <v>7.39</v>
      </c>
      <c r="AF2990" t="s">
        <v>2509</v>
      </c>
      <c r="AG2990">
        <v>3.3479999999999999</v>
      </c>
      <c r="AH2990" t="s">
        <v>2510</v>
      </c>
      <c r="AI2990">
        <v>600</v>
      </c>
      <c r="AJ2990">
        <v>600</v>
      </c>
      <c r="AK2990">
        <v>9.3000000000000007</v>
      </c>
      <c r="AL2990" t="s">
        <v>2511</v>
      </c>
      <c r="AM2990" t="s">
        <v>2513</v>
      </c>
      <c r="AN2990" t="s">
        <v>2513</v>
      </c>
      <c r="AO2990" t="s">
        <v>2513</v>
      </c>
      <c r="AP2990" t="s">
        <v>2513</v>
      </c>
      <c r="AQ2990" t="s">
        <v>2513</v>
      </c>
      <c r="AR2990" t="s">
        <v>2513</v>
      </c>
      <c r="AS2990" t="s">
        <v>2515</v>
      </c>
      <c r="AT2990" t="s">
        <v>2513</v>
      </c>
      <c r="AU2990">
        <v>44514</v>
      </c>
      <c r="AV2990" t="s">
        <v>2513</v>
      </c>
      <c r="AW2990" t="s">
        <v>2513</v>
      </c>
      <c r="AX2990" t="s">
        <v>2513</v>
      </c>
      <c r="AY2990" t="s">
        <v>2517</v>
      </c>
      <c r="AZ2990" t="s">
        <v>2513</v>
      </c>
      <c r="BA2990" t="s">
        <v>2513</v>
      </c>
      <c r="BB2990" t="s">
        <v>2513</v>
      </c>
    </row>
    <row r="2991" spans="1:54" x14ac:dyDescent="0.45">
      <c r="A2991">
        <v>10001354</v>
      </c>
      <c r="B2991" t="s">
        <v>13858</v>
      </c>
      <c r="C2991" t="s">
        <v>1735</v>
      </c>
      <c r="D2991" t="s">
        <v>2489</v>
      </c>
      <c r="E2991" t="s">
        <v>13859</v>
      </c>
      <c r="F2991" t="s">
        <v>13860</v>
      </c>
      <c r="G2991" t="s">
        <v>13576</v>
      </c>
      <c r="H2991" t="s">
        <v>13859</v>
      </c>
      <c r="I2991" t="s">
        <v>2493</v>
      </c>
      <c r="J2991" t="s">
        <v>2494</v>
      </c>
      <c r="K2991" t="s">
        <v>2495</v>
      </c>
      <c r="L2991" t="s">
        <v>2496</v>
      </c>
      <c r="M2991" t="s">
        <v>11381</v>
      </c>
      <c r="N2991" t="s">
        <v>2496</v>
      </c>
      <c r="O2991" t="s">
        <v>2498</v>
      </c>
      <c r="P2991" t="s">
        <v>2499</v>
      </c>
      <c r="Q2991" t="s">
        <v>33</v>
      </c>
      <c r="R2991" t="s">
        <v>2500</v>
      </c>
      <c r="S2991" t="s">
        <v>2501</v>
      </c>
      <c r="T2991" t="s">
        <v>2502</v>
      </c>
      <c r="U2991" t="s">
        <v>48</v>
      </c>
      <c r="V2991" t="s">
        <v>11382</v>
      </c>
      <c r="W2991" t="s">
        <v>241</v>
      </c>
      <c r="X2991" t="s">
        <v>11383</v>
      </c>
      <c r="Y2991" t="s">
        <v>2505</v>
      </c>
      <c r="Z2991" t="s">
        <v>11384</v>
      </c>
      <c r="AA2991" t="s">
        <v>2507</v>
      </c>
      <c r="AB2991" t="s">
        <v>11381</v>
      </c>
      <c r="AC2991" t="s">
        <v>2508</v>
      </c>
      <c r="AD2991">
        <v>7.39</v>
      </c>
      <c r="AE2991">
        <v>7.39</v>
      </c>
      <c r="AF2991" t="s">
        <v>2509</v>
      </c>
      <c r="AG2991">
        <v>3.3479999999999999</v>
      </c>
      <c r="AH2991" t="s">
        <v>2510</v>
      </c>
      <c r="AI2991">
        <v>600</v>
      </c>
      <c r="AJ2991">
        <v>600</v>
      </c>
      <c r="AK2991">
        <v>9.3000000000000007</v>
      </c>
      <c r="AL2991" t="s">
        <v>2511</v>
      </c>
      <c r="AM2991" t="s">
        <v>2513</v>
      </c>
      <c r="AN2991" t="s">
        <v>2513</v>
      </c>
      <c r="AO2991" t="s">
        <v>2513</v>
      </c>
      <c r="AP2991" t="s">
        <v>2513</v>
      </c>
      <c r="AQ2991" t="s">
        <v>2513</v>
      </c>
      <c r="AR2991" t="s">
        <v>2513</v>
      </c>
      <c r="AS2991" t="s">
        <v>3147</v>
      </c>
      <c r="AT2991" t="s">
        <v>2513</v>
      </c>
      <c r="AU2991">
        <v>44514</v>
      </c>
      <c r="AV2991" t="s">
        <v>2513</v>
      </c>
      <c r="AW2991" t="s">
        <v>2513</v>
      </c>
      <c r="AX2991" t="s">
        <v>2513</v>
      </c>
      <c r="AY2991" t="s">
        <v>2517</v>
      </c>
      <c r="AZ2991" t="s">
        <v>2513</v>
      </c>
      <c r="BA2991" t="s">
        <v>2513</v>
      </c>
      <c r="BB2991" t="s">
        <v>2513</v>
      </c>
    </row>
    <row r="2992" spans="1:54" x14ac:dyDescent="0.45">
      <c r="A2992">
        <v>10001357</v>
      </c>
      <c r="B2992" t="s">
        <v>13861</v>
      </c>
      <c r="C2992" t="s">
        <v>111</v>
      </c>
      <c r="D2992" t="s">
        <v>2489</v>
      </c>
      <c r="E2992" t="s">
        <v>13862</v>
      </c>
      <c r="F2992" t="s">
        <v>13863</v>
      </c>
      <c r="G2992" t="s">
        <v>11376</v>
      </c>
      <c r="H2992" t="s">
        <v>13862</v>
      </c>
      <c r="I2992" t="s">
        <v>2493</v>
      </c>
      <c r="J2992" t="s">
        <v>2494</v>
      </c>
      <c r="K2992" t="s">
        <v>2495</v>
      </c>
      <c r="L2992" t="s">
        <v>2496</v>
      </c>
      <c r="M2992" t="s">
        <v>2563</v>
      </c>
      <c r="N2992" t="s">
        <v>2496</v>
      </c>
      <c r="O2992" t="s">
        <v>2498</v>
      </c>
      <c r="P2992" t="s">
        <v>2499</v>
      </c>
      <c r="Q2992" t="s">
        <v>33</v>
      </c>
      <c r="R2992" t="s">
        <v>2500</v>
      </c>
      <c r="S2992" t="s">
        <v>2501</v>
      </c>
      <c r="T2992" t="s">
        <v>2564</v>
      </c>
      <c r="U2992" t="s">
        <v>17</v>
      </c>
      <c r="V2992" t="s">
        <v>2565</v>
      </c>
      <c r="W2992" t="s">
        <v>260</v>
      </c>
      <c r="X2992" t="s">
        <v>2566</v>
      </c>
      <c r="Y2992" t="s">
        <v>2505</v>
      </c>
      <c r="Z2992" t="s">
        <v>2567</v>
      </c>
      <c r="AA2992" t="s">
        <v>2507</v>
      </c>
      <c r="AB2992" t="s">
        <v>2563</v>
      </c>
      <c r="AC2992" t="s">
        <v>2508</v>
      </c>
      <c r="AD2992">
        <v>3.7</v>
      </c>
      <c r="AE2992">
        <v>3.7</v>
      </c>
      <c r="AF2992" t="s">
        <v>2509</v>
      </c>
      <c r="AG2992">
        <v>1.6739999999999999</v>
      </c>
      <c r="AH2992" t="s">
        <v>2510</v>
      </c>
      <c r="AI2992">
        <v>600</v>
      </c>
      <c r="AJ2992">
        <v>300</v>
      </c>
      <c r="AK2992">
        <v>9.3000000000000007</v>
      </c>
      <c r="AL2992" t="s">
        <v>2511</v>
      </c>
      <c r="AM2992" t="s">
        <v>3161</v>
      </c>
      <c r="AN2992" t="s">
        <v>2513</v>
      </c>
      <c r="AO2992" t="s">
        <v>2513</v>
      </c>
      <c r="AP2992" t="s">
        <v>2513</v>
      </c>
      <c r="AQ2992" t="s">
        <v>2513</v>
      </c>
      <c r="AR2992" t="s">
        <v>2513</v>
      </c>
      <c r="AS2992" t="s">
        <v>2515</v>
      </c>
      <c r="AT2992" t="s">
        <v>2513</v>
      </c>
      <c r="AU2992">
        <v>44514</v>
      </c>
      <c r="AV2992" t="s">
        <v>2513</v>
      </c>
      <c r="AW2992" t="s">
        <v>2513</v>
      </c>
      <c r="AX2992" t="s">
        <v>2516</v>
      </c>
      <c r="AY2992" t="s">
        <v>2517</v>
      </c>
      <c r="AZ2992" t="s">
        <v>2513</v>
      </c>
      <c r="BA2992" t="s">
        <v>2513</v>
      </c>
      <c r="BB2992" t="s">
        <v>2513</v>
      </c>
    </row>
    <row r="2993" spans="1:54" x14ac:dyDescent="0.45">
      <c r="A2993">
        <v>10001359</v>
      </c>
      <c r="B2993" t="s">
        <v>13864</v>
      </c>
      <c r="C2993" t="s">
        <v>1655</v>
      </c>
      <c r="D2993" t="s">
        <v>2489</v>
      </c>
      <c r="E2993" t="s">
        <v>13865</v>
      </c>
      <c r="F2993" t="s">
        <v>13866</v>
      </c>
      <c r="G2993" t="s">
        <v>11380</v>
      </c>
      <c r="H2993" t="s">
        <v>13865</v>
      </c>
      <c r="I2993" t="s">
        <v>2493</v>
      </c>
      <c r="J2993" t="s">
        <v>2494</v>
      </c>
      <c r="K2993" t="s">
        <v>2495</v>
      </c>
      <c r="L2993" t="s">
        <v>2496</v>
      </c>
      <c r="M2993" t="s">
        <v>11451</v>
      </c>
      <c r="N2993" t="s">
        <v>2496</v>
      </c>
      <c r="O2993" t="s">
        <v>2498</v>
      </c>
      <c r="P2993" t="s">
        <v>2499</v>
      </c>
      <c r="Q2993" t="s">
        <v>33</v>
      </c>
      <c r="R2993" t="s">
        <v>2500</v>
      </c>
      <c r="S2993" t="s">
        <v>2501</v>
      </c>
      <c r="T2993" t="s">
        <v>2502</v>
      </c>
      <c r="U2993" t="s">
        <v>48</v>
      </c>
      <c r="V2993" t="s">
        <v>11382</v>
      </c>
      <c r="W2993" t="s">
        <v>241</v>
      </c>
      <c r="X2993" t="s">
        <v>11452</v>
      </c>
      <c r="Y2993" t="s">
        <v>2535</v>
      </c>
      <c r="Z2993" t="s">
        <v>11453</v>
      </c>
      <c r="AA2993" t="s">
        <v>2507</v>
      </c>
      <c r="AB2993" t="s">
        <v>11451</v>
      </c>
      <c r="AC2993" t="s">
        <v>2508</v>
      </c>
      <c r="AD2993">
        <v>7.39</v>
      </c>
      <c r="AE2993">
        <v>7.39</v>
      </c>
      <c r="AF2993" t="s">
        <v>2509</v>
      </c>
      <c r="AG2993">
        <v>3.3479999999999999</v>
      </c>
      <c r="AH2993" t="s">
        <v>2510</v>
      </c>
      <c r="AI2993">
        <v>600</v>
      </c>
      <c r="AJ2993">
        <v>600</v>
      </c>
      <c r="AK2993">
        <v>9.3000000000000007</v>
      </c>
      <c r="AL2993" t="s">
        <v>2511</v>
      </c>
      <c r="AM2993" t="s">
        <v>2512</v>
      </c>
      <c r="AN2993" t="s">
        <v>2513</v>
      </c>
      <c r="AO2993" t="s">
        <v>2513</v>
      </c>
      <c r="AP2993" t="s">
        <v>2513</v>
      </c>
      <c r="AQ2993" t="s">
        <v>2513</v>
      </c>
      <c r="AR2993" t="s">
        <v>2513</v>
      </c>
      <c r="AS2993" t="s">
        <v>3147</v>
      </c>
      <c r="AT2993" t="s">
        <v>2513</v>
      </c>
      <c r="AU2993">
        <v>44514</v>
      </c>
      <c r="AV2993" t="s">
        <v>2513</v>
      </c>
      <c r="AW2993" t="s">
        <v>2513</v>
      </c>
      <c r="AX2993" t="s">
        <v>2516</v>
      </c>
      <c r="AY2993" t="s">
        <v>2517</v>
      </c>
      <c r="AZ2993" t="s">
        <v>2513</v>
      </c>
      <c r="BA2993" t="s">
        <v>2513</v>
      </c>
      <c r="BB2993" t="s">
        <v>2513</v>
      </c>
    </row>
    <row r="2994" spans="1:54" x14ac:dyDescent="0.45">
      <c r="A2994">
        <v>10001362</v>
      </c>
      <c r="B2994" t="s">
        <v>13867</v>
      </c>
      <c r="C2994" t="s">
        <v>23981</v>
      </c>
      <c r="D2994" t="s">
        <v>2489</v>
      </c>
      <c r="E2994" t="s">
        <v>13868</v>
      </c>
      <c r="F2994" t="s">
        <v>13869</v>
      </c>
      <c r="G2994" t="s">
        <v>13870</v>
      </c>
      <c r="H2994" t="s">
        <v>13868</v>
      </c>
      <c r="I2994" t="s">
        <v>2493</v>
      </c>
      <c r="J2994" t="s">
        <v>2494</v>
      </c>
      <c r="K2994" t="s">
        <v>2495</v>
      </c>
      <c r="L2994" t="s">
        <v>2496</v>
      </c>
      <c r="M2994" t="s">
        <v>11575</v>
      </c>
      <c r="N2994" t="s">
        <v>2496</v>
      </c>
      <c r="O2994" t="s">
        <v>2498</v>
      </c>
      <c r="P2994" t="s">
        <v>2499</v>
      </c>
      <c r="Q2994" t="s">
        <v>33</v>
      </c>
      <c r="R2994" t="s">
        <v>2500</v>
      </c>
      <c r="S2994" t="s">
        <v>2501</v>
      </c>
      <c r="T2994" t="s">
        <v>2502</v>
      </c>
      <c r="U2994" t="s">
        <v>48</v>
      </c>
      <c r="V2994" t="s">
        <v>2722</v>
      </c>
      <c r="W2994" t="s">
        <v>246</v>
      </c>
      <c r="X2994" t="s">
        <v>11576</v>
      </c>
      <c r="Y2994" t="s">
        <v>2535</v>
      </c>
      <c r="Z2994" t="s">
        <v>11577</v>
      </c>
      <c r="AA2994" t="s">
        <v>2507</v>
      </c>
      <c r="AB2994" t="s">
        <v>11575</v>
      </c>
      <c r="AC2994" t="s">
        <v>2508</v>
      </c>
      <c r="AD2994">
        <v>7.39</v>
      </c>
      <c r="AE2994">
        <v>7.39</v>
      </c>
      <c r="AF2994" t="s">
        <v>2509</v>
      </c>
      <c r="AG2994">
        <v>3.3479999999999999</v>
      </c>
      <c r="AH2994" t="s">
        <v>2510</v>
      </c>
      <c r="AI2994">
        <v>600</v>
      </c>
      <c r="AJ2994">
        <v>600</v>
      </c>
      <c r="AK2994">
        <v>9.3000000000000007</v>
      </c>
      <c r="AL2994" t="s">
        <v>2511</v>
      </c>
      <c r="AM2994" t="s">
        <v>2513</v>
      </c>
      <c r="AN2994" t="s">
        <v>2513</v>
      </c>
      <c r="AO2994" t="s">
        <v>2513</v>
      </c>
      <c r="AP2994" t="s">
        <v>2513</v>
      </c>
      <c r="AQ2994" t="s">
        <v>2513</v>
      </c>
      <c r="AR2994" t="s">
        <v>2513</v>
      </c>
      <c r="AS2994" t="s">
        <v>2515</v>
      </c>
      <c r="AT2994" t="s">
        <v>2513</v>
      </c>
      <c r="AU2994">
        <v>44514</v>
      </c>
      <c r="AV2994" t="s">
        <v>2513</v>
      </c>
      <c r="AW2994" t="s">
        <v>2513</v>
      </c>
      <c r="AX2994" t="s">
        <v>2513</v>
      </c>
      <c r="AY2994" t="s">
        <v>2517</v>
      </c>
      <c r="AZ2994" t="s">
        <v>2513</v>
      </c>
      <c r="BA2994" t="s">
        <v>2513</v>
      </c>
      <c r="BB2994" t="s">
        <v>2513</v>
      </c>
    </row>
    <row r="2995" spans="1:54" x14ac:dyDescent="0.45">
      <c r="A2995">
        <v>10001365</v>
      </c>
      <c r="B2995" t="s">
        <v>13871</v>
      </c>
      <c r="C2995" t="s">
        <v>111</v>
      </c>
      <c r="D2995" t="s">
        <v>2489</v>
      </c>
      <c r="E2995" t="s">
        <v>13872</v>
      </c>
      <c r="F2995" t="s">
        <v>13873</v>
      </c>
      <c r="G2995" t="s">
        <v>11376</v>
      </c>
      <c r="H2995" t="s">
        <v>13872</v>
      </c>
      <c r="I2995" t="s">
        <v>2493</v>
      </c>
      <c r="J2995" t="s">
        <v>2494</v>
      </c>
      <c r="K2995" t="s">
        <v>2495</v>
      </c>
      <c r="L2995" t="s">
        <v>2496</v>
      </c>
      <c r="M2995" t="s">
        <v>2563</v>
      </c>
      <c r="N2995" t="s">
        <v>2496</v>
      </c>
      <c r="O2995" t="s">
        <v>2498</v>
      </c>
      <c r="P2995" t="s">
        <v>2499</v>
      </c>
      <c r="Q2995" t="s">
        <v>33</v>
      </c>
      <c r="R2995" t="s">
        <v>2500</v>
      </c>
      <c r="S2995" t="s">
        <v>2501</v>
      </c>
      <c r="T2995" t="s">
        <v>2564</v>
      </c>
      <c r="U2995" t="s">
        <v>17</v>
      </c>
      <c r="V2995" t="s">
        <v>2565</v>
      </c>
      <c r="W2995" t="s">
        <v>260</v>
      </c>
      <c r="X2995" t="s">
        <v>2566</v>
      </c>
      <c r="Y2995" t="s">
        <v>2505</v>
      </c>
      <c r="Z2995" t="s">
        <v>2567</v>
      </c>
      <c r="AA2995" t="s">
        <v>2507</v>
      </c>
      <c r="AB2995" t="s">
        <v>2563</v>
      </c>
      <c r="AC2995" t="s">
        <v>2508</v>
      </c>
      <c r="AD2995">
        <v>3.7</v>
      </c>
      <c r="AE2995">
        <v>3.7</v>
      </c>
      <c r="AF2995" t="s">
        <v>2509</v>
      </c>
      <c r="AG2995">
        <v>1.6739999999999999</v>
      </c>
      <c r="AH2995" t="s">
        <v>2510</v>
      </c>
      <c r="AI2995">
        <v>600</v>
      </c>
      <c r="AJ2995">
        <v>300</v>
      </c>
      <c r="AK2995">
        <v>9.3000000000000007</v>
      </c>
      <c r="AL2995" t="s">
        <v>2511</v>
      </c>
      <c r="AM2995" t="s">
        <v>2513</v>
      </c>
      <c r="AN2995" t="s">
        <v>2513</v>
      </c>
      <c r="AO2995" t="s">
        <v>2513</v>
      </c>
      <c r="AP2995" t="s">
        <v>2513</v>
      </c>
      <c r="AQ2995" t="s">
        <v>2513</v>
      </c>
      <c r="AR2995" t="s">
        <v>2513</v>
      </c>
      <c r="AS2995" t="s">
        <v>2515</v>
      </c>
      <c r="AT2995" t="s">
        <v>2513</v>
      </c>
      <c r="AU2995">
        <v>44514</v>
      </c>
      <c r="AV2995" t="s">
        <v>2513</v>
      </c>
      <c r="AW2995" t="s">
        <v>2513</v>
      </c>
      <c r="AX2995" t="s">
        <v>2513</v>
      </c>
      <c r="AY2995" t="s">
        <v>2517</v>
      </c>
      <c r="AZ2995" t="s">
        <v>2513</v>
      </c>
      <c r="BA2995" t="s">
        <v>2513</v>
      </c>
      <c r="BB2995" t="s">
        <v>2513</v>
      </c>
    </row>
    <row r="2996" spans="1:54" x14ac:dyDescent="0.45">
      <c r="A2996">
        <v>10001366</v>
      </c>
      <c r="B2996" t="s">
        <v>13874</v>
      </c>
      <c r="C2996" t="s">
        <v>1898</v>
      </c>
      <c r="D2996" t="s">
        <v>2489</v>
      </c>
      <c r="E2996" t="s">
        <v>13875</v>
      </c>
      <c r="F2996" t="s">
        <v>13876</v>
      </c>
      <c r="G2996" t="s">
        <v>13877</v>
      </c>
      <c r="H2996" t="s">
        <v>13875</v>
      </c>
      <c r="I2996" t="s">
        <v>2493</v>
      </c>
      <c r="J2996" t="s">
        <v>2494</v>
      </c>
      <c r="K2996" t="s">
        <v>2495</v>
      </c>
      <c r="L2996" t="s">
        <v>2496</v>
      </c>
      <c r="M2996" t="s">
        <v>11341</v>
      </c>
      <c r="N2996" t="s">
        <v>2496</v>
      </c>
      <c r="O2996" t="s">
        <v>2498</v>
      </c>
      <c r="P2996" t="s">
        <v>2499</v>
      </c>
      <c r="Q2996" t="s">
        <v>33</v>
      </c>
      <c r="R2996" t="s">
        <v>2500</v>
      </c>
      <c r="S2996" t="s">
        <v>2501</v>
      </c>
      <c r="T2996" t="s">
        <v>2502</v>
      </c>
      <c r="U2996" t="s">
        <v>48</v>
      </c>
      <c r="V2996" t="s">
        <v>2503</v>
      </c>
      <c r="W2996" t="s">
        <v>260</v>
      </c>
      <c r="X2996" t="s">
        <v>2534</v>
      </c>
      <c r="Y2996" t="s">
        <v>2535</v>
      </c>
      <c r="Z2996" t="s">
        <v>2536</v>
      </c>
      <c r="AA2996" t="s">
        <v>2507</v>
      </c>
      <c r="AB2996" t="s">
        <v>11341</v>
      </c>
      <c r="AC2996" t="s">
        <v>2683</v>
      </c>
      <c r="AD2996">
        <v>7.39</v>
      </c>
      <c r="AE2996">
        <v>7.39</v>
      </c>
      <c r="AF2996" t="s">
        <v>2509</v>
      </c>
      <c r="AG2996">
        <v>3.3479999999999999</v>
      </c>
      <c r="AH2996" t="s">
        <v>2510</v>
      </c>
      <c r="AI2996">
        <v>600</v>
      </c>
      <c r="AJ2996">
        <v>600</v>
      </c>
      <c r="AK2996">
        <v>9.3000000000000007</v>
      </c>
      <c r="AL2996" t="s">
        <v>2511</v>
      </c>
      <c r="AM2996" t="s">
        <v>2513</v>
      </c>
      <c r="AN2996" t="s">
        <v>2513</v>
      </c>
      <c r="AO2996" t="s">
        <v>2513</v>
      </c>
      <c r="AP2996" t="s">
        <v>2513</v>
      </c>
      <c r="AQ2996" t="s">
        <v>2513</v>
      </c>
      <c r="AR2996" t="s">
        <v>2513</v>
      </c>
      <c r="AS2996" t="s">
        <v>2515</v>
      </c>
      <c r="AT2996" t="s">
        <v>2513</v>
      </c>
      <c r="AU2996">
        <v>44514</v>
      </c>
      <c r="AV2996" t="s">
        <v>2513</v>
      </c>
      <c r="AW2996" t="s">
        <v>2513</v>
      </c>
      <c r="AX2996" t="s">
        <v>2513</v>
      </c>
      <c r="AY2996" t="s">
        <v>2517</v>
      </c>
      <c r="AZ2996" t="s">
        <v>2513</v>
      </c>
      <c r="BA2996" t="s">
        <v>2513</v>
      </c>
      <c r="BB2996" t="s">
        <v>2513</v>
      </c>
    </row>
    <row r="2997" spans="1:54" x14ac:dyDescent="0.45">
      <c r="A2997">
        <v>10001367</v>
      </c>
      <c r="B2997" t="s">
        <v>13878</v>
      </c>
      <c r="C2997" t="s">
        <v>1792</v>
      </c>
      <c r="D2997" t="s">
        <v>2489</v>
      </c>
      <c r="E2997" t="s">
        <v>13879</v>
      </c>
      <c r="F2997" t="s">
        <v>13880</v>
      </c>
      <c r="G2997" t="s">
        <v>11358</v>
      </c>
      <c r="H2997" t="s">
        <v>13879</v>
      </c>
      <c r="I2997" t="s">
        <v>2493</v>
      </c>
      <c r="J2997" t="s">
        <v>2494</v>
      </c>
      <c r="K2997" t="s">
        <v>2495</v>
      </c>
      <c r="L2997" t="s">
        <v>2496</v>
      </c>
      <c r="M2997" t="s">
        <v>11575</v>
      </c>
      <c r="N2997" t="s">
        <v>2496</v>
      </c>
      <c r="O2997" t="s">
        <v>2498</v>
      </c>
      <c r="P2997" t="s">
        <v>2499</v>
      </c>
      <c r="Q2997" t="s">
        <v>33</v>
      </c>
      <c r="R2997" t="s">
        <v>2500</v>
      </c>
      <c r="S2997" t="s">
        <v>2501</v>
      </c>
      <c r="T2997" t="s">
        <v>2502</v>
      </c>
      <c r="U2997" t="s">
        <v>48</v>
      </c>
      <c r="V2997" t="s">
        <v>2722</v>
      </c>
      <c r="W2997" t="s">
        <v>246</v>
      </c>
      <c r="X2997" t="s">
        <v>11576</v>
      </c>
      <c r="Y2997" t="s">
        <v>2535</v>
      </c>
      <c r="Z2997" t="s">
        <v>11577</v>
      </c>
      <c r="AA2997" t="s">
        <v>2507</v>
      </c>
      <c r="AB2997" t="s">
        <v>11575</v>
      </c>
      <c r="AC2997" t="s">
        <v>2508</v>
      </c>
      <c r="AD2997">
        <v>7.39</v>
      </c>
      <c r="AE2997">
        <v>7.39</v>
      </c>
      <c r="AF2997" t="s">
        <v>2509</v>
      </c>
      <c r="AG2997">
        <v>3.3479999999999999</v>
      </c>
      <c r="AH2997" t="s">
        <v>2510</v>
      </c>
      <c r="AI2997">
        <v>600</v>
      </c>
      <c r="AJ2997">
        <v>600</v>
      </c>
      <c r="AK2997">
        <v>9.3000000000000007</v>
      </c>
      <c r="AL2997" t="s">
        <v>2511</v>
      </c>
      <c r="AM2997" t="s">
        <v>2513</v>
      </c>
      <c r="AN2997" t="s">
        <v>2513</v>
      </c>
      <c r="AO2997" t="s">
        <v>2513</v>
      </c>
      <c r="AP2997" t="s">
        <v>2513</v>
      </c>
      <c r="AQ2997" t="s">
        <v>2513</v>
      </c>
      <c r="AR2997" t="s">
        <v>2513</v>
      </c>
      <c r="AS2997" t="s">
        <v>2515</v>
      </c>
      <c r="AT2997" t="s">
        <v>2513</v>
      </c>
      <c r="AU2997">
        <v>44514</v>
      </c>
      <c r="AV2997" t="s">
        <v>2513</v>
      </c>
      <c r="AW2997" t="s">
        <v>2513</v>
      </c>
      <c r="AX2997" t="s">
        <v>2513</v>
      </c>
      <c r="AY2997" t="s">
        <v>2517</v>
      </c>
      <c r="AZ2997" t="s">
        <v>2513</v>
      </c>
      <c r="BA2997" t="s">
        <v>2513</v>
      </c>
      <c r="BB2997" t="s">
        <v>2513</v>
      </c>
    </row>
    <row r="2998" spans="1:54" x14ac:dyDescent="0.45">
      <c r="A2998">
        <v>10001369</v>
      </c>
      <c r="B2998" t="s">
        <v>13881</v>
      </c>
      <c r="C2998" t="s">
        <v>23967</v>
      </c>
      <c r="D2998" t="s">
        <v>2489</v>
      </c>
      <c r="E2998" t="s">
        <v>13882</v>
      </c>
      <c r="F2998" t="s">
        <v>13883</v>
      </c>
      <c r="G2998" t="s">
        <v>13884</v>
      </c>
      <c r="H2998" t="s">
        <v>13882</v>
      </c>
      <c r="I2998" t="s">
        <v>2493</v>
      </c>
      <c r="J2998" t="s">
        <v>2494</v>
      </c>
      <c r="K2998" t="s">
        <v>2495</v>
      </c>
      <c r="L2998" t="s">
        <v>2496</v>
      </c>
      <c r="M2998" t="s">
        <v>11406</v>
      </c>
      <c r="N2998" t="s">
        <v>2496</v>
      </c>
      <c r="O2998" t="s">
        <v>2498</v>
      </c>
      <c r="P2998" t="s">
        <v>2499</v>
      </c>
      <c r="Q2998" t="s">
        <v>33</v>
      </c>
      <c r="R2998" t="s">
        <v>2500</v>
      </c>
      <c r="S2998" t="s">
        <v>2501</v>
      </c>
      <c r="T2998" t="s">
        <v>2502</v>
      </c>
      <c r="U2998" t="s">
        <v>48</v>
      </c>
      <c r="V2998" t="s">
        <v>2722</v>
      </c>
      <c r="W2998" t="s">
        <v>246</v>
      </c>
      <c r="X2998" t="s">
        <v>11281</v>
      </c>
      <c r="Y2998" t="s">
        <v>2525</v>
      </c>
      <c r="Z2998" t="s">
        <v>11282</v>
      </c>
      <c r="AA2998" t="s">
        <v>2507</v>
      </c>
      <c r="AB2998" t="s">
        <v>11406</v>
      </c>
      <c r="AC2998" t="s">
        <v>2508</v>
      </c>
      <c r="AD2998">
        <v>7.39</v>
      </c>
      <c r="AE2998">
        <v>7.39</v>
      </c>
      <c r="AF2998" t="s">
        <v>2509</v>
      </c>
      <c r="AG2998">
        <v>3.3479999999999999</v>
      </c>
      <c r="AH2998" t="s">
        <v>2510</v>
      </c>
      <c r="AI2998">
        <v>600</v>
      </c>
      <c r="AJ2998">
        <v>600</v>
      </c>
      <c r="AK2998">
        <v>9.3000000000000007</v>
      </c>
      <c r="AL2998" t="s">
        <v>2511</v>
      </c>
      <c r="AM2998" t="s">
        <v>2513</v>
      </c>
      <c r="AN2998" t="s">
        <v>2513</v>
      </c>
      <c r="AO2998" t="s">
        <v>2513</v>
      </c>
      <c r="AP2998" t="s">
        <v>2513</v>
      </c>
      <c r="AQ2998" t="s">
        <v>2513</v>
      </c>
      <c r="AR2998" t="s">
        <v>2513</v>
      </c>
      <c r="AS2998" t="s">
        <v>2515</v>
      </c>
      <c r="AT2998" t="s">
        <v>2513</v>
      </c>
      <c r="AU2998">
        <v>44514</v>
      </c>
      <c r="AV2998" t="s">
        <v>2513</v>
      </c>
      <c r="AW2998" t="s">
        <v>2513</v>
      </c>
      <c r="AX2998" t="s">
        <v>2513</v>
      </c>
      <c r="AY2998" t="s">
        <v>2517</v>
      </c>
      <c r="AZ2998" t="s">
        <v>2513</v>
      </c>
      <c r="BA2998" t="s">
        <v>2513</v>
      </c>
      <c r="BB2998" t="s">
        <v>2513</v>
      </c>
    </row>
    <row r="2999" spans="1:54" x14ac:dyDescent="0.45">
      <c r="A2999">
        <v>10001370</v>
      </c>
      <c r="B2999" t="s">
        <v>13885</v>
      </c>
      <c r="C2999" t="s">
        <v>23982</v>
      </c>
      <c r="D2999" t="s">
        <v>2489</v>
      </c>
      <c r="E2999" t="s">
        <v>13886</v>
      </c>
      <c r="F2999" t="s">
        <v>13887</v>
      </c>
      <c r="G2999" t="s">
        <v>13888</v>
      </c>
      <c r="H2999" t="s">
        <v>13886</v>
      </c>
      <c r="I2999" t="s">
        <v>2493</v>
      </c>
      <c r="J2999" t="s">
        <v>2494</v>
      </c>
      <c r="K2999" t="s">
        <v>2495</v>
      </c>
      <c r="L2999" t="s">
        <v>2496</v>
      </c>
      <c r="M2999" t="s">
        <v>11575</v>
      </c>
      <c r="N2999" t="s">
        <v>2496</v>
      </c>
      <c r="O2999" t="s">
        <v>2498</v>
      </c>
      <c r="P2999" t="s">
        <v>2499</v>
      </c>
      <c r="Q2999" t="s">
        <v>33</v>
      </c>
      <c r="R2999" t="s">
        <v>2500</v>
      </c>
      <c r="S2999" t="s">
        <v>2501</v>
      </c>
      <c r="T2999" t="s">
        <v>2502</v>
      </c>
      <c r="U2999" t="s">
        <v>48</v>
      </c>
      <c r="V2999" t="s">
        <v>2722</v>
      </c>
      <c r="W2999" t="s">
        <v>246</v>
      </c>
      <c r="X2999" t="s">
        <v>11576</v>
      </c>
      <c r="Y2999" t="s">
        <v>2535</v>
      </c>
      <c r="Z2999" t="s">
        <v>11577</v>
      </c>
      <c r="AA2999" t="s">
        <v>2507</v>
      </c>
      <c r="AB2999" t="s">
        <v>11575</v>
      </c>
      <c r="AC2999" t="s">
        <v>2508</v>
      </c>
      <c r="AD2999">
        <v>7.39</v>
      </c>
      <c r="AE2999">
        <v>7.39</v>
      </c>
      <c r="AF2999" t="s">
        <v>2509</v>
      </c>
      <c r="AG2999">
        <v>3.3479999999999999</v>
      </c>
      <c r="AH2999" t="s">
        <v>2510</v>
      </c>
      <c r="AI2999">
        <v>600</v>
      </c>
      <c r="AJ2999">
        <v>600</v>
      </c>
      <c r="AK2999">
        <v>9.3000000000000007</v>
      </c>
      <c r="AL2999" t="s">
        <v>2511</v>
      </c>
      <c r="AM2999" t="s">
        <v>2513</v>
      </c>
      <c r="AN2999" t="s">
        <v>2513</v>
      </c>
      <c r="AO2999" t="s">
        <v>2513</v>
      </c>
      <c r="AP2999" t="s">
        <v>2513</v>
      </c>
      <c r="AQ2999" t="s">
        <v>2513</v>
      </c>
      <c r="AR2999" t="s">
        <v>2513</v>
      </c>
      <c r="AS2999" t="s">
        <v>2515</v>
      </c>
      <c r="AT2999" t="s">
        <v>2513</v>
      </c>
      <c r="AU2999">
        <v>44514</v>
      </c>
      <c r="AV2999" t="s">
        <v>2513</v>
      </c>
      <c r="AW2999" t="s">
        <v>2513</v>
      </c>
      <c r="AX2999" t="s">
        <v>2513</v>
      </c>
      <c r="AY2999" t="s">
        <v>2517</v>
      </c>
      <c r="AZ2999" t="s">
        <v>2513</v>
      </c>
      <c r="BA2999" t="s">
        <v>2513</v>
      </c>
      <c r="BB2999" t="s">
        <v>2513</v>
      </c>
    </row>
    <row r="3000" spans="1:54" x14ac:dyDescent="0.45">
      <c r="A3000">
        <v>10001376</v>
      </c>
      <c r="B3000" t="s">
        <v>13889</v>
      </c>
      <c r="C3000" t="s">
        <v>1772</v>
      </c>
      <c r="D3000" t="s">
        <v>2489</v>
      </c>
      <c r="E3000" t="s">
        <v>13890</v>
      </c>
      <c r="F3000" t="s">
        <v>13891</v>
      </c>
      <c r="G3000" t="s">
        <v>13892</v>
      </c>
      <c r="H3000" t="s">
        <v>13890</v>
      </c>
      <c r="I3000" t="s">
        <v>2493</v>
      </c>
      <c r="J3000" t="s">
        <v>2494</v>
      </c>
      <c r="K3000" t="s">
        <v>2495</v>
      </c>
      <c r="L3000" t="s">
        <v>2496</v>
      </c>
      <c r="M3000" t="s">
        <v>2533</v>
      </c>
      <c r="N3000" t="s">
        <v>2496</v>
      </c>
      <c r="O3000" t="s">
        <v>2498</v>
      </c>
      <c r="P3000" t="s">
        <v>2499</v>
      </c>
      <c r="Q3000" t="s">
        <v>33</v>
      </c>
      <c r="R3000" t="s">
        <v>2500</v>
      </c>
      <c r="S3000" t="s">
        <v>2501</v>
      </c>
      <c r="T3000" t="s">
        <v>2502</v>
      </c>
      <c r="U3000" t="s">
        <v>48</v>
      </c>
      <c r="V3000" t="s">
        <v>2503</v>
      </c>
      <c r="W3000" t="s">
        <v>260</v>
      </c>
      <c r="X3000" t="s">
        <v>2534</v>
      </c>
      <c r="Y3000" t="s">
        <v>2535</v>
      </c>
      <c r="Z3000" t="s">
        <v>2536</v>
      </c>
      <c r="AA3000" t="s">
        <v>2507</v>
      </c>
      <c r="AB3000" t="s">
        <v>2533</v>
      </c>
      <c r="AC3000" t="s">
        <v>2508</v>
      </c>
      <c r="AD3000">
        <v>7.39</v>
      </c>
      <c r="AE3000">
        <v>7.39</v>
      </c>
      <c r="AF3000" t="s">
        <v>2509</v>
      </c>
      <c r="AG3000">
        <v>3.3479999999999999</v>
      </c>
      <c r="AH3000" t="s">
        <v>2510</v>
      </c>
      <c r="AI3000">
        <v>600</v>
      </c>
      <c r="AJ3000">
        <v>600</v>
      </c>
      <c r="AK3000">
        <v>9.3000000000000007</v>
      </c>
      <c r="AL3000" t="s">
        <v>2511</v>
      </c>
      <c r="AM3000" t="s">
        <v>2513</v>
      </c>
      <c r="AN3000" t="s">
        <v>2513</v>
      </c>
      <c r="AO3000" t="s">
        <v>2513</v>
      </c>
      <c r="AP3000" t="s">
        <v>2513</v>
      </c>
      <c r="AQ3000" t="s">
        <v>2513</v>
      </c>
      <c r="AR3000" t="s">
        <v>2513</v>
      </c>
      <c r="AS3000" t="s">
        <v>2515</v>
      </c>
      <c r="AT3000" t="s">
        <v>2513</v>
      </c>
      <c r="AU3000">
        <v>44514</v>
      </c>
      <c r="AV3000" t="s">
        <v>2513</v>
      </c>
      <c r="AW3000" t="s">
        <v>2513</v>
      </c>
      <c r="AX3000" t="s">
        <v>2513</v>
      </c>
      <c r="AY3000" t="s">
        <v>2517</v>
      </c>
      <c r="AZ3000" t="s">
        <v>2513</v>
      </c>
      <c r="BA3000" t="s">
        <v>2513</v>
      </c>
      <c r="BB3000" t="s">
        <v>2513</v>
      </c>
    </row>
    <row r="3001" spans="1:54" x14ac:dyDescent="0.45">
      <c r="A3001">
        <v>10001381</v>
      </c>
      <c r="B3001" t="s">
        <v>13893</v>
      </c>
      <c r="C3001" t="s">
        <v>1115</v>
      </c>
      <c r="D3001" t="s">
        <v>2489</v>
      </c>
      <c r="E3001" t="s">
        <v>13894</v>
      </c>
      <c r="F3001" t="s">
        <v>13895</v>
      </c>
      <c r="G3001" t="s">
        <v>13896</v>
      </c>
      <c r="H3001" t="s">
        <v>13894</v>
      </c>
      <c r="I3001" t="s">
        <v>2493</v>
      </c>
      <c r="J3001" t="s">
        <v>2494</v>
      </c>
      <c r="K3001" t="s">
        <v>2495</v>
      </c>
      <c r="L3001" t="s">
        <v>2496</v>
      </c>
      <c r="M3001" t="s">
        <v>13373</v>
      </c>
      <c r="N3001" t="s">
        <v>2496</v>
      </c>
      <c r="O3001" t="s">
        <v>2498</v>
      </c>
      <c r="P3001" t="s">
        <v>2499</v>
      </c>
      <c r="Q3001" t="s">
        <v>33</v>
      </c>
      <c r="R3001" t="s">
        <v>2500</v>
      </c>
      <c r="S3001" t="s">
        <v>2501</v>
      </c>
      <c r="T3001" t="s">
        <v>2564</v>
      </c>
      <c r="U3001" t="s">
        <v>17</v>
      </c>
      <c r="V3001" t="s">
        <v>2565</v>
      </c>
      <c r="W3001" t="s">
        <v>260</v>
      </c>
      <c r="X3001" t="s">
        <v>2575</v>
      </c>
      <c r="Y3001" t="s">
        <v>2525</v>
      </c>
      <c r="Z3001" t="s">
        <v>2576</v>
      </c>
      <c r="AA3001" t="s">
        <v>2507</v>
      </c>
      <c r="AB3001" t="s">
        <v>13373</v>
      </c>
      <c r="AC3001" t="s">
        <v>2508</v>
      </c>
      <c r="AD3001">
        <v>3.7</v>
      </c>
      <c r="AE3001">
        <v>3.7</v>
      </c>
      <c r="AF3001" t="s">
        <v>2509</v>
      </c>
      <c r="AG3001">
        <v>1.6739999999999999</v>
      </c>
      <c r="AH3001" t="s">
        <v>2510</v>
      </c>
      <c r="AI3001">
        <v>600</v>
      </c>
      <c r="AJ3001">
        <v>300</v>
      </c>
      <c r="AK3001">
        <v>9.3000000000000007</v>
      </c>
      <c r="AL3001" t="s">
        <v>2511</v>
      </c>
      <c r="AM3001" t="s">
        <v>2513</v>
      </c>
      <c r="AN3001" t="s">
        <v>2513</v>
      </c>
      <c r="AO3001" t="s">
        <v>2513</v>
      </c>
      <c r="AP3001" t="s">
        <v>2513</v>
      </c>
      <c r="AQ3001" t="s">
        <v>2513</v>
      </c>
      <c r="AR3001" t="s">
        <v>2513</v>
      </c>
      <c r="AS3001" t="s">
        <v>2515</v>
      </c>
      <c r="AT3001" t="s">
        <v>2513</v>
      </c>
      <c r="AU3001">
        <v>44514</v>
      </c>
      <c r="AV3001" t="s">
        <v>2513</v>
      </c>
      <c r="AW3001" t="s">
        <v>2513</v>
      </c>
      <c r="AX3001" t="s">
        <v>2513</v>
      </c>
      <c r="AY3001" t="s">
        <v>2517</v>
      </c>
      <c r="AZ3001" t="s">
        <v>2513</v>
      </c>
      <c r="BA3001" t="s">
        <v>2513</v>
      </c>
      <c r="BB3001" t="s">
        <v>2513</v>
      </c>
    </row>
    <row r="3002" spans="1:54" x14ac:dyDescent="0.45">
      <c r="A3002">
        <v>10001386</v>
      </c>
      <c r="B3002" t="s">
        <v>13897</v>
      </c>
      <c r="C3002" t="s">
        <v>1920</v>
      </c>
      <c r="D3002" t="s">
        <v>2489</v>
      </c>
      <c r="E3002" t="s">
        <v>13898</v>
      </c>
      <c r="F3002" t="s">
        <v>13899</v>
      </c>
      <c r="G3002" t="s">
        <v>13892</v>
      </c>
      <c r="H3002" t="s">
        <v>13898</v>
      </c>
      <c r="I3002" t="s">
        <v>2493</v>
      </c>
      <c r="J3002" t="s">
        <v>2494</v>
      </c>
      <c r="K3002" t="s">
        <v>2495</v>
      </c>
      <c r="L3002" t="s">
        <v>2496</v>
      </c>
      <c r="M3002" t="s">
        <v>13900</v>
      </c>
      <c r="N3002" t="s">
        <v>2496</v>
      </c>
      <c r="O3002" t="s">
        <v>2498</v>
      </c>
      <c r="P3002" t="s">
        <v>2499</v>
      </c>
      <c r="Q3002" t="s">
        <v>33</v>
      </c>
      <c r="R3002" t="s">
        <v>2500</v>
      </c>
      <c r="S3002" t="s">
        <v>2501</v>
      </c>
      <c r="T3002" t="s">
        <v>2502</v>
      </c>
      <c r="U3002" t="s">
        <v>48</v>
      </c>
      <c r="V3002" t="s">
        <v>2503</v>
      </c>
      <c r="W3002" t="s">
        <v>260</v>
      </c>
      <c r="X3002" t="s">
        <v>13901</v>
      </c>
      <c r="Y3002" t="s">
        <v>10431</v>
      </c>
      <c r="Z3002" t="s">
        <v>13902</v>
      </c>
      <c r="AA3002" t="s">
        <v>2507</v>
      </c>
      <c r="AB3002" t="s">
        <v>13900</v>
      </c>
      <c r="AC3002" t="s">
        <v>10551</v>
      </c>
      <c r="AD3002">
        <v>7.39</v>
      </c>
      <c r="AE3002">
        <v>7.39</v>
      </c>
      <c r="AF3002" t="s">
        <v>2509</v>
      </c>
      <c r="AG3002">
        <v>3.3479999999999999</v>
      </c>
      <c r="AH3002" t="s">
        <v>2510</v>
      </c>
      <c r="AI3002">
        <v>600</v>
      </c>
      <c r="AJ3002">
        <v>600</v>
      </c>
      <c r="AK3002">
        <v>9.3000000000000007</v>
      </c>
      <c r="AL3002" t="s">
        <v>2511</v>
      </c>
      <c r="AM3002" t="s">
        <v>2513</v>
      </c>
      <c r="AN3002" t="s">
        <v>2513</v>
      </c>
      <c r="AO3002" t="s">
        <v>2513</v>
      </c>
      <c r="AP3002" t="s">
        <v>2513</v>
      </c>
      <c r="AQ3002" t="s">
        <v>2513</v>
      </c>
      <c r="AR3002" t="s">
        <v>2513</v>
      </c>
      <c r="AS3002" t="s">
        <v>2515</v>
      </c>
      <c r="AT3002" t="s">
        <v>2513</v>
      </c>
      <c r="AU3002">
        <v>44514</v>
      </c>
      <c r="AV3002" t="s">
        <v>2513</v>
      </c>
      <c r="AW3002" t="s">
        <v>2513</v>
      </c>
      <c r="AX3002" t="s">
        <v>2513</v>
      </c>
      <c r="AY3002" t="s">
        <v>2517</v>
      </c>
      <c r="AZ3002" t="s">
        <v>2513</v>
      </c>
      <c r="BA3002" t="s">
        <v>2513</v>
      </c>
      <c r="BB3002" t="s">
        <v>2513</v>
      </c>
    </row>
    <row r="3003" spans="1:54" x14ac:dyDescent="0.45">
      <c r="A3003">
        <v>10001396</v>
      </c>
      <c r="B3003" t="s">
        <v>13903</v>
      </c>
      <c r="C3003" t="s">
        <v>1766</v>
      </c>
      <c r="D3003" t="s">
        <v>2489</v>
      </c>
      <c r="E3003" t="s">
        <v>13904</v>
      </c>
      <c r="F3003" t="s">
        <v>13905</v>
      </c>
      <c r="G3003" t="s">
        <v>13906</v>
      </c>
      <c r="H3003" t="s">
        <v>13904</v>
      </c>
      <c r="I3003" t="s">
        <v>2493</v>
      </c>
      <c r="J3003" t="s">
        <v>2494</v>
      </c>
      <c r="K3003" t="s">
        <v>2495</v>
      </c>
      <c r="L3003" t="s">
        <v>2496</v>
      </c>
      <c r="M3003" t="s">
        <v>11406</v>
      </c>
      <c r="N3003" t="s">
        <v>2496</v>
      </c>
      <c r="O3003" t="s">
        <v>2498</v>
      </c>
      <c r="P3003" t="s">
        <v>2499</v>
      </c>
      <c r="Q3003" t="s">
        <v>33</v>
      </c>
      <c r="R3003" t="s">
        <v>2500</v>
      </c>
      <c r="S3003" t="s">
        <v>2501</v>
      </c>
      <c r="T3003" t="s">
        <v>2502</v>
      </c>
      <c r="U3003" t="s">
        <v>48</v>
      </c>
      <c r="V3003" t="s">
        <v>2722</v>
      </c>
      <c r="W3003" t="s">
        <v>246</v>
      </c>
      <c r="X3003" t="s">
        <v>11281</v>
      </c>
      <c r="Y3003" t="s">
        <v>2525</v>
      </c>
      <c r="Z3003" t="s">
        <v>11282</v>
      </c>
      <c r="AA3003" t="s">
        <v>2507</v>
      </c>
      <c r="AB3003" t="s">
        <v>11406</v>
      </c>
      <c r="AC3003" t="s">
        <v>2508</v>
      </c>
      <c r="AD3003">
        <v>7.39</v>
      </c>
      <c r="AE3003">
        <v>7.39</v>
      </c>
      <c r="AF3003" t="s">
        <v>2509</v>
      </c>
      <c r="AG3003">
        <v>3.3479999999999999</v>
      </c>
      <c r="AH3003" t="s">
        <v>2510</v>
      </c>
      <c r="AI3003">
        <v>600</v>
      </c>
      <c r="AJ3003">
        <v>600</v>
      </c>
      <c r="AK3003">
        <v>9.3000000000000007</v>
      </c>
      <c r="AL3003" t="s">
        <v>2511</v>
      </c>
      <c r="AM3003" t="s">
        <v>2513</v>
      </c>
      <c r="AN3003" t="s">
        <v>2513</v>
      </c>
      <c r="AO3003" t="s">
        <v>2513</v>
      </c>
      <c r="AP3003" t="s">
        <v>2513</v>
      </c>
      <c r="AQ3003" t="s">
        <v>2513</v>
      </c>
      <c r="AR3003" t="s">
        <v>2513</v>
      </c>
      <c r="AS3003" t="s">
        <v>2515</v>
      </c>
      <c r="AT3003" t="s">
        <v>2513</v>
      </c>
      <c r="AU3003">
        <v>44514</v>
      </c>
      <c r="AV3003" t="s">
        <v>2513</v>
      </c>
      <c r="AW3003" t="s">
        <v>2513</v>
      </c>
      <c r="AX3003" t="s">
        <v>2513</v>
      </c>
      <c r="AY3003" t="s">
        <v>2517</v>
      </c>
      <c r="AZ3003" t="s">
        <v>2513</v>
      </c>
      <c r="BA3003" t="s">
        <v>2513</v>
      </c>
      <c r="BB3003" t="s">
        <v>2513</v>
      </c>
    </row>
    <row r="3004" spans="1:54" x14ac:dyDescent="0.45">
      <c r="A3004">
        <v>10001413</v>
      </c>
      <c r="B3004" t="s">
        <v>13907</v>
      </c>
      <c r="C3004" t="s">
        <v>26559</v>
      </c>
      <c r="D3004" t="s">
        <v>2489</v>
      </c>
      <c r="E3004" t="s">
        <v>13908</v>
      </c>
      <c r="F3004" t="s">
        <v>13909</v>
      </c>
      <c r="G3004" t="s">
        <v>13910</v>
      </c>
      <c r="H3004" t="s">
        <v>13908</v>
      </c>
      <c r="I3004" t="s">
        <v>2493</v>
      </c>
      <c r="J3004" t="s">
        <v>2494</v>
      </c>
      <c r="K3004" t="s">
        <v>2495</v>
      </c>
      <c r="L3004" t="s">
        <v>2496</v>
      </c>
      <c r="M3004" t="s">
        <v>2563</v>
      </c>
      <c r="N3004" t="s">
        <v>2496</v>
      </c>
      <c r="O3004" t="s">
        <v>2498</v>
      </c>
      <c r="P3004" t="s">
        <v>2499</v>
      </c>
      <c r="Q3004" t="s">
        <v>33</v>
      </c>
      <c r="R3004" t="s">
        <v>2500</v>
      </c>
      <c r="S3004" t="s">
        <v>2501</v>
      </c>
      <c r="T3004" t="s">
        <v>2564</v>
      </c>
      <c r="U3004" t="s">
        <v>17</v>
      </c>
      <c r="V3004" t="s">
        <v>2565</v>
      </c>
      <c r="W3004" t="s">
        <v>260</v>
      </c>
      <c r="X3004" t="s">
        <v>2566</v>
      </c>
      <c r="Y3004" t="s">
        <v>2505</v>
      </c>
      <c r="Z3004" t="s">
        <v>2567</v>
      </c>
      <c r="AA3004" t="s">
        <v>2507</v>
      </c>
      <c r="AB3004" t="s">
        <v>2563</v>
      </c>
      <c r="AC3004" t="s">
        <v>2508</v>
      </c>
      <c r="AD3004">
        <v>3.83</v>
      </c>
      <c r="AE3004">
        <v>3.83</v>
      </c>
      <c r="AF3004" t="s">
        <v>2509</v>
      </c>
      <c r="AG3004">
        <v>1.6739999999999999</v>
      </c>
      <c r="AH3004" t="s">
        <v>2510</v>
      </c>
      <c r="AI3004">
        <v>600</v>
      </c>
      <c r="AJ3004">
        <v>300</v>
      </c>
      <c r="AK3004">
        <v>9.3000000000000007</v>
      </c>
      <c r="AL3004" t="s">
        <v>2511</v>
      </c>
      <c r="AM3004" t="s">
        <v>2513</v>
      </c>
      <c r="AN3004" t="s">
        <v>2513</v>
      </c>
      <c r="AO3004" t="s">
        <v>2513</v>
      </c>
      <c r="AP3004" t="s">
        <v>2513</v>
      </c>
      <c r="AQ3004" t="s">
        <v>2513</v>
      </c>
      <c r="AR3004" t="s">
        <v>2513</v>
      </c>
      <c r="AS3004" t="s">
        <v>2515</v>
      </c>
      <c r="AT3004" t="s">
        <v>2513</v>
      </c>
      <c r="AU3004">
        <v>44514</v>
      </c>
      <c r="AV3004" t="s">
        <v>2513</v>
      </c>
      <c r="AW3004" t="s">
        <v>2513</v>
      </c>
      <c r="AX3004" t="s">
        <v>2513</v>
      </c>
      <c r="AY3004" t="s">
        <v>2517</v>
      </c>
      <c r="AZ3004" t="s">
        <v>2513</v>
      </c>
      <c r="BA3004" t="s">
        <v>2513</v>
      </c>
      <c r="BB3004" t="s">
        <v>2513</v>
      </c>
    </row>
    <row r="3005" spans="1:54" x14ac:dyDescent="0.45">
      <c r="A3005">
        <v>10001414</v>
      </c>
      <c r="B3005" t="s">
        <v>13911</v>
      </c>
      <c r="C3005" t="s">
        <v>26560</v>
      </c>
      <c r="D3005" t="s">
        <v>2489</v>
      </c>
      <c r="E3005" t="s">
        <v>13912</v>
      </c>
      <c r="F3005" t="s">
        <v>13913</v>
      </c>
      <c r="G3005" t="s">
        <v>13910</v>
      </c>
      <c r="H3005" t="s">
        <v>13912</v>
      </c>
      <c r="I3005" t="s">
        <v>2493</v>
      </c>
      <c r="J3005" t="s">
        <v>2494</v>
      </c>
      <c r="K3005" t="s">
        <v>2495</v>
      </c>
      <c r="L3005" t="s">
        <v>2496</v>
      </c>
      <c r="M3005" t="s">
        <v>2563</v>
      </c>
      <c r="N3005" t="s">
        <v>2496</v>
      </c>
      <c r="O3005" t="s">
        <v>2498</v>
      </c>
      <c r="P3005" t="s">
        <v>2499</v>
      </c>
      <c r="Q3005" t="s">
        <v>33</v>
      </c>
      <c r="R3005" t="s">
        <v>2500</v>
      </c>
      <c r="S3005" t="s">
        <v>2501</v>
      </c>
      <c r="T3005" t="s">
        <v>2564</v>
      </c>
      <c r="U3005" t="s">
        <v>17</v>
      </c>
      <c r="V3005" t="s">
        <v>2565</v>
      </c>
      <c r="W3005" t="s">
        <v>260</v>
      </c>
      <c r="X3005" t="s">
        <v>2566</v>
      </c>
      <c r="Y3005" t="s">
        <v>2505</v>
      </c>
      <c r="Z3005" t="s">
        <v>2567</v>
      </c>
      <c r="AA3005" t="s">
        <v>2507</v>
      </c>
      <c r="AB3005" t="s">
        <v>2563</v>
      </c>
      <c r="AC3005" t="s">
        <v>2508</v>
      </c>
      <c r="AD3005">
        <v>3.83</v>
      </c>
      <c r="AE3005">
        <v>3.83</v>
      </c>
      <c r="AF3005" t="s">
        <v>2509</v>
      </c>
      <c r="AG3005">
        <v>1.6739999999999999</v>
      </c>
      <c r="AH3005" t="s">
        <v>2510</v>
      </c>
      <c r="AI3005">
        <v>600</v>
      </c>
      <c r="AJ3005">
        <v>300</v>
      </c>
      <c r="AK3005">
        <v>9.3000000000000007</v>
      </c>
      <c r="AL3005" t="s">
        <v>2511</v>
      </c>
      <c r="AM3005" t="s">
        <v>2513</v>
      </c>
      <c r="AN3005" t="s">
        <v>2513</v>
      </c>
      <c r="AO3005" t="s">
        <v>2513</v>
      </c>
      <c r="AP3005" t="s">
        <v>2513</v>
      </c>
      <c r="AQ3005" t="s">
        <v>2513</v>
      </c>
      <c r="AR3005" t="s">
        <v>2513</v>
      </c>
      <c r="AS3005" t="s">
        <v>2515</v>
      </c>
      <c r="AT3005" t="s">
        <v>2513</v>
      </c>
      <c r="AU3005">
        <v>44514</v>
      </c>
      <c r="AV3005" t="s">
        <v>2513</v>
      </c>
      <c r="AW3005" t="s">
        <v>2513</v>
      </c>
      <c r="AX3005" t="s">
        <v>2513</v>
      </c>
      <c r="AY3005" t="s">
        <v>2517</v>
      </c>
      <c r="AZ3005" t="s">
        <v>2513</v>
      </c>
      <c r="BA3005" t="s">
        <v>2513</v>
      </c>
      <c r="BB3005" t="s">
        <v>2513</v>
      </c>
    </row>
    <row r="3006" spans="1:54" x14ac:dyDescent="0.45">
      <c r="A3006">
        <v>10001415</v>
      </c>
      <c r="B3006" t="s">
        <v>13914</v>
      </c>
      <c r="C3006" t="s">
        <v>2457</v>
      </c>
      <c r="D3006" t="s">
        <v>2489</v>
      </c>
      <c r="E3006" t="s">
        <v>13915</v>
      </c>
      <c r="F3006" t="s">
        <v>13916</v>
      </c>
      <c r="G3006" t="s">
        <v>2492</v>
      </c>
      <c r="H3006" t="s">
        <v>13915</v>
      </c>
      <c r="I3006" t="s">
        <v>2493</v>
      </c>
      <c r="J3006" t="s">
        <v>2494</v>
      </c>
      <c r="K3006" t="s">
        <v>2495</v>
      </c>
      <c r="L3006" t="s">
        <v>2496</v>
      </c>
      <c r="M3006" t="s">
        <v>2786</v>
      </c>
      <c r="N3006" t="s">
        <v>2496</v>
      </c>
      <c r="O3006" t="s">
        <v>2498</v>
      </c>
      <c r="P3006" t="s">
        <v>2499</v>
      </c>
      <c r="Q3006" t="s">
        <v>33</v>
      </c>
      <c r="R3006" t="s">
        <v>2500</v>
      </c>
      <c r="S3006" t="s">
        <v>2501</v>
      </c>
      <c r="T3006" t="s">
        <v>2564</v>
      </c>
      <c r="U3006" t="s">
        <v>17</v>
      </c>
      <c r="V3006" t="s">
        <v>2565</v>
      </c>
      <c r="W3006" t="s">
        <v>260</v>
      </c>
      <c r="X3006" t="s">
        <v>2787</v>
      </c>
      <c r="Y3006" t="s">
        <v>2535</v>
      </c>
      <c r="Z3006" t="s">
        <v>2788</v>
      </c>
      <c r="AA3006" t="s">
        <v>2507</v>
      </c>
      <c r="AB3006" t="s">
        <v>2786</v>
      </c>
      <c r="AC3006" t="s">
        <v>2508</v>
      </c>
      <c r="AD3006">
        <v>3.7</v>
      </c>
      <c r="AE3006">
        <v>3.7</v>
      </c>
      <c r="AF3006" t="s">
        <v>2509</v>
      </c>
      <c r="AG3006">
        <v>1.6739999999999999</v>
      </c>
      <c r="AH3006" t="s">
        <v>2510</v>
      </c>
      <c r="AI3006">
        <v>600</v>
      </c>
      <c r="AJ3006">
        <v>300</v>
      </c>
      <c r="AK3006">
        <v>9.3000000000000007</v>
      </c>
      <c r="AL3006" t="s">
        <v>2511</v>
      </c>
      <c r="AM3006" t="s">
        <v>2513</v>
      </c>
      <c r="AN3006" t="s">
        <v>2513</v>
      </c>
      <c r="AO3006" t="s">
        <v>2513</v>
      </c>
      <c r="AP3006" t="s">
        <v>2513</v>
      </c>
      <c r="AQ3006" t="s">
        <v>2513</v>
      </c>
      <c r="AR3006" t="s">
        <v>2513</v>
      </c>
      <c r="AS3006" t="s">
        <v>2515</v>
      </c>
      <c r="AT3006" t="s">
        <v>2513</v>
      </c>
      <c r="AU3006">
        <v>44514</v>
      </c>
      <c r="AV3006" t="s">
        <v>2513</v>
      </c>
      <c r="AW3006" t="s">
        <v>2513</v>
      </c>
      <c r="AX3006" t="s">
        <v>2513</v>
      </c>
      <c r="AY3006" t="s">
        <v>2517</v>
      </c>
      <c r="AZ3006" t="s">
        <v>2513</v>
      </c>
      <c r="BA3006" t="s">
        <v>2513</v>
      </c>
      <c r="BB3006" t="s">
        <v>2513</v>
      </c>
    </row>
    <row r="3007" spans="1:54" x14ac:dyDescent="0.45">
      <c r="A3007">
        <v>10001416</v>
      </c>
      <c r="B3007" t="s">
        <v>13917</v>
      </c>
      <c r="C3007" t="s">
        <v>1720</v>
      </c>
      <c r="D3007" t="s">
        <v>2489</v>
      </c>
      <c r="E3007" t="s">
        <v>13918</v>
      </c>
      <c r="F3007" t="s">
        <v>13919</v>
      </c>
      <c r="G3007" t="s">
        <v>2492</v>
      </c>
      <c r="H3007" t="s">
        <v>13918</v>
      </c>
      <c r="I3007" t="s">
        <v>2493</v>
      </c>
      <c r="J3007" t="s">
        <v>2494</v>
      </c>
      <c r="K3007" t="s">
        <v>2495</v>
      </c>
      <c r="L3007" t="s">
        <v>2496</v>
      </c>
      <c r="M3007" t="s">
        <v>2533</v>
      </c>
      <c r="N3007" t="s">
        <v>2496</v>
      </c>
      <c r="O3007" t="s">
        <v>2498</v>
      </c>
      <c r="P3007" t="s">
        <v>2499</v>
      </c>
      <c r="Q3007" t="s">
        <v>33</v>
      </c>
      <c r="R3007" t="s">
        <v>2500</v>
      </c>
      <c r="S3007" t="s">
        <v>2501</v>
      </c>
      <c r="T3007" t="s">
        <v>2502</v>
      </c>
      <c r="U3007" t="s">
        <v>48</v>
      </c>
      <c r="V3007" t="s">
        <v>2503</v>
      </c>
      <c r="W3007" t="s">
        <v>260</v>
      </c>
      <c r="X3007" t="s">
        <v>2534</v>
      </c>
      <c r="Y3007" t="s">
        <v>2535</v>
      </c>
      <c r="Z3007" t="s">
        <v>2536</v>
      </c>
      <c r="AA3007" t="s">
        <v>2507</v>
      </c>
      <c r="AB3007" t="s">
        <v>2533</v>
      </c>
      <c r="AC3007" t="s">
        <v>2508</v>
      </c>
      <c r="AD3007">
        <v>7.39</v>
      </c>
      <c r="AE3007">
        <v>7.39</v>
      </c>
      <c r="AF3007" t="s">
        <v>2509</v>
      </c>
      <c r="AG3007">
        <v>3.3479999999999999</v>
      </c>
      <c r="AH3007" t="s">
        <v>2510</v>
      </c>
      <c r="AI3007">
        <v>600</v>
      </c>
      <c r="AJ3007">
        <v>600</v>
      </c>
      <c r="AK3007">
        <v>9.3000000000000007</v>
      </c>
      <c r="AL3007" t="s">
        <v>2511</v>
      </c>
      <c r="AM3007" t="s">
        <v>2513</v>
      </c>
      <c r="AN3007" t="s">
        <v>2513</v>
      </c>
      <c r="AO3007" t="s">
        <v>2513</v>
      </c>
      <c r="AP3007" t="s">
        <v>2513</v>
      </c>
      <c r="AQ3007" t="s">
        <v>2513</v>
      </c>
      <c r="AR3007" t="s">
        <v>2513</v>
      </c>
      <c r="AS3007" t="s">
        <v>2515</v>
      </c>
      <c r="AT3007" t="s">
        <v>2513</v>
      </c>
      <c r="AU3007">
        <v>44514</v>
      </c>
      <c r="AV3007" t="s">
        <v>2513</v>
      </c>
      <c r="AW3007" t="s">
        <v>2513</v>
      </c>
      <c r="AX3007" t="s">
        <v>2513</v>
      </c>
      <c r="AY3007" t="s">
        <v>2517</v>
      </c>
      <c r="AZ3007" t="s">
        <v>2513</v>
      </c>
      <c r="BA3007" t="s">
        <v>2513</v>
      </c>
      <c r="BB3007" t="s">
        <v>2513</v>
      </c>
    </row>
    <row r="3008" spans="1:54" x14ac:dyDescent="0.45">
      <c r="A3008">
        <v>10001423</v>
      </c>
      <c r="B3008" t="s">
        <v>13920</v>
      </c>
      <c r="C3008" t="s">
        <v>1926</v>
      </c>
      <c r="D3008" t="s">
        <v>2489</v>
      </c>
      <c r="E3008" t="s">
        <v>13921</v>
      </c>
      <c r="F3008" t="s">
        <v>13922</v>
      </c>
      <c r="G3008" t="s">
        <v>2492</v>
      </c>
      <c r="H3008" t="s">
        <v>13921</v>
      </c>
      <c r="I3008" t="s">
        <v>2493</v>
      </c>
      <c r="J3008" t="s">
        <v>2494</v>
      </c>
      <c r="K3008" t="s">
        <v>2495</v>
      </c>
      <c r="L3008" t="s">
        <v>2496</v>
      </c>
      <c r="M3008" t="s">
        <v>2497</v>
      </c>
      <c r="N3008" t="s">
        <v>2496</v>
      </c>
      <c r="O3008" t="s">
        <v>2498</v>
      </c>
      <c r="P3008" t="s">
        <v>2499</v>
      </c>
      <c r="Q3008" t="s">
        <v>33</v>
      </c>
      <c r="R3008" t="s">
        <v>2500</v>
      </c>
      <c r="S3008" t="s">
        <v>2501</v>
      </c>
      <c r="T3008" t="s">
        <v>2502</v>
      </c>
      <c r="U3008" t="s">
        <v>48</v>
      </c>
      <c r="V3008" t="s">
        <v>2503</v>
      </c>
      <c r="W3008" t="s">
        <v>260</v>
      </c>
      <c r="X3008" t="s">
        <v>2504</v>
      </c>
      <c r="Y3008" t="s">
        <v>2505</v>
      </c>
      <c r="Z3008" t="s">
        <v>2506</v>
      </c>
      <c r="AA3008" t="s">
        <v>2507</v>
      </c>
      <c r="AB3008" t="s">
        <v>2497</v>
      </c>
      <c r="AC3008" t="s">
        <v>2508</v>
      </c>
      <c r="AD3008">
        <v>7.39</v>
      </c>
      <c r="AE3008">
        <v>7.39</v>
      </c>
      <c r="AF3008" t="s">
        <v>2509</v>
      </c>
      <c r="AG3008">
        <v>3.3479999999999999</v>
      </c>
      <c r="AH3008" t="s">
        <v>2510</v>
      </c>
      <c r="AI3008">
        <v>600</v>
      </c>
      <c r="AJ3008">
        <v>600</v>
      </c>
      <c r="AK3008">
        <v>9.3000000000000007</v>
      </c>
      <c r="AL3008" t="s">
        <v>2511</v>
      </c>
      <c r="AM3008" t="s">
        <v>2513</v>
      </c>
      <c r="AN3008" t="s">
        <v>2513</v>
      </c>
      <c r="AO3008" t="s">
        <v>2513</v>
      </c>
      <c r="AP3008" t="s">
        <v>2513</v>
      </c>
      <c r="AQ3008" t="s">
        <v>2513</v>
      </c>
      <c r="AR3008" t="s">
        <v>2513</v>
      </c>
      <c r="AS3008" t="s">
        <v>2515</v>
      </c>
      <c r="AT3008" t="s">
        <v>2513</v>
      </c>
      <c r="AU3008">
        <v>44514</v>
      </c>
      <c r="AV3008" t="s">
        <v>2513</v>
      </c>
      <c r="AW3008" t="s">
        <v>2513</v>
      </c>
      <c r="AX3008" t="s">
        <v>2513</v>
      </c>
      <c r="AY3008" t="s">
        <v>2517</v>
      </c>
      <c r="AZ3008" t="s">
        <v>2513</v>
      </c>
      <c r="BA3008" t="s">
        <v>2513</v>
      </c>
      <c r="BB3008" t="s">
        <v>2513</v>
      </c>
    </row>
    <row r="3009" spans="1:54" x14ac:dyDescent="0.45">
      <c r="A3009">
        <v>10001424</v>
      </c>
      <c r="B3009" t="s">
        <v>13923</v>
      </c>
      <c r="C3009" t="s">
        <v>1895</v>
      </c>
      <c r="D3009" t="s">
        <v>2489</v>
      </c>
      <c r="E3009" t="s">
        <v>13924</v>
      </c>
      <c r="F3009" t="s">
        <v>13925</v>
      </c>
      <c r="G3009" t="s">
        <v>13926</v>
      </c>
      <c r="H3009" t="s">
        <v>13924</v>
      </c>
      <c r="I3009" t="s">
        <v>2493</v>
      </c>
      <c r="J3009" t="s">
        <v>2494</v>
      </c>
      <c r="K3009" t="s">
        <v>2495</v>
      </c>
      <c r="L3009" t="s">
        <v>2496</v>
      </c>
      <c r="M3009" t="s">
        <v>2497</v>
      </c>
      <c r="N3009" t="s">
        <v>2496</v>
      </c>
      <c r="O3009" t="s">
        <v>2498</v>
      </c>
      <c r="P3009" t="s">
        <v>2499</v>
      </c>
      <c r="Q3009" t="s">
        <v>33</v>
      </c>
      <c r="R3009" t="s">
        <v>2500</v>
      </c>
      <c r="S3009" t="s">
        <v>2501</v>
      </c>
      <c r="T3009" t="s">
        <v>2502</v>
      </c>
      <c r="U3009" t="s">
        <v>48</v>
      </c>
      <c r="V3009" t="s">
        <v>2503</v>
      </c>
      <c r="W3009" t="s">
        <v>260</v>
      </c>
      <c r="X3009" t="s">
        <v>2504</v>
      </c>
      <c r="Y3009" t="s">
        <v>2505</v>
      </c>
      <c r="Z3009" t="s">
        <v>2506</v>
      </c>
      <c r="AA3009" t="s">
        <v>2507</v>
      </c>
      <c r="AB3009" t="s">
        <v>2497</v>
      </c>
      <c r="AC3009" t="s">
        <v>2508</v>
      </c>
      <c r="AD3009">
        <v>7.39</v>
      </c>
      <c r="AE3009">
        <v>7.39</v>
      </c>
      <c r="AF3009" t="s">
        <v>2509</v>
      </c>
      <c r="AG3009">
        <v>3.3479999999999999</v>
      </c>
      <c r="AH3009" t="s">
        <v>2510</v>
      </c>
      <c r="AI3009">
        <v>600</v>
      </c>
      <c r="AJ3009">
        <v>600</v>
      </c>
      <c r="AK3009">
        <v>9.3000000000000007</v>
      </c>
      <c r="AL3009" t="s">
        <v>2511</v>
      </c>
      <c r="AM3009" t="s">
        <v>2513</v>
      </c>
      <c r="AN3009" t="s">
        <v>2513</v>
      </c>
      <c r="AO3009" t="s">
        <v>2513</v>
      </c>
      <c r="AP3009" t="s">
        <v>2513</v>
      </c>
      <c r="AQ3009" t="s">
        <v>2513</v>
      </c>
      <c r="AR3009" t="s">
        <v>2513</v>
      </c>
      <c r="AS3009" t="s">
        <v>2515</v>
      </c>
      <c r="AT3009" t="s">
        <v>2513</v>
      </c>
      <c r="AU3009">
        <v>44514</v>
      </c>
      <c r="AV3009" t="s">
        <v>2513</v>
      </c>
      <c r="AW3009" t="s">
        <v>2513</v>
      </c>
      <c r="AX3009" t="s">
        <v>2513</v>
      </c>
      <c r="AY3009" t="s">
        <v>2517</v>
      </c>
      <c r="AZ3009" t="s">
        <v>2513</v>
      </c>
      <c r="BA3009" t="s">
        <v>2513</v>
      </c>
      <c r="BB3009" t="s">
        <v>2513</v>
      </c>
    </row>
    <row r="3010" spans="1:54" x14ac:dyDescent="0.45">
      <c r="A3010">
        <v>10001428</v>
      </c>
      <c r="B3010" t="s">
        <v>13927</v>
      </c>
      <c r="C3010" t="s">
        <v>23956</v>
      </c>
      <c r="D3010" t="s">
        <v>2489</v>
      </c>
      <c r="E3010" t="s">
        <v>13928</v>
      </c>
      <c r="F3010" t="s">
        <v>13929</v>
      </c>
      <c r="G3010" t="s">
        <v>2492</v>
      </c>
      <c r="H3010" t="s">
        <v>13928</v>
      </c>
      <c r="I3010" t="s">
        <v>2493</v>
      </c>
      <c r="J3010" t="s">
        <v>2494</v>
      </c>
      <c r="K3010" t="s">
        <v>2495</v>
      </c>
      <c r="L3010" t="s">
        <v>2496</v>
      </c>
      <c r="M3010" t="s">
        <v>2563</v>
      </c>
      <c r="N3010" t="s">
        <v>2496</v>
      </c>
      <c r="O3010" t="s">
        <v>2498</v>
      </c>
      <c r="P3010" t="s">
        <v>2499</v>
      </c>
      <c r="Q3010" t="s">
        <v>33</v>
      </c>
      <c r="R3010" t="s">
        <v>2500</v>
      </c>
      <c r="S3010" t="s">
        <v>2501</v>
      </c>
      <c r="T3010" t="s">
        <v>2564</v>
      </c>
      <c r="U3010" t="s">
        <v>17</v>
      </c>
      <c r="V3010" t="s">
        <v>2565</v>
      </c>
      <c r="W3010" t="s">
        <v>260</v>
      </c>
      <c r="X3010" t="s">
        <v>2566</v>
      </c>
      <c r="Y3010" t="s">
        <v>2505</v>
      </c>
      <c r="Z3010" t="s">
        <v>2567</v>
      </c>
      <c r="AA3010" t="s">
        <v>2507</v>
      </c>
      <c r="AB3010" t="s">
        <v>2563</v>
      </c>
      <c r="AC3010" t="s">
        <v>2508</v>
      </c>
      <c r="AD3010">
        <v>3.7</v>
      </c>
      <c r="AE3010">
        <v>3.7</v>
      </c>
      <c r="AF3010" t="s">
        <v>2509</v>
      </c>
      <c r="AG3010">
        <v>1.6739999999999999</v>
      </c>
      <c r="AH3010" t="s">
        <v>2510</v>
      </c>
      <c r="AI3010">
        <v>600</v>
      </c>
      <c r="AJ3010">
        <v>300</v>
      </c>
      <c r="AK3010">
        <v>9.3000000000000007</v>
      </c>
      <c r="AL3010" t="s">
        <v>2511</v>
      </c>
      <c r="AM3010" t="s">
        <v>2513</v>
      </c>
      <c r="AN3010" t="s">
        <v>2513</v>
      </c>
      <c r="AO3010" t="s">
        <v>2513</v>
      </c>
      <c r="AP3010" t="s">
        <v>2513</v>
      </c>
      <c r="AQ3010" t="s">
        <v>2513</v>
      </c>
      <c r="AR3010" t="s">
        <v>2513</v>
      </c>
      <c r="AS3010" t="s">
        <v>2515</v>
      </c>
      <c r="AT3010" t="s">
        <v>2513</v>
      </c>
      <c r="AU3010">
        <v>44514</v>
      </c>
      <c r="AV3010" t="s">
        <v>2513</v>
      </c>
      <c r="AW3010" t="s">
        <v>2513</v>
      </c>
      <c r="AX3010" t="s">
        <v>2513</v>
      </c>
      <c r="AY3010" t="s">
        <v>2517</v>
      </c>
      <c r="AZ3010" t="s">
        <v>2513</v>
      </c>
      <c r="BA3010" t="s">
        <v>2513</v>
      </c>
      <c r="BB3010" t="s">
        <v>2513</v>
      </c>
    </row>
    <row r="3011" spans="1:54" x14ac:dyDescent="0.45">
      <c r="A3011">
        <v>10001429</v>
      </c>
      <c r="B3011" t="s">
        <v>13930</v>
      </c>
      <c r="C3011" t="s">
        <v>23963</v>
      </c>
      <c r="D3011" t="s">
        <v>2489</v>
      </c>
      <c r="E3011" t="s">
        <v>13931</v>
      </c>
      <c r="F3011" t="s">
        <v>13932</v>
      </c>
      <c r="G3011" t="s">
        <v>2492</v>
      </c>
      <c r="H3011" t="s">
        <v>13931</v>
      </c>
      <c r="I3011" t="s">
        <v>2493</v>
      </c>
      <c r="J3011" t="s">
        <v>2494</v>
      </c>
      <c r="K3011" t="s">
        <v>2495</v>
      </c>
      <c r="L3011" t="s">
        <v>2496</v>
      </c>
      <c r="M3011" t="s">
        <v>2497</v>
      </c>
      <c r="N3011" t="s">
        <v>2496</v>
      </c>
      <c r="O3011" t="s">
        <v>2498</v>
      </c>
      <c r="P3011" t="s">
        <v>2499</v>
      </c>
      <c r="Q3011" t="s">
        <v>33</v>
      </c>
      <c r="R3011" t="s">
        <v>2500</v>
      </c>
      <c r="S3011" t="s">
        <v>2501</v>
      </c>
      <c r="T3011" t="s">
        <v>2502</v>
      </c>
      <c r="U3011" t="s">
        <v>48</v>
      </c>
      <c r="V3011" t="s">
        <v>2503</v>
      </c>
      <c r="W3011" t="s">
        <v>260</v>
      </c>
      <c r="X3011" t="s">
        <v>2504</v>
      </c>
      <c r="Y3011" t="s">
        <v>2505</v>
      </c>
      <c r="Z3011" t="s">
        <v>2506</v>
      </c>
      <c r="AA3011" t="s">
        <v>2507</v>
      </c>
      <c r="AB3011" t="s">
        <v>2497</v>
      </c>
      <c r="AC3011" t="s">
        <v>2508</v>
      </c>
      <c r="AD3011">
        <v>7.39</v>
      </c>
      <c r="AE3011">
        <v>7.39</v>
      </c>
      <c r="AF3011" t="s">
        <v>2509</v>
      </c>
      <c r="AG3011">
        <v>3.3479999999999999</v>
      </c>
      <c r="AH3011" t="s">
        <v>2510</v>
      </c>
      <c r="AI3011">
        <v>600</v>
      </c>
      <c r="AJ3011">
        <v>600</v>
      </c>
      <c r="AK3011">
        <v>9.3000000000000007</v>
      </c>
      <c r="AL3011" t="s">
        <v>2511</v>
      </c>
      <c r="AM3011" t="s">
        <v>2513</v>
      </c>
      <c r="AN3011" t="s">
        <v>2513</v>
      </c>
      <c r="AO3011" t="s">
        <v>2513</v>
      </c>
      <c r="AP3011" t="s">
        <v>2513</v>
      </c>
      <c r="AQ3011" t="s">
        <v>2513</v>
      </c>
      <c r="AR3011" t="s">
        <v>2513</v>
      </c>
      <c r="AS3011" t="s">
        <v>2515</v>
      </c>
      <c r="AT3011" t="s">
        <v>2513</v>
      </c>
      <c r="AU3011">
        <v>44514</v>
      </c>
      <c r="AV3011" t="s">
        <v>2513</v>
      </c>
      <c r="AW3011" t="s">
        <v>2513</v>
      </c>
      <c r="AX3011" t="s">
        <v>2513</v>
      </c>
      <c r="AY3011" t="s">
        <v>2517</v>
      </c>
      <c r="AZ3011" t="s">
        <v>2513</v>
      </c>
      <c r="BA3011" t="s">
        <v>2513</v>
      </c>
      <c r="BB3011" t="s">
        <v>2513</v>
      </c>
    </row>
    <row r="3012" spans="1:54" x14ac:dyDescent="0.45">
      <c r="A3012">
        <v>10001440</v>
      </c>
      <c r="B3012" t="s">
        <v>13933</v>
      </c>
      <c r="C3012" t="s">
        <v>1112</v>
      </c>
      <c r="D3012" t="s">
        <v>2489</v>
      </c>
      <c r="E3012" t="s">
        <v>13934</v>
      </c>
      <c r="F3012" t="s">
        <v>13935</v>
      </c>
      <c r="G3012" t="s">
        <v>2492</v>
      </c>
      <c r="H3012" t="s">
        <v>13934</v>
      </c>
      <c r="I3012" t="s">
        <v>2493</v>
      </c>
      <c r="J3012" t="s">
        <v>2494</v>
      </c>
      <c r="K3012" t="s">
        <v>2495</v>
      </c>
      <c r="L3012" t="s">
        <v>2496</v>
      </c>
      <c r="M3012" t="s">
        <v>2563</v>
      </c>
      <c r="N3012" t="s">
        <v>2496</v>
      </c>
      <c r="O3012" t="s">
        <v>2498</v>
      </c>
      <c r="P3012" t="s">
        <v>2499</v>
      </c>
      <c r="Q3012" t="s">
        <v>33</v>
      </c>
      <c r="R3012" t="s">
        <v>2500</v>
      </c>
      <c r="S3012" t="s">
        <v>2501</v>
      </c>
      <c r="T3012" t="s">
        <v>2564</v>
      </c>
      <c r="U3012" t="s">
        <v>17</v>
      </c>
      <c r="V3012" t="s">
        <v>2565</v>
      </c>
      <c r="W3012" t="s">
        <v>260</v>
      </c>
      <c r="X3012" t="s">
        <v>2566</v>
      </c>
      <c r="Y3012" t="s">
        <v>2505</v>
      </c>
      <c r="Z3012" t="s">
        <v>2567</v>
      </c>
      <c r="AA3012" t="s">
        <v>2507</v>
      </c>
      <c r="AB3012" t="s">
        <v>2563</v>
      </c>
      <c r="AC3012" t="s">
        <v>2508</v>
      </c>
      <c r="AD3012">
        <v>3.7</v>
      </c>
      <c r="AE3012">
        <v>3.7</v>
      </c>
      <c r="AF3012" t="s">
        <v>2509</v>
      </c>
      <c r="AG3012">
        <v>1.6739999999999999</v>
      </c>
      <c r="AH3012" t="s">
        <v>2510</v>
      </c>
      <c r="AI3012">
        <v>600</v>
      </c>
      <c r="AJ3012">
        <v>300</v>
      </c>
      <c r="AK3012">
        <v>9.3000000000000007</v>
      </c>
      <c r="AL3012" t="s">
        <v>2511</v>
      </c>
      <c r="AM3012" t="s">
        <v>2513</v>
      </c>
      <c r="AN3012" t="s">
        <v>2513</v>
      </c>
      <c r="AO3012" t="s">
        <v>2513</v>
      </c>
      <c r="AP3012" t="s">
        <v>2513</v>
      </c>
      <c r="AQ3012" t="s">
        <v>2513</v>
      </c>
      <c r="AR3012" t="s">
        <v>2513</v>
      </c>
      <c r="AS3012" t="s">
        <v>2515</v>
      </c>
      <c r="AT3012" t="s">
        <v>2513</v>
      </c>
      <c r="AU3012">
        <v>44514</v>
      </c>
      <c r="AV3012" t="s">
        <v>2513</v>
      </c>
      <c r="AW3012" t="s">
        <v>2513</v>
      </c>
      <c r="AX3012" t="s">
        <v>2513</v>
      </c>
      <c r="AY3012" t="s">
        <v>2517</v>
      </c>
      <c r="AZ3012" t="s">
        <v>2513</v>
      </c>
      <c r="BA3012" t="s">
        <v>2513</v>
      </c>
      <c r="BB3012" t="s">
        <v>2513</v>
      </c>
    </row>
    <row r="3013" spans="1:54" x14ac:dyDescent="0.45">
      <c r="A3013">
        <v>10001446</v>
      </c>
      <c r="B3013" t="s">
        <v>13936</v>
      </c>
      <c r="C3013" t="s">
        <v>1832</v>
      </c>
      <c r="D3013" t="s">
        <v>2489</v>
      </c>
      <c r="E3013" t="s">
        <v>13937</v>
      </c>
      <c r="F3013" t="s">
        <v>13938</v>
      </c>
      <c r="G3013" t="s">
        <v>13939</v>
      </c>
      <c r="H3013" t="s">
        <v>13937</v>
      </c>
      <c r="I3013" t="s">
        <v>2493</v>
      </c>
      <c r="J3013" t="s">
        <v>2494</v>
      </c>
      <c r="K3013" t="s">
        <v>2495</v>
      </c>
      <c r="L3013" t="s">
        <v>2496</v>
      </c>
      <c r="M3013" t="s">
        <v>11575</v>
      </c>
      <c r="N3013" t="s">
        <v>2496</v>
      </c>
      <c r="O3013" t="s">
        <v>2498</v>
      </c>
      <c r="P3013" t="s">
        <v>2499</v>
      </c>
      <c r="Q3013" t="s">
        <v>33</v>
      </c>
      <c r="R3013" t="s">
        <v>2500</v>
      </c>
      <c r="S3013" t="s">
        <v>2501</v>
      </c>
      <c r="T3013" t="s">
        <v>2502</v>
      </c>
      <c r="U3013" t="s">
        <v>48</v>
      </c>
      <c r="V3013" t="s">
        <v>2722</v>
      </c>
      <c r="W3013" t="s">
        <v>246</v>
      </c>
      <c r="X3013" t="s">
        <v>11576</v>
      </c>
      <c r="Y3013" t="s">
        <v>2535</v>
      </c>
      <c r="Z3013" t="s">
        <v>11577</v>
      </c>
      <c r="AA3013" t="s">
        <v>2507</v>
      </c>
      <c r="AB3013" t="s">
        <v>11575</v>
      </c>
      <c r="AC3013" t="s">
        <v>2508</v>
      </c>
      <c r="AD3013">
        <v>7.39</v>
      </c>
      <c r="AE3013">
        <v>7.39</v>
      </c>
      <c r="AF3013" t="s">
        <v>2509</v>
      </c>
      <c r="AG3013">
        <v>3.3479999999999999</v>
      </c>
      <c r="AH3013" t="s">
        <v>2510</v>
      </c>
      <c r="AI3013">
        <v>600</v>
      </c>
      <c r="AJ3013">
        <v>600</v>
      </c>
      <c r="AK3013">
        <v>9.3000000000000007</v>
      </c>
      <c r="AL3013" t="s">
        <v>2511</v>
      </c>
      <c r="AM3013" t="s">
        <v>2513</v>
      </c>
      <c r="AN3013" t="s">
        <v>2513</v>
      </c>
      <c r="AO3013" t="s">
        <v>2513</v>
      </c>
      <c r="AP3013" t="s">
        <v>2513</v>
      </c>
      <c r="AQ3013" t="s">
        <v>2513</v>
      </c>
      <c r="AR3013" t="s">
        <v>2513</v>
      </c>
      <c r="AS3013" t="s">
        <v>2515</v>
      </c>
      <c r="AT3013" t="s">
        <v>2513</v>
      </c>
      <c r="AU3013">
        <v>44514</v>
      </c>
      <c r="AV3013" t="s">
        <v>2513</v>
      </c>
      <c r="AW3013" t="s">
        <v>2513</v>
      </c>
      <c r="AX3013" t="s">
        <v>2513</v>
      </c>
      <c r="AY3013" t="s">
        <v>2517</v>
      </c>
      <c r="AZ3013" t="s">
        <v>2513</v>
      </c>
      <c r="BA3013" t="s">
        <v>2513</v>
      </c>
      <c r="BB3013" t="s">
        <v>2513</v>
      </c>
    </row>
    <row r="3014" spans="1:54" x14ac:dyDescent="0.45">
      <c r="A3014">
        <v>10001447</v>
      </c>
      <c r="B3014" t="s">
        <v>13940</v>
      </c>
      <c r="C3014" t="s">
        <v>23961</v>
      </c>
      <c r="D3014" t="s">
        <v>2489</v>
      </c>
      <c r="E3014" t="s">
        <v>13941</v>
      </c>
      <c r="F3014" t="s">
        <v>13942</v>
      </c>
      <c r="G3014" t="s">
        <v>2492</v>
      </c>
      <c r="H3014" t="s">
        <v>13941</v>
      </c>
      <c r="I3014" t="s">
        <v>2493</v>
      </c>
      <c r="J3014" t="s">
        <v>2494</v>
      </c>
      <c r="K3014" t="s">
        <v>2495</v>
      </c>
      <c r="L3014" t="s">
        <v>2496</v>
      </c>
      <c r="M3014" t="s">
        <v>2570</v>
      </c>
      <c r="N3014" t="s">
        <v>2496</v>
      </c>
      <c r="O3014" t="s">
        <v>2498</v>
      </c>
      <c r="P3014" t="s">
        <v>2499</v>
      </c>
      <c r="Q3014" t="s">
        <v>33</v>
      </c>
      <c r="R3014" t="s">
        <v>2500</v>
      </c>
      <c r="S3014" t="s">
        <v>2501</v>
      </c>
      <c r="T3014" t="s">
        <v>2502</v>
      </c>
      <c r="U3014" t="s">
        <v>48</v>
      </c>
      <c r="V3014" t="s">
        <v>2503</v>
      </c>
      <c r="W3014" t="s">
        <v>260</v>
      </c>
      <c r="X3014" t="s">
        <v>2524</v>
      </c>
      <c r="Y3014" t="s">
        <v>2525</v>
      </c>
      <c r="Z3014" t="s">
        <v>2526</v>
      </c>
      <c r="AA3014" t="s">
        <v>2507</v>
      </c>
      <c r="AB3014" t="s">
        <v>2570</v>
      </c>
      <c r="AC3014" t="s">
        <v>2508</v>
      </c>
      <c r="AD3014">
        <v>7.39</v>
      </c>
      <c r="AE3014">
        <v>7.39</v>
      </c>
      <c r="AF3014" t="s">
        <v>2509</v>
      </c>
      <c r="AG3014">
        <v>3.3479999999999999</v>
      </c>
      <c r="AH3014" t="s">
        <v>2510</v>
      </c>
      <c r="AI3014">
        <v>600</v>
      </c>
      <c r="AJ3014">
        <v>600</v>
      </c>
      <c r="AK3014">
        <v>9.3000000000000007</v>
      </c>
      <c r="AL3014" t="s">
        <v>2511</v>
      </c>
      <c r="AM3014" t="s">
        <v>2513</v>
      </c>
      <c r="AN3014" t="s">
        <v>2513</v>
      </c>
      <c r="AO3014" t="s">
        <v>2513</v>
      </c>
      <c r="AP3014" t="s">
        <v>2513</v>
      </c>
      <c r="AQ3014" t="s">
        <v>2513</v>
      </c>
      <c r="AR3014" t="s">
        <v>2513</v>
      </c>
      <c r="AS3014" t="s">
        <v>2515</v>
      </c>
      <c r="AT3014" t="s">
        <v>2513</v>
      </c>
      <c r="AU3014">
        <v>44514</v>
      </c>
      <c r="AV3014" t="s">
        <v>2513</v>
      </c>
      <c r="AW3014" t="s">
        <v>2513</v>
      </c>
      <c r="AX3014" t="s">
        <v>2513</v>
      </c>
      <c r="AY3014" t="s">
        <v>2517</v>
      </c>
      <c r="AZ3014" t="s">
        <v>2513</v>
      </c>
      <c r="BA3014" t="s">
        <v>2513</v>
      </c>
      <c r="BB3014" t="s">
        <v>2513</v>
      </c>
    </row>
    <row r="3015" spans="1:54" x14ac:dyDescent="0.45">
      <c r="A3015">
        <v>10001448</v>
      </c>
      <c r="B3015" t="s">
        <v>13943</v>
      </c>
      <c r="C3015" t="s">
        <v>1923</v>
      </c>
      <c r="D3015" t="s">
        <v>2489</v>
      </c>
      <c r="E3015" t="s">
        <v>13944</v>
      </c>
      <c r="F3015" t="s">
        <v>13945</v>
      </c>
      <c r="G3015" t="s">
        <v>2492</v>
      </c>
      <c r="H3015" t="s">
        <v>13944</v>
      </c>
      <c r="I3015" t="s">
        <v>2493</v>
      </c>
      <c r="J3015" t="s">
        <v>2494</v>
      </c>
      <c r="K3015" t="s">
        <v>2495</v>
      </c>
      <c r="L3015" t="s">
        <v>2496</v>
      </c>
      <c r="M3015" t="s">
        <v>2497</v>
      </c>
      <c r="N3015" t="s">
        <v>2496</v>
      </c>
      <c r="O3015" t="s">
        <v>2498</v>
      </c>
      <c r="P3015" t="s">
        <v>2499</v>
      </c>
      <c r="Q3015" t="s">
        <v>33</v>
      </c>
      <c r="R3015" t="s">
        <v>2500</v>
      </c>
      <c r="S3015" t="s">
        <v>2501</v>
      </c>
      <c r="T3015" t="s">
        <v>2502</v>
      </c>
      <c r="U3015" t="s">
        <v>48</v>
      </c>
      <c r="V3015" t="s">
        <v>2503</v>
      </c>
      <c r="W3015" t="s">
        <v>260</v>
      </c>
      <c r="X3015" t="s">
        <v>2504</v>
      </c>
      <c r="Y3015" t="s">
        <v>2505</v>
      </c>
      <c r="Z3015" t="s">
        <v>2506</v>
      </c>
      <c r="AA3015" t="s">
        <v>2507</v>
      </c>
      <c r="AB3015" t="s">
        <v>2497</v>
      </c>
      <c r="AC3015" t="s">
        <v>2508</v>
      </c>
      <c r="AD3015">
        <v>7.39</v>
      </c>
      <c r="AE3015">
        <v>7.39</v>
      </c>
      <c r="AF3015" t="s">
        <v>2509</v>
      </c>
      <c r="AG3015">
        <v>3.3479999999999999</v>
      </c>
      <c r="AH3015" t="s">
        <v>2510</v>
      </c>
      <c r="AI3015">
        <v>600</v>
      </c>
      <c r="AJ3015">
        <v>600</v>
      </c>
      <c r="AK3015">
        <v>9.3000000000000007</v>
      </c>
      <c r="AL3015" t="s">
        <v>2511</v>
      </c>
      <c r="AM3015" t="s">
        <v>2513</v>
      </c>
      <c r="AN3015" t="s">
        <v>2513</v>
      </c>
      <c r="AO3015" t="s">
        <v>2513</v>
      </c>
      <c r="AP3015" t="s">
        <v>2513</v>
      </c>
      <c r="AQ3015" t="s">
        <v>2513</v>
      </c>
      <c r="AR3015" t="s">
        <v>2513</v>
      </c>
      <c r="AS3015" t="s">
        <v>2515</v>
      </c>
      <c r="AT3015" t="s">
        <v>2513</v>
      </c>
      <c r="AU3015">
        <v>44514</v>
      </c>
      <c r="AV3015" t="s">
        <v>2513</v>
      </c>
      <c r="AW3015" t="s">
        <v>2513</v>
      </c>
      <c r="AX3015" t="s">
        <v>2513</v>
      </c>
      <c r="AY3015" t="s">
        <v>2517</v>
      </c>
      <c r="AZ3015" t="s">
        <v>2513</v>
      </c>
      <c r="BA3015" t="s">
        <v>2513</v>
      </c>
      <c r="BB3015" t="s">
        <v>2513</v>
      </c>
    </row>
    <row r="3016" spans="1:54" x14ac:dyDescent="0.45">
      <c r="A3016">
        <v>10001453</v>
      </c>
      <c r="B3016" t="s">
        <v>13946</v>
      </c>
      <c r="C3016" t="s">
        <v>26561</v>
      </c>
      <c r="D3016" t="s">
        <v>2489</v>
      </c>
      <c r="E3016" t="s">
        <v>13947</v>
      </c>
      <c r="F3016" t="s">
        <v>13948</v>
      </c>
      <c r="G3016" t="s">
        <v>2492</v>
      </c>
      <c r="H3016" t="s">
        <v>13947</v>
      </c>
      <c r="I3016" t="s">
        <v>2493</v>
      </c>
      <c r="J3016" t="s">
        <v>2494</v>
      </c>
      <c r="K3016" t="s">
        <v>2495</v>
      </c>
      <c r="L3016" t="s">
        <v>2496</v>
      </c>
      <c r="M3016" t="s">
        <v>13373</v>
      </c>
      <c r="N3016" t="s">
        <v>2496</v>
      </c>
      <c r="O3016" t="s">
        <v>2498</v>
      </c>
      <c r="P3016" t="s">
        <v>2499</v>
      </c>
      <c r="Q3016" t="s">
        <v>33</v>
      </c>
      <c r="R3016" t="s">
        <v>2500</v>
      </c>
      <c r="S3016" t="s">
        <v>2501</v>
      </c>
      <c r="T3016" t="s">
        <v>2564</v>
      </c>
      <c r="U3016" t="s">
        <v>17</v>
      </c>
      <c r="V3016" t="s">
        <v>2565</v>
      </c>
      <c r="W3016" t="s">
        <v>260</v>
      </c>
      <c r="X3016" t="s">
        <v>2575</v>
      </c>
      <c r="Y3016" t="s">
        <v>2525</v>
      </c>
      <c r="Z3016" t="s">
        <v>2576</v>
      </c>
      <c r="AA3016" t="s">
        <v>2507</v>
      </c>
      <c r="AB3016" t="s">
        <v>13373</v>
      </c>
      <c r="AC3016" t="s">
        <v>2508</v>
      </c>
      <c r="AD3016">
        <v>3.7</v>
      </c>
      <c r="AE3016">
        <v>3.7</v>
      </c>
      <c r="AF3016" t="s">
        <v>2509</v>
      </c>
      <c r="AG3016">
        <v>1.6739999999999999</v>
      </c>
      <c r="AH3016" t="s">
        <v>2510</v>
      </c>
      <c r="AI3016">
        <v>600</v>
      </c>
      <c r="AJ3016">
        <v>300</v>
      </c>
      <c r="AK3016">
        <v>9.3000000000000007</v>
      </c>
      <c r="AL3016" t="s">
        <v>2511</v>
      </c>
      <c r="AM3016" t="s">
        <v>2513</v>
      </c>
      <c r="AN3016" t="s">
        <v>2513</v>
      </c>
      <c r="AO3016" t="s">
        <v>2513</v>
      </c>
      <c r="AP3016" t="s">
        <v>2513</v>
      </c>
      <c r="AQ3016" t="s">
        <v>2513</v>
      </c>
      <c r="AR3016" t="s">
        <v>2513</v>
      </c>
      <c r="AS3016" t="s">
        <v>2515</v>
      </c>
      <c r="AT3016" t="s">
        <v>2513</v>
      </c>
      <c r="AU3016">
        <v>44514</v>
      </c>
      <c r="AV3016" t="s">
        <v>2513</v>
      </c>
      <c r="AW3016" t="s">
        <v>2513</v>
      </c>
      <c r="AX3016" t="s">
        <v>2513</v>
      </c>
      <c r="AY3016" t="s">
        <v>2517</v>
      </c>
      <c r="AZ3016" t="s">
        <v>2513</v>
      </c>
      <c r="BA3016" t="s">
        <v>2513</v>
      </c>
      <c r="BB3016" t="s">
        <v>2513</v>
      </c>
    </row>
    <row r="3017" spans="1:54" x14ac:dyDescent="0.45">
      <c r="A3017">
        <v>10001454</v>
      </c>
      <c r="B3017" t="s">
        <v>13949</v>
      </c>
      <c r="C3017" t="s">
        <v>23955</v>
      </c>
      <c r="D3017" t="s">
        <v>2489</v>
      </c>
      <c r="E3017" t="s">
        <v>13950</v>
      </c>
      <c r="F3017" t="s">
        <v>13951</v>
      </c>
      <c r="G3017" t="s">
        <v>2492</v>
      </c>
      <c r="H3017" t="s">
        <v>13950</v>
      </c>
      <c r="I3017" t="s">
        <v>2493</v>
      </c>
      <c r="J3017" t="s">
        <v>2494</v>
      </c>
      <c r="K3017" t="s">
        <v>2495</v>
      </c>
      <c r="L3017" t="s">
        <v>2496</v>
      </c>
      <c r="M3017" t="s">
        <v>2563</v>
      </c>
      <c r="N3017" t="s">
        <v>2496</v>
      </c>
      <c r="O3017" t="s">
        <v>2498</v>
      </c>
      <c r="P3017" t="s">
        <v>2499</v>
      </c>
      <c r="Q3017" t="s">
        <v>33</v>
      </c>
      <c r="R3017" t="s">
        <v>2500</v>
      </c>
      <c r="S3017" t="s">
        <v>2501</v>
      </c>
      <c r="T3017" t="s">
        <v>2564</v>
      </c>
      <c r="U3017" t="s">
        <v>17</v>
      </c>
      <c r="V3017" t="s">
        <v>2565</v>
      </c>
      <c r="W3017" t="s">
        <v>260</v>
      </c>
      <c r="X3017" t="s">
        <v>2566</v>
      </c>
      <c r="Y3017" t="s">
        <v>2505</v>
      </c>
      <c r="Z3017" t="s">
        <v>2567</v>
      </c>
      <c r="AA3017" t="s">
        <v>2507</v>
      </c>
      <c r="AB3017" t="s">
        <v>2563</v>
      </c>
      <c r="AC3017" t="s">
        <v>2508</v>
      </c>
      <c r="AD3017">
        <v>3.7</v>
      </c>
      <c r="AE3017">
        <v>3.7</v>
      </c>
      <c r="AF3017" t="s">
        <v>2509</v>
      </c>
      <c r="AG3017">
        <v>1.6739999999999999</v>
      </c>
      <c r="AH3017" t="s">
        <v>2510</v>
      </c>
      <c r="AI3017">
        <v>600</v>
      </c>
      <c r="AJ3017">
        <v>300</v>
      </c>
      <c r="AK3017">
        <v>9.3000000000000007</v>
      </c>
      <c r="AL3017" t="s">
        <v>2511</v>
      </c>
      <c r="AM3017" t="s">
        <v>2513</v>
      </c>
      <c r="AN3017" t="s">
        <v>2513</v>
      </c>
      <c r="AO3017" t="s">
        <v>2513</v>
      </c>
      <c r="AP3017" t="s">
        <v>2513</v>
      </c>
      <c r="AQ3017" t="s">
        <v>2513</v>
      </c>
      <c r="AR3017" t="s">
        <v>2513</v>
      </c>
      <c r="AS3017" t="s">
        <v>2515</v>
      </c>
      <c r="AT3017" t="s">
        <v>2513</v>
      </c>
      <c r="AU3017">
        <v>44514</v>
      </c>
      <c r="AV3017" t="s">
        <v>2513</v>
      </c>
      <c r="AW3017" t="s">
        <v>2513</v>
      </c>
      <c r="AX3017" t="s">
        <v>2513</v>
      </c>
      <c r="AY3017" t="s">
        <v>2517</v>
      </c>
      <c r="AZ3017" t="s">
        <v>2513</v>
      </c>
      <c r="BA3017" t="s">
        <v>2513</v>
      </c>
      <c r="BB3017" t="s">
        <v>2513</v>
      </c>
    </row>
    <row r="3018" spans="1:54" x14ac:dyDescent="0.45">
      <c r="A3018">
        <v>10001455</v>
      </c>
      <c r="B3018" t="s">
        <v>13952</v>
      </c>
      <c r="C3018" t="s">
        <v>941</v>
      </c>
      <c r="D3018" t="s">
        <v>2489</v>
      </c>
      <c r="E3018" t="s">
        <v>13953</v>
      </c>
      <c r="F3018" t="s">
        <v>13954</v>
      </c>
      <c r="G3018" t="s">
        <v>2492</v>
      </c>
      <c r="H3018" t="s">
        <v>13953</v>
      </c>
      <c r="I3018" t="s">
        <v>2493</v>
      </c>
      <c r="J3018" t="s">
        <v>2494</v>
      </c>
      <c r="K3018" t="s">
        <v>2495</v>
      </c>
      <c r="L3018" t="s">
        <v>2496</v>
      </c>
      <c r="M3018" t="s">
        <v>2563</v>
      </c>
      <c r="N3018" t="s">
        <v>2496</v>
      </c>
      <c r="O3018" t="s">
        <v>2498</v>
      </c>
      <c r="P3018" t="s">
        <v>2499</v>
      </c>
      <c r="Q3018" t="s">
        <v>33</v>
      </c>
      <c r="R3018" t="s">
        <v>2500</v>
      </c>
      <c r="S3018" t="s">
        <v>2501</v>
      </c>
      <c r="T3018" t="s">
        <v>2564</v>
      </c>
      <c r="U3018" t="s">
        <v>17</v>
      </c>
      <c r="V3018" t="s">
        <v>2565</v>
      </c>
      <c r="W3018" t="s">
        <v>260</v>
      </c>
      <c r="X3018" t="s">
        <v>2566</v>
      </c>
      <c r="Y3018" t="s">
        <v>2505</v>
      </c>
      <c r="Z3018" t="s">
        <v>2567</v>
      </c>
      <c r="AA3018" t="s">
        <v>2507</v>
      </c>
      <c r="AB3018" t="s">
        <v>2563</v>
      </c>
      <c r="AC3018" t="s">
        <v>2508</v>
      </c>
      <c r="AD3018">
        <v>3.7</v>
      </c>
      <c r="AE3018">
        <v>3.7</v>
      </c>
      <c r="AF3018" t="s">
        <v>2509</v>
      </c>
      <c r="AG3018">
        <v>1.6739999999999999</v>
      </c>
      <c r="AH3018" t="s">
        <v>2510</v>
      </c>
      <c r="AI3018">
        <v>600</v>
      </c>
      <c r="AJ3018">
        <v>300</v>
      </c>
      <c r="AK3018">
        <v>9.3000000000000007</v>
      </c>
      <c r="AL3018" t="s">
        <v>2511</v>
      </c>
      <c r="AM3018" t="s">
        <v>2513</v>
      </c>
      <c r="AN3018" t="s">
        <v>2513</v>
      </c>
      <c r="AO3018" t="s">
        <v>2513</v>
      </c>
      <c r="AP3018" t="s">
        <v>2513</v>
      </c>
      <c r="AQ3018" t="s">
        <v>2513</v>
      </c>
      <c r="AR3018" t="s">
        <v>2513</v>
      </c>
      <c r="AS3018" t="s">
        <v>2515</v>
      </c>
      <c r="AT3018" t="s">
        <v>2513</v>
      </c>
      <c r="AU3018">
        <v>44514</v>
      </c>
      <c r="AV3018" t="s">
        <v>2513</v>
      </c>
      <c r="AW3018" t="s">
        <v>2513</v>
      </c>
      <c r="AX3018" t="s">
        <v>2513</v>
      </c>
      <c r="AY3018" t="s">
        <v>2517</v>
      </c>
      <c r="AZ3018" t="s">
        <v>2513</v>
      </c>
      <c r="BA3018" t="s">
        <v>2513</v>
      </c>
      <c r="BB3018" t="s">
        <v>2513</v>
      </c>
    </row>
    <row r="3019" spans="1:54" x14ac:dyDescent="0.45">
      <c r="A3019">
        <v>10001456</v>
      </c>
      <c r="B3019" t="s">
        <v>13955</v>
      </c>
      <c r="C3019" t="s">
        <v>26562</v>
      </c>
      <c r="D3019" t="s">
        <v>2489</v>
      </c>
      <c r="E3019" t="s">
        <v>13956</v>
      </c>
      <c r="F3019" t="s">
        <v>13957</v>
      </c>
      <c r="G3019" t="s">
        <v>13958</v>
      </c>
      <c r="H3019" t="s">
        <v>13956</v>
      </c>
      <c r="I3019" t="s">
        <v>2493</v>
      </c>
      <c r="J3019" t="s">
        <v>2494</v>
      </c>
      <c r="K3019" t="s">
        <v>2495</v>
      </c>
      <c r="L3019" t="s">
        <v>2496</v>
      </c>
      <c r="M3019" t="s">
        <v>13456</v>
      </c>
      <c r="N3019" t="s">
        <v>2496</v>
      </c>
      <c r="O3019" t="s">
        <v>2498</v>
      </c>
      <c r="P3019" t="s">
        <v>2499</v>
      </c>
      <c r="Q3019" t="s">
        <v>33</v>
      </c>
      <c r="R3019" t="s">
        <v>2500</v>
      </c>
      <c r="S3019" t="s">
        <v>2501</v>
      </c>
      <c r="T3019" t="s">
        <v>2502</v>
      </c>
      <c r="U3019" t="s">
        <v>48</v>
      </c>
      <c r="V3019" t="s">
        <v>2503</v>
      </c>
      <c r="W3019" t="s">
        <v>260</v>
      </c>
      <c r="X3019" t="s">
        <v>2504</v>
      </c>
      <c r="Y3019" t="s">
        <v>2505</v>
      </c>
      <c r="Z3019" t="s">
        <v>2506</v>
      </c>
      <c r="AA3019" t="s">
        <v>2507</v>
      </c>
      <c r="AB3019" t="s">
        <v>13456</v>
      </c>
      <c r="AC3019" t="s">
        <v>2683</v>
      </c>
      <c r="AD3019">
        <v>7.39</v>
      </c>
      <c r="AE3019">
        <v>7.39</v>
      </c>
      <c r="AF3019" t="s">
        <v>2509</v>
      </c>
      <c r="AG3019">
        <v>3.3479999999999999</v>
      </c>
      <c r="AH3019" t="s">
        <v>2510</v>
      </c>
      <c r="AI3019">
        <v>600</v>
      </c>
      <c r="AJ3019">
        <v>600</v>
      </c>
      <c r="AK3019">
        <v>9.3000000000000007</v>
      </c>
      <c r="AL3019" t="s">
        <v>2511</v>
      </c>
      <c r="AM3019" t="s">
        <v>2513</v>
      </c>
      <c r="AN3019" t="s">
        <v>2513</v>
      </c>
      <c r="AO3019" t="s">
        <v>2513</v>
      </c>
      <c r="AP3019" t="s">
        <v>2513</v>
      </c>
      <c r="AQ3019" t="s">
        <v>2513</v>
      </c>
      <c r="AR3019" t="s">
        <v>2513</v>
      </c>
      <c r="AS3019" t="s">
        <v>2515</v>
      </c>
      <c r="AT3019" t="s">
        <v>2513</v>
      </c>
      <c r="AU3019">
        <v>44514</v>
      </c>
      <c r="AV3019" t="s">
        <v>2513</v>
      </c>
      <c r="AW3019" t="s">
        <v>2513</v>
      </c>
      <c r="AX3019" t="s">
        <v>2513</v>
      </c>
      <c r="AY3019" t="s">
        <v>2517</v>
      </c>
      <c r="AZ3019" t="s">
        <v>2513</v>
      </c>
      <c r="BA3019" t="s">
        <v>2513</v>
      </c>
      <c r="BB3019" t="s">
        <v>2513</v>
      </c>
    </row>
    <row r="3020" spans="1:54" x14ac:dyDescent="0.45">
      <c r="A3020">
        <v>10001465</v>
      </c>
      <c r="B3020" t="s">
        <v>13959</v>
      </c>
      <c r="C3020" t="s">
        <v>23962</v>
      </c>
      <c r="D3020" t="s">
        <v>2489</v>
      </c>
      <c r="E3020" t="s">
        <v>13960</v>
      </c>
      <c r="F3020" t="s">
        <v>13961</v>
      </c>
      <c r="G3020" t="s">
        <v>2492</v>
      </c>
      <c r="H3020" t="s">
        <v>13960</v>
      </c>
      <c r="I3020" t="s">
        <v>2493</v>
      </c>
      <c r="J3020" t="s">
        <v>2494</v>
      </c>
      <c r="K3020" t="s">
        <v>2495</v>
      </c>
      <c r="L3020" t="s">
        <v>2496</v>
      </c>
      <c r="M3020" t="s">
        <v>2497</v>
      </c>
      <c r="N3020" t="s">
        <v>2496</v>
      </c>
      <c r="O3020" t="s">
        <v>2498</v>
      </c>
      <c r="P3020" t="s">
        <v>2499</v>
      </c>
      <c r="Q3020" t="s">
        <v>33</v>
      </c>
      <c r="R3020" t="s">
        <v>2500</v>
      </c>
      <c r="S3020" t="s">
        <v>2501</v>
      </c>
      <c r="T3020" t="s">
        <v>2502</v>
      </c>
      <c r="U3020" t="s">
        <v>48</v>
      </c>
      <c r="V3020" t="s">
        <v>2503</v>
      </c>
      <c r="W3020" t="s">
        <v>260</v>
      </c>
      <c r="X3020" t="s">
        <v>2504</v>
      </c>
      <c r="Y3020" t="s">
        <v>2505</v>
      </c>
      <c r="Z3020" t="s">
        <v>2506</v>
      </c>
      <c r="AA3020" t="s">
        <v>2507</v>
      </c>
      <c r="AB3020" t="s">
        <v>2497</v>
      </c>
      <c r="AC3020" t="s">
        <v>2508</v>
      </c>
      <c r="AD3020">
        <v>7.39</v>
      </c>
      <c r="AE3020">
        <v>7.39</v>
      </c>
      <c r="AF3020" t="s">
        <v>2509</v>
      </c>
      <c r="AG3020">
        <v>3.3479999999999999</v>
      </c>
      <c r="AH3020" t="s">
        <v>2510</v>
      </c>
      <c r="AI3020">
        <v>600</v>
      </c>
      <c r="AJ3020">
        <v>600</v>
      </c>
      <c r="AK3020">
        <v>9.3000000000000007</v>
      </c>
      <c r="AL3020" t="s">
        <v>2511</v>
      </c>
      <c r="AM3020" t="s">
        <v>2513</v>
      </c>
      <c r="AN3020" t="s">
        <v>2513</v>
      </c>
      <c r="AO3020" t="s">
        <v>2513</v>
      </c>
      <c r="AP3020" t="s">
        <v>2513</v>
      </c>
      <c r="AQ3020" t="s">
        <v>2513</v>
      </c>
      <c r="AR3020" t="s">
        <v>2513</v>
      </c>
      <c r="AS3020" t="s">
        <v>2515</v>
      </c>
      <c r="AT3020" t="s">
        <v>2513</v>
      </c>
      <c r="AU3020">
        <v>44514</v>
      </c>
      <c r="AV3020" t="s">
        <v>2513</v>
      </c>
      <c r="AW3020" t="s">
        <v>2513</v>
      </c>
      <c r="AX3020" t="s">
        <v>2513</v>
      </c>
      <c r="AY3020" t="s">
        <v>2517</v>
      </c>
      <c r="AZ3020" t="s">
        <v>2513</v>
      </c>
      <c r="BA3020" t="s">
        <v>2513</v>
      </c>
      <c r="BB3020" t="s">
        <v>2513</v>
      </c>
    </row>
    <row r="3021" spans="1:54" x14ac:dyDescent="0.45">
      <c r="A3021">
        <v>10001466</v>
      </c>
      <c r="B3021" t="s">
        <v>13962</v>
      </c>
      <c r="C3021" t="s">
        <v>26563</v>
      </c>
      <c r="D3021" t="s">
        <v>2489</v>
      </c>
      <c r="E3021" t="s">
        <v>13963</v>
      </c>
      <c r="F3021" t="s">
        <v>13964</v>
      </c>
      <c r="G3021" t="s">
        <v>13926</v>
      </c>
      <c r="H3021" t="s">
        <v>13963</v>
      </c>
      <c r="I3021" t="s">
        <v>2493</v>
      </c>
      <c r="J3021" t="s">
        <v>2494</v>
      </c>
      <c r="K3021" t="s">
        <v>2495</v>
      </c>
      <c r="L3021" t="s">
        <v>2496</v>
      </c>
      <c r="M3021" t="s">
        <v>2497</v>
      </c>
      <c r="N3021" t="s">
        <v>2496</v>
      </c>
      <c r="O3021" t="s">
        <v>2498</v>
      </c>
      <c r="P3021" t="s">
        <v>2499</v>
      </c>
      <c r="Q3021" t="s">
        <v>33</v>
      </c>
      <c r="R3021" t="s">
        <v>2500</v>
      </c>
      <c r="S3021" t="s">
        <v>2501</v>
      </c>
      <c r="T3021" t="s">
        <v>2502</v>
      </c>
      <c r="U3021" t="s">
        <v>48</v>
      </c>
      <c r="V3021" t="s">
        <v>2503</v>
      </c>
      <c r="W3021" t="s">
        <v>260</v>
      </c>
      <c r="X3021" t="s">
        <v>2504</v>
      </c>
      <c r="Y3021" t="s">
        <v>2505</v>
      </c>
      <c r="Z3021" t="s">
        <v>2506</v>
      </c>
      <c r="AA3021" t="s">
        <v>2507</v>
      </c>
      <c r="AB3021" t="s">
        <v>2497</v>
      </c>
      <c r="AC3021" t="s">
        <v>2508</v>
      </c>
      <c r="AD3021">
        <v>7.39</v>
      </c>
      <c r="AE3021">
        <v>7.39</v>
      </c>
      <c r="AF3021" t="s">
        <v>2509</v>
      </c>
      <c r="AG3021">
        <v>3.3479999999999999</v>
      </c>
      <c r="AH3021" t="s">
        <v>2510</v>
      </c>
      <c r="AI3021">
        <v>600</v>
      </c>
      <c r="AJ3021">
        <v>600</v>
      </c>
      <c r="AK3021">
        <v>9.3000000000000007</v>
      </c>
      <c r="AL3021" t="s">
        <v>2511</v>
      </c>
      <c r="AM3021" t="s">
        <v>2513</v>
      </c>
      <c r="AN3021" t="s">
        <v>2513</v>
      </c>
      <c r="AO3021" t="s">
        <v>2513</v>
      </c>
      <c r="AP3021" t="s">
        <v>2513</v>
      </c>
      <c r="AQ3021" t="s">
        <v>2513</v>
      </c>
      <c r="AR3021" t="s">
        <v>2513</v>
      </c>
      <c r="AS3021" t="s">
        <v>2515</v>
      </c>
      <c r="AT3021" t="s">
        <v>2513</v>
      </c>
      <c r="AU3021">
        <v>44514</v>
      </c>
      <c r="AV3021" t="s">
        <v>2513</v>
      </c>
      <c r="AW3021" t="s">
        <v>2513</v>
      </c>
      <c r="AX3021" t="s">
        <v>2513</v>
      </c>
      <c r="AY3021" t="s">
        <v>2517</v>
      </c>
      <c r="AZ3021" t="s">
        <v>2513</v>
      </c>
      <c r="BA3021" t="s">
        <v>2513</v>
      </c>
      <c r="BB3021" t="s">
        <v>2513</v>
      </c>
    </row>
    <row r="3022" spans="1:54" x14ac:dyDescent="0.45">
      <c r="A3022">
        <v>10001497</v>
      </c>
      <c r="B3022" t="s">
        <v>13965</v>
      </c>
      <c r="C3022" t="s">
        <v>26564</v>
      </c>
      <c r="D3022" t="s">
        <v>2489</v>
      </c>
      <c r="E3022" t="s">
        <v>13966</v>
      </c>
      <c r="F3022" t="s">
        <v>13967</v>
      </c>
      <c r="G3022" t="s">
        <v>11445</v>
      </c>
      <c r="H3022" t="s">
        <v>13966</v>
      </c>
      <c r="I3022" t="s">
        <v>2493</v>
      </c>
      <c r="J3022" t="s">
        <v>2494</v>
      </c>
      <c r="K3022" t="s">
        <v>2495</v>
      </c>
      <c r="L3022" t="s">
        <v>2496</v>
      </c>
      <c r="M3022" t="s">
        <v>11334</v>
      </c>
      <c r="N3022" t="s">
        <v>2496</v>
      </c>
      <c r="O3022" t="s">
        <v>2498</v>
      </c>
      <c r="P3022" t="s">
        <v>2499</v>
      </c>
      <c r="Q3022" t="s">
        <v>33</v>
      </c>
      <c r="R3022" t="s">
        <v>2500</v>
      </c>
      <c r="S3022" t="s">
        <v>2501</v>
      </c>
      <c r="T3022" t="s">
        <v>2564</v>
      </c>
      <c r="U3022" t="s">
        <v>17</v>
      </c>
      <c r="V3022" t="s">
        <v>2565</v>
      </c>
      <c r="W3022" t="s">
        <v>260</v>
      </c>
      <c r="X3022" t="s">
        <v>11335</v>
      </c>
      <c r="Y3022" t="s">
        <v>2732</v>
      </c>
      <c r="Z3022" t="s">
        <v>11336</v>
      </c>
      <c r="AA3022" t="s">
        <v>2507</v>
      </c>
      <c r="AB3022" t="s">
        <v>11334</v>
      </c>
      <c r="AC3022" t="s">
        <v>2508</v>
      </c>
      <c r="AD3022">
        <v>3.7</v>
      </c>
      <c r="AE3022">
        <v>3.7</v>
      </c>
      <c r="AF3022" t="s">
        <v>2509</v>
      </c>
      <c r="AG3022">
        <v>1.6739999999999999</v>
      </c>
      <c r="AH3022" t="s">
        <v>2510</v>
      </c>
      <c r="AI3022">
        <v>600</v>
      </c>
      <c r="AJ3022">
        <v>300</v>
      </c>
      <c r="AK3022">
        <v>9.3000000000000007</v>
      </c>
      <c r="AL3022" t="s">
        <v>2511</v>
      </c>
      <c r="AM3022" t="s">
        <v>2513</v>
      </c>
      <c r="AN3022" t="s">
        <v>2513</v>
      </c>
      <c r="AO3022" t="s">
        <v>2513</v>
      </c>
      <c r="AP3022" t="s">
        <v>2513</v>
      </c>
      <c r="AQ3022" t="s">
        <v>2513</v>
      </c>
      <c r="AR3022" t="s">
        <v>2513</v>
      </c>
      <c r="AS3022" t="s">
        <v>2515</v>
      </c>
      <c r="AT3022" t="s">
        <v>2513</v>
      </c>
      <c r="AU3022">
        <v>44514</v>
      </c>
      <c r="AV3022" t="s">
        <v>2513</v>
      </c>
      <c r="AW3022" t="s">
        <v>2513</v>
      </c>
      <c r="AX3022" t="s">
        <v>2513</v>
      </c>
      <c r="AY3022" t="s">
        <v>2517</v>
      </c>
      <c r="AZ3022" t="s">
        <v>2513</v>
      </c>
      <c r="BA3022" t="s">
        <v>2513</v>
      </c>
      <c r="BB3022" t="s">
        <v>2513</v>
      </c>
    </row>
    <row r="3023" spans="1:54" x14ac:dyDescent="0.45">
      <c r="A3023">
        <v>10002663</v>
      </c>
      <c r="B3023" t="s">
        <v>13968</v>
      </c>
      <c r="C3023" t="s">
        <v>26565</v>
      </c>
      <c r="D3023" t="s">
        <v>2489</v>
      </c>
      <c r="E3023" t="s">
        <v>13969</v>
      </c>
      <c r="F3023" t="s">
        <v>13970</v>
      </c>
      <c r="G3023" t="s">
        <v>13971</v>
      </c>
      <c r="H3023" t="s">
        <v>13969</v>
      </c>
      <c r="I3023" t="s">
        <v>2493</v>
      </c>
      <c r="J3023" t="s">
        <v>2494</v>
      </c>
      <c r="K3023" t="s">
        <v>12629</v>
      </c>
      <c r="L3023" t="s">
        <v>2496</v>
      </c>
      <c r="M3023" t="s">
        <v>13972</v>
      </c>
      <c r="N3023" t="s">
        <v>2496</v>
      </c>
      <c r="O3023" t="s">
        <v>2498</v>
      </c>
      <c r="P3023" t="s">
        <v>13973</v>
      </c>
      <c r="Q3023" t="s">
        <v>12630</v>
      </c>
      <c r="R3023" t="s">
        <v>13974</v>
      </c>
      <c r="S3023" t="s">
        <v>2960</v>
      </c>
      <c r="T3023" t="s">
        <v>13975</v>
      </c>
      <c r="U3023" t="s">
        <v>13976</v>
      </c>
      <c r="V3023" t="s">
        <v>13977</v>
      </c>
      <c r="W3023" t="s">
        <v>12632</v>
      </c>
      <c r="X3023" t="s">
        <v>13978</v>
      </c>
      <c r="Y3023" t="s">
        <v>2505</v>
      </c>
      <c r="Z3023" t="s">
        <v>13979</v>
      </c>
      <c r="AA3023" t="s">
        <v>9778</v>
      </c>
      <c r="AB3023" t="s">
        <v>13972</v>
      </c>
      <c r="AC3023" t="s">
        <v>715</v>
      </c>
      <c r="AD3023">
        <v>10.5</v>
      </c>
      <c r="AE3023">
        <v>10.5</v>
      </c>
      <c r="AF3023" t="s">
        <v>2509</v>
      </c>
      <c r="AG3023">
        <v>4.8000000000000001E-2</v>
      </c>
      <c r="AH3023" t="s">
        <v>6779</v>
      </c>
      <c r="AI3023">
        <v>200</v>
      </c>
      <c r="AJ3023">
        <v>300</v>
      </c>
      <c r="AK3023">
        <v>80</v>
      </c>
      <c r="AL3023" t="s">
        <v>2511</v>
      </c>
      <c r="AM3023" t="s">
        <v>2528</v>
      </c>
      <c r="AN3023" t="s">
        <v>2513</v>
      </c>
      <c r="AO3023" t="s">
        <v>2513</v>
      </c>
      <c r="AP3023" t="s">
        <v>2513</v>
      </c>
      <c r="AQ3023" t="s">
        <v>2513</v>
      </c>
      <c r="AR3023" t="s">
        <v>2513</v>
      </c>
      <c r="AS3023" t="s">
        <v>2513</v>
      </c>
      <c r="AT3023" t="s">
        <v>2513</v>
      </c>
      <c r="AU3023">
        <v>44515</v>
      </c>
      <c r="AV3023" t="s">
        <v>2513</v>
      </c>
      <c r="AW3023" t="s">
        <v>2513</v>
      </c>
      <c r="AX3023" t="s">
        <v>2516</v>
      </c>
      <c r="AY3023" t="s">
        <v>12634</v>
      </c>
      <c r="AZ3023" t="s">
        <v>2513</v>
      </c>
      <c r="BA3023" t="s">
        <v>2513</v>
      </c>
      <c r="BB3023" t="s">
        <v>2513</v>
      </c>
    </row>
    <row r="3024" spans="1:54" x14ac:dyDescent="0.45">
      <c r="A3024">
        <v>10002664</v>
      </c>
      <c r="B3024" t="s">
        <v>13980</v>
      </c>
      <c r="C3024" t="s">
        <v>26566</v>
      </c>
      <c r="D3024" t="s">
        <v>2489</v>
      </c>
      <c r="E3024" t="s">
        <v>13981</v>
      </c>
      <c r="F3024" t="s">
        <v>13982</v>
      </c>
      <c r="G3024" t="s">
        <v>13983</v>
      </c>
      <c r="H3024" t="s">
        <v>13981</v>
      </c>
      <c r="I3024" t="s">
        <v>2493</v>
      </c>
      <c r="J3024" t="s">
        <v>2494</v>
      </c>
      <c r="K3024" t="s">
        <v>12629</v>
      </c>
      <c r="L3024" t="s">
        <v>2496</v>
      </c>
      <c r="M3024" t="s">
        <v>13984</v>
      </c>
      <c r="N3024" t="s">
        <v>2496</v>
      </c>
      <c r="O3024" t="s">
        <v>2498</v>
      </c>
      <c r="P3024" t="s">
        <v>13973</v>
      </c>
      <c r="Q3024" t="s">
        <v>12630</v>
      </c>
      <c r="R3024" t="s">
        <v>13985</v>
      </c>
      <c r="S3024" t="s">
        <v>2919</v>
      </c>
      <c r="T3024" t="s">
        <v>13986</v>
      </c>
      <c r="U3024" t="s">
        <v>13987</v>
      </c>
      <c r="V3024" t="s">
        <v>13988</v>
      </c>
      <c r="W3024" t="s">
        <v>12632</v>
      </c>
      <c r="X3024" t="s">
        <v>13989</v>
      </c>
      <c r="Y3024" t="s">
        <v>2505</v>
      </c>
      <c r="Z3024" t="s">
        <v>13990</v>
      </c>
      <c r="AA3024" t="s">
        <v>9778</v>
      </c>
      <c r="AB3024" t="s">
        <v>13984</v>
      </c>
      <c r="AC3024" t="s">
        <v>715</v>
      </c>
      <c r="AD3024">
        <v>27.5</v>
      </c>
      <c r="AE3024">
        <v>27.5</v>
      </c>
      <c r="AF3024" t="s">
        <v>2509</v>
      </c>
      <c r="AG3024">
        <v>0.125</v>
      </c>
      <c r="AH3024" t="s">
        <v>6779</v>
      </c>
      <c r="AI3024">
        <v>500</v>
      </c>
      <c r="AJ3024">
        <v>500</v>
      </c>
      <c r="AK3024">
        <v>50</v>
      </c>
      <c r="AL3024" t="s">
        <v>2511</v>
      </c>
      <c r="AM3024" t="s">
        <v>2528</v>
      </c>
      <c r="AN3024" t="s">
        <v>2513</v>
      </c>
      <c r="AO3024" t="s">
        <v>2513</v>
      </c>
      <c r="AP3024" t="s">
        <v>2513</v>
      </c>
      <c r="AQ3024" t="s">
        <v>2513</v>
      </c>
      <c r="AR3024" t="s">
        <v>2513</v>
      </c>
      <c r="AS3024" t="s">
        <v>2513</v>
      </c>
      <c r="AT3024" t="s">
        <v>2513</v>
      </c>
      <c r="AU3024">
        <v>44515</v>
      </c>
      <c r="AV3024" t="s">
        <v>2513</v>
      </c>
      <c r="AW3024" t="s">
        <v>2513</v>
      </c>
      <c r="AX3024" t="s">
        <v>2516</v>
      </c>
      <c r="AY3024" t="s">
        <v>12634</v>
      </c>
      <c r="AZ3024" t="s">
        <v>2513</v>
      </c>
      <c r="BA3024" t="s">
        <v>2513</v>
      </c>
      <c r="BB3024" t="s">
        <v>2513</v>
      </c>
    </row>
    <row r="3025" spans="1:54" x14ac:dyDescent="0.45">
      <c r="A3025">
        <v>10002665</v>
      </c>
      <c r="B3025" t="s">
        <v>13991</v>
      </c>
      <c r="C3025" t="s">
        <v>26567</v>
      </c>
      <c r="D3025" t="s">
        <v>2489</v>
      </c>
      <c r="E3025" t="s">
        <v>13992</v>
      </c>
      <c r="F3025" t="s">
        <v>13993</v>
      </c>
      <c r="G3025" t="s">
        <v>13994</v>
      </c>
      <c r="H3025" t="s">
        <v>13992</v>
      </c>
      <c r="I3025" t="s">
        <v>2493</v>
      </c>
      <c r="J3025" t="s">
        <v>2494</v>
      </c>
      <c r="K3025" t="s">
        <v>12629</v>
      </c>
      <c r="L3025" t="s">
        <v>2496</v>
      </c>
      <c r="M3025" t="s">
        <v>13995</v>
      </c>
      <c r="N3025" t="s">
        <v>2496</v>
      </c>
      <c r="O3025" t="s">
        <v>2498</v>
      </c>
      <c r="P3025" t="s">
        <v>13973</v>
      </c>
      <c r="Q3025" t="s">
        <v>12630</v>
      </c>
      <c r="R3025" t="s">
        <v>13985</v>
      </c>
      <c r="S3025" t="s">
        <v>2919</v>
      </c>
      <c r="T3025" t="s">
        <v>13996</v>
      </c>
      <c r="U3025" t="s">
        <v>13997</v>
      </c>
      <c r="V3025" t="s">
        <v>13998</v>
      </c>
      <c r="W3025" t="s">
        <v>12632</v>
      </c>
      <c r="X3025" t="s">
        <v>13999</v>
      </c>
      <c r="Y3025" t="s">
        <v>2505</v>
      </c>
      <c r="Z3025" t="s">
        <v>14000</v>
      </c>
      <c r="AA3025" t="s">
        <v>9778</v>
      </c>
      <c r="AB3025" t="s">
        <v>13995</v>
      </c>
      <c r="AC3025" t="s">
        <v>715</v>
      </c>
      <c r="AD3025">
        <v>10.5</v>
      </c>
      <c r="AE3025">
        <v>10.5</v>
      </c>
      <c r="AF3025" t="s">
        <v>2509</v>
      </c>
      <c r="AG3025">
        <v>5.6000000000000001E-2</v>
      </c>
      <c r="AH3025" t="s">
        <v>6779</v>
      </c>
      <c r="AI3025">
        <v>400</v>
      </c>
      <c r="AJ3025">
        <v>400</v>
      </c>
      <c r="AK3025">
        <v>35</v>
      </c>
      <c r="AL3025" t="s">
        <v>2511</v>
      </c>
      <c r="AM3025" t="s">
        <v>2528</v>
      </c>
      <c r="AN3025" t="s">
        <v>2513</v>
      </c>
      <c r="AO3025" t="s">
        <v>2513</v>
      </c>
      <c r="AP3025" t="s">
        <v>2513</v>
      </c>
      <c r="AQ3025" t="s">
        <v>2513</v>
      </c>
      <c r="AR3025" t="s">
        <v>2513</v>
      </c>
      <c r="AS3025" t="s">
        <v>2513</v>
      </c>
      <c r="AT3025" t="s">
        <v>2513</v>
      </c>
      <c r="AU3025">
        <v>44515</v>
      </c>
      <c r="AV3025" t="s">
        <v>2513</v>
      </c>
      <c r="AW3025" t="s">
        <v>2513</v>
      </c>
      <c r="AX3025" t="s">
        <v>2513</v>
      </c>
      <c r="AY3025" t="s">
        <v>12634</v>
      </c>
      <c r="AZ3025" t="s">
        <v>2513</v>
      </c>
      <c r="BA3025" t="s">
        <v>2513</v>
      </c>
      <c r="BB3025" t="s">
        <v>2513</v>
      </c>
    </row>
    <row r="3026" spans="1:54" x14ac:dyDescent="0.45">
      <c r="A3026">
        <v>10003445</v>
      </c>
      <c r="B3026" t="s">
        <v>14001</v>
      </c>
      <c r="C3026" t="s">
        <v>26568</v>
      </c>
      <c r="D3026" t="s">
        <v>2489</v>
      </c>
      <c r="E3026" t="s">
        <v>14002</v>
      </c>
      <c r="F3026" t="s">
        <v>14003</v>
      </c>
      <c r="G3026" t="s">
        <v>14004</v>
      </c>
      <c r="H3026" t="s">
        <v>14002</v>
      </c>
      <c r="I3026" t="s">
        <v>2493</v>
      </c>
      <c r="J3026" t="s">
        <v>2494</v>
      </c>
      <c r="K3026" t="s">
        <v>2495</v>
      </c>
      <c r="L3026" t="s">
        <v>2496</v>
      </c>
      <c r="M3026" t="s">
        <v>2497</v>
      </c>
      <c r="N3026" t="s">
        <v>2496</v>
      </c>
      <c r="O3026" t="s">
        <v>2498</v>
      </c>
      <c r="P3026" t="s">
        <v>2499</v>
      </c>
      <c r="Q3026" t="s">
        <v>33</v>
      </c>
      <c r="R3026" t="s">
        <v>2500</v>
      </c>
      <c r="S3026" t="s">
        <v>2501</v>
      </c>
      <c r="T3026" t="s">
        <v>2502</v>
      </c>
      <c r="U3026" t="s">
        <v>48</v>
      </c>
      <c r="V3026" t="s">
        <v>2503</v>
      </c>
      <c r="W3026" t="s">
        <v>260</v>
      </c>
      <c r="X3026" t="s">
        <v>2504</v>
      </c>
      <c r="Y3026" t="s">
        <v>2505</v>
      </c>
      <c r="Z3026" t="s">
        <v>2506</v>
      </c>
      <c r="AA3026" t="s">
        <v>2507</v>
      </c>
      <c r="AB3026" t="s">
        <v>2497</v>
      </c>
      <c r="AC3026" t="s">
        <v>2508</v>
      </c>
      <c r="AD3026">
        <v>7.39</v>
      </c>
      <c r="AE3026">
        <v>7.39</v>
      </c>
      <c r="AF3026" t="s">
        <v>2509</v>
      </c>
      <c r="AG3026">
        <v>3.3479999999999999</v>
      </c>
      <c r="AH3026" t="s">
        <v>2510</v>
      </c>
      <c r="AI3026">
        <v>600</v>
      </c>
      <c r="AJ3026">
        <v>600</v>
      </c>
      <c r="AK3026">
        <v>9.3000000000000007</v>
      </c>
      <c r="AL3026" t="s">
        <v>2511</v>
      </c>
      <c r="AM3026" t="s">
        <v>2513</v>
      </c>
      <c r="AN3026" t="s">
        <v>2513</v>
      </c>
      <c r="AO3026" t="s">
        <v>2513</v>
      </c>
      <c r="AP3026" t="s">
        <v>2513</v>
      </c>
      <c r="AQ3026" t="s">
        <v>2513</v>
      </c>
      <c r="AR3026" t="s">
        <v>2513</v>
      </c>
      <c r="AS3026" t="s">
        <v>2515</v>
      </c>
      <c r="AT3026" t="s">
        <v>2513</v>
      </c>
      <c r="AU3026">
        <v>44524</v>
      </c>
      <c r="AV3026" t="s">
        <v>2513</v>
      </c>
      <c r="AW3026" t="s">
        <v>2513</v>
      </c>
      <c r="AX3026" t="s">
        <v>2513</v>
      </c>
      <c r="AY3026" t="s">
        <v>2517</v>
      </c>
      <c r="AZ3026" t="s">
        <v>2513</v>
      </c>
      <c r="BA3026" t="s">
        <v>2513</v>
      </c>
      <c r="BB3026" t="s">
        <v>2513</v>
      </c>
    </row>
    <row r="3027" spans="1:54" x14ac:dyDescent="0.45">
      <c r="A3027">
        <v>10003449</v>
      </c>
      <c r="B3027" t="s">
        <v>14005</v>
      </c>
      <c r="C3027" t="s">
        <v>26569</v>
      </c>
      <c r="D3027" t="s">
        <v>2489</v>
      </c>
      <c r="E3027" t="s">
        <v>14006</v>
      </c>
      <c r="F3027" t="s">
        <v>14007</v>
      </c>
      <c r="G3027" t="s">
        <v>14008</v>
      </c>
      <c r="H3027" t="s">
        <v>14006</v>
      </c>
      <c r="I3027" t="s">
        <v>2493</v>
      </c>
      <c r="J3027" t="s">
        <v>2494</v>
      </c>
      <c r="K3027" t="s">
        <v>2495</v>
      </c>
      <c r="L3027" t="s">
        <v>2496</v>
      </c>
      <c r="M3027" t="s">
        <v>11359</v>
      </c>
      <c r="N3027" t="s">
        <v>2496</v>
      </c>
      <c r="O3027" t="s">
        <v>2498</v>
      </c>
      <c r="P3027" t="s">
        <v>2499</v>
      </c>
      <c r="Q3027" t="s">
        <v>33</v>
      </c>
      <c r="R3027" t="s">
        <v>2500</v>
      </c>
      <c r="S3027" t="s">
        <v>2501</v>
      </c>
      <c r="T3027" t="s">
        <v>2502</v>
      </c>
      <c r="U3027" t="s">
        <v>48</v>
      </c>
      <c r="V3027" t="s">
        <v>2722</v>
      </c>
      <c r="W3027" t="s">
        <v>246</v>
      </c>
      <c r="X3027" t="s">
        <v>11360</v>
      </c>
      <c r="Y3027" t="s">
        <v>2505</v>
      </c>
      <c r="Z3027" t="s">
        <v>11361</v>
      </c>
      <c r="AA3027" t="s">
        <v>2507</v>
      </c>
      <c r="AB3027" t="s">
        <v>11359</v>
      </c>
      <c r="AC3027" t="s">
        <v>2508</v>
      </c>
      <c r="AD3027">
        <v>7.39</v>
      </c>
      <c r="AE3027">
        <v>7.39</v>
      </c>
      <c r="AF3027" t="s">
        <v>2509</v>
      </c>
      <c r="AG3027">
        <v>3.3479999999999999</v>
      </c>
      <c r="AH3027" t="s">
        <v>2510</v>
      </c>
      <c r="AI3027">
        <v>600</v>
      </c>
      <c r="AJ3027">
        <v>600</v>
      </c>
      <c r="AK3027">
        <v>9.3000000000000007</v>
      </c>
      <c r="AL3027" t="s">
        <v>2511</v>
      </c>
      <c r="AM3027" t="s">
        <v>2513</v>
      </c>
      <c r="AN3027" t="s">
        <v>2513</v>
      </c>
      <c r="AO3027" t="s">
        <v>2513</v>
      </c>
      <c r="AP3027" t="s">
        <v>2513</v>
      </c>
      <c r="AQ3027" t="s">
        <v>2513</v>
      </c>
      <c r="AR3027" t="s">
        <v>2513</v>
      </c>
      <c r="AS3027" t="s">
        <v>2515</v>
      </c>
      <c r="AT3027" t="s">
        <v>2513</v>
      </c>
      <c r="AU3027">
        <v>44524</v>
      </c>
      <c r="AV3027" t="s">
        <v>2513</v>
      </c>
      <c r="AW3027" t="s">
        <v>2513</v>
      </c>
      <c r="AX3027" t="s">
        <v>2513</v>
      </c>
      <c r="AY3027" t="s">
        <v>2517</v>
      </c>
      <c r="AZ3027" t="s">
        <v>2513</v>
      </c>
      <c r="BA3027" t="s">
        <v>2513</v>
      </c>
      <c r="BB3027" t="s">
        <v>2513</v>
      </c>
    </row>
    <row r="3028" spans="1:54" x14ac:dyDescent="0.45">
      <c r="A3028">
        <v>10003450</v>
      </c>
      <c r="B3028" t="s">
        <v>14009</v>
      </c>
      <c r="C3028" t="s">
        <v>26570</v>
      </c>
      <c r="D3028" t="s">
        <v>2489</v>
      </c>
      <c r="E3028" t="s">
        <v>14010</v>
      </c>
      <c r="F3028" t="s">
        <v>14011</v>
      </c>
      <c r="G3028" t="s">
        <v>10845</v>
      </c>
      <c r="H3028" t="s">
        <v>14010</v>
      </c>
      <c r="I3028" t="s">
        <v>2493</v>
      </c>
      <c r="J3028" t="s">
        <v>2494</v>
      </c>
      <c r="K3028" t="s">
        <v>2709</v>
      </c>
      <c r="L3028" t="s">
        <v>2496</v>
      </c>
      <c r="M3028" t="s">
        <v>10939</v>
      </c>
      <c r="N3028" t="s">
        <v>2496</v>
      </c>
      <c r="O3028" t="s">
        <v>2498</v>
      </c>
      <c r="P3028" t="s">
        <v>2655</v>
      </c>
      <c r="Q3028" t="s">
        <v>18</v>
      </c>
      <c r="R3028" t="s">
        <v>2711</v>
      </c>
      <c r="S3028" t="s">
        <v>2644</v>
      </c>
      <c r="T3028" t="s">
        <v>3154</v>
      </c>
      <c r="U3028" t="s">
        <v>17</v>
      </c>
      <c r="V3028" t="s">
        <v>3172</v>
      </c>
      <c r="W3028" t="s">
        <v>323</v>
      </c>
      <c r="X3028" t="s">
        <v>10940</v>
      </c>
      <c r="Y3028" t="s">
        <v>2535</v>
      </c>
      <c r="Z3028" t="s">
        <v>10941</v>
      </c>
      <c r="AA3028" t="s">
        <v>2507</v>
      </c>
      <c r="AB3028" t="s">
        <v>10939</v>
      </c>
      <c r="AC3028" t="s">
        <v>2598</v>
      </c>
      <c r="AD3028">
        <v>2.9580000000000002</v>
      </c>
      <c r="AE3028">
        <v>2.9580000000000002</v>
      </c>
      <c r="AF3028" t="s">
        <v>2509</v>
      </c>
      <c r="AG3028">
        <v>1.5660000000000001</v>
      </c>
      <c r="AH3028" t="s">
        <v>2510</v>
      </c>
      <c r="AI3028">
        <v>600</v>
      </c>
      <c r="AJ3028">
        <v>300</v>
      </c>
      <c r="AK3028">
        <v>8.6999999999999993</v>
      </c>
      <c r="AL3028" t="s">
        <v>2511</v>
      </c>
      <c r="AM3028" t="s">
        <v>2513</v>
      </c>
      <c r="AN3028" t="s">
        <v>2513</v>
      </c>
      <c r="AO3028" t="s">
        <v>2513</v>
      </c>
      <c r="AP3028" t="s">
        <v>2513</v>
      </c>
      <c r="AQ3028" t="s">
        <v>2513</v>
      </c>
      <c r="AR3028" t="s">
        <v>2513</v>
      </c>
      <c r="AS3028" t="s">
        <v>2529</v>
      </c>
      <c r="AT3028" t="s">
        <v>2513</v>
      </c>
      <c r="AU3028">
        <v>44524</v>
      </c>
      <c r="AV3028" t="s">
        <v>2513</v>
      </c>
      <c r="AW3028" t="s">
        <v>2513</v>
      </c>
      <c r="AX3028" t="s">
        <v>2513</v>
      </c>
      <c r="AY3028" t="s">
        <v>2717</v>
      </c>
      <c r="AZ3028" t="s">
        <v>2513</v>
      </c>
      <c r="BA3028" t="s">
        <v>2513</v>
      </c>
      <c r="BB3028" t="s">
        <v>2513</v>
      </c>
    </row>
    <row r="3029" spans="1:54" x14ac:dyDescent="0.45">
      <c r="A3029">
        <v>10003503</v>
      </c>
      <c r="B3029" t="s">
        <v>14012</v>
      </c>
      <c r="C3029" t="s">
        <v>26571</v>
      </c>
      <c r="D3029" t="s">
        <v>2489</v>
      </c>
      <c r="E3029" t="s">
        <v>14013</v>
      </c>
      <c r="F3029" t="s">
        <v>14014</v>
      </c>
      <c r="G3029" t="s">
        <v>14015</v>
      </c>
      <c r="H3029" t="s">
        <v>14013</v>
      </c>
      <c r="I3029" t="s">
        <v>2493</v>
      </c>
      <c r="J3029" t="s">
        <v>2494</v>
      </c>
      <c r="K3029" t="s">
        <v>2495</v>
      </c>
      <c r="L3029" t="s">
        <v>2496</v>
      </c>
      <c r="M3029" t="s">
        <v>11406</v>
      </c>
      <c r="N3029" t="s">
        <v>2496</v>
      </c>
      <c r="O3029" t="s">
        <v>2498</v>
      </c>
      <c r="P3029" t="s">
        <v>2499</v>
      </c>
      <c r="Q3029" t="s">
        <v>33</v>
      </c>
      <c r="R3029" t="s">
        <v>2500</v>
      </c>
      <c r="S3029" t="s">
        <v>2501</v>
      </c>
      <c r="T3029" t="s">
        <v>2502</v>
      </c>
      <c r="U3029" t="s">
        <v>48</v>
      </c>
      <c r="V3029" t="s">
        <v>2722</v>
      </c>
      <c r="W3029" t="s">
        <v>246</v>
      </c>
      <c r="X3029" t="s">
        <v>11281</v>
      </c>
      <c r="Y3029" t="s">
        <v>2525</v>
      </c>
      <c r="Z3029" t="s">
        <v>11282</v>
      </c>
      <c r="AA3029" t="s">
        <v>2507</v>
      </c>
      <c r="AB3029" t="s">
        <v>11406</v>
      </c>
      <c r="AC3029" t="s">
        <v>2508</v>
      </c>
      <c r="AD3029">
        <v>7.39</v>
      </c>
      <c r="AE3029">
        <v>7.39</v>
      </c>
      <c r="AF3029" t="s">
        <v>2509</v>
      </c>
      <c r="AG3029">
        <v>3.3479999999999999</v>
      </c>
      <c r="AH3029" t="s">
        <v>2510</v>
      </c>
      <c r="AI3029">
        <v>600</v>
      </c>
      <c r="AJ3029">
        <v>600</v>
      </c>
      <c r="AK3029">
        <v>9.3000000000000007</v>
      </c>
      <c r="AL3029" t="s">
        <v>2511</v>
      </c>
      <c r="AM3029" t="s">
        <v>2513</v>
      </c>
      <c r="AN3029" t="s">
        <v>2513</v>
      </c>
      <c r="AO3029" t="s">
        <v>2513</v>
      </c>
      <c r="AP3029" t="s">
        <v>2513</v>
      </c>
      <c r="AQ3029" t="s">
        <v>2513</v>
      </c>
      <c r="AR3029" t="s">
        <v>2513</v>
      </c>
      <c r="AS3029" t="s">
        <v>2515</v>
      </c>
      <c r="AT3029" t="s">
        <v>2513</v>
      </c>
      <c r="AU3029">
        <v>44514</v>
      </c>
      <c r="AV3029" t="s">
        <v>2513</v>
      </c>
      <c r="AW3029" t="s">
        <v>2513</v>
      </c>
      <c r="AX3029" t="s">
        <v>2513</v>
      </c>
      <c r="AY3029" t="s">
        <v>2517</v>
      </c>
      <c r="AZ3029" t="s">
        <v>2513</v>
      </c>
      <c r="BA3029" t="s">
        <v>2513</v>
      </c>
      <c r="BB3029" t="s">
        <v>2513</v>
      </c>
    </row>
    <row r="3030" spans="1:54" x14ac:dyDescent="0.45">
      <c r="A3030">
        <v>10003505</v>
      </c>
      <c r="B3030" t="s">
        <v>14016</v>
      </c>
      <c r="C3030" t="s">
        <v>1702</v>
      </c>
      <c r="D3030" t="s">
        <v>2489</v>
      </c>
      <c r="E3030" t="s">
        <v>14017</v>
      </c>
      <c r="F3030" t="s">
        <v>14018</v>
      </c>
      <c r="G3030" t="s">
        <v>11537</v>
      </c>
      <c r="H3030" t="s">
        <v>14017</v>
      </c>
      <c r="I3030" t="s">
        <v>2493</v>
      </c>
      <c r="J3030" t="s">
        <v>2494</v>
      </c>
      <c r="K3030" t="s">
        <v>2495</v>
      </c>
      <c r="L3030" t="s">
        <v>2496</v>
      </c>
      <c r="M3030" t="s">
        <v>11451</v>
      </c>
      <c r="N3030" t="s">
        <v>2496</v>
      </c>
      <c r="O3030" t="s">
        <v>2498</v>
      </c>
      <c r="P3030" t="s">
        <v>2499</v>
      </c>
      <c r="Q3030" t="s">
        <v>33</v>
      </c>
      <c r="R3030" t="s">
        <v>2500</v>
      </c>
      <c r="S3030" t="s">
        <v>2501</v>
      </c>
      <c r="T3030" t="s">
        <v>2502</v>
      </c>
      <c r="U3030" t="s">
        <v>48</v>
      </c>
      <c r="V3030" t="s">
        <v>11382</v>
      </c>
      <c r="W3030" t="s">
        <v>241</v>
      </c>
      <c r="X3030" t="s">
        <v>11452</v>
      </c>
      <c r="Y3030" t="s">
        <v>2535</v>
      </c>
      <c r="Z3030" t="s">
        <v>11453</v>
      </c>
      <c r="AA3030" t="s">
        <v>2507</v>
      </c>
      <c r="AB3030" t="s">
        <v>11451</v>
      </c>
      <c r="AC3030" t="s">
        <v>2508</v>
      </c>
      <c r="AD3030">
        <v>7.39</v>
      </c>
      <c r="AE3030">
        <v>7.39</v>
      </c>
      <c r="AF3030" t="s">
        <v>2509</v>
      </c>
      <c r="AG3030">
        <v>3.3479999999999999</v>
      </c>
      <c r="AH3030" t="s">
        <v>2510</v>
      </c>
      <c r="AI3030">
        <v>600</v>
      </c>
      <c r="AJ3030">
        <v>600</v>
      </c>
      <c r="AK3030">
        <v>9.5</v>
      </c>
      <c r="AL3030" t="s">
        <v>2511</v>
      </c>
      <c r="AM3030" t="s">
        <v>2512</v>
      </c>
      <c r="AN3030" t="s">
        <v>2513</v>
      </c>
      <c r="AO3030" t="s">
        <v>2513</v>
      </c>
      <c r="AP3030" t="s">
        <v>2513</v>
      </c>
      <c r="AQ3030" t="s">
        <v>2513</v>
      </c>
      <c r="AR3030" t="s">
        <v>2513</v>
      </c>
      <c r="AS3030" t="s">
        <v>3147</v>
      </c>
      <c r="AT3030" t="s">
        <v>2513</v>
      </c>
      <c r="AU3030">
        <v>44514</v>
      </c>
      <c r="AV3030" t="s">
        <v>2513</v>
      </c>
      <c r="AW3030" t="s">
        <v>2513</v>
      </c>
      <c r="AX3030" t="s">
        <v>2516</v>
      </c>
      <c r="AY3030" t="s">
        <v>2517</v>
      </c>
      <c r="AZ3030" t="s">
        <v>2513</v>
      </c>
      <c r="BA3030" t="s">
        <v>2513</v>
      </c>
      <c r="BB3030" t="s">
        <v>2513</v>
      </c>
    </row>
    <row r="3031" spans="1:54" x14ac:dyDescent="0.45">
      <c r="A3031">
        <v>10003512</v>
      </c>
      <c r="B3031" t="s">
        <v>14019</v>
      </c>
      <c r="C3031" t="s">
        <v>151</v>
      </c>
      <c r="D3031" t="s">
        <v>2489</v>
      </c>
      <c r="E3031" t="s">
        <v>14020</v>
      </c>
      <c r="F3031" t="s">
        <v>14021</v>
      </c>
      <c r="G3031" t="s">
        <v>11450</v>
      </c>
      <c r="H3031" t="s">
        <v>14020</v>
      </c>
      <c r="I3031" t="s">
        <v>2493</v>
      </c>
      <c r="J3031" t="s">
        <v>2494</v>
      </c>
      <c r="K3031" t="s">
        <v>2495</v>
      </c>
      <c r="L3031" t="s">
        <v>2496</v>
      </c>
      <c r="M3031" t="s">
        <v>14022</v>
      </c>
      <c r="N3031" t="s">
        <v>2496</v>
      </c>
      <c r="O3031" t="s">
        <v>2498</v>
      </c>
      <c r="P3031" t="s">
        <v>2499</v>
      </c>
      <c r="Q3031" t="s">
        <v>33</v>
      </c>
      <c r="R3031" t="s">
        <v>2500</v>
      </c>
      <c r="S3031" t="s">
        <v>2501</v>
      </c>
      <c r="T3031" t="s">
        <v>2502</v>
      </c>
      <c r="U3031" t="s">
        <v>48</v>
      </c>
      <c r="V3031" t="s">
        <v>11382</v>
      </c>
      <c r="W3031" t="s">
        <v>241</v>
      </c>
      <c r="X3031" t="s">
        <v>14023</v>
      </c>
      <c r="Y3031" t="s">
        <v>2609</v>
      </c>
      <c r="Z3031" t="s">
        <v>14024</v>
      </c>
      <c r="AA3031" t="s">
        <v>2507</v>
      </c>
      <c r="AB3031" t="s">
        <v>14022</v>
      </c>
      <c r="AC3031" t="s">
        <v>2508</v>
      </c>
      <c r="AD3031">
        <v>7.39</v>
      </c>
      <c r="AE3031">
        <v>7.39</v>
      </c>
      <c r="AF3031" t="s">
        <v>2509</v>
      </c>
      <c r="AG3031">
        <v>3.3479999999999999</v>
      </c>
      <c r="AH3031" t="s">
        <v>2510</v>
      </c>
      <c r="AI3031">
        <v>600</v>
      </c>
      <c r="AJ3031">
        <v>600</v>
      </c>
      <c r="AK3031">
        <v>9.3000000000000007</v>
      </c>
      <c r="AL3031" t="s">
        <v>2511</v>
      </c>
      <c r="AM3031" t="s">
        <v>3161</v>
      </c>
      <c r="AN3031" t="s">
        <v>2513</v>
      </c>
      <c r="AO3031" t="s">
        <v>2513</v>
      </c>
      <c r="AP3031" t="s">
        <v>2513</v>
      </c>
      <c r="AQ3031" t="s">
        <v>2513</v>
      </c>
      <c r="AR3031" t="s">
        <v>2513</v>
      </c>
      <c r="AS3031" t="s">
        <v>3147</v>
      </c>
      <c r="AT3031" t="s">
        <v>2513</v>
      </c>
      <c r="AU3031">
        <v>44514</v>
      </c>
      <c r="AV3031" t="s">
        <v>2513</v>
      </c>
      <c r="AW3031" t="s">
        <v>2513</v>
      </c>
      <c r="AX3031" t="s">
        <v>2516</v>
      </c>
      <c r="AY3031" t="s">
        <v>2517</v>
      </c>
      <c r="AZ3031" t="s">
        <v>2513</v>
      </c>
      <c r="BA3031" t="s">
        <v>2513</v>
      </c>
      <c r="BB3031" t="s">
        <v>2513</v>
      </c>
    </row>
    <row r="3032" spans="1:54" x14ac:dyDescent="0.45">
      <c r="A3032">
        <v>10003521</v>
      </c>
      <c r="B3032" t="s">
        <v>14025</v>
      </c>
      <c r="C3032" t="s">
        <v>26572</v>
      </c>
      <c r="D3032" t="s">
        <v>2489</v>
      </c>
      <c r="E3032" t="s">
        <v>14026</v>
      </c>
      <c r="F3032" t="s">
        <v>14027</v>
      </c>
      <c r="G3032" t="s">
        <v>14028</v>
      </c>
      <c r="H3032" t="s">
        <v>14026</v>
      </c>
      <c r="I3032" t="s">
        <v>2493</v>
      </c>
      <c r="J3032" t="s">
        <v>2494</v>
      </c>
      <c r="K3032" t="s">
        <v>2653</v>
      </c>
      <c r="L3032" t="s">
        <v>2496</v>
      </c>
      <c r="M3032" t="s">
        <v>14029</v>
      </c>
      <c r="N3032" t="s">
        <v>2496</v>
      </c>
      <c r="O3032" t="s">
        <v>2498</v>
      </c>
      <c r="P3032" t="s">
        <v>2655</v>
      </c>
      <c r="Q3032" t="s">
        <v>18</v>
      </c>
      <c r="R3032" t="s">
        <v>2656</v>
      </c>
      <c r="S3032" t="s">
        <v>2657</v>
      </c>
      <c r="T3032" t="s">
        <v>10385</v>
      </c>
      <c r="U3032" t="s">
        <v>63</v>
      </c>
      <c r="V3032" t="s">
        <v>14030</v>
      </c>
      <c r="W3032" t="s">
        <v>3150</v>
      </c>
      <c r="X3032" t="s">
        <v>14031</v>
      </c>
      <c r="Y3032" t="s">
        <v>3150</v>
      </c>
      <c r="Z3032" t="s">
        <v>14032</v>
      </c>
      <c r="AA3032" t="s">
        <v>2507</v>
      </c>
      <c r="AB3032" t="s">
        <v>14029</v>
      </c>
      <c r="AC3032" t="s">
        <v>3150</v>
      </c>
      <c r="AD3032">
        <v>1.4470000000000001</v>
      </c>
      <c r="AE3032">
        <v>1.4470000000000001</v>
      </c>
      <c r="AF3032" t="s">
        <v>2509</v>
      </c>
      <c r="AG3032">
        <v>0.83</v>
      </c>
      <c r="AH3032" t="s">
        <v>2510</v>
      </c>
      <c r="AI3032">
        <v>400</v>
      </c>
      <c r="AJ3032">
        <v>250</v>
      </c>
      <c r="AK3032">
        <v>8.1999999999999993</v>
      </c>
      <c r="AL3032" t="s">
        <v>2511</v>
      </c>
      <c r="AM3032" t="s">
        <v>2513</v>
      </c>
      <c r="AN3032" t="s">
        <v>2513</v>
      </c>
      <c r="AO3032" t="s">
        <v>2513</v>
      </c>
      <c r="AP3032" t="s">
        <v>2513</v>
      </c>
      <c r="AQ3032" t="s">
        <v>2513</v>
      </c>
      <c r="AR3032" t="s">
        <v>2513</v>
      </c>
      <c r="AS3032" t="s">
        <v>2529</v>
      </c>
      <c r="AT3032" t="s">
        <v>2513</v>
      </c>
      <c r="AU3032">
        <v>44514</v>
      </c>
      <c r="AV3032" t="s">
        <v>2513</v>
      </c>
      <c r="AW3032" t="s">
        <v>2513</v>
      </c>
      <c r="AX3032" t="s">
        <v>2513</v>
      </c>
      <c r="AY3032" t="s">
        <v>2663</v>
      </c>
      <c r="AZ3032" t="s">
        <v>2513</v>
      </c>
      <c r="BA3032" t="s">
        <v>2513</v>
      </c>
      <c r="BB3032" t="s">
        <v>2513</v>
      </c>
    </row>
    <row r="3033" spans="1:54" x14ac:dyDescent="0.45">
      <c r="A3033">
        <v>10003522</v>
      </c>
      <c r="B3033" t="s">
        <v>14033</v>
      </c>
      <c r="C3033" t="s">
        <v>26573</v>
      </c>
      <c r="D3033" t="s">
        <v>2489</v>
      </c>
      <c r="E3033" t="s">
        <v>14034</v>
      </c>
      <c r="F3033" t="s">
        <v>14035</v>
      </c>
      <c r="G3033" t="s">
        <v>14028</v>
      </c>
      <c r="H3033" t="s">
        <v>14034</v>
      </c>
      <c r="I3033" t="s">
        <v>2493</v>
      </c>
      <c r="J3033" t="s">
        <v>2494</v>
      </c>
      <c r="K3033" t="s">
        <v>2653</v>
      </c>
      <c r="L3033" t="s">
        <v>2496</v>
      </c>
      <c r="M3033" t="s">
        <v>14036</v>
      </c>
      <c r="N3033" t="s">
        <v>2496</v>
      </c>
      <c r="O3033" t="s">
        <v>2498</v>
      </c>
      <c r="P3033" t="s">
        <v>2655</v>
      </c>
      <c r="Q3033" t="s">
        <v>18</v>
      </c>
      <c r="R3033" t="s">
        <v>2656</v>
      </c>
      <c r="S3033" t="s">
        <v>2657</v>
      </c>
      <c r="T3033" t="s">
        <v>10403</v>
      </c>
      <c r="U3033" t="s">
        <v>716</v>
      </c>
      <c r="V3033" t="s">
        <v>14037</v>
      </c>
      <c r="W3033" t="s">
        <v>715</v>
      </c>
      <c r="X3033" t="s">
        <v>14038</v>
      </c>
      <c r="Y3033" t="s">
        <v>10431</v>
      </c>
      <c r="Z3033" t="s">
        <v>14039</v>
      </c>
      <c r="AA3033" t="s">
        <v>2507</v>
      </c>
      <c r="AB3033" t="s">
        <v>14036</v>
      </c>
      <c r="AC3033" t="s">
        <v>10431</v>
      </c>
      <c r="AD3033">
        <v>2.153</v>
      </c>
      <c r="AE3033">
        <v>2.153</v>
      </c>
      <c r="AF3033" t="s">
        <v>2509</v>
      </c>
      <c r="AG3033">
        <v>0</v>
      </c>
      <c r="AH3033" t="s">
        <v>2513</v>
      </c>
      <c r="AI3033">
        <v>450</v>
      </c>
      <c r="AJ3033">
        <v>300</v>
      </c>
      <c r="AK3033">
        <v>0</v>
      </c>
      <c r="AL3033" t="s">
        <v>2511</v>
      </c>
      <c r="AM3033" t="s">
        <v>2513</v>
      </c>
      <c r="AN3033" t="s">
        <v>2513</v>
      </c>
      <c r="AO3033" t="s">
        <v>2513</v>
      </c>
      <c r="AP3033" t="s">
        <v>2513</v>
      </c>
      <c r="AQ3033" t="s">
        <v>2513</v>
      </c>
      <c r="AR3033" t="s">
        <v>2513</v>
      </c>
      <c r="AS3033" t="s">
        <v>2529</v>
      </c>
      <c r="AT3033" t="s">
        <v>2513</v>
      </c>
      <c r="AU3033">
        <v>44514</v>
      </c>
      <c r="AV3033" t="s">
        <v>2513</v>
      </c>
      <c r="AW3033" t="s">
        <v>2513</v>
      </c>
      <c r="AX3033" t="s">
        <v>2513</v>
      </c>
      <c r="AY3033" t="s">
        <v>2663</v>
      </c>
      <c r="AZ3033" t="s">
        <v>2513</v>
      </c>
      <c r="BA3033" t="s">
        <v>2513</v>
      </c>
      <c r="BB3033" t="s">
        <v>2513</v>
      </c>
    </row>
    <row r="3034" spans="1:54" x14ac:dyDescent="0.45">
      <c r="A3034">
        <v>10003523</v>
      </c>
      <c r="B3034" t="s">
        <v>14040</v>
      </c>
      <c r="C3034" t="s">
        <v>26574</v>
      </c>
      <c r="D3034" t="s">
        <v>2489</v>
      </c>
      <c r="E3034" t="s">
        <v>14041</v>
      </c>
      <c r="F3034" t="s">
        <v>14042</v>
      </c>
      <c r="G3034" t="s">
        <v>14028</v>
      </c>
      <c r="H3034" t="s">
        <v>14041</v>
      </c>
      <c r="I3034" t="s">
        <v>2493</v>
      </c>
      <c r="J3034" t="s">
        <v>2494</v>
      </c>
      <c r="K3034" t="s">
        <v>2653</v>
      </c>
      <c r="L3034" t="s">
        <v>2496</v>
      </c>
      <c r="M3034" t="s">
        <v>14043</v>
      </c>
      <c r="N3034" t="s">
        <v>2496</v>
      </c>
      <c r="O3034" t="s">
        <v>2498</v>
      </c>
      <c r="P3034" t="s">
        <v>2655</v>
      </c>
      <c r="Q3034" t="s">
        <v>18</v>
      </c>
      <c r="R3034" t="s">
        <v>2656</v>
      </c>
      <c r="S3034" t="s">
        <v>2657</v>
      </c>
      <c r="T3034" t="s">
        <v>10668</v>
      </c>
      <c r="U3034" t="s">
        <v>60</v>
      </c>
      <c r="V3034" t="s">
        <v>14044</v>
      </c>
      <c r="W3034" t="s">
        <v>715</v>
      </c>
      <c r="X3034" t="s">
        <v>14045</v>
      </c>
      <c r="Y3034" t="s">
        <v>10431</v>
      </c>
      <c r="Z3034" t="s">
        <v>14046</v>
      </c>
      <c r="AA3034" t="s">
        <v>2507</v>
      </c>
      <c r="AB3034" t="s">
        <v>14043</v>
      </c>
      <c r="AC3034" t="s">
        <v>10431</v>
      </c>
      <c r="AD3034">
        <v>0.47899999999999998</v>
      </c>
      <c r="AE3034">
        <v>0.47899999999999998</v>
      </c>
      <c r="AF3034" t="s">
        <v>2509</v>
      </c>
      <c r="AG3034">
        <v>0.27600000000000002</v>
      </c>
      <c r="AH3034" t="s">
        <v>2510</v>
      </c>
      <c r="AI3034">
        <v>200</v>
      </c>
      <c r="AJ3034">
        <v>200</v>
      </c>
      <c r="AK3034">
        <v>6.9</v>
      </c>
      <c r="AL3034" t="s">
        <v>2511</v>
      </c>
      <c r="AM3034" t="s">
        <v>2513</v>
      </c>
      <c r="AN3034" t="s">
        <v>2513</v>
      </c>
      <c r="AO3034" t="s">
        <v>2513</v>
      </c>
      <c r="AP3034" t="s">
        <v>2513</v>
      </c>
      <c r="AQ3034" t="s">
        <v>2513</v>
      </c>
      <c r="AR3034" t="s">
        <v>2513</v>
      </c>
      <c r="AS3034" t="s">
        <v>2529</v>
      </c>
      <c r="AT3034" t="s">
        <v>2513</v>
      </c>
      <c r="AU3034">
        <v>44514</v>
      </c>
      <c r="AV3034" t="s">
        <v>2513</v>
      </c>
      <c r="AW3034" t="s">
        <v>2513</v>
      </c>
      <c r="AX3034" t="s">
        <v>2513</v>
      </c>
      <c r="AY3034" t="s">
        <v>2663</v>
      </c>
      <c r="AZ3034" t="s">
        <v>2513</v>
      </c>
      <c r="BA3034" t="s">
        <v>2513</v>
      </c>
      <c r="BB3034" t="s">
        <v>2513</v>
      </c>
    </row>
    <row r="3035" spans="1:54" x14ac:dyDescent="0.45">
      <c r="A3035">
        <v>10003524</v>
      </c>
      <c r="B3035" t="s">
        <v>14047</v>
      </c>
      <c r="C3035" t="s">
        <v>26575</v>
      </c>
      <c r="D3035" t="s">
        <v>2489</v>
      </c>
      <c r="E3035" t="s">
        <v>14048</v>
      </c>
      <c r="F3035" t="s">
        <v>14049</v>
      </c>
      <c r="G3035" t="s">
        <v>14028</v>
      </c>
      <c r="H3035" t="s">
        <v>14048</v>
      </c>
      <c r="I3035" t="s">
        <v>2493</v>
      </c>
      <c r="J3035" t="s">
        <v>2494</v>
      </c>
      <c r="K3035" t="s">
        <v>2820</v>
      </c>
      <c r="L3035" t="s">
        <v>2496</v>
      </c>
      <c r="M3035" t="s">
        <v>14050</v>
      </c>
      <c r="N3035" t="s">
        <v>2496</v>
      </c>
      <c r="O3035" t="s">
        <v>2498</v>
      </c>
      <c r="P3035" t="s">
        <v>2655</v>
      </c>
      <c r="Q3035" t="s">
        <v>18</v>
      </c>
      <c r="R3035" t="s">
        <v>2822</v>
      </c>
      <c r="S3035" t="s">
        <v>2823</v>
      </c>
      <c r="T3035" t="s">
        <v>10782</v>
      </c>
      <c r="U3035" t="s">
        <v>613</v>
      </c>
      <c r="V3035" t="s">
        <v>14051</v>
      </c>
      <c r="W3035" t="s">
        <v>715</v>
      </c>
      <c r="X3035" t="s">
        <v>14052</v>
      </c>
      <c r="Y3035" t="s">
        <v>10431</v>
      </c>
      <c r="Z3035" t="s">
        <v>14053</v>
      </c>
      <c r="AA3035" t="s">
        <v>2507</v>
      </c>
      <c r="AB3035" t="s">
        <v>14050</v>
      </c>
      <c r="AC3035" t="s">
        <v>10431</v>
      </c>
      <c r="AD3035">
        <v>1.0580000000000001</v>
      </c>
      <c r="AE3035">
        <v>1.0580000000000001</v>
      </c>
      <c r="AF3035" t="s">
        <v>2509</v>
      </c>
      <c r="AG3035">
        <v>0</v>
      </c>
      <c r="AH3035" t="s">
        <v>2513</v>
      </c>
      <c r="AI3035">
        <v>250</v>
      </c>
      <c r="AJ3035">
        <v>250</v>
      </c>
      <c r="AK3035">
        <v>0</v>
      </c>
      <c r="AL3035" t="s">
        <v>2511</v>
      </c>
      <c r="AM3035" t="s">
        <v>2513</v>
      </c>
      <c r="AN3035" t="s">
        <v>2513</v>
      </c>
      <c r="AO3035" t="s">
        <v>2513</v>
      </c>
      <c r="AP3035" t="s">
        <v>2513</v>
      </c>
      <c r="AQ3035" t="s">
        <v>2513</v>
      </c>
      <c r="AR3035" t="s">
        <v>2513</v>
      </c>
      <c r="AS3035" t="s">
        <v>2529</v>
      </c>
      <c r="AT3035" t="s">
        <v>2513</v>
      </c>
      <c r="AU3035">
        <v>44514</v>
      </c>
      <c r="AV3035" t="s">
        <v>2513</v>
      </c>
      <c r="AW3035" t="s">
        <v>2513</v>
      </c>
      <c r="AX3035" t="s">
        <v>2513</v>
      </c>
      <c r="AY3035" t="s">
        <v>2828</v>
      </c>
      <c r="AZ3035" t="s">
        <v>2513</v>
      </c>
      <c r="BA3035" t="s">
        <v>2513</v>
      </c>
      <c r="BB3035" t="s">
        <v>2513</v>
      </c>
    </row>
    <row r="3036" spans="1:54" x14ac:dyDescent="0.45">
      <c r="A3036">
        <v>10003525</v>
      </c>
      <c r="B3036" t="s">
        <v>14054</v>
      </c>
      <c r="C3036" t="s">
        <v>26576</v>
      </c>
      <c r="D3036" t="s">
        <v>2489</v>
      </c>
      <c r="E3036" t="s">
        <v>14055</v>
      </c>
      <c r="F3036" t="s">
        <v>14056</v>
      </c>
      <c r="G3036" t="s">
        <v>14057</v>
      </c>
      <c r="H3036" t="s">
        <v>14055</v>
      </c>
      <c r="I3036" t="s">
        <v>2493</v>
      </c>
      <c r="J3036" t="s">
        <v>2494</v>
      </c>
      <c r="K3036" t="s">
        <v>2495</v>
      </c>
      <c r="L3036" t="s">
        <v>2496</v>
      </c>
      <c r="M3036" t="s">
        <v>14058</v>
      </c>
      <c r="N3036" t="s">
        <v>2496</v>
      </c>
      <c r="O3036" t="s">
        <v>2498</v>
      </c>
      <c r="P3036" t="s">
        <v>2499</v>
      </c>
      <c r="Q3036" t="s">
        <v>33</v>
      </c>
      <c r="R3036" t="s">
        <v>2500</v>
      </c>
      <c r="S3036" t="s">
        <v>2501</v>
      </c>
      <c r="T3036" t="s">
        <v>11622</v>
      </c>
      <c r="U3036" t="s">
        <v>104</v>
      </c>
      <c r="V3036" t="s">
        <v>14059</v>
      </c>
      <c r="W3036" t="s">
        <v>715</v>
      </c>
      <c r="X3036" t="s">
        <v>14060</v>
      </c>
      <c r="Y3036" t="s">
        <v>10431</v>
      </c>
      <c r="Z3036" t="s">
        <v>14061</v>
      </c>
      <c r="AA3036" t="s">
        <v>2507</v>
      </c>
      <c r="AB3036" t="s">
        <v>14058</v>
      </c>
      <c r="AC3036" t="s">
        <v>10431</v>
      </c>
      <c r="AD3036">
        <v>1.7090000000000001</v>
      </c>
      <c r="AE3036">
        <v>1.7090000000000001</v>
      </c>
      <c r="AF3036" t="s">
        <v>2509</v>
      </c>
      <c r="AG3036">
        <v>0</v>
      </c>
      <c r="AH3036" t="s">
        <v>2513</v>
      </c>
      <c r="AI3036">
        <v>300</v>
      </c>
      <c r="AJ3036">
        <v>300</v>
      </c>
      <c r="AK3036">
        <v>0</v>
      </c>
      <c r="AL3036" t="s">
        <v>2511</v>
      </c>
      <c r="AM3036" t="s">
        <v>2513</v>
      </c>
      <c r="AN3036" t="s">
        <v>2513</v>
      </c>
      <c r="AO3036" t="s">
        <v>2513</v>
      </c>
      <c r="AP3036" t="s">
        <v>2513</v>
      </c>
      <c r="AQ3036" t="s">
        <v>2513</v>
      </c>
      <c r="AR3036" t="s">
        <v>2513</v>
      </c>
      <c r="AS3036" t="s">
        <v>2529</v>
      </c>
      <c r="AT3036" t="s">
        <v>2513</v>
      </c>
      <c r="AU3036">
        <v>44514</v>
      </c>
      <c r="AV3036" t="s">
        <v>2513</v>
      </c>
      <c r="AW3036" t="s">
        <v>2513</v>
      </c>
      <c r="AX3036" t="s">
        <v>2513</v>
      </c>
      <c r="AY3036" t="s">
        <v>2517</v>
      </c>
      <c r="AZ3036" t="s">
        <v>2513</v>
      </c>
      <c r="BA3036" t="s">
        <v>2513</v>
      </c>
      <c r="BB3036" t="s">
        <v>2513</v>
      </c>
    </row>
    <row r="3037" spans="1:54" x14ac:dyDescent="0.45">
      <c r="A3037">
        <v>10003660</v>
      </c>
      <c r="B3037" t="s">
        <v>14068</v>
      </c>
      <c r="C3037" t="s">
        <v>1547</v>
      </c>
      <c r="D3037" t="s">
        <v>2489</v>
      </c>
      <c r="E3037" t="s">
        <v>14069</v>
      </c>
      <c r="F3037" t="s">
        <v>14070</v>
      </c>
      <c r="G3037" t="s">
        <v>11546</v>
      </c>
      <c r="H3037" t="s">
        <v>14069</v>
      </c>
      <c r="I3037" t="s">
        <v>2493</v>
      </c>
      <c r="J3037" t="s">
        <v>2494</v>
      </c>
      <c r="K3037" t="s">
        <v>2495</v>
      </c>
      <c r="L3037" t="s">
        <v>2496</v>
      </c>
      <c r="M3037" t="s">
        <v>14071</v>
      </c>
      <c r="N3037" t="s">
        <v>2496</v>
      </c>
      <c r="O3037" t="s">
        <v>2498</v>
      </c>
      <c r="P3037" t="s">
        <v>2499</v>
      </c>
      <c r="Q3037" t="s">
        <v>33</v>
      </c>
      <c r="R3037" t="s">
        <v>2500</v>
      </c>
      <c r="S3037" t="s">
        <v>2501</v>
      </c>
      <c r="T3037" t="s">
        <v>2841</v>
      </c>
      <c r="U3037" t="s">
        <v>134</v>
      </c>
      <c r="V3037" t="s">
        <v>2857</v>
      </c>
      <c r="W3037" t="s">
        <v>246</v>
      </c>
      <c r="X3037" t="s">
        <v>14072</v>
      </c>
      <c r="Y3037" t="s">
        <v>14073</v>
      </c>
      <c r="Z3037" t="s">
        <v>14074</v>
      </c>
      <c r="AA3037" t="s">
        <v>2691</v>
      </c>
      <c r="AB3037" t="s">
        <v>14071</v>
      </c>
      <c r="AC3037" t="s">
        <v>14075</v>
      </c>
      <c r="AD3037">
        <v>17.3</v>
      </c>
      <c r="AE3037">
        <v>17.3</v>
      </c>
      <c r="AF3037" t="s">
        <v>2509</v>
      </c>
      <c r="AG3037">
        <v>6.7000000000000004E-2</v>
      </c>
      <c r="AH3037" t="s">
        <v>6779</v>
      </c>
      <c r="AI3037">
        <v>1200</v>
      </c>
      <c r="AJ3037">
        <v>600</v>
      </c>
      <c r="AK3037">
        <v>11</v>
      </c>
      <c r="AL3037" t="s">
        <v>2511</v>
      </c>
      <c r="AM3037" t="s">
        <v>2513</v>
      </c>
      <c r="AN3037" t="s">
        <v>2513</v>
      </c>
      <c r="AO3037" t="s">
        <v>2513</v>
      </c>
      <c r="AP3037" t="s">
        <v>2513</v>
      </c>
      <c r="AQ3037" t="s">
        <v>2513</v>
      </c>
      <c r="AR3037" t="s">
        <v>2513</v>
      </c>
      <c r="AS3037" t="s">
        <v>2515</v>
      </c>
      <c r="AT3037" t="s">
        <v>2513</v>
      </c>
      <c r="AU3037">
        <v>44514</v>
      </c>
      <c r="AV3037" t="s">
        <v>2513</v>
      </c>
      <c r="AW3037" t="s">
        <v>2513</v>
      </c>
      <c r="AX3037" t="s">
        <v>2513</v>
      </c>
      <c r="AY3037" t="s">
        <v>2517</v>
      </c>
      <c r="AZ3037" t="s">
        <v>2513</v>
      </c>
      <c r="BA3037" t="s">
        <v>2513</v>
      </c>
      <c r="BB3037" t="s">
        <v>2513</v>
      </c>
    </row>
    <row r="3038" spans="1:54" x14ac:dyDescent="0.45">
      <c r="A3038">
        <v>10003662</v>
      </c>
      <c r="B3038" t="s">
        <v>14076</v>
      </c>
      <c r="C3038" t="s">
        <v>1510</v>
      </c>
      <c r="D3038" t="s">
        <v>2489</v>
      </c>
      <c r="E3038" t="s">
        <v>14077</v>
      </c>
      <c r="F3038" t="s">
        <v>14078</v>
      </c>
      <c r="G3038" t="s">
        <v>14079</v>
      </c>
      <c r="H3038" t="s">
        <v>14077</v>
      </c>
      <c r="I3038" t="s">
        <v>2493</v>
      </c>
      <c r="J3038" t="s">
        <v>2494</v>
      </c>
      <c r="K3038" t="s">
        <v>2495</v>
      </c>
      <c r="L3038" t="s">
        <v>2496</v>
      </c>
      <c r="M3038" t="s">
        <v>14080</v>
      </c>
      <c r="N3038" t="s">
        <v>2496</v>
      </c>
      <c r="O3038" t="s">
        <v>2498</v>
      </c>
      <c r="P3038" t="s">
        <v>2499</v>
      </c>
      <c r="Q3038" t="s">
        <v>33</v>
      </c>
      <c r="R3038" t="s">
        <v>2500</v>
      </c>
      <c r="S3038" t="s">
        <v>2501</v>
      </c>
      <c r="T3038" t="s">
        <v>2841</v>
      </c>
      <c r="U3038" t="s">
        <v>134</v>
      </c>
      <c r="V3038" t="s">
        <v>2857</v>
      </c>
      <c r="W3038" t="s">
        <v>246</v>
      </c>
      <c r="X3038" t="s">
        <v>2858</v>
      </c>
      <c r="Y3038" t="s">
        <v>2525</v>
      </c>
      <c r="Z3038" t="s">
        <v>2859</v>
      </c>
      <c r="AA3038" t="s">
        <v>2691</v>
      </c>
      <c r="AB3038" t="s">
        <v>14080</v>
      </c>
      <c r="AC3038" t="s">
        <v>2508</v>
      </c>
      <c r="AD3038">
        <v>17.3</v>
      </c>
      <c r="AE3038">
        <v>17.3</v>
      </c>
      <c r="AF3038" t="s">
        <v>2509</v>
      </c>
      <c r="AG3038">
        <v>6.7000000000000004E-2</v>
      </c>
      <c r="AH3038" t="s">
        <v>6779</v>
      </c>
      <c r="AI3038">
        <v>1200</v>
      </c>
      <c r="AJ3038">
        <v>600</v>
      </c>
      <c r="AK3038">
        <v>11</v>
      </c>
      <c r="AL3038" t="s">
        <v>2511</v>
      </c>
      <c r="AM3038" t="s">
        <v>2513</v>
      </c>
      <c r="AN3038" t="s">
        <v>2513</v>
      </c>
      <c r="AO3038" t="s">
        <v>2513</v>
      </c>
      <c r="AP3038" t="s">
        <v>2513</v>
      </c>
      <c r="AQ3038" t="s">
        <v>2513</v>
      </c>
      <c r="AR3038" t="s">
        <v>2513</v>
      </c>
      <c r="AS3038" t="s">
        <v>2515</v>
      </c>
      <c r="AT3038" t="s">
        <v>2513</v>
      </c>
      <c r="AU3038">
        <v>44514</v>
      </c>
      <c r="AV3038" t="s">
        <v>2513</v>
      </c>
      <c r="AW3038" t="s">
        <v>2513</v>
      </c>
      <c r="AX3038" t="s">
        <v>2513</v>
      </c>
      <c r="AY3038" t="s">
        <v>2517</v>
      </c>
      <c r="AZ3038" t="s">
        <v>2513</v>
      </c>
      <c r="BA3038" t="s">
        <v>2513</v>
      </c>
      <c r="BB3038" t="s">
        <v>2513</v>
      </c>
    </row>
    <row r="3039" spans="1:54" x14ac:dyDescent="0.45">
      <c r="A3039">
        <v>10003664</v>
      </c>
      <c r="B3039" t="s">
        <v>14081</v>
      </c>
      <c r="C3039" t="s">
        <v>1544</v>
      </c>
      <c r="D3039" t="s">
        <v>2489</v>
      </c>
      <c r="E3039" t="s">
        <v>14082</v>
      </c>
      <c r="F3039" t="s">
        <v>14083</v>
      </c>
      <c r="G3039" t="s">
        <v>14079</v>
      </c>
      <c r="H3039" t="s">
        <v>14082</v>
      </c>
      <c r="I3039" t="s">
        <v>2493</v>
      </c>
      <c r="J3039" t="s">
        <v>2494</v>
      </c>
      <c r="K3039" t="s">
        <v>2495</v>
      </c>
      <c r="L3039" t="s">
        <v>2496</v>
      </c>
      <c r="M3039" t="s">
        <v>14084</v>
      </c>
      <c r="N3039" t="s">
        <v>2496</v>
      </c>
      <c r="O3039" t="s">
        <v>2498</v>
      </c>
      <c r="P3039" t="s">
        <v>2499</v>
      </c>
      <c r="Q3039" t="s">
        <v>33</v>
      </c>
      <c r="R3039" t="s">
        <v>2500</v>
      </c>
      <c r="S3039" t="s">
        <v>2501</v>
      </c>
      <c r="T3039" t="s">
        <v>2841</v>
      </c>
      <c r="U3039" t="s">
        <v>134</v>
      </c>
      <c r="V3039" t="s">
        <v>2857</v>
      </c>
      <c r="W3039" t="s">
        <v>246</v>
      </c>
      <c r="X3039" t="s">
        <v>14085</v>
      </c>
      <c r="Y3039" t="s">
        <v>2724</v>
      </c>
      <c r="Z3039" t="s">
        <v>14086</v>
      </c>
      <c r="AA3039" t="s">
        <v>2691</v>
      </c>
      <c r="AB3039" t="s">
        <v>14084</v>
      </c>
      <c r="AC3039" t="s">
        <v>14075</v>
      </c>
      <c r="AD3039">
        <v>17.3</v>
      </c>
      <c r="AE3039">
        <v>17.3</v>
      </c>
      <c r="AF3039" t="s">
        <v>2509</v>
      </c>
      <c r="AG3039">
        <v>6.7000000000000004E-2</v>
      </c>
      <c r="AH3039" t="s">
        <v>6779</v>
      </c>
      <c r="AI3039">
        <v>1200</v>
      </c>
      <c r="AJ3039">
        <v>600</v>
      </c>
      <c r="AK3039">
        <v>11</v>
      </c>
      <c r="AL3039" t="s">
        <v>2511</v>
      </c>
      <c r="AM3039" t="s">
        <v>2513</v>
      </c>
      <c r="AN3039" t="s">
        <v>2513</v>
      </c>
      <c r="AO3039" t="s">
        <v>2513</v>
      </c>
      <c r="AP3039" t="s">
        <v>2513</v>
      </c>
      <c r="AQ3039" t="s">
        <v>2513</v>
      </c>
      <c r="AR3039" t="s">
        <v>2513</v>
      </c>
      <c r="AS3039" t="s">
        <v>2515</v>
      </c>
      <c r="AT3039" t="s">
        <v>2513</v>
      </c>
      <c r="AU3039">
        <v>44514</v>
      </c>
      <c r="AV3039" t="s">
        <v>2513</v>
      </c>
      <c r="AW3039" t="s">
        <v>2513</v>
      </c>
      <c r="AX3039" t="s">
        <v>2513</v>
      </c>
      <c r="AY3039" t="s">
        <v>2517</v>
      </c>
      <c r="AZ3039" t="s">
        <v>2513</v>
      </c>
      <c r="BA3039" t="s">
        <v>2513</v>
      </c>
      <c r="BB3039" t="s">
        <v>2513</v>
      </c>
    </row>
    <row r="3040" spans="1:54" x14ac:dyDescent="0.45">
      <c r="A3040">
        <v>10003666</v>
      </c>
      <c r="B3040" t="s">
        <v>14087</v>
      </c>
      <c r="C3040" t="s">
        <v>1553</v>
      </c>
      <c r="D3040" t="s">
        <v>2489</v>
      </c>
      <c r="E3040" t="s">
        <v>14088</v>
      </c>
      <c r="F3040" t="s">
        <v>14089</v>
      </c>
      <c r="G3040" t="s">
        <v>14079</v>
      </c>
      <c r="H3040" t="s">
        <v>14088</v>
      </c>
      <c r="I3040" t="s">
        <v>2493</v>
      </c>
      <c r="J3040" t="s">
        <v>2494</v>
      </c>
      <c r="K3040" t="s">
        <v>2495</v>
      </c>
      <c r="L3040" t="s">
        <v>2496</v>
      </c>
      <c r="M3040" t="s">
        <v>14090</v>
      </c>
      <c r="N3040" t="s">
        <v>2496</v>
      </c>
      <c r="O3040" t="s">
        <v>2498</v>
      </c>
      <c r="P3040" t="s">
        <v>2499</v>
      </c>
      <c r="Q3040" t="s">
        <v>33</v>
      </c>
      <c r="R3040" t="s">
        <v>2500</v>
      </c>
      <c r="S3040" t="s">
        <v>2501</v>
      </c>
      <c r="T3040" t="s">
        <v>2841</v>
      </c>
      <c r="U3040" t="s">
        <v>134</v>
      </c>
      <c r="V3040" t="s">
        <v>2857</v>
      </c>
      <c r="W3040" t="s">
        <v>246</v>
      </c>
      <c r="X3040" t="s">
        <v>14091</v>
      </c>
      <c r="Y3040" t="s">
        <v>2609</v>
      </c>
      <c r="Z3040" t="s">
        <v>14092</v>
      </c>
      <c r="AA3040" t="s">
        <v>2691</v>
      </c>
      <c r="AB3040" t="s">
        <v>14090</v>
      </c>
      <c r="AC3040" t="s">
        <v>14075</v>
      </c>
      <c r="AD3040">
        <v>17.3</v>
      </c>
      <c r="AE3040">
        <v>17.3</v>
      </c>
      <c r="AF3040" t="s">
        <v>2509</v>
      </c>
      <c r="AG3040">
        <v>6.7000000000000004E-2</v>
      </c>
      <c r="AH3040" t="s">
        <v>6779</v>
      </c>
      <c r="AI3040">
        <v>1200</v>
      </c>
      <c r="AJ3040">
        <v>600</v>
      </c>
      <c r="AK3040">
        <v>11</v>
      </c>
      <c r="AL3040" t="s">
        <v>2511</v>
      </c>
      <c r="AM3040" t="s">
        <v>2513</v>
      </c>
      <c r="AN3040" t="s">
        <v>2513</v>
      </c>
      <c r="AO3040" t="s">
        <v>2513</v>
      </c>
      <c r="AP3040" t="s">
        <v>2513</v>
      </c>
      <c r="AQ3040" t="s">
        <v>2513</v>
      </c>
      <c r="AR3040" t="s">
        <v>2513</v>
      </c>
      <c r="AS3040" t="s">
        <v>2515</v>
      </c>
      <c r="AT3040" t="s">
        <v>2513</v>
      </c>
      <c r="AU3040">
        <v>44514</v>
      </c>
      <c r="AV3040" t="s">
        <v>2513</v>
      </c>
      <c r="AW3040" t="s">
        <v>2513</v>
      </c>
      <c r="AX3040" t="s">
        <v>2513</v>
      </c>
      <c r="AY3040" t="s">
        <v>2517</v>
      </c>
      <c r="AZ3040" t="s">
        <v>2513</v>
      </c>
      <c r="BA3040" t="s">
        <v>2513</v>
      </c>
      <c r="BB3040" t="s">
        <v>2513</v>
      </c>
    </row>
    <row r="3041" spans="1:54" x14ac:dyDescent="0.45">
      <c r="A3041">
        <v>10003668</v>
      </c>
      <c r="B3041" t="s">
        <v>14093</v>
      </c>
      <c r="C3041" t="s">
        <v>1513</v>
      </c>
      <c r="D3041" t="s">
        <v>2489</v>
      </c>
      <c r="E3041" t="s">
        <v>14094</v>
      </c>
      <c r="F3041" t="s">
        <v>14095</v>
      </c>
      <c r="G3041" t="s">
        <v>14079</v>
      </c>
      <c r="H3041" t="s">
        <v>14094</v>
      </c>
      <c r="I3041" t="s">
        <v>2493</v>
      </c>
      <c r="J3041" t="s">
        <v>2494</v>
      </c>
      <c r="K3041" t="s">
        <v>2495</v>
      </c>
      <c r="L3041" t="s">
        <v>2496</v>
      </c>
      <c r="M3041" t="s">
        <v>14096</v>
      </c>
      <c r="N3041" t="s">
        <v>2496</v>
      </c>
      <c r="O3041" t="s">
        <v>2498</v>
      </c>
      <c r="P3041" t="s">
        <v>2499</v>
      </c>
      <c r="Q3041" t="s">
        <v>33</v>
      </c>
      <c r="R3041" t="s">
        <v>2500</v>
      </c>
      <c r="S3041" t="s">
        <v>2501</v>
      </c>
      <c r="T3041" t="s">
        <v>2841</v>
      </c>
      <c r="U3041" t="s">
        <v>134</v>
      </c>
      <c r="V3041" t="s">
        <v>2857</v>
      </c>
      <c r="W3041" t="s">
        <v>246</v>
      </c>
      <c r="X3041" t="s">
        <v>14097</v>
      </c>
      <c r="Y3041" t="s">
        <v>2595</v>
      </c>
      <c r="Z3041" t="s">
        <v>14098</v>
      </c>
      <c r="AA3041" t="s">
        <v>2691</v>
      </c>
      <c r="AB3041" t="s">
        <v>14096</v>
      </c>
      <c r="AC3041" t="s">
        <v>14075</v>
      </c>
      <c r="AD3041">
        <v>17.3</v>
      </c>
      <c r="AE3041">
        <v>17.3</v>
      </c>
      <c r="AF3041" t="s">
        <v>2509</v>
      </c>
      <c r="AG3041">
        <v>6.7000000000000004E-2</v>
      </c>
      <c r="AH3041" t="s">
        <v>6779</v>
      </c>
      <c r="AI3041">
        <v>1200</v>
      </c>
      <c r="AJ3041">
        <v>600</v>
      </c>
      <c r="AK3041">
        <v>11</v>
      </c>
      <c r="AL3041" t="s">
        <v>2511</v>
      </c>
      <c r="AM3041" t="s">
        <v>2513</v>
      </c>
      <c r="AN3041" t="s">
        <v>2513</v>
      </c>
      <c r="AO3041" t="s">
        <v>2513</v>
      </c>
      <c r="AP3041" t="s">
        <v>2513</v>
      </c>
      <c r="AQ3041" t="s">
        <v>2513</v>
      </c>
      <c r="AR3041" t="s">
        <v>2513</v>
      </c>
      <c r="AS3041" t="s">
        <v>2515</v>
      </c>
      <c r="AT3041" t="s">
        <v>2513</v>
      </c>
      <c r="AU3041">
        <v>44514</v>
      </c>
      <c r="AV3041" t="s">
        <v>2513</v>
      </c>
      <c r="AW3041" t="s">
        <v>2513</v>
      </c>
      <c r="AX3041" t="s">
        <v>2513</v>
      </c>
      <c r="AY3041" t="s">
        <v>2517</v>
      </c>
      <c r="AZ3041" t="s">
        <v>2513</v>
      </c>
      <c r="BA3041" t="s">
        <v>2513</v>
      </c>
      <c r="BB3041" t="s">
        <v>2513</v>
      </c>
    </row>
    <row r="3042" spans="1:54" x14ac:dyDescent="0.45">
      <c r="A3042">
        <v>10003670</v>
      </c>
      <c r="B3042" t="s">
        <v>14099</v>
      </c>
      <c r="C3042" t="s">
        <v>1516</v>
      </c>
      <c r="D3042" t="s">
        <v>2489</v>
      </c>
      <c r="E3042" t="s">
        <v>14100</v>
      </c>
      <c r="F3042" t="s">
        <v>14101</v>
      </c>
      <c r="G3042" t="s">
        <v>14079</v>
      </c>
      <c r="H3042" t="s">
        <v>14100</v>
      </c>
      <c r="I3042" t="s">
        <v>2493</v>
      </c>
      <c r="J3042" t="s">
        <v>2494</v>
      </c>
      <c r="K3042" t="s">
        <v>2495</v>
      </c>
      <c r="L3042" t="s">
        <v>2496</v>
      </c>
      <c r="M3042" t="s">
        <v>14102</v>
      </c>
      <c r="N3042" t="s">
        <v>2496</v>
      </c>
      <c r="O3042" t="s">
        <v>2498</v>
      </c>
      <c r="P3042" t="s">
        <v>2499</v>
      </c>
      <c r="Q3042" t="s">
        <v>33</v>
      </c>
      <c r="R3042" t="s">
        <v>2500</v>
      </c>
      <c r="S3042" t="s">
        <v>2501</v>
      </c>
      <c r="T3042" t="s">
        <v>2841</v>
      </c>
      <c r="U3042" t="s">
        <v>134</v>
      </c>
      <c r="V3042" t="s">
        <v>2857</v>
      </c>
      <c r="W3042" t="s">
        <v>246</v>
      </c>
      <c r="X3042" t="s">
        <v>14103</v>
      </c>
      <c r="Y3042" t="s">
        <v>2678</v>
      </c>
      <c r="Z3042" t="s">
        <v>14104</v>
      </c>
      <c r="AA3042" t="s">
        <v>2691</v>
      </c>
      <c r="AB3042" t="s">
        <v>14102</v>
      </c>
      <c r="AC3042" t="s">
        <v>2508</v>
      </c>
      <c r="AD3042">
        <v>17.3</v>
      </c>
      <c r="AE3042">
        <v>17.3</v>
      </c>
      <c r="AF3042" t="s">
        <v>2509</v>
      </c>
      <c r="AG3042">
        <v>6.7000000000000004E-2</v>
      </c>
      <c r="AH3042" t="s">
        <v>6779</v>
      </c>
      <c r="AI3042">
        <v>1200</v>
      </c>
      <c r="AJ3042">
        <v>600</v>
      </c>
      <c r="AK3042">
        <v>11</v>
      </c>
      <c r="AL3042" t="s">
        <v>2511</v>
      </c>
      <c r="AM3042" t="s">
        <v>2513</v>
      </c>
      <c r="AN3042" t="s">
        <v>2513</v>
      </c>
      <c r="AO3042" t="s">
        <v>2513</v>
      </c>
      <c r="AP3042" t="s">
        <v>2513</v>
      </c>
      <c r="AQ3042" t="s">
        <v>2513</v>
      </c>
      <c r="AR3042" t="s">
        <v>2513</v>
      </c>
      <c r="AS3042" t="s">
        <v>2515</v>
      </c>
      <c r="AT3042" t="s">
        <v>2513</v>
      </c>
      <c r="AU3042">
        <v>44514</v>
      </c>
      <c r="AV3042" t="s">
        <v>2513</v>
      </c>
      <c r="AW3042" t="s">
        <v>2513</v>
      </c>
      <c r="AX3042" t="s">
        <v>2513</v>
      </c>
      <c r="AY3042" t="s">
        <v>2517</v>
      </c>
      <c r="AZ3042" t="s">
        <v>2513</v>
      </c>
      <c r="BA3042" t="s">
        <v>2513</v>
      </c>
      <c r="BB3042" t="s">
        <v>2513</v>
      </c>
    </row>
    <row r="3043" spans="1:54" x14ac:dyDescent="0.45">
      <c r="A3043">
        <v>10003672</v>
      </c>
      <c r="B3043" t="s">
        <v>14105</v>
      </c>
      <c r="C3043" t="s">
        <v>1519</v>
      </c>
      <c r="D3043" t="s">
        <v>2489</v>
      </c>
      <c r="E3043" t="s">
        <v>14106</v>
      </c>
      <c r="F3043" t="s">
        <v>14107</v>
      </c>
      <c r="G3043" t="s">
        <v>14079</v>
      </c>
      <c r="H3043" t="s">
        <v>14106</v>
      </c>
      <c r="I3043" t="s">
        <v>2493</v>
      </c>
      <c r="J3043" t="s">
        <v>2494</v>
      </c>
      <c r="K3043" t="s">
        <v>2495</v>
      </c>
      <c r="L3043" t="s">
        <v>2496</v>
      </c>
      <c r="M3043" t="s">
        <v>14102</v>
      </c>
      <c r="N3043" t="s">
        <v>2496</v>
      </c>
      <c r="O3043" t="s">
        <v>2498</v>
      </c>
      <c r="P3043" t="s">
        <v>2499</v>
      </c>
      <c r="Q3043" t="s">
        <v>33</v>
      </c>
      <c r="R3043" t="s">
        <v>2500</v>
      </c>
      <c r="S3043" t="s">
        <v>2501</v>
      </c>
      <c r="T3043" t="s">
        <v>2841</v>
      </c>
      <c r="U3043" t="s">
        <v>134</v>
      </c>
      <c r="V3043" t="s">
        <v>2857</v>
      </c>
      <c r="W3043" t="s">
        <v>246</v>
      </c>
      <c r="X3043" t="s">
        <v>14103</v>
      </c>
      <c r="Y3043" t="s">
        <v>2678</v>
      </c>
      <c r="Z3043" t="s">
        <v>14104</v>
      </c>
      <c r="AA3043" t="s">
        <v>2691</v>
      </c>
      <c r="AB3043" t="s">
        <v>14102</v>
      </c>
      <c r="AC3043" t="s">
        <v>2508</v>
      </c>
      <c r="AD3043">
        <v>17.3</v>
      </c>
      <c r="AE3043">
        <v>17.3</v>
      </c>
      <c r="AF3043" t="s">
        <v>2509</v>
      </c>
      <c r="AG3043">
        <v>6.7000000000000004E-2</v>
      </c>
      <c r="AH3043" t="s">
        <v>6779</v>
      </c>
      <c r="AI3043">
        <v>1200</v>
      </c>
      <c r="AJ3043">
        <v>600</v>
      </c>
      <c r="AK3043">
        <v>11</v>
      </c>
      <c r="AL3043" t="s">
        <v>2511</v>
      </c>
      <c r="AM3043" t="s">
        <v>2513</v>
      </c>
      <c r="AN3043" t="s">
        <v>2513</v>
      </c>
      <c r="AO3043" t="s">
        <v>2513</v>
      </c>
      <c r="AP3043" t="s">
        <v>2513</v>
      </c>
      <c r="AQ3043" t="s">
        <v>2513</v>
      </c>
      <c r="AR3043" t="s">
        <v>2513</v>
      </c>
      <c r="AS3043" t="s">
        <v>2515</v>
      </c>
      <c r="AT3043" t="s">
        <v>2513</v>
      </c>
      <c r="AU3043">
        <v>44514</v>
      </c>
      <c r="AV3043" t="s">
        <v>2513</v>
      </c>
      <c r="AW3043" t="s">
        <v>2513</v>
      </c>
      <c r="AX3043" t="s">
        <v>2513</v>
      </c>
      <c r="AY3043" t="s">
        <v>2517</v>
      </c>
      <c r="AZ3043" t="s">
        <v>2513</v>
      </c>
      <c r="BA3043" t="s">
        <v>2513</v>
      </c>
      <c r="BB3043" t="s">
        <v>2513</v>
      </c>
    </row>
    <row r="3044" spans="1:54" x14ac:dyDescent="0.45">
      <c r="A3044">
        <v>10003674</v>
      </c>
      <c r="B3044" t="s">
        <v>14108</v>
      </c>
      <c r="C3044" t="s">
        <v>1522</v>
      </c>
      <c r="D3044" t="s">
        <v>2489</v>
      </c>
      <c r="E3044" t="s">
        <v>14109</v>
      </c>
      <c r="F3044" t="s">
        <v>14110</v>
      </c>
      <c r="G3044" t="s">
        <v>14079</v>
      </c>
      <c r="H3044" t="s">
        <v>14109</v>
      </c>
      <c r="I3044" t="s">
        <v>2493</v>
      </c>
      <c r="J3044" t="s">
        <v>2494</v>
      </c>
      <c r="K3044" t="s">
        <v>2495</v>
      </c>
      <c r="L3044" t="s">
        <v>2496</v>
      </c>
      <c r="M3044" t="s">
        <v>14111</v>
      </c>
      <c r="N3044" t="s">
        <v>2496</v>
      </c>
      <c r="O3044" t="s">
        <v>2498</v>
      </c>
      <c r="P3044" t="s">
        <v>2499</v>
      </c>
      <c r="Q3044" t="s">
        <v>33</v>
      </c>
      <c r="R3044" t="s">
        <v>2500</v>
      </c>
      <c r="S3044" t="s">
        <v>2501</v>
      </c>
      <c r="T3044" t="s">
        <v>2841</v>
      </c>
      <c r="U3044" t="s">
        <v>134</v>
      </c>
      <c r="V3044" t="s">
        <v>2857</v>
      </c>
      <c r="W3044" t="s">
        <v>246</v>
      </c>
      <c r="X3044" t="s">
        <v>14112</v>
      </c>
      <c r="Y3044" t="s">
        <v>2732</v>
      </c>
      <c r="Z3044" t="s">
        <v>14113</v>
      </c>
      <c r="AA3044" t="s">
        <v>2691</v>
      </c>
      <c r="AB3044" t="s">
        <v>14111</v>
      </c>
      <c r="AC3044" t="s">
        <v>2508</v>
      </c>
      <c r="AD3044">
        <v>17.3</v>
      </c>
      <c r="AE3044">
        <v>17.3</v>
      </c>
      <c r="AF3044" t="s">
        <v>2509</v>
      </c>
      <c r="AG3044">
        <v>6.7000000000000004E-2</v>
      </c>
      <c r="AH3044" t="s">
        <v>6779</v>
      </c>
      <c r="AI3044">
        <v>1200</v>
      </c>
      <c r="AJ3044">
        <v>600</v>
      </c>
      <c r="AK3044">
        <v>11</v>
      </c>
      <c r="AL3044" t="s">
        <v>2511</v>
      </c>
      <c r="AM3044" t="s">
        <v>2513</v>
      </c>
      <c r="AN3044" t="s">
        <v>2513</v>
      </c>
      <c r="AO3044" t="s">
        <v>2513</v>
      </c>
      <c r="AP3044" t="s">
        <v>2513</v>
      </c>
      <c r="AQ3044" t="s">
        <v>2513</v>
      </c>
      <c r="AR3044" t="s">
        <v>2513</v>
      </c>
      <c r="AS3044" t="s">
        <v>2515</v>
      </c>
      <c r="AT3044" t="s">
        <v>2513</v>
      </c>
      <c r="AU3044">
        <v>44514</v>
      </c>
      <c r="AV3044" t="s">
        <v>2513</v>
      </c>
      <c r="AW3044" t="s">
        <v>2513</v>
      </c>
      <c r="AX3044" t="s">
        <v>2513</v>
      </c>
      <c r="AY3044" t="s">
        <v>2517</v>
      </c>
      <c r="AZ3044" t="s">
        <v>2513</v>
      </c>
      <c r="BA3044" t="s">
        <v>2513</v>
      </c>
      <c r="BB3044" t="s">
        <v>2513</v>
      </c>
    </row>
    <row r="3045" spans="1:54" x14ac:dyDescent="0.45">
      <c r="A3045">
        <v>10003676</v>
      </c>
      <c r="B3045" t="s">
        <v>14114</v>
      </c>
      <c r="C3045" t="s">
        <v>133</v>
      </c>
      <c r="D3045" t="s">
        <v>2489</v>
      </c>
      <c r="E3045" t="s">
        <v>14115</v>
      </c>
      <c r="F3045" t="s">
        <v>14116</v>
      </c>
      <c r="G3045" t="s">
        <v>14117</v>
      </c>
      <c r="H3045" t="s">
        <v>14115</v>
      </c>
      <c r="I3045" t="s">
        <v>2493</v>
      </c>
      <c r="J3045" t="s">
        <v>2494</v>
      </c>
      <c r="K3045" t="s">
        <v>2495</v>
      </c>
      <c r="L3045" t="s">
        <v>2496</v>
      </c>
      <c r="M3045" t="s">
        <v>14118</v>
      </c>
      <c r="N3045" t="s">
        <v>2496</v>
      </c>
      <c r="O3045" t="s">
        <v>2498</v>
      </c>
      <c r="P3045" t="s">
        <v>2499</v>
      </c>
      <c r="Q3045" t="s">
        <v>33</v>
      </c>
      <c r="R3045" t="s">
        <v>2500</v>
      </c>
      <c r="S3045" t="s">
        <v>2501</v>
      </c>
      <c r="T3045" t="s">
        <v>2841</v>
      </c>
      <c r="U3045" t="s">
        <v>134</v>
      </c>
      <c r="V3045" t="s">
        <v>2842</v>
      </c>
      <c r="W3045" t="s">
        <v>260</v>
      </c>
      <c r="X3045" t="s">
        <v>14119</v>
      </c>
      <c r="Y3045" t="s">
        <v>2525</v>
      </c>
      <c r="Z3045" t="s">
        <v>14120</v>
      </c>
      <c r="AA3045" t="s">
        <v>2691</v>
      </c>
      <c r="AB3045" t="s">
        <v>14118</v>
      </c>
      <c r="AC3045" t="s">
        <v>2508</v>
      </c>
      <c r="AD3045">
        <v>17.3</v>
      </c>
      <c r="AE3045">
        <v>17.3</v>
      </c>
      <c r="AF3045" t="s">
        <v>2509</v>
      </c>
      <c r="AG3045">
        <v>6.7000000000000004E-2</v>
      </c>
      <c r="AH3045" t="s">
        <v>6779</v>
      </c>
      <c r="AI3045">
        <v>1200</v>
      </c>
      <c r="AJ3045">
        <v>600</v>
      </c>
      <c r="AK3045">
        <v>11</v>
      </c>
      <c r="AL3045" t="s">
        <v>2511</v>
      </c>
      <c r="AM3045" t="s">
        <v>2513</v>
      </c>
      <c r="AN3045" t="s">
        <v>2513</v>
      </c>
      <c r="AO3045" t="s">
        <v>2513</v>
      </c>
      <c r="AP3045" t="s">
        <v>2513</v>
      </c>
      <c r="AQ3045" t="s">
        <v>2513</v>
      </c>
      <c r="AR3045" t="s">
        <v>2513</v>
      </c>
      <c r="AS3045" t="s">
        <v>2515</v>
      </c>
      <c r="AT3045" t="s">
        <v>2513</v>
      </c>
      <c r="AU3045">
        <v>44514</v>
      </c>
      <c r="AV3045" t="s">
        <v>2513</v>
      </c>
      <c r="AW3045" t="s">
        <v>2513</v>
      </c>
      <c r="AX3045" t="s">
        <v>2513</v>
      </c>
      <c r="AY3045" t="s">
        <v>2517</v>
      </c>
      <c r="AZ3045" t="s">
        <v>2513</v>
      </c>
      <c r="BA3045" t="s">
        <v>2513</v>
      </c>
      <c r="BB3045" t="s">
        <v>2513</v>
      </c>
    </row>
    <row r="3046" spans="1:54" x14ac:dyDescent="0.45">
      <c r="A3046">
        <v>10003678</v>
      </c>
      <c r="B3046" t="s">
        <v>14121</v>
      </c>
      <c r="C3046" t="s">
        <v>135</v>
      </c>
      <c r="D3046" t="s">
        <v>2489</v>
      </c>
      <c r="E3046" t="s">
        <v>14122</v>
      </c>
      <c r="F3046" t="s">
        <v>14123</v>
      </c>
      <c r="G3046" t="s">
        <v>14124</v>
      </c>
      <c r="H3046" t="s">
        <v>14122</v>
      </c>
      <c r="I3046" t="s">
        <v>2493</v>
      </c>
      <c r="J3046" t="s">
        <v>2494</v>
      </c>
      <c r="K3046" t="s">
        <v>2495</v>
      </c>
      <c r="L3046" t="s">
        <v>2496</v>
      </c>
      <c r="M3046" t="s">
        <v>14118</v>
      </c>
      <c r="N3046" t="s">
        <v>2496</v>
      </c>
      <c r="O3046" t="s">
        <v>2498</v>
      </c>
      <c r="P3046" t="s">
        <v>2499</v>
      </c>
      <c r="Q3046" t="s">
        <v>33</v>
      </c>
      <c r="R3046" t="s">
        <v>2500</v>
      </c>
      <c r="S3046" t="s">
        <v>2501</v>
      </c>
      <c r="T3046" t="s">
        <v>2841</v>
      </c>
      <c r="U3046" t="s">
        <v>134</v>
      </c>
      <c r="V3046" t="s">
        <v>2842</v>
      </c>
      <c r="W3046" t="s">
        <v>260</v>
      </c>
      <c r="X3046" t="s">
        <v>14119</v>
      </c>
      <c r="Y3046" t="s">
        <v>2525</v>
      </c>
      <c r="Z3046" t="s">
        <v>14120</v>
      </c>
      <c r="AA3046" t="s">
        <v>2691</v>
      </c>
      <c r="AB3046" t="s">
        <v>14118</v>
      </c>
      <c r="AC3046" t="s">
        <v>2508</v>
      </c>
      <c r="AD3046">
        <v>17.3</v>
      </c>
      <c r="AE3046">
        <v>17.3</v>
      </c>
      <c r="AF3046" t="s">
        <v>2509</v>
      </c>
      <c r="AG3046">
        <v>6.7000000000000004E-2</v>
      </c>
      <c r="AH3046" t="s">
        <v>6779</v>
      </c>
      <c r="AI3046">
        <v>1200</v>
      </c>
      <c r="AJ3046">
        <v>600</v>
      </c>
      <c r="AK3046">
        <v>11</v>
      </c>
      <c r="AL3046" t="s">
        <v>2511</v>
      </c>
      <c r="AM3046" t="s">
        <v>2513</v>
      </c>
      <c r="AN3046" t="s">
        <v>2513</v>
      </c>
      <c r="AO3046" t="s">
        <v>2513</v>
      </c>
      <c r="AP3046" t="s">
        <v>2513</v>
      </c>
      <c r="AQ3046" t="s">
        <v>2513</v>
      </c>
      <c r="AR3046" t="s">
        <v>2513</v>
      </c>
      <c r="AS3046" t="s">
        <v>2515</v>
      </c>
      <c r="AT3046" t="s">
        <v>2513</v>
      </c>
      <c r="AU3046">
        <v>44514</v>
      </c>
      <c r="AV3046" t="s">
        <v>2513</v>
      </c>
      <c r="AW3046" t="s">
        <v>2513</v>
      </c>
      <c r="AX3046" t="s">
        <v>2513</v>
      </c>
      <c r="AY3046" t="s">
        <v>2517</v>
      </c>
      <c r="AZ3046" t="s">
        <v>2513</v>
      </c>
      <c r="BA3046" t="s">
        <v>2513</v>
      </c>
      <c r="BB3046" t="s">
        <v>2513</v>
      </c>
    </row>
    <row r="3047" spans="1:54" x14ac:dyDescent="0.45">
      <c r="A3047">
        <v>10003680</v>
      </c>
      <c r="B3047" t="s">
        <v>14125</v>
      </c>
      <c r="C3047" t="s">
        <v>1532</v>
      </c>
      <c r="D3047" t="s">
        <v>2489</v>
      </c>
      <c r="E3047" t="s">
        <v>14126</v>
      </c>
      <c r="F3047" t="s">
        <v>14127</v>
      </c>
      <c r="G3047" t="s">
        <v>14117</v>
      </c>
      <c r="H3047" t="s">
        <v>14126</v>
      </c>
      <c r="I3047" t="s">
        <v>2493</v>
      </c>
      <c r="J3047" t="s">
        <v>2494</v>
      </c>
      <c r="K3047" t="s">
        <v>2495</v>
      </c>
      <c r="L3047" t="s">
        <v>2496</v>
      </c>
      <c r="M3047" t="s">
        <v>14128</v>
      </c>
      <c r="N3047" t="s">
        <v>2496</v>
      </c>
      <c r="O3047" t="s">
        <v>2498</v>
      </c>
      <c r="P3047" t="s">
        <v>2499</v>
      </c>
      <c r="Q3047" t="s">
        <v>33</v>
      </c>
      <c r="R3047" t="s">
        <v>2500</v>
      </c>
      <c r="S3047" t="s">
        <v>2501</v>
      </c>
      <c r="T3047" t="s">
        <v>2841</v>
      </c>
      <c r="U3047" t="s">
        <v>134</v>
      </c>
      <c r="V3047" t="s">
        <v>2842</v>
      </c>
      <c r="W3047" t="s">
        <v>260</v>
      </c>
      <c r="X3047" t="s">
        <v>14129</v>
      </c>
      <c r="Y3047" t="s">
        <v>2505</v>
      </c>
      <c r="Z3047" t="s">
        <v>14130</v>
      </c>
      <c r="AA3047" t="s">
        <v>2691</v>
      </c>
      <c r="AB3047" t="s">
        <v>14128</v>
      </c>
      <c r="AC3047" t="s">
        <v>2508</v>
      </c>
      <c r="AD3047">
        <v>17.3</v>
      </c>
      <c r="AE3047">
        <v>17.3</v>
      </c>
      <c r="AF3047" t="s">
        <v>2509</v>
      </c>
      <c r="AG3047">
        <v>6.7000000000000004E-2</v>
      </c>
      <c r="AH3047" t="s">
        <v>6779</v>
      </c>
      <c r="AI3047">
        <v>1200</v>
      </c>
      <c r="AJ3047">
        <v>600</v>
      </c>
      <c r="AK3047">
        <v>11</v>
      </c>
      <c r="AL3047" t="s">
        <v>2511</v>
      </c>
      <c r="AM3047" t="s">
        <v>2513</v>
      </c>
      <c r="AN3047" t="s">
        <v>2513</v>
      </c>
      <c r="AO3047" t="s">
        <v>2513</v>
      </c>
      <c r="AP3047" t="s">
        <v>2513</v>
      </c>
      <c r="AQ3047" t="s">
        <v>2513</v>
      </c>
      <c r="AR3047" t="s">
        <v>2513</v>
      </c>
      <c r="AS3047" t="s">
        <v>2515</v>
      </c>
      <c r="AT3047" t="s">
        <v>2513</v>
      </c>
      <c r="AU3047">
        <v>44514</v>
      </c>
      <c r="AV3047" t="s">
        <v>2513</v>
      </c>
      <c r="AW3047" t="s">
        <v>2513</v>
      </c>
      <c r="AX3047" t="s">
        <v>2513</v>
      </c>
      <c r="AY3047" t="s">
        <v>2517</v>
      </c>
      <c r="AZ3047" t="s">
        <v>2513</v>
      </c>
      <c r="BA3047" t="s">
        <v>2513</v>
      </c>
      <c r="BB3047" t="s">
        <v>2513</v>
      </c>
    </row>
    <row r="3048" spans="1:54" x14ac:dyDescent="0.45">
      <c r="A3048">
        <v>10004234</v>
      </c>
      <c r="B3048" t="s">
        <v>14131</v>
      </c>
      <c r="C3048" t="s">
        <v>26577</v>
      </c>
      <c r="D3048" t="s">
        <v>2489</v>
      </c>
      <c r="E3048" t="s">
        <v>14132</v>
      </c>
      <c r="F3048" t="s">
        <v>14133</v>
      </c>
      <c r="G3048" t="s">
        <v>14134</v>
      </c>
      <c r="H3048" t="s">
        <v>14132</v>
      </c>
      <c r="I3048" t="s">
        <v>2493</v>
      </c>
      <c r="J3048" t="s">
        <v>2494</v>
      </c>
      <c r="K3048" t="s">
        <v>2709</v>
      </c>
      <c r="L3048" t="s">
        <v>2496</v>
      </c>
      <c r="M3048" t="s">
        <v>10939</v>
      </c>
      <c r="N3048" t="s">
        <v>2496</v>
      </c>
      <c r="O3048" t="s">
        <v>2498</v>
      </c>
      <c r="P3048" t="s">
        <v>2655</v>
      </c>
      <c r="Q3048" t="s">
        <v>18</v>
      </c>
      <c r="R3048" t="s">
        <v>2711</v>
      </c>
      <c r="S3048" t="s">
        <v>2644</v>
      </c>
      <c r="T3048" t="s">
        <v>3154</v>
      </c>
      <c r="U3048" t="s">
        <v>17</v>
      </c>
      <c r="V3048" t="s">
        <v>3172</v>
      </c>
      <c r="W3048" t="s">
        <v>323</v>
      </c>
      <c r="X3048" t="s">
        <v>10940</v>
      </c>
      <c r="Y3048" t="s">
        <v>2535</v>
      </c>
      <c r="Z3048" t="s">
        <v>10941</v>
      </c>
      <c r="AA3048" t="s">
        <v>2507</v>
      </c>
      <c r="AB3048" t="s">
        <v>10939</v>
      </c>
      <c r="AC3048" t="s">
        <v>2598</v>
      </c>
      <c r="AD3048">
        <v>2.9670000000000001</v>
      </c>
      <c r="AE3048">
        <v>2.9670000000000001</v>
      </c>
      <c r="AF3048" t="s">
        <v>2509</v>
      </c>
      <c r="AG3048">
        <v>1.5660000000000001</v>
      </c>
      <c r="AH3048" t="s">
        <v>2510</v>
      </c>
      <c r="AI3048">
        <v>600</v>
      </c>
      <c r="AJ3048">
        <v>300</v>
      </c>
      <c r="AK3048">
        <v>8.6999999999999993</v>
      </c>
      <c r="AL3048" t="s">
        <v>2511</v>
      </c>
      <c r="AM3048" t="s">
        <v>2513</v>
      </c>
      <c r="AN3048" t="s">
        <v>2513</v>
      </c>
      <c r="AO3048" t="s">
        <v>2513</v>
      </c>
      <c r="AP3048" t="s">
        <v>2513</v>
      </c>
      <c r="AQ3048" t="s">
        <v>2513</v>
      </c>
      <c r="AR3048" t="s">
        <v>2513</v>
      </c>
      <c r="AS3048" t="s">
        <v>2529</v>
      </c>
      <c r="AT3048" t="s">
        <v>2513</v>
      </c>
      <c r="AU3048">
        <v>44630</v>
      </c>
      <c r="AV3048" t="s">
        <v>2513</v>
      </c>
      <c r="AW3048" t="s">
        <v>2513</v>
      </c>
      <c r="AX3048" t="s">
        <v>2516</v>
      </c>
      <c r="AY3048" t="s">
        <v>2717</v>
      </c>
      <c r="AZ3048" t="s">
        <v>2513</v>
      </c>
      <c r="BA3048" t="s">
        <v>2513</v>
      </c>
      <c r="BB3048" t="s">
        <v>2513</v>
      </c>
    </row>
    <row r="3049" spans="1:54" x14ac:dyDescent="0.45">
      <c r="A3049">
        <v>10004235</v>
      </c>
      <c r="B3049" t="s">
        <v>14135</v>
      </c>
      <c r="C3049" t="s">
        <v>26578</v>
      </c>
      <c r="D3049" t="s">
        <v>2489</v>
      </c>
      <c r="E3049" t="s">
        <v>14136</v>
      </c>
      <c r="F3049" t="s">
        <v>14137</v>
      </c>
      <c r="G3049" t="s">
        <v>14134</v>
      </c>
      <c r="H3049" t="s">
        <v>14136</v>
      </c>
      <c r="I3049" t="s">
        <v>2493</v>
      </c>
      <c r="J3049" t="s">
        <v>2494</v>
      </c>
      <c r="K3049" t="s">
        <v>2709</v>
      </c>
      <c r="L3049" t="s">
        <v>2496</v>
      </c>
      <c r="M3049" t="s">
        <v>10939</v>
      </c>
      <c r="N3049" t="s">
        <v>2496</v>
      </c>
      <c r="O3049" t="s">
        <v>2498</v>
      </c>
      <c r="P3049" t="s">
        <v>2655</v>
      </c>
      <c r="Q3049" t="s">
        <v>18</v>
      </c>
      <c r="R3049" t="s">
        <v>2711</v>
      </c>
      <c r="S3049" t="s">
        <v>2644</v>
      </c>
      <c r="T3049" t="s">
        <v>3154</v>
      </c>
      <c r="U3049" t="s">
        <v>17</v>
      </c>
      <c r="V3049" t="s">
        <v>3172</v>
      </c>
      <c r="W3049" t="s">
        <v>323</v>
      </c>
      <c r="X3049" t="s">
        <v>10940</v>
      </c>
      <c r="Y3049" t="s">
        <v>2535</v>
      </c>
      <c r="Z3049" t="s">
        <v>10941</v>
      </c>
      <c r="AA3049" t="s">
        <v>2507</v>
      </c>
      <c r="AB3049" t="s">
        <v>10939</v>
      </c>
      <c r="AC3049" t="s">
        <v>2598</v>
      </c>
      <c r="AD3049">
        <v>2.9630000000000001</v>
      </c>
      <c r="AE3049">
        <v>2.9630000000000001</v>
      </c>
      <c r="AF3049" t="s">
        <v>2509</v>
      </c>
      <c r="AG3049">
        <v>1.5660000000000001</v>
      </c>
      <c r="AH3049" t="s">
        <v>2510</v>
      </c>
      <c r="AI3049">
        <v>600</v>
      </c>
      <c r="AJ3049">
        <v>300</v>
      </c>
      <c r="AK3049">
        <v>8.6999999999999993</v>
      </c>
      <c r="AL3049" t="s">
        <v>2511</v>
      </c>
      <c r="AM3049" t="s">
        <v>2513</v>
      </c>
      <c r="AN3049" t="s">
        <v>2513</v>
      </c>
      <c r="AO3049" t="s">
        <v>2513</v>
      </c>
      <c r="AP3049" t="s">
        <v>2513</v>
      </c>
      <c r="AQ3049" t="s">
        <v>2513</v>
      </c>
      <c r="AR3049" t="s">
        <v>2513</v>
      </c>
      <c r="AS3049" t="s">
        <v>2529</v>
      </c>
      <c r="AT3049" t="s">
        <v>2513</v>
      </c>
      <c r="AU3049">
        <v>44630</v>
      </c>
      <c r="AV3049" t="s">
        <v>2513</v>
      </c>
      <c r="AW3049" t="s">
        <v>2513</v>
      </c>
      <c r="AX3049" t="s">
        <v>2516</v>
      </c>
      <c r="AY3049" t="s">
        <v>2717</v>
      </c>
      <c r="AZ3049" t="s">
        <v>2513</v>
      </c>
      <c r="BA3049" t="s">
        <v>2513</v>
      </c>
      <c r="BB3049" t="s">
        <v>2513</v>
      </c>
    </row>
    <row r="3050" spans="1:54" x14ac:dyDescent="0.45">
      <c r="A3050">
        <v>10005094</v>
      </c>
      <c r="B3050" t="s">
        <v>14138</v>
      </c>
      <c r="C3050" t="s">
        <v>26579</v>
      </c>
      <c r="D3050" t="s">
        <v>2489</v>
      </c>
      <c r="E3050" t="s">
        <v>14139</v>
      </c>
      <c r="F3050" t="s">
        <v>14140</v>
      </c>
      <c r="G3050" t="s">
        <v>11639</v>
      </c>
      <c r="H3050" t="s">
        <v>14139</v>
      </c>
      <c r="I3050" t="s">
        <v>2493</v>
      </c>
      <c r="J3050" t="s">
        <v>2494</v>
      </c>
      <c r="K3050" t="s">
        <v>2653</v>
      </c>
      <c r="L3050" t="s">
        <v>2496</v>
      </c>
      <c r="M3050" t="s">
        <v>14141</v>
      </c>
      <c r="N3050" t="s">
        <v>2496</v>
      </c>
      <c r="O3050" t="s">
        <v>2498</v>
      </c>
      <c r="P3050" t="s">
        <v>2655</v>
      </c>
      <c r="Q3050" t="s">
        <v>18</v>
      </c>
      <c r="R3050" t="s">
        <v>2656</v>
      </c>
      <c r="S3050" t="s">
        <v>2657</v>
      </c>
      <c r="T3050" t="s">
        <v>2667</v>
      </c>
      <c r="U3050" t="s">
        <v>17</v>
      </c>
      <c r="V3050" t="s">
        <v>2676</v>
      </c>
      <c r="W3050" t="s">
        <v>323</v>
      </c>
      <c r="X3050" t="s">
        <v>2748</v>
      </c>
      <c r="Y3050" t="s">
        <v>2535</v>
      </c>
      <c r="Z3050" t="s">
        <v>2749</v>
      </c>
      <c r="AA3050" t="s">
        <v>2507</v>
      </c>
      <c r="AB3050" t="s">
        <v>14141</v>
      </c>
      <c r="AC3050" t="s">
        <v>2598</v>
      </c>
      <c r="AD3050">
        <v>2.9590000000000001</v>
      </c>
      <c r="AE3050">
        <v>2.9590000000000001</v>
      </c>
      <c r="AF3050" t="s">
        <v>2509</v>
      </c>
      <c r="AG3050">
        <v>1.5660000000000001</v>
      </c>
      <c r="AH3050" t="s">
        <v>2510</v>
      </c>
      <c r="AI3050">
        <v>600</v>
      </c>
      <c r="AJ3050">
        <v>300</v>
      </c>
      <c r="AK3050">
        <v>8.6999999999999993</v>
      </c>
      <c r="AL3050" t="s">
        <v>2511</v>
      </c>
      <c r="AM3050" t="s">
        <v>2513</v>
      </c>
      <c r="AN3050" t="s">
        <v>2513</v>
      </c>
      <c r="AO3050" t="s">
        <v>2513</v>
      </c>
      <c r="AP3050" t="s">
        <v>2513</v>
      </c>
      <c r="AQ3050" t="s">
        <v>2513</v>
      </c>
      <c r="AR3050" t="s">
        <v>2513</v>
      </c>
      <c r="AS3050" t="s">
        <v>2529</v>
      </c>
      <c r="AT3050" t="s">
        <v>2513</v>
      </c>
      <c r="AU3050">
        <v>44816</v>
      </c>
      <c r="AV3050" t="s">
        <v>2513</v>
      </c>
      <c r="AW3050" t="s">
        <v>2513</v>
      </c>
      <c r="AX3050" t="s">
        <v>2513</v>
      </c>
      <c r="AY3050" t="s">
        <v>2663</v>
      </c>
      <c r="AZ3050" t="s">
        <v>2513</v>
      </c>
      <c r="BA3050" t="s">
        <v>2513</v>
      </c>
      <c r="BB3050" t="s">
        <v>2513</v>
      </c>
    </row>
    <row r="3051" spans="1:54" x14ac:dyDescent="0.45">
      <c r="A3051">
        <v>10005140</v>
      </c>
      <c r="B3051" t="s">
        <v>14142</v>
      </c>
      <c r="C3051" t="s">
        <v>26580</v>
      </c>
      <c r="D3051" t="s">
        <v>2489</v>
      </c>
      <c r="E3051" t="s">
        <v>14143</v>
      </c>
      <c r="F3051" t="s">
        <v>14144</v>
      </c>
      <c r="G3051" t="s">
        <v>14145</v>
      </c>
      <c r="H3051" t="s">
        <v>14143</v>
      </c>
      <c r="I3051" t="s">
        <v>2493</v>
      </c>
      <c r="J3051" t="s">
        <v>2494</v>
      </c>
      <c r="K3051" t="s">
        <v>2495</v>
      </c>
      <c r="L3051" t="s">
        <v>2496</v>
      </c>
      <c r="M3051" t="s">
        <v>11256</v>
      </c>
      <c r="N3051" t="s">
        <v>2496</v>
      </c>
      <c r="O3051" t="s">
        <v>2498</v>
      </c>
      <c r="P3051" t="s">
        <v>2499</v>
      </c>
      <c r="Q3051" t="s">
        <v>33</v>
      </c>
      <c r="R3051" t="s">
        <v>2500</v>
      </c>
      <c r="S3051" t="s">
        <v>2501</v>
      </c>
      <c r="T3051" t="s">
        <v>2592</v>
      </c>
      <c r="U3051" t="s">
        <v>1209</v>
      </c>
      <c r="V3051" t="s">
        <v>11257</v>
      </c>
      <c r="W3051" t="s">
        <v>3150</v>
      </c>
      <c r="X3051" t="s">
        <v>11258</v>
      </c>
      <c r="Y3051" t="s">
        <v>3150</v>
      </c>
      <c r="Z3051" t="s">
        <v>11259</v>
      </c>
      <c r="AA3051" t="s">
        <v>2507</v>
      </c>
      <c r="AB3051" t="s">
        <v>11256</v>
      </c>
      <c r="AC3051" t="s">
        <v>3150</v>
      </c>
      <c r="AD3051">
        <v>3.0830000000000002</v>
      </c>
      <c r="AE3051">
        <v>3.0830000000000002</v>
      </c>
      <c r="AF3051" t="s">
        <v>2509</v>
      </c>
      <c r="AG3051">
        <v>1.28</v>
      </c>
      <c r="AH3051" t="s">
        <v>2510</v>
      </c>
      <c r="AI3051">
        <v>400</v>
      </c>
      <c r="AJ3051">
        <v>400</v>
      </c>
      <c r="AK3051">
        <v>8</v>
      </c>
      <c r="AL3051" t="s">
        <v>2511</v>
      </c>
      <c r="AM3051" t="s">
        <v>2513</v>
      </c>
      <c r="AN3051" t="s">
        <v>2513</v>
      </c>
      <c r="AO3051" t="s">
        <v>2513</v>
      </c>
      <c r="AP3051" t="s">
        <v>2513</v>
      </c>
      <c r="AQ3051" t="s">
        <v>2513</v>
      </c>
      <c r="AR3051" t="s">
        <v>2513</v>
      </c>
      <c r="AS3051" t="s">
        <v>2529</v>
      </c>
      <c r="AT3051" t="s">
        <v>2513</v>
      </c>
      <c r="AU3051">
        <v>44839</v>
      </c>
      <c r="AV3051" t="s">
        <v>2513</v>
      </c>
      <c r="AW3051" t="s">
        <v>2513</v>
      </c>
      <c r="AX3051" t="s">
        <v>2513</v>
      </c>
      <c r="AY3051" t="s">
        <v>2517</v>
      </c>
      <c r="AZ3051" t="s">
        <v>2513</v>
      </c>
      <c r="BA3051" t="s">
        <v>2513</v>
      </c>
      <c r="BB3051" t="s">
        <v>2513</v>
      </c>
    </row>
    <row r="3052" spans="1:54" x14ac:dyDescent="0.45">
      <c r="A3052">
        <v>10005606</v>
      </c>
      <c r="B3052" t="s">
        <v>14167</v>
      </c>
      <c r="C3052" t="s">
        <v>1525</v>
      </c>
      <c r="D3052" t="s">
        <v>2489</v>
      </c>
      <c r="E3052" t="s">
        <v>14168</v>
      </c>
      <c r="F3052" t="s">
        <v>14169</v>
      </c>
      <c r="G3052" t="s">
        <v>14079</v>
      </c>
      <c r="H3052" t="s">
        <v>14168</v>
      </c>
      <c r="I3052" t="s">
        <v>2493</v>
      </c>
      <c r="J3052" t="s">
        <v>2494</v>
      </c>
      <c r="K3052" t="s">
        <v>2495</v>
      </c>
      <c r="L3052" t="s">
        <v>2496</v>
      </c>
      <c r="M3052" t="s">
        <v>14170</v>
      </c>
      <c r="N3052" t="s">
        <v>2496</v>
      </c>
      <c r="O3052" t="s">
        <v>2498</v>
      </c>
      <c r="P3052" t="s">
        <v>2499</v>
      </c>
      <c r="Q3052" t="s">
        <v>33</v>
      </c>
      <c r="R3052" t="s">
        <v>2500</v>
      </c>
      <c r="S3052" t="s">
        <v>2501</v>
      </c>
      <c r="T3052" t="s">
        <v>2841</v>
      </c>
      <c r="U3052" t="s">
        <v>134</v>
      </c>
      <c r="V3052" t="s">
        <v>2857</v>
      </c>
      <c r="W3052" t="s">
        <v>246</v>
      </c>
      <c r="X3052" t="s">
        <v>14171</v>
      </c>
      <c r="Y3052" t="s">
        <v>2505</v>
      </c>
      <c r="Z3052" t="s">
        <v>14172</v>
      </c>
      <c r="AA3052" t="s">
        <v>2691</v>
      </c>
      <c r="AB3052" t="s">
        <v>14170</v>
      </c>
      <c r="AC3052" t="s">
        <v>2508</v>
      </c>
      <c r="AD3052">
        <v>17.3</v>
      </c>
      <c r="AE3052">
        <v>17.3</v>
      </c>
      <c r="AF3052" t="s">
        <v>2509</v>
      </c>
      <c r="AG3052">
        <v>6.7000000000000004E-2</v>
      </c>
      <c r="AH3052" t="s">
        <v>6779</v>
      </c>
      <c r="AI3052">
        <v>1200</v>
      </c>
      <c r="AJ3052">
        <v>600</v>
      </c>
      <c r="AK3052">
        <v>11</v>
      </c>
      <c r="AL3052" t="s">
        <v>2511</v>
      </c>
      <c r="AM3052" t="s">
        <v>2513</v>
      </c>
      <c r="AN3052" t="s">
        <v>2513</v>
      </c>
      <c r="AO3052" t="s">
        <v>2513</v>
      </c>
      <c r="AP3052" t="s">
        <v>2513</v>
      </c>
      <c r="AQ3052" t="s">
        <v>2513</v>
      </c>
      <c r="AR3052" t="s">
        <v>2513</v>
      </c>
      <c r="AS3052" t="s">
        <v>2515</v>
      </c>
      <c r="AT3052" t="s">
        <v>2513</v>
      </c>
      <c r="AU3052">
        <v>44931</v>
      </c>
      <c r="AV3052" t="s">
        <v>2513</v>
      </c>
      <c r="AW3052" t="s">
        <v>2513</v>
      </c>
      <c r="AX3052" t="s">
        <v>2513</v>
      </c>
      <c r="AY3052" t="s">
        <v>2517</v>
      </c>
      <c r="AZ3052" t="s">
        <v>2513</v>
      </c>
      <c r="BA3052" t="s">
        <v>2513</v>
      </c>
      <c r="BB3052" t="s">
        <v>2513</v>
      </c>
    </row>
    <row r="3053" spans="1:54" x14ac:dyDescent="0.45">
      <c r="A3053">
        <v>10005607</v>
      </c>
      <c r="B3053" t="s">
        <v>14173</v>
      </c>
      <c r="C3053" t="s">
        <v>26581</v>
      </c>
      <c r="D3053" t="s">
        <v>2489</v>
      </c>
      <c r="E3053" t="s">
        <v>14174</v>
      </c>
      <c r="F3053" t="s">
        <v>14175</v>
      </c>
      <c r="G3053" t="s">
        <v>14079</v>
      </c>
      <c r="H3053" t="s">
        <v>14174</v>
      </c>
      <c r="I3053" t="s">
        <v>2493</v>
      </c>
      <c r="J3053" t="s">
        <v>2494</v>
      </c>
      <c r="K3053" t="s">
        <v>2495</v>
      </c>
      <c r="L3053" t="s">
        <v>2496</v>
      </c>
      <c r="M3053" t="s">
        <v>14176</v>
      </c>
      <c r="N3053" t="s">
        <v>2496</v>
      </c>
      <c r="O3053" t="s">
        <v>2498</v>
      </c>
      <c r="P3053" t="s">
        <v>2499</v>
      </c>
      <c r="Q3053" t="s">
        <v>33</v>
      </c>
      <c r="R3053" t="s">
        <v>2500</v>
      </c>
      <c r="S3053" t="s">
        <v>2501</v>
      </c>
      <c r="T3053" t="s">
        <v>2841</v>
      </c>
      <c r="U3053" t="s">
        <v>134</v>
      </c>
      <c r="V3053" t="s">
        <v>2857</v>
      </c>
      <c r="W3053" t="s">
        <v>246</v>
      </c>
      <c r="X3053" t="s">
        <v>14177</v>
      </c>
      <c r="Y3053" t="s">
        <v>2782</v>
      </c>
      <c r="Z3053" t="s">
        <v>14178</v>
      </c>
      <c r="AA3053" t="s">
        <v>2691</v>
      </c>
      <c r="AB3053" t="s">
        <v>14176</v>
      </c>
      <c r="AC3053" t="s">
        <v>2508</v>
      </c>
      <c r="AD3053">
        <v>17.3</v>
      </c>
      <c r="AE3053">
        <v>17.3</v>
      </c>
      <c r="AF3053" t="s">
        <v>2509</v>
      </c>
      <c r="AG3053">
        <v>6.7000000000000004E-2</v>
      </c>
      <c r="AH3053" t="s">
        <v>6779</v>
      </c>
      <c r="AI3053">
        <v>1200</v>
      </c>
      <c r="AJ3053">
        <v>600</v>
      </c>
      <c r="AK3053">
        <v>11</v>
      </c>
      <c r="AL3053" t="s">
        <v>2511</v>
      </c>
      <c r="AM3053" t="s">
        <v>2513</v>
      </c>
      <c r="AN3053" t="s">
        <v>2513</v>
      </c>
      <c r="AO3053" t="s">
        <v>2513</v>
      </c>
      <c r="AP3053" t="s">
        <v>2513</v>
      </c>
      <c r="AQ3053" t="s">
        <v>2513</v>
      </c>
      <c r="AR3053" t="s">
        <v>2513</v>
      </c>
      <c r="AS3053" t="s">
        <v>2515</v>
      </c>
      <c r="AT3053" t="s">
        <v>2513</v>
      </c>
      <c r="AU3053">
        <v>44931</v>
      </c>
      <c r="AV3053" t="s">
        <v>2513</v>
      </c>
      <c r="AW3053" t="s">
        <v>2513</v>
      </c>
      <c r="AX3053" t="s">
        <v>2513</v>
      </c>
      <c r="AY3053" t="s">
        <v>2517</v>
      </c>
      <c r="AZ3053" t="s">
        <v>2513</v>
      </c>
      <c r="BA3053" t="s">
        <v>2513</v>
      </c>
      <c r="BB3053" t="s">
        <v>2513</v>
      </c>
    </row>
    <row r="3054" spans="1:54" x14ac:dyDescent="0.45">
      <c r="A3054">
        <v>10005731</v>
      </c>
      <c r="B3054" t="s">
        <v>14179</v>
      </c>
      <c r="C3054" t="s">
        <v>1798</v>
      </c>
      <c r="D3054" t="s">
        <v>2489</v>
      </c>
      <c r="E3054" t="s">
        <v>14180</v>
      </c>
      <c r="F3054" t="s">
        <v>14181</v>
      </c>
      <c r="G3054" t="s">
        <v>14182</v>
      </c>
      <c r="H3054" t="s">
        <v>14180</v>
      </c>
      <c r="I3054" t="s">
        <v>2493</v>
      </c>
      <c r="J3054" t="s">
        <v>2494</v>
      </c>
      <c r="K3054" t="s">
        <v>2495</v>
      </c>
      <c r="L3054" t="s">
        <v>2496</v>
      </c>
      <c r="M3054" t="s">
        <v>14183</v>
      </c>
      <c r="N3054" t="s">
        <v>2496</v>
      </c>
      <c r="O3054" t="s">
        <v>2498</v>
      </c>
      <c r="P3054" t="s">
        <v>2499</v>
      </c>
      <c r="Q3054" t="s">
        <v>33</v>
      </c>
      <c r="R3054" t="s">
        <v>2500</v>
      </c>
      <c r="S3054" t="s">
        <v>2501</v>
      </c>
      <c r="T3054" t="s">
        <v>2502</v>
      </c>
      <c r="U3054" t="s">
        <v>48</v>
      </c>
      <c r="V3054" t="s">
        <v>2503</v>
      </c>
      <c r="W3054" t="s">
        <v>260</v>
      </c>
      <c r="X3054" t="s">
        <v>2524</v>
      </c>
      <c r="Y3054" t="s">
        <v>2525</v>
      </c>
      <c r="Z3054" t="s">
        <v>14184</v>
      </c>
      <c r="AA3054" t="s">
        <v>2691</v>
      </c>
      <c r="AB3054" t="s">
        <v>14183</v>
      </c>
      <c r="AC3054" t="s">
        <v>2508</v>
      </c>
      <c r="AD3054">
        <v>7.39</v>
      </c>
      <c r="AE3054">
        <v>7.39</v>
      </c>
      <c r="AF3054" t="s">
        <v>2509</v>
      </c>
      <c r="AG3054">
        <v>3.3479999999999999</v>
      </c>
      <c r="AH3054" t="s">
        <v>2510</v>
      </c>
      <c r="AI3054">
        <v>600</v>
      </c>
      <c r="AJ3054">
        <v>600</v>
      </c>
      <c r="AK3054">
        <v>9.3000000000000007</v>
      </c>
      <c r="AL3054" t="s">
        <v>2511</v>
      </c>
      <c r="AM3054" t="s">
        <v>2513</v>
      </c>
      <c r="AN3054" t="s">
        <v>2513</v>
      </c>
      <c r="AO3054" t="s">
        <v>2513</v>
      </c>
      <c r="AP3054" t="s">
        <v>2513</v>
      </c>
      <c r="AQ3054" t="s">
        <v>2513</v>
      </c>
      <c r="AR3054" t="s">
        <v>2513</v>
      </c>
      <c r="AS3054" t="s">
        <v>2515</v>
      </c>
      <c r="AT3054" t="s">
        <v>2513</v>
      </c>
      <c r="AU3054">
        <v>44942</v>
      </c>
      <c r="AV3054" t="s">
        <v>2513</v>
      </c>
      <c r="AW3054" t="s">
        <v>2513</v>
      </c>
      <c r="AX3054" t="s">
        <v>2513</v>
      </c>
      <c r="AY3054" t="s">
        <v>2517</v>
      </c>
      <c r="AZ3054" t="s">
        <v>2513</v>
      </c>
      <c r="BA3054" t="s">
        <v>2513</v>
      </c>
      <c r="BB3054" t="s">
        <v>2513</v>
      </c>
    </row>
    <row r="3055" spans="1:54" x14ac:dyDescent="0.45">
      <c r="A3055">
        <v>10005732</v>
      </c>
      <c r="B3055" t="s">
        <v>14185</v>
      </c>
      <c r="C3055" t="s">
        <v>163</v>
      </c>
      <c r="D3055" t="s">
        <v>2489</v>
      </c>
      <c r="E3055" t="s">
        <v>14186</v>
      </c>
      <c r="F3055" t="s">
        <v>14187</v>
      </c>
      <c r="G3055" t="s">
        <v>14182</v>
      </c>
      <c r="H3055" t="s">
        <v>14186</v>
      </c>
      <c r="I3055" t="s">
        <v>2493</v>
      </c>
      <c r="J3055" t="s">
        <v>2494</v>
      </c>
      <c r="K3055" t="s">
        <v>2495</v>
      </c>
      <c r="L3055" t="s">
        <v>2496</v>
      </c>
      <c r="M3055" t="s">
        <v>14188</v>
      </c>
      <c r="N3055" t="s">
        <v>2496</v>
      </c>
      <c r="O3055" t="s">
        <v>2498</v>
      </c>
      <c r="P3055" t="s">
        <v>2499</v>
      </c>
      <c r="Q3055" t="s">
        <v>33</v>
      </c>
      <c r="R3055" t="s">
        <v>2500</v>
      </c>
      <c r="S3055" t="s">
        <v>2501</v>
      </c>
      <c r="T3055" t="s">
        <v>2502</v>
      </c>
      <c r="U3055" t="s">
        <v>48</v>
      </c>
      <c r="V3055" t="s">
        <v>2503</v>
      </c>
      <c r="W3055" t="s">
        <v>260</v>
      </c>
      <c r="X3055" t="s">
        <v>2504</v>
      </c>
      <c r="Y3055" t="s">
        <v>2505</v>
      </c>
      <c r="Z3055" t="s">
        <v>14189</v>
      </c>
      <c r="AA3055" t="s">
        <v>2691</v>
      </c>
      <c r="AB3055" t="s">
        <v>14188</v>
      </c>
      <c r="AC3055" t="s">
        <v>2508</v>
      </c>
      <c r="AD3055">
        <v>7.39</v>
      </c>
      <c r="AE3055">
        <v>7.39</v>
      </c>
      <c r="AF3055" t="s">
        <v>2509</v>
      </c>
      <c r="AG3055">
        <v>3.3479999999999999</v>
      </c>
      <c r="AH3055" t="s">
        <v>2510</v>
      </c>
      <c r="AI3055">
        <v>600</v>
      </c>
      <c r="AJ3055">
        <v>600</v>
      </c>
      <c r="AK3055">
        <v>9.3000000000000007</v>
      </c>
      <c r="AL3055" t="s">
        <v>2511</v>
      </c>
      <c r="AM3055" t="s">
        <v>2513</v>
      </c>
      <c r="AN3055" t="s">
        <v>2513</v>
      </c>
      <c r="AO3055" t="s">
        <v>2513</v>
      </c>
      <c r="AP3055" t="s">
        <v>2513</v>
      </c>
      <c r="AQ3055" t="s">
        <v>2513</v>
      </c>
      <c r="AR3055" t="s">
        <v>2513</v>
      </c>
      <c r="AS3055" t="s">
        <v>2515</v>
      </c>
      <c r="AT3055" t="s">
        <v>2513</v>
      </c>
      <c r="AU3055">
        <v>44942</v>
      </c>
      <c r="AV3055" t="s">
        <v>2513</v>
      </c>
      <c r="AW3055" t="s">
        <v>2513</v>
      </c>
      <c r="AX3055" t="s">
        <v>2513</v>
      </c>
      <c r="AY3055" t="s">
        <v>2517</v>
      </c>
      <c r="AZ3055" t="s">
        <v>2513</v>
      </c>
      <c r="BA3055" t="s">
        <v>2513</v>
      </c>
      <c r="BB3055" t="s">
        <v>2513</v>
      </c>
    </row>
    <row r="3056" spans="1:54" x14ac:dyDescent="0.45">
      <c r="A3056">
        <v>10005733</v>
      </c>
      <c r="B3056" t="s">
        <v>14190</v>
      </c>
      <c r="C3056" t="s">
        <v>1652</v>
      </c>
      <c r="D3056" t="s">
        <v>2489</v>
      </c>
      <c r="E3056" t="s">
        <v>14191</v>
      </c>
      <c r="F3056" t="s">
        <v>14192</v>
      </c>
      <c r="G3056" t="s">
        <v>14182</v>
      </c>
      <c r="H3056" t="s">
        <v>14191</v>
      </c>
      <c r="I3056" t="s">
        <v>2493</v>
      </c>
      <c r="J3056" t="s">
        <v>2494</v>
      </c>
      <c r="K3056" t="s">
        <v>2495</v>
      </c>
      <c r="L3056" t="s">
        <v>2496</v>
      </c>
      <c r="M3056" t="s">
        <v>14193</v>
      </c>
      <c r="N3056" t="s">
        <v>2496</v>
      </c>
      <c r="O3056" t="s">
        <v>2498</v>
      </c>
      <c r="P3056" t="s">
        <v>2499</v>
      </c>
      <c r="Q3056" t="s">
        <v>33</v>
      </c>
      <c r="R3056" t="s">
        <v>2500</v>
      </c>
      <c r="S3056" t="s">
        <v>2501</v>
      </c>
      <c r="T3056" t="s">
        <v>2502</v>
      </c>
      <c r="U3056" t="s">
        <v>48</v>
      </c>
      <c r="V3056" t="s">
        <v>2503</v>
      </c>
      <c r="W3056" t="s">
        <v>260</v>
      </c>
      <c r="X3056" t="s">
        <v>2534</v>
      </c>
      <c r="Y3056" t="s">
        <v>2535</v>
      </c>
      <c r="Z3056" t="s">
        <v>14194</v>
      </c>
      <c r="AA3056" t="s">
        <v>2691</v>
      </c>
      <c r="AB3056" t="s">
        <v>14193</v>
      </c>
      <c r="AC3056" t="s">
        <v>2508</v>
      </c>
      <c r="AD3056">
        <v>7.39</v>
      </c>
      <c r="AE3056">
        <v>7.39</v>
      </c>
      <c r="AF3056" t="s">
        <v>2509</v>
      </c>
      <c r="AG3056">
        <v>3.3479999999999999</v>
      </c>
      <c r="AH3056" t="s">
        <v>2510</v>
      </c>
      <c r="AI3056">
        <v>600</v>
      </c>
      <c r="AJ3056">
        <v>600</v>
      </c>
      <c r="AK3056">
        <v>9.3000000000000007</v>
      </c>
      <c r="AL3056" t="s">
        <v>2511</v>
      </c>
      <c r="AM3056" t="s">
        <v>2513</v>
      </c>
      <c r="AN3056" t="s">
        <v>2513</v>
      </c>
      <c r="AO3056" t="s">
        <v>2513</v>
      </c>
      <c r="AP3056" t="s">
        <v>2513</v>
      </c>
      <c r="AQ3056" t="s">
        <v>2513</v>
      </c>
      <c r="AR3056" t="s">
        <v>2513</v>
      </c>
      <c r="AS3056" t="s">
        <v>2515</v>
      </c>
      <c r="AT3056" t="s">
        <v>2513</v>
      </c>
      <c r="AU3056">
        <v>44942</v>
      </c>
      <c r="AV3056" t="s">
        <v>2513</v>
      </c>
      <c r="AW3056" t="s">
        <v>2513</v>
      </c>
      <c r="AX3056" t="s">
        <v>2513</v>
      </c>
      <c r="AY3056" t="s">
        <v>2517</v>
      </c>
      <c r="AZ3056" t="s">
        <v>2513</v>
      </c>
      <c r="BA3056" t="s">
        <v>2513</v>
      </c>
      <c r="BB3056" t="s">
        <v>2513</v>
      </c>
    </row>
    <row r="3057" spans="1:54" x14ac:dyDescent="0.45">
      <c r="A3057">
        <v>10005734</v>
      </c>
      <c r="B3057" t="s">
        <v>14195</v>
      </c>
      <c r="C3057" t="s">
        <v>1664</v>
      </c>
      <c r="D3057" t="s">
        <v>2489</v>
      </c>
      <c r="E3057" t="s">
        <v>14196</v>
      </c>
      <c r="F3057" t="s">
        <v>14197</v>
      </c>
      <c r="G3057" t="s">
        <v>14182</v>
      </c>
      <c r="H3057" t="s">
        <v>14196</v>
      </c>
      <c r="I3057" t="s">
        <v>2493</v>
      </c>
      <c r="J3057" t="s">
        <v>2494</v>
      </c>
      <c r="K3057" t="s">
        <v>2495</v>
      </c>
      <c r="L3057" t="s">
        <v>2496</v>
      </c>
      <c r="M3057" t="s">
        <v>14188</v>
      </c>
      <c r="N3057" t="s">
        <v>2496</v>
      </c>
      <c r="O3057" t="s">
        <v>2498</v>
      </c>
      <c r="P3057" t="s">
        <v>2499</v>
      </c>
      <c r="Q3057" t="s">
        <v>33</v>
      </c>
      <c r="R3057" t="s">
        <v>2500</v>
      </c>
      <c r="S3057" t="s">
        <v>2501</v>
      </c>
      <c r="T3057" t="s">
        <v>2502</v>
      </c>
      <c r="U3057" t="s">
        <v>48</v>
      </c>
      <c r="V3057" t="s">
        <v>2503</v>
      </c>
      <c r="W3057" t="s">
        <v>260</v>
      </c>
      <c r="X3057" t="s">
        <v>2504</v>
      </c>
      <c r="Y3057" t="s">
        <v>2505</v>
      </c>
      <c r="Z3057" t="s">
        <v>14189</v>
      </c>
      <c r="AA3057" t="s">
        <v>2691</v>
      </c>
      <c r="AB3057" t="s">
        <v>14188</v>
      </c>
      <c r="AC3057" t="s">
        <v>2508</v>
      </c>
      <c r="AD3057">
        <v>7.39</v>
      </c>
      <c r="AE3057">
        <v>7.39</v>
      </c>
      <c r="AF3057" t="s">
        <v>2509</v>
      </c>
      <c r="AG3057">
        <v>3.3479999999999999</v>
      </c>
      <c r="AH3057" t="s">
        <v>2510</v>
      </c>
      <c r="AI3057">
        <v>600</v>
      </c>
      <c r="AJ3057">
        <v>600</v>
      </c>
      <c r="AK3057">
        <v>9.3000000000000007</v>
      </c>
      <c r="AL3057" t="s">
        <v>2511</v>
      </c>
      <c r="AM3057" t="s">
        <v>2513</v>
      </c>
      <c r="AN3057" t="s">
        <v>2513</v>
      </c>
      <c r="AO3057" t="s">
        <v>2513</v>
      </c>
      <c r="AP3057" t="s">
        <v>2513</v>
      </c>
      <c r="AQ3057" t="s">
        <v>2513</v>
      </c>
      <c r="AR3057" t="s">
        <v>2513</v>
      </c>
      <c r="AS3057" t="s">
        <v>2515</v>
      </c>
      <c r="AT3057" t="s">
        <v>2513</v>
      </c>
      <c r="AU3057">
        <v>44942</v>
      </c>
      <c r="AV3057" t="s">
        <v>2513</v>
      </c>
      <c r="AW3057" t="s">
        <v>2513</v>
      </c>
      <c r="AX3057" t="s">
        <v>2513</v>
      </c>
      <c r="AY3057" t="s">
        <v>2517</v>
      </c>
      <c r="AZ3057" t="s">
        <v>2513</v>
      </c>
      <c r="BA3057" t="s">
        <v>2513</v>
      </c>
      <c r="BB3057" t="s">
        <v>2513</v>
      </c>
    </row>
    <row r="3058" spans="1:54" x14ac:dyDescent="0.45">
      <c r="A3058">
        <v>10005735</v>
      </c>
      <c r="B3058" t="s">
        <v>14198</v>
      </c>
      <c r="C3058" t="s">
        <v>1795</v>
      </c>
      <c r="D3058" t="s">
        <v>2489</v>
      </c>
      <c r="E3058" t="s">
        <v>14199</v>
      </c>
      <c r="F3058" t="s">
        <v>14200</v>
      </c>
      <c r="G3058" t="s">
        <v>14182</v>
      </c>
      <c r="H3058" t="s">
        <v>14199</v>
      </c>
      <c r="I3058" t="s">
        <v>2493</v>
      </c>
      <c r="J3058" t="s">
        <v>2494</v>
      </c>
      <c r="K3058" t="s">
        <v>2495</v>
      </c>
      <c r="L3058" t="s">
        <v>2496</v>
      </c>
      <c r="M3058" t="s">
        <v>14201</v>
      </c>
      <c r="N3058" t="s">
        <v>2496</v>
      </c>
      <c r="O3058" t="s">
        <v>2498</v>
      </c>
      <c r="P3058" t="s">
        <v>2499</v>
      </c>
      <c r="Q3058" t="s">
        <v>33</v>
      </c>
      <c r="R3058" t="s">
        <v>2500</v>
      </c>
      <c r="S3058" t="s">
        <v>2501</v>
      </c>
      <c r="T3058" t="s">
        <v>2502</v>
      </c>
      <c r="U3058" t="s">
        <v>48</v>
      </c>
      <c r="V3058" t="s">
        <v>2503</v>
      </c>
      <c r="W3058" t="s">
        <v>260</v>
      </c>
      <c r="X3058" t="s">
        <v>13825</v>
      </c>
      <c r="Y3058" t="s">
        <v>2732</v>
      </c>
      <c r="Z3058" t="s">
        <v>14202</v>
      </c>
      <c r="AA3058" t="s">
        <v>2691</v>
      </c>
      <c r="AB3058" t="s">
        <v>14201</v>
      </c>
      <c r="AC3058" t="s">
        <v>2508</v>
      </c>
      <c r="AD3058">
        <v>7.39</v>
      </c>
      <c r="AE3058">
        <v>7.39</v>
      </c>
      <c r="AF3058" t="s">
        <v>2509</v>
      </c>
      <c r="AG3058">
        <v>3.3479999999999999</v>
      </c>
      <c r="AH3058" t="s">
        <v>2510</v>
      </c>
      <c r="AI3058">
        <v>600</v>
      </c>
      <c r="AJ3058">
        <v>600</v>
      </c>
      <c r="AK3058">
        <v>9.3000000000000007</v>
      </c>
      <c r="AL3058" t="s">
        <v>2511</v>
      </c>
      <c r="AM3058" t="s">
        <v>2513</v>
      </c>
      <c r="AN3058" t="s">
        <v>2513</v>
      </c>
      <c r="AO3058" t="s">
        <v>2513</v>
      </c>
      <c r="AP3058" t="s">
        <v>2513</v>
      </c>
      <c r="AQ3058" t="s">
        <v>2513</v>
      </c>
      <c r="AR3058" t="s">
        <v>2513</v>
      </c>
      <c r="AS3058" t="s">
        <v>2515</v>
      </c>
      <c r="AT3058" t="s">
        <v>2513</v>
      </c>
      <c r="AU3058">
        <v>44942</v>
      </c>
      <c r="AV3058" t="s">
        <v>2513</v>
      </c>
      <c r="AW3058" t="s">
        <v>2513</v>
      </c>
      <c r="AX3058" t="s">
        <v>2513</v>
      </c>
      <c r="AY3058" t="s">
        <v>2517</v>
      </c>
      <c r="AZ3058" t="s">
        <v>2513</v>
      </c>
      <c r="BA3058" t="s">
        <v>2513</v>
      </c>
      <c r="BB3058" t="s">
        <v>2513</v>
      </c>
    </row>
    <row r="3059" spans="1:54" x14ac:dyDescent="0.45">
      <c r="A3059">
        <v>10005850</v>
      </c>
      <c r="B3059" t="s">
        <v>14203</v>
      </c>
      <c r="C3059" t="s">
        <v>1010</v>
      </c>
      <c r="D3059" t="s">
        <v>2489</v>
      </c>
      <c r="E3059" t="s">
        <v>14204</v>
      </c>
      <c r="F3059" t="s">
        <v>14205</v>
      </c>
      <c r="G3059" t="s">
        <v>12016</v>
      </c>
      <c r="H3059" t="s">
        <v>14204</v>
      </c>
      <c r="I3059" t="s">
        <v>2493</v>
      </c>
      <c r="J3059" t="s">
        <v>2494</v>
      </c>
      <c r="K3059" t="s">
        <v>2653</v>
      </c>
      <c r="L3059" t="s">
        <v>2496</v>
      </c>
      <c r="M3059" t="s">
        <v>11162</v>
      </c>
      <c r="N3059" t="s">
        <v>2496</v>
      </c>
      <c r="O3059" t="s">
        <v>2498</v>
      </c>
      <c r="P3059" t="s">
        <v>2655</v>
      </c>
      <c r="Q3059" t="s">
        <v>18</v>
      </c>
      <c r="R3059" t="s">
        <v>2656</v>
      </c>
      <c r="S3059" t="s">
        <v>2657</v>
      </c>
      <c r="T3059" t="s">
        <v>2667</v>
      </c>
      <c r="U3059" t="s">
        <v>17</v>
      </c>
      <c r="V3059" t="s">
        <v>2676</v>
      </c>
      <c r="W3059" t="s">
        <v>323</v>
      </c>
      <c r="X3059" t="s">
        <v>11163</v>
      </c>
      <c r="Y3059" t="s">
        <v>2505</v>
      </c>
      <c r="Z3059" t="s">
        <v>11164</v>
      </c>
      <c r="AA3059" t="s">
        <v>2507</v>
      </c>
      <c r="AB3059" t="s">
        <v>11162</v>
      </c>
      <c r="AC3059" t="s">
        <v>2508</v>
      </c>
      <c r="AD3059">
        <v>2.75</v>
      </c>
      <c r="AE3059">
        <v>2.75</v>
      </c>
      <c r="AF3059" t="s">
        <v>2509</v>
      </c>
      <c r="AG3059">
        <v>1.5660000000000001</v>
      </c>
      <c r="AH3059" t="s">
        <v>2510</v>
      </c>
      <c r="AI3059">
        <v>600</v>
      </c>
      <c r="AJ3059">
        <v>300</v>
      </c>
      <c r="AK3059">
        <v>8.6999999999999993</v>
      </c>
      <c r="AL3059" t="s">
        <v>2511</v>
      </c>
      <c r="AM3059" t="s">
        <v>2513</v>
      </c>
      <c r="AN3059" t="s">
        <v>2513</v>
      </c>
      <c r="AO3059" t="s">
        <v>2513</v>
      </c>
      <c r="AP3059" t="s">
        <v>2513</v>
      </c>
      <c r="AQ3059" t="s">
        <v>2513</v>
      </c>
      <c r="AR3059" t="s">
        <v>2513</v>
      </c>
      <c r="AS3059" t="s">
        <v>2529</v>
      </c>
      <c r="AT3059" t="s">
        <v>2513</v>
      </c>
      <c r="AU3059">
        <v>44972</v>
      </c>
      <c r="AV3059" t="s">
        <v>2513</v>
      </c>
      <c r="AW3059" t="s">
        <v>2513</v>
      </c>
      <c r="AX3059" t="s">
        <v>2513</v>
      </c>
      <c r="AY3059" t="s">
        <v>2663</v>
      </c>
      <c r="AZ3059" t="s">
        <v>2513</v>
      </c>
      <c r="BA3059" t="s">
        <v>2513</v>
      </c>
      <c r="BB3059" t="s">
        <v>2513</v>
      </c>
    </row>
    <row r="3060" spans="1:54" x14ac:dyDescent="0.45">
      <c r="A3060">
        <v>10005851</v>
      </c>
      <c r="B3060" t="s">
        <v>14206</v>
      </c>
      <c r="C3060" t="s">
        <v>1004</v>
      </c>
      <c r="D3060" t="s">
        <v>2489</v>
      </c>
      <c r="E3060" t="s">
        <v>14207</v>
      </c>
      <c r="F3060" t="s">
        <v>14208</v>
      </c>
      <c r="G3060" t="s">
        <v>12016</v>
      </c>
      <c r="H3060" t="s">
        <v>14207</v>
      </c>
      <c r="I3060" t="s">
        <v>2493</v>
      </c>
      <c r="J3060" t="s">
        <v>2494</v>
      </c>
      <c r="K3060" t="s">
        <v>2653</v>
      </c>
      <c r="L3060" t="s">
        <v>2496</v>
      </c>
      <c r="M3060" t="s">
        <v>11162</v>
      </c>
      <c r="N3060" t="s">
        <v>2496</v>
      </c>
      <c r="O3060" t="s">
        <v>2498</v>
      </c>
      <c r="P3060" t="s">
        <v>2655</v>
      </c>
      <c r="Q3060" t="s">
        <v>18</v>
      </c>
      <c r="R3060" t="s">
        <v>2656</v>
      </c>
      <c r="S3060" t="s">
        <v>2657</v>
      </c>
      <c r="T3060" t="s">
        <v>2667</v>
      </c>
      <c r="U3060" t="s">
        <v>17</v>
      </c>
      <c r="V3060" t="s">
        <v>2676</v>
      </c>
      <c r="W3060" t="s">
        <v>323</v>
      </c>
      <c r="X3060" t="s">
        <v>11163</v>
      </c>
      <c r="Y3060" t="s">
        <v>2505</v>
      </c>
      <c r="Z3060" t="s">
        <v>11164</v>
      </c>
      <c r="AA3060" t="s">
        <v>2507</v>
      </c>
      <c r="AB3060" t="s">
        <v>11162</v>
      </c>
      <c r="AC3060" t="s">
        <v>2508</v>
      </c>
      <c r="AD3060">
        <v>2.75</v>
      </c>
      <c r="AE3060">
        <v>2.75</v>
      </c>
      <c r="AF3060" t="s">
        <v>2509</v>
      </c>
      <c r="AG3060">
        <v>1.5660000000000001</v>
      </c>
      <c r="AH3060" t="s">
        <v>2510</v>
      </c>
      <c r="AI3060">
        <v>600</v>
      </c>
      <c r="AJ3060">
        <v>300</v>
      </c>
      <c r="AK3060">
        <v>8.6999999999999993</v>
      </c>
      <c r="AL3060" t="s">
        <v>2511</v>
      </c>
      <c r="AM3060" t="s">
        <v>2513</v>
      </c>
      <c r="AN3060" t="s">
        <v>2513</v>
      </c>
      <c r="AO3060" t="s">
        <v>2513</v>
      </c>
      <c r="AP3060" t="s">
        <v>2513</v>
      </c>
      <c r="AQ3060" t="s">
        <v>2513</v>
      </c>
      <c r="AR3060" t="s">
        <v>2513</v>
      </c>
      <c r="AS3060" t="s">
        <v>2529</v>
      </c>
      <c r="AT3060" t="s">
        <v>2513</v>
      </c>
      <c r="AU3060">
        <v>44972</v>
      </c>
      <c r="AV3060" t="s">
        <v>2513</v>
      </c>
      <c r="AW3060" t="s">
        <v>2513</v>
      </c>
      <c r="AX3060" t="s">
        <v>2513</v>
      </c>
      <c r="AY3060" t="s">
        <v>2663</v>
      </c>
      <c r="AZ3060" t="s">
        <v>2513</v>
      </c>
      <c r="BA3060" t="s">
        <v>2513</v>
      </c>
      <c r="BB3060" t="s">
        <v>2513</v>
      </c>
    </row>
    <row r="3061" spans="1:54" x14ac:dyDescent="0.45">
      <c r="A3061">
        <v>10005861</v>
      </c>
      <c r="B3061" t="s">
        <v>14209</v>
      </c>
      <c r="C3061" t="s">
        <v>1801</v>
      </c>
      <c r="D3061" t="s">
        <v>2489</v>
      </c>
      <c r="E3061" t="s">
        <v>14210</v>
      </c>
      <c r="F3061" t="s">
        <v>14211</v>
      </c>
      <c r="G3061" t="s">
        <v>14182</v>
      </c>
      <c r="H3061" t="s">
        <v>14210</v>
      </c>
      <c r="I3061" t="s">
        <v>2493</v>
      </c>
      <c r="J3061" t="s">
        <v>2494</v>
      </c>
      <c r="K3061" t="s">
        <v>2495</v>
      </c>
      <c r="L3061" t="s">
        <v>2496</v>
      </c>
      <c r="M3061" t="s">
        <v>14212</v>
      </c>
      <c r="N3061" t="s">
        <v>2496</v>
      </c>
      <c r="O3061" t="s">
        <v>2498</v>
      </c>
      <c r="P3061" t="s">
        <v>2499</v>
      </c>
      <c r="Q3061" t="s">
        <v>33</v>
      </c>
      <c r="R3061" t="s">
        <v>2500</v>
      </c>
      <c r="S3061" t="s">
        <v>2501</v>
      </c>
      <c r="T3061" t="s">
        <v>2502</v>
      </c>
      <c r="U3061" t="s">
        <v>48</v>
      </c>
      <c r="V3061" t="s">
        <v>2503</v>
      </c>
      <c r="W3061" t="s">
        <v>260</v>
      </c>
      <c r="X3061" t="s">
        <v>2524</v>
      </c>
      <c r="Y3061" t="s">
        <v>2525</v>
      </c>
      <c r="Z3061" t="s">
        <v>14184</v>
      </c>
      <c r="AA3061" t="s">
        <v>2691</v>
      </c>
      <c r="AB3061" t="s">
        <v>14212</v>
      </c>
      <c r="AC3061" t="s">
        <v>2577</v>
      </c>
      <c r="AD3061">
        <v>7.39</v>
      </c>
      <c r="AE3061">
        <v>7.39</v>
      </c>
      <c r="AF3061" t="s">
        <v>2509</v>
      </c>
      <c r="AG3061">
        <v>3.3479999999999999</v>
      </c>
      <c r="AH3061" t="s">
        <v>2510</v>
      </c>
      <c r="AI3061">
        <v>600</v>
      </c>
      <c r="AJ3061">
        <v>600</v>
      </c>
      <c r="AK3061">
        <v>9.3000000000000007</v>
      </c>
      <c r="AL3061" t="s">
        <v>2511</v>
      </c>
      <c r="AM3061" t="s">
        <v>2513</v>
      </c>
      <c r="AN3061" t="s">
        <v>2513</v>
      </c>
      <c r="AO3061" t="s">
        <v>2513</v>
      </c>
      <c r="AP3061" t="s">
        <v>2513</v>
      </c>
      <c r="AQ3061" t="s">
        <v>2513</v>
      </c>
      <c r="AR3061" t="s">
        <v>2513</v>
      </c>
      <c r="AS3061" t="s">
        <v>2515</v>
      </c>
      <c r="AT3061" t="s">
        <v>2513</v>
      </c>
      <c r="AU3061">
        <v>44974</v>
      </c>
      <c r="AV3061" t="s">
        <v>2513</v>
      </c>
      <c r="AW3061" t="s">
        <v>2513</v>
      </c>
      <c r="AX3061" t="s">
        <v>2513</v>
      </c>
      <c r="AY3061" t="s">
        <v>2517</v>
      </c>
      <c r="AZ3061" t="s">
        <v>2513</v>
      </c>
      <c r="BA3061" t="s">
        <v>2513</v>
      </c>
      <c r="BB3061" t="s">
        <v>2513</v>
      </c>
    </row>
    <row r="3062" spans="1:54" x14ac:dyDescent="0.45">
      <c r="A3062">
        <v>10005862</v>
      </c>
      <c r="B3062" t="s">
        <v>14213</v>
      </c>
      <c r="C3062" t="s">
        <v>1626</v>
      </c>
      <c r="D3062" t="s">
        <v>2489</v>
      </c>
      <c r="E3062" t="s">
        <v>14214</v>
      </c>
      <c r="F3062" t="s">
        <v>14215</v>
      </c>
      <c r="G3062" t="s">
        <v>14182</v>
      </c>
      <c r="H3062" t="s">
        <v>14214</v>
      </c>
      <c r="I3062" t="s">
        <v>2493</v>
      </c>
      <c r="J3062" t="s">
        <v>2494</v>
      </c>
      <c r="K3062" t="s">
        <v>2495</v>
      </c>
      <c r="L3062" t="s">
        <v>2496</v>
      </c>
      <c r="M3062" t="s">
        <v>14193</v>
      </c>
      <c r="N3062" t="s">
        <v>2496</v>
      </c>
      <c r="O3062" t="s">
        <v>2498</v>
      </c>
      <c r="P3062" t="s">
        <v>2499</v>
      </c>
      <c r="Q3062" t="s">
        <v>33</v>
      </c>
      <c r="R3062" t="s">
        <v>2500</v>
      </c>
      <c r="S3062" t="s">
        <v>2501</v>
      </c>
      <c r="T3062" t="s">
        <v>2502</v>
      </c>
      <c r="U3062" t="s">
        <v>48</v>
      </c>
      <c r="V3062" t="s">
        <v>2503</v>
      </c>
      <c r="W3062" t="s">
        <v>260</v>
      </c>
      <c r="X3062" t="s">
        <v>2534</v>
      </c>
      <c r="Y3062" t="s">
        <v>2535</v>
      </c>
      <c r="Z3062" t="s">
        <v>14194</v>
      </c>
      <c r="AA3062" t="s">
        <v>2691</v>
      </c>
      <c r="AB3062" t="s">
        <v>14193</v>
      </c>
      <c r="AC3062" t="s">
        <v>2508</v>
      </c>
      <c r="AD3062">
        <v>7.39</v>
      </c>
      <c r="AE3062">
        <v>7.39</v>
      </c>
      <c r="AF3062" t="s">
        <v>2509</v>
      </c>
      <c r="AG3062">
        <v>3.3479999999999999</v>
      </c>
      <c r="AH3062" t="s">
        <v>2510</v>
      </c>
      <c r="AI3062">
        <v>600</v>
      </c>
      <c r="AJ3062">
        <v>600</v>
      </c>
      <c r="AK3062">
        <v>9.3000000000000007</v>
      </c>
      <c r="AL3062" t="s">
        <v>2511</v>
      </c>
      <c r="AM3062" t="s">
        <v>2513</v>
      </c>
      <c r="AN3062" t="s">
        <v>2513</v>
      </c>
      <c r="AO3062" t="s">
        <v>2513</v>
      </c>
      <c r="AP3062" t="s">
        <v>2513</v>
      </c>
      <c r="AQ3062" t="s">
        <v>2513</v>
      </c>
      <c r="AR3062" t="s">
        <v>2513</v>
      </c>
      <c r="AS3062" t="s">
        <v>2515</v>
      </c>
      <c r="AT3062" t="s">
        <v>2513</v>
      </c>
      <c r="AU3062">
        <v>44974</v>
      </c>
      <c r="AV3062" t="s">
        <v>2513</v>
      </c>
      <c r="AW3062" t="s">
        <v>2513</v>
      </c>
      <c r="AX3062" t="s">
        <v>2513</v>
      </c>
      <c r="AY3062" t="s">
        <v>2517</v>
      </c>
      <c r="AZ3062" t="s">
        <v>2513</v>
      </c>
      <c r="BA3062" t="s">
        <v>2513</v>
      </c>
      <c r="BB3062" t="s">
        <v>2513</v>
      </c>
    </row>
    <row r="3063" spans="1:54" x14ac:dyDescent="0.45">
      <c r="A3063">
        <v>10005863</v>
      </c>
      <c r="B3063" t="s">
        <v>14216</v>
      </c>
      <c r="C3063" t="s">
        <v>156</v>
      </c>
      <c r="D3063" t="s">
        <v>2489</v>
      </c>
      <c r="E3063" t="s">
        <v>14217</v>
      </c>
      <c r="F3063" t="s">
        <v>14218</v>
      </c>
      <c r="G3063" t="s">
        <v>14182</v>
      </c>
      <c r="H3063" t="s">
        <v>14217</v>
      </c>
      <c r="I3063" t="s">
        <v>2493</v>
      </c>
      <c r="J3063" t="s">
        <v>2494</v>
      </c>
      <c r="K3063" t="s">
        <v>2495</v>
      </c>
      <c r="L3063" t="s">
        <v>2496</v>
      </c>
      <c r="M3063" t="s">
        <v>14188</v>
      </c>
      <c r="N3063" t="s">
        <v>2496</v>
      </c>
      <c r="O3063" t="s">
        <v>2498</v>
      </c>
      <c r="P3063" t="s">
        <v>2499</v>
      </c>
      <c r="Q3063" t="s">
        <v>33</v>
      </c>
      <c r="R3063" t="s">
        <v>2500</v>
      </c>
      <c r="S3063" t="s">
        <v>2501</v>
      </c>
      <c r="T3063" t="s">
        <v>2502</v>
      </c>
      <c r="U3063" t="s">
        <v>48</v>
      </c>
      <c r="V3063" t="s">
        <v>2503</v>
      </c>
      <c r="W3063" t="s">
        <v>260</v>
      </c>
      <c r="X3063" t="s">
        <v>2504</v>
      </c>
      <c r="Y3063" t="s">
        <v>2505</v>
      </c>
      <c r="Z3063" t="s">
        <v>14189</v>
      </c>
      <c r="AA3063" t="s">
        <v>2691</v>
      </c>
      <c r="AB3063" t="s">
        <v>14188</v>
      </c>
      <c r="AC3063" t="s">
        <v>2508</v>
      </c>
      <c r="AD3063">
        <v>7.39</v>
      </c>
      <c r="AE3063">
        <v>7.39</v>
      </c>
      <c r="AF3063" t="s">
        <v>2509</v>
      </c>
      <c r="AG3063">
        <v>3.3479999999999999</v>
      </c>
      <c r="AH3063" t="s">
        <v>2510</v>
      </c>
      <c r="AI3063">
        <v>600</v>
      </c>
      <c r="AJ3063">
        <v>600</v>
      </c>
      <c r="AK3063">
        <v>9.3000000000000007</v>
      </c>
      <c r="AL3063" t="s">
        <v>2511</v>
      </c>
      <c r="AM3063" t="s">
        <v>2513</v>
      </c>
      <c r="AN3063" t="s">
        <v>2513</v>
      </c>
      <c r="AO3063" t="s">
        <v>2513</v>
      </c>
      <c r="AP3063" t="s">
        <v>2513</v>
      </c>
      <c r="AQ3063" t="s">
        <v>2513</v>
      </c>
      <c r="AR3063" t="s">
        <v>2513</v>
      </c>
      <c r="AS3063" t="s">
        <v>2515</v>
      </c>
      <c r="AT3063" t="s">
        <v>2513</v>
      </c>
      <c r="AU3063">
        <v>44974</v>
      </c>
      <c r="AV3063" t="s">
        <v>2513</v>
      </c>
      <c r="AW3063" t="s">
        <v>2513</v>
      </c>
      <c r="AX3063" t="s">
        <v>2513</v>
      </c>
      <c r="AY3063" t="s">
        <v>2517</v>
      </c>
      <c r="AZ3063" t="s">
        <v>2513</v>
      </c>
      <c r="BA3063" t="s">
        <v>2513</v>
      </c>
      <c r="BB3063" t="s">
        <v>2513</v>
      </c>
    </row>
    <row r="3064" spans="1:54" x14ac:dyDescent="0.45">
      <c r="A3064">
        <v>10005887</v>
      </c>
      <c r="B3064" t="s">
        <v>14219</v>
      </c>
      <c r="C3064" t="s">
        <v>153</v>
      </c>
      <c r="D3064" t="s">
        <v>2489</v>
      </c>
      <c r="E3064" t="s">
        <v>14220</v>
      </c>
      <c r="F3064" t="s">
        <v>14221</v>
      </c>
      <c r="G3064" t="s">
        <v>14222</v>
      </c>
      <c r="H3064" t="s">
        <v>14220</v>
      </c>
      <c r="I3064" t="s">
        <v>2493</v>
      </c>
      <c r="J3064" t="s">
        <v>2494</v>
      </c>
      <c r="K3064" t="s">
        <v>2495</v>
      </c>
      <c r="L3064" t="s">
        <v>2496</v>
      </c>
      <c r="M3064" t="s">
        <v>14223</v>
      </c>
      <c r="N3064" t="s">
        <v>2496</v>
      </c>
      <c r="O3064" t="s">
        <v>2498</v>
      </c>
      <c r="P3064" t="s">
        <v>2499</v>
      </c>
      <c r="Q3064" t="s">
        <v>33</v>
      </c>
      <c r="R3064" t="s">
        <v>2500</v>
      </c>
      <c r="S3064" t="s">
        <v>2501</v>
      </c>
      <c r="T3064" t="s">
        <v>2502</v>
      </c>
      <c r="U3064" t="s">
        <v>48</v>
      </c>
      <c r="V3064" t="s">
        <v>2722</v>
      </c>
      <c r="W3064" t="s">
        <v>246</v>
      </c>
      <c r="X3064" t="s">
        <v>11360</v>
      </c>
      <c r="Y3064" t="s">
        <v>2505</v>
      </c>
      <c r="Z3064" t="s">
        <v>14224</v>
      </c>
      <c r="AA3064" t="s">
        <v>2691</v>
      </c>
      <c r="AB3064" t="s">
        <v>14223</v>
      </c>
      <c r="AC3064" t="s">
        <v>2508</v>
      </c>
      <c r="AD3064">
        <v>7.39</v>
      </c>
      <c r="AE3064">
        <v>7.39</v>
      </c>
      <c r="AF3064" t="s">
        <v>2509</v>
      </c>
      <c r="AG3064">
        <v>3.3479999999999999</v>
      </c>
      <c r="AH3064" t="s">
        <v>2510</v>
      </c>
      <c r="AI3064">
        <v>600</v>
      </c>
      <c r="AJ3064">
        <v>600</v>
      </c>
      <c r="AK3064">
        <v>9.3000000000000007</v>
      </c>
      <c r="AL3064" t="s">
        <v>2511</v>
      </c>
      <c r="AM3064" t="s">
        <v>2513</v>
      </c>
      <c r="AN3064" t="s">
        <v>2513</v>
      </c>
      <c r="AO3064" t="s">
        <v>2513</v>
      </c>
      <c r="AP3064" t="s">
        <v>2513</v>
      </c>
      <c r="AQ3064" t="s">
        <v>2513</v>
      </c>
      <c r="AR3064" t="s">
        <v>2513</v>
      </c>
      <c r="AS3064" t="s">
        <v>2515</v>
      </c>
      <c r="AT3064" t="s">
        <v>2513</v>
      </c>
      <c r="AU3064">
        <v>44974</v>
      </c>
      <c r="AV3064" t="s">
        <v>2513</v>
      </c>
      <c r="AW3064" t="s">
        <v>2513</v>
      </c>
      <c r="AX3064" t="s">
        <v>2513</v>
      </c>
      <c r="AY3064" t="s">
        <v>2517</v>
      </c>
      <c r="AZ3064" t="s">
        <v>2513</v>
      </c>
      <c r="BA3064" t="s">
        <v>2513</v>
      </c>
      <c r="BB3064" t="s">
        <v>2513</v>
      </c>
    </row>
    <row r="3065" spans="1:54" x14ac:dyDescent="0.45">
      <c r="A3065">
        <v>10005888</v>
      </c>
      <c r="B3065" t="s">
        <v>14225</v>
      </c>
      <c r="C3065" t="s">
        <v>154</v>
      </c>
      <c r="D3065" t="s">
        <v>2489</v>
      </c>
      <c r="E3065" t="s">
        <v>14226</v>
      </c>
      <c r="F3065" t="s">
        <v>14227</v>
      </c>
      <c r="G3065" t="s">
        <v>14222</v>
      </c>
      <c r="H3065" t="s">
        <v>14226</v>
      </c>
      <c r="I3065" t="s">
        <v>2493</v>
      </c>
      <c r="J3065" t="s">
        <v>2494</v>
      </c>
      <c r="K3065" t="s">
        <v>2495</v>
      </c>
      <c r="L3065" t="s">
        <v>2496</v>
      </c>
      <c r="M3065" t="s">
        <v>14223</v>
      </c>
      <c r="N3065" t="s">
        <v>2496</v>
      </c>
      <c r="O3065" t="s">
        <v>2498</v>
      </c>
      <c r="P3065" t="s">
        <v>2499</v>
      </c>
      <c r="Q3065" t="s">
        <v>33</v>
      </c>
      <c r="R3065" t="s">
        <v>2500</v>
      </c>
      <c r="S3065" t="s">
        <v>2501</v>
      </c>
      <c r="T3065" t="s">
        <v>2502</v>
      </c>
      <c r="U3065" t="s">
        <v>48</v>
      </c>
      <c r="V3065" t="s">
        <v>2722</v>
      </c>
      <c r="W3065" t="s">
        <v>246</v>
      </c>
      <c r="X3065" t="s">
        <v>11360</v>
      </c>
      <c r="Y3065" t="s">
        <v>2505</v>
      </c>
      <c r="Z3065" t="s">
        <v>14224</v>
      </c>
      <c r="AA3065" t="s">
        <v>2691</v>
      </c>
      <c r="AB3065" t="s">
        <v>14223</v>
      </c>
      <c r="AC3065" t="s">
        <v>2508</v>
      </c>
      <c r="AD3065">
        <v>7.39</v>
      </c>
      <c r="AE3065">
        <v>7.39</v>
      </c>
      <c r="AF3065" t="s">
        <v>2509</v>
      </c>
      <c r="AG3065">
        <v>3.3479999999999999</v>
      </c>
      <c r="AH3065" t="s">
        <v>2510</v>
      </c>
      <c r="AI3065">
        <v>600</v>
      </c>
      <c r="AJ3065">
        <v>600</v>
      </c>
      <c r="AK3065">
        <v>9.3000000000000007</v>
      </c>
      <c r="AL3065" t="s">
        <v>2511</v>
      </c>
      <c r="AM3065" t="s">
        <v>2513</v>
      </c>
      <c r="AN3065" t="s">
        <v>2513</v>
      </c>
      <c r="AO3065" t="s">
        <v>2513</v>
      </c>
      <c r="AP3065" t="s">
        <v>2513</v>
      </c>
      <c r="AQ3065" t="s">
        <v>2513</v>
      </c>
      <c r="AR3065" t="s">
        <v>2513</v>
      </c>
      <c r="AS3065" t="s">
        <v>2515</v>
      </c>
      <c r="AT3065" t="s">
        <v>2513</v>
      </c>
      <c r="AU3065">
        <v>44974</v>
      </c>
      <c r="AV3065" t="s">
        <v>2513</v>
      </c>
      <c r="AW3065" t="s">
        <v>2513</v>
      </c>
      <c r="AX3065" t="s">
        <v>2513</v>
      </c>
      <c r="AY3065" t="s">
        <v>2517</v>
      </c>
      <c r="AZ3065" t="s">
        <v>2513</v>
      </c>
      <c r="BA3065" t="s">
        <v>2513</v>
      </c>
      <c r="BB3065" t="s">
        <v>2513</v>
      </c>
    </row>
    <row r="3066" spans="1:54" x14ac:dyDescent="0.45">
      <c r="A3066">
        <v>10005889</v>
      </c>
      <c r="B3066" t="s">
        <v>14228</v>
      </c>
      <c r="C3066" t="s">
        <v>1783</v>
      </c>
      <c r="D3066" t="s">
        <v>2489</v>
      </c>
      <c r="E3066" t="s">
        <v>14229</v>
      </c>
      <c r="F3066" t="s">
        <v>14230</v>
      </c>
      <c r="G3066" t="s">
        <v>14222</v>
      </c>
      <c r="H3066" t="s">
        <v>14229</v>
      </c>
      <c r="I3066" t="s">
        <v>2493</v>
      </c>
      <c r="J3066" t="s">
        <v>2494</v>
      </c>
      <c r="K3066" t="s">
        <v>2495</v>
      </c>
      <c r="L3066" t="s">
        <v>2496</v>
      </c>
      <c r="M3066" t="s">
        <v>14223</v>
      </c>
      <c r="N3066" t="s">
        <v>2496</v>
      </c>
      <c r="O3066" t="s">
        <v>2498</v>
      </c>
      <c r="P3066" t="s">
        <v>2499</v>
      </c>
      <c r="Q3066" t="s">
        <v>33</v>
      </c>
      <c r="R3066" t="s">
        <v>2500</v>
      </c>
      <c r="S3066" t="s">
        <v>2501</v>
      </c>
      <c r="T3066" t="s">
        <v>2502</v>
      </c>
      <c r="U3066" t="s">
        <v>48</v>
      </c>
      <c r="V3066" t="s">
        <v>2722</v>
      </c>
      <c r="W3066" t="s">
        <v>246</v>
      </c>
      <c r="X3066" t="s">
        <v>11360</v>
      </c>
      <c r="Y3066" t="s">
        <v>2505</v>
      </c>
      <c r="Z3066" t="s">
        <v>14224</v>
      </c>
      <c r="AA3066" t="s">
        <v>2691</v>
      </c>
      <c r="AB3066" t="s">
        <v>14223</v>
      </c>
      <c r="AC3066" t="s">
        <v>2508</v>
      </c>
      <c r="AD3066">
        <v>7.39</v>
      </c>
      <c r="AE3066">
        <v>7.39</v>
      </c>
      <c r="AF3066" t="s">
        <v>2509</v>
      </c>
      <c r="AG3066">
        <v>3.3479999999999999</v>
      </c>
      <c r="AH3066" t="s">
        <v>2510</v>
      </c>
      <c r="AI3066">
        <v>600</v>
      </c>
      <c r="AJ3066">
        <v>600</v>
      </c>
      <c r="AK3066">
        <v>9.3000000000000007</v>
      </c>
      <c r="AL3066" t="s">
        <v>2511</v>
      </c>
      <c r="AM3066" t="s">
        <v>2513</v>
      </c>
      <c r="AN3066" t="s">
        <v>2513</v>
      </c>
      <c r="AO3066" t="s">
        <v>2513</v>
      </c>
      <c r="AP3066" t="s">
        <v>2513</v>
      </c>
      <c r="AQ3066" t="s">
        <v>2513</v>
      </c>
      <c r="AR3066" t="s">
        <v>2513</v>
      </c>
      <c r="AS3066" t="s">
        <v>2515</v>
      </c>
      <c r="AT3066" t="s">
        <v>2513</v>
      </c>
      <c r="AU3066">
        <v>44974</v>
      </c>
      <c r="AV3066" t="s">
        <v>2513</v>
      </c>
      <c r="AW3066" t="s">
        <v>2513</v>
      </c>
      <c r="AX3066" t="s">
        <v>2513</v>
      </c>
      <c r="AY3066" t="s">
        <v>2517</v>
      </c>
      <c r="AZ3066" t="s">
        <v>2513</v>
      </c>
      <c r="BA3066" t="s">
        <v>2513</v>
      </c>
      <c r="BB3066" t="s">
        <v>2513</v>
      </c>
    </row>
    <row r="3067" spans="1:54" x14ac:dyDescent="0.45">
      <c r="A3067">
        <v>10005890</v>
      </c>
      <c r="B3067" t="s">
        <v>14231</v>
      </c>
      <c r="C3067" t="s">
        <v>1775</v>
      </c>
      <c r="D3067" t="s">
        <v>2489</v>
      </c>
      <c r="E3067" t="s">
        <v>14232</v>
      </c>
      <c r="F3067" t="s">
        <v>14233</v>
      </c>
      <c r="G3067" t="s">
        <v>14222</v>
      </c>
      <c r="H3067" t="s">
        <v>14232</v>
      </c>
      <c r="I3067" t="s">
        <v>2493</v>
      </c>
      <c r="J3067" t="s">
        <v>2494</v>
      </c>
      <c r="K3067" t="s">
        <v>2495</v>
      </c>
      <c r="L3067" t="s">
        <v>2496</v>
      </c>
      <c r="M3067" t="s">
        <v>14234</v>
      </c>
      <c r="N3067" t="s">
        <v>2496</v>
      </c>
      <c r="O3067" t="s">
        <v>2498</v>
      </c>
      <c r="P3067" t="s">
        <v>2499</v>
      </c>
      <c r="Q3067" t="s">
        <v>33</v>
      </c>
      <c r="R3067" t="s">
        <v>2500</v>
      </c>
      <c r="S3067" t="s">
        <v>2501</v>
      </c>
      <c r="T3067" t="s">
        <v>2502</v>
      </c>
      <c r="U3067" t="s">
        <v>48</v>
      </c>
      <c r="V3067" t="s">
        <v>2722</v>
      </c>
      <c r="W3067" t="s">
        <v>246</v>
      </c>
      <c r="X3067" t="s">
        <v>11576</v>
      </c>
      <c r="Y3067" t="s">
        <v>2535</v>
      </c>
      <c r="Z3067" t="s">
        <v>14235</v>
      </c>
      <c r="AA3067" t="s">
        <v>2691</v>
      </c>
      <c r="AB3067" t="s">
        <v>14234</v>
      </c>
      <c r="AC3067" t="s">
        <v>2508</v>
      </c>
      <c r="AD3067">
        <v>7.39</v>
      </c>
      <c r="AE3067">
        <v>7.39</v>
      </c>
      <c r="AF3067" t="s">
        <v>2509</v>
      </c>
      <c r="AG3067">
        <v>3.3479999999999999</v>
      </c>
      <c r="AH3067" t="s">
        <v>2510</v>
      </c>
      <c r="AI3067">
        <v>600</v>
      </c>
      <c r="AJ3067">
        <v>600</v>
      </c>
      <c r="AK3067">
        <v>9.3000000000000007</v>
      </c>
      <c r="AL3067" t="s">
        <v>2511</v>
      </c>
      <c r="AM3067" t="s">
        <v>2513</v>
      </c>
      <c r="AN3067" t="s">
        <v>2513</v>
      </c>
      <c r="AO3067" t="s">
        <v>2513</v>
      </c>
      <c r="AP3067" t="s">
        <v>2513</v>
      </c>
      <c r="AQ3067" t="s">
        <v>2513</v>
      </c>
      <c r="AR3067" t="s">
        <v>2513</v>
      </c>
      <c r="AS3067" t="s">
        <v>2515</v>
      </c>
      <c r="AT3067" t="s">
        <v>2513</v>
      </c>
      <c r="AU3067">
        <v>44974</v>
      </c>
      <c r="AV3067" t="s">
        <v>2513</v>
      </c>
      <c r="AW3067" t="s">
        <v>2513</v>
      </c>
      <c r="AX3067" t="s">
        <v>2513</v>
      </c>
      <c r="AY3067" t="s">
        <v>2517</v>
      </c>
      <c r="AZ3067" t="s">
        <v>2513</v>
      </c>
      <c r="BA3067" t="s">
        <v>2513</v>
      </c>
      <c r="BB3067" t="s">
        <v>2513</v>
      </c>
    </row>
    <row r="3068" spans="1:54" x14ac:dyDescent="0.45">
      <c r="A3068">
        <v>10005891</v>
      </c>
      <c r="B3068" t="s">
        <v>14236</v>
      </c>
      <c r="C3068" t="s">
        <v>1786</v>
      </c>
      <c r="D3068" t="s">
        <v>2489</v>
      </c>
      <c r="E3068" t="s">
        <v>14237</v>
      </c>
      <c r="F3068" t="s">
        <v>14238</v>
      </c>
      <c r="G3068" t="s">
        <v>14222</v>
      </c>
      <c r="H3068" t="s">
        <v>14237</v>
      </c>
      <c r="I3068" t="s">
        <v>2493</v>
      </c>
      <c r="J3068" t="s">
        <v>2494</v>
      </c>
      <c r="K3068" t="s">
        <v>2495</v>
      </c>
      <c r="L3068" t="s">
        <v>2496</v>
      </c>
      <c r="M3068" t="s">
        <v>14223</v>
      </c>
      <c r="N3068" t="s">
        <v>2496</v>
      </c>
      <c r="O3068" t="s">
        <v>2498</v>
      </c>
      <c r="P3068" t="s">
        <v>2499</v>
      </c>
      <c r="Q3068" t="s">
        <v>33</v>
      </c>
      <c r="R3068" t="s">
        <v>2500</v>
      </c>
      <c r="S3068" t="s">
        <v>2501</v>
      </c>
      <c r="T3068" t="s">
        <v>2502</v>
      </c>
      <c r="U3068" t="s">
        <v>48</v>
      </c>
      <c r="V3068" t="s">
        <v>2722</v>
      </c>
      <c r="W3068" t="s">
        <v>246</v>
      </c>
      <c r="X3068" t="s">
        <v>11360</v>
      </c>
      <c r="Y3068" t="s">
        <v>2505</v>
      </c>
      <c r="Z3068" t="s">
        <v>14224</v>
      </c>
      <c r="AA3068" t="s">
        <v>2691</v>
      </c>
      <c r="AB3068" t="s">
        <v>14223</v>
      </c>
      <c r="AC3068" t="s">
        <v>2508</v>
      </c>
      <c r="AD3068">
        <v>7.39</v>
      </c>
      <c r="AE3068">
        <v>7.39</v>
      </c>
      <c r="AF3068" t="s">
        <v>2509</v>
      </c>
      <c r="AG3068">
        <v>3.3479999999999999</v>
      </c>
      <c r="AH3068" t="s">
        <v>2510</v>
      </c>
      <c r="AI3068">
        <v>600</v>
      </c>
      <c r="AJ3068">
        <v>600</v>
      </c>
      <c r="AK3068">
        <v>9.3000000000000007</v>
      </c>
      <c r="AL3068" t="s">
        <v>2511</v>
      </c>
      <c r="AM3068" t="s">
        <v>2513</v>
      </c>
      <c r="AN3068" t="s">
        <v>2513</v>
      </c>
      <c r="AO3068" t="s">
        <v>2513</v>
      </c>
      <c r="AP3068" t="s">
        <v>2513</v>
      </c>
      <c r="AQ3068" t="s">
        <v>2513</v>
      </c>
      <c r="AR3068" t="s">
        <v>2513</v>
      </c>
      <c r="AS3068" t="s">
        <v>2515</v>
      </c>
      <c r="AT3068" t="s">
        <v>2513</v>
      </c>
      <c r="AU3068">
        <v>44974</v>
      </c>
      <c r="AV3068" t="s">
        <v>2513</v>
      </c>
      <c r="AW3068" t="s">
        <v>2513</v>
      </c>
      <c r="AX3068" t="s">
        <v>2513</v>
      </c>
      <c r="AY3068" t="s">
        <v>2517</v>
      </c>
      <c r="AZ3068" t="s">
        <v>2513</v>
      </c>
      <c r="BA3068" t="s">
        <v>2513</v>
      </c>
      <c r="BB3068" t="s">
        <v>2513</v>
      </c>
    </row>
    <row r="3069" spans="1:54" x14ac:dyDescent="0.45">
      <c r="A3069">
        <v>10005892</v>
      </c>
      <c r="B3069" t="s">
        <v>14239</v>
      </c>
      <c r="C3069" t="s">
        <v>1780</v>
      </c>
      <c r="D3069" t="s">
        <v>2489</v>
      </c>
      <c r="E3069" t="s">
        <v>14240</v>
      </c>
      <c r="F3069" t="s">
        <v>14241</v>
      </c>
      <c r="G3069" t="s">
        <v>14222</v>
      </c>
      <c r="H3069" t="s">
        <v>14240</v>
      </c>
      <c r="I3069" t="s">
        <v>2493</v>
      </c>
      <c r="J3069" t="s">
        <v>2494</v>
      </c>
      <c r="K3069" t="s">
        <v>2495</v>
      </c>
      <c r="L3069" t="s">
        <v>2496</v>
      </c>
      <c r="M3069" t="s">
        <v>14242</v>
      </c>
      <c r="N3069" t="s">
        <v>2496</v>
      </c>
      <c r="O3069" t="s">
        <v>2498</v>
      </c>
      <c r="P3069" t="s">
        <v>2499</v>
      </c>
      <c r="Q3069" t="s">
        <v>33</v>
      </c>
      <c r="R3069" t="s">
        <v>2500</v>
      </c>
      <c r="S3069" t="s">
        <v>2501</v>
      </c>
      <c r="T3069" t="s">
        <v>2502</v>
      </c>
      <c r="U3069" t="s">
        <v>48</v>
      </c>
      <c r="V3069" t="s">
        <v>2722</v>
      </c>
      <c r="W3069" t="s">
        <v>246</v>
      </c>
      <c r="X3069" t="s">
        <v>2723</v>
      </c>
      <c r="Y3069" t="s">
        <v>2724</v>
      </c>
      <c r="Z3069" t="s">
        <v>14243</v>
      </c>
      <c r="AA3069" t="s">
        <v>2691</v>
      </c>
      <c r="AB3069" t="s">
        <v>14242</v>
      </c>
      <c r="AC3069" t="s">
        <v>14075</v>
      </c>
      <c r="AD3069">
        <v>7.39</v>
      </c>
      <c r="AE3069">
        <v>7.39</v>
      </c>
      <c r="AF3069" t="s">
        <v>2509</v>
      </c>
      <c r="AG3069">
        <v>3.3479999999999999</v>
      </c>
      <c r="AH3069" t="s">
        <v>2510</v>
      </c>
      <c r="AI3069">
        <v>600</v>
      </c>
      <c r="AJ3069">
        <v>600</v>
      </c>
      <c r="AK3069">
        <v>9.3000000000000007</v>
      </c>
      <c r="AL3069" t="s">
        <v>2511</v>
      </c>
      <c r="AM3069" t="s">
        <v>2513</v>
      </c>
      <c r="AN3069" t="s">
        <v>2513</v>
      </c>
      <c r="AO3069" t="s">
        <v>2513</v>
      </c>
      <c r="AP3069" t="s">
        <v>2513</v>
      </c>
      <c r="AQ3069" t="s">
        <v>2513</v>
      </c>
      <c r="AR3069" t="s">
        <v>2513</v>
      </c>
      <c r="AS3069" t="s">
        <v>2515</v>
      </c>
      <c r="AT3069" t="s">
        <v>2513</v>
      </c>
      <c r="AU3069">
        <v>44974</v>
      </c>
      <c r="AV3069" t="s">
        <v>2513</v>
      </c>
      <c r="AW3069" t="s">
        <v>2513</v>
      </c>
      <c r="AX3069" t="s">
        <v>2513</v>
      </c>
      <c r="AY3069" t="s">
        <v>2517</v>
      </c>
      <c r="AZ3069" t="s">
        <v>2513</v>
      </c>
      <c r="BA3069" t="s">
        <v>2513</v>
      </c>
      <c r="BB3069" t="s">
        <v>2513</v>
      </c>
    </row>
    <row r="3070" spans="1:54" x14ac:dyDescent="0.45">
      <c r="A3070">
        <v>10005893</v>
      </c>
      <c r="B3070" t="s">
        <v>14244</v>
      </c>
      <c r="C3070" t="s">
        <v>1817</v>
      </c>
      <c r="D3070" t="s">
        <v>2489</v>
      </c>
      <c r="E3070" t="s">
        <v>14245</v>
      </c>
      <c r="F3070" t="s">
        <v>14246</v>
      </c>
      <c r="G3070" t="s">
        <v>14222</v>
      </c>
      <c r="H3070" t="s">
        <v>14245</v>
      </c>
      <c r="I3070" t="s">
        <v>2493</v>
      </c>
      <c r="J3070" t="s">
        <v>2494</v>
      </c>
      <c r="K3070" t="s">
        <v>2495</v>
      </c>
      <c r="L3070" t="s">
        <v>2496</v>
      </c>
      <c r="M3070" t="s">
        <v>14247</v>
      </c>
      <c r="N3070" t="s">
        <v>2496</v>
      </c>
      <c r="O3070" t="s">
        <v>2498</v>
      </c>
      <c r="P3070" t="s">
        <v>2499</v>
      </c>
      <c r="Q3070" t="s">
        <v>33</v>
      </c>
      <c r="R3070" t="s">
        <v>2500</v>
      </c>
      <c r="S3070" t="s">
        <v>2501</v>
      </c>
      <c r="T3070" t="s">
        <v>2502</v>
      </c>
      <c r="U3070" t="s">
        <v>48</v>
      </c>
      <c r="V3070" t="s">
        <v>2722</v>
      </c>
      <c r="W3070" t="s">
        <v>246</v>
      </c>
      <c r="X3070" t="s">
        <v>13714</v>
      </c>
      <c r="Y3070" t="s">
        <v>2732</v>
      </c>
      <c r="Z3070" t="s">
        <v>14248</v>
      </c>
      <c r="AA3070" t="s">
        <v>2691</v>
      </c>
      <c r="AB3070" t="s">
        <v>14247</v>
      </c>
      <c r="AC3070" t="s">
        <v>14075</v>
      </c>
      <c r="AD3070">
        <v>7.39</v>
      </c>
      <c r="AE3070">
        <v>7.39</v>
      </c>
      <c r="AF3070" t="s">
        <v>2509</v>
      </c>
      <c r="AG3070">
        <v>3.3479999999999999</v>
      </c>
      <c r="AH3070" t="s">
        <v>2510</v>
      </c>
      <c r="AI3070">
        <v>600</v>
      </c>
      <c r="AJ3070">
        <v>600</v>
      </c>
      <c r="AK3070">
        <v>9.3000000000000007</v>
      </c>
      <c r="AL3070" t="s">
        <v>2511</v>
      </c>
      <c r="AM3070" t="s">
        <v>2513</v>
      </c>
      <c r="AN3070" t="s">
        <v>2513</v>
      </c>
      <c r="AO3070" t="s">
        <v>2513</v>
      </c>
      <c r="AP3070" t="s">
        <v>2513</v>
      </c>
      <c r="AQ3070" t="s">
        <v>2513</v>
      </c>
      <c r="AR3070" t="s">
        <v>2513</v>
      </c>
      <c r="AS3070" t="s">
        <v>2515</v>
      </c>
      <c r="AT3070" t="s">
        <v>2513</v>
      </c>
      <c r="AU3070">
        <v>44974</v>
      </c>
      <c r="AV3070" t="s">
        <v>2513</v>
      </c>
      <c r="AW3070" t="s">
        <v>2513</v>
      </c>
      <c r="AX3070" t="s">
        <v>2513</v>
      </c>
      <c r="AY3070" t="s">
        <v>2517</v>
      </c>
      <c r="AZ3070" t="s">
        <v>2513</v>
      </c>
      <c r="BA3070" t="s">
        <v>2513</v>
      </c>
      <c r="BB3070" t="s">
        <v>2513</v>
      </c>
    </row>
    <row r="3071" spans="1:54" x14ac:dyDescent="0.45">
      <c r="A3071">
        <v>10005911</v>
      </c>
      <c r="B3071" t="s">
        <v>14249</v>
      </c>
      <c r="C3071" t="s">
        <v>136</v>
      </c>
      <c r="D3071" t="s">
        <v>2489</v>
      </c>
      <c r="E3071" t="s">
        <v>14250</v>
      </c>
      <c r="F3071" t="s">
        <v>14251</v>
      </c>
      <c r="G3071" t="s">
        <v>14124</v>
      </c>
      <c r="H3071" t="s">
        <v>14250</v>
      </c>
      <c r="I3071" t="s">
        <v>2493</v>
      </c>
      <c r="J3071" t="s">
        <v>2494</v>
      </c>
      <c r="K3071" t="s">
        <v>2495</v>
      </c>
      <c r="L3071" t="s">
        <v>2496</v>
      </c>
      <c r="M3071" t="s">
        <v>14118</v>
      </c>
      <c r="N3071" t="s">
        <v>2496</v>
      </c>
      <c r="O3071" t="s">
        <v>2498</v>
      </c>
      <c r="P3071" t="s">
        <v>2499</v>
      </c>
      <c r="Q3071" t="s">
        <v>33</v>
      </c>
      <c r="R3071" t="s">
        <v>2500</v>
      </c>
      <c r="S3071" t="s">
        <v>2501</v>
      </c>
      <c r="T3071" t="s">
        <v>2841</v>
      </c>
      <c r="U3071" t="s">
        <v>134</v>
      </c>
      <c r="V3071" t="s">
        <v>2842</v>
      </c>
      <c r="W3071" t="s">
        <v>260</v>
      </c>
      <c r="X3071" t="s">
        <v>14119</v>
      </c>
      <c r="Y3071" t="s">
        <v>2525</v>
      </c>
      <c r="Z3071" t="s">
        <v>14120</v>
      </c>
      <c r="AA3071" t="s">
        <v>2691</v>
      </c>
      <c r="AB3071" t="s">
        <v>14118</v>
      </c>
      <c r="AC3071" t="s">
        <v>2508</v>
      </c>
      <c r="AD3071">
        <v>17.3</v>
      </c>
      <c r="AE3071">
        <v>17.3</v>
      </c>
      <c r="AF3071" t="s">
        <v>2509</v>
      </c>
      <c r="AG3071">
        <v>6.7000000000000004E-2</v>
      </c>
      <c r="AH3071" t="s">
        <v>6779</v>
      </c>
      <c r="AI3071">
        <v>1200</v>
      </c>
      <c r="AJ3071">
        <v>600</v>
      </c>
      <c r="AK3071">
        <v>11</v>
      </c>
      <c r="AL3071" t="s">
        <v>2511</v>
      </c>
      <c r="AM3071" t="s">
        <v>2513</v>
      </c>
      <c r="AN3071" t="s">
        <v>2513</v>
      </c>
      <c r="AO3071" t="s">
        <v>2513</v>
      </c>
      <c r="AP3071" t="s">
        <v>2513</v>
      </c>
      <c r="AQ3071" t="s">
        <v>2513</v>
      </c>
      <c r="AR3071" t="s">
        <v>2513</v>
      </c>
      <c r="AS3071" t="s">
        <v>2515</v>
      </c>
      <c r="AT3071" t="s">
        <v>2513</v>
      </c>
      <c r="AU3071">
        <v>44974</v>
      </c>
      <c r="AV3071" t="s">
        <v>2513</v>
      </c>
      <c r="AW3071" t="s">
        <v>2513</v>
      </c>
      <c r="AX3071" t="s">
        <v>2513</v>
      </c>
      <c r="AY3071" t="s">
        <v>2517</v>
      </c>
      <c r="AZ3071" t="s">
        <v>2513</v>
      </c>
      <c r="BA3071" t="s">
        <v>2513</v>
      </c>
      <c r="BB3071" t="s">
        <v>2513</v>
      </c>
    </row>
    <row r="3072" spans="1:54" x14ac:dyDescent="0.45">
      <c r="A3072">
        <v>10005913</v>
      </c>
      <c r="B3072" t="s">
        <v>14252</v>
      </c>
      <c r="C3072" t="s">
        <v>1550</v>
      </c>
      <c r="D3072" t="s">
        <v>2489</v>
      </c>
      <c r="E3072" t="s">
        <v>14253</v>
      </c>
      <c r="F3072" t="s">
        <v>14254</v>
      </c>
      <c r="G3072" t="s">
        <v>14124</v>
      </c>
      <c r="H3072" t="s">
        <v>14253</v>
      </c>
      <c r="I3072" t="s">
        <v>2493</v>
      </c>
      <c r="J3072" t="s">
        <v>2494</v>
      </c>
      <c r="K3072" t="s">
        <v>2495</v>
      </c>
      <c r="L3072" t="s">
        <v>2496</v>
      </c>
      <c r="M3072" t="s">
        <v>14128</v>
      </c>
      <c r="N3072" t="s">
        <v>2496</v>
      </c>
      <c r="O3072" t="s">
        <v>2498</v>
      </c>
      <c r="P3072" t="s">
        <v>2499</v>
      </c>
      <c r="Q3072" t="s">
        <v>33</v>
      </c>
      <c r="R3072" t="s">
        <v>2500</v>
      </c>
      <c r="S3072" t="s">
        <v>2501</v>
      </c>
      <c r="T3072" t="s">
        <v>2841</v>
      </c>
      <c r="U3072" t="s">
        <v>134</v>
      </c>
      <c r="V3072" t="s">
        <v>2842</v>
      </c>
      <c r="W3072" t="s">
        <v>260</v>
      </c>
      <c r="X3072" t="s">
        <v>14129</v>
      </c>
      <c r="Y3072" t="s">
        <v>2505</v>
      </c>
      <c r="Z3072" t="s">
        <v>14130</v>
      </c>
      <c r="AA3072" t="s">
        <v>2691</v>
      </c>
      <c r="AB3072" t="s">
        <v>14128</v>
      </c>
      <c r="AC3072" t="s">
        <v>2508</v>
      </c>
      <c r="AD3072">
        <v>17.3</v>
      </c>
      <c r="AE3072">
        <v>17.3</v>
      </c>
      <c r="AF3072" t="s">
        <v>2509</v>
      </c>
      <c r="AG3072">
        <v>6.7000000000000004E-2</v>
      </c>
      <c r="AH3072" t="s">
        <v>6779</v>
      </c>
      <c r="AI3072">
        <v>1200</v>
      </c>
      <c r="AJ3072">
        <v>600</v>
      </c>
      <c r="AK3072">
        <v>11</v>
      </c>
      <c r="AL3072" t="s">
        <v>2511</v>
      </c>
      <c r="AM3072" t="s">
        <v>2513</v>
      </c>
      <c r="AN3072" t="s">
        <v>2513</v>
      </c>
      <c r="AO3072" t="s">
        <v>2513</v>
      </c>
      <c r="AP3072" t="s">
        <v>2513</v>
      </c>
      <c r="AQ3072" t="s">
        <v>2513</v>
      </c>
      <c r="AR3072" t="s">
        <v>2513</v>
      </c>
      <c r="AS3072" t="s">
        <v>2515</v>
      </c>
      <c r="AT3072" t="s">
        <v>2513</v>
      </c>
      <c r="AU3072">
        <v>44974</v>
      </c>
      <c r="AV3072" t="s">
        <v>2513</v>
      </c>
      <c r="AW3072" t="s">
        <v>2513</v>
      </c>
      <c r="AX3072" t="s">
        <v>2513</v>
      </c>
      <c r="AY3072" t="s">
        <v>2517</v>
      </c>
      <c r="AZ3072" t="s">
        <v>2513</v>
      </c>
      <c r="BA3072" t="s">
        <v>2513</v>
      </c>
      <c r="BB3072" t="s">
        <v>2513</v>
      </c>
    </row>
    <row r="3073" spans="1:54" x14ac:dyDescent="0.45">
      <c r="A3073">
        <v>10006183</v>
      </c>
      <c r="B3073" t="s">
        <v>14329</v>
      </c>
      <c r="C3073" t="s">
        <v>81</v>
      </c>
      <c r="D3073" t="s">
        <v>2489</v>
      </c>
      <c r="E3073" t="s">
        <v>14330</v>
      </c>
      <c r="F3073" t="s">
        <v>14331</v>
      </c>
      <c r="G3073" t="s">
        <v>12016</v>
      </c>
      <c r="H3073" t="s">
        <v>14330</v>
      </c>
      <c r="I3073" t="s">
        <v>2493</v>
      </c>
      <c r="J3073" t="s">
        <v>2494</v>
      </c>
      <c r="K3073" t="s">
        <v>2653</v>
      </c>
      <c r="L3073" t="s">
        <v>2496</v>
      </c>
      <c r="M3073" t="s">
        <v>10854</v>
      </c>
      <c r="N3073" t="s">
        <v>2496</v>
      </c>
      <c r="O3073" t="s">
        <v>2498</v>
      </c>
      <c r="P3073" t="s">
        <v>2655</v>
      </c>
      <c r="Q3073" t="s">
        <v>18</v>
      </c>
      <c r="R3073" t="s">
        <v>2656</v>
      </c>
      <c r="S3073" t="s">
        <v>2657</v>
      </c>
      <c r="T3073" t="s">
        <v>2687</v>
      </c>
      <c r="U3073" t="s">
        <v>26</v>
      </c>
      <c r="V3073" t="s">
        <v>2701</v>
      </c>
      <c r="W3073" t="s">
        <v>323</v>
      </c>
      <c r="X3073" t="s">
        <v>10855</v>
      </c>
      <c r="Y3073" t="s">
        <v>2525</v>
      </c>
      <c r="Z3073" t="s">
        <v>10856</v>
      </c>
      <c r="AA3073" t="s">
        <v>2691</v>
      </c>
      <c r="AB3073" t="s">
        <v>10854</v>
      </c>
      <c r="AC3073" t="s">
        <v>2508</v>
      </c>
      <c r="AD3073">
        <v>5.8250000000000002</v>
      </c>
      <c r="AE3073">
        <v>5.8250000000000002</v>
      </c>
      <c r="AF3073" t="s">
        <v>2509</v>
      </c>
      <c r="AG3073">
        <v>3.36</v>
      </c>
      <c r="AH3073" t="s">
        <v>2510</v>
      </c>
      <c r="AI3073">
        <v>800</v>
      </c>
      <c r="AJ3073">
        <v>400</v>
      </c>
      <c r="AK3073">
        <v>10.5</v>
      </c>
      <c r="AL3073" t="s">
        <v>2511</v>
      </c>
      <c r="AM3073" t="s">
        <v>2513</v>
      </c>
      <c r="AN3073" t="s">
        <v>2513</v>
      </c>
      <c r="AO3073" t="s">
        <v>2513</v>
      </c>
      <c r="AP3073" t="s">
        <v>2513</v>
      </c>
      <c r="AQ3073" t="s">
        <v>2513</v>
      </c>
      <c r="AR3073" t="s">
        <v>2513</v>
      </c>
      <c r="AS3073" t="s">
        <v>2529</v>
      </c>
      <c r="AT3073" t="s">
        <v>2513</v>
      </c>
      <c r="AU3073">
        <v>45077</v>
      </c>
      <c r="AV3073" t="s">
        <v>2513</v>
      </c>
      <c r="AW3073" t="s">
        <v>2513</v>
      </c>
      <c r="AX3073" t="s">
        <v>2513</v>
      </c>
      <c r="AY3073" t="s">
        <v>2663</v>
      </c>
      <c r="AZ3073" t="s">
        <v>2513</v>
      </c>
      <c r="BA3073" t="s">
        <v>2513</v>
      </c>
      <c r="BB3073" t="s">
        <v>2513</v>
      </c>
    </row>
    <row r="3074" spans="1:54" x14ac:dyDescent="0.45">
      <c r="A3074">
        <v>10006185</v>
      </c>
      <c r="B3074" t="s">
        <v>14332</v>
      </c>
      <c r="C3074" t="s">
        <v>995</v>
      </c>
      <c r="D3074" t="s">
        <v>2489</v>
      </c>
      <c r="E3074" t="s">
        <v>14333</v>
      </c>
      <c r="F3074" t="s">
        <v>14334</v>
      </c>
      <c r="G3074" t="s">
        <v>12030</v>
      </c>
      <c r="H3074" t="s">
        <v>14333</v>
      </c>
      <c r="I3074" t="s">
        <v>2493</v>
      </c>
      <c r="J3074" t="s">
        <v>2494</v>
      </c>
      <c r="K3074" t="s">
        <v>2495</v>
      </c>
      <c r="L3074" t="s">
        <v>2496</v>
      </c>
      <c r="M3074" t="s">
        <v>14335</v>
      </c>
      <c r="N3074" t="s">
        <v>2496</v>
      </c>
      <c r="O3074" t="s">
        <v>2498</v>
      </c>
      <c r="P3074" t="s">
        <v>2499</v>
      </c>
      <c r="Q3074" t="s">
        <v>33</v>
      </c>
      <c r="R3074" t="s">
        <v>2500</v>
      </c>
      <c r="S3074" t="s">
        <v>2501</v>
      </c>
      <c r="T3074" t="s">
        <v>2564</v>
      </c>
      <c r="U3074" t="s">
        <v>17</v>
      </c>
      <c r="V3074" t="s">
        <v>2565</v>
      </c>
      <c r="W3074" t="s">
        <v>260</v>
      </c>
      <c r="X3074" t="s">
        <v>2697</v>
      </c>
      <c r="Y3074" t="s">
        <v>2609</v>
      </c>
      <c r="Z3074" t="s">
        <v>14336</v>
      </c>
      <c r="AA3074" t="s">
        <v>2691</v>
      </c>
      <c r="AB3074" t="s">
        <v>14335</v>
      </c>
      <c r="AC3074" t="s">
        <v>2508</v>
      </c>
      <c r="AD3074">
        <v>3.7</v>
      </c>
      <c r="AE3074">
        <v>3.7</v>
      </c>
      <c r="AF3074" t="s">
        <v>2509</v>
      </c>
      <c r="AG3074">
        <v>1.6739999999999999</v>
      </c>
      <c r="AH3074" t="s">
        <v>2510</v>
      </c>
      <c r="AI3074">
        <v>600</v>
      </c>
      <c r="AJ3074">
        <v>300</v>
      </c>
      <c r="AK3074">
        <v>9.3000000000000007</v>
      </c>
      <c r="AL3074" t="s">
        <v>2511</v>
      </c>
      <c r="AM3074" t="s">
        <v>2513</v>
      </c>
      <c r="AN3074" t="s">
        <v>2513</v>
      </c>
      <c r="AO3074" t="s">
        <v>2513</v>
      </c>
      <c r="AP3074" t="s">
        <v>2513</v>
      </c>
      <c r="AQ3074" t="s">
        <v>2513</v>
      </c>
      <c r="AR3074" t="s">
        <v>2513</v>
      </c>
      <c r="AS3074" t="s">
        <v>2515</v>
      </c>
      <c r="AT3074" t="s">
        <v>2513</v>
      </c>
      <c r="AU3074">
        <v>45077</v>
      </c>
      <c r="AV3074" t="s">
        <v>2513</v>
      </c>
      <c r="AW3074" t="s">
        <v>2513</v>
      </c>
      <c r="AX3074" t="s">
        <v>2513</v>
      </c>
      <c r="AY3074" t="s">
        <v>2517</v>
      </c>
      <c r="AZ3074" t="s">
        <v>2513</v>
      </c>
      <c r="BA3074" t="s">
        <v>2513</v>
      </c>
      <c r="BB3074" t="s">
        <v>2513</v>
      </c>
    </row>
    <row r="3075" spans="1:54" x14ac:dyDescent="0.45">
      <c r="A3075">
        <v>10006186</v>
      </c>
      <c r="B3075" t="s">
        <v>14337</v>
      </c>
      <c r="C3075" t="s">
        <v>1061</v>
      </c>
      <c r="D3075" t="s">
        <v>2489</v>
      </c>
      <c r="E3075" t="s">
        <v>14338</v>
      </c>
      <c r="F3075" t="s">
        <v>14339</v>
      </c>
      <c r="G3075" t="s">
        <v>12030</v>
      </c>
      <c r="H3075" t="s">
        <v>14338</v>
      </c>
      <c r="I3075" t="s">
        <v>2493</v>
      </c>
      <c r="J3075" t="s">
        <v>2494</v>
      </c>
      <c r="K3075" t="s">
        <v>2495</v>
      </c>
      <c r="L3075" t="s">
        <v>2496</v>
      </c>
      <c r="M3075" t="s">
        <v>14335</v>
      </c>
      <c r="N3075" t="s">
        <v>2496</v>
      </c>
      <c r="O3075" t="s">
        <v>2498</v>
      </c>
      <c r="P3075" t="s">
        <v>2499</v>
      </c>
      <c r="Q3075" t="s">
        <v>33</v>
      </c>
      <c r="R3075" t="s">
        <v>2500</v>
      </c>
      <c r="S3075" t="s">
        <v>2501</v>
      </c>
      <c r="T3075" t="s">
        <v>2564</v>
      </c>
      <c r="U3075" t="s">
        <v>17</v>
      </c>
      <c r="V3075" t="s">
        <v>2565</v>
      </c>
      <c r="W3075" t="s">
        <v>260</v>
      </c>
      <c r="X3075" t="s">
        <v>2697</v>
      </c>
      <c r="Y3075" t="s">
        <v>2609</v>
      </c>
      <c r="Z3075" t="s">
        <v>14336</v>
      </c>
      <c r="AA3075" t="s">
        <v>2691</v>
      </c>
      <c r="AB3075" t="s">
        <v>14335</v>
      </c>
      <c r="AC3075" t="s">
        <v>2508</v>
      </c>
      <c r="AD3075">
        <v>3.7</v>
      </c>
      <c r="AE3075">
        <v>3.7</v>
      </c>
      <c r="AF3075" t="s">
        <v>2509</v>
      </c>
      <c r="AG3075">
        <v>1.6739999999999999</v>
      </c>
      <c r="AH3075" t="s">
        <v>2510</v>
      </c>
      <c r="AI3075">
        <v>600</v>
      </c>
      <c r="AJ3075">
        <v>300</v>
      </c>
      <c r="AK3075">
        <v>9.3000000000000007</v>
      </c>
      <c r="AL3075" t="s">
        <v>2511</v>
      </c>
      <c r="AM3075" t="s">
        <v>2513</v>
      </c>
      <c r="AN3075" t="s">
        <v>2513</v>
      </c>
      <c r="AO3075" t="s">
        <v>2513</v>
      </c>
      <c r="AP3075" t="s">
        <v>2513</v>
      </c>
      <c r="AQ3075" t="s">
        <v>2513</v>
      </c>
      <c r="AR3075" t="s">
        <v>2513</v>
      </c>
      <c r="AS3075" t="s">
        <v>2515</v>
      </c>
      <c r="AT3075" t="s">
        <v>2513</v>
      </c>
      <c r="AU3075">
        <v>45077</v>
      </c>
      <c r="AV3075" t="s">
        <v>2513</v>
      </c>
      <c r="AW3075" t="s">
        <v>2513</v>
      </c>
      <c r="AX3075" t="s">
        <v>2513</v>
      </c>
      <c r="AY3075" t="s">
        <v>2517</v>
      </c>
      <c r="AZ3075" t="s">
        <v>2513</v>
      </c>
      <c r="BA3075" t="s">
        <v>2513</v>
      </c>
      <c r="BB3075" t="s">
        <v>2513</v>
      </c>
    </row>
    <row r="3076" spans="1:54" x14ac:dyDescent="0.45">
      <c r="A3076">
        <v>10006189</v>
      </c>
      <c r="B3076" t="s">
        <v>14340</v>
      </c>
      <c r="C3076" t="s">
        <v>977</v>
      </c>
      <c r="D3076" t="s">
        <v>2489</v>
      </c>
      <c r="E3076" t="s">
        <v>14341</v>
      </c>
      <c r="F3076" t="s">
        <v>14342</v>
      </c>
      <c r="G3076" t="s">
        <v>12030</v>
      </c>
      <c r="H3076" t="s">
        <v>14341</v>
      </c>
      <c r="I3076" t="s">
        <v>2493</v>
      </c>
      <c r="J3076" t="s">
        <v>2494</v>
      </c>
      <c r="K3076" t="s">
        <v>2495</v>
      </c>
      <c r="L3076" t="s">
        <v>2496</v>
      </c>
      <c r="M3076" t="s">
        <v>12048</v>
      </c>
      <c r="N3076" t="s">
        <v>2496</v>
      </c>
      <c r="O3076" t="s">
        <v>2498</v>
      </c>
      <c r="P3076" t="s">
        <v>2499</v>
      </c>
      <c r="Q3076" t="s">
        <v>33</v>
      </c>
      <c r="R3076" t="s">
        <v>2500</v>
      </c>
      <c r="S3076" t="s">
        <v>2501</v>
      </c>
      <c r="T3076" t="s">
        <v>2564</v>
      </c>
      <c r="U3076" t="s">
        <v>17</v>
      </c>
      <c r="V3076" t="s">
        <v>2565</v>
      </c>
      <c r="W3076" t="s">
        <v>260</v>
      </c>
      <c r="X3076" t="s">
        <v>12049</v>
      </c>
      <c r="Y3076" t="s">
        <v>2782</v>
      </c>
      <c r="Z3076" t="s">
        <v>12050</v>
      </c>
      <c r="AA3076" t="s">
        <v>2691</v>
      </c>
      <c r="AB3076" t="s">
        <v>12048</v>
      </c>
      <c r="AC3076" t="s">
        <v>2508</v>
      </c>
      <c r="AD3076">
        <v>3.7</v>
      </c>
      <c r="AE3076">
        <v>3.7</v>
      </c>
      <c r="AF3076" t="s">
        <v>2509</v>
      </c>
      <c r="AG3076">
        <v>1.6739999999999999</v>
      </c>
      <c r="AH3076" t="s">
        <v>2510</v>
      </c>
      <c r="AI3076">
        <v>600</v>
      </c>
      <c r="AJ3076">
        <v>300</v>
      </c>
      <c r="AK3076">
        <v>9.3000000000000007</v>
      </c>
      <c r="AL3076" t="s">
        <v>2511</v>
      </c>
      <c r="AM3076" t="s">
        <v>2513</v>
      </c>
      <c r="AN3076" t="s">
        <v>2513</v>
      </c>
      <c r="AO3076" t="s">
        <v>2513</v>
      </c>
      <c r="AP3076" t="s">
        <v>2513</v>
      </c>
      <c r="AQ3076" t="s">
        <v>2513</v>
      </c>
      <c r="AR3076" t="s">
        <v>2513</v>
      </c>
      <c r="AS3076" t="s">
        <v>2515</v>
      </c>
      <c r="AT3076" t="s">
        <v>2513</v>
      </c>
      <c r="AU3076">
        <v>45077</v>
      </c>
      <c r="AV3076" t="s">
        <v>2513</v>
      </c>
      <c r="AW3076" t="s">
        <v>2513</v>
      </c>
      <c r="AX3076" t="s">
        <v>2513</v>
      </c>
      <c r="AY3076" t="s">
        <v>2517</v>
      </c>
      <c r="AZ3076" t="s">
        <v>2513</v>
      </c>
      <c r="BA3076" t="s">
        <v>2513</v>
      </c>
      <c r="BB3076" t="s">
        <v>2513</v>
      </c>
    </row>
    <row r="3077" spans="1:54" x14ac:dyDescent="0.45">
      <c r="A3077">
        <v>10006243</v>
      </c>
      <c r="B3077" t="s">
        <v>14343</v>
      </c>
      <c r="C3077" t="s">
        <v>157</v>
      </c>
      <c r="D3077" t="s">
        <v>2489</v>
      </c>
      <c r="E3077" t="s">
        <v>14344</v>
      </c>
      <c r="F3077" t="s">
        <v>14345</v>
      </c>
      <c r="G3077" t="s">
        <v>14346</v>
      </c>
      <c r="H3077" t="s">
        <v>14344</v>
      </c>
      <c r="I3077" t="s">
        <v>2493</v>
      </c>
      <c r="J3077" t="s">
        <v>2494</v>
      </c>
      <c r="K3077" t="s">
        <v>2495</v>
      </c>
      <c r="L3077" t="s">
        <v>2496</v>
      </c>
      <c r="M3077" t="s">
        <v>14193</v>
      </c>
      <c r="N3077" t="s">
        <v>2496</v>
      </c>
      <c r="O3077" t="s">
        <v>2498</v>
      </c>
      <c r="P3077" t="s">
        <v>2499</v>
      </c>
      <c r="Q3077" t="s">
        <v>33</v>
      </c>
      <c r="R3077" t="s">
        <v>2500</v>
      </c>
      <c r="S3077" t="s">
        <v>2501</v>
      </c>
      <c r="T3077" t="s">
        <v>2502</v>
      </c>
      <c r="U3077" t="s">
        <v>48</v>
      </c>
      <c r="V3077" t="s">
        <v>2503</v>
      </c>
      <c r="W3077" t="s">
        <v>260</v>
      </c>
      <c r="X3077" t="s">
        <v>2534</v>
      </c>
      <c r="Y3077" t="s">
        <v>2535</v>
      </c>
      <c r="Z3077" t="s">
        <v>14194</v>
      </c>
      <c r="AA3077" t="s">
        <v>2691</v>
      </c>
      <c r="AB3077" t="s">
        <v>14193</v>
      </c>
      <c r="AC3077" t="s">
        <v>2508</v>
      </c>
      <c r="AD3077">
        <v>7.39</v>
      </c>
      <c r="AE3077">
        <v>7.39</v>
      </c>
      <c r="AF3077" t="s">
        <v>2509</v>
      </c>
      <c r="AG3077">
        <v>3.3479999999999999</v>
      </c>
      <c r="AH3077" t="s">
        <v>2510</v>
      </c>
      <c r="AI3077">
        <v>600</v>
      </c>
      <c r="AJ3077">
        <v>600</v>
      </c>
      <c r="AK3077">
        <v>9.3000000000000007</v>
      </c>
      <c r="AL3077" t="s">
        <v>2511</v>
      </c>
      <c r="AM3077" t="s">
        <v>2513</v>
      </c>
      <c r="AN3077" t="s">
        <v>2513</v>
      </c>
      <c r="AO3077" t="s">
        <v>2513</v>
      </c>
      <c r="AP3077" t="s">
        <v>2513</v>
      </c>
      <c r="AQ3077" t="s">
        <v>2513</v>
      </c>
      <c r="AR3077" t="s">
        <v>2513</v>
      </c>
      <c r="AS3077" t="s">
        <v>2515</v>
      </c>
      <c r="AT3077" t="s">
        <v>2513</v>
      </c>
      <c r="AU3077">
        <v>45099</v>
      </c>
      <c r="AV3077" t="s">
        <v>2513</v>
      </c>
      <c r="AW3077" t="s">
        <v>2513</v>
      </c>
      <c r="AX3077" t="s">
        <v>2513</v>
      </c>
      <c r="AY3077" t="s">
        <v>2517</v>
      </c>
      <c r="AZ3077" t="s">
        <v>2513</v>
      </c>
      <c r="BA3077" t="s">
        <v>2513</v>
      </c>
      <c r="BB3077" t="s">
        <v>2513</v>
      </c>
    </row>
    <row r="3078" spans="1:54" x14ac:dyDescent="0.45">
      <c r="A3078">
        <v>10006244</v>
      </c>
      <c r="B3078" t="s">
        <v>14347</v>
      </c>
      <c r="C3078" t="s">
        <v>2472</v>
      </c>
      <c r="D3078" t="s">
        <v>2489</v>
      </c>
      <c r="E3078" t="s">
        <v>14348</v>
      </c>
      <c r="F3078" t="s">
        <v>14349</v>
      </c>
      <c r="G3078" t="s">
        <v>14346</v>
      </c>
      <c r="H3078" t="s">
        <v>14348</v>
      </c>
      <c r="I3078" t="s">
        <v>2493</v>
      </c>
      <c r="J3078" t="s">
        <v>2494</v>
      </c>
      <c r="K3078" t="s">
        <v>2495</v>
      </c>
      <c r="L3078" t="s">
        <v>2496</v>
      </c>
      <c r="M3078" t="s">
        <v>14188</v>
      </c>
      <c r="N3078" t="s">
        <v>2496</v>
      </c>
      <c r="O3078" t="s">
        <v>2498</v>
      </c>
      <c r="P3078" t="s">
        <v>2499</v>
      </c>
      <c r="Q3078" t="s">
        <v>33</v>
      </c>
      <c r="R3078" t="s">
        <v>2500</v>
      </c>
      <c r="S3078" t="s">
        <v>2501</v>
      </c>
      <c r="T3078" t="s">
        <v>2502</v>
      </c>
      <c r="U3078" t="s">
        <v>48</v>
      </c>
      <c r="V3078" t="s">
        <v>2503</v>
      </c>
      <c r="W3078" t="s">
        <v>260</v>
      </c>
      <c r="X3078" t="s">
        <v>2504</v>
      </c>
      <c r="Y3078" t="s">
        <v>2505</v>
      </c>
      <c r="Z3078" t="s">
        <v>14189</v>
      </c>
      <c r="AA3078" t="s">
        <v>2691</v>
      </c>
      <c r="AB3078" t="s">
        <v>14188</v>
      </c>
      <c r="AC3078" t="s">
        <v>2508</v>
      </c>
      <c r="AD3078">
        <v>7.39</v>
      </c>
      <c r="AE3078">
        <v>7.39</v>
      </c>
      <c r="AF3078" t="s">
        <v>2509</v>
      </c>
      <c r="AG3078">
        <v>3.3479999999999999</v>
      </c>
      <c r="AH3078" t="s">
        <v>2510</v>
      </c>
      <c r="AI3078">
        <v>600</v>
      </c>
      <c r="AJ3078">
        <v>600</v>
      </c>
      <c r="AK3078">
        <v>9.3000000000000007</v>
      </c>
      <c r="AL3078" t="s">
        <v>2511</v>
      </c>
      <c r="AM3078" t="s">
        <v>2513</v>
      </c>
      <c r="AN3078" t="s">
        <v>2513</v>
      </c>
      <c r="AO3078" t="s">
        <v>2513</v>
      </c>
      <c r="AP3078" t="s">
        <v>2513</v>
      </c>
      <c r="AQ3078" t="s">
        <v>2513</v>
      </c>
      <c r="AR3078" t="s">
        <v>2513</v>
      </c>
      <c r="AS3078" t="s">
        <v>2515</v>
      </c>
      <c r="AT3078" t="s">
        <v>2513</v>
      </c>
      <c r="AU3078">
        <v>45099</v>
      </c>
      <c r="AV3078" t="s">
        <v>2513</v>
      </c>
      <c r="AW3078" t="s">
        <v>2513</v>
      </c>
      <c r="AX3078" t="s">
        <v>2513</v>
      </c>
      <c r="AY3078" t="s">
        <v>2517</v>
      </c>
      <c r="AZ3078" t="s">
        <v>2513</v>
      </c>
      <c r="BA3078" t="s">
        <v>2513</v>
      </c>
      <c r="BB3078" t="s">
        <v>2513</v>
      </c>
    </row>
    <row r="3079" spans="1:54" x14ac:dyDescent="0.45">
      <c r="A3079">
        <v>10006245</v>
      </c>
      <c r="B3079" t="s">
        <v>14350</v>
      </c>
      <c r="C3079" t="s">
        <v>1901</v>
      </c>
      <c r="D3079" t="s">
        <v>2489</v>
      </c>
      <c r="E3079" t="s">
        <v>14351</v>
      </c>
      <c r="F3079" t="s">
        <v>14352</v>
      </c>
      <c r="G3079" t="s">
        <v>14346</v>
      </c>
      <c r="H3079" t="s">
        <v>14351</v>
      </c>
      <c r="I3079" t="s">
        <v>2493</v>
      </c>
      <c r="J3079" t="s">
        <v>2494</v>
      </c>
      <c r="K3079" t="s">
        <v>2495</v>
      </c>
      <c r="L3079" t="s">
        <v>2496</v>
      </c>
      <c r="M3079" t="s">
        <v>14188</v>
      </c>
      <c r="N3079" t="s">
        <v>2496</v>
      </c>
      <c r="O3079" t="s">
        <v>2498</v>
      </c>
      <c r="P3079" t="s">
        <v>2499</v>
      </c>
      <c r="Q3079" t="s">
        <v>33</v>
      </c>
      <c r="R3079" t="s">
        <v>2500</v>
      </c>
      <c r="S3079" t="s">
        <v>2501</v>
      </c>
      <c r="T3079" t="s">
        <v>2502</v>
      </c>
      <c r="U3079" t="s">
        <v>48</v>
      </c>
      <c r="V3079" t="s">
        <v>2503</v>
      </c>
      <c r="W3079" t="s">
        <v>260</v>
      </c>
      <c r="X3079" t="s">
        <v>2504</v>
      </c>
      <c r="Y3079" t="s">
        <v>2505</v>
      </c>
      <c r="Z3079" t="s">
        <v>14189</v>
      </c>
      <c r="AA3079" t="s">
        <v>2691</v>
      </c>
      <c r="AB3079" t="s">
        <v>14188</v>
      </c>
      <c r="AC3079" t="s">
        <v>2508</v>
      </c>
      <c r="AD3079">
        <v>7.39</v>
      </c>
      <c r="AE3079">
        <v>7.39</v>
      </c>
      <c r="AF3079" t="s">
        <v>2509</v>
      </c>
      <c r="AG3079">
        <v>3.3479999999999999</v>
      </c>
      <c r="AH3079" t="s">
        <v>2510</v>
      </c>
      <c r="AI3079">
        <v>600</v>
      </c>
      <c r="AJ3079">
        <v>600</v>
      </c>
      <c r="AK3079">
        <v>9.3000000000000007</v>
      </c>
      <c r="AL3079" t="s">
        <v>2511</v>
      </c>
      <c r="AM3079" t="s">
        <v>2513</v>
      </c>
      <c r="AN3079" t="s">
        <v>2513</v>
      </c>
      <c r="AO3079" t="s">
        <v>2513</v>
      </c>
      <c r="AP3079" t="s">
        <v>2513</v>
      </c>
      <c r="AQ3079" t="s">
        <v>2513</v>
      </c>
      <c r="AR3079" t="s">
        <v>2513</v>
      </c>
      <c r="AS3079" t="s">
        <v>2515</v>
      </c>
      <c r="AT3079" t="s">
        <v>2513</v>
      </c>
      <c r="AU3079">
        <v>45099</v>
      </c>
      <c r="AV3079" t="s">
        <v>2513</v>
      </c>
      <c r="AW3079" t="s">
        <v>2513</v>
      </c>
      <c r="AX3079" t="s">
        <v>2513</v>
      </c>
      <c r="AY3079" t="s">
        <v>2517</v>
      </c>
      <c r="AZ3079" t="s">
        <v>2513</v>
      </c>
      <c r="BA3079" t="s">
        <v>2513</v>
      </c>
      <c r="BB3079" t="s">
        <v>2513</v>
      </c>
    </row>
    <row r="3080" spans="1:54" x14ac:dyDescent="0.45">
      <c r="A3080">
        <v>10006246</v>
      </c>
      <c r="B3080" t="s">
        <v>14353</v>
      </c>
      <c r="C3080" t="s">
        <v>1814</v>
      </c>
      <c r="D3080" t="s">
        <v>2489</v>
      </c>
      <c r="E3080" t="s">
        <v>14354</v>
      </c>
      <c r="F3080" t="s">
        <v>14355</v>
      </c>
      <c r="G3080" t="s">
        <v>14346</v>
      </c>
      <c r="H3080" t="s">
        <v>14354</v>
      </c>
      <c r="I3080" t="s">
        <v>2493</v>
      </c>
      <c r="J3080" t="s">
        <v>2494</v>
      </c>
      <c r="K3080" t="s">
        <v>2495</v>
      </c>
      <c r="L3080" t="s">
        <v>2496</v>
      </c>
      <c r="M3080" t="s">
        <v>14188</v>
      </c>
      <c r="N3080" t="s">
        <v>2496</v>
      </c>
      <c r="O3080" t="s">
        <v>2498</v>
      </c>
      <c r="P3080" t="s">
        <v>2499</v>
      </c>
      <c r="Q3080" t="s">
        <v>33</v>
      </c>
      <c r="R3080" t="s">
        <v>2500</v>
      </c>
      <c r="S3080" t="s">
        <v>2501</v>
      </c>
      <c r="T3080" t="s">
        <v>2502</v>
      </c>
      <c r="U3080" t="s">
        <v>48</v>
      </c>
      <c r="V3080" t="s">
        <v>2503</v>
      </c>
      <c r="W3080" t="s">
        <v>260</v>
      </c>
      <c r="X3080" t="s">
        <v>2504</v>
      </c>
      <c r="Y3080" t="s">
        <v>2505</v>
      </c>
      <c r="Z3080" t="s">
        <v>14189</v>
      </c>
      <c r="AA3080" t="s">
        <v>2691</v>
      </c>
      <c r="AB3080" t="s">
        <v>14188</v>
      </c>
      <c r="AC3080" t="s">
        <v>2508</v>
      </c>
      <c r="AD3080">
        <v>7.39</v>
      </c>
      <c r="AE3080">
        <v>7.39</v>
      </c>
      <c r="AF3080" t="s">
        <v>2509</v>
      </c>
      <c r="AG3080">
        <v>3.3479999999999999</v>
      </c>
      <c r="AH3080" t="s">
        <v>2510</v>
      </c>
      <c r="AI3080">
        <v>600</v>
      </c>
      <c r="AJ3080">
        <v>600</v>
      </c>
      <c r="AK3080">
        <v>9.3000000000000007</v>
      </c>
      <c r="AL3080" t="s">
        <v>2511</v>
      </c>
      <c r="AM3080" t="s">
        <v>2513</v>
      </c>
      <c r="AN3080" t="s">
        <v>2513</v>
      </c>
      <c r="AO3080" t="s">
        <v>2513</v>
      </c>
      <c r="AP3080" t="s">
        <v>2513</v>
      </c>
      <c r="AQ3080" t="s">
        <v>2513</v>
      </c>
      <c r="AR3080" t="s">
        <v>2513</v>
      </c>
      <c r="AS3080" t="s">
        <v>2515</v>
      </c>
      <c r="AT3080" t="s">
        <v>2513</v>
      </c>
      <c r="AU3080">
        <v>45099</v>
      </c>
      <c r="AV3080" t="s">
        <v>2513</v>
      </c>
      <c r="AW3080" t="s">
        <v>2513</v>
      </c>
      <c r="AX3080" t="s">
        <v>2513</v>
      </c>
      <c r="AY3080" t="s">
        <v>2517</v>
      </c>
      <c r="AZ3080" t="s">
        <v>2513</v>
      </c>
      <c r="BA3080" t="s">
        <v>2513</v>
      </c>
      <c r="BB3080" t="s">
        <v>2513</v>
      </c>
    </row>
    <row r="3081" spans="1:54" x14ac:dyDescent="0.45">
      <c r="A3081">
        <v>10006264</v>
      </c>
      <c r="B3081" t="s">
        <v>14356</v>
      </c>
      <c r="C3081" t="s">
        <v>1537</v>
      </c>
      <c r="D3081" t="s">
        <v>2489</v>
      </c>
      <c r="E3081" t="s">
        <v>14357</v>
      </c>
      <c r="F3081" t="s">
        <v>14358</v>
      </c>
      <c r="G3081" t="s">
        <v>14124</v>
      </c>
      <c r="H3081" t="s">
        <v>14357</v>
      </c>
      <c r="I3081" t="s">
        <v>2493</v>
      </c>
      <c r="J3081" t="s">
        <v>2494</v>
      </c>
      <c r="K3081" t="s">
        <v>2495</v>
      </c>
      <c r="L3081" t="s">
        <v>2496</v>
      </c>
      <c r="M3081" t="s">
        <v>14128</v>
      </c>
      <c r="N3081" t="s">
        <v>2496</v>
      </c>
      <c r="O3081" t="s">
        <v>2498</v>
      </c>
      <c r="P3081" t="s">
        <v>2499</v>
      </c>
      <c r="Q3081" t="s">
        <v>33</v>
      </c>
      <c r="R3081" t="s">
        <v>2500</v>
      </c>
      <c r="S3081" t="s">
        <v>2501</v>
      </c>
      <c r="T3081" t="s">
        <v>2841</v>
      </c>
      <c r="U3081" t="s">
        <v>134</v>
      </c>
      <c r="V3081" t="s">
        <v>2842</v>
      </c>
      <c r="W3081" t="s">
        <v>260</v>
      </c>
      <c r="X3081" t="s">
        <v>14129</v>
      </c>
      <c r="Y3081" t="s">
        <v>2505</v>
      </c>
      <c r="Z3081" t="s">
        <v>14130</v>
      </c>
      <c r="AA3081" t="s">
        <v>2691</v>
      </c>
      <c r="AB3081" t="s">
        <v>14128</v>
      </c>
      <c r="AC3081" t="s">
        <v>2508</v>
      </c>
      <c r="AD3081">
        <v>17.3</v>
      </c>
      <c r="AE3081">
        <v>17.3</v>
      </c>
      <c r="AF3081" t="s">
        <v>2509</v>
      </c>
      <c r="AG3081">
        <v>6.7000000000000004E-2</v>
      </c>
      <c r="AH3081" t="s">
        <v>6779</v>
      </c>
      <c r="AI3081">
        <v>1200</v>
      </c>
      <c r="AJ3081">
        <v>600</v>
      </c>
      <c r="AK3081">
        <v>11</v>
      </c>
      <c r="AL3081" t="s">
        <v>2511</v>
      </c>
      <c r="AM3081" t="s">
        <v>2513</v>
      </c>
      <c r="AN3081" t="s">
        <v>2513</v>
      </c>
      <c r="AO3081" t="s">
        <v>2513</v>
      </c>
      <c r="AP3081" t="s">
        <v>2513</v>
      </c>
      <c r="AQ3081" t="s">
        <v>2513</v>
      </c>
      <c r="AR3081" t="s">
        <v>2513</v>
      </c>
      <c r="AS3081" t="s">
        <v>2515</v>
      </c>
      <c r="AT3081" t="s">
        <v>2513</v>
      </c>
      <c r="AU3081">
        <v>45099</v>
      </c>
      <c r="AV3081" t="s">
        <v>2513</v>
      </c>
      <c r="AW3081" t="s">
        <v>2513</v>
      </c>
      <c r="AX3081" t="s">
        <v>2513</v>
      </c>
      <c r="AY3081" t="s">
        <v>2517</v>
      </c>
      <c r="AZ3081" t="s">
        <v>2513</v>
      </c>
      <c r="BA3081" t="s">
        <v>2513</v>
      </c>
      <c r="BB3081" t="s">
        <v>2513</v>
      </c>
    </row>
    <row r="3082" spans="1:54" x14ac:dyDescent="0.45">
      <c r="A3082">
        <v>10006277</v>
      </c>
      <c r="B3082" t="s">
        <v>14359</v>
      </c>
      <c r="C3082" t="s">
        <v>66</v>
      </c>
      <c r="D3082" t="s">
        <v>2489</v>
      </c>
      <c r="E3082" t="s">
        <v>14360</v>
      </c>
      <c r="F3082" t="s">
        <v>14361</v>
      </c>
      <c r="G3082" t="s">
        <v>12016</v>
      </c>
      <c r="H3082" t="s">
        <v>14360</v>
      </c>
      <c r="I3082" t="s">
        <v>2493</v>
      </c>
      <c r="J3082" t="s">
        <v>2494</v>
      </c>
      <c r="K3082" t="s">
        <v>2653</v>
      </c>
      <c r="L3082" t="s">
        <v>2496</v>
      </c>
      <c r="M3082" t="s">
        <v>10846</v>
      </c>
      <c r="N3082" t="s">
        <v>2496</v>
      </c>
      <c r="O3082" t="s">
        <v>2498</v>
      </c>
      <c r="P3082" t="s">
        <v>2655</v>
      </c>
      <c r="Q3082" t="s">
        <v>18</v>
      </c>
      <c r="R3082" t="s">
        <v>2656</v>
      </c>
      <c r="S3082" t="s">
        <v>2657</v>
      </c>
      <c r="T3082" t="s">
        <v>2667</v>
      </c>
      <c r="U3082" t="s">
        <v>17</v>
      </c>
      <c r="V3082" t="s">
        <v>2676</v>
      </c>
      <c r="W3082" t="s">
        <v>323</v>
      </c>
      <c r="X3082" t="s">
        <v>10472</v>
      </c>
      <c r="Y3082" t="s">
        <v>2525</v>
      </c>
      <c r="Z3082" t="s">
        <v>10473</v>
      </c>
      <c r="AA3082" t="s">
        <v>2507</v>
      </c>
      <c r="AB3082" t="s">
        <v>10846</v>
      </c>
      <c r="AC3082" t="s">
        <v>2508</v>
      </c>
      <c r="AD3082">
        <v>2.75</v>
      </c>
      <c r="AE3082">
        <v>2.75</v>
      </c>
      <c r="AF3082" t="s">
        <v>2509</v>
      </c>
      <c r="AG3082">
        <v>1.5660000000000001</v>
      </c>
      <c r="AH3082" t="s">
        <v>2510</v>
      </c>
      <c r="AI3082">
        <v>600</v>
      </c>
      <c r="AJ3082">
        <v>300</v>
      </c>
      <c r="AK3082">
        <v>8.6999999999999993</v>
      </c>
      <c r="AL3082" t="s">
        <v>2511</v>
      </c>
      <c r="AM3082" t="s">
        <v>2513</v>
      </c>
      <c r="AN3082" t="s">
        <v>2513</v>
      </c>
      <c r="AO3082" t="s">
        <v>2513</v>
      </c>
      <c r="AP3082" t="s">
        <v>2513</v>
      </c>
      <c r="AQ3082" t="s">
        <v>2513</v>
      </c>
      <c r="AR3082" t="s">
        <v>2513</v>
      </c>
      <c r="AS3082" t="s">
        <v>2529</v>
      </c>
      <c r="AT3082" t="s">
        <v>2513</v>
      </c>
      <c r="AU3082">
        <v>45103</v>
      </c>
      <c r="AV3082" t="s">
        <v>2513</v>
      </c>
      <c r="AW3082" t="s">
        <v>2513</v>
      </c>
      <c r="AX3082" t="s">
        <v>2513</v>
      </c>
      <c r="AY3082" t="s">
        <v>2663</v>
      </c>
      <c r="AZ3082" t="s">
        <v>2513</v>
      </c>
      <c r="BA3082" t="s">
        <v>2513</v>
      </c>
      <c r="BB3082" t="s">
        <v>2513</v>
      </c>
    </row>
    <row r="3083" spans="1:54" x14ac:dyDescent="0.45">
      <c r="A3083">
        <v>10006278</v>
      </c>
      <c r="B3083" t="s">
        <v>14362</v>
      </c>
      <c r="C3083" t="s">
        <v>1153</v>
      </c>
      <c r="D3083" t="s">
        <v>2489</v>
      </c>
      <c r="E3083" t="s">
        <v>14363</v>
      </c>
      <c r="F3083" t="s">
        <v>14364</v>
      </c>
      <c r="G3083" t="s">
        <v>12016</v>
      </c>
      <c r="H3083" t="s">
        <v>14363</v>
      </c>
      <c r="I3083" t="s">
        <v>2493</v>
      </c>
      <c r="J3083" t="s">
        <v>2494</v>
      </c>
      <c r="K3083" t="s">
        <v>2653</v>
      </c>
      <c r="L3083" t="s">
        <v>2496</v>
      </c>
      <c r="M3083" t="s">
        <v>11162</v>
      </c>
      <c r="N3083" t="s">
        <v>2496</v>
      </c>
      <c r="O3083" t="s">
        <v>2498</v>
      </c>
      <c r="P3083" t="s">
        <v>2655</v>
      </c>
      <c r="Q3083" t="s">
        <v>18</v>
      </c>
      <c r="R3083" t="s">
        <v>2656</v>
      </c>
      <c r="S3083" t="s">
        <v>2657</v>
      </c>
      <c r="T3083" t="s">
        <v>2667</v>
      </c>
      <c r="U3083" t="s">
        <v>17</v>
      </c>
      <c r="V3083" t="s">
        <v>2676</v>
      </c>
      <c r="W3083" t="s">
        <v>323</v>
      </c>
      <c r="X3083" t="s">
        <v>11163</v>
      </c>
      <c r="Y3083" t="s">
        <v>2505</v>
      </c>
      <c r="Z3083" t="s">
        <v>11164</v>
      </c>
      <c r="AA3083" t="s">
        <v>2507</v>
      </c>
      <c r="AB3083" t="s">
        <v>11162</v>
      </c>
      <c r="AC3083" t="s">
        <v>2508</v>
      </c>
      <c r="AD3083">
        <v>2.75</v>
      </c>
      <c r="AE3083">
        <v>2.75</v>
      </c>
      <c r="AF3083" t="s">
        <v>2509</v>
      </c>
      <c r="AG3083">
        <v>1.5660000000000001</v>
      </c>
      <c r="AH3083" t="s">
        <v>2510</v>
      </c>
      <c r="AI3083">
        <v>600</v>
      </c>
      <c r="AJ3083">
        <v>300</v>
      </c>
      <c r="AK3083">
        <v>8.6999999999999993</v>
      </c>
      <c r="AL3083" t="s">
        <v>2511</v>
      </c>
      <c r="AM3083" t="s">
        <v>2513</v>
      </c>
      <c r="AN3083" t="s">
        <v>2513</v>
      </c>
      <c r="AO3083" t="s">
        <v>2513</v>
      </c>
      <c r="AP3083" t="s">
        <v>2513</v>
      </c>
      <c r="AQ3083" t="s">
        <v>2513</v>
      </c>
      <c r="AR3083" t="s">
        <v>2513</v>
      </c>
      <c r="AS3083" t="s">
        <v>2529</v>
      </c>
      <c r="AT3083" t="s">
        <v>2513</v>
      </c>
      <c r="AU3083">
        <v>45103</v>
      </c>
      <c r="AV3083" t="s">
        <v>2513</v>
      </c>
      <c r="AW3083" t="s">
        <v>2513</v>
      </c>
      <c r="AX3083" t="s">
        <v>2513</v>
      </c>
      <c r="AY3083" t="s">
        <v>2663</v>
      </c>
      <c r="AZ3083" t="s">
        <v>2513</v>
      </c>
      <c r="BA3083" t="s">
        <v>2513</v>
      </c>
      <c r="BB3083" t="s">
        <v>2513</v>
      </c>
    </row>
    <row r="3084" spans="1:54" x14ac:dyDescent="0.45">
      <c r="A3084">
        <v>10006279</v>
      </c>
      <c r="B3084" t="s">
        <v>14365</v>
      </c>
      <c r="C3084" t="s">
        <v>1150</v>
      </c>
      <c r="D3084" t="s">
        <v>2489</v>
      </c>
      <c r="E3084" t="s">
        <v>14366</v>
      </c>
      <c r="F3084" t="s">
        <v>14367</v>
      </c>
      <c r="G3084" t="s">
        <v>12016</v>
      </c>
      <c r="H3084" t="s">
        <v>14366</v>
      </c>
      <c r="I3084" t="s">
        <v>2493</v>
      </c>
      <c r="J3084" t="s">
        <v>2494</v>
      </c>
      <c r="K3084" t="s">
        <v>2653</v>
      </c>
      <c r="L3084" t="s">
        <v>2496</v>
      </c>
      <c r="M3084" t="s">
        <v>11162</v>
      </c>
      <c r="N3084" t="s">
        <v>2496</v>
      </c>
      <c r="O3084" t="s">
        <v>2498</v>
      </c>
      <c r="P3084" t="s">
        <v>2655</v>
      </c>
      <c r="Q3084" t="s">
        <v>18</v>
      </c>
      <c r="R3084" t="s">
        <v>2656</v>
      </c>
      <c r="S3084" t="s">
        <v>2657</v>
      </c>
      <c r="T3084" t="s">
        <v>2667</v>
      </c>
      <c r="U3084" t="s">
        <v>17</v>
      </c>
      <c r="V3084" t="s">
        <v>2676</v>
      </c>
      <c r="W3084" t="s">
        <v>323</v>
      </c>
      <c r="X3084" t="s">
        <v>11163</v>
      </c>
      <c r="Y3084" t="s">
        <v>2505</v>
      </c>
      <c r="Z3084" t="s">
        <v>11164</v>
      </c>
      <c r="AA3084" t="s">
        <v>2507</v>
      </c>
      <c r="AB3084" t="s">
        <v>11162</v>
      </c>
      <c r="AC3084" t="s">
        <v>2508</v>
      </c>
      <c r="AD3084">
        <v>2.75</v>
      </c>
      <c r="AE3084">
        <v>2.75</v>
      </c>
      <c r="AF3084" t="s">
        <v>2509</v>
      </c>
      <c r="AG3084">
        <v>1.5660000000000001</v>
      </c>
      <c r="AH3084" t="s">
        <v>2510</v>
      </c>
      <c r="AI3084">
        <v>600</v>
      </c>
      <c r="AJ3084">
        <v>300</v>
      </c>
      <c r="AK3084">
        <v>8.6999999999999993</v>
      </c>
      <c r="AL3084" t="s">
        <v>2511</v>
      </c>
      <c r="AM3084" t="s">
        <v>2513</v>
      </c>
      <c r="AN3084" t="s">
        <v>2513</v>
      </c>
      <c r="AO3084" t="s">
        <v>2513</v>
      </c>
      <c r="AP3084" t="s">
        <v>2513</v>
      </c>
      <c r="AQ3084" t="s">
        <v>2513</v>
      </c>
      <c r="AR3084" t="s">
        <v>2513</v>
      </c>
      <c r="AS3084" t="s">
        <v>2529</v>
      </c>
      <c r="AT3084" t="s">
        <v>2513</v>
      </c>
      <c r="AU3084">
        <v>45103</v>
      </c>
      <c r="AV3084" t="s">
        <v>2513</v>
      </c>
      <c r="AW3084" t="s">
        <v>2513</v>
      </c>
      <c r="AX3084" t="s">
        <v>2513</v>
      </c>
      <c r="AY3084" t="s">
        <v>2663</v>
      </c>
      <c r="AZ3084" t="s">
        <v>2513</v>
      </c>
      <c r="BA3084" t="s">
        <v>2513</v>
      </c>
      <c r="BB3084" t="s">
        <v>2513</v>
      </c>
    </row>
    <row r="3085" spans="1:54" x14ac:dyDescent="0.45">
      <c r="A3085">
        <v>10006280</v>
      </c>
      <c r="B3085" t="s">
        <v>14368</v>
      </c>
      <c r="C3085" t="s">
        <v>74</v>
      </c>
      <c r="D3085" t="s">
        <v>2489</v>
      </c>
      <c r="E3085" t="s">
        <v>14369</v>
      </c>
      <c r="F3085" t="s">
        <v>14370</v>
      </c>
      <c r="G3085" t="s">
        <v>12016</v>
      </c>
      <c r="H3085" t="s">
        <v>14369</v>
      </c>
      <c r="I3085" t="s">
        <v>2493</v>
      </c>
      <c r="J3085" t="s">
        <v>2494</v>
      </c>
      <c r="K3085" t="s">
        <v>2653</v>
      </c>
      <c r="L3085" t="s">
        <v>2496</v>
      </c>
      <c r="M3085" t="s">
        <v>11162</v>
      </c>
      <c r="N3085" t="s">
        <v>2496</v>
      </c>
      <c r="O3085" t="s">
        <v>2498</v>
      </c>
      <c r="P3085" t="s">
        <v>2655</v>
      </c>
      <c r="Q3085" t="s">
        <v>18</v>
      </c>
      <c r="R3085" t="s">
        <v>2656</v>
      </c>
      <c r="S3085" t="s">
        <v>2657</v>
      </c>
      <c r="T3085" t="s">
        <v>2667</v>
      </c>
      <c r="U3085" t="s">
        <v>17</v>
      </c>
      <c r="V3085" t="s">
        <v>2676</v>
      </c>
      <c r="W3085" t="s">
        <v>323</v>
      </c>
      <c r="X3085" t="s">
        <v>11163</v>
      </c>
      <c r="Y3085" t="s">
        <v>2505</v>
      </c>
      <c r="Z3085" t="s">
        <v>11164</v>
      </c>
      <c r="AA3085" t="s">
        <v>2507</v>
      </c>
      <c r="AB3085" t="s">
        <v>11162</v>
      </c>
      <c r="AC3085" t="s">
        <v>2508</v>
      </c>
      <c r="AD3085">
        <v>2.75</v>
      </c>
      <c r="AE3085">
        <v>2.75</v>
      </c>
      <c r="AF3085" t="s">
        <v>2509</v>
      </c>
      <c r="AG3085">
        <v>1.5660000000000001</v>
      </c>
      <c r="AH3085" t="s">
        <v>2510</v>
      </c>
      <c r="AI3085">
        <v>600</v>
      </c>
      <c r="AJ3085">
        <v>300</v>
      </c>
      <c r="AK3085">
        <v>8.6999999999999993</v>
      </c>
      <c r="AL3085" t="s">
        <v>2511</v>
      </c>
      <c r="AM3085" t="s">
        <v>2513</v>
      </c>
      <c r="AN3085" t="s">
        <v>2513</v>
      </c>
      <c r="AO3085" t="s">
        <v>2513</v>
      </c>
      <c r="AP3085" t="s">
        <v>2513</v>
      </c>
      <c r="AQ3085" t="s">
        <v>2513</v>
      </c>
      <c r="AR3085" t="s">
        <v>2513</v>
      </c>
      <c r="AS3085" t="s">
        <v>2529</v>
      </c>
      <c r="AT3085" t="s">
        <v>2513</v>
      </c>
      <c r="AU3085">
        <v>45103</v>
      </c>
      <c r="AV3085" t="s">
        <v>2513</v>
      </c>
      <c r="AW3085" t="s">
        <v>2513</v>
      </c>
      <c r="AX3085" t="s">
        <v>2513</v>
      </c>
      <c r="AY3085" t="s">
        <v>2663</v>
      </c>
      <c r="AZ3085" t="s">
        <v>2513</v>
      </c>
      <c r="BA3085" t="s">
        <v>2513</v>
      </c>
      <c r="BB3085" t="s">
        <v>2513</v>
      </c>
    </row>
    <row r="3086" spans="1:54" x14ac:dyDescent="0.45">
      <c r="A3086">
        <v>10006281</v>
      </c>
      <c r="B3086" t="s">
        <v>14371</v>
      </c>
      <c r="C3086" t="s">
        <v>848</v>
      </c>
      <c r="D3086" t="s">
        <v>2489</v>
      </c>
      <c r="E3086" t="s">
        <v>14372</v>
      </c>
      <c r="F3086" t="s">
        <v>14373</v>
      </c>
      <c r="G3086" t="s">
        <v>12016</v>
      </c>
      <c r="H3086" t="s">
        <v>14372</v>
      </c>
      <c r="I3086" t="s">
        <v>2493</v>
      </c>
      <c r="J3086" t="s">
        <v>2494</v>
      </c>
      <c r="K3086" t="s">
        <v>2653</v>
      </c>
      <c r="L3086" t="s">
        <v>2496</v>
      </c>
      <c r="M3086" t="s">
        <v>11162</v>
      </c>
      <c r="N3086" t="s">
        <v>2496</v>
      </c>
      <c r="O3086" t="s">
        <v>2498</v>
      </c>
      <c r="P3086" t="s">
        <v>2655</v>
      </c>
      <c r="Q3086" t="s">
        <v>18</v>
      </c>
      <c r="R3086" t="s">
        <v>2656</v>
      </c>
      <c r="S3086" t="s">
        <v>2657</v>
      </c>
      <c r="T3086" t="s">
        <v>2667</v>
      </c>
      <c r="U3086" t="s">
        <v>17</v>
      </c>
      <c r="V3086" t="s">
        <v>2676</v>
      </c>
      <c r="W3086" t="s">
        <v>323</v>
      </c>
      <c r="X3086" t="s">
        <v>11163</v>
      </c>
      <c r="Y3086" t="s">
        <v>2505</v>
      </c>
      <c r="Z3086" t="s">
        <v>11164</v>
      </c>
      <c r="AA3086" t="s">
        <v>2507</v>
      </c>
      <c r="AB3086" t="s">
        <v>11162</v>
      </c>
      <c r="AC3086" t="s">
        <v>2508</v>
      </c>
      <c r="AD3086">
        <v>2.75</v>
      </c>
      <c r="AE3086">
        <v>2.75</v>
      </c>
      <c r="AF3086" t="s">
        <v>2509</v>
      </c>
      <c r="AG3086">
        <v>1.5660000000000001</v>
      </c>
      <c r="AH3086" t="s">
        <v>2510</v>
      </c>
      <c r="AI3086">
        <v>600</v>
      </c>
      <c r="AJ3086">
        <v>300</v>
      </c>
      <c r="AK3086">
        <v>8.6999999999999993</v>
      </c>
      <c r="AL3086" t="s">
        <v>2511</v>
      </c>
      <c r="AM3086" t="s">
        <v>2513</v>
      </c>
      <c r="AN3086" t="s">
        <v>2513</v>
      </c>
      <c r="AO3086" t="s">
        <v>2513</v>
      </c>
      <c r="AP3086" t="s">
        <v>2513</v>
      </c>
      <c r="AQ3086" t="s">
        <v>2513</v>
      </c>
      <c r="AR3086" t="s">
        <v>2513</v>
      </c>
      <c r="AS3086" t="s">
        <v>2529</v>
      </c>
      <c r="AT3086" t="s">
        <v>2513</v>
      </c>
      <c r="AU3086">
        <v>45103</v>
      </c>
      <c r="AV3086" t="s">
        <v>2513</v>
      </c>
      <c r="AW3086" t="s">
        <v>2513</v>
      </c>
      <c r="AX3086" t="s">
        <v>2513</v>
      </c>
      <c r="AY3086" t="s">
        <v>2663</v>
      </c>
      <c r="AZ3086" t="s">
        <v>2513</v>
      </c>
      <c r="BA3086" t="s">
        <v>2513</v>
      </c>
      <c r="BB3086" t="s">
        <v>2513</v>
      </c>
    </row>
    <row r="3087" spans="1:54" x14ac:dyDescent="0.45">
      <c r="A3087">
        <v>10006282</v>
      </c>
      <c r="B3087" t="s">
        <v>14374</v>
      </c>
      <c r="C3087" t="s">
        <v>1007</v>
      </c>
      <c r="D3087" t="s">
        <v>2489</v>
      </c>
      <c r="E3087" t="s">
        <v>14375</v>
      </c>
      <c r="F3087" t="s">
        <v>14376</v>
      </c>
      <c r="G3087" t="s">
        <v>12016</v>
      </c>
      <c r="H3087" t="s">
        <v>14375</v>
      </c>
      <c r="I3087" t="s">
        <v>2493</v>
      </c>
      <c r="J3087" t="s">
        <v>2494</v>
      </c>
      <c r="K3087" t="s">
        <v>2653</v>
      </c>
      <c r="L3087" t="s">
        <v>2496</v>
      </c>
      <c r="M3087" t="s">
        <v>11162</v>
      </c>
      <c r="N3087" t="s">
        <v>2496</v>
      </c>
      <c r="O3087" t="s">
        <v>2498</v>
      </c>
      <c r="P3087" t="s">
        <v>2655</v>
      </c>
      <c r="Q3087" t="s">
        <v>18</v>
      </c>
      <c r="R3087" t="s">
        <v>2656</v>
      </c>
      <c r="S3087" t="s">
        <v>2657</v>
      </c>
      <c r="T3087" t="s">
        <v>2667</v>
      </c>
      <c r="U3087" t="s">
        <v>17</v>
      </c>
      <c r="V3087" t="s">
        <v>2676</v>
      </c>
      <c r="W3087" t="s">
        <v>323</v>
      </c>
      <c r="X3087" t="s">
        <v>11163</v>
      </c>
      <c r="Y3087" t="s">
        <v>2505</v>
      </c>
      <c r="Z3087" t="s">
        <v>11164</v>
      </c>
      <c r="AA3087" t="s">
        <v>2507</v>
      </c>
      <c r="AB3087" t="s">
        <v>11162</v>
      </c>
      <c r="AC3087" t="s">
        <v>2508</v>
      </c>
      <c r="AD3087">
        <v>2.75</v>
      </c>
      <c r="AE3087">
        <v>2.75</v>
      </c>
      <c r="AF3087" t="s">
        <v>2509</v>
      </c>
      <c r="AG3087">
        <v>1.5660000000000001</v>
      </c>
      <c r="AH3087" t="s">
        <v>2510</v>
      </c>
      <c r="AI3087">
        <v>600</v>
      </c>
      <c r="AJ3087">
        <v>300</v>
      </c>
      <c r="AK3087">
        <v>8.6999999999999993</v>
      </c>
      <c r="AL3087" t="s">
        <v>2511</v>
      </c>
      <c r="AM3087" t="s">
        <v>2513</v>
      </c>
      <c r="AN3087" t="s">
        <v>2513</v>
      </c>
      <c r="AO3087" t="s">
        <v>2513</v>
      </c>
      <c r="AP3087" t="s">
        <v>2513</v>
      </c>
      <c r="AQ3087" t="s">
        <v>2513</v>
      </c>
      <c r="AR3087" t="s">
        <v>2513</v>
      </c>
      <c r="AS3087" t="s">
        <v>2529</v>
      </c>
      <c r="AT3087" t="s">
        <v>2513</v>
      </c>
      <c r="AU3087">
        <v>45103</v>
      </c>
      <c r="AV3087" t="s">
        <v>2513</v>
      </c>
      <c r="AW3087" t="s">
        <v>2513</v>
      </c>
      <c r="AX3087" t="s">
        <v>2513</v>
      </c>
      <c r="AY3087" t="s">
        <v>2663</v>
      </c>
      <c r="AZ3087" t="s">
        <v>2513</v>
      </c>
      <c r="BA3087" t="s">
        <v>2513</v>
      </c>
      <c r="BB3087" t="s">
        <v>2513</v>
      </c>
    </row>
    <row r="3088" spans="1:54" x14ac:dyDescent="0.45">
      <c r="A3088">
        <v>10006283</v>
      </c>
      <c r="B3088" t="s">
        <v>14377</v>
      </c>
      <c r="C3088" t="s">
        <v>67</v>
      </c>
      <c r="D3088" t="s">
        <v>2489</v>
      </c>
      <c r="E3088" t="s">
        <v>14378</v>
      </c>
      <c r="F3088" t="s">
        <v>14379</v>
      </c>
      <c r="G3088" t="s">
        <v>12016</v>
      </c>
      <c r="H3088" t="s">
        <v>14378</v>
      </c>
      <c r="I3088" t="s">
        <v>2493</v>
      </c>
      <c r="J3088" t="s">
        <v>2494</v>
      </c>
      <c r="K3088" t="s">
        <v>2653</v>
      </c>
      <c r="L3088" t="s">
        <v>2496</v>
      </c>
      <c r="M3088" t="s">
        <v>2747</v>
      </c>
      <c r="N3088" t="s">
        <v>2496</v>
      </c>
      <c r="O3088" t="s">
        <v>2498</v>
      </c>
      <c r="P3088" t="s">
        <v>2655</v>
      </c>
      <c r="Q3088" t="s">
        <v>18</v>
      </c>
      <c r="R3088" t="s">
        <v>2656</v>
      </c>
      <c r="S3088" t="s">
        <v>2657</v>
      </c>
      <c r="T3088" t="s">
        <v>2667</v>
      </c>
      <c r="U3088" t="s">
        <v>17</v>
      </c>
      <c r="V3088" t="s">
        <v>2676</v>
      </c>
      <c r="W3088" t="s">
        <v>323</v>
      </c>
      <c r="X3088" t="s">
        <v>2748</v>
      </c>
      <c r="Y3088" t="s">
        <v>2535</v>
      </c>
      <c r="Z3088" t="s">
        <v>2749</v>
      </c>
      <c r="AA3088" t="s">
        <v>2507</v>
      </c>
      <c r="AB3088" t="s">
        <v>2747</v>
      </c>
      <c r="AC3088" t="s">
        <v>2508</v>
      </c>
      <c r="AD3088">
        <v>2.75</v>
      </c>
      <c r="AE3088">
        <v>2.75</v>
      </c>
      <c r="AF3088" t="s">
        <v>2509</v>
      </c>
      <c r="AG3088">
        <v>1.5660000000000001</v>
      </c>
      <c r="AH3088" t="s">
        <v>2510</v>
      </c>
      <c r="AI3088">
        <v>600</v>
      </c>
      <c r="AJ3088">
        <v>300</v>
      </c>
      <c r="AK3088">
        <v>8.6999999999999993</v>
      </c>
      <c r="AL3088" t="s">
        <v>2511</v>
      </c>
      <c r="AM3088" t="s">
        <v>2513</v>
      </c>
      <c r="AN3088" t="s">
        <v>2513</v>
      </c>
      <c r="AO3088" t="s">
        <v>2513</v>
      </c>
      <c r="AP3088" t="s">
        <v>2513</v>
      </c>
      <c r="AQ3088" t="s">
        <v>2513</v>
      </c>
      <c r="AR3088" t="s">
        <v>2513</v>
      </c>
      <c r="AS3088" t="s">
        <v>2529</v>
      </c>
      <c r="AT3088" t="s">
        <v>2513</v>
      </c>
      <c r="AU3088">
        <v>45103</v>
      </c>
      <c r="AV3088" t="s">
        <v>2513</v>
      </c>
      <c r="AW3088" t="s">
        <v>2513</v>
      </c>
      <c r="AX3088" t="s">
        <v>2513</v>
      </c>
      <c r="AY3088" t="s">
        <v>2663</v>
      </c>
      <c r="AZ3088" t="s">
        <v>2513</v>
      </c>
      <c r="BA3088" t="s">
        <v>2513</v>
      </c>
      <c r="BB3088" t="s">
        <v>2513</v>
      </c>
    </row>
    <row r="3089" spans="1:54" x14ac:dyDescent="0.45">
      <c r="A3089">
        <v>10006284</v>
      </c>
      <c r="B3089" t="s">
        <v>14380</v>
      </c>
      <c r="C3089" t="s">
        <v>26582</v>
      </c>
      <c r="D3089" t="s">
        <v>2489</v>
      </c>
      <c r="E3089" t="s">
        <v>14381</v>
      </c>
      <c r="F3089" t="s">
        <v>14382</v>
      </c>
      <c r="G3089" t="s">
        <v>12020</v>
      </c>
      <c r="H3089" t="s">
        <v>14381</v>
      </c>
      <c r="I3089" t="s">
        <v>2493</v>
      </c>
      <c r="J3089" t="s">
        <v>2494</v>
      </c>
      <c r="K3089" t="s">
        <v>2653</v>
      </c>
      <c r="L3089" t="s">
        <v>2496</v>
      </c>
      <c r="M3089" t="s">
        <v>12021</v>
      </c>
      <c r="N3089" t="s">
        <v>2496</v>
      </c>
      <c r="O3089" t="s">
        <v>2498</v>
      </c>
      <c r="P3089" t="s">
        <v>2655</v>
      </c>
      <c r="Q3089" t="s">
        <v>18</v>
      </c>
      <c r="R3089" t="s">
        <v>2656</v>
      </c>
      <c r="S3089" t="s">
        <v>2657</v>
      </c>
      <c r="T3089" t="s">
        <v>2687</v>
      </c>
      <c r="U3089" t="s">
        <v>26</v>
      </c>
      <c r="V3089" t="s">
        <v>2701</v>
      </c>
      <c r="W3089" t="s">
        <v>323</v>
      </c>
      <c r="X3089" t="s">
        <v>12022</v>
      </c>
      <c r="Y3089" t="s">
        <v>2782</v>
      </c>
      <c r="Z3089" t="s">
        <v>12023</v>
      </c>
      <c r="AA3089" t="s">
        <v>2691</v>
      </c>
      <c r="AB3089" t="s">
        <v>12021</v>
      </c>
      <c r="AC3089" t="s">
        <v>2508</v>
      </c>
      <c r="AD3089">
        <v>5.8250000000000002</v>
      </c>
      <c r="AE3089">
        <v>5.8250000000000002</v>
      </c>
      <c r="AF3089" t="s">
        <v>2509</v>
      </c>
      <c r="AG3089">
        <v>3.36</v>
      </c>
      <c r="AH3089" t="s">
        <v>2510</v>
      </c>
      <c r="AI3089">
        <v>800</v>
      </c>
      <c r="AJ3089">
        <v>400</v>
      </c>
      <c r="AK3089">
        <v>10.5</v>
      </c>
      <c r="AL3089" t="s">
        <v>2511</v>
      </c>
      <c r="AM3089" t="s">
        <v>2513</v>
      </c>
      <c r="AN3089" t="s">
        <v>2513</v>
      </c>
      <c r="AO3089" t="s">
        <v>2513</v>
      </c>
      <c r="AP3089" t="s">
        <v>2513</v>
      </c>
      <c r="AQ3089" t="s">
        <v>2513</v>
      </c>
      <c r="AR3089" t="s">
        <v>2513</v>
      </c>
      <c r="AS3089" t="s">
        <v>2529</v>
      </c>
      <c r="AT3089" t="s">
        <v>2513</v>
      </c>
      <c r="AU3089">
        <v>45103</v>
      </c>
      <c r="AV3089" t="s">
        <v>2513</v>
      </c>
      <c r="AW3089" t="s">
        <v>2513</v>
      </c>
      <c r="AX3089" t="s">
        <v>2513</v>
      </c>
      <c r="AY3089" t="s">
        <v>2663</v>
      </c>
      <c r="AZ3089" t="s">
        <v>2513</v>
      </c>
      <c r="BA3089" t="s">
        <v>2513</v>
      </c>
      <c r="BB3089" t="s">
        <v>2513</v>
      </c>
    </row>
    <row r="3090" spans="1:54" x14ac:dyDescent="0.45">
      <c r="A3090">
        <v>10006289</v>
      </c>
      <c r="B3090" t="s">
        <v>14383</v>
      </c>
      <c r="C3090" t="s">
        <v>79</v>
      </c>
      <c r="D3090" t="s">
        <v>2489</v>
      </c>
      <c r="E3090" t="s">
        <v>14384</v>
      </c>
      <c r="F3090" t="s">
        <v>14385</v>
      </c>
      <c r="G3090" t="s">
        <v>12016</v>
      </c>
      <c r="H3090" t="s">
        <v>14384</v>
      </c>
      <c r="I3090" t="s">
        <v>2493</v>
      </c>
      <c r="J3090" t="s">
        <v>2494</v>
      </c>
      <c r="K3090" t="s">
        <v>2653</v>
      </c>
      <c r="L3090" t="s">
        <v>2496</v>
      </c>
      <c r="M3090" t="s">
        <v>2759</v>
      </c>
      <c r="N3090" t="s">
        <v>2496</v>
      </c>
      <c r="O3090" t="s">
        <v>2498</v>
      </c>
      <c r="P3090" t="s">
        <v>2655</v>
      </c>
      <c r="Q3090" t="s">
        <v>18</v>
      </c>
      <c r="R3090" t="s">
        <v>2656</v>
      </c>
      <c r="S3090" t="s">
        <v>2657</v>
      </c>
      <c r="T3090" t="s">
        <v>2687</v>
      </c>
      <c r="U3090" t="s">
        <v>26</v>
      </c>
      <c r="V3090" t="s">
        <v>2701</v>
      </c>
      <c r="W3090" t="s">
        <v>323</v>
      </c>
      <c r="X3090" t="s">
        <v>2760</v>
      </c>
      <c r="Y3090" t="s">
        <v>2505</v>
      </c>
      <c r="Z3090" t="s">
        <v>2761</v>
      </c>
      <c r="AA3090" t="s">
        <v>2691</v>
      </c>
      <c r="AB3090" t="s">
        <v>2759</v>
      </c>
      <c r="AC3090" t="s">
        <v>2508</v>
      </c>
      <c r="AD3090">
        <v>5.8250000000000002</v>
      </c>
      <c r="AE3090">
        <v>5.8250000000000002</v>
      </c>
      <c r="AF3090" t="s">
        <v>2509</v>
      </c>
      <c r="AG3090">
        <v>3.36</v>
      </c>
      <c r="AH3090" t="s">
        <v>2510</v>
      </c>
      <c r="AI3090">
        <v>800</v>
      </c>
      <c r="AJ3090">
        <v>400</v>
      </c>
      <c r="AK3090">
        <v>10.5</v>
      </c>
      <c r="AL3090" t="s">
        <v>2511</v>
      </c>
      <c r="AM3090" t="s">
        <v>2513</v>
      </c>
      <c r="AN3090" t="s">
        <v>2513</v>
      </c>
      <c r="AO3090" t="s">
        <v>2513</v>
      </c>
      <c r="AP3090" t="s">
        <v>2513</v>
      </c>
      <c r="AQ3090" t="s">
        <v>2513</v>
      </c>
      <c r="AR3090" t="s">
        <v>2513</v>
      </c>
      <c r="AS3090" t="s">
        <v>2529</v>
      </c>
      <c r="AT3090" t="s">
        <v>2513</v>
      </c>
      <c r="AU3090">
        <v>45103</v>
      </c>
      <c r="AV3090" t="s">
        <v>2513</v>
      </c>
      <c r="AW3090" t="s">
        <v>2513</v>
      </c>
      <c r="AX3090" t="s">
        <v>2513</v>
      </c>
      <c r="AY3090" t="s">
        <v>2663</v>
      </c>
      <c r="AZ3090" t="s">
        <v>2513</v>
      </c>
      <c r="BA3090" t="s">
        <v>2513</v>
      </c>
      <c r="BB3090" t="s">
        <v>2513</v>
      </c>
    </row>
    <row r="3091" spans="1:54" x14ac:dyDescent="0.45">
      <c r="A3091">
        <v>10006290</v>
      </c>
      <c r="B3091" t="s">
        <v>14386</v>
      </c>
      <c r="C3091" t="s">
        <v>1498</v>
      </c>
      <c r="D3091" t="s">
        <v>2489</v>
      </c>
      <c r="E3091" t="s">
        <v>14387</v>
      </c>
      <c r="F3091" t="s">
        <v>14388</v>
      </c>
      <c r="G3091" t="s">
        <v>12016</v>
      </c>
      <c r="H3091" t="s">
        <v>14387</v>
      </c>
      <c r="I3091" t="s">
        <v>2493</v>
      </c>
      <c r="J3091" t="s">
        <v>2494</v>
      </c>
      <c r="K3091" t="s">
        <v>2653</v>
      </c>
      <c r="L3091" t="s">
        <v>2496</v>
      </c>
      <c r="M3091" t="s">
        <v>2759</v>
      </c>
      <c r="N3091" t="s">
        <v>2496</v>
      </c>
      <c r="O3091" t="s">
        <v>2498</v>
      </c>
      <c r="P3091" t="s">
        <v>2655</v>
      </c>
      <c r="Q3091" t="s">
        <v>18</v>
      </c>
      <c r="R3091" t="s">
        <v>2656</v>
      </c>
      <c r="S3091" t="s">
        <v>2657</v>
      </c>
      <c r="T3091" t="s">
        <v>2687</v>
      </c>
      <c r="U3091" t="s">
        <v>26</v>
      </c>
      <c r="V3091" t="s">
        <v>2701</v>
      </c>
      <c r="W3091" t="s">
        <v>323</v>
      </c>
      <c r="X3091" t="s">
        <v>2760</v>
      </c>
      <c r="Y3091" t="s">
        <v>2505</v>
      </c>
      <c r="Z3091" t="s">
        <v>2761</v>
      </c>
      <c r="AA3091" t="s">
        <v>2691</v>
      </c>
      <c r="AB3091" t="s">
        <v>2759</v>
      </c>
      <c r="AC3091" t="s">
        <v>2508</v>
      </c>
      <c r="AD3091">
        <v>5.8250000000000002</v>
      </c>
      <c r="AE3091">
        <v>5.8250000000000002</v>
      </c>
      <c r="AF3091" t="s">
        <v>2509</v>
      </c>
      <c r="AG3091">
        <v>3.36</v>
      </c>
      <c r="AH3091" t="s">
        <v>2510</v>
      </c>
      <c r="AI3091">
        <v>800</v>
      </c>
      <c r="AJ3091">
        <v>400</v>
      </c>
      <c r="AK3091">
        <v>10.5</v>
      </c>
      <c r="AL3091" t="s">
        <v>2511</v>
      </c>
      <c r="AM3091" t="s">
        <v>2513</v>
      </c>
      <c r="AN3091" t="s">
        <v>2513</v>
      </c>
      <c r="AO3091" t="s">
        <v>2513</v>
      </c>
      <c r="AP3091" t="s">
        <v>2513</v>
      </c>
      <c r="AQ3091" t="s">
        <v>2513</v>
      </c>
      <c r="AR3091" t="s">
        <v>2513</v>
      </c>
      <c r="AS3091" t="s">
        <v>2529</v>
      </c>
      <c r="AT3091" t="s">
        <v>2513</v>
      </c>
      <c r="AU3091">
        <v>45103</v>
      </c>
      <c r="AV3091" t="s">
        <v>2513</v>
      </c>
      <c r="AW3091" t="s">
        <v>2513</v>
      </c>
      <c r="AX3091" t="s">
        <v>2513</v>
      </c>
      <c r="AY3091" t="s">
        <v>2663</v>
      </c>
      <c r="AZ3091" t="s">
        <v>2513</v>
      </c>
      <c r="BA3091" t="s">
        <v>2513</v>
      </c>
      <c r="BB3091" t="s">
        <v>2513</v>
      </c>
    </row>
    <row r="3092" spans="1:54" x14ac:dyDescent="0.45">
      <c r="A3092">
        <v>10006291</v>
      </c>
      <c r="B3092" t="s">
        <v>14389</v>
      </c>
      <c r="C3092" t="s">
        <v>80</v>
      </c>
      <c r="D3092" t="s">
        <v>2489</v>
      </c>
      <c r="E3092" t="s">
        <v>14390</v>
      </c>
      <c r="F3092" t="s">
        <v>14391</v>
      </c>
      <c r="G3092" t="s">
        <v>12016</v>
      </c>
      <c r="H3092" t="s">
        <v>14390</v>
      </c>
      <c r="I3092" t="s">
        <v>2493</v>
      </c>
      <c r="J3092" t="s">
        <v>2494</v>
      </c>
      <c r="K3092" t="s">
        <v>2653</v>
      </c>
      <c r="L3092" t="s">
        <v>2496</v>
      </c>
      <c r="M3092" t="s">
        <v>2759</v>
      </c>
      <c r="N3092" t="s">
        <v>2496</v>
      </c>
      <c r="O3092" t="s">
        <v>2498</v>
      </c>
      <c r="P3092" t="s">
        <v>2655</v>
      </c>
      <c r="Q3092" t="s">
        <v>18</v>
      </c>
      <c r="R3092" t="s">
        <v>2656</v>
      </c>
      <c r="S3092" t="s">
        <v>2657</v>
      </c>
      <c r="T3092" t="s">
        <v>2687</v>
      </c>
      <c r="U3092" t="s">
        <v>26</v>
      </c>
      <c r="V3092" t="s">
        <v>2701</v>
      </c>
      <c r="W3092" t="s">
        <v>323</v>
      </c>
      <c r="X3092" t="s">
        <v>2760</v>
      </c>
      <c r="Y3092" t="s">
        <v>2505</v>
      </c>
      <c r="Z3092" t="s">
        <v>2761</v>
      </c>
      <c r="AA3092" t="s">
        <v>2691</v>
      </c>
      <c r="AB3092" t="s">
        <v>2759</v>
      </c>
      <c r="AC3092" t="s">
        <v>2508</v>
      </c>
      <c r="AD3092">
        <v>5.8250000000000002</v>
      </c>
      <c r="AE3092">
        <v>5.8250000000000002</v>
      </c>
      <c r="AF3092" t="s">
        <v>2509</v>
      </c>
      <c r="AG3092">
        <v>3.36</v>
      </c>
      <c r="AH3092" t="s">
        <v>2510</v>
      </c>
      <c r="AI3092">
        <v>800</v>
      </c>
      <c r="AJ3092">
        <v>400</v>
      </c>
      <c r="AK3092">
        <v>10.5</v>
      </c>
      <c r="AL3092" t="s">
        <v>2511</v>
      </c>
      <c r="AM3092" t="s">
        <v>2513</v>
      </c>
      <c r="AN3092" t="s">
        <v>2513</v>
      </c>
      <c r="AO3092" t="s">
        <v>2513</v>
      </c>
      <c r="AP3092" t="s">
        <v>2513</v>
      </c>
      <c r="AQ3092" t="s">
        <v>2513</v>
      </c>
      <c r="AR3092" t="s">
        <v>2513</v>
      </c>
      <c r="AS3092" t="s">
        <v>2529</v>
      </c>
      <c r="AT3092" t="s">
        <v>2513</v>
      </c>
      <c r="AU3092">
        <v>45103</v>
      </c>
      <c r="AV3092" t="s">
        <v>2513</v>
      </c>
      <c r="AW3092" t="s">
        <v>2513</v>
      </c>
      <c r="AX3092" t="s">
        <v>2513</v>
      </c>
      <c r="AY3092" t="s">
        <v>2663</v>
      </c>
      <c r="AZ3092" t="s">
        <v>2513</v>
      </c>
      <c r="BA3092" t="s">
        <v>2513</v>
      </c>
      <c r="BB3092" t="s">
        <v>2513</v>
      </c>
    </row>
    <row r="3093" spans="1:54" x14ac:dyDescent="0.45">
      <c r="A3093">
        <v>10006309</v>
      </c>
      <c r="B3093" t="s">
        <v>14392</v>
      </c>
      <c r="C3093" t="s">
        <v>344</v>
      </c>
      <c r="D3093" t="s">
        <v>2489</v>
      </c>
      <c r="E3093" t="s">
        <v>14393</v>
      </c>
      <c r="F3093" t="s">
        <v>14394</v>
      </c>
      <c r="G3093" t="s">
        <v>14395</v>
      </c>
      <c r="H3093" t="s">
        <v>14393</v>
      </c>
      <c r="I3093" t="s">
        <v>2493</v>
      </c>
      <c r="J3093" t="s">
        <v>2494</v>
      </c>
      <c r="K3093" t="s">
        <v>2653</v>
      </c>
      <c r="L3093" t="s">
        <v>2496</v>
      </c>
      <c r="M3093" t="s">
        <v>14396</v>
      </c>
      <c r="N3093" t="s">
        <v>2496</v>
      </c>
      <c r="O3093" t="s">
        <v>2498</v>
      </c>
      <c r="P3093" t="s">
        <v>2655</v>
      </c>
      <c r="Q3093" t="s">
        <v>18</v>
      </c>
      <c r="R3093" t="s">
        <v>2656</v>
      </c>
      <c r="S3093" t="s">
        <v>2657</v>
      </c>
      <c r="T3093" t="s">
        <v>2658</v>
      </c>
      <c r="U3093" t="s">
        <v>298</v>
      </c>
      <c r="V3093" t="s">
        <v>2730</v>
      </c>
      <c r="W3093" t="s">
        <v>260</v>
      </c>
      <c r="X3093" t="s">
        <v>2731</v>
      </c>
      <c r="Y3093" t="s">
        <v>2732</v>
      </c>
      <c r="Z3093" t="s">
        <v>2733</v>
      </c>
      <c r="AA3093" t="s">
        <v>2507</v>
      </c>
      <c r="AB3093" t="s">
        <v>14396</v>
      </c>
      <c r="AC3093" t="s">
        <v>2508</v>
      </c>
      <c r="AD3093">
        <v>0.308</v>
      </c>
      <c r="AE3093">
        <v>0.308</v>
      </c>
      <c r="AF3093" t="s">
        <v>2509</v>
      </c>
      <c r="AG3093">
        <v>0.16</v>
      </c>
      <c r="AH3093" t="s">
        <v>2510</v>
      </c>
      <c r="AI3093">
        <v>200</v>
      </c>
      <c r="AJ3093">
        <v>100</v>
      </c>
      <c r="AK3093">
        <v>8</v>
      </c>
      <c r="AL3093" t="s">
        <v>2511</v>
      </c>
      <c r="AM3093" t="s">
        <v>2513</v>
      </c>
      <c r="AN3093" t="s">
        <v>2513</v>
      </c>
      <c r="AO3093" t="s">
        <v>2513</v>
      </c>
      <c r="AP3093" t="s">
        <v>2513</v>
      </c>
      <c r="AQ3093" t="s">
        <v>2513</v>
      </c>
      <c r="AR3093" t="s">
        <v>2513</v>
      </c>
      <c r="AS3093" t="s">
        <v>2529</v>
      </c>
      <c r="AT3093" t="s">
        <v>2513</v>
      </c>
      <c r="AU3093">
        <v>45112</v>
      </c>
      <c r="AV3093" t="s">
        <v>2513</v>
      </c>
      <c r="AW3093" t="s">
        <v>2513</v>
      </c>
      <c r="AX3093" t="s">
        <v>2513</v>
      </c>
      <c r="AY3093" t="s">
        <v>2663</v>
      </c>
      <c r="AZ3093" t="s">
        <v>2513</v>
      </c>
      <c r="BA3093" t="s">
        <v>2513</v>
      </c>
      <c r="BB3093" t="s">
        <v>2513</v>
      </c>
    </row>
    <row r="3094" spans="1:54" x14ac:dyDescent="0.45">
      <c r="A3094">
        <v>10006310</v>
      </c>
      <c r="B3094" t="s">
        <v>14397</v>
      </c>
      <c r="C3094" t="s">
        <v>307</v>
      </c>
      <c r="D3094" t="s">
        <v>2489</v>
      </c>
      <c r="E3094" t="s">
        <v>14398</v>
      </c>
      <c r="F3094" t="s">
        <v>14399</v>
      </c>
      <c r="G3094" t="s">
        <v>14395</v>
      </c>
      <c r="H3094" t="s">
        <v>14398</v>
      </c>
      <c r="I3094" t="s">
        <v>2493</v>
      </c>
      <c r="J3094" t="s">
        <v>2494</v>
      </c>
      <c r="K3094" t="s">
        <v>2653</v>
      </c>
      <c r="L3094" t="s">
        <v>2496</v>
      </c>
      <c r="M3094" t="s">
        <v>14400</v>
      </c>
      <c r="N3094" t="s">
        <v>2496</v>
      </c>
      <c r="O3094" t="s">
        <v>2498</v>
      </c>
      <c r="P3094" t="s">
        <v>2655</v>
      </c>
      <c r="Q3094" t="s">
        <v>18</v>
      </c>
      <c r="R3094" t="s">
        <v>2656</v>
      </c>
      <c r="S3094" t="s">
        <v>2657</v>
      </c>
      <c r="T3094" t="s">
        <v>2658</v>
      </c>
      <c r="U3094" t="s">
        <v>298</v>
      </c>
      <c r="V3094" t="s">
        <v>2730</v>
      </c>
      <c r="W3094" t="s">
        <v>260</v>
      </c>
      <c r="X3094" t="s">
        <v>14401</v>
      </c>
      <c r="Y3094" t="s">
        <v>2609</v>
      </c>
      <c r="Z3094" t="s">
        <v>14402</v>
      </c>
      <c r="AA3094" t="s">
        <v>2507</v>
      </c>
      <c r="AB3094" t="s">
        <v>14400</v>
      </c>
      <c r="AC3094" t="s">
        <v>2508</v>
      </c>
      <c r="AD3094">
        <v>0.308</v>
      </c>
      <c r="AE3094">
        <v>0.308</v>
      </c>
      <c r="AF3094" t="s">
        <v>2509</v>
      </c>
      <c r="AG3094">
        <v>0.16</v>
      </c>
      <c r="AH3094" t="s">
        <v>2510</v>
      </c>
      <c r="AI3094">
        <v>200</v>
      </c>
      <c r="AJ3094">
        <v>100</v>
      </c>
      <c r="AK3094">
        <v>8</v>
      </c>
      <c r="AL3094" t="s">
        <v>2511</v>
      </c>
      <c r="AM3094" t="s">
        <v>2513</v>
      </c>
      <c r="AN3094" t="s">
        <v>2513</v>
      </c>
      <c r="AO3094" t="s">
        <v>2513</v>
      </c>
      <c r="AP3094" t="s">
        <v>2513</v>
      </c>
      <c r="AQ3094" t="s">
        <v>2513</v>
      </c>
      <c r="AR3094" t="s">
        <v>2513</v>
      </c>
      <c r="AS3094" t="s">
        <v>2529</v>
      </c>
      <c r="AT3094" t="s">
        <v>2513</v>
      </c>
      <c r="AU3094">
        <v>45112</v>
      </c>
      <c r="AV3094" t="s">
        <v>2513</v>
      </c>
      <c r="AW3094" t="s">
        <v>2513</v>
      </c>
      <c r="AX3094" t="s">
        <v>2513</v>
      </c>
      <c r="AY3094" t="s">
        <v>2663</v>
      </c>
      <c r="AZ3094" t="s">
        <v>2513</v>
      </c>
      <c r="BA3094" t="s">
        <v>2513</v>
      </c>
      <c r="BB3094" t="s">
        <v>2513</v>
      </c>
    </row>
    <row r="3095" spans="1:54" x14ac:dyDescent="0.45">
      <c r="A3095">
        <v>10006311</v>
      </c>
      <c r="B3095" t="s">
        <v>14403</v>
      </c>
      <c r="C3095" t="s">
        <v>26583</v>
      </c>
      <c r="D3095" t="s">
        <v>2489</v>
      </c>
      <c r="E3095" t="s">
        <v>14404</v>
      </c>
      <c r="F3095" t="s">
        <v>14405</v>
      </c>
      <c r="G3095" t="s">
        <v>14395</v>
      </c>
      <c r="H3095" t="s">
        <v>14404</v>
      </c>
      <c r="I3095" t="s">
        <v>2493</v>
      </c>
      <c r="J3095" t="s">
        <v>2494</v>
      </c>
      <c r="K3095" t="s">
        <v>2653</v>
      </c>
      <c r="L3095" t="s">
        <v>2496</v>
      </c>
      <c r="M3095" t="s">
        <v>14406</v>
      </c>
      <c r="N3095" t="s">
        <v>2496</v>
      </c>
      <c r="O3095" t="s">
        <v>2498</v>
      </c>
      <c r="P3095" t="s">
        <v>2655</v>
      </c>
      <c r="Q3095" t="s">
        <v>18</v>
      </c>
      <c r="R3095" t="s">
        <v>2656</v>
      </c>
      <c r="S3095" t="s">
        <v>2657</v>
      </c>
      <c r="T3095" t="s">
        <v>2658</v>
      </c>
      <c r="U3095" t="s">
        <v>298</v>
      </c>
      <c r="V3095" t="s">
        <v>2730</v>
      </c>
      <c r="W3095" t="s">
        <v>260</v>
      </c>
      <c r="X3095" t="s">
        <v>14407</v>
      </c>
      <c r="Y3095" t="s">
        <v>2782</v>
      </c>
      <c r="Z3095" t="s">
        <v>14408</v>
      </c>
      <c r="AA3095" t="s">
        <v>2507</v>
      </c>
      <c r="AB3095" t="s">
        <v>14406</v>
      </c>
      <c r="AC3095" t="s">
        <v>2508</v>
      </c>
      <c r="AD3095">
        <v>0.308</v>
      </c>
      <c r="AE3095">
        <v>0.308</v>
      </c>
      <c r="AF3095" t="s">
        <v>2509</v>
      </c>
      <c r="AG3095">
        <v>0.16</v>
      </c>
      <c r="AH3095" t="s">
        <v>2510</v>
      </c>
      <c r="AI3095">
        <v>200</v>
      </c>
      <c r="AJ3095">
        <v>100</v>
      </c>
      <c r="AK3095">
        <v>8</v>
      </c>
      <c r="AL3095" t="s">
        <v>2511</v>
      </c>
      <c r="AM3095" t="s">
        <v>2513</v>
      </c>
      <c r="AN3095" t="s">
        <v>2513</v>
      </c>
      <c r="AO3095" t="s">
        <v>2513</v>
      </c>
      <c r="AP3095" t="s">
        <v>2513</v>
      </c>
      <c r="AQ3095" t="s">
        <v>2513</v>
      </c>
      <c r="AR3095" t="s">
        <v>2513</v>
      </c>
      <c r="AS3095" t="s">
        <v>2529</v>
      </c>
      <c r="AT3095" t="s">
        <v>2513</v>
      </c>
      <c r="AU3095">
        <v>45112</v>
      </c>
      <c r="AV3095" t="s">
        <v>2513</v>
      </c>
      <c r="AW3095" t="s">
        <v>2513</v>
      </c>
      <c r="AX3095" t="s">
        <v>2513</v>
      </c>
      <c r="AY3095" t="s">
        <v>2663</v>
      </c>
      <c r="AZ3095" t="s">
        <v>2513</v>
      </c>
      <c r="BA3095" t="s">
        <v>2513</v>
      </c>
      <c r="BB3095" t="s">
        <v>2513</v>
      </c>
    </row>
    <row r="3096" spans="1:54" x14ac:dyDescent="0.45">
      <c r="A3096">
        <v>10006312</v>
      </c>
      <c r="B3096" t="s">
        <v>14409</v>
      </c>
      <c r="C3096" t="s">
        <v>304</v>
      </c>
      <c r="D3096" t="s">
        <v>2489</v>
      </c>
      <c r="E3096" t="s">
        <v>14410</v>
      </c>
      <c r="F3096" t="s">
        <v>14411</v>
      </c>
      <c r="G3096" t="s">
        <v>14395</v>
      </c>
      <c r="H3096" t="s">
        <v>14410</v>
      </c>
      <c r="I3096" t="s">
        <v>2493</v>
      </c>
      <c r="J3096" t="s">
        <v>2494</v>
      </c>
      <c r="K3096" t="s">
        <v>2653</v>
      </c>
      <c r="L3096" t="s">
        <v>2496</v>
      </c>
      <c r="M3096" t="s">
        <v>14400</v>
      </c>
      <c r="N3096" t="s">
        <v>2496</v>
      </c>
      <c r="O3096" t="s">
        <v>2498</v>
      </c>
      <c r="P3096" t="s">
        <v>2655</v>
      </c>
      <c r="Q3096" t="s">
        <v>18</v>
      </c>
      <c r="R3096" t="s">
        <v>2656</v>
      </c>
      <c r="S3096" t="s">
        <v>2657</v>
      </c>
      <c r="T3096" t="s">
        <v>2658</v>
      </c>
      <c r="U3096" t="s">
        <v>298</v>
      </c>
      <c r="V3096" t="s">
        <v>2730</v>
      </c>
      <c r="W3096" t="s">
        <v>260</v>
      </c>
      <c r="X3096" t="s">
        <v>14401</v>
      </c>
      <c r="Y3096" t="s">
        <v>2609</v>
      </c>
      <c r="Z3096" t="s">
        <v>14402</v>
      </c>
      <c r="AA3096" t="s">
        <v>2507</v>
      </c>
      <c r="AB3096" t="s">
        <v>14400</v>
      </c>
      <c r="AC3096" t="s">
        <v>2508</v>
      </c>
      <c r="AD3096">
        <v>0.308</v>
      </c>
      <c r="AE3096">
        <v>0.308</v>
      </c>
      <c r="AF3096" t="s">
        <v>2509</v>
      </c>
      <c r="AG3096">
        <v>0.16</v>
      </c>
      <c r="AH3096" t="s">
        <v>2510</v>
      </c>
      <c r="AI3096">
        <v>200</v>
      </c>
      <c r="AJ3096">
        <v>100</v>
      </c>
      <c r="AK3096">
        <v>8</v>
      </c>
      <c r="AL3096" t="s">
        <v>2511</v>
      </c>
      <c r="AM3096" t="s">
        <v>2513</v>
      </c>
      <c r="AN3096" t="s">
        <v>2513</v>
      </c>
      <c r="AO3096" t="s">
        <v>2513</v>
      </c>
      <c r="AP3096" t="s">
        <v>2513</v>
      </c>
      <c r="AQ3096" t="s">
        <v>2513</v>
      </c>
      <c r="AR3096" t="s">
        <v>2513</v>
      </c>
      <c r="AS3096" t="s">
        <v>2529</v>
      </c>
      <c r="AT3096" t="s">
        <v>2513</v>
      </c>
      <c r="AU3096">
        <v>45112</v>
      </c>
      <c r="AV3096" t="s">
        <v>2513</v>
      </c>
      <c r="AW3096" t="s">
        <v>2513</v>
      </c>
      <c r="AX3096" t="s">
        <v>2513</v>
      </c>
      <c r="AY3096" t="s">
        <v>2663</v>
      </c>
      <c r="AZ3096" t="s">
        <v>2513</v>
      </c>
      <c r="BA3096" t="s">
        <v>2513</v>
      </c>
      <c r="BB3096" t="s">
        <v>2513</v>
      </c>
    </row>
    <row r="3097" spans="1:54" x14ac:dyDescent="0.45">
      <c r="A3097">
        <v>10006313</v>
      </c>
      <c r="B3097" t="s">
        <v>14412</v>
      </c>
      <c r="C3097" t="s">
        <v>347</v>
      </c>
      <c r="D3097" t="s">
        <v>2489</v>
      </c>
      <c r="E3097" t="s">
        <v>14413</v>
      </c>
      <c r="F3097" t="s">
        <v>14414</v>
      </c>
      <c r="G3097" t="s">
        <v>14395</v>
      </c>
      <c r="H3097" t="s">
        <v>14413</v>
      </c>
      <c r="I3097" t="s">
        <v>2493</v>
      </c>
      <c r="J3097" t="s">
        <v>2494</v>
      </c>
      <c r="K3097" t="s">
        <v>2653</v>
      </c>
      <c r="L3097" t="s">
        <v>2496</v>
      </c>
      <c r="M3097" t="s">
        <v>11004</v>
      </c>
      <c r="N3097" t="s">
        <v>2496</v>
      </c>
      <c r="O3097" t="s">
        <v>2498</v>
      </c>
      <c r="P3097" t="s">
        <v>2655</v>
      </c>
      <c r="Q3097" t="s">
        <v>18</v>
      </c>
      <c r="R3097" t="s">
        <v>2656</v>
      </c>
      <c r="S3097" t="s">
        <v>2657</v>
      </c>
      <c r="T3097" t="s">
        <v>2658</v>
      </c>
      <c r="U3097" t="s">
        <v>298</v>
      </c>
      <c r="V3097" t="s">
        <v>2730</v>
      </c>
      <c r="W3097" t="s">
        <v>260</v>
      </c>
      <c r="X3097" t="s">
        <v>11005</v>
      </c>
      <c r="Y3097" t="s">
        <v>2525</v>
      </c>
      <c r="Z3097" t="s">
        <v>11006</v>
      </c>
      <c r="AA3097" t="s">
        <v>2507</v>
      </c>
      <c r="AB3097" t="s">
        <v>11004</v>
      </c>
      <c r="AC3097" t="s">
        <v>2508</v>
      </c>
      <c r="AD3097">
        <v>0.308</v>
      </c>
      <c r="AE3097">
        <v>0.308</v>
      </c>
      <c r="AF3097" t="s">
        <v>2509</v>
      </c>
      <c r="AG3097">
        <v>0.16</v>
      </c>
      <c r="AH3097" t="s">
        <v>2510</v>
      </c>
      <c r="AI3097">
        <v>200</v>
      </c>
      <c r="AJ3097">
        <v>100</v>
      </c>
      <c r="AK3097">
        <v>8</v>
      </c>
      <c r="AL3097" t="s">
        <v>2511</v>
      </c>
      <c r="AM3097" t="s">
        <v>2513</v>
      </c>
      <c r="AN3097" t="s">
        <v>2513</v>
      </c>
      <c r="AO3097" t="s">
        <v>2513</v>
      </c>
      <c r="AP3097" t="s">
        <v>2513</v>
      </c>
      <c r="AQ3097" t="s">
        <v>2513</v>
      </c>
      <c r="AR3097" t="s">
        <v>2513</v>
      </c>
      <c r="AS3097" t="s">
        <v>2529</v>
      </c>
      <c r="AT3097" t="s">
        <v>2513</v>
      </c>
      <c r="AU3097">
        <v>45112</v>
      </c>
      <c r="AV3097" t="s">
        <v>2513</v>
      </c>
      <c r="AW3097" t="s">
        <v>2513</v>
      </c>
      <c r="AX3097" t="s">
        <v>2513</v>
      </c>
      <c r="AY3097" t="s">
        <v>2663</v>
      </c>
      <c r="AZ3097" t="s">
        <v>2513</v>
      </c>
      <c r="BA3097" t="s">
        <v>2513</v>
      </c>
      <c r="BB3097" t="s">
        <v>2513</v>
      </c>
    </row>
    <row r="3098" spans="1:54" x14ac:dyDescent="0.45">
      <c r="A3098">
        <v>10006445</v>
      </c>
      <c r="B3098" t="s">
        <v>14415</v>
      </c>
      <c r="C3098" t="s">
        <v>400</v>
      </c>
      <c r="D3098" t="s">
        <v>2489</v>
      </c>
      <c r="E3098" t="s">
        <v>14416</v>
      </c>
      <c r="F3098" t="s">
        <v>14417</v>
      </c>
      <c r="G3098" t="s">
        <v>14418</v>
      </c>
      <c r="H3098" t="s">
        <v>14416</v>
      </c>
      <c r="I3098" t="s">
        <v>2493</v>
      </c>
      <c r="J3098" t="s">
        <v>2494</v>
      </c>
      <c r="K3098" t="s">
        <v>2495</v>
      </c>
      <c r="L3098" t="s">
        <v>2496</v>
      </c>
      <c r="M3098" t="s">
        <v>13243</v>
      </c>
      <c r="N3098" t="s">
        <v>2496</v>
      </c>
      <c r="O3098" t="s">
        <v>2498</v>
      </c>
      <c r="P3098" t="s">
        <v>2499</v>
      </c>
      <c r="Q3098" t="s">
        <v>33</v>
      </c>
      <c r="R3098" t="s">
        <v>2500</v>
      </c>
      <c r="S3098" t="s">
        <v>2501</v>
      </c>
      <c r="T3098" t="s">
        <v>11199</v>
      </c>
      <c r="U3098" t="s">
        <v>373</v>
      </c>
      <c r="V3098" t="s">
        <v>11200</v>
      </c>
      <c r="W3098" t="s">
        <v>260</v>
      </c>
      <c r="X3098" t="s">
        <v>13244</v>
      </c>
      <c r="Y3098" t="s">
        <v>2525</v>
      </c>
      <c r="Z3098" t="s">
        <v>13245</v>
      </c>
      <c r="AA3098" t="s">
        <v>2507</v>
      </c>
      <c r="AB3098" t="s">
        <v>13243</v>
      </c>
      <c r="AC3098" t="s">
        <v>2508</v>
      </c>
      <c r="AD3098">
        <v>0.86399999999999999</v>
      </c>
      <c r="AE3098">
        <v>0.86399999999999999</v>
      </c>
      <c r="AF3098" t="s">
        <v>2509</v>
      </c>
      <c r="AG3098">
        <v>0.40500000000000003</v>
      </c>
      <c r="AH3098" t="s">
        <v>2510</v>
      </c>
      <c r="AI3098">
        <v>300</v>
      </c>
      <c r="AJ3098">
        <v>150</v>
      </c>
      <c r="AK3098">
        <v>9</v>
      </c>
      <c r="AL3098" t="s">
        <v>2511</v>
      </c>
      <c r="AM3098" t="s">
        <v>2513</v>
      </c>
      <c r="AN3098" t="s">
        <v>2513</v>
      </c>
      <c r="AO3098" t="s">
        <v>2513</v>
      </c>
      <c r="AP3098" t="s">
        <v>2513</v>
      </c>
      <c r="AQ3098" t="s">
        <v>2513</v>
      </c>
      <c r="AR3098" t="s">
        <v>2513</v>
      </c>
      <c r="AS3098" t="s">
        <v>2529</v>
      </c>
      <c r="AT3098" t="s">
        <v>2513</v>
      </c>
      <c r="AU3098">
        <v>45184</v>
      </c>
      <c r="AV3098" t="s">
        <v>2513</v>
      </c>
      <c r="AW3098" t="s">
        <v>2513</v>
      </c>
      <c r="AX3098" t="s">
        <v>2513</v>
      </c>
      <c r="AY3098" t="s">
        <v>2517</v>
      </c>
      <c r="AZ3098" t="s">
        <v>2513</v>
      </c>
      <c r="BA3098" t="s">
        <v>2513</v>
      </c>
      <c r="BB3098" t="s">
        <v>2513</v>
      </c>
    </row>
    <row r="3099" spans="1:54" x14ac:dyDescent="0.45">
      <c r="A3099">
        <v>10006446</v>
      </c>
      <c r="B3099" t="s">
        <v>14419</v>
      </c>
      <c r="C3099" t="s">
        <v>403</v>
      </c>
      <c r="D3099" t="s">
        <v>2489</v>
      </c>
      <c r="E3099" t="s">
        <v>14420</v>
      </c>
      <c r="F3099" t="s">
        <v>14421</v>
      </c>
      <c r="G3099" t="s">
        <v>14418</v>
      </c>
      <c r="H3099" t="s">
        <v>14420</v>
      </c>
      <c r="I3099" t="s">
        <v>2493</v>
      </c>
      <c r="J3099" t="s">
        <v>2494</v>
      </c>
      <c r="K3099" t="s">
        <v>2495</v>
      </c>
      <c r="L3099" t="s">
        <v>2496</v>
      </c>
      <c r="M3099" t="s">
        <v>11209</v>
      </c>
      <c r="N3099" t="s">
        <v>2496</v>
      </c>
      <c r="O3099" t="s">
        <v>2498</v>
      </c>
      <c r="P3099" t="s">
        <v>2499</v>
      </c>
      <c r="Q3099" t="s">
        <v>33</v>
      </c>
      <c r="R3099" t="s">
        <v>2500</v>
      </c>
      <c r="S3099" t="s">
        <v>2501</v>
      </c>
      <c r="T3099" t="s">
        <v>11199</v>
      </c>
      <c r="U3099" t="s">
        <v>373</v>
      </c>
      <c r="V3099" t="s">
        <v>11200</v>
      </c>
      <c r="W3099" t="s">
        <v>260</v>
      </c>
      <c r="X3099" t="s">
        <v>11210</v>
      </c>
      <c r="Y3099" t="s">
        <v>2505</v>
      </c>
      <c r="Z3099" t="s">
        <v>11211</v>
      </c>
      <c r="AA3099" t="s">
        <v>2507</v>
      </c>
      <c r="AB3099" t="s">
        <v>11209</v>
      </c>
      <c r="AC3099" t="s">
        <v>2508</v>
      </c>
      <c r="AD3099">
        <v>0.86399999999999999</v>
      </c>
      <c r="AE3099">
        <v>0.86399999999999999</v>
      </c>
      <c r="AF3099" t="s">
        <v>2509</v>
      </c>
      <c r="AG3099">
        <v>0.40500000000000003</v>
      </c>
      <c r="AH3099" t="s">
        <v>2510</v>
      </c>
      <c r="AI3099">
        <v>300</v>
      </c>
      <c r="AJ3099">
        <v>150</v>
      </c>
      <c r="AK3099">
        <v>9</v>
      </c>
      <c r="AL3099" t="s">
        <v>2511</v>
      </c>
      <c r="AM3099" t="s">
        <v>2513</v>
      </c>
      <c r="AN3099" t="s">
        <v>2513</v>
      </c>
      <c r="AO3099" t="s">
        <v>2513</v>
      </c>
      <c r="AP3099" t="s">
        <v>2513</v>
      </c>
      <c r="AQ3099" t="s">
        <v>2513</v>
      </c>
      <c r="AR3099" t="s">
        <v>2513</v>
      </c>
      <c r="AS3099" t="s">
        <v>2529</v>
      </c>
      <c r="AT3099" t="s">
        <v>2513</v>
      </c>
      <c r="AU3099">
        <v>45184</v>
      </c>
      <c r="AV3099" t="s">
        <v>2513</v>
      </c>
      <c r="AW3099" t="s">
        <v>2513</v>
      </c>
      <c r="AX3099" t="s">
        <v>2513</v>
      </c>
      <c r="AY3099" t="s">
        <v>2517</v>
      </c>
      <c r="AZ3099" t="s">
        <v>2513</v>
      </c>
      <c r="BA3099" t="s">
        <v>2513</v>
      </c>
      <c r="BB3099" t="s">
        <v>2513</v>
      </c>
    </row>
    <row r="3100" spans="1:54" x14ac:dyDescent="0.45">
      <c r="A3100">
        <v>10006447</v>
      </c>
      <c r="B3100" t="s">
        <v>14422</v>
      </c>
      <c r="C3100" t="s">
        <v>376</v>
      </c>
      <c r="D3100" t="s">
        <v>2489</v>
      </c>
      <c r="E3100" t="s">
        <v>14423</v>
      </c>
      <c r="F3100" t="s">
        <v>14424</v>
      </c>
      <c r="G3100" t="s">
        <v>14418</v>
      </c>
      <c r="H3100" t="s">
        <v>14423</v>
      </c>
      <c r="I3100" t="s">
        <v>2493</v>
      </c>
      <c r="J3100" t="s">
        <v>2494</v>
      </c>
      <c r="K3100" t="s">
        <v>2495</v>
      </c>
      <c r="L3100" t="s">
        <v>2496</v>
      </c>
      <c r="M3100" t="s">
        <v>13252</v>
      </c>
      <c r="N3100" t="s">
        <v>2496</v>
      </c>
      <c r="O3100" t="s">
        <v>2498</v>
      </c>
      <c r="P3100" t="s">
        <v>2499</v>
      </c>
      <c r="Q3100" t="s">
        <v>33</v>
      </c>
      <c r="R3100" t="s">
        <v>2500</v>
      </c>
      <c r="S3100" t="s">
        <v>2501</v>
      </c>
      <c r="T3100" t="s">
        <v>11199</v>
      </c>
      <c r="U3100" t="s">
        <v>373</v>
      </c>
      <c r="V3100" t="s">
        <v>11200</v>
      </c>
      <c r="W3100" t="s">
        <v>260</v>
      </c>
      <c r="X3100" t="s">
        <v>13253</v>
      </c>
      <c r="Y3100" t="s">
        <v>2535</v>
      </c>
      <c r="Z3100" t="s">
        <v>13254</v>
      </c>
      <c r="AA3100" t="s">
        <v>2507</v>
      </c>
      <c r="AB3100" t="s">
        <v>13252</v>
      </c>
      <c r="AC3100" t="s">
        <v>2508</v>
      </c>
      <c r="AD3100">
        <v>0.86399999999999999</v>
      </c>
      <c r="AE3100">
        <v>0.86399999999999999</v>
      </c>
      <c r="AF3100" t="s">
        <v>2509</v>
      </c>
      <c r="AG3100">
        <v>0.40500000000000003</v>
      </c>
      <c r="AH3100" t="s">
        <v>2510</v>
      </c>
      <c r="AI3100">
        <v>300</v>
      </c>
      <c r="AJ3100">
        <v>150</v>
      </c>
      <c r="AK3100">
        <v>9</v>
      </c>
      <c r="AL3100" t="s">
        <v>2511</v>
      </c>
      <c r="AM3100" t="s">
        <v>2513</v>
      </c>
      <c r="AN3100" t="s">
        <v>2513</v>
      </c>
      <c r="AO3100" t="s">
        <v>2513</v>
      </c>
      <c r="AP3100" t="s">
        <v>2513</v>
      </c>
      <c r="AQ3100" t="s">
        <v>2513</v>
      </c>
      <c r="AR3100" t="s">
        <v>2513</v>
      </c>
      <c r="AS3100" t="s">
        <v>2529</v>
      </c>
      <c r="AT3100" t="s">
        <v>2513</v>
      </c>
      <c r="AU3100">
        <v>45184</v>
      </c>
      <c r="AV3100" t="s">
        <v>2513</v>
      </c>
      <c r="AW3100" t="s">
        <v>2513</v>
      </c>
      <c r="AX3100" t="s">
        <v>2513</v>
      </c>
      <c r="AY3100" t="s">
        <v>2517</v>
      </c>
      <c r="AZ3100" t="s">
        <v>2513</v>
      </c>
      <c r="BA3100" t="s">
        <v>2513</v>
      </c>
      <c r="BB3100" t="s">
        <v>2513</v>
      </c>
    </row>
    <row r="3101" spans="1:54" x14ac:dyDescent="0.45">
      <c r="A3101">
        <v>10006448</v>
      </c>
      <c r="B3101" t="s">
        <v>14425</v>
      </c>
      <c r="C3101" t="s">
        <v>391</v>
      </c>
      <c r="D3101" t="s">
        <v>2489</v>
      </c>
      <c r="E3101" t="s">
        <v>14426</v>
      </c>
      <c r="F3101" t="s">
        <v>14427</v>
      </c>
      <c r="G3101" t="s">
        <v>14418</v>
      </c>
      <c r="H3101" t="s">
        <v>14426</v>
      </c>
      <c r="I3101" t="s">
        <v>2493</v>
      </c>
      <c r="J3101" t="s">
        <v>2494</v>
      </c>
      <c r="K3101" t="s">
        <v>2495</v>
      </c>
      <c r="L3101" t="s">
        <v>2496</v>
      </c>
      <c r="M3101" t="s">
        <v>11209</v>
      </c>
      <c r="N3101" t="s">
        <v>2496</v>
      </c>
      <c r="O3101" t="s">
        <v>2498</v>
      </c>
      <c r="P3101" t="s">
        <v>2499</v>
      </c>
      <c r="Q3101" t="s">
        <v>33</v>
      </c>
      <c r="R3101" t="s">
        <v>2500</v>
      </c>
      <c r="S3101" t="s">
        <v>2501</v>
      </c>
      <c r="T3101" t="s">
        <v>11199</v>
      </c>
      <c r="U3101" t="s">
        <v>373</v>
      </c>
      <c r="V3101" t="s">
        <v>11200</v>
      </c>
      <c r="W3101" t="s">
        <v>260</v>
      </c>
      <c r="X3101" t="s">
        <v>11210</v>
      </c>
      <c r="Y3101" t="s">
        <v>2505</v>
      </c>
      <c r="Z3101" t="s">
        <v>11211</v>
      </c>
      <c r="AA3101" t="s">
        <v>2507</v>
      </c>
      <c r="AB3101" t="s">
        <v>11209</v>
      </c>
      <c r="AC3101" t="s">
        <v>2508</v>
      </c>
      <c r="AD3101">
        <v>0.86399999999999999</v>
      </c>
      <c r="AE3101">
        <v>0.86399999999999999</v>
      </c>
      <c r="AF3101" t="s">
        <v>2509</v>
      </c>
      <c r="AG3101">
        <v>0.40500000000000003</v>
      </c>
      <c r="AH3101" t="s">
        <v>2510</v>
      </c>
      <c r="AI3101">
        <v>300</v>
      </c>
      <c r="AJ3101">
        <v>150</v>
      </c>
      <c r="AK3101">
        <v>9</v>
      </c>
      <c r="AL3101" t="s">
        <v>2511</v>
      </c>
      <c r="AM3101" t="s">
        <v>2513</v>
      </c>
      <c r="AN3101" t="s">
        <v>2513</v>
      </c>
      <c r="AO3101" t="s">
        <v>2513</v>
      </c>
      <c r="AP3101" t="s">
        <v>2513</v>
      </c>
      <c r="AQ3101" t="s">
        <v>2513</v>
      </c>
      <c r="AR3101" t="s">
        <v>2513</v>
      </c>
      <c r="AS3101" t="s">
        <v>2529</v>
      </c>
      <c r="AT3101" t="s">
        <v>2513</v>
      </c>
      <c r="AU3101">
        <v>45184</v>
      </c>
      <c r="AV3101" t="s">
        <v>2513</v>
      </c>
      <c r="AW3101" t="s">
        <v>2513</v>
      </c>
      <c r="AX3101" t="s">
        <v>2513</v>
      </c>
      <c r="AY3101" t="s">
        <v>2517</v>
      </c>
      <c r="AZ3101" t="s">
        <v>2513</v>
      </c>
      <c r="BA3101" t="s">
        <v>2513</v>
      </c>
      <c r="BB3101" t="s">
        <v>2513</v>
      </c>
    </row>
    <row r="3102" spans="1:54" x14ac:dyDescent="0.45">
      <c r="A3102">
        <v>10006449</v>
      </c>
      <c r="B3102" t="s">
        <v>14428</v>
      </c>
      <c r="C3102" t="s">
        <v>421</v>
      </c>
      <c r="D3102" t="s">
        <v>2489</v>
      </c>
      <c r="E3102" t="s">
        <v>14429</v>
      </c>
      <c r="F3102" t="s">
        <v>14430</v>
      </c>
      <c r="G3102" t="s">
        <v>14418</v>
      </c>
      <c r="H3102" t="s">
        <v>14429</v>
      </c>
      <c r="I3102" t="s">
        <v>2493</v>
      </c>
      <c r="J3102" t="s">
        <v>2494</v>
      </c>
      <c r="K3102" t="s">
        <v>2495</v>
      </c>
      <c r="L3102" t="s">
        <v>2496</v>
      </c>
      <c r="M3102" t="s">
        <v>11209</v>
      </c>
      <c r="N3102" t="s">
        <v>2496</v>
      </c>
      <c r="O3102" t="s">
        <v>2498</v>
      </c>
      <c r="P3102" t="s">
        <v>2499</v>
      </c>
      <c r="Q3102" t="s">
        <v>33</v>
      </c>
      <c r="R3102" t="s">
        <v>2500</v>
      </c>
      <c r="S3102" t="s">
        <v>2501</v>
      </c>
      <c r="T3102" t="s">
        <v>11199</v>
      </c>
      <c r="U3102" t="s">
        <v>373</v>
      </c>
      <c r="V3102" t="s">
        <v>11200</v>
      </c>
      <c r="W3102" t="s">
        <v>260</v>
      </c>
      <c r="X3102" t="s">
        <v>11210</v>
      </c>
      <c r="Y3102" t="s">
        <v>2505</v>
      </c>
      <c r="Z3102" t="s">
        <v>11211</v>
      </c>
      <c r="AA3102" t="s">
        <v>2507</v>
      </c>
      <c r="AB3102" t="s">
        <v>11209</v>
      </c>
      <c r="AC3102" t="s">
        <v>2508</v>
      </c>
      <c r="AD3102">
        <v>0.86399999999999999</v>
      </c>
      <c r="AE3102">
        <v>0.86399999999999999</v>
      </c>
      <c r="AF3102" t="s">
        <v>2509</v>
      </c>
      <c r="AG3102">
        <v>0.40500000000000003</v>
      </c>
      <c r="AH3102" t="s">
        <v>2510</v>
      </c>
      <c r="AI3102">
        <v>300</v>
      </c>
      <c r="AJ3102">
        <v>150</v>
      </c>
      <c r="AK3102">
        <v>9</v>
      </c>
      <c r="AL3102" t="s">
        <v>2511</v>
      </c>
      <c r="AM3102" t="s">
        <v>2513</v>
      </c>
      <c r="AN3102" t="s">
        <v>2513</v>
      </c>
      <c r="AO3102" t="s">
        <v>2513</v>
      </c>
      <c r="AP3102" t="s">
        <v>2513</v>
      </c>
      <c r="AQ3102" t="s">
        <v>2513</v>
      </c>
      <c r="AR3102" t="s">
        <v>2513</v>
      </c>
      <c r="AS3102" t="s">
        <v>2529</v>
      </c>
      <c r="AT3102" t="s">
        <v>2513</v>
      </c>
      <c r="AU3102">
        <v>45184</v>
      </c>
      <c r="AV3102" t="s">
        <v>2513</v>
      </c>
      <c r="AW3102" t="s">
        <v>2513</v>
      </c>
      <c r="AX3102" t="s">
        <v>2513</v>
      </c>
      <c r="AY3102" t="s">
        <v>2517</v>
      </c>
      <c r="AZ3102" t="s">
        <v>2513</v>
      </c>
      <c r="BA3102" t="s">
        <v>2513</v>
      </c>
      <c r="BB3102" t="s">
        <v>2513</v>
      </c>
    </row>
    <row r="3103" spans="1:54" x14ac:dyDescent="0.45">
      <c r="A3103">
        <v>10006450</v>
      </c>
      <c r="B3103" t="s">
        <v>14431</v>
      </c>
      <c r="C3103" t="s">
        <v>406</v>
      </c>
      <c r="D3103" t="s">
        <v>2489</v>
      </c>
      <c r="E3103" t="s">
        <v>14432</v>
      </c>
      <c r="F3103" t="s">
        <v>14433</v>
      </c>
      <c r="G3103" t="s">
        <v>14418</v>
      </c>
      <c r="H3103" t="s">
        <v>14432</v>
      </c>
      <c r="I3103" t="s">
        <v>2493</v>
      </c>
      <c r="J3103" t="s">
        <v>2494</v>
      </c>
      <c r="K3103" t="s">
        <v>2495</v>
      </c>
      <c r="L3103" t="s">
        <v>2496</v>
      </c>
      <c r="M3103" t="s">
        <v>13325</v>
      </c>
      <c r="N3103" t="s">
        <v>2496</v>
      </c>
      <c r="O3103" t="s">
        <v>2498</v>
      </c>
      <c r="P3103" t="s">
        <v>2499</v>
      </c>
      <c r="Q3103" t="s">
        <v>33</v>
      </c>
      <c r="R3103" t="s">
        <v>2500</v>
      </c>
      <c r="S3103" t="s">
        <v>2501</v>
      </c>
      <c r="T3103" t="s">
        <v>11199</v>
      </c>
      <c r="U3103" t="s">
        <v>373</v>
      </c>
      <c r="V3103" t="s">
        <v>11200</v>
      </c>
      <c r="W3103" t="s">
        <v>260</v>
      </c>
      <c r="X3103" t="s">
        <v>13326</v>
      </c>
      <c r="Y3103" t="s">
        <v>2609</v>
      </c>
      <c r="Z3103" t="s">
        <v>13327</v>
      </c>
      <c r="AA3103" t="s">
        <v>2507</v>
      </c>
      <c r="AB3103" t="s">
        <v>13325</v>
      </c>
      <c r="AC3103" t="s">
        <v>2508</v>
      </c>
      <c r="AD3103">
        <v>0.86399999999999999</v>
      </c>
      <c r="AE3103">
        <v>0.86399999999999999</v>
      </c>
      <c r="AF3103" t="s">
        <v>2509</v>
      </c>
      <c r="AG3103">
        <v>0.40500000000000003</v>
      </c>
      <c r="AH3103" t="s">
        <v>2510</v>
      </c>
      <c r="AI3103">
        <v>300</v>
      </c>
      <c r="AJ3103">
        <v>150</v>
      </c>
      <c r="AK3103">
        <v>9</v>
      </c>
      <c r="AL3103" t="s">
        <v>2511</v>
      </c>
      <c r="AM3103" t="s">
        <v>2513</v>
      </c>
      <c r="AN3103" t="s">
        <v>2513</v>
      </c>
      <c r="AO3103" t="s">
        <v>2513</v>
      </c>
      <c r="AP3103" t="s">
        <v>2513</v>
      </c>
      <c r="AQ3103" t="s">
        <v>2513</v>
      </c>
      <c r="AR3103" t="s">
        <v>2513</v>
      </c>
      <c r="AS3103" t="s">
        <v>2529</v>
      </c>
      <c r="AT3103" t="s">
        <v>2513</v>
      </c>
      <c r="AU3103">
        <v>45184</v>
      </c>
      <c r="AV3103" t="s">
        <v>2513</v>
      </c>
      <c r="AW3103" t="s">
        <v>2513</v>
      </c>
      <c r="AX3103" t="s">
        <v>2513</v>
      </c>
      <c r="AY3103" t="s">
        <v>2517</v>
      </c>
      <c r="AZ3103" t="s">
        <v>2513</v>
      </c>
      <c r="BA3103" t="s">
        <v>2513</v>
      </c>
      <c r="BB3103" t="s">
        <v>2513</v>
      </c>
    </row>
    <row r="3104" spans="1:54" x14ac:dyDescent="0.45">
      <c r="A3104">
        <v>10006451</v>
      </c>
      <c r="B3104" t="s">
        <v>14434</v>
      </c>
      <c r="C3104" t="s">
        <v>433</v>
      </c>
      <c r="D3104" t="s">
        <v>2489</v>
      </c>
      <c r="E3104" t="s">
        <v>14435</v>
      </c>
      <c r="F3104" t="s">
        <v>14436</v>
      </c>
      <c r="G3104" t="s">
        <v>14418</v>
      </c>
      <c r="H3104" t="s">
        <v>14435</v>
      </c>
      <c r="I3104" t="s">
        <v>2493</v>
      </c>
      <c r="J3104" t="s">
        <v>2494</v>
      </c>
      <c r="K3104" t="s">
        <v>2495</v>
      </c>
      <c r="L3104" t="s">
        <v>2496</v>
      </c>
      <c r="M3104" t="s">
        <v>14437</v>
      </c>
      <c r="N3104" t="s">
        <v>2496</v>
      </c>
      <c r="O3104" t="s">
        <v>2498</v>
      </c>
      <c r="P3104" t="s">
        <v>2499</v>
      </c>
      <c r="Q3104" t="s">
        <v>33</v>
      </c>
      <c r="R3104" t="s">
        <v>2500</v>
      </c>
      <c r="S3104" t="s">
        <v>2501</v>
      </c>
      <c r="T3104" t="s">
        <v>11199</v>
      </c>
      <c r="U3104" t="s">
        <v>373</v>
      </c>
      <c r="V3104" t="s">
        <v>11200</v>
      </c>
      <c r="W3104" t="s">
        <v>260</v>
      </c>
      <c r="X3104" t="s">
        <v>14438</v>
      </c>
      <c r="Y3104" t="s">
        <v>2782</v>
      </c>
      <c r="Z3104" t="s">
        <v>14439</v>
      </c>
      <c r="AA3104" t="s">
        <v>2507</v>
      </c>
      <c r="AB3104" t="s">
        <v>14437</v>
      </c>
      <c r="AC3104" t="s">
        <v>2508</v>
      </c>
      <c r="AD3104">
        <v>0.86399999999999999</v>
      </c>
      <c r="AE3104">
        <v>0.86399999999999999</v>
      </c>
      <c r="AF3104" t="s">
        <v>2509</v>
      </c>
      <c r="AG3104">
        <v>0.40500000000000003</v>
      </c>
      <c r="AH3104" t="s">
        <v>2510</v>
      </c>
      <c r="AI3104">
        <v>300</v>
      </c>
      <c r="AJ3104">
        <v>150</v>
      </c>
      <c r="AK3104">
        <v>9</v>
      </c>
      <c r="AL3104" t="s">
        <v>2511</v>
      </c>
      <c r="AM3104" t="s">
        <v>2513</v>
      </c>
      <c r="AN3104" t="s">
        <v>2513</v>
      </c>
      <c r="AO3104" t="s">
        <v>2513</v>
      </c>
      <c r="AP3104" t="s">
        <v>2513</v>
      </c>
      <c r="AQ3104" t="s">
        <v>2513</v>
      </c>
      <c r="AR3104" t="s">
        <v>2513</v>
      </c>
      <c r="AS3104" t="s">
        <v>2529</v>
      </c>
      <c r="AT3104" t="s">
        <v>2513</v>
      </c>
      <c r="AU3104">
        <v>45184</v>
      </c>
      <c r="AV3104" t="s">
        <v>2513</v>
      </c>
      <c r="AW3104" t="s">
        <v>2513</v>
      </c>
      <c r="AX3104" t="s">
        <v>2513</v>
      </c>
      <c r="AY3104" t="s">
        <v>2517</v>
      </c>
      <c r="AZ3104" t="s">
        <v>2513</v>
      </c>
      <c r="BA3104" t="s">
        <v>2513</v>
      </c>
      <c r="BB3104" t="s">
        <v>2513</v>
      </c>
    </row>
    <row r="3105" spans="1:54" x14ac:dyDescent="0.45">
      <c r="A3105">
        <v>10006452</v>
      </c>
      <c r="B3105" t="s">
        <v>14440</v>
      </c>
      <c r="C3105" t="s">
        <v>26584</v>
      </c>
      <c r="D3105" t="s">
        <v>2489</v>
      </c>
      <c r="E3105" t="s">
        <v>14441</v>
      </c>
      <c r="F3105" t="s">
        <v>14442</v>
      </c>
      <c r="G3105" t="s">
        <v>14418</v>
      </c>
      <c r="H3105" t="s">
        <v>14441</v>
      </c>
      <c r="I3105" t="s">
        <v>2493</v>
      </c>
      <c r="J3105" t="s">
        <v>2494</v>
      </c>
      <c r="K3105" t="s">
        <v>2495</v>
      </c>
      <c r="L3105" t="s">
        <v>2496</v>
      </c>
      <c r="M3105" t="s">
        <v>14443</v>
      </c>
      <c r="N3105" t="s">
        <v>2496</v>
      </c>
      <c r="O3105" t="s">
        <v>2498</v>
      </c>
      <c r="P3105" t="s">
        <v>2499</v>
      </c>
      <c r="Q3105" t="s">
        <v>33</v>
      </c>
      <c r="R3105" t="s">
        <v>2500</v>
      </c>
      <c r="S3105" t="s">
        <v>2501</v>
      </c>
      <c r="T3105" t="s">
        <v>11199</v>
      </c>
      <c r="U3105" t="s">
        <v>373</v>
      </c>
      <c r="V3105" t="s">
        <v>11200</v>
      </c>
      <c r="W3105" t="s">
        <v>260</v>
      </c>
      <c r="X3105" t="s">
        <v>14444</v>
      </c>
      <c r="Y3105" t="s">
        <v>2732</v>
      </c>
      <c r="Z3105" t="s">
        <v>14445</v>
      </c>
      <c r="AA3105" t="s">
        <v>2507</v>
      </c>
      <c r="AB3105" t="s">
        <v>14443</v>
      </c>
      <c r="AC3105" t="s">
        <v>2508</v>
      </c>
      <c r="AD3105">
        <v>0.86399999999999999</v>
      </c>
      <c r="AE3105">
        <v>0.86399999999999999</v>
      </c>
      <c r="AF3105" t="s">
        <v>2509</v>
      </c>
      <c r="AG3105">
        <v>0.40500000000000003</v>
      </c>
      <c r="AH3105" t="s">
        <v>2510</v>
      </c>
      <c r="AI3105">
        <v>300</v>
      </c>
      <c r="AJ3105">
        <v>150</v>
      </c>
      <c r="AK3105">
        <v>9</v>
      </c>
      <c r="AL3105" t="s">
        <v>2511</v>
      </c>
      <c r="AM3105" t="s">
        <v>2513</v>
      </c>
      <c r="AN3105" t="s">
        <v>2513</v>
      </c>
      <c r="AO3105" t="s">
        <v>2513</v>
      </c>
      <c r="AP3105" t="s">
        <v>2513</v>
      </c>
      <c r="AQ3105" t="s">
        <v>2513</v>
      </c>
      <c r="AR3105" t="s">
        <v>2513</v>
      </c>
      <c r="AS3105" t="s">
        <v>2529</v>
      </c>
      <c r="AT3105" t="s">
        <v>2513</v>
      </c>
      <c r="AU3105">
        <v>45184</v>
      </c>
      <c r="AV3105" t="s">
        <v>2513</v>
      </c>
      <c r="AW3105" t="s">
        <v>2513</v>
      </c>
      <c r="AX3105" t="s">
        <v>2513</v>
      </c>
      <c r="AY3105" t="s">
        <v>2517</v>
      </c>
      <c r="AZ3105" t="s">
        <v>2513</v>
      </c>
      <c r="BA3105" t="s">
        <v>2513</v>
      </c>
      <c r="BB3105" t="s">
        <v>2513</v>
      </c>
    </row>
    <row r="3106" spans="1:54" x14ac:dyDescent="0.45">
      <c r="A3106">
        <v>10006453</v>
      </c>
      <c r="B3106" t="s">
        <v>14446</v>
      </c>
      <c r="C3106" t="s">
        <v>394</v>
      </c>
      <c r="D3106" t="s">
        <v>2489</v>
      </c>
      <c r="E3106" t="s">
        <v>14447</v>
      </c>
      <c r="F3106" t="s">
        <v>14448</v>
      </c>
      <c r="G3106" t="s">
        <v>14418</v>
      </c>
      <c r="H3106" t="s">
        <v>14447</v>
      </c>
      <c r="I3106" t="s">
        <v>2493</v>
      </c>
      <c r="J3106" t="s">
        <v>2494</v>
      </c>
      <c r="K3106" t="s">
        <v>2495</v>
      </c>
      <c r="L3106" t="s">
        <v>2496</v>
      </c>
      <c r="M3106" t="s">
        <v>13252</v>
      </c>
      <c r="N3106" t="s">
        <v>2496</v>
      </c>
      <c r="O3106" t="s">
        <v>2498</v>
      </c>
      <c r="P3106" t="s">
        <v>2499</v>
      </c>
      <c r="Q3106" t="s">
        <v>33</v>
      </c>
      <c r="R3106" t="s">
        <v>2500</v>
      </c>
      <c r="S3106" t="s">
        <v>2501</v>
      </c>
      <c r="T3106" t="s">
        <v>11199</v>
      </c>
      <c r="U3106" t="s">
        <v>373</v>
      </c>
      <c r="V3106" t="s">
        <v>11200</v>
      </c>
      <c r="W3106" t="s">
        <v>260</v>
      </c>
      <c r="X3106" t="s">
        <v>13253</v>
      </c>
      <c r="Y3106" t="s">
        <v>2535</v>
      </c>
      <c r="Z3106" t="s">
        <v>13254</v>
      </c>
      <c r="AA3106" t="s">
        <v>2507</v>
      </c>
      <c r="AB3106" t="s">
        <v>13252</v>
      </c>
      <c r="AC3106" t="s">
        <v>2508</v>
      </c>
      <c r="AD3106">
        <v>0.86399999999999999</v>
      </c>
      <c r="AE3106">
        <v>0.86399999999999999</v>
      </c>
      <c r="AF3106" t="s">
        <v>2509</v>
      </c>
      <c r="AG3106">
        <v>0.40500000000000003</v>
      </c>
      <c r="AH3106" t="s">
        <v>2510</v>
      </c>
      <c r="AI3106">
        <v>300</v>
      </c>
      <c r="AJ3106">
        <v>150</v>
      </c>
      <c r="AK3106">
        <v>9</v>
      </c>
      <c r="AL3106" t="s">
        <v>2511</v>
      </c>
      <c r="AM3106" t="s">
        <v>2513</v>
      </c>
      <c r="AN3106" t="s">
        <v>2513</v>
      </c>
      <c r="AO3106" t="s">
        <v>2513</v>
      </c>
      <c r="AP3106" t="s">
        <v>2513</v>
      </c>
      <c r="AQ3106" t="s">
        <v>2513</v>
      </c>
      <c r="AR3106" t="s">
        <v>2513</v>
      </c>
      <c r="AS3106" t="s">
        <v>2529</v>
      </c>
      <c r="AT3106" t="s">
        <v>2513</v>
      </c>
      <c r="AU3106">
        <v>45184</v>
      </c>
      <c r="AV3106" t="s">
        <v>2513</v>
      </c>
      <c r="AW3106" t="s">
        <v>2513</v>
      </c>
      <c r="AX3106" t="s">
        <v>2513</v>
      </c>
      <c r="AY3106" t="s">
        <v>2517</v>
      </c>
      <c r="AZ3106" t="s">
        <v>2513</v>
      </c>
      <c r="BA3106" t="s">
        <v>2513</v>
      </c>
      <c r="BB3106" t="s">
        <v>2513</v>
      </c>
    </row>
    <row r="3107" spans="1:54" x14ac:dyDescent="0.45">
      <c r="A3107">
        <v>10006454</v>
      </c>
      <c r="B3107" t="s">
        <v>14449</v>
      </c>
      <c r="C3107" t="s">
        <v>379</v>
      </c>
      <c r="D3107" t="s">
        <v>2489</v>
      </c>
      <c r="E3107" t="s">
        <v>14450</v>
      </c>
      <c r="F3107" t="s">
        <v>14451</v>
      </c>
      <c r="G3107" t="s">
        <v>14418</v>
      </c>
      <c r="H3107" t="s">
        <v>14450</v>
      </c>
      <c r="I3107" t="s">
        <v>2493</v>
      </c>
      <c r="J3107" t="s">
        <v>2494</v>
      </c>
      <c r="K3107" t="s">
        <v>2495</v>
      </c>
      <c r="L3107" t="s">
        <v>2496</v>
      </c>
      <c r="M3107" t="s">
        <v>14437</v>
      </c>
      <c r="N3107" t="s">
        <v>2496</v>
      </c>
      <c r="O3107" t="s">
        <v>2498</v>
      </c>
      <c r="P3107" t="s">
        <v>2499</v>
      </c>
      <c r="Q3107" t="s">
        <v>33</v>
      </c>
      <c r="R3107" t="s">
        <v>2500</v>
      </c>
      <c r="S3107" t="s">
        <v>2501</v>
      </c>
      <c r="T3107" t="s">
        <v>11199</v>
      </c>
      <c r="U3107" t="s">
        <v>373</v>
      </c>
      <c r="V3107" t="s">
        <v>11200</v>
      </c>
      <c r="W3107" t="s">
        <v>260</v>
      </c>
      <c r="X3107" t="s">
        <v>14438</v>
      </c>
      <c r="Y3107" t="s">
        <v>2782</v>
      </c>
      <c r="Z3107" t="s">
        <v>14439</v>
      </c>
      <c r="AA3107" t="s">
        <v>2507</v>
      </c>
      <c r="AB3107" t="s">
        <v>14437</v>
      </c>
      <c r="AC3107" t="s">
        <v>2508</v>
      </c>
      <c r="AD3107">
        <v>0.86399999999999999</v>
      </c>
      <c r="AE3107">
        <v>0.86399999999999999</v>
      </c>
      <c r="AF3107" t="s">
        <v>2509</v>
      </c>
      <c r="AG3107">
        <v>0.40500000000000003</v>
      </c>
      <c r="AH3107" t="s">
        <v>2510</v>
      </c>
      <c r="AI3107">
        <v>300</v>
      </c>
      <c r="AJ3107">
        <v>150</v>
      </c>
      <c r="AK3107">
        <v>9</v>
      </c>
      <c r="AL3107" t="s">
        <v>2511</v>
      </c>
      <c r="AM3107" t="s">
        <v>2513</v>
      </c>
      <c r="AN3107" t="s">
        <v>2513</v>
      </c>
      <c r="AO3107" t="s">
        <v>2513</v>
      </c>
      <c r="AP3107" t="s">
        <v>2513</v>
      </c>
      <c r="AQ3107" t="s">
        <v>2513</v>
      </c>
      <c r="AR3107" t="s">
        <v>2513</v>
      </c>
      <c r="AS3107" t="s">
        <v>2529</v>
      </c>
      <c r="AT3107" t="s">
        <v>2513</v>
      </c>
      <c r="AU3107">
        <v>45184</v>
      </c>
      <c r="AV3107" t="s">
        <v>2513</v>
      </c>
      <c r="AW3107" t="s">
        <v>2513</v>
      </c>
      <c r="AX3107" t="s">
        <v>2513</v>
      </c>
      <c r="AY3107" t="s">
        <v>2517</v>
      </c>
      <c r="AZ3107" t="s">
        <v>2513</v>
      </c>
      <c r="BA3107" t="s">
        <v>2513</v>
      </c>
      <c r="BB3107" t="s">
        <v>2513</v>
      </c>
    </row>
    <row r="3108" spans="1:54" x14ac:dyDescent="0.45">
      <c r="A3108">
        <v>10006486</v>
      </c>
      <c r="B3108" t="s">
        <v>14452</v>
      </c>
      <c r="C3108" t="s">
        <v>23964</v>
      </c>
      <c r="D3108" t="s">
        <v>2489</v>
      </c>
      <c r="E3108" t="s">
        <v>14453</v>
      </c>
      <c r="F3108" t="s">
        <v>14454</v>
      </c>
      <c r="G3108" t="s">
        <v>2752</v>
      </c>
      <c r="H3108" t="s">
        <v>14453</v>
      </c>
      <c r="I3108" t="s">
        <v>2493</v>
      </c>
      <c r="J3108" t="s">
        <v>2494</v>
      </c>
      <c r="K3108" t="s">
        <v>2495</v>
      </c>
      <c r="L3108" t="s">
        <v>2496</v>
      </c>
      <c r="M3108" t="s">
        <v>2533</v>
      </c>
      <c r="N3108" t="s">
        <v>2496</v>
      </c>
      <c r="O3108" t="s">
        <v>2498</v>
      </c>
      <c r="P3108" t="s">
        <v>2499</v>
      </c>
      <c r="Q3108" t="s">
        <v>33</v>
      </c>
      <c r="R3108" t="s">
        <v>2500</v>
      </c>
      <c r="S3108" t="s">
        <v>2501</v>
      </c>
      <c r="T3108" t="s">
        <v>2502</v>
      </c>
      <c r="U3108" t="s">
        <v>48</v>
      </c>
      <c r="V3108" t="s">
        <v>2503</v>
      </c>
      <c r="W3108" t="s">
        <v>260</v>
      </c>
      <c r="X3108" t="s">
        <v>2534</v>
      </c>
      <c r="Y3108" t="s">
        <v>2535</v>
      </c>
      <c r="Z3108" t="s">
        <v>2536</v>
      </c>
      <c r="AA3108" t="s">
        <v>2507</v>
      </c>
      <c r="AB3108" t="s">
        <v>2533</v>
      </c>
      <c r="AC3108" t="s">
        <v>2508</v>
      </c>
      <c r="AD3108">
        <v>7.39</v>
      </c>
      <c r="AE3108">
        <v>7.39</v>
      </c>
      <c r="AF3108" t="s">
        <v>2509</v>
      </c>
      <c r="AG3108">
        <v>3.3479999999999999</v>
      </c>
      <c r="AH3108" t="s">
        <v>2510</v>
      </c>
      <c r="AI3108">
        <v>600</v>
      </c>
      <c r="AJ3108">
        <v>600</v>
      </c>
      <c r="AK3108">
        <v>9.3000000000000007</v>
      </c>
      <c r="AL3108" t="s">
        <v>2511</v>
      </c>
      <c r="AM3108" t="s">
        <v>2513</v>
      </c>
      <c r="AN3108" t="s">
        <v>2513</v>
      </c>
      <c r="AO3108" t="s">
        <v>2513</v>
      </c>
      <c r="AP3108" t="s">
        <v>2513</v>
      </c>
      <c r="AQ3108" t="s">
        <v>2513</v>
      </c>
      <c r="AR3108" t="s">
        <v>2513</v>
      </c>
      <c r="AS3108" t="s">
        <v>2515</v>
      </c>
      <c r="AT3108" t="s">
        <v>2513</v>
      </c>
      <c r="AU3108">
        <v>45205</v>
      </c>
      <c r="AV3108" t="s">
        <v>2513</v>
      </c>
      <c r="AW3108" t="s">
        <v>2513</v>
      </c>
      <c r="AX3108" t="s">
        <v>2513</v>
      </c>
      <c r="AY3108" t="s">
        <v>2517</v>
      </c>
      <c r="AZ3108" t="s">
        <v>2513</v>
      </c>
      <c r="BA3108" t="s">
        <v>2513</v>
      </c>
      <c r="BB3108" t="s">
        <v>2513</v>
      </c>
    </row>
    <row r="3109" spans="1:54" x14ac:dyDescent="0.45">
      <c r="A3109">
        <v>10006654</v>
      </c>
      <c r="B3109" t="s">
        <v>14538</v>
      </c>
      <c r="C3109" t="s">
        <v>75</v>
      </c>
      <c r="D3109" t="s">
        <v>2489</v>
      </c>
      <c r="E3109" t="s">
        <v>14539</v>
      </c>
      <c r="F3109" t="s">
        <v>14540</v>
      </c>
      <c r="G3109" t="s">
        <v>12085</v>
      </c>
      <c r="H3109" t="s">
        <v>14539</v>
      </c>
      <c r="I3109" t="s">
        <v>2493</v>
      </c>
      <c r="J3109" t="s">
        <v>2494</v>
      </c>
      <c r="K3109" t="s">
        <v>2653</v>
      </c>
      <c r="L3109" t="s">
        <v>2496</v>
      </c>
      <c r="M3109" t="s">
        <v>10854</v>
      </c>
      <c r="N3109" t="s">
        <v>2496</v>
      </c>
      <c r="O3109" t="s">
        <v>2498</v>
      </c>
      <c r="P3109" t="s">
        <v>2655</v>
      </c>
      <c r="Q3109" t="s">
        <v>18</v>
      </c>
      <c r="R3109" t="s">
        <v>2656</v>
      </c>
      <c r="S3109" t="s">
        <v>2657</v>
      </c>
      <c r="T3109" t="s">
        <v>2687</v>
      </c>
      <c r="U3109" t="s">
        <v>26</v>
      </c>
      <c r="V3109" t="s">
        <v>2701</v>
      </c>
      <c r="W3109" t="s">
        <v>323</v>
      </c>
      <c r="X3109" t="s">
        <v>10855</v>
      </c>
      <c r="Y3109" t="s">
        <v>2525</v>
      </c>
      <c r="Z3109" t="s">
        <v>10856</v>
      </c>
      <c r="AA3109" t="s">
        <v>2691</v>
      </c>
      <c r="AB3109" t="s">
        <v>10854</v>
      </c>
      <c r="AC3109" t="s">
        <v>2508</v>
      </c>
      <c r="AD3109">
        <v>5.8250000000000002</v>
      </c>
      <c r="AE3109">
        <v>5.8250000000000002</v>
      </c>
      <c r="AF3109" t="s">
        <v>2509</v>
      </c>
      <c r="AG3109">
        <v>3.36</v>
      </c>
      <c r="AH3109" t="s">
        <v>2510</v>
      </c>
      <c r="AI3109">
        <v>800</v>
      </c>
      <c r="AJ3109">
        <v>400</v>
      </c>
      <c r="AK3109">
        <v>10.5</v>
      </c>
      <c r="AL3109" t="s">
        <v>2511</v>
      </c>
      <c r="AM3109" t="s">
        <v>2513</v>
      </c>
      <c r="AN3109" t="s">
        <v>2513</v>
      </c>
      <c r="AO3109" t="s">
        <v>2513</v>
      </c>
      <c r="AP3109" t="s">
        <v>2513</v>
      </c>
      <c r="AQ3109" t="s">
        <v>2513</v>
      </c>
      <c r="AR3109" t="s">
        <v>2513</v>
      </c>
      <c r="AS3109" t="s">
        <v>2529</v>
      </c>
      <c r="AT3109" t="s">
        <v>2513</v>
      </c>
      <c r="AU3109">
        <v>45266</v>
      </c>
      <c r="AV3109" t="s">
        <v>2513</v>
      </c>
      <c r="AW3109" t="s">
        <v>2513</v>
      </c>
      <c r="AX3109" t="s">
        <v>2513</v>
      </c>
      <c r="AY3109" t="s">
        <v>2663</v>
      </c>
      <c r="AZ3109" t="s">
        <v>2513</v>
      </c>
      <c r="BA3109" t="s">
        <v>2513</v>
      </c>
      <c r="BB3109" t="s">
        <v>2513</v>
      </c>
    </row>
    <row r="3110" spans="1:54" x14ac:dyDescent="0.45">
      <c r="A3110">
        <v>10006783</v>
      </c>
      <c r="B3110" t="s">
        <v>14541</v>
      </c>
      <c r="C3110" t="s">
        <v>26585</v>
      </c>
      <c r="D3110" t="s">
        <v>2489</v>
      </c>
      <c r="E3110" t="s">
        <v>14542</v>
      </c>
      <c r="F3110" t="s">
        <v>14543</v>
      </c>
      <c r="G3110" t="s">
        <v>2513</v>
      </c>
      <c r="H3110" t="s">
        <v>14542</v>
      </c>
      <c r="I3110" t="s">
        <v>2493</v>
      </c>
      <c r="J3110" t="s">
        <v>2494</v>
      </c>
      <c r="K3110" t="s">
        <v>2495</v>
      </c>
      <c r="L3110" t="s">
        <v>2496</v>
      </c>
      <c r="M3110" t="s">
        <v>12040</v>
      </c>
      <c r="N3110" t="s">
        <v>2496</v>
      </c>
      <c r="O3110" t="s">
        <v>2498</v>
      </c>
      <c r="P3110" t="s">
        <v>2499</v>
      </c>
      <c r="Q3110" t="s">
        <v>33</v>
      </c>
      <c r="R3110" t="s">
        <v>2500</v>
      </c>
      <c r="S3110" t="s">
        <v>2501</v>
      </c>
      <c r="T3110" t="s">
        <v>12041</v>
      </c>
      <c r="U3110" t="s">
        <v>92</v>
      </c>
      <c r="V3110" t="s">
        <v>12042</v>
      </c>
      <c r="W3110" t="s">
        <v>260</v>
      </c>
      <c r="X3110" t="s">
        <v>12043</v>
      </c>
      <c r="Y3110" t="s">
        <v>2609</v>
      </c>
      <c r="Z3110" t="s">
        <v>12044</v>
      </c>
      <c r="AA3110" t="s">
        <v>2691</v>
      </c>
      <c r="AB3110" t="s">
        <v>12040</v>
      </c>
      <c r="AC3110" t="s">
        <v>10551</v>
      </c>
      <c r="AD3110">
        <v>5.7</v>
      </c>
      <c r="AE3110">
        <v>5.7</v>
      </c>
      <c r="AF3110" t="s">
        <v>2509</v>
      </c>
      <c r="AG3110">
        <v>2.2320000000000002</v>
      </c>
      <c r="AH3110" t="s">
        <v>2510</v>
      </c>
      <c r="AI3110">
        <v>1200</v>
      </c>
      <c r="AJ3110">
        <v>200</v>
      </c>
      <c r="AK3110">
        <v>11</v>
      </c>
      <c r="AL3110" t="s">
        <v>2511</v>
      </c>
      <c r="AM3110" t="s">
        <v>2513</v>
      </c>
      <c r="AN3110" t="s">
        <v>2513</v>
      </c>
      <c r="AO3110" t="s">
        <v>2513</v>
      </c>
      <c r="AP3110" t="s">
        <v>2513</v>
      </c>
      <c r="AQ3110" t="s">
        <v>2513</v>
      </c>
      <c r="AR3110" t="s">
        <v>2513</v>
      </c>
      <c r="AS3110" t="s">
        <v>2515</v>
      </c>
      <c r="AT3110" t="s">
        <v>2513</v>
      </c>
      <c r="AU3110">
        <v>45325</v>
      </c>
      <c r="AV3110" t="s">
        <v>2513</v>
      </c>
      <c r="AW3110" t="s">
        <v>2513</v>
      </c>
      <c r="AX3110" t="s">
        <v>2513</v>
      </c>
      <c r="AY3110" t="s">
        <v>2517</v>
      </c>
      <c r="AZ3110" t="s">
        <v>2513</v>
      </c>
      <c r="BA3110" t="s">
        <v>2513</v>
      </c>
      <c r="BB3110" t="s">
        <v>2513</v>
      </c>
    </row>
    <row r="3111" spans="1:54" x14ac:dyDescent="0.45">
      <c r="A3111">
        <v>10006784</v>
      </c>
      <c r="B3111" t="s">
        <v>14544</v>
      </c>
      <c r="C3111" t="s">
        <v>26586</v>
      </c>
      <c r="D3111" t="s">
        <v>2489</v>
      </c>
      <c r="E3111" t="s">
        <v>14545</v>
      </c>
      <c r="F3111" t="s">
        <v>14546</v>
      </c>
      <c r="G3111" t="s">
        <v>2513</v>
      </c>
      <c r="H3111" t="s">
        <v>14545</v>
      </c>
      <c r="I3111" t="s">
        <v>2493</v>
      </c>
      <c r="J3111" t="s">
        <v>2494</v>
      </c>
      <c r="K3111" t="s">
        <v>2495</v>
      </c>
      <c r="L3111" t="s">
        <v>2496</v>
      </c>
      <c r="M3111" t="s">
        <v>12040</v>
      </c>
      <c r="N3111" t="s">
        <v>2496</v>
      </c>
      <c r="O3111" t="s">
        <v>2498</v>
      </c>
      <c r="P3111" t="s">
        <v>2499</v>
      </c>
      <c r="Q3111" t="s">
        <v>33</v>
      </c>
      <c r="R3111" t="s">
        <v>2500</v>
      </c>
      <c r="S3111" t="s">
        <v>2501</v>
      </c>
      <c r="T3111" t="s">
        <v>12041</v>
      </c>
      <c r="U3111" t="s">
        <v>92</v>
      </c>
      <c r="V3111" t="s">
        <v>12042</v>
      </c>
      <c r="W3111" t="s">
        <v>260</v>
      </c>
      <c r="X3111" t="s">
        <v>12043</v>
      </c>
      <c r="Y3111" t="s">
        <v>2609</v>
      </c>
      <c r="Z3111" t="s">
        <v>12044</v>
      </c>
      <c r="AA3111" t="s">
        <v>2691</v>
      </c>
      <c r="AB3111" t="s">
        <v>12040</v>
      </c>
      <c r="AC3111" t="s">
        <v>10551</v>
      </c>
      <c r="AD3111">
        <v>5.7</v>
      </c>
      <c r="AE3111">
        <v>5.7</v>
      </c>
      <c r="AF3111" t="s">
        <v>2509</v>
      </c>
      <c r="AG3111">
        <v>2.2320000000000002</v>
      </c>
      <c r="AH3111" t="s">
        <v>2510</v>
      </c>
      <c r="AI3111">
        <v>1200</v>
      </c>
      <c r="AJ3111">
        <v>200</v>
      </c>
      <c r="AK3111">
        <v>11</v>
      </c>
      <c r="AL3111" t="s">
        <v>2511</v>
      </c>
      <c r="AM3111" t="s">
        <v>2513</v>
      </c>
      <c r="AN3111" t="s">
        <v>2513</v>
      </c>
      <c r="AO3111" t="s">
        <v>2513</v>
      </c>
      <c r="AP3111" t="s">
        <v>2513</v>
      </c>
      <c r="AQ3111" t="s">
        <v>2513</v>
      </c>
      <c r="AR3111" t="s">
        <v>2513</v>
      </c>
      <c r="AS3111" t="s">
        <v>2515</v>
      </c>
      <c r="AT3111" t="s">
        <v>2513</v>
      </c>
      <c r="AU3111">
        <v>45325</v>
      </c>
      <c r="AV3111" t="s">
        <v>2513</v>
      </c>
      <c r="AW3111" t="s">
        <v>2513</v>
      </c>
      <c r="AX3111" t="s">
        <v>2513</v>
      </c>
      <c r="AY3111" t="s">
        <v>2517</v>
      </c>
      <c r="AZ3111" t="s">
        <v>2513</v>
      </c>
      <c r="BA3111" t="s">
        <v>2513</v>
      </c>
      <c r="BB3111" t="s">
        <v>2513</v>
      </c>
    </row>
    <row r="3112" spans="1:54" x14ac:dyDescent="0.45">
      <c r="A3112">
        <v>10006785</v>
      </c>
      <c r="B3112" t="s">
        <v>14547</v>
      </c>
      <c r="C3112" t="s">
        <v>26587</v>
      </c>
      <c r="D3112" t="s">
        <v>2489</v>
      </c>
      <c r="E3112" t="s">
        <v>14548</v>
      </c>
      <c r="F3112" t="s">
        <v>14549</v>
      </c>
      <c r="G3112" t="s">
        <v>2513</v>
      </c>
      <c r="H3112" t="s">
        <v>14548</v>
      </c>
      <c r="I3112" t="s">
        <v>2493</v>
      </c>
      <c r="J3112" t="s">
        <v>2494</v>
      </c>
      <c r="K3112" t="s">
        <v>2495</v>
      </c>
      <c r="L3112" t="s">
        <v>2496</v>
      </c>
      <c r="M3112" t="s">
        <v>12040</v>
      </c>
      <c r="N3112" t="s">
        <v>2496</v>
      </c>
      <c r="O3112" t="s">
        <v>2498</v>
      </c>
      <c r="P3112" t="s">
        <v>2499</v>
      </c>
      <c r="Q3112" t="s">
        <v>33</v>
      </c>
      <c r="R3112" t="s">
        <v>2500</v>
      </c>
      <c r="S3112" t="s">
        <v>2501</v>
      </c>
      <c r="T3112" t="s">
        <v>12041</v>
      </c>
      <c r="U3112" t="s">
        <v>92</v>
      </c>
      <c r="V3112" t="s">
        <v>12042</v>
      </c>
      <c r="W3112" t="s">
        <v>260</v>
      </c>
      <c r="X3112" t="s">
        <v>12043</v>
      </c>
      <c r="Y3112" t="s">
        <v>2609</v>
      </c>
      <c r="Z3112" t="s">
        <v>12044</v>
      </c>
      <c r="AA3112" t="s">
        <v>2691</v>
      </c>
      <c r="AB3112" t="s">
        <v>12040</v>
      </c>
      <c r="AC3112" t="s">
        <v>10551</v>
      </c>
      <c r="AD3112">
        <v>5.7</v>
      </c>
      <c r="AE3112">
        <v>5.7</v>
      </c>
      <c r="AF3112" t="s">
        <v>2509</v>
      </c>
      <c r="AG3112">
        <v>2.2320000000000002</v>
      </c>
      <c r="AH3112" t="s">
        <v>2510</v>
      </c>
      <c r="AI3112">
        <v>1200</v>
      </c>
      <c r="AJ3112">
        <v>200</v>
      </c>
      <c r="AK3112">
        <v>11</v>
      </c>
      <c r="AL3112" t="s">
        <v>2511</v>
      </c>
      <c r="AM3112" t="s">
        <v>2513</v>
      </c>
      <c r="AN3112" t="s">
        <v>2513</v>
      </c>
      <c r="AO3112" t="s">
        <v>2513</v>
      </c>
      <c r="AP3112" t="s">
        <v>2513</v>
      </c>
      <c r="AQ3112" t="s">
        <v>2513</v>
      </c>
      <c r="AR3112" t="s">
        <v>2513</v>
      </c>
      <c r="AS3112" t="s">
        <v>2515</v>
      </c>
      <c r="AT3112" t="s">
        <v>2513</v>
      </c>
      <c r="AU3112">
        <v>45325</v>
      </c>
      <c r="AV3112" t="s">
        <v>2513</v>
      </c>
      <c r="AW3112" t="s">
        <v>2513</v>
      </c>
      <c r="AX3112" t="s">
        <v>2513</v>
      </c>
      <c r="AY3112" t="s">
        <v>2517</v>
      </c>
      <c r="AZ3112" t="s">
        <v>2513</v>
      </c>
      <c r="BA3112" t="s">
        <v>2513</v>
      </c>
      <c r="BB3112" t="s">
        <v>2513</v>
      </c>
    </row>
    <row r="3113" spans="1:54" x14ac:dyDescent="0.45">
      <c r="A3113">
        <v>10006786</v>
      </c>
      <c r="B3113" t="s">
        <v>14550</v>
      </c>
      <c r="C3113" t="s">
        <v>26588</v>
      </c>
      <c r="D3113" t="s">
        <v>2489</v>
      </c>
      <c r="E3113" t="s">
        <v>14551</v>
      </c>
      <c r="F3113" t="s">
        <v>14552</v>
      </c>
      <c r="G3113" t="s">
        <v>2513</v>
      </c>
      <c r="H3113" t="s">
        <v>14551</v>
      </c>
      <c r="I3113" t="s">
        <v>2493</v>
      </c>
      <c r="J3113" t="s">
        <v>2494</v>
      </c>
      <c r="K3113" t="s">
        <v>2495</v>
      </c>
      <c r="L3113" t="s">
        <v>2496</v>
      </c>
      <c r="M3113" t="s">
        <v>12040</v>
      </c>
      <c r="N3113" t="s">
        <v>2496</v>
      </c>
      <c r="O3113" t="s">
        <v>2498</v>
      </c>
      <c r="P3113" t="s">
        <v>2499</v>
      </c>
      <c r="Q3113" t="s">
        <v>33</v>
      </c>
      <c r="R3113" t="s">
        <v>2500</v>
      </c>
      <c r="S3113" t="s">
        <v>2501</v>
      </c>
      <c r="T3113" t="s">
        <v>12041</v>
      </c>
      <c r="U3113" t="s">
        <v>92</v>
      </c>
      <c r="V3113" t="s">
        <v>12042</v>
      </c>
      <c r="W3113" t="s">
        <v>260</v>
      </c>
      <c r="X3113" t="s">
        <v>12043</v>
      </c>
      <c r="Y3113" t="s">
        <v>2609</v>
      </c>
      <c r="Z3113" t="s">
        <v>12044</v>
      </c>
      <c r="AA3113" t="s">
        <v>2691</v>
      </c>
      <c r="AB3113" t="s">
        <v>12040</v>
      </c>
      <c r="AC3113" t="s">
        <v>10551</v>
      </c>
      <c r="AD3113">
        <v>5.7</v>
      </c>
      <c r="AE3113">
        <v>5.7</v>
      </c>
      <c r="AF3113" t="s">
        <v>2509</v>
      </c>
      <c r="AG3113">
        <v>2.2320000000000002</v>
      </c>
      <c r="AH3113" t="s">
        <v>2510</v>
      </c>
      <c r="AI3113">
        <v>1200</v>
      </c>
      <c r="AJ3113">
        <v>200</v>
      </c>
      <c r="AK3113">
        <v>11</v>
      </c>
      <c r="AL3113" t="s">
        <v>2511</v>
      </c>
      <c r="AM3113" t="s">
        <v>2513</v>
      </c>
      <c r="AN3113" t="s">
        <v>2513</v>
      </c>
      <c r="AO3113" t="s">
        <v>2513</v>
      </c>
      <c r="AP3113" t="s">
        <v>2513</v>
      </c>
      <c r="AQ3113" t="s">
        <v>2513</v>
      </c>
      <c r="AR3113" t="s">
        <v>2513</v>
      </c>
      <c r="AS3113" t="s">
        <v>2515</v>
      </c>
      <c r="AT3113" t="s">
        <v>2513</v>
      </c>
      <c r="AU3113">
        <v>45325</v>
      </c>
      <c r="AV3113" t="s">
        <v>2513</v>
      </c>
      <c r="AW3113" t="s">
        <v>2513</v>
      </c>
      <c r="AX3113" t="s">
        <v>2513</v>
      </c>
      <c r="AY3113" t="s">
        <v>2517</v>
      </c>
      <c r="AZ3113" t="s">
        <v>2513</v>
      </c>
      <c r="BA3113" t="s">
        <v>2513</v>
      </c>
      <c r="BB3113" t="s">
        <v>2513</v>
      </c>
    </row>
    <row r="3114" spans="1:54" x14ac:dyDescent="0.45">
      <c r="A3114">
        <v>10006787</v>
      </c>
      <c r="B3114" t="s">
        <v>14553</v>
      </c>
      <c r="C3114" t="s">
        <v>26589</v>
      </c>
      <c r="D3114" t="s">
        <v>2489</v>
      </c>
      <c r="E3114" t="s">
        <v>14554</v>
      </c>
      <c r="F3114" t="s">
        <v>14555</v>
      </c>
      <c r="G3114" t="s">
        <v>2513</v>
      </c>
      <c r="H3114" t="s">
        <v>14554</v>
      </c>
      <c r="I3114" t="s">
        <v>2493</v>
      </c>
      <c r="J3114" t="s">
        <v>2494</v>
      </c>
      <c r="K3114" t="s">
        <v>2495</v>
      </c>
      <c r="L3114" t="s">
        <v>2496</v>
      </c>
      <c r="M3114" t="s">
        <v>12040</v>
      </c>
      <c r="N3114" t="s">
        <v>2496</v>
      </c>
      <c r="O3114" t="s">
        <v>2498</v>
      </c>
      <c r="P3114" t="s">
        <v>2499</v>
      </c>
      <c r="Q3114" t="s">
        <v>33</v>
      </c>
      <c r="R3114" t="s">
        <v>2500</v>
      </c>
      <c r="S3114" t="s">
        <v>2501</v>
      </c>
      <c r="T3114" t="s">
        <v>12041</v>
      </c>
      <c r="U3114" t="s">
        <v>92</v>
      </c>
      <c r="V3114" t="s">
        <v>12042</v>
      </c>
      <c r="W3114" t="s">
        <v>260</v>
      </c>
      <c r="X3114" t="s">
        <v>12043</v>
      </c>
      <c r="Y3114" t="s">
        <v>2609</v>
      </c>
      <c r="Z3114" t="s">
        <v>12044</v>
      </c>
      <c r="AA3114" t="s">
        <v>2691</v>
      </c>
      <c r="AB3114" t="s">
        <v>12040</v>
      </c>
      <c r="AC3114" t="s">
        <v>10551</v>
      </c>
      <c r="AD3114">
        <v>5.7</v>
      </c>
      <c r="AE3114">
        <v>5.7</v>
      </c>
      <c r="AF3114" t="s">
        <v>2509</v>
      </c>
      <c r="AG3114">
        <v>2.2320000000000002</v>
      </c>
      <c r="AH3114" t="s">
        <v>2510</v>
      </c>
      <c r="AI3114">
        <v>1200</v>
      </c>
      <c r="AJ3114">
        <v>200</v>
      </c>
      <c r="AK3114">
        <v>11</v>
      </c>
      <c r="AL3114" t="s">
        <v>2511</v>
      </c>
      <c r="AM3114" t="s">
        <v>2513</v>
      </c>
      <c r="AN3114" t="s">
        <v>2513</v>
      </c>
      <c r="AO3114" t="s">
        <v>2513</v>
      </c>
      <c r="AP3114" t="s">
        <v>2513</v>
      </c>
      <c r="AQ3114" t="s">
        <v>2513</v>
      </c>
      <c r="AR3114" t="s">
        <v>2513</v>
      </c>
      <c r="AS3114" t="s">
        <v>2515</v>
      </c>
      <c r="AT3114" t="s">
        <v>2513</v>
      </c>
      <c r="AU3114">
        <v>45325</v>
      </c>
      <c r="AV3114" t="s">
        <v>2513</v>
      </c>
      <c r="AW3114" t="s">
        <v>2513</v>
      </c>
      <c r="AX3114" t="s">
        <v>2513</v>
      </c>
      <c r="AY3114" t="s">
        <v>2517</v>
      </c>
      <c r="AZ3114" t="s">
        <v>2513</v>
      </c>
      <c r="BA3114" t="s">
        <v>2513</v>
      </c>
      <c r="BB3114" t="s">
        <v>2513</v>
      </c>
    </row>
    <row r="3115" spans="1:54" x14ac:dyDescent="0.45">
      <c r="A3115">
        <v>10006807</v>
      </c>
      <c r="B3115" t="s">
        <v>14556</v>
      </c>
      <c r="C3115" t="s">
        <v>26590</v>
      </c>
      <c r="D3115" t="s">
        <v>2489</v>
      </c>
      <c r="E3115" t="s">
        <v>14557</v>
      </c>
      <c r="F3115" t="s">
        <v>14558</v>
      </c>
      <c r="G3115" t="s">
        <v>2513</v>
      </c>
      <c r="H3115" t="s">
        <v>14557</v>
      </c>
      <c r="I3115" t="s">
        <v>2493</v>
      </c>
      <c r="J3115" t="s">
        <v>2494</v>
      </c>
      <c r="K3115" t="s">
        <v>2495</v>
      </c>
      <c r="L3115" t="s">
        <v>2496</v>
      </c>
      <c r="M3115" t="s">
        <v>2563</v>
      </c>
      <c r="N3115" t="s">
        <v>2496</v>
      </c>
      <c r="O3115" t="s">
        <v>2498</v>
      </c>
      <c r="P3115" t="s">
        <v>2499</v>
      </c>
      <c r="Q3115" t="s">
        <v>33</v>
      </c>
      <c r="R3115" t="s">
        <v>2500</v>
      </c>
      <c r="S3115" t="s">
        <v>2501</v>
      </c>
      <c r="T3115" t="s">
        <v>2564</v>
      </c>
      <c r="U3115" t="s">
        <v>17</v>
      </c>
      <c r="V3115" t="s">
        <v>2565</v>
      </c>
      <c r="W3115" t="s">
        <v>260</v>
      </c>
      <c r="X3115" t="s">
        <v>2566</v>
      </c>
      <c r="Y3115" t="s">
        <v>2505</v>
      </c>
      <c r="Z3115" t="s">
        <v>2567</v>
      </c>
      <c r="AA3115" t="s">
        <v>2507</v>
      </c>
      <c r="AB3115" t="s">
        <v>2563</v>
      </c>
      <c r="AC3115" t="s">
        <v>2508</v>
      </c>
      <c r="AD3115">
        <v>3.9670000000000001</v>
      </c>
      <c r="AE3115">
        <v>3.9670000000000001</v>
      </c>
      <c r="AF3115" t="s">
        <v>2509</v>
      </c>
      <c r="AG3115">
        <v>1.71</v>
      </c>
      <c r="AH3115" t="s">
        <v>2510</v>
      </c>
      <c r="AI3115">
        <v>600</v>
      </c>
      <c r="AJ3115">
        <v>300</v>
      </c>
      <c r="AK3115">
        <v>9.5</v>
      </c>
      <c r="AL3115" t="s">
        <v>2511</v>
      </c>
      <c r="AM3115" t="s">
        <v>2513</v>
      </c>
      <c r="AN3115" t="s">
        <v>2513</v>
      </c>
      <c r="AO3115" t="s">
        <v>2513</v>
      </c>
      <c r="AP3115" t="s">
        <v>2513</v>
      </c>
      <c r="AQ3115" t="s">
        <v>2513</v>
      </c>
      <c r="AR3115" t="s">
        <v>2513</v>
      </c>
      <c r="AS3115" t="s">
        <v>2529</v>
      </c>
      <c r="AT3115" t="s">
        <v>2513</v>
      </c>
      <c r="AU3115">
        <v>45325</v>
      </c>
      <c r="AV3115" t="s">
        <v>2513</v>
      </c>
      <c r="AW3115" t="s">
        <v>2513</v>
      </c>
      <c r="AX3115" t="s">
        <v>2513</v>
      </c>
      <c r="AY3115" t="s">
        <v>2517</v>
      </c>
      <c r="AZ3115" t="s">
        <v>2513</v>
      </c>
      <c r="BA3115" t="s">
        <v>2513</v>
      </c>
      <c r="BB3115" t="s">
        <v>2513</v>
      </c>
    </row>
    <row r="3116" spans="1:54" x14ac:dyDescent="0.45">
      <c r="A3116">
        <v>10006808</v>
      </c>
      <c r="B3116" t="s">
        <v>14559</v>
      </c>
      <c r="C3116" t="s">
        <v>26591</v>
      </c>
      <c r="D3116" t="s">
        <v>2489</v>
      </c>
      <c r="E3116" t="s">
        <v>14560</v>
      </c>
      <c r="F3116" t="s">
        <v>14561</v>
      </c>
      <c r="G3116" t="s">
        <v>2513</v>
      </c>
      <c r="H3116" t="s">
        <v>14560</v>
      </c>
      <c r="I3116" t="s">
        <v>2493</v>
      </c>
      <c r="J3116" t="s">
        <v>2494</v>
      </c>
      <c r="K3116" t="s">
        <v>2495</v>
      </c>
      <c r="L3116" t="s">
        <v>2496</v>
      </c>
      <c r="M3116" t="s">
        <v>2563</v>
      </c>
      <c r="N3116" t="s">
        <v>2496</v>
      </c>
      <c r="O3116" t="s">
        <v>2498</v>
      </c>
      <c r="P3116" t="s">
        <v>2499</v>
      </c>
      <c r="Q3116" t="s">
        <v>33</v>
      </c>
      <c r="R3116" t="s">
        <v>2500</v>
      </c>
      <c r="S3116" t="s">
        <v>2501</v>
      </c>
      <c r="T3116" t="s">
        <v>2564</v>
      </c>
      <c r="U3116" t="s">
        <v>17</v>
      </c>
      <c r="V3116" t="s">
        <v>2565</v>
      </c>
      <c r="W3116" t="s">
        <v>260</v>
      </c>
      <c r="X3116" t="s">
        <v>2566</v>
      </c>
      <c r="Y3116" t="s">
        <v>2505</v>
      </c>
      <c r="Z3116" t="s">
        <v>2567</v>
      </c>
      <c r="AA3116" t="s">
        <v>2507</v>
      </c>
      <c r="AB3116" t="s">
        <v>2563</v>
      </c>
      <c r="AC3116" t="s">
        <v>2508</v>
      </c>
      <c r="AD3116">
        <v>3.9670000000000001</v>
      </c>
      <c r="AE3116">
        <v>3.9670000000000001</v>
      </c>
      <c r="AF3116" t="s">
        <v>2509</v>
      </c>
      <c r="AG3116">
        <v>1.71</v>
      </c>
      <c r="AH3116" t="s">
        <v>2510</v>
      </c>
      <c r="AI3116">
        <v>600</v>
      </c>
      <c r="AJ3116">
        <v>300</v>
      </c>
      <c r="AK3116">
        <v>9.5</v>
      </c>
      <c r="AL3116" t="s">
        <v>2511</v>
      </c>
      <c r="AM3116" t="s">
        <v>2513</v>
      </c>
      <c r="AN3116" t="s">
        <v>2513</v>
      </c>
      <c r="AO3116" t="s">
        <v>2513</v>
      </c>
      <c r="AP3116" t="s">
        <v>2513</v>
      </c>
      <c r="AQ3116" t="s">
        <v>2513</v>
      </c>
      <c r="AR3116" t="s">
        <v>2513</v>
      </c>
      <c r="AS3116" t="s">
        <v>2529</v>
      </c>
      <c r="AT3116" t="s">
        <v>2513</v>
      </c>
      <c r="AU3116">
        <v>45325</v>
      </c>
      <c r="AV3116" t="s">
        <v>2513</v>
      </c>
      <c r="AW3116" t="s">
        <v>2513</v>
      </c>
      <c r="AX3116" t="s">
        <v>2513</v>
      </c>
      <c r="AY3116" t="s">
        <v>2517</v>
      </c>
      <c r="AZ3116" t="s">
        <v>2513</v>
      </c>
      <c r="BA3116" t="s">
        <v>2513</v>
      </c>
      <c r="BB3116" t="s">
        <v>2513</v>
      </c>
    </row>
    <row r="3117" spans="1:54" x14ac:dyDescent="0.45">
      <c r="A3117">
        <v>10006809</v>
      </c>
      <c r="B3117" t="s">
        <v>14562</v>
      </c>
      <c r="C3117" t="s">
        <v>26592</v>
      </c>
      <c r="D3117" t="s">
        <v>2489</v>
      </c>
      <c r="E3117" t="s">
        <v>14563</v>
      </c>
      <c r="F3117" t="s">
        <v>14564</v>
      </c>
      <c r="G3117" t="s">
        <v>2513</v>
      </c>
      <c r="H3117" t="s">
        <v>14563</v>
      </c>
      <c r="I3117" t="s">
        <v>2493</v>
      </c>
      <c r="J3117" t="s">
        <v>2494</v>
      </c>
      <c r="K3117" t="s">
        <v>2495</v>
      </c>
      <c r="L3117" t="s">
        <v>2496</v>
      </c>
      <c r="M3117" t="s">
        <v>2563</v>
      </c>
      <c r="N3117" t="s">
        <v>2496</v>
      </c>
      <c r="O3117" t="s">
        <v>2498</v>
      </c>
      <c r="P3117" t="s">
        <v>2499</v>
      </c>
      <c r="Q3117" t="s">
        <v>33</v>
      </c>
      <c r="R3117" t="s">
        <v>2500</v>
      </c>
      <c r="S3117" t="s">
        <v>2501</v>
      </c>
      <c r="T3117" t="s">
        <v>2564</v>
      </c>
      <c r="U3117" t="s">
        <v>17</v>
      </c>
      <c r="V3117" t="s">
        <v>2565</v>
      </c>
      <c r="W3117" t="s">
        <v>260</v>
      </c>
      <c r="X3117" t="s">
        <v>2566</v>
      </c>
      <c r="Y3117" t="s">
        <v>2505</v>
      </c>
      <c r="Z3117" t="s">
        <v>2567</v>
      </c>
      <c r="AA3117" t="s">
        <v>2507</v>
      </c>
      <c r="AB3117" t="s">
        <v>2563</v>
      </c>
      <c r="AC3117" t="s">
        <v>2508</v>
      </c>
      <c r="AD3117">
        <v>3.9670000000000001</v>
      </c>
      <c r="AE3117">
        <v>3.9670000000000001</v>
      </c>
      <c r="AF3117" t="s">
        <v>2509</v>
      </c>
      <c r="AG3117">
        <v>1.71</v>
      </c>
      <c r="AH3117" t="s">
        <v>2510</v>
      </c>
      <c r="AI3117">
        <v>600</v>
      </c>
      <c r="AJ3117">
        <v>300</v>
      </c>
      <c r="AK3117">
        <v>9.5</v>
      </c>
      <c r="AL3117" t="s">
        <v>2511</v>
      </c>
      <c r="AM3117" t="s">
        <v>2513</v>
      </c>
      <c r="AN3117" t="s">
        <v>2513</v>
      </c>
      <c r="AO3117" t="s">
        <v>2513</v>
      </c>
      <c r="AP3117" t="s">
        <v>2513</v>
      </c>
      <c r="AQ3117" t="s">
        <v>2513</v>
      </c>
      <c r="AR3117" t="s">
        <v>2513</v>
      </c>
      <c r="AS3117" t="s">
        <v>2529</v>
      </c>
      <c r="AT3117" t="s">
        <v>2513</v>
      </c>
      <c r="AU3117">
        <v>45325</v>
      </c>
      <c r="AV3117" t="s">
        <v>2513</v>
      </c>
      <c r="AW3117" t="s">
        <v>2513</v>
      </c>
      <c r="AX3117" t="s">
        <v>2513</v>
      </c>
      <c r="AY3117" t="s">
        <v>2517</v>
      </c>
      <c r="AZ3117" t="s">
        <v>2513</v>
      </c>
      <c r="BA3117" t="s">
        <v>2513</v>
      </c>
      <c r="BB3117" t="s">
        <v>2513</v>
      </c>
    </row>
    <row r="3118" spans="1:54" x14ac:dyDescent="0.45">
      <c r="A3118">
        <v>10006810</v>
      </c>
      <c r="B3118" t="s">
        <v>14565</v>
      </c>
      <c r="C3118" t="s">
        <v>26593</v>
      </c>
      <c r="D3118" t="s">
        <v>2489</v>
      </c>
      <c r="E3118" t="s">
        <v>14566</v>
      </c>
      <c r="F3118" t="s">
        <v>14567</v>
      </c>
      <c r="G3118" t="s">
        <v>2513</v>
      </c>
      <c r="H3118" t="s">
        <v>14566</v>
      </c>
      <c r="I3118" t="s">
        <v>2493</v>
      </c>
      <c r="J3118" t="s">
        <v>2494</v>
      </c>
      <c r="K3118" t="s">
        <v>2495</v>
      </c>
      <c r="L3118" t="s">
        <v>2496</v>
      </c>
      <c r="M3118" t="s">
        <v>2563</v>
      </c>
      <c r="N3118" t="s">
        <v>2496</v>
      </c>
      <c r="O3118" t="s">
        <v>2498</v>
      </c>
      <c r="P3118" t="s">
        <v>2499</v>
      </c>
      <c r="Q3118" t="s">
        <v>33</v>
      </c>
      <c r="R3118" t="s">
        <v>2500</v>
      </c>
      <c r="S3118" t="s">
        <v>2501</v>
      </c>
      <c r="T3118" t="s">
        <v>2564</v>
      </c>
      <c r="U3118" t="s">
        <v>17</v>
      </c>
      <c r="V3118" t="s">
        <v>2565</v>
      </c>
      <c r="W3118" t="s">
        <v>260</v>
      </c>
      <c r="X3118" t="s">
        <v>2566</v>
      </c>
      <c r="Y3118" t="s">
        <v>2505</v>
      </c>
      <c r="Z3118" t="s">
        <v>2567</v>
      </c>
      <c r="AA3118" t="s">
        <v>2507</v>
      </c>
      <c r="AB3118" t="s">
        <v>2563</v>
      </c>
      <c r="AC3118" t="s">
        <v>2508</v>
      </c>
      <c r="AD3118">
        <v>3.9670000000000001</v>
      </c>
      <c r="AE3118">
        <v>3.9670000000000001</v>
      </c>
      <c r="AF3118" t="s">
        <v>2509</v>
      </c>
      <c r="AG3118">
        <v>1.71</v>
      </c>
      <c r="AH3118" t="s">
        <v>2510</v>
      </c>
      <c r="AI3118">
        <v>600</v>
      </c>
      <c r="AJ3118">
        <v>300</v>
      </c>
      <c r="AK3118">
        <v>9.5</v>
      </c>
      <c r="AL3118" t="s">
        <v>2511</v>
      </c>
      <c r="AM3118" t="s">
        <v>2513</v>
      </c>
      <c r="AN3118" t="s">
        <v>2513</v>
      </c>
      <c r="AO3118" t="s">
        <v>2513</v>
      </c>
      <c r="AP3118" t="s">
        <v>2513</v>
      </c>
      <c r="AQ3118" t="s">
        <v>2513</v>
      </c>
      <c r="AR3118" t="s">
        <v>2513</v>
      </c>
      <c r="AS3118" t="s">
        <v>2529</v>
      </c>
      <c r="AT3118" t="s">
        <v>2513</v>
      </c>
      <c r="AU3118">
        <v>45325</v>
      </c>
      <c r="AV3118" t="s">
        <v>2513</v>
      </c>
      <c r="AW3118" t="s">
        <v>2513</v>
      </c>
      <c r="AX3118" t="s">
        <v>2513</v>
      </c>
      <c r="AY3118" t="s">
        <v>2517</v>
      </c>
      <c r="AZ3118" t="s">
        <v>2513</v>
      </c>
      <c r="BA3118" t="s">
        <v>2513</v>
      </c>
      <c r="BB3118" t="s">
        <v>2513</v>
      </c>
    </row>
    <row r="3119" spans="1:54" x14ac:dyDescent="0.45">
      <c r="A3119">
        <v>10006811</v>
      </c>
      <c r="B3119" t="s">
        <v>14568</v>
      </c>
      <c r="C3119" t="s">
        <v>26594</v>
      </c>
      <c r="D3119" t="s">
        <v>2489</v>
      </c>
      <c r="E3119" t="s">
        <v>14569</v>
      </c>
      <c r="F3119" t="s">
        <v>14570</v>
      </c>
      <c r="G3119" t="s">
        <v>2513</v>
      </c>
      <c r="H3119" t="s">
        <v>14569</v>
      </c>
      <c r="I3119" t="s">
        <v>2493</v>
      </c>
      <c r="J3119" t="s">
        <v>2494</v>
      </c>
      <c r="K3119" t="s">
        <v>2495</v>
      </c>
      <c r="L3119" t="s">
        <v>2496</v>
      </c>
      <c r="M3119" t="s">
        <v>2563</v>
      </c>
      <c r="N3119" t="s">
        <v>2496</v>
      </c>
      <c r="O3119" t="s">
        <v>2498</v>
      </c>
      <c r="P3119" t="s">
        <v>2499</v>
      </c>
      <c r="Q3119" t="s">
        <v>33</v>
      </c>
      <c r="R3119" t="s">
        <v>2500</v>
      </c>
      <c r="S3119" t="s">
        <v>2501</v>
      </c>
      <c r="T3119" t="s">
        <v>2564</v>
      </c>
      <c r="U3119" t="s">
        <v>17</v>
      </c>
      <c r="V3119" t="s">
        <v>2565</v>
      </c>
      <c r="W3119" t="s">
        <v>260</v>
      </c>
      <c r="X3119" t="s">
        <v>2566</v>
      </c>
      <c r="Y3119" t="s">
        <v>2505</v>
      </c>
      <c r="Z3119" t="s">
        <v>2567</v>
      </c>
      <c r="AA3119" t="s">
        <v>2507</v>
      </c>
      <c r="AB3119" t="s">
        <v>2563</v>
      </c>
      <c r="AC3119" t="s">
        <v>2508</v>
      </c>
      <c r="AD3119">
        <v>3.9670000000000001</v>
      </c>
      <c r="AE3119">
        <v>3.9670000000000001</v>
      </c>
      <c r="AF3119" t="s">
        <v>2509</v>
      </c>
      <c r="AG3119">
        <v>1.71</v>
      </c>
      <c r="AH3119" t="s">
        <v>2510</v>
      </c>
      <c r="AI3119">
        <v>600</v>
      </c>
      <c r="AJ3119">
        <v>300</v>
      </c>
      <c r="AK3119">
        <v>9.5</v>
      </c>
      <c r="AL3119" t="s">
        <v>2511</v>
      </c>
      <c r="AM3119" t="s">
        <v>2513</v>
      </c>
      <c r="AN3119" t="s">
        <v>2513</v>
      </c>
      <c r="AO3119" t="s">
        <v>2513</v>
      </c>
      <c r="AP3119" t="s">
        <v>2513</v>
      </c>
      <c r="AQ3119" t="s">
        <v>2513</v>
      </c>
      <c r="AR3119" t="s">
        <v>2513</v>
      </c>
      <c r="AS3119" t="s">
        <v>2529</v>
      </c>
      <c r="AT3119" t="s">
        <v>2513</v>
      </c>
      <c r="AU3119">
        <v>45325</v>
      </c>
      <c r="AV3119" t="s">
        <v>2513</v>
      </c>
      <c r="AW3119" t="s">
        <v>2513</v>
      </c>
      <c r="AX3119" t="s">
        <v>2513</v>
      </c>
      <c r="AY3119" t="s">
        <v>2517</v>
      </c>
      <c r="AZ3119" t="s">
        <v>2513</v>
      </c>
      <c r="BA3119" t="s">
        <v>2513</v>
      </c>
      <c r="BB3119" t="s">
        <v>2513</v>
      </c>
    </row>
    <row r="3120" spans="1:54" x14ac:dyDescent="0.45">
      <c r="A3120">
        <v>10006982</v>
      </c>
      <c r="B3120" t="s">
        <v>14575</v>
      </c>
      <c r="C3120" t="s">
        <v>26595</v>
      </c>
      <c r="D3120" t="s">
        <v>2489</v>
      </c>
      <c r="E3120" t="s">
        <v>14576</v>
      </c>
      <c r="F3120" t="s">
        <v>14577</v>
      </c>
      <c r="G3120" t="s">
        <v>14578</v>
      </c>
      <c r="H3120" t="s">
        <v>14577</v>
      </c>
      <c r="I3120" t="s">
        <v>2493</v>
      </c>
      <c r="J3120" t="s">
        <v>2494</v>
      </c>
      <c r="K3120" t="s">
        <v>2653</v>
      </c>
      <c r="L3120" t="s">
        <v>2496</v>
      </c>
      <c r="M3120" t="s">
        <v>14579</v>
      </c>
      <c r="N3120" t="s">
        <v>2496</v>
      </c>
      <c r="O3120" t="s">
        <v>2498</v>
      </c>
      <c r="P3120" t="s">
        <v>2655</v>
      </c>
      <c r="Q3120" t="s">
        <v>18</v>
      </c>
      <c r="R3120" t="s">
        <v>2656</v>
      </c>
      <c r="S3120" t="s">
        <v>2657</v>
      </c>
      <c r="T3120" t="s">
        <v>2658</v>
      </c>
      <c r="U3120" t="s">
        <v>298</v>
      </c>
      <c r="V3120" t="s">
        <v>14580</v>
      </c>
      <c r="W3120" t="s">
        <v>3150</v>
      </c>
      <c r="X3120" t="s">
        <v>14581</v>
      </c>
      <c r="Y3120" t="s">
        <v>3150</v>
      </c>
      <c r="Z3120" t="s">
        <v>14582</v>
      </c>
      <c r="AA3120" t="s">
        <v>2507</v>
      </c>
      <c r="AB3120" t="s">
        <v>14579</v>
      </c>
      <c r="AC3120" t="s">
        <v>3150</v>
      </c>
      <c r="AD3120">
        <v>0.308</v>
      </c>
      <c r="AE3120">
        <v>0.308</v>
      </c>
      <c r="AF3120" t="s">
        <v>2509</v>
      </c>
      <c r="AG3120">
        <v>0.16</v>
      </c>
      <c r="AH3120" t="s">
        <v>2510</v>
      </c>
      <c r="AI3120">
        <v>200</v>
      </c>
      <c r="AJ3120">
        <v>100</v>
      </c>
      <c r="AK3120">
        <v>8</v>
      </c>
      <c r="AL3120" t="s">
        <v>2511</v>
      </c>
      <c r="AM3120" t="s">
        <v>2513</v>
      </c>
      <c r="AN3120" t="s">
        <v>2513</v>
      </c>
      <c r="AO3120" t="s">
        <v>2513</v>
      </c>
      <c r="AP3120" t="s">
        <v>2513</v>
      </c>
      <c r="AQ3120" t="s">
        <v>2513</v>
      </c>
      <c r="AR3120" t="s">
        <v>2513</v>
      </c>
      <c r="AS3120" t="s">
        <v>2529</v>
      </c>
      <c r="AT3120" t="s">
        <v>2513</v>
      </c>
      <c r="AU3120">
        <v>45421</v>
      </c>
      <c r="AV3120" t="s">
        <v>2513</v>
      </c>
      <c r="AW3120" t="s">
        <v>2513</v>
      </c>
      <c r="AX3120" t="s">
        <v>2513</v>
      </c>
      <c r="AY3120" t="s">
        <v>2663</v>
      </c>
      <c r="AZ3120" t="s">
        <v>2513</v>
      </c>
      <c r="BA3120" t="s">
        <v>2513</v>
      </c>
      <c r="BB3120" t="s">
        <v>2513</v>
      </c>
    </row>
    <row r="3121" spans="1:54" x14ac:dyDescent="0.45">
      <c r="A3121">
        <v>10006997</v>
      </c>
      <c r="B3121" t="s">
        <v>14583</v>
      </c>
      <c r="C3121" t="s">
        <v>488</v>
      </c>
      <c r="D3121" t="s">
        <v>2489</v>
      </c>
      <c r="E3121" t="s">
        <v>14584</v>
      </c>
      <c r="F3121" t="s">
        <v>14585</v>
      </c>
      <c r="G3121" t="s">
        <v>14586</v>
      </c>
      <c r="H3121" t="s">
        <v>14584</v>
      </c>
      <c r="I3121" t="s">
        <v>2493</v>
      </c>
      <c r="J3121" t="s">
        <v>2494</v>
      </c>
      <c r="K3121" t="s">
        <v>2495</v>
      </c>
      <c r="L3121" t="s">
        <v>2496</v>
      </c>
      <c r="M3121" t="s">
        <v>14587</v>
      </c>
      <c r="N3121" t="s">
        <v>2496</v>
      </c>
      <c r="O3121" t="s">
        <v>2498</v>
      </c>
      <c r="P3121" t="s">
        <v>2499</v>
      </c>
      <c r="Q3121" t="s">
        <v>33</v>
      </c>
      <c r="R3121" t="s">
        <v>2500</v>
      </c>
      <c r="S3121" t="s">
        <v>2501</v>
      </c>
      <c r="T3121" t="s">
        <v>2736</v>
      </c>
      <c r="U3121" t="s">
        <v>60</v>
      </c>
      <c r="V3121" t="s">
        <v>2737</v>
      </c>
      <c r="W3121" t="s">
        <v>260</v>
      </c>
      <c r="X3121" t="s">
        <v>14588</v>
      </c>
      <c r="Y3121" t="s">
        <v>2782</v>
      </c>
      <c r="Z3121" t="s">
        <v>14589</v>
      </c>
      <c r="AA3121" t="s">
        <v>2507</v>
      </c>
      <c r="AB3121" t="s">
        <v>14587</v>
      </c>
      <c r="AC3121" t="s">
        <v>2716</v>
      </c>
      <c r="AD3121">
        <v>0.82</v>
      </c>
      <c r="AE3121">
        <v>0.82</v>
      </c>
      <c r="AF3121" t="s">
        <v>2509</v>
      </c>
      <c r="AG3121">
        <v>0.34</v>
      </c>
      <c r="AH3121" t="s">
        <v>2510</v>
      </c>
      <c r="AI3121">
        <v>200</v>
      </c>
      <c r="AJ3121">
        <v>200</v>
      </c>
      <c r="AK3121">
        <v>8.5</v>
      </c>
      <c r="AL3121" t="s">
        <v>2511</v>
      </c>
      <c r="AM3121" t="s">
        <v>2513</v>
      </c>
      <c r="AN3121" t="s">
        <v>2513</v>
      </c>
      <c r="AO3121" t="s">
        <v>2513</v>
      </c>
      <c r="AP3121" t="s">
        <v>2513</v>
      </c>
      <c r="AQ3121" t="s">
        <v>2513</v>
      </c>
      <c r="AR3121" t="s">
        <v>2513</v>
      </c>
      <c r="AS3121" t="s">
        <v>2529</v>
      </c>
      <c r="AT3121" t="s">
        <v>2513</v>
      </c>
      <c r="AU3121">
        <v>45434</v>
      </c>
      <c r="AV3121" t="s">
        <v>2513</v>
      </c>
      <c r="AW3121" t="s">
        <v>2513</v>
      </c>
      <c r="AX3121" t="s">
        <v>2513</v>
      </c>
      <c r="AY3121" t="s">
        <v>2517</v>
      </c>
      <c r="AZ3121" t="s">
        <v>2513</v>
      </c>
      <c r="BA3121" t="s">
        <v>2513</v>
      </c>
      <c r="BB3121" t="s">
        <v>2513</v>
      </c>
    </row>
    <row r="3122" spans="1:54" x14ac:dyDescent="0.45">
      <c r="A3122">
        <v>10006998</v>
      </c>
      <c r="B3122" t="s">
        <v>14590</v>
      </c>
      <c r="C3122" t="s">
        <v>491</v>
      </c>
      <c r="D3122" t="s">
        <v>2489</v>
      </c>
      <c r="E3122" t="s">
        <v>14591</v>
      </c>
      <c r="F3122" t="s">
        <v>14592</v>
      </c>
      <c r="G3122" t="s">
        <v>14593</v>
      </c>
      <c r="H3122" t="s">
        <v>14591</v>
      </c>
      <c r="I3122" t="s">
        <v>2493</v>
      </c>
      <c r="J3122" t="s">
        <v>2494</v>
      </c>
      <c r="K3122" t="s">
        <v>2495</v>
      </c>
      <c r="L3122" t="s">
        <v>2496</v>
      </c>
      <c r="M3122" t="s">
        <v>14587</v>
      </c>
      <c r="N3122" t="s">
        <v>2496</v>
      </c>
      <c r="O3122" t="s">
        <v>2498</v>
      </c>
      <c r="P3122" t="s">
        <v>2499</v>
      </c>
      <c r="Q3122" t="s">
        <v>33</v>
      </c>
      <c r="R3122" t="s">
        <v>2500</v>
      </c>
      <c r="S3122" t="s">
        <v>2501</v>
      </c>
      <c r="T3122" t="s">
        <v>2736</v>
      </c>
      <c r="U3122" t="s">
        <v>60</v>
      </c>
      <c r="V3122" t="s">
        <v>2737</v>
      </c>
      <c r="W3122" t="s">
        <v>260</v>
      </c>
      <c r="X3122" t="s">
        <v>14588</v>
      </c>
      <c r="Y3122" t="s">
        <v>2782</v>
      </c>
      <c r="Z3122" t="s">
        <v>14589</v>
      </c>
      <c r="AA3122" t="s">
        <v>2507</v>
      </c>
      <c r="AB3122" t="s">
        <v>14587</v>
      </c>
      <c r="AC3122" t="s">
        <v>2716</v>
      </c>
      <c r="AD3122">
        <v>0.82</v>
      </c>
      <c r="AE3122">
        <v>0.82</v>
      </c>
      <c r="AF3122" t="s">
        <v>2509</v>
      </c>
      <c r="AG3122">
        <v>0.34</v>
      </c>
      <c r="AH3122" t="s">
        <v>2510</v>
      </c>
      <c r="AI3122">
        <v>200</v>
      </c>
      <c r="AJ3122">
        <v>200</v>
      </c>
      <c r="AK3122">
        <v>8.5</v>
      </c>
      <c r="AL3122" t="s">
        <v>2511</v>
      </c>
      <c r="AM3122" t="s">
        <v>2513</v>
      </c>
      <c r="AN3122" t="s">
        <v>2513</v>
      </c>
      <c r="AO3122" t="s">
        <v>2513</v>
      </c>
      <c r="AP3122" t="s">
        <v>2513</v>
      </c>
      <c r="AQ3122" t="s">
        <v>2513</v>
      </c>
      <c r="AR3122" t="s">
        <v>2513</v>
      </c>
      <c r="AS3122" t="s">
        <v>2529</v>
      </c>
      <c r="AT3122" t="s">
        <v>2513</v>
      </c>
      <c r="AU3122">
        <v>45434</v>
      </c>
      <c r="AV3122" t="s">
        <v>2513</v>
      </c>
      <c r="AW3122" t="s">
        <v>2513</v>
      </c>
      <c r="AX3122" t="s">
        <v>2513</v>
      </c>
      <c r="AY3122" t="s">
        <v>2517</v>
      </c>
      <c r="AZ3122" t="s">
        <v>2513</v>
      </c>
      <c r="BA3122" t="s">
        <v>2513</v>
      </c>
      <c r="BB3122" t="s">
        <v>2513</v>
      </c>
    </row>
    <row r="3123" spans="1:54" x14ac:dyDescent="0.45">
      <c r="A3123">
        <v>10006999</v>
      </c>
      <c r="B3123" t="s">
        <v>14594</v>
      </c>
      <c r="C3123" t="s">
        <v>539</v>
      </c>
      <c r="D3123" t="s">
        <v>2489</v>
      </c>
      <c r="E3123" t="s">
        <v>14595</v>
      </c>
      <c r="F3123" t="s">
        <v>14596</v>
      </c>
      <c r="G3123" t="s">
        <v>14597</v>
      </c>
      <c r="H3123" t="s">
        <v>14595</v>
      </c>
      <c r="I3123" t="s">
        <v>2493</v>
      </c>
      <c r="J3123" t="s">
        <v>2494</v>
      </c>
      <c r="K3123" t="s">
        <v>2495</v>
      </c>
      <c r="L3123" t="s">
        <v>2496</v>
      </c>
      <c r="M3123" t="s">
        <v>14587</v>
      </c>
      <c r="N3123" t="s">
        <v>2496</v>
      </c>
      <c r="O3123" t="s">
        <v>2498</v>
      </c>
      <c r="P3123" t="s">
        <v>2499</v>
      </c>
      <c r="Q3123" t="s">
        <v>33</v>
      </c>
      <c r="R3123" t="s">
        <v>2500</v>
      </c>
      <c r="S3123" t="s">
        <v>2501</v>
      </c>
      <c r="T3123" t="s">
        <v>2736</v>
      </c>
      <c r="U3123" t="s">
        <v>60</v>
      </c>
      <c r="V3123" t="s">
        <v>2737</v>
      </c>
      <c r="W3123" t="s">
        <v>260</v>
      </c>
      <c r="X3123" t="s">
        <v>14588</v>
      </c>
      <c r="Y3123" t="s">
        <v>2782</v>
      </c>
      <c r="Z3123" t="s">
        <v>14589</v>
      </c>
      <c r="AA3123" t="s">
        <v>2507</v>
      </c>
      <c r="AB3123" t="s">
        <v>14587</v>
      </c>
      <c r="AC3123" t="s">
        <v>2716</v>
      </c>
      <c r="AD3123">
        <v>0.82</v>
      </c>
      <c r="AE3123">
        <v>0.82</v>
      </c>
      <c r="AF3123" t="s">
        <v>2509</v>
      </c>
      <c r="AG3123">
        <v>0.34</v>
      </c>
      <c r="AH3123" t="s">
        <v>2510</v>
      </c>
      <c r="AI3123">
        <v>200</v>
      </c>
      <c r="AJ3123">
        <v>200</v>
      </c>
      <c r="AK3123">
        <v>8.5</v>
      </c>
      <c r="AL3123" t="s">
        <v>2511</v>
      </c>
      <c r="AM3123" t="s">
        <v>2513</v>
      </c>
      <c r="AN3123" t="s">
        <v>2513</v>
      </c>
      <c r="AO3123" t="s">
        <v>2513</v>
      </c>
      <c r="AP3123" t="s">
        <v>2513</v>
      </c>
      <c r="AQ3123" t="s">
        <v>2513</v>
      </c>
      <c r="AR3123" t="s">
        <v>2513</v>
      </c>
      <c r="AS3123" t="s">
        <v>2529</v>
      </c>
      <c r="AT3123" t="s">
        <v>2513</v>
      </c>
      <c r="AU3123">
        <v>45434</v>
      </c>
      <c r="AV3123" t="s">
        <v>2513</v>
      </c>
      <c r="AW3123" t="s">
        <v>2513</v>
      </c>
      <c r="AX3123" t="s">
        <v>2513</v>
      </c>
      <c r="AY3123" t="s">
        <v>2517</v>
      </c>
      <c r="AZ3123" t="s">
        <v>2513</v>
      </c>
      <c r="BA3123" t="s">
        <v>2513</v>
      </c>
      <c r="BB3123" t="s">
        <v>2513</v>
      </c>
    </row>
    <row r="3124" spans="1:54" x14ac:dyDescent="0.45">
      <c r="A3124">
        <v>10007000</v>
      </c>
      <c r="B3124" t="s">
        <v>14598</v>
      </c>
      <c r="C3124" t="s">
        <v>506</v>
      </c>
      <c r="D3124" t="s">
        <v>2489</v>
      </c>
      <c r="E3124" t="s">
        <v>14599</v>
      </c>
      <c r="F3124" t="s">
        <v>14600</v>
      </c>
      <c r="G3124" t="s">
        <v>14597</v>
      </c>
      <c r="H3124" t="s">
        <v>14599</v>
      </c>
      <c r="I3124" t="s">
        <v>2493</v>
      </c>
      <c r="J3124" t="s">
        <v>2494</v>
      </c>
      <c r="K3124" t="s">
        <v>2495</v>
      </c>
      <c r="L3124" t="s">
        <v>2496</v>
      </c>
      <c r="M3124" t="s">
        <v>14587</v>
      </c>
      <c r="N3124" t="s">
        <v>2496</v>
      </c>
      <c r="O3124" t="s">
        <v>2498</v>
      </c>
      <c r="P3124" t="s">
        <v>2499</v>
      </c>
      <c r="Q3124" t="s">
        <v>33</v>
      </c>
      <c r="R3124" t="s">
        <v>2500</v>
      </c>
      <c r="S3124" t="s">
        <v>2501</v>
      </c>
      <c r="T3124" t="s">
        <v>2736</v>
      </c>
      <c r="U3124" t="s">
        <v>60</v>
      </c>
      <c r="V3124" t="s">
        <v>2737</v>
      </c>
      <c r="W3124" t="s">
        <v>260</v>
      </c>
      <c r="X3124" t="s">
        <v>14588</v>
      </c>
      <c r="Y3124" t="s">
        <v>2782</v>
      </c>
      <c r="Z3124" t="s">
        <v>14589</v>
      </c>
      <c r="AA3124" t="s">
        <v>2507</v>
      </c>
      <c r="AB3124" t="s">
        <v>14587</v>
      </c>
      <c r="AC3124" t="s">
        <v>2716</v>
      </c>
      <c r="AD3124">
        <v>0.82</v>
      </c>
      <c r="AE3124">
        <v>0.82</v>
      </c>
      <c r="AF3124" t="s">
        <v>2509</v>
      </c>
      <c r="AG3124">
        <v>0.34</v>
      </c>
      <c r="AH3124" t="s">
        <v>2510</v>
      </c>
      <c r="AI3124">
        <v>200</v>
      </c>
      <c r="AJ3124">
        <v>200</v>
      </c>
      <c r="AK3124">
        <v>8.5</v>
      </c>
      <c r="AL3124" t="s">
        <v>2511</v>
      </c>
      <c r="AM3124" t="s">
        <v>2513</v>
      </c>
      <c r="AN3124" t="s">
        <v>2513</v>
      </c>
      <c r="AO3124" t="s">
        <v>2513</v>
      </c>
      <c r="AP3124" t="s">
        <v>2513</v>
      </c>
      <c r="AQ3124" t="s">
        <v>2513</v>
      </c>
      <c r="AR3124" t="s">
        <v>2513</v>
      </c>
      <c r="AS3124" t="s">
        <v>2529</v>
      </c>
      <c r="AT3124" t="s">
        <v>2513</v>
      </c>
      <c r="AU3124">
        <v>45434</v>
      </c>
      <c r="AV3124" t="s">
        <v>2513</v>
      </c>
      <c r="AW3124" t="s">
        <v>2513</v>
      </c>
      <c r="AX3124" t="s">
        <v>2513</v>
      </c>
      <c r="AY3124" t="s">
        <v>2517</v>
      </c>
      <c r="AZ3124" t="s">
        <v>2513</v>
      </c>
      <c r="BA3124" t="s">
        <v>2513</v>
      </c>
      <c r="BB3124" t="s">
        <v>2513</v>
      </c>
    </row>
    <row r="3125" spans="1:54" x14ac:dyDescent="0.45">
      <c r="A3125">
        <v>10007005</v>
      </c>
      <c r="B3125" t="s">
        <v>14601</v>
      </c>
      <c r="C3125" t="s">
        <v>515</v>
      </c>
      <c r="D3125" t="s">
        <v>2489</v>
      </c>
      <c r="E3125" t="s">
        <v>14602</v>
      </c>
      <c r="F3125" t="s">
        <v>14603</v>
      </c>
      <c r="G3125" t="s">
        <v>14597</v>
      </c>
      <c r="H3125" t="s">
        <v>14602</v>
      </c>
      <c r="I3125" t="s">
        <v>2493</v>
      </c>
      <c r="J3125" t="s">
        <v>2494</v>
      </c>
      <c r="K3125" t="s">
        <v>2495</v>
      </c>
      <c r="L3125" t="s">
        <v>2496</v>
      </c>
      <c r="M3125" t="s">
        <v>14587</v>
      </c>
      <c r="N3125" t="s">
        <v>2496</v>
      </c>
      <c r="O3125" t="s">
        <v>2498</v>
      </c>
      <c r="P3125" t="s">
        <v>2499</v>
      </c>
      <c r="Q3125" t="s">
        <v>33</v>
      </c>
      <c r="R3125" t="s">
        <v>2500</v>
      </c>
      <c r="S3125" t="s">
        <v>2501</v>
      </c>
      <c r="T3125" t="s">
        <v>2736</v>
      </c>
      <c r="U3125" t="s">
        <v>60</v>
      </c>
      <c r="V3125" t="s">
        <v>2737</v>
      </c>
      <c r="W3125" t="s">
        <v>260</v>
      </c>
      <c r="X3125" t="s">
        <v>14588</v>
      </c>
      <c r="Y3125" t="s">
        <v>2782</v>
      </c>
      <c r="Z3125" t="s">
        <v>14589</v>
      </c>
      <c r="AA3125" t="s">
        <v>2507</v>
      </c>
      <c r="AB3125" t="s">
        <v>14587</v>
      </c>
      <c r="AC3125" t="s">
        <v>2716</v>
      </c>
      <c r="AD3125">
        <v>0.82</v>
      </c>
      <c r="AE3125">
        <v>0.82</v>
      </c>
      <c r="AF3125" t="s">
        <v>2509</v>
      </c>
      <c r="AG3125">
        <v>0.34</v>
      </c>
      <c r="AH3125" t="s">
        <v>2510</v>
      </c>
      <c r="AI3125">
        <v>200</v>
      </c>
      <c r="AJ3125">
        <v>200</v>
      </c>
      <c r="AK3125">
        <v>8.5</v>
      </c>
      <c r="AL3125" t="s">
        <v>2511</v>
      </c>
      <c r="AM3125" t="s">
        <v>2513</v>
      </c>
      <c r="AN3125" t="s">
        <v>2513</v>
      </c>
      <c r="AO3125" t="s">
        <v>2513</v>
      </c>
      <c r="AP3125" t="s">
        <v>2513</v>
      </c>
      <c r="AQ3125" t="s">
        <v>2513</v>
      </c>
      <c r="AR3125" t="s">
        <v>2513</v>
      </c>
      <c r="AS3125" t="s">
        <v>2529</v>
      </c>
      <c r="AT3125" t="s">
        <v>2513</v>
      </c>
      <c r="AU3125">
        <v>45434</v>
      </c>
      <c r="AV3125" t="s">
        <v>2513</v>
      </c>
      <c r="AW3125" t="s">
        <v>2513</v>
      </c>
      <c r="AX3125" t="s">
        <v>2513</v>
      </c>
      <c r="AY3125" t="s">
        <v>2517</v>
      </c>
      <c r="AZ3125" t="s">
        <v>2513</v>
      </c>
      <c r="BA3125" t="s">
        <v>2513</v>
      </c>
      <c r="BB3125" t="s">
        <v>2513</v>
      </c>
    </row>
    <row r="3126" spans="1:54" x14ac:dyDescent="0.45">
      <c r="A3126">
        <v>10007006</v>
      </c>
      <c r="B3126" t="s">
        <v>14604</v>
      </c>
      <c r="C3126" t="s">
        <v>494</v>
      </c>
      <c r="D3126" t="s">
        <v>2489</v>
      </c>
      <c r="E3126" t="s">
        <v>14605</v>
      </c>
      <c r="F3126" t="s">
        <v>14606</v>
      </c>
      <c r="G3126" t="s">
        <v>14597</v>
      </c>
      <c r="H3126" t="s">
        <v>14605</v>
      </c>
      <c r="I3126" t="s">
        <v>2493</v>
      </c>
      <c r="J3126" t="s">
        <v>2494</v>
      </c>
      <c r="K3126" t="s">
        <v>2495</v>
      </c>
      <c r="L3126" t="s">
        <v>2496</v>
      </c>
      <c r="M3126" t="s">
        <v>14587</v>
      </c>
      <c r="N3126" t="s">
        <v>2496</v>
      </c>
      <c r="O3126" t="s">
        <v>2498</v>
      </c>
      <c r="P3126" t="s">
        <v>2499</v>
      </c>
      <c r="Q3126" t="s">
        <v>33</v>
      </c>
      <c r="R3126" t="s">
        <v>2500</v>
      </c>
      <c r="S3126" t="s">
        <v>2501</v>
      </c>
      <c r="T3126" t="s">
        <v>2736</v>
      </c>
      <c r="U3126" t="s">
        <v>60</v>
      </c>
      <c r="V3126" t="s">
        <v>2737</v>
      </c>
      <c r="W3126" t="s">
        <v>260</v>
      </c>
      <c r="X3126" t="s">
        <v>14588</v>
      </c>
      <c r="Y3126" t="s">
        <v>2782</v>
      </c>
      <c r="Z3126" t="s">
        <v>14589</v>
      </c>
      <c r="AA3126" t="s">
        <v>2507</v>
      </c>
      <c r="AB3126" t="s">
        <v>14587</v>
      </c>
      <c r="AC3126" t="s">
        <v>2716</v>
      </c>
      <c r="AD3126">
        <v>0.82</v>
      </c>
      <c r="AE3126">
        <v>0.82</v>
      </c>
      <c r="AF3126" t="s">
        <v>2509</v>
      </c>
      <c r="AG3126">
        <v>0.34</v>
      </c>
      <c r="AH3126" t="s">
        <v>2510</v>
      </c>
      <c r="AI3126">
        <v>200</v>
      </c>
      <c r="AJ3126">
        <v>200</v>
      </c>
      <c r="AK3126">
        <v>8.5</v>
      </c>
      <c r="AL3126" t="s">
        <v>2511</v>
      </c>
      <c r="AM3126" t="s">
        <v>2513</v>
      </c>
      <c r="AN3126" t="s">
        <v>2513</v>
      </c>
      <c r="AO3126" t="s">
        <v>2513</v>
      </c>
      <c r="AP3126" t="s">
        <v>2513</v>
      </c>
      <c r="AQ3126" t="s">
        <v>2513</v>
      </c>
      <c r="AR3126" t="s">
        <v>2513</v>
      </c>
      <c r="AS3126" t="s">
        <v>2529</v>
      </c>
      <c r="AT3126" t="s">
        <v>2513</v>
      </c>
      <c r="AU3126">
        <v>45434</v>
      </c>
      <c r="AV3126" t="s">
        <v>2513</v>
      </c>
      <c r="AW3126" t="s">
        <v>2513</v>
      </c>
      <c r="AX3126" t="s">
        <v>2513</v>
      </c>
      <c r="AY3126" t="s">
        <v>2517</v>
      </c>
      <c r="AZ3126" t="s">
        <v>2513</v>
      </c>
      <c r="BA3126" t="s">
        <v>2513</v>
      </c>
      <c r="BB3126" t="s">
        <v>2513</v>
      </c>
    </row>
    <row r="3127" spans="1:54" x14ac:dyDescent="0.45">
      <c r="A3127">
        <v>10007007</v>
      </c>
      <c r="B3127" t="s">
        <v>14607</v>
      </c>
      <c r="C3127" t="s">
        <v>512</v>
      </c>
      <c r="D3127" t="s">
        <v>2489</v>
      </c>
      <c r="E3127" t="s">
        <v>14608</v>
      </c>
      <c r="F3127" t="s">
        <v>14609</v>
      </c>
      <c r="G3127" t="s">
        <v>14597</v>
      </c>
      <c r="H3127" t="s">
        <v>14608</v>
      </c>
      <c r="I3127" t="s">
        <v>2493</v>
      </c>
      <c r="J3127" t="s">
        <v>2494</v>
      </c>
      <c r="K3127" t="s">
        <v>2495</v>
      </c>
      <c r="L3127" t="s">
        <v>2496</v>
      </c>
      <c r="M3127" t="s">
        <v>14587</v>
      </c>
      <c r="N3127" t="s">
        <v>2496</v>
      </c>
      <c r="O3127" t="s">
        <v>2498</v>
      </c>
      <c r="P3127" t="s">
        <v>2499</v>
      </c>
      <c r="Q3127" t="s">
        <v>33</v>
      </c>
      <c r="R3127" t="s">
        <v>2500</v>
      </c>
      <c r="S3127" t="s">
        <v>2501</v>
      </c>
      <c r="T3127" t="s">
        <v>2736</v>
      </c>
      <c r="U3127" t="s">
        <v>60</v>
      </c>
      <c r="V3127" t="s">
        <v>2737</v>
      </c>
      <c r="W3127" t="s">
        <v>260</v>
      </c>
      <c r="X3127" t="s">
        <v>14588</v>
      </c>
      <c r="Y3127" t="s">
        <v>2782</v>
      </c>
      <c r="Z3127" t="s">
        <v>14589</v>
      </c>
      <c r="AA3127" t="s">
        <v>2507</v>
      </c>
      <c r="AB3127" t="s">
        <v>14587</v>
      </c>
      <c r="AC3127" t="s">
        <v>2716</v>
      </c>
      <c r="AD3127">
        <v>0.82</v>
      </c>
      <c r="AE3127">
        <v>0.82</v>
      </c>
      <c r="AF3127" t="s">
        <v>2509</v>
      </c>
      <c r="AG3127">
        <v>0.34</v>
      </c>
      <c r="AH3127" t="s">
        <v>2510</v>
      </c>
      <c r="AI3127">
        <v>200</v>
      </c>
      <c r="AJ3127">
        <v>200</v>
      </c>
      <c r="AK3127">
        <v>8.5</v>
      </c>
      <c r="AL3127" t="s">
        <v>2511</v>
      </c>
      <c r="AM3127" t="s">
        <v>2513</v>
      </c>
      <c r="AN3127" t="s">
        <v>2513</v>
      </c>
      <c r="AO3127" t="s">
        <v>2513</v>
      </c>
      <c r="AP3127" t="s">
        <v>2513</v>
      </c>
      <c r="AQ3127" t="s">
        <v>2513</v>
      </c>
      <c r="AR3127" t="s">
        <v>2513</v>
      </c>
      <c r="AS3127" t="s">
        <v>2529</v>
      </c>
      <c r="AT3127" t="s">
        <v>2513</v>
      </c>
      <c r="AU3127">
        <v>45434</v>
      </c>
      <c r="AV3127" t="s">
        <v>2513</v>
      </c>
      <c r="AW3127" t="s">
        <v>2513</v>
      </c>
      <c r="AX3127" t="s">
        <v>2513</v>
      </c>
      <c r="AY3127" t="s">
        <v>2517</v>
      </c>
      <c r="AZ3127" t="s">
        <v>2513</v>
      </c>
      <c r="BA3127" t="s">
        <v>2513</v>
      </c>
      <c r="BB3127" t="s">
        <v>2513</v>
      </c>
    </row>
    <row r="3128" spans="1:54" x14ac:dyDescent="0.45">
      <c r="A3128">
        <v>10007008</v>
      </c>
      <c r="B3128" t="s">
        <v>14610</v>
      </c>
      <c r="C3128" t="s">
        <v>527</v>
      </c>
      <c r="D3128" t="s">
        <v>2489</v>
      </c>
      <c r="E3128" t="s">
        <v>14611</v>
      </c>
      <c r="F3128" t="s">
        <v>14612</v>
      </c>
      <c r="G3128" t="s">
        <v>14597</v>
      </c>
      <c r="H3128" t="s">
        <v>14611</v>
      </c>
      <c r="I3128" t="s">
        <v>2493</v>
      </c>
      <c r="J3128" t="s">
        <v>2494</v>
      </c>
      <c r="K3128" t="s">
        <v>2495</v>
      </c>
      <c r="L3128" t="s">
        <v>2496</v>
      </c>
      <c r="M3128" t="s">
        <v>14587</v>
      </c>
      <c r="N3128" t="s">
        <v>2496</v>
      </c>
      <c r="O3128" t="s">
        <v>2498</v>
      </c>
      <c r="P3128" t="s">
        <v>2499</v>
      </c>
      <c r="Q3128" t="s">
        <v>33</v>
      </c>
      <c r="R3128" t="s">
        <v>2500</v>
      </c>
      <c r="S3128" t="s">
        <v>2501</v>
      </c>
      <c r="T3128" t="s">
        <v>2736</v>
      </c>
      <c r="U3128" t="s">
        <v>60</v>
      </c>
      <c r="V3128" t="s">
        <v>2737</v>
      </c>
      <c r="W3128" t="s">
        <v>260</v>
      </c>
      <c r="X3128" t="s">
        <v>14588</v>
      </c>
      <c r="Y3128" t="s">
        <v>2782</v>
      </c>
      <c r="Z3128" t="s">
        <v>14589</v>
      </c>
      <c r="AA3128" t="s">
        <v>2507</v>
      </c>
      <c r="AB3128" t="s">
        <v>14587</v>
      </c>
      <c r="AC3128" t="s">
        <v>2716</v>
      </c>
      <c r="AD3128">
        <v>0.82</v>
      </c>
      <c r="AE3128">
        <v>0.82</v>
      </c>
      <c r="AF3128" t="s">
        <v>2509</v>
      </c>
      <c r="AG3128">
        <v>0.34</v>
      </c>
      <c r="AH3128" t="s">
        <v>2510</v>
      </c>
      <c r="AI3128">
        <v>200</v>
      </c>
      <c r="AJ3128">
        <v>200</v>
      </c>
      <c r="AK3128">
        <v>8.5</v>
      </c>
      <c r="AL3128" t="s">
        <v>2511</v>
      </c>
      <c r="AM3128" t="s">
        <v>2513</v>
      </c>
      <c r="AN3128" t="s">
        <v>2513</v>
      </c>
      <c r="AO3128" t="s">
        <v>2513</v>
      </c>
      <c r="AP3128" t="s">
        <v>2513</v>
      </c>
      <c r="AQ3128" t="s">
        <v>2513</v>
      </c>
      <c r="AR3128" t="s">
        <v>2513</v>
      </c>
      <c r="AS3128" t="s">
        <v>2529</v>
      </c>
      <c r="AT3128" t="s">
        <v>2513</v>
      </c>
      <c r="AU3128">
        <v>45434</v>
      </c>
      <c r="AV3128" t="s">
        <v>2513</v>
      </c>
      <c r="AW3128" t="s">
        <v>2513</v>
      </c>
      <c r="AX3128" t="s">
        <v>2513</v>
      </c>
      <c r="AY3128" t="s">
        <v>2517</v>
      </c>
      <c r="AZ3128" t="s">
        <v>2513</v>
      </c>
      <c r="BA3128" t="s">
        <v>2513</v>
      </c>
      <c r="BB3128" t="s">
        <v>2513</v>
      </c>
    </row>
    <row r="3129" spans="1:54" x14ac:dyDescent="0.45">
      <c r="A3129">
        <v>10007013</v>
      </c>
      <c r="B3129" t="s">
        <v>14613</v>
      </c>
      <c r="C3129" t="s">
        <v>503</v>
      </c>
      <c r="D3129" t="s">
        <v>2489</v>
      </c>
      <c r="E3129" t="s">
        <v>14614</v>
      </c>
      <c r="F3129" t="s">
        <v>14615</v>
      </c>
      <c r="G3129" t="s">
        <v>14616</v>
      </c>
      <c r="H3129" t="s">
        <v>14614</v>
      </c>
      <c r="I3129" t="s">
        <v>2493</v>
      </c>
      <c r="J3129" t="s">
        <v>2494</v>
      </c>
      <c r="K3129" t="s">
        <v>2495</v>
      </c>
      <c r="L3129" t="s">
        <v>2496</v>
      </c>
      <c r="M3129" t="s">
        <v>14617</v>
      </c>
      <c r="N3129" t="s">
        <v>2496</v>
      </c>
      <c r="O3129" t="s">
        <v>2498</v>
      </c>
      <c r="P3129" t="s">
        <v>2499</v>
      </c>
      <c r="Q3129" t="s">
        <v>33</v>
      </c>
      <c r="R3129" t="s">
        <v>2500</v>
      </c>
      <c r="S3129" t="s">
        <v>2501</v>
      </c>
      <c r="T3129" t="s">
        <v>2736</v>
      </c>
      <c r="U3129" t="s">
        <v>60</v>
      </c>
      <c r="V3129" t="s">
        <v>2737</v>
      </c>
      <c r="W3129" t="s">
        <v>260</v>
      </c>
      <c r="X3129" t="s">
        <v>14588</v>
      </c>
      <c r="Y3129" t="s">
        <v>2782</v>
      </c>
      <c r="Z3129" t="s">
        <v>14589</v>
      </c>
      <c r="AA3129" t="s">
        <v>2507</v>
      </c>
      <c r="AB3129" t="s">
        <v>14617</v>
      </c>
      <c r="AC3129" t="s">
        <v>2598</v>
      </c>
      <c r="AD3129">
        <v>0.82</v>
      </c>
      <c r="AE3129">
        <v>0.82</v>
      </c>
      <c r="AF3129" t="s">
        <v>2509</v>
      </c>
      <c r="AG3129">
        <v>0.34</v>
      </c>
      <c r="AH3129" t="s">
        <v>2510</v>
      </c>
      <c r="AI3129">
        <v>200</v>
      </c>
      <c r="AJ3129">
        <v>200</v>
      </c>
      <c r="AK3129">
        <v>8.5</v>
      </c>
      <c r="AL3129" t="s">
        <v>2511</v>
      </c>
      <c r="AM3129" t="s">
        <v>2513</v>
      </c>
      <c r="AN3129" t="s">
        <v>2513</v>
      </c>
      <c r="AO3129" t="s">
        <v>2513</v>
      </c>
      <c r="AP3129" t="s">
        <v>2513</v>
      </c>
      <c r="AQ3129" t="s">
        <v>2513</v>
      </c>
      <c r="AR3129" t="s">
        <v>2513</v>
      </c>
      <c r="AS3129" t="s">
        <v>2529</v>
      </c>
      <c r="AT3129" t="s">
        <v>2513</v>
      </c>
      <c r="AU3129">
        <v>45434</v>
      </c>
      <c r="AV3129" t="s">
        <v>2513</v>
      </c>
      <c r="AW3129" t="s">
        <v>2513</v>
      </c>
      <c r="AX3129" t="s">
        <v>2513</v>
      </c>
      <c r="AY3129" t="s">
        <v>2517</v>
      </c>
      <c r="AZ3129" t="s">
        <v>2513</v>
      </c>
      <c r="BA3129" t="s">
        <v>2513</v>
      </c>
      <c r="BB3129" t="s">
        <v>2513</v>
      </c>
    </row>
    <row r="3130" spans="1:54" x14ac:dyDescent="0.45">
      <c r="A3130">
        <v>10007014</v>
      </c>
      <c r="B3130" t="s">
        <v>14618</v>
      </c>
      <c r="C3130" t="s">
        <v>500</v>
      </c>
      <c r="D3130" t="s">
        <v>2489</v>
      </c>
      <c r="E3130" t="s">
        <v>14619</v>
      </c>
      <c r="F3130" t="s">
        <v>14620</v>
      </c>
      <c r="G3130" t="s">
        <v>14621</v>
      </c>
      <c r="H3130" t="s">
        <v>14619</v>
      </c>
      <c r="I3130" t="s">
        <v>2493</v>
      </c>
      <c r="J3130" t="s">
        <v>2494</v>
      </c>
      <c r="K3130" t="s">
        <v>2495</v>
      </c>
      <c r="L3130" t="s">
        <v>2496</v>
      </c>
      <c r="M3130" t="s">
        <v>14617</v>
      </c>
      <c r="N3130" t="s">
        <v>2496</v>
      </c>
      <c r="O3130" t="s">
        <v>2498</v>
      </c>
      <c r="P3130" t="s">
        <v>2499</v>
      </c>
      <c r="Q3130" t="s">
        <v>33</v>
      </c>
      <c r="R3130" t="s">
        <v>2500</v>
      </c>
      <c r="S3130" t="s">
        <v>2501</v>
      </c>
      <c r="T3130" t="s">
        <v>2736</v>
      </c>
      <c r="U3130" t="s">
        <v>60</v>
      </c>
      <c r="V3130" t="s">
        <v>2737</v>
      </c>
      <c r="W3130" t="s">
        <v>260</v>
      </c>
      <c r="X3130" t="s">
        <v>14588</v>
      </c>
      <c r="Y3130" t="s">
        <v>2782</v>
      </c>
      <c r="Z3130" t="s">
        <v>14589</v>
      </c>
      <c r="AA3130" t="s">
        <v>2507</v>
      </c>
      <c r="AB3130" t="s">
        <v>14617</v>
      </c>
      <c r="AC3130" t="s">
        <v>2598</v>
      </c>
      <c r="AD3130">
        <v>0.82</v>
      </c>
      <c r="AE3130">
        <v>0.82</v>
      </c>
      <c r="AF3130" t="s">
        <v>2509</v>
      </c>
      <c r="AG3130">
        <v>0.34</v>
      </c>
      <c r="AH3130" t="s">
        <v>2510</v>
      </c>
      <c r="AI3130">
        <v>200</v>
      </c>
      <c r="AJ3130">
        <v>200</v>
      </c>
      <c r="AK3130">
        <v>8.5</v>
      </c>
      <c r="AL3130" t="s">
        <v>2511</v>
      </c>
      <c r="AM3130" t="s">
        <v>2513</v>
      </c>
      <c r="AN3130" t="s">
        <v>2513</v>
      </c>
      <c r="AO3130" t="s">
        <v>2513</v>
      </c>
      <c r="AP3130" t="s">
        <v>2513</v>
      </c>
      <c r="AQ3130" t="s">
        <v>2513</v>
      </c>
      <c r="AR3130" t="s">
        <v>2513</v>
      </c>
      <c r="AS3130" t="s">
        <v>2529</v>
      </c>
      <c r="AT3130" t="s">
        <v>2513</v>
      </c>
      <c r="AU3130">
        <v>45434</v>
      </c>
      <c r="AV3130" t="s">
        <v>2513</v>
      </c>
      <c r="AW3130" t="s">
        <v>2513</v>
      </c>
      <c r="AX3130" t="s">
        <v>2513</v>
      </c>
      <c r="AY3130" t="s">
        <v>2517</v>
      </c>
      <c r="AZ3130" t="s">
        <v>2513</v>
      </c>
      <c r="BA3130" t="s">
        <v>2513</v>
      </c>
      <c r="BB3130" t="s">
        <v>2513</v>
      </c>
    </row>
    <row r="3131" spans="1:54" x14ac:dyDescent="0.45">
      <c r="A3131">
        <v>10007015</v>
      </c>
      <c r="B3131" t="s">
        <v>14622</v>
      </c>
      <c r="C3131" t="s">
        <v>485</v>
      </c>
      <c r="D3131" t="s">
        <v>2489</v>
      </c>
      <c r="E3131" t="s">
        <v>14623</v>
      </c>
      <c r="F3131" t="s">
        <v>14624</v>
      </c>
      <c r="G3131" t="s">
        <v>14616</v>
      </c>
      <c r="H3131" t="s">
        <v>14623</v>
      </c>
      <c r="I3131" t="s">
        <v>2493</v>
      </c>
      <c r="J3131" t="s">
        <v>2494</v>
      </c>
      <c r="K3131" t="s">
        <v>2495</v>
      </c>
      <c r="L3131" t="s">
        <v>2496</v>
      </c>
      <c r="M3131" t="s">
        <v>14617</v>
      </c>
      <c r="N3131" t="s">
        <v>2496</v>
      </c>
      <c r="O3131" t="s">
        <v>2498</v>
      </c>
      <c r="P3131" t="s">
        <v>2499</v>
      </c>
      <c r="Q3131" t="s">
        <v>33</v>
      </c>
      <c r="R3131" t="s">
        <v>2500</v>
      </c>
      <c r="S3131" t="s">
        <v>2501</v>
      </c>
      <c r="T3131" t="s">
        <v>2736</v>
      </c>
      <c r="U3131" t="s">
        <v>60</v>
      </c>
      <c r="V3131" t="s">
        <v>2737</v>
      </c>
      <c r="W3131" t="s">
        <v>260</v>
      </c>
      <c r="X3131" t="s">
        <v>14588</v>
      </c>
      <c r="Y3131" t="s">
        <v>2782</v>
      </c>
      <c r="Z3131" t="s">
        <v>14589</v>
      </c>
      <c r="AA3131" t="s">
        <v>2507</v>
      </c>
      <c r="AB3131" t="s">
        <v>14617</v>
      </c>
      <c r="AC3131" t="s">
        <v>2598</v>
      </c>
      <c r="AD3131">
        <v>0.82</v>
      </c>
      <c r="AE3131">
        <v>0.82</v>
      </c>
      <c r="AF3131" t="s">
        <v>2509</v>
      </c>
      <c r="AG3131">
        <v>0.34</v>
      </c>
      <c r="AH3131" t="s">
        <v>2510</v>
      </c>
      <c r="AI3131">
        <v>200</v>
      </c>
      <c r="AJ3131">
        <v>200</v>
      </c>
      <c r="AK3131">
        <v>8.5</v>
      </c>
      <c r="AL3131" t="s">
        <v>2511</v>
      </c>
      <c r="AM3131" t="s">
        <v>2513</v>
      </c>
      <c r="AN3131" t="s">
        <v>2513</v>
      </c>
      <c r="AO3131" t="s">
        <v>2513</v>
      </c>
      <c r="AP3131" t="s">
        <v>2513</v>
      </c>
      <c r="AQ3131" t="s">
        <v>2513</v>
      </c>
      <c r="AR3131" t="s">
        <v>2513</v>
      </c>
      <c r="AS3131" t="s">
        <v>2529</v>
      </c>
      <c r="AT3131" t="s">
        <v>2513</v>
      </c>
      <c r="AU3131">
        <v>45434</v>
      </c>
      <c r="AV3131" t="s">
        <v>2513</v>
      </c>
      <c r="AW3131" t="s">
        <v>2513</v>
      </c>
      <c r="AX3131" t="s">
        <v>2513</v>
      </c>
      <c r="AY3131" t="s">
        <v>2517</v>
      </c>
      <c r="AZ3131" t="s">
        <v>2513</v>
      </c>
      <c r="BA3131" t="s">
        <v>2513</v>
      </c>
      <c r="BB3131" t="s">
        <v>2513</v>
      </c>
    </row>
    <row r="3132" spans="1:54" x14ac:dyDescent="0.45">
      <c r="A3132">
        <v>10007016</v>
      </c>
      <c r="B3132" t="s">
        <v>14625</v>
      </c>
      <c r="C3132" t="s">
        <v>536</v>
      </c>
      <c r="D3132" t="s">
        <v>2489</v>
      </c>
      <c r="E3132" t="s">
        <v>14626</v>
      </c>
      <c r="F3132" t="s">
        <v>14627</v>
      </c>
      <c r="G3132" t="s">
        <v>14616</v>
      </c>
      <c r="H3132" t="s">
        <v>14626</v>
      </c>
      <c r="I3132" t="s">
        <v>2493</v>
      </c>
      <c r="J3132" t="s">
        <v>2494</v>
      </c>
      <c r="K3132" t="s">
        <v>2495</v>
      </c>
      <c r="L3132" t="s">
        <v>2496</v>
      </c>
      <c r="M3132" t="s">
        <v>14617</v>
      </c>
      <c r="N3132" t="s">
        <v>2496</v>
      </c>
      <c r="O3132" t="s">
        <v>2498</v>
      </c>
      <c r="P3132" t="s">
        <v>2499</v>
      </c>
      <c r="Q3132" t="s">
        <v>33</v>
      </c>
      <c r="R3132" t="s">
        <v>2500</v>
      </c>
      <c r="S3132" t="s">
        <v>2501</v>
      </c>
      <c r="T3132" t="s">
        <v>2736</v>
      </c>
      <c r="U3132" t="s">
        <v>60</v>
      </c>
      <c r="V3132" t="s">
        <v>2737</v>
      </c>
      <c r="W3132" t="s">
        <v>260</v>
      </c>
      <c r="X3132" t="s">
        <v>14588</v>
      </c>
      <c r="Y3132" t="s">
        <v>2782</v>
      </c>
      <c r="Z3132" t="s">
        <v>14589</v>
      </c>
      <c r="AA3132" t="s">
        <v>2507</v>
      </c>
      <c r="AB3132" t="s">
        <v>14617</v>
      </c>
      <c r="AC3132" t="s">
        <v>2598</v>
      </c>
      <c r="AD3132">
        <v>0.82</v>
      </c>
      <c r="AE3132">
        <v>0.82</v>
      </c>
      <c r="AF3132" t="s">
        <v>2509</v>
      </c>
      <c r="AG3132">
        <v>0.34</v>
      </c>
      <c r="AH3132" t="s">
        <v>2510</v>
      </c>
      <c r="AI3132">
        <v>200</v>
      </c>
      <c r="AJ3132">
        <v>200</v>
      </c>
      <c r="AK3132">
        <v>8.5</v>
      </c>
      <c r="AL3132" t="s">
        <v>2511</v>
      </c>
      <c r="AM3132" t="s">
        <v>2513</v>
      </c>
      <c r="AN3132" t="s">
        <v>2513</v>
      </c>
      <c r="AO3132" t="s">
        <v>2513</v>
      </c>
      <c r="AP3132" t="s">
        <v>2513</v>
      </c>
      <c r="AQ3132" t="s">
        <v>2513</v>
      </c>
      <c r="AR3132" t="s">
        <v>2513</v>
      </c>
      <c r="AS3132" t="s">
        <v>2529</v>
      </c>
      <c r="AT3132" t="s">
        <v>2513</v>
      </c>
      <c r="AU3132">
        <v>45434</v>
      </c>
      <c r="AV3132" t="s">
        <v>2513</v>
      </c>
      <c r="AW3132" t="s">
        <v>2513</v>
      </c>
      <c r="AX3132" t="s">
        <v>2513</v>
      </c>
      <c r="AY3132" t="s">
        <v>2517</v>
      </c>
      <c r="AZ3132" t="s">
        <v>2513</v>
      </c>
      <c r="BA3132" t="s">
        <v>2513</v>
      </c>
      <c r="BB3132" t="s">
        <v>2513</v>
      </c>
    </row>
    <row r="3133" spans="1:54" x14ac:dyDescent="0.45">
      <c r="A3133">
        <v>10007021</v>
      </c>
      <c r="B3133" t="s">
        <v>14628</v>
      </c>
      <c r="C3133" t="s">
        <v>545</v>
      </c>
      <c r="D3133" t="s">
        <v>2489</v>
      </c>
      <c r="E3133" t="s">
        <v>14629</v>
      </c>
      <c r="F3133" t="s">
        <v>14630</v>
      </c>
      <c r="G3133" t="s">
        <v>14631</v>
      </c>
      <c r="H3133" t="s">
        <v>14629</v>
      </c>
      <c r="I3133" t="s">
        <v>2493</v>
      </c>
      <c r="J3133" t="s">
        <v>2494</v>
      </c>
      <c r="K3133" t="s">
        <v>2495</v>
      </c>
      <c r="L3133" t="s">
        <v>2496</v>
      </c>
      <c r="M3133" t="s">
        <v>14617</v>
      </c>
      <c r="N3133" t="s">
        <v>2496</v>
      </c>
      <c r="O3133" t="s">
        <v>2498</v>
      </c>
      <c r="P3133" t="s">
        <v>2499</v>
      </c>
      <c r="Q3133" t="s">
        <v>33</v>
      </c>
      <c r="R3133" t="s">
        <v>2500</v>
      </c>
      <c r="S3133" t="s">
        <v>2501</v>
      </c>
      <c r="T3133" t="s">
        <v>2736</v>
      </c>
      <c r="U3133" t="s">
        <v>60</v>
      </c>
      <c r="V3133" t="s">
        <v>2737</v>
      </c>
      <c r="W3133" t="s">
        <v>260</v>
      </c>
      <c r="X3133" t="s">
        <v>14588</v>
      </c>
      <c r="Y3133" t="s">
        <v>2782</v>
      </c>
      <c r="Z3133" t="s">
        <v>14589</v>
      </c>
      <c r="AA3133" t="s">
        <v>2507</v>
      </c>
      <c r="AB3133" t="s">
        <v>14617</v>
      </c>
      <c r="AC3133" t="s">
        <v>2598</v>
      </c>
      <c r="AD3133">
        <v>0.82</v>
      </c>
      <c r="AE3133">
        <v>0.82</v>
      </c>
      <c r="AF3133" t="s">
        <v>2509</v>
      </c>
      <c r="AG3133">
        <v>0.34</v>
      </c>
      <c r="AH3133" t="s">
        <v>2510</v>
      </c>
      <c r="AI3133">
        <v>200</v>
      </c>
      <c r="AJ3133">
        <v>200</v>
      </c>
      <c r="AK3133">
        <v>8.5</v>
      </c>
      <c r="AL3133" t="s">
        <v>2511</v>
      </c>
      <c r="AM3133" t="s">
        <v>2513</v>
      </c>
      <c r="AN3133" t="s">
        <v>2513</v>
      </c>
      <c r="AO3133" t="s">
        <v>2513</v>
      </c>
      <c r="AP3133" t="s">
        <v>2513</v>
      </c>
      <c r="AQ3133" t="s">
        <v>2513</v>
      </c>
      <c r="AR3133" t="s">
        <v>2513</v>
      </c>
      <c r="AS3133" t="s">
        <v>2529</v>
      </c>
      <c r="AT3133" t="s">
        <v>2513</v>
      </c>
      <c r="AU3133">
        <v>45434</v>
      </c>
      <c r="AV3133" t="s">
        <v>2513</v>
      </c>
      <c r="AW3133" t="s">
        <v>2513</v>
      </c>
      <c r="AX3133" t="s">
        <v>2513</v>
      </c>
      <c r="AY3133" t="s">
        <v>2517</v>
      </c>
      <c r="AZ3133" t="s">
        <v>2513</v>
      </c>
      <c r="BA3133" t="s">
        <v>2513</v>
      </c>
      <c r="BB3133" t="s">
        <v>2513</v>
      </c>
    </row>
    <row r="3134" spans="1:54" x14ac:dyDescent="0.45">
      <c r="A3134">
        <v>10007022</v>
      </c>
      <c r="B3134" t="s">
        <v>14632</v>
      </c>
      <c r="C3134" t="s">
        <v>533</v>
      </c>
      <c r="D3134" t="s">
        <v>2489</v>
      </c>
      <c r="E3134" t="s">
        <v>14633</v>
      </c>
      <c r="F3134" t="s">
        <v>14634</v>
      </c>
      <c r="G3134" t="s">
        <v>14616</v>
      </c>
      <c r="H3134" t="s">
        <v>14633</v>
      </c>
      <c r="I3134" t="s">
        <v>2493</v>
      </c>
      <c r="J3134" t="s">
        <v>2494</v>
      </c>
      <c r="K3134" t="s">
        <v>2495</v>
      </c>
      <c r="L3134" t="s">
        <v>2496</v>
      </c>
      <c r="M3134" t="s">
        <v>14617</v>
      </c>
      <c r="N3134" t="s">
        <v>2496</v>
      </c>
      <c r="O3134" t="s">
        <v>2498</v>
      </c>
      <c r="P3134" t="s">
        <v>2499</v>
      </c>
      <c r="Q3134" t="s">
        <v>33</v>
      </c>
      <c r="R3134" t="s">
        <v>2500</v>
      </c>
      <c r="S3134" t="s">
        <v>2501</v>
      </c>
      <c r="T3134" t="s">
        <v>2736</v>
      </c>
      <c r="U3134" t="s">
        <v>60</v>
      </c>
      <c r="V3134" t="s">
        <v>2737</v>
      </c>
      <c r="W3134" t="s">
        <v>260</v>
      </c>
      <c r="X3134" t="s">
        <v>14588</v>
      </c>
      <c r="Y3134" t="s">
        <v>2782</v>
      </c>
      <c r="Z3134" t="s">
        <v>14589</v>
      </c>
      <c r="AA3134" t="s">
        <v>2507</v>
      </c>
      <c r="AB3134" t="s">
        <v>14617</v>
      </c>
      <c r="AC3134" t="s">
        <v>2598</v>
      </c>
      <c r="AD3134">
        <v>0.82</v>
      </c>
      <c r="AE3134">
        <v>0.82</v>
      </c>
      <c r="AF3134" t="s">
        <v>2509</v>
      </c>
      <c r="AG3134">
        <v>0.34</v>
      </c>
      <c r="AH3134" t="s">
        <v>2510</v>
      </c>
      <c r="AI3134">
        <v>200</v>
      </c>
      <c r="AJ3134">
        <v>200</v>
      </c>
      <c r="AK3134">
        <v>8.5</v>
      </c>
      <c r="AL3134" t="s">
        <v>2511</v>
      </c>
      <c r="AM3134" t="s">
        <v>2513</v>
      </c>
      <c r="AN3134" t="s">
        <v>2513</v>
      </c>
      <c r="AO3134" t="s">
        <v>2513</v>
      </c>
      <c r="AP3134" t="s">
        <v>2513</v>
      </c>
      <c r="AQ3134" t="s">
        <v>2513</v>
      </c>
      <c r="AR3134" t="s">
        <v>2513</v>
      </c>
      <c r="AS3134" t="s">
        <v>2529</v>
      </c>
      <c r="AT3134" t="s">
        <v>2513</v>
      </c>
      <c r="AU3134">
        <v>45434</v>
      </c>
      <c r="AV3134" t="s">
        <v>2513</v>
      </c>
      <c r="AW3134" t="s">
        <v>2513</v>
      </c>
      <c r="AX3134" t="s">
        <v>2513</v>
      </c>
      <c r="AY3134" t="s">
        <v>2517</v>
      </c>
      <c r="AZ3134" t="s">
        <v>2513</v>
      </c>
      <c r="BA3134" t="s">
        <v>2513</v>
      </c>
      <c r="BB3134" t="s">
        <v>2513</v>
      </c>
    </row>
    <row r="3135" spans="1:54" x14ac:dyDescent="0.45">
      <c r="A3135">
        <v>10007023</v>
      </c>
      <c r="B3135" t="s">
        <v>14635</v>
      </c>
      <c r="C3135" t="s">
        <v>521</v>
      </c>
      <c r="D3135" t="s">
        <v>2489</v>
      </c>
      <c r="E3135" t="s">
        <v>14636</v>
      </c>
      <c r="F3135" t="s">
        <v>14637</v>
      </c>
      <c r="G3135" t="s">
        <v>14638</v>
      </c>
      <c r="H3135" t="s">
        <v>14636</v>
      </c>
      <c r="I3135" t="s">
        <v>2493</v>
      </c>
      <c r="J3135" t="s">
        <v>2494</v>
      </c>
      <c r="K3135" t="s">
        <v>2495</v>
      </c>
      <c r="L3135" t="s">
        <v>2496</v>
      </c>
      <c r="M3135" t="s">
        <v>14617</v>
      </c>
      <c r="N3135" t="s">
        <v>2496</v>
      </c>
      <c r="O3135" t="s">
        <v>2498</v>
      </c>
      <c r="P3135" t="s">
        <v>2499</v>
      </c>
      <c r="Q3135" t="s">
        <v>33</v>
      </c>
      <c r="R3135" t="s">
        <v>2500</v>
      </c>
      <c r="S3135" t="s">
        <v>2501</v>
      </c>
      <c r="T3135" t="s">
        <v>2736</v>
      </c>
      <c r="U3135" t="s">
        <v>60</v>
      </c>
      <c r="V3135" t="s">
        <v>2737</v>
      </c>
      <c r="W3135" t="s">
        <v>260</v>
      </c>
      <c r="X3135" t="s">
        <v>14588</v>
      </c>
      <c r="Y3135" t="s">
        <v>2782</v>
      </c>
      <c r="Z3135" t="s">
        <v>14589</v>
      </c>
      <c r="AA3135" t="s">
        <v>2507</v>
      </c>
      <c r="AB3135" t="s">
        <v>14617</v>
      </c>
      <c r="AC3135" t="s">
        <v>2598</v>
      </c>
      <c r="AD3135">
        <v>0.82</v>
      </c>
      <c r="AE3135">
        <v>0.82</v>
      </c>
      <c r="AF3135" t="s">
        <v>2509</v>
      </c>
      <c r="AG3135">
        <v>0.34</v>
      </c>
      <c r="AH3135" t="s">
        <v>2510</v>
      </c>
      <c r="AI3135">
        <v>200</v>
      </c>
      <c r="AJ3135">
        <v>200</v>
      </c>
      <c r="AK3135">
        <v>8.5</v>
      </c>
      <c r="AL3135" t="s">
        <v>2511</v>
      </c>
      <c r="AM3135" t="s">
        <v>2513</v>
      </c>
      <c r="AN3135" t="s">
        <v>2513</v>
      </c>
      <c r="AO3135" t="s">
        <v>2513</v>
      </c>
      <c r="AP3135" t="s">
        <v>2513</v>
      </c>
      <c r="AQ3135" t="s">
        <v>2513</v>
      </c>
      <c r="AR3135" t="s">
        <v>2513</v>
      </c>
      <c r="AS3135" t="s">
        <v>2529</v>
      </c>
      <c r="AT3135" t="s">
        <v>2513</v>
      </c>
      <c r="AU3135">
        <v>45434</v>
      </c>
      <c r="AV3135" t="s">
        <v>2513</v>
      </c>
      <c r="AW3135" t="s">
        <v>2513</v>
      </c>
      <c r="AX3135" t="s">
        <v>2513</v>
      </c>
      <c r="AY3135" t="s">
        <v>2517</v>
      </c>
      <c r="AZ3135" t="s">
        <v>2513</v>
      </c>
      <c r="BA3135" t="s">
        <v>2513</v>
      </c>
      <c r="BB3135" t="s">
        <v>2513</v>
      </c>
    </row>
    <row r="3136" spans="1:54" x14ac:dyDescent="0.45">
      <c r="A3136">
        <v>10007024</v>
      </c>
      <c r="B3136" t="s">
        <v>14639</v>
      </c>
      <c r="C3136" t="s">
        <v>542</v>
      </c>
      <c r="D3136" t="s">
        <v>2489</v>
      </c>
      <c r="E3136" t="s">
        <v>14640</v>
      </c>
      <c r="F3136" t="s">
        <v>14641</v>
      </c>
      <c r="G3136" t="s">
        <v>14621</v>
      </c>
      <c r="H3136" t="s">
        <v>14640</v>
      </c>
      <c r="I3136" t="s">
        <v>2493</v>
      </c>
      <c r="J3136" t="s">
        <v>2494</v>
      </c>
      <c r="K3136" t="s">
        <v>2495</v>
      </c>
      <c r="L3136" t="s">
        <v>2496</v>
      </c>
      <c r="M3136" t="s">
        <v>14617</v>
      </c>
      <c r="N3136" t="s">
        <v>2496</v>
      </c>
      <c r="O3136" t="s">
        <v>2498</v>
      </c>
      <c r="P3136" t="s">
        <v>2499</v>
      </c>
      <c r="Q3136" t="s">
        <v>33</v>
      </c>
      <c r="R3136" t="s">
        <v>2500</v>
      </c>
      <c r="S3136" t="s">
        <v>2501</v>
      </c>
      <c r="T3136" t="s">
        <v>2736</v>
      </c>
      <c r="U3136" t="s">
        <v>60</v>
      </c>
      <c r="V3136" t="s">
        <v>2737</v>
      </c>
      <c r="W3136" t="s">
        <v>260</v>
      </c>
      <c r="X3136" t="s">
        <v>14588</v>
      </c>
      <c r="Y3136" t="s">
        <v>2782</v>
      </c>
      <c r="Z3136" t="s">
        <v>14589</v>
      </c>
      <c r="AA3136" t="s">
        <v>2507</v>
      </c>
      <c r="AB3136" t="s">
        <v>14617</v>
      </c>
      <c r="AC3136" t="s">
        <v>2598</v>
      </c>
      <c r="AD3136">
        <v>0.82</v>
      </c>
      <c r="AE3136">
        <v>0.82</v>
      </c>
      <c r="AF3136" t="s">
        <v>2509</v>
      </c>
      <c r="AG3136">
        <v>0.34</v>
      </c>
      <c r="AH3136" t="s">
        <v>2510</v>
      </c>
      <c r="AI3136">
        <v>200</v>
      </c>
      <c r="AJ3136">
        <v>200</v>
      </c>
      <c r="AK3136">
        <v>8.5</v>
      </c>
      <c r="AL3136" t="s">
        <v>2511</v>
      </c>
      <c r="AM3136" t="s">
        <v>2513</v>
      </c>
      <c r="AN3136" t="s">
        <v>2513</v>
      </c>
      <c r="AO3136" t="s">
        <v>2513</v>
      </c>
      <c r="AP3136" t="s">
        <v>2513</v>
      </c>
      <c r="AQ3136" t="s">
        <v>2513</v>
      </c>
      <c r="AR3136" t="s">
        <v>2513</v>
      </c>
      <c r="AS3136" t="s">
        <v>2529</v>
      </c>
      <c r="AT3136" t="s">
        <v>2513</v>
      </c>
      <c r="AU3136">
        <v>45434</v>
      </c>
      <c r="AV3136" t="s">
        <v>2513</v>
      </c>
      <c r="AW3136" t="s">
        <v>2513</v>
      </c>
      <c r="AX3136" t="s">
        <v>2513</v>
      </c>
      <c r="AY3136" t="s">
        <v>2517</v>
      </c>
      <c r="AZ3136" t="s">
        <v>2513</v>
      </c>
      <c r="BA3136" t="s">
        <v>2513</v>
      </c>
      <c r="BB3136" t="s">
        <v>2513</v>
      </c>
    </row>
    <row r="3137" spans="1:54" x14ac:dyDescent="0.45">
      <c r="A3137">
        <v>10007042</v>
      </c>
      <c r="B3137" t="s">
        <v>14642</v>
      </c>
      <c r="C3137" t="s">
        <v>1183</v>
      </c>
      <c r="D3137" t="s">
        <v>2489</v>
      </c>
      <c r="E3137" t="s">
        <v>14643</v>
      </c>
      <c r="F3137" t="s">
        <v>14644</v>
      </c>
      <c r="G3137" t="s">
        <v>14645</v>
      </c>
      <c r="H3137" t="s">
        <v>14643</v>
      </c>
      <c r="I3137" t="s">
        <v>2493</v>
      </c>
      <c r="J3137" t="s">
        <v>2494</v>
      </c>
      <c r="K3137" t="s">
        <v>2653</v>
      </c>
      <c r="L3137" t="s">
        <v>2496</v>
      </c>
      <c r="M3137" t="s">
        <v>14646</v>
      </c>
      <c r="N3137" t="s">
        <v>2496</v>
      </c>
      <c r="O3137" t="s">
        <v>2498</v>
      </c>
      <c r="P3137" t="s">
        <v>2655</v>
      </c>
      <c r="Q3137" t="s">
        <v>18</v>
      </c>
      <c r="R3137" t="s">
        <v>2656</v>
      </c>
      <c r="S3137" t="s">
        <v>2657</v>
      </c>
      <c r="T3137" t="s">
        <v>2667</v>
      </c>
      <c r="U3137" t="s">
        <v>17</v>
      </c>
      <c r="V3137" t="s">
        <v>2676</v>
      </c>
      <c r="W3137" t="s">
        <v>323</v>
      </c>
      <c r="X3137" t="s">
        <v>10472</v>
      </c>
      <c r="Y3137" t="s">
        <v>2525</v>
      </c>
      <c r="Z3137" t="s">
        <v>10473</v>
      </c>
      <c r="AA3137" t="s">
        <v>2507</v>
      </c>
      <c r="AB3137" t="s">
        <v>14646</v>
      </c>
      <c r="AC3137" t="s">
        <v>2527</v>
      </c>
      <c r="AD3137">
        <v>2.5</v>
      </c>
      <c r="AE3137">
        <v>2.5</v>
      </c>
      <c r="AF3137" t="s">
        <v>2509</v>
      </c>
      <c r="AG3137">
        <v>1.44</v>
      </c>
      <c r="AH3137" t="s">
        <v>2510</v>
      </c>
      <c r="AI3137">
        <v>600</v>
      </c>
      <c r="AJ3137">
        <v>300</v>
      </c>
      <c r="AK3137">
        <v>8</v>
      </c>
      <c r="AL3137" t="s">
        <v>2511</v>
      </c>
      <c r="AM3137" t="s">
        <v>2513</v>
      </c>
      <c r="AN3137" t="s">
        <v>2513</v>
      </c>
      <c r="AO3137" t="s">
        <v>2513</v>
      </c>
      <c r="AP3137" t="s">
        <v>2513</v>
      </c>
      <c r="AQ3137" t="s">
        <v>2513</v>
      </c>
      <c r="AR3137" t="s">
        <v>2513</v>
      </c>
      <c r="AS3137" t="s">
        <v>2529</v>
      </c>
      <c r="AT3137" t="s">
        <v>2513</v>
      </c>
      <c r="AU3137">
        <v>45455</v>
      </c>
      <c r="AV3137" t="s">
        <v>2513</v>
      </c>
      <c r="AW3137" t="s">
        <v>2513</v>
      </c>
      <c r="AX3137" t="s">
        <v>2513</v>
      </c>
      <c r="AY3137" t="s">
        <v>2663</v>
      </c>
      <c r="AZ3137" t="s">
        <v>2513</v>
      </c>
      <c r="BA3137" t="s">
        <v>2513</v>
      </c>
      <c r="BB3137" t="s">
        <v>2513</v>
      </c>
    </row>
    <row r="3138" spans="1:54" x14ac:dyDescent="0.45">
      <c r="A3138">
        <v>10007395</v>
      </c>
      <c r="B3138" t="s">
        <v>14744</v>
      </c>
      <c r="C3138" t="s">
        <v>26596</v>
      </c>
      <c r="D3138" t="s">
        <v>2489</v>
      </c>
      <c r="E3138" t="s">
        <v>14745</v>
      </c>
      <c r="F3138" t="s">
        <v>14746</v>
      </c>
      <c r="G3138" t="s">
        <v>14747</v>
      </c>
      <c r="H3138" t="s">
        <v>14745</v>
      </c>
      <c r="I3138" t="s">
        <v>2493</v>
      </c>
      <c r="J3138" t="s">
        <v>2494</v>
      </c>
      <c r="K3138" t="s">
        <v>2495</v>
      </c>
      <c r="L3138" t="s">
        <v>2496</v>
      </c>
      <c r="M3138" t="s">
        <v>14748</v>
      </c>
      <c r="N3138" t="s">
        <v>2496</v>
      </c>
      <c r="O3138" t="s">
        <v>2498</v>
      </c>
      <c r="P3138" t="s">
        <v>2499</v>
      </c>
      <c r="Q3138" t="s">
        <v>33</v>
      </c>
      <c r="R3138" t="s">
        <v>2500</v>
      </c>
      <c r="S3138" t="s">
        <v>2501</v>
      </c>
      <c r="T3138" t="s">
        <v>2592</v>
      </c>
      <c r="U3138" t="s">
        <v>1209</v>
      </c>
      <c r="V3138" t="s">
        <v>2593</v>
      </c>
      <c r="W3138" t="s">
        <v>260</v>
      </c>
      <c r="X3138" t="s">
        <v>2615</v>
      </c>
      <c r="Y3138" t="s">
        <v>2535</v>
      </c>
      <c r="Z3138" t="s">
        <v>12274</v>
      </c>
      <c r="AA3138" t="s">
        <v>2507</v>
      </c>
      <c r="AB3138" t="s">
        <v>14748</v>
      </c>
      <c r="AC3138" t="s">
        <v>2621</v>
      </c>
      <c r="AD3138">
        <v>3.0670000000000002</v>
      </c>
      <c r="AE3138">
        <v>3.0670000000000002</v>
      </c>
      <c r="AF3138" t="s">
        <v>2509</v>
      </c>
      <c r="AG3138">
        <v>1.28</v>
      </c>
      <c r="AH3138" t="s">
        <v>2510</v>
      </c>
      <c r="AI3138">
        <v>400</v>
      </c>
      <c r="AJ3138">
        <v>400</v>
      </c>
      <c r="AK3138">
        <v>8</v>
      </c>
      <c r="AL3138" t="s">
        <v>2511</v>
      </c>
      <c r="AM3138" t="s">
        <v>2513</v>
      </c>
      <c r="AN3138" t="s">
        <v>2513</v>
      </c>
      <c r="AO3138" t="s">
        <v>2513</v>
      </c>
      <c r="AP3138" t="s">
        <v>2513</v>
      </c>
      <c r="AQ3138" t="s">
        <v>2513</v>
      </c>
      <c r="AR3138" t="s">
        <v>2513</v>
      </c>
      <c r="AS3138" t="s">
        <v>2529</v>
      </c>
      <c r="AT3138" t="s">
        <v>2513</v>
      </c>
      <c r="AU3138">
        <v>45622</v>
      </c>
      <c r="AV3138" t="s">
        <v>2513</v>
      </c>
      <c r="AW3138" t="s">
        <v>2513</v>
      </c>
      <c r="AX3138" t="s">
        <v>2513</v>
      </c>
      <c r="AY3138" t="s">
        <v>2517</v>
      </c>
      <c r="AZ3138" t="s">
        <v>2513</v>
      </c>
      <c r="BA3138" t="s">
        <v>2513</v>
      </c>
      <c r="BB3138" t="s">
        <v>2513</v>
      </c>
    </row>
    <row r="3139" spans="1:54" x14ac:dyDescent="0.45">
      <c r="A3139">
        <v>10007397</v>
      </c>
      <c r="B3139" t="s">
        <v>14749</v>
      </c>
      <c r="C3139" t="s">
        <v>26597</v>
      </c>
      <c r="D3139" t="s">
        <v>2489</v>
      </c>
      <c r="E3139" t="s">
        <v>14750</v>
      </c>
      <c r="F3139" t="s">
        <v>14751</v>
      </c>
      <c r="G3139" t="s">
        <v>14747</v>
      </c>
      <c r="H3139" t="s">
        <v>14750</v>
      </c>
      <c r="I3139" t="s">
        <v>2493</v>
      </c>
      <c r="J3139" t="s">
        <v>2494</v>
      </c>
      <c r="K3139" t="s">
        <v>2495</v>
      </c>
      <c r="L3139" t="s">
        <v>2496</v>
      </c>
      <c r="M3139" t="s">
        <v>14748</v>
      </c>
      <c r="N3139" t="s">
        <v>2496</v>
      </c>
      <c r="O3139" t="s">
        <v>2498</v>
      </c>
      <c r="P3139" t="s">
        <v>2499</v>
      </c>
      <c r="Q3139" t="s">
        <v>33</v>
      </c>
      <c r="R3139" t="s">
        <v>2500</v>
      </c>
      <c r="S3139" t="s">
        <v>2501</v>
      </c>
      <c r="T3139" t="s">
        <v>2592</v>
      </c>
      <c r="U3139" t="s">
        <v>1209</v>
      </c>
      <c r="V3139" t="s">
        <v>2593</v>
      </c>
      <c r="W3139" t="s">
        <v>260</v>
      </c>
      <c r="X3139" t="s">
        <v>2615</v>
      </c>
      <c r="Y3139" t="s">
        <v>2535</v>
      </c>
      <c r="Z3139" t="s">
        <v>12274</v>
      </c>
      <c r="AA3139" t="s">
        <v>2507</v>
      </c>
      <c r="AB3139" t="s">
        <v>14748</v>
      </c>
      <c r="AC3139" t="s">
        <v>2621</v>
      </c>
      <c r="AD3139">
        <v>3.0670000000000002</v>
      </c>
      <c r="AE3139">
        <v>3.0670000000000002</v>
      </c>
      <c r="AF3139" t="s">
        <v>2509</v>
      </c>
      <c r="AG3139">
        <v>1.28</v>
      </c>
      <c r="AH3139" t="s">
        <v>2510</v>
      </c>
      <c r="AI3139">
        <v>400</v>
      </c>
      <c r="AJ3139">
        <v>400</v>
      </c>
      <c r="AK3139">
        <v>8</v>
      </c>
      <c r="AL3139" t="s">
        <v>2511</v>
      </c>
      <c r="AM3139" t="s">
        <v>2513</v>
      </c>
      <c r="AN3139" t="s">
        <v>2513</v>
      </c>
      <c r="AO3139" t="s">
        <v>2513</v>
      </c>
      <c r="AP3139" t="s">
        <v>2513</v>
      </c>
      <c r="AQ3139" t="s">
        <v>2513</v>
      </c>
      <c r="AR3139" t="s">
        <v>2513</v>
      </c>
      <c r="AS3139" t="s">
        <v>2529</v>
      </c>
      <c r="AT3139" t="s">
        <v>2513</v>
      </c>
      <c r="AU3139">
        <v>45622</v>
      </c>
      <c r="AV3139" t="s">
        <v>2513</v>
      </c>
      <c r="AW3139" t="s">
        <v>2513</v>
      </c>
      <c r="AX3139" t="s">
        <v>2513</v>
      </c>
      <c r="AY3139" t="s">
        <v>2517</v>
      </c>
      <c r="AZ3139" t="s">
        <v>2513</v>
      </c>
      <c r="BA3139" t="s">
        <v>2513</v>
      </c>
      <c r="BB3139" t="s">
        <v>2513</v>
      </c>
    </row>
    <row r="3140" spans="1:54" x14ac:dyDescent="0.45">
      <c r="A3140">
        <v>10007481</v>
      </c>
      <c r="B3140" t="s">
        <v>14752</v>
      </c>
      <c r="C3140" t="s">
        <v>51</v>
      </c>
      <c r="D3140" t="s">
        <v>2489</v>
      </c>
      <c r="E3140" t="s">
        <v>14753</v>
      </c>
      <c r="F3140" t="s">
        <v>14754</v>
      </c>
      <c r="G3140" t="s">
        <v>14755</v>
      </c>
      <c r="H3140" t="s">
        <v>14753</v>
      </c>
      <c r="I3140" t="s">
        <v>2493</v>
      </c>
      <c r="J3140" t="s">
        <v>2494</v>
      </c>
      <c r="K3140" t="s">
        <v>2495</v>
      </c>
      <c r="L3140" t="s">
        <v>2496</v>
      </c>
      <c r="M3140" t="s">
        <v>14756</v>
      </c>
      <c r="N3140" t="s">
        <v>2496</v>
      </c>
      <c r="O3140" t="s">
        <v>2498</v>
      </c>
      <c r="P3140" t="s">
        <v>2499</v>
      </c>
      <c r="Q3140" t="s">
        <v>33</v>
      </c>
      <c r="R3140" t="s">
        <v>2500</v>
      </c>
      <c r="S3140" t="s">
        <v>2501</v>
      </c>
      <c r="T3140" t="s">
        <v>2502</v>
      </c>
      <c r="U3140" t="s">
        <v>48</v>
      </c>
      <c r="V3140" t="s">
        <v>2722</v>
      </c>
      <c r="W3140" t="s">
        <v>246</v>
      </c>
      <c r="X3140" t="s">
        <v>11281</v>
      </c>
      <c r="Y3140" t="s">
        <v>2525</v>
      </c>
      <c r="Z3140" t="s">
        <v>14757</v>
      </c>
      <c r="AA3140" t="s">
        <v>2691</v>
      </c>
      <c r="AB3140" t="s">
        <v>14756</v>
      </c>
      <c r="AC3140" t="s">
        <v>2577</v>
      </c>
      <c r="AD3140">
        <v>7.39</v>
      </c>
      <c r="AE3140">
        <v>7.39</v>
      </c>
      <c r="AF3140" t="s">
        <v>2509</v>
      </c>
      <c r="AG3140">
        <v>3.3479999999999999</v>
      </c>
      <c r="AH3140" t="s">
        <v>2510</v>
      </c>
      <c r="AI3140">
        <v>600</v>
      </c>
      <c r="AJ3140">
        <v>600</v>
      </c>
      <c r="AK3140">
        <v>9.3000000000000007</v>
      </c>
      <c r="AL3140" t="s">
        <v>2511</v>
      </c>
      <c r="AM3140" t="s">
        <v>2513</v>
      </c>
      <c r="AN3140" t="s">
        <v>2513</v>
      </c>
      <c r="AO3140" t="s">
        <v>2513</v>
      </c>
      <c r="AP3140" t="s">
        <v>2513</v>
      </c>
      <c r="AQ3140" t="s">
        <v>2513</v>
      </c>
      <c r="AR3140" t="s">
        <v>2513</v>
      </c>
      <c r="AS3140" t="s">
        <v>2515</v>
      </c>
      <c r="AT3140" t="s">
        <v>2513</v>
      </c>
      <c r="AU3140">
        <v>45673</v>
      </c>
      <c r="AV3140" t="s">
        <v>2513</v>
      </c>
      <c r="AW3140" t="s">
        <v>2513</v>
      </c>
      <c r="AX3140" t="s">
        <v>2513</v>
      </c>
      <c r="AY3140" t="s">
        <v>2517</v>
      </c>
      <c r="AZ3140" t="s">
        <v>2513</v>
      </c>
      <c r="BA3140" t="s">
        <v>2513</v>
      </c>
      <c r="BB3140" t="s">
        <v>2513</v>
      </c>
    </row>
    <row r="3141" spans="1:54" x14ac:dyDescent="0.45">
      <c r="A3141">
        <v>10007482</v>
      </c>
      <c r="B3141" t="s">
        <v>14758</v>
      </c>
      <c r="C3141" t="s">
        <v>52</v>
      </c>
      <c r="D3141" t="s">
        <v>2489</v>
      </c>
      <c r="E3141" t="s">
        <v>14759</v>
      </c>
      <c r="F3141" t="s">
        <v>14760</v>
      </c>
      <c r="G3141" t="s">
        <v>14755</v>
      </c>
      <c r="H3141" t="s">
        <v>14759</v>
      </c>
      <c r="I3141" t="s">
        <v>2493</v>
      </c>
      <c r="J3141" t="s">
        <v>2494</v>
      </c>
      <c r="K3141" t="s">
        <v>2495</v>
      </c>
      <c r="L3141" t="s">
        <v>2496</v>
      </c>
      <c r="M3141" t="s">
        <v>14761</v>
      </c>
      <c r="N3141" t="s">
        <v>2496</v>
      </c>
      <c r="O3141" t="s">
        <v>2498</v>
      </c>
      <c r="P3141" t="s">
        <v>2499</v>
      </c>
      <c r="Q3141" t="s">
        <v>33</v>
      </c>
      <c r="R3141" t="s">
        <v>2500</v>
      </c>
      <c r="S3141" t="s">
        <v>2501</v>
      </c>
      <c r="T3141" t="s">
        <v>2502</v>
      </c>
      <c r="U3141" t="s">
        <v>48</v>
      </c>
      <c r="V3141" t="s">
        <v>2722</v>
      </c>
      <c r="W3141" t="s">
        <v>246</v>
      </c>
      <c r="X3141" t="s">
        <v>11281</v>
      </c>
      <c r="Y3141" t="s">
        <v>2525</v>
      </c>
      <c r="Z3141" t="s">
        <v>14757</v>
      </c>
      <c r="AA3141" t="s">
        <v>2691</v>
      </c>
      <c r="AB3141" t="s">
        <v>14761</v>
      </c>
      <c r="AC3141" t="s">
        <v>2527</v>
      </c>
      <c r="AD3141">
        <v>7.39</v>
      </c>
      <c r="AE3141">
        <v>7.39</v>
      </c>
      <c r="AF3141" t="s">
        <v>2509</v>
      </c>
      <c r="AG3141">
        <v>3.3479999999999999</v>
      </c>
      <c r="AH3141" t="s">
        <v>2510</v>
      </c>
      <c r="AI3141">
        <v>600</v>
      </c>
      <c r="AJ3141">
        <v>600</v>
      </c>
      <c r="AK3141">
        <v>9.3000000000000007</v>
      </c>
      <c r="AL3141" t="s">
        <v>2511</v>
      </c>
      <c r="AM3141" t="s">
        <v>2513</v>
      </c>
      <c r="AN3141" t="s">
        <v>2513</v>
      </c>
      <c r="AO3141" t="s">
        <v>2513</v>
      </c>
      <c r="AP3141" t="s">
        <v>2513</v>
      </c>
      <c r="AQ3141" t="s">
        <v>2513</v>
      </c>
      <c r="AR3141" t="s">
        <v>2513</v>
      </c>
      <c r="AS3141" t="s">
        <v>2515</v>
      </c>
      <c r="AT3141" t="s">
        <v>2513</v>
      </c>
      <c r="AU3141">
        <v>45673</v>
      </c>
      <c r="AV3141" t="s">
        <v>2513</v>
      </c>
      <c r="AW3141" t="s">
        <v>2513</v>
      </c>
      <c r="AX3141" t="s">
        <v>2513</v>
      </c>
      <c r="AY3141" t="s">
        <v>2517</v>
      </c>
      <c r="AZ3141" t="s">
        <v>2513</v>
      </c>
      <c r="BA3141" t="s">
        <v>2513</v>
      </c>
      <c r="BB3141" t="s">
        <v>2513</v>
      </c>
    </row>
    <row r="3142" spans="1:54" x14ac:dyDescent="0.45">
      <c r="A3142">
        <v>10007483</v>
      </c>
      <c r="B3142" t="s">
        <v>14762</v>
      </c>
      <c r="C3142" t="s">
        <v>47</v>
      </c>
      <c r="D3142" t="s">
        <v>2489</v>
      </c>
      <c r="E3142" t="s">
        <v>14763</v>
      </c>
      <c r="F3142" t="s">
        <v>14764</v>
      </c>
      <c r="G3142" t="s">
        <v>14765</v>
      </c>
      <c r="H3142" t="s">
        <v>14763</v>
      </c>
      <c r="I3142" t="s">
        <v>2493</v>
      </c>
      <c r="J3142" t="s">
        <v>2494</v>
      </c>
      <c r="K3142" t="s">
        <v>2495</v>
      </c>
      <c r="L3142" t="s">
        <v>2496</v>
      </c>
      <c r="M3142" t="s">
        <v>14766</v>
      </c>
      <c r="N3142" t="s">
        <v>2496</v>
      </c>
      <c r="O3142" t="s">
        <v>2498</v>
      </c>
      <c r="P3142" t="s">
        <v>2499</v>
      </c>
      <c r="Q3142" t="s">
        <v>33</v>
      </c>
      <c r="R3142" t="s">
        <v>2500</v>
      </c>
      <c r="S3142" t="s">
        <v>2501</v>
      </c>
      <c r="T3142" t="s">
        <v>2502</v>
      </c>
      <c r="U3142" t="s">
        <v>48</v>
      </c>
      <c r="V3142" t="s">
        <v>2722</v>
      </c>
      <c r="W3142" t="s">
        <v>246</v>
      </c>
      <c r="X3142" t="s">
        <v>11576</v>
      </c>
      <c r="Y3142" t="s">
        <v>2535</v>
      </c>
      <c r="Z3142" t="s">
        <v>14235</v>
      </c>
      <c r="AA3142" t="s">
        <v>2691</v>
      </c>
      <c r="AB3142" t="s">
        <v>14766</v>
      </c>
      <c r="AC3142" t="s">
        <v>14767</v>
      </c>
      <c r="AD3142">
        <v>7.39</v>
      </c>
      <c r="AE3142">
        <v>7.39</v>
      </c>
      <c r="AF3142" t="s">
        <v>2509</v>
      </c>
      <c r="AG3142">
        <v>3.3479999999999999</v>
      </c>
      <c r="AH3142" t="s">
        <v>2510</v>
      </c>
      <c r="AI3142">
        <v>600</v>
      </c>
      <c r="AJ3142">
        <v>600</v>
      </c>
      <c r="AK3142">
        <v>9.3000000000000007</v>
      </c>
      <c r="AL3142" t="s">
        <v>2511</v>
      </c>
      <c r="AM3142" t="s">
        <v>2513</v>
      </c>
      <c r="AN3142" t="s">
        <v>2513</v>
      </c>
      <c r="AO3142" t="s">
        <v>2513</v>
      </c>
      <c r="AP3142" t="s">
        <v>2513</v>
      </c>
      <c r="AQ3142" t="s">
        <v>2513</v>
      </c>
      <c r="AR3142" t="s">
        <v>2513</v>
      </c>
      <c r="AS3142" t="s">
        <v>2515</v>
      </c>
      <c r="AT3142" t="s">
        <v>2513</v>
      </c>
      <c r="AU3142">
        <v>45673</v>
      </c>
      <c r="AV3142" t="s">
        <v>2513</v>
      </c>
      <c r="AW3142" t="s">
        <v>2513</v>
      </c>
      <c r="AX3142" t="s">
        <v>2513</v>
      </c>
      <c r="AY3142" t="s">
        <v>2517</v>
      </c>
      <c r="AZ3142" t="s">
        <v>2513</v>
      </c>
      <c r="BA3142" t="s">
        <v>2513</v>
      </c>
      <c r="BB3142" t="s">
        <v>2513</v>
      </c>
    </row>
    <row r="3143" spans="1:54" x14ac:dyDescent="0.45">
      <c r="A3143">
        <v>10007484</v>
      </c>
      <c r="B3143" t="s">
        <v>14768</v>
      </c>
      <c r="C3143" t="s">
        <v>49</v>
      </c>
      <c r="D3143" t="s">
        <v>2489</v>
      </c>
      <c r="E3143" t="s">
        <v>14769</v>
      </c>
      <c r="F3143" t="s">
        <v>14770</v>
      </c>
      <c r="G3143" t="s">
        <v>14765</v>
      </c>
      <c r="H3143" t="s">
        <v>14769</v>
      </c>
      <c r="I3143" t="s">
        <v>2493</v>
      </c>
      <c r="J3143" t="s">
        <v>2494</v>
      </c>
      <c r="K3143" t="s">
        <v>2495</v>
      </c>
      <c r="L3143" t="s">
        <v>2496</v>
      </c>
      <c r="M3143" t="s">
        <v>14766</v>
      </c>
      <c r="N3143" t="s">
        <v>2496</v>
      </c>
      <c r="O3143" t="s">
        <v>2498</v>
      </c>
      <c r="P3143" t="s">
        <v>2499</v>
      </c>
      <c r="Q3143" t="s">
        <v>33</v>
      </c>
      <c r="R3143" t="s">
        <v>2500</v>
      </c>
      <c r="S3143" t="s">
        <v>2501</v>
      </c>
      <c r="T3143" t="s">
        <v>2502</v>
      </c>
      <c r="U3143" t="s">
        <v>48</v>
      </c>
      <c r="V3143" t="s">
        <v>2722</v>
      </c>
      <c r="W3143" t="s">
        <v>246</v>
      </c>
      <c r="X3143" t="s">
        <v>11576</v>
      </c>
      <c r="Y3143" t="s">
        <v>2535</v>
      </c>
      <c r="Z3143" t="s">
        <v>14235</v>
      </c>
      <c r="AA3143" t="s">
        <v>2691</v>
      </c>
      <c r="AB3143" t="s">
        <v>14766</v>
      </c>
      <c r="AC3143" t="s">
        <v>14767</v>
      </c>
      <c r="AD3143">
        <v>7.39</v>
      </c>
      <c r="AE3143">
        <v>7.39</v>
      </c>
      <c r="AF3143" t="s">
        <v>2509</v>
      </c>
      <c r="AG3143">
        <v>3.3479999999999999</v>
      </c>
      <c r="AH3143" t="s">
        <v>2510</v>
      </c>
      <c r="AI3143">
        <v>600</v>
      </c>
      <c r="AJ3143">
        <v>600</v>
      </c>
      <c r="AK3143">
        <v>9.3000000000000007</v>
      </c>
      <c r="AL3143" t="s">
        <v>2511</v>
      </c>
      <c r="AM3143" t="s">
        <v>2513</v>
      </c>
      <c r="AN3143" t="s">
        <v>2513</v>
      </c>
      <c r="AO3143" t="s">
        <v>2513</v>
      </c>
      <c r="AP3143" t="s">
        <v>2513</v>
      </c>
      <c r="AQ3143" t="s">
        <v>2513</v>
      </c>
      <c r="AR3143" t="s">
        <v>2513</v>
      </c>
      <c r="AS3143" t="s">
        <v>2515</v>
      </c>
      <c r="AT3143" t="s">
        <v>2513</v>
      </c>
      <c r="AU3143">
        <v>45673</v>
      </c>
      <c r="AV3143" t="s">
        <v>2513</v>
      </c>
      <c r="AW3143" t="s">
        <v>2513</v>
      </c>
      <c r="AX3143" t="s">
        <v>2513</v>
      </c>
      <c r="AY3143" t="s">
        <v>2517</v>
      </c>
      <c r="AZ3143" t="s">
        <v>2513</v>
      </c>
      <c r="BA3143" t="s">
        <v>2513</v>
      </c>
      <c r="BB3143" t="s">
        <v>2513</v>
      </c>
    </row>
    <row r="3144" spans="1:54" x14ac:dyDescent="0.45">
      <c r="A3144">
        <v>10007485</v>
      </c>
      <c r="B3144" t="s">
        <v>14771</v>
      </c>
      <c r="C3144" t="s">
        <v>139</v>
      </c>
      <c r="D3144" t="s">
        <v>2489</v>
      </c>
      <c r="E3144" t="s">
        <v>14772</v>
      </c>
      <c r="F3144" t="s">
        <v>14773</v>
      </c>
      <c r="G3144" t="s">
        <v>14765</v>
      </c>
      <c r="H3144" t="s">
        <v>14772</v>
      </c>
      <c r="I3144" t="s">
        <v>2493</v>
      </c>
      <c r="J3144" t="s">
        <v>2494</v>
      </c>
      <c r="K3144" t="s">
        <v>2495</v>
      </c>
      <c r="L3144" t="s">
        <v>2496</v>
      </c>
      <c r="M3144" t="s">
        <v>14774</v>
      </c>
      <c r="N3144" t="s">
        <v>2496</v>
      </c>
      <c r="O3144" t="s">
        <v>2498</v>
      </c>
      <c r="P3144" t="s">
        <v>2499</v>
      </c>
      <c r="Q3144" t="s">
        <v>33</v>
      </c>
      <c r="R3144" t="s">
        <v>2500</v>
      </c>
      <c r="S3144" t="s">
        <v>2501</v>
      </c>
      <c r="T3144" t="s">
        <v>2502</v>
      </c>
      <c r="U3144" t="s">
        <v>48</v>
      </c>
      <c r="V3144" t="s">
        <v>2722</v>
      </c>
      <c r="W3144" t="s">
        <v>246</v>
      </c>
      <c r="X3144" t="s">
        <v>11360</v>
      </c>
      <c r="Y3144" t="s">
        <v>2505</v>
      </c>
      <c r="Z3144" t="s">
        <v>14224</v>
      </c>
      <c r="AA3144" t="s">
        <v>2691</v>
      </c>
      <c r="AB3144" t="s">
        <v>14774</v>
      </c>
      <c r="AC3144" t="s">
        <v>14767</v>
      </c>
      <c r="AD3144">
        <v>7.39</v>
      </c>
      <c r="AE3144">
        <v>7.39</v>
      </c>
      <c r="AF3144" t="s">
        <v>2509</v>
      </c>
      <c r="AG3144">
        <v>3.3479999999999999</v>
      </c>
      <c r="AH3144" t="s">
        <v>2510</v>
      </c>
      <c r="AI3144">
        <v>600</v>
      </c>
      <c r="AJ3144">
        <v>600</v>
      </c>
      <c r="AK3144">
        <v>9.3000000000000007</v>
      </c>
      <c r="AL3144" t="s">
        <v>2511</v>
      </c>
      <c r="AM3144" t="s">
        <v>2513</v>
      </c>
      <c r="AN3144" t="s">
        <v>2513</v>
      </c>
      <c r="AO3144" t="s">
        <v>2513</v>
      </c>
      <c r="AP3144" t="s">
        <v>2513</v>
      </c>
      <c r="AQ3144" t="s">
        <v>2513</v>
      </c>
      <c r="AR3144" t="s">
        <v>2513</v>
      </c>
      <c r="AS3144" t="s">
        <v>2515</v>
      </c>
      <c r="AT3144" t="s">
        <v>2513</v>
      </c>
      <c r="AU3144">
        <v>45673</v>
      </c>
      <c r="AV3144" t="s">
        <v>2513</v>
      </c>
      <c r="AW3144" t="s">
        <v>2513</v>
      </c>
      <c r="AX3144" t="s">
        <v>2513</v>
      </c>
      <c r="AY3144" t="s">
        <v>2517</v>
      </c>
      <c r="AZ3144" t="s">
        <v>2513</v>
      </c>
      <c r="BA3144" t="s">
        <v>2513</v>
      </c>
      <c r="BB3144" t="s">
        <v>2513</v>
      </c>
    </row>
    <row r="3145" spans="1:54" x14ac:dyDescent="0.45">
      <c r="A3145">
        <v>10007486</v>
      </c>
      <c r="B3145" t="s">
        <v>14775</v>
      </c>
      <c r="C3145" t="s">
        <v>50</v>
      </c>
      <c r="D3145" t="s">
        <v>2489</v>
      </c>
      <c r="E3145" t="s">
        <v>14776</v>
      </c>
      <c r="F3145" t="s">
        <v>14777</v>
      </c>
      <c r="G3145" t="s">
        <v>14765</v>
      </c>
      <c r="H3145" t="s">
        <v>14776</v>
      </c>
      <c r="I3145" t="s">
        <v>2493</v>
      </c>
      <c r="J3145" t="s">
        <v>2494</v>
      </c>
      <c r="K3145" t="s">
        <v>2495</v>
      </c>
      <c r="L3145" t="s">
        <v>2496</v>
      </c>
      <c r="M3145" t="s">
        <v>14774</v>
      </c>
      <c r="N3145" t="s">
        <v>2496</v>
      </c>
      <c r="O3145" t="s">
        <v>2498</v>
      </c>
      <c r="P3145" t="s">
        <v>2499</v>
      </c>
      <c r="Q3145" t="s">
        <v>33</v>
      </c>
      <c r="R3145" t="s">
        <v>2500</v>
      </c>
      <c r="S3145" t="s">
        <v>2501</v>
      </c>
      <c r="T3145" t="s">
        <v>2502</v>
      </c>
      <c r="U3145" t="s">
        <v>48</v>
      </c>
      <c r="V3145" t="s">
        <v>2722</v>
      </c>
      <c r="W3145" t="s">
        <v>246</v>
      </c>
      <c r="X3145" t="s">
        <v>11360</v>
      </c>
      <c r="Y3145" t="s">
        <v>2505</v>
      </c>
      <c r="Z3145" t="s">
        <v>14224</v>
      </c>
      <c r="AA3145" t="s">
        <v>2691</v>
      </c>
      <c r="AB3145" t="s">
        <v>14774</v>
      </c>
      <c r="AC3145" t="s">
        <v>14767</v>
      </c>
      <c r="AD3145">
        <v>7.39</v>
      </c>
      <c r="AE3145">
        <v>7.39</v>
      </c>
      <c r="AF3145" t="s">
        <v>2509</v>
      </c>
      <c r="AG3145">
        <v>3.3479999999999999</v>
      </c>
      <c r="AH3145" t="s">
        <v>2510</v>
      </c>
      <c r="AI3145">
        <v>600</v>
      </c>
      <c r="AJ3145">
        <v>600</v>
      </c>
      <c r="AK3145">
        <v>9.3000000000000007</v>
      </c>
      <c r="AL3145" t="s">
        <v>2511</v>
      </c>
      <c r="AM3145" t="s">
        <v>2513</v>
      </c>
      <c r="AN3145" t="s">
        <v>2513</v>
      </c>
      <c r="AO3145" t="s">
        <v>2513</v>
      </c>
      <c r="AP3145" t="s">
        <v>2513</v>
      </c>
      <c r="AQ3145" t="s">
        <v>2513</v>
      </c>
      <c r="AR3145" t="s">
        <v>2513</v>
      </c>
      <c r="AS3145" t="s">
        <v>2515</v>
      </c>
      <c r="AT3145" t="s">
        <v>2513</v>
      </c>
      <c r="AU3145">
        <v>45673</v>
      </c>
      <c r="AV3145" t="s">
        <v>2513</v>
      </c>
      <c r="AW3145" t="s">
        <v>2513</v>
      </c>
      <c r="AX3145" t="s">
        <v>2513</v>
      </c>
      <c r="AY3145" t="s">
        <v>2517</v>
      </c>
      <c r="AZ3145" t="s">
        <v>2513</v>
      </c>
      <c r="BA3145" t="s">
        <v>2513</v>
      </c>
      <c r="BB3145" t="s">
        <v>2513</v>
      </c>
    </row>
    <row r="3146" spans="1:54" x14ac:dyDescent="0.45">
      <c r="A3146">
        <v>10007516</v>
      </c>
      <c r="B3146" t="s">
        <v>14778</v>
      </c>
      <c r="C3146" t="s">
        <v>23991</v>
      </c>
      <c r="D3146" t="s">
        <v>2489</v>
      </c>
      <c r="E3146" t="s">
        <v>14779</v>
      </c>
      <c r="F3146" t="s">
        <v>14780</v>
      </c>
      <c r="G3146" t="s">
        <v>14781</v>
      </c>
      <c r="H3146" t="s">
        <v>14779</v>
      </c>
      <c r="I3146" t="s">
        <v>2493</v>
      </c>
      <c r="J3146" t="s">
        <v>2494</v>
      </c>
      <c r="K3146" t="s">
        <v>2495</v>
      </c>
      <c r="L3146" t="s">
        <v>2496</v>
      </c>
      <c r="M3146" t="s">
        <v>2840</v>
      </c>
      <c r="N3146" t="s">
        <v>2496</v>
      </c>
      <c r="O3146" t="s">
        <v>2498</v>
      </c>
      <c r="P3146" t="s">
        <v>2499</v>
      </c>
      <c r="Q3146" t="s">
        <v>33</v>
      </c>
      <c r="R3146" t="s">
        <v>2500</v>
      </c>
      <c r="S3146" t="s">
        <v>2501</v>
      </c>
      <c r="T3146" t="s">
        <v>2841</v>
      </c>
      <c r="U3146" t="s">
        <v>134</v>
      </c>
      <c r="V3146" t="s">
        <v>2842</v>
      </c>
      <c r="W3146" t="s">
        <v>260</v>
      </c>
      <c r="X3146" t="s">
        <v>2843</v>
      </c>
      <c r="Y3146" t="s">
        <v>2535</v>
      </c>
      <c r="Z3146" t="s">
        <v>2844</v>
      </c>
      <c r="AA3146" t="s">
        <v>2691</v>
      </c>
      <c r="AB3146" t="s">
        <v>2840</v>
      </c>
      <c r="AC3146" t="s">
        <v>2845</v>
      </c>
      <c r="AD3146">
        <v>17.3</v>
      </c>
      <c r="AE3146">
        <v>17.3</v>
      </c>
      <c r="AF3146" t="s">
        <v>2509</v>
      </c>
      <c r="AG3146">
        <v>7.92</v>
      </c>
      <c r="AH3146" t="s">
        <v>2510</v>
      </c>
      <c r="AI3146">
        <v>1200</v>
      </c>
      <c r="AJ3146">
        <v>600</v>
      </c>
      <c r="AK3146">
        <v>11</v>
      </c>
      <c r="AL3146" t="s">
        <v>2511</v>
      </c>
      <c r="AM3146" t="s">
        <v>2513</v>
      </c>
      <c r="AN3146" t="s">
        <v>2513</v>
      </c>
      <c r="AO3146" t="s">
        <v>2513</v>
      </c>
      <c r="AP3146" t="s">
        <v>2513</v>
      </c>
      <c r="AQ3146" t="s">
        <v>2513</v>
      </c>
      <c r="AR3146" t="s">
        <v>2513</v>
      </c>
      <c r="AS3146" t="s">
        <v>2515</v>
      </c>
      <c r="AT3146" t="s">
        <v>2513</v>
      </c>
      <c r="AU3146">
        <v>45673</v>
      </c>
      <c r="AV3146" t="s">
        <v>2513</v>
      </c>
      <c r="AW3146" t="s">
        <v>2513</v>
      </c>
      <c r="AX3146" t="s">
        <v>2513</v>
      </c>
      <c r="AY3146" t="s">
        <v>2517</v>
      </c>
      <c r="AZ3146" t="s">
        <v>2513</v>
      </c>
      <c r="BA3146" t="s">
        <v>2513</v>
      </c>
      <c r="BB3146" t="s">
        <v>2513</v>
      </c>
    </row>
    <row r="3147" spans="1:54" x14ac:dyDescent="0.45">
      <c r="A3147">
        <v>10007540</v>
      </c>
      <c r="B3147" t="s">
        <v>14782</v>
      </c>
      <c r="C3147" t="s">
        <v>41</v>
      </c>
      <c r="D3147" t="s">
        <v>2489</v>
      </c>
      <c r="E3147" t="s">
        <v>14783</v>
      </c>
      <c r="F3147" t="s">
        <v>14784</v>
      </c>
      <c r="G3147" t="s">
        <v>14785</v>
      </c>
      <c r="H3147" t="s">
        <v>14783</v>
      </c>
      <c r="I3147" t="s">
        <v>2493</v>
      </c>
      <c r="J3147" t="s">
        <v>2494</v>
      </c>
      <c r="K3147" t="s">
        <v>2495</v>
      </c>
      <c r="L3147" t="s">
        <v>2496</v>
      </c>
      <c r="M3147" t="s">
        <v>12063</v>
      </c>
      <c r="N3147" t="s">
        <v>2496</v>
      </c>
      <c r="O3147" t="s">
        <v>2498</v>
      </c>
      <c r="P3147" t="s">
        <v>2499</v>
      </c>
      <c r="Q3147" t="s">
        <v>33</v>
      </c>
      <c r="R3147" t="s">
        <v>2500</v>
      </c>
      <c r="S3147" t="s">
        <v>2501</v>
      </c>
      <c r="T3147" t="s">
        <v>2564</v>
      </c>
      <c r="U3147" t="s">
        <v>17</v>
      </c>
      <c r="V3147" t="s">
        <v>2565</v>
      </c>
      <c r="W3147" t="s">
        <v>260</v>
      </c>
      <c r="X3147" t="s">
        <v>2575</v>
      </c>
      <c r="Y3147" t="s">
        <v>2525</v>
      </c>
      <c r="Z3147" t="s">
        <v>12055</v>
      </c>
      <c r="AA3147" t="s">
        <v>2691</v>
      </c>
      <c r="AB3147" t="s">
        <v>12063</v>
      </c>
      <c r="AC3147" t="s">
        <v>2577</v>
      </c>
      <c r="AD3147">
        <v>3.7</v>
      </c>
      <c r="AE3147">
        <v>3.7</v>
      </c>
      <c r="AF3147" t="s">
        <v>2509</v>
      </c>
      <c r="AG3147">
        <v>1.6739999999999999</v>
      </c>
      <c r="AH3147" t="s">
        <v>2510</v>
      </c>
      <c r="AI3147">
        <v>600</v>
      </c>
      <c r="AJ3147">
        <v>300</v>
      </c>
      <c r="AK3147">
        <v>9.3000000000000007</v>
      </c>
      <c r="AL3147" t="s">
        <v>2511</v>
      </c>
      <c r="AM3147" t="s">
        <v>2513</v>
      </c>
      <c r="AN3147" t="s">
        <v>2513</v>
      </c>
      <c r="AO3147" t="s">
        <v>2513</v>
      </c>
      <c r="AP3147" t="s">
        <v>2513</v>
      </c>
      <c r="AQ3147" t="s">
        <v>2513</v>
      </c>
      <c r="AR3147" t="s">
        <v>2513</v>
      </c>
      <c r="AS3147" t="s">
        <v>2515</v>
      </c>
      <c r="AT3147" t="s">
        <v>2513</v>
      </c>
      <c r="AU3147">
        <v>45673</v>
      </c>
      <c r="AV3147" t="s">
        <v>2513</v>
      </c>
      <c r="AW3147" t="s">
        <v>2513</v>
      </c>
      <c r="AX3147" t="s">
        <v>2513</v>
      </c>
      <c r="AY3147" t="s">
        <v>2517</v>
      </c>
      <c r="AZ3147" t="s">
        <v>2513</v>
      </c>
      <c r="BA3147" t="s">
        <v>2513</v>
      </c>
      <c r="BB3147" t="s">
        <v>2513</v>
      </c>
    </row>
    <row r="3148" spans="1:54" x14ac:dyDescent="0.45">
      <c r="A3148">
        <v>10007541</v>
      </c>
      <c r="B3148" t="s">
        <v>14786</v>
      </c>
      <c r="C3148" t="s">
        <v>108</v>
      </c>
      <c r="D3148" t="s">
        <v>2489</v>
      </c>
      <c r="E3148" t="s">
        <v>14787</v>
      </c>
      <c r="F3148" t="s">
        <v>14788</v>
      </c>
      <c r="G3148" t="s">
        <v>14785</v>
      </c>
      <c r="H3148" t="s">
        <v>14787</v>
      </c>
      <c r="I3148" t="s">
        <v>2493</v>
      </c>
      <c r="J3148" t="s">
        <v>2494</v>
      </c>
      <c r="K3148" t="s">
        <v>2495</v>
      </c>
      <c r="L3148" t="s">
        <v>2496</v>
      </c>
      <c r="M3148" t="s">
        <v>14789</v>
      </c>
      <c r="N3148" t="s">
        <v>2496</v>
      </c>
      <c r="O3148" t="s">
        <v>2498</v>
      </c>
      <c r="P3148" t="s">
        <v>2499</v>
      </c>
      <c r="Q3148" t="s">
        <v>33</v>
      </c>
      <c r="R3148" t="s">
        <v>2500</v>
      </c>
      <c r="S3148" t="s">
        <v>2501</v>
      </c>
      <c r="T3148" t="s">
        <v>2564</v>
      </c>
      <c r="U3148" t="s">
        <v>17</v>
      </c>
      <c r="V3148" t="s">
        <v>2565</v>
      </c>
      <c r="W3148" t="s">
        <v>260</v>
      </c>
      <c r="X3148" t="s">
        <v>2787</v>
      </c>
      <c r="Y3148" t="s">
        <v>2535</v>
      </c>
      <c r="Z3148" t="s">
        <v>12068</v>
      </c>
      <c r="AA3148" t="s">
        <v>2691</v>
      </c>
      <c r="AB3148" t="s">
        <v>14789</v>
      </c>
      <c r="AC3148" t="s">
        <v>2797</v>
      </c>
      <c r="AD3148">
        <v>3.7</v>
      </c>
      <c r="AE3148">
        <v>3.7</v>
      </c>
      <c r="AF3148" t="s">
        <v>2509</v>
      </c>
      <c r="AG3148">
        <v>1.6739999999999999</v>
      </c>
      <c r="AH3148" t="s">
        <v>2510</v>
      </c>
      <c r="AI3148">
        <v>600</v>
      </c>
      <c r="AJ3148">
        <v>300</v>
      </c>
      <c r="AK3148">
        <v>9.3000000000000007</v>
      </c>
      <c r="AL3148" t="s">
        <v>2511</v>
      </c>
      <c r="AM3148" t="s">
        <v>2513</v>
      </c>
      <c r="AN3148" t="s">
        <v>2513</v>
      </c>
      <c r="AO3148" t="s">
        <v>2513</v>
      </c>
      <c r="AP3148" t="s">
        <v>2513</v>
      </c>
      <c r="AQ3148" t="s">
        <v>2513</v>
      </c>
      <c r="AR3148" t="s">
        <v>2513</v>
      </c>
      <c r="AS3148" t="s">
        <v>2515</v>
      </c>
      <c r="AT3148" t="s">
        <v>2513</v>
      </c>
      <c r="AU3148">
        <v>45673</v>
      </c>
      <c r="AV3148" t="s">
        <v>2513</v>
      </c>
      <c r="AW3148" t="s">
        <v>2513</v>
      </c>
      <c r="AX3148" t="s">
        <v>2513</v>
      </c>
      <c r="AY3148" t="s">
        <v>2517</v>
      </c>
      <c r="AZ3148" t="s">
        <v>2513</v>
      </c>
      <c r="BA3148" t="s">
        <v>2513</v>
      </c>
      <c r="BB3148" t="s">
        <v>2513</v>
      </c>
    </row>
    <row r="3149" spans="1:54" x14ac:dyDescent="0.45">
      <c r="A3149">
        <v>10007542</v>
      </c>
      <c r="B3149" t="s">
        <v>14790</v>
      </c>
      <c r="C3149" t="s">
        <v>42</v>
      </c>
      <c r="D3149" t="s">
        <v>2489</v>
      </c>
      <c r="E3149" t="s">
        <v>14791</v>
      </c>
      <c r="F3149" t="s">
        <v>14792</v>
      </c>
      <c r="G3149" t="s">
        <v>14785</v>
      </c>
      <c r="H3149" t="s">
        <v>14791</v>
      </c>
      <c r="I3149" t="s">
        <v>2493</v>
      </c>
      <c r="J3149" t="s">
        <v>2494</v>
      </c>
      <c r="K3149" t="s">
        <v>2495</v>
      </c>
      <c r="L3149" t="s">
        <v>2496</v>
      </c>
      <c r="M3149" t="s">
        <v>14793</v>
      </c>
      <c r="N3149" t="s">
        <v>2496</v>
      </c>
      <c r="O3149" t="s">
        <v>2498</v>
      </c>
      <c r="P3149" t="s">
        <v>2499</v>
      </c>
      <c r="Q3149" t="s">
        <v>33</v>
      </c>
      <c r="R3149" t="s">
        <v>2500</v>
      </c>
      <c r="S3149" t="s">
        <v>2501</v>
      </c>
      <c r="T3149" t="s">
        <v>2564</v>
      </c>
      <c r="U3149" t="s">
        <v>17</v>
      </c>
      <c r="V3149" t="s">
        <v>2565</v>
      </c>
      <c r="W3149" t="s">
        <v>260</v>
      </c>
      <c r="X3149" t="s">
        <v>2566</v>
      </c>
      <c r="Y3149" t="s">
        <v>2505</v>
      </c>
      <c r="Z3149" t="s">
        <v>12032</v>
      </c>
      <c r="AA3149" t="s">
        <v>2691</v>
      </c>
      <c r="AB3149" t="s">
        <v>14793</v>
      </c>
      <c r="AC3149" t="s">
        <v>2797</v>
      </c>
      <c r="AD3149">
        <v>3.7</v>
      </c>
      <c r="AE3149">
        <v>3.7</v>
      </c>
      <c r="AF3149" t="s">
        <v>2509</v>
      </c>
      <c r="AG3149">
        <v>1.6739999999999999</v>
      </c>
      <c r="AH3149" t="s">
        <v>2510</v>
      </c>
      <c r="AI3149">
        <v>600</v>
      </c>
      <c r="AJ3149">
        <v>300</v>
      </c>
      <c r="AK3149">
        <v>9.3000000000000007</v>
      </c>
      <c r="AL3149" t="s">
        <v>2511</v>
      </c>
      <c r="AM3149" t="s">
        <v>2513</v>
      </c>
      <c r="AN3149" t="s">
        <v>2513</v>
      </c>
      <c r="AO3149" t="s">
        <v>2513</v>
      </c>
      <c r="AP3149" t="s">
        <v>2513</v>
      </c>
      <c r="AQ3149" t="s">
        <v>2513</v>
      </c>
      <c r="AR3149" t="s">
        <v>2513</v>
      </c>
      <c r="AS3149" t="s">
        <v>2515</v>
      </c>
      <c r="AT3149" t="s">
        <v>2513</v>
      </c>
      <c r="AU3149">
        <v>45673</v>
      </c>
      <c r="AV3149" t="s">
        <v>2513</v>
      </c>
      <c r="AW3149" t="s">
        <v>2513</v>
      </c>
      <c r="AX3149" t="s">
        <v>2513</v>
      </c>
      <c r="AY3149" t="s">
        <v>2517</v>
      </c>
      <c r="AZ3149" t="s">
        <v>2513</v>
      </c>
      <c r="BA3149" t="s">
        <v>2513</v>
      </c>
      <c r="BB3149" t="s">
        <v>2513</v>
      </c>
    </row>
    <row r="3150" spans="1:54" x14ac:dyDescent="0.45">
      <c r="A3150">
        <v>10007564</v>
      </c>
      <c r="B3150" t="s">
        <v>14794</v>
      </c>
      <c r="C3150" t="s">
        <v>26598</v>
      </c>
      <c r="D3150" t="s">
        <v>2489</v>
      </c>
      <c r="E3150" t="s">
        <v>14055</v>
      </c>
      <c r="F3150" t="s">
        <v>14056</v>
      </c>
      <c r="G3150" t="s">
        <v>14795</v>
      </c>
      <c r="H3150" t="s">
        <v>14055</v>
      </c>
      <c r="I3150" t="s">
        <v>2493</v>
      </c>
      <c r="J3150" t="s">
        <v>2494</v>
      </c>
      <c r="K3150" t="s">
        <v>2495</v>
      </c>
      <c r="L3150" t="s">
        <v>2496</v>
      </c>
      <c r="M3150" t="s">
        <v>14796</v>
      </c>
      <c r="N3150" t="s">
        <v>2496</v>
      </c>
      <c r="O3150" t="s">
        <v>2498</v>
      </c>
      <c r="P3150" t="s">
        <v>2499</v>
      </c>
      <c r="Q3150" t="s">
        <v>33</v>
      </c>
      <c r="R3150" t="s">
        <v>10566</v>
      </c>
      <c r="S3150" t="s">
        <v>2823</v>
      </c>
      <c r="T3150" t="s">
        <v>14797</v>
      </c>
      <c r="U3150" t="s">
        <v>104</v>
      </c>
      <c r="V3150" t="s">
        <v>14798</v>
      </c>
      <c r="W3150" t="s">
        <v>715</v>
      </c>
      <c r="X3150" t="s">
        <v>14799</v>
      </c>
      <c r="Y3150" t="s">
        <v>715</v>
      </c>
      <c r="Z3150" t="s">
        <v>14800</v>
      </c>
      <c r="AA3150" t="s">
        <v>2507</v>
      </c>
      <c r="AB3150" t="s">
        <v>14796</v>
      </c>
      <c r="AC3150" t="s">
        <v>715</v>
      </c>
      <c r="AD3150">
        <v>2.1</v>
      </c>
      <c r="AE3150">
        <v>2.1</v>
      </c>
      <c r="AF3150" t="s">
        <v>2509</v>
      </c>
      <c r="AG3150">
        <v>0.85499999999999998</v>
      </c>
      <c r="AH3150" t="s">
        <v>2510</v>
      </c>
      <c r="AI3150">
        <v>300</v>
      </c>
      <c r="AJ3150">
        <v>300</v>
      </c>
      <c r="AK3150">
        <v>9.5</v>
      </c>
      <c r="AL3150" t="s">
        <v>2511</v>
      </c>
      <c r="AM3150" t="s">
        <v>2513</v>
      </c>
      <c r="AN3150" t="s">
        <v>2513</v>
      </c>
      <c r="AO3150" t="s">
        <v>2513</v>
      </c>
      <c r="AP3150" t="s">
        <v>2513</v>
      </c>
      <c r="AQ3150" t="s">
        <v>2513</v>
      </c>
      <c r="AR3150" t="s">
        <v>2513</v>
      </c>
      <c r="AS3150" t="s">
        <v>2529</v>
      </c>
      <c r="AT3150" t="s">
        <v>2513</v>
      </c>
      <c r="AU3150">
        <v>45679</v>
      </c>
      <c r="AV3150" t="s">
        <v>2513</v>
      </c>
      <c r="AW3150" t="s">
        <v>2513</v>
      </c>
      <c r="AX3150" t="s">
        <v>2513</v>
      </c>
      <c r="AY3150" t="s">
        <v>2517</v>
      </c>
      <c r="AZ3150" t="s">
        <v>2513</v>
      </c>
      <c r="BA3150" t="s">
        <v>2513</v>
      </c>
      <c r="BB3150" t="s">
        <v>2513</v>
      </c>
    </row>
    <row r="3151" spans="1:54" x14ac:dyDescent="0.45">
      <c r="A3151">
        <v>10007567</v>
      </c>
      <c r="B3151" t="s">
        <v>14801</v>
      </c>
      <c r="C3151" t="s">
        <v>26599</v>
      </c>
      <c r="D3151" t="s">
        <v>2489</v>
      </c>
      <c r="E3151" t="s">
        <v>14802</v>
      </c>
      <c r="F3151" t="s">
        <v>14803</v>
      </c>
      <c r="G3151" t="s">
        <v>14804</v>
      </c>
      <c r="H3151" t="s">
        <v>14802</v>
      </c>
      <c r="I3151" t="s">
        <v>2493</v>
      </c>
      <c r="J3151" t="s">
        <v>2494</v>
      </c>
      <c r="K3151" t="s">
        <v>2653</v>
      </c>
      <c r="L3151" t="s">
        <v>2496</v>
      </c>
      <c r="M3151" t="s">
        <v>14805</v>
      </c>
      <c r="N3151" t="s">
        <v>2496</v>
      </c>
      <c r="O3151" t="s">
        <v>2498</v>
      </c>
      <c r="P3151" t="s">
        <v>2655</v>
      </c>
      <c r="Q3151" t="s">
        <v>18</v>
      </c>
      <c r="R3151" t="s">
        <v>2656</v>
      </c>
      <c r="S3151" t="s">
        <v>2657</v>
      </c>
      <c r="T3151" t="s">
        <v>2667</v>
      </c>
      <c r="U3151" t="s">
        <v>17</v>
      </c>
      <c r="V3151" t="s">
        <v>2676</v>
      </c>
      <c r="W3151" t="s">
        <v>323</v>
      </c>
      <c r="X3151" t="s">
        <v>10472</v>
      </c>
      <c r="Y3151" t="s">
        <v>2525</v>
      </c>
      <c r="Z3151" t="s">
        <v>10473</v>
      </c>
      <c r="AA3151" t="s">
        <v>2507</v>
      </c>
      <c r="AB3151" t="s">
        <v>14805</v>
      </c>
      <c r="AC3151" t="s">
        <v>14075</v>
      </c>
      <c r="AD3151">
        <v>2.5</v>
      </c>
      <c r="AE3151">
        <v>2.5</v>
      </c>
      <c r="AF3151" t="s">
        <v>2509</v>
      </c>
      <c r="AG3151">
        <v>1.44</v>
      </c>
      <c r="AH3151" t="s">
        <v>2510</v>
      </c>
      <c r="AI3151">
        <v>600</v>
      </c>
      <c r="AJ3151">
        <v>300</v>
      </c>
      <c r="AK3151">
        <v>8</v>
      </c>
      <c r="AL3151" t="s">
        <v>2511</v>
      </c>
      <c r="AM3151" t="s">
        <v>2528</v>
      </c>
      <c r="AN3151" t="s">
        <v>2513</v>
      </c>
      <c r="AO3151" t="s">
        <v>2513</v>
      </c>
      <c r="AP3151" t="s">
        <v>2513</v>
      </c>
      <c r="AQ3151" t="s">
        <v>2513</v>
      </c>
      <c r="AR3151" t="s">
        <v>2513</v>
      </c>
      <c r="AS3151" t="s">
        <v>2529</v>
      </c>
      <c r="AT3151" t="s">
        <v>2513</v>
      </c>
      <c r="AU3151">
        <v>45707</v>
      </c>
      <c r="AV3151" t="s">
        <v>2513</v>
      </c>
      <c r="AW3151" t="s">
        <v>2513</v>
      </c>
      <c r="AX3151" t="s">
        <v>2513</v>
      </c>
      <c r="AY3151" t="s">
        <v>2663</v>
      </c>
      <c r="AZ3151" t="s">
        <v>2513</v>
      </c>
      <c r="BA3151" t="s">
        <v>2513</v>
      </c>
      <c r="BB3151" t="s">
        <v>2513</v>
      </c>
    </row>
    <row r="3152" spans="1:54" x14ac:dyDescent="0.45">
      <c r="A3152">
        <v>10007573</v>
      </c>
      <c r="B3152" t="s">
        <v>14806</v>
      </c>
      <c r="C3152" t="s">
        <v>26600</v>
      </c>
      <c r="D3152" t="s">
        <v>2489</v>
      </c>
      <c r="E3152" t="s">
        <v>14807</v>
      </c>
      <c r="F3152" t="s">
        <v>14808</v>
      </c>
      <c r="G3152" t="s">
        <v>14809</v>
      </c>
      <c r="H3152" t="s">
        <v>14807</v>
      </c>
      <c r="I3152" t="s">
        <v>2493</v>
      </c>
      <c r="J3152" t="s">
        <v>2494</v>
      </c>
      <c r="K3152" t="s">
        <v>2495</v>
      </c>
      <c r="L3152" t="s">
        <v>2496</v>
      </c>
      <c r="M3152" t="s">
        <v>14810</v>
      </c>
      <c r="N3152" t="s">
        <v>2496</v>
      </c>
      <c r="O3152" t="s">
        <v>2498</v>
      </c>
      <c r="P3152" t="s">
        <v>2499</v>
      </c>
      <c r="Q3152" t="s">
        <v>33</v>
      </c>
      <c r="R3152" t="s">
        <v>2500</v>
      </c>
      <c r="S3152" t="s">
        <v>2501</v>
      </c>
      <c r="T3152" t="s">
        <v>2564</v>
      </c>
      <c r="U3152" t="s">
        <v>17</v>
      </c>
      <c r="V3152" t="s">
        <v>2565</v>
      </c>
      <c r="W3152" t="s">
        <v>260</v>
      </c>
      <c r="X3152" t="s">
        <v>2575</v>
      </c>
      <c r="Y3152" t="s">
        <v>2525</v>
      </c>
      <c r="Z3152" t="s">
        <v>2576</v>
      </c>
      <c r="AA3152" t="s">
        <v>2507</v>
      </c>
      <c r="AB3152" t="s">
        <v>14810</v>
      </c>
      <c r="AC3152" t="s">
        <v>2586</v>
      </c>
      <c r="AD3152">
        <v>2.5</v>
      </c>
      <c r="AE3152">
        <v>2.5</v>
      </c>
      <c r="AF3152" t="s">
        <v>2509</v>
      </c>
      <c r="AG3152">
        <v>1.44</v>
      </c>
      <c r="AH3152" t="s">
        <v>2510</v>
      </c>
      <c r="AI3152">
        <v>600</v>
      </c>
      <c r="AJ3152">
        <v>300</v>
      </c>
      <c r="AK3152">
        <v>9.5</v>
      </c>
      <c r="AL3152" t="s">
        <v>2511</v>
      </c>
      <c r="AM3152" t="s">
        <v>2528</v>
      </c>
      <c r="AN3152" t="s">
        <v>2513</v>
      </c>
      <c r="AO3152" t="s">
        <v>2513</v>
      </c>
      <c r="AP3152" t="s">
        <v>2513</v>
      </c>
      <c r="AQ3152" t="s">
        <v>2513</v>
      </c>
      <c r="AR3152" t="s">
        <v>2513</v>
      </c>
      <c r="AS3152" t="s">
        <v>2529</v>
      </c>
      <c r="AT3152" t="s">
        <v>2513</v>
      </c>
      <c r="AU3152">
        <v>45709</v>
      </c>
      <c r="AV3152" t="s">
        <v>2513</v>
      </c>
      <c r="AW3152" t="s">
        <v>2513</v>
      </c>
      <c r="AX3152" t="s">
        <v>2513</v>
      </c>
      <c r="AY3152" t="s">
        <v>2517</v>
      </c>
      <c r="AZ3152" t="s">
        <v>2513</v>
      </c>
      <c r="BA3152" t="s">
        <v>2513</v>
      </c>
      <c r="BB3152" t="s">
        <v>2513</v>
      </c>
    </row>
    <row r="3153" spans="1:54" x14ac:dyDescent="0.45">
      <c r="A3153">
        <v>10007575</v>
      </c>
      <c r="B3153" t="s">
        <v>14811</v>
      </c>
      <c r="C3153" t="s">
        <v>26601</v>
      </c>
      <c r="D3153" t="s">
        <v>2489</v>
      </c>
      <c r="E3153" t="s">
        <v>14812</v>
      </c>
      <c r="F3153" t="s">
        <v>14813</v>
      </c>
      <c r="G3153" t="s">
        <v>14809</v>
      </c>
      <c r="H3153" t="s">
        <v>14812</v>
      </c>
      <c r="I3153" t="s">
        <v>2493</v>
      </c>
      <c r="J3153" t="s">
        <v>2494</v>
      </c>
      <c r="K3153" t="s">
        <v>2495</v>
      </c>
      <c r="L3153" t="s">
        <v>2496</v>
      </c>
      <c r="M3153" t="s">
        <v>14810</v>
      </c>
      <c r="N3153" t="s">
        <v>2496</v>
      </c>
      <c r="O3153" t="s">
        <v>2498</v>
      </c>
      <c r="P3153" t="s">
        <v>2499</v>
      </c>
      <c r="Q3153" t="s">
        <v>33</v>
      </c>
      <c r="R3153" t="s">
        <v>2500</v>
      </c>
      <c r="S3153" t="s">
        <v>2501</v>
      </c>
      <c r="T3153" t="s">
        <v>2564</v>
      </c>
      <c r="U3153" t="s">
        <v>17</v>
      </c>
      <c r="V3153" t="s">
        <v>2565</v>
      </c>
      <c r="W3153" t="s">
        <v>260</v>
      </c>
      <c r="X3153" t="s">
        <v>2575</v>
      </c>
      <c r="Y3153" t="s">
        <v>2525</v>
      </c>
      <c r="Z3153" t="s">
        <v>2576</v>
      </c>
      <c r="AA3153" t="s">
        <v>2507</v>
      </c>
      <c r="AB3153" t="s">
        <v>14810</v>
      </c>
      <c r="AC3153" t="s">
        <v>2586</v>
      </c>
      <c r="AD3153">
        <v>2.5</v>
      </c>
      <c r="AE3153">
        <v>2.5</v>
      </c>
      <c r="AF3153" t="s">
        <v>2509</v>
      </c>
      <c r="AG3153">
        <v>1.44</v>
      </c>
      <c r="AH3153" t="s">
        <v>2510</v>
      </c>
      <c r="AI3153">
        <v>600</v>
      </c>
      <c r="AJ3153">
        <v>300</v>
      </c>
      <c r="AK3153">
        <v>9.5</v>
      </c>
      <c r="AL3153" t="s">
        <v>2511</v>
      </c>
      <c r="AM3153" t="s">
        <v>2528</v>
      </c>
      <c r="AN3153" t="s">
        <v>2513</v>
      </c>
      <c r="AO3153" t="s">
        <v>2513</v>
      </c>
      <c r="AP3153" t="s">
        <v>2513</v>
      </c>
      <c r="AQ3153" t="s">
        <v>2513</v>
      </c>
      <c r="AR3153" t="s">
        <v>2513</v>
      </c>
      <c r="AS3153" t="s">
        <v>2529</v>
      </c>
      <c r="AT3153" t="s">
        <v>2513</v>
      </c>
      <c r="AU3153">
        <v>45709</v>
      </c>
      <c r="AV3153" t="s">
        <v>2513</v>
      </c>
      <c r="AW3153" t="s">
        <v>2513</v>
      </c>
      <c r="AX3153" t="s">
        <v>2513</v>
      </c>
      <c r="AY3153" t="s">
        <v>2517</v>
      </c>
      <c r="AZ3153" t="s">
        <v>2513</v>
      </c>
      <c r="BA3153" t="s">
        <v>2513</v>
      </c>
      <c r="BB3153" t="s">
        <v>2513</v>
      </c>
    </row>
    <row r="3154" spans="1:54" x14ac:dyDescent="0.45">
      <c r="A3154">
        <v>10007617</v>
      </c>
      <c r="B3154" t="s">
        <v>14814</v>
      </c>
      <c r="C3154" t="s">
        <v>43</v>
      </c>
      <c r="D3154" t="s">
        <v>2489</v>
      </c>
      <c r="E3154" t="s">
        <v>14815</v>
      </c>
      <c r="F3154" t="s">
        <v>14816</v>
      </c>
      <c r="G3154" t="s">
        <v>14785</v>
      </c>
      <c r="H3154" t="s">
        <v>14815</v>
      </c>
      <c r="I3154" t="s">
        <v>2493</v>
      </c>
      <c r="J3154" t="s">
        <v>2494</v>
      </c>
      <c r="K3154" t="s">
        <v>2495</v>
      </c>
      <c r="L3154" t="s">
        <v>2496</v>
      </c>
      <c r="M3154" t="s">
        <v>14817</v>
      </c>
      <c r="N3154" t="s">
        <v>2496</v>
      </c>
      <c r="O3154" t="s">
        <v>2498</v>
      </c>
      <c r="P3154" t="s">
        <v>2499</v>
      </c>
      <c r="Q3154" t="s">
        <v>33</v>
      </c>
      <c r="R3154" t="s">
        <v>2500</v>
      </c>
      <c r="S3154" t="s">
        <v>2501</v>
      </c>
      <c r="T3154" t="s">
        <v>2564</v>
      </c>
      <c r="U3154" t="s">
        <v>17</v>
      </c>
      <c r="V3154" t="s">
        <v>2565</v>
      </c>
      <c r="W3154" t="s">
        <v>260</v>
      </c>
      <c r="X3154" t="s">
        <v>2566</v>
      </c>
      <c r="Y3154" t="s">
        <v>2505</v>
      </c>
      <c r="Z3154" t="s">
        <v>12032</v>
      </c>
      <c r="AA3154" t="s">
        <v>2691</v>
      </c>
      <c r="AB3154" t="s">
        <v>14817</v>
      </c>
      <c r="AC3154" t="s">
        <v>2621</v>
      </c>
      <c r="AD3154">
        <v>3.7</v>
      </c>
      <c r="AE3154">
        <v>3.7</v>
      </c>
      <c r="AF3154" t="s">
        <v>2509</v>
      </c>
      <c r="AG3154">
        <v>1.6739999999999999</v>
      </c>
      <c r="AH3154" t="s">
        <v>2510</v>
      </c>
      <c r="AI3154">
        <v>600</v>
      </c>
      <c r="AJ3154">
        <v>300</v>
      </c>
      <c r="AK3154">
        <v>9.3000000000000007</v>
      </c>
      <c r="AL3154" t="s">
        <v>2511</v>
      </c>
      <c r="AM3154" t="s">
        <v>2513</v>
      </c>
      <c r="AN3154" t="s">
        <v>2513</v>
      </c>
      <c r="AO3154" t="s">
        <v>2513</v>
      </c>
      <c r="AP3154" t="s">
        <v>2513</v>
      </c>
      <c r="AQ3154" t="s">
        <v>2513</v>
      </c>
      <c r="AR3154" t="s">
        <v>2513</v>
      </c>
      <c r="AS3154" t="s">
        <v>2515</v>
      </c>
      <c r="AT3154" t="s">
        <v>2513</v>
      </c>
      <c r="AU3154">
        <v>45737</v>
      </c>
      <c r="AV3154" t="s">
        <v>2513</v>
      </c>
      <c r="AW3154" t="s">
        <v>2513</v>
      </c>
      <c r="AX3154" t="s">
        <v>2513</v>
      </c>
      <c r="AY3154" t="s">
        <v>2517</v>
      </c>
      <c r="AZ3154" t="s">
        <v>2513</v>
      </c>
      <c r="BA3154" t="s">
        <v>2513</v>
      </c>
      <c r="BB3154" t="s">
        <v>2513</v>
      </c>
    </row>
    <row r="3155" spans="1:54" x14ac:dyDescent="0.45">
      <c r="A3155">
        <v>10007620</v>
      </c>
      <c r="B3155" t="s">
        <v>14818</v>
      </c>
      <c r="C3155" t="s">
        <v>23965</v>
      </c>
      <c r="D3155" t="s">
        <v>2489</v>
      </c>
      <c r="E3155" t="s">
        <v>14819</v>
      </c>
      <c r="F3155" t="s">
        <v>14820</v>
      </c>
      <c r="G3155" t="s">
        <v>14821</v>
      </c>
      <c r="H3155" t="s">
        <v>14819</v>
      </c>
      <c r="I3155" t="s">
        <v>2493</v>
      </c>
      <c r="J3155" t="s">
        <v>2494</v>
      </c>
      <c r="K3155" t="s">
        <v>2495</v>
      </c>
      <c r="L3155" t="s">
        <v>2496</v>
      </c>
      <c r="M3155" t="s">
        <v>14188</v>
      </c>
      <c r="N3155" t="s">
        <v>2496</v>
      </c>
      <c r="O3155" t="s">
        <v>2498</v>
      </c>
      <c r="P3155" t="s">
        <v>2499</v>
      </c>
      <c r="Q3155" t="s">
        <v>33</v>
      </c>
      <c r="R3155" t="s">
        <v>2500</v>
      </c>
      <c r="S3155" t="s">
        <v>2501</v>
      </c>
      <c r="T3155" t="s">
        <v>2502</v>
      </c>
      <c r="U3155" t="s">
        <v>48</v>
      </c>
      <c r="V3155" t="s">
        <v>2503</v>
      </c>
      <c r="W3155" t="s">
        <v>260</v>
      </c>
      <c r="X3155" t="s">
        <v>2504</v>
      </c>
      <c r="Y3155" t="s">
        <v>2505</v>
      </c>
      <c r="Z3155" t="s">
        <v>14189</v>
      </c>
      <c r="AA3155" t="s">
        <v>2691</v>
      </c>
      <c r="AB3155" t="s">
        <v>14188</v>
      </c>
      <c r="AC3155" t="s">
        <v>2508</v>
      </c>
      <c r="AD3155">
        <v>7.39</v>
      </c>
      <c r="AE3155">
        <v>7.39</v>
      </c>
      <c r="AF3155" t="s">
        <v>2509</v>
      </c>
      <c r="AG3155">
        <v>3.3479999999999999</v>
      </c>
      <c r="AH3155" t="s">
        <v>2510</v>
      </c>
      <c r="AI3155">
        <v>600</v>
      </c>
      <c r="AJ3155">
        <v>600</v>
      </c>
      <c r="AK3155">
        <v>9.3000000000000007</v>
      </c>
      <c r="AL3155" t="s">
        <v>2511</v>
      </c>
      <c r="AM3155" t="s">
        <v>2513</v>
      </c>
      <c r="AN3155" t="s">
        <v>2513</v>
      </c>
      <c r="AO3155" t="s">
        <v>2513</v>
      </c>
      <c r="AP3155" t="s">
        <v>2513</v>
      </c>
      <c r="AQ3155" t="s">
        <v>2513</v>
      </c>
      <c r="AR3155" t="s">
        <v>2513</v>
      </c>
      <c r="AS3155" t="s">
        <v>2515</v>
      </c>
      <c r="AT3155" t="s">
        <v>2513</v>
      </c>
      <c r="AU3155">
        <v>45748</v>
      </c>
      <c r="AV3155" t="s">
        <v>2513</v>
      </c>
      <c r="AW3155" t="s">
        <v>2513</v>
      </c>
      <c r="AX3155" t="s">
        <v>2513</v>
      </c>
      <c r="AY3155" t="s">
        <v>2517</v>
      </c>
      <c r="AZ3155" t="s">
        <v>2513</v>
      </c>
      <c r="BA3155" t="s">
        <v>2513</v>
      </c>
      <c r="BB3155" t="s">
        <v>2513</v>
      </c>
    </row>
    <row r="3156" spans="1:54" x14ac:dyDescent="0.45">
      <c r="A3156">
        <v>10007622</v>
      </c>
      <c r="B3156" t="s">
        <v>14822</v>
      </c>
      <c r="C3156" t="s">
        <v>23966</v>
      </c>
      <c r="D3156" t="s">
        <v>2489</v>
      </c>
      <c r="E3156" t="s">
        <v>14823</v>
      </c>
      <c r="F3156" t="s">
        <v>14824</v>
      </c>
      <c r="G3156" t="s">
        <v>14821</v>
      </c>
      <c r="H3156" t="s">
        <v>14823</v>
      </c>
      <c r="I3156" t="s">
        <v>2493</v>
      </c>
      <c r="J3156" t="s">
        <v>2494</v>
      </c>
      <c r="K3156" t="s">
        <v>2495</v>
      </c>
      <c r="L3156" t="s">
        <v>2496</v>
      </c>
      <c r="M3156" t="s">
        <v>14201</v>
      </c>
      <c r="N3156" t="s">
        <v>2496</v>
      </c>
      <c r="O3156" t="s">
        <v>2498</v>
      </c>
      <c r="P3156" t="s">
        <v>2499</v>
      </c>
      <c r="Q3156" t="s">
        <v>33</v>
      </c>
      <c r="R3156" t="s">
        <v>2500</v>
      </c>
      <c r="S3156" t="s">
        <v>2501</v>
      </c>
      <c r="T3156" t="s">
        <v>2502</v>
      </c>
      <c r="U3156" t="s">
        <v>48</v>
      </c>
      <c r="V3156" t="s">
        <v>2503</v>
      </c>
      <c r="W3156" t="s">
        <v>260</v>
      </c>
      <c r="X3156" t="s">
        <v>13825</v>
      </c>
      <c r="Y3156" t="s">
        <v>2732</v>
      </c>
      <c r="Z3156" t="s">
        <v>14202</v>
      </c>
      <c r="AA3156" t="s">
        <v>2691</v>
      </c>
      <c r="AB3156" t="s">
        <v>14201</v>
      </c>
      <c r="AC3156" t="s">
        <v>2508</v>
      </c>
      <c r="AD3156">
        <v>7.39</v>
      </c>
      <c r="AE3156">
        <v>7.39</v>
      </c>
      <c r="AF3156" t="s">
        <v>2509</v>
      </c>
      <c r="AG3156">
        <v>3.3479999999999999</v>
      </c>
      <c r="AH3156" t="s">
        <v>2510</v>
      </c>
      <c r="AI3156">
        <v>600</v>
      </c>
      <c r="AJ3156">
        <v>600</v>
      </c>
      <c r="AK3156">
        <v>9.3000000000000007</v>
      </c>
      <c r="AL3156" t="s">
        <v>2511</v>
      </c>
      <c r="AM3156" t="s">
        <v>2513</v>
      </c>
      <c r="AN3156" t="s">
        <v>2513</v>
      </c>
      <c r="AO3156" t="s">
        <v>2513</v>
      </c>
      <c r="AP3156" t="s">
        <v>2513</v>
      </c>
      <c r="AQ3156" t="s">
        <v>2513</v>
      </c>
      <c r="AR3156" t="s">
        <v>2513</v>
      </c>
      <c r="AS3156" t="s">
        <v>2515</v>
      </c>
      <c r="AT3156" t="s">
        <v>2513</v>
      </c>
      <c r="AU3156">
        <v>45748</v>
      </c>
      <c r="AV3156" t="s">
        <v>2513</v>
      </c>
      <c r="AW3156" t="s">
        <v>2513</v>
      </c>
      <c r="AX3156" t="s">
        <v>2513</v>
      </c>
      <c r="AY3156" t="s">
        <v>2517</v>
      </c>
      <c r="AZ3156" t="s">
        <v>2513</v>
      </c>
      <c r="BA3156" t="s">
        <v>2513</v>
      </c>
      <c r="BB3156" t="s">
        <v>2513</v>
      </c>
    </row>
    <row r="3157" spans="1:54" x14ac:dyDescent="0.45">
      <c r="A3157">
        <v>10007697</v>
      </c>
      <c r="B3157" t="s">
        <v>14825</v>
      </c>
      <c r="C3157" t="s">
        <v>26602</v>
      </c>
      <c r="D3157" t="s">
        <v>2489</v>
      </c>
      <c r="E3157" t="s">
        <v>14826</v>
      </c>
      <c r="F3157" t="s">
        <v>14827</v>
      </c>
      <c r="G3157" t="s">
        <v>14828</v>
      </c>
      <c r="H3157" t="s">
        <v>14826</v>
      </c>
      <c r="I3157" t="s">
        <v>2493</v>
      </c>
      <c r="J3157" t="s">
        <v>2494</v>
      </c>
      <c r="K3157" t="s">
        <v>2495</v>
      </c>
      <c r="L3157" t="s">
        <v>2496</v>
      </c>
      <c r="M3157" t="s">
        <v>14829</v>
      </c>
      <c r="N3157" t="s">
        <v>2496</v>
      </c>
      <c r="O3157" t="s">
        <v>2498</v>
      </c>
      <c r="P3157" t="s">
        <v>2499</v>
      </c>
      <c r="Q3157" t="s">
        <v>33</v>
      </c>
      <c r="R3157" t="s">
        <v>2500</v>
      </c>
      <c r="S3157" t="s">
        <v>2501</v>
      </c>
      <c r="T3157" t="s">
        <v>2564</v>
      </c>
      <c r="U3157" t="s">
        <v>17</v>
      </c>
      <c r="V3157" t="s">
        <v>2565</v>
      </c>
      <c r="W3157" t="s">
        <v>260</v>
      </c>
      <c r="X3157" t="s">
        <v>2575</v>
      </c>
      <c r="Y3157" t="s">
        <v>2525</v>
      </c>
      <c r="Z3157" t="s">
        <v>2576</v>
      </c>
      <c r="AA3157" t="s">
        <v>2507</v>
      </c>
      <c r="AB3157" t="s">
        <v>14829</v>
      </c>
      <c r="AC3157" t="s">
        <v>2621</v>
      </c>
      <c r="AD3157">
        <v>3.7</v>
      </c>
      <c r="AE3157">
        <v>3.7</v>
      </c>
      <c r="AF3157" t="s">
        <v>2509</v>
      </c>
      <c r="AG3157">
        <v>1.6739999999999999</v>
      </c>
      <c r="AH3157" t="s">
        <v>2510</v>
      </c>
      <c r="AI3157">
        <v>600</v>
      </c>
      <c r="AJ3157">
        <v>300</v>
      </c>
      <c r="AK3157">
        <v>9.3000000000000007</v>
      </c>
      <c r="AL3157" t="s">
        <v>2511</v>
      </c>
      <c r="AM3157" t="s">
        <v>2513</v>
      </c>
      <c r="AN3157" t="s">
        <v>2513</v>
      </c>
      <c r="AO3157" t="s">
        <v>2513</v>
      </c>
      <c r="AP3157" t="s">
        <v>2513</v>
      </c>
      <c r="AQ3157" t="s">
        <v>2513</v>
      </c>
      <c r="AR3157" t="s">
        <v>2513</v>
      </c>
      <c r="AS3157" t="s">
        <v>2515</v>
      </c>
      <c r="AT3157" t="s">
        <v>2513</v>
      </c>
      <c r="AU3157">
        <v>45775</v>
      </c>
      <c r="AV3157" t="s">
        <v>2513</v>
      </c>
      <c r="AW3157" t="s">
        <v>2513</v>
      </c>
      <c r="AX3157" t="s">
        <v>2513</v>
      </c>
      <c r="AY3157" t="s">
        <v>2517</v>
      </c>
      <c r="AZ3157" t="s">
        <v>2513</v>
      </c>
      <c r="BA3157" t="s">
        <v>2513</v>
      </c>
      <c r="BB3157" t="s">
        <v>2513</v>
      </c>
    </row>
    <row r="3158" spans="1:54" x14ac:dyDescent="0.45">
      <c r="A3158">
        <v>10007699</v>
      </c>
      <c r="B3158" t="s">
        <v>14830</v>
      </c>
      <c r="C3158" t="s">
        <v>26603</v>
      </c>
      <c r="D3158" t="s">
        <v>2489</v>
      </c>
      <c r="E3158" t="s">
        <v>14831</v>
      </c>
      <c r="F3158" t="s">
        <v>14832</v>
      </c>
      <c r="G3158" t="s">
        <v>14828</v>
      </c>
      <c r="H3158" t="s">
        <v>14831</v>
      </c>
      <c r="I3158" t="s">
        <v>2493</v>
      </c>
      <c r="J3158" t="s">
        <v>2494</v>
      </c>
      <c r="K3158" t="s">
        <v>2495</v>
      </c>
      <c r="L3158" t="s">
        <v>2496</v>
      </c>
      <c r="M3158" t="s">
        <v>14833</v>
      </c>
      <c r="N3158" t="s">
        <v>2496</v>
      </c>
      <c r="O3158" t="s">
        <v>2498</v>
      </c>
      <c r="P3158" t="s">
        <v>2499</v>
      </c>
      <c r="Q3158" t="s">
        <v>33</v>
      </c>
      <c r="R3158" t="s">
        <v>2500</v>
      </c>
      <c r="S3158" t="s">
        <v>2501</v>
      </c>
      <c r="T3158" t="s">
        <v>2564</v>
      </c>
      <c r="U3158" t="s">
        <v>17</v>
      </c>
      <c r="V3158" t="s">
        <v>2565</v>
      </c>
      <c r="W3158" t="s">
        <v>260</v>
      </c>
      <c r="X3158" t="s">
        <v>2787</v>
      </c>
      <c r="Y3158" t="s">
        <v>2535</v>
      </c>
      <c r="Z3158" t="s">
        <v>2788</v>
      </c>
      <c r="AA3158" t="s">
        <v>2507</v>
      </c>
      <c r="AB3158" t="s">
        <v>14833</v>
      </c>
      <c r="AC3158" t="s">
        <v>2683</v>
      </c>
      <c r="AD3158">
        <v>3.7</v>
      </c>
      <c r="AE3158">
        <v>3.7</v>
      </c>
      <c r="AF3158" t="s">
        <v>2509</v>
      </c>
      <c r="AG3158">
        <v>1.6739999999999999</v>
      </c>
      <c r="AH3158" t="s">
        <v>2510</v>
      </c>
      <c r="AI3158">
        <v>600</v>
      </c>
      <c r="AJ3158">
        <v>300</v>
      </c>
      <c r="AK3158">
        <v>9.3000000000000007</v>
      </c>
      <c r="AL3158" t="s">
        <v>2511</v>
      </c>
      <c r="AM3158" t="s">
        <v>2513</v>
      </c>
      <c r="AN3158" t="s">
        <v>2513</v>
      </c>
      <c r="AO3158" t="s">
        <v>2513</v>
      </c>
      <c r="AP3158" t="s">
        <v>2513</v>
      </c>
      <c r="AQ3158" t="s">
        <v>2513</v>
      </c>
      <c r="AR3158" t="s">
        <v>2513</v>
      </c>
      <c r="AS3158" t="s">
        <v>2515</v>
      </c>
      <c r="AT3158" t="s">
        <v>2513</v>
      </c>
      <c r="AU3158">
        <v>45775</v>
      </c>
      <c r="AV3158" t="s">
        <v>2513</v>
      </c>
      <c r="AW3158" t="s">
        <v>2513</v>
      </c>
      <c r="AX3158" t="s">
        <v>2513</v>
      </c>
      <c r="AY3158" t="s">
        <v>2517</v>
      </c>
      <c r="AZ3158" t="s">
        <v>2513</v>
      </c>
      <c r="BA3158" t="s">
        <v>2513</v>
      </c>
      <c r="BB3158" t="s">
        <v>2513</v>
      </c>
    </row>
    <row r="3159" spans="1:54" x14ac:dyDescent="0.45">
      <c r="A3159">
        <v>10007701</v>
      </c>
      <c r="B3159" t="s">
        <v>14834</v>
      </c>
      <c r="C3159" t="s">
        <v>26604</v>
      </c>
      <c r="D3159" t="s">
        <v>2489</v>
      </c>
      <c r="E3159" t="s">
        <v>14835</v>
      </c>
      <c r="F3159" t="s">
        <v>14836</v>
      </c>
      <c r="G3159" t="s">
        <v>14828</v>
      </c>
      <c r="H3159" t="s">
        <v>14835</v>
      </c>
      <c r="I3159" t="s">
        <v>2493</v>
      </c>
      <c r="J3159" t="s">
        <v>2494</v>
      </c>
      <c r="K3159" t="s">
        <v>2495</v>
      </c>
      <c r="L3159" t="s">
        <v>2496</v>
      </c>
      <c r="M3159" t="s">
        <v>13807</v>
      </c>
      <c r="N3159" t="s">
        <v>2496</v>
      </c>
      <c r="O3159" t="s">
        <v>2498</v>
      </c>
      <c r="P3159" t="s">
        <v>2499</v>
      </c>
      <c r="Q3159" t="s">
        <v>33</v>
      </c>
      <c r="R3159" t="s">
        <v>2500</v>
      </c>
      <c r="S3159" t="s">
        <v>2501</v>
      </c>
      <c r="T3159" t="s">
        <v>2564</v>
      </c>
      <c r="U3159" t="s">
        <v>17</v>
      </c>
      <c r="V3159" t="s">
        <v>2565</v>
      </c>
      <c r="W3159" t="s">
        <v>260</v>
      </c>
      <c r="X3159" t="s">
        <v>2566</v>
      </c>
      <c r="Y3159" t="s">
        <v>2505</v>
      </c>
      <c r="Z3159" t="s">
        <v>2567</v>
      </c>
      <c r="AA3159" t="s">
        <v>2507</v>
      </c>
      <c r="AB3159" t="s">
        <v>13807</v>
      </c>
      <c r="AC3159" t="s">
        <v>2683</v>
      </c>
      <c r="AD3159">
        <v>3.7</v>
      </c>
      <c r="AE3159">
        <v>3.7</v>
      </c>
      <c r="AF3159" t="s">
        <v>2509</v>
      </c>
      <c r="AG3159">
        <v>1.6739999999999999</v>
      </c>
      <c r="AH3159" t="s">
        <v>2510</v>
      </c>
      <c r="AI3159">
        <v>600</v>
      </c>
      <c r="AJ3159">
        <v>300</v>
      </c>
      <c r="AK3159">
        <v>9.3000000000000007</v>
      </c>
      <c r="AL3159" t="s">
        <v>2511</v>
      </c>
      <c r="AM3159" t="s">
        <v>2513</v>
      </c>
      <c r="AN3159" t="s">
        <v>2513</v>
      </c>
      <c r="AO3159" t="s">
        <v>2513</v>
      </c>
      <c r="AP3159" t="s">
        <v>2513</v>
      </c>
      <c r="AQ3159" t="s">
        <v>2513</v>
      </c>
      <c r="AR3159" t="s">
        <v>2513</v>
      </c>
      <c r="AS3159" t="s">
        <v>2515</v>
      </c>
      <c r="AT3159" t="s">
        <v>2513</v>
      </c>
      <c r="AU3159">
        <v>45775</v>
      </c>
      <c r="AV3159" t="s">
        <v>2513</v>
      </c>
      <c r="AW3159" t="s">
        <v>2513</v>
      </c>
      <c r="AX3159" t="s">
        <v>2513</v>
      </c>
      <c r="AY3159" t="s">
        <v>2517</v>
      </c>
      <c r="AZ3159" t="s">
        <v>2513</v>
      </c>
      <c r="BA3159" t="s">
        <v>2513</v>
      </c>
      <c r="BB3159" t="s">
        <v>2513</v>
      </c>
    </row>
    <row r="3160" spans="1:54" x14ac:dyDescent="0.45">
      <c r="A3160">
        <v>10007703</v>
      </c>
      <c r="B3160" t="s">
        <v>14837</v>
      </c>
      <c r="C3160" t="s">
        <v>26605</v>
      </c>
      <c r="D3160" t="s">
        <v>2489</v>
      </c>
      <c r="E3160" t="s">
        <v>14838</v>
      </c>
      <c r="F3160" t="s">
        <v>14839</v>
      </c>
      <c r="G3160" t="s">
        <v>14828</v>
      </c>
      <c r="H3160" t="s">
        <v>14838</v>
      </c>
      <c r="I3160" t="s">
        <v>2493</v>
      </c>
      <c r="J3160" t="s">
        <v>2494</v>
      </c>
      <c r="K3160" t="s">
        <v>2495</v>
      </c>
      <c r="L3160" t="s">
        <v>2496</v>
      </c>
      <c r="M3160" t="s">
        <v>2563</v>
      </c>
      <c r="N3160" t="s">
        <v>2496</v>
      </c>
      <c r="O3160" t="s">
        <v>2498</v>
      </c>
      <c r="P3160" t="s">
        <v>2499</v>
      </c>
      <c r="Q3160" t="s">
        <v>33</v>
      </c>
      <c r="R3160" t="s">
        <v>2500</v>
      </c>
      <c r="S3160" t="s">
        <v>2501</v>
      </c>
      <c r="T3160" t="s">
        <v>2564</v>
      </c>
      <c r="U3160" t="s">
        <v>17</v>
      </c>
      <c r="V3160" t="s">
        <v>2565</v>
      </c>
      <c r="W3160" t="s">
        <v>260</v>
      </c>
      <c r="X3160" t="s">
        <v>2566</v>
      </c>
      <c r="Y3160" t="s">
        <v>2505</v>
      </c>
      <c r="Z3160" t="s">
        <v>2567</v>
      </c>
      <c r="AA3160" t="s">
        <v>2507</v>
      </c>
      <c r="AB3160" t="s">
        <v>2563</v>
      </c>
      <c r="AC3160" t="s">
        <v>2508</v>
      </c>
      <c r="AD3160">
        <v>3.7</v>
      </c>
      <c r="AE3160">
        <v>3.7</v>
      </c>
      <c r="AF3160" t="s">
        <v>2509</v>
      </c>
      <c r="AG3160">
        <v>1.6739999999999999</v>
      </c>
      <c r="AH3160" t="s">
        <v>2510</v>
      </c>
      <c r="AI3160">
        <v>600</v>
      </c>
      <c r="AJ3160">
        <v>300</v>
      </c>
      <c r="AK3160">
        <v>9.3000000000000007</v>
      </c>
      <c r="AL3160" t="s">
        <v>2511</v>
      </c>
      <c r="AM3160" t="s">
        <v>2513</v>
      </c>
      <c r="AN3160" t="s">
        <v>2513</v>
      </c>
      <c r="AO3160" t="s">
        <v>2513</v>
      </c>
      <c r="AP3160" t="s">
        <v>2513</v>
      </c>
      <c r="AQ3160" t="s">
        <v>2513</v>
      </c>
      <c r="AR3160" t="s">
        <v>2513</v>
      </c>
      <c r="AS3160" t="s">
        <v>2515</v>
      </c>
      <c r="AT3160" t="s">
        <v>2513</v>
      </c>
      <c r="AU3160">
        <v>45775</v>
      </c>
      <c r="AV3160" t="s">
        <v>2513</v>
      </c>
      <c r="AW3160" t="s">
        <v>2513</v>
      </c>
      <c r="AX3160" t="s">
        <v>2513</v>
      </c>
      <c r="AY3160" t="s">
        <v>2517</v>
      </c>
      <c r="AZ3160" t="s">
        <v>2513</v>
      </c>
      <c r="BA3160" t="s">
        <v>2513</v>
      </c>
      <c r="BB3160" t="s">
        <v>2513</v>
      </c>
    </row>
    <row r="3161" spans="1:54" x14ac:dyDescent="0.45">
      <c r="A3161">
        <v>10007705</v>
      </c>
      <c r="B3161" t="s">
        <v>14840</v>
      </c>
      <c r="C3161" t="s">
        <v>1941</v>
      </c>
      <c r="D3161" t="s">
        <v>2489</v>
      </c>
      <c r="E3161" t="s">
        <v>14841</v>
      </c>
      <c r="F3161" t="s">
        <v>14842</v>
      </c>
      <c r="G3161" t="s">
        <v>14828</v>
      </c>
      <c r="H3161" t="s">
        <v>14841</v>
      </c>
      <c r="I3161" t="s">
        <v>2493</v>
      </c>
      <c r="J3161" t="s">
        <v>2494</v>
      </c>
      <c r="K3161" t="s">
        <v>2495</v>
      </c>
      <c r="L3161" t="s">
        <v>2496</v>
      </c>
      <c r="M3161" t="s">
        <v>14843</v>
      </c>
      <c r="N3161" t="s">
        <v>2496</v>
      </c>
      <c r="O3161" t="s">
        <v>2498</v>
      </c>
      <c r="P3161" t="s">
        <v>2499</v>
      </c>
      <c r="Q3161" t="s">
        <v>33</v>
      </c>
      <c r="R3161" t="s">
        <v>2500</v>
      </c>
      <c r="S3161" t="s">
        <v>2501</v>
      </c>
      <c r="T3161" t="s">
        <v>2502</v>
      </c>
      <c r="U3161" t="s">
        <v>48</v>
      </c>
      <c r="V3161" t="s">
        <v>2503</v>
      </c>
      <c r="W3161" t="s">
        <v>260</v>
      </c>
      <c r="X3161" t="s">
        <v>2524</v>
      </c>
      <c r="Y3161" t="s">
        <v>2525</v>
      </c>
      <c r="Z3161" t="s">
        <v>2526</v>
      </c>
      <c r="AA3161" t="s">
        <v>2507</v>
      </c>
      <c r="AB3161" t="s">
        <v>14843</v>
      </c>
      <c r="AC3161" t="s">
        <v>2621</v>
      </c>
      <c r="AD3161">
        <v>7.39</v>
      </c>
      <c r="AE3161">
        <v>7.39</v>
      </c>
      <c r="AF3161" t="s">
        <v>2509</v>
      </c>
      <c r="AG3161">
        <v>3.3479999999999999</v>
      </c>
      <c r="AH3161" t="s">
        <v>2510</v>
      </c>
      <c r="AI3161">
        <v>600</v>
      </c>
      <c r="AJ3161">
        <v>600</v>
      </c>
      <c r="AK3161">
        <v>9.3000000000000007</v>
      </c>
      <c r="AL3161" t="s">
        <v>2511</v>
      </c>
      <c r="AM3161" t="s">
        <v>2513</v>
      </c>
      <c r="AN3161" t="s">
        <v>2513</v>
      </c>
      <c r="AO3161" t="s">
        <v>2513</v>
      </c>
      <c r="AP3161" t="s">
        <v>2513</v>
      </c>
      <c r="AQ3161" t="s">
        <v>2513</v>
      </c>
      <c r="AR3161" t="s">
        <v>2513</v>
      </c>
      <c r="AS3161" t="s">
        <v>2515</v>
      </c>
      <c r="AT3161" t="s">
        <v>2513</v>
      </c>
      <c r="AU3161">
        <v>45775</v>
      </c>
      <c r="AV3161" t="s">
        <v>2513</v>
      </c>
      <c r="AW3161" t="s">
        <v>2513</v>
      </c>
      <c r="AX3161" t="s">
        <v>2513</v>
      </c>
      <c r="AY3161" t="s">
        <v>2517</v>
      </c>
      <c r="AZ3161" t="s">
        <v>2513</v>
      </c>
      <c r="BA3161" t="s">
        <v>2513</v>
      </c>
      <c r="BB3161" t="s">
        <v>2513</v>
      </c>
    </row>
    <row r="3162" spans="1:54" x14ac:dyDescent="0.45">
      <c r="A3162">
        <v>10007707</v>
      </c>
      <c r="B3162" t="s">
        <v>14844</v>
      </c>
      <c r="C3162" t="s">
        <v>1944</v>
      </c>
      <c r="D3162" t="s">
        <v>2489</v>
      </c>
      <c r="E3162" t="s">
        <v>14845</v>
      </c>
      <c r="F3162" t="s">
        <v>14846</v>
      </c>
      <c r="G3162" t="s">
        <v>14828</v>
      </c>
      <c r="H3162" t="s">
        <v>14845</v>
      </c>
      <c r="I3162" t="s">
        <v>2493</v>
      </c>
      <c r="J3162" t="s">
        <v>2494</v>
      </c>
      <c r="K3162" t="s">
        <v>2495</v>
      </c>
      <c r="L3162" t="s">
        <v>2496</v>
      </c>
      <c r="M3162" t="s">
        <v>11341</v>
      </c>
      <c r="N3162" t="s">
        <v>2496</v>
      </c>
      <c r="O3162" t="s">
        <v>2498</v>
      </c>
      <c r="P3162" t="s">
        <v>2499</v>
      </c>
      <c r="Q3162" t="s">
        <v>33</v>
      </c>
      <c r="R3162" t="s">
        <v>2500</v>
      </c>
      <c r="S3162" t="s">
        <v>2501</v>
      </c>
      <c r="T3162" t="s">
        <v>2502</v>
      </c>
      <c r="U3162" t="s">
        <v>48</v>
      </c>
      <c r="V3162" t="s">
        <v>2503</v>
      </c>
      <c r="W3162" t="s">
        <v>260</v>
      </c>
      <c r="X3162" t="s">
        <v>2534</v>
      </c>
      <c r="Y3162" t="s">
        <v>2535</v>
      </c>
      <c r="Z3162" t="s">
        <v>2536</v>
      </c>
      <c r="AA3162" t="s">
        <v>2507</v>
      </c>
      <c r="AB3162" t="s">
        <v>11341</v>
      </c>
      <c r="AC3162" t="s">
        <v>2683</v>
      </c>
      <c r="AD3162">
        <v>7.39</v>
      </c>
      <c r="AE3162">
        <v>7.39</v>
      </c>
      <c r="AF3162" t="s">
        <v>2509</v>
      </c>
      <c r="AG3162">
        <v>3.3479999999999999</v>
      </c>
      <c r="AH3162" t="s">
        <v>2510</v>
      </c>
      <c r="AI3162">
        <v>600</v>
      </c>
      <c r="AJ3162">
        <v>600</v>
      </c>
      <c r="AK3162">
        <v>9.3000000000000007</v>
      </c>
      <c r="AL3162" t="s">
        <v>2511</v>
      </c>
      <c r="AM3162" t="s">
        <v>2513</v>
      </c>
      <c r="AN3162" t="s">
        <v>2513</v>
      </c>
      <c r="AO3162" t="s">
        <v>2513</v>
      </c>
      <c r="AP3162" t="s">
        <v>2513</v>
      </c>
      <c r="AQ3162" t="s">
        <v>2513</v>
      </c>
      <c r="AR3162" t="s">
        <v>2513</v>
      </c>
      <c r="AS3162" t="s">
        <v>2515</v>
      </c>
      <c r="AT3162" t="s">
        <v>2513</v>
      </c>
      <c r="AU3162">
        <v>45775</v>
      </c>
      <c r="AV3162" t="s">
        <v>2513</v>
      </c>
      <c r="AW3162" t="s">
        <v>2513</v>
      </c>
      <c r="AX3162" t="s">
        <v>2513</v>
      </c>
      <c r="AY3162" t="s">
        <v>2517</v>
      </c>
      <c r="AZ3162" t="s">
        <v>2513</v>
      </c>
      <c r="BA3162" t="s">
        <v>2513</v>
      </c>
      <c r="BB3162" t="s">
        <v>2513</v>
      </c>
    </row>
    <row r="3163" spans="1:54" x14ac:dyDescent="0.45">
      <c r="A3163">
        <v>10007709</v>
      </c>
      <c r="B3163" t="s">
        <v>14847</v>
      </c>
      <c r="C3163" t="s">
        <v>26606</v>
      </c>
      <c r="D3163" t="s">
        <v>2489</v>
      </c>
      <c r="E3163" t="s">
        <v>14848</v>
      </c>
      <c r="F3163" t="s">
        <v>14849</v>
      </c>
      <c r="G3163" t="s">
        <v>14828</v>
      </c>
      <c r="H3163" t="s">
        <v>14848</v>
      </c>
      <c r="I3163" t="s">
        <v>2493</v>
      </c>
      <c r="J3163" t="s">
        <v>2494</v>
      </c>
      <c r="K3163" t="s">
        <v>2495</v>
      </c>
      <c r="L3163" t="s">
        <v>2496</v>
      </c>
      <c r="M3163" t="s">
        <v>13456</v>
      </c>
      <c r="N3163" t="s">
        <v>2496</v>
      </c>
      <c r="O3163" t="s">
        <v>2498</v>
      </c>
      <c r="P3163" t="s">
        <v>2499</v>
      </c>
      <c r="Q3163" t="s">
        <v>33</v>
      </c>
      <c r="R3163" t="s">
        <v>2500</v>
      </c>
      <c r="S3163" t="s">
        <v>2501</v>
      </c>
      <c r="T3163" t="s">
        <v>2502</v>
      </c>
      <c r="U3163" t="s">
        <v>48</v>
      </c>
      <c r="V3163" t="s">
        <v>2503</v>
      </c>
      <c r="W3163" t="s">
        <v>260</v>
      </c>
      <c r="X3163" t="s">
        <v>2504</v>
      </c>
      <c r="Y3163" t="s">
        <v>2505</v>
      </c>
      <c r="Z3163" t="s">
        <v>2506</v>
      </c>
      <c r="AA3163" t="s">
        <v>2507</v>
      </c>
      <c r="AB3163" t="s">
        <v>13456</v>
      </c>
      <c r="AC3163" t="s">
        <v>2683</v>
      </c>
      <c r="AD3163">
        <v>7.39</v>
      </c>
      <c r="AE3163">
        <v>7.39</v>
      </c>
      <c r="AF3163" t="s">
        <v>2509</v>
      </c>
      <c r="AG3163">
        <v>3.3479999999999999</v>
      </c>
      <c r="AH3163" t="s">
        <v>2510</v>
      </c>
      <c r="AI3163">
        <v>600</v>
      </c>
      <c r="AJ3163">
        <v>600</v>
      </c>
      <c r="AK3163">
        <v>9.3000000000000007</v>
      </c>
      <c r="AL3163" t="s">
        <v>2511</v>
      </c>
      <c r="AM3163" t="s">
        <v>2513</v>
      </c>
      <c r="AN3163" t="s">
        <v>2513</v>
      </c>
      <c r="AO3163" t="s">
        <v>2513</v>
      </c>
      <c r="AP3163" t="s">
        <v>2513</v>
      </c>
      <c r="AQ3163" t="s">
        <v>2513</v>
      </c>
      <c r="AR3163" t="s">
        <v>2513</v>
      </c>
      <c r="AS3163" t="s">
        <v>2515</v>
      </c>
      <c r="AT3163" t="s">
        <v>2513</v>
      </c>
      <c r="AU3163">
        <v>45775</v>
      </c>
      <c r="AV3163" t="s">
        <v>2513</v>
      </c>
      <c r="AW3163" t="s">
        <v>2513</v>
      </c>
      <c r="AX3163" t="s">
        <v>2513</v>
      </c>
      <c r="AY3163" t="s">
        <v>2517</v>
      </c>
      <c r="AZ3163" t="s">
        <v>2513</v>
      </c>
      <c r="BA3163" t="s">
        <v>2513</v>
      </c>
      <c r="BB3163" t="s">
        <v>2513</v>
      </c>
    </row>
    <row r="3164" spans="1:54" x14ac:dyDescent="0.45">
      <c r="A3164">
        <v>10007711</v>
      </c>
      <c r="B3164" t="s">
        <v>14850</v>
      </c>
      <c r="C3164" t="s">
        <v>26607</v>
      </c>
      <c r="D3164" t="s">
        <v>2489</v>
      </c>
      <c r="E3164" t="s">
        <v>14851</v>
      </c>
      <c r="F3164" t="s">
        <v>14852</v>
      </c>
      <c r="G3164" t="s">
        <v>14828</v>
      </c>
      <c r="H3164" t="s">
        <v>14851</v>
      </c>
      <c r="I3164" t="s">
        <v>2493</v>
      </c>
      <c r="J3164" t="s">
        <v>2494</v>
      </c>
      <c r="K3164" t="s">
        <v>2495</v>
      </c>
      <c r="L3164" t="s">
        <v>2496</v>
      </c>
      <c r="M3164" t="s">
        <v>2497</v>
      </c>
      <c r="N3164" t="s">
        <v>2496</v>
      </c>
      <c r="O3164" t="s">
        <v>2498</v>
      </c>
      <c r="P3164" t="s">
        <v>2499</v>
      </c>
      <c r="Q3164" t="s">
        <v>33</v>
      </c>
      <c r="R3164" t="s">
        <v>2500</v>
      </c>
      <c r="S3164" t="s">
        <v>2501</v>
      </c>
      <c r="T3164" t="s">
        <v>2502</v>
      </c>
      <c r="U3164" t="s">
        <v>48</v>
      </c>
      <c r="V3164" t="s">
        <v>2503</v>
      </c>
      <c r="W3164" t="s">
        <v>260</v>
      </c>
      <c r="X3164" t="s">
        <v>2504</v>
      </c>
      <c r="Y3164" t="s">
        <v>2505</v>
      </c>
      <c r="Z3164" t="s">
        <v>2506</v>
      </c>
      <c r="AA3164" t="s">
        <v>2507</v>
      </c>
      <c r="AB3164" t="s">
        <v>2497</v>
      </c>
      <c r="AC3164" t="s">
        <v>2508</v>
      </c>
      <c r="AD3164">
        <v>7.39</v>
      </c>
      <c r="AE3164">
        <v>7.39</v>
      </c>
      <c r="AF3164" t="s">
        <v>2509</v>
      </c>
      <c r="AG3164">
        <v>3.3479999999999999</v>
      </c>
      <c r="AH3164" t="s">
        <v>2510</v>
      </c>
      <c r="AI3164">
        <v>600</v>
      </c>
      <c r="AJ3164">
        <v>600</v>
      </c>
      <c r="AK3164">
        <v>9.3000000000000007</v>
      </c>
      <c r="AL3164" t="s">
        <v>2511</v>
      </c>
      <c r="AM3164" t="s">
        <v>2513</v>
      </c>
      <c r="AN3164" t="s">
        <v>2513</v>
      </c>
      <c r="AO3164" t="s">
        <v>2513</v>
      </c>
      <c r="AP3164" t="s">
        <v>2513</v>
      </c>
      <c r="AQ3164" t="s">
        <v>2513</v>
      </c>
      <c r="AR3164" t="s">
        <v>2513</v>
      </c>
      <c r="AS3164" t="s">
        <v>2515</v>
      </c>
      <c r="AT3164" t="s">
        <v>2513</v>
      </c>
      <c r="AU3164">
        <v>45775</v>
      </c>
      <c r="AV3164" t="s">
        <v>2513</v>
      </c>
      <c r="AW3164" t="s">
        <v>2513</v>
      </c>
      <c r="AX3164" t="s">
        <v>2513</v>
      </c>
      <c r="AY3164" t="s">
        <v>2517</v>
      </c>
      <c r="AZ3164" t="s">
        <v>2513</v>
      </c>
      <c r="BA3164" t="s">
        <v>2513</v>
      </c>
      <c r="BB3164" t="s">
        <v>2513</v>
      </c>
    </row>
    <row r="3165" spans="1:54" x14ac:dyDescent="0.45">
      <c r="A3165">
        <v>10007713</v>
      </c>
      <c r="B3165" t="s">
        <v>14853</v>
      </c>
      <c r="C3165" t="s">
        <v>26608</v>
      </c>
      <c r="D3165" t="s">
        <v>2489</v>
      </c>
      <c r="E3165" t="s">
        <v>14854</v>
      </c>
      <c r="F3165" t="s">
        <v>14855</v>
      </c>
      <c r="G3165" t="s">
        <v>14856</v>
      </c>
      <c r="H3165" t="s">
        <v>14854</v>
      </c>
      <c r="I3165" t="s">
        <v>2493</v>
      </c>
      <c r="J3165" t="s">
        <v>2494</v>
      </c>
      <c r="K3165" t="s">
        <v>2653</v>
      </c>
      <c r="L3165" t="s">
        <v>2496</v>
      </c>
      <c r="M3165" t="s">
        <v>10471</v>
      </c>
      <c r="N3165" t="s">
        <v>2496</v>
      </c>
      <c r="O3165" t="s">
        <v>2498</v>
      </c>
      <c r="P3165" t="s">
        <v>2655</v>
      </c>
      <c r="Q3165" t="s">
        <v>18</v>
      </c>
      <c r="R3165" t="s">
        <v>2656</v>
      </c>
      <c r="S3165" t="s">
        <v>2657</v>
      </c>
      <c r="T3165" t="s">
        <v>2667</v>
      </c>
      <c r="U3165" t="s">
        <v>17</v>
      </c>
      <c r="V3165" t="s">
        <v>2676</v>
      </c>
      <c r="W3165" t="s">
        <v>323</v>
      </c>
      <c r="X3165" t="s">
        <v>10472</v>
      </c>
      <c r="Y3165" t="s">
        <v>2525</v>
      </c>
      <c r="Z3165" t="s">
        <v>10473</v>
      </c>
      <c r="AA3165" t="s">
        <v>2507</v>
      </c>
      <c r="AB3165" t="s">
        <v>10471</v>
      </c>
      <c r="AC3165" t="s">
        <v>2586</v>
      </c>
      <c r="AD3165">
        <v>2.5</v>
      </c>
      <c r="AE3165">
        <v>2.5</v>
      </c>
      <c r="AF3165" t="s">
        <v>2509</v>
      </c>
      <c r="AG3165">
        <v>1.44</v>
      </c>
      <c r="AH3165" t="s">
        <v>2510</v>
      </c>
      <c r="AI3165">
        <v>600</v>
      </c>
      <c r="AJ3165">
        <v>300</v>
      </c>
      <c r="AK3165">
        <v>8</v>
      </c>
      <c r="AL3165" t="s">
        <v>2511</v>
      </c>
      <c r="AM3165" t="s">
        <v>2513</v>
      </c>
      <c r="AN3165" t="s">
        <v>2513</v>
      </c>
      <c r="AO3165" t="s">
        <v>2513</v>
      </c>
      <c r="AP3165" t="s">
        <v>2513</v>
      </c>
      <c r="AQ3165" t="s">
        <v>2513</v>
      </c>
      <c r="AR3165" t="s">
        <v>2513</v>
      </c>
      <c r="AS3165" t="s">
        <v>2529</v>
      </c>
      <c r="AT3165" t="s">
        <v>2513</v>
      </c>
      <c r="AU3165">
        <v>45775</v>
      </c>
      <c r="AV3165" t="s">
        <v>2513</v>
      </c>
      <c r="AW3165" t="s">
        <v>2513</v>
      </c>
      <c r="AX3165" t="s">
        <v>2513</v>
      </c>
      <c r="AY3165" t="s">
        <v>2663</v>
      </c>
      <c r="AZ3165" t="s">
        <v>2513</v>
      </c>
      <c r="BA3165" t="s">
        <v>2513</v>
      </c>
      <c r="BB3165" t="s">
        <v>2513</v>
      </c>
    </row>
    <row r="3166" spans="1:54" x14ac:dyDescent="0.45">
      <c r="A3166">
        <v>10007715</v>
      </c>
      <c r="B3166" t="s">
        <v>14857</v>
      </c>
      <c r="C3166" t="s">
        <v>26609</v>
      </c>
      <c r="D3166" t="s">
        <v>2489</v>
      </c>
      <c r="E3166" t="s">
        <v>14858</v>
      </c>
      <c r="F3166" t="s">
        <v>14859</v>
      </c>
      <c r="G3166" t="s">
        <v>14856</v>
      </c>
      <c r="H3166" t="s">
        <v>14858</v>
      </c>
      <c r="I3166" t="s">
        <v>2493</v>
      </c>
      <c r="J3166" t="s">
        <v>2494</v>
      </c>
      <c r="K3166" t="s">
        <v>2653</v>
      </c>
      <c r="L3166" t="s">
        <v>2496</v>
      </c>
      <c r="M3166" t="s">
        <v>14860</v>
      </c>
      <c r="N3166" t="s">
        <v>2496</v>
      </c>
      <c r="O3166" t="s">
        <v>2498</v>
      </c>
      <c r="P3166" t="s">
        <v>2655</v>
      </c>
      <c r="Q3166" t="s">
        <v>18</v>
      </c>
      <c r="R3166" t="s">
        <v>2656</v>
      </c>
      <c r="S3166" t="s">
        <v>2657</v>
      </c>
      <c r="T3166" t="s">
        <v>2667</v>
      </c>
      <c r="U3166" t="s">
        <v>17</v>
      </c>
      <c r="V3166" t="s">
        <v>2676</v>
      </c>
      <c r="W3166" t="s">
        <v>323</v>
      </c>
      <c r="X3166" t="s">
        <v>11163</v>
      </c>
      <c r="Y3166" t="s">
        <v>2505</v>
      </c>
      <c r="Z3166" t="s">
        <v>11164</v>
      </c>
      <c r="AA3166" t="s">
        <v>2507</v>
      </c>
      <c r="AB3166" t="s">
        <v>14860</v>
      </c>
      <c r="AC3166" t="s">
        <v>2527</v>
      </c>
      <c r="AD3166">
        <v>2.5</v>
      </c>
      <c r="AE3166">
        <v>2.5</v>
      </c>
      <c r="AF3166" t="s">
        <v>2509</v>
      </c>
      <c r="AG3166">
        <v>1.44</v>
      </c>
      <c r="AH3166" t="s">
        <v>2510</v>
      </c>
      <c r="AI3166">
        <v>600</v>
      </c>
      <c r="AJ3166">
        <v>300</v>
      </c>
      <c r="AK3166">
        <v>8</v>
      </c>
      <c r="AL3166" t="s">
        <v>2511</v>
      </c>
      <c r="AM3166" t="s">
        <v>2513</v>
      </c>
      <c r="AN3166" t="s">
        <v>2513</v>
      </c>
      <c r="AO3166" t="s">
        <v>2513</v>
      </c>
      <c r="AP3166" t="s">
        <v>2513</v>
      </c>
      <c r="AQ3166" t="s">
        <v>2513</v>
      </c>
      <c r="AR3166" t="s">
        <v>2513</v>
      </c>
      <c r="AS3166" t="s">
        <v>2529</v>
      </c>
      <c r="AT3166" t="s">
        <v>2513</v>
      </c>
      <c r="AU3166">
        <v>45775</v>
      </c>
      <c r="AV3166" t="s">
        <v>2513</v>
      </c>
      <c r="AW3166" t="s">
        <v>2513</v>
      </c>
      <c r="AX3166" t="s">
        <v>2513</v>
      </c>
      <c r="AY3166" t="s">
        <v>2663</v>
      </c>
      <c r="AZ3166" t="s">
        <v>2513</v>
      </c>
      <c r="BA3166" t="s">
        <v>2513</v>
      </c>
      <c r="BB3166" t="s">
        <v>2513</v>
      </c>
    </row>
    <row r="3167" spans="1:54" x14ac:dyDescent="0.45">
      <c r="A3167">
        <v>10007717</v>
      </c>
      <c r="B3167" t="s">
        <v>14861</v>
      </c>
      <c r="C3167" t="s">
        <v>26610</v>
      </c>
      <c r="D3167" t="s">
        <v>2489</v>
      </c>
      <c r="E3167" t="s">
        <v>14862</v>
      </c>
      <c r="F3167" t="s">
        <v>14863</v>
      </c>
      <c r="G3167" t="s">
        <v>14856</v>
      </c>
      <c r="H3167" t="s">
        <v>14862</v>
      </c>
      <c r="I3167" t="s">
        <v>2493</v>
      </c>
      <c r="J3167" t="s">
        <v>2494</v>
      </c>
      <c r="K3167" t="s">
        <v>2495</v>
      </c>
      <c r="L3167" t="s">
        <v>2496</v>
      </c>
      <c r="M3167" t="s">
        <v>13807</v>
      </c>
      <c r="N3167" t="s">
        <v>2496</v>
      </c>
      <c r="O3167" t="s">
        <v>2498</v>
      </c>
      <c r="P3167" t="s">
        <v>2499</v>
      </c>
      <c r="Q3167" t="s">
        <v>33</v>
      </c>
      <c r="R3167" t="s">
        <v>2500</v>
      </c>
      <c r="S3167" t="s">
        <v>2501</v>
      </c>
      <c r="T3167" t="s">
        <v>2564</v>
      </c>
      <c r="U3167" t="s">
        <v>17</v>
      </c>
      <c r="V3167" t="s">
        <v>2565</v>
      </c>
      <c r="W3167" t="s">
        <v>260</v>
      </c>
      <c r="X3167" t="s">
        <v>2566</v>
      </c>
      <c r="Y3167" t="s">
        <v>2505</v>
      </c>
      <c r="Z3167" t="s">
        <v>2567</v>
      </c>
      <c r="AA3167" t="s">
        <v>2507</v>
      </c>
      <c r="AB3167" t="s">
        <v>13807</v>
      </c>
      <c r="AC3167" t="s">
        <v>2683</v>
      </c>
      <c r="AD3167">
        <v>3.9169999999999998</v>
      </c>
      <c r="AE3167">
        <v>3.9169999999999998</v>
      </c>
      <c r="AF3167" t="s">
        <v>2509</v>
      </c>
      <c r="AG3167">
        <v>1.71</v>
      </c>
      <c r="AH3167" t="s">
        <v>2510</v>
      </c>
      <c r="AI3167">
        <v>600</v>
      </c>
      <c r="AJ3167">
        <v>300</v>
      </c>
      <c r="AK3167">
        <v>9.5</v>
      </c>
      <c r="AL3167" t="s">
        <v>2511</v>
      </c>
      <c r="AM3167" t="s">
        <v>2513</v>
      </c>
      <c r="AN3167" t="s">
        <v>2513</v>
      </c>
      <c r="AO3167" t="s">
        <v>2513</v>
      </c>
      <c r="AP3167" t="s">
        <v>2513</v>
      </c>
      <c r="AQ3167" t="s">
        <v>2513</v>
      </c>
      <c r="AR3167" t="s">
        <v>2513</v>
      </c>
      <c r="AS3167" t="s">
        <v>2529</v>
      </c>
      <c r="AT3167" t="s">
        <v>2513</v>
      </c>
      <c r="AU3167">
        <v>45775</v>
      </c>
      <c r="AV3167" t="s">
        <v>2513</v>
      </c>
      <c r="AW3167" t="s">
        <v>2513</v>
      </c>
      <c r="AX3167" t="s">
        <v>2513</v>
      </c>
      <c r="AY3167" t="s">
        <v>2517</v>
      </c>
      <c r="AZ3167" t="s">
        <v>2513</v>
      </c>
      <c r="BA3167" t="s">
        <v>2513</v>
      </c>
      <c r="BB3167" t="s">
        <v>2513</v>
      </c>
    </row>
    <row r="3168" spans="1:54" x14ac:dyDescent="0.45">
      <c r="A3168">
        <v>10007719</v>
      </c>
      <c r="B3168" t="s">
        <v>14864</v>
      </c>
      <c r="C3168" t="s">
        <v>26611</v>
      </c>
      <c r="D3168" t="s">
        <v>2489</v>
      </c>
      <c r="E3168" t="s">
        <v>14865</v>
      </c>
      <c r="F3168" t="s">
        <v>14866</v>
      </c>
      <c r="G3168" t="s">
        <v>14856</v>
      </c>
      <c r="H3168" t="s">
        <v>14865</v>
      </c>
      <c r="I3168" t="s">
        <v>2493</v>
      </c>
      <c r="J3168" t="s">
        <v>2494</v>
      </c>
      <c r="K3168" t="s">
        <v>2495</v>
      </c>
      <c r="L3168" t="s">
        <v>2496</v>
      </c>
      <c r="M3168" t="s">
        <v>13807</v>
      </c>
      <c r="N3168" t="s">
        <v>2496</v>
      </c>
      <c r="O3168" t="s">
        <v>2498</v>
      </c>
      <c r="P3168" t="s">
        <v>2499</v>
      </c>
      <c r="Q3168" t="s">
        <v>33</v>
      </c>
      <c r="R3168" t="s">
        <v>2500</v>
      </c>
      <c r="S3168" t="s">
        <v>2501</v>
      </c>
      <c r="T3168" t="s">
        <v>2564</v>
      </c>
      <c r="U3168" t="s">
        <v>17</v>
      </c>
      <c r="V3168" t="s">
        <v>2565</v>
      </c>
      <c r="W3168" t="s">
        <v>260</v>
      </c>
      <c r="X3168" t="s">
        <v>2566</v>
      </c>
      <c r="Y3168" t="s">
        <v>2505</v>
      </c>
      <c r="Z3168" t="s">
        <v>2567</v>
      </c>
      <c r="AA3168" t="s">
        <v>2507</v>
      </c>
      <c r="AB3168" t="s">
        <v>13807</v>
      </c>
      <c r="AC3168" t="s">
        <v>2683</v>
      </c>
      <c r="AD3168">
        <v>3.9169999999999998</v>
      </c>
      <c r="AE3168">
        <v>3.9169999999999998</v>
      </c>
      <c r="AF3168" t="s">
        <v>2509</v>
      </c>
      <c r="AG3168">
        <v>1.71</v>
      </c>
      <c r="AH3168" t="s">
        <v>2510</v>
      </c>
      <c r="AI3168">
        <v>600</v>
      </c>
      <c r="AJ3168">
        <v>300</v>
      </c>
      <c r="AK3168">
        <v>9.5</v>
      </c>
      <c r="AL3168" t="s">
        <v>2511</v>
      </c>
      <c r="AM3168" t="s">
        <v>2513</v>
      </c>
      <c r="AN3168" t="s">
        <v>2513</v>
      </c>
      <c r="AO3168" t="s">
        <v>2513</v>
      </c>
      <c r="AP3168" t="s">
        <v>2513</v>
      </c>
      <c r="AQ3168" t="s">
        <v>2513</v>
      </c>
      <c r="AR3168" t="s">
        <v>2513</v>
      </c>
      <c r="AS3168" t="s">
        <v>2529</v>
      </c>
      <c r="AT3168" t="s">
        <v>2513</v>
      </c>
      <c r="AU3168">
        <v>45775</v>
      </c>
      <c r="AV3168" t="s">
        <v>2513</v>
      </c>
      <c r="AW3168" t="s">
        <v>2513</v>
      </c>
      <c r="AX3168" t="s">
        <v>2513</v>
      </c>
      <c r="AY3168" t="s">
        <v>2517</v>
      </c>
      <c r="AZ3168" t="s">
        <v>2513</v>
      </c>
      <c r="BA3168" t="s">
        <v>2513</v>
      </c>
      <c r="BB3168" t="s">
        <v>2513</v>
      </c>
    </row>
    <row r="3169" spans="1:54" x14ac:dyDescent="0.45">
      <c r="A3169">
        <v>10007721</v>
      </c>
      <c r="B3169" t="s">
        <v>14867</v>
      </c>
      <c r="C3169" t="s">
        <v>26612</v>
      </c>
      <c r="D3169" t="s">
        <v>2489</v>
      </c>
      <c r="E3169" t="s">
        <v>14868</v>
      </c>
      <c r="F3169" t="s">
        <v>14869</v>
      </c>
      <c r="G3169" t="s">
        <v>14856</v>
      </c>
      <c r="H3169" t="s">
        <v>14868</v>
      </c>
      <c r="I3169" t="s">
        <v>2493</v>
      </c>
      <c r="J3169" t="s">
        <v>2494</v>
      </c>
      <c r="K3169" t="s">
        <v>2495</v>
      </c>
      <c r="L3169" t="s">
        <v>2496</v>
      </c>
      <c r="M3169" t="s">
        <v>2533</v>
      </c>
      <c r="N3169" t="s">
        <v>2496</v>
      </c>
      <c r="O3169" t="s">
        <v>2498</v>
      </c>
      <c r="P3169" t="s">
        <v>2499</v>
      </c>
      <c r="Q3169" t="s">
        <v>33</v>
      </c>
      <c r="R3169" t="s">
        <v>2500</v>
      </c>
      <c r="S3169" t="s">
        <v>2501</v>
      </c>
      <c r="T3169" t="s">
        <v>2502</v>
      </c>
      <c r="U3169" t="s">
        <v>48</v>
      </c>
      <c r="V3169" t="s">
        <v>2503</v>
      </c>
      <c r="W3169" t="s">
        <v>260</v>
      </c>
      <c r="X3169" t="s">
        <v>2534</v>
      </c>
      <c r="Y3169" t="s">
        <v>2535</v>
      </c>
      <c r="Z3169" t="s">
        <v>2536</v>
      </c>
      <c r="AA3169" t="s">
        <v>2507</v>
      </c>
      <c r="AB3169" t="s">
        <v>2533</v>
      </c>
      <c r="AC3169" t="s">
        <v>2508</v>
      </c>
      <c r="AD3169">
        <v>7.85</v>
      </c>
      <c r="AE3169">
        <v>7.85</v>
      </c>
      <c r="AF3169" t="s">
        <v>2509</v>
      </c>
      <c r="AG3169">
        <v>3.42</v>
      </c>
      <c r="AH3169" t="s">
        <v>2510</v>
      </c>
      <c r="AI3169">
        <v>600</v>
      </c>
      <c r="AJ3169">
        <v>600</v>
      </c>
      <c r="AK3169">
        <v>9.5</v>
      </c>
      <c r="AL3169" t="s">
        <v>2511</v>
      </c>
      <c r="AM3169" t="s">
        <v>2513</v>
      </c>
      <c r="AN3169" t="s">
        <v>2513</v>
      </c>
      <c r="AO3169" t="s">
        <v>2513</v>
      </c>
      <c r="AP3169" t="s">
        <v>2513</v>
      </c>
      <c r="AQ3169" t="s">
        <v>2513</v>
      </c>
      <c r="AR3169" t="s">
        <v>2513</v>
      </c>
      <c r="AS3169" t="s">
        <v>2529</v>
      </c>
      <c r="AT3169" t="s">
        <v>2513</v>
      </c>
      <c r="AU3169">
        <v>45775</v>
      </c>
      <c r="AV3169" t="s">
        <v>2513</v>
      </c>
      <c r="AW3169" t="s">
        <v>2513</v>
      </c>
      <c r="AX3169" t="s">
        <v>2513</v>
      </c>
      <c r="AY3169" t="s">
        <v>2517</v>
      </c>
      <c r="AZ3169" t="s">
        <v>2513</v>
      </c>
      <c r="BA3169" t="s">
        <v>2513</v>
      </c>
      <c r="BB3169" t="s">
        <v>2513</v>
      </c>
    </row>
    <row r="3170" spans="1:54" x14ac:dyDescent="0.45">
      <c r="A3170">
        <v>10007723</v>
      </c>
      <c r="B3170" t="s">
        <v>14870</v>
      </c>
      <c r="C3170" t="s">
        <v>26613</v>
      </c>
      <c r="D3170" t="s">
        <v>2489</v>
      </c>
      <c r="E3170" t="s">
        <v>14871</v>
      </c>
      <c r="F3170" t="s">
        <v>14872</v>
      </c>
      <c r="G3170" t="s">
        <v>14856</v>
      </c>
      <c r="H3170" t="s">
        <v>14871</v>
      </c>
      <c r="I3170" t="s">
        <v>2493</v>
      </c>
      <c r="J3170" t="s">
        <v>2494</v>
      </c>
      <c r="K3170" t="s">
        <v>2495</v>
      </c>
      <c r="L3170" t="s">
        <v>2496</v>
      </c>
      <c r="M3170" t="s">
        <v>13456</v>
      </c>
      <c r="N3170" t="s">
        <v>2496</v>
      </c>
      <c r="O3170" t="s">
        <v>2498</v>
      </c>
      <c r="P3170" t="s">
        <v>2499</v>
      </c>
      <c r="Q3170" t="s">
        <v>33</v>
      </c>
      <c r="R3170" t="s">
        <v>2500</v>
      </c>
      <c r="S3170" t="s">
        <v>2501</v>
      </c>
      <c r="T3170" t="s">
        <v>2502</v>
      </c>
      <c r="U3170" t="s">
        <v>48</v>
      </c>
      <c r="V3170" t="s">
        <v>2503</v>
      </c>
      <c r="W3170" t="s">
        <v>260</v>
      </c>
      <c r="X3170" t="s">
        <v>2504</v>
      </c>
      <c r="Y3170" t="s">
        <v>2505</v>
      </c>
      <c r="Z3170" t="s">
        <v>2506</v>
      </c>
      <c r="AA3170" t="s">
        <v>2507</v>
      </c>
      <c r="AB3170" t="s">
        <v>13456</v>
      </c>
      <c r="AC3170" t="s">
        <v>2683</v>
      </c>
      <c r="AD3170">
        <v>7.85</v>
      </c>
      <c r="AE3170">
        <v>7.85</v>
      </c>
      <c r="AF3170" t="s">
        <v>2509</v>
      </c>
      <c r="AG3170">
        <v>3.42</v>
      </c>
      <c r="AH3170" t="s">
        <v>2510</v>
      </c>
      <c r="AI3170">
        <v>600</v>
      </c>
      <c r="AJ3170">
        <v>600</v>
      </c>
      <c r="AK3170">
        <v>9.5</v>
      </c>
      <c r="AL3170" t="s">
        <v>2511</v>
      </c>
      <c r="AM3170" t="s">
        <v>2513</v>
      </c>
      <c r="AN3170" t="s">
        <v>2513</v>
      </c>
      <c r="AO3170" t="s">
        <v>2513</v>
      </c>
      <c r="AP3170" t="s">
        <v>2513</v>
      </c>
      <c r="AQ3170" t="s">
        <v>2513</v>
      </c>
      <c r="AR3170" t="s">
        <v>2513</v>
      </c>
      <c r="AS3170" t="s">
        <v>2529</v>
      </c>
      <c r="AT3170" t="s">
        <v>2513</v>
      </c>
      <c r="AU3170">
        <v>45775</v>
      </c>
      <c r="AV3170" t="s">
        <v>2513</v>
      </c>
      <c r="AW3170" t="s">
        <v>2513</v>
      </c>
      <c r="AX3170" t="s">
        <v>2513</v>
      </c>
      <c r="AY3170" t="s">
        <v>2517</v>
      </c>
      <c r="AZ3170" t="s">
        <v>2513</v>
      </c>
      <c r="BA3170" t="s">
        <v>2513</v>
      </c>
      <c r="BB3170" t="s">
        <v>2513</v>
      </c>
    </row>
    <row r="3171" spans="1:54" x14ac:dyDescent="0.45">
      <c r="A3171">
        <v>10007725</v>
      </c>
      <c r="B3171" t="s">
        <v>14873</v>
      </c>
      <c r="C3171" t="s">
        <v>26614</v>
      </c>
      <c r="D3171" t="s">
        <v>2489</v>
      </c>
      <c r="E3171" t="s">
        <v>14874</v>
      </c>
      <c r="F3171" t="s">
        <v>14875</v>
      </c>
      <c r="G3171" t="s">
        <v>14856</v>
      </c>
      <c r="H3171" t="s">
        <v>14874</v>
      </c>
      <c r="I3171" t="s">
        <v>2493</v>
      </c>
      <c r="J3171" t="s">
        <v>2494</v>
      </c>
      <c r="K3171" t="s">
        <v>2495</v>
      </c>
      <c r="L3171" t="s">
        <v>2496</v>
      </c>
      <c r="M3171" t="s">
        <v>13456</v>
      </c>
      <c r="N3171" t="s">
        <v>2496</v>
      </c>
      <c r="O3171" t="s">
        <v>2498</v>
      </c>
      <c r="P3171" t="s">
        <v>2499</v>
      </c>
      <c r="Q3171" t="s">
        <v>33</v>
      </c>
      <c r="R3171" t="s">
        <v>2500</v>
      </c>
      <c r="S3171" t="s">
        <v>2501</v>
      </c>
      <c r="T3171" t="s">
        <v>2502</v>
      </c>
      <c r="U3171" t="s">
        <v>48</v>
      </c>
      <c r="V3171" t="s">
        <v>2503</v>
      </c>
      <c r="W3171" t="s">
        <v>260</v>
      </c>
      <c r="X3171" t="s">
        <v>2504</v>
      </c>
      <c r="Y3171" t="s">
        <v>2505</v>
      </c>
      <c r="Z3171" t="s">
        <v>2506</v>
      </c>
      <c r="AA3171" t="s">
        <v>2507</v>
      </c>
      <c r="AB3171" t="s">
        <v>13456</v>
      </c>
      <c r="AC3171" t="s">
        <v>2683</v>
      </c>
      <c r="AD3171">
        <v>7.85</v>
      </c>
      <c r="AE3171">
        <v>7.85</v>
      </c>
      <c r="AF3171" t="s">
        <v>2509</v>
      </c>
      <c r="AG3171">
        <v>3.42</v>
      </c>
      <c r="AH3171" t="s">
        <v>2510</v>
      </c>
      <c r="AI3171">
        <v>600</v>
      </c>
      <c r="AJ3171">
        <v>600</v>
      </c>
      <c r="AK3171">
        <v>9.5</v>
      </c>
      <c r="AL3171" t="s">
        <v>2511</v>
      </c>
      <c r="AM3171" t="s">
        <v>2513</v>
      </c>
      <c r="AN3171" t="s">
        <v>2513</v>
      </c>
      <c r="AO3171" t="s">
        <v>2513</v>
      </c>
      <c r="AP3171" t="s">
        <v>2513</v>
      </c>
      <c r="AQ3171" t="s">
        <v>2513</v>
      </c>
      <c r="AR3171" t="s">
        <v>2513</v>
      </c>
      <c r="AS3171" t="s">
        <v>2529</v>
      </c>
      <c r="AT3171" t="s">
        <v>2513</v>
      </c>
      <c r="AU3171">
        <v>45775</v>
      </c>
      <c r="AV3171" t="s">
        <v>2513</v>
      </c>
      <c r="AW3171" t="s">
        <v>2513</v>
      </c>
      <c r="AX3171" t="s">
        <v>2513</v>
      </c>
      <c r="AY3171" t="s">
        <v>2517</v>
      </c>
      <c r="AZ3171" t="s">
        <v>2513</v>
      </c>
      <c r="BA3171" t="s">
        <v>2513</v>
      </c>
      <c r="BB3171" t="s">
        <v>2513</v>
      </c>
    </row>
    <row r="3172" spans="1:54" x14ac:dyDescent="0.45">
      <c r="A3172">
        <v>10007727</v>
      </c>
      <c r="B3172" t="s">
        <v>14876</v>
      </c>
      <c r="C3172" t="s">
        <v>26615</v>
      </c>
      <c r="D3172" t="s">
        <v>2489</v>
      </c>
      <c r="E3172" t="s">
        <v>14877</v>
      </c>
      <c r="F3172" t="s">
        <v>14878</v>
      </c>
      <c r="G3172" t="s">
        <v>14856</v>
      </c>
      <c r="H3172" t="s">
        <v>14877</v>
      </c>
      <c r="I3172" t="s">
        <v>2493</v>
      </c>
      <c r="J3172" t="s">
        <v>2494</v>
      </c>
      <c r="K3172" t="s">
        <v>2495</v>
      </c>
      <c r="L3172" t="s">
        <v>2496</v>
      </c>
      <c r="M3172" t="s">
        <v>2533</v>
      </c>
      <c r="N3172" t="s">
        <v>2496</v>
      </c>
      <c r="O3172" t="s">
        <v>2498</v>
      </c>
      <c r="P3172" t="s">
        <v>2499</v>
      </c>
      <c r="Q3172" t="s">
        <v>33</v>
      </c>
      <c r="R3172" t="s">
        <v>2500</v>
      </c>
      <c r="S3172" t="s">
        <v>2501</v>
      </c>
      <c r="T3172" t="s">
        <v>2502</v>
      </c>
      <c r="U3172" t="s">
        <v>48</v>
      </c>
      <c r="V3172" t="s">
        <v>2503</v>
      </c>
      <c r="W3172" t="s">
        <v>260</v>
      </c>
      <c r="X3172" t="s">
        <v>2534</v>
      </c>
      <c r="Y3172" t="s">
        <v>2535</v>
      </c>
      <c r="Z3172" t="s">
        <v>2536</v>
      </c>
      <c r="AA3172" t="s">
        <v>2507</v>
      </c>
      <c r="AB3172" t="s">
        <v>2533</v>
      </c>
      <c r="AC3172" t="s">
        <v>2508</v>
      </c>
      <c r="AD3172">
        <v>7.85</v>
      </c>
      <c r="AE3172">
        <v>7.85</v>
      </c>
      <c r="AF3172" t="s">
        <v>2509</v>
      </c>
      <c r="AG3172">
        <v>3.42</v>
      </c>
      <c r="AH3172" t="s">
        <v>2510</v>
      </c>
      <c r="AI3172">
        <v>600</v>
      </c>
      <c r="AJ3172">
        <v>600</v>
      </c>
      <c r="AK3172">
        <v>9.5</v>
      </c>
      <c r="AL3172" t="s">
        <v>2511</v>
      </c>
      <c r="AM3172" t="s">
        <v>2513</v>
      </c>
      <c r="AN3172" t="s">
        <v>2513</v>
      </c>
      <c r="AO3172" t="s">
        <v>2513</v>
      </c>
      <c r="AP3172" t="s">
        <v>2513</v>
      </c>
      <c r="AQ3172" t="s">
        <v>2513</v>
      </c>
      <c r="AR3172" t="s">
        <v>2513</v>
      </c>
      <c r="AS3172" t="s">
        <v>2529</v>
      </c>
      <c r="AT3172" t="s">
        <v>2513</v>
      </c>
      <c r="AU3172">
        <v>45775</v>
      </c>
      <c r="AV3172" t="s">
        <v>2513</v>
      </c>
      <c r="AW3172" t="s">
        <v>2513</v>
      </c>
      <c r="AX3172" t="s">
        <v>2513</v>
      </c>
      <c r="AY3172" t="s">
        <v>2517</v>
      </c>
      <c r="AZ3172" t="s">
        <v>2513</v>
      </c>
      <c r="BA3172" t="s">
        <v>2513</v>
      </c>
      <c r="BB3172" t="s">
        <v>2513</v>
      </c>
    </row>
    <row r="3173" spans="1:54" x14ac:dyDescent="0.45">
      <c r="A3173">
        <v>10007729</v>
      </c>
      <c r="B3173" t="s">
        <v>14879</v>
      </c>
      <c r="C3173" t="s">
        <v>26616</v>
      </c>
      <c r="D3173" t="s">
        <v>2489</v>
      </c>
      <c r="E3173" t="s">
        <v>14880</v>
      </c>
      <c r="F3173" t="s">
        <v>14881</v>
      </c>
      <c r="G3173" t="s">
        <v>14856</v>
      </c>
      <c r="H3173" t="s">
        <v>14880</v>
      </c>
      <c r="I3173" t="s">
        <v>2493</v>
      </c>
      <c r="J3173" t="s">
        <v>2494</v>
      </c>
      <c r="K3173" t="s">
        <v>2495</v>
      </c>
      <c r="L3173" t="s">
        <v>2496</v>
      </c>
      <c r="M3173" t="s">
        <v>2497</v>
      </c>
      <c r="N3173" t="s">
        <v>2496</v>
      </c>
      <c r="O3173" t="s">
        <v>2498</v>
      </c>
      <c r="P3173" t="s">
        <v>2499</v>
      </c>
      <c r="Q3173" t="s">
        <v>33</v>
      </c>
      <c r="R3173" t="s">
        <v>2500</v>
      </c>
      <c r="S3173" t="s">
        <v>2501</v>
      </c>
      <c r="T3173" t="s">
        <v>2502</v>
      </c>
      <c r="U3173" t="s">
        <v>48</v>
      </c>
      <c r="V3173" t="s">
        <v>2503</v>
      </c>
      <c r="W3173" t="s">
        <v>260</v>
      </c>
      <c r="X3173" t="s">
        <v>2504</v>
      </c>
      <c r="Y3173" t="s">
        <v>2505</v>
      </c>
      <c r="Z3173" t="s">
        <v>2506</v>
      </c>
      <c r="AA3173" t="s">
        <v>2507</v>
      </c>
      <c r="AB3173" t="s">
        <v>2497</v>
      </c>
      <c r="AC3173" t="s">
        <v>2508</v>
      </c>
      <c r="AD3173">
        <v>7.85</v>
      </c>
      <c r="AE3173">
        <v>7.85</v>
      </c>
      <c r="AF3173" t="s">
        <v>2509</v>
      </c>
      <c r="AG3173">
        <v>3.42</v>
      </c>
      <c r="AH3173" t="s">
        <v>2510</v>
      </c>
      <c r="AI3173">
        <v>600</v>
      </c>
      <c r="AJ3173">
        <v>600</v>
      </c>
      <c r="AK3173">
        <v>9.5</v>
      </c>
      <c r="AL3173" t="s">
        <v>2511</v>
      </c>
      <c r="AM3173" t="s">
        <v>2513</v>
      </c>
      <c r="AN3173" t="s">
        <v>2513</v>
      </c>
      <c r="AO3173" t="s">
        <v>2513</v>
      </c>
      <c r="AP3173" t="s">
        <v>2513</v>
      </c>
      <c r="AQ3173" t="s">
        <v>2513</v>
      </c>
      <c r="AR3173" t="s">
        <v>2513</v>
      </c>
      <c r="AS3173" t="s">
        <v>2529</v>
      </c>
      <c r="AT3173" t="s">
        <v>2513</v>
      </c>
      <c r="AU3173">
        <v>45775</v>
      </c>
      <c r="AV3173" t="s">
        <v>2513</v>
      </c>
      <c r="AW3173" t="s">
        <v>2513</v>
      </c>
      <c r="AX3173" t="s">
        <v>2513</v>
      </c>
      <c r="AY3173" t="s">
        <v>2517</v>
      </c>
      <c r="AZ3173" t="s">
        <v>2513</v>
      </c>
      <c r="BA3173" t="s">
        <v>2513</v>
      </c>
      <c r="BB3173" t="s">
        <v>2513</v>
      </c>
    </row>
    <row r="3174" spans="1:54" x14ac:dyDescent="0.45">
      <c r="A3174">
        <v>10007731</v>
      </c>
      <c r="B3174" t="s">
        <v>14882</v>
      </c>
      <c r="C3174" t="s">
        <v>26617</v>
      </c>
      <c r="D3174" t="s">
        <v>2489</v>
      </c>
      <c r="E3174" t="s">
        <v>14883</v>
      </c>
      <c r="F3174" t="s">
        <v>14884</v>
      </c>
      <c r="G3174" t="s">
        <v>14856</v>
      </c>
      <c r="H3174" t="s">
        <v>14883</v>
      </c>
      <c r="I3174" t="s">
        <v>2493</v>
      </c>
      <c r="J3174" t="s">
        <v>2494</v>
      </c>
      <c r="K3174" t="s">
        <v>2495</v>
      </c>
      <c r="L3174" t="s">
        <v>2496</v>
      </c>
      <c r="M3174" t="s">
        <v>2570</v>
      </c>
      <c r="N3174" t="s">
        <v>2496</v>
      </c>
      <c r="O3174" t="s">
        <v>2498</v>
      </c>
      <c r="P3174" t="s">
        <v>2499</v>
      </c>
      <c r="Q3174" t="s">
        <v>33</v>
      </c>
      <c r="R3174" t="s">
        <v>2500</v>
      </c>
      <c r="S3174" t="s">
        <v>2501</v>
      </c>
      <c r="T3174" t="s">
        <v>2502</v>
      </c>
      <c r="U3174" t="s">
        <v>48</v>
      </c>
      <c r="V3174" t="s">
        <v>2503</v>
      </c>
      <c r="W3174" t="s">
        <v>260</v>
      </c>
      <c r="X3174" t="s">
        <v>2524</v>
      </c>
      <c r="Y3174" t="s">
        <v>2525</v>
      </c>
      <c r="Z3174" t="s">
        <v>2526</v>
      </c>
      <c r="AA3174" t="s">
        <v>2507</v>
      </c>
      <c r="AB3174" t="s">
        <v>2570</v>
      </c>
      <c r="AC3174" t="s">
        <v>2508</v>
      </c>
      <c r="AD3174">
        <v>7.39</v>
      </c>
      <c r="AE3174">
        <v>7.39</v>
      </c>
      <c r="AF3174" t="s">
        <v>2509</v>
      </c>
      <c r="AG3174">
        <v>3.42</v>
      </c>
      <c r="AH3174" t="s">
        <v>2510</v>
      </c>
      <c r="AI3174">
        <v>600</v>
      </c>
      <c r="AJ3174">
        <v>600</v>
      </c>
      <c r="AK3174">
        <v>9.5</v>
      </c>
      <c r="AL3174" t="s">
        <v>2511</v>
      </c>
      <c r="AM3174" t="s">
        <v>2513</v>
      </c>
      <c r="AN3174" t="s">
        <v>2513</v>
      </c>
      <c r="AO3174" t="s">
        <v>2513</v>
      </c>
      <c r="AP3174" t="s">
        <v>2513</v>
      </c>
      <c r="AQ3174" t="s">
        <v>2513</v>
      </c>
      <c r="AR3174" t="s">
        <v>2513</v>
      </c>
      <c r="AS3174" t="s">
        <v>2529</v>
      </c>
      <c r="AT3174" t="s">
        <v>2513</v>
      </c>
      <c r="AU3174">
        <v>45775</v>
      </c>
      <c r="AV3174" t="s">
        <v>2513</v>
      </c>
      <c r="AW3174" t="s">
        <v>2513</v>
      </c>
      <c r="AX3174" t="s">
        <v>2513</v>
      </c>
      <c r="AY3174" t="s">
        <v>2517</v>
      </c>
      <c r="AZ3174" t="s">
        <v>2513</v>
      </c>
      <c r="BA3174" t="s">
        <v>2513</v>
      </c>
      <c r="BB3174" t="s">
        <v>2513</v>
      </c>
    </row>
    <row r="3175" spans="1:54" x14ac:dyDescent="0.45">
      <c r="A3175">
        <v>10007927</v>
      </c>
      <c r="B3175" t="s">
        <v>14891</v>
      </c>
      <c r="C3175" t="s">
        <v>26618</v>
      </c>
      <c r="D3175" t="s">
        <v>2489</v>
      </c>
      <c r="E3175" t="s">
        <v>14892</v>
      </c>
      <c r="F3175" t="s">
        <v>14893</v>
      </c>
      <c r="G3175" t="s">
        <v>14856</v>
      </c>
      <c r="H3175" t="s">
        <v>14892</v>
      </c>
      <c r="I3175" t="s">
        <v>2493</v>
      </c>
      <c r="J3175" t="s">
        <v>2494</v>
      </c>
      <c r="K3175" t="s">
        <v>2495</v>
      </c>
      <c r="L3175" t="s">
        <v>2496</v>
      </c>
      <c r="M3175" t="s">
        <v>14894</v>
      </c>
      <c r="N3175" t="s">
        <v>2496</v>
      </c>
      <c r="O3175" t="s">
        <v>2498</v>
      </c>
      <c r="P3175" t="s">
        <v>2499</v>
      </c>
      <c r="Q3175" t="s">
        <v>33</v>
      </c>
      <c r="R3175" t="s">
        <v>2500</v>
      </c>
      <c r="S3175" t="s">
        <v>2501</v>
      </c>
      <c r="T3175" t="s">
        <v>2502</v>
      </c>
      <c r="U3175" t="s">
        <v>48</v>
      </c>
      <c r="V3175" t="s">
        <v>2503</v>
      </c>
      <c r="W3175" t="s">
        <v>260</v>
      </c>
      <c r="X3175" t="s">
        <v>2504</v>
      </c>
      <c r="Y3175" t="s">
        <v>2505</v>
      </c>
      <c r="Z3175" t="s">
        <v>2506</v>
      </c>
      <c r="AA3175" t="s">
        <v>2507</v>
      </c>
      <c r="AB3175" t="s">
        <v>14894</v>
      </c>
      <c r="AC3175" t="s">
        <v>2621</v>
      </c>
      <c r="AD3175">
        <v>7.85</v>
      </c>
      <c r="AE3175">
        <v>7.85</v>
      </c>
      <c r="AF3175" t="s">
        <v>2509</v>
      </c>
      <c r="AG3175">
        <v>3.42</v>
      </c>
      <c r="AH3175" t="s">
        <v>2510</v>
      </c>
      <c r="AI3175">
        <v>600</v>
      </c>
      <c r="AJ3175">
        <v>600</v>
      </c>
      <c r="AK3175">
        <v>9.5</v>
      </c>
      <c r="AL3175" t="s">
        <v>2511</v>
      </c>
      <c r="AM3175" t="s">
        <v>2513</v>
      </c>
      <c r="AN3175" t="s">
        <v>2513</v>
      </c>
      <c r="AO3175" t="s">
        <v>2513</v>
      </c>
      <c r="AP3175" t="s">
        <v>2513</v>
      </c>
      <c r="AQ3175" t="s">
        <v>2513</v>
      </c>
      <c r="AR3175" t="s">
        <v>2513</v>
      </c>
      <c r="AS3175" t="s">
        <v>2529</v>
      </c>
      <c r="AT3175" t="s">
        <v>2513</v>
      </c>
      <c r="AU3175">
        <v>45825</v>
      </c>
      <c r="AV3175" t="s">
        <v>2513</v>
      </c>
      <c r="AW3175" t="s">
        <v>2513</v>
      </c>
      <c r="AX3175" t="s">
        <v>2513</v>
      </c>
      <c r="AY3175" t="s">
        <v>2517</v>
      </c>
      <c r="AZ3175" t="s">
        <v>2513</v>
      </c>
      <c r="BA3175" t="s">
        <v>2513</v>
      </c>
      <c r="BB3175" t="s">
        <v>2513</v>
      </c>
    </row>
    <row r="3176" spans="1:54" x14ac:dyDescent="0.45">
      <c r="A3176">
        <v>10007929</v>
      </c>
      <c r="B3176" t="s">
        <v>14895</v>
      </c>
      <c r="C3176" t="s">
        <v>26619</v>
      </c>
      <c r="D3176" t="s">
        <v>2489</v>
      </c>
      <c r="E3176" t="s">
        <v>14896</v>
      </c>
      <c r="F3176" t="s">
        <v>14897</v>
      </c>
      <c r="G3176" t="s">
        <v>14856</v>
      </c>
      <c r="H3176" t="s">
        <v>14896</v>
      </c>
      <c r="I3176" t="s">
        <v>2493</v>
      </c>
      <c r="J3176" t="s">
        <v>2494</v>
      </c>
      <c r="K3176" t="s">
        <v>2495</v>
      </c>
      <c r="L3176" t="s">
        <v>2496</v>
      </c>
      <c r="M3176" t="s">
        <v>14898</v>
      </c>
      <c r="N3176" t="s">
        <v>2496</v>
      </c>
      <c r="O3176" t="s">
        <v>2498</v>
      </c>
      <c r="P3176" t="s">
        <v>2499</v>
      </c>
      <c r="Q3176" t="s">
        <v>33</v>
      </c>
      <c r="R3176" t="s">
        <v>2500</v>
      </c>
      <c r="S3176" t="s">
        <v>2501</v>
      </c>
      <c r="T3176" t="s">
        <v>2502</v>
      </c>
      <c r="U3176" t="s">
        <v>48</v>
      </c>
      <c r="V3176" t="s">
        <v>2503</v>
      </c>
      <c r="W3176" t="s">
        <v>260</v>
      </c>
      <c r="X3176" t="s">
        <v>2534</v>
      </c>
      <c r="Y3176" t="s">
        <v>2535</v>
      </c>
      <c r="Z3176" t="s">
        <v>2536</v>
      </c>
      <c r="AA3176" t="s">
        <v>2507</v>
      </c>
      <c r="AB3176" t="s">
        <v>14898</v>
      </c>
      <c r="AC3176" t="s">
        <v>2621</v>
      </c>
      <c r="AD3176">
        <v>7.85</v>
      </c>
      <c r="AE3176">
        <v>7.85</v>
      </c>
      <c r="AF3176" t="s">
        <v>2509</v>
      </c>
      <c r="AG3176">
        <v>3.42</v>
      </c>
      <c r="AH3176" t="s">
        <v>2510</v>
      </c>
      <c r="AI3176">
        <v>600</v>
      </c>
      <c r="AJ3176">
        <v>600</v>
      </c>
      <c r="AK3176">
        <v>9.5</v>
      </c>
      <c r="AL3176" t="s">
        <v>2511</v>
      </c>
      <c r="AM3176" t="s">
        <v>2513</v>
      </c>
      <c r="AN3176" t="s">
        <v>2513</v>
      </c>
      <c r="AO3176" t="s">
        <v>2513</v>
      </c>
      <c r="AP3176" t="s">
        <v>2513</v>
      </c>
      <c r="AQ3176" t="s">
        <v>2513</v>
      </c>
      <c r="AR3176" t="s">
        <v>2513</v>
      </c>
      <c r="AS3176" t="s">
        <v>2529</v>
      </c>
      <c r="AT3176" t="s">
        <v>2513</v>
      </c>
      <c r="AU3176">
        <v>45825</v>
      </c>
      <c r="AV3176" t="s">
        <v>2513</v>
      </c>
      <c r="AW3176" t="s">
        <v>2513</v>
      </c>
      <c r="AX3176" t="s">
        <v>2513</v>
      </c>
      <c r="AY3176" t="s">
        <v>2517</v>
      </c>
      <c r="AZ3176" t="s">
        <v>2513</v>
      </c>
      <c r="BA3176" t="s">
        <v>2513</v>
      </c>
      <c r="BB3176" t="s">
        <v>2513</v>
      </c>
    </row>
    <row r="3177" spans="1:54" x14ac:dyDescent="0.45">
      <c r="A3177">
        <v>10007931</v>
      </c>
      <c r="B3177" t="s">
        <v>14899</v>
      </c>
      <c r="C3177" t="s">
        <v>26620</v>
      </c>
      <c r="D3177" t="s">
        <v>2489</v>
      </c>
      <c r="E3177" t="s">
        <v>14900</v>
      </c>
      <c r="F3177" t="s">
        <v>14901</v>
      </c>
      <c r="G3177" t="s">
        <v>14856</v>
      </c>
      <c r="H3177" t="s">
        <v>14900</v>
      </c>
      <c r="I3177" t="s">
        <v>2493</v>
      </c>
      <c r="J3177" t="s">
        <v>2494</v>
      </c>
      <c r="K3177" t="s">
        <v>2495</v>
      </c>
      <c r="L3177" t="s">
        <v>2496</v>
      </c>
      <c r="M3177" t="s">
        <v>14902</v>
      </c>
      <c r="N3177" t="s">
        <v>2496</v>
      </c>
      <c r="O3177" t="s">
        <v>2498</v>
      </c>
      <c r="P3177" t="s">
        <v>2499</v>
      </c>
      <c r="Q3177" t="s">
        <v>33</v>
      </c>
      <c r="R3177" t="s">
        <v>2500</v>
      </c>
      <c r="S3177" t="s">
        <v>2501</v>
      </c>
      <c r="T3177" t="s">
        <v>2502</v>
      </c>
      <c r="U3177" t="s">
        <v>48</v>
      </c>
      <c r="V3177" t="s">
        <v>2503</v>
      </c>
      <c r="W3177" t="s">
        <v>260</v>
      </c>
      <c r="X3177" t="s">
        <v>13825</v>
      </c>
      <c r="Y3177" t="s">
        <v>2732</v>
      </c>
      <c r="Z3177" t="s">
        <v>13826</v>
      </c>
      <c r="AA3177" t="s">
        <v>2507</v>
      </c>
      <c r="AB3177" t="s">
        <v>14902</v>
      </c>
      <c r="AC3177" t="s">
        <v>2508</v>
      </c>
      <c r="AD3177">
        <v>7.85</v>
      </c>
      <c r="AE3177">
        <v>7.85</v>
      </c>
      <c r="AF3177" t="s">
        <v>2509</v>
      </c>
      <c r="AG3177">
        <v>3.42</v>
      </c>
      <c r="AH3177" t="s">
        <v>2510</v>
      </c>
      <c r="AI3177">
        <v>600</v>
      </c>
      <c r="AJ3177">
        <v>600</v>
      </c>
      <c r="AK3177">
        <v>9.5</v>
      </c>
      <c r="AL3177" t="s">
        <v>2511</v>
      </c>
      <c r="AM3177" t="s">
        <v>2513</v>
      </c>
      <c r="AN3177" t="s">
        <v>2513</v>
      </c>
      <c r="AO3177" t="s">
        <v>2513</v>
      </c>
      <c r="AP3177" t="s">
        <v>2513</v>
      </c>
      <c r="AQ3177" t="s">
        <v>2513</v>
      </c>
      <c r="AR3177" t="s">
        <v>2513</v>
      </c>
      <c r="AS3177" t="s">
        <v>2529</v>
      </c>
      <c r="AT3177" t="s">
        <v>2513</v>
      </c>
      <c r="AU3177">
        <v>45825</v>
      </c>
      <c r="AV3177" t="s">
        <v>2513</v>
      </c>
      <c r="AW3177" t="s">
        <v>2513</v>
      </c>
      <c r="AX3177" t="s">
        <v>2513</v>
      </c>
      <c r="AY3177" t="s">
        <v>2517</v>
      </c>
      <c r="AZ3177" t="s">
        <v>2513</v>
      </c>
      <c r="BA3177" t="s">
        <v>2513</v>
      </c>
      <c r="BB3177" t="s">
        <v>2513</v>
      </c>
    </row>
    <row r="3178" spans="1:54" x14ac:dyDescent="0.45">
      <c r="A3178">
        <v>10007933</v>
      </c>
      <c r="B3178" t="s">
        <v>14903</v>
      </c>
      <c r="C3178" t="s">
        <v>26621</v>
      </c>
      <c r="D3178" t="s">
        <v>2489</v>
      </c>
      <c r="E3178" t="s">
        <v>14904</v>
      </c>
      <c r="F3178" t="s">
        <v>14905</v>
      </c>
      <c r="G3178" t="s">
        <v>14856</v>
      </c>
      <c r="H3178" t="s">
        <v>14904</v>
      </c>
      <c r="I3178" t="s">
        <v>2493</v>
      </c>
      <c r="J3178" t="s">
        <v>2494</v>
      </c>
      <c r="K3178" t="s">
        <v>2495</v>
      </c>
      <c r="L3178" t="s">
        <v>2496</v>
      </c>
      <c r="M3178" t="s">
        <v>14906</v>
      </c>
      <c r="N3178" t="s">
        <v>2496</v>
      </c>
      <c r="O3178" t="s">
        <v>2498</v>
      </c>
      <c r="P3178" t="s">
        <v>2499</v>
      </c>
      <c r="Q3178" t="s">
        <v>33</v>
      </c>
      <c r="R3178" t="s">
        <v>2500</v>
      </c>
      <c r="S3178" t="s">
        <v>2501</v>
      </c>
      <c r="T3178" t="s">
        <v>2502</v>
      </c>
      <c r="U3178" t="s">
        <v>48</v>
      </c>
      <c r="V3178" t="s">
        <v>2503</v>
      </c>
      <c r="W3178" t="s">
        <v>260</v>
      </c>
      <c r="X3178" t="s">
        <v>2504</v>
      </c>
      <c r="Y3178" t="s">
        <v>2505</v>
      </c>
      <c r="Z3178" t="s">
        <v>2506</v>
      </c>
      <c r="AA3178" t="s">
        <v>2507</v>
      </c>
      <c r="AB3178" t="s">
        <v>14906</v>
      </c>
      <c r="AC3178" t="s">
        <v>2797</v>
      </c>
      <c r="AD3178">
        <v>7.85</v>
      </c>
      <c r="AE3178">
        <v>7.85</v>
      </c>
      <c r="AF3178" t="s">
        <v>2509</v>
      </c>
      <c r="AG3178">
        <v>3.42</v>
      </c>
      <c r="AH3178" t="s">
        <v>2510</v>
      </c>
      <c r="AI3178">
        <v>600</v>
      </c>
      <c r="AJ3178">
        <v>600</v>
      </c>
      <c r="AK3178">
        <v>9.5</v>
      </c>
      <c r="AL3178" t="s">
        <v>2511</v>
      </c>
      <c r="AM3178" t="s">
        <v>2513</v>
      </c>
      <c r="AN3178" t="s">
        <v>2513</v>
      </c>
      <c r="AO3178" t="s">
        <v>2513</v>
      </c>
      <c r="AP3178" t="s">
        <v>2513</v>
      </c>
      <c r="AQ3178" t="s">
        <v>2513</v>
      </c>
      <c r="AR3178" t="s">
        <v>2513</v>
      </c>
      <c r="AS3178" t="s">
        <v>2529</v>
      </c>
      <c r="AT3178" t="s">
        <v>2513</v>
      </c>
      <c r="AU3178">
        <v>45825</v>
      </c>
      <c r="AV3178" t="s">
        <v>2513</v>
      </c>
      <c r="AW3178" t="s">
        <v>2513</v>
      </c>
      <c r="AX3178" t="s">
        <v>2513</v>
      </c>
      <c r="AY3178" t="s">
        <v>2517</v>
      </c>
      <c r="AZ3178" t="s">
        <v>2513</v>
      </c>
      <c r="BA3178" t="s">
        <v>2513</v>
      </c>
      <c r="BB3178" t="s">
        <v>2513</v>
      </c>
    </row>
    <row r="3179" spans="1:54" x14ac:dyDescent="0.45">
      <c r="A3179">
        <v>10007935</v>
      </c>
      <c r="B3179" t="s">
        <v>14907</v>
      </c>
      <c r="C3179" t="s">
        <v>26622</v>
      </c>
      <c r="D3179" t="s">
        <v>2489</v>
      </c>
      <c r="E3179" t="s">
        <v>14908</v>
      </c>
      <c r="F3179" t="s">
        <v>14909</v>
      </c>
      <c r="G3179" t="s">
        <v>14856</v>
      </c>
      <c r="H3179" t="s">
        <v>14908</v>
      </c>
      <c r="I3179" t="s">
        <v>2493</v>
      </c>
      <c r="J3179" t="s">
        <v>2494</v>
      </c>
      <c r="K3179" t="s">
        <v>2495</v>
      </c>
      <c r="L3179" t="s">
        <v>2496</v>
      </c>
      <c r="M3179" t="s">
        <v>14910</v>
      </c>
      <c r="N3179" t="s">
        <v>2496</v>
      </c>
      <c r="O3179" t="s">
        <v>2498</v>
      </c>
      <c r="P3179" t="s">
        <v>2499</v>
      </c>
      <c r="Q3179" t="s">
        <v>33</v>
      </c>
      <c r="R3179" t="s">
        <v>2500</v>
      </c>
      <c r="S3179" t="s">
        <v>2501</v>
      </c>
      <c r="T3179" t="s">
        <v>2502</v>
      </c>
      <c r="U3179" t="s">
        <v>48</v>
      </c>
      <c r="V3179" t="s">
        <v>2722</v>
      </c>
      <c r="W3179" t="s">
        <v>246</v>
      </c>
      <c r="X3179" t="s">
        <v>11281</v>
      </c>
      <c r="Y3179" t="s">
        <v>2525</v>
      </c>
      <c r="Z3179" t="s">
        <v>11282</v>
      </c>
      <c r="AA3179" t="s">
        <v>2507</v>
      </c>
      <c r="AB3179" t="s">
        <v>14910</v>
      </c>
      <c r="AC3179" t="s">
        <v>14075</v>
      </c>
      <c r="AD3179">
        <v>8</v>
      </c>
      <c r="AE3179">
        <v>8</v>
      </c>
      <c r="AF3179" t="s">
        <v>2509</v>
      </c>
      <c r="AG3179">
        <v>3.42</v>
      </c>
      <c r="AH3179" t="s">
        <v>2510</v>
      </c>
      <c r="AI3179">
        <v>600</v>
      </c>
      <c r="AJ3179">
        <v>600</v>
      </c>
      <c r="AK3179">
        <v>9.5</v>
      </c>
      <c r="AL3179" t="s">
        <v>2511</v>
      </c>
      <c r="AM3179" t="s">
        <v>2513</v>
      </c>
      <c r="AN3179" t="s">
        <v>2513</v>
      </c>
      <c r="AO3179" t="s">
        <v>2513</v>
      </c>
      <c r="AP3179" t="s">
        <v>2513</v>
      </c>
      <c r="AQ3179" t="s">
        <v>2513</v>
      </c>
      <c r="AR3179" t="s">
        <v>2513</v>
      </c>
      <c r="AS3179" t="s">
        <v>2529</v>
      </c>
      <c r="AT3179" t="s">
        <v>2513</v>
      </c>
      <c r="AU3179">
        <v>45825</v>
      </c>
      <c r="AV3179" t="s">
        <v>2513</v>
      </c>
      <c r="AW3179" t="s">
        <v>2513</v>
      </c>
      <c r="AX3179" t="s">
        <v>2513</v>
      </c>
      <c r="AY3179" t="s">
        <v>2517</v>
      </c>
      <c r="AZ3179" t="s">
        <v>2513</v>
      </c>
      <c r="BA3179" t="s">
        <v>2513</v>
      </c>
      <c r="BB3179" t="s">
        <v>2513</v>
      </c>
    </row>
    <row r="3180" spans="1:54" x14ac:dyDescent="0.45">
      <c r="A3180">
        <v>10007937</v>
      </c>
      <c r="B3180" t="s">
        <v>14911</v>
      </c>
      <c r="C3180" t="s">
        <v>26623</v>
      </c>
      <c r="D3180" t="s">
        <v>2489</v>
      </c>
      <c r="E3180" t="s">
        <v>14912</v>
      </c>
      <c r="F3180" t="s">
        <v>14913</v>
      </c>
      <c r="G3180" t="s">
        <v>14856</v>
      </c>
      <c r="H3180" t="s">
        <v>14912</v>
      </c>
      <c r="I3180" t="s">
        <v>2493</v>
      </c>
      <c r="J3180" t="s">
        <v>2494</v>
      </c>
      <c r="K3180" t="s">
        <v>2495</v>
      </c>
      <c r="L3180" t="s">
        <v>2496</v>
      </c>
      <c r="M3180" t="s">
        <v>11359</v>
      </c>
      <c r="N3180" t="s">
        <v>2496</v>
      </c>
      <c r="O3180" t="s">
        <v>2498</v>
      </c>
      <c r="P3180" t="s">
        <v>2499</v>
      </c>
      <c r="Q3180" t="s">
        <v>33</v>
      </c>
      <c r="R3180" t="s">
        <v>2500</v>
      </c>
      <c r="S3180" t="s">
        <v>2501</v>
      </c>
      <c r="T3180" t="s">
        <v>2502</v>
      </c>
      <c r="U3180" t="s">
        <v>48</v>
      </c>
      <c r="V3180" t="s">
        <v>2722</v>
      </c>
      <c r="W3180" t="s">
        <v>246</v>
      </c>
      <c r="X3180" t="s">
        <v>11360</v>
      </c>
      <c r="Y3180" t="s">
        <v>2505</v>
      </c>
      <c r="Z3180" t="s">
        <v>11361</v>
      </c>
      <c r="AA3180" t="s">
        <v>2507</v>
      </c>
      <c r="AB3180" t="s">
        <v>11359</v>
      </c>
      <c r="AC3180" t="s">
        <v>2508</v>
      </c>
      <c r="AD3180">
        <v>8</v>
      </c>
      <c r="AE3180">
        <v>8</v>
      </c>
      <c r="AF3180" t="s">
        <v>2509</v>
      </c>
      <c r="AG3180">
        <v>3.42</v>
      </c>
      <c r="AH3180" t="s">
        <v>2510</v>
      </c>
      <c r="AI3180">
        <v>600</v>
      </c>
      <c r="AJ3180">
        <v>600</v>
      </c>
      <c r="AK3180">
        <v>9.5</v>
      </c>
      <c r="AL3180" t="s">
        <v>2511</v>
      </c>
      <c r="AM3180" t="s">
        <v>2513</v>
      </c>
      <c r="AN3180" t="s">
        <v>2513</v>
      </c>
      <c r="AO3180" t="s">
        <v>2513</v>
      </c>
      <c r="AP3180" t="s">
        <v>2513</v>
      </c>
      <c r="AQ3180" t="s">
        <v>2513</v>
      </c>
      <c r="AR3180" t="s">
        <v>2513</v>
      </c>
      <c r="AS3180" t="s">
        <v>2529</v>
      </c>
      <c r="AT3180" t="s">
        <v>2513</v>
      </c>
      <c r="AU3180">
        <v>45825</v>
      </c>
      <c r="AV3180" t="s">
        <v>2513</v>
      </c>
      <c r="AW3180" t="s">
        <v>2513</v>
      </c>
      <c r="AX3180" t="s">
        <v>2513</v>
      </c>
      <c r="AY3180" t="s">
        <v>2517</v>
      </c>
      <c r="AZ3180" t="s">
        <v>2513</v>
      </c>
      <c r="BA3180" t="s">
        <v>2513</v>
      </c>
      <c r="BB3180" t="s">
        <v>2513</v>
      </c>
    </row>
    <row r="3181" spans="1:54" x14ac:dyDescent="0.45">
      <c r="A3181">
        <v>10007939</v>
      </c>
      <c r="B3181" t="s">
        <v>14914</v>
      </c>
      <c r="C3181" t="s">
        <v>26624</v>
      </c>
      <c r="D3181" t="s">
        <v>2489</v>
      </c>
      <c r="E3181" t="s">
        <v>14915</v>
      </c>
      <c r="F3181" t="s">
        <v>14916</v>
      </c>
      <c r="G3181" t="s">
        <v>14856</v>
      </c>
      <c r="H3181" t="s">
        <v>14915</v>
      </c>
      <c r="I3181" t="s">
        <v>2493</v>
      </c>
      <c r="J3181" t="s">
        <v>2494</v>
      </c>
      <c r="K3181" t="s">
        <v>2495</v>
      </c>
      <c r="L3181" t="s">
        <v>2496</v>
      </c>
      <c r="M3181" t="s">
        <v>14910</v>
      </c>
      <c r="N3181" t="s">
        <v>2496</v>
      </c>
      <c r="O3181" t="s">
        <v>2498</v>
      </c>
      <c r="P3181" t="s">
        <v>2499</v>
      </c>
      <c r="Q3181" t="s">
        <v>33</v>
      </c>
      <c r="R3181" t="s">
        <v>2500</v>
      </c>
      <c r="S3181" t="s">
        <v>2501</v>
      </c>
      <c r="T3181" t="s">
        <v>2502</v>
      </c>
      <c r="U3181" t="s">
        <v>48</v>
      </c>
      <c r="V3181" t="s">
        <v>2722</v>
      </c>
      <c r="W3181" t="s">
        <v>246</v>
      </c>
      <c r="X3181" t="s">
        <v>11281</v>
      </c>
      <c r="Y3181" t="s">
        <v>2525</v>
      </c>
      <c r="Z3181" t="s">
        <v>11282</v>
      </c>
      <c r="AA3181" t="s">
        <v>2507</v>
      </c>
      <c r="AB3181" t="s">
        <v>14910</v>
      </c>
      <c r="AC3181" t="s">
        <v>14075</v>
      </c>
      <c r="AD3181">
        <v>8</v>
      </c>
      <c r="AE3181">
        <v>8</v>
      </c>
      <c r="AF3181" t="s">
        <v>2509</v>
      </c>
      <c r="AG3181">
        <v>3.42</v>
      </c>
      <c r="AH3181" t="s">
        <v>2510</v>
      </c>
      <c r="AI3181">
        <v>600</v>
      </c>
      <c r="AJ3181">
        <v>600</v>
      </c>
      <c r="AK3181">
        <v>9.5</v>
      </c>
      <c r="AL3181" t="s">
        <v>2511</v>
      </c>
      <c r="AM3181" t="s">
        <v>2513</v>
      </c>
      <c r="AN3181" t="s">
        <v>2513</v>
      </c>
      <c r="AO3181" t="s">
        <v>2513</v>
      </c>
      <c r="AP3181" t="s">
        <v>2513</v>
      </c>
      <c r="AQ3181" t="s">
        <v>2513</v>
      </c>
      <c r="AR3181" t="s">
        <v>2513</v>
      </c>
      <c r="AS3181" t="s">
        <v>2529</v>
      </c>
      <c r="AT3181" t="s">
        <v>2513</v>
      </c>
      <c r="AU3181">
        <v>45825</v>
      </c>
      <c r="AV3181" t="s">
        <v>2513</v>
      </c>
      <c r="AW3181" t="s">
        <v>2513</v>
      </c>
      <c r="AX3181" t="s">
        <v>2513</v>
      </c>
      <c r="AY3181" t="s">
        <v>2517</v>
      </c>
      <c r="AZ3181" t="s">
        <v>2513</v>
      </c>
      <c r="BA3181" t="s">
        <v>2513</v>
      </c>
      <c r="BB3181" t="s">
        <v>2513</v>
      </c>
    </row>
    <row r="3182" spans="1:54" x14ac:dyDescent="0.45">
      <c r="A3182">
        <v>10007941</v>
      </c>
      <c r="B3182" t="s">
        <v>14917</v>
      </c>
      <c r="C3182" t="s">
        <v>26625</v>
      </c>
      <c r="D3182" t="s">
        <v>2489</v>
      </c>
      <c r="E3182" t="s">
        <v>14918</v>
      </c>
      <c r="F3182" t="s">
        <v>14919</v>
      </c>
      <c r="G3182" t="s">
        <v>14856</v>
      </c>
      <c r="H3182" t="s">
        <v>14918</v>
      </c>
      <c r="I3182" t="s">
        <v>2493</v>
      </c>
      <c r="J3182" t="s">
        <v>2494</v>
      </c>
      <c r="K3182" t="s">
        <v>2495</v>
      </c>
      <c r="L3182" t="s">
        <v>2496</v>
      </c>
      <c r="M3182" t="s">
        <v>14910</v>
      </c>
      <c r="N3182" t="s">
        <v>2496</v>
      </c>
      <c r="O3182" t="s">
        <v>2498</v>
      </c>
      <c r="P3182" t="s">
        <v>2499</v>
      </c>
      <c r="Q3182" t="s">
        <v>33</v>
      </c>
      <c r="R3182" t="s">
        <v>2500</v>
      </c>
      <c r="S3182" t="s">
        <v>2501</v>
      </c>
      <c r="T3182" t="s">
        <v>2502</v>
      </c>
      <c r="U3182" t="s">
        <v>48</v>
      </c>
      <c r="V3182" t="s">
        <v>2722</v>
      </c>
      <c r="W3182" t="s">
        <v>246</v>
      </c>
      <c r="X3182" t="s">
        <v>11281</v>
      </c>
      <c r="Y3182" t="s">
        <v>2525</v>
      </c>
      <c r="Z3182" t="s">
        <v>11282</v>
      </c>
      <c r="AA3182" t="s">
        <v>2507</v>
      </c>
      <c r="AB3182" t="s">
        <v>14910</v>
      </c>
      <c r="AC3182" t="s">
        <v>14075</v>
      </c>
      <c r="AD3182">
        <v>8</v>
      </c>
      <c r="AE3182">
        <v>8</v>
      </c>
      <c r="AF3182" t="s">
        <v>2509</v>
      </c>
      <c r="AG3182">
        <v>3.42</v>
      </c>
      <c r="AH3182" t="s">
        <v>2510</v>
      </c>
      <c r="AI3182">
        <v>600</v>
      </c>
      <c r="AJ3182">
        <v>600</v>
      </c>
      <c r="AK3182">
        <v>9.5</v>
      </c>
      <c r="AL3182" t="s">
        <v>2511</v>
      </c>
      <c r="AM3182" t="s">
        <v>2513</v>
      </c>
      <c r="AN3182" t="s">
        <v>2513</v>
      </c>
      <c r="AO3182" t="s">
        <v>2513</v>
      </c>
      <c r="AP3182" t="s">
        <v>2513</v>
      </c>
      <c r="AQ3182" t="s">
        <v>2513</v>
      </c>
      <c r="AR3182" t="s">
        <v>2513</v>
      </c>
      <c r="AS3182" t="s">
        <v>2529</v>
      </c>
      <c r="AT3182" t="s">
        <v>2513</v>
      </c>
      <c r="AU3182">
        <v>45825</v>
      </c>
      <c r="AV3182" t="s">
        <v>2513</v>
      </c>
      <c r="AW3182" t="s">
        <v>2513</v>
      </c>
      <c r="AX3182" t="s">
        <v>2513</v>
      </c>
      <c r="AY3182" t="s">
        <v>2517</v>
      </c>
      <c r="AZ3182" t="s">
        <v>2513</v>
      </c>
      <c r="BA3182" t="s">
        <v>2513</v>
      </c>
      <c r="BB3182" t="s">
        <v>2513</v>
      </c>
    </row>
    <row r="3183" spans="1:54" x14ac:dyDescent="0.45">
      <c r="A3183">
        <v>10007943</v>
      </c>
      <c r="B3183" t="s">
        <v>14920</v>
      </c>
      <c r="C3183" t="s">
        <v>26626</v>
      </c>
      <c r="D3183" t="s">
        <v>2489</v>
      </c>
      <c r="E3183" t="s">
        <v>14921</v>
      </c>
      <c r="F3183" t="s">
        <v>14922</v>
      </c>
      <c r="G3183" t="s">
        <v>14856</v>
      </c>
      <c r="H3183" t="s">
        <v>14921</v>
      </c>
      <c r="I3183" t="s">
        <v>2493</v>
      </c>
      <c r="J3183" t="s">
        <v>2494</v>
      </c>
      <c r="K3183" t="s">
        <v>2495</v>
      </c>
      <c r="L3183" t="s">
        <v>2496</v>
      </c>
      <c r="M3183" t="s">
        <v>11575</v>
      </c>
      <c r="N3183" t="s">
        <v>2496</v>
      </c>
      <c r="O3183" t="s">
        <v>2498</v>
      </c>
      <c r="P3183" t="s">
        <v>2499</v>
      </c>
      <c r="Q3183" t="s">
        <v>33</v>
      </c>
      <c r="R3183" t="s">
        <v>2500</v>
      </c>
      <c r="S3183" t="s">
        <v>2501</v>
      </c>
      <c r="T3183" t="s">
        <v>2502</v>
      </c>
      <c r="U3183" t="s">
        <v>48</v>
      </c>
      <c r="V3183" t="s">
        <v>2722</v>
      </c>
      <c r="W3183" t="s">
        <v>246</v>
      </c>
      <c r="X3183" t="s">
        <v>11576</v>
      </c>
      <c r="Y3183" t="s">
        <v>2535</v>
      </c>
      <c r="Z3183" t="s">
        <v>11577</v>
      </c>
      <c r="AA3183" t="s">
        <v>2507</v>
      </c>
      <c r="AB3183" t="s">
        <v>11575</v>
      </c>
      <c r="AC3183" t="s">
        <v>2508</v>
      </c>
      <c r="AD3183">
        <v>8</v>
      </c>
      <c r="AE3183">
        <v>8</v>
      </c>
      <c r="AF3183" t="s">
        <v>2509</v>
      </c>
      <c r="AG3183">
        <v>3.42</v>
      </c>
      <c r="AH3183" t="s">
        <v>2510</v>
      </c>
      <c r="AI3183">
        <v>600</v>
      </c>
      <c r="AJ3183">
        <v>600</v>
      </c>
      <c r="AK3183">
        <v>9.5</v>
      </c>
      <c r="AL3183" t="s">
        <v>2511</v>
      </c>
      <c r="AM3183" t="s">
        <v>2513</v>
      </c>
      <c r="AN3183" t="s">
        <v>2513</v>
      </c>
      <c r="AO3183" t="s">
        <v>2513</v>
      </c>
      <c r="AP3183" t="s">
        <v>2513</v>
      </c>
      <c r="AQ3183" t="s">
        <v>2513</v>
      </c>
      <c r="AR3183" t="s">
        <v>2513</v>
      </c>
      <c r="AS3183" t="s">
        <v>2529</v>
      </c>
      <c r="AT3183" t="s">
        <v>2513</v>
      </c>
      <c r="AU3183">
        <v>45825</v>
      </c>
      <c r="AV3183" t="s">
        <v>2513</v>
      </c>
      <c r="AW3183" t="s">
        <v>2513</v>
      </c>
      <c r="AX3183" t="s">
        <v>2513</v>
      </c>
      <c r="AY3183" t="s">
        <v>2517</v>
      </c>
      <c r="AZ3183" t="s">
        <v>2513</v>
      </c>
      <c r="BA3183" t="s">
        <v>2513</v>
      </c>
      <c r="BB3183" t="s">
        <v>2513</v>
      </c>
    </row>
    <row r="3184" spans="1:54" x14ac:dyDescent="0.45">
      <c r="A3184">
        <v>10007945</v>
      </c>
      <c r="B3184" t="s">
        <v>14923</v>
      </c>
      <c r="C3184" t="s">
        <v>26627</v>
      </c>
      <c r="D3184" t="s">
        <v>2489</v>
      </c>
      <c r="E3184" t="s">
        <v>14924</v>
      </c>
      <c r="F3184" t="s">
        <v>14925</v>
      </c>
      <c r="G3184" t="s">
        <v>14856</v>
      </c>
      <c r="H3184" t="s">
        <v>14924</v>
      </c>
      <c r="I3184" t="s">
        <v>2493</v>
      </c>
      <c r="J3184" t="s">
        <v>2494</v>
      </c>
      <c r="K3184" t="s">
        <v>2495</v>
      </c>
      <c r="L3184" t="s">
        <v>2496</v>
      </c>
      <c r="M3184" t="s">
        <v>14910</v>
      </c>
      <c r="N3184" t="s">
        <v>2496</v>
      </c>
      <c r="O3184" t="s">
        <v>2498</v>
      </c>
      <c r="P3184" t="s">
        <v>2499</v>
      </c>
      <c r="Q3184" t="s">
        <v>33</v>
      </c>
      <c r="R3184" t="s">
        <v>2500</v>
      </c>
      <c r="S3184" t="s">
        <v>2501</v>
      </c>
      <c r="T3184" t="s">
        <v>2502</v>
      </c>
      <c r="U3184" t="s">
        <v>48</v>
      </c>
      <c r="V3184" t="s">
        <v>2722</v>
      </c>
      <c r="W3184" t="s">
        <v>246</v>
      </c>
      <c r="X3184" t="s">
        <v>11281</v>
      </c>
      <c r="Y3184" t="s">
        <v>2525</v>
      </c>
      <c r="Z3184" t="s">
        <v>11282</v>
      </c>
      <c r="AA3184" t="s">
        <v>2507</v>
      </c>
      <c r="AB3184" t="s">
        <v>14910</v>
      </c>
      <c r="AC3184" t="s">
        <v>14075</v>
      </c>
      <c r="AD3184">
        <v>8</v>
      </c>
      <c r="AE3184">
        <v>8</v>
      </c>
      <c r="AF3184" t="s">
        <v>2509</v>
      </c>
      <c r="AG3184">
        <v>3.42</v>
      </c>
      <c r="AH3184" t="s">
        <v>2510</v>
      </c>
      <c r="AI3184">
        <v>600</v>
      </c>
      <c r="AJ3184">
        <v>600</v>
      </c>
      <c r="AK3184">
        <v>9.5</v>
      </c>
      <c r="AL3184" t="s">
        <v>2511</v>
      </c>
      <c r="AM3184" t="s">
        <v>2513</v>
      </c>
      <c r="AN3184" t="s">
        <v>2513</v>
      </c>
      <c r="AO3184" t="s">
        <v>2513</v>
      </c>
      <c r="AP3184" t="s">
        <v>2513</v>
      </c>
      <c r="AQ3184" t="s">
        <v>2513</v>
      </c>
      <c r="AR3184" t="s">
        <v>2513</v>
      </c>
      <c r="AS3184" t="s">
        <v>2529</v>
      </c>
      <c r="AT3184" t="s">
        <v>2513</v>
      </c>
      <c r="AU3184">
        <v>45825</v>
      </c>
      <c r="AV3184" t="s">
        <v>2513</v>
      </c>
      <c r="AW3184" t="s">
        <v>2513</v>
      </c>
      <c r="AX3184" t="s">
        <v>2513</v>
      </c>
      <c r="AY3184" t="s">
        <v>2517</v>
      </c>
      <c r="AZ3184" t="s">
        <v>2513</v>
      </c>
      <c r="BA3184" t="s">
        <v>2513</v>
      </c>
      <c r="BB3184" t="s">
        <v>2513</v>
      </c>
    </row>
    <row r="3185" spans="1:54" x14ac:dyDescent="0.45">
      <c r="A3185">
        <v>10007947</v>
      </c>
      <c r="B3185" t="s">
        <v>14926</v>
      </c>
      <c r="C3185" t="s">
        <v>26628</v>
      </c>
      <c r="D3185" t="s">
        <v>2489</v>
      </c>
      <c r="E3185" t="s">
        <v>14927</v>
      </c>
      <c r="F3185" t="s">
        <v>14928</v>
      </c>
      <c r="G3185" t="s">
        <v>14856</v>
      </c>
      <c r="H3185" t="s">
        <v>14927</v>
      </c>
      <c r="I3185" t="s">
        <v>2493</v>
      </c>
      <c r="J3185" t="s">
        <v>2494</v>
      </c>
      <c r="K3185" t="s">
        <v>2495</v>
      </c>
      <c r="L3185" t="s">
        <v>2496</v>
      </c>
      <c r="M3185" t="s">
        <v>13713</v>
      </c>
      <c r="N3185" t="s">
        <v>2496</v>
      </c>
      <c r="O3185" t="s">
        <v>2498</v>
      </c>
      <c r="P3185" t="s">
        <v>2499</v>
      </c>
      <c r="Q3185" t="s">
        <v>33</v>
      </c>
      <c r="R3185" t="s">
        <v>2500</v>
      </c>
      <c r="S3185" t="s">
        <v>2501</v>
      </c>
      <c r="T3185" t="s">
        <v>2502</v>
      </c>
      <c r="U3185" t="s">
        <v>48</v>
      </c>
      <c r="V3185" t="s">
        <v>2722</v>
      </c>
      <c r="W3185" t="s">
        <v>246</v>
      </c>
      <c r="X3185" t="s">
        <v>13714</v>
      </c>
      <c r="Y3185" t="s">
        <v>2732</v>
      </c>
      <c r="Z3185" t="s">
        <v>13715</v>
      </c>
      <c r="AA3185" t="s">
        <v>2507</v>
      </c>
      <c r="AB3185" t="s">
        <v>13713</v>
      </c>
      <c r="AC3185" t="s">
        <v>2508</v>
      </c>
      <c r="AD3185">
        <v>8</v>
      </c>
      <c r="AE3185">
        <v>8</v>
      </c>
      <c r="AF3185" t="s">
        <v>2509</v>
      </c>
      <c r="AG3185">
        <v>3.42</v>
      </c>
      <c r="AH3185" t="s">
        <v>2510</v>
      </c>
      <c r="AI3185">
        <v>600</v>
      </c>
      <c r="AJ3185">
        <v>600</v>
      </c>
      <c r="AK3185">
        <v>9.5</v>
      </c>
      <c r="AL3185" t="s">
        <v>2511</v>
      </c>
      <c r="AM3185" t="s">
        <v>2513</v>
      </c>
      <c r="AN3185" t="s">
        <v>2513</v>
      </c>
      <c r="AO3185" t="s">
        <v>2513</v>
      </c>
      <c r="AP3185" t="s">
        <v>2513</v>
      </c>
      <c r="AQ3185" t="s">
        <v>2513</v>
      </c>
      <c r="AR3185" t="s">
        <v>2513</v>
      </c>
      <c r="AS3185" t="s">
        <v>2529</v>
      </c>
      <c r="AT3185" t="s">
        <v>2513</v>
      </c>
      <c r="AU3185">
        <v>45825</v>
      </c>
      <c r="AV3185" t="s">
        <v>2513</v>
      </c>
      <c r="AW3185" t="s">
        <v>2513</v>
      </c>
      <c r="AX3185" t="s">
        <v>2513</v>
      </c>
      <c r="AY3185" t="s">
        <v>2517</v>
      </c>
      <c r="AZ3185" t="s">
        <v>2513</v>
      </c>
      <c r="BA3185" t="s">
        <v>2513</v>
      </c>
      <c r="BB3185" t="s">
        <v>2513</v>
      </c>
    </row>
    <row r="3186" spans="1:54" x14ac:dyDescent="0.45">
      <c r="A3186">
        <v>10007949</v>
      </c>
      <c r="B3186" t="s">
        <v>14929</v>
      </c>
      <c r="C3186" t="s">
        <v>26629</v>
      </c>
      <c r="D3186" t="s">
        <v>2489</v>
      </c>
      <c r="E3186" t="s">
        <v>14930</v>
      </c>
      <c r="F3186" t="s">
        <v>14931</v>
      </c>
      <c r="G3186" t="s">
        <v>14856</v>
      </c>
      <c r="H3186" t="s">
        <v>14930</v>
      </c>
      <c r="I3186" t="s">
        <v>2493</v>
      </c>
      <c r="J3186" t="s">
        <v>2494</v>
      </c>
      <c r="K3186" t="s">
        <v>2653</v>
      </c>
      <c r="L3186" t="s">
        <v>2496</v>
      </c>
      <c r="M3186" t="s">
        <v>14932</v>
      </c>
      <c r="N3186" t="s">
        <v>2496</v>
      </c>
      <c r="O3186" t="s">
        <v>2498</v>
      </c>
      <c r="P3186" t="s">
        <v>2655</v>
      </c>
      <c r="Q3186" t="s">
        <v>18</v>
      </c>
      <c r="R3186" t="s">
        <v>2656</v>
      </c>
      <c r="S3186" t="s">
        <v>2657</v>
      </c>
      <c r="T3186" t="s">
        <v>2667</v>
      </c>
      <c r="U3186" t="s">
        <v>17</v>
      </c>
      <c r="V3186" t="s">
        <v>2676</v>
      </c>
      <c r="W3186" t="s">
        <v>323</v>
      </c>
      <c r="X3186" t="s">
        <v>10472</v>
      </c>
      <c r="Y3186" t="s">
        <v>2525</v>
      </c>
      <c r="Z3186" t="s">
        <v>10473</v>
      </c>
      <c r="AA3186" t="s">
        <v>2507</v>
      </c>
      <c r="AB3186" t="s">
        <v>14932</v>
      </c>
      <c r="AC3186" t="s">
        <v>14933</v>
      </c>
      <c r="AD3186">
        <v>2.75</v>
      </c>
      <c r="AE3186">
        <v>2.75</v>
      </c>
      <c r="AF3186" t="s">
        <v>2509</v>
      </c>
      <c r="AG3186">
        <v>1.44</v>
      </c>
      <c r="AH3186" t="s">
        <v>2510</v>
      </c>
      <c r="AI3186">
        <v>600</v>
      </c>
      <c r="AJ3186">
        <v>300</v>
      </c>
      <c r="AK3186">
        <v>8</v>
      </c>
      <c r="AL3186" t="s">
        <v>2511</v>
      </c>
      <c r="AM3186" t="s">
        <v>2513</v>
      </c>
      <c r="AN3186" t="s">
        <v>2513</v>
      </c>
      <c r="AO3186" t="s">
        <v>2513</v>
      </c>
      <c r="AP3186" t="s">
        <v>2513</v>
      </c>
      <c r="AQ3186" t="s">
        <v>2513</v>
      </c>
      <c r="AR3186" t="s">
        <v>2513</v>
      </c>
      <c r="AS3186" t="s">
        <v>2529</v>
      </c>
      <c r="AT3186" t="s">
        <v>2513</v>
      </c>
      <c r="AU3186">
        <v>45825</v>
      </c>
      <c r="AV3186" t="s">
        <v>2513</v>
      </c>
      <c r="AW3186" t="s">
        <v>2513</v>
      </c>
      <c r="AX3186" t="s">
        <v>2513</v>
      </c>
      <c r="AY3186" t="s">
        <v>2663</v>
      </c>
      <c r="AZ3186" t="s">
        <v>2513</v>
      </c>
      <c r="BA3186" t="s">
        <v>2513</v>
      </c>
      <c r="BB3186" t="s">
        <v>2513</v>
      </c>
    </row>
    <row r="3187" spans="1:54" x14ac:dyDescent="0.45">
      <c r="A3187">
        <v>10007951</v>
      </c>
      <c r="B3187" t="s">
        <v>14934</v>
      </c>
      <c r="C3187" t="s">
        <v>26630</v>
      </c>
      <c r="D3187" t="s">
        <v>2489</v>
      </c>
      <c r="E3187" t="s">
        <v>14935</v>
      </c>
      <c r="F3187" t="s">
        <v>14936</v>
      </c>
      <c r="G3187" t="s">
        <v>14856</v>
      </c>
      <c r="H3187" t="s">
        <v>14935</v>
      </c>
      <c r="I3187" t="s">
        <v>2493</v>
      </c>
      <c r="J3187" t="s">
        <v>2494</v>
      </c>
      <c r="K3187" t="s">
        <v>2653</v>
      </c>
      <c r="L3187" t="s">
        <v>2496</v>
      </c>
      <c r="M3187" t="s">
        <v>14805</v>
      </c>
      <c r="N3187" t="s">
        <v>2496</v>
      </c>
      <c r="O3187" t="s">
        <v>2498</v>
      </c>
      <c r="P3187" t="s">
        <v>2655</v>
      </c>
      <c r="Q3187" t="s">
        <v>18</v>
      </c>
      <c r="R3187" t="s">
        <v>2656</v>
      </c>
      <c r="S3187" t="s">
        <v>2657</v>
      </c>
      <c r="T3187" t="s">
        <v>2667</v>
      </c>
      <c r="U3187" t="s">
        <v>17</v>
      </c>
      <c r="V3187" t="s">
        <v>2676</v>
      </c>
      <c r="W3187" t="s">
        <v>323</v>
      </c>
      <c r="X3187" t="s">
        <v>10472</v>
      </c>
      <c r="Y3187" t="s">
        <v>2525</v>
      </c>
      <c r="Z3187" t="s">
        <v>10473</v>
      </c>
      <c r="AA3187" t="s">
        <v>2507</v>
      </c>
      <c r="AB3187" t="s">
        <v>14805</v>
      </c>
      <c r="AC3187" t="s">
        <v>14075</v>
      </c>
      <c r="AD3187">
        <v>2.75</v>
      </c>
      <c r="AE3187">
        <v>2.75</v>
      </c>
      <c r="AF3187" t="s">
        <v>2509</v>
      </c>
      <c r="AG3187">
        <v>1.44</v>
      </c>
      <c r="AH3187" t="s">
        <v>2510</v>
      </c>
      <c r="AI3187">
        <v>600</v>
      </c>
      <c r="AJ3187">
        <v>300</v>
      </c>
      <c r="AK3187">
        <v>8</v>
      </c>
      <c r="AL3187" t="s">
        <v>2511</v>
      </c>
      <c r="AM3187" t="s">
        <v>2513</v>
      </c>
      <c r="AN3187" t="s">
        <v>2513</v>
      </c>
      <c r="AO3187" t="s">
        <v>2513</v>
      </c>
      <c r="AP3187" t="s">
        <v>2513</v>
      </c>
      <c r="AQ3187" t="s">
        <v>2513</v>
      </c>
      <c r="AR3187" t="s">
        <v>2513</v>
      </c>
      <c r="AS3187" t="s">
        <v>2529</v>
      </c>
      <c r="AT3187" t="s">
        <v>2513</v>
      </c>
      <c r="AU3187">
        <v>45825</v>
      </c>
      <c r="AV3187" t="s">
        <v>2513</v>
      </c>
      <c r="AW3187" t="s">
        <v>2513</v>
      </c>
      <c r="AX3187" t="s">
        <v>2513</v>
      </c>
      <c r="AY3187" t="s">
        <v>2663</v>
      </c>
      <c r="AZ3187" t="s">
        <v>2513</v>
      </c>
      <c r="BA3187" t="s">
        <v>2513</v>
      </c>
      <c r="BB3187" t="s">
        <v>2513</v>
      </c>
    </row>
    <row r="3188" spans="1:54" x14ac:dyDescent="0.45">
      <c r="A3188">
        <v>10007953</v>
      </c>
      <c r="B3188" t="s">
        <v>14937</v>
      </c>
      <c r="C3188" t="s">
        <v>26631</v>
      </c>
      <c r="D3188" t="s">
        <v>2489</v>
      </c>
      <c r="E3188" t="s">
        <v>14938</v>
      </c>
      <c r="F3188" t="s">
        <v>14939</v>
      </c>
      <c r="G3188" t="s">
        <v>14856</v>
      </c>
      <c r="H3188" t="s">
        <v>14938</v>
      </c>
      <c r="I3188" t="s">
        <v>2493</v>
      </c>
      <c r="J3188" t="s">
        <v>2494</v>
      </c>
      <c r="K3188" t="s">
        <v>2653</v>
      </c>
      <c r="L3188" t="s">
        <v>2496</v>
      </c>
      <c r="M3188" t="s">
        <v>14805</v>
      </c>
      <c r="N3188" t="s">
        <v>2496</v>
      </c>
      <c r="O3188" t="s">
        <v>2498</v>
      </c>
      <c r="P3188" t="s">
        <v>2655</v>
      </c>
      <c r="Q3188" t="s">
        <v>18</v>
      </c>
      <c r="R3188" t="s">
        <v>2656</v>
      </c>
      <c r="S3188" t="s">
        <v>2657</v>
      </c>
      <c r="T3188" t="s">
        <v>2667</v>
      </c>
      <c r="U3188" t="s">
        <v>17</v>
      </c>
      <c r="V3188" t="s">
        <v>2676</v>
      </c>
      <c r="W3188" t="s">
        <v>323</v>
      </c>
      <c r="X3188" t="s">
        <v>10472</v>
      </c>
      <c r="Y3188" t="s">
        <v>2525</v>
      </c>
      <c r="Z3188" t="s">
        <v>10473</v>
      </c>
      <c r="AA3188" t="s">
        <v>2507</v>
      </c>
      <c r="AB3188" t="s">
        <v>14805</v>
      </c>
      <c r="AC3188" t="s">
        <v>14075</v>
      </c>
      <c r="AD3188">
        <v>2.75</v>
      </c>
      <c r="AE3188">
        <v>2.75</v>
      </c>
      <c r="AF3188" t="s">
        <v>2509</v>
      </c>
      <c r="AG3188">
        <v>1.44</v>
      </c>
      <c r="AH3188" t="s">
        <v>2510</v>
      </c>
      <c r="AI3188">
        <v>600</v>
      </c>
      <c r="AJ3188">
        <v>300</v>
      </c>
      <c r="AK3188">
        <v>8</v>
      </c>
      <c r="AL3188" t="s">
        <v>2511</v>
      </c>
      <c r="AM3188" t="s">
        <v>2513</v>
      </c>
      <c r="AN3188" t="s">
        <v>2513</v>
      </c>
      <c r="AO3188" t="s">
        <v>2513</v>
      </c>
      <c r="AP3188" t="s">
        <v>2513</v>
      </c>
      <c r="AQ3188" t="s">
        <v>2513</v>
      </c>
      <c r="AR3188" t="s">
        <v>2513</v>
      </c>
      <c r="AS3188" t="s">
        <v>2529</v>
      </c>
      <c r="AT3188" t="s">
        <v>2513</v>
      </c>
      <c r="AU3188">
        <v>45825</v>
      </c>
      <c r="AV3188" t="s">
        <v>2513</v>
      </c>
      <c r="AW3188" t="s">
        <v>2513</v>
      </c>
      <c r="AX3188" t="s">
        <v>2513</v>
      </c>
      <c r="AY3188" t="s">
        <v>2663</v>
      </c>
      <c r="AZ3188" t="s">
        <v>2513</v>
      </c>
      <c r="BA3188" t="s">
        <v>2513</v>
      </c>
      <c r="BB3188" t="s">
        <v>2513</v>
      </c>
    </row>
    <row r="3189" spans="1:54" x14ac:dyDescent="0.45">
      <c r="A3189">
        <v>10007955</v>
      </c>
      <c r="B3189" t="s">
        <v>14940</v>
      </c>
      <c r="C3189" t="s">
        <v>26632</v>
      </c>
      <c r="D3189" t="s">
        <v>2489</v>
      </c>
      <c r="E3189" t="s">
        <v>14941</v>
      </c>
      <c r="F3189" t="s">
        <v>14942</v>
      </c>
      <c r="G3189" t="s">
        <v>14856</v>
      </c>
      <c r="H3189" t="s">
        <v>14941</v>
      </c>
      <c r="I3189" t="s">
        <v>2493</v>
      </c>
      <c r="J3189" t="s">
        <v>2494</v>
      </c>
      <c r="K3189" t="s">
        <v>2495</v>
      </c>
      <c r="L3189" t="s">
        <v>2496</v>
      </c>
      <c r="M3189" t="s">
        <v>14943</v>
      </c>
      <c r="N3189" t="s">
        <v>2496</v>
      </c>
      <c r="O3189" t="s">
        <v>2498</v>
      </c>
      <c r="P3189" t="s">
        <v>2499</v>
      </c>
      <c r="Q3189" t="s">
        <v>33</v>
      </c>
      <c r="R3189" t="s">
        <v>2500</v>
      </c>
      <c r="S3189" t="s">
        <v>2501</v>
      </c>
      <c r="T3189" t="s">
        <v>2564</v>
      </c>
      <c r="U3189" t="s">
        <v>17</v>
      </c>
      <c r="V3189" t="s">
        <v>2565</v>
      </c>
      <c r="W3189" t="s">
        <v>260</v>
      </c>
      <c r="X3189" t="s">
        <v>2787</v>
      </c>
      <c r="Y3189" t="s">
        <v>2535</v>
      </c>
      <c r="Z3189" t="s">
        <v>2788</v>
      </c>
      <c r="AA3189" t="s">
        <v>2507</v>
      </c>
      <c r="AB3189" t="s">
        <v>14943</v>
      </c>
      <c r="AC3189" t="s">
        <v>2845</v>
      </c>
      <c r="AD3189">
        <v>3.9169999999999998</v>
      </c>
      <c r="AE3189">
        <v>3.9169999999999998</v>
      </c>
      <c r="AF3189" t="s">
        <v>2509</v>
      </c>
      <c r="AG3189">
        <v>1.71</v>
      </c>
      <c r="AH3189" t="s">
        <v>2510</v>
      </c>
      <c r="AI3189">
        <v>600</v>
      </c>
      <c r="AJ3189">
        <v>300</v>
      </c>
      <c r="AK3189">
        <v>9.5</v>
      </c>
      <c r="AL3189" t="s">
        <v>2511</v>
      </c>
      <c r="AM3189" t="s">
        <v>2513</v>
      </c>
      <c r="AN3189" t="s">
        <v>2513</v>
      </c>
      <c r="AO3189" t="s">
        <v>2513</v>
      </c>
      <c r="AP3189" t="s">
        <v>2513</v>
      </c>
      <c r="AQ3189" t="s">
        <v>2513</v>
      </c>
      <c r="AR3189" t="s">
        <v>2513</v>
      </c>
      <c r="AS3189" t="s">
        <v>2529</v>
      </c>
      <c r="AT3189" t="s">
        <v>2513</v>
      </c>
      <c r="AU3189">
        <v>45825</v>
      </c>
      <c r="AV3189" t="s">
        <v>2513</v>
      </c>
      <c r="AW3189" t="s">
        <v>2513</v>
      </c>
      <c r="AX3189" t="s">
        <v>2513</v>
      </c>
      <c r="AY3189" t="s">
        <v>2517</v>
      </c>
      <c r="AZ3189" t="s">
        <v>2513</v>
      </c>
      <c r="BA3189" t="s">
        <v>2513</v>
      </c>
      <c r="BB3189" t="s">
        <v>2513</v>
      </c>
    </row>
    <row r="3190" spans="1:54" x14ac:dyDescent="0.45">
      <c r="A3190">
        <v>10007957</v>
      </c>
      <c r="B3190" t="s">
        <v>14944</v>
      </c>
      <c r="C3190" t="s">
        <v>26633</v>
      </c>
      <c r="D3190" t="s">
        <v>2489</v>
      </c>
      <c r="E3190" t="s">
        <v>14945</v>
      </c>
      <c r="F3190" t="s">
        <v>14946</v>
      </c>
      <c r="G3190" t="s">
        <v>14856</v>
      </c>
      <c r="H3190" t="s">
        <v>14945</v>
      </c>
      <c r="I3190" t="s">
        <v>2493</v>
      </c>
      <c r="J3190" t="s">
        <v>2494</v>
      </c>
      <c r="K3190" t="s">
        <v>2495</v>
      </c>
      <c r="L3190" t="s">
        <v>2496</v>
      </c>
      <c r="M3190" t="s">
        <v>14947</v>
      </c>
      <c r="N3190" t="s">
        <v>2496</v>
      </c>
      <c r="O3190" t="s">
        <v>2498</v>
      </c>
      <c r="P3190" t="s">
        <v>2499</v>
      </c>
      <c r="Q3190" t="s">
        <v>33</v>
      </c>
      <c r="R3190" t="s">
        <v>2500</v>
      </c>
      <c r="S3190" t="s">
        <v>2501</v>
      </c>
      <c r="T3190" t="s">
        <v>2564</v>
      </c>
      <c r="U3190" t="s">
        <v>17</v>
      </c>
      <c r="V3190" t="s">
        <v>2565</v>
      </c>
      <c r="W3190" t="s">
        <v>260</v>
      </c>
      <c r="X3190" t="s">
        <v>2566</v>
      </c>
      <c r="Y3190" t="s">
        <v>2505</v>
      </c>
      <c r="Z3190" t="s">
        <v>2567</v>
      </c>
      <c r="AA3190" t="s">
        <v>2507</v>
      </c>
      <c r="AB3190" t="s">
        <v>14947</v>
      </c>
      <c r="AC3190" t="s">
        <v>2845</v>
      </c>
      <c r="AD3190">
        <v>3.9169999999999998</v>
      </c>
      <c r="AE3190">
        <v>3.9169999999999998</v>
      </c>
      <c r="AF3190" t="s">
        <v>2509</v>
      </c>
      <c r="AG3190">
        <v>1.71</v>
      </c>
      <c r="AH3190" t="s">
        <v>2510</v>
      </c>
      <c r="AI3190">
        <v>600</v>
      </c>
      <c r="AJ3190">
        <v>300</v>
      </c>
      <c r="AK3190">
        <v>9.5</v>
      </c>
      <c r="AL3190" t="s">
        <v>2511</v>
      </c>
      <c r="AM3190" t="s">
        <v>2513</v>
      </c>
      <c r="AN3190" t="s">
        <v>2513</v>
      </c>
      <c r="AO3190" t="s">
        <v>2513</v>
      </c>
      <c r="AP3190" t="s">
        <v>2513</v>
      </c>
      <c r="AQ3190" t="s">
        <v>2513</v>
      </c>
      <c r="AR3190" t="s">
        <v>2513</v>
      </c>
      <c r="AS3190" t="s">
        <v>2529</v>
      </c>
      <c r="AT3190" t="s">
        <v>2513</v>
      </c>
      <c r="AU3190">
        <v>45825</v>
      </c>
      <c r="AV3190" t="s">
        <v>2513</v>
      </c>
      <c r="AW3190" t="s">
        <v>2513</v>
      </c>
      <c r="AX3190" t="s">
        <v>2513</v>
      </c>
      <c r="AY3190" t="s">
        <v>2517</v>
      </c>
      <c r="AZ3190" t="s">
        <v>2513</v>
      </c>
      <c r="BA3190" t="s">
        <v>2513</v>
      </c>
      <c r="BB3190" t="s">
        <v>2513</v>
      </c>
    </row>
    <row r="3191" spans="1:54" x14ac:dyDescent="0.45">
      <c r="A3191">
        <v>10007959</v>
      </c>
      <c r="B3191" t="s">
        <v>14948</v>
      </c>
      <c r="C3191" t="s">
        <v>26634</v>
      </c>
      <c r="D3191" t="s">
        <v>2489</v>
      </c>
      <c r="E3191" t="s">
        <v>14949</v>
      </c>
      <c r="F3191" t="s">
        <v>14950</v>
      </c>
      <c r="G3191" t="s">
        <v>14856</v>
      </c>
      <c r="H3191" t="s">
        <v>14949</v>
      </c>
      <c r="I3191" t="s">
        <v>2493</v>
      </c>
      <c r="J3191" t="s">
        <v>2494</v>
      </c>
      <c r="K3191" t="s">
        <v>2495</v>
      </c>
      <c r="L3191" t="s">
        <v>2496</v>
      </c>
      <c r="M3191" t="s">
        <v>14951</v>
      </c>
      <c r="N3191" t="s">
        <v>2496</v>
      </c>
      <c r="O3191" t="s">
        <v>2498</v>
      </c>
      <c r="P3191" t="s">
        <v>2499</v>
      </c>
      <c r="Q3191" t="s">
        <v>33</v>
      </c>
      <c r="R3191" t="s">
        <v>2500</v>
      </c>
      <c r="S3191" t="s">
        <v>2501</v>
      </c>
      <c r="T3191" t="s">
        <v>2564</v>
      </c>
      <c r="U3191" t="s">
        <v>17</v>
      </c>
      <c r="V3191" t="s">
        <v>2565</v>
      </c>
      <c r="W3191" t="s">
        <v>260</v>
      </c>
      <c r="X3191" t="s">
        <v>2566</v>
      </c>
      <c r="Y3191" t="s">
        <v>2505</v>
      </c>
      <c r="Z3191" t="s">
        <v>2567</v>
      </c>
      <c r="AA3191" t="s">
        <v>2507</v>
      </c>
      <c r="AB3191" t="s">
        <v>14951</v>
      </c>
      <c r="AC3191" t="s">
        <v>14952</v>
      </c>
      <c r="AD3191">
        <v>3.9169999999999998</v>
      </c>
      <c r="AE3191">
        <v>3.9169999999999998</v>
      </c>
      <c r="AF3191" t="s">
        <v>2509</v>
      </c>
      <c r="AG3191">
        <v>1.71</v>
      </c>
      <c r="AH3191" t="s">
        <v>2510</v>
      </c>
      <c r="AI3191">
        <v>600</v>
      </c>
      <c r="AJ3191">
        <v>300</v>
      </c>
      <c r="AK3191">
        <v>9.5</v>
      </c>
      <c r="AL3191" t="s">
        <v>2511</v>
      </c>
      <c r="AM3191" t="s">
        <v>2513</v>
      </c>
      <c r="AN3191" t="s">
        <v>2513</v>
      </c>
      <c r="AO3191" t="s">
        <v>2513</v>
      </c>
      <c r="AP3191" t="s">
        <v>2513</v>
      </c>
      <c r="AQ3191" t="s">
        <v>2513</v>
      </c>
      <c r="AR3191" t="s">
        <v>2513</v>
      </c>
      <c r="AS3191" t="s">
        <v>2529</v>
      </c>
      <c r="AT3191" t="s">
        <v>2513</v>
      </c>
      <c r="AU3191">
        <v>45825</v>
      </c>
      <c r="AV3191" t="s">
        <v>2513</v>
      </c>
      <c r="AW3191" t="s">
        <v>2513</v>
      </c>
      <c r="AX3191" t="s">
        <v>2513</v>
      </c>
      <c r="AY3191" t="s">
        <v>2517</v>
      </c>
      <c r="AZ3191" t="s">
        <v>2513</v>
      </c>
      <c r="BA3191" t="s">
        <v>2513</v>
      </c>
      <c r="BB3191" t="s">
        <v>2513</v>
      </c>
    </row>
    <row r="3192" spans="1:54" x14ac:dyDescent="0.45">
      <c r="A3192">
        <v>10007961</v>
      </c>
      <c r="B3192" t="s">
        <v>14953</v>
      </c>
      <c r="C3192" t="s">
        <v>26635</v>
      </c>
      <c r="D3192" t="s">
        <v>2489</v>
      </c>
      <c r="E3192" t="s">
        <v>14954</v>
      </c>
      <c r="F3192" t="s">
        <v>14955</v>
      </c>
      <c r="G3192" t="s">
        <v>14856</v>
      </c>
      <c r="H3192" t="s">
        <v>14954</v>
      </c>
      <c r="I3192" t="s">
        <v>2493</v>
      </c>
      <c r="J3192" t="s">
        <v>2494</v>
      </c>
      <c r="K3192" t="s">
        <v>2495</v>
      </c>
      <c r="L3192" t="s">
        <v>2496</v>
      </c>
      <c r="M3192" t="s">
        <v>14956</v>
      </c>
      <c r="N3192" t="s">
        <v>2496</v>
      </c>
      <c r="O3192" t="s">
        <v>2498</v>
      </c>
      <c r="P3192" t="s">
        <v>2499</v>
      </c>
      <c r="Q3192" t="s">
        <v>33</v>
      </c>
      <c r="R3192" t="s">
        <v>2500</v>
      </c>
      <c r="S3192" t="s">
        <v>2501</v>
      </c>
      <c r="T3192" t="s">
        <v>2564</v>
      </c>
      <c r="U3192" t="s">
        <v>17</v>
      </c>
      <c r="V3192" t="s">
        <v>2565</v>
      </c>
      <c r="W3192" t="s">
        <v>260</v>
      </c>
      <c r="X3192" t="s">
        <v>2566</v>
      </c>
      <c r="Y3192" t="s">
        <v>2505</v>
      </c>
      <c r="Z3192" t="s">
        <v>2567</v>
      </c>
      <c r="AA3192" t="s">
        <v>2507</v>
      </c>
      <c r="AB3192" t="s">
        <v>14956</v>
      </c>
      <c r="AC3192" t="s">
        <v>2797</v>
      </c>
      <c r="AD3192">
        <v>3.9169999999999998</v>
      </c>
      <c r="AE3192">
        <v>3.9169999999999998</v>
      </c>
      <c r="AF3192" t="s">
        <v>2509</v>
      </c>
      <c r="AG3192">
        <v>1.71</v>
      </c>
      <c r="AH3192" t="s">
        <v>2510</v>
      </c>
      <c r="AI3192">
        <v>600</v>
      </c>
      <c r="AJ3192">
        <v>300</v>
      </c>
      <c r="AK3192">
        <v>9.5</v>
      </c>
      <c r="AL3192" t="s">
        <v>2511</v>
      </c>
      <c r="AM3192" t="s">
        <v>2513</v>
      </c>
      <c r="AN3192" t="s">
        <v>2513</v>
      </c>
      <c r="AO3192" t="s">
        <v>2513</v>
      </c>
      <c r="AP3192" t="s">
        <v>2513</v>
      </c>
      <c r="AQ3192" t="s">
        <v>2513</v>
      </c>
      <c r="AR3192" t="s">
        <v>2513</v>
      </c>
      <c r="AS3192" t="s">
        <v>2529</v>
      </c>
      <c r="AT3192" t="s">
        <v>2513</v>
      </c>
      <c r="AU3192">
        <v>45825</v>
      </c>
      <c r="AV3192" t="s">
        <v>2513</v>
      </c>
      <c r="AW3192" t="s">
        <v>2513</v>
      </c>
      <c r="AX3192" t="s">
        <v>2513</v>
      </c>
      <c r="AY3192" t="s">
        <v>2517</v>
      </c>
      <c r="AZ3192" t="s">
        <v>2513</v>
      </c>
      <c r="BA3192" t="s">
        <v>2513</v>
      </c>
      <c r="BB3192" t="s">
        <v>2513</v>
      </c>
    </row>
    <row r="3193" spans="1:54" x14ac:dyDescent="0.45">
      <c r="A3193">
        <v>10007963</v>
      </c>
      <c r="B3193" t="s">
        <v>14957</v>
      </c>
      <c r="C3193" t="s">
        <v>26636</v>
      </c>
      <c r="D3193" t="s">
        <v>2489</v>
      </c>
      <c r="E3193" t="s">
        <v>14958</v>
      </c>
      <c r="F3193" t="s">
        <v>14959</v>
      </c>
      <c r="G3193" t="s">
        <v>14856</v>
      </c>
      <c r="H3193" t="s">
        <v>14958</v>
      </c>
      <c r="I3193" t="s">
        <v>2493</v>
      </c>
      <c r="J3193" t="s">
        <v>2494</v>
      </c>
      <c r="K3193" t="s">
        <v>2495</v>
      </c>
      <c r="L3193" t="s">
        <v>2496</v>
      </c>
      <c r="M3193" t="s">
        <v>14956</v>
      </c>
      <c r="N3193" t="s">
        <v>2496</v>
      </c>
      <c r="O3193" t="s">
        <v>2498</v>
      </c>
      <c r="P3193" t="s">
        <v>2499</v>
      </c>
      <c r="Q3193" t="s">
        <v>33</v>
      </c>
      <c r="R3193" t="s">
        <v>2500</v>
      </c>
      <c r="S3193" t="s">
        <v>2501</v>
      </c>
      <c r="T3193" t="s">
        <v>2564</v>
      </c>
      <c r="U3193" t="s">
        <v>17</v>
      </c>
      <c r="V3193" t="s">
        <v>2565</v>
      </c>
      <c r="W3193" t="s">
        <v>260</v>
      </c>
      <c r="X3193" t="s">
        <v>2566</v>
      </c>
      <c r="Y3193" t="s">
        <v>2505</v>
      </c>
      <c r="Z3193" t="s">
        <v>2567</v>
      </c>
      <c r="AA3193" t="s">
        <v>2507</v>
      </c>
      <c r="AB3193" t="s">
        <v>14956</v>
      </c>
      <c r="AC3193" t="s">
        <v>2797</v>
      </c>
      <c r="AD3193">
        <v>3.9169999999999998</v>
      </c>
      <c r="AE3193">
        <v>3.9169999999999998</v>
      </c>
      <c r="AF3193" t="s">
        <v>2509</v>
      </c>
      <c r="AG3193">
        <v>1.71</v>
      </c>
      <c r="AH3193" t="s">
        <v>2510</v>
      </c>
      <c r="AI3193">
        <v>600</v>
      </c>
      <c r="AJ3193">
        <v>300</v>
      </c>
      <c r="AK3193">
        <v>9.5</v>
      </c>
      <c r="AL3193" t="s">
        <v>2511</v>
      </c>
      <c r="AM3193" t="s">
        <v>2513</v>
      </c>
      <c r="AN3193" t="s">
        <v>2513</v>
      </c>
      <c r="AO3193" t="s">
        <v>2513</v>
      </c>
      <c r="AP3193" t="s">
        <v>2513</v>
      </c>
      <c r="AQ3193" t="s">
        <v>2513</v>
      </c>
      <c r="AR3193" t="s">
        <v>2513</v>
      </c>
      <c r="AS3193" t="s">
        <v>2529</v>
      </c>
      <c r="AT3193" t="s">
        <v>2513</v>
      </c>
      <c r="AU3193">
        <v>45825</v>
      </c>
      <c r="AV3193" t="s">
        <v>2513</v>
      </c>
      <c r="AW3193" t="s">
        <v>2513</v>
      </c>
      <c r="AX3193" t="s">
        <v>2513</v>
      </c>
      <c r="AY3193" t="s">
        <v>2517</v>
      </c>
      <c r="AZ3193" t="s">
        <v>2513</v>
      </c>
      <c r="BA3193" t="s">
        <v>2513</v>
      </c>
      <c r="BB3193" t="s">
        <v>2513</v>
      </c>
    </row>
    <row r="3194" spans="1:54" x14ac:dyDescent="0.45">
      <c r="A3194">
        <v>10007965</v>
      </c>
      <c r="B3194" t="s">
        <v>14960</v>
      </c>
      <c r="C3194" t="s">
        <v>26637</v>
      </c>
      <c r="D3194" t="s">
        <v>2489</v>
      </c>
      <c r="E3194" t="s">
        <v>14961</v>
      </c>
      <c r="F3194" t="s">
        <v>14962</v>
      </c>
      <c r="G3194" t="s">
        <v>14856</v>
      </c>
      <c r="H3194" t="s">
        <v>14961</v>
      </c>
      <c r="I3194" t="s">
        <v>2493</v>
      </c>
      <c r="J3194" t="s">
        <v>2494</v>
      </c>
      <c r="K3194" t="s">
        <v>2495</v>
      </c>
      <c r="L3194" t="s">
        <v>2496</v>
      </c>
      <c r="M3194" t="s">
        <v>14963</v>
      </c>
      <c r="N3194" t="s">
        <v>2496</v>
      </c>
      <c r="O3194" t="s">
        <v>2498</v>
      </c>
      <c r="P3194" t="s">
        <v>2499</v>
      </c>
      <c r="Q3194" t="s">
        <v>33</v>
      </c>
      <c r="R3194" t="s">
        <v>2500</v>
      </c>
      <c r="S3194" t="s">
        <v>2501</v>
      </c>
      <c r="T3194" t="s">
        <v>2564</v>
      </c>
      <c r="U3194" t="s">
        <v>17</v>
      </c>
      <c r="V3194" t="s">
        <v>2565</v>
      </c>
      <c r="W3194" t="s">
        <v>260</v>
      </c>
      <c r="X3194" t="s">
        <v>2566</v>
      </c>
      <c r="Y3194" t="s">
        <v>2505</v>
      </c>
      <c r="Z3194" t="s">
        <v>2567</v>
      </c>
      <c r="AA3194" t="s">
        <v>2507</v>
      </c>
      <c r="AB3194" t="s">
        <v>14963</v>
      </c>
      <c r="AC3194" t="s">
        <v>14964</v>
      </c>
      <c r="AD3194">
        <v>3.9169999999999998</v>
      </c>
      <c r="AE3194">
        <v>3.9169999999999998</v>
      </c>
      <c r="AF3194" t="s">
        <v>2509</v>
      </c>
      <c r="AG3194">
        <v>1.71</v>
      </c>
      <c r="AH3194" t="s">
        <v>2510</v>
      </c>
      <c r="AI3194">
        <v>600</v>
      </c>
      <c r="AJ3194">
        <v>300</v>
      </c>
      <c r="AK3194">
        <v>9.5</v>
      </c>
      <c r="AL3194" t="s">
        <v>2511</v>
      </c>
      <c r="AM3194" t="s">
        <v>2513</v>
      </c>
      <c r="AN3194" t="s">
        <v>2513</v>
      </c>
      <c r="AO3194" t="s">
        <v>2513</v>
      </c>
      <c r="AP3194" t="s">
        <v>2513</v>
      </c>
      <c r="AQ3194" t="s">
        <v>2513</v>
      </c>
      <c r="AR3194" t="s">
        <v>2513</v>
      </c>
      <c r="AS3194" t="s">
        <v>2529</v>
      </c>
      <c r="AT3194" t="s">
        <v>2513</v>
      </c>
      <c r="AU3194">
        <v>45825</v>
      </c>
      <c r="AV3194" t="s">
        <v>2513</v>
      </c>
      <c r="AW3194" t="s">
        <v>2513</v>
      </c>
      <c r="AX3194" t="s">
        <v>2513</v>
      </c>
      <c r="AY3194" t="s">
        <v>2517</v>
      </c>
      <c r="AZ3194" t="s">
        <v>2513</v>
      </c>
      <c r="BA3194" t="s">
        <v>2513</v>
      </c>
      <c r="BB3194" t="s">
        <v>2513</v>
      </c>
    </row>
    <row r="3195" spans="1:54" x14ac:dyDescent="0.45">
      <c r="A3195">
        <v>10007967</v>
      </c>
      <c r="B3195" t="s">
        <v>14965</v>
      </c>
      <c r="C3195" t="s">
        <v>26638</v>
      </c>
      <c r="D3195" t="s">
        <v>2489</v>
      </c>
      <c r="E3195" t="s">
        <v>14966</v>
      </c>
      <c r="F3195" t="s">
        <v>14967</v>
      </c>
      <c r="G3195" t="s">
        <v>14856</v>
      </c>
      <c r="H3195" t="s">
        <v>14966</v>
      </c>
      <c r="I3195" t="s">
        <v>2493</v>
      </c>
      <c r="J3195" t="s">
        <v>2494</v>
      </c>
      <c r="K3195" t="s">
        <v>2495</v>
      </c>
      <c r="L3195" t="s">
        <v>2496</v>
      </c>
      <c r="M3195" t="s">
        <v>14968</v>
      </c>
      <c r="N3195" t="s">
        <v>2496</v>
      </c>
      <c r="O3195" t="s">
        <v>2498</v>
      </c>
      <c r="P3195" t="s">
        <v>2499</v>
      </c>
      <c r="Q3195" t="s">
        <v>33</v>
      </c>
      <c r="R3195" t="s">
        <v>2500</v>
      </c>
      <c r="S3195" t="s">
        <v>2501</v>
      </c>
      <c r="T3195" t="s">
        <v>2564</v>
      </c>
      <c r="U3195" t="s">
        <v>17</v>
      </c>
      <c r="V3195" t="s">
        <v>2565</v>
      </c>
      <c r="W3195" t="s">
        <v>260</v>
      </c>
      <c r="X3195" t="s">
        <v>11335</v>
      </c>
      <c r="Y3195" t="s">
        <v>2732</v>
      </c>
      <c r="Z3195" t="s">
        <v>11336</v>
      </c>
      <c r="AA3195" t="s">
        <v>2507</v>
      </c>
      <c r="AB3195" t="s">
        <v>14968</v>
      </c>
      <c r="AC3195" t="s">
        <v>14952</v>
      </c>
      <c r="AD3195">
        <v>3.9169999999999998</v>
      </c>
      <c r="AE3195">
        <v>3.9169999999999998</v>
      </c>
      <c r="AF3195" t="s">
        <v>2509</v>
      </c>
      <c r="AG3195">
        <v>1.71</v>
      </c>
      <c r="AH3195" t="s">
        <v>2510</v>
      </c>
      <c r="AI3195">
        <v>600</v>
      </c>
      <c r="AJ3195">
        <v>300</v>
      </c>
      <c r="AK3195">
        <v>9.5</v>
      </c>
      <c r="AL3195" t="s">
        <v>2511</v>
      </c>
      <c r="AM3195" t="s">
        <v>2513</v>
      </c>
      <c r="AN3195" t="s">
        <v>2513</v>
      </c>
      <c r="AO3195" t="s">
        <v>2513</v>
      </c>
      <c r="AP3195" t="s">
        <v>2513</v>
      </c>
      <c r="AQ3195" t="s">
        <v>2513</v>
      </c>
      <c r="AR3195" t="s">
        <v>2513</v>
      </c>
      <c r="AS3195" t="s">
        <v>2529</v>
      </c>
      <c r="AT3195" t="s">
        <v>2513</v>
      </c>
      <c r="AU3195">
        <v>45825</v>
      </c>
      <c r="AV3195" t="s">
        <v>2513</v>
      </c>
      <c r="AW3195" t="s">
        <v>2513</v>
      </c>
      <c r="AX3195" t="s">
        <v>2513</v>
      </c>
      <c r="AY3195" t="s">
        <v>2517</v>
      </c>
      <c r="AZ3195" t="s">
        <v>2513</v>
      </c>
      <c r="BA3195" t="s">
        <v>2513</v>
      </c>
      <c r="BB3195" t="s">
        <v>2513</v>
      </c>
    </row>
    <row r="3196" spans="1:54" x14ac:dyDescent="0.45">
      <c r="A3196">
        <v>10007969</v>
      </c>
      <c r="B3196" t="s">
        <v>14969</v>
      </c>
      <c r="C3196" t="s">
        <v>26639</v>
      </c>
      <c r="D3196" t="s">
        <v>2489</v>
      </c>
      <c r="E3196" t="s">
        <v>14970</v>
      </c>
      <c r="F3196" t="s">
        <v>14971</v>
      </c>
      <c r="G3196" t="s">
        <v>14856</v>
      </c>
      <c r="H3196" t="s">
        <v>14970</v>
      </c>
      <c r="I3196" t="s">
        <v>2493</v>
      </c>
      <c r="J3196" t="s">
        <v>2494</v>
      </c>
      <c r="K3196" t="s">
        <v>2495</v>
      </c>
      <c r="L3196" t="s">
        <v>2496</v>
      </c>
      <c r="M3196" t="s">
        <v>14972</v>
      </c>
      <c r="N3196" t="s">
        <v>2496</v>
      </c>
      <c r="O3196" t="s">
        <v>2498</v>
      </c>
      <c r="P3196" t="s">
        <v>2499</v>
      </c>
      <c r="Q3196" t="s">
        <v>33</v>
      </c>
      <c r="R3196" t="s">
        <v>2500</v>
      </c>
      <c r="S3196" t="s">
        <v>2501</v>
      </c>
      <c r="T3196" t="s">
        <v>2564</v>
      </c>
      <c r="U3196" t="s">
        <v>17</v>
      </c>
      <c r="V3196" t="s">
        <v>2565</v>
      </c>
      <c r="W3196" t="s">
        <v>260</v>
      </c>
      <c r="X3196" t="s">
        <v>2575</v>
      </c>
      <c r="Y3196" t="s">
        <v>2525</v>
      </c>
      <c r="Z3196" t="s">
        <v>2576</v>
      </c>
      <c r="AA3196" t="s">
        <v>2507</v>
      </c>
      <c r="AB3196" t="s">
        <v>14972</v>
      </c>
      <c r="AC3196" t="s">
        <v>14075</v>
      </c>
      <c r="AD3196">
        <v>3.9169999999999998</v>
      </c>
      <c r="AE3196">
        <v>3.9169999999999998</v>
      </c>
      <c r="AF3196" t="s">
        <v>2509</v>
      </c>
      <c r="AG3196">
        <v>1.71</v>
      </c>
      <c r="AH3196" t="s">
        <v>2510</v>
      </c>
      <c r="AI3196">
        <v>600</v>
      </c>
      <c r="AJ3196">
        <v>300</v>
      </c>
      <c r="AK3196">
        <v>9.5</v>
      </c>
      <c r="AL3196" t="s">
        <v>2511</v>
      </c>
      <c r="AM3196" t="s">
        <v>2513</v>
      </c>
      <c r="AN3196" t="s">
        <v>2513</v>
      </c>
      <c r="AO3196" t="s">
        <v>2513</v>
      </c>
      <c r="AP3196" t="s">
        <v>2513</v>
      </c>
      <c r="AQ3196" t="s">
        <v>2513</v>
      </c>
      <c r="AR3196" t="s">
        <v>2513</v>
      </c>
      <c r="AS3196" t="s">
        <v>2529</v>
      </c>
      <c r="AT3196" t="s">
        <v>2513</v>
      </c>
      <c r="AU3196">
        <v>45825</v>
      </c>
      <c r="AV3196" t="s">
        <v>2513</v>
      </c>
      <c r="AW3196" t="s">
        <v>2513</v>
      </c>
      <c r="AX3196" t="s">
        <v>2513</v>
      </c>
      <c r="AY3196" t="s">
        <v>2517</v>
      </c>
      <c r="AZ3196" t="s">
        <v>2513</v>
      </c>
      <c r="BA3196" t="s">
        <v>2513</v>
      </c>
      <c r="BB3196" t="s">
        <v>2513</v>
      </c>
    </row>
    <row r="3197" spans="1:54" x14ac:dyDescent="0.45">
      <c r="A3197">
        <v>10008060</v>
      </c>
      <c r="B3197" t="s">
        <v>14973</v>
      </c>
      <c r="C3197" t="s">
        <v>26640</v>
      </c>
      <c r="D3197" t="s">
        <v>2489</v>
      </c>
      <c r="E3197" t="s">
        <v>14974</v>
      </c>
      <c r="F3197" t="s">
        <v>14975</v>
      </c>
      <c r="G3197" t="s">
        <v>14804</v>
      </c>
      <c r="H3197" t="s">
        <v>14974</v>
      </c>
      <c r="I3197" t="s">
        <v>2493</v>
      </c>
      <c r="J3197" t="s">
        <v>2494</v>
      </c>
      <c r="K3197" t="s">
        <v>2653</v>
      </c>
      <c r="L3197" t="s">
        <v>2496</v>
      </c>
      <c r="M3197" t="s">
        <v>14932</v>
      </c>
      <c r="N3197" t="s">
        <v>2496</v>
      </c>
      <c r="O3197" t="s">
        <v>2498</v>
      </c>
      <c r="P3197" t="s">
        <v>2655</v>
      </c>
      <c r="Q3197" t="s">
        <v>18</v>
      </c>
      <c r="R3197" t="s">
        <v>2656</v>
      </c>
      <c r="S3197" t="s">
        <v>2657</v>
      </c>
      <c r="T3197" t="s">
        <v>2667</v>
      </c>
      <c r="U3197" t="s">
        <v>17</v>
      </c>
      <c r="V3197" t="s">
        <v>2676</v>
      </c>
      <c r="W3197" t="s">
        <v>323</v>
      </c>
      <c r="X3197" t="s">
        <v>10472</v>
      </c>
      <c r="Y3197" t="s">
        <v>2525</v>
      </c>
      <c r="Z3197" t="s">
        <v>10473</v>
      </c>
      <c r="AA3197" t="s">
        <v>2507</v>
      </c>
      <c r="AB3197" t="s">
        <v>14932</v>
      </c>
      <c r="AC3197" t="s">
        <v>14933</v>
      </c>
      <c r="AD3197">
        <v>2.5</v>
      </c>
      <c r="AE3197">
        <v>2.5</v>
      </c>
      <c r="AF3197" t="s">
        <v>2509</v>
      </c>
      <c r="AG3197">
        <v>1.44</v>
      </c>
      <c r="AH3197" t="s">
        <v>2510</v>
      </c>
      <c r="AI3197">
        <v>600</v>
      </c>
      <c r="AJ3197">
        <v>300</v>
      </c>
      <c r="AK3197">
        <v>8</v>
      </c>
      <c r="AL3197" t="s">
        <v>2511</v>
      </c>
      <c r="AM3197" t="s">
        <v>2513</v>
      </c>
      <c r="AN3197" t="s">
        <v>2513</v>
      </c>
      <c r="AO3197" t="s">
        <v>2513</v>
      </c>
      <c r="AP3197" t="s">
        <v>2513</v>
      </c>
      <c r="AQ3197" t="s">
        <v>2513</v>
      </c>
      <c r="AR3197" t="s">
        <v>2513</v>
      </c>
      <c r="AS3197" t="s">
        <v>2529</v>
      </c>
      <c r="AT3197" t="s">
        <v>2513</v>
      </c>
      <c r="AU3197">
        <v>45870</v>
      </c>
      <c r="AV3197" t="s">
        <v>2513</v>
      </c>
      <c r="AW3197" t="s">
        <v>2513</v>
      </c>
      <c r="AX3197" t="s">
        <v>2513</v>
      </c>
      <c r="AY3197" t="s">
        <v>2663</v>
      </c>
      <c r="AZ3197" t="s">
        <v>2513</v>
      </c>
      <c r="BA3197" t="s">
        <v>2513</v>
      </c>
      <c r="BB3197" t="s">
        <v>2513</v>
      </c>
    </row>
    <row r="3198" spans="1:54" x14ac:dyDescent="0.45">
      <c r="A3198">
        <v>10000339</v>
      </c>
      <c r="B3198" t="s">
        <v>1098</v>
      </c>
      <c r="C3198" t="s">
        <v>1100</v>
      </c>
      <c r="D3198" t="s">
        <v>2489</v>
      </c>
      <c r="E3198" t="s">
        <v>1099</v>
      </c>
      <c r="F3198" t="s">
        <v>14976</v>
      </c>
      <c r="G3198" t="s">
        <v>10804</v>
      </c>
      <c r="H3198" t="s">
        <v>1099</v>
      </c>
      <c r="I3198" t="s">
        <v>2493</v>
      </c>
      <c r="J3198" t="s">
        <v>2494</v>
      </c>
      <c r="K3198" t="s">
        <v>2653</v>
      </c>
      <c r="L3198" t="s">
        <v>2496</v>
      </c>
      <c r="M3198" t="s">
        <v>10805</v>
      </c>
      <c r="N3198" t="s">
        <v>2496</v>
      </c>
      <c r="O3198" t="s">
        <v>2498</v>
      </c>
      <c r="P3198" t="s">
        <v>2655</v>
      </c>
      <c r="Q3198" t="s">
        <v>18</v>
      </c>
      <c r="R3198" t="s">
        <v>2656</v>
      </c>
      <c r="S3198" t="s">
        <v>2657</v>
      </c>
      <c r="T3198" t="s">
        <v>2667</v>
      </c>
      <c r="U3198" t="s">
        <v>17</v>
      </c>
      <c r="V3198" t="s">
        <v>2668</v>
      </c>
      <c r="W3198" t="s">
        <v>260</v>
      </c>
      <c r="X3198" t="s">
        <v>3165</v>
      </c>
      <c r="Y3198" t="s">
        <v>2535</v>
      </c>
      <c r="Z3198" t="s">
        <v>3166</v>
      </c>
      <c r="AA3198" t="s">
        <v>2507</v>
      </c>
      <c r="AB3198" t="s">
        <v>10805</v>
      </c>
      <c r="AC3198" t="s">
        <v>2586</v>
      </c>
      <c r="AD3198">
        <v>2.8660000000000001</v>
      </c>
      <c r="AE3198">
        <v>2.8660000000000001</v>
      </c>
      <c r="AF3198" t="s">
        <v>2509</v>
      </c>
      <c r="AG3198">
        <v>1.5660000000000001</v>
      </c>
      <c r="AH3198" t="s">
        <v>2510</v>
      </c>
      <c r="AI3198">
        <v>600</v>
      </c>
      <c r="AJ3198">
        <v>300</v>
      </c>
      <c r="AK3198">
        <v>8.6999999999999993</v>
      </c>
      <c r="AL3198" t="s">
        <v>2511</v>
      </c>
      <c r="AM3198" t="s">
        <v>2662</v>
      </c>
      <c r="AN3198" t="s">
        <v>2513</v>
      </c>
      <c r="AO3198" t="s">
        <v>2513</v>
      </c>
      <c r="AP3198" t="s">
        <v>2514</v>
      </c>
      <c r="AQ3198" t="s">
        <v>2513</v>
      </c>
      <c r="AR3198" t="s">
        <v>2513</v>
      </c>
      <c r="AS3198" t="s">
        <v>2529</v>
      </c>
      <c r="AT3198" t="s">
        <v>2513</v>
      </c>
      <c r="AU3198">
        <v>44514</v>
      </c>
      <c r="AV3198" t="s">
        <v>2513</v>
      </c>
      <c r="AW3198" t="s">
        <v>2513</v>
      </c>
      <c r="AX3198" t="s">
        <v>2516</v>
      </c>
      <c r="AY3198" t="s">
        <v>2663</v>
      </c>
      <c r="AZ3198" t="s">
        <v>2650</v>
      </c>
      <c r="BA3198" t="s">
        <v>2513</v>
      </c>
      <c r="BB3198" t="s">
        <v>2513</v>
      </c>
    </row>
    <row r="3199" spans="1:54" x14ac:dyDescent="0.45">
      <c r="A3199">
        <v>10000310</v>
      </c>
      <c r="B3199" t="s">
        <v>299</v>
      </c>
      <c r="C3199" t="s">
        <v>301</v>
      </c>
      <c r="D3199" t="s">
        <v>2489</v>
      </c>
      <c r="E3199" t="s">
        <v>300</v>
      </c>
      <c r="F3199" t="s">
        <v>14977</v>
      </c>
      <c r="G3199" t="s">
        <v>2727</v>
      </c>
      <c r="H3199" t="s">
        <v>300</v>
      </c>
      <c r="I3199" t="s">
        <v>2493</v>
      </c>
      <c r="J3199" t="s">
        <v>2494</v>
      </c>
      <c r="K3199" t="s">
        <v>2653</v>
      </c>
      <c r="L3199" t="s">
        <v>2496</v>
      </c>
      <c r="M3199" t="s">
        <v>10698</v>
      </c>
      <c r="N3199" t="s">
        <v>2496</v>
      </c>
      <c r="O3199" t="s">
        <v>2498</v>
      </c>
      <c r="P3199" t="s">
        <v>2655</v>
      </c>
      <c r="Q3199" t="s">
        <v>18</v>
      </c>
      <c r="R3199" t="s">
        <v>2656</v>
      </c>
      <c r="S3199" t="s">
        <v>2657</v>
      </c>
      <c r="T3199" t="s">
        <v>2658</v>
      </c>
      <c r="U3199" t="s">
        <v>298</v>
      </c>
      <c r="V3199" t="s">
        <v>2730</v>
      </c>
      <c r="W3199" t="s">
        <v>260</v>
      </c>
      <c r="X3199" t="s">
        <v>10699</v>
      </c>
      <c r="Y3199" t="s">
        <v>2595</v>
      </c>
      <c r="Z3199" t="s">
        <v>10700</v>
      </c>
      <c r="AA3199" t="s">
        <v>2507</v>
      </c>
      <c r="AB3199" t="s">
        <v>10698</v>
      </c>
      <c r="AC3199" t="s">
        <v>2586</v>
      </c>
      <c r="AD3199">
        <v>0.28000000000000003</v>
      </c>
      <c r="AE3199">
        <v>0.28000000000000003</v>
      </c>
      <c r="AF3199" t="s">
        <v>2509</v>
      </c>
      <c r="AG3199">
        <v>0.16</v>
      </c>
      <c r="AH3199" t="s">
        <v>2510</v>
      </c>
      <c r="AI3199">
        <v>200</v>
      </c>
      <c r="AJ3199">
        <v>100</v>
      </c>
      <c r="AK3199">
        <v>8</v>
      </c>
      <c r="AL3199" t="s">
        <v>2511</v>
      </c>
      <c r="AM3199" t="s">
        <v>2512</v>
      </c>
      <c r="AN3199" t="s">
        <v>2513</v>
      </c>
      <c r="AO3199" t="s">
        <v>2513</v>
      </c>
      <c r="AP3199" t="s">
        <v>2514</v>
      </c>
      <c r="AQ3199" t="s">
        <v>2513</v>
      </c>
      <c r="AR3199" t="s">
        <v>2513</v>
      </c>
      <c r="AS3199" t="s">
        <v>2529</v>
      </c>
      <c r="AT3199" t="s">
        <v>2513</v>
      </c>
      <c r="AU3199">
        <v>44514</v>
      </c>
      <c r="AV3199" t="s">
        <v>2513</v>
      </c>
      <c r="AW3199" t="s">
        <v>2513</v>
      </c>
      <c r="AX3199" t="s">
        <v>2516</v>
      </c>
      <c r="AY3199" t="s">
        <v>2663</v>
      </c>
      <c r="AZ3199" t="s">
        <v>2650</v>
      </c>
      <c r="BA3199" t="s">
        <v>2513</v>
      </c>
      <c r="BB3199" t="s">
        <v>2513</v>
      </c>
    </row>
    <row r="3200" spans="1:54" x14ac:dyDescent="0.45">
      <c r="A3200">
        <v>10000346</v>
      </c>
      <c r="B3200" t="s">
        <v>14978</v>
      </c>
      <c r="C3200" t="s">
        <v>26641</v>
      </c>
      <c r="D3200" t="s">
        <v>2489</v>
      </c>
      <c r="E3200" t="s">
        <v>14979</v>
      </c>
      <c r="F3200" t="s">
        <v>14980</v>
      </c>
      <c r="G3200" t="s">
        <v>10555</v>
      </c>
      <c r="H3200" t="s">
        <v>14979</v>
      </c>
      <c r="I3200" t="s">
        <v>2493</v>
      </c>
      <c r="J3200" t="s">
        <v>2494</v>
      </c>
      <c r="K3200" t="s">
        <v>2653</v>
      </c>
      <c r="L3200" t="s">
        <v>2496</v>
      </c>
      <c r="M3200" t="s">
        <v>14981</v>
      </c>
      <c r="N3200" t="s">
        <v>2496</v>
      </c>
      <c r="O3200" t="s">
        <v>2498</v>
      </c>
      <c r="P3200" t="s">
        <v>2655</v>
      </c>
      <c r="Q3200" t="s">
        <v>18</v>
      </c>
      <c r="R3200" t="s">
        <v>2656</v>
      </c>
      <c r="S3200" t="s">
        <v>2657</v>
      </c>
      <c r="T3200" t="s">
        <v>13020</v>
      </c>
      <c r="U3200" t="s">
        <v>13021</v>
      </c>
      <c r="V3200" t="s">
        <v>14982</v>
      </c>
      <c r="W3200" t="s">
        <v>260</v>
      </c>
      <c r="X3200" t="s">
        <v>14983</v>
      </c>
      <c r="Y3200" t="s">
        <v>10431</v>
      </c>
      <c r="Z3200" t="s">
        <v>14984</v>
      </c>
      <c r="AA3200" t="s">
        <v>2507</v>
      </c>
      <c r="AB3200" t="s">
        <v>14981</v>
      </c>
      <c r="AC3200" t="s">
        <v>2586</v>
      </c>
      <c r="AD3200">
        <v>0.69</v>
      </c>
      <c r="AE3200">
        <v>0.69</v>
      </c>
      <c r="AF3200" t="s">
        <v>2509</v>
      </c>
      <c r="AG3200">
        <v>0</v>
      </c>
      <c r="AH3200" t="s">
        <v>2513</v>
      </c>
      <c r="AI3200">
        <v>250</v>
      </c>
      <c r="AJ3200">
        <v>200</v>
      </c>
      <c r="AK3200">
        <v>0</v>
      </c>
      <c r="AL3200" t="s">
        <v>2511</v>
      </c>
      <c r="AM3200" t="s">
        <v>2662</v>
      </c>
      <c r="AN3200" t="s">
        <v>2513</v>
      </c>
      <c r="AO3200" t="s">
        <v>2513</v>
      </c>
      <c r="AP3200" t="s">
        <v>2514</v>
      </c>
      <c r="AQ3200" t="s">
        <v>2513</v>
      </c>
      <c r="AR3200" t="s">
        <v>2513</v>
      </c>
      <c r="AS3200" t="s">
        <v>2529</v>
      </c>
      <c r="AT3200" t="s">
        <v>2513</v>
      </c>
      <c r="AU3200">
        <v>44514</v>
      </c>
      <c r="AV3200" t="s">
        <v>2513</v>
      </c>
      <c r="AW3200" t="s">
        <v>2513</v>
      </c>
      <c r="AX3200" t="s">
        <v>2516</v>
      </c>
      <c r="AY3200" t="s">
        <v>2663</v>
      </c>
      <c r="AZ3200" t="s">
        <v>2650</v>
      </c>
      <c r="BA3200" t="s">
        <v>2513</v>
      </c>
      <c r="BB3200" t="s">
        <v>2513</v>
      </c>
    </row>
    <row r="3201" spans="1:54" x14ac:dyDescent="0.45">
      <c r="A3201">
        <v>10000353</v>
      </c>
      <c r="B3201" t="s">
        <v>621</v>
      </c>
      <c r="C3201" t="s">
        <v>623</v>
      </c>
      <c r="D3201" t="s">
        <v>2489</v>
      </c>
      <c r="E3201" t="s">
        <v>622</v>
      </c>
      <c r="F3201" t="s">
        <v>14985</v>
      </c>
      <c r="G3201" t="s">
        <v>14986</v>
      </c>
      <c r="H3201" t="s">
        <v>622</v>
      </c>
      <c r="I3201" t="s">
        <v>2493</v>
      </c>
      <c r="J3201" t="s">
        <v>2494</v>
      </c>
      <c r="K3201" t="s">
        <v>2709</v>
      </c>
      <c r="L3201" t="s">
        <v>2496</v>
      </c>
      <c r="M3201" t="s">
        <v>14987</v>
      </c>
      <c r="N3201" t="s">
        <v>2496</v>
      </c>
      <c r="O3201" t="s">
        <v>2498</v>
      </c>
      <c r="P3201" t="s">
        <v>2655</v>
      </c>
      <c r="Q3201" t="s">
        <v>18</v>
      </c>
      <c r="R3201" t="s">
        <v>2711</v>
      </c>
      <c r="S3201" t="s">
        <v>2644</v>
      </c>
      <c r="T3201" t="s">
        <v>14988</v>
      </c>
      <c r="U3201" t="s">
        <v>63</v>
      </c>
      <c r="V3201" t="s">
        <v>14989</v>
      </c>
      <c r="W3201" t="s">
        <v>323</v>
      </c>
      <c r="X3201" t="s">
        <v>14990</v>
      </c>
      <c r="Y3201" t="s">
        <v>10431</v>
      </c>
      <c r="Z3201" t="s">
        <v>14991</v>
      </c>
      <c r="AA3201" t="s">
        <v>2507</v>
      </c>
      <c r="AB3201" t="s">
        <v>14987</v>
      </c>
      <c r="AC3201" t="s">
        <v>2598</v>
      </c>
      <c r="AD3201">
        <v>1.55</v>
      </c>
      <c r="AE3201">
        <v>1.55</v>
      </c>
      <c r="AF3201" t="s">
        <v>2509</v>
      </c>
      <c r="AG3201">
        <v>0.82</v>
      </c>
      <c r="AH3201" t="s">
        <v>2510</v>
      </c>
      <c r="AI3201">
        <v>400</v>
      </c>
      <c r="AJ3201">
        <v>250</v>
      </c>
      <c r="AK3201">
        <v>8.1999999999999993</v>
      </c>
      <c r="AL3201" t="s">
        <v>2511</v>
      </c>
      <c r="AM3201" t="s">
        <v>2662</v>
      </c>
      <c r="AN3201" t="s">
        <v>2513</v>
      </c>
      <c r="AO3201" t="s">
        <v>2513</v>
      </c>
      <c r="AP3201" t="s">
        <v>2514</v>
      </c>
      <c r="AQ3201" t="s">
        <v>2513</v>
      </c>
      <c r="AR3201" t="s">
        <v>2513</v>
      </c>
      <c r="AS3201" t="s">
        <v>2529</v>
      </c>
      <c r="AT3201" t="s">
        <v>2513</v>
      </c>
      <c r="AU3201">
        <v>44514</v>
      </c>
      <c r="AV3201" t="s">
        <v>2513</v>
      </c>
      <c r="AW3201" t="s">
        <v>2513</v>
      </c>
      <c r="AX3201" t="s">
        <v>2516</v>
      </c>
      <c r="AY3201" t="s">
        <v>2717</v>
      </c>
      <c r="AZ3201" t="s">
        <v>2650</v>
      </c>
      <c r="BA3201" t="s">
        <v>2513</v>
      </c>
      <c r="BB3201" t="s">
        <v>2513</v>
      </c>
    </row>
    <row r="3202" spans="1:54" x14ac:dyDescent="0.45">
      <c r="A3202">
        <v>10000368</v>
      </c>
      <c r="B3202" t="s">
        <v>552</v>
      </c>
      <c r="C3202" t="s">
        <v>554</v>
      </c>
      <c r="D3202" t="s">
        <v>2489</v>
      </c>
      <c r="E3202" t="s">
        <v>553</v>
      </c>
      <c r="F3202" t="s">
        <v>14992</v>
      </c>
      <c r="G3202" t="s">
        <v>2641</v>
      </c>
      <c r="H3202" t="s">
        <v>553</v>
      </c>
      <c r="I3202" t="s">
        <v>2493</v>
      </c>
      <c r="J3202" t="s">
        <v>2494</v>
      </c>
      <c r="K3202" t="s">
        <v>2495</v>
      </c>
      <c r="L3202" t="s">
        <v>2496</v>
      </c>
      <c r="M3202" t="s">
        <v>2742</v>
      </c>
      <c r="N3202" t="s">
        <v>2496</v>
      </c>
      <c r="O3202" t="s">
        <v>2498</v>
      </c>
      <c r="P3202" t="s">
        <v>2499</v>
      </c>
      <c r="Q3202" t="s">
        <v>33</v>
      </c>
      <c r="R3202" t="s">
        <v>2643</v>
      </c>
      <c r="S3202" t="s">
        <v>2644</v>
      </c>
      <c r="T3202" t="s">
        <v>2645</v>
      </c>
      <c r="U3202" t="s">
        <v>60</v>
      </c>
      <c r="V3202" t="s">
        <v>2646</v>
      </c>
      <c r="W3202" t="s">
        <v>260</v>
      </c>
      <c r="X3202" t="s">
        <v>2743</v>
      </c>
      <c r="Y3202" t="s">
        <v>2505</v>
      </c>
      <c r="Z3202" t="s">
        <v>2744</v>
      </c>
      <c r="AA3202" t="s">
        <v>2507</v>
      </c>
      <c r="AB3202" t="s">
        <v>2742</v>
      </c>
      <c r="AC3202" t="s">
        <v>2598</v>
      </c>
      <c r="AD3202">
        <v>1.1439999999999999</v>
      </c>
      <c r="AE3202">
        <v>1.1439999999999999</v>
      </c>
      <c r="AF3202" t="s">
        <v>2509</v>
      </c>
      <c r="AG3202">
        <v>0.48</v>
      </c>
      <c r="AH3202" t="s">
        <v>2510</v>
      </c>
      <c r="AI3202">
        <v>200</v>
      </c>
      <c r="AJ3202">
        <v>200</v>
      </c>
      <c r="AK3202">
        <v>12</v>
      </c>
      <c r="AL3202" t="s">
        <v>2511</v>
      </c>
      <c r="AM3202" t="s">
        <v>2649</v>
      </c>
      <c r="AN3202" t="s">
        <v>2513</v>
      </c>
      <c r="AO3202" t="s">
        <v>2513</v>
      </c>
      <c r="AP3202" t="s">
        <v>2514</v>
      </c>
      <c r="AQ3202" t="s">
        <v>2513</v>
      </c>
      <c r="AR3202" t="s">
        <v>2513</v>
      </c>
      <c r="AS3202" t="s">
        <v>2529</v>
      </c>
      <c r="AT3202" t="s">
        <v>2513</v>
      </c>
      <c r="AU3202">
        <v>44514</v>
      </c>
      <c r="AV3202" t="s">
        <v>2513</v>
      </c>
      <c r="AW3202" t="s">
        <v>2513</v>
      </c>
      <c r="AX3202" t="s">
        <v>2516</v>
      </c>
      <c r="AY3202" t="s">
        <v>2517</v>
      </c>
      <c r="AZ3202" t="s">
        <v>2650</v>
      </c>
      <c r="BA3202" t="s">
        <v>2513</v>
      </c>
      <c r="BB3202" t="s">
        <v>2513</v>
      </c>
    </row>
    <row r="3203" spans="1:54" x14ac:dyDescent="0.45">
      <c r="A3203">
        <v>10000374</v>
      </c>
      <c r="B3203" t="s">
        <v>637</v>
      </c>
      <c r="C3203" t="s">
        <v>639</v>
      </c>
      <c r="D3203" t="s">
        <v>2489</v>
      </c>
      <c r="E3203" t="s">
        <v>638</v>
      </c>
      <c r="F3203" t="s">
        <v>14993</v>
      </c>
      <c r="G3203" t="s">
        <v>13073</v>
      </c>
      <c r="H3203" t="s">
        <v>638</v>
      </c>
      <c r="I3203" t="s">
        <v>2493</v>
      </c>
      <c r="J3203" t="s">
        <v>2494</v>
      </c>
      <c r="K3203" t="s">
        <v>2653</v>
      </c>
      <c r="L3203" t="s">
        <v>2496</v>
      </c>
      <c r="M3203" t="s">
        <v>14994</v>
      </c>
      <c r="N3203" t="s">
        <v>2496</v>
      </c>
      <c r="O3203" t="s">
        <v>2498</v>
      </c>
      <c r="P3203" t="s">
        <v>2655</v>
      </c>
      <c r="Q3203" t="s">
        <v>18</v>
      </c>
      <c r="R3203" t="s">
        <v>2656</v>
      </c>
      <c r="S3203" t="s">
        <v>2657</v>
      </c>
      <c r="T3203" t="s">
        <v>13033</v>
      </c>
      <c r="U3203" t="s">
        <v>627</v>
      </c>
      <c r="V3203" t="s">
        <v>13034</v>
      </c>
      <c r="W3203" t="s">
        <v>260</v>
      </c>
      <c r="X3203" t="s">
        <v>14995</v>
      </c>
      <c r="Y3203" t="s">
        <v>2535</v>
      </c>
      <c r="Z3203" t="s">
        <v>14996</v>
      </c>
      <c r="AA3203" t="s">
        <v>2507</v>
      </c>
      <c r="AB3203" t="s">
        <v>14994</v>
      </c>
      <c r="AC3203" t="s">
        <v>2716</v>
      </c>
      <c r="AD3203">
        <v>2.367</v>
      </c>
      <c r="AE3203">
        <v>2.367</v>
      </c>
      <c r="AF3203" t="s">
        <v>2509</v>
      </c>
      <c r="AG3203">
        <v>0</v>
      </c>
      <c r="AH3203" t="s">
        <v>2513</v>
      </c>
      <c r="AI3203">
        <v>600</v>
      </c>
      <c r="AJ3203">
        <v>250</v>
      </c>
      <c r="AK3203">
        <v>0</v>
      </c>
      <c r="AL3203" t="s">
        <v>2511</v>
      </c>
      <c r="AM3203" t="s">
        <v>2662</v>
      </c>
      <c r="AN3203" t="s">
        <v>2513</v>
      </c>
      <c r="AO3203" t="s">
        <v>2513</v>
      </c>
      <c r="AP3203" t="s">
        <v>2514</v>
      </c>
      <c r="AQ3203" t="s">
        <v>2513</v>
      </c>
      <c r="AR3203" t="s">
        <v>2513</v>
      </c>
      <c r="AS3203" t="s">
        <v>2529</v>
      </c>
      <c r="AT3203" t="s">
        <v>2513</v>
      </c>
      <c r="AU3203">
        <v>44514</v>
      </c>
      <c r="AV3203" t="s">
        <v>2513</v>
      </c>
      <c r="AW3203" t="s">
        <v>2513</v>
      </c>
      <c r="AX3203" t="s">
        <v>2516</v>
      </c>
      <c r="AY3203" t="s">
        <v>2663</v>
      </c>
      <c r="AZ3203" t="s">
        <v>2650</v>
      </c>
      <c r="BA3203" t="s">
        <v>2513</v>
      </c>
      <c r="BB3203" t="s">
        <v>2513</v>
      </c>
    </row>
    <row r="3204" spans="1:54" x14ac:dyDescent="0.45">
      <c r="A3204">
        <v>10000375</v>
      </c>
      <c r="B3204" t="s">
        <v>658</v>
      </c>
      <c r="C3204" t="s">
        <v>660</v>
      </c>
      <c r="D3204" t="s">
        <v>2489</v>
      </c>
      <c r="E3204" t="s">
        <v>659</v>
      </c>
      <c r="F3204" t="s">
        <v>14997</v>
      </c>
      <c r="G3204" t="s">
        <v>13073</v>
      </c>
      <c r="H3204" t="s">
        <v>659</v>
      </c>
      <c r="I3204" t="s">
        <v>2493</v>
      </c>
      <c r="J3204" t="s">
        <v>2494</v>
      </c>
      <c r="K3204" t="s">
        <v>2653</v>
      </c>
      <c r="L3204" t="s">
        <v>2496</v>
      </c>
      <c r="M3204" t="s">
        <v>13074</v>
      </c>
      <c r="N3204" t="s">
        <v>2496</v>
      </c>
      <c r="O3204" t="s">
        <v>2498</v>
      </c>
      <c r="P3204" t="s">
        <v>2655</v>
      </c>
      <c r="Q3204" t="s">
        <v>18</v>
      </c>
      <c r="R3204" t="s">
        <v>2656</v>
      </c>
      <c r="S3204" t="s">
        <v>2657</v>
      </c>
      <c r="T3204" t="s">
        <v>13033</v>
      </c>
      <c r="U3204" t="s">
        <v>627</v>
      </c>
      <c r="V3204" t="s">
        <v>13034</v>
      </c>
      <c r="W3204" t="s">
        <v>260</v>
      </c>
      <c r="X3204" t="s">
        <v>13075</v>
      </c>
      <c r="Y3204" t="s">
        <v>2609</v>
      </c>
      <c r="Z3204" t="s">
        <v>13076</v>
      </c>
      <c r="AA3204" t="s">
        <v>2507</v>
      </c>
      <c r="AB3204" t="s">
        <v>13074</v>
      </c>
      <c r="AC3204" t="s">
        <v>2716</v>
      </c>
      <c r="AD3204">
        <v>2.403</v>
      </c>
      <c r="AE3204">
        <v>2.403</v>
      </c>
      <c r="AF3204" t="s">
        <v>2509</v>
      </c>
      <c r="AG3204">
        <v>0</v>
      </c>
      <c r="AH3204" t="s">
        <v>2513</v>
      </c>
      <c r="AI3204">
        <v>600</v>
      </c>
      <c r="AJ3204">
        <v>250</v>
      </c>
      <c r="AK3204">
        <v>0</v>
      </c>
      <c r="AL3204" t="s">
        <v>2511</v>
      </c>
      <c r="AM3204" t="s">
        <v>2512</v>
      </c>
      <c r="AN3204" t="s">
        <v>2513</v>
      </c>
      <c r="AO3204" t="s">
        <v>2513</v>
      </c>
      <c r="AP3204" t="s">
        <v>2514</v>
      </c>
      <c r="AQ3204" t="s">
        <v>2513</v>
      </c>
      <c r="AR3204" t="s">
        <v>2513</v>
      </c>
      <c r="AS3204" t="s">
        <v>2529</v>
      </c>
      <c r="AT3204" t="s">
        <v>2513</v>
      </c>
      <c r="AU3204">
        <v>44514</v>
      </c>
      <c r="AV3204" t="s">
        <v>2513</v>
      </c>
      <c r="AW3204" t="s">
        <v>2513</v>
      </c>
      <c r="AX3204" t="s">
        <v>2516</v>
      </c>
      <c r="AY3204" t="s">
        <v>2663</v>
      </c>
      <c r="AZ3204" t="s">
        <v>2650</v>
      </c>
      <c r="BA3204" t="s">
        <v>2513</v>
      </c>
      <c r="BB3204" t="s">
        <v>2513</v>
      </c>
    </row>
    <row r="3205" spans="1:54" x14ac:dyDescent="0.45">
      <c r="A3205">
        <v>10000376</v>
      </c>
      <c r="B3205" t="s">
        <v>652</v>
      </c>
      <c r="C3205" t="s">
        <v>654</v>
      </c>
      <c r="D3205" t="s">
        <v>2489</v>
      </c>
      <c r="E3205" t="s">
        <v>653</v>
      </c>
      <c r="F3205" t="s">
        <v>14998</v>
      </c>
      <c r="G3205" t="s">
        <v>13188</v>
      </c>
      <c r="H3205" t="s">
        <v>653</v>
      </c>
      <c r="I3205" t="s">
        <v>2493</v>
      </c>
      <c r="J3205" t="s">
        <v>2494</v>
      </c>
      <c r="K3205" t="s">
        <v>2653</v>
      </c>
      <c r="L3205" t="s">
        <v>2496</v>
      </c>
      <c r="M3205" t="s">
        <v>14999</v>
      </c>
      <c r="N3205" t="s">
        <v>2496</v>
      </c>
      <c r="O3205" t="s">
        <v>2498</v>
      </c>
      <c r="P3205" t="s">
        <v>2655</v>
      </c>
      <c r="Q3205" t="s">
        <v>18</v>
      </c>
      <c r="R3205" t="s">
        <v>2656</v>
      </c>
      <c r="S3205" t="s">
        <v>2657</v>
      </c>
      <c r="T3205" t="s">
        <v>13033</v>
      </c>
      <c r="U3205" t="s">
        <v>627</v>
      </c>
      <c r="V3205" t="s">
        <v>13034</v>
      </c>
      <c r="W3205" t="s">
        <v>260</v>
      </c>
      <c r="X3205" t="s">
        <v>13068</v>
      </c>
      <c r="Y3205" t="s">
        <v>2505</v>
      </c>
      <c r="Z3205" t="s">
        <v>13069</v>
      </c>
      <c r="AA3205" t="s">
        <v>2507</v>
      </c>
      <c r="AB3205" t="s">
        <v>14999</v>
      </c>
      <c r="AC3205" t="s">
        <v>10551</v>
      </c>
      <c r="AD3205">
        <v>2.38</v>
      </c>
      <c r="AE3205">
        <v>2.38</v>
      </c>
      <c r="AF3205" t="s">
        <v>2509</v>
      </c>
      <c r="AG3205">
        <v>0</v>
      </c>
      <c r="AH3205" t="s">
        <v>2513</v>
      </c>
      <c r="AI3205">
        <v>600</v>
      </c>
      <c r="AJ3205">
        <v>250</v>
      </c>
      <c r="AK3205">
        <v>0</v>
      </c>
      <c r="AL3205" t="s">
        <v>2511</v>
      </c>
      <c r="AM3205" t="s">
        <v>2662</v>
      </c>
      <c r="AN3205" t="s">
        <v>2513</v>
      </c>
      <c r="AO3205" t="s">
        <v>2513</v>
      </c>
      <c r="AP3205" t="s">
        <v>2514</v>
      </c>
      <c r="AQ3205" t="s">
        <v>2513</v>
      </c>
      <c r="AR3205" t="s">
        <v>2513</v>
      </c>
      <c r="AS3205" t="s">
        <v>2529</v>
      </c>
      <c r="AT3205" t="s">
        <v>2513</v>
      </c>
      <c r="AU3205">
        <v>44514</v>
      </c>
      <c r="AV3205" t="s">
        <v>2513</v>
      </c>
      <c r="AW3205" t="s">
        <v>2513</v>
      </c>
      <c r="AX3205" t="s">
        <v>2516</v>
      </c>
      <c r="AY3205" t="s">
        <v>2663</v>
      </c>
      <c r="AZ3205" t="s">
        <v>2650</v>
      </c>
      <c r="BA3205" t="s">
        <v>2513</v>
      </c>
      <c r="BB3205" t="s">
        <v>2513</v>
      </c>
    </row>
    <row r="3206" spans="1:54" x14ac:dyDescent="0.45">
      <c r="A3206">
        <v>10000311</v>
      </c>
      <c r="B3206" t="s">
        <v>336</v>
      </c>
      <c r="C3206" t="s">
        <v>338</v>
      </c>
      <c r="D3206" t="s">
        <v>2489</v>
      </c>
      <c r="E3206" t="s">
        <v>337</v>
      </c>
      <c r="F3206" t="s">
        <v>15000</v>
      </c>
      <c r="G3206" t="s">
        <v>2908</v>
      </c>
      <c r="H3206" t="s">
        <v>337</v>
      </c>
      <c r="I3206" t="s">
        <v>2493</v>
      </c>
      <c r="J3206" t="s">
        <v>2494</v>
      </c>
      <c r="K3206" t="s">
        <v>2653</v>
      </c>
      <c r="L3206" t="s">
        <v>2496</v>
      </c>
      <c r="M3206" t="s">
        <v>11004</v>
      </c>
      <c r="N3206" t="s">
        <v>2496</v>
      </c>
      <c r="O3206" t="s">
        <v>2498</v>
      </c>
      <c r="P3206" t="s">
        <v>2655</v>
      </c>
      <c r="Q3206" t="s">
        <v>18</v>
      </c>
      <c r="R3206" t="s">
        <v>2656</v>
      </c>
      <c r="S3206" t="s">
        <v>2657</v>
      </c>
      <c r="T3206" t="s">
        <v>2658</v>
      </c>
      <c r="U3206" t="s">
        <v>298</v>
      </c>
      <c r="V3206" t="s">
        <v>2730</v>
      </c>
      <c r="W3206" t="s">
        <v>260</v>
      </c>
      <c r="X3206" t="s">
        <v>11005</v>
      </c>
      <c r="Y3206" t="s">
        <v>2525</v>
      </c>
      <c r="Z3206" t="s">
        <v>11006</v>
      </c>
      <c r="AA3206" t="s">
        <v>2507</v>
      </c>
      <c r="AB3206" t="s">
        <v>11004</v>
      </c>
      <c r="AC3206" t="s">
        <v>2508</v>
      </c>
      <c r="AD3206">
        <v>0.308</v>
      </c>
      <c r="AE3206">
        <v>0.308</v>
      </c>
      <c r="AF3206" t="s">
        <v>2509</v>
      </c>
      <c r="AG3206">
        <v>0.16</v>
      </c>
      <c r="AH3206" t="s">
        <v>2510</v>
      </c>
      <c r="AI3206">
        <v>200</v>
      </c>
      <c r="AJ3206">
        <v>100</v>
      </c>
      <c r="AK3206">
        <v>8</v>
      </c>
      <c r="AL3206" t="s">
        <v>2511</v>
      </c>
      <c r="AM3206" t="s">
        <v>2649</v>
      </c>
      <c r="AN3206" t="s">
        <v>2513</v>
      </c>
      <c r="AO3206" t="s">
        <v>2513</v>
      </c>
      <c r="AP3206" t="s">
        <v>2514</v>
      </c>
      <c r="AQ3206" t="s">
        <v>2513</v>
      </c>
      <c r="AR3206" t="s">
        <v>2513</v>
      </c>
      <c r="AS3206" t="s">
        <v>2529</v>
      </c>
      <c r="AT3206" t="s">
        <v>2513</v>
      </c>
      <c r="AU3206">
        <v>44514</v>
      </c>
      <c r="AV3206" t="s">
        <v>2513</v>
      </c>
      <c r="AW3206" t="s">
        <v>2513</v>
      </c>
      <c r="AX3206" t="s">
        <v>2516</v>
      </c>
      <c r="AY3206" t="s">
        <v>2663</v>
      </c>
      <c r="AZ3206" t="s">
        <v>2650</v>
      </c>
      <c r="BA3206" t="s">
        <v>2513</v>
      </c>
      <c r="BB3206" t="s">
        <v>2513</v>
      </c>
    </row>
    <row r="3207" spans="1:54" x14ac:dyDescent="0.45">
      <c r="A3207">
        <v>10000313</v>
      </c>
      <c r="B3207" t="s">
        <v>546</v>
      </c>
      <c r="C3207" t="s">
        <v>548</v>
      </c>
      <c r="D3207" t="s">
        <v>2489</v>
      </c>
      <c r="E3207" t="s">
        <v>547</v>
      </c>
      <c r="F3207" t="s">
        <v>15001</v>
      </c>
      <c r="G3207" t="s">
        <v>2741</v>
      </c>
      <c r="H3207" t="s">
        <v>547</v>
      </c>
      <c r="I3207" t="s">
        <v>2493</v>
      </c>
      <c r="J3207" t="s">
        <v>2494</v>
      </c>
      <c r="K3207" t="s">
        <v>2495</v>
      </c>
      <c r="L3207" t="s">
        <v>2496</v>
      </c>
      <c r="M3207" t="s">
        <v>2780</v>
      </c>
      <c r="N3207" t="s">
        <v>2496</v>
      </c>
      <c r="O3207" t="s">
        <v>2498</v>
      </c>
      <c r="P3207" t="s">
        <v>2499</v>
      </c>
      <c r="Q3207" t="s">
        <v>33</v>
      </c>
      <c r="R3207" t="s">
        <v>2643</v>
      </c>
      <c r="S3207" t="s">
        <v>2644</v>
      </c>
      <c r="T3207" t="s">
        <v>2645</v>
      </c>
      <c r="U3207" t="s">
        <v>60</v>
      </c>
      <c r="V3207" t="s">
        <v>2646</v>
      </c>
      <c r="W3207" t="s">
        <v>260</v>
      </c>
      <c r="X3207" t="s">
        <v>2781</v>
      </c>
      <c r="Y3207" t="s">
        <v>2782</v>
      </c>
      <c r="Z3207" t="s">
        <v>2783</v>
      </c>
      <c r="AA3207" t="s">
        <v>2507</v>
      </c>
      <c r="AB3207" t="s">
        <v>2780</v>
      </c>
      <c r="AC3207" t="s">
        <v>2598</v>
      </c>
      <c r="AD3207">
        <v>1.1379999999999999</v>
      </c>
      <c r="AE3207">
        <v>1.1379999999999999</v>
      </c>
      <c r="AF3207" t="s">
        <v>2509</v>
      </c>
      <c r="AG3207">
        <v>0.48</v>
      </c>
      <c r="AH3207" t="s">
        <v>2510</v>
      </c>
      <c r="AI3207">
        <v>200</v>
      </c>
      <c r="AJ3207">
        <v>200</v>
      </c>
      <c r="AK3207">
        <v>12</v>
      </c>
      <c r="AL3207" t="s">
        <v>2511</v>
      </c>
      <c r="AM3207" t="s">
        <v>2649</v>
      </c>
      <c r="AN3207" t="s">
        <v>2513</v>
      </c>
      <c r="AO3207" t="s">
        <v>2513</v>
      </c>
      <c r="AP3207" t="s">
        <v>2514</v>
      </c>
      <c r="AQ3207" t="s">
        <v>2513</v>
      </c>
      <c r="AR3207" t="s">
        <v>2513</v>
      </c>
      <c r="AS3207" t="s">
        <v>2529</v>
      </c>
      <c r="AT3207" t="s">
        <v>2513</v>
      </c>
      <c r="AU3207">
        <v>44514</v>
      </c>
      <c r="AV3207" t="s">
        <v>2513</v>
      </c>
      <c r="AW3207" t="s">
        <v>2513</v>
      </c>
      <c r="AX3207" t="s">
        <v>2516</v>
      </c>
      <c r="AY3207" t="s">
        <v>2517</v>
      </c>
      <c r="AZ3207" t="s">
        <v>2518</v>
      </c>
      <c r="BA3207" t="s">
        <v>2513</v>
      </c>
      <c r="BB3207" t="s">
        <v>2513</v>
      </c>
    </row>
    <row r="3208" spans="1:54" x14ac:dyDescent="0.45">
      <c r="A3208">
        <v>10000327</v>
      </c>
      <c r="B3208" t="s">
        <v>735</v>
      </c>
      <c r="C3208" t="s">
        <v>737</v>
      </c>
      <c r="D3208" t="s">
        <v>2489</v>
      </c>
      <c r="E3208" t="s">
        <v>736</v>
      </c>
      <c r="F3208" t="s">
        <v>15002</v>
      </c>
      <c r="G3208" t="s">
        <v>10401</v>
      </c>
      <c r="H3208" t="s">
        <v>736</v>
      </c>
      <c r="I3208" t="s">
        <v>2493</v>
      </c>
      <c r="J3208" t="s">
        <v>2494</v>
      </c>
      <c r="K3208" t="s">
        <v>2653</v>
      </c>
      <c r="L3208" t="s">
        <v>2496</v>
      </c>
      <c r="M3208" t="s">
        <v>10402</v>
      </c>
      <c r="N3208" t="s">
        <v>2496</v>
      </c>
      <c r="O3208" t="s">
        <v>2498</v>
      </c>
      <c r="P3208" t="s">
        <v>2655</v>
      </c>
      <c r="Q3208" t="s">
        <v>18</v>
      </c>
      <c r="R3208" t="s">
        <v>2656</v>
      </c>
      <c r="S3208" t="s">
        <v>2657</v>
      </c>
      <c r="T3208" t="s">
        <v>10403</v>
      </c>
      <c r="U3208" t="s">
        <v>716</v>
      </c>
      <c r="V3208" t="s">
        <v>10404</v>
      </c>
      <c r="W3208" t="s">
        <v>323</v>
      </c>
      <c r="X3208" t="s">
        <v>10405</v>
      </c>
      <c r="Y3208" t="s">
        <v>2732</v>
      </c>
      <c r="Z3208" t="s">
        <v>10406</v>
      </c>
      <c r="AA3208" t="s">
        <v>2507</v>
      </c>
      <c r="AB3208" t="s">
        <v>10402</v>
      </c>
      <c r="AC3208" t="s">
        <v>2716</v>
      </c>
      <c r="AD3208">
        <v>2.38</v>
      </c>
      <c r="AE3208">
        <v>2.38</v>
      </c>
      <c r="AF3208" t="s">
        <v>2509</v>
      </c>
      <c r="AG3208">
        <v>0</v>
      </c>
      <c r="AH3208" t="s">
        <v>2513</v>
      </c>
      <c r="AI3208">
        <v>450</v>
      </c>
      <c r="AJ3208">
        <v>300</v>
      </c>
      <c r="AK3208">
        <v>0</v>
      </c>
      <c r="AL3208" t="s">
        <v>2511</v>
      </c>
      <c r="AM3208" t="s">
        <v>2512</v>
      </c>
      <c r="AN3208" t="s">
        <v>2513</v>
      </c>
      <c r="AO3208" t="s">
        <v>2513</v>
      </c>
      <c r="AP3208" t="s">
        <v>2514</v>
      </c>
      <c r="AQ3208" t="s">
        <v>2513</v>
      </c>
      <c r="AR3208" t="s">
        <v>2513</v>
      </c>
      <c r="AS3208" t="s">
        <v>2529</v>
      </c>
      <c r="AT3208" t="s">
        <v>2513</v>
      </c>
      <c r="AU3208">
        <v>44514</v>
      </c>
      <c r="AV3208" t="s">
        <v>2513</v>
      </c>
      <c r="AW3208" t="s">
        <v>2513</v>
      </c>
      <c r="AX3208" t="s">
        <v>2516</v>
      </c>
      <c r="AY3208" t="s">
        <v>2663</v>
      </c>
      <c r="AZ3208" t="s">
        <v>2518</v>
      </c>
      <c r="BA3208" t="s">
        <v>2513</v>
      </c>
      <c r="BB3208" t="s">
        <v>2513</v>
      </c>
    </row>
    <row r="3209" spans="1:54" x14ac:dyDescent="0.45">
      <c r="A3209">
        <v>10000389</v>
      </c>
      <c r="B3209" t="s">
        <v>614</v>
      </c>
      <c r="C3209" t="s">
        <v>616</v>
      </c>
      <c r="D3209" t="s">
        <v>2489</v>
      </c>
      <c r="E3209" t="s">
        <v>615</v>
      </c>
      <c r="F3209" t="s">
        <v>15003</v>
      </c>
      <c r="G3209" t="s">
        <v>10490</v>
      </c>
      <c r="H3209" t="s">
        <v>615</v>
      </c>
      <c r="I3209" t="s">
        <v>2493</v>
      </c>
      <c r="J3209" t="s">
        <v>2494</v>
      </c>
      <c r="K3209" t="s">
        <v>2653</v>
      </c>
      <c r="L3209" t="s">
        <v>2496</v>
      </c>
      <c r="M3209" t="s">
        <v>15004</v>
      </c>
      <c r="N3209" t="s">
        <v>2496</v>
      </c>
      <c r="O3209" t="s">
        <v>2498</v>
      </c>
      <c r="P3209" t="s">
        <v>2655</v>
      </c>
      <c r="Q3209" t="s">
        <v>18</v>
      </c>
      <c r="R3209" t="s">
        <v>2656</v>
      </c>
      <c r="S3209" t="s">
        <v>2657</v>
      </c>
      <c r="T3209" t="s">
        <v>10722</v>
      </c>
      <c r="U3209" t="s">
        <v>613</v>
      </c>
      <c r="V3209" t="s">
        <v>10723</v>
      </c>
      <c r="W3209" t="s">
        <v>260</v>
      </c>
      <c r="X3209" t="s">
        <v>15005</v>
      </c>
      <c r="Y3209" t="s">
        <v>2525</v>
      </c>
      <c r="Z3209" t="s">
        <v>15006</v>
      </c>
      <c r="AA3209" t="s">
        <v>2507</v>
      </c>
      <c r="AB3209" t="s">
        <v>15004</v>
      </c>
      <c r="AC3209" t="s">
        <v>2586</v>
      </c>
      <c r="AD3209">
        <v>0.83099999999999996</v>
      </c>
      <c r="AE3209">
        <v>0.83099999999999996</v>
      </c>
      <c r="AF3209" t="s">
        <v>2509</v>
      </c>
      <c r="AG3209">
        <v>0</v>
      </c>
      <c r="AH3209" t="s">
        <v>2513</v>
      </c>
      <c r="AI3209">
        <v>250</v>
      </c>
      <c r="AJ3209">
        <v>250</v>
      </c>
      <c r="AK3209">
        <v>0</v>
      </c>
      <c r="AL3209" t="s">
        <v>2511</v>
      </c>
      <c r="AM3209" t="s">
        <v>2512</v>
      </c>
      <c r="AN3209" t="s">
        <v>2513</v>
      </c>
      <c r="AO3209" t="s">
        <v>2513</v>
      </c>
      <c r="AP3209" t="s">
        <v>2514</v>
      </c>
      <c r="AQ3209" t="s">
        <v>2513</v>
      </c>
      <c r="AR3209" t="s">
        <v>2513</v>
      </c>
      <c r="AS3209" t="s">
        <v>2529</v>
      </c>
      <c r="AT3209" t="s">
        <v>2513</v>
      </c>
      <c r="AU3209">
        <v>44514</v>
      </c>
      <c r="AV3209" t="s">
        <v>2513</v>
      </c>
      <c r="AW3209" t="s">
        <v>2513</v>
      </c>
      <c r="AX3209" t="s">
        <v>2516</v>
      </c>
      <c r="AY3209" t="s">
        <v>2663</v>
      </c>
      <c r="AZ3209" t="s">
        <v>2650</v>
      </c>
      <c r="BA3209" t="s">
        <v>2513</v>
      </c>
      <c r="BB3209" t="s">
        <v>2513</v>
      </c>
    </row>
    <row r="3210" spans="1:54" x14ac:dyDescent="0.45">
      <c r="A3210">
        <v>10000408</v>
      </c>
      <c r="B3210" t="s">
        <v>640</v>
      </c>
      <c r="C3210" t="s">
        <v>642</v>
      </c>
      <c r="D3210" t="s">
        <v>2489</v>
      </c>
      <c r="E3210" t="s">
        <v>641</v>
      </c>
      <c r="F3210" t="s">
        <v>15007</v>
      </c>
      <c r="G3210" t="s">
        <v>15008</v>
      </c>
      <c r="H3210" t="s">
        <v>641</v>
      </c>
      <c r="I3210" t="s">
        <v>2493</v>
      </c>
      <c r="J3210" t="s">
        <v>2494</v>
      </c>
      <c r="K3210" t="s">
        <v>2653</v>
      </c>
      <c r="L3210" t="s">
        <v>2496</v>
      </c>
      <c r="M3210" t="s">
        <v>15009</v>
      </c>
      <c r="N3210" t="s">
        <v>2496</v>
      </c>
      <c r="O3210" t="s">
        <v>2498</v>
      </c>
      <c r="P3210" t="s">
        <v>2655</v>
      </c>
      <c r="Q3210" t="s">
        <v>18</v>
      </c>
      <c r="R3210" t="s">
        <v>2656</v>
      </c>
      <c r="S3210" t="s">
        <v>2657</v>
      </c>
      <c r="T3210" t="s">
        <v>13033</v>
      </c>
      <c r="U3210" t="s">
        <v>627</v>
      </c>
      <c r="V3210" t="s">
        <v>13041</v>
      </c>
      <c r="W3210" t="s">
        <v>323</v>
      </c>
      <c r="X3210" t="s">
        <v>15010</v>
      </c>
      <c r="Y3210" t="s">
        <v>2732</v>
      </c>
      <c r="Z3210" t="s">
        <v>15011</v>
      </c>
      <c r="AA3210" t="s">
        <v>2507</v>
      </c>
      <c r="AB3210" t="s">
        <v>15009</v>
      </c>
      <c r="AC3210" t="s">
        <v>2716</v>
      </c>
      <c r="AD3210">
        <v>2.39</v>
      </c>
      <c r="AE3210">
        <v>2.39</v>
      </c>
      <c r="AF3210" t="s">
        <v>2509</v>
      </c>
      <c r="AG3210">
        <v>0</v>
      </c>
      <c r="AH3210" t="s">
        <v>2513</v>
      </c>
      <c r="AI3210">
        <v>600</v>
      </c>
      <c r="AJ3210">
        <v>250</v>
      </c>
      <c r="AK3210">
        <v>0</v>
      </c>
      <c r="AL3210" t="s">
        <v>2511</v>
      </c>
      <c r="AM3210" t="s">
        <v>2512</v>
      </c>
      <c r="AN3210" t="s">
        <v>2513</v>
      </c>
      <c r="AO3210" t="s">
        <v>2513</v>
      </c>
      <c r="AP3210" t="s">
        <v>2514</v>
      </c>
      <c r="AQ3210" t="s">
        <v>2513</v>
      </c>
      <c r="AR3210" t="s">
        <v>2513</v>
      </c>
      <c r="AS3210" t="s">
        <v>2529</v>
      </c>
      <c r="AT3210" t="s">
        <v>2513</v>
      </c>
      <c r="AU3210">
        <v>44514</v>
      </c>
      <c r="AV3210" t="s">
        <v>2513</v>
      </c>
      <c r="AW3210" t="s">
        <v>2513</v>
      </c>
      <c r="AX3210" t="s">
        <v>2516</v>
      </c>
      <c r="AY3210" t="s">
        <v>2663</v>
      </c>
      <c r="AZ3210" t="s">
        <v>2650</v>
      </c>
      <c r="BA3210" t="s">
        <v>2513</v>
      </c>
      <c r="BB3210" t="s">
        <v>2513</v>
      </c>
    </row>
    <row r="3211" spans="1:54" x14ac:dyDescent="0.45">
      <c r="A3211">
        <v>10000410</v>
      </c>
      <c r="B3211" t="s">
        <v>703</v>
      </c>
      <c r="C3211" t="s">
        <v>705</v>
      </c>
      <c r="D3211" t="s">
        <v>2489</v>
      </c>
      <c r="E3211" t="s">
        <v>704</v>
      </c>
      <c r="F3211" t="s">
        <v>15012</v>
      </c>
      <c r="G3211" t="s">
        <v>2819</v>
      </c>
      <c r="H3211" t="s">
        <v>704</v>
      </c>
      <c r="I3211" t="s">
        <v>2493</v>
      </c>
      <c r="J3211" t="s">
        <v>2494</v>
      </c>
      <c r="K3211" t="s">
        <v>2820</v>
      </c>
      <c r="L3211" t="s">
        <v>2496</v>
      </c>
      <c r="M3211" t="s">
        <v>11017</v>
      </c>
      <c r="N3211" t="s">
        <v>2496</v>
      </c>
      <c r="O3211" t="s">
        <v>2498</v>
      </c>
      <c r="P3211" t="s">
        <v>2655</v>
      </c>
      <c r="Q3211" t="s">
        <v>18</v>
      </c>
      <c r="R3211" t="s">
        <v>2822</v>
      </c>
      <c r="S3211" t="s">
        <v>2823</v>
      </c>
      <c r="T3211" t="s">
        <v>2824</v>
      </c>
      <c r="U3211" t="s">
        <v>104</v>
      </c>
      <c r="V3211" t="s">
        <v>2825</v>
      </c>
      <c r="W3211" t="s">
        <v>260</v>
      </c>
      <c r="X3211" t="s">
        <v>10659</v>
      </c>
      <c r="Y3211" t="s">
        <v>2505</v>
      </c>
      <c r="Z3211" t="s">
        <v>10660</v>
      </c>
      <c r="AA3211" t="s">
        <v>2507</v>
      </c>
      <c r="AB3211" t="s">
        <v>11017</v>
      </c>
      <c r="AC3211" t="s">
        <v>2683</v>
      </c>
      <c r="AD3211">
        <v>1.6359999999999999</v>
      </c>
      <c r="AE3211">
        <v>1.6359999999999999</v>
      </c>
      <c r="AF3211" t="s">
        <v>2509</v>
      </c>
      <c r="AG3211">
        <v>0</v>
      </c>
      <c r="AH3211" t="s">
        <v>2513</v>
      </c>
      <c r="AI3211">
        <v>300</v>
      </c>
      <c r="AJ3211">
        <v>300</v>
      </c>
      <c r="AK3211">
        <v>0</v>
      </c>
      <c r="AL3211" t="s">
        <v>2511</v>
      </c>
      <c r="AM3211" t="s">
        <v>2662</v>
      </c>
      <c r="AN3211" t="s">
        <v>2513</v>
      </c>
      <c r="AO3211" t="s">
        <v>2513</v>
      </c>
      <c r="AP3211" t="s">
        <v>2514</v>
      </c>
      <c r="AQ3211" t="s">
        <v>2513</v>
      </c>
      <c r="AR3211" t="s">
        <v>2513</v>
      </c>
      <c r="AS3211" t="s">
        <v>2529</v>
      </c>
      <c r="AT3211" t="s">
        <v>2513</v>
      </c>
      <c r="AU3211">
        <v>44514</v>
      </c>
      <c r="AV3211" t="s">
        <v>2513</v>
      </c>
      <c r="AW3211" t="s">
        <v>2513</v>
      </c>
      <c r="AX3211" t="s">
        <v>2516</v>
      </c>
      <c r="AY3211" t="s">
        <v>2828</v>
      </c>
      <c r="AZ3211" t="s">
        <v>2650</v>
      </c>
      <c r="BA3211" t="s">
        <v>2513</v>
      </c>
      <c r="BB3211" t="s">
        <v>2513</v>
      </c>
    </row>
    <row r="3212" spans="1:54" x14ac:dyDescent="0.45">
      <c r="A3212">
        <v>10000332</v>
      </c>
      <c r="B3212" t="s">
        <v>879</v>
      </c>
      <c r="C3212" t="s">
        <v>881</v>
      </c>
      <c r="D3212" t="s">
        <v>2489</v>
      </c>
      <c r="E3212" t="s">
        <v>880</v>
      </c>
      <c r="F3212" t="s">
        <v>15013</v>
      </c>
      <c r="G3212" t="s">
        <v>11161</v>
      </c>
      <c r="H3212" t="s">
        <v>880</v>
      </c>
      <c r="I3212" t="s">
        <v>2493</v>
      </c>
      <c r="J3212" t="s">
        <v>2494</v>
      </c>
      <c r="K3212" t="s">
        <v>2653</v>
      </c>
      <c r="L3212" t="s">
        <v>2496</v>
      </c>
      <c r="M3212" t="s">
        <v>11162</v>
      </c>
      <c r="N3212" t="s">
        <v>2496</v>
      </c>
      <c r="O3212" t="s">
        <v>2498</v>
      </c>
      <c r="P3212" t="s">
        <v>2655</v>
      </c>
      <c r="Q3212" t="s">
        <v>18</v>
      </c>
      <c r="R3212" t="s">
        <v>2656</v>
      </c>
      <c r="S3212" t="s">
        <v>2657</v>
      </c>
      <c r="T3212" t="s">
        <v>2667</v>
      </c>
      <c r="U3212" t="s">
        <v>17</v>
      </c>
      <c r="V3212" t="s">
        <v>2676</v>
      </c>
      <c r="W3212" t="s">
        <v>323</v>
      </c>
      <c r="X3212" t="s">
        <v>11163</v>
      </c>
      <c r="Y3212" t="s">
        <v>2505</v>
      </c>
      <c r="Z3212" t="s">
        <v>11164</v>
      </c>
      <c r="AA3212" t="s">
        <v>2507</v>
      </c>
      <c r="AB3212" t="s">
        <v>11162</v>
      </c>
      <c r="AC3212" t="s">
        <v>2508</v>
      </c>
      <c r="AD3212">
        <v>2.75</v>
      </c>
      <c r="AE3212">
        <v>2.75</v>
      </c>
      <c r="AF3212" t="s">
        <v>2509</v>
      </c>
      <c r="AG3212">
        <v>1.5660000000000001</v>
      </c>
      <c r="AH3212" t="s">
        <v>2510</v>
      </c>
      <c r="AI3212">
        <v>600</v>
      </c>
      <c r="AJ3212">
        <v>300</v>
      </c>
      <c r="AK3212">
        <v>8.6999999999999993</v>
      </c>
      <c r="AL3212" t="s">
        <v>2511</v>
      </c>
      <c r="AM3212" t="s">
        <v>2649</v>
      </c>
      <c r="AN3212" t="s">
        <v>2513</v>
      </c>
      <c r="AO3212" t="s">
        <v>2513</v>
      </c>
      <c r="AP3212" t="s">
        <v>2514</v>
      </c>
      <c r="AQ3212" t="s">
        <v>2513</v>
      </c>
      <c r="AR3212" t="s">
        <v>2513</v>
      </c>
      <c r="AS3212" t="s">
        <v>2529</v>
      </c>
      <c r="AT3212" t="s">
        <v>2513</v>
      </c>
      <c r="AU3212">
        <v>44514</v>
      </c>
      <c r="AV3212" t="s">
        <v>2513</v>
      </c>
      <c r="AW3212" t="s">
        <v>2513</v>
      </c>
      <c r="AX3212" t="s">
        <v>2516</v>
      </c>
      <c r="AY3212" t="s">
        <v>2663</v>
      </c>
      <c r="AZ3212" t="s">
        <v>2650</v>
      </c>
      <c r="BA3212" t="s">
        <v>2513</v>
      </c>
      <c r="BB3212" t="s">
        <v>2513</v>
      </c>
    </row>
    <row r="3213" spans="1:54" x14ac:dyDescent="0.45">
      <c r="A3213">
        <v>10000333</v>
      </c>
      <c r="B3213" t="s">
        <v>1023</v>
      </c>
      <c r="C3213" t="s">
        <v>1025</v>
      </c>
      <c r="D3213" t="s">
        <v>2489</v>
      </c>
      <c r="E3213" t="s">
        <v>1024</v>
      </c>
      <c r="F3213" t="s">
        <v>15014</v>
      </c>
      <c r="G3213" t="s">
        <v>10845</v>
      </c>
      <c r="H3213" t="s">
        <v>1024</v>
      </c>
      <c r="I3213" t="s">
        <v>2493</v>
      </c>
      <c r="J3213" t="s">
        <v>2494</v>
      </c>
      <c r="K3213" t="s">
        <v>2653</v>
      </c>
      <c r="L3213" t="s">
        <v>2496</v>
      </c>
      <c r="M3213" t="s">
        <v>11175</v>
      </c>
      <c r="N3213" t="s">
        <v>2496</v>
      </c>
      <c r="O3213" t="s">
        <v>2498</v>
      </c>
      <c r="P3213" t="s">
        <v>2655</v>
      </c>
      <c r="Q3213" t="s">
        <v>18</v>
      </c>
      <c r="R3213" t="s">
        <v>2656</v>
      </c>
      <c r="S3213" t="s">
        <v>2657</v>
      </c>
      <c r="T3213" t="s">
        <v>2667</v>
      </c>
      <c r="U3213" t="s">
        <v>17</v>
      </c>
      <c r="V3213" t="s">
        <v>2676</v>
      </c>
      <c r="W3213" t="s">
        <v>323</v>
      </c>
      <c r="X3213" t="s">
        <v>11163</v>
      </c>
      <c r="Y3213" t="s">
        <v>2505</v>
      </c>
      <c r="Z3213" t="s">
        <v>11164</v>
      </c>
      <c r="AA3213" t="s">
        <v>2507</v>
      </c>
      <c r="AB3213" t="s">
        <v>11175</v>
      </c>
      <c r="AC3213" t="s">
        <v>10793</v>
      </c>
      <c r="AD3213">
        <v>2.75</v>
      </c>
      <c r="AE3213">
        <v>2.75</v>
      </c>
      <c r="AF3213" t="s">
        <v>2509</v>
      </c>
      <c r="AG3213">
        <v>1.5660000000000001</v>
      </c>
      <c r="AH3213" t="s">
        <v>2510</v>
      </c>
      <c r="AI3213">
        <v>600</v>
      </c>
      <c r="AJ3213">
        <v>300</v>
      </c>
      <c r="AK3213">
        <v>8.6999999999999993</v>
      </c>
      <c r="AL3213" t="s">
        <v>2511</v>
      </c>
      <c r="AM3213" t="s">
        <v>2512</v>
      </c>
      <c r="AN3213" t="s">
        <v>2513</v>
      </c>
      <c r="AO3213" t="s">
        <v>2513</v>
      </c>
      <c r="AP3213" t="s">
        <v>2514</v>
      </c>
      <c r="AQ3213" t="s">
        <v>2513</v>
      </c>
      <c r="AR3213" t="s">
        <v>2513</v>
      </c>
      <c r="AS3213" t="s">
        <v>2529</v>
      </c>
      <c r="AT3213" t="s">
        <v>2513</v>
      </c>
      <c r="AU3213">
        <v>44514</v>
      </c>
      <c r="AV3213" t="s">
        <v>2513</v>
      </c>
      <c r="AW3213" t="s">
        <v>2513</v>
      </c>
      <c r="AX3213" t="s">
        <v>2516</v>
      </c>
      <c r="AY3213" t="s">
        <v>2663</v>
      </c>
      <c r="AZ3213" t="s">
        <v>2650</v>
      </c>
      <c r="BA3213" t="s">
        <v>2513</v>
      </c>
      <c r="BB3213" t="s">
        <v>2513</v>
      </c>
    </row>
    <row r="3214" spans="1:54" x14ac:dyDescent="0.45">
      <c r="A3214">
        <v>10000420</v>
      </c>
      <c r="B3214" t="s">
        <v>1270</v>
      </c>
      <c r="C3214" t="s">
        <v>1272</v>
      </c>
      <c r="D3214" t="s">
        <v>2489</v>
      </c>
      <c r="E3214" t="s">
        <v>1271</v>
      </c>
      <c r="F3214" t="s">
        <v>15015</v>
      </c>
      <c r="G3214" t="s">
        <v>10580</v>
      </c>
      <c r="H3214" t="s">
        <v>1271</v>
      </c>
      <c r="I3214" t="s">
        <v>2493</v>
      </c>
      <c r="J3214" t="s">
        <v>2494</v>
      </c>
      <c r="K3214" t="s">
        <v>2820</v>
      </c>
      <c r="L3214" t="s">
        <v>2496</v>
      </c>
      <c r="M3214" t="s">
        <v>10581</v>
      </c>
      <c r="N3214" t="s">
        <v>2496</v>
      </c>
      <c r="O3214" t="s">
        <v>2498</v>
      </c>
      <c r="P3214" t="s">
        <v>2655</v>
      </c>
      <c r="Q3214" t="s">
        <v>18</v>
      </c>
      <c r="R3214" t="s">
        <v>2822</v>
      </c>
      <c r="S3214" t="s">
        <v>2823</v>
      </c>
      <c r="T3214" t="s">
        <v>10582</v>
      </c>
      <c r="U3214" t="s">
        <v>1209</v>
      </c>
      <c r="V3214" t="s">
        <v>10583</v>
      </c>
      <c r="W3214" t="s">
        <v>323</v>
      </c>
      <c r="X3214" t="s">
        <v>10584</v>
      </c>
      <c r="Y3214" t="s">
        <v>2535</v>
      </c>
      <c r="Z3214" t="s">
        <v>10585</v>
      </c>
      <c r="AA3214" t="s">
        <v>2507</v>
      </c>
      <c r="AB3214" t="s">
        <v>10581</v>
      </c>
      <c r="AC3214" t="s">
        <v>2508</v>
      </c>
      <c r="AD3214">
        <v>3.0329999999999999</v>
      </c>
      <c r="AE3214">
        <v>3.0329999999999999</v>
      </c>
      <c r="AF3214" t="s">
        <v>2509</v>
      </c>
      <c r="AG3214">
        <v>0</v>
      </c>
      <c r="AH3214" t="s">
        <v>2513</v>
      </c>
      <c r="AI3214">
        <v>400</v>
      </c>
      <c r="AJ3214">
        <v>400</v>
      </c>
      <c r="AK3214">
        <v>0</v>
      </c>
      <c r="AL3214" t="s">
        <v>2511</v>
      </c>
      <c r="AM3214" t="s">
        <v>2662</v>
      </c>
      <c r="AN3214" t="s">
        <v>2513</v>
      </c>
      <c r="AO3214" t="s">
        <v>2513</v>
      </c>
      <c r="AP3214" t="s">
        <v>2514</v>
      </c>
      <c r="AQ3214" t="s">
        <v>2513</v>
      </c>
      <c r="AR3214" t="s">
        <v>2513</v>
      </c>
      <c r="AS3214" t="s">
        <v>2529</v>
      </c>
      <c r="AT3214" t="s">
        <v>2513</v>
      </c>
      <c r="AU3214">
        <v>44514</v>
      </c>
      <c r="AV3214" t="s">
        <v>2513</v>
      </c>
      <c r="AW3214" t="s">
        <v>2513</v>
      </c>
      <c r="AX3214" t="s">
        <v>2516</v>
      </c>
      <c r="AY3214" t="s">
        <v>2828</v>
      </c>
      <c r="AZ3214" t="s">
        <v>2650</v>
      </c>
      <c r="BA3214" t="s">
        <v>2513</v>
      </c>
      <c r="BB3214" t="s">
        <v>2513</v>
      </c>
    </row>
    <row r="3215" spans="1:54" x14ac:dyDescent="0.45">
      <c r="A3215">
        <v>10000510</v>
      </c>
      <c r="B3215" t="s">
        <v>15016</v>
      </c>
      <c r="C3215" t="s">
        <v>26295</v>
      </c>
      <c r="D3215" t="s">
        <v>2489</v>
      </c>
      <c r="E3215" t="s">
        <v>15017</v>
      </c>
      <c r="F3215" t="s">
        <v>15018</v>
      </c>
      <c r="G3215" t="s">
        <v>11179</v>
      </c>
      <c r="H3215" t="s">
        <v>15017</v>
      </c>
      <c r="I3215" t="s">
        <v>2493</v>
      </c>
      <c r="J3215" t="s">
        <v>2494</v>
      </c>
      <c r="K3215" t="s">
        <v>2820</v>
      </c>
      <c r="L3215" t="s">
        <v>2496</v>
      </c>
      <c r="M3215" t="s">
        <v>15019</v>
      </c>
      <c r="N3215" t="s">
        <v>2496</v>
      </c>
      <c r="O3215" t="s">
        <v>2498</v>
      </c>
      <c r="P3215" t="s">
        <v>2655</v>
      </c>
      <c r="Q3215" t="s">
        <v>18</v>
      </c>
      <c r="R3215" t="s">
        <v>12946</v>
      </c>
      <c r="S3215" t="s">
        <v>2501</v>
      </c>
      <c r="T3215" t="s">
        <v>15020</v>
      </c>
      <c r="U3215" t="s">
        <v>104</v>
      </c>
      <c r="V3215" t="s">
        <v>15021</v>
      </c>
      <c r="W3215" t="s">
        <v>323</v>
      </c>
      <c r="X3215" t="s">
        <v>15022</v>
      </c>
      <c r="Y3215" t="s">
        <v>10431</v>
      </c>
      <c r="Z3215" t="s">
        <v>15023</v>
      </c>
      <c r="AA3215" t="s">
        <v>2507</v>
      </c>
      <c r="AB3215" t="s">
        <v>15019</v>
      </c>
      <c r="AC3215" t="s">
        <v>10431</v>
      </c>
      <c r="AD3215">
        <v>1.6359999999999999</v>
      </c>
      <c r="AE3215">
        <v>1.6359999999999999</v>
      </c>
      <c r="AF3215" t="s">
        <v>2509</v>
      </c>
      <c r="AG3215">
        <v>0.76500000000000001</v>
      </c>
      <c r="AH3215" t="s">
        <v>2510</v>
      </c>
      <c r="AI3215">
        <v>300</v>
      </c>
      <c r="AJ3215">
        <v>300</v>
      </c>
      <c r="AK3215">
        <v>8.3000000000000007</v>
      </c>
      <c r="AL3215" t="s">
        <v>2511</v>
      </c>
      <c r="AM3215" t="s">
        <v>2528</v>
      </c>
      <c r="AN3215" t="s">
        <v>2513</v>
      </c>
      <c r="AO3215" t="s">
        <v>2513</v>
      </c>
      <c r="AP3215" t="s">
        <v>2514</v>
      </c>
      <c r="AQ3215" t="s">
        <v>2513</v>
      </c>
      <c r="AR3215" t="s">
        <v>2513</v>
      </c>
      <c r="AS3215" t="s">
        <v>2529</v>
      </c>
      <c r="AT3215" t="s">
        <v>2513</v>
      </c>
      <c r="AU3215">
        <v>44514</v>
      </c>
      <c r="AV3215" t="s">
        <v>2513</v>
      </c>
      <c r="AW3215" t="s">
        <v>2513</v>
      </c>
      <c r="AX3215" t="s">
        <v>2516</v>
      </c>
      <c r="AY3215" t="s">
        <v>2828</v>
      </c>
      <c r="AZ3215" t="s">
        <v>2650</v>
      </c>
      <c r="BA3215" t="s">
        <v>2513</v>
      </c>
      <c r="BB3215" t="s">
        <v>2513</v>
      </c>
    </row>
    <row r="3216" spans="1:54" x14ac:dyDescent="0.45">
      <c r="A3216">
        <v>10000340</v>
      </c>
      <c r="B3216" t="s">
        <v>1379</v>
      </c>
      <c r="C3216" t="s">
        <v>1381</v>
      </c>
      <c r="D3216" t="s">
        <v>2489</v>
      </c>
      <c r="E3216" t="s">
        <v>1380</v>
      </c>
      <c r="F3216" t="s">
        <v>15024</v>
      </c>
      <c r="G3216" t="s">
        <v>10860</v>
      </c>
      <c r="H3216" t="s">
        <v>1380</v>
      </c>
      <c r="I3216" t="s">
        <v>2493</v>
      </c>
      <c r="J3216" t="s">
        <v>2494</v>
      </c>
      <c r="K3216" t="s">
        <v>2653</v>
      </c>
      <c r="L3216" t="s">
        <v>2496</v>
      </c>
      <c r="M3216" t="s">
        <v>15025</v>
      </c>
      <c r="N3216" t="s">
        <v>2496</v>
      </c>
      <c r="O3216" t="s">
        <v>2498</v>
      </c>
      <c r="P3216" t="s">
        <v>2655</v>
      </c>
      <c r="Q3216" t="s">
        <v>18</v>
      </c>
      <c r="R3216" t="s">
        <v>2656</v>
      </c>
      <c r="S3216" t="s">
        <v>2657</v>
      </c>
      <c r="T3216" t="s">
        <v>2687</v>
      </c>
      <c r="U3216" t="s">
        <v>26</v>
      </c>
      <c r="V3216" t="s">
        <v>2701</v>
      </c>
      <c r="W3216" t="s">
        <v>323</v>
      </c>
      <c r="X3216" t="s">
        <v>10855</v>
      </c>
      <c r="Y3216" t="s">
        <v>2525</v>
      </c>
      <c r="Z3216" t="s">
        <v>10856</v>
      </c>
      <c r="AA3216" t="s">
        <v>2691</v>
      </c>
      <c r="AB3216" t="s">
        <v>15025</v>
      </c>
      <c r="AC3216" t="s">
        <v>2577</v>
      </c>
      <c r="AD3216">
        <v>5.8250000000000002</v>
      </c>
      <c r="AE3216">
        <v>5.8250000000000002</v>
      </c>
      <c r="AF3216" t="s">
        <v>2509</v>
      </c>
      <c r="AG3216">
        <v>3.36</v>
      </c>
      <c r="AH3216" t="s">
        <v>2510</v>
      </c>
      <c r="AI3216">
        <v>800</v>
      </c>
      <c r="AJ3216">
        <v>400</v>
      </c>
      <c r="AK3216">
        <v>10.5</v>
      </c>
      <c r="AL3216" t="s">
        <v>2511</v>
      </c>
      <c r="AM3216" t="s">
        <v>2706</v>
      </c>
      <c r="AN3216" t="s">
        <v>2513</v>
      </c>
      <c r="AO3216" t="s">
        <v>2513</v>
      </c>
      <c r="AP3216" t="s">
        <v>2514</v>
      </c>
      <c r="AQ3216" t="s">
        <v>2513</v>
      </c>
      <c r="AR3216" t="s">
        <v>2513</v>
      </c>
      <c r="AS3216" t="s">
        <v>2529</v>
      </c>
      <c r="AT3216" t="s">
        <v>2513</v>
      </c>
      <c r="AU3216">
        <v>44514</v>
      </c>
      <c r="AV3216" t="s">
        <v>2513</v>
      </c>
      <c r="AW3216" t="s">
        <v>2513</v>
      </c>
      <c r="AX3216" t="s">
        <v>2516</v>
      </c>
      <c r="AY3216" t="s">
        <v>2663</v>
      </c>
      <c r="AZ3216" t="s">
        <v>2650</v>
      </c>
      <c r="BA3216" t="s">
        <v>2513</v>
      </c>
      <c r="BB3216" t="s">
        <v>2513</v>
      </c>
    </row>
    <row r="3217" spans="1:54" x14ac:dyDescent="0.45">
      <c r="A3217">
        <v>10000380</v>
      </c>
      <c r="B3217" t="s">
        <v>882</v>
      </c>
      <c r="C3217" t="s">
        <v>884</v>
      </c>
      <c r="D3217" t="s">
        <v>2489</v>
      </c>
      <c r="E3217" t="s">
        <v>883</v>
      </c>
      <c r="F3217" t="s">
        <v>15026</v>
      </c>
      <c r="G3217" t="s">
        <v>3152</v>
      </c>
      <c r="H3217" t="s">
        <v>883</v>
      </c>
      <c r="I3217" t="s">
        <v>2493</v>
      </c>
      <c r="J3217" t="s">
        <v>2494</v>
      </c>
      <c r="K3217" t="s">
        <v>2653</v>
      </c>
      <c r="L3217" t="s">
        <v>2496</v>
      </c>
      <c r="M3217" t="s">
        <v>11086</v>
      </c>
      <c r="N3217" t="s">
        <v>2496</v>
      </c>
      <c r="O3217" t="s">
        <v>2498</v>
      </c>
      <c r="P3217" t="s">
        <v>2655</v>
      </c>
      <c r="Q3217" t="s">
        <v>18</v>
      </c>
      <c r="R3217" t="s">
        <v>2656</v>
      </c>
      <c r="S3217" t="s">
        <v>2657</v>
      </c>
      <c r="T3217" t="s">
        <v>2667</v>
      </c>
      <c r="U3217" t="s">
        <v>17</v>
      </c>
      <c r="V3217" t="s">
        <v>2668</v>
      </c>
      <c r="W3217" t="s">
        <v>260</v>
      </c>
      <c r="X3217" t="s">
        <v>2669</v>
      </c>
      <c r="Y3217" t="s">
        <v>2505</v>
      </c>
      <c r="Z3217" t="s">
        <v>2670</v>
      </c>
      <c r="AA3217" t="s">
        <v>2507</v>
      </c>
      <c r="AB3217" t="s">
        <v>11086</v>
      </c>
      <c r="AC3217" t="s">
        <v>2797</v>
      </c>
      <c r="AD3217">
        <v>2.75</v>
      </c>
      <c r="AE3217">
        <v>2.75</v>
      </c>
      <c r="AF3217" t="s">
        <v>2509</v>
      </c>
      <c r="AG3217">
        <v>1.5660000000000001</v>
      </c>
      <c r="AH3217" t="s">
        <v>2510</v>
      </c>
      <c r="AI3217">
        <v>600</v>
      </c>
      <c r="AJ3217">
        <v>300</v>
      </c>
      <c r="AK3217">
        <v>8.6999999999999993</v>
      </c>
      <c r="AL3217" t="s">
        <v>2511</v>
      </c>
      <c r="AM3217" t="s">
        <v>2512</v>
      </c>
      <c r="AN3217" t="s">
        <v>2513</v>
      </c>
      <c r="AO3217" t="s">
        <v>2513</v>
      </c>
      <c r="AP3217" t="s">
        <v>2514</v>
      </c>
      <c r="AQ3217" t="s">
        <v>2513</v>
      </c>
      <c r="AR3217" t="s">
        <v>2513</v>
      </c>
      <c r="AS3217" t="s">
        <v>2529</v>
      </c>
      <c r="AT3217" t="s">
        <v>2513</v>
      </c>
      <c r="AU3217">
        <v>44514</v>
      </c>
      <c r="AV3217" t="s">
        <v>2513</v>
      </c>
      <c r="AW3217" t="s">
        <v>2513</v>
      </c>
      <c r="AX3217" t="s">
        <v>2516</v>
      </c>
      <c r="AY3217" t="s">
        <v>2663</v>
      </c>
      <c r="AZ3217" t="s">
        <v>2518</v>
      </c>
      <c r="BA3217" t="s">
        <v>2513</v>
      </c>
      <c r="BB3217" t="s">
        <v>2513</v>
      </c>
    </row>
    <row r="3218" spans="1:54" x14ac:dyDescent="0.45">
      <c r="A3218">
        <v>10000381</v>
      </c>
      <c r="B3218" t="s">
        <v>1056</v>
      </c>
      <c r="C3218" t="s">
        <v>1058</v>
      </c>
      <c r="D3218" t="s">
        <v>2489</v>
      </c>
      <c r="E3218" t="s">
        <v>1057</v>
      </c>
      <c r="F3218" t="s">
        <v>15027</v>
      </c>
      <c r="G3218" t="s">
        <v>2681</v>
      </c>
      <c r="H3218" t="s">
        <v>1057</v>
      </c>
      <c r="I3218" t="s">
        <v>2493</v>
      </c>
      <c r="J3218" t="s">
        <v>2494</v>
      </c>
      <c r="K3218" t="s">
        <v>2653</v>
      </c>
      <c r="L3218" t="s">
        <v>2496</v>
      </c>
      <c r="M3218" t="s">
        <v>13780</v>
      </c>
      <c r="N3218" t="s">
        <v>2496</v>
      </c>
      <c r="O3218" t="s">
        <v>2498</v>
      </c>
      <c r="P3218" t="s">
        <v>2655</v>
      </c>
      <c r="Q3218" t="s">
        <v>18</v>
      </c>
      <c r="R3218" t="s">
        <v>2656</v>
      </c>
      <c r="S3218" t="s">
        <v>2657</v>
      </c>
      <c r="T3218" t="s">
        <v>2667</v>
      </c>
      <c r="U3218" t="s">
        <v>17</v>
      </c>
      <c r="V3218" t="s">
        <v>2668</v>
      </c>
      <c r="W3218" t="s">
        <v>260</v>
      </c>
      <c r="X3218" t="s">
        <v>3165</v>
      </c>
      <c r="Y3218" t="s">
        <v>2535</v>
      </c>
      <c r="Z3218" t="s">
        <v>3166</v>
      </c>
      <c r="AA3218" t="s">
        <v>2507</v>
      </c>
      <c r="AB3218" t="s">
        <v>13780</v>
      </c>
      <c r="AC3218" t="s">
        <v>2683</v>
      </c>
      <c r="AD3218">
        <v>2.915</v>
      </c>
      <c r="AE3218">
        <v>2.915</v>
      </c>
      <c r="AF3218" t="s">
        <v>2509</v>
      </c>
      <c r="AG3218">
        <v>1.5660000000000001</v>
      </c>
      <c r="AH3218" t="s">
        <v>2510</v>
      </c>
      <c r="AI3218">
        <v>600</v>
      </c>
      <c r="AJ3218">
        <v>300</v>
      </c>
      <c r="AK3218">
        <v>8.6999999999999993</v>
      </c>
      <c r="AL3218" t="s">
        <v>2511</v>
      </c>
      <c r="AM3218" t="s">
        <v>2512</v>
      </c>
      <c r="AN3218" t="s">
        <v>2513</v>
      </c>
      <c r="AO3218" t="s">
        <v>2513</v>
      </c>
      <c r="AP3218" t="s">
        <v>2514</v>
      </c>
      <c r="AQ3218" t="s">
        <v>2513</v>
      </c>
      <c r="AR3218" t="s">
        <v>2513</v>
      </c>
      <c r="AS3218" t="s">
        <v>2529</v>
      </c>
      <c r="AT3218" t="s">
        <v>2513</v>
      </c>
      <c r="AU3218">
        <v>44514</v>
      </c>
      <c r="AV3218" t="s">
        <v>2513</v>
      </c>
      <c r="AW3218" t="s">
        <v>2513</v>
      </c>
      <c r="AX3218" t="s">
        <v>2516</v>
      </c>
      <c r="AY3218" t="s">
        <v>2663</v>
      </c>
      <c r="AZ3218" t="s">
        <v>2518</v>
      </c>
      <c r="BA3218" t="s">
        <v>2513</v>
      </c>
      <c r="BB3218" t="s">
        <v>2513</v>
      </c>
    </row>
    <row r="3219" spans="1:54" x14ac:dyDescent="0.45">
      <c r="A3219">
        <v>10000382</v>
      </c>
      <c r="B3219" t="s">
        <v>1430</v>
      </c>
      <c r="C3219" t="s">
        <v>1432</v>
      </c>
      <c r="D3219" t="s">
        <v>2489</v>
      </c>
      <c r="E3219" t="s">
        <v>1431</v>
      </c>
      <c r="F3219" t="s">
        <v>15028</v>
      </c>
      <c r="G3219" t="s">
        <v>2685</v>
      </c>
      <c r="H3219" t="s">
        <v>1431</v>
      </c>
      <c r="I3219" t="s">
        <v>2493</v>
      </c>
      <c r="J3219" t="s">
        <v>2494</v>
      </c>
      <c r="K3219" t="s">
        <v>2653</v>
      </c>
      <c r="L3219" t="s">
        <v>2496</v>
      </c>
      <c r="M3219" t="s">
        <v>3139</v>
      </c>
      <c r="N3219" t="s">
        <v>2496</v>
      </c>
      <c r="O3219" t="s">
        <v>2498</v>
      </c>
      <c r="P3219" t="s">
        <v>2655</v>
      </c>
      <c r="Q3219" t="s">
        <v>18</v>
      </c>
      <c r="R3219" t="s">
        <v>2656</v>
      </c>
      <c r="S3219" t="s">
        <v>2657</v>
      </c>
      <c r="T3219" t="s">
        <v>2687</v>
      </c>
      <c r="U3219" t="s">
        <v>26</v>
      </c>
      <c r="V3219" t="s">
        <v>2701</v>
      </c>
      <c r="W3219" t="s">
        <v>323</v>
      </c>
      <c r="X3219" t="s">
        <v>3140</v>
      </c>
      <c r="Y3219" t="s">
        <v>2609</v>
      </c>
      <c r="Z3219" t="s">
        <v>3141</v>
      </c>
      <c r="AA3219" t="s">
        <v>2691</v>
      </c>
      <c r="AB3219" t="s">
        <v>3139</v>
      </c>
      <c r="AC3219" t="s">
        <v>2508</v>
      </c>
      <c r="AD3219">
        <v>5.8250000000000002</v>
      </c>
      <c r="AE3219">
        <v>5.8250000000000002</v>
      </c>
      <c r="AF3219" t="s">
        <v>2509</v>
      </c>
      <c r="AG3219">
        <v>3.36</v>
      </c>
      <c r="AH3219" t="s">
        <v>2510</v>
      </c>
      <c r="AI3219">
        <v>800</v>
      </c>
      <c r="AJ3219">
        <v>400</v>
      </c>
      <c r="AK3219">
        <v>10.5</v>
      </c>
      <c r="AL3219" t="s">
        <v>2511</v>
      </c>
      <c r="AM3219" t="s">
        <v>2512</v>
      </c>
      <c r="AN3219" t="s">
        <v>2513</v>
      </c>
      <c r="AO3219" t="s">
        <v>2513</v>
      </c>
      <c r="AP3219" t="s">
        <v>2514</v>
      </c>
      <c r="AQ3219" t="s">
        <v>2513</v>
      </c>
      <c r="AR3219" t="s">
        <v>2513</v>
      </c>
      <c r="AS3219" t="s">
        <v>2529</v>
      </c>
      <c r="AT3219" t="s">
        <v>2513</v>
      </c>
      <c r="AU3219">
        <v>44514</v>
      </c>
      <c r="AV3219" t="s">
        <v>2513</v>
      </c>
      <c r="AW3219" t="s">
        <v>2513</v>
      </c>
      <c r="AX3219" t="s">
        <v>2516</v>
      </c>
      <c r="AY3219" t="s">
        <v>2663</v>
      </c>
      <c r="AZ3219" t="s">
        <v>2518</v>
      </c>
      <c r="BA3219" t="s">
        <v>2513</v>
      </c>
      <c r="BB3219" t="s">
        <v>2513</v>
      </c>
    </row>
    <row r="3220" spans="1:54" x14ac:dyDescent="0.45">
      <c r="A3220">
        <v>10000566</v>
      </c>
      <c r="B3220" t="s">
        <v>1376</v>
      </c>
      <c r="C3220" t="s">
        <v>1378</v>
      </c>
      <c r="D3220" t="s">
        <v>2489</v>
      </c>
      <c r="E3220" t="s">
        <v>1377</v>
      </c>
      <c r="F3220" t="s">
        <v>15029</v>
      </c>
      <c r="G3220" t="s">
        <v>11222</v>
      </c>
      <c r="H3220" t="s">
        <v>1377</v>
      </c>
      <c r="I3220" t="s">
        <v>2493</v>
      </c>
      <c r="J3220" t="s">
        <v>2494</v>
      </c>
      <c r="K3220" t="s">
        <v>2653</v>
      </c>
      <c r="L3220" t="s">
        <v>2496</v>
      </c>
      <c r="M3220" t="s">
        <v>2759</v>
      </c>
      <c r="N3220" t="s">
        <v>2496</v>
      </c>
      <c r="O3220" t="s">
        <v>2498</v>
      </c>
      <c r="P3220" t="s">
        <v>2655</v>
      </c>
      <c r="Q3220" t="s">
        <v>18</v>
      </c>
      <c r="R3220" t="s">
        <v>2656</v>
      </c>
      <c r="S3220" t="s">
        <v>2657</v>
      </c>
      <c r="T3220" t="s">
        <v>2687</v>
      </c>
      <c r="U3220" t="s">
        <v>26</v>
      </c>
      <c r="V3220" t="s">
        <v>2701</v>
      </c>
      <c r="W3220" t="s">
        <v>323</v>
      </c>
      <c r="X3220" t="s">
        <v>2760</v>
      </c>
      <c r="Y3220" t="s">
        <v>2505</v>
      </c>
      <c r="Z3220" t="s">
        <v>2761</v>
      </c>
      <c r="AA3220" t="s">
        <v>2691</v>
      </c>
      <c r="AB3220" t="s">
        <v>2759</v>
      </c>
      <c r="AC3220" t="s">
        <v>2508</v>
      </c>
      <c r="AD3220">
        <v>5.8250000000000002</v>
      </c>
      <c r="AE3220">
        <v>5.8250000000000002</v>
      </c>
      <c r="AF3220" t="s">
        <v>2509</v>
      </c>
      <c r="AG3220">
        <v>3.36</v>
      </c>
      <c r="AH3220" t="s">
        <v>2510</v>
      </c>
      <c r="AI3220">
        <v>800</v>
      </c>
      <c r="AJ3220">
        <v>400</v>
      </c>
      <c r="AK3220">
        <v>10.5</v>
      </c>
      <c r="AL3220" t="s">
        <v>2511</v>
      </c>
      <c r="AM3220" t="s">
        <v>2662</v>
      </c>
      <c r="AN3220" t="s">
        <v>2513</v>
      </c>
      <c r="AO3220" t="s">
        <v>2513</v>
      </c>
      <c r="AP3220" t="s">
        <v>2514</v>
      </c>
      <c r="AQ3220" t="s">
        <v>2513</v>
      </c>
      <c r="AR3220" t="s">
        <v>2513</v>
      </c>
      <c r="AS3220" t="s">
        <v>2529</v>
      </c>
      <c r="AT3220" t="s">
        <v>2513</v>
      </c>
      <c r="AU3220">
        <v>44514</v>
      </c>
      <c r="AV3220" t="s">
        <v>2513</v>
      </c>
      <c r="AW3220" t="s">
        <v>2513</v>
      </c>
      <c r="AX3220" t="s">
        <v>2516</v>
      </c>
      <c r="AY3220" t="s">
        <v>2663</v>
      </c>
      <c r="AZ3220" t="s">
        <v>2650</v>
      </c>
      <c r="BA3220" t="s">
        <v>2513</v>
      </c>
      <c r="BB3220" t="s">
        <v>2513</v>
      </c>
    </row>
    <row r="3221" spans="1:54" x14ac:dyDescent="0.45">
      <c r="A3221">
        <v>10000383</v>
      </c>
      <c r="B3221" t="s">
        <v>1397</v>
      </c>
      <c r="C3221" t="s">
        <v>1399</v>
      </c>
      <c r="D3221" t="s">
        <v>2489</v>
      </c>
      <c r="E3221" t="s">
        <v>1398</v>
      </c>
      <c r="F3221" t="s">
        <v>15030</v>
      </c>
      <c r="G3221" t="s">
        <v>2685</v>
      </c>
      <c r="H3221" t="s">
        <v>1398</v>
      </c>
      <c r="I3221" t="s">
        <v>2493</v>
      </c>
      <c r="J3221" t="s">
        <v>2494</v>
      </c>
      <c r="K3221" t="s">
        <v>2653</v>
      </c>
      <c r="L3221" t="s">
        <v>2496</v>
      </c>
      <c r="M3221" t="s">
        <v>3139</v>
      </c>
      <c r="N3221" t="s">
        <v>2496</v>
      </c>
      <c r="O3221" t="s">
        <v>2498</v>
      </c>
      <c r="P3221" t="s">
        <v>2655</v>
      </c>
      <c r="Q3221" t="s">
        <v>18</v>
      </c>
      <c r="R3221" t="s">
        <v>2656</v>
      </c>
      <c r="S3221" t="s">
        <v>2657</v>
      </c>
      <c r="T3221" t="s">
        <v>2687</v>
      </c>
      <c r="U3221" t="s">
        <v>26</v>
      </c>
      <c r="V3221" t="s">
        <v>2701</v>
      </c>
      <c r="W3221" t="s">
        <v>323</v>
      </c>
      <c r="X3221" t="s">
        <v>3140</v>
      </c>
      <c r="Y3221" t="s">
        <v>2609</v>
      </c>
      <c r="Z3221" t="s">
        <v>3141</v>
      </c>
      <c r="AA3221" t="s">
        <v>2691</v>
      </c>
      <c r="AB3221" t="s">
        <v>3139</v>
      </c>
      <c r="AC3221" t="s">
        <v>2508</v>
      </c>
      <c r="AD3221">
        <v>5.8250000000000002</v>
      </c>
      <c r="AE3221">
        <v>5.8250000000000002</v>
      </c>
      <c r="AF3221" t="s">
        <v>2509</v>
      </c>
      <c r="AG3221">
        <v>3.36</v>
      </c>
      <c r="AH3221" t="s">
        <v>2510</v>
      </c>
      <c r="AI3221">
        <v>800</v>
      </c>
      <c r="AJ3221">
        <v>400</v>
      </c>
      <c r="AK3221">
        <v>10.5</v>
      </c>
      <c r="AL3221" t="s">
        <v>2511</v>
      </c>
      <c r="AM3221" t="s">
        <v>2512</v>
      </c>
      <c r="AN3221" t="s">
        <v>2513</v>
      </c>
      <c r="AO3221" t="s">
        <v>2513</v>
      </c>
      <c r="AP3221" t="s">
        <v>2514</v>
      </c>
      <c r="AQ3221" t="s">
        <v>2513</v>
      </c>
      <c r="AR3221" t="s">
        <v>2513</v>
      </c>
      <c r="AS3221" t="s">
        <v>2529</v>
      </c>
      <c r="AT3221" t="s">
        <v>2513</v>
      </c>
      <c r="AU3221">
        <v>44514</v>
      </c>
      <c r="AV3221" t="s">
        <v>2513</v>
      </c>
      <c r="AW3221" t="s">
        <v>2513</v>
      </c>
      <c r="AX3221" t="s">
        <v>2516</v>
      </c>
      <c r="AY3221" t="s">
        <v>2663</v>
      </c>
      <c r="AZ3221" t="s">
        <v>2650</v>
      </c>
      <c r="BA3221" t="s">
        <v>2513</v>
      </c>
      <c r="BB3221" t="s">
        <v>2513</v>
      </c>
    </row>
    <row r="3222" spans="1:54" x14ac:dyDescent="0.45">
      <c r="A3222">
        <v>10000387</v>
      </c>
      <c r="B3222" t="s">
        <v>1255</v>
      </c>
      <c r="C3222" t="s">
        <v>1257</v>
      </c>
      <c r="D3222" t="s">
        <v>2489</v>
      </c>
      <c r="E3222" t="s">
        <v>1256</v>
      </c>
      <c r="F3222" t="s">
        <v>15031</v>
      </c>
      <c r="G3222" t="s">
        <v>10580</v>
      </c>
      <c r="H3222" t="s">
        <v>1256</v>
      </c>
      <c r="I3222" t="s">
        <v>2493</v>
      </c>
      <c r="J3222" t="s">
        <v>2494</v>
      </c>
      <c r="K3222" t="s">
        <v>2820</v>
      </c>
      <c r="L3222" t="s">
        <v>2496</v>
      </c>
      <c r="M3222" t="s">
        <v>10581</v>
      </c>
      <c r="N3222" t="s">
        <v>2496</v>
      </c>
      <c r="O3222" t="s">
        <v>2498</v>
      </c>
      <c r="P3222" t="s">
        <v>2655</v>
      </c>
      <c r="Q3222" t="s">
        <v>18</v>
      </c>
      <c r="R3222" t="s">
        <v>2822</v>
      </c>
      <c r="S3222" t="s">
        <v>2823</v>
      </c>
      <c r="T3222" t="s">
        <v>10582</v>
      </c>
      <c r="U3222" t="s">
        <v>1209</v>
      </c>
      <c r="V3222" t="s">
        <v>10583</v>
      </c>
      <c r="W3222" t="s">
        <v>323</v>
      </c>
      <c r="X3222" t="s">
        <v>10584</v>
      </c>
      <c r="Y3222" t="s">
        <v>2535</v>
      </c>
      <c r="Z3222" t="s">
        <v>10585</v>
      </c>
      <c r="AA3222" t="s">
        <v>2507</v>
      </c>
      <c r="AB3222" t="s">
        <v>10581</v>
      </c>
      <c r="AC3222" t="s">
        <v>2508</v>
      </c>
      <c r="AD3222">
        <v>3.0329999999999999</v>
      </c>
      <c r="AE3222">
        <v>3.0329999999999999</v>
      </c>
      <c r="AF3222" t="s">
        <v>2509</v>
      </c>
      <c r="AG3222">
        <v>0</v>
      </c>
      <c r="AH3222" t="s">
        <v>2513</v>
      </c>
      <c r="AI3222">
        <v>400</v>
      </c>
      <c r="AJ3222">
        <v>400</v>
      </c>
      <c r="AK3222">
        <v>0</v>
      </c>
      <c r="AL3222" t="s">
        <v>2511</v>
      </c>
      <c r="AM3222" t="s">
        <v>2512</v>
      </c>
      <c r="AN3222" t="s">
        <v>2513</v>
      </c>
      <c r="AO3222" t="s">
        <v>2513</v>
      </c>
      <c r="AP3222" t="s">
        <v>2514</v>
      </c>
      <c r="AQ3222" t="s">
        <v>2513</v>
      </c>
      <c r="AR3222" t="s">
        <v>2513</v>
      </c>
      <c r="AS3222" t="s">
        <v>2529</v>
      </c>
      <c r="AT3222" t="s">
        <v>2513</v>
      </c>
      <c r="AU3222">
        <v>44514</v>
      </c>
      <c r="AV3222" t="s">
        <v>2513</v>
      </c>
      <c r="AW3222" t="s">
        <v>2513</v>
      </c>
      <c r="AX3222" t="s">
        <v>2516</v>
      </c>
      <c r="AY3222" t="s">
        <v>2828</v>
      </c>
      <c r="AZ3222" t="s">
        <v>2650</v>
      </c>
      <c r="BA3222" t="s">
        <v>2513</v>
      </c>
      <c r="BB3222" t="s">
        <v>2513</v>
      </c>
    </row>
    <row r="3223" spans="1:54" x14ac:dyDescent="0.45">
      <c r="A3223">
        <v>10000390</v>
      </c>
      <c r="B3223" t="s">
        <v>885</v>
      </c>
      <c r="C3223" t="s">
        <v>887</v>
      </c>
      <c r="D3223" t="s">
        <v>2489</v>
      </c>
      <c r="E3223" t="s">
        <v>886</v>
      </c>
      <c r="F3223" t="s">
        <v>15032</v>
      </c>
      <c r="G3223" t="s">
        <v>14134</v>
      </c>
      <c r="H3223" t="s">
        <v>886</v>
      </c>
      <c r="I3223" t="s">
        <v>2493</v>
      </c>
      <c r="J3223" t="s">
        <v>2494</v>
      </c>
      <c r="K3223" t="s">
        <v>2709</v>
      </c>
      <c r="L3223" t="s">
        <v>2496</v>
      </c>
      <c r="M3223" t="s">
        <v>10939</v>
      </c>
      <c r="N3223" t="s">
        <v>2496</v>
      </c>
      <c r="O3223" t="s">
        <v>2498</v>
      </c>
      <c r="P3223" t="s">
        <v>2655</v>
      </c>
      <c r="Q3223" t="s">
        <v>18</v>
      </c>
      <c r="R3223" t="s">
        <v>2711</v>
      </c>
      <c r="S3223" t="s">
        <v>2644</v>
      </c>
      <c r="T3223" t="s">
        <v>3154</v>
      </c>
      <c r="U3223" t="s">
        <v>17</v>
      </c>
      <c r="V3223" t="s">
        <v>3172</v>
      </c>
      <c r="W3223" t="s">
        <v>323</v>
      </c>
      <c r="X3223" t="s">
        <v>10940</v>
      </c>
      <c r="Y3223" t="s">
        <v>2535</v>
      </c>
      <c r="Z3223" t="s">
        <v>10941</v>
      </c>
      <c r="AA3223" t="s">
        <v>2507</v>
      </c>
      <c r="AB3223" t="s">
        <v>10939</v>
      </c>
      <c r="AC3223" t="s">
        <v>2598</v>
      </c>
      <c r="AD3223">
        <v>2.972</v>
      </c>
      <c r="AE3223">
        <v>2.972</v>
      </c>
      <c r="AF3223" t="s">
        <v>2509</v>
      </c>
      <c r="AG3223">
        <v>1.5660000000000001</v>
      </c>
      <c r="AH3223" t="s">
        <v>2510</v>
      </c>
      <c r="AI3223">
        <v>600</v>
      </c>
      <c r="AJ3223">
        <v>300</v>
      </c>
      <c r="AK3223">
        <v>8.6999999999999993</v>
      </c>
      <c r="AL3223" t="s">
        <v>2511</v>
      </c>
      <c r="AM3223" t="s">
        <v>2512</v>
      </c>
      <c r="AN3223" t="s">
        <v>2513</v>
      </c>
      <c r="AO3223" t="s">
        <v>2513</v>
      </c>
      <c r="AP3223" t="s">
        <v>2514</v>
      </c>
      <c r="AQ3223" t="s">
        <v>2513</v>
      </c>
      <c r="AR3223" t="s">
        <v>2513</v>
      </c>
      <c r="AS3223" t="s">
        <v>2529</v>
      </c>
      <c r="AT3223" t="s">
        <v>2513</v>
      </c>
      <c r="AU3223">
        <v>44514</v>
      </c>
      <c r="AV3223" t="s">
        <v>2513</v>
      </c>
      <c r="AW3223" t="s">
        <v>2513</v>
      </c>
      <c r="AX3223" t="s">
        <v>2516</v>
      </c>
      <c r="AY3223" t="s">
        <v>2717</v>
      </c>
      <c r="AZ3223" t="s">
        <v>2650</v>
      </c>
      <c r="BA3223" t="s">
        <v>2513</v>
      </c>
      <c r="BB3223" t="s">
        <v>2513</v>
      </c>
    </row>
    <row r="3224" spans="1:54" x14ac:dyDescent="0.45">
      <c r="A3224">
        <v>10008609</v>
      </c>
      <c r="B3224" t="s">
        <v>2234</v>
      </c>
      <c r="C3224" t="s">
        <v>2236</v>
      </c>
      <c r="D3224" t="s">
        <v>2489</v>
      </c>
      <c r="E3224" t="s">
        <v>2235</v>
      </c>
      <c r="F3224" t="s">
        <v>15033</v>
      </c>
      <c r="G3224" t="s">
        <v>2590</v>
      </c>
      <c r="H3224" t="s">
        <v>2235</v>
      </c>
      <c r="I3224" t="s">
        <v>2493</v>
      </c>
      <c r="J3224" t="s">
        <v>2494</v>
      </c>
      <c r="K3224" t="s">
        <v>2495</v>
      </c>
      <c r="L3224" t="s">
        <v>2496</v>
      </c>
      <c r="M3224" t="s">
        <v>2620</v>
      </c>
      <c r="N3224" t="s">
        <v>2496</v>
      </c>
      <c r="O3224" t="s">
        <v>2498</v>
      </c>
      <c r="P3224" t="s">
        <v>2499</v>
      </c>
      <c r="Q3224" t="s">
        <v>33</v>
      </c>
      <c r="R3224" t="s">
        <v>2500</v>
      </c>
      <c r="S3224" t="s">
        <v>2501</v>
      </c>
      <c r="T3224" t="s">
        <v>2592</v>
      </c>
      <c r="U3224" t="s">
        <v>1209</v>
      </c>
      <c r="V3224" t="s">
        <v>2593</v>
      </c>
      <c r="W3224" t="s">
        <v>260</v>
      </c>
      <c r="X3224" t="s">
        <v>2594</v>
      </c>
      <c r="Y3224" t="s">
        <v>2595</v>
      </c>
      <c r="Z3224" t="s">
        <v>2596</v>
      </c>
      <c r="AA3224" t="s">
        <v>2597</v>
      </c>
      <c r="AB3224" t="s">
        <v>2620</v>
      </c>
      <c r="AC3224" t="s">
        <v>2621</v>
      </c>
      <c r="AD3224">
        <v>3.0670000000000002</v>
      </c>
      <c r="AE3224">
        <v>3.0670000000000002</v>
      </c>
      <c r="AF3224" t="s">
        <v>2509</v>
      </c>
      <c r="AG3224">
        <v>1.28</v>
      </c>
      <c r="AH3224" t="s">
        <v>2510</v>
      </c>
      <c r="AI3224">
        <v>400</v>
      </c>
      <c r="AJ3224">
        <v>400</v>
      </c>
      <c r="AK3224">
        <v>9.3000000000000007</v>
      </c>
      <c r="AL3224" t="s">
        <v>2511</v>
      </c>
      <c r="AM3224" t="s">
        <v>2511</v>
      </c>
      <c r="AN3224" t="s">
        <v>2513</v>
      </c>
      <c r="AO3224" t="s">
        <v>2513</v>
      </c>
      <c r="AP3224" t="s">
        <v>2513</v>
      </c>
      <c r="AQ3224" t="s">
        <v>2513</v>
      </c>
      <c r="AR3224" t="s">
        <v>2513</v>
      </c>
      <c r="AS3224" t="s">
        <v>2529</v>
      </c>
      <c r="AT3224" t="s">
        <v>2513</v>
      </c>
      <c r="AU3224">
        <v>46042</v>
      </c>
      <c r="AV3224" t="s">
        <v>2513</v>
      </c>
      <c r="AW3224" t="s">
        <v>2513</v>
      </c>
      <c r="AX3224" t="s">
        <v>2516</v>
      </c>
      <c r="AY3224" t="s">
        <v>2517</v>
      </c>
      <c r="AZ3224" t="s">
        <v>257</v>
      </c>
      <c r="BA3224" t="s">
        <v>2513</v>
      </c>
      <c r="BB3224" t="s">
        <v>2513</v>
      </c>
    </row>
    <row r="3225" spans="1:54" x14ac:dyDescent="0.45">
      <c r="A3225">
        <v>10000576</v>
      </c>
      <c r="B3225" t="s">
        <v>1361</v>
      </c>
      <c r="C3225" t="s">
        <v>1363</v>
      </c>
      <c r="D3225" t="s">
        <v>2489</v>
      </c>
      <c r="E3225" t="s">
        <v>1362</v>
      </c>
      <c r="F3225" t="s">
        <v>15034</v>
      </c>
      <c r="G3225" t="s">
        <v>11222</v>
      </c>
      <c r="H3225" t="s">
        <v>1362</v>
      </c>
      <c r="I3225" t="s">
        <v>2493</v>
      </c>
      <c r="J3225" t="s">
        <v>2494</v>
      </c>
      <c r="K3225" t="s">
        <v>2653</v>
      </c>
      <c r="L3225" t="s">
        <v>2496</v>
      </c>
      <c r="M3225" t="s">
        <v>2759</v>
      </c>
      <c r="N3225" t="s">
        <v>2496</v>
      </c>
      <c r="O3225" t="s">
        <v>2498</v>
      </c>
      <c r="P3225" t="s">
        <v>2655</v>
      </c>
      <c r="Q3225" t="s">
        <v>18</v>
      </c>
      <c r="R3225" t="s">
        <v>2656</v>
      </c>
      <c r="S3225" t="s">
        <v>2657</v>
      </c>
      <c r="T3225" t="s">
        <v>2687</v>
      </c>
      <c r="U3225" t="s">
        <v>26</v>
      </c>
      <c r="V3225" t="s">
        <v>2701</v>
      </c>
      <c r="W3225" t="s">
        <v>323</v>
      </c>
      <c r="X3225" t="s">
        <v>2760</v>
      </c>
      <c r="Y3225" t="s">
        <v>2505</v>
      </c>
      <c r="Z3225" t="s">
        <v>2761</v>
      </c>
      <c r="AA3225" t="s">
        <v>2691</v>
      </c>
      <c r="AB3225" t="s">
        <v>2759</v>
      </c>
      <c r="AC3225" t="s">
        <v>2508</v>
      </c>
      <c r="AD3225">
        <v>5.8250000000000002</v>
      </c>
      <c r="AE3225">
        <v>5.8250000000000002</v>
      </c>
      <c r="AF3225" t="s">
        <v>2509</v>
      </c>
      <c r="AG3225">
        <v>3.36</v>
      </c>
      <c r="AH3225" t="s">
        <v>2510</v>
      </c>
      <c r="AI3225">
        <v>800</v>
      </c>
      <c r="AJ3225">
        <v>400</v>
      </c>
      <c r="AK3225">
        <v>10.5</v>
      </c>
      <c r="AL3225" t="s">
        <v>2511</v>
      </c>
      <c r="AM3225" t="s">
        <v>2662</v>
      </c>
      <c r="AN3225" t="s">
        <v>2513</v>
      </c>
      <c r="AO3225" t="s">
        <v>2513</v>
      </c>
      <c r="AP3225" t="s">
        <v>2514</v>
      </c>
      <c r="AQ3225" t="s">
        <v>2513</v>
      </c>
      <c r="AR3225" t="s">
        <v>2513</v>
      </c>
      <c r="AS3225" t="s">
        <v>2529</v>
      </c>
      <c r="AT3225" t="s">
        <v>2513</v>
      </c>
      <c r="AU3225">
        <v>44514</v>
      </c>
      <c r="AV3225" t="s">
        <v>2513</v>
      </c>
      <c r="AW3225" t="s">
        <v>2513</v>
      </c>
      <c r="AX3225" t="s">
        <v>2516</v>
      </c>
      <c r="AY3225" t="s">
        <v>2663</v>
      </c>
      <c r="AZ3225" t="s">
        <v>2650</v>
      </c>
      <c r="BA3225" t="s">
        <v>2513</v>
      </c>
      <c r="BB3225" t="s">
        <v>2513</v>
      </c>
    </row>
    <row r="3226" spans="1:54" x14ac:dyDescent="0.45">
      <c r="A3226">
        <v>10000413</v>
      </c>
      <c r="B3226" t="s">
        <v>1065</v>
      </c>
      <c r="C3226" t="s">
        <v>1067</v>
      </c>
      <c r="D3226" t="s">
        <v>2489</v>
      </c>
      <c r="E3226" t="s">
        <v>1066</v>
      </c>
      <c r="F3226" t="s">
        <v>15035</v>
      </c>
      <c r="G3226" t="s">
        <v>2665</v>
      </c>
      <c r="H3226" t="s">
        <v>1066</v>
      </c>
      <c r="I3226" t="s">
        <v>2493</v>
      </c>
      <c r="J3226" t="s">
        <v>2494</v>
      </c>
      <c r="K3226" t="s">
        <v>2653</v>
      </c>
      <c r="L3226" t="s">
        <v>2496</v>
      </c>
      <c r="M3226" t="s">
        <v>3164</v>
      </c>
      <c r="N3226" t="s">
        <v>2496</v>
      </c>
      <c r="O3226" t="s">
        <v>2498</v>
      </c>
      <c r="P3226" t="s">
        <v>2655</v>
      </c>
      <c r="Q3226" t="s">
        <v>18</v>
      </c>
      <c r="R3226" t="s">
        <v>2656</v>
      </c>
      <c r="S3226" t="s">
        <v>2657</v>
      </c>
      <c r="T3226" t="s">
        <v>2667</v>
      </c>
      <c r="U3226" t="s">
        <v>17</v>
      </c>
      <c r="V3226" t="s">
        <v>2668</v>
      </c>
      <c r="W3226" t="s">
        <v>260</v>
      </c>
      <c r="X3226" t="s">
        <v>3165</v>
      </c>
      <c r="Y3226" t="s">
        <v>2535</v>
      </c>
      <c r="Z3226" t="s">
        <v>3166</v>
      </c>
      <c r="AA3226" t="s">
        <v>2507</v>
      </c>
      <c r="AB3226" t="s">
        <v>3164</v>
      </c>
      <c r="AC3226" t="s">
        <v>2671</v>
      </c>
      <c r="AD3226">
        <v>2.8879999999999999</v>
      </c>
      <c r="AE3226">
        <v>2.8879999999999999</v>
      </c>
      <c r="AF3226" t="s">
        <v>2509</v>
      </c>
      <c r="AG3226">
        <v>1.5660000000000001</v>
      </c>
      <c r="AH3226" t="s">
        <v>2510</v>
      </c>
      <c r="AI3226">
        <v>600</v>
      </c>
      <c r="AJ3226">
        <v>300</v>
      </c>
      <c r="AK3226">
        <v>8.6999999999999993</v>
      </c>
      <c r="AL3226" t="s">
        <v>2511</v>
      </c>
      <c r="AM3226" t="s">
        <v>2512</v>
      </c>
      <c r="AN3226" t="s">
        <v>2513</v>
      </c>
      <c r="AO3226" t="s">
        <v>2513</v>
      </c>
      <c r="AP3226" t="s">
        <v>2514</v>
      </c>
      <c r="AQ3226" t="s">
        <v>2513</v>
      </c>
      <c r="AR3226" t="s">
        <v>2513</v>
      </c>
      <c r="AS3226" t="s">
        <v>2529</v>
      </c>
      <c r="AT3226" t="s">
        <v>2513</v>
      </c>
      <c r="AU3226">
        <v>44514</v>
      </c>
      <c r="AV3226" t="s">
        <v>2513</v>
      </c>
      <c r="AW3226" t="s">
        <v>2513</v>
      </c>
      <c r="AX3226" t="s">
        <v>2516</v>
      </c>
      <c r="AY3226" t="s">
        <v>2663</v>
      </c>
      <c r="AZ3226" t="s">
        <v>2518</v>
      </c>
      <c r="BA3226" t="s">
        <v>2513</v>
      </c>
      <c r="BB3226" t="s">
        <v>2513</v>
      </c>
    </row>
    <row r="3227" spans="1:54" x14ac:dyDescent="0.45">
      <c r="A3227">
        <v>10000416</v>
      </c>
      <c r="B3227" t="s">
        <v>951</v>
      </c>
      <c r="C3227" t="s">
        <v>953</v>
      </c>
      <c r="D3227" t="s">
        <v>2489</v>
      </c>
      <c r="E3227" t="s">
        <v>952</v>
      </c>
      <c r="F3227" t="s">
        <v>15036</v>
      </c>
      <c r="G3227" t="s">
        <v>10845</v>
      </c>
      <c r="H3227" t="s">
        <v>952</v>
      </c>
      <c r="I3227" t="s">
        <v>2493</v>
      </c>
      <c r="J3227" t="s">
        <v>2494</v>
      </c>
      <c r="K3227" t="s">
        <v>2653</v>
      </c>
      <c r="L3227" t="s">
        <v>2496</v>
      </c>
      <c r="M3227" t="s">
        <v>10846</v>
      </c>
      <c r="N3227" t="s">
        <v>2496</v>
      </c>
      <c r="O3227" t="s">
        <v>2498</v>
      </c>
      <c r="P3227" t="s">
        <v>2655</v>
      </c>
      <c r="Q3227" t="s">
        <v>18</v>
      </c>
      <c r="R3227" t="s">
        <v>2656</v>
      </c>
      <c r="S3227" t="s">
        <v>2657</v>
      </c>
      <c r="T3227" t="s">
        <v>2667</v>
      </c>
      <c r="U3227" t="s">
        <v>17</v>
      </c>
      <c r="V3227" t="s">
        <v>2676</v>
      </c>
      <c r="W3227" t="s">
        <v>323</v>
      </c>
      <c r="X3227" t="s">
        <v>10472</v>
      </c>
      <c r="Y3227" t="s">
        <v>2525</v>
      </c>
      <c r="Z3227" t="s">
        <v>10473</v>
      </c>
      <c r="AA3227" t="s">
        <v>2507</v>
      </c>
      <c r="AB3227" t="s">
        <v>10846</v>
      </c>
      <c r="AC3227" t="s">
        <v>2508</v>
      </c>
      <c r="AD3227">
        <v>2.75</v>
      </c>
      <c r="AE3227">
        <v>2.75</v>
      </c>
      <c r="AF3227" t="s">
        <v>2509</v>
      </c>
      <c r="AG3227">
        <v>1.5660000000000001</v>
      </c>
      <c r="AH3227" t="s">
        <v>2510</v>
      </c>
      <c r="AI3227">
        <v>600</v>
      </c>
      <c r="AJ3227">
        <v>300</v>
      </c>
      <c r="AK3227">
        <v>8.6999999999999993</v>
      </c>
      <c r="AL3227" t="s">
        <v>2511</v>
      </c>
      <c r="AM3227" t="s">
        <v>3161</v>
      </c>
      <c r="AN3227" t="s">
        <v>2513</v>
      </c>
      <c r="AO3227" t="s">
        <v>2513</v>
      </c>
      <c r="AP3227" t="s">
        <v>2514</v>
      </c>
      <c r="AQ3227" t="s">
        <v>2513</v>
      </c>
      <c r="AR3227" t="s">
        <v>2513</v>
      </c>
      <c r="AS3227" t="s">
        <v>2529</v>
      </c>
      <c r="AT3227" t="s">
        <v>2513</v>
      </c>
      <c r="AU3227">
        <v>44514</v>
      </c>
      <c r="AV3227" t="s">
        <v>2513</v>
      </c>
      <c r="AW3227" t="s">
        <v>2513</v>
      </c>
      <c r="AX3227" t="s">
        <v>2516</v>
      </c>
      <c r="AY3227" t="s">
        <v>2663</v>
      </c>
      <c r="AZ3227" t="s">
        <v>2518</v>
      </c>
      <c r="BA3227" t="s">
        <v>2513</v>
      </c>
      <c r="BB3227" t="s">
        <v>2513</v>
      </c>
    </row>
    <row r="3228" spans="1:54" x14ac:dyDescent="0.45">
      <c r="A3228">
        <v>10000418</v>
      </c>
      <c r="B3228" t="s">
        <v>1400</v>
      </c>
      <c r="C3228" t="s">
        <v>1402</v>
      </c>
      <c r="D3228" t="s">
        <v>2489</v>
      </c>
      <c r="E3228" t="s">
        <v>1401</v>
      </c>
      <c r="F3228" t="s">
        <v>15037</v>
      </c>
      <c r="G3228" t="s">
        <v>2705</v>
      </c>
      <c r="H3228" t="s">
        <v>1401</v>
      </c>
      <c r="I3228" t="s">
        <v>2493</v>
      </c>
      <c r="J3228" t="s">
        <v>2494</v>
      </c>
      <c r="K3228" t="s">
        <v>2653</v>
      </c>
      <c r="L3228" t="s">
        <v>2496</v>
      </c>
      <c r="M3228" t="s">
        <v>10854</v>
      </c>
      <c r="N3228" t="s">
        <v>2496</v>
      </c>
      <c r="O3228" t="s">
        <v>2498</v>
      </c>
      <c r="P3228" t="s">
        <v>2655</v>
      </c>
      <c r="Q3228" t="s">
        <v>18</v>
      </c>
      <c r="R3228" t="s">
        <v>2656</v>
      </c>
      <c r="S3228" t="s">
        <v>2657</v>
      </c>
      <c r="T3228" t="s">
        <v>2687</v>
      </c>
      <c r="U3228" t="s">
        <v>26</v>
      </c>
      <c r="V3228" t="s">
        <v>2701</v>
      </c>
      <c r="W3228" t="s">
        <v>323</v>
      </c>
      <c r="X3228" t="s">
        <v>10855</v>
      </c>
      <c r="Y3228" t="s">
        <v>2525</v>
      </c>
      <c r="Z3228" t="s">
        <v>10856</v>
      </c>
      <c r="AA3228" t="s">
        <v>2691</v>
      </c>
      <c r="AB3228" t="s">
        <v>10854</v>
      </c>
      <c r="AC3228" t="s">
        <v>2508</v>
      </c>
      <c r="AD3228">
        <v>5.8250000000000002</v>
      </c>
      <c r="AE3228">
        <v>5.8250000000000002</v>
      </c>
      <c r="AF3228" t="s">
        <v>2509</v>
      </c>
      <c r="AG3228">
        <v>3.36</v>
      </c>
      <c r="AH3228" t="s">
        <v>2510</v>
      </c>
      <c r="AI3228">
        <v>800</v>
      </c>
      <c r="AJ3228">
        <v>400</v>
      </c>
      <c r="AK3228">
        <v>10.5</v>
      </c>
      <c r="AL3228" t="s">
        <v>2511</v>
      </c>
      <c r="AM3228" t="s">
        <v>2512</v>
      </c>
      <c r="AN3228" t="s">
        <v>2513</v>
      </c>
      <c r="AO3228" t="s">
        <v>2513</v>
      </c>
      <c r="AP3228" t="s">
        <v>2514</v>
      </c>
      <c r="AQ3228" t="s">
        <v>2513</v>
      </c>
      <c r="AR3228" t="s">
        <v>2513</v>
      </c>
      <c r="AS3228" t="s">
        <v>2529</v>
      </c>
      <c r="AT3228" t="s">
        <v>2513</v>
      </c>
      <c r="AU3228">
        <v>44514</v>
      </c>
      <c r="AV3228" t="s">
        <v>2513</v>
      </c>
      <c r="AW3228" t="s">
        <v>2513</v>
      </c>
      <c r="AX3228" t="s">
        <v>2516</v>
      </c>
      <c r="AY3228" t="s">
        <v>2663</v>
      </c>
      <c r="AZ3228" t="s">
        <v>2650</v>
      </c>
      <c r="BA3228" t="s">
        <v>2513</v>
      </c>
      <c r="BB3228" t="s">
        <v>2513</v>
      </c>
    </row>
    <row r="3229" spans="1:54" x14ac:dyDescent="0.45">
      <c r="A3229">
        <v>10000421</v>
      </c>
      <c r="B3229" t="s">
        <v>987</v>
      </c>
      <c r="C3229" t="s">
        <v>989</v>
      </c>
      <c r="D3229" t="s">
        <v>2489</v>
      </c>
      <c r="E3229" t="s">
        <v>988</v>
      </c>
      <c r="F3229" t="s">
        <v>15038</v>
      </c>
      <c r="G3229" t="s">
        <v>10845</v>
      </c>
      <c r="H3229" t="s">
        <v>988</v>
      </c>
      <c r="I3229" t="s">
        <v>2493</v>
      </c>
      <c r="J3229" t="s">
        <v>2494</v>
      </c>
      <c r="K3229" t="s">
        <v>2709</v>
      </c>
      <c r="L3229" t="s">
        <v>2496</v>
      </c>
      <c r="M3229" t="s">
        <v>10939</v>
      </c>
      <c r="N3229" t="s">
        <v>2496</v>
      </c>
      <c r="O3229" t="s">
        <v>2498</v>
      </c>
      <c r="P3229" t="s">
        <v>2655</v>
      </c>
      <c r="Q3229" t="s">
        <v>18</v>
      </c>
      <c r="R3229" t="s">
        <v>2711</v>
      </c>
      <c r="S3229" t="s">
        <v>2644</v>
      </c>
      <c r="T3229" t="s">
        <v>3154</v>
      </c>
      <c r="U3229" t="s">
        <v>17</v>
      </c>
      <c r="V3229" t="s">
        <v>3172</v>
      </c>
      <c r="W3229" t="s">
        <v>323</v>
      </c>
      <c r="X3229" t="s">
        <v>10940</v>
      </c>
      <c r="Y3229" t="s">
        <v>2535</v>
      </c>
      <c r="Z3229" t="s">
        <v>10941</v>
      </c>
      <c r="AA3229" t="s">
        <v>2507</v>
      </c>
      <c r="AB3229" t="s">
        <v>10939</v>
      </c>
      <c r="AC3229" t="s">
        <v>2598</v>
      </c>
      <c r="AD3229">
        <v>2.9289999999999998</v>
      </c>
      <c r="AE3229">
        <v>2.9289999999999998</v>
      </c>
      <c r="AF3229" t="s">
        <v>2509</v>
      </c>
      <c r="AG3229">
        <v>1.5660000000000001</v>
      </c>
      <c r="AH3229" t="s">
        <v>2510</v>
      </c>
      <c r="AI3229">
        <v>600</v>
      </c>
      <c r="AJ3229">
        <v>300</v>
      </c>
      <c r="AK3229">
        <v>8.6999999999999993</v>
      </c>
      <c r="AL3229" t="s">
        <v>2511</v>
      </c>
      <c r="AM3229" t="s">
        <v>2512</v>
      </c>
      <c r="AN3229" t="s">
        <v>2513</v>
      </c>
      <c r="AO3229" t="s">
        <v>2513</v>
      </c>
      <c r="AP3229" t="s">
        <v>2514</v>
      </c>
      <c r="AQ3229" t="s">
        <v>2513</v>
      </c>
      <c r="AR3229" t="s">
        <v>2513</v>
      </c>
      <c r="AS3229" t="s">
        <v>2529</v>
      </c>
      <c r="AT3229" t="s">
        <v>2513</v>
      </c>
      <c r="AU3229">
        <v>44514</v>
      </c>
      <c r="AV3229" t="s">
        <v>2513</v>
      </c>
      <c r="AW3229" t="s">
        <v>2513</v>
      </c>
      <c r="AX3229" t="s">
        <v>2516</v>
      </c>
      <c r="AY3229" t="s">
        <v>2717</v>
      </c>
      <c r="AZ3229" t="s">
        <v>2518</v>
      </c>
      <c r="BA3229" t="s">
        <v>2513</v>
      </c>
      <c r="BB3229" t="s">
        <v>2513</v>
      </c>
    </row>
    <row r="3230" spans="1:54" x14ac:dyDescent="0.45">
      <c r="A3230">
        <v>10008610</v>
      </c>
      <c r="B3230" t="s">
        <v>2237</v>
      </c>
      <c r="C3230" t="s">
        <v>2239</v>
      </c>
      <c r="D3230" t="s">
        <v>2489</v>
      </c>
      <c r="E3230" t="s">
        <v>2238</v>
      </c>
      <c r="F3230" t="s">
        <v>15039</v>
      </c>
      <c r="G3230" t="s">
        <v>2590</v>
      </c>
      <c r="H3230" t="s">
        <v>2238</v>
      </c>
      <c r="I3230" t="s">
        <v>2493</v>
      </c>
      <c r="J3230" t="s">
        <v>2494</v>
      </c>
      <c r="K3230" t="s">
        <v>2495</v>
      </c>
      <c r="L3230" t="s">
        <v>2496</v>
      </c>
      <c r="M3230" t="s">
        <v>2625</v>
      </c>
      <c r="N3230" t="s">
        <v>2496</v>
      </c>
      <c r="O3230" t="s">
        <v>2498</v>
      </c>
      <c r="P3230" t="s">
        <v>2499</v>
      </c>
      <c r="Q3230" t="s">
        <v>33</v>
      </c>
      <c r="R3230" t="s">
        <v>2500</v>
      </c>
      <c r="S3230" t="s">
        <v>2501</v>
      </c>
      <c r="T3230" t="s">
        <v>2592</v>
      </c>
      <c r="U3230" t="s">
        <v>1209</v>
      </c>
      <c r="V3230" t="s">
        <v>2593</v>
      </c>
      <c r="W3230" t="s">
        <v>260</v>
      </c>
      <c r="X3230" t="s">
        <v>2608</v>
      </c>
      <c r="Y3230" t="s">
        <v>2609</v>
      </c>
      <c r="Z3230" t="s">
        <v>2610</v>
      </c>
      <c r="AA3230" t="s">
        <v>2597</v>
      </c>
      <c r="AB3230" t="s">
        <v>2625</v>
      </c>
      <c r="AC3230" t="s">
        <v>2626</v>
      </c>
      <c r="AD3230">
        <v>3.0670000000000002</v>
      </c>
      <c r="AE3230">
        <v>3.0670000000000002</v>
      </c>
      <c r="AF3230" t="s">
        <v>2509</v>
      </c>
      <c r="AG3230">
        <v>1.28</v>
      </c>
      <c r="AH3230" t="s">
        <v>2510</v>
      </c>
      <c r="AI3230">
        <v>400</v>
      </c>
      <c r="AJ3230">
        <v>400</v>
      </c>
      <c r="AK3230">
        <v>9.3000000000000007</v>
      </c>
      <c r="AL3230" t="s">
        <v>2511</v>
      </c>
      <c r="AM3230" t="s">
        <v>2511</v>
      </c>
      <c r="AN3230" t="s">
        <v>2513</v>
      </c>
      <c r="AO3230" t="s">
        <v>2513</v>
      </c>
      <c r="AP3230" t="s">
        <v>2513</v>
      </c>
      <c r="AQ3230" t="s">
        <v>2513</v>
      </c>
      <c r="AR3230" t="s">
        <v>2513</v>
      </c>
      <c r="AS3230" t="s">
        <v>2529</v>
      </c>
      <c r="AT3230" t="s">
        <v>2513</v>
      </c>
      <c r="AU3230">
        <v>46042</v>
      </c>
      <c r="AV3230" t="s">
        <v>2513</v>
      </c>
      <c r="AW3230" t="s">
        <v>2513</v>
      </c>
      <c r="AX3230" t="s">
        <v>2516</v>
      </c>
      <c r="AY3230" t="s">
        <v>2517</v>
      </c>
      <c r="AZ3230" t="s">
        <v>257</v>
      </c>
      <c r="BA3230" t="s">
        <v>2513</v>
      </c>
      <c r="BB3230" t="s">
        <v>2513</v>
      </c>
    </row>
    <row r="3231" spans="1:54" x14ac:dyDescent="0.45">
      <c r="A3231">
        <v>10000564</v>
      </c>
      <c r="B3231" t="s">
        <v>1325</v>
      </c>
      <c r="C3231" t="s">
        <v>1327</v>
      </c>
      <c r="D3231" t="s">
        <v>2489</v>
      </c>
      <c r="E3231" t="s">
        <v>1326</v>
      </c>
      <c r="F3231" t="s">
        <v>15040</v>
      </c>
      <c r="G3231" t="s">
        <v>11222</v>
      </c>
      <c r="H3231" t="s">
        <v>1326</v>
      </c>
      <c r="I3231" t="s">
        <v>2493</v>
      </c>
      <c r="J3231" t="s">
        <v>2494</v>
      </c>
      <c r="K3231" t="s">
        <v>2653</v>
      </c>
      <c r="L3231" t="s">
        <v>2496</v>
      </c>
      <c r="M3231" t="s">
        <v>2759</v>
      </c>
      <c r="N3231" t="s">
        <v>2496</v>
      </c>
      <c r="O3231" t="s">
        <v>2498</v>
      </c>
      <c r="P3231" t="s">
        <v>2655</v>
      </c>
      <c r="Q3231" t="s">
        <v>18</v>
      </c>
      <c r="R3231" t="s">
        <v>2656</v>
      </c>
      <c r="S3231" t="s">
        <v>2657</v>
      </c>
      <c r="T3231" t="s">
        <v>2687</v>
      </c>
      <c r="U3231" t="s">
        <v>26</v>
      </c>
      <c r="V3231" t="s">
        <v>2701</v>
      </c>
      <c r="W3231" t="s">
        <v>323</v>
      </c>
      <c r="X3231" t="s">
        <v>2760</v>
      </c>
      <c r="Y3231" t="s">
        <v>2505</v>
      </c>
      <c r="Z3231" t="s">
        <v>2761</v>
      </c>
      <c r="AA3231" t="s">
        <v>2691</v>
      </c>
      <c r="AB3231" t="s">
        <v>2759</v>
      </c>
      <c r="AC3231" t="s">
        <v>2508</v>
      </c>
      <c r="AD3231">
        <v>5.8250000000000002</v>
      </c>
      <c r="AE3231">
        <v>5.8250000000000002</v>
      </c>
      <c r="AF3231" t="s">
        <v>2509</v>
      </c>
      <c r="AG3231">
        <v>3.36</v>
      </c>
      <c r="AH3231" t="s">
        <v>2510</v>
      </c>
      <c r="AI3231">
        <v>800</v>
      </c>
      <c r="AJ3231">
        <v>400</v>
      </c>
      <c r="AK3231">
        <v>10.5</v>
      </c>
      <c r="AL3231" t="s">
        <v>2511</v>
      </c>
      <c r="AM3231" t="s">
        <v>2990</v>
      </c>
      <c r="AN3231" t="s">
        <v>2513</v>
      </c>
      <c r="AO3231" t="s">
        <v>2513</v>
      </c>
      <c r="AP3231" t="s">
        <v>2514</v>
      </c>
      <c r="AQ3231" t="s">
        <v>2513</v>
      </c>
      <c r="AR3231" t="s">
        <v>2513</v>
      </c>
      <c r="AS3231" t="s">
        <v>2529</v>
      </c>
      <c r="AT3231" t="s">
        <v>2513</v>
      </c>
      <c r="AU3231">
        <v>44514</v>
      </c>
      <c r="AV3231" t="s">
        <v>2513</v>
      </c>
      <c r="AW3231" t="s">
        <v>2513</v>
      </c>
      <c r="AX3231" t="s">
        <v>2516</v>
      </c>
      <c r="AY3231" t="s">
        <v>2663</v>
      </c>
      <c r="AZ3231" t="s">
        <v>2518</v>
      </c>
      <c r="BA3231" t="s">
        <v>2513</v>
      </c>
      <c r="BB3231" t="s">
        <v>2513</v>
      </c>
    </row>
    <row r="3232" spans="1:54" x14ac:dyDescent="0.45">
      <c r="A3232">
        <v>10000565</v>
      </c>
      <c r="B3232" t="s">
        <v>1367</v>
      </c>
      <c r="C3232" t="s">
        <v>1369</v>
      </c>
      <c r="D3232" t="s">
        <v>2489</v>
      </c>
      <c r="E3232" t="s">
        <v>1368</v>
      </c>
      <c r="F3232" t="s">
        <v>15041</v>
      </c>
      <c r="G3232" t="s">
        <v>11222</v>
      </c>
      <c r="H3232" t="s">
        <v>1368</v>
      </c>
      <c r="I3232" t="s">
        <v>2493</v>
      </c>
      <c r="J3232" t="s">
        <v>2494</v>
      </c>
      <c r="K3232" t="s">
        <v>2653</v>
      </c>
      <c r="L3232" t="s">
        <v>2496</v>
      </c>
      <c r="M3232" t="s">
        <v>2759</v>
      </c>
      <c r="N3232" t="s">
        <v>2496</v>
      </c>
      <c r="O3232" t="s">
        <v>2498</v>
      </c>
      <c r="P3232" t="s">
        <v>2655</v>
      </c>
      <c r="Q3232" t="s">
        <v>18</v>
      </c>
      <c r="R3232" t="s">
        <v>2656</v>
      </c>
      <c r="S3232" t="s">
        <v>2657</v>
      </c>
      <c r="T3232" t="s">
        <v>2687</v>
      </c>
      <c r="U3232" t="s">
        <v>26</v>
      </c>
      <c r="V3232" t="s">
        <v>2701</v>
      </c>
      <c r="W3232" t="s">
        <v>323</v>
      </c>
      <c r="X3232" t="s">
        <v>2760</v>
      </c>
      <c r="Y3232" t="s">
        <v>2505</v>
      </c>
      <c r="Z3232" t="s">
        <v>2761</v>
      </c>
      <c r="AA3232" t="s">
        <v>2691</v>
      </c>
      <c r="AB3232" t="s">
        <v>2759</v>
      </c>
      <c r="AC3232" t="s">
        <v>2508</v>
      </c>
      <c r="AD3232">
        <v>5.8250000000000002</v>
      </c>
      <c r="AE3232">
        <v>5.8250000000000002</v>
      </c>
      <c r="AF3232" t="s">
        <v>2509</v>
      </c>
      <c r="AG3232">
        <v>3.36</v>
      </c>
      <c r="AH3232" t="s">
        <v>2510</v>
      </c>
      <c r="AI3232">
        <v>800</v>
      </c>
      <c r="AJ3232">
        <v>400</v>
      </c>
      <c r="AK3232">
        <v>10.5</v>
      </c>
      <c r="AL3232" t="s">
        <v>2511</v>
      </c>
      <c r="AM3232" t="s">
        <v>2512</v>
      </c>
      <c r="AN3232" t="s">
        <v>2513</v>
      </c>
      <c r="AO3232" t="s">
        <v>2513</v>
      </c>
      <c r="AP3232" t="s">
        <v>2514</v>
      </c>
      <c r="AQ3232" t="s">
        <v>2513</v>
      </c>
      <c r="AR3232" t="s">
        <v>2513</v>
      </c>
      <c r="AS3232" t="s">
        <v>2529</v>
      </c>
      <c r="AT3232" t="s">
        <v>2513</v>
      </c>
      <c r="AU3232">
        <v>44514</v>
      </c>
      <c r="AV3232" t="s">
        <v>2513</v>
      </c>
      <c r="AW3232" t="s">
        <v>2513</v>
      </c>
      <c r="AX3232" t="s">
        <v>2516</v>
      </c>
      <c r="AY3232" t="s">
        <v>2663</v>
      </c>
      <c r="AZ3232" t="s">
        <v>2650</v>
      </c>
      <c r="BA3232" t="s">
        <v>2513</v>
      </c>
      <c r="BB3232" t="s">
        <v>2513</v>
      </c>
    </row>
    <row r="3233" spans="1:54" x14ac:dyDescent="0.45">
      <c r="A3233">
        <v>10008611</v>
      </c>
      <c r="B3233" t="s">
        <v>2240</v>
      </c>
      <c r="C3233" t="s">
        <v>2242</v>
      </c>
      <c r="D3233" t="s">
        <v>2489</v>
      </c>
      <c r="E3233" t="s">
        <v>2241</v>
      </c>
      <c r="F3233" t="s">
        <v>15042</v>
      </c>
      <c r="G3233" t="s">
        <v>2590</v>
      </c>
      <c r="H3233" t="s">
        <v>2241</v>
      </c>
      <c r="I3233" t="s">
        <v>2493</v>
      </c>
      <c r="J3233" t="s">
        <v>2494</v>
      </c>
      <c r="K3233" t="s">
        <v>2495</v>
      </c>
      <c r="L3233" t="s">
        <v>2496</v>
      </c>
      <c r="M3233" t="s">
        <v>2630</v>
      </c>
      <c r="N3233" t="s">
        <v>2496</v>
      </c>
      <c r="O3233" t="s">
        <v>2498</v>
      </c>
      <c r="P3233" t="s">
        <v>2499</v>
      </c>
      <c r="Q3233" t="s">
        <v>33</v>
      </c>
      <c r="R3233" t="s">
        <v>2500</v>
      </c>
      <c r="S3233" t="s">
        <v>2501</v>
      </c>
      <c r="T3233" t="s">
        <v>2592</v>
      </c>
      <c r="U3233" t="s">
        <v>1209</v>
      </c>
      <c r="V3233" t="s">
        <v>2593</v>
      </c>
      <c r="W3233" t="s">
        <v>260</v>
      </c>
      <c r="X3233" t="s">
        <v>2631</v>
      </c>
      <c r="Y3233" t="s">
        <v>2505</v>
      </c>
      <c r="Z3233" t="s">
        <v>2632</v>
      </c>
      <c r="AA3233" t="s">
        <v>2597</v>
      </c>
      <c r="AB3233" t="s">
        <v>2630</v>
      </c>
      <c r="AC3233" t="s">
        <v>2508</v>
      </c>
      <c r="AD3233">
        <v>3.0670000000000002</v>
      </c>
      <c r="AE3233">
        <v>3.0670000000000002</v>
      </c>
      <c r="AF3233" t="s">
        <v>2509</v>
      </c>
      <c r="AG3233">
        <v>1.28</v>
      </c>
      <c r="AH3233" t="s">
        <v>2510</v>
      </c>
      <c r="AI3233">
        <v>400</v>
      </c>
      <c r="AJ3233">
        <v>400</v>
      </c>
      <c r="AK3233">
        <v>9.3000000000000007</v>
      </c>
      <c r="AL3233" t="s">
        <v>2511</v>
      </c>
      <c r="AM3233" t="s">
        <v>2511</v>
      </c>
      <c r="AN3233" t="s">
        <v>2513</v>
      </c>
      <c r="AO3233" t="s">
        <v>2513</v>
      </c>
      <c r="AP3233" t="s">
        <v>2513</v>
      </c>
      <c r="AQ3233" t="s">
        <v>2513</v>
      </c>
      <c r="AR3233" t="s">
        <v>2513</v>
      </c>
      <c r="AS3233" t="s">
        <v>2529</v>
      </c>
      <c r="AT3233" t="s">
        <v>2513</v>
      </c>
      <c r="AU3233">
        <v>46042</v>
      </c>
      <c r="AV3233" t="s">
        <v>2513</v>
      </c>
      <c r="AW3233" t="s">
        <v>2513</v>
      </c>
      <c r="AX3233" t="s">
        <v>2516</v>
      </c>
      <c r="AY3233" t="s">
        <v>2517</v>
      </c>
      <c r="AZ3233" t="s">
        <v>257</v>
      </c>
      <c r="BA3233" t="s">
        <v>2513</v>
      </c>
      <c r="BB3233" t="s">
        <v>2513</v>
      </c>
    </row>
    <row r="3234" spans="1:54" x14ac:dyDescent="0.45">
      <c r="A3234">
        <v>10000577</v>
      </c>
      <c r="B3234" t="s">
        <v>1364</v>
      </c>
      <c r="C3234" t="s">
        <v>1366</v>
      </c>
      <c r="D3234" t="s">
        <v>2489</v>
      </c>
      <c r="E3234" t="s">
        <v>1365</v>
      </c>
      <c r="F3234" t="s">
        <v>15043</v>
      </c>
      <c r="G3234" t="s">
        <v>11222</v>
      </c>
      <c r="H3234" t="s">
        <v>1365</v>
      </c>
      <c r="I3234" t="s">
        <v>2493</v>
      </c>
      <c r="J3234" t="s">
        <v>2494</v>
      </c>
      <c r="K3234" t="s">
        <v>2653</v>
      </c>
      <c r="L3234" t="s">
        <v>2496</v>
      </c>
      <c r="M3234" t="s">
        <v>2759</v>
      </c>
      <c r="N3234" t="s">
        <v>2496</v>
      </c>
      <c r="O3234" t="s">
        <v>2498</v>
      </c>
      <c r="P3234" t="s">
        <v>2655</v>
      </c>
      <c r="Q3234" t="s">
        <v>18</v>
      </c>
      <c r="R3234" t="s">
        <v>2656</v>
      </c>
      <c r="S3234" t="s">
        <v>2657</v>
      </c>
      <c r="T3234" t="s">
        <v>2687</v>
      </c>
      <c r="U3234" t="s">
        <v>26</v>
      </c>
      <c r="V3234" t="s">
        <v>2701</v>
      </c>
      <c r="W3234" t="s">
        <v>323</v>
      </c>
      <c r="X3234" t="s">
        <v>2760</v>
      </c>
      <c r="Y3234" t="s">
        <v>2505</v>
      </c>
      <c r="Z3234" t="s">
        <v>2761</v>
      </c>
      <c r="AA3234" t="s">
        <v>2691</v>
      </c>
      <c r="AB3234" t="s">
        <v>2759</v>
      </c>
      <c r="AC3234" t="s">
        <v>2508</v>
      </c>
      <c r="AD3234">
        <v>5.8250000000000002</v>
      </c>
      <c r="AE3234">
        <v>5.8250000000000002</v>
      </c>
      <c r="AF3234" t="s">
        <v>2509</v>
      </c>
      <c r="AG3234">
        <v>3.36</v>
      </c>
      <c r="AH3234" t="s">
        <v>2510</v>
      </c>
      <c r="AI3234">
        <v>800</v>
      </c>
      <c r="AJ3234">
        <v>400</v>
      </c>
      <c r="AK3234">
        <v>10.5</v>
      </c>
      <c r="AL3234" t="s">
        <v>2511</v>
      </c>
      <c r="AM3234" t="s">
        <v>2512</v>
      </c>
      <c r="AN3234" t="s">
        <v>2513</v>
      </c>
      <c r="AO3234" t="s">
        <v>2513</v>
      </c>
      <c r="AP3234" t="s">
        <v>2514</v>
      </c>
      <c r="AQ3234" t="s">
        <v>2513</v>
      </c>
      <c r="AR3234" t="s">
        <v>2513</v>
      </c>
      <c r="AS3234" t="s">
        <v>2529</v>
      </c>
      <c r="AT3234" t="s">
        <v>2513</v>
      </c>
      <c r="AU3234">
        <v>44514</v>
      </c>
      <c r="AV3234" t="s">
        <v>2513</v>
      </c>
      <c r="AW3234" t="s">
        <v>2513</v>
      </c>
      <c r="AX3234" t="s">
        <v>2516</v>
      </c>
      <c r="AY3234" t="s">
        <v>2663</v>
      </c>
      <c r="AZ3234" t="s">
        <v>2650</v>
      </c>
      <c r="BA3234" t="s">
        <v>2513</v>
      </c>
      <c r="BB3234" t="s">
        <v>2513</v>
      </c>
    </row>
    <row r="3235" spans="1:54" x14ac:dyDescent="0.45">
      <c r="A3235">
        <v>10000578</v>
      </c>
      <c r="B3235" t="s">
        <v>1415</v>
      </c>
      <c r="C3235" t="s">
        <v>1417</v>
      </c>
      <c r="D3235" t="s">
        <v>2489</v>
      </c>
      <c r="E3235" t="s">
        <v>1416</v>
      </c>
      <c r="F3235" t="s">
        <v>15044</v>
      </c>
      <c r="G3235" t="s">
        <v>11222</v>
      </c>
      <c r="H3235" t="s">
        <v>1416</v>
      </c>
      <c r="I3235" t="s">
        <v>2493</v>
      </c>
      <c r="J3235" t="s">
        <v>2494</v>
      </c>
      <c r="K3235" t="s">
        <v>2653</v>
      </c>
      <c r="L3235" t="s">
        <v>2496</v>
      </c>
      <c r="M3235" t="s">
        <v>2700</v>
      </c>
      <c r="N3235" t="s">
        <v>2496</v>
      </c>
      <c r="O3235" t="s">
        <v>2498</v>
      </c>
      <c r="P3235" t="s">
        <v>2655</v>
      </c>
      <c r="Q3235" t="s">
        <v>18</v>
      </c>
      <c r="R3235" t="s">
        <v>2656</v>
      </c>
      <c r="S3235" t="s">
        <v>2657</v>
      </c>
      <c r="T3235" t="s">
        <v>2687</v>
      </c>
      <c r="U3235" t="s">
        <v>26</v>
      </c>
      <c r="V3235" t="s">
        <v>2701</v>
      </c>
      <c r="W3235" t="s">
        <v>323</v>
      </c>
      <c r="X3235" t="s">
        <v>2702</v>
      </c>
      <c r="Y3235" t="s">
        <v>2535</v>
      </c>
      <c r="Z3235" t="s">
        <v>2703</v>
      </c>
      <c r="AA3235" t="s">
        <v>2691</v>
      </c>
      <c r="AB3235" t="s">
        <v>2700</v>
      </c>
      <c r="AC3235" t="s">
        <v>2508</v>
      </c>
      <c r="AD3235">
        <v>5.8250000000000002</v>
      </c>
      <c r="AE3235">
        <v>5.8250000000000002</v>
      </c>
      <c r="AF3235" t="s">
        <v>2509</v>
      </c>
      <c r="AG3235">
        <v>3.36</v>
      </c>
      <c r="AH3235" t="s">
        <v>2510</v>
      </c>
      <c r="AI3235">
        <v>800</v>
      </c>
      <c r="AJ3235">
        <v>400</v>
      </c>
      <c r="AK3235">
        <v>10.5</v>
      </c>
      <c r="AL3235" t="s">
        <v>2511</v>
      </c>
      <c r="AM3235" t="s">
        <v>2706</v>
      </c>
      <c r="AN3235" t="s">
        <v>2513</v>
      </c>
      <c r="AO3235" t="s">
        <v>2513</v>
      </c>
      <c r="AP3235" t="s">
        <v>2514</v>
      </c>
      <c r="AQ3235" t="s">
        <v>2513</v>
      </c>
      <c r="AR3235" t="s">
        <v>2513</v>
      </c>
      <c r="AS3235" t="s">
        <v>2529</v>
      </c>
      <c r="AT3235" t="s">
        <v>2513</v>
      </c>
      <c r="AU3235">
        <v>44514</v>
      </c>
      <c r="AV3235" t="s">
        <v>2513</v>
      </c>
      <c r="AW3235" t="s">
        <v>2513</v>
      </c>
      <c r="AX3235" t="s">
        <v>2516</v>
      </c>
      <c r="AY3235" t="s">
        <v>2663</v>
      </c>
      <c r="AZ3235" t="s">
        <v>2518</v>
      </c>
      <c r="BA3235" t="s">
        <v>2513</v>
      </c>
      <c r="BB3235" t="s">
        <v>2513</v>
      </c>
    </row>
    <row r="3236" spans="1:54" x14ac:dyDescent="0.45">
      <c r="A3236">
        <v>10000579</v>
      </c>
      <c r="B3236" t="s">
        <v>1418</v>
      </c>
      <c r="C3236" t="s">
        <v>1420</v>
      </c>
      <c r="D3236" t="s">
        <v>2489</v>
      </c>
      <c r="E3236" t="s">
        <v>1419</v>
      </c>
      <c r="F3236" t="s">
        <v>15045</v>
      </c>
      <c r="G3236" t="s">
        <v>15046</v>
      </c>
      <c r="H3236" t="s">
        <v>1419</v>
      </c>
      <c r="I3236" t="s">
        <v>2493</v>
      </c>
      <c r="J3236" t="s">
        <v>2494</v>
      </c>
      <c r="K3236" t="s">
        <v>2653</v>
      </c>
      <c r="L3236" t="s">
        <v>2496</v>
      </c>
      <c r="M3236" t="s">
        <v>3139</v>
      </c>
      <c r="N3236" t="s">
        <v>2496</v>
      </c>
      <c r="O3236" t="s">
        <v>2498</v>
      </c>
      <c r="P3236" t="s">
        <v>2655</v>
      </c>
      <c r="Q3236" t="s">
        <v>18</v>
      </c>
      <c r="R3236" t="s">
        <v>2656</v>
      </c>
      <c r="S3236" t="s">
        <v>2657</v>
      </c>
      <c r="T3236" t="s">
        <v>2687</v>
      </c>
      <c r="U3236" t="s">
        <v>26</v>
      </c>
      <c r="V3236" t="s">
        <v>2701</v>
      </c>
      <c r="W3236" t="s">
        <v>323</v>
      </c>
      <c r="X3236" t="s">
        <v>3140</v>
      </c>
      <c r="Y3236" t="s">
        <v>2609</v>
      </c>
      <c r="Z3236" t="s">
        <v>3141</v>
      </c>
      <c r="AA3236" t="s">
        <v>2691</v>
      </c>
      <c r="AB3236" t="s">
        <v>3139</v>
      </c>
      <c r="AC3236" t="s">
        <v>2508</v>
      </c>
      <c r="AD3236">
        <v>5.8250000000000002</v>
      </c>
      <c r="AE3236">
        <v>5.8250000000000002</v>
      </c>
      <c r="AF3236" t="s">
        <v>2509</v>
      </c>
      <c r="AG3236">
        <v>3.36</v>
      </c>
      <c r="AH3236" t="s">
        <v>2510</v>
      </c>
      <c r="AI3236">
        <v>800</v>
      </c>
      <c r="AJ3236">
        <v>400</v>
      </c>
      <c r="AK3236">
        <v>10.5</v>
      </c>
      <c r="AL3236" t="s">
        <v>2511</v>
      </c>
      <c r="AM3236" t="s">
        <v>2512</v>
      </c>
      <c r="AN3236" t="s">
        <v>2513</v>
      </c>
      <c r="AO3236" t="s">
        <v>2513</v>
      </c>
      <c r="AP3236" t="s">
        <v>2514</v>
      </c>
      <c r="AQ3236" t="s">
        <v>2513</v>
      </c>
      <c r="AR3236" t="s">
        <v>2513</v>
      </c>
      <c r="AS3236" t="s">
        <v>2529</v>
      </c>
      <c r="AT3236" t="s">
        <v>2513</v>
      </c>
      <c r="AU3236">
        <v>44514</v>
      </c>
      <c r="AV3236" t="s">
        <v>2513</v>
      </c>
      <c r="AW3236" t="s">
        <v>2513</v>
      </c>
      <c r="AX3236" t="s">
        <v>2516</v>
      </c>
      <c r="AY3236" t="s">
        <v>2663</v>
      </c>
      <c r="AZ3236" t="s">
        <v>2518</v>
      </c>
      <c r="BA3236" t="s">
        <v>2513</v>
      </c>
      <c r="BB3236" t="s">
        <v>2513</v>
      </c>
    </row>
    <row r="3237" spans="1:54" x14ac:dyDescent="0.45">
      <c r="A3237">
        <v>10000598</v>
      </c>
      <c r="B3237" t="s">
        <v>1373</v>
      </c>
      <c r="C3237" t="s">
        <v>1375</v>
      </c>
      <c r="D3237" t="s">
        <v>2489</v>
      </c>
      <c r="E3237" t="s">
        <v>1374</v>
      </c>
      <c r="F3237" t="s">
        <v>15047</v>
      </c>
      <c r="G3237" t="s">
        <v>11222</v>
      </c>
      <c r="H3237" t="s">
        <v>1374</v>
      </c>
      <c r="I3237" t="s">
        <v>2493</v>
      </c>
      <c r="J3237" t="s">
        <v>2494</v>
      </c>
      <c r="K3237" t="s">
        <v>2653</v>
      </c>
      <c r="L3237" t="s">
        <v>2496</v>
      </c>
      <c r="M3237" t="s">
        <v>2700</v>
      </c>
      <c r="N3237" t="s">
        <v>2496</v>
      </c>
      <c r="O3237" t="s">
        <v>2498</v>
      </c>
      <c r="P3237" t="s">
        <v>2655</v>
      </c>
      <c r="Q3237" t="s">
        <v>18</v>
      </c>
      <c r="R3237" t="s">
        <v>2656</v>
      </c>
      <c r="S3237" t="s">
        <v>2657</v>
      </c>
      <c r="T3237" t="s">
        <v>2687</v>
      </c>
      <c r="U3237" t="s">
        <v>26</v>
      </c>
      <c r="V3237" t="s">
        <v>2701</v>
      </c>
      <c r="W3237" t="s">
        <v>323</v>
      </c>
      <c r="X3237" t="s">
        <v>2702</v>
      </c>
      <c r="Y3237" t="s">
        <v>2535</v>
      </c>
      <c r="Z3237" t="s">
        <v>2703</v>
      </c>
      <c r="AA3237" t="s">
        <v>2691</v>
      </c>
      <c r="AB3237" t="s">
        <v>2700</v>
      </c>
      <c r="AC3237" t="s">
        <v>2508</v>
      </c>
      <c r="AD3237">
        <v>5.8250000000000002</v>
      </c>
      <c r="AE3237">
        <v>5.8250000000000002</v>
      </c>
      <c r="AF3237" t="s">
        <v>2509</v>
      </c>
      <c r="AG3237">
        <v>3.36</v>
      </c>
      <c r="AH3237" t="s">
        <v>2510</v>
      </c>
      <c r="AI3237">
        <v>800</v>
      </c>
      <c r="AJ3237">
        <v>400</v>
      </c>
      <c r="AK3237">
        <v>10.5</v>
      </c>
      <c r="AL3237" t="s">
        <v>2511</v>
      </c>
      <c r="AM3237" t="s">
        <v>2706</v>
      </c>
      <c r="AN3237" t="s">
        <v>2513</v>
      </c>
      <c r="AO3237" t="s">
        <v>2513</v>
      </c>
      <c r="AP3237" t="s">
        <v>2514</v>
      </c>
      <c r="AQ3237" t="s">
        <v>2513</v>
      </c>
      <c r="AR3237" t="s">
        <v>2513</v>
      </c>
      <c r="AS3237" t="s">
        <v>2529</v>
      </c>
      <c r="AT3237" t="s">
        <v>2513</v>
      </c>
      <c r="AU3237">
        <v>44514</v>
      </c>
      <c r="AV3237" t="s">
        <v>2513</v>
      </c>
      <c r="AW3237" t="s">
        <v>2513</v>
      </c>
      <c r="AX3237" t="s">
        <v>2516</v>
      </c>
      <c r="AY3237" t="s">
        <v>2663</v>
      </c>
      <c r="AZ3237" t="s">
        <v>2650</v>
      </c>
      <c r="BA3237" t="s">
        <v>2513</v>
      </c>
      <c r="BB3237" t="s">
        <v>2513</v>
      </c>
    </row>
    <row r="3238" spans="1:54" x14ac:dyDescent="0.45">
      <c r="A3238">
        <v>10009035</v>
      </c>
      <c r="B3238" t="s">
        <v>2268</v>
      </c>
      <c r="C3238" t="s">
        <v>2270</v>
      </c>
      <c r="D3238" t="s">
        <v>2489</v>
      </c>
      <c r="E3238" t="s">
        <v>2269</v>
      </c>
      <c r="F3238" t="s">
        <v>15048</v>
      </c>
      <c r="G3238" t="s">
        <v>2775</v>
      </c>
      <c r="H3238" t="s">
        <v>2269</v>
      </c>
      <c r="I3238" t="s">
        <v>2493</v>
      </c>
      <c r="J3238" t="s">
        <v>2494</v>
      </c>
      <c r="K3238" t="s">
        <v>2495</v>
      </c>
      <c r="L3238" t="s">
        <v>2496</v>
      </c>
      <c r="M3238" t="s">
        <v>2901</v>
      </c>
      <c r="N3238" t="s">
        <v>2496</v>
      </c>
      <c r="O3238" t="s">
        <v>2498</v>
      </c>
      <c r="P3238" t="s">
        <v>2499</v>
      </c>
      <c r="Q3238" t="s">
        <v>33</v>
      </c>
      <c r="R3238" t="s">
        <v>2500</v>
      </c>
      <c r="S3238" t="s">
        <v>2501</v>
      </c>
      <c r="T3238" t="s">
        <v>2564</v>
      </c>
      <c r="U3238" t="s">
        <v>17</v>
      </c>
      <c r="V3238" t="s">
        <v>2565</v>
      </c>
      <c r="W3238" t="s">
        <v>260</v>
      </c>
      <c r="X3238" t="s">
        <v>2902</v>
      </c>
      <c r="Y3238" t="s">
        <v>2595</v>
      </c>
      <c r="Z3238" t="s">
        <v>2903</v>
      </c>
      <c r="AA3238" t="s">
        <v>2597</v>
      </c>
      <c r="AB3238" t="s">
        <v>2901</v>
      </c>
      <c r="AC3238" t="s">
        <v>2603</v>
      </c>
      <c r="AD3238">
        <v>3.7</v>
      </c>
      <c r="AE3238">
        <v>3.7</v>
      </c>
      <c r="AF3238" t="s">
        <v>2509</v>
      </c>
      <c r="AG3238">
        <v>1.6739999999999999</v>
      </c>
      <c r="AH3238" t="s">
        <v>2510</v>
      </c>
      <c r="AI3238">
        <v>600</v>
      </c>
      <c r="AJ3238">
        <v>300</v>
      </c>
      <c r="AK3238">
        <v>9.3000000000000007</v>
      </c>
      <c r="AL3238" t="s">
        <v>2511</v>
      </c>
      <c r="AM3238" t="s">
        <v>2511</v>
      </c>
      <c r="AN3238" t="s">
        <v>2513</v>
      </c>
      <c r="AO3238" t="s">
        <v>2513</v>
      </c>
      <c r="AP3238" t="s">
        <v>2513</v>
      </c>
      <c r="AQ3238" t="s">
        <v>2513</v>
      </c>
      <c r="AR3238" t="s">
        <v>2513</v>
      </c>
      <c r="AS3238" t="s">
        <v>2529</v>
      </c>
      <c r="AT3238" t="s">
        <v>2513</v>
      </c>
      <c r="AU3238">
        <v>46132</v>
      </c>
      <c r="AV3238" t="s">
        <v>2513</v>
      </c>
      <c r="AW3238" t="s">
        <v>2513</v>
      </c>
      <c r="AX3238" t="s">
        <v>2516</v>
      </c>
      <c r="AY3238" t="s">
        <v>2517</v>
      </c>
      <c r="AZ3238" t="s">
        <v>257</v>
      </c>
      <c r="BA3238" t="s">
        <v>2513</v>
      </c>
      <c r="BB3238" t="s">
        <v>2513</v>
      </c>
    </row>
    <row r="3239" spans="1:54" x14ac:dyDescent="0.45">
      <c r="A3239">
        <v>10000619</v>
      </c>
      <c r="B3239" t="s">
        <v>1421</v>
      </c>
      <c r="C3239" t="s">
        <v>1423</v>
      </c>
      <c r="D3239" t="s">
        <v>2489</v>
      </c>
      <c r="E3239" t="s">
        <v>1422</v>
      </c>
      <c r="F3239" t="s">
        <v>15049</v>
      </c>
      <c r="G3239" t="s">
        <v>11226</v>
      </c>
      <c r="H3239" t="s">
        <v>1422</v>
      </c>
      <c r="I3239" t="s">
        <v>2493</v>
      </c>
      <c r="J3239" t="s">
        <v>2494</v>
      </c>
      <c r="K3239" t="s">
        <v>2653</v>
      </c>
      <c r="L3239" t="s">
        <v>2496</v>
      </c>
      <c r="M3239" t="s">
        <v>11227</v>
      </c>
      <c r="N3239" t="s">
        <v>2496</v>
      </c>
      <c r="O3239" t="s">
        <v>2498</v>
      </c>
      <c r="P3239" t="s">
        <v>2655</v>
      </c>
      <c r="Q3239" t="s">
        <v>18</v>
      </c>
      <c r="R3239" t="s">
        <v>2656</v>
      </c>
      <c r="S3239" t="s">
        <v>2657</v>
      </c>
      <c r="T3239" t="s">
        <v>2687</v>
      </c>
      <c r="U3239" t="s">
        <v>26</v>
      </c>
      <c r="V3239" t="s">
        <v>2701</v>
      </c>
      <c r="W3239" t="s">
        <v>323</v>
      </c>
      <c r="X3239" t="s">
        <v>10855</v>
      </c>
      <c r="Y3239" t="s">
        <v>2525</v>
      </c>
      <c r="Z3239" t="s">
        <v>10856</v>
      </c>
      <c r="AA3239" t="s">
        <v>2691</v>
      </c>
      <c r="AB3239" t="s">
        <v>11227</v>
      </c>
      <c r="AC3239" t="s">
        <v>2598</v>
      </c>
      <c r="AD3239">
        <v>5.8250000000000002</v>
      </c>
      <c r="AE3239">
        <v>5.8250000000000002</v>
      </c>
      <c r="AF3239" t="s">
        <v>2509</v>
      </c>
      <c r="AG3239">
        <v>3.36</v>
      </c>
      <c r="AH3239" t="s">
        <v>2510</v>
      </c>
      <c r="AI3239">
        <v>800</v>
      </c>
      <c r="AJ3239">
        <v>400</v>
      </c>
      <c r="AK3239">
        <v>10.5</v>
      </c>
      <c r="AL3239" t="s">
        <v>2511</v>
      </c>
      <c r="AM3239" t="s">
        <v>2512</v>
      </c>
      <c r="AN3239" t="s">
        <v>2513</v>
      </c>
      <c r="AO3239" t="s">
        <v>2513</v>
      </c>
      <c r="AP3239" t="s">
        <v>2514</v>
      </c>
      <c r="AQ3239" t="s">
        <v>2513</v>
      </c>
      <c r="AR3239" t="s">
        <v>2513</v>
      </c>
      <c r="AS3239" t="s">
        <v>2529</v>
      </c>
      <c r="AT3239" t="s">
        <v>2513</v>
      </c>
      <c r="AU3239">
        <v>44514</v>
      </c>
      <c r="AV3239" t="s">
        <v>2513</v>
      </c>
      <c r="AW3239" t="s">
        <v>2513</v>
      </c>
      <c r="AX3239" t="s">
        <v>2516</v>
      </c>
      <c r="AY3239" t="s">
        <v>2663</v>
      </c>
      <c r="AZ3239" t="s">
        <v>2518</v>
      </c>
      <c r="BA3239" t="s">
        <v>2513</v>
      </c>
      <c r="BB3239" t="s">
        <v>2513</v>
      </c>
    </row>
    <row r="3240" spans="1:54" x14ac:dyDescent="0.45">
      <c r="A3240">
        <v>10009129</v>
      </c>
      <c r="B3240" t="s">
        <v>2243</v>
      </c>
      <c r="C3240" t="s">
        <v>2245</v>
      </c>
      <c r="D3240" t="s">
        <v>2489</v>
      </c>
      <c r="E3240" t="s">
        <v>2244</v>
      </c>
      <c r="F3240" t="s">
        <v>15050</v>
      </c>
      <c r="G3240" t="s">
        <v>2590</v>
      </c>
      <c r="H3240" t="s">
        <v>2244</v>
      </c>
      <c r="I3240" t="s">
        <v>2493</v>
      </c>
      <c r="J3240" t="s">
        <v>2494</v>
      </c>
      <c r="K3240" t="s">
        <v>2495</v>
      </c>
      <c r="L3240" t="s">
        <v>2496</v>
      </c>
      <c r="M3240" t="s">
        <v>2636</v>
      </c>
      <c r="N3240" t="s">
        <v>2496</v>
      </c>
      <c r="O3240" t="s">
        <v>2498</v>
      </c>
      <c r="P3240" t="s">
        <v>2499</v>
      </c>
      <c r="Q3240" t="s">
        <v>33</v>
      </c>
      <c r="R3240" t="s">
        <v>2500</v>
      </c>
      <c r="S3240" t="s">
        <v>2501</v>
      </c>
      <c r="T3240" t="s">
        <v>2592</v>
      </c>
      <c r="U3240" t="s">
        <v>1209</v>
      </c>
      <c r="V3240" t="s">
        <v>2593</v>
      </c>
      <c r="W3240" t="s">
        <v>260</v>
      </c>
      <c r="X3240" t="s">
        <v>2631</v>
      </c>
      <c r="Y3240" t="s">
        <v>2505</v>
      </c>
      <c r="Z3240" t="s">
        <v>2632</v>
      </c>
      <c r="AA3240" t="s">
        <v>2597</v>
      </c>
      <c r="AB3240" t="s">
        <v>2636</v>
      </c>
      <c r="AC3240" t="s">
        <v>2621</v>
      </c>
      <c r="AD3240">
        <v>3.0670000000000002</v>
      </c>
      <c r="AE3240">
        <v>3.0670000000000002</v>
      </c>
      <c r="AF3240" t="s">
        <v>2509</v>
      </c>
      <c r="AG3240">
        <v>1.28</v>
      </c>
      <c r="AH3240" t="s">
        <v>2510</v>
      </c>
      <c r="AI3240">
        <v>400</v>
      </c>
      <c r="AJ3240">
        <v>400</v>
      </c>
      <c r="AK3240">
        <v>9.3000000000000007</v>
      </c>
      <c r="AL3240" t="s">
        <v>2511</v>
      </c>
      <c r="AM3240" t="s">
        <v>2511</v>
      </c>
      <c r="AN3240" t="s">
        <v>2513</v>
      </c>
      <c r="AO3240" t="s">
        <v>2513</v>
      </c>
      <c r="AP3240" t="s">
        <v>2513</v>
      </c>
      <c r="AQ3240" t="s">
        <v>2513</v>
      </c>
      <c r="AR3240" t="s">
        <v>2513</v>
      </c>
      <c r="AS3240" t="s">
        <v>2529</v>
      </c>
      <c r="AT3240" t="s">
        <v>2513</v>
      </c>
      <c r="AU3240">
        <v>46161</v>
      </c>
      <c r="AV3240" t="s">
        <v>2513</v>
      </c>
      <c r="AW3240" t="s">
        <v>2513</v>
      </c>
      <c r="AX3240" t="s">
        <v>2516</v>
      </c>
      <c r="AY3240" t="s">
        <v>2517</v>
      </c>
      <c r="AZ3240" t="s">
        <v>257</v>
      </c>
      <c r="BA3240" t="s">
        <v>2513</v>
      </c>
      <c r="BB3240" t="s">
        <v>2513</v>
      </c>
    </row>
    <row r="3241" spans="1:54" x14ac:dyDescent="0.45">
      <c r="A3241">
        <v>10000625</v>
      </c>
      <c r="B3241" t="s">
        <v>1358</v>
      </c>
      <c r="C3241" t="s">
        <v>1360</v>
      </c>
      <c r="D3241" t="s">
        <v>2489</v>
      </c>
      <c r="E3241" t="s">
        <v>1359</v>
      </c>
      <c r="F3241" t="s">
        <v>15051</v>
      </c>
      <c r="G3241" t="s">
        <v>11222</v>
      </c>
      <c r="H3241" t="s">
        <v>1359</v>
      </c>
      <c r="I3241" t="s">
        <v>2493</v>
      </c>
      <c r="J3241" t="s">
        <v>2494</v>
      </c>
      <c r="K3241" t="s">
        <v>2653</v>
      </c>
      <c r="L3241" t="s">
        <v>2496</v>
      </c>
      <c r="M3241" t="s">
        <v>2759</v>
      </c>
      <c r="N3241" t="s">
        <v>2496</v>
      </c>
      <c r="O3241" t="s">
        <v>2498</v>
      </c>
      <c r="P3241" t="s">
        <v>2655</v>
      </c>
      <c r="Q3241" t="s">
        <v>18</v>
      </c>
      <c r="R3241" t="s">
        <v>2656</v>
      </c>
      <c r="S3241" t="s">
        <v>2657</v>
      </c>
      <c r="T3241" t="s">
        <v>2687</v>
      </c>
      <c r="U3241" t="s">
        <v>26</v>
      </c>
      <c r="V3241" t="s">
        <v>2701</v>
      </c>
      <c r="W3241" t="s">
        <v>323</v>
      </c>
      <c r="X3241" t="s">
        <v>2760</v>
      </c>
      <c r="Y3241" t="s">
        <v>2505</v>
      </c>
      <c r="Z3241" t="s">
        <v>2761</v>
      </c>
      <c r="AA3241" t="s">
        <v>2691</v>
      </c>
      <c r="AB3241" t="s">
        <v>2759</v>
      </c>
      <c r="AC3241" t="s">
        <v>2508</v>
      </c>
      <c r="AD3241">
        <v>5.8250000000000002</v>
      </c>
      <c r="AE3241">
        <v>5.8250000000000002</v>
      </c>
      <c r="AF3241" t="s">
        <v>2509</v>
      </c>
      <c r="AG3241">
        <v>3.36</v>
      </c>
      <c r="AH3241" t="s">
        <v>2510</v>
      </c>
      <c r="AI3241">
        <v>800</v>
      </c>
      <c r="AJ3241">
        <v>400</v>
      </c>
      <c r="AK3241">
        <v>10.5</v>
      </c>
      <c r="AL3241" t="s">
        <v>2511</v>
      </c>
      <c r="AM3241" t="s">
        <v>2512</v>
      </c>
      <c r="AN3241" t="s">
        <v>2513</v>
      </c>
      <c r="AO3241" t="s">
        <v>2513</v>
      </c>
      <c r="AP3241" t="s">
        <v>2514</v>
      </c>
      <c r="AQ3241" t="s">
        <v>2513</v>
      </c>
      <c r="AR3241" t="s">
        <v>2513</v>
      </c>
      <c r="AS3241" t="s">
        <v>2529</v>
      </c>
      <c r="AT3241" t="s">
        <v>2513</v>
      </c>
      <c r="AU3241">
        <v>44514</v>
      </c>
      <c r="AV3241" t="s">
        <v>2513</v>
      </c>
      <c r="AW3241" t="s">
        <v>2513</v>
      </c>
      <c r="AX3241" t="s">
        <v>2516</v>
      </c>
      <c r="AY3241" t="s">
        <v>2663</v>
      </c>
      <c r="AZ3241" t="s">
        <v>2650</v>
      </c>
      <c r="BA3241" t="s">
        <v>2513</v>
      </c>
      <c r="BB3241" t="s">
        <v>2513</v>
      </c>
    </row>
    <row r="3242" spans="1:54" x14ac:dyDescent="0.45">
      <c r="A3242">
        <v>10000642</v>
      </c>
      <c r="B3242" t="s">
        <v>1370</v>
      </c>
      <c r="C3242" t="s">
        <v>1372</v>
      </c>
      <c r="D3242" t="s">
        <v>2489</v>
      </c>
      <c r="E3242" t="s">
        <v>1371</v>
      </c>
      <c r="F3242" t="s">
        <v>15052</v>
      </c>
      <c r="G3242" t="s">
        <v>11222</v>
      </c>
      <c r="H3242" t="s">
        <v>1371</v>
      </c>
      <c r="I3242" t="s">
        <v>2493</v>
      </c>
      <c r="J3242" t="s">
        <v>2494</v>
      </c>
      <c r="K3242" t="s">
        <v>2653</v>
      </c>
      <c r="L3242" t="s">
        <v>2496</v>
      </c>
      <c r="M3242" t="s">
        <v>2759</v>
      </c>
      <c r="N3242" t="s">
        <v>2496</v>
      </c>
      <c r="O3242" t="s">
        <v>2498</v>
      </c>
      <c r="P3242" t="s">
        <v>2655</v>
      </c>
      <c r="Q3242" t="s">
        <v>18</v>
      </c>
      <c r="R3242" t="s">
        <v>2656</v>
      </c>
      <c r="S3242" t="s">
        <v>2657</v>
      </c>
      <c r="T3242" t="s">
        <v>2687</v>
      </c>
      <c r="U3242" t="s">
        <v>26</v>
      </c>
      <c r="V3242" t="s">
        <v>2701</v>
      </c>
      <c r="W3242" t="s">
        <v>323</v>
      </c>
      <c r="X3242" t="s">
        <v>2760</v>
      </c>
      <c r="Y3242" t="s">
        <v>2505</v>
      </c>
      <c r="Z3242" t="s">
        <v>2761</v>
      </c>
      <c r="AA3242" t="s">
        <v>2691</v>
      </c>
      <c r="AB3242" t="s">
        <v>2759</v>
      </c>
      <c r="AC3242" t="s">
        <v>2508</v>
      </c>
      <c r="AD3242">
        <v>5.8250000000000002</v>
      </c>
      <c r="AE3242">
        <v>5.8250000000000002</v>
      </c>
      <c r="AF3242" t="s">
        <v>2509</v>
      </c>
      <c r="AG3242">
        <v>3.36</v>
      </c>
      <c r="AH3242" t="s">
        <v>2510</v>
      </c>
      <c r="AI3242">
        <v>800</v>
      </c>
      <c r="AJ3242">
        <v>400</v>
      </c>
      <c r="AK3242">
        <v>10.5</v>
      </c>
      <c r="AL3242" t="s">
        <v>2511</v>
      </c>
      <c r="AM3242" t="s">
        <v>2512</v>
      </c>
      <c r="AN3242" t="s">
        <v>2513</v>
      </c>
      <c r="AO3242" t="s">
        <v>2513</v>
      </c>
      <c r="AP3242" t="s">
        <v>2514</v>
      </c>
      <c r="AQ3242" t="s">
        <v>2513</v>
      </c>
      <c r="AR3242" t="s">
        <v>2513</v>
      </c>
      <c r="AS3242" t="s">
        <v>2529</v>
      </c>
      <c r="AT3242" t="s">
        <v>2513</v>
      </c>
      <c r="AU3242">
        <v>44514</v>
      </c>
      <c r="AV3242" t="s">
        <v>2513</v>
      </c>
      <c r="AW3242" t="s">
        <v>2513</v>
      </c>
      <c r="AX3242" t="s">
        <v>2516</v>
      </c>
      <c r="AY3242" t="s">
        <v>2663</v>
      </c>
      <c r="AZ3242" t="s">
        <v>2518</v>
      </c>
      <c r="BA3242" t="s">
        <v>2513</v>
      </c>
      <c r="BB3242" t="s">
        <v>2513</v>
      </c>
    </row>
    <row r="3243" spans="1:54" x14ac:dyDescent="0.45">
      <c r="A3243">
        <v>10009130</v>
      </c>
      <c r="B3243" t="s">
        <v>2246</v>
      </c>
      <c r="C3243" t="s">
        <v>2248</v>
      </c>
      <c r="D3243" t="s">
        <v>2489</v>
      </c>
      <c r="E3243" t="s">
        <v>2247</v>
      </c>
      <c r="F3243" t="s">
        <v>15053</v>
      </c>
      <c r="G3243" t="s">
        <v>2590</v>
      </c>
      <c r="H3243" t="s">
        <v>2247</v>
      </c>
      <c r="I3243" t="s">
        <v>2493</v>
      </c>
      <c r="J3243" t="s">
        <v>2494</v>
      </c>
      <c r="K3243" t="s">
        <v>2495</v>
      </c>
      <c r="L3243" t="s">
        <v>2496</v>
      </c>
      <c r="M3243" t="s">
        <v>2630</v>
      </c>
      <c r="N3243" t="s">
        <v>2496</v>
      </c>
      <c r="O3243" t="s">
        <v>2498</v>
      </c>
      <c r="P3243" t="s">
        <v>2499</v>
      </c>
      <c r="Q3243" t="s">
        <v>33</v>
      </c>
      <c r="R3243" t="s">
        <v>2500</v>
      </c>
      <c r="S3243" t="s">
        <v>2501</v>
      </c>
      <c r="T3243" t="s">
        <v>2592</v>
      </c>
      <c r="U3243" t="s">
        <v>1209</v>
      </c>
      <c r="V3243" t="s">
        <v>2593</v>
      </c>
      <c r="W3243" t="s">
        <v>260</v>
      </c>
      <c r="X3243" t="s">
        <v>2631</v>
      </c>
      <c r="Y3243" t="s">
        <v>2505</v>
      </c>
      <c r="Z3243" t="s">
        <v>2632</v>
      </c>
      <c r="AA3243" t="s">
        <v>2597</v>
      </c>
      <c r="AB3243" t="s">
        <v>2630</v>
      </c>
      <c r="AC3243" t="s">
        <v>2508</v>
      </c>
      <c r="AD3243">
        <v>3.0670000000000002</v>
      </c>
      <c r="AE3243">
        <v>3.0670000000000002</v>
      </c>
      <c r="AF3243" t="s">
        <v>2509</v>
      </c>
      <c r="AG3243">
        <v>1.28</v>
      </c>
      <c r="AH3243" t="s">
        <v>2510</v>
      </c>
      <c r="AI3243">
        <v>400</v>
      </c>
      <c r="AJ3243">
        <v>400</v>
      </c>
      <c r="AK3243">
        <v>9.3000000000000007</v>
      </c>
      <c r="AL3243" t="s">
        <v>2511</v>
      </c>
      <c r="AM3243" t="s">
        <v>2511</v>
      </c>
      <c r="AN3243" t="s">
        <v>2513</v>
      </c>
      <c r="AO3243" t="s">
        <v>2513</v>
      </c>
      <c r="AP3243" t="s">
        <v>2513</v>
      </c>
      <c r="AQ3243" t="s">
        <v>2513</v>
      </c>
      <c r="AR3243" t="s">
        <v>2513</v>
      </c>
      <c r="AS3243" t="s">
        <v>2529</v>
      </c>
      <c r="AT3243" t="s">
        <v>2513</v>
      </c>
      <c r="AU3243">
        <v>46161</v>
      </c>
      <c r="AV3243" t="s">
        <v>2513</v>
      </c>
      <c r="AW3243" t="s">
        <v>2513</v>
      </c>
      <c r="AX3243" t="s">
        <v>2516</v>
      </c>
      <c r="AY3243" t="s">
        <v>2517</v>
      </c>
      <c r="AZ3243" t="s">
        <v>257</v>
      </c>
      <c r="BA3243" t="s">
        <v>2513</v>
      </c>
      <c r="BB3243" t="s">
        <v>2513</v>
      </c>
    </row>
    <row r="3244" spans="1:54" x14ac:dyDescent="0.45">
      <c r="A3244">
        <v>10000036</v>
      </c>
      <c r="B3244" t="s">
        <v>463</v>
      </c>
      <c r="C3244" t="s">
        <v>465</v>
      </c>
      <c r="D3244" t="s">
        <v>2489</v>
      </c>
      <c r="E3244" t="s">
        <v>464</v>
      </c>
      <c r="F3244" t="s">
        <v>15054</v>
      </c>
      <c r="G3244" t="s">
        <v>10666</v>
      </c>
      <c r="H3244" t="s">
        <v>464</v>
      </c>
      <c r="I3244" t="s">
        <v>2493</v>
      </c>
      <c r="J3244" t="s">
        <v>2494</v>
      </c>
      <c r="K3244" t="s">
        <v>2653</v>
      </c>
      <c r="L3244" t="s">
        <v>2496</v>
      </c>
      <c r="M3244" t="s">
        <v>11034</v>
      </c>
      <c r="N3244" t="s">
        <v>2496</v>
      </c>
      <c r="O3244" t="s">
        <v>2498</v>
      </c>
      <c r="P3244" t="s">
        <v>2655</v>
      </c>
      <c r="Q3244" t="s">
        <v>18</v>
      </c>
      <c r="R3244" t="s">
        <v>2656</v>
      </c>
      <c r="S3244" t="s">
        <v>2657</v>
      </c>
      <c r="T3244" t="s">
        <v>10668</v>
      </c>
      <c r="U3244" t="s">
        <v>60</v>
      </c>
      <c r="V3244" t="s">
        <v>10669</v>
      </c>
      <c r="W3244" t="s">
        <v>323</v>
      </c>
      <c r="X3244" t="s">
        <v>11035</v>
      </c>
      <c r="Y3244" t="s">
        <v>2782</v>
      </c>
      <c r="Z3244" t="s">
        <v>11036</v>
      </c>
      <c r="AA3244" t="s">
        <v>2507</v>
      </c>
      <c r="AB3244" t="s">
        <v>11034</v>
      </c>
      <c r="AC3244" t="s">
        <v>2586</v>
      </c>
      <c r="AD3244">
        <v>0.52</v>
      </c>
      <c r="AE3244">
        <v>0.52</v>
      </c>
      <c r="AF3244" t="s">
        <v>2509</v>
      </c>
      <c r="AG3244">
        <v>0.27600000000000002</v>
      </c>
      <c r="AH3244" t="s">
        <v>2510</v>
      </c>
      <c r="AI3244">
        <v>200</v>
      </c>
      <c r="AJ3244">
        <v>200</v>
      </c>
      <c r="AK3244">
        <v>6.9</v>
      </c>
      <c r="AL3244" t="s">
        <v>2511</v>
      </c>
      <c r="AM3244" t="s">
        <v>3161</v>
      </c>
      <c r="AN3244" t="s">
        <v>2513</v>
      </c>
      <c r="AO3244" t="s">
        <v>2513</v>
      </c>
      <c r="AP3244" t="s">
        <v>2514</v>
      </c>
      <c r="AQ3244" t="s">
        <v>2513</v>
      </c>
      <c r="AR3244" t="s">
        <v>2513</v>
      </c>
      <c r="AS3244" t="s">
        <v>2529</v>
      </c>
      <c r="AT3244" t="s">
        <v>2513</v>
      </c>
      <c r="AU3244">
        <v>44514</v>
      </c>
      <c r="AV3244" t="s">
        <v>2513</v>
      </c>
      <c r="AW3244" t="s">
        <v>2513</v>
      </c>
      <c r="AX3244" t="s">
        <v>2516</v>
      </c>
      <c r="AY3244" t="s">
        <v>2663</v>
      </c>
      <c r="AZ3244" t="s">
        <v>242</v>
      </c>
      <c r="BA3244" t="s">
        <v>2513</v>
      </c>
      <c r="BB3244" t="s">
        <v>2513</v>
      </c>
    </row>
    <row r="3245" spans="1:54" x14ac:dyDescent="0.45">
      <c r="A3245">
        <v>10000684</v>
      </c>
      <c r="B3245" t="s">
        <v>1881</v>
      </c>
      <c r="C3245" t="s">
        <v>1883</v>
      </c>
      <c r="D3245" t="s">
        <v>2489</v>
      </c>
      <c r="E3245" t="s">
        <v>1882</v>
      </c>
      <c r="F3245" t="s">
        <v>15055</v>
      </c>
      <c r="G3245" t="s">
        <v>11279</v>
      </c>
      <c r="H3245" t="s">
        <v>1882</v>
      </c>
      <c r="I3245" t="s">
        <v>2493</v>
      </c>
      <c r="J3245" t="s">
        <v>2494</v>
      </c>
      <c r="K3245" t="s">
        <v>2495</v>
      </c>
      <c r="L3245" t="s">
        <v>2496</v>
      </c>
      <c r="M3245" t="s">
        <v>11280</v>
      </c>
      <c r="N3245" t="s">
        <v>2496</v>
      </c>
      <c r="O3245" t="s">
        <v>2498</v>
      </c>
      <c r="P3245" t="s">
        <v>2499</v>
      </c>
      <c r="Q3245" t="s">
        <v>33</v>
      </c>
      <c r="R3245" t="s">
        <v>2500</v>
      </c>
      <c r="S3245" t="s">
        <v>2501</v>
      </c>
      <c r="T3245" t="s">
        <v>2502</v>
      </c>
      <c r="U3245" t="s">
        <v>48</v>
      </c>
      <c r="V3245" t="s">
        <v>2722</v>
      </c>
      <c r="W3245" t="s">
        <v>246</v>
      </c>
      <c r="X3245" t="s">
        <v>11281</v>
      </c>
      <c r="Y3245" t="s">
        <v>2525</v>
      </c>
      <c r="Z3245" t="s">
        <v>11282</v>
      </c>
      <c r="AA3245" t="s">
        <v>2507</v>
      </c>
      <c r="AB3245" t="s">
        <v>11280</v>
      </c>
      <c r="AC3245" t="s">
        <v>2577</v>
      </c>
      <c r="AD3245">
        <v>8</v>
      </c>
      <c r="AE3245">
        <v>8</v>
      </c>
      <c r="AF3245" t="s">
        <v>2509</v>
      </c>
      <c r="AG3245">
        <v>3.42</v>
      </c>
      <c r="AH3245" t="s">
        <v>2510</v>
      </c>
      <c r="AI3245">
        <v>600</v>
      </c>
      <c r="AJ3245">
        <v>600</v>
      </c>
      <c r="AK3245">
        <v>9.5</v>
      </c>
      <c r="AL3245" t="s">
        <v>2511</v>
      </c>
      <c r="AM3245" t="s">
        <v>2512</v>
      </c>
      <c r="AN3245" t="s">
        <v>2513</v>
      </c>
      <c r="AO3245" t="s">
        <v>2513</v>
      </c>
      <c r="AP3245" t="s">
        <v>2514</v>
      </c>
      <c r="AQ3245" t="s">
        <v>2513</v>
      </c>
      <c r="AR3245" t="s">
        <v>2513</v>
      </c>
      <c r="AS3245" t="s">
        <v>2529</v>
      </c>
      <c r="AT3245" t="s">
        <v>2513</v>
      </c>
      <c r="AU3245">
        <v>44514</v>
      </c>
      <c r="AV3245" t="s">
        <v>2513</v>
      </c>
      <c r="AW3245" t="s">
        <v>2513</v>
      </c>
      <c r="AX3245" t="s">
        <v>2516</v>
      </c>
      <c r="AY3245" t="s">
        <v>2517</v>
      </c>
      <c r="AZ3245" t="s">
        <v>2650</v>
      </c>
      <c r="BA3245" t="s">
        <v>2513</v>
      </c>
      <c r="BB3245" t="s">
        <v>2513</v>
      </c>
    </row>
    <row r="3246" spans="1:54" x14ac:dyDescent="0.45">
      <c r="A3246">
        <v>10000697</v>
      </c>
      <c r="B3246" t="s">
        <v>1677</v>
      </c>
      <c r="C3246" t="s">
        <v>1679</v>
      </c>
      <c r="D3246" t="s">
        <v>2489</v>
      </c>
      <c r="E3246" t="s">
        <v>1678</v>
      </c>
      <c r="F3246" t="s">
        <v>15056</v>
      </c>
      <c r="G3246" t="s">
        <v>13516</v>
      </c>
      <c r="H3246" t="s">
        <v>1678</v>
      </c>
      <c r="I3246" t="s">
        <v>2493</v>
      </c>
      <c r="J3246" t="s">
        <v>2494</v>
      </c>
      <c r="K3246" t="s">
        <v>2495</v>
      </c>
      <c r="L3246" t="s">
        <v>2496</v>
      </c>
      <c r="M3246" t="s">
        <v>11406</v>
      </c>
      <c r="N3246" t="s">
        <v>2496</v>
      </c>
      <c r="O3246" t="s">
        <v>2498</v>
      </c>
      <c r="P3246" t="s">
        <v>2499</v>
      </c>
      <c r="Q3246" t="s">
        <v>33</v>
      </c>
      <c r="R3246" t="s">
        <v>2500</v>
      </c>
      <c r="S3246" t="s">
        <v>2501</v>
      </c>
      <c r="T3246" t="s">
        <v>2502</v>
      </c>
      <c r="U3246" t="s">
        <v>48</v>
      </c>
      <c r="V3246" t="s">
        <v>2722</v>
      </c>
      <c r="W3246" t="s">
        <v>246</v>
      </c>
      <c r="X3246" t="s">
        <v>11281</v>
      </c>
      <c r="Y3246" t="s">
        <v>2525</v>
      </c>
      <c r="Z3246" t="s">
        <v>11282</v>
      </c>
      <c r="AA3246" t="s">
        <v>2507</v>
      </c>
      <c r="AB3246" t="s">
        <v>11406</v>
      </c>
      <c r="AC3246" t="s">
        <v>2508</v>
      </c>
      <c r="AD3246">
        <v>8</v>
      </c>
      <c r="AE3246">
        <v>8</v>
      </c>
      <c r="AF3246" t="s">
        <v>2509</v>
      </c>
      <c r="AG3246">
        <v>3.42</v>
      </c>
      <c r="AH3246" t="s">
        <v>2510</v>
      </c>
      <c r="AI3246">
        <v>600</v>
      </c>
      <c r="AJ3246">
        <v>600</v>
      </c>
      <c r="AK3246">
        <v>9.3000000000000007</v>
      </c>
      <c r="AL3246" t="s">
        <v>2511</v>
      </c>
      <c r="AM3246" t="s">
        <v>2512</v>
      </c>
      <c r="AN3246" t="s">
        <v>2513</v>
      </c>
      <c r="AO3246" t="s">
        <v>2513</v>
      </c>
      <c r="AP3246" t="s">
        <v>2514</v>
      </c>
      <c r="AQ3246" t="s">
        <v>2513</v>
      </c>
      <c r="AR3246" t="s">
        <v>2513</v>
      </c>
      <c r="AS3246" t="s">
        <v>2529</v>
      </c>
      <c r="AT3246" t="s">
        <v>2513</v>
      </c>
      <c r="AU3246">
        <v>44514</v>
      </c>
      <c r="AV3246" t="s">
        <v>2513</v>
      </c>
      <c r="AW3246" t="s">
        <v>2513</v>
      </c>
      <c r="AX3246" t="s">
        <v>2516</v>
      </c>
      <c r="AY3246" t="s">
        <v>2517</v>
      </c>
      <c r="AZ3246" t="s">
        <v>2650</v>
      </c>
      <c r="BA3246" t="s">
        <v>2513</v>
      </c>
      <c r="BB3246" t="s">
        <v>2513</v>
      </c>
    </row>
    <row r="3247" spans="1:54" x14ac:dyDescent="0.45">
      <c r="A3247">
        <v>10000733</v>
      </c>
      <c r="B3247" t="s">
        <v>1860</v>
      </c>
      <c r="C3247" t="s">
        <v>1862</v>
      </c>
      <c r="D3247" t="s">
        <v>2489</v>
      </c>
      <c r="E3247" t="s">
        <v>1861</v>
      </c>
      <c r="F3247" t="s">
        <v>15057</v>
      </c>
      <c r="G3247" t="s">
        <v>13445</v>
      </c>
      <c r="H3247" t="s">
        <v>1861</v>
      </c>
      <c r="I3247" t="s">
        <v>2493</v>
      </c>
      <c r="J3247" t="s">
        <v>2494</v>
      </c>
      <c r="K3247" t="s">
        <v>2495</v>
      </c>
      <c r="L3247" t="s">
        <v>2496</v>
      </c>
      <c r="M3247" t="s">
        <v>11575</v>
      </c>
      <c r="N3247" t="s">
        <v>2496</v>
      </c>
      <c r="O3247" t="s">
        <v>2498</v>
      </c>
      <c r="P3247" t="s">
        <v>2499</v>
      </c>
      <c r="Q3247" t="s">
        <v>33</v>
      </c>
      <c r="R3247" t="s">
        <v>2500</v>
      </c>
      <c r="S3247" t="s">
        <v>2501</v>
      </c>
      <c r="T3247" t="s">
        <v>2502</v>
      </c>
      <c r="U3247" t="s">
        <v>48</v>
      </c>
      <c r="V3247" t="s">
        <v>2722</v>
      </c>
      <c r="W3247" t="s">
        <v>246</v>
      </c>
      <c r="X3247" t="s">
        <v>11576</v>
      </c>
      <c r="Y3247" t="s">
        <v>2535</v>
      </c>
      <c r="Z3247" t="s">
        <v>11577</v>
      </c>
      <c r="AA3247" t="s">
        <v>2507</v>
      </c>
      <c r="AB3247" t="s">
        <v>11575</v>
      </c>
      <c r="AC3247" t="s">
        <v>2508</v>
      </c>
      <c r="AD3247">
        <v>8.1</v>
      </c>
      <c r="AE3247">
        <v>8.1</v>
      </c>
      <c r="AF3247" t="s">
        <v>2509</v>
      </c>
      <c r="AG3247">
        <v>3.42</v>
      </c>
      <c r="AH3247" t="s">
        <v>2510</v>
      </c>
      <c r="AI3247">
        <v>600</v>
      </c>
      <c r="AJ3247">
        <v>600</v>
      </c>
      <c r="AK3247">
        <v>9.5</v>
      </c>
      <c r="AL3247" t="s">
        <v>2511</v>
      </c>
      <c r="AM3247" t="s">
        <v>2512</v>
      </c>
      <c r="AN3247" t="s">
        <v>2513</v>
      </c>
      <c r="AO3247" t="s">
        <v>2513</v>
      </c>
      <c r="AP3247" t="s">
        <v>2514</v>
      </c>
      <c r="AQ3247" t="s">
        <v>2513</v>
      </c>
      <c r="AR3247" t="s">
        <v>2513</v>
      </c>
      <c r="AS3247" t="s">
        <v>2529</v>
      </c>
      <c r="AT3247" t="s">
        <v>2513</v>
      </c>
      <c r="AU3247">
        <v>44514</v>
      </c>
      <c r="AV3247" t="s">
        <v>2513</v>
      </c>
      <c r="AW3247" t="s">
        <v>2513</v>
      </c>
      <c r="AX3247" t="s">
        <v>2516</v>
      </c>
      <c r="AY3247" t="s">
        <v>2517</v>
      </c>
      <c r="AZ3247" t="s">
        <v>2518</v>
      </c>
      <c r="BA3247" t="s">
        <v>2513</v>
      </c>
      <c r="BB3247" t="s">
        <v>2513</v>
      </c>
    </row>
    <row r="3248" spans="1:54" x14ac:dyDescent="0.45">
      <c r="A3248">
        <v>10000735</v>
      </c>
      <c r="B3248" t="s">
        <v>1669</v>
      </c>
      <c r="C3248" t="s">
        <v>1671</v>
      </c>
      <c r="D3248" t="s">
        <v>2489</v>
      </c>
      <c r="E3248" t="s">
        <v>1670</v>
      </c>
      <c r="F3248" t="s">
        <v>15058</v>
      </c>
      <c r="G3248" t="s">
        <v>13403</v>
      </c>
      <c r="H3248" t="s">
        <v>1670</v>
      </c>
      <c r="I3248" t="s">
        <v>2493</v>
      </c>
      <c r="J3248" t="s">
        <v>2494</v>
      </c>
      <c r="K3248" t="s">
        <v>2495</v>
      </c>
      <c r="L3248" t="s">
        <v>2496</v>
      </c>
      <c r="M3248" t="s">
        <v>13541</v>
      </c>
      <c r="N3248" t="s">
        <v>2496</v>
      </c>
      <c r="O3248" t="s">
        <v>2498</v>
      </c>
      <c r="P3248" t="s">
        <v>2499</v>
      </c>
      <c r="Q3248" t="s">
        <v>33</v>
      </c>
      <c r="R3248" t="s">
        <v>2500</v>
      </c>
      <c r="S3248" t="s">
        <v>2501</v>
      </c>
      <c r="T3248" t="s">
        <v>2502</v>
      </c>
      <c r="U3248" t="s">
        <v>48</v>
      </c>
      <c r="V3248" t="s">
        <v>2503</v>
      </c>
      <c r="W3248" t="s">
        <v>260</v>
      </c>
      <c r="X3248" t="s">
        <v>2524</v>
      </c>
      <c r="Y3248" t="s">
        <v>2525</v>
      </c>
      <c r="Z3248" t="s">
        <v>2526</v>
      </c>
      <c r="AA3248" t="s">
        <v>2507</v>
      </c>
      <c r="AB3248" t="s">
        <v>13541</v>
      </c>
      <c r="AC3248" t="s">
        <v>2577</v>
      </c>
      <c r="AD3248">
        <v>7.85</v>
      </c>
      <c r="AE3248">
        <v>7.85</v>
      </c>
      <c r="AF3248" t="s">
        <v>2509</v>
      </c>
      <c r="AG3248">
        <v>3.42</v>
      </c>
      <c r="AH3248" t="s">
        <v>2510</v>
      </c>
      <c r="AI3248">
        <v>600</v>
      </c>
      <c r="AJ3248">
        <v>600</v>
      </c>
      <c r="AK3248">
        <v>9.5</v>
      </c>
      <c r="AL3248" t="s">
        <v>2511</v>
      </c>
      <c r="AM3248" t="s">
        <v>2512</v>
      </c>
      <c r="AN3248" t="s">
        <v>2513</v>
      </c>
      <c r="AO3248" t="s">
        <v>2513</v>
      </c>
      <c r="AP3248" t="s">
        <v>2514</v>
      </c>
      <c r="AQ3248" t="s">
        <v>2513</v>
      </c>
      <c r="AR3248" t="s">
        <v>2513</v>
      </c>
      <c r="AS3248" t="s">
        <v>2529</v>
      </c>
      <c r="AT3248" t="s">
        <v>2513</v>
      </c>
      <c r="AU3248">
        <v>44514</v>
      </c>
      <c r="AV3248" t="s">
        <v>2513</v>
      </c>
      <c r="AW3248" t="s">
        <v>2513</v>
      </c>
      <c r="AX3248" t="s">
        <v>2516</v>
      </c>
      <c r="AY3248" t="s">
        <v>2517</v>
      </c>
      <c r="AZ3248" t="s">
        <v>2650</v>
      </c>
      <c r="BA3248" t="s">
        <v>2513</v>
      </c>
      <c r="BB3248" t="s">
        <v>2513</v>
      </c>
    </row>
    <row r="3249" spans="1:54" x14ac:dyDescent="0.45">
      <c r="A3249">
        <v>10000766</v>
      </c>
      <c r="B3249" t="s">
        <v>1836</v>
      </c>
      <c r="C3249" t="s">
        <v>1838</v>
      </c>
      <c r="D3249" t="s">
        <v>2489</v>
      </c>
      <c r="E3249" t="s">
        <v>1837</v>
      </c>
      <c r="F3249" t="s">
        <v>15059</v>
      </c>
      <c r="G3249" t="s">
        <v>13403</v>
      </c>
      <c r="H3249" t="s">
        <v>1837</v>
      </c>
      <c r="I3249" t="s">
        <v>2493</v>
      </c>
      <c r="J3249" t="s">
        <v>2494</v>
      </c>
      <c r="K3249" t="s">
        <v>2495</v>
      </c>
      <c r="L3249" t="s">
        <v>2496</v>
      </c>
      <c r="M3249" t="s">
        <v>2570</v>
      </c>
      <c r="N3249" t="s">
        <v>2496</v>
      </c>
      <c r="O3249" t="s">
        <v>2498</v>
      </c>
      <c r="P3249" t="s">
        <v>2499</v>
      </c>
      <c r="Q3249" t="s">
        <v>33</v>
      </c>
      <c r="R3249" t="s">
        <v>2500</v>
      </c>
      <c r="S3249" t="s">
        <v>2501</v>
      </c>
      <c r="T3249" t="s">
        <v>2502</v>
      </c>
      <c r="U3249" t="s">
        <v>48</v>
      </c>
      <c r="V3249" t="s">
        <v>2503</v>
      </c>
      <c r="W3249" t="s">
        <v>260</v>
      </c>
      <c r="X3249" t="s">
        <v>2524</v>
      </c>
      <c r="Y3249" t="s">
        <v>2525</v>
      </c>
      <c r="Z3249" t="s">
        <v>2526</v>
      </c>
      <c r="AA3249" t="s">
        <v>2507</v>
      </c>
      <c r="AB3249" t="s">
        <v>2570</v>
      </c>
      <c r="AC3249" t="s">
        <v>2508</v>
      </c>
      <c r="AD3249">
        <v>7.85</v>
      </c>
      <c r="AE3249">
        <v>7.85</v>
      </c>
      <c r="AF3249" t="s">
        <v>2509</v>
      </c>
      <c r="AG3249">
        <v>3.42</v>
      </c>
      <c r="AH3249" t="s">
        <v>2510</v>
      </c>
      <c r="AI3249">
        <v>600</v>
      </c>
      <c r="AJ3249">
        <v>600</v>
      </c>
      <c r="AK3249">
        <v>9.3000000000000007</v>
      </c>
      <c r="AL3249" t="s">
        <v>2511</v>
      </c>
      <c r="AM3249" t="s">
        <v>2512</v>
      </c>
      <c r="AN3249" t="s">
        <v>2513</v>
      </c>
      <c r="AO3249" t="s">
        <v>2513</v>
      </c>
      <c r="AP3249" t="s">
        <v>2514</v>
      </c>
      <c r="AQ3249" t="s">
        <v>2513</v>
      </c>
      <c r="AR3249" t="s">
        <v>2513</v>
      </c>
      <c r="AS3249" t="s">
        <v>2529</v>
      </c>
      <c r="AT3249" t="s">
        <v>2513</v>
      </c>
      <c r="AU3249">
        <v>44514</v>
      </c>
      <c r="AV3249" t="s">
        <v>2513</v>
      </c>
      <c r="AW3249" t="s">
        <v>2513</v>
      </c>
      <c r="AX3249" t="s">
        <v>2516</v>
      </c>
      <c r="AY3249" t="s">
        <v>2517</v>
      </c>
      <c r="AZ3249" t="s">
        <v>2650</v>
      </c>
      <c r="BA3249" t="s">
        <v>2513</v>
      </c>
      <c r="BB3249" t="s">
        <v>2513</v>
      </c>
    </row>
    <row r="3250" spans="1:54" x14ac:dyDescent="0.45">
      <c r="A3250">
        <v>10000720</v>
      </c>
      <c r="B3250" t="s">
        <v>15060</v>
      </c>
      <c r="C3250" t="s">
        <v>26322</v>
      </c>
      <c r="D3250" t="s">
        <v>2489</v>
      </c>
      <c r="E3250" t="s">
        <v>15061</v>
      </c>
      <c r="F3250" t="s">
        <v>15062</v>
      </c>
      <c r="G3250" t="s">
        <v>2695</v>
      </c>
      <c r="H3250" t="s">
        <v>15061</v>
      </c>
      <c r="I3250" t="s">
        <v>2493</v>
      </c>
      <c r="J3250" t="s">
        <v>2494</v>
      </c>
      <c r="K3250" t="s">
        <v>2495</v>
      </c>
      <c r="L3250" t="s">
        <v>2496</v>
      </c>
      <c r="M3250" t="s">
        <v>2563</v>
      </c>
      <c r="N3250" t="s">
        <v>2496</v>
      </c>
      <c r="O3250" t="s">
        <v>2498</v>
      </c>
      <c r="P3250" t="s">
        <v>2499</v>
      </c>
      <c r="Q3250" t="s">
        <v>33</v>
      </c>
      <c r="R3250" t="s">
        <v>2500</v>
      </c>
      <c r="S3250" t="s">
        <v>2501</v>
      </c>
      <c r="T3250" t="s">
        <v>2564</v>
      </c>
      <c r="U3250" t="s">
        <v>17</v>
      </c>
      <c r="V3250" t="s">
        <v>2565</v>
      </c>
      <c r="W3250" t="s">
        <v>260</v>
      </c>
      <c r="X3250" t="s">
        <v>2566</v>
      </c>
      <c r="Y3250" t="s">
        <v>2505</v>
      </c>
      <c r="Z3250" t="s">
        <v>2567</v>
      </c>
      <c r="AA3250" t="s">
        <v>2507</v>
      </c>
      <c r="AB3250" t="s">
        <v>2563</v>
      </c>
      <c r="AC3250" t="s">
        <v>2508</v>
      </c>
      <c r="AD3250">
        <v>3.9169999999999998</v>
      </c>
      <c r="AE3250">
        <v>3.9169999999999998</v>
      </c>
      <c r="AF3250" t="s">
        <v>2509</v>
      </c>
      <c r="AG3250">
        <v>1.71</v>
      </c>
      <c r="AH3250" t="s">
        <v>2510</v>
      </c>
      <c r="AI3250">
        <v>600</v>
      </c>
      <c r="AJ3250">
        <v>300</v>
      </c>
      <c r="AK3250">
        <v>9.5</v>
      </c>
      <c r="AL3250" t="s">
        <v>2511</v>
      </c>
      <c r="AM3250" t="s">
        <v>2512</v>
      </c>
      <c r="AN3250" t="s">
        <v>2513</v>
      </c>
      <c r="AO3250" t="s">
        <v>2513</v>
      </c>
      <c r="AP3250" t="s">
        <v>2514</v>
      </c>
      <c r="AQ3250" t="s">
        <v>2513</v>
      </c>
      <c r="AR3250" t="s">
        <v>2513</v>
      </c>
      <c r="AS3250" t="s">
        <v>2529</v>
      </c>
      <c r="AT3250" t="s">
        <v>2513</v>
      </c>
      <c r="AU3250">
        <v>44514</v>
      </c>
      <c r="AV3250" t="s">
        <v>2513</v>
      </c>
      <c r="AW3250" t="s">
        <v>2513</v>
      </c>
      <c r="AX3250" t="s">
        <v>2516</v>
      </c>
      <c r="AY3250" t="s">
        <v>2517</v>
      </c>
      <c r="AZ3250" t="s">
        <v>2650</v>
      </c>
      <c r="BA3250" t="s">
        <v>2513</v>
      </c>
      <c r="BB3250" t="s">
        <v>2513</v>
      </c>
    </row>
    <row r="3251" spans="1:54" x14ac:dyDescent="0.45">
      <c r="A3251">
        <v>10000796</v>
      </c>
      <c r="B3251" t="s">
        <v>1680</v>
      </c>
      <c r="C3251" t="s">
        <v>1682</v>
      </c>
      <c r="D3251" t="s">
        <v>2489</v>
      </c>
      <c r="E3251" t="s">
        <v>1681</v>
      </c>
      <c r="F3251" t="s">
        <v>15063</v>
      </c>
      <c r="G3251" t="s">
        <v>13480</v>
      </c>
      <c r="H3251" t="s">
        <v>1681</v>
      </c>
      <c r="I3251" t="s">
        <v>2493</v>
      </c>
      <c r="J3251" t="s">
        <v>2494</v>
      </c>
      <c r="K3251" t="s">
        <v>2495</v>
      </c>
      <c r="L3251" t="s">
        <v>2496</v>
      </c>
      <c r="M3251" t="s">
        <v>15064</v>
      </c>
      <c r="N3251" t="s">
        <v>2496</v>
      </c>
      <c r="O3251" t="s">
        <v>2498</v>
      </c>
      <c r="P3251" t="s">
        <v>2499</v>
      </c>
      <c r="Q3251" t="s">
        <v>33</v>
      </c>
      <c r="R3251" t="s">
        <v>2500</v>
      </c>
      <c r="S3251" t="s">
        <v>2501</v>
      </c>
      <c r="T3251" t="s">
        <v>2502</v>
      </c>
      <c r="U3251" t="s">
        <v>48</v>
      </c>
      <c r="V3251" t="s">
        <v>2503</v>
      </c>
      <c r="W3251" t="s">
        <v>260</v>
      </c>
      <c r="X3251" t="s">
        <v>12267</v>
      </c>
      <c r="Y3251" t="s">
        <v>2724</v>
      </c>
      <c r="Z3251" t="s">
        <v>12268</v>
      </c>
      <c r="AA3251" t="s">
        <v>2507</v>
      </c>
      <c r="AB3251" t="s">
        <v>15064</v>
      </c>
      <c r="AC3251" t="s">
        <v>2508</v>
      </c>
      <c r="AD3251">
        <v>7.85</v>
      </c>
      <c r="AE3251">
        <v>7.85</v>
      </c>
      <c r="AF3251" t="s">
        <v>2509</v>
      </c>
      <c r="AG3251">
        <v>3.42</v>
      </c>
      <c r="AH3251" t="s">
        <v>2510</v>
      </c>
      <c r="AI3251">
        <v>600</v>
      </c>
      <c r="AJ3251">
        <v>600</v>
      </c>
      <c r="AK3251">
        <v>9.3000000000000007</v>
      </c>
      <c r="AL3251" t="s">
        <v>2511</v>
      </c>
      <c r="AM3251" t="s">
        <v>2512</v>
      </c>
      <c r="AN3251" t="s">
        <v>2513</v>
      </c>
      <c r="AO3251" t="s">
        <v>2513</v>
      </c>
      <c r="AP3251" t="s">
        <v>2514</v>
      </c>
      <c r="AQ3251" t="s">
        <v>2513</v>
      </c>
      <c r="AR3251" t="s">
        <v>2513</v>
      </c>
      <c r="AS3251" t="s">
        <v>2529</v>
      </c>
      <c r="AT3251" t="s">
        <v>2513</v>
      </c>
      <c r="AU3251">
        <v>44514</v>
      </c>
      <c r="AV3251" t="s">
        <v>2513</v>
      </c>
      <c r="AW3251" t="s">
        <v>2513</v>
      </c>
      <c r="AX3251" t="s">
        <v>2516</v>
      </c>
      <c r="AY3251" t="s">
        <v>2517</v>
      </c>
      <c r="AZ3251" t="s">
        <v>2650</v>
      </c>
      <c r="BA3251" t="s">
        <v>2513</v>
      </c>
      <c r="BB3251" t="s">
        <v>2513</v>
      </c>
    </row>
    <row r="3252" spans="1:54" x14ac:dyDescent="0.45">
      <c r="A3252">
        <v>10000789</v>
      </c>
      <c r="B3252" t="s">
        <v>1276</v>
      </c>
      <c r="C3252" t="s">
        <v>1278</v>
      </c>
      <c r="D3252" t="s">
        <v>2489</v>
      </c>
      <c r="E3252" t="s">
        <v>15065</v>
      </c>
      <c r="F3252" t="s">
        <v>15066</v>
      </c>
      <c r="G3252" t="s">
        <v>13395</v>
      </c>
      <c r="H3252" t="s">
        <v>15065</v>
      </c>
      <c r="I3252" t="s">
        <v>2493</v>
      </c>
      <c r="J3252" t="s">
        <v>2494</v>
      </c>
      <c r="K3252" t="s">
        <v>2495</v>
      </c>
      <c r="L3252" t="s">
        <v>2496</v>
      </c>
      <c r="M3252" t="s">
        <v>15067</v>
      </c>
      <c r="N3252" t="s">
        <v>2496</v>
      </c>
      <c r="O3252" t="s">
        <v>2498</v>
      </c>
      <c r="P3252" t="s">
        <v>2499</v>
      </c>
      <c r="Q3252" t="s">
        <v>33</v>
      </c>
      <c r="R3252" t="s">
        <v>2500</v>
      </c>
      <c r="S3252" t="s">
        <v>2501</v>
      </c>
      <c r="T3252" t="s">
        <v>2592</v>
      </c>
      <c r="U3252" t="s">
        <v>1209</v>
      </c>
      <c r="V3252" t="s">
        <v>2593</v>
      </c>
      <c r="W3252" t="s">
        <v>260</v>
      </c>
      <c r="X3252" t="s">
        <v>2631</v>
      </c>
      <c r="Y3252" t="s">
        <v>2505</v>
      </c>
      <c r="Z3252" t="s">
        <v>15068</v>
      </c>
      <c r="AA3252" t="s">
        <v>11348</v>
      </c>
      <c r="AB3252" t="s">
        <v>15067</v>
      </c>
      <c r="AC3252" t="s">
        <v>2508</v>
      </c>
      <c r="AD3252">
        <v>2.9</v>
      </c>
      <c r="AE3252">
        <v>2.9</v>
      </c>
      <c r="AF3252" t="s">
        <v>2509</v>
      </c>
      <c r="AG3252">
        <v>1.28</v>
      </c>
      <c r="AH3252" t="s">
        <v>2510</v>
      </c>
      <c r="AI3252">
        <v>400</v>
      </c>
      <c r="AJ3252">
        <v>400</v>
      </c>
      <c r="AK3252">
        <v>9.3000000000000007</v>
      </c>
      <c r="AL3252" t="s">
        <v>2511</v>
      </c>
      <c r="AM3252" t="s">
        <v>2662</v>
      </c>
      <c r="AN3252" t="s">
        <v>2513</v>
      </c>
      <c r="AO3252" t="s">
        <v>2513</v>
      </c>
      <c r="AP3252" t="s">
        <v>2514</v>
      </c>
      <c r="AQ3252" t="s">
        <v>2513</v>
      </c>
      <c r="AR3252" t="s">
        <v>2513</v>
      </c>
      <c r="AS3252" t="s">
        <v>2529</v>
      </c>
      <c r="AT3252" t="s">
        <v>2513</v>
      </c>
      <c r="AU3252">
        <v>44514</v>
      </c>
      <c r="AV3252" t="s">
        <v>2513</v>
      </c>
      <c r="AW3252" t="s">
        <v>2513</v>
      </c>
      <c r="AX3252" t="s">
        <v>2516</v>
      </c>
      <c r="AY3252" t="s">
        <v>2517</v>
      </c>
      <c r="AZ3252" t="s">
        <v>2650</v>
      </c>
      <c r="BA3252" t="s">
        <v>2513</v>
      </c>
      <c r="BB3252" t="s">
        <v>2513</v>
      </c>
    </row>
    <row r="3253" spans="1:54" x14ac:dyDescent="0.45">
      <c r="A3253">
        <v>10000811</v>
      </c>
      <c r="B3253" t="s">
        <v>1017</v>
      </c>
      <c r="C3253" t="s">
        <v>1019</v>
      </c>
      <c r="D3253" t="s">
        <v>2489</v>
      </c>
      <c r="E3253" t="s">
        <v>1018</v>
      </c>
      <c r="F3253" t="s">
        <v>15069</v>
      </c>
      <c r="G3253" t="s">
        <v>13372</v>
      </c>
      <c r="H3253" t="s">
        <v>1018</v>
      </c>
      <c r="I3253" t="s">
        <v>2493</v>
      </c>
      <c r="J3253" t="s">
        <v>2494</v>
      </c>
      <c r="K3253" t="s">
        <v>2495</v>
      </c>
      <c r="L3253" t="s">
        <v>2496</v>
      </c>
      <c r="M3253" t="s">
        <v>2563</v>
      </c>
      <c r="N3253" t="s">
        <v>2496</v>
      </c>
      <c r="O3253" t="s">
        <v>2498</v>
      </c>
      <c r="P3253" t="s">
        <v>2499</v>
      </c>
      <c r="Q3253" t="s">
        <v>33</v>
      </c>
      <c r="R3253" t="s">
        <v>2500</v>
      </c>
      <c r="S3253" t="s">
        <v>2501</v>
      </c>
      <c r="T3253" t="s">
        <v>2564</v>
      </c>
      <c r="U3253" t="s">
        <v>17</v>
      </c>
      <c r="V3253" t="s">
        <v>2565</v>
      </c>
      <c r="W3253" t="s">
        <v>260</v>
      </c>
      <c r="X3253" t="s">
        <v>2566</v>
      </c>
      <c r="Y3253" t="s">
        <v>2505</v>
      </c>
      <c r="Z3253" t="s">
        <v>2567</v>
      </c>
      <c r="AA3253" t="s">
        <v>2507</v>
      </c>
      <c r="AB3253" t="s">
        <v>2563</v>
      </c>
      <c r="AC3253" t="s">
        <v>2508</v>
      </c>
      <c r="AD3253">
        <v>3.9169999999999998</v>
      </c>
      <c r="AE3253">
        <v>3.9169999999999998</v>
      </c>
      <c r="AF3253" t="s">
        <v>2509</v>
      </c>
      <c r="AG3253">
        <v>1.71</v>
      </c>
      <c r="AH3253" t="s">
        <v>2510</v>
      </c>
      <c r="AI3253">
        <v>600</v>
      </c>
      <c r="AJ3253">
        <v>300</v>
      </c>
      <c r="AK3253">
        <v>9.3000000000000007</v>
      </c>
      <c r="AL3253" t="s">
        <v>2511</v>
      </c>
      <c r="AM3253" t="s">
        <v>2649</v>
      </c>
      <c r="AN3253" t="s">
        <v>2513</v>
      </c>
      <c r="AO3253" t="s">
        <v>2513</v>
      </c>
      <c r="AP3253" t="s">
        <v>2514</v>
      </c>
      <c r="AQ3253" t="s">
        <v>2513</v>
      </c>
      <c r="AR3253" t="s">
        <v>2513</v>
      </c>
      <c r="AS3253" t="s">
        <v>2529</v>
      </c>
      <c r="AT3253" t="s">
        <v>2513</v>
      </c>
      <c r="AU3253">
        <v>44514</v>
      </c>
      <c r="AV3253" t="s">
        <v>2513</v>
      </c>
      <c r="AW3253" t="s">
        <v>2513</v>
      </c>
      <c r="AX3253" t="s">
        <v>2516</v>
      </c>
      <c r="AY3253" t="s">
        <v>2517</v>
      </c>
      <c r="AZ3253" t="s">
        <v>2650</v>
      </c>
      <c r="BA3253" t="s">
        <v>2513</v>
      </c>
      <c r="BB3253" t="s">
        <v>2513</v>
      </c>
    </row>
    <row r="3254" spans="1:54" x14ac:dyDescent="0.45">
      <c r="A3254">
        <v>10000816</v>
      </c>
      <c r="B3254" t="s">
        <v>1683</v>
      </c>
      <c r="C3254" t="s">
        <v>1685</v>
      </c>
      <c r="D3254" t="s">
        <v>2489</v>
      </c>
      <c r="E3254" t="s">
        <v>1684</v>
      </c>
      <c r="F3254" t="s">
        <v>15070</v>
      </c>
      <c r="G3254" t="s">
        <v>11574</v>
      </c>
      <c r="H3254" t="s">
        <v>1684</v>
      </c>
      <c r="I3254" t="s">
        <v>2493</v>
      </c>
      <c r="J3254" t="s">
        <v>2494</v>
      </c>
      <c r="K3254" t="s">
        <v>2495</v>
      </c>
      <c r="L3254" t="s">
        <v>2496</v>
      </c>
      <c r="M3254" t="s">
        <v>11575</v>
      </c>
      <c r="N3254" t="s">
        <v>2496</v>
      </c>
      <c r="O3254" t="s">
        <v>2498</v>
      </c>
      <c r="P3254" t="s">
        <v>2499</v>
      </c>
      <c r="Q3254" t="s">
        <v>33</v>
      </c>
      <c r="R3254" t="s">
        <v>2500</v>
      </c>
      <c r="S3254" t="s">
        <v>2501</v>
      </c>
      <c r="T3254" t="s">
        <v>2502</v>
      </c>
      <c r="U3254" t="s">
        <v>48</v>
      </c>
      <c r="V3254" t="s">
        <v>2722</v>
      </c>
      <c r="W3254" t="s">
        <v>246</v>
      </c>
      <c r="X3254" t="s">
        <v>11576</v>
      </c>
      <c r="Y3254" t="s">
        <v>2535</v>
      </c>
      <c r="Z3254" t="s">
        <v>11577</v>
      </c>
      <c r="AA3254" t="s">
        <v>2507</v>
      </c>
      <c r="AB3254" t="s">
        <v>11575</v>
      </c>
      <c r="AC3254" t="s">
        <v>2508</v>
      </c>
      <c r="AD3254">
        <v>8</v>
      </c>
      <c r="AE3254">
        <v>8</v>
      </c>
      <c r="AF3254" t="s">
        <v>2509</v>
      </c>
      <c r="AG3254">
        <v>3.42</v>
      </c>
      <c r="AH3254" t="s">
        <v>2510</v>
      </c>
      <c r="AI3254">
        <v>600</v>
      </c>
      <c r="AJ3254">
        <v>600</v>
      </c>
      <c r="AK3254">
        <v>9.3000000000000007</v>
      </c>
      <c r="AL3254" t="s">
        <v>2511</v>
      </c>
      <c r="AM3254" t="s">
        <v>2512</v>
      </c>
      <c r="AN3254" t="s">
        <v>2513</v>
      </c>
      <c r="AO3254" t="s">
        <v>2513</v>
      </c>
      <c r="AP3254" t="s">
        <v>2514</v>
      </c>
      <c r="AQ3254" t="s">
        <v>2513</v>
      </c>
      <c r="AR3254" t="s">
        <v>2513</v>
      </c>
      <c r="AS3254" t="s">
        <v>2529</v>
      </c>
      <c r="AT3254" t="s">
        <v>2513</v>
      </c>
      <c r="AU3254">
        <v>44514</v>
      </c>
      <c r="AV3254" t="s">
        <v>2513</v>
      </c>
      <c r="AW3254" t="s">
        <v>2513</v>
      </c>
      <c r="AX3254" t="s">
        <v>2516</v>
      </c>
      <c r="AY3254" t="s">
        <v>2517</v>
      </c>
      <c r="AZ3254" t="s">
        <v>2650</v>
      </c>
      <c r="BA3254" t="s">
        <v>2513</v>
      </c>
      <c r="BB3254" t="s">
        <v>2513</v>
      </c>
    </row>
    <row r="3255" spans="1:54" x14ac:dyDescent="0.45">
      <c r="A3255">
        <v>10000835</v>
      </c>
      <c r="B3255" t="s">
        <v>15071</v>
      </c>
      <c r="C3255" t="s">
        <v>23990</v>
      </c>
      <c r="D3255" t="s">
        <v>2489</v>
      </c>
      <c r="E3255" t="s">
        <v>15072</v>
      </c>
      <c r="F3255" t="s">
        <v>15073</v>
      </c>
      <c r="G3255" t="s">
        <v>2695</v>
      </c>
      <c r="H3255" t="s">
        <v>15072</v>
      </c>
      <c r="I3255" t="s">
        <v>2493</v>
      </c>
      <c r="J3255" t="s">
        <v>2494</v>
      </c>
      <c r="K3255" t="s">
        <v>2495</v>
      </c>
      <c r="L3255" t="s">
        <v>2496</v>
      </c>
      <c r="M3255" t="s">
        <v>2696</v>
      </c>
      <c r="N3255" t="s">
        <v>2496</v>
      </c>
      <c r="O3255" t="s">
        <v>2498</v>
      </c>
      <c r="P3255" t="s">
        <v>2499</v>
      </c>
      <c r="Q3255" t="s">
        <v>33</v>
      </c>
      <c r="R3255" t="s">
        <v>2500</v>
      </c>
      <c r="S3255" t="s">
        <v>2501</v>
      </c>
      <c r="T3255" t="s">
        <v>2564</v>
      </c>
      <c r="U3255" t="s">
        <v>17</v>
      </c>
      <c r="V3255" t="s">
        <v>2565</v>
      </c>
      <c r="W3255" t="s">
        <v>260</v>
      </c>
      <c r="X3255" t="s">
        <v>2697</v>
      </c>
      <c r="Y3255" t="s">
        <v>2609</v>
      </c>
      <c r="Z3255" t="s">
        <v>2698</v>
      </c>
      <c r="AA3255" t="s">
        <v>2507</v>
      </c>
      <c r="AB3255" t="s">
        <v>2696</v>
      </c>
      <c r="AC3255" t="s">
        <v>2683</v>
      </c>
      <c r="AD3255">
        <v>3.9169999999999998</v>
      </c>
      <c r="AE3255">
        <v>3.9169999999999998</v>
      </c>
      <c r="AF3255" t="s">
        <v>2509</v>
      </c>
      <c r="AG3255">
        <v>1.71</v>
      </c>
      <c r="AH3255" t="s">
        <v>2510</v>
      </c>
      <c r="AI3255">
        <v>600</v>
      </c>
      <c r="AJ3255">
        <v>300</v>
      </c>
      <c r="AK3255">
        <v>9.5</v>
      </c>
      <c r="AL3255" t="s">
        <v>2511</v>
      </c>
      <c r="AM3255" t="s">
        <v>2512</v>
      </c>
      <c r="AN3255" t="s">
        <v>2513</v>
      </c>
      <c r="AO3255" t="s">
        <v>2513</v>
      </c>
      <c r="AP3255" t="s">
        <v>2514</v>
      </c>
      <c r="AQ3255" t="s">
        <v>2513</v>
      </c>
      <c r="AR3255" t="s">
        <v>2513</v>
      </c>
      <c r="AS3255" t="s">
        <v>2529</v>
      </c>
      <c r="AT3255" t="s">
        <v>2513</v>
      </c>
      <c r="AU3255">
        <v>44514</v>
      </c>
      <c r="AV3255" t="s">
        <v>2513</v>
      </c>
      <c r="AW3255" t="s">
        <v>2513</v>
      </c>
      <c r="AX3255" t="s">
        <v>2516</v>
      </c>
      <c r="AY3255" t="s">
        <v>2517</v>
      </c>
      <c r="AZ3255" t="s">
        <v>2650</v>
      </c>
      <c r="BA3255" t="s">
        <v>2513</v>
      </c>
      <c r="BB3255" t="s">
        <v>2513</v>
      </c>
    </row>
    <row r="3256" spans="1:54" x14ac:dyDescent="0.45">
      <c r="A3256">
        <v>10000818</v>
      </c>
      <c r="B3256" t="s">
        <v>1872</v>
      </c>
      <c r="C3256" t="s">
        <v>1874</v>
      </c>
      <c r="D3256" t="s">
        <v>2489</v>
      </c>
      <c r="E3256" t="s">
        <v>1873</v>
      </c>
      <c r="F3256" t="s">
        <v>15074</v>
      </c>
      <c r="G3256" t="s">
        <v>13445</v>
      </c>
      <c r="H3256" t="s">
        <v>1873</v>
      </c>
      <c r="I3256" t="s">
        <v>2493</v>
      </c>
      <c r="J3256" t="s">
        <v>2494</v>
      </c>
      <c r="K3256" t="s">
        <v>2495</v>
      </c>
      <c r="L3256" t="s">
        <v>2496</v>
      </c>
      <c r="M3256" t="s">
        <v>11406</v>
      </c>
      <c r="N3256" t="s">
        <v>2496</v>
      </c>
      <c r="O3256" t="s">
        <v>2498</v>
      </c>
      <c r="P3256" t="s">
        <v>2499</v>
      </c>
      <c r="Q3256" t="s">
        <v>33</v>
      </c>
      <c r="R3256" t="s">
        <v>2500</v>
      </c>
      <c r="S3256" t="s">
        <v>2501</v>
      </c>
      <c r="T3256" t="s">
        <v>2502</v>
      </c>
      <c r="U3256" t="s">
        <v>48</v>
      </c>
      <c r="V3256" t="s">
        <v>2722</v>
      </c>
      <c r="W3256" t="s">
        <v>246</v>
      </c>
      <c r="X3256" t="s">
        <v>11281</v>
      </c>
      <c r="Y3256" t="s">
        <v>2525</v>
      </c>
      <c r="Z3256" t="s">
        <v>11282</v>
      </c>
      <c r="AA3256" t="s">
        <v>2507</v>
      </c>
      <c r="AB3256" t="s">
        <v>11406</v>
      </c>
      <c r="AC3256" t="s">
        <v>2508</v>
      </c>
      <c r="AD3256">
        <v>7.8</v>
      </c>
      <c r="AE3256">
        <v>7.8</v>
      </c>
      <c r="AF3256" t="s">
        <v>2509</v>
      </c>
      <c r="AG3256">
        <v>3.42</v>
      </c>
      <c r="AH3256" t="s">
        <v>2510</v>
      </c>
      <c r="AI3256">
        <v>600</v>
      </c>
      <c r="AJ3256">
        <v>600</v>
      </c>
      <c r="AK3256">
        <v>9.5</v>
      </c>
      <c r="AL3256" t="s">
        <v>2511</v>
      </c>
      <c r="AM3256" t="s">
        <v>2512</v>
      </c>
      <c r="AN3256" t="s">
        <v>2513</v>
      </c>
      <c r="AO3256" t="s">
        <v>2513</v>
      </c>
      <c r="AP3256" t="s">
        <v>2514</v>
      </c>
      <c r="AQ3256" t="s">
        <v>2513</v>
      </c>
      <c r="AR3256" t="s">
        <v>2513</v>
      </c>
      <c r="AS3256" t="s">
        <v>2529</v>
      </c>
      <c r="AT3256" t="s">
        <v>2513</v>
      </c>
      <c r="AU3256">
        <v>44514</v>
      </c>
      <c r="AV3256" t="s">
        <v>2513</v>
      </c>
      <c r="AW3256" t="s">
        <v>2513</v>
      </c>
      <c r="AX3256" t="s">
        <v>2516</v>
      </c>
      <c r="AY3256" t="s">
        <v>2517</v>
      </c>
      <c r="AZ3256" t="s">
        <v>2650</v>
      </c>
      <c r="BA3256" t="s">
        <v>2513</v>
      </c>
      <c r="BB3256" t="s">
        <v>2513</v>
      </c>
    </row>
    <row r="3257" spans="1:54" x14ac:dyDescent="0.45">
      <c r="A3257">
        <v>10000865</v>
      </c>
      <c r="B3257" t="s">
        <v>15075</v>
      </c>
      <c r="C3257" t="s">
        <v>26540</v>
      </c>
      <c r="D3257" t="s">
        <v>2489</v>
      </c>
      <c r="E3257" t="s">
        <v>15076</v>
      </c>
      <c r="F3257" t="s">
        <v>15077</v>
      </c>
      <c r="G3257" t="s">
        <v>2695</v>
      </c>
      <c r="H3257" t="s">
        <v>15076</v>
      </c>
      <c r="I3257" t="s">
        <v>2493</v>
      </c>
      <c r="J3257" t="s">
        <v>2494</v>
      </c>
      <c r="K3257" t="s">
        <v>2495</v>
      </c>
      <c r="L3257" t="s">
        <v>2496</v>
      </c>
      <c r="M3257" t="s">
        <v>2786</v>
      </c>
      <c r="N3257" t="s">
        <v>2496</v>
      </c>
      <c r="O3257" t="s">
        <v>2498</v>
      </c>
      <c r="P3257" t="s">
        <v>2499</v>
      </c>
      <c r="Q3257" t="s">
        <v>33</v>
      </c>
      <c r="R3257" t="s">
        <v>2500</v>
      </c>
      <c r="S3257" t="s">
        <v>2501</v>
      </c>
      <c r="T3257" t="s">
        <v>2564</v>
      </c>
      <c r="U3257" t="s">
        <v>17</v>
      </c>
      <c r="V3257" t="s">
        <v>2565</v>
      </c>
      <c r="W3257" t="s">
        <v>260</v>
      </c>
      <c r="X3257" t="s">
        <v>2787</v>
      </c>
      <c r="Y3257" t="s">
        <v>2535</v>
      </c>
      <c r="Z3257" t="s">
        <v>2788</v>
      </c>
      <c r="AA3257" t="s">
        <v>2507</v>
      </c>
      <c r="AB3257" t="s">
        <v>2786</v>
      </c>
      <c r="AC3257" t="s">
        <v>2508</v>
      </c>
      <c r="AD3257">
        <v>3.9329999999999998</v>
      </c>
      <c r="AE3257">
        <v>3.9329999999999998</v>
      </c>
      <c r="AF3257" t="s">
        <v>2509</v>
      </c>
      <c r="AG3257">
        <v>1.71</v>
      </c>
      <c r="AH3257" t="s">
        <v>2510</v>
      </c>
      <c r="AI3257">
        <v>600</v>
      </c>
      <c r="AJ3257">
        <v>300</v>
      </c>
      <c r="AK3257">
        <v>9.5</v>
      </c>
      <c r="AL3257" t="s">
        <v>2511</v>
      </c>
      <c r="AM3257" t="s">
        <v>2512</v>
      </c>
      <c r="AN3257" t="s">
        <v>2513</v>
      </c>
      <c r="AO3257" t="s">
        <v>2513</v>
      </c>
      <c r="AP3257" t="s">
        <v>2514</v>
      </c>
      <c r="AQ3257" t="s">
        <v>2513</v>
      </c>
      <c r="AR3257" t="s">
        <v>2513</v>
      </c>
      <c r="AS3257" t="s">
        <v>2529</v>
      </c>
      <c r="AT3257" t="s">
        <v>2513</v>
      </c>
      <c r="AU3257">
        <v>44514</v>
      </c>
      <c r="AV3257" t="s">
        <v>2513</v>
      </c>
      <c r="AW3257" t="s">
        <v>2513</v>
      </c>
      <c r="AX3257" t="s">
        <v>2516</v>
      </c>
      <c r="AY3257" t="s">
        <v>2517</v>
      </c>
      <c r="AZ3257" t="s">
        <v>2650</v>
      </c>
      <c r="BA3257" t="s">
        <v>2513</v>
      </c>
      <c r="BB3257" t="s">
        <v>2513</v>
      </c>
    </row>
    <row r="3258" spans="1:54" x14ac:dyDescent="0.45">
      <c r="A3258">
        <v>10000867</v>
      </c>
      <c r="B3258" t="s">
        <v>1077</v>
      </c>
      <c r="C3258" t="s">
        <v>1079</v>
      </c>
      <c r="D3258" t="s">
        <v>2489</v>
      </c>
      <c r="E3258" t="s">
        <v>1078</v>
      </c>
      <c r="F3258" t="s">
        <v>15078</v>
      </c>
      <c r="G3258" t="s">
        <v>13372</v>
      </c>
      <c r="H3258" t="s">
        <v>1078</v>
      </c>
      <c r="I3258" t="s">
        <v>2493</v>
      </c>
      <c r="J3258" t="s">
        <v>2494</v>
      </c>
      <c r="K3258" t="s">
        <v>2495</v>
      </c>
      <c r="L3258" t="s">
        <v>2496</v>
      </c>
      <c r="M3258" t="s">
        <v>13373</v>
      </c>
      <c r="N3258" t="s">
        <v>2496</v>
      </c>
      <c r="O3258" t="s">
        <v>2498</v>
      </c>
      <c r="P3258" t="s">
        <v>2499</v>
      </c>
      <c r="Q3258" t="s">
        <v>33</v>
      </c>
      <c r="R3258" t="s">
        <v>2500</v>
      </c>
      <c r="S3258" t="s">
        <v>2501</v>
      </c>
      <c r="T3258" t="s">
        <v>2564</v>
      </c>
      <c r="U3258" t="s">
        <v>17</v>
      </c>
      <c r="V3258" t="s">
        <v>2565</v>
      </c>
      <c r="W3258" t="s">
        <v>260</v>
      </c>
      <c r="X3258" t="s">
        <v>2575</v>
      </c>
      <c r="Y3258" t="s">
        <v>2525</v>
      </c>
      <c r="Z3258" t="s">
        <v>2576</v>
      </c>
      <c r="AA3258" t="s">
        <v>2507</v>
      </c>
      <c r="AB3258" t="s">
        <v>13373</v>
      </c>
      <c r="AC3258" t="s">
        <v>2508</v>
      </c>
      <c r="AD3258">
        <v>3.9169999999999998</v>
      </c>
      <c r="AE3258">
        <v>3.9169999999999998</v>
      </c>
      <c r="AF3258" t="s">
        <v>2509</v>
      </c>
      <c r="AG3258">
        <v>1.71</v>
      </c>
      <c r="AH3258" t="s">
        <v>2510</v>
      </c>
      <c r="AI3258">
        <v>600</v>
      </c>
      <c r="AJ3258">
        <v>300</v>
      </c>
      <c r="AK3258">
        <v>9.3000000000000007</v>
      </c>
      <c r="AL3258" t="s">
        <v>2511</v>
      </c>
      <c r="AM3258" t="s">
        <v>2662</v>
      </c>
      <c r="AN3258" t="s">
        <v>2513</v>
      </c>
      <c r="AO3258" t="s">
        <v>2513</v>
      </c>
      <c r="AP3258" t="s">
        <v>2514</v>
      </c>
      <c r="AQ3258" t="s">
        <v>2513</v>
      </c>
      <c r="AR3258" t="s">
        <v>2513</v>
      </c>
      <c r="AS3258" t="s">
        <v>2529</v>
      </c>
      <c r="AT3258" t="s">
        <v>2513</v>
      </c>
      <c r="AU3258">
        <v>44514</v>
      </c>
      <c r="AV3258" t="s">
        <v>2513</v>
      </c>
      <c r="AW3258" t="s">
        <v>2513</v>
      </c>
      <c r="AX3258" t="s">
        <v>2516</v>
      </c>
      <c r="AY3258" t="s">
        <v>2517</v>
      </c>
      <c r="AZ3258" t="s">
        <v>2650</v>
      </c>
      <c r="BA3258" t="s">
        <v>2513</v>
      </c>
      <c r="BB3258" t="s">
        <v>2513</v>
      </c>
    </row>
    <row r="3259" spans="1:54" x14ac:dyDescent="0.45">
      <c r="A3259">
        <v>10000875</v>
      </c>
      <c r="B3259" t="s">
        <v>1689</v>
      </c>
      <c r="C3259" t="s">
        <v>201</v>
      </c>
      <c r="D3259" t="s">
        <v>2489</v>
      </c>
      <c r="E3259" t="s">
        <v>1690</v>
      </c>
      <c r="F3259" t="s">
        <v>15079</v>
      </c>
      <c r="G3259" t="s">
        <v>13480</v>
      </c>
      <c r="H3259" t="s">
        <v>1690</v>
      </c>
      <c r="I3259" t="s">
        <v>2493</v>
      </c>
      <c r="J3259" t="s">
        <v>2494</v>
      </c>
      <c r="K3259" t="s">
        <v>2495</v>
      </c>
      <c r="L3259" t="s">
        <v>2496</v>
      </c>
      <c r="M3259" t="s">
        <v>2533</v>
      </c>
      <c r="N3259" t="s">
        <v>2496</v>
      </c>
      <c r="O3259" t="s">
        <v>2498</v>
      </c>
      <c r="P3259" t="s">
        <v>2499</v>
      </c>
      <c r="Q3259" t="s">
        <v>33</v>
      </c>
      <c r="R3259" t="s">
        <v>2500</v>
      </c>
      <c r="S3259" t="s">
        <v>2501</v>
      </c>
      <c r="T3259" t="s">
        <v>2502</v>
      </c>
      <c r="U3259" t="s">
        <v>48</v>
      </c>
      <c r="V3259" t="s">
        <v>2503</v>
      </c>
      <c r="W3259" t="s">
        <v>260</v>
      </c>
      <c r="X3259" t="s">
        <v>2534</v>
      </c>
      <c r="Y3259" t="s">
        <v>2535</v>
      </c>
      <c r="Z3259" t="s">
        <v>2536</v>
      </c>
      <c r="AA3259" t="s">
        <v>2507</v>
      </c>
      <c r="AB3259" t="s">
        <v>2533</v>
      </c>
      <c r="AC3259" t="s">
        <v>2508</v>
      </c>
      <c r="AD3259">
        <v>7.85</v>
      </c>
      <c r="AE3259">
        <v>7.85</v>
      </c>
      <c r="AF3259" t="s">
        <v>2509</v>
      </c>
      <c r="AG3259">
        <v>3.42</v>
      </c>
      <c r="AH3259" t="s">
        <v>2510</v>
      </c>
      <c r="AI3259">
        <v>600</v>
      </c>
      <c r="AJ3259">
        <v>600</v>
      </c>
      <c r="AK3259">
        <v>9.3000000000000007</v>
      </c>
      <c r="AL3259" t="s">
        <v>2511</v>
      </c>
      <c r="AM3259" t="s">
        <v>2662</v>
      </c>
      <c r="AN3259" t="s">
        <v>2513</v>
      </c>
      <c r="AO3259" t="s">
        <v>2513</v>
      </c>
      <c r="AP3259" t="s">
        <v>2514</v>
      </c>
      <c r="AQ3259" t="s">
        <v>2513</v>
      </c>
      <c r="AR3259" t="s">
        <v>2513</v>
      </c>
      <c r="AS3259" t="s">
        <v>2529</v>
      </c>
      <c r="AT3259" t="s">
        <v>2513</v>
      </c>
      <c r="AU3259">
        <v>44514</v>
      </c>
      <c r="AV3259" t="s">
        <v>2513</v>
      </c>
      <c r="AW3259" t="s">
        <v>2513</v>
      </c>
      <c r="AX3259" t="s">
        <v>2516</v>
      </c>
      <c r="AY3259" t="s">
        <v>2517</v>
      </c>
      <c r="AZ3259" t="s">
        <v>2650</v>
      </c>
      <c r="BA3259" t="s">
        <v>2513</v>
      </c>
      <c r="BB3259" t="s">
        <v>2513</v>
      </c>
    </row>
    <row r="3260" spans="1:54" x14ac:dyDescent="0.45">
      <c r="A3260">
        <v>10000917</v>
      </c>
      <c r="B3260" t="s">
        <v>694</v>
      </c>
      <c r="C3260" t="s">
        <v>696</v>
      </c>
      <c r="D3260" t="s">
        <v>2489</v>
      </c>
      <c r="E3260" t="s">
        <v>695</v>
      </c>
      <c r="F3260" t="s">
        <v>15080</v>
      </c>
      <c r="G3260" t="s">
        <v>15081</v>
      </c>
      <c r="H3260" t="s">
        <v>695</v>
      </c>
      <c r="I3260" t="s">
        <v>2493</v>
      </c>
      <c r="J3260" t="s">
        <v>2494</v>
      </c>
      <c r="K3260" t="s">
        <v>2495</v>
      </c>
      <c r="L3260" t="s">
        <v>2496</v>
      </c>
      <c r="M3260" t="s">
        <v>15082</v>
      </c>
      <c r="N3260" t="s">
        <v>2496</v>
      </c>
      <c r="O3260" t="s">
        <v>2498</v>
      </c>
      <c r="P3260" t="s">
        <v>2499</v>
      </c>
      <c r="Q3260" t="s">
        <v>33</v>
      </c>
      <c r="R3260" t="s">
        <v>2500</v>
      </c>
      <c r="S3260" t="s">
        <v>2501</v>
      </c>
      <c r="T3260" t="s">
        <v>11622</v>
      </c>
      <c r="U3260" t="s">
        <v>104</v>
      </c>
      <c r="V3260" t="s">
        <v>11623</v>
      </c>
      <c r="W3260" t="s">
        <v>260</v>
      </c>
      <c r="X3260" t="s">
        <v>13408</v>
      </c>
      <c r="Y3260" t="s">
        <v>2535</v>
      </c>
      <c r="Z3260" t="s">
        <v>15083</v>
      </c>
      <c r="AA3260" t="s">
        <v>2507</v>
      </c>
      <c r="AB3260" t="s">
        <v>15082</v>
      </c>
      <c r="AC3260" t="s">
        <v>10760</v>
      </c>
      <c r="AD3260">
        <v>1.1000000000000001</v>
      </c>
      <c r="AE3260">
        <v>1.1000000000000001</v>
      </c>
      <c r="AF3260" t="s">
        <v>2509</v>
      </c>
      <c r="AG3260">
        <v>0.83699999999999997</v>
      </c>
      <c r="AH3260" t="s">
        <v>2510</v>
      </c>
      <c r="AI3260">
        <v>300</v>
      </c>
      <c r="AJ3260">
        <v>300</v>
      </c>
      <c r="AK3260">
        <v>9.3000000000000007</v>
      </c>
      <c r="AL3260" t="s">
        <v>2511</v>
      </c>
      <c r="AM3260" t="s">
        <v>2512</v>
      </c>
      <c r="AN3260" t="s">
        <v>2513</v>
      </c>
      <c r="AO3260" t="s">
        <v>2513</v>
      </c>
      <c r="AP3260" t="s">
        <v>2514</v>
      </c>
      <c r="AQ3260" t="s">
        <v>2513</v>
      </c>
      <c r="AR3260" t="s">
        <v>2513</v>
      </c>
      <c r="AS3260" t="s">
        <v>2515</v>
      </c>
      <c r="AT3260" t="s">
        <v>2513</v>
      </c>
      <c r="AU3260">
        <v>44514</v>
      </c>
      <c r="AV3260" t="s">
        <v>2513</v>
      </c>
      <c r="AW3260" t="s">
        <v>2513</v>
      </c>
      <c r="AX3260" t="s">
        <v>2516</v>
      </c>
      <c r="AY3260" t="s">
        <v>2517</v>
      </c>
      <c r="AZ3260" t="s">
        <v>2650</v>
      </c>
      <c r="BA3260" t="s">
        <v>2513</v>
      </c>
      <c r="BB3260" t="s">
        <v>2513</v>
      </c>
    </row>
    <row r="3261" spans="1:54" x14ac:dyDescent="0.45">
      <c r="A3261">
        <v>10000918</v>
      </c>
      <c r="B3261" t="s">
        <v>697</v>
      </c>
      <c r="C3261" t="s">
        <v>699</v>
      </c>
      <c r="D3261" t="s">
        <v>2489</v>
      </c>
      <c r="E3261" t="s">
        <v>698</v>
      </c>
      <c r="F3261" t="s">
        <v>15084</v>
      </c>
      <c r="G3261" t="s">
        <v>15085</v>
      </c>
      <c r="H3261" t="s">
        <v>698</v>
      </c>
      <c r="I3261" t="s">
        <v>2493</v>
      </c>
      <c r="J3261" t="s">
        <v>2494</v>
      </c>
      <c r="K3261" t="s">
        <v>2495</v>
      </c>
      <c r="L3261" t="s">
        <v>2496</v>
      </c>
      <c r="M3261" t="s">
        <v>15086</v>
      </c>
      <c r="N3261" t="s">
        <v>2496</v>
      </c>
      <c r="O3261" t="s">
        <v>2498</v>
      </c>
      <c r="P3261" t="s">
        <v>2499</v>
      </c>
      <c r="Q3261" t="s">
        <v>33</v>
      </c>
      <c r="R3261" t="s">
        <v>2500</v>
      </c>
      <c r="S3261" t="s">
        <v>2501</v>
      </c>
      <c r="T3261" t="s">
        <v>11622</v>
      </c>
      <c r="U3261" t="s">
        <v>104</v>
      </c>
      <c r="V3261" t="s">
        <v>11623</v>
      </c>
      <c r="W3261" t="s">
        <v>260</v>
      </c>
      <c r="X3261" t="s">
        <v>13382</v>
      </c>
      <c r="Y3261" t="s">
        <v>2505</v>
      </c>
      <c r="Z3261" t="s">
        <v>15087</v>
      </c>
      <c r="AA3261" t="s">
        <v>2507</v>
      </c>
      <c r="AB3261" t="s">
        <v>15086</v>
      </c>
      <c r="AC3261" t="s">
        <v>2508</v>
      </c>
      <c r="AD3261">
        <v>1.64</v>
      </c>
      <c r="AE3261">
        <v>1.64</v>
      </c>
      <c r="AF3261" t="s">
        <v>2509</v>
      </c>
      <c r="AG3261">
        <v>0.83699999999999997</v>
      </c>
      <c r="AH3261" t="s">
        <v>2510</v>
      </c>
      <c r="AI3261">
        <v>300</v>
      </c>
      <c r="AJ3261">
        <v>300</v>
      </c>
      <c r="AK3261">
        <v>9.3000000000000007</v>
      </c>
      <c r="AL3261" t="s">
        <v>2511</v>
      </c>
      <c r="AM3261" t="s">
        <v>2662</v>
      </c>
      <c r="AN3261" t="s">
        <v>2513</v>
      </c>
      <c r="AO3261" t="s">
        <v>2513</v>
      </c>
      <c r="AP3261" t="s">
        <v>2514</v>
      </c>
      <c r="AQ3261" t="s">
        <v>2513</v>
      </c>
      <c r="AR3261" t="s">
        <v>2513</v>
      </c>
      <c r="AS3261" t="s">
        <v>2515</v>
      </c>
      <c r="AT3261" t="s">
        <v>2513</v>
      </c>
      <c r="AU3261">
        <v>44514</v>
      </c>
      <c r="AV3261" t="s">
        <v>2513</v>
      </c>
      <c r="AW3261" t="s">
        <v>2513</v>
      </c>
      <c r="AX3261" t="s">
        <v>2516</v>
      </c>
      <c r="AY3261" t="s">
        <v>2517</v>
      </c>
      <c r="AZ3261" t="s">
        <v>2650</v>
      </c>
      <c r="BA3261" t="s">
        <v>2513</v>
      </c>
      <c r="BB3261" t="s">
        <v>2513</v>
      </c>
    </row>
    <row r="3262" spans="1:54" x14ac:dyDescent="0.45">
      <c r="A3262">
        <v>10000820</v>
      </c>
      <c r="B3262" t="s">
        <v>1712</v>
      </c>
      <c r="C3262" t="s">
        <v>1714</v>
      </c>
      <c r="D3262" t="s">
        <v>2489</v>
      </c>
      <c r="E3262" t="s">
        <v>1713</v>
      </c>
      <c r="F3262" t="s">
        <v>15088</v>
      </c>
      <c r="G3262" t="s">
        <v>13403</v>
      </c>
      <c r="H3262" t="s">
        <v>1713</v>
      </c>
      <c r="I3262" t="s">
        <v>2493</v>
      </c>
      <c r="J3262" t="s">
        <v>2494</v>
      </c>
      <c r="K3262" t="s">
        <v>2495</v>
      </c>
      <c r="L3262" t="s">
        <v>2496</v>
      </c>
      <c r="M3262" t="s">
        <v>2533</v>
      </c>
      <c r="N3262" t="s">
        <v>2496</v>
      </c>
      <c r="O3262" t="s">
        <v>2498</v>
      </c>
      <c r="P3262" t="s">
        <v>2499</v>
      </c>
      <c r="Q3262" t="s">
        <v>33</v>
      </c>
      <c r="R3262" t="s">
        <v>2500</v>
      </c>
      <c r="S3262" t="s">
        <v>2501</v>
      </c>
      <c r="T3262" t="s">
        <v>2502</v>
      </c>
      <c r="U3262" t="s">
        <v>48</v>
      </c>
      <c r="V3262" t="s">
        <v>2503</v>
      </c>
      <c r="W3262" t="s">
        <v>260</v>
      </c>
      <c r="X3262" t="s">
        <v>2534</v>
      </c>
      <c r="Y3262" t="s">
        <v>2535</v>
      </c>
      <c r="Z3262" t="s">
        <v>2536</v>
      </c>
      <c r="AA3262" t="s">
        <v>2507</v>
      </c>
      <c r="AB3262" t="s">
        <v>2533</v>
      </c>
      <c r="AC3262" t="s">
        <v>2508</v>
      </c>
      <c r="AD3262">
        <v>7.85</v>
      </c>
      <c r="AE3262">
        <v>7.85</v>
      </c>
      <c r="AF3262" t="s">
        <v>2509</v>
      </c>
      <c r="AG3262">
        <v>3.42</v>
      </c>
      <c r="AH3262" t="s">
        <v>2510</v>
      </c>
      <c r="AI3262">
        <v>600</v>
      </c>
      <c r="AJ3262">
        <v>600</v>
      </c>
      <c r="AK3262">
        <v>9.5</v>
      </c>
      <c r="AL3262" t="s">
        <v>2511</v>
      </c>
      <c r="AM3262" t="s">
        <v>2512</v>
      </c>
      <c r="AN3262" t="s">
        <v>2513</v>
      </c>
      <c r="AO3262" t="s">
        <v>2513</v>
      </c>
      <c r="AP3262" t="s">
        <v>2514</v>
      </c>
      <c r="AQ3262" t="s">
        <v>2513</v>
      </c>
      <c r="AR3262" t="s">
        <v>2513</v>
      </c>
      <c r="AS3262" t="s">
        <v>2529</v>
      </c>
      <c r="AT3262" t="s">
        <v>2513</v>
      </c>
      <c r="AU3262">
        <v>44514</v>
      </c>
      <c r="AV3262" t="s">
        <v>2513</v>
      </c>
      <c r="AW3262" t="s">
        <v>2513</v>
      </c>
      <c r="AX3262" t="s">
        <v>2516</v>
      </c>
      <c r="AY3262" t="s">
        <v>2517</v>
      </c>
      <c r="AZ3262" t="s">
        <v>2650</v>
      </c>
      <c r="BA3262" t="s">
        <v>2513</v>
      </c>
      <c r="BB3262" t="s">
        <v>2513</v>
      </c>
    </row>
    <row r="3263" spans="1:54" x14ac:dyDescent="0.45">
      <c r="A3263">
        <v>10000872</v>
      </c>
      <c r="B3263" t="s">
        <v>1842</v>
      </c>
      <c r="C3263" t="s">
        <v>1844</v>
      </c>
      <c r="D3263" t="s">
        <v>2489</v>
      </c>
      <c r="E3263" t="s">
        <v>1843</v>
      </c>
      <c r="F3263" t="s">
        <v>15089</v>
      </c>
      <c r="G3263" t="s">
        <v>11574</v>
      </c>
      <c r="H3263" t="s">
        <v>1843</v>
      </c>
      <c r="I3263" t="s">
        <v>2493</v>
      </c>
      <c r="J3263" t="s">
        <v>2494</v>
      </c>
      <c r="K3263" t="s">
        <v>2495</v>
      </c>
      <c r="L3263" t="s">
        <v>2496</v>
      </c>
      <c r="M3263" t="s">
        <v>11406</v>
      </c>
      <c r="N3263" t="s">
        <v>2496</v>
      </c>
      <c r="O3263" t="s">
        <v>2498</v>
      </c>
      <c r="P3263" t="s">
        <v>2499</v>
      </c>
      <c r="Q3263" t="s">
        <v>33</v>
      </c>
      <c r="R3263" t="s">
        <v>2500</v>
      </c>
      <c r="S3263" t="s">
        <v>2501</v>
      </c>
      <c r="T3263" t="s">
        <v>2502</v>
      </c>
      <c r="U3263" t="s">
        <v>48</v>
      </c>
      <c r="V3263" t="s">
        <v>2722</v>
      </c>
      <c r="W3263" t="s">
        <v>246</v>
      </c>
      <c r="X3263" t="s">
        <v>11281</v>
      </c>
      <c r="Y3263" t="s">
        <v>2525</v>
      </c>
      <c r="Z3263" t="s">
        <v>11282</v>
      </c>
      <c r="AA3263" t="s">
        <v>2507</v>
      </c>
      <c r="AB3263" t="s">
        <v>11406</v>
      </c>
      <c r="AC3263" t="s">
        <v>2508</v>
      </c>
      <c r="AD3263">
        <v>7.9</v>
      </c>
      <c r="AE3263">
        <v>7.9</v>
      </c>
      <c r="AF3263" t="s">
        <v>2509</v>
      </c>
      <c r="AG3263">
        <v>3.42</v>
      </c>
      <c r="AH3263" t="s">
        <v>2510</v>
      </c>
      <c r="AI3263">
        <v>600</v>
      </c>
      <c r="AJ3263">
        <v>600</v>
      </c>
      <c r="AK3263">
        <v>9.3000000000000007</v>
      </c>
      <c r="AL3263" t="s">
        <v>2511</v>
      </c>
      <c r="AM3263" t="s">
        <v>2512</v>
      </c>
      <c r="AN3263" t="s">
        <v>2513</v>
      </c>
      <c r="AO3263" t="s">
        <v>2513</v>
      </c>
      <c r="AP3263" t="s">
        <v>2514</v>
      </c>
      <c r="AQ3263" t="s">
        <v>2513</v>
      </c>
      <c r="AR3263" t="s">
        <v>2513</v>
      </c>
      <c r="AS3263" t="s">
        <v>2529</v>
      </c>
      <c r="AT3263" t="s">
        <v>2513</v>
      </c>
      <c r="AU3263">
        <v>44514</v>
      </c>
      <c r="AV3263" t="s">
        <v>2513</v>
      </c>
      <c r="AW3263" t="s">
        <v>2513</v>
      </c>
      <c r="AX3263" t="s">
        <v>2516</v>
      </c>
      <c r="AY3263" t="s">
        <v>2517</v>
      </c>
      <c r="AZ3263" t="s">
        <v>2650</v>
      </c>
      <c r="BA3263" t="s">
        <v>2513</v>
      </c>
      <c r="BB3263" t="s">
        <v>2513</v>
      </c>
    </row>
    <row r="3264" spans="1:54" x14ac:dyDescent="0.45">
      <c r="A3264">
        <v>10000923</v>
      </c>
      <c r="B3264" t="s">
        <v>1412</v>
      </c>
      <c r="C3264" t="s">
        <v>1414</v>
      </c>
      <c r="D3264" t="s">
        <v>2489</v>
      </c>
      <c r="E3264" t="s">
        <v>1413</v>
      </c>
      <c r="F3264" t="s">
        <v>15090</v>
      </c>
      <c r="G3264" t="s">
        <v>15091</v>
      </c>
      <c r="H3264" t="s">
        <v>1413</v>
      </c>
      <c r="I3264" t="s">
        <v>2493</v>
      </c>
      <c r="J3264" t="s">
        <v>2494</v>
      </c>
      <c r="K3264" t="s">
        <v>2495</v>
      </c>
      <c r="L3264" t="s">
        <v>2496</v>
      </c>
      <c r="M3264" t="s">
        <v>15092</v>
      </c>
      <c r="N3264" t="s">
        <v>2496</v>
      </c>
      <c r="O3264" t="s">
        <v>2498</v>
      </c>
      <c r="P3264" t="s">
        <v>2499</v>
      </c>
      <c r="Q3264" t="s">
        <v>33</v>
      </c>
      <c r="R3264" t="s">
        <v>2500</v>
      </c>
      <c r="S3264" t="s">
        <v>2501</v>
      </c>
      <c r="T3264" t="s">
        <v>15093</v>
      </c>
      <c r="U3264" t="s">
        <v>26</v>
      </c>
      <c r="V3264" t="s">
        <v>15094</v>
      </c>
      <c r="W3264" t="s">
        <v>246</v>
      </c>
      <c r="X3264" t="s">
        <v>15095</v>
      </c>
      <c r="Y3264" t="s">
        <v>2724</v>
      </c>
      <c r="Z3264" t="s">
        <v>15096</v>
      </c>
      <c r="AA3264" t="s">
        <v>2507</v>
      </c>
      <c r="AB3264" t="s">
        <v>15092</v>
      </c>
      <c r="AC3264" t="s">
        <v>2683</v>
      </c>
      <c r="AD3264">
        <v>7.4</v>
      </c>
      <c r="AE3264">
        <v>7.4</v>
      </c>
      <c r="AF3264" t="s">
        <v>2509</v>
      </c>
      <c r="AG3264">
        <v>2.976</v>
      </c>
      <c r="AH3264" t="s">
        <v>2510</v>
      </c>
      <c r="AI3264">
        <v>800</v>
      </c>
      <c r="AJ3264">
        <v>400</v>
      </c>
      <c r="AK3264">
        <v>10</v>
      </c>
      <c r="AL3264" t="s">
        <v>2511</v>
      </c>
      <c r="AM3264" t="s">
        <v>2662</v>
      </c>
      <c r="AN3264" t="s">
        <v>2513</v>
      </c>
      <c r="AO3264" t="s">
        <v>2513</v>
      </c>
      <c r="AP3264" t="s">
        <v>2514</v>
      </c>
      <c r="AQ3264" t="s">
        <v>2513</v>
      </c>
      <c r="AR3264" t="s">
        <v>2513</v>
      </c>
      <c r="AS3264" t="s">
        <v>2515</v>
      </c>
      <c r="AT3264" t="s">
        <v>2513</v>
      </c>
      <c r="AU3264">
        <v>44514</v>
      </c>
      <c r="AV3264" t="s">
        <v>2513</v>
      </c>
      <c r="AW3264" t="s">
        <v>2513</v>
      </c>
      <c r="AX3264" t="s">
        <v>2516</v>
      </c>
      <c r="AY3264" t="s">
        <v>2517</v>
      </c>
      <c r="AZ3264" t="s">
        <v>2650</v>
      </c>
      <c r="BA3264" t="s">
        <v>2513</v>
      </c>
      <c r="BB3264" t="s">
        <v>2513</v>
      </c>
    </row>
    <row r="3265" spans="1:54" x14ac:dyDescent="0.45">
      <c r="A3265">
        <v>10000924</v>
      </c>
      <c r="B3265" t="s">
        <v>1481</v>
      </c>
      <c r="C3265" t="s">
        <v>1483</v>
      </c>
      <c r="D3265" t="s">
        <v>2489</v>
      </c>
      <c r="E3265" t="s">
        <v>1482</v>
      </c>
      <c r="F3265" t="s">
        <v>15097</v>
      </c>
      <c r="G3265" t="s">
        <v>15091</v>
      </c>
      <c r="H3265" t="s">
        <v>1482</v>
      </c>
      <c r="I3265" t="s">
        <v>2493</v>
      </c>
      <c r="J3265" t="s">
        <v>2494</v>
      </c>
      <c r="K3265" t="s">
        <v>2495</v>
      </c>
      <c r="L3265" t="s">
        <v>2496</v>
      </c>
      <c r="M3265" t="s">
        <v>15098</v>
      </c>
      <c r="N3265" t="s">
        <v>2496</v>
      </c>
      <c r="O3265" t="s">
        <v>2498</v>
      </c>
      <c r="P3265" t="s">
        <v>2499</v>
      </c>
      <c r="Q3265" t="s">
        <v>33</v>
      </c>
      <c r="R3265" t="s">
        <v>2500</v>
      </c>
      <c r="S3265" t="s">
        <v>2501</v>
      </c>
      <c r="T3265" t="s">
        <v>15093</v>
      </c>
      <c r="U3265" t="s">
        <v>26</v>
      </c>
      <c r="V3265" t="s">
        <v>15094</v>
      </c>
      <c r="W3265" t="s">
        <v>246</v>
      </c>
      <c r="X3265" t="s">
        <v>15099</v>
      </c>
      <c r="Y3265" t="s">
        <v>2535</v>
      </c>
      <c r="Z3265" t="s">
        <v>15100</v>
      </c>
      <c r="AA3265" t="s">
        <v>2507</v>
      </c>
      <c r="AB3265" t="s">
        <v>15098</v>
      </c>
      <c r="AC3265" t="s">
        <v>2683</v>
      </c>
      <c r="AD3265">
        <v>7.4</v>
      </c>
      <c r="AE3265">
        <v>7.4</v>
      </c>
      <c r="AF3265" t="s">
        <v>2509</v>
      </c>
      <c r="AG3265">
        <v>2.976</v>
      </c>
      <c r="AH3265" t="s">
        <v>2510</v>
      </c>
      <c r="AI3265">
        <v>800</v>
      </c>
      <c r="AJ3265">
        <v>400</v>
      </c>
      <c r="AK3265">
        <v>10</v>
      </c>
      <c r="AL3265" t="s">
        <v>2511</v>
      </c>
      <c r="AM3265" t="s">
        <v>2662</v>
      </c>
      <c r="AN3265" t="s">
        <v>2513</v>
      </c>
      <c r="AO3265" t="s">
        <v>2513</v>
      </c>
      <c r="AP3265" t="s">
        <v>2514</v>
      </c>
      <c r="AQ3265" t="s">
        <v>2513</v>
      </c>
      <c r="AR3265" t="s">
        <v>2513</v>
      </c>
      <c r="AS3265" t="s">
        <v>2515</v>
      </c>
      <c r="AT3265" t="s">
        <v>2513</v>
      </c>
      <c r="AU3265">
        <v>44514</v>
      </c>
      <c r="AV3265" t="s">
        <v>2513</v>
      </c>
      <c r="AW3265" t="s">
        <v>2513</v>
      </c>
      <c r="AX3265" t="s">
        <v>2516</v>
      </c>
      <c r="AY3265" t="s">
        <v>2517</v>
      </c>
      <c r="AZ3265" t="s">
        <v>2650</v>
      </c>
      <c r="BA3265" t="s">
        <v>2513</v>
      </c>
      <c r="BB3265" t="s">
        <v>2513</v>
      </c>
    </row>
    <row r="3266" spans="1:54" x14ac:dyDescent="0.45">
      <c r="A3266">
        <v>10000926</v>
      </c>
      <c r="B3266" t="s">
        <v>1848</v>
      </c>
      <c r="C3266" t="s">
        <v>1850</v>
      </c>
      <c r="D3266" t="s">
        <v>2489</v>
      </c>
      <c r="E3266" t="s">
        <v>1849</v>
      </c>
      <c r="F3266" t="s">
        <v>15101</v>
      </c>
      <c r="G3266" t="s">
        <v>13803</v>
      </c>
      <c r="H3266" t="s">
        <v>1849</v>
      </c>
      <c r="I3266" t="s">
        <v>2493</v>
      </c>
      <c r="J3266" t="s">
        <v>2494</v>
      </c>
      <c r="K3266" t="s">
        <v>2495</v>
      </c>
      <c r="L3266" t="s">
        <v>2496</v>
      </c>
      <c r="M3266" t="s">
        <v>2533</v>
      </c>
      <c r="N3266" t="s">
        <v>2496</v>
      </c>
      <c r="O3266" t="s">
        <v>2498</v>
      </c>
      <c r="P3266" t="s">
        <v>2499</v>
      </c>
      <c r="Q3266" t="s">
        <v>33</v>
      </c>
      <c r="R3266" t="s">
        <v>2500</v>
      </c>
      <c r="S3266" t="s">
        <v>2501</v>
      </c>
      <c r="T3266" t="s">
        <v>2502</v>
      </c>
      <c r="U3266" t="s">
        <v>48</v>
      </c>
      <c r="V3266" t="s">
        <v>2503</v>
      </c>
      <c r="W3266" t="s">
        <v>260</v>
      </c>
      <c r="X3266" t="s">
        <v>2534</v>
      </c>
      <c r="Y3266" t="s">
        <v>2535</v>
      </c>
      <c r="Z3266" t="s">
        <v>2536</v>
      </c>
      <c r="AA3266" t="s">
        <v>2507</v>
      </c>
      <c r="AB3266" t="s">
        <v>2533</v>
      </c>
      <c r="AC3266" t="s">
        <v>2508</v>
      </c>
      <c r="AD3266">
        <v>7.39</v>
      </c>
      <c r="AE3266">
        <v>7.39</v>
      </c>
      <c r="AF3266" t="s">
        <v>2509</v>
      </c>
      <c r="AG3266">
        <v>3.3479999999999999</v>
      </c>
      <c r="AH3266" t="s">
        <v>2510</v>
      </c>
      <c r="AI3266">
        <v>600</v>
      </c>
      <c r="AJ3266">
        <v>600</v>
      </c>
      <c r="AK3266">
        <v>9.3000000000000007</v>
      </c>
      <c r="AL3266" t="s">
        <v>2511</v>
      </c>
      <c r="AM3266" t="s">
        <v>2512</v>
      </c>
      <c r="AN3266" t="s">
        <v>2513</v>
      </c>
      <c r="AO3266" t="s">
        <v>2513</v>
      </c>
      <c r="AP3266" t="s">
        <v>2514</v>
      </c>
      <c r="AQ3266" t="s">
        <v>2513</v>
      </c>
      <c r="AR3266" t="s">
        <v>2513</v>
      </c>
      <c r="AS3266" t="s">
        <v>2515</v>
      </c>
      <c r="AT3266" t="s">
        <v>2513</v>
      </c>
      <c r="AU3266">
        <v>44514</v>
      </c>
      <c r="AV3266" t="s">
        <v>2513</v>
      </c>
      <c r="AW3266" t="s">
        <v>2513</v>
      </c>
      <c r="AX3266" t="s">
        <v>2516</v>
      </c>
      <c r="AY3266" t="s">
        <v>2517</v>
      </c>
      <c r="AZ3266" t="s">
        <v>2650</v>
      </c>
      <c r="BA3266" t="s">
        <v>2513</v>
      </c>
      <c r="BB3266" t="s">
        <v>2513</v>
      </c>
    </row>
    <row r="3267" spans="1:54" x14ac:dyDescent="0.45">
      <c r="A3267">
        <v>10000873</v>
      </c>
      <c r="B3267" t="s">
        <v>1686</v>
      </c>
      <c r="C3267" t="s">
        <v>1688</v>
      </c>
      <c r="D3267" t="s">
        <v>2489</v>
      </c>
      <c r="E3267" t="s">
        <v>1687</v>
      </c>
      <c r="F3267" t="s">
        <v>15102</v>
      </c>
      <c r="G3267" t="s">
        <v>13403</v>
      </c>
      <c r="H3267" t="s">
        <v>1687</v>
      </c>
      <c r="I3267" t="s">
        <v>2493</v>
      </c>
      <c r="J3267" t="s">
        <v>2494</v>
      </c>
      <c r="K3267" t="s">
        <v>2495</v>
      </c>
      <c r="L3267" t="s">
        <v>2496</v>
      </c>
      <c r="M3267" t="s">
        <v>13541</v>
      </c>
      <c r="N3267" t="s">
        <v>2496</v>
      </c>
      <c r="O3267" t="s">
        <v>2498</v>
      </c>
      <c r="P3267" t="s">
        <v>2499</v>
      </c>
      <c r="Q3267" t="s">
        <v>33</v>
      </c>
      <c r="R3267" t="s">
        <v>2500</v>
      </c>
      <c r="S3267" t="s">
        <v>2501</v>
      </c>
      <c r="T3267" t="s">
        <v>2502</v>
      </c>
      <c r="U3267" t="s">
        <v>48</v>
      </c>
      <c r="V3267" t="s">
        <v>2503</v>
      </c>
      <c r="W3267" t="s">
        <v>260</v>
      </c>
      <c r="X3267" t="s">
        <v>2524</v>
      </c>
      <c r="Y3267" t="s">
        <v>2525</v>
      </c>
      <c r="Z3267" t="s">
        <v>2526</v>
      </c>
      <c r="AA3267" t="s">
        <v>2507</v>
      </c>
      <c r="AB3267" t="s">
        <v>13541</v>
      </c>
      <c r="AC3267" t="s">
        <v>2577</v>
      </c>
      <c r="AD3267">
        <v>7.85</v>
      </c>
      <c r="AE3267">
        <v>7.85</v>
      </c>
      <c r="AF3267" t="s">
        <v>2509</v>
      </c>
      <c r="AG3267">
        <v>3.42</v>
      </c>
      <c r="AH3267" t="s">
        <v>2510</v>
      </c>
      <c r="AI3267">
        <v>600</v>
      </c>
      <c r="AJ3267">
        <v>600</v>
      </c>
      <c r="AK3267">
        <v>9.3000000000000007</v>
      </c>
      <c r="AL3267" t="s">
        <v>2511</v>
      </c>
      <c r="AM3267" t="s">
        <v>2512</v>
      </c>
      <c r="AN3267" t="s">
        <v>2513</v>
      </c>
      <c r="AO3267" t="s">
        <v>2513</v>
      </c>
      <c r="AP3267" t="s">
        <v>2514</v>
      </c>
      <c r="AQ3267" t="s">
        <v>2513</v>
      </c>
      <c r="AR3267" t="s">
        <v>2513</v>
      </c>
      <c r="AS3267" t="s">
        <v>2529</v>
      </c>
      <c r="AT3267" t="s">
        <v>2513</v>
      </c>
      <c r="AU3267">
        <v>44514</v>
      </c>
      <c r="AV3267" t="s">
        <v>2513</v>
      </c>
      <c r="AW3267" t="s">
        <v>2513</v>
      </c>
      <c r="AX3267" t="s">
        <v>2516</v>
      </c>
      <c r="AY3267" t="s">
        <v>2517</v>
      </c>
      <c r="AZ3267" t="s">
        <v>2650</v>
      </c>
      <c r="BA3267" t="s">
        <v>2513</v>
      </c>
      <c r="BB3267" t="s">
        <v>2513</v>
      </c>
    </row>
    <row r="3268" spans="1:54" x14ac:dyDescent="0.45">
      <c r="A3268">
        <v>10000929</v>
      </c>
      <c r="B3268" t="s">
        <v>2113</v>
      </c>
      <c r="C3268" t="s">
        <v>2115</v>
      </c>
      <c r="D3268" t="s">
        <v>2489</v>
      </c>
      <c r="E3268" t="s">
        <v>2114</v>
      </c>
      <c r="F3268" t="s">
        <v>15103</v>
      </c>
      <c r="G3268" t="s">
        <v>12265</v>
      </c>
      <c r="H3268" t="s">
        <v>2114</v>
      </c>
      <c r="I3268" t="s">
        <v>2493</v>
      </c>
      <c r="J3268" t="s">
        <v>2494</v>
      </c>
      <c r="K3268" t="s">
        <v>2495</v>
      </c>
      <c r="L3268" t="s">
        <v>2496</v>
      </c>
      <c r="M3268" t="s">
        <v>15104</v>
      </c>
      <c r="N3268" t="s">
        <v>2496</v>
      </c>
      <c r="O3268" t="s">
        <v>2498</v>
      </c>
      <c r="P3268" t="s">
        <v>2499</v>
      </c>
      <c r="Q3268" t="s">
        <v>33</v>
      </c>
      <c r="R3268" t="s">
        <v>2500</v>
      </c>
      <c r="S3268" t="s">
        <v>2501</v>
      </c>
      <c r="T3268" t="s">
        <v>15105</v>
      </c>
      <c r="U3268" t="s">
        <v>166</v>
      </c>
      <c r="V3268" t="s">
        <v>15106</v>
      </c>
      <c r="W3268" t="s">
        <v>260</v>
      </c>
      <c r="X3268" t="s">
        <v>15107</v>
      </c>
      <c r="Y3268" t="s">
        <v>2505</v>
      </c>
      <c r="Z3268" t="s">
        <v>15108</v>
      </c>
      <c r="AA3268" t="s">
        <v>2507</v>
      </c>
      <c r="AB3268" t="s">
        <v>15104</v>
      </c>
      <c r="AC3268" t="s">
        <v>2508</v>
      </c>
      <c r="AD3268">
        <v>15.7</v>
      </c>
      <c r="AE3268">
        <v>15.7</v>
      </c>
      <c r="AF3268" t="s">
        <v>2509</v>
      </c>
      <c r="AG3268">
        <v>5.952</v>
      </c>
      <c r="AH3268" t="s">
        <v>2510</v>
      </c>
      <c r="AI3268">
        <v>800</v>
      </c>
      <c r="AJ3268">
        <v>800</v>
      </c>
      <c r="AK3268">
        <v>10.5</v>
      </c>
      <c r="AL3268" t="s">
        <v>2511</v>
      </c>
      <c r="AM3268" t="s">
        <v>2512</v>
      </c>
      <c r="AN3268" t="s">
        <v>2513</v>
      </c>
      <c r="AO3268" t="s">
        <v>2513</v>
      </c>
      <c r="AP3268" t="s">
        <v>2514</v>
      </c>
      <c r="AQ3268" t="s">
        <v>2513</v>
      </c>
      <c r="AR3268" t="s">
        <v>2513</v>
      </c>
      <c r="AS3268" t="s">
        <v>2515</v>
      </c>
      <c r="AT3268" t="s">
        <v>2513</v>
      </c>
      <c r="AU3268">
        <v>44514</v>
      </c>
      <c r="AV3268" t="s">
        <v>2513</v>
      </c>
      <c r="AW3268" t="s">
        <v>2513</v>
      </c>
      <c r="AX3268" t="s">
        <v>2516</v>
      </c>
      <c r="AY3268" t="s">
        <v>2517</v>
      </c>
      <c r="AZ3268" t="s">
        <v>2518</v>
      </c>
      <c r="BA3268" t="s">
        <v>2513</v>
      </c>
      <c r="BB3268" t="s">
        <v>2513</v>
      </c>
    </row>
    <row r="3269" spans="1:54" x14ac:dyDescent="0.45">
      <c r="A3269">
        <v>10000930</v>
      </c>
      <c r="B3269" t="s">
        <v>2080</v>
      </c>
      <c r="C3269" t="s">
        <v>2082</v>
      </c>
      <c r="D3269" t="s">
        <v>2489</v>
      </c>
      <c r="E3269" t="s">
        <v>2081</v>
      </c>
      <c r="F3269" t="s">
        <v>15109</v>
      </c>
      <c r="G3269" t="s">
        <v>15110</v>
      </c>
      <c r="H3269" t="s">
        <v>2081</v>
      </c>
      <c r="I3269" t="s">
        <v>2493</v>
      </c>
      <c r="J3269" t="s">
        <v>2494</v>
      </c>
      <c r="K3269" t="s">
        <v>2495</v>
      </c>
      <c r="L3269" t="s">
        <v>2496</v>
      </c>
      <c r="M3269" t="s">
        <v>15104</v>
      </c>
      <c r="N3269" t="s">
        <v>2496</v>
      </c>
      <c r="O3269" t="s">
        <v>2498</v>
      </c>
      <c r="P3269" t="s">
        <v>2499</v>
      </c>
      <c r="Q3269" t="s">
        <v>33</v>
      </c>
      <c r="R3269" t="s">
        <v>2500</v>
      </c>
      <c r="S3269" t="s">
        <v>2501</v>
      </c>
      <c r="T3269" t="s">
        <v>15105</v>
      </c>
      <c r="U3269" t="s">
        <v>166</v>
      </c>
      <c r="V3269" t="s">
        <v>15106</v>
      </c>
      <c r="W3269" t="s">
        <v>260</v>
      </c>
      <c r="X3269" t="s">
        <v>15107</v>
      </c>
      <c r="Y3269" t="s">
        <v>2505</v>
      </c>
      <c r="Z3269" t="s">
        <v>15108</v>
      </c>
      <c r="AA3269" t="s">
        <v>2507</v>
      </c>
      <c r="AB3269" t="s">
        <v>15104</v>
      </c>
      <c r="AC3269" t="s">
        <v>2508</v>
      </c>
      <c r="AD3269">
        <v>15.7</v>
      </c>
      <c r="AE3269">
        <v>15.7</v>
      </c>
      <c r="AF3269" t="s">
        <v>2509</v>
      </c>
      <c r="AG3269">
        <v>5.952</v>
      </c>
      <c r="AH3269" t="s">
        <v>2510</v>
      </c>
      <c r="AI3269">
        <v>800</v>
      </c>
      <c r="AJ3269">
        <v>800</v>
      </c>
      <c r="AK3269">
        <v>10.5</v>
      </c>
      <c r="AL3269" t="s">
        <v>2511</v>
      </c>
      <c r="AM3269" t="s">
        <v>2662</v>
      </c>
      <c r="AN3269" t="s">
        <v>2513</v>
      </c>
      <c r="AO3269" t="s">
        <v>2513</v>
      </c>
      <c r="AP3269" t="s">
        <v>2514</v>
      </c>
      <c r="AQ3269" t="s">
        <v>2513</v>
      </c>
      <c r="AR3269" t="s">
        <v>2513</v>
      </c>
      <c r="AS3269" t="s">
        <v>2515</v>
      </c>
      <c r="AT3269" t="s">
        <v>2513</v>
      </c>
      <c r="AU3269">
        <v>44514</v>
      </c>
      <c r="AV3269" t="s">
        <v>2513</v>
      </c>
      <c r="AW3269" t="s">
        <v>2513</v>
      </c>
      <c r="AX3269" t="s">
        <v>2516</v>
      </c>
      <c r="AY3269" t="s">
        <v>2517</v>
      </c>
      <c r="AZ3269" t="s">
        <v>2650</v>
      </c>
      <c r="BA3269" t="s">
        <v>2513</v>
      </c>
      <c r="BB3269" t="s">
        <v>2513</v>
      </c>
    </row>
    <row r="3270" spans="1:54" x14ac:dyDescent="0.45">
      <c r="A3270">
        <v>10000095</v>
      </c>
      <c r="B3270" t="s">
        <v>1315</v>
      </c>
      <c r="C3270" t="s">
        <v>78</v>
      </c>
      <c r="D3270" t="s">
        <v>2489</v>
      </c>
      <c r="E3270" t="s">
        <v>1316</v>
      </c>
      <c r="F3270" t="s">
        <v>15111</v>
      </c>
      <c r="G3270" t="s">
        <v>10853</v>
      </c>
      <c r="H3270" t="s">
        <v>1316</v>
      </c>
      <c r="I3270" t="s">
        <v>2493</v>
      </c>
      <c r="J3270" t="s">
        <v>2494</v>
      </c>
      <c r="K3270" t="s">
        <v>2653</v>
      </c>
      <c r="L3270" t="s">
        <v>2496</v>
      </c>
      <c r="M3270" t="s">
        <v>15025</v>
      </c>
      <c r="N3270" t="s">
        <v>2496</v>
      </c>
      <c r="O3270" t="s">
        <v>2498</v>
      </c>
      <c r="P3270" t="s">
        <v>2655</v>
      </c>
      <c r="Q3270" t="s">
        <v>18</v>
      </c>
      <c r="R3270" t="s">
        <v>2656</v>
      </c>
      <c r="S3270" t="s">
        <v>2657</v>
      </c>
      <c r="T3270" t="s">
        <v>2687</v>
      </c>
      <c r="U3270" t="s">
        <v>26</v>
      </c>
      <c r="V3270" t="s">
        <v>2701</v>
      </c>
      <c r="W3270" t="s">
        <v>323</v>
      </c>
      <c r="X3270" t="s">
        <v>10855</v>
      </c>
      <c r="Y3270" t="s">
        <v>2525</v>
      </c>
      <c r="Z3270" t="s">
        <v>10856</v>
      </c>
      <c r="AA3270" t="s">
        <v>2691</v>
      </c>
      <c r="AB3270" t="s">
        <v>15025</v>
      </c>
      <c r="AC3270" t="s">
        <v>2577</v>
      </c>
      <c r="AD3270">
        <v>5.8250000000000002</v>
      </c>
      <c r="AE3270">
        <v>5.8250000000000002</v>
      </c>
      <c r="AF3270" t="s">
        <v>2509</v>
      </c>
      <c r="AG3270">
        <v>3.36</v>
      </c>
      <c r="AH3270" t="s">
        <v>2510</v>
      </c>
      <c r="AI3270">
        <v>800</v>
      </c>
      <c r="AJ3270">
        <v>400</v>
      </c>
      <c r="AK3270">
        <v>10.5</v>
      </c>
      <c r="AL3270" t="s">
        <v>2511</v>
      </c>
      <c r="AM3270" t="s">
        <v>2990</v>
      </c>
      <c r="AN3270" t="s">
        <v>2513</v>
      </c>
      <c r="AO3270" t="s">
        <v>2513</v>
      </c>
      <c r="AP3270" t="s">
        <v>2514</v>
      </c>
      <c r="AQ3270" t="s">
        <v>2513</v>
      </c>
      <c r="AR3270" t="s">
        <v>2513</v>
      </c>
      <c r="AS3270" t="s">
        <v>2529</v>
      </c>
      <c r="AT3270" t="s">
        <v>2513</v>
      </c>
      <c r="AU3270">
        <v>44514</v>
      </c>
      <c r="AV3270" t="s">
        <v>2513</v>
      </c>
      <c r="AW3270" t="s">
        <v>2513</v>
      </c>
      <c r="AX3270" t="s">
        <v>2516</v>
      </c>
      <c r="AY3270" t="s">
        <v>2663</v>
      </c>
      <c r="AZ3270" t="s">
        <v>242</v>
      </c>
      <c r="BA3270" t="s">
        <v>2513</v>
      </c>
      <c r="BB3270" t="s">
        <v>2513</v>
      </c>
    </row>
    <row r="3271" spans="1:54" x14ac:dyDescent="0.45">
      <c r="A3271">
        <v>10000928</v>
      </c>
      <c r="B3271" t="s">
        <v>1827</v>
      </c>
      <c r="C3271" t="s">
        <v>1829</v>
      </c>
      <c r="D3271" t="s">
        <v>2489</v>
      </c>
      <c r="E3271" t="s">
        <v>1828</v>
      </c>
      <c r="F3271" t="s">
        <v>15112</v>
      </c>
      <c r="G3271" t="s">
        <v>15113</v>
      </c>
      <c r="H3271" t="s">
        <v>1828</v>
      </c>
      <c r="I3271" t="s">
        <v>2493</v>
      </c>
      <c r="J3271" t="s">
        <v>2494</v>
      </c>
      <c r="K3271" t="s">
        <v>2495</v>
      </c>
      <c r="L3271" t="s">
        <v>2496</v>
      </c>
      <c r="M3271" t="s">
        <v>15114</v>
      </c>
      <c r="N3271" t="s">
        <v>2496</v>
      </c>
      <c r="O3271" t="s">
        <v>2498</v>
      </c>
      <c r="P3271" t="s">
        <v>2499</v>
      </c>
      <c r="Q3271" t="s">
        <v>33</v>
      </c>
      <c r="R3271" t="s">
        <v>2500</v>
      </c>
      <c r="S3271" t="s">
        <v>2501</v>
      </c>
      <c r="T3271" t="s">
        <v>2502</v>
      </c>
      <c r="U3271" t="s">
        <v>48</v>
      </c>
      <c r="V3271" t="s">
        <v>15115</v>
      </c>
      <c r="W3271" t="s">
        <v>285</v>
      </c>
      <c r="X3271" t="s">
        <v>15116</v>
      </c>
      <c r="Y3271" t="s">
        <v>2505</v>
      </c>
      <c r="Z3271" t="s">
        <v>15117</v>
      </c>
      <c r="AA3271" t="s">
        <v>2507</v>
      </c>
      <c r="AB3271" t="s">
        <v>15114</v>
      </c>
      <c r="AC3271" t="s">
        <v>13582</v>
      </c>
      <c r="AD3271">
        <v>7.39</v>
      </c>
      <c r="AE3271">
        <v>7.39</v>
      </c>
      <c r="AF3271" t="s">
        <v>2509</v>
      </c>
      <c r="AG3271">
        <v>3.3479999999999999</v>
      </c>
      <c r="AH3271" t="s">
        <v>2510</v>
      </c>
      <c r="AI3271">
        <v>600</v>
      </c>
      <c r="AJ3271">
        <v>600</v>
      </c>
      <c r="AK3271">
        <v>9.3000000000000007</v>
      </c>
      <c r="AL3271" t="s">
        <v>2511</v>
      </c>
      <c r="AM3271" t="s">
        <v>2706</v>
      </c>
      <c r="AN3271" t="s">
        <v>2513</v>
      </c>
      <c r="AO3271" t="s">
        <v>2513</v>
      </c>
      <c r="AP3271" t="s">
        <v>2514</v>
      </c>
      <c r="AQ3271" t="s">
        <v>2513</v>
      </c>
      <c r="AR3271" t="s">
        <v>2513</v>
      </c>
      <c r="AS3271" t="s">
        <v>3147</v>
      </c>
      <c r="AT3271" t="s">
        <v>2513</v>
      </c>
      <c r="AU3271">
        <v>44514</v>
      </c>
      <c r="AV3271" t="s">
        <v>2513</v>
      </c>
      <c r="AW3271" t="s">
        <v>2513</v>
      </c>
      <c r="AX3271" t="s">
        <v>2516</v>
      </c>
      <c r="AY3271" t="s">
        <v>2517</v>
      </c>
      <c r="AZ3271" t="s">
        <v>2518</v>
      </c>
      <c r="BA3271" t="s">
        <v>2513</v>
      </c>
      <c r="BB3271" t="s">
        <v>2513</v>
      </c>
    </row>
    <row r="3272" spans="1:54" x14ac:dyDescent="0.45">
      <c r="A3272">
        <v>10000931</v>
      </c>
      <c r="B3272" t="s">
        <v>2160</v>
      </c>
      <c r="C3272" t="s">
        <v>2162</v>
      </c>
      <c r="D3272" t="s">
        <v>2489</v>
      </c>
      <c r="E3272" t="s">
        <v>2161</v>
      </c>
      <c r="F3272" t="s">
        <v>15118</v>
      </c>
      <c r="G3272" t="s">
        <v>15119</v>
      </c>
      <c r="H3272" t="s">
        <v>2161</v>
      </c>
      <c r="I3272" t="s">
        <v>2493</v>
      </c>
      <c r="J3272" t="s">
        <v>2494</v>
      </c>
      <c r="K3272" t="s">
        <v>2495</v>
      </c>
      <c r="L3272" t="s">
        <v>2496</v>
      </c>
      <c r="M3272" t="s">
        <v>15120</v>
      </c>
      <c r="N3272" t="s">
        <v>2496</v>
      </c>
      <c r="O3272" t="s">
        <v>2498</v>
      </c>
      <c r="P3272" t="s">
        <v>2499</v>
      </c>
      <c r="Q3272" t="s">
        <v>33</v>
      </c>
      <c r="R3272" t="s">
        <v>2500</v>
      </c>
      <c r="S3272" t="s">
        <v>2501</v>
      </c>
      <c r="T3272" t="s">
        <v>15105</v>
      </c>
      <c r="U3272" t="s">
        <v>166</v>
      </c>
      <c r="V3272" t="s">
        <v>15106</v>
      </c>
      <c r="W3272" t="s">
        <v>260</v>
      </c>
      <c r="X3272" t="s">
        <v>15121</v>
      </c>
      <c r="Y3272" t="s">
        <v>2535</v>
      </c>
      <c r="Z3272" t="s">
        <v>15122</v>
      </c>
      <c r="AA3272" t="s">
        <v>2691</v>
      </c>
      <c r="AB3272" t="s">
        <v>15120</v>
      </c>
      <c r="AC3272" t="s">
        <v>2508</v>
      </c>
      <c r="AD3272">
        <v>15.7</v>
      </c>
      <c r="AE3272">
        <v>15.7</v>
      </c>
      <c r="AF3272" t="s">
        <v>2509</v>
      </c>
      <c r="AG3272">
        <v>5.952</v>
      </c>
      <c r="AH3272" t="s">
        <v>2510</v>
      </c>
      <c r="AI3272">
        <v>800</v>
      </c>
      <c r="AJ3272">
        <v>800</v>
      </c>
      <c r="AK3272">
        <v>10.5</v>
      </c>
      <c r="AL3272" t="s">
        <v>2511</v>
      </c>
      <c r="AM3272" t="s">
        <v>2512</v>
      </c>
      <c r="AN3272" t="s">
        <v>2513</v>
      </c>
      <c r="AO3272" t="s">
        <v>2513</v>
      </c>
      <c r="AP3272" t="s">
        <v>2514</v>
      </c>
      <c r="AQ3272" t="s">
        <v>2513</v>
      </c>
      <c r="AR3272" t="s">
        <v>2513</v>
      </c>
      <c r="AS3272" t="s">
        <v>2515</v>
      </c>
      <c r="AT3272" t="s">
        <v>2513</v>
      </c>
      <c r="AU3272">
        <v>44514</v>
      </c>
      <c r="AV3272" t="s">
        <v>2513</v>
      </c>
      <c r="AW3272" t="s">
        <v>2513</v>
      </c>
      <c r="AX3272" t="s">
        <v>2516</v>
      </c>
      <c r="AY3272" t="s">
        <v>2517</v>
      </c>
      <c r="AZ3272" t="s">
        <v>2650</v>
      </c>
      <c r="BA3272" t="s">
        <v>2513</v>
      </c>
      <c r="BB3272" t="s">
        <v>2513</v>
      </c>
    </row>
    <row r="3273" spans="1:54" x14ac:dyDescent="0.45">
      <c r="A3273">
        <v>10000934</v>
      </c>
      <c r="B3273" t="s">
        <v>918</v>
      </c>
      <c r="C3273" t="s">
        <v>920</v>
      </c>
      <c r="D3273" t="s">
        <v>2489</v>
      </c>
      <c r="E3273" t="s">
        <v>919</v>
      </c>
      <c r="F3273" t="s">
        <v>15123</v>
      </c>
      <c r="G3273" t="s">
        <v>15124</v>
      </c>
      <c r="H3273" t="s">
        <v>919</v>
      </c>
      <c r="I3273" t="s">
        <v>2493</v>
      </c>
      <c r="J3273" t="s">
        <v>2494</v>
      </c>
      <c r="K3273" t="s">
        <v>2653</v>
      </c>
      <c r="L3273" t="s">
        <v>2496</v>
      </c>
      <c r="M3273" t="s">
        <v>15125</v>
      </c>
      <c r="N3273" t="s">
        <v>2496</v>
      </c>
      <c r="O3273" t="s">
        <v>2498</v>
      </c>
      <c r="P3273" t="s">
        <v>2655</v>
      </c>
      <c r="Q3273" t="s">
        <v>18</v>
      </c>
      <c r="R3273" t="s">
        <v>2656</v>
      </c>
      <c r="S3273" t="s">
        <v>2657</v>
      </c>
      <c r="T3273" t="s">
        <v>2667</v>
      </c>
      <c r="U3273" t="s">
        <v>17</v>
      </c>
      <c r="V3273" t="s">
        <v>2668</v>
      </c>
      <c r="W3273" t="s">
        <v>260</v>
      </c>
      <c r="X3273" t="s">
        <v>15126</v>
      </c>
      <c r="Y3273" t="s">
        <v>10431</v>
      </c>
      <c r="Z3273" t="s">
        <v>15127</v>
      </c>
      <c r="AA3273" t="s">
        <v>2507</v>
      </c>
      <c r="AB3273" t="s">
        <v>15125</v>
      </c>
      <c r="AC3273" t="s">
        <v>10504</v>
      </c>
      <c r="AD3273">
        <v>3.4</v>
      </c>
      <c r="AE3273">
        <v>3.4</v>
      </c>
      <c r="AF3273" t="s">
        <v>2509</v>
      </c>
      <c r="AG3273">
        <v>1.6739999999999999</v>
      </c>
      <c r="AH3273" t="s">
        <v>2510</v>
      </c>
      <c r="AI3273">
        <v>600</v>
      </c>
      <c r="AJ3273">
        <v>300</v>
      </c>
      <c r="AK3273">
        <v>8.5</v>
      </c>
      <c r="AL3273" t="s">
        <v>2511</v>
      </c>
      <c r="AM3273" t="s">
        <v>2662</v>
      </c>
      <c r="AN3273" t="s">
        <v>2513</v>
      </c>
      <c r="AO3273" t="s">
        <v>2513</v>
      </c>
      <c r="AP3273" t="s">
        <v>2514</v>
      </c>
      <c r="AQ3273" t="s">
        <v>2513</v>
      </c>
      <c r="AR3273" t="s">
        <v>2513</v>
      </c>
      <c r="AS3273" t="s">
        <v>2515</v>
      </c>
      <c r="AT3273" t="s">
        <v>2513</v>
      </c>
      <c r="AU3273">
        <v>44514</v>
      </c>
      <c r="AV3273" t="s">
        <v>2513</v>
      </c>
      <c r="AW3273" t="s">
        <v>2513</v>
      </c>
      <c r="AX3273" t="s">
        <v>2516</v>
      </c>
      <c r="AY3273" t="s">
        <v>2663</v>
      </c>
      <c r="AZ3273" t="s">
        <v>2650</v>
      </c>
      <c r="BA3273" t="s">
        <v>2513</v>
      </c>
      <c r="BB3273" t="s">
        <v>2513</v>
      </c>
    </row>
    <row r="3274" spans="1:54" x14ac:dyDescent="0.45">
      <c r="A3274">
        <v>10000935</v>
      </c>
      <c r="B3274" t="s">
        <v>570</v>
      </c>
      <c r="C3274" t="s">
        <v>572</v>
      </c>
      <c r="D3274" t="s">
        <v>2489</v>
      </c>
      <c r="E3274" t="s">
        <v>571</v>
      </c>
      <c r="F3274" t="s">
        <v>15128</v>
      </c>
      <c r="G3274" t="s">
        <v>15129</v>
      </c>
      <c r="H3274" t="s">
        <v>571</v>
      </c>
      <c r="I3274" t="s">
        <v>2493</v>
      </c>
      <c r="J3274" t="s">
        <v>2494</v>
      </c>
      <c r="K3274" t="s">
        <v>15130</v>
      </c>
      <c r="L3274" t="s">
        <v>2496</v>
      </c>
      <c r="M3274" t="s">
        <v>15131</v>
      </c>
      <c r="N3274" t="s">
        <v>2496</v>
      </c>
      <c r="O3274" t="s">
        <v>2498</v>
      </c>
      <c r="P3274" t="s">
        <v>2499</v>
      </c>
      <c r="Q3274" t="s">
        <v>33</v>
      </c>
      <c r="R3274" t="s">
        <v>2643</v>
      </c>
      <c r="S3274" t="s">
        <v>2644</v>
      </c>
      <c r="T3274" t="s">
        <v>2645</v>
      </c>
      <c r="U3274" t="s">
        <v>60</v>
      </c>
      <c r="V3274" t="s">
        <v>2646</v>
      </c>
      <c r="W3274" t="s">
        <v>260</v>
      </c>
      <c r="X3274" t="s">
        <v>2810</v>
      </c>
      <c r="Y3274" t="s">
        <v>2535</v>
      </c>
      <c r="Z3274" t="s">
        <v>2811</v>
      </c>
      <c r="AA3274" t="s">
        <v>2507</v>
      </c>
      <c r="AB3274" t="s">
        <v>15131</v>
      </c>
      <c r="AC3274" t="s">
        <v>10431</v>
      </c>
      <c r="AD3274">
        <v>0.78</v>
      </c>
      <c r="AE3274">
        <v>0.78</v>
      </c>
      <c r="AF3274" t="s">
        <v>2509</v>
      </c>
      <c r="AG3274">
        <v>0.372</v>
      </c>
      <c r="AH3274" t="s">
        <v>2510</v>
      </c>
      <c r="AI3274">
        <v>200</v>
      </c>
      <c r="AJ3274">
        <v>200</v>
      </c>
      <c r="AK3274">
        <v>8.5</v>
      </c>
      <c r="AL3274" t="s">
        <v>2511</v>
      </c>
      <c r="AM3274" t="s">
        <v>2512</v>
      </c>
      <c r="AN3274" t="s">
        <v>2513</v>
      </c>
      <c r="AO3274" t="s">
        <v>2513</v>
      </c>
      <c r="AP3274" t="s">
        <v>2514</v>
      </c>
      <c r="AQ3274" t="s">
        <v>2513</v>
      </c>
      <c r="AR3274" t="s">
        <v>2513</v>
      </c>
      <c r="AS3274" t="s">
        <v>2515</v>
      </c>
      <c r="AT3274" t="s">
        <v>2513</v>
      </c>
      <c r="AU3274">
        <v>44514</v>
      </c>
      <c r="AV3274" t="s">
        <v>2513</v>
      </c>
      <c r="AW3274" t="s">
        <v>2513</v>
      </c>
      <c r="AX3274" t="s">
        <v>2516</v>
      </c>
      <c r="AY3274" t="s">
        <v>15132</v>
      </c>
      <c r="AZ3274" t="s">
        <v>2650</v>
      </c>
      <c r="BA3274" t="s">
        <v>2513</v>
      </c>
      <c r="BB3274" t="s">
        <v>2513</v>
      </c>
    </row>
    <row r="3275" spans="1:54" x14ac:dyDescent="0.45">
      <c r="A3275">
        <v>10000936</v>
      </c>
      <c r="B3275" t="s">
        <v>567</v>
      </c>
      <c r="C3275" t="s">
        <v>569</v>
      </c>
      <c r="D3275" t="s">
        <v>2489</v>
      </c>
      <c r="E3275" t="s">
        <v>568</v>
      </c>
      <c r="F3275" t="s">
        <v>15133</v>
      </c>
      <c r="G3275" t="s">
        <v>15129</v>
      </c>
      <c r="H3275" t="s">
        <v>568</v>
      </c>
      <c r="I3275" t="s">
        <v>2493</v>
      </c>
      <c r="J3275" t="s">
        <v>2494</v>
      </c>
      <c r="K3275" t="s">
        <v>15130</v>
      </c>
      <c r="L3275" t="s">
        <v>2496</v>
      </c>
      <c r="M3275" t="s">
        <v>15131</v>
      </c>
      <c r="N3275" t="s">
        <v>2496</v>
      </c>
      <c r="O3275" t="s">
        <v>2498</v>
      </c>
      <c r="P3275" t="s">
        <v>2499</v>
      </c>
      <c r="Q3275" t="s">
        <v>33</v>
      </c>
      <c r="R3275" t="s">
        <v>2643</v>
      </c>
      <c r="S3275" t="s">
        <v>2644</v>
      </c>
      <c r="T3275" t="s">
        <v>2645</v>
      </c>
      <c r="U3275" t="s">
        <v>60</v>
      </c>
      <c r="V3275" t="s">
        <v>2646</v>
      </c>
      <c r="W3275" t="s">
        <v>260</v>
      </c>
      <c r="X3275" t="s">
        <v>2810</v>
      </c>
      <c r="Y3275" t="s">
        <v>2535</v>
      </c>
      <c r="Z3275" t="s">
        <v>2811</v>
      </c>
      <c r="AA3275" t="s">
        <v>2507</v>
      </c>
      <c r="AB3275" t="s">
        <v>15131</v>
      </c>
      <c r="AC3275" t="s">
        <v>10431</v>
      </c>
      <c r="AD3275">
        <v>0.78</v>
      </c>
      <c r="AE3275">
        <v>0.78</v>
      </c>
      <c r="AF3275" t="s">
        <v>2509</v>
      </c>
      <c r="AG3275">
        <v>0.372</v>
      </c>
      <c r="AH3275" t="s">
        <v>2510</v>
      </c>
      <c r="AI3275">
        <v>200</v>
      </c>
      <c r="AJ3275">
        <v>200</v>
      </c>
      <c r="AK3275">
        <v>8.5</v>
      </c>
      <c r="AL3275" t="s">
        <v>2511</v>
      </c>
      <c r="AM3275" t="s">
        <v>2512</v>
      </c>
      <c r="AN3275" t="s">
        <v>2513</v>
      </c>
      <c r="AO3275" t="s">
        <v>2513</v>
      </c>
      <c r="AP3275" t="s">
        <v>2514</v>
      </c>
      <c r="AQ3275" t="s">
        <v>2513</v>
      </c>
      <c r="AR3275" t="s">
        <v>2513</v>
      </c>
      <c r="AS3275" t="s">
        <v>2515</v>
      </c>
      <c r="AT3275" t="s">
        <v>2513</v>
      </c>
      <c r="AU3275">
        <v>44514</v>
      </c>
      <c r="AV3275" t="s">
        <v>2513</v>
      </c>
      <c r="AW3275" t="s">
        <v>2513</v>
      </c>
      <c r="AX3275" t="s">
        <v>2516</v>
      </c>
      <c r="AY3275" t="s">
        <v>15132</v>
      </c>
      <c r="AZ3275" t="s">
        <v>2650</v>
      </c>
      <c r="BA3275" t="s">
        <v>2513</v>
      </c>
      <c r="BB3275" t="s">
        <v>2513</v>
      </c>
    </row>
    <row r="3276" spans="1:54" x14ac:dyDescent="0.45">
      <c r="A3276">
        <v>10000938</v>
      </c>
      <c r="B3276" t="s">
        <v>368</v>
      </c>
      <c r="C3276" t="s">
        <v>23975</v>
      </c>
      <c r="D3276" t="s">
        <v>2489</v>
      </c>
      <c r="E3276" t="s">
        <v>369</v>
      </c>
      <c r="F3276" t="s">
        <v>15134</v>
      </c>
      <c r="G3276" t="s">
        <v>13618</v>
      </c>
      <c r="H3276" t="s">
        <v>369</v>
      </c>
      <c r="I3276" t="s">
        <v>2493</v>
      </c>
      <c r="J3276" t="s">
        <v>2494</v>
      </c>
      <c r="K3276" t="s">
        <v>2495</v>
      </c>
      <c r="L3276" t="s">
        <v>2496</v>
      </c>
      <c r="M3276" t="s">
        <v>13600</v>
      </c>
      <c r="N3276" t="s">
        <v>2496</v>
      </c>
      <c r="O3276" t="s">
        <v>2498</v>
      </c>
      <c r="P3276" t="s">
        <v>2499</v>
      </c>
      <c r="Q3276" t="s">
        <v>33</v>
      </c>
      <c r="R3276" t="s">
        <v>2500</v>
      </c>
      <c r="S3276" t="s">
        <v>2501</v>
      </c>
      <c r="T3276" t="s">
        <v>13601</v>
      </c>
      <c r="U3276" t="s">
        <v>364</v>
      </c>
      <c r="V3276" t="s">
        <v>13602</v>
      </c>
      <c r="W3276" t="s">
        <v>246</v>
      </c>
      <c r="X3276" t="s">
        <v>13603</v>
      </c>
      <c r="Y3276" t="s">
        <v>2535</v>
      </c>
      <c r="Z3276" t="s">
        <v>13604</v>
      </c>
      <c r="AA3276" t="s">
        <v>2507</v>
      </c>
      <c r="AB3276" t="s">
        <v>13600</v>
      </c>
      <c r="AC3276" t="s">
        <v>10551</v>
      </c>
      <c r="AD3276">
        <v>2.5</v>
      </c>
      <c r="AE3276">
        <v>2.5</v>
      </c>
      <c r="AF3276" t="s">
        <v>2509</v>
      </c>
      <c r="AG3276">
        <v>0.96699999999999997</v>
      </c>
      <c r="AH3276" t="s">
        <v>2510</v>
      </c>
      <c r="AI3276">
        <v>800</v>
      </c>
      <c r="AJ3276">
        <v>130</v>
      </c>
      <c r="AK3276">
        <v>10.5</v>
      </c>
      <c r="AL3276" t="s">
        <v>2511</v>
      </c>
      <c r="AM3276" t="s">
        <v>2662</v>
      </c>
      <c r="AN3276" t="s">
        <v>2513</v>
      </c>
      <c r="AO3276" t="s">
        <v>2513</v>
      </c>
      <c r="AP3276" t="s">
        <v>2514</v>
      </c>
      <c r="AQ3276" t="s">
        <v>2513</v>
      </c>
      <c r="AR3276" t="s">
        <v>2513</v>
      </c>
      <c r="AS3276" t="s">
        <v>2515</v>
      </c>
      <c r="AT3276" t="s">
        <v>2513</v>
      </c>
      <c r="AU3276">
        <v>44514</v>
      </c>
      <c r="AV3276" t="s">
        <v>2513</v>
      </c>
      <c r="AW3276" t="s">
        <v>2513</v>
      </c>
      <c r="AX3276" t="s">
        <v>2516</v>
      </c>
      <c r="AY3276" t="s">
        <v>2517</v>
      </c>
      <c r="AZ3276" t="s">
        <v>2650</v>
      </c>
      <c r="BA3276" t="s">
        <v>2513</v>
      </c>
      <c r="BB3276" t="s">
        <v>2513</v>
      </c>
    </row>
    <row r="3277" spans="1:54" x14ac:dyDescent="0.45">
      <c r="A3277">
        <v>10000148</v>
      </c>
      <c r="B3277" t="s">
        <v>774</v>
      </c>
      <c r="C3277" t="s">
        <v>64</v>
      </c>
      <c r="D3277" t="s">
        <v>2489</v>
      </c>
      <c r="E3277" t="s">
        <v>775</v>
      </c>
      <c r="F3277" t="s">
        <v>15135</v>
      </c>
      <c r="G3277" t="s">
        <v>2746</v>
      </c>
      <c r="H3277" t="s">
        <v>775</v>
      </c>
      <c r="I3277" t="s">
        <v>2493</v>
      </c>
      <c r="J3277" t="s">
        <v>2494</v>
      </c>
      <c r="K3277" t="s">
        <v>2653</v>
      </c>
      <c r="L3277" t="s">
        <v>2496</v>
      </c>
      <c r="M3277" t="s">
        <v>3160</v>
      </c>
      <c r="N3277" t="s">
        <v>2496</v>
      </c>
      <c r="O3277" t="s">
        <v>2498</v>
      </c>
      <c r="P3277" t="s">
        <v>2655</v>
      </c>
      <c r="Q3277" t="s">
        <v>18</v>
      </c>
      <c r="R3277" t="s">
        <v>2656</v>
      </c>
      <c r="S3277" t="s">
        <v>2657</v>
      </c>
      <c r="T3277" t="s">
        <v>2667</v>
      </c>
      <c r="U3277" t="s">
        <v>17</v>
      </c>
      <c r="V3277" t="s">
        <v>2676</v>
      </c>
      <c r="W3277" t="s">
        <v>323</v>
      </c>
      <c r="X3277" t="s">
        <v>2849</v>
      </c>
      <c r="Y3277" t="s">
        <v>2724</v>
      </c>
      <c r="Z3277" t="s">
        <v>2850</v>
      </c>
      <c r="AA3277" t="s">
        <v>2507</v>
      </c>
      <c r="AB3277" t="s">
        <v>3160</v>
      </c>
      <c r="AC3277" t="s">
        <v>2508</v>
      </c>
      <c r="AD3277">
        <v>2.75</v>
      </c>
      <c r="AE3277">
        <v>2.75</v>
      </c>
      <c r="AF3277" t="s">
        <v>2509</v>
      </c>
      <c r="AG3277">
        <v>1.5660000000000001</v>
      </c>
      <c r="AH3277" t="s">
        <v>2510</v>
      </c>
      <c r="AI3277">
        <v>600</v>
      </c>
      <c r="AJ3277">
        <v>300</v>
      </c>
      <c r="AK3277">
        <v>8.6999999999999993</v>
      </c>
      <c r="AL3277" t="s">
        <v>2511</v>
      </c>
      <c r="AM3277" t="s">
        <v>2990</v>
      </c>
      <c r="AN3277" t="s">
        <v>2513</v>
      </c>
      <c r="AO3277" t="s">
        <v>2513</v>
      </c>
      <c r="AP3277" t="s">
        <v>2514</v>
      </c>
      <c r="AQ3277" t="s">
        <v>2513</v>
      </c>
      <c r="AR3277" t="s">
        <v>2513</v>
      </c>
      <c r="AS3277" t="s">
        <v>2529</v>
      </c>
      <c r="AT3277" t="s">
        <v>2513</v>
      </c>
      <c r="AU3277">
        <v>44514</v>
      </c>
      <c r="AV3277" t="s">
        <v>2513</v>
      </c>
      <c r="AW3277" t="s">
        <v>2513</v>
      </c>
      <c r="AX3277" t="s">
        <v>2516</v>
      </c>
      <c r="AY3277" t="s">
        <v>2663</v>
      </c>
      <c r="AZ3277" t="s">
        <v>242</v>
      </c>
      <c r="BA3277" t="s">
        <v>2513</v>
      </c>
      <c r="BB3277" t="s">
        <v>2513</v>
      </c>
    </row>
    <row r="3278" spans="1:54" x14ac:dyDescent="0.45">
      <c r="A3278">
        <v>10000940</v>
      </c>
      <c r="B3278" t="s">
        <v>1675</v>
      </c>
      <c r="C3278" t="s">
        <v>23983</v>
      </c>
      <c r="D3278" t="s">
        <v>2489</v>
      </c>
      <c r="E3278" t="s">
        <v>1676</v>
      </c>
      <c r="F3278" t="s">
        <v>15136</v>
      </c>
      <c r="G3278" t="s">
        <v>13830</v>
      </c>
      <c r="H3278" t="s">
        <v>1676</v>
      </c>
      <c r="I3278" t="s">
        <v>2493</v>
      </c>
      <c r="J3278" t="s">
        <v>2494</v>
      </c>
      <c r="K3278" t="s">
        <v>2495</v>
      </c>
      <c r="L3278" t="s">
        <v>2496</v>
      </c>
      <c r="M3278" t="s">
        <v>11575</v>
      </c>
      <c r="N3278" t="s">
        <v>2496</v>
      </c>
      <c r="O3278" t="s">
        <v>2498</v>
      </c>
      <c r="P3278" t="s">
        <v>2499</v>
      </c>
      <c r="Q3278" t="s">
        <v>33</v>
      </c>
      <c r="R3278" t="s">
        <v>2500</v>
      </c>
      <c r="S3278" t="s">
        <v>2501</v>
      </c>
      <c r="T3278" t="s">
        <v>2502</v>
      </c>
      <c r="U3278" t="s">
        <v>48</v>
      </c>
      <c r="V3278" t="s">
        <v>2722</v>
      </c>
      <c r="W3278" t="s">
        <v>246</v>
      </c>
      <c r="X3278" t="s">
        <v>11576</v>
      </c>
      <c r="Y3278" t="s">
        <v>2535</v>
      </c>
      <c r="Z3278" t="s">
        <v>11577</v>
      </c>
      <c r="AA3278" t="s">
        <v>2507</v>
      </c>
      <c r="AB3278" t="s">
        <v>11575</v>
      </c>
      <c r="AC3278" t="s">
        <v>2508</v>
      </c>
      <c r="AD3278">
        <v>7.39</v>
      </c>
      <c r="AE3278">
        <v>7.39</v>
      </c>
      <c r="AF3278" t="s">
        <v>2509</v>
      </c>
      <c r="AG3278">
        <v>3.3479999999999999</v>
      </c>
      <c r="AH3278" t="s">
        <v>2510</v>
      </c>
      <c r="AI3278">
        <v>600</v>
      </c>
      <c r="AJ3278">
        <v>600</v>
      </c>
      <c r="AK3278">
        <v>9.3000000000000007</v>
      </c>
      <c r="AL3278" t="s">
        <v>2511</v>
      </c>
      <c r="AM3278" t="s">
        <v>2512</v>
      </c>
      <c r="AN3278" t="s">
        <v>2513</v>
      </c>
      <c r="AO3278" t="s">
        <v>2513</v>
      </c>
      <c r="AP3278" t="s">
        <v>2514</v>
      </c>
      <c r="AQ3278" t="s">
        <v>2513</v>
      </c>
      <c r="AR3278" t="s">
        <v>2513</v>
      </c>
      <c r="AS3278" t="s">
        <v>2515</v>
      </c>
      <c r="AT3278" t="s">
        <v>2513</v>
      </c>
      <c r="AU3278">
        <v>44514</v>
      </c>
      <c r="AV3278" t="s">
        <v>2513</v>
      </c>
      <c r="AW3278" t="s">
        <v>2513</v>
      </c>
      <c r="AX3278" t="s">
        <v>2516</v>
      </c>
      <c r="AY3278" t="s">
        <v>2517</v>
      </c>
      <c r="AZ3278" t="s">
        <v>2650</v>
      </c>
      <c r="BA3278" t="s">
        <v>2513</v>
      </c>
      <c r="BB3278" t="s">
        <v>2513</v>
      </c>
    </row>
    <row r="3279" spans="1:54" x14ac:dyDescent="0.45">
      <c r="A3279">
        <v>10000941</v>
      </c>
      <c r="B3279" t="s">
        <v>576</v>
      </c>
      <c r="C3279" t="s">
        <v>578</v>
      </c>
      <c r="D3279" t="s">
        <v>2489</v>
      </c>
      <c r="E3279" t="s">
        <v>577</v>
      </c>
      <c r="F3279" t="s">
        <v>15137</v>
      </c>
      <c r="G3279" t="s">
        <v>15138</v>
      </c>
      <c r="H3279" t="s">
        <v>577</v>
      </c>
      <c r="I3279" t="s">
        <v>2493</v>
      </c>
      <c r="J3279" t="s">
        <v>2494</v>
      </c>
      <c r="K3279" t="s">
        <v>2495</v>
      </c>
      <c r="L3279" t="s">
        <v>2496</v>
      </c>
      <c r="M3279" t="s">
        <v>15139</v>
      </c>
      <c r="N3279" t="s">
        <v>2496</v>
      </c>
      <c r="O3279" t="s">
        <v>2498</v>
      </c>
      <c r="P3279" t="s">
        <v>2499</v>
      </c>
      <c r="Q3279" t="s">
        <v>33</v>
      </c>
      <c r="R3279" t="s">
        <v>2500</v>
      </c>
      <c r="S3279" t="s">
        <v>2501</v>
      </c>
      <c r="T3279" t="s">
        <v>2736</v>
      </c>
      <c r="U3279" t="s">
        <v>60</v>
      </c>
      <c r="V3279" t="s">
        <v>2737</v>
      </c>
      <c r="W3279" t="s">
        <v>260</v>
      </c>
      <c r="X3279" t="s">
        <v>15140</v>
      </c>
      <c r="Y3279" t="s">
        <v>10431</v>
      </c>
      <c r="Z3279" t="s">
        <v>15141</v>
      </c>
      <c r="AA3279" t="s">
        <v>2507</v>
      </c>
      <c r="AB3279" t="s">
        <v>15139</v>
      </c>
      <c r="AC3279" t="s">
        <v>10431</v>
      </c>
      <c r="AD3279">
        <v>0.89</v>
      </c>
      <c r="AE3279">
        <v>0.89</v>
      </c>
      <c r="AF3279" t="s">
        <v>2509</v>
      </c>
      <c r="AG3279">
        <v>0.372</v>
      </c>
      <c r="AH3279" t="s">
        <v>2510</v>
      </c>
      <c r="AI3279">
        <v>200</v>
      </c>
      <c r="AJ3279">
        <v>200</v>
      </c>
      <c r="AK3279">
        <v>8.5</v>
      </c>
      <c r="AL3279" t="s">
        <v>2511</v>
      </c>
      <c r="AM3279" t="s">
        <v>2662</v>
      </c>
      <c r="AN3279" t="s">
        <v>2513</v>
      </c>
      <c r="AO3279" t="s">
        <v>2513</v>
      </c>
      <c r="AP3279" t="s">
        <v>2514</v>
      </c>
      <c r="AQ3279" t="s">
        <v>2513</v>
      </c>
      <c r="AR3279" t="s">
        <v>2513</v>
      </c>
      <c r="AS3279" t="s">
        <v>2515</v>
      </c>
      <c r="AT3279" t="s">
        <v>2513</v>
      </c>
      <c r="AU3279">
        <v>44514</v>
      </c>
      <c r="AV3279" t="s">
        <v>2513</v>
      </c>
      <c r="AW3279" t="s">
        <v>2513</v>
      </c>
      <c r="AX3279" t="s">
        <v>2516</v>
      </c>
      <c r="AY3279" t="s">
        <v>2517</v>
      </c>
      <c r="AZ3279" t="s">
        <v>2650</v>
      </c>
      <c r="BA3279" t="s">
        <v>2513</v>
      </c>
      <c r="BB3279" t="s">
        <v>2513</v>
      </c>
    </row>
    <row r="3280" spans="1:54" x14ac:dyDescent="0.45">
      <c r="A3280">
        <v>10000960</v>
      </c>
      <c r="B3280" t="s">
        <v>706</v>
      </c>
      <c r="C3280" t="s">
        <v>708</v>
      </c>
      <c r="D3280" t="s">
        <v>2489</v>
      </c>
      <c r="E3280" t="s">
        <v>707</v>
      </c>
      <c r="F3280" t="s">
        <v>15142</v>
      </c>
      <c r="G3280" t="s">
        <v>15143</v>
      </c>
      <c r="H3280" t="s">
        <v>707</v>
      </c>
      <c r="I3280" t="s">
        <v>2493</v>
      </c>
      <c r="J3280" t="s">
        <v>2494</v>
      </c>
      <c r="K3280" t="s">
        <v>2495</v>
      </c>
      <c r="L3280" t="s">
        <v>2496</v>
      </c>
      <c r="M3280" t="s">
        <v>15144</v>
      </c>
      <c r="N3280" t="s">
        <v>2496</v>
      </c>
      <c r="O3280" t="s">
        <v>2498</v>
      </c>
      <c r="P3280" t="s">
        <v>2499</v>
      </c>
      <c r="Q3280" t="s">
        <v>33</v>
      </c>
      <c r="R3280" t="s">
        <v>2500</v>
      </c>
      <c r="S3280" t="s">
        <v>2501</v>
      </c>
      <c r="T3280" t="s">
        <v>11622</v>
      </c>
      <c r="U3280" t="s">
        <v>104</v>
      </c>
      <c r="V3280" t="s">
        <v>11623</v>
      </c>
      <c r="W3280" t="s">
        <v>260</v>
      </c>
      <c r="X3280" t="s">
        <v>15145</v>
      </c>
      <c r="Y3280" t="s">
        <v>2732</v>
      </c>
      <c r="Z3280" t="s">
        <v>15146</v>
      </c>
      <c r="AA3280" t="s">
        <v>2507</v>
      </c>
      <c r="AB3280" t="s">
        <v>15144</v>
      </c>
      <c r="AC3280" t="s">
        <v>2586</v>
      </c>
      <c r="AD3280">
        <v>1.64</v>
      </c>
      <c r="AE3280">
        <v>1.64</v>
      </c>
      <c r="AF3280" t="s">
        <v>2509</v>
      </c>
      <c r="AG3280">
        <v>0.83699999999999997</v>
      </c>
      <c r="AH3280" t="s">
        <v>2510</v>
      </c>
      <c r="AI3280">
        <v>300</v>
      </c>
      <c r="AJ3280">
        <v>300</v>
      </c>
      <c r="AK3280">
        <v>9.3000000000000007</v>
      </c>
      <c r="AL3280" t="s">
        <v>2511</v>
      </c>
      <c r="AM3280" t="s">
        <v>2512</v>
      </c>
      <c r="AN3280" t="s">
        <v>2513</v>
      </c>
      <c r="AO3280" t="s">
        <v>2513</v>
      </c>
      <c r="AP3280" t="s">
        <v>2514</v>
      </c>
      <c r="AQ3280" t="s">
        <v>2513</v>
      </c>
      <c r="AR3280" t="s">
        <v>2513</v>
      </c>
      <c r="AS3280" t="s">
        <v>2515</v>
      </c>
      <c r="AT3280" t="s">
        <v>2513</v>
      </c>
      <c r="AU3280">
        <v>44514</v>
      </c>
      <c r="AV3280" t="s">
        <v>2513</v>
      </c>
      <c r="AW3280" t="s">
        <v>2513</v>
      </c>
      <c r="AX3280" t="s">
        <v>2516</v>
      </c>
      <c r="AY3280" t="s">
        <v>2517</v>
      </c>
      <c r="AZ3280" t="s">
        <v>2650</v>
      </c>
      <c r="BA3280" t="s">
        <v>2513</v>
      </c>
      <c r="BB3280" t="s">
        <v>2513</v>
      </c>
    </row>
    <row r="3281" spans="1:54" x14ac:dyDescent="0.45">
      <c r="A3281">
        <v>10000961</v>
      </c>
      <c r="B3281" t="s">
        <v>671</v>
      </c>
      <c r="C3281" t="s">
        <v>673</v>
      </c>
      <c r="D3281" t="s">
        <v>2489</v>
      </c>
      <c r="E3281" t="s">
        <v>672</v>
      </c>
      <c r="F3281" t="s">
        <v>15147</v>
      </c>
      <c r="G3281" t="s">
        <v>15148</v>
      </c>
      <c r="H3281" t="s">
        <v>672</v>
      </c>
      <c r="I3281" t="s">
        <v>2493</v>
      </c>
      <c r="J3281" t="s">
        <v>2494</v>
      </c>
      <c r="K3281" t="s">
        <v>2495</v>
      </c>
      <c r="L3281" t="s">
        <v>2496</v>
      </c>
      <c r="M3281" t="s">
        <v>15149</v>
      </c>
      <c r="N3281" t="s">
        <v>2496</v>
      </c>
      <c r="O3281" t="s">
        <v>2498</v>
      </c>
      <c r="P3281" t="s">
        <v>2499</v>
      </c>
      <c r="Q3281" t="s">
        <v>33</v>
      </c>
      <c r="R3281" t="s">
        <v>2500</v>
      </c>
      <c r="S3281" t="s">
        <v>2501</v>
      </c>
      <c r="T3281" t="s">
        <v>15150</v>
      </c>
      <c r="U3281" t="s">
        <v>670</v>
      </c>
      <c r="V3281" t="s">
        <v>15151</v>
      </c>
      <c r="W3281" t="s">
        <v>260</v>
      </c>
      <c r="X3281" t="s">
        <v>15152</v>
      </c>
      <c r="Y3281" t="s">
        <v>2535</v>
      </c>
      <c r="Z3281" t="s">
        <v>15153</v>
      </c>
      <c r="AA3281" t="s">
        <v>2507</v>
      </c>
      <c r="AB3281" t="s">
        <v>15149</v>
      </c>
      <c r="AC3281" t="s">
        <v>2508</v>
      </c>
      <c r="AD3281">
        <v>1.81</v>
      </c>
      <c r="AE3281">
        <v>1.81</v>
      </c>
      <c r="AF3281" t="s">
        <v>2509</v>
      </c>
      <c r="AG3281">
        <v>0.80400000000000005</v>
      </c>
      <c r="AH3281" t="s">
        <v>2510</v>
      </c>
      <c r="AI3281">
        <v>294</v>
      </c>
      <c r="AJ3281">
        <v>294</v>
      </c>
      <c r="AK3281">
        <v>9.6</v>
      </c>
      <c r="AL3281" t="s">
        <v>2511</v>
      </c>
      <c r="AM3281" t="s">
        <v>2662</v>
      </c>
      <c r="AN3281" t="s">
        <v>2513</v>
      </c>
      <c r="AO3281" t="s">
        <v>2513</v>
      </c>
      <c r="AP3281" t="s">
        <v>2514</v>
      </c>
      <c r="AQ3281" t="s">
        <v>2513</v>
      </c>
      <c r="AR3281" t="s">
        <v>2513</v>
      </c>
      <c r="AS3281" t="s">
        <v>2515</v>
      </c>
      <c r="AT3281" t="s">
        <v>2513</v>
      </c>
      <c r="AU3281">
        <v>44514</v>
      </c>
      <c r="AV3281" t="s">
        <v>2513</v>
      </c>
      <c r="AW3281" t="s">
        <v>2513</v>
      </c>
      <c r="AX3281" t="s">
        <v>2516</v>
      </c>
      <c r="AY3281" t="s">
        <v>2517</v>
      </c>
      <c r="AZ3281" t="s">
        <v>2518</v>
      </c>
      <c r="BA3281" t="s">
        <v>2513</v>
      </c>
      <c r="BB3281" t="s">
        <v>2513</v>
      </c>
    </row>
    <row r="3282" spans="1:54" x14ac:dyDescent="0.45">
      <c r="A3282">
        <v>10000962</v>
      </c>
      <c r="B3282" t="s">
        <v>1130</v>
      </c>
      <c r="C3282" t="s">
        <v>1132</v>
      </c>
      <c r="D3282" t="s">
        <v>2489</v>
      </c>
      <c r="E3282" t="s">
        <v>1131</v>
      </c>
      <c r="F3282" t="s">
        <v>15154</v>
      </c>
      <c r="G3282" t="s">
        <v>15155</v>
      </c>
      <c r="H3282" t="s">
        <v>1131</v>
      </c>
      <c r="I3282" t="s">
        <v>2493</v>
      </c>
      <c r="J3282" t="s">
        <v>2494</v>
      </c>
      <c r="K3282" t="s">
        <v>2653</v>
      </c>
      <c r="L3282" t="s">
        <v>2496</v>
      </c>
      <c r="M3282" t="s">
        <v>15156</v>
      </c>
      <c r="N3282" t="s">
        <v>2496</v>
      </c>
      <c r="O3282" t="s">
        <v>2498</v>
      </c>
      <c r="P3282" t="s">
        <v>2655</v>
      </c>
      <c r="Q3282" t="s">
        <v>18</v>
      </c>
      <c r="R3282" t="s">
        <v>2656</v>
      </c>
      <c r="S3282" t="s">
        <v>2657</v>
      </c>
      <c r="T3282" t="s">
        <v>2667</v>
      </c>
      <c r="U3282" t="s">
        <v>17</v>
      </c>
      <c r="V3282" t="s">
        <v>2676</v>
      </c>
      <c r="W3282" t="s">
        <v>323</v>
      </c>
      <c r="X3282" t="s">
        <v>15157</v>
      </c>
      <c r="Y3282" t="s">
        <v>2609</v>
      </c>
      <c r="Z3282" t="s">
        <v>15158</v>
      </c>
      <c r="AA3282" t="s">
        <v>2507</v>
      </c>
      <c r="AB3282" t="s">
        <v>15156</v>
      </c>
      <c r="AC3282" t="s">
        <v>2508</v>
      </c>
      <c r="AD3282">
        <v>3.23</v>
      </c>
      <c r="AE3282">
        <v>3.23</v>
      </c>
      <c r="AF3282" t="s">
        <v>2509</v>
      </c>
      <c r="AG3282">
        <v>1.6739999999999999</v>
      </c>
      <c r="AH3282" t="s">
        <v>2510</v>
      </c>
      <c r="AI3282">
        <v>600</v>
      </c>
      <c r="AJ3282">
        <v>300</v>
      </c>
      <c r="AK3282">
        <v>8.5</v>
      </c>
      <c r="AL3282" t="s">
        <v>2511</v>
      </c>
      <c r="AM3282" t="s">
        <v>2662</v>
      </c>
      <c r="AN3282" t="s">
        <v>2513</v>
      </c>
      <c r="AO3282" t="s">
        <v>2513</v>
      </c>
      <c r="AP3282" t="s">
        <v>2514</v>
      </c>
      <c r="AQ3282" t="s">
        <v>2513</v>
      </c>
      <c r="AR3282" t="s">
        <v>2513</v>
      </c>
      <c r="AS3282" t="s">
        <v>2515</v>
      </c>
      <c r="AT3282" t="s">
        <v>2513</v>
      </c>
      <c r="AU3282">
        <v>44514</v>
      </c>
      <c r="AV3282" t="s">
        <v>2513</v>
      </c>
      <c r="AW3282" t="s">
        <v>2513</v>
      </c>
      <c r="AX3282" t="s">
        <v>2516</v>
      </c>
      <c r="AY3282" t="s">
        <v>2663</v>
      </c>
      <c r="AZ3282" t="s">
        <v>2650</v>
      </c>
      <c r="BA3282" t="s">
        <v>2513</v>
      </c>
      <c r="BB3282" t="s">
        <v>2513</v>
      </c>
    </row>
    <row r="3283" spans="1:54" x14ac:dyDescent="0.45">
      <c r="A3283">
        <v>10000933</v>
      </c>
      <c r="B3283" t="s">
        <v>2060</v>
      </c>
      <c r="C3283" t="s">
        <v>2062</v>
      </c>
      <c r="D3283" t="s">
        <v>2489</v>
      </c>
      <c r="E3283" t="s">
        <v>2061</v>
      </c>
      <c r="F3283" t="s">
        <v>15159</v>
      </c>
      <c r="G3283" t="s">
        <v>15160</v>
      </c>
      <c r="H3283" t="s">
        <v>2061</v>
      </c>
      <c r="I3283" t="s">
        <v>2493</v>
      </c>
      <c r="J3283" t="s">
        <v>2494</v>
      </c>
      <c r="K3283" t="s">
        <v>2495</v>
      </c>
      <c r="L3283" t="s">
        <v>2496</v>
      </c>
      <c r="M3283" t="s">
        <v>15161</v>
      </c>
      <c r="N3283" t="s">
        <v>2496</v>
      </c>
      <c r="O3283" t="s">
        <v>2498</v>
      </c>
      <c r="P3283" t="s">
        <v>2499</v>
      </c>
      <c r="Q3283" t="s">
        <v>33</v>
      </c>
      <c r="R3283" t="s">
        <v>2500</v>
      </c>
      <c r="S3283" t="s">
        <v>2501</v>
      </c>
      <c r="T3283" t="s">
        <v>15105</v>
      </c>
      <c r="U3283" t="s">
        <v>166</v>
      </c>
      <c r="V3283" t="s">
        <v>15106</v>
      </c>
      <c r="W3283" t="s">
        <v>260</v>
      </c>
      <c r="X3283" t="s">
        <v>15162</v>
      </c>
      <c r="Y3283" t="s">
        <v>2724</v>
      </c>
      <c r="Z3283" t="s">
        <v>15163</v>
      </c>
      <c r="AA3283" t="s">
        <v>2691</v>
      </c>
      <c r="AB3283" t="s">
        <v>15161</v>
      </c>
      <c r="AC3283" t="s">
        <v>2508</v>
      </c>
      <c r="AD3283">
        <v>15.7</v>
      </c>
      <c r="AE3283">
        <v>15.7</v>
      </c>
      <c r="AF3283" t="s">
        <v>2509</v>
      </c>
      <c r="AG3283">
        <v>5.952</v>
      </c>
      <c r="AH3283" t="s">
        <v>2510</v>
      </c>
      <c r="AI3283">
        <v>800</v>
      </c>
      <c r="AJ3283">
        <v>800</v>
      </c>
      <c r="AK3283">
        <v>10.5</v>
      </c>
      <c r="AL3283" t="s">
        <v>2511</v>
      </c>
      <c r="AM3283" t="s">
        <v>2512</v>
      </c>
      <c r="AN3283" t="s">
        <v>2513</v>
      </c>
      <c r="AO3283" t="s">
        <v>2513</v>
      </c>
      <c r="AP3283" t="s">
        <v>2514</v>
      </c>
      <c r="AQ3283" t="s">
        <v>2513</v>
      </c>
      <c r="AR3283" t="s">
        <v>2513</v>
      </c>
      <c r="AS3283" t="s">
        <v>2515</v>
      </c>
      <c r="AT3283" t="s">
        <v>2513</v>
      </c>
      <c r="AU3283">
        <v>44514</v>
      </c>
      <c r="AV3283" t="s">
        <v>2513</v>
      </c>
      <c r="AW3283" t="s">
        <v>2513</v>
      </c>
      <c r="AX3283" t="s">
        <v>2516</v>
      </c>
      <c r="AY3283" t="s">
        <v>2517</v>
      </c>
      <c r="AZ3283" t="s">
        <v>2650</v>
      </c>
      <c r="BA3283" t="s">
        <v>2513</v>
      </c>
      <c r="BB3283" t="s">
        <v>2513</v>
      </c>
    </row>
    <row r="3284" spans="1:54" x14ac:dyDescent="0.45">
      <c r="A3284">
        <v>10000152</v>
      </c>
      <c r="B3284" t="s">
        <v>791</v>
      </c>
      <c r="C3284" t="s">
        <v>71</v>
      </c>
      <c r="D3284" t="s">
        <v>2489</v>
      </c>
      <c r="E3284" t="s">
        <v>792</v>
      </c>
      <c r="F3284" t="s">
        <v>15164</v>
      </c>
      <c r="G3284" t="s">
        <v>10845</v>
      </c>
      <c r="H3284" t="s">
        <v>792</v>
      </c>
      <c r="I3284" t="s">
        <v>2493</v>
      </c>
      <c r="J3284" t="s">
        <v>2494</v>
      </c>
      <c r="K3284" t="s">
        <v>2653</v>
      </c>
      <c r="L3284" t="s">
        <v>2496</v>
      </c>
      <c r="M3284" t="s">
        <v>10971</v>
      </c>
      <c r="N3284" t="s">
        <v>2496</v>
      </c>
      <c r="O3284" t="s">
        <v>2498</v>
      </c>
      <c r="P3284" t="s">
        <v>2655</v>
      </c>
      <c r="Q3284" t="s">
        <v>18</v>
      </c>
      <c r="R3284" t="s">
        <v>2656</v>
      </c>
      <c r="S3284" t="s">
        <v>2657</v>
      </c>
      <c r="T3284" t="s">
        <v>2667</v>
      </c>
      <c r="U3284" t="s">
        <v>17</v>
      </c>
      <c r="V3284" t="s">
        <v>2676</v>
      </c>
      <c r="W3284" t="s">
        <v>323</v>
      </c>
      <c r="X3284" t="s">
        <v>10472</v>
      </c>
      <c r="Y3284" t="s">
        <v>2525</v>
      </c>
      <c r="Z3284" t="s">
        <v>10473</v>
      </c>
      <c r="AA3284" t="s">
        <v>2507</v>
      </c>
      <c r="AB3284" t="s">
        <v>10971</v>
      </c>
      <c r="AC3284" t="s">
        <v>10793</v>
      </c>
      <c r="AD3284">
        <v>2.75</v>
      </c>
      <c r="AE3284">
        <v>2.75</v>
      </c>
      <c r="AF3284" t="s">
        <v>2509</v>
      </c>
      <c r="AG3284">
        <v>1.5660000000000001</v>
      </c>
      <c r="AH3284" t="s">
        <v>2510</v>
      </c>
      <c r="AI3284">
        <v>600</v>
      </c>
      <c r="AJ3284">
        <v>300</v>
      </c>
      <c r="AK3284">
        <v>8.6999999999999993</v>
      </c>
      <c r="AL3284" t="s">
        <v>2511</v>
      </c>
      <c r="AM3284" t="s">
        <v>2990</v>
      </c>
      <c r="AN3284" t="s">
        <v>2513</v>
      </c>
      <c r="AO3284" t="s">
        <v>2513</v>
      </c>
      <c r="AP3284" t="s">
        <v>2514</v>
      </c>
      <c r="AQ3284" t="s">
        <v>2513</v>
      </c>
      <c r="AR3284" t="s">
        <v>2513</v>
      </c>
      <c r="AS3284" t="s">
        <v>2529</v>
      </c>
      <c r="AT3284" t="s">
        <v>2513</v>
      </c>
      <c r="AU3284">
        <v>44514</v>
      </c>
      <c r="AV3284" t="s">
        <v>2513</v>
      </c>
      <c r="AW3284" t="s">
        <v>2513</v>
      </c>
      <c r="AX3284" t="s">
        <v>2516</v>
      </c>
      <c r="AY3284" t="s">
        <v>2663</v>
      </c>
      <c r="AZ3284" t="s">
        <v>242</v>
      </c>
      <c r="BA3284" t="s">
        <v>2513</v>
      </c>
      <c r="BB3284" t="s">
        <v>2513</v>
      </c>
    </row>
    <row r="3285" spans="1:54" x14ac:dyDescent="0.45">
      <c r="A3285">
        <v>10000153</v>
      </c>
      <c r="B3285" t="s">
        <v>793</v>
      </c>
      <c r="C3285" t="s">
        <v>72</v>
      </c>
      <c r="D3285" t="s">
        <v>2489</v>
      </c>
      <c r="E3285" t="s">
        <v>794</v>
      </c>
      <c r="F3285" t="s">
        <v>15165</v>
      </c>
      <c r="G3285" t="s">
        <v>10845</v>
      </c>
      <c r="H3285" t="s">
        <v>794</v>
      </c>
      <c r="I3285" t="s">
        <v>2493</v>
      </c>
      <c r="J3285" t="s">
        <v>2494</v>
      </c>
      <c r="K3285" t="s">
        <v>2653</v>
      </c>
      <c r="L3285" t="s">
        <v>2496</v>
      </c>
      <c r="M3285" t="s">
        <v>2747</v>
      </c>
      <c r="N3285" t="s">
        <v>2496</v>
      </c>
      <c r="O3285" t="s">
        <v>2498</v>
      </c>
      <c r="P3285" t="s">
        <v>2655</v>
      </c>
      <c r="Q3285" t="s">
        <v>18</v>
      </c>
      <c r="R3285" t="s">
        <v>2656</v>
      </c>
      <c r="S3285" t="s">
        <v>2657</v>
      </c>
      <c r="T3285" t="s">
        <v>2667</v>
      </c>
      <c r="U3285" t="s">
        <v>17</v>
      </c>
      <c r="V3285" t="s">
        <v>2676</v>
      </c>
      <c r="W3285" t="s">
        <v>323</v>
      </c>
      <c r="X3285" t="s">
        <v>2748</v>
      </c>
      <c r="Y3285" t="s">
        <v>2535</v>
      </c>
      <c r="Z3285" t="s">
        <v>2749</v>
      </c>
      <c r="AA3285" t="s">
        <v>2507</v>
      </c>
      <c r="AB3285" t="s">
        <v>2747</v>
      </c>
      <c r="AC3285" t="s">
        <v>2508</v>
      </c>
      <c r="AD3285">
        <v>2.75</v>
      </c>
      <c r="AE3285">
        <v>2.75</v>
      </c>
      <c r="AF3285" t="s">
        <v>2509</v>
      </c>
      <c r="AG3285">
        <v>1.5660000000000001</v>
      </c>
      <c r="AH3285" t="s">
        <v>2510</v>
      </c>
      <c r="AI3285">
        <v>600</v>
      </c>
      <c r="AJ3285">
        <v>300</v>
      </c>
      <c r="AK3285">
        <v>8.6999999999999993</v>
      </c>
      <c r="AL3285" t="s">
        <v>2511</v>
      </c>
      <c r="AM3285" t="s">
        <v>2990</v>
      </c>
      <c r="AN3285" t="s">
        <v>2513</v>
      </c>
      <c r="AO3285" t="s">
        <v>2513</v>
      </c>
      <c r="AP3285" t="s">
        <v>2514</v>
      </c>
      <c r="AQ3285" t="s">
        <v>2513</v>
      </c>
      <c r="AR3285" t="s">
        <v>2513</v>
      </c>
      <c r="AS3285" t="s">
        <v>2529</v>
      </c>
      <c r="AT3285" t="s">
        <v>2513</v>
      </c>
      <c r="AU3285">
        <v>44514</v>
      </c>
      <c r="AV3285" t="s">
        <v>2513</v>
      </c>
      <c r="AW3285" t="s">
        <v>2513</v>
      </c>
      <c r="AX3285" t="s">
        <v>2516</v>
      </c>
      <c r="AY3285" t="s">
        <v>2663</v>
      </c>
      <c r="AZ3285" t="s">
        <v>242</v>
      </c>
      <c r="BA3285" t="s">
        <v>2513</v>
      </c>
      <c r="BB3285" t="s">
        <v>2513</v>
      </c>
    </row>
    <row r="3286" spans="1:54" x14ac:dyDescent="0.45">
      <c r="A3286">
        <v>10000965</v>
      </c>
      <c r="B3286" t="s">
        <v>1026</v>
      </c>
      <c r="C3286" t="s">
        <v>1028</v>
      </c>
      <c r="D3286" t="s">
        <v>2489</v>
      </c>
      <c r="E3286" t="s">
        <v>1027</v>
      </c>
      <c r="F3286" t="s">
        <v>15166</v>
      </c>
      <c r="G3286" t="s">
        <v>13796</v>
      </c>
      <c r="H3286" t="s">
        <v>1027</v>
      </c>
      <c r="I3286" t="s">
        <v>2493</v>
      </c>
      <c r="J3286" t="s">
        <v>2494</v>
      </c>
      <c r="K3286" t="s">
        <v>2495</v>
      </c>
      <c r="L3286" t="s">
        <v>2496</v>
      </c>
      <c r="M3286" t="s">
        <v>11334</v>
      </c>
      <c r="N3286" t="s">
        <v>2496</v>
      </c>
      <c r="O3286" t="s">
        <v>2498</v>
      </c>
      <c r="P3286" t="s">
        <v>2499</v>
      </c>
      <c r="Q3286" t="s">
        <v>33</v>
      </c>
      <c r="R3286" t="s">
        <v>2500</v>
      </c>
      <c r="S3286" t="s">
        <v>2501</v>
      </c>
      <c r="T3286" t="s">
        <v>2564</v>
      </c>
      <c r="U3286" t="s">
        <v>17</v>
      </c>
      <c r="V3286" t="s">
        <v>2565</v>
      </c>
      <c r="W3286" t="s">
        <v>260</v>
      </c>
      <c r="X3286" t="s">
        <v>11335</v>
      </c>
      <c r="Y3286" t="s">
        <v>2732</v>
      </c>
      <c r="Z3286" t="s">
        <v>11336</v>
      </c>
      <c r="AA3286" t="s">
        <v>2507</v>
      </c>
      <c r="AB3286" t="s">
        <v>11334</v>
      </c>
      <c r="AC3286" t="s">
        <v>2508</v>
      </c>
      <c r="AD3286">
        <v>3.7</v>
      </c>
      <c r="AE3286">
        <v>3.7</v>
      </c>
      <c r="AF3286" t="s">
        <v>2509</v>
      </c>
      <c r="AG3286">
        <v>1.6739999999999999</v>
      </c>
      <c r="AH3286" t="s">
        <v>2510</v>
      </c>
      <c r="AI3286">
        <v>600</v>
      </c>
      <c r="AJ3286">
        <v>300</v>
      </c>
      <c r="AK3286">
        <v>9.3000000000000007</v>
      </c>
      <c r="AL3286" t="s">
        <v>2511</v>
      </c>
      <c r="AM3286" t="s">
        <v>2706</v>
      </c>
      <c r="AN3286" t="s">
        <v>2513</v>
      </c>
      <c r="AO3286" t="s">
        <v>2513</v>
      </c>
      <c r="AP3286" t="s">
        <v>2514</v>
      </c>
      <c r="AQ3286" t="s">
        <v>2513</v>
      </c>
      <c r="AR3286" t="s">
        <v>2513</v>
      </c>
      <c r="AS3286" t="s">
        <v>2515</v>
      </c>
      <c r="AT3286" t="s">
        <v>2513</v>
      </c>
      <c r="AU3286">
        <v>44514</v>
      </c>
      <c r="AV3286" t="s">
        <v>2513</v>
      </c>
      <c r="AW3286" t="s">
        <v>2513</v>
      </c>
      <c r="AX3286" t="s">
        <v>2516</v>
      </c>
      <c r="AY3286" t="s">
        <v>2517</v>
      </c>
      <c r="AZ3286" t="s">
        <v>2650</v>
      </c>
      <c r="BA3286" t="s">
        <v>2513</v>
      </c>
      <c r="BB3286" t="s">
        <v>2513</v>
      </c>
    </row>
    <row r="3287" spans="1:54" x14ac:dyDescent="0.45">
      <c r="A3287">
        <v>10000966</v>
      </c>
      <c r="B3287" t="s">
        <v>1101</v>
      </c>
      <c r="C3287" t="s">
        <v>1103</v>
      </c>
      <c r="D3287" t="s">
        <v>2489</v>
      </c>
      <c r="E3287" t="s">
        <v>1102</v>
      </c>
      <c r="F3287" t="s">
        <v>15167</v>
      </c>
      <c r="G3287" t="s">
        <v>13695</v>
      </c>
      <c r="H3287" t="s">
        <v>1102</v>
      </c>
      <c r="I3287" t="s">
        <v>2493</v>
      </c>
      <c r="J3287" t="s">
        <v>2494</v>
      </c>
      <c r="K3287" t="s">
        <v>2653</v>
      </c>
      <c r="L3287" t="s">
        <v>2496</v>
      </c>
      <c r="M3287" t="s">
        <v>13696</v>
      </c>
      <c r="N3287" t="s">
        <v>2496</v>
      </c>
      <c r="O3287" t="s">
        <v>2498</v>
      </c>
      <c r="P3287" t="s">
        <v>2655</v>
      </c>
      <c r="Q3287" t="s">
        <v>18</v>
      </c>
      <c r="R3287" t="s">
        <v>2656</v>
      </c>
      <c r="S3287" t="s">
        <v>2657</v>
      </c>
      <c r="T3287" t="s">
        <v>2667</v>
      </c>
      <c r="U3287" t="s">
        <v>17</v>
      </c>
      <c r="V3287" t="s">
        <v>2668</v>
      </c>
      <c r="W3287" t="s">
        <v>260</v>
      </c>
      <c r="X3287" t="s">
        <v>2669</v>
      </c>
      <c r="Y3287" t="s">
        <v>2505</v>
      </c>
      <c r="Z3287" t="s">
        <v>2670</v>
      </c>
      <c r="AA3287" t="s">
        <v>2507</v>
      </c>
      <c r="AB3287" t="s">
        <v>13696</v>
      </c>
      <c r="AC3287" t="s">
        <v>2508</v>
      </c>
      <c r="AD3287">
        <v>3.01</v>
      </c>
      <c r="AE3287">
        <v>3.01</v>
      </c>
      <c r="AF3287" t="s">
        <v>2509</v>
      </c>
      <c r="AG3287">
        <v>1.6739999999999999</v>
      </c>
      <c r="AH3287" t="s">
        <v>2510</v>
      </c>
      <c r="AI3287">
        <v>600</v>
      </c>
      <c r="AJ3287">
        <v>300</v>
      </c>
      <c r="AK3287">
        <v>8.5</v>
      </c>
      <c r="AL3287" t="s">
        <v>2511</v>
      </c>
      <c r="AM3287" t="s">
        <v>2512</v>
      </c>
      <c r="AN3287" t="s">
        <v>2513</v>
      </c>
      <c r="AO3287" t="s">
        <v>2513</v>
      </c>
      <c r="AP3287" t="s">
        <v>2514</v>
      </c>
      <c r="AQ3287" t="s">
        <v>2513</v>
      </c>
      <c r="AR3287" t="s">
        <v>2513</v>
      </c>
      <c r="AS3287" t="s">
        <v>2515</v>
      </c>
      <c r="AT3287" t="s">
        <v>2513</v>
      </c>
      <c r="AU3287">
        <v>44514</v>
      </c>
      <c r="AV3287" t="s">
        <v>2513</v>
      </c>
      <c r="AW3287" t="s">
        <v>2513</v>
      </c>
      <c r="AX3287" t="s">
        <v>2516</v>
      </c>
      <c r="AY3287" t="s">
        <v>2663</v>
      </c>
      <c r="AZ3287" t="s">
        <v>2650</v>
      </c>
      <c r="BA3287" t="s">
        <v>2513</v>
      </c>
      <c r="BB3287" t="s">
        <v>2513</v>
      </c>
    </row>
    <row r="3288" spans="1:54" x14ac:dyDescent="0.45">
      <c r="A3288">
        <v>10000968</v>
      </c>
      <c r="B3288" t="s">
        <v>1608</v>
      </c>
      <c r="C3288" t="s">
        <v>1610</v>
      </c>
      <c r="D3288" t="s">
        <v>2489</v>
      </c>
      <c r="E3288" t="s">
        <v>1609</v>
      </c>
      <c r="F3288" t="s">
        <v>15168</v>
      </c>
      <c r="G3288" t="s">
        <v>13670</v>
      </c>
      <c r="H3288" t="s">
        <v>1609</v>
      </c>
      <c r="I3288" t="s">
        <v>2493</v>
      </c>
      <c r="J3288" t="s">
        <v>2494</v>
      </c>
      <c r="K3288" t="s">
        <v>2495</v>
      </c>
      <c r="L3288" t="s">
        <v>2496</v>
      </c>
      <c r="M3288" t="s">
        <v>2533</v>
      </c>
      <c r="N3288" t="s">
        <v>2496</v>
      </c>
      <c r="O3288" t="s">
        <v>2498</v>
      </c>
      <c r="P3288" t="s">
        <v>2499</v>
      </c>
      <c r="Q3288" t="s">
        <v>33</v>
      </c>
      <c r="R3288" t="s">
        <v>2500</v>
      </c>
      <c r="S3288" t="s">
        <v>2501</v>
      </c>
      <c r="T3288" t="s">
        <v>2502</v>
      </c>
      <c r="U3288" t="s">
        <v>48</v>
      </c>
      <c r="V3288" t="s">
        <v>2503</v>
      </c>
      <c r="W3288" t="s">
        <v>260</v>
      </c>
      <c r="X3288" t="s">
        <v>2534</v>
      </c>
      <c r="Y3288" t="s">
        <v>2535</v>
      </c>
      <c r="Z3288" t="s">
        <v>2536</v>
      </c>
      <c r="AA3288" t="s">
        <v>2507</v>
      </c>
      <c r="AB3288" t="s">
        <v>2533</v>
      </c>
      <c r="AC3288" t="s">
        <v>2508</v>
      </c>
      <c r="AD3288">
        <v>7.39</v>
      </c>
      <c r="AE3288">
        <v>7.39</v>
      </c>
      <c r="AF3288" t="s">
        <v>2509</v>
      </c>
      <c r="AG3288">
        <v>3.3479999999999999</v>
      </c>
      <c r="AH3288" t="s">
        <v>2510</v>
      </c>
      <c r="AI3288">
        <v>600</v>
      </c>
      <c r="AJ3288">
        <v>600</v>
      </c>
      <c r="AK3288">
        <v>9.3000000000000007</v>
      </c>
      <c r="AL3288" t="s">
        <v>2511</v>
      </c>
      <c r="AM3288" t="s">
        <v>3161</v>
      </c>
      <c r="AN3288" t="s">
        <v>2513</v>
      </c>
      <c r="AO3288" t="s">
        <v>2513</v>
      </c>
      <c r="AP3288" t="s">
        <v>2514</v>
      </c>
      <c r="AQ3288" t="s">
        <v>2513</v>
      </c>
      <c r="AR3288" t="s">
        <v>2513</v>
      </c>
      <c r="AS3288" t="s">
        <v>2515</v>
      </c>
      <c r="AT3288" t="s">
        <v>2513</v>
      </c>
      <c r="AU3288">
        <v>44514</v>
      </c>
      <c r="AV3288" t="s">
        <v>2513</v>
      </c>
      <c r="AW3288" t="s">
        <v>2513</v>
      </c>
      <c r="AX3288" t="s">
        <v>2516</v>
      </c>
      <c r="AY3288" t="s">
        <v>2517</v>
      </c>
      <c r="AZ3288" t="s">
        <v>2518</v>
      </c>
      <c r="BA3288" t="s">
        <v>2513</v>
      </c>
      <c r="BB3288" t="s">
        <v>2513</v>
      </c>
    </row>
    <row r="3289" spans="1:54" x14ac:dyDescent="0.45">
      <c r="A3289">
        <v>10001113</v>
      </c>
      <c r="B3289" t="s">
        <v>1727</v>
      </c>
      <c r="C3289" t="s">
        <v>1729</v>
      </c>
      <c r="D3289" t="s">
        <v>2489</v>
      </c>
      <c r="E3289" t="s">
        <v>1728</v>
      </c>
      <c r="F3289" t="s">
        <v>15169</v>
      </c>
      <c r="G3289" t="s">
        <v>11368</v>
      </c>
      <c r="H3289" t="s">
        <v>1728</v>
      </c>
      <c r="I3289" t="s">
        <v>2493</v>
      </c>
      <c r="J3289" t="s">
        <v>2494</v>
      </c>
      <c r="K3289" t="s">
        <v>2495</v>
      </c>
      <c r="L3289" t="s">
        <v>2496</v>
      </c>
      <c r="M3289" t="s">
        <v>2497</v>
      </c>
      <c r="N3289" t="s">
        <v>2496</v>
      </c>
      <c r="O3289" t="s">
        <v>2498</v>
      </c>
      <c r="P3289" t="s">
        <v>2499</v>
      </c>
      <c r="Q3289" t="s">
        <v>33</v>
      </c>
      <c r="R3289" t="s">
        <v>2500</v>
      </c>
      <c r="S3289" t="s">
        <v>2501</v>
      </c>
      <c r="T3289" t="s">
        <v>2502</v>
      </c>
      <c r="U3289" t="s">
        <v>48</v>
      </c>
      <c r="V3289" t="s">
        <v>2503</v>
      </c>
      <c r="W3289" t="s">
        <v>260</v>
      </c>
      <c r="X3289" t="s">
        <v>2504</v>
      </c>
      <c r="Y3289" t="s">
        <v>2505</v>
      </c>
      <c r="Z3289" t="s">
        <v>2506</v>
      </c>
      <c r="AA3289" t="s">
        <v>2507</v>
      </c>
      <c r="AB3289" t="s">
        <v>2497</v>
      </c>
      <c r="AC3289" t="s">
        <v>2508</v>
      </c>
      <c r="AD3289">
        <v>7.39</v>
      </c>
      <c r="AE3289">
        <v>7.39</v>
      </c>
      <c r="AF3289" t="s">
        <v>2509</v>
      </c>
      <c r="AG3289">
        <v>3.3479999999999999</v>
      </c>
      <c r="AH3289" t="s">
        <v>2510</v>
      </c>
      <c r="AI3289">
        <v>600</v>
      </c>
      <c r="AJ3289">
        <v>600</v>
      </c>
      <c r="AK3289">
        <v>9.3000000000000007</v>
      </c>
      <c r="AL3289" t="s">
        <v>2511</v>
      </c>
      <c r="AM3289" t="s">
        <v>2662</v>
      </c>
      <c r="AN3289" t="s">
        <v>2513</v>
      </c>
      <c r="AO3289" t="s">
        <v>2513</v>
      </c>
      <c r="AP3289" t="s">
        <v>2514</v>
      </c>
      <c r="AQ3289" t="s">
        <v>2513</v>
      </c>
      <c r="AR3289" t="s">
        <v>2513</v>
      </c>
      <c r="AS3289" t="s">
        <v>2515</v>
      </c>
      <c r="AT3289" t="s">
        <v>2513</v>
      </c>
      <c r="AU3289">
        <v>44514</v>
      </c>
      <c r="AV3289" t="s">
        <v>2513</v>
      </c>
      <c r="AW3289" t="s">
        <v>2513</v>
      </c>
      <c r="AX3289" t="s">
        <v>2516</v>
      </c>
      <c r="AY3289" t="s">
        <v>2517</v>
      </c>
      <c r="AZ3289" t="s">
        <v>2650</v>
      </c>
      <c r="BA3289" t="s">
        <v>2513</v>
      </c>
      <c r="BB3289" t="s">
        <v>2513</v>
      </c>
    </row>
    <row r="3290" spans="1:54" x14ac:dyDescent="0.45">
      <c r="A3290">
        <v>10001114</v>
      </c>
      <c r="B3290" t="s">
        <v>15170</v>
      </c>
      <c r="C3290" t="s">
        <v>26552</v>
      </c>
      <c r="D3290" t="s">
        <v>2489</v>
      </c>
      <c r="E3290" t="s">
        <v>15171</v>
      </c>
      <c r="F3290" t="s">
        <v>15172</v>
      </c>
      <c r="G3290" t="s">
        <v>11368</v>
      </c>
      <c r="H3290" t="s">
        <v>15171</v>
      </c>
      <c r="I3290" t="s">
        <v>2493</v>
      </c>
      <c r="J3290" t="s">
        <v>2494</v>
      </c>
      <c r="K3290" t="s">
        <v>2495</v>
      </c>
      <c r="L3290" t="s">
        <v>2496</v>
      </c>
      <c r="M3290" t="s">
        <v>2497</v>
      </c>
      <c r="N3290" t="s">
        <v>2496</v>
      </c>
      <c r="O3290" t="s">
        <v>2498</v>
      </c>
      <c r="P3290" t="s">
        <v>2499</v>
      </c>
      <c r="Q3290" t="s">
        <v>33</v>
      </c>
      <c r="R3290" t="s">
        <v>2500</v>
      </c>
      <c r="S3290" t="s">
        <v>2501</v>
      </c>
      <c r="T3290" t="s">
        <v>2502</v>
      </c>
      <c r="U3290" t="s">
        <v>48</v>
      </c>
      <c r="V3290" t="s">
        <v>2503</v>
      </c>
      <c r="W3290" t="s">
        <v>260</v>
      </c>
      <c r="X3290" t="s">
        <v>2504</v>
      </c>
      <c r="Y3290" t="s">
        <v>2505</v>
      </c>
      <c r="Z3290" t="s">
        <v>2506</v>
      </c>
      <c r="AA3290" t="s">
        <v>2507</v>
      </c>
      <c r="AB3290" t="s">
        <v>2497</v>
      </c>
      <c r="AC3290" t="s">
        <v>2508</v>
      </c>
      <c r="AD3290">
        <v>7.39</v>
      </c>
      <c r="AE3290">
        <v>7.39</v>
      </c>
      <c r="AF3290" t="s">
        <v>2509</v>
      </c>
      <c r="AG3290">
        <v>3.3479999999999999</v>
      </c>
      <c r="AH3290" t="s">
        <v>2510</v>
      </c>
      <c r="AI3290">
        <v>600</v>
      </c>
      <c r="AJ3290">
        <v>600</v>
      </c>
      <c r="AK3290">
        <v>9.3000000000000007</v>
      </c>
      <c r="AL3290" t="s">
        <v>2511</v>
      </c>
      <c r="AM3290" t="s">
        <v>2662</v>
      </c>
      <c r="AN3290" t="s">
        <v>2513</v>
      </c>
      <c r="AO3290" t="s">
        <v>2513</v>
      </c>
      <c r="AP3290" t="s">
        <v>2514</v>
      </c>
      <c r="AQ3290" t="s">
        <v>2513</v>
      </c>
      <c r="AR3290" t="s">
        <v>2513</v>
      </c>
      <c r="AS3290" t="s">
        <v>2515</v>
      </c>
      <c r="AT3290" t="s">
        <v>2513</v>
      </c>
      <c r="AU3290">
        <v>44514</v>
      </c>
      <c r="AV3290" t="s">
        <v>2513</v>
      </c>
      <c r="AW3290" t="s">
        <v>2513</v>
      </c>
      <c r="AX3290" t="s">
        <v>2516</v>
      </c>
      <c r="AY3290" t="s">
        <v>2517</v>
      </c>
      <c r="AZ3290" t="s">
        <v>2650</v>
      </c>
      <c r="BA3290" t="s">
        <v>2513</v>
      </c>
      <c r="BB3290" t="s">
        <v>2513</v>
      </c>
    </row>
    <row r="3291" spans="1:54" x14ac:dyDescent="0.45">
      <c r="A3291">
        <v>10001115</v>
      </c>
      <c r="B3291" t="s">
        <v>712</v>
      </c>
      <c r="C3291" t="s">
        <v>714</v>
      </c>
      <c r="D3291" t="s">
        <v>2489</v>
      </c>
      <c r="E3291" t="s">
        <v>713</v>
      </c>
      <c r="F3291" t="s">
        <v>15173</v>
      </c>
      <c r="G3291" t="s">
        <v>15174</v>
      </c>
      <c r="H3291" t="s">
        <v>713</v>
      </c>
      <c r="I3291" t="s">
        <v>2493</v>
      </c>
      <c r="J3291" t="s">
        <v>2494</v>
      </c>
      <c r="K3291" t="s">
        <v>2495</v>
      </c>
      <c r="L3291" t="s">
        <v>2496</v>
      </c>
      <c r="M3291" t="s">
        <v>14058</v>
      </c>
      <c r="N3291" t="s">
        <v>2496</v>
      </c>
      <c r="O3291" t="s">
        <v>2498</v>
      </c>
      <c r="P3291" t="s">
        <v>2499</v>
      </c>
      <c r="Q3291" t="s">
        <v>33</v>
      </c>
      <c r="R3291" t="s">
        <v>2500</v>
      </c>
      <c r="S3291" t="s">
        <v>2501</v>
      </c>
      <c r="T3291" t="s">
        <v>11622</v>
      </c>
      <c r="U3291" t="s">
        <v>104</v>
      </c>
      <c r="V3291" t="s">
        <v>14059</v>
      </c>
      <c r="W3291" t="s">
        <v>715</v>
      </c>
      <c r="X3291" t="s">
        <v>14060</v>
      </c>
      <c r="Y3291" t="s">
        <v>10431</v>
      </c>
      <c r="Z3291" t="s">
        <v>14061</v>
      </c>
      <c r="AA3291" t="s">
        <v>2507</v>
      </c>
      <c r="AB3291" t="s">
        <v>14058</v>
      </c>
      <c r="AC3291" t="s">
        <v>10431</v>
      </c>
      <c r="AD3291">
        <v>1.627</v>
      </c>
      <c r="AE3291">
        <v>1.627</v>
      </c>
      <c r="AF3291" t="s">
        <v>2509</v>
      </c>
      <c r="AG3291">
        <v>0.83699999999999997</v>
      </c>
      <c r="AH3291" t="s">
        <v>2510</v>
      </c>
      <c r="AI3291">
        <v>300</v>
      </c>
      <c r="AJ3291">
        <v>300</v>
      </c>
      <c r="AK3291">
        <v>8.1</v>
      </c>
      <c r="AL3291" t="s">
        <v>2511</v>
      </c>
      <c r="AM3291" t="s">
        <v>2512</v>
      </c>
      <c r="AN3291" t="s">
        <v>2513</v>
      </c>
      <c r="AO3291" t="s">
        <v>2513</v>
      </c>
      <c r="AP3291" t="s">
        <v>2514</v>
      </c>
      <c r="AQ3291" t="s">
        <v>2513</v>
      </c>
      <c r="AR3291" t="s">
        <v>2513</v>
      </c>
      <c r="AS3291" t="s">
        <v>2515</v>
      </c>
      <c r="AT3291" t="s">
        <v>2513</v>
      </c>
      <c r="AU3291">
        <v>44514</v>
      </c>
      <c r="AV3291" t="s">
        <v>2513</v>
      </c>
      <c r="AW3291" t="s">
        <v>2513</v>
      </c>
      <c r="AX3291" t="s">
        <v>2516</v>
      </c>
      <c r="AY3291" t="s">
        <v>2517</v>
      </c>
      <c r="AZ3291" t="s">
        <v>2650</v>
      </c>
      <c r="BA3291" t="s">
        <v>2513</v>
      </c>
      <c r="BB3291" t="s">
        <v>2513</v>
      </c>
    </row>
    <row r="3292" spans="1:54" x14ac:dyDescent="0.45">
      <c r="A3292">
        <v>10000969</v>
      </c>
      <c r="B3292" t="s">
        <v>1691</v>
      </c>
      <c r="C3292" t="s">
        <v>1693</v>
      </c>
      <c r="D3292" t="s">
        <v>2489</v>
      </c>
      <c r="E3292" t="s">
        <v>1692</v>
      </c>
      <c r="F3292" t="s">
        <v>15175</v>
      </c>
      <c r="G3292" t="s">
        <v>13595</v>
      </c>
      <c r="H3292" t="s">
        <v>1692</v>
      </c>
      <c r="I3292" t="s">
        <v>2493</v>
      </c>
      <c r="J3292" t="s">
        <v>2494</v>
      </c>
      <c r="K3292" t="s">
        <v>2495</v>
      </c>
      <c r="L3292" t="s">
        <v>2496</v>
      </c>
      <c r="M3292" t="s">
        <v>2497</v>
      </c>
      <c r="N3292" t="s">
        <v>2496</v>
      </c>
      <c r="O3292" t="s">
        <v>2498</v>
      </c>
      <c r="P3292" t="s">
        <v>2499</v>
      </c>
      <c r="Q3292" t="s">
        <v>33</v>
      </c>
      <c r="R3292" t="s">
        <v>2500</v>
      </c>
      <c r="S3292" t="s">
        <v>2501</v>
      </c>
      <c r="T3292" t="s">
        <v>2502</v>
      </c>
      <c r="U3292" t="s">
        <v>48</v>
      </c>
      <c r="V3292" t="s">
        <v>2503</v>
      </c>
      <c r="W3292" t="s">
        <v>260</v>
      </c>
      <c r="X3292" t="s">
        <v>2504</v>
      </c>
      <c r="Y3292" t="s">
        <v>2505</v>
      </c>
      <c r="Z3292" t="s">
        <v>2506</v>
      </c>
      <c r="AA3292" t="s">
        <v>2507</v>
      </c>
      <c r="AB3292" t="s">
        <v>2497</v>
      </c>
      <c r="AC3292" t="s">
        <v>2508</v>
      </c>
      <c r="AD3292">
        <v>7.39</v>
      </c>
      <c r="AE3292">
        <v>7.39</v>
      </c>
      <c r="AF3292" t="s">
        <v>2509</v>
      </c>
      <c r="AG3292">
        <v>3.3479999999999999</v>
      </c>
      <c r="AH3292" t="s">
        <v>2510</v>
      </c>
      <c r="AI3292">
        <v>600</v>
      </c>
      <c r="AJ3292">
        <v>600</v>
      </c>
      <c r="AK3292">
        <v>9.3000000000000007</v>
      </c>
      <c r="AL3292" t="s">
        <v>2511</v>
      </c>
      <c r="AM3292" t="s">
        <v>2512</v>
      </c>
      <c r="AN3292" t="s">
        <v>2513</v>
      </c>
      <c r="AO3292" t="s">
        <v>2513</v>
      </c>
      <c r="AP3292" t="s">
        <v>2514</v>
      </c>
      <c r="AQ3292" t="s">
        <v>2513</v>
      </c>
      <c r="AR3292" t="s">
        <v>2513</v>
      </c>
      <c r="AS3292" t="s">
        <v>2515</v>
      </c>
      <c r="AT3292" t="s">
        <v>2513</v>
      </c>
      <c r="AU3292">
        <v>44514</v>
      </c>
      <c r="AV3292" t="s">
        <v>2513</v>
      </c>
      <c r="AW3292" t="s">
        <v>2513</v>
      </c>
      <c r="AX3292" t="s">
        <v>2516</v>
      </c>
      <c r="AY3292" t="s">
        <v>2517</v>
      </c>
      <c r="AZ3292" t="s">
        <v>2650</v>
      </c>
      <c r="BA3292" t="s">
        <v>2513</v>
      </c>
      <c r="BB3292" t="s">
        <v>2513</v>
      </c>
    </row>
    <row r="3293" spans="1:54" x14ac:dyDescent="0.45">
      <c r="A3293">
        <v>10000158</v>
      </c>
      <c r="B3293" t="s">
        <v>1328</v>
      </c>
      <c r="C3293" t="s">
        <v>83</v>
      </c>
      <c r="D3293" t="s">
        <v>2489</v>
      </c>
      <c r="E3293" t="s">
        <v>1329</v>
      </c>
      <c r="F3293" t="s">
        <v>15176</v>
      </c>
      <c r="G3293" t="s">
        <v>10975</v>
      </c>
      <c r="H3293" t="s">
        <v>1329</v>
      </c>
      <c r="I3293" t="s">
        <v>2493</v>
      </c>
      <c r="J3293" t="s">
        <v>2494</v>
      </c>
      <c r="K3293" t="s">
        <v>2653</v>
      </c>
      <c r="L3293" t="s">
        <v>2496</v>
      </c>
      <c r="M3293" t="s">
        <v>11193</v>
      </c>
      <c r="N3293" t="s">
        <v>2496</v>
      </c>
      <c r="O3293" t="s">
        <v>2498</v>
      </c>
      <c r="P3293" t="s">
        <v>2655</v>
      </c>
      <c r="Q3293" t="s">
        <v>18</v>
      </c>
      <c r="R3293" t="s">
        <v>2656</v>
      </c>
      <c r="S3293" t="s">
        <v>2657</v>
      </c>
      <c r="T3293" t="s">
        <v>2687</v>
      </c>
      <c r="U3293" t="s">
        <v>26</v>
      </c>
      <c r="V3293" t="s">
        <v>2701</v>
      </c>
      <c r="W3293" t="s">
        <v>323</v>
      </c>
      <c r="X3293" t="s">
        <v>10855</v>
      </c>
      <c r="Y3293" t="s">
        <v>2525</v>
      </c>
      <c r="Z3293" t="s">
        <v>10856</v>
      </c>
      <c r="AA3293" t="s">
        <v>2691</v>
      </c>
      <c r="AB3293" t="s">
        <v>11193</v>
      </c>
      <c r="AC3293" t="s">
        <v>10793</v>
      </c>
      <c r="AD3293">
        <v>5.8250000000000002</v>
      </c>
      <c r="AE3293">
        <v>5.8250000000000002</v>
      </c>
      <c r="AF3293" t="s">
        <v>2509</v>
      </c>
      <c r="AG3293">
        <v>3.36</v>
      </c>
      <c r="AH3293" t="s">
        <v>2510</v>
      </c>
      <c r="AI3293">
        <v>800</v>
      </c>
      <c r="AJ3293">
        <v>400</v>
      </c>
      <c r="AK3293">
        <v>10.5</v>
      </c>
      <c r="AL3293" t="s">
        <v>2511</v>
      </c>
      <c r="AM3293" t="s">
        <v>2990</v>
      </c>
      <c r="AN3293" t="s">
        <v>2513</v>
      </c>
      <c r="AO3293" t="s">
        <v>2513</v>
      </c>
      <c r="AP3293" t="s">
        <v>2514</v>
      </c>
      <c r="AQ3293" t="s">
        <v>2513</v>
      </c>
      <c r="AR3293" t="s">
        <v>2513</v>
      </c>
      <c r="AS3293" t="s">
        <v>2529</v>
      </c>
      <c r="AT3293" t="s">
        <v>2513</v>
      </c>
      <c r="AU3293">
        <v>44514</v>
      </c>
      <c r="AV3293" t="s">
        <v>2513</v>
      </c>
      <c r="AW3293" t="s">
        <v>2513</v>
      </c>
      <c r="AX3293" t="s">
        <v>2516</v>
      </c>
      <c r="AY3293" t="s">
        <v>2663</v>
      </c>
      <c r="AZ3293" t="s">
        <v>242</v>
      </c>
      <c r="BA3293" t="s">
        <v>2513</v>
      </c>
      <c r="BB3293" t="s">
        <v>2513</v>
      </c>
    </row>
    <row r="3294" spans="1:54" x14ac:dyDescent="0.45">
      <c r="A3294">
        <v>10000971</v>
      </c>
      <c r="B3294" t="s">
        <v>2104</v>
      </c>
      <c r="C3294" t="s">
        <v>2106</v>
      </c>
      <c r="D3294" t="s">
        <v>2489</v>
      </c>
      <c r="E3294" t="s">
        <v>2105</v>
      </c>
      <c r="F3294" t="s">
        <v>15177</v>
      </c>
      <c r="G3294" t="s">
        <v>13576</v>
      </c>
      <c r="H3294" t="s">
        <v>2105</v>
      </c>
      <c r="I3294" t="s">
        <v>2493</v>
      </c>
      <c r="J3294" t="s">
        <v>2494</v>
      </c>
      <c r="K3294" t="s">
        <v>2495</v>
      </c>
      <c r="L3294" t="s">
        <v>2496</v>
      </c>
      <c r="M3294" t="s">
        <v>15178</v>
      </c>
      <c r="N3294" t="s">
        <v>2496</v>
      </c>
      <c r="O3294" t="s">
        <v>2498</v>
      </c>
      <c r="P3294" t="s">
        <v>2499</v>
      </c>
      <c r="Q3294" t="s">
        <v>33</v>
      </c>
      <c r="R3294" t="s">
        <v>2500</v>
      </c>
      <c r="S3294" t="s">
        <v>2501</v>
      </c>
      <c r="T3294" t="s">
        <v>15105</v>
      </c>
      <c r="U3294" t="s">
        <v>166</v>
      </c>
      <c r="V3294" t="s">
        <v>15179</v>
      </c>
      <c r="W3294" t="s">
        <v>241</v>
      </c>
      <c r="X3294" t="s">
        <v>15180</v>
      </c>
      <c r="Y3294" t="s">
        <v>10542</v>
      </c>
      <c r="Z3294" t="s">
        <v>15181</v>
      </c>
      <c r="AA3294" t="s">
        <v>2507</v>
      </c>
      <c r="AB3294" t="s">
        <v>15178</v>
      </c>
      <c r="AC3294" t="s">
        <v>2508</v>
      </c>
      <c r="AD3294">
        <v>15.84</v>
      </c>
      <c r="AE3294">
        <v>15.84</v>
      </c>
      <c r="AF3294" t="s">
        <v>2509</v>
      </c>
      <c r="AG3294">
        <v>5.952</v>
      </c>
      <c r="AH3294" t="s">
        <v>2510</v>
      </c>
      <c r="AI3294">
        <v>800</v>
      </c>
      <c r="AJ3294">
        <v>800</v>
      </c>
      <c r="AK3294">
        <v>10.5</v>
      </c>
      <c r="AL3294" t="s">
        <v>2511</v>
      </c>
      <c r="AM3294" t="s">
        <v>2512</v>
      </c>
      <c r="AN3294" t="s">
        <v>2513</v>
      </c>
      <c r="AO3294" t="s">
        <v>2513</v>
      </c>
      <c r="AP3294" t="s">
        <v>2514</v>
      </c>
      <c r="AQ3294" t="s">
        <v>2513</v>
      </c>
      <c r="AR3294" t="s">
        <v>2513</v>
      </c>
      <c r="AS3294" t="s">
        <v>3147</v>
      </c>
      <c r="AT3294" t="s">
        <v>2513</v>
      </c>
      <c r="AU3294">
        <v>44514</v>
      </c>
      <c r="AV3294" t="s">
        <v>2513</v>
      </c>
      <c r="AW3294" t="s">
        <v>2513</v>
      </c>
      <c r="AX3294" t="s">
        <v>2516</v>
      </c>
      <c r="AY3294" t="s">
        <v>2517</v>
      </c>
      <c r="AZ3294" t="s">
        <v>2650</v>
      </c>
      <c r="BA3294" t="s">
        <v>2513</v>
      </c>
      <c r="BB3294" t="s">
        <v>2513</v>
      </c>
    </row>
    <row r="3295" spans="1:54" x14ac:dyDescent="0.45">
      <c r="A3295">
        <v>10000972</v>
      </c>
      <c r="B3295" t="s">
        <v>2154</v>
      </c>
      <c r="C3295" t="s">
        <v>2156</v>
      </c>
      <c r="D3295" t="s">
        <v>2489</v>
      </c>
      <c r="E3295" t="s">
        <v>2155</v>
      </c>
      <c r="F3295" t="s">
        <v>15182</v>
      </c>
      <c r="G3295" t="s">
        <v>15183</v>
      </c>
      <c r="H3295" t="s">
        <v>2155</v>
      </c>
      <c r="I3295" t="s">
        <v>2493</v>
      </c>
      <c r="J3295" t="s">
        <v>2494</v>
      </c>
      <c r="K3295" t="s">
        <v>2495</v>
      </c>
      <c r="L3295" t="s">
        <v>2496</v>
      </c>
      <c r="M3295" t="s">
        <v>15184</v>
      </c>
      <c r="N3295" t="s">
        <v>2496</v>
      </c>
      <c r="O3295" t="s">
        <v>2498</v>
      </c>
      <c r="P3295" t="s">
        <v>2499</v>
      </c>
      <c r="Q3295" t="s">
        <v>33</v>
      </c>
      <c r="R3295" t="s">
        <v>2500</v>
      </c>
      <c r="S3295" t="s">
        <v>2501</v>
      </c>
      <c r="T3295" t="s">
        <v>15105</v>
      </c>
      <c r="U3295" t="s">
        <v>166</v>
      </c>
      <c r="V3295" t="s">
        <v>15179</v>
      </c>
      <c r="W3295" t="s">
        <v>241</v>
      </c>
      <c r="X3295" t="s">
        <v>15185</v>
      </c>
      <c r="Y3295" t="s">
        <v>2732</v>
      </c>
      <c r="Z3295" t="s">
        <v>15186</v>
      </c>
      <c r="AA3295" t="s">
        <v>2507</v>
      </c>
      <c r="AB3295" t="s">
        <v>15184</v>
      </c>
      <c r="AC3295" t="s">
        <v>2508</v>
      </c>
      <c r="AD3295">
        <v>15.84</v>
      </c>
      <c r="AE3295">
        <v>15.84</v>
      </c>
      <c r="AF3295" t="s">
        <v>2509</v>
      </c>
      <c r="AG3295">
        <v>5.952</v>
      </c>
      <c r="AH3295" t="s">
        <v>2510</v>
      </c>
      <c r="AI3295">
        <v>800</v>
      </c>
      <c r="AJ3295">
        <v>800</v>
      </c>
      <c r="AK3295">
        <v>10.5</v>
      </c>
      <c r="AL3295" t="s">
        <v>2511</v>
      </c>
      <c r="AM3295" t="s">
        <v>2512</v>
      </c>
      <c r="AN3295" t="s">
        <v>2513</v>
      </c>
      <c r="AO3295" t="s">
        <v>2513</v>
      </c>
      <c r="AP3295" t="s">
        <v>2514</v>
      </c>
      <c r="AQ3295" t="s">
        <v>2513</v>
      </c>
      <c r="AR3295" t="s">
        <v>2513</v>
      </c>
      <c r="AS3295" t="s">
        <v>3147</v>
      </c>
      <c r="AT3295" t="s">
        <v>2513</v>
      </c>
      <c r="AU3295">
        <v>44514</v>
      </c>
      <c r="AV3295" t="s">
        <v>2513</v>
      </c>
      <c r="AW3295" t="s">
        <v>2513</v>
      </c>
      <c r="AX3295" t="s">
        <v>2516</v>
      </c>
      <c r="AY3295" t="s">
        <v>2517</v>
      </c>
      <c r="AZ3295" t="s">
        <v>2518</v>
      </c>
      <c r="BA3295" t="s">
        <v>2513</v>
      </c>
      <c r="BB3295" t="s">
        <v>2513</v>
      </c>
    </row>
    <row r="3296" spans="1:54" x14ac:dyDescent="0.45">
      <c r="A3296">
        <v>10001122</v>
      </c>
      <c r="B3296" t="s">
        <v>1128</v>
      </c>
      <c r="C3296" t="s">
        <v>1129</v>
      </c>
      <c r="D3296" t="s">
        <v>2489</v>
      </c>
      <c r="E3296" t="s">
        <v>15187</v>
      </c>
      <c r="F3296" t="s">
        <v>15188</v>
      </c>
      <c r="G3296" t="s">
        <v>15189</v>
      </c>
      <c r="H3296" t="s">
        <v>15187</v>
      </c>
      <c r="I3296" t="s">
        <v>2493</v>
      </c>
      <c r="J3296" t="s">
        <v>2494</v>
      </c>
      <c r="K3296" t="s">
        <v>2495</v>
      </c>
      <c r="L3296" t="s">
        <v>2496</v>
      </c>
      <c r="M3296" t="s">
        <v>15190</v>
      </c>
      <c r="N3296" t="s">
        <v>2496</v>
      </c>
      <c r="O3296" t="s">
        <v>2498</v>
      </c>
      <c r="P3296" t="s">
        <v>2499</v>
      </c>
      <c r="Q3296" t="s">
        <v>33</v>
      </c>
      <c r="R3296" t="s">
        <v>2500</v>
      </c>
      <c r="S3296" t="s">
        <v>2501</v>
      </c>
      <c r="T3296" t="s">
        <v>2564</v>
      </c>
      <c r="U3296" t="s">
        <v>17</v>
      </c>
      <c r="V3296" t="s">
        <v>15191</v>
      </c>
      <c r="W3296" t="s">
        <v>323</v>
      </c>
      <c r="X3296" t="s">
        <v>15192</v>
      </c>
      <c r="Y3296" t="s">
        <v>10431</v>
      </c>
      <c r="Z3296" t="s">
        <v>15193</v>
      </c>
      <c r="AA3296" t="s">
        <v>2507</v>
      </c>
      <c r="AB3296" t="s">
        <v>15190</v>
      </c>
      <c r="AC3296" t="s">
        <v>2508</v>
      </c>
      <c r="AD3296">
        <v>3.7</v>
      </c>
      <c r="AE3296">
        <v>3.7</v>
      </c>
      <c r="AF3296" t="s">
        <v>2509</v>
      </c>
      <c r="AG3296">
        <v>1.6739999999999999</v>
      </c>
      <c r="AH3296" t="s">
        <v>2510</v>
      </c>
      <c r="AI3296">
        <v>600</v>
      </c>
      <c r="AJ3296">
        <v>300</v>
      </c>
      <c r="AK3296">
        <v>9.3000000000000007</v>
      </c>
      <c r="AL3296" t="s">
        <v>2511</v>
      </c>
      <c r="AM3296" t="s">
        <v>2662</v>
      </c>
      <c r="AN3296" t="s">
        <v>2513</v>
      </c>
      <c r="AO3296" t="s">
        <v>2513</v>
      </c>
      <c r="AP3296" t="s">
        <v>2514</v>
      </c>
      <c r="AQ3296" t="s">
        <v>2513</v>
      </c>
      <c r="AR3296" t="s">
        <v>2513</v>
      </c>
      <c r="AS3296" t="s">
        <v>3147</v>
      </c>
      <c r="AT3296" t="s">
        <v>2513</v>
      </c>
      <c r="AU3296">
        <v>44514</v>
      </c>
      <c r="AV3296" t="s">
        <v>2513</v>
      </c>
      <c r="AW3296" t="s">
        <v>2513</v>
      </c>
      <c r="AX3296" t="s">
        <v>2516</v>
      </c>
      <c r="AY3296" t="s">
        <v>2517</v>
      </c>
      <c r="AZ3296" t="s">
        <v>2650</v>
      </c>
      <c r="BA3296" t="s">
        <v>2513</v>
      </c>
      <c r="BB3296" t="s">
        <v>2513</v>
      </c>
    </row>
    <row r="3297" spans="1:54" x14ac:dyDescent="0.45">
      <c r="A3297">
        <v>10000973</v>
      </c>
      <c r="B3297" t="s">
        <v>2163</v>
      </c>
      <c r="C3297" t="s">
        <v>2165</v>
      </c>
      <c r="D3297" t="s">
        <v>2489</v>
      </c>
      <c r="E3297" t="s">
        <v>2164</v>
      </c>
      <c r="F3297" t="s">
        <v>15194</v>
      </c>
      <c r="G3297" t="s">
        <v>15195</v>
      </c>
      <c r="H3297" t="s">
        <v>2164</v>
      </c>
      <c r="I3297" t="s">
        <v>2493</v>
      </c>
      <c r="J3297" t="s">
        <v>2494</v>
      </c>
      <c r="K3297" t="s">
        <v>2495</v>
      </c>
      <c r="L3297" t="s">
        <v>2496</v>
      </c>
      <c r="M3297" t="s">
        <v>15196</v>
      </c>
      <c r="N3297" t="s">
        <v>2496</v>
      </c>
      <c r="O3297" t="s">
        <v>2498</v>
      </c>
      <c r="P3297" t="s">
        <v>2499</v>
      </c>
      <c r="Q3297" t="s">
        <v>33</v>
      </c>
      <c r="R3297" t="s">
        <v>2500</v>
      </c>
      <c r="S3297" t="s">
        <v>2501</v>
      </c>
      <c r="T3297" t="s">
        <v>15105</v>
      </c>
      <c r="U3297" t="s">
        <v>166</v>
      </c>
      <c r="V3297" t="s">
        <v>15197</v>
      </c>
      <c r="W3297" t="s">
        <v>246</v>
      </c>
      <c r="X3297" t="s">
        <v>15198</v>
      </c>
      <c r="Y3297" t="s">
        <v>2609</v>
      </c>
      <c r="Z3297" t="s">
        <v>15199</v>
      </c>
      <c r="AA3297" t="s">
        <v>2691</v>
      </c>
      <c r="AB3297" t="s">
        <v>15196</v>
      </c>
      <c r="AC3297" t="s">
        <v>2508</v>
      </c>
      <c r="AD3297">
        <v>15.7</v>
      </c>
      <c r="AE3297">
        <v>15.7</v>
      </c>
      <c r="AF3297" t="s">
        <v>2509</v>
      </c>
      <c r="AG3297">
        <v>5.952</v>
      </c>
      <c r="AH3297" t="s">
        <v>2510</v>
      </c>
      <c r="AI3297">
        <v>800</v>
      </c>
      <c r="AJ3297">
        <v>800</v>
      </c>
      <c r="AK3297">
        <v>10.5</v>
      </c>
      <c r="AL3297" t="s">
        <v>2511</v>
      </c>
      <c r="AM3297" t="s">
        <v>2512</v>
      </c>
      <c r="AN3297" t="s">
        <v>2513</v>
      </c>
      <c r="AO3297" t="s">
        <v>2513</v>
      </c>
      <c r="AP3297" t="s">
        <v>2514</v>
      </c>
      <c r="AQ3297" t="s">
        <v>2513</v>
      </c>
      <c r="AR3297" t="s">
        <v>2513</v>
      </c>
      <c r="AS3297" t="s">
        <v>2515</v>
      </c>
      <c r="AT3297" t="s">
        <v>2513</v>
      </c>
      <c r="AU3297">
        <v>44514</v>
      </c>
      <c r="AV3297" t="s">
        <v>2513</v>
      </c>
      <c r="AW3297" t="s">
        <v>2513</v>
      </c>
      <c r="AX3297" t="s">
        <v>2516</v>
      </c>
      <c r="AY3297" t="s">
        <v>2517</v>
      </c>
      <c r="AZ3297" t="s">
        <v>2650</v>
      </c>
      <c r="BA3297" t="s">
        <v>2513</v>
      </c>
      <c r="BB3297" t="s">
        <v>2513</v>
      </c>
    </row>
    <row r="3298" spans="1:54" x14ac:dyDescent="0.45">
      <c r="A3298">
        <v>10000208</v>
      </c>
      <c r="B3298" t="s">
        <v>795</v>
      </c>
      <c r="C3298" t="s">
        <v>73</v>
      </c>
      <c r="D3298" t="s">
        <v>2489</v>
      </c>
      <c r="E3298" t="s">
        <v>796</v>
      </c>
      <c r="F3298" t="s">
        <v>15200</v>
      </c>
      <c r="G3298" t="s">
        <v>10470</v>
      </c>
      <c r="H3298" t="s">
        <v>796</v>
      </c>
      <c r="I3298" t="s">
        <v>2493</v>
      </c>
      <c r="J3298" t="s">
        <v>2494</v>
      </c>
      <c r="K3298" t="s">
        <v>2653</v>
      </c>
      <c r="L3298" t="s">
        <v>2496</v>
      </c>
      <c r="M3298" t="s">
        <v>10471</v>
      </c>
      <c r="N3298" t="s">
        <v>2496</v>
      </c>
      <c r="O3298" t="s">
        <v>2498</v>
      </c>
      <c r="P3298" t="s">
        <v>2655</v>
      </c>
      <c r="Q3298" t="s">
        <v>18</v>
      </c>
      <c r="R3298" t="s">
        <v>2656</v>
      </c>
      <c r="S3298" t="s">
        <v>2657</v>
      </c>
      <c r="T3298" t="s">
        <v>2667</v>
      </c>
      <c r="U3298" t="s">
        <v>17</v>
      </c>
      <c r="V3298" t="s">
        <v>2676</v>
      </c>
      <c r="W3298" t="s">
        <v>323</v>
      </c>
      <c r="X3298" t="s">
        <v>10472</v>
      </c>
      <c r="Y3298" t="s">
        <v>2525</v>
      </c>
      <c r="Z3298" t="s">
        <v>10473</v>
      </c>
      <c r="AA3298" t="s">
        <v>2507</v>
      </c>
      <c r="AB3298" t="s">
        <v>10471</v>
      </c>
      <c r="AC3298" t="s">
        <v>2586</v>
      </c>
      <c r="AD3298">
        <v>2.75</v>
      </c>
      <c r="AE3298">
        <v>2.75</v>
      </c>
      <c r="AF3298" t="s">
        <v>2509</v>
      </c>
      <c r="AG3298">
        <v>1.5660000000000001</v>
      </c>
      <c r="AH3298" t="s">
        <v>2510</v>
      </c>
      <c r="AI3298">
        <v>600</v>
      </c>
      <c r="AJ3298">
        <v>300</v>
      </c>
      <c r="AK3298">
        <v>8.6999999999999993</v>
      </c>
      <c r="AL3298" t="s">
        <v>2511</v>
      </c>
      <c r="AM3298" t="s">
        <v>2990</v>
      </c>
      <c r="AN3298" t="s">
        <v>2513</v>
      </c>
      <c r="AO3298" t="s">
        <v>2513</v>
      </c>
      <c r="AP3298" t="s">
        <v>2514</v>
      </c>
      <c r="AQ3298" t="s">
        <v>2513</v>
      </c>
      <c r="AR3298" t="s">
        <v>2513</v>
      </c>
      <c r="AS3298" t="s">
        <v>2529</v>
      </c>
      <c r="AT3298" t="s">
        <v>2513</v>
      </c>
      <c r="AU3298">
        <v>44514</v>
      </c>
      <c r="AV3298" t="s">
        <v>2513</v>
      </c>
      <c r="AW3298" t="s">
        <v>2513</v>
      </c>
      <c r="AX3298" t="s">
        <v>2516</v>
      </c>
      <c r="AY3298" t="s">
        <v>2663</v>
      </c>
      <c r="AZ3298" t="s">
        <v>242</v>
      </c>
      <c r="BA3298" t="s">
        <v>2513</v>
      </c>
      <c r="BB3298" t="s">
        <v>2513</v>
      </c>
    </row>
    <row r="3299" spans="1:54" x14ac:dyDescent="0.45">
      <c r="A3299">
        <v>10001128</v>
      </c>
      <c r="B3299" t="s">
        <v>2078</v>
      </c>
      <c r="C3299" t="s">
        <v>2079</v>
      </c>
      <c r="D3299" t="s">
        <v>2489</v>
      </c>
      <c r="E3299" t="s">
        <v>15201</v>
      </c>
      <c r="F3299" t="s">
        <v>15202</v>
      </c>
      <c r="G3299" t="s">
        <v>15203</v>
      </c>
      <c r="H3299" t="s">
        <v>15201</v>
      </c>
      <c r="I3299" t="s">
        <v>2493</v>
      </c>
      <c r="J3299" t="s">
        <v>2494</v>
      </c>
      <c r="K3299" t="s">
        <v>2495</v>
      </c>
      <c r="L3299" t="s">
        <v>2496</v>
      </c>
      <c r="M3299" t="s">
        <v>15204</v>
      </c>
      <c r="N3299" t="s">
        <v>2496</v>
      </c>
      <c r="O3299" t="s">
        <v>2498</v>
      </c>
      <c r="P3299" t="s">
        <v>2499</v>
      </c>
      <c r="Q3299" t="s">
        <v>33</v>
      </c>
      <c r="R3299" t="s">
        <v>2500</v>
      </c>
      <c r="S3299" t="s">
        <v>2501</v>
      </c>
      <c r="T3299" t="s">
        <v>15105</v>
      </c>
      <c r="U3299" t="s">
        <v>166</v>
      </c>
      <c r="V3299" t="s">
        <v>15197</v>
      </c>
      <c r="W3299" t="s">
        <v>246</v>
      </c>
      <c r="X3299" t="s">
        <v>15205</v>
      </c>
      <c r="Y3299" t="s">
        <v>2505</v>
      </c>
      <c r="Z3299" t="s">
        <v>15206</v>
      </c>
      <c r="AA3299" t="s">
        <v>2507</v>
      </c>
      <c r="AB3299" t="s">
        <v>15204</v>
      </c>
      <c r="AC3299" t="s">
        <v>2508</v>
      </c>
      <c r="AD3299">
        <v>15.7</v>
      </c>
      <c r="AE3299">
        <v>15.7</v>
      </c>
      <c r="AF3299" t="s">
        <v>2509</v>
      </c>
      <c r="AG3299">
        <v>5.952</v>
      </c>
      <c r="AH3299" t="s">
        <v>2510</v>
      </c>
      <c r="AI3299">
        <v>800</v>
      </c>
      <c r="AJ3299">
        <v>800</v>
      </c>
      <c r="AK3299">
        <v>10.5</v>
      </c>
      <c r="AL3299" t="s">
        <v>2511</v>
      </c>
      <c r="AM3299" t="s">
        <v>2662</v>
      </c>
      <c r="AN3299" t="s">
        <v>2513</v>
      </c>
      <c r="AO3299" t="s">
        <v>2513</v>
      </c>
      <c r="AP3299" t="s">
        <v>2514</v>
      </c>
      <c r="AQ3299" t="s">
        <v>2513</v>
      </c>
      <c r="AR3299" t="s">
        <v>2513</v>
      </c>
      <c r="AS3299" t="s">
        <v>2515</v>
      </c>
      <c r="AT3299" t="s">
        <v>2513</v>
      </c>
      <c r="AU3299">
        <v>44514</v>
      </c>
      <c r="AV3299" t="s">
        <v>2513</v>
      </c>
      <c r="AW3299" t="s">
        <v>2513</v>
      </c>
      <c r="AX3299" t="s">
        <v>2516</v>
      </c>
      <c r="AY3299" t="s">
        <v>2517</v>
      </c>
      <c r="AZ3299" t="s">
        <v>2650</v>
      </c>
      <c r="BA3299" t="s">
        <v>2513</v>
      </c>
      <c r="BB3299" t="s">
        <v>2513</v>
      </c>
    </row>
    <row r="3300" spans="1:54" x14ac:dyDescent="0.45">
      <c r="A3300">
        <v>10001149</v>
      </c>
      <c r="B3300" t="s">
        <v>1125</v>
      </c>
      <c r="C3300" t="s">
        <v>1127</v>
      </c>
      <c r="D3300" t="s">
        <v>2489</v>
      </c>
      <c r="E3300" t="s">
        <v>1126</v>
      </c>
      <c r="F3300" t="s">
        <v>15207</v>
      </c>
      <c r="G3300" t="s">
        <v>15208</v>
      </c>
      <c r="H3300" t="s">
        <v>1126</v>
      </c>
      <c r="I3300" t="s">
        <v>2493</v>
      </c>
      <c r="J3300" t="s">
        <v>2494</v>
      </c>
      <c r="K3300" t="s">
        <v>2653</v>
      </c>
      <c r="L3300" t="s">
        <v>2496</v>
      </c>
      <c r="M3300" t="s">
        <v>15209</v>
      </c>
      <c r="N3300" t="s">
        <v>2496</v>
      </c>
      <c r="O3300" t="s">
        <v>2498</v>
      </c>
      <c r="P3300" t="s">
        <v>2655</v>
      </c>
      <c r="Q3300" t="s">
        <v>18</v>
      </c>
      <c r="R3300" t="s">
        <v>2656</v>
      </c>
      <c r="S3300" t="s">
        <v>2657</v>
      </c>
      <c r="T3300" t="s">
        <v>2667</v>
      </c>
      <c r="U3300" t="s">
        <v>17</v>
      </c>
      <c r="V3300" t="s">
        <v>2676</v>
      </c>
      <c r="W3300" t="s">
        <v>323</v>
      </c>
      <c r="X3300" t="s">
        <v>2748</v>
      </c>
      <c r="Y3300" t="s">
        <v>2535</v>
      </c>
      <c r="Z3300" t="s">
        <v>2749</v>
      </c>
      <c r="AA3300" t="s">
        <v>2507</v>
      </c>
      <c r="AB3300" t="s">
        <v>15209</v>
      </c>
      <c r="AC3300" t="s">
        <v>10793</v>
      </c>
      <c r="AD3300">
        <v>3.08</v>
      </c>
      <c r="AE3300">
        <v>3.08</v>
      </c>
      <c r="AF3300" t="s">
        <v>2509</v>
      </c>
      <c r="AG3300">
        <v>1.6739999999999999</v>
      </c>
      <c r="AH3300" t="s">
        <v>2510</v>
      </c>
      <c r="AI3300">
        <v>600</v>
      </c>
      <c r="AJ3300">
        <v>300</v>
      </c>
      <c r="AK3300">
        <v>8.5</v>
      </c>
      <c r="AL3300" t="s">
        <v>2511</v>
      </c>
      <c r="AM3300" t="s">
        <v>2662</v>
      </c>
      <c r="AN3300" t="s">
        <v>2513</v>
      </c>
      <c r="AO3300" t="s">
        <v>2513</v>
      </c>
      <c r="AP3300" t="s">
        <v>2514</v>
      </c>
      <c r="AQ3300" t="s">
        <v>2513</v>
      </c>
      <c r="AR3300" t="s">
        <v>2513</v>
      </c>
      <c r="AS3300" t="s">
        <v>2515</v>
      </c>
      <c r="AT3300" t="s">
        <v>2513</v>
      </c>
      <c r="AU3300">
        <v>44514</v>
      </c>
      <c r="AV3300" t="s">
        <v>2513</v>
      </c>
      <c r="AW3300" t="s">
        <v>2513</v>
      </c>
      <c r="AX3300" t="s">
        <v>2516</v>
      </c>
      <c r="AY3300" t="s">
        <v>2663</v>
      </c>
      <c r="AZ3300" t="s">
        <v>2650</v>
      </c>
      <c r="BA3300" t="s">
        <v>2513</v>
      </c>
      <c r="BB3300" t="s">
        <v>2513</v>
      </c>
    </row>
    <row r="3301" spans="1:54" x14ac:dyDescent="0.45">
      <c r="A3301">
        <v>10001009</v>
      </c>
      <c r="B3301" t="s">
        <v>834</v>
      </c>
      <c r="C3301" t="s">
        <v>836</v>
      </c>
      <c r="D3301" t="s">
        <v>2489</v>
      </c>
      <c r="E3301" t="s">
        <v>835</v>
      </c>
      <c r="F3301" t="s">
        <v>15210</v>
      </c>
      <c r="G3301" t="s">
        <v>11445</v>
      </c>
      <c r="H3301" t="s">
        <v>835</v>
      </c>
      <c r="I3301" t="s">
        <v>2493</v>
      </c>
      <c r="J3301" t="s">
        <v>2494</v>
      </c>
      <c r="K3301" t="s">
        <v>2495</v>
      </c>
      <c r="L3301" t="s">
        <v>2496</v>
      </c>
      <c r="M3301" t="s">
        <v>2563</v>
      </c>
      <c r="N3301" t="s">
        <v>2496</v>
      </c>
      <c r="O3301" t="s">
        <v>2498</v>
      </c>
      <c r="P3301" t="s">
        <v>2499</v>
      </c>
      <c r="Q3301" t="s">
        <v>33</v>
      </c>
      <c r="R3301" t="s">
        <v>2500</v>
      </c>
      <c r="S3301" t="s">
        <v>2501</v>
      </c>
      <c r="T3301" t="s">
        <v>2564</v>
      </c>
      <c r="U3301" t="s">
        <v>17</v>
      </c>
      <c r="V3301" t="s">
        <v>2565</v>
      </c>
      <c r="W3301" t="s">
        <v>260</v>
      </c>
      <c r="X3301" t="s">
        <v>2566</v>
      </c>
      <c r="Y3301" t="s">
        <v>2505</v>
      </c>
      <c r="Z3301" t="s">
        <v>2567</v>
      </c>
      <c r="AA3301" t="s">
        <v>2507</v>
      </c>
      <c r="AB3301" t="s">
        <v>2563</v>
      </c>
      <c r="AC3301" t="s">
        <v>2508</v>
      </c>
      <c r="AD3301">
        <v>3.7</v>
      </c>
      <c r="AE3301">
        <v>3.7</v>
      </c>
      <c r="AF3301" t="s">
        <v>2509</v>
      </c>
      <c r="AG3301">
        <v>1.6739999999999999</v>
      </c>
      <c r="AH3301" t="s">
        <v>2510</v>
      </c>
      <c r="AI3301">
        <v>600</v>
      </c>
      <c r="AJ3301">
        <v>300</v>
      </c>
      <c r="AK3301">
        <v>9.3000000000000007</v>
      </c>
      <c r="AL3301" t="s">
        <v>2511</v>
      </c>
      <c r="AM3301" t="s">
        <v>3161</v>
      </c>
      <c r="AN3301" t="s">
        <v>2513</v>
      </c>
      <c r="AO3301" t="s">
        <v>2513</v>
      </c>
      <c r="AP3301" t="s">
        <v>2514</v>
      </c>
      <c r="AQ3301" t="s">
        <v>2513</v>
      </c>
      <c r="AR3301" t="s">
        <v>2513</v>
      </c>
      <c r="AS3301" t="s">
        <v>2515</v>
      </c>
      <c r="AT3301" t="s">
        <v>2513</v>
      </c>
      <c r="AU3301">
        <v>44514</v>
      </c>
      <c r="AV3301" t="s">
        <v>2513</v>
      </c>
      <c r="AW3301" t="s">
        <v>2513</v>
      </c>
      <c r="AX3301" t="s">
        <v>2516</v>
      </c>
      <c r="AY3301" t="s">
        <v>2517</v>
      </c>
      <c r="AZ3301" t="s">
        <v>2518</v>
      </c>
      <c r="BA3301" t="s">
        <v>2513</v>
      </c>
      <c r="BB3301" t="s">
        <v>2513</v>
      </c>
    </row>
    <row r="3302" spans="1:54" x14ac:dyDescent="0.45">
      <c r="A3302">
        <v>10001012</v>
      </c>
      <c r="B3302" t="s">
        <v>1062</v>
      </c>
      <c r="C3302" t="s">
        <v>1064</v>
      </c>
      <c r="D3302" t="s">
        <v>2489</v>
      </c>
      <c r="E3302" t="s">
        <v>1063</v>
      </c>
      <c r="F3302" t="s">
        <v>15211</v>
      </c>
      <c r="G3302" t="s">
        <v>15113</v>
      </c>
      <c r="H3302" t="s">
        <v>1063</v>
      </c>
      <c r="I3302" t="s">
        <v>2493</v>
      </c>
      <c r="J3302" t="s">
        <v>2494</v>
      </c>
      <c r="K3302" t="s">
        <v>2495</v>
      </c>
      <c r="L3302" t="s">
        <v>2496</v>
      </c>
      <c r="M3302" t="s">
        <v>15212</v>
      </c>
      <c r="N3302" t="s">
        <v>2496</v>
      </c>
      <c r="O3302" t="s">
        <v>2498</v>
      </c>
      <c r="P3302" t="s">
        <v>2499</v>
      </c>
      <c r="Q3302" t="s">
        <v>33</v>
      </c>
      <c r="R3302" t="s">
        <v>2500</v>
      </c>
      <c r="S3302" t="s">
        <v>2501</v>
      </c>
      <c r="T3302" t="s">
        <v>2564</v>
      </c>
      <c r="U3302" t="s">
        <v>17</v>
      </c>
      <c r="V3302" t="s">
        <v>15213</v>
      </c>
      <c r="W3302" t="s">
        <v>285</v>
      </c>
      <c r="X3302" t="s">
        <v>15214</v>
      </c>
      <c r="Y3302" t="s">
        <v>2505</v>
      </c>
      <c r="Z3302" t="s">
        <v>15215</v>
      </c>
      <c r="AA3302" t="s">
        <v>2507</v>
      </c>
      <c r="AB3302" t="s">
        <v>15212</v>
      </c>
      <c r="AC3302" t="s">
        <v>13582</v>
      </c>
      <c r="AD3302">
        <v>3.7</v>
      </c>
      <c r="AE3302">
        <v>3.7</v>
      </c>
      <c r="AF3302" t="s">
        <v>2509</v>
      </c>
      <c r="AG3302">
        <v>1.6739999999999999</v>
      </c>
      <c r="AH3302" t="s">
        <v>2510</v>
      </c>
      <c r="AI3302">
        <v>600</v>
      </c>
      <c r="AJ3302">
        <v>300</v>
      </c>
      <c r="AK3302">
        <v>9.3000000000000007</v>
      </c>
      <c r="AL3302" t="s">
        <v>2511</v>
      </c>
      <c r="AM3302" t="s">
        <v>2706</v>
      </c>
      <c r="AN3302" t="s">
        <v>2513</v>
      </c>
      <c r="AO3302" t="s">
        <v>2513</v>
      </c>
      <c r="AP3302" t="s">
        <v>2514</v>
      </c>
      <c r="AQ3302" t="s">
        <v>2513</v>
      </c>
      <c r="AR3302" t="s">
        <v>2513</v>
      </c>
      <c r="AS3302" t="s">
        <v>3147</v>
      </c>
      <c r="AT3302" t="s">
        <v>2513</v>
      </c>
      <c r="AU3302">
        <v>44514</v>
      </c>
      <c r="AV3302" t="s">
        <v>2513</v>
      </c>
      <c r="AW3302" t="s">
        <v>2513</v>
      </c>
      <c r="AX3302" t="s">
        <v>2516</v>
      </c>
      <c r="AY3302" t="s">
        <v>2517</v>
      </c>
      <c r="AZ3302" t="s">
        <v>2518</v>
      </c>
      <c r="BA3302" t="s">
        <v>2513</v>
      </c>
      <c r="BB3302" t="s">
        <v>2513</v>
      </c>
    </row>
    <row r="3303" spans="1:54" x14ac:dyDescent="0.45">
      <c r="A3303">
        <v>10001155</v>
      </c>
      <c r="B3303" t="s">
        <v>1475</v>
      </c>
      <c r="C3303" t="s">
        <v>1477</v>
      </c>
      <c r="D3303" t="s">
        <v>2489</v>
      </c>
      <c r="E3303" t="s">
        <v>1476</v>
      </c>
      <c r="F3303" t="s">
        <v>15216</v>
      </c>
      <c r="G3303" t="s">
        <v>15217</v>
      </c>
      <c r="H3303" t="s">
        <v>1476</v>
      </c>
      <c r="I3303" t="s">
        <v>2493</v>
      </c>
      <c r="J3303" t="s">
        <v>2494</v>
      </c>
      <c r="K3303" t="s">
        <v>2495</v>
      </c>
      <c r="L3303" t="s">
        <v>2496</v>
      </c>
      <c r="M3303" t="s">
        <v>15218</v>
      </c>
      <c r="N3303" t="s">
        <v>2496</v>
      </c>
      <c r="O3303" t="s">
        <v>2498</v>
      </c>
      <c r="P3303" t="s">
        <v>2499</v>
      </c>
      <c r="Q3303" t="s">
        <v>33</v>
      </c>
      <c r="R3303" t="s">
        <v>2500</v>
      </c>
      <c r="S3303" t="s">
        <v>2501</v>
      </c>
      <c r="T3303" t="s">
        <v>15093</v>
      </c>
      <c r="U3303" t="s">
        <v>26</v>
      </c>
      <c r="V3303" t="s">
        <v>15219</v>
      </c>
      <c r="W3303" t="s">
        <v>260</v>
      </c>
      <c r="X3303" t="s">
        <v>15220</v>
      </c>
      <c r="Y3303" t="s">
        <v>2724</v>
      </c>
      <c r="Z3303" t="s">
        <v>15221</v>
      </c>
      <c r="AA3303" t="s">
        <v>2507</v>
      </c>
      <c r="AB3303" t="s">
        <v>15218</v>
      </c>
      <c r="AC3303" t="s">
        <v>2508</v>
      </c>
      <c r="AD3303">
        <v>7.4</v>
      </c>
      <c r="AE3303">
        <v>7.4</v>
      </c>
      <c r="AF3303" t="s">
        <v>2509</v>
      </c>
      <c r="AG3303">
        <v>2.976</v>
      </c>
      <c r="AH3303" t="s">
        <v>2510</v>
      </c>
      <c r="AI3303">
        <v>800</v>
      </c>
      <c r="AJ3303">
        <v>400</v>
      </c>
      <c r="AK3303">
        <v>10</v>
      </c>
      <c r="AL3303" t="s">
        <v>2511</v>
      </c>
      <c r="AM3303" t="s">
        <v>2512</v>
      </c>
      <c r="AN3303" t="s">
        <v>2513</v>
      </c>
      <c r="AO3303" t="s">
        <v>2513</v>
      </c>
      <c r="AP3303" t="s">
        <v>2514</v>
      </c>
      <c r="AQ3303" t="s">
        <v>2513</v>
      </c>
      <c r="AR3303" t="s">
        <v>2513</v>
      </c>
      <c r="AS3303" t="s">
        <v>2515</v>
      </c>
      <c r="AT3303" t="s">
        <v>2513</v>
      </c>
      <c r="AU3303">
        <v>44514</v>
      </c>
      <c r="AV3303" t="s">
        <v>2513</v>
      </c>
      <c r="AW3303" t="s">
        <v>2513</v>
      </c>
      <c r="AX3303" t="s">
        <v>2516</v>
      </c>
      <c r="AY3303" t="s">
        <v>2517</v>
      </c>
      <c r="AZ3303" t="s">
        <v>2650</v>
      </c>
      <c r="BA3303" t="s">
        <v>2513</v>
      </c>
      <c r="BB3303" t="s">
        <v>2513</v>
      </c>
    </row>
    <row r="3304" spans="1:54" x14ac:dyDescent="0.45">
      <c r="A3304">
        <v>10001013</v>
      </c>
      <c r="B3304" t="s">
        <v>1206</v>
      </c>
      <c r="C3304" t="s">
        <v>1208</v>
      </c>
      <c r="D3304" t="s">
        <v>2489</v>
      </c>
      <c r="E3304" t="s">
        <v>1207</v>
      </c>
      <c r="F3304" t="s">
        <v>15222</v>
      </c>
      <c r="G3304" t="s">
        <v>15223</v>
      </c>
      <c r="H3304" t="s">
        <v>1207</v>
      </c>
      <c r="I3304" t="s">
        <v>2493</v>
      </c>
      <c r="J3304" t="s">
        <v>2494</v>
      </c>
      <c r="K3304" t="s">
        <v>2495</v>
      </c>
      <c r="L3304" t="s">
        <v>2496</v>
      </c>
      <c r="M3304" t="s">
        <v>15224</v>
      </c>
      <c r="N3304" t="s">
        <v>2496</v>
      </c>
      <c r="O3304" t="s">
        <v>2498</v>
      </c>
      <c r="P3304" t="s">
        <v>2499</v>
      </c>
      <c r="Q3304" t="s">
        <v>33</v>
      </c>
      <c r="R3304" t="s">
        <v>2500</v>
      </c>
      <c r="S3304" t="s">
        <v>2501</v>
      </c>
      <c r="T3304" t="s">
        <v>15225</v>
      </c>
      <c r="U3304" t="s">
        <v>1205</v>
      </c>
      <c r="V3304" t="s">
        <v>15226</v>
      </c>
      <c r="W3304" t="s">
        <v>323</v>
      </c>
      <c r="X3304" t="s">
        <v>15227</v>
      </c>
      <c r="Y3304" t="s">
        <v>10431</v>
      </c>
      <c r="Z3304" t="s">
        <v>15228</v>
      </c>
      <c r="AA3304" t="s">
        <v>2507</v>
      </c>
      <c r="AB3304" t="s">
        <v>15224</v>
      </c>
      <c r="AC3304" t="s">
        <v>2508</v>
      </c>
      <c r="AD3304">
        <v>2.1110000000000002</v>
      </c>
      <c r="AE3304">
        <v>2.1110000000000002</v>
      </c>
      <c r="AF3304" t="s">
        <v>2509</v>
      </c>
      <c r="AG3304">
        <v>1.0129999999999999</v>
      </c>
      <c r="AH3304" t="s">
        <v>2510</v>
      </c>
      <c r="AI3304">
        <v>330</v>
      </c>
      <c r="AJ3304">
        <v>330</v>
      </c>
      <c r="AK3304">
        <v>8.5</v>
      </c>
      <c r="AL3304" t="s">
        <v>2511</v>
      </c>
      <c r="AM3304" t="s">
        <v>2512</v>
      </c>
      <c r="AN3304" t="s">
        <v>2513</v>
      </c>
      <c r="AO3304" t="s">
        <v>2513</v>
      </c>
      <c r="AP3304" t="s">
        <v>2514</v>
      </c>
      <c r="AQ3304" t="s">
        <v>2513</v>
      </c>
      <c r="AR3304" t="s">
        <v>2513</v>
      </c>
      <c r="AS3304" t="s">
        <v>2515</v>
      </c>
      <c r="AT3304" t="s">
        <v>2513</v>
      </c>
      <c r="AU3304">
        <v>44514</v>
      </c>
      <c r="AV3304" t="s">
        <v>2513</v>
      </c>
      <c r="AW3304" t="s">
        <v>2513</v>
      </c>
      <c r="AX3304" t="s">
        <v>2516</v>
      </c>
      <c r="AY3304" t="s">
        <v>2517</v>
      </c>
      <c r="AZ3304" t="s">
        <v>2650</v>
      </c>
      <c r="BA3304" t="s">
        <v>2513</v>
      </c>
      <c r="BB3304" t="s">
        <v>2513</v>
      </c>
    </row>
    <row r="3305" spans="1:54" x14ac:dyDescent="0.45">
      <c r="A3305">
        <v>10001019</v>
      </c>
      <c r="B3305" t="s">
        <v>1851</v>
      </c>
      <c r="C3305" t="s">
        <v>1853</v>
      </c>
      <c r="D3305" t="s">
        <v>2489</v>
      </c>
      <c r="E3305" t="s">
        <v>1852</v>
      </c>
      <c r="F3305" t="s">
        <v>15229</v>
      </c>
      <c r="G3305" t="s">
        <v>14004</v>
      </c>
      <c r="H3305" t="s">
        <v>1852</v>
      </c>
      <c r="I3305" t="s">
        <v>2493</v>
      </c>
      <c r="J3305" t="s">
        <v>2494</v>
      </c>
      <c r="K3305" t="s">
        <v>2495</v>
      </c>
      <c r="L3305" t="s">
        <v>2496</v>
      </c>
      <c r="M3305" t="s">
        <v>2497</v>
      </c>
      <c r="N3305" t="s">
        <v>2496</v>
      </c>
      <c r="O3305" t="s">
        <v>2498</v>
      </c>
      <c r="P3305" t="s">
        <v>2499</v>
      </c>
      <c r="Q3305" t="s">
        <v>33</v>
      </c>
      <c r="R3305" t="s">
        <v>2500</v>
      </c>
      <c r="S3305" t="s">
        <v>2501</v>
      </c>
      <c r="T3305" t="s">
        <v>2502</v>
      </c>
      <c r="U3305" t="s">
        <v>48</v>
      </c>
      <c r="V3305" t="s">
        <v>2503</v>
      </c>
      <c r="W3305" t="s">
        <v>260</v>
      </c>
      <c r="X3305" t="s">
        <v>2504</v>
      </c>
      <c r="Y3305" t="s">
        <v>2505</v>
      </c>
      <c r="Z3305" t="s">
        <v>2506</v>
      </c>
      <c r="AA3305" t="s">
        <v>2507</v>
      </c>
      <c r="AB3305" t="s">
        <v>2497</v>
      </c>
      <c r="AC3305" t="s">
        <v>2508</v>
      </c>
      <c r="AD3305">
        <v>7.39</v>
      </c>
      <c r="AE3305">
        <v>7.39</v>
      </c>
      <c r="AF3305" t="s">
        <v>2509</v>
      </c>
      <c r="AG3305">
        <v>3.3479999999999999</v>
      </c>
      <c r="AH3305" t="s">
        <v>2510</v>
      </c>
      <c r="AI3305">
        <v>600</v>
      </c>
      <c r="AJ3305">
        <v>600</v>
      </c>
      <c r="AK3305">
        <v>9.3000000000000007</v>
      </c>
      <c r="AL3305" t="s">
        <v>2511</v>
      </c>
      <c r="AM3305" t="s">
        <v>2512</v>
      </c>
      <c r="AN3305" t="s">
        <v>2513</v>
      </c>
      <c r="AO3305" t="s">
        <v>2513</v>
      </c>
      <c r="AP3305" t="s">
        <v>2514</v>
      </c>
      <c r="AQ3305" t="s">
        <v>2513</v>
      </c>
      <c r="AR3305" t="s">
        <v>2513</v>
      </c>
      <c r="AS3305" t="s">
        <v>2515</v>
      </c>
      <c r="AT3305" t="s">
        <v>2513</v>
      </c>
      <c r="AU3305">
        <v>44514</v>
      </c>
      <c r="AV3305" t="s">
        <v>2513</v>
      </c>
      <c r="AW3305" t="s">
        <v>2513</v>
      </c>
      <c r="AX3305" t="s">
        <v>2516</v>
      </c>
      <c r="AY3305" t="s">
        <v>2517</v>
      </c>
      <c r="AZ3305" t="s">
        <v>2518</v>
      </c>
      <c r="BA3305" t="s">
        <v>2513</v>
      </c>
      <c r="BB3305" t="s">
        <v>2513</v>
      </c>
    </row>
    <row r="3306" spans="1:54" x14ac:dyDescent="0.45">
      <c r="A3306">
        <v>10001022</v>
      </c>
      <c r="B3306" t="s">
        <v>1790</v>
      </c>
      <c r="C3306" t="s">
        <v>1792</v>
      </c>
      <c r="D3306" t="s">
        <v>2489</v>
      </c>
      <c r="E3306" t="s">
        <v>1791</v>
      </c>
      <c r="F3306" t="s">
        <v>15230</v>
      </c>
      <c r="G3306" t="s">
        <v>11358</v>
      </c>
      <c r="H3306" t="s">
        <v>1791</v>
      </c>
      <c r="I3306" t="s">
        <v>2493</v>
      </c>
      <c r="J3306" t="s">
        <v>2494</v>
      </c>
      <c r="K3306" t="s">
        <v>2495</v>
      </c>
      <c r="L3306" t="s">
        <v>2496</v>
      </c>
      <c r="M3306" t="s">
        <v>15231</v>
      </c>
      <c r="N3306" t="s">
        <v>2496</v>
      </c>
      <c r="O3306" t="s">
        <v>2498</v>
      </c>
      <c r="P3306" t="s">
        <v>2499</v>
      </c>
      <c r="Q3306" t="s">
        <v>33</v>
      </c>
      <c r="R3306" t="s">
        <v>2500</v>
      </c>
      <c r="S3306" t="s">
        <v>2501</v>
      </c>
      <c r="T3306" t="s">
        <v>2502</v>
      </c>
      <c r="U3306" t="s">
        <v>48</v>
      </c>
      <c r="V3306" t="s">
        <v>2722</v>
      </c>
      <c r="W3306" t="s">
        <v>246</v>
      </c>
      <c r="X3306" t="s">
        <v>11576</v>
      </c>
      <c r="Y3306" t="s">
        <v>2535</v>
      </c>
      <c r="Z3306" t="s">
        <v>11577</v>
      </c>
      <c r="AA3306" t="s">
        <v>2507</v>
      </c>
      <c r="AB3306" t="s">
        <v>15231</v>
      </c>
      <c r="AC3306" t="s">
        <v>2527</v>
      </c>
      <c r="AD3306">
        <v>7.39</v>
      </c>
      <c r="AE3306">
        <v>7.39</v>
      </c>
      <c r="AF3306" t="s">
        <v>2509</v>
      </c>
      <c r="AG3306">
        <v>3.3479999999999999</v>
      </c>
      <c r="AH3306" t="s">
        <v>2510</v>
      </c>
      <c r="AI3306">
        <v>600</v>
      </c>
      <c r="AJ3306">
        <v>600</v>
      </c>
      <c r="AK3306">
        <v>9.3000000000000007</v>
      </c>
      <c r="AL3306" t="s">
        <v>2511</v>
      </c>
      <c r="AM3306" t="s">
        <v>3161</v>
      </c>
      <c r="AN3306" t="s">
        <v>2513</v>
      </c>
      <c r="AO3306" t="s">
        <v>2513</v>
      </c>
      <c r="AP3306" t="s">
        <v>2514</v>
      </c>
      <c r="AQ3306" t="s">
        <v>2513</v>
      </c>
      <c r="AR3306" t="s">
        <v>2513</v>
      </c>
      <c r="AS3306" t="s">
        <v>2515</v>
      </c>
      <c r="AT3306" t="s">
        <v>2513</v>
      </c>
      <c r="AU3306">
        <v>44514</v>
      </c>
      <c r="AV3306" t="s">
        <v>2513</v>
      </c>
      <c r="AW3306" t="s">
        <v>2513</v>
      </c>
      <c r="AX3306" t="s">
        <v>2516</v>
      </c>
      <c r="AY3306" t="s">
        <v>2517</v>
      </c>
      <c r="AZ3306" t="s">
        <v>2518</v>
      </c>
      <c r="BA3306" t="s">
        <v>2513</v>
      </c>
      <c r="BB3306" t="s">
        <v>2513</v>
      </c>
    </row>
    <row r="3307" spans="1:54" x14ac:dyDescent="0.45">
      <c r="A3307">
        <v>10000249</v>
      </c>
      <c r="B3307" t="s">
        <v>619</v>
      </c>
      <c r="C3307" t="s">
        <v>62</v>
      </c>
      <c r="D3307" t="s">
        <v>2489</v>
      </c>
      <c r="E3307" t="s">
        <v>620</v>
      </c>
      <c r="F3307" t="s">
        <v>15232</v>
      </c>
      <c r="G3307" t="s">
        <v>10383</v>
      </c>
      <c r="H3307" t="s">
        <v>620</v>
      </c>
      <c r="I3307" t="s">
        <v>2493</v>
      </c>
      <c r="J3307" t="s">
        <v>2494</v>
      </c>
      <c r="K3307" t="s">
        <v>2653</v>
      </c>
      <c r="L3307" t="s">
        <v>2496</v>
      </c>
      <c r="M3307" t="s">
        <v>15233</v>
      </c>
      <c r="N3307" t="s">
        <v>2496</v>
      </c>
      <c r="O3307" t="s">
        <v>2498</v>
      </c>
      <c r="P3307" t="s">
        <v>2655</v>
      </c>
      <c r="Q3307" t="s">
        <v>18</v>
      </c>
      <c r="R3307" t="s">
        <v>2656</v>
      </c>
      <c r="S3307" t="s">
        <v>2657</v>
      </c>
      <c r="T3307" t="s">
        <v>10385</v>
      </c>
      <c r="U3307" t="s">
        <v>63</v>
      </c>
      <c r="V3307" t="s">
        <v>10386</v>
      </c>
      <c r="W3307" t="s">
        <v>323</v>
      </c>
      <c r="X3307" t="s">
        <v>10817</v>
      </c>
      <c r="Y3307" t="s">
        <v>2505</v>
      </c>
      <c r="Z3307" t="s">
        <v>10818</v>
      </c>
      <c r="AA3307" t="s">
        <v>2507</v>
      </c>
      <c r="AB3307" t="s">
        <v>15233</v>
      </c>
      <c r="AC3307" t="s">
        <v>2577</v>
      </c>
      <c r="AD3307">
        <v>1.42</v>
      </c>
      <c r="AE3307">
        <v>1.42</v>
      </c>
      <c r="AF3307" t="s">
        <v>2509</v>
      </c>
      <c r="AG3307">
        <v>0.83</v>
      </c>
      <c r="AH3307" t="s">
        <v>2510</v>
      </c>
      <c r="AI3307">
        <v>400</v>
      </c>
      <c r="AJ3307">
        <v>250</v>
      </c>
      <c r="AK3307">
        <v>8.1999999999999993</v>
      </c>
      <c r="AL3307" t="s">
        <v>2511</v>
      </c>
      <c r="AM3307" t="s">
        <v>3161</v>
      </c>
      <c r="AN3307" t="s">
        <v>2513</v>
      </c>
      <c r="AO3307" t="s">
        <v>2513</v>
      </c>
      <c r="AP3307" t="s">
        <v>2514</v>
      </c>
      <c r="AQ3307" t="s">
        <v>2513</v>
      </c>
      <c r="AR3307" t="s">
        <v>2513</v>
      </c>
      <c r="AS3307" t="s">
        <v>2529</v>
      </c>
      <c r="AT3307" t="s">
        <v>2513</v>
      </c>
      <c r="AU3307">
        <v>44514</v>
      </c>
      <c r="AV3307" t="s">
        <v>2513</v>
      </c>
      <c r="AW3307" t="s">
        <v>2513</v>
      </c>
      <c r="AX3307" t="s">
        <v>2516</v>
      </c>
      <c r="AY3307" t="s">
        <v>2663</v>
      </c>
      <c r="AZ3307" t="s">
        <v>242</v>
      </c>
      <c r="BA3307" t="s">
        <v>2513</v>
      </c>
      <c r="BB3307" t="s">
        <v>2513</v>
      </c>
    </row>
    <row r="3308" spans="1:54" x14ac:dyDescent="0.45">
      <c r="A3308">
        <v>10000262</v>
      </c>
      <c r="B3308" t="s">
        <v>776</v>
      </c>
      <c r="C3308" t="s">
        <v>65</v>
      </c>
      <c r="D3308" t="s">
        <v>2489</v>
      </c>
      <c r="E3308" t="s">
        <v>777</v>
      </c>
      <c r="F3308" t="s">
        <v>15234</v>
      </c>
      <c r="G3308" t="s">
        <v>11168</v>
      </c>
      <c r="H3308" t="s">
        <v>777</v>
      </c>
      <c r="I3308" t="s">
        <v>2493</v>
      </c>
      <c r="J3308" t="s">
        <v>2494</v>
      </c>
      <c r="K3308" t="s">
        <v>2653</v>
      </c>
      <c r="L3308" t="s">
        <v>2496</v>
      </c>
      <c r="M3308" t="s">
        <v>15235</v>
      </c>
      <c r="N3308" t="s">
        <v>2496</v>
      </c>
      <c r="O3308" t="s">
        <v>2498</v>
      </c>
      <c r="P3308" t="s">
        <v>2655</v>
      </c>
      <c r="Q3308" t="s">
        <v>18</v>
      </c>
      <c r="R3308" t="s">
        <v>2656</v>
      </c>
      <c r="S3308" t="s">
        <v>2657</v>
      </c>
      <c r="T3308" t="s">
        <v>2667</v>
      </c>
      <c r="U3308" t="s">
        <v>17</v>
      </c>
      <c r="V3308" t="s">
        <v>2676</v>
      </c>
      <c r="W3308" t="s">
        <v>323</v>
      </c>
      <c r="X3308" t="s">
        <v>10472</v>
      </c>
      <c r="Y3308" t="s">
        <v>2525</v>
      </c>
      <c r="Z3308" t="s">
        <v>10473</v>
      </c>
      <c r="AA3308" t="s">
        <v>2507</v>
      </c>
      <c r="AB3308" t="s">
        <v>15235</v>
      </c>
      <c r="AC3308" t="s">
        <v>2577</v>
      </c>
      <c r="AD3308">
        <v>2.75</v>
      </c>
      <c r="AE3308">
        <v>2.75</v>
      </c>
      <c r="AF3308" t="s">
        <v>2509</v>
      </c>
      <c r="AG3308">
        <v>1.5660000000000001</v>
      </c>
      <c r="AH3308" t="s">
        <v>2510</v>
      </c>
      <c r="AI3308">
        <v>600</v>
      </c>
      <c r="AJ3308">
        <v>300</v>
      </c>
      <c r="AK3308">
        <v>8.6999999999999993</v>
      </c>
      <c r="AL3308" t="s">
        <v>2511</v>
      </c>
      <c r="AM3308" t="s">
        <v>2990</v>
      </c>
      <c r="AN3308" t="s">
        <v>2513</v>
      </c>
      <c r="AO3308" t="s">
        <v>2513</v>
      </c>
      <c r="AP3308" t="s">
        <v>2514</v>
      </c>
      <c r="AQ3308" t="s">
        <v>2513</v>
      </c>
      <c r="AR3308" t="s">
        <v>2513</v>
      </c>
      <c r="AS3308" t="s">
        <v>2529</v>
      </c>
      <c r="AT3308" t="s">
        <v>2513</v>
      </c>
      <c r="AU3308">
        <v>44514</v>
      </c>
      <c r="AV3308" t="s">
        <v>2513</v>
      </c>
      <c r="AW3308" t="s">
        <v>2513</v>
      </c>
      <c r="AX3308" t="s">
        <v>2516</v>
      </c>
      <c r="AY3308" t="s">
        <v>2663</v>
      </c>
      <c r="AZ3308" t="s">
        <v>242</v>
      </c>
      <c r="BA3308" t="s">
        <v>2513</v>
      </c>
      <c r="BB3308" t="s">
        <v>2513</v>
      </c>
    </row>
    <row r="3309" spans="1:54" x14ac:dyDescent="0.45">
      <c r="A3309">
        <v>10000405</v>
      </c>
      <c r="B3309" t="s">
        <v>617</v>
      </c>
      <c r="C3309" t="s">
        <v>26268</v>
      </c>
      <c r="D3309" t="s">
        <v>2489</v>
      </c>
      <c r="E3309" t="s">
        <v>618</v>
      </c>
      <c r="F3309" t="s">
        <v>15236</v>
      </c>
      <c r="G3309" t="s">
        <v>10490</v>
      </c>
      <c r="H3309" t="s">
        <v>618</v>
      </c>
      <c r="I3309" t="s">
        <v>2493</v>
      </c>
      <c r="J3309" t="s">
        <v>2494</v>
      </c>
      <c r="K3309" t="s">
        <v>2653</v>
      </c>
      <c r="L3309" t="s">
        <v>2496</v>
      </c>
      <c r="M3309" t="s">
        <v>10822</v>
      </c>
      <c r="N3309" t="s">
        <v>2496</v>
      </c>
      <c r="O3309" t="s">
        <v>2498</v>
      </c>
      <c r="P3309" t="s">
        <v>2655</v>
      </c>
      <c r="Q3309" t="s">
        <v>18</v>
      </c>
      <c r="R3309" t="s">
        <v>2656</v>
      </c>
      <c r="S3309" t="s">
        <v>2657</v>
      </c>
      <c r="T3309" t="s">
        <v>10385</v>
      </c>
      <c r="U3309" t="s">
        <v>63</v>
      </c>
      <c r="V3309" t="s">
        <v>10386</v>
      </c>
      <c r="W3309" t="s">
        <v>323</v>
      </c>
      <c r="X3309" t="s">
        <v>10387</v>
      </c>
      <c r="Y3309" t="s">
        <v>2525</v>
      </c>
      <c r="Z3309" t="s">
        <v>10388</v>
      </c>
      <c r="AA3309" t="s">
        <v>2507</v>
      </c>
      <c r="AB3309" t="s">
        <v>10822</v>
      </c>
      <c r="AC3309" t="s">
        <v>2586</v>
      </c>
      <c r="AD3309">
        <v>1.42</v>
      </c>
      <c r="AE3309">
        <v>1.42</v>
      </c>
      <c r="AF3309" t="s">
        <v>2509</v>
      </c>
      <c r="AG3309">
        <v>0.83</v>
      </c>
      <c r="AH3309" t="s">
        <v>2510</v>
      </c>
      <c r="AI3309">
        <v>400</v>
      </c>
      <c r="AJ3309">
        <v>250</v>
      </c>
      <c r="AK3309">
        <v>8.1999999999999993</v>
      </c>
      <c r="AL3309" t="s">
        <v>2511</v>
      </c>
      <c r="AM3309" t="s">
        <v>3161</v>
      </c>
      <c r="AN3309" t="s">
        <v>2513</v>
      </c>
      <c r="AO3309" t="s">
        <v>2513</v>
      </c>
      <c r="AP3309" t="s">
        <v>2514</v>
      </c>
      <c r="AQ3309" t="s">
        <v>2513</v>
      </c>
      <c r="AR3309" t="s">
        <v>2513</v>
      </c>
      <c r="AS3309" t="s">
        <v>2529</v>
      </c>
      <c r="AT3309" t="s">
        <v>2513</v>
      </c>
      <c r="AU3309">
        <v>44514</v>
      </c>
      <c r="AV3309" t="s">
        <v>2513</v>
      </c>
      <c r="AW3309" t="s">
        <v>2513</v>
      </c>
      <c r="AX3309" t="s">
        <v>2516</v>
      </c>
      <c r="AY3309" t="s">
        <v>2663</v>
      </c>
      <c r="AZ3309" t="s">
        <v>242</v>
      </c>
      <c r="BA3309" t="s">
        <v>2513</v>
      </c>
      <c r="BB3309" t="s">
        <v>2513</v>
      </c>
    </row>
    <row r="3310" spans="1:54" x14ac:dyDescent="0.45">
      <c r="A3310">
        <v>10001163</v>
      </c>
      <c r="B3310" t="s">
        <v>2110</v>
      </c>
      <c r="C3310" t="s">
        <v>2112</v>
      </c>
      <c r="D3310" t="s">
        <v>2489</v>
      </c>
      <c r="E3310" t="s">
        <v>2111</v>
      </c>
      <c r="F3310" t="s">
        <v>15237</v>
      </c>
      <c r="G3310" t="s">
        <v>15110</v>
      </c>
      <c r="H3310" t="s">
        <v>2111</v>
      </c>
      <c r="I3310" t="s">
        <v>2493</v>
      </c>
      <c r="J3310" t="s">
        <v>2494</v>
      </c>
      <c r="K3310" t="s">
        <v>2495</v>
      </c>
      <c r="L3310" t="s">
        <v>2496</v>
      </c>
      <c r="M3310" t="s">
        <v>15238</v>
      </c>
      <c r="N3310" t="s">
        <v>2496</v>
      </c>
      <c r="O3310" t="s">
        <v>2498</v>
      </c>
      <c r="P3310" t="s">
        <v>2499</v>
      </c>
      <c r="Q3310" t="s">
        <v>33</v>
      </c>
      <c r="R3310" t="s">
        <v>2500</v>
      </c>
      <c r="S3310" t="s">
        <v>2501</v>
      </c>
      <c r="T3310" t="s">
        <v>15105</v>
      </c>
      <c r="U3310" t="s">
        <v>166</v>
      </c>
      <c r="V3310" t="s">
        <v>15106</v>
      </c>
      <c r="W3310" t="s">
        <v>260</v>
      </c>
      <c r="X3310" t="s">
        <v>15162</v>
      </c>
      <c r="Y3310" t="s">
        <v>2724</v>
      </c>
      <c r="Z3310" t="s">
        <v>15239</v>
      </c>
      <c r="AA3310" t="s">
        <v>2507</v>
      </c>
      <c r="AB3310" t="s">
        <v>15238</v>
      </c>
      <c r="AC3310" t="s">
        <v>2508</v>
      </c>
      <c r="AD3310">
        <v>15.7</v>
      </c>
      <c r="AE3310">
        <v>15.7</v>
      </c>
      <c r="AF3310" t="s">
        <v>2509</v>
      </c>
      <c r="AG3310">
        <v>5.952</v>
      </c>
      <c r="AH3310" t="s">
        <v>2510</v>
      </c>
      <c r="AI3310">
        <v>800</v>
      </c>
      <c r="AJ3310">
        <v>800</v>
      </c>
      <c r="AK3310">
        <v>10.5</v>
      </c>
      <c r="AL3310" t="s">
        <v>2511</v>
      </c>
      <c r="AM3310" t="s">
        <v>2512</v>
      </c>
      <c r="AN3310" t="s">
        <v>2513</v>
      </c>
      <c r="AO3310" t="s">
        <v>2513</v>
      </c>
      <c r="AP3310" t="s">
        <v>2514</v>
      </c>
      <c r="AQ3310" t="s">
        <v>2513</v>
      </c>
      <c r="AR3310" t="s">
        <v>2513</v>
      </c>
      <c r="AS3310" t="s">
        <v>2515</v>
      </c>
      <c r="AT3310" t="s">
        <v>2513</v>
      </c>
      <c r="AU3310">
        <v>44514</v>
      </c>
      <c r="AV3310" t="s">
        <v>2513</v>
      </c>
      <c r="AW3310" t="s">
        <v>2513</v>
      </c>
      <c r="AX3310" t="s">
        <v>2516</v>
      </c>
      <c r="AY3310" t="s">
        <v>2517</v>
      </c>
      <c r="AZ3310" t="s">
        <v>2650</v>
      </c>
      <c r="BA3310" t="s">
        <v>2513</v>
      </c>
      <c r="BB3310" t="s">
        <v>2513</v>
      </c>
    </row>
    <row r="3311" spans="1:54" x14ac:dyDescent="0.45">
      <c r="A3311">
        <v>10001060</v>
      </c>
      <c r="B3311" t="s">
        <v>1809</v>
      </c>
      <c r="C3311" t="s">
        <v>1811</v>
      </c>
      <c r="D3311" t="s">
        <v>2489</v>
      </c>
      <c r="E3311" t="s">
        <v>1810</v>
      </c>
      <c r="F3311" t="s">
        <v>15240</v>
      </c>
      <c r="G3311" t="s">
        <v>11358</v>
      </c>
      <c r="H3311" t="s">
        <v>1810</v>
      </c>
      <c r="I3311" t="s">
        <v>2493</v>
      </c>
      <c r="J3311" t="s">
        <v>2494</v>
      </c>
      <c r="K3311" t="s">
        <v>2495</v>
      </c>
      <c r="L3311" t="s">
        <v>2496</v>
      </c>
      <c r="M3311" t="s">
        <v>15241</v>
      </c>
      <c r="N3311" t="s">
        <v>2496</v>
      </c>
      <c r="O3311" t="s">
        <v>2498</v>
      </c>
      <c r="P3311" t="s">
        <v>2499</v>
      </c>
      <c r="Q3311" t="s">
        <v>33</v>
      </c>
      <c r="R3311" t="s">
        <v>2500</v>
      </c>
      <c r="S3311" t="s">
        <v>2501</v>
      </c>
      <c r="T3311" t="s">
        <v>2502</v>
      </c>
      <c r="U3311" t="s">
        <v>48</v>
      </c>
      <c r="V3311" t="s">
        <v>2722</v>
      </c>
      <c r="W3311" t="s">
        <v>246</v>
      </c>
      <c r="X3311" t="s">
        <v>11360</v>
      </c>
      <c r="Y3311" t="s">
        <v>2505</v>
      </c>
      <c r="Z3311" t="s">
        <v>11361</v>
      </c>
      <c r="AA3311" t="s">
        <v>2507</v>
      </c>
      <c r="AB3311" t="s">
        <v>15241</v>
      </c>
      <c r="AC3311" t="s">
        <v>14767</v>
      </c>
      <c r="AD3311">
        <v>7.39</v>
      </c>
      <c r="AE3311">
        <v>7.39</v>
      </c>
      <c r="AF3311" t="s">
        <v>2509</v>
      </c>
      <c r="AG3311">
        <v>3.3479999999999999</v>
      </c>
      <c r="AH3311" t="s">
        <v>2510</v>
      </c>
      <c r="AI3311">
        <v>600</v>
      </c>
      <c r="AJ3311">
        <v>600</v>
      </c>
      <c r="AK3311">
        <v>9.3000000000000007</v>
      </c>
      <c r="AL3311" t="s">
        <v>2511</v>
      </c>
      <c r="AM3311" t="s">
        <v>2706</v>
      </c>
      <c r="AN3311" t="s">
        <v>2513</v>
      </c>
      <c r="AO3311" t="s">
        <v>2513</v>
      </c>
      <c r="AP3311" t="s">
        <v>2514</v>
      </c>
      <c r="AQ3311" t="s">
        <v>2513</v>
      </c>
      <c r="AR3311" t="s">
        <v>2513</v>
      </c>
      <c r="AS3311" t="s">
        <v>2515</v>
      </c>
      <c r="AT3311" t="s">
        <v>2513</v>
      </c>
      <c r="AU3311">
        <v>44514</v>
      </c>
      <c r="AV3311" t="s">
        <v>2513</v>
      </c>
      <c r="AW3311" t="s">
        <v>2513</v>
      </c>
      <c r="AX3311" t="s">
        <v>2516</v>
      </c>
      <c r="AY3311" t="s">
        <v>2517</v>
      </c>
      <c r="AZ3311" t="s">
        <v>2518</v>
      </c>
      <c r="BA3311" t="s">
        <v>2513</v>
      </c>
      <c r="BB3311" t="s">
        <v>2513</v>
      </c>
    </row>
    <row r="3312" spans="1:54" x14ac:dyDescent="0.45">
      <c r="A3312">
        <v>10000422</v>
      </c>
      <c r="B3312" t="s">
        <v>475</v>
      </c>
      <c r="C3312" t="s">
        <v>61</v>
      </c>
      <c r="D3312" t="s">
        <v>2489</v>
      </c>
      <c r="E3312" t="s">
        <v>476</v>
      </c>
      <c r="F3312" t="s">
        <v>15242</v>
      </c>
      <c r="G3312" t="s">
        <v>10666</v>
      </c>
      <c r="H3312" t="s">
        <v>476</v>
      </c>
      <c r="I3312" t="s">
        <v>2493</v>
      </c>
      <c r="J3312" t="s">
        <v>2494</v>
      </c>
      <c r="K3312" t="s">
        <v>2653</v>
      </c>
      <c r="L3312" t="s">
        <v>2496</v>
      </c>
      <c r="M3312" t="s">
        <v>10667</v>
      </c>
      <c r="N3312" t="s">
        <v>2496</v>
      </c>
      <c r="O3312" t="s">
        <v>2498</v>
      </c>
      <c r="P3312" t="s">
        <v>2655</v>
      </c>
      <c r="Q3312" t="s">
        <v>18</v>
      </c>
      <c r="R3312" t="s">
        <v>2656</v>
      </c>
      <c r="S3312" t="s">
        <v>2657</v>
      </c>
      <c r="T3312" t="s">
        <v>10668</v>
      </c>
      <c r="U3312" t="s">
        <v>60</v>
      </c>
      <c r="V3312" t="s">
        <v>10669</v>
      </c>
      <c r="W3312" t="s">
        <v>323</v>
      </c>
      <c r="X3312" t="s">
        <v>10670</v>
      </c>
      <c r="Y3312" t="s">
        <v>2525</v>
      </c>
      <c r="Z3312" t="s">
        <v>10671</v>
      </c>
      <c r="AA3312" t="s">
        <v>2507</v>
      </c>
      <c r="AB3312" t="s">
        <v>10667</v>
      </c>
      <c r="AC3312" t="s">
        <v>2586</v>
      </c>
      <c r="AD3312">
        <v>0.52</v>
      </c>
      <c r="AE3312">
        <v>0.52</v>
      </c>
      <c r="AF3312" t="s">
        <v>2509</v>
      </c>
      <c r="AG3312">
        <v>0.27600000000000002</v>
      </c>
      <c r="AH3312" t="s">
        <v>2510</v>
      </c>
      <c r="AI3312">
        <v>200</v>
      </c>
      <c r="AJ3312">
        <v>200</v>
      </c>
      <c r="AK3312">
        <v>6.9</v>
      </c>
      <c r="AL3312" t="s">
        <v>2511</v>
      </c>
      <c r="AM3312" t="s">
        <v>3161</v>
      </c>
      <c r="AN3312" t="s">
        <v>2513</v>
      </c>
      <c r="AO3312" t="s">
        <v>2513</v>
      </c>
      <c r="AP3312" t="s">
        <v>2514</v>
      </c>
      <c r="AQ3312" t="s">
        <v>2513</v>
      </c>
      <c r="AR3312" t="s">
        <v>2513</v>
      </c>
      <c r="AS3312" t="s">
        <v>2529</v>
      </c>
      <c r="AT3312" t="s">
        <v>2513</v>
      </c>
      <c r="AU3312">
        <v>44514</v>
      </c>
      <c r="AV3312" t="s">
        <v>2513</v>
      </c>
      <c r="AW3312" t="s">
        <v>2513</v>
      </c>
      <c r="AX3312" t="s">
        <v>2516</v>
      </c>
      <c r="AY3312" t="s">
        <v>2663</v>
      </c>
      <c r="AZ3312" t="s">
        <v>242</v>
      </c>
      <c r="BA3312" t="s">
        <v>2513</v>
      </c>
      <c r="BB3312" t="s">
        <v>2513</v>
      </c>
    </row>
    <row r="3313" spans="1:54" x14ac:dyDescent="0.45">
      <c r="A3313">
        <v>10001186</v>
      </c>
      <c r="B3313" t="s">
        <v>361</v>
      </c>
      <c r="C3313" t="s">
        <v>363</v>
      </c>
      <c r="D3313" t="s">
        <v>2489</v>
      </c>
      <c r="E3313" t="s">
        <v>362</v>
      </c>
      <c r="F3313" t="s">
        <v>15243</v>
      </c>
      <c r="G3313" t="s">
        <v>15244</v>
      </c>
      <c r="H3313" t="s">
        <v>362</v>
      </c>
      <c r="I3313" t="s">
        <v>2493</v>
      </c>
      <c r="J3313" t="s">
        <v>2494</v>
      </c>
      <c r="K3313" t="s">
        <v>15130</v>
      </c>
      <c r="L3313" t="s">
        <v>2496</v>
      </c>
      <c r="M3313" t="s">
        <v>15245</v>
      </c>
      <c r="N3313" t="s">
        <v>2496</v>
      </c>
      <c r="O3313" t="s">
        <v>2498</v>
      </c>
      <c r="P3313" t="s">
        <v>2499</v>
      </c>
      <c r="Q3313" t="s">
        <v>33</v>
      </c>
      <c r="R3313" t="s">
        <v>2643</v>
      </c>
      <c r="S3313" t="s">
        <v>2644</v>
      </c>
      <c r="T3313" t="s">
        <v>15246</v>
      </c>
      <c r="U3313" t="s">
        <v>360</v>
      </c>
      <c r="V3313" t="s">
        <v>15247</v>
      </c>
      <c r="W3313" t="s">
        <v>260</v>
      </c>
      <c r="X3313" t="s">
        <v>15248</v>
      </c>
      <c r="Y3313" t="s">
        <v>2505</v>
      </c>
      <c r="Z3313" t="s">
        <v>15249</v>
      </c>
      <c r="AA3313" t="s">
        <v>2507</v>
      </c>
      <c r="AB3313" t="s">
        <v>15245</v>
      </c>
      <c r="AC3313" t="s">
        <v>2508</v>
      </c>
      <c r="AD3313">
        <v>1.5</v>
      </c>
      <c r="AE3313">
        <v>1.5</v>
      </c>
      <c r="AF3313" t="s">
        <v>2509</v>
      </c>
      <c r="AG3313">
        <v>0.67</v>
      </c>
      <c r="AH3313" t="s">
        <v>2510</v>
      </c>
      <c r="AI3313">
        <v>600</v>
      </c>
      <c r="AJ3313">
        <v>120</v>
      </c>
      <c r="AK3313">
        <v>9.5</v>
      </c>
      <c r="AL3313" t="s">
        <v>2511</v>
      </c>
      <c r="AM3313" t="s">
        <v>2512</v>
      </c>
      <c r="AN3313" t="s">
        <v>2513</v>
      </c>
      <c r="AO3313" t="s">
        <v>2513</v>
      </c>
      <c r="AP3313" t="s">
        <v>2514</v>
      </c>
      <c r="AQ3313" t="s">
        <v>2513</v>
      </c>
      <c r="AR3313" t="s">
        <v>2513</v>
      </c>
      <c r="AS3313" t="s">
        <v>2515</v>
      </c>
      <c r="AT3313" t="s">
        <v>2513</v>
      </c>
      <c r="AU3313">
        <v>44514</v>
      </c>
      <c r="AV3313" t="s">
        <v>2513</v>
      </c>
      <c r="AW3313" t="s">
        <v>2513</v>
      </c>
      <c r="AX3313" t="s">
        <v>2516</v>
      </c>
      <c r="AY3313" t="s">
        <v>15132</v>
      </c>
      <c r="AZ3313" t="s">
        <v>2650</v>
      </c>
      <c r="BA3313" t="s">
        <v>2513</v>
      </c>
      <c r="BB3313" t="s">
        <v>2513</v>
      </c>
    </row>
    <row r="3314" spans="1:54" x14ac:dyDescent="0.45">
      <c r="A3314">
        <v>10000567</v>
      </c>
      <c r="B3314" t="s">
        <v>1330</v>
      </c>
      <c r="C3314" t="s">
        <v>84</v>
      </c>
      <c r="D3314" t="s">
        <v>2489</v>
      </c>
      <c r="E3314" t="s">
        <v>1331</v>
      </c>
      <c r="F3314" t="s">
        <v>15250</v>
      </c>
      <c r="G3314" t="s">
        <v>11226</v>
      </c>
      <c r="H3314" t="s">
        <v>1331</v>
      </c>
      <c r="I3314" t="s">
        <v>2493</v>
      </c>
      <c r="J3314" t="s">
        <v>2494</v>
      </c>
      <c r="K3314" t="s">
        <v>2653</v>
      </c>
      <c r="L3314" t="s">
        <v>2496</v>
      </c>
      <c r="M3314" t="s">
        <v>13291</v>
      </c>
      <c r="N3314" t="s">
        <v>2496</v>
      </c>
      <c r="O3314" t="s">
        <v>2498</v>
      </c>
      <c r="P3314" t="s">
        <v>2655</v>
      </c>
      <c r="Q3314" t="s">
        <v>18</v>
      </c>
      <c r="R3314" t="s">
        <v>2656</v>
      </c>
      <c r="S3314" t="s">
        <v>2657</v>
      </c>
      <c r="T3314" t="s">
        <v>2687</v>
      </c>
      <c r="U3314" t="s">
        <v>26</v>
      </c>
      <c r="V3314" t="s">
        <v>2701</v>
      </c>
      <c r="W3314" t="s">
        <v>323</v>
      </c>
      <c r="X3314" t="s">
        <v>10855</v>
      </c>
      <c r="Y3314" t="s">
        <v>2525</v>
      </c>
      <c r="Z3314" t="s">
        <v>10856</v>
      </c>
      <c r="AA3314" t="s">
        <v>2691</v>
      </c>
      <c r="AB3314" t="s">
        <v>13291</v>
      </c>
      <c r="AC3314" t="s">
        <v>2586</v>
      </c>
      <c r="AD3314">
        <v>5.8250000000000002</v>
      </c>
      <c r="AE3314">
        <v>5.8250000000000002</v>
      </c>
      <c r="AF3314" t="s">
        <v>2509</v>
      </c>
      <c r="AG3314">
        <v>3.36</v>
      </c>
      <c r="AH3314" t="s">
        <v>2510</v>
      </c>
      <c r="AI3314">
        <v>800</v>
      </c>
      <c r="AJ3314">
        <v>400</v>
      </c>
      <c r="AK3314">
        <v>10.5</v>
      </c>
      <c r="AL3314" t="s">
        <v>2511</v>
      </c>
      <c r="AM3314" t="s">
        <v>2990</v>
      </c>
      <c r="AN3314" t="s">
        <v>2513</v>
      </c>
      <c r="AO3314" t="s">
        <v>2513</v>
      </c>
      <c r="AP3314" t="s">
        <v>2514</v>
      </c>
      <c r="AQ3314" t="s">
        <v>2513</v>
      </c>
      <c r="AR3314" t="s">
        <v>2513</v>
      </c>
      <c r="AS3314" t="s">
        <v>2529</v>
      </c>
      <c r="AT3314" t="s">
        <v>2513</v>
      </c>
      <c r="AU3314">
        <v>44514</v>
      </c>
      <c r="AV3314" t="s">
        <v>2513</v>
      </c>
      <c r="AW3314" t="s">
        <v>2513</v>
      </c>
      <c r="AX3314" t="s">
        <v>2516</v>
      </c>
      <c r="AY3314" t="s">
        <v>2663</v>
      </c>
      <c r="AZ3314" t="s">
        <v>242</v>
      </c>
      <c r="BA3314" t="s">
        <v>2513</v>
      </c>
      <c r="BB3314" t="s">
        <v>2513</v>
      </c>
    </row>
    <row r="3315" spans="1:54" x14ac:dyDescent="0.45">
      <c r="A3315">
        <v>10001190</v>
      </c>
      <c r="B3315" t="s">
        <v>1119</v>
      </c>
      <c r="C3315" t="s">
        <v>1121</v>
      </c>
      <c r="D3315" t="s">
        <v>2489</v>
      </c>
      <c r="E3315" t="s">
        <v>1120</v>
      </c>
      <c r="F3315" t="s">
        <v>15251</v>
      </c>
      <c r="G3315" t="s">
        <v>15252</v>
      </c>
      <c r="H3315" t="s">
        <v>1120</v>
      </c>
      <c r="I3315" t="s">
        <v>2493</v>
      </c>
      <c r="J3315" t="s">
        <v>2494</v>
      </c>
      <c r="K3315" t="s">
        <v>2653</v>
      </c>
      <c r="L3315" t="s">
        <v>2496</v>
      </c>
      <c r="M3315" t="s">
        <v>15253</v>
      </c>
      <c r="N3315" t="s">
        <v>2496</v>
      </c>
      <c r="O3315" t="s">
        <v>2498</v>
      </c>
      <c r="P3315" t="s">
        <v>2655</v>
      </c>
      <c r="Q3315" t="s">
        <v>18</v>
      </c>
      <c r="R3315" t="s">
        <v>2656</v>
      </c>
      <c r="S3315" t="s">
        <v>2657</v>
      </c>
      <c r="T3315" t="s">
        <v>2667</v>
      </c>
      <c r="U3315" t="s">
        <v>17</v>
      </c>
      <c r="V3315" t="s">
        <v>2668</v>
      </c>
      <c r="W3315" t="s">
        <v>260</v>
      </c>
      <c r="X3315" t="s">
        <v>15126</v>
      </c>
      <c r="Y3315" t="s">
        <v>10431</v>
      </c>
      <c r="Z3315" t="s">
        <v>15127</v>
      </c>
      <c r="AA3315" t="s">
        <v>2507</v>
      </c>
      <c r="AB3315" t="s">
        <v>15253</v>
      </c>
      <c r="AC3315" t="s">
        <v>10760</v>
      </c>
      <c r="AD3315">
        <v>3.4</v>
      </c>
      <c r="AE3315">
        <v>3.4</v>
      </c>
      <c r="AF3315" t="s">
        <v>2509</v>
      </c>
      <c r="AG3315">
        <v>1.6739999999999999</v>
      </c>
      <c r="AH3315" t="s">
        <v>2510</v>
      </c>
      <c r="AI3315">
        <v>600</v>
      </c>
      <c r="AJ3315">
        <v>300</v>
      </c>
      <c r="AK3315">
        <v>8.5</v>
      </c>
      <c r="AL3315" t="s">
        <v>2511</v>
      </c>
      <c r="AM3315" t="s">
        <v>2512</v>
      </c>
      <c r="AN3315" t="s">
        <v>2513</v>
      </c>
      <c r="AO3315" t="s">
        <v>2513</v>
      </c>
      <c r="AP3315" t="s">
        <v>2514</v>
      </c>
      <c r="AQ3315" t="s">
        <v>2513</v>
      </c>
      <c r="AR3315" t="s">
        <v>2513</v>
      </c>
      <c r="AS3315" t="s">
        <v>2515</v>
      </c>
      <c r="AT3315" t="s">
        <v>2513</v>
      </c>
      <c r="AU3315">
        <v>44514</v>
      </c>
      <c r="AV3315" t="s">
        <v>2513</v>
      </c>
      <c r="AW3315" t="s">
        <v>2513</v>
      </c>
      <c r="AX3315" t="s">
        <v>2516</v>
      </c>
      <c r="AY3315" t="s">
        <v>2663</v>
      </c>
      <c r="AZ3315" t="s">
        <v>2650</v>
      </c>
      <c r="BA3315" t="s">
        <v>2513</v>
      </c>
      <c r="BB3315" t="s">
        <v>2513</v>
      </c>
    </row>
    <row r="3316" spans="1:54" x14ac:dyDescent="0.45">
      <c r="A3316">
        <v>10001191</v>
      </c>
      <c r="B3316" t="s">
        <v>921</v>
      </c>
      <c r="C3316" t="s">
        <v>923</v>
      </c>
      <c r="D3316" t="s">
        <v>2489</v>
      </c>
      <c r="E3316" t="s">
        <v>922</v>
      </c>
      <c r="F3316" t="s">
        <v>15254</v>
      </c>
      <c r="G3316" t="s">
        <v>15255</v>
      </c>
      <c r="H3316" t="s">
        <v>922</v>
      </c>
      <c r="I3316" t="s">
        <v>2493</v>
      </c>
      <c r="J3316" t="s">
        <v>2494</v>
      </c>
      <c r="K3316" t="s">
        <v>2653</v>
      </c>
      <c r="L3316" t="s">
        <v>2496</v>
      </c>
      <c r="M3316" t="s">
        <v>13696</v>
      </c>
      <c r="N3316" t="s">
        <v>2496</v>
      </c>
      <c r="O3316" t="s">
        <v>2498</v>
      </c>
      <c r="P3316" t="s">
        <v>2655</v>
      </c>
      <c r="Q3316" t="s">
        <v>18</v>
      </c>
      <c r="R3316" t="s">
        <v>2656</v>
      </c>
      <c r="S3316" t="s">
        <v>2657</v>
      </c>
      <c r="T3316" t="s">
        <v>2667</v>
      </c>
      <c r="U3316" t="s">
        <v>17</v>
      </c>
      <c r="V3316" t="s">
        <v>2668</v>
      </c>
      <c r="W3316" t="s">
        <v>260</v>
      </c>
      <c r="X3316" t="s">
        <v>2669</v>
      </c>
      <c r="Y3316" t="s">
        <v>2505</v>
      </c>
      <c r="Z3316" t="s">
        <v>2670</v>
      </c>
      <c r="AA3316" t="s">
        <v>2507</v>
      </c>
      <c r="AB3316" t="s">
        <v>13696</v>
      </c>
      <c r="AC3316" t="s">
        <v>2508</v>
      </c>
      <c r="AD3316">
        <v>3.03</v>
      </c>
      <c r="AE3316">
        <v>3.03</v>
      </c>
      <c r="AF3316" t="s">
        <v>2509</v>
      </c>
      <c r="AG3316">
        <v>1.6739999999999999</v>
      </c>
      <c r="AH3316" t="s">
        <v>2510</v>
      </c>
      <c r="AI3316">
        <v>600</v>
      </c>
      <c r="AJ3316">
        <v>300</v>
      </c>
      <c r="AK3316">
        <v>8.5</v>
      </c>
      <c r="AL3316" t="s">
        <v>2511</v>
      </c>
      <c r="AM3316" t="s">
        <v>2662</v>
      </c>
      <c r="AN3316" t="s">
        <v>2513</v>
      </c>
      <c r="AO3316" t="s">
        <v>2513</v>
      </c>
      <c r="AP3316" t="s">
        <v>2514</v>
      </c>
      <c r="AQ3316" t="s">
        <v>2513</v>
      </c>
      <c r="AR3316" t="s">
        <v>2513</v>
      </c>
      <c r="AS3316" t="s">
        <v>2515</v>
      </c>
      <c r="AT3316" t="s">
        <v>2513</v>
      </c>
      <c r="AU3316">
        <v>44514</v>
      </c>
      <c r="AV3316" t="s">
        <v>2513</v>
      </c>
      <c r="AW3316" t="s">
        <v>2513</v>
      </c>
      <c r="AX3316" t="s">
        <v>2516</v>
      </c>
      <c r="AY3316" t="s">
        <v>2663</v>
      </c>
      <c r="AZ3316" t="s">
        <v>2650</v>
      </c>
      <c r="BA3316" t="s">
        <v>2513</v>
      </c>
      <c r="BB3316" t="s">
        <v>2513</v>
      </c>
    </row>
    <row r="3317" spans="1:54" x14ac:dyDescent="0.45">
      <c r="A3317">
        <v>10001192</v>
      </c>
      <c r="B3317" t="s">
        <v>915</v>
      </c>
      <c r="C3317" t="s">
        <v>917</v>
      </c>
      <c r="D3317" t="s">
        <v>2489</v>
      </c>
      <c r="E3317" t="s">
        <v>916</v>
      </c>
      <c r="F3317" t="s">
        <v>15256</v>
      </c>
      <c r="G3317" t="s">
        <v>13695</v>
      </c>
      <c r="H3317" t="s">
        <v>916</v>
      </c>
      <c r="I3317" t="s">
        <v>2493</v>
      </c>
      <c r="J3317" t="s">
        <v>2494</v>
      </c>
      <c r="K3317" t="s">
        <v>2653</v>
      </c>
      <c r="L3317" t="s">
        <v>2496</v>
      </c>
      <c r="M3317" t="s">
        <v>13696</v>
      </c>
      <c r="N3317" t="s">
        <v>2496</v>
      </c>
      <c r="O3317" t="s">
        <v>2498</v>
      </c>
      <c r="P3317" t="s">
        <v>2655</v>
      </c>
      <c r="Q3317" t="s">
        <v>18</v>
      </c>
      <c r="R3317" t="s">
        <v>2656</v>
      </c>
      <c r="S3317" t="s">
        <v>2657</v>
      </c>
      <c r="T3317" t="s">
        <v>2667</v>
      </c>
      <c r="U3317" t="s">
        <v>17</v>
      </c>
      <c r="V3317" t="s">
        <v>2668</v>
      </c>
      <c r="W3317" t="s">
        <v>260</v>
      </c>
      <c r="X3317" t="s">
        <v>2669</v>
      </c>
      <c r="Y3317" t="s">
        <v>2505</v>
      </c>
      <c r="Z3317" t="s">
        <v>2670</v>
      </c>
      <c r="AA3317" t="s">
        <v>2507</v>
      </c>
      <c r="AB3317" t="s">
        <v>13696</v>
      </c>
      <c r="AC3317" t="s">
        <v>2508</v>
      </c>
      <c r="AD3317">
        <v>3.07</v>
      </c>
      <c r="AE3317">
        <v>3.07</v>
      </c>
      <c r="AF3317" t="s">
        <v>2509</v>
      </c>
      <c r="AG3317">
        <v>1.6739999999999999</v>
      </c>
      <c r="AH3317" t="s">
        <v>2510</v>
      </c>
      <c r="AI3317">
        <v>600</v>
      </c>
      <c r="AJ3317">
        <v>300</v>
      </c>
      <c r="AK3317">
        <v>8.5</v>
      </c>
      <c r="AL3317" t="s">
        <v>2511</v>
      </c>
      <c r="AM3317" t="s">
        <v>2512</v>
      </c>
      <c r="AN3317" t="s">
        <v>2513</v>
      </c>
      <c r="AO3317" t="s">
        <v>2513</v>
      </c>
      <c r="AP3317" t="s">
        <v>2514</v>
      </c>
      <c r="AQ3317" t="s">
        <v>2513</v>
      </c>
      <c r="AR3317" t="s">
        <v>2513</v>
      </c>
      <c r="AS3317" t="s">
        <v>2515</v>
      </c>
      <c r="AT3317" t="s">
        <v>2513</v>
      </c>
      <c r="AU3317">
        <v>44514</v>
      </c>
      <c r="AV3317" t="s">
        <v>2513</v>
      </c>
      <c r="AW3317" t="s">
        <v>2513</v>
      </c>
      <c r="AX3317" t="s">
        <v>2516</v>
      </c>
      <c r="AY3317" t="s">
        <v>2663</v>
      </c>
      <c r="AZ3317" t="s">
        <v>2650</v>
      </c>
      <c r="BA3317" t="s">
        <v>2513</v>
      </c>
      <c r="BB3317" t="s">
        <v>2513</v>
      </c>
    </row>
    <row r="3318" spans="1:54" x14ac:dyDescent="0.45">
      <c r="A3318">
        <v>10001070</v>
      </c>
      <c r="B3318" t="s">
        <v>2054</v>
      </c>
      <c r="C3318" t="s">
        <v>2056</v>
      </c>
      <c r="D3318" t="s">
        <v>2489</v>
      </c>
      <c r="E3318" t="s">
        <v>2055</v>
      </c>
      <c r="F3318" t="s">
        <v>15257</v>
      </c>
      <c r="G3318" t="s">
        <v>15258</v>
      </c>
      <c r="H3318" t="s">
        <v>2055</v>
      </c>
      <c r="I3318" t="s">
        <v>2493</v>
      </c>
      <c r="J3318" t="s">
        <v>2494</v>
      </c>
      <c r="K3318" t="s">
        <v>2495</v>
      </c>
      <c r="L3318" t="s">
        <v>2496</v>
      </c>
      <c r="M3318" t="s">
        <v>15259</v>
      </c>
      <c r="N3318" t="s">
        <v>2496</v>
      </c>
      <c r="O3318" t="s">
        <v>2498</v>
      </c>
      <c r="P3318" t="s">
        <v>2499</v>
      </c>
      <c r="Q3318" t="s">
        <v>33</v>
      </c>
      <c r="R3318" t="s">
        <v>2500</v>
      </c>
      <c r="S3318" t="s">
        <v>2501</v>
      </c>
      <c r="T3318" t="s">
        <v>15105</v>
      </c>
      <c r="U3318" t="s">
        <v>166</v>
      </c>
      <c r="V3318" t="s">
        <v>15197</v>
      </c>
      <c r="W3318" t="s">
        <v>246</v>
      </c>
      <c r="X3318" t="s">
        <v>15260</v>
      </c>
      <c r="Y3318" t="s">
        <v>2525</v>
      </c>
      <c r="Z3318" t="s">
        <v>15261</v>
      </c>
      <c r="AA3318" t="s">
        <v>2691</v>
      </c>
      <c r="AB3318" t="s">
        <v>15259</v>
      </c>
      <c r="AC3318" t="s">
        <v>14075</v>
      </c>
      <c r="AD3318">
        <v>15</v>
      </c>
      <c r="AE3318">
        <v>15</v>
      </c>
      <c r="AF3318" t="s">
        <v>2509</v>
      </c>
      <c r="AG3318">
        <v>5.952</v>
      </c>
      <c r="AH3318" t="s">
        <v>2510</v>
      </c>
      <c r="AI3318">
        <v>800</v>
      </c>
      <c r="AJ3318">
        <v>800</v>
      </c>
      <c r="AK3318">
        <v>10.5</v>
      </c>
      <c r="AL3318" t="s">
        <v>2511</v>
      </c>
      <c r="AM3318" t="s">
        <v>2706</v>
      </c>
      <c r="AN3318" t="s">
        <v>2513</v>
      </c>
      <c r="AO3318" t="s">
        <v>2513</v>
      </c>
      <c r="AP3318" t="s">
        <v>2514</v>
      </c>
      <c r="AQ3318" t="s">
        <v>2513</v>
      </c>
      <c r="AR3318" t="s">
        <v>2513</v>
      </c>
      <c r="AS3318" t="s">
        <v>2515</v>
      </c>
      <c r="AT3318" t="s">
        <v>2513</v>
      </c>
      <c r="AU3318">
        <v>44514</v>
      </c>
      <c r="AV3318" t="s">
        <v>2513</v>
      </c>
      <c r="AW3318" t="s">
        <v>2513</v>
      </c>
      <c r="AX3318" t="s">
        <v>2516</v>
      </c>
      <c r="AY3318" t="s">
        <v>2517</v>
      </c>
      <c r="AZ3318" t="s">
        <v>2650</v>
      </c>
      <c r="BA3318" t="s">
        <v>2513</v>
      </c>
      <c r="BB3318" t="s">
        <v>2513</v>
      </c>
    </row>
    <row r="3319" spans="1:54" x14ac:dyDescent="0.45">
      <c r="A3319">
        <v>10001073</v>
      </c>
      <c r="B3319" t="s">
        <v>1776</v>
      </c>
      <c r="C3319" t="s">
        <v>23969</v>
      </c>
      <c r="D3319" t="s">
        <v>2489</v>
      </c>
      <c r="E3319" t="s">
        <v>1777</v>
      </c>
      <c r="F3319" t="s">
        <v>15262</v>
      </c>
      <c r="G3319" t="s">
        <v>11372</v>
      </c>
      <c r="H3319" t="s">
        <v>1777</v>
      </c>
      <c r="I3319" t="s">
        <v>2493</v>
      </c>
      <c r="J3319" t="s">
        <v>2494</v>
      </c>
      <c r="K3319" t="s">
        <v>2495</v>
      </c>
      <c r="L3319" t="s">
        <v>2496</v>
      </c>
      <c r="M3319" t="s">
        <v>15263</v>
      </c>
      <c r="N3319" t="s">
        <v>2496</v>
      </c>
      <c r="O3319" t="s">
        <v>2498</v>
      </c>
      <c r="P3319" t="s">
        <v>2499</v>
      </c>
      <c r="Q3319" t="s">
        <v>33</v>
      </c>
      <c r="R3319" t="s">
        <v>2500</v>
      </c>
      <c r="S3319" t="s">
        <v>2501</v>
      </c>
      <c r="T3319" t="s">
        <v>2502</v>
      </c>
      <c r="U3319" t="s">
        <v>48</v>
      </c>
      <c r="V3319" t="s">
        <v>2722</v>
      </c>
      <c r="W3319" t="s">
        <v>246</v>
      </c>
      <c r="X3319" t="s">
        <v>11360</v>
      </c>
      <c r="Y3319" t="s">
        <v>2505</v>
      </c>
      <c r="Z3319" t="s">
        <v>11361</v>
      </c>
      <c r="AA3319" t="s">
        <v>2507</v>
      </c>
      <c r="AB3319" t="s">
        <v>15263</v>
      </c>
      <c r="AC3319" t="s">
        <v>14075</v>
      </c>
      <c r="AD3319">
        <v>7.39</v>
      </c>
      <c r="AE3319">
        <v>7.39</v>
      </c>
      <c r="AF3319" t="s">
        <v>2509</v>
      </c>
      <c r="AG3319">
        <v>3.3479999999999999</v>
      </c>
      <c r="AH3319" t="s">
        <v>2510</v>
      </c>
      <c r="AI3319">
        <v>600</v>
      </c>
      <c r="AJ3319">
        <v>600</v>
      </c>
      <c r="AK3319">
        <v>9.3000000000000007</v>
      </c>
      <c r="AL3319" t="s">
        <v>2511</v>
      </c>
      <c r="AM3319" t="s">
        <v>2649</v>
      </c>
      <c r="AN3319" t="s">
        <v>2513</v>
      </c>
      <c r="AO3319" t="s">
        <v>2513</v>
      </c>
      <c r="AP3319" t="s">
        <v>2514</v>
      </c>
      <c r="AQ3319" t="s">
        <v>2513</v>
      </c>
      <c r="AR3319" t="s">
        <v>2513</v>
      </c>
      <c r="AS3319" t="s">
        <v>2515</v>
      </c>
      <c r="AT3319" t="s">
        <v>2513</v>
      </c>
      <c r="AU3319">
        <v>44514</v>
      </c>
      <c r="AV3319" t="s">
        <v>2513</v>
      </c>
      <c r="AW3319" t="s">
        <v>2513</v>
      </c>
      <c r="AX3319" t="s">
        <v>2516</v>
      </c>
      <c r="AY3319" t="s">
        <v>2517</v>
      </c>
      <c r="AZ3319" t="s">
        <v>2518</v>
      </c>
      <c r="BA3319" t="s">
        <v>2513</v>
      </c>
      <c r="BB3319" t="s">
        <v>2513</v>
      </c>
    </row>
    <row r="3320" spans="1:54" x14ac:dyDescent="0.45">
      <c r="A3320">
        <v>10000610</v>
      </c>
      <c r="B3320" t="s">
        <v>1323</v>
      </c>
      <c r="C3320" t="s">
        <v>82</v>
      </c>
      <c r="D3320" t="s">
        <v>2489</v>
      </c>
      <c r="E3320" t="s">
        <v>1324</v>
      </c>
      <c r="F3320" t="s">
        <v>15264</v>
      </c>
      <c r="G3320" t="s">
        <v>11222</v>
      </c>
      <c r="H3320" t="s">
        <v>1324</v>
      </c>
      <c r="I3320" t="s">
        <v>2493</v>
      </c>
      <c r="J3320" t="s">
        <v>2494</v>
      </c>
      <c r="K3320" t="s">
        <v>2653</v>
      </c>
      <c r="L3320" t="s">
        <v>2496</v>
      </c>
      <c r="M3320" t="s">
        <v>2759</v>
      </c>
      <c r="N3320" t="s">
        <v>2496</v>
      </c>
      <c r="O3320" t="s">
        <v>2498</v>
      </c>
      <c r="P3320" t="s">
        <v>2655</v>
      </c>
      <c r="Q3320" t="s">
        <v>18</v>
      </c>
      <c r="R3320" t="s">
        <v>2656</v>
      </c>
      <c r="S3320" t="s">
        <v>2657</v>
      </c>
      <c r="T3320" t="s">
        <v>2687</v>
      </c>
      <c r="U3320" t="s">
        <v>26</v>
      </c>
      <c r="V3320" t="s">
        <v>2701</v>
      </c>
      <c r="W3320" t="s">
        <v>323</v>
      </c>
      <c r="X3320" t="s">
        <v>2760</v>
      </c>
      <c r="Y3320" t="s">
        <v>2505</v>
      </c>
      <c r="Z3320" t="s">
        <v>2761</v>
      </c>
      <c r="AA3320" t="s">
        <v>2691</v>
      </c>
      <c r="AB3320" t="s">
        <v>2759</v>
      </c>
      <c r="AC3320" t="s">
        <v>2508</v>
      </c>
      <c r="AD3320">
        <v>5.8250000000000002</v>
      </c>
      <c r="AE3320">
        <v>5.8250000000000002</v>
      </c>
      <c r="AF3320" t="s">
        <v>2509</v>
      </c>
      <c r="AG3320">
        <v>3.36</v>
      </c>
      <c r="AH3320" t="s">
        <v>2510</v>
      </c>
      <c r="AI3320">
        <v>800</v>
      </c>
      <c r="AJ3320">
        <v>400</v>
      </c>
      <c r="AK3320">
        <v>10.5</v>
      </c>
      <c r="AL3320" t="s">
        <v>2511</v>
      </c>
      <c r="AM3320" t="s">
        <v>2990</v>
      </c>
      <c r="AN3320" t="s">
        <v>2513</v>
      </c>
      <c r="AO3320" t="s">
        <v>2513</v>
      </c>
      <c r="AP3320" t="s">
        <v>2514</v>
      </c>
      <c r="AQ3320" t="s">
        <v>2513</v>
      </c>
      <c r="AR3320" t="s">
        <v>2513</v>
      </c>
      <c r="AS3320" t="s">
        <v>2529</v>
      </c>
      <c r="AT3320" t="s">
        <v>2513</v>
      </c>
      <c r="AU3320">
        <v>44514</v>
      </c>
      <c r="AV3320" t="s">
        <v>2513</v>
      </c>
      <c r="AW3320" t="s">
        <v>2513</v>
      </c>
      <c r="AX3320" t="s">
        <v>2516</v>
      </c>
      <c r="AY3320" t="s">
        <v>2663</v>
      </c>
      <c r="AZ3320" t="s">
        <v>242</v>
      </c>
      <c r="BA3320" t="s">
        <v>2513</v>
      </c>
      <c r="BB3320" t="s">
        <v>2513</v>
      </c>
    </row>
    <row r="3321" spans="1:54" x14ac:dyDescent="0.45">
      <c r="A3321">
        <v>10001106</v>
      </c>
      <c r="B3321" t="s">
        <v>1053</v>
      </c>
      <c r="C3321" t="s">
        <v>1055</v>
      </c>
      <c r="D3321" t="s">
        <v>2489</v>
      </c>
      <c r="E3321" t="s">
        <v>1054</v>
      </c>
      <c r="F3321" t="s">
        <v>15265</v>
      </c>
      <c r="G3321" t="s">
        <v>15113</v>
      </c>
      <c r="H3321" t="s">
        <v>1054</v>
      </c>
      <c r="I3321" t="s">
        <v>2493</v>
      </c>
      <c r="J3321" t="s">
        <v>2494</v>
      </c>
      <c r="K3321" t="s">
        <v>2495</v>
      </c>
      <c r="L3321" t="s">
        <v>2496</v>
      </c>
      <c r="M3321" t="s">
        <v>15212</v>
      </c>
      <c r="N3321" t="s">
        <v>2496</v>
      </c>
      <c r="O3321" t="s">
        <v>2498</v>
      </c>
      <c r="P3321" t="s">
        <v>2499</v>
      </c>
      <c r="Q3321" t="s">
        <v>33</v>
      </c>
      <c r="R3321" t="s">
        <v>2500</v>
      </c>
      <c r="S3321" t="s">
        <v>2501</v>
      </c>
      <c r="T3321" t="s">
        <v>2564</v>
      </c>
      <c r="U3321" t="s">
        <v>17</v>
      </c>
      <c r="V3321" t="s">
        <v>15213</v>
      </c>
      <c r="W3321" t="s">
        <v>285</v>
      </c>
      <c r="X3321" t="s">
        <v>15214</v>
      </c>
      <c r="Y3321" t="s">
        <v>2505</v>
      </c>
      <c r="Z3321" t="s">
        <v>15215</v>
      </c>
      <c r="AA3321" t="s">
        <v>2507</v>
      </c>
      <c r="AB3321" t="s">
        <v>15212</v>
      </c>
      <c r="AC3321" t="s">
        <v>13582</v>
      </c>
      <c r="AD3321">
        <v>3.7</v>
      </c>
      <c r="AE3321">
        <v>3.7</v>
      </c>
      <c r="AF3321" t="s">
        <v>2509</v>
      </c>
      <c r="AG3321">
        <v>1.6739999999999999</v>
      </c>
      <c r="AH3321" t="s">
        <v>2510</v>
      </c>
      <c r="AI3321">
        <v>600</v>
      </c>
      <c r="AJ3321">
        <v>300</v>
      </c>
      <c r="AK3321">
        <v>9.3000000000000007</v>
      </c>
      <c r="AL3321" t="s">
        <v>2511</v>
      </c>
      <c r="AM3321" t="s">
        <v>2706</v>
      </c>
      <c r="AN3321" t="s">
        <v>2513</v>
      </c>
      <c r="AO3321" t="s">
        <v>2513</v>
      </c>
      <c r="AP3321" t="s">
        <v>2514</v>
      </c>
      <c r="AQ3321" t="s">
        <v>2513</v>
      </c>
      <c r="AR3321" t="s">
        <v>2513</v>
      </c>
      <c r="AS3321" t="s">
        <v>3147</v>
      </c>
      <c r="AT3321" t="s">
        <v>2513</v>
      </c>
      <c r="AU3321">
        <v>44514</v>
      </c>
      <c r="AV3321" t="s">
        <v>2513</v>
      </c>
      <c r="AW3321" t="s">
        <v>2513</v>
      </c>
      <c r="AX3321" t="s">
        <v>2516</v>
      </c>
      <c r="AY3321" t="s">
        <v>2517</v>
      </c>
      <c r="AZ3321" t="s">
        <v>2518</v>
      </c>
      <c r="BA3321" t="s">
        <v>2513</v>
      </c>
      <c r="BB3321" t="s">
        <v>2513</v>
      </c>
    </row>
    <row r="3322" spans="1:54" x14ac:dyDescent="0.45">
      <c r="A3322">
        <v>10001198</v>
      </c>
      <c r="B3322" t="s">
        <v>1460</v>
      </c>
      <c r="C3322" t="s">
        <v>1462</v>
      </c>
      <c r="D3322" t="s">
        <v>2489</v>
      </c>
      <c r="E3322" t="s">
        <v>1461</v>
      </c>
      <c r="F3322" t="s">
        <v>15266</v>
      </c>
      <c r="G3322" t="s">
        <v>15091</v>
      </c>
      <c r="H3322" t="s">
        <v>1461</v>
      </c>
      <c r="I3322" t="s">
        <v>2493</v>
      </c>
      <c r="J3322" t="s">
        <v>2494</v>
      </c>
      <c r="K3322" t="s">
        <v>2495</v>
      </c>
      <c r="L3322" t="s">
        <v>2496</v>
      </c>
      <c r="M3322" t="s">
        <v>15267</v>
      </c>
      <c r="N3322" t="s">
        <v>2496</v>
      </c>
      <c r="O3322" t="s">
        <v>2498</v>
      </c>
      <c r="P3322" t="s">
        <v>2499</v>
      </c>
      <c r="Q3322" t="s">
        <v>33</v>
      </c>
      <c r="R3322" t="s">
        <v>2500</v>
      </c>
      <c r="S3322" t="s">
        <v>2501</v>
      </c>
      <c r="T3322" t="s">
        <v>15093</v>
      </c>
      <c r="U3322" t="s">
        <v>26</v>
      </c>
      <c r="V3322" t="s">
        <v>15219</v>
      </c>
      <c r="W3322" t="s">
        <v>260</v>
      </c>
      <c r="X3322" t="s">
        <v>15268</v>
      </c>
      <c r="Y3322" t="s">
        <v>2505</v>
      </c>
      <c r="Z3322" t="s">
        <v>15269</v>
      </c>
      <c r="AA3322" t="s">
        <v>2507</v>
      </c>
      <c r="AB3322" t="s">
        <v>15267</v>
      </c>
      <c r="AC3322" t="s">
        <v>2683</v>
      </c>
      <c r="AD3322">
        <v>7.4</v>
      </c>
      <c r="AE3322">
        <v>7.4</v>
      </c>
      <c r="AF3322" t="s">
        <v>2509</v>
      </c>
      <c r="AG3322">
        <v>2.976</v>
      </c>
      <c r="AH3322" t="s">
        <v>2510</v>
      </c>
      <c r="AI3322">
        <v>800</v>
      </c>
      <c r="AJ3322">
        <v>400</v>
      </c>
      <c r="AK3322">
        <v>10</v>
      </c>
      <c r="AL3322" t="s">
        <v>2511</v>
      </c>
      <c r="AM3322" t="s">
        <v>2662</v>
      </c>
      <c r="AN3322" t="s">
        <v>2513</v>
      </c>
      <c r="AO3322" t="s">
        <v>2513</v>
      </c>
      <c r="AP3322" t="s">
        <v>2514</v>
      </c>
      <c r="AQ3322" t="s">
        <v>2513</v>
      </c>
      <c r="AR3322" t="s">
        <v>2513</v>
      </c>
      <c r="AS3322" t="s">
        <v>2515</v>
      </c>
      <c r="AT3322" t="s">
        <v>2513</v>
      </c>
      <c r="AU3322">
        <v>44514</v>
      </c>
      <c r="AV3322" t="s">
        <v>2513</v>
      </c>
      <c r="AW3322" t="s">
        <v>2513</v>
      </c>
      <c r="AX3322" t="s">
        <v>2516</v>
      </c>
      <c r="AY3322" t="s">
        <v>2517</v>
      </c>
      <c r="AZ3322" t="s">
        <v>2650</v>
      </c>
      <c r="BA3322" t="s">
        <v>2513</v>
      </c>
      <c r="BB3322" t="s">
        <v>2513</v>
      </c>
    </row>
    <row r="3323" spans="1:54" x14ac:dyDescent="0.45">
      <c r="A3323">
        <v>10001199</v>
      </c>
      <c r="B3323" t="s">
        <v>1463</v>
      </c>
      <c r="C3323" t="s">
        <v>1465</v>
      </c>
      <c r="D3323" t="s">
        <v>2489</v>
      </c>
      <c r="E3323" t="s">
        <v>1464</v>
      </c>
      <c r="F3323" t="s">
        <v>15270</v>
      </c>
      <c r="G3323" t="s">
        <v>15217</v>
      </c>
      <c r="H3323" t="s">
        <v>1464</v>
      </c>
      <c r="I3323" t="s">
        <v>2493</v>
      </c>
      <c r="J3323" t="s">
        <v>2494</v>
      </c>
      <c r="K3323" t="s">
        <v>2495</v>
      </c>
      <c r="L3323" t="s">
        <v>2496</v>
      </c>
      <c r="M3323" t="s">
        <v>15218</v>
      </c>
      <c r="N3323" t="s">
        <v>2496</v>
      </c>
      <c r="O3323" t="s">
        <v>2498</v>
      </c>
      <c r="P3323" t="s">
        <v>2499</v>
      </c>
      <c r="Q3323" t="s">
        <v>33</v>
      </c>
      <c r="R3323" t="s">
        <v>2500</v>
      </c>
      <c r="S3323" t="s">
        <v>2501</v>
      </c>
      <c r="T3323" t="s">
        <v>15093</v>
      </c>
      <c r="U3323" t="s">
        <v>26</v>
      </c>
      <c r="V3323" t="s">
        <v>15219</v>
      </c>
      <c r="W3323" t="s">
        <v>260</v>
      </c>
      <c r="X3323" t="s">
        <v>15220</v>
      </c>
      <c r="Y3323" t="s">
        <v>2724</v>
      </c>
      <c r="Z3323" t="s">
        <v>15221</v>
      </c>
      <c r="AA3323" t="s">
        <v>2507</v>
      </c>
      <c r="AB3323" t="s">
        <v>15218</v>
      </c>
      <c r="AC3323" t="s">
        <v>2508</v>
      </c>
      <c r="AD3323">
        <v>7.4</v>
      </c>
      <c r="AE3323">
        <v>7.4</v>
      </c>
      <c r="AF3323" t="s">
        <v>2509</v>
      </c>
      <c r="AG3323">
        <v>2.976</v>
      </c>
      <c r="AH3323" t="s">
        <v>2510</v>
      </c>
      <c r="AI3323">
        <v>800</v>
      </c>
      <c r="AJ3323">
        <v>400</v>
      </c>
      <c r="AK3323">
        <v>10</v>
      </c>
      <c r="AL3323" t="s">
        <v>2511</v>
      </c>
      <c r="AM3323" t="s">
        <v>2512</v>
      </c>
      <c r="AN3323" t="s">
        <v>2513</v>
      </c>
      <c r="AO3323" t="s">
        <v>2513</v>
      </c>
      <c r="AP3323" t="s">
        <v>2514</v>
      </c>
      <c r="AQ3323" t="s">
        <v>2513</v>
      </c>
      <c r="AR3323" t="s">
        <v>2513</v>
      </c>
      <c r="AS3323" t="s">
        <v>2515</v>
      </c>
      <c r="AT3323" t="s">
        <v>2513</v>
      </c>
      <c r="AU3323">
        <v>44514</v>
      </c>
      <c r="AV3323" t="s">
        <v>2513</v>
      </c>
      <c r="AW3323" t="s">
        <v>2513</v>
      </c>
      <c r="AX3323" t="s">
        <v>2516</v>
      </c>
      <c r="AY3323" t="s">
        <v>2517</v>
      </c>
      <c r="AZ3323" t="s">
        <v>2650</v>
      </c>
      <c r="BA3323" t="s">
        <v>2513</v>
      </c>
      <c r="BB3323" t="s">
        <v>2513</v>
      </c>
    </row>
    <row r="3324" spans="1:54" x14ac:dyDescent="0.45">
      <c r="A3324">
        <v>10001200</v>
      </c>
      <c r="B3324" t="s">
        <v>1767</v>
      </c>
      <c r="C3324" t="s">
        <v>1769</v>
      </c>
      <c r="D3324" t="s">
        <v>2489</v>
      </c>
      <c r="E3324" t="s">
        <v>1768</v>
      </c>
      <c r="F3324" t="s">
        <v>15271</v>
      </c>
      <c r="G3324" t="s">
        <v>14004</v>
      </c>
      <c r="H3324" t="s">
        <v>1768</v>
      </c>
      <c r="I3324" t="s">
        <v>2493</v>
      </c>
      <c r="J3324" t="s">
        <v>2494</v>
      </c>
      <c r="K3324" t="s">
        <v>2495</v>
      </c>
      <c r="L3324" t="s">
        <v>2496</v>
      </c>
      <c r="M3324" t="s">
        <v>11575</v>
      </c>
      <c r="N3324" t="s">
        <v>2496</v>
      </c>
      <c r="O3324" t="s">
        <v>2498</v>
      </c>
      <c r="P3324" t="s">
        <v>2499</v>
      </c>
      <c r="Q3324" t="s">
        <v>33</v>
      </c>
      <c r="R3324" t="s">
        <v>2500</v>
      </c>
      <c r="S3324" t="s">
        <v>2501</v>
      </c>
      <c r="T3324" t="s">
        <v>2502</v>
      </c>
      <c r="U3324" t="s">
        <v>48</v>
      </c>
      <c r="V3324" t="s">
        <v>2722</v>
      </c>
      <c r="W3324" t="s">
        <v>246</v>
      </c>
      <c r="X3324" t="s">
        <v>11576</v>
      </c>
      <c r="Y3324" t="s">
        <v>2535</v>
      </c>
      <c r="Z3324" t="s">
        <v>11577</v>
      </c>
      <c r="AA3324" t="s">
        <v>2507</v>
      </c>
      <c r="AB3324" t="s">
        <v>11575</v>
      </c>
      <c r="AC3324" t="s">
        <v>2508</v>
      </c>
      <c r="AD3324">
        <v>7.39</v>
      </c>
      <c r="AE3324">
        <v>7.39</v>
      </c>
      <c r="AF3324" t="s">
        <v>2509</v>
      </c>
      <c r="AG3324">
        <v>3.3479999999999999</v>
      </c>
      <c r="AH3324" t="s">
        <v>2510</v>
      </c>
      <c r="AI3324">
        <v>600</v>
      </c>
      <c r="AJ3324">
        <v>600</v>
      </c>
      <c r="AK3324">
        <v>9.3000000000000007</v>
      </c>
      <c r="AL3324" t="s">
        <v>2511</v>
      </c>
      <c r="AM3324" t="s">
        <v>2512</v>
      </c>
      <c r="AN3324" t="s">
        <v>2513</v>
      </c>
      <c r="AO3324" t="s">
        <v>2513</v>
      </c>
      <c r="AP3324" t="s">
        <v>2514</v>
      </c>
      <c r="AQ3324" t="s">
        <v>2513</v>
      </c>
      <c r="AR3324" t="s">
        <v>2513</v>
      </c>
      <c r="AS3324" t="s">
        <v>2515</v>
      </c>
      <c r="AT3324" t="s">
        <v>2513</v>
      </c>
      <c r="AU3324">
        <v>44514</v>
      </c>
      <c r="AV3324" t="s">
        <v>2513</v>
      </c>
      <c r="AW3324" t="s">
        <v>2513</v>
      </c>
      <c r="AX3324" t="s">
        <v>2516</v>
      </c>
      <c r="AY3324" t="s">
        <v>2517</v>
      </c>
      <c r="AZ3324" t="s">
        <v>2650</v>
      </c>
      <c r="BA3324" t="s">
        <v>2513</v>
      </c>
      <c r="BB3324" t="s">
        <v>2513</v>
      </c>
    </row>
    <row r="3325" spans="1:54" x14ac:dyDescent="0.45">
      <c r="A3325">
        <v>10001109</v>
      </c>
      <c r="B3325" t="s">
        <v>1724</v>
      </c>
      <c r="C3325" t="s">
        <v>1726</v>
      </c>
      <c r="D3325" t="s">
        <v>2489</v>
      </c>
      <c r="E3325" t="s">
        <v>1725</v>
      </c>
      <c r="F3325" t="s">
        <v>15272</v>
      </c>
      <c r="G3325" t="s">
        <v>15273</v>
      </c>
      <c r="H3325" t="s">
        <v>1725</v>
      </c>
      <c r="I3325" t="s">
        <v>2493</v>
      </c>
      <c r="J3325" t="s">
        <v>2494</v>
      </c>
      <c r="K3325" t="s">
        <v>2495</v>
      </c>
      <c r="L3325" t="s">
        <v>2496</v>
      </c>
      <c r="M3325" t="s">
        <v>11575</v>
      </c>
      <c r="N3325" t="s">
        <v>2496</v>
      </c>
      <c r="O3325" t="s">
        <v>2498</v>
      </c>
      <c r="P3325" t="s">
        <v>2499</v>
      </c>
      <c r="Q3325" t="s">
        <v>33</v>
      </c>
      <c r="R3325" t="s">
        <v>2500</v>
      </c>
      <c r="S3325" t="s">
        <v>2501</v>
      </c>
      <c r="T3325" t="s">
        <v>2502</v>
      </c>
      <c r="U3325" t="s">
        <v>48</v>
      </c>
      <c r="V3325" t="s">
        <v>2722</v>
      </c>
      <c r="W3325" t="s">
        <v>246</v>
      </c>
      <c r="X3325" t="s">
        <v>11576</v>
      </c>
      <c r="Y3325" t="s">
        <v>2535</v>
      </c>
      <c r="Z3325" t="s">
        <v>11577</v>
      </c>
      <c r="AA3325" t="s">
        <v>2507</v>
      </c>
      <c r="AB3325" t="s">
        <v>11575</v>
      </c>
      <c r="AC3325" t="s">
        <v>2508</v>
      </c>
      <c r="AD3325">
        <v>7.39</v>
      </c>
      <c r="AE3325">
        <v>7.39</v>
      </c>
      <c r="AF3325" t="s">
        <v>2509</v>
      </c>
      <c r="AG3325">
        <v>3.3479999999999999</v>
      </c>
      <c r="AH3325" t="s">
        <v>2510</v>
      </c>
      <c r="AI3325">
        <v>600</v>
      </c>
      <c r="AJ3325">
        <v>600</v>
      </c>
      <c r="AK3325">
        <v>9.3000000000000007</v>
      </c>
      <c r="AL3325" t="s">
        <v>2511</v>
      </c>
      <c r="AM3325" t="s">
        <v>2512</v>
      </c>
      <c r="AN3325" t="s">
        <v>2513</v>
      </c>
      <c r="AO3325" t="s">
        <v>2513</v>
      </c>
      <c r="AP3325" t="s">
        <v>2514</v>
      </c>
      <c r="AQ3325" t="s">
        <v>2513</v>
      </c>
      <c r="AR3325" t="s">
        <v>2513</v>
      </c>
      <c r="AS3325" t="s">
        <v>2515</v>
      </c>
      <c r="AT3325" t="s">
        <v>2513</v>
      </c>
      <c r="AU3325">
        <v>44514</v>
      </c>
      <c r="AV3325" t="s">
        <v>2513</v>
      </c>
      <c r="AW3325" t="s">
        <v>2513</v>
      </c>
      <c r="AX3325" t="s">
        <v>2516</v>
      </c>
      <c r="AY3325" t="s">
        <v>2517</v>
      </c>
      <c r="AZ3325" t="s">
        <v>2650</v>
      </c>
      <c r="BA3325" t="s">
        <v>2513</v>
      </c>
      <c r="BB3325" t="s">
        <v>2513</v>
      </c>
    </row>
    <row r="3326" spans="1:54" x14ac:dyDescent="0.45">
      <c r="A3326">
        <v>10001204</v>
      </c>
      <c r="B3326" t="s">
        <v>1887</v>
      </c>
      <c r="C3326" t="s">
        <v>1889</v>
      </c>
      <c r="D3326" t="s">
        <v>2489</v>
      </c>
      <c r="E3326" t="s">
        <v>1888</v>
      </c>
      <c r="F3326" t="s">
        <v>15274</v>
      </c>
      <c r="G3326" t="s">
        <v>13823</v>
      </c>
      <c r="H3326" t="s">
        <v>1888</v>
      </c>
      <c r="I3326" t="s">
        <v>2493</v>
      </c>
      <c r="J3326" t="s">
        <v>2494</v>
      </c>
      <c r="K3326" t="s">
        <v>2495</v>
      </c>
      <c r="L3326" t="s">
        <v>2496</v>
      </c>
      <c r="M3326" t="s">
        <v>13824</v>
      </c>
      <c r="N3326" t="s">
        <v>2496</v>
      </c>
      <c r="O3326" t="s">
        <v>2498</v>
      </c>
      <c r="P3326" t="s">
        <v>2499</v>
      </c>
      <c r="Q3326" t="s">
        <v>33</v>
      </c>
      <c r="R3326" t="s">
        <v>2500</v>
      </c>
      <c r="S3326" t="s">
        <v>2501</v>
      </c>
      <c r="T3326" t="s">
        <v>2502</v>
      </c>
      <c r="U3326" t="s">
        <v>48</v>
      </c>
      <c r="V3326" t="s">
        <v>2503</v>
      </c>
      <c r="W3326" t="s">
        <v>260</v>
      </c>
      <c r="X3326" t="s">
        <v>13825</v>
      </c>
      <c r="Y3326" t="s">
        <v>2732</v>
      </c>
      <c r="Z3326" t="s">
        <v>13826</v>
      </c>
      <c r="AA3326" t="s">
        <v>2507</v>
      </c>
      <c r="AB3326" t="s">
        <v>13824</v>
      </c>
      <c r="AC3326" t="s">
        <v>2586</v>
      </c>
      <c r="AD3326">
        <v>7.39</v>
      </c>
      <c r="AE3326">
        <v>7.39</v>
      </c>
      <c r="AF3326" t="s">
        <v>2509</v>
      </c>
      <c r="AG3326">
        <v>3.3479999999999999</v>
      </c>
      <c r="AH3326" t="s">
        <v>2510</v>
      </c>
      <c r="AI3326">
        <v>600</v>
      </c>
      <c r="AJ3326">
        <v>600</v>
      </c>
      <c r="AK3326">
        <v>9.3000000000000007</v>
      </c>
      <c r="AL3326" t="s">
        <v>2511</v>
      </c>
      <c r="AM3326" t="s">
        <v>2512</v>
      </c>
      <c r="AN3326" t="s">
        <v>2513</v>
      </c>
      <c r="AO3326" t="s">
        <v>2513</v>
      </c>
      <c r="AP3326" t="s">
        <v>2514</v>
      </c>
      <c r="AQ3326" t="s">
        <v>2513</v>
      </c>
      <c r="AR3326" t="s">
        <v>2513</v>
      </c>
      <c r="AS3326" t="s">
        <v>2515</v>
      </c>
      <c r="AT3326" t="s">
        <v>2513</v>
      </c>
      <c r="AU3326">
        <v>44514</v>
      </c>
      <c r="AV3326" t="s">
        <v>2513</v>
      </c>
      <c r="AW3326" t="s">
        <v>2513</v>
      </c>
      <c r="AX3326" t="s">
        <v>2516</v>
      </c>
      <c r="AY3326" t="s">
        <v>2517</v>
      </c>
      <c r="AZ3326" t="s">
        <v>2650</v>
      </c>
      <c r="BA3326" t="s">
        <v>2513</v>
      </c>
      <c r="BB3326" t="s">
        <v>2513</v>
      </c>
    </row>
    <row r="3327" spans="1:54" x14ac:dyDescent="0.45">
      <c r="A3327">
        <v>10000620</v>
      </c>
      <c r="B3327" t="s">
        <v>1222</v>
      </c>
      <c r="C3327" t="s">
        <v>1224</v>
      </c>
      <c r="D3327" t="s">
        <v>2489</v>
      </c>
      <c r="E3327" t="s">
        <v>1223</v>
      </c>
      <c r="F3327" t="s">
        <v>15275</v>
      </c>
      <c r="G3327" t="s">
        <v>15276</v>
      </c>
      <c r="H3327" t="s">
        <v>1223</v>
      </c>
      <c r="I3327" t="s">
        <v>2493</v>
      </c>
      <c r="J3327" t="s">
        <v>2494</v>
      </c>
      <c r="K3327" t="s">
        <v>2495</v>
      </c>
      <c r="L3327" t="s">
        <v>2496</v>
      </c>
      <c r="M3327" t="s">
        <v>15277</v>
      </c>
      <c r="N3327" t="s">
        <v>2496</v>
      </c>
      <c r="O3327" t="s">
        <v>2498</v>
      </c>
      <c r="P3327" t="s">
        <v>2499</v>
      </c>
      <c r="Q3327" t="s">
        <v>33</v>
      </c>
      <c r="R3327" t="s">
        <v>2500</v>
      </c>
      <c r="S3327" t="s">
        <v>2501</v>
      </c>
      <c r="T3327" t="s">
        <v>2592</v>
      </c>
      <c r="U3327" t="s">
        <v>1209</v>
      </c>
      <c r="V3327" t="s">
        <v>2593</v>
      </c>
      <c r="W3327" t="s">
        <v>260</v>
      </c>
      <c r="X3327" t="s">
        <v>15278</v>
      </c>
      <c r="Y3327" t="s">
        <v>2988</v>
      </c>
      <c r="Z3327" t="s">
        <v>15279</v>
      </c>
      <c r="AA3327" t="s">
        <v>2597</v>
      </c>
      <c r="AB3327" t="s">
        <v>15277</v>
      </c>
      <c r="AC3327" t="s">
        <v>2508</v>
      </c>
      <c r="AD3327">
        <v>3.032</v>
      </c>
      <c r="AE3327">
        <v>3.032</v>
      </c>
      <c r="AF3327" t="s">
        <v>2509</v>
      </c>
      <c r="AG3327">
        <v>1.28</v>
      </c>
      <c r="AH3327" t="s">
        <v>2510</v>
      </c>
      <c r="AI3327">
        <v>400</v>
      </c>
      <c r="AJ3327">
        <v>400</v>
      </c>
      <c r="AK3327">
        <v>9.4</v>
      </c>
      <c r="AL3327" t="s">
        <v>2511</v>
      </c>
      <c r="AM3327" t="s">
        <v>3161</v>
      </c>
      <c r="AN3327" t="s">
        <v>2513</v>
      </c>
      <c r="AO3327" t="s">
        <v>2513</v>
      </c>
      <c r="AP3327" t="s">
        <v>2514</v>
      </c>
      <c r="AQ3327" t="s">
        <v>2513</v>
      </c>
      <c r="AR3327" t="s">
        <v>2513</v>
      </c>
      <c r="AS3327" t="s">
        <v>2529</v>
      </c>
      <c r="AT3327" t="s">
        <v>2513</v>
      </c>
      <c r="AU3327">
        <v>44514</v>
      </c>
      <c r="AV3327" t="s">
        <v>2513</v>
      </c>
      <c r="AW3327" t="s">
        <v>2513</v>
      </c>
      <c r="AX3327" t="s">
        <v>2516</v>
      </c>
      <c r="AY3327" t="s">
        <v>2517</v>
      </c>
      <c r="AZ3327" t="s">
        <v>242</v>
      </c>
      <c r="BA3327" t="s">
        <v>2513</v>
      </c>
      <c r="BB3327" t="s">
        <v>2513</v>
      </c>
    </row>
    <row r="3328" spans="1:54" x14ac:dyDescent="0.45">
      <c r="A3328">
        <v>10000650</v>
      </c>
      <c r="B3328" t="s">
        <v>1210</v>
      </c>
      <c r="C3328" t="s">
        <v>1212</v>
      </c>
      <c r="D3328" t="s">
        <v>2489</v>
      </c>
      <c r="E3328" t="s">
        <v>1211</v>
      </c>
      <c r="F3328" t="s">
        <v>15280</v>
      </c>
      <c r="G3328" t="s">
        <v>13422</v>
      </c>
      <c r="H3328" t="s">
        <v>1211</v>
      </c>
      <c r="I3328" t="s">
        <v>2493</v>
      </c>
      <c r="J3328" t="s">
        <v>2494</v>
      </c>
      <c r="K3328" t="s">
        <v>2495</v>
      </c>
      <c r="L3328" t="s">
        <v>2496</v>
      </c>
      <c r="M3328" t="s">
        <v>2591</v>
      </c>
      <c r="N3328" t="s">
        <v>2496</v>
      </c>
      <c r="O3328" t="s">
        <v>2498</v>
      </c>
      <c r="P3328" t="s">
        <v>2499</v>
      </c>
      <c r="Q3328" t="s">
        <v>33</v>
      </c>
      <c r="R3328" t="s">
        <v>2500</v>
      </c>
      <c r="S3328" t="s">
        <v>2501</v>
      </c>
      <c r="T3328" t="s">
        <v>2592</v>
      </c>
      <c r="U3328" t="s">
        <v>1209</v>
      </c>
      <c r="V3328" t="s">
        <v>2593</v>
      </c>
      <c r="W3328" t="s">
        <v>260</v>
      </c>
      <c r="X3328" t="s">
        <v>2594</v>
      </c>
      <c r="Y3328" t="s">
        <v>2595</v>
      </c>
      <c r="Z3328" t="s">
        <v>2596</v>
      </c>
      <c r="AA3328" t="s">
        <v>2597</v>
      </c>
      <c r="AB3328" t="s">
        <v>2591</v>
      </c>
      <c r="AC3328" t="s">
        <v>2598</v>
      </c>
      <c r="AD3328">
        <v>3.0670000000000002</v>
      </c>
      <c r="AE3328">
        <v>3.0670000000000002</v>
      </c>
      <c r="AF3328" t="s">
        <v>2509</v>
      </c>
      <c r="AG3328">
        <v>1.28</v>
      </c>
      <c r="AH3328" t="s">
        <v>2510</v>
      </c>
      <c r="AI3328">
        <v>400</v>
      </c>
      <c r="AJ3328">
        <v>400</v>
      </c>
      <c r="AK3328">
        <v>9.3000000000000007</v>
      </c>
      <c r="AL3328" t="s">
        <v>2511</v>
      </c>
      <c r="AM3328" t="s">
        <v>3161</v>
      </c>
      <c r="AN3328" t="s">
        <v>2513</v>
      </c>
      <c r="AO3328" t="s">
        <v>2513</v>
      </c>
      <c r="AP3328" t="s">
        <v>2514</v>
      </c>
      <c r="AQ3328" t="s">
        <v>2513</v>
      </c>
      <c r="AR3328" t="s">
        <v>2513</v>
      </c>
      <c r="AS3328" t="s">
        <v>2529</v>
      </c>
      <c r="AT3328" t="s">
        <v>2513</v>
      </c>
      <c r="AU3328">
        <v>44514</v>
      </c>
      <c r="AV3328" t="s">
        <v>2513</v>
      </c>
      <c r="AW3328" t="s">
        <v>2513</v>
      </c>
      <c r="AX3328" t="s">
        <v>2516</v>
      </c>
      <c r="AY3328" t="s">
        <v>2517</v>
      </c>
      <c r="AZ3328" t="s">
        <v>242</v>
      </c>
      <c r="BA3328" t="s">
        <v>2513</v>
      </c>
      <c r="BB3328" t="s">
        <v>2513</v>
      </c>
    </row>
    <row r="3329" spans="1:54" x14ac:dyDescent="0.45">
      <c r="A3329">
        <v>10001207</v>
      </c>
      <c r="B3329" t="s">
        <v>1854</v>
      </c>
      <c r="C3329" t="s">
        <v>1856</v>
      </c>
      <c r="D3329" t="s">
        <v>2489</v>
      </c>
      <c r="E3329" t="s">
        <v>1855</v>
      </c>
      <c r="F3329" t="s">
        <v>15281</v>
      </c>
      <c r="G3329" t="s">
        <v>13595</v>
      </c>
      <c r="H3329" t="s">
        <v>1855</v>
      </c>
      <c r="I3329" t="s">
        <v>2493</v>
      </c>
      <c r="J3329" t="s">
        <v>2494</v>
      </c>
      <c r="K3329" t="s">
        <v>2495</v>
      </c>
      <c r="L3329" t="s">
        <v>2496</v>
      </c>
      <c r="M3329" t="s">
        <v>2497</v>
      </c>
      <c r="N3329" t="s">
        <v>2496</v>
      </c>
      <c r="O3329" t="s">
        <v>2498</v>
      </c>
      <c r="P3329" t="s">
        <v>2499</v>
      </c>
      <c r="Q3329" t="s">
        <v>33</v>
      </c>
      <c r="R3329" t="s">
        <v>2500</v>
      </c>
      <c r="S3329" t="s">
        <v>2501</v>
      </c>
      <c r="T3329" t="s">
        <v>2502</v>
      </c>
      <c r="U3329" t="s">
        <v>48</v>
      </c>
      <c r="V3329" t="s">
        <v>2503</v>
      </c>
      <c r="W3329" t="s">
        <v>260</v>
      </c>
      <c r="X3329" t="s">
        <v>2504</v>
      </c>
      <c r="Y3329" t="s">
        <v>2505</v>
      </c>
      <c r="Z3329" t="s">
        <v>2506</v>
      </c>
      <c r="AA3329" t="s">
        <v>2507</v>
      </c>
      <c r="AB3329" t="s">
        <v>2497</v>
      </c>
      <c r="AC3329" t="s">
        <v>2508</v>
      </c>
      <c r="AD3329">
        <v>7.39</v>
      </c>
      <c r="AE3329">
        <v>7.39</v>
      </c>
      <c r="AF3329" t="s">
        <v>2509</v>
      </c>
      <c r="AG3329">
        <v>3.3479999999999999</v>
      </c>
      <c r="AH3329" t="s">
        <v>2510</v>
      </c>
      <c r="AI3329">
        <v>600</v>
      </c>
      <c r="AJ3329">
        <v>600</v>
      </c>
      <c r="AK3329">
        <v>9.3000000000000007</v>
      </c>
      <c r="AL3329" t="s">
        <v>2511</v>
      </c>
      <c r="AM3329" t="s">
        <v>2662</v>
      </c>
      <c r="AN3329" t="s">
        <v>2513</v>
      </c>
      <c r="AO3329" t="s">
        <v>2513</v>
      </c>
      <c r="AP3329" t="s">
        <v>2514</v>
      </c>
      <c r="AQ3329" t="s">
        <v>2513</v>
      </c>
      <c r="AR3329" t="s">
        <v>2513</v>
      </c>
      <c r="AS3329" t="s">
        <v>2515</v>
      </c>
      <c r="AT3329" t="s">
        <v>2513</v>
      </c>
      <c r="AU3329">
        <v>44514</v>
      </c>
      <c r="AV3329" t="s">
        <v>2513</v>
      </c>
      <c r="AW3329" t="s">
        <v>2513</v>
      </c>
      <c r="AX3329" t="s">
        <v>2516</v>
      </c>
      <c r="AY3329" t="s">
        <v>2517</v>
      </c>
      <c r="AZ3329" t="s">
        <v>2650</v>
      </c>
      <c r="BA3329" t="s">
        <v>2513</v>
      </c>
      <c r="BB3329" t="s">
        <v>2513</v>
      </c>
    </row>
    <row r="3330" spans="1:54" x14ac:dyDescent="0.45">
      <c r="A3330">
        <v>10000652</v>
      </c>
      <c r="B3330" t="s">
        <v>1225</v>
      </c>
      <c r="C3330" t="s">
        <v>1227</v>
      </c>
      <c r="D3330" t="s">
        <v>2489</v>
      </c>
      <c r="E3330" t="s">
        <v>1226</v>
      </c>
      <c r="F3330" t="s">
        <v>15282</v>
      </c>
      <c r="G3330" t="s">
        <v>13422</v>
      </c>
      <c r="H3330" t="s">
        <v>1226</v>
      </c>
      <c r="I3330" t="s">
        <v>2493</v>
      </c>
      <c r="J3330" t="s">
        <v>2494</v>
      </c>
      <c r="K3330" t="s">
        <v>2495</v>
      </c>
      <c r="L3330" t="s">
        <v>2496</v>
      </c>
      <c r="M3330" t="s">
        <v>15283</v>
      </c>
      <c r="N3330" t="s">
        <v>2496</v>
      </c>
      <c r="O3330" t="s">
        <v>2498</v>
      </c>
      <c r="P3330" t="s">
        <v>2499</v>
      </c>
      <c r="Q3330" t="s">
        <v>33</v>
      </c>
      <c r="R3330" t="s">
        <v>2500</v>
      </c>
      <c r="S3330" t="s">
        <v>2501</v>
      </c>
      <c r="T3330" t="s">
        <v>2592</v>
      </c>
      <c r="U3330" t="s">
        <v>1209</v>
      </c>
      <c r="V3330" t="s">
        <v>2593</v>
      </c>
      <c r="W3330" t="s">
        <v>260</v>
      </c>
      <c r="X3330" t="s">
        <v>15284</v>
      </c>
      <c r="Y3330" t="s">
        <v>15285</v>
      </c>
      <c r="Z3330" t="s">
        <v>15286</v>
      </c>
      <c r="AA3330" t="s">
        <v>2597</v>
      </c>
      <c r="AB3330" t="s">
        <v>15283</v>
      </c>
      <c r="AC3330" t="s">
        <v>2598</v>
      </c>
      <c r="AD3330">
        <v>3.2330000000000001</v>
      </c>
      <c r="AE3330">
        <v>3.2330000000000001</v>
      </c>
      <c r="AF3330" t="s">
        <v>2509</v>
      </c>
      <c r="AG3330">
        <v>1.456</v>
      </c>
      <c r="AH3330" t="s">
        <v>2510</v>
      </c>
      <c r="AI3330">
        <v>400</v>
      </c>
      <c r="AJ3330">
        <v>400</v>
      </c>
      <c r="AK3330">
        <v>9.5</v>
      </c>
      <c r="AL3330" t="s">
        <v>2511</v>
      </c>
      <c r="AM3330" t="s">
        <v>3161</v>
      </c>
      <c r="AN3330" t="s">
        <v>2513</v>
      </c>
      <c r="AO3330" t="s">
        <v>2513</v>
      </c>
      <c r="AP3330" t="s">
        <v>2514</v>
      </c>
      <c r="AQ3330" t="s">
        <v>2513</v>
      </c>
      <c r="AR3330" t="s">
        <v>2513</v>
      </c>
      <c r="AS3330" t="s">
        <v>2529</v>
      </c>
      <c r="AT3330" t="s">
        <v>2513</v>
      </c>
      <c r="AU3330">
        <v>44514</v>
      </c>
      <c r="AV3330" t="s">
        <v>2513</v>
      </c>
      <c r="AW3330" t="s">
        <v>2513</v>
      </c>
      <c r="AX3330" t="s">
        <v>2516</v>
      </c>
      <c r="AY3330" t="s">
        <v>2517</v>
      </c>
      <c r="AZ3330" t="s">
        <v>242</v>
      </c>
      <c r="BA3330" t="s">
        <v>2513</v>
      </c>
      <c r="BB3330" t="s">
        <v>2513</v>
      </c>
    </row>
    <row r="3331" spans="1:54" x14ac:dyDescent="0.45">
      <c r="A3331">
        <v>10001209</v>
      </c>
      <c r="B3331" t="s">
        <v>2063</v>
      </c>
      <c r="C3331" t="s">
        <v>2065</v>
      </c>
      <c r="D3331" t="s">
        <v>2489</v>
      </c>
      <c r="E3331" t="s">
        <v>2064</v>
      </c>
      <c r="F3331" t="s">
        <v>15287</v>
      </c>
      <c r="G3331" t="s">
        <v>15119</v>
      </c>
      <c r="H3331" t="s">
        <v>2064</v>
      </c>
      <c r="I3331" t="s">
        <v>2493</v>
      </c>
      <c r="J3331" t="s">
        <v>2494</v>
      </c>
      <c r="K3331" t="s">
        <v>2495</v>
      </c>
      <c r="L3331" t="s">
        <v>2496</v>
      </c>
      <c r="M3331" t="s">
        <v>15120</v>
      </c>
      <c r="N3331" t="s">
        <v>2496</v>
      </c>
      <c r="O3331" t="s">
        <v>2498</v>
      </c>
      <c r="P3331" t="s">
        <v>2499</v>
      </c>
      <c r="Q3331" t="s">
        <v>33</v>
      </c>
      <c r="R3331" t="s">
        <v>2500</v>
      </c>
      <c r="S3331" t="s">
        <v>2501</v>
      </c>
      <c r="T3331" t="s">
        <v>15105</v>
      </c>
      <c r="U3331" t="s">
        <v>166</v>
      </c>
      <c r="V3331" t="s">
        <v>15106</v>
      </c>
      <c r="W3331" t="s">
        <v>260</v>
      </c>
      <c r="X3331" t="s">
        <v>15121</v>
      </c>
      <c r="Y3331" t="s">
        <v>2535</v>
      </c>
      <c r="Z3331" t="s">
        <v>15122</v>
      </c>
      <c r="AA3331" t="s">
        <v>2691</v>
      </c>
      <c r="AB3331" t="s">
        <v>15120</v>
      </c>
      <c r="AC3331" t="s">
        <v>2508</v>
      </c>
      <c r="AD3331">
        <v>15.7</v>
      </c>
      <c r="AE3331">
        <v>15.7</v>
      </c>
      <c r="AF3331" t="s">
        <v>2509</v>
      </c>
      <c r="AG3331">
        <v>5.952</v>
      </c>
      <c r="AH3331" t="s">
        <v>2510</v>
      </c>
      <c r="AI3331">
        <v>800</v>
      </c>
      <c r="AJ3331">
        <v>800</v>
      </c>
      <c r="AK3331">
        <v>10.5</v>
      </c>
      <c r="AL3331" t="s">
        <v>2511</v>
      </c>
      <c r="AM3331" t="s">
        <v>2512</v>
      </c>
      <c r="AN3331" t="s">
        <v>2513</v>
      </c>
      <c r="AO3331" t="s">
        <v>2513</v>
      </c>
      <c r="AP3331" t="s">
        <v>2514</v>
      </c>
      <c r="AQ3331" t="s">
        <v>2513</v>
      </c>
      <c r="AR3331" t="s">
        <v>2513</v>
      </c>
      <c r="AS3331" t="s">
        <v>2515</v>
      </c>
      <c r="AT3331" t="s">
        <v>2513</v>
      </c>
      <c r="AU3331">
        <v>44514</v>
      </c>
      <c r="AV3331" t="s">
        <v>2513</v>
      </c>
      <c r="AW3331" t="s">
        <v>2513</v>
      </c>
      <c r="AX3331" t="s">
        <v>2516</v>
      </c>
      <c r="AY3331" t="s">
        <v>2517</v>
      </c>
      <c r="AZ3331" t="s">
        <v>2650</v>
      </c>
      <c r="BA3331" t="s">
        <v>2513</v>
      </c>
      <c r="BB3331" t="s">
        <v>2513</v>
      </c>
    </row>
    <row r="3332" spans="1:54" x14ac:dyDescent="0.45">
      <c r="A3332">
        <v>10000921</v>
      </c>
      <c r="B3332" t="s">
        <v>756</v>
      </c>
      <c r="C3332" t="s">
        <v>111</v>
      </c>
      <c r="D3332" t="s">
        <v>2489</v>
      </c>
      <c r="E3332" t="s">
        <v>757</v>
      </c>
      <c r="F3332" t="s">
        <v>15288</v>
      </c>
      <c r="G3332" t="s">
        <v>11376</v>
      </c>
      <c r="H3332" t="s">
        <v>757</v>
      </c>
      <c r="I3332" t="s">
        <v>2493</v>
      </c>
      <c r="J3332" t="s">
        <v>2494</v>
      </c>
      <c r="K3332" t="s">
        <v>2495</v>
      </c>
      <c r="L3332" t="s">
        <v>2496</v>
      </c>
      <c r="M3332" t="s">
        <v>2563</v>
      </c>
      <c r="N3332" t="s">
        <v>2496</v>
      </c>
      <c r="O3332" t="s">
        <v>2498</v>
      </c>
      <c r="P3332" t="s">
        <v>2499</v>
      </c>
      <c r="Q3332" t="s">
        <v>33</v>
      </c>
      <c r="R3332" t="s">
        <v>2500</v>
      </c>
      <c r="S3332" t="s">
        <v>2501</v>
      </c>
      <c r="T3332" t="s">
        <v>2564</v>
      </c>
      <c r="U3332" t="s">
        <v>17</v>
      </c>
      <c r="V3332" t="s">
        <v>2565</v>
      </c>
      <c r="W3332" t="s">
        <v>260</v>
      </c>
      <c r="X3332" t="s">
        <v>2566</v>
      </c>
      <c r="Y3332" t="s">
        <v>2505</v>
      </c>
      <c r="Z3332" t="s">
        <v>2567</v>
      </c>
      <c r="AA3332" t="s">
        <v>2507</v>
      </c>
      <c r="AB3332" t="s">
        <v>2563</v>
      </c>
      <c r="AC3332" t="s">
        <v>2508</v>
      </c>
      <c r="AD3332">
        <v>3.7</v>
      </c>
      <c r="AE3332">
        <v>3.7</v>
      </c>
      <c r="AF3332" t="s">
        <v>2509</v>
      </c>
      <c r="AG3332">
        <v>1.6739999999999999</v>
      </c>
      <c r="AH3332" t="s">
        <v>2510</v>
      </c>
      <c r="AI3332">
        <v>600</v>
      </c>
      <c r="AJ3332">
        <v>300</v>
      </c>
      <c r="AK3332">
        <v>9.3000000000000007</v>
      </c>
      <c r="AL3332" t="s">
        <v>2511</v>
      </c>
      <c r="AM3332" t="s">
        <v>3161</v>
      </c>
      <c r="AN3332" t="s">
        <v>2513</v>
      </c>
      <c r="AO3332" t="s">
        <v>2513</v>
      </c>
      <c r="AP3332" t="s">
        <v>2514</v>
      </c>
      <c r="AQ3332" t="s">
        <v>2513</v>
      </c>
      <c r="AR3332" t="s">
        <v>2513</v>
      </c>
      <c r="AS3332" t="s">
        <v>2515</v>
      </c>
      <c r="AT3332" t="s">
        <v>2513</v>
      </c>
      <c r="AU3332">
        <v>44514</v>
      </c>
      <c r="AV3332" t="s">
        <v>2513</v>
      </c>
      <c r="AW3332" t="s">
        <v>2513</v>
      </c>
      <c r="AX3332" t="s">
        <v>2516</v>
      </c>
      <c r="AY3332" t="s">
        <v>2517</v>
      </c>
      <c r="AZ3332" t="s">
        <v>474</v>
      </c>
      <c r="BA3332" t="s">
        <v>2513</v>
      </c>
      <c r="BB3332" t="s">
        <v>2513</v>
      </c>
    </row>
    <row r="3333" spans="1:54" x14ac:dyDescent="0.45">
      <c r="A3333">
        <v>10000932</v>
      </c>
      <c r="B3333" t="s">
        <v>1997</v>
      </c>
      <c r="C3333" t="s">
        <v>184</v>
      </c>
      <c r="D3333" t="s">
        <v>2489</v>
      </c>
      <c r="E3333" t="s">
        <v>1998</v>
      </c>
      <c r="F3333" t="s">
        <v>15289</v>
      </c>
      <c r="G3333" t="s">
        <v>15290</v>
      </c>
      <c r="H3333" t="s">
        <v>1998</v>
      </c>
      <c r="I3333" t="s">
        <v>2493</v>
      </c>
      <c r="J3333" t="s">
        <v>2494</v>
      </c>
      <c r="K3333" t="s">
        <v>2495</v>
      </c>
      <c r="L3333" t="s">
        <v>2496</v>
      </c>
      <c r="M3333" t="s">
        <v>15291</v>
      </c>
      <c r="N3333" t="s">
        <v>2496</v>
      </c>
      <c r="O3333" t="s">
        <v>2498</v>
      </c>
      <c r="P3333" t="s">
        <v>2499</v>
      </c>
      <c r="Q3333" t="s">
        <v>33</v>
      </c>
      <c r="R3333" t="s">
        <v>2500</v>
      </c>
      <c r="S3333" t="s">
        <v>2501</v>
      </c>
      <c r="T3333" t="s">
        <v>15105</v>
      </c>
      <c r="U3333" t="s">
        <v>166</v>
      </c>
      <c r="V3333" t="s">
        <v>15106</v>
      </c>
      <c r="W3333" t="s">
        <v>260</v>
      </c>
      <c r="X3333" t="s">
        <v>15292</v>
      </c>
      <c r="Y3333" t="s">
        <v>2525</v>
      </c>
      <c r="Z3333" t="s">
        <v>15293</v>
      </c>
      <c r="AA3333" t="s">
        <v>2691</v>
      </c>
      <c r="AB3333" t="s">
        <v>15291</v>
      </c>
      <c r="AC3333" t="s">
        <v>2508</v>
      </c>
      <c r="AD3333">
        <v>15</v>
      </c>
      <c r="AE3333">
        <v>15</v>
      </c>
      <c r="AF3333" t="s">
        <v>2509</v>
      </c>
      <c r="AG3333">
        <v>5.952</v>
      </c>
      <c r="AH3333" t="s">
        <v>2510</v>
      </c>
      <c r="AI3333">
        <v>800</v>
      </c>
      <c r="AJ3333">
        <v>800</v>
      </c>
      <c r="AK3333">
        <v>10.5</v>
      </c>
      <c r="AL3333" t="s">
        <v>2511</v>
      </c>
      <c r="AM3333" t="s">
        <v>3161</v>
      </c>
      <c r="AN3333" t="s">
        <v>2513</v>
      </c>
      <c r="AO3333" t="s">
        <v>2513</v>
      </c>
      <c r="AP3333" t="s">
        <v>2514</v>
      </c>
      <c r="AQ3333" t="s">
        <v>2513</v>
      </c>
      <c r="AR3333" t="s">
        <v>2513</v>
      </c>
      <c r="AS3333" t="s">
        <v>2515</v>
      </c>
      <c r="AT3333" t="s">
        <v>2513</v>
      </c>
      <c r="AU3333">
        <v>44514</v>
      </c>
      <c r="AV3333" t="s">
        <v>2513</v>
      </c>
      <c r="AW3333" t="s">
        <v>2513</v>
      </c>
      <c r="AX3333" t="s">
        <v>2516</v>
      </c>
      <c r="AY3333" t="s">
        <v>2517</v>
      </c>
      <c r="AZ3333" t="s">
        <v>242</v>
      </c>
      <c r="BA3333" t="s">
        <v>2513</v>
      </c>
      <c r="BB3333" t="s">
        <v>2513</v>
      </c>
    </row>
    <row r="3334" spans="1:54" x14ac:dyDescent="0.45">
      <c r="A3334">
        <v>10001214</v>
      </c>
      <c r="B3334" t="s">
        <v>370</v>
      </c>
      <c r="C3334" t="s">
        <v>23976</v>
      </c>
      <c r="D3334" t="s">
        <v>2489</v>
      </c>
      <c r="E3334" t="s">
        <v>15294</v>
      </c>
      <c r="F3334" t="s">
        <v>15295</v>
      </c>
      <c r="G3334" t="s">
        <v>13618</v>
      </c>
      <c r="H3334" t="s">
        <v>15294</v>
      </c>
      <c r="I3334" t="s">
        <v>2493</v>
      </c>
      <c r="J3334" t="s">
        <v>2494</v>
      </c>
      <c r="K3334" t="s">
        <v>2495</v>
      </c>
      <c r="L3334" t="s">
        <v>2496</v>
      </c>
      <c r="M3334" t="s">
        <v>13600</v>
      </c>
      <c r="N3334" t="s">
        <v>2496</v>
      </c>
      <c r="O3334" t="s">
        <v>2498</v>
      </c>
      <c r="P3334" t="s">
        <v>2499</v>
      </c>
      <c r="Q3334" t="s">
        <v>33</v>
      </c>
      <c r="R3334" t="s">
        <v>2500</v>
      </c>
      <c r="S3334" t="s">
        <v>2501</v>
      </c>
      <c r="T3334" t="s">
        <v>13601</v>
      </c>
      <c r="U3334" t="s">
        <v>364</v>
      </c>
      <c r="V3334" t="s">
        <v>13602</v>
      </c>
      <c r="W3334" t="s">
        <v>246</v>
      </c>
      <c r="X3334" t="s">
        <v>13603</v>
      </c>
      <c r="Y3334" t="s">
        <v>2535</v>
      </c>
      <c r="Z3334" t="s">
        <v>13604</v>
      </c>
      <c r="AA3334" t="s">
        <v>2507</v>
      </c>
      <c r="AB3334" t="s">
        <v>13600</v>
      </c>
      <c r="AC3334" t="s">
        <v>10551</v>
      </c>
      <c r="AD3334">
        <v>2.5299999999999998</v>
      </c>
      <c r="AE3334">
        <v>2.5299999999999998</v>
      </c>
      <c r="AF3334" t="s">
        <v>2509</v>
      </c>
      <c r="AG3334">
        <v>0.96699999999999997</v>
      </c>
      <c r="AH3334" t="s">
        <v>2510</v>
      </c>
      <c r="AI3334">
        <v>800</v>
      </c>
      <c r="AJ3334">
        <v>130</v>
      </c>
      <c r="AK3334">
        <v>10.5</v>
      </c>
      <c r="AL3334" t="s">
        <v>2511</v>
      </c>
      <c r="AM3334" t="s">
        <v>2662</v>
      </c>
      <c r="AN3334" t="s">
        <v>2513</v>
      </c>
      <c r="AO3334" t="s">
        <v>2513</v>
      </c>
      <c r="AP3334" t="s">
        <v>2514</v>
      </c>
      <c r="AQ3334" t="s">
        <v>2513</v>
      </c>
      <c r="AR3334" t="s">
        <v>2513</v>
      </c>
      <c r="AS3334" t="s">
        <v>2515</v>
      </c>
      <c r="AT3334" t="s">
        <v>2513</v>
      </c>
      <c r="AU3334">
        <v>44514</v>
      </c>
      <c r="AV3334" t="s">
        <v>2513</v>
      </c>
      <c r="AW3334" t="s">
        <v>2513</v>
      </c>
      <c r="AX3334" t="s">
        <v>2516</v>
      </c>
      <c r="AY3334" t="s">
        <v>2517</v>
      </c>
      <c r="AZ3334" t="s">
        <v>2650</v>
      </c>
      <c r="BA3334" t="s">
        <v>2513</v>
      </c>
      <c r="BB3334" t="s">
        <v>2513</v>
      </c>
    </row>
    <row r="3335" spans="1:54" x14ac:dyDescent="0.45">
      <c r="A3335">
        <v>10001121</v>
      </c>
      <c r="B3335" t="s">
        <v>2032</v>
      </c>
      <c r="C3335" t="s">
        <v>2034</v>
      </c>
      <c r="D3335" t="s">
        <v>2489</v>
      </c>
      <c r="E3335" t="s">
        <v>2033</v>
      </c>
      <c r="F3335" t="s">
        <v>15296</v>
      </c>
      <c r="G3335" t="s">
        <v>15258</v>
      </c>
      <c r="H3335" t="s">
        <v>2033</v>
      </c>
      <c r="I3335" t="s">
        <v>2493</v>
      </c>
      <c r="J3335" t="s">
        <v>2494</v>
      </c>
      <c r="K3335" t="s">
        <v>2495</v>
      </c>
      <c r="L3335" t="s">
        <v>2496</v>
      </c>
      <c r="M3335" t="s">
        <v>15259</v>
      </c>
      <c r="N3335" t="s">
        <v>2496</v>
      </c>
      <c r="O3335" t="s">
        <v>2498</v>
      </c>
      <c r="P3335" t="s">
        <v>2499</v>
      </c>
      <c r="Q3335" t="s">
        <v>33</v>
      </c>
      <c r="R3335" t="s">
        <v>2500</v>
      </c>
      <c r="S3335" t="s">
        <v>2501</v>
      </c>
      <c r="T3335" t="s">
        <v>15105</v>
      </c>
      <c r="U3335" t="s">
        <v>166</v>
      </c>
      <c r="V3335" t="s">
        <v>15197</v>
      </c>
      <c r="W3335" t="s">
        <v>246</v>
      </c>
      <c r="X3335" t="s">
        <v>15260</v>
      </c>
      <c r="Y3335" t="s">
        <v>2525</v>
      </c>
      <c r="Z3335" t="s">
        <v>15261</v>
      </c>
      <c r="AA3335" t="s">
        <v>2691</v>
      </c>
      <c r="AB3335" t="s">
        <v>15259</v>
      </c>
      <c r="AC3335" t="s">
        <v>14075</v>
      </c>
      <c r="AD3335">
        <v>15.7</v>
      </c>
      <c r="AE3335">
        <v>15.7</v>
      </c>
      <c r="AF3335" t="s">
        <v>2509</v>
      </c>
      <c r="AG3335">
        <v>5.952</v>
      </c>
      <c r="AH3335" t="s">
        <v>2510</v>
      </c>
      <c r="AI3335">
        <v>800</v>
      </c>
      <c r="AJ3335">
        <v>800</v>
      </c>
      <c r="AK3335">
        <v>10.5</v>
      </c>
      <c r="AL3335" t="s">
        <v>2511</v>
      </c>
      <c r="AM3335" t="s">
        <v>3161</v>
      </c>
      <c r="AN3335" t="s">
        <v>2513</v>
      </c>
      <c r="AO3335" t="s">
        <v>2513</v>
      </c>
      <c r="AP3335" t="s">
        <v>2514</v>
      </c>
      <c r="AQ3335" t="s">
        <v>2513</v>
      </c>
      <c r="AR3335" t="s">
        <v>2513</v>
      </c>
      <c r="AS3335" t="s">
        <v>2515</v>
      </c>
      <c r="AT3335" t="s">
        <v>2513</v>
      </c>
      <c r="AU3335">
        <v>44514</v>
      </c>
      <c r="AV3335" t="s">
        <v>2513</v>
      </c>
      <c r="AW3335" t="s">
        <v>2513</v>
      </c>
      <c r="AX3335" t="s">
        <v>2516</v>
      </c>
      <c r="AY3335" t="s">
        <v>2517</v>
      </c>
      <c r="AZ3335" t="s">
        <v>2518</v>
      </c>
      <c r="BA3335" t="s">
        <v>2513</v>
      </c>
      <c r="BB3335" t="s">
        <v>2513</v>
      </c>
    </row>
    <row r="3336" spans="1:54" x14ac:dyDescent="0.45">
      <c r="A3336">
        <v>10001234</v>
      </c>
      <c r="B3336" t="s">
        <v>15297</v>
      </c>
      <c r="C3336" t="s">
        <v>26326</v>
      </c>
      <c r="D3336" t="s">
        <v>2489</v>
      </c>
      <c r="E3336" t="s">
        <v>15298</v>
      </c>
      <c r="F3336" t="s">
        <v>15299</v>
      </c>
      <c r="G3336" t="s">
        <v>11620</v>
      </c>
      <c r="H3336" t="s">
        <v>15298</v>
      </c>
      <c r="I3336" t="s">
        <v>2493</v>
      </c>
      <c r="J3336" t="s">
        <v>2494</v>
      </c>
      <c r="K3336" t="s">
        <v>2495</v>
      </c>
      <c r="L3336" t="s">
        <v>2496</v>
      </c>
      <c r="M3336" t="s">
        <v>11621</v>
      </c>
      <c r="N3336" t="s">
        <v>2496</v>
      </c>
      <c r="O3336" t="s">
        <v>2498</v>
      </c>
      <c r="P3336" t="s">
        <v>2499</v>
      </c>
      <c r="Q3336" t="s">
        <v>33</v>
      </c>
      <c r="R3336" t="s">
        <v>2500</v>
      </c>
      <c r="S3336" t="s">
        <v>2501</v>
      </c>
      <c r="T3336" t="s">
        <v>11622</v>
      </c>
      <c r="U3336" t="s">
        <v>104</v>
      </c>
      <c r="V3336" t="s">
        <v>11623</v>
      </c>
      <c r="W3336" t="s">
        <v>260</v>
      </c>
      <c r="X3336" t="s">
        <v>11624</v>
      </c>
      <c r="Y3336" t="s">
        <v>2525</v>
      </c>
      <c r="Z3336" t="s">
        <v>11625</v>
      </c>
      <c r="AA3336" t="s">
        <v>2507</v>
      </c>
      <c r="AB3336" t="s">
        <v>11621</v>
      </c>
      <c r="AC3336" t="s">
        <v>2508</v>
      </c>
      <c r="AD3336">
        <v>2.62</v>
      </c>
      <c r="AE3336">
        <v>2.62</v>
      </c>
      <c r="AF3336" t="s">
        <v>2509</v>
      </c>
      <c r="AG3336">
        <v>0.83699999999999997</v>
      </c>
      <c r="AH3336" t="s">
        <v>2510</v>
      </c>
      <c r="AI3336">
        <v>300</v>
      </c>
      <c r="AJ3336">
        <v>300</v>
      </c>
      <c r="AK3336">
        <v>13</v>
      </c>
      <c r="AL3336" t="s">
        <v>2511</v>
      </c>
      <c r="AM3336" t="s">
        <v>2528</v>
      </c>
      <c r="AN3336" t="s">
        <v>2513</v>
      </c>
      <c r="AO3336" t="s">
        <v>2513</v>
      </c>
      <c r="AP3336" t="s">
        <v>2514</v>
      </c>
      <c r="AQ3336" t="s">
        <v>2513</v>
      </c>
      <c r="AR3336" t="s">
        <v>2513</v>
      </c>
      <c r="AS3336" t="s">
        <v>3147</v>
      </c>
      <c r="AT3336" t="s">
        <v>2513</v>
      </c>
      <c r="AU3336">
        <v>44514</v>
      </c>
      <c r="AV3336" t="s">
        <v>2513</v>
      </c>
      <c r="AW3336" t="s">
        <v>2513</v>
      </c>
      <c r="AX3336" t="s">
        <v>2516</v>
      </c>
      <c r="AY3336" t="s">
        <v>2517</v>
      </c>
      <c r="AZ3336" t="s">
        <v>2513</v>
      </c>
      <c r="BA3336" t="s">
        <v>2513</v>
      </c>
      <c r="BB3336" t="s">
        <v>2513</v>
      </c>
    </row>
    <row r="3337" spans="1:54" x14ac:dyDescent="0.45">
      <c r="A3337">
        <v>10001239</v>
      </c>
      <c r="B3337" t="s">
        <v>1122</v>
      </c>
      <c r="C3337" t="s">
        <v>1124</v>
      </c>
      <c r="D3337" t="s">
        <v>2489</v>
      </c>
      <c r="E3337" t="s">
        <v>1123</v>
      </c>
      <c r="F3337" t="s">
        <v>15300</v>
      </c>
      <c r="G3337" t="s">
        <v>11345</v>
      </c>
      <c r="H3337" t="s">
        <v>1123</v>
      </c>
      <c r="I3337" t="s">
        <v>2493</v>
      </c>
      <c r="J3337" t="s">
        <v>2494</v>
      </c>
      <c r="K3337" t="s">
        <v>2495</v>
      </c>
      <c r="L3337" t="s">
        <v>2496</v>
      </c>
      <c r="M3337" t="s">
        <v>13844</v>
      </c>
      <c r="N3337" t="s">
        <v>2496</v>
      </c>
      <c r="O3337" t="s">
        <v>2498</v>
      </c>
      <c r="P3337" t="s">
        <v>2499</v>
      </c>
      <c r="Q3337" t="s">
        <v>33</v>
      </c>
      <c r="R3337" t="s">
        <v>2500</v>
      </c>
      <c r="S3337" t="s">
        <v>2501</v>
      </c>
      <c r="T3337" t="s">
        <v>2564</v>
      </c>
      <c r="U3337" t="s">
        <v>17</v>
      </c>
      <c r="V3337" t="s">
        <v>2565</v>
      </c>
      <c r="W3337" t="s">
        <v>260</v>
      </c>
      <c r="X3337" t="s">
        <v>2787</v>
      </c>
      <c r="Y3337" t="s">
        <v>2535</v>
      </c>
      <c r="Z3337" t="s">
        <v>13845</v>
      </c>
      <c r="AA3337" t="s">
        <v>11348</v>
      </c>
      <c r="AB3337" t="s">
        <v>13844</v>
      </c>
      <c r="AC3337" t="s">
        <v>2508</v>
      </c>
      <c r="AD3337">
        <v>3.7</v>
      </c>
      <c r="AE3337">
        <v>3.7</v>
      </c>
      <c r="AF3337" t="s">
        <v>2509</v>
      </c>
      <c r="AG3337">
        <v>1.6739999999999999</v>
      </c>
      <c r="AH3337" t="s">
        <v>2510</v>
      </c>
      <c r="AI3337">
        <v>600</v>
      </c>
      <c r="AJ3337">
        <v>300</v>
      </c>
      <c r="AK3337">
        <v>9.3000000000000007</v>
      </c>
      <c r="AL3337" t="s">
        <v>2511</v>
      </c>
      <c r="AM3337" t="s">
        <v>2662</v>
      </c>
      <c r="AN3337" t="s">
        <v>2513</v>
      </c>
      <c r="AO3337" t="s">
        <v>2513</v>
      </c>
      <c r="AP3337" t="s">
        <v>2514</v>
      </c>
      <c r="AQ3337" t="s">
        <v>2513</v>
      </c>
      <c r="AR3337" t="s">
        <v>2513</v>
      </c>
      <c r="AS3337" t="s">
        <v>2515</v>
      </c>
      <c r="AT3337" t="s">
        <v>2513</v>
      </c>
      <c r="AU3337">
        <v>44514</v>
      </c>
      <c r="AV3337" t="s">
        <v>2513</v>
      </c>
      <c r="AW3337" t="s">
        <v>2513</v>
      </c>
      <c r="AX3337" t="s">
        <v>2516</v>
      </c>
      <c r="AY3337" t="s">
        <v>2517</v>
      </c>
      <c r="AZ3337" t="s">
        <v>2650</v>
      </c>
      <c r="BA3337" t="s">
        <v>2513</v>
      </c>
      <c r="BB3337" t="s">
        <v>2513</v>
      </c>
    </row>
    <row r="3338" spans="1:54" x14ac:dyDescent="0.45">
      <c r="A3338">
        <v>10001241</v>
      </c>
      <c r="B3338" t="s">
        <v>1133</v>
      </c>
      <c r="C3338" t="s">
        <v>1135</v>
      </c>
      <c r="D3338" t="s">
        <v>2489</v>
      </c>
      <c r="E3338" t="s">
        <v>1134</v>
      </c>
      <c r="F3338" t="s">
        <v>15301</v>
      </c>
      <c r="G3338" t="s">
        <v>15302</v>
      </c>
      <c r="H3338" t="s">
        <v>1134</v>
      </c>
      <c r="I3338" t="s">
        <v>2493</v>
      </c>
      <c r="J3338" t="s">
        <v>2494</v>
      </c>
      <c r="K3338" t="s">
        <v>2653</v>
      </c>
      <c r="L3338" t="s">
        <v>2496</v>
      </c>
      <c r="M3338" t="s">
        <v>2682</v>
      </c>
      <c r="N3338" t="s">
        <v>2496</v>
      </c>
      <c r="O3338" t="s">
        <v>2498</v>
      </c>
      <c r="P3338" t="s">
        <v>2655</v>
      </c>
      <c r="Q3338" t="s">
        <v>18</v>
      </c>
      <c r="R3338" t="s">
        <v>2656</v>
      </c>
      <c r="S3338" t="s">
        <v>2657</v>
      </c>
      <c r="T3338" t="s">
        <v>2667</v>
      </c>
      <c r="U3338" t="s">
        <v>17</v>
      </c>
      <c r="V3338" t="s">
        <v>2668</v>
      </c>
      <c r="W3338" t="s">
        <v>260</v>
      </c>
      <c r="X3338" t="s">
        <v>2669</v>
      </c>
      <c r="Y3338" t="s">
        <v>2505</v>
      </c>
      <c r="Z3338" t="s">
        <v>2670</v>
      </c>
      <c r="AA3338" t="s">
        <v>2507</v>
      </c>
      <c r="AB3338" t="s">
        <v>2682</v>
      </c>
      <c r="AC3338" t="s">
        <v>2683</v>
      </c>
      <c r="AD3338">
        <v>2.93</v>
      </c>
      <c r="AE3338">
        <v>2.93</v>
      </c>
      <c r="AF3338" t="s">
        <v>2509</v>
      </c>
      <c r="AG3338">
        <v>1.6739999999999999</v>
      </c>
      <c r="AH3338" t="s">
        <v>2510</v>
      </c>
      <c r="AI3338">
        <v>600</v>
      </c>
      <c r="AJ3338">
        <v>300</v>
      </c>
      <c r="AK3338">
        <v>8.5</v>
      </c>
      <c r="AL3338" t="s">
        <v>2511</v>
      </c>
      <c r="AM3338" t="s">
        <v>2662</v>
      </c>
      <c r="AN3338" t="s">
        <v>2513</v>
      </c>
      <c r="AO3338" t="s">
        <v>2513</v>
      </c>
      <c r="AP3338" t="s">
        <v>2514</v>
      </c>
      <c r="AQ3338" t="s">
        <v>2513</v>
      </c>
      <c r="AR3338" t="s">
        <v>2513</v>
      </c>
      <c r="AS3338" t="s">
        <v>2515</v>
      </c>
      <c r="AT3338" t="s">
        <v>2513</v>
      </c>
      <c r="AU3338">
        <v>44514</v>
      </c>
      <c r="AV3338" t="s">
        <v>2513</v>
      </c>
      <c r="AW3338" t="s">
        <v>2513</v>
      </c>
      <c r="AX3338" t="s">
        <v>2516</v>
      </c>
      <c r="AY3338" t="s">
        <v>2663</v>
      </c>
      <c r="AZ3338" t="s">
        <v>2650</v>
      </c>
      <c r="BA3338" t="s">
        <v>2513</v>
      </c>
      <c r="BB3338" t="s">
        <v>2513</v>
      </c>
    </row>
    <row r="3339" spans="1:54" x14ac:dyDescent="0.45">
      <c r="A3339">
        <v>10001125</v>
      </c>
      <c r="B3339" t="s">
        <v>1638</v>
      </c>
      <c r="C3339" t="s">
        <v>1640</v>
      </c>
      <c r="D3339" t="s">
        <v>2489</v>
      </c>
      <c r="E3339" t="s">
        <v>1639</v>
      </c>
      <c r="F3339" t="s">
        <v>15303</v>
      </c>
      <c r="G3339" t="s">
        <v>11372</v>
      </c>
      <c r="H3339" t="s">
        <v>1639</v>
      </c>
      <c r="I3339" t="s">
        <v>2493</v>
      </c>
      <c r="J3339" t="s">
        <v>2494</v>
      </c>
      <c r="K3339" t="s">
        <v>2495</v>
      </c>
      <c r="L3339" t="s">
        <v>2496</v>
      </c>
      <c r="M3339" t="s">
        <v>11359</v>
      </c>
      <c r="N3339" t="s">
        <v>2496</v>
      </c>
      <c r="O3339" t="s">
        <v>2498</v>
      </c>
      <c r="P3339" t="s">
        <v>2499</v>
      </c>
      <c r="Q3339" t="s">
        <v>33</v>
      </c>
      <c r="R3339" t="s">
        <v>2500</v>
      </c>
      <c r="S3339" t="s">
        <v>2501</v>
      </c>
      <c r="T3339" t="s">
        <v>2502</v>
      </c>
      <c r="U3339" t="s">
        <v>48</v>
      </c>
      <c r="V3339" t="s">
        <v>2722</v>
      </c>
      <c r="W3339" t="s">
        <v>246</v>
      </c>
      <c r="X3339" t="s">
        <v>11360</v>
      </c>
      <c r="Y3339" t="s">
        <v>2505</v>
      </c>
      <c r="Z3339" t="s">
        <v>11361</v>
      </c>
      <c r="AA3339" t="s">
        <v>2507</v>
      </c>
      <c r="AB3339" t="s">
        <v>11359</v>
      </c>
      <c r="AC3339" t="s">
        <v>2508</v>
      </c>
      <c r="AD3339">
        <v>7.39</v>
      </c>
      <c r="AE3339">
        <v>7.39</v>
      </c>
      <c r="AF3339" t="s">
        <v>2509</v>
      </c>
      <c r="AG3339">
        <v>3.3479999999999999</v>
      </c>
      <c r="AH3339" t="s">
        <v>2510</v>
      </c>
      <c r="AI3339">
        <v>600</v>
      </c>
      <c r="AJ3339">
        <v>600</v>
      </c>
      <c r="AK3339">
        <v>9.3000000000000007</v>
      </c>
      <c r="AL3339" t="s">
        <v>2511</v>
      </c>
      <c r="AM3339" t="s">
        <v>3161</v>
      </c>
      <c r="AN3339" t="s">
        <v>2513</v>
      </c>
      <c r="AO3339" t="s">
        <v>2513</v>
      </c>
      <c r="AP3339" t="s">
        <v>2514</v>
      </c>
      <c r="AQ3339" t="s">
        <v>2513</v>
      </c>
      <c r="AR3339" t="s">
        <v>2513</v>
      </c>
      <c r="AS3339" t="s">
        <v>2515</v>
      </c>
      <c r="AT3339" t="s">
        <v>2513</v>
      </c>
      <c r="AU3339">
        <v>44514</v>
      </c>
      <c r="AV3339" t="s">
        <v>2513</v>
      </c>
      <c r="AW3339" t="s">
        <v>2513</v>
      </c>
      <c r="AX3339" t="s">
        <v>2516</v>
      </c>
      <c r="AY3339" t="s">
        <v>2517</v>
      </c>
      <c r="AZ3339" t="s">
        <v>2518</v>
      </c>
      <c r="BA3339" t="s">
        <v>2513</v>
      </c>
      <c r="BB3339" t="s">
        <v>2513</v>
      </c>
    </row>
    <row r="3340" spans="1:54" x14ac:dyDescent="0.45">
      <c r="A3340">
        <v>10001126</v>
      </c>
      <c r="B3340" t="s">
        <v>1667</v>
      </c>
      <c r="C3340" t="s">
        <v>23970</v>
      </c>
      <c r="D3340" t="s">
        <v>2489</v>
      </c>
      <c r="E3340" t="s">
        <v>1668</v>
      </c>
      <c r="F3340" t="s">
        <v>15304</v>
      </c>
      <c r="G3340" t="s">
        <v>11372</v>
      </c>
      <c r="H3340" t="s">
        <v>1668</v>
      </c>
      <c r="I3340" t="s">
        <v>2493</v>
      </c>
      <c r="J3340" t="s">
        <v>2494</v>
      </c>
      <c r="K3340" t="s">
        <v>2495</v>
      </c>
      <c r="L3340" t="s">
        <v>2496</v>
      </c>
      <c r="M3340" t="s">
        <v>15305</v>
      </c>
      <c r="N3340" t="s">
        <v>2496</v>
      </c>
      <c r="O3340" t="s">
        <v>2498</v>
      </c>
      <c r="P3340" t="s">
        <v>2499</v>
      </c>
      <c r="Q3340" t="s">
        <v>33</v>
      </c>
      <c r="R3340" t="s">
        <v>2500</v>
      </c>
      <c r="S3340" t="s">
        <v>2501</v>
      </c>
      <c r="T3340" t="s">
        <v>2502</v>
      </c>
      <c r="U3340" t="s">
        <v>48</v>
      </c>
      <c r="V3340" t="s">
        <v>2722</v>
      </c>
      <c r="W3340" t="s">
        <v>246</v>
      </c>
      <c r="X3340" t="s">
        <v>11576</v>
      </c>
      <c r="Y3340" t="s">
        <v>2535</v>
      </c>
      <c r="Z3340" t="s">
        <v>11577</v>
      </c>
      <c r="AA3340" t="s">
        <v>2507</v>
      </c>
      <c r="AB3340" t="s">
        <v>15305</v>
      </c>
      <c r="AC3340" t="s">
        <v>15306</v>
      </c>
      <c r="AD3340">
        <v>7.39</v>
      </c>
      <c r="AE3340">
        <v>7.39</v>
      </c>
      <c r="AF3340" t="s">
        <v>2509</v>
      </c>
      <c r="AG3340">
        <v>3.3479999999999999</v>
      </c>
      <c r="AH3340" t="s">
        <v>2510</v>
      </c>
      <c r="AI3340">
        <v>600</v>
      </c>
      <c r="AJ3340">
        <v>600</v>
      </c>
      <c r="AK3340">
        <v>9.3000000000000007</v>
      </c>
      <c r="AL3340" t="s">
        <v>2511</v>
      </c>
      <c r="AM3340" t="s">
        <v>2706</v>
      </c>
      <c r="AN3340" t="s">
        <v>2513</v>
      </c>
      <c r="AO3340" t="s">
        <v>2513</v>
      </c>
      <c r="AP3340" t="s">
        <v>2514</v>
      </c>
      <c r="AQ3340" t="s">
        <v>2513</v>
      </c>
      <c r="AR3340" t="s">
        <v>2513</v>
      </c>
      <c r="AS3340" t="s">
        <v>2515</v>
      </c>
      <c r="AT3340" t="s">
        <v>2513</v>
      </c>
      <c r="AU3340">
        <v>44514</v>
      </c>
      <c r="AV3340" t="s">
        <v>2513</v>
      </c>
      <c r="AW3340" t="s">
        <v>2513</v>
      </c>
      <c r="AX3340" t="s">
        <v>2516</v>
      </c>
      <c r="AY3340" t="s">
        <v>2517</v>
      </c>
      <c r="AZ3340" t="s">
        <v>2518</v>
      </c>
      <c r="BA3340" t="s">
        <v>2513</v>
      </c>
      <c r="BB3340" t="s">
        <v>2513</v>
      </c>
    </row>
    <row r="3341" spans="1:54" x14ac:dyDescent="0.45">
      <c r="A3341">
        <v>10001127</v>
      </c>
      <c r="B3341" t="s">
        <v>2094</v>
      </c>
      <c r="C3341" t="s">
        <v>23971</v>
      </c>
      <c r="D3341" t="s">
        <v>2489</v>
      </c>
      <c r="E3341" t="s">
        <v>2095</v>
      </c>
      <c r="F3341" t="s">
        <v>15307</v>
      </c>
      <c r="G3341" t="s">
        <v>15308</v>
      </c>
      <c r="H3341" t="s">
        <v>2095</v>
      </c>
      <c r="I3341" t="s">
        <v>2493</v>
      </c>
      <c r="J3341" t="s">
        <v>2494</v>
      </c>
      <c r="K3341" t="s">
        <v>2495</v>
      </c>
      <c r="L3341" t="s">
        <v>2496</v>
      </c>
      <c r="M3341" t="s">
        <v>15309</v>
      </c>
      <c r="N3341" t="s">
        <v>2496</v>
      </c>
      <c r="O3341" t="s">
        <v>2498</v>
      </c>
      <c r="P3341" t="s">
        <v>2499</v>
      </c>
      <c r="Q3341" t="s">
        <v>33</v>
      </c>
      <c r="R3341" t="s">
        <v>2500</v>
      </c>
      <c r="S3341" t="s">
        <v>2501</v>
      </c>
      <c r="T3341" t="s">
        <v>15105</v>
      </c>
      <c r="U3341" t="s">
        <v>166</v>
      </c>
      <c r="V3341" t="s">
        <v>15106</v>
      </c>
      <c r="W3341" t="s">
        <v>260</v>
      </c>
      <c r="X3341" t="s">
        <v>15121</v>
      </c>
      <c r="Y3341" t="s">
        <v>2535</v>
      </c>
      <c r="Z3341" t="s">
        <v>15122</v>
      </c>
      <c r="AA3341" t="s">
        <v>2691</v>
      </c>
      <c r="AB3341" t="s">
        <v>15309</v>
      </c>
      <c r="AC3341" t="s">
        <v>14075</v>
      </c>
      <c r="AD3341">
        <v>15</v>
      </c>
      <c r="AE3341">
        <v>15</v>
      </c>
      <c r="AF3341" t="s">
        <v>2509</v>
      </c>
      <c r="AG3341">
        <v>5.952</v>
      </c>
      <c r="AH3341" t="s">
        <v>2510</v>
      </c>
      <c r="AI3341">
        <v>800</v>
      </c>
      <c r="AJ3341">
        <v>800</v>
      </c>
      <c r="AK3341">
        <v>10.5</v>
      </c>
      <c r="AL3341" t="s">
        <v>2511</v>
      </c>
      <c r="AM3341" t="s">
        <v>3161</v>
      </c>
      <c r="AN3341" t="s">
        <v>2513</v>
      </c>
      <c r="AO3341" t="s">
        <v>2513</v>
      </c>
      <c r="AP3341" t="s">
        <v>2514</v>
      </c>
      <c r="AQ3341" t="s">
        <v>2513</v>
      </c>
      <c r="AR3341" t="s">
        <v>2513</v>
      </c>
      <c r="AS3341" t="s">
        <v>2515</v>
      </c>
      <c r="AT3341" t="s">
        <v>2513</v>
      </c>
      <c r="AU3341">
        <v>44514</v>
      </c>
      <c r="AV3341" t="s">
        <v>2513</v>
      </c>
      <c r="AW3341" t="s">
        <v>2513</v>
      </c>
      <c r="AX3341" t="s">
        <v>2516</v>
      </c>
      <c r="AY3341" t="s">
        <v>2517</v>
      </c>
      <c r="AZ3341" t="s">
        <v>2518</v>
      </c>
      <c r="BA3341" t="s">
        <v>2513</v>
      </c>
      <c r="BB3341" t="s">
        <v>2513</v>
      </c>
    </row>
    <row r="3342" spans="1:54" x14ac:dyDescent="0.45">
      <c r="A3342">
        <v>10001246</v>
      </c>
      <c r="B3342" t="s">
        <v>1472</v>
      </c>
      <c r="C3342" t="s">
        <v>1474</v>
      </c>
      <c r="D3342" t="s">
        <v>2489</v>
      </c>
      <c r="E3342" t="s">
        <v>1473</v>
      </c>
      <c r="F3342" t="s">
        <v>15310</v>
      </c>
      <c r="G3342" t="s">
        <v>15311</v>
      </c>
      <c r="H3342" t="s">
        <v>1473</v>
      </c>
      <c r="I3342" t="s">
        <v>2493</v>
      </c>
      <c r="J3342" t="s">
        <v>2494</v>
      </c>
      <c r="K3342" t="s">
        <v>2495</v>
      </c>
      <c r="L3342" t="s">
        <v>2496</v>
      </c>
      <c r="M3342" t="s">
        <v>15312</v>
      </c>
      <c r="N3342" t="s">
        <v>2496</v>
      </c>
      <c r="O3342" t="s">
        <v>2498</v>
      </c>
      <c r="P3342" t="s">
        <v>2499</v>
      </c>
      <c r="Q3342" t="s">
        <v>33</v>
      </c>
      <c r="R3342" t="s">
        <v>2500</v>
      </c>
      <c r="S3342" t="s">
        <v>2501</v>
      </c>
      <c r="T3342" t="s">
        <v>15093</v>
      </c>
      <c r="U3342" t="s">
        <v>26</v>
      </c>
      <c r="V3342" t="s">
        <v>15094</v>
      </c>
      <c r="W3342" t="s">
        <v>246</v>
      </c>
      <c r="X3342" t="s">
        <v>15313</v>
      </c>
      <c r="Y3342" t="s">
        <v>2505</v>
      </c>
      <c r="Z3342" t="s">
        <v>15314</v>
      </c>
      <c r="AA3342" t="s">
        <v>2691</v>
      </c>
      <c r="AB3342" t="s">
        <v>15312</v>
      </c>
      <c r="AC3342" t="s">
        <v>2508</v>
      </c>
      <c r="AD3342">
        <v>7.4</v>
      </c>
      <c r="AE3342">
        <v>7.4</v>
      </c>
      <c r="AF3342" t="s">
        <v>2509</v>
      </c>
      <c r="AG3342">
        <v>2.976</v>
      </c>
      <c r="AH3342" t="s">
        <v>2510</v>
      </c>
      <c r="AI3342">
        <v>800</v>
      </c>
      <c r="AJ3342">
        <v>400</v>
      </c>
      <c r="AK3342">
        <v>10</v>
      </c>
      <c r="AL3342" t="s">
        <v>2511</v>
      </c>
      <c r="AM3342" t="s">
        <v>2512</v>
      </c>
      <c r="AN3342" t="s">
        <v>2513</v>
      </c>
      <c r="AO3342" t="s">
        <v>2513</v>
      </c>
      <c r="AP3342" t="s">
        <v>2514</v>
      </c>
      <c r="AQ3342" t="s">
        <v>2513</v>
      </c>
      <c r="AR3342" t="s">
        <v>2513</v>
      </c>
      <c r="AS3342" t="s">
        <v>2515</v>
      </c>
      <c r="AT3342" t="s">
        <v>2513</v>
      </c>
      <c r="AU3342">
        <v>44514</v>
      </c>
      <c r="AV3342" t="s">
        <v>2513</v>
      </c>
      <c r="AW3342" t="s">
        <v>2513</v>
      </c>
      <c r="AX3342" t="s">
        <v>2516</v>
      </c>
      <c r="AY3342" t="s">
        <v>2517</v>
      </c>
      <c r="AZ3342" t="s">
        <v>2650</v>
      </c>
      <c r="BA3342" t="s">
        <v>2513</v>
      </c>
      <c r="BB3342" t="s">
        <v>2513</v>
      </c>
    </row>
    <row r="3343" spans="1:54" x14ac:dyDescent="0.45">
      <c r="A3343">
        <v>10001247</v>
      </c>
      <c r="B3343" t="s">
        <v>15315</v>
      </c>
      <c r="C3343" t="s">
        <v>26642</v>
      </c>
      <c r="D3343" t="s">
        <v>2489</v>
      </c>
      <c r="E3343" t="s">
        <v>15316</v>
      </c>
      <c r="F3343" t="s">
        <v>15317</v>
      </c>
      <c r="G3343" t="s">
        <v>15311</v>
      </c>
      <c r="H3343" t="s">
        <v>15316</v>
      </c>
      <c r="I3343" t="s">
        <v>2493</v>
      </c>
      <c r="J3343" t="s">
        <v>2494</v>
      </c>
      <c r="K3343" t="s">
        <v>2495</v>
      </c>
      <c r="L3343" t="s">
        <v>2496</v>
      </c>
      <c r="M3343" t="s">
        <v>15318</v>
      </c>
      <c r="N3343" t="s">
        <v>2496</v>
      </c>
      <c r="O3343" t="s">
        <v>2498</v>
      </c>
      <c r="P3343" t="s">
        <v>2499</v>
      </c>
      <c r="Q3343" t="s">
        <v>33</v>
      </c>
      <c r="R3343" t="s">
        <v>2500</v>
      </c>
      <c r="S3343" t="s">
        <v>2501</v>
      </c>
      <c r="T3343" t="s">
        <v>15093</v>
      </c>
      <c r="U3343" t="s">
        <v>26</v>
      </c>
      <c r="V3343" t="s">
        <v>15094</v>
      </c>
      <c r="W3343" t="s">
        <v>246</v>
      </c>
      <c r="X3343" t="s">
        <v>15099</v>
      </c>
      <c r="Y3343" t="s">
        <v>2535</v>
      </c>
      <c r="Z3343" t="s">
        <v>15319</v>
      </c>
      <c r="AA3343" t="s">
        <v>2691</v>
      </c>
      <c r="AB3343" t="s">
        <v>15318</v>
      </c>
      <c r="AC3343" t="s">
        <v>2508</v>
      </c>
      <c r="AD3343">
        <v>7.4</v>
      </c>
      <c r="AE3343">
        <v>7.4</v>
      </c>
      <c r="AF3343" t="s">
        <v>2509</v>
      </c>
      <c r="AG3343">
        <v>2.976</v>
      </c>
      <c r="AH3343" t="s">
        <v>2510</v>
      </c>
      <c r="AI3343">
        <v>800</v>
      </c>
      <c r="AJ3343">
        <v>400</v>
      </c>
      <c r="AK3343">
        <v>10</v>
      </c>
      <c r="AL3343" t="s">
        <v>2511</v>
      </c>
      <c r="AM3343" t="s">
        <v>2662</v>
      </c>
      <c r="AN3343" t="s">
        <v>2513</v>
      </c>
      <c r="AO3343" t="s">
        <v>2513</v>
      </c>
      <c r="AP3343" t="s">
        <v>2514</v>
      </c>
      <c r="AQ3343" t="s">
        <v>2513</v>
      </c>
      <c r="AR3343" t="s">
        <v>2513</v>
      </c>
      <c r="AS3343" t="s">
        <v>2515</v>
      </c>
      <c r="AT3343" t="s">
        <v>2513</v>
      </c>
      <c r="AU3343">
        <v>44514</v>
      </c>
      <c r="AV3343" t="s">
        <v>2513</v>
      </c>
      <c r="AW3343" t="s">
        <v>2513</v>
      </c>
      <c r="AX3343" t="s">
        <v>2516</v>
      </c>
      <c r="AY3343" t="s">
        <v>2517</v>
      </c>
      <c r="AZ3343" t="s">
        <v>2650</v>
      </c>
      <c r="BA3343" t="s">
        <v>2513</v>
      </c>
      <c r="BB3343" t="s">
        <v>2513</v>
      </c>
    </row>
    <row r="3344" spans="1:54" x14ac:dyDescent="0.45">
      <c r="A3344">
        <v>10001151</v>
      </c>
      <c r="B3344" t="s">
        <v>945</v>
      </c>
      <c r="C3344" t="s">
        <v>947</v>
      </c>
      <c r="D3344" t="s">
        <v>2489</v>
      </c>
      <c r="E3344" t="s">
        <v>946</v>
      </c>
      <c r="F3344" t="s">
        <v>15320</v>
      </c>
      <c r="G3344" t="s">
        <v>13796</v>
      </c>
      <c r="H3344" t="s">
        <v>946</v>
      </c>
      <c r="I3344" t="s">
        <v>2493</v>
      </c>
      <c r="J3344" t="s">
        <v>2494</v>
      </c>
      <c r="K3344" t="s">
        <v>2495</v>
      </c>
      <c r="L3344" t="s">
        <v>2496</v>
      </c>
      <c r="M3344" t="s">
        <v>2786</v>
      </c>
      <c r="N3344" t="s">
        <v>2496</v>
      </c>
      <c r="O3344" t="s">
        <v>2498</v>
      </c>
      <c r="P3344" t="s">
        <v>2499</v>
      </c>
      <c r="Q3344" t="s">
        <v>33</v>
      </c>
      <c r="R3344" t="s">
        <v>2500</v>
      </c>
      <c r="S3344" t="s">
        <v>2501</v>
      </c>
      <c r="T3344" t="s">
        <v>2564</v>
      </c>
      <c r="U3344" t="s">
        <v>17</v>
      </c>
      <c r="V3344" t="s">
        <v>2565</v>
      </c>
      <c r="W3344" t="s">
        <v>260</v>
      </c>
      <c r="X3344" t="s">
        <v>2787</v>
      </c>
      <c r="Y3344" t="s">
        <v>2535</v>
      </c>
      <c r="Z3344" t="s">
        <v>2788</v>
      </c>
      <c r="AA3344" t="s">
        <v>2507</v>
      </c>
      <c r="AB3344" t="s">
        <v>2786</v>
      </c>
      <c r="AC3344" t="s">
        <v>2508</v>
      </c>
      <c r="AD3344">
        <v>3.7</v>
      </c>
      <c r="AE3344">
        <v>3.7</v>
      </c>
      <c r="AF3344" t="s">
        <v>2509</v>
      </c>
      <c r="AG3344">
        <v>1.6739999999999999</v>
      </c>
      <c r="AH3344" t="s">
        <v>2510</v>
      </c>
      <c r="AI3344">
        <v>600</v>
      </c>
      <c r="AJ3344">
        <v>300</v>
      </c>
      <c r="AK3344">
        <v>9.3000000000000007</v>
      </c>
      <c r="AL3344" t="s">
        <v>2511</v>
      </c>
      <c r="AM3344" t="s">
        <v>2706</v>
      </c>
      <c r="AN3344" t="s">
        <v>2513</v>
      </c>
      <c r="AO3344" t="s">
        <v>2513</v>
      </c>
      <c r="AP3344" t="s">
        <v>2514</v>
      </c>
      <c r="AQ3344" t="s">
        <v>2513</v>
      </c>
      <c r="AR3344" t="s">
        <v>2513</v>
      </c>
      <c r="AS3344" t="s">
        <v>2515</v>
      </c>
      <c r="AT3344" t="s">
        <v>2513</v>
      </c>
      <c r="AU3344">
        <v>44514</v>
      </c>
      <c r="AV3344" t="s">
        <v>2513</v>
      </c>
      <c r="AW3344" t="s">
        <v>2513</v>
      </c>
      <c r="AX3344" t="s">
        <v>2516</v>
      </c>
      <c r="AY3344" t="s">
        <v>2517</v>
      </c>
      <c r="AZ3344" t="s">
        <v>2518</v>
      </c>
      <c r="BA3344" t="s">
        <v>2513</v>
      </c>
      <c r="BB3344" t="s">
        <v>2513</v>
      </c>
    </row>
    <row r="3345" spans="1:54" x14ac:dyDescent="0.45">
      <c r="A3345">
        <v>10000939</v>
      </c>
      <c r="B3345" t="s">
        <v>1635</v>
      </c>
      <c r="C3345" t="s">
        <v>1637</v>
      </c>
      <c r="D3345" t="s">
        <v>2489</v>
      </c>
      <c r="E3345" t="s">
        <v>1636</v>
      </c>
      <c r="F3345" t="s">
        <v>15321</v>
      </c>
      <c r="G3345" t="s">
        <v>11372</v>
      </c>
      <c r="H3345" t="s">
        <v>1636</v>
      </c>
      <c r="I3345" t="s">
        <v>2493</v>
      </c>
      <c r="J3345" t="s">
        <v>2494</v>
      </c>
      <c r="K3345" t="s">
        <v>2495</v>
      </c>
      <c r="L3345" t="s">
        <v>2496</v>
      </c>
      <c r="M3345" t="s">
        <v>15263</v>
      </c>
      <c r="N3345" t="s">
        <v>2496</v>
      </c>
      <c r="O3345" t="s">
        <v>2498</v>
      </c>
      <c r="P3345" t="s">
        <v>2499</v>
      </c>
      <c r="Q3345" t="s">
        <v>33</v>
      </c>
      <c r="R3345" t="s">
        <v>2500</v>
      </c>
      <c r="S3345" t="s">
        <v>2501</v>
      </c>
      <c r="T3345" t="s">
        <v>2502</v>
      </c>
      <c r="U3345" t="s">
        <v>48</v>
      </c>
      <c r="V3345" t="s">
        <v>2722</v>
      </c>
      <c r="W3345" t="s">
        <v>246</v>
      </c>
      <c r="X3345" t="s">
        <v>11360</v>
      </c>
      <c r="Y3345" t="s">
        <v>2505</v>
      </c>
      <c r="Z3345" t="s">
        <v>11361</v>
      </c>
      <c r="AA3345" t="s">
        <v>2507</v>
      </c>
      <c r="AB3345" t="s">
        <v>15263</v>
      </c>
      <c r="AC3345" t="s">
        <v>14075</v>
      </c>
      <c r="AD3345">
        <v>7.39</v>
      </c>
      <c r="AE3345">
        <v>7.39</v>
      </c>
      <c r="AF3345" t="s">
        <v>2509</v>
      </c>
      <c r="AG3345">
        <v>3.3479999999999999</v>
      </c>
      <c r="AH3345" t="s">
        <v>2510</v>
      </c>
      <c r="AI3345">
        <v>600</v>
      </c>
      <c r="AJ3345">
        <v>600</v>
      </c>
      <c r="AK3345">
        <v>9.3000000000000007</v>
      </c>
      <c r="AL3345" t="s">
        <v>2511</v>
      </c>
      <c r="AM3345" t="s">
        <v>3161</v>
      </c>
      <c r="AN3345" t="s">
        <v>2513</v>
      </c>
      <c r="AO3345" t="s">
        <v>2513</v>
      </c>
      <c r="AP3345" t="s">
        <v>2514</v>
      </c>
      <c r="AQ3345" t="s">
        <v>2513</v>
      </c>
      <c r="AR3345" t="s">
        <v>2513</v>
      </c>
      <c r="AS3345" t="s">
        <v>2515</v>
      </c>
      <c r="AT3345" t="s">
        <v>2513</v>
      </c>
      <c r="AU3345">
        <v>44514</v>
      </c>
      <c r="AV3345" t="s">
        <v>2513</v>
      </c>
      <c r="AW3345" t="s">
        <v>2513</v>
      </c>
      <c r="AX3345" t="s">
        <v>2516</v>
      </c>
      <c r="AY3345" t="s">
        <v>2517</v>
      </c>
      <c r="AZ3345" t="s">
        <v>242</v>
      </c>
      <c r="BA3345" t="s">
        <v>2513</v>
      </c>
      <c r="BB3345" t="s">
        <v>2513</v>
      </c>
    </row>
    <row r="3346" spans="1:54" x14ac:dyDescent="0.45">
      <c r="A3346">
        <v>10001157</v>
      </c>
      <c r="B3346" t="s">
        <v>1896</v>
      </c>
      <c r="C3346" t="s">
        <v>1898</v>
      </c>
      <c r="D3346" t="s">
        <v>2489</v>
      </c>
      <c r="E3346" t="s">
        <v>1897</v>
      </c>
      <c r="F3346" t="s">
        <v>15322</v>
      </c>
      <c r="G3346" t="s">
        <v>13877</v>
      </c>
      <c r="H3346" t="s">
        <v>1897</v>
      </c>
      <c r="I3346" t="s">
        <v>2493</v>
      </c>
      <c r="J3346" t="s">
        <v>2494</v>
      </c>
      <c r="K3346" t="s">
        <v>2495</v>
      </c>
      <c r="L3346" t="s">
        <v>2496</v>
      </c>
      <c r="M3346" t="s">
        <v>11341</v>
      </c>
      <c r="N3346" t="s">
        <v>2496</v>
      </c>
      <c r="O3346" t="s">
        <v>2498</v>
      </c>
      <c r="P3346" t="s">
        <v>2499</v>
      </c>
      <c r="Q3346" t="s">
        <v>33</v>
      </c>
      <c r="R3346" t="s">
        <v>2500</v>
      </c>
      <c r="S3346" t="s">
        <v>2501</v>
      </c>
      <c r="T3346" t="s">
        <v>2502</v>
      </c>
      <c r="U3346" t="s">
        <v>48</v>
      </c>
      <c r="V3346" t="s">
        <v>2503</v>
      </c>
      <c r="W3346" t="s">
        <v>260</v>
      </c>
      <c r="X3346" t="s">
        <v>2534</v>
      </c>
      <c r="Y3346" t="s">
        <v>2535</v>
      </c>
      <c r="Z3346" t="s">
        <v>2536</v>
      </c>
      <c r="AA3346" t="s">
        <v>2507</v>
      </c>
      <c r="AB3346" t="s">
        <v>11341</v>
      </c>
      <c r="AC3346" t="s">
        <v>2683</v>
      </c>
      <c r="AD3346">
        <v>7.39</v>
      </c>
      <c r="AE3346">
        <v>7.39</v>
      </c>
      <c r="AF3346" t="s">
        <v>2509</v>
      </c>
      <c r="AG3346">
        <v>3.3479999999999999</v>
      </c>
      <c r="AH3346" t="s">
        <v>2510</v>
      </c>
      <c r="AI3346">
        <v>600</v>
      </c>
      <c r="AJ3346">
        <v>600</v>
      </c>
      <c r="AK3346">
        <v>9.3000000000000007</v>
      </c>
      <c r="AL3346" t="s">
        <v>2511</v>
      </c>
      <c r="AM3346" t="s">
        <v>2512</v>
      </c>
      <c r="AN3346" t="s">
        <v>2513</v>
      </c>
      <c r="AO3346" t="s">
        <v>2513</v>
      </c>
      <c r="AP3346" t="s">
        <v>2514</v>
      </c>
      <c r="AQ3346" t="s">
        <v>2513</v>
      </c>
      <c r="AR3346" t="s">
        <v>2513</v>
      </c>
      <c r="AS3346" t="s">
        <v>2515</v>
      </c>
      <c r="AT3346" t="s">
        <v>2513</v>
      </c>
      <c r="AU3346">
        <v>44514</v>
      </c>
      <c r="AV3346" t="s">
        <v>2513</v>
      </c>
      <c r="AW3346" t="s">
        <v>2513</v>
      </c>
      <c r="AX3346" t="s">
        <v>2516</v>
      </c>
      <c r="AY3346" t="s">
        <v>2517</v>
      </c>
      <c r="AZ3346" t="s">
        <v>2650</v>
      </c>
      <c r="BA3346" t="s">
        <v>2513</v>
      </c>
      <c r="BB3346" t="s">
        <v>2513</v>
      </c>
    </row>
    <row r="3347" spans="1:54" x14ac:dyDescent="0.45">
      <c r="A3347">
        <v>10001252</v>
      </c>
      <c r="B3347" t="s">
        <v>1721</v>
      </c>
      <c r="C3347" t="s">
        <v>1723</v>
      </c>
      <c r="D3347" t="s">
        <v>2489</v>
      </c>
      <c r="E3347" t="s">
        <v>1722</v>
      </c>
      <c r="F3347" t="s">
        <v>15323</v>
      </c>
      <c r="G3347" t="s">
        <v>15324</v>
      </c>
      <c r="H3347" t="s">
        <v>1722</v>
      </c>
      <c r="I3347" t="s">
        <v>2493</v>
      </c>
      <c r="J3347" t="s">
        <v>2494</v>
      </c>
      <c r="K3347" t="s">
        <v>2495</v>
      </c>
      <c r="L3347" t="s">
        <v>2496</v>
      </c>
      <c r="M3347" t="s">
        <v>2533</v>
      </c>
      <c r="N3347" t="s">
        <v>2496</v>
      </c>
      <c r="O3347" t="s">
        <v>2498</v>
      </c>
      <c r="P3347" t="s">
        <v>2499</v>
      </c>
      <c r="Q3347" t="s">
        <v>33</v>
      </c>
      <c r="R3347" t="s">
        <v>2500</v>
      </c>
      <c r="S3347" t="s">
        <v>2501</v>
      </c>
      <c r="T3347" t="s">
        <v>2502</v>
      </c>
      <c r="U3347" t="s">
        <v>48</v>
      </c>
      <c r="V3347" t="s">
        <v>2503</v>
      </c>
      <c r="W3347" t="s">
        <v>260</v>
      </c>
      <c r="X3347" t="s">
        <v>2534</v>
      </c>
      <c r="Y3347" t="s">
        <v>2535</v>
      </c>
      <c r="Z3347" t="s">
        <v>2536</v>
      </c>
      <c r="AA3347" t="s">
        <v>2507</v>
      </c>
      <c r="AB3347" t="s">
        <v>2533</v>
      </c>
      <c r="AC3347" t="s">
        <v>2508</v>
      </c>
      <c r="AD3347">
        <v>7.39</v>
      </c>
      <c r="AE3347">
        <v>7.39</v>
      </c>
      <c r="AF3347" t="s">
        <v>2509</v>
      </c>
      <c r="AG3347">
        <v>3.3479999999999999</v>
      </c>
      <c r="AH3347" t="s">
        <v>2510</v>
      </c>
      <c r="AI3347">
        <v>600</v>
      </c>
      <c r="AJ3347">
        <v>600</v>
      </c>
      <c r="AK3347">
        <v>9.3000000000000007</v>
      </c>
      <c r="AL3347" t="s">
        <v>2511</v>
      </c>
      <c r="AM3347" t="s">
        <v>2512</v>
      </c>
      <c r="AN3347" t="s">
        <v>2513</v>
      </c>
      <c r="AO3347" t="s">
        <v>2513</v>
      </c>
      <c r="AP3347" t="s">
        <v>2514</v>
      </c>
      <c r="AQ3347" t="s">
        <v>2513</v>
      </c>
      <c r="AR3347" t="s">
        <v>2513</v>
      </c>
      <c r="AS3347" t="s">
        <v>2515</v>
      </c>
      <c r="AT3347" t="s">
        <v>2513</v>
      </c>
      <c r="AU3347">
        <v>44514</v>
      </c>
      <c r="AV3347" t="s">
        <v>2513</v>
      </c>
      <c r="AW3347" t="s">
        <v>2513</v>
      </c>
      <c r="AX3347" t="s">
        <v>2516</v>
      </c>
      <c r="AY3347" t="s">
        <v>2517</v>
      </c>
      <c r="AZ3347" t="s">
        <v>2650</v>
      </c>
      <c r="BA3347" t="s">
        <v>2513</v>
      </c>
      <c r="BB3347" t="s">
        <v>2513</v>
      </c>
    </row>
    <row r="3348" spans="1:54" x14ac:dyDescent="0.45">
      <c r="A3348">
        <v>10001158</v>
      </c>
      <c r="B3348" t="s">
        <v>1672</v>
      </c>
      <c r="C3348" t="s">
        <v>1674</v>
      </c>
      <c r="D3348" t="s">
        <v>2489</v>
      </c>
      <c r="E3348" t="s">
        <v>1673</v>
      </c>
      <c r="F3348" t="s">
        <v>15325</v>
      </c>
      <c r="G3348" t="s">
        <v>13709</v>
      </c>
      <c r="H3348" t="s">
        <v>1673</v>
      </c>
      <c r="I3348" t="s">
        <v>2493</v>
      </c>
      <c r="J3348" t="s">
        <v>2494</v>
      </c>
      <c r="K3348" t="s">
        <v>2495</v>
      </c>
      <c r="L3348" t="s">
        <v>2496</v>
      </c>
      <c r="M3348" t="s">
        <v>2497</v>
      </c>
      <c r="N3348" t="s">
        <v>2496</v>
      </c>
      <c r="O3348" t="s">
        <v>2498</v>
      </c>
      <c r="P3348" t="s">
        <v>2499</v>
      </c>
      <c r="Q3348" t="s">
        <v>33</v>
      </c>
      <c r="R3348" t="s">
        <v>2500</v>
      </c>
      <c r="S3348" t="s">
        <v>2501</v>
      </c>
      <c r="T3348" t="s">
        <v>2502</v>
      </c>
      <c r="U3348" t="s">
        <v>48</v>
      </c>
      <c r="V3348" t="s">
        <v>2503</v>
      </c>
      <c r="W3348" t="s">
        <v>260</v>
      </c>
      <c r="X3348" t="s">
        <v>2504</v>
      </c>
      <c r="Y3348" t="s">
        <v>2505</v>
      </c>
      <c r="Z3348" t="s">
        <v>2506</v>
      </c>
      <c r="AA3348" t="s">
        <v>2507</v>
      </c>
      <c r="AB3348" t="s">
        <v>2497</v>
      </c>
      <c r="AC3348" t="s">
        <v>2508</v>
      </c>
      <c r="AD3348">
        <v>7.39</v>
      </c>
      <c r="AE3348">
        <v>7.39</v>
      </c>
      <c r="AF3348" t="s">
        <v>2509</v>
      </c>
      <c r="AG3348">
        <v>3.3479999999999999</v>
      </c>
      <c r="AH3348" t="s">
        <v>2510</v>
      </c>
      <c r="AI3348">
        <v>600</v>
      </c>
      <c r="AJ3348">
        <v>600</v>
      </c>
      <c r="AK3348">
        <v>9.3000000000000007</v>
      </c>
      <c r="AL3348" t="s">
        <v>2511</v>
      </c>
      <c r="AM3348" t="s">
        <v>2706</v>
      </c>
      <c r="AN3348" t="s">
        <v>2513</v>
      </c>
      <c r="AO3348" t="s">
        <v>2513</v>
      </c>
      <c r="AP3348" t="s">
        <v>2514</v>
      </c>
      <c r="AQ3348" t="s">
        <v>2513</v>
      </c>
      <c r="AR3348" t="s">
        <v>2513</v>
      </c>
      <c r="AS3348" t="s">
        <v>2515</v>
      </c>
      <c r="AT3348" t="s">
        <v>2513</v>
      </c>
      <c r="AU3348">
        <v>44514</v>
      </c>
      <c r="AV3348" t="s">
        <v>2513</v>
      </c>
      <c r="AW3348" t="s">
        <v>2513</v>
      </c>
      <c r="AX3348" t="s">
        <v>2516</v>
      </c>
      <c r="AY3348" t="s">
        <v>2517</v>
      </c>
      <c r="AZ3348" t="s">
        <v>2650</v>
      </c>
      <c r="BA3348" t="s">
        <v>2513</v>
      </c>
      <c r="BB3348" t="s">
        <v>2513</v>
      </c>
    </row>
    <row r="3349" spans="1:54" x14ac:dyDescent="0.45">
      <c r="A3349">
        <v>10001159</v>
      </c>
      <c r="B3349" t="s">
        <v>1736</v>
      </c>
      <c r="C3349" t="s">
        <v>1738</v>
      </c>
      <c r="D3349" t="s">
        <v>2489</v>
      </c>
      <c r="E3349" t="s">
        <v>1737</v>
      </c>
      <c r="F3349" t="s">
        <v>15326</v>
      </c>
      <c r="G3349" t="s">
        <v>11358</v>
      </c>
      <c r="H3349" t="s">
        <v>1737</v>
      </c>
      <c r="I3349" t="s">
        <v>2493</v>
      </c>
      <c r="J3349" t="s">
        <v>2494</v>
      </c>
      <c r="K3349" t="s">
        <v>2495</v>
      </c>
      <c r="L3349" t="s">
        <v>2496</v>
      </c>
      <c r="M3349" t="s">
        <v>11359</v>
      </c>
      <c r="N3349" t="s">
        <v>2496</v>
      </c>
      <c r="O3349" t="s">
        <v>2498</v>
      </c>
      <c r="P3349" t="s">
        <v>2499</v>
      </c>
      <c r="Q3349" t="s">
        <v>33</v>
      </c>
      <c r="R3349" t="s">
        <v>2500</v>
      </c>
      <c r="S3349" t="s">
        <v>2501</v>
      </c>
      <c r="T3349" t="s">
        <v>2502</v>
      </c>
      <c r="U3349" t="s">
        <v>48</v>
      </c>
      <c r="V3349" t="s">
        <v>2722</v>
      </c>
      <c r="W3349" t="s">
        <v>246</v>
      </c>
      <c r="X3349" t="s">
        <v>11360</v>
      </c>
      <c r="Y3349" t="s">
        <v>2505</v>
      </c>
      <c r="Z3349" t="s">
        <v>11361</v>
      </c>
      <c r="AA3349" t="s">
        <v>2507</v>
      </c>
      <c r="AB3349" t="s">
        <v>11359</v>
      </c>
      <c r="AC3349" t="s">
        <v>2508</v>
      </c>
      <c r="AD3349">
        <v>7.39</v>
      </c>
      <c r="AE3349">
        <v>7.39</v>
      </c>
      <c r="AF3349" t="s">
        <v>2509</v>
      </c>
      <c r="AG3349">
        <v>3.3479999999999999</v>
      </c>
      <c r="AH3349" t="s">
        <v>2510</v>
      </c>
      <c r="AI3349">
        <v>600</v>
      </c>
      <c r="AJ3349">
        <v>600</v>
      </c>
      <c r="AK3349">
        <v>9.3000000000000007</v>
      </c>
      <c r="AL3349" t="s">
        <v>2511</v>
      </c>
      <c r="AM3349" t="s">
        <v>2512</v>
      </c>
      <c r="AN3349" t="s">
        <v>2513</v>
      </c>
      <c r="AO3349" t="s">
        <v>2513</v>
      </c>
      <c r="AP3349" t="s">
        <v>2514</v>
      </c>
      <c r="AQ3349" t="s">
        <v>2513</v>
      </c>
      <c r="AR3349" t="s">
        <v>2513</v>
      </c>
      <c r="AS3349" t="s">
        <v>2515</v>
      </c>
      <c r="AT3349" t="s">
        <v>2513</v>
      </c>
      <c r="AU3349">
        <v>44514</v>
      </c>
      <c r="AV3349" t="s">
        <v>2513</v>
      </c>
      <c r="AW3349" t="s">
        <v>2513</v>
      </c>
      <c r="AX3349" t="s">
        <v>2516</v>
      </c>
      <c r="AY3349" t="s">
        <v>2517</v>
      </c>
      <c r="AZ3349" t="s">
        <v>2650</v>
      </c>
      <c r="BA3349" t="s">
        <v>2513</v>
      </c>
      <c r="BB3349" t="s">
        <v>2513</v>
      </c>
    </row>
    <row r="3350" spans="1:54" x14ac:dyDescent="0.45">
      <c r="A3350">
        <v>10001255</v>
      </c>
      <c r="B3350" t="s">
        <v>2072</v>
      </c>
      <c r="C3350" t="s">
        <v>2074</v>
      </c>
      <c r="D3350" t="s">
        <v>2489</v>
      </c>
      <c r="E3350" t="s">
        <v>2073</v>
      </c>
      <c r="F3350" t="s">
        <v>15327</v>
      </c>
      <c r="G3350" t="s">
        <v>15290</v>
      </c>
      <c r="H3350" t="s">
        <v>2073</v>
      </c>
      <c r="I3350" t="s">
        <v>2493</v>
      </c>
      <c r="J3350" t="s">
        <v>2494</v>
      </c>
      <c r="K3350" t="s">
        <v>2495</v>
      </c>
      <c r="L3350" t="s">
        <v>2496</v>
      </c>
      <c r="M3350" t="s">
        <v>15161</v>
      </c>
      <c r="N3350" t="s">
        <v>2496</v>
      </c>
      <c r="O3350" t="s">
        <v>2498</v>
      </c>
      <c r="P3350" t="s">
        <v>2499</v>
      </c>
      <c r="Q3350" t="s">
        <v>33</v>
      </c>
      <c r="R3350" t="s">
        <v>2500</v>
      </c>
      <c r="S3350" t="s">
        <v>2501</v>
      </c>
      <c r="T3350" t="s">
        <v>15105</v>
      </c>
      <c r="U3350" t="s">
        <v>166</v>
      </c>
      <c r="V3350" t="s">
        <v>15106</v>
      </c>
      <c r="W3350" t="s">
        <v>260</v>
      </c>
      <c r="X3350" t="s">
        <v>15162</v>
      </c>
      <c r="Y3350" t="s">
        <v>2724</v>
      </c>
      <c r="Z3350" t="s">
        <v>15163</v>
      </c>
      <c r="AA3350" t="s">
        <v>2691</v>
      </c>
      <c r="AB3350" t="s">
        <v>15161</v>
      </c>
      <c r="AC3350" t="s">
        <v>2508</v>
      </c>
      <c r="AD3350">
        <v>15.7</v>
      </c>
      <c r="AE3350">
        <v>15.7</v>
      </c>
      <c r="AF3350" t="s">
        <v>2509</v>
      </c>
      <c r="AG3350">
        <v>5.952</v>
      </c>
      <c r="AH3350" t="s">
        <v>2510</v>
      </c>
      <c r="AI3350">
        <v>800</v>
      </c>
      <c r="AJ3350">
        <v>800</v>
      </c>
      <c r="AK3350">
        <v>10.5</v>
      </c>
      <c r="AL3350" t="s">
        <v>2511</v>
      </c>
      <c r="AM3350" t="s">
        <v>2512</v>
      </c>
      <c r="AN3350" t="s">
        <v>2513</v>
      </c>
      <c r="AO3350" t="s">
        <v>2513</v>
      </c>
      <c r="AP3350" t="s">
        <v>2514</v>
      </c>
      <c r="AQ3350" t="s">
        <v>2513</v>
      </c>
      <c r="AR3350" t="s">
        <v>2513</v>
      </c>
      <c r="AS3350" t="s">
        <v>2515</v>
      </c>
      <c r="AT3350" t="s">
        <v>2513</v>
      </c>
      <c r="AU3350">
        <v>44514</v>
      </c>
      <c r="AV3350" t="s">
        <v>2513</v>
      </c>
      <c r="AW3350" t="s">
        <v>2513</v>
      </c>
      <c r="AX3350" t="s">
        <v>2516</v>
      </c>
      <c r="AY3350" t="s">
        <v>2517</v>
      </c>
      <c r="AZ3350" t="s">
        <v>2650</v>
      </c>
      <c r="BA3350" t="s">
        <v>2513</v>
      </c>
      <c r="BB3350" t="s">
        <v>2513</v>
      </c>
    </row>
    <row r="3351" spans="1:54" x14ac:dyDescent="0.45">
      <c r="A3351">
        <v>10001160</v>
      </c>
      <c r="B3351" t="s">
        <v>1733</v>
      </c>
      <c r="C3351" t="s">
        <v>1735</v>
      </c>
      <c r="D3351" t="s">
        <v>2489</v>
      </c>
      <c r="E3351" t="s">
        <v>1734</v>
      </c>
      <c r="F3351" t="s">
        <v>15328</v>
      </c>
      <c r="G3351" t="s">
        <v>13576</v>
      </c>
      <c r="H3351" t="s">
        <v>1734</v>
      </c>
      <c r="I3351" t="s">
        <v>2493</v>
      </c>
      <c r="J3351" t="s">
        <v>2494</v>
      </c>
      <c r="K3351" t="s">
        <v>2495</v>
      </c>
      <c r="L3351" t="s">
        <v>2496</v>
      </c>
      <c r="M3351" t="s">
        <v>11381</v>
      </c>
      <c r="N3351" t="s">
        <v>2496</v>
      </c>
      <c r="O3351" t="s">
        <v>2498</v>
      </c>
      <c r="P3351" t="s">
        <v>2499</v>
      </c>
      <c r="Q3351" t="s">
        <v>33</v>
      </c>
      <c r="R3351" t="s">
        <v>2500</v>
      </c>
      <c r="S3351" t="s">
        <v>2501</v>
      </c>
      <c r="T3351" t="s">
        <v>2502</v>
      </c>
      <c r="U3351" t="s">
        <v>48</v>
      </c>
      <c r="V3351" t="s">
        <v>11382</v>
      </c>
      <c r="W3351" t="s">
        <v>241</v>
      </c>
      <c r="X3351" t="s">
        <v>11383</v>
      </c>
      <c r="Y3351" t="s">
        <v>2505</v>
      </c>
      <c r="Z3351" t="s">
        <v>11384</v>
      </c>
      <c r="AA3351" t="s">
        <v>2507</v>
      </c>
      <c r="AB3351" t="s">
        <v>11381</v>
      </c>
      <c r="AC3351" t="s">
        <v>2508</v>
      </c>
      <c r="AD3351">
        <v>7.39</v>
      </c>
      <c r="AE3351">
        <v>7.39</v>
      </c>
      <c r="AF3351" t="s">
        <v>2509</v>
      </c>
      <c r="AG3351">
        <v>3.3479999999999999</v>
      </c>
      <c r="AH3351" t="s">
        <v>2510</v>
      </c>
      <c r="AI3351">
        <v>600</v>
      </c>
      <c r="AJ3351">
        <v>600</v>
      </c>
      <c r="AK3351">
        <v>9.3000000000000007</v>
      </c>
      <c r="AL3351" t="s">
        <v>2511</v>
      </c>
      <c r="AM3351" t="s">
        <v>2512</v>
      </c>
      <c r="AN3351" t="s">
        <v>2513</v>
      </c>
      <c r="AO3351" t="s">
        <v>2513</v>
      </c>
      <c r="AP3351" t="s">
        <v>2514</v>
      </c>
      <c r="AQ3351" t="s">
        <v>2513</v>
      </c>
      <c r="AR3351" t="s">
        <v>2513</v>
      </c>
      <c r="AS3351" t="s">
        <v>3147</v>
      </c>
      <c r="AT3351" t="s">
        <v>2513</v>
      </c>
      <c r="AU3351">
        <v>44514</v>
      </c>
      <c r="AV3351" t="s">
        <v>2513</v>
      </c>
      <c r="AW3351" t="s">
        <v>2513</v>
      </c>
      <c r="AX3351" t="s">
        <v>2516</v>
      </c>
      <c r="AY3351" t="s">
        <v>2517</v>
      </c>
      <c r="AZ3351" t="s">
        <v>2650</v>
      </c>
      <c r="BA3351" t="s">
        <v>2513</v>
      </c>
      <c r="BB3351" t="s">
        <v>2513</v>
      </c>
    </row>
    <row r="3352" spans="1:54" x14ac:dyDescent="0.45">
      <c r="A3352">
        <v>10001258</v>
      </c>
      <c r="B3352" t="s">
        <v>561</v>
      </c>
      <c r="C3352" t="s">
        <v>563</v>
      </c>
      <c r="D3352" t="s">
        <v>2489</v>
      </c>
      <c r="E3352" t="s">
        <v>562</v>
      </c>
      <c r="F3352" t="s">
        <v>15329</v>
      </c>
      <c r="G3352" t="s">
        <v>15129</v>
      </c>
      <c r="H3352" t="s">
        <v>562</v>
      </c>
      <c r="I3352" t="s">
        <v>2493</v>
      </c>
      <c r="J3352" t="s">
        <v>2494</v>
      </c>
      <c r="K3352" t="s">
        <v>15130</v>
      </c>
      <c r="L3352" t="s">
        <v>2496</v>
      </c>
      <c r="M3352" t="s">
        <v>15131</v>
      </c>
      <c r="N3352" t="s">
        <v>2496</v>
      </c>
      <c r="O3352" t="s">
        <v>2498</v>
      </c>
      <c r="P3352" t="s">
        <v>2499</v>
      </c>
      <c r="Q3352" t="s">
        <v>33</v>
      </c>
      <c r="R3352" t="s">
        <v>2643</v>
      </c>
      <c r="S3352" t="s">
        <v>2644</v>
      </c>
      <c r="T3352" t="s">
        <v>2645</v>
      </c>
      <c r="U3352" t="s">
        <v>60</v>
      </c>
      <c r="V3352" t="s">
        <v>2646</v>
      </c>
      <c r="W3352" t="s">
        <v>260</v>
      </c>
      <c r="X3352" t="s">
        <v>2810</v>
      </c>
      <c r="Y3352" t="s">
        <v>2535</v>
      </c>
      <c r="Z3352" t="s">
        <v>2811</v>
      </c>
      <c r="AA3352" t="s">
        <v>2507</v>
      </c>
      <c r="AB3352" t="s">
        <v>15131</v>
      </c>
      <c r="AC3352" t="s">
        <v>10431</v>
      </c>
      <c r="AD3352">
        <v>0.78</v>
      </c>
      <c r="AE3352">
        <v>0.78</v>
      </c>
      <c r="AF3352" t="s">
        <v>2509</v>
      </c>
      <c r="AG3352">
        <v>0.372</v>
      </c>
      <c r="AH3352" t="s">
        <v>2510</v>
      </c>
      <c r="AI3352">
        <v>200</v>
      </c>
      <c r="AJ3352">
        <v>200</v>
      </c>
      <c r="AK3352">
        <v>8.5</v>
      </c>
      <c r="AL3352" t="s">
        <v>2511</v>
      </c>
      <c r="AM3352" t="s">
        <v>2512</v>
      </c>
      <c r="AN3352" t="s">
        <v>2513</v>
      </c>
      <c r="AO3352" t="s">
        <v>2513</v>
      </c>
      <c r="AP3352" t="s">
        <v>2514</v>
      </c>
      <c r="AQ3352" t="s">
        <v>2513</v>
      </c>
      <c r="AR3352" t="s">
        <v>2513</v>
      </c>
      <c r="AS3352" t="s">
        <v>2515</v>
      </c>
      <c r="AT3352" t="s">
        <v>2513</v>
      </c>
      <c r="AU3352">
        <v>44514</v>
      </c>
      <c r="AV3352" t="s">
        <v>2513</v>
      </c>
      <c r="AW3352" t="s">
        <v>2513</v>
      </c>
      <c r="AX3352" t="s">
        <v>2516</v>
      </c>
      <c r="AY3352" t="s">
        <v>15132</v>
      </c>
      <c r="AZ3352" t="s">
        <v>2650</v>
      </c>
      <c r="BA3352" t="s">
        <v>2513</v>
      </c>
      <c r="BB3352" t="s">
        <v>2513</v>
      </c>
    </row>
    <row r="3353" spans="1:54" x14ac:dyDescent="0.45">
      <c r="A3353">
        <v>10001259</v>
      </c>
      <c r="B3353" t="s">
        <v>585</v>
      </c>
      <c r="C3353" t="s">
        <v>587</v>
      </c>
      <c r="D3353" t="s">
        <v>2489</v>
      </c>
      <c r="E3353" t="s">
        <v>586</v>
      </c>
      <c r="F3353" t="s">
        <v>15330</v>
      </c>
      <c r="G3353" t="s">
        <v>15129</v>
      </c>
      <c r="H3353" t="s">
        <v>586</v>
      </c>
      <c r="I3353" t="s">
        <v>2493</v>
      </c>
      <c r="J3353" t="s">
        <v>2494</v>
      </c>
      <c r="K3353" t="s">
        <v>15130</v>
      </c>
      <c r="L3353" t="s">
        <v>2496</v>
      </c>
      <c r="M3353" t="s">
        <v>15131</v>
      </c>
      <c r="N3353" t="s">
        <v>2496</v>
      </c>
      <c r="O3353" t="s">
        <v>2498</v>
      </c>
      <c r="P3353" t="s">
        <v>2499</v>
      </c>
      <c r="Q3353" t="s">
        <v>33</v>
      </c>
      <c r="R3353" t="s">
        <v>2643</v>
      </c>
      <c r="S3353" t="s">
        <v>2644</v>
      </c>
      <c r="T3353" t="s">
        <v>2645</v>
      </c>
      <c r="U3353" t="s">
        <v>60</v>
      </c>
      <c r="V3353" t="s">
        <v>2646</v>
      </c>
      <c r="W3353" t="s">
        <v>260</v>
      </c>
      <c r="X3353" t="s">
        <v>2810</v>
      </c>
      <c r="Y3353" t="s">
        <v>2535</v>
      </c>
      <c r="Z3353" t="s">
        <v>2811</v>
      </c>
      <c r="AA3353" t="s">
        <v>2507</v>
      </c>
      <c r="AB3353" t="s">
        <v>15131</v>
      </c>
      <c r="AC3353" t="s">
        <v>10431</v>
      </c>
      <c r="AD3353">
        <v>0.78</v>
      </c>
      <c r="AE3353">
        <v>0.78</v>
      </c>
      <c r="AF3353" t="s">
        <v>2509</v>
      </c>
      <c r="AG3353">
        <v>0.372</v>
      </c>
      <c r="AH3353" t="s">
        <v>2510</v>
      </c>
      <c r="AI3353">
        <v>200</v>
      </c>
      <c r="AJ3353">
        <v>200</v>
      </c>
      <c r="AK3353">
        <v>8.5</v>
      </c>
      <c r="AL3353" t="s">
        <v>2511</v>
      </c>
      <c r="AM3353" t="s">
        <v>2662</v>
      </c>
      <c r="AN3353" t="s">
        <v>2513</v>
      </c>
      <c r="AO3353" t="s">
        <v>2513</v>
      </c>
      <c r="AP3353" t="s">
        <v>2514</v>
      </c>
      <c r="AQ3353" t="s">
        <v>2513</v>
      </c>
      <c r="AR3353" t="s">
        <v>2513</v>
      </c>
      <c r="AS3353" t="s">
        <v>2515</v>
      </c>
      <c r="AT3353" t="s">
        <v>2513</v>
      </c>
      <c r="AU3353">
        <v>44514</v>
      </c>
      <c r="AV3353" t="s">
        <v>2513</v>
      </c>
      <c r="AW3353" t="s">
        <v>2513</v>
      </c>
      <c r="AX3353" t="s">
        <v>2516</v>
      </c>
      <c r="AY3353" t="s">
        <v>15132</v>
      </c>
      <c r="AZ3353" t="s">
        <v>2650</v>
      </c>
      <c r="BA3353" t="s">
        <v>2513</v>
      </c>
      <c r="BB3353" t="s">
        <v>2513</v>
      </c>
    </row>
    <row r="3354" spans="1:54" x14ac:dyDescent="0.45">
      <c r="A3354">
        <v>10001261</v>
      </c>
      <c r="B3354" t="s">
        <v>371</v>
      </c>
      <c r="C3354" t="s">
        <v>23974</v>
      </c>
      <c r="D3354" t="s">
        <v>2489</v>
      </c>
      <c r="E3354" t="s">
        <v>372</v>
      </c>
      <c r="F3354" t="s">
        <v>15331</v>
      </c>
      <c r="G3354" t="s">
        <v>13618</v>
      </c>
      <c r="H3354" t="s">
        <v>372</v>
      </c>
      <c r="I3354" t="s">
        <v>2493</v>
      </c>
      <c r="J3354" t="s">
        <v>2494</v>
      </c>
      <c r="K3354" t="s">
        <v>2495</v>
      </c>
      <c r="L3354" t="s">
        <v>2496</v>
      </c>
      <c r="M3354" t="s">
        <v>15332</v>
      </c>
      <c r="N3354" t="s">
        <v>2496</v>
      </c>
      <c r="O3354" t="s">
        <v>2498</v>
      </c>
      <c r="P3354" t="s">
        <v>2499</v>
      </c>
      <c r="Q3354" t="s">
        <v>33</v>
      </c>
      <c r="R3354" t="s">
        <v>2500</v>
      </c>
      <c r="S3354" t="s">
        <v>2501</v>
      </c>
      <c r="T3354" t="s">
        <v>13601</v>
      </c>
      <c r="U3354" t="s">
        <v>364</v>
      </c>
      <c r="V3354" t="s">
        <v>13602</v>
      </c>
      <c r="W3354" t="s">
        <v>246</v>
      </c>
      <c r="X3354" t="s">
        <v>15333</v>
      </c>
      <c r="Y3354" t="s">
        <v>2505</v>
      </c>
      <c r="Z3354" t="s">
        <v>15334</v>
      </c>
      <c r="AA3354" t="s">
        <v>2507</v>
      </c>
      <c r="AB3354" t="s">
        <v>15332</v>
      </c>
      <c r="AC3354" t="s">
        <v>10551</v>
      </c>
      <c r="AD3354">
        <v>2.63</v>
      </c>
      <c r="AE3354">
        <v>2.63</v>
      </c>
      <c r="AF3354" t="s">
        <v>2509</v>
      </c>
      <c r="AG3354">
        <v>0.96699999999999997</v>
      </c>
      <c r="AH3354" t="s">
        <v>2510</v>
      </c>
      <c r="AI3354">
        <v>800</v>
      </c>
      <c r="AJ3354">
        <v>130</v>
      </c>
      <c r="AK3354">
        <v>10.5</v>
      </c>
      <c r="AL3354" t="s">
        <v>2511</v>
      </c>
      <c r="AM3354" t="s">
        <v>2662</v>
      </c>
      <c r="AN3354" t="s">
        <v>2513</v>
      </c>
      <c r="AO3354" t="s">
        <v>2513</v>
      </c>
      <c r="AP3354" t="s">
        <v>2514</v>
      </c>
      <c r="AQ3354" t="s">
        <v>2513</v>
      </c>
      <c r="AR3354" t="s">
        <v>2513</v>
      </c>
      <c r="AS3354" t="s">
        <v>2515</v>
      </c>
      <c r="AT3354" t="s">
        <v>2513</v>
      </c>
      <c r="AU3354">
        <v>44514</v>
      </c>
      <c r="AV3354" t="s">
        <v>2513</v>
      </c>
      <c r="AW3354" t="s">
        <v>2513</v>
      </c>
      <c r="AX3354" t="s">
        <v>2516</v>
      </c>
      <c r="AY3354" t="s">
        <v>2517</v>
      </c>
      <c r="AZ3354" t="s">
        <v>2650</v>
      </c>
      <c r="BA3354" t="s">
        <v>2513</v>
      </c>
      <c r="BB3354" t="s">
        <v>2513</v>
      </c>
    </row>
    <row r="3355" spans="1:54" x14ac:dyDescent="0.45">
      <c r="A3355">
        <v>10001161</v>
      </c>
      <c r="B3355" t="s">
        <v>1752</v>
      </c>
      <c r="C3355" t="s">
        <v>1754</v>
      </c>
      <c r="D3355" t="s">
        <v>2489</v>
      </c>
      <c r="E3355" t="s">
        <v>1753</v>
      </c>
      <c r="F3355" t="s">
        <v>15335</v>
      </c>
      <c r="G3355" t="s">
        <v>13803</v>
      </c>
      <c r="H3355" t="s">
        <v>1753</v>
      </c>
      <c r="I3355" t="s">
        <v>2493</v>
      </c>
      <c r="J3355" t="s">
        <v>2494</v>
      </c>
      <c r="K3355" t="s">
        <v>2495</v>
      </c>
      <c r="L3355" t="s">
        <v>2496</v>
      </c>
      <c r="M3355" t="s">
        <v>2533</v>
      </c>
      <c r="N3355" t="s">
        <v>2496</v>
      </c>
      <c r="O3355" t="s">
        <v>2498</v>
      </c>
      <c r="P3355" t="s">
        <v>2499</v>
      </c>
      <c r="Q3355" t="s">
        <v>33</v>
      </c>
      <c r="R3355" t="s">
        <v>2500</v>
      </c>
      <c r="S3355" t="s">
        <v>2501</v>
      </c>
      <c r="T3355" t="s">
        <v>2502</v>
      </c>
      <c r="U3355" t="s">
        <v>48</v>
      </c>
      <c r="V3355" t="s">
        <v>2503</v>
      </c>
      <c r="W3355" t="s">
        <v>260</v>
      </c>
      <c r="X3355" t="s">
        <v>2534</v>
      </c>
      <c r="Y3355" t="s">
        <v>2535</v>
      </c>
      <c r="Z3355" t="s">
        <v>2536</v>
      </c>
      <c r="AA3355" t="s">
        <v>2507</v>
      </c>
      <c r="AB3355" t="s">
        <v>2533</v>
      </c>
      <c r="AC3355" t="s">
        <v>2508</v>
      </c>
      <c r="AD3355">
        <v>7.39</v>
      </c>
      <c r="AE3355">
        <v>7.39</v>
      </c>
      <c r="AF3355" t="s">
        <v>2509</v>
      </c>
      <c r="AG3355">
        <v>3.3479999999999999</v>
      </c>
      <c r="AH3355" t="s">
        <v>2510</v>
      </c>
      <c r="AI3355">
        <v>600</v>
      </c>
      <c r="AJ3355">
        <v>600</v>
      </c>
      <c r="AK3355">
        <v>9.3000000000000007</v>
      </c>
      <c r="AL3355" t="s">
        <v>2511</v>
      </c>
      <c r="AM3355" t="s">
        <v>2512</v>
      </c>
      <c r="AN3355" t="s">
        <v>2513</v>
      </c>
      <c r="AO3355" t="s">
        <v>2513</v>
      </c>
      <c r="AP3355" t="s">
        <v>2514</v>
      </c>
      <c r="AQ3355" t="s">
        <v>2513</v>
      </c>
      <c r="AR3355" t="s">
        <v>2513</v>
      </c>
      <c r="AS3355" t="s">
        <v>2515</v>
      </c>
      <c r="AT3355" t="s">
        <v>2513</v>
      </c>
      <c r="AU3355">
        <v>44514</v>
      </c>
      <c r="AV3355" t="s">
        <v>2513</v>
      </c>
      <c r="AW3355" t="s">
        <v>2513</v>
      </c>
      <c r="AX3355" t="s">
        <v>2516</v>
      </c>
      <c r="AY3355" t="s">
        <v>2517</v>
      </c>
      <c r="AZ3355" t="s">
        <v>2650</v>
      </c>
      <c r="BA3355" t="s">
        <v>2513</v>
      </c>
      <c r="BB3355" t="s">
        <v>2513</v>
      </c>
    </row>
    <row r="3356" spans="1:54" x14ac:dyDescent="0.45">
      <c r="A3356">
        <v>10001263</v>
      </c>
      <c r="B3356" t="s">
        <v>2337</v>
      </c>
      <c r="C3356" t="s">
        <v>23986</v>
      </c>
      <c r="D3356" t="s">
        <v>2489</v>
      </c>
      <c r="E3356" t="s">
        <v>15336</v>
      </c>
      <c r="F3356" t="s">
        <v>15337</v>
      </c>
      <c r="G3356" t="s">
        <v>15203</v>
      </c>
      <c r="H3356" t="s">
        <v>15336</v>
      </c>
      <c r="I3356" t="s">
        <v>2493</v>
      </c>
      <c r="J3356" t="s">
        <v>2494</v>
      </c>
      <c r="K3356" t="s">
        <v>2495</v>
      </c>
      <c r="L3356" t="s">
        <v>2496</v>
      </c>
      <c r="M3356" t="s">
        <v>15204</v>
      </c>
      <c r="N3356" t="s">
        <v>2496</v>
      </c>
      <c r="O3356" t="s">
        <v>2498</v>
      </c>
      <c r="P3356" t="s">
        <v>2499</v>
      </c>
      <c r="Q3356" t="s">
        <v>33</v>
      </c>
      <c r="R3356" t="s">
        <v>2500</v>
      </c>
      <c r="S3356" t="s">
        <v>2501</v>
      </c>
      <c r="T3356" t="s">
        <v>15105</v>
      </c>
      <c r="U3356" t="s">
        <v>166</v>
      </c>
      <c r="V3356" t="s">
        <v>15197</v>
      </c>
      <c r="W3356" t="s">
        <v>246</v>
      </c>
      <c r="X3356" t="s">
        <v>15205</v>
      </c>
      <c r="Y3356" t="s">
        <v>2505</v>
      </c>
      <c r="Z3356" t="s">
        <v>15206</v>
      </c>
      <c r="AA3356" t="s">
        <v>2507</v>
      </c>
      <c r="AB3356" t="s">
        <v>15204</v>
      </c>
      <c r="AC3356" t="s">
        <v>2508</v>
      </c>
      <c r="AD3356">
        <v>15.7</v>
      </c>
      <c r="AE3356">
        <v>15.7</v>
      </c>
      <c r="AF3356" t="s">
        <v>2509</v>
      </c>
      <c r="AG3356">
        <v>5.952</v>
      </c>
      <c r="AH3356" t="s">
        <v>2510</v>
      </c>
      <c r="AI3356">
        <v>800</v>
      </c>
      <c r="AJ3356">
        <v>800</v>
      </c>
      <c r="AK3356">
        <v>10.5</v>
      </c>
      <c r="AL3356" t="s">
        <v>2511</v>
      </c>
      <c r="AM3356" t="s">
        <v>2512</v>
      </c>
      <c r="AN3356" t="s">
        <v>2513</v>
      </c>
      <c r="AO3356" t="s">
        <v>2513</v>
      </c>
      <c r="AP3356" t="s">
        <v>2514</v>
      </c>
      <c r="AQ3356" t="s">
        <v>2513</v>
      </c>
      <c r="AR3356" t="s">
        <v>2513</v>
      </c>
      <c r="AS3356" t="s">
        <v>2515</v>
      </c>
      <c r="AT3356" t="s">
        <v>2513</v>
      </c>
      <c r="AU3356">
        <v>44514</v>
      </c>
      <c r="AV3356" t="s">
        <v>2513</v>
      </c>
      <c r="AW3356" t="s">
        <v>2513</v>
      </c>
      <c r="AX3356" t="s">
        <v>2516</v>
      </c>
      <c r="AY3356" t="s">
        <v>2517</v>
      </c>
      <c r="AZ3356" t="s">
        <v>2650</v>
      </c>
      <c r="BA3356" t="s">
        <v>2513</v>
      </c>
      <c r="BB3356" t="s">
        <v>2513</v>
      </c>
    </row>
    <row r="3357" spans="1:54" x14ac:dyDescent="0.45">
      <c r="A3357">
        <v>10001162</v>
      </c>
      <c r="B3357" t="s">
        <v>1802</v>
      </c>
      <c r="C3357" t="s">
        <v>1804</v>
      </c>
      <c r="D3357" t="s">
        <v>2489</v>
      </c>
      <c r="E3357" t="s">
        <v>1803</v>
      </c>
      <c r="F3357" t="s">
        <v>15338</v>
      </c>
      <c r="G3357" t="s">
        <v>15113</v>
      </c>
      <c r="H3357" t="s">
        <v>1803</v>
      </c>
      <c r="I3357" t="s">
        <v>2493</v>
      </c>
      <c r="J3357" t="s">
        <v>2494</v>
      </c>
      <c r="K3357" t="s">
        <v>2495</v>
      </c>
      <c r="L3357" t="s">
        <v>2496</v>
      </c>
      <c r="M3357" t="s">
        <v>15339</v>
      </c>
      <c r="N3357" t="s">
        <v>2496</v>
      </c>
      <c r="O3357" t="s">
        <v>2498</v>
      </c>
      <c r="P3357" t="s">
        <v>2499</v>
      </c>
      <c r="Q3357" t="s">
        <v>33</v>
      </c>
      <c r="R3357" t="s">
        <v>2500</v>
      </c>
      <c r="S3357" t="s">
        <v>2501</v>
      </c>
      <c r="T3357" t="s">
        <v>2502</v>
      </c>
      <c r="U3357" t="s">
        <v>48</v>
      </c>
      <c r="V3357" t="s">
        <v>15115</v>
      </c>
      <c r="W3357" t="s">
        <v>285</v>
      </c>
      <c r="X3357" t="s">
        <v>15340</v>
      </c>
      <c r="Y3357" t="s">
        <v>2732</v>
      </c>
      <c r="Z3357" t="s">
        <v>15341</v>
      </c>
      <c r="AA3357" t="s">
        <v>2507</v>
      </c>
      <c r="AB3357" t="s">
        <v>15339</v>
      </c>
      <c r="AC3357" t="s">
        <v>13582</v>
      </c>
      <c r="AD3357">
        <v>7.39</v>
      </c>
      <c r="AE3357">
        <v>7.39</v>
      </c>
      <c r="AF3357" t="s">
        <v>2509</v>
      </c>
      <c r="AG3357">
        <v>3.3479999999999999</v>
      </c>
      <c r="AH3357" t="s">
        <v>2510</v>
      </c>
      <c r="AI3357">
        <v>600</v>
      </c>
      <c r="AJ3357">
        <v>600</v>
      </c>
      <c r="AK3357">
        <v>9.3000000000000007</v>
      </c>
      <c r="AL3357" t="s">
        <v>2511</v>
      </c>
      <c r="AM3357" t="s">
        <v>3161</v>
      </c>
      <c r="AN3357" t="s">
        <v>2513</v>
      </c>
      <c r="AO3357" t="s">
        <v>2513</v>
      </c>
      <c r="AP3357" t="s">
        <v>2514</v>
      </c>
      <c r="AQ3357" t="s">
        <v>2513</v>
      </c>
      <c r="AR3357" t="s">
        <v>2513</v>
      </c>
      <c r="AS3357" t="s">
        <v>3147</v>
      </c>
      <c r="AT3357" t="s">
        <v>2513</v>
      </c>
      <c r="AU3357">
        <v>44514</v>
      </c>
      <c r="AV3357" t="s">
        <v>2513</v>
      </c>
      <c r="AW3357" t="s">
        <v>2513</v>
      </c>
      <c r="AX3357" t="s">
        <v>2516</v>
      </c>
      <c r="AY3357" t="s">
        <v>2517</v>
      </c>
      <c r="AZ3357" t="s">
        <v>2518</v>
      </c>
      <c r="BA3357" t="s">
        <v>2513</v>
      </c>
      <c r="BB3357" t="s">
        <v>2513</v>
      </c>
    </row>
    <row r="3358" spans="1:54" x14ac:dyDescent="0.45">
      <c r="A3358">
        <v>10001164</v>
      </c>
      <c r="B3358" t="s">
        <v>1999</v>
      </c>
      <c r="C3358" t="s">
        <v>2001</v>
      </c>
      <c r="D3358" t="s">
        <v>2489</v>
      </c>
      <c r="E3358" t="s">
        <v>2000</v>
      </c>
      <c r="F3358" t="s">
        <v>15342</v>
      </c>
      <c r="G3358" t="s">
        <v>15160</v>
      </c>
      <c r="H3358" t="s">
        <v>2000</v>
      </c>
      <c r="I3358" t="s">
        <v>2493</v>
      </c>
      <c r="J3358" t="s">
        <v>2494</v>
      </c>
      <c r="K3358" t="s">
        <v>2495</v>
      </c>
      <c r="L3358" t="s">
        <v>2496</v>
      </c>
      <c r="M3358" t="s">
        <v>15343</v>
      </c>
      <c r="N3358" t="s">
        <v>2496</v>
      </c>
      <c r="O3358" t="s">
        <v>2498</v>
      </c>
      <c r="P3358" t="s">
        <v>2499</v>
      </c>
      <c r="Q3358" t="s">
        <v>33</v>
      </c>
      <c r="R3358" t="s">
        <v>2500</v>
      </c>
      <c r="S3358" t="s">
        <v>2501</v>
      </c>
      <c r="T3358" t="s">
        <v>15105</v>
      </c>
      <c r="U3358" t="s">
        <v>166</v>
      </c>
      <c r="V3358" t="s">
        <v>15106</v>
      </c>
      <c r="W3358" t="s">
        <v>260</v>
      </c>
      <c r="X3358" t="s">
        <v>15107</v>
      </c>
      <c r="Y3358" t="s">
        <v>2505</v>
      </c>
      <c r="Z3358" t="s">
        <v>15344</v>
      </c>
      <c r="AA3358" t="s">
        <v>2691</v>
      </c>
      <c r="AB3358" t="s">
        <v>15343</v>
      </c>
      <c r="AC3358" t="s">
        <v>2508</v>
      </c>
      <c r="AD3358">
        <v>15.7</v>
      </c>
      <c r="AE3358">
        <v>15.7</v>
      </c>
      <c r="AF3358" t="s">
        <v>2509</v>
      </c>
      <c r="AG3358">
        <v>5.952</v>
      </c>
      <c r="AH3358" t="s">
        <v>2510</v>
      </c>
      <c r="AI3358">
        <v>800</v>
      </c>
      <c r="AJ3358">
        <v>800</v>
      </c>
      <c r="AK3358">
        <v>10.5</v>
      </c>
      <c r="AL3358" t="s">
        <v>2511</v>
      </c>
      <c r="AM3358" t="s">
        <v>3161</v>
      </c>
      <c r="AN3358" t="s">
        <v>2513</v>
      </c>
      <c r="AO3358" t="s">
        <v>2513</v>
      </c>
      <c r="AP3358" t="s">
        <v>2514</v>
      </c>
      <c r="AQ3358" t="s">
        <v>2513</v>
      </c>
      <c r="AR3358" t="s">
        <v>2513</v>
      </c>
      <c r="AS3358" t="s">
        <v>2515</v>
      </c>
      <c r="AT3358" t="s">
        <v>2513</v>
      </c>
      <c r="AU3358">
        <v>44514</v>
      </c>
      <c r="AV3358" t="s">
        <v>2513</v>
      </c>
      <c r="AW3358" t="s">
        <v>2513</v>
      </c>
      <c r="AX3358" t="s">
        <v>2516</v>
      </c>
      <c r="AY3358" t="s">
        <v>2517</v>
      </c>
      <c r="AZ3358" t="s">
        <v>2518</v>
      </c>
      <c r="BA3358" t="s">
        <v>2513</v>
      </c>
      <c r="BB3358" t="s">
        <v>2513</v>
      </c>
    </row>
    <row r="3359" spans="1:54" x14ac:dyDescent="0.45">
      <c r="A3359">
        <v>10001374</v>
      </c>
      <c r="B3359" t="s">
        <v>1770</v>
      </c>
      <c r="C3359" t="s">
        <v>1772</v>
      </c>
      <c r="D3359" t="s">
        <v>2489</v>
      </c>
      <c r="E3359" t="s">
        <v>1771</v>
      </c>
      <c r="F3359" t="s">
        <v>15345</v>
      </c>
      <c r="G3359" t="s">
        <v>13892</v>
      </c>
      <c r="H3359" t="s">
        <v>1771</v>
      </c>
      <c r="I3359" t="s">
        <v>2493</v>
      </c>
      <c r="J3359" t="s">
        <v>2494</v>
      </c>
      <c r="K3359" t="s">
        <v>2495</v>
      </c>
      <c r="L3359" t="s">
        <v>2496</v>
      </c>
      <c r="M3359" t="s">
        <v>2533</v>
      </c>
      <c r="N3359" t="s">
        <v>2496</v>
      </c>
      <c r="O3359" t="s">
        <v>2498</v>
      </c>
      <c r="P3359" t="s">
        <v>2499</v>
      </c>
      <c r="Q3359" t="s">
        <v>33</v>
      </c>
      <c r="R3359" t="s">
        <v>2500</v>
      </c>
      <c r="S3359" t="s">
        <v>2501</v>
      </c>
      <c r="T3359" t="s">
        <v>2502</v>
      </c>
      <c r="U3359" t="s">
        <v>48</v>
      </c>
      <c r="V3359" t="s">
        <v>2503</v>
      </c>
      <c r="W3359" t="s">
        <v>260</v>
      </c>
      <c r="X3359" t="s">
        <v>2534</v>
      </c>
      <c r="Y3359" t="s">
        <v>2535</v>
      </c>
      <c r="Z3359" t="s">
        <v>2536</v>
      </c>
      <c r="AA3359" t="s">
        <v>2507</v>
      </c>
      <c r="AB3359" t="s">
        <v>2533</v>
      </c>
      <c r="AC3359" t="s">
        <v>2508</v>
      </c>
      <c r="AD3359">
        <v>7.39</v>
      </c>
      <c r="AE3359">
        <v>7.39</v>
      </c>
      <c r="AF3359" t="s">
        <v>2509</v>
      </c>
      <c r="AG3359">
        <v>3.3479999999999999</v>
      </c>
      <c r="AH3359" t="s">
        <v>2510</v>
      </c>
      <c r="AI3359">
        <v>600</v>
      </c>
      <c r="AJ3359">
        <v>600</v>
      </c>
      <c r="AK3359">
        <v>9.3000000000000007</v>
      </c>
      <c r="AL3359" t="s">
        <v>2511</v>
      </c>
      <c r="AM3359" t="s">
        <v>2662</v>
      </c>
      <c r="AN3359" t="s">
        <v>2513</v>
      </c>
      <c r="AO3359" t="s">
        <v>2513</v>
      </c>
      <c r="AP3359" t="s">
        <v>2514</v>
      </c>
      <c r="AQ3359" t="s">
        <v>2513</v>
      </c>
      <c r="AR3359" t="s">
        <v>2513</v>
      </c>
      <c r="AS3359" t="s">
        <v>2515</v>
      </c>
      <c r="AT3359" t="s">
        <v>2513</v>
      </c>
      <c r="AU3359">
        <v>44514</v>
      </c>
      <c r="AV3359" t="s">
        <v>2513</v>
      </c>
      <c r="AW3359" t="s">
        <v>2513</v>
      </c>
      <c r="AX3359" t="s">
        <v>2516</v>
      </c>
      <c r="AY3359" t="s">
        <v>2517</v>
      </c>
      <c r="AZ3359" t="s">
        <v>2650</v>
      </c>
      <c r="BA3359" t="s">
        <v>2513</v>
      </c>
      <c r="BB3359" t="s">
        <v>2513</v>
      </c>
    </row>
    <row r="3360" spans="1:54" x14ac:dyDescent="0.45">
      <c r="A3360">
        <v>10001168</v>
      </c>
      <c r="B3360" t="s">
        <v>1807</v>
      </c>
      <c r="C3360" t="s">
        <v>23967</v>
      </c>
      <c r="D3360" t="s">
        <v>2489</v>
      </c>
      <c r="E3360" t="s">
        <v>1808</v>
      </c>
      <c r="F3360" t="s">
        <v>15346</v>
      </c>
      <c r="G3360" t="s">
        <v>13884</v>
      </c>
      <c r="H3360" t="s">
        <v>1808</v>
      </c>
      <c r="I3360" t="s">
        <v>2493</v>
      </c>
      <c r="J3360" t="s">
        <v>2494</v>
      </c>
      <c r="K3360" t="s">
        <v>2495</v>
      </c>
      <c r="L3360" t="s">
        <v>2496</v>
      </c>
      <c r="M3360" t="s">
        <v>11280</v>
      </c>
      <c r="N3360" t="s">
        <v>2496</v>
      </c>
      <c r="O3360" t="s">
        <v>2498</v>
      </c>
      <c r="P3360" t="s">
        <v>2499</v>
      </c>
      <c r="Q3360" t="s">
        <v>33</v>
      </c>
      <c r="R3360" t="s">
        <v>2500</v>
      </c>
      <c r="S3360" t="s">
        <v>2501</v>
      </c>
      <c r="T3360" t="s">
        <v>2502</v>
      </c>
      <c r="U3360" t="s">
        <v>48</v>
      </c>
      <c r="V3360" t="s">
        <v>2722</v>
      </c>
      <c r="W3360" t="s">
        <v>246</v>
      </c>
      <c r="X3360" t="s">
        <v>11281</v>
      </c>
      <c r="Y3360" t="s">
        <v>2525</v>
      </c>
      <c r="Z3360" t="s">
        <v>11282</v>
      </c>
      <c r="AA3360" t="s">
        <v>2507</v>
      </c>
      <c r="AB3360" t="s">
        <v>11280</v>
      </c>
      <c r="AC3360" t="s">
        <v>2577</v>
      </c>
      <c r="AD3360">
        <v>7.39</v>
      </c>
      <c r="AE3360">
        <v>7.39</v>
      </c>
      <c r="AF3360" t="s">
        <v>2509</v>
      </c>
      <c r="AG3360">
        <v>3.3479999999999999</v>
      </c>
      <c r="AH3360" t="s">
        <v>2510</v>
      </c>
      <c r="AI3360">
        <v>600</v>
      </c>
      <c r="AJ3360">
        <v>600</v>
      </c>
      <c r="AK3360">
        <v>9.3000000000000007</v>
      </c>
      <c r="AL3360" t="s">
        <v>2511</v>
      </c>
      <c r="AM3360" t="s">
        <v>2706</v>
      </c>
      <c r="AN3360" t="s">
        <v>2513</v>
      </c>
      <c r="AO3360" t="s">
        <v>2513</v>
      </c>
      <c r="AP3360" t="s">
        <v>2514</v>
      </c>
      <c r="AQ3360" t="s">
        <v>2513</v>
      </c>
      <c r="AR3360" t="s">
        <v>2513</v>
      </c>
      <c r="AS3360" t="s">
        <v>2515</v>
      </c>
      <c r="AT3360" t="s">
        <v>2513</v>
      </c>
      <c r="AU3360">
        <v>44514</v>
      </c>
      <c r="AV3360" t="s">
        <v>2513</v>
      </c>
      <c r="AW3360" t="s">
        <v>2513</v>
      </c>
      <c r="AX3360" t="s">
        <v>2516</v>
      </c>
      <c r="AY3360" t="s">
        <v>2517</v>
      </c>
      <c r="AZ3360" t="s">
        <v>2518</v>
      </c>
      <c r="BA3360" t="s">
        <v>2513</v>
      </c>
      <c r="BB3360" t="s">
        <v>2513</v>
      </c>
    </row>
    <row r="3361" spans="1:54" x14ac:dyDescent="0.45">
      <c r="A3361">
        <v>10001379</v>
      </c>
      <c r="B3361" t="s">
        <v>1764</v>
      </c>
      <c r="C3361" t="s">
        <v>1766</v>
      </c>
      <c r="D3361" t="s">
        <v>2489</v>
      </c>
      <c r="E3361" t="s">
        <v>1765</v>
      </c>
      <c r="F3361" t="s">
        <v>15347</v>
      </c>
      <c r="G3361" t="s">
        <v>13906</v>
      </c>
      <c r="H3361" t="s">
        <v>1765</v>
      </c>
      <c r="I3361" t="s">
        <v>2493</v>
      </c>
      <c r="J3361" t="s">
        <v>2494</v>
      </c>
      <c r="K3361" t="s">
        <v>2495</v>
      </c>
      <c r="L3361" t="s">
        <v>2496</v>
      </c>
      <c r="M3361" t="s">
        <v>11406</v>
      </c>
      <c r="N3361" t="s">
        <v>2496</v>
      </c>
      <c r="O3361" t="s">
        <v>2498</v>
      </c>
      <c r="P3361" t="s">
        <v>2499</v>
      </c>
      <c r="Q3361" t="s">
        <v>33</v>
      </c>
      <c r="R3361" t="s">
        <v>2500</v>
      </c>
      <c r="S3361" t="s">
        <v>2501</v>
      </c>
      <c r="T3361" t="s">
        <v>2502</v>
      </c>
      <c r="U3361" t="s">
        <v>48</v>
      </c>
      <c r="V3361" t="s">
        <v>2722</v>
      </c>
      <c r="W3361" t="s">
        <v>246</v>
      </c>
      <c r="X3361" t="s">
        <v>11281</v>
      </c>
      <c r="Y3361" t="s">
        <v>2525</v>
      </c>
      <c r="Z3361" t="s">
        <v>11282</v>
      </c>
      <c r="AA3361" t="s">
        <v>2507</v>
      </c>
      <c r="AB3361" t="s">
        <v>11406</v>
      </c>
      <c r="AC3361" t="s">
        <v>2508</v>
      </c>
      <c r="AD3361">
        <v>7.39</v>
      </c>
      <c r="AE3361">
        <v>7.39</v>
      </c>
      <c r="AF3361" t="s">
        <v>2509</v>
      </c>
      <c r="AG3361">
        <v>3.3479999999999999</v>
      </c>
      <c r="AH3361" t="s">
        <v>2510</v>
      </c>
      <c r="AI3361">
        <v>600</v>
      </c>
      <c r="AJ3361">
        <v>600</v>
      </c>
      <c r="AK3361">
        <v>9.3000000000000007</v>
      </c>
      <c r="AL3361" t="s">
        <v>2511</v>
      </c>
      <c r="AM3361" t="s">
        <v>2512</v>
      </c>
      <c r="AN3361" t="s">
        <v>2513</v>
      </c>
      <c r="AO3361" t="s">
        <v>2513</v>
      </c>
      <c r="AP3361" t="s">
        <v>2514</v>
      </c>
      <c r="AQ3361" t="s">
        <v>2513</v>
      </c>
      <c r="AR3361" t="s">
        <v>2513</v>
      </c>
      <c r="AS3361" t="s">
        <v>2515</v>
      </c>
      <c r="AT3361" t="s">
        <v>2513</v>
      </c>
      <c r="AU3361">
        <v>44514</v>
      </c>
      <c r="AV3361" t="s">
        <v>2513</v>
      </c>
      <c r="AW3361" t="s">
        <v>2513</v>
      </c>
      <c r="AX3361" t="s">
        <v>2516</v>
      </c>
      <c r="AY3361" t="s">
        <v>2517</v>
      </c>
      <c r="AZ3361" t="s">
        <v>2650</v>
      </c>
      <c r="BA3361" t="s">
        <v>2513</v>
      </c>
      <c r="BB3361" t="s">
        <v>2513</v>
      </c>
    </row>
    <row r="3362" spans="1:54" x14ac:dyDescent="0.45">
      <c r="A3362">
        <v>10001193</v>
      </c>
      <c r="B3362" t="s">
        <v>972</v>
      </c>
      <c r="C3362" t="s">
        <v>974</v>
      </c>
      <c r="D3362" t="s">
        <v>2489</v>
      </c>
      <c r="E3362" t="s">
        <v>973</v>
      </c>
      <c r="F3362" t="s">
        <v>15348</v>
      </c>
      <c r="G3362" t="s">
        <v>15113</v>
      </c>
      <c r="H3362" t="s">
        <v>973</v>
      </c>
      <c r="I3362" t="s">
        <v>2493</v>
      </c>
      <c r="J3362" t="s">
        <v>2494</v>
      </c>
      <c r="K3362" t="s">
        <v>2495</v>
      </c>
      <c r="L3362" t="s">
        <v>2496</v>
      </c>
      <c r="M3362" t="s">
        <v>15349</v>
      </c>
      <c r="N3362" t="s">
        <v>2496</v>
      </c>
      <c r="O3362" t="s">
        <v>2498</v>
      </c>
      <c r="P3362" t="s">
        <v>2499</v>
      </c>
      <c r="Q3362" t="s">
        <v>33</v>
      </c>
      <c r="R3362" t="s">
        <v>2500</v>
      </c>
      <c r="S3362" t="s">
        <v>2501</v>
      </c>
      <c r="T3362" t="s">
        <v>2564</v>
      </c>
      <c r="U3362" t="s">
        <v>17</v>
      </c>
      <c r="V3362" t="s">
        <v>15213</v>
      </c>
      <c r="W3362" t="s">
        <v>285</v>
      </c>
      <c r="X3362" t="s">
        <v>15350</v>
      </c>
      <c r="Y3362" t="s">
        <v>2535</v>
      </c>
      <c r="Z3362" t="s">
        <v>15351</v>
      </c>
      <c r="AA3362" t="s">
        <v>2507</v>
      </c>
      <c r="AB3362" t="s">
        <v>15349</v>
      </c>
      <c r="AC3362" t="s">
        <v>13582</v>
      </c>
      <c r="AD3362">
        <v>3.7</v>
      </c>
      <c r="AE3362">
        <v>3.7</v>
      </c>
      <c r="AF3362" t="s">
        <v>2509</v>
      </c>
      <c r="AG3362">
        <v>1.6739999999999999</v>
      </c>
      <c r="AH3362" t="s">
        <v>2510</v>
      </c>
      <c r="AI3362">
        <v>600</v>
      </c>
      <c r="AJ3362">
        <v>300</v>
      </c>
      <c r="AK3362">
        <v>9.3000000000000007</v>
      </c>
      <c r="AL3362" t="s">
        <v>2511</v>
      </c>
      <c r="AM3362" t="s">
        <v>2706</v>
      </c>
      <c r="AN3362" t="s">
        <v>2513</v>
      </c>
      <c r="AO3362" t="s">
        <v>2513</v>
      </c>
      <c r="AP3362" t="s">
        <v>2514</v>
      </c>
      <c r="AQ3362" t="s">
        <v>2513</v>
      </c>
      <c r="AR3362" t="s">
        <v>2513</v>
      </c>
      <c r="AS3362" t="s">
        <v>3147</v>
      </c>
      <c r="AT3362" t="s">
        <v>2513</v>
      </c>
      <c r="AU3362">
        <v>44514</v>
      </c>
      <c r="AV3362" t="s">
        <v>2513</v>
      </c>
      <c r="AW3362" t="s">
        <v>2513</v>
      </c>
      <c r="AX3362" t="s">
        <v>2516</v>
      </c>
      <c r="AY3362" t="s">
        <v>2517</v>
      </c>
      <c r="AZ3362" t="s">
        <v>2518</v>
      </c>
      <c r="BA3362" t="s">
        <v>2513</v>
      </c>
      <c r="BB3362" t="s">
        <v>2513</v>
      </c>
    </row>
    <row r="3363" spans="1:54" x14ac:dyDescent="0.45">
      <c r="A3363">
        <v>10001384</v>
      </c>
      <c r="B3363" t="s">
        <v>1113</v>
      </c>
      <c r="C3363" t="s">
        <v>1115</v>
      </c>
      <c r="D3363" t="s">
        <v>2489</v>
      </c>
      <c r="E3363" t="s">
        <v>1114</v>
      </c>
      <c r="F3363" t="s">
        <v>15352</v>
      </c>
      <c r="G3363" t="s">
        <v>13896</v>
      </c>
      <c r="H3363" t="s">
        <v>1114</v>
      </c>
      <c r="I3363" t="s">
        <v>2493</v>
      </c>
      <c r="J3363" t="s">
        <v>2494</v>
      </c>
      <c r="K3363" t="s">
        <v>2495</v>
      </c>
      <c r="L3363" t="s">
        <v>2496</v>
      </c>
      <c r="M3363" t="s">
        <v>13373</v>
      </c>
      <c r="N3363" t="s">
        <v>2496</v>
      </c>
      <c r="O3363" t="s">
        <v>2498</v>
      </c>
      <c r="P3363" t="s">
        <v>2499</v>
      </c>
      <c r="Q3363" t="s">
        <v>33</v>
      </c>
      <c r="R3363" t="s">
        <v>2500</v>
      </c>
      <c r="S3363" t="s">
        <v>2501</v>
      </c>
      <c r="T3363" t="s">
        <v>2564</v>
      </c>
      <c r="U3363" t="s">
        <v>17</v>
      </c>
      <c r="V3363" t="s">
        <v>2565</v>
      </c>
      <c r="W3363" t="s">
        <v>260</v>
      </c>
      <c r="X3363" t="s">
        <v>2575</v>
      </c>
      <c r="Y3363" t="s">
        <v>2525</v>
      </c>
      <c r="Z3363" t="s">
        <v>2576</v>
      </c>
      <c r="AA3363" t="s">
        <v>2507</v>
      </c>
      <c r="AB3363" t="s">
        <v>13373</v>
      </c>
      <c r="AC3363" t="s">
        <v>2508</v>
      </c>
      <c r="AD3363">
        <v>3.7</v>
      </c>
      <c r="AE3363">
        <v>3.7</v>
      </c>
      <c r="AF3363" t="s">
        <v>2509</v>
      </c>
      <c r="AG3363">
        <v>1.6739999999999999</v>
      </c>
      <c r="AH3363" t="s">
        <v>2510</v>
      </c>
      <c r="AI3363">
        <v>600</v>
      </c>
      <c r="AJ3363">
        <v>300</v>
      </c>
      <c r="AK3363">
        <v>9.3000000000000007</v>
      </c>
      <c r="AL3363" t="s">
        <v>2511</v>
      </c>
      <c r="AM3363" t="s">
        <v>2662</v>
      </c>
      <c r="AN3363" t="s">
        <v>2513</v>
      </c>
      <c r="AO3363" t="s">
        <v>2513</v>
      </c>
      <c r="AP3363" t="s">
        <v>2514</v>
      </c>
      <c r="AQ3363" t="s">
        <v>2513</v>
      </c>
      <c r="AR3363" t="s">
        <v>2513</v>
      </c>
      <c r="AS3363" t="s">
        <v>2515</v>
      </c>
      <c r="AT3363" t="s">
        <v>2513</v>
      </c>
      <c r="AU3363">
        <v>44514</v>
      </c>
      <c r="AV3363" t="s">
        <v>2513</v>
      </c>
      <c r="AW3363" t="s">
        <v>2513</v>
      </c>
      <c r="AX3363" t="s">
        <v>2516</v>
      </c>
      <c r="AY3363" t="s">
        <v>2517</v>
      </c>
      <c r="AZ3363" t="s">
        <v>2650</v>
      </c>
      <c r="BA3363" t="s">
        <v>2513</v>
      </c>
      <c r="BB3363" t="s">
        <v>2513</v>
      </c>
    </row>
    <row r="3364" spans="1:54" x14ac:dyDescent="0.45">
      <c r="A3364">
        <v>10001194</v>
      </c>
      <c r="B3364" t="s">
        <v>837</v>
      </c>
      <c r="C3364" t="s">
        <v>839</v>
      </c>
      <c r="D3364" t="s">
        <v>2489</v>
      </c>
      <c r="E3364" t="s">
        <v>838</v>
      </c>
      <c r="F3364" t="s">
        <v>15353</v>
      </c>
      <c r="G3364" t="s">
        <v>15113</v>
      </c>
      <c r="H3364" t="s">
        <v>838</v>
      </c>
      <c r="I3364" t="s">
        <v>2493</v>
      </c>
      <c r="J3364" t="s">
        <v>2494</v>
      </c>
      <c r="K3364" t="s">
        <v>2495</v>
      </c>
      <c r="L3364" t="s">
        <v>2496</v>
      </c>
      <c r="M3364" t="s">
        <v>15354</v>
      </c>
      <c r="N3364" t="s">
        <v>2496</v>
      </c>
      <c r="O3364" t="s">
        <v>2498</v>
      </c>
      <c r="P3364" t="s">
        <v>2499</v>
      </c>
      <c r="Q3364" t="s">
        <v>33</v>
      </c>
      <c r="R3364" t="s">
        <v>2500</v>
      </c>
      <c r="S3364" t="s">
        <v>2501</v>
      </c>
      <c r="T3364" t="s">
        <v>2564</v>
      </c>
      <c r="U3364" t="s">
        <v>17</v>
      </c>
      <c r="V3364" t="s">
        <v>15213</v>
      </c>
      <c r="W3364" t="s">
        <v>285</v>
      </c>
      <c r="X3364" t="s">
        <v>15355</v>
      </c>
      <c r="Y3364" t="s">
        <v>2732</v>
      </c>
      <c r="Z3364" t="s">
        <v>15356</v>
      </c>
      <c r="AA3364" t="s">
        <v>2507</v>
      </c>
      <c r="AB3364" t="s">
        <v>15354</v>
      </c>
      <c r="AC3364" t="s">
        <v>13582</v>
      </c>
      <c r="AD3364">
        <v>3.7</v>
      </c>
      <c r="AE3364">
        <v>3.7</v>
      </c>
      <c r="AF3364" t="s">
        <v>2509</v>
      </c>
      <c r="AG3364">
        <v>1.6739999999999999</v>
      </c>
      <c r="AH3364" t="s">
        <v>2510</v>
      </c>
      <c r="AI3364">
        <v>600</v>
      </c>
      <c r="AJ3364">
        <v>300</v>
      </c>
      <c r="AK3364">
        <v>9.3000000000000007</v>
      </c>
      <c r="AL3364" t="s">
        <v>2511</v>
      </c>
      <c r="AM3364" t="s">
        <v>3161</v>
      </c>
      <c r="AN3364" t="s">
        <v>2513</v>
      </c>
      <c r="AO3364" t="s">
        <v>2513</v>
      </c>
      <c r="AP3364" t="s">
        <v>2514</v>
      </c>
      <c r="AQ3364" t="s">
        <v>2513</v>
      </c>
      <c r="AR3364" t="s">
        <v>2513</v>
      </c>
      <c r="AS3364" t="s">
        <v>3147</v>
      </c>
      <c r="AT3364" t="s">
        <v>2513</v>
      </c>
      <c r="AU3364">
        <v>44514</v>
      </c>
      <c r="AV3364" t="s">
        <v>2513</v>
      </c>
      <c r="AW3364" t="s">
        <v>2513</v>
      </c>
      <c r="AX3364" t="s">
        <v>2516</v>
      </c>
      <c r="AY3364" t="s">
        <v>2517</v>
      </c>
      <c r="AZ3364" t="s">
        <v>2518</v>
      </c>
      <c r="BA3364" t="s">
        <v>2513</v>
      </c>
      <c r="BB3364" t="s">
        <v>2513</v>
      </c>
    </row>
    <row r="3365" spans="1:54" x14ac:dyDescent="0.45">
      <c r="A3365">
        <v>10001195</v>
      </c>
      <c r="B3365" t="s">
        <v>810</v>
      </c>
      <c r="C3365" t="s">
        <v>812</v>
      </c>
      <c r="D3365" t="s">
        <v>2489</v>
      </c>
      <c r="E3365" t="s">
        <v>811</v>
      </c>
      <c r="F3365" t="s">
        <v>15357</v>
      </c>
      <c r="G3365" t="s">
        <v>15113</v>
      </c>
      <c r="H3365" t="s">
        <v>811</v>
      </c>
      <c r="I3365" t="s">
        <v>2493</v>
      </c>
      <c r="J3365" t="s">
        <v>2494</v>
      </c>
      <c r="K3365" t="s">
        <v>2495</v>
      </c>
      <c r="L3365" t="s">
        <v>2496</v>
      </c>
      <c r="M3365" t="s">
        <v>15212</v>
      </c>
      <c r="N3365" t="s">
        <v>2496</v>
      </c>
      <c r="O3365" t="s">
        <v>2498</v>
      </c>
      <c r="P3365" t="s">
        <v>2499</v>
      </c>
      <c r="Q3365" t="s">
        <v>33</v>
      </c>
      <c r="R3365" t="s">
        <v>2500</v>
      </c>
      <c r="S3365" t="s">
        <v>2501</v>
      </c>
      <c r="T3365" t="s">
        <v>2564</v>
      </c>
      <c r="U3365" t="s">
        <v>17</v>
      </c>
      <c r="V3365" t="s">
        <v>15213</v>
      </c>
      <c r="W3365" t="s">
        <v>285</v>
      </c>
      <c r="X3365" t="s">
        <v>15214</v>
      </c>
      <c r="Y3365" t="s">
        <v>2505</v>
      </c>
      <c r="Z3365" t="s">
        <v>15215</v>
      </c>
      <c r="AA3365" t="s">
        <v>2507</v>
      </c>
      <c r="AB3365" t="s">
        <v>15212</v>
      </c>
      <c r="AC3365" t="s">
        <v>13582</v>
      </c>
      <c r="AD3365">
        <v>3.7</v>
      </c>
      <c r="AE3365">
        <v>3.7</v>
      </c>
      <c r="AF3365" t="s">
        <v>2509</v>
      </c>
      <c r="AG3365">
        <v>1.6739999999999999</v>
      </c>
      <c r="AH3365" t="s">
        <v>2510</v>
      </c>
      <c r="AI3365">
        <v>600</v>
      </c>
      <c r="AJ3365">
        <v>300</v>
      </c>
      <c r="AK3365">
        <v>9.3000000000000007</v>
      </c>
      <c r="AL3365" t="s">
        <v>2511</v>
      </c>
      <c r="AM3365" t="s">
        <v>3161</v>
      </c>
      <c r="AN3365" t="s">
        <v>2513</v>
      </c>
      <c r="AO3365" t="s">
        <v>2513</v>
      </c>
      <c r="AP3365" t="s">
        <v>2514</v>
      </c>
      <c r="AQ3365" t="s">
        <v>2513</v>
      </c>
      <c r="AR3365" t="s">
        <v>2513</v>
      </c>
      <c r="AS3365" t="s">
        <v>3147</v>
      </c>
      <c r="AT3365" t="s">
        <v>2513</v>
      </c>
      <c r="AU3365">
        <v>44514</v>
      </c>
      <c r="AV3365" t="s">
        <v>2513</v>
      </c>
      <c r="AW3365" t="s">
        <v>2513</v>
      </c>
      <c r="AX3365" t="s">
        <v>2516</v>
      </c>
      <c r="AY3365" t="s">
        <v>2517</v>
      </c>
      <c r="AZ3365" t="s">
        <v>2518</v>
      </c>
      <c r="BA3365" t="s">
        <v>2513</v>
      </c>
      <c r="BB3365" t="s">
        <v>2513</v>
      </c>
    </row>
    <row r="3366" spans="1:54" x14ac:dyDescent="0.45">
      <c r="A3366">
        <v>10000964</v>
      </c>
      <c r="B3366" t="s">
        <v>803</v>
      </c>
      <c r="C3366" t="s">
        <v>123</v>
      </c>
      <c r="D3366" t="s">
        <v>2489</v>
      </c>
      <c r="E3366" t="s">
        <v>804</v>
      </c>
      <c r="F3366" t="s">
        <v>15358</v>
      </c>
      <c r="G3366" t="s">
        <v>13796</v>
      </c>
      <c r="H3366" t="s">
        <v>804</v>
      </c>
      <c r="I3366" t="s">
        <v>2493</v>
      </c>
      <c r="J3366" t="s">
        <v>2494</v>
      </c>
      <c r="K3366" t="s">
        <v>2495</v>
      </c>
      <c r="L3366" t="s">
        <v>2496</v>
      </c>
      <c r="M3366" t="s">
        <v>2786</v>
      </c>
      <c r="N3366" t="s">
        <v>2496</v>
      </c>
      <c r="O3366" t="s">
        <v>2498</v>
      </c>
      <c r="P3366" t="s">
        <v>2499</v>
      </c>
      <c r="Q3366" t="s">
        <v>33</v>
      </c>
      <c r="R3366" t="s">
        <v>2500</v>
      </c>
      <c r="S3366" t="s">
        <v>2501</v>
      </c>
      <c r="T3366" t="s">
        <v>2564</v>
      </c>
      <c r="U3366" t="s">
        <v>17</v>
      </c>
      <c r="V3366" t="s">
        <v>2565</v>
      </c>
      <c r="W3366" t="s">
        <v>260</v>
      </c>
      <c r="X3366" t="s">
        <v>2787</v>
      </c>
      <c r="Y3366" t="s">
        <v>2535</v>
      </c>
      <c r="Z3366" t="s">
        <v>2788</v>
      </c>
      <c r="AA3366" t="s">
        <v>2507</v>
      </c>
      <c r="AB3366" t="s">
        <v>2786</v>
      </c>
      <c r="AC3366" t="s">
        <v>2508</v>
      </c>
      <c r="AD3366">
        <v>3.7</v>
      </c>
      <c r="AE3366">
        <v>3.7</v>
      </c>
      <c r="AF3366" t="s">
        <v>2509</v>
      </c>
      <c r="AG3366">
        <v>1.6739999999999999</v>
      </c>
      <c r="AH3366" t="s">
        <v>2510</v>
      </c>
      <c r="AI3366">
        <v>600</v>
      </c>
      <c r="AJ3366">
        <v>300</v>
      </c>
      <c r="AK3366">
        <v>9.3000000000000007</v>
      </c>
      <c r="AL3366" t="s">
        <v>2511</v>
      </c>
      <c r="AM3366" t="s">
        <v>3161</v>
      </c>
      <c r="AN3366" t="s">
        <v>2513</v>
      </c>
      <c r="AO3366" t="s">
        <v>2513</v>
      </c>
      <c r="AP3366" t="s">
        <v>2514</v>
      </c>
      <c r="AQ3366" t="s">
        <v>2513</v>
      </c>
      <c r="AR3366" t="s">
        <v>2513</v>
      </c>
      <c r="AS3366" t="s">
        <v>2515</v>
      </c>
      <c r="AT3366" t="s">
        <v>2513</v>
      </c>
      <c r="AU3366">
        <v>44514</v>
      </c>
      <c r="AV3366" t="s">
        <v>2513</v>
      </c>
      <c r="AW3366" t="s">
        <v>2513</v>
      </c>
      <c r="AX3366" t="s">
        <v>2516</v>
      </c>
      <c r="AY3366" t="s">
        <v>2517</v>
      </c>
      <c r="AZ3366" t="s">
        <v>242</v>
      </c>
      <c r="BA3366" t="s">
        <v>2513</v>
      </c>
      <c r="BB3366" t="s">
        <v>2513</v>
      </c>
    </row>
    <row r="3367" spans="1:54" x14ac:dyDescent="0.45">
      <c r="A3367">
        <v>10001202</v>
      </c>
      <c r="B3367" t="s">
        <v>1787</v>
      </c>
      <c r="C3367" t="s">
        <v>1789</v>
      </c>
      <c r="D3367" t="s">
        <v>2489</v>
      </c>
      <c r="E3367" t="s">
        <v>1788</v>
      </c>
      <c r="F3367" t="s">
        <v>15359</v>
      </c>
      <c r="G3367" t="s">
        <v>11358</v>
      </c>
      <c r="H3367" t="s">
        <v>1788</v>
      </c>
      <c r="I3367" t="s">
        <v>2493</v>
      </c>
      <c r="J3367" t="s">
        <v>2494</v>
      </c>
      <c r="K3367" t="s">
        <v>2495</v>
      </c>
      <c r="L3367" t="s">
        <v>2496</v>
      </c>
      <c r="M3367" t="s">
        <v>15360</v>
      </c>
      <c r="N3367" t="s">
        <v>2496</v>
      </c>
      <c r="O3367" t="s">
        <v>2498</v>
      </c>
      <c r="P3367" t="s">
        <v>2499</v>
      </c>
      <c r="Q3367" t="s">
        <v>33</v>
      </c>
      <c r="R3367" t="s">
        <v>2500</v>
      </c>
      <c r="S3367" t="s">
        <v>2501</v>
      </c>
      <c r="T3367" t="s">
        <v>2502</v>
      </c>
      <c r="U3367" t="s">
        <v>48</v>
      </c>
      <c r="V3367" t="s">
        <v>2722</v>
      </c>
      <c r="W3367" t="s">
        <v>246</v>
      </c>
      <c r="X3367" t="s">
        <v>11576</v>
      </c>
      <c r="Y3367" t="s">
        <v>2535</v>
      </c>
      <c r="Z3367" t="s">
        <v>11577</v>
      </c>
      <c r="AA3367" t="s">
        <v>2507</v>
      </c>
      <c r="AB3367" t="s">
        <v>15360</v>
      </c>
      <c r="AC3367" t="s">
        <v>14767</v>
      </c>
      <c r="AD3367">
        <v>7.39</v>
      </c>
      <c r="AE3367">
        <v>7.39</v>
      </c>
      <c r="AF3367" t="s">
        <v>2509</v>
      </c>
      <c r="AG3367">
        <v>3.3479999999999999</v>
      </c>
      <c r="AH3367" t="s">
        <v>2510</v>
      </c>
      <c r="AI3367">
        <v>600</v>
      </c>
      <c r="AJ3367">
        <v>600</v>
      </c>
      <c r="AK3367">
        <v>9.3000000000000007</v>
      </c>
      <c r="AL3367" t="s">
        <v>2511</v>
      </c>
      <c r="AM3367" t="s">
        <v>3161</v>
      </c>
      <c r="AN3367" t="s">
        <v>2513</v>
      </c>
      <c r="AO3367" t="s">
        <v>2513</v>
      </c>
      <c r="AP3367" t="s">
        <v>2514</v>
      </c>
      <c r="AQ3367" t="s">
        <v>2513</v>
      </c>
      <c r="AR3367" t="s">
        <v>2513</v>
      </c>
      <c r="AS3367" t="s">
        <v>2515</v>
      </c>
      <c r="AT3367" t="s">
        <v>2513</v>
      </c>
      <c r="AU3367">
        <v>44514</v>
      </c>
      <c r="AV3367" t="s">
        <v>2513</v>
      </c>
      <c r="AW3367" t="s">
        <v>2513</v>
      </c>
      <c r="AX3367" t="s">
        <v>2516</v>
      </c>
      <c r="AY3367" t="s">
        <v>2517</v>
      </c>
      <c r="AZ3367" t="s">
        <v>2518</v>
      </c>
      <c r="BA3367" t="s">
        <v>2513</v>
      </c>
      <c r="BB3367" t="s">
        <v>2513</v>
      </c>
    </row>
    <row r="3368" spans="1:54" x14ac:dyDescent="0.45">
      <c r="A3368">
        <v>10001205</v>
      </c>
      <c r="B3368" t="s">
        <v>1818</v>
      </c>
      <c r="C3368" t="s">
        <v>1820</v>
      </c>
      <c r="D3368" t="s">
        <v>2489</v>
      </c>
      <c r="E3368" t="s">
        <v>1819</v>
      </c>
      <c r="F3368" t="s">
        <v>15361</v>
      </c>
      <c r="G3368" t="s">
        <v>13576</v>
      </c>
      <c r="H3368" t="s">
        <v>1819</v>
      </c>
      <c r="I3368" t="s">
        <v>2493</v>
      </c>
      <c r="J3368" t="s">
        <v>2494</v>
      </c>
      <c r="K3368" t="s">
        <v>2495</v>
      </c>
      <c r="L3368" t="s">
        <v>2496</v>
      </c>
      <c r="M3368" t="s">
        <v>11388</v>
      </c>
      <c r="N3368" t="s">
        <v>2496</v>
      </c>
      <c r="O3368" t="s">
        <v>2498</v>
      </c>
      <c r="P3368" t="s">
        <v>2499</v>
      </c>
      <c r="Q3368" t="s">
        <v>33</v>
      </c>
      <c r="R3368" t="s">
        <v>2500</v>
      </c>
      <c r="S3368" t="s">
        <v>2501</v>
      </c>
      <c r="T3368" t="s">
        <v>2502</v>
      </c>
      <c r="U3368" t="s">
        <v>48</v>
      </c>
      <c r="V3368" t="s">
        <v>11382</v>
      </c>
      <c r="W3368" t="s">
        <v>241</v>
      </c>
      <c r="X3368" t="s">
        <v>11389</v>
      </c>
      <c r="Y3368" t="s">
        <v>10542</v>
      </c>
      <c r="Z3368" t="s">
        <v>11390</v>
      </c>
      <c r="AA3368" t="s">
        <v>2507</v>
      </c>
      <c r="AB3368" t="s">
        <v>11388</v>
      </c>
      <c r="AC3368" t="s">
        <v>2508</v>
      </c>
      <c r="AD3368">
        <v>7.39</v>
      </c>
      <c r="AE3368">
        <v>7.39</v>
      </c>
      <c r="AF3368" t="s">
        <v>2509</v>
      </c>
      <c r="AG3368">
        <v>3.3479999999999999</v>
      </c>
      <c r="AH3368" t="s">
        <v>2510</v>
      </c>
      <c r="AI3368">
        <v>600</v>
      </c>
      <c r="AJ3368">
        <v>600</v>
      </c>
      <c r="AK3368">
        <v>9.3000000000000007</v>
      </c>
      <c r="AL3368" t="s">
        <v>2511</v>
      </c>
      <c r="AM3368" t="s">
        <v>2512</v>
      </c>
      <c r="AN3368" t="s">
        <v>2513</v>
      </c>
      <c r="AO3368" t="s">
        <v>2513</v>
      </c>
      <c r="AP3368" t="s">
        <v>2514</v>
      </c>
      <c r="AQ3368" t="s">
        <v>2513</v>
      </c>
      <c r="AR3368" t="s">
        <v>2513</v>
      </c>
      <c r="AS3368" t="s">
        <v>3147</v>
      </c>
      <c r="AT3368" t="s">
        <v>2513</v>
      </c>
      <c r="AU3368">
        <v>44514</v>
      </c>
      <c r="AV3368" t="s">
        <v>2513</v>
      </c>
      <c r="AW3368" t="s">
        <v>2513</v>
      </c>
      <c r="AX3368" t="s">
        <v>2516</v>
      </c>
      <c r="AY3368" t="s">
        <v>2517</v>
      </c>
      <c r="AZ3368" t="s">
        <v>2518</v>
      </c>
      <c r="BA3368" t="s">
        <v>2513</v>
      </c>
      <c r="BB3368" t="s">
        <v>2513</v>
      </c>
    </row>
    <row r="3369" spans="1:54" x14ac:dyDescent="0.45">
      <c r="A3369">
        <v>10001206</v>
      </c>
      <c r="B3369" t="s">
        <v>1653</v>
      </c>
      <c r="C3369" t="s">
        <v>1655</v>
      </c>
      <c r="D3369" t="s">
        <v>2489</v>
      </c>
      <c r="E3369" t="s">
        <v>1654</v>
      </c>
      <c r="F3369" t="s">
        <v>15362</v>
      </c>
      <c r="G3369" t="s">
        <v>13576</v>
      </c>
      <c r="H3369" t="s">
        <v>1654</v>
      </c>
      <c r="I3369" t="s">
        <v>2493</v>
      </c>
      <c r="J3369" t="s">
        <v>2494</v>
      </c>
      <c r="K3369" t="s">
        <v>2495</v>
      </c>
      <c r="L3369" t="s">
        <v>2496</v>
      </c>
      <c r="M3369" t="s">
        <v>11451</v>
      </c>
      <c r="N3369" t="s">
        <v>2496</v>
      </c>
      <c r="O3369" t="s">
        <v>2498</v>
      </c>
      <c r="P3369" t="s">
        <v>2499</v>
      </c>
      <c r="Q3369" t="s">
        <v>33</v>
      </c>
      <c r="R3369" t="s">
        <v>2500</v>
      </c>
      <c r="S3369" t="s">
        <v>2501</v>
      </c>
      <c r="T3369" t="s">
        <v>2502</v>
      </c>
      <c r="U3369" t="s">
        <v>48</v>
      </c>
      <c r="V3369" t="s">
        <v>11382</v>
      </c>
      <c r="W3369" t="s">
        <v>241</v>
      </c>
      <c r="X3369" t="s">
        <v>11452</v>
      </c>
      <c r="Y3369" t="s">
        <v>2535</v>
      </c>
      <c r="Z3369" t="s">
        <v>11453</v>
      </c>
      <c r="AA3369" t="s">
        <v>2507</v>
      </c>
      <c r="AB3369" t="s">
        <v>11451</v>
      </c>
      <c r="AC3369" t="s">
        <v>2508</v>
      </c>
      <c r="AD3369">
        <v>7.39</v>
      </c>
      <c r="AE3369">
        <v>7.39</v>
      </c>
      <c r="AF3369" t="s">
        <v>2509</v>
      </c>
      <c r="AG3369">
        <v>3.3479999999999999</v>
      </c>
      <c r="AH3369" t="s">
        <v>2510</v>
      </c>
      <c r="AI3369">
        <v>600</v>
      </c>
      <c r="AJ3369">
        <v>600</v>
      </c>
      <c r="AK3369">
        <v>9.3000000000000007</v>
      </c>
      <c r="AL3369" t="s">
        <v>2511</v>
      </c>
      <c r="AM3369" t="s">
        <v>2512</v>
      </c>
      <c r="AN3369" t="s">
        <v>2513</v>
      </c>
      <c r="AO3369" t="s">
        <v>2513</v>
      </c>
      <c r="AP3369" t="s">
        <v>2514</v>
      </c>
      <c r="AQ3369" t="s">
        <v>2513</v>
      </c>
      <c r="AR3369" t="s">
        <v>2513</v>
      </c>
      <c r="AS3369" t="s">
        <v>3147</v>
      </c>
      <c r="AT3369" t="s">
        <v>2513</v>
      </c>
      <c r="AU3369">
        <v>44514</v>
      </c>
      <c r="AV3369" t="s">
        <v>2513</v>
      </c>
      <c r="AW3369" t="s">
        <v>2513</v>
      </c>
      <c r="AX3369" t="s">
        <v>2516</v>
      </c>
      <c r="AY3369" t="s">
        <v>2517</v>
      </c>
      <c r="AZ3369" t="s">
        <v>2650</v>
      </c>
      <c r="BA3369" t="s">
        <v>2513</v>
      </c>
      <c r="BB3369" t="s">
        <v>2513</v>
      </c>
    </row>
    <row r="3370" spans="1:54" x14ac:dyDescent="0.45">
      <c r="A3370">
        <v>10001210</v>
      </c>
      <c r="B3370" t="s">
        <v>2107</v>
      </c>
      <c r="C3370" t="s">
        <v>2109</v>
      </c>
      <c r="D3370" t="s">
        <v>2489</v>
      </c>
      <c r="E3370" t="s">
        <v>2108</v>
      </c>
      <c r="F3370" t="s">
        <v>15363</v>
      </c>
      <c r="G3370" t="s">
        <v>13639</v>
      </c>
      <c r="H3370" t="s">
        <v>2108</v>
      </c>
      <c r="I3370" t="s">
        <v>2493</v>
      </c>
      <c r="J3370" t="s">
        <v>2494</v>
      </c>
      <c r="K3370" t="s">
        <v>2495</v>
      </c>
      <c r="L3370" t="s">
        <v>2496</v>
      </c>
      <c r="M3370" t="s">
        <v>15184</v>
      </c>
      <c r="N3370" t="s">
        <v>2496</v>
      </c>
      <c r="O3370" t="s">
        <v>2498</v>
      </c>
      <c r="P3370" t="s">
        <v>2499</v>
      </c>
      <c r="Q3370" t="s">
        <v>33</v>
      </c>
      <c r="R3370" t="s">
        <v>2500</v>
      </c>
      <c r="S3370" t="s">
        <v>2501</v>
      </c>
      <c r="T3370" t="s">
        <v>15105</v>
      </c>
      <c r="U3370" t="s">
        <v>166</v>
      </c>
      <c r="V3370" t="s">
        <v>15179</v>
      </c>
      <c r="W3370" t="s">
        <v>241</v>
      </c>
      <c r="X3370" t="s">
        <v>15185</v>
      </c>
      <c r="Y3370" t="s">
        <v>2732</v>
      </c>
      <c r="Z3370" t="s">
        <v>15186</v>
      </c>
      <c r="AA3370" t="s">
        <v>2507</v>
      </c>
      <c r="AB3370" t="s">
        <v>15184</v>
      </c>
      <c r="AC3370" t="s">
        <v>2508</v>
      </c>
      <c r="AD3370">
        <v>15.84</v>
      </c>
      <c r="AE3370">
        <v>15.84</v>
      </c>
      <c r="AF3370" t="s">
        <v>2509</v>
      </c>
      <c r="AG3370">
        <v>5.952</v>
      </c>
      <c r="AH3370" t="s">
        <v>2510</v>
      </c>
      <c r="AI3370">
        <v>800</v>
      </c>
      <c r="AJ3370">
        <v>800</v>
      </c>
      <c r="AK3370">
        <v>10.5</v>
      </c>
      <c r="AL3370" t="s">
        <v>2511</v>
      </c>
      <c r="AM3370" t="s">
        <v>2512</v>
      </c>
      <c r="AN3370" t="s">
        <v>2513</v>
      </c>
      <c r="AO3370" t="s">
        <v>2513</v>
      </c>
      <c r="AP3370" t="s">
        <v>2514</v>
      </c>
      <c r="AQ3370" t="s">
        <v>2513</v>
      </c>
      <c r="AR3370" t="s">
        <v>2513</v>
      </c>
      <c r="AS3370" t="s">
        <v>3147</v>
      </c>
      <c r="AT3370" t="s">
        <v>2513</v>
      </c>
      <c r="AU3370">
        <v>44514</v>
      </c>
      <c r="AV3370" t="s">
        <v>2513</v>
      </c>
      <c r="AW3370" t="s">
        <v>2513</v>
      </c>
      <c r="AX3370" t="s">
        <v>2516</v>
      </c>
      <c r="AY3370" t="s">
        <v>2517</v>
      </c>
      <c r="AZ3370" t="s">
        <v>2518</v>
      </c>
      <c r="BA3370" t="s">
        <v>2513</v>
      </c>
      <c r="BB3370" t="s">
        <v>2513</v>
      </c>
    </row>
    <row r="3371" spans="1:54" x14ac:dyDescent="0.45">
      <c r="A3371">
        <v>10001443</v>
      </c>
      <c r="B3371" t="s">
        <v>15364</v>
      </c>
      <c r="C3371" t="s">
        <v>26561</v>
      </c>
      <c r="D3371" t="s">
        <v>2489</v>
      </c>
      <c r="E3371" t="s">
        <v>15365</v>
      </c>
      <c r="F3371" t="s">
        <v>15366</v>
      </c>
      <c r="G3371" t="s">
        <v>2492</v>
      </c>
      <c r="H3371" t="s">
        <v>15365</v>
      </c>
      <c r="I3371" t="s">
        <v>2493</v>
      </c>
      <c r="J3371" t="s">
        <v>2494</v>
      </c>
      <c r="K3371" t="s">
        <v>2495</v>
      </c>
      <c r="L3371" t="s">
        <v>2496</v>
      </c>
      <c r="M3371" t="s">
        <v>13373</v>
      </c>
      <c r="N3371" t="s">
        <v>2496</v>
      </c>
      <c r="O3371" t="s">
        <v>2498</v>
      </c>
      <c r="P3371" t="s">
        <v>2499</v>
      </c>
      <c r="Q3371" t="s">
        <v>33</v>
      </c>
      <c r="R3371" t="s">
        <v>2500</v>
      </c>
      <c r="S3371" t="s">
        <v>2501</v>
      </c>
      <c r="T3371" t="s">
        <v>2564</v>
      </c>
      <c r="U3371" t="s">
        <v>17</v>
      </c>
      <c r="V3371" t="s">
        <v>2565</v>
      </c>
      <c r="W3371" t="s">
        <v>260</v>
      </c>
      <c r="X3371" t="s">
        <v>2575</v>
      </c>
      <c r="Y3371" t="s">
        <v>2525</v>
      </c>
      <c r="Z3371" t="s">
        <v>2576</v>
      </c>
      <c r="AA3371" t="s">
        <v>2507</v>
      </c>
      <c r="AB3371" t="s">
        <v>13373</v>
      </c>
      <c r="AC3371" t="s">
        <v>2508</v>
      </c>
      <c r="AD3371">
        <v>3.7</v>
      </c>
      <c r="AE3371">
        <v>3.7</v>
      </c>
      <c r="AF3371" t="s">
        <v>2509</v>
      </c>
      <c r="AG3371">
        <v>1.6739999999999999</v>
      </c>
      <c r="AH3371" t="s">
        <v>2510</v>
      </c>
      <c r="AI3371">
        <v>600</v>
      </c>
      <c r="AJ3371">
        <v>300</v>
      </c>
      <c r="AK3371">
        <v>9.3000000000000007</v>
      </c>
      <c r="AL3371" t="s">
        <v>2511</v>
      </c>
      <c r="AM3371" t="s">
        <v>2528</v>
      </c>
      <c r="AN3371" t="s">
        <v>2513</v>
      </c>
      <c r="AO3371" t="s">
        <v>2513</v>
      </c>
      <c r="AP3371" t="s">
        <v>2514</v>
      </c>
      <c r="AQ3371" t="s">
        <v>2513</v>
      </c>
      <c r="AR3371" t="s">
        <v>2513</v>
      </c>
      <c r="AS3371" t="s">
        <v>2515</v>
      </c>
      <c r="AT3371" t="s">
        <v>2513</v>
      </c>
      <c r="AU3371">
        <v>44514</v>
      </c>
      <c r="AV3371" t="s">
        <v>2513</v>
      </c>
      <c r="AW3371" t="s">
        <v>2513</v>
      </c>
      <c r="AX3371" t="s">
        <v>2516</v>
      </c>
      <c r="AY3371" t="s">
        <v>2517</v>
      </c>
      <c r="AZ3371" t="s">
        <v>2513</v>
      </c>
      <c r="BA3371" t="s">
        <v>2513</v>
      </c>
      <c r="BB3371" t="s">
        <v>2513</v>
      </c>
    </row>
    <row r="3372" spans="1:54" x14ac:dyDescent="0.45">
      <c r="A3372">
        <v>10001211</v>
      </c>
      <c r="B3372" t="s">
        <v>2125</v>
      </c>
      <c r="C3372" t="s">
        <v>2127</v>
      </c>
      <c r="D3372" t="s">
        <v>2489</v>
      </c>
      <c r="E3372" t="s">
        <v>2126</v>
      </c>
      <c r="F3372" t="s">
        <v>15367</v>
      </c>
      <c r="G3372" t="s">
        <v>15368</v>
      </c>
      <c r="H3372" t="s">
        <v>2126</v>
      </c>
      <c r="I3372" t="s">
        <v>2493</v>
      </c>
      <c r="J3372" t="s">
        <v>2494</v>
      </c>
      <c r="K3372" t="s">
        <v>2495</v>
      </c>
      <c r="L3372" t="s">
        <v>2496</v>
      </c>
      <c r="M3372" t="s">
        <v>15369</v>
      </c>
      <c r="N3372" t="s">
        <v>2496</v>
      </c>
      <c r="O3372" t="s">
        <v>2498</v>
      </c>
      <c r="P3372" t="s">
        <v>2499</v>
      </c>
      <c r="Q3372" t="s">
        <v>33</v>
      </c>
      <c r="R3372" t="s">
        <v>2500</v>
      </c>
      <c r="S3372" t="s">
        <v>2501</v>
      </c>
      <c r="T3372" t="s">
        <v>15105</v>
      </c>
      <c r="U3372" t="s">
        <v>166</v>
      </c>
      <c r="V3372" t="s">
        <v>15197</v>
      </c>
      <c r="W3372" t="s">
        <v>246</v>
      </c>
      <c r="X3372" t="s">
        <v>15370</v>
      </c>
      <c r="Y3372" t="s">
        <v>2732</v>
      </c>
      <c r="Z3372" t="s">
        <v>15371</v>
      </c>
      <c r="AA3372" t="s">
        <v>2691</v>
      </c>
      <c r="AB3372" t="s">
        <v>15369</v>
      </c>
      <c r="AC3372" t="s">
        <v>14075</v>
      </c>
      <c r="AD3372">
        <v>15.7</v>
      </c>
      <c r="AE3372">
        <v>15.7</v>
      </c>
      <c r="AF3372" t="s">
        <v>2509</v>
      </c>
      <c r="AG3372">
        <v>5.952</v>
      </c>
      <c r="AH3372" t="s">
        <v>2510</v>
      </c>
      <c r="AI3372">
        <v>800</v>
      </c>
      <c r="AJ3372">
        <v>800</v>
      </c>
      <c r="AK3372">
        <v>10.5</v>
      </c>
      <c r="AL3372" t="s">
        <v>2511</v>
      </c>
      <c r="AM3372" t="s">
        <v>3161</v>
      </c>
      <c r="AN3372" t="s">
        <v>2513</v>
      </c>
      <c r="AO3372" t="s">
        <v>2513</v>
      </c>
      <c r="AP3372" t="s">
        <v>2514</v>
      </c>
      <c r="AQ3372" t="s">
        <v>2513</v>
      </c>
      <c r="AR3372" t="s">
        <v>2513</v>
      </c>
      <c r="AS3372" t="s">
        <v>2515</v>
      </c>
      <c r="AT3372" t="s">
        <v>2513</v>
      </c>
      <c r="AU3372">
        <v>44514</v>
      </c>
      <c r="AV3372" t="s">
        <v>2513</v>
      </c>
      <c r="AW3372" t="s">
        <v>2513</v>
      </c>
      <c r="AX3372" t="s">
        <v>2516</v>
      </c>
      <c r="AY3372" t="s">
        <v>2517</v>
      </c>
      <c r="AZ3372" t="s">
        <v>2518</v>
      </c>
      <c r="BA3372" t="s">
        <v>2513</v>
      </c>
      <c r="BB3372" t="s">
        <v>2513</v>
      </c>
    </row>
    <row r="3373" spans="1:54" x14ac:dyDescent="0.45">
      <c r="A3373">
        <v>10001216</v>
      </c>
      <c r="B3373" t="s">
        <v>1805</v>
      </c>
      <c r="C3373" t="s">
        <v>23968</v>
      </c>
      <c r="D3373" t="s">
        <v>2489</v>
      </c>
      <c r="E3373" t="s">
        <v>1806</v>
      </c>
      <c r="F3373" t="s">
        <v>15372</v>
      </c>
      <c r="G3373" t="s">
        <v>13729</v>
      </c>
      <c r="H3373" t="s">
        <v>1806</v>
      </c>
      <c r="I3373" t="s">
        <v>2493</v>
      </c>
      <c r="J3373" t="s">
        <v>2494</v>
      </c>
      <c r="K3373" t="s">
        <v>2495</v>
      </c>
      <c r="L3373" t="s">
        <v>2496</v>
      </c>
      <c r="M3373" t="s">
        <v>15263</v>
      </c>
      <c r="N3373" t="s">
        <v>2496</v>
      </c>
      <c r="O3373" t="s">
        <v>2498</v>
      </c>
      <c r="P3373" t="s">
        <v>2499</v>
      </c>
      <c r="Q3373" t="s">
        <v>33</v>
      </c>
      <c r="R3373" t="s">
        <v>2500</v>
      </c>
      <c r="S3373" t="s">
        <v>2501</v>
      </c>
      <c r="T3373" t="s">
        <v>2502</v>
      </c>
      <c r="U3373" t="s">
        <v>48</v>
      </c>
      <c r="V3373" t="s">
        <v>2722</v>
      </c>
      <c r="W3373" t="s">
        <v>246</v>
      </c>
      <c r="X3373" t="s">
        <v>11360</v>
      </c>
      <c r="Y3373" t="s">
        <v>2505</v>
      </c>
      <c r="Z3373" t="s">
        <v>11361</v>
      </c>
      <c r="AA3373" t="s">
        <v>2507</v>
      </c>
      <c r="AB3373" t="s">
        <v>15263</v>
      </c>
      <c r="AC3373" t="s">
        <v>14075</v>
      </c>
      <c r="AD3373">
        <v>7.39</v>
      </c>
      <c r="AE3373">
        <v>7.39</v>
      </c>
      <c r="AF3373" t="s">
        <v>2509</v>
      </c>
      <c r="AG3373">
        <v>3.3479999999999999</v>
      </c>
      <c r="AH3373" t="s">
        <v>2510</v>
      </c>
      <c r="AI3373">
        <v>600</v>
      </c>
      <c r="AJ3373">
        <v>600</v>
      </c>
      <c r="AK3373">
        <v>9.3000000000000007</v>
      </c>
      <c r="AL3373" t="s">
        <v>2511</v>
      </c>
      <c r="AM3373" t="s">
        <v>2706</v>
      </c>
      <c r="AN3373" t="s">
        <v>2513</v>
      </c>
      <c r="AO3373" t="s">
        <v>2513</v>
      </c>
      <c r="AP3373" t="s">
        <v>2514</v>
      </c>
      <c r="AQ3373" t="s">
        <v>2513</v>
      </c>
      <c r="AR3373" t="s">
        <v>2513</v>
      </c>
      <c r="AS3373" t="s">
        <v>2515</v>
      </c>
      <c r="AT3373" t="s">
        <v>2513</v>
      </c>
      <c r="AU3373">
        <v>44514</v>
      </c>
      <c r="AV3373" t="s">
        <v>2513</v>
      </c>
      <c r="AW3373" t="s">
        <v>2513</v>
      </c>
      <c r="AX3373" t="s">
        <v>2516</v>
      </c>
      <c r="AY3373" t="s">
        <v>2517</v>
      </c>
      <c r="AZ3373" t="s">
        <v>2518</v>
      </c>
      <c r="BA3373" t="s">
        <v>2513</v>
      </c>
      <c r="BB3373" t="s">
        <v>2513</v>
      </c>
    </row>
    <row r="3374" spans="1:54" x14ac:dyDescent="0.45">
      <c r="A3374">
        <v>10001450</v>
      </c>
      <c r="B3374" t="s">
        <v>604</v>
      </c>
      <c r="C3374" t="s">
        <v>606</v>
      </c>
      <c r="D3374" t="s">
        <v>2489</v>
      </c>
      <c r="E3374" t="s">
        <v>605</v>
      </c>
      <c r="F3374" t="s">
        <v>15373</v>
      </c>
      <c r="G3374" t="s">
        <v>15374</v>
      </c>
      <c r="H3374" t="s">
        <v>605</v>
      </c>
      <c r="I3374" t="s">
        <v>2493</v>
      </c>
      <c r="J3374" t="s">
        <v>2494</v>
      </c>
      <c r="K3374" t="s">
        <v>2495</v>
      </c>
      <c r="L3374" t="s">
        <v>2496</v>
      </c>
      <c r="M3374" t="s">
        <v>15375</v>
      </c>
      <c r="N3374" t="s">
        <v>2496</v>
      </c>
      <c r="O3374" t="s">
        <v>2498</v>
      </c>
      <c r="P3374" t="s">
        <v>2499</v>
      </c>
      <c r="Q3374" t="s">
        <v>33</v>
      </c>
      <c r="R3374" t="s">
        <v>2500</v>
      </c>
      <c r="S3374" t="s">
        <v>2501</v>
      </c>
      <c r="T3374" t="s">
        <v>11561</v>
      </c>
      <c r="U3374" t="s">
        <v>98</v>
      </c>
      <c r="V3374" t="s">
        <v>11562</v>
      </c>
      <c r="W3374" t="s">
        <v>260</v>
      </c>
      <c r="X3374" t="s">
        <v>15376</v>
      </c>
      <c r="Y3374" t="s">
        <v>2505</v>
      </c>
      <c r="Z3374" t="s">
        <v>15377</v>
      </c>
      <c r="AA3374" t="s">
        <v>2507</v>
      </c>
      <c r="AB3374" t="s">
        <v>15375</v>
      </c>
      <c r="AC3374" t="s">
        <v>10551</v>
      </c>
      <c r="AD3374">
        <v>3.7</v>
      </c>
      <c r="AE3374">
        <v>3.7</v>
      </c>
      <c r="AF3374" t="s">
        <v>2509</v>
      </c>
      <c r="AG3374">
        <v>1.488</v>
      </c>
      <c r="AH3374" t="s">
        <v>2510</v>
      </c>
      <c r="AI3374">
        <v>800</v>
      </c>
      <c r="AJ3374">
        <v>200</v>
      </c>
      <c r="AK3374">
        <v>10.5</v>
      </c>
      <c r="AL3374" t="s">
        <v>2511</v>
      </c>
      <c r="AM3374" t="s">
        <v>2662</v>
      </c>
      <c r="AN3374" t="s">
        <v>2513</v>
      </c>
      <c r="AO3374" t="s">
        <v>2513</v>
      </c>
      <c r="AP3374" t="s">
        <v>2514</v>
      </c>
      <c r="AQ3374" t="s">
        <v>2513</v>
      </c>
      <c r="AR3374" t="s">
        <v>2513</v>
      </c>
      <c r="AS3374" t="s">
        <v>2515</v>
      </c>
      <c r="AT3374" t="s">
        <v>2513</v>
      </c>
      <c r="AU3374">
        <v>44514</v>
      </c>
      <c r="AV3374" t="s">
        <v>2513</v>
      </c>
      <c r="AW3374" t="s">
        <v>2513</v>
      </c>
      <c r="AX3374" t="s">
        <v>2516</v>
      </c>
      <c r="AY3374" t="s">
        <v>2517</v>
      </c>
      <c r="AZ3374" t="s">
        <v>2650</v>
      </c>
      <c r="BA3374" t="s">
        <v>2513</v>
      </c>
      <c r="BB3374" t="s">
        <v>2513</v>
      </c>
    </row>
    <row r="3375" spans="1:54" x14ac:dyDescent="0.45">
      <c r="A3375">
        <v>10001217</v>
      </c>
      <c r="B3375" t="s">
        <v>2143</v>
      </c>
      <c r="C3375" t="s">
        <v>23972</v>
      </c>
      <c r="D3375" t="s">
        <v>2489</v>
      </c>
      <c r="E3375" t="s">
        <v>2144</v>
      </c>
      <c r="F3375" t="s">
        <v>15378</v>
      </c>
      <c r="G3375" t="s">
        <v>15379</v>
      </c>
      <c r="H3375" t="s">
        <v>2144</v>
      </c>
      <c r="I3375" t="s">
        <v>2493</v>
      </c>
      <c r="J3375" t="s">
        <v>2494</v>
      </c>
      <c r="K3375" t="s">
        <v>2495</v>
      </c>
      <c r="L3375" t="s">
        <v>2496</v>
      </c>
      <c r="M3375" t="s">
        <v>15380</v>
      </c>
      <c r="N3375" t="s">
        <v>2496</v>
      </c>
      <c r="O3375" t="s">
        <v>2498</v>
      </c>
      <c r="P3375" t="s">
        <v>2499</v>
      </c>
      <c r="Q3375" t="s">
        <v>33</v>
      </c>
      <c r="R3375" t="s">
        <v>2500</v>
      </c>
      <c r="S3375" t="s">
        <v>2501</v>
      </c>
      <c r="T3375" t="s">
        <v>15105</v>
      </c>
      <c r="U3375" t="s">
        <v>166</v>
      </c>
      <c r="V3375" t="s">
        <v>15197</v>
      </c>
      <c r="W3375" t="s">
        <v>246</v>
      </c>
      <c r="X3375" t="s">
        <v>15381</v>
      </c>
      <c r="Y3375" t="s">
        <v>2535</v>
      </c>
      <c r="Z3375" t="s">
        <v>15382</v>
      </c>
      <c r="AA3375" t="s">
        <v>2691</v>
      </c>
      <c r="AB3375" t="s">
        <v>15380</v>
      </c>
      <c r="AC3375" t="s">
        <v>14075</v>
      </c>
      <c r="AD3375">
        <v>15.7</v>
      </c>
      <c r="AE3375">
        <v>15.7</v>
      </c>
      <c r="AF3375" t="s">
        <v>2509</v>
      </c>
      <c r="AG3375">
        <v>5.952</v>
      </c>
      <c r="AH3375" t="s">
        <v>2510</v>
      </c>
      <c r="AI3375">
        <v>800</v>
      </c>
      <c r="AJ3375">
        <v>800</v>
      </c>
      <c r="AK3375">
        <v>10.5</v>
      </c>
      <c r="AL3375" t="s">
        <v>2511</v>
      </c>
      <c r="AM3375" t="s">
        <v>3161</v>
      </c>
      <c r="AN3375" t="s">
        <v>2513</v>
      </c>
      <c r="AO3375" t="s">
        <v>2513</v>
      </c>
      <c r="AP3375" t="s">
        <v>2514</v>
      </c>
      <c r="AQ3375" t="s">
        <v>2513</v>
      </c>
      <c r="AR3375" t="s">
        <v>2513</v>
      </c>
      <c r="AS3375" t="s">
        <v>2515</v>
      </c>
      <c r="AT3375" t="s">
        <v>2513</v>
      </c>
      <c r="AU3375">
        <v>44514</v>
      </c>
      <c r="AV3375" t="s">
        <v>2513</v>
      </c>
      <c r="AW3375" t="s">
        <v>2513</v>
      </c>
      <c r="AX3375" t="s">
        <v>2516</v>
      </c>
      <c r="AY3375" t="s">
        <v>2517</v>
      </c>
      <c r="AZ3375" t="s">
        <v>2518</v>
      </c>
      <c r="BA3375" t="s">
        <v>2513</v>
      </c>
      <c r="BB3375" t="s">
        <v>2513</v>
      </c>
    </row>
    <row r="3376" spans="1:54" x14ac:dyDescent="0.45">
      <c r="A3376">
        <v>10001452</v>
      </c>
      <c r="B3376" t="s">
        <v>1110</v>
      </c>
      <c r="C3376" t="s">
        <v>1112</v>
      </c>
      <c r="D3376" t="s">
        <v>2489</v>
      </c>
      <c r="E3376" t="s">
        <v>1111</v>
      </c>
      <c r="F3376" t="s">
        <v>15383</v>
      </c>
      <c r="G3376" t="s">
        <v>2492</v>
      </c>
      <c r="H3376" t="s">
        <v>1111</v>
      </c>
      <c r="I3376" t="s">
        <v>2493</v>
      </c>
      <c r="J3376" t="s">
        <v>2494</v>
      </c>
      <c r="K3376" t="s">
        <v>2495</v>
      </c>
      <c r="L3376" t="s">
        <v>2496</v>
      </c>
      <c r="M3376" t="s">
        <v>2563</v>
      </c>
      <c r="N3376" t="s">
        <v>2496</v>
      </c>
      <c r="O3376" t="s">
        <v>2498</v>
      </c>
      <c r="P3376" t="s">
        <v>2499</v>
      </c>
      <c r="Q3376" t="s">
        <v>33</v>
      </c>
      <c r="R3376" t="s">
        <v>2500</v>
      </c>
      <c r="S3376" t="s">
        <v>2501</v>
      </c>
      <c r="T3376" t="s">
        <v>2564</v>
      </c>
      <c r="U3376" t="s">
        <v>17</v>
      </c>
      <c r="V3376" t="s">
        <v>2565</v>
      </c>
      <c r="W3376" t="s">
        <v>260</v>
      </c>
      <c r="X3376" t="s">
        <v>2566</v>
      </c>
      <c r="Y3376" t="s">
        <v>2505</v>
      </c>
      <c r="Z3376" t="s">
        <v>2567</v>
      </c>
      <c r="AA3376" t="s">
        <v>2507</v>
      </c>
      <c r="AB3376" t="s">
        <v>2563</v>
      </c>
      <c r="AC3376" t="s">
        <v>2508</v>
      </c>
      <c r="AD3376">
        <v>3.7</v>
      </c>
      <c r="AE3376">
        <v>3.7</v>
      </c>
      <c r="AF3376" t="s">
        <v>2509</v>
      </c>
      <c r="AG3376">
        <v>1.6739999999999999</v>
      </c>
      <c r="AH3376" t="s">
        <v>2510</v>
      </c>
      <c r="AI3376">
        <v>600</v>
      </c>
      <c r="AJ3376">
        <v>300</v>
      </c>
      <c r="AK3376">
        <v>9.3000000000000007</v>
      </c>
      <c r="AL3376" t="s">
        <v>2511</v>
      </c>
      <c r="AM3376" t="s">
        <v>2512</v>
      </c>
      <c r="AN3376" t="s">
        <v>2513</v>
      </c>
      <c r="AO3376" t="s">
        <v>2513</v>
      </c>
      <c r="AP3376" t="s">
        <v>2514</v>
      </c>
      <c r="AQ3376" t="s">
        <v>2513</v>
      </c>
      <c r="AR3376" t="s">
        <v>2513</v>
      </c>
      <c r="AS3376" t="s">
        <v>2515</v>
      </c>
      <c r="AT3376" t="s">
        <v>2513</v>
      </c>
      <c r="AU3376">
        <v>44514</v>
      </c>
      <c r="AV3376" t="s">
        <v>2513</v>
      </c>
      <c r="AW3376" t="s">
        <v>2513</v>
      </c>
      <c r="AX3376" t="s">
        <v>2516</v>
      </c>
      <c r="AY3376" t="s">
        <v>2517</v>
      </c>
      <c r="AZ3376" t="s">
        <v>2650</v>
      </c>
      <c r="BA3376" t="s">
        <v>2513</v>
      </c>
      <c r="BB3376" t="s">
        <v>2513</v>
      </c>
    </row>
    <row r="3377" spans="1:54" x14ac:dyDescent="0.45">
      <c r="A3377">
        <v>10001242</v>
      </c>
      <c r="B3377" t="s">
        <v>966</v>
      </c>
      <c r="C3377" t="s">
        <v>968</v>
      </c>
      <c r="D3377" t="s">
        <v>2489</v>
      </c>
      <c r="E3377" t="s">
        <v>967</v>
      </c>
      <c r="F3377" t="s">
        <v>15384</v>
      </c>
      <c r="G3377" t="s">
        <v>11376</v>
      </c>
      <c r="H3377" t="s">
        <v>967</v>
      </c>
      <c r="I3377" t="s">
        <v>2493</v>
      </c>
      <c r="J3377" t="s">
        <v>2494</v>
      </c>
      <c r="K3377" t="s">
        <v>2495</v>
      </c>
      <c r="L3377" t="s">
        <v>2496</v>
      </c>
      <c r="M3377" t="s">
        <v>2786</v>
      </c>
      <c r="N3377" t="s">
        <v>2496</v>
      </c>
      <c r="O3377" t="s">
        <v>2498</v>
      </c>
      <c r="P3377" t="s">
        <v>2499</v>
      </c>
      <c r="Q3377" t="s">
        <v>33</v>
      </c>
      <c r="R3377" t="s">
        <v>2500</v>
      </c>
      <c r="S3377" t="s">
        <v>2501</v>
      </c>
      <c r="T3377" t="s">
        <v>2564</v>
      </c>
      <c r="U3377" t="s">
        <v>17</v>
      </c>
      <c r="V3377" t="s">
        <v>2565</v>
      </c>
      <c r="W3377" t="s">
        <v>260</v>
      </c>
      <c r="X3377" t="s">
        <v>2787</v>
      </c>
      <c r="Y3377" t="s">
        <v>2535</v>
      </c>
      <c r="Z3377" t="s">
        <v>2788</v>
      </c>
      <c r="AA3377" t="s">
        <v>2507</v>
      </c>
      <c r="AB3377" t="s">
        <v>2786</v>
      </c>
      <c r="AC3377" t="s">
        <v>2508</v>
      </c>
      <c r="AD3377">
        <v>3.7</v>
      </c>
      <c r="AE3377">
        <v>3.7</v>
      </c>
      <c r="AF3377" t="s">
        <v>2509</v>
      </c>
      <c r="AG3377">
        <v>1.6739999999999999</v>
      </c>
      <c r="AH3377" t="s">
        <v>2510</v>
      </c>
      <c r="AI3377">
        <v>600</v>
      </c>
      <c r="AJ3377">
        <v>300</v>
      </c>
      <c r="AK3377">
        <v>9.3000000000000007</v>
      </c>
      <c r="AL3377" t="s">
        <v>2511</v>
      </c>
      <c r="AM3377" t="s">
        <v>2512</v>
      </c>
      <c r="AN3377" t="s">
        <v>2513</v>
      </c>
      <c r="AO3377" t="s">
        <v>2513</v>
      </c>
      <c r="AP3377" t="s">
        <v>2514</v>
      </c>
      <c r="AQ3377" t="s">
        <v>2513</v>
      </c>
      <c r="AR3377" t="s">
        <v>2513</v>
      </c>
      <c r="AS3377" t="s">
        <v>2515</v>
      </c>
      <c r="AT3377" t="s">
        <v>2513</v>
      </c>
      <c r="AU3377">
        <v>44514</v>
      </c>
      <c r="AV3377" t="s">
        <v>2513</v>
      </c>
      <c r="AW3377" t="s">
        <v>2513</v>
      </c>
      <c r="AX3377" t="s">
        <v>2516</v>
      </c>
      <c r="AY3377" t="s">
        <v>2517</v>
      </c>
      <c r="AZ3377" t="s">
        <v>2518</v>
      </c>
      <c r="BA3377" t="s">
        <v>2513</v>
      </c>
      <c r="BB3377" t="s">
        <v>2513</v>
      </c>
    </row>
    <row r="3378" spans="1:54" x14ac:dyDescent="0.45">
      <c r="A3378">
        <v>10000970</v>
      </c>
      <c r="B3378" t="s">
        <v>1985</v>
      </c>
      <c r="C3378" t="s">
        <v>178</v>
      </c>
      <c r="D3378" t="s">
        <v>2489</v>
      </c>
      <c r="E3378" t="s">
        <v>1986</v>
      </c>
      <c r="F3378" t="s">
        <v>15385</v>
      </c>
      <c r="G3378" t="s">
        <v>15386</v>
      </c>
      <c r="H3378" t="s">
        <v>1986</v>
      </c>
      <c r="I3378" t="s">
        <v>2493</v>
      </c>
      <c r="J3378" t="s">
        <v>2494</v>
      </c>
      <c r="K3378" t="s">
        <v>2495</v>
      </c>
      <c r="L3378" t="s">
        <v>2496</v>
      </c>
      <c r="M3378" t="s">
        <v>15380</v>
      </c>
      <c r="N3378" t="s">
        <v>2496</v>
      </c>
      <c r="O3378" t="s">
        <v>2498</v>
      </c>
      <c r="P3378" t="s">
        <v>2499</v>
      </c>
      <c r="Q3378" t="s">
        <v>33</v>
      </c>
      <c r="R3378" t="s">
        <v>2500</v>
      </c>
      <c r="S3378" t="s">
        <v>2501</v>
      </c>
      <c r="T3378" t="s">
        <v>15105</v>
      </c>
      <c r="U3378" t="s">
        <v>166</v>
      </c>
      <c r="V3378" t="s">
        <v>15197</v>
      </c>
      <c r="W3378" t="s">
        <v>246</v>
      </c>
      <c r="X3378" t="s">
        <v>15381</v>
      </c>
      <c r="Y3378" t="s">
        <v>2535</v>
      </c>
      <c r="Z3378" t="s">
        <v>15382</v>
      </c>
      <c r="AA3378" t="s">
        <v>2691</v>
      </c>
      <c r="AB3378" t="s">
        <v>15380</v>
      </c>
      <c r="AC3378" t="s">
        <v>14075</v>
      </c>
      <c r="AD3378">
        <v>15.7</v>
      </c>
      <c r="AE3378">
        <v>15.7</v>
      </c>
      <c r="AF3378" t="s">
        <v>2509</v>
      </c>
      <c r="AG3378">
        <v>5.952</v>
      </c>
      <c r="AH3378" t="s">
        <v>2510</v>
      </c>
      <c r="AI3378">
        <v>800</v>
      </c>
      <c r="AJ3378">
        <v>800</v>
      </c>
      <c r="AK3378">
        <v>10.5</v>
      </c>
      <c r="AL3378" t="s">
        <v>2511</v>
      </c>
      <c r="AM3378" t="s">
        <v>3161</v>
      </c>
      <c r="AN3378" t="s">
        <v>2513</v>
      </c>
      <c r="AO3378" t="s">
        <v>2513</v>
      </c>
      <c r="AP3378" t="s">
        <v>2514</v>
      </c>
      <c r="AQ3378" t="s">
        <v>2513</v>
      </c>
      <c r="AR3378" t="s">
        <v>2513</v>
      </c>
      <c r="AS3378" t="s">
        <v>2515</v>
      </c>
      <c r="AT3378" t="s">
        <v>2513</v>
      </c>
      <c r="AU3378">
        <v>44514</v>
      </c>
      <c r="AV3378" t="s">
        <v>2513</v>
      </c>
      <c r="AW3378" t="s">
        <v>2513</v>
      </c>
      <c r="AX3378" t="s">
        <v>2516</v>
      </c>
      <c r="AY3378" t="s">
        <v>2517</v>
      </c>
      <c r="AZ3378" t="s">
        <v>242</v>
      </c>
      <c r="BA3378" t="s">
        <v>2513</v>
      </c>
      <c r="BB3378" t="s">
        <v>2513</v>
      </c>
    </row>
    <row r="3379" spans="1:54" x14ac:dyDescent="0.45">
      <c r="A3379">
        <v>10001244</v>
      </c>
      <c r="B3379" t="s">
        <v>1050</v>
      </c>
      <c r="C3379" t="s">
        <v>1052</v>
      </c>
      <c r="D3379" t="s">
        <v>2489</v>
      </c>
      <c r="E3379" t="s">
        <v>1051</v>
      </c>
      <c r="F3379" t="s">
        <v>15387</v>
      </c>
      <c r="G3379" t="s">
        <v>15113</v>
      </c>
      <c r="H3379" t="s">
        <v>1051</v>
      </c>
      <c r="I3379" t="s">
        <v>2493</v>
      </c>
      <c r="J3379" t="s">
        <v>2494</v>
      </c>
      <c r="K3379" t="s">
        <v>2495</v>
      </c>
      <c r="L3379" t="s">
        <v>2496</v>
      </c>
      <c r="M3379" t="s">
        <v>15349</v>
      </c>
      <c r="N3379" t="s">
        <v>2496</v>
      </c>
      <c r="O3379" t="s">
        <v>2498</v>
      </c>
      <c r="P3379" t="s">
        <v>2499</v>
      </c>
      <c r="Q3379" t="s">
        <v>33</v>
      </c>
      <c r="R3379" t="s">
        <v>2500</v>
      </c>
      <c r="S3379" t="s">
        <v>2501</v>
      </c>
      <c r="T3379" t="s">
        <v>2564</v>
      </c>
      <c r="U3379" t="s">
        <v>17</v>
      </c>
      <c r="V3379" t="s">
        <v>15213</v>
      </c>
      <c r="W3379" t="s">
        <v>285</v>
      </c>
      <c r="X3379" t="s">
        <v>15350</v>
      </c>
      <c r="Y3379" t="s">
        <v>2535</v>
      </c>
      <c r="Z3379" t="s">
        <v>15351</v>
      </c>
      <c r="AA3379" t="s">
        <v>2507</v>
      </c>
      <c r="AB3379" t="s">
        <v>15349</v>
      </c>
      <c r="AC3379" t="s">
        <v>13582</v>
      </c>
      <c r="AD3379">
        <v>3.7</v>
      </c>
      <c r="AE3379">
        <v>3.7</v>
      </c>
      <c r="AF3379" t="s">
        <v>2509</v>
      </c>
      <c r="AG3379">
        <v>1.6739999999999999</v>
      </c>
      <c r="AH3379" t="s">
        <v>2510</v>
      </c>
      <c r="AI3379">
        <v>600</v>
      </c>
      <c r="AJ3379">
        <v>300</v>
      </c>
      <c r="AK3379">
        <v>9.3000000000000007</v>
      </c>
      <c r="AL3379" t="s">
        <v>2511</v>
      </c>
      <c r="AM3379" t="s">
        <v>2706</v>
      </c>
      <c r="AN3379" t="s">
        <v>2513</v>
      </c>
      <c r="AO3379" t="s">
        <v>2513</v>
      </c>
      <c r="AP3379" t="s">
        <v>2514</v>
      </c>
      <c r="AQ3379" t="s">
        <v>2513</v>
      </c>
      <c r="AR3379" t="s">
        <v>2513</v>
      </c>
      <c r="AS3379" t="s">
        <v>3147</v>
      </c>
      <c r="AT3379" t="s">
        <v>2513</v>
      </c>
      <c r="AU3379">
        <v>44514</v>
      </c>
      <c r="AV3379" t="s">
        <v>2513</v>
      </c>
      <c r="AW3379" t="s">
        <v>2513</v>
      </c>
      <c r="AX3379" t="s">
        <v>2516</v>
      </c>
      <c r="AY3379" t="s">
        <v>2517</v>
      </c>
      <c r="AZ3379" t="s">
        <v>2518</v>
      </c>
      <c r="BA3379" t="s">
        <v>2513</v>
      </c>
      <c r="BB3379" t="s">
        <v>2513</v>
      </c>
    </row>
    <row r="3380" spans="1:54" x14ac:dyDescent="0.45">
      <c r="A3380">
        <v>10001248</v>
      </c>
      <c r="B3380" t="s">
        <v>1466</v>
      </c>
      <c r="C3380" t="s">
        <v>1468</v>
      </c>
      <c r="D3380" t="s">
        <v>2489</v>
      </c>
      <c r="E3380" t="s">
        <v>1467</v>
      </c>
      <c r="F3380" t="s">
        <v>15388</v>
      </c>
      <c r="G3380" t="s">
        <v>15311</v>
      </c>
      <c r="H3380" t="s">
        <v>1467</v>
      </c>
      <c r="I3380" t="s">
        <v>2493</v>
      </c>
      <c r="J3380" t="s">
        <v>2494</v>
      </c>
      <c r="K3380" t="s">
        <v>2495</v>
      </c>
      <c r="L3380" t="s">
        <v>2496</v>
      </c>
      <c r="M3380" t="s">
        <v>15389</v>
      </c>
      <c r="N3380" t="s">
        <v>2496</v>
      </c>
      <c r="O3380" t="s">
        <v>2498</v>
      </c>
      <c r="P3380" t="s">
        <v>2499</v>
      </c>
      <c r="Q3380" t="s">
        <v>33</v>
      </c>
      <c r="R3380" t="s">
        <v>2500</v>
      </c>
      <c r="S3380" t="s">
        <v>2501</v>
      </c>
      <c r="T3380" t="s">
        <v>15093</v>
      </c>
      <c r="U3380" t="s">
        <v>26</v>
      </c>
      <c r="V3380" t="s">
        <v>15219</v>
      </c>
      <c r="W3380" t="s">
        <v>260</v>
      </c>
      <c r="X3380" t="s">
        <v>15390</v>
      </c>
      <c r="Y3380" t="s">
        <v>2535</v>
      </c>
      <c r="Z3380" t="s">
        <v>15391</v>
      </c>
      <c r="AA3380" t="s">
        <v>2691</v>
      </c>
      <c r="AB3380" t="s">
        <v>15389</v>
      </c>
      <c r="AC3380" t="s">
        <v>2508</v>
      </c>
      <c r="AD3380">
        <v>7.4</v>
      </c>
      <c r="AE3380">
        <v>7.4</v>
      </c>
      <c r="AF3380" t="s">
        <v>2509</v>
      </c>
      <c r="AG3380">
        <v>2.976</v>
      </c>
      <c r="AH3380" t="s">
        <v>2510</v>
      </c>
      <c r="AI3380">
        <v>800</v>
      </c>
      <c r="AJ3380">
        <v>400</v>
      </c>
      <c r="AK3380">
        <v>10</v>
      </c>
      <c r="AL3380" t="s">
        <v>2511</v>
      </c>
      <c r="AM3380" t="s">
        <v>2512</v>
      </c>
      <c r="AN3380" t="s">
        <v>2513</v>
      </c>
      <c r="AO3380" t="s">
        <v>2513</v>
      </c>
      <c r="AP3380" t="s">
        <v>2514</v>
      </c>
      <c r="AQ3380" t="s">
        <v>2513</v>
      </c>
      <c r="AR3380" t="s">
        <v>2513</v>
      </c>
      <c r="AS3380" t="s">
        <v>2515</v>
      </c>
      <c r="AT3380" t="s">
        <v>2513</v>
      </c>
      <c r="AU3380">
        <v>44514</v>
      </c>
      <c r="AV3380" t="s">
        <v>2513</v>
      </c>
      <c r="AW3380" t="s">
        <v>2513</v>
      </c>
      <c r="AX3380" t="s">
        <v>2516</v>
      </c>
      <c r="AY3380" t="s">
        <v>2517</v>
      </c>
      <c r="AZ3380" t="s">
        <v>2518</v>
      </c>
      <c r="BA3380" t="s">
        <v>2513</v>
      </c>
      <c r="BB3380" t="s">
        <v>2513</v>
      </c>
    </row>
    <row r="3381" spans="1:54" x14ac:dyDescent="0.45">
      <c r="A3381">
        <v>10006200</v>
      </c>
      <c r="B3381" t="s">
        <v>2314</v>
      </c>
      <c r="C3381" t="s">
        <v>2458</v>
      </c>
      <c r="D3381" t="s">
        <v>2489</v>
      </c>
      <c r="E3381" t="s">
        <v>15392</v>
      </c>
      <c r="F3381" t="s">
        <v>15393</v>
      </c>
      <c r="G3381" t="s">
        <v>15394</v>
      </c>
      <c r="H3381" t="s">
        <v>15392</v>
      </c>
      <c r="I3381" t="s">
        <v>2493</v>
      </c>
      <c r="J3381" t="s">
        <v>2494</v>
      </c>
      <c r="K3381" t="s">
        <v>2495</v>
      </c>
      <c r="L3381" t="s">
        <v>2496</v>
      </c>
      <c r="M3381" t="s">
        <v>13549</v>
      </c>
      <c r="N3381" t="s">
        <v>2496</v>
      </c>
      <c r="O3381" t="s">
        <v>2498</v>
      </c>
      <c r="P3381" t="s">
        <v>2499</v>
      </c>
      <c r="Q3381" t="s">
        <v>33</v>
      </c>
      <c r="R3381" t="s">
        <v>2500</v>
      </c>
      <c r="S3381" t="s">
        <v>2501</v>
      </c>
      <c r="T3381" t="s">
        <v>2592</v>
      </c>
      <c r="U3381" t="s">
        <v>1209</v>
      </c>
      <c r="V3381" t="s">
        <v>2593</v>
      </c>
      <c r="W3381" t="s">
        <v>260</v>
      </c>
      <c r="X3381" t="s">
        <v>2631</v>
      </c>
      <c r="Y3381" t="s">
        <v>2505</v>
      </c>
      <c r="Z3381" t="s">
        <v>13550</v>
      </c>
      <c r="AA3381" t="s">
        <v>2507</v>
      </c>
      <c r="AB3381" t="s">
        <v>13549</v>
      </c>
      <c r="AC3381" t="s">
        <v>2508</v>
      </c>
      <c r="AD3381">
        <v>3.0670000000000002</v>
      </c>
      <c r="AE3381">
        <v>3.0670000000000002</v>
      </c>
      <c r="AF3381" t="s">
        <v>2509</v>
      </c>
      <c r="AG3381">
        <v>1.28</v>
      </c>
      <c r="AH3381" t="s">
        <v>2510</v>
      </c>
      <c r="AI3381">
        <v>400</v>
      </c>
      <c r="AJ3381">
        <v>400</v>
      </c>
      <c r="AK3381">
        <v>9.3000000000000007</v>
      </c>
      <c r="AL3381" t="s">
        <v>2511</v>
      </c>
      <c r="AM3381" t="s">
        <v>2512</v>
      </c>
      <c r="AN3381" t="s">
        <v>2513</v>
      </c>
      <c r="AO3381" t="s">
        <v>2513</v>
      </c>
      <c r="AP3381" t="s">
        <v>2514</v>
      </c>
      <c r="AQ3381" t="s">
        <v>2513</v>
      </c>
      <c r="AR3381" t="s">
        <v>2513</v>
      </c>
      <c r="AS3381" t="s">
        <v>2529</v>
      </c>
      <c r="AT3381" t="s">
        <v>2513</v>
      </c>
      <c r="AU3381">
        <v>45078</v>
      </c>
      <c r="AV3381" t="s">
        <v>2513</v>
      </c>
      <c r="AW3381" t="s">
        <v>2513</v>
      </c>
      <c r="AX3381" t="s">
        <v>2516</v>
      </c>
      <c r="AY3381" t="s">
        <v>2517</v>
      </c>
      <c r="AZ3381" t="s">
        <v>2650</v>
      </c>
      <c r="BA3381" t="s">
        <v>2513</v>
      </c>
      <c r="BB3381" t="s">
        <v>2513</v>
      </c>
    </row>
    <row r="3382" spans="1:54" x14ac:dyDescent="0.45">
      <c r="A3382">
        <v>10001464</v>
      </c>
      <c r="B3382" t="s">
        <v>1697</v>
      </c>
      <c r="C3382" t="s">
        <v>1699</v>
      </c>
      <c r="D3382" t="s">
        <v>2489</v>
      </c>
      <c r="E3382" t="s">
        <v>1698</v>
      </c>
      <c r="F3382" t="s">
        <v>15395</v>
      </c>
      <c r="G3382" t="s">
        <v>15396</v>
      </c>
      <c r="H3382" t="s">
        <v>1698</v>
      </c>
      <c r="I3382" t="s">
        <v>2493</v>
      </c>
      <c r="J3382" t="s">
        <v>2494</v>
      </c>
      <c r="K3382" t="s">
        <v>2495</v>
      </c>
      <c r="L3382" t="s">
        <v>2496</v>
      </c>
      <c r="M3382" t="s">
        <v>11499</v>
      </c>
      <c r="N3382" t="s">
        <v>2496</v>
      </c>
      <c r="O3382" t="s">
        <v>2498</v>
      </c>
      <c r="P3382" t="s">
        <v>2499</v>
      </c>
      <c r="Q3382" t="s">
        <v>33</v>
      </c>
      <c r="R3382" t="s">
        <v>2500</v>
      </c>
      <c r="S3382" t="s">
        <v>2501</v>
      </c>
      <c r="T3382" t="s">
        <v>2502</v>
      </c>
      <c r="U3382" t="s">
        <v>48</v>
      </c>
      <c r="V3382" t="s">
        <v>11382</v>
      </c>
      <c r="W3382" t="s">
        <v>241</v>
      </c>
      <c r="X3382" t="s">
        <v>11452</v>
      </c>
      <c r="Y3382" t="s">
        <v>2535</v>
      </c>
      <c r="Z3382" t="s">
        <v>11453</v>
      </c>
      <c r="AA3382" t="s">
        <v>2507</v>
      </c>
      <c r="AB3382" t="s">
        <v>11499</v>
      </c>
      <c r="AC3382" t="s">
        <v>10793</v>
      </c>
      <c r="AD3382">
        <v>7.39</v>
      </c>
      <c r="AE3382">
        <v>7.39</v>
      </c>
      <c r="AF3382" t="s">
        <v>2509</v>
      </c>
      <c r="AG3382">
        <v>3.3479999999999999</v>
      </c>
      <c r="AH3382" t="s">
        <v>2510</v>
      </c>
      <c r="AI3382">
        <v>600</v>
      </c>
      <c r="AJ3382">
        <v>600</v>
      </c>
      <c r="AK3382">
        <v>9.3000000000000007</v>
      </c>
      <c r="AL3382" t="s">
        <v>2511</v>
      </c>
      <c r="AM3382" t="s">
        <v>2512</v>
      </c>
      <c r="AN3382" t="s">
        <v>2513</v>
      </c>
      <c r="AO3382" t="s">
        <v>2513</v>
      </c>
      <c r="AP3382" t="s">
        <v>2514</v>
      </c>
      <c r="AQ3382" t="s">
        <v>2513</v>
      </c>
      <c r="AR3382" t="s">
        <v>2513</v>
      </c>
      <c r="AS3382" t="s">
        <v>3147</v>
      </c>
      <c r="AT3382" t="s">
        <v>2513</v>
      </c>
      <c r="AU3382">
        <v>44514</v>
      </c>
      <c r="AV3382" t="s">
        <v>2513</v>
      </c>
      <c r="AW3382" t="s">
        <v>2513</v>
      </c>
      <c r="AX3382" t="s">
        <v>2516</v>
      </c>
      <c r="AY3382" t="s">
        <v>2517</v>
      </c>
      <c r="AZ3382" t="s">
        <v>2650</v>
      </c>
      <c r="BA3382" t="s">
        <v>2513</v>
      </c>
      <c r="BB3382" t="s">
        <v>2513</v>
      </c>
    </row>
    <row r="3383" spans="1:54" x14ac:dyDescent="0.45">
      <c r="A3383">
        <v>10001250</v>
      </c>
      <c r="B3383" t="s">
        <v>1857</v>
      </c>
      <c r="C3383" t="s">
        <v>1859</v>
      </c>
      <c r="D3383" t="s">
        <v>2489</v>
      </c>
      <c r="E3383" t="s">
        <v>1858</v>
      </c>
      <c r="F3383" t="s">
        <v>15397</v>
      </c>
      <c r="G3383" t="s">
        <v>13639</v>
      </c>
      <c r="H3383" t="s">
        <v>1858</v>
      </c>
      <c r="I3383" t="s">
        <v>2493</v>
      </c>
      <c r="J3383" t="s">
        <v>2494</v>
      </c>
      <c r="K3383" t="s">
        <v>2495</v>
      </c>
      <c r="L3383" t="s">
        <v>2496</v>
      </c>
      <c r="M3383" t="s">
        <v>13747</v>
      </c>
      <c r="N3383" t="s">
        <v>2496</v>
      </c>
      <c r="O3383" t="s">
        <v>2498</v>
      </c>
      <c r="P3383" t="s">
        <v>2499</v>
      </c>
      <c r="Q3383" t="s">
        <v>33</v>
      </c>
      <c r="R3383" t="s">
        <v>2500</v>
      </c>
      <c r="S3383" t="s">
        <v>2501</v>
      </c>
      <c r="T3383" t="s">
        <v>2502</v>
      </c>
      <c r="U3383" t="s">
        <v>48</v>
      </c>
      <c r="V3383" t="s">
        <v>11382</v>
      </c>
      <c r="W3383" t="s">
        <v>241</v>
      </c>
      <c r="X3383" t="s">
        <v>13748</v>
      </c>
      <c r="Y3383" t="s">
        <v>2732</v>
      </c>
      <c r="Z3383" t="s">
        <v>13749</v>
      </c>
      <c r="AA3383" t="s">
        <v>2507</v>
      </c>
      <c r="AB3383" t="s">
        <v>13747</v>
      </c>
      <c r="AC3383" t="s">
        <v>2508</v>
      </c>
      <c r="AD3383">
        <v>7.39</v>
      </c>
      <c r="AE3383">
        <v>7.39</v>
      </c>
      <c r="AF3383" t="s">
        <v>2509</v>
      </c>
      <c r="AG3383">
        <v>3.3479999999999999</v>
      </c>
      <c r="AH3383" t="s">
        <v>2510</v>
      </c>
      <c r="AI3383">
        <v>600</v>
      </c>
      <c r="AJ3383">
        <v>600</v>
      </c>
      <c r="AK3383">
        <v>9.5</v>
      </c>
      <c r="AL3383" t="s">
        <v>2511</v>
      </c>
      <c r="AM3383" t="s">
        <v>2512</v>
      </c>
      <c r="AN3383" t="s">
        <v>2513</v>
      </c>
      <c r="AO3383" t="s">
        <v>2513</v>
      </c>
      <c r="AP3383" t="s">
        <v>2514</v>
      </c>
      <c r="AQ3383" t="s">
        <v>2513</v>
      </c>
      <c r="AR3383" t="s">
        <v>2513</v>
      </c>
      <c r="AS3383" t="s">
        <v>3147</v>
      </c>
      <c r="AT3383" t="s">
        <v>2513</v>
      </c>
      <c r="AU3383">
        <v>44514</v>
      </c>
      <c r="AV3383" t="s">
        <v>2513</v>
      </c>
      <c r="AW3383" t="s">
        <v>2513</v>
      </c>
      <c r="AX3383" t="s">
        <v>2516</v>
      </c>
      <c r="AY3383" t="s">
        <v>2517</v>
      </c>
      <c r="AZ3383" t="s">
        <v>2518</v>
      </c>
      <c r="BA3383" t="s">
        <v>2513</v>
      </c>
      <c r="BB3383" t="s">
        <v>2513</v>
      </c>
    </row>
    <row r="3384" spans="1:54" x14ac:dyDescent="0.45">
      <c r="A3384">
        <v>10003500</v>
      </c>
      <c r="B3384" t="s">
        <v>1890</v>
      </c>
      <c r="C3384" t="s">
        <v>1892</v>
      </c>
      <c r="D3384" t="s">
        <v>2489</v>
      </c>
      <c r="E3384" t="s">
        <v>1891</v>
      </c>
      <c r="F3384" t="s">
        <v>15398</v>
      </c>
      <c r="G3384" t="s">
        <v>15399</v>
      </c>
      <c r="H3384" t="s">
        <v>1891</v>
      </c>
      <c r="I3384" t="s">
        <v>2493</v>
      </c>
      <c r="J3384" t="s">
        <v>2494</v>
      </c>
      <c r="K3384" t="s">
        <v>2495</v>
      </c>
      <c r="L3384" t="s">
        <v>2496</v>
      </c>
      <c r="M3384" t="s">
        <v>2533</v>
      </c>
      <c r="N3384" t="s">
        <v>2496</v>
      </c>
      <c r="O3384" t="s">
        <v>2498</v>
      </c>
      <c r="P3384" t="s">
        <v>2499</v>
      </c>
      <c r="Q3384" t="s">
        <v>33</v>
      </c>
      <c r="R3384" t="s">
        <v>2500</v>
      </c>
      <c r="S3384" t="s">
        <v>2501</v>
      </c>
      <c r="T3384" t="s">
        <v>2502</v>
      </c>
      <c r="U3384" t="s">
        <v>48</v>
      </c>
      <c r="V3384" t="s">
        <v>2503</v>
      </c>
      <c r="W3384" t="s">
        <v>260</v>
      </c>
      <c r="X3384" t="s">
        <v>2534</v>
      </c>
      <c r="Y3384" t="s">
        <v>2535</v>
      </c>
      <c r="Z3384" t="s">
        <v>2536</v>
      </c>
      <c r="AA3384" t="s">
        <v>2507</v>
      </c>
      <c r="AB3384" t="s">
        <v>2533</v>
      </c>
      <c r="AC3384" t="s">
        <v>2508</v>
      </c>
      <c r="AD3384">
        <v>7.39</v>
      </c>
      <c r="AE3384">
        <v>7.39</v>
      </c>
      <c r="AF3384" t="s">
        <v>2509</v>
      </c>
      <c r="AG3384">
        <v>3.3479999999999999</v>
      </c>
      <c r="AH3384" t="s">
        <v>2510</v>
      </c>
      <c r="AI3384">
        <v>600</v>
      </c>
      <c r="AJ3384">
        <v>600</v>
      </c>
      <c r="AK3384">
        <v>9.3000000000000007</v>
      </c>
      <c r="AL3384" t="s">
        <v>2511</v>
      </c>
      <c r="AM3384" t="s">
        <v>2662</v>
      </c>
      <c r="AN3384" t="s">
        <v>2513</v>
      </c>
      <c r="AO3384" t="s">
        <v>2513</v>
      </c>
      <c r="AP3384" t="s">
        <v>2514</v>
      </c>
      <c r="AQ3384" t="s">
        <v>2513</v>
      </c>
      <c r="AR3384" t="s">
        <v>2513</v>
      </c>
      <c r="AS3384" t="s">
        <v>2515</v>
      </c>
      <c r="AT3384" t="s">
        <v>2513</v>
      </c>
      <c r="AU3384">
        <v>44514</v>
      </c>
      <c r="AV3384" t="s">
        <v>2513</v>
      </c>
      <c r="AW3384" t="s">
        <v>2513</v>
      </c>
      <c r="AX3384" t="s">
        <v>2516</v>
      </c>
      <c r="AY3384" t="s">
        <v>2517</v>
      </c>
      <c r="AZ3384" t="s">
        <v>2650</v>
      </c>
      <c r="BA3384" t="s">
        <v>2513</v>
      </c>
      <c r="BB3384" t="s">
        <v>2513</v>
      </c>
    </row>
    <row r="3385" spans="1:54" x14ac:dyDescent="0.45">
      <c r="A3385">
        <v>10000978</v>
      </c>
      <c r="B3385" t="s">
        <v>2038</v>
      </c>
      <c r="C3385" t="s">
        <v>197</v>
      </c>
      <c r="D3385" t="s">
        <v>2489</v>
      </c>
      <c r="E3385" t="s">
        <v>2039</v>
      </c>
      <c r="F3385" t="s">
        <v>15400</v>
      </c>
      <c r="G3385" t="s">
        <v>15311</v>
      </c>
      <c r="H3385" t="s">
        <v>2039</v>
      </c>
      <c r="I3385" t="s">
        <v>2493</v>
      </c>
      <c r="J3385" t="s">
        <v>2494</v>
      </c>
      <c r="K3385" t="s">
        <v>2495</v>
      </c>
      <c r="L3385" t="s">
        <v>2496</v>
      </c>
      <c r="M3385" t="s">
        <v>15401</v>
      </c>
      <c r="N3385" t="s">
        <v>2496</v>
      </c>
      <c r="O3385" t="s">
        <v>2498</v>
      </c>
      <c r="P3385" t="s">
        <v>2499</v>
      </c>
      <c r="Q3385" t="s">
        <v>33</v>
      </c>
      <c r="R3385" t="s">
        <v>2500</v>
      </c>
      <c r="S3385" t="s">
        <v>2501</v>
      </c>
      <c r="T3385" t="s">
        <v>15105</v>
      </c>
      <c r="U3385" t="s">
        <v>166</v>
      </c>
      <c r="V3385" t="s">
        <v>15197</v>
      </c>
      <c r="W3385" t="s">
        <v>246</v>
      </c>
      <c r="X3385" t="s">
        <v>15402</v>
      </c>
      <c r="Y3385" t="s">
        <v>2724</v>
      </c>
      <c r="Z3385" t="s">
        <v>15403</v>
      </c>
      <c r="AA3385" t="s">
        <v>2691</v>
      </c>
      <c r="AB3385" t="s">
        <v>15401</v>
      </c>
      <c r="AC3385" t="s">
        <v>2527</v>
      </c>
      <c r="AD3385">
        <v>15.2</v>
      </c>
      <c r="AE3385">
        <v>15.2</v>
      </c>
      <c r="AF3385" t="s">
        <v>2509</v>
      </c>
      <c r="AG3385">
        <v>5.952</v>
      </c>
      <c r="AH3385" t="s">
        <v>2510</v>
      </c>
      <c r="AI3385">
        <v>800</v>
      </c>
      <c r="AJ3385">
        <v>800</v>
      </c>
      <c r="AK3385">
        <v>10.5</v>
      </c>
      <c r="AL3385" t="s">
        <v>2511</v>
      </c>
      <c r="AM3385" t="s">
        <v>3161</v>
      </c>
      <c r="AN3385" t="s">
        <v>2513</v>
      </c>
      <c r="AO3385" t="s">
        <v>2513</v>
      </c>
      <c r="AP3385" t="s">
        <v>2514</v>
      </c>
      <c r="AQ3385" t="s">
        <v>2513</v>
      </c>
      <c r="AR3385" t="s">
        <v>2513</v>
      </c>
      <c r="AS3385" t="s">
        <v>2515</v>
      </c>
      <c r="AT3385" t="s">
        <v>2513</v>
      </c>
      <c r="AU3385">
        <v>44514</v>
      </c>
      <c r="AV3385" t="s">
        <v>2513</v>
      </c>
      <c r="AW3385" t="s">
        <v>2513</v>
      </c>
      <c r="AX3385" t="s">
        <v>2516</v>
      </c>
      <c r="AY3385" t="s">
        <v>2517</v>
      </c>
      <c r="AZ3385" t="s">
        <v>242</v>
      </c>
      <c r="BA3385" t="s">
        <v>2513</v>
      </c>
      <c r="BB3385" t="s">
        <v>2513</v>
      </c>
    </row>
    <row r="3386" spans="1:54" x14ac:dyDescent="0.45">
      <c r="A3386">
        <v>10001253</v>
      </c>
      <c r="B3386" t="s">
        <v>1821</v>
      </c>
      <c r="C3386" t="s">
        <v>1823</v>
      </c>
      <c r="D3386" t="s">
        <v>2489</v>
      </c>
      <c r="E3386" t="s">
        <v>1822</v>
      </c>
      <c r="F3386" t="s">
        <v>15404</v>
      </c>
      <c r="G3386" t="s">
        <v>15113</v>
      </c>
      <c r="H3386" t="s">
        <v>1822</v>
      </c>
      <c r="I3386" t="s">
        <v>2493</v>
      </c>
      <c r="J3386" t="s">
        <v>2494</v>
      </c>
      <c r="K3386" t="s">
        <v>2495</v>
      </c>
      <c r="L3386" t="s">
        <v>2496</v>
      </c>
      <c r="M3386" t="s">
        <v>15405</v>
      </c>
      <c r="N3386" t="s">
        <v>2496</v>
      </c>
      <c r="O3386" t="s">
        <v>2498</v>
      </c>
      <c r="P3386" t="s">
        <v>2499</v>
      </c>
      <c r="Q3386" t="s">
        <v>33</v>
      </c>
      <c r="R3386" t="s">
        <v>2500</v>
      </c>
      <c r="S3386" t="s">
        <v>2501</v>
      </c>
      <c r="T3386" t="s">
        <v>2502</v>
      </c>
      <c r="U3386" t="s">
        <v>48</v>
      </c>
      <c r="V3386" t="s">
        <v>15115</v>
      </c>
      <c r="W3386" t="s">
        <v>285</v>
      </c>
      <c r="X3386" t="s">
        <v>15406</v>
      </c>
      <c r="Y3386" t="s">
        <v>2535</v>
      </c>
      <c r="Z3386" t="s">
        <v>15407</v>
      </c>
      <c r="AA3386" t="s">
        <v>2507</v>
      </c>
      <c r="AB3386" t="s">
        <v>15405</v>
      </c>
      <c r="AC3386" t="s">
        <v>13582</v>
      </c>
      <c r="AD3386">
        <v>7.39</v>
      </c>
      <c r="AE3386">
        <v>7.39</v>
      </c>
      <c r="AF3386" t="s">
        <v>2509</v>
      </c>
      <c r="AG3386">
        <v>3.3479999999999999</v>
      </c>
      <c r="AH3386" t="s">
        <v>2510</v>
      </c>
      <c r="AI3386">
        <v>600</v>
      </c>
      <c r="AJ3386">
        <v>600</v>
      </c>
      <c r="AK3386">
        <v>9.3000000000000007</v>
      </c>
      <c r="AL3386" t="s">
        <v>2511</v>
      </c>
      <c r="AM3386" t="s">
        <v>2706</v>
      </c>
      <c r="AN3386" t="s">
        <v>2513</v>
      </c>
      <c r="AO3386" t="s">
        <v>2513</v>
      </c>
      <c r="AP3386" t="s">
        <v>2514</v>
      </c>
      <c r="AQ3386" t="s">
        <v>2513</v>
      </c>
      <c r="AR3386" t="s">
        <v>2513</v>
      </c>
      <c r="AS3386" t="s">
        <v>3147</v>
      </c>
      <c r="AT3386" t="s">
        <v>2513</v>
      </c>
      <c r="AU3386">
        <v>44514</v>
      </c>
      <c r="AV3386" t="s">
        <v>2513</v>
      </c>
      <c r="AW3386" t="s">
        <v>2513</v>
      </c>
      <c r="AX3386" t="s">
        <v>2516</v>
      </c>
      <c r="AY3386" t="s">
        <v>2517</v>
      </c>
      <c r="AZ3386" t="s">
        <v>2518</v>
      </c>
      <c r="BA3386" t="s">
        <v>2513</v>
      </c>
      <c r="BB3386" t="s">
        <v>2513</v>
      </c>
    </row>
    <row r="3387" spans="1:54" x14ac:dyDescent="0.45">
      <c r="A3387">
        <v>10001024</v>
      </c>
      <c r="B3387" t="s">
        <v>1633</v>
      </c>
      <c r="C3387" t="s">
        <v>159</v>
      </c>
      <c r="D3387" t="s">
        <v>2489</v>
      </c>
      <c r="E3387" t="s">
        <v>1634</v>
      </c>
      <c r="F3387" t="s">
        <v>15408</v>
      </c>
      <c r="G3387" t="s">
        <v>15113</v>
      </c>
      <c r="H3387" t="s">
        <v>1634</v>
      </c>
      <c r="I3387" t="s">
        <v>2493</v>
      </c>
      <c r="J3387" t="s">
        <v>2494</v>
      </c>
      <c r="K3387" t="s">
        <v>2495</v>
      </c>
      <c r="L3387" t="s">
        <v>2496</v>
      </c>
      <c r="M3387" t="s">
        <v>15409</v>
      </c>
      <c r="N3387" t="s">
        <v>2496</v>
      </c>
      <c r="O3387" t="s">
        <v>2498</v>
      </c>
      <c r="P3387" t="s">
        <v>2499</v>
      </c>
      <c r="Q3387" t="s">
        <v>33</v>
      </c>
      <c r="R3387" t="s">
        <v>2500</v>
      </c>
      <c r="S3387" t="s">
        <v>2501</v>
      </c>
      <c r="T3387" t="s">
        <v>2502</v>
      </c>
      <c r="U3387" t="s">
        <v>48</v>
      </c>
      <c r="V3387" t="s">
        <v>15115</v>
      </c>
      <c r="W3387" t="s">
        <v>285</v>
      </c>
      <c r="X3387" t="s">
        <v>15410</v>
      </c>
      <c r="Y3387" t="s">
        <v>2525</v>
      </c>
      <c r="Z3387" t="s">
        <v>15411</v>
      </c>
      <c r="AA3387" t="s">
        <v>2507</v>
      </c>
      <c r="AB3387" t="s">
        <v>15409</v>
      </c>
      <c r="AC3387" t="s">
        <v>13582</v>
      </c>
      <c r="AD3387">
        <v>7.39</v>
      </c>
      <c r="AE3387">
        <v>7.39</v>
      </c>
      <c r="AF3387" t="s">
        <v>2509</v>
      </c>
      <c r="AG3387">
        <v>3.3479999999999999</v>
      </c>
      <c r="AH3387" t="s">
        <v>2510</v>
      </c>
      <c r="AI3387">
        <v>600</v>
      </c>
      <c r="AJ3387">
        <v>600</v>
      </c>
      <c r="AK3387">
        <v>9.3000000000000007</v>
      </c>
      <c r="AL3387" t="s">
        <v>2511</v>
      </c>
      <c r="AM3387" t="s">
        <v>3161</v>
      </c>
      <c r="AN3387" t="s">
        <v>2513</v>
      </c>
      <c r="AO3387" t="s">
        <v>2513</v>
      </c>
      <c r="AP3387" t="s">
        <v>2514</v>
      </c>
      <c r="AQ3387" t="s">
        <v>2513</v>
      </c>
      <c r="AR3387" t="s">
        <v>2513</v>
      </c>
      <c r="AS3387" t="s">
        <v>3147</v>
      </c>
      <c r="AT3387" t="s">
        <v>2513</v>
      </c>
      <c r="AU3387">
        <v>44514</v>
      </c>
      <c r="AV3387" t="s">
        <v>2513</v>
      </c>
      <c r="AW3387" t="s">
        <v>2513</v>
      </c>
      <c r="AX3387" t="s">
        <v>2516</v>
      </c>
      <c r="AY3387" t="s">
        <v>2517</v>
      </c>
      <c r="AZ3387" t="s">
        <v>242</v>
      </c>
      <c r="BA3387" t="s">
        <v>2513</v>
      </c>
      <c r="BB3387" t="s">
        <v>2513</v>
      </c>
    </row>
    <row r="3388" spans="1:54" x14ac:dyDescent="0.45">
      <c r="A3388">
        <v>10003511</v>
      </c>
      <c r="B3388" t="s">
        <v>365</v>
      </c>
      <c r="C3388" t="s">
        <v>367</v>
      </c>
      <c r="D3388" t="s">
        <v>2489</v>
      </c>
      <c r="E3388" t="s">
        <v>366</v>
      </c>
      <c r="F3388" t="s">
        <v>15412</v>
      </c>
      <c r="G3388" t="s">
        <v>15413</v>
      </c>
      <c r="H3388" t="s">
        <v>366</v>
      </c>
      <c r="I3388" t="s">
        <v>2493</v>
      </c>
      <c r="J3388" t="s">
        <v>2494</v>
      </c>
      <c r="K3388" t="s">
        <v>15130</v>
      </c>
      <c r="L3388" t="s">
        <v>2496</v>
      </c>
      <c r="M3388" t="s">
        <v>15414</v>
      </c>
      <c r="N3388" t="s">
        <v>2496</v>
      </c>
      <c r="O3388" t="s">
        <v>2498</v>
      </c>
      <c r="P3388" t="s">
        <v>2499</v>
      </c>
      <c r="Q3388" t="s">
        <v>33</v>
      </c>
      <c r="R3388" t="s">
        <v>2643</v>
      </c>
      <c r="S3388" t="s">
        <v>2644</v>
      </c>
      <c r="T3388" t="s">
        <v>15415</v>
      </c>
      <c r="U3388" t="s">
        <v>364</v>
      </c>
      <c r="V3388" t="s">
        <v>15416</v>
      </c>
      <c r="W3388" t="s">
        <v>241</v>
      </c>
      <c r="X3388" t="s">
        <v>15417</v>
      </c>
      <c r="Y3388" t="s">
        <v>2525</v>
      </c>
      <c r="Z3388" t="s">
        <v>15418</v>
      </c>
      <c r="AA3388" t="s">
        <v>2507</v>
      </c>
      <c r="AB3388" t="s">
        <v>15414</v>
      </c>
      <c r="AC3388" t="s">
        <v>2508</v>
      </c>
      <c r="AD3388">
        <v>2.62</v>
      </c>
      <c r="AE3388">
        <v>2.62</v>
      </c>
      <c r="AF3388" t="s">
        <v>2509</v>
      </c>
      <c r="AG3388">
        <v>0.96699999999999997</v>
      </c>
      <c r="AH3388" t="s">
        <v>2510</v>
      </c>
      <c r="AI3388">
        <v>800</v>
      </c>
      <c r="AJ3388">
        <v>130</v>
      </c>
      <c r="AK3388">
        <v>10.5</v>
      </c>
      <c r="AL3388" t="s">
        <v>2511</v>
      </c>
      <c r="AM3388" t="s">
        <v>2512</v>
      </c>
      <c r="AN3388" t="s">
        <v>2513</v>
      </c>
      <c r="AO3388" t="s">
        <v>2513</v>
      </c>
      <c r="AP3388" t="s">
        <v>2514</v>
      </c>
      <c r="AQ3388" t="s">
        <v>2513</v>
      </c>
      <c r="AR3388" t="s">
        <v>2513</v>
      </c>
      <c r="AS3388" t="s">
        <v>3147</v>
      </c>
      <c r="AT3388" t="s">
        <v>2513</v>
      </c>
      <c r="AU3388">
        <v>44514</v>
      </c>
      <c r="AV3388" t="s">
        <v>2513</v>
      </c>
      <c r="AW3388" t="s">
        <v>2513</v>
      </c>
      <c r="AX3388" t="s">
        <v>2516</v>
      </c>
      <c r="AY3388" t="s">
        <v>15132</v>
      </c>
      <c r="AZ3388" t="s">
        <v>2650</v>
      </c>
      <c r="BA3388" t="s">
        <v>2513</v>
      </c>
      <c r="BB3388" t="s">
        <v>2513</v>
      </c>
    </row>
    <row r="3389" spans="1:54" x14ac:dyDescent="0.45">
      <c r="A3389">
        <v>10001256</v>
      </c>
      <c r="B3389" t="s">
        <v>2051</v>
      </c>
      <c r="C3389" t="s">
        <v>2053</v>
      </c>
      <c r="D3389" t="s">
        <v>2489</v>
      </c>
      <c r="E3389" t="s">
        <v>2052</v>
      </c>
      <c r="F3389" t="s">
        <v>15419</v>
      </c>
      <c r="G3389" t="s">
        <v>15195</v>
      </c>
      <c r="H3389" t="s">
        <v>2052</v>
      </c>
      <c r="I3389" t="s">
        <v>2493</v>
      </c>
      <c r="J3389" t="s">
        <v>2494</v>
      </c>
      <c r="K3389" t="s">
        <v>2495</v>
      </c>
      <c r="L3389" t="s">
        <v>2496</v>
      </c>
      <c r="M3389" t="s">
        <v>15196</v>
      </c>
      <c r="N3389" t="s">
        <v>2496</v>
      </c>
      <c r="O3389" t="s">
        <v>2498</v>
      </c>
      <c r="P3389" t="s">
        <v>2499</v>
      </c>
      <c r="Q3389" t="s">
        <v>33</v>
      </c>
      <c r="R3389" t="s">
        <v>2500</v>
      </c>
      <c r="S3389" t="s">
        <v>2501</v>
      </c>
      <c r="T3389" t="s">
        <v>15105</v>
      </c>
      <c r="U3389" t="s">
        <v>166</v>
      </c>
      <c r="V3389" t="s">
        <v>15197</v>
      </c>
      <c r="W3389" t="s">
        <v>246</v>
      </c>
      <c r="X3389" t="s">
        <v>15198</v>
      </c>
      <c r="Y3389" t="s">
        <v>2609</v>
      </c>
      <c r="Z3389" t="s">
        <v>15199</v>
      </c>
      <c r="AA3389" t="s">
        <v>2691</v>
      </c>
      <c r="AB3389" t="s">
        <v>15196</v>
      </c>
      <c r="AC3389" t="s">
        <v>2508</v>
      </c>
      <c r="AD3389">
        <v>15.7</v>
      </c>
      <c r="AE3389">
        <v>15.7</v>
      </c>
      <c r="AF3389" t="s">
        <v>2509</v>
      </c>
      <c r="AG3389">
        <v>5.952</v>
      </c>
      <c r="AH3389" t="s">
        <v>2510</v>
      </c>
      <c r="AI3389">
        <v>800</v>
      </c>
      <c r="AJ3389">
        <v>800</v>
      </c>
      <c r="AK3389">
        <v>10.5</v>
      </c>
      <c r="AL3389" t="s">
        <v>2511</v>
      </c>
      <c r="AM3389" t="s">
        <v>2512</v>
      </c>
      <c r="AN3389" t="s">
        <v>2513</v>
      </c>
      <c r="AO3389" t="s">
        <v>2513</v>
      </c>
      <c r="AP3389" t="s">
        <v>2514</v>
      </c>
      <c r="AQ3389" t="s">
        <v>2513</v>
      </c>
      <c r="AR3389" t="s">
        <v>2513</v>
      </c>
      <c r="AS3389" t="s">
        <v>2515</v>
      </c>
      <c r="AT3389" t="s">
        <v>2513</v>
      </c>
      <c r="AU3389">
        <v>44514</v>
      </c>
      <c r="AV3389" t="s">
        <v>2513</v>
      </c>
      <c r="AW3389" t="s">
        <v>2513</v>
      </c>
      <c r="AX3389" t="s">
        <v>2516</v>
      </c>
      <c r="AY3389" t="s">
        <v>2517</v>
      </c>
      <c r="AZ3389" t="s">
        <v>2518</v>
      </c>
      <c r="BA3389" t="s">
        <v>2513</v>
      </c>
      <c r="BB3389" t="s">
        <v>2513</v>
      </c>
    </row>
    <row r="3390" spans="1:54" x14ac:dyDescent="0.45">
      <c r="A3390">
        <v>10001025</v>
      </c>
      <c r="B3390" t="s">
        <v>1641</v>
      </c>
      <c r="C3390" t="s">
        <v>161</v>
      </c>
      <c r="D3390" t="s">
        <v>2489</v>
      </c>
      <c r="E3390" t="s">
        <v>1642</v>
      </c>
      <c r="F3390" t="s">
        <v>15420</v>
      </c>
      <c r="G3390" t="s">
        <v>15113</v>
      </c>
      <c r="H3390" t="s">
        <v>1642</v>
      </c>
      <c r="I3390" t="s">
        <v>2493</v>
      </c>
      <c r="J3390" t="s">
        <v>2494</v>
      </c>
      <c r="K3390" t="s">
        <v>2495</v>
      </c>
      <c r="L3390" t="s">
        <v>2496</v>
      </c>
      <c r="M3390" t="s">
        <v>15114</v>
      </c>
      <c r="N3390" t="s">
        <v>2496</v>
      </c>
      <c r="O3390" t="s">
        <v>2498</v>
      </c>
      <c r="P3390" t="s">
        <v>2499</v>
      </c>
      <c r="Q3390" t="s">
        <v>33</v>
      </c>
      <c r="R3390" t="s">
        <v>2500</v>
      </c>
      <c r="S3390" t="s">
        <v>2501</v>
      </c>
      <c r="T3390" t="s">
        <v>2502</v>
      </c>
      <c r="U3390" t="s">
        <v>48</v>
      </c>
      <c r="V3390" t="s">
        <v>15115</v>
      </c>
      <c r="W3390" t="s">
        <v>285</v>
      </c>
      <c r="X3390" t="s">
        <v>15116</v>
      </c>
      <c r="Y3390" t="s">
        <v>2505</v>
      </c>
      <c r="Z3390" t="s">
        <v>15117</v>
      </c>
      <c r="AA3390" t="s">
        <v>2507</v>
      </c>
      <c r="AB3390" t="s">
        <v>15114</v>
      </c>
      <c r="AC3390" t="s">
        <v>13582</v>
      </c>
      <c r="AD3390">
        <v>7.39</v>
      </c>
      <c r="AE3390">
        <v>7.39</v>
      </c>
      <c r="AF3390" t="s">
        <v>2509</v>
      </c>
      <c r="AG3390">
        <v>3.3479999999999999</v>
      </c>
      <c r="AH3390" t="s">
        <v>2510</v>
      </c>
      <c r="AI3390">
        <v>600</v>
      </c>
      <c r="AJ3390">
        <v>600</v>
      </c>
      <c r="AK3390">
        <v>9.3000000000000007</v>
      </c>
      <c r="AL3390" t="s">
        <v>2511</v>
      </c>
      <c r="AM3390" t="s">
        <v>3161</v>
      </c>
      <c r="AN3390" t="s">
        <v>2513</v>
      </c>
      <c r="AO3390" t="s">
        <v>2513</v>
      </c>
      <c r="AP3390" t="s">
        <v>2514</v>
      </c>
      <c r="AQ3390" t="s">
        <v>2513</v>
      </c>
      <c r="AR3390" t="s">
        <v>2513</v>
      </c>
      <c r="AS3390" t="s">
        <v>3147</v>
      </c>
      <c r="AT3390" t="s">
        <v>2513</v>
      </c>
      <c r="AU3390">
        <v>44514</v>
      </c>
      <c r="AV3390" t="s">
        <v>2513</v>
      </c>
      <c r="AW3390" t="s">
        <v>2513</v>
      </c>
      <c r="AX3390" t="s">
        <v>2516</v>
      </c>
      <c r="AY3390" t="s">
        <v>2517</v>
      </c>
      <c r="AZ3390" t="s">
        <v>242</v>
      </c>
      <c r="BA3390" t="s">
        <v>2513</v>
      </c>
      <c r="BB3390" t="s">
        <v>2513</v>
      </c>
    </row>
    <row r="3391" spans="1:54" x14ac:dyDescent="0.45">
      <c r="A3391">
        <v>10001029</v>
      </c>
      <c r="B3391" t="s">
        <v>1989</v>
      </c>
      <c r="C3391" t="s">
        <v>180</v>
      </c>
      <c r="D3391" t="s">
        <v>2489</v>
      </c>
      <c r="E3391" t="s">
        <v>1990</v>
      </c>
      <c r="F3391" t="s">
        <v>15421</v>
      </c>
      <c r="G3391" t="s">
        <v>15422</v>
      </c>
      <c r="H3391" t="s">
        <v>1990</v>
      </c>
      <c r="I3391" t="s">
        <v>2493</v>
      </c>
      <c r="J3391" t="s">
        <v>2494</v>
      </c>
      <c r="K3391" t="s">
        <v>2495</v>
      </c>
      <c r="L3391" t="s">
        <v>2496</v>
      </c>
      <c r="M3391" t="s">
        <v>15423</v>
      </c>
      <c r="N3391" t="s">
        <v>2496</v>
      </c>
      <c r="O3391" t="s">
        <v>2498</v>
      </c>
      <c r="P3391" t="s">
        <v>2499</v>
      </c>
      <c r="Q3391" t="s">
        <v>33</v>
      </c>
      <c r="R3391" t="s">
        <v>2500</v>
      </c>
      <c r="S3391" t="s">
        <v>2501</v>
      </c>
      <c r="T3391" t="s">
        <v>15105</v>
      </c>
      <c r="U3391" t="s">
        <v>166</v>
      </c>
      <c r="V3391" t="s">
        <v>15197</v>
      </c>
      <c r="W3391" t="s">
        <v>246</v>
      </c>
      <c r="X3391" t="s">
        <v>15402</v>
      </c>
      <c r="Y3391" t="s">
        <v>2724</v>
      </c>
      <c r="Z3391" t="s">
        <v>15403</v>
      </c>
      <c r="AA3391" t="s">
        <v>2691</v>
      </c>
      <c r="AB3391" t="s">
        <v>15423</v>
      </c>
      <c r="AC3391" t="s">
        <v>14075</v>
      </c>
      <c r="AD3391">
        <v>15.3</v>
      </c>
      <c r="AE3391">
        <v>15.3</v>
      </c>
      <c r="AF3391" t="s">
        <v>2509</v>
      </c>
      <c r="AG3391">
        <v>5.952</v>
      </c>
      <c r="AH3391" t="s">
        <v>2510</v>
      </c>
      <c r="AI3391">
        <v>800</v>
      </c>
      <c r="AJ3391">
        <v>800</v>
      </c>
      <c r="AK3391">
        <v>10.5</v>
      </c>
      <c r="AL3391" t="s">
        <v>2511</v>
      </c>
      <c r="AM3391" t="s">
        <v>3161</v>
      </c>
      <c r="AN3391" t="s">
        <v>2513</v>
      </c>
      <c r="AO3391" t="s">
        <v>2513</v>
      </c>
      <c r="AP3391" t="s">
        <v>2514</v>
      </c>
      <c r="AQ3391" t="s">
        <v>2513</v>
      </c>
      <c r="AR3391" t="s">
        <v>2513</v>
      </c>
      <c r="AS3391" t="s">
        <v>2515</v>
      </c>
      <c r="AT3391" t="s">
        <v>2513</v>
      </c>
      <c r="AU3391">
        <v>44514</v>
      </c>
      <c r="AV3391" t="s">
        <v>2513</v>
      </c>
      <c r="AW3391" t="s">
        <v>2513</v>
      </c>
      <c r="AX3391" t="s">
        <v>2516</v>
      </c>
      <c r="AY3391" t="s">
        <v>2517</v>
      </c>
      <c r="AZ3391" t="s">
        <v>242</v>
      </c>
      <c r="BA3391" t="s">
        <v>2513</v>
      </c>
      <c r="BB3391" t="s">
        <v>2513</v>
      </c>
    </row>
    <row r="3392" spans="1:54" x14ac:dyDescent="0.45">
      <c r="A3392">
        <v>10001064</v>
      </c>
      <c r="B3392" t="s">
        <v>1963</v>
      </c>
      <c r="C3392" t="s">
        <v>170</v>
      </c>
      <c r="D3392" t="s">
        <v>2489</v>
      </c>
      <c r="E3392" t="s">
        <v>1964</v>
      </c>
      <c r="F3392" t="s">
        <v>15424</v>
      </c>
      <c r="G3392" t="s">
        <v>15425</v>
      </c>
      <c r="H3392" t="s">
        <v>1964</v>
      </c>
      <c r="I3392" t="s">
        <v>2493</v>
      </c>
      <c r="J3392" t="s">
        <v>2494</v>
      </c>
      <c r="K3392" t="s">
        <v>2495</v>
      </c>
      <c r="L3392" t="s">
        <v>2496</v>
      </c>
      <c r="M3392" t="s">
        <v>15426</v>
      </c>
      <c r="N3392" t="s">
        <v>2496</v>
      </c>
      <c r="O3392" t="s">
        <v>2498</v>
      </c>
      <c r="P3392" t="s">
        <v>2499</v>
      </c>
      <c r="Q3392" t="s">
        <v>33</v>
      </c>
      <c r="R3392" t="s">
        <v>2500</v>
      </c>
      <c r="S3392" t="s">
        <v>2501</v>
      </c>
      <c r="T3392" t="s">
        <v>15105</v>
      </c>
      <c r="U3392" t="s">
        <v>166</v>
      </c>
      <c r="V3392" t="s">
        <v>15197</v>
      </c>
      <c r="W3392" t="s">
        <v>246</v>
      </c>
      <c r="X3392" t="s">
        <v>15260</v>
      </c>
      <c r="Y3392" t="s">
        <v>2525</v>
      </c>
      <c r="Z3392" t="s">
        <v>15261</v>
      </c>
      <c r="AA3392" t="s">
        <v>2691</v>
      </c>
      <c r="AB3392" t="s">
        <v>15426</v>
      </c>
      <c r="AC3392" t="s">
        <v>2577</v>
      </c>
      <c r="AD3392">
        <v>15.3</v>
      </c>
      <c r="AE3392">
        <v>15.3</v>
      </c>
      <c r="AF3392" t="s">
        <v>2509</v>
      </c>
      <c r="AG3392">
        <v>5.952</v>
      </c>
      <c r="AH3392" t="s">
        <v>2510</v>
      </c>
      <c r="AI3392">
        <v>800</v>
      </c>
      <c r="AJ3392">
        <v>800</v>
      </c>
      <c r="AK3392">
        <v>10.5</v>
      </c>
      <c r="AL3392" t="s">
        <v>2511</v>
      </c>
      <c r="AM3392" t="s">
        <v>2990</v>
      </c>
      <c r="AN3392" t="s">
        <v>2513</v>
      </c>
      <c r="AO3392" t="s">
        <v>2513</v>
      </c>
      <c r="AP3392" t="s">
        <v>2514</v>
      </c>
      <c r="AQ3392" t="s">
        <v>2513</v>
      </c>
      <c r="AR3392" t="s">
        <v>2513</v>
      </c>
      <c r="AS3392" t="s">
        <v>2515</v>
      </c>
      <c r="AT3392" t="s">
        <v>2513</v>
      </c>
      <c r="AU3392">
        <v>44514</v>
      </c>
      <c r="AV3392" t="s">
        <v>2513</v>
      </c>
      <c r="AW3392" t="s">
        <v>2513</v>
      </c>
      <c r="AX3392" t="s">
        <v>2516</v>
      </c>
      <c r="AY3392" t="s">
        <v>2517</v>
      </c>
      <c r="AZ3392" t="s">
        <v>242</v>
      </c>
      <c r="BA3392" t="s">
        <v>2513</v>
      </c>
      <c r="BB3392" t="s">
        <v>2513</v>
      </c>
    </row>
    <row r="3393" spans="1:54" x14ac:dyDescent="0.45">
      <c r="A3393">
        <v>10003645</v>
      </c>
      <c r="B3393" t="s">
        <v>1700</v>
      </c>
      <c r="C3393" t="s">
        <v>1702</v>
      </c>
      <c r="D3393" t="s">
        <v>2489</v>
      </c>
      <c r="E3393" t="s">
        <v>1701</v>
      </c>
      <c r="F3393" t="s">
        <v>15427</v>
      </c>
      <c r="G3393" t="s">
        <v>11537</v>
      </c>
      <c r="H3393" t="s">
        <v>1701</v>
      </c>
      <c r="I3393" t="s">
        <v>2493</v>
      </c>
      <c r="J3393" t="s">
        <v>2494</v>
      </c>
      <c r="K3393" t="s">
        <v>2495</v>
      </c>
      <c r="L3393" t="s">
        <v>2496</v>
      </c>
      <c r="M3393" t="s">
        <v>11451</v>
      </c>
      <c r="N3393" t="s">
        <v>2496</v>
      </c>
      <c r="O3393" t="s">
        <v>2498</v>
      </c>
      <c r="P3393" t="s">
        <v>2499</v>
      </c>
      <c r="Q3393" t="s">
        <v>33</v>
      </c>
      <c r="R3393" t="s">
        <v>2500</v>
      </c>
      <c r="S3393" t="s">
        <v>2501</v>
      </c>
      <c r="T3393" t="s">
        <v>2502</v>
      </c>
      <c r="U3393" t="s">
        <v>48</v>
      </c>
      <c r="V3393" t="s">
        <v>11382</v>
      </c>
      <c r="W3393" t="s">
        <v>241</v>
      </c>
      <c r="X3393" t="s">
        <v>11452</v>
      </c>
      <c r="Y3393" t="s">
        <v>2535</v>
      </c>
      <c r="Z3393" t="s">
        <v>11453</v>
      </c>
      <c r="AA3393" t="s">
        <v>2507</v>
      </c>
      <c r="AB3393" t="s">
        <v>11451</v>
      </c>
      <c r="AC3393" t="s">
        <v>2508</v>
      </c>
      <c r="AD3393">
        <v>7.39</v>
      </c>
      <c r="AE3393">
        <v>7.39</v>
      </c>
      <c r="AF3393" t="s">
        <v>2509</v>
      </c>
      <c r="AG3393">
        <v>3.3479999999999999</v>
      </c>
      <c r="AH3393" t="s">
        <v>2510</v>
      </c>
      <c r="AI3393">
        <v>600</v>
      </c>
      <c r="AJ3393">
        <v>600</v>
      </c>
      <c r="AK3393">
        <v>9.5</v>
      </c>
      <c r="AL3393" t="s">
        <v>2511</v>
      </c>
      <c r="AM3393" t="s">
        <v>2512</v>
      </c>
      <c r="AN3393" t="s">
        <v>2513</v>
      </c>
      <c r="AO3393" t="s">
        <v>2513</v>
      </c>
      <c r="AP3393" t="s">
        <v>2514</v>
      </c>
      <c r="AQ3393" t="s">
        <v>2513</v>
      </c>
      <c r="AR3393" t="s">
        <v>2513</v>
      </c>
      <c r="AS3393" t="s">
        <v>3147</v>
      </c>
      <c r="AT3393" t="s">
        <v>2513</v>
      </c>
      <c r="AU3393">
        <v>44514</v>
      </c>
      <c r="AV3393" t="s">
        <v>2513</v>
      </c>
      <c r="AW3393" t="s">
        <v>2513</v>
      </c>
      <c r="AX3393" t="s">
        <v>2516</v>
      </c>
      <c r="AY3393" t="s">
        <v>2517</v>
      </c>
      <c r="AZ3393" t="s">
        <v>2650</v>
      </c>
      <c r="BA3393" t="s">
        <v>2513</v>
      </c>
      <c r="BB3393" t="s">
        <v>2513</v>
      </c>
    </row>
    <row r="3394" spans="1:54" x14ac:dyDescent="0.45">
      <c r="A3394">
        <v>10001461</v>
      </c>
      <c r="B3394" t="s">
        <v>1830</v>
      </c>
      <c r="C3394" t="s">
        <v>1832</v>
      </c>
      <c r="D3394" t="s">
        <v>2489</v>
      </c>
      <c r="E3394" t="s">
        <v>1831</v>
      </c>
      <c r="F3394" t="s">
        <v>15428</v>
      </c>
      <c r="G3394" t="s">
        <v>13939</v>
      </c>
      <c r="H3394" t="s">
        <v>1831</v>
      </c>
      <c r="I3394" t="s">
        <v>2493</v>
      </c>
      <c r="J3394" t="s">
        <v>2494</v>
      </c>
      <c r="K3394" t="s">
        <v>2495</v>
      </c>
      <c r="L3394" t="s">
        <v>2496</v>
      </c>
      <c r="M3394" t="s">
        <v>11575</v>
      </c>
      <c r="N3394" t="s">
        <v>2496</v>
      </c>
      <c r="O3394" t="s">
        <v>2498</v>
      </c>
      <c r="P3394" t="s">
        <v>2499</v>
      </c>
      <c r="Q3394" t="s">
        <v>33</v>
      </c>
      <c r="R3394" t="s">
        <v>2500</v>
      </c>
      <c r="S3394" t="s">
        <v>2501</v>
      </c>
      <c r="T3394" t="s">
        <v>2502</v>
      </c>
      <c r="U3394" t="s">
        <v>48</v>
      </c>
      <c r="V3394" t="s">
        <v>2722</v>
      </c>
      <c r="W3394" t="s">
        <v>246</v>
      </c>
      <c r="X3394" t="s">
        <v>11576</v>
      </c>
      <c r="Y3394" t="s">
        <v>2535</v>
      </c>
      <c r="Z3394" t="s">
        <v>11577</v>
      </c>
      <c r="AA3394" t="s">
        <v>2507</v>
      </c>
      <c r="AB3394" t="s">
        <v>11575</v>
      </c>
      <c r="AC3394" t="s">
        <v>2508</v>
      </c>
      <c r="AD3394">
        <v>7.39</v>
      </c>
      <c r="AE3394">
        <v>7.39</v>
      </c>
      <c r="AF3394" t="s">
        <v>2509</v>
      </c>
      <c r="AG3394">
        <v>3.3479999999999999</v>
      </c>
      <c r="AH3394" t="s">
        <v>2510</v>
      </c>
      <c r="AI3394">
        <v>600</v>
      </c>
      <c r="AJ3394">
        <v>600</v>
      </c>
      <c r="AK3394">
        <v>9.3000000000000007</v>
      </c>
      <c r="AL3394" t="s">
        <v>2511</v>
      </c>
      <c r="AM3394" t="s">
        <v>2512</v>
      </c>
      <c r="AN3394" t="s">
        <v>2513</v>
      </c>
      <c r="AO3394" t="s">
        <v>2513</v>
      </c>
      <c r="AP3394" t="s">
        <v>2514</v>
      </c>
      <c r="AQ3394" t="s">
        <v>2513</v>
      </c>
      <c r="AR3394" t="s">
        <v>2513</v>
      </c>
      <c r="AS3394" t="s">
        <v>2515</v>
      </c>
      <c r="AT3394" t="s">
        <v>2513</v>
      </c>
      <c r="AU3394">
        <v>44514</v>
      </c>
      <c r="AV3394" t="s">
        <v>2513</v>
      </c>
      <c r="AW3394" t="s">
        <v>2513</v>
      </c>
      <c r="AX3394" t="s">
        <v>2516</v>
      </c>
      <c r="AY3394" t="s">
        <v>2517</v>
      </c>
      <c r="AZ3394" t="s">
        <v>2650</v>
      </c>
      <c r="BA3394" t="s">
        <v>2513</v>
      </c>
      <c r="BB3394" t="s">
        <v>2513</v>
      </c>
    </row>
    <row r="3395" spans="1:54" x14ac:dyDescent="0.45">
      <c r="A3395">
        <v>10006201</v>
      </c>
      <c r="B3395" t="s">
        <v>15429</v>
      </c>
      <c r="C3395" t="s">
        <v>26643</v>
      </c>
      <c r="D3395" t="s">
        <v>2489</v>
      </c>
      <c r="E3395" t="s">
        <v>15430</v>
      </c>
      <c r="F3395" t="s">
        <v>15431</v>
      </c>
      <c r="G3395" t="s">
        <v>15394</v>
      </c>
      <c r="H3395" t="s">
        <v>15430</v>
      </c>
      <c r="I3395" t="s">
        <v>2493</v>
      </c>
      <c r="J3395" t="s">
        <v>2494</v>
      </c>
      <c r="K3395" t="s">
        <v>2495</v>
      </c>
      <c r="L3395" t="s">
        <v>2496</v>
      </c>
      <c r="M3395" t="s">
        <v>13549</v>
      </c>
      <c r="N3395" t="s">
        <v>2496</v>
      </c>
      <c r="O3395" t="s">
        <v>2498</v>
      </c>
      <c r="P3395" t="s">
        <v>2499</v>
      </c>
      <c r="Q3395" t="s">
        <v>33</v>
      </c>
      <c r="R3395" t="s">
        <v>2500</v>
      </c>
      <c r="S3395" t="s">
        <v>2501</v>
      </c>
      <c r="T3395" t="s">
        <v>2592</v>
      </c>
      <c r="U3395" t="s">
        <v>1209</v>
      </c>
      <c r="V3395" t="s">
        <v>2593</v>
      </c>
      <c r="W3395" t="s">
        <v>260</v>
      </c>
      <c r="X3395" t="s">
        <v>2631</v>
      </c>
      <c r="Y3395" t="s">
        <v>2505</v>
      </c>
      <c r="Z3395" t="s">
        <v>13550</v>
      </c>
      <c r="AA3395" t="s">
        <v>2507</v>
      </c>
      <c r="AB3395" t="s">
        <v>13549</v>
      </c>
      <c r="AC3395" t="s">
        <v>2508</v>
      </c>
      <c r="AD3395">
        <v>3.0670000000000002</v>
      </c>
      <c r="AE3395">
        <v>3.0670000000000002</v>
      </c>
      <c r="AF3395" t="s">
        <v>2509</v>
      </c>
      <c r="AG3395">
        <v>1.28</v>
      </c>
      <c r="AH3395" t="s">
        <v>2510</v>
      </c>
      <c r="AI3395">
        <v>400</v>
      </c>
      <c r="AJ3395">
        <v>400</v>
      </c>
      <c r="AK3395">
        <v>9.3000000000000007</v>
      </c>
      <c r="AL3395" t="s">
        <v>2511</v>
      </c>
      <c r="AM3395" t="s">
        <v>2512</v>
      </c>
      <c r="AN3395" t="s">
        <v>2513</v>
      </c>
      <c r="AO3395" t="s">
        <v>2513</v>
      </c>
      <c r="AP3395" t="s">
        <v>2514</v>
      </c>
      <c r="AQ3395" t="s">
        <v>2513</v>
      </c>
      <c r="AR3395" t="s">
        <v>2513</v>
      </c>
      <c r="AS3395" t="s">
        <v>2529</v>
      </c>
      <c r="AT3395" t="s">
        <v>2513</v>
      </c>
      <c r="AU3395">
        <v>45078</v>
      </c>
      <c r="AV3395" t="s">
        <v>2513</v>
      </c>
      <c r="AW3395" t="s">
        <v>2513</v>
      </c>
      <c r="AX3395" t="s">
        <v>2516</v>
      </c>
      <c r="AY3395" t="s">
        <v>2517</v>
      </c>
      <c r="AZ3395" t="s">
        <v>2650</v>
      </c>
      <c r="BA3395" t="s">
        <v>2513</v>
      </c>
      <c r="BB3395" t="s">
        <v>2513</v>
      </c>
    </row>
    <row r="3396" spans="1:54" x14ac:dyDescent="0.45">
      <c r="A3396">
        <v>10001478</v>
      </c>
      <c r="B3396" t="s">
        <v>897</v>
      </c>
      <c r="C3396" t="s">
        <v>899</v>
      </c>
      <c r="D3396" t="s">
        <v>2489</v>
      </c>
      <c r="E3396" t="s">
        <v>898</v>
      </c>
      <c r="F3396" t="s">
        <v>15432</v>
      </c>
      <c r="G3396" t="s">
        <v>11394</v>
      </c>
      <c r="H3396" t="s">
        <v>898</v>
      </c>
      <c r="I3396" t="s">
        <v>2493</v>
      </c>
      <c r="J3396" t="s">
        <v>2494</v>
      </c>
      <c r="K3396" t="s">
        <v>2495</v>
      </c>
      <c r="L3396" t="s">
        <v>2496</v>
      </c>
      <c r="M3396" t="s">
        <v>11346</v>
      </c>
      <c r="N3396" t="s">
        <v>2496</v>
      </c>
      <c r="O3396" t="s">
        <v>2498</v>
      </c>
      <c r="P3396" t="s">
        <v>2499</v>
      </c>
      <c r="Q3396" t="s">
        <v>33</v>
      </c>
      <c r="R3396" t="s">
        <v>2500</v>
      </c>
      <c r="S3396" t="s">
        <v>2501</v>
      </c>
      <c r="T3396" t="s">
        <v>2564</v>
      </c>
      <c r="U3396" t="s">
        <v>17</v>
      </c>
      <c r="V3396" t="s">
        <v>2565</v>
      </c>
      <c r="W3396" t="s">
        <v>260</v>
      </c>
      <c r="X3396" t="s">
        <v>2566</v>
      </c>
      <c r="Y3396" t="s">
        <v>2505</v>
      </c>
      <c r="Z3396" t="s">
        <v>11347</v>
      </c>
      <c r="AA3396" t="s">
        <v>11348</v>
      </c>
      <c r="AB3396" t="s">
        <v>11346</v>
      </c>
      <c r="AC3396" t="s">
        <v>2508</v>
      </c>
      <c r="AD3396">
        <v>3.7</v>
      </c>
      <c r="AE3396">
        <v>3.7</v>
      </c>
      <c r="AF3396" t="s">
        <v>2509</v>
      </c>
      <c r="AG3396">
        <v>1.6739999999999999</v>
      </c>
      <c r="AH3396" t="s">
        <v>2510</v>
      </c>
      <c r="AI3396">
        <v>600</v>
      </c>
      <c r="AJ3396">
        <v>300</v>
      </c>
      <c r="AK3396">
        <v>9.3000000000000007</v>
      </c>
      <c r="AL3396" t="s">
        <v>2511</v>
      </c>
      <c r="AM3396" t="s">
        <v>2512</v>
      </c>
      <c r="AN3396" t="s">
        <v>2513</v>
      </c>
      <c r="AO3396" t="s">
        <v>2513</v>
      </c>
      <c r="AP3396" t="s">
        <v>2514</v>
      </c>
      <c r="AQ3396" t="s">
        <v>2513</v>
      </c>
      <c r="AR3396" t="s">
        <v>2513</v>
      </c>
      <c r="AS3396" t="s">
        <v>2515</v>
      </c>
      <c r="AT3396" t="s">
        <v>2513</v>
      </c>
      <c r="AU3396">
        <v>44514</v>
      </c>
      <c r="AV3396" t="s">
        <v>2513</v>
      </c>
      <c r="AW3396" t="s">
        <v>2513</v>
      </c>
      <c r="AX3396" t="s">
        <v>2516</v>
      </c>
      <c r="AY3396" t="s">
        <v>2517</v>
      </c>
      <c r="AZ3396" t="s">
        <v>2650</v>
      </c>
      <c r="BA3396" t="s">
        <v>2513</v>
      </c>
      <c r="BB3396" t="s">
        <v>2513</v>
      </c>
    </row>
    <row r="3397" spans="1:54" x14ac:dyDescent="0.45">
      <c r="A3397">
        <v>10001065</v>
      </c>
      <c r="B3397" t="s">
        <v>1965</v>
      </c>
      <c r="C3397" t="s">
        <v>171</v>
      </c>
      <c r="D3397" t="s">
        <v>2489</v>
      </c>
      <c r="E3397" t="s">
        <v>1966</v>
      </c>
      <c r="F3397" t="s">
        <v>15433</v>
      </c>
      <c r="G3397" t="s">
        <v>11168</v>
      </c>
      <c r="H3397" t="s">
        <v>1966</v>
      </c>
      <c r="I3397" t="s">
        <v>2493</v>
      </c>
      <c r="J3397" t="s">
        <v>2494</v>
      </c>
      <c r="K3397" t="s">
        <v>2495</v>
      </c>
      <c r="L3397" t="s">
        <v>2496</v>
      </c>
      <c r="M3397" t="s">
        <v>15426</v>
      </c>
      <c r="N3397" t="s">
        <v>2496</v>
      </c>
      <c r="O3397" t="s">
        <v>2498</v>
      </c>
      <c r="P3397" t="s">
        <v>2499</v>
      </c>
      <c r="Q3397" t="s">
        <v>33</v>
      </c>
      <c r="R3397" t="s">
        <v>2500</v>
      </c>
      <c r="S3397" t="s">
        <v>2501</v>
      </c>
      <c r="T3397" t="s">
        <v>15105</v>
      </c>
      <c r="U3397" t="s">
        <v>166</v>
      </c>
      <c r="V3397" t="s">
        <v>15197</v>
      </c>
      <c r="W3397" t="s">
        <v>246</v>
      </c>
      <c r="X3397" t="s">
        <v>15260</v>
      </c>
      <c r="Y3397" t="s">
        <v>2525</v>
      </c>
      <c r="Z3397" t="s">
        <v>15261</v>
      </c>
      <c r="AA3397" t="s">
        <v>2691</v>
      </c>
      <c r="AB3397" t="s">
        <v>15426</v>
      </c>
      <c r="AC3397" t="s">
        <v>2577</v>
      </c>
      <c r="AD3397">
        <v>15</v>
      </c>
      <c r="AE3397">
        <v>15</v>
      </c>
      <c r="AF3397" t="s">
        <v>2509</v>
      </c>
      <c r="AG3397">
        <v>5.952</v>
      </c>
      <c r="AH3397" t="s">
        <v>2510</v>
      </c>
      <c r="AI3397">
        <v>800</v>
      </c>
      <c r="AJ3397">
        <v>800</v>
      </c>
      <c r="AK3397">
        <v>10.5</v>
      </c>
      <c r="AL3397" t="s">
        <v>2511</v>
      </c>
      <c r="AM3397" t="s">
        <v>3161</v>
      </c>
      <c r="AN3397" t="s">
        <v>2513</v>
      </c>
      <c r="AO3397" t="s">
        <v>2513</v>
      </c>
      <c r="AP3397" t="s">
        <v>2514</v>
      </c>
      <c r="AQ3397" t="s">
        <v>2513</v>
      </c>
      <c r="AR3397" t="s">
        <v>2513</v>
      </c>
      <c r="AS3397" t="s">
        <v>2515</v>
      </c>
      <c r="AT3397" t="s">
        <v>2513</v>
      </c>
      <c r="AU3397">
        <v>44514</v>
      </c>
      <c r="AV3397" t="s">
        <v>2513</v>
      </c>
      <c r="AW3397" t="s">
        <v>2513</v>
      </c>
      <c r="AX3397" t="s">
        <v>2516</v>
      </c>
      <c r="AY3397" t="s">
        <v>2517</v>
      </c>
      <c r="AZ3397" t="s">
        <v>242</v>
      </c>
      <c r="BA3397" t="s">
        <v>2513</v>
      </c>
      <c r="BB3397" t="s">
        <v>2513</v>
      </c>
    </row>
    <row r="3398" spans="1:54" x14ac:dyDescent="0.45">
      <c r="A3398">
        <v>10001076</v>
      </c>
      <c r="B3398" t="s">
        <v>2040</v>
      </c>
      <c r="C3398" t="s">
        <v>2042</v>
      </c>
      <c r="D3398" t="s">
        <v>2489</v>
      </c>
      <c r="E3398" t="s">
        <v>2041</v>
      </c>
      <c r="F3398" t="s">
        <v>15434</v>
      </c>
      <c r="G3398" t="s">
        <v>15308</v>
      </c>
      <c r="H3398" t="s">
        <v>2041</v>
      </c>
      <c r="I3398" t="s">
        <v>2493</v>
      </c>
      <c r="J3398" t="s">
        <v>2494</v>
      </c>
      <c r="K3398" t="s">
        <v>2495</v>
      </c>
      <c r="L3398" t="s">
        <v>2496</v>
      </c>
      <c r="M3398" t="s">
        <v>15435</v>
      </c>
      <c r="N3398" t="s">
        <v>2496</v>
      </c>
      <c r="O3398" t="s">
        <v>2498</v>
      </c>
      <c r="P3398" t="s">
        <v>2499</v>
      </c>
      <c r="Q3398" t="s">
        <v>33</v>
      </c>
      <c r="R3398" t="s">
        <v>2500</v>
      </c>
      <c r="S3398" t="s">
        <v>2501</v>
      </c>
      <c r="T3398" t="s">
        <v>15105</v>
      </c>
      <c r="U3398" t="s">
        <v>166</v>
      </c>
      <c r="V3398" t="s">
        <v>15106</v>
      </c>
      <c r="W3398" t="s">
        <v>260</v>
      </c>
      <c r="X3398" t="s">
        <v>15107</v>
      </c>
      <c r="Y3398" t="s">
        <v>2505</v>
      </c>
      <c r="Z3398" t="s">
        <v>15344</v>
      </c>
      <c r="AA3398" t="s">
        <v>2691</v>
      </c>
      <c r="AB3398" t="s">
        <v>15435</v>
      </c>
      <c r="AC3398" t="s">
        <v>14075</v>
      </c>
      <c r="AD3398">
        <v>15.3</v>
      </c>
      <c r="AE3398">
        <v>15.3</v>
      </c>
      <c r="AF3398" t="s">
        <v>2509</v>
      </c>
      <c r="AG3398">
        <v>5.952</v>
      </c>
      <c r="AH3398" t="s">
        <v>2510</v>
      </c>
      <c r="AI3398">
        <v>800</v>
      </c>
      <c r="AJ3398">
        <v>800</v>
      </c>
      <c r="AK3398">
        <v>10.5</v>
      </c>
      <c r="AL3398" t="s">
        <v>2511</v>
      </c>
      <c r="AM3398" t="s">
        <v>3161</v>
      </c>
      <c r="AN3398" t="s">
        <v>2513</v>
      </c>
      <c r="AO3398" t="s">
        <v>2513</v>
      </c>
      <c r="AP3398" t="s">
        <v>2514</v>
      </c>
      <c r="AQ3398" t="s">
        <v>2513</v>
      </c>
      <c r="AR3398" t="s">
        <v>2513</v>
      </c>
      <c r="AS3398" t="s">
        <v>2515</v>
      </c>
      <c r="AT3398" t="s">
        <v>2513</v>
      </c>
      <c r="AU3398">
        <v>44514</v>
      </c>
      <c r="AV3398" t="s">
        <v>2513</v>
      </c>
      <c r="AW3398" t="s">
        <v>2513</v>
      </c>
      <c r="AX3398" t="s">
        <v>2516</v>
      </c>
      <c r="AY3398" t="s">
        <v>2517</v>
      </c>
      <c r="AZ3398" t="s">
        <v>242</v>
      </c>
      <c r="BA3398" t="s">
        <v>2513</v>
      </c>
      <c r="BB3398" t="s">
        <v>2513</v>
      </c>
    </row>
    <row r="3399" spans="1:54" x14ac:dyDescent="0.45">
      <c r="A3399">
        <v>10006203</v>
      </c>
      <c r="B3399" t="s">
        <v>2315</v>
      </c>
      <c r="C3399" t="s">
        <v>2459</v>
      </c>
      <c r="D3399" t="s">
        <v>2489</v>
      </c>
      <c r="E3399" t="s">
        <v>15436</v>
      </c>
      <c r="F3399" t="s">
        <v>15437</v>
      </c>
      <c r="G3399" t="s">
        <v>15394</v>
      </c>
      <c r="H3399" t="s">
        <v>15436</v>
      </c>
      <c r="I3399" t="s">
        <v>2493</v>
      </c>
      <c r="J3399" t="s">
        <v>2494</v>
      </c>
      <c r="K3399" t="s">
        <v>2495</v>
      </c>
      <c r="L3399" t="s">
        <v>2496</v>
      </c>
      <c r="M3399" t="s">
        <v>13549</v>
      </c>
      <c r="N3399" t="s">
        <v>2496</v>
      </c>
      <c r="O3399" t="s">
        <v>2498</v>
      </c>
      <c r="P3399" t="s">
        <v>2499</v>
      </c>
      <c r="Q3399" t="s">
        <v>33</v>
      </c>
      <c r="R3399" t="s">
        <v>2500</v>
      </c>
      <c r="S3399" t="s">
        <v>2501</v>
      </c>
      <c r="T3399" t="s">
        <v>2592</v>
      </c>
      <c r="U3399" t="s">
        <v>1209</v>
      </c>
      <c r="V3399" t="s">
        <v>2593</v>
      </c>
      <c r="W3399" t="s">
        <v>260</v>
      </c>
      <c r="X3399" t="s">
        <v>2631</v>
      </c>
      <c r="Y3399" t="s">
        <v>2505</v>
      </c>
      <c r="Z3399" t="s">
        <v>13550</v>
      </c>
      <c r="AA3399" t="s">
        <v>2507</v>
      </c>
      <c r="AB3399" t="s">
        <v>13549</v>
      </c>
      <c r="AC3399" t="s">
        <v>2508</v>
      </c>
      <c r="AD3399">
        <v>3.0670000000000002</v>
      </c>
      <c r="AE3399">
        <v>3.0670000000000002</v>
      </c>
      <c r="AF3399" t="s">
        <v>2509</v>
      </c>
      <c r="AG3399">
        <v>1.28</v>
      </c>
      <c r="AH3399" t="s">
        <v>2510</v>
      </c>
      <c r="AI3399">
        <v>400</v>
      </c>
      <c r="AJ3399">
        <v>400</v>
      </c>
      <c r="AK3399">
        <v>9.3000000000000007</v>
      </c>
      <c r="AL3399" t="s">
        <v>2511</v>
      </c>
      <c r="AM3399" t="s">
        <v>2512</v>
      </c>
      <c r="AN3399" t="s">
        <v>2513</v>
      </c>
      <c r="AO3399" t="s">
        <v>2513</v>
      </c>
      <c r="AP3399" t="s">
        <v>2514</v>
      </c>
      <c r="AQ3399" t="s">
        <v>2513</v>
      </c>
      <c r="AR3399" t="s">
        <v>2513</v>
      </c>
      <c r="AS3399" t="s">
        <v>2529</v>
      </c>
      <c r="AT3399" t="s">
        <v>2513</v>
      </c>
      <c r="AU3399">
        <v>45078</v>
      </c>
      <c r="AV3399" t="s">
        <v>2513</v>
      </c>
      <c r="AW3399" t="s">
        <v>2513</v>
      </c>
      <c r="AX3399" t="s">
        <v>2516</v>
      </c>
      <c r="AY3399" t="s">
        <v>2517</v>
      </c>
      <c r="AZ3399" t="s">
        <v>2518</v>
      </c>
      <c r="BA3399" t="s">
        <v>2513</v>
      </c>
      <c r="BB3399" t="s">
        <v>2513</v>
      </c>
    </row>
    <row r="3400" spans="1:54" x14ac:dyDescent="0.45">
      <c r="A3400">
        <v>10001112</v>
      </c>
      <c r="B3400" t="s">
        <v>1643</v>
      </c>
      <c r="C3400" t="s">
        <v>162</v>
      </c>
      <c r="D3400" t="s">
        <v>2489</v>
      </c>
      <c r="E3400" t="s">
        <v>1644</v>
      </c>
      <c r="F3400" t="s">
        <v>15438</v>
      </c>
      <c r="G3400" t="s">
        <v>15113</v>
      </c>
      <c r="H3400" t="s">
        <v>1644</v>
      </c>
      <c r="I3400" t="s">
        <v>2493</v>
      </c>
      <c r="J3400" t="s">
        <v>2494</v>
      </c>
      <c r="K3400" t="s">
        <v>2495</v>
      </c>
      <c r="L3400" t="s">
        <v>2496</v>
      </c>
      <c r="M3400" t="s">
        <v>15339</v>
      </c>
      <c r="N3400" t="s">
        <v>2496</v>
      </c>
      <c r="O3400" t="s">
        <v>2498</v>
      </c>
      <c r="P3400" t="s">
        <v>2499</v>
      </c>
      <c r="Q3400" t="s">
        <v>33</v>
      </c>
      <c r="R3400" t="s">
        <v>2500</v>
      </c>
      <c r="S3400" t="s">
        <v>2501</v>
      </c>
      <c r="T3400" t="s">
        <v>2502</v>
      </c>
      <c r="U3400" t="s">
        <v>48</v>
      </c>
      <c r="V3400" t="s">
        <v>15115</v>
      </c>
      <c r="W3400" t="s">
        <v>285</v>
      </c>
      <c r="X3400" t="s">
        <v>15340</v>
      </c>
      <c r="Y3400" t="s">
        <v>2732</v>
      </c>
      <c r="Z3400" t="s">
        <v>15341</v>
      </c>
      <c r="AA3400" t="s">
        <v>2507</v>
      </c>
      <c r="AB3400" t="s">
        <v>15339</v>
      </c>
      <c r="AC3400" t="s">
        <v>13582</v>
      </c>
      <c r="AD3400">
        <v>7.39</v>
      </c>
      <c r="AE3400">
        <v>7.39</v>
      </c>
      <c r="AF3400" t="s">
        <v>2509</v>
      </c>
      <c r="AG3400">
        <v>3.3479999999999999</v>
      </c>
      <c r="AH3400" t="s">
        <v>2510</v>
      </c>
      <c r="AI3400">
        <v>600</v>
      </c>
      <c r="AJ3400">
        <v>600</v>
      </c>
      <c r="AK3400">
        <v>9.3000000000000007</v>
      </c>
      <c r="AL3400" t="s">
        <v>2511</v>
      </c>
      <c r="AM3400" t="s">
        <v>3161</v>
      </c>
      <c r="AN3400" t="s">
        <v>2513</v>
      </c>
      <c r="AO3400" t="s">
        <v>2513</v>
      </c>
      <c r="AP3400" t="s">
        <v>2514</v>
      </c>
      <c r="AQ3400" t="s">
        <v>2513</v>
      </c>
      <c r="AR3400" t="s">
        <v>2513</v>
      </c>
      <c r="AS3400" t="s">
        <v>3147</v>
      </c>
      <c r="AT3400" t="s">
        <v>2513</v>
      </c>
      <c r="AU3400">
        <v>44514</v>
      </c>
      <c r="AV3400" t="s">
        <v>2513</v>
      </c>
      <c r="AW3400" t="s">
        <v>2513</v>
      </c>
      <c r="AX3400" t="s">
        <v>2516</v>
      </c>
      <c r="AY3400" t="s">
        <v>2517</v>
      </c>
      <c r="AZ3400" t="s">
        <v>242</v>
      </c>
      <c r="BA3400" t="s">
        <v>2513</v>
      </c>
      <c r="BB3400" t="s">
        <v>2513</v>
      </c>
    </row>
    <row r="3401" spans="1:54" x14ac:dyDescent="0.45">
      <c r="A3401">
        <v>10001116</v>
      </c>
      <c r="B3401" t="s">
        <v>1987</v>
      </c>
      <c r="C3401" t="s">
        <v>179</v>
      </c>
      <c r="D3401" t="s">
        <v>2489</v>
      </c>
      <c r="E3401" t="s">
        <v>1988</v>
      </c>
      <c r="F3401" t="s">
        <v>15439</v>
      </c>
      <c r="G3401" t="s">
        <v>15422</v>
      </c>
      <c r="H3401" t="s">
        <v>1988</v>
      </c>
      <c r="I3401" t="s">
        <v>2493</v>
      </c>
      <c r="J3401" t="s">
        <v>2494</v>
      </c>
      <c r="K3401" t="s">
        <v>2495</v>
      </c>
      <c r="L3401" t="s">
        <v>2496</v>
      </c>
      <c r="M3401" t="s">
        <v>15440</v>
      </c>
      <c r="N3401" t="s">
        <v>2496</v>
      </c>
      <c r="O3401" t="s">
        <v>2498</v>
      </c>
      <c r="P3401" t="s">
        <v>2499</v>
      </c>
      <c r="Q3401" t="s">
        <v>33</v>
      </c>
      <c r="R3401" t="s">
        <v>2500</v>
      </c>
      <c r="S3401" t="s">
        <v>2501</v>
      </c>
      <c r="T3401" t="s">
        <v>15105</v>
      </c>
      <c r="U3401" t="s">
        <v>166</v>
      </c>
      <c r="V3401" t="s">
        <v>15197</v>
      </c>
      <c r="W3401" t="s">
        <v>246</v>
      </c>
      <c r="X3401" t="s">
        <v>15402</v>
      </c>
      <c r="Y3401" t="s">
        <v>2724</v>
      </c>
      <c r="Z3401" t="s">
        <v>15403</v>
      </c>
      <c r="AA3401" t="s">
        <v>2691</v>
      </c>
      <c r="AB3401" t="s">
        <v>15440</v>
      </c>
      <c r="AC3401" t="s">
        <v>2508</v>
      </c>
      <c r="AD3401">
        <v>15</v>
      </c>
      <c r="AE3401">
        <v>15</v>
      </c>
      <c r="AF3401" t="s">
        <v>2509</v>
      </c>
      <c r="AG3401">
        <v>5.952</v>
      </c>
      <c r="AH3401" t="s">
        <v>2510</v>
      </c>
      <c r="AI3401">
        <v>800</v>
      </c>
      <c r="AJ3401">
        <v>800</v>
      </c>
      <c r="AK3401">
        <v>10.5</v>
      </c>
      <c r="AL3401" t="s">
        <v>2511</v>
      </c>
      <c r="AM3401" t="s">
        <v>3161</v>
      </c>
      <c r="AN3401" t="s">
        <v>2513</v>
      </c>
      <c r="AO3401" t="s">
        <v>2513</v>
      </c>
      <c r="AP3401" t="s">
        <v>2514</v>
      </c>
      <c r="AQ3401" t="s">
        <v>2513</v>
      </c>
      <c r="AR3401" t="s">
        <v>2513</v>
      </c>
      <c r="AS3401" t="s">
        <v>2515</v>
      </c>
      <c r="AT3401" t="s">
        <v>2513</v>
      </c>
      <c r="AU3401">
        <v>44514</v>
      </c>
      <c r="AV3401" t="s">
        <v>2513</v>
      </c>
      <c r="AW3401" t="s">
        <v>2513</v>
      </c>
      <c r="AX3401" t="s">
        <v>2516</v>
      </c>
      <c r="AY3401" t="s">
        <v>2517</v>
      </c>
      <c r="AZ3401" t="s">
        <v>474</v>
      </c>
      <c r="BA3401" t="s">
        <v>2513</v>
      </c>
      <c r="BB3401" t="s">
        <v>2513</v>
      </c>
    </row>
    <row r="3402" spans="1:54" x14ac:dyDescent="0.45">
      <c r="A3402">
        <v>10003514</v>
      </c>
      <c r="B3402" t="s">
        <v>2083</v>
      </c>
      <c r="C3402" t="s">
        <v>2085</v>
      </c>
      <c r="D3402" t="s">
        <v>2489</v>
      </c>
      <c r="E3402" t="s">
        <v>2084</v>
      </c>
      <c r="F3402" t="s">
        <v>15441</v>
      </c>
      <c r="G3402" t="s">
        <v>15442</v>
      </c>
      <c r="H3402" t="s">
        <v>2084</v>
      </c>
      <c r="I3402" t="s">
        <v>2493</v>
      </c>
      <c r="J3402" t="s">
        <v>2494</v>
      </c>
      <c r="K3402" t="s">
        <v>2495</v>
      </c>
      <c r="L3402" t="s">
        <v>2496</v>
      </c>
      <c r="M3402" t="s">
        <v>15443</v>
      </c>
      <c r="N3402" t="s">
        <v>2496</v>
      </c>
      <c r="O3402" t="s">
        <v>2498</v>
      </c>
      <c r="P3402" t="s">
        <v>2499</v>
      </c>
      <c r="Q3402" t="s">
        <v>33</v>
      </c>
      <c r="R3402" t="s">
        <v>2500</v>
      </c>
      <c r="S3402" t="s">
        <v>2501</v>
      </c>
      <c r="T3402" t="s">
        <v>15105</v>
      </c>
      <c r="U3402" t="s">
        <v>166</v>
      </c>
      <c r="V3402" t="s">
        <v>15179</v>
      </c>
      <c r="W3402" t="s">
        <v>241</v>
      </c>
      <c r="X3402" t="s">
        <v>15444</v>
      </c>
      <c r="Y3402" t="s">
        <v>2724</v>
      </c>
      <c r="Z3402" t="s">
        <v>15445</v>
      </c>
      <c r="AA3402" t="s">
        <v>2507</v>
      </c>
      <c r="AB3402" t="s">
        <v>15443</v>
      </c>
      <c r="AC3402" t="s">
        <v>2508</v>
      </c>
      <c r="AD3402">
        <v>15.84</v>
      </c>
      <c r="AE3402">
        <v>15.84</v>
      </c>
      <c r="AF3402" t="s">
        <v>2509</v>
      </c>
      <c r="AG3402">
        <v>5.952</v>
      </c>
      <c r="AH3402" t="s">
        <v>2510</v>
      </c>
      <c r="AI3402">
        <v>800</v>
      </c>
      <c r="AJ3402">
        <v>800</v>
      </c>
      <c r="AK3402">
        <v>10.5</v>
      </c>
      <c r="AL3402" t="s">
        <v>2511</v>
      </c>
      <c r="AM3402" t="s">
        <v>2706</v>
      </c>
      <c r="AN3402" t="s">
        <v>2513</v>
      </c>
      <c r="AO3402" t="s">
        <v>2513</v>
      </c>
      <c r="AP3402" t="s">
        <v>2514</v>
      </c>
      <c r="AQ3402" t="s">
        <v>2513</v>
      </c>
      <c r="AR3402" t="s">
        <v>2513</v>
      </c>
      <c r="AS3402" t="s">
        <v>3147</v>
      </c>
      <c r="AT3402" t="s">
        <v>2513</v>
      </c>
      <c r="AU3402">
        <v>44514</v>
      </c>
      <c r="AV3402" t="s">
        <v>2513</v>
      </c>
      <c r="AW3402" t="s">
        <v>2513</v>
      </c>
      <c r="AX3402" t="s">
        <v>2516</v>
      </c>
      <c r="AY3402" t="s">
        <v>2517</v>
      </c>
      <c r="AZ3402" t="s">
        <v>2650</v>
      </c>
      <c r="BA3402" t="s">
        <v>2513</v>
      </c>
      <c r="BB3402" t="s">
        <v>2513</v>
      </c>
    </row>
    <row r="3403" spans="1:54" x14ac:dyDescent="0.45">
      <c r="A3403">
        <v>10003628</v>
      </c>
      <c r="B3403" t="s">
        <v>1743</v>
      </c>
      <c r="C3403" t="s">
        <v>1745</v>
      </c>
      <c r="D3403" t="s">
        <v>2489</v>
      </c>
      <c r="E3403" t="s">
        <v>1744</v>
      </c>
      <c r="F3403" t="s">
        <v>15446</v>
      </c>
      <c r="G3403" t="s">
        <v>11533</v>
      </c>
      <c r="H3403" t="s">
        <v>1744</v>
      </c>
      <c r="I3403" t="s">
        <v>2493</v>
      </c>
      <c r="J3403" t="s">
        <v>2494</v>
      </c>
      <c r="K3403" t="s">
        <v>2495</v>
      </c>
      <c r="L3403" t="s">
        <v>2496</v>
      </c>
      <c r="M3403" t="s">
        <v>11451</v>
      </c>
      <c r="N3403" t="s">
        <v>2496</v>
      </c>
      <c r="O3403" t="s">
        <v>2498</v>
      </c>
      <c r="P3403" t="s">
        <v>2499</v>
      </c>
      <c r="Q3403" t="s">
        <v>33</v>
      </c>
      <c r="R3403" t="s">
        <v>2500</v>
      </c>
      <c r="S3403" t="s">
        <v>2501</v>
      </c>
      <c r="T3403" t="s">
        <v>2502</v>
      </c>
      <c r="U3403" t="s">
        <v>48</v>
      </c>
      <c r="V3403" t="s">
        <v>11382</v>
      </c>
      <c r="W3403" t="s">
        <v>241</v>
      </c>
      <c r="X3403" t="s">
        <v>11452</v>
      </c>
      <c r="Y3403" t="s">
        <v>2535</v>
      </c>
      <c r="Z3403" t="s">
        <v>11453</v>
      </c>
      <c r="AA3403" t="s">
        <v>2507</v>
      </c>
      <c r="AB3403" t="s">
        <v>11451</v>
      </c>
      <c r="AC3403" t="s">
        <v>2508</v>
      </c>
      <c r="AD3403">
        <v>7.39</v>
      </c>
      <c r="AE3403">
        <v>7.39</v>
      </c>
      <c r="AF3403" t="s">
        <v>2509</v>
      </c>
      <c r="AG3403">
        <v>3.3479999999999999</v>
      </c>
      <c r="AH3403" t="s">
        <v>2510</v>
      </c>
      <c r="AI3403">
        <v>600</v>
      </c>
      <c r="AJ3403">
        <v>600</v>
      </c>
      <c r="AK3403">
        <v>9.3000000000000007</v>
      </c>
      <c r="AL3403" t="s">
        <v>2511</v>
      </c>
      <c r="AM3403" t="s">
        <v>2706</v>
      </c>
      <c r="AN3403" t="s">
        <v>2513</v>
      </c>
      <c r="AO3403" t="s">
        <v>2513</v>
      </c>
      <c r="AP3403" t="s">
        <v>2514</v>
      </c>
      <c r="AQ3403" t="s">
        <v>2513</v>
      </c>
      <c r="AR3403" t="s">
        <v>2513</v>
      </c>
      <c r="AS3403" t="s">
        <v>3147</v>
      </c>
      <c r="AT3403" t="s">
        <v>2513</v>
      </c>
      <c r="AU3403">
        <v>44514</v>
      </c>
      <c r="AV3403" t="s">
        <v>2513</v>
      </c>
      <c r="AW3403" t="s">
        <v>2513</v>
      </c>
      <c r="AX3403" t="s">
        <v>2516</v>
      </c>
      <c r="AY3403" t="s">
        <v>2517</v>
      </c>
      <c r="AZ3403" t="s">
        <v>2650</v>
      </c>
      <c r="BA3403" t="s">
        <v>2513</v>
      </c>
      <c r="BB3403" t="s">
        <v>2513</v>
      </c>
    </row>
    <row r="3404" spans="1:54" x14ac:dyDescent="0.45">
      <c r="A3404">
        <v>10001118</v>
      </c>
      <c r="B3404" t="s">
        <v>2010</v>
      </c>
      <c r="C3404" t="s">
        <v>189</v>
      </c>
      <c r="D3404" t="s">
        <v>2489</v>
      </c>
      <c r="E3404" t="s">
        <v>2011</v>
      </c>
      <c r="F3404" t="s">
        <v>15447</v>
      </c>
      <c r="G3404" t="s">
        <v>13576</v>
      </c>
      <c r="H3404" t="s">
        <v>2011</v>
      </c>
      <c r="I3404" t="s">
        <v>2493</v>
      </c>
      <c r="J3404" t="s">
        <v>2494</v>
      </c>
      <c r="K3404" t="s">
        <v>2495</v>
      </c>
      <c r="L3404" t="s">
        <v>2496</v>
      </c>
      <c r="M3404" t="s">
        <v>15448</v>
      </c>
      <c r="N3404" t="s">
        <v>2496</v>
      </c>
      <c r="O3404" t="s">
        <v>2498</v>
      </c>
      <c r="P3404" t="s">
        <v>2499</v>
      </c>
      <c r="Q3404" t="s">
        <v>33</v>
      </c>
      <c r="R3404" t="s">
        <v>2500</v>
      </c>
      <c r="S3404" t="s">
        <v>2501</v>
      </c>
      <c r="T3404" t="s">
        <v>15105</v>
      </c>
      <c r="U3404" t="s">
        <v>166</v>
      </c>
      <c r="V3404" t="s">
        <v>15179</v>
      </c>
      <c r="W3404" t="s">
        <v>241</v>
      </c>
      <c r="X3404" t="s">
        <v>15449</v>
      </c>
      <c r="Y3404" t="s">
        <v>2535</v>
      </c>
      <c r="Z3404" t="s">
        <v>15450</v>
      </c>
      <c r="AA3404" t="s">
        <v>2507</v>
      </c>
      <c r="AB3404" t="s">
        <v>15448</v>
      </c>
      <c r="AC3404" t="s">
        <v>2508</v>
      </c>
      <c r="AD3404">
        <v>15.84</v>
      </c>
      <c r="AE3404">
        <v>15.84</v>
      </c>
      <c r="AF3404" t="s">
        <v>2509</v>
      </c>
      <c r="AG3404">
        <v>5.952</v>
      </c>
      <c r="AH3404" t="s">
        <v>2510</v>
      </c>
      <c r="AI3404">
        <v>800</v>
      </c>
      <c r="AJ3404">
        <v>800</v>
      </c>
      <c r="AK3404">
        <v>10.5</v>
      </c>
      <c r="AL3404" t="s">
        <v>2511</v>
      </c>
      <c r="AM3404" t="s">
        <v>3161</v>
      </c>
      <c r="AN3404" t="s">
        <v>2513</v>
      </c>
      <c r="AO3404" t="s">
        <v>2513</v>
      </c>
      <c r="AP3404" t="s">
        <v>2514</v>
      </c>
      <c r="AQ3404" t="s">
        <v>2513</v>
      </c>
      <c r="AR3404" t="s">
        <v>2513</v>
      </c>
      <c r="AS3404" t="s">
        <v>3147</v>
      </c>
      <c r="AT3404" t="s">
        <v>2513</v>
      </c>
      <c r="AU3404">
        <v>44514</v>
      </c>
      <c r="AV3404" t="s">
        <v>2513</v>
      </c>
      <c r="AW3404" t="s">
        <v>2513</v>
      </c>
      <c r="AX3404" t="s">
        <v>2516</v>
      </c>
      <c r="AY3404" t="s">
        <v>2517</v>
      </c>
      <c r="AZ3404" t="s">
        <v>242</v>
      </c>
      <c r="BA3404" t="s">
        <v>2513</v>
      </c>
      <c r="BB3404" t="s">
        <v>2513</v>
      </c>
    </row>
    <row r="3405" spans="1:54" x14ac:dyDescent="0.45">
      <c r="A3405">
        <v>10006374</v>
      </c>
      <c r="B3405" t="s">
        <v>1297</v>
      </c>
      <c r="C3405" t="s">
        <v>1299</v>
      </c>
      <c r="D3405" t="s">
        <v>2489</v>
      </c>
      <c r="E3405" t="s">
        <v>1298</v>
      </c>
      <c r="F3405" t="s">
        <v>15451</v>
      </c>
      <c r="G3405" t="s">
        <v>12012</v>
      </c>
      <c r="H3405" t="s">
        <v>1298</v>
      </c>
      <c r="I3405" t="s">
        <v>2493</v>
      </c>
      <c r="J3405" t="s">
        <v>2494</v>
      </c>
      <c r="K3405" t="s">
        <v>2495</v>
      </c>
      <c r="L3405" t="s">
        <v>2496</v>
      </c>
      <c r="M3405" t="s">
        <v>13549</v>
      </c>
      <c r="N3405" t="s">
        <v>2496</v>
      </c>
      <c r="O3405" t="s">
        <v>2498</v>
      </c>
      <c r="P3405" t="s">
        <v>2499</v>
      </c>
      <c r="Q3405" t="s">
        <v>33</v>
      </c>
      <c r="R3405" t="s">
        <v>2500</v>
      </c>
      <c r="S3405" t="s">
        <v>2501</v>
      </c>
      <c r="T3405" t="s">
        <v>2592</v>
      </c>
      <c r="U3405" t="s">
        <v>1209</v>
      </c>
      <c r="V3405" t="s">
        <v>2593</v>
      </c>
      <c r="W3405" t="s">
        <v>260</v>
      </c>
      <c r="X3405" t="s">
        <v>2631</v>
      </c>
      <c r="Y3405" t="s">
        <v>2505</v>
      </c>
      <c r="Z3405" t="s">
        <v>13550</v>
      </c>
      <c r="AA3405" t="s">
        <v>2507</v>
      </c>
      <c r="AB3405" t="s">
        <v>13549</v>
      </c>
      <c r="AC3405" t="s">
        <v>2508</v>
      </c>
      <c r="AD3405">
        <v>3.0670000000000002</v>
      </c>
      <c r="AE3405">
        <v>3.0670000000000002</v>
      </c>
      <c r="AF3405" t="s">
        <v>2509</v>
      </c>
      <c r="AG3405">
        <v>1.28</v>
      </c>
      <c r="AH3405" t="s">
        <v>2510</v>
      </c>
      <c r="AI3405">
        <v>400</v>
      </c>
      <c r="AJ3405">
        <v>400</v>
      </c>
      <c r="AK3405">
        <v>9.3000000000000007</v>
      </c>
      <c r="AL3405" t="s">
        <v>2511</v>
      </c>
      <c r="AM3405" t="s">
        <v>2512</v>
      </c>
      <c r="AN3405" t="s">
        <v>2513</v>
      </c>
      <c r="AO3405" t="s">
        <v>2513</v>
      </c>
      <c r="AP3405" t="s">
        <v>2514</v>
      </c>
      <c r="AQ3405" t="s">
        <v>2513</v>
      </c>
      <c r="AR3405" t="s">
        <v>2513</v>
      </c>
      <c r="AS3405" t="s">
        <v>2529</v>
      </c>
      <c r="AT3405" t="s">
        <v>2513</v>
      </c>
      <c r="AU3405">
        <v>45152</v>
      </c>
      <c r="AV3405" t="s">
        <v>2513</v>
      </c>
      <c r="AW3405" t="s">
        <v>2513</v>
      </c>
      <c r="AX3405" t="s">
        <v>2516</v>
      </c>
      <c r="AY3405" t="s">
        <v>2517</v>
      </c>
      <c r="AZ3405" t="s">
        <v>2650</v>
      </c>
      <c r="BA3405" t="s">
        <v>2513</v>
      </c>
      <c r="BB3405" t="s">
        <v>2513</v>
      </c>
    </row>
    <row r="3406" spans="1:54" x14ac:dyDescent="0.45">
      <c r="A3406">
        <v>10001119</v>
      </c>
      <c r="B3406" t="s">
        <v>2012</v>
      </c>
      <c r="C3406" t="s">
        <v>190</v>
      </c>
      <c r="D3406" t="s">
        <v>2489</v>
      </c>
      <c r="E3406" t="s">
        <v>2013</v>
      </c>
      <c r="F3406" t="s">
        <v>15452</v>
      </c>
      <c r="G3406" t="s">
        <v>13576</v>
      </c>
      <c r="H3406" t="s">
        <v>2013</v>
      </c>
      <c r="I3406" t="s">
        <v>2493</v>
      </c>
      <c r="J3406" t="s">
        <v>2494</v>
      </c>
      <c r="K3406" t="s">
        <v>2495</v>
      </c>
      <c r="L3406" t="s">
        <v>2496</v>
      </c>
      <c r="M3406" t="s">
        <v>15448</v>
      </c>
      <c r="N3406" t="s">
        <v>2496</v>
      </c>
      <c r="O3406" t="s">
        <v>2498</v>
      </c>
      <c r="P3406" t="s">
        <v>2499</v>
      </c>
      <c r="Q3406" t="s">
        <v>33</v>
      </c>
      <c r="R3406" t="s">
        <v>2500</v>
      </c>
      <c r="S3406" t="s">
        <v>2501</v>
      </c>
      <c r="T3406" t="s">
        <v>15105</v>
      </c>
      <c r="U3406" t="s">
        <v>166</v>
      </c>
      <c r="V3406" t="s">
        <v>15179</v>
      </c>
      <c r="W3406" t="s">
        <v>241</v>
      </c>
      <c r="X3406" t="s">
        <v>15449</v>
      </c>
      <c r="Y3406" t="s">
        <v>2535</v>
      </c>
      <c r="Z3406" t="s">
        <v>15450</v>
      </c>
      <c r="AA3406" t="s">
        <v>2507</v>
      </c>
      <c r="AB3406" t="s">
        <v>15448</v>
      </c>
      <c r="AC3406" t="s">
        <v>2508</v>
      </c>
      <c r="AD3406">
        <v>15.84</v>
      </c>
      <c r="AE3406">
        <v>15.84</v>
      </c>
      <c r="AF3406" t="s">
        <v>2509</v>
      </c>
      <c r="AG3406">
        <v>5.952</v>
      </c>
      <c r="AH3406" t="s">
        <v>2510</v>
      </c>
      <c r="AI3406">
        <v>800</v>
      </c>
      <c r="AJ3406">
        <v>800</v>
      </c>
      <c r="AK3406">
        <v>10.5</v>
      </c>
      <c r="AL3406" t="s">
        <v>2511</v>
      </c>
      <c r="AM3406" t="s">
        <v>3161</v>
      </c>
      <c r="AN3406" t="s">
        <v>2513</v>
      </c>
      <c r="AO3406" t="s">
        <v>2513</v>
      </c>
      <c r="AP3406" t="s">
        <v>2514</v>
      </c>
      <c r="AQ3406" t="s">
        <v>2513</v>
      </c>
      <c r="AR3406" t="s">
        <v>2513</v>
      </c>
      <c r="AS3406" t="s">
        <v>3147</v>
      </c>
      <c r="AT3406" t="s">
        <v>2513</v>
      </c>
      <c r="AU3406">
        <v>44514</v>
      </c>
      <c r="AV3406" t="s">
        <v>2513</v>
      </c>
      <c r="AW3406" t="s">
        <v>2513</v>
      </c>
      <c r="AX3406" t="s">
        <v>2516</v>
      </c>
      <c r="AY3406" t="s">
        <v>2517</v>
      </c>
      <c r="AZ3406" t="s">
        <v>242</v>
      </c>
      <c r="BA3406" t="s">
        <v>2513</v>
      </c>
      <c r="BB3406" t="s">
        <v>2513</v>
      </c>
    </row>
    <row r="3407" spans="1:54" x14ac:dyDescent="0.45">
      <c r="A3407">
        <v>10001120</v>
      </c>
      <c r="B3407" t="s">
        <v>2014</v>
      </c>
      <c r="C3407" t="s">
        <v>191</v>
      </c>
      <c r="D3407" t="s">
        <v>2489</v>
      </c>
      <c r="E3407" t="s">
        <v>2015</v>
      </c>
      <c r="F3407" t="s">
        <v>15453</v>
      </c>
      <c r="G3407" t="s">
        <v>13639</v>
      </c>
      <c r="H3407" t="s">
        <v>2015</v>
      </c>
      <c r="I3407" t="s">
        <v>2493</v>
      </c>
      <c r="J3407" t="s">
        <v>2494</v>
      </c>
      <c r="K3407" t="s">
        <v>2495</v>
      </c>
      <c r="L3407" t="s">
        <v>2496</v>
      </c>
      <c r="M3407" t="s">
        <v>15443</v>
      </c>
      <c r="N3407" t="s">
        <v>2496</v>
      </c>
      <c r="O3407" t="s">
        <v>2498</v>
      </c>
      <c r="P3407" t="s">
        <v>2499</v>
      </c>
      <c r="Q3407" t="s">
        <v>33</v>
      </c>
      <c r="R3407" t="s">
        <v>2500</v>
      </c>
      <c r="S3407" t="s">
        <v>2501</v>
      </c>
      <c r="T3407" t="s">
        <v>15105</v>
      </c>
      <c r="U3407" t="s">
        <v>166</v>
      </c>
      <c r="V3407" t="s">
        <v>15179</v>
      </c>
      <c r="W3407" t="s">
        <v>241</v>
      </c>
      <c r="X3407" t="s">
        <v>15444</v>
      </c>
      <c r="Y3407" t="s">
        <v>2724</v>
      </c>
      <c r="Z3407" t="s">
        <v>15445</v>
      </c>
      <c r="AA3407" t="s">
        <v>2507</v>
      </c>
      <c r="AB3407" t="s">
        <v>15443</v>
      </c>
      <c r="AC3407" t="s">
        <v>2508</v>
      </c>
      <c r="AD3407">
        <v>15.84</v>
      </c>
      <c r="AE3407">
        <v>15.84</v>
      </c>
      <c r="AF3407" t="s">
        <v>2509</v>
      </c>
      <c r="AG3407">
        <v>5.952</v>
      </c>
      <c r="AH3407" t="s">
        <v>2510</v>
      </c>
      <c r="AI3407">
        <v>800</v>
      </c>
      <c r="AJ3407">
        <v>800</v>
      </c>
      <c r="AK3407">
        <v>10.5</v>
      </c>
      <c r="AL3407" t="s">
        <v>2511</v>
      </c>
      <c r="AM3407" t="s">
        <v>3161</v>
      </c>
      <c r="AN3407" t="s">
        <v>2513</v>
      </c>
      <c r="AO3407" t="s">
        <v>2513</v>
      </c>
      <c r="AP3407" t="s">
        <v>2514</v>
      </c>
      <c r="AQ3407" t="s">
        <v>2513</v>
      </c>
      <c r="AR3407" t="s">
        <v>2513</v>
      </c>
      <c r="AS3407" t="s">
        <v>3147</v>
      </c>
      <c r="AT3407" t="s">
        <v>2513</v>
      </c>
      <c r="AU3407">
        <v>44514</v>
      </c>
      <c r="AV3407" t="s">
        <v>2513</v>
      </c>
      <c r="AW3407" t="s">
        <v>2513</v>
      </c>
      <c r="AX3407" t="s">
        <v>2516</v>
      </c>
      <c r="AY3407" t="s">
        <v>2517</v>
      </c>
      <c r="AZ3407" t="s">
        <v>242</v>
      </c>
      <c r="BA3407" t="s">
        <v>2513</v>
      </c>
      <c r="BB3407" t="s">
        <v>2513</v>
      </c>
    </row>
    <row r="3408" spans="1:54" x14ac:dyDescent="0.45">
      <c r="A3408">
        <v>10005329</v>
      </c>
      <c r="B3408" t="s">
        <v>996</v>
      </c>
      <c r="C3408" t="s">
        <v>998</v>
      </c>
      <c r="D3408" t="s">
        <v>2489</v>
      </c>
      <c r="E3408" t="s">
        <v>997</v>
      </c>
      <c r="F3408" t="s">
        <v>15454</v>
      </c>
      <c r="G3408" t="s">
        <v>15455</v>
      </c>
      <c r="H3408" t="s">
        <v>997</v>
      </c>
      <c r="I3408" t="s">
        <v>2493</v>
      </c>
      <c r="J3408" t="s">
        <v>2494</v>
      </c>
      <c r="K3408" t="s">
        <v>2495</v>
      </c>
      <c r="L3408" t="s">
        <v>2496</v>
      </c>
      <c r="M3408" t="s">
        <v>15456</v>
      </c>
      <c r="N3408" t="s">
        <v>2496</v>
      </c>
      <c r="O3408" t="s">
        <v>2498</v>
      </c>
      <c r="P3408" t="s">
        <v>2499</v>
      </c>
      <c r="Q3408" t="s">
        <v>33</v>
      </c>
      <c r="R3408" t="s">
        <v>2500</v>
      </c>
      <c r="S3408" t="s">
        <v>2501</v>
      </c>
      <c r="T3408" t="s">
        <v>2564</v>
      </c>
      <c r="U3408" t="s">
        <v>17</v>
      </c>
      <c r="V3408" t="s">
        <v>15213</v>
      </c>
      <c r="W3408" t="s">
        <v>285</v>
      </c>
      <c r="X3408" t="s">
        <v>15457</v>
      </c>
      <c r="Y3408" t="s">
        <v>2724</v>
      </c>
      <c r="Z3408" t="s">
        <v>15458</v>
      </c>
      <c r="AA3408" t="s">
        <v>2507</v>
      </c>
      <c r="AB3408" t="s">
        <v>15456</v>
      </c>
      <c r="AC3408" t="s">
        <v>2508</v>
      </c>
      <c r="AD3408">
        <v>3.7</v>
      </c>
      <c r="AE3408">
        <v>3.7</v>
      </c>
      <c r="AF3408" t="s">
        <v>2509</v>
      </c>
      <c r="AG3408">
        <v>1.6739999999999999</v>
      </c>
      <c r="AH3408" t="s">
        <v>2510</v>
      </c>
      <c r="AI3408">
        <v>600</v>
      </c>
      <c r="AJ3408">
        <v>300</v>
      </c>
      <c r="AK3408">
        <v>9.3000000000000007</v>
      </c>
      <c r="AL3408" t="s">
        <v>2511</v>
      </c>
      <c r="AM3408" t="s">
        <v>2512</v>
      </c>
      <c r="AN3408" t="s">
        <v>2513</v>
      </c>
      <c r="AO3408" t="s">
        <v>2513</v>
      </c>
      <c r="AP3408" t="s">
        <v>2514</v>
      </c>
      <c r="AQ3408" t="s">
        <v>2513</v>
      </c>
      <c r="AR3408" t="s">
        <v>2513</v>
      </c>
      <c r="AS3408" t="s">
        <v>3147</v>
      </c>
      <c r="AT3408" t="s">
        <v>2513</v>
      </c>
      <c r="AU3408">
        <v>44879</v>
      </c>
      <c r="AV3408" t="s">
        <v>2513</v>
      </c>
      <c r="AW3408" t="s">
        <v>2513</v>
      </c>
      <c r="AX3408" t="s">
        <v>2516</v>
      </c>
      <c r="AY3408" t="s">
        <v>2517</v>
      </c>
      <c r="AZ3408" t="s">
        <v>2518</v>
      </c>
      <c r="BA3408" t="s">
        <v>2513</v>
      </c>
      <c r="BB3408" t="s">
        <v>2513</v>
      </c>
    </row>
    <row r="3409" spans="1:54" x14ac:dyDescent="0.45">
      <c r="A3409">
        <v>10005760</v>
      </c>
      <c r="B3409" t="s">
        <v>2035</v>
      </c>
      <c r="C3409" t="s">
        <v>2037</v>
      </c>
      <c r="D3409" t="s">
        <v>2489</v>
      </c>
      <c r="E3409" t="s">
        <v>2036</v>
      </c>
      <c r="F3409" t="s">
        <v>15459</v>
      </c>
      <c r="G3409" t="s">
        <v>15203</v>
      </c>
      <c r="H3409" t="s">
        <v>2036</v>
      </c>
      <c r="I3409" t="s">
        <v>2493</v>
      </c>
      <c r="J3409" t="s">
        <v>2494</v>
      </c>
      <c r="K3409" t="s">
        <v>2495</v>
      </c>
      <c r="L3409" t="s">
        <v>2496</v>
      </c>
      <c r="M3409" t="s">
        <v>15460</v>
      </c>
      <c r="N3409" t="s">
        <v>2496</v>
      </c>
      <c r="O3409" t="s">
        <v>2498</v>
      </c>
      <c r="P3409" t="s">
        <v>2499</v>
      </c>
      <c r="Q3409" t="s">
        <v>33</v>
      </c>
      <c r="R3409" t="s">
        <v>2500</v>
      </c>
      <c r="S3409" t="s">
        <v>2501</v>
      </c>
      <c r="T3409" t="s">
        <v>15105</v>
      </c>
      <c r="U3409" t="s">
        <v>166</v>
      </c>
      <c r="V3409" t="s">
        <v>15197</v>
      </c>
      <c r="W3409" t="s">
        <v>246</v>
      </c>
      <c r="X3409" t="s">
        <v>15205</v>
      </c>
      <c r="Y3409" t="s">
        <v>2505</v>
      </c>
      <c r="Z3409" t="s">
        <v>15461</v>
      </c>
      <c r="AA3409" t="s">
        <v>2691</v>
      </c>
      <c r="AB3409" t="s">
        <v>15460</v>
      </c>
      <c r="AC3409" t="s">
        <v>14075</v>
      </c>
      <c r="AD3409">
        <v>15.7</v>
      </c>
      <c r="AE3409">
        <v>15.7</v>
      </c>
      <c r="AF3409" t="s">
        <v>2509</v>
      </c>
      <c r="AG3409">
        <v>5.952</v>
      </c>
      <c r="AH3409" t="s">
        <v>2510</v>
      </c>
      <c r="AI3409">
        <v>800</v>
      </c>
      <c r="AJ3409">
        <v>800</v>
      </c>
      <c r="AK3409">
        <v>10.5</v>
      </c>
      <c r="AL3409" t="s">
        <v>2511</v>
      </c>
      <c r="AM3409" t="s">
        <v>3161</v>
      </c>
      <c r="AN3409" t="s">
        <v>2513</v>
      </c>
      <c r="AO3409" t="s">
        <v>2513</v>
      </c>
      <c r="AP3409" t="s">
        <v>2514</v>
      </c>
      <c r="AQ3409" t="s">
        <v>2513</v>
      </c>
      <c r="AR3409" t="s">
        <v>2513</v>
      </c>
      <c r="AS3409" t="s">
        <v>2515</v>
      </c>
      <c r="AT3409" t="s">
        <v>2513</v>
      </c>
      <c r="AU3409">
        <v>44942</v>
      </c>
      <c r="AV3409" t="s">
        <v>2513</v>
      </c>
      <c r="AW3409" t="s">
        <v>2513</v>
      </c>
      <c r="AX3409" t="s">
        <v>2516</v>
      </c>
      <c r="AY3409" t="s">
        <v>2517</v>
      </c>
      <c r="AZ3409" t="s">
        <v>2518</v>
      </c>
      <c r="BA3409" t="s">
        <v>2513</v>
      </c>
      <c r="BB3409" t="s">
        <v>2513</v>
      </c>
    </row>
    <row r="3410" spans="1:54" x14ac:dyDescent="0.45">
      <c r="A3410">
        <v>10006141</v>
      </c>
      <c r="B3410" t="s">
        <v>1157</v>
      </c>
      <c r="C3410" t="s">
        <v>1159</v>
      </c>
      <c r="D3410" t="s">
        <v>2489</v>
      </c>
      <c r="E3410" t="s">
        <v>1158</v>
      </c>
      <c r="F3410" t="s">
        <v>15462</v>
      </c>
      <c r="G3410" t="s">
        <v>12012</v>
      </c>
      <c r="H3410" t="s">
        <v>1158</v>
      </c>
      <c r="I3410" t="s">
        <v>2493</v>
      </c>
      <c r="J3410" t="s">
        <v>2494</v>
      </c>
      <c r="K3410" t="s">
        <v>2653</v>
      </c>
      <c r="L3410" t="s">
        <v>2496</v>
      </c>
      <c r="M3410" t="s">
        <v>10471</v>
      </c>
      <c r="N3410" t="s">
        <v>2496</v>
      </c>
      <c r="O3410" t="s">
        <v>2498</v>
      </c>
      <c r="P3410" t="s">
        <v>2655</v>
      </c>
      <c r="Q3410" t="s">
        <v>18</v>
      </c>
      <c r="R3410" t="s">
        <v>2656</v>
      </c>
      <c r="S3410" t="s">
        <v>2657</v>
      </c>
      <c r="T3410" t="s">
        <v>2667</v>
      </c>
      <c r="U3410" t="s">
        <v>17</v>
      </c>
      <c r="V3410" t="s">
        <v>2676</v>
      </c>
      <c r="W3410" t="s">
        <v>323</v>
      </c>
      <c r="X3410" t="s">
        <v>10472</v>
      </c>
      <c r="Y3410" t="s">
        <v>2525</v>
      </c>
      <c r="Z3410" t="s">
        <v>10473</v>
      </c>
      <c r="AA3410" t="s">
        <v>2507</v>
      </c>
      <c r="AB3410" t="s">
        <v>10471</v>
      </c>
      <c r="AC3410" t="s">
        <v>2586</v>
      </c>
      <c r="AD3410">
        <v>2.5</v>
      </c>
      <c r="AE3410">
        <v>2.5</v>
      </c>
      <c r="AF3410" t="s">
        <v>2509</v>
      </c>
      <c r="AG3410">
        <v>1.44</v>
      </c>
      <c r="AH3410" t="s">
        <v>2510</v>
      </c>
      <c r="AI3410">
        <v>600</v>
      </c>
      <c r="AJ3410">
        <v>300</v>
      </c>
      <c r="AK3410">
        <v>8</v>
      </c>
      <c r="AL3410" t="s">
        <v>2511</v>
      </c>
      <c r="AM3410" t="s">
        <v>2528</v>
      </c>
      <c r="AN3410" t="s">
        <v>2513</v>
      </c>
      <c r="AO3410" t="s">
        <v>2513</v>
      </c>
      <c r="AP3410" t="s">
        <v>2514</v>
      </c>
      <c r="AQ3410" t="s">
        <v>2513</v>
      </c>
      <c r="AR3410" t="s">
        <v>2513</v>
      </c>
      <c r="AS3410" t="s">
        <v>2529</v>
      </c>
      <c r="AT3410" t="s">
        <v>2513</v>
      </c>
      <c r="AU3410">
        <v>45057</v>
      </c>
      <c r="AV3410" t="s">
        <v>2513</v>
      </c>
      <c r="AW3410" t="s">
        <v>2513</v>
      </c>
      <c r="AX3410" t="s">
        <v>2516</v>
      </c>
      <c r="AY3410" t="s">
        <v>2663</v>
      </c>
      <c r="AZ3410" t="s">
        <v>2513</v>
      </c>
      <c r="BA3410" t="s">
        <v>2513</v>
      </c>
      <c r="BB3410" t="s">
        <v>2513</v>
      </c>
    </row>
    <row r="3411" spans="1:54" x14ac:dyDescent="0.45">
      <c r="A3411">
        <v>10007041</v>
      </c>
      <c r="B3411" t="s">
        <v>1181</v>
      </c>
      <c r="C3411" t="s">
        <v>1183</v>
      </c>
      <c r="D3411" t="s">
        <v>2489</v>
      </c>
      <c r="E3411" t="s">
        <v>1182</v>
      </c>
      <c r="F3411" t="s">
        <v>15463</v>
      </c>
      <c r="G3411" t="s">
        <v>15464</v>
      </c>
      <c r="H3411" t="s">
        <v>1182</v>
      </c>
      <c r="I3411" t="s">
        <v>2493</v>
      </c>
      <c r="J3411" t="s">
        <v>2494</v>
      </c>
      <c r="K3411" t="s">
        <v>2653</v>
      </c>
      <c r="L3411" t="s">
        <v>2496</v>
      </c>
      <c r="M3411" t="s">
        <v>14646</v>
      </c>
      <c r="N3411" t="s">
        <v>2496</v>
      </c>
      <c r="O3411" t="s">
        <v>2498</v>
      </c>
      <c r="P3411" t="s">
        <v>2655</v>
      </c>
      <c r="Q3411" t="s">
        <v>18</v>
      </c>
      <c r="R3411" t="s">
        <v>2656</v>
      </c>
      <c r="S3411" t="s">
        <v>2657</v>
      </c>
      <c r="T3411" t="s">
        <v>2667</v>
      </c>
      <c r="U3411" t="s">
        <v>17</v>
      </c>
      <c r="V3411" t="s">
        <v>2676</v>
      </c>
      <c r="W3411" t="s">
        <v>323</v>
      </c>
      <c r="X3411" t="s">
        <v>10472</v>
      </c>
      <c r="Y3411" t="s">
        <v>2525</v>
      </c>
      <c r="Z3411" t="s">
        <v>10473</v>
      </c>
      <c r="AA3411" t="s">
        <v>2507</v>
      </c>
      <c r="AB3411" t="s">
        <v>14646</v>
      </c>
      <c r="AC3411" t="s">
        <v>2527</v>
      </c>
      <c r="AD3411">
        <v>2.5</v>
      </c>
      <c r="AE3411">
        <v>2.5</v>
      </c>
      <c r="AF3411" t="s">
        <v>2509</v>
      </c>
      <c r="AG3411">
        <v>1.44</v>
      </c>
      <c r="AH3411" t="s">
        <v>2510</v>
      </c>
      <c r="AI3411">
        <v>600</v>
      </c>
      <c r="AJ3411">
        <v>300</v>
      </c>
      <c r="AK3411">
        <v>8</v>
      </c>
      <c r="AL3411" t="s">
        <v>2511</v>
      </c>
      <c r="AM3411" t="s">
        <v>2528</v>
      </c>
      <c r="AN3411" t="s">
        <v>2513</v>
      </c>
      <c r="AO3411" t="s">
        <v>2513</v>
      </c>
      <c r="AP3411" t="s">
        <v>2514</v>
      </c>
      <c r="AQ3411" t="s">
        <v>2513</v>
      </c>
      <c r="AR3411" t="s">
        <v>2513</v>
      </c>
      <c r="AS3411" t="s">
        <v>2529</v>
      </c>
      <c r="AT3411" t="s">
        <v>2513</v>
      </c>
      <c r="AU3411">
        <v>45455</v>
      </c>
      <c r="AV3411" t="s">
        <v>2513</v>
      </c>
      <c r="AW3411" t="s">
        <v>2513</v>
      </c>
      <c r="AX3411" t="s">
        <v>2516</v>
      </c>
      <c r="AY3411" t="s">
        <v>2663</v>
      </c>
      <c r="AZ3411" t="s">
        <v>2513</v>
      </c>
      <c r="BA3411" t="s">
        <v>2513</v>
      </c>
      <c r="BB3411" t="s">
        <v>2513</v>
      </c>
    </row>
    <row r="3412" spans="1:54" x14ac:dyDescent="0.45">
      <c r="A3412">
        <v>10007166</v>
      </c>
      <c r="B3412" t="s">
        <v>1933</v>
      </c>
      <c r="C3412" t="s">
        <v>1935</v>
      </c>
      <c r="D3412" t="s">
        <v>2489</v>
      </c>
      <c r="E3412" t="s">
        <v>1934</v>
      </c>
      <c r="F3412" t="s">
        <v>15465</v>
      </c>
      <c r="G3412" t="s">
        <v>2522</v>
      </c>
      <c r="H3412" t="s">
        <v>1934</v>
      </c>
      <c r="I3412" t="s">
        <v>2493</v>
      </c>
      <c r="J3412" t="s">
        <v>2494</v>
      </c>
      <c r="K3412" t="s">
        <v>2495</v>
      </c>
      <c r="L3412" t="s">
        <v>2496</v>
      </c>
      <c r="M3412" t="s">
        <v>2533</v>
      </c>
      <c r="N3412" t="s">
        <v>2496</v>
      </c>
      <c r="O3412" t="s">
        <v>2498</v>
      </c>
      <c r="P3412" t="s">
        <v>2499</v>
      </c>
      <c r="Q3412" t="s">
        <v>33</v>
      </c>
      <c r="R3412" t="s">
        <v>2500</v>
      </c>
      <c r="S3412" t="s">
        <v>2501</v>
      </c>
      <c r="T3412" t="s">
        <v>2502</v>
      </c>
      <c r="U3412" t="s">
        <v>48</v>
      </c>
      <c r="V3412" t="s">
        <v>2503</v>
      </c>
      <c r="W3412" t="s">
        <v>260</v>
      </c>
      <c r="X3412" t="s">
        <v>2534</v>
      </c>
      <c r="Y3412" t="s">
        <v>2535</v>
      </c>
      <c r="Z3412" t="s">
        <v>2536</v>
      </c>
      <c r="AA3412" t="s">
        <v>2507</v>
      </c>
      <c r="AB3412" t="s">
        <v>2533</v>
      </c>
      <c r="AC3412" t="s">
        <v>2508</v>
      </c>
      <c r="AD3412">
        <v>7.85</v>
      </c>
      <c r="AE3412">
        <v>7.85</v>
      </c>
      <c r="AF3412" t="s">
        <v>2509</v>
      </c>
      <c r="AG3412">
        <v>3.42</v>
      </c>
      <c r="AH3412" t="s">
        <v>2510</v>
      </c>
      <c r="AI3412">
        <v>600</v>
      </c>
      <c r="AJ3412">
        <v>600</v>
      </c>
      <c r="AK3412">
        <v>9.3000000000000007</v>
      </c>
      <c r="AL3412" t="s">
        <v>2511</v>
      </c>
      <c r="AM3412" t="s">
        <v>2528</v>
      </c>
      <c r="AN3412" t="s">
        <v>2513</v>
      </c>
      <c r="AO3412" t="s">
        <v>2513</v>
      </c>
      <c r="AP3412" t="s">
        <v>2514</v>
      </c>
      <c r="AQ3412" t="s">
        <v>2513</v>
      </c>
      <c r="AR3412" t="s">
        <v>2513</v>
      </c>
      <c r="AS3412" t="s">
        <v>2529</v>
      </c>
      <c r="AT3412" t="s">
        <v>2513</v>
      </c>
      <c r="AU3412">
        <v>45520</v>
      </c>
      <c r="AV3412" t="s">
        <v>2513</v>
      </c>
      <c r="AW3412" t="s">
        <v>2513</v>
      </c>
      <c r="AX3412" t="s">
        <v>2516</v>
      </c>
      <c r="AY3412" t="s">
        <v>2517</v>
      </c>
      <c r="AZ3412" t="s">
        <v>2513</v>
      </c>
      <c r="BA3412" t="s">
        <v>2513</v>
      </c>
      <c r="BB3412" t="s">
        <v>2513</v>
      </c>
    </row>
    <row r="3413" spans="1:54" x14ac:dyDescent="0.45">
      <c r="A3413">
        <v>10001152</v>
      </c>
      <c r="B3413" t="s">
        <v>805</v>
      </c>
      <c r="C3413" t="s">
        <v>124</v>
      </c>
      <c r="D3413" t="s">
        <v>2489</v>
      </c>
      <c r="E3413" t="s">
        <v>806</v>
      </c>
      <c r="F3413" t="s">
        <v>15466</v>
      </c>
      <c r="G3413" t="s">
        <v>15113</v>
      </c>
      <c r="H3413" t="s">
        <v>806</v>
      </c>
      <c r="I3413" t="s">
        <v>2493</v>
      </c>
      <c r="J3413" t="s">
        <v>2494</v>
      </c>
      <c r="K3413" t="s">
        <v>2495</v>
      </c>
      <c r="L3413" t="s">
        <v>2496</v>
      </c>
      <c r="M3413" t="s">
        <v>15467</v>
      </c>
      <c r="N3413" t="s">
        <v>2496</v>
      </c>
      <c r="O3413" t="s">
        <v>2498</v>
      </c>
      <c r="P3413" t="s">
        <v>2499</v>
      </c>
      <c r="Q3413" t="s">
        <v>33</v>
      </c>
      <c r="R3413" t="s">
        <v>2500</v>
      </c>
      <c r="S3413" t="s">
        <v>2501</v>
      </c>
      <c r="T3413" t="s">
        <v>2564</v>
      </c>
      <c r="U3413" t="s">
        <v>17</v>
      </c>
      <c r="V3413" t="s">
        <v>15213</v>
      </c>
      <c r="W3413" t="s">
        <v>285</v>
      </c>
      <c r="X3413" t="s">
        <v>15468</v>
      </c>
      <c r="Y3413" t="s">
        <v>2525</v>
      </c>
      <c r="Z3413" t="s">
        <v>15469</v>
      </c>
      <c r="AA3413" t="s">
        <v>2507</v>
      </c>
      <c r="AB3413" t="s">
        <v>15467</v>
      </c>
      <c r="AC3413" t="s">
        <v>13582</v>
      </c>
      <c r="AD3413">
        <v>3.7</v>
      </c>
      <c r="AE3413">
        <v>3.7</v>
      </c>
      <c r="AF3413" t="s">
        <v>2509</v>
      </c>
      <c r="AG3413">
        <v>1.6739999999999999</v>
      </c>
      <c r="AH3413" t="s">
        <v>2510</v>
      </c>
      <c r="AI3413">
        <v>600</v>
      </c>
      <c r="AJ3413">
        <v>300</v>
      </c>
      <c r="AK3413">
        <v>9.3000000000000007</v>
      </c>
      <c r="AL3413" t="s">
        <v>2511</v>
      </c>
      <c r="AM3413" t="s">
        <v>3161</v>
      </c>
      <c r="AN3413" t="s">
        <v>2513</v>
      </c>
      <c r="AO3413" t="s">
        <v>2513</v>
      </c>
      <c r="AP3413" t="s">
        <v>2514</v>
      </c>
      <c r="AQ3413" t="s">
        <v>2513</v>
      </c>
      <c r="AR3413" t="s">
        <v>2513</v>
      </c>
      <c r="AS3413" t="s">
        <v>3147</v>
      </c>
      <c r="AT3413" t="s">
        <v>2513</v>
      </c>
      <c r="AU3413">
        <v>44514</v>
      </c>
      <c r="AV3413" t="s">
        <v>2513</v>
      </c>
      <c r="AW3413" t="s">
        <v>2513</v>
      </c>
      <c r="AX3413" t="s">
        <v>2516</v>
      </c>
      <c r="AY3413" t="s">
        <v>2517</v>
      </c>
      <c r="AZ3413" t="s">
        <v>242</v>
      </c>
      <c r="BA3413" t="s">
        <v>2513</v>
      </c>
      <c r="BB3413" t="s">
        <v>2513</v>
      </c>
    </row>
    <row r="3414" spans="1:54" x14ac:dyDescent="0.45">
      <c r="A3414">
        <v>10006377</v>
      </c>
      <c r="B3414" t="s">
        <v>2316</v>
      </c>
      <c r="C3414" t="s">
        <v>2460</v>
      </c>
      <c r="D3414" t="s">
        <v>2489</v>
      </c>
      <c r="E3414" t="s">
        <v>15470</v>
      </c>
      <c r="F3414" t="s">
        <v>15471</v>
      </c>
      <c r="G3414" t="s">
        <v>12012</v>
      </c>
      <c r="H3414" t="s">
        <v>15470</v>
      </c>
      <c r="I3414" t="s">
        <v>2493</v>
      </c>
      <c r="J3414" t="s">
        <v>2494</v>
      </c>
      <c r="K3414" t="s">
        <v>2495</v>
      </c>
      <c r="L3414" t="s">
        <v>2496</v>
      </c>
      <c r="M3414" t="s">
        <v>13549</v>
      </c>
      <c r="N3414" t="s">
        <v>2496</v>
      </c>
      <c r="O3414" t="s">
        <v>2498</v>
      </c>
      <c r="P3414" t="s">
        <v>2499</v>
      </c>
      <c r="Q3414" t="s">
        <v>33</v>
      </c>
      <c r="R3414" t="s">
        <v>2500</v>
      </c>
      <c r="S3414" t="s">
        <v>2501</v>
      </c>
      <c r="T3414" t="s">
        <v>2592</v>
      </c>
      <c r="U3414" t="s">
        <v>1209</v>
      </c>
      <c r="V3414" t="s">
        <v>2593</v>
      </c>
      <c r="W3414" t="s">
        <v>260</v>
      </c>
      <c r="X3414" t="s">
        <v>2631</v>
      </c>
      <c r="Y3414" t="s">
        <v>2505</v>
      </c>
      <c r="Z3414" t="s">
        <v>13550</v>
      </c>
      <c r="AA3414" t="s">
        <v>2507</v>
      </c>
      <c r="AB3414" t="s">
        <v>13549</v>
      </c>
      <c r="AC3414" t="s">
        <v>2508</v>
      </c>
      <c r="AD3414">
        <v>3.0670000000000002</v>
      </c>
      <c r="AE3414">
        <v>3.0670000000000002</v>
      </c>
      <c r="AF3414" t="s">
        <v>2509</v>
      </c>
      <c r="AG3414">
        <v>1.28</v>
      </c>
      <c r="AH3414" t="s">
        <v>2510</v>
      </c>
      <c r="AI3414">
        <v>400</v>
      </c>
      <c r="AJ3414">
        <v>400</v>
      </c>
      <c r="AK3414">
        <v>9.3000000000000007</v>
      </c>
      <c r="AL3414" t="s">
        <v>2511</v>
      </c>
      <c r="AM3414" t="s">
        <v>2512</v>
      </c>
      <c r="AN3414" t="s">
        <v>2513</v>
      </c>
      <c r="AO3414" t="s">
        <v>2513</v>
      </c>
      <c r="AP3414" t="s">
        <v>2514</v>
      </c>
      <c r="AQ3414" t="s">
        <v>2513</v>
      </c>
      <c r="AR3414" t="s">
        <v>2513</v>
      </c>
      <c r="AS3414" t="s">
        <v>2529</v>
      </c>
      <c r="AT3414" t="s">
        <v>2513</v>
      </c>
      <c r="AU3414">
        <v>45152</v>
      </c>
      <c r="AV3414" t="s">
        <v>2513</v>
      </c>
      <c r="AW3414" t="s">
        <v>2513</v>
      </c>
      <c r="AX3414" t="s">
        <v>2516</v>
      </c>
      <c r="AY3414" t="s">
        <v>2517</v>
      </c>
      <c r="AZ3414" t="s">
        <v>2650</v>
      </c>
      <c r="BA3414" t="s">
        <v>2513</v>
      </c>
      <c r="BB3414" t="s">
        <v>2513</v>
      </c>
    </row>
    <row r="3415" spans="1:54" x14ac:dyDescent="0.45">
      <c r="A3415">
        <v>10001196</v>
      </c>
      <c r="B3415" t="s">
        <v>760</v>
      </c>
      <c r="C3415" t="s">
        <v>113</v>
      </c>
      <c r="D3415" t="s">
        <v>2489</v>
      </c>
      <c r="E3415" t="s">
        <v>761</v>
      </c>
      <c r="F3415" t="s">
        <v>15472</v>
      </c>
      <c r="G3415" t="s">
        <v>15113</v>
      </c>
      <c r="H3415" t="s">
        <v>761</v>
      </c>
      <c r="I3415" t="s">
        <v>2493</v>
      </c>
      <c r="J3415" t="s">
        <v>2494</v>
      </c>
      <c r="K3415" t="s">
        <v>2495</v>
      </c>
      <c r="L3415" t="s">
        <v>2496</v>
      </c>
      <c r="M3415" t="s">
        <v>15354</v>
      </c>
      <c r="N3415" t="s">
        <v>2496</v>
      </c>
      <c r="O3415" t="s">
        <v>2498</v>
      </c>
      <c r="P3415" t="s">
        <v>2499</v>
      </c>
      <c r="Q3415" t="s">
        <v>33</v>
      </c>
      <c r="R3415" t="s">
        <v>2500</v>
      </c>
      <c r="S3415" t="s">
        <v>2501</v>
      </c>
      <c r="T3415" t="s">
        <v>2564</v>
      </c>
      <c r="U3415" t="s">
        <v>17</v>
      </c>
      <c r="V3415" t="s">
        <v>15213</v>
      </c>
      <c r="W3415" t="s">
        <v>285</v>
      </c>
      <c r="X3415" t="s">
        <v>15355</v>
      </c>
      <c r="Y3415" t="s">
        <v>2732</v>
      </c>
      <c r="Z3415" t="s">
        <v>15356</v>
      </c>
      <c r="AA3415" t="s">
        <v>2507</v>
      </c>
      <c r="AB3415" t="s">
        <v>15354</v>
      </c>
      <c r="AC3415" t="s">
        <v>13582</v>
      </c>
      <c r="AD3415">
        <v>3.7</v>
      </c>
      <c r="AE3415">
        <v>3.7</v>
      </c>
      <c r="AF3415" t="s">
        <v>2509</v>
      </c>
      <c r="AG3415">
        <v>1.6739999999999999</v>
      </c>
      <c r="AH3415" t="s">
        <v>2510</v>
      </c>
      <c r="AI3415">
        <v>600</v>
      </c>
      <c r="AJ3415">
        <v>300</v>
      </c>
      <c r="AK3415">
        <v>9.3000000000000007</v>
      </c>
      <c r="AL3415" t="s">
        <v>2511</v>
      </c>
      <c r="AM3415" t="s">
        <v>3161</v>
      </c>
      <c r="AN3415" t="s">
        <v>2513</v>
      </c>
      <c r="AO3415" t="s">
        <v>2513</v>
      </c>
      <c r="AP3415" t="s">
        <v>2514</v>
      </c>
      <c r="AQ3415" t="s">
        <v>2513</v>
      </c>
      <c r="AR3415" t="s">
        <v>2513</v>
      </c>
      <c r="AS3415" t="s">
        <v>3147</v>
      </c>
      <c r="AT3415" t="s">
        <v>2513</v>
      </c>
      <c r="AU3415">
        <v>44514</v>
      </c>
      <c r="AV3415" t="s">
        <v>2513</v>
      </c>
      <c r="AW3415" t="s">
        <v>2513</v>
      </c>
      <c r="AX3415" t="s">
        <v>2516</v>
      </c>
      <c r="AY3415" t="s">
        <v>2517</v>
      </c>
      <c r="AZ3415" t="s">
        <v>474</v>
      </c>
      <c r="BA3415" t="s">
        <v>2513</v>
      </c>
      <c r="BB3415" t="s">
        <v>2513</v>
      </c>
    </row>
    <row r="3416" spans="1:54" x14ac:dyDescent="0.45">
      <c r="A3416">
        <v>10007510</v>
      </c>
      <c r="B3416" t="s">
        <v>15473</v>
      </c>
      <c r="C3416" t="s">
        <v>26644</v>
      </c>
      <c r="D3416" t="s">
        <v>2489</v>
      </c>
      <c r="E3416" t="s">
        <v>15474</v>
      </c>
      <c r="F3416" t="s">
        <v>15475</v>
      </c>
      <c r="G3416" t="s">
        <v>15476</v>
      </c>
      <c r="H3416" t="s">
        <v>15474</v>
      </c>
      <c r="I3416" t="s">
        <v>2493</v>
      </c>
      <c r="J3416" t="s">
        <v>2494</v>
      </c>
      <c r="K3416" t="s">
        <v>2495</v>
      </c>
      <c r="L3416" t="s">
        <v>2496</v>
      </c>
      <c r="M3416" t="s">
        <v>14128</v>
      </c>
      <c r="N3416" t="s">
        <v>2496</v>
      </c>
      <c r="O3416" t="s">
        <v>2498</v>
      </c>
      <c r="P3416" t="s">
        <v>2499</v>
      </c>
      <c r="Q3416" t="s">
        <v>33</v>
      </c>
      <c r="R3416" t="s">
        <v>2500</v>
      </c>
      <c r="S3416" t="s">
        <v>2501</v>
      </c>
      <c r="T3416" t="s">
        <v>2841</v>
      </c>
      <c r="U3416" t="s">
        <v>134</v>
      </c>
      <c r="V3416" t="s">
        <v>2842</v>
      </c>
      <c r="W3416" t="s">
        <v>260</v>
      </c>
      <c r="X3416" t="s">
        <v>14129</v>
      </c>
      <c r="Y3416" t="s">
        <v>2505</v>
      </c>
      <c r="Z3416" t="s">
        <v>14130</v>
      </c>
      <c r="AA3416" t="s">
        <v>2691</v>
      </c>
      <c r="AB3416" t="s">
        <v>14128</v>
      </c>
      <c r="AC3416" t="s">
        <v>2508</v>
      </c>
      <c r="AD3416">
        <v>17.3</v>
      </c>
      <c r="AE3416">
        <v>17.3</v>
      </c>
      <c r="AF3416" t="s">
        <v>2509</v>
      </c>
      <c r="AG3416">
        <v>7.92</v>
      </c>
      <c r="AH3416" t="s">
        <v>2510</v>
      </c>
      <c r="AI3416">
        <v>1200</v>
      </c>
      <c r="AJ3416">
        <v>600</v>
      </c>
      <c r="AK3416">
        <v>11</v>
      </c>
      <c r="AL3416" t="s">
        <v>2511</v>
      </c>
      <c r="AM3416" t="s">
        <v>2511</v>
      </c>
      <c r="AN3416" t="s">
        <v>2513</v>
      </c>
      <c r="AO3416" t="s">
        <v>2513</v>
      </c>
      <c r="AP3416" t="s">
        <v>2514</v>
      </c>
      <c r="AQ3416" t="s">
        <v>2513</v>
      </c>
      <c r="AR3416" t="s">
        <v>2513</v>
      </c>
      <c r="AS3416" t="s">
        <v>2515</v>
      </c>
      <c r="AT3416" t="s">
        <v>2513</v>
      </c>
      <c r="AU3416">
        <v>45673</v>
      </c>
      <c r="AV3416" t="s">
        <v>2513</v>
      </c>
      <c r="AW3416" t="s">
        <v>2513</v>
      </c>
      <c r="AX3416" t="s">
        <v>2516</v>
      </c>
      <c r="AY3416" t="s">
        <v>2517</v>
      </c>
      <c r="AZ3416" t="s">
        <v>257</v>
      </c>
      <c r="BA3416" t="s">
        <v>2513</v>
      </c>
      <c r="BB3416" t="s">
        <v>2513</v>
      </c>
    </row>
    <row r="3417" spans="1:54" x14ac:dyDescent="0.45">
      <c r="A3417">
        <v>10000562</v>
      </c>
      <c r="B3417" t="s">
        <v>782</v>
      </c>
      <c r="C3417" t="s">
        <v>68</v>
      </c>
      <c r="D3417" t="s">
        <v>2489</v>
      </c>
      <c r="E3417" t="s">
        <v>783</v>
      </c>
      <c r="F3417" t="s">
        <v>15477</v>
      </c>
      <c r="G3417" t="s">
        <v>11215</v>
      </c>
      <c r="H3417" t="s">
        <v>783</v>
      </c>
      <c r="I3417" t="s">
        <v>2493</v>
      </c>
      <c r="J3417" t="s">
        <v>2494</v>
      </c>
      <c r="K3417" t="s">
        <v>2653</v>
      </c>
      <c r="L3417" t="s">
        <v>2496</v>
      </c>
      <c r="M3417" t="s">
        <v>11162</v>
      </c>
      <c r="N3417" t="s">
        <v>2496</v>
      </c>
      <c r="O3417" t="s">
        <v>2498</v>
      </c>
      <c r="P3417" t="s">
        <v>2655</v>
      </c>
      <c r="Q3417" t="s">
        <v>18</v>
      </c>
      <c r="R3417" t="s">
        <v>2656</v>
      </c>
      <c r="S3417" t="s">
        <v>2657</v>
      </c>
      <c r="T3417" t="s">
        <v>2667</v>
      </c>
      <c r="U3417" t="s">
        <v>17</v>
      </c>
      <c r="V3417" t="s">
        <v>2676</v>
      </c>
      <c r="W3417" t="s">
        <v>323</v>
      </c>
      <c r="X3417" t="s">
        <v>11163</v>
      </c>
      <c r="Y3417" t="s">
        <v>2505</v>
      </c>
      <c r="Z3417" t="s">
        <v>11164</v>
      </c>
      <c r="AA3417" t="s">
        <v>2507</v>
      </c>
      <c r="AB3417" t="s">
        <v>11162</v>
      </c>
      <c r="AC3417" t="s">
        <v>2508</v>
      </c>
      <c r="AD3417">
        <v>2.75</v>
      </c>
      <c r="AE3417">
        <v>2.75</v>
      </c>
      <c r="AF3417" t="s">
        <v>2509</v>
      </c>
      <c r="AG3417">
        <v>1.5660000000000001</v>
      </c>
      <c r="AH3417" t="s">
        <v>2510</v>
      </c>
      <c r="AI3417">
        <v>600</v>
      </c>
      <c r="AJ3417">
        <v>300</v>
      </c>
      <c r="AK3417">
        <v>8.6999999999999993</v>
      </c>
      <c r="AL3417" t="s">
        <v>2511</v>
      </c>
      <c r="AM3417" t="s">
        <v>2990</v>
      </c>
      <c r="AN3417" t="s">
        <v>2513</v>
      </c>
      <c r="AO3417" t="s">
        <v>2513</v>
      </c>
      <c r="AP3417" t="s">
        <v>2514</v>
      </c>
      <c r="AQ3417" t="s">
        <v>2513</v>
      </c>
      <c r="AR3417" t="s">
        <v>2513</v>
      </c>
      <c r="AS3417" t="s">
        <v>2529</v>
      </c>
      <c r="AT3417" t="s">
        <v>2513</v>
      </c>
      <c r="AU3417">
        <v>44514</v>
      </c>
      <c r="AV3417" t="s">
        <v>2513</v>
      </c>
      <c r="AW3417" t="s">
        <v>2513</v>
      </c>
      <c r="AX3417" t="s">
        <v>2516</v>
      </c>
      <c r="AY3417" t="s">
        <v>2663</v>
      </c>
      <c r="AZ3417" t="s">
        <v>242</v>
      </c>
      <c r="BA3417" t="s">
        <v>2513</v>
      </c>
      <c r="BB3417" t="s">
        <v>2513</v>
      </c>
    </row>
    <row r="3418" spans="1:54" x14ac:dyDescent="0.45">
      <c r="A3418">
        <v>10000563</v>
      </c>
      <c r="B3418" t="s">
        <v>831</v>
      </c>
      <c r="C3418" t="s">
        <v>833</v>
      </c>
      <c r="D3418" t="s">
        <v>2489</v>
      </c>
      <c r="E3418" t="s">
        <v>832</v>
      </c>
      <c r="F3418" t="s">
        <v>15478</v>
      </c>
      <c r="G3418" t="s">
        <v>11215</v>
      </c>
      <c r="H3418" t="s">
        <v>832</v>
      </c>
      <c r="I3418" t="s">
        <v>2493</v>
      </c>
      <c r="J3418" t="s">
        <v>2494</v>
      </c>
      <c r="K3418" t="s">
        <v>2653</v>
      </c>
      <c r="L3418" t="s">
        <v>2496</v>
      </c>
      <c r="M3418" t="s">
        <v>15479</v>
      </c>
      <c r="N3418" t="s">
        <v>2496</v>
      </c>
      <c r="O3418" t="s">
        <v>2498</v>
      </c>
      <c r="P3418" t="s">
        <v>2655</v>
      </c>
      <c r="Q3418" t="s">
        <v>18</v>
      </c>
      <c r="R3418" t="s">
        <v>2656</v>
      </c>
      <c r="S3418" t="s">
        <v>2657</v>
      </c>
      <c r="T3418" t="s">
        <v>2667</v>
      </c>
      <c r="U3418" t="s">
        <v>17</v>
      </c>
      <c r="V3418" t="s">
        <v>2676</v>
      </c>
      <c r="W3418" t="s">
        <v>323</v>
      </c>
      <c r="X3418" t="s">
        <v>2748</v>
      </c>
      <c r="Y3418" t="s">
        <v>2535</v>
      </c>
      <c r="Z3418" t="s">
        <v>2749</v>
      </c>
      <c r="AA3418" t="s">
        <v>2507</v>
      </c>
      <c r="AB3418" t="s">
        <v>15479</v>
      </c>
      <c r="AC3418" t="s">
        <v>2845</v>
      </c>
      <c r="AD3418">
        <v>2.75</v>
      </c>
      <c r="AE3418">
        <v>2.75</v>
      </c>
      <c r="AF3418" t="s">
        <v>2509</v>
      </c>
      <c r="AG3418">
        <v>1.5660000000000001</v>
      </c>
      <c r="AH3418" t="s">
        <v>2510</v>
      </c>
      <c r="AI3418">
        <v>600</v>
      </c>
      <c r="AJ3418">
        <v>300</v>
      </c>
      <c r="AK3418">
        <v>8.6999999999999993</v>
      </c>
      <c r="AL3418" t="s">
        <v>2511</v>
      </c>
      <c r="AM3418" t="s">
        <v>3161</v>
      </c>
      <c r="AN3418" t="s">
        <v>2513</v>
      </c>
      <c r="AO3418" t="s">
        <v>2513</v>
      </c>
      <c r="AP3418" t="s">
        <v>2514</v>
      </c>
      <c r="AQ3418" t="s">
        <v>2513</v>
      </c>
      <c r="AR3418" t="s">
        <v>2513</v>
      </c>
      <c r="AS3418" t="s">
        <v>2529</v>
      </c>
      <c r="AT3418" t="s">
        <v>2513</v>
      </c>
      <c r="AU3418">
        <v>44514</v>
      </c>
      <c r="AV3418" t="s">
        <v>2513</v>
      </c>
      <c r="AW3418" t="s">
        <v>2513</v>
      </c>
      <c r="AX3418" t="s">
        <v>2516</v>
      </c>
      <c r="AY3418" t="s">
        <v>2663</v>
      </c>
      <c r="AZ3418" t="s">
        <v>2650</v>
      </c>
      <c r="BA3418" t="s">
        <v>2513</v>
      </c>
      <c r="BB3418" t="s">
        <v>2513</v>
      </c>
    </row>
    <row r="3419" spans="1:54" x14ac:dyDescent="0.45">
      <c r="A3419">
        <v>10000568</v>
      </c>
      <c r="B3419" t="s">
        <v>888</v>
      </c>
      <c r="C3419" t="s">
        <v>890</v>
      </c>
      <c r="D3419" t="s">
        <v>2489</v>
      </c>
      <c r="E3419" t="s">
        <v>889</v>
      </c>
      <c r="F3419" t="s">
        <v>15480</v>
      </c>
      <c r="G3419" t="s">
        <v>11215</v>
      </c>
      <c r="H3419" t="s">
        <v>889</v>
      </c>
      <c r="I3419" t="s">
        <v>2493</v>
      </c>
      <c r="J3419" t="s">
        <v>2494</v>
      </c>
      <c r="K3419" t="s">
        <v>2653</v>
      </c>
      <c r="L3419" t="s">
        <v>2496</v>
      </c>
      <c r="M3419" t="s">
        <v>2747</v>
      </c>
      <c r="N3419" t="s">
        <v>2496</v>
      </c>
      <c r="O3419" t="s">
        <v>2498</v>
      </c>
      <c r="P3419" t="s">
        <v>2655</v>
      </c>
      <c r="Q3419" t="s">
        <v>18</v>
      </c>
      <c r="R3419" t="s">
        <v>2656</v>
      </c>
      <c r="S3419" t="s">
        <v>2657</v>
      </c>
      <c r="T3419" t="s">
        <v>2667</v>
      </c>
      <c r="U3419" t="s">
        <v>17</v>
      </c>
      <c r="V3419" t="s">
        <v>2676</v>
      </c>
      <c r="W3419" t="s">
        <v>323</v>
      </c>
      <c r="X3419" t="s">
        <v>2748</v>
      </c>
      <c r="Y3419" t="s">
        <v>2535</v>
      </c>
      <c r="Z3419" t="s">
        <v>2749</v>
      </c>
      <c r="AA3419" t="s">
        <v>2507</v>
      </c>
      <c r="AB3419" t="s">
        <v>2747</v>
      </c>
      <c r="AC3419" t="s">
        <v>2508</v>
      </c>
      <c r="AD3419">
        <v>2.75</v>
      </c>
      <c r="AE3419">
        <v>2.75</v>
      </c>
      <c r="AF3419" t="s">
        <v>2509</v>
      </c>
      <c r="AG3419">
        <v>1.5660000000000001</v>
      </c>
      <c r="AH3419" t="s">
        <v>2510</v>
      </c>
      <c r="AI3419">
        <v>600</v>
      </c>
      <c r="AJ3419">
        <v>300</v>
      </c>
      <c r="AK3419">
        <v>8.6999999999999993</v>
      </c>
      <c r="AL3419" t="s">
        <v>2511</v>
      </c>
      <c r="AM3419" t="s">
        <v>2706</v>
      </c>
      <c r="AN3419" t="s">
        <v>2513</v>
      </c>
      <c r="AO3419" t="s">
        <v>2513</v>
      </c>
      <c r="AP3419" t="s">
        <v>2514</v>
      </c>
      <c r="AQ3419" t="s">
        <v>2513</v>
      </c>
      <c r="AR3419" t="s">
        <v>2513</v>
      </c>
      <c r="AS3419" t="s">
        <v>2529</v>
      </c>
      <c r="AT3419" t="s">
        <v>2513</v>
      </c>
      <c r="AU3419">
        <v>44514</v>
      </c>
      <c r="AV3419" t="s">
        <v>2513</v>
      </c>
      <c r="AW3419" t="s">
        <v>2513</v>
      </c>
      <c r="AX3419" t="s">
        <v>2516</v>
      </c>
      <c r="AY3419" t="s">
        <v>2663</v>
      </c>
      <c r="AZ3419" t="s">
        <v>2650</v>
      </c>
      <c r="BA3419" t="s">
        <v>2513</v>
      </c>
      <c r="BB3419" t="s">
        <v>2513</v>
      </c>
    </row>
    <row r="3420" spans="1:54" x14ac:dyDescent="0.45">
      <c r="A3420">
        <v>10000574</v>
      </c>
      <c r="B3420" t="s">
        <v>410</v>
      </c>
      <c r="C3420" t="s">
        <v>412</v>
      </c>
      <c r="D3420" t="s">
        <v>2489</v>
      </c>
      <c r="E3420" t="s">
        <v>411</v>
      </c>
      <c r="F3420" t="s">
        <v>15481</v>
      </c>
      <c r="G3420" t="s">
        <v>11197</v>
      </c>
      <c r="H3420" t="s">
        <v>411</v>
      </c>
      <c r="I3420" t="s">
        <v>2493</v>
      </c>
      <c r="J3420" t="s">
        <v>2494</v>
      </c>
      <c r="K3420" t="s">
        <v>2495</v>
      </c>
      <c r="L3420" t="s">
        <v>2496</v>
      </c>
      <c r="M3420" t="s">
        <v>11234</v>
      </c>
      <c r="N3420" t="s">
        <v>2496</v>
      </c>
      <c r="O3420" t="s">
        <v>2498</v>
      </c>
      <c r="P3420" t="s">
        <v>2499</v>
      </c>
      <c r="Q3420" t="s">
        <v>33</v>
      </c>
      <c r="R3420" t="s">
        <v>2500</v>
      </c>
      <c r="S3420" t="s">
        <v>2501</v>
      </c>
      <c r="T3420" t="s">
        <v>11199</v>
      </c>
      <c r="U3420" t="s">
        <v>373</v>
      </c>
      <c r="V3420" t="s">
        <v>11200</v>
      </c>
      <c r="W3420" t="s">
        <v>260</v>
      </c>
      <c r="X3420" t="s">
        <v>11235</v>
      </c>
      <c r="Y3420" t="s">
        <v>11236</v>
      </c>
      <c r="Z3420" t="s">
        <v>11237</v>
      </c>
      <c r="AA3420" t="s">
        <v>2507</v>
      </c>
      <c r="AB3420" t="s">
        <v>11234</v>
      </c>
      <c r="AC3420" t="s">
        <v>2508</v>
      </c>
      <c r="AD3420">
        <v>1.1970000000000001</v>
      </c>
      <c r="AE3420">
        <v>1.1970000000000001</v>
      </c>
      <c r="AF3420" t="s">
        <v>2509</v>
      </c>
      <c r="AG3420">
        <v>0.54</v>
      </c>
      <c r="AH3420" t="s">
        <v>2510</v>
      </c>
      <c r="AI3420">
        <v>300</v>
      </c>
      <c r="AJ3420">
        <v>150</v>
      </c>
      <c r="AK3420">
        <v>12</v>
      </c>
      <c r="AL3420" t="s">
        <v>2511</v>
      </c>
      <c r="AM3420" t="s">
        <v>2512</v>
      </c>
      <c r="AN3420" t="s">
        <v>2513</v>
      </c>
      <c r="AO3420" t="s">
        <v>2513</v>
      </c>
      <c r="AP3420" t="s">
        <v>2514</v>
      </c>
      <c r="AQ3420" t="s">
        <v>2513</v>
      </c>
      <c r="AR3420" t="s">
        <v>2513</v>
      </c>
      <c r="AS3420" t="s">
        <v>2529</v>
      </c>
      <c r="AT3420" t="s">
        <v>2513</v>
      </c>
      <c r="AU3420">
        <v>44514</v>
      </c>
      <c r="AV3420" t="s">
        <v>2513</v>
      </c>
      <c r="AW3420" t="s">
        <v>2513</v>
      </c>
      <c r="AX3420" t="s">
        <v>2516</v>
      </c>
      <c r="AY3420" t="s">
        <v>2517</v>
      </c>
      <c r="AZ3420" t="s">
        <v>2650</v>
      </c>
      <c r="BA3420" t="s">
        <v>2513</v>
      </c>
      <c r="BB3420" t="s">
        <v>2513</v>
      </c>
    </row>
    <row r="3421" spans="1:54" x14ac:dyDescent="0.45">
      <c r="A3421">
        <v>10000575</v>
      </c>
      <c r="B3421" t="s">
        <v>1011</v>
      </c>
      <c r="C3421" t="s">
        <v>1013</v>
      </c>
      <c r="D3421" t="s">
        <v>2489</v>
      </c>
      <c r="E3421" t="s">
        <v>1012</v>
      </c>
      <c r="F3421" t="s">
        <v>15482</v>
      </c>
      <c r="G3421" t="s">
        <v>11215</v>
      </c>
      <c r="H3421" t="s">
        <v>1012</v>
      </c>
      <c r="I3421" t="s">
        <v>2493</v>
      </c>
      <c r="J3421" t="s">
        <v>2494</v>
      </c>
      <c r="K3421" t="s">
        <v>2653</v>
      </c>
      <c r="L3421" t="s">
        <v>2496</v>
      </c>
      <c r="M3421" t="s">
        <v>15483</v>
      </c>
      <c r="N3421" t="s">
        <v>2496</v>
      </c>
      <c r="O3421" t="s">
        <v>2498</v>
      </c>
      <c r="P3421" t="s">
        <v>2655</v>
      </c>
      <c r="Q3421" t="s">
        <v>18</v>
      </c>
      <c r="R3421" t="s">
        <v>2656</v>
      </c>
      <c r="S3421" t="s">
        <v>2657</v>
      </c>
      <c r="T3421" t="s">
        <v>2667</v>
      </c>
      <c r="U3421" t="s">
        <v>17</v>
      </c>
      <c r="V3421" t="s">
        <v>2676</v>
      </c>
      <c r="W3421" t="s">
        <v>323</v>
      </c>
      <c r="X3421" t="s">
        <v>11163</v>
      </c>
      <c r="Y3421" t="s">
        <v>2505</v>
      </c>
      <c r="Z3421" t="s">
        <v>11164</v>
      </c>
      <c r="AA3421" t="s">
        <v>2507</v>
      </c>
      <c r="AB3421" t="s">
        <v>15483</v>
      </c>
      <c r="AC3421" t="s">
        <v>2671</v>
      </c>
      <c r="AD3421">
        <v>2.75</v>
      </c>
      <c r="AE3421">
        <v>2.75</v>
      </c>
      <c r="AF3421" t="s">
        <v>2509</v>
      </c>
      <c r="AG3421">
        <v>1.5660000000000001</v>
      </c>
      <c r="AH3421" t="s">
        <v>2510</v>
      </c>
      <c r="AI3421">
        <v>600</v>
      </c>
      <c r="AJ3421">
        <v>300</v>
      </c>
      <c r="AK3421">
        <v>8.6999999999999993</v>
      </c>
      <c r="AL3421" t="s">
        <v>2511</v>
      </c>
      <c r="AM3421" t="s">
        <v>3161</v>
      </c>
      <c r="AN3421" t="s">
        <v>2513</v>
      </c>
      <c r="AO3421" t="s">
        <v>2513</v>
      </c>
      <c r="AP3421" t="s">
        <v>2514</v>
      </c>
      <c r="AQ3421" t="s">
        <v>2513</v>
      </c>
      <c r="AR3421" t="s">
        <v>2513</v>
      </c>
      <c r="AS3421" t="s">
        <v>2529</v>
      </c>
      <c r="AT3421" t="s">
        <v>2513</v>
      </c>
      <c r="AU3421">
        <v>44514</v>
      </c>
      <c r="AV3421" t="s">
        <v>2513</v>
      </c>
      <c r="AW3421" t="s">
        <v>2513</v>
      </c>
      <c r="AX3421" t="s">
        <v>2516</v>
      </c>
      <c r="AY3421" t="s">
        <v>2663</v>
      </c>
      <c r="AZ3421" t="s">
        <v>2518</v>
      </c>
      <c r="BA3421" t="s">
        <v>2513</v>
      </c>
      <c r="BB3421" t="s">
        <v>2513</v>
      </c>
    </row>
    <row r="3422" spans="1:54" x14ac:dyDescent="0.45">
      <c r="A3422">
        <v>10000590</v>
      </c>
      <c r="B3422" t="s">
        <v>413</v>
      </c>
      <c r="C3422" t="s">
        <v>415</v>
      </c>
      <c r="D3422" t="s">
        <v>2489</v>
      </c>
      <c r="E3422" t="s">
        <v>414</v>
      </c>
      <c r="F3422" t="s">
        <v>15484</v>
      </c>
      <c r="G3422" t="s">
        <v>11197</v>
      </c>
      <c r="H3422" t="s">
        <v>414</v>
      </c>
      <c r="I3422" t="s">
        <v>2493</v>
      </c>
      <c r="J3422" t="s">
        <v>2494</v>
      </c>
      <c r="K3422" t="s">
        <v>2495</v>
      </c>
      <c r="L3422" t="s">
        <v>2496</v>
      </c>
      <c r="M3422" t="s">
        <v>11198</v>
      </c>
      <c r="N3422" t="s">
        <v>2496</v>
      </c>
      <c r="O3422" t="s">
        <v>2498</v>
      </c>
      <c r="P3422" t="s">
        <v>2499</v>
      </c>
      <c r="Q3422" t="s">
        <v>33</v>
      </c>
      <c r="R3422" t="s">
        <v>2500</v>
      </c>
      <c r="S3422" t="s">
        <v>2501</v>
      </c>
      <c r="T3422" t="s">
        <v>11199</v>
      </c>
      <c r="U3422" t="s">
        <v>373</v>
      </c>
      <c r="V3422" t="s">
        <v>11200</v>
      </c>
      <c r="W3422" t="s">
        <v>260</v>
      </c>
      <c r="X3422" t="s">
        <v>11201</v>
      </c>
      <c r="Y3422" t="s">
        <v>2770</v>
      </c>
      <c r="Z3422" t="s">
        <v>11202</v>
      </c>
      <c r="AA3422" t="s">
        <v>2507</v>
      </c>
      <c r="AB3422" t="s">
        <v>11198</v>
      </c>
      <c r="AC3422" t="s">
        <v>2508</v>
      </c>
      <c r="AD3422">
        <v>1.22</v>
      </c>
      <c r="AE3422">
        <v>1.22</v>
      </c>
      <c r="AF3422" t="s">
        <v>2509</v>
      </c>
      <c r="AG3422">
        <v>0.54</v>
      </c>
      <c r="AH3422" t="s">
        <v>2510</v>
      </c>
      <c r="AI3422">
        <v>300</v>
      </c>
      <c r="AJ3422">
        <v>150</v>
      </c>
      <c r="AK3422">
        <v>12</v>
      </c>
      <c r="AL3422" t="s">
        <v>2511</v>
      </c>
      <c r="AM3422" t="s">
        <v>2512</v>
      </c>
      <c r="AN3422" t="s">
        <v>2513</v>
      </c>
      <c r="AO3422" t="s">
        <v>2513</v>
      </c>
      <c r="AP3422" t="s">
        <v>2514</v>
      </c>
      <c r="AQ3422" t="s">
        <v>2513</v>
      </c>
      <c r="AR3422" t="s">
        <v>2513</v>
      </c>
      <c r="AS3422" t="s">
        <v>2529</v>
      </c>
      <c r="AT3422" t="s">
        <v>2513</v>
      </c>
      <c r="AU3422">
        <v>44514</v>
      </c>
      <c r="AV3422" t="s">
        <v>2513</v>
      </c>
      <c r="AW3422" t="s">
        <v>2513</v>
      </c>
      <c r="AX3422" t="s">
        <v>2516</v>
      </c>
      <c r="AY3422" t="s">
        <v>2517</v>
      </c>
      <c r="AZ3422" t="s">
        <v>2650</v>
      </c>
      <c r="BA3422" t="s">
        <v>2513</v>
      </c>
      <c r="BB3422" t="s">
        <v>2513</v>
      </c>
    </row>
    <row r="3423" spans="1:54" x14ac:dyDescent="0.45">
      <c r="A3423">
        <v>10000591</v>
      </c>
      <c r="B3423" t="s">
        <v>383</v>
      </c>
      <c r="C3423" t="s">
        <v>385</v>
      </c>
      <c r="D3423" t="s">
        <v>2489</v>
      </c>
      <c r="E3423" t="s">
        <v>384</v>
      </c>
      <c r="F3423" t="s">
        <v>15485</v>
      </c>
      <c r="G3423" t="s">
        <v>11197</v>
      </c>
      <c r="H3423" t="s">
        <v>384</v>
      </c>
      <c r="I3423" t="s">
        <v>2493</v>
      </c>
      <c r="J3423" t="s">
        <v>2494</v>
      </c>
      <c r="K3423" t="s">
        <v>2495</v>
      </c>
      <c r="L3423" t="s">
        <v>2496</v>
      </c>
      <c r="M3423" t="s">
        <v>11234</v>
      </c>
      <c r="N3423" t="s">
        <v>2496</v>
      </c>
      <c r="O3423" t="s">
        <v>2498</v>
      </c>
      <c r="P3423" t="s">
        <v>2499</v>
      </c>
      <c r="Q3423" t="s">
        <v>33</v>
      </c>
      <c r="R3423" t="s">
        <v>2500</v>
      </c>
      <c r="S3423" t="s">
        <v>2501</v>
      </c>
      <c r="T3423" t="s">
        <v>11199</v>
      </c>
      <c r="U3423" t="s">
        <v>373</v>
      </c>
      <c r="V3423" t="s">
        <v>11200</v>
      </c>
      <c r="W3423" t="s">
        <v>260</v>
      </c>
      <c r="X3423" t="s">
        <v>11235</v>
      </c>
      <c r="Y3423" t="s">
        <v>11236</v>
      </c>
      <c r="Z3423" t="s">
        <v>11237</v>
      </c>
      <c r="AA3423" t="s">
        <v>2507</v>
      </c>
      <c r="AB3423" t="s">
        <v>11234</v>
      </c>
      <c r="AC3423" t="s">
        <v>2508</v>
      </c>
      <c r="AD3423">
        <v>1.198</v>
      </c>
      <c r="AE3423">
        <v>1.198</v>
      </c>
      <c r="AF3423" t="s">
        <v>2509</v>
      </c>
      <c r="AG3423">
        <v>0.54</v>
      </c>
      <c r="AH3423" t="s">
        <v>2510</v>
      </c>
      <c r="AI3423">
        <v>300</v>
      </c>
      <c r="AJ3423">
        <v>150</v>
      </c>
      <c r="AK3423">
        <v>12</v>
      </c>
      <c r="AL3423" t="s">
        <v>2511</v>
      </c>
      <c r="AM3423" t="s">
        <v>2512</v>
      </c>
      <c r="AN3423" t="s">
        <v>2513</v>
      </c>
      <c r="AO3423" t="s">
        <v>2513</v>
      </c>
      <c r="AP3423" t="s">
        <v>2514</v>
      </c>
      <c r="AQ3423" t="s">
        <v>2513</v>
      </c>
      <c r="AR3423" t="s">
        <v>2513</v>
      </c>
      <c r="AS3423" t="s">
        <v>2529</v>
      </c>
      <c r="AT3423" t="s">
        <v>2513</v>
      </c>
      <c r="AU3423">
        <v>44514</v>
      </c>
      <c r="AV3423" t="s">
        <v>2513</v>
      </c>
      <c r="AW3423" t="s">
        <v>2513</v>
      </c>
      <c r="AX3423" t="s">
        <v>2516</v>
      </c>
      <c r="AY3423" t="s">
        <v>2517</v>
      </c>
      <c r="AZ3423" t="s">
        <v>2518</v>
      </c>
      <c r="BA3423" t="s">
        <v>2513</v>
      </c>
      <c r="BB3423" t="s">
        <v>2513</v>
      </c>
    </row>
    <row r="3424" spans="1:54" x14ac:dyDescent="0.45">
      <c r="A3424">
        <v>10001243</v>
      </c>
      <c r="B3424" t="s">
        <v>758</v>
      </c>
      <c r="C3424" t="s">
        <v>112</v>
      </c>
      <c r="D3424" t="s">
        <v>2489</v>
      </c>
      <c r="E3424" t="s">
        <v>759</v>
      </c>
      <c r="F3424" t="s">
        <v>15486</v>
      </c>
      <c r="G3424" t="s">
        <v>11376</v>
      </c>
      <c r="H3424" t="s">
        <v>759</v>
      </c>
      <c r="I3424" t="s">
        <v>2493</v>
      </c>
      <c r="J3424" t="s">
        <v>2494</v>
      </c>
      <c r="K3424" t="s">
        <v>2495</v>
      </c>
      <c r="L3424" t="s">
        <v>2496</v>
      </c>
      <c r="M3424" t="s">
        <v>2563</v>
      </c>
      <c r="N3424" t="s">
        <v>2496</v>
      </c>
      <c r="O3424" t="s">
        <v>2498</v>
      </c>
      <c r="P3424" t="s">
        <v>2499</v>
      </c>
      <c r="Q3424" t="s">
        <v>33</v>
      </c>
      <c r="R3424" t="s">
        <v>2500</v>
      </c>
      <c r="S3424" t="s">
        <v>2501</v>
      </c>
      <c r="T3424" t="s">
        <v>2564</v>
      </c>
      <c r="U3424" t="s">
        <v>17</v>
      </c>
      <c r="V3424" t="s">
        <v>2565</v>
      </c>
      <c r="W3424" t="s">
        <v>260</v>
      </c>
      <c r="X3424" t="s">
        <v>2566</v>
      </c>
      <c r="Y3424" t="s">
        <v>2505</v>
      </c>
      <c r="Z3424" t="s">
        <v>2567</v>
      </c>
      <c r="AA3424" t="s">
        <v>2507</v>
      </c>
      <c r="AB3424" t="s">
        <v>2563</v>
      </c>
      <c r="AC3424" t="s">
        <v>2508</v>
      </c>
      <c r="AD3424">
        <v>3.7</v>
      </c>
      <c r="AE3424">
        <v>3.7</v>
      </c>
      <c r="AF3424" t="s">
        <v>2509</v>
      </c>
      <c r="AG3424">
        <v>1.6739999999999999</v>
      </c>
      <c r="AH3424" t="s">
        <v>2510</v>
      </c>
      <c r="AI3424">
        <v>600</v>
      </c>
      <c r="AJ3424">
        <v>300</v>
      </c>
      <c r="AK3424">
        <v>9.3000000000000007</v>
      </c>
      <c r="AL3424" t="s">
        <v>2511</v>
      </c>
      <c r="AM3424" t="s">
        <v>3161</v>
      </c>
      <c r="AN3424" t="s">
        <v>2513</v>
      </c>
      <c r="AO3424" t="s">
        <v>2513</v>
      </c>
      <c r="AP3424" t="s">
        <v>2514</v>
      </c>
      <c r="AQ3424" t="s">
        <v>2513</v>
      </c>
      <c r="AR3424" t="s">
        <v>2513</v>
      </c>
      <c r="AS3424" t="s">
        <v>2515</v>
      </c>
      <c r="AT3424" t="s">
        <v>2513</v>
      </c>
      <c r="AU3424">
        <v>44514</v>
      </c>
      <c r="AV3424" t="s">
        <v>2513</v>
      </c>
      <c r="AW3424" t="s">
        <v>2513</v>
      </c>
      <c r="AX3424" t="s">
        <v>2516</v>
      </c>
      <c r="AY3424" t="s">
        <v>2517</v>
      </c>
      <c r="AZ3424" t="s">
        <v>474</v>
      </c>
      <c r="BA3424" t="s">
        <v>2513</v>
      </c>
      <c r="BB3424" t="s">
        <v>2513</v>
      </c>
    </row>
    <row r="3425" spans="1:54" x14ac:dyDescent="0.45">
      <c r="A3425">
        <v>10000592</v>
      </c>
      <c r="B3425" t="s">
        <v>422</v>
      </c>
      <c r="C3425" t="s">
        <v>424</v>
      </c>
      <c r="D3425" t="s">
        <v>2489</v>
      </c>
      <c r="E3425" t="s">
        <v>423</v>
      </c>
      <c r="F3425" t="s">
        <v>15487</v>
      </c>
      <c r="G3425" t="s">
        <v>11197</v>
      </c>
      <c r="H3425" t="s">
        <v>423</v>
      </c>
      <c r="I3425" t="s">
        <v>2493</v>
      </c>
      <c r="J3425" t="s">
        <v>2494</v>
      </c>
      <c r="K3425" t="s">
        <v>2495</v>
      </c>
      <c r="L3425" t="s">
        <v>2496</v>
      </c>
      <c r="M3425" t="s">
        <v>13304</v>
      </c>
      <c r="N3425" t="s">
        <v>2496</v>
      </c>
      <c r="O3425" t="s">
        <v>2498</v>
      </c>
      <c r="P3425" t="s">
        <v>2499</v>
      </c>
      <c r="Q3425" t="s">
        <v>33</v>
      </c>
      <c r="R3425" t="s">
        <v>2500</v>
      </c>
      <c r="S3425" t="s">
        <v>2501</v>
      </c>
      <c r="T3425" t="s">
        <v>11199</v>
      </c>
      <c r="U3425" t="s">
        <v>373</v>
      </c>
      <c r="V3425" t="s">
        <v>11200</v>
      </c>
      <c r="W3425" t="s">
        <v>260</v>
      </c>
      <c r="X3425" t="s">
        <v>13305</v>
      </c>
      <c r="Y3425" t="s">
        <v>10831</v>
      </c>
      <c r="Z3425" t="s">
        <v>13306</v>
      </c>
      <c r="AA3425" t="s">
        <v>2507</v>
      </c>
      <c r="AB3425" t="s">
        <v>13304</v>
      </c>
      <c r="AC3425" t="s">
        <v>2508</v>
      </c>
      <c r="AD3425">
        <v>1.2210000000000001</v>
      </c>
      <c r="AE3425">
        <v>1.2210000000000001</v>
      </c>
      <c r="AF3425" t="s">
        <v>2509</v>
      </c>
      <c r="AG3425">
        <v>0.54</v>
      </c>
      <c r="AH3425" t="s">
        <v>2510</v>
      </c>
      <c r="AI3425">
        <v>300</v>
      </c>
      <c r="AJ3425">
        <v>150</v>
      </c>
      <c r="AK3425">
        <v>12</v>
      </c>
      <c r="AL3425" t="s">
        <v>2511</v>
      </c>
      <c r="AM3425" t="s">
        <v>2512</v>
      </c>
      <c r="AN3425" t="s">
        <v>2513</v>
      </c>
      <c r="AO3425" t="s">
        <v>2513</v>
      </c>
      <c r="AP3425" t="s">
        <v>2514</v>
      </c>
      <c r="AQ3425" t="s">
        <v>2513</v>
      </c>
      <c r="AR3425" t="s">
        <v>2513</v>
      </c>
      <c r="AS3425" t="s">
        <v>2529</v>
      </c>
      <c r="AT3425" t="s">
        <v>2513</v>
      </c>
      <c r="AU3425">
        <v>44514</v>
      </c>
      <c r="AV3425" t="s">
        <v>2513</v>
      </c>
      <c r="AW3425" t="s">
        <v>2513</v>
      </c>
      <c r="AX3425" t="s">
        <v>2516</v>
      </c>
      <c r="AY3425" t="s">
        <v>2517</v>
      </c>
      <c r="AZ3425" t="s">
        <v>2650</v>
      </c>
      <c r="BA3425" t="s">
        <v>2513</v>
      </c>
      <c r="BB3425" t="s">
        <v>2513</v>
      </c>
    </row>
    <row r="3426" spans="1:54" x14ac:dyDescent="0.45">
      <c r="A3426">
        <v>10000594</v>
      </c>
      <c r="B3426" t="s">
        <v>522</v>
      </c>
      <c r="C3426" t="s">
        <v>524</v>
      </c>
      <c r="D3426" t="s">
        <v>2489</v>
      </c>
      <c r="E3426" t="s">
        <v>523</v>
      </c>
      <c r="F3426" t="s">
        <v>15488</v>
      </c>
      <c r="G3426" t="s">
        <v>11241</v>
      </c>
      <c r="H3426" t="s">
        <v>523</v>
      </c>
      <c r="I3426" t="s">
        <v>2493</v>
      </c>
      <c r="J3426" t="s">
        <v>2494</v>
      </c>
      <c r="K3426" t="s">
        <v>2653</v>
      </c>
      <c r="L3426" t="s">
        <v>2496</v>
      </c>
      <c r="M3426" t="s">
        <v>13282</v>
      </c>
      <c r="N3426" t="s">
        <v>2496</v>
      </c>
      <c r="O3426" t="s">
        <v>2498</v>
      </c>
      <c r="P3426" t="s">
        <v>2655</v>
      </c>
      <c r="Q3426" t="s">
        <v>18</v>
      </c>
      <c r="R3426" t="s">
        <v>2656</v>
      </c>
      <c r="S3426" t="s">
        <v>2657</v>
      </c>
      <c r="T3426" t="s">
        <v>10668</v>
      </c>
      <c r="U3426" t="s">
        <v>60</v>
      </c>
      <c r="V3426" t="s">
        <v>10669</v>
      </c>
      <c r="W3426" t="s">
        <v>323</v>
      </c>
      <c r="X3426" t="s">
        <v>13283</v>
      </c>
      <c r="Y3426" t="s">
        <v>2609</v>
      </c>
      <c r="Z3426" t="s">
        <v>13284</v>
      </c>
      <c r="AA3426" t="s">
        <v>2507</v>
      </c>
      <c r="AB3426" t="s">
        <v>13282</v>
      </c>
      <c r="AC3426" t="s">
        <v>10793</v>
      </c>
      <c r="AD3426">
        <v>0.52300000000000002</v>
      </c>
      <c r="AE3426">
        <v>0.52300000000000002</v>
      </c>
      <c r="AF3426" t="s">
        <v>2509</v>
      </c>
      <c r="AG3426">
        <v>0.27600000000000002</v>
      </c>
      <c r="AH3426" t="s">
        <v>2510</v>
      </c>
      <c r="AI3426">
        <v>200</v>
      </c>
      <c r="AJ3426">
        <v>200</v>
      </c>
      <c r="AK3426">
        <v>6.9</v>
      </c>
      <c r="AL3426" t="s">
        <v>2511</v>
      </c>
      <c r="AM3426" t="s">
        <v>2512</v>
      </c>
      <c r="AN3426" t="s">
        <v>2513</v>
      </c>
      <c r="AO3426" t="s">
        <v>2513</v>
      </c>
      <c r="AP3426" t="s">
        <v>2514</v>
      </c>
      <c r="AQ3426" t="s">
        <v>2513</v>
      </c>
      <c r="AR3426" t="s">
        <v>2513</v>
      </c>
      <c r="AS3426" t="s">
        <v>2529</v>
      </c>
      <c r="AT3426" t="s">
        <v>2513</v>
      </c>
      <c r="AU3426">
        <v>44514</v>
      </c>
      <c r="AV3426" t="s">
        <v>2513</v>
      </c>
      <c r="AW3426" t="s">
        <v>2513</v>
      </c>
      <c r="AX3426" t="s">
        <v>2516</v>
      </c>
      <c r="AY3426" t="s">
        <v>2663</v>
      </c>
      <c r="AZ3426" t="s">
        <v>2518</v>
      </c>
      <c r="BA3426" t="s">
        <v>2513</v>
      </c>
      <c r="BB3426" t="s">
        <v>2513</v>
      </c>
    </row>
    <row r="3427" spans="1:54" x14ac:dyDescent="0.45">
      <c r="A3427">
        <v>10000595</v>
      </c>
      <c r="B3427" t="s">
        <v>784</v>
      </c>
      <c r="C3427" t="s">
        <v>69</v>
      </c>
      <c r="D3427" t="s">
        <v>2489</v>
      </c>
      <c r="E3427" t="s">
        <v>785</v>
      </c>
      <c r="F3427" t="s">
        <v>15489</v>
      </c>
      <c r="G3427" t="s">
        <v>11215</v>
      </c>
      <c r="H3427" t="s">
        <v>785</v>
      </c>
      <c r="I3427" t="s">
        <v>2493</v>
      </c>
      <c r="J3427" t="s">
        <v>2494</v>
      </c>
      <c r="K3427" t="s">
        <v>2653</v>
      </c>
      <c r="L3427" t="s">
        <v>2496</v>
      </c>
      <c r="M3427" t="s">
        <v>11162</v>
      </c>
      <c r="N3427" t="s">
        <v>2496</v>
      </c>
      <c r="O3427" t="s">
        <v>2498</v>
      </c>
      <c r="P3427" t="s">
        <v>2655</v>
      </c>
      <c r="Q3427" t="s">
        <v>18</v>
      </c>
      <c r="R3427" t="s">
        <v>2656</v>
      </c>
      <c r="S3427" t="s">
        <v>2657</v>
      </c>
      <c r="T3427" t="s">
        <v>2667</v>
      </c>
      <c r="U3427" t="s">
        <v>17</v>
      </c>
      <c r="V3427" t="s">
        <v>2676</v>
      </c>
      <c r="W3427" t="s">
        <v>323</v>
      </c>
      <c r="X3427" t="s">
        <v>11163</v>
      </c>
      <c r="Y3427" t="s">
        <v>2505</v>
      </c>
      <c r="Z3427" t="s">
        <v>11164</v>
      </c>
      <c r="AA3427" t="s">
        <v>2507</v>
      </c>
      <c r="AB3427" t="s">
        <v>11162</v>
      </c>
      <c r="AC3427" t="s">
        <v>2508</v>
      </c>
      <c r="AD3427">
        <v>2.75</v>
      </c>
      <c r="AE3427">
        <v>2.75</v>
      </c>
      <c r="AF3427" t="s">
        <v>2509</v>
      </c>
      <c r="AG3427">
        <v>1.5660000000000001</v>
      </c>
      <c r="AH3427" t="s">
        <v>2510</v>
      </c>
      <c r="AI3427">
        <v>600</v>
      </c>
      <c r="AJ3427">
        <v>300</v>
      </c>
      <c r="AK3427">
        <v>8.6999999999999993</v>
      </c>
      <c r="AL3427" t="s">
        <v>2511</v>
      </c>
      <c r="AM3427" t="s">
        <v>3161</v>
      </c>
      <c r="AN3427" t="s">
        <v>2513</v>
      </c>
      <c r="AO3427" t="s">
        <v>2513</v>
      </c>
      <c r="AP3427" t="s">
        <v>2514</v>
      </c>
      <c r="AQ3427" t="s">
        <v>2513</v>
      </c>
      <c r="AR3427" t="s">
        <v>2513</v>
      </c>
      <c r="AS3427" t="s">
        <v>2529</v>
      </c>
      <c r="AT3427" t="s">
        <v>2513</v>
      </c>
      <c r="AU3427">
        <v>44514</v>
      </c>
      <c r="AV3427" t="s">
        <v>2513</v>
      </c>
      <c r="AW3427" t="s">
        <v>2513</v>
      </c>
      <c r="AX3427" t="s">
        <v>2516</v>
      </c>
      <c r="AY3427" t="s">
        <v>2663</v>
      </c>
      <c r="AZ3427" t="s">
        <v>242</v>
      </c>
      <c r="BA3427" t="s">
        <v>2513</v>
      </c>
      <c r="BB3427" t="s">
        <v>2513</v>
      </c>
    </row>
    <row r="3428" spans="1:54" x14ac:dyDescent="0.45">
      <c r="A3428">
        <v>10004252</v>
      </c>
      <c r="B3428" t="s">
        <v>1178</v>
      </c>
      <c r="C3428" t="s">
        <v>1180</v>
      </c>
      <c r="D3428" t="s">
        <v>2489</v>
      </c>
      <c r="E3428" t="s">
        <v>1179</v>
      </c>
      <c r="F3428" t="s">
        <v>15490</v>
      </c>
      <c r="G3428" t="s">
        <v>2720</v>
      </c>
      <c r="H3428" t="s">
        <v>1179</v>
      </c>
      <c r="I3428" t="s">
        <v>2493</v>
      </c>
      <c r="J3428" t="s">
        <v>2494</v>
      </c>
      <c r="K3428" t="s">
        <v>2495</v>
      </c>
      <c r="L3428" t="s">
        <v>2496</v>
      </c>
      <c r="M3428" t="s">
        <v>2563</v>
      </c>
      <c r="N3428" t="s">
        <v>2496</v>
      </c>
      <c r="O3428" t="s">
        <v>2498</v>
      </c>
      <c r="P3428" t="s">
        <v>2499</v>
      </c>
      <c r="Q3428" t="s">
        <v>33</v>
      </c>
      <c r="R3428" t="s">
        <v>2500</v>
      </c>
      <c r="S3428" t="s">
        <v>2501</v>
      </c>
      <c r="T3428" t="s">
        <v>2564</v>
      </c>
      <c r="U3428" t="s">
        <v>17</v>
      </c>
      <c r="V3428" t="s">
        <v>2565</v>
      </c>
      <c r="W3428" t="s">
        <v>260</v>
      </c>
      <c r="X3428" t="s">
        <v>2566</v>
      </c>
      <c r="Y3428" t="s">
        <v>2505</v>
      </c>
      <c r="Z3428" t="s">
        <v>2567</v>
      </c>
      <c r="AA3428" t="s">
        <v>2507</v>
      </c>
      <c r="AB3428" t="s">
        <v>2563</v>
      </c>
      <c r="AC3428" t="s">
        <v>2508</v>
      </c>
      <c r="AD3428">
        <v>3.9169999999999998</v>
      </c>
      <c r="AE3428">
        <v>3.9169999999999998</v>
      </c>
      <c r="AF3428" t="s">
        <v>2509</v>
      </c>
      <c r="AG3428">
        <v>1.71</v>
      </c>
      <c r="AH3428" t="s">
        <v>2510</v>
      </c>
      <c r="AI3428">
        <v>600</v>
      </c>
      <c r="AJ3428">
        <v>300</v>
      </c>
      <c r="AK3428">
        <v>9.3000000000000007</v>
      </c>
      <c r="AL3428" t="s">
        <v>2511</v>
      </c>
      <c r="AM3428" t="s">
        <v>2528</v>
      </c>
      <c r="AN3428" t="s">
        <v>2513</v>
      </c>
      <c r="AO3428" t="s">
        <v>2513</v>
      </c>
      <c r="AP3428" t="s">
        <v>2514</v>
      </c>
      <c r="AQ3428" t="s">
        <v>2513</v>
      </c>
      <c r="AR3428" t="s">
        <v>2513</v>
      </c>
      <c r="AS3428" t="s">
        <v>2529</v>
      </c>
      <c r="AT3428" t="s">
        <v>2513</v>
      </c>
      <c r="AU3428">
        <v>44635</v>
      </c>
      <c r="AV3428" t="s">
        <v>2513</v>
      </c>
      <c r="AW3428" t="s">
        <v>2513</v>
      </c>
      <c r="AX3428" t="s">
        <v>2516</v>
      </c>
      <c r="AY3428" t="s">
        <v>2517</v>
      </c>
      <c r="AZ3428" t="s">
        <v>2513</v>
      </c>
      <c r="BA3428" t="s">
        <v>2513</v>
      </c>
      <c r="BB3428" t="s">
        <v>2513</v>
      </c>
    </row>
    <row r="3429" spans="1:54" x14ac:dyDescent="0.45">
      <c r="A3429">
        <v>10004253</v>
      </c>
      <c r="B3429" t="s">
        <v>15491</v>
      </c>
      <c r="C3429" t="s">
        <v>26645</v>
      </c>
      <c r="D3429" t="s">
        <v>2489</v>
      </c>
      <c r="E3429" t="s">
        <v>15492</v>
      </c>
      <c r="F3429" t="s">
        <v>15493</v>
      </c>
      <c r="G3429" t="s">
        <v>15494</v>
      </c>
      <c r="H3429" t="s">
        <v>15492</v>
      </c>
      <c r="I3429" t="s">
        <v>2493</v>
      </c>
      <c r="J3429" t="s">
        <v>2494</v>
      </c>
      <c r="K3429" t="s">
        <v>2495</v>
      </c>
      <c r="L3429" t="s">
        <v>2496</v>
      </c>
      <c r="M3429" t="s">
        <v>2563</v>
      </c>
      <c r="N3429" t="s">
        <v>2496</v>
      </c>
      <c r="O3429" t="s">
        <v>2498</v>
      </c>
      <c r="P3429" t="s">
        <v>2499</v>
      </c>
      <c r="Q3429" t="s">
        <v>33</v>
      </c>
      <c r="R3429" t="s">
        <v>2500</v>
      </c>
      <c r="S3429" t="s">
        <v>2501</v>
      </c>
      <c r="T3429" t="s">
        <v>2564</v>
      </c>
      <c r="U3429" t="s">
        <v>17</v>
      </c>
      <c r="V3429" t="s">
        <v>2565</v>
      </c>
      <c r="W3429" t="s">
        <v>260</v>
      </c>
      <c r="X3429" t="s">
        <v>2566</v>
      </c>
      <c r="Y3429" t="s">
        <v>2505</v>
      </c>
      <c r="Z3429" t="s">
        <v>2567</v>
      </c>
      <c r="AA3429" t="s">
        <v>2507</v>
      </c>
      <c r="AB3429" t="s">
        <v>2563</v>
      </c>
      <c r="AC3429" t="s">
        <v>2508</v>
      </c>
      <c r="AD3429">
        <v>3.9169999999999998</v>
      </c>
      <c r="AE3429">
        <v>3.9169999999999998</v>
      </c>
      <c r="AF3429" t="s">
        <v>2509</v>
      </c>
      <c r="AG3429">
        <v>1.71</v>
      </c>
      <c r="AH3429" t="s">
        <v>2510</v>
      </c>
      <c r="AI3429">
        <v>600</v>
      </c>
      <c r="AJ3429">
        <v>300</v>
      </c>
      <c r="AK3429">
        <v>9.3000000000000007</v>
      </c>
      <c r="AL3429" t="s">
        <v>2511</v>
      </c>
      <c r="AM3429" t="s">
        <v>2512</v>
      </c>
      <c r="AN3429" t="s">
        <v>2513</v>
      </c>
      <c r="AO3429" t="s">
        <v>2513</v>
      </c>
      <c r="AP3429" t="s">
        <v>2514</v>
      </c>
      <c r="AQ3429" t="s">
        <v>2513</v>
      </c>
      <c r="AR3429" t="s">
        <v>2513</v>
      </c>
      <c r="AS3429" t="s">
        <v>2529</v>
      </c>
      <c r="AT3429" t="s">
        <v>2513</v>
      </c>
      <c r="AU3429">
        <v>44635</v>
      </c>
      <c r="AV3429" t="s">
        <v>2513</v>
      </c>
      <c r="AW3429" t="s">
        <v>2513</v>
      </c>
      <c r="AX3429" t="s">
        <v>2516</v>
      </c>
      <c r="AY3429" t="s">
        <v>2517</v>
      </c>
      <c r="AZ3429" t="s">
        <v>2650</v>
      </c>
      <c r="BA3429" t="s">
        <v>2513</v>
      </c>
      <c r="BB3429" t="s">
        <v>2513</v>
      </c>
    </row>
    <row r="3430" spans="1:54" x14ac:dyDescent="0.45">
      <c r="A3430">
        <v>10004254</v>
      </c>
      <c r="B3430" t="s">
        <v>15495</v>
      </c>
      <c r="C3430" t="s">
        <v>26646</v>
      </c>
      <c r="D3430" t="s">
        <v>2489</v>
      </c>
      <c r="E3430" t="s">
        <v>15496</v>
      </c>
      <c r="F3430" t="s">
        <v>15497</v>
      </c>
      <c r="G3430" t="s">
        <v>15498</v>
      </c>
      <c r="H3430" t="s">
        <v>15496</v>
      </c>
      <c r="I3430" t="s">
        <v>2493</v>
      </c>
      <c r="J3430" t="s">
        <v>2494</v>
      </c>
      <c r="K3430" t="s">
        <v>2495</v>
      </c>
      <c r="L3430" t="s">
        <v>2496</v>
      </c>
      <c r="M3430" t="s">
        <v>2786</v>
      </c>
      <c r="N3430" t="s">
        <v>2496</v>
      </c>
      <c r="O3430" t="s">
        <v>2498</v>
      </c>
      <c r="P3430" t="s">
        <v>2499</v>
      </c>
      <c r="Q3430" t="s">
        <v>33</v>
      </c>
      <c r="R3430" t="s">
        <v>2500</v>
      </c>
      <c r="S3430" t="s">
        <v>2501</v>
      </c>
      <c r="T3430" t="s">
        <v>2564</v>
      </c>
      <c r="U3430" t="s">
        <v>17</v>
      </c>
      <c r="V3430" t="s">
        <v>2565</v>
      </c>
      <c r="W3430" t="s">
        <v>260</v>
      </c>
      <c r="X3430" t="s">
        <v>2787</v>
      </c>
      <c r="Y3430" t="s">
        <v>2535</v>
      </c>
      <c r="Z3430" t="s">
        <v>2788</v>
      </c>
      <c r="AA3430" t="s">
        <v>2507</v>
      </c>
      <c r="AB3430" t="s">
        <v>2786</v>
      </c>
      <c r="AC3430" t="s">
        <v>2508</v>
      </c>
      <c r="AD3430">
        <v>3.9169999999999998</v>
      </c>
      <c r="AE3430">
        <v>3.9169999999999998</v>
      </c>
      <c r="AF3430" t="s">
        <v>2509</v>
      </c>
      <c r="AG3430">
        <v>1.71</v>
      </c>
      <c r="AH3430" t="s">
        <v>2510</v>
      </c>
      <c r="AI3430">
        <v>600</v>
      </c>
      <c r="AJ3430">
        <v>300</v>
      </c>
      <c r="AK3430">
        <v>9.3000000000000007</v>
      </c>
      <c r="AL3430" t="s">
        <v>2511</v>
      </c>
      <c r="AM3430" t="s">
        <v>2512</v>
      </c>
      <c r="AN3430" t="s">
        <v>2513</v>
      </c>
      <c r="AO3430" t="s">
        <v>2513</v>
      </c>
      <c r="AP3430" t="s">
        <v>2514</v>
      </c>
      <c r="AQ3430" t="s">
        <v>2513</v>
      </c>
      <c r="AR3430" t="s">
        <v>2513</v>
      </c>
      <c r="AS3430" t="s">
        <v>2529</v>
      </c>
      <c r="AT3430" t="s">
        <v>2513</v>
      </c>
      <c r="AU3430">
        <v>44635</v>
      </c>
      <c r="AV3430" t="s">
        <v>2513</v>
      </c>
      <c r="AW3430" t="s">
        <v>2513</v>
      </c>
      <c r="AX3430" t="s">
        <v>2516</v>
      </c>
      <c r="AY3430" t="s">
        <v>2517</v>
      </c>
      <c r="AZ3430" t="s">
        <v>2650</v>
      </c>
      <c r="BA3430" t="s">
        <v>2513</v>
      </c>
      <c r="BB3430" t="s">
        <v>2513</v>
      </c>
    </row>
    <row r="3431" spans="1:54" x14ac:dyDescent="0.45">
      <c r="A3431">
        <v>10004255</v>
      </c>
      <c r="B3431" t="s">
        <v>15499</v>
      </c>
      <c r="C3431" t="s">
        <v>26647</v>
      </c>
      <c r="D3431" t="s">
        <v>2489</v>
      </c>
      <c r="E3431" t="s">
        <v>15500</v>
      </c>
      <c r="F3431" t="s">
        <v>15501</v>
      </c>
      <c r="G3431" t="s">
        <v>2580</v>
      </c>
      <c r="H3431" t="s">
        <v>15500</v>
      </c>
      <c r="I3431" t="s">
        <v>2493</v>
      </c>
      <c r="J3431" t="s">
        <v>2494</v>
      </c>
      <c r="K3431" t="s">
        <v>2495</v>
      </c>
      <c r="L3431" t="s">
        <v>2496</v>
      </c>
      <c r="M3431" t="s">
        <v>2563</v>
      </c>
      <c r="N3431" t="s">
        <v>2496</v>
      </c>
      <c r="O3431" t="s">
        <v>2498</v>
      </c>
      <c r="P3431" t="s">
        <v>2499</v>
      </c>
      <c r="Q3431" t="s">
        <v>33</v>
      </c>
      <c r="R3431" t="s">
        <v>2500</v>
      </c>
      <c r="S3431" t="s">
        <v>2501</v>
      </c>
      <c r="T3431" t="s">
        <v>2564</v>
      </c>
      <c r="U3431" t="s">
        <v>17</v>
      </c>
      <c r="V3431" t="s">
        <v>2565</v>
      </c>
      <c r="W3431" t="s">
        <v>260</v>
      </c>
      <c r="X3431" t="s">
        <v>2566</v>
      </c>
      <c r="Y3431" t="s">
        <v>2505</v>
      </c>
      <c r="Z3431" t="s">
        <v>2567</v>
      </c>
      <c r="AA3431" t="s">
        <v>2507</v>
      </c>
      <c r="AB3431" t="s">
        <v>2563</v>
      </c>
      <c r="AC3431" t="s">
        <v>2508</v>
      </c>
      <c r="AD3431">
        <v>3.9169999999999998</v>
      </c>
      <c r="AE3431">
        <v>3.9169999999999998</v>
      </c>
      <c r="AF3431" t="s">
        <v>2509</v>
      </c>
      <c r="AG3431">
        <v>1.71</v>
      </c>
      <c r="AH3431" t="s">
        <v>2510</v>
      </c>
      <c r="AI3431">
        <v>600</v>
      </c>
      <c r="AJ3431">
        <v>300</v>
      </c>
      <c r="AK3431">
        <v>9.3000000000000007</v>
      </c>
      <c r="AL3431" t="s">
        <v>2511</v>
      </c>
      <c r="AM3431" t="s">
        <v>2512</v>
      </c>
      <c r="AN3431" t="s">
        <v>2513</v>
      </c>
      <c r="AO3431" t="s">
        <v>2513</v>
      </c>
      <c r="AP3431" t="s">
        <v>2514</v>
      </c>
      <c r="AQ3431" t="s">
        <v>2513</v>
      </c>
      <c r="AR3431" t="s">
        <v>2513</v>
      </c>
      <c r="AS3431" t="s">
        <v>2529</v>
      </c>
      <c r="AT3431" t="s">
        <v>2513</v>
      </c>
      <c r="AU3431">
        <v>44635</v>
      </c>
      <c r="AV3431" t="s">
        <v>2513</v>
      </c>
      <c r="AW3431" t="s">
        <v>2513</v>
      </c>
      <c r="AX3431" t="s">
        <v>2516</v>
      </c>
      <c r="AY3431" t="s">
        <v>2517</v>
      </c>
      <c r="AZ3431" t="s">
        <v>2650</v>
      </c>
      <c r="BA3431" t="s">
        <v>2513</v>
      </c>
      <c r="BB3431" t="s">
        <v>2513</v>
      </c>
    </row>
    <row r="3432" spans="1:54" x14ac:dyDescent="0.45">
      <c r="A3432">
        <v>10004256</v>
      </c>
      <c r="B3432" t="s">
        <v>2309</v>
      </c>
      <c r="C3432" t="s">
        <v>2455</v>
      </c>
      <c r="D3432" t="s">
        <v>2489</v>
      </c>
      <c r="E3432" t="s">
        <v>15502</v>
      </c>
      <c r="F3432" t="s">
        <v>15503</v>
      </c>
      <c r="G3432" t="s">
        <v>15504</v>
      </c>
      <c r="H3432" t="s">
        <v>15502</v>
      </c>
      <c r="I3432" t="s">
        <v>2493</v>
      </c>
      <c r="J3432" t="s">
        <v>2494</v>
      </c>
      <c r="K3432" t="s">
        <v>2495</v>
      </c>
      <c r="L3432" t="s">
        <v>2496</v>
      </c>
      <c r="M3432" t="s">
        <v>11446</v>
      </c>
      <c r="N3432" t="s">
        <v>2496</v>
      </c>
      <c r="O3432" t="s">
        <v>2498</v>
      </c>
      <c r="P3432" t="s">
        <v>2499</v>
      </c>
      <c r="Q3432" t="s">
        <v>33</v>
      </c>
      <c r="R3432" t="s">
        <v>2500</v>
      </c>
      <c r="S3432" t="s">
        <v>2501</v>
      </c>
      <c r="T3432" t="s">
        <v>2564</v>
      </c>
      <c r="U3432" t="s">
        <v>17</v>
      </c>
      <c r="V3432" t="s">
        <v>2565</v>
      </c>
      <c r="W3432" t="s">
        <v>260</v>
      </c>
      <c r="X3432" t="s">
        <v>2697</v>
      </c>
      <c r="Y3432" t="s">
        <v>2609</v>
      </c>
      <c r="Z3432" t="s">
        <v>2698</v>
      </c>
      <c r="AA3432" t="s">
        <v>2507</v>
      </c>
      <c r="AB3432" t="s">
        <v>11446</v>
      </c>
      <c r="AC3432" t="s">
        <v>2508</v>
      </c>
      <c r="AD3432">
        <v>3.9169999999999998</v>
      </c>
      <c r="AE3432">
        <v>3.9169999999999998</v>
      </c>
      <c r="AF3432" t="s">
        <v>2509</v>
      </c>
      <c r="AG3432">
        <v>1.71</v>
      </c>
      <c r="AH3432" t="s">
        <v>2510</v>
      </c>
      <c r="AI3432">
        <v>600</v>
      </c>
      <c r="AJ3432">
        <v>300</v>
      </c>
      <c r="AK3432">
        <v>9.3000000000000007</v>
      </c>
      <c r="AL3432" t="s">
        <v>2511</v>
      </c>
      <c r="AM3432" t="s">
        <v>2512</v>
      </c>
      <c r="AN3432" t="s">
        <v>2513</v>
      </c>
      <c r="AO3432" t="s">
        <v>2513</v>
      </c>
      <c r="AP3432" t="s">
        <v>2514</v>
      </c>
      <c r="AQ3432" t="s">
        <v>2513</v>
      </c>
      <c r="AR3432" t="s">
        <v>2513</v>
      </c>
      <c r="AS3432" t="s">
        <v>2529</v>
      </c>
      <c r="AT3432" t="s">
        <v>2513</v>
      </c>
      <c r="AU3432">
        <v>44635</v>
      </c>
      <c r="AV3432" t="s">
        <v>2513</v>
      </c>
      <c r="AW3432" t="s">
        <v>2513</v>
      </c>
      <c r="AX3432" t="s">
        <v>2516</v>
      </c>
      <c r="AY3432" t="s">
        <v>2517</v>
      </c>
      <c r="AZ3432" t="s">
        <v>2650</v>
      </c>
      <c r="BA3432" t="s">
        <v>2513</v>
      </c>
      <c r="BB3432" t="s">
        <v>2513</v>
      </c>
    </row>
    <row r="3433" spans="1:54" x14ac:dyDescent="0.45">
      <c r="A3433">
        <v>10004257</v>
      </c>
      <c r="B3433" t="s">
        <v>1706</v>
      </c>
      <c r="C3433" t="s">
        <v>1708</v>
      </c>
      <c r="D3433" t="s">
        <v>2489</v>
      </c>
      <c r="E3433" t="s">
        <v>1707</v>
      </c>
      <c r="F3433" t="s">
        <v>15505</v>
      </c>
      <c r="G3433" t="s">
        <v>15506</v>
      </c>
      <c r="H3433" t="s">
        <v>1707</v>
      </c>
      <c r="I3433" t="s">
        <v>2493</v>
      </c>
      <c r="J3433" t="s">
        <v>2494</v>
      </c>
      <c r="K3433" t="s">
        <v>2495</v>
      </c>
      <c r="L3433" t="s">
        <v>2496</v>
      </c>
      <c r="M3433" t="s">
        <v>13541</v>
      </c>
      <c r="N3433" t="s">
        <v>2496</v>
      </c>
      <c r="O3433" t="s">
        <v>2498</v>
      </c>
      <c r="P3433" t="s">
        <v>2499</v>
      </c>
      <c r="Q3433" t="s">
        <v>33</v>
      </c>
      <c r="R3433" t="s">
        <v>2500</v>
      </c>
      <c r="S3433" t="s">
        <v>2501</v>
      </c>
      <c r="T3433" t="s">
        <v>2502</v>
      </c>
      <c r="U3433" t="s">
        <v>48</v>
      </c>
      <c r="V3433" t="s">
        <v>2503</v>
      </c>
      <c r="W3433" t="s">
        <v>260</v>
      </c>
      <c r="X3433" t="s">
        <v>2524</v>
      </c>
      <c r="Y3433" t="s">
        <v>2525</v>
      </c>
      <c r="Z3433" t="s">
        <v>2526</v>
      </c>
      <c r="AA3433" t="s">
        <v>2507</v>
      </c>
      <c r="AB3433" t="s">
        <v>13541</v>
      </c>
      <c r="AC3433" t="s">
        <v>2577</v>
      </c>
      <c r="AD3433">
        <v>7.85</v>
      </c>
      <c r="AE3433">
        <v>7.85</v>
      </c>
      <c r="AF3433" t="s">
        <v>2509</v>
      </c>
      <c r="AG3433">
        <v>3.42</v>
      </c>
      <c r="AH3433" t="s">
        <v>2510</v>
      </c>
      <c r="AI3433">
        <v>600</v>
      </c>
      <c r="AJ3433">
        <v>600</v>
      </c>
      <c r="AK3433">
        <v>9.3000000000000007</v>
      </c>
      <c r="AL3433" t="s">
        <v>2511</v>
      </c>
      <c r="AM3433" t="s">
        <v>2512</v>
      </c>
      <c r="AN3433" t="s">
        <v>2513</v>
      </c>
      <c r="AO3433" t="s">
        <v>2513</v>
      </c>
      <c r="AP3433" t="s">
        <v>2514</v>
      </c>
      <c r="AQ3433" t="s">
        <v>2513</v>
      </c>
      <c r="AR3433" t="s">
        <v>2513</v>
      </c>
      <c r="AS3433" t="s">
        <v>2529</v>
      </c>
      <c r="AT3433" t="s">
        <v>2513</v>
      </c>
      <c r="AU3433">
        <v>44635</v>
      </c>
      <c r="AV3433" t="s">
        <v>2513</v>
      </c>
      <c r="AW3433" t="s">
        <v>2513</v>
      </c>
      <c r="AX3433" t="s">
        <v>2516</v>
      </c>
      <c r="AY3433" t="s">
        <v>2517</v>
      </c>
      <c r="AZ3433" t="s">
        <v>2650</v>
      </c>
      <c r="BA3433" t="s">
        <v>2513</v>
      </c>
      <c r="BB3433" t="s">
        <v>2513</v>
      </c>
    </row>
    <row r="3434" spans="1:54" x14ac:dyDescent="0.45">
      <c r="A3434">
        <v>10000596</v>
      </c>
      <c r="B3434" t="s">
        <v>789</v>
      </c>
      <c r="C3434" t="s">
        <v>70</v>
      </c>
      <c r="D3434" t="s">
        <v>2489</v>
      </c>
      <c r="E3434" t="s">
        <v>790</v>
      </c>
      <c r="F3434" t="s">
        <v>15507</v>
      </c>
      <c r="G3434" t="s">
        <v>11215</v>
      </c>
      <c r="H3434" t="s">
        <v>790</v>
      </c>
      <c r="I3434" t="s">
        <v>2493</v>
      </c>
      <c r="J3434" t="s">
        <v>2494</v>
      </c>
      <c r="K3434" t="s">
        <v>2653</v>
      </c>
      <c r="L3434" t="s">
        <v>2496</v>
      </c>
      <c r="M3434" t="s">
        <v>2747</v>
      </c>
      <c r="N3434" t="s">
        <v>2496</v>
      </c>
      <c r="O3434" t="s">
        <v>2498</v>
      </c>
      <c r="P3434" t="s">
        <v>2655</v>
      </c>
      <c r="Q3434" t="s">
        <v>18</v>
      </c>
      <c r="R3434" t="s">
        <v>2656</v>
      </c>
      <c r="S3434" t="s">
        <v>2657</v>
      </c>
      <c r="T3434" t="s">
        <v>2667</v>
      </c>
      <c r="U3434" t="s">
        <v>17</v>
      </c>
      <c r="V3434" t="s">
        <v>2676</v>
      </c>
      <c r="W3434" t="s">
        <v>323</v>
      </c>
      <c r="X3434" t="s">
        <v>2748</v>
      </c>
      <c r="Y3434" t="s">
        <v>2535</v>
      </c>
      <c r="Z3434" t="s">
        <v>2749</v>
      </c>
      <c r="AA3434" t="s">
        <v>2507</v>
      </c>
      <c r="AB3434" t="s">
        <v>2747</v>
      </c>
      <c r="AC3434" t="s">
        <v>2508</v>
      </c>
      <c r="AD3434">
        <v>2.75</v>
      </c>
      <c r="AE3434">
        <v>2.75</v>
      </c>
      <c r="AF3434" t="s">
        <v>2509</v>
      </c>
      <c r="AG3434">
        <v>1.5660000000000001</v>
      </c>
      <c r="AH3434" t="s">
        <v>2510</v>
      </c>
      <c r="AI3434">
        <v>600</v>
      </c>
      <c r="AJ3434">
        <v>300</v>
      </c>
      <c r="AK3434">
        <v>8.6999999999999993</v>
      </c>
      <c r="AL3434" t="s">
        <v>2511</v>
      </c>
      <c r="AM3434" t="s">
        <v>2990</v>
      </c>
      <c r="AN3434" t="s">
        <v>2513</v>
      </c>
      <c r="AO3434" t="s">
        <v>2513</v>
      </c>
      <c r="AP3434" t="s">
        <v>2514</v>
      </c>
      <c r="AQ3434" t="s">
        <v>2513</v>
      </c>
      <c r="AR3434" t="s">
        <v>2513</v>
      </c>
      <c r="AS3434" t="s">
        <v>2529</v>
      </c>
      <c r="AT3434" t="s">
        <v>2513</v>
      </c>
      <c r="AU3434">
        <v>44514</v>
      </c>
      <c r="AV3434" t="s">
        <v>2513</v>
      </c>
      <c r="AW3434" t="s">
        <v>2513</v>
      </c>
      <c r="AX3434" t="s">
        <v>2516</v>
      </c>
      <c r="AY3434" t="s">
        <v>2663</v>
      </c>
      <c r="AZ3434" t="s">
        <v>242</v>
      </c>
      <c r="BA3434" t="s">
        <v>2513</v>
      </c>
      <c r="BB3434" t="s">
        <v>2513</v>
      </c>
    </row>
    <row r="3435" spans="1:54" x14ac:dyDescent="0.45">
      <c r="A3435">
        <v>10000607</v>
      </c>
      <c r="B3435" t="s">
        <v>786</v>
      </c>
      <c r="C3435" t="s">
        <v>788</v>
      </c>
      <c r="D3435" t="s">
        <v>2489</v>
      </c>
      <c r="E3435" t="s">
        <v>787</v>
      </c>
      <c r="F3435" t="s">
        <v>15508</v>
      </c>
      <c r="G3435" t="s">
        <v>11215</v>
      </c>
      <c r="H3435" t="s">
        <v>787</v>
      </c>
      <c r="I3435" t="s">
        <v>2493</v>
      </c>
      <c r="J3435" t="s">
        <v>2494</v>
      </c>
      <c r="K3435" t="s">
        <v>2653</v>
      </c>
      <c r="L3435" t="s">
        <v>2496</v>
      </c>
      <c r="M3435" t="s">
        <v>11162</v>
      </c>
      <c r="N3435" t="s">
        <v>2496</v>
      </c>
      <c r="O3435" t="s">
        <v>2498</v>
      </c>
      <c r="P3435" t="s">
        <v>2655</v>
      </c>
      <c r="Q3435" t="s">
        <v>18</v>
      </c>
      <c r="R3435" t="s">
        <v>2656</v>
      </c>
      <c r="S3435" t="s">
        <v>2657</v>
      </c>
      <c r="T3435" t="s">
        <v>2667</v>
      </c>
      <c r="U3435" t="s">
        <v>17</v>
      </c>
      <c r="V3435" t="s">
        <v>2676</v>
      </c>
      <c r="W3435" t="s">
        <v>323</v>
      </c>
      <c r="X3435" t="s">
        <v>11163</v>
      </c>
      <c r="Y3435" t="s">
        <v>2505</v>
      </c>
      <c r="Z3435" t="s">
        <v>11164</v>
      </c>
      <c r="AA3435" t="s">
        <v>2507</v>
      </c>
      <c r="AB3435" t="s">
        <v>11162</v>
      </c>
      <c r="AC3435" t="s">
        <v>2508</v>
      </c>
      <c r="AD3435">
        <v>2.75</v>
      </c>
      <c r="AE3435">
        <v>2.75</v>
      </c>
      <c r="AF3435" t="s">
        <v>2509</v>
      </c>
      <c r="AG3435">
        <v>1.5660000000000001</v>
      </c>
      <c r="AH3435" t="s">
        <v>2510</v>
      </c>
      <c r="AI3435">
        <v>600</v>
      </c>
      <c r="AJ3435">
        <v>300</v>
      </c>
      <c r="AK3435">
        <v>8.6999999999999993</v>
      </c>
      <c r="AL3435" t="s">
        <v>2511</v>
      </c>
      <c r="AM3435" t="s">
        <v>2990</v>
      </c>
      <c r="AN3435" t="s">
        <v>2513</v>
      </c>
      <c r="AO3435" t="s">
        <v>2513</v>
      </c>
      <c r="AP3435" t="s">
        <v>2514</v>
      </c>
      <c r="AQ3435" t="s">
        <v>2513</v>
      </c>
      <c r="AR3435" t="s">
        <v>2513</v>
      </c>
      <c r="AS3435" t="s">
        <v>2529</v>
      </c>
      <c r="AT3435" t="s">
        <v>2513</v>
      </c>
      <c r="AU3435">
        <v>44514</v>
      </c>
      <c r="AV3435" t="s">
        <v>2513</v>
      </c>
      <c r="AW3435" t="s">
        <v>2513</v>
      </c>
      <c r="AX3435" t="s">
        <v>2516</v>
      </c>
      <c r="AY3435" t="s">
        <v>2663</v>
      </c>
      <c r="AZ3435" t="s">
        <v>2518</v>
      </c>
      <c r="BA3435" t="s">
        <v>2513</v>
      </c>
      <c r="BB3435" t="s">
        <v>2513</v>
      </c>
    </row>
    <row r="3436" spans="1:54" x14ac:dyDescent="0.45">
      <c r="A3436">
        <v>10000618</v>
      </c>
      <c r="B3436" t="s">
        <v>380</v>
      </c>
      <c r="C3436" t="s">
        <v>382</v>
      </c>
      <c r="D3436" t="s">
        <v>2489</v>
      </c>
      <c r="E3436" t="s">
        <v>381</v>
      </c>
      <c r="F3436" t="s">
        <v>15509</v>
      </c>
      <c r="G3436" t="s">
        <v>11197</v>
      </c>
      <c r="H3436" t="s">
        <v>381</v>
      </c>
      <c r="I3436" t="s">
        <v>2493</v>
      </c>
      <c r="J3436" t="s">
        <v>2494</v>
      </c>
      <c r="K3436" t="s">
        <v>2495</v>
      </c>
      <c r="L3436" t="s">
        <v>2496</v>
      </c>
      <c r="M3436" t="s">
        <v>13252</v>
      </c>
      <c r="N3436" t="s">
        <v>2496</v>
      </c>
      <c r="O3436" t="s">
        <v>2498</v>
      </c>
      <c r="P3436" t="s">
        <v>2499</v>
      </c>
      <c r="Q3436" t="s">
        <v>33</v>
      </c>
      <c r="R3436" t="s">
        <v>2500</v>
      </c>
      <c r="S3436" t="s">
        <v>2501</v>
      </c>
      <c r="T3436" t="s">
        <v>11199</v>
      </c>
      <c r="U3436" t="s">
        <v>373</v>
      </c>
      <c r="V3436" t="s">
        <v>11200</v>
      </c>
      <c r="W3436" t="s">
        <v>260</v>
      </c>
      <c r="X3436" t="s">
        <v>13253</v>
      </c>
      <c r="Y3436" t="s">
        <v>2535</v>
      </c>
      <c r="Z3436" t="s">
        <v>13254</v>
      </c>
      <c r="AA3436" t="s">
        <v>2507</v>
      </c>
      <c r="AB3436" t="s">
        <v>13252</v>
      </c>
      <c r="AC3436" t="s">
        <v>2508</v>
      </c>
      <c r="AD3436">
        <v>1.238</v>
      </c>
      <c r="AE3436">
        <v>1.238</v>
      </c>
      <c r="AF3436" t="s">
        <v>2509</v>
      </c>
      <c r="AG3436">
        <v>0.54</v>
      </c>
      <c r="AH3436" t="s">
        <v>2510</v>
      </c>
      <c r="AI3436">
        <v>300</v>
      </c>
      <c r="AJ3436">
        <v>150</v>
      </c>
      <c r="AK3436">
        <v>12</v>
      </c>
      <c r="AL3436" t="s">
        <v>2511</v>
      </c>
      <c r="AM3436" t="s">
        <v>2512</v>
      </c>
      <c r="AN3436" t="s">
        <v>2513</v>
      </c>
      <c r="AO3436" t="s">
        <v>2513</v>
      </c>
      <c r="AP3436" t="s">
        <v>2514</v>
      </c>
      <c r="AQ3436" t="s">
        <v>2513</v>
      </c>
      <c r="AR3436" t="s">
        <v>2513</v>
      </c>
      <c r="AS3436" t="s">
        <v>2529</v>
      </c>
      <c r="AT3436" t="s">
        <v>2513</v>
      </c>
      <c r="AU3436">
        <v>44514</v>
      </c>
      <c r="AV3436" t="s">
        <v>2513</v>
      </c>
      <c r="AW3436" t="s">
        <v>2513</v>
      </c>
      <c r="AX3436" t="s">
        <v>2516</v>
      </c>
      <c r="AY3436" t="s">
        <v>2517</v>
      </c>
      <c r="AZ3436" t="s">
        <v>2650</v>
      </c>
      <c r="BA3436" t="s">
        <v>2513</v>
      </c>
      <c r="BB3436" t="s">
        <v>2513</v>
      </c>
    </row>
    <row r="3437" spans="1:54" x14ac:dyDescent="0.45">
      <c r="A3437">
        <v>10000630</v>
      </c>
      <c r="B3437" t="s">
        <v>395</v>
      </c>
      <c r="C3437" t="s">
        <v>397</v>
      </c>
      <c r="D3437" t="s">
        <v>2489</v>
      </c>
      <c r="E3437" t="s">
        <v>396</v>
      </c>
      <c r="F3437" t="s">
        <v>15510</v>
      </c>
      <c r="G3437" t="s">
        <v>11197</v>
      </c>
      <c r="H3437" t="s">
        <v>396</v>
      </c>
      <c r="I3437" t="s">
        <v>2493</v>
      </c>
      <c r="J3437" t="s">
        <v>2494</v>
      </c>
      <c r="K3437" t="s">
        <v>2495</v>
      </c>
      <c r="L3437" t="s">
        <v>2496</v>
      </c>
      <c r="M3437" t="s">
        <v>11198</v>
      </c>
      <c r="N3437" t="s">
        <v>2496</v>
      </c>
      <c r="O3437" t="s">
        <v>2498</v>
      </c>
      <c r="P3437" t="s">
        <v>2499</v>
      </c>
      <c r="Q3437" t="s">
        <v>33</v>
      </c>
      <c r="R3437" t="s">
        <v>2500</v>
      </c>
      <c r="S3437" t="s">
        <v>2501</v>
      </c>
      <c r="T3437" t="s">
        <v>11199</v>
      </c>
      <c r="U3437" t="s">
        <v>373</v>
      </c>
      <c r="V3437" t="s">
        <v>11200</v>
      </c>
      <c r="W3437" t="s">
        <v>260</v>
      </c>
      <c r="X3437" t="s">
        <v>11201</v>
      </c>
      <c r="Y3437" t="s">
        <v>2770</v>
      </c>
      <c r="Z3437" t="s">
        <v>11202</v>
      </c>
      <c r="AA3437" t="s">
        <v>2507</v>
      </c>
      <c r="AB3437" t="s">
        <v>11198</v>
      </c>
      <c r="AC3437" t="s">
        <v>2508</v>
      </c>
      <c r="AD3437">
        <v>1.2330000000000001</v>
      </c>
      <c r="AE3437">
        <v>1.2330000000000001</v>
      </c>
      <c r="AF3437" t="s">
        <v>2509</v>
      </c>
      <c r="AG3437">
        <v>0.54</v>
      </c>
      <c r="AH3437" t="s">
        <v>2510</v>
      </c>
      <c r="AI3437">
        <v>300</v>
      </c>
      <c r="AJ3437">
        <v>150</v>
      </c>
      <c r="AK3437">
        <v>12</v>
      </c>
      <c r="AL3437" t="s">
        <v>2511</v>
      </c>
      <c r="AM3437" t="s">
        <v>2512</v>
      </c>
      <c r="AN3437" t="s">
        <v>2513</v>
      </c>
      <c r="AO3437" t="s">
        <v>2513</v>
      </c>
      <c r="AP3437" t="s">
        <v>2514</v>
      </c>
      <c r="AQ3437" t="s">
        <v>2513</v>
      </c>
      <c r="AR3437" t="s">
        <v>2513</v>
      </c>
      <c r="AS3437" t="s">
        <v>2529</v>
      </c>
      <c r="AT3437" t="s">
        <v>2513</v>
      </c>
      <c r="AU3437">
        <v>44514</v>
      </c>
      <c r="AV3437" t="s">
        <v>2513</v>
      </c>
      <c r="AW3437" t="s">
        <v>2513</v>
      </c>
      <c r="AX3437" t="s">
        <v>2516</v>
      </c>
      <c r="AY3437" t="s">
        <v>2517</v>
      </c>
      <c r="AZ3437" t="s">
        <v>2650</v>
      </c>
      <c r="BA3437" t="s">
        <v>2513</v>
      </c>
      <c r="BB3437" t="s">
        <v>2513</v>
      </c>
    </row>
    <row r="3438" spans="1:54" x14ac:dyDescent="0.45">
      <c r="A3438">
        <v>10000631</v>
      </c>
      <c r="B3438" t="s">
        <v>471</v>
      </c>
      <c r="C3438" t="s">
        <v>473</v>
      </c>
      <c r="D3438" t="s">
        <v>2489</v>
      </c>
      <c r="E3438" t="s">
        <v>472</v>
      </c>
      <c r="F3438" t="s">
        <v>15511</v>
      </c>
      <c r="G3438" t="s">
        <v>11241</v>
      </c>
      <c r="H3438" t="s">
        <v>472</v>
      </c>
      <c r="I3438" t="s">
        <v>2493</v>
      </c>
      <c r="J3438" t="s">
        <v>2494</v>
      </c>
      <c r="K3438" t="s">
        <v>2653</v>
      </c>
      <c r="L3438" t="s">
        <v>2496</v>
      </c>
      <c r="M3438" t="s">
        <v>15512</v>
      </c>
      <c r="N3438" t="s">
        <v>2496</v>
      </c>
      <c r="O3438" t="s">
        <v>2498</v>
      </c>
      <c r="P3438" t="s">
        <v>2655</v>
      </c>
      <c r="Q3438" t="s">
        <v>18</v>
      </c>
      <c r="R3438" t="s">
        <v>15513</v>
      </c>
      <c r="S3438" t="s">
        <v>15514</v>
      </c>
      <c r="T3438" t="s">
        <v>15515</v>
      </c>
      <c r="U3438" t="s">
        <v>60</v>
      </c>
      <c r="V3438" t="s">
        <v>15516</v>
      </c>
      <c r="W3438" t="s">
        <v>323</v>
      </c>
      <c r="X3438" t="s">
        <v>15517</v>
      </c>
      <c r="Y3438" t="s">
        <v>2678</v>
      </c>
      <c r="Z3438" t="s">
        <v>15518</v>
      </c>
      <c r="AA3438" t="s">
        <v>2507</v>
      </c>
      <c r="AB3438" t="s">
        <v>15512</v>
      </c>
      <c r="AC3438" t="s">
        <v>10760</v>
      </c>
      <c r="AD3438">
        <v>0.52</v>
      </c>
      <c r="AE3438">
        <v>0.52</v>
      </c>
      <c r="AF3438" t="s">
        <v>2509</v>
      </c>
      <c r="AG3438">
        <v>0.27600000000000002</v>
      </c>
      <c r="AH3438" t="s">
        <v>2510</v>
      </c>
      <c r="AI3438">
        <v>200</v>
      </c>
      <c r="AJ3438">
        <v>200</v>
      </c>
      <c r="AK3438">
        <v>6.9</v>
      </c>
      <c r="AL3438" t="s">
        <v>2511</v>
      </c>
      <c r="AM3438" t="s">
        <v>3161</v>
      </c>
      <c r="AN3438" t="s">
        <v>2513</v>
      </c>
      <c r="AO3438" t="s">
        <v>2513</v>
      </c>
      <c r="AP3438" t="s">
        <v>2514</v>
      </c>
      <c r="AQ3438" t="s">
        <v>2513</v>
      </c>
      <c r="AR3438" t="s">
        <v>2513</v>
      </c>
      <c r="AS3438" t="s">
        <v>2529</v>
      </c>
      <c r="AT3438" t="s">
        <v>2513</v>
      </c>
      <c r="AU3438">
        <v>44514</v>
      </c>
      <c r="AV3438" t="s">
        <v>2513</v>
      </c>
      <c r="AW3438" t="s">
        <v>2513</v>
      </c>
      <c r="AX3438" t="s">
        <v>2516</v>
      </c>
      <c r="AY3438" t="s">
        <v>2663</v>
      </c>
      <c r="AZ3438" t="s">
        <v>2518</v>
      </c>
      <c r="BA3438" t="s">
        <v>2513</v>
      </c>
      <c r="BB3438" t="s">
        <v>2513</v>
      </c>
    </row>
    <row r="3439" spans="1:54" x14ac:dyDescent="0.45">
      <c r="A3439">
        <v>10000636</v>
      </c>
      <c r="B3439" t="s">
        <v>386</v>
      </c>
      <c r="C3439" t="s">
        <v>388</v>
      </c>
      <c r="D3439" t="s">
        <v>2489</v>
      </c>
      <c r="E3439" t="s">
        <v>387</v>
      </c>
      <c r="F3439" t="s">
        <v>15519</v>
      </c>
      <c r="G3439" t="s">
        <v>11197</v>
      </c>
      <c r="H3439" t="s">
        <v>387</v>
      </c>
      <c r="I3439" t="s">
        <v>2493</v>
      </c>
      <c r="J3439" t="s">
        <v>2494</v>
      </c>
      <c r="K3439" t="s">
        <v>2495</v>
      </c>
      <c r="L3439" t="s">
        <v>2496</v>
      </c>
      <c r="M3439" t="s">
        <v>11198</v>
      </c>
      <c r="N3439" t="s">
        <v>2496</v>
      </c>
      <c r="O3439" t="s">
        <v>2498</v>
      </c>
      <c r="P3439" t="s">
        <v>2499</v>
      </c>
      <c r="Q3439" t="s">
        <v>33</v>
      </c>
      <c r="R3439" t="s">
        <v>2500</v>
      </c>
      <c r="S3439" t="s">
        <v>2501</v>
      </c>
      <c r="T3439" t="s">
        <v>11199</v>
      </c>
      <c r="U3439" t="s">
        <v>373</v>
      </c>
      <c r="V3439" t="s">
        <v>11200</v>
      </c>
      <c r="W3439" t="s">
        <v>260</v>
      </c>
      <c r="X3439" t="s">
        <v>11201</v>
      </c>
      <c r="Y3439" t="s">
        <v>2770</v>
      </c>
      <c r="Z3439" t="s">
        <v>11202</v>
      </c>
      <c r="AA3439" t="s">
        <v>2507</v>
      </c>
      <c r="AB3439" t="s">
        <v>11198</v>
      </c>
      <c r="AC3439" t="s">
        <v>2508</v>
      </c>
      <c r="AD3439">
        <v>1.234</v>
      </c>
      <c r="AE3439">
        <v>1.234</v>
      </c>
      <c r="AF3439" t="s">
        <v>2509</v>
      </c>
      <c r="AG3439">
        <v>0.54</v>
      </c>
      <c r="AH3439" t="s">
        <v>2510</v>
      </c>
      <c r="AI3439">
        <v>300</v>
      </c>
      <c r="AJ3439">
        <v>150</v>
      </c>
      <c r="AK3439">
        <v>12</v>
      </c>
      <c r="AL3439" t="s">
        <v>2511</v>
      </c>
      <c r="AM3439" t="s">
        <v>2512</v>
      </c>
      <c r="AN3439" t="s">
        <v>2513</v>
      </c>
      <c r="AO3439" t="s">
        <v>2513</v>
      </c>
      <c r="AP3439" t="s">
        <v>2514</v>
      </c>
      <c r="AQ3439" t="s">
        <v>2513</v>
      </c>
      <c r="AR3439" t="s">
        <v>2513</v>
      </c>
      <c r="AS3439" t="s">
        <v>2529</v>
      </c>
      <c r="AT3439" t="s">
        <v>2513</v>
      </c>
      <c r="AU3439">
        <v>44514</v>
      </c>
      <c r="AV3439" t="s">
        <v>2513</v>
      </c>
      <c r="AW3439" t="s">
        <v>2513</v>
      </c>
      <c r="AX3439" t="s">
        <v>2516</v>
      </c>
      <c r="AY3439" t="s">
        <v>2517</v>
      </c>
      <c r="AZ3439" t="s">
        <v>2650</v>
      </c>
      <c r="BA3439" t="s">
        <v>2513</v>
      </c>
      <c r="BB3439" t="s">
        <v>2513</v>
      </c>
    </row>
    <row r="3440" spans="1:54" x14ac:dyDescent="0.45">
      <c r="A3440">
        <v>10000637</v>
      </c>
      <c r="B3440" t="s">
        <v>407</v>
      </c>
      <c r="C3440" t="s">
        <v>409</v>
      </c>
      <c r="D3440" t="s">
        <v>2489</v>
      </c>
      <c r="E3440" t="s">
        <v>408</v>
      </c>
      <c r="F3440" t="s">
        <v>15520</v>
      </c>
      <c r="G3440" t="s">
        <v>11197</v>
      </c>
      <c r="H3440" t="s">
        <v>408</v>
      </c>
      <c r="I3440" t="s">
        <v>2493</v>
      </c>
      <c r="J3440" t="s">
        <v>2494</v>
      </c>
      <c r="K3440" t="s">
        <v>2495</v>
      </c>
      <c r="L3440" t="s">
        <v>2496</v>
      </c>
      <c r="M3440" t="s">
        <v>13319</v>
      </c>
      <c r="N3440" t="s">
        <v>2496</v>
      </c>
      <c r="O3440" t="s">
        <v>2498</v>
      </c>
      <c r="P3440" t="s">
        <v>2499</v>
      </c>
      <c r="Q3440" t="s">
        <v>33</v>
      </c>
      <c r="R3440" t="s">
        <v>2500</v>
      </c>
      <c r="S3440" t="s">
        <v>2501</v>
      </c>
      <c r="T3440" t="s">
        <v>11199</v>
      </c>
      <c r="U3440" t="s">
        <v>373</v>
      </c>
      <c r="V3440" t="s">
        <v>11200</v>
      </c>
      <c r="W3440" t="s">
        <v>260</v>
      </c>
      <c r="X3440" t="s">
        <v>13320</v>
      </c>
      <c r="Y3440" t="s">
        <v>10982</v>
      </c>
      <c r="Z3440" t="s">
        <v>13321</v>
      </c>
      <c r="AA3440" t="s">
        <v>2507</v>
      </c>
      <c r="AB3440" t="s">
        <v>13319</v>
      </c>
      <c r="AC3440" t="s">
        <v>2508</v>
      </c>
      <c r="AD3440">
        <v>1.198</v>
      </c>
      <c r="AE3440">
        <v>1.198</v>
      </c>
      <c r="AF3440" t="s">
        <v>2509</v>
      </c>
      <c r="AG3440">
        <v>0.54</v>
      </c>
      <c r="AH3440" t="s">
        <v>2510</v>
      </c>
      <c r="AI3440">
        <v>300</v>
      </c>
      <c r="AJ3440">
        <v>150</v>
      </c>
      <c r="AK3440">
        <v>12</v>
      </c>
      <c r="AL3440" t="s">
        <v>2511</v>
      </c>
      <c r="AM3440" t="s">
        <v>2512</v>
      </c>
      <c r="AN3440" t="s">
        <v>2513</v>
      </c>
      <c r="AO3440" t="s">
        <v>2513</v>
      </c>
      <c r="AP3440" t="s">
        <v>2514</v>
      </c>
      <c r="AQ3440" t="s">
        <v>2513</v>
      </c>
      <c r="AR3440" t="s">
        <v>2513</v>
      </c>
      <c r="AS3440" t="s">
        <v>2529</v>
      </c>
      <c r="AT3440" t="s">
        <v>2513</v>
      </c>
      <c r="AU3440">
        <v>44514</v>
      </c>
      <c r="AV3440" t="s">
        <v>2513</v>
      </c>
      <c r="AW3440" t="s">
        <v>2513</v>
      </c>
      <c r="AX3440" t="s">
        <v>2516</v>
      </c>
      <c r="AY3440" t="s">
        <v>2517</v>
      </c>
      <c r="AZ3440" t="s">
        <v>2650</v>
      </c>
      <c r="BA3440" t="s">
        <v>2513</v>
      </c>
      <c r="BB3440" t="s">
        <v>2513</v>
      </c>
    </row>
    <row r="3441" spans="1:54" x14ac:dyDescent="0.45">
      <c r="A3441">
        <v>10000638</v>
      </c>
      <c r="B3441" t="s">
        <v>416</v>
      </c>
      <c r="C3441" t="s">
        <v>418</v>
      </c>
      <c r="D3441" t="s">
        <v>2489</v>
      </c>
      <c r="E3441" t="s">
        <v>417</v>
      </c>
      <c r="F3441" t="s">
        <v>15521</v>
      </c>
      <c r="G3441" t="s">
        <v>11197</v>
      </c>
      <c r="H3441" t="s">
        <v>417</v>
      </c>
      <c r="I3441" t="s">
        <v>2493</v>
      </c>
      <c r="J3441" t="s">
        <v>2494</v>
      </c>
      <c r="K3441" t="s">
        <v>2495</v>
      </c>
      <c r="L3441" t="s">
        <v>2496</v>
      </c>
      <c r="M3441" t="s">
        <v>13325</v>
      </c>
      <c r="N3441" t="s">
        <v>2496</v>
      </c>
      <c r="O3441" t="s">
        <v>2498</v>
      </c>
      <c r="P3441" t="s">
        <v>2499</v>
      </c>
      <c r="Q3441" t="s">
        <v>33</v>
      </c>
      <c r="R3441" t="s">
        <v>2500</v>
      </c>
      <c r="S3441" t="s">
        <v>2501</v>
      </c>
      <c r="T3441" t="s">
        <v>11199</v>
      </c>
      <c r="U3441" t="s">
        <v>373</v>
      </c>
      <c r="V3441" t="s">
        <v>11200</v>
      </c>
      <c r="W3441" t="s">
        <v>260</v>
      </c>
      <c r="X3441" t="s">
        <v>13326</v>
      </c>
      <c r="Y3441" t="s">
        <v>2609</v>
      </c>
      <c r="Z3441" t="s">
        <v>13327</v>
      </c>
      <c r="AA3441" t="s">
        <v>2507</v>
      </c>
      <c r="AB3441" t="s">
        <v>13325</v>
      </c>
      <c r="AC3441" t="s">
        <v>2508</v>
      </c>
      <c r="AD3441">
        <v>1.226</v>
      </c>
      <c r="AE3441">
        <v>1.226</v>
      </c>
      <c r="AF3441" t="s">
        <v>2509</v>
      </c>
      <c r="AG3441">
        <v>0.54</v>
      </c>
      <c r="AH3441" t="s">
        <v>2510</v>
      </c>
      <c r="AI3441">
        <v>300</v>
      </c>
      <c r="AJ3441">
        <v>150</v>
      </c>
      <c r="AK3441">
        <v>12</v>
      </c>
      <c r="AL3441" t="s">
        <v>2511</v>
      </c>
      <c r="AM3441" t="s">
        <v>2512</v>
      </c>
      <c r="AN3441" t="s">
        <v>2513</v>
      </c>
      <c r="AO3441" t="s">
        <v>2513</v>
      </c>
      <c r="AP3441" t="s">
        <v>2514</v>
      </c>
      <c r="AQ3441" t="s">
        <v>2513</v>
      </c>
      <c r="AR3441" t="s">
        <v>2513</v>
      </c>
      <c r="AS3441" t="s">
        <v>2529</v>
      </c>
      <c r="AT3441" t="s">
        <v>2513</v>
      </c>
      <c r="AU3441">
        <v>44514</v>
      </c>
      <c r="AV3441" t="s">
        <v>2513</v>
      </c>
      <c r="AW3441" t="s">
        <v>2513</v>
      </c>
      <c r="AX3441" t="s">
        <v>2516</v>
      </c>
      <c r="AY3441" t="s">
        <v>2517</v>
      </c>
      <c r="AZ3441" t="s">
        <v>2650</v>
      </c>
      <c r="BA3441" t="s">
        <v>2513</v>
      </c>
      <c r="BB3441" t="s">
        <v>2513</v>
      </c>
    </row>
    <row r="3442" spans="1:54" x14ac:dyDescent="0.45">
      <c r="A3442">
        <v>10004266</v>
      </c>
      <c r="B3442" t="s">
        <v>15522</v>
      </c>
      <c r="C3442" t="s">
        <v>26648</v>
      </c>
      <c r="D3442" t="s">
        <v>2489</v>
      </c>
      <c r="E3442" t="s">
        <v>15523</v>
      </c>
      <c r="F3442" t="s">
        <v>15524</v>
      </c>
      <c r="G3442" t="s">
        <v>2720</v>
      </c>
      <c r="H3442" t="s">
        <v>15523</v>
      </c>
      <c r="I3442" t="s">
        <v>2493</v>
      </c>
      <c r="J3442" t="s">
        <v>2494</v>
      </c>
      <c r="K3442" t="s">
        <v>2495</v>
      </c>
      <c r="L3442" t="s">
        <v>2496</v>
      </c>
      <c r="M3442" t="s">
        <v>11406</v>
      </c>
      <c r="N3442" t="s">
        <v>2496</v>
      </c>
      <c r="O3442" t="s">
        <v>2498</v>
      </c>
      <c r="P3442" t="s">
        <v>2499</v>
      </c>
      <c r="Q3442" t="s">
        <v>33</v>
      </c>
      <c r="R3442" t="s">
        <v>2500</v>
      </c>
      <c r="S3442" t="s">
        <v>2501</v>
      </c>
      <c r="T3442" t="s">
        <v>2502</v>
      </c>
      <c r="U3442" t="s">
        <v>48</v>
      </c>
      <c r="V3442" t="s">
        <v>2722</v>
      </c>
      <c r="W3442" t="s">
        <v>246</v>
      </c>
      <c r="X3442" t="s">
        <v>11281</v>
      </c>
      <c r="Y3442" t="s">
        <v>2525</v>
      </c>
      <c r="Z3442" t="s">
        <v>11282</v>
      </c>
      <c r="AA3442" t="s">
        <v>2507</v>
      </c>
      <c r="AB3442" t="s">
        <v>11406</v>
      </c>
      <c r="AC3442" t="s">
        <v>2508</v>
      </c>
      <c r="AD3442">
        <v>8</v>
      </c>
      <c r="AE3442">
        <v>8</v>
      </c>
      <c r="AF3442" t="s">
        <v>2509</v>
      </c>
      <c r="AG3442">
        <v>3.42</v>
      </c>
      <c r="AH3442" t="s">
        <v>2510</v>
      </c>
      <c r="AI3442">
        <v>600</v>
      </c>
      <c r="AJ3442">
        <v>600</v>
      </c>
      <c r="AK3442">
        <v>9.3000000000000007</v>
      </c>
      <c r="AL3442" t="s">
        <v>2511</v>
      </c>
      <c r="AM3442" t="s">
        <v>2512</v>
      </c>
      <c r="AN3442" t="s">
        <v>2513</v>
      </c>
      <c r="AO3442" t="s">
        <v>2513</v>
      </c>
      <c r="AP3442" t="s">
        <v>2514</v>
      </c>
      <c r="AQ3442" t="s">
        <v>2513</v>
      </c>
      <c r="AR3442" t="s">
        <v>2513</v>
      </c>
      <c r="AS3442" t="s">
        <v>2529</v>
      </c>
      <c r="AT3442" t="s">
        <v>2513</v>
      </c>
      <c r="AU3442">
        <v>44635</v>
      </c>
      <c r="AV3442" t="s">
        <v>2513</v>
      </c>
      <c r="AW3442" t="s">
        <v>2513</v>
      </c>
      <c r="AX3442" t="s">
        <v>2516</v>
      </c>
      <c r="AY3442" t="s">
        <v>2517</v>
      </c>
      <c r="AZ3442" t="s">
        <v>2650</v>
      </c>
      <c r="BA3442" t="s">
        <v>2513</v>
      </c>
      <c r="BB3442" t="s">
        <v>2513</v>
      </c>
    </row>
    <row r="3443" spans="1:54" x14ac:dyDescent="0.45">
      <c r="A3443">
        <v>10000639</v>
      </c>
      <c r="B3443" t="s">
        <v>466</v>
      </c>
      <c r="C3443" t="s">
        <v>468</v>
      </c>
      <c r="D3443" t="s">
        <v>2489</v>
      </c>
      <c r="E3443" t="s">
        <v>467</v>
      </c>
      <c r="F3443" t="s">
        <v>15525</v>
      </c>
      <c r="G3443" t="s">
        <v>11241</v>
      </c>
      <c r="H3443" t="s">
        <v>467</v>
      </c>
      <c r="I3443" t="s">
        <v>2493</v>
      </c>
      <c r="J3443" t="s">
        <v>2494</v>
      </c>
      <c r="K3443" t="s">
        <v>2653</v>
      </c>
      <c r="L3443" t="s">
        <v>2496</v>
      </c>
      <c r="M3443" t="s">
        <v>15512</v>
      </c>
      <c r="N3443" t="s">
        <v>2496</v>
      </c>
      <c r="O3443" t="s">
        <v>2498</v>
      </c>
      <c r="P3443" t="s">
        <v>2655</v>
      </c>
      <c r="Q3443" t="s">
        <v>18</v>
      </c>
      <c r="R3443" t="s">
        <v>15513</v>
      </c>
      <c r="S3443" t="s">
        <v>15514</v>
      </c>
      <c r="T3443" t="s">
        <v>15515</v>
      </c>
      <c r="U3443" t="s">
        <v>60</v>
      </c>
      <c r="V3443" t="s">
        <v>15516</v>
      </c>
      <c r="W3443" t="s">
        <v>323</v>
      </c>
      <c r="X3443" t="s">
        <v>15517</v>
      </c>
      <c r="Y3443" t="s">
        <v>2678</v>
      </c>
      <c r="Z3443" t="s">
        <v>15518</v>
      </c>
      <c r="AA3443" t="s">
        <v>2507</v>
      </c>
      <c r="AB3443" t="s">
        <v>15512</v>
      </c>
      <c r="AC3443" t="s">
        <v>10760</v>
      </c>
      <c r="AD3443">
        <v>0.52</v>
      </c>
      <c r="AE3443">
        <v>0.52</v>
      </c>
      <c r="AF3443" t="s">
        <v>2509</v>
      </c>
      <c r="AG3443">
        <v>0.27600000000000002</v>
      </c>
      <c r="AH3443" t="s">
        <v>2510</v>
      </c>
      <c r="AI3443">
        <v>200</v>
      </c>
      <c r="AJ3443">
        <v>200</v>
      </c>
      <c r="AK3443">
        <v>6.9</v>
      </c>
      <c r="AL3443" t="s">
        <v>2511</v>
      </c>
      <c r="AM3443" t="s">
        <v>3161</v>
      </c>
      <c r="AN3443" t="s">
        <v>2513</v>
      </c>
      <c r="AO3443" t="s">
        <v>2513</v>
      </c>
      <c r="AP3443" t="s">
        <v>2514</v>
      </c>
      <c r="AQ3443" t="s">
        <v>2513</v>
      </c>
      <c r="AR3443" t="s">
        <v>2513</v>
      </c>
      <c r="AS3443" t="s">
        <v>2529</v>
      </c>
      <c r="AT3443" t="s">
        <v>2513</v>
      </c>
      <c r="AU3443">
        <v>44514</v>
      </c>
      <c r="AV3443" t="s">
        <v>2513</v>
      </c>
      <c r="AW3443" t="s">
        <v>2513</v>
      </c>
      <c r="AX3443" t="s">
        <v>2516</v>
      </c>
      <c r="AY3443" t="s">
        <v>2663</v>
      </c>
      <c r="AZ3443" t="s">
        <v>2518</v>
      </c>
      <c r="BA3443" t="s">
        <v>2513</v>
      </c>
      <c r="BB3443" t="s">
        <v>2513</v>
      </c>
    </row>
    <row r="3444" spans="1:54" x14ac:dyDescent="0.45">
      <c r="A3444">
        <v>10000640</v>
      </c>
      <c r="B3444" t="s">
        <v>469</v>
      </c>
      <c r="C3444" t="s">
        <v>59</v>
      </c>
      <c r="D3444" t="s">
        <v>2489</v>
      </c>
      <c r="E3444" t="s">
        <v>470</v>
      </c>
      <c r="F3444" t="s">
        <v>15526</v>
      </c>
      <c r="G3444" t="s">
        <v>11241</v>
      </c>
      <c r="H3444" t="s">
        <v>470</v>
      </c>
      <c r="I3444" t="s">
        <v>2493</v>
      </c>
      <c r="J3444" t="s">
        <v>2494</v>
      </c>
      <c r="K3444" t="s">
        <v>2653</v>
      </c>
      <c r="L3444" t="s">
        <v>2496</v>
      </c>
      <c r="M3444" t="s">
        <v>15512</v>
      </c>
      <c r="N3444" t="s">
        <v>2496</v>
      </c>
      <c r="O3444" t="s">
        <v>2498</v>
      </c>
      <c r="P3444" t="s">
        <v>2655</v>
      </c>
      <c r="Q3444" t="s">
        <v>18</v>
      </c>
      <c r="R3444" t="s">
        <v>15513</v>
      </c>
      <c r="S3444" t="s">
        <v>15514</v>
      </c>
      <c r="T3444" t="s">
        <v>15515</v>
      </c>
      <c r="U3444" t="s">
        <v>60</v>
      </c>
      <c r="V3444" t="s">
        <v>15516</v>
      </c>
      <c r="W3444" t="s">
        <v>323</v>
      </c>
      <c r="X3444" t="s">
        <v>15517</v>
      </c>
      <c r="Y3444" t="s">
        <v>2678</v>
      </c>
      <c r="Z3444" t="s">
        <v>15518</v>
      </c>
      <c r="AA3444" t="s">
        <v>2507</v>
      </c>
      <c r="AB3444" t="s">
        <v>15512</v>
      </c>
      <c r="AC3444" t="s">
        <v>10760</v>
      </c>
      <c r="AD3444">
        <v>0.52</v>
      </c>
      <c r="AE3444">
        <v>0.52</v>
      </c>
      <c r="AF3444" t="s">
        <v>2509</v>
      </c>
      <c r="AG3444">
        <v>0.27600000000000002</v>
      </c>
      <c r="AH3444" t="s">
        <v>2510</v>
      </c>
      <c r="AI3444">
        <v>200</v>
      </c>
      <c r="AJ3444">
        <v>200</v>
      </c>
      <c r="AK3444">
        <v>6.9</v>
      </c>
      <c r="AL3444" t="s">
        <v>2511</v>
      </c>
      <c r="AM3444" t="s">
        <v>3161</v>
      </c>
      <c r="AN3444" t="s">
        <v>2513</v>
      </c>
      <c r="AO3444" t="s">
        <v>2513</v>
      </c>
      <c r="AP3444" t="s">
        <v>2514</v>
      </c>
      <c r="AQ3444" t="s">
        <v>2513</v>
      </c>
      <c r="AR3444" t="s">
        <v>2513</v>
      </c>
      <c r="AS3444" t="s">
        <v>2529</v>
      </c>
      <c r="AT3444" t="s">
        <v>2513</v>
      </c>
      <c r="AU3444">
        <v>44514</v>
      </c>
      <c r="AV3444" t="s">
        <v>2513</v>
      </c>
      <c r="AW3444" t="s">
        <v>2513</v>
      </c>
      <c r="AX3444" t="s">
        <v>2516</v>
      </c>
      <c r="AY3444" t="s">
        <v>2663</v>
      </c>
      <c r="AZ3444" t="s">
        <v>242</v>
      </c>
      <c r="BA3444" t="s">
        <v>2513</v>
      </c>
      <c r="BB3444" t="s">
        <v>2513</v>
      </c>
    </row>
    <row r="3445" spans="1:54" x14ac:dyDescent="0.45">
      <c r="A3445">
        <v>10004269</v>
      </c>
      <c r="B3445" t="s">
        <v>15527</v>
      </c>
      <c r="C3445" t="s">
        <v>26649</v>
      </c>
      <c r="D3445" t="s">
        <v>2489</v>
      </c>
      <c r="E3445" t="s">
        <v>15528</v>
      </c>
      <c r="F3445" t="s">
        <v>15529</v>
      </c>
      <c r="G3445" t="s">
        <v>2580</v>
      </c>
      <c r="H3445" t="s">
        <v>15528</v>
      </c>
      <c r="I3445" t="s">
        <v>2493</v>
      </c>
      <c r="J3445" t="s">
        <v>2494</v>
      </c>
      <c r="K3445" t="s">
        <v>2495</v>
      </c>
      <c r="L3445" t="s">
        <v>2496</v>
      </c>
      <c r="M3445" t="s">
        <v>2721</v>
      </c>
      <c r="N3445" t="s">
        <v>2496</v>
      </c>
      <c r="O3445" t="s">
        <v>2498</v>
      </c>
      <c r="P3445" t="s">
        <v>2499</v>
      </c>
      <c r="Q3445" t="s">
        <v>33</v>
      </c>
      <c r="R3445" t="s">
        <v>2500</v>
      </c>
      <c r="S3445" t="s">
        <v>2501</v>
      </c>
      <c r="T3445" t="s">
        <v>2502</v>
      </c>
      <c r="U3445" t="s">
        <v>48</v>
      </c>
      <c r="V3445" t="s">
        <v>2722</v>
      </c>
      <c r="W3445" t="s">
        <v>246</v>
      </c>
      <c r="X3445" t="s">
        <v>2723</v>
      </c>
      <c r="Y3445" t="s">
        <v>2724</v>
      </c>
      <c r="Z3445" t="s">
        <v>2725</v>
      </c>
      <c r="AA3445" t="s">
        <v>2507</v>
      </c>
      <c r="AB3445" t="s">
        <v>2721</v>
      </c>
      <c r="AC3445" t="s">
        <v>2508</v>
      </c>
      <c r="AD3445">
        <v>8</v>
      </c>
      <c r="AE3445">
        <v>8</v>
      </c>
      <c r="AF3445" t="s">
        <v>2509</v>
      </c>
      <c r="AG3445">
        <v>3.42</v>
      </c>
      <c r="AH3445" t="s">
        <v>2510</v>
      </c>
      <c r="AI3445">
        <v>600</v>
      </c>
      <c r="AJ3445">
        <v>600</v>
      </c>
      <c r="AK3445">
        <v>9.3000000000000007</v>
      </c>
      <c r="AL3445" t="s">
        <v>2511</v>
      </c>
      <c r="AM3445" t="s">
        <v>2512</v>
      </c>
      <c r="AN3445" t="s">
        <v>2513</v>
      </c>
      <c r="AO3445" t="s">
        <v>2513</v>
      </c>
      <c r="AP3445" t="s">
        <v>2514</v>
      </c>
      <c r="AQ3445" t="s">
        <v>2513</v>
      </c>
      <c r="AR3445" t="s">
        <v>2513</v>
      </c>
      <c r="AS3445" t="s">
        <v>2529</v>
      </c>
      <c r="AT3445" t="s">
        <v>2513</v>
      </c>
      <c r="AU3445">
        <v>44635</v>
      </c>
      <c r="AV3445" t="s">
        <v>2513</v>
      </c>
      <c r="AW3445" t="s">
        <v>2513</v>
      </c>
      <c r="AX3445" t="s">
        <v>2516</v>
      </c>
      <c r="AY3445" t="s">
        <v>2517</v>
      </c>
      <c r="AZ3445" t="s">
        <v>2650</v>
      </c>
      <c r="BA3445" t="s">
        <v>2513</v>
      </c>
      <c r="BB3445" t="s">
        <v>2513</v>
      </c>
    </row>
    <row r="3446" spans="1:54" x14ac:dyDescent="0.45">
      <c r="A3446">
        <v>10000698</v>
      </c>
      <c r="B3446" t="s">
        <v>1884</v>
      </c>
      <c r="C3446" t="s">
        <v>1886</v>
      </c>
      <c r="D3446" t="s">
        <v>2489</v>
      </c>
      <c r="E3446" t="s">
        <v>1885</v>
      </c>
      <c r="F3446" t="s">
        <v>15530</v>
      </c>
      <c r="G3446" t="s">
        <v>11598</v>
      </c>
      <c r="H3446" t="s">
        <v>1885</v>
      </c>
      <c r="I3446" t="s">
        <v>2493</v>
      </c>
      <c r="J3446" t="s">
        <v>2494</v>
      </c>
      <c r="K3446" t="s">
        <v>2495</v>
      </c>
      <c r="L3446" t="s">
        <v>2496</v>
      </c>
      <c r="M3446" t="s">
        <v>11406</v>
      </c>
      <c r="N3446" t="s">
        <v>2496</v>
      </c>
      <c r="O3446" t="s">
        <v>2498</v>
      </c>
      <c r="P3446" t="s">
        <v>2499</v>
      </c>
      <c r="Q3446" t="s">
        <v>33</v>
      </c>
      <c r="R3446" t="s">
        <v>2500</v>
      </c>
      <c r="S3446" t="s">
        <v>2501</v>
      </c>
      <c r="T3446" t="s">
        <v>2502</v>
      </c>
      <c r="U3446" t="s">
        <v>48</v>
      </c>
      <c r="V3446" t="s">
        <v>2722</v>
      </c>
      <c r="W3446" t="s">
        <v>246</v>
      </c>
      <c r="X3446" t="s">
        <v>11281</v>
      </c>
      <c r="Y3446" t="s">
        <v>2525</v>
      </c>
      <c r="Z3446" t="s">
        <v>11282</v>
      </c>
      <c r="AA3446" t="s">
        <v>2507</v>
      </c>
      <c r="AB3446" t="s">
        <v>11406</v>
      </c>
      <c r="AC3446" t="s">
        <v>2508</v>
      </c>
      <c r="AD3446">
        <v>8</v>
      </c>
      <c r="AE3446">
        <v>8</v>
      </c>
      <c r="AF3446" t="s">
        <v>2509</v>
      </c>
      <c r="AG3446">
        <v>3.42</v>
      </c>
      <c r="AH3446" t="s">
        <v>2510</v>
      </c>
      <c r="AI3446">
        <v>600</v>
      </c>
      <c r="AJ3446">
        <v>600</v>
      </c>
      <c r="AK3446">
        <v>9.3000000000000007</v>
      </c>
      <c r="AL3446" t="s">
        <v>2511</v>
      </c>
      <c r="AM3446" t="s">
        <v>2512</v>
      </c>
      <c r="AN3446" t="s">
        <v>2513</v>
      </c>
      <c r="AO3446" t="s">
        <v>2513</v>
      </c>
      <c r="AP3446" t="s">
        <v>2514</v>
      </c>
      <c r="AQ3446" t="s">
        <v>2513</v>
      </c>
      <c r="AR3446" t="s">
        <v>2513</v>
      </c>
      <c r="AS3446" t="s">
        <v>2529</v>
      </c>
      <c r="AT3446" t="s">
        <v>2513</v>
      </c>
      <c r="AU3446">
        <v>44514</v>
      </c>
      <c r="AV3446" t="s">
        <v>2513</v>
      </c>
      <c r="AW3446" t="s">
        <v>2513</v>
      </c>
      <c r="AX3446" t="s">
        <v>2516</v>
      </c>
      <c r="AY3446" t="s">
        <v>2517</v>
      </c>
      <c r="AZ3446" t="s">
        <v>2650</v>
      </c>
      <c r="BA3446" t="s">
        <v>2513</v>
      </c>
      <c r="BB3446" t="s">
        <v>2513</v>
      </c>
    </row>
    <row r="3447" spans="1:54" x14ac:dyDescent="0.45">
      <c r="A3447">
        <v>10004294</v>
      </c>
      <c r="B3447" t="s">
        <v>1234</v>
      </c>
      <c r="C3447" t="s">
        <v>1236</v>
      </c>
      <c r="D3447" t="s">
        <v>2489</v>
      </c>
      <c r="E3447" t="s">
        <v>1235</v>
      </c>
      <c r="F3447" t="s">
        <v>15531</v>
      </c>
      <c r="G3447" t="s">
        <v>15532</v>
      </c>
      <c r="H3447" t="s">
        <v>1235</v>
      </c>
      <c r="I3447" t="s">
        <v>2493</v>
      </c>
      <c r="J3447" t="s">
        <v>2494</v>
      </c>
      <c r="K3447" t="s">
        <v>2495</v>
      </c>
      <c r="L3447" t="s">
        <v>2496</v>
      </c>
      <c r="M3447" t="s">
        <v>15533</v>
      </c>
      <c r="N3447" t="s">
        <v>2496</v>
      </c>
      <c r="O3447" t="s">
        <v>2498</v>
      </c>
      <c r="P3447" t="s">
        <v>2499</v>
      </c>
      <c r="Q3447" t="s">
        <v>33</v>
      </c>
      <c r="R3447" t="s">
        <v>2500</v>
      </c>
      <c r="S3447" t="s">
        <v>2501</v>
      </c>
      <c r="T3447" t="s">
        <v>2592</v>
      </c>
      <c r="U3447" t="s">
        <v>1209</v>
      </c>
      <c r="V3447" t="s">
        <v>2593</v>
      </c>
      <c r="W3447" t="s">
        <v>260</v>
      </c>
      <c r="X3447" t="s">
        <v>2615</v>
      </c>
      <c r="Y3447" t="s">
        <v>2535</v>
      </c>
      <c r="Z3447" t="s">
        <v>2616</v>
      </c>
      <c r="AA3447" t="s">
        <v>2597</v>
      </c>
      <c r="AB3447" t="s">
        <v>15533</v>
      </c>
      <c r="AC3447" t="s">
        <v>2683</v>
      </c>
      <c r="AD3447">
        <v>3.2330000000000001</v>
      </c>
      <c r="AE3447">
        <v>3.2330000000000001</v>
      </c>
      <c r="AF3447" t="s">
        <v>2509</v>
      </c>
      <c r="AG3447">
        <v>1.456</v>
      </c>
      <c r="AH3447" t="s">
        <v>2510</v>
      </c>
      <c r="AI3447">
        <v>400</v>
      </c>
      <c r="AJ3447">
        <v>400</v>
      </c>
      <c r="AK3447">
        <v>9.5</v>
      </c>
      <c r="AL3447" t="s">
        <v>2511</v>
      </c>
      <c r="AM3447" t="s">
        <v>2649</v>
      </c>
      <c r="AN3447" t="s">
        <v>2513</v>
      </c>
      <c r="AO3447" t="s">
        <v>2513</v>
      </c>
      <c r="AP3447" t="s">
        <v>2514</v>
      </c>
      <c r="AQ3447" t="s">
        <v>2513</v>
      </c>
      <c r="AR3447" t="s">
        <v>2513</v>
      </c>
      <c r="AS3447" t="s">
        <v>2529</v>
      </c>
      <c r="AT3447" t="s">
        <v>2513</v>
      </c>
      <c r="AU3447">
        <v>44635</v>
      </c>
      <c r="AV3447" t="s">
        <v>2513</v>
      </c>
      <c r="AW3447" t="s">
        <v>2513</v>
      </c>
      <c r="AX3447" t="s">
        <v>2516</v>
      </c>
      <c r="AY3447" t="s">
        <v>2517</v>
      </c>
      <c r="AZ3447" t="s">
        <v>2650</v>
      </c>
      <c r="BA3447" t="s">
        <v>2513</v>
      </c>
      <c r="BB3447" t="s">
        <v>2513</v>
      </c>
    </row>
    <row r="3448" spans="1:54" x14ac:dyDescent="0.45">
      <c r="A3448">
        <v>10005328</v>
      </c>
      <c r="B3448" t="s">
        <v>942</v>
      </c>
      <c r="C3448" t="s">
        <v>944</v>
      </c>
      <c r="D3448" t="s">
        <v>2489</v>
      </c>
      <c r="E3448" t="s">
        <v>943</v>
      </c>
      <c r="F3448" t="s">
        <v>15534</v>
      </c>
      <c r="G3448" t="s">
        <v>15455</v>
      </c>
      <c r="H3448" t="s">
        <v>943</v>
      </c>
      <c r="I3448" t="s">
        <v>2493</v>
      </c>
      <c r="J3448" t="s">
        <v>2494</v>
      </c>
      <c r="K3448" t="s">
        <v>2495</v>
      </c>
      <c r="L3448" t="s">
        <v>2496</v>
      </c>
      <c r="M3448" t="s">
        <v>15456</v>
      </c>
      <c r="N3448" t="s">
        <v>2496</v>
      </c>
      <c r="O3448" t="s">
        <v>2498</v>
      </c>
      <c r="P3448" t="s">
        <v>2499</v>
      </c>
      <c r="Q3448" t="s">
        <v>33</v>
      </c>
      <c r="R3448" t="s">
        <v>2500</v>
      </c>
      <c r="S3448" t="s">
        <v>2501</v>
      </c>
      <c r="T3448" t="s">
        <v>2564</v>
      </c>
      <c r="U3448" t="s">
        <v>17</v>
      </c>
      <c r="V3448" t="s">
        <v>15213</v>
      </c>
      <c r="W3448" t="s">
        <v>285</v>
      </c>
      <c r="X3448" t="s">
        <v>15457</v>
      </c>
      <c r="Y3448" t="s">
        <v>2724</v>
      </c>
      <c r="Z3448" t="s">
        <v>15458</v>
      </c>
      <c r="AA3448" t="s">
        <v>2507</v>
      </c>
      <c r="AB3448" t="s">
        <v>15456</v>
      </c>
      <c r="AC3448" t="s">
        <v>2508</v>
      </c>
      <c r="AD3448">
        <v>3.7</v>
      </c>
      <c r="AE3448">
        <v>3.7</v>
      </c>
      <c r="AF3448" t="s">
        <v>2509</v>
      </c>
      <c r="AG3448">
        <v>1.6739999999999999</v>
      </c>
      <c r="AH3448" t="s">
        <v>2510</v>
      </c>
      <c r="AI3448">
        <v>600</v>
      </c>
      <c r="AJ3448">
        <v>300</v>
      </c>
      <c r="AK3448">
        <v>9.3000000000000007</v>
      </c>
      <c r="AL3448" t="s">
        <v>2511</v>
      </c>
      <c r="AM3448" t="s">
        <v>2512</v>
      </c>
      <c r="AN3448" t="s">
        <v>2513</v>
      </c>
      <c r="AO3448" t="s">
        <v>2513</v>
      </c>
      <c r="AP3448" t="s">
        <v>2514</v>
      </c>
      <c r="AQ3448" t="s">
        <v>2513</v>
      </c>
      <c r="AR3448" t="s">
        <v>2513</v>
      </c>
      <c r="AS3448" t="s">
        <v>3147</v>
      </c>
      <c r="AT3448" t="s">
        <v>2513</v>
      </c>
      <c r="AU3448">
        <v>44879</v>
      </c>
      <c r="AV3448" t="s">
        <v>2513</v>
      </c>
      <c r="AW3448" t="s">
        <v>2513</v>
      </c>
      <c r="AX3448" t="s">
        <v>2516</v>
      </c>
      <c r="AY3448" t="s">
        <v>2517</v>
      </c>
      <c r="AZ3448" t="s">
        <v>2650</v>
      </c>
      <c r="BA3448" t="s">
        <v>2513</v>
      </c>
      <c r="BB3448" t="s">
        <v>2513</v>
      </c>
    </row>
    <row r="3449" spans="1:54" x14ac:dyDescent="0.45">
      <c r="A3449">
        <v>10000722</v>
      </c>
      <c r="B3449" t="s">
        <v>963</v>
      </c>
      <c r="C3449" t="s">
        <v>965</v>
      </c>
      <c r="D3449" t="s">
        <v>2489</v>
      </c>
      <c r="E3449" t="s">
        <v>964</v>
      </c>
      <c r="F3449" t="s">
        <v>15535</v>
      </c>
      <c r="G3449" t="s">
        <v>13342</v>
      </c>
      <c r="H3449" t="s">
        <v>964</v>
      </c>
      <c r="I3449" t="s">
        <v>2493</v>
      </c>
      <c r="J3449" t="s">
        <v>2494</v>
      </c>
      <c r="K3449" t="s">
        <v>2495</v>
      </c>
      <c r="L3449" t="s">
        <v>2496</v>
      </c>
      <c r="M3449" t="s">
        <v>11437</v>
      </c>
      <c r="N3449" t="s">
        <v>2496</v>
      </c>
      <c r="O3449" t="s">
        <v>2498</v>
      </c>
      <c r="P3449" t="s">
        <v>2499</v>
      </c>
      <c r="Q3449" t="s">
        <v>33</v>
      </c>
      <c r="R3449" t="s">
        <v>2500</v>
      </c>
      <c r="S3449" t="s">
        <v>2501</v>
      </c>
      <c r="T3449" t="s">
        <v>2564</v>
      </c>
      <c r="U3449" t="s">
        <v>17</v>
      </c>
      <c r="V3449" t="s">
        <v>2565</v>
      </c>
      <c r="W3449" t="s">
        <v>260</v>
      </c>
      <c r="X3449" t="s">
        <v>2575</v>
      </c>
      <c r="Y3449" t="s">
        <v>2525</v>
      </c>
      <c r="Z3449" t="s">
        <v>11438</v>
      </c>
      <c r="AA3449" t="s">
        <v>11348</v>
      </c>
      <c r="AB3449" t="s">
        <v>11437</v>
      </c>
      <c r="AC3449" t="s">
        <v>2508</v>
      </c>
      <c r="AD3449">
        <v>3.9169999999999998</v>
      </c>
      <c r="AE3449">
        <v>3.9169999999999998</v>
      </c>
      <c r="AF3449" t="s">
        <v>2509</v>
      </c>
      <c r="AG3449">
        <v>1.71</v>
      </c>
      <c r="AH3449" t="s">
        <v>2510</v>
      </c>
      <c r="AI3449">
        <v>600</v>
      </c>
      <c r="AJ3449">
        <v>300</v>
      </c>
      <c r="AK3449">
        <v>9.5</v>
      </c>
      <c r="AL3449" t="s">
        <v>2511</v>
      </c>
      <c r="AM3449" t="s">
        <v>2512</v>
      </c>
      <c r="AN3449" t="s">
        <v>2513</v>
      </c>
      <c r="AO3449" t="s">
        <v>2513</v>
      </c>
      <c r="AP3449" t="s">
        <v>2514</v>
      </c>
      <c r="AQ3449" t="s">
        <v>2513</v>
      </c>
      <c r="AR3449" t="s">
        <v>2513</v>
      </c>
      <c r="AS3449" t="s">
        <v>2529</v>
      </c>
      <c r="AT3449" t="s">
        <v>2513</v>
      </c>
      <c r="AU3449">
        <v>44514</v>
      </c>
      <c r="AV3449" t="s">
        <v>2513</v>
      </c>
      <c r="AW3449" t="s">
        <v>2513</v>
      </c>
      <c r="AX3449" t="s">
        <v>2516</v>
      </c>
      <c r="AY3449" t="s">
        <v>2517</v>
      </c>
      <c r="AZ3449" t="s">
        <v>2518</v>
      </c>
      <c r="BA3449" t="s">
        <v>2513</v>
      </c>
      <c r="BB3449" t="s">
        <v>2513</v>
      </c>
    </row>
    <row r="3450" spans="1:54" x14ac:dyDescent="0.45">
      <c r="A3450">
        <v>10000751</v>
      </c>
      <c r="B3450" t="s">
        <v>960</v>
      </c>
      <c r="C3450" t="s">
        <v>962</v>
      </c>
      <c r="D3450" t="s">
        <v>2489</v>
      </c>
      <c r="E3450" t="s">
        <v>961</v>
      </c>
      <c r="F3450" t="s">
        <v>15536</v>
      </c>
      <c r="G3450" t="s">
        <v>13342</v>
      </c>
      <c r="H3450" t="s">
        <v>961</v>
      </c>
      <c r="I3450" t="s">
        <v>2493</v>
      </c>
      <c r="J3450" t="s">
        <v>2494</v>
      </c>
      <c r="K3450" t="s">
        <v>2495</v>
      </c>
      <c r="L3450" t="s">
        <v>2496</v>
      </c>
      <c r="M3450" t="s">
        <v>11395</v>
      </c>
      <c r="N3450" t="s">
        <v>2496</v>
      </c>
      <c r="O3450" t="s">
        <v>2498</v>
      </c>
      <c r="P3450" t="s">
        <v>2499</v>
      </c>
      <c r="Q3450" t="s">
        <v>33</v>
      </c>
      <c r="R3450" t="s">
        <v>2500</v>
      </c>
      <c r="S3450" t="s">
        <v>2501</v>
      </c>
      <c r="T3450" t="s">
        <v>2564</v>
      </c>
      <c r="U3450" t="s">
        <v>17</v>
      </c>
      <c r="V3450" t="s">
        <v>2565</v>
      </c>
      <c r="W3450" t="s">
        <v>260</v>
      </c>
      <c r="X3450" t="s">
        <v>11396</v>
      </c>
      <c r="Y3450" t="s">
        <v>2724</v>
      </c>
      <c r="Z3450" t="s">
        <v>11397</v>
      </c>
      <c r="AA3450" t="s">
        <v>11348</v>
      </c>
      <c r="AB3450" t="s">
        <v>11395</v>
      </c>
      <c r="AC3450" t="s">
        <v>2508</v>
      </c>
      <c r="AD3450">
        <v>3.9169999999999998</v>
      </c>
      <c r="AE3450">
        <v>3.9169999999999998</v>
      </c>
      <c r="AF3450" t="s">
        <v>2509</v>
      </c>
      <c r="AG3450">
        <v>1.71</v>
      </c>
      <c r="AH3450" t="s">
        <v>2510</v>
      </c>
      <c r="AI3450">
        <v>600</v>
      </c>
      <c r="AJ3450">
        <v>300</v>
      </c>
      <c r="AK3450">
        <v>9.5</v>
      </c>
      <c r="AL3450" t="s">
        <v>2511</v>
      </c>
      <c r="AM3450" t="s">
        <v>2512</v>
      </c>
      <c r="AN3450" t="s">
        <v>2513</v>
      </c>
      <c r="AO3450" t="s">
        <v>2513</v>
      </c>
      <c r="AP3450" t="s">
        <v>2514</v>
      </c>
      <c r="AQ3450" t="s">
        <v>2513</v>
      </c>
      <c r="AR3450" t="s">
        <v>2513</v>
      </c>
      <c r="AS3450" t="s">
        <v>2529</v>
      </c>
      <c r="AT3450" t="s">
        <v>2513</v>
      </c>
      <c r="AU3450">
        <v>44514</v>
      </c>
      <c r="AV3450" t="s">
        <v>2513</v>
      </c>
      <c r="AW3450" t="s">
        <v>2513</v>
      </c>
      <c r="AX3450" t="s">
        <v>2516</v>
      </c>
      <c r="AY3450" t="s">
        <v>2517</v>
      </c>
      <c r="AZ3450" t="s">
        <v>2518</v>
      </c>
      <c r="BA3450" t="s">
        <v>2513</v>
      </c>
      <c r="BB3450" t="s">
        <v>2513</v>
      </c>
    </row>
    <row r="3451" spans="1:54" x14ac:dyDescent="0.45">
      <c r="A3451">
        <v>10000839</v>
      </c>
      <c r="B3451" t="s">
        <v>891</v>
      </c>
      <c r="C3451" t="s">
        <v>893</v>
      </c>
      <c r="D3451" t="s">
        <v>2489</v>
      </c>
      <c r="E3451" t="s">
        <v>892</v>
      </c>
      <c r="F3451" t="s">
        <v>15537</v>
      </c>
      <c r="G3451" t="s">
        <v>13372</v>
      </c>
      <c r="H3451" t="s">
        <v>892</v>
      </c>
      <c r="I3451" t="s">
        <v>2493</v>
      </c>
      <c r="J3451" t="s">
        <v>2494</v>
      </c>
      <c r="K3451" t="s">
        <v>2495</v>
      </c>
      <c r="L3451" t="s">
        <v>2496</v>
      </c>
      <c r="M3451" t="s">
        <v>11429</v>
      </c>
      <c r="N3451" t="s">
        <v>2496</v>
      </c>
      <c r="O3451" t="s">
        <v>2498</v>
      </c>
      <c r="P3451" t="s">
        <v>2499</v>
      </c>
      <c r="Q3451" t="s">
        <v>33</v>
      </c>
      <c r="R3451" t="s">
        <v>2500</v>
      </c>
      <c r="S3451" t="s">
        <v>2501</v>
      </c>
      <c r="T3451" t="s">
        <v>2564</v>
      </c>
      <c r="U3451" t="s">
        <v>17</v>
      </c>
      <c r="V3451" t="s">
        <v>2565</v>
      </c>
      <c r="W3451" t="s">
        <v>260</v>
      </c>
      <c r="X3451" t="s">
        <v>11396</v>
      </c>
      <c r="Y3451" t="s">
        <v>2724</v>
      </c>
      <c r="Z3451" t="s">
        <v>11430</v>
      </c>
      <c r="AA3451" t="s">
        <v>2507</v>
      </c>
      <c r="AB3451" t="s">
        <v>11429</v>
      </c>
      <c r="AC3451" t="s">
        <v>2508</v>
      </c>
      <c r="AD3451">
        <v>3.9169999999999998</v>
      </c>
      <c r="AE3451">
        <v>3.9169999999999998</v>
      </c>
      <c r="AF3451" t="s">
        <v>2509</v>
      </c>
      <c r="AG3451">
        <v>1.71</v>
      </c>
      <c r="AH3451" t="s">
        <v>2510</v>
      </c>
      <c r="AI3451">
        <v>600</v>
      </c>
      <c r="AJ3451">
        <v>300</v>
      </c>
      <c r="AK3451">
        <v>9.5</v>
      </c>
      <c r="AL3451" t="s">
        <v>2511</v>
      </c>
      <c r="AM3451" t="s">
        <v>2512</v>
      </c>
      <c r="AN3451" t="s">
        <v>2513</v>
      </c>
      <c r="AO3451" t="s">
        <v>2513</v>
      </c>
      <c r="AP3451" t="s">
        <v>2514</v>
      </c>
      <c r="AQ3451" t="s">
        <v>2513</v>
      </c>
      <c r="AR3451" t="s">
        <v>2513</v>
      </c>
      <c r="AS3451" t="s">
        <v>2529</v>
      </c>
      <c r="AT3451" t="s">
        <v>2513</v>
      </c>
      <c r="AU3451">
        <v>44514</v>
      </c>
      <c r="AV3451" t="s">
        <v>2513</v>
      </c>
      <c r="AW3451" t="s">
        <v>2513</v>
      </c>
      <c r="AX3451" t="s">
        <v>2516</v>
      </c>
      <c r="AY3451" t="s">
        <v>2517</v>
      </c>
      <c r="AZ3451" t="s">
        <v>2518</v>
      </c>
      <c r="BA3451" t="s">
        <v>2513</v>
      </c>
      <c r="BB3451" t="s">
        <v>2513</v>
      </c>
    </row>
    <row r="3452" spans="1:54" x14ac:dyDescent="0.45">
      <c r="A3452">
        <v>10000840</v>
      </c>
      <c r="B3452" t="s">
        <v>1074</v>
      </c>
      <c r="C3452" t="s">
        <v>1076</v>
      </c>
      <c r="D3452" t="s">
        <v>2489</v>
      </c>
      <c r="E3452" t="s">
        <v>1075</v>
      </c>
      <c r="F3452" t="s">
        <v>15538</v>
      </c>
      <c r="G3452" t="s">
        <v>13372</v>
      </c>
      <c r="H3452" t="s">
        <v>1075</v>
      </c>
      <c r="I3452" t="s">
        <v>2493</v>
      </c>
      <c r="J3452" t="s">
        <v>2494</v>
      </c>
      <c r="K3452" t="s">
        <v>2495</v>
      </c>
      <c r="L3452" t="s">
        <v>2496</v>
      </c>
      <c r="M3452" t="s">
        <v>2563</v>
      </c>
      <c r="N3452" t="s">
        <v>2496</v>
      </c>
      <c r="O3452" t="s">
        <v>2498</v>
      </c>
      <c r="P3452" t="s">
        <v>2499</v>
      </c>
      <c r="Q3452" t="s">
        <v>33</v>
      </c>
      <c r="R3452" t="s">
        <v>2500</v>
      </c>
      <c r="S3452" t="s">
        <v>2501</v>
      </c>
      <c r="T3452" t="s">
        <v>2564</v>
      </c>
      <c r="U3452" t="s">
        <v>17</v>
      </c>
      <c r="V3452" t="s">
        <v>2565</v>
      </c>
      <c r="W3452" t="s">
        <v>260</v>
      </c>
      <c r="X3452" t="s">
        <v>2566</v>
      </c>
      <c r="Y3452" t="s">
        <v>2505</v>
      </c>
      <c r="Z3452" t="s">
        <v>2567</v>
      </c>
      <c r="AA3452" t="s">
        <v>2507</v>
      </c>
      <c r="AB3452" t="s">
        <v>2563</v>
      </c>
      <c r="AC3452" t="s">
        <v>2508</v>
      </c>
      <c r="AD3452">
        <v>3.9169999999999998</v>
      </c>
      <c r="AE3452">
        <v>3.9169999999999998</v>
      </c>
      <c r="AF3452" t="s">
        <v>2509</v>
      </c>
      <c r="AG3452">
        <v>1.71</v>
      </c>
      <c r="AH3452" t="s">
        <v>2510</v>
      </c>
      <c r="AI3452">
        <v>600</v>
      </c>
      <c r="AJ3452">
        <v>300</v>
      </c>
      <c r="AK3452">
        <v>9.3000000000000007</v>
      </c>
      <c r="AL3452" t="s">
        <v>2511</v>
      </c>
      <c r="AM3452" t="s">
        <v>2706</v>
      </c>
      <c r="AN3452" t="s">
        <v>2513</v>
      </c>
      <c r="AO3452" t="s">
        <v>2513</v>
      </c>
      <c r="AP3452" t="s">
        <v>2514</v>
      </c>
      <c r="AQ3452" t="s">
        <v>2513</v>
      </c>
      <c r="AR3452" t="s">
        <v>2513</v>
      </c>
      <c r="AS3452" t="s">
        <v>2529</v>
      </c>
      <c r="AT3452" t="s">
        <v>2513</v>
      </c>
      <c r="AU3452">
        <v>44514</v>
      </c>
      <c r="AV3452" t="s">
        <v>2513</v>
      </c>
      <c r="AW3452" t="s">
        <v>2513</v>
      </c>
      <c r="AX3452" t="s">
        <v>2516</v>
      </c>
      <c r="AY3452" t="s">
        <v>2517</v>
      </c>
      <c r="AZ3452" t="s">
        <v>2650</v>
      </c>
      <c r="BA3452" t="s">
        <v>2513</v>
      </c>
      <c r="BB3452" t="s">
        <v>2513</v>
      </c>
    </row>
    <row r="3453" spans="1:54" x14ac:dyDescent="0.45">
      <c r="A3453">
        <v>10000874</v>
      </c>
      <c r="B3453" t="s">
        <v>1845</v>
      </c>
      <c r="C3453" t="s">
        <v>1847</v>
      </c>
      <c r="D3453" t="s">
        <v>2489</v>
      </c>
      <c r="E3453" t="s">
        <v>1846</v>
      </c>
      <c r="F3453" t="s">
        <v>15539</v>
      </c>
      <c r="G3453" t="s">
        <v>11311</v>
      </c>
      <c r="H3453" t="s">
        <v>1846</v>
      </c>
      <c r="I3453" t="s">
        <v>2493</v>
      </c>
      <c r="J3453" t="s">
        <v>2494</v>
      </c>
      <c r="K3453" t="s">
        <v>2495</v>
      </c>
      <c r="L3453" t="s">
        <v>2496</v>
      </c>
      <c r="M3453" t="s">
        <v>2497</v>
      </c>
      <c r="N3453" t="s">
        <v>2496</v>
      </c>
      <c r="O3453" t="s">
        <v>2498</v>
      </c>
      <c r="P3453" t="s">
        <v>2499</v>
      </c>
      <c r="Q3453" t="s">
        <v>33</v>
      </c>
      <c r="R3453" t="s">
        <v>2500</v>
      </c>
      <c r="S3453" t="s">
        <v>2501</v>
      </c>
      <c r="T3453" t="s">
        <v>2502</v>
      </c>
      <c r="U3453" t="s">
        <v>48</v>
      </c>
      <c r="V3453" t="s">
        <v>2503</v>
      </c>
      <c r="W3453" t="s">
        <v>260</v>
      </c>
      <c r="X3453" t="s">
        <v>2504</v>
      </c>
      <c r="Y3453" t="s">
        <v>2505</v>
      </c>
      <c r="Z3453" t="s">
        <v>2506</v>
      </c>
      <c r="AA3453" t="s">
        <v>2507</v>
      </c>
      <c r="AB3453" t="s">
        <v>2497</v>
      </c>
      <c r="AC3453" t="s">
        <v>2508</v>
      </c>
      <c r="AD3453">
        <v>7.85</v>
      </c>
      <c r="AE3453">
        <v>7.85</v>
      </c>
      <c r="AF3453" t="s">
        <v>2509</v>
      </c>
      <c r="AG3453">
        <v>3.42</v>
      </c>
      <c r="AH3453" t="s">
        <v>2510</v>
      </c>
      <c r="AI3453">
        <v>600</v>
      </c>
      <c r="AJ3453">
        <v>600</v>
      </c>
      <c r="AK3453">
        <v>9.3000000000000007</v>
      </c>
      <c r="AL3453" t="s">
        <v>2511</v>
      </c>
      <c r="AM3453" t="s">
        <v>2512</v>
      </c>
      <c r="AN3453" t="s">
        <v>2513</v>
      </c>
      <c r="AO3453" t="s">
        <v>2513</v>
      </c>
      <c r="AP3453" t="s">
        <v>2514</v>
      </c>
      <c r="AQ3453" t="s">
        <v>2513</v>
      </c>
      <c r="AR3453" t="s">
        <v>2513</v>
      </c>
      <c r="AS3453" t="s">
        <v>2529</v>
      </c>
      <c r="AT3453" t="s">
        <v>2513</v>
      </c>
      <c r="AU3453">
        <v>44514</v>
      </c>
      <c r="AV3453" t="s">
        <v>2513</v>
      </c>
      <c r="AW3453" t="s">
        <v>2513</v>
      </c>
      <c r="AX3453" t="s">
        <v>2516</v>
      </c>
      <c r="AY3453" t="s">
        <v>2517</v>
      </c>
      <c r="AZ3453" t="s">
        <v>2650</v>
      </c>
      <c r="BA3453" t="s">
        <v>2513</v>
      </c>
      <c r="BB3453" t="s">
        <v>2513</v>
      </c>
    </row>
    <row r="3454" spans="1:54" x14ac:dyDescent="0.45">
      <c r="A3454">
        <v>10000919</v>
      </c>
      <c r="B3454" t="s">
        <v>981</v>
      </c>
      <c r="C3454" t="s">
        <v>983</v>
      </c>
      <c r="D3454" t="s">
        <v>2489</v>
      </c>
      <c r="E3454" t="s">
        <v>982</v>
      </c>
      <c r="F3454" t="s">
        <v>15540</v>
      </c>
      <c r="G3454" t="s">
        <v>11345</v>
      </c>
      <c r="H3454" t="s">
        <v>982</v>
      </c>
      <c r="I3454" t="s">
        <v>2493</v>
      </c>
      <c r="J3454" t="s">
        <v>2494</v>
      </c>
      <c r="K3454" t="s">
        <v>2495</v>
      </c>
      <c r="L3454" t="s">
        <v>2496</v>
      </c>
      <c r="M3454" t="s">
        <v>11346</v>
      </c>
      <c r="N3454" t="s">
        <v>2496</v>
      </c>
      <c r="O3454" t="s">
        <v>2498</v>
      </c>
      <c r="P3454" t="s">
        <v>2499</v>
      </c>
      <c r="Q3454" t="s">
        <v>33</v>
      </c>
      <c r="R3454" t="s">
        <v>2500</v>
      </c>
      <c r="S3454" t="s">
        <v>2501</v>
      </c>
      <c r="T3454" t="s">
        <v>2564</v>
      </c>
      <c r="U3454" t="s">
        <v>17</v>
      </c>
      <c r="V3454" t="s">
        <v>2565</v>
      </c>
      <c r="W3454" t="s">
        <v>260</v>
      </c>
      <c r="X3454" t="s">
        <v>2566</v>
      </c>
      <c r="Y3454" t="s">
        <v>2505</v>
      </c>
      <c r="Z3454" t="s">
        <v>11347</v>
      </c>
      <c r="AA3454" t="s">
        <v>11348</v>
      </c>
      <c r="AB3454" t="s">
        <v>11346</v>
      </c>
      <c r="AC3454" t="s">
        <v>2508</v>
      </c>
      <c r="AD3454">
        <v>3.7</v>
      </c>
      <c r="AE3454">
        <v>3.7</v>
      </c>
      <c r="AF3454" t="s">
        <v>2509</v>
      </c>
      <c r="AG3454">
        <v>1.6739999999999999</v>
      </c>
      <c r="AH3454" t="s">
        <v>2510</v>
      </c>
      <c r="AI3454">
        <v>600</v>
      </c>
      <c r="AJ3454">
        <v>300</v>
      </c>
      <c r="AK3454">
        <v>9.3000000000000007</v>
      </c>
      <c r="AL3454" t="s">
        <v>2511</v>
      </c>
      <c r="AM3454" t="s">
        <v>2512</v>
      </c>
      <c r="AN3454" t="s">
        <v>2513</v>
      </c>
      <c r="AO3454" t="s">
        <v>2513</v>
      </c>
      <c r="AP3454" t="s">
        <v>2514</v>
      </c>
      <c r="AQ3454" t="s">
        <v>2513</v>
      </c>
      <c r="AR3454" t="s">
        <v>2513</v>
      </c>
      <c r="AS3454" t="s">
        <v>2515</v>
      </c>
      <c r="AT3454" t="s">
        <v>2513</v>
      </c>
      <c r="AU3454">
        <v>44514</v>
      </c>
      <c r="AV3454" t="s">
        <v>2513</v>
      </c>
      <c r="AW3454" t="s">
        <v>2513</v>
      </c>
      <c r="AX3454" t="s">
        <v>2516</v>
      </c>
      <c r="AY3454" t="s">
        <v>2517</v>
      </c>
      <c r="AZ3454" t="s">
        <v>2518</v>
      </c>
      <c r="BA3454" t="s">
        <v>2513</v>
      </c>
      <c r="BB3454" t="s">
        <v>2513</v>
      </c>
    </row>
    <row r="3455" spans="1:54" x14ac:dyDescent="0.45">
      <c r="A3455">
        <v>10001052</v>
      </c>
      <c r="B3455" t="s">
        <v>282</v>
      </c>
      <c r="C3455" t="s">
        <v>284</v>
      </c>
      <c r="D3455" t="s">
        <v>2489</v>
      </c>
      <c r="E3455" t="s">
        <v>283</v>
      </c>
      <c r="F3455" t="s">
        <v>15541</v>
      </c>
      <c r="G3455" t="s">
        <v>15542</v>
      </c>
      <c r="H3455" t="s">
        <v>283</v>
      </c>
      <c r="I3455" t="s">
        <v>2493</v>
      </c>
      <c r="J3455" t="s">
        <v>2494</v>
      </c>
      <c r="K3455" t="s">
        <v>2495</v>
      </c>
      <c r="L3455" t="s">
        <v>2496</v>
      </c>
      <c r="M3455" t="s">
        <v>15543</v>
      </c>
      <c r="N3455" t="s">
        <v>2496</v>
      </c>
      <c r="O3455" t="s">
        <v>2498</v>
      </c>
      <c r="P3455" t="s">
        <v>2499</v>
      </c>
      <c r="Q3455" t="s">
        <v>33</v>
      </c>
      <c r="R3455" t="s">
        <v>2500</v>
      </c>
      <c r="S3455" t="s">
        <v>2501</v>
      </c>
      <c r="T3455" t="s">
        <v>15544</v>
      </c>
      <c r="U3455" t="s">
        <v>32</v>
      </c>
      <c r="V3455" t="s">
        <v>15545</v>
      </c>
      <c r="W3455" t="s">
        <v>285</v>
      </c>
      <c r="X3455" t="s">
        <v>15546</v>
      </c>
      <c r="Y3455" t="s">
        <v>2525</v>
      </c>
      <c r="Z3455" t="s">
        <v>15547</v>
      </c>
      <c r="AA3455" t="s">
        <v>2507</v>
      </c>
      <c r="AB3455" t="s">
        <v>15543</v>
      </c>
      <c r="AC3455" t="s">
        <v>13582</v>
      </c>
      <c r="AD3455">
        <v>28.55</v>
      </c>
      <c r="AE3455">
        <v>28.55</v>
      </c>
      <c r="AF3455" t="s">
        <v>2509</v>
      </c>
      <c r="AG3455">
        <v>9.2999999999999999E-2</v>
      </c>
      <c r="AH3455" t="s">
        <v>6779</v>
      </c>
      <c r="AI3455">
        <v>1000</v>
      </c>
      <c r="AJ3455">
        <v>1000</v>
      </c>
      <c r="AK3455">
        <v>11.5</v>
      </c>
      <c r="AL3455" t="s">
        <v>2511</v>
      </c>
      <c r="AM3455" t="s">
        <v>3161</v>
      </c>
      <c r="AN3455" t="s">
        <v>2513</v>
      </c>
      <c r="AO3455" t="s">
        <v>2513</v>
      </c>
      <c r="AP3455" t="s">
        <v>2514</v>
      </c>
      <c r="AQ3455" t="s">
        <v>2513</v>
      </c>
      <c r="AR3455" t="s">
        <v>2513</v>
      </c>
      <c r="AS3455" t="s">
        <v>3147</v>
      </c>
      <c r="AT3455" t="s">
        <v>2513</v>
      </c>
      <c r="AU3455">
        <v>44514</v>
      </c>
      <c r="AV3455" t="s">
        <v>2513</v>
      </c>
      <c r="AW3455" t="s">
        <v>2513</v>
      </c>
      <c r="AX3455" t="s">
        <v>2516</v>
      </c>
      <c r="AY3455" t="s">
        <v>2517</v>
      </c>
      <c r="AZ3455" t="s">
        <v>2518</v>
      </c>
      <c r="BA3455" t="s">
        <v>2513</v>
      </c>
      <c r="BB3455" t="s">
        <v>2513</v>
      </c>
    </row>
    <row r="3456" spans="1:54" x14ac:dyDescent="0.45">
      <c r="A3456">
        <v>10001102</v>
      </c>
      <c r="B3456" t="s">
        <v>1080</v>
      </c>
      <c r="C3456" t="s">
        <v>1082</v>
      </c>
      <c r="D3456" t="s">
        <v>2489</v>
      </c>
      <c r="E3456" t="s">
        <v>1081</v>
      </c>
      <c r="F3456" t="s">
        <v>15548</v>
      </c>
      <c r="G3456" t="s">
        <v>11345</v>
      </c>
      <c r="H3456" t="s">
        <v>1081</v>
      </c>
      <c r="I3456" t="s">
        <v>2493</v>
      </c>
      <c r="J3456" t="s">
        <v>2494</v>
      </c>
      <c r="K3456" t="s">
        <v>2495</v>
      </c>
      <c r="L3456" t="s">
        <v>2496</v>
      </c>
      <c r="M3456" t="s">
        <v>11346</v>
      </c>
      <c r="N3456" t="s">
        <v>2496</v>
      </c>
      <c r="O3456" t="s">
        <v>2498</v>
      </c>
      <c r="P3456" t="s">
        <v>2499</v>
      </c>
      <c r="Q3456" t="s">
        <v>33</v>
      </c>
      <c r="R3456" t="s">
        <v>2500</v>
      </c>
      <c r="S3456" t="s">
        <v>2501</v>
      </c>
      <c r="T3456" t="s">
        <v>2564</v>
      </c>
      <c r="U3456" t="s">
        <v>17</v>
      </c>
      <c r="V3456" t="s">
        <v>2565</v>
      </c>
      <c r="W3456" t="s">
        <v>260</v>
      </c>
      <c r="X3456" t="s">
        <v>2566</v>
      </c>
      <c r="Y3456" t="s">
        <v>2505</v>
      </c>
      <c r="Z3456" t="s">
        <v>11347</v>
      </c>
      <c r="AA3456" t="s">
        <v>11348</v>
      </c>
      <c r="AB3456" t="s">
        <v>11346</v>
      </c>
      <c r="AC3456" t="s">
        <v>2508</v>
      </c>
      <c r="AD3456">
        <v>3.7</v>
      </c>
      <c r="AE3456">
        <v>3.7</v>
      </c>
      <c r="AF3456" t="s">
        <v>2509</v>
      </c>
      <c r="AG3456">
        <v>1.6739999999999999</v>
      </c>
      <c r="AH3456" t="s">
        <v>2510</v>
      </c>
      <c r="AI3456">
        <v>600</v>
      </c>
      <c r="AJ3456">
        <v>300</v>
      </c>
      <c r="AK3456">
        <v>9.3000000000000007</v>
      </c>
      <c r="AL3456" t="s">
        <v>2511</v>
      </c>
      <c r="AM3456" t="s">
        <v>2512</v>
      </c>
      <c r="AN3456" t="s">
        <v>2513</v>
      </c>
      <c r="AO3456" t="s">
        <v>2513</v>
      </c>
      <c r="AP3456" t="s">
        <v>2514</v>
      </c>
      <c r="AQ3456" t="s">
        <v>2513</v>
      </c>
      <c r="AR3456" t="s">
        <v>2513</v>
      </c>
      <c r="AS3456" t="s">
        <v>2515</v>
      </c>
      <c r="AT3456" t="s">
        <v>2513</v>
      </c>
      <c r="AU3456">
        <v>44514</v>
      </c>
      <c r="AV3456" t="s">
        <v>2513</v>
      </c>
      <c r="AW3456" t="s">
        <v>2513</v>
      </c>
      <c r="AX3456" t="s">
        <v>2516</v>
      </c>
      <c r="AY3456" t="s">
        <v>2517</v>
      </c>
      <c r="AZ3456" t="s">
        <v>2650</v>
      </c>
      <c r="BA3456" t="s">
        <v>2513</v>
      </c>
      <c r="BB3456" t="s">
        <v>2513</v>
      </c>
    </row>
    <row r="3457" spans="1:54" x14ac:dyDescent="0.45">
      <c r="A3457">
        <v>10001117</v>
      </c>
      <c r="B3457" t="s">
        <v>2002</v>
      </c>
      <c r="C3457" t="s">
        <v>185</v>
      </c>
      <c r="D3457" t="s">
        <v>2489</v>
      </c>
      <c r="E3457" t="s">
        <v>2003</v>
      </c>
      <c r="F3457" t="s">
        <v>15549</v>
      </c>
      <c r="G3457" t="s">
        <v>15550</v>
      </c>
      <c r="H3457" t="s">
        <v>2003</v>
      </c>
      <c r="I3457" t="s">
        <v>2493</v>
      </c>
      <c r="J3457" t="s">
        <v>2494</v>
      </c>
      <c r="K3457" t="s">
        <v>2495</v>
      </c>
      <c r="L3457" t="s">
        <v>2496</v>
      </c>
      <c r="M3457" t="s">
        <v>15291</v>
      </c>
      <c r="N3457" t="s">
        <v>2496</v>
      </c>
      <c r="O3457" t="s">
        <v>2498</v>
      </c>
      <c r="P3457" t="s">
        <v>2499</v>
      </c>
      <c r="Q3457" t="s">
        <v>33</v>
      </c>
      <c r="R3457" t="s">
        <v>2500</v>
      </c>
      <c r="S3457" t="s">
        <v>2501</v>
      </c>
      <c r="T3457" t="s">
        <v>15105</v>
      </c>
      <c r="U3457" t="s">
        <v>166</v>
      </c>
      <c r="V3457" t="s">
        <v>15106</v>
      </c>
      <c r="W3457" t="s">
        <v>260</v>
      </c>
      <c r="X3457" t="s">
        <v>15292</v>
      </c>
      <c r="Y3457" t="s">
        <v>2525</v>
      </c>
      <c r="Z3457" t="s">
        <v>15293</v>
      </c>
      <c r="AA3457" t="s">
        <v>2691</v>
      </c>
      <c r="AB3457" t="s">
        <v>15291</v>
      </c>
      <c r="AC3457" t="s">
        <v>2508</v>
      </c>
      <c r="AD3457">
        <v>15</v>
      </c>
      <c r="AE3457">
        <v>15</v>
      </c>
      <c r="AF3457" t="s">
        <v>2509</v>
      </c>
      <c r="AG3457">
        <v>5.952</v>
      </c>
      <c r="AH3457" t="s">
        <v>2510</v>
      </c>
      <c r="AI3457">
        <v>800</v>
      </c>
      <c r="AJ3457">
        <v>800</v>
      </c>
      <c r="AK3457">
        <v>10.5</v>
      </c>
      <c r="AL3457" t="s">
        <v>2511</v>
      </c>
      <c r="AM3457" t="s">
        <v>3161</v>
      </c>
      <c r="AN3457" t="s">
        <v>2513</v>
      </c>
      <c r="AO3457" t="s">
        <v>2513</v>
      </c>
      <c r="AP3457" t="s">
        <v>2514</v>
      </c>
      <c r="AQ3457" t="s">
        <v>2513</v>
      </c>
      <c r="AR3457" t="s">
        <v>2513</v>
      </c>
      <c r="AS3457" t="s">
        <v>2515</v>
      </c>
      <c r="AT3457" t="s">
        <v>2513</v>
      </c>
      <c r="AU3457">
        <v>44514</v>
      </c>
      <c r="AV3457" t="s">
        <v>2513</v>
      </c>
      <c r="AW3457" t="s">
        <v>2513</v>
      </c>
      <c r="AX3457" t="s">
        <v>2516</v>
      </c>
      <c r="AY3457" t="s">
        <v>2517</v>
      </c>
      <c r="AZ3457" t="s">
        <v>242</v>
      </c>
      <c r="BA3457" t="s">
        <v>2513</v>
      </c>
      <c r="BB3457" t="s">
        <v>2513</v>
      </c>
    </row>
    <row r="3458" spans="1:54" x14ac:dyDescent="0.45">
      <c r="A3458">
        <v>10001189</v>
      </c>
      <c r="B3458" t="s">
        <v>990</v>
      </c>
      <c r="C3458" t="s">
        <v>992</v>
      </c>
      <c r="D3458" t="s">
        <v>2489</v>
      </c>
      <c r="E3458" t="s">
        <v>991</v>
      </c>
      <c r="F3458" t="s">
        <v>15551</v>
      </c>
      <c r="G3458" t="s">
        <v>11345</v>
      </c>
      <c r="H3458" t="s">
        <v>991</v>
      </c>
      <c r="I3458" t="s">
        <v>2493</v>
      </c>
      <c r="J3458" t="s">
        <v>2494</v>
      </c>
      <c r="K3458" t="s">
        <v>2495</v>
      </c>
      <c r="L3458" t="s">
        <v>2496</v>
      </c>
      <c r="M3458" t="s">
        <v>11346</v>
      </c>
      <c r="N3458" t="s">
        <v>2496</v>
      </c>
      <c r="O3458" t="s">
        <v>2498</v>
      </c>
      <c r="P3458" t="s">
        <v>2499</v>
      </c>
      <c r="Q3458" t="s">
        <v>33</v>
      </c>
      <c r="R3458" t="s">
        <v>2500</v>
      </c>
      <c r="S3458" t="s">
        <v>2501</v>
      </c>
      <c r="T3458" t="s">
        <v>2564</v>
      </c>
      <c r="U3458" t="s">
        <v>17</v>
      </c>
      <c r="V3458" t="s">
        <v>2565</v>
      </c>
      <c r="W3458" t="s">
        <v>260</v>
      </c>
      <c r="X3458" t="s">
        <v>2566</v>
      </c>
      <c r="Y3458" t="s">
        <v>2505</v>
      </c>
      <c r="Z3458" t="s">
        <v>11347</v>
      </c>
      <c r="AA3458" t="s">
        <v>11348</v>
      </c>
      <c r="AB3458" t="s">
        <v>11346</v>
      </c>
      <c r="AC3458" t="s">
        <v>2508</v>
      </c>
      <c r="AD3458">
        <v>3.7</v>
      </c>
      <c r="AE3458">
        <v>3.7</v>
      </c>
      <c r="AF3458" t="s">
        <v>2509</v>
      </c>
      <c r="AG3458">
        <v>1.6739999999999999</v>
      </c>
      <c r="AH3458" t="s">
        <v>2510</v>
      </c>
      <c r="AI3458">
        <v>600</v>
      </c>
      <c r="AJ3458">
        <v>300</v>
      </c>
      <c r="AK3458">
        <v>9.3000000000000007</v>
      </c>
      <c r="AL3458" t="s">
        <v>2511</v>
      </c>
      <c r="AM3458" t="s">
        <v>2512</v>
      </c>
      <c r="AN3458" t="s">
        <v>2513</v>
      </c>
      <c r="AO3458" t="s">
        <v>2513</v>
      </c>
      <c r="AP3458" t="s">
        <v>2514</v>
      </c>
      <c r="AQ3458" t="s">
        <v>2513</v>
      </c>
      <c r="AR3458" t="s">
        <v>2513</v>
      </c>
      <c r="AS3458" t="s">
        <v>2515</v>
      </c>
      <c r="AT3458" t="s">
        <v>2513</v>
      </c>
      <c r="AU3458">
        <v>44514</v>
      </c>
      <c r="AV3458" t="s">
        <v>2513</v>
      </c>
      <c r="AW3458" t="s">
        <v>2513</v>
      </c>
      <c r="AX3458" t="s">
        <v>2516</v>
      </c>
      <c r="AY3458" t="s">
        <v>2517</v>
      </c>
      <c r="AZ3458" t="s">
        <v>2518</v>
      </c>
      <c r="BA3458" t="s">
        <v>2513</v>
      </c>
      <c r="BB3458" t="s">
        <v>2513</v>
      </c>
    </row>
    <row r="3459" spans="1:54" x14ac:dyDescent="0.45">
      <c r="A3459">
        <v>10001208</v>
      </c>
      <c r="B3459" t="s">
        <v>1993</v>
      </c>
      <c r="C3459" t="s">
        <v>182</v>
      </c>
      <c r="D3459" t="s">
        <v>2489</v>
      </c>
      <c r="E3459" t="s">
        <v>1994</v>
      </c>
      <c r="F3459" t="s">
        <v>15552</v>
      </c>
      <c r="G3459" t="s">
        <v>15553</v>
      </c>
      <c r="H3459" t="s">
        <v>1994</v>
      </c>
      <c r="I3459" t="s">
        <v>2493</v>
      </c>
      <c r="J3459" t="s">
        <v>2494</v>
      </c>
      <c r="K3459" t="s">
        <v>2495</v>
      </c>
      <c r="L3459" t="s">
        <v>2496</v>
      </c>
      <c r="M3459" t="s">
        <v>15259</v>
      </c>
      <c r="N3459" t="s">
        <v>2496</v>
      </c>
      <c r="O3459" t="s">
        <v>2498</v>
      </c>
      <c r="P3459" t="s">
        <v>2499</v>
      </c>
      <c r="Q3459" t="s">
        <v>33</v>
      </c>
      <c r="R3459" t="s">
        <v>2500</v>
      </c>
      <c r="S3459" t="s">
        <v>2501</v>
      </c>
      <c r="T3459" t="s">
        <v>15105</v>
      </c>
      <c r="U3459" t="s">
        <v>166</v>
      </c>
      <c r="V3459" t="s">
        <v>15197</v>
      </c>
      <c r="W3459" t="s">
        <v>246</v>
      </c>
      <c r="X3459" t="s">
        <v>15260</v>
      </c>
      <c r="Y3459" t="s">
        <v>2525</v>
      </c>
      <c r="Z3459" t="s">
        <v>15261</v>
      </c>
      <c r="AA3459" t="s">
        <v>2691</v>
      </c>
      <c r="AB3459" t="s">
        <v>15259</v>
      </c>
      <c r="AC3459" t="s">
        <v>14075</v>
      </c>
      <c r="AD3459">
        <v>15</v>
      </c>
      <c r="AE3459">
        <v>15</v>
      </c>
      <c r="AF3459" t="s">
        <v>2509</v>
      </c>
      <c r="AG3459">
        <v>5.952</v>
      </c>
      <c r="AH3459" t="s">
        <v>2510</v>
      </c>
      <c r="AI3459">
        <v>800</v>
      </c>
      <c r="AJ3459">
        <v>800</v>
      </c>
      <c r="AK3459">
        <v>10.5</v>
      </c>
      <c r="AL3459" t="s">
        <v>2511</v>
      </c>
      <c r="AM3459" t="s">
        <v>2990</v>
      </c>
      <c r="AN3459" t="s">
        <v>2513</v>
      </c>
      <c r="AO3459" t="s">
        <v>2513</v>
      </c>
      <c r="AP3459" t="s">
        <v>2514</v>
      </c>
      <c r="AQ3459" t="s">
        <v>2513</v>
      </c>
      <c r="AR3459" t="s">
        <v>2513</v>
      </c>
      <c r="AS3459" t="s">
        <v>2515</v>
      </c>
      <c r="AT3459" t="s">
        <v>2513</v>
      </c>
      <c r="AU3459">
        <v>44514</v>
      </c>
      <c r="AV3459" t="s">
        <v>2513</v>
      </c>
      <c r="AW3459" t="s">
        <v>2513</v>
      </c>
      <c r="AX3459" t="s">
        <v>2516</v>
      </c>
      <c r="AY3459" t="s">
        <v>2517</v>
      </c>
      <c r="AZ3459" t="s">
        <v>242</v>
      </c>
      <c r="BA3459" t="s">
        <v>2513</v>
      </c>
      <c r="BB3459" t="s">
        <v>2513</v>
      </c>
    </row>
    <row r="3460" spans="1:54" x14ac:dyDescent="0.45">
      <c r="A3460">
        <v>10001371</v>
      </c>
      <c r="B3460" t="s">
        <v>1442</v>
      </c>
      <c r="C3460" t="s">
        <v>1444</v>
      </c>
      <c r="D3460" t="s">
        <v>2489</v>
      </c>
      <c r="E3460" t="s">
        <v>1443</v>
      </c>
      <c r="F3460" t="s">
        <v>15554</v>
      </c>
      <c r="G3460" t="s">
        <v>15555</v>
      </c>
      <c r="H3460" t="s">
        <v>1443</v>
      </c>
      <c r="I3460" t="s">
        <v>2493</v>
      </c>
      <c r="J3460" t="s">
        <v>2494</v>
      </c>
      <c r="K3460" t="s">
        <v>2495</v>
      </c>
      <c r="L3460" t="s">
        <v>2496</v>
      </c>
      <c r="M3460" t="s">
        <v>15556</v>
      </c>
      <c r="N3460" t="s">
        <v>2496</v>
      </c>
      <c r="O3460" t="s">
        <v>2498</v>
      </c>
      <c r="P3460" t="s">
        <v>2499</v>
      </c>
      <c r="Q3460" t="s">
        <v>33</v>
      </c>
      <c r="R3460" t="s">
        <v>10566</v>
      </c>
      <c r="S3460" t="s">
        <v>2823</v>
      </c>
      <c r="T3460" t="s">
        <v>15557</v>
      </c>
      <c r="U3460" t="s">
        <v>26</v>
      </c>
      <c r="V3460" t="s">
        <v>15558</v>
      </c>
      <c r="W3460" t="s">
        <v>260</v>
      </c>
      <c r="X3460" t="s">
        <v>15559</v>
      </c>
      <c r="Y3460" t="s">
        <v>2525</v>
      </c>
      <c r="Z3460" t="s">
        <v>15560</v>
      </c>
      <c r="AA3460" t="s">
        <v>11348</v>
      </c>
      <c r="AB3460" t="s">
        <v>15556</v>
      </c>
      <c r="AC3460" t="s">
        <v>2577</v>
      </c>
      <c r="AD3460">
        <v>7.4</v>
      </c>
      <c r="AE3460">
        <v>7.4</v>
      </c>
      <c r="AF3460" t="s">
        <v>2509</v>
      </c>
      <c r="AG3460">
        <v>2.976</v>
      </c>
      <c r="AH3460" t="s">
        <v>2510</v>
      </c>
      <c r="AI3460">
        <v>800</v>
      </c>
      <c r="AJ3460">
        <v>400</v>
      </c>
      <c r="AK3460">
        <v>10</v>
      </c>
      <c r="AL3460" t="s">
        <v>2511</v>
      </c>
      <c r="AM3460" t="s">
        <v>2706</v>
      </c>
      <c r="AN3460" t="s">
        <v>2513</v>
      </c>
      <c r="AO3460" t="s">
        <v>2513</v>
      </c>
      <c r="AP3460" t="s">
        <v>2514</v>
      </c>
      <c r="AQ3460" t="s">
        <v>2513</v>
      </c>
      <c r="AR3460" t="s">
        <v>2513</v>
      </c>
      <c r="AS3460" t="s">
        <v>2515</v>
      </c>
      <c r="AT3460" t="s">
        <v>2513</v>
      </c>
      <c r="AU3460">
        <v>44514</v>
      </c>
      <c r="AV3460" t="s">
        <v>2513</v>
      </c>
      <c r="AW3460" t="s">
        <v>2513</v>
      </c>
      <c r="AX3460" t="s">
        <v>2516</v>
      </c>
      <c r="AY3460" t="s">
        <v>2517</v>
      </c>
      <c r="AZ3460" t="s">
        <v>2650</v>
      </c>
      <c r="BA3460" t="s">
        <v>2513</v>
      </c>
      <c r="BB3460" t="s">
        <v>2513</v>
      </c>
    </row>
    <row r="3461" spans="1:54" x14ac:dyDescent="0.45">
      <c r="A3461">
        <v>10001372</v>
      </c>
      <c r="B3461" t="s">
        <v>1334</v>
      </c>
      <c r="C3461" t="s">
        <v>129</v>
      </c>
      <c r="D3461" t="s">
        <v>2489</v>
      </c>
      <c r="E3461" t="s">
        <v>1335</v>
      </c>
      <c r="F3461" t="s">
        <v>15561</v>
      </c>
      <c r="G3461" t="s">
        <v>15555</v>
      </c>
      <c r="H3461" t="s">
        <v>1335</v>
      </c>
      <c r="I3461" t="s">
        <v>2493</v>
      </c>
      <c r="J3461" t="s">
        <v>2494</v>
      </c>
      <c r="K3461" t="s">
        <v>2495</v>
      </c>
      <c r="L3461" t="s">
        <v>2496</v>
      </c>
      <c r="M3461" t="s">
        <v>15562</v>
      </c>
      <c r="N3461" t="s">
        <v>2496</v>
      </c>
      <c r="O3461" t="s">
        <v>2498</v>
      </c>
      <c r="P3461" t="s">
        <v>2499</v>
      </c>
      <c r="Q3461" t="s">
        <v>33</v>
      </c>
      <c r="R3461" t="s">
        <v>10566</v>
      </c>
      <c r="S3461" t="s">
        <v>2823</v>
      </c>
      <c r="T3461" t="s">
        <v>15557</v>
      </c>
      <c r="U3461" t="s">
        <v>26</v>
      </c>
      <c r="V3461" t="s">
        <v>15558</v>
      </c>
      <c r="W3461" t="s">
        <v>260</v>
      </c>
      <c r="X3461" t="s">
        <v>15563</v>
      </c>
      <c r="Y3461" t="s">
        <v>2505</v>
      </c>
      <c r="Z3461" t="s">
        <v>15564</v>
      </c>
      <c r="AA3461" t="s">
        <v>11348</v>
      </c>
      <c r="AB3461" t="s">
        <v>15562</v>
      </c>
      <c r="AC3461" t="s">
        <v>2508</v>
      </c>
      <c r="AD3461">
        <v>7.4</v>
      </c>
      <c r="AE3461">
        <v>7.4</v>
      </c>
      <c r="AF3461" t="s">
        <v>2509</v>
      </c>
      <c r="AG3461">
        <v>2.976</v>
      </c>
      <c r="AH3461" t="s">
        <v>2510</v>
      </c>
      <c r="AI3461">
        <v>800</v>
      </c>
      <c r="AJ3461">
        <v>400</v>
      </c>
      <c r="AK3461">
        <v>10</v>
      </c>
      <c r="AL3461" t="s">
        <v>2511</v>
      </c>
      <c r="AM3461" t="s">
        <v>3161</v>
      </c>
      <c r="AN3461" t="s">
        <v>2513</v>
      </c>
      <c r="AO3461" t="s">
        <v>2513</v>
      </c>
      <c r="AP3461" t="s">
        <v>2514</v>
      </c>
      <c r="AQ3461" t="s">
        <v>2513</v>
      </c>
      <c r="AR3461" t="s">
        <v>2513</v>
      </c>
      <c r="AS3461" t="s">
        <v>2515</v>
      </c>
      <c r="AT3461" t="s">
        <v>2513</v>
      </c>
      <c r="AU3461">
        <v>44514</v>
      </c>
      <c r="AV3461" t="s">
        <v>2513</v>
      </c>
      <c r="AW3461" t="s">
        <v>2513</v>
      </c>
      <c r="AX3461" t="s">
        <v>2516</v>
      </c>
      <c r="AY3461" t="s">
        <v>2517</v>
      </c>
      <c r="AZ3461" t="s">
        <v>242</v>
      </c>
      <c r="BA3461" t="s">
        <v>2513</v>
      </c>
      <c r="BB3461" t="s">
        <v>2513</v>
      </c>
    </row>
    <row r="3462" spans="1:54" x14ac:dyDescent="0.45">
      <c r="A3462">
        <v>10001375</v>
      </c>
      <c r="B3462" t="s">
        <v>2025</v>
      </c>
      <c r="C3462" t="s">
        <v>195</v>
      </c>
      <c r="D3462" t="s">
        <v>2489</v>
      </c>
      <c r="E3462" t="s">
        <v>2026</v>
      </c>
      <c r="F3462" t="s">
        <v>15565</v>
      </c>
      <c r="G3462" t="s">
        <v>15566</v>
      </c>
      <c r="H3462" t="s">
        <v>2026</v>
      </c>
      <c r="I3462" t="s">
        <v>2493</v>
      </c>
      <c r="J3462" t="s">
        <v>2494</v>
      </c>
      <c r="K3462" t="s">
        <v>2495</v>
      </c>
      <c r="L3462" t="s">
        <v>2496</v>
      </c>
      <c r="M3462" t="s">
        <v>15567</v>
      </c>
      <c r="N3462" t="s">
        <v>2496</v>
      </c>
      <c r="O3462" t="s">
        <v>2498</v>
      </c>
      <c r="P3462" t="s">
        <v>2499</v>
      </c>
      <c r="Q3462" t="s">
        <v>33</v>
      </c>
      <c r="R3462" t="s">
        <v>2500</v>
      </c>
      <c r="S3462" t="s">
        <v>2501</v>
      </c>
      <c r="T3462" t="s">
        <v>15105</v>
      </c>
      <c r="U3462" t="s">
        <v>166</v>
      </c>
      <c r="V3462" t="s">
        <v>15197</v>
      </c>
      <c r="W3462" t="s">
        <v>246</v>
      </c>
      <c r="X3462" t="s">
        <v>15260</v>
      </c>
      <c r="Y3462" t="s">
        <v>2525</v>
      </c>
      <c r="Z3462" t="s">
        <v>15261</v>
      </c>
      <c r="AA3462" t="s">
        <v>2691</v>
      </c>
      <c r="AB3462" t="s">
        <v>15567</v>
      </c>
      <c r="AC3462" t="s">
        <v>2586</v>
      </c>
      <c r="AD3462">
        <v>15.3</v>
      </c>
      <c r="AE3462">
        <v>15.3</v>
      </c>
      <c r="AF3462" t="s">
        <v>2509</v>
      </c>
      <c r="AG3462">
        <v>5.952</v>
      </c>
      <c r="AH3462" t="s">
        <v>2510</v>
      </c>
      <c r="AI3462">
        <v>800</v>
      </c>
      <c r="AJ3462">
        <v>800</v>
      </c>
      <c r="AK3462">
        <v>10.5</v>
      </c>
      <c r="AL3462" t="s">
        <v>2511</v>
      </c>
      <c r="AM3462" t="s">
        <v>3161</v>
      </c>
      <c r="AN3462" t="s">
        <v>2513</v>
      </c>
      <c r="AO3462" t="s">
        <v>2513</v>
      </c>
      <c r="AP3462" t="s">
        <v>2514</v>
      </c>
      <c r="AQ3462" t="s">
        <v>2513</v>
      </c>
      <c r="AR3462" t="s">
        <v>2513</v>
      </c>
      <c r="AS3462" t="s">
        <v>2515</v>
      </c>
      <c r="AT3462" t="s">
        <v>2513</v>
      </c>
      <c r="AU3462">
        <v>44514</v>
      </c>
      <c r="AV3462" t="s">
        <v>2513</v>
      </c>
      <c r="AW3462" t="s">
        <v>2513</v>
      </c>
      <c r="AX3462" t="s">
        <v>2516</v>
      </c>
      <c r="AY3462" t="s">
        <v>2517</v>
      </c>
      <c r="AZ3462" t="s">
        <v>242</v>
      </c>
      <c r="BA3462" t="s">
        <v>2513</v>
      </c>
      <c r="BB3462" t="s">
        <v>2513</v>
      </c>
    </row>
    <row r="3463" spans="1:54" x14ac:dyDescent="0.45">
      <c r="A3463">
        <v>10001380</v>
      </c>
      <c r="B3463" t="s">
        <v>2049</v>
      </c>
      <c r="C3463" t="s">
        <v>200</v>
      </c>
      <c r="D3463" t="s">
        <v>2489</v>
      </c>
      <c r="E3463" t="s">
        <v>2050</v>
      </c>
      <c r="F3463" t="s">
        <v>15568</v>
      </c>
      <c r="G3463" t="s">
        <v>15569</v>
      </c>
      <c r="H3463" t="s">
        <v>2050</v>
      </c>
      <c r="I3463" t="s">
        <v>2493</v>
      </c>
      <c r="J3463" t="s">
        <v>2494</v>
      </c>
      <c r="K3463" t="s">
        <v>2495</v>
      </c>
      <c r="L3463" t="s">
        <v>2496</v>
      </c>
      <c r="M3463" t="s">
        <v>15570</v>
      </c>
      <c r="N3463" t="s">
        <v>2496</v>
      </c>
      <c r="O3463" t="s">
        <v>2498</v>
      </c>
      <c r="P3463" t="s">
        <v>2499</v>
      </c>
      <c r="Q3463" t="s">
        <v>33</v>
      </c>
      <c r="R3463" t="s">
        <v>2500</v>
      </c>
      <c r="S3463" t="s">
        <v>2501</v>
      </c>
      <c r="T3463" t="s">
        <v>15105</v>
      </c>
      <c r="U3463" t="s">
        <v>166</v>
      </c>
      <c r="V3463" t="s">
        <v>15106</v>
      </c>
      <c r="W3463" t="s">
        <v>260</v>
      </c>
      <c r="X3463" t="s">
        <v>15107</v>
      </c>
      <c r="Y3463" t="s">
        <v>2505</v>
      </c>
      <c r="Z3463" t="s">
        <v>15344</v>
      </c>
      <c r="AA3463" t="s">
        <v>2691</v>
      </c>
      <c r="AB3463" t="s">
        <v>15570</v>
      </c>
      <c r="AC3463" t="s">
        <v>2797</v>
      </c>
      <c r="AD3463">
        <v>15.7</v>
      </c>
      <c r="AE3463">
        <v>15.7</v>
      </c>
      <c r="AF3463" t="s">
        <v>2509</v>
      </c>
      <c r="AG3463">
        <v>5.952</v>
      </c>
      <c r="AH3463" t="s">
        <v>2510</v>
      </c>
      <c r="AI3463">
        <v>800</v>
      </c>
      <c r="AJ3463">
        <v>800</v>
      </c>
      <c r="AK3463">
        <v>10.5</v>
      </c>
      <c r="AL3463" t="s">
        <v>2511</v>
      </c>
      <c r="AM3463" t="s">
        <v>3161</v>
      </c>
      <c r="AN3463" t="s">
        <v>2513</v>
      </c>
      <c r="AO3463" t="s">
        <v>2513</v>
      </c>
      <c r="AP3463" t="s">
        <v>2514</v>
      </c>
      <c r="AQ3463" t="s">
        <v>2513</v>
      </c>
      <c r="AR3463" t="s">
        <v>2513</v>
      </c>
      <c r="AS3463" t="s">
        <v>2515</v>
      </c>
      <c r="AT3463" t="s">
        <v>2513</v>
      </c>
      <c r="AU3463">
        <v>44514</v>
      </c>
      <c r="AV3463" t="s">
        <v>2513</v>
      </c>
      <c r="AW3463" t="s">
        <v>2513</v>
      </c>
      <c r="AX3463" t="s">
        <v>2516</v>
      </c>
      <c r="AY3463" t="s">
        <v>2517</v>
      </c>
      <c r="AZ3463" t="s">
        <v>242</v>
      </c>
      <c r="BA3463" t="s">
        <v>2513</v>
      </c>
      <c r="BB3463" t="s">
        <v>2513</v>
      </c>
    </row>
    <row r="3464" spans="1:54" x14ac:dyDescent="0.45">
      <c r="A3464">
        <v>10001385</v>
      </c>
      <c r="B3464" t="s">
        <v>2023</v>
      </c>
      <c r="C3464" t="s">
        <v>194</v>
      </c>
      <c r="D3464" t="s">
        <v>2489</v>
      </c>
      <c r="E3464" t="s">
        <v>2024</v>
      </c>
      <c r="F3464" t="s">
        <v>15571</v>
      </c>
      <c r="G3464" t="s">
        <v>15569</v>
      </c>
      <c r="H3464" t="s">
        <v>2024</v>
      </c>
      <c r="I3464" t="s">
        <v>2493</v>
      </c>
      <c r="J3464" t="s">
        <v>2494</v>
      </c>
      <c r="K3464" t="s">
        <v>2495</v>
      </c>
      <c r="L3464" t="s">
        <v>2496</v>
      </c>
      <c r="M3464" t="s">
        <v>15572</v>
      </c>
      <c r="N3464" t="s">
        <v>2496</v>
      </c>
      <c r="O3464" t="s">
        <v>2498</v>
      </c>
      <c r="P3464" t="s">
        <v>2499</v>
      </c>
      <c r="Q3464" t="s">
        <v>33</v>
      </c>
      <c r="R3464" t="s">
        <v>2500</v>
      </c>
      <c r="S3464" t="s">
        <v>2501</v>
      </c>
      <c r="T3464" t="s">
        <v>15105</v>
      </c>
      <c r="U3464" t="s">
        <v>166</v>
      </c>
      <c r="V3464" t="s">
        <v>15106</v>
      </c>
      <c r="W3464" t="s">
        <v>260</v>
      </c>
      <c r="X3464" t="s">
        <v>15107</v>
      </c>
      <c r="Y3464" t="s">
        <v>2505</v>
      </c>
      <c r="Z3464" t="s">
        <v>15344</v>
      </c>
      <c r="AA3464" t="s">
        <v>2691</v>
      </c>
      <c r="AB3464" t="s">
        <v>15572</v>
      </c>
      <c r="AC3464" t="s">
        <v>2621</v>
      </c>
      <c r="AD3464">
        <v>15.7</v>
      </c>
      <c r="AE3464">
        <v>15.7</v>
      </c>
      <c r="AF3464" t="s">
        <v>2509</v>
      </c>
      <c r="AG3464">
        <v>5.952</v>
      </c>
      <c r="AH3464" t="s">
        <v>2510</v>
      </c>
      <c r="AI3464">
        <v>800</v>
      </c>
      <c r="AJ3464">
        <v>800</v>
      </c>
      <c r="AK3464">
        <v>10.5</v>
      </c>
      <c r="AL3464" t="s">
        <v>2511</v>
      </c>
      <c r="AM3464" t="s">
        <v>2990</v>
      </c>
      <c r="AN3464" t="s">
        <v>2513</v>
      </c>
      <c r="AO3464" t="s">
        <v>2513</v>
      </c>
      <c r="AP3464" t="s">
        <v>2514</v>
      </c>
      <c r="AQ3464" t="s">
        <v>2513</v>
      </c>
      <c r="AR3464" t="s">
        <v>2513</v>
      </c>
      <c r="AS3464" t="s">
        <v>2515</v>
      </c>
      <c r="AT3464" t="s">
        <v>2513</v>
      </c>
      <c r="AU3464">
        <v>44514</v>
      </c>
      <c r="AV3464" t="s">
        <v>2513</v>
      </c>
      <c r="AW3464" t="s">
        <v>2513</v>
      </c>
      <c r="AX3464" t="s">
        <v>2516</v>
      </c>
      <c r="AY3464" t="s">
        <v>2517</v>
      </c>
      <c r="AZ3464" t="s">
        <v>242</v>
      </c>
      <c r="BA3464" t="s">
        <v>2513</v>
      </c>
      <c r="BB3464" t="s">
        <v>2513</v>
      </c>
    </row>
    <row r="3465" spans="1:54" x14ac:dyDescent="0.45">
      <c r="A3465">
        <v>10001388</v>
      </c>
      <c r="B3465" t="s">
        <v>2027</v>
      </c>
      <c r="C3465" t="s">
        <v>196</v>
      </c>
      <c r="D3465" t="s">
        <v>2489</v>
      </c>
      <c r="E3465" t="s">
        <v>2028</v>
      </c>
      <c r="F3465" t="s">
        <v>15573</v>
      </c>
      <c r="G3465" t="s">
        <v>15574</v>
      </c>
      <c r="H3465" t="s">
        <v>2028</v>
      </c>
      <c r="I3465" t="s">
        <v>2493</v>
      </c>
      <c r="J3465" t="s">
        <v>2494</v>
      </c>
      <c r="K3465" t="s">
        <v>2495</v>
      </c>
      <c r="L3465" t="s">
        <v>2496</v>
      </c>
      <c r="M3465" t="s">
        <v>15380</v>
      </c>
      <c r="N3465" t="s">
        <v>2496</v>
      </c>
      <c r="O3465" t="s">
        <v>2498</v>
      </c>
      <c r="P3465" t="s">
        <v>2499</v>
      </c>
      <c r="Q3465" t="s">
        <v>33</v>
      </c>
      <c r="R3465" t="s">
        <v>2500</v>
      </c>
      <c r="S3465" t="s">
        <v>2501</v>
      </c>
      <c r="T3465" t="s">
        <v>15105</v>
      </c>
      <c r="U3465" t="s">
        <v>166</v>
      </c>
      <c r="V3465" t="s">
        <v>15197</v>
      </c>
      <c r="W3465" t="s">
        <v>246</v>
      </c>
      <c r="X3465" t="s">
        <v>15381</v>
      </c>
      <c r="Y3465" t="s">
        <v>2535</v>
      </c>
      <c r="Z3465" t="s">
        <v>15382</v>
      </c>
      <c r="AA3465" t="s">
        <v>2691</v>
      </c>
      <c r="AB3465" t="s">
        <v>15380</v>
      </c>
      <c r="AC3465" t="s">
        <v>14075</v>
      </c>
      <c r="AD3465">
        <v>15</v>
      </c>
      <c r="AE3465">
        <v>15</v>
      </c>
      <c r="AF3465" t="s">
        <v>2509</v>
      </c>
      <c r="AG3465">
        <v>5.952</v>
      </c>
      <c r="AH3465" t="s">
        <v>2510</v>
      </c>
      <c r="AI3465">
        <v>800</v>
      </c>
      <c r="AJ3465">
        <v>800</v>
      </c>
      <c r="AK3465">
        <v>10.5</v>
      </c>
      <c r="AL3465" t="s">
        <v>2511</v>
      </c>
      <c r="AM3465" t="s">
        <v>3161</v>
      </c>
      <c r="AN3465" t="s">
        <v>2513</v>
      </c>
      <c r="AO3465" t="s">
        <v>2513</v>
      </c>
      <c r="AP3465" t="s">
        <v>2514</v>
      </c>
      <c r="AQ3465" t="s">
        <v>2513</v>
      </c>
      <c r="AR3465" t="s">
        <v>2513</v>
      </c>
      <c r="AS3465" t="s">
        <v>2515</v>
      </c>
      <c r="AT3465" t="s">
        <v>2513</v>
      </c>
      <c r="AU3465">
        <v>44514</v>
      </c>
      <c r="AV3465" t="s">
        <v>2513</v>
      </c>
      <c r="AW3465" t="s">
        <v>2513</v>
      </c>
      <c r="AX3465" t="s">
        <v>2516</v>
      </c>
      <c r="AY3465" t="s">
        <v>2517</v>
      </c>
      <c r="AZ3465" t="s">
        <v>474</v>
      </c>
      <c r="BA3465" t="s">
        <v>2513</v>
      </c>
      <c r="BB3465" t="s">
        <v>2513</v>
      </c>
    </row>
    <row r="3466" spans="1:54" x14ac:dyDescent="0.45">
      <c r="A3466">
        <v>10005646</v>
      </c>
      <c r="B3466" t="s">
        <v>1264</v>
      </c>
      <c r="C3466" t="s">
        <v>1266</v>
      </c>
      <c r="D3466" t="s">
        <v>2489</v>
      </c>
      <c r="E3466" t="s">
        <v>1265</v>
      </c>
      <c r="F3466" t="s">
        <v>15575</v>
      </c>
      <c r="G3466" t="s">
        <v>15576</v>
      </c>
      <c r="H3466" t="s">
        <v>1265</v>
      </c>
      <c r="I3466" t="s">
        <v>2493</v>
      </c>
      <c r="J3466" t="s">
        <v>2494</v>
      </c>
      <c r="K3466" t="s">
        <v>2495</v>
      </c>
      <c r="L3466" t="s">
        <v>2496</v>
      </c>
      <c r="M3466" t="s">
        <v>13357</v>
      </c>
      <c r="N3466" t="s">
        <v>2496</v>
      </c>
      <c r="O3466" t="s">
        <v>2498</v>
      </c>
      <c r="P3466" t="s">
        <v>2499</v>
      </c>
      <c r="Q3466" t="s">
        <v>33</v>
      </c>
      <c r="R3466" t="s">
        <v>2500</v>
      </c>
      <c r="S3466" t="s">
        <v>2501</v>
      </c>
      <c r="T3466" t="s">
        <v>2592</v>
      </c>
      <c r="U3466" t="s">
        <v>1209</v>
      </c>
      <c r="V3466" t="s">
        <v>2593</v>
      </c>
      <c r="W3466" t="s">
        <v>260</v>
      </c>
      <c r="X3466" t="s">
        <v>2615</v>
      </c>
      <c r="Y3466" t="s">
        <v>2535</v>
      </c>
      <c r="Z3466" t="s">
        <v>13358</v>
      </c>
      <c r="AA3466" t="s">
        <v>11348</v>
      </c>
      <c r="AB3466" t="s">
        <v>13357</v>
      </c>
      <c r="AC3466" t="s">
        <v>2508</v>
      </c>
      <c r="AD3466">
        <v>3.0670000000000002</v>
      </c>
      <c r="AE3466">
        <v>3.0670000000000002</v>
      </c>
      <c r="AF3466" t="s">
        <v>2509</v>
      </c>
      <c r="AG3466">
        <v>1.28</v>
      </c>
      <c r="AH3466" t="s">
        <v>2510</v>
      </c>
      <c r="AI3466">
        <v>400</v>
      </c>
      <c r="AJ3466">
        <v>400</v>
      </c>
      <c r="AK3466">
        <v>9.3000000000000007</v>
      </c>
      <c r="AL3466" t="s">
        <v>2511</v>
      </c>
      <c r="AM3466" t="s">
        <v>2649</v>
      </c>
      <c r="AN3466" t="s">
        <v>2513</v>
      </c>
      <c r="AO3466" t="s">
        <v>2513</v>
      </c>
      <c r="AP3466" t="s">
        <v>2514</v>
      </c>
      <c r="AQ3466" t="s">
        <v>2513</v>
      </c>
      <c r="AR3466" t="s">
        <v>2513</v>
      </c>
      <c r="AS3466" t="s">
        <v>2529</v>
      </c>
      <c r="AT3466" t="s">
        <v>2513</v>
      </c>
      <c r="AU3466">
        <v>44938</v>
      </c>
      <c r="AV3466" t="s">
        <v>2513</v>
      </c>
      <c r="AW3466" t="s">
        <v>2513</v>
      </c>
      <c r="AX3466" t="s">
        <v>2516</v>
      </c>
      <c r="AY3466" t="s">
        <v>2517</v>
      </c>
      <c r="AZ3466" t="s">
        <v>2650</v>
      </c>
      <c r="BA3466" t="s">
        <v>2513</v>
      </c>
      <c r="BB3466" t="s">
        <v>2513</v>
      </c>
    </row>
    <row r="3467" spans="1:54" x14ac:dyDescent="0.45">
      <c r="A3467">
        <v>10001389</v>
      </c>
      <c r="B3467" t="s">
        <v>2140</v>
      </c>
      <c r="C3467" t="s">
        <v>2142</v>
      </c>
      <c r="D3467" t="s">
        <v>2489</v>
      </c>
      <c r="E3467" t="s">
        <v>2141</v>
      </c>
      <c r="F3467" t="s">
        <v>15577</v>
      </c>
      <c r="G3467" t="s">
        <v>15574</v>
      </c>
      <c r="H3467" t="s">
        <v>2141</v>
      </c>
      <c r="I3467" t="s">
        <v>2493</v>
      </c>
      <c r="J3467" t="s">
        <v>2494</v>
      </c>
      <c r="K3467" t="s">
        <v>2495</v>
      </c>
      <c r="L3467" t="s">
        <v>2496</v>
      </c>
      <c r="M3467" t="s">
        <v>15369</v>
      </c>
      <c r="N3467" t="s">
        <v>2496</v>
      </c>
      <c r="O3467" t="s">
        <v>2498</v>
      </c>
      <c r="P3467" t="s">
        <v>2499</v>
      </c>
      <c r="Q3467" t="s">
        <v>33</v>
      </c>
      <c r="R3467" t="s">
        <v>2500</v>
      </c>
      <c r="S3467" t="s">
        <v>2501</v>
      </c>
      <c r="T3467" t="s">
        <v>15105</v>
      </c>
      <c r="U3467" t="s">
        <v>166</v>
      </c>
      <c r="V3467" t="s">
        <v>15197</v>
      </c>
      <c r="W3467" t="s">
        <v>246</v>
      </c>
      <c r="X3467" t="s">
        <v>15370</v>
      </c>
      <c r="Y3467" t="s">
        <v>2732</v>
      </c>
      <c r="Z3467" t="s">
        <v>15371</v>
      </c>
      <c r="AA3467" t="s">
        <v>2691</v>
      </c>
      <c r="AB3467" t="s">
        <v>15369</v>
      </c>
      <c r="AC3467" t="s">
        <v>14075</v>
      </c>
      <c r="AD3467">
        <v>15.7</v>
      </c>
      <c r="AE3467">
        <v>15.7</v>
      </c>
      <c r="AF3467" t="s">
        <v>2509</v>
      </c>
      <c r="AG3467">
        <v>5.952</v>
      </c>
      <c r="AH3467" t="s">
        <v>2510</v>
      </c>
      <c r="AI3467">
        <v>800</v>
      </c>
      <c r="AJ3467">
        <v>800</v>
      </c>
      <c r="AK3467">
        <v>10.5</v>
      </c>
      <c r="AL3467" t="s">
        <v>2511</v>
      </c>
      <c r="AM3467" t="s">
        <v>3161</v>
      </c>
      <c r="AN3467" t="s">
        <v>2513</v>
      </c>
      <c r="AO3467" t="s">
        <v>2513</v>
      </c>
      <c r="AP3467" t="s">
        <v>2514</v>
      </c>
      <c r="AQ3467" t="s">
        <v>2513</v>
      </c>
      <c r="AR3467" t="s">
        <v>2513</v>
      </c>
      <c r="AS3467" t="s">
        <v>2515</v>
      </c>
      <c r="AT3467" t="s">
        <v>2513</v>
      </c>
      <c r="AU3467">
        <v>44514</v>
      </c>
      <c r="AV3467" t="s">
        <v>2513</v>
      </c>
      <c r="AW3467" t="s">
        <v>2513</v>
      </c>
      <c r="AX3467" t="s">
        <v>2516</v>
      </c>
      <c r="AY3467" t="s">
        <v>2517</v>
      </c>
      <c r="AZ3467" t="s">
        <v>2518</v>
      </c>
      <c r="BA3467" t="s">
        <v>2513</v>
      </c>
      <c r="BB3467" t="s">
        <v>2513</v>
      </c>
    </row>
    <row r="3468" spans="1:54" x14ac:dyDescent="0.45">
      <c r="A3468">
        <v>10001391</v>
      </c>
      <c r="B3468" t="s">
        <v>1445</v>
      </c>
      <c r="C3468" t="s">
        <v>1447</v>
      </c>
      <c r="D3468" t="s">
        <v>2489</v>
      </c>
      <c r="E3468" t="s">
        <v>1446</v>
      </c>
      <c r="F3468" t="s">
        <v>15578</v>
      </c>
      <c r="G3468" t="s">
        <v>15555</v>
      </c>
      <c r="H3468" t="s">
        <v>1446</v>
      </c>
      <c r="I3468" t="s">
        <v>2493</v>
      </c>
      <c r="J3468" t="s">
        <v>2494</v>
      </c>
      <c r="K3468" t="s">
        <v>2495</v>
      </c>
      <c r="L3468" t="s">
        <v>2496</v>
      </c>
      <c r="M3468" t="s">
        <v>15579</v>
      </c>
      <c r="N3468" t="s">
        <v>2496</v>
      </c>
      <c r="O3468" t="s">
        <v>2498</v>
      </c>
      <c r="P3468" t="s">
        <v>2499</v>
      </c>
      <c r="Q3468" t="s">
        <v>33</v>
      </c>
      <c r="R3468" t="s">
        <v>10566</v>
      </c>
      <c r="S3468" t="s">
        <v>2823</v>
      </c>
      <c r="T3468" t="s">
        <v>15557</v>
      </c>
      <c r="U3468" t="s">
        <v>26</v>
      </c>
      <c r="V3468" t="s">
        <v>15558</v>
      </c>
      <c r="W3468" t="s">
        <v>260</v>
      </c>
      <c r="X3468" t="s">
        <v>15580</v>
      </c>
      <c r="Y3468" t="s">
        <v>2732</v>
      </c>
      <c r="Z3468" t="s">
        <v>15581</v>
      </c>
      <c r="AA3468" t="s">
        <v>11348</v>
      </c>
      <c r="AB3468" t="s">
        <v>15579</v>
      </c>
      <c r="AC3468" t="s">
        <v>2508</v>
      </c>
      <c r="AD3468">
        <v>7.4</v>
      </c>
      <c r="AE3468">
        <v>7.4</v>
      </c>
      <c r="AF3468" t="s">
        <v>2509</v>
      </c>
      <c r="AG3468">
        <v>2.976</v>
      </c>
      <c r="AH3468" t="s">
        <v>2510</v>
      </c>
      <c r="AI3468">
        <v>800</v>
      </c>
      <c r="AJ3468">
        <v>400</v>
      </c>
      <c r="AK3468">
        <v>10</v>
      </c>
      <c r="AL3468" t="s">
        <v>2511</v>
      </c>
      <c r="AM3468" t="s">
        <v>2706</v>
      </c>
      <c r="AN3468" t="s">
        <v>2513</v>
      </c>
      <c r="AO3468" t="s">
        <v>2513</v>
      </c>
      <c r="AP3468" t="s">
        <v>2514</v>
      </c>
      <c r="AQ3468" t="s">
        <v>2513</v>
      </c>
      <c r="AR3468" t="s">
        <v>2513</v>
      </c>
      <c r="AS3468" t="s">
        <v>2515</v>
      </c>
      <c r="AT3468" t="s">
        <v>2513</v>
      </c>
      <c r="AU3468">
        <v>44514</v>
      </c>
      <c r="AV3468" t="s">
        <v>2513</v>
      </c>
      <c r="AW3468" t="s">
        <v>2513</v>
      </c>
      <c r="AX3468" t="s">
        <v>2516</v>
      </c>
      <c r="AY3468" t="s">
        <v>2517</v>
      </c>
      <c r="AZ3468" t="s">
        <v>2518</v>
      </c>
      <c r="BA3468" t="s">
        <v>2513</v>
      </c>
      <c r="BB3468" t="s">
        <v>2513</v>
      </c>
    </row>
    <row r="3469" spans="1:54" x14ac:dyDescent="0.45">
      <c r="A3469">
        <v>10001392</v>
      </c>
      <c r="B3469" t="s">
        <v>2016</v>
      </c>
      <c r="C3469" t="s">
        <v>192</v>
      </c>
      <c r="D3469" t="s">
        <v>2489</v>
      </c>
      <c r="E3469" t="s">
        <v>2017</v>
      </c>
      <c r="F3469" t="s">
        <v>15582</v>
      </c>
      <c r="G3469" t="s">
        <v>15569</v>
      </c>
      <c r="H3469" t="s">
        <v>2017</v>
      </c>
      <c r="I3469" t="s">
        <v>2493</v>
      </c>
      <c r="J3469" t="s">
        <v>2494</v>
      </c>
      <c r="K3469" t="s">
        <v>2495</v>
      </c>
      <c r="L3469" t="s">
        <v>2496</v>
      </c>
      <c r="M3469" t="s">
        <v>15291</v>
      </c>
      <c r="N3469" t="s">
        <v>2496</v>
      </c>
      <c r="O3469" t="s">
        <v>2498</v>
      </c>
      <c r="P3469" t="s">
        <v>2499</v>
      </c>
      <c r="Q3469" t="s">
        <v>33</v>
      </c>
      <c r="R3469" t="s">
        <v>2500</v>
      </c>
      <c r="S3469" t="s">
        <v>2501</v>
      </c>
      <c r="T3469" t="s">
        <v>15105</v>
      </c>
      <c r="U3469" t="s">
        <v>166</v>
      </c>
      <c r="V3469" t="s">
        <v>15106</v>
      </c>
      <c r="W3469" t="s">
        <v>260</v>
      </c>
      <c r="X3469" t="s">
        <v>15292</v>
      </c>
      <c r="Y3469" t="s">
        <v>2525</v>
      </c>
      <c r="Z3469" t="s">
        <v>15293</v>
      </c>
      <c r="AA3469" t="s">
        <v>2691</v>
      </c>
      <c r="AB3469" t="s">
        <v>15291</v>
      </c>
      <c r="AC3469" t="s">
        <v>2508</v>
      </c>
      <c r="AD3469">
        <v>15</v>
      </c>
      <c r="AE3469">
        <v>15</v>
      </c>
      <c r="AF3469" t="s">
        <v>2509</v>
      </c>
      <c r="AG3469">
        <v>5.952</v>
      </c>
      <c r="AH3469" t="s">
        <v>2510</v>
      </c>
      <c r="AI3469">
        <v>800</v>
      </c>
      <c r="AJ3469">
        <v>800</v>
      </c>
      <c r="AK3469">
        <v>10.5</v>
      </c>
      <c r="AL3469" t="s">
        <v>2511</v>
      </c>
      <c r="AM3469" t="s">
        <v>3161</v>
      </c>
      <c r="AN3469" t="s">
        <v>2513</v>
      </c>
      <c r="AO3469" t="s">
        <v>2513</v>
      </c>
      <c r="AP3469" t="s">
        <v>2514</v>
      </c>
      <c r="AQ3469" t="s">
        <v>2513</v>
      </c>
      <c r="AR3469" t="s">
        <v>2513</v>
      </c>
      <c r="AS3469" t="s">
        <v>2515</v>
      </c>
      <c r="AT3469" t="s">
        <v>2513</v>
      </c>
      <c r="AU3469">
        <v>44514</v>
      </c>
      <c r="AV3469" t="s">
        <v>2513</v>
      </c>
      <c r="AW3469" t="s">
        <v>2513</v>
      </c>
      <c r="AX3469" t="s">
        <v>2516</v>
      </c>
      <c r="AY3469" t="s">
        <v>2517</v>
      </c>
      <c r="AZ3469" t="s">
        <v>242</v>
      </c>
      <c r="BA3469" t="s">
        <v>2513</v>
      </c>
      <c r="BB3469" t="s">
        <v>2513</v>
      </c>
    </row>
    <row r="3470" spans="1:54" x14ac:dyDescent="0.45">
      <c r="A3470">
        <v>10005650</v>
      </c>
      <c r="B3470" t="s">
        <v>1029</v>
      </c>
      <c r="C3470" t="s">
        <v>1031</v>
      </c>
      <c r="D3470" t="s">
        <v>2489</v>
      </c>
      <c r="E3470" t="s">
        <v>1030</v>
      </c>
      <c r="F3470" t="s">
        <v>15583</v>
      </c>
      <c r="G3470" t="s">
        <v>15584</v>
      </c>
      <c r="H3470" t="s">
        <v>1030</v>
      </c>
      <c r="I3470" t="s">
        <v>2493</v>
      </c>
      <c r="J3470" t="s">
        <v>2494</v>
      </c>
      <c r="K3470" t="s">
        <v>2495</v>
      </c>
      <c r="L3470" t="s">
        <v>2496</v>
      </c>
      <c r="M3470" t="s">
        <v>15585</v>
      </c>
      <c r="N3470" t="s">
        <v>2496</v>
      </c>
      <c r="O3470" t="s">
        <v>2498</v>
      </c>
      <c r="P3470" t="s">
        <v>2499</v>
      </c>
      <c r="Q3470" t="s">
        <v>33</v>
      </c>
      <c r="R3470" t="s">
        <v>2500</v>
      </c>
      <c r="S3470" t="s">
        <v>2501</v>
      </c>
      <c r="T3470" t="s">
        <v>2564</v>
      </c>
      <c r="U3470" t="s">
        <v>17</v>
      </c>
      <c r="V3470" t="s">
        <v>2565</v>
      </c>
      <c r="W3470" t="s">
        <v>260</v>
      </c>
      <c r="X3470" t="s">
        <v>2832</v>
      </c>
      <c r="Y3470" t="s">
        <v>2833</v>
      </c>
      <c r="Z3470" t="s">
        <v>15586</v>
      </c>
      <c r="AA3470" t="s">
        <v>11348</v>
      </c>
      <c r="AB3470" t="s">
        <v>15585</v>
      </c>
      <c r="AC3470" t="s">
        <v>2508</v>
      </c>
      <c r="AD3470">
        <v>3.9169999999999998</v>
      </c>
      <c r="AE3470">
        <v>3.9169999999999998</v>
      </c>
      <c r="AF3470" t="s">
        <v>2509</v>
      </c>
      <c r="AG3470">
        <v>1.71</v>
      </c>
      <c r="AH3470" t="s">
        <v>2510</v>
      </c>
      <c r="AI3470">
        <v>600</v>
      </c>
      <c r="AJ3470">
        <v>300</v>
      </c>
      <c r="AK3470">
        <v>9.3000000000000007</v>
      </c>
      <c r="AL3470" t="s">
        <v>2511</v>
      </c>
      <c r="AM3470" t="s">
        <v>2649</v>
      </c>
      <c r="AN3470" t="s">
        <v>2513</v>
      </c>
      <c r="AO3470" t="s">
        <v>2513</v>
      </c>
      <c r="AP3470" t="s">
        <v>2514</v>
      </c>
      <c r="AQ3470" t="s">
        <v>2513</v>
      </c>
      <c r="AR3470" t="s">
        <v>2513</v>
      </c>
      <c r="AS3470" t="s">
        <v>2529</v>
      </c>
      <c r="AT3470" t="s">
        <v>2513</v>
      </c>
      <c r="AU3470">
        <v>44938</v>
      </c>
      <c r="AV3470" t="s">
        <v>2513</v>
      </c>
      <c r="AW3470" t="s">
        <v>2513</v>
      </c>
      <c r="AX3470" t="s">
        <v>2516</v>
      </c>
      <c r="AY3470" t="s">
        <v>2517</v>
      </c>
      <c r="AZ3470" t="s">
        <v>2650</v>
      </c>
      <c r="BA3470" t="s">
        <v>2513</v>
      </c>
      <c r="BB3470" t="s">
        <v>2513</v>
      </c>
    </row>
    <row r="3471" spans="1:54" x14ac:dyDescent="0.45">
      <c r="A3471">
        <v>10001393</v>
      </c>
      <c r="B3471" t="s">
        <v>2018</v>
      </c>
      <c r="C3471" t="s">
        <v>193</v>
      </c>
      <c r="D3471" t="s">
        <v>2489</v>
      </c>
      <c r="E3471" t="s">
        <v>2019</v>
      </c>
      <c r="F3471" t="s">
        <v>15587</v>
      </c>
      <c r="G3471" t="s">
        <v>15569</v>
      </c>
      <c r="H3471" t="s">
        <v>2019</v>
      </c>
      <c r="I3471" t="s">
        <v>2493</v>
      </c>
      <c r="J3471" t="s">
        <v>2494</v>
      </c>
      <c r="K3471" t="s">
        <v>2495</v>
      </c>
      <c r="L3471" t="s">
        <v>2496</v>
      </c>
      <c r="M3471" t="s">
        <v>15570</v>
      </c>
      <c r="N3471" t="s">
        <v>2496</v>
      </c>
      <c r="O3471" t="s">
        <v>2498</v>
      </c>
      <c r="P3471" t="s">
        <v>2499</v>
      </c>
      <c r="Q3471" t="s">
        <v>33</v>
      </c>
      <c r="R3471" t="s">
        <v>2500</v>
      </c>
      <c r="S3471" t="s">
        <v>2501</v>
      </c>
      <c r="T3471" t="s">
        <v>15105</v>
      </c>
      <c r="U3471" t="s">
        <v>166</v>
      </c>
      <c r="V3471" t="s">
        <v>15106</v>
      </c>
      <c r="W3471" t="s">
        <v>260</v>
      </c>
      <c r="X3471" t="s">
        <v>15107</v>
      </c>
      <c r="Y3471" t="s">
        <v>2505</v>
      </c>
      <c r="Z3471" t="s">
        <v>15344</v>
      </c>
      <c r="AA3471" t="s">
        <v>2691</v>
      </c>
      <c r="AB3471" t="s">
        <v>15570</v>
      </c>
      <c r="AC3471" t="s">
        <v>2797</v>
      </c>
      <c r="AD3471">
        <v>15</v>
      </c>
      <c r="AE3471">
        <v>15</v>
      </c>
      <c r="AF3471" t="s">
        <v>2509</v>
      </c>
      <c r="AG3471">
        <v>5.952</v>
      </c>
      <c r="AH3471" t="s">
        <v>2510</v>
      </c>
      <c r="AI3471">
        <v>800</v>
      </c>
      <c r="AJ3471">
        <v>800</v>
      </c>
      <c r="AK3471">
        <v>10.5</v>
      </c>
      <c r="AL3471" t="s">
        <v>2511</v>
      </c>
      <c r="AM3471" t="s">
        <v>3161</v>
      </c>
      <c r="AN3471" t="s">
        <v>2513</v>
      </c>
      <c r="AO3471" t="s">
        <v>2513</v>
      </c>
      <c r="AP3471" t="s">
        <v>2514</v>
      </c>
      <c r="AQ3471" t="s">
        <v>2513</v>
      </c>
      <c r="AR3471" t="s">
        <v>2513</v>
      </c>
      <c r="AS3471" t="s">
        <v>2515</v>
      </c>
      <c r="AT3471" t="s">
        <v>2513</v>
      </c>
      <c r="AU3471">
        <v>44514</v>
      </c>
      <c r="AV3471" t="s">
        <v>2513</v>
      </c>
      <c r="AW3471" t="s">
        <v>2513</v>
      </c>
      <c r="AX3471" t="s">
        <v>2516</v>
      </c>
      <c r="AY3471" t="s">
        <v>2517</v>
      </c>
      <c r="AZ3471" t="s">
        <v>242</v>
      </c>
      <c r="BA3471" t="s">
        <v>2513</v>
      </c>
      <c r="BB3471" t="s">
        <v>2513</v>
      </c>
    </row>
    <row r="3472" spans="1:54" x14ac:dyDescent="0.45">
      <c r="A3472">
        <v>10001395</v>
      </c>
      <c r="B3472" t="s">
        <v>2020</v>
      </c>
      <c r="C3472" t="s">
        <v>2022</v>
      </c>
      <c r="D3472" t="s">
        <v>2489</v>
      </c>
      <c r="E3472" t="s">
        <v>2021</v>
      </c>
      <c r="F3472" t="s">
        <v>15588</v>
      </c>
      <c r="G3472" t="s">
        <v>15569</v>
      </c>
      <c r="H3472" t="s">
        <v>2021</v>
      </c>
      <c r="I3472" t="s">
        <v>2493</v>
      </c>
      <c r="J3472" t="s">
        <v>2494</v>
      </c>
      <c r="K3472" t="s">
        <v>2495</v>
      </c>
      <c r="L3472" t="s">
        <v>2496</v>
      </c>
      <c r="M3472" t="s">
        <v>15589</v>
      </c>
      <c r="N3472" t="s">
        <v>2496</v>
      </c>
      <c r="O3472" t="s">
        <v>2498</v>
      </c>
      <c r="P3472" t="s">
        <v>2499</v>
      </c>
      <c r="Q3472" t="s">
        <v>33</v>
      </c>
      <c r="R3472" t="s">
        <v>2500</v>
      </c>
      <c r="S3472" t="s">
        <v>2501</v>
      </c>
      <c r="T3472" t="s">
        <v>15105</v>
      </c>
      <c r="U3472" t="s">
        <v>166</v>
      </c>
      <c r="V3472" t="s">
        <v>15106</v>
      </c>
      <c r="W3472" t="s">
        <v>260</v>
      </c>
      <c r="X3472" t="s">
        <v>15121</v>
      </c>
      <c r="Y3472" t="s">
        <v>2535</v>
      </c>
      <c r="Z3472" t="s">
        <v>15122</v>
      </c>
      <c r="AA3472" t="s">
        <v>2691</v>
      </c>
      <c r="AB3472" t="s">
        <v>15589</v>
      </c>
      <c r="AC3472" t="s">
        <v>2621</v>
      </c>
      <c r="AD3472">
        <v>15.7</v>
      </c>
      <c r="AE3472">
        <v>15.7</v>
      </c>
      <c r="AF3472" t="s">
        <v>2509</v>
      </c>
      <c r="AG3472">
        <v>5.952</v>
      </c>
      <c r="AH3472" t="s">
        <v>2510</v>
      </c>
      <c r="AI3472">
        <v>800</v>
      </c>
      <c r="AJ3472">
        <v>800</v>
      </c>
      <c r="AK3472">
        <v>10.5</v>
      </c>
      <c r="AL3472" t="s">
        <v>2511</v>
      </c>
      <c r="AM3472" t="s">
        <v>3161</v>
      </c>
      <c r="AN3472" t="s">
        <v>2513</v>
      </c>
      <c r="AO3472" t="s">
        <v>2513</v>
      </c>
      <c r="AP3472" t="s">
        <v>2514</v>
      </c>
      <c r="AQ3472" t="s">
        <v>2513</v>
      </c>
      <c r="AR3472" t="s">
        <v>2513</v>
      </c>
      <c r="AS3472" t="s">
        <v>2515</v>
      </c>
      <c r="AT3472" t="s">
        <v>2513</v>
      </c>
      <c r="AU3472">
        <v>44514</v>
      </c>
      <c r="AV3472" t="s">
        <v>2513</v>
      </c>
      <c r="AW3472" t="s">
        <v>2513</v>
      </c>
      <c r="AX3472" t="s">
        <v>2516</v>
      </c>
      <c r="AY3472" t="s">
        <v>2517</v>
      </c>
      <c r="AZ3472" t="s">
        <v>2650</v>
      </c>
      <c r="BA3472" t="s">
        <v>2513</v>
      </c>
      <c r="BB3472" t="s">
        <v>2513</v>
      </c>
    </row>
    <row r="3473" spans="1:54" x14ac:dyDescent="0.45">
      <c r="A3473">
        <v>10001398</v>
      </c>
      <c r="B3473" t="s">
        <v>1439</v>
      </c>
      <c r="C3473" t="s">
        <v>1441</v>
      </c>
      <c r="D3473" t="s">
        <v>2489</v>
      </c>
      <c r="E3473" t="s">
        <v>1440</v>
      </c>
      <c r="F3473" t="s">
        <v>15590</v>
      </c>
      <c r="G3473" t="s">
        <v>15555</v>
      </c>
      <c r="H3473" t="s">
        <v>1440</v>
      </c>
      <c r="I3473" t="s">
        <v>2493</v>
      </c>
      <c r="J3473" t="s">
        <v>2494</v>
      </c>
      <c r="K3473" t="s">
        <v>2495</v>
      </c>
      <c r="L3473" t="s">
        <v>2496</v>
      </c>
      <c r="M3473" t="s">
        <v>15591</v>
      </c>
      <c r="N3473" t="s">
        <v>2496</v>
      </c>
      <c r="O3473" t="s">
        <v>2498</v>
      </c>
      <c r="P3473" t="s">
        <v>2499</v>
      </c>
      <c r="Q3473" t="s">
        <v>33</v>
      </c>
      <c r="R3473" t="s">
        <v>2500</v>
      </c>
      <c r="S3473" t="s">
        <v>2501</v>
      </c>
      <c r="T3473" t="s">
        <v>15093</v>
      </c>
      <c r="U3473" t="s">
        <v>26</v>
      </c>
      <c r="V3473" t="s">
        <v>15219</v>
      </c>
      <c r="W3473" t="s">
        <v>260</v>
      </c>
      <c r="X3473" t="s">
        <v>15220</v>
      </c>
      <c r="Y3473" t="s">
        <v>2724</v>
      </c>
      <c r="Z3473" t="s">
        <v>15592</v>
      </c>
      <c r="AA3473" t="s">
        <v>11348</v>
      </c>
      <c r="AB3473" t="s">
        <v>15591</v>
      </c>
      <c r="AC3473" t="s">
        <v>2508</v>
      </c>
      <c r="AD3473">
        <v>7.4</v>
      </c>
      <c r="AE3473">
        <v>7.4</v>
      </c>
      <c r="AF3473" t="s">
        <v>2509</v>
      </c>
      <c r="AG3473">
        <v>2.976</v>
      </c>
      <c r="AH3473" t="s">
        <v>2510</v>
      </c>
      <c r="AI3473">
        <v>800</v>
      </c>
      <c r="AJ3473">
        <v>400</v>
      </c>
      <c r="AK3473">
        <v>10</v>
      </c>
      <c r="AL3473" t="s">
        <v>2511</v>
      </c>
      <c r="AM3473" t="s">
        <v>2512</v>
      </c>
      <c r="AN3473" t="s">
        <v>2513</v>
      </c>
      <c r="AO3473" t="s">
        <v>2513</v>
      </c>
      <c r="AP3473" t="s">
        <v>2514</v>
      </c>
      <c r="AQ3473" t="s">
        <v>2513</v>
      </c>
      <c r="AR3473" t="s">
        <v>2513</v>
      </c>
      <c r="AS3473" t="s">
        <v>2515</v>
      </c>
      <c r="AT3473" t="s">
        <v>2513</v>
      </c>
      <c r="AU3473">
        <v>44514</v>
      </c>
      <c r="AV3473" t="s">
        <v>2513</v>
      </c>
      <c r="AW3473" t="s">
        <v>2513</v>
      </c>
      <c r="AX3473" t="s">
        <v>2516</v>
      </c>
      <c r="AY3473" t="s">
        <v>2517</v>
      </c>
      <c r="AZ3473" t="s">
        <v>2518</v>
      </c>
      <c r="BA3473" t="s">
        <v>2513</v>
      </c>
      <c r="BB3473" t="s">
        <v>2513</v>
      </c>
    </row>
    <row r="3474" spans="1:54" x14ac:dyDescent="0.45">
      <c r="A3474">
        <v>10001399</v>
      </c>
      <c r="B3474" t="s">
        <v>1332</v>
      </c>
      <c r="C3474" t="s">
        <v>128</v>
      </c>
      <c r="D3474" t="s">
        <v>2489</v>
      </c>
      <c r="E3474" t="s">
        <v>1333</v>
      </c>
      <c r="F3474" t="s">
        <v>15593</v>
      </c>
      <c r="G3474" t="s">
        <v>15555</v>
      </c>
      <c r="H3474" t="s">
        <v>1333</v>
      </c>
      <c r="I3474" t="s">
        <v>2493</v>
      </c>
      <c r="J3474" t="s">
        <v>2494</v>
      </c>
      <c r="K3474" t="s">
        <v>2495</v>
      </c>
      <c r="L3474" t="s">
        <v>2496</v>
      </c>
      <c r="M3474" t="s">
        <v>15562</v>
      </c>
      <c r="N3474" t="s">
        <v>2496</v>
      </c>
      <c r="O3474" t="s">
        <v>2498</v>
      </c>
      <c r="P3474" t="s">
        <v>2499</v>
      </c>
      <c r="Q3474" t="s">
        <v>33</v>
      </c>
      <c r="R3474" t="s">
        <v>10566</v>
      </c>
      <c r="S3474" t="s">
        <v>2823</v>
      </c>
      <c r="T3474" t="s">
        <v>15557</v>
      </c>
      <c r="U3474" t="s">
        <v>26</v>
      </c>
      <c r="V3474" t="s">
        <v>15558</v>
      </c>
      <c r="W3474" t="s">
        <v>260</v>
      </c>
      <c r="X3474" t="s">
        <v>15563</v>
      </c>
      <c r="Y3474" t="s">
        <v>2505</v>
      </c>
      <c r="Z3474" t="s">
        <v>15564</v>
      </c>
      <c r="AA3474" t="s">
        <v>11348</v>
      </c>
      <c r="AB3474" t="s">
        <v>15562</v>
      </c>
      <c r="AC3474" t="s">
        <v>2508</v>
      </c>
      <c r="AD3474">
        <v>7.05</v>
      </c>
      <c r="AE3474">
        <v>7.05</v>
      </c>
      <c r="AF3474" t="s">
        <v>2509</v>
      </c>
      <c r="AG3474">
        <v>2.976</v>
      </c>
      <c r="AH3474" t="s">
        <v>2510</v>
      </c>
      <c r="AI3474">
        <v>800</v>
      </c>
      <c r="AJ3474">
        <v>400</v>
      </c>
      <c r="AK3474">
        <v>10</v>
      </c>
      <c r="AL3474" t="s">
        <v>2511</v>
      </c>
      <c r="AM3474" t="s">
        <v>3161</v>
      </c>
      <c r="AN3474" t="s">
        <v>2513</v>
      </c>
      <c r="AO3474" t="s">
        <v>2513</v>
      </c>
      <c r="AP3474" t="s">
        <v>2514</v>
      </c>
      <c r="AQ3474" t="s">
        <v>2513</v>
      </c>
      <c r="AR3474" t="s">
        <v>2513</v>
      </c>
      <c r="AS3474" t="s">
        <v>2515</v>
      </c>
      <c r="AT3474" t="s">
        <v>2513</v>
      </c>
      <c r="AU3474">
        <v>44514</v>
      </c>
      <c r="AV3474" t="s">
        <v>2513</v>
      </c>
      <c r="AW3474" t="s">
        <v>2513</v>
      </c>
      <c r="AX3474" t="s">
        <v>2516</v>
      </c>
      <c r="AY3474" t="s">
        <v>2517</v>
      </c>
      <c r="AZ3474" t="s">
        <v>242</v>
      </c>
      <c r="BA3474" t="s">
        <v>2513</v>
      </c>
      <c r="BB3474" t="s">
        <v>2513</v>
      </c>
    </row>
    <row r="3475" spans="1:54" x14ac:dyDescent="0.45">
      <c r="A3475">
        <v>10001402</v>
      </c>
      <c r="B3475" t="s">
        <v>2145</v>
      </c>
      <c r="C3475" t="s">
        <v>2147</v>
      </c>
      <c r="D3475" t="s">
        <v>2489</v>
      </c>
      <c r="E3475" t="s">
        <v>2146</v>
      </c>
      <c r="F3475" t="s">
        <v>15594</v>
      </c>
      <c r="G3475" t="s">
        <v>15595</v>
      </c>
      <c r="H3475" t="s">
        <v>2146</v>
      </c>
      <c r="I3475" t="s">
        <v>2493</v>
      </c>
      <c r="J3475" t="s">
        <v>2494</v>
      </c>
      <c r="K3475" t="s">
        <v>2495</v>
      </c>
      <c r="L3475" t="s">
        <v>2496</v>
      </c>
      <c r="M3475" t="s">
        <v>15426</v>
      </c>
      <c r="N3475" t="s">
        <v>2496</v>
      </c>
      <c r="O3475" t="s">
        <v>2498</v>
      </c>
      <c r="P3475" t="s">
        <v>2499</v>
      </c>
      <c r="Q3475" t="s">
        <v>33</v>
      </c>
      <c r="R3475" t="s">
        <v>2500</v>
      </c>
      <c r="S3475" t="s">
        <v>2501</v>
      </c>
      <c r="T3475" t="s">
        <v>15105</v>
      </c>
      <c r="U3475" t="s">
        <v>166</v>
      </c>
      <c r="V3475" t="s">
        <v>15197</v>
      </c>
      <c r="W3475" t="s">
        <v>246</v>
      </c>
      <c r="X3475" t="s">
        <v>15260</v>
      </c>
      <c r="Y3475" t="s">
        <v>2525</v>
      </c>
      <c r="Z3475" t="s">
        <v>15261</v>
      </c>
      <c r="AA3475" t="s">
        <v>2691</v>
      </c>
      <c r="AB3475" t="s">
        <v>15426</v>
      </c>
      <c r="AC3475" t="s">
        <v>2577</v>
      </c>
      <c r="AD3475">
        <v>15.7</v>
      </c>
      <c r="AE3475">
        <v>15.7</v>
      </c>
      <c r="AF3475" t="s">
        <v>2509</v>
      </c>
      <c r="AG3475">
        <v>5.952</v>
      </c>
      <c r="AH3475" t="s">
        <v>2510</v>
      </c>
      <c r="AI3475">
        <v>800</v>
      </c>
      <c r="AJ3475">
        <v>800</v>
      </c>
      <c r="AK3475">
        <v>10.5</v>
      </c>
      <c r="AL3475" t="s">
        <v>2511</v>
      </c>
      <c r="AM3475" t="s">
        <v>2706</v>
      </c>
      <c r="AN3475" t="s">
        <v>2513</v>
      </c>
      <c r="AO3475" t="s">
        <v>2513</v>
      </c>
      <c r="AP3475" t="s">
        <v>2514</v>
      </c>
      <c r="AQ3475" t="s">
        <v>2513</v>
      </c>
      <c r="AR3475" t="s">
        <v>2513</v>
      </c>
      <c r="AS3475" t="s">
        <v>2515</v>
      </c>
      <c r="AT3475" t="s">
        <v>2513</v>
      </c>
      <c r="AU3475">
        <v>44514</v>
      </c>
      <c r="AV3475" t="s">
        <v>2513</v>
      </c>
      <c r="AW3475" t="s">
        <v>2513</v>
      </c>
      <c r="AX3475" t="s">
        <v>2516</v>
      </c>
      <c r="AY3475" t="s">
        <v>2517</v>
      </c>
      <c r="AZ3475" t="s">
        <v>2650</v>
      </c>
      <c r="BA3475" t="s">
        <v>2513</v>
      </c>
      <c r="BB3475" t="s">
        <v>2513</v>
      </c>
    </row>
    <row r="3476" spans="1:54" x14ac:dyDescent="0.45">
      <c r="A3476">
        <v>10001417</v>
      </c>
      <c r="B3476" t="s">
        <v>435</v>
      </c>
      <c r="C3476" t="s">
        <v>437</v>
      </c>
      <c r="D3476" t="s">
        <v>2489</v>
      </c>
      <c r="E3476" t="s">
        <v>436</v>
      </c>
      <c r="F3476" t="s">
        <v>15596</v>
      </c>
      <c r="G3476" t="s">
        <v>15374</v>
      </c>
      <c r="H3476" t="s">
        <v>436</v>
      </c>
      <c r="I3476" t="s">
        <v>2493</v>
      </c>
      <c r="J3476" t="s">
        <v>2494</v>
      </c>
      <c r="K3476" t="s">
        <v>2495</v>
      </c>
      <c r="L3476" t="s">
        <v>2496</v>
      </c>
      <c r="M3476" t="s">
        <v>15597</v>
      </c>
      <c r="N3476" t="s">
        <v>2496</v>
      </c>
      <c r="O3476" t="s">
        <v>2498</v>
      </c>
      <c r="P3476" t="s">
        <v>2499</v>
      </c>
      <c r="Q3476" t="s">
        <v>33</v>
      </c>
      <c r="R3476" t="s">
        <v>2500</v>
      </c>
      <c r="S3476" t="s">
        <v>2501</v>
      </c>
      <c r="T3476" t="s">
        <v>11553</v>
      </c>
      <c r="U3476" t="s">
        <v>434</v>
      </c>
      <c r="V3476" t="s">
        <v>11554</v>
      </c>
      <c r="W3476" t="s">
        <v>260</v>
      </c>
      <c r="X3476" t="s">
        <v>15598</v>
      </c>
      <c r="Y3476" t="s">
        <v>2505</v>
      </c>
      <c r="Z3476" t="s">
        <v>15599</v>
      </c>
      <c r="AA3476" t="s">
        <v>2507</v>
      </c>
      <c r="AB3476" t="s">
        <v>15597</v>
      </c>
      <c r="AC3476" t="s">
        <v>10551</v>
      </c>
      <c r="AD3476">
        <v>1.9</v>
      </c>
      <c r="AE3476">
        <v>1.9</v>
      </c>
      <c r="AF3476" t="s">
        <v>2509</v>
      </c>
      <c r="AG3476">
        <v>0.83699999999999997</v>
      </c>
      <c r="AH3476" t="s">
        <v>2510</v>
      </c>
      <c r="AI3476">
        <v>600</v>
      </c>
      <c r="AJ3476">
        <v>150</v>
      </c>
      <c r="AK3476">
        <v>9.3000000000000007</v>
      </c>
      <c r="AL3476" t="s">
        <v>2511</v>
      </c>
      <c r="AM3476" t="s">
        <v>2512</v>
      </c>
      <c r="AN3476" t="s">
        <v>2513</v>
      </c>
      <c r="AO3476" t="s">
        <v>2513</v>
      </c>
      <c r="AP3476" t="s">
        <v>2514</v>
      </c>
      <c r="AQ3476" t="s">
        <v>2513</v>
      </c>
      <c r="AR3476" t="s">
        <v>2513</v>
      </c>
      <c r="AS3476" t="s">
        <v>2515</v>
      </c>
      <c r="AT3476" t="s">
        <v>2513</v>
      </c>
      <c r="AU3476">
        <v>44514</v>
      </c>
      <c r="AV3476" t="s">
        <v>2513</v>
      </c>
      <c r="AW3476" t="s">
        <v>2513</v>
      </c>
      <c r="AX3476" t="s">
        <v>2516</v>
      </c>
      <c r="AY3476" t="s">
        <v>2517</v>
      </c>
      <c r="AZ3476" t="s">
        <v>2518</v>
      </c>
      <c r="BA3476" t="s">
        <v>2513</v>
      </c>
      <c r="BB3476" t="s">
        <v>2513</v>
      </c>
    </row>
    <row r="3477" spans="1:54" x14ac:dyDescent="0.45">
      <c r="A3477">
        <v>10001430</v>
      </c>
      <c r="B3477" t="s">
        <v>438</v>
      </c>
      <c r="C3477" t="s">
        <v>440</v>
      </c>
      <c r="D3477" t="s">
        <v>2489</v>
      </c>
      <c r="E3477" t="s">
        <v>439</v>
      </c>
      <c r="F3477" t="s">
        <v>15600</v>
      </c>
      <c r="G3477" t="s">
        <v>15374</v>
      </c>
      <c r="H3477" t="s">
        <v>439</v>
      </c>
      <c r="I3477" t="s">
        <v>2493</v>
      </c>
      <c r="J3477" t="s">
        <v>2494</v>
      </c>
      <c r="K3477" t="s">
        <v>2495</v>
      </c>
      <c r="L3477" t="s">
        <v>2496</v>
      </c>
      <c r="M3477" t="s">
        <v>15601</v>
      </c>
      <c r="N3477" t="s">
        <v>2496</v>
      </c>
      <c r="O3477" t="s">
        <v>2498</v>
      </c>
      <c r="P3477" t="s">
        <v>2499</v>
      </c>
      <c r="Q3477" t="s">
        <v>33</v>
      </c>
      <c r="R3477" t="s">
        <v>2500</v>
      </c>
      <c r="S3477" t="s">
        <v>2501</v>
      </c>
      <c r="T3477" t="s">
        <v>11553</v>
      </c>
      <c r="U3477" t="s">
        <v>434</v>
      </c>
      <c r="V3477" t="s">
        <v>11554</v>
      </c>
      <c r="W3477" t="s">
        <v>260</v>
      </c>
      <c r="X3477" t="s">
        <v>15602</v>
      </c>
      <c r="Y3477" t="s">
        <v>2609</v>
      </c>
      <c r="Z3477" t="s">
        <v>15603</v>
      </c>
      <c r="AA3477" t="s">
        <v>2507</v>
      </c>
      <c r="AB3477" t="s">
        <v>15601</v>
      </c>
      <c r="AC3477" t="s">
        <v>10551</v>
      </c>
      <c r="AD3477">
        <v>1.9</v>
      </c>
      <c r="AE3477">
        <v>1.9</v>
      </c>
      <c r="AF3477" t="s">
        <v>2509</v>
      </c>
      <c r="AG3477">
        <v>0.83699999999999997</v>
      </c>
      <c r="AH3477" t="s">
        <v>2510</v>
      </c>
      <c r="AI3477">
        <v>600</v>
      </c>
      <c r="AJ3477">
        <v>150</v>
      </c>
      <c r="AK3477">
        <v>9.3000000000000007</v>
      </c>
      <c r="AL3477" t="s">
        <v>2511</v>
      </c>
      <c r="AM3477" t="s">
        <v>2512</v>
      </c>
      <c r="AN3477" t="s">
        <v>2513</v>
      </c>
      <c r="AO3477" t="s">
        <v>2513</v>
      </c>
      <c r="AP3477" t="s">
        <v>2514</v>
      </c>
      <c r="AQ3477" t="s">
        <v>2513</v>
      </c>
      <c r="AR3477" t="s">
        <v>2513</v>
      </c>
      <c r="AS3477" t="s">
        <v>2515</v>
      </c>
      <c r="AT3477" t="s">
        <v>2513</v>
      </c>
      <c r="AU3477">
        <v>44514</v>
      </c>
      <c r="AV3477" t="s">
        <v>2513</v>
      </c>
      <c r="AW3477" t="s">
        <v>2513</v>
      </c>
      <c r="AX3477" t="s">
        <v>2516</v>
      </c>
      <c r="AY3477" t="s">
        <v>2517</v>
      </c>
      <c r="AZ3477" t="s">
        <v>2518</v>
      </c>
      <c r="BA3477" t="s">
        <v>2513</v>
      </c>
      <c r="BB3477" t="s">
        <v>2513</v>
      </c>
    </row>
    <row r="3478" spans="1:54" x14ac:dyDescent="0.45">
      <c r="A3478">
        <v>10001433</v>
      </c>
      <c r="B3478" t="s">
        <v>752</v>
      </c>
      <c r="C3478" t="s">
        <v>109</v>
      </c>
      <c r="D3478" t="s">
        <v>2489</v>
      </c>
      <c r="E3478" t="s">
        <v>753</v>
      </c>
      <c r="F3478" t="s">
        <v>15604</v>
      </c>
      <c r="G3478" t="s">
        <v>15605</v>
      </c>
      <c r="H3478" t="s">
        <v>753</v>
      </c>
      <c r="I3478" t="s">
        <v>2493</v>
      </c>
      <c r="J3478" t="s">
        <v>2494</v>
      </c>
      <c r="K3478" t="s">
        <v>2495</v>
      </c>
      <c r="L3478" t="s">
        <v>2496</v>
      </c>
      <c r="M3478" t="s">
        <v>11346</v>
      </c>
      <c r="N3478" t="s">
        <v>2496</v>
      </c>
      <c r="O3478" t="s">
        <v>2498</v>
      </c>
      <c r="P3478" t="s">
        <v>2499</v>
      </c>
      <c r="Q3478" t="s">
        <v>33</v>
      </c>
      <c r="R3478" t="s">
        <v>2500</v>
      </c>
      <c r="S3478" t="s">
        <v>2501</v>
      </c>
      <c r="T3478" t="s">
        <v>2564</v>
      </c>
      <c r="U3478" t="s">
        <v>17</v>
      </c>
      <c r="V3478" t="s">
        <v>2565</v>
      </c>
      <c r="W3478" t="s">
        <v>260</v>
      </c>
      <c r="X3478" t="s">
        <v>2566</v>
      </c>
      <c r="Y3478" t="s">
        <v>2505</v>
      </c>
      <c r="Z3478" t="s">
        <v>11347</v>
      </c>
      <c r="AA3478" t="s">
        <v>11348</v>
      </c>
      <c r="AB3478" t="s">
        <v>11346</v>
      </c>
      <c r="AC3478" t="s">
        <v>2508</v>
      </c>
      <c r="AD3478">
        <v>3.9169999999999998</v>
      </c>
      <c r="AE3478">
        <v>3.9169999999999998</v>
      </c>
      <c r="AF3478" t="s">
        <v>2509</v>
      </c>
      <c r="AG3478">
        <v>1.71</v>
      </c>
      <c r="AH3478" t="s">
        <v>2510</v>
      </c>
      <c r="AI3478">
        <v>600</v>
      </c>
      <c r="AJ3478">
        <v>300</v>
      </c>
      <c r="AK3478">
        <v>9.3000000000000007</v>
      </c>
      <c r="AL3478" t="s">
        <v>2511</v>
      </c>
      <c r="AM3478" t="s">
        <v>2990</v>
      </c>
      <c r="AN3478" t="s">
        <v>2513</v>
      </c>
      <c r="AO3478" t="s">
        <v>2513</v>
      </c>
      <c r="AP3478" t="s">
        <v>2514</v>
      </c>
      <c r="AQ3478" t="s">
        <v>2513</v>
      </c>
      <c r="AR3478" t="s">
        <v>2513</v>
      </c>
      <c r="AS3478" t="s">
        <v>2529</v>
      </c>
      <c r="AT3478" t="s">
        <v>2513</v>
      </c>
      <c r="AU3478">
        <v>44514</v>
      </c>
      <c r="AV3478" t="s">
        <v>2513</v>
      </c>
      <c r="AW3478" t="s">
        <v>2513</v>
      </c>
      <c r="AX3478" t="s">
        <v>2516</v>
      </c>
      <c r="AY3478" t="s">
        <v>2517</v>
      </c>
      <c r="AZ3478" t="s">
        <v>242</v>
      </c>
      <c r="BA3478" t="s">
        <v>2513</v>
      </c>
      <c r="BB3478" t="s">
        <v>2513</v>
      </c>
    </row>
    <row r="3479" spans="1:54" x14ac:dyDescent="0.45">
      <c r="A3479">
        <v>10001442</v>
      </c>
      <c r="B3479" t="s">
        <v>601</v>
      </c>
      <c r="C3479" t="s">
        <v>603</v>
      </c>
      <c r="D3479" t="s">
        <v>2489</v>
      </c>
      <c r="E3479" t="s">
        <v>602</v>
      </c>
      <c r="F3479" t="s">
        <v>15606</v>
      </c>
      <c r="G3479" t="s">
        <v>15374</v>
      </c>
      <c r="H3479" t="s">
        <v>602</v>
      </c>
      <c r="I3479" t="s">
        <v>2493</v>
      </c>
      <c r="J3479" t="s">
        <v>2494</v>
      </c>
      <c r="K3479" t="s">
        <v>2495</v>
      </c>
      <c r="L3479" t="s">
        <v>2496</v>
      </c>
      <c r="M3479" t="s">
        <v>15607</v>
      </c>
      <c r="N3479" t="s">
        <v>2496</v>
      </c>
      <c r="O3479" t="s">
        <v>2498</v>
      </c>
      <c r="P3479" t="s">
        <v>2499</v>
      </c>
      <c r="Q3479" t="s">
        <v>33</v>
      </c>
      <c r="R3479" t="s">
        <v>2500</v>
      </c>
      <c r="S3479" t="s">
        <v>2501</v>
      </c>
      <c r="T3479" t="s">
        <v>11561</v>
      </c>
      <c r="U3479" t="s">
        <v>98</v>
      </c>
      <c r="V3479" t="s">
        <v>11562</v>
      </c>
      <c r="W3479" t="s">
        <v>260</v>
      </c>
      <c r="X3479" t="s">
        <v>15608</v>
      </c>
      <c r="Y3479" t="s">
        <v>2609</v>
      </c>
      <c r="Z3479" t="s">
        <v>15609</v>
      </c>
      <c r="AA3479" t="s">
        <v>2507</v>
      </c>
      <c r="AB3479" t="s">
        <v>15607</v>
      </c>
      <c r="AC3479" t="s">
        <v>10551</v>
      </c>
      <c r="AD3479">
        <v>3.7</v>
      </c>
      <c r="AE3479">
        <v>3.7</v>
      </c>
      <c r="AF3479" t="s">
        <v>2509</v>
      </c>
      <c r="AG3479">
        <v>1.488</v>
      </c>
      <c r="AH3479" t="s">
        <v>2510</v>
      </c>
      <c r="AI3479">
        <v>800</v>
      </c>
      <c r="AJ3479">
        <v>200</v>
      </c>
      <c r="AK3479">
        <v>10.5</v>
      </c>
      <c r="AL3479" t="s">
        <v>2511</v>
      </c>
      <c r="AM3479" t="s">
        <v>2662</v>
      </c>
      <c r="AN3479" t="s">
        <v>2513</v>
      </c>
      <c r="AO3479" t="s">
        <v>2513</v>
      </c>
      <c r="AP3479" t="s">
        <v>2514</v>
      </c>
      <c r="AQ3479" t="s">
        <v>2513</v>
      </c>
      <c r="AR3479" t="s">
        <v>2513</v>
      </c>
      <c r="AS3479" t="s">
        <v>2515</v>
      </c>
      <c r="AT3479" t="s">
        <v>2513</v>
      </c>
      <c r="AU3479">
        <v>44514</v>
      </c>
      <c r="AV3479" t="s">
        <v>2513</v>
      </c>
      <c r="AW3479" t="s">
        <v>2513</v>
      </c>
      <c r="AX3479" t="s">
        <v>2516</v>
      </c>
      <c r="AY3479" t="s">
        <v>2517</v>
      </c>
      <c r="AZ3479" t="s">
        <v>2650</v>
      </c>
      <c r="BA3479" t="s">
        <v>2513</v>
      </c>
      <c r="BB3479" t="s">
        <v>2513</v>
      </c>
    </row>
    <row r="3480" spans="1:54" x14ac:dyDescent="0.45">
      <c r="A3480">
        <v>10001449</v>
      </c>
      <c r="B3480" t="s">
        <v>444</v>
      </c>
      <c r="C3480" t="s">
        <v>446</v>
      </c>
      <c r="D3480" t="s">
        <v>2489</v>
      </c>
      <c r="E3480" t="s">
        <v>445</v>
      </c>
      <c r="F3480" t="s">
        <v>15610</v>
      </c>
      <c r="G3480" t="s">
        <v>15374</v>
      </c>
      <c r="H3480" t="s">
        <v>445</v>
      </c>
      <c r="I3480" t="s">
        <v>2493</v>
      </c>
      <c r="J3480" t="s">
        <v>2494</v>
      </c>
      <c r="K3480" t="s">
        <v>2495</v>
      </c>
      <c r="L3480" t="s">
        <v>2496</v>
      </c>
      <c r="M3480" t="s">
        <v>15601</v>
      </c>
      <c r="N3480" t="s">
        <v>2496</v>
      </c>
      <c r="O3480" t="s">
        <v>2498</v>
      </c>
      <c r="P3480" t="s">
        <v>2499</v>
      </c>
      <c r="Q3480" t="s">
        <v>33</v>
      </c>
      <c r="R3480" t="s">
        <v>2500</v>
      </c>
      <c r="S3480" t="s">
        <v>2501</v>
      </c>
      <c r="T3480" t="s">
        <v>11553</v>
      </c>
      <c r="U3480" t="s">
        <v>434</v>
      </c>
      <c r="V3480" t="s">
        <v>11554</v>
      </c>
      <c r="W3480" t="s">
        <v>260</v>
      </c>
      <c r="X3480" t="s">
        <v>15602</v>
      </c>
      <c r="Y3480" t="s">
        <v>2609</v>
      </c>
      <c r="Z3480" t="s">
        <v>15603</v>
      </c>
      <c r="AA3480" t="s">
        <v>2507</v>
      </c>
      <c r="AB3480" t="s">
        <v>15601</v>
      </c>
      <c r="AC3480" t="s">
        <v>10551</v>
      </c>
      <c r="AD3480">
        <v>1.9</v>
      </c>
      <c r="AE3480">
        <v>1.9</v>
      </c>
      <c r="AF3480" t="s">
        <v>2509</v>
      </c>
      <c r="AG3480">
        <v>0.83699999999999997</v>
      </c>
      <c r="AH3480" t="s">
        <v>2510</v>
      </c>
      <c r="AI3480">
        <v>600</v>
      </c>
      <c r="AJ3480">
        <v>150</v>
      </c>
      <c r="AK3480">
        <v>9.3000000000000007</v>
      </c>
      <c r="AL3480" t="s">
        <v>2511</v>
      </c>
      <c r="AM3480" t="s">
        <v>2512</v>
      </c>
      <c r="AN3480" t="s">
        <v>2513</v>
      </c>
      <c r="AO3480" t="s">
        <v>2513</v>
      </c>
      <c r="AP3480" t="s">
        <v>2514</v>
      </c>
      <c r="AQ3480" t="s">
        <v>2513</v>
      </c>
      <c r="AR3480" t="s">
        <v>2513</v>
      </c>
      <c r="AS3480" t="s">
        <v>2515</v>
      </c>
      <c r="AT3480" t="s">
        <v>2513</v>
      </c>
      <c r="AU3480">
        <v>44514</v>
      </c>
      <c r="AV3480" t="s">
        <v>2513</v>
      </c>
      <c r="AW3480" t="s">
        <v>2513</v>
      </c>
      <c r="AX3480" t="s">
        <v>2516</v>
      </c>
      <c r="AY3480" t="s">
        <v>2517</v>
      </c>
      <c r="AZ3480" t="s">
        <v>2650</v>
      </c>
      <c r="BA3480" t="s">
        <v>2513</v>
      </c>
      <c r="BB3480" t="s">
        <v>2513</v>
      </c>
    </row>
    <row r="3481" spans="1:54" x14ac:dyDescent="0.45">
      <c r="A3481">
        <v>10001451</v>
      </c>
      <c r="B3481" t="s">
        <v>607</v>
      </c>
      <c r="C3481" t="s">
        <v>609</v>
      </c>
      <c r="D3481" t="s">
        <v>2489</v>
      </c>
      <c r="E3481" t="s">
        <v>608</v>
      </c>
      <c r="F3481" t="s">
        <v>15611</v>
      </c>
      <c r="G3481" t="s">
        <v>15374</v>
      </c>
      <c r="H3481" t="s">
        <v>608</v>
      </c>
      <c r="I3481" t="s">
        <v>2493</v>
      </c>
      <c r="J3481" t="s">
        <v>2494</v>
      </c>
      <c r="K3481" t="s">
        <v>2495</v>
      </c>
      <c r="L3481" t="s">
        <v>2496</v>
      </c>
      <c r="M3481" t="s">
        <v>15607</v>
      </c>
      <c r="N3481" t="s">
        <v>2496</v>
      </c>
      <c r="O3481" t="s">
        <v>2498</v>
      </c>
      <c r="P3481" t="s">
        <v>2499</v>
      </c>
      <c r="Q3481" t="s">
        <v>33</v>
      </c>
      <c r="R3481" t="s">
        <v>2500</v>
      </c>
      <c r="S3481" t="s">
        <v>2501</v>
      </c>
      <c r="T3481" t="s">
        <v>11561</v>
      </c>
      <c r="U3481" t="s">
        <v>98</v>
      </c>
      <c r="V3481" t="s">
        <v>11562</v>
      </c>
      <c r="W3481" t="s">
        <v>260</v>
      </c>
      <c r="X3481" t="s">
        <v>15608</v>
      </c>
      <c r="Y3481" t="s">
        <v>2609</v>
      </c>
      <c r="Z3481" t="s">
        <v>15609</v>
      </c>
      <c r="AA3481" t="s">
        <v>2507</v>
      </c>
      <c r="AB3481" t="s">
        <v>15607</v>
      </c>
      <c r="AC3481" t="s">
        <v>10551</v>
      </c>
      <c r="AD3481">
        <v>3.7</v>
      </c>
      <c r="AE3481">
        <v>3.7</v>
      </c>
      <c r="AF3481" t="s">
        <v>2509</v>
      </c>
      <c r="AG3481">
        <v>1.488</v>
      </c>
      <c r="AH3481" t="s">
        <v>2510</v>
      </c>
      <c r="AI3481">
        <v>800</v>
      </c>
      <c r="AJ3481">
        <v>200</v>
      </c>
      <c r="AK3481">
        <v>10.5</v>
      </c>
      <c r="AL3481" t="s">
        <v>2511</v>
      </c>
      <c r="AM3481" t="s">
        <v>2512</v>
      </c>
      <c r="AN3481" t="s">
        <v>2513</v>
      </c>
      <c r="AO3481" t="s">
        <v>2513</v>
      </c>
      <c r="AP3481" t="s">
        <v>2514</v>
      </c>
      <c r="AQ3481" t="s">
        <v>2513</v>
      </c>
      <c r="AR3481" t="s">
        <v>2513</v>
      </c>
      <c r="AS3481" t="s">
        <v>2515</v>
      </c>
      <c r="AT3481" t="s">
        <v>2513</v>
      </c>
      <c r="AU3481">
        <v>44514</v>
      </c>
      <c r="AV3481" t="s">
        <v>2513</v>
      </c>
      <c r="AW3481" t="s">
        <v>2513</v>
      </c>
      <c r="AX3481" t="s">
        <v>2516</v>
      </c>
      <c r="AY3481" t="s">
        <v>2517</v>
      </c>
      <c r="AZ3481" t="s">
        <v>2518</v>
      </c>
      <c r="BA3481" t="s">
        <v>2513</v>
      </c>
      <c r="BB3481" t="s">
        <v>2513</v>
      </c>
    </row>
    <row r="3482" spans="1:54" x14ac:dyDescent="0.45">
      <c r="A3482">
        <v>10001458</v>
      </c>
      <c r="B3482" t="s">
        <v>610</v>
      </c>
      <c r="C3482" t="s">
        <v>612</v>
      </c>
      <c r="D3482" t="s">
        <v>2489</v>
      </c>
      <c r="E3482" t="s">
        <v>611</v>
      </c>
      <c r="F3482" t="s">
        <v>15612</v>
      </c>
      <c r="G3482" t="s">
        <v>15374</v>
      </c>
      <c r="H3482" t="s">
        <v>611</v>
      </c>
      <c r="I3482" t="s">
        <v>2493</v>
      </c>
      <c r="J3482" t="s">
        <v>2494</v>
      </c>
      <c r="K3482" t="s">
        <v>2495</v>
      </c>
      <c r="L3482" t="s">
        <v>2496</v>
      </c>
      <c r="M3482" t="s">
        <v>15607</v>
      </c>
      <c r="N3482" t="s">
        <v>2496</v>
      </c>
      <c r="O3482" t="s">
        <v>2498</v>
      </c>
      <c r="P3482" t="s">
        <v>2499</v>
      </c>
      <c r="Q3482" t="s">
        <v>33</v>
      </c>
      <c r="R3482" t="s">
        <v>2500</v>
      </c>
      <c r="S3482" t="s">
        <v>2501</v>
      </c>
      <c r="T3482" t="s">
        <v>11561</v>
      </c>
      <c r="U3482" t="s">
        <v>98</v>
      </c>
      <c r="V3482" t="s">
        <v>11562</v>
      </c>
      <c r="W3482" t="s">
        <v>260</v>
      </c>
      <c r="X3482" t="s">
        <v>15608</v>
      </c>
      <c r="Y3482" t="s">
        <v>2609</v>
      </c>
      <c r="Z3482" t="s">
        <v>15609</v>
      </c>
      <c r="AA3482" t="s">
        <v>2507</v>
      </c>
      <c r="AB3482" t="s">
        <v>15607</v>
      </c>
      <c r="AC3482" t="s">
        <v>10551</v>
      </c>
      <c r="AD3482">
        <v>3.7</v>
      </c>
      <c r="AE3482">
        <v>3.7</v>
      </c>
      <c r="AF3482" t="s">
        <v>2509</v>
      </c>
      <c r="AG3482">
        <v>1.488</v>
      </c>
      <c r="AH3482" t="s">
        <v>2510</v>
      </c>
      <c r="AI3482">
        <v>800</v>
      </c>
      <c r="AJ3482">
        <v>200</v>
      </c>
      <c r="AK3482">
        <v>10.5</v>
      </c>
      <c r="AL3482" t="s">
        <v>2511</v>
      </c>
      <c r="AM3482" t="s">
        <v>2512</v>
      </c>
      <c r="AN3482" t="s">
        <v>2513</v>
      </c>
      <c r="AO3482" t="s">
        <v>2513</v>
      </c>
      <c r="AP3482" t="s">
        <v>2514</v>
      </c>
      <c r="AQ3482" t="s">
        <v>2513</v>
      </c>
      <c r="AR3482" t="s">
        <v>2513</v>
      </c>
      <c r="AS3482" t="s">
        <v>2515</v>
      </c>
      <c r="AT3482" t="s">
        <v>2513</v>
      </c>
      <c r="AU3482">
        <v>44514</v>
      </c>
      <c r="AV3482" t="s">
        <v>2513</v>
      </c>
      <c r="AW3482" t="s">
        <v>2513</v>
      </c>
      <c r="AX3482" t="s">
        <v>2516</v>
      </c>
      <c r="AY3482" t="s">
        <v>2517</v>
      </c>
      <c r="AZ3482" t="s">
        <v>2650</v>
      </c>
      <c r="BA3482" t="s">
        <v>2513</v>
      </c>
      <c r="BB3482" t="s">
        <v>2513</v>
      </c>
    </row>
    <row r="3483" spans="1:54" x14ac:dyDescent="0.45">
      <c r="A3483">
        <v>10003655</v>
      </c>
      <c r="B3483" t="s">
        <v>1538</v>
      </c>
      <c r="C3483" t="s">
        <v>137</v>
      </c>
      <c r="D3483" t="s">
        <v>2489</v>
      </c>
      <c r="E3483" t="s">
        <v>1539</v>
      </c>
      <c r="F3483" t="s">
        <v>15613</v>
      </c>
      <c r="G3483" t="s">
        <v>11541</v>
      </c>
      <c r="H3483" t="s">
        <v>1539</v>
      </c>
      <c r="I3483" t="s">
        <v>2493</v>
      </c>
      <c r="J3483" t="s">
        <v>2494</v>
      </c>
      <c r="K3483" t="s">
        <v>2495</v>
      </c>
      <c r="L3483" t="s">
        <v>2496</v>
      </c>
      <c r="M3483" t="s">
        <v>11542</v>
      </c>
      <c r="N3483" t="s">
        <v>2496</v>
      </c>
      <c r="O3483" t="s">
        <v>2498</v>
      </c>
      <c r="P3483" t="s">
        <v>2499</v>
      </c>
      <c r="Q3483" t="s">
        <v>33</v>
      </c>
      <c r="R3483" t="s">
        <v>2500</v>
      </c>
      <c r="S3483" t="s">
        <v>2501</v>
      </c>
      <c r="T3483" t="s">
        <v>2841</v>
      </c>
      <c r="U3483" t="s">
        <v>134</v>
      </c>
      <c r="V3483" t="s">
        <v>2857</v>
      </c>
      <c r="W3483" t="s">
        <v>246</v>
      </c>
      <c r="X3483" t="s">
        <v>2858</v>
      </c>
      <c r="Y3483" t="s">
        <v>2525</v>
      </c>
      <c r="Z3483" t="s">
        <v>2859</v>
      </c>
      <c r="AA3483" t="s">
        <v>2691</v>
      </c>
      <c r="AB3483" t="s">
        <v>11542</v>
      </c>
      <c r="AC3483" t="s">
        <v>2586</v>
      </c>
      <c r="AD3483">
        <v>17.3</v>
      </c>
      <c r="AE3483">
        <v>17.3</v>
      </c>
      <c r="AF3483" t="s">
        <v>2509</v>
      </c>
      <c r="AG3483">
        <v>6.7000000000000004E-2</v>
      </c>
      <c r="AH3483" t="s">
        <v>6779</v>
      </c>
      <c r="AI3483">
        <v>1200</v>
      </c>
      <c r="AJ3483">
        <v>600</v>
      </c>
      <c r="AK3483">
        <v>11</v>
      </c>
      <c r="AL3483" t="s">
        <v>2511</v>
      </c>
      <c r="AM3483" t="s">
        <v>3161</v>
      </c>
      <c r="AN3483" t="s">
        <v>2513</v>
      </c>
      <c r="AO3483" t="s">
        <v>2513</v>
      </c>
      <c r="AP3483" t="s">
        <v>2514</v>
      </c>
      <c r="AQ3483" t="s">
        <v>2513</v>
      </c>
      <c r="AR3483" t="s">
        <v>2513</v>
      </c>
      <c r="AS3483" t="s">
        <v>2515</v>
      </c>
      <c r="AT3483" t="s">
        <v>2513</v>
      </c>
      <c r="AU3483">
        <v>44514</v>
      </c>
      <c r="AV3483" t="s">
        <v>2513</v>
      </c>
      <c r="AW3483" t="s">
        <v>2513</v>
      </c>
      <c r="AX3483" t="s">
        <v>2516</v>
      </c>
      <c r="AY3483" t="s">
        <v>2517</v>
      </c>
      <c r="AZ3483" t="s">
        <v>242</v>
      </c>
      <c r="BA3483" t="s">
        <v>2513</v>
      </c>
      <c r="BB3483" t="s">
        <v>2513</v>
      </c>
    </row>
    <row r="3484" spans="1:54" x14ac:dyDescent="0.45">
      <c r="A3484">
        <v>10003657</v>
      </c>
      <c r="B3484" t="s">
        <v>1540</v>
      </c>
      <c r="C3484" t="s">
        <v>138</v>
      </c>
      <c r="D3484" t="s">
        <v>2489</v>
      </c>
      <c r="E3484" t="s">
        <v>1541</v>
      </c>
      <c r="F3484" t="s">
        <v>15614</v>
      </c>
      <c r="G3484" t="s">
        <v>11546</v>
      </c>
      <c r="H3484" t="s">
        <v>1541</v>
      </c>
      <c r="I3484" t="s">
        <v>2493</v>
      </c>
      <c r="J3484" t="s">
        <v>2494</v>
      </c>
      <c r="K3484" t="s">
        <v>2495</v>
      </c>
      <c r="L3484" t="s">
        <v>2496</v>
      </c>
      <c r="M3484" t="s">
        <v>15615</v>
      </c>
      <c r="N3484" t="s">
        <v>2496</v>
      </c>
      <c r="O3484" t="s">
        <v>2498</v>
      </c>
      <c r="P3484" t="s">
        <v>2499</v>
      </c>
      <c r="Q3484" t="s">
        <v>33</v>
      </c>
      <c r="R3484" t="s">
        <v>2500</v>
      </c>
      <c r="S3484" t="s">
        <v>2501</v>
      </c>
      <c r="T3484" t="s">
        <v>2841</v>
      </c>
      <c r="U3484" t="s">
        <v>134</v>
      </c>
      <c r="V3484" t="s">
        <v>2857</v>
      </c>
      <c r="W3484" t="s">
        <v>246</v>
      </c>
      <c r="X3484" t="s">
        <v>2865</v>
      </c>
      <c r="Y3484" t="s">
        <v>2535</v>
      </c>
      <c r="Z3484" t="s">
        <v>2866</v>
      </c>
      <c r="AA3484" t="s">
        <v>2691</v>
      </c>
      <c r="AB3484" t="s">
        <v>15615</v>
      </c>
      <c r="AC3484" t="s">
        <v>14075</v>
      </c>
      <c r="AD3484">
        <v>17.3</v>
      </c>
      <c r="AE3484">
        <v>17.3</v>
      </c>
      <c r="AF3484" t="s">
        <v>2509</v>
      </c>
      <c r="AG3484">
        <v>6.7000000000000004E-2</v>
      </c>
      <c r="AH3484" t="s">
        <v>6779</v>
      </c>
      <c r="AI3484">
        <v>1200</v>
      </c>
      <c r="AJ3484">
        <v>600</v>
      </c>
      <c r="AK3484">
        <v>11</v>
      </c>
      <c r="AL3484" t="s">
        <v>2511</v>
      </c>
      <c r="AM3484" t="s">
        <v>3161</v>
      </c>
      <c r="AN3484" t="s">
        <v>2513</v>
      </c>
      <c r="AO3484" t="s">
        <v>2513</v>
      </c>
      <c r="AP3484" t="s">
        <v>2514</v>
      </c>
      <c r="AQ3484" t="s">
        <v>2513</v>
      </c>
      <c r="AR3484" t="s">
        <v>2513</v>
      </c>
      <c r="AS3484" t="s">
        <v>2515</v>
      </c>
      <c r="AT3484" t="s">
        <v>2513</v>
      </c>
      <c r="AU3484">
        <v>44514</v>
      </c>
      <c r="AV3484" t="s">
        <v>2513</v>
      </c>
      <c r="AW3484" t="s">
        <v>2513</v>
      </c>
      <c r="AX3484" t="s">
        <v>2516</v>
      </c>
      <c r="AY3484" t="s">
        <v>2517</v>
      </c>
      <c r="AZ3484" t="s">
        <v>2650</v>
      </c>
      <c r="BA3484" t="s">
        <v>2513</v>
      </c>
      <c r="BB3484" t="s">
        <v>2513</v>
      </c>
    </row>
    <row r="3485" spans="1:54" x14ac:dyDescent="0.45">
      <c r="A3485">
        <v>10003659</v>
      </c>
      <c r="B3485" t="s">
        <v>1545</v>
      </c>
      <c r="C3485" t="s">
        <v>1547</v>
      </c>
      <c r="D3485" t="s">
        <v>2489</v>
      </c>
      <c r="E3485" t="s">
        <v>1546</v>
      </c>
      <c r="F3485" t="s">
        <v>15616</v>
      </c>
      <c r="G3485" t="s">
        <v>11546</v>
      </c>
      <c r="H3485" t="s">
        <v>1546</v>
      </c>
      <c r="I3485" t="s">
        <v>2493</v>
      </c>
      <c r="J3485" t="s">
        <v>2494</v>
      </c>
      <c r="K3485" t="s">
        <v>2495</v>
      </c>
      <c r="L3485" t="s">
        <v>2496</v>
      </c>
      <c r="M3485" t="s">
        <v>14071</v>
      </c>
      <c r="N3485" t="s">
        <v>2496</v>
      </c>
      <c r="O3485" t="s">
        <v>2498</v>
      </c>
      <c r="P3485" t="s">
        <v>2499</v>
      </c>
      <c r="Q3485" t="s">
        <v>33</v>
      </c>
      <c r="R3485" t="s">
        <v>2500</v>
      </c>
      <c r="S3485" t="s">
        <v>2501</v>
      </c>
      <c r="T3485" t="s">
        <v>2841</v>
      </c>
      <c r="U3485" t="s">
        <v>134</v>
      </c>
      <c r="V3485" t="s">
        <v>2857</v>
      </c>
      <c r="W3485" t="s">
        <v>246</v>
      </c>
      <c r="X3485" t="s">
        <v>14072</v>
      </c>
      <c r="Y3485" t="s">
        <v>14073</v>
      </c>
      <c r="Z3485" t="s">
        <v>14074</v>
      </c>
      <c r="AA3485" t="s">
        <v>2691</v>
      </c>
      <c r="AB3485" t="s">
        <v>14071</v>
      </c>
      <c r="AC3485" t="s">
        <v>14075</v>
      </c>
      <c r="AD3485">
        <v>17.3</v>
      </c>
      <c r="AE3485">
        <v>17.3</v>
      </c>
      <c r="AF3485" t="s">
        <v>2509</v>
      </c>
      <c r="AG3485">
        <v>6.7000000000000004E-2</v>
      </c>
      <c r="AH3485" t="s">
        <v>6779</v>
      </c>
      <c r="AI3485">
        <v>1200</v>
      </c>
      <c r="AJ3485">
        <v>600</v>
      </c>
      <c r="AK3485">
        <v>11</v>
      </c>
      <c r="AL3485" t="s">
        <v>2511</v>
      </c>
      <c r="AM3485" t="s">
        <v>3161</v>
      </c>
      <c r="AN3485" t="s">
        <v>2513</v>
      </c>
      <c r="AO3485" t="s">
        <v>2513</v>
      </c>
      <c r="AP3485" t="s">
        <v>2514</v>
      </c>
      <c r="AQ3485" t="s">
        <v>2513</v>
      </c>
      <c r="AR3485" t="s">
        <v>2513</v>
      </c>
      <c r="AS3485" t="s">
        <v>2515</v>
      </c>
      <c r="AT3485" t="s">
        <v>2513</v>
      </c>
      <c r="AU3485">
        <v>44514</v>
      </c>
      <c r="AV3485" t="s">
        <v>2513</v>
      </c>
      <c r="AW3485" t="s">
        <v>2513</v>
      </c>
      <c r="AX3485" t="s">
        <v>2516</v>
      </c>
      <c r="AY3485" t="s">
        <v>2517</v>
      </c>
      <c r="AZ3485" t="s">
        <v>2518</v>
      </c>
      <c r="BA3485" t="s">
        <v>2513</v>
      </c>
      <c r="BB3485" t="s">
        <v>2513</v>
      </c>
    </row>
    <row r="3486" spans="1:54" x14ac:dyDescent="0.45">
      <c r="A3486">
        <v>10003661</v>
      </c>
      <c r="B3486" t="s">
        <v>1508</v>
      </c>
      <c r="C3486" t="s">
        <v>1510</v>
      </c>
      <c r="D3486" t="s">
        <v>2489</v>
      </c>
      <c r="E3486" t="s">
        <v>1509</v>
      </c>
      <c r="F3486" t="s">
        <v>15617</v>
      </c>
      <c r="G3486" t="s">
        <v>14079</v>
      </c>
      <c r="H3486" t="s">
        <v>1509</v>
      </c>
      <c r="I3486" t="s">
        <v>2493</v>
      </c>
      <c r="J3486" t="s">
        <v>2494</v>
      </c>
      <c r="K3486" t="s">
        <v>2495</v>
      </c>
      <c r="L3486" t="s">
        <v>2496</v>
      </c>
      <c r="M3486" t="s">
        <v>2856</v>
      </c>
      <c r="N3486" t="s">
        <v>2496</v>
      </c>
      <c r="O3486" t="s">
        <v>2498</v>
      </c>
      <c r="P3486" t="s">
        <v>2499</v>
      </c>
      <c r="Q3486" t="s">
        <v>33</v>
      </c>
      <c r="R3486" t="s">
        <v>2500</v>
      </c>
      <c r="S3486" t="s">
        <v>2501</v>
      </c>
      <c r="T3486" t="s">
        <v>2841</v>
      </c>
      <c r="U3486" t="s">
        <v>134</v>
      </c>
      <c r="V3486" t="s">
        <v>2857</v>
      </c>
      <c r="W3486" t="s">
        <v>246</v>
      </c>
      <c r="X3486" t="s">
        <v>2858</v>
      </c>
      <c r="Y3486" t="s">
        <v>2525</v>
      </c>
      <c r="Z3486" t="s">
        <v>2859</v>
      </c>
      <c r="AA3486" t="s">
        <v>2691</v>
      </c>
      <c r="AB3486" t="s">
        <v>2856</v>
      </c>
      <c r="AC3486" t="s">
        <v>2577</v>
      </c>
      <c r="AD3486">
        <v>17.3</v>
      </c>
      <c r="AE3486">
        <v>17.3</v>
      </c>
      <c r="AF3486" t="s">
        <v>2509</v>
      </c>
      <c r="AG3486">
        <v>6.7000000000000004E-2</v>
      </c>
      <c r="AH3486" t="s">
        <v>6779</v>
      </c>
      <c r="AI3486">
        <v>1200</v>
      </c>
      <c r="AJ3486">
        <v>600</v>
      </c>
      <c r="AK3486">
        <v>11</v>
      </c>
      <c r="AL3486" t="s">
        <v>2511</v>
      </c>
      <c r="AM3486" t="s">
        <v>3161</v>
      </c>
      <c r="AN3486" t="s">
        <v>2513</v>
      </c>
      <c r="AO3486" t="s">
        <v>2513</v>
      </c>
      <c r="AP3486" t="s">
        <v>2514</v>
      </c>
      <c r="AQ3486" t="s">
        <v>2513</v>
      </c>
      <c r="AR3486" t="s">
        <v>2513</v>
      </c>
      <c r="AS3486" t="s">
        <v>2515</v>
      </c>
      <c r="AT3486" t="s">
        <v>2513</v>
      </c>
      <c r="AU3486">
        <v>44514</v>
      </c>
      <c r="AV3486" t="s">
        <v>2513</v>
      </c>
      <c r="AW3486" t="s">
        <v>2513</v>
      </c>
      <c r="AX3486" t="s">
        <v>2516</v>
      </c>
      <c r="AY3486" t="s">
        <v>2517</v>
      </c>
      <c r="AZ3486" t="s">
        <v>2650</v>
      </c>
      <c r="BA3486" t="s">
        <v>2513</v>
      </c>
      <c r="BB3486" t="s">
        <v>2513</v>
      </c>
    </row>
    <row r="3487" spans="1:54" x14ac:dyDescent="0.45">
      <c r="A3487">
        <v>10003663</v>
      </c>
      <c r="B3487" t="s">
        <v>1542</v>
      </c>
      <c r="C3487" t="s">
        <v>1544</v>
      </c>
      <c r="D3487" t="s">
        <v>2489</v>
      </c>
      <c r="E3487" t="s">
        <v>1543</v>
      </c>
      <c r="F3487" t="s">
        <v>15618</v>
      </c>
      <c r="G3487" t="s">
        <v>14079</v>
      </c>
      <c r="H3487" t="s">
        <v>1543</v>
      </c>
      <c r="I3487" t="s">
        <v>2493</v>
      </c>
      <c r="J3487" t="s">
        <v>2494</v>
      </c>
      <c r="K3487" t="s">
        <v>2495</v>
      </c>
      <c r="L3487" t="s">
        <v>2496</v>
      </c>
      <c r="M3487" t="s">
        <v>14084</v>
      </c>
      <c r="N3487" t="s">
        <v>2496</v>
      </c>
      <c r="O3487" t="s">
        <v>2498</v>
      </c>
      <c r="P3487" t="s">
        <v>2499</v>
      </c>
      <c r="Q3487" t="s">
        <v>33</v>
      </c>
      <c r="R3487" t="s">
        <v>2500</v>
      </c>
      <c r="S3487" t="s">
        <v>2501</v>
      </c>
      <c r="T3487" t="s">
        <v>2841</v>
      </c>
      <c r="U3487" t="s">
        <v>134</v>
      </c>
      <c r="V3487" t="s">
        <v>2857</v>
      </c>
      <c r="W3487" t="s">
        <v>246</v>
      </c>
      <c r="X3487" t="s">
        <v>14085</v>
      </c>
      <c r="Y3487" t="s">
        <v>2724</v>
      </c>
      <c r="Z3487" t="s">
        <v>14086</v>
      </c>
      <c r="AA3487" t="s">
        <v>2691</v>
      </c>
      <c r="AB3487" t="s">
        <v>14084</v>
      </c>
      <c r="AC3487" t="s">
        <v>14075</v>
      </c>
      <c r="AD3487">
        <v>17.3</v>
      </c>
      <c r="AE3487">
        <v>17.3</v>
      </c>
      <c r="AF3487" t="s">
        <v>2509</v>
      </c>
      <c r="AG3487">
        <v>6.7000000000000004E-2</v>
      </c>
      <c r="AH3487" t="s">
        <v>6779</v>
      </c>
      <c r="AI3487">
        <v>1200</v>
      </c>
      <c r="AJ3487">
        <v>600</v>
      </c>
      <c r="AK3487">
        <v>11</v>
      </c>
      <c r="AL3487" t="s">
        <v>2511</v>
      </c>
      <c r="AM3487" t="s">
        <v>3161</v>
      </c>
      <c r="AN3487" t="s">
        <v>2513</v>
      </c>
      <c r="AO3487" t="s">
        <v>2513</v>
      </c>
      <c r="AP3487" t="s">
        <v>2514</v>
      </c>
      <c r="AQ3487" t="s">
        <v>2513</v>
      </c>
      <c r="AR3487" t="s">
        <v>2513</v>
      </c>
      <c r="AS3487" t="s">
        <v>2515</v>
      </c>
      <c r="AT3487" t="s">
        <v>2513</v>
      </c>
      <c r="AU3487">
        <v>44514</v>
      </c>
      <c r="AV3487" t="s">
        <v>2513</v>
      </c>
      <c r="AW3487" t="s">
        <v>2513</v>
      </c>
      <c r="AX3487" t="s">
        <v>2516</v>
      </c>
      <c r="AY3487" t="s">
        <v>2517</v>
      </c>
      <c r="AZ3487" t="s">
        <v>2650</v>
      </c>
      <c r="BA3487" t="s">
        <v>2513</v>
      </c>
      <c r="BB3487" t="s">
        <v>2513</v>
      </c>
    </row>
    <row r="3488" spans="1:54" x14ac:dyDescent="0.45">
      <c r="A3488">
        <v>10008222</v>
      </c>
      <c r="B3488" t="s">
        <v>1190</v>
      </c>
      <c r="C3488" t="s">
        <v>1192</v>
      </c>
      <c r="D3488" t="s">
        <v>2489</v>
      </c>
      <c r="E3488" t="s">
        <v>1191</v>
      </c>
      <c r="F3488" t="s">
        <v>15619</v>
      </c>
      <c r="G3488" t="s">
        <v>15620</v>
      </c>
      <c r="H3488" t="s">
        <v>1191</v>
      </c>
      <c r="I3488" t="s">
        <v>2493</v>
      </c>
      <c r="J3488" t="s">
        <v>2494</v>
      </c>
      <c r="K3488" t="s">
        <v>2653</v>
      </c>
      <c r="L3488" t="s">
        <v>2496</v>
      </c>
      <c r="M3488" t="s">
        <v>14951</v>
      </c>
      <c r="N3488" t="s">
        <v>2496</v>
      </c>
      <c r="O3488" t="s">
        <v>2498</v>
      </c>
      <c r="P3488" t="s">
        <v>2499</v>
      </c>
      <c r="Q3488" t="s">
        <v>33</v>
      </c>
      <c r="R3488" t="s">
        <v>2500</v>
      </c>
      <c r="S3488" t="s">
        <v>2501</v>
      </c>
      <c r="T3488" t="s">
        <v>2564</v>
      </c>
      <c r="U3488" t="s">
        <v>17</v>
      </c>
      <c r="V3488" t="s">
        <v>2565</v>
      </c>
      <c r="W3488" t="s">
        <v>260</v>
      </c>
      <c r="X3488" t="s">
        <v>2566</v>
      </c>
      <c r="Y3488" t="s">
        <v>2505</v>
      </c>
      <c r="Z3488" t="s">
        <v>2567</v>
      </c>
      <c r="AA3488" t="s">
        <v>2507</v>
      </c>
      <c r="AB3488" t="s">
        <v>14951</v>
      </c>
      <c r="AC3488" t="s">
        <v>14952</v>
      </c>
      <c r="AD3488">
        <v>3.9169999999999998</v>
      </c>
      <c r="AE3488">
        <v>3.9169999999999998</v>
      </c>
      <c r="AF3488" t="s">
        <v>2509</v>
      </c>
      <c r="AG3488">
        <v>1.71</v>
      </c>
      <c r="AH3488" t="s">
        <v>2510</v>
      </c>
      <c r="AI3488">
        <v>600</v>
      </c>
      <c r="AJ3488">
        <v>300</v>
      </c>
      <c r="AK3488">
        <v>9.3000000000000007</v>
      </c>
      <c r="AL3488" t="s">
        <v>2511</v>
      </c>
      <c r="AM3488" t="s">
        <v>2512</v>
      </c>
      <c r="AN3488" t="s">
        <v>2513</v>
      </c>
      <c r="AO3488" t="s">
        <v>2513</v>
      </c>
      <c r="AP3488" t="s">
        <v>2514</v>
      </c>
      <c r="AQ3488" t="s">
        <v>2513</v>
      </c>
      <c r="AR3488" t="s">
        <v>2513</v>
      </c>
      <c r="AS3488" t="s">
        <v>2529</v>
      </c>
      <c r="AT3488" t="s">
        <v>2513</v>
      </c>
      <c r="AU3488">
        <v>45891</v>
      </c>
      <c r="AV3488" t="s">
        <v>2513</v>
      </c>
      <c r="AW3488" t="s">
        <v>2513</v>
      </c>
      <c r="AX3488" t="s">
        <v>2516</v>
      </c>
      <c r="AY3488" t="s">
        <v>2663</v>
      </c>
      <c r="AZ3488" t="s">
        <v>2518</v>
      </c>
      <c r="BA3488" t="s">
        <v>2513</v>
      </c>
      <c r="BB3488" t="s">
        <v>2513</v>
      </c>
    </row>
    <row r="3489" spans="1:54" x14ac:dyDescent="0.45">
      <c r="A3489">
        <v>10005729</v>
      </c>
      <c r="B3489" t="s">
        <v>1662</v>
      </c>
      <c r="C3489" t="s">
        <v>1664</v>
      </c>
      <c r="D3489" t="s">
        <v>2489</v>
      </c>
      <c r="E3489" t="s">
        <v>1663</v>
      </c>
      <c r="F3489" t="s">
        <v>15621</v>
      </c>
      <c r="G3489" t="s">
        <v>14182</v>
      </c>
      <c r="H3489" t="s">
        <v>1663</v>
      </c>
      <c r="I3489" t="s">
        <v>2493</v>
      </c>
      <c r="J3489" t="s">
        <v>2494</v>
      </c>
      <c r="K3489" t="s">
        <v>2495</v>
      </c>
      <c r="L3489" t="s">
        <v>2496</v>
      </c>
      <c r="M3489" t="s">
        <v>14188</v>
      </c>
      <c r="N3489" t="s">
        <v>2496</v>
      </c>
      <c r="O3489" t="s">
        <v>2498</v>
      </c>
      <c r="P3489" t="s">
        <v>2499</v>
      </c>
      <c r="Q3489" t="s">
        <v>33</v>
      </c>
      <c r="R3489" t="s">
        <v>2500</v>
      </c>
      <c r="S3489" t="s">
        <v>2501</v>
      </c>
      <c r="T3489" t="s">
        <v>2502</v>
      </c>
      <c r="U3489" t="s">
        <v>48</v>
      </c>
      <c r="V3489" t="s">
        <v>2503</v>
      </c>
      <c r="W3489" t="s">
        <v>260</v>
      </c>
      <c r="X3489" t="s">
        <v>2504</v>
      </c>
      <c r="Y3489" t="s">
        <v>2505</v>
      </c>
      <c r="Z3489" t="s">
        <v>14189</v>
      </c>
      <c r="AA3489" t="s">
        <v>2691</v>
      </c>
      <c r="AB3489" t="s">
        <v>14188</v>
      </c>
      <c r="AC3489" t="s">
        <v>2508</v>
      </c>
      <c r="AD3489">
        <v>7.39</v>
      </c>
      <c r="AE3489">
        <v>7.39</v>
      </c>
      <c r="AF3489" t="s">
        <v>2509</v>
      </c>
      <c r="AG3489">
        <v>3.3479999999999999</v>
      </c>
      <c r="AH3489" t="s">
        <v>2510</v>
      </c>
      <c r="AI3489">
        <v>600</v>
      </c>
      <c r="AJ3489">
        <v>600</v>
      </c>
      <c r="AK3489">
        <v>9.3000000000000007</v>
      </c>
      <c r="AL3489" t="s">
        <v>2511</v>
      </c>
      <c r="AM3489" t="s">
        <v>2662</v>
      </c>
      <c r="AN3489" t="s">
        <v>2513</v>
      </c>
      <c r="AO3489" t="s">
        <v>2513</v>
      </c>
      <c r="AP3489" t="s">
        <v>2514</v>
      </c>
      <c r="AQ3489" t="s">
        <v>2513</v>
      </c>
      <c r="AR3489" t="s">
        <v>2513</v>
      </c>
      <c r="AS3489" t="s">
        <v>2515</v>
      </c>
      <c r="AT3489" t="s">
        <v>2513</v>
      </c>
      <c r="AU3489">
        <v>44942</v>
      </c>
      <c r="AV3489" t="s">
        <v>2513</v>
      </c>
      <c r="AW3489" t="s">
        <v>2513</v>
      </c>
      <c r="AX3489" t="s">
        <v>2516</v>
      </c>
      <c r="AY3489" t="s">
        <v>2517</v>
      </c>
      <c r="AZ3489" t="s">
        <v>2650</v>
      </c>
      <c r="BA3489" t="s">
        <v>2513</v>
      </c>
      <c r="BB3489" t="s">
        <v>2513</v>
      </c>
    </row>
    <row r="3490" spans="1:54" x14ac:dyDescent="0.45">
      <c r="A3490">
        <v>10003665</v>
      </c>
      <c r="B3490" t="s">
        <v>1551</v>
      </c>
      <c r="C3490" t="s">
        <v>1553</v>
      </c>
      <c r="D3490" t="s">
        <v>2489</v>
      </c>
      <c r="E3490" t="s">
        <v>1552</v>
      </c>
      <c r="F3490" t="s">
        <v>15622</v>
      </c>
      <c r="G3490" t="s">
        <v>14079</v>
      </c>
      <c r="H3490" t="s">
        <v>1552</v>
      </c>
      <c r="I3490" t="s">
        <v>2493</v>
      </c>
      <c r="J3490" t="s">
        <v>2494</v>
      </c>
      <c r="K3490" t="s">
        <v>2495</v>
      </c>
      <c r="L3490" t="s">
        <v>2496</v>
      </c>
      <c r="M3490" t="s">
        <v>14090</v>
      </c>
      <c r="N3490" t="s">
        <v>2496</v>
      </c>
      <c r="O3490" t="s">
        <v>2498</v>
      </c>
      <c r="P3490" t="s">
        <v>2499</v>
      </c>
      <c r="Q3490" t="s">
        <v>33</v>
      </c>
      <c r="R3490" t="s">
        <v>2500</v>
      </c>
      <c r="S3490" t="s">
        <v>2501</v>
      </c>
      <c r="T3490" t="s">
        <v>2841</v>
      </c>
      <c r="U3490" t="s">
        <v>134</v>
      </c>
      <c r="V3490" t="s">
        <v>2857</v>
      </c>
      <c r="W3490" t="s">
        <v>246</v>
      </c>
      <c r="X3490" t="s">
        <v>14091</v>
      </c>
      <c r="Y3490" t="s">
        <v>2609</v>
      </c>
      <c r="Z3490" t="s">
        <v>14092</v>
      </c>
      <c r="AA3490" t="s">
        <v>2691</v>
      </c>
      <c r="AB3490" t="s">
        <v>14090</v>
      </c>
      <c r="AC3490" t="s">
        <v>14075</v>
      </c>
      <c r="AD3490">
        <v>17.3</v>
      </c>
      <c r="AE3490">
        <v>17.3</v>
      </c>
      <c r="AF3490" t="s">
        <v>2509</v>
      </c>
      <c r="AG3490">
        <v>6.7000000000000004E-2</v>
      </c>
      <c r="AH3490" t="s">
        <v>6779</v>
      </c>
      <c r="AI3490">
        <v>1200</v>
      </c>
      <c r="AJ3490">
        <v>600</v>
      </c>
      <c r="AK3490">
        <v>11</v>
      </c>
      <c r="AL3490" t="s">
        <v>2511</v>
      </c>
      <c r="AM3490" t="s">
        <v>3161</v>
      </c>
      <c r="AN3490" t="s">
        <v>2513</v>
      </c>
      <c r="AO3490" t="s">
        <v>2513</v>
      </c>
      <c r="AP3490" t="s">
        <v>2514</v>
      </c>
      <c r="AQ3490" t="s">
        <v>2513</v>
      </c>
      <c r="AR3490" t="s">
        <v>2513</v>
      </c>
      <c r="AS3490" t="s">
        <v>2515</v>
      </c>
      <c r="AT3490" t="s">
        <v>2513</v>
      </c>
      <c r="AU3490">
        <v>44514</v>
      </c>
      <c r="AV3490" t="s">
        <v>2513</v>
      </c>
      <c r="AW3490" t="s">
        <v>2513</v>
      </c>
      <c r="AX3490" t="s">
        <v>2516</v>
      </c>
      <c r="AY3490" t="s">
        <v>2517</v>
      </c>
      <c r="AZ3490" t="s">
        <v>2518</v>
      </c>
      <c r="BA3490" t="s">
        <v>2513</v>
      </c>
      <c r="BB3490" t="s">
        <v>2513</v>
      </c>
    </row>
    <row r="3491" spans="1:54" x14ac:dyDescent="0.45">
      <c r="A3491">
        <v>10008224</v>
      </c>
      <c r="B3491" t="s">
        <v>1193</v>
      </c>
      <c r="C3491" t="s">
        <v>1195</v>
      </c>
      <c r="D3491" t="s">
        <v>2489</v>
      </c>
      <c r="E3491" t="s">
        <v>1194</v>
      </c>
      <c r="F3491" t="s">
        <v>15623</v>
      </c>
      <c r="G3491" t="s">
        <v>15620</v>
      </c>
      <c r="H3491" t="s">
        <v>1194</v>
      </c>
      <c r="I3491" t="s">
        <v>2493</v>
      </c>
      <c r="J3491" t="s">
        <v>2494</v>
      </c>
      <c r="K3491" t="s">
        <v>2653</v>
      </c>
      <c r="L3491" t="s">
        <v>2496</v>
      </c>
      <c r="M3491" t="s">
        <v>14968</v>
      </c>
      <c r="N3491" t="s">
        <v>2496</v>
      </c>
      <c r="O3491" t="s">
        <v>2498</v>
      </c>
      <c r="P3491" t="s">
        <v>2499</v>
      </c>
      <c r="Q3491" t="s">
        <v>33</v>
      </c>
      <c r="R3491" t="s">
        <v>2500</v>
      </c>
      <c r="S3491" t="s">
        <v>2501</v>
      </c>
      <c r="T3491" t="s">
        <v>2564</v>
      </c>
      <c r="U3491" t="s">
        <v>17</v>
      </c>
      <c r="V3491" t="s">
        <v>2565</v>
      </c>
      <c r="W3491" t="s">
        <v>260</v>
      </c>
      <c r="X3491" t="s">
        <v>11335</v>
      </c>
      <c r="Y3491" t="s">
        <v>2732</v>
      </c>
      <c r="Z3491" t="s">
        <v>11336</v>
      </c>
      <c r="AA3491" t="s">
        <v>2507</v>
      </c>
      <c r="AB3491" t="s">
        <v>14968</v>
      </c>
      <c r="AC3491" t="s">
        <v>14952</v>
      </c>
      <c r="AD3491">
        <v>3.9169999999999998</v>
      </c>
      <c r="AE3491">
        <v>3.9169999999999998</v>
      </c>
      <c r="AF3491" t="s">
        <v>2509</v>
      </c>
      <c r="AG3491">
        <v>1.71</v>
      </c>
      <c r="AH3491" t="s">
        <v>2510</v>
      </c>
      <c r="AI3491">
        <v>600</v>
      </c>
      <c r="AJ3491">
        <v>300</v>
      </c>
      <c r="AK3491">
        <v>9.3000000000000007</v>
      </c>
      <c r="AL3491" t="s">
        <v>2511</v>
      </c>
      <c r="AM3491" t="s">
        <v>2512</v>
      </c>
      <c r="AN3491" t="s">
        <v>2513</v>
      </c>
      <c r="AO3491" t="s">
        <v>2513</v>
      </c>
      <c r="AP3491" t="s">
        <v>2514</v>
      </c>
      <c r="AQ3491" t="s">
        <v>2513</v>
      </c>
      <c r="AR3491" t="s">
        <v>2513</v>
      </c>
      <c r="AS3491" t="s">
        <v>2529</v>
      </c>
      <c r="AT3491" t="s">
        <v>2513</v>
      </c>
      <c r="AU3491">
        <v>45891</v>
      </c>
      <c r="AV3491" t="s">
        <v>2513</v>
      </c>
      <c r="AW3491" t="s">
        <v>2513</v>
      </c>
      <c r="AX3491" t="s">
        <v>2516</v>
      </c>
      <c r="AY3491" t="s">
        <v>2663</v>
      </c>
      <c r="AZ3491" t="s">
        <v>2518</v>
      </c>
      <c r="BA3491" t="s">
        <v>2513</v>
      </c>
      <c r="BB3491" t="s">
        <v>2513</v>
      </c>
    </row>
    <row r="3492" spans="1:54" x14ac:dyDescent="0.45">
      <c r="A3492">
        <v>10003667</v>
      </c>
      <c r="B3492" t="s">
        <v>1511</v>
      </c>
      <c r="C3492" t="s">
        <v>1513</v>
      </c>
      <c r="D3492" t="s">
        <v>2489</v>
      </c>
      <c r="E3492" t="s">
        <v>1512</v>
      </c>
      <c r="F3492" t="s">
        <v>15624</v>
      </c>
      <c r="G3492" t="s">
        <v>14079</v>
      </c>
      <c r="H3492" t="s">
        <v>1512</v>
      </c>
      <c r="I3492" t="s">
        <v>2493</v>
      </c>
      <c r="J3492" t="s">
        <v>2494</v>
      </c>
      <c r="K3492" t="s">
        <v>2495</v>
      </c>
      <c r="L3492" t="s">
        <v>2496</v>
      </c>
      <c r="M3492" t="s">
        <v>14096</v>
      </c>
      <c r="N3492" t="s">
        <v>2496</v>
      </c>
      <c r="O3492" t="s">
        <v>2498</v>
      </c>
      <c r="P3492" t="s">
        <v>2499</v>
      </c>
      <c r="Q3492" t="s">
        <v>33</v>
      </c>
      <c r="R3492" t="s">
        <v>2500</v>
      </c>
      <c r="S3492" t="s">
        <v>2501</v>
      </c>
      <c r="T3492" t="s">
        <v>2841</v>
      </c>
      <c r="U3492" t="s">
        <v>134</v>
      </c>
      <c r="V3492" t="s">
        <v>2857</v>
      </c>
      <c r="W3492" t="s">
        <v>246</v>
      </c>
      <c r="X3492" t="s">
        <v>14097</v>
      </c>
      <c r="Y3492" t="s">
        <v>2595</v>
      </c>
      <c r="Z3492" t="s">
        <v>14098</v>
      </c>
      <c r="AA3492" t="s">
        <v>2691</v>
      </c>
      <c r="AB3492" t="s">
        <v>14096</v>
      </c>
      <c r="AC3492" t="s">
        <v>14075</v>
      </c>
      <c r="AD3492">
        <v>17.3</v>
      </c>
      <c r="AE3492">
        <v>17.3</v>
      </c>
      <c r="AF3492" t="s">
        <v>2509</v>
      </c>
      <c r="AG3492">
        <v>6.7000000000000004E-2</v>
      </c>
      <c r="AH3492" t="s">
        <v>6779</v>
      </c>
      <c r="AI3492">
        <v>1200</v>
      </c>
      <c r="AJ3492">
        <v>600</v>
      </c>
      <c r="AK3492">
        <v>11</v>
      </c>
      <c r="AL3492" t="s">
        <v>2511</v>
      </c>
      <c r="AM3492" t="s">
        <v>3161</v>
      </c>
      <c r="AN3492" t="s">
        <v>2513</v>
      </c>
      <c r="AO3492" t="s">
        <v>2513</v>
      </c>
      <c r="AP3492" t="s">
        <v>2514</v>
      </c>
      <c r="AQ3492" t="s">
        <v>2513</v>
      </c>
      <c r="AR3492" t="s">
        <v>2513</v>
      </c>
      <c r="AS3492" t="s">
        <v>2515</v>
      </c>
      <c r="AT3492" t="s">
        <v>2513</v>
      </c>
      <c r="AU3492">
        <v>44514</v>
      </c>
      <c r="AV3492" t="s">
        <v>2513</v>
      </c>
      <c r="AW3492" t="s">
        <v>2513</v>
      </c>
      <c r="AX3492" t="s">
        <v>2516</v>
      </c>
      <c r="AY3492" t="s">
        <v>2517</v>
      </c>
      <c r="AZ3492" t="s">
        <v>2518</v>
      </c>
      <c r="BA3492" t="s">
        <v>2513</v>
      </c>
      <c r="BB3492" t="s">
        <v>2513</v>
      </c>
    </row>
    <row r="3493" spans="1:54" x14ac:dyDescent="0.45">
      <c r="A3493">
        <v>10003669</v>
      </c>
      <c r="B3493" t="s">
        <v>1514</v>
      </c>
      <c r="C3493" t="s">
        <v>1516</v>
      </c>
      <c r="D3493" t="s">
        <v>2489</v>
      </c>
      <c r="E3493" t="s">
        <v>1515</v>
      </c>
      <c r="F3493" t="s">
        <v>15625</v>
      </c>
      <c r="G3493" t="s">
        <v>14079</v>
      </c>
      <c r="H3493" t="s">
        <v>1515</v>
      </c>
      <c r="I3493" t="s">
        <v>2493</v>
      </c>
      <c r="J3493" t="s">
        <v>2494</v>
      </c>
      <c r="K3493" t="s">
        <v>2495</v>
      </c>
      <c r="L3493" t="s">
        <v>2496</v>
      </c>
      <c r="M3493" t="s">
        <v>15626</v>
      </c>
      <c r="N3493" t="s">
        <v>2496</v>
      </c>
      <c r="O3493" t="s">
        <v>2498</v>
      </c>
      <c r="P3493" t="s">
        <v>2499</v>
      </c>
      <c r="Q3493" t="s">
        <v>33</v>
      </c>
      <c r="R3493" t="s">
        <v>2500</v>
      </c>
      <c r="S3493" t="s">
        <v>2501</v>
      </c>
      <c r="T3493" t="s">
        <v>2841</v>
      </c>
      <c r="U3493" t="s">
        <v>134</v>
      </c>
      <c r="V3493" t="s">
        <v>2857</v>
      </c>
      <c r="W3493" t="s">
        <v>246</v>
      </c>
      <c r="X3493" t="s">
        <v>14103</v>
      </c>
      <c r="Y3493" t="s">
        <v>2678</v>
      </c>
      <c r="Z3493" t="s">
        <v>14104</v>
      </c>
      <c r="AA3493" t="s">
        <v>2691</v>
      </c>
      <c r="AB3493" t="s">
        <v>15626</v>
      </c>
      <c r="AC3493" t="s">
        <v>14075</v>
      </c>
      <c r="AD3493">
        <v>17.3</v>
      </c>
      <c r="AE3493">
        <v>17.3</v>
      </c>
      <c r="AF3493" t="s">
        <v>2509</v>
      </c>
      <c r="AG3493">
        <v>6.7000000000000004E-2</v>
      </c>
      <c r="AH3493" t="s">
        <v>6779</v>
      </c>
      <c r="AI3493">
        <v>1200</v>
      </c>
      <c r="AJ3493">
        <v>600</v>
      </c>
      <c r="AK3493">
        <v>11</v>
      </c>
      <c r="AL3493" t="s">
        <v>2511</v>
      </c>
      <c r="AM3493" t="s">
        <v>3161</v>
      </c>
      <c r="AN3493" t="s">
        <v>2513</v>
      </c>
      <c r="AO3493" t="s">
        <v>2513</v>
      </c>
      <c r="AP3493" t="s">
        <v>2514</v>
      </c>
      <c r="AQ3493" t="s">
        <v>2513</v>
      </c>
      <c r="AR3493" t="s">
        <v>2513</v>
      </c>
      <c r="AS3493" t="s">
        <v>2515</v>
      </c>
      <c r="AT3493" t="s">
        <v>2513</v>
      </c>
      <c r="AU3493">
        <v>44514</v>
      </c>
      <c r="AV3493" t="s">
        <v>2513</v>
      </c>
      <c r="AW3493" t="s">
        <v>2513</v>
      </c>
      <c r="AX3493" t="s">
        <v>2516</v>
      </c>
      <c r="AY3493" t="s">
        <v>2517</v>
      </c>
      <c r="AZ3493" t="s">
        <v>2518</v>
      </c>
      <c r="BA3493" t="s">
        <v>2513</v>
      </c>
      <c r="BB3493" t="s">
        <v>2513</v>
      </c>
    </row>
    <row r="3494" spans="1:54" x14ac:dyDescent="0.45">
      <c r="A3494">
        <v>10003671</v>
      </c>
      <c r="B3494" t="s">
        <v>1517</v>
      </c>
      <c r="C3494" t="s">
        <v>1519</v>
      </c>
      <c r="D3494" t="s">
        <v>2489</v>
      </c>
      <c r="E3494" t="s">
        <v>1518</v>
      </c>
      <c r="F3494" t="s">
        <v>15627</v>
      </c>
      <c r="G3494" t="s">
        <v>14079</v>
      </c>
      <c r="H3494" t="s">
        <v>1518</v>
      </c>
      <c r="I3494" t="s">
        <v>2493</v>
      </c>
      <c r="J3494" t="s">
        <v>2494</v>
      </c>
      <c r="K3494" t="s">
        <v>2495</v>
      </c>
      <c r="L3494" t="s">
        <v>2496</v>
      </c>
      <c r="M3494" t="s">
        <v>15626</v>
      </c>
      <c r="N3494" t="s">
        <v>2496</v>
      </c>
      <c r="O3494" t="s">
        <v>2498</v>
      </c>
      <c r="P3494" t="s">
        <v>2499</v>
      </c>
      <c r="Q3494" t="s">
        <v>33</v>
      </c>
      <c r="R3494" t="s">
        <v>2500</v>
      </c>
      <c r="S3494" t="s">
        <v>2501</v>
      </c>
      <c r="T3494" t="s">
        <v>2841</v>
      </c>
      <c r="U3494" t="s">
        <v>134</v>
      </c>
      <c r="V3494" t="s">
        <v>2857</v>
      </c>
      <c r="W3494" t="s">
        <v>246</v>
      </c>
      <c r="X3494" t="s">
        <v>14103</v>
      </c>
      <c r="Y3494" t="s">
        <v>2678</v>
      </c>
      <c r="Z3494" t="s">
        <v>14104</v>
      </c>
      <c r="AA3494" t="s">
        <v>2691</v>
      </c>
      <c r="AB3494" t="s">
        <v>15626</v>
      </c>
      <c r="AC3494" t="s">
        <v>14075</v>
      </c>
      <c r="AD3494">
        <v>17.3</v>
      </c>
      <c r="AE3494">
        <v>17.3</v>
      </c>
      <c r="AF3494" t="s">
        <v>2509</v>
      </c>
      <c r="AG3494">
        <v>6.7000000000000004E-2</v>
      </c>
      <c r="AH3494" t="s">
        <v>6779</v>
      </c>
      <c r="AI3494">
        <v>1200</v>
      </c>
      <c r="AJ3494">
        <v>600</v>
      </c>
      <c r="AK3494">
        <v>11</v>
      </c>
      <c r="AL3494" t="s">
        <v>2511</v>
      </c>
      <c r="AM3494" t="s">
        <v>3161</v>
      </c>
      <c r="AN3494" t="s">
        <v>2513</v>
      </c>
      <c r="AO3494" t="s">
        <v>2513</v>
      </c>
      <c r="AP3494" t="s">
        <v>2514</v>
      </c>
      <c r="AQ3494" t="s">
        <v>2513</v>
      </c>
      <c r="AR3494" t="s">
        <v>2513</v>
      </c>
      <c r="AS3494" t="s">
        <v>2515</v>
      </c>
      <c r="AT3494" t="s">
        <v>2513</v>
      </c>
      <c r="AU3494">
        <v>44514</v>
      </c>
      <c r="AV3494" t="s">
        <v>2513</v>
      </c>
      <c r="AW3494" t="s">
        <v>2513</v>
      </c>
      <c r="AX3494" t="s">
        <v>2516</v>
      </c>
      <c r="AY3494" t="s">
        <v>2517</v>
      </c>
      <c r="AZ3494" t="s">
        <v>2650</v>
      </c>
      <c r="BA3494" t="s">
        <v>2513</v>
      </c>
      <c r="BB3494" t="s">
        <v>2513</v>
      </c>
    </row>
    <row r="3495" spans="1:54" x14ac:dyDescent="0.45">
      <c r="A3495">
        <v>10003673</v>
      </c>
      <c r="B3495" t="s">
        <v>1520</v>
      </c>
      <c r="C3495" t="s">
        <v>1522</v>
      </c>
      <c r="D3495" t="s">
        <v>2489</v>
      </c>
      <c r="E3495" t="s">
        <v>1521</v>
      </c>
      <c r="F3495" t="s">
        <v>15628</v>
      </c>
      <c r="G3495" t="s">
        <v>14079</v>
      </c>
      <c r="H3495" t="s">
        <v>1521</v>
      </c>
      <c r="I3495" t="s">
        <v>2493</v>
      </c>
      <c r="J3495" t="s">
        <v>2494</v>
      </c>
      <c r="K3495" t="s">
        <v>2495</v>
      </c>
      <c r="L3495" t="s">
        <v>2496</v>
      </c>
      <c r="M3495" t="s">
        <v>15629</v>
      </c>
      <c r="N3495" t="s">
        <v>2496</v>
      </c>
      <c r="O3495" t="s">
        <v>2498</v>
      </c>
      <c r="P3495" t="s">
        <v>2499</v>
      </c>
      <c r="Q3495" t="s">
        <v>33</v>
      </c>
      <c r="R3495" t="s">
        <v>2500</v>
      </c>
      <c r="S3495" t="s">
        <v>2501</v>
      </c>
      <c r="T3495" t="s">
        <v>2841</v>
      </c>
      <c r="U3495" t="s">
        <v>134</v>
      </c>
      <c r="V3495" t="s">
        <v>2857</v>
      </c>
      <c r="W3495" t="s">
        <v>246</v>
      </c>
      <c r="X3495" t="s">
        <v>14112</v>
      </c>
      <c r="Y3495" t="s">
        <v>2732</v>
      </c>
      <c r="Z3495" t="s">
        <v>14113</v>
      </c>
      <c r="AA3495" t="s">
        <v>2691</v>
      </c>
      <c r="AB3495" t="s">
        <v>15629</v>
      </c>
      <c r="AC3495" t="s">
        <v>14075</v>
      </c>
      <c r="AD3495">
        <v>17.3</v>
      </c>
      <c r="AE3495">
        <v>17.3</v>
      </c>
      <c r="AF3495" t="s">
        <v>2509</v>
      </c>
      <c r="AG3495">
        <v>6.7000000000000004E-2</v>
      </c>
      <c r="AH3495" t="s">
        <v>6779</v>
      </c>
      <c r="AI3495">
        <v>1200</v>
      </c>
      <c r="AJ3495">
        <v>600</v>
      </c>
      <c r="AK3495">
        <v>11</v>
      </c>
      <c r="AL3495" t="s">
        <v>2511</v>
      </c>
      <c r="AM3495" t="s">
        <v>3161</v>
      </c>
      <c r="AN3495" t="s">
        <v>2513</v>
      </c>
      <c r="AO3495" t="s">
        <v>2513</v>
      </c>
      <c r="AP3495" t="s">
        <v>2514</v>
      </c>
      <c r="AQ3495" t="s">
        <v>2513</v>
      </c>
      <c r="AR3495" t="s">
        <v>2513</v>
      </c>
      <c r="AS3495" t="s">
        <v>2515</v>
      </c>
      <c r="AT3495" t="s">
        <v>2513</v>
      </c>
      <c r="AU3495">
        <v>44514</v>
      </c>
      <c r="AV3495" t="s">
        <v>2513</v>
      </c>
      <c r="AW3495" t="s">
        <v>2513</v>
      </c>
      <c r="AX3495" t="s">
        <v>2516</v>
      </c>
      <c r="AY3495" t="s">
        <v>2517</v>
      </c>
      <c r="AZ3495" t="s">
        <v>242</v>
      </c>
      <c r="BA3495" t="s">
        <v>2513</v>
      </c>
      <c r="BB3495" t="s">
        <v>2513</v>
      </c>
    </row>
    <row r="3496" spans="1:54" x14ac:dyDescent="0.45">
      <c r="A3496">
        <v>10003675</v>
      </c>
      <c r="B3496" t="s">
        <v>1526</v>
      </c>
      <c r="C3496" t="s">
        <v>133</v>
      </c>
      <c r="D3496" t="s">
        <v>2489</v>
      </c>
      <c r="E3496" t="s">
        <v>1527</v>
      </c>
      <c r="F3496" t="s">
        <v>15630</v>
      </c>
      <c r="G3496" t="s">
        <v>14117</v>
      </c>
      <c r="H3496" t="s">
        <v>1527</v>
      </c>
      <c r="I3496" t="s">
        <v>2493</v>
      </c>
      <c r="J3496" t="s">
        <v>2494</v>
      </c>
      <c r="K3496" t="s">
        <v>2495</v>
      </c>
      <c r="L3496" t="s">
        <v>2496</v>
      </c>
      <c r="M3496" t="s">
        <v>15631</v>
      </c>
      <c r="N3496" t="s">
        <v>2496</v>
      </c>
      <c r="O3496" t="s">
        <v>2498</v>
      </c>
      <c r="P3496" t="s">
        <v>2499</v>
      </c>
      <c r="Q3496" t="s">
        <v>33</v>
      </c>
      <c r="R3496" t="s">
        <v>2500</v>
      </c>
      <c r="S3496" t="s">
        <v>2501</v>
      </c>
      <c r="T3496" t="s">
        <v>2841</v>
      </c>
      <c r="U3496" t="s">
        <v>134</v>
      </c>
      <c r="V3496" t="s">
        <v>2842</v>
      </c>
      <c r="W3496" t="s">
        <v>260</v>
      </c>
      <c r="X3496" t="s">
        <v>14119</v>
      </c>
      <c r="Y3496" t="s">
        <v>2525</v>
      </c>
      <c r="Z3496" t="s">
        <v>14120</v>
      </c>
      <c r="AA3496" t="s">
        <v>2691</v>
      </c>
      <c r="AB3496" t="s">
        <v>15631</v>
      </c>
      <c r="AC3496" t="s">
        <v>2577</v>
      </c>
      <c r="AD3496">
        <v>17.3</v>
      </c>
      <c r="AE3496">
        <v>17.3</v>
      </c>
      <c r="AF3496" t="s">
        <v>2509</v>
      </c>
      <c r="AG3496">
        <v>6.7000000000000004E-2</v>
      </c>
      <c r="AH3496" t="s">
        <v>6779</v>
      </c>
      <c r="AI3496">
        <v>1200</v>
      </c>
      <c r="AJ3496">
        <v>600</v>
      </c>
      <c r="AK3496">
        <v>11</v>
      </c>
      <c r="AL3496" t="s">
        <v>2511</v>
      </c>
      <c r="AM3496" t="s">
        <v>3161</v>
      </c>
      <c r="AN3496" t="s">
        <v>2513</v>
      </c>
      <c r="AO3496" t="s">
        <v>2513</v>
      </c>
      <c r="AP3496" t="s">
        <v>2514</v>
      </c>
      <c r="AQ3496" t="s">
        <v>2513</v>
      </c>
      <c r="AR3496" t="s">
        <v>2513</v>
      </c>
      <c r="AS3496" t="s">
        <v>2515</v>
      </c>
      <c r="AT3496" t="s">
        <v>2513</v>
      </c>
      <c r="AU3496">
        <v>44514</v>
      </c>
      <c r="AV3496" t="s">
        <v>2513</v>
      </c>
      <c r="AW3496" t="s">
        <v>2513</v>
      </c>
      <c r="AX3496" t="s">
        <v>2516</v>
      </c>
      <c r="AY3496" t="s">
        <v>2517</v>
      </c>
      <c r="AZ3496" t="s">
        <v>2650</v>
      </c>
      <c r="BA3496" t="s">
        <v>2513</v>
      </c>
      <c r="BB3496" t="s">
        <v>2513</v>
      </c>
    </row>
    <row r="3497" spans="1:54" x14ac:dyDescent="0.45">
      <c r="A3497">
        <v>10008226</v>
      </c>
      <c r="B3497" t="s">
        <v>1196</v>
      </c>
      <c r="C3497" t="s">
        <v>1198</v>
      </c>
      <c r="D3497" t="s">
        <v>2489</v>
      </c>
      <c r="E3497" t="s">
        <v>1197</v>
      </c>
      <c r="F3497" t="s">
        <v>15632</v>
      </c>
      <c r="G3497" t="s">
        <v>15620</v>
      </c>
      <c r="H3497" t="s">
        <v>1197</v>
      </c>
      <c r="I3497" t="s">
        <v>2493</v>
      </c>
      <c r="J3497" t="s">
        <v>2494</v>
      </c>
      <c r="K3497" t="s">
        <v>2653</v>
      </c>
      <c r="L3497" t="s">
        <v>2496</v>
      </c>
      <c r="M3497" t="s">
        <v>14956</v>
      </c>
      <c r="N3497" t="s">
        <v>2496</v>
      </c>
      <c r="O3497" t="s">
        <v>2498</v>
      </c>
      <c r="P3497" t="s">
        <v>2499</v>
      </c>
      <c r="Q3497" t="s">
        <v>33</v>
      </c>
      <c r="R3497" t="s">
        <v>2500</v>
      </c>
      <c r="S3497" t="s">
        <v>2501</v>
      </c>
      <c r="T3497" t="s">
        <v>2564</v>
      </c>
      <c r="U3497" t="s">
        <v>17</v>
      </c>
      <c r="V3497" t="s">
        <v>2565</v>
      </c>
      <c r="W3497" t="s">
        <v>260</v>
      </c>
      <c r="X3497" t="s">
        <v>2566</v>
      </c>
      <c r="Y3497" t="s">
        <v>2505</v>
      </c>
      <c r="Z3497" t="s">
        <v>2567</v>
      </c>
      <c r="AA3497" t="s">
        <v>2507</v>
      </c>
      <c r="AB3497" t="s">
        <v>14956</v>
      </c>
      <c r="AC3497" t="s">
        <v>2797</v>
      </c>
      <c r="AD3497">
        <v>3.9169999999999998</v>
      </c>
      <c r="AE3497">
        <v>3.9169999999999998</v>
      </c>
      <c r="AF3497" t="s">
        <v>2509</v>
      </c>
      <c r="AG3497">
        <v>1.71</v>
      </c>
      <c r="AH3497" t="s">
        <v>2510</v>
      </c>
      <c r="AI3497">
        <v>600</v>
      </c>
      <c r="AJ3497">
        <v>300</v>
      </c>
      <c r="AK3497">
        <v>9.3000000000000007</v>
      </c>
      <c r="AL3497" t="s">
        <v>2511</v>
      </c>
      <c r="AM3497" t="s">
        <v>2512</v>
      </c>
      <c r="AN3497" t="s">
        <v>2513</v>
      </c>
      <c r="AO3497" t="s">
        <v>2513</v>
      </c>
      <c r="AP3497" t="s">
        <v>2514</v>
      </c>
      <c r="AQ3497" t="s">
        <v>2513</v>
      </c>
      <c r="AR3497" t="s">
        <v>2513</v>
      </c>
      <c r="AS3497" t="s">
        <v>2529</v>
      </c>
      <c r="AT3497" t="s">
        <v>2513</v>
      </c>
      <c r="AU3497">
        <v>45891</v>
      </c>
      <c r="AV3497" t="s">
        <v>2513</v>
      </c>
      <c r="AW3497" t="s">
        <v>2513</v>
      </c>
      <c r="AX3497" t="s">
        <v>2516</v>
      </c>
      <c r="AY3497" t="s">
        <v>2663</v>
      </c>
      <c r="AZ3497" t="s">
        <v>2518</v>
      </c>
      <c r="BA3497" t="s">
        <v>2513</v>
      </c>
      <c r="BB3497" t="s">
        <v>2513</v>
      </c>
    </row>
    <row r="3498" spans="1:54" x14ac:dyDescent="0.45">
      <c r="A3498">
        <v>10003677</v>
      </c>
      <c r="B3498" t="s">
        <v>1528</v>
      </c>
      <c r="C3498" t="s">
        <v>135</v>
      </c>
      <c r="D3498" t="s">
        <v>2489</v>
      </c>
      <c r="E3498" t="s">
        <v>1529</v>
      </c>
      <c r="F3498" t="s">
        <v>15633</v>
      </c>
      <c r="G3498" t="s">
        <v>14124</v>
      </c>
      <c r="H3498" t="s">
        <v>1529</v>
      </c>
      <c r="I3498" t="s">
        <v>2493</v>
      </c>
      <c r="J3498" t="s">
        <v>2494</v>
      </c>
      <c r="K3498" t="s">
        <v>2495</v>
      </c>
      <c r="L3498" t="s">
        <v>2496</v>
      </c>
      <c r="M3498" t="s">
        <v>15631</v>
      </c>
      <c r="N3498" t="s">
        <v>2496</v>
      </c>
      <c r="O3498" t="s">
        <v>2498</v>
      </c>
      <c r="P3498" t="s">
        <v>2499</v>
      </c>
      <c r="Q3498" t="s">
        <v>33</v>
      </c>
      <c r="R3498" t="s">
        <v>2500</v>
      </c>
      <c r="S3498" t="s">
        <v>2501</v>
      </c>
      <c r="T3498" t="s">
        <v>2841</v>
      </c>
      <c r="U3498" t="s">
        <v>134</v>
      </c>
      <c r="V3498" t="s">
        <v>2842</v>
      </c>
      <c r="W3498" t="s">
        <v>260</v>
      </c>
      <c r="X3498" t="s">
        <v>14119</v>
      </c>
      <c r="Y3498" t="s">
        <v>2525</v>
      </c>
      <c r="Z3498" t="s">
        <v>14120</v>
      </c>
      <c r="AA3498" t="s">
        <v>2691</v>
      </c>
      <c r="AB3498" t="s">
        <v>15631</v>
      </c>
      <c r="AC3498" t="s">
        <v>2577</v>
      </c>
      <c r="AD3498">
        <v>17.3</v>
      </c>
      <c r="AE3498">
        <v>17.3</v>
      </c>
      <c r="AF3498" t="s">
        <v>2509</v>
      </c>
      <c r="AG3498">
        <v>6.7000000000000004E-2</v>
      </c>
      <c r="AH3498" t="s">
        <v>6779</v>
      </c>
      <c r="AI3498">
        <v>1200</v>
      </c>
      <c r="AJ3498">
        <v>600</v>
      </c>
      <c r="AK3498">
        <v>11</v>
      </c>
      <c r="AL3498" t="s">
        <v>2511</v>
      </c>
      <c r="AM3498" t="s">
        <v>3161</v>
      </c>
      <c r="AN3498" t="s">
        <v>2513</v>
      </c>
      <c r="AO3498" t="s">
        <v>2513</v>
      </c>
      <c r="AP3498" t="s">
        <v>2514</v>
      </c>
      <c r="AQ3498" t="s">
        <v>2513</v>
      </c>
      <c r="AR3498" t="s">
        <v>2513</v>
      </c>
      <c r="AS3498" t="s">
        <v>2515</v>
      </c>
      <c r="AT3498" t="s">
        <v>2513</v>
      </c>
      <c r="AU3498">
        <v>44514</v>
      </c>
      <c r="AV3498" t="s">
        <v>2513</v>
      </c>
      <c r="AW3498" t="s">
        <v>2513</v>
      </c>
      <c r="AX3498" t="s">
        <v>2516</v>
      </c>
      <c r="AY3498" t="s">
        <v>2517</v>
      </c>
      <c r="AZ3498" t="s">
        <v>2650</v>
      </c>
      <c r="BA3498" t="s">
        <v>2513</v>
      </c>
      <c r="BB3498" t="s">
        <v>2513</v>
      </c>
    </row>
    <row r="3499" spans="1:54" x14ac:dyDescent="0.45">
      <c r="A3499">
        <v>10003679</v>
      </c>
      <c r="B3499" t="s">
        <v>1530</v>
      </c>
      <c r="C3499" t="s">
        <v>1532</v>
      </c>
      <c r="D3499" t="s">
        <v>2489</v>
      </c>
      <c r="E3499" t="s">
        <v>1531</v>
      </c>
      <c r="F3499" t="s">
        <v>15634</v>
      </c>
      <c r="G3499" t="s">
        <v>14117</v>
      </c>
      <c r="H3499" t="s">
        <v>1531</v>
      </c>
      <c r="I3499" t="s">
        <v>2493</v>
      </c>
      <c r="J3499" t="s">
        <v>2494</v>
      </c>
      <c r="K3499" t="s">
        <v>2495</v>
      </c>
      <c r="L3499" t="s">
        <v>2496</v>
      </c>
      <c r="M3499" t="s">
        <v>14128</v>
      </c>
      <c r="N3499" t="s">
        <v>2496</v>
      </c>
      <c r="O3499" t="s">
        <v>2498</v>
      </c>
      <c r="P3499" t="s">
        <v>2499</v>
      </c>
      <c r="Q3499" t="s">
        <v>33</v>
      </c>
      <c r="R3499" t="s">
        <v>2500</v>
      </c>
      <c r="S3499" t="s">
        <v>2501</v>
      </c>
      <c r="T3499" t="s">
        <v>2841</v>
      </c>
      <c r="U3499" t="s">
        <v>134</v>
      </c>
      <c r="V3499" t="s">
        <v>2842</v>
      </c>
      <c r="W3499" t="s">
        <v>260</v>
      </c>
      <c r="X3499" t="s">
        <v>14129</v>
      </c>
      <c r="Y3499" t="s">
        <v>2505</v>
      </c>
      <c r="Z3499" t="s">
        <v>14130</v>
      </c>
      <c r="AA3499" t="s">
        <v>2691</v>
      </c>
      <c r="AB3499" t="s">
        <v>14128</v>
      </c>
      <c r="AC3499" t="s">
        <v>2508</v>
      </c>
      <c r="AD3499">
        <v>17.3</v>
      </c>
      <c r="AE3499">
        <v>17.3</v>
      </c>
      <c r="AF3499" t="s">
        <v>2509</v>
      </c>
      <c r="AG3499">
        <v>6.7000000000000004E-2</v>
      </c>
      <c r="AH3499" t="s">
        <v>6779</v>
      </c>
      <c r="AI3499">
        <v>1200</v>
      </c>
      <c r="AJ3499">
        <v>600</v>
      </c>
      <c r="AK3499">
        <v>11</v>
      </c>
      <c r="AL3499" t="s">
        <v>2511</v>
      </c>
      <c r="AM3499" t="s">
        <v>3161</v>
      </c>
      <c r="AN3499" t="s">
        <v>2513</v>
      </c>
      <c r="AO3499" t="s">
        <v>2513</v>
      </c>
      <c r="AP3499" t="s">
        <v>2514</v>
      </c>
      <c r="AQ3499" t="s">
        <v>2513</v>
      </c>
      <c r="AR3499" t="s">
        <v>2513</v>
      </c>
      <c r="AS3499" t="s">
        <v>2515</v>
      </c>
      <c r="AT3499" t="s">
        <v>2513</v>
      </c>
      <c r="AU3499">
        <v>44514</v>
      </c>
      <c r="AV3499" t="s">
        <v>2513</v>
      </c>
      <c r="AW3499" t="s">
        <v>2513</v>
      </c>
      <c r="AX3499" t="s">
        <v>2516</v>
      </c>
      <c r="AY3499" t="s">
        <v>2517</v>
      </c>
      <c r="AZ3499" t="s">
        <v>2650</v>
      </c>
      <c r="BA3499" t="s">
        <v>2513</v>
      </c>
      <c r="BB3499" t="s">
        <v>2513</v>
      </c>
    </row>
    <row r="3500" spans="1:54" x14ac:dyDescent="0.45">
      <c r="A3500">
        <v>10008228</v>
      </c>
      <c r="B3500" t="s">
        <v>1199</v>
      </c>
      <c r="C3500" t="s">
        <v>1201</v>
      </c>
      <c r="D3500" t="s">
        <v>2489</v>
      </c>
      <c r="E3500" t="s">
        <v>1200</v>
      </c>
      <c r="F3500" t="s">
        <v>15635</v>
      </c>
      <c r="G3500" t="s">
        <v>15620</v>
      </c>
      <c r="H3500" t="s">
        <v>1200</v>
      </c>
      <c r="I3500" t="s">
        <v>2493</v>
      </c>
      <c r="J3500" t="s">
        <v>2494</v>
      </c>
      <c r="K3500" t="s">
        <v>2653</v>
      </c>
      <c r="L3500" t="s">
        <v>2496</v>
      </c>
      <c r="M3500" t="s">
        <v>14956</v>
      </c>
      <c r="N3500" t="s">
        <v>2496</v>
      </c>
      <c r="O3500" t="s">
        <v>2498</v>
      </c>
      <c r="P3500" t="s">
        <v>2499</v>
      </c>
      <c r="Q3500" t="s">
        <v>33</v>
      </c>
      <c r="R3500" t="s">
        <v>2500</v>
      </c>
      <c r="S3500" t="s">
        <v>2501</v>
      </c>
      <c r="T3500" t="s">
        <v>2564</v>
      </c>
      <c r="U3500" t="s">
        <v>17</v>
      </c>
      <c r="V3500" t="s">
        <v>2565</v>
      </c>
      <c r="W3500" t="s">
        <v>260</v>
      </c>
      <c r="X3500" t="s">
        <v>2566</v>
      </c>
      <c r="Y3500" t="s">
        <v>2505</v>
      </c>
      <c r="Z3500" t="s">
        <v>2567</v>
      </c>
      <c r="AA3500" t="s">
        <v>2507</v>
      </c>
      <c r="AB3500" t="s">
        <v>14956</v>
      </c>
      <c r="AC3500" t="s">
        <v>2797</v>
      </c>
      <c r="AD3500">
        <v>3.9169999999999998</v>
      </c>
      <c r="AE3500">
        <v>3.9169999999999998</v>
      </c>
      <c r="AF3500" t="s">
        <v>2509</v>
      </c>
      <c r="AG3500">
        <v>1.71</v>
      </c>
      <c r="AH3500" t="s">
        <v>2510</v>
      </c>
      <c r="AI3500">
        <v>600</v>
      </c>
      <c r="AJ3500">
        <v>300</v>
      </c>
      <c r="AK3500">
        <v>9.3000000000000007</v>
      </c>
      <c r="AL3500" t="s">
        <v>2511</v>
      </c>
      <c r="AM3500" t="s">
        <v>2512</v>
      </c>
      <c r="AN3500" t="s">
        <v>2513</v>
      </c>
      <c r="AO3500" t="s">
        <v>2513</v>
      </c>
      <c r="AP3500" t="s">
        <v>2514</v>
      </c>
      <c r="AQ3500" t="s">
        <v>2513</v>
      </c>
      <c r="AR3500" t="s">
        <v>2513</v>
      </c>
      <c r="AS3500" t="s">
        <v>2529</v>
      </c>
      <c r="AT3500" t="s">
        <v>2513</v>
      </c>
      <c r="AU3500">
        <v>45891</v>
      </c>
      <c r="AV3500" t="s">
        <v>2513</v>
      </c>
      <c r="AW3500" t="s">
        <v>2513</v>
      </c>
      <c r="AX3500" t="s">
        <v>2516</v>
      </c>
      <c r="AY3500" t="s">
        <v>2663</v>
      </c>
      <c r="AZ3500" t="s">
        <v>2518</v>
      </c>
      <c r="BA3500" t="s">
        <v>2513</v>
      </c>
      <c r="BB3500" t="s">
        <v>2513</v>
      </c>
    </row>
    <row r="3501" spans="1:54" x14ac:dyDescent="0.45">
      <c r="A3501">
        <v>10008230</v>
      </c>
      <c r="B3501" t="s">
        <v>1202</v>
      </c>
      <c r="C3501" t="s">
        <v>1204</v>
      </c>
      <c r="D3501" t="s">
        <v>2489</v>
      </c>
      <c r="E3501" t="s">
        <v>1203</v>
      </c>
      <c r="F3501" t="s">
        <v>15636</v>
      </c>
      <c r="G3501" t="s">
        <v>15620</v>
      </c>
      <c r="H3501" t="s">
        <v>1203</v>
      </c>
      <c r="I3501" t="s">
        <v>2493</v>
      </c>
      <c r="J3501" t="s">
        <v>2494</v>
      </c>
      <c r="K3501" t="s">
        <v>2653</v>
      </c>
      <c r="L3501" t="s">
        <v>2496</v>
      </c>
      <c r="M3501" t="s">
        <v>14972</v>
      </c>
      <c r="N3501" t="s">
        <v>2496</v>
      </c>
      <c r="O3501" t="s">
        <v>2498</v>
      </c>
      <c r="P3501" t="s">
        <v>2499</v>
      </c>
      <c r="Q3501" t="s">
        <v>33</v>
      </c>
      <c r="R3501" t="s">
        <v>2500</v>
      </c>
      <c r="S3501" t="s">
        <v>2501</v>
      </c>
      <c r="T3501" t="s">
        <v>2564</v>
      </c>
      <c r="U3501" t="s">
        <v>17</v>
      </c>
      <c r="V3501" t="s">
        <v>2565</v>
      </c>
      <c r="W3501" t="s">
        <v>260</v>
      </c>
      <c r="X3501" t="s">
        <v>2575</v>
      </c>
      <c r="Y3501" t="s">
        <v>2525</v>
      </c>
      <c r="Z3501" t="s">
        <v>2576</v>
      </c>
      <c r="AA3501" t="s">
        <v>2507</v>
      </c>
      <c r="AB3501" t="s">
        <v>14972</v>
      </c>
      <c r="AC3501" t="s">
        <v>14075</v>
      </c>
      <c r="AD3501">
        <v>3.9169999999999998</v>
      </c>
      <c r="AE3501">
        <v>3.9169999999999998</v>
      </c>
      <c r="AF3501" t="s">
        <v>2509</v>
      </c>
      <c r="AG3501">
        <v>1.71</v>
      </c>
      <c r="AH3501" t="s">
        <v>2510</v>
      </c>
      <c r="AI3501">
        <v>600</v>
      </c>
      <c r="AJ3501">
        <v>300</v>
      </c>
      <c r="AK3501">
        <v>9.3000000000000007</v>
      </c>
      <c r="AL3501" t="s">
        <v>2511</v>
      </c>
      <c r="AM3501" t="s">
        <v>2512</v>
      </c>
      <c r="AN3501" t="s">
        <v>2513</v>
      </c>
      <c r="AO3501" t="s">
        <v>2513</v>
      </c>
      <c r="AP3501" t="s">
        <v>2514</v>
      </c>
      <c r="AQ3501" t="s">
        <v>2513</v>
      </c>
      <c r="AR3501" t="s">
        <v>2513</v>
      </c>
      <c r="AS3501" t="s">
        <v>2529</v>
      </c>
      <c r="AT3501" t="s">
        <v>2513</v>
      </c>
      <c r="AU3501">
        <v>45891</v>
      </c>
      <c r="AV3501" t="s">
        <v>2513</v>
      </c>
      <c r="AW3501" t="s">
        <v>2513</v>
      </c>
      <c r="AX3501" t="s">
        <v>2516</v>
      </c>
      <c r="AY3501" t="s">
        <v>2663</v>
      </c>
      <c r="AZ3501" t="s">
        <v>2518</v>
      </c>
      <c r="BA3501" t="s">
        <v>2513</v>
      </c>
      <c r="BB3501" t="s">
        <v>2513</v>
      </c>
    </row>
    <row r="3502" spans="1:54" x14ac:dyDescent="0.45">
      <c r="A3502">
        <v>10003946</v>
      </c>
      <c r="B3502" t="s">
        <v>2151</v>
      </c>
      <c r="C3502" t="s">
        <v>2153</v>
      </c>
      <c r="D3502" t="s">
        <v>2489</v>
      </c>
      <c r="E3502" t="s">
        <v>2152</v>
      </c>
      <c r="F3502" t="s">
        <v>15637</v>
      </c>
      <c r="G3502" t="s">
        <v>15638</v>
      </c>
      <c r="H3502" t="s">
        <v>2152</v>
      </c>
      <c r="I3502" t="s">
        <v>2493</v>
      </c>
      <c r="J3502" t="s">
        <v>2494</v>
      </c>
      <c r="K3502" t="s">
        <v>2495</v>
      </c>
      <c r="L3502" t="s">
        <v>2496</v>
      </c>
      <c r="M3502" t="s">
        <v>15639</v>
      </c>
      <c r="N3502" t="s">
        <v>2496</v>
      </c>
      <c r="O3502" t="s">
        <v>2498</v>
      </c>
      <c r="P3502" t="s">
        <v>2499</v>
      </c>
      <c r="Q3502" t="s">
        <v>33</v>
      </c>
      <c r="R3502" t="s">
        <v>2500</v>
      </c>
      <c r="S3502" t="s">
        <v>2501</v>
      </c>
      <c r="T3502" t="s">
        <v>15105</v>
      </c>
      <c r="U3502" t="s">
        <v>166</v>
      </c>
      <c r="V3502" t="s">
        <v>15197</v>
      </c>
      <c r="W3502" t="s">
        <v>246</v>
      </c>
      <c r="X3502" t="s">
        <v>15640</v>
      </c>
      <c r="Y3502" t="s">
        <v>14073</v>
      </c>
      <c r="Z3502" t="s">
        <v>15641</v>
      </c>
      <c r="AA3502" t="s">
        <v>2691</v>
      </c>
      <c r="AB3502" t="s">
        <v>15639</v>
      </c>
      <c r="AC3502" t="s">
        <v>14075</v>
      </c>
      <c r="AD3502">
        <v>15.7</v>
      </c>
      <c r="AE3502">
        <v>15.7</v>
      </c>
      <c r="AF3502" t="s">
        <v>2509</v>
      </c>
      <c r="AG3502">
        <v>5.952</v>
      </c>
      <c r="AH3502" t="s">
        <v>2510</v>
      </c>
      <c r="AI3502">
        <v>800</v>
      </c>
      <c r="AJ3502">
        <v>800</v>
      </c>
      <c r="AK3502">
        <v>10.5</v>
      </c>
      <c r="AL3502" t="s">
        <v>2511</v>
      </c>
      <c r="AM3502" t="s">
        <v>2706</v>
      </c>
      <c r="AN3502" t="s">
        <v>2513</v>
      </c>
      <c r="AO3502" t="s">
        <v>2513</v>
      </c>
      <c r="AP3502" t="s">
        <v>2514</v>
      </c>
      <c r="AQ3502" t="s">
        <v>2513</v>
      </c>
      <c r="AR3502" t="s">
        <v>2513</v>
      </c>
      <c r="AS3502" t="s">
        <v>2515</v>
      </c>
      <c r="AT3502" t="s">
        <v>2513</v>
      </c>
      <c r="AU3502">
        <v>44565</v>
      </c>
      <c r="AV3502" t="s">
        <v>2513</v>
      </c>
      <c r="AW3502" t="s">
        <v>2513</v>
      </c>
      <c r="AX3502" t="s">
        <v>2516</v>
      </c>
      <c r="AY3502" t="s">
        <v>2517</v>
      </c>
      <c r="AZ3502" t="s">
        <v>2518</v>
      </c>
      <c r="BA3502" t="s">
        <v>2513</v>
      </c>
      <c r="BB3502" t="s">
        <v>2513</v>
      </c>
    </row>
    <row r="3503" spans="1:54" x14ac:dyDescent="0.45">
      <c r="A3503">
        <v>10004198</v>
      </c>
      <c r="B3503" t="s">
        <v>762</v>
      </c>
      <c r="C3503" t="s">
        <v>114</v>
      </c>
      <c r="D3503" t="s">
        <v>2489</v>
      </c>
      <c r="E3503" t="s">
        <v>763</v>
      </c>
      <c r="F3503" t="s">
        <v>15642</v>
      </c>
      <c r="G3503" t="s">
        <v>15643</v>
      </c>
      <c r="H3503" t="s">
        <v>763</v>
      </c>
      <c r="I3503" t="s">
        <v>2493</v>
      </c>
      <c r="J3503" t="s">
        <v>2494</v>
      </c>
      <c r="K3503" t="s">
        <v>2495</v>
      </c>
      <c r="L3503" t="s">
        <v>2496</v>
      </c>
      <c r="M3503" t="s">
        <v>13373</v>
      </c>
      <c r="N3503" t="s">
        <v>2496</v>
      </c>
      <c r="O3503" t="s">
        <v>2498</v>
      </c>
      <c r="P3503" t="s">
        <v>2499</v>
      </c>
      <c r="Q3503" t="s">
        <v>33</v>
      </c>
      <c r="R3503" t="s">
        <v>2500</v>
      </c>
      <c r="S3503" t="s">
        <v>2501</v>
      </c>
      <c r="T3503" t="s">
        <v>2564</v>
      </c>
      <c r="U3503" t="s">
        <v>17</v>
      </c>
      <c r="V3503" t="s">
        <v>2565</v>
      </c>
      <c r="W3503" t="s">
        <v>260</v>
      </c>
      <c r="X3503" t="s">
        <v>2575</v>
      </c>
      <c r="Y3503" t="s">
        <v>2525</v>
      </c>
      <c r="Z3503" t="s">
        <v>2576</v>
      </c>
      <c r="AA3503" t="s">
        <v>2507</v>
      </c>
      <c r="AB3503" t="s">
        <v>13373</v>
      </c>
      <c r="AC3503" t="s">
        <v>2508</v>
      </c>
      <c r="AD3503">
        <v>3.9169999999999998</v>
      </c>
      <c r="AE3503">
        <v>3.9169999999999998</v>
      </c>
      <c r="AF3503" t="s">
        <v>2509</v>
      </c>
      <c r="AG3503">
        <v>1.71</v>
      </c>
      <c r="AH3503" t="s">
        <v>2510</v>
      </c>
      <c r="AI3503">
        <v>600</v>
      </c>
      <c r="AJ3503">
        <v>300</v>
      </c>
      <c r="AK3503">
        <v>9.3000000000000007</v>
      </c>
      <c r="AL3503" t="s">
        <v>2511</v>
      </c>
      <c r="AM3503" t="s">
        <v>3161</v>
      </c>
      <c r="AN3503" t="s">
        <v>2513</v>
      </c>
      <c r="AO3503" t="s">
        <v>2513</v>
      </c>
      <c r="AP3503" t="s">
        <v>2514</v>
      </c>
      <c r="AQ3503" t="s">
        <v>2513</v>
      </c>
      <c r="AR3503" t="s">
        <v>2513</v>
      </c>
      <c r="AS3503" t="s">
        <v>2529</v>
      </c>
      <c r="AT3503" t="s">
        <v>2513</v>
      </c>
      <c r="AU3503">
        <v>44629</v>
      </c>
      <c r="AV3503" t="s">
        <v>2513</v>
      </c>
      <c r="AW3503" t="s">
        <v>2513</v>
      </c>
      <c r="AX3503" t="s">
        <v>2516</v>
      </c>
      <c r="AY3503" t="s">
        <v>2517</v>
      </c>
      <c r="AZ3503" t="s">
        <v>242</v>
      </c>
      <c r="BA3503" t="s">
        <v>2513</v>
      </c>
      <c r="BB3503" t="s">
        <v>2513</v>
      </c>
    </row>
    <row r="3504" spans="1:54" x14ac:dyDescent="0.45">
      <c r="A3504">
        <v>10004199</v>
      </c>
      <c r="B3504" t="s">
        <v>764</v>
      </c>
      <c r="C3504" t="s">
        <v>115</v>
      </c>
      <c r="D3504" t="s">
        <v>2489</v>
      </c>
      <c r="E3504" t="s">
        <v>765</v>
      </c>
      <c r="F3504" t="s">
        <v>15644</v>
      </c>
      <c r="G3504" t="s">
        <v>15643</v>
      </c>
      <c r="H3504" t="s">
        <v>765</v>
      </c>
      <c r="I3504" t="s">
        <v>2493</v>
      </c>
      <c r="J3504" t="s">
        <v>2494</v>
      </c>
      <c r="K3504" t="s">
        <v>2495</v>
      </c>
      <c r="L3504" t="s">
        <v>2496</v>
      </c>
      <c r="M3504" t="s">
        <v>2563</v>
      </c>
      <c r="N3504" t="s">
        <v>2496</v>
      </c>
      <c r="O3504" t="s">
        <v>2498</v>
      </c>
      <c r="P3504" t="s">
        <v>2499</v>
      </c>
      <c r="Q3504" t="s">
        <v>33</v>
      </c>
      <c r="R3504" t="s">
        <v>2500</v>
      </c>
      <c r="S3504" t="s">
        <v>2501</v>
      </c>
      <c r="T3504" t="s">
        <v>2564</v>
      </c>
      <c r="U3504" t="s">
        <v>17</v>
      </c>
      <c r="V3504" t="s">
        <v>2565</v>
      </c>
      <c r="W3504" t="s">
        <v>260</v>
      </c>
      <c r="X3504" t="s">
        <v>2566</v>
      </c>
      <c r="Y3504" t="s">
        <v>2505</v>
      </c>
      <c r="Z3504" t="s">
        <v>2567</v>
      </c>
      <c r="AA3504" t="s">
        <v>2507</v>
      </c>
      <c r="AB3504" t="s">
        <v>2563</v>
      </c>
      <c r="AC3504" t="s">
        <v>2508</v>
      </c>
      <c r="AD3504">
        <v>3.9169999999999998</v>
      </c>
      <c r="AE3504">
        <v>3.9169999999999998</v>
      </c>
      <c r="AF3504" t="s">
        <v>2509</v>
      </c>
      <c r="AG3504">
        <v>1.71</v>
      </c>
      <c r="AH3504" t="s">
        <v>2510</v>
      </c>
      <c r="AI3504">
        <v>600</v>
      </c>
      <c r="AJ3504">
        <v>300</v>
      </c>
      <c r="AK3504">
        <v>9.3000000000000007</v>
      </c>
      <c r="AL3504" t="s">
        <v>2511</v>
      </c>
      <c r="AM3504" t="s">
        <v>2990</v>
      </c>
      <c r="AN3504" t="s">
        <v>2513</v>
      </c>
      <c r="AO3504" t="s">
        <v>2513</v>
      </c>
      <c r="AP3504" t="s">
        <v>2514</v>
      </c>
      <c r="AQ3504" t="s">
        <v>2513</v>
      </c>
      <c r="AR3504" t="s">
        <v>2513</v>
      </c>
      <c r="AS3504" t="s">
        <v>2529</v>
      </c>
      <c r="AT3504" t="s">
        <v>2513</v>
      </c>
      <c r="AU3504">
        <v>44629</v>
      </c>
      <c r="AV3504" t="s">
        <v>2513</v>
      </c>
      <c r="AW3504" t="s">
        <v>2513</v>
      </c>
      <c r="AX3504" t="s">
        <v>2516</v>
      </c>
      <c r="AY3504" t="s">
        <v>2517</v>
      </c>
      <c r="AZ3504" t="s">
        <v>242</v>
      </c>
      <c r="BA3504" t="s">
        <v>2513</v>
      </c>
      <c r="BB3504" t="s">
        <v>2513</v>
      </c>
    </row>
    <row r="3505" spans="1:54" x14ac:dyDescent="0.45">
      <c r="A3505">
        <v>10004200</v>
      </c>
      <c r="B3505" t="s">
        <v>766</v>
      </c>
      <c r="C3505" t="s">
        <v>116</v>
      </c>
      <c r="D3505" t="s">
        <v>2489</v>
      </c>
      <c r="E3505" t="s">
        <v>767</v>
      </c>
      <c r="F3505" t="s">
        <v>15645</v>
      </c>
      <c r="G3505" t="s">
        <v>15643</v>
      </c>
      <c r="H3505" t="s">
        <v>767</v>
      </c>
      <c r="I3505" t="s">
        <v>2493</v>
      </c>
      <c r="J3505" t="s">
        <v>2494</v>
      </c>
      <c r="K3505" t="s">
        <v>2495</v>
      </c>
      <c r="L3505" t="s">
        <v>2496</v>
      </c>
      <c r="M3505" t="s">
        <v>2563</v>
      </c>
      <c r="N3505" t="s">
        <v>2496</v>
      </c>
      <c r="O3505" t="s">
        <v>2498</v>
      </c>
      <c r="P3505" t="s">
        <v>2499</v>
      </c>
      <c r="Q3505" t="s">
        <v>33</v>
      </c>
      <c r="R3505" t="s">
        <v>2500</v>
      </c>
      <c r="S3505" t="s">
        <v>2501</v>
      </c>
      <c r="T3505" t="s">
        <v>2564</v>
      </c>
      <c r="U3505" t="s">
        <v>17</v>
      </c>
      <c r="V3505" t="s">
        <v>2565</v>
      </c>
      <c r="W3505" t="s">
        <v>260</v>
      </c>
      <c r="X3505" t="s">
        <v>2566</v>
      </c>
      <c r="Y3505" t="s">
        <v>2505</v>
      </c>
      <c r="Z3505" t="s">
        <v>2567</v>
      </c>
      <c r="AA3505" t="s">
        <v>2507</v>
      </c>
      <c r="AB3505" t="s">
        <v>2563</v>
      </c>
      <c r="AC3505" t="s">
        <v>2508</v>
      </c>
      <c r="AD3505">
        <v>3.9169999999999998</v>
      </c>
      <c r="AE3505">
        <v>3.9169999999999998</v>
      </c>
      <c r="AF3505" t="s">
        <v>2509</v>
      </c>
      <c r="AG3505">
        <v>1.71</v>
      </c>
      <c r="AH3505" t="s">
        <v>2510</v>
      </c>
      <c r="AI3505">
        <v>600</v>
      </c>
      <c r="AJ3505">
        <v>300</v>
      </c>
      <c r="AK3505">
        <v>9.3000000000000007</v>
      </c>
      <c r="AL3505" t="s">
        <v>2511</v>
      </c>
      <c r="AM3505" t="s">
        <v>2990</v>
      </c>
      <c r="AN3505" t="s">
        <v>2513</v>
      </c>
      <c r="AO3505" t="s">
        <v>2513</v>
      </c>
      <c r="AP3505" t="s">
        <v>2514</v>
      </c>
      <c r="AQ3505" t="s">
        <v>2513</v>
      </c>
      <c r="AR3505" t="s">
        <v>2513</v>
      </c>
      <c r="AS3505" t="s">
        <v>2529</v>
      </c>
      <c r="AT3505" t="s">
        <v>2513</v>
      </c>
      <c r="AU3505">
        <v>44629</v>
      </c>
      <c r="AV3505" t="s">
        <v>2513</v>
      </c>
      <c r="AW3505" t="s">
        <v>2513</v>
      </c>
      <c r="AX3505" t="s">
        <v>2516</v>
      </c>
      <c r="AY3505" t="s">
        <v>2517</v>
      </c>
      <c r="AZ3505" t="s">
        <v>242</v>
      </c>
      <c r="BA3505" t="s">
        <v>2513</v>
      </c>
      <c r="BB3505" t="s">
        <v>2513</v>
      </c>
    </row>
    <row r="3506" spans="1:54" x14ac:dyDescent="0.45">
      <c r="A3506">
        <v>10004201</v>
      </c>
      <c r="B3506" t="s">
        <v>768</v>
      </c>
      <c r="C3506" t="s">
        <v>117</v>
      </c>
      <c r="D3506" t="s">
        <v>2489</v>
      </c>
      <c r="E3506" t="s">
        <v>769</v>
      </c>
      <c r="F3506" t="s">
        <v>15646</v>
      </c>
      <c r="G3506" t="s">
        <v>15643</v>
      </c>
      <c r="H3506" t="s">
        <v>769</v>
      </c>
      <c r="I3506" t="s">
        <v>2493</v>
      </c>
      <c r="J3506" t="s">
        <v>2494</v>
      </c>
      <c r="K3506" t="s">
        <v>2495</v>
      </c>
      <c r="L3506" t="s">
        <v>2496</v>
      </c>
      <c r="M3506" t="s">
        <v>2563</v>
      </c>
      <c r="N3506" t="s">
        <v>2496</v>
      </c>
      <c r="O3506" t="s">
        <v>2498</v>
      </c>
      <c r="P3506" t="s">
        <v>2499</v>
      </c>
      <c r="Q3506" t="s">
        <v>33</v>
      </c>
      <c r="R3506" t="s">
        <v>2500</v>
      </c>
      <c r="S3506" t="s">
        <v>2501</v>
      </c>
      <c r="T3506" t="s">
        <v>2564</v>
      </c>
      <c r="U3506" t="s">
        <v>17</v>
      </c>
      <c r="V3506" t="s">
        <v>2565</v>
      </c>
      <c r="W3506" t="s">
        <v>260</v>
      </c>
      <c r="X3506" t="s">
        <v>2566</v>
      </c>
      <c r="Y3506" t="s">
        <v>2505</v>
      </c>
      <c r="Z3506" t="s">
        <v>2567</v>
      </c>
      <c r="AA3506" t="s">
        <v>2507</v>
      </c>
      <c r="AB3506" t="s">
        <v>2563</v>
      </c>
      <c r="AC3506" t="s">
        <v>2508</v>
      </c>
      <c r="AD3506">
        <v>3.9169999999999998</v>
      </c>
      <c r="AE3506">
        <v>3.9169999999999998</v>
      </c>
      <c r="AF3506" t="s">
        <v>2509</v>
      </c>
      <c r="AG3506">
        <v>1.71</v>
      </c>
      <c r="AH3506" t="s">
        <v>2510</v>
      </c>
      <c r="AI3506">
        <v>600</v>
      </c>
      <c r="AJ3506">
        <v>300</v>
      </c>
      <c r="AK3506">
        <v>9.3000000000000007</v>
      </c>
      <c r="AL3506" t="s">
        <v>2511</v>
      </c>
      <c r="AM3506" t="s">
        <v>3161</v>
      </c>
      <c r="AN3506" t="s">
        <v>2513</v>
      </c>
      <c r="AO3506" t="s">
        <v>2513</v>
      </c>
      <c r="AP3506" t="s">
        <v>2514</v>
      </c>
      <c r="AQ3506" t="s">
        <v>2513</v>
      </c>
      <c r="AR3506" t="s">
        <v>2513</v>
      </c>
      <c r="AS3506" t="s">
        <v>2529</v>
      </c>
      <c r="AT3506" t="s">
        <v>2513</v>
      </c>
      <c r="AU3506">
        <v>44629</v>
      </c>
      <c r="AV3506" t="s">
        <v>2513</v>
      </c>
      <c r="AW3506" t="s">
        <v>2513</v>
      </c>
      <c r="AX3506" t="s">
        <v>2516</v>
      </c>
      <c r="AY3506" t="s">
        <v>2517</v>
      </c>
      <c r="AZ3506" t="s">
        <v>242</v>
      </c>
      <c r="BA3506" t="s">
        <v>2513</v>
      </c>
      <c r="BB3506" t="s">
        <v>2513</v>
      </c>
    </row>
    <row r="3507" spans="1:54" x14ac:dyDescent="0.45">
      <c r="A3507">
        <v>10004202</v>
      </c>
      <c r="B3507" t="s">
        <v>770</v>
      </c>
      <c r="C3507" t="s">
        <v>118</v>
      </c>
      <c r="D3507" t="s">
        <v>2489</v>
      </c>
      <c r="E3507" t="s">
        <v>771</v>
      </c>
      <c r="F3507" t="s">
        <v>15647</v>
      </c>
      <c r="G3507" t="s">
        <v>15643</v>
      </c>
      <c r="H3507" t="s">
        <v>771</v>
      </c>
      <c r="I3507" t="s">
        <v>2493</v>
      </c>
      <c r="J3507" t="s">
        <v>2494</v>
      </c>
      <c r="K3507" t="s">
        <v>2495</v>
      </c>
      <c r="L3507" t="s">
        <v>2496</v>
      </c>
      <c r="M3507" t="s">
        <v>2563</v>
      </c>
      <c r="N3507" t="s">
        <v>2496</v>
      </c>
      <c r="O3507" t="s">
        <v>2498</v>
      </c>
      <c r="P3507" t="s">
        <v>2499</v>
      </c>
      <c r="Q3507" t="s">
        <v>33</v>
      </c>
      <c r="R3507" t="s">
        <v>2500</v>
      </c>
      <c r="S3507" t="s">
        <v>2501</v>
      </c>
      <c r="T3507" t="s">
        <v>2564</v>
      </c>
      <c r="U3507" t="s">
        <v>17</v>
      </c>
      <c r="V3507" t="s">
        <v>2565</v>
      </c>
      <c r="W3507" t="s">
        <v>260</v>
      </c>
      <c r="X3507" t="s">
        <v>2566</v>
      </c>
      <c r="Y3507" t="s">
        <v>2505</v>
      </c>
      <c r="Z3507" t="s">
        <v>2567</v>
      </c>
      <c r="AA3507" t="s">
        <v>2507</v>
      </c>
      <c r="AB3507" t="s">
        <v>2563</v>
      </c>
      <c r="AC3507" t="s">
        <v>2508</v>
      </c>
      <c r="AD3507">
        <v>3.9169999999999998</v>
      </c>
      <c r="AE3507">
        <v>3.9169999999999998</v>
      </c>
      <c r="AF3507" t="s">
        <v>2509</v>
      </c>
      <c r="AG3507">
        <v>1.71</v>
      </c>
      <c r="AH3507" t="s">
        <v>2510</v>
      </c>
      <c r="AI3507">
        <v>600</v>
      </c>
      <c r="AJ3507">
        <v>300</v>
      </c>
      <c r="AK3507">
        <v>9.3000000000000007</v>
      </c>
      <c r="AL3507" t="s">
        <v>2511</v>
      </c>
      <c r="AM3507" t="s">
        <v>3161</v>
      </c>
      <c r="AN3507" t="s">
        <v>2513</v>
      </c>
      <c r="AO3507" t="s">
        <v>2513</v>
      </c>
      <c r="AP3507" t="s">
        <v>2514</v>
      </c>
      <c r="AQ3507" t="s">
        <v>2513</v>
      </c>
      <c r="AR3507" t="s">
        <v>2513</v>
      </c>
      <c r="AS3507" t="s">
        <v>2529</v>
      </c>
      <c r="AT3507" t="s">
        <v>2513</v>
      </c>
      <c r="AU3507">
        <v>44629</v>
      </c>
      <c r="AV3507" t="s">
        <v>2513</v>
      </c>
      <c r="AW3507" t="s">
        <v>2513</v>
      </c>
      <c r="AX3507" t="s">
        <v>2516</v>
      </c>
      <c r="AY3507" t="s">
        <v>2517</v>
      </c>
      <c r="AZ3507" t="s">
        <v>242</v>
      </c>
      <c r="BA3507" t="s">
        <v>2513</v>
      </c>
      <c r="BB3507" t="s">
        <v>2513</v>
      </c>
    </row>
    <row r="3508" spans="1:54" x14ac:dyDescent="0.45">
      <c r="A3508">
        <v>10004203</v>
      </c>
      <c r="B3508" t="s">
        <v>954</v>
      </c>
      <c r="C3508" t="s">
        <v>956</v>
      </c>
      <c r="D3508" t="s">
        <v>2489</v>
      </c>
      <c r="E3508" t="s">
        <v>955</v>
      </c>
      <c r="F3508" t="s">
        <v>15648</v>
      </c>
      <c r="G3508" t="s">
        <v>15643</v>
      </c>
      <c r="H3508" t="s">
        <v>955</v>
      </c>
      <c r="I3508" t="s">
        <v>2493</v>
      </c>
      <c r="J3508" t="s">
        <v>2494</v>
      </c>
      <c r="K3508" t="s">
        <v>2495</v>
      </c>
      <c r="L3508" t="s">
        <v>2496</v>
      </c>
      <c r="M3508" t="s">
        <v>11429</v>
      </c>
      <c r="N3508" t="s">
        <v>2496</v>
      </c>
      <c r="O3508" t="s">
        <v>2498</v>
      </c>
      <c r="P3508" t="s">
        <v>2499</v>
      </c>
      <c r="Q3508" t="s">
        <v>33</v>
      </c>
      <c r="R3508" t="s">
        <v>2500</v>
      </c>
      <c r="S3508" t="s">
        <v>2501</v>
      </c>
      <c r="T3508" t="s">
        <v>2564</v>
      </c>
      <c r="U3508" t="s">
        <v>17</v>
      </c>
      <c r="V3508" t="s">
        <v>2565</v>
      </c>
      <c r="W3508" t="s">
        <v>260</v>
      </c>
      <c r="X3508" t="s">
        <v>11396</v>
      </c>
      <c r="Y3508" t="s">
        <v>2724</v>
      </c>
      <c r="Z3508" t="s">
        <v>11430</v>
      </c>
      <c r="AA3508" t="s">
        <v>2507</v>
      </c>
      <c r="AB3508" t="s">
        <v>11429</v>
      </c>
      <c r="AC3508" t="s">
        <v>2508</v>
      </c>
      <c r="AD3508">
        <v>3.9169999999999998</v>
      </c>
      <c r="AE3508">
        <v>3.9169999999999998</v>
      </c>
      <c r="AF3508" t="s">
        <v>2509</v>
      </c>
      <c r="AG3508">
        <v>1.71</v>
      </c>
      <c r="AH3508" t="s">
        <v>2510</v>
      </c>
      <c r="AI3508">
        <v>600</v>
      </c>
      <c r="AJ3508">
        <v>300</v>
      </c>
      <c r="AK3508">
        <v>9.3000000000000007</v>
      </c>
      <c r="AL3508" t="s">
        <v>2511</v>
      </c>
      <c r="AM3508" t="s">
        <v>3161</v>
      </c>
      <c r="AN3508" t="s">
        <v>2513</v>
      </c>
      <c r="AO3508" t="s">
        <v>2513</v>
      </c>
      <c r="AP3508" t="s">
        <v>2514</v>
      </c>
      <c r="AQ3508" t="s">
        <v>2513</v>
      </c>
      <c r="AR3508" t="s">
        <v>2513</v>
      </c>
      <c r="AS3508" t="s">
        <v>2529</v>
      </c>
      <c r="AT3508" t="s">
        <v>2513</v>
      </c>
      <c r="AU3508">
        <v>44629</v>
      </c>
      <c r="AV3508" t="s">
        <v>2513</v>
      </c>
      <c r="AW3508" t="s">
        <v>2513</v>
      </c>
      <c r="AX3508" t="s">
        <v>2516</v>
      </c>
      <c r="AY3508" t="s">
        <v>2517</v>
      </c>
      <c r="AZ3508" t="s">
        <v>2518</v>
      </c>
      <c r="BA3508" t="s">
        <v>2513</v>
      </c>
      <c r="BB3508" t="s">
        <v>2513</v>
      </c>
    </row>
    <row r="3509" spans="1:54" x14ac:dyDescent="0.45">
      <c r="A3509">
        <v>10004204</v>
      </c>
      <c r="B3509" t="s">
        <v>1586</v>
      </c>
      <c r="C3509" t="s">
        <v>140</v>
      </c>
      <c r="D3509" t="s">
        <v>2489</v>
      </c>
      <c r="E3509" t="s">
        <v>1587</v>
      </c>
      <c r="F3509" t="s">
        <v>15649</v>
      </c>
      <c r="G3509" t="s">
        <v>15650</v>
      </c>
      <c r="H3509" t="s">
        <v>1587</v>
      </c>
      <c r="I3509" t="s">
        <v>2493</v>
      </c>
      <c r="J3509" t="s">
        <v>2494</v>
      </c>
      <c r="K3509" t="s">
        <v>2495</v>
      </c>
      <c r="L3509" t="s">
        <v>2496</v>
      </c>
      <c r="M3509" t="s">
        <v>11575</v>
      </c>
      <c r="N3509" t="s">
        <v>2496</v>
      </c>
      <c r="O3509" t="s">
        <v>2498</v>
      </c>
      <c r="P3509" t="s">
        <v>2499</v>
      </c>
      <c r="Q3509" t="s">
        <v>33</v>
      </c>
      <c r="R3509" t="s">
        <v>2500</v>
      </c>
      <c r="S3509" t="s">
        <v>2501</v>
      </c>
      <c r="T3509" t="s">
        <v>2502</v>
      </c>
      <c r="U3509" t="s">
        <v>48</v>
      </c>
      <c r="V3509" t="s">
        <v>2722</v>
      </c>
      <c r="W3509" t="s">
        <v>246</v>
      </c>
      <c r="X3509" t="s">
        <v>11576</v>
      </c>
      <c r="Y3509" t="s">
        <v>2535</v>
      </c>
      <c r="Z3509" t="s">
        <v>11577</v>
      </c>
      <c r="AA3509" t="s">
        <v>2507</v>
      </c>
      <c r="AB3509" t="s">
        <v>11575</v>
      </c>
      <c r="AC3509" t="s">
        <v>2508</v>
      </c>
      <c r="AD3509">
        <v>8</v>
      </c>
      <c r="AE3509">
        <v>8</v>
      </c>
      <c r="AF3509" t="s">
        <v>2509</v>
      </c>
      <c r="AG3509">
        <v>3.42</v>
      </c>
      <c r="AH3509" t="s">
        <v>2510</v>
      </c>
      <c r="AI3509">
        <v>600</v>
      </c>
      <c r="AJ3509">
        <v>600</v>
      </c>
      <c r="AK3509">
        <v>9.3000000000000007</v>
      </c>
      <c r="AL3509" t="s">
        <v>2511</v>
      </c>
      <c r="AM3509" t="s">
        <v>2990</v>
      </c>
      <c r="AN3509" t="s">
        <v>2513</v>
      </c>
      <c r="AO3509" t="s">
        <v>2513</v>
      </c>
      <c r="AP3509" t="s">
        <v>2514</v>
      </c>
      <c r="AQ3509" t="s">
        <v>2513</v>
      </c>
      <c r="AR3509" t="s">
        <v>2513</v>
      </c>
      <c r="AS3509" t="s">
        <v>2529</v>
      </c>
      <c r="AT3509" t="s">
        <v>2513</v>
      </c>
      <c r="AU3509">
        <v>44629</v>
      </c>
      <c r="AV3509" t="s">
        <v>2513</v>
      </c>
      <c r="AW3509" t="s">
        <v>2513</v>
      </c>
      <c r="AX3509" t="s">
        <v>2516</v>
      </c>
      <c r="AY3509" t="s">
        <v>2517</v>
      </c>
      <c r="AZ3509" t="s">
        <v>242</v>
      </c>
      <c r="BA3509" t="s">
        <v>2513</v>
      </c>
      <c r="BB3509" t="s">
        <v>2513</v>
      </c>
    </row>
    <row r="3510" spans="1:54" x14ac:dyDescent="0.45">
      <c r="A3510">
        <v>10004205</v>
      </c>
      <c r="B3510" t="s">
        <v>1588</v>
      </c>
      <c r="C3510" t="s">
        <v>141</v>
      </c>
      <c r="D3510" t="s">
        <v>2489</v>
      </c>
      <c r="E3510" t="s">
        <v>1589</v>
      </c>
      <c r="F3510" t="s">
        <v>15651</v>
      </c>
      <c r="G3510" t="s">
        <v>15650</v>
      </c>
      <c r="H3510" t="s">
        <v>1589</v>
      </c>
      <c r="I3510" t="s">
        <v>2493</v>
      </c>
      <c r="J3510" t="s">
        <v>2494</v>
      </c>
      <c r="K3510" t="s">
        <v>2495</v>
      </c>
      <c r="L3510" t="s">
        <v>2496</v>
      </c>
      <c r="M3510" t="s">
        <v>11359</v>
      </c>
      <c r="N3510" t="s">
        <v>2496</v>
      </c>
      <c r="O3510" t="s">
        <v>2498</v>
      </c>
      <c r="P3510" t="s">
        <v>2499</v>
      </c>
      <c r="Q3510" t="s">
        <v>33</v>
      </c>
      <c r="R3510" t="s">
        <v>2500</v>
      </c>
      <c r="S3510" t="s">
        <v>2501</v>
      </c>
      <c r="T3510" t="s">
        <v>2502</v>
      </c>
      <c r="U3510" t="s">
        <v>48</v>
      </c>
      <c r="V3510" t="s">
        <v>2722</v>
      </c>
      <c r="W3510" t="s">
        <v>246</v>
      </c>
      <c r="X3510" t="s">
        <v>11360</v>
      </c>
      <c r="Y3510" t="s">
        <v>2505</v>
      </c>
      <c r="Z3510" t="s">
        <v>11361</v>
      </c>
      <c r="AA3510" t="s">
        <v>2507</v>
      </c>
      <c r="AB3510" t="s">
        <v>11359</v>
      </c>
      <c r="AC3510" t="s">
        <v>2508</v>
      </c>
      <c r="AD3510">
        <v>8</v>
      </c>
      <c r="AE3510">
        <v>8</v>
      </c>
      <c r="AF3510" t="s">
        <v>2509</v>
      </c>
      <c r="AG3510">
        <v>3.42</v>
      </c>
      <c r="AH3510" t="s">
        <v>2510</v>
      </c>
      <c r="AI3510">
        <v>600</v>
      </c>
      <c r="AJ3510">
        <v>600</v>
      </c>
      <c r="AK3510">
        <v>9.3000000000000007</v>
      </c>
      <c r="AL3510" t="s">
        <v>2511</v>
      </c>
      <c r="AM3510" t="s">
        <v>3161</v>
      </c>
      <c r="AN3510" t="s">
        <v>2513</v>
      </c>
      <c r="AO3510" t="s">
        <v>2513</v>
      </c>
      <c r="AP3510" t="s">
        <v>2514</v>
      </c>
      <c r="AQ3510" t="s">
        <v>2513</v>
      </c>
      <c r="AR3510" t="s">
        <v>2513</v>
      </c>
      <c r="AS3510" t="s">
        <v>2529</v>
      </c>
      <c r="AT3510" t="s">
        <v>2513</v>
      </c>
      <c r="AU3510">
        <v>44629</v>
      </c>
      <c r="AV3510" t="s">
        <v>2513</v>
      </c>
      <c r="AW3510" t="s">
        <v>2513</v>
      </c>
      <c r="AX3510" t="s">
        <v>2516</v>
      </c>
      <c r="AY3510" t="s">
        <v>2517</v>
      </c>
      <c r="AZ3510" t="s">
        <v>474</v>
      </c>
      <c r="BA3510" t="s">
        <v>2513</v>
      </c>
      <c r="BB3510" t="s">
        <v>2513</v>
      </c>
    </row>
    <row r="3511" spans="1:54" x14ac:dyDescent="0.45">
      <c r="A3511">
        <v>10004206</v>
      </c>
      <c r="B3511" t="s">
        <v>1590</v>
      </c>
      <c r="C3511" t="s">
        <v>142</v>
      </c>
      <c r="D3511" t="s">
        <v>2489</v>
      </c>
      <c r="E3511" t="s">
        <v>1591</v>
      </c>
      <c r="F3511" t="s">
        <v>15652</v>
      </c>
      <c r="G3511" t="s">
        <v>15650</v>
      </c>
      <c r="H3511" t="s">
        <v>1591</v>
      </c>
      <c r="I3511" t="s">
        <v>2493</v>
      </c>
      <c r="J3511" t="s">
        <v>2494</v>
      </c>
      <c r="K3511" t="s">
        <v>2495</v>
      </c>
      <c r="L3511" t="s">
        <v>2496</v>
      </c>
      <c r="M3511" t="s">
        <v>11406</v>
      </c>
      <c r="N3511" t="s">
        <v>2496</v>
      </c>
      <c r="O3511" t="s">
        <v>2498</v>
      </c>
      <c r="P3511" t="s">
        <v>2499</v>
      </c>
      <c r="Q3511" t="s">
        <v>33</v>
      </c>
      <c r="R3511" t="s">
        <v>2500</v>
      </c>
      <c r="S3511" t="s">
        <v>2501</v>
      </c>
      <c r="T3511" t="s">
        <v>2502</v>
      </c>
      <c r="U3511" t="s">
        <v>48</v>
      </c>
      <c r="V3511" t="s">
        <v>2722</v>
      </c>
      <c r="W3511" t="s">
        <v>246</v>
      </c>
      <c r="X3511" t="s">
        <v>11281</v>
      </c>
      <c r="Y3511" t="s">
        <v>2525</v>
      </c>
      <c r="Z3511" t="s">
        <v>11282</v>
      </c>
      <c r="AA3511" t="s">
        <v>2507</v>
      </c>
      <c r="AB3511" t="s">
        <v>11406</v>
      </c>
      <c r="AC3511" t="s">
        <v>2508</v>
      </c>
      <c r="AD3511">
        <v>8</v>
      </c>
      <c r="AE3511">
        <v>8</v>
      </c>
      <c r="AF3511" t="s">
        <v>2509</v>
      </c>
      <c r="AG3511">
        <v>3.42</v>
      </c>
      <c r="AH3511" t="s">
        <v>2510</v>
      </c>
      <c r="AI3511">
        <v>600</v>
      </c>
      <c r="AJ3511">
        <v>600</v>
      </c>
      <c r="AK3511">
        <v>9.3000000000000007</v>
      </c>
      <c r="AL3511" t="s">
        <v>2511</v>
      </c>
      <c r="AM3511" t="s">
        <v>2990</v>
      </c>
      <c r="AN3511" t="s">
        <v>2513</v>
      </c>
      <c r="AO3511" t="s">
        <v>2513</v>
      </c>
      <c r="AP3511" t="s">
        <v>2514</v>
      </c>
      <c r="AQ3511" t="s">
        <v>2513</v>
      </c>
      <c r="AR3511" t="s">
        <v>2513</v>
      </c>
      <c r="AS3511" t="s">
        <v>2529</v>
      </c>
      <c r="AT3511" t="s">
        <v>2513</v>
      </c>
      <c r="AU3511">
        <v>44629</v>
      </c>
      <c r="AV3511" t="s">
        <v>2513</v>
      </c>
      <c r="AW3511" t="s">
        <v>2513</v>
      </c>
      <c r="AX3511" t="s">
        <v>2516</v>
      </c>
      <c r="AY3511" t="s">
        <v>2517</v>
      </c>
      <c r="AZ3511" t="s">
        <v>242</v>
      </c>
      <c r="BA3511" t="s">
        <v>2513</v>
      </c>
      <c r="BB3511" t="s">
        <v>2513</v>
      </c>
    </row>
    <row r="3512" spans="1:54" x14ac:dyDescent="0.45">
      <c r="A3512">
        <v>10004207</v>
      </c>
      <c r="B3512" t="s">
        <v>1592</v>
      </c>
      <c r="C3512" t="s">
        <v>143</v>
      </c>
      <c r="D3512" t="s">
        <v>2489</v>
      </c>
      <c r="E3512" t="s">
        <v>1593</v>
      </c>
      <c r="F3512" t="s">
        <v>15653</v>
      </c>
      <c r="G3512" t="s">
        <v>15650</v>
      </c>
      <c r="H3512" t="s">
        <v>1593</v>
      </c>
      <c r="I3512" t="s">
        <v>2493</v>
      </c>
      <c r="J3512" t="s">
        <v>2494</v>
      </c>
      <c r="K3512" t="s">
        <v>2495</v>
      </c>
      <c r="L3512" t="s">
        <v>2496</v>
      </c>
      <c r="M3512" t="s">
        <v>2721</v>
      </c>
      <c r="N3512" t="s">
        <v>2496</v>
      </c>
      <c r="O3512" t="s">
        <v>2498</v>
      </c>
      <c r="P3512" t="s">
        <v>2499</v>
      </c>
      <c r="Q3512" t="s">
        <v>33</v>
      </c>
      <c r="R3512" t="s">
        <v>2500</v>
      </c>
      <c r="S3512" t="s">
        <v>2501</v>
      </c>
      <c r="T3512" t="s">
        <v>2502</v>
      </c>
      <c r="U3512" t="s">
        <v>48</v>
      </c>
      <c r="V3512" t="s">
        <v>2722</v>
      </c>
      <c r="W3512" t="s">
        <v>246</v>
      </c>
      <c r="X3512" t="s">
        <v>2723</v>
      </c>
      <c r="Y3512" t="s">
        <v>2724</v>
      </c>
      <c r="Z3512" t="s">
        <v>2725</v>
      </c>
      <c r="AA3512" t="s">
        <v>2507</v>
      </c>
      <c r="AB3512" t="s">
        <v>2721</v>
      </c>
      <c r="AC3512" t="s">
        <v>2508</v>
      </c>
      <c r="AD3512">
        <v>8</v>
      </c>
      <c r="AE3512">
        <v>8</v>
      </c>
      <c r="AF3512" t="s">
        <v>2509</v>
      </c>
      <c r="AG3512">
        <v>3.42</v>
      </c>
      <c r="AH3512" t="s">
        <v>2510</v>
      </c>
      <c r="AI3512">
        <v>600</v>
      </c>
      <c r="AJ3512">
        <v>600</v>
      </c>
      <c r="AK3512">
        <v>9.3000000000000007</v>
      </c>
      <c r="AL3512" t="s">
        <v>2511</v>
      </c>
      <c r="AM3512" t="s">
        <v>3161</v>
      </c>
      <c r="AN3512" t="s">
        <v>2513</v>
      </c>
      <c r="AO3512" t="s">
        <v>2513</v>
      </c>
      <c r="AP3512" t="s">
        <v>2514</v>
      </c>
      <c r="AQ3512" t="s">
        <v>2513</v>
      </c>
      <c r="AR3512" t="s">
        <v>2513</v>
      </c>
      <c r="AS3512" t="s">
        <v>2529</v>
      </c>
      <c r="AT3512" t="s">
        <v>2513</v>
      </c>
      <c r="AU3512">
        <v>44629</v>
      </c>
      <c r="AV3512" t="s">
        <v>2513</v>
      </c>
      <c r="AW3512" t="s">
        <v>2513</v>
      </c>
      <c r="AX3512" t="s">
        <v>2516</v>
      </c>
      <c r="AY3512" t="s">
        <v>2517</v>
      </c>
      <c r="AZ3512" t="s">
        <v>242</v>
      </c>
      <c r="BA3512" t="s">
        <v>2513</v>
      </c>
      <c r="BB3512" t="s">
        <v>2513</v>
      </c>
    </row>
    <row r="3513" spans="1:54" x14ac:dyDescent="0.45">
      <c r="A3513">
        <v>10004208</v>
      </c>
      <c r="B3513" t="s">
        <v>1594</v>
      </c>
      <c r="C3513" t="s">
        <v>144</v>
      </c>
      <c r="D3513" t="s">
        <v>2489</v>
      </c>
      <c r="E3513" t="s">
        <v>1595</v>
      </c>
      <c r="F3513" t="s">
        <v>15654</v>
      </c>
      <c r="G3513" t="s">
        <v>15650</v>
      </c>
      <c r="H3513" t="s">
        <v>1595</v>
      </c>
      <c r="I3513" t="s">
        <v>2493</v>
      </c>
      <c r="J3513" t="s">
        <v>2494</v>
      </c>
      <c r="K3513" t="s">
        <v>2495</v>
      </c>
      <c r="L3513" t="s">
        <v>2496</v>
      </c>
      <c r="M3513" t="s">
        <v>11575</v>
      </c>
      <c r="N3513" t="s">
        <v>2496</v>
      </c>
      <c r="O3513" t="s">
        <v>2498</v>
      </c>
      <c r="P3513" t="s">
        <v>2499</v>
      </c>
      <c r="Q3513" t="s">
        <v>33</v>
      </c>
      <c r="R3513" t="s">
        <v>2500</v>
      </c>
      <c r="S3513" t="s">
        <v>2501</v>
      </c>
      <c r="T3513" t="s">
        <v>2502</v>
      </c>
      <c r="U3513" t="s">
        <v>48</v>
      </c>
      <c r="V3513" t="s">
        <v>2722</v>
      </c>
      <c r="W3513" t="s">
        <v>246</v>
      </c>
      <c r="X3513" t="s">
        <v>11576</v>
      </c>
      <c r="Y3513" t="s">
        <v>2535</v>
      </c>
      <c r="Z3513" t="s">
        <v>11577</v>
      </c>
      <c r="AA3513" t="s">
        <v>2507</v>
      </c>
      <c r="AB3513" t="s">
        <v>11575</v>
      </c>
      <c r="AC3513" t="s">
        <v>2508</v>
      </c>
      <c r="AD3513">
        <v>8</v>
      </c>
      <c r="AE3513">
        <v>8</v>
      </c>
      <c r="AF3513" t="s">
        <v>2509</v>
      </c>
      <c r="AG3513">
        <v>3.42</v>
      </c>
      <c r="AH3513" t="s">
        <v>2510</v>
      </c>
      <c r="AI3513">
        <v>600</v>
      </c>
      <c r="AJ3513">
        <v>600</v>
      </c>
      <c r="AK3513">
        <v>9.3000000000000007</v>
      </c>
      <c r="AL3513" t="s">
        <v>2511</v>
      </c>
      <c r="AM3513" t="s">
        <v>2990</v>
      </c>
      <c r="AN3513" t="s">
        <v>2513</v>
      </c>
      <c r="AO3513" t="s">
        <v>2513</v>
      </c>
      <c r="AP3513" t="s">
        <v>2514</v>
      </c>
      <c r="AQ3513" t="s">
        <v>2513</v>
      </c>
      <c r="AR3513" t="s">
        <v>2513</v>
      </c>
      <c r="AS3513" t="s">
        <v>2529</v>
      </c>
      <c r="AT3513" t="s">
        <v>2513</v>
      </c>
      <c r="AU3513">
        <v>44629</v>
      </c>
      <c r="AV3513" t="s">
        <v>2513</v>
      </c>
      <c r="AW3513" t="s">
        <v>2513</v>
      </c>
      <c r="AX3513" t="s">
        <v>2516</v>
      </c>
      <c r="AY3513" t="s">
        <v>2517</v>
      </c>
      <c r="AZ3513" t="s">
        <v>242</v>
      </c>
      <c r="BA3513" t="s">
        <v>2513</v>
      </c>
      <c r="BB3513" t="s">
        <v>2513</v>
      </c>
    </row>
    <row r="3514" spans="1:54" x14ac:dyDescent="0.45">
      <c r="A3514">
        <v>10004209</v>
      </c>
      <c r="B3514" t="s">
        <v>1596</v>
      </c>
      <c r="C3514" t="s">
        <v>145</v>
      </c>
      <c r="D3514" t="s">
        <v>2489</v>
      </c>
      <c r="E3514" t="s">
        <v>1597</v>
      </c>
      <c r="F3514" t="s">
        <v>15655</v>
      </c>
      <c r="G3514" t="s">
        <v>15650</v>
      </c>
      <c r="H3514" t="s">
        <v>1597</v>
      </c>
      <c r="I3514" t="s">
        <v>2493</v>
      </c>
      <c r="J3514" t="s">
        <v>2494</v>
      </c>
      <c r="K3514" t="s">
        <v>2495</v>
      </c>
      <c r="L3514" t="s">
        <v>2496</v>
      </c>
      <c r="M3514" t="s">
        <v>11575</v>
      </c>
      <c r="N3514" t="s">
        <v>2496</v>
      </c>
      <c r="O3514" t="s">
        <v>2498</v>
      </c>
      <c r="P3514" t="s">
        <v>2499</v>
      </c>
      <c r="Q3514" t="s">
        <v>33</v>
      </c>
      <c r="R3514" t="s">
        <v>2500</v>
      </c>
      <c r="S3514" t="s">
        <v>2501</v>
      </c>
      <c r="T3514" t="s">
        <v>2502</v>
      </c>
      <c r="U3514" t="s">
        <v>48</v>
      </c>
      <c r="V3514" t="s">
        <v>2722</v>
      </c>
      <c r="W3514" t="s">
        <v>246</v>
      </c>
      <c r="X3514" t="s">
        <v>11576</v>
      </c>
      <c r="Y3514" t="s">
        <v>2535</v>
      </c>
      <c r="Z3514" t="s">
        <v>11577</v>
      </c>
      <c r="AA3514" t="s">
        <v>2507</v>
      </c>
      <c r="AB3514" t="s">
        <v>11575</v>
      </c>
      <c r="AC3514" t="s">
        <v>2508</v>
      </c>
      <c r="AD3514">
        <v>8</v>
      </c>
      <c r="AE3514">
        <v>8</v>
      </c>
      <c r="AF3514" t="s">
        <v>2509</v>
      </c>
      <c r="AG3514">
        <v>3.42</v>
      </c>
      <c r="AH3514" t="s">
        <v>2510</v>
      </c>
      <c r="AI3514">
        <v>600</v>
      </c>
      <c r="AJ3514">
        <v>600</v>
      </c>
      <c r="AK3514">
        <v>9.3000000000000007</v>
      </c>
      <c r="AL3514" t="s">
        <v>2511</v>
      </c>
      <c r="AM3514" t="s">
        <v>2990</v>
      </c>
      <c r="AN3514" t="s">
        <v>2513</v>
      </c>
      <c r="AO3514" t="s">
        <v>2513</v>
      </c>
      <c r="AP3514" t="s">
        <v>2514</v>
      </c>
      <c r="AQ3514" t="s">
        <v>2513</v>
      </c>
      <c r="AR3514" t="s">
        <v>2513</v>
      </c>
      <c r="AS3514" t="s">
        <v>2529</v>
      </c>
      <c r="AT3514" t="s">
        <v>2513</v>
      </c>
      <c r="AU3514">
        <v>44629</v>
      </c>
      <c r="AV3514" t="s">
        <v>2513</v>
      </c>
      <c r="AW3514" t="s">
        <v>2513</v>
      </c>
      <c r="AX3514" t="s">
        <v>2516</v>
      </c>
      <c r="AY3514" t="s">
        <v>2517</v>
      </c>
      <c r="AZ3514" t="s">
        <v>242</v>
      </c>
      <c r="BA3514" t="s">
        <v>2513</v>
      </c>
      <c r="BB3514" t="s">
        <v>2513</v>
      </c>
    </row>
    <row r="3515" spans="1:54" x14ac:dyDescent="0.45">
      <c r="A3515">
        <v>10004210</v>
      </c>
      <c r="B3515" t="s">
        <v>1598</v>
      </c>
      <c r="C3515" t="s">
        <v>146</v>
      </c>
      <c r="D3515" t="s">
        <v>2489</v>
      </c>
      <c r="E3515" t="s">
        <v>1599</v>
      </c>
      <c r="F3515" t="s">
        <v>15656</v>
      </c>
      <c r="G3515" t="s">
        <v>15643</v>
      </c>
      <c r="H3515" t="s">
        <v>1599</v>
      </c>
      <c r="I3515" t="s">
        <v>2493</v>
      </c>
      <c r="J3515" t="s">
        <v>2494</v>
      </c>
      <c r="K3515" t="s">
        <v>2495</v>
      </c>
      <c r="L3515" t="s">
        <v>2496</v>
      </c>
      <c r="M3515" t="s">
        <v>2497</v>
      </c>
      <c r="N3515" t="s">
        <v>2496</v>
      </c>
      <c r="O3515" t="s">
        <v>2498</v>
      </c>
      <c r="P3515" t="s">
        <v>2499</v>
      </c>
      <c r="Q3515" t="s">
        <v>33</v>
      </c>
      <c r="R3515" t="s">
        <v>2500</v>
      </c>
      <c r="S3515" t="s">
        <v>2501</v>
      </c>
      <c r="T3515" t="s">
        <v>2502</v>
      </c>
      <c r="U3515" t="s">
        <v>48</v>
      </c>
      <c r="V3515" t="s">
        <v>2503</v>
      </c>
      <c r="W3515" t="s">
        <v>260</v>
      </c>
      <c r="X3515" t="s">
        <v>2504</v>
      </c>
      <c r="Y3515" t="s">
        <v>2505</v>
      </c>
      <c r="Z3515" t="s">
        <v>2506</v>
      </c>
      <c r="AA3515" t="s">
        <v>2507</v>
      </c>
      <c r="AB3515" t="s">
        <v>2497</v>
      </c>
      <c r="AC3515" t="s">
        <v>2508</v>
      </c>
      <c r="AD3515">
        <v>7.85</v>
      </c>
      <c r="AE3515">
        <v>7.85</v>
      </c>
      <c r="AF3515" t="s">
        <v>2509</v>
      </c>
      <c r="AG3515">
        <v>3.42</v>
      </c>
      <c r="AH3515" t="s">
        <v>2510</v>
      </c>
      <c r="AI3515">
        <v>600</v>
      </c>
      <c r="AJ3515">
        <v>600</v>
      </c>
      <c r="AK3515">
        <v>9.3000000000000007</v>
      </c>
      <c r="AL3515" t="s">
        <v>2511</v>
      </c>
      <c r="AM3515" t="s">
        <v>2990</v>
      </c>
      <c r="AN3515" t="s">
        <v>2513</v>
      </c>
      <c r="AO3515" t="s">
        <v>2513</v>
      </c>
      <c r="AP3515" t="s">
        <v>2514</v>
      </c>
      <c r="AQ3515" t="s">
        <v>2513</v>
      </c>
      <c r="AR3515" t="s">
        <v>2513</v>
      </c>
      <c r="AS3515" t="s">
        <v>2529</v>
      </c>
      <c r="AT3515" t="s">
        <v>2513</v>
      </c>
      <c r="AU3515">
        <v>44629</v>
      </c>
      <c r="AV3515" t="s">
        <v>2513</v>
      </c>
      <c r="AW3515" t="s">
        <v>2513</v>
      </c>
      <c r="AX3515" t="s">
        <v>2516</v>
      </c>
      <c r="AY3515" t="s">
        <v>2517</v>
      </c>
      <c r="AZ3515" t="s">
        <v>242</v>
      </c>
      <c r="BA3515" t="s">
        <v>2513</v>
      </c>
      <c r="BB3515" t="s">
        <v>2513</v>
      </c>
    </row>
    <row r="3516" spans="1:54" x14ac:dyDescent="0.45">
      <c r="A3516">
        <v>10004211</v>
      </c>
      <c r="B3516" t="s">
        <v>1600</v>
      </c>
      <c r="C3516" t="s">
        <v>147</v>
      </c>
      <c r="D3516" t="s">
        <v>2489</v>
      </c>
      <c r="E3516" t="s">
        <v>1601</v>
      </c>
      <c r="F3516" t="s">
        <v>15657</v>
      </c>
      <c r="G3516" t="s">
        <v>15643</v>
      </c>
      <c r="H3516" t="s">
        <v>1601</v>
      </c>
      <c r="I3516" t="s">
        <v>2493</v>
      </c>
      <c r="J3516" t="s">
        <v>2494</v>
      </c>
      <c r="K3516" t="s">
        <v>2495</v>
      </c>
      <c r="L3516" t="s">
        <v>2496</v>
      </c>
      <c r="M3516" t="s">
        <v>2570</v>
      </c>
      <c r="N3516" t="s">
        <v>2496</v>
      </c>
      <c r="O3516" t="s">
        <v>2498</v>
      </c>
      <c r="P3516" t="s">
        <v>2499</v>
      </c>
      <c r="Q3516" t="s">
        <v>33</v>
      </c>
      <c r="R3516" t="s">
        <v>2500</v>
      </c>
      <c r="S3516" t="s">
        <v>2501</v>
      </c>
      <c r="T3516" t="s">
        <v>2502</v>
      </c>
      <c r="U3516" t="s">
        <v>48</v>
      </c>
      <c r="V3516" t="s">
        <v>2503</v>
      </c>
      <c r="W3516" t="s">
        <v>260</v>
      </c>
      <c r="X3516" t="s">
        <v>2524</v>
      </c>
      <c r="Y3516" t="s">
        <v>2525</v>
      </c>
      <c r="Z3516" t="s">
        <v>2526</v>
      </c>
      <c r="AA3516" t="s">
        <v>2507</v>
      </c>
      <c r="AB3516" t="s">
        <v>2570</v>
      </c>
      <c r="AC3516" t="s">
        <v>2508</v>
      </c>
      <c r="AD3516">
        <v>7.85</v>
      </c>
      <c r="AE3516">
        <v>7.85</v>
      </c>
      <c r="AF3516" t="s">
        <v>2509</v>
      </c>
      <c r="AG3516">
        <v>3.42</v>
      </c>
      <c r="AH3516" t="s">
        <v>2510</v>
      </c>
      <c r="AI3516">
        <v>600</v>
      </c>
      <c r="AJ3516">
        <v>600</v>
      </c>
      <c r="AK3516">
        <v>9.3000000000000007</v>
      </c>
      <c r="AL3516" t="s">
        <v>2511</v>
      </c>
      <c r="AM3516" t="s">
        <v>3161</v>
      </c>
      <c r="AN3516" t="s">
        <v>2513</v>
      </c>
      <c r="AO3516" t="s">
        <v>2513</v>
      </c>
      <c r="AP3516" t="s">
        <v>2514</v>
      </c>
      <c r="AQ3516" t="s">
        <v>2513</v>
      </c>
      <c r="AR3516" t="s">
        <v>2513</v>
      </c>
      <c r="AS3516" t="s">
        <v>2529</v>
      </c>
      <c r="AT3516" t="s">
        <v>2513</v>
      </c>
      <c r="AU3516">
        <v>44629</v>
      </c>
      <c r="AV3516" t="s">
        <v>2513</v>
      </c>
      <c r="AW3516" t="s">
        <v>2513</v>
      </c>
      <c r="AX3516" t="s">
        <v>2516</v>
      </c>
      <c r="AY3516" t="s">
        <v>2517</v>
      </c>
      <c r="AZ3516" t="s">
        <v>242</v>
      </c>
      <c r="BA3516" t="s">
        <v>2513</v>
      </c>
      <c r="BB3516" t="s">
        <v>2513</v>
      </c>
    </row>
    <row r="3517" spans="1:54" x14ac:dyDescent="0.45">
      <c r="A3517">
        <v>10004212</v>
      </c>
      <c r="B3517" t="s">
        <v>1602</v>
      </c>
      <c r="C3517" t="s">
        <v>148</v>
      </c>
      <c r="D3517" t="s">
        <v>2489</v>
      </c>
      <c r="E3517" t="s">
        <v>1603</v>
      </c>
      <c r="F3517" t="s">
        <v>15658</v>
      </c>
      <c r="G3517" t="s">
        <v>15643</v>
      </c>
      <c r="H3517" t="s">
        <v>1603</v>
      </c>
      <c r="I3517" t="s">
        <v>2493</v>
      </c>
      <c r="J3517" t="s">
        <v>2494</v>
      </c>
      <c r="K3517" t="s">
        <v>2495</v>
      </c>
      <c r="L3517" t="s">
        <v>2496</v>
      </c>
      <c r="M3517" t="s">
        <v>2497</v>
      </c>
      <c r="N3517" t="s">
        <v>2496</v>
      </c>
      <c r="O3517" t="s">
        <v>2498</v>
      </c>
      <c r="P3517" t="s">
        <v>2499</v>
      </c>
      <c r="Q3517" t="s">
        <v>33</v>
      </c>
      <c r="R3517" t="s">
        <v>2500</v>
      </c>
      <c r="S3517" t="s">
        <v>2501</v>
      </c>
      <c r="T3517" t="s">
        <v>2502</v>
      </c>
      <c r="U3517" t="s">
        <v>48</v>
      </c>
      <c r="V3517" t="s">
        <v>2503</v>
      </c>
      <c r="W3517" t="s">
        <v>260</v>
      </c>
      <c r="X3517" t="s">
        <v>2504</v>
      </c>
      <c r="Y3517" t="s">
        <v>2505</v>
      </c>
      <c r="Z3517" t="s">
        <v>2506</v>
      </c>
      <c r="AA3517" t="s">
        <v>2507</v>
      </c>
      <c r="AB3517" t="s">
        <v>2497</v>
      </c>
      <c r="AC3517" t="s">
        <v>2508</v>
      </c>
      <c r="AD3517">
        <v>7.85</v>
      </c>
      <c r="AE3517">
        <v>7.85</v>
      </c>
      <c r="AF3517" t="s">
        <v>2509</v>
      </c>
      <c r="AG3517">
        <v>3.42</v>
      </c>
      <c r="AH3517" t="s">
        <v>2510</v>
      </c>
      <c r="AI3517">
        <v>600</v>
      </c>
      <c r="AJ3517">
        <v>600</v>
      </c>
      <c r="AK3517">
        <v>9.3000000000000007</v>
      </c>
      <c r="AL3517" t="s">
        <v>2511</v>
      </c>
      <c r="AM3517" t="s">
        <v>2990</v>
      </c>
      <c r="AN3517" t="s">
        <v>2513</v>
      </c>
      <c r="AO3517" t="s">
        <v>2513</v>
      </c>
      <c r="AP3517" t="s">
        <v>2514</v>
      </c>
      <c r="AQ3517" t="s">
        <v>2513</v>
      </c>
      <c r="AR3517" t="s">
        <v>2513</v>
      </c>
      <c r="AS3517" t="s">
        <v>2529</v>
      </c>
      <c r="AT3517" t="s">
        <v>2513</v>
      </c>
      <c r="AU3517">
        <v>44629</v>
      </c>
      <c r="AV3517" t="s">
        <v>2513</v>
      </c>
      <c r="AW3517" t="s">
        <v>2513</v>
      </c>
      <c r="AX3517" t="s">
        <v>2516</v>
      </c>
      <c r="AY3517" t="s">
        <v>2517</v>
      </c>
      <c r="AZ3517" t="s">
        <v>242</v>
      </c>
      <c r="BA3517" t="s">
        <v>2513</v>
      </c>
      <c r="BB3517" t="s">
        <v>2513</v>
      </c>
    </row>
    <row r="3518" spans="1:54" x14ac:dyDescent="0.45">
      <c r="A3518">
        <v>10004213</v>
      </c>
      <c r="B3518" t="s">
        <v>1604</v>
      </c>
      <c r="C3518" t="s">
        <v>149</v>
      </c>
      <c r="D3518" t="s">
        <v>2489</v>
      </c>
      <c r="E3518" t="s">
        <v>1605</v>
      </c>
      <c r="F3518" t="s">
        <v>15659</v>
      </c>
      <c r="G3518" t="s">
        <v>15643</v>
      </c>
      <c r="H3518" t="s">
        <v>1605</v>
      </c>
      <c r="I3518" t="s">
        <v>2493</v>
      </c>
      <c r="J3518" t="s">
        <v>2494</v>
      </c>
      <c r="K3518" t="s">
        <v>2495</v>
      </c>
      <c r="L3518" t="s">
        <v>2496</v>
      </c>
      <c r="M3518" t="s">
        <v>2533</v>
      </c>
      <c r="N3518" t="s">
        <v>2496</v>
      </c>
      <c r="O3518" t="s">
        <v>2498</v>
      </c>
      <c r="P3518" t="s">
        <v>2499</v>
      </c>
      <c r="Q3518" t="s">
        <v>33</v>
      </c>
      <c r="R3518" t="s">
        <v>2500</v>
      </c>
      <c r="S3518" t="s">
        <v>2501</v>
      </c>
      <c r="T3518" t="s">
        <v>2502</v>
      </c>
      <c r="U3518" t="s">
        <v>48</v>
      </c>
      <c r="V3518" t="s">
        <v>2503</v>
      </c>
      <c r="W3518" t="s">
        <v>260</v>
      </c>
      <c r="X3518" t="s">
        <v>2534</v>
      </c>
      <c r="Y3518" t="s">
        <v>2535</v>
      </c>
      <c r="Z3518" t="s">
        <v>2536</v>
      </c>
      <c r="AA3518" t="s">
        <v>2507</v>
      </c>
      <c r="AB3518" t="s">
        <v>2533</v>
      </c>
      <c r="AC3518" t="s">
        <v>2508</v>
      </c>
      <c r="AD3518">
        <v>7.85</v>
      </c>
      <c r="AE3518">
        <v>7.85</v>
      </c>
      <c r="AF3518" t="s">
        <v>2509</v>
      </c>
      <c r="AG3518">
        <v>3.42</v>
      </c>
      <c r="AH3518" t="s">
        <v>2510</v>
      </c>
      <c r="AI3518">
        <v>600</v>
      </c>
      <c r="AJ3518">
        <v>600</v>
      </c>
      <c r="AK3518">
        <v>9.3000000000000007</v>
      </c>
      <c r="AL3518" t="s">
        <v>2511</v>
      </c>
      <c r="AM3518" t="s">
        <v>3161</v>
      </c>
      <c r="AN3518" t="s">
        <v>2513</v>
      </c>
      <c r="AO3518" t="s">
        <v>2513</v>
      </c>
      <c r="AP3518" t="s">
        <v>2514</v>
      </c>
      <c r="AQ3518" t="s">
        <v>2513</v>
      </c>
      <c r="AR3518" t="s">
        <v>2513</v>
      </c>
      <c r="AS3518" t="s">
        <v>2529</v>
      </c>
      <c r="AT3518" t="s">
        <v>2513</v>
      </c>
      <c r="AU3518">
        <v>44629</v>
      </c>
      <c r="AV3518" t="s">
        <v>2513</v>
      </c>
      <c r="AW3518" t="s">
        <v>2513</v>
      </c>
      <c r="AX3518" t="s">
        <v>2516</v>
      </c>
      <c r="AY3518" t="s">
        <v>2517</v>
      </c>
      <c r="AZ3518" t="s">
        <v>242</v>
      </c>
      <c r="BA3518" t="s">
        <v>2513</v>
      </c>
      <c r="BB3518" t="s">
        <v>2513</v>
      </c>
    </row>
    <row r="3519" spans="1:54" x14ac:dyDescent="0.45">
      <c r="A3519">
        <v>10004214</v>
      </c>
      <c r="B3519" t="s">
        <v>1606</v>
      </c>
      <c r="C3519" t="s">
        <v>150</v>
      </c>
      <c r="D3519" t="s">
        <v>2489</v>
      </c>
      <c r="E3519" t="s">
        <v>1607</v>
      </c>
      <c r="F3519" t="s">
        <v>15660</v>
      </c>
      <c r="G3519" t="s">
        <v>15643</v>
      </c>
      <c r="H3519" t="s">
        <v>1607</v>
      </c>
      <c r="I3519" t="s">
        <v>2493</v>
      </c>
      <c r="J3519" t="s">
        <v>2494</v>
      </c>
      <c r="K3519" t="s">
        <v>2495</v>
      </c>
      <c r="L3519" t="s">
        <v>2496</v>
      </c>
      <c r="M3519" t="s">
        <v>15064</v>
      </c>
      <c r="N3519" t="s">
        <v>2496</v>
      </c>
      <c r="O3519" t="s">
        <v>2498</v>
      </c>
      <c r="P3519" t="s">
        <v>2499</v>
      </c>
      <c r="Q3519" t="s">
        <v>33</v>
      </c>
      <c r="R3519" t="s">
        <v>2500</v>
      </c>
      <c r="S3519" t="s">
        <v>2501</v>
      </c>
      <c r="T3519" t="s">
        <v>2502</v>
      </c>
      <c r="U3519" t="s">
        <v>48</v>
      </c>
      <c r="V3519" t="s">
        <v>2503</v>
      </c>
      <c r="W3519" t="s">
        <v>260</v>
      </c>
      <c r="X3519" t="s">
        <v>12267</v>
      </c>
      <c r="Y3519" t="s">
        <v>2724</v>
      </c>
      <c r="Z3519" t="s">
        <v>12268</v>
      </c>
      <c r="AA3519" t="s">
        <v>2507</v>
      </c>
      <c r="AB3519" t="s">
        <v>15064</v>
      </c>
      <c r="AC3519" t="s">
        <v>2508</v>
      </c>
      <c r="AD3519">
        <v>7.85</v>
      </c>
      <c r="AE3519">
        <v>7.85</v>
      </c>
      <c r="AF3519" t="s">
        <v>2509</v>
      </c>
      <c r="AG3519">
        <v>3.42</v>
      </c>
      <c r="AH3519" t="s">
        <v>2510</v>
      </c>
      <c r="AI3519">
        <v>600</v>
      </c>
      <c r="AJ3519">
        <v>600</v>
      </c>
      <c r="AK3519">
        <v>9.3000000000000007</v>
      </c>
      <c r="AL3519" t="s">
        <v>2511</v>
      </c>
      <c r="AM3519" t="s">
        <v>2990</v>
      </c>
      <c r="AN3519" t="s">
        <v>2513</v>
      </c>
      <c r="AO3519" t="s">
        <v>2513</v>
      </c>
      <c r="AP3519" t="s">
        <v>2514</v>
      </c>
      <c r="AQ3519" t="s">
        <v>2513</v>
      </c>
      <c r="AR3519" t="s">
        <v>2513</v>
      </c>
      <c r="AS3519" t="s">
        <v>2529</v>
      </c>
      <c r="AT3519" t="s">
        <v>2513</v>
      </c>
      <c r="AU3519">
        <v>44629</v>
      </c>
      <c r="AV3519" t="s">
        <v>2513</v>
      </c>
      <c r="AW3519" t="s">
        <v>2513</v>
      </c>
      <c r="AX3519" t="s">
        <v>2516</v>
      </c>
      <c r="AY3519" t="s">
        <v>2517</v>
      </c>
      <c r="AZ3519" t="s">
        <v>242</v>
      </c>
      <c r="BA3519" t="s">
        <v>2513</v>
      </c>
      <c r="BB3519" t="s">
        <v>2513</v>
      </c>
    </row>
    <row r="3520" spans="1:54" x14ac:dyDescent="0.45">
      <c r="A3520">
        <v>10001251</v>
      </c>
      <c r="B3520" t="s">
        <v>1631</v>
      </c>
      <c r="C3520" t="s">
        <v>158</v>
      </c>
      <c r="D3520" t="s">
        <v>2489</v>
      </c>
      <c r="E3520" t="s">
        <v>1632</v>
      </c>
      <c r="F3520" t="s">
        <v>15661</v>
      </c>
      <c r="G3520" t="s">
        <v>13590</v>
      </c>
      <c r="H3520" t="s">
        <v>1632</v>
      </c>
      <c r="I3520" t="s">
        <v>2493</v>
      </c>
      <c r="J3520" t="s">
        <v>2494</v>
      </c>
      <c r="K3520" t="s">
        <v>2495</v>
      </c>
      <c r="L3520" t="s">
        <v>2496</v>
      </c>
      <c r="M3520" t="s">
        <v>13591</v>
      </c>
      <c r="N3520" t="s">
        <v>2496</v>
      </c>
      <c r="O3520" t="s">
        <v>2498</v>
      </c>
      <c r="P3520" t="s">
        <v>2499</v>
      </c>
      <c r="Q3520" t="s">
        <v>33</v>
      </c>
      <c r="R3520" t="s">
        <v>2500</v>
      </c>
      <c r="S3520" t="s">
        <v>2501</v>
      </c>
      <c r="T3520" t="s">
        <v>2502</v>
      </c>
      <c r="U3520" t="s">
        <v>48</v>
      </c>
      <c r="V3520" t="s">
        <v>2722</v>
      </c>
      <c r="W3520" t="s">
        <v>246</v>
      </c>
      <c r="X3520" t="s">
        <v>11281</v>
      </c>
      <c r="Y3520" t="s">
        <v>2525</v>
      </c>
      <c r="Z3520" t="s">
        <v>11282</v>
      </c>
      <c r="AA3520" t="s">
        <v>2507</v>
      </c>
      <c r="AB3520" t="s">
        <v>13591</v>
      </c>
      <c r="AC3520" t="s">
        <v>2586</v>
      </c>
      <c r="AD3520">
        <v>7.39</v>
      </c>
      <c r="AE3520">
        <v>7.39</v>
      </c>
      <c r="AF3520" t="s">
        <v>2509</v>
      </c>
      <c r="AG3520">
        <v>3.3479999999999999</v>
      </c>
      <c r="AH3520" t="s">
        <v>2510</v>
      </c>
      <c r="AI3520">
        <v>600</v>
      </c>
      <c r="AJ3520">
        <v>600</v>
      </c>
      <c r="AK3520">
        <v>9.3000000000000007</v>
      </c>
      <c r="AL3520" t="s">
        <v>2511</v>
      </c>
      <c r="AM3520" t="s">
        <v>3161</v>
      </c>
      <c r="AN3520" t="s">
        <v>2513</v>
      </c>
      <c r="AO3520" t="s">
        <v>2513</v>
      </c>
      <c r="AP3520" t="s">
        <v>2514</v>
      </c>
      <c r="AQ3520" t="s">
        <v>2513</v>
      </c>
      <c r="AR3520" t="s">
        <v>2513</v>
      </c>
      <c r="AS3520" t="s">
        <v>2515</v>
      </c>
      <c r="AT3520" t="s">
        <v>2513</v>
      </c>
      <c r="AU3520">
        <v>44514</v>
      </c>
      <c r="AV3520" t="s">
        <v>2513</v>
      </c>
      <c r="AW3520" t="s">
        <v>2513</v>
      </c>
      <c r="AX3520" t="s">
        <v>2516</v>
      </c>
      <c r="AY3520" t="s">
        <v>2517</v>
      </c>
      <c r="AZ3520" t="s">
        <v>242</v>
      </c>
      <c r="BA3520" t="s">
        <v>2513</v>
      </c>
      <c r="BB3520" t="s">
        <v>2513</v>
      </c>
    </row>
    <row r="3521" spans="1:54" x14ac:dyDescent="0.45">
      <c r="A3521">
        <v>10008232</v>
      </c>
      <c r="B3521" t="s">
        <v>1945</v>
      </c>
      <c r="C3521" t="s">
        <v>1947</v>
      </c>
      <c r="D3521" t="s">
        <v>2489</v>
      </c>
      <c r="E3521" t="s">
        <v>1946</v>
      </c>
      <c r="F3521" t="s">
        <v>15662</v>
      </c>
      <c r="G3521" t="s">
        <v>15620</v>
      </c>
      <c r="H3521" t="s">
        <v>1946</v>
      </c>
      <c r="I3521" t="s">
        <v>2493</v>
      </c>
      <c r="J3521" t="s">
        <v>2494</v>
      </c>
      <c r="K3521" t="s">
        <v>2653</v>
      </c>
      <c r="L3521" t="s">
        <v>2496</v>
      </c>
      <c r="M3521" t="s">
        <v>2533</v>
      </c>
      <c r="N3521" t="s">
        <v>2496</v>
      </c>
      <c r="O3521" t="s">
        <v>2498</v>
      </c>
      <c r="P3521" t="s">
        <v>2499</v>
      </c>
      <c r="Q3521" t="s">
        <v>33</v>
      </c>
      <c r="R3521" t="s">
        <v>2500</v>
      </c>
      <c r="S3521" t="s">
        <v>2501</v>
      </c>
      <c r="T3521" t="s">
        <v>2502</v>
      </c>
      <c r="U3521" t="s">
        <v>48</v>
      </c>
      <c r="V3521" t="s">
        <v>2503</v>
      </c>
      <c r="W3521" t="s">
        <v>260</v>
      </c>
      <c r="X3521" t="s">
        <v>2534</v>
      </c>
      <c r="Y3521" t="s">
        <v>2535</v>
      </c>
      <c r="Z3521" t="s">
        <v>2536</v>
      </c>
      <c r="AA3521" t="s">
        <v>2507</v>
      </c>
      <c r="AB3521" t="s">
        <v>2533</v>
      </c>
      <c r="AC3521" t="s">
        <v>2508</v>
      </c>
      <c r="AD3521">
        <v>7.85</v>
      </c>
      <c r="AE3521">
        <v>7.85</v>
      </c>
      <c r="AF3521" t="s">
        <v>2509</v>
      </c>
      <c r="AG3521">
        <v>3.42</v>
      </c>
      <c r="AH3521" t="s">
        <v>2510</v>
      </c>
      <c r="AI3521">
        <v>600</v>
      </c>
      <c r="AJ3521">
        <v>600</v>
      </c>
      <c r="AK3521">
        <v>9.3000000000000007</v>
      </c>
      <c r="AL3521" t="s">
        <v>2511</v>
      </c>
      <c r="AM3521" t="s">
        <v>2512</v>
      </c>
      <c r="AN3521" t="s">
        <v>2513</v>
      </c>
      <c r="AO3521" t="s">
        <v>2513</v>
      </c>
      <c r="AP3521" t="s">
        <v>2514</v>
      </c>
      <c r="AQ3521" t="s">
        <v>2513</v>
      </c>
      <c r="AR3521" t="s">
        <v>2513</v>
      </c>
      <c r="AS3521" t="s">
        <v>2529</v>
      </c>
      <c r="AT3521" t="s">
        <v>2513</v>
      </c>
      <c r="AU3521">
        <v>45891</v>
      </c>
      <c r="AV3521" t="s">
        <v>2513</v>
      </c>
      <c r="AW3521" t="s">
        <v>2513</v>
      </c>
      <c r="AX3521" t="s">
        <v>2516</v>
      </c>
      <c r="AY3521" t="s">
        <v>2663</v>
      </c>
      <c r="AZ3521" t="s">
        <v>2650</v>
      </c>
      <c r="BA3521" t="s">
        <v>2513</v>
      </c>
      <c r="BB3521" t="s">
        <v>2513</v>
      </c>
    </row>
    <row r="3522" spans="1:54" x14ac:dyDescent="0.45">
      <c r="A3522">
        <v>10004249</v>
      </c>
      <c r="B3522" t="s">
        <v>1172</v>
      </c>
      <c r="C3522" t="s">
        <v>1174</v>
      </c>
      <c r="D3522" t="s">
        <v>2489</v>
      </c>
      <c r="E3522" t="s">
        <v>1173</v>
      </c>
      <c r="F3522" t="s">
        <v>15663</v>
      </c>
      <c r="G3522" t="s">
        <v>12012</v>
      </c>
      <c r="H3522" t="s">
        <v>1173</v>
      </c>
      <c r="I3522" t="s">
        <v>2493</v>
      </c>
      <c r="J3522" t="s">
        <v>2494</v>
      </c>
      <c r="K3522" t="s">
        <v>2495</v>
      </c>
      <c r="L3522" t="s">
        <v>2496</v>
      </c>
      <c r="M3522" t="s">
        <v>2786</v>
      </c>
      <c r="N3522" t="s">
        <v>2496</v>
      </c>
      <c r="O3522" t="s">
        <v>2498</v>
      </c>
      <c r="P3522" t="s">
        <v>2499</v>
      </c>
      <c r="Q3522" t="s">
        <v>33</v>
      </c>
      <c r="R3522" t="s">
        <v>2500</v>
      </c>
      <c r="S3522" t="s">
        <v>2501</v>
      </c>
      <c r="T3522" t="s">
        <v>2564</v>
      </c>
      <c r="U3522" t="s">
        <v>17</v>
      </c>
      <c r="V3522" t="s">
        <v>2565</v>
      </c>
      <c r="W3522" t="s">
        <v>260</v>
      </c>
      <c r="X3522" t="s">
        <v>2787</v>
      </c>
      <c r="Y3522" t="s">
        <v>2535</v>
      </c>
      <c r="Z3522" t="s">
        <v>2788</v>
      </c>
      <c r="AA3522" t="s">
        <v>2507</v>
      </c>
      <c r="AB3522" t="s">
        <v>2786</v>
      </c>
      <c r="AC3522" t="s">
        <v>2508</v>
      </c>
      <c r="AD3522">
        <v>3.9169999999999998</v>
      </c>
      <c r="AE3522">
        <v>3.9169999999999998</v>
      </c>
      <c r="AF3522" t="s">
        <v>2509</v>
      </c>
      <c r="AG3522">
        <v>1.71</v>
      </c>
      <c r="AH3522" t="s">
        <v>2510</v>
      </c>
      <c r="AI3522">
        <v>600</v>
      </c>
      <c r="AJ3522">
        <v>300</v>
      </c>
      <c r="AK3522">
        <v>9.3000000000000007</v>
      </c>
      <c r="AL3522" t="s">
        <v>2511</v>
      </c>
      <c r="AM3522" t="s">
        <v>2528</v>
      </c>
      <c r="AN3522" t="s">
        <v>2513</v>
      </c>
      <c r="AO3522" t="s">
        <v>2513</v>
      </c>
      <c r="AP3522" t="s">
        <v>2514</v>
      </c>
      <c r="AQ3522" t="s">
        <v>2513</v>
      </c>
      <c r="AR3522" t="s">
        <v>2513</v>
      </c>
      <c r="AS3522" t="s">
        <v>2529</v>
      </c>
      <c r="AT3522" t="s">
        <v>2513</v>
      </c>
      <c r="AU3522">
        <v>44635</v>
      </c>
      <c r="AV3522" t="s">
        <v>2513</v>
      </c>
      <c r="AW3522" t="s">
        <v>2513</v>
      </c>
      <c r="AX3522" t="s">
        <v>2516</v>
      </c>
      <c r="AY3522" t="s">
        <v>2517</v>
      </c>
      <c r="AZ3522" t="s">
        <v>2513</v>
      </c>
      <c r="BA3522" t="s">
        <v>2513</v>
      </c>
      <c r="BB3522" t="s">
        <v>2513</v>
      </c>
    </row>
    <row r="3523" spans="1:54" x14ac:dyDescent="0.45">
      <c r="A3523">
        <v>10004250</v>
      </c>
      <c r="B3523" t="s">
        <v>1175</v>
      </c>
      <c r="C3523" t="s">
        <v>1177</v>
      </c>
      <c r="D3523" t="s">
        <v>2489</v>
      </c>
      <c r="E3523" t="s">
        <v>1176</v>
      </c>
      <c r="F3523" t="s">
        <v>15664</v>
      </c>
      <c r="G3523" t="s">
        <v>2580</v>
      </c>
      <c r="H3523" t="s">
        <v>1176</v>
      </c>
      <c r="I3523" t="s">
        <v>2493</v>
      </c>
      <c r="J3523" t="s">
        <v>2494</v>
      </c>
      <c r="K3523" t="s">
        <v>2495</v>
      </c>
      <c r="L3523" t="s">
        <v>2496</v>
      </c>
      <c r="M3523" t="s">
        <v>2563</v>
      </c>
      <c r="N3523" t="s">
        <v>2496</v>
      </c>
      <c r="O3523" t="s">
        <v>2498</v>
      </c>
      <c r="P3523" t="s">
        <v>2499</v>
      </c>
      <c r="Q3523" t="s">
        <v>33</v>
      </c>
      <c r="R3523" t="s">
        <v>2500</v>
      </c>
      <c r="S3523" t="s">
        <v>2501</v>
      </c>
      <c r="T3523" t="s">
        <v>2564</v>
      </c>
      <c r="U3523" t="s">
        <v>17</v>
      </c>
      <c r="V3523" t="s">
        <v>2565</v>
      </c>
      <c r="W3523" t="s">
        <v>260</v>
      </c>
      <c r="X3523" t="s">
        <v>2566</v>
      </c>
      <c r="Y3523" t="s">
        <v>2505</v>
      </c>
      <c r="Z3523" t="s">
        <v>2567</v>
      </c>
      <c r="AA3523" t="s">
        <v>2507</v>
      </c>
      <c r="AB3523" t="s">
        <v>2563</v>
      </c>
      <c r="AC3523" t="s">
        <v>2508</v>
      </c>
      <c r="AD3523">
        <v>3.9169999999999998</v>
      </c>
      <c r="AE3523">
        <v>3.9169999999999998</v>
      </c>
      <c r="AF3523" t="s">
        <v>2509</v>
      </c>
      <c r="AG3523">
        <v>1.71</v>
      </c>
      <c r="AH3523" t="s">
        <v>2510</v>
      </c>
      <c r="AI3523">
        <v>600</v>
      </c>
      <c r="AJ3523">
        <v>300</v>
      </c>
      <c r="AK3523">
        <v>9.3000000000000007</v>
      </c>
      <c r="AL3523" t="s">
        <v>2511</v>
      </c>
      <c r="AM3523" t="s">
        <v>2528</v>
      </c>
      <c r="AN3523" t="s">
        <v>2513</v>
      </c>
      <c r="AO3523" t="s">
        <v>2513</v>
      </c>
      <c r="AP3523" t="s">
        <v>2514</v>
      </c>
      <c r="AQ3523" t="s">
        <v>2513</v>
      </c>
      <c r="AR3523" t="s">
        <v>2513</v>
      </c>
      <c r="AS3523" t="s">
        <v>2529</v>
      </c>
      <c r="AT3523" t="s">
        <v>2513</v>
      </c>
      <c r="AU3523">
        <v>44635</v>
      </c>
      <c r="AV3523" t="s">
        <v>2513</v>
      </c>
      <c r="AW3523" t="s">
        <v>2513</v>
      </c>
      <c r="AX3523" t="s">
        <v>2516</v>
      </c>
      <c r="AY3523" t="s">
        <v>2517</v>
      </c>
      <c r="AZ3523" t="s">
        <v>2513</v>
      </c>
      <c r="BA3523" t="s">
        <v>2513</v>
      </c>
      <c r="BB3523" t="s">
        <v>2513</v>
      </c>
    </row>
    <row r="3524" spans="1:54" x14ac:dyDescent="0.45">
      <c r="A3524">
        <v>10008234</v>
      </c>
      <c r="B3524" t="s">
        <v>1948</v>
      </c>
      <c r="C3524" t="s">
        <v>1950</v>
      </c>
      <c r="D3524" t="s">
        <v>2489</v>
      </c>
      <c r="E3524" t="s">
        <v>1949</v>
      </c>
      <c r="F3524" t="s">
        <v>15665</v>
      </c>
      <c r="G3524" t="s">
        <v>15620</v>
      </c>
      <c r="H3524" t="s">
        <v>1949</v>
      </c>
      <c r="I3524" t="s">
        <v>2493</v>
      </c>
      <c r="J3524" t="s">
        <v>2494</v>
      </c>
      <c r="K3524" t="s">
        <v>2653</v>
      </c>
      <c r="L3524" t="s">
        <v>2496</v>
      </c>
      <c r="M3524" t="s">
        <v>14906</v>
      </c>
      <c r="N3524" t="s">
        <v>2496</v>
      </c>
      <c r="O3524" t="s">
        <v>2498</v>
      </c>
      <c r="P3524" t="s">
        <v>2499</v>
      </c>
      <c r="Q3524" t="s">
        <v>33</v>
      </c>
      <c r="R3524" t="s">
        <v>2500</v>
      </c>
      <c r="S3524" t="s">
        <v>2501</v>
      </c>
      <c r="T3524" t="s">
        <v>2502</v>
      </c>
      <c r="U3524" t="s">
        <v>48</v>
      </c>
      <c r="V3524" t="s">
        <v>2503</v>
      </c>
      <c r="W3524" t="s">
        <v>260</v>
      </c>
      <c r="X3524" t="s">
        <v>2504</v>
      </c>
      <c r="Y3524" t="s">
        <v>2505</v>
      </c>
      <c r="Z3524" t="s">
        <v>2506</v>
      </c>
      <c r="AA3524" t="s">
        <v>2507</v>
      </c>
      <c r="AB3524" t="s">
        <v>14906</v>
      </c>
      <c r="AC3524" t="s">
        <v>2797</v>
      </c>
      <c r="AD3524">
        <v>7.85</v>
      </c>
      <c r="AE3524">
        <v>7.85</v>
      </c>
      <c r="AF3524" t="s">
        <v>2509</v>
      </c>
      <c r="AG3524">
        <v>3.42</v>
      </c>
      <c r="AH3524" t="s">
        <v>2510</v>
      </c>
      <c r="AI3524">
        <v>600</v>
      </c>
      <c r="AJ3524">
        <v>600</v>
      </c>
      <c r="AK3524">
        <v>9.3000000000000007</v>
      </c>
      <c r="AL3524" t="s">
        <v>2511</v>
      </c>
      <c r="AM3524" t="s">
        <v>2512</v>
      </c>
      <c r="AN3524" t="s">
        <v>2513</v>
      </c>
      <c r="AO3524" t="s">
        <v>2513</v>
      </c>
      <c r="AP3524" t="s">
        <v>2514</v>
      </c>
      <c r="AQ3524" t="s">
        <v>2513</v>
      </c>
      <c r="AR3524" t="s">
        <v>2513</v>
      </c>
      <c r="AS3524" t="s">
        <v>2529</v>
      </c>
      <c r="AT3524" t="s">
        <v>2513</v>
      </c>
      <c r="AU3524">
        <v>45891</v>
      </c>
      <c r="AV3524" t="s">
        <v>2513</v>
      </c>
      <c r="AW3524" t="s">
        <v>2513</v>
      </c>
      <c r="AX3524" t="s">
        <v>2516</v>
      </c>
      <c r="AY3524" t="s">
        <v>2663</v>
      </c>
      <c r="AZ3524" t="s">
        <v>2518</v>
      </c>
      <c r="BA3524" t="s">
        <v>2513</v>
      </c>
      <c r="BB3524" t="s">
        <v>2513</v>
      </c>
    </row>
    <row r="3525" spans="1:54" x14ac:dyDescent="0.45">
      <c r="A3525">
        <v>10004251</v>
      </c>
      <c r="B3525" t="s">
        <v>1104</v>
      </c>
      <c r="C3525" t="s">
        <v>1106</v>
      </c>
      <c r="D3525" t="s">
        <v>2489</v>
      </c>
      <c r="E3525" t="s">
        <v>1105</v>
      </c>
      <c r="F3525" t="s">
        <v>15666</v>
      </c>
      <c r="G3525" t="s">
        <v>15667</v>
      </c>
      <c r="H3525" t="s">
        <v>1105</v>
      </c>
      <c r="I3525" t="s">
        <v>2493</v>
      </c>
      <c r="J3525" t="s">
        <v>2494</v>
      </c>
      <c r="K3525" t="s">
        <v>2495</v>
      </c>
      <c r="L3525" t="s">
        <v>2496</v>
      </c>
      <c r="M3525" t="s">
        <v>2563</v>
      </c>
      <c r="N3525" t="s">
        <v>2496</v>
      </c>
      <c r="O3525" t="s">
        <v>2498</v>
      </c>
      <c r="P3525" t="s">
        <v>2499</v>
      </c>
      <c r="Q3525" t="s">
        <v>33</v>
      </c>
      <c r="R3525" t="s">
        <v>2500</v>
      </c>
      <c r="S3525" t="s">
        <v>2501</v>
      </c>
      <c r="T3525" t="s">
        <v>2564</v>
      </c>
      <c r="U3525" t="s">
        <v>17</v>
      </c>
      <c r="V3525" t="s">
        <v>2565</v>
      </c>
      <c r="W3525" t="s">
        <v>260</v>
      </c>
      <c r="X3525" t="s">
        <v>2566</v>
      </c>
      <c r="Y3525" t="s">
        <v>2505</v>
      </c>
      <c r="Z3525" t="s">
        <v>2567</v>
      </c>
      <c r="AA3525" t="s">
        <v>2507</v>
      </c>
      <c r="AB3525" t="s">
        <v>2563</v>
      </c>
      <c r="AC3525" t="s">
        <v>2508</v>
      </c>
      <c r="AD3525">
        <v>3.9169999999999998</v>
      </c>
      <c r="AE3525">
        <v>3.9169999999999998</v>
      </c>
      <c r="AF3525" t="s">
        <v>2509</v>
      </c>
      <c r="AG3525">
        <v>1.71</v>
      </c>
      <c r="AH3525" t="s">
        <v>2510</v>
      </c>
      <c r="AI3525">
        <v>600</v>
      </c>
      <c r="AJ3525">
        <v>300</v>
      </c>
      <c r="AK3525">
        <v>9.3000000000000007</v>
      </c>
      <c r="AL3525" t="s">
        <v>2511</v>
      </c>
      <c r="AM3525" t="s">
        <v>2512</v>
      </c>
      <c r="AN3525" t="s">
        <v>2513</v>
      </c>
      <c r="AO3525" t="s">
        <v>2513</v>
      </c>
      <c r="AP3525" t="s">
        <v>2514</v>
      </c>
      <c r="AQ3525" t="s">
        <v>2513</v>
      </c>
      <c r="AR3525" t="s">
        <v>2513</v>
      </c>
      <c r="AS3525" t="s">
        <v>2529</v>
      </c>
      <c r="AT3525" t="s">
        <v>2513</v>
      </c>
      <c r="AU3525">
        <v>44635</v>
      </c>
      <c r="AV3525" t="s">
        <v>2513</v>
      </c>
      <c r="AW3525" t="s">
        <v>2513</v>
      </c>
      <c r="AX3525" t="s">
        <v>2516</v>
      </c>
      <c r="AY3525" t="s">
        <v>2517</v>
      </c>
      <c r="AZ3525" t="s">
        <v>2650</v>
      </c>
      <c r="BA3525" t="s">
        <v>2513</v>
      </c>
      <c r="BB3525" t="s">
        <v>2513</v>
      </c>
    </row>
    <row r="3526" spans="1:54" x14ac:dyDescent="0.45">
      <c r="A3526">
        <v>10004258</v>
      </c>
      <c r="B3526" t="s">
        <v>15668</v>
      </c>
      <c r="C3526" t="s">
        <v>26650</v>
      </c>
      <c r="D3526" t="s">
        <v>2489</v>
      </c>
      <c r="E3526" t="s">
        <v>15669</v>
      </c>
      <c r="F3526" t="s">
        <v>15670</v>
      </c>
      <c r="G3526" t="s">
        <v>15667</v>
      </c>
      <c r="H3526" t="s">
        <v>15669</v>
      </c>
      <c r="I3526" t="s">
        <v>2493</v>
      </c>
      <c r="J3526" t="s">
        <v>2494</v>
      </c>
      <c r="K3526" t="s">
        <v>2495</v>
      </c>
      <c r="L3526" t="s">
        <v>2496</v>
      </c>
      <c r="M3526" t="s">
        <v>2570</v>
      </c>
      <c r="N3526" t="s">
        <v>2496</v>
      </c>
      <c r="O3526" t="s">
        <v>2498</v>
      </c>
      <c r="P3526" t="s">
        <v>2499</v>
      </c>
      <c r="Q3526" t="s">
        <v>33</v>
      </c>
      <c r="R3526" t="s">
        <v>2500</v>
      </c>
      <c r="S3526" t="s">
        <v>2501</v>
      </c>
      <c r="T3526" t="s">
        <v>2502</v>
      </c>
      <c r="U3526" t="s">
        <v>48</v>
      </c>
      <c r="V3526" t="s">
        <v>2503</v>
      </c>
      <c r="W3526" t="s">
        <v>260</v>
      </c>
      <c r="X3526" t="s">
        <v>2524</v>
      </c>
      <c r="Y3526" t="s">
        <v>2525</v>
      </c>
      <c r="Z3526" t="s">
        <v>2526</v>
      </c>
      <c r="AA3526" t="s">
        <v>2507</v>
      </c>
      <c r="AB3526" t="s">
        <v>2570</v>
      </c>
      <c r="AC3526" t="s">
        <v>2508</v>
      </c>
      <c r="AD3526">
        <v>7.85</v>
      </c>
      <c r="AE3526">
        <v>7.85</v>
      </c>
      <c r="AF3526" t="s">
        <v>2509</v>
      </c>
      <c r="AG3526">
        <v>3.42</v>
      </c>
      <c r="AH3526" t="s">
        <v>2510</v>
      </c>
      <c r="AI3526">
        <v>600</v>
      </c>
      <c r="AJ3526">
        <v>600</v>
      </c>
      <c r="AK3526">
        <v>9.3000000000000007</v>
      </c>
      <c r="AL3526" t="s">
        <v>2511</v>
      </c>
      <c r="AM3526" t="s">
        <v>2528</v>
      </c>
      <c r="AN3526" t="s">
        <v>2513</v>
      </c>
      <c r="AO3526" t="s">
        <v>2513</v>
      </c>
      <c r="AP3526" t="s">
        <v>2514</v>
      </c>
      <c r="AQ3526" t="s">
        <v>2513</v>
      </c>
      <c r="AR3526" t="s">
        <v>2513</v>
      </c>
      <c r="AS3526" t="s">
        <v>2529</v>
      </c>
      <c r="AT3526" t="s">
        <v>2513</v>
      </c>
      <c r="AU3526">
        <v>44635</v>
      </c>
      <c r="AV3526" t="s">
        <v>2513</v>
      </c>
      <c r="AW3526" t="s">
        <v>2513</v>
      </c>
      <c r="AX3526" t="s">
        <v>2516</v>
      </c>
      <c r="AY3526" t="s">
        <v>2517</v>
      </c>
      <c r="AZ3526" t="s">
        <v>2513</v>
      </c>
      <c r="BA3526" t="s">
        <v>2513</v>
      </c>
      <c r="BB3526" t="s">
        <v>2513</v>
      </c>
    </row>
    <row r="3527" spans="1:54" x14ac:dyDescent="0.45">
      <c r="A3527">
        <v>10004259</v>
      </c>
      <c r="B3527" t="s">
        <v>15671</v>
      </c>
      <c r="C3527" t="s">
        <v>26651</v>
      </c>
      <c r="D3527" t="s">
        <v>2489</v>
      </c>
      <c r="E3527" t="s">
        <v>15672</v>
      </c>
      <c r="F3527" t="s">
        <v>15673</v>
      </c>
      <c r="G3527" t="s">
        <v>15674</v>
      </c>
      <c r="H3527" t="s">
        <v>15672</v>
      </c>
      <c r="I3527" t="s">
        <v>2493</v>
      </c>
      <c r="J3527" t="s">
        <v>2494</v>
      </c>
      <c r="K3527" t="s">
        <v>2495</v>
      </c>
      <c r="L3527" t="s">
        <v>2496</v>
      </c>
      <c r="M3527" t="s">
        <v>14906</v>
      </c>
      <c r="N3527" t="s">
        <v>2496</v>
      </c>
      <c r="O3527" t="s">
        <v>2498</v>
      </c>
      <c r="P3527" t="s">
        <v>2499</v>
      </c>
      <c r="Q3527" t="s">
        <v>33</v>
      </c>
      <c r="R3527" t="s">
        <v>2500</v>
      </c>
      <c r="S3527" t="s">
        <v>2501</v>
      </c>
      <c r="T3527" t="s">
        <v>2502</v>
      </c>
      <c r="U3527" t="s">
        <v>48</v>
      </c>
      <c r="V3527" t="s">
        <v>2503</v>
      </c>
      <c r="W3527" t="s">
        <v>260</v>
      </c>
      <c r="X3527" t="s">
        <v>2504</v>
      </c>
      <c r="Y3527" t="s">
        <v>2505</v>
      </c>
      <c r="Z3527" t="s">
        <v>2506</v>
      </c>
      <c r="AA3527" t="s">
        <v>2507</v>
      </c>
      <c r="AB3527" t="s">
        <v>14906</v>
      </c>
      <c r="AC3527" t="s">
        <v>2797</v>
      </c>
      <c r="AD3527">
        <v>7.85</v>
      </c>
      <c r="AE3527">
        <v>7.85</v>
      </c>
      <c r="AF3527" t="s">
        <v>2509</v>
      </c>
      <c r="AG3527">
        <v>3.42</v>
      </c>
      <c r="AH3527" t="s">
        <v>2510</v>
      </c>
      <c r="AI3527">
        <v>600</v>
      </c>
      <c r="AJ3527">
        <v>600</v>
      </c>
      <c r="AK3527">
        <v>9.3000000000000007</v>
      </c>
      <c r="AL3527" t="s">
        <v>2511</v>
      </c>
      <c r="AM3527" t="s">
        <v>2528</v>
      </c>
      <c r="AN3527" t="s">
        <v>2513</v>
      </c>
      <c r="AO3527" t="s">
        <v>2513</v>
      </c>
      <c r="AP3527" t="s">
        <v>2514</v>
      </c>
      <c r="AQ3527" t="s">
        <v>2513</v>
      </c>
      <c r="AR3527" t="s">
        <v>2513</v>
      </c>
      <c r="AS3527" t="s">
        <v>2529</v>
      </c>
      <c r="AT3527" t="s">
        <v>2513</v>
      </c>
      <c r="AU3527">
        <v>44635</v>
      </c>
      <c r="AV3527" t="s">
        <v>2513</v>
      </c>
      <c r="AW3527" t="s">
        <v>2513</v>
      </c>
      <c r="AX3527" t="s">
        <v>2516</v>
      </c>
      <c r="AY3527" t="s">
        <v>2517</v>
      </c>
      <c r="AZ3527" t="s">
        <v>2513</v>
      </c>
      <c r="BA3527" t="s">
        <v>2513</v>
      </c>
      <c r="BB3527" t="s">
        <v>2513</v>
      </c>
    </row>
    <row r="3528" spans="1:54" x14ac:dyDescent="0.45">
      <c r="A3528">
        <v>10008236</v>
      </c>
      <c r="B3528" t="s">
        <v>1902</v>
      </c>
      <c r="C3528" t="s">
        <v>1907</v>
      </c>
      <c r="D3528" t="s">
        <v>2489</v>
      </c>
      <c r="E3528" t="s">
        <v>1906</v>
      </c>
      <c r="F3528" t="s">
        <v>15675</v>
      </c>
      <c r="G3528" t="s">
        <v>15620</v>
      </c>
      <c r="H3528" t="s">
        <v>1906</v>
      </c>
      <c r="I3528" t="s">
        <v>2493</v>
      </c>
      <c r="J3528" t="s">
        <v>2494</v>
      </c>
      <c r="K3528" t="s">
        <v>2653</v>
      </c>
      <c r="L3528" t="s">
        <v>2496</v>
      </c>
      <c r="M3528" t="s">
        <v>11359</v>
      </c>
      <c r="N3528" t="s">
        <v>2496</v>
      </c>
      <c r="O3528" t="s">
        <v>2498</v>
      </c>
      <c r="P3528" t="s">
        <v>2499</v>
      </c>
      <c r="Q3528" t="s">
        <v>33</v>
      </c>
      <c r="R3528" t="s">
        <v>2500</v>
      </c>
      <c r="S3528" t="s">
        <v>2501</v>
      </c>
      <c r="T3528" t="s">
        <v>2502</v>
      </c>
      <c r="U3528" t="s">
        <v>48</v>
      </c>
      <c r="V3528" t="s">
        <v>2722</v>
      </c>
      <c r="W3528" t="s">
        <v>246</v>
      </c>
      <c r="X3528" t="s">
        <v>11360</v>
      </c>
      <c r="Y3528" t="s">
        <v>2505</v>
      </c>
      <c r="Z3528" t="s">
        <v>11361</v>
      </c>
      <c r="AA3528" t="s">
        <v>2507</v>
      </c>
      <c r="AB3528" t="s">
        <v>11359</v>
      </c>
      <c r="AC3528" t="s">
        <v>2508</v>
      </c>
      <c r="AD3528">
        <v>8</v>
      </c>
      <c r="AE3528">
        <v>8</v>
      </c>
      <c r="AF3528" t="s">
        <v>2509</v>
      </c>
      <c r="AG3528">
        <v>3.42</v>
      </c>
      <c r="AH3528" t="s">
        <v>2510</v>
      </c>
      <c r="AI3528">
        <v>600</v>
      </c>
      <c r="AJ3528">
        <v>600</v>
      </c>
      <c r="AK3528">
        <v>9.3000000000000007</v>
      </c>
      <c r="AL3528" t="s">
        <v>2511</v>
      </c>
      <c r="AM3528" t="s">
        <v>2512</v>
      </c>
      <c r="AN3528" t="s">
        <v>2513</v>
      </c>
      <c r="AO3528" t="s">
        <v>2513</v>
      </c>
      <c r="AP3528" t="s">
        <v>2514</v>
      </c>
      <c r="AQ3528" t="s">
        <v>2513</v>
      </c>
      <c r="AR3528" t="s">
        <v>2513</v>
      </c>
      <c r="AS3528" t="s">
        <v>2529</v>
      </c>
      <c r="AT3528" t="s">
        <v>2513</v>
      </c>
      <c r="AU3528">
        <v>45891</v>
      </c>
      <c r="AV3528" t="s">
        <v>2513</v>
      </c>
      <c r="AW3528" t="s">
        <v>2513</v>
      </c>
      <c r="AX3528" t="s">
        <v>2516</v>
      </c>
      <c r="AY3528" t="s">
        <v>2663</v>
      </c>
      <c r="AZ3528" t="s">
        <v>2650</v>
      </c>
      <c r="BA3528" t="s">
        <v>2513</v>
      </c>
      <c r="BB3528" t="s">
        <v>2513</v>
      </c>
    </row>
    <row r="3529" spans="1:54" x14ac:dyDescent="0.45">
      <c r="A3529">
        <v>10004260</v>
      </c>
      <c r="B3529" t="s">
        <v>1875</v>
      </c>
      <c r="C3529" t="s">
        <v>1877</v>
      </c>
      <c r="D3529" t="s">
        <v>2489</v>
      </c>
      <c r="E3529" t="s">
        <v>1876</v>
      </c>
      <c r="F3529" t="s">
        <v>15676</v>
      </c>
      <c r="G3529" t="s">
        <v>15504</v>
      </c>
      <c r="H3529" t="s">
        <v>1876</v>
      </c>
      <c r="I3529" t="s">
        <v>2493</v>
      </c>
      <c r="J3529" t="s">
        <v>2494</v>
      </c>
      <c r="K3529" t="s">
        <v>2495</v>
      </c>
      <c r="L3529" t="s">
        <v>2496</v>
      </c>
      <c r="M3529" t="s">
        <v>14906</v>
      </c>
      <c r="N3529" t="s">
        <v>2496</v>
      </c>
      <c r="O3529" t="s">
        <v>2498</v>
      </c>
      <c r="P3529" t="s">
        <v>2499</v>
      </c>
      <c r="Q3529" t="s">
        <v>33</v>
      </c>
      <c r="R3529" t="s">
        <v>2500</v>
      </c>
      <c r="S3529" t="s">
        <v>2501</v>
      </c>
      <c r="T3529" t="s">
        <v>2502</v>
      </c>
      <c r="U3529" t="s">
        <v>48</v>
      </c>
      <c r="V3529" t="s">
        <v>2503</v>
      </c>
      <c r="W3529" t="s">
        <v>260</v>
      </c>
      <c r="X3529" t="s">
        <v>2504</v>
      </c>
      <c r="Y3529" t="s">
        <v>2505</v>
      </c>
      <c r="Z3529" t="s">
        <v>2506</v>
      </c>
      <c r="AA3529" t="s">
        <v>2507</v>
      </c>
      <c r="AB3529" t="s">
        <v>14906</v>
      </c>
      <c r="AC3529" t="s">
        <v>2797</v>
      </c>
      <c r="AD3529">
        <v>7.85</v>
      </c>
      <c r="AE3529">
        <v>7.85</v>
      </c>
      <c r="AF3529" t="s">
        <v>2509</v>
      </c>
      <c r="AG3529">
        <v>3.42</v>
      </c>
      <c r="AH3529" t="s">
        <v>2510</v>
      </c>
      <c r="AI3529">
        <v>600</v>
      </c>
      <c r="AJ3529">
        <v>600</v>
      </c>
      <c r="AK3529">
        <v>9.3000000000000007</v>
      </c>
      <c r="AL3529" t="s">
        <v>2511</v>
      </c>
      <c r="AM3529" t="s">
        <v>2512</v>
      </c>
      <c r="AN3529" t="s">
        <v>2513</v>
      </c>
      <c r="AO3529" t="s">
        <v>2513</v>
      </c>
      <c r="AP3529" t="s">
        <v>2514</v>
      </c>
      <c r="AQ3529" t="s">
        <v>2513</v>
      </c>
      <c r="AR3529" t="s">
        <v>2513</v>
      </c>
      <c r="AS3529" t="s">
        <v>2529</v>
      </c>
      <c r="AT3529" t="s">
        <v>2513</v>
      </c>
      <c r="AU3529">
        <v>44635</v>
      </c>
      <c r="AV3529" t="s">
        <v>2513</v>
      </c>
      <c r="AW3529" t="s">
        <v>2513</v>
      </c>
      <c r="AX3529" t="s">
        <v>2516</v>
      </c>
      <c r="AY3529" t="s">
        <v>2517</v>
      </c>
      <c r="AZ3529" t="s">
        <v>2650</v>
      </c>
      <c r="BA3529" t="s">
        <v>2513</v>
      </c>
      <c r="BB3529" t="s">
        <v>2513</v>
      </c>
    </row>
    <row r="3530" spans="1:54" x14ac:dyDescent="0.45">
      <c r="A3530">
        <v>10004261</v>
      </c>
      <c r="B3530" t="s">
        <v>15677</v>
      </c>
      <c r="C3530" t="s">
        <v>26652</v>
      </c>
      <c r="D3530" t="s">
        <v>2489</v>
      </c>
      <c r="E3530" t="s">
        <v>15678</v>
      </c>
      <c r="F3530" t="s">
        <v>15679</v>
      </c>
      <c r="G3530" t="s">
        <v>15667</v>
      </c>
      <c r="H3530" t="s">
        <v>15678</v>
      </c>
      <c r="I3530" t="s">
        <v>2493</v>
      </c>
      <c r="J3530" t="s">
        <v>2494</v>
      </c>
      <c r="K3530" t="s">
        <v>2495</v>
      </c>
      <c r="L3530" t="s">
        <v>2496</v>
      </c>
      <c r="M3530" t="s">
        <v>2497</v>
      </c>
      <c r="N3530" t="s">
        <v>2496</v>
      </c>
      <c r="O3530" t="s">
        <v>2498</v>
      </c>
      <c r="P3530" t="s">
        <v>2499</v>
      </c>
      <c r="Q3530" t="s">
        <v>33</v>
      </c>
      <c r="R3530" t="s">
        <v>2500</v>
      </c>
      <c r="S3530" t="s">
        <v>2501</v>
      </c>
      <c r="T3530" t="s">
        <v>2502</v>
      </c>
      <c r="U3530" t="s">
        <v>48</v>
      </c>
      <c r="V3530" t="s">
        <v>2503</v>
      </c>
      <c r="W3530" t="s">
        <v>260</v>
      </c>
      <c r="X3530" t="s">
        <v>2504</v>
      </c>
      <c r="Y3530" t="s">
        <v>2505</v>
      </c>
      <c r="Z3530" t="s">
        <v>2506</v>
      </c>
      <c r="AA3530" t="s">
        <v>2507</v>
      </c>
      <c r="AB3530" t="s">
        <v>2497</v>
      </c>
      <c r="AC3530" t="s">
        <v>2508</v>
      </c>
      <c r="AD3530">
        <v>7.85</v>
      </c>
      <c r="AE3530">
        <v>7.85</v>
      </c>
      <c r="AF3530" t="s">
        <v>2509</v>
      </c>
      <c r="AG3530">
        <v>3.42</v>
      </c>
      <c r="AH3530" t="s">
        <v>2510</v>
      </c>
      <c r="AI3530">
        <v>600</v>
      </c>
      <c r="AJ3530">
        <v>600</v>
      </c>
      <c r="AK3530">
        <v>9.3000000000000007</v>
      </c>
      <c r="AL3530" t="s">
        <v>2511</v>
      </c>
      <c r="AM3530" t="s">
        <v>2528</v>
      </c>
      <c r="AN3530" t="s">
        <v>2513</v>
      </c>
      <c r="AO3530" t="s">
        <v>2513</v>
      </c>
      <c r="AP3530" t="s">
        <v>2514</v>
      </c>
      <c r="AQ3530" t="s">
        <v>2513</v>
      </c>
      <c r="AR3530" t="s">
        <v>2513</v>
      </c>
      <c r="AS3530" t="s">
        <v>2529</v>
      </c>
      <c r="AT3530" t="s">
        <v>2513</v>
      </c>
      <c r="AU3530">
        <v>44635</v>
      </c>
      <c r="AV3530" t="s">
        <v>2513</v>
      </c>
      <c r="AW3530" t="s">
        <v>2513</v>
      </c>
      <c r="AX3530" t="s">
        <v>2516</v>
      </c>
      <c r="AY3530" t="s">
        <v>2517</v>
      </c>
      <c r="AZ3530" t="s">
        <v>2513</v>
      </c>
      <c r="BA3530" t="s">
        <v>2513</v>
      </c>
      <c r="BB3530" t="s">
        <v>2513</v>
      </c>
    </row>
    <row r="3531" spans="1:54" x14ac:dyDescent="0.45">
      <c r="A3531">
        <v>10004262</v>
      </c>
      <c r="B3531" t="s">
        <v>1863</v>
      </c>
      <c r="C3531" t="s">
        <v>1865</v>
      </c>
      <c r="D3531" t="s">
        <v>2489</v>
      </c>
      <c r="E3531" t="s">
        <v>1864</v>
      </c>
      <c r="F3531" t="s">
        <v>15680</v>
      </c>
      <c r="G3531" t="s">
        <v>15681</v>
      </c>
      <c r="H3531" t="s">
        <v>1864</v>
      </c>
      <c r="I3531" t="s">
        <v>2493</v>
      </c>
      <c r="J3531" t="s">
        <v>2494</v>
      </c>
      <c r="K3531" t="s">
        <v>2495</v>
      </c>
      <c r="L3531" t="s">
        <v>2496</v>
      </c>
      <c r="M3531" t="s">
        <v>14906</v>
      </c>
      <c r="N3531" t="s">
        <v>2496</v>
      </c>
      <c r="O3531" t="s">
        <v>2498</v>
      </c>
      <c r="P3531" t="s">
        <v>2499</v>
      </c>
      <c r="Q3531" t="s">
        <v>33</v>
      </c>
      <c r="R3531" t="s">
        <v>2500</v>
      </c>
      <c r="S3531" t="s">
        <v>2501</v>
      </c>
      <c r="T3531" t="s">
        <v>2502</v>
      </c>
      <c r="U3531" t="s">
        <v>48</v>
      </c>
      <c r="V3531" t="s">
        <v>2503</v>
      </c>
      <c r="W3531" t="s">
        <v>260</v>
      </c>
      <c r="X3531" t="s">
        <v>2504</v>
      </c>
      <c r="Y3531" t="s">
        <v>2505</v>
      </c>
      <c r="Z3531" t="s">
        <v>2506</v>
      </c>
      <c r="AA3531" t="s">
        <v>2507</v>
      </c>
      <c r="AB3531" t="s">
        <v>14906</v>
      </c>
      <c r="AC3531" t="s">
        <v>2797</v>
      </c>
      <c r="AD3531">
        <v>7.85</v>
      </c>
      <c r="AE3531">
        <v>7.85</v>
      </c>
      <c r="AF3531" t="s">
        <v>2509</v>
      </c>
      <c r="AG3531">
        <v>3.42</v>
      </c>
      <c r="AH3531" t="s">
        <v>2510</v>
      </c>
      <c r="AI3531">
        <v>600</v>
      </c>
      <c r="AJ3531">
        <v>600</v>
      </c>
      <c r="AK3531">
        <v>9.3000000000000007</v>
      </c>
      <c r="AL3531" t="s">
        <v>2511</v>
      </c>
      <c r="AM3531" t="s">
        <v>2512</v>
      </c>
      <c r="AN3531" t="s">
        <v>2513</v>
      </c>
      <c r="AO3531" t="s">
        <v>2513</v>
      </c>
      <c r="AP3531" t="s">
        <v>2514</v>
      </c>
      <c r="AQ3531" t="s">
        <v>2513</v>
      </c>
      <c r="AR3531" t="s">
        <v>2513</v>
      </c>
      <c r="AS3531" t="s">
        <v>2529</v>
      </c>
      <c r="AT3531" t="s">
        <v>2513</v>
      </c>
      <c r="AU3531">
        <v>44635</v>
      </c>
      <c r="AV3531" t="s">
        <v>2513</v>
      </c>
      <c r="AW3531" t="s">
        <v>2513</v>
      </c>
      <c r="AX3531" t="s">
        <v>2516</v>
      </c>
      <c r="AY3531" t="s">
        <v>2517</v>
      </c>
      <c r="AZ3531" t="s">
        <v>2650</v>
      </c>
      <c r="BA3531" t="s">
        <v>2513</v>
      </c>
      <c r="BB3531" t="s">
        <v>2513</v>
      </c>
    </row>
    <row r="3532" spans="1:54" x14ac:dyDescent="0.45">
      <c r="A3532">
        <v>10001254</v>
      </c>
      <c r="B3532" t="s">
        <v>1991</v>
      </c>
      <c r="C3532" t="s">
        <v>181</v>
      </c>
      <c r="D3532" t="s">
        <v>2489</v>
      </c>
      <c r="E3532" t="s">
        <v>1992</v>
      </c>
      <c r="F3532" t="s">
        <v>15682</v>
      </c>
      <c r="G3532" t="s">
        <v>15683</v>
      </c>
      <c r="H3532" t="s">
        <v>1992</v>
      </c>
      <c r="I3532" t="s">
        <v>2493</v>
      </c>
      <c r="J3532" t="s">
        <v>2494</v>
      </c>
      <c r="K3532" t="s">
        <v>2495</v>
      </c>
      <c r="L3532" t="s">
        <v>2496</v>
      </c>
      <c r="M3532" t="s">
        <v>15259</v>
      </c>
      <c r="N3532" t="s">
        <v>2496</v>
      </c>
      <c r="O3532" t="s">
        <v>2498</v>
      </c>
      <c r="P3532" t="s">
        <v>2499</v>
      </c>
      <c r="Q3532" t="s">
        <v>33</v>
      </c>
      <c r="R3532" t="s">
        <v>2500</v>
      </c>
      <c r="S3532" t="s">
        <v>2501</v>
      </c>
      <c r="T3532" t="s">
        <v>15105</v>
      </c>
      <c r="U3532" t="s">
        <v>166</v>
      </c>
      <c r="V3532" t="s">
        <v>15197</v>
      </c>
      <c r="W3532" t="s">
        <v>246</v>
      </c>
      <c r="X3532" t="s">
        <v>15260</v>
      </c>
      <c r="Y3532" t="s">
        <v>2525</v>
      </c>
      <c r="Z3532" t="s">
        <v>15261</v>
      </c>
      <c r="AA3532" t="s">
        <v>2691</v>
      </c>
      <c r="AB3532" t="s">
        <v>15259</v>
      </c>
      <c r="AC3532" t="s">
        <v>14075</v>
      </c>
      <c r="AD3532">
        <v>15</v>
      </c>
      <c r="AE3532">
        <v>15</v>
      </c>
      <c r="AF3532" t="s">
        <v>2509</v>
      </c>
      <c r="AG3532">
        <v>5.952</v>
      </c>
      <c r="AH3532" t="s">
        <v>2510</v>
      </c>
      <c r="AI3532">
        <v>800</v>
      </c>
      <c r="AJ3532">
        <v>800</v>
      </c>
      <c r="AK3532">
        <v>10.5</v>
      </c>
      <c r="AL3532" t="s">
        <v>2511</v>
      </c>
      <c r="AM3532" t="s">
        <v>3161</v>
      </c>
      <c r="AN3532" t="s">
        <v>2513</v>
      </c>
      <c r="AO3532" t="s">
        <v>2513</v>
      </c>
      <c r="AP3532" t="s">
        <v>2514</v>
      </c>
      <c r="AQ3532" t="s">
        <v>2513</v>
      </c>
      <c r="AR3532" t="s">
        <v>2513</v>
      </c>
      <c r="AS3532" t="s">
        <v>2515</v>
      </c>
      <c r="AT3532" t="s">
        <v>2513</v>
      </c>
      <c r="AU3532">
        <v>44514</v>
      </c>
      <c r="AV3532" t="s">
        <v>2513</v>
      </c>
      <c r="AW3532" t="s">
        <v>2513</v>
      </c>
      <c r="AX3532" t="s">
        <v>2516</v>
      </c>
      <c r="AY3532" t="s">
        <v>2517</v>
      </c>
      <c r="AZ3532" t="s">
        <v>242</v>
      </c>
      <c r="BA3532" t="s">
        <v>2513</v>
      </c>
      <c r="BB3532" t="s">
        <v>2513</v>
      </c>
    </row>
    <row r="3533" spans="1:54" x14ac:dyDescent="0.45">
      <c r="A3533">
        <v>10004264</v>
      </c>
      <c r="B3533" t="s">
        <v>1866</v>
      </c>
      <c r="C3533" t="s">
        <v>1868</v>
      </c>
      <c r="D3533" t="s">
        <v>2489</v>
      </c>
      <c r="E3533" t="s">
        <v>1867</v>
      </c>
      <c r="F3533" t="s">
        <v>15684</v>
      </c>
      <c r="G3533" t="s">
        <v>15506</v>
      </c>
      <c r="H3533" t="s">
        <v>1867</v>
      </c>
      <c r="I3533" t="s">
        <v>2493</v>
      </c>
      <c r="J3533" t="s">
        <v>2494</v>
      </c>
      <c r="K3533" t="s">
        <v>2495</v>
      </c>
      <c r="L3533" t="s">
        <v>2496</v>
      </c>
      <c r="M3533" t="s">
        <v>15064</v>
      </c>
      <c r="N3533" t="s">
        <v>2496</v>
      </c>
      <c r="O3533" t="s">
        <v>2498</v>
      </c>
      <c r="P3533" t="s">
        <v>2499</v>
      </c>
      <c r="Q3533" t="s">
        <v>33</v>
      </c>
      <c r="R3533" t="s">
        <v>2500</v>
      </c>
      <c r="S3533" t="s">
        <v>2501</v>
      </c>
      <c r="T3533" t="s">
        <v>2502</v>
      </c>
      <c r="U3533" t="s">
        <v>48</v>
      </c>
      <c r="V3533" t="s">
        <v>2503</v>
      </c>
      <c r="W3533" t="s">
        <v>260</v>
      </c>
      <c r="X3533" t="s">
        <v>12267</v>
      </c>
      <c r="Y3533" t="s">
        <v>2724</v>
      </c>
      <c r="Z3533" t="s">
        <v>12268</v>
      </c>
      <c r="AA3533" t="s">
        <v>2507</v>
      </c>
      <c r="AB3533" t="s">
        <v>15064</v>
      </c>
      <c r="AC3533" t="s">
        <v>2508</v>
      </c>
      <c r="AD3533">
        <v>7.85</v>
      </c>
      <c r="AE3533">
        <v>7.85</v>
      </c>
      <c r="AF3533" t="s">
        <v>2509</v>
      </c>
      <c r="AG3533">
        <v>3.42</v>
      </c>
      <c r="AH3533" t="s">
        <v>2510</v>
      </c>
      <c r="AI3533">
        <v>600</v>
      </c>
      <c r="AJ3533">
        <v>600</v>
      </c>
      <c r="AK3533">
        <v>9.3000000000000007</v>
      </c>
      <c r="AL3533" t="s">
        <v>2511</v>
      </c>
      <c r="AM3533" t="s">
        <v>2512</v>
      </c>
      <c r="AN3533" t="s">
        <v>2513</v>
      </c>
      <c r="AO3533" t="s">
        <v>2513</v>
      </c>
      <c r="AP3533" t="s">
        <v>2514</v>
      </c>
      <c r="AQ3533" t="s">
        <v>2513</v>
      </c>
      <c r="AR3533" t="s">
        <v>2513</v>
      </c>
      <c r="AS3533" t="s">
        <v>2529</v>
      </c>
      <c r="AT3533" t="s">
        <v>2513</v>
      </c>
      <c r="AU3533">
        <v>44635</v>
      </c>
      <c r="AV3533" t="s">
        <v>2513</v>
      </c>
      <c r="AW3533" t="s">
        <v>2513</v>
      </c>
      <c r="AX3533" t="s">
        <v>2516</v>
      </c>
      <c r="AY3533" t="s">
        <v>2517</v>
      </c>
      <c r="AZ3533" t="s">
        <v>2650</v>
      </c>
      <c r="BA3533" t="s">
        <v>2513</v>
      </c>
      <c r="BB3533" t="s">
        <v>2513</v>
      </c>
    </row>
    <row r="3534" spans="1:54" x14ac:dyDescent="0.45">
      <c r="A3534">
        <v>10004265</v>
      </c>
      <c r="B3534" t="s">
        <v>15685</v>
      </c>
      <c r="C3534" t="s">
        <v>26653</v>
      </c>
      <c r="D3534" t="s">
        <v>2489</v>
      </c>
      <c r="E3534" t="s">
        <v>15686</v>
      </c>
      <c r="F3534" t="s">
        <v>15687</v>
      </c>
      <c r="G3534" t="s">
        <v>2580</v>
      </c>
      <c r="H3534" t="s">
        <v>15686</v>
      </c>
      <c r="I3534" t="s">
        <v>2493</v>
      </c>
      <c r="J3534" t="s">
        <v>2494</v>
      </c>
      <c r="K3534" t="s">
        <v>2495</v>
      </c>
      <c r="L3534" t="s">
        <v>2496</v>
      </c>
      <c r="M3534" t="s">
        <v>2533</v>
      </c>
      <c r="N3534" t="s">
        <v>2496</v>
      </c>
      <c r="O3534" t="s">
        <v>2498</v>
      </c>
      <c r="P3534" t="s">
        <v>2499</v>
      </c>
      <c r="Q3534" t="s">
        <v>33</v>
      </c>
      <c r="R3534" t="s">
        <v>2500</v>
      </c>
      <c r="S3534" t="s">
        <v>2501</v>
      </c>
      <c r="T3534" t="s">
        <v>2502</v>
      </c>
      <c r="U3534" t="s">
        <v>48</v>
      </c>
      <c r="V3534" t="s">
        <v>2503</v>
      </c>
      <c r="W3534" t="s">
        <v>260</v>
      </c>
      <c r="X3534" t="s">
        <v>2534</v>
      </c>
      <c r="Y3534" t="s">
        <v>2535</v>
      </c>
      <c r="Z3534" t="s">
        <v>2536</v>
      </c>
      <c r="AA3534" t="s">
        <v>2507</v>
      </c>
      <c r="AB3534" t="s">
        <v>2533</v>
      </c>
      <c r="AC3534" t="s">
        <v>2508</v>
      </c>
      <c r="AD3534">
        <v>7.85</v>
      </c>
      <c r="AE3534">
        <v>7.85</v>
      </c>
      <c r="AF3534" t="s">
        <v>2509</v>
      </c>
      <c r="AG3534">
        <v>3.42</v>
      </c>
      <c r="AH3534" t="s">
        <v>2510</v>
      </c>
      <c r="AI3534">
        <v>600</v>
      </c>
      <c r="AJ3534">
        <v>600</v>
      </c>
      <c r="AK3534">
        <v>9.3000000000000007</v>
      </c>
      <c r="AL3534" t="s">
        <v>2511</v>
      </c>
      <c r="AM3534" t="s">
        <v>2528</v>
      </c>
      <c r="AN3534" t="s">
        <v>2513</v>
      </c>
      <c r="AO3534" t="s">
        <v>2513</v>
      </c>
      <c r="AP3534" t="s">
        <v>2514</v>
      </c>
      <c r="AQ3534" t="s">
        <v>2513</v>
      </c>
      <c r="AR3534" t="s">
        <v>2513</v>
      </c>
      <c r="AS3534" t="s">
        <v>2529</v>
      </c>
      <c r="AT3534" t="s">
        <v>2513</v>
      </c>
      <c r="AU3534">
        <v>44635</v>
      </c>
      <c r="AV3534" t="s">
        <v>2513</v>
      </c>
      <c r="AW3534" t="s">
        <v>2513</v>
      </c>
      <c r="AX3534" t="s">
        <v>2516</v>
      </c>
      <c r="AY3534" t="s">
        <v>2517</v>
      </c>
      <c r="AZ3534" t="s">
        <v>2513</v>
      </c>
      <c r="BA3534" t="s">
        <v>2513</v>
      </c>
      <c r="BB3534" t="s">
        <v>2513</v>
      </c>
    </row>
    <row r="3535" spans="1:54" x14ac:dyDescent="0.45">
      <c r="A3535">
        <v>10004267</v>
      </c>
      <c r="B3535" t="s">
        <v>1927</v>
      </c>
      <c r="C3535" t="s">
        <v>1929</v>
      </c>
      <c r="D3535" t="s">
        <v>2489</v>
      </c>
      <c r="E3535" t="s">
        <v>1928</v>
      </c>
      <c r="F3535" t="s">
        <v>15688</v>
      </c>
      <c r="G3535" t="s">
        <v>12012</v>
      </c>
      <c r="H3535" t="s">
        <v>1928</v>
      </c>
      <c r="I3535" t="s">
        <v>2493</v>
      </c>
      <c r="J3535" t="s">
        <v>2494</v>
      </c>
      <c r="K3535" t="s">
        <v>2495</v>
      </c>
      <c r="L3535" t="s">
        <v>2496</v>
      </c>
      <c r="M3535" t="s">
        <v>11406</v>
      </c>
      <c r="N3535" t="s">
        <v>2496</v>
      </c>
      <c r="O3535" t="s">
        <v>2498</v>
      </c>
      <c r="P3535" t="s">
        <v>2499</v>
      </c>
      <c r="Q3535" t="s">
        <v>33</v>
      </c>
      <c r="R3535" t="s">
        <v>2500</v>
      </c>
      <c r="S3535" t="s">
        <v>2501</v>
      </c>
      <c r="T3535" t="s">
        <v>2502</v>
      </c>
      <c r="U3535" t="s">
        <v>48</v>
      </c>
      <c r="V3535" t="s">
        <v>2722</v>
      </c>
      <c r="W3535" t="s">
        <v>246</v>
      </c>
      <c r="X3535" t="s">
        <v>11281</v>
      </c>
      <c r="Y3535" t="s">
        <v>2525</v>
      </c>
      <c r="Z3535" t="s">
        <v>11282</v>
      </c>
      <c r="AA3535" t="s">
        <v>2507</v>
      </c>
      <c r="AB3535" t="s">
        <v>11406</v>
      </c>
      <c r="AC3535" t="s">
        <v>2508</v>
      </c>
      <c r="AD3535">
        <v>8</v>
      </c>
      <c r="AE3535">
        <v>8</v>
      </c>
      <c r="AF3535" t="s">
        <v>2509</v>
      </c>
      <c r="AG3535">
        <v>3.42</v>
      </c>
      <c r="AH3535" t="s">
        <v>2510</v>
      </c>
      <c r="AI3535">
        <v>600</v>
      </c>
      <c r="AJ3535">
        <v>600</v>
      </c>
      <c r="AK3535">
        <v>9.3000000000000007</v>
      </c>
      <c r="AL3535" t="s">
        <v>2511</v>
      </c>
      <c r="AM3535" t="s">
        <v>2528</v>
      </c>
      <c r="AN3535" t="s">
        <v>2513</v>
      </c>
      <c r="AO3535" t="s">
        <v>2513</v>
      </c>
      <c r="AP3535" t="s">
        <v>2514</v>
      </c>
      <c r="AQ3535" t="s">
        <v>2513</v>
      </c>
      <c r="AR3535" t="s">
        <v>2513</v>
      </c>
      <c r="AS3535" t="s">
        <v>2529</v>
      </c>
      <c r="AT3535" t="s">
        <v>2513</v>
      </c>
      <c r="AU3535">
        <v>44635</v>
      </c>
      <c r="AV3535" t="s">
        <v>2513</v>
      </c>
      <c r="AW3535" t="s">
        <v>2513</v>
      </c>
      <c r="AX3535" t="s">
        <v>2516</v>
      </c>
      <c r="AY3535" t="s">
        <v>2517</v>
      </c>
      <c r="AZ3535" t="s">
        <v>2513</v>
      </c>
      <c r="BA3535" t="s">
        <v>2513</v>
      </c>
      <c r="BB3535" t="s">
        <v>2513</v>
      </c>
    </row>
    <row r="3536" spans="1:54" x14ac:dyDescent="0.45">
      <c r="A3536">
        <v>10004268</v>
      </c>
      <c r="B3536" t="s">
        <v>15689</v>
      </c>
      <c r="C3536" t="s">
        <v>26654</v>
      </c>
      <c r="D3536" t="s">
        <v>2489</v>
      </c>
      <c r="E3536" t="s">
        <v>15690</v>
      </c>
      <c r="F3536" t="s">
        <v>15691</v>
      </c>
      <c r="G3536" t="s">
        <v>2720</v>
      </c>
      <c r="H3536" t="s">
        <v>15690</v>
      </c>
      <c r="I3536" t="s">
        <v>2493</v>
      </c>
      <c r="J3536" t="s">
        <v>2494</v>
      </c>
      <c r="K3536" t="s">
        <v>2495</v>
      </c>
      <c r="L3536" t="s">
        <v>2496</v>
      </c>
      <c r="M3536" t="s">
        <v>11406</v>
      </c>
      <c r="N3536" t="s">
        <v>2496</v>
      </c>
      <c r="O3536" t="s">
        <v>2498</v>
      </c>
      <c r="P3536" t="s">
        <v>2499</v>
      </c>
      <c r="Q3536" t="s">
        <v>33</v>
      </c>
      <c r="R3536" t="s">
        <v>2500</v>
      </c>
      <c r="S3536" t="s">
        <v>2501</v>
      </c>
      <c r="T3536" t="s">
        <v>2502</v>
      </c>
      <c r="U3536" t="s">
        <v>48</v>
      </c>
      <c r="V3536" t="s">
        <v>2722</v>
      </c>
      <c r="W3536" t="s">
        <v>246</v>
      </c>
      <c r="X3536" t="s">
        <v>11281</v>
      </c>
      <c r="Y3536" t="s">
        <v>2525</v>
      </c>
      <c r="Z3536" t="s">
        <v>11282</v>
      </c>
      <c r="AA3536" t="s">
        <v>2507</v>
      </c>
      <c r="AB3536" t="s">
        <v>11406</v>
      </c>
      <c r="AC3536" t="s">
        <v>2508</v>
      </c>
      <c r="AD3536">
        <v>8</v>
      </c>
      <c r="AE3536">
        <v>8</v>
      </c>
      <c r="AF3536" t="s">
        <v>2509</v>
      </c>
      <c r="AG3536">
        <v>3.42</v>
      </c>
      <c r="AH3536" t="s">
        <v>2510</v>
      </c>
      <c r="AI3536">
        <v>600</v>
      </c>
      <c r="AJ3536">
        <v>600</v>
      </c>
      <c r="AK3536">
        <v>9.3000000000000007</v>
      </c>
      <c r="AL3536" t="s">
        <v>2511</v>
      </c>
      <c r="AM3536" t="s">
        <v>2528</v>
      </c>
      <c r="AN3536" t="s">
        <v>2513</v>
      </c>
      <c r="AO3536" t="s">
        <v>2513</v>
      </c>
      <c r="AP3536" t="s">
        <v>2514</v>
      </c>
      <c r="AQ3536" t="s">
        <v>2513</v>
      </c>
      <c r="AR3536" t="s">
        <v>2513</v>
      </c>
      <c r="AS3536" t="s">
        <v>2529</v>
      </c>
      <c r="AT3536" t="s">
        <v>2513</v>
      </c>
      <c r="AU3536">
        <v>44635</v>
      </c>
      <c r="AV3536" t="s">
        <v>2513</v>
      </c>
      <c r="AW3536" t="s">
        <v>2513</v>
      </c>
      <c r="AX3536" t="s">
        <v>2516</v>
      </c>
      <c r="AY3536" t="s">
        <v>2517</v>
      </c>
      <c r="AZ3536" t="s">
        <v>2513</v>
      </c>
      <c r="BA3536" t="s">
        <v>2513</v>
      </c>
      <c r="BB3536" t="s">
        <v>2513</v>
      </c>
    </row>
    <row r="3537" spans="1:54" x14ac:dyDescent="0.45">
      <c r="A3537">
        <v>10001262</v>
      </c>
      <c r="B3537" t="s">
        <v>2043</v>
      </c>
      <c r="C3537" t="s">
        <v>2045</v>
      </c>
      <c r="D3537" t="s">
        <v>2489</v>
      </c>
      <c r="E3537" t="s">
        <v>2044</v>
      </c>
      <c r="F3537" t="s">
        <v>15692</v>
      </c>
      <c r="G3537" t="s">
        <v>15379</v>
      </c>
      <c r="H3537" t="s">
        <v>2044</v>
      </c>
      <c r="I3537" t="s">
        <v>2493</v>
      </c>
      <c r="J3537" t="s">
        <v>2494</v>
      </c>
      <c r="K3537" t="s">
        <v>2495</v>
      </c>
      <c r="L3537" t="s">
        <v>2496</v>
      </c>
      <c r="M3537" t="s">
        <v>15380</v>
      </c>
      <c r="N3537" t="s">
        <v>2496</v>
      </c>
      <c r="O3537" t="s">
        <v>2498</v>
      </c>
      <c r="P3537" t="s">
        <v>2499</v>
      </c>
      <c r="Q3537" t="s">
        <v>33</v>
      </c>
      <c r="R3537" t="s">
        <v>2500</v>
      </c>
      <c r="S3537" t="s">
        <v>2501</v>
      </c>
      <c r="T3537" t="s">
        <v>15105</v>
      </c>
      <c r="U3537" t="s">
        <v>166</v>
      </c>
      <c r="V3537" t="s">
        <v>15197</v>
      </c>
      <c r="W3537" t="s">
        <v>246</v>
      </c>
      <c r="X3537" t="s">
        <v>15381</v>
      </c>
      <c r="Y3537" t="s">
        <v>2535</v>
      </c>
      <c r="Z3537" t="s">
        <v>15382</v>
      </c>
      <c r="AA3537" t="s">
        <v>2691</v>
      </c>
      <c r="AB3537" t="s">
        <v>15380</v>
      </c>
      <c r="AC3537" t="s">
        <v>14075</v>
      </c>
      <c r="AD3537">
        <v>15.7</v>
      </c>
      <c r="AE3537">
        <v>15.7</v>
      </c>
      <c r="AF3537" t="s">
        <v>2509</v>
      </c>
      <c r="AG3537">
        <v>5.952</v>
      </c>
      <c r="AH3537" t="s">
        <v>2510</v>
      </c>
      <c r="AI3537">
        <v>800</v>
      </c>
      <c r="AJ3537">
        <v>800</v>
      </c>
      <c r="AK3537">
        <v>10.5</v>
      </c>
      <c r="AL3537" t="s">
        <v>2511</v>
      </c>
      <c r="AM3537" t="s">
        <v>3161</v>
      </c>
      <c r="AN3537" t="s">
        <v>2513</v>
      </c>
      <c r="AO3537" t="s">
        <v>2513</v>
      </c>
      <c r="AP3537" t="s">
        <v>2514</v>
      </c>
      <c r="AQ3537" t="s">
        <v>2513</v>
      </c>
      <c r="AR3537" t="s">
        <v>2513</v>
      </c>
      <c r="AS3537" t="s">
        <v>2515</v>
      </c>
      <c r="AT3537" t="s">
        <v>2513</v>
      </c>
      <c r="AU3537">
        <v>44514</v>
      </c>
      <c r="AV3537" t="s">
        <v>2513</v>
      </c>
      <c r="AW3537" t="s">
        <v>2513</v>
      </c>
      <c r="AX3537" t="s">
        <v>2516</v>
      </c>
      <c r="AY3537" t="s">
        <v>2517</v>
      </c>
      <c r="AZ3537" t="s">
        <v>242</v>
      </c>
      <c r="BA3537" t="s">
        <v>2513</v>
      </c>
      <c r="BB3537" t="s">
        <v>2513</v>
      </c>
    </row>
    <row r="3538" spans="1:54" x14ac:dyDescent="0.45">
      <c r="A3538">
        <v>10005604</v>
      </c>
      <c r="B3538" t="s">
        <v>1523</v>
      </c>
      <c r="C3538" t="s">
        <v>1525</v>
      </c>
      <c r="D3538" t="s">
        <v>2489</v>
      </c>
      <c r="E3538" t="s">
        <v>1524</v>
      </c>
      <c r="F3538" t="s">
        <v>15693</v>
      </c>
      <c r="G3538" t="s">
        <v>14079</v>
      </c>
      <c r="H3538" t="s">
        <v>1524</v>
      </c>
      <c r="I3538" t="s">
        <v>2493</v>
      </c>
      <c r="J3538" t="s">
        <v>2494</v>
      </c>
      <c r="K3538" t="s">
        <v>2495</v>
      </c>
      <c r="L3538" t="s">
        <v>2496</v>
      </c>
      <c r="M3538" t="s">
        <v>15694</v>
      </c>
      <c r="N3538" t="s">
        <v>2496</v>
      </c>
      <c r="O3538" t="s">
        <v>2498</v>
      </c>
      <c r="P3538" t="s">
        <v>2499</v>
      </c>
      <c r="Q3538" t="s">
        <v>33</v>
      </c>
      <c r="R3538" t="s">
        <v>2500</v>
      </c>
      <c r="S3538" t="s">
        <v>2501</v>
      </c>
      <c r="T3538" t="s">
        <v>2841</v>
      </c>
      <c r="U3538" t="s">
        <v>134</v>
      </c>
      <c r="V3538" t="s">
        <v>2857</v>
      </c>
      <c r="W3538" t="s">
        <v>246</v>
      </c>
      <c r="X3538" t="s">
        <v>14171</v>
      </c>
      <c r="Y3538" t="s">
        <v>2505</v>
      </c>
      <c r="Z3538" t="s">
        <v>14172</v>
      </c>
      <c r="AA3538" t="s">
        <v>2691</v>
      </c>
      <c r="AB3538" t="s">
        <v>15694</v>
      </c>
      <c r="AC3538" t="s">
        <v>14075</v>
      </c>
      <c r="AD3538">
        <v>17.3</v>
      </c>
      <c r="AE3538">
        <v>17.3</v>
      </c>
      <c r="AF3538" t="s">
        <v>2509</v>
      </c>
      <c r="AG3538">
        <v>6.7000000000000004E-2</v>
      </c>
      <c r="AH3538" t="s">
        <v>6779</v>
      </c>
      <c r="AI3538">
        <v>1200</v>
      </c>
      <c r="AJ3538">
        <v>600</v>
      </c>
      <c r="AK3538">
        <v>11</v>
      </c>
      <c r="AL3538" t="s">
        <v>2511</v>
      </c>
      <c r="AM3538" t="s">
        <v>3161</v>
      </c>
      <c r="AN3538" t="s">
        <v>2513</v>
      </c>
      <c r="AO3538" t="s">
        <v>2513</v>
      </c>
      <c r="AP3538" t="s">
        <v>2514</v>
      </c>
      <c r="AQ3538" t="s">
        <v>2513</v>
      </c>
      <c r="AR3538" t="s">
        <v>2513</v>
      </c>
      <c r="AS3538" t="s">
        <v>2515</v>
      </c>
      <c r="AT3538" t="s">
        <v>2513</v>
      </c>
      <c r="AU3538">
        <v>44931</v>
      </c>
      <c r="AV3538" t="s">
        <v>2513</v>
      </c>
      <c r="AW3538" t="s">
        <v>2513</v>
      </c>
      <c r="AX3538" t="s">
        <v>2516</v>
      </c>
      <c r="AY3538" t="s">
        <v>2517</v>
      </c>
      <c r="AZ3538" t="s">
        <v>2650</v>
      </c>
      <c r="BA3538" t="s">
        <v>2513</v>
      </c>
      <c r="BB3538" t="s">
        <v>2513</v>
      </c>
    </row>
    <row r="3539" spans="1:54" x14ac:dyDescent="0.45">
      <c r="A3539">
        <v>10005627</v>
      </c>
      <c r="B3539" t="s">
        <v>1574</v>
      </c>
      <c r="C3539" t="s">
        <v>1576</v>
      </c>
      <c r="D3539" t="s">
        <v>2489</v>
      </c>
      <c r="E3539" t="s">
        <v>1575</v>
      </c>
      <c r="F3539" t="s">
        <v>15695</v>
      </c>
      <c r="G3539" t="s">
        <v>15696</v>
      </c>
      <c r="H3539" t="s">
        <v>1575</v>
      </c>
      <c r="I3539" t="s">
        <v>2493</v>
      </c>
      <c r="J3539" t="s">
        <v>2494</v>
      </c>
      <c r="K3539" t="s">
        <v>2495</v>
      </c>
      <c r="L3539" t="s">
        <v>2496</v>
      </c>
      <c r="M3539" t="s">
        <v>15697</v>
      </c>
      <c r="N3539" t="s">
        <v>2496</v>
      </c>
      <c r="O3539" t="s">
        <v>2498</v>
      </c>
      <c r="P3539" t="s">
        <v>2499</v>
      </c>
      <c r="Q3539" t="s">
        <v>33</v>
      </c>
      <c r="R3539" t="s">
        <v>2500</v>
      </c>
      <c r="S3539" t="s">
        <v>2501</v>
      </c>
      <c r="T3539" t="s">
        <v>2502</v>
      </c>
      <c r="U3539" t="s">
        <v>48</v>
      </c>
      <c r="V3539" t="s">
        <v>2722</v>
      </c>
      <c r="W3539" t="s">
        <v>246</v>
      </c>
      <c r="X3539" t="s">
        <v>15698</v>
      </c>
      <c r="Y3539" t="s">
        <v>2782</v>
      </c>
      <c r="Z3539" t="s">
        <v>15699</v>
      </c>
      <c r="AA3539" t="s">
        <v>2507</v>
      </c>
      <c r="AB3539" t="s">
        <v>15697</v>
      </c>
      <c r="AC3539" t="s">
        <v>2508</v>
      </c>
      <c r="AD3539">
        <v>8</v>
      </c>
      <c r="AE3539">
        <v>8</v>
      </c>
      <c r="AF3539" t="s">
        <v>2509</v>
      </c>
      <c r="AG3539">
        <v>3.42</v>
      </c>
      <c r="AH3539" t="s">
        <v>2510</v>
      </c>
      <c r="AI3539">
        <v>600</v>
      </c>
      <c r="AJ3539">
        <v>600</v>
      </c>
      <c r="AK3539">
        <v>9.3000000000000007</v>
      </c>
      <c r="AL3539" t="s">
        <v>2511</v>
      </c>
      <c r="AM3539" t="s">
        <v>3161</v>
      </c>
      <c r="AN3539" t="s">
        <v>2513</v>
      </c>
      <c r="AO3539" t="s">
        <v>2513</v>
      </c>
      <c r="AP3539" t="s">
        <v>2514</v>
      </c>
      <c r="AQ3539" t="s">
        <v>2513</v>
      </c>
      <c r="AR3539" t="s">
        <v>2513</v>
      </c>
      <c r="AS3539" t="s">
        <v>2529</v>
      </c>
      <c r="AT3539" t="s">
        <v>2513</v>
      </c>
      <c r="AU3539">
        <v>44938</v>
      </c>
      <c r="AV3539" t="s">
        <v>2513</v>
      </c>
      <c r="AW3539" t="s">
        <v>2513</v>
      </c>
      <c r="AX3539" t="s">
        <v>2516</v>
      </c>
      <c r="AY3539" t="s">
        <v>2517</v>
      </c>
      <c r="AZ3539" t="s">
        <v>2518</v>
      </c>
      <c r="BA3539" t="s">
        <v>2513</v>
      </c>
      <c r="BB3539" t="s">
        <v>2513</v>
      </c>
    </row>
    <row r="3540" spans="1:54" x14ac:dyDescent="0.45">
      <c r="A3540">
        <v>10005628</v>
      </c>
      <c r="B3540" t="s">
        <v>1659</v>
      </c>
      <c r="C3540" t="s">
        <v>1661</v>
      </c>
      <c r="D3540" t="s">
        <v>2489</v>
      </c>
      <c r="E3540" t="s">
        <v>1660</v>
      </c>
      <c r="F3540" t="s">
        <v>15700</v>
      </c>
      <c r="G3540" t="s">
        <v>15696</v>
      </c>
      <c r="H3540" t="s">
        <v>1660</v>
      </c>
      <c r="I3540" t="s">
        <v>2493</v>
      </c>
      <c r="J3540" t="s">
        <v>2494</v>
      </c>
      <c r="K3540" t="s">
        <v>2495</v>
      </c>
      <c r="L3540" t="s">
        <v>2496</v>
      </c>
      <c r="M3540" t="s">
        <v>11575</v>
      </c>
      <c r="N3540" t="s">
        <v>2496</v>
      </c>
      <c r="O3540" t="s">
        <v>2498</v>
      </c>
      <c r="P3540" t="s">
        <v>2499</v>
      </c>
      <c r="Q3540" t="s">
        <v>33</v>
      </c>
      <c r="R3540" t="s">
        <v>2500</v>
      </c>
      <c r="S3540" t="s">
        <v>2501</v>
      </c>
      <c r="T3540" t="s">
        <v>2502</v>
      </c>
      <c r="U3540" t="s">
        <v>48</v>
      </c>
      <c r="V3540" t="s">
        <v>2722</v>
      </c>
      <c r="W3540" t="s">
        <v>246</v>
      </c>
      <c r="X3540" t="s">
        <v>11576</v>
      </c>
      <c r="Y3540" t="s">
        <v>2535</v>
      </c>
      <c r="Z3540" t="s">
        <v>11577</v>
      </c>
      <c r="AA3540" t="s">
        <v>2507</v>
      </c>
      <c r="AB3540" t="s">
        <v>11575</v>
      </c>
      <c r="AC3540" t="s">
        <v>2508</v>
      </c>
      <c r="AD3540">
        <v>8</v>
      </c>
      <c r="AE3540">
        <v>8</v>
      </c>
      <c r="AF3540" t="s">
        <v>2509</v>
      </c>
      <c r="AG3540">
        <v>3.42</v>
      </c>
      <c r="AH3540" t="s">
        <v>2510</v>
      </c>
      <c r="AI3540">
        <v>600</v>
      </c>
      <c r="AJ3540">
        <v>600</v>
      </c>
      <c r="AK3540">
        <v>9.3000000000000007</v>
      </c>
      <c r="AL3540" t="s">
        <v>2511</v>
      </c>
      <c r="AM3540" t="s">
        <v>3161</v>
      </c>
      <c r="AN3540" t="s">
        <v>2513</v>
      </c>
      <c r="AO3540" t="s">
        <v>2513</v>
      </c>
      <c r="AP3540" t="s">
        <v>2514</v>
      </c>
      <c r="AQ3540" t="s">
        <v>2513</v>
      </c>
      <c r="AR3540" t="s">
        <v>2513</v>
      </c>
      <c r="AS3540" t="s">
        <v>2529</v>
      </c>
      <c r="AT3540" t="s">
        <v>2513</v>
      </c>
      <c r="AU3540">
        <v>44938</v>
      </c>
      <c r="AV3540" t="s">
        <v>2513</v>
      </c>
      <c r="AW3540" t="s">
        <v>2513</v>
      </c>
      <c r="AX3540" t="s">
        <v>2516</v>
      </c>
      <c r="AY3540" t="s">
        <v>2517</v>
      </c>
      <c r="AZ3540" t="s">
        <v>2518</v>
      </c>
      <c r="BA3540" t="s">
        <v>2513</v>
      </c>
      <c r="BB3540" t="s">
        <v>2513</v>
      </c>
    </row>
    <row r="3541" spans="1:54" x14ac:dyDescent="0.45">
      <c r="A3541">
        <v>10005629</v>
      </c>
      <c r="B3541" t="s">
        <v>1645</v>
      </c>
      <c r="C3541" t="s">
        <v>1647</v>
      </c>
      <c r="D3541" t="s">
        <v>2489</v>
      </c>
      <c r="E3541" t="s">
        <v>1646</v>
      </c>
      <c r="F3541" t="s">
        <v>15701</v>
      </c>
      <c r="G3541" t="s">
        <v>15696</v>
      </c>
      <c r="H3541" t="s">
        <v>1646</v>
      </c>
      <c r="I3541" t="s">
        <v>2493</v>
      </c>
      <c r="J3541" t="s">
        <v>2494</v>
      </c>
      <c r="K3541" t="s">
        <v>2495</v>
      </c>
      <c r="L3541" t="s">
        <v>2496</v>
      </c>
      <c r="M3541" t="s">
        <v>11359</v>
      </c>
      <c r="N3541" t="s">
        <v>2496</v>
      </c>
      <c r="O3541" t="s">
        <v>2498</v>
      </c>
      <c r="P3541" t="s">
        <v>2499</v>
      </c>
      <c r="Q3541" t="s">
        <v>33</v>
      </c>
      <c r="R3541" t="s">
        <v>2500</v>
      </c>
      <c r="S3541" t="s">
        <v>2501</v>
      </c>
      <c r="T3541" t="s">
        <v>2502</v>
      </c>
      <c r="U3541" t="s">
        <v>48</v>
      </c>
      <c r="V3541" t="s">
        <v>2722</v>
      </c>
      <c r="W3541" t="s">
        <v>246</v>
      </c>
      <c r="X3541" t="s">
        <v>11360</v>
      </c>
      <c r="Y3541" t="s">
        <v>2505</v>
      </c>
      <c r="Z3541" t="s">
        <v>11361</v>
      </c>
      <c r="AA3541" t="s">
        <v>2507</v>
      </c>
      <c r="AB3541" t="s">
        <v>11359</v>
      </c>
      <c r="AC3541" t="s">
        <v>2508</v>
      </c>
      <c r="AD3541">
        <v>8</v>
      </c>
      <c r="AE3541">
        <v>8</v>
      </c>
      <c r="AF3541" t="s">
        <v>2509</v>
      </c>
      <c r="AG3541">
        <v>3.42</v>
      </c>
      <c r="AH3541" t="s">
        <v>2510</v>
      </c>
      <c r="AI3541">
        <v>600</v>
      </c>
      <c r="AJ3541">
        <v>600</v>
      </c>
      <c r="AK3541">
        <v>9.3000000000000007</v>
      </c>
      <c r="AL3541" t="s">
        <v>2511</v>
      </c>
      <c r="AM3541" t="s">
        <v>3161</v>
      </c>
      <c r="AN3541" t="s">
        <v>2513</v>
      </c>
      <c r="AO3541" t="s">
        <v>2513</v>
      </c>
      <c r="AP3541" t="s">
        <v>2514</v>
      </c>
      <c r="AQ3541" t="s">
        <v>2513</v>
      </c>
      <c r="AR3541" t="s">
        <v>2513</v>
      </c>
      <c r="AS3541" t="s">
        <v>2529</v>
      </c>
      <c r="AT3541" t="s">
        <v>2513</v>
      </c>
      <c r="AU3541">
        <v>44938</v>
      </c>
      <c r="AV3541" t="s">
        <v>2513</v>
      </c>
      <c r="AW3541" t="s">
        <v>2513</v>
      </c>
      <c r="AX3541" t="s">
        <v>2516</v>
      </c>
      <c r="AY3541" t="s">
        <v>2517</v>
      </c>
      <c r="AZ3541" t="s">
        <v>2518</v>
      </c>
      <c r="BA3541" t="s">
        <v>2513</v>
      </c>
      <c r="BB3541" t="s">
        <v>2513</v>
      </c>
    </row>
    <row r="3542" spans="1:54" x14ac:dyDescent="0.45">
      <c r="A3542">
        <v>10005630</v>
      </c>
      <c r="B3542" t="s">
        <v>1577</v>
      </c>
      <c r="C3542" t="s">
        <v>1579</v>
      </c>
      <c r="D3542" t="s">
        <v>2489</v>
      </c>
      <c r="E3542" t="s">
        <v>1578</v>
      </c>
      <c r="F3542" t="s">
        <v>15702</v>
      </c>
      <c r="G3542" t="s">
        <v>15696</v>
      </c>
      <c r="H3542" t="s">
        <v>1578</v>
      </c>
      <c r="I3542" t="s">
        <v>2493</v>
      </c>
      <c r="J3542" t="s">
        <v>2494</v>
      </c>
      <c r="K3542" t="s">
        <v>2495</v>
      </c>
      <c r="L3542" t="s">
        <v>2496</v>
      </c>
      <c r="M3542" t="s">
        <v>11359</v>
      </c>
      <c r="N3542" t="s">
        <v>2496</v>
      </c>
      <c r="O3542" t="s">
        <v>2498</v>
      </c>
      <c r="P3542" t="s">
        <v>2499</v>
      </c>
      <c r="Q3542" t="s">
        <v>33</v>
      </c>
      <c r="R3542" t="s">
        <v>2500</v>
      </c>
      <c r="S3542" t="s">
        <v>2501</v>
      </c>
      <c r="T3542" t="s">
        <v>2502</v>
      </c>
      <c r="U3542" t="s">
        <v>48</v>
      </c>
      <c r="V3542" t="s">
        <v>2722</v>
      </c>
      <c r="W3542" t="s">
        <v>246</v>
      </c>
      <c r="X3542" t="s">
        <v>11360</v>
      </c>
      <c r="Y3542" t="s">
        <v>2505</v>
      </c>
      <c r="Z3542" t="s">
        <v>11361</v>
      </c>
      <c r="AA3542" t="s">
        <v>2507</v>
      </c>
      <c r="AB3542" t="s">
        <v>11359</v>
      </c>
      <c r="AC3542" t="s">
        <v>2508</v>
      </c>
      <c r="AD3542">
        <v>8</v>
      </c>
      <c r="AE3542">
        <v>8</v>
      </c>
      <c r="AF3542" t="s">
        <v>2509</v>
      </c>
      <c r="AG3542">
        <v>3.42</v>
      </c>
      <c r="AH3542" t="s">
        <v>2510</v>
      </c>
      <c r="AI3542">
        <v>600</v>
      </c>
      <c r="AJ3542">
        <v>600</v>
      </c>
      <c r="AK3542">
        <v>9.3000000000000007</v>
      </c>
      <c r="AL3542" t="s">
        <v>2511</v>
      </c>
      <c r="AM3542" t="s">
        <v>3161</v>
      </c>
      <c r="AN3542" t="s">
        <v>2513</v>
      </c>
      <c r="AO3542" t="s">
        <v>2513</v>
      </c>
      <c r="AP3542" t="s">
        <v>2514</v>
      </c>
      <c r="AQ3542" t="s">
        <v>2513</v>
      </c>
      <c r="AR3542" t="s">
        <v>2513</v>
      </c>
      <c r="AS3542" t="s">
        <v>2529</v>
      </c>
      <c r="AT3542" t="s">
        <v>2513</v>
      </c>
      <c r="AU3542">
        <v>44938</v>
      </c>
      <c r="AV3542" t="s">
        <v>2513</v>
      </c>
      <c r="AW3542" t="s">
        <v>2513</v>
      </c>
      <c r="AX3542" t="s">
        <v>2516</v>
      </c>
      <c r="AY3542" t="s">
        <v>2517</v>
      </c>
      <c r="AZ3542" t="s">
        <v>2518</v>
      </c>
      <c r="BA3542" t="s">
        <v>2513</v>
      </c>
      <c r="BB3542" t="s">
        <v>2513</v>
      </c>
    </row>
    <row r="3543" spans="1:54" x14ac:dyDescent="0.45">
      <c r="A3543">
        <v>10005899</v>
      </c>
      <c r="B3543" t="s">
        <v>273</v>
      </c>
      <c r="C3543" t="s">
        <v>275</v>
      </c>
      <c r="D3543" t="s">
        <v>2489</v>
      </c>
      <c r="E3543" t="s">
        <v>274</v>
      </c>
      <c r="F3543" t="s">
        <v>15703</v>
      </c>
      <c r="G3543" t="s">
        <v>15704</v>
      </c>
      <c r="H3543" t="s">
        <v>274</v>
      </c>
      <c r="I3543" t="s">
        <v>2493</v>
      </c>
      <c r="J3543" t="s">
        <v>2494</v>
      </c>
      <c r="K3543" t="s">
        <v>2495</v>
      </c>
      <c r="L3543" t="s">
        <v>2496</v>
      </c>
      <c r="M3543" t="s">
        <v>15705</v>
      </c>
      <c r="N3543" t="s">
        <v>2496</v>
      </c>
      <c r="O3543" t="s">
        <v>2498</v>
      </c>
      <c r="P3543" t="s">
        <v>2499</v>
      </c>
      <c r="Q3543" t="s">
        <v>33</v>
      </c>
      <c r="R3543" t="s">
        <v>2500</v>
      </c>
      <c r="S3543" t="s">
        <v>2501</v>
      </c>
      <c r="T3543" t="s">
        <v>15544</v>
      </c>
      <c r="U3543" t="s">
        <v>32</v>
      </c>
      <c r="V3543" t="s">
        <v>15706</v>
      </c>
      <c r="W3543" t="s">
        <v>246</v>
      </c>
      <c r="X3543" t="s">
        <v>15707</v>
      </c>
      <c r="Y3543" t="s">
        <v>2505</v>
      </c>
      <c r="Z3543" t="s">
        <v>15708</v>
      </c>
      <c r="AA3543" t="s">
        <v>2691</v>
      </c>
      <c r="AB3543" t="s">
        <v>15705</v>
      </c>
      <c r="AC3543" t="s">
        <v>14075</v>
      </c>
      <c r="AD3543">
        <v>28.55</v>
      </c>
      <c r="AE3543">
        <v>28.55</v>
      </c>
      <c r="AF3543" t="s">
        <v>2509</v>
      </c>
      <c r="AG3543">
        <v>9.2999999999999999E-2</v>
      </c>
      <c r="AH3543" t="s">
        <v>6779</v>
      </c>
      <c r="AI3543">
        <v>1000</v>
      </c>
      <c r="AJ3543">
        <v>1000</v>
      </c>
      <c r="AK3543">
        <v>11.5</v>
      </c>
      <c r="AL3543" t="s">
        <v>2511</v>
      </c>
      <c r="AM3543" t="s">
        <v>2662</v>
      </c>
      <c r="AN3543" t="s">
        <v>2513</v>
      </c>
      <c r="AO3543" t="s">
        <v>2513</v>
      </c>
      <c r="AP3543" t="s">
        <v>2514</v>
      </c>
      <c r="AQ3543" t="s">
        <v>2513</v>
      </c>
      <c r="AR3543" t="s">
        <v>2513</v>
      </c>
      <c r="AS3543" t="s">
        <v>2515</v>
      </c>
      <c r="AT3543" t="s">
        <v>2513</v>
      </c>
      <c r="AU3543">
        <v>44974</v>
      </c>
      <c r="AV3543" t="s">
        <v>2513</v>
      </c>
      <c r="AW3543" t="s">
        <v>2513</v>
      </c>
      <c r="AX3543" t="s">
        <v>2516</v>
      </c>
      <c r="AY3543" t="s">
        <v>2517</v>
      </c>
      <c r="AZ3543" t="s">
        <v>2650</v>
      </c>
      <c r="BA3543" t="s">
        <v>2513</v>
      </c>
      <c r="BB3543" t="s">
        <v>2513</v>
      </c>
    </row>
    <row r="3544" spans="1:54" x14ac:dyDescent="0.45">
      <c r="A3544">
        <v>10005901</v>
      </c>
      <c r="B3544" t="s">
        <v>15709</v>
      </c>
      <c r="C3544" t="s">
        <v>26655</v>
      </c>
      <c r="D3544" t="s">
        <v>2489</v>
      </c>
      <c r="E3544" t="s">
        <v>15710</v>
      </c>
      <c r="F3544" t="s">
        <v>15711</v>
      </c>
      <c r="G3544" t="s">
        <v>15704</v>
      </c>
      <c r="H3544" t="s">
        <v>15710</v>
      </c>
      <c r="I3544" t="s">
        <v>2493</v>
      </c>
      <c r="J3544" t="s">
        <v>2494</v>
      </c>
      <c r="K3544" t="s">
        <v>2495</v>
      </c>
      <c r="L3544" t="s">
        <v>2496</v>
      </c>
      <c r="M3544" t="s">
        <v>15712</v>
      </c>
      <c r="N3544" t="s">
        <v>2496</v>
      </c>
      <c r="O3544" t="s">
        <v>2498</v>
      </c>
      <c r="P3544" t="s">
        <v>2499</v>
      </c>
      <c r="Q3544" t="s">
        <v>33</v>
      </c>
      <c r="R3544" t="s">
        <v>2500</v>
      </c>
      <c r="S3544" t="s">
        <v>2501</v>
      </c>
      <c r="T3544" t="s">
        <v>15544</v>
      </c>
      <c r="U3544" t="s">
        <v>32</v>
      </c>
      <c r="V3544" t="s">
        <v>15706</v>
      </c>
      <c r="W3544" t="s">
        <v>246</v>
      </c>
      <c r="X3544" t="s">
        <v>15713</v>
      </c>
      <c r="Y3544" t="s">
        <v>2782</v>
      </c>
      <c r="Z3544" t="s">
        <v>15714</v>
      </c>
      <c r="AA3544" t="s">
        <v>2691</v>
      </c>
      <c r="AB3544" t="s">
        <v>15712</v>
      </c>
      <c r="AC3544" t="s">
        <v>14075</v>
      </c>
      <c r="AD3544">
        <v>28.55</v>
      </c>
      <c r="AE3544">
        <v>28.55</v>
      </c>
      <c r="AF3544" t="s">
        <v>2509</v>
      </c>
      <c r="AG3544">
        <v>9.2999999999999999E-2</v>
      </c>
      <c r="AH3544" t="s">
        <v>6779</v>
      </c>
      <c r="AI3544">
        <v>1000</v>
      </c>
      <c r="AJ3544">
        <v>1000</v>
      </c>
      <c r="AK3544">
        <v>11.5</v>
      </c>
      <c r="AL3544" t="s">
        <v>2511</v>
      </c>
      <c r="AM3544" t="s">
        <v>2662</v>
      </c>
      <c r="AN3544" t="s">
        <v>2513</v>
      </c>
      <c r="AO3544" t="s">
        <v>2513</v>
      </c>
      <c r="AP3544" t="s">
        <v>2514</v>
      </c>
      <c r="AQ3544" t="s">
        <v>2513</v>
      </c>
      <c r="AR3544" t="s">
        <v>2513</v>
      </c>
      <c r="AS3544" t="s">
        <v>2515</v>
      </c>
      <c r="AT3544" t="s">
        <v>2513</v>
      </c>
      <c r="AU3544">
        <v>44974</v>
      </c>
      <c r="AV3544" t="s">
        <v>2513</v>
      </c>
      <c r="AW3544" t="s">
        <v>2513</v>
      </c>
      <c r="AX3544" t="s">
        <v>2516</v>
      </c>
      <c r="AY3544" t="s">
        <v>2517</v>
      </c>
      <c r="AZ3544" t="s">
        <v>2650</v>
      </c>
      <c r="BA3544" t="s">
        <v>2513</v>
      </c>
      <c r="BB3544" t="s">
        <v>2513</v>
      </c>
    </row>
    <row r="3545" spans="1:54" x14ac:dyDescent="0.45">
      <c r="A3545">
        <v>10008238</v>
      </c>
      <c r="B3545" t="s">
        <v>1905</v>
      </c>
      <c r="C3545" t="s">
        <v>1904</v>
      </c>
      <c r="D3545" t="s">
        <v>2489</v>
      </c>
      <c r="E3545" t="s">
        <v>1903</v>
      </c>
      <c r="F3545" t="s">
        <v>15715</v>
      </c>
      <c r="G3545" t="s">
        <v>15620</v>
      </c>
      <c r="H3545" t="s">
        <v>1903</v>
      </c>
      <c r="I3545" t="s">
        <v>2493</v>
      </c>
      <c r="J3545" t="s">
        <v>2494</v>
      </c>
      <c r="K3545" t="s">
        <v>2653</v>
      </c>
      <c r="L3545" t="s">
        <v>2496</v>
      </c>
      <c r="M3545" t="s">
        <v>14910</v>
      </c>
      <c r="N3545" t="s">
        <v>2496</v>
      </c>
      <c r="O3545" t="s">
        <v>2498</v>
      </c>
      <c r="P3545" t="s">
        <v>2499</v>
      </c>
      <c r="Q3545" t="s">
        <v>33</v>
      </c>
      <c r="R3545" t="s">
        <v>2500</v>
      </c>
      <c r="S3545" t="s">
        <v>2501</v>
      </c>
      <c r="T3545" t="s">
        <v>2502</v>
      </c>
      <c r="U3545" t="s">
        <v>48</v>
      </c>
      <c r="V3545" t="s">
        <v>2722</v>
      </c>
      <c r="W3545" t="s">
        <v>246</v>
      </c>
      <c r="X3545" t="s">
        <v>11281</v>
      </c>
      <c r="Y3545" t="s">
        <v>2525</v>
      </c>
      <c r="Z3545" t="s">
        <v>11282</v>
      </c>
      <c r="AA3545" t="s">
        <v>2507</v>
      </c>
      <c r="AB3545" t="s">
        <v>14910</v>
      </c>
      <c r="AC3545" t="s">
        <v>14075</v>
      </c>
      <c r="AD3545">
        <v>8</v>
      </c>
      <c r="AE3545">
        <v>8</v>
      </c>
      <c r="AF3545" t="s">
        <v>2509</v>
      </c>
      <c r="AG3545">
        <v>3.42</v>
      </c>
      <c r="AH3545" t="s">
        <v>2510</v>
      </c>
      <c r="AI3545">
        <v>600</v>
      </c>
      <c r="AJ3545">
        <v>600</v>
      </c>
      <c r="AK3545">
        <v>9.3000000000000007</v>
      </c>
      <c r="AL3545" t="s">
        <v>2511</v>
      </c>
      <c r="AM3545" t="s">
        <v>2512</v>
      </c>
      <c r="AN3545" t="s">
        <v>2513</v>
      </c>
      <c r="AO3545" t="s">
        <v>2513</v>
      </c>
      <c r="AP3545" t="s">
        <v>2514</v>
      </c>
      <c r="AQ3545" t="s">
        <v>2513</v>
      </c>
      <c r="AR3545" t="s">
        <v>2513</v>
      </c>
      <c r="AS3545" t="s">
        <v>2529</v>
      </c>
      <c r="AT3545" t="s">
        <v>2513</v>
      </c>
      <c r="AU3545">
        <v>45891</v>
      </c>
      <c r="AV3545" t="s">
        <v>2513</v>
      </c>
      <c r="AW3545" t="s">
        <v>2513</v>
      </c>
      <c r="AX3545" t="s">
        <v>2516</v>
      </c>
      <c r="AY3545" t="s">
        <v>2663</v>
      </c>
      <c r="AZ3545" t="s">
        <v>2518</v>
      </c>
      <c r="BA3545" t="s">
        <v>2513</v>
      </c>
      <c r="BB3545" t="s">
        <v>2513</v>
      </c>
    </row>
    <row r="3546" spans="1:54" x14ac:dyDescent="0.45">
      <c r="A3546">
        <v>10005631</v>
      </c>
      <c r="B3546" t="s">
        <v>1656</v>
      </c>
      <c r="C3546" t="s">
        <v>1658</v>
      </c>
      <c r="D3546" t="s">
        <v>2489</v>
      </c>
      <c r="E3546" t="s">
        <v>1657</v>
      </c>
      <c r="F3546" t="s">
        <v>15716</v>
      </c>
      <c r="G3546" t="s">
        <v>15696</v>
      </c>
      <c r="H3546" t="s">
        <v>1657</v>
      </c>
      <c r="I3546" t="s">
        <v>2493</v>
      </c>
      <c r="J3546" t="s">
        <v>2494</v>
      </c>
      <c r="K3546" t="s">
        <v>2495</v>
      </c>
      <c r="L3546" t="s">
        <v>2496</v>
      </c>
      <c r="M3546" t="s">
        <v>11359</v>
      </c>
      <c r="N3546" t="s">
        <v>2496</v>
      </c>
      <c r="O3546" t="s">
        <v>2498</v>
      </c>
      <c r="P3546" t="s">
        <v>2499</v>
      </c>
      <c r="Q3546" t="s">
        <v>33</v>
      </c>
      <c r="R3546" t="s">
        <v>2500</v>
      </c>
      <c r="S3546" t="s">
        <v>2501</v>
      </c>
      <c r="T3546" t="s">
        <v>2502</v>
      </c>
      <c r="U3546" t="s">
        <v>48</v>
      </c>
      <c r="V3546" t="s">
        <v>2722</v>
      </c>
      <c r="W3546" t="s">
        <v>246</v>
      </c>
      <c r="X3546" t="s">
        <v>11360</v>
      </c>
      <c r="Y3546" t="s">
        <v>2505</v>
      </c>
      <c r="Z3546" t="s">
        <v>11361</v>
      </c>
      <c r="AA3546" t="s">
        <v>2507</v>
      </c>
      <c r="AB3546" t="s">
        <v>11359</v>
      </c>
      <c r="AC3546" t="s">
        <v>2508</v>
      </c>
      <c r="AD3546">
        <v>8</v>
      </c>
      <c r="AE3546">
        <v>8</v>
      </c>
      <c r="AF3546" t="s">
        <v>2509</v>
      </c>
      <c r="AG3546">
        <v>3.42</v>
      </c>
      <c r="AH3546" t="s">
        <v>2510</v>
      </c>
      <c r="AI3546">
        <v>600</v>
      </c>
      <c r="AJ3546">
        <v>600</v>
      </c>
      <c r="AK3546">
        <v>9.3000000000000007</v>
      </c>
      <c r="AL3546" t="s">
        <v>2511</v>
      </c>
      <c r="AM3546" t="s">
        <v>3161</v>
      </c>
      <c r="AN3546" t="s">
        <v>2513</v>
      </c>
      <c r="AO3546" t="s">
        <v>2513</v>
      </c>
      <c r="AP3546" t="s">
        <v>2514</v>
      </c>
      <c r="AQ3546" t="s">
        <v>2513</v>
      </c>
      <c r="AR3546" t="s">
        <v>2513</v>
      </c>
      <c r="AS3546" t="s">
        <v>2529</v>
      </c>
      <c r="AT3546" t="s">
        <v>2513</v>
      </c>
      <c r="AU3546">
        <v>44938</v>
      </c>
      <c r="AV3546" t="s">
        <v>2513</v>
      </c>
      <c r="AW3546" t="s">
        <v>2513</v>
      </c>
      <c r="AX3546" t="s">
        <v>2516</v>
      </c>
      <c r="AY3546" t="s">
        <v>2517</v>
      </c>
      <c r="AZ3546" t="s">
        <v>2518</v>
      </c>
      <c r="BA3546" t="s">
        <v>2513</v>
      </c>
      <c r="BB3546" t="s">
        <v>2513</v>
      </c>
    </row>
    <row r="3547" spans="1:54" x14ac:dyDescent="0.45">
      <c r="A3547">
        <v>10005632</v>
      </c>
      <c r="B3547" t="s">
        <v>1580</v>
      </c>
      <c r="C3547" t="s">
        <v>1582</v>
      </c>
      <c r="D3547" t="s">
        <v>2489</v>
      </c>
      <c r="E3547" t="s">
        <v>1581</v>
      </c>
      <c r="F3547" t="s">
        <v>15717</v>
      </c>
      <c r="G3547" t="s">
        <v>15696</v>
      </c>
      <c r="H3547" t="s">
        <v>1581</v>
      </c>
      <c r="I3547" t="s">
        <v>2493</v>
      </c>
      <c r="J3547" t="s">
        <v>2494</v>
      </c>
      <c r="K3547" t="s">
        <v>2495</v>
      </c>
      <c r="L3547" t="s">
        <v>2496</v>
      </c>
      <c r="M3547" t="s">
        <v>11359</v>
      </c>
      <c r="N3547" t="s">
        <v>2496</v>
      </c>
      <c r="O3547" t="s">
        <v>2498</v>
      </c>
      <c r="P3547" t="s">
        <v>2499</v>
      </c>
      <c r="Q3547" t="s">
        <v>33</v>
      </c>
      <c r="R3547" t="s">
        <v>2500</v>
      </c>
      <c r="S3547" t="s">
        <v>2501</v>
      </c>
      <c r="T3547" t="s">
        <v>2502</v>
      </c>
      <c r="U3547" t="s">
        <v>48</v>
      </c>
      <c r="V3547" t="s">
        <v>2722</v>
      </c>
      <c r="W3547" t="s">
        <v>246</v>
      </c>
      <c r="X3547" t="s">
        <v>11360</v>
      </c>
      <c r="Y3547" t="s">
        <v>2505</v>
      </c>
      <c r="Z3547" t="s">
        <v>11361</v>
      </c>
      <c r="AA3547" t="s">
        <v>2507</v>
      </c>
      <c r="AB3547" t="s">
        <v>11359</v>
      </c>
      <c r="AC3547" t="s">
        <v>2508</v>
      </c>
      <c r="AD3547">
        <v>8</v>
      </c>
      <c r="AE3547">
        <v>8</v>
      </c>
      <c r="AF3547" t="s">
        <v>2509</v>
      </c>
      <c r="AG3547">
        <v>3.42</v>
      </c>
      <c r="AH3547" t="s">
        <v>2510</v>
      </c>
      <c r="AI3547">
        <v>600</v>
      </c>
      <c r="AJ3547">
        <v>600</v>
      </c>
      <c r="AK3547">
        <v>9.3000000000000007</v>
      </c>
      <c r="AL3547" t="s">
        <v>2511</v>
      </c>
      <c r="AM3547" t="s">
        <v>3161</v>
      </c>
      <c r="AN3547" t="s">
        <v>2513</v>
      </c>
      <c r="AO3547" t="s">
        <v>2513</v>
      </c>
      <c r="AP3547" t="s">
        <v>2514</v>
      </c>
      <c r="AQ3547" t="s">
        <v>2513</v>
      </c>
      <c r="AR3547" t="s">
        <v>2513</v>
      </c>
      <c r="AS3547" t="s">
        <v>2529</v>
      </c>
      <c r="AT3547" t="s">
        <v>2513</v>
      </c>
      <c r="AU3547">
        <v>44938</v>
      </c>
      <c r="AV3547" t="s">
        <v>2513</v>
      </c>
      <c r="AW3547" t="s">
        <v>2513</v>
      </c>
      <c r="AX3547" t="s">
        <v>2516</v>
      </c>
      <c r="AY3547" t="s">
        <v>2517</v>
      </c>
      <c r="AZ3547" t="s">
        <v>2518</v>
      </c>
      <c r="BA3547" t="s">
        <v>2513</v>
      </c>
      <c r="BB3547" t="s">
        <v>2513</v>
      </c>
    </row>
    <row r="3548" spans="1:54" x14ac:dyDescent="0.45">
      <c r="A3548">
        <v>10005633</v>
      </c>
      <c r="B3548" t="s">
        <v>1583</v>
      </c>
      <c r="C3548" t="s">
        <v>1585</v>
      </c>
      <c r="D3548" t="s">
        <v>2489</v>
      </c>
      <c r="E3548" t="s">
        <v>1584</v>
      </c>
      <c r="F3548" t="s">
        <v>15718</v>
      </c>
      <c r="G3548" t="s">
        <v>15696</v>
      </c>
      <c r="H3548" t="s">
        <v>1584</v>
      </c>
      <c r="I3548" t="s">
        <v>2493</v>
      </c>
      <c r="J3548" t="s">
        <v>2494</v>
      </c>
      <c r="K3548" t="s">
        <v>2495</v>
      </c>
      <c r="L3548" t="s">
        <v>2496</v>
      </c>
      <c r="M3548" t="s">
        <v>11575</v>
      </c>
      <c r="N3548" t="s">
        <v>2496</v>
      </c>
      <c r="O3548" t="s">
        <v>2498</v>
      </c>
      <c r="P3548" t="s">
        <v>2499</v>
      </c>
      <c r="Q3548" t="s">
        <v>33</v>
      </c>
      <c r="R3548" t="s">
        <v>2500</v>
      </c>
      <c r="S3548" t="s">
        <v>2501</v>
      </c>
      <c r="T3548" t="s">
        <v>2502</v>
      </c>
      <c r="U3548" t="s">
        <v>48</v>
      </c>
      <c r="V3548" t="s">
        <v>2722</v>
      </c>
      <c r="W3548" t="s">
        <v>246</v>
      </c>
      <c r="X3548" t="s">
        <v>11576</v>
      </c>
      <c r="Y3548" t="s">
        <v>2535</v>
      </c>
      <c r="Z3548" t="s">
        <v>11577</v>
      </c>
      <c r="AA3548" t="s">
        <v>2507</v>
      </c>
      <c r="AB3548" t="s">
        <v>11575</v>
      </c>
      <c r="AC3548" t="s">
        <v>2508</v>
      </c>
      <c r="AD3548">
        <v>8</v>
      </c>
      <c r="AE3548">
        <v>8</v>
      </c>
      <c r="AF3548" t="s">
        <v>2509</v>
      </c>
      <c r="AG3548">
        <v>3.42</v>
      </c>
      <c r="AH3548" t="s">
        <v>2510</v>
      </c>
      <c r="AI3548">
        <v>600</v>
      </c>
      <c r="AJ3548">
        <v>600</v>
      </c>
      <c r="AK3548">
        <v>9.3000000000000007</v>
      </c>
      <c r="AL3548" t="s">
        <v>2511</v>
      </c>
      <c r="AM3548" t="s">
        <v>2990</v>
      </c>
      <c r="AN3548" t="s">
        <v>2513</v>
      </c>
      <c r="AO3548" t="s">
        <v>2513</v>
      </c>
      <c r="AP3548" t="s">
        <v>2514</v>
      </c>
      <c r="AQ3548" t="s">
        <v>2513</v>
      </c>
      <c r="AR3548" t="s">
        <v>2513</v>
      </c>
      <c r="AS3548" t="s">
        <v>2529</v>
      </c>
      <c r="AT3548" t="s">
        <v>2513</v>
      </c>
      <c r="AU3548">
        <v>44938</v>
      </c>
      <c r="AV3548" t="s">
        <v>2513</v>
      </c>
      <c r="AW3548" t="s">
        <v>2513</v>
      </c>
      <c r="AX3548" t="s">
        <v>2516</v>
      </c>
      <c r="AY3548" t="s">
        <v>2517</v>
      </c>
      <c r="AZ3548" t="s">
        <v>2518</v>
      </c>
      <c r="BA3548" t="s">
        <v>2513</v>
      </c>
      <c r="BB3548" t="s">
        <v>2513</v>
      </c>
    </row>
    <row r="3549" spans="1:54" x14ac:dyDescent="0.45">
      <c r="A3549">
        <v>10006181</v>
      </c>
      <c r="B3549" t="s">
        <v>1448</v>
      </c>
      <c r="C3549" t="s">
        <v>1450</v>
      </c>
      <c r="D3549" t="s">
        <v>2489</v>
      </c>
      <c r="E3549" t="s">
        <v>1449</v>
      </c>
      <c r="F3549" t="s">
        <v>15719</v>
      </c>
      <c r="G3549" t="s">
        <v>15720</v>
      </c>
      <c r="H3549" t="s">
        <v>1449</v>
      </c>
      <c r="I3549" t="s">
        <v>2493</v>
      </c>
      <c r="J3549" t="s">
        <v>2494</v>
      </c>
      <c r="K3549" t="s">
        <v>2495</v>
      </c>
      <c r="L3549" t="s">
        <v>2496</v>
      </c>
      <c r="M3549" t="s">
        <v>15721</v>
      </c>
      <c r="N3549" t="s">
        <v>2496</v>
      </c>
      <c r="O3549" t="s">
        <v>2498</v>
      </c>
      <c r="P3549" t="s">
        <v>2499</v>
      </c>
      <c r="Q3549" t="s">
        <v>33</v>
      </c>
      <c r="R3549" t="s">
        <v>2500</v>
      </c>
      <c r="S3549" t="s">
        <v>2501</v>
      </c>
      <c r="T3549" t="s">
        <v>15093</v>
      </c>
      <c r="U3549" t="s">
        <v>26</v>
      </c>
      <c r="V3549" t="s">
        <v>15219</v>
      </c>
      <c r="W3549" t="s">
        <v>260</v>
      </c>
      <c r="X3549" t="s">
        <v>15268</v>
      </c>
      <c r="Y3549" t="s">
        <v>2505</v>
      </c>
      <c r="Z3549" t="s">
        <v>15722</v>
      </c>
      <c r="AA3549" t="s">
        <v>2691</v>
      </c>
      <c r="AB3549" t="s">
        <v>15721</v>
      </c>
      <c r="AC3549" t="s">
        <v>2508</v>
      </c>
      <c r="AD3549">
        <v>7.4</v>
      </c>
      <c r="AE3549">
        <v>7.4</v>
      </c>
      <c r="AF3549" t="s">
        <v>2509</v>
      </c>
      <c r="AG3549">
        <v>2.976</v>
      </c>
      <c r="AH3549" t="s">
        <v>2510</v>
      </c>
      <c r="AI3549">
        <v>800</v>
      </c>
      <c r="AJ3549">
        <v>400</v>
      </c>
      <c r="AK3549">
        <v>10</v>
      </c>
      <c r="AL3549" t="s">
        <v>2511</v>
      </c>
      <c r="AM3549" t="s">
        <v>2662</v>
      </c>
      <c r="AN3549" t="s">
        <v>2513</v>
      </c>
      <c r="AO3549" t="s">
        <v>2513</v>
      </c>
      <c r="AP3549" t="s">
        <v>2514</v>
      </c>
      <c r="AQ3549" t="s">
        <v>2513</v>
      </c>
      <c r="AR3549" t="s">
        <v>2513</v>
      </c>
      <c r="AS3549" t="s">
        <v>2515</v>
      </c>
      <c r="AT3549" t="s">
        <v>2513</v>
      </c>
      <c r="AU3549">
        <v>45077</v>
      </c>
      <c r="AV3549" t="s">
        <v>2513</v>
      </c>
      <c r="AW3549" t="s">
        <v>2513</v>
      </c>
      <c r="AX3549" t="s">
        <v>2516</v>
      </c>
      <c r="AY3549" t="s">
        <v>2517</v>
      </c>
      <c r="AZ3549" t="s">
        <v>2650</v>
      </c>
      <c r="BA3549" t="s">
        <v>2513</v>
      </c>
      <c r="BB3549" t="s">
        <v>2513</v>
      </c>
    </row>
    <row r="3550" spans="1:54" x14ac:dyDescent="0.45">
      <c r="A3550">
        <v>10005634</v>
      </c>
      <c r="B3550" t="s">
        <v>1213</v>
      </c>
      <c r="C3550" t="s">
        <v>1215</v>
      </c>
      <c r="D3550" t="s">
        <v>2489</v>
      </c>
      <c r="E3550" t="s">
        <v>1214</v>
      </c>
      <c r="F3550" t="s">
        <v>15723</v>
      </c>
      <c r="G3550" t="s">
        <v>15724</v>
      </c>
      <c r="H3550" t="s">
        <v>1214</v>
      </c>
      <c r="I3550" t="s">
        <v>2493</v>
      </c>
      <c r="J3550" t="s">
        <v>2494</v>
      </c>
      <c r="K3550" t="s">
        <v>2495</v>
      </c>
      <c r="L3550" t="s">
        <v>2496</v>
      </c>
      <c r="M3550" t="s">
        <v>15067</v>
      </c>
      <c r="N3550" t="s">
        <v>2496</v>
      </c>
      <c r="O3550" t="s">
        <v>2498</v>
      </c>
      <c r="P3550" t="s">
        <v>2499</v>
      </c>
      <c r="Q3550" t="s">
        <v>33</v>
      </c>
      <c r="R3550" t="s">
        <v>2500</v>
      </c>
      <c r="S3550" t="s">
        <v>2501</v>
      </c>
      <c r="T3550" t="s">
        <v>2592</v>
      </c>
      <c r="U3550" t="s">
        <v>1209</v>
      </c>
      <c r="V3550" t="s">
        <v>2593</v>
      </c>
      <c r="W3550" t="s">
        <v>260</v>
      </c>
      <c r="X3550" t="s">
        <v>2631</v>
      </c>
      <c r="Y3550" t="s">
        <v>2505</v>
      </c>
      <c r="Z3550" t="s">
        <v>15068</v>
      </c>
      <c r="AA3550" t="s">
        <v>11348</v>
      </c>
      <c r="AB3550" t="s">
        <v>15067</v>
      </c>
      <c r="AC3550" t="s">
        <v>2508</v>
      </c>
      <c r="AD3550">
        <v>3.0670000000000002</v>
      </c>
      <c r="AE3550">
        <v>3.0670000000000002</v>
      </c>
      <c r="AF3550" t="s">
        <v>2509</v>
      </c>
      <c r="AG3550">
        <v>1.28</v>
      </c>
      <c r="AH3550" t="s">
        <v>2510</v>
      </c>
      <c r="AI3550">
        <v>400</v>
      </c>
      <c r="AJ3550">
        <v>400</v>
      </c>
      <c r="AK3550">
        <v>9.3000000000000007</v>
      </c>
      <c r="AL3550" t="s">
        <v>2511</v>
      </c>
      <c r="AM3550" t="s">
        <v>3161</v>
      </c>
      <c r="AN3550" t="s">
        <v>2513</v>
      </c>
      <c r="AO3550" t="s">
        <v>2513</v>
      </c>
      <c r="AP3550" t="s">
        <v>2514</v>
      </c>
      <c r="AQ3550" t="s">
        <v>2513</v>
      </c>
      <c r="AR3550" t="s">
        <v>2513</v>
      </c>
      <c r="AS3550" t="s">
        <v>2529</v>
      </c>
      <c r="AT3550" t="s">
        <v>2513</v>
      </c>
      <c r="AU3550">
        <v>44938</v>
      </c>
      <c r="AV3550" t="s">
        <v>2513</v>
      </c>
      <c r="AW3550" t="s">
        <v>2513</v>
      </c>
      <c r="AX3550" t="s">
        <v>2516</v>
      </c>
      <c r="AY3550" t="s">
        <v>2517</v>
      </c>
      <c r="AZ3550" t="s">
        <v>2518</v>
      </c>
      <c r="BA3550" t="s">
        <v>2513</v>
      </c>
      <c r="BB3550" t="s">
        <v>2513</v>
      </c>
    </row>
    <row r="3551" spans="1:54" x14ac:dyDescent="0.45">
      <c r="A3551">
        <v>10005635</v>
      </c>
      <c r="B3551" t="s">
        <v>1216</v>
      </c>
      <c r="C3551" t="s">
        <v>1218</v>
      </c>
      <c r="D3551" t="s">
        <v>2489</v>
      </c>
      <c r="E3551" t="s">
        <v>1217</v>
      </c>
      <c r="F3551" t="s">
        <v>15725</v>
      </c>
      <c r="G3551" t="s">
        <v>15724</v>
      </c>
      <c r="H3551" t="s">
        <v>1217</v>
      </c>
      <c r="I3551" t="s">
        <v>2493</v>
      </c>
      <c r="J3551" t="s">
        <v>2494</v>
      </c>
      <c r="K3551" t="s">
        <v>2495</v>
      </c>
      <c r="L3551" t="s">
        <v>2496</v>
      </c>
      <c r="M3551" t="s">
        <v>15067</v>
      </c>
      <c r="N3551" t="s">
        <v>2496</v>
      </c>
      <c r="O3551" t="s">
        <v>2498</v>
      </c>
      <c r="P3551" t="s">
        <v>2499</v>
      </c>
      <c r="Q3551" t="s">
        <v>33</v>
      </c>
      <c r="R3551" t="s">
        <v>2500</v>
      </c>
      <c r="S3551" t="s">
        <v>2501</v>
      </c>
      <c r="T3551" t="s">
        <v>2592</v>
      </c>
      <c r="U3551" t="s">
        <v>1209</v>
      </c>
      <c r="V3551" t="s">
        <v>2593</v>
      </c>
      <c r="W3551" t="s">
        <v>260</v>
      </c>
      <c r="X3551" t="s">
        <v>2631</v>
      </c>
      <c r="Y3551" t="s">
        <v>2505</v>
      </c>
      <c r="Z3551" t="s">
        <v>15068</v>
      </c>
      <c r="AA3551" t="s">
        <v>11348</v>
      </c>
      <c r="AB3551" t="s">
        <v>15067</v>
      </c>
      <c r="AC3551" t="s">
        <v>2508</v>
      </c>
      <c r="AD3551">
        <v>3.0670000000000002</v>
      </c>
      <c r="AE3551">
        <v>3.0670000000000002</v>
      </c>
      <c r="AF3551" t="s">
        <v>2509</v>
      </c>
      <c r="AG3551">
        <v>1.28</v>
      </c>
      <c r="AH3551" t="s">
        <v>2510</v>
      </c>
      <c r="AI3551">
        <v>400</v>
      </c>
      <c r="AJ3551">
        <v>400</v>
      </c>
      <c r="AK3551">
        <v>9.3000000000000007</v>
      </c>
      <c r="AL3551" t="s">
        <v>2511</v>
      </c>
      <c r="AM3551" t="s">
        <v>3161</v>
      </c>
      <c r="AN3551" t="s">
        <v>2513</v>
      </c>
      <c r="AO3551" t="s">
        <v>2513</v>
      </c>
      <c r="AP3551" t="s">
        <v>2514</v>
      </c>
      <c r="AQ3551" t="s">
        <v>2513</v>
      </c>
      <c r="AR3551" t="s">
        <v>2513</v>
      </c>
      <c r="AS3551" t="s">
        <v>2529</v>
      </c>
      <c r="AT3551" t="s">
        <v>2513</v>
      </c>
      <c r="AU3551">
        <v>44938</v>
      </c>
      <c r="AV3551" t="s">
        <v>2513</v>
      </c>
      <c r="AW3551" t="s">
        <v>2513</v>
      </c>
      <c r="AX3551" t="s">
        <v>2516</v>
      </c>
      <c r="AY3551" t="s">
        <v>2517</v>
      </c>
      <c r="AZ3551" t="s">
        <v>242</v>
      </c>
      <c r="BA3551" t="s">
        <v>2513</v>
      </c>
      <c r="BB3551" t="s">
        <v>2513</v>
      </c>
    </row>
    <row r="3552" spans="1:54" x14ac:dyDescent="0.45">
      <c r="A3552">
        <v>10005636</v>
      </c>
      <c r="B3552" t="s">
        <v>1219</v>
      </c>
      <c r="C3552" t="s">
        <v>1221</v>
      </c>
      <c r="D3552" t="s">
        <v>2489</v>
      </c>
      <c r="E3552" t="s">
        <v>1220</v>
      </c>
      <c r="F3552" t="s">
        <v>15726</v>
      </c>
      <c r="G3552" t="s">
        <v>15724</v>
      </c>
      <c r="H3552" t="s">
        <v>1220</v>
      </c>
      <c r="I3552" t="s">
        <v>2493</v>
      </c>
      <c r="J3552" t="s">
        <v>2494</v>
      </c>
      <c r="K3552" t="s">
        <v>2495</v>
      </c>
      <c r="L3552" t="s">
        <v>2496</v>
      </c>
      <c r="M3552" t="s">
        <v>15067</v>
      </c>
      <c r="N3552" t="s">
        <v>2496</v>
      </c>
      <c r="O3552" t="s">
        <v>2498</v>
      </c>
      <c r="P3552" t="s">
        <v>2499</v>
      </c>
      <c r="Q3552" t="s">
        <v>33</v>
      </c>
      <c r="R3552" t="s">
        <v>2500</v>
      </c>
      <c r="S3552" t="s">
        <v>2501</v>
      </c>
      <c r="T3552" t="s">
        <v>2592</v>
      </c>
      <c r="U3552" t="s">
        <v>1209</v>
      </c>
      <c r="V3552" t="s">
        <v>2593</v>
      </c>
      <c r="W3552" t="s">
        <v>260</v>
      </c>
      <c r="X3552" t="s">
        <v>2631</v>
      </c>
      <c r="Y3552" t="s">
        <v>2505</v>
      </c>
      <c r="Z3552" t="s">
        <v>15068</v>
      </c>
      <c r="AA3552" t="s">
        <v>11348</v>
      </c>
      <c r="AB3552" t="s">
        <v>15067</v>
      </c>
      <c r="AC3552" t="s">
        <v>2508</v>
      </c>
      <c r="AD3552">
        <v>3.0670000000000002</v>
      </c>
      <c r="AE3552">
        <v>3.0670000000000002</v>
      </c>
      <c r="AF3552" t="s">
        <v>2509</v>
      </c>
      <c r="AG3552">
        <v>1.28</v>
      </c>
      <c r="AH3552" t="s">
        <v>2510</v>
      </c>
      <c r="AI3552">
        <v>400</v>
      </c>
      <c r="AJ3552">
        <v>400</v>
      </c>
      <c r="AK3552">
        <v>9.3000000000000007</v>
      </c>
      <c r="AL3552" t="s">
        <v>2511</v>
      </c>
      <c r="AM3552" t="s">
        <v>3161</v>
      </c>
      <c r="AN3552" t="s">
        <v>2513</v>
      </c>
      <c r="AO3552" t="s">
        <v>2513</v>
      </c>
      <c r="AP3552" t="s">
        <v>2514</v>
      </c>
      <c r="AQ3552" t="s">
        <v>2513</v>
      </c>
      <c r="AR3552" t="s">
        <v>2513</v>
      </c>
      <c r="AS3552" t="s">
        <v>2529</v>
      </c>
      <c r="AT3552" t="s">
        <v>2513</v>
      </c>
      <c r="AU3552">
        <v>44938</v>
      </c>
      <c r="AV3552" t="s">
        <v>2513</v>
      </c>
      <c r="AW3552" t="s">
        <v>2513</v>
      </c>
      <c r="AX3552" t="s">
        <v>2516</v>
      </c>
      <c r="AY3552" t="s">
        <v>2517</v>
      </c>
      <c r="AZ3552" t="s">
        <v>2518</v>
      </c>
      <c r="BA3552" t="s">
        <v>2513</v>
      </c>
      <c r="BB3552" t="s">
        <v>2513</v>
      </c>
    </row>
    <row r="3553" spans="1:54" x14ac:dyDescent="0.45">
      <c r="A3553">
        <v>10005638</v>
      </c>
      <c r="B3553" t="s">
        <v>1252</v>
      </c>
      <c r="C3553" t="s">
        <v>1254</v>
      </c>
      <c r="D3553" t="s">
        <v>2489</v>
      </c>
      <c r="E3553" t="s">
        <v>1253</v>
      </c>
      <c r="F3553" t="s">
        <v>15727</v>
      </c>
      <c r="G3553" t="s">
        <v>15724</v>
      </c>
      <c r="H3553" t="s">
        <v>1253</v>
      </c>
      <c r="I3553" t="s">
        <v>2493</v>
      </c>
      <c r="J3553" t="s">
        <v>2494</v>
      </c>
      <c r="K3553" t="s">
        <v>2495</v>
      </c>
      <c r="L3553" t="s">
        <v>2496</v>
      </c>
      <c r="M3553" t="s">
        <v>15728</v>
      </c>
      <c r="N3553" t="s">
        <v>2496</v>
      </c>
      <c r="O3553" t="s">
        <v>2498</v>
      </c>
      <c r="P3553" t="s">
        <v>2499</v>
      </c>
      <c r="Q3553" t="s">
        <v>33</v>
      </c>
      <c r="R3553" t="s">
        <v>2500</v>
      </c>
      <c r="S3553" t="s">
        <v>2501</v>
      </c>
      <c r="T3553" t="s">
        <v>2592</v>
      </c>
      <c r="U3553" t="s">
        <v>1209</v>
      </c>
      <c r="V3553" t="s">
        <v>2593</v>
      </c>
      <c r="W3553" t="s">
        <v>260</v>
      </c>
      <c r="X3553" t="s">
        <v>13704</v>
      </c>
      <c r="Y3553" t="s">
        <v>2732</v>
      </c>
      <c r="Z3553" t="s">
        <v>15729</v>
      </c>
      <c r="AA3553" t="s">
        <v>11348</v>
      </c>
      <c r="AB3553" t="s">
        <v>15728</v>
      </c>
      <c r="AC3553" t="s">
        <v>2508</v>
      </c>
      <c r="AD3553">
        <v>3.0670000000000002</v>
      </c>
      <c r="AE3553">
        <v>3.0670000000000002</v>
      </c>
      <c r="AF3553" t="s">
        <v>2509</v>
      </c>
      <c r="AG3553">
        <v>1.28</v>
      </c>
      <c r="AH3553" t="s">
        <v>2510</v>
      </c>
      <c r="AI3553">
        <v>400</v>
      </c>
      <c r="AJ3553">
        <v>400</v>
      </c>
      <c r="AK3553">
        <v>9.3000000000000007</v>
      </c>
      <c r="AL3553" t="s">
        <v>2511</v>
      </c>
      <c r="AM3553" t="s">
        <v>2649</v>
      </c>
      <c r="AN3553" t="s">
        <v>2513</v>
      </c>
      <c r="AO3553" t="s">
        <v>2513</v>
      </c>
      <c r="AP3553" t="s">
        <v>2514</v>
      </c>
      <c r="AQ3553" t="s">
        <v>2513</v>
      </c>
      <c r="AR3553" t="s">
        <v>2513</v>
      </c>
      <c r="AS3553" t="s">
        <v>2529</v>
      </c>
      <c r="AT3553" t="s">
        <v>2513</v>
      </c>
      <c r="AU3553">
        <v>44938</v>
      </c>
      <c r="AV3553" t="s">
        <v>2513</v>
      </c>
      <c r="AW3553" t="s">
        <v>2513</v>
      </c>
      <c r="AX3553" t="s">
        <v>2516</v>
      </c>
      <c r="AY3553" t="s">
        <v>2517</v>
      </c>
      <c r="AZ3553" t="s">
        <v>2518</v>
      </c>
      <c r="BA3553" t="s">
        <v>2513</v>
      </c>
      <c r="BB3553" t="s">
        <v>2513</v>
      </c>
    </row>
    <row r="3554" spans="1:54" x14ac:dyDescent="0.45">
      <c r="A3554">
        <v>10005640</v>
      </c>
      <c r="B3554" t="s">
        <v>1243</v>
      </c>
      <c r="C3554" t="s">
        <v>1245</v>
      </c>
      <c r="D3554" t="s">
        <v>2489</v>
      </c>
      <c r="E3554" t="s">
        <v>1244</v>
      </c>
      <c r="F3554" t="s">
        <v>15730</v>
      </c>
      <c r="G3554" t="s">
        <v>15576</v>
      </c>
      <c r="H3554" t="s">
        <v>1244</v>
      </c>
      <c r="I3554" t="s">
        <v>2493</v>
      </c>
      <c r="J3554" t="s">
        <v>2494</v>
      </c>
      <c r="K3554" t="s">
        <v>2495</v>
      </c>
      <c r="L3554" t="s">
        <v>2496</v>
      </c>
      <c r="M3554" t="s">
        <v>15731</v>
      </c>
      <c r="N3554" t="s">
        <v>2496</v>
      </c>
      <c r="O3554" t="s">
        <v>2498</v>
      </c>
      <c r="P3554" t="s">
        <v>2499</v>
      </c>
      <c r="Q3554" t="s">
        <v>33</v>
      </c>
      <c r="R3554" t="s">
        <v>2500</v>
      </c>
      <c r="S3554" t="s">
        <v>2501</v>
      </c>
      <c r="T3554" t="s">
        <v>2592</v>
      </c>
      <c r="U3554" t="s">
        <v>1209</v>
      </c>
      <c r="V3554" t="s">
        <v>2593</v>
      </c>
      <c r="W3554" t="s">
        <v>260</v>
      </c>
      <c r="X3554" t="s">
        <v>15732</v>
      </c>
      <c r="Y3554" t="s">
        <v>10831</v>
      </c>
      <c r="Z3554" t="s">
        <v>15733</v>
      </c>
      <c r="AA3554" t="s">
        <v>11348</v>
      </c>
      <c r="AB3554" t="s">
        <v>15731</v>
      </c>
      <c r="AC3554" t="s">
        <v>2508</v>
      </c>
      <c r="AD3554">
        <v>3.0670000000000002</v>
      </c>
      <c r="AE3554">
        <v>3.0670000000000002</v>
      </c>
      <c r="AF3554" t="s">
        <v>2509</v>
      </c>
      <c r="AG3554">
        <v>1.28</v>
      </c>
      <c r="AH3554" t="s">
        <v>2510</v>
      </c>
      <c r="AI3554">
        <v>400</v>
      </c>
      <c r="AJ3554">
        <v>400</v>
      </c>
      <c r="AK3554">
        <v>9.3000000000000007</v>
      </c>
      <c r="AL3554" t="s">
        <v>2511</v>
      </c>
      <c r="AM3554" t="s">
        <v>2649</v>
      </c>
      <c r="AN3554" t="s">
        <v>2513</v>
      </c>
      <c r="AO3554" t="s">
        <v>2513</v>
      </c>
      <c r="AP3554" t="s">
        <v>2514</v>
      </c>
      <c r="AQ3554" t="s">
        <v>2513</v>
      </c>
      <c r="AR3554" t="s">
        <v>2513</v>
      </c>
      <c r="AS3554" t="s">
        <v>2529</v>
      </c>
      <c r="AT3554" t="s">
        <v>2513</v>
      </c>
      <c r="AU3554">
        <v>44938</v>
      </c>
      <c r="AV3554" t="s">
        <v>2513</v>
      </c>
      <c r="AW3554" t="s">
        <v>2513</v>
      </c>
      <c r="AX3554" t="s">
        <v>2516</v>
      </c>
      <c r="AY3554" t="s">
        <v>2517</v>
      </c>
      <c r="AZ3554" t="s">
        <v>2650</v>
      </c>
      <c r="BA3554" t="s">
        <v>2513</v>
      </c>
      <c r="BB3554" t="s">
        <v>2513</v>
      </c>
    </row>
    <row r="3555" spans="1:54" x14ac:dyDescent="0.45">
      <c r="A3555">
        <v>10005641</v>
      </c>
      <c r="B3555" t="s">
        <v>1237</v>
      </c>
      <c r="C3555" t="s">
        <v>1239</v>
      </c>
      <c r="D3555" t="s">
        <v>2489</v>
      </c>
      <c r="E3555" t="s">
        <v>1238</v>
      </c>
      <c r="F3555" t="s">
        <v>15734</v>
      </c>
      <c r="G3555" t="s">
        <v>15576</v>
      </c>
      <c r="H3555" t="s">
        <v>1238</v>
      </c>
      <c r="I3555" t="s">
        <v>2493</v>
      </c>
      <c r="J3555" t="s">
        <v>2494</v>
      </c>
      <c r="K3555" t="s">
        <v>2495</v>
      </c>
      <c r="L3555" t="s">
        <v>2496</v>
      </c>
      <c r="M3555" t="s">
        <v>13357</v>
      </c>
      <c r="N3555" t="s">
        <v>2496</v>
      </c>
      <c r="O3555" t="s">
        <v>2498</v>
      </c>
      <c r="P3555" t="s">
        <v>2499</v>
      </c>
      <c r="Q3555" t="s">
        <v>33</v>
      </c>
      <c r="R3555" t="s">
        <v>2500</v>
      </c>
      <c r="S3555" t="s">
        <v>2501</v>
      </c>
      <c r="T3555" t="s">
        <v>2592</v>
      </c>
      <c r="U3555" t="s">
        <v>1209</v>
      </c>
      <c r="V3555" t="s">
        <v>2593</v>
      </c>
      <c r="W3555" t="s">
        <v>260</v>
      </c>
      <c r="X3555" t="s">
        <v>2615</v>
      </c>
      <c r="Y3555" t="s">
        <v>2535</v>
      </c>
      <c r="Z3555" t="s">
        <v>13358</v>
      </c>
      <c r="AA3555" t="s">
        <v>11348</v>
      </c>
      <c r="AB3555" t="s">
        <v>13357</v>
      </c>
      <c r="AC3555" t="s">
        <v>2508</v>
      </c>
      <c r="AD3555">
        <v>3.0670000000000002</v>
      </c>
      <c r="AE3555">
        <v>3.0670000000000002</v>
      </c>
      <c r="AF3555" t="s">
        <v>2509</v>
      </c>
      <c r="AG3555">
        <v>1.28</v>
      </c>
      <c r="AH3555" t="s">
        <v>2510</v>
      </c>
      <c r="AI3555">
        <v>400</v>
      </c>
      <c r="AJ3555">
        <v>400</v>
      </c>
      <c r="AK3555">
        <v>9.3000000000000007</v>
      </c>
      <c r="AL3555" t="s">
        <v>2511</v>
      </c>
      <c r="AM3555" t="s">
        <v>2649</v>
      </c>
      <c r="AN3555" t="s">
        <v>2513</v>
      </c>
      <c r="AO3555" t="s">
        <v>2513</v>
      </c>
      <c r="AP3555" t="s">
        <v>2514</v>
      </c>
      <c r="AQ3555" t="s">
        <v>2513</v>
      </c>
      <c r="AR3555" t="s">
        <v>2513</v>
      </c>
      <c r="AS3555" t="s">
        <v>2529</v>
      </c>
      <c r="AT3555" t="s">
        <v>2513</v>
      </c>
      <c r="AU3555">
        <v>44938</v>
      </c>
      <c r="AV3555" t="s">
        <v>2513</v>
      </c>
      <c r="AW3555" t="s">
        <v>2513</v>
      </c>
      <c r="AX3555" t="s">
        <v>2516</v>
      </c>
      <c r="AY3555" t="s">
        <v>2517</v>
      </c>
      <c r="AZ3555" t="s">
        <v>2650</v>
      </c>
      <c r="BA3555" t="s">
        <v>2513</v>
      </c>
      <c r="BB3555" t="s">
        <v>2513</v>
      </c>
    </row>
    <row r="3556" spans="1:54" x14ac:dyDescent="0.45">
      <c r="A3556">
        <v>10005642</v>
      </c>
      <c r="B3556" t="s">
        <v>1246</v>
      </c>
      <c r="C3556" t="s">
        <v>1248</v>
      </c>
      <c r="D3556" t="s">
        <v>2489</v>
      </c>
      <c r="E3556" t="s">
        <v>1247</v>
      </c>
      <c r="F3556" t="s">
        <v>15735</v>
      </c>
      <c r="G3556" t="s">
        <v>15576</v>
      </c>
      <c r="H3556" t="s">
        <v>1247</v>
      </c>
      <c r="I3556" t="s">
        <v>2493</v>
      </c>
      <c r="J3556" t="s">
        <v>2494</v>
      </c>
      <c r="K3556" t="s">
        <v>2495</v>
      </c>
      <c r="L3556" t="s">
        <v>2496</v>
      </c>
      <c r="M3556" t="s">
        <v>15067</v>
      </c>
      <c r="N3556" t="s">
        <v>2496</v>
      </c>
      <c r="O3556" t="s">
        <v>2498</v>
      </c>
      <c r="P3556" t="s">
        <v>2499</v>
      </c>
      <c r="Q3556" t="s">
        <v>33</v>
      </c>
      <c r="R3556" t="s">
        <v>2500</v>
      </c>
      <c r="S3556" t="s">
        <v>2501</v>
      </c>
      <c r="T3556" t="s">
        <v>2592</v>
      </c>
      <c r="U3556" t="s">
        <v>1209</v>
      </c>
      <c r="V3556" t="s">
        <v>2593</v>
      </c>
      <c r="W3556" t="s">
        <v>260</v>
      </c>
      <c r="X3556" t="s">
        <v>2631</v>
      </c>
      <c r="Y3556" t="s">
        <v>2505</v>
      </c>
      <c r="Z3556" t="s">
        <v>15068</v>
      </c>
      <c r="AA3556" t="s">
        <v>11348</v>
      </c>
      <c r="AB3556" t="s">
        <v>15067</v>
      </c>
      <c r="AC3556" t="s">
        <v>2508</v>
      </c>
      <c r="AD3556">
        <v>3.0670000000000002</v>
      </c>
      <c r="AE3556">
        <v>3.0670000000000002</v>
      </c>
      <c r="AF3556" t="s">
        <v>2509</v>
      </c>
      <c r="AG3556">
        <v>1.28</v>
      </c>
      <c r="AH3556" t="s">
        <v>2510</v>
      </c>
      <c r="AI3556">
        <v>400</v>
      </c>
      <c r="AJ3556">
        <v>400</v>
      </c>
      <c r="AK3556">
        <v>9.3000000000000007</v>
      </c>
      <c r="AL3556" t="s">
        <v>2511</v>
      </c>
      <c r="AM3556" t="s">
        <v>2649</v>
      </c>
      <c r="AN3556" t="s">
        <v>2513</v>
      </c>
      <c r="AO3556" t="s">
        <v>2513</v>
      </c>
      <c r="AP3556" t="s">
        <v>2514</v>
      </c>
      <c r="AQ3556" t="s">
        <v>2513</v>
      </c>
      <c r="AR3556" t="s">
        <v>2513</v>
      </c>
      <c r="AS3556" t="s">
        <v>2529</v>
      </c>
      <c r="AT3556" t="s">
        <v>2513</v>
      </c>
      <c r="AU3556">
        <v>44938</v>
      </c>
      <c r="AV3556" t="s">
        <v>2513</v>
      </c>
      <c r="AW3556" t="s">
        <v>2513</v>
      </c>
      <c r="AX3556" t="s">
        <v>2516</v>
      </c>
      <c r="AY3556" t="s">
        <v>2517</v>
      </c>
      <c r="AZ3556" t="s">
        <v>2650</v>
      </c>
      <c r="BA3556" t="s">
        <v>2513</v>
      </c>
      <c r="BB3556" t="s">
        <v>2513</v>
      </c>
    </row>
    <row r="3557" spans="1:54" x14ac:dyDescent="0.45">
      <c r="A3557">
        <v>10005643</v>
      </c>
      <c r="B3557" t="s">
        <v>1240</v>
      </c>
      <c r="C3557" t="s">
        <v>1242</v>
      </c>
      <c r="D3557" t="s">
        <v>2489</v>
      </c>
      <c r="E3557" t="s">
        <v>1241</v>
      </c>
      <c r="F3557" t="s">
        <v>15736</v>
      </c>
      <c r="G3557" t="s">
        <v>15576</v>
      </c>
      <c r="H3557" t="s">
        <v>1241</v>
      </c>
      <c r="I3557" t="s">
        <v>2493</v>
      </c>
      <c r="J3557" t="s">
        <v>2494</v>
      </c>
      <c r="K3557" t="s">
        <v>2495</v>
      </c>
      <c r="L3557" t="s">
        <v>2496</v>
      </c>
      <c r="M3557" t="s">
        <v>15737</v>
      </c>
      <c r="N3557" t="s">
        <v>2496</v>
      </c>
      <c r="O3557" t="s">
        <v>2498</v>
      </c>
      <c r="P3557" t="s">
        <v>2499</v>
      </c>
      <c r="Q3557" t="s">
        <v>33</v>
      </c>
      <c r="R3557" t="s">
        <v>2500</v>
      </c>
      <c r="S3557" t="s">
        <v>2501</v>
      </c>
      <c r="T3557" t="s">
        <v>2592</v>
      </c>
      <c r="U3557" t="s">
        <v>1209</v>
      </c>
      <c r="V3557" t="s">
        <v>2593</v>
      </c>
      <c r="W3557" t="s">
        <v>260</v>
      </c>
      <c r="X3557" t="s">
        <v>15738</v>
      </c>
      <c r="Y3557" t="s">
        <v>2782</v>
      </c>
      <c r="Z3557" t="s">
        <v>15739</v>
      </c>
      <c r="AA3557" t="s">
        <v>11348</v>
      </c>
      <c r="AB3557" t="s">
        <v>15737</v>
      </c>
      <c r="AC3557" t="s">
        <v>2508</v>
      </c>
      <c r="AD3557">
        <v>3.0670000000000002</v>
      </c>
      <c r="AE3557">
        <v>3.0670000000000002</v>
      </c>
      <c r="AF3557" t="s">
        <v>2509</v>
      </c>
      <c r="AG3557">
        <v>1.28</v>
      </c>
      <c r="AH3557" t="s">
        <v>2510</v>
      </c>
      <c r="AI3557">
        <v>400</v>
      </c>
      <c r="AJ3557">
        <v>400</v>
      </c>
      <c r="AK3557">
        <v>9.3000000000000007</v>
      </c>
      <c r="AL3557" t="s">
        <v>2511</v>
      </c>
      <c r="AM3557" t="s">
        <v>2649</v>
      </c>
      <c r="AN3557" t="s">
        <v>2513</v>
      </c>
      <c r="AO3557" t="s">
        <v>2513</v>
      </c>
      <c r="AP3557" t="s">
        <v>2514</v>
      </c>
      <c r="AQ3557" t="s">
        <v>2513</v>
      </c>
      <c r="AR3557" t="s">
        <v>2513</v>
      </c>
      <c r="AS3557" t="s">
        <v>2529</v>
      </c>
      <c r="AT3557" t="s">
        <v>2513</v>
      </c>
      <c r="AU3557">
        <v>44938</v>
      </c>
      <c r="AV3557" t="s">
        <v>2513</v>
      </c>
      <c r="AW3557" t="s">
        <v>2513</v>
      </c>
      <c r="AX3557" t="s">
        <v>2516</v>
      </c>
      <c r="AY3557" t="s">
        <v>2517</v>
      </c>
      <c r="AZ3557" t="s">
        <v>2518</v>
      </c>
      <c r="BA3557" t="s">
        <v>2513</v>
      </c>
      <c r="BB3557" t="s">
        <v>2513</v>
      </c>
    </row>
    <row r="3558" spans="1:54" x14ac:dyDescent="0.45">
      <c r="A3558">
        <v>10005645</v>
      </c>
      <c r="B3558" t="s">
        <v>1228</v>
      </c>
      <c r="C3558" t="s">
        <v>1230</v>
      </c>
      <c r="D3558" t="s">
        <v>2489</v>
      </c>
      <c r="E3558" t="s">
        <v>1229</v>
      </c>
      <c r="F3558" t="s">
        <v>15740</v>
      </c>
      <c r="G3558" t="s">
        <v>15576</v>
      </c>
      <c r="H3558" t="s">
        <v>1229</v>
      </c>
      <c r="I3558" t="s">
        <v>2493</v>
      </c>
      <c r="J3558" t="s">
        <v>2494</v>
      </c>
      <c r="K3558" t="s">
        <v>2495</v>
      </c>
      <c r="L3558" t="s">
        <v>2496</v>
      </c>
      <c r="M3558" t="s">
        <v>15737</v>
      </c>
      <c r="N3558" t="s">
        <v>2496</v>
      </c>
      <c r="O3558" t="s">
        <v>2498</v>
      </c>
      <c r="P3558" t="s">
        <v>2499</v>
      </c>
      <c r="Q3558" t="s">
        <v>33</v>
      </c>
      <c r="R3558" t="s">
        <v>2500</v>
      </c>
      <c r="S3558" t="s">
        <v>2501</v>
      </c>
      <c r="T3558" t="s">
        <v>2592</v>
      </c>
      <c r="U3558" t="s">
        <v>1209</v>
      </c>
      <c r="V3558" t="s">
        <v>2593</v>
      </c>
      <c r="W3558" t="s">
        <v>260</v>
      </c>
      <c r="X3558" t="s">
        <v>15738</v>
      </c>
      <c r="Y3558" t="s">
        <v>2782</v>
      </c>
      <c r="Z3558" t="s">
        <v>15739</v>
      </c>
      <c r="AA3558" t="s">
        <v>11348</v>
      </c>
      <c r="AB3558" t="s">
        <v>15737</v>
      </c>
      <c r="AC3558" t="s">
        <v>2508</v>
      </c>
      <c r="AD3558">
        <v>3.0670000000000002</v>
      </c>
      <c r="AE3558">
        <v>3.0670000000000002</v>
      </c>
      <c r="AF3558" t="s">
        <v>2509</v>
      </c>
      <c r="AG3558">
        <v>1.28</v>
      </c>
      <c r="AH3558" t="s">
        <v>2510</v>
      </c>
      <c r="AI3558">
        <v>400</v>
      </c>
      <c r="AJ3558">
        <v>400</v>
      </c>
      <c r="AK3558">
        <v>9.3000000000000007</v>
      </c>
      <c r="AL3558" t="s">
        <v>2511</v>
      </c>
      <c r="AM3558" t="s">
        <v>3161</v>
      </c>
      <c r="AN3558" t="s">
        <v>2513</v>
      </c>
      <c r="AO3558" t="s">
        <v>2513</v>
      </c>
      <c r="AP3558" t="s">
        <v>2514</v>
      </c>
      <c r="AQ3558" t="s">
        <v>2513</v>
      </c>
      <c r="AR3558" t="s">
        <v>2513</v>
      </c>
      <c r="AS3558" t="s">
        <v>2529</v>
      </c>
      <c r="AT3558" t="s">
        <v>2513</v>
      </c>
      <c r="AU3558">
        <v>44938</v>
      </c>
      <c r="AV3558" t="s">
        <v>2513</v>
      </c>
      <c r="AW3558" t="s">
        <v>2513</v>
      </c>
      <c r="AX3558" t="s">
        <v>2516</v>
      </c>
      <c r="AY3558" t="s">
        <v>2517</v>
      </c>
      <c r="AZ3558" t="s">
        <v>2518</v>
      </c>
      <c r="BA3558" t="s">
        <v>2513</v>
      </c>
      <c r="BB3558" t="s">
        <v>2513</v>
      </c>
    </row>
    <row r="3559" spans="1:54" x14ac:dyDescent="0.45">
      <c r="A3559">
        <v>10005647</v>
      </c>
      <c r="B3559" t="s">
        <v>1249</v>
      </c>
      <c r="C3559" t="s">
        <v>1251</v>
      </c>
      <c r="D3559" t="s">
        <v>2489</v>
      </c>
      <c r="E3559" t="s">
        <v>1250</v>
      </c>
      <c r="F3559" t="s">
        <v>15741</v>
      </c>
      <c r="G3559" t="s">
        <v>15576</v>
      </c>
      <c r="H3559" t="s">
        <v>1250</v>
      </c>
      <c r="I3559" t="s">
        <v>2493</v>
      </c>
      <c r="J3559" t="s">
        <v>2494</v>
      </c>
      <c r="K3559" t="s">
        <v>2495</v>
      </c>
      <c r="L3559" t="s">
        <v>2496</v>
      </c>
      <c r="M3559" t="s">
        <v>13357</v>
      </c>
      <c r="N3559" t="s">
        <v>2496</v>
      </c>
      <c r="O3559" t="s">
        <v>2498</v>
      </c>
      <c r="P3559" t="s">
        <v>2499</v>
      </c>
      <c r="Q3559" t="s">
        <v>33</v>
      </c>
      <c r="R3559" t="s">
        <v>2500</v>
      </c>
      <c r="S3559" t="s">
        <v>2501</v>
      </c>
      <c r="T3559" t="s">
        <v>2592</v>
      </c>
      <c r="U3559" t="s">
        <v>1209</v>
      </c>
      <c r="V3559" t="s">
        <v>2593</v>
      </c>
      <c r="W3559" t="s">
        <v>260</v>
      </c>
      <c r="X3559" t="s">
        <v>2615</v>
      </c>
      <c r="Y3559" t="s">
        <v>2535</v>
      </c>
      <c r="Z3559" t="s">
        <v>13358</v>
      </c>
      <c r="AA3559" t="s">
        <v>11348</v>
      </c>
      <c r="AB3559" t="s">
        <v>13357</v>
      </c>
      <c r="AC3559" t="s">
        <v>2508</v>
      </c>
      <c r="AD3559">
        <v>3.0670000000000002</v>
      </c>
      <c r="AE3559">
        <v>3.0670000000000002</v>
      </c>
      <c r="AF3559" t="s">
        <v>2509</v>
      </c>
      <c r="AG3559">
        <v>1.28</v>
      </c>
      <c r="AH3559" t="s">
        <v>2510</v>
      </c>
      <c r="AI3559">
        <v>400</v>
      </c>
      <c r="AJ3559">
        <v>400</v>
      </c>
      <c r="AK3559">
        <v>9.3000000000000007</v>
      </c>
      <c r="AL3559" t="s">
        <v>2511</v>
      </c>
      <c r="AM3559" t="s">
        <v>2649</v>
      </c>
      <c r="AN3559" t="s">
        <v>2513</v>
      </c>
      <c r="AO3559" t="s">
        <v>2513</v>
      </c>
      <c r="AP3559" t="s">
        <v>2514</v>
      </c>
      <c r="AQ3559" t="s">
        <v>2513</v>
      </c>
      <c r="AR3559" t="s">
        <v>2513</v>
      </c>
      <c r="AS3559" t="s">
        <v>2529</v>
      </c>
      <c r="AT3559" t="s">
        <v>2513</v>
      </c>
      <c r="AU3559">
        <v>44938</v>
      </c>
      <c r="AV3559" t="s">
        <v>2513</v>
      </c>
      <c r="AW3559" t="s">
        <v>2513</v>
      </c>
      <c r="AX3559" t="s">
        <v>2516</v>
      </c>
      <c r="AY3559" t="s">
        <v>2517</v>
      </c>
      <c r="AZ3559" t="s">
        <v>2518</v>
      </c>
      <c r="BA3559" t="s">
        <v>2513</v>
      </c>
      <c r="BB3559" t="s">
        <v>2513</v>
      </c>
    </row>
    <row r="3560" spans="1:54" x14ac:dyDescent="0.45">
      <c r="A3560">
        <v>10005648</v>
      </c>
      <c r="B3560" t="s">
        <v>1231</v>
      </c>
      <c r="C3560" t="s">
        <v>1233</v>
      </c>
      <c r="D3560" t="s">
        <v>2489</v>
      </c>
      <c r="E3560" t="s">
        <v>1232</v>
      </c>
      <c r="F3560" t="s">
        <v>15742</v>
      </c>
      <c r="G3560" t="s">
        <v>15576</v>
      </c>
      <c r="H3560" t="s">
        <v>1232</v>
      </c>
      <c r="I3560" t="s">
        <v>2493</v>
      </c>
      <c r="J3560" t="s">
        <v>2494</v>
      </c>
      <c r="K3560" t="s">
        <v>2495</v>
      </c>
      <c r="L3560" t="s">
        <v>2496</v>
      </c>
      <c r="M3560" t="s">
        <v>15067</v>
      </c>
      <c r="N3560" t="s">
        <v>2496</v>
      </c>
      <c r="O3560" t="s">
        <v>2498</v>
      </c>
      <c r="P3560" t="s">
        <v>2499</v>
      </c>
      <c r="Q3560" t="s">
        <v>33</v>
      </c>
      <c r="R3560" t="s">
        <v>2500</v>
      </c>
      <c r="S3560" t="s">
        <v>2501</v>
      </c>
      <c r="T3560" t="s">
        <v>2592</v>
      </c>
      <c r="U3560" t="s">
        <v>1209</v>
      </c>
      <c r="V3560" t="s">
        <v>2593</v>
      </c>
      <c r="W3560" t="s">
        <v>260</v>
      </c>
      <c r="X3560" t="s">
        <v>2631</v>
      </c>
      <c r="Y3560" t="s">
        <v>2505</v>
      </c>
      <c r="Z3560" t="s">
        <v>15068</v>
      </c>
      <c r="AA3560" t="s">
        <v>11348</v>
      </c>
      <c r="AB3560" t="s">
        <v>15067</v>
      </c>
      <c r="AC3560" t="s">
        <v>2508</v>
      </c>
      <c r="AD3560">
        <v>3.0670000000000002</v>
      </c>
      <c r="AE3560">
        <v>3.0670000000000002</v>
      </c>
      <c r="AF3560" t="s">
        <v>2509</v>
      </c>
      <c r="AG3560">
        <v>1.28</v>
      </c>
      <c r="AH3560" t="s">
        <v>2510</v>
      </c>
      <c r="AI3560">
        <v>400</v>
      </c>
      <c r="AJ3560">
        <v>400</v>
      </c>
      <c r="AK3560">
        <v>9.3000000000000007</v>
      </c>
      <c r="AL3560" t="s">
        <v>2511</v>
      </c>
      <c r="AM3560" t="s">
        <v>3161</v>
      </c>
      <c r="AN3560" t="s">
        <v>2513</v>
      </c>
      <c r="AO3560" t="s">
        <v>2513</v>
      </c>
      <c r="AP3560" t="s">
        <v>2514</v>
      </c>
      <c r="AQ3560" t="s">
        <v>2513</v>
      </c>
      <c r="AR3560" t="s">
        <v>2513</v>
      </c>
      <c r="AS3560" t="s">
        <v>2529</v>
      </c>
      <c r="AT3560" t="s">
        <v>2513</v>
      </c>
      <c r="AU3560">
        <v>44938</v>
      </c>
      <c r="AV3560" t="s">
        <v>2513</v>
      </c>
      <c r="AW3560" t="s">
        <v>2513</v>
      </c>
      <c r="AX3560" t="s">
        <v>2516</v>
      </c>
      <c r="AY3560" t="s">
        <v>2517</v>
      </c>
      <c r="AZ3560" t="s">
        <v>2518</v>
      </c>
      <c r="BA3560" t="s">
        <v>2513</v>
      </c>
      <c r="BB3560" t="s">
        <v>2513</v>
      </c>
    </row>
    <row r="3561" spans="1:54" x14ac:dyDescent="0.45">
      <c r="A3561">
        <v>10005649</v>
      </c>
      <c r="B3561" t="s">
        <v>1267</v>
      </c>
      <c r="C3561" t="s">
        <v>1269</v>
      </c>
      <c r="D3561" t="s">
        <v>2489</v>
      </c>
      <c r="E3561" t="s">
        <v>1268</v>
      </c>
      <c r="F3561" t="s">
        <v>15743</v>
      </c>
      <c r="G3561" t="s">
        <v>15576</v>
      </c>
      <c r="H3561" t="s">
        <v>1268</v>
      </c>
      <c r="I3561" t="s">
        <v>2493</v>
      </c>
      <c r="J3561" t="s">
        <v>2494</v>
      </c>
      <c r="K3561" t="s">
        <v>2495</v>
      </c>
      <c r="L3561" t="s">
        <v>2496</v>
      </c>
      <c r="M3561" t="s">
        <v>13357</v>
      </c>
      <c r="N3561" t="s">
        <v>2496</v>
      </c>
      <c r="O3561" t="s">
        <v>2498</v>
      </c>
      <c r="P3561" t="s">
        <v>2499</v>
      </c>
      <c r="Q3561" t="s">
        <v>33</v>
      </c>
      <c r="R3561" t="s">
        <v>2500</v>
      </c>
      <c r="S3561" t="s">
        <v>2501</v>
      </c>
      <c r="T3561" t="s">
        <v>2592</v>
      </c>
      <c r="U3561" t="s">
        <v>1209</v>
      </c>
      <c r="V3561" t="s">
        <v>2593</v>
      </c>
      <c r="W3561" t="s">
        <v>260</v>
      </c>
      <c r="X3561" t="s">
        <v>2615</v>
      </c>
      <c r="Y3561" t="s">
        <v>2535</v>
      </c>
      <c r="Z3561" t="s">
        <v>13358</v>
      </c>
      <c r="AA3561" t="s">
        <v>11348</v>
      </c>
      <c r="AB3561" t="s">
        <v>13357</v>
      </c>
      <c r="AC3561" t="s">
        <v>2508</v>
      </c>
      <c r="AD3561">
        <v>3.0670000000000002</v>
      </c>
      <c r="AE3561">
        <v>3.0670000000000002</v>
      </c>
      <c r="AF3561" t="s">
        <v>2509</v>
      </c>
      <c r="AG3561">
        <v>1.28</v>
      </c>
      <c r="AH3561" t="s">
        <v>2510</v>
      </c>
      <c r="AI3561">
        <v>400</v>
      </c>
      <c r="AJ3561">
        <v>400</v>
      </c>
      <c r="AK3561">
        <v>9.3000000000000007</v>
      </c>
      <c r="AL3561" t="s">
        <v>2511</v>
      </c>
      <c r="AM3561" t="s">
        <v>2649</v>
      </c>
      <c r="AN3561" t="s">
        <v>2513</v>
      </c>
      <c r="AO3561" t="s">
        <v>2513</v>
      </c>
      <c r="AP3561" t="s">
        <v>2514</v>
      </c>
      <c r="AQ3561" t="s">
        <v>2513</v>
      </c>
      <c r="AR3561" t="s">
        <v>2513</v>
      </c>
      <c r="AS3561" t="s">
        <v>2529</v>
      </c>
      <c r="AT3561" t="s">
        <v>2513</v>
      </c>
      <c r="AU3561">
        <v>44938</v>
      </c>
      <c r="AV3561" t="s">
        <v>2513</v>
      </c>
      <c r="AW3561" t="s">
        <v>2513</v>
      </c>
      <c r="AX3561" t="s">
        <v>2516</v>
      </c>
      <c r="AY3561" t="s">
        <v>2517</v>
      </c>
      <c r="AZ3561" t="s">
        <v>2650</v>
      </c>
      <c r="BA3561" t="s">
        <v>2513</v>
      </c>
      <c r="BB3561" t="s">
        <v>2513</v>
      </c>
    </row>
    <row r="3562" spans="1:54" x14ac:dyDescent="0.45">
      <c r="A3562">
        <v>10005651</v>
      </c>
      <c r="B3562" t="s">
        <v>1032</v>
      </c>
      <c r="C3562" t="s">
        <v>1034</v>
      </c>
      <c r="D3562" t="s">
        <v>2489</v>
      </c>
      <c r="E3562" t="s">
        <v>1033</v>
      </c>
      <c r="F3562" t="s">
        <v>15744</v>
      </c>
      <c r="G3562" t="s">
        <v>15584</v>
      </c>
      <c r="H3562" t="s">
        <v>1033</v>
      </c>
      <c r="I3562" t="s">
        <v>2493</v>
      </c>
      <c r="J3562" t="s">
        <v>2494</v>
      </c>
      <c r="K3562" t="s">
        <v>2495</v>
      </c>
      <c r="L3562" t="s">
        <v>2496</v>
      </c>
      <c r="M3562" t="s">
        <v>11346</v>
      </c>
      <c r="N3562" t="s">
        <v>2496</v>
      </c>
      <c r="O3562" t="s">
        <v>2498</v>
      </c>
      <c r="P3562" t="s">
        <v>2499</v>
      </c>
      <c r="Q3562" t="s">
        <v>33</v>
      </c>
      <c r="R3562" t="s">
        <v>2500</v>
      </c>
      <c r="S3562" t="s">
        <v>2501</v>
      </c>
      <c r="T3562" t="s">
        <v>2564</v>
      </c>
      <c r="U3562" t="s">
        <v>17</v>
      </c>
      <c r="V3562" t="s">
        <v>2565</v>
      </c>
      <c r="W3562" t="s">
        <v>260</v>
      </c>
      <c r="X3562" t="s">
        <v>2566</v>
      </c>
      <c r="Y3562" t="s">
        <v>2505</v>
      </c>
      <c r="Z3562" t="s">
        <v>11347</v>
      </c>
      <c r="AA3562" t="s">
        <v>11348</v>
      </c>
      <c r="AB3562" t="s">
        <v>11346</v>
      </c>
      <c r="AC3562" t="s">
        <v>2508</v>
      </c>
      <c r="AD3562">
        <v>3.9169999999999998</v>
      </c>
      <c r="AE3562">
        <v>3.9169999999999998</v>
      </c>
      <c r="AF3562" t="s">
        <v>2509</v>
      </c>
      <c r="AG3562">
        <v>1.71</v>
      </c>
      <c r="AH3562" t="s">
        <v>2510</v>
      </c>
      <c r="AI3562">
        <v>600</v>
      </c>
      <c r="AJ3562">
        <v>300</v>
      </c>
      <c r="AK3562">
        <v>9.3000000000000007</v>
      </c>
      <c r="AL3562" t="s">
        <v>2511</v>
      </c>
      <c r="AM3562" t="s">
        <v>2706</v>
      </c>
      <c r="AN3562" t="s">
        <v>2513</v>
      </c>
      <c r="AO3562" t="s">
        <v>2513</v>
      </c>
      <c r="AP3562" t="s">
        <v>2514</v>
      </c>
      <c r="AQ3562" t="s">
        <v>2513</v>
      </c>
      <c r="AR3562" t="s">
        <v>2513</v>
      </c>
      <c r="AS3562" t="s">
        <v>2529</v>
      </c>
      <c r="AT3562" t="s">
        <v>2513</v>
      </c>
      <c r="AU3562">
        <v>44938</v>
      </c>
      <c r="AV3562" t="s">
        <v>2513</v>
      </c>
      <c r="AW3562" t="s">
        <v>2513</v>
      </c>
      <c r="AX3562" t="s">
        <v>2516</v>
      </c>
      <c r="AY3562" t="s">
        <v>2517</v>
      </c>
      <c r="AZ3562" t="s">
        <v>2650</v>
      </c>
      <c r="BA3562" t="s">
        <v>2513</v>
      </c>
      <c r="BB3562" t="s">
        <v>2513</v>
      </c>
    </row>
    <row r="3563" spans="1:54" x14ac:dyDescent="0.45">
      <c r="A3563">
        <v>10005652</v>
      </c>
      <c r="B3563" t="s">
        <v>1044</v>
      </c>
      <c r="C3563" t="s">
        <v>1046</v>
      </c>
      <c r="D3563" t="s">
        <v>2489</v>
      </c>
      <c r="E3563" t="s">
        <v>1045</v>
      </c>
      <c r="F3563" t="s">
        <v>15745</v>
      </c>
      <c r="G3563" t="s">
        <v>15584</v>
      </c>
      <c r="H3563" t="s">
        <v>1045</v>
      </c>
      <c r="I3563" t="s">
        <v>2493</v>
      </c>
      <c r="J3563" t="s">
        <v>2494</v>
      </c>
      <c r="K3563" t="s">
        <v>2495</v>
      </c>
      <c r="L3563" t="s">
        <v>2496</v>
      </c>
      <c r="M3563" t="s">
        <v>13844</v>
      </c>
      <c r="N3563" t="s">
        <v>2496</v>
      </c>
      <c r="O3563" t="s">
        <v>2498</v>
      </c>
      <c r="P3563" t="s">
        <v>2499</v>
      </c>
      <c r="Q3563" t="s">
        <v>33</v>
      </c>
      <c r="R3563" t="s">
        <v>2500</v>
      </c>
      <c r="S3563" t="s">
        <v>2501</v>
      </c>
      <c r="T3563" t="s">
        <v>2564</v>
      </c>
      <c r="U3563" t="s">
        <v>17</v>
      </c>
      <c r="V3563" t="s">
        <v>2565</v>
      </c>
      <c r="W3563" t="s">
        <v>260</v>
      </c>
      <c r="X3563" t="s">
        <v>2787</v>
      </c>
      <c r="Y3563" t="s">
        <v>2535</v>
      </c>
      <c r="Z3563" t="s">
        <v>13845</v>
      </c>
      <c r="AA3563" t="s">
        <v>11348</v>
      </c>
      <c r="AB3563" t="s">
        <v>13844</v>
      </c>
      <c r="AC3563" t="s">
        <v>2508</v>
      </c>
      <c r="AD3563">
        <v>3.9169999999999998</v>
      </c>
      <c r="AE3563">
        <v>3.9169999999999998</v>
      </c>
      <c r="AF3563" t="s">
        <v>2509</v>
      </c>
      <c r="AG3563">
        <v>1.71</v>
      </c>
      <c r="AH3563" t="s">
        <v>2510</v>
      </c>
      <c r="AI3563">
        <v>600</v>
      </c>
      <c r="AJ3563">
        <v>300</v>
      </c>
      <c r="AK3563">
        <v>9.3000000000000007</v>
      </c>
      <c r="AL3563" t="s">
        <v>2511</v>
      </c>
      <c r="AM3563" t="s">
        <v>2706</v>
      </c>
      <c r="AN3563" t="s">
        <v>2513</v>
      </c>
      <c r="AO3563" t="s">
        <v>2513</v>
      </c>
      <c r="AP3563" t="s">
        <v>2514</v>
      </c>
      <c r="AQ3563" t="s">
        <v>2513</v>
      </c>
      <c r="AR3563" t="s">
        <v>2513</v>
      </c>
      <c r="AS3563" t="s">
        <v>2529</v>
      </c>
      <c r="AT3563" t="s">
        <v>2513</v>
      </c>
      <c r="AU3563">
        <v>44938</v>
      </c>
      <c r="AV3563" t="s">
        <v>2513</v>
      </c>
      <c r="AW3563" t="s">
        <v>2513</v>
      </c>
      <c r="AX3563" t="s">
        <v>2516</v>
      </c>
      <c r="AY3563" t="s">
        <v>2517</v>
      </c>
      <c r="AZ3563" t="s">
        <v>2650</v>
      </c>
      <c r="BA3563" t="s">
        <v>2513</v>
      </c>
      <c r="BB3563" t="s">
        <v>2513</v>
      </c>
    </row>
    <row r="3564" spans="1:54" x14ac:dyDescent="0.45">
      <c r="A3564">
        <v>10005653</v>
      </c>
      <c r="B3564" t="s">
        <v>852</v>
      </c>
      <c r="C3564" t="s">
        <v>854</v>
      </c>
      <c r="D3564" t="s">
        <v>2489</v>
      </c>
      <c r="E3564" t="s">
        <v>853</v>
      </c>
      <c r="F3564" t="s">
        <v>15746</v>
      </c>
      <c r="G3564" t="s">
        <v>15584</v>
      </c>
      <c r="H3564" t="s">
        <v>853</v>
      </c>
      <c r="I3564" t="s">
        <v>2493</v>
      </c>
      <c r="J3564" t="s">
        <v>2494</v>
      </c>
      <c r="K3564" t="s">
        <v>2495</v>
      </c>
      <c r="L3564" t="s">
        <v>2496</v>
      </c>
      <c r="M3564" t="s">
        <v>11346</v>
      </c>
      <c r="N3564" t="s">
        <v>2496</v>
      </c>
      <c r="O3564" t="s">
        <v>2498</v>
      </c>
      <c r="P3564" t="s">
        <v>2499</v>
      </c>
      <c r="Q3564" t="s">
        <v>33</v>
      </c>
      <c r="R3564" t="s">
        <v>2500</v>
      </c>
      <c r="S3564" t="s">
        <v>2501</v>
      </c>
      <c r="T3564" t="s">
        <v>2564</v>
      </c>
      <c r="U3564" t="s">
        <v>17</v>
      </c>
      <c r="V3564" t="s">
        <v>2565</v>
      </c>
      <c r="W3564" t="s">
        <v>260</v>
      </c>
      <c r="X3564" t="s">
        <v>2566</v>
      </c>
      <c r="Y3564" t="s">
        <v>2505</v>
      </c>
      <c r="Z3564" t="s">
        <v>11347</v>
      </c>
      <c r="AA3564" t="s">
        <v>11348</v>
      </c>
      <c r="AB3564" t="s">
        <v>11346</v>
      </c>
      <c r="AC3564" t="s">
        <v>2508</v>
      </c>
      <c r="AD3564">
        <v>3.9169999999999998</v>
      </c>
      <c r="AE3564">
        <v>3.9169999999999998</v>
      </c>
      <c r="AF3564" t="s">
        <v>2509</v>
      </c>
      <c r="AG3564">
        <v>1.71</v>
      </c>
      <c r="AH3564" t="s">
        <v>2510</v>
      </c>
      <c r="AI3564">
        <v>600</v>
      </c>
      <c r="AJ3564">
        <v>300</v>
      </c>
      <c r="AK3564">
        <v>9.3000000000000007</v>
      </c>
      <c r="AL3564" t="s">
        <v>2511</v>
      </c>
      <c r="AM3564" t="s">
        <v>2649</v>
      </c>
      <c r="AN3564" t="s">
        <v>2513</v>
      </c>
      <c r="AO3564" t="s">
        <v>2513</v>
      </c>
      <c r="AP3564" t="s">
        <v>2514</v>
      </c>
      <c r="AQ3564" t="s">
        <v>2513</v>
      </c>
      <c r="AR3564" t="s">
        <v>2513</v>
      </c>
      <c r="AS3564" t="s">
        <v>2529</v>
      </c>
      <c r="AT3564" t="s">
        <v>2513</v>
      </c>
      <c r="AU3564">
        <v>44938</v>
      </c>
      <c r="AV3564" t="s">
        <v>2513</v>
      </c>
      <c r="AW3564" t="s">
        <v>2513</v>
      </c>
      <c r="AX3564" t="s">
        <v>2516</v>
      </c>
      <c r="AY3564" t="s">
        <v>2517</v>
      </c>
      <c r="AZ3564" t="s">
        <v>2650</v>
      </c>
      <c r="BA3564" t="s">
        <v>2513</v>
      </c>
      <c r="BB3564" t="s">
        <v>2513</v>
      </c>
    </row>
    <row r="3565" spans="1:54" x14ac:dyDescent="0.45">
      <c r="A3565">
        <v>10005655</v>
      </c>
      <c r="B3565" t="s">
        <v>849</v>
      </c>
      <c r="C3565" t="s">
        <v>851</v>
      </c>
      <c r="D3565" t="s">
        <v>2489</v>
      </c>
      <c r="E3565" t="s">
        <v>850</v>
      </c>
      <c r="F3565" t="s">
        <v>15747</v>
      </c>
      <c r="G3565" t="s">
        <v>15584</v>
      </c>
      <c r="H3565" t="s">
        <v>850</v>
      </c>
      <c r="I3565" t="s">
        <v>2493</v>
      </c>
      <c r="J3565" t="s">
        <v>2494</v>
      </c>
      <c r="K3565" t="s">
        <v>2495</v>
      </c>
      <c r="L3565" t="s">
        <v>2496</v>
      </c>
      <c r="M3565" t="s">
        <v>11346</v>
      </c>
      <c r="N3565" t="s">
        <v>2496</v>
      </c>
      <c r="O3565" t="s">
        <v>2498</v>
      </c>
      <c r="P3565" t="s">
        <v>2499</v>
      </c>
      <c r="Q3565" t="s">
        <v>33</v>
      </c>
      <c r="R3565" t="s">
        <v>2500</v>
      </c>
      <c r="S3565" t="s">
        <v>2501</v>
      </c>
      <c r="T3565" t="s">
        <v>2564</v>
      </c>
      <c r="U3565" t="s">
        <v>17</v>
      </c>
      <c r="V3565" t="s">
        <v>2565</v>
      </c>
      <c r="W3565" t="s">
        <v>260</v>
      </c>
      <c r="X3565" t="s">
        <v>2566</v>
      </c>
      <c r="Y3565" t="s">
        <v>2505</v>
      </c>
      <c r="Z3565" t="s">
        <v>11347</v>
      </c>
      <c r="AA3565" t="s">
        <v>11348</v>
      </c>
      <c r="AB3565" t="s">
        <v>11346</v>
      </c>
      <c r="AC3565" t="s">
        <v>2508</v>
      </c>
      <c r="AD3565">
        <v>3.9169999999999998</v>
      </c>
      <c r="AE3565">
        <v>3.9169999999999998</v>
      </c>
      <c r="AF3565" t="s">
        <v>2509</v>
      </c>
      <c r="AG3565">
        <v>1.71</v>
      </c>
      <c r="AH3565" t="s">
        <v>2510</v>
      </c>
      <c r="AI3565">
        <v>600</v>
      </c>
      <c r="AJ3565">
        <v>300</v>
      </c>
      <c r="AK3565">
        <v>9.3000000000000007</v>
      </c>
      <c r="AL3565" t="s">
        <v>2511</v>
      </c>
      <c r="AM3565" t="s">
        <v>2649</v>
      </c>
      <c r="AN3565" t="s">
        <v>2513</v>
      </c>
      <c r="AO3565" t="s">
        <v>2513</v>
      </c>
      <c r="AP3565" t="s">
        <v>2514</v>
      </c>
      <c r="AQ3565" t="s">
        <v>2513</v>
      </c>
      <c r="AR3565" t="s">
        <v>2513</v>
      </c>
      <c r="AS3565" t="s">
        <v>2529</v>
      </c>
      <c r="AT3565" t="s">
        <v>2513</v>
      </c>
      <c r="AU3565">
        <v>44938</v>
      </c>
      <c r="AV3565" t="s">
        <v>2513</v>
      </c>
      <c r="AW3565" t="s">
        <v>2513</v>
      </c>
      <c r="AX3565" t="s">
        <v>2516</v>
      </c>
      <c r="AY3565" t="s">
        <v>2517</v>
      </c>
      <c r="AZ3565" t="s">
        <v>2650</v>
      </c>
      <c r="BA3565" t="s">
        <v>2513</v>
      </c>
      <c r="BB3565" t="s">
        <v>2513</v>
      </c>
    </row>
    <row r="3566" spans="1:54" x14ac:dyDescent="0.45">
      <c r="A3566">
        <v>10005659</v>
      </c>
      <c r="B3566" t="s">
        <v>1047</v>
      </c>
      <c r="C3566" t="s">
        <v>1049</v>
      </c>
      <c r="D3566" t="s">
        <v>2489</v>
      </c>
      <c r="E3566" t="s">
        <v>1048</v>
      </c>
      <c r="F3566" t="s">
        <v>15748</v>
      </c>
      <c r="G3566" t="s">
        <v>15584</v>
      </c>
      <c r="H3566" t="s">
        <v>1048</v>
      </c>
      <c r="I3566" t="s">
        <v>2493</v>
      </c>
      <c r="J3566" t="s">
        <v>2494</v>
      </c>
      <c r="K3566" t="s">
        <v>2495</v>
      </c>
      <c r="L3566" t="s">
        <v>2496</v>
      </c>
      <c r="M3566" t="s">
        <v>11346</v>
      </c>
      <c r="N3566" t="s">
        <v>2496</v>
      </c>
      <c r="O3566" t="s">
        <v>2498</v>
      </c>
      <c r="P3566" t="s">
        <v>2499</v>
      </c>
      <c r="Q3566" t="s">
        <v>33</v>
      </c>
      <c r="R3566" t="s">
        <v>2500</v>
      </c>
      <c r="S3566" t="s">
        <v>2501</v>
      </c>
      <c r="T3566" t="s">
        <v>2564</v>
      </c>
      <c r="U3566" t="s">
        <v>17</v>
      </c>
      <c r="V3566" t="s">
        <v>2565</v>
      </c>
      <c r="W3566" t="s">
        <v>260</v>
      </c>
      <c r="X3566" t="s">
        <v>2566</v>
      </c>
      <c r="Y3566" t="s">
        <v>2505</v>
      </c>
      <c r="Z3566" t="s">
        <v>11347</v>
      </c>
      <c r="AA3566" t="s">
        <v>11348</v>
      </c>
      <c r="AB3566" t="s">
        <v>11346</v>
      </c>
      <c r="AC3566" t="s">
        <v>2508</v>
      </c>
      <c r="AD3566">
        <v>3.9169999999999998</v>
      </c>
      <c r="AE3566">
        <v>3.9169999999999998</v>
      </c>
      <c r="AF3566" t="s">
        <v>2509</v>
      </c>
      <c r="AG3566">
        <v>1.71</v>
      </c>
      <c r="AH3566" t="s">
        <v>2510</v>
      </c>
      <c r="AI3566">
        <v>600</v>
      </c>
      <c r="AJ3566">
        <v>300</v>
      </c>
      <c r="AK3566">
        <v>9.3000000000000007</v>
      </c>
      <c r="AL3566" t="s">
        <v>2511</v>
      </c>
      <c r="AM3566" t="s">
        <v>2706</v>
      </c>
      <c r="AN3566" t="s">
        <v>2513</v>
      </c>
      <c r="AO3566" t="s">
        <v>2513</v>
      </c>
      <c r="AP3566" t="s">
        <v>2514</v>
      </c>
      <c r="AQ3566" t="s">
        <v>2513</v>
      </c>
      <c r="AR3566" t="s">
        <v>2513</v>
      </c>
      <c r="AS3566" t="s">
        <v>2529</v>
      </c>
      <c r="AT3566" t="s">
        <v>2513</v>
      </c>
      <c r="AU3566">
        <v>44938</v>
      </c>
      <c r="AV3566" t="s">
        <v>2513</v>
      </c>
      <c r="AW3566" t="s">
        <v>2513</v>
      </c>
      <c r="AX3566" t="s">
        <v>2516</v>
      </c>
      <c r="AY3566" t="s">
        <v>2517</v>
      </c>
      <c r="AZ3566" t="s">
        <v>2650</v>
      </c>
      <c r="BA3566" t="s">
        <v>2513</v>
      </c>
      <c r="BB3566" t="s">
        <v>2513</v>
      </c>
    </row>
    <row r="3567" spans="1:54" x14ac:dyDescent="0.45">
      <c r="A3567">
        <v>10005661</v>
      </c>
      <c r="B3567" t="s">
        <v>1041</v>
      </c>
      <c r="C3567" t="s">
        <v>1043</v>
      </c>
      <c r="D3567" t="s">
        <v>2489</v>
      </c>
      <c r="E3567" t="s">
        <v>1042</v>
      </c>
      <c r="F3567" t="s">
        <v>15749</v>
      </c>
      <c r="G3567" t="s">
        <v>15584</v>
      </c>
      <c r="H3567" t="s">
        <v>1042</v>
      </c>
      <c r="I3567" t="s">
        <v>2493</v>
      </c>
      <c r="J3567" t="s">
        <v>2494</v>
      </c>
      <c r="K3567" t="s">
        <v>2495</v>
      </c>
      <c r="L3567" t="s">
        <v>2496</v>
      </c>
      <c r="M3567" t="s">
        <v>11346</v>
      </c>
      <c r="N3567" t="s">
        <v>2496</v>
      </c>
      <c r="O3567" t="s">
        <v>2498</v>
      </c>
      <c r="P3567" t="s">
        <v>2499</v>
      </c>
      <c r="Q3567" t="s">
        <v>33</v>
      </c>
      <c r="R3567" t="s">
        <v>2500</v>
      </c>
      <c r="S3567" t="s">
        <v>2501</v>
      </c>
      <c r="T3567" t="s">
        <v>2564</v>
      </c>
      <c r="U3567" t="s">
        <v>17</v>
      </c>
      <c r="V3567" t="s">
        <v>2565</v>
      </c>
      <c r="W3567" t="s">
        <v>260</v>
      </c>
      <c r="X3567" t="s">
        <v>2566</v>
      </c>
      <c r="Y3567" t="s">
        <v>2505</v>
      </c>
      <c r="Z3567" t="s">
        <v>11347</v>
      </c>
      <c r="AA3567" t="s">
        <v>11348</v>
      </c>
      <c r="AB3567" t="s">
        <v>11346</v>
      </c>
      <c r="AC3567" t="s">
        <v>2508</v>
      </c>
      <c r="AD3567">
        <v>3.9169999999999998</v>
      </c>
      <c r="AE3567">
        <v>3.9169999999999998</v>
      </c>
      <c r="AF3567" t="s">
        <v>2509</v>
      </c>
      <c r="AG3567">
        <v>1.71</v>
      </c>
      <c r="AH3567" t="s">
        <v>2510</v>
      </c>
      <c r="AI3567">
        <v>600</v>
      </c>
      <c r="AJ3567">
        <v>300</v>
      </c>
      <c r="AK3567">
        <v>9.3000000000000007</v>
      </c>
      <c r="AL3567" t="s">
        <v>2511</v>
      </c>
      <c r="AM3567" t="s">
        <v>2706</v>
      </c>
      <c r="AN3567" t="s">
        <v>2513</v>
      </c>
      <c r="AO3567" t="s">
        <v>2513</v>
      </c>
      <c r="AP3567" t="s">
        <v>2514</v>
      </c>
      <c r="AQ3567" t="s">
        <v>2513</v>
      </c>
      <c r="AR3567" t="s">
        <v>2513</v>
      </c>
      <c r="AS3567" t="s">
        <v>2529</v>
      </c>
      <c r="AT3567" t="s">
        <v>2513</v>
      </c>
      <c r="AU3567">
        <v>44938</v>
      </c>
      <c r="AV3567" t="s">
        <v>2513</v>
      </c>
      <c r="AW3567" t="s">
        <v>2513</v>
      </c>
      <c r="AX3567" t="s">
        <v>2516</v>
      </c>
      <c r="AY3567" t="s">
        <v>2517</v>
      </c>
      <c r="AZ3567" t="s">
        <v>2650</v>
      </c>
      <c r="BA3567" t="s">
        <v>2513</v>
      </c>
      <c r="BB3567" t="s">
        <v>2513</v>
      </c>
    </row>
    <row r="3568" spans="1:54" x14ac:dyDescent="0.45">
      <c r="A3568">
        <v>10005662</v>
      </c>
      <c r="B3568" t="s">
        <v>1035</v>
      </c>
      <c r="C3568" t="s">
        <v>1037</v>
      </c>
      <c r="D3568" t="s">
        <v>2489</v>
      </c>
      <c r="E3568" t="s">
        <v>1036</v>
      </c>
      <c r="F3568" t="s">
        <v>15750</v>
      </c>
      <c r="G3568" t="s">
        <v>15584</v>
      </c>
      <c r="H3568" t="s">
        <v>1036</v>
      </c>
      <c r="I3568" t="s">
        <v>2493</v>
      </c>
      <c r="J3568" t="s">
        <v>2494</v>
      </c>
      <c r="K3568" t="s">
        <v>2495</v>
      </c>
      <c r="L3568" t="s">
        <v>2496</v>
      </c>
      <c r="M3568" t="s">
        <v>11346</v>
      </c>
      <c r="N3568" t="s">
        <v>2496</v>
      </c>
      <c r="O3568" t="s">
        <v>2498</v>
      </c>
      <c r="P3568" t="s">
        <v>2499</v>
      </c>
      <c r="Q3568" t="s">
        <v>33</v>
      </c>
      <c r="R3568" t="s">
        <v>2500</v>
      </c>
      <c r="S3568" t="s">
        <v>2501</v>
      </c>
      <c r="T3568" t="s">
        <v>2564</v>
      </c>
      <c r="U3568" t="s">
        <v>17</v>
      </c>
      <c r="V3568" t="s">
        <v>2565</v>
      </c>
      <c r="W3568" t="s">
        <v>260</v>
      </c>
      <c r="X3568" t="s">
        <v>2566</v>
      </c>
      <c r="Y3568" t="s">
        <v>2505</v>
      </c>
      <c r="Z3568" t="s">
        <v>11347</v>
      </c>
      <c r="AA3568" t="s">
        <v>11348</v>
      </c>
      <c r="AB3568" t="s">
        <v>11346</v>
      </c>
      <c r="AC3568" t="s">
        <v>2508</v>
      </c>
      <c r="AD3568">
        <v>3.9169999999999998</v>
      </c>
      <c r="AE3568">
        <v>3.9169999999999998</v>
      </c>
      <c r="AF3568" t="s">
        <v>2509</v>
      </c>
      <c r="AG3568">
        <v>1.71</v>
      </c>
      <c r="AH3568" t="s">
        <v>2510</v>
      </c>
      <c r="AI3568">
        <v>600</v>
      </c>
      <c r="AJ3568">
        <v>300</v>
      </c>
      <c r="AK3568">
        <v>9.3000000000000007</v>
      </c>
      <c r="AL3568" t="s">
        <v>2511</v>
      </c>
      <c r="AM3568" t="s">
        <v>2706</v>
      </c>
      <c r="AN3568" t="s">
        <v>2513</v>
      </c>
      <c r="AO3568" t="s">
        <v>2513</v>
      </c>
      <c r="AP3568" t="s">
        <v>2514</v>
      </c>
      <c r="AQ3568" t="s">
        <v>2513</v>
      </c>
      <c r="AR3568" t="s">
        <v>2513</v>
      </c>
      <c r="AS3568" t="s">
        <v>2529</v>
      </c>
      <c r="AT3568" t="s">
        <v>2513</v>
      </c>
      <c r="AU3568">
        <v>44938</v>
      </c>
      <c r="AV3568" t="s">
        <v>2513</v>
      </c>
      <c r="AW3568" t="s">
        <v>2513</v>
      </c>
      <c r="AX3568" t="s">
        <v>2516</v>
      </c>
      <c r="AY3568" t="s">
        <v>2517</v>
      </c>
      <c r="AZ3568" t="s">
        <v>2650</v>
      </c>
      <c r="BA3568" t="s">
        <v>2513</v>
      </c>
      <c r="BB3568" t="s">
        <v>2513</v>
      </c>
    </row>
    <row r="3569" spans="1:54" x14ac:dyDescent="0.45">
      <c r="A3569">
        <v>10006408</v>
      </c>
      <c r="B3569" t="s">
        <v>15751</v>
      </c>
      <c r="C3569" t="s">
        <v>26656</v>
      </c>
      <c r="D3569" t="s">
        <v>2489</v>
      </c>
      <c r="E3569" t="s">
        <v>15752</v>
      </c>
      <c r="F3569" t="s">
        <v>15753</v>
      </c>
      <c r="G3569" t="s">
        <v>2752</v>
      </c>
      <c r="H3569" t="s">
        <v>15752</v>
      </c>
      <c r="I3569" t="s">
        <v>2493</v>
      </c>
      <c r="J3569" t="s">
        <v>2494</v>
      </c>
      <c r="K3569" t="s">
        <v>2495</v>
      </c>
      <c r="L3569" t="s">
        <v>2496</v>
      </c>
      <c r="M3569" t="s">
        <v>15754</v>
      </c>
      <c r="N3569" t="s">
        <v>2496</v>
      </c>
      <c r="O3569" t="s">
        <v>2498</v>
      </c>
      <c r="P3569" t="s">
        <v>2499</v>
      </c>
      <c r="Q3569" t="s">
        <v>33</v>
      </c>
      <c r="R3569" t="s">
        <v>2500</v>
      </c>
      <c r="S3569" t="s">
        <v>2501</v>
      </c>
      <c r="T3569" t="s">
        <v>15105</v>
      </c>
      <c r="U3569" t="s">
        <v>166</v>
      </c>
      <c r="V3569" t="s">
        <v>15197</v>
      </c>
      <c r="W3569" t="s">
        <v>246</v>
      </c>
      <c r="X3569" t="s">
        <v>15260</v>
      </c>
      <c r="Y3569" t="s">
        <v>2525</v>
      </c>
      <c r="Z3569" t="s">
        <v>15261</v>
      </c>
      <c r="AA3569" t="s">
        <v>2691</v>
      </c>
      <c r="AB3569" t="s">
        <v>15754</v>
      </c>
      <c r="AC3569" t="s">
        <v>2508</v>
      </c>
      <c r="AD3569">
        <v>15.7</v>
      </c>
      <c r="AE3569">
        <v>15.7</v>
      </c>
      <c r="AF3569" t="s">
        <v>2509</v>
      </c>
      <c r="AG3569">
        <v>5.952</v>
      </c>
      <c r="AH3569" t="s">
        <v>2510</v>
      </c>
      <c r="AI3569">
        <v>800</v>
      </c>
      <c r="AJ3569">
        <v>800</v>
      </c>
      <c r="AK3569">
        <v>10.5</v>
      </c>
      <c r="AL3569" t="s">
        <v>2511</v>
      </c>
      <c r="AM3569" t="s">
        <v>2528</v>
      </c>
      <c r="AN3569" t="s">
        <v>2513</v>
      </c>
      <c r="AO3569" t="s">
        <v>2513</v>
      </c>
      <c r="AP3569" t="s">
        <v>2514</v>
      </c>
      <c r="AQ3569" t="s">
        <v>2513</v>
      </c>
      <c r="AR3569" t="s">
        <v>2513</v>
      </c>
      <c r="AS3569" t="s">
        <v>2515</v>
      </c>
      <c r="AT3569" t="s">
        <v>2513</v>
      </c>
      <c r="AU3569">
        <v>45167</v>
      </c>
      <c r="AV3569" t="s">
        <v>2513</v>
      </c>
      <c r="AW3569" t="s">
        <v>2513</v>
      </c>
      <c r="AX3569" t="s">
        <v>2516</v>
      </c>
      <c r="AY3569" t="s">
        <v>2517</v>
      </c>
      <c r="AZ3569" t="s">
        <v>2513</v>
      </c>
      <c r="BA3569" t="s">
        <v>2513</v>
      </c>
      <c r="BB3569" t="s">
        <v>2513</v>
      </c>
    </row>
    <row r="3570" spans="1:54" x14ac:dyDescent="0.45">
      <c r="A3570">
        <v>10006409</v>
      </c>
      <c r="B3570" t="s">
        <v>2185</v>
      </c>
      <c r="C3570" t="s">
        <v>2187</v>
      </c>
      <c r="D3570" t="s">
        <v>2489</v>
      </c>
      <c r="E3570" t="s">
        <v>2186</v>
      </c>
      <c r="F3570" t="s">
        <v>15755</v>
      </c>
      <c r="G3570" t="s">
        <v>2752</v>
      </c>
      <c r="H3570" t="s">
        <v>2186</v>
      </c>
      <c r="I3570" t="s">
        <v>2493</v>
      </c>
      <c r="J3570" t="s">
        <v>2494</v>
      </c>
      <c r="K3570" t="s">
        <v>2495</v>
      </c>
      <c r="L3570" t="s">
        <v>2496</v>
      </c>
      <c r="M3570" t="s">
        <v>15343</v>
      </c>
      <c r="N3570" t="s">
        <v>2496</v>
      </c>
      <c r="O3570" t="s">
        <v>2498</v>
      </c>
      <c r="P3570" t="s">
        <v>2499</v>
      </c>
      <c r="Q3570" t="s">
        <v>33</v>
      </c>
      <c r="R3570" t="s">
        <v>2500</v>
      </c>
      <c r="S3570" t="s">
        <v>2501</v>
      </c>
      <c r="T3570" t="s">
        <v>15105</v>
      </c>
      <c r="U3570" t="s">
        <v>166</v>
      </c>
      <c r="V3570" t="s">
        <v>15106</v>
      </c>
      <c r="W3570" t="s">
        <v>260</v>
      </c>
      <c r="X3570" t="s">
        <v>15107</v>
      </c>
      <c r="Y3570" t="s">
        <v>2505</v>
      </c>
      <c r="Z3570" t="s">
        <v>15344</v>
      </c>
      <c r="AA3570" t="s">
        <v>2691</v>
      </c>
      <c r="AB3570" t="s">
        <v>15343</v>
      </c>
      <c r="AC3570" t="s">
        <v>2508</v>
      </c>
      <c r="AD3570">
        <v>15</v>
      </c>
      <c r="AE3570">
        <v>15</v>
      </c>
      <c r="AF3570" t="s">
        <v>2509</v>
      </c>
      <c r="AG3570">
        <v>5.952</v>
      </c>
      <c r="AH3570" t="s">
        <v>2510</v>
      </c>
      <c r="AI3570">
        <v>800</v>
      </c>
      <c r="AJ3570">
        <v>800</v>
      </c>
      <c r="AK3570">
        <v>10.5</v>
      </c>
      <c r="AL3570" t="s">
        <v>2511</v>
      </c>
      <c r="AM3570" t="s">
        <v>2528</v>
      </c>
      <c r="AN3570" t="s">
        <v>2513</v>
      </c>
      <c r="AO3570" t="s">
        <v>2513</v>
      </c>
      <c r="AP3570" t="s">
        <v>2514</v>
      </c>
      <c r="AQ3570" t="s">
        <v>2513</v>
      </c>
      <c r="AR3570" t="s">
        <v>2513</v>
      </c>
      <c r="AS3570" t="s">
        <v>2515</v>
      </c>
      <c r="AT3570" t="s">
        <v>2513</v>
      </c>
      <c r="AU3570">
        <v>45167</v>
      </c>
      <c r="AV3570" t="s">
        <v>2513</v>
      </c>
      <c r="AW3570" t="s">
        <v>2513</v>
      </c>
      <c r="AX3570" t="s">
        <v>2516</v>
      </c>
      <c r="AY3570" t="s">
        <v>2517</v>
      </c>
      <c r="AZ3570" t="s">
        <v>2513</v>
      </c>
      <c r="BA3570" t="s">
        <v>2513</v>
      </c>
      <c r="BB3570" t="s">
        <v>2513</v>
      </c>
    </row>
    <row r="3571" spans="1:54" x14ac:dyDescent="0.45">
      <c r="A3571">
        <v>10005663</v>
      </c>
      <c r="B3571" t="s">
        <v>1038</v>
      </c>
      <c r="C3571" t="s">
        <v>1040</v>
      </c>
      <c r="D3571" t="s">
        <v>2489</v>
      </c>
      <c r="E3571" t="s">
        <v>1039</v>
      </c>
      <c r="F3571" t="s">
        <v>15756</v>
      </c>
      <c r="G3571" t="s">
        <v>15584</v>
      </c>
      <c r="H3571" t="s">
        <v>1039</v>
      </c>
      <c r="I3571" t="s">
        <v>2493</v>
      </c>
      <c r="J3571" t="s">
        <v>2494</v>
      </c>
      <c r="K3571" t="s">
        <v>2495</v>
      </c>
      <c r="L3571" t="s">
        <v>2496</v>
      </c>
      <c r="M3571" t="s">
        <v>15757</v>
      </c>
      <c r="N3571" t="s">
        <v>2496</v>
      </c>
      <c r="O3571" t="s">
        <v>2498</v>
      </c>
      <c r="P3571" t="s">
        <v>2499</v>
      </c>
      <c r="Q3571" t="s">
        <v>33</v>
      </c>
      <c r="R3571" t="s">
        <v>2500</v>
      </c>
      <c r="S3571" t="s">
        <v>2501</v>
      </c>
      <c r="T3571" t="s">
        <v>2564</v>
      </c>
      <c r="U3571" t="s">
        <v>17</v>
      </c>
      <c r="V3571" t="s">
        <v>2565</v>
      </c>
      <c r="W3571" t="s">
        <v>260</v>
      </c>
      <c r="X3571" t="s">
        <v>12049</v>
      </c>
      <c r="Y3571" t="s">
        <v>2782</v>
      </c>
      <c r="Z3571" t="s">
        <v>15758</v>
      </c>
      <c r="AA3571" t="s">
        <v>11348</v>
      </c>
      <c r="AB3571" t="s">
        <v>15757</v>
      </c>
      <c r="AC3571" t="s">
        <v>2508</v>
      </c>
      <c r="AD3571">
        <v>3.9169999999999998</v>
      </c>
      <c r="AE3571">
        <v>3.9169999999999998</v>
      </c>
      <c r="AF3571" t="s">
        <v>2509</v>
      </c>
      <c r="AG3571">
        <v>1.71</v>
      </c>
      <c r="AH3571" t="s">
        <v>2510</v>
      </c>
      <c r="AI3571">
        <v>600</v>
      </c>
      <c r="AJ3571">
        <v>300</v>
      </c>
      <c r="AK3571">
        <v>9.3000000000000007</v>
      </c>
      <c r="AL3571" t="s">
        <v>2511</v>
      </c>
      <c r="AM3571" t="s">
        <v>2706</v>
      </c>
      <c r="AN3571" t="s">
        <v>2513</v>
      </c>
      <c r="AO3571" t="s">
        <v>2513</v>
      </c>
      <c r="AP3571" t="s">
        <v>2514</v>
      </c>
      <c r="AQ3571" t="s">
        <v>2513</v>
      </c>
      <c r="AR3571" t="s">
        <v>2513</v>
      </c>
      <c r="AS3571" t="s">
        <v>2529</v>
      </c>
      <c r="AT3571" t="s">
        <v>2513</v>
      </c>
      <c r="AU3571">
        <v>44938</v>
      </c>
      <c r="AV3571" t="s">
        <v>2513</v>
      </c>
      <c r="AW3571" t="s">
        <v>2513</v>
      </c>
      <c r="AX3571" t="s">
        <v>2516</v>
      </c>
      <c r="AY3571" t="s">
        <v>2517</v>
      </c>
      <c r="AZ3571" t="s">
        <v>2650</v>
      </c>
      <c r="BA3571" t="s">
        <v>2513</v>
      </c>
      <c r="BB3571" t="s">
        <v>2513</v>
      </c>
    </row>
    <row r="3572" spans="1:54" x14ac:dyDescent="0.45">
      <c r="A3572">
        <v>10005664</v>
      </c>
      <c r="B3572" t="s">
        <v>969</v>
      </c>
      <c r="C3572" t="s">
        <v>971</v>
      </c>
      <c r="D3572" t="s">
        <v>2489</v>
      </c>
      <c r="E3572" t="s">
        <v>970</v>
      </c>
      <c r="F3572" t="s">
        <v>15759</v>
      </c>
      <c r="G3572" t="s">
        <v>15584</v>
      </c>
      <c r="H3572" t="s">
        <v>970</v>
      </c>
      <c r="I3572" t="s">
        <v>2493</v>
      </c>
      <c r="J3572" t="s">
        <v>2494</v>
      </c>
      <c r="K3572" t="s">
        <v>2495</v>
      </c>
      <c r="L3572" t="s">
        <v>2496</v>
      </c>
      <c r="M3572" t="s">
        <v>11346</v>
      </c>
      <c r="N3572" t="s">
        <v>2496</v>
      </c>
      <c r="O3572" t="s">
        <v>2498</v>
      </c>
      <c r="P3572" t="s">
        <v>2499</v>
      </c>
      <c r="Q3572" t="s">
        <v>33</v>
      </c>
      <c r="R3572" t="s">
        <v>2500</v>
      </c>
      <c r="S3572" t="s">
        <v>2501</v>
      </c>
      <c r="T3572" t="s">
        <v>2564</v>
      </c>
      <c r="U3572" t="s">
        <v>17</v>
      </c>
      <c r="V3572" t="s">
        <v>2565</v>
      </c>
      <c r="W3572" t="s">
        <v>260</v>
      </c>
      <c r="X3572" t="s">
        <v>2566</v>
      </c>
      <c r="Y3572" t="s">
        <v>2505</v>
      </c>
      <c r="Z3572" t="s">
        <v>11347</v>
      </c>
      <c r="AA3572" t="s">
        <v>11348</v>
      </c>
      <c r="AB3572" t="s">
        <v>11346</v>
      </c>
      <c r="AC3572" t="s">
        <v>2508</v>
      </c>
      <c r="AD3572">
        <v>3.9169999999999998</v>
      </c>
      <c r="AE3572">
        <v>3.9169999999999998</v>
      </c>
      <c r="AF3572" t="s">
        <v>2509</v>
      </c>
      <c r="AG3572">
        <v>1.71</v>
      </c>
      <c r="AH3572" t="s">
        <v>2510</v>
      </c>
      <c r="AI3572">
        <v>600</v>
      </c>
      <c r="AJ3572">
        <v>300</v>
      </c>
      <c r="AK3572">
        <v>9.3000000000000007</v>
      </c>
      <c r="AL3572" t="s">
        <v>2511</v>
      </c>
      <c r="AM3572" t="s">
        <v>2706</v>
      </c>
      <c r="AN3572" t="s">
        <v>2513</v>
      </c>
      <c r="AO3572" t="s">
        <v>2513</v>
      </c>
      <c r="AP3572" t="s">
        <v>2514</v>
      </c>
      <c r="AQ3572" t="s">
        <v>2513</v>
      </c>
      <c r="AR3572" t="s">
        <v>2513</v>
      </c>
      <c r="AS3572" t="s">
        <v>2529</v>
      </c>
      <c r="AT3572" t="s">
        <v>2513</v>
      </c>
      <c r="AU3572">
        <v>44938</v>
      </c>
      <c r="AV3572" t="s">
        <v>2513</v>
      </c>
      <c r="AW3572" t="s">
        <v>2513</v>
      </c>
      <c r="AX3572" t="s">
        <v>2516</v>
      </c>
      <c r="AY3572" t="s">
        <v>2517</v>
      </c>
      <c r="AZ3572" t="s">
        <v>2650</v>
      </c>
      <c r="BA3572" t="s">
        <v>2513</v>
      </c>
      <c r="BB3572" t="s">
        <v>2513</v>
      </c>
    </row>
    <row r="3573" spans="1:54" x14ac:dyDescent="0.45">
      <c r="A3573">
        <v>10005665</v>
      </c>
      <c r="B3573" t="s">
        <v>855</v>
      </c>
      <c r="C3573" t="s">
        <v>857</v>
      </c>
      <c r="D3573" t="s">
        <v>2489</v>
      </c>
      <c r="E3573" t="s">
        <v>856</v>
      </c>
      <c r="F3573" t="s">
        <v>15760</v>
      </c>
      <c r="G3573" t="s">
        <v>15584</v>
      </c>
      <c r="H3573" t="s">
        <v>856</v>
      </c>
      <c r="I3573" t="s">
        <v>2493</v>
      </c>
      <c r="J3573" t="s">
        <v>2494</v>
      </c>
      <c r="K3573" t="s">
        <v>2495</v>
      </c>
      <c r="L3573" t="s">
        <v>2496</v>
      </c>
      <c r="M3573" t="s">
        <v>11346</v>
      </c>
      <c r="N3573" t="s">
        <v>2496</v>
      </c>
      <c r="O3573" t="s">
        <v>2498</v>
      </c>
      <c r="P3573" t="s">
        <v>2499</v>
      </c>
      <c r="Q3573" t="s">
        <v>33</v>
      </c>
      <c r="R3573" t="s">
        <v>2500</v>
      </c>
      <c r="S3573" t="s">
        <v>2501</v>
      </c>
      <c r="T3573" t="s">
        <v>2564</v>
      </c>
      <c r="U3573" t="s">
        <v>17</v>
      </c>
      <c r="V3573" t="s">
        <v>2565</v>
      </c>
      <c r="W3573" t="s">
        <v>260</v>
      </c>
      <c r="X3573" t="s">
        <v>2566</v>
      </c>
      <c r="Y3573" t="s">
        <v>2505</v>
      </c>
      <c r="Z3573" t="s">
        <v>11347</v>
      </c>
      <c r="AA3573" t="s">
        <v>11348</v>
      </c>
      <c r="AB3573" t="s">
        <v>11346</v>
      </c>
      <c r="AC3573" t="s">
        <v>2508</v>
      </c>
      <c r="AD3573">
        <v>3.9169999999999998</v>
      </c>
      <c r="AE3573">
        <v>3.9169999999999998</v>
      </c>
      <c r="AF3573" t="s">
        <v>2509</v>
      </c>
      <c r="AG3573">
        <v>1.71</v>
      </c>
      <c r="AH3573" t="s">
        <v>2510</v>
      </c>
      <c r="AI3573">
        <v>600</v>
      </c>
      <c r="AJ3573">
        <v>300</v>
      </c>
      <c r="AK3573">
        <v>9.3000000000000007</v>
      </c>
      <c r="AL3573" t="s">
        <v>2511</v>
      </c>
      <c r="AM3573" t="s">
        <v>2649</v>
      </c>
      <c r="AN3573" t="s">
        <v>2513</v>
      </c>
      <c r="AO3573" t="s">
        <v>2513</v>
      </c>
      <c r="AP3573" t="s">
        <v>2514</v>
      </c>
      <c r="AQ3573" t="s">
        <v>2513</v>
      </c>
      <c r="AR3573" t="s">
        <v>2513</v>
      </c>
      <c r="AS3573" t="s">
        <v>2529</v>
      </c>
      <c r="AT3573" t="s">
        <v>2513</v>
      </c>
      <c r="AU3573">
        <v>44938</v>
      </c>
      <c r="AV3573" t="s">
        <v>2513</v>
      </c>
      <c r="AW3573" t="s">
        <v>2513</v>
      </c>
      <c r="AX3573" t="s">
        <v>2516</v>
      </c>
      <c r="AY3573" t="s">
        <v>2517</v>
      </c>
      <c r="AZ3573" t="s">
        <v>2650</v>
      </c>
      <c r="BA3573" t="s">
        <v>2513</v>
      </c>
      <c r="BB3573" t="s">
        <v>2513</v>
      </c>
    </row>
    <row r="3574" spans="1:54" x14ac:dyDescent="0.45">
      <c r="A3574">
        <v>10005666</v>
      </c>
      <c r="B3574" t="s">
        <v>772</v>
      </c>
      <c r="C3574" t="s">
        <v>119</v>
      </c>
      <c r="D3574" t="s">
        <v>2489</v>
      </c>
      <c r="E3574" t="s">
        <v>773</v>
      </c>
      <c r="F3574" t="s">
        <v>15761</v>
      </c>
      <c r="G3574" t="s">
        <v>15762</v>
      </c>
      <c r="H3574" t="s">
        <v>773</v>
      </c>
      <c r="I3574" t="s">
        <v>2493</v>
      </c>
      <c r="J3574" t="s">
        <v>2494</v>
      </c>
      <c r="K3574" t="s">
        <v>2495</v>
      </c>
      <c r="L3574" t="s">
        <v>2496</v>
      </c>
      <c r="M3574" t="s">
        <v>2786</v>
      </c>
      <c r="N3574" t="s">
        <v>2496</v>
      </c>
      <c r="O3574" t="s">
        <v>2498</v>
      </c>
      <c r="P3574" t="s">
        <v>2499</v>
      </c>
      <c r="Q3574" t="s">
        <v>33</v>
      </c>
      <c r="R3574" t="s">
        <v>2500</v>
      </c>
      <c r="S3574" t="s">
        <v>2501</v>
      </c>
      <c r="T3574" t="s">
        <v>2564</v>
      </c>
      <c r="U3574" t="s">
        <v>17</v>
      </c>
      <c r="V3574" t="s">
        <v>2565</v>
      </c>
      <c r="W3574" t="s">
        <v>260</v>
      </c>
      <c r="X3574" t="s">
        <v>2787</v>
      </c>
      <c r="Y3574" t="s">
        <v>2535</v>
      </c>
      <c r="Z3574" t="s">
        <v>2788</v>
      </c>
      <c r="AA3574" t="s">
        <v>2507</v>
      </c>
      <c r="AB3574" t="s">
        <v>2786</v>
      </c>
      <c r="AC3574" t="s">
        <v>2508</v>
      </c>
      <c r="AD3574">
        <v>3.9169999999999998</v>
      </c>
      <c r="AE3574">
        <v>3.9169999999999998</v>
      </c>
      <c r="AF3574" t="s">
        <v>2509</v>
      </c>
      <c r="AG3574">
        <v>1.71</v>
      </c>
      <c r="AH3574" t="s">
        <v>2510</v>
      </c>
      <c r="AI3574">
        <v>600</v>
      </c>
      <c r="AJ3574">
        <v>300</v>
      </c>
      <c r="AK3574">
        <v>9.3000000000000007</v>
      </c>
      <c r="AL3574" t="s">
        <v>2511</v>
      </c>
      <c r="AM3574" t="s">
        <v>3161</v>
      </c>
      <c r="AN3574" t="s">
        <v>2513</v>
      </c>
      <c r="AO3574" t="s">
        <v>2513</v>
      </c>
      <c r="AP3574" t="s">
        <v>2514</v>
      </c>
      <c r="AQ3574" t="s">
        <v>2513</v>
      </c>
      <c r="AR3574" t="s">
        <v>2513</v>
      </c>
      <c r="AS3574" t="s">
        <v>2529</v>
      </c>
      <c r="AT3574" t="s">
        <v>2513</v>
      </c>
      <c r="AU3574">
        <v>44938</v>
      </c>
      <c r="AV3574" t="s">
        <v>2513</v>
      </c>
      <c r="AW3574" t="s">
        <v>2513</v>
      </c>
      <c r="AX3574" t="s">
        <v>2516</v>
      </c>
      <c r="AY3574" t="s">
        <v>2517</v>
      </c>
      <c r="AZ3574" t="s">
        <v>242</v>
      </c>
      <c r="BA3574" t="s">
        <v>2513</v>
      </c>
      <c r="BB3574" t="s">
        <v>2513</v>
      </c>
    </row>
    <row r="3575" spans="1:54" x14ac:dyDescent="0.45">
      <c r="A3575">
        <v>10005667</v>
      </c>
      <c r="B3575" t="s">
        <v>754</v>
      </c>
      <c r="C3575" t="s">
        <v>110</v>
      </c>
      <c r="D3575" t="s">
        <v>2489</v>
      </c>
      <c r="E3575" t="s">
        <v>755</v>
      </c>
      <c r="F3575" t="s">
        <v>15763</v>
      </c>
      <c r="G3575" t="s">
        <v>15605</v>
      </c>
      <c r="H3575" t="s">
        <v>755</v>
      </c>
      <c r="I3575" t="s">
        <v>2493</v>
      </c>
      <c r="J3575" t="s">
        <v>2494</v>
      </c>
      <c r="K3575" t="s">
        <v>2495</v>
      </c>
      <c r="L3575" t="s">
        <v>2496</v>
      </c>
      <c r="M3575" t="s">
        <v>11346</v>
      </c>
      <c r="N3575" t="s">
        <v>2496</v>
      </c>
      <c r="O3575" t="s">
        <v>2498</v>
      </c>
      <c r="P3575" t="s">
        <v>2499</v>
      </c>
      <c r="Q3575" t="s">
        <v>33</v>
      </c>
      <c r="R3575" t="s">
        <v>2500</v>
      </c>
      <c r="S3575" t="s">
        <v>2501</v>
      </c>
      <c r="T3575" t="s">
        <v>2564</v>
      </c>
      <c r="U3575" t="s">
        <v>17</v>
      </c>
      <c r="V3575" t="s">
        <v>2565</v>
      </c>
      <c r="W3575" t="s">
        <v>260</v>
      </c>
      <c r="X3575" t="s">
        <v>2566</v>
      </c>
      <c r="Y3575" t="s">
        <v>2505</v>
      </c>
      <c r="Z3575" t="s">
        <v>11347</v>
      </c>
      <c r="AA3575" t="s">
        <v>11348</v>
      </c>
      <c r="AB3575" t="s">
        <v>11346</v>
      </c>
      <c r="AC3575" t="s">
        <v>2508</v>
      </c>
      <c r="AD3575">
        <v>3.9169999999999998</v>
      </c>
      <c r="AE3575">
        <v>3.9169999999999998</v>
      </c>
      <c r="AF3575" t="s">
        <v>2509</v>
      </c>
      <c r="AG3575">
        <v>1.71</v>
      </c>
      <c r="AH3575" t="s">
        <v>2510</v>
      </c>
      <c r="AI3575">
        <v>600</v>
      </c>
      <c r="AJ3575">
        <v>300</v>
      </c>
      <c r="AK3575">
        <v>9.3000000000000007</v>
      </c>
      <c r="AL3575" t="s">
        <v>2511</v>
      </c>
      <c r="AM3575" t="s">
        <v>2990</v>
      </c>
      <c r="AN3575" t="s">
        <v>2513</v>
      </c>
      <c r="AO3575" t="s">
        <v>2513</v>
      </c>
      <c r="AP3575" t="s">
        <v>2514</v>
      </c>
      <c r="AQ3575" t="s">
        <v>2513</v>
      </c>
      <c r="AR3575" t="s">
        <v>2513</v>
      </c>
      <c r="AS3575" t="s">
        <v>2529</v>
      </c>
      <c r="AT3575" t="s">
        <v>2513</v>
      </c>
      <c r="AU3575">
        <v>44938</v>
      </c>
      <c r="AV3575" t="s">
        <v>2513</v>
      </c>
      <c r="AW3575" t="s">
        <v>2513</v>
      </c>
      <c r="AX3575" t="s">
        <v>2516</v>
      </c>
      <c r="AY3575" t="s">
        <v>2517</v>
      </c>
      <c r="AZ3575" t="s">
        <v>242</v>
      </c>
      <c r="BA3575" t="s">
        <v>2513</v>
      </c>
      <c r="BB3575" t="s">
        <v>2513</v>
      </c>
    </row>
    <row r="3576" spans="1:54" x14ac:dyDescent="0.45">
      <c r="A3576">
        <v>10005668</v>
      </c>
      <c r="B3576" t="s">
        <v>807</v>
      </c>
      <c r="C3576" t="s">
        <v>809</v>
      </c>
      <c r="D3576" t="s">
        <v>2489</v>
      </c>
      <c r="E3576" t="s">
        <v>808</v>
      </c>
      <c r="F3576" t="s">
        <v>15764</v>
      </c>
      <c r="G3576" t="s">
        <v>15605</v>
      </c>
      <c r="H3576" t="s">
        <v>808</v>
      </c>
      <c r="I3576" t="s">
        <v>2493</v>
      </c>
      <c r="J3576" t="s">
        <v>2494</v>
      </c>
      <c r="K3576" t="s">
        <v>2495</v>
      </c>
      <c r="L3576" t="s">
        <v>2496</v>
      </c>
      <c r="M3576" t="s">
        <v>11346</v>
      </c>
      <c r="N3576" t="s">
        <v>2496</v>
      </c>
      <c r="O3576" t="s">
        <v>2498</v>
      </c>
      <c r="P3576" t="s">
        <v>2499</v>
      </c>
      <c r="Q3576" t="s">
        <v>33</v>
      </c>
      <c r="R3576" t="s">
        <v>2500</v>
      </c>
      <c r="S3576" t="s">
        <v>2501</v>
      </c>
      <c r="T3576" t="s">
        <v>2564</v>
      </c>
      <c r="U3576" t="s">
        <v>17</v>
      </c>
      <c r="V3576" t="s">
        <v>2565</v>
      </c>
      <c r="W3576" t="s">
        <v>260</v>
      </c>
      <c r="X3576" t="s">
        <v>2566</v>
      </c>
      <c r="Y3576" t="s">
        <v>2505</v>
      </c>
      <c r="Z3576" t="s">
        <v>11347</v>
      </c>
      <c r="AA3576" t="s">
        <v>11348</v>
      </c>
      <c r="AB3576" t="s">
        <v>11346</v>
      </c>
      <c r="AC3576" t="s">
        <v>2508</v>
      </c>
      <c r="AD3576">
        <v>3.9169999999999998</v>
      </c>
      <c r="AE3576">
        <v>3.9169999999999998</v>
      </c>
      <c r="AF3576" t="s">
        <v>2509</v>
      </c>
      <c r="AG3576">
        <v>1.71</v>
      </c>
      <c r="AH3576" t="s">
        <v>2510</v>
      </c>
      <c r="AI3576">
        <v>600</v>
      </c>
      <c r="AJ3576">
        <v>300</v>
      </c>
      <c r="AK3576">
        <v>9.3000000000000007</v>
      </c>
      <c r="AL3576" t="s">
        <v>2511</v>
      </c>
      <c r="AM3576" t="s">
        <v>3161</v>
      </c>
      <c r="AN3576" t="s">
        <v>2513</v>
      </c>
      <c r="AO3576" t="s">
        <v>2513</v>
      </c>
      <c r="AP3576" t="s">
        <v>2514</v>
      </c>
      <c r="AQ3576" t="s">
        <v>2513</v>
      </c>
      <c r="AR3576" t="s">
        <v>2513</v>
      </c>
      <c r="AS3576" t="s">
        <v>2529</v>
      </c>
      <c r="AT3576" t="s">
        <v>2513</v>
      </c>
      <c r="AU3576">
        <v>44938</v>
      </c>
      <c r="AV3576" t="s">
        <v>2513</v>
      </c>
      <c r="AW3576" t="s">
        <v>2513</v>
      </c>
      <c r="AX3576" t="s">
        <v>2516</v>
      </c>
      <c r="AY3576" t="s">
        <v>2517</v>
      </c>
      <c r="AZ3576" t="s">
        <v>2518</v>
      </c>
      <c r="BA3576" t="s">
        <v>2513</v>
      </c>
      <c r="BB3576" t="s">
        <v>2513</v>
      </c>
    </row>
    <row r="3577" spans="1:54" x14ac:dyDescent="0.45">
      <c r="A3577">
        <v>10005669</v>
      </c>
      <c r="B3577" t="s">
        <v>840</v>
      </c>
      <c r="C3577" t="s">
        <v>842</v>
      </c>
      <c r="D3577" t="s">
        <v>2489</v>
      </c>
      <c r="E3577" t="s">
        <v>841</v>
      </c>
      <c r="F3577" t="s">
        <v>15765</v>
      </c>
      <c r="G3577" t="s">
        <v>15605</v>
      </c>
      <c r="H3577" t="s">
        <v>841</v>
      </c>
      <c r="I3577" t="s">
        <v>2493</v>
      </c>
      <c r="J3577" t="s">
        <v>2494</v>
      </c>
      <c r="K3577" t="s">
        <v>2495</v>
      </c>
      <c r="L3577" t="s">
        <v>2496</v>
      </c>
      <c r="M3577" t="s">
        <v>11346</v>
      </c>
      <c r="N3577" t="s">
        <v>2496</v>
      </c>
      <c r="O3577" t="s">
        <v>2498</v>
      </c>
      <c r="P3577" t="s">
        <v>2499</v>
      </c>
      <c r="Q3577" t="s">
        <v>33</v>
      </c>
      <c r="R3577" t="s">
        <v>2500</v>
      </c>
      <c r="S3577" t="s">
        <v>2501</v>
      </c>
      <c r="T3577" t="s">
        <v>2564</v>
      </c>
      <c r="U3577" t="s">
        <v>17</v>
      </c>
      <c r="V3577" t="s">
        <v>2565</v>
      </c>
      <c r="W3577" t="s">
        <v>260</v>
      </c>
      <c r="X3577" t="s">
        <v>2566</v>
      </c>
      <c r="Y3577" t="s">
        <v>2505</v>
      </c>
      <c r="Z3577" t="s">
        <v>11347</v>
      </c>
      <c r="AA3577" t="s">
        <v>11348</v>
      </c>
      <c r="AB3577" t="s">
        <v>11346</v>
      </c>
      <c r="AC3577" t="s">
        <v>2508</v>
      </c>
      <c r="AD3577">
        <v>3.9169999999999998</v>
      </c>
      <c r="AE3577">
        <v>3.9169999999999998</v>
      </c>
      <c r="AF3577" t="s">
        <v>2509</v>
      </c>
      <c r="AG3577">
        <v>1.71</v>
      </c>
      <c r="AH3577" t="s">
        <v>2510</v>
      </c>
      <c r="AI3577">
        <v>600</v>
      </c>
      <c r="AJ3577">
        <v>300</v>
      </c>
      <c r="AK3577">
        <v>9.3000000000000007</v>
      </c>
      <c r="AL3577" t="s">
        <v>2511</v>
      </c>
      <c r="AM3577" t="s">
        <v>3161</v>
      </c>
      <c r="AN3577" t="s">
        <v>2513</v>
      </c>
      <c r="AO3577" t="s">
        <v>2513</v>
      </c>
      <c r="AP3577" t="s">
        <v>2514</v>
      </c>
      <c r="AQ3577" t="s">
        <v>2513</v>
      </c>
      <c r="AR3577" t="s">
        <v>2513</v>
      </c>
      <c r="AS3577" t="s">
        <v>2529</v>
      </c>
      <c r="AT3577" t="s">
        <v>2513</v>
      </c>
      <c r="AU3577">
        <v>44938</v>
      </c>
      <c r="AV3577" t="s">
        <v>2513</v>
      </c>
      <c r="AW3577" t="s">
        <v>2513</v>
      </c>
      <c r="AX3577" t="s">
        <v>2516</v>
      </c>
      <c r="AY3577" t="s">
        <v>2517</v>
      </c>
      <c r="AZ3577" t="s">
        <v>2518</v>
      </c>
      <c r="BA3577" t="s">
        <v>2513</v>
      </c>
      <c r="BB3577" t="s">
        <v>2513</v>
      </c>
    </row>
    <row r="3578" spans="1:54" x14ac:dyDescent="0.45">
      <c r="A3578">
        <v>10005670</v>
      </c>
      <c r="B3578" t="s">
        <v>1014</v>
      </c>
      <c r="C3578" t="s">
        <v>1016</v>
      </c>
      <c r="D3578" t="s">
        <v>2489</v>
      </c>
      <c r="E3578" t="s">
        <v>1015</v>
      </c>
      <c r="F3578" t="s">
        <v>15766</v>
      </c>
      <c r="G3578" t="s">
        <v>15605</v>
      </c>
      <c r="H3578" t="s">
        <v>1015</v>
      </c>
      <c r="I3578" t="s">
        <v>2493</v>
      </c>
      <c r="J3578" t="s">
        <v>2494</v>
      </c>
      <c r="K3578" t="s">
        <v>2495</v>
      </c>
      <c r="L3578" t="s">
        <v>2496</v>
      </c>
      <c r="M3578" t="s">
        <v>13844</v>
      </c>
      <c r="N3578" t="s">
        <v>2496</v>
      </c>
      <c r="O3578" t="s">
        <v>2498</v>
      </c>
      <c r="P3578" t="s">
        <v>2499</v>
      </c>
      <c r="Q3578" t="s">
        <v>33</v>
      </c>
      <c r="R3578" t="s">
        <v>2500</v>
      </c>
      <c r="S3578" t="s">
        <v>2501</v>
      </c>
      <c r="T3578" t="s">
        <v>2564</v>
      </c>
      <c r="U3578" t="s">
        <v>17</v>
      </c>
      <c r="V3578" t="s">
        <v>2565</v>
      </c>
      <c r="W3578" t="s">
        <v>260</v>
      </c>
      <c r="X3578" t="s">
        <v>2787</v>
      </c>
      <c r="Y3578" t="s">
        <v>2535</v>
      </c>
      <c r="Z3578" t="s">
        <v>13845</v>
      </c>
      <c r="AA3578" t="s">
        <v>11348</v>
      </c>
      <c r="AB3578" t="s">
        <v>13844</v>
      </c>
      <c r="AC3578" t="s">
        <v>2508</v>
      </c>
      <c r="AD3578">
        <v>3.9169999999999998</v>
      </c>
      <c r="AE3578">
        <v>3.9169999999999998</v>
      </c>
      <c r="AF3578" t="s">
        <v>2509</v>
      </c>
      <c r="AG3578">
        <v>1.71</v>
      </c>
      <c r="AH3578" t="s">
        <v>2510</v>
      </c>
      <c r="AI3578">
        <v>600</v>
      </c>
      <c r="AJ3578">
        <v>300</v>
      </c>
      <c r="AK3578">
        <v>9.3000000000000007</v>
      </c>
      <c r="AL3578" t="s">
        <v>2511</v>
      </c>
      <c r="AM3578" t="s">
        <v>3161</v>
      </c>
      <c r="AN3578" t="s">
        <v>2513</v>
      </c>
      <c r="AO3578" t="s">
        <v>2513</v>
      </c>
      <c r="AP3578" t="s">
        <v>2514</v>
      </c>
      <c r="AQ3578" t="s">
        <v>2513</v>
      </c>
      <c r="AR3578" t="s">
        <v>2513</v>
      </c>
      <c r="AS3578" t="s">
        <v>2529</v>
      </c>
      <c r="AT3578" t="s">
        <v>2513</v>
      </c>
      <c r="AU3578">
        <v>44938</v>
      </c>
      <c r="AV3578" t="s">
        <v>2513</v>
      </c>
      <c r="AW3578" t="s">
        <v>2513</v>
      </c>
      <c r="AX3578" t="s">
        <v>2516</v>
      </c>
      <c r="AY3578" t="s">
        <v>2517</v>
      </c>
      <c r="AZ3578" t="s">
        <v>2518</v>
      </c>
      <c r="BA3578" t="s">
        <v>2513</v>
      </c>
      <c r="BB3578" t="s">
        <v>2513</v>
      </c>
    </row>
    <row r="3579" spans="1:54" x14ac:dyDescent="0.45">
      <c r="A3579">
        <v>10005671</v>
      </c>
      <c r="B3579" t="s">
        <v>843</v>
      </c>
      <c r="C3579" t="s">
        <v>845</v>
      </c>
      <c r="D3579" t="s">
        <v>2489</v>
      </c>
      <c r="E3579" t="s">
        <v>844</v>
      </c>
      <c r="F3579" t="s">
        <v>15767</v>
      </c>
      <c r="G3579" t="s">
        <v>15605</v>
      </c>
      <c r="H3579" t="s">
        <v>844</v>
      </c>
      <c r="I3579" t="s">
        <v>2493</v>
      </c>
      <c r="J3579" t="s">
        <v>2494</v>
      </c>
      <c r="K3579" t="s">
        <v>2495</v>
      </c>
      <c r="L3579" t="s">
        <v>2496</v>
      </c>
      <c r="M3579" t="s">
        <v>13844</v>
      </c>
      <c r="N3579" t="s">
        <v>2496</v>
      </c>
      <c r="O3579" t="s">
        <v>2498</v>
      </c>
      <c r="P3579" t="s">
        <v>2499</v>
      </c>
      <c r="Q3579" t="s">
        <v>33</v>
      </c>
      <c r="R3579" t="s">
        <v>2500</v>
      </c>
      <c r="S3579" t="s">
        <v>2501</v>
      </c>
      <c r="T3579" t="s">
        <v>2564</v>
      </c>
      <c r="U3579" t="s">
        <v>17</v>
      </c>
      <c r="V3579" t="s">
        <v>2565</v>
      </c>
      <c r="W3579" t="s">
        <v>260</v>
      </c>
      <c r="X3579" t="s">
        <v>2787</v>
      </c>
      <c r="Y3579" t="s">
        <v>2535</v>
      </c>
      <c r="Z3579" t="s">
        <v>13845</v>
      </c>
      <c r="AA3579" t="s">
        <v>11348</v>
      </c>
      <c r="AB3579" t="s">
        <v>13844</v>
      </c>
      <c r="AC3579" t="s">
        <v>2508</v>
      </c>
      <c r="AD3579">
        <v>3.9169999999999998</v>
      </c>
      <c r="AE3579">
        <v>3.9169999999999998</v>
      </c>
      <c r="AF3579" t="s">
        <v>2509</v>
      </c>
      <c r="AG3579">
        <v>1.71</v>
      </c>
      <c r="AH3579" t="s">
        <v>2510</v>
      </c>
      <c r="AI3579">
        <v>600</v>
      </c>
      <c r="AJ3579">
        <v>300</v>
      </c>
      <c r="AK3579">
        <v>9.3000000000000007</v>
      </c>
      <c r="AL3579" t="s">
        <v>2511</v>
      </c>
      <c r="AM3579" t="s">
        <v>2706</v>
      </c>
      <c r="AN3579" t="s">
        <v>2513</v>
      </c>
      <c r="AO3579" t="s">
        <v>2513</v>
      </c>
      <c r="AP3579" t="s">
        <v>2514</v>
      </c>
      <c r="AQ3579" t="s">
        <v>2513</v>
      </c>
      <c r="AR3579" t="s">
        <v>2513</v>
      </c>
      <c r="AS3579" t="s">
        <v>2529</v>
      </c>
      <c r="AT3579" t="s">
        <v>2513</v>
      </c>
      <c r="AU3579">
        <v>44938</v>
      </c>
      <c r="AV3579" t="s">
        <v>2513</v>
      </c>
      <c r="AW3579" t="s">
        <v>2513</v>
      </c>
      <c r="AX3579" t="s">
        <v>2516</v>
      </c>
      <c r="AY3579" t="s">
        <v>2517</v>
      </c>
      <c r="AZ3579" t="s">
        <v>2518</v>
      </c>
      <c r="BA3579" t="s">
        <v>2513</v>
      </c>
      <c r="BB3579" t="s">
        <v>2513</v>
      </c>
    </row>
    <row r="3580" spans="1:54" x14ac:dyDescent="0.45">
      <c r="A3580">
        <v>10005672</v>
      </c>
      <c r="B3580" t="s">
        <v>957</v>
      </c>
      <c r="C3580" t="s">
        <v>959</v>
      </c>
      <c r="D3580" t="s">
        <v>2489</v>
      </c>
      <c r="E3580" t="s">
        <v>958</v>
      </c>
      <c r="F3580" t="s">
        <v>15768</v>
      </c>
      <c r="G3580" t="s">
        <v>15605</v>
      </c>
      <c r="H3580" t="s">
        <v>958</v>
      </c>
      <c r="I3580" t="s">
        <v>2493</v>
      </c>
      <c r="J3580" t="s">
        <v>2494</v>
      </c>
      <c r="K3580" t="s">
        <v>2495</v>
      </c>
      <c r="L3580" t="s">
        <v>2496</v>
      </c>
      <c r="M3580" t="s">
        <v>13844</v>
      </c>
      <c r="N3580" t="s">
        <v>2496</v>
      </c>
      <c r="O3580" t="s">
        <v>2498</v>
      </c>
      <c r="P3580" t="s">
        <v>2499</v>
      </c>
      <c r="Q3580" t="s">
        <v>33</v>
      </c>
      <c r="R3580" t="s">
        <v>2500</v>
      </c>
      <c r="S3580" t="s">
        <v>2501</v>
      </c>
      <c r="T3580" t="s">
        <v>2564</v>
      </c>
      <c r="U3580" t="s">
        <v>17</v>
      </c>
      <c r="V3580" t="s">
        <v>2565</v>
      </c>
      <c r="W3580" t="s">
        <v>260</v>
      </c>
      <c r="X3580" t="s">
        <v>2787</v>
      </c>
      <c r="Y3580" t="s">
        <v>2535</v>
      </c>
      <c r="Z3580" t="s">
        <v>13845</v>
      </c>
      <c r="AA3580" t="s">
        <v>11348</v>
      </c>
      <c r="AB3580" t="s">
        <v>13844</v>
      </c>
      <c r="AC3580" t="s">
        <v>2508</v>
      </c>
      <c r="AD3580">
        <v>3.9169999999999998</v>
      </c>
      <c r="AE3580">
        <v>3.9169999999999998</v>
      </c>
      <c r="AF3580" t="s">
        <v>2509</v>
      </c>
      <c r="AG3580">
        <v>1.71</v>
      </c>
      <c r="AH3580" t="s">
        <v>2510</v>
      </c>
      <c r="AI3580">
        <v>600</v>
      </c>
      <c r="AJ3580">
        <v>300</v>
      </c>
      <c r="AK3580">
        <v>9.3000000000000007</v>
      </c>
      <c r="AL3580" t="s">
        <v>2511</v>
      </c>
      <c r="AM3580" t="s">
        <v>3161</v>
      </c>
      <c r="AN3580" t="s">
        <v>2513</v>
      </c>
      <c r="AO3580" t="s">
        <v>2513</v>
      </c>
      <c r="AP3580" t="s">
        <v>2514</v>
      </c>
      <c r="AQ3580" t="s">
        <v>2513</v>
      </c>
      <c r="AR3580" t="s">
        <v>2513</v>
      </c>
      <c r="AS3580" t="s">
        <v>2529</v>
      </c>
      <c r="AT3580" t="s">
        <v>2513</v>
      </c>
      <c r="AU3580">
        <v>44938</v>
      </c>
      <c r="AV3580" t="s">
        <v>2513</v>
      </c>
      <c r="AW3580" t="s">
        <v>2513</v>
      </c>
      <c r="AX3580" t="s">
        <v>2516</v>
      </c>
      <c r="AY3580" t="s">
        <v>2517</v>
      </c>
      <c r="AZ3580" t="s">
        <v>2518</v>
      </c>
      <c r="BA3580" t="s">
        <v>2513</v>
      </c>
      <c r="BB3580" t="s">
        <v>2513</v>
      </c>
    </row>
    <row r="3581" spans="1:54" x14ac:dyDescent="0.45">
      <c r="A3581">
        <v>10005726</v>
      </c>
      <c r="B3581" t="s">
        <v>1796</v>
      </c>
      <c r="C3581" t="s">
        <v>1798</v>
      </c>
      <c r="D3581" t="s">
        <v>2489</v>
      </c>
      <c r="E3581" t="s">
        <v>1797</v>
      </c>
      <c r="F3581" t="s">
        <v>15769</v>
      </c>
      <c r="G3581" t="s">
        <v>14182</v>
      </c>
      <c r="H3581" t="s">
        <v>1797</v>
      </c>
      <c r="I3581" t="s">
        <v>2493</v>
      </c>
      <c r="J3581" t="s">
        <v>2494</v>
      </c>
      <c r="K3581" t="s">
        <v>2495</v>
      </c>
      <c r="L3581" t="s">
        <v>2496</v>
      </c>
      <c r="M3581" t="s">
        <v>14212</v>
      </c>
      <c r="N3581" t="s">
        <v>2496</v>
      </c>
      <c r="O3581" t="s">
        <v>2498</v>
      </c>
      <c r="P3581" t="s">
        <v>2499</v>
      </c>
      <c r="Q3581" t="s">
        <v>33</v>
      </c>
      <c r="R3581" t="s">
        <v>2500</v>
      </c>
      <c r="S3581" t="s">
        <v>2501</v>
      </c>
      <c r="T3581" t="s">
        <v>2502</v>
      </c>
      <c r="U3581" t="s">
        <v>48</v>
      </c>
      <c r="V3581" t="s">
        <v>2503</v>
      </c>
      <c r="W3581" t="s">
        <v>260</v>
      </c>
      <c r="X3581" t="s">
        <v>2524</v>
      </c>
      <c r="Y3581" t="s">
        <v>2525</v>
      </c>
      <c r="Z3581" t="s">
        <v>14184</v>
      </c>
      <c r="AA3581" t="s">
        <v>2691</v>
      </c>
      <c r="AB3581" t="s">
        <v>14212</v>
      </c>
      <c r="AC3581" t="s">
        <v>2577</v>
      </c>
      <c r="AD3581">
        <v>7.39</v>
      </c>
      <c r="AE3581">
        <v>7.39</v>
      </c>
      <c r="AF3581" t="s">
        <v>2509</v>
      </c>
      <c r="AG3581">
        <v>3.3479999999999999</v>
      </c>
      <c r="AH3581" t="s">
        <v>2510</v>
      </c>
      <c r="AI3581">
        <v>600</v>
      </c>
      <c r="AJ3581">
        <v>600</v>
      </c>
      <c r="AK3581">
        <v>9.3000000000000007</v>
      </c>
      <c r="AL3581" t="s">
        <v>2511</v>
      </c>
      <c r="AM3581" t="s">
        <v>3161</v>
      </c>
      <c r="AN3581" t="s">
        <v>2513</v>
      </c>
      <c r="AO3581" t="s">
        <v>2513</v>
      </c>
      <c r="AP3581" t="s">
        <v>2514</v>
      </c>
      <c r="AQ3581" t="s">
        <v>2513</v>
      </c>
      <c r="AR3581" t="s">
        <v>2513</v>
      </c>
      <c r="AS3581" t="s">
        <v>2515</v>
      </c>
      <c r="AT3581" t="s">
        <v>2513</v>
      </c>
      <c r="AU3581">
        <v>44942</v>
      </c>
      <c r="AV3581" t="s">
        <v>2513</v>
      </c>
      <c r="AW3581" t="s">
        <v>2513</v>
      </c>
      <c r="AX3581" t="s">
        <v>2516</v>
      </c>
      <c r="AY3581" t="s">
        <v>2517</v>
      </c>
      <c r="AZ3581" t="s">
        <v>2518</v>
      </c>
      <c r="BA3581" t="s">
        <v>2513</v>
      </c>
      <c r="BB3581" t="s">
        <v>2513</v>
      </c>
    </row>
    <row r="3582" spans="1:54" x14ac:dyDescent="0.45">
      <c r="A3582">
        <v>10005727</v>
      </c>
      <c r="B3582" t="s">
        <v>1648</v>
      </c>
      <c r="C3582" t="s">
        <v>163</v>
      </c>
      <c r="D3582" t="s">
        <v>2489</v>
      </c>
      <c r="E3582" t="s">
        <v>1649</v>
      </c>
      <c r="F3582" t="s">
        <v>15770</v>
      </c>
      <c r="G3582" t="s">
        <v>14182</v>
      </c>
      <c r="H3582" t="s">
        <v>1649</v>
      </c>
      <c r="I3582" t="s">
        <v>2493</v>
      </c>
      <c r="J3582" t="s">
        <v>2494</v>
      </c>
      <c r="K3582" t="s">
        <v>2495</v>
      </c>
      <c r="L3582" t="s">
        <v>2496</v>
      </c>
      <c r="M3582" t="s">
        <v>14188</v>
      </c>
      <c r="N3582" t="s">
        <v>2496</v>
      </c>
      <c r="O3582" t="s">
        <v>2498</v>
      </c>
      <c r="P3582" t="s">
        <v>2499</v>
      </c>
      <c r="Q3582" t="s">
        <v>33</v>
      </c>
      <c r="R3582" t="s">
        <v>2500</v>
      </c>
      <c r="S3582" t="s">
        <v>2501</v>
      </c>
      <c r="T3582" t="s">
        <v>2502</v>
      </c>
      <c r="U3582" t="s">
        <v>48</v>
      </c>
      <c r="V3582" t="s">
        <v>2503</v>
      </c>
      <c r="W3582" t="s">
        <v>260</v>
      </c>
      <c r="X3582" t="s">
        <v>2504</v>
      </c>
      <c r="Y3582" t="s">
        <v>2505</v>
      </c>
      <c r="Z3582" t="s">
        <v>14189</v>
      </c>
      <c r="AA3582" t="s">
        <v>2691</v>
      </c>
      <c r="AB3582" t="s">
        <v>14188</v>
      </c>
      <c r="AC3582" t="s">
        <v>2508</v>
      </c>
      <c r="AD3582">
        <v>7.39</v>
      </c>
      <c r="AE3582">
        <v>7.39</v>
      </c>
      <c r="AF3582" t="s">
        <v>2509</v>
      </c>
      <c r="AG3582">
        <v>3.3479999999999999</v>
      </c>
      <c r="AH3582" t="s">
        <v>2510</v>
      </c>
      <c r="AI3582">
        <v>600</v>
      </c>
      <c r="AJ3582">
        <v>600</v>
      </c>
      <c r="AK3582">
        <v>9.3000000000000007</v>
      </c>
      <c r="AL3582" t="s">
        <v>2511</v>
      </c>
      <c r="AM3582" t="s">
        <v>3161</v>
      </c>
      <c r="AN3582" t="s">
        <v>2513</v>
      </c>
      <c r="AO3582" t="s">
        <v>2513</v>
      </c>
      <c r="AP3582" t="s">
        <v>2514</v>
      </c>
      <c r="AQ3582" t="s">
        <v>2513</v>
      </c>
      <c r="AR3582" t="s">
        <v>2513</v>
      </c>
      <c r="AS3582" t="s">
        <v>2515</v>
      </c>
      <c r="AT3582" t="s">
        <v>2513</v>
      </c>
      <c r="AU3582">
        <v>44942</v>
      </c>
      <c r="AV3582" t="s">
        <v>2513</v>
      </c>
      <c r="AW3582" t="s">
        <v>2513</v>
      </c>
      <c r="AX3582" t="s">
        <v>2516</v>
      </c>
      <c r="AY3582" t="s">
        <v>2517</v>
      </c>
      <c r="AZ3582" t="s">
        <v>242</v>
      </c>
      <c r="BA3582" t="s">
        <v>2513</v>
      </c>
      <c r="BB3582" t="s">
        <v>2513</v>
      </c>
    </row>
    <row r="3583" spans="1:54" x14ac:dyDescent="0.45">
      <c r="A3583">
        <v>10006695</v>
      </c>
      <c r="B3583" t="s">
        <v>15771</v>
      </c>
      <c r="C3583" t="s">
        <v>26657</v>
      </c>
      <c r="D3583" t="s">
        <v>2489</v>
      </c>
      <c r="E3583" t="s">
        <v>15772</v>
      </c>
      <c r="F3583" t="s">
        <v>15773</v>
      </c>
      <c r="G3583" t="s">
        <v>15774</v>
      </c>
      <c r="H3583" t="s">
        <v>15772</v>
      </c>
      <c r="I3583" t="s">
        <v>2493</v>
      </c>
      <c r="J3583" t="s">
        <v>2494</v>
      </c>
      <c r="K3583" t="s">
        <v>2653</v>
      </c>
      <c r="L3583" t="s">
        <v>2496</v>
      </c>
      <c r="M3583" t="s">
        <v>10471</v>
      </c>
      <c r="N3583" t="s">
        <v>2496</v>
      </c>
      <c r="O3583" t="s">
        <v>2498</v>
      </c>
      <c r="P3583" t="s">
        <v>2655</v>
      </c>
      <c r="Q3583" t="s">
        <v>18</v>
      </c>
      <c r="R3583" t="s">
        <v>2656</v>
      </c>
      <c r="S3583" t="s">
        <v>2657</v>
      </c>
      <c r="T3583" t="s">
        <v>2667</v>
      </c>
      <c r="U3583" t="s">
        <v>17</v>
      </c>
      <c r="V3583" t="s">
        <v>2676</v>
      </c>
      <c r="W3583" t="s">
        <v>323</v>
      </c>
      <c r="X3583" t="s">
        <v>10472</v>
      </c>
      <c r="Y3583" t="s">
        <v>2525</v>
      </c>
      <c r="Z3583" t="s">
        <v>10473</v>
      </c>
      <c r="AA3583" t="s">
        <v>2507</v>
      </c>
      <c r="AB3583" t="s">
        <v>10471</v>
      </c>
      <c r="AC3583" t="s">
        <v>2586</v>
      </c>
      <c r="AD3583">
        <v>2.8119999999999998</v>
      </c>
      <c r="AE3583">
        <v>2.8119999999999998</v>
      </c>
      <c r="AF3583" t="s">
        <v>2509</v>
      </c>
      <c r="AG3583">
        <v>1.5660000000000001</v>
      </c>
      <c r="AH3583" t="s">
        <v>2510</v>
      </c>
      <c r="AI3583">
        <v>600</v>
      </c>
      <c r="AJ3583">
        <v>300</v>
      </c>
      <c r="AK3583">
        <v>8.6999999999999993</v>
      </c>
      <c r="AL3583" t="s">
        <v>2511</v>
      </c>
      <c r="AM3583" t="s">
        <v>2512</v>
      </c>
      <c r="AN3583" t="s">
        <v>2513</v>
      </c>
      <c r="AO3583" t="s">
        <v>2513</v>
      </c>
      <c r="AP3583" t="s">
        <v>2514</v>
      </c>
      <c r="AQ3583" t="s">
        <v>2513</v>
      </c>
      <c r="AR3583" t="s">
        <v>2513</v>
      </c>
      <c r="AS3583" t="s">
        <v>2529</v>
      </c>
      <c r="AT3583" t="s">
        <v>2513</v>
      </c>
      <c r="AU3583">
        <v>45286</v>
      </c>
      <c r="AV3583" t="s">
        <v>2513</v>
      </c>
      <c r="AW3583" t="s">
        <v>2513</v>
      </c>
      <c r="AX3583" t="s">
        <v>2516</v>
      </c>
      <c r="AY3583" t="s">
        <v>2663</v>
      </c>
      <c r="AZ3583" t="s">
        <v>2650</v>
      </c>
      <c r="BA3583" t="s">
        <v>2513</v>
      </c>
      <c r="BB3583" t="s">
        <v>2513</v>
      </c>
    </row>
    <row r="3584" spans="1:54" x14ac:dyDescent="0.45">
      <c r="A3584">
        <v>10005728</v>
      </c>
      <c r="B3584" t="s">
        <v>1650</v>
      </c>
      <c r="C3584" t="s">
        <v>1652</v>
      </c>
      <c r="D3584" t="s">
        <v>2489</v>
      </c>
      <c r="E3584" t="s">
        <v>1651</v>
      </c>
      <c r="F3584" t="s">
        <v>15775</v>
      </c>
      <c r="G3584" t="s">
        <v>14182</v>
      </c>
      <c r="H3584" t="s">
        <v>1651</v>
      </c>
      <c r="I3584" t="s">
        <v>2493</v>
      </c>
      <c r="J3584" t="s">
        <v>2494</v>
      </c>
      <c r="K3584" t="s">
        <v>2495</v>
      </c>
      <c r="L3584" t="s">
        <v>2496</v>
      </c>
      <c r="M3584" t="s">
        <v>15776</v>
      </c>
      <c r="N3584" t="s">
        <v>2496</v>
      </c>
      <c r="O3584" t="s">
        <v>2498</v>
      </c>
      <c r="P3584" t="s">
        <v>2499</v>
      </c>
      <c r="Q3584" t="s">
        <v>33</v>
      </c>
      <c r="R3584" t="s">
        <v>2500</v>
      </c>
      <c r="S3584" t="s">
        <v>2501</v>
      </c>
      <c r="T3584" t="s">
        <v>2502</v>
      </c>
      <c r="U3584" t="s">
        <v>48</v>
      </c>
      <c r="V3584" t="s">
        <v>2503</v>
      </c>
      <c r="W3584" t="s">
        <v>260</v>
      </c>
      <c r="X3584" t="s">
        <v>2534</v>
      </c>
      <c r="Y3584" t="s">
        <v>2535</v>
      </c>
      <c r="Z3584" t="s">
        <v>14194</v>
      </c>
      <c r="AA3584" t="s">
        <v>2691</v>
      </c>
      <c r="AB3584" t="s">
        <v>15776</v>
      </c>
      <c r="AC3584" t="s">
        <v>2683</v>
      </c>
      <c r="AD3584">
        <v>7.39</v>
      </c>
      <c r="AE3584">
        <v>7.39</v>
      </c>
      <c r="AF3584" t="s">
        <v>2509</v>
      </c>
      <c r="AG3584">
        <v>3.3479999999999999</v>
      </c>
      <c r="AH3584" t="s">
        <v>2510</v>
      </c>
      <c r="AI3584">
        <v>600</v>
      </c>
      <c r="AJ3584">
        <v>600</v>
      </c>
      <c r="AK3584">
        <v>9.3000000000000007</v>
      </c>
      <c r="AL3584" t="s">
        <v>2511</v>
      </c>
      <c r="AM3584" t="s">
        <v>3161</v>
      </c>
      <c r="AN3584" t="s">
        <v>2513</v>
      </c>
      <c r="AO3584" t="s">
        <v>2513</v>
      </c>
      <c r="AP3584" t="s">
        <v>2514</v>
      </c>
      <c r="AQ3584" t="s">
        <v>2513</v>
      </c>
      <c r="AR3584" t="s">
        <v>2513</v>
      </c>
      <c r="AS3584" t="s">
        <v>2515</v>
      </c>
      <c r="AT3584" t="s">
        <v>2513</v>
      </c>
      <c r="AU3584">
        <v>44942</v>
      </c>
      <c r="AV3584" t="s">
        <v>2513</v>
      </c>
      <c r="AW3584" t="s">
        <v>2513</v>
      </c>
      <c r="AX3584" t="s">
        <v>2516</v>
      </c>
      <c r="AY3584" t="s">
        <v>2517</v>
      </c>
      <c r="AZ3584" t="s">
        <v>2518</v>
      </c>
      <c r="BA3584" t="s">
        <v>2513</v>
      </c>
      <c r="BB3584" t="s">
        <v>2513</v>
      </c>
    </row>
    <row r="3585" spans="1:54" x14ac:dyDescent="0.45">
      <c r="A3585">
        <v>10005730</v>
      </c>
      <c r="B3585" t="s">
        <v>1793</v>
      </c>
      <c r="C3585" t="s">
        <v>1795</v>
      </c>
      <c r="D3585" t="s">
        <v>2489</v>
      </c>
      <c r="E3585" t="s">
        <v>1794</v>
      </c>
      <c r="F3585" t="s">
        <v>15777</v>
      </c>
      <c r="G3585" t="s">
        <v>14182</v>
      </c>
      <c r="H3585" t="s">
        <v>1794</v>
      </c>
      <c r="I3585" t="s">
        <v>2493</v>
      </c>
      <c r="J3585" t="s">
        <v>2494</v>
      </c>
      <c r="K3585" t="s">
        <v>2495</v>
      </c>
      <c r="L3585" t="s">
        <v>2496</v>
      </c>
      <c r="M3585" t="s">
        <v>15778</v>
      </c>
      <c r="N3585" t="s">
        <v>2496</v>
      </c>
      <c r="O3585" t="s">
        <v>2498</v>
      </c>
      <c r="P3585" t="s">
        <v>2499</v>
      </c>
      <c r="Q3585" t="s">
        <v>33</v>
      </c>
      <c r="R3585" t="s">
        <v>2500</v>
      </c>
      <c r="S3585" t="s">
        <v>2501</v>
      </c>
      <c r="T3585" t="s">
        <v>2502</v>
      </c>
      <c r="U3585" t="s">
        <v>48</v>
      </c>
      <c r="V3585" t="s">
        <v>2503</v>
      </c>
      <c r="W3585" t="s">
        <v>260</v>
      </c>
      <c r="X3585" t="s">
        <v>13825</v>
      </c>
      <c r="Y3585" t="s">
        <v>2732</v>
      </c>
      <c r="Z3585" t="s">
        <v>14202</v>
      </c>
      <c r="AA3585" t="s">
        <v>2691</v>
      </c>
      <c r="AB3585" t="s">
        <v>15778</v>
      </c>
      <c r="AC3585" t="s">
        <v>14075</v>
      </c>
      <c r="AD3585">
        <v>7.39</v>
      </c>
      <c r="AE3585">
        <v>7.39</v>
      </c>
      <c r="AF3585" t="s">
        <v>2509</v>
      </c>
      <c r="AG3585">
        <v>3.3479999999999999</v>
      </c>
      <c r="AH3585" t="s">
        <v>2510</v>
      </c>
      <c r="AI3585">
        <v>600</v>
      </c>
      <c r="AJ3585">
        <v>600</v>
      </c>
      <c r="AK3585">
        <v>9.3000000000000007</v>
      </c>
      <c r="AL3585" t="s">
        <v>2511</v>
      </c>
      <c r="AM3585" t="s">
        <v>3161</v>
      </c>
      <c r="AN3585" t="s">
        <v>2513</v>
      </c>
      <c r="AO3585" t="s">
        <v>2513</v>
      </c>
      <c r="AP3585" t="s">
        <v>2514</v>
      </c>
      <c r="AQ3585" t="s">
        <v>2513</v>
      </c>
      <c r="AR3585" t="s">
        <v>2513</v>
      </c>
      <c r="AS3585" t="s">
        <v>2515</v>
      </c>
      <c r="AT3585" t="s">
        <v>2513</v>
      </c>
      <c r="AU3585">
        <v>44942</v>
      </c>
      <c r="AV3585" t="s">
        <v>2513</v>
      </c>
      <c r="AW3585" t="s">
        <v>2513</v>
      </c>
      <c r="AX3585" t="s">
        <v>2516</v>
      </c>
      <c r="AY3585" t="s">
        <v>2517</v>
      </c>
      <c r="AZ3585" t="s">
        <v>2518</v>
      </c>
      <c r="BA3585" t="s">
        <v>2513</v>
      </c>
      <c r="BB3585" t="s">
        <v>2513</v>
      </c>
    </row>
    <row r="3586" spans="1:54" x14ac:dyDescent="0.45">
      <c r="A3586">
        <v>10005736</v>
      </c>
      <c r="B3586" t="s">
        <v>2046</v>
      </c>
      <c r="C3586" t="s">
        <v>2048</v>
      </c>
      <c r="D3586" t="s">
        <v>2489</v>
      </c>
      <c r="E3586" t="s">
        <v>2047</v>
      </c>
      <c r="F3586" t="s">
        <v>15779</v>
      </c>
      <c r="G3586" t="s">
        <v>14182</v>
      </c>
      <c r="H3586" t="s">
        <v>2047</v>
      </c>
      <c r="I3586" t="s">
        <v>2493</v>
      </c>
      <c r="J3586" t="s">
        <v>2494</v>
      </c>
      <c r="K3586" t="s">
        <v>2495</v>
      </c>
      <c r="L3586" t="s">
        <v>2496</v>
      </c>
      <c r="M3586" t="s">
        <v>15291</v>
      </c>
      <c r="N3586" t="s">
        <v>2496</v>
      </c>
      <c r="O3586" t="s">
        <v>2498</v>
      </c>
      <c r="P3586" t="s">
        <v>2499</v>
      </c>
      <c r="Q3586" t="s">
        <v>33</v>
      </c>
      <c r="R3586" t="s">
        <v>2500</v>
      </c>
      <c r="S3586" t="s">
        <v>2501</v>
      </c>
      <c r="T3586" t="s">
        <v>15105</v>
      </c>
      <c r="U3586" t="s">
        <v>166</v>
      </c>
      <c r="V3586" t="s">
        <v>15106</v>
      </c>
      <c r="W3586" t="s">
        <v>260</v>
      </c>
      <c r="X3586" t="s">
        <v>15292</v>
      </c>
      <c r="Y3586" t="s">
        <v>2525</v>
      </c>
      <c r="Z3586" t="s">
        <v>15293</v>
      </c>
      <c r="AA3586" t="s">
        <v>2691</v>
      </c>
      <c r="AB3586" t="s">
        <v>15291</v>
      </c>
      <c r="AC3586" t="s">
        <v>2508</v>
      </c>
      <c r="AD3586">
        <v>15.7</v>
      </c>
      <c r="AE3586">
        <v>15.7</v>
      </c>
      <c r="AF3586" t="s">
        <v>2509</v>
      </c>
      <c r="AG3586">
        <v>5.952</v>
      </c>
      <c r="AH3586" t="s">
        <v>2510</v>
      </c>
      <c r="AI3586">
        <v>800</v>
      </c>
      <c r="AJ3586">
        <v>800</v>
      </c>
      <c r="AK3586">
        <v>10.5</v>
      </c>
      <c r="AL3586" t="s">
        <v>2511</v>
      </c>
      <c r="AM3586" t="s">
        <v>3161</v>
      </c>
      <c r="AN3586" t="s">
        <v>2513</v>
      </c>
      <c r="AO3586" t="s">
        <v>2513</v>
      </c>
      <c r="AP3586" t="s">
        <v>2514</v>
      </c>
      <c r="AQ3586" t="s">
        <v>2513</v>
      </c>
      <c r="AR3586" t="s">
        <v>2513</v>
      </c>
      <c r="AS3586" t="s">
        <v>2515</v>
      </c>
      <c r="AT3586" t="s">
        <v>2513</v>
      </c>
      <c r="AU3586">
        <v>44942</v>
      </c>
      <c r="AV3586" t="s">
        <v>2513</v>
      </c>
      <c r="AW3586" t="s">
        <v>2513</v>
      </c>
      <c r="AX3586" t="s">
        <v>2516</v>
      </c>
      <c r="AY3586" t="s">
        <v>2517</v>
      </c>
      <c r="AZ3586" t="s">
        <v>2518</v>
      </c>
      <c r="BA3586" t="s">
        <v>2513</v>
      </c>
      <c r="BB3586" t="s">
        <v>2513</v>
      </c>
    </row>
    <row r="3587" spans="1:54" x14ac:dyDescent="0.45">
      <c r="A3587">
        <v>10005737</v>
      </c>
      <c r="B3587" t="s">
        <v>2137</v>
      </c>
      <c r="C3587" t="s">
        <v>2139</v>
      </c>
      <c r="D3587" t="s">
        <v>2489</v>
      </c>
      <c r="E3587" t="s">
        <v>2138</v>
      </c>
      <c r="F3587" t="s">
        <v>15780</v>
      </c>
      <c r="G3587" t="s">
        <v>14182</v>
      </c>
      <c r="H3587" t="s">
        <v>2138</v>
      </c>
      <c r="I3587" t="s">
        <v>2493</v>
      </c>
      <c r="J3587" t="s">
        <v>2494</v>
      </c>
      <c r="K3587" t="s">
        <v>2495</v>
      </c>
      <c r="L3587" t="s">
        <v>2496</v>
      </c>
      <c r="M3587" t="s">
        <v>15343</v>
      </c>
      <c r="N3587" t="s">
        <v>2496</v>
      </c>
      <c r="O3587" t="s">
        <v>2498</v>
      </c>
      <c r="P3587" t="s">
        <v>2499</v>
      </c>
      <c r="Q3587" t="s">
        <v>33</v>
      </c>
      <c r="R3587" t="s">
        <v>2500</v>
      </c>
      <c r="S3587" t="s">
        <v>2501</v>
      </c>
      <c r="T3587" t="s">
        <v>15105</v>
      </c>
      <c r="U3587" t="s">
        <v>166</v>
      </c>
      <c r="V3587" t="s">
        <v>15106</v>
      </c>
      <c r="W3587" t="s">
        <v>260</v>
      </c>
      <c r="X3587" t="s">
        <v>15107</v>
      </c>
      <c r="Y3587" t="s">
        <v>2505</v>
      </c>
      <c r="Z3587" t="s">
        <v>15344</v>
      </c>
      <c r="AA3587" t="s">
        <v>2691</v>
      </c>
      <c r="AB3587" t="s">
        <v>15343</v>
      </c>
      <c r="AC3587" t="s">
        <v>2508</v>
      </c>
      <c r="AD3587">
        <v>15.7</v>
      </c>
      <c r="AE3587">
        <v>15.7</v>
      </c>
      <c r="AF3587" t="s">
        <v>2509</v>
      </c>
      <c r="AG3587">
        <v>5.952</v>
      </c>
      <c r="AH3587" t="s">
        <v>2510</v>
      </c>
      <c r="AI3587">
        <v>800</v>
      </c>
      <c r="AJ3587">
        <v>800</v>
      </c>
      <c r="AK3587">
        <v>10.5</v>
      </c>
      <c r="AL3587" t="s">
        <v>2511</v>
      </c>
      <c r="AM3587" t="s">
        <v>3161</v>
      </c>
      <c r="AN3587" t="s">
        <v>2513</v>
      </c>
      <c r="AO3587" t="s">
        <v>2513</v>
      </c>
      <c r="AP3587" t="s">
        <v>2514</v>
      </c>
      <c r="AQ3587" t="s">
        <v>2513</v>
      </c>
      <c r="AR3587" t="s">
        <v>2513</v>
      </c>
      <c r="AS3587" t="s">
        <v>2515</v>
      </c>
      <c r="AT3587" t="s">
        <v>2513</v>
      </c>
      <c r="AU3587">
        <v>44942</v>
      </c>
      <c r="AV3587" t="s">
        <v>2513</v>
      </c>
      <c r="AW3587" t="s">
        <v>2513</v>
      </c>
      <c r="AX3587" t="s">
        <v>2516</v>
      </c>
      <c r="AY3587" t="s">
        <v>2517</v>
      </c>
      <c r="AZ3587" t="s">
        <v>2518</v>
      </c>
      <c r="BA3587" t="s">
        <v>2513</v>
      </c>
      <c r="BB3587" t="s">
        <v>2513</v>
      </c>
    </row>
    <row r="3588" spans="1:54" x14ac:dyDescent="0.45">
      <c r="A3588">
        <v>10005738</v>
      </c>
      <c r="B3588" t="s">
        <v>2004</v>
      </c>
      <c r="C3588" t="s">
        <v>186</v>
      </c>
      <c r="D3588" t="s">
        <v>2489</v>
      </c>
      <c r="E3588" t="s">
        <v>2005</v>
      </c>
      <c r="F3588" t="s">
        <v>15781</v>
      </c>
      <c r="G3588" t="s">
        <v>14182</v>
      </c>
      <c r="H3588" t="s">
        <v>2005</v>
      </c>
      <c r="I3588" t="s">
        <v>2493</v>
      </c>
      <c r="J3588" t="s">
        <v>2494</v>
      </c>
      <c r="K3588" t="s">
        <v>2495</v>
      </c>
      <c r="L3588" t="s">
        <v>2496</v>
      </c>
      <c r="M3588" t="s">
        <v>15782</v>
      </c>
      <c r="N3588" t="s">
        <v>2496</v>
      </c>
      <c r="O3588" t="s">
        <v>2498</v>
      </c>
      <c r="P3588" t="s">
        <v>2499</v>
      </c>
      <c r="Q3588" t="s">
        <v>33</v>
      </c>
      <c r="R3588" t="s">
        <v>2500</v>
      </c>
      <c r="S3588" t="s">
        <v>2501</v>
      </c>
      <c r="T3588" t="s">
        <v>15105</v>
      </c>
      <c r="U3588" t="s">
        <v>166</v>
      </c>
      <c r="V3588" t="s">
        <v>15106</v>
      </c>
      <c r="W3588" t="s">
        <v>260</v>
      </c>
      <c r="X3588" t="s">
        <v>15121</v>
      </c>
      <c r="Y3588" t="s">
        <v>2535</v>
      </c>
      <c r="Z3588" t="s">
        <v>15122</v>
      </c>
      <c r="AA3588" t="s">
        <v>2691</v>
      </c>
      <c r="AB3588" t="s">
        <v>15782</v>
      </c>
      <c r="AC3588" t="s">
        <v>2683</v>
      </c>
      <c r="AD3588">
        <v>15</v>
      </c>
      <c r="AE3588">
        <v>15</v>
      </c>
      <c r="AF3588" t="s">
        <v>2509</v>
      </c>
      <c r="AG3588">
        <v>5.952</v>
      </c>
      <c r="AH3588" t="s">
        <v>2510</v>
      </c>
      <c r="AI3588">
        <v>800</v>
      </c>
      <c r="AJ3588">
        <v>800</v>
      </c>
      <c r="AK3588">
        <v>10.5</v>
      </c>
      <c r="AL3588" t="s">
        <v>2511</v>
      </c>
      <c r="AM3588" t="s">
        <v>3161</v>
      </c>
      <c r="AN3588" t="s">
        <v>2513</v>
      </c>
      <c r="AO3588" t="s">
        <v>2513</v>
      </c>
      <c r="AP3588" t="s">
        <v>2514</v>
      </c>
      <c r="AQ3588" t="s">
        <v>2513</v>
      </c>
      <c r="AR3588" t="s">
        <v>2513</v>
      </c>
      <c r="AS3588" t="s">
        <v>2515</v>
      </c>
      <c r="AT3588" t="s">
        <v>2513</v>
      </c>
      <c r="AU3588">
        <v>44942</v>
      </c>
      <c r="AV3588" t="s">
        <v>2513</v>
      </c>
      <c r="AW3588" t="s">
        <v>2513</v>
      </c>
      <c r="AX3588" t="s">
        <v>2516</v>
      </c>
      <c r="AY3588" t="s">
        <v>2517</v>
      </c>
      <c r="AZ3588" t="s">
        <v>242</v>
      </c>
      <c r="BA3588" t="s">
        <v>2513</v>
      </c>
      <c r="BB3588" t="s">
        <v>2513</v>
      </c>
    </row>
    <row r="3589" spans="1:54" x14ac:dyDescent="0.45">
      <c r="A3589">
        <v>10005739</v>
      </c>
      <c r="B3589" t="s">
        <v>2148</v>
      </c>
      <c r="C3589" t="s">
        <v>2150</v>
      </c>
      <c r="D3589" t="s">
        <v>2489</v>
      </c>
      <c r="E3589" t="s">
        <v>2149</v>
      </c>
      <c r="F3589" t="s">
        <v>15783</v>
      </c>
      <c r="G3589" t="s">
        <v>14182</v>
      </c>
      <c r="H3589" t="s">
        <v>2149</v>
      </c>
      <c r="I3589" t="s">
        <v>2493</v>
      </c>
      <c r="J3589" t="s">
        <v>2494</v>
      </c>
      <c r="K3589" t="s">
        <v>2495</v>
      </c>
      <c r="L3589" t="s">
        <v>2496</v>
      </c>
      <c r="M3589" t="s">
        <v>15784</v>
      </c>
      <c r="N3589" t="s">
        <v>2496</v>
      </c>
      <c r="O3589" t="s">
        <v>2498</v>
      </c>
      <c r="P3589" t="s">
        <v>2499</v>
      </c>
      <c r="Q3589" t="s">
        <v>33</v>
      </c>
      <c r="R3589" t="s">
        <v>2500</v>
      </c>
      <c r="S3589" t="s">
        <v>2501</v>
      </c>
      <c r="T3589" t="s">
        <v>15105</v>
      </c>
      <c r="U3589" t="s">
        <v>166</v>
      </c>
      <c r="V3589" t="s">
        <v>15106</v>
      </c>
      <c r="W3589" t="s">
        <v>260</v>
      </c>
      <c r="X3589" t="s">
        <v>15785</v>
      </c>
      <c r="Y3589" t="s">
        <v>2732</v>
      </c>
      <c r="Z3589" t="s">
        <v>15786</v>
      </c>
      <c r="AA3589" t="s">
        <v>2691</v>
      </c>
      <c r="AB3589" t="s">
        <v>15784</v>
      </c>
      <c r="AC3589" t="s">
        <v>14075</v>
      </c>
      <c r="AD3589">
        <v>15.7</v>
      </c>
      <c r="AE3589">
        <v>15.7</v>
      </c>
      <c r="AF3589" t="s">
        <v>2509</v>
      </c>
      <c r="AG3589">
        <v>5.952</v>
      </c>
      <c r="AH3589" t="s">
        <v>2510</v>
      </c>
      <c r="AI3589">
        <v>800</v>
      </c>
      <c r="AJ3589">
        <v>800</v>
      </c>
      <c r="AK3589">
        <v>10.5</v>
      </c>
      <c r="AL3589" t="s">
        <v>2511</v>
      </c>
      <c r="AM3589" t="s">
        <v>2706</v>
      </c>
      <c r="AN3589" t="s">
        <v>2513</v>
      </c>
      <c r="AO3589" t="s">
        <v>2513</v>
      </c>
      <c r="AP3589" t="s">
        <v>2514</v>
      </c>
      <c r="AQ3589" t="s">
        <v>2513</v>
      </c>
      <c r="AR3589" t="s">
        <v>2513</v>
      </c>
      <c r="AS3589" t="s">
        <v>2515</v>
      </c>
      <c r="AT3589" t="s">
        <v>2513</v>
      </c>
      <c r="AU3589">
        <v>44942</v>
      </c>
      <c r="AV3589" t="s">
        <v>2513</v>
      </c>
      <c r="AW3589" t="s">
        <v>2513</v>
      </c>
      <c r="AX3589" t="s">
        <v>2516</v>
      </c>
      <c r="AY3589" t="s">
        <v>2517</v>
      </c>
      <c r="AZ3589" t="s">
        <v>2518</v>
      </c>
      <c r="BA3589" t="s">
        <v>2513</v>
      </c>
      <c r="BB3589" t="s">
        <v>2513</v>
      </c>
    </row>
    <row r="3590" spans="1:54" x14ac:dyDescent="0.45">
      <c r="A3590">
        <v>10005740</v>
      </c>
      <c r="B3590" t="s">
        <v>2128</v>
      </c>
      <c r="C3590" t="s">
        <v>2130</v>
      </c>
      <c r="D3590" t="s">
        <v>2489</v>
      </c>
      <c r="E3590" t="s">
        <v>2129</v>
      </c>
      <c r="F3590" t="s">
        <v>15787</v>
      </c>
      <c r="G3590" t="s">
        <v>14182</v>
      </c>
      <c r="H3590" t="s">
        <v>2129</v>
      </c>
      <c r="I3590" t="s">
        <v>2493</v>
      </c>
      <c r="J3590" t="s">
        <v>2494</v>
      </c>
      <c r="K3590" t="s">
        <v>2495</v>
      </c>
      <c r="L3590" t="s">
        <v>2496</v>
      </c>
      <c r="M3590" t="s">
        <v>15784</v>
      </c>
      <c r="N3590" t="s">
        <v>2496</v>
      </c>
      <c r="O3590" t="s">
        <v>2498</v>
      </c>
      <c r="P3590" t="s">
        <v>2499</v>
      </c>
      <c r="Q3590" t="s">
        <v>33</v>
      </c>
      <c r="R3590" t="s">
        <v>2500</v>
      </c>
      <c r="S3590" t="s">
        <v>2501</v>
      </c>
      <c r="T3590" t="s">
        <v>15105</v>
      </c>
      <c r="U3590" t="s">
        <v>166</v>
      </c>
      <c r="V3590" t="s">
        <v>15106</v>
      </c>
      <c r="W3590" t="s">
        <v>260</v>
      </c>
      <c r="X3590" t="s">
        <v>15785</v>
      </c>
      <c r="Y3590" t="s">
        <v>2732</v>
      </c>
      <c r="Z3590" t="s">
        <v>15786</v>
      </c>
      <c r="AA3590" t="s">
        <v>2691</v>
      </c>
      <c r="AB3590" t="s">
        <v>15784</v>
      </c>
      <c r="AC3590" t="s">
        <v>14075</v>
      </c>
      <c r="AD3590">
        <v>15.7</v>
      </c>
      <c r="AE3590">
        <v>15.7</v>
      </c>
      <c r="AF3590" t="s">
        <v>2509</v>
      </c>
      <c r="AG3590">
        <v>5.952</v>
      </c>
      <c r="AH3590" t="s">
        <v>2510</v>
      </c>
      <c r="AI3590">
        <v>800</v>
      </c>
      <c r="AJ3590">
        <v>800</v>
      </c>
      <c r="AK3590">
        <v>10.5</v>
      </c>
      <c r="AL3590" t="s">
        <v>2511</v>
      </c>
      <c r="AM3590" t="s">
        <v>3161</v>
      </c>
      <c r="AN3590" t="s">
        <v>2513</v>
      </c>
      <c r="AO3590" t="s">
        <v>2513</v>
      </c>
      <c r="AP3590" t="s">
        <v>2514</v>
      </c>
      <c r="AQ3590" t="s">
        <v>2513</v>
      </c>
      <c r="AR3590" t="s">
        <v>2513</v>
      </c>
      <c r="AS3590" t="s">
        <v>2515</v>
      </c>
      <c r="AT3590" t="s">
        <v>2513</v>
      </c>
      <c r="AU3590">
        <v>44942</v>
      </c>
      <c r="AV3590" t="s">
        <v>2513</v>
      </c>
      <c r="AW3590" t="s">
        <v>2513</v>
      </c>
      <c r="AX3590" t="s">
        <v>2516</v>
      </c>
      <c r="AY3590" t="s">
        <v>2517</v>
      </c>
      <c r="AZ3590" t="s">
        <v>2518</v>
      </c>
      <c r="BA3590" t="s">
        <v>2513</v>
      </c>
      <c r="BB3590" t="s">
        <v>2513</v>
      </c>
    </row>
    <row r="3591" spans="1:54" x14ac:dyDescent="0.45">
      <c r="A3591">
        <v>10005746</v>
      </c>
      <c r="B3591" t="s">
        <v>1971</v>
      </c>
      <c r="C3591" t="s">
        <v>174</v>
      </c>
      <c r="D3591" t="s">
        <v>2489</v>
      </c>
      <c r="E3591" t="s">
        <v>1972</v>
      </c>
      <c r="F3591" t="s">
        <v>15788</v>
      </c>
      <c r="G3591" t="s">
        <v>15789</v>
      </c>
      <c r="H3591" t="s">
        <v>1972</v>
      </c>
      <c r="I3591" t="s">
        <v>2493</v>
      </c>
      <c r="J3591" t="s">
        <v>2494</v>
      </c>
      <c r="K3591" t="s">
        <v>2495</v>
      </c>
      <c r="L3591" t="s">
        <v>2496</v>
      </c>
      <c r="M3591" t="s">
        <v>15460</v>
      </c>
      <c r="N3591" t="s">
        <v>2496</v>
      </c>
      <c r="O3591" t="s">
        <v>2498</v>
      </c>
      <c r="P3591" t="s">
        <v>2499</v>
      </c>
      <c r="Q3591" t="s">
        <v>33</v>
      </c>
      <c r="R3591" t="s">
        <v>2500</v>
      </c>
      <c r="S3591" t="s">
        <v>2501</v>
      </c>
      <c r="T3591" t="s">
        <v>15105</v>
      </c>
      <c r="U3591" t="s">
        <v>166</v>
      </c>
      <c r="V3591" t="s">
        <v>15197</v>
      </c>
      <c r="W3591" t="s">
        <v>246</v>
      </c>
      <c r="X3591" t="s">
        <v>15205</v>
      </c>
      <c r="Y3591" t="s">
        <v>2505</v>
      </c>
      <c r="Z3591" t="s">
        <v>15461</v>
      </c>
      <c r="AA3591" t="s">
        <v>2691</v>
      </c>
      <c r="AB3591" t="s">
        <v>15460</v>
      </c>
      <c r="AC3591" t="s">
        <v>14075</v>
      </c>
      <c r="AD3591">
        <v>15</v>
      </c>
      <c r="AE3591">
        <v>15</v>
      </c>
      <c r="AF3591" t="s">
        <v>2509</v>
      </c>
      <c r="AG3591">
        <v>5.952</v>
      </c>
      <c r="AH3591" t="s">
        <v>2510</v>
      </c>
      <c r="AI3591">
        <v>800</v>
      </c>
      <c r="AJ3591">
        <v>800</v>
      </c>
      <c r="AK3591">
        <v>10.5</v>
      </c>
      <c r="AL3591" t="s">
        <v>2511</v>
      </c>
      <c r="AM3591" t="s">
        <v>2990</v>
      </c>
      <c r="AN3591" t="s">
        <v>2513</v>
      </c>
      <c r="AO3591" t="s">
        <v>2513</v>
      </c>
      <c r="AP3591" t="s">
        <v>2514</v>
      </c>
      <c r="AQ3591" t="s">
        <v>2513</v>
      </c>
      <c r="AR3591" t="s">
        <v>2513</v>
      </c>
      <c r="AS3591" t="s">
        <v>2515</v>
      </c>
      <c r="AT3591" t="s">
        <v>2513</v>
      </c>
      <c r="AU3591">
        <v>44942</v>
      </c>
      <c r="AV3591" t="s">
        <v>2513</v>
      </c>
      <c r="AW3591" t="s">
        <v>2513</v>
      </c>
      <c r="AX3591" t="s">
        <v>2516</v>
      </c>
      <c r="AY3591" t="s">
        <v>2517</v>
      </c>
      <c r="AZ3591" t="s">
        <v>242</v>
      </c>
      <c r="BA3591" t="s">
        <v>2513</v>
      </c>
      <c r="BB3591" t="s">
        <v>2513</v>
      </c>
    </row>
    <row r="3592" spans="1:54" x14ac:dyDescent="0.45">
      <c r="A3592">
        <v>10009108</v>
      </c>
      <c r="B3592" t="s">
        <v>15790</v>
      </c>
      <c r="C3592" t="s">
        <v>26658</v>
      </c>
      <c r="D3592" t="s">
        <v>2489</v>
      </c>
      <c r="E3592" t="s">
        <v>15791</v>
      </c>
      <c r="F3592" t="s">
        <v>15792</v>
      </c>
      <c r="G3592" t="s">
        <v>15793</v>
      </c>
      <c r="H3592" t="s">
        <v>15791</v>
      </c>
      <c r="I3592" t="s">
        <v>2493</v>
      </c>
      <c r="J3592" t="s">
        <v>2494</v>
      </c>
      <c r="K3592" t="s">
        <v>2495</v>
      </c>
      <c r="L3592" t="s">
        <v>2496</v>
      </c>
      <c r="M3592" t="s">
        <v>13456</v>
      </c>
      <c r="N3592" t="s">
        <v>2496</v>
      </c>
      <c r="O3592" t="s">
        <v>2498</v>
      </c>
      <c r="P3592" t="s">
        <v>2499</v>
      </c>
      <c r="Q3592" t="s">
        <v>33</v>
      </c>
      <c r="R3592" t="s">
        <v>2500</v>
      </c>
      <c r="S3592" t="s">
        <v>2501</v>
      </c>
      <c r="T3592" t="s">
        <v>2502</v>
      </c>
      <c r="U3592" t="s">
        <v>48</v>
      </c>
      <c r="V3592" t="s">
        <v>2503</v>
      </c>
      <c r="W3592" t="s">
        <v>260</v>
      </c>
      <c r="X3592" t="s">
        <v>2504</v>
      </c>
      <c r="Y3592" t="s">
        <v>2505</v>
      </c>
      <c r="Z3592" t="s">
        <v>2506</v>
      </c>
      <c r="AA3592" t="s">
        <v>2507</v>
      </c>
      <c r="AB3592" t="s">
        <v>13456</v>
      </c>
      <c r="AC3592" t="s">
        <v>2683</v>
      </c>
      <c r="AD3592">
        <v>7.85</v>
      </c>
      <c r="AE3592">
        <v>7.85</v>
      </c>
      <c r="AF3592" t="s">
        <v>2509</v>
      </c>
      <c r="AG3592">
        <v>3.3479999999999999</v>
      </c>
      <c r="AH3592" t="s">
        <v>2510</v>
      </c>
      <c r="AI3592">
        <v>600</v>
      </c>
      <c r="AJ3592">
        <v>600</v>
      </c>
      <c r="AK3592">
        <v>9.3000000000000007</v>
      </c>
      <c r="AL3592" t="s">
        <v>2511</v>
      </c>
      <c r="AM3592" t="s">
        <v>2528</v>
      </c>
      <c r="AN3592" t="s">
        <v>2513</v>
      </c>
      <c r="AO3592" t="s">
        <v>2513</v>
      </c>
      <c r="AP3592" t="s">
        <v>2513</v>
      </c>
      <c r="AQ3592" t="s">
        <v>2513</v>
      </c>
      <c r="AR3592" t="s">
        <v>2513</v>
      </c>
      <c r="AS3592" t="s">
        <v>2529</v>
      </c>
      <c r="AT3592" t="s">
        <v>2513</v>
      </c>
      <c r="AU3592">
        <v>46156</v>
      </c>
      <c r="AV3592" t="s">
        <v>2513</v>
      </c>
      <c r="AW3592" t="s">
        <v>2513</v>
      </c>
      <c r="AX3592" t="s">
        <v>2516</v>
      </c>
      <c r="AY3592" t="s">
        <v>2517</v>
      </c>
      <c r="AZ3592" t="s">
        <v>2513</v>
      </c>
      <c r="BA3592" t="s">
        <v>2513</v>
      </c>
      <c r="BB3592" t="s">
        <v>2513</v>
      </c>
    </row>
    <row r="3593" spans="1:54" x14ac:dyDescent="0.45">
      <c r="A3593">
        <v>10005747</v>
      </c>
      <c r="B3593" t="s">
        <v>1973</v>
      </c>
      <c r="C3593" t="s">
        <v>175</v>
      </c>
      <c r="D3593" t="s">
        <v>2489</v>
      </c>
      <c r="E3593" t="s">
        <v>1974</v>
      </c>
      <c r="F3593" t="s">
        <v>15794</v>
      </c>
      <c r="G3593" t="s">
        <v>15789</v>
      </c>
      <c r="H3593" t="s">
        <v>1974</v>
      </c>
      <c r="I3593" t="s">
        <v>2493</v>
      </c>
      <c r="J3593" t="s">
        <v>2494</v>
      </c>
      <c r="K3593" t="s">
        <v>2495</v>
      </c>
      <c r="L3593" t="s">
        <v>2496</v>
      </c>
      <c r="M3593" t="s">
        <v>15380</v>
      </c>
      <c r="N3593" t="s">
        <v>2496</v>
      </c>
      <c r="O3593" t="s">
        <v>2498</v>
      </c>
      <c r="P3593" t="s">
        <v>2499</v>
      </c>
      <c r="Q3593" t="s">
        <v>33</v>
      </c>
      <c r="R3593" t="s">
        <v>2500</v>
      </c>
      <c r="S3593" t="s">
        <v>2501</v>
      </c>
      <c r="T3593" t="s">
        <v>15105</v>
      </c>
      <c r="U3593" t="s">
        <v>166</v>
      </c>
      <c r="V3593" t="s">
        <v>15197</v>
      </c>
      <c r="W3593" t="s">
        <v>246</v>
      </c>
      <c r="X3593" t="s">
        <v>15381</v>
      </c>
      <c r="Y3593" t="s">
        <v>2535</v>
      </c>
      <c r="Z3593" t="s">
        <v>15382</v>
      </c>
      <c r="AA3593" t="s">
        <v>2691</v>
      </c>
      <c r="AB3593" t="s">
        <v>15380</v>
      </c>
      <c r="AC3593" t="s">
        <v>14075</v>
      </c>
      <c r="AD3593">
        <v>15</v>
      </c>
      <c r="AE3593">
        <v>15</v>
      </c>
      <c r="AF3593" t="s">
        <v>2509</v>
      </c>
      <c r="AG3593">
        <v>5.952</v>
      </c>
      <c r="AH3593" t="s">
        <v>2510</v>
      </c>
      <c r="AI3593">
        <v>800</v>
      </c>
      <c r="AJ3593">
        <v>800</v>
      </c>
      <c r="AK3593">
        <v>10.5</v>
      </c>
      <c r="AL3593" t="s">
        <v>2511</v>
      </c>
      <c r="AM3593" t="s">
        <v>3161</v>
      </c>
      <c r="AN3593" t="s">
        <v>2513</v>
      </c>
      <c r="AO3593" t="s">
        <v>2513</v>
      </c>
      <c r="AP3593" t="s">
        <v>2514</v>
      </c>
      <c r="AQ3593" t="s">
        <v>2513</v>
      </c>
      <c r="AR3593" t="s">
        <v>2513</v>
      </c>
      <c r="AS3593" t="s">
        <v>2515</v>
      </c>
      <c r="AT3593" t="s">
        <v>2513</v>
      </c>
      <c r="AU3593">
        <v>44942</v>
      </c>
      <c r="AV3593" t="s">
        <v>2513</v>
      </c>
      <c r="AW3593" t="s">
        <v>2513</v>
      </c>
      <c r="AX3593" t="s">
        <v>2516</v>
      </c>
      <c r="AY3593" t="s">
        <v>2517</v>
      </c>
      <c r="AZ3593" t="s">
        <v>242</v>
      </c>
      <c r="BA3593" t="s">
        <v>2513</v>
      </c>
      <c r="BB3593" t="s">
        <v>2513</v>
      </c>
    </row>
    <row r="3594" spans="1:54" x14ac:dyDescent="0.45">
      <c r="A3594">
        <v>10005748</v>
      </c>
      <c r="B3594" t="s">
        <v>1975</v>
      </c>
      <c r="C3594" t="s">
        <v>1977</v>
      </c>
      <c r="D3594" t="s">
        <v>2489</v>
      </c>
      <c r="E3594" t="s">
        <v>1976</v>
      </c>
      <c r="F3594" t="s">
        <v>15795</v>
      </c>
      <c r="G3594" t="s">
        <v>15789</v>
      </c>
      <c r="H3594" t="s">
        <v>1976</v>
      </c>
      <c r="I3594" t="s">
        <v>2493</v>
      </c>
      <c r="J3594" t="s">
        <v>2494</v>
      </c>
      <c r="K3594" t="s">
        <v>2495</v>
      </c>
      <c r="L3594" t="s">
        <v>2496</v>
      </c>
      <c r="M3594" t="s">
        <v>15380</v>
      </c>
      <c r="N3594" t="s">
        <v>2496</v>
      </c>
      <c r="O3594" t="s">
        <v>2498</v>
      </c>
      <c r="P3594" t="s">
        <v>2499</v>
      </c>
      <c r="Q3594" t="s">
        <v>33</v>
      </c>
      <c r="R3594" t="s">
        <v>2500</v>
      </c>
      <c r="S3594" t="s">
        <v>2501</v>
      </c>
      <c r="T3594" t="s">
        <v>15105</v>
      </c>
      <c r="U3594" t="s">
        <v>166</v>
      </c>
      <c r="V3594" t="s">
        <v>15197</v>
      </c>
      <c r="W3594" t="s">
        <v>246</v>
      </c>
      <c r="X3594" t="s">
        <v>15381</v>
      </c>
      <c r="Y3594" t="s">
        <v>2535</v>
      </c>
      <c r="Z3594" t="s">
        <v>15382</v>
      </c>
      <c r="AA3594" t="s">
        <v>2691</v>
      </c>
      <c r="AB3594" t="s">
        <v>15380</v>
      </c>
      <c r="AC3594" t="s">
        <v>14075</v>
      </c>
      <c r="AD3594">
        <v>15.7</v>
      </c>
      <c r="AE3594">
        <v>15.7</v>
      </c>
      <c r="AF3594" t="s">
        <v>2509</v>
      </c>
      <c r="AG3594">
        <v>5.952</v>
      </c>
      <c r="AH3594" t="s">
        <v>2510</v>
      </c>
      <c r="AI3594">
        <v>800</v>
      </c>
      <c r="AJ3594">
        <v>800</v>
      </c>
      <c r="AK3594">
        <v>10.5</v>
      </c>
      <c r="AL3594" t="s">
        <v>2511</v>
      </c>
      <c r="AM3594" t="s">
        <v>3161</v>
      </c>
      <c r="AN3594" t="s">
        <v>2513</v>
      </c>
      <c r="AO3594" t="s">
        <v>2513</v>
      </c>
      <c r="AP3594" t="s">
        <v>2514</v>
      </c>
      <c r="AQ3594" t="s">
        <v>2513</v>
      </c>
      <c r="AR3594" t="s">
        <v>2513</v>
      </c>
      <c r="AS3594" t="s">
        <v>2515</v>
      </c>
      <c r="AT3594" t="s">
        <v>2513</v>
      </c>
      <c r="AU3594">
        <v>44942</v>
      </c>
      <c r="AV3594" t="s">
        <v>2513</v>
      </c>
      <c r="AW3594" t="s">
        <v>2513</v>
      </c>
      <c r="AX3594" t="s">
        <v>2516</v>
      </c>
      <c r="AY3594" t="s">
        <v>2517</v>
      </c>
      <c r="AZ3594" t="s">
        <v>2518</v>
      </c>
      <c r="BA3594" t="s">
        <v>2513</v>
      </c>
      <c r="BB3594" t="s">
        <v>2513</v>
      </c>
    </row>
    <row r="3595" spans="1:54" x14ac:dyDescent="0.45">
      <c r="A3595">
        <v>10005750</v>
      </c>
      <c r="B3595" t="s">
        <v>2116</v>
      </c>
      <c r="C3595" t="s">
        <v>2118</v>
      </c>
      <c r="D3595" t="s">
        <v>2489</v>
      </c>
      <c r="E3595" t="s">
        <v>2117</v>
      </c>
      <c r="F3595" t="s">
        <v>15796</v>
      </c>
      <c r="G3595" t="s">
        <v>15789</v>
      </c>
      <c r="H3595" t="s">
        <v>2117</v>
      </c>
      <c r="I3595" t="s">
        <v>2493</v>
      </c>
      <c r="J3595" t="s">
        <v>2494</v>
      </c>
      <c r="K3595" t="s">
        <v>2495</v>
      </c>
      <c r="L3595" t="s">
        <v>2496</v>
      </c>
      <c r="M3595" t="s">
        <v>15460</v>
      </c>
      <c r="N3595" t="s">
        <v>2496</v>
      </c>
      <c r="O3595" t="s">
        <v>2498</v>
      </c>
      <c r="P3595" t="s">
        <v>2499</v>
      </c>
      <c r="Q3595" t="s">
        <v>33</v>
      </c>
      <c r="R3595" t="s">
        <v>2500</v>
      </c>
      <c r="S3595" t="s">
        <v>2501</v>
      </c>
      <c r="T3595" t="s">
        <v>15105</v>
      </c>
      <c r="U3595" t="s">
        <v>166</v>
      </c>
      <c r="V3595" t="s">
        <v>15197</v>
      </c>
      <c r="W3595" t="s">
        <v>246</v>
      </c>
      <c r="X3595" t="s">
        <v>15205</v>
      </c>
      <c r="Y3595" t="s">
        <v>2505</v>
      </c>
      <c r="Z3595" t="s">
        <v>15461</v>
      </c>
      <c r="AA3595" t="s">
        <v>2691</v>
      </c>
      <c r="AB3595" t="s">
        <v>15460</v>
      </c>
      <c r="AC3595" t="s">
        <v>14075</v>
      </c>
      <c r="AD3595">
        <v>15.7</v>
      </c>
      <c r="AE3595">
        <v>15.7</v>
      </c>
      <c r="AF3595" t="s">
        <v>2509</v>
      </c>
      <c r="AG3595">
        <v>5.952</v>
      </c>
      <c r="AH3595" t="s">
        <v>2510</v>
      </c>
      <c r="AI3595">
        <v>800</v>
      </c>
      <c r="AJ3595">
        <v>800</v>
      </c>
      <c r="AK3595">
        <v>10.5</v>
      </c>
      <c r="AL3595" t="s">
        <v>2511</v>
      </c>
      <c r="AM3595" t="s">
        <v>2706</v>
      </c>
      <c r="AN3595" t="s">
        <v>2513</v>
      </c>
      <c r="AO3595" t="s">
        <v>2513</v>
      </c>
      <c r="AP3595" t="s">
        <v>2514</v>
      </c>
      <c r="AQ3595" t="s">
        <v>2513</v>
      </c>
      <c r="AR3595" t="s">
        <v>2513</v>
      </c>
      <c r="AS3595" t="s">
        <v>2515</v>
      </c>
      <c r="AT3595" t="s">
        <v>2513</v>
      </c>
      <c r="AU3595">
        <v>44942</v>
      </c>
      <c r="AV3595" t="s">
        <v>2513</v>
      </c>
      <c r="AW3595" t="s">
        <v>2513</v>
      </c>
      <c r="AX3595" t="s">
        <v>2516</v>
      </c>
      <c r="AY3595" t="s">
        <v>2517</v>
      </c>
      <c r="AZ3595" t="s">
        <v>2518</v>
      </c>
      <c r="BA3595" t="s">
        <v>2513</v>
      </c>
      <c r="BB3595" t="s">
        <v>2513</v>
      </c>
    </row>
    <row r="3596" spans="1:54" x14ac:dyDescent="0.45">
      <c r="A3596">
        <v>10005751</v>
      </c>
      <c r="B3596" t="s">
        <v>2157</v>
      </c>
      <c r="C3596" t="s">
        <v>2159</v>
      </c>
      <c r="D3596" t="s">
        <v>2489</v>
      </c>
      <c r="E3596" t="s">
        <v>2158</v>
      </c>
      <c r="F3596" t="s">
        <v>15797</v>
      </c>
      <c r="G3596" t="s">
        <v>15789</v>
      </c>
      <c r="H3596" t="s">
        <v>2158</v>
      </c>
      <c r="I3596" t="s">
        <v>2493</v>
      </c>
      <c r="J3596" t="s">
        <v>2494</v>
      </c>
      <c r="K3596" t="s">
        <v>2495</v>
      </c>
      <c r="L3596" t="s">
        <v>2496</v>
      </c>
      <c r="M3596" t="s">
        <v>15426</v>
      </c>
      <c r="N3596" t="s">
        <v>2496</v>
      </c>
      <c r="O3596" t="s">
        <v>2498</v>
      </c>
      <c r="P3596" t="s">
        <v>2499</v>
      </c>
      <c r="Q3596" t="s">
        <v>33</v>
      </c>
      <c r="R3596" t="s">
        <v>2500</v>
      </c>
      <c r="S3596" t="s">
        <v>2501</v>
      </c>
      <c r="T3596" t="s">
        <v>15105</v>
      </c>
      <c r="U3596" t="s">
        <v>166</v>
      </c>
      <c r="V3596" t="s">
        <v>15197</v>
      </c>
      <c r="W3596" t="s">
        <v>246</v>
      </c>
      <c r="X3596" t="s">
        <v>15260</v>
      </c>
      <c r="Y3596" t="s">
        <v>2525</v>
      </c>
      <c r="Z3596" t="s">
        <v>15261</v>
      </c>
      <c r="AA3596" t="s">
        <v>2691</v>
      </c>
      <c r="AB3596" t="s">
        <v>15426</v>
      </c>
      <c r="AC3596" t="s">
        <v>2577</v>
      </c>
      <c r="AD3596">
        <v>15.7</v>
      </c>
      <c r="AE3596">
        <v>15.7</v>
      </c>
      <c r="AF3596" t="s">
        <v>2509</v>
      </c>
      <c r="AG3596">
        <v>5.952</v>
      </c>
      <c r="AH3596" t="s">
        <v>2510</v>
      </c>
      <c r="AI3596">
        <v>800</v>
      </c>
      <c r="AJ3596">
        <v>800</v>
      </c>
      <c r="AK3596">
        <v>10.5</v>
      </c>
      <c r="AL3596" t="s">
        <v>2511</v>
      </c>
      <c r="AM3596" t="s">
        <v>2706</v>
      </c>
      <c r="AN3596" t="s">
        <v>2513</v>
      </c>
      <c r="AO3596" t="s">
        <v>2513</v>
      </c>
      <c r="AP3596" t="s">
        <v>2514</v>
      </c>
      <c r="AQ3596" t="s">
        <v>2513</v>
      </c>
      <c r="AR3596" t="s">
        <v>2513</v>
      </c>
      <c r="AS3596" t="s">
        <v>2515</v>
      </c>
      <c r="AT3596" t="s">
        <v>2513</v>
      </c>
      <c r="AU3596">
        <v>44942</v>
      </c>
      <c r="AV3596" t="s">
        <v>2513</v>
      </c>
      <c r="AW3596" t="s">
        <v>2513</v>
      </c>
      <c r="AX3596" t="s">
        <v>2516</v>
      </c>
      <c r="AY3596" t="s">
        <v>2517</v>
      </c>
      <c r="AZ3596" t="s">
        <v>2650</v>
      </c>
      <c r="BA3596" t="s">
        <v>2513</v>
      </c>
      <c r="BB3596" t="s">
        <v>2513</v>
      </c>
    </row>
    <row r="3597" spans="1:54" x14ac:dyDescent="0.45">
      <c r="A3597">
        <v>10005752</v>
      </c>
      <c r="B3597" t="s">
        <v>1978</v>
      </c>
      <c r="C3597" t="s">
        <v>1980</v>
      </c>
      <c r="D3597" t="s">
        <v>2489</v>
      </c>
      <c r="E3597" t="s">
        <v>1979</v>
      </c>
      <c r="F3597" t="s">
        <v>15798</v>
      </c>
      <c r="G3597" t="s">
        <v>15789</v>
      </c>
      <c r="H3597" t="s">
        <v>1979</v>
      </c>
      <c r="I3597" t="s">
        <v>2493</v>
      </c>
      <c r="J3597" t="s">
        <v>2494</v>
      </c>
      <c r="K3597" t="s">
        <v>2495</v>
      </c>
      <c r="L3597" t="s">
        <v>2496</v>
      </c>
      <c r="M3597" t="s">
        <v>15423</v>
      </c>
      <c r="N3597" t="s">
        <v>2496</v>
      </c>
      <c r="O3597" t="s">
        <v>2498</v>
      </c>
      <c r="P3597" t="s">
        <v>2499</v>
      </c>
      <c r="Q3597" t="s">
        <v>33</v>
      </c>
      <c r="R3597" t="s">
        <v>2500</v>
      </c>
      <c r="S3597" t="s">
        <v>2501</v>
      </c>
      <c r="T3597" t="s">
        <v>15105</v>
      </c>
      <c r="U3597" t="s">
        <v>166</v>
      </c>
      <c r="V3597" t="s">
        <v>15197</v>
      </c>
      <c r="W3597" t="s">
        <v>246</v>
      </c>
      <c r="X3597" t="s">
        <v>15402</v>
      </c>
      <c r="Y3597" t="s">
        <v>2724</v>
      </c>
      <c r="Z3597" t="s">
        <v>15403</v>
      </c>
      <c r="AA3597" t="s">
        <v>2691</v>
      </c>
      <c r="AB3597" t="s">
        <v>15423</v>
      </c>
      <c r="AC3597" t="s">
        <v>14075</v>
      </c>
      <c r="AD3597">
        <v>15.7</v>
      </c>
      <c r="AE3597">
        <v>15.7</v>
      </c>
      <c r="AF3597" t="s">
        <v>2509</v>
      </c>
      <c r="AG3597">
        <v>5.952</v>
      </c>
      <c r="AH3597" t="s">
        <v>2510</v>
      </c>
      <c r="AI3597">
        <v>800</v>
      </c>
      <c r="AJ3597">
        <v>800</v>
      </c>
      <c r="AK3597">
        <v>10.5</v>
      </c>
      <c r="AL3597" t="s">
        <v>2511</v>
      </c>
      <c r="AM3597" t="s">
        <v>3161</v>
      </c>
      <c r="AN3597" t="s">
        <v>2513</v>
      </c>
      <c r="AO3597" t="s">
        <v>2513</v>
      </c>
      <c r="AP3597" t="s">
        <v>2514</v>
      </c>
      <c r="AQ3597" t="s">
        <v>2513</v>
      </c>
      <c r="AR3597" t="s">
        <v>2513</v>
      </c>
      <c r="AS3597" t="s">
        <v>2515</v>
      </c>
      <c r="AT3597" t="s">
        <v>2513</v>
      </c>
      <c r="AU3597">
        <v>44942</v>
      </c>
      <c r="AV3597" t="s">
        <v>2513</v>
      </c>
      <c r="AW3597" t="s">
        <v>2513</v>
      </c>
      <c r="AX3597" t="s">
        <v>2516</v>
      </c>
      <c r="AY3597" t="s">
        <v>2517</v>
      </c>
      <c r="AZ3597" t="s">
        <v>2518</v>
      </c>
      <c r="BA3597" t="s">
        <v>2513</v>
      </c>
      <c r="BB3597" t="s">
        <v>2513</v>
      </c>
    </row>
    <row r="3598" spans="1:54" x14ac:dyDescent="0.45">
      <c r="A3598">
        <v>10005801</v>
      </c>
      <c r="B3598" t="s">
        <v>398</v>
      </c>
      <c r="C3598" t="s">
        <v>400</v>
      </c>
      <c r="D3598" t="s">
        <v>2489</v>
      </c>
      <c r="E3598" t="s">
        <v>399</v>
      </c>
      <c r="F3598" t="s">
        <v>15799</v>
      </c>
      <c r="G3598" t="s">
        <v>14418</v>
      </c>
      <c r="H3598" t="s">
        <v>399</v>
      </c>
      <c r="I3598" t="s">
        <v>2493</v>
      </c>
      <c r="J3598" t="s">
        <v>2494</v>
      </c>
      <c r="K3598" t="s">
        <v>2495</v>
      </c>
      <c r="L3598" t="s">
        <v>2496</v>
      </c>
      <c r="M3598" t="s">
        <v>13243</v>
      </c>
      <c r="N3598" t="s">
        <v>2496</v>
      </c>
      <c r="O3598" t="s">
        <v>2498</v>
      </c>
      <c r="P3598" t="s">
        <v>2499</v>
      </c>
      <c r="Q3598" t="s">
        <v>33</v>
      </c>
      <c r="R3598" t="s">
        <v>2500</v>
      </c>
      <c r="S3598" t="s">
        <v>2501</v>
      </c>
      <c r="T3598" t="s">
        <v>11199</v>
      </c>
      <c r="U3598" t="s">
        <v>373</v>
      </c>
      <c r="V3598" t="s">
        <v>11200</v>
      </c>
      <c r="W3598" t="s">
        <v>260</v>
      </c>
      <c r="X3598" t="s">
        <v>13244</v>
      </c>
      <c r="Y3598" t="s">
        <v>2525</v>
      </c>
      <c r="Z3598" t="s">
        <v>13245</v>
      </c>
      <c r="AA3598" t="s">
        <v>2507</v>
      </c>
      <c r="AB3598" t="s">
        <v>13243</v>
      </c>
      <c r="AC3598" t="s">
        <v>2508</v>
      </c>
      <c r="AD3598">
        <v>0.86399999999999999</v>
      </c>
      <c r="AE3598">
        <v>0.86399999999999999</v>
      </c>
      <c r="AF3598" t="s">
        <v>2509</v>
      </c>
      <c r="AG3598">
        <v>0.40500000000000003</v>
      </c>
      <c r="AH3598" t="s">
        <v>2510</v>
      </c>
      <c r="AI3598">
        <v>300</v>
      </c>
      <c r="AJ3598">
        <v>150</v>
      </c>
      <c r="AK3598">
        <v>9</v>
      </c>
      <c r="AL3598" t="s">
        <v>2511</v>
      </c>
      <c r="AM3598" t="s">
        <v>2649</v>
      </c>
      <c r="AN3598" t="s">
        <v>2513</v>
      </c>
      <c r="AO3598" t="s">
        <v>2513</v>
      </c>
      <c r="AP3598" t="s">
        <v>2514</v>
      </c>
      <c r="AQ3598" t="s">
        <v>2513</v>
      </c>
      <c r="AR3598" t="s">
        <v>2513</v>
      </c>
      <c r="AS3598" t="s">
        <v>2529</v>
      </c>
      <c r="AT3598" t="s">
        <v>2513</v>
      </c>
      <c r="AU3598">
        <v>44971</v>
      </c>
      <c r="AV3598" t="s">
        <v>2513</v>
      </c>
      <c r="AW3598" t="s">
        <v>2513</v>
      </c>
      <c r="AX3598" t="s">
        <v>2516</v>
      </c>
      <c r="AY3598" t="s">
        <v>2517</v>
      </c>
      <c r="AZ3598" t="s">
        <v>2518</v>
      </c>
      <c r="BA3598" t="s">
        <v>2513</v>
      </c>
      <c r="BB3598" t="s">
        <v>2513</v>
      </c>
    </row>
    <row r="3599" spans="1:54" x14ac:dyDescent="0.45">
      <c r="A3599">
        <v>10005802</v>
      </c>
      <c r="B3599" t="s">
        <v>401</v>
      </c>
      <c r="C3599" t="s">
        <v>403</v>
      </c>
      <c r="D3599" t="s">
        <v>2489</v>
      </c>
      <c r="E3599" t="s">
        <v>402</v>
      </c>
      <c r="F3599" t="s">
        <v>15800</v>
      </c>
      <c r="G3599" t="s">
        <v>14418</v>
      </c>
      <c r="H3599" t="s">
        <v>402</v>
      </c>
      <c r="I3599" t="s">
        <v>2493</v>
      </c>
      <c r="J3599" t="s">
        <v>2494</v>
      </c>
      <c r="K3599" t="s">
        <v>2495</v>
      </c>
      <c r="L3599" t="s">
        <v>2496</v>
      </c>
      <c r="M3599" t="s">
        <v>11209</v>
      </c>
      <c r="N3599" t="s">
        <v>2496</v>
      </c>
      <c r="O3599" t="s">
        <v>2498</v>
      </c>
      <c r="P3599" t="s">
        <v>2499</v>
      </c>
      <c r="Q3599" t="s">
        <v>33</v>
      </c>
      <c r="R3599" t="s">
        <v>2500</v>
      </c>
      <c r="S3599" t="s">
        <v>2501</v>
      </c>
      <c r="T3599" t="s">
        <v>11199</v>
      </c>
      <c r="U3599" t="s">
        <v>373</v>
      </c>
      <c r="V3599" t="s">
        <v>11200</v>
      </c>
      <c r="W3599" t="s">
        <v>260</v>
      </c>
      <c r="X3599" t="s">
        <v>11210</v>
      </c>
      <c r="Y3599" t="s">
        <v>2505</v>
      </c>
      <c r="Z3599" t="s">
        <v>11211</v>
      </c>
      <c r="AA3599" t="s">
        <v>2507</v>
      </c>
      <c r="AB3599" t="s">
        <v>11209</v>
      </c>
      <c r="AC3599" t="s">
        <v>2508</v>
      </c>
      <c r="AD3599">
        <v>0.86399999999999999</v>
      </c>
      <c r="AE3599">
        <v>0.86399999999999999</v>
      </c>
      <c r="AF3599" t="s">
        <v>2509</v>
      </c>
      <c r="AG3599">
        <v>0.40500000000000003</v>
      </c>
      <c r="AH3599" t="s">
        <v>2510</v>
      </c>
      <c r="AI3599">
        <v>300</v>
      </c>
      <c r="AJ3599">
        <v>150</v>
      </c>
      <c r="AK3599">
        <v>9</v>
      </c>
      <c r="AL3599" t="s">
        <v>2511</v>
      </c>
      <c r="AM3599" t="s">
        <v>2649</v>
      </c>
      <c r="AN3599" t="s">
        <v>2513</v>
      </c>
      <c r="AO3599" t="s">
        <v>2513</v>
      </c>
      <c r="AP3599" t="s">
        <v>2514</v>
      </c>
      <c r="AQ3599" t="s">
        <v>2513</v>
      </c>
      <c r="AR3599" t="s">
        <v>2513</v>
      </c>
      <c r="AS3599" t="s">
        <v>2529</v>
      </c>
      <c r="AT3599" t="s">
        <v>2513</v>
      </c>
      <c r="AU3599">
        <v>44971</v>
      </c>
      <c r="AV3599" t="s">
        <v>2513</v>
      </c>
      <c r="AW3599" t="s">
        <v>2513</v>
      </c>
      <c r="AX3599" t="s">
        <v>2516</v>
      </c>
      <c r="AY3599" t="s">
        <v>2517</v>
      </c>
      <c r="AZ3599" t="s">
        <v>2518</v>
      </c>
      <c r="BA3599" t="s">
        <v>2513</v>
      </c>
      <c r="BB3599" t="s">
        <v>2513</v>
      </c>
    </row>
    <row r="3600" spans="1:54" x14ac:dyDescent="0.45">
      <c r="A3600">
        <v>10005803</v>
      </c>
      <c r="B3600" t="s">
        <v>778</v>
      </c>
      <c r="C3600" t="s">
        <v>66</v>
      </c>
      <c r="D3600" t="s">
        <v>2489</v>
      </c>
      <c r="E3600" t="s">
        <v>779</v>
      </c>
      <c r="F3600" t="s">
        <v>15801</v>
      </c>
      <c r="G3600" t="s">
        <v>12016</v>
      </c>
      <c r="H3600" t="s">
        <v>779</v>
      </c>
      <c r="I3600" t="s">
        <v>2493</v>
      </c>
      <c r="J3600" t="s">
        <v>2494</v>
      </c>
      <c r="K3600" t="s">
        <v>2653</v>
      </c>
      <c r="L3600" t="s">
        <v>2496</v>
      </c>
      <c r="M3600" t="s">
        <v>10971</v>
      </c>
      <c r="N3600" t="s">
        <v>2496</v>
      </c>
      <c r="O3600" t="s">
        <v>2498</v>
      </c>
      <c r="P3600" t="s">
        <v>2655</v>
      </c>
      <c r="Q3600" t="s">
        <v>18</v>
      </c>
      <c r="R3600" t="s">
        <v>2656</v>
      </c>
      <c r="S3600" t="s">
        <v>2657</v>
      </c>
      <c r="T3600" t="s">
        <v>2667</v>
      </c>
      <c r="U3600" t="s">
        <v>17</v>
      </c>
      <c r="V3600" t="s">
        <v>2676</v>
      </c>
      <c r="W3600" t="s">
        <v>323</v>
      </c>
      <c r="X3600" t="s">
        <v>10472</v>
      </c>
      <c r="Y3600" t="s">
        <v>2525</v>
      </c>
      <c r="Z3600" t="s">
        <v>10473</v>
      </c>
      <c r="AA3600" t="s">
        <v>2507</v>
      </c>
      <c r="AB3600" t="s">
        <v>10971</v>
      </c>
      <c r="AC3600" t="s">
        <v>10793</v>
      </c>
      <c r="AD3600">
        <v>2.75</v>
      </c>
      <c r="AE3600">
        <v>2.75</v>
      </c>
      <c r="AF3600" t="s">
        <v>2509</v>
      </c>
      <c r="AG3600">
        <v>1.5660000000000001</v>
      </c>
      <c r="AH3600" t="s">
        <v>2510</v>
      </c>
      <c r="AI3600">
        <v>600</v>
      </c>
      <c r="AJ3600">
        <v>300</v>
      </c>
      <c r="AK3600">
        <v>8.6999999999999993</v>
      </c>
      <c r="AL3600" t="s">
        <v>2511</v>
      </c>
      <c r="AM3600" t="s">
        <v>2990</v>
      </c>
      <c r="AN3600" t="s">
        <v>2513</v>
      </c>
      <c r="AO3600" t="s">
        <v>2513</v>
      </c>
      <c r="AP3600" t="s">
        <v>2514</v>
      </c>
      <c r="AQ3600" t="s">
        <v>2513</v>
      </c>
      <c r="AR3600" t="s">
        <v>2513</v>
      </c>
      <c r="AS3600" t="s">
        <v>2529</v>
      </c>
      <c r="AT3600" t="s">
        <v>2513</v>
      </c>
      <c r="AU3600">
        <v>44971</v>
      </c>
      <c r="AV3600" t="s">
        <v>2513</v>
      </c>
      <c r="AW3600" t="s">
        <v>2513</v>
      </c>
      <c r="AX3600" t="s">
        <v>2516</v>
      </c>
      <c r="AY3600" t="s">
        <v>2663</v>
      </c>
      <c r="AZ3600" t="s">
        <v>242</v>
      </c>
      <c r="BA3600" t="s">
        <v>2513</v>
      </c>
      <c r="BB3600" t="s">
        <v>2513</v>
      </c>
    </row>
    <row r="3601" spans="1:54" x14ac:dyDescent="0.45">
      <c r="A3601">
        <v>10009111</v>
      </c>
      <c r="B3601" t="s">
        <v>2310</v>
      </c>
      <c r="C3601" t="s">
        <v>2456</v>
      </c>
      <c r="D3601" t="s">
        <v>2489</v>
      </c>
      <c r="E3601" t="s">
        <v>15802</v>
      </c>
      <c r="F3601" t="s">
        <v>15803</v>
      </c>
      <c r="G3601" t="s">
        <v>15793</v>
      </c>
      <c r="H3601" t="s">
        <v>15802</v>
      </c>
      <c r="I3601" t="s">
        <v>2493</v>
      </c>
      <c r="J3601" t="s">
        <v>2494</v>
      </c>
      <c r="K3601" t="s">
        <v>2495</v>
      </c>
      <c r="L3601" t="s">
        <v>2496</v>
      </c>
      <c r="M3601" t="s">
        <v>2786</v>
      </c>
      <c r="N3601" t="s">
        <v>2496</v>
      </c>
      <c r="O3601" t="s">
        <v>2498</v>
      </c>
      <c r="P3601" t="s">
        <v>2499</v>
      </c>
      <c r="Q3601" t="s">
        <v>33</v>
      </c>
      <c r="R3601" t="s">
        <v>2500</v>
      </c>
      <c r="S3601" t="s">
        <v>2501</v>
      </c>
      <c r="T3601" t="s">
        <v>2564</v>
      </c>
      <c r="U3601" t="s">
        <v>17</v>
      </c>
      <c r="V3601" t="s">
        <v>2565</v>
      </c>
      <c r="W3601" t="s">
        <v>260</v>
      </c>
      <c r="X3601" t="s">
        <v>2787</v>
      </c>
      <c r="Y3601" t="s">
        <v>2535</v>
      </c>
      <c r="Z3601" t="s">
        <v>2788</v>
      </c>
      <c r="AA3601" t="s">
        <v>2507</v>
      </c>
      <c r="AB3601" t="s">
        <v>2786</v>
      </c>
      <c r="AC3601" t="s">
        <v>2508</v>
      </c>
      <c r="AD3601">
        <v>3.7</v>
      </c>
      <c r="AE3601">
        <v>3.7</v>
      </c>
      <c r="AF3601" t="s">
        <v>2509</v>
      </c>
      <c r="AG3601">
        <v>1.6739999999999999</v>
      </c>
      <c r="AH3601" t="s">
        <v>2510</v>
      </c>
      <c r="AI3601">
        <v>600</v>
      </c>
      <c r="AJ3601">
        <v>300</v>
      </c>
      <c r="AK3601">
        <v>9.3000000000000007</v>
      </c>
      <c r="AL3601" t="s">
        <v>2511</v>
      </c>
      <c r="AM3601" t="s">
        <v>2528</v>
      </c>
      <c r="AN3601" t="s">
        <v>2513</v>
      </c>
      <c r="AO3601" t="s">
        <v>2513</v>
      </c>
      <c r="AP3601" t="s">
        <v>2513</v>
      </c>
      <c r="AQ3601" t="s">
        <v>2513</v>
      </c>
      <c r="AR3601" t="s">
        <v>2513</v>
      </c>
      <c r="AS3601" t="s">
        <v>2529</v>
      </c>
      <c r="AT3601" t="s">
        <v>2513</v>
      </c>
      <c r="AU3601">
        <v>46156</v>
      </c>
      <c r="AV3601" t="s">
        <v>2513</v>
      </c>
      <c r="AW3601" t="s">
        <v>2513</v>
      </c>
      <c r="AX3601" t="s">
        <v>2516</v>
      </c>
      <c r="AY3601" t="s">
        <v>2517</v>
      </c>
      <c r="AZ3601" t="s">
        <v>2513</v>
      </c>
      <c r="BA3601" t="s">
        <v>2513</v>
      </c>
      <c r="BB3601" t="s">
        <v>2513</v>
      </c>
    </row>
    <row r="3602" spans="1:54" x14ac:dyDescent="0.45">
      <c r="A3602">
        <v>10005804</v>
      </c>
      <c r="B3602" t="s">
        <v>1008</v>
      </c>
      <c r="C3602" t="s">
        <v>1010</v>
      </c>
      <c r="D3602" t="s">
        <v>2489</v>
      </c>
      <c r="E3602" t="s">
        <v>1009</v>
      </c>
      <c r="F3602" t="s">
        <v>15804</v>
      </c>
      <c r="G3602" t="s">
        <v>12016</v>
      </c>
      <c r="H3602" t="s">
        <v>1009</v>
      </c>
      <c r="I3602" t="s">
        <v>2493</v>
      </c>
      <c r="J3602" t="s">
        <v>2494</v>
      </c>
      <c r="K3602" t="s">
        <v>2653</v>
      </c>
      <c r="L3602" t="s">
        <v>2496</v>
      </c>
      <c r="M3602" t="s">
        <v>15805</v>
      </c>
      <c r="N3602" t="s">
        <v>2496</v>
      </c>
      <c r="O3602" t="s">
        <v>2498</v>
      </c>
      <c r="P3602" t="s">
        <v>2655</v>
      </c>
      <c r="Q3602" t="s">
        <v>18</v>
      </c>
      <c r="R3602" t="s">
        <v>2656</v>
      </c>
      <c r="S3602" t="s">
        <v>2657</v>
      </c>
      <c r="T3602" t="s">
        <v>2667</v>
      </c>
      <c r="U3602" t="s">
        <v>17</v>
      </c>
      <c r="V3602" t="s">
        <v>2676</v>
      </c>
      <c r="W3602" t="s">
        <v>323</v>
      </c>
      <c r="X3602" t="s">
        <v>11163</v>
      </c>
      <c r="Y3602" t="s">
        <v>2505</v>
      </c>
      <c r="Z3602" t="s">
        <v>11164</v>
      </c>
      <c r="AA3602" t="s">
        <v>2507</v>
      </c>
      <c r="AB3602" t="s">
        <v>15805</v>
      </c>
      <c r="AC3602" t="s">
        <v>2845</v>
      </c>
      <c r="AD3602">
        <v>2.75</v>
      </c>
      <c r="AE3602">
        <v>2.75</v>
      </c>
      <c r="AF3602" t="s">
        <v>2509</v>
      </c>
      <c r="AG3602">
        <v>1.5660000000000001</v>
      </c>
      <c r="AH3602" t="s">
        <v>2510</v>
      </c>
      <c r="AI3602">
        <v>600</v>
      </c>
      <c r="AJ3602">
        <v>300</v>
      </c>
      <c r="AK3602">
        <v>8.6999999999999993</v>
      </c>
      <c r="AL3602" t="s">
        <v>2511</v>
      </c>
      <c r="AM3602" t="s">
        <v>3161</v>
      </c>
      <c r="AN3602" t="s">
        <v>2513</v>
      </c>
      <c r="AO3602" t="s">
        <v>2513</v>
      </c>
      <c r="AP3602" t="s">
        <v>2514</v>
      </c>
      <c r="AQ3602" t="s">
        <v>2513</v>
      </c>
      <c r="AR3602" t="s">
        <v>2513</v>
      </c>
      <c r="AS3602" t="s">
        <v>2529</v>
      </c>
      <c r="AT3602" t="s">
        <v>2513</v>
      </c>
      <c r="AU3602">
        <v>44971</v>
      </c>
      <c r="AV3602" t="s">
        <v>2513</v>
      </c>
      <c r="AW3602" t="s">
        <v>2513</v>
      </c>
      <c r="AX3602" t="s">
        <v>2516</v>
      </c>
      <c r="AY3602" t="s">
        <v>2663</v>
      </c>
      <c r="AZ3602" t="s">
        <v>2518</v>
      </c>
      <c r="BA3602" t="s">
        <v>2513</v>
      </c>
      <c r="BB3602" t="s">
        <v>2513</v>
      </c>
    </row>
    <row r="3603" spans="1:54" x14ac:dyDescent="0.45">
      <c r="A3603">
        <v>10005805</v>
      </c>
      <c r="B3603" t="s">
        <v>374</v>
      </c>
      <c r="C3603" t="s">
        <v>376</v>
      </c>
      <c r="D3603" t="s">
        <v>2489</v>
      </c>
      <c r="E3603" t="s">
        <v>375</v>
      </c>
      <c r="F3603" t="s">
        <v>15806</v>
      </c>
      <c r="G3603" t="s">
        <v>14418</v>
      </c>
      <c r="H3603" t="s">
        <v>375</v>
      </c>
      <c r="I3603" t="s">
        <v>2493</v>
      </c>
      <c r="J3603" t="s">
        <v>2494</v>
      </c>
      <c r="K3603" t="s">
        <v>2495</v>
      </c>
      <c r="L3603" t="s">
        <v>2496</v>
      </c>
      <c r="M3603" t="s">
        <v>13252</v>
      </c>
      <c r="N3603" t="s">
        <v>2496</v>
      </c>
      <c r="O3603" t="s">
        <v>2498</v>
      </c>
      <c r="P3603" t="s">
        <v>2499</v>
      </c>
      <c r="Q3603" t="s">
        <v>33</v>
      </c>
      <c r="R3603" t="s">
        <v>2500</v>
      </c>
      <c r="S3603" t="s">
        <v>2501</v>
      </c>
      <c r="T3603" t="s">
        <v>11199</v>
      </c>
      <c r="U3603" t="s">
        <v>373</v>
      </c>
      <c r="V3603" t="s">
        <v>11200</v>
      </c>
      <c r="W3603" t="s">
        <v>260</v>
      </c>
      <c r="X3603" t="s">
        <v>13253</v>
      </c>
      <c r="Y3603" t="s">
        <v>2535</v>
      </c>
      <c r="Z3603" t="s">
        <v>13254</v>
      </c>
      <c r="AA3603" t="s">
        <v>2507</v>
      </c>
      <c r="AB3603" t="s">
        <v>13252</v>
      </c>
      <c r="AC3603" t="s">
        <v>2508</v>
      </c>
      <c r="AD3603">
        <v>0.86399999999999999</v>
      </c>
      <c r="AE3603">
        <v>0.86399999999999999</v>
      </c>
      <c r="AF3603" t="s">
        <v>2509</v>
      </c>
      <c r="AG3603">
        <v>0.40500000000000003</v>
      </c>
      <c r="AH3603" t="s">
        <v>2510</v>
      </c>
      <c r="AI3603">
        <v>300</v>
      </c>
      <c r="AJ3603">
        <v>150</v>
      </c>
      <c r="AK3603">
        <v>9</v>
      </c>
      <c r="AL3603" t="s">
        <v>2511</v>
      </c>
      <c r="AM3603" t="s">
        <v>2649</v>
      </c>
      <c r="AN3603" t="s">
        <v>2513</v>
      </c>
      <c r="AO3603" t="s">
        <v>2513</v>
      </c>
      <c r="AP3603" t="s">
        <v>2514</v>
      </c>
      <c r="AQ3603" t="s">
        <v>2513</v>
      </c>
      <c r="AR3603" t="s">
        <v>2513</v>
      </c>
      <c r="AS3603" t="s">
        <v>2529</v>
      </c>
      <c r="AT3603" t="s">
        <v>2513</v>
      </c>
      <c r="AU3603">
        <v>44971</v>
      </c>
      <c r="AV3603" t="s">
        <v>2513</v>
      </c>
      <c r="AW3603" t="s">
        <v>2513</v>
      </c>
      <c r="AX3603" t="s">
        <v>2516</v>
      </c>
      <c r="AY3603" t="s">
        <v>2517</v>
      </c>
      <c r="AZ3603" t="s">
        <v>2650</v>
      </c>
      <c r="BA3603" t="s">
        <v>2513</v>
      </c>
      <c r="BB3603" t="s">
        <v>2513</v>
      </c>
    </row>
    <row r="3604" spans="1:54" x14ac:dyDescent="0.45">
      <c r="A3604">
        <v>10005806</v>
      </c>
      <c r="B3604" t="s">
        <v>389</v>
      </c>
      <c r="C3604" t="s">
        <v>391</v>
      </c>
      <c r="D3604" t="s">
        <v>2489</v>
      </c>
      <c r="E3604" t="s">
        <v>390</v>
      </c>
      <c r="F3604" t="s">
        <v>15807</v>
      </c>
      <c r="G3604" t="s">
        <v>14418</v>
      </c>
      <c r="H3604" t="s">
        <v>390</v>
      </c>
      <c r="I3604" t="s">
        <v>2493</v>
      </c>
      <c r="J3604" t="s">
        <v>2494</v>
      </c>
      <c r="K3604" t="s">
        <v>2495</v>
      </c>
      <c r="L3604" t="s">
        <v>2496</v>
      </c>
      <c r="M3604" t="s">
        <v>11209</v>
      </c>
      <c r="N3604" t="s">
        <v>2496</v>
      </c>
      <c r="O3604" t="s">
        <v>2498</v>
      </c>
      <c r="P3604" t="s">
        <v>2499</v>
      </c>
      <c r="Q3604" t="s">
        <v>33</v>
      </c>
      <c r="R3604" t="s">
        <v>2500</v>
      </c>
      <c r="S3604" t="s">
        <v>2501</v>
      </c>
      <c r="T3604" t="s">
        <v>11199</v>
      </c>
      <c r="U3604" t="s">
        <v>373</v>
      </c>
      <c r="V3604" t="s">
        <v>11200</v>
      </c>
      <c r="W3604" t="s">
        <v>260</v>
      </c>
      <c r="X3604" t="s">
        <v>11210</v>
      </c>
      <c r="Y3604" t="s">
        <v>2505</v>
      </c>
      <c r="Z3604" t="s">
        <v>11211</v>
      </c>
      <c r="AA3604" t="s">
        <v>2507</v>
      </c>
      <c r="AB3604" t="s">
        <v>11209</v>
      </c>
      <c r="AC3604" t="s">
        <v>2508</v>
      </c>
      <c r="AD3604">
        <v>0.86399999999999999</v>
      </c>
      <c r="AE3604">
        <v>0.86399999999999999</v>
      </c>
      <c r="AF3604" t="s">
        <v>2509</v>
      </c>
      <c r="AG3604">
        <v>0.40500000000000003</v>
      </c>
      <c r="AH3604" t="s">
        <v>2510</v>
      </c>
      <c r="AI3604">
        <v>300</v>
      </c>
      <c r="AJ3604">
        <v>150</v>
      </c>
      <c r="AK3604">
        <v>9</v>
      </c>
      <c r="AL3604" t="s">
        <v>2511</v>
      </c>
      <c r="AM3604" t="s">
        <v>2649</v>
      </c>
      <c r="AN3604" t="s">
        <v>2513</v>
      </c>
      <c r="AO3604" t="s">
        <v>2513</v>
      </c>
      <c r="AP3604" t="s">
        <v>2514</v>
      </c>
      <c r="AQ3604" t="s">
        <v>2513</v>
      </c>
      <c r="AR3604" t="s">
        <v>2513</v>
      </c>
      <c r="AS3604" t="s">
        <v>2529</v>
      </c>
      <c r="AT3604" t="s">
        <v>2513</v>
      </c>
      <c r="AU3604">
        <v>44971</v>
      </c>
      <c r="AV3604" t="s">
        <v>2513</v>
      </c>
      <c r="AW3604" t="s">
        <v>2513</v>
      </c>
      <c r="AX3604" t="s">
        <v>2516</v>
      </c>
      <c r="AY3604" t="s">
        <v>2517</v>
      </c>
      <c r="AZ3604" t="s">
        <v>2650</v>
      </c>
      <c r="BA3604" t="s">
        <v>2513</v>
      </c>
      <c r="BB3604" t="s">
        <v>2513</v>
      </c>
    </row>
    <row r="3605" spans="1:54" x14ac:dyDescent="0.45">
      <c r="A3605">
        <v>10005807</v>
      </c>
      <c r="B3605" t="s">
        <v>1002</v>
      </c>
      <c r="C3605" t="s">
        <v>1004</v>
      </c>
      <c r="D3605" t="s">
        <v>2489</v>
      </c>
      <c r="E3605" t="s">
        <v>1003</v>
      </c>
      <c r="F3605" t="s">
        <v>15808</v>
      </c>
      <c r="G3605" t="s">
        <v>12016</v>
      </c>
      <c r="H3605" t="s">
        <v>1003</v>
      </c>
      <c r="I3605" t="s">
        <v>2493</v>
      </c>
      <c r="J3605" t="s">
        <v>2494</v>
      </c>
      <c r="K3605" t="s">
        <v>2653</v>
      </c>
      <c r="L3605" t="s">
        <v>2496</v>
      </c>
      <c r="M3605" t="s">
        <v>11162</v>
      </c>
      <c r="N3605" t="s">
        <v>2496</v>
      </c>
      <c r="O3605" t="s">
        <v>2498</v>
      </c>
      <c r="P3605" t="s">
        <v>2655</v>
      </c>
      <c r="Q3605" t="s">
        <v>18</v>
      </c>
      <c r="R3605" t="s">
        <v>2656</v>
      </c>
      <c r="S3605" t="s">
        <v>2657</v>
      </c>
      <c r="T3605" t="s">
        <v>2667</v>
      </c>
      <c r="U3605" t="s">
        <v>17</v>
      </c>
      <c r="V3605" t="s">
        <v>2676</v>
      </c>
      <c r="W3605" t="s">
        <v>323</v>
      </c>
      <c r="X3605" t="s">
        <v>11163</v>
      </c>
      <c r="Y3605" t="s">
        <v>2505</v>
      </c>
      <c r="Z3605" t="s">
        <v>11164</v>
      </c>
      <c r="AA3605" t="s">
        <v>2507</v>
      </c>
      <c r="AB3605" t="s">
        <v>11162</v>
      </c>
      <c r="AC3605" t="s">
        <v>2508</v>
      </c>
      <c r="AD3605">
        <v>2.75</v>
      </c>
      <c r="AE3605">
        <v>2.75</v>
      </c>
      <c r="AF3605" t="s">
        <v>2509</v>
      </c>
      <c r="AG3605">
        <v>1.5660000000000001</v>
      </c>
      <c r="AH3605" t="s">
        <v>2510</v>
      </c>
      <c r="AI3605">
        <v>600</v>
      </c>
      <c r="AJ3605">
        <v>300</v>
      </c>
      <c r="AK3605">
        <v>8.6999999999999993</v>
      </c>
      <c r="AL3605" t="s">
        <v>2511</v>
      </c>
      <c r="AM3605" t="s">
        <v>3161</v>
      </c>
      <c r="AN3605" t="s">
        <v>2513</v>
      </c>
      <c r="AO3605" t="s">
        <v>2513</v>
      </c>
      <c r="AP3605" t="s">
        <v>2514</v>
      </c>
      <c r="AQ3605" t="s">
        <v>2513</v>
      </c>
      <c r="AR3605" t="s">
        <v>2513</v>
      </c>
      <c r="AS3605" t="s">
        <v>2529</v>
      </c>
      <c r="AT3605" t="s">
        <v>2513</v>
      </c>
      <c r="AU3605">
        <v>44971</v>
      </c>
      <c r="AV3605" t="s">
        <v>2513</v>
      </c>
      <c r="AW3605" t="s">
        <v>2513</v>
      </c>
      <c r="AX3605" t="s">
        <v>2516</v>
      </c>
      <c r="AY3605" t="s">
        <v>2663</v>
      </c>
      <c r="AZ3605" t="s">
        <v>2518</v>
      </c>
      <c r="BA3605" t="s">
        <v>2513</v>
      </c>
      <c r="BB3605" t="s">
        <v>2513</v>
      </c>
    </row>
    <row r="3606" spans="1:54" x14ac:dyDescent="0.45">
      <c r="A3606">
        <v>10005808</v>
      </c>
      <c r="B3606" t="s">
        <v>746</v>
      </c>
      <c r="C3606" t="s">
        <v>44</v>
      </c>
      <c r="D3606" t="s">
        <v>2489</v>
      </c>
      <c r="E3606" t="s">
        <v>747</v>
      </c>
      <c r="F3606" t="s">
        <v>15809</v>
      </c>
      <c r="G3606" t="s">
        <v>15810</v>
      </c>
      <c r="H3606" t="s">
        <v>747</v>
      </c>
      <c r="I3606" t="s">
        <v>2493</v>
      </c>
      <c r="J3606" t="s">
        <v>2494</v>
      </c>
      <c r="K3606" t="s">
        <v>2495</v>
      </c>
      <c r="L3606" t="s">
        <v>2496</v>
      </c>
      <c r="M3606" t="s">
        <v>15811</v>
      </c>
      <c r="N3606" t="s">
        <v>2496</v>
      </c>
      <c r="O3606" t="s">
        <v>2498</v>
      </c>
      <c r="P3606" t="s">
        <v>2499</v>
      </c>
      <c r="Q3606" t="s">
        <v>33</v>
      </c>
      <c r="R3606" t="s">
        <v>2500</v>
      </c>
      <c r="S3606" t="s">
        <v>2501</v>
      </c>
      <c r="T3606" t="s">
        <v>2564</v>
      </c>
      <c r="U3606" t="s">
        <v>17</v>
      </c>
      <c r="V3606" t="s">
        <v>2565</v>
      </c>
      <c r="W3606" t="s">
        <v>260</v>
      </c>
      <c r="X3606" t="s">
        <v>2787</v>
      </c>
      <c r="Y3606" t="s">
        <v>2535</v>
      </c>
      <c r="Z3606" t="s">
        <v>2788</v>
      </c>
      <c r="AA3606" t="s">
        <v>2507</v>
      </c>
      <c r="AB3606" t="s">
        <v>15811</v>
      </c>
      <c r="AC3606" t="s">
        <v>2621</v>
      </c>
      <c r="AD3606">
        <v>3.9670000000000001</v>
      </c>
      <c r="AE3606">
        <v>3.9670000000000001</v>
      </c>
      <c r="AF3606" t="s">
        <v>2509</v>
      </c>
      <c r="AG3606">
        <v>1.71</v>
      </c>
      <c r="AH3606" t="s">
        <v>2510</v>
      </c>
      <c r="AI3606">
        <v>600</v>
      </c>
      <c r="AJ3606">
        <v>300</v>
      </c>
      <c r="AK3606">
        <v>9.3000000000000007</v>
      </c>
      <c r="AL3606" t="s">
        <v>2511</v>
      </c>
      <c r="AM3606" t="s">
        <v>2511</v>
      </c>
      <c r="AN3606" t="s">
        <v>2513</v>
      </c>
      <c r="AO3606" t="s">
        <v>2513</v>
      </c>
      <c r="AP3606" t="s">
        <v>2514</v>
      </c>
      <c r="AQ3606" t="s">
        <v>2513</v>
      </c>
      <c r="AR3606" t="s">
        <v>2513</v>
      </c>
      <c r="AS3606" t="s">
        <v>2529</v>
      </c>
      <c r="AT3606" t="s">
        <v>2513</v>
      </c>
      <c r="AU3606">
        <v>44971</v>
      </c>
      <c r="AV3606" t="s">
        <v>2513</v>
      </c>
      <c r="AW3606" t="s">
        <v>2513</v>
      </c>
      <c r="AX3606" t="s">
        <v>2516</v>
      </c>
      <c r="AY3606" t="s">
        <v>2517</v>
      </c>
      <c r="AZ3606" t="s">
        <v>257</v>
      </c>
      <c r="BA3606" t="s">
        <v>2513</v>
      </c>
      <c r="BB3606" t="s">
        <v>2513</v>
      </c>
    </row>
    <row r="3607" spans="1:54" x14ac:dyDescent="0.45">
      <c r="A3607">
        <v>10005809</v>
      </c>
      <c r="B3607" t="s">
        <v>2208</v>
      </c>
      <c r="C3607" t="s">
        <v>212</v>
      </c>
      <c r="D3607" t="s">
        <v>2489</v>
      </c>
      <c r="E3607" t="s">
        <v>2209</v>
      </c>
      <c r="F3607" t="s">
        <v>15812</v>
      </c>
      <c r="G3607" t="s">
        <v>15813</v>
      </c>
      <c r="H3607" t="s">
        <v>15812</v>
      </c>
      <c r="I3607" t="s">
        <v>2493</v>
      </c>
      <c r="J3607" t="s">
        <v>2494</v>
      </c>
      <c r="K3607" t="s">
        <v>2495</v>
      </c>
      <c r="L3607" t="s">
        <v>2496</v>
      </c>
      <c r="M3607" t="s">
        <v>15814</v>
      </c>
      <c r="N3607" t="s">
        <v>2496</v>
      </c>
      <c r="O3607" t="s">
        <v>2498</v>
      </c>
      <c r="P3607" t="s">
        <v>2499</v>
      </c>
      <c r="Q3607" t="s">
        <v>33</v>
      </c>
      <c r="R3607" t="s">
        <v>2500</v>
      </c>
      <c r="S3607" t="s">
        <v>2501</v>
      </c>
      <c r="T3607" t="s">
        <v>2502</v>
      </c>
      <c r="U3607" t="s">
        <v>48</v>
      </c>
      <c r="V3607" t="s">
        <v>2503</v>
      </c>
      <c r="W3607" t="s">
        <v>260</v>
      </c>
      <c r="X3607" t="s">
        <v>2534</v>
      </c>
      <c r="Y3607" t="s">
        <v>2535</v>
      </c>
      <c r="Z3607" t="s">
        <v>2536</v>
      </c>
      <c r="AA3607" t="s">
        <v>2507</v>
      </c>
      <c r="AB3607" t="s">
        <v>15814</v>
      </c>
      <c r="AC3607" t="s">
        <v>14075</v>
      </c>
      <c r="AD3607">
        <v>7.85</v>
      </c>
      <c r="AE3607">
        <v>7.85</v>
      </c>
      <c r="AF3607" t="s">
        <v>2509</v>
      </c>
      <c r="AG3607">
        <v>3.42</v>
      </c>
      <c r="AH3607" t="s">
        <v>2510</v>
      </c>
      <c r="AI3607">
        <v>600</v>
      </c>
      <c r="AJ3607">
        <v>600</v>
      </c>
      <c r="AK3607">
        <v>9.3000000000000007</v>
      </c>
      <c r="AL3607" t="s">
        <v>2511</v>
      </c>
      <c r="AM3607" t="s">
        <v>2511</v>
      </c>
      <c r="AN3607" t="s">
        <v>2513</v>
      </c>
      <c r="AO3607" t="s">
        <v>2513</v>
      </c>
      <c r="AP3607" t="s">
        <v>2514</v>
      </c>
      <c r="AQ3607" t="s">
        <v>2513</v>
      </c>
      <c r="AR3607" t="s">
        <v>2513</v>
      </c>
      <c r="AS3607" t="s">
        <v>2529</v>
      </c>
      <c r="AT3607" t="s">
        <v>2513</v>
      </c>
      <c r="AU3607">
        <v>44971</v>
      </c>
      <c r="AV3607" t="s">
        <v>2513</v>
      </c>
      <c r="AW3607" t="s">
        <v>2513</v>
      </c>
      <c r="AX3607" t="s">
        <v>2516</v>
      </c>
      <c r="AY3607" t="s">
        <v>2517</v>
      </c>
      <c r="AZ3607" t="s">
        <v>257</v>
      </c>
      <c r="BA3607" t="s">
        <v>2513</v>
      </c>
      <c r="BB3607" t="s">
        <v>2513</v>
      </c>
    </row>
    <row r="3608" spans="1:54" x14ac:dyDescent="0.45">
      <c r="A3608">
        <v>10007035</v>
      </c>
      <c r="B3608" t="s">
        <v>1930</v>
      </c>
      <c r="C3608" t="s">
        <v>1932</v>
      </c>
      <c r="D3608" t="s">
        <v>2489</v>
      </c>
      <c r="E3608" t="s">
        <v>1931</v>
      </c>
      <c r="F3608" t="s">
        <v>15815</v>
      </c>
      <c r="G3608" t="s">
        <v>15816</v>
      </c>
      <c r="H3608" t="s">
        <v>1931</v>
      </c>
      <c r="I3608" t="s">
        <v>2493</v>
      </c>
      <c r="J3608" t="s">
        <v>2494</v>
      </c>
      <c r="K3608" t="s">
        <v>2495</v>
      </c>
      <c r="L3608" t="s">
        <v>2496</v>
      </c>
      <c r="M3608" t="s">
        <v>13456</v>
      </c>
      <c r="N3608" t="s">
        <v>2496</v>
      </c>
      <c r="O3608" t="s">
        <v>2498</v>
      </c>
      <c r="P3608" t="s">
        <v>2499</v>
      </c>
      <c r="Q3608" t="s">
        <v>33</v>
      </c>
      <c r="R3608" t="s">
        <v>2500</v>
      </c>
      <c r="S3608" t="s">
        <v>2501</v>
      </c>
      <c r="T3608" t="s">
        <v>2502</v>
      </c>
      <c r="U3608" t="s">
        <v>48</v>
      </c>
      <c r="V3608" t="s">
        <v>2503</v>
      </c>
      <c r="W3608" t="s">
        <v>260</v>
      </c>
      <c r="X3608" t="s">
        <v>2504</v>
      </c>
      <c r="Y3608" t="s">
        <v>2505</v>
      </c>
      <c r="Z3608" t="s">
        <v>2506</v>
      </c>
      <c r="AA3608" t="s">
        <v>2507</v>
      </c>
      <c r="AB3608" t="s">
        <v>13456</v>
      </c>
      <c r="AC3608" t="s">
        <v>2683</v>
      </c>
      <c r="AD3608">
        <v>7.85</v>
      </c>
      <c r="AE3608">
        <v>7.85</v>
      </c>
      <c r="AF3608" t="s">
        <v>2509</v>
      </c>
      <c r="AG3608">
        <v>3.5999999999999997E-2</v>
      </c>
      <c r="AH3608" t="s">
        <v>6779</v>
      </c>
      <c r="AI3608">
        <v>600</v>
      </c>
      <c r="AJ3608">
        <v>600</v>
      </c>
      <c r="AK3608">
        <v>9.3000000000000007</v>
      </c>
      <c r="AL3608" t="s">
        <v>2511</v>
      </c>
      <c r="AM3608" t="s">
        <v>2528</v>
      </c>
      <c r="AN3608" t="s">
        <v>2513</v>
      </c>
      <c r="AO3608" t="s">
        <v>2513</v>
      </c>
      <c r="AP3608" t="s">
        <v>2514</v>
      </c>
      <c r="AQ3608" t="s">
        <v>2513</v>
      </c>
      <c r="AR3608" t="s">
        <v>2513</v>
      </c>
      <c r="AS3608" t="s">
        <v>2529</v>
      </c>
      <c r="AT3608" t="s">
        <v>2513</v>
      </c>
      <c r="AU3608">
        <v>45447</v>
      </c>
      <c r="AV3608" t="s">
        <v>2513</v>
      </c>
      <c r="AW3608" t="s">
        <v>2513</v>
      </c>
      <c r="AX3608" t="s">
        <v>2516</v>
      </c>
      <c r="AY3608" t="s">
        <v>2517</v>
      </c>
      <c r="AZ3608" t="s">
        <v>2513</v>
      </c>
      <c r="BA3608" t="s">
        <v>2513</v>
      </c>
      <c r="BB3608" t="s">
        <v>2513</v>
      </c>
    </row>
    <row r="3609" spans="1:54" x14ac:dyDescent="0.45">
      <c r="A3609">
        <v>10005811</v>
      </c>
      <c r="B3609" t="s">
        <v>1824</v>
      </c>
      <c r="C3609" t="s">
        <v>1826</v>
      </c>
      <c r="D3609" t="s">
        <v>2489</v>
      </c>
      <c r="E3609" t="s">
        <v>1825</v>
      </c>
      <c r="F3609" t="s">
        <v>15817</v>
      </c>
      <c r="G3609" t="s">
        <v>15818</v>
      </c>
      <c r="H3609" t="s">
        <v>1825</v>
      </c>
      <c r="I3609" t="s">
        <v>2493</v>
      </c>
      <c r="J3609" t="s">
        <v>2494</v>
      </c>
      <c r="K3609" t="s">
        <v>2495</v>
      </c>
      <c r="L3609" t="s">
        <v>2496</v>
      </c>
      <c r="M3609" t="s">
        <v>15697</v>
      </c>
      <c r="N3609" t="s">
        <v>2496</v>
      </c>
      <c r="O3609" t="s">
        <v>2498</v>
      </c>
      <c r="P3609" t="s">
        <v>2499</v>
      </c>
      <c r="Q3609" t="s">
        <v>33</v>
      </c>
      <c r="R3609" t="s">
        <v>2500</v>
      </c>
      <c r="S3609" t="s">
        <v>2501</v>
      </c>
      <c r="T3609" t="s">
        <v>2502</v>
      </c>
      <c r="U3609" t="s">
        <v>48</v>
      </c>
      <c r="V3609" t="s">
        <v>2722</v>
      </c>
      <c r="W3609" t="s">
        <v>246</v>
      </c>
      <c r="X3609" t="s">
        <v>15698</v>
      </c>
      <c r="Y3609" t="s">
        <v>2782</v>
      </c>
      <c r="Z3609" t="s">
        <v>15699</v>
      </c>
      <c r="AA3609" t="s">
        <v>2507</v>
      </c>
      <c r="AB3609" t="s">
        <v>15697</v>
      </c>
      <c r="AC3609" t="s">
        <v>2508</v>
      </c>
      <c r="AD3609">
        <v>8</v>
      </c>
      <c r="AE3609">
        <v>8</v>
      </c>
      <c r="AF3609" t="s">
        <v>2509</v>
      </c>
      <c r="AG3609">
        <v>3.42</v>
      </c>
      <c r="AH3609" t="s">
        <v>2510</v>
      </c>
      <c r="AI3609">
        <v>600</v>
      </c>
      <c r="AJ3609">
        <v>600</v>
      </c>
      <c r="AK3609">
        <v>9.3000000000000007</v>
      </c>
      <c r="AL3609" t="s">
        <v>2511</v>
      </c>
      <c r="AM3609" t="s">
        <v>2706</v>
      </c>
      <c r="AN3609" t="s">
        <v>2513</v>
      </c>
      <c r="AO3609" t="s">
        <v>2513</v>
      </c>
      <c r="AP3609" t="s">
        <v>2514</v>
      </c>
      <c r="AQ3609" t="s">
        <v>2513</v>
      </c>
      <c r="AR3609" t="s">
        <v>2513</v>
      </c>
      <c r="AS3609" t="s">
        <v>2529</v>
      </c>
      <c r="AT3609" t="s">
        <v>2513</v>
      </c>
      <c r="AU3609">
        <v>44971</v>
      </c>
      <c r="AV3609" t="s">
        <v>2513</v>
      </c>
      <c r="AW3609" t="s">
        <v>2513</v>
      </c>
      <c r="AX3609" t="s">
        <v>2516</v>
      </c>
      <c r="AY3609" t="s">
        <v>2517</v>
      </c>
      <c r="AZ3609" t="s">
        <v>2518</v>
      </c>
      <c r="BA3609" t="s">
        <v>2513</v>
      </c>
      <c r="BB3609" t="s">
        <v>2513</v>
      </c>
    </row>
    <row r="3610" spans="1:54" x14ac:dyDescent="0.45">
      <c r="A3610">
        <v>10007050</v>
      </c>
      <c r="B3610" t="s">
        <v>15819</v>
      </c>
      <c r="C3610" t="s">
        <v>26659</v>
      </c>
      <c r="D3610" t="s">
        <v>2489</v>
      </c>
      <c r="E3610" t="s">
        <v>15820</v>
      </c>
      <c r="F3610" t="s">
        <v>15821</v>
      </c>
      <c r="G3610" t="s">
        <v>15464</v>
      </c>
      <c r="H3610" t="s">
        <v>15820</v>
      </c>
      <c r="I3610" t="s">
        <v>2493</v>
      </c>
      <c r="J3610" t="s">
        <v>2494</v>
      </c>
      <c r="K3610" t="s">
        <v>2495</v>
      </c>
      <c r="L3610" t="s">
        <v>2496</v>
      </c>
      <c r="M3610" t="s">
        <v>15822</v>
      </c>
      <c r="N3610" t="s">
        <v>2496</v>
      </c>
      <c r="O3610" t="s">
        <v>2498</v>
      </c>
      <c r="P3610" t="s">
        <v>2499</v>
      </c>
      <c r="Q3610" t="s">
        <v>33</v>
      </c>
      <c r="R3610" t="s">
        <v>2500</v>
      </c>
      <c r="S3610" t="s">
        <v>2501</v>
      </c>
      <c r="T3610" t="s">
        <v>2502</v>
      </c>
      <c r="U3610" t="s">
        <v>48</v>
      </c>
      <c r="V3610" t="s">
        <v>2722</v>
      </c>
      <c r="W3610" t="s">
        <v>246</v>
      </c>
      <c r="X3610" t="s">
        <v>11281</v>
      </c>
      <c r="Y3610" t="s">
        <v>2525</v>
      </c>
      <c r="Z3610" t="s">
        <v>11282</v>
      </c>
      <c r="AA3610" t="s">
        <v>2507</v>
      </c>
      <c r="AB3610" t="s">
        <v>15822</v>
      </c>
      <c r="AC3610" t="s">
        <v>2527</v>
      </c>
      <c r="AD3610">
        <v>8</v>
      </c>
      <c r="AE3610">
        <v>8</v>
      </c>
      <c r="AF3610" t="s">
        <v>2509</v>
      </c>
      <c r="AG3610">
        <v>3.42</v>
      </c>
      <c r="AH3610" t="s">
        <v>2510</v>
      </c>
      <c r="AI3610">
        <v>600</v>
      </c>
      <c r="AJ3610">
        <v>600</v>
      </c>
      <c r="AK3610">
        <v>9.3000000000000007</v>
      </c>
      <c r="AL3610" t="s">
        <v>2511</v>
      </c>
      <c r="AM3610" t="s">
        <v>2528</v>
      </c>
      <c r="AN3610" t="s">
        <v>2513</v>
      </c>
      <c r="AO3610" t="s">
        <v>2513</v>
      </c>
      <c r="AP3610" t="s">
        <v>2514</v>
      </c>
      <c r="AQ3610" t="s">
        <v>2513</v>
      </c>
      <c r="AR3610" t="s">
        <v>2513</v>
      </c>
      <c r="AS3610" t="s">
        <v>2529</v>
      </c>
      <c r="AT3610" t="s">
        <v>2513</v>
      </c>
      <c r="AU3610">
        <v>45460</v>
      </c>
      <c r="AV3610" t="s">
        <v>2513</v>
      </c>
      <c r="AW3610" t="s">
        <v>2513</v>
      </c>
      <c r="AX3610" t="s">
        <v>2516</v>
      </c>
      <c r="AY3610" t="s">
        <v>2517</v>
      </c>
      <c r="AZ3610" t="s">
        <v>2513</v>
      </c>
      <c r="BA3610" t="s">
        <v>2513</v>
      </c>
      <c r="BB3610" t="s">
        <v>2513</v>
      </c>
    </row>
    <row r="3611" spans="1:54" x14ac:dyDescent="0.45">
      <c r="A3611">
        <v>10009112</v>
      </c>
      <c r="B3611" t="s">
        <v>2325</v>
      </c>
      <c r="C3611" t="s">
        <v>2469</v>
      </c>
      <c r="D3611" t="s">
        <v>2489</v>
      </c>
      <c r="E3611" t="s">
        <v>15823</v>
      </c>
      <c r="F3611" t="s">
        <v>15824</v>
      </c>
      <c r="G3611" t="s">
        <v>15793</v>
      </c>
      <c r="H3611" t="s">
        <v>15823</v>
      </c>
      <c r="I3611" t="s">
        <v>2493</v>
      </c>
      <c r="J3611" t="s">
        <v>2494</v>
      </c>
      <c r="K3611" t="s">
        <v>2495</v>
      </c>
      <c r="L3611" t="s">
        <v>2496</v>
      </c>
      <c r="M3611" t="s">
        <v>2497</v>
      </c>
      <c r="N3611" t="s">
        <v>2496</v>
      </c>
      <c r="O3611" t="s">
        <v>2498</v>
      </c>
      <c r="P3611" t="s">
        <v>2499</v>
      </c>
      <c r="Q3611" t="s">
        <v>33</v>
      </c>
      <c r="R3611" t="s">
        <v>2500</v>
      </c>
      <c r="S3611" t="s">
        <v>2501</v>
      </c>
      <c r="T3611" t="s">
        <v>2502</v>
      </c>
      <c r="U3611" t="s">
        <v>48</v>
      </c>
      <c r="V3611" t="s">
        <v>2503</v>
      </c>
      <c r="W3611" t="s">
        <v>260</v>
      </c>
      <c r="X3611" t="s">
        <v>2504</v>
      </c>
      <c r="Y3611" t="s">
        <v>2505</v>
      </c>
      <c r="Z3611" t="s">
        <v>2506</v>
      </c>
      <c r="AA3611" t="s">
        <v>2507</v>
      </c>
      <c r="AB3611" t="s">
        <v>2497</v>
      </c>
      <c r="AC3611" t="s">
        <v>2508</v>
      </c>
      <c r="AD3611">
        <v>7.85</v>
      </c>
      <c r="AE3611">
        <v>7.85</v>
      </c>
      <c r="AF3611" t="s">
        <v>2509</v>
      </c>
      <c r="AG3611">
        <v>3.3479999999999999</v>
      </c>
      <c r="AH3611" t="s">
        <v>2510</v>
      </c>
      <c r="AI3611">
        <v>600</v>
      </c>
      <c r="AJ3611">
        <v>600</v>
      </c>
      <c r="AK3611">
        <v>9.3000000000000007</v>
      </c>
      <c r="AL3611" t="s">
        <v>2511</v>
      </c>
      <c r="AM3611" t="s">
        <v>2528</v>
      </c>
      <c r="AN3611" t="s">
        <v>2513</v>
      </c>
      <c r="AO3611" t="s">
        <v>2513</v>
      </c>
      <c r="AP3611" t="s">
        <v>2513</v>
      </c>
      <c r="AQ3611" t="s">
        <v>2513</v>
      </c>
      <c r="AR3611" t="s">
        <v>2513</v>
      </c>
      <c r="AS3611" t="s">
        <v>2529</v>
      </c>
      <c r="AT3611" t="s">
        <v>2513</v>
      </c>
      <c r="AU3611">
        <v>46156</v>
      </c>
      <c r="AV3611" t="s">
        <v>2513</v>
      </c>
      <c r="AW3611" t="s">
        <v>2513</v>
      </c>
      <c r="AX3611" t="s">
        <v>2516</v>
      </c>
      <c r="AY3611" t="s">
        <v>2517</v>
      </c>
      <c r="AZ3611" t="s">
        <v>2513</v>
      </c>
      <c r="BA3611" t="s">
        <v>2513</v>
      </c>
      <c r="BB3611" t="s">
        <v>2513</v>
      </c>
    </row>
    <row r="3612" spans="1:54" x14ac:dyDescent="0.45">
      <c r="A3612">
        <v>10005812</v>
      </c>
      <c r="B3612" t="s">
        <v>457</v>
      </c>
      <c r="C3612" t="s">
        <v>94</v>
      </c>
      <c r="D3612" t="s">
        <v>2489</v>
      </c>
      <c r="E3612" t="s">
        <v>458</v>
      </c>
      <c r="F3612" t="s">
        <v>15825</v>
      </c>
      <c r="G3612" t="s">
        <v>15826</v>
      </c>
      <c r="H3612" t="s">
        <v>458</v>
      </c>
      <c r="I3612" t="s">
        <v>2493</v>
      </c>
      <c r="J3612" t="s">
        <v>2494</v>
      </c>
      <c r="K3612" t="s">
        <v>2495</v>
      </c>
      <c r="L3612" t="s">
        <v>2496</v>
      </c>
      <c r="M3612" t="s">
        <v>15827</v>
      </c>
      <c r="N3612" t="s">
        <v>2496</v>
      </c>
      <c r="O3612" t="s">
        <v>2498</v>
      </c>
      <c r="P3612" t="s">
        <v>2499</v>
      </c>
      <c r="Q3612" t="s">
        <v>33</v>
      </c>
      <c r="R3612" t="s">
        <v>15828</v>
      </c>
      <c r="S3612" t="s">
        <v>15829</v>
      </c>
      <c r="T3612" t="s">
        <v>15830</v>
      </c>
      <c r="U3612" t="s">
        <v>92</v>
      </c>
      <c r="V3612" t="s">
        <v>15831</v>
      </c>
      <c r="W3612" t="s">
        <v>260</v>
      </c>
      <c r="X3612" t="s">
        <v>15832</v>
      </c>
      <c r="Y3612" t="s">
        <v>2535</v>
      </c>
      <c r="Z3612" t="s">
        <v>15833</v>
      </c>
      <c r="AA3612" t="s">
        <v>2691</v>
      </c>
      <c r="AB3612" t="s">
        <v>15827</v>
      </c>
      <c r="AC3612" t="s">
        <v>10551</v>
      </c>
      <c r="AD3612">
        <v>5.7</v>
      </c>
      <c r="AE3612">
        <v>5.7</v>
      </c>
      <c r="AF3612" t="s">
        <v>2509</v>
      </c>
      <c r="AG3612">
        <v>2.2320000000000002</v>
      </c>
      <c r="AH3612" t="s">
        <v>2510</v>
      </c>
      <c r="AI3612">
        <v>1200</v>
      </c>
      <c r="AJ3612">
        <v>200</v>
      </c>
      <c r="AK3612">
        <v>11</v>
      </c>
      <c r="AL3612" t="s">
        <v>2511</v>
      </c>
      <c r="AM3612" t="s">
        <v>3161</v>
      </c>
      <c r="AN3612" t="s">
        <v>2513</v>
      </c>
      <c r="AO3612" t="s">
        <v>2513</v>
      </c>
      <c r="AP3612" t="s">
        <v>2514</v>
      </c>
      <c r="AQ3612" t="s">
        <v>2513</v>
      </c>
      <c r="AR3612" t="s">
        <v>2513</v>
      </c>
      <c r="AS3612" t="s">
        <v>2515</v>
      </c>
      <c r="AT3612" t="s">
        <v>2513</v>
      </c>
      <c r="AU3612">
        <v>44971</v>
      </c>
      <c r="AV3612" t="s">
        <v>2513</v>
      </c>
      <c r="AW3612" t="s">
        <v>2513</v>
      </c>
      <c r="AX3612" t="s">
        <v>2516</v>
      </c>
      <c r="AY3612" t="s">
        <v>2517</v>
      </c>
      <c r="AZ3612" t="s">
        <v>242</v>
      </c>
      <c r="BA3612" t="s">
        <v>2513</v>
      </c>
      <c r="BB3612" t="s">
        <v>2513</v>
      </c>
    </row>
    <row r="3613" spans="1:54" x14ac:dyDescent="0.45">
      <c r="A3613">
        <v>10007167</v>
      </c>
      <c r="B3613" t="s">
        <v>1703</v>
      </c>
      <c r="C3613" t="s">
        <v>1705</v>
      </c>
      <c r="D3613" t="s">
        <v>2489</v>
      </c>
      <c r="E3613" t="s">
        <v>1704</v>
      </c>
      <c r="F3613" t="s">
        <v>15834</v>
      </c>
      <c r="G3613" t="s">
        <v>2522</v>
      </c>
      <c r="H3613" t="s">
        <v>1704</v>
      </c>
      <c r="I3613" t="s">
        <v>2493</v>
      </c>
      <c r="J3613" t="s">
        <v>2494</v>
      </c>
      <c r="K3613" t="s">
        <v>2495</v>
      </c>
      <c r="L3613" t="s">
        <v>2496</v>
      </c>
      <c r="M3613" t="s">
        <v>13456</v>
      </c>
      <c r="N3613" t="s">
        <v>2496</v>
      </c>
      <c r="O3613" t="s">
        <v>2498</v>
      </c>
      <c r="P3613" t="s">
        <v>2499</v>
      </c>
      <c r="Q3613" t="s">
        <v>33</v>
      </c>
      <c r="R3613" t="s">
        <v>2500</v>
      </c>
      <c r="S3613" t="s">
        <v>2501</v>
      </c>
      <c r="T3613" t="s">
        <v>2502</v>
      </c>
      <c r="U3613" t="s">
        <v>48</v>
      </c>
      <c r="V3613" t="s">
        <v>2503</v>
      </c>
      <c r="W3613" t="s">
        <v>260</v>
      </c>
      <c r="X3613" t="s">
        <v>2504</v>
      </c>
      <c r="Y3613" t="s">
        <v>2505</v>
      </c>
      <c r="Z3613" t="s">
        <v>2506</v>
      </c>
      <c r="AA3613" t="s">
        <v>2507</v>
      </c>
      <c r="AB3613" t="s">
        <v>13456</v>
      </c>
      <c r="AC3613" t="s">
        <v>2683</v>
      </c>
      <c r="AD3613">
        <v>7.85</v>
      </c>
      <c r="AE3613">
        <v>7.85</v>
      </c>
      <c r="AF3613" t="s">
        <v>2509</v>
      </c>
      <c r="AG3613">
        <v>3.42</v>
      </c>
      <c r="AH3613" t="s">
        <v>2510</v>
      </c>
      <c r="AI3613">
        <v>600</v>
      </c>
      <c r="AJ3613">
        <v>600</v>
      </c>
      <c r="AK3613">
        <v>9.3000000000000007</v>
      </c>
      <c r="AL3613" t="s">
        <v>2511</v>
      </c>
      <c r="AM3613" t="s">
        <v>2512</v>
      </c>
      <c r="AN3613" t="s">
        <v>2513</v>
      </c>
      <c r="AO3613" t="s">
        <v>2513</v>
      </c>
      <c r="AP3613" t="s">
        <v>2514</v>
      </c>
      <c r="AQ3613" t="s">
        <v>2513</v>
      </c>
      <c r="AR3613" t="s">
        <v>2513</v>
      </c>
      <c r="AS3613" t="s">
        <v>2529</v>
      </c>
      <c r="AT3613" t="s">
        <v>2513</v>
      </c>
      <c r="AU3613">
        <v>45520</v>
      </c>
      <c r="AV3613" t="s">
        <v>2513</v>
      </c>
      <c r="AW3613" t="s">
        <v>2513</v>
      </c>
      <c r="AX3613" t="s">
        <v>2516</v>
      </c>
      <c r="AY3613" t="s">
        <v>2517</v>
      </c>
      <c r="AZ3613" t="s">
        <v>2650</v>
      </c>
      <c r="BA3613" t="s">
        <v>2513</v>
      </c>
      <c r="BB3613" t="s">
        <v>2513</v>
      </c>
    </row>
    <row r="3614" spans="1:54" x14ac:dyDescent="0.45">
      <c r="A3614">
        <v>10007168</v>
      </c>
      <c r="B3614" t="s">
        <v>2318</v>
      </c>
      <c r="C3614" t="s">
        <v>2462</v>
      </c>
      <c r="D3614" t="s">
        <v>2489</v>
      </c>
      <c r="E3614" t="s">
        <v>15835</v>
      </c>
      <c r="F3614" t="s">
        <v>15836</v>
      </c>
      <c r="G3614" t="s">
        <v>2522</v>
      </c>
      <c r="H3614" t="s">
        <v>15835</v>
      </c>
      <c r="I3614" t="s">
        <v>2493</v>
      </c>
      <c r="J3614" t="s">
        <v>2494</v>
      </c>
      <c r="K3614" t="s">
        <v>2495</v>
      </c>
      <c r="L3614" t="s">
        <v>2496</v>
      </c>
      <c r="M3614" t="s">
        <v>14906</v>
      </c>
      <c r="N3614" t="s">
        <v>2496</v>
      </c>
      <c r="O3614" t="s">
        <v>2498</v>
      </c>
      <c r="P3614" t="s">
        <v>2499</v>
      </c>
      <c r="Q3614" t="s">
        <v>33</v>
      </c>
      <c r="R3614" t="s">
        <v>2500</v>
      </c>
      <c r="S3614" t="s">
        <v>2501</v>
      </c>
      <c r="T3614" t="s">
        <v>2502</v>
      </c>
      <c r="U3614" t="s">
        <v>48</v>
      </c>
      <c r="V3614" t="s">
        <v>2503</v>
      </c>
      <c r="W3614" t="s">
        <v>260</v>
      </c>
      <c r="X3614" t="s">
        <v>2504</v>
      </c>
      <c r="Y3614" t="s">
        <v>2505</v>
      </c>
      <c r="Z3614" t="s">
        <v>2506</v>
      </c>
      <c r="AA3614" t="s">
        <v>2507</v>
      </c>
      <c r="AB3614" t="s">
        <v>14906</v>
      </c>
      <c r="AC3614" t="s">
        <v>2797</v>
      </c>
      <c r="AD3614">
        <v>7.85</v>
      </c>
      <c r="AE3614">
        <v>7.85</v>
      </c>
      <c r="AF3614" t="s">
        <v>2509</v>
      </c>
      <c r="AG3614">
        <v>3.42</v>
      </c>
      <c r="AH3614" t="s">
        <v>2510</v>
      </c>
      <c r="AI3614">
        <v>600</v>
      </c>
      <c r="AJ3614">
        <v>600</v>
      </c>
      <c r="AK3614">
        <v>9.3000000000000007</v>
      </c>
      <c r="AL3614" t="s">
        <v>2511</v>
      </c>
      <c r="AM3614" t="s">
        <v>2528</v>
      </c>
      <c r="AN3614" t="s">
        <v>2513</v>
      </c>
      <c r="AO3614" t="s">
        <v>2513</v>
      </c>
      <c r="AP3614" t="s">
        <v>2514</v>
      </c>
      <c r="AQ3614" t="s">
        <v>2513</v>
      </c>
      <c r="AR3614" t="s">
        <v>2513</v>
      </c>
      <c r="AS3614" t="s">
        <v>2529</v>
      </c>
      <c r="AT3614" t="s">
        <v>2513</v>
      </c>
      <c r="AU3614">
        <v>45520</v>
      </c>
      <c r="AV3614" t="s">
        <v>2513</v>
      </c>
      <c r="AW3614" t="s">
        <v>2513</v>
      </c>
      <c r="AX3614" t="s">
        <v>2516</v>
      </c>
      <c r="AY3614" t="s">
        <v>2517</v>
      </c>
      <c r="AZ3614" t="s">
        <v>2513</v>
      </c>
      <c r="BA3614" t="s">
        <v>2513</v>
      </c>
      <c r="BB3614" t="s">
        <v>2513</v>
      </c>
    </row>
    <row r="3615" spans="1:54" x14ac:dyDescent="0.45">
      <c r="A3615">
        <v>10007169</v>
      </c>
      <c r="B3615" t="s">
        <v>1936</v>
      </c>
      <c r="C3615" t="s">
        <v>1938</v>
      </c>
      <c r="D3615" t="s">
        <v>2489</v>
      </c>
      <c r="E3615" t="s">
        <v>1937</v>
      </c>
      <c r="F3615" t="s">
        <v>15837</v>
      </c>
      <c r="G3615" t="s">
        <v>2522</v>
      </c>
      <c r="H3615" t="s">
        <v>1937</v>
      </c>
      <c r="I3615" t="s">
        <v>2493</v>
      </c>
      <c r="J3615" t="s">
        <v>2494</v>
      </c>
      <c r="K3615" t="s">
        <v>2495</v>
      </c>
      <c r="L3615" t="s">
        <v>2496</v>
      </c>
      <c r="M3615" t="s">
        <v>13456</v>
      </c>
      <c r="N3615" t="s">
        <v>2496</v>
      </c>
      <c r="O3615" t="s">
        <v>2498</v>
      </c>
      <c r="P3615" t="s">
        <v>2499</v>
      </c>
      <c r="Q3615" t="s">
        <v>33</v>
      </c>
      <c r="R3615" t="s">
        <v>2500</v>
      </c>
      <c r="S3615" t="s">
        <v>2501</v>
      </c>
      <c r="T3615" t="s">
        <v>2502</v>
      </c>
      <c r="U3615" t="s">
        <v>48</v>
      </c>
      <c r="V3615" t="s">
        <v>2503</v>
      </c>
      <c r="W3615" t="s">
        <v>260</v>
      </c>
      <c r="X3615" t="s">
        <v>2504</v>
      </c>
      <c r="Y3615" t="s">
        <v>2505</v>
      </c>
      <c r="Z3615" t="s">
        <v>2506</v>
      </c>
      <c r="AA3615" t="s">
        <v>2507</v>
      </c>
      <c r="AB3615" t="s">
        <v>13456</v>
      </c>
      <c r="AC3615" t="s">
        <v>2683</v>
      </c>
      <c r="AD3615">
        <v>7.85</v>
      </c>
      <c r="AE3615">
        <v>7.85</v>
      </c>
      <c r="AF3615" t="s">
        <v>2509</v>
      </c>
      <c r="AG3615">
        <v>3.42</v>
      </c>
      <c r="AH3615" t="s">
        <v>2510</v>
      </c>
      <c r="AI3615">
        <v>600</v>
      </c>
      <c r="AJ3615">
        <v>600</v>
      </c>
      <c r="AK3615">
        <v>9.3000000000000007</v>
      </c>
      <c r="AL3615" t="s">
        <v>2511</v>
      </c>
      <c r="AM3615" t="s">
        <v>2528</v>
      </c>
      <c r="AN3615" t="s">
        <v>2513</v>
      </c>
      <c r="AO3615" t="s">
        <v>2513</v>
      </c>
      <c r="AP3615" t="s">
        <v>2514</v>
      </c>
      <c r="AQ3615" t="s">
        <v>2513</v>
      </c>
      <c r="AR3615" t="s">
        <v>2513</v>
      </c>
      <c r="AS3615" t="s">
        <v>2529</v>
      </c>
      <c r="AT3615" t="s">
        <v>2513</v>
      </c>
      <c r="AU3615">
        <v>45520</v>
      </c>
      <c r="AV3615" t="s">
        <v>2513</v>
      </c>
      <c r="AW3615" t="s">
        <v>2513</v>
      </c>
      <c r="AX3615" t="s">
        <v>2516</v>
      </c>
      <c r="AY3615" t="s">
        <v>2517</v>
      </c>
      <c r="AZ3615" t="s">
        <v>2513</v>
      </c>
      <c r="BA3615" t="s">
        <v>2513</v>
      </c>
      <c r="BB3615" t="s">
        <v>2513</v>
      </c>
    </row>
    <row r="3616" spans="1:54" x14ac:dyDescent="0.45">
      <c r="A3616">
        <v>10007170</v>
      </c>
      <c r="B3616" t="s">
        <v>15838</v>
      </c>
      <c r="C3616" t="s">
        <v>26660</v>
      </c>
      <c r="D3616" t="s">
        <v>2489</v>
      </c>
      <c r="E3616" t="s">
        <v>15839</v>
      </c>
      <c r="F3616" t="s">
        <v>15840</v>
      </c>
      <c r="G3616" t="s">
        <v>2522</v>
      </c>
      <c r="H3616" t="s">
        <v>15839</v>
      </c>
      <c r="I3616" t="s">
        <v>2493</v>
      </c>
      <c r="J3616" t="s">
        <v>2494</v>
      </c>
      <c r="K3616" t="s">
        <v>2495</v>
      </c>
      <c r="L3616" t="s">
        <v>2496</v>
      </c>
      <c r="M3616" t="s">
        <v>15841</v>
      </c>
      <c r="N3616" t="s">
        <v>2496</v>
      </c>
      <c r="O3616" t="s">
        <v>2498</v>
      </c>
      <c r="P3616" t="s">
        <v>2499</v>
      </c>
      <c r="Q3616" t="s">
        <v>33</v>
      </c>
      <c r="R3616" t="s">
        <v>2500</v>
      </c>
      <c r="S3616" t="s">
        <v>2501</v>
      </c>
      <c r="T3616" t="s">
        <v>2502</v>
      </c>
      <c r="U3616" t="s">
        <v>48</v>
      </c>
      <c r="V3616" t="s">
        <v>2503</v>
      </c>
      <c r="W3616" t="s">
        <v>260</v>
      </c>
      <c r="X3616" t="s">
        <v>2524</v>
      </c>
      <c r="Y3616" t="s">
        <v>2525</v>
      </c>
      <c r="Z3616" t="s">
        <v>2526</v>
      </c>
      <c r="AA3616" t="s">
        <v>2507</v>
      </c>
      <c r="AB3616" t="s">
        <v>15841</v>
      </c>
      <c r="AC3616" t="s">
        <v>2797</v>
      </c>
      <c r="AD3616">
        <v>7.85</v>
      </c>
      <c r="AE3616">
        <v>7.85</v>
      </c>
      <c r="AF3616" t="s">
        <v>2509</v>
      </c>
      <c r="AG3616">
        <v>6.08</v>
      </c>
      <c r="AH3616" t="s">
        <v>2510</v>
      </c>
      <c r="AI3616">
        <v>600</v>
      </c>
      <c r="AJ3616">
        <v>600</v>
      </c>
      <c r="AK3616">
        <v>9.3000000000000007</v>
      </c>
      <c r="AL3616" t="s">
        <v>2511</v>
      </c>
      <c r="AM3616" t="s">
        <v>2528</v>
      </c>
      <c r="AN3616" t="s">
        <v>2513</v>
      </c>
      <c r="AO3616" t="s">
        <v>2513</v>
      </c>
      <c r="AP3616" t="s">
        <v>2514</v>
      </c>
      <c r="AQ3616" t="s">
        <v>2513</v>
      </c>
      <c r="AR3616" t="s">
        <v>2513</v>
      </c>
      <c r="AS3616" t="s">
        <v>2529</v>
      </c>
      <c r="AT3616" t="s">
        <v>2513</v>
      </c>
      <c r="AU3616">
        <v>45520</v>
      </c>
      <c r="AV3616" t="s">
        <v>2513</v>
      </c>
      <c r="AW3616" t="s">
        <v>2513</v>
      </c>
      <c r="AX3616" t="s">
        <v>2516</v>
      </c>
      <c r="AY3616" t="s">
        <v>2517</v>
      </c>
      <c r="AZ3616" t="s">
        <v>2513</v>
      </c>
      <c r="BA3616" t="s">
        <v>2513</v>
      </c>
      <c r="BB3616" t="s">
        <v>2513</v>
      </c>
    </row>
    <row r="3617" spans="1:54" x14ac:dyDescent="0.45">
      <c r="A3617">
        <v>10007177</v>
      </c>
      <c r="B3617" t="s">
        <v>15842</v>
      </c>
      <c r="C3617" t="s">
        <v>26661</v>
      </c>
      <c r="D3617" t="s">
        <v>2489</v>
      </c>
      <c r="E3617" t="s">
        <v>15843</v>
      </c>
      <c r="F3617" t="s">
        <v>15844</v>
      </c>
      <c r="G3617" t="s">
        <v>2522</v>
      </c>
      <c r="H3617" t="s">
        <v>15843</v>
      </c>
      <c r="I3617" t="s">
        <v>2493</v>
      </c>
      <c r="J3617" t="s">
        <v>2494</v>
      </c>
      <c r="K3617" t="s">
        <v>2495</v>
      </c>
      <c r="L3617" t="s">
        <v>2496</v>
      </c>
      <c r="M3617" t="s">
        <v>15845</v>
      </c>
      <c r="N3617" t="s">
        <v>2496</v>
      </c>
      <c r="O3617" t="s">
        <v>2498</v>
      </c>
      <c r="P3617" t="s">
        <v>2499</v>
      </c>
      <c r="Q3617" t="s">
        <v>33</v>
      </c>
      <c r="R3617" t="s">
        <v>2500</v>
      </c>
      <c r="S3617" t="s">
        <v>2501</v>
      </c>
      <c r="T3617" t="s">
        <v>2502</v>
      </c>
      <c r="U3617" t="s">
        <v>48</v>
      </c>
      <c r="V3617" t="s">
        <v>2503</v>
      </c>
      <c r="W3617" t="s">
        <v>260</v>
      </c>
      <c r="X3617" t="s">
        <v>2534</v>
      </c>
      <c r="Y3617" t="s">
        <v>2535</v>
      </c>
      <c r="Z3617" t="s">
        <v>2536</v>
      </c>
      <c r="AA3617" t="s">
        <v>2507</v>
      </c>
      <c r="AB3617" t="s">
        <v>15845</v>
      </c>
      <c r="AC3617" t="s">
        <v>2797</v>
      </c>
      <c r="AD3617">
        <v>7.85</v>
      </c>
      <c r="AE3617">
        <v>7.85</v>
      </c>
      <c r="AF3617" t="s">
        <v>2509</v>
      </c>
      <c r="AG3617">
        <v>3.42</v>
      </c>
      <c r="AH3617" t="s">
        <v>2510</v>
      </c>
      <c r="AI3617">
        <v>600</v>
      </c>
      <c r="AJ3617">
        <v>600</v>
      </c>
      <c r="AK3617">
        <v>9.3000000000000007</v>
      </c>
      <c r="AL3617" t="s">
        <v>2511</v>
      </c>
      <c r="AM3617" t="s">
        <v>2528</v>
      </c>
      <c r="AN3617" t="s">
        <v>2513</v>
      </c>
      <c r="AO3617" t="s">
        <v>2513</v>
      </c>
      <c r="AP3617" t="s">
        <v>2514</v>
      </c>
      <c r="AQ3617" t="s">
        <v>2513</v>
      </c>
      <c r="AR3617" t="s">
        <v>2513</v>
      </c>
      <c r="AS3617" t="s">
        <v>2529</v>
      </c>
      <c r="AT3617" t="s">
        <v>2513</v>
      </c>
      <c r="AU3617">
        <v>45520</v>
      </c>
      <c r="AV3617" t="s">
        <v>2513</v>
      </c>
      <c r="AW3617" t="s">
        <v>2513</v>
      </c>
      <c r="AX3617" t="s">
        <v>2516</v>
      </c>
      <c r="AY3617" t="s">
        <v>2517</v>
      </c>
      <c r="AZ3617" t="s">
        <v>2513</v>
      </c>
      <c r="BA3617" t="s">
        <v>2513</v>
      </c>
      <c r="BB3617" t="s">
        <v>2513</v>
      </c>
    </row>
    <row r="3618" spans="1:54" x14ac:dyDescent="0.45">
      <c r="A3618">
        <v>10007178</v>
      </c>
      <c r="B3618" t="s">
        <v>15846</v>
      </c>
      <c r="C3618" t="s">
        <v>26662</v>
      </c>
      <c r="D3618" t="s">
        <v>2489</v>
      </c>
      <c r="E3618" t="s">
        <v>15847</v>
      </c>
      <c r="F3618" t="s">
        <v>15848</v>
      </c>
      <c r="G3618" t="s">
        <v>2522</v>
      </c>
      <c r="H3618" t="s">
        <v>15847</v>
      </c>
      <c r="I3618" t="s">
        <v>2493</v>
      </c>
      <c r="J3618" t="s">
        <v>2494</v>
      </c>
      <c r="K3618" t="s">
        <v>2495</v>
      </c>
      <c r="L3618" t="s">
        <v>2496</v>
      </c>
      <c r="M3618" t="s">
        <v>2533</v>
      </c>
      <c r="N3618" t="s">
        <v>2496</v>
      </c>
      <c r="O3618" t="s">
        <v>2498</v>
      </c>
      <c r="P3618" t="s">
        <v>2499</v>
      </c>
      <c r="Q3618" t="s">
        <v>33</v>
      </c>
      <c r="R3618" t="s">
        <v>2500</v>
      </c>
      <c r="S3618" t="s">
        <v>2501</v>
      </c>
      <c r="T3618" t="s">
        <v>2502</v>
      </c>
      <c r="U3618" t="s">
        <v>48</v>
      </c>
      <c r="V3618" t="s">
        <v>2503</v>
      </c>
      <c r="W3618" t="s">
        <v>260</v>
      </c>
      <c r="X3618" t="s">
        <v>2534</v>
      </c>
      <c r="Y3618" t="s">
        <v>2535</v>
      </c>
      <c r="Z3618" t="s">
        <v>2536</v>
      </c>
      <c r="AA3618" t="s">
        <v>2507</v>
      </c>
      <c r="AB3618" t="s">
        <v>2533</v>
      </c>
      <c r="AC3618" t="s">
        <v>2508</v>
      </c>
      <c r="AD3618">
        <v>7.85</v>
      </c>
      <c r="AE3618">
        <v>7.85</v>
      </c>
      <c r="AF3618" t="s">
        <v>2509</v>
      </c>
      <c r="AG3618">
        <v>3.42</v>
      </c>
      <c r="AH3618" t="s">
        <v>2510</v>
      </c>
      <c r="AI3618">
        <v>600</v>
      </c>
      <c r="AJ3618">
        <v>600</v>
      </c>
      <c r="AK3618">
        <v>9.3000000000000007</v>
      </c>
      <c r="AL3618" t="s">
        <v>2511</v>
      </c>
      <c r="AM3618" t="s">
        <v>2512</v>
      </c>
      <c r="AN3618" t="s">
        <v>2513</v>
      </c>
      <c r="AO3618" t="s">
        <v>2513</v>
      </c>
      <c r="AP3618" t="s">
        <v>2514</v>
      </c>
      <c r="AQ3618" t="s">
        <v>2513</v>
      </c>
      <c r="AR3618" t="s">
        <v>2513</v>
      </c>
      <c r="AS3618" t="s">
        <v>2529</v>
      </c>
      <c r="AT3618" t="s">
        <v>2513</v>
      </c>
      <c r="AU3618">
        <v>45520</v>
      </c>
      <c r="AV3618" t="s">
        <v>2513</v>
      </c>
      <c r="AW3618" t="s">
        <v>2513</v>
      </c>
      <c r="AX3618" t="s">
        <v>2516</v>
      </c>
      <c r="AY3618" t="s">
        <v>2517</v>
      </c>
      <c r="AZ3618" t="s">
        <v>2650</v>
      </c>
      <c r="BA3618" t="s">
        <v>2513</v>
      </c>
      <c r="BB3618" t="s">
        <v>2513</v>
      </c>
    </row>
    <row r="3619" spans="1:54" x14ac:dyDescent="0.45">
      <c r="A3619">
        <v>10007179</v>
      </c>
      <c r="B3619" t="s">
        <v>15849</v>
      </c>
      <c r="C3619" t="s">
        <v>26663</v>
      </c>
      <c r="D3619" t="s">
        <v>2489</v>
      </c>
      <c r="E3619" t="s">
        <v>15850</v>
      </c>
      <c r="F3619" t="s">
        <v>15851</v>
      </c>
      <c r="G3619" t="s">
        <v>2522</v>
      </c>
      <c r="H3619" t="s">
        <v>15850</v>
      </c>
      <c r="I3619" t="s">
        <v>2493</v>
      </c>
      <c r="J3619" t="s">
        <v>2494</v>
      </c>
      <c r="K3619" t="s">
        <v>2495</v>
      </c>
      <c r="L3619" t="s">
        <v>2496</v>
      </c>
      <c r="M3619" t="s">
        <v>2497</v>
      </c>
      <c r="N3619" t="s">
        <v>2496</v>
      </c>
      <c r="O3619" t="s">
        <v>2498</v>
      </c>
      <c r="P3619" t="s">
        <v>2499</v>
      </c>
      <c r="Q3619" t="s">
        <v>33</v>
      </c>
      <c r="R3619" t="s">
        <v>2500</v>
      </c>
      <c r="S3619" t="s">
        <v>2501</v>
      </c>
      <c r="T3619" t="s">
        <v>2502</v>
      </c>
      <c r="U3619" t="s">
        <v>48</v>
      </c>
      <c r="V3619" t="s">
        <v>2503</v>
      </c>
      <c r="W3619" t="s">
        <v>260</v>
      </c>
      <c r="X3619" t="s">
        <v>2504</v>
      </c>
      <c r="Y3619" t="s">
        <v>2505</v>
      </c>
      <c r="Z3619" t="s">
        <v>2506</v>
      </c>
      <c r="AA3619" t="s">
        <v>2507</v>
      </c>
      <c r="AB3619" t="s">
        <v>2497</v>
      </c>
      <c r="AC3619" t="s">
        <v>2508</v>
      </c>
      <c r="AD3619">
        <v>7.85</v>
      </c>
      <c r="AE3619">
        <v>7.85</v>
      </c>
      <c r="AF3619" t="s">
        <v>2509</v>
      </c>
      <c r="AG3619">
        <v>3.42</v>
      </c>
      <c r="AH3619" t="s">
        <v>2510</v>
      </c>
      <c r="AI3619">
        <v>600</v>
      </c>
      <c r="AJ3619">
        <v>600</v>
      </c>
      <c r="AK3619">
        <v>9.3000000000000007</v>
      </c>
      <c r="AL3619" t="s">
        <v>2511</v>
      </c>
      <c r="AM3619" t="s">
        <v>2512</v>
      </c>
      <c r="AN3619" t="s">
        <v>2513</v>
      </c>
      <c r="AO3619" t="s">
        <v>2513</v>
      </c>
      <c r="AP3619" t="s">
        <v>2514</v>
      </c>
      <c r="AQ3619" t="s">
        <v>2513</v>
      </c>
      <c r="AR3619" t="s">
        <v>2513</v>
      </c>
      <c r="AS3619" t="s">
        <v>2529</v>
      </c>
      <c r="AT3619" t="s">
        <v>2513</v>
      </c>
      <c r="AU3619">
        <v>45520</v>
      </c>
      <c r="AV3619" t="s">
        <v>2513</v>
      </c>
      <c r="AW3619" t="s">
        <v>2513</v>
      </c>
      <c r="AX3619" t="s">
        <v>2516</v>
      </c>
      <c r="AY3619" t="s">
        <v>2517</v>
      </c>
      <c r="AZ3619" t="s">
        <v>2650</v>
      </c>
      <c r="BA3619" t="s">
        <v>2513</v>
      </c>
      <c r="BB3619" t="s">
        <v>2513</v>
      </c>
    </row>
    <row r="3620" spans="1:54" x14ac:dyDescent="0.45">
      <c r="A3620">
        <v>10007183</v>
      </c>
      <c r="B3620" t="s">
        <v>15852</v>
      </c>
      <c r="C3620" t="s">
        <v>26664</v>
      </c>
      <c r="D3620" t="s">
        <v>2489</v>
      </c>
      <c r="E3620" t="s">
        <v>15853</v>
      </c>
      <c r="F3620" t="s">
        <v>15854</v>
      </c>
      <c r="G3620" t="s">
        <v>2522</v>
      </c>
      <c r="H3620" t="s">
        <v>15853</v>
      </c>
      <c r="I3620" t="s">
        <v>2493</v>
      </c>
      <c r="J3620" t="s">
        <v>2494</v>
      </c>
      <c r="K3620" t="s">
        <v>2495</v>
      </c>
      <c r="L3620" t="s">
        <v>2496</v>
      </c>
      <c r="M3620" t="s">
        <v>15855</v>
      </c>
      <c r="N3620" t="s">
        <v>2496</v>
      </c>
      <c r="O3620" t="s">
        <v>2498</v>
      </c>
      <c r="P3620" t="s">
        <v>2499</v>
      </c>
      <c r="Q3620" t="s">
        <v>33</v>
      </c>
      <c r="R3620" t="s">
        <v>2500</v>
      </c>
      <c r="S3620" t="s">
        <v>2501</v>
      </c>
      <c r="T3620" t="s">
        <v>2564</v>
      </c>
      <c r="U3620" t="s">
        <v>17</v>
      </c>
      <c r="V3620" t="s">
        <v>2565</v>
      </c>
      <c r="W3620" t="s">
        <v>260</v>
      </c>
      <c r="X3620" t="s">
        <v>2575</v>
      </c>
      <c r="Y3620" t="s">
        <v>2525</v>
      </c>
      <c r="Z3620" t="s">
        <v>2576</v>
      </c>
      <c r="AA3620" t="s">
        <v>2507</v>
      </c>
      <c r="AB3620" t="s">
        <v>15855</v>
      </c>
      <c r="AC3620" t="s">
        <v>2527</v>
      </c>
      <c r="AD3620">
        <v>3.9169999999999998</v>
      </c>
      <c r="AE3620">
        <v>3.9169999999999998</v>
      </c>
      <c r="AF3620" t="s">
        <v>2509</v>
      </c>
      <c r="AG3620">
        <v>1.71</v>
      </c>
      <c r="AH3620" t="s">
        <v>2510</v>
      </c>
      <c r="AI3620">
        <v>600</v>
      </c>
      <c r="AJ3620">
        <v>300</v>
      </c>
      <c r="AK3620">
        <v>9.3000000000000007</v>
      </c>
      <c r="AL3620" t="s">
        <v>2511</v>
      </c>
      <c r="AM3620" t="s">
        <v>2528</v>
      </c>
      <c r="AN3620" t="s">
        <v>2513</v>
      </c>
      <c r="AO3620" t="s">
        <v>2513</v>
      </c>
      <c r="AP3620" t="s">
        <v>2514</v>
      </c>
      <c r="AQ3620" t="s">
        <v>2513</v>
      </c>
      <c r="AR3620" t="s">
        <v>2513</v>
      </c>
      <c r="AS3620" t="s">
        <v>2529</v>
      </c>
      <c r="AT3620" t="s">
        <v>2513</v>
      </c>
      <c r="AU3620">
        <v>45520</v>
      </c>
      <c r="AV3620" t="s">
        <v>2513</v>
      </c>
      <c r="AW3620" t="s">
        <v>2513</v>
      </c>
      <c r="AX3620" t="s">
        <v>2516</v>
      </c>
      <c r="AY3620" t="s">
        <v>2517</v>
      </c>
      <c r="AZ3620" t="s">
        <v>2513</v>
      </c>
      <c r="BA3620" t="s">
        <v>2513</v>
      </c>
      <c r="BB3620" t="s">
        <v>2513</v>
      </c>
    </row>
    <row r="3621" spans="1:54" x14ac:dyDescent="0.45">
      <c r="A3621">
        <v>10007184</v>
      </c>
      <c r="B3621" t="s">
        <v>936</v>
      </c>
      <c r="C3621" t="s">
        <v>938</v>
      </c>
      <c r="D3621" t="s">
        <v>2489</v>
      </c>
      <c r="E3621" t="s">
        <v>937</v>
      </c>
      <c r="F3621" t="s">
        <v>15856</v>
      </c>
      <c r="G3621" t="s">
        <v>2522</v>
      </c>
      <c r="H3621" t="s">
        <v>937</v>
      </c>
      <c r="I3621" t="s">
        <v>2493</v>
      </c>
      <c r="J3621" t="s">
        <v>2494</v>
      </c>
      <c r="K3621" t="s">
        <v>2495</v>
      </c>
      <c r="L3621" t="s">
        <v>2496</v>
      </c>
      <c r="M3621" t="s">
        <v>2786</v>
      </c>
      <c r="N3621" t="s">
        <v>2496</v>
      </c>
      <c r="O3621" t="s">
        <v>2498</v>
      </c>
      <c r="P3621" t="s">
        <v>2499</v>
      </c>
      <c r="Q3621" t="s">
        <v>33</v>
      </c>
      <c r="R3621" t="s">
        <v>2500</v>
      </c>
      <c r="S3621" t="s">
        <v>2501</v>
      </c>
      <c r="T3621" t="s">
        <v>2564</v>
      </c>
      <c r="U3621" t="s">
        <v>17</v>
      </c>
      <c r="V3621" t="s">
        <v>2565</v>
      </c>
      <c r="W3621" t="s">
        <v>260</v>
      </c>
      <c r="X3621" t="s">
        <v>2787</v>
      </c>
      <c r="Y3621" t="s">
        <v>2535</v>
      </c>
      <c r="Z3621" t="s">
        <v>2788</v>
      </c>
      <c r="AA3621" t="s">
        <v>2507</v>
      </c>
      <c r="AB3621" t="s">
        <v>2786</v>
      </c>
      <c r="AC3621" t="s">
        <v>2508</v>
      </c>
      <c r="AD3621">
        <v>3.9169999999999998</v>
      </c>
      <c r="AE3621">
        <v>3.9169999999999998</v>
      </c>
      <c r="AF3621" t="s">
        <v>2509</v>
      </c>
      <c r="AG3621">
        <v>1.71</v>
      </c>
      <c r="AH3621" t="s">
        <v>2510</v>
      </c>
      <c r="AI3621">
        <v>600</v>
      </c>
      <c r="AJ3621">
        <v>300</v>
      </c>
      <c r="AK3621">
        <v>9.3000000000000007</v>
      </c>
      <c r="AL3621" t="s">
        <v>2511</v>
      </c>
      <c r="AM3621" t="s">
        <v>2512</v>
      </c>
      <c r="AN3621" t="s">
        <v>2513</v>
      </c>
      <c r="AO3621" t="s">
        <v>2513</v>
      </c>
      <c r="AP3621" t="s">
        <v>2514</v>
      </c>
      <c r="AQ3621" t="s">
        <v>2513</v>
      </c>
      <c r="AR3621" t="s">
        <v>2513</v>
      </c>
      <c r="AS3621" t="s">
        <v>2529</v>
      </c>
      <c r="AT3621" t="s">
        <v>2513</v>
      </c>
      <c r="AU3621">
        <v>45520</v>
      </c>
      <c r="AV3621" t="s">
        <v>2513</v>
      </c>
      <c r="AW3621" t="s">
        <v>2513</v>
      </c>
      <c r="AX3621" t="s">
        <v>2516</v>
      </c>
      <c r="AY3621" t="s">
        <v>2517</v>
      </c>
      <c r="AZ3621" t="s">
        <v>2650</v>
      </c>
      <c r="BA3621" t="s">
        <v>2513</v>
      </c>
      <c r="BB3621" t="s">
        <v>2513</v>
      </c>
    </row>
    <row r="3622" spans="1:54" x14ac:dyDescent="0.45">
      <c r="A3622">
        <v>10007185</v>
      </c>
      <c r="B3622" t="s">
        <v>1184</v>
      </c>
      <c r="C3622" t="s">
        <v>1186</v>
      </c>
      <c r="D3622" t="s">
        <v>2489</v>
      </c>
      <c r="E3622" t="s">
        <v>1185</v>
      </c>
      <c r="F3622" t="s">
        <v>15857</v>
      </c>
      <c r="G3622" t="s">
        <v>2522</v>
      </c>
      <c r="H3622" t="s">
        <v>1185</v>
      </c>
      <c r="I3622" t="s">
        <v>2493</v>
      </c>
      <c r="J3622" t="s">
        <v>2494</v>
      </c>
      <c r="K3622" t="s">
        <v>2495</v>
      </c>
      <c r="L3622" t="s">
        <v>2496</v>
      </c>
      <c r="M3622" t="s">
        <v>13807</v>
      </c>
      <c r="N3622" t="s">
        <v>2496</v>
      </c>
      <c r="O3622" t="s">
        <v>2498</v>
      </c>
      <c r="P3622" t="s">
        <v>2499</v>
      </c>
      <c r="Q3622" t="s">
        <v>33</v>
      </c>
      <c r="R3622" t="s">
        <v>2500</v>
      </c>
      <c r="S3622" t="s">
        <v>2501</v>
      </c>
      <c r="T3622" t="s">
        <v>2564</v>
      </c>
      <c r="U3622" t="s">
        <v>17</v>
      </c>
      <c r="V3622" t="s">
        <v>2565</v>
      </c>
      <c r="W3622" t="s">
        <v>260</v>
      </c>
      <c r="X3622" t="s">
        <v>2566</v>
      </c>
      <c r="Y3622" t="s">
        <v>2505</v>
      </c>
      <c r="Z3622" t="s">
        <v>2567</v>
      </c>
      <c r="AA3622" t="s">
        <v>2507</v>
      </c>
      <c r="AB3622" t="s">
        <v>13807</v>
      </c>
      <c r="AC3622" t="s">
        <v>2683</v>
      </c>
      <c r="AD3622">
        <v>3.9169999999999998</v>
      </c>
      <c r="AE3622">
        <v>3.9169999999999998</v>
      </c>
      <c r="AF3622" t="s">
        <v>2509</v>
      </c>
      <c r="AG3622">
        <v>1.71</v>
      </c>
      <c r="AH3622" t="s">
        <v>2510</v>
      </c>
      <c r="AI3622">
        <v>600</v>
      </c>
      <c r="AJ3622">
        <v>300</v>
      </c>
      <c r="AK3622">
        <v>9.3000000000000007</v>
      </c>
      <c r="AL3622" t="s">
        <v>2511</v>
      </c>
      <c r="AM3622" t="s">
        <v>2528</v>
      </c>
      <c r="AN3622" t="s">
        <v>2513</v>
      </c>
      <c r="AO3622" t="s">
        <v>2513</v>
      </c>
      <c r="AP3622" t="s">
        <v>2514</v>
      </c>
      <c r="AQ3622" t="s">
        <v>2513</v>
      </c>
      <c r="AR3622" t="s">
        <v>2513</v>
      </c>
      <c r="AS3622" t="s">
        <v>2529</v>
      </c>
      <c r="AT3622" t="s">
        <v>2513</v>
      </c>
      <c r="AU3622">
        <v>45520</v>
      </c>
      <c r="AV3622" t="s">
        <v>2513</v>
      </c>
      <c r="AW3622" t="s">
        <v>2513</v>
      </c>
      <c r="AX3622" t="s">
        <v>2516</v>
      </c>
      <c r="AY3622" t="s">
        <v>2517</v>
      </c>
      <c r="AZ3622" t="s">
        <v>2513</v>
      </c>
      <c r="BA3622" t="s">
        <v>2513</v>
      </c>
      <c r="BB3622" t="s">
        <v>2513</v>
      </c>
    </row>
    <row r="3623" spans="1:54" x14ac:dyDescent="0.45">
      <c r="A3623">
        <v>10007186</v>
      </c>
      <c r="B3623" t="s">
        <v>15858</v>
      </c>
      <c r="C3623" t="s">
        <v>26665</v>
      </c>
      <c r="D3623" t="s">
        <v>2489</v>
      </c>
      <c r="E3623" t="s">
        <v>15859</v>
      </c>
      <c r="F3623" t="s">
        <v>15860</v>
      </c>
      <c r="G3623" t="s">
        <v>2522</v>
      </c>
      <c r="H3623" t="s">
        <v>15859</v>
      </c>
      <c r="I3623" t="s">
        <v>2493</v>
      </c>
      <c r="J3623" t="s">
        <v>2494</v>
      </c>
      <c r="K3623" t="s">
        <v>2495</v>
      </c>
      <c r="L3623" t="s">
        <v>2496</v>
      </c>
      <c r="M3623" t="s">
        <v>14956</v>
      </c>
      <c r="N3623" t="s">
        <v>2496</v>
      </c>
      <c r="O3623" t="s">
        <v>2498</v>
      </c>
      <c r="P3623" t="s">
        <v>2499</v>
      </c>
      <c r="Q3623" t="s">
        <v>33</v>
      </c>
      <c r="R3623" t="s">
        <v>2500</v>
      </c>
      <c r="S3623" t="s">
        <v>2501</v>
      </c>
      <c r="T3623" t="s">
        <v>2564</v>
      </c>
      <c r="U3623" t="s">
        <v>17</v>
      </c>
      <c r="V3623" t="s">
        <v>2565</v>
      </c>
      <c r="W3623" t="s">
        <v>260</v>
      </c>
      <c r="X3623" t="s">
        <v>2566</v>
      </c>
      <c r="Y3623" t="s">
        <v>2505</v>
      </c>
      <c r="Z3623" t="s">
        <v>2567</v>
      </c>
      <c r="AA3623" t="s">
        <v>2507</v>
      </c>
      <c r="AB3623" t="s">
        <v>14956</v>
      </c>
      <c r="AC3623" t="s">
        <v>2797</v>
      </c>
      <c r="AD3623">
        <v>3.9169999999999998</v>
      </c>
      <c r="AE3623">
        <v>3.9169999999999998</v>
      </c>
      <c r="AF3623" t="s">
        <v>2509</v>
      </c>
      <c r="AG3623">
        <v>1.71</v>
      </c>
      <c r="AH3623" t="s">
        <v>2510</v>
      </c>
      <c r="AI3623">
        <v>600</v>
      </c>
      <c r="AJ3623">
        <v>300</v>
      </c>
      <c r="AK3623">
        <v>9.3000000000000007</v>
      </c>
      <c r="AL3623" t="s">
        <v>2511</v>
      </c>
      <c r="AM3623" t="s">
        <v>2528</v>
      </c>
      <c r="AN3623" t="s">
        <v>2513</v>
      </c>
      <c r="AO3623" t="s">
        <v>2513</v>
      </c>
      <c r="AP3623" t="s">
        <v>2514</v>
      </c>
      <c r="AQ3623" t="s">
        <v>2513</v>
      </c>
      <c r="AR3623" t="s">
        <v>2513</v>
      </c>
      <c r="AS3623" t="s">
        <v>2529</v>
      </c>
      <c r="AT3623" t="s">
        <v>2513</v>
      </c>
      <c r="AU3623">
        <v>45520</v>
      </c>
      <c r="AV3623" t="s">
        <v>2513</v>
      </c>
      <c r="AW3623" t="s">
        <v>2513</v>
      </c>
      <c r="AX3623" t="s">
        <v>2516</v>
      </c>
      <c r="AY3623" t="s">
        <v>2517</v>
      </c>
      <c r="AZ3623" t="s">
        <v>2513</v>
      </c>
      <c r="BA3623" t="s">
        <v>2513</v>
      </c>
      <c r="BB3623" t="s">
        <v>2513</v>
      </c>
    </row>
    <row r="3624" spans="1:54" x14ac:dyDescent="0.45">
      <c r="A3624">
        <v>10007187</v>
      </c>
      <c r="B3624" t="s">
        <v>1187</v>
      </c>
      <c r="C3624" t="s">
        <v>1189</v>
      </c>
      <c r="D3624" t="s">
        <v>2489</v>
      </c>
      <c r="E3624" t="s">
        <v>1188</v>
      </c>
      <c r="F3624" t="s">
        <v>15861</v>
      </c>
      <c r="G3624" t="s">
        <v>2522</v>
      </c>
      <c r="H3624" t="s">
        <v>1188</v>
      </c>
      <c r="I3624" t="s">
        <v>2493</v>
      </c>
      <c r="J3624" t="s">
        <v>2494</v>
      </c>
      <c r="K3624" t="s">
        <v>2495</v>
      </c>
      <c r="L3624" t="s">
        <v>2496</v>
      </c>
      <c r="M3624" t="s">
        <v>13807</v>
      </c>
      <c r="N3624" t="s">
        <v>2496</v>
      </c>
      <c r="O3624" t="s">
        <v>2498</v>
      </c>
      <c r="P3624" t="s">
        <v>2499</v>
      </c>
      <c r="Q3624" t="s">
        <v>33</v>
      </c>
      <c r="R3624" t="s">
        <v>2500</v>
      </c>
      <c r="S3624" t="s">
        <v>2501</v>
      </c>
      <c r="T3624" t="s">
        <v>2564</v>
      </c>
      <c r="U3624" t="s">
        <v>17</v>
      </c>
      <c r="V3624" t="s">
        <v>2565</v>
      </c>
      <c r="W3624" t="s">
        <v>260</v>
      </c>
      <c r="X3624" t="s">
        <v>2566</v>
      </c>
      <c r="Y3624" t="s">
        <v>2505</v>
      </c>
      <c r="Z3624" t="s">
        <v>2567</v>
      </c>
      <c r="AA3624" t="s">
        <v>2507</v>
      </c>
      <c r="AB3624" t="s">
        <v>13807</v>
      </c>
      <c r="AC3624" t="s">
        <v>2683</v>
      </c>
      <c r="AD3624">
        <v>3.9169999999999998</v>
      </c>
      <c r="AE3624">
        <v>3.9169999999999998</v>
      </c>
      <c r="AF3624" t="s">
        <v>2509</v>
      </c>
      <c r="AG3624">
        <v>1.71</v>
      </c>
      <c r="AH3624" t="s">
        <v>2510</v>
      </c>
      <c r="AI3624">
        <v>600</v>
      </c>
      <c r="AJ3624">
        <v>300</v>
      </c>
      <c r="AK3624">
        <v>9.3000000000000007</v>
      </c>
      <c r="AL3624" t="s">
        <v>2511</v>
      </c>
      <c r="AM3624" t="s">
        <v>2528</v>
      </c>
      <c r="AN3624" t="s">
        <v>2513</v>
      </c>
      <c r="AO3624" t="s">
        <v>2513</v>
      </c>
      <c r="AP3624" t="s">
        <v>2514</v>
      </c>
      <c r="AQ3624" t="s">
        <v>2513</v>
      </c>
      <c r="AR3624" t="s">
        <v>2513</v>
      </c>
      <c r="AS3624" t="s">
        <v>2529</v>
      </c>
      <c r="AT3624" t="s">
        <v>2513</v>
      </c>
      <c r="AU3624">
        <v>45520</v>
      </c>
      <c r="AV3624" t="s">
        <v>2513</v>
      </c>
      <c r="AW3624" t="s">
        <v>2513</v>
      </c>
      <c r="AX3624" t="s">
        <v>2516</v>
      </c>
      <c r="AY3624" t="s">
        <v>2517</v>
      </c>
      <c r="AZ3624" t="s">
        <v>2513</v>
      </c>
      <c r="BA3624" t="s">
        <v>2513</v>
      </c>
      <c r="BB3624" t="s">
        <v>2513</v>
      </c>
    </row>
    <row r="3625" spans="1:54" x14ac:dyDescent="0.45">
      <c r="A3625">
        <v>10007207</v>
      </c>
      <c r="B3625" t="s">
        <v>15862</v>
      </c>
      <c r="C3625" t="s">
        <v>26666</v>
      </c>
      <c r="D3625" t="s">
        <v>2489</v>
      </c>
      <c r="E3625" t="s">
        <v>15863</v>
      </c>
      <c r="F3625" t="s">
        <v>15864</v>
      </c>
      <c r="G3625" t="s">
        <v>2522</v>
      </c>
      <c r="H3625" t="s">
        <v>15863</v>
      </c>
      <c r="I3625" t="s">
        <v>2493</v>
      </c>
      <c r="J3625" t="s">
        <v>2494</v>
      </c>
      <c r="K3625" t="s">
        <v>2495</v>
      </c>
      <c r="L3625" t="s">
        <v>2496</v>
      </c>
      <c r="M3625" t="s">
        <v>14956</v>
      </c>
      <c r="N3625" t="s">
        <v>2496</v>
      </c>
      <c r="O3625" t="s">
        <v>2498</v>
      </c>
      <c r="P3625" t="s">
        <v>2499</v>
      </c>
      <c r="Q3625" t="s">
        <v>33</v>
      </c>
      <c r="R3625" t="s">
        <v>2500</v>
      </c>
      <c r="S3625" t="s">
        <v>2501</v>
      </c>
      <c r="T3625" t="s">
        <v>2564</v>
      </c>
      <c r="U3625" t="s">
        <v>17</v>
      </c>
      <c r="V3625" t="s">
        <v>2565</v>
      </c>
      <c r="W3625" t="s">
        <v>260</v>
      </c>
      <c r="X3625" t="s">
        <v>2566</v>
      </c>
      <c r="Y3625" t="s">
        <v>2505</v>
      </c>
      <c r="Z3625" t="s">
        <v>2567</v>
      </c>
      <c r="AA3625" t="s">
        <v>2507</v>
      </c>
      <c r="AB3625" t="s">
        <v>14956</v>
      </c>
      <c r="AC3625" t="s">
        <v>2797</v>
      </c>
      <c r="AD3625">
        <v>3.9169999999999998</v>
      </c>
      <c r="AE3625">
        <v>3.9169999999999998</v>
      </c>
      <c r="AF3625" t="s">
        <v>2509</v>
      </c>
      <c r="AG3625">
        <v>1.71</v>
      </c>
      <c r="AH3625" t="s">
        <v>2510</v>
      </c>
      <c r="AI3625">
        <v>600</v>
      </c>
      <c r="AJ3625">
        <v>300</v>
      </c>
      <c r="AK3625">
        <v>9.3000000000000007</v>
      </c>
      <c r="AL3625" t="s">
        <v>2511</v>
      </c>
      <c r="AM3625" t="s">
        <v>2528</v>
      </c>
      <c r="AN3625" t="s">
        <v>2513</v>
      </c>
      <c r="AO3625" t="s">
        <v>2513</v>
      </c>
      <c r="AP3625" t="s">
        <v>2514</v>
      </c>
      <c r="AQ3625" t="s">
        <v>2513</v>
      </c>
      <c r="AR3625" t="s">
        <v>2513</v>
      </c>
      <c r="AS3625" t="s">
        <v>2529</v>
      </c>
      <c r="AT3625" t="s">
        <v>2513</v>
      </c>
      <c r="AU3625">
        <v>45532</v>
      </c>
      <c r="AV3625" t="s">
        <v>2513</v>
      </c>
      <c r="AW3625" t="s">
        <v>2513</v>
      </c>
      <c r="AX3625" t="s">
        <v>2516</v>
      </c>
      <c r="AY3625" t="s">
        <v>2517</v>
      </c>
      <c r="AZ3625" t="s">
        <v>2513</v>
      </c>
      <c r="BA3625" t="s">
        <v>2513</v>
      </c>
      <c r="BB3625" t="s">
        <v>2513</v>
      </c>
    </row>
    <row r="3626" spans="1:54" x14ac:dyDescent="0.45">
      <c r="A3626">
        <v>10007208</v>
      </c>
      <c r="B3626" t="s">
        <v>15865</v>
      </c>
      <c r="C3626" t="s">
        <v>26667</v>
      </c>
      <c r="D3626" t="s">
        <v>2489</v>
      </c>
      <c r="E3626" t="s">
        <v>15866</v>
      </c>
      <c r="F3626" t="s">
        <v>15867</v>
      </c>
      <c r="G3626" t="s">
        <v>2522</v>
      </c>
      <c r="H3626" t="s">
        <v>15866</v>
      </c>
      <c r="I3626" t="s">
        <v>2493</v>
      </c>
      <c r="J3626" t="s">
        <v>2494</v>
      </c>
      <c r="K3626" t="s">
        <v>2495</v>
      </c>
      <c r="L3626" t="s">
        <v>2496</v>
      </c>
      <c r="M3626" t="s">
        <v>14956</v>
      </c>
      <c r="N3626" t="s">
        <v>2496</v>
      </c>
      <c r="O3626" t="s">
        <v>2498</v>
      </c>
      <c r="P3626" t="s">
        <v>2499</v>
      </c>
      <c r="Q3626" t="s">
        <v>33</v>
      </c>
      <c r="R3626" t="s">
        <v>2500</v>
      </c>
      <c r="S3626" t="s">
        <v>2501</v>
      </c>
      <c r="T3626" t="s">
        <v>2564</v>
      </c>
      <c r="U3626" t="s">
        <v>17</v>
      </c>
      <c r="V3626" t="s">
        <v>2565</v>
      </c>
      <c r="W3626" t="s">
        <v>260</v>
      </c>
      <c r="X3626" t="s">
        <v>2566</v>
      </c>
      <c r="Y3626" t="s">
        <v>2505</v>
      </c>
      <c r="Z3626" t="s">
        <v>2567</v>
      </c>
      <c r="AA3626" t="s">
        <v>2507</v>
      </c>
      <c r="AB3626" t="s">
        <v>14956</v>
      </c>
      <c r="AC3626" t="s">
        <v>2797</v>
      </c>
      <c r="AD3626">
        <v>3.9169999999999998</v>
      </c>
      <c r="AE3626">
        <v>3.9169999999999998</v>
      </c>
      <c r="AF3626" t="s">
        <v>2509</v>
      </c>
      <c r="AG3626">
        <v>1.71</v>
      </c>
      <c r="AH3626" t="s">
        <v>2510</v>
      </c>
      <c r="AI3626">
        <v>600</v>
      </c>
      <c r="AJ3626">
        <v>300</v>
      </c>
      <c r="AK3626">
        <v>9.3000000000000007</v>
      </c>
      <c r="AL3626" t="s">
        <v>2511</v>
      </c>
      <c r="AM3626" t="s">
        <v>2528</v>
      </c>
      <c r="AN3626" t="s">
        <v>2513</v>
      </c>
      <c r="AO3626" t="s">
        <v>2513</v>
      </c>
      <c r="AP3626" t="s">
        <v>2514</v>
      </c>
      <c r="AQ3626" t="s">
        <v>2513</v>
      </c>
      <c r="AR3626" t="s">
        <v>2513</v>
      </c>
      <c r="AS3626" t="s">
        <v>2529</v>
      </c>
      <c r="AT3626" t="s">
        <v>2513</v>
      </c>
      <c r="AU3626">
        <v>45532</v>
      </c>
      <c r="AV3626" t="s">
        <v>2513</v>
      </c>
      <c r="AW3626" t="s">
        <v>2513</v>
      </c>
      <c r="AX3626" t="s">
        <v>2516</v>
      </c>
      <c r="AY3626" t="s">
        <v>2517</v>
      </c>
      <c r="AZ3626" t="s">
        <v>2513</v>
      </c>
      <c r="BA3626" t="s">
        <v>2513</v>
      </c>
      <c r="BB3626" t="s">
        <v>2513</v>
      </c>
    </row>
    <row r="3627" spans="1:54" x14ac:dyDescent="0.45">
      <c r="A3627">
        <v>10005813</v>
      </c>
      <c r="B3627" t="s">
        <v>453</v>
      </c>
      <c r="C3627" t="s">
        <v>91</v>
      </c>
      <c r="D3627" t="s">
        <v>2489</v>
      </c>
      <c r="E3627" t="s">
        <v>454</v>
      </c>
      <c r="F3627" t="s">
        <v>15868</v>
      </c>
      <c r="G3627" t="s">
        <v>15826</v>
      </c>
      <c r="H3627" t="s">
        <v>454</v>
      </c>
      <c r="I3627" t="s">
        <v>2493</v>
      </c>
      <c r="J3627" t="s">
        <v>2494</v>
      </c>
      <c r="K3627" t="s">
        <v>2495</v>
      </c>
      <c r="L3627" t="s">
        <v>2496</v>
      </c>
      <c r="M3627" t="s">
        <v>15869</v>
      </c>
      <c r="N3627" t="s">
        <v>2496</v>
      </c>
      <c r="O3627" t="s">
        <v>2498</v>
      </c>
      <c r="P3627" t="s">
        <v>2499</v>
      </c>
      <c r="Q3627" t="s">
        <v>33</v>
      </c>
      <c r="R3627" t="s">
        <v>15828</v>
      </c>
      <c r="S3627" t="s">
        <v>15829</v>
      </c>
      <c r="T3627" t="s">
        <v>15830</v>
      </c>
      <c r="U3627" t="s">
        <v>92</v>
      </c>
      <c r="V3627" t="s">
        <v>15831</v>
      </c>
      <c r="W3627" t="s">
        <v>260</v>
      </c>
      <c r="X3627" t="s">
        <v>15870</v>
      </c>
      <c r="Y3627" t="s">
        <v>2609</v>
      </c>
      <c r="Z3627" t="s">
        <v>15871</v>
      </c>
      <c r="AA3627" t="s">
        <v>2691</v>
      </c>
      <c r="AB3627" t="s">
        <v>15869</v>
      </c>
      <c r="AC3627" t="s">
        <v>10551</v>
      </c>
      <c r="AD3627">
        <v>5.7</v>
      </c>
      <c r="AE3627">
        <v>5.7</v>
      </c>
      <c r="AF3627" t="s">
        <v>2509</v>
      </c>
      <c r="AG3627">
        <v>2.2320000000000002</v>
      </c>
      <c r="AH3627" t="s">
        <v>2510</v>
      </c>
      <c r="AI3627">
        <v>1200</v>
      </c>
      <c r="AJ3627">
        <v>200</v>
      </c>
      <c r="AK3627">
        <v>11</v>
      </c>
      <c r="AL3627" t="s">
        <v>2511</v>
      </c>
      <c r="AM3627" t="s">
        <v>3161</v>
      </c>
      <c r="AN3627" t="s">
        <v>2513</v>
      </c>
      <c r="AO3627" t="s">
        <v>2513</v>
      </c>
      <c r="AP3627" t="s">
        <v>2514</v>
      </c>
      <c r="AQ3627" t="s">
        <v>2513</v>
      </c>
      <c r="AR3627" t="s">
        <v>2513</v>
      </c>
      <c r="AS3627" t="s">
        <v>2515</v>
      </c>
      <c r="AT3627" t="s">
        <v>2513</v>
      </c>
      <c r="AU3627">
        <v>44971</v>
      </c>
      <c r="AV3627" t="s">
        <v>2513</v>
      </c>
      <c r="AW3627" t="s">
        <v>2513</v>
      </c>
      <c r="AX3627" t="s">
        <v>2516</v>
      </c>
      <c r="AY3627" t="s">
        <v>2517</v>
      </c>
      <c r="AZ3627" t="s">
        <v>242</v>
      </c>
      <c r="BA3627" t="s">
        <v>2513</v>
      </c>
      <c r="BB3627" t="s">
        <v>2513</v>
      </c>
    </row>
    <row r="3628" spans="1:54" x14ac:dyDescent="0.45">
      <c r="A3628">
        <v>10005814</v>
      </c>
      <c r="B3628" t="s">
        <v>459</v>
      </c>
      <c r="C3628" t="s">
        <v>95</v>
      </c>
      <c r="D3628" t="s">
        <v>2489</v>
      </c>
      <c r="E3628" t="s">
        <v>460</v>
      </c>
      <c r="F3628" t="s">
        <v>15872</v>
      </c>
      <c r="G3628" t="s">
        <v>15826</v>
      </c>
      <c r="H3628" t="s">
        <v>460</v>
      </c>
      <c r="I3628" t="s">
        <v>2493</v>
      </c>
      <c r="J3628" t="s">
        <v>2494</v>
      </c>
      <c r="K3628" t="s">
        <v>2495</v>
      </c>
      <c r="L3628" t="s">
        <v>2496</v>
      </c>
      <c r="M3628" t="s">
        <v>15827</v>
      </c>
      <c r="N3628" t="s">
        <v>2496</v>
      </c>
      <c r="O3628" t="s">
        <v>2498</v>
      </c>
      <c r="P3628" t="s">
        <v>2499</v>
      </c>
      <c r="Q3628" t="s">
        <v>33</v>
      </c>
      <c r="R3628" t="s">
        <v>15828</v>
      </c>
      <c r="S3628" t="s">
        <v>15829</v>
      </c>
      <c r="T3628" t="s">
        <v>15830</v>
      </c>
      <c r="U3628" t="s">
        <v>92</v>
      </c>
      <c r="V3628" t="s">
        <v>15831</v>
      </c>
      <c r="W3628" t="s">
        <v>260</v>
      </c>
      <c r="X3628" t="s">
        <v>15832</v>
      </c>
      <c r="Y3628" t="s">
        <v>2535</v>
      </c>
      <c r="Z3628" t="s">
        <v>15833</v>
      </c>
      <c r="AA3628" t="s">
        <v>2691</v>
      </c>
      <c r="AB3628" t="s">
        <v>15827</v>
      </c>
      <c r="AC3628" t="s">
        <v>10551</v>
      </c>
      <c r="AD3628">
        <v>5.7</v>
      </c>
      <c r="AE3628">
        <v>5.7</v>
      </c>
      <c r="AF3628" t="s">
        <v>2509</v>
      </c>
      <c r="AG3628">
        <v>2.2320000000000002</v>
      </c>
      <c r="AH3628" t="s">
        <v>2510</v>
      </c>
      <c r="AI3628">
        <v>1200</v>
      </c>
      <c r="AJ3628">
        <v>200</v>
      </c>
      <c r="AK3628">
        <v>11</v>
      </c>
      <c r="AL3628" t="s">
        <v>2511</v>
      </c>
      <c r="AM3628" t="s">
        <v>3161</v>
      </c>
      <c r="AN3628" t="s">
        <v>2513</v>
      </c>
      <c r="AO3628" t="s">
        <v>2513</v>
      </c>
      <c r="AP3628" t="s">
        <v>2514</v>
      </c>
      <c r="AQ3628" t="s">
        <v>2513</v>
      </c>
      <c r="AR3628" t="s">
        <v>2513</v>
      </c>
      <c r="AS3628" t="s">
        <v>2515</v>
      </c>
      <c r="AT3628" t="s">
        <v>2513</v>
      </c>
      <c r="AU3628">
        <v>44971</v>
      </c>
      <c r="AV3628" t="s">
        <v>2513</v>
      </c>
      <c r="AW3628" t="s">
        <v>2513</v>
      </c>
      <c r="AX3628" t="s">
        <v>2516</v>
      </c>
      <c r="AY3628" t="s">
        <v>2517</v>
      </c>
      <c r="AZ3628" t="s">
        <v>242</v>
      </c>
      <c r="BA3628" t="s">
        <v>2513</v>
      </c>
      <c r="BB3628" t="s">
        <v>2513</v>
      </c>
    </row>
    <row r="3629" spans="1:54" x14ac:dyDescent="0.45">
      <c r="A3629">
        <v>10005815</v>
      </c>
      <c r="B3629" t="s">
        <v>461</v>
      </c>
      <c r="C3629" t="s">
        <v>96</v>
      </c>
      <c r="D3629" t="s">
        <v>2489</v>
      </c>
      <c r="E3629" t="s">
        <v>462</v>
      </c>
      <c r="F3629" t="s">
        <v>15873</v>
      </c>
      <c r="G3629" t="s">
        <v>15826</v>
      </c>
      <c r="H3629" t="s">
        <v>462</v>
      </c>
      <c r="I3629" t="s">
        <v>2493</v>
      </c>
      <c r="J3629" t="s">
        <v>2494</v>
      </c>
      <c r="K3629" t="s">
        <v>2495</v>
      </c>
      <c r="L3629" t="s">
        <v>2496</v>
      </c>
      <c r="M3629" t="s">
        <v>15869</v>
      </c>
      <c r="N3629" t="s">
        <v>2496</v>
      </c>
      <c r="O3629" t="s">
        <v>2498</v>
      </c>
      <c r="P3629" t="s">
        <v>2499</v>
      </c>
      <c r="Q3629" t="s">
        <v>33</v>
      </c>
      <c r="R3629" t="s">
        <v>15828</v>
      </c>
      <c r="S3629" t="s">
        <v>15829</v>
      </c>
      <c r="T3629" t="s">
        <v>15830</v>
      </c>
      <c r="U3629" t="s">
        <v>92</v>
      </c>
      <c r="V3629" t="s">
        <v>15831</v>
      </c>
      <c r="W3629" t="s">
        <v>260</v>
      </c>
      <c r="X3629" t="s">
        <v>15870</v>
      </c>
      <c r="Y3629" t="s">
        <v>2609</v>
      </c>
      <c r="Z3629" t="s">
        <v>15871</v>
      </c>
      <c r="AA3629" t="s">
        <v>2691</v>
      </c>
      <c r="AB3629" t="s">
        <v>15869</v>
      </c>
      <c r="AC3629" t="s">
        <v>10551</v>
      </c>
      <c r="AD3629">
        <v>5.7</v>
      </c>
      <c r="AE3629">
        <v>5.7</v>
      </c>
      <c r="AF3629" t="s">
        <v>2509</v>
      </c>
      <c r="AG3629">
        <v>2.2320000000000002</v>
      </c>
      <c r="AH3629" t="s">
        <v>2510</v>
      </c>
      <c r="AI3629">
        <v>1200</v>
      </c>
      <c r="AJ3629">
        <v>200</v>
      </c>
      <c r="AK3629">
        <v>11</v>
      </c>
      <c r="AL3629" t="s">
        <v>2511</v>
      </c>
      <c r="AM3629" t="s">
        <v>3161</v>
      </c>
      <c r="AN3629" t="s">
        <v>2513</v>
      </c>
      <c r="AO3629" t="s">
        <v>2513</v>
      </c>
      <c r="AP3629" t="s">
        <v>2514</v>
      </c>
      <c r="AQ3629" t="s">
        <v>2513</v>
      </c>
      <c r="AR3629" t="s">
        <v>2513</v>
      </c>
      <c r="AS3629" t="s">
        <v>2515</v>
      </c>
      <c r="AT3629" t="s">
        <v>2513</v>
      </c>
      <c r="AU3629">
        <v>44971</v>
      </c>
      <c r="AV3629" t="s">
        <v>2513</v>
      </c>
      <c r="AW3629" t="s">
        <v>2513</v>
      </c>
      <c r="AX3629" t="s">
        <v>2516</v>
      </c>
      <c r="AY3629" t="s">
        <v>2517</v>
      </c>
      <c r="AZ3629" t="s">
        <v>242</v>
      </c>
      <c r="BA3629" t="s">
        <v>2513</v>
      </c>
      <c r="BB3629" t="s">
        <v>2513</v>
      </c>
    </row>
    <row r="3630" spans="1:54" x14ac:dyDescent="0.45">
      <c r="A3630">
        <v>10009113</v>
      </c>
      <c r="B3630" t="s">
        <v>15874</v>
      </c>
      <c r="C3630" t="s">
        <v>26668</v>
      </c>
      <c r="D3630" t="s">
        <v>2489</v>
      </c>
      <c r="E3630" t="s">
        <v>15875</v>
      </c>
      <c r="F3630" t="s">
        <v>15876</v>
      </c>
      <c r="G3630" t="s">
        <v>15793</v>
      </c>
      <c r="H3630" t="s">
        <v>15875</v>
      </c>
      <c r="I3630" t="s">
        <v>2493</v>
      </c>
      <c r="J3630" t="s">
        <v>2494</v>
      </c>
      <c r="K3630" t="s">
        <v>2495</v>
      </c>
      <c r="L3630" t="s">
        <v>2496</v>
      </c>
      <c r="M3630" t="s">
        <v>15877</v>
      </c>
      <c r="N3630" t="s">
        <v>2496</v>
      </c>
      <c r="O3630" t="s">
        <v>2498</v>
      </c>
      <c r="P3630" t="s">
        <v>2499</v>
      </c>
      <c r="Q3630" t="s">
        <v>33</v>
      </c>
      <c r="R3630" t="s">
        <v>2500</v>
      </c>
      <c r="S3630" t="s">
        <v>2501</v>
      </c>
      <c r="T3630" t="s">
        <v>2502</v>
      </c>
      <c r="U3630" t="s">
        <v>48</v>
      </c>
      <c r="V3630" t="s">
        <v>2503</v>
      </c>
      <c r="W3630" t="s">
        <v>260</v>
      </c>
      <c r="X3630" t="s">
        <v>2504</v>
      </c>
      <c r="Y3630" t="s">
        <v>2505</v>
      </c>
      <c r="Z3630" t="s">
        <v>2506</v>
      </c>
      <c r="AA3630" t="s">
        <v>2507</v>
      </c>
      <c r="AB3630" t="s">
        <v>15877</v>
      </c>
      <c r="AC3630" t="s">
        <v>2716</v>
      </c>
      <c r="AD3630">
        <v>7.85</v>
      </c>
      <c r="AE3630">
        <v>7.85</v>
      </c>
      <c r="AF3630" t="s">
        <v>2509</v>
      </c>
      <c r="AG3630">
        <v>3.3479999999999999</v>
      </c>
      <c r="AH3630" t="s">
        <v>2510</v>
      </c>
      <c r="AI3630">
        <v>600</v>
      </c>
      <c r="AJ3630">
        <v>600</v>
      </c>
      <c r="AK3630">
        <v>9.3000000000000007</v>
      </c>
      <c r="AL3630" t="s">
        <v>2511</v>
      </c>
      <c r="AM3630" t="s">
        <v>2528</v>
      </c>
      <c r="AN3630" t="s">
        <v>2513</v>
      </c>
      <c r="AO3630" t="s">
        <v>2513</v>
      </c>
      <c r="AP3630" t="s">
        <v>2513</v>
      </c>
      <c r="AQ3630" t="s">
        <v>2513</v>
      </c>
      <c r="AR3630" t="s">
        <v>2513</v>
      </c>
      <c r="AS3630" t="s">
        <v>2529</v>
      </c>
      <c r="AT3630" t="s">
        <v>2513</v>
      </c>
      <c r="AU3630">
        <v>46156</v>
      </c>
      <c r="AV3630" t="s">
        <v>2513</v>
      </c>
      <c r="AW3630" t="s">
        <v>2513</v>
      </c>
      <c r="AX3630" t="s">
        <v>2516</v>
      </c>
      <c r="AY3630" t="s">
        <v>2517</v>
      </c>
      <c r="AZ3630" t="s">
        <v>2513</v>
      </c>
      <c r="BA3630" t="s">
        <v>2513</v>
      </c>
      <c r="BB3630" t="s">
        <v>2513</v>
      </c>
    </row>
    <row r="3631" spans="1:54" x14ac:dyDescent="0.45">
      <c r="A3631">
        <v>10005816</v>
      </c>
      <c r="B3631" t="s">
        <v>455</v>
      </c>
      <c r="C3631" t="s">
        <v>93</v>
      </c>
      <c r="D3631" t="s">
        <v>2489</v>
      </c>
      <c r="E3631" t="s">
        <v>456</v>
      </c>
      <c r="F3631" t="s">
        <v>15878</v>
      </c>
      <c r="G3631" t="s">
        <v>15826</v>
      </c>
      <c r="H3631" t="s">
        <v>456</v>
      </c>
      <c r="I3631" t="s">
        <v>2493</v>
      </c>
      <c r="J3631" t="s">
        <v>2494</v>
      </c>
      <c r="K3631" t="s">
        <v>2495</v>
      </c>
      <c r="L3631" t="s">
        <v>2496</v>
      </c>
      <c r="M3631" t="s">
        <v>15869</v>
      </c>
      <c r="N3631" t="s">
        <v>2496</v>
      </c>
      <c r="O3631" t="s">
        <v>2498</v>
      </c>
      <c r="P3631" t="s">
        <v>2499</v>
      </c>
      <c r="Q3631" t="s">
        <v>33</v>
      </c>
      <c r="R3631" t="s">
        <v>15828</v>
      </c>
      <c r="S3631" t="s">
        <v>15829</v>
      </c>
      <c r="T3631" t="s">
        <v>15830</v>
      </c>
      <c r="U3631" t="s">
        <v>92</v>
      </c>
      <c r="V3631" t="s">
        <v>15831</v>
      </c>
      <c r="W3631" t="s">
        <v>260</v>
      </c>
      <c r="X3631" t="s">
        <v>15870</v>
      </c>
      <c r="Y3631" t="s">
        <v>2609</v>
      </c>
      <c r="Z3631" t="s">
        <v>15871</v>
      </c>
      <c r="AA3631" t="s">
        <v>2691</v>
      </c>
      <c r="AB3631" t="s">
        <v>15869</v>
      </c>
      <c r="AC3631" t="s">
        <v>10551</v>
      </c>
      <c r="AD3631">
        <v>5.7</v>
      </c>
      <c r="AE3631">
        <v>5.7</v>
      </c>
      <c r="AF3631" t="s">
        <v>2509</v>
      </c>
      <c r="AG3631">
        <v>2.2320000000000002</v>
      </c>
      <c r="AH3631" t="s">
        <v>2510</v>
      </c>
      <c r="AI3631">
        <v>1200</v>
      </c>
      <c r="AJ3631">
        <v>200</v>
      </c>
      <c r="AK3631">
        <v>11</v>
      </c>
      <c r="AL3631" t="s">
        <v>2511</v>
      </c>
      <c r="AM3631" t="s">
        <v>3161</v>
      </c>
      <c r="AN3631" t="s">
        <v>2513</v>
      </c>
      <c r="AO3631" t="s">
        <v>2513</v>
      </c>
      <c r="AP3631" t="s">
        <v>2514</v>
      </c>
      <c r="AQ3631" t="s">
        <v>2513</v>
      </c>
      <c r="AR3631" t="s">
        <v>2513</v>
      </c>
      <c r="AS3631" t="s">
        <v>2515</v>
      </c>
      <c r="AT3631" t="s">
        <v>2513</v>
      </c>
      <c r="AU3631">
        <v>44971</v>
      </c>
      <c r="AV3631" t="s">
        <v>2513</v>
      </c>
      <c r="AW3631" t="s">
        <v>2513</v>
      </c>
      <c r="AX3631" t="s">
        <v>2516</v>
      </c>
      <c r="AY3631" t="s">
        <v>2517</v>
      </c>
      <c r="AZ3631" t="s">
        <v>242</v>
      </c>
      <c r="BA3631" t="s">
        <v>2513</v>
      </c>
      <c r="BB3631" t="s">
        <v>2513</v>
      </c>
    </row>
    <row r="3632" spans="1:54" x14ac:dyDescent="0.45">
      <c r="A3632">
        <v>10005817</v>
      </c>
      <c r="B3632" t="s">
        <v>975</v>
      </c>
      <c r="C3632" t="s">
        <v>977</v>
      </c>
      <c r="D3632" t="s">
        <v>2489</v>
      </c>
      <c r="E3632" t="s">
        <v>976</v>
      </c>
      <c r="F3632" t="s">
        <v>15879</v>
      </c>
      <c r="G3632" t="s">
        <v>12030</v>
      </c>
      <c r="H3632" t="s">
        <v>976</v>
      </c>
      <c r="I3632" t="s">
        <v>2493</v>
      </c>
      <c r="J3632" t="s">
        <v>2494</v>
      </c>
      <c r="K3632" t="s">
        <v>2495</v>
      </c>
      <c r="L3632" t="s">
        <v>2496</v>
      </c>
      <c r="M3632" t="s">
        <v>12048</v>
      </c>
      <c r="N3632" t="s">
        <v>2496</v>
      </c>
      <c r="O3632" t="s">
        <v>2498</v>
      </c>
      <c r="P3632" t="s">
        <v>2499</v>
      </c>
      <c r="Q3632" t="s">
        <v>33</v>
      </c>
      <c r="R3632" t="s">
        <v>2500</v>
      </c>
      <c r="S3632" t="s">
        <v>2501</v>
      </c>
      <c r="T3632" t="s">
        <v>2564</v>
      </c>
      <c r="U3632" t="s">
        <v>17</v>
      </c>
      <c r="V3632" t="s">
        <v>2565</v>
      </c>
      <c r="W3632" t="s">
        <v>260</v>
      </c>
      <c r="X3632" t="s">
        <v>12049</v>
      </c>
      <c r="Y3632" t="s">
        <v>2782</v>
      </c>
      <c r="Z3632" t="s">
        <v>12050</v>
      </c>
      <c r="AA3632" t="s">
        <v>2691</v>
      </c>
      <c r="AB3632" t="s">
        <v>12048</v>
      </c>
      <c r="AC3632" t="s">
        <v>2508</v>
      </c>
      <c r="AD3632">
        <v>3.7</v>
      </c>
      <c r="AE3632">
        <v>3.7</v>
      </c>
      <c r="AF3632" t="s">
        <v>2509</v>
      </c>
      <c r="AG3632">
        <v>1.6739999999999999</v>
      </c>
      <c r="AH3632" t="s">
        <v>2510</v>
      </c>
      <c r="AI3632">
        <v>600</v>
      </c>
      <c r="AJ3632">
        <v>300</v>
      </c>
      <c r="AK3632">
        <v>9.3000000000000007</v>
      </c>
      <c r="AL3632" t="s">
        <v>2511</v>
      </c>
      <c r="AM3632" t="s">
        <v>2706</v>
      </c>
      <c r="AN3632" t="s">
        <v>2513</v>
      </c>
      <c r="AO3632" t="s">
        <v>2513</v>
      </c>
      <c r="AP3632" t="s">
        <v>2514</v>
      </c>
      <c r="AQ3632" t="s">
        <v>2513</v>
      </c>
      <c r="AR3632" t="s">
        <v>2513</v>
      </c>
      <c r="AS3632" t="s">
        <v>2515</v>
      </c>
      <c r="AT3632" t="s">
        <v>2513</v>
      </c>
      <c r="AU3632">
        <v>44971</v>
      </c>
      <c r="AV3632" t="s">
        <v>2513</v>
      </c>
      <c r="AW3632" t="s">
        <v>2513</v>
      </c>
      <c r="AX3632" t="s">
        <v>2516</v>
      </c>
      <c r="AY3632" t="s">
        <v>2517</v>
      </c>
      <c r="AZ3632" t="s">
        <v>2518</v>
      </c>
      <c r="BA3632" t="s">
        <v>2513</v>
      </c>
      <c r="BB3632" t="s">
        <v>2513</v>
      </c>
    </row>
    <row r="3633" spans="1:54" x14ac:dyDescent="0.45">
      <c r="A3633">
        <v>10005818</v>
      </c>
      <c r="B3633" t="s">
        <v>591</v>
      </c>
      <c r="C3633" t="s">
        <v>97</v>
      </c>
      <c r="D3633" t="s">
        <v>2489</v>
      </c>
      <c r="E3633" t="s">
        <v>592</v>
      </c>
      <c r="F3633" t="s">
        <v>15880</v>
      </c>
      <c r="G3633" t="s">
        <v>15826</v>
      </c>
      <c r="H3633" t="s">
        <v>592</v>
      </c>
      <c r="I3633" t="s">
        <v>2493</v>
      </c>
      <c r="J3633" t="s">
        <v>2494</v>
      </c>
      <c r="K3633" t="s">
        <v>2495</v>
      </c>
      <c r="L3633" t="s">
        <v>2496</v>
      </c>
      <c r="M3633" t="s">
        <v>15881</v>
      </c>
      <c r="N3633" t="s">
        <v>2496</v>
      </c>
      <c r="O3633" t="s">
        <v>2498</v>
      </c>
      <c r="P3633" t="s">
        <v>2499</v>
      </c>
      <c r="Q3633" t="s">
        <v>33</v>
      </c>
      <c r="R3633" t="s">
        <v>15828</v>
      </c>
      <c r="S3633" t="s">
        <v>15829</v>
      </c>
      <c r="T3633" t="s">
        <v>15882</v>
      </c>
      <c r="U3633" t="s">
        <v>98</v>
      </c>
      <c r="V3633" t="s">
        <v>15883</v>
      </c>
      <c r="W3633" t="s">
        <v>260</v>
      </c>
      <c r="X3633" t="s">
        <v>15884</v>
      </c>
      <c r="Y3633" t="s">
        <v>2609</v>
      </c>
      <c r="Z3633" t="s">
        <v>15885</v>
      </c>
      <c r="AA3633" t="s">
        <v>2691</v>
      </c>
      <c r="AB3633" t="s">
        <v>15881</v>
      </c>
      <c r="AC3633" t="s">
        <v>10551</v>
      </c>
      <c r="AD3633">
        <v>3.7</v>
      </c>
      <c r="AE3633">
        <v>3.7</v>
      </c>
      <c r="AF3633" t="s">
        <v>2509</v>
      </c>
      <c r="AG3633">
        <v>1.488</v>
      </c>
      <c r="AH3633" t="s">
        <v>2510</v>
      </c>
      <c r="AI3633">
        <v>800</v>
      </c>
      <c r="AJ3633">
        <v>200</v>
      </c>
      <c r="AK3633">
        <v>10.5</v>
      </c>
      <c r="AL3633" t="s">
        <v>2511</v>
      </c>
      <c r="AM3633" t="s">
        <v>3161</v>
      </c>
      <c r="AN3633" t="s">
        <v>2513</v>
      </c>
      <c r="AO3633" t="s">
        <v>2513</v>
      </c>
      <c r="AP3633" t="s">
        <v>2514</v>
      </c>
      <c r="AQ3633" t="s">
        <v>2513</v>
      </c>
      <c r="AR3633" t="s">
        <v>2513</v>
      </c>
      <c r="AS3633" t="s">
        <v>2515</v>
      </c>
      <c r="AT3633" t="s">
        <v>2513</v>
      </c>
      <c r="AU3633">
        <v>44971</v>
      </c>
      <c r="AV3633" t="s">
        <v>2513</v>
      </c>
      <c r="AW3633" t="s">
        <v>2513</v>
      </c>
      <c r="AX3633" t="s">
        <v>2516</v>
      </c>
      <c r="AY3633" t="s">
        <v>2517</v>
      </c>
      <c r="AZ3633" t="s">
        <v>242</v>
      </c>
      <c r="BA3633" t="s">
        <v>2513</v>
      </c>
      <c r="BB3633" t="s">
        <v>2513</v>
      </c>
    </row>
    <row r="3634" spans="1:54" x14ac:dyDescent="0.45">
      <c r="A3634">
        <v>10005819</v>
      </c>
      <c r="B3634" t="s">
        <v>593</v>
      </c>
      <c r="C3634" t="s">
        <v>99</v>
      </c>
      <c r="D3634" t="s">
        <v>2489</v>
      </c>
      <c r="E3634" t="s">
        <v>594</v>
      </c>
      <c r="F3634" t="s">
        <v>15886</v>
      </c>
      <c r="G3634" t="s">
        <v>15826</v>
      </c>
      <c r="H3634" t="s">
        <v>594</v>
      </c>
      <c r="I3634" t="s">
        <v>2493</v>
      </c>
      <c r="J3634" t="s">
        <v>2494</v>
      </c>
      <c r="K3634" t="s">
        <v>2495</v>
      </c>
      <c r="L3634" t="s">
        <v>2496</v>
      </c>
      <c r="M3634" t="s">
        <v>15881</v>
      </c>
      <c r="N3634" t="s">
        <v>2496</v>
      </c>
      <c r="O3634" t="s">
        <v>2498</v>
      </c>
      <c r="P3634" t="s">
        <v>2499</v>
      </c>
      <c r="Q3634" t="s">
        <v>33</v>
      </c>
      <c r="R3634" t="s">
        <v>15828</v>
      </c>
      <c r="S3634" t="s">
        <v>15829</v>
      </c>
      <c r="T3634" t="s">
        <v>15882</v>
      </c>
      <c r="U3634" t="s">
        <v>98</v>
      </c>
      <c r="V3634" t="s">
        <v>15883</v>
      </c>
      <c r="W3634" t="s">
        <v>260</v>
      </c>
      <c r="X3634" t="s">
        <v>15884</v>
      </c>
      <c r="Y3634" t="s">
        <v>2609</v>
      </c>
      <c r="Z3634" t="s">
        <v>15885</v>
      </c>
      <c r="AA3634" t="s">
        <v>2691</v>
      </c>
      <c r="AB3634" t="s">
        <v>15881</v>
      </c>
      <c r="AC3634" t="s">
        <v>10551</v>
      </c>
      <c r="AD3634">
        <v>3.7</v>
      </c>
      <c r="AE3634">
        <v>3.7</v>
      </c>
      <c r="AF3634" t="s">
        <v>2509</v>
      </c>
      <c r="AG3634">
        <v>1.488</v>
      </c>
      <c r="AH3634" t="s">
        <v>2510</v>
      </c>
      <c r="AI3634">
        <v>800</v>
      </c>
      <c r="AJ3634">
        <v>200</v>
      </c>
      <c r="AK3634">
        <v>10.5</v>
      </c>
      <c r="AL3634" t="s">
        <v>2511</v>
      </c>
      <c r="AM3634" t="s">
        <v>3161</v>
      </c>
      <c r="AN3634" t="s">
        <v>2513</v>
      </c>
      <c r="AO3634" t="s">
        <v>2513</v>
      </c>
      <c r="AP3634" t="s">
        <v>2514</v>
      </c>
      <c r="AQ3634" t="s">
        <v>2513</v>
      </c>
      <c r="AR3634" t="s">
        <v>2513</v>
      </c>
      <c r="AS3634" t="s">
        <v>2515</v>
      </c>
      <c r="AT3634" t="s">
        <v>2513</v>
      </c>
      <c r="AU3634">
        <v>44971</v>
      </c>
      <c r="AV3634" t="s">
        <v>2513</v>
      </c>
      <c r="AW3634" t="s">
        <v>2513</v>
      </c>
      <c r="AX3634" t="s">
        <v>2516</v>
      </c>
      <c r="AY3634" t="s">
        <v>2517</v>
      </c>
      <c r="AZ3634" t="s">
        <v>242</v>
      </c>
      <c r="BA3634" t="s">
        <v>2513</v>
      </c>
      <c r="BB3634" t="s">
        <v>2513</v>
      </c>
    </row>
    <row r="3635" spans="1:54" x14ac:dyDescent="0.45">
      <c r="A3635">
        <v>10009114</v>
      </c>
      <c r="B3635" t="s">
        <v>15887</v>
      </c>
      <c r="C3635" t="s">
        <v>26669</v>
      </c>
      <c r="D3635" t="s">
        <v>2489</v>
      </c>
      <c r="E3635" t="s">
        <v>15888</v>
      </c>
      <c r="F3635" t="s">
        <v>15889</v>
      </c>
      <c r="G3635" t="s">
        <v>15793</v>
      </c>
      <c r="H3635" t="s">
        <v>15888</v>
      </c>
      <c r="I3635" t="s">
        <v>2493</v>
      </c>
      <c r="J3635" t="s">
        <v>2494</v>
      </c>
      <c r="K3635" t="s">
        <v>2495</v>
      </c>
      <c r="L3635" t="s">
        <v>2496</v>
      </c>
      <c r="M3635" t="s">
        <v>15890</v>
      </c>
      <c r="N3635" t="s">
        <v>2496</v>
      </c>
      <c r="O3635" t="s">
        <v>2498</v>
      </c>
      <c r="P3635" t="s">
        <v>2499</v>
      </c>
      <c r="Q3635" t="s">
        <v>33</v>
      </c>
      <c r="R3635" t="s">
        <v>2500</v>
      </c>
      <c r="S3635" t="s">
        <v>2501</v>
      </c>
      <c r="T3635" t="s">
        <v>2502</v>
      </c>
      <c r="U3635" t="s">
        <v>48</v>
      </c>
      <c r="V3635" t="s">
        <v>2503</v>
      </c>
      <c r="W3635" t="s">
        <v>260</v>
      </c>
      <c r="X3635" t="s">
        <v>13825</v>
      </c>
      <c r="Y3635" t="s">
        <v>2732</v>
      </c>
      <c r="Z3635" t="s">
        <v>13826</v>
      </c>
      <c r="AA3635" t="s">
        <v>2507</v>
      </c>
      <c r="AB3635" t="s">
        <v>15890</v>
      </c>
      <c r="AC3635" t="s">
        <v>2621</v>
      </c>
      <c r="AD3635">
        <v>7.85</v>
      </c>
      <c r="AE3635">
        <v>7.85</v>
      </c>
      <c r="AF3635" t="s">
        <v>2509</v>
      </c>
      <c r="AG3635">
        <v>3.3479999999999999</v>
      </c>
      <c r="AH3635" t="s">
        <v>2510</v>
      </c>
      <c r="AI3635">
        <v>600</v>
      </c>
      <c r="AJ3635">
        <v>600</v>
      </c>
      <c r="AK3635">
        <v>9.3000000000000007</v>
      </c>
      <c r="AL3635" t="s">
        <v>2511</v>
      </c>
      <c r="AM3635" t="s">
        <v>2528</v>
      </c>
      <c r="AN3635" t="s">
        <v>2513</v>
      </c>
      <c r="AO3635" t="s">
        <v>2513</v>
      </c>
      <c r="AP3635" t="s">
        <v>2513</v>
      </c>
      <c r="AQ3635" t="s">
        <v>2513</v>
      </c>
      <c r="AR3635" t="s">
        <v>2513</v>
      </c>
      <c r="AS3635" t="s">
        <v>2529</v>
      </c>
      <c r="AT3635" t="s">
        <v>2513</v>
      </c>
      <c r="AU3635">
        <v>46156</v>
      </c>
      <c r="AV3635" t="s">
        <v>2513</v>
      </c>
      <c r="AW3635" t="s">
        <v>2513</v>
      </c>
      <c r="AX3635" t="s">
        <v>2516</v>
      </c>
      <c r="AY3635" t="s">
        <v>2517</v>
      </c>
      <c r="AZ3635" t="s">
        <v>2513</v>
      </c>
      <c r="BA3635" t="s">
        <v>2513</v>
      </c>
      <c r="BB3635" t="s">
        <v>2513</v>
      </c>
    </row>
    <row r="3636" spans="1:54" x14ac:dyDescent="0.45">
      <c r="A3636">
        <v>10009107</v>
      </c>
      <c r="B3636" t="s">
        <v>15891</v>
      </c>
      <c r="C3636" t="s">
        <v>26670</v>
      </c>
      <c r="D3636" t="s">
        <v>2489</v>
      </c>
      <c r="E3636" t="s">
        <v>15892</v>
      </c>
      <c r="F3636" t="s">
        <v>15893</v>
      </c>
      <c r="G3636" t="s">
        <v>15793</v>
      </c>
      <c r="H3636" t="s">
        <v>15892</v>
      </c>
      <c r="I3636" t="s">
        <v>2493</v>
      </c>
      <c r="J3636" t="s">
        <v>2494</v>
      </c>
      <c r="K3636" t="s">
        <v>2495</v>
      </c>
      <c r="L3636" t="s">
        <v>2496</v>
      </c>
      <c r="M3636" t="s">
        <v>2533</v>
      </c>
      <c r="N3636" t="s">
        <v>2496</v>
      </c>
      <c r="O3636" t="s">
        <v>2498</v>
      </c>
      <c r="P3636" t="s">
        <v>2499</v>
      </c>
      <c r="Q3636" t="s">
        <v>33</v>
      </c>
      <c r="R3636" t="s">
        <v>2500</v>
      </c>
      <c r="S3636" t="s">
        <v>2501</v>
      </c>
      <c r="T3636" t="s">
        <v>2502</v>
      </c>
      <c r="U3636" t="s">
        <v>48</v>
      </c>
      <c r="V3636" t="s">
        <v>2503</v>
      </c>
      <c r="W3636" t="s">
        <v>260</v>
      </c>
      <c r="X3636" t="s">
        <v>2534</v>
      </c>
      <c r="Y3636" t="s">
        <v>2535</v>
      </c>
      <c r="Z3636" t="s">
        <v>2536</v>
      </c>
      <c r="AA3636" t="s">
        <v>2507</v>
      </c>
      <c r="AB3636" t="s">
        <v>2533</v>
      </c>
      <c r="AC3636" t="s">
        <v>2508</v>
      </c>
      <c r="AD3636">
        <v>7.85</v>
      </c>
      <c r="AE3636">
        <v>7.85</v>
      </c>
      <c r="AF3636" t="s">
        <v>2509</v>
      </c>
      <c r="AG3636">
        <v>3.3479999999999999</v>
      </c>
      <c r="AH3636" t="s">
        <v>2510</v>
      </c>
      <c r="AI3636">
        <v>600</v>
      </c>
      <c r="AJ3636">
        <v>600</v>
      </c>
      <c r="AK3636">
        <v>9.3000000000000007</v>
      </c>
      <c r="AL3636" t="s">
        <v>2511</v>
      </c>
      <c r="AM3636" t="s">
        <v>2528</v>
      </c>
      <c r="AN3636" t="s">
        <v>2513</v>
      </c>
      <c r="AO3636" t="s">
        <v>2513</v>
      </c>
      <c r="AP3636" t="s">
        <v>2513</v>
      </c>
      <c r="AQ3636" t="s">
        <v>2513</v>
      </c>
      <c r="AR3636" t="s">
        <v>2513</v>
      </c>
      <c r="AS3636" t="s">
        <v>2529</v>
      </c>
      <c r="AT3636" t="s">
        <v>2513</v>
      </c>
      <c r="AU3636">
        <v>46156</v>
      </c>
      <c r="AV3636" t="s">
        <v>2513</v>
      </c>
      <c r="AW3636" t="s">
        <v>2513</v>
      </c>
      <c r="AX3636" t="s">
        <v>2516</v>
      </c>
      <c r="AY3636" t="s">
        <v>2517</v>
      </c>
      <c r="AZ3636" t="s">
        <v>2513</v>
      </c>
      <c r="BA3636" t="s">
        <v>2513</v>
      </c>
      <c r="BB3636" t="s">
        <v>2513</v>
      </c>
    </row>
    <row r="3637" spans="1:54" x14ac:dyDescent="0.45">
      <c r="A3637">
        <v>10009109</v>
      </c>
      <c r="B3637" t="s">
        <v>15894</v>
      </c>
      <c r="C3637" t="s">
        <v>26671</v>
      </c>
      <c r="D3637" t="s">
        <v>2489</v>
      </c>
      <c r="E3637" t="s">
        <v>15895</v>
      </c>
      <c r="F3637" t="s">
        <v>15896</v>
      </c>
      <c r="G3637" t="s">
        <v>15793</v>
      </c>
      <c r="H3637" t="s">
        <v>15895</v>
      </c>
      <c r="I3637" t="s">
        <v>2493</v>
      </c>
      <c r="J3637" t="s">
        <v>2494</v>
      </c>
      <c r="K3637" t="s">
        <v>2495</v>
      </c>
      <c r="L3637" t="s">
        <v>2496</v>
      </c>
      <c r="M3637" t="s">
        <v>14898</v>
      </c>
      <c r="N3637" t="s">
        <v>2496</v>
      </c>
      <c r="O3637" t="s">
        <v>2498</v>
      </c>
      <c r="P3637" t="s">
        <v>2499</v>
      </c>
      <c r="Q3637" t="s">
        <v>33</v>
      </c>
      <c r="R3637" t="s">
        <v>2500</v>
      </c>
      <c r="S3637" t="s">
        <v>2501</v>
      </c>
      <c r="T3637" t="s">
        <v>2502</v>
      </c>
      <c r="U3637" t="s">
        <v>48</v>
      </c>
      <c r="V3637" t="s">
        <v>2503</v>
      </c>
      <c r="W3637" t="s">
        <v>260</v>
      </c>
      <c r="X3637" t="s">
        <v>2534</v>
      </c>
      <c r="Y3637" t="s">
        <v>2535</v>
      </c>
      <c r="Z3637" t="s">
        <v>2536</v>
      </c>
      <c r="AA3637" t="s">
        <v>2507</v>
      </c>
      <c r="AB3637" t="s">
        <v>14898</v>
      </c>
      <c r="AC3637" t="s">
        <v>2621</v>
      </c>
      <c r="AD3637">
        <v>7.85</v>
      </c>
      <c r="AE3637">
        <v>7.85</v>
      </c>
      <c r="AF3637" t="s">
        <v>2509</v>
      </c>
      <c r="AG3637">
        <v>3.3479999999999999</v>
      </c>
      <c r="AH3637" t="s">
        <v>2510</v>
      </c>
      <c r="AI3637">
        <v>600</v>
      </c>
      <c r="AJ3637">
        <v>600</v>
      </c>
      <c r="AK3637">
        <v>9.3000000000000007</v>
      </c>
      <c r="AL3637" t="s">
        <v>2511</v>
      </c>
      <c r="AM3637" t="s">
        <v>2528</v>
      </c>
      <c r="AN3637" t="s">
        <v>2513</v>
      </c>
      <c r="AO3637" t="s">
        <v>2513</v>
      </c>
      <c r="AP3637" t="s">
        <v>2513</v>
      </c>
      <c r="AQ3637" t="s">
        <v>2513</v>
      </c>
      <c r="AR3637" t="s">
        <v>2513</v>
      </c>
      <c r="AS3637" t="s">
        <v>2529</v>
      </c>
      <c r="AT3637" t="s">
        <v>2513</v>
      </c>
      <c r="AU3637">
        <v>46156</v>
      </c>
      <c r="AV3637" t="s">
        <v>2513</v>
      </c>
      <c r="AW3637" t="s">
        <v>2513</v>
      </c>
      <c r="AX3637" t="s">
        <v>2516</v>
      </c>
      <c r="AY3637" t="s">
        <v>2517</v>
      </c>
      <c r="AZ3637" t="s">
        <v>2513</v>
      </c>
      <c r="BA3637" t="s">
        <v>2513</v>
      </c>
      <c r="BB3637" t="s">
        <v>2513</v>
      </c>
    </row>
    <row r="3638" spans="1:54" x14ac:dyDescent="0.45">
      <c r="A3638">
        <v>10009110</v>
      </c>
      <c r="B3638" t="s">
        <v>15897</v>
      </c>
      <c r="C3638" t="s">
        <v>26672</v>
      </c>
      <c r="D3638" t="s">
        <v>2489</v>
      </c>
      <c r="E3638" t="s">
        <v>15898</v>
      </c>
      <c r="F3638" t="s">
        <v>15899</v>
      </c>
      <c r="G3638" t="s">
        <v>15793</v>
      </c>
      <c r="H3638" t="s">
        <v>15898</v>
      </c>
      <c r="I3638" t="s">
        <v>2493</v>
      </c>
      <c r="J3638" t="s">
        <v>2494</v>
      </c>
      <c r="K3638" t="s">
        <v>2495</v>
      </c>
      <c r="L3638" t="s">
        <v>2496</v>
      </c>
      <c r="M3638" t="s">
        <v>15900</v>
      </c>
      <c r="N3638" t="s">
        <v>2496</v>
      </c>
      <c r="O3638" t="s">
        <v>2498</v>
      </c>
      <c r="P3638" t="s">
        <v>2499</v>
      </c>
      <c r="Q3638" t="s">
        <v>33</v>
      </c>
      <c r="R3638" t="s">
        <v>2500</v>
      </c>
      <c r="S3638" t="s">
        <v>2501</v>
      </c>
      <c r="T3638" t="s">
        <v>2502</v>
      </c>
      <c r="U3638" t="s">
        <v>48</v>
      </c>
      <c r="V3638" t="s">
        <v>2503</v>
      </c>
      <c r="W3638" t="s">
        <v>260</v>
      </c>
      <c r="X3638" t="s">
        <v>15901</v>
      </c>
      <c r="Y3638" t="s">
        <v>2833</v>
      </c>
      <c r="Z3638" t="s">
        <v>15902</v>
      </c>
      <c r="AA3638" t="s">
        <v>2507</v>
      </c>
      <c r="AB3638" t="s">
        <v>15900</v>
      </c>
      <c r="AC3638" t="s">
        <v>2621</v>
      </c>
      <c r="AD3638">
        <v>7.85</v>
      </c>
      <c r="AE3638">
        <v>7.85</v>
      </c>
      <c r="AF3638" t="s">
        <v>2509</v>
      </c>
      <c r="AG3638">
        <v>3.3479999999999999</v>
      </c>
      <c r="AH3638" t="s">
        <v>2510</v>
      </c>
      <c r="AI3638">
        <v>600</v>
      </c>
      <c r="AJ3638">
        <v>600</v>
      </c>
      <c r="AK3638">
        <v>9.3000000000000007</v>
      </c>
      <c r="AL3638" t="s">
        <v>2511</v>
      </c>
      <c r="AM3638" t="s">
        <v>2528</v>
      </c>
      <c r="AN3638" t="s">
        <v>2513</v>
      </c>
      <c r="AO3638" t="s">
        <v>2513</v>
      </c>
      <c r="AP3638" t="s">
        <v>2513</v>
      </c>
      <c r="AQ3638" t="s">
        <v>2513</v>
      </c>
      <c r="AR3638" t="s">
        <v>2513</v>
      </c>
      <c r="AS3638" t="s">
        <v>2529</v>
      </c>
      <c r="AT3638" t="s">
        <v>2513</v>
      </c>
      <c r="AU3638">
        <v>46156</v>
      </c>
      <c r="AV3638" t="s">
        <v>2513</v>
      </c>
      <c r="AW3638" t="s">
        <v>2513</v>
      </c>
      <c r="AX3638" t="s">
        <v>2516</v>
      </c>
      <c r="AY3638" t="s">
        <v>2517</v>
      </c>
      <c r="AZ3638" t="s">
        <v>2513</v>
      </c>
      <c r="BA3638" t="s">
        <v>2513</v>
      </c>
      <c r="BB3638" t="s">
        <v>2513</v>
      </c>
    </row>
    <row r="3639" spans="1:54" x14ac:dyDescent="0.45">
      <c r="A3639">
        <v>10005820</v>
      </c>
      <c r="B3639" t="s">
        <v>595</v>
      </c>
      <c r="C3639" t="s">
        <v>100</v>
      </c>
      <c r="D3639" t="s">
        <v>2489</v>
      </c>
      <c r="E3639" t="s">
        <v>596</v>
      </c>
      <c r="F3639" t="s">
        <v>15903</v>
      </c>
      <c r="G3639" t="s">
        <v>15826</v>
      </c>
      <c r="H3639" t="s">
        <v>596</v>
      </c>
      <c r="I3639" t="s">
        <v>2493</v>
      </c>
      <c r="J3639" t="s">
        <v>2494</v>
      </c>
      <c r="K3639" t="s">
        <v>2495</v>
      </c>
      <c r="L3639" t="s">
        <v>2496</v>
      </c>
      <c r="M3639" t="s">
        <v>15881</v>
      </c>
      <c r="N3639" t="s">
        <v>2496</v>
      </c>
      <c r="O3639" t="s">
        <v>2498</v>
      </c>
      <c r="P3639" t="s">
        <v>2499</v>
      </c>
      <c r="Q3639" t="s">
        <v>33</v>
      </c>
      <c r="R3639" t="s">
        <v>15828</v>
      </c>
      <c r="S3639" t="s">
        <v>15829</v>
      </c>
      <c r="T3639" t="s">
        <v>15882</v>
      </c>
      <c r="U3639" t="s">
        <v>98</v>
      </c>
      <c r="V3639" t="s">
        <v>15883</v>
      </c>
      <c r="W3639" t="s">
        <v>260</v>
      </c>
      <c r="X3639" t="s">
        <v>15884</v>
      </c>
      <c r="Y3639" t="s">
        <v>2609</v>
      </c>
      <c r="Z3639" t="s">
        <v>15885</v>
      </c>
      <c r="AA3639" t="s">
        <v>2691</v>
      </c>
      <c r="AB3639" t="s">
        <v>15881</v>
      </c>
      <c r="AC3639" t="s">
        <v>10551</v>
      </c>
      <c r="AD3639">
        <v>3.7</v>
      </c>
      <c r="AE3639">
        <v>3.7</v>
      </c>
      <c r="AF3639" t="s">
        <v>2509</v>
      </c>
      <c r="AG3639">
        <v>1.488</v>
      </c>
      <c r="AH3639" t="s">
        <v>2510</v>
      </c>
      <c r="AI3639">
        <v>800</v>
      </c>
      <c r="AJ3639">
        <v>200</v>
      </c>
      <c r="AK3639">
        <v>10.5</v>
      </c>
      <c r="AL3639" t="s">
        <v>2511</v>
      </c>
      <c r="AM3639" t="s">
        <v>3161</v>
      </c>
      <c r="AN3639" t="s">
        <v>2513</v>
      </c>
      <c r="AO3639" t="s">
        <v>2513</v>
      </c>
      <c r="AP3639" t="s">
        <v>2514</v>
      </c>
      <c r="AQ3639" t="s">
        <v>2513</v>
      </c>
      <c r="AR3639" t="s">
        <v>2513</v>
      </c>
      <c r="AS3639" t="s">
        <v>2515</v>
      </c>
      <c r="AT3639" t="s">
        <v>2513</v>
      </c>
      <c r="AU3639">
        <v>44971</v>
      </c>
      <c r="AV3639" t="s">
        <v>2513</v>
      </c>
      <c r="AW3639" t="s">
        <v>2513</v>
      </c>
      <c r="AX3639" t="s">
        <v>2516</v>
      </c>
      <c r="AY3639" t="s">
        <v>2517</v>
      </c>
      <c r="AZ3639" t="s">
        <v>242</v>
      </c>
      <c r="BA3639" t="s">
        <v>2513</v>
      </c>
      <c r="BB3639" t="s">
        <v>2513</v>
      </c>
    </row>
    <row r="3640" spans="1:54" x14ac:dyDescent="0.45">
      <c r="A3640">
        <v>10005821</v>
      </c>
      <c r="B3640" t="s">
        <v>948</v>
      </c>
      <c r="C3640" t="s">
        <v>950</v>
      </c>
      <c r="D3640" t="s">
        <v>2489</v>
      </c>
      <c r="E3640" t="s">
        <v>949</v>
      </c>
      <c r="F3640" t="s">
        <v>15904</v>
      </c>
      <c r="G3640" t="s">
        <v>12030</v>
      </c>
      <c r="H3640" t="s">
        <v>949</v>
      </c>
      <c r="I3640" t="s">
        <v>2493</v>
      </c>
      <c r="J3640" t="s">
        <v>2494</v>
      </c>
      <c r="K3640" t="s">
        <v>2495</v>
      </c>
      <c r="L3640" t="s">
        <v>2496</v>
      </c>
      <c r="M3640" t="s">
        <v>12048</v>
      </c>
      <c r="N3640" t="s">
        <v>2496</v>
      </c>
      <c r="O3640" t="s">
        <v>2498</v>
      </c>
      <c r="P3640" t="s">
        <v>2499</v>
      </c>
      <c r="Q3640" t="s">
        <v>33</v>
      </c>
      <c r="R3640" t="s">
        <v>2500</v>
      </c>
      <c r="S3640" t="s">
        <v>2501</v>
      </c>
      <c r="T3640" t="s">
        <v>2564</v>
      </c>
      <c r="U3640" t="s">
        <v>17</v>
      </c>
      <c r="V3640" t="s">
        <v>2565</v>
      </c>
      <c r="W3640" t="s">
        <v>260</v>
      </c>
      <c r="X3640" t="s">
        <v>12049</v>
      </c>
      <c r="Y3640" t="s">
        <v>2782</v>
      </c>
      <c r="Z3640" t="s">
        <v>12050</v>
      </c>
      <c r="AA3640" t="s">
        <v>2691</v>
      </c>
      <c r="AB3640" t="s">
        <v>12048</v>
      </c>
      <c r="AC3640" t="s">
        <v>2508</v>
      </c>
      <c r="AD3640">
        <v>3.7</v>
      </c>
      <c r="AE3640">
        <v>3.7</v>
      </c>
      <c r="AF3640" t="s">
        <v>2509</v>
      </c>
      <c r="AG3640">
        <v>1.6739999999999999</v>
      </c>
      <c r="AH3640" t="s">
        <v>2510</v>
      </c>
      <c r="AI3640">
        <v>600</v>
      </c>
      <c r="AJ3640">
        <v>300</v>
      </c>
      <c r="AK3640">
        <v>9.3000000000000007</v>
      </c>
      <c r="AL3640" t="s">
        <v>2511</v>
      </c>
      <c r="AM3640" t="s">
        <v>2706</v>
      </c>
      <c r="AN3640" t="s">
        <v>2513</v>
      </c>
      <c r="AO3640" t="s">
        <v>2513</v>
      </c>
      <c r="AP3640" t="s">
        <v>2514</v>
      </c>
      <c r="AQ3640" t="s">
        <v>2513</v>
      </c>
      <c r="AR3640" t="s">
        <v>2513</v>
      </c>
      <c r="AS3640" t="s">
        <v>2515</v>
      </c>
      <c r="AT3640" t="s">
        <v>2513</v>
      </c>
      <c r="AU3640">
        <v>44971</v>
      </c>
      <c r="AV3640" t="s">
        <v>2513</v>
      </c>
      <c r="AW3640" t="s">
        <v>2513</v>
      </c>
      <c r="AX3640" t="s">
        <v>2516</v>
      </c>
      <c r="AY3640" t="s">
        <v>2517</v>
      </c>
      <c r="AZ3640" t="s">
        <v>2518</v>
      </c>
      <c r="BA3640" t="s">
        <v>2513</v>
      </c>
      <c r="BB3640" t="s">
        <v>2513</v>
      </c>
    </row>
    <row r="3641" spans="1:54" x14ac:dyDescent="0.45">
      <c r="A3641">
        <v>10005822</v>
      </c>
      <c r="B3641" t="s">
        <v>864</v>
      </c>
      <c r="C3641" t="s">
        <v>866</v>
      </c>
      <c r="D3641" t="s">
        <v>2489</v>
      </c>
      <c r="E3641" t="s">
        <v>865</v>
      </c>
      <c r="F3641" t="s">
        <v>15905</v>
      </c>
      <c r="G3641" t="s">
        <v>12030</v>
      </c>
      <c r="H3641" t="s">
        <v>865</v>
      </c>
      <c r="I3641" t="s">
        <v>2493</v>
      </c>
      <c r="J3641" t="s">
        <v>2494</v>
      </c>
      <c r="K3641" t="s">
        <v>2495</v>
      </c>
      <c r="L3641" t="s">
        <v>2496</v>
      </c>
      <c r="M3641" t="s">
        <v>12031</v>
      </c>
      <c r="N3641" t="s">
        <v>2496</v>
      </c>
      <c r="O3641" t="s">
        <v>2498</v>
      </c>
      <c r="P3641" t="s">
        <v>2499</v>
      </c>
      <c r="Q3641" t="s">
        <v>33</v>
      </c>
      <c r="R3641" t="s">
        <v>2500</v>
      </c>
      <c r="S3641" t="s">
        <v>2501</v>
      </c>
      <c r="T3641" t="s">
        <v>2564</v>
      </c>
      <c r="U3641" t="s">
        <v>17</v>
      </c>
      <c r="V3641" t="s">
        <v>2565</v>
      </c>
      <c r="W3641" t="s">
        <v>260</v>
      </c>
      <c r="X3641" t="s">
        <v>2566</v>
      </c>
      <c r="Y3641" t="s">
        <v>2505</v>
      </c>
      <c r="Z3641" t="s">
        <v>12032</v>
      </c>
      <c r="AA3641" t="s">
        <v>2691</v>
      </c>
      <c r="AB3641" t="s">
        <v>12031</v>
      </c>
      <c r="AC3641" t="s">
        <v>2508</v>
      </c>
      <c r="AD3641">
        <v>3.7</v>
      </c>
      <c r="AE3641">
        <v>3.7</v>
      </c>
      <c r="AF3641" t="s">
        <v>2509</v>
      </c>
      <c r="AG3641">
        <v>1.6739999999999999</v>
      </c>
      <c r="AH3641" t="s">
        <v>2510</v>
      </c>
      <c r="AI3641">
        <v>600</v>
      </c>
      <c r="AJ3641">
        <v>300</v>
      </c>
      <c r="AK3641">
        <v>9.3000000000000007</v>
      </c>
      <c r="AL3641" t="s">
        <v>2511</v>
      </c>
      <c r="AM3641" t="s">
        <v>2706</v>
      </c>
      <c r="AN3641" t="s">
        <v>2513</v>
      </c>
      <c r="AO3641" t="s">
        <v>2513</v>
      </c>
      <c r="AP3641" t="s">
        <v>2514</v>
      </c>
      <c r="AQ3641" t="s">
        <v>2513</v>
      </c>
      <c r="AR3641" t="s">
        <v>2513</v>
      </c>
      <c r="AS3641" t="s">
        <v>2515</v>
      </c>
      <c r="AT3641" t="s">
        <v>2513</v>
      </c>
      <c r="AU3641">
        <v>44971</v>
      </c>
      <c r="AV3641" t="s">
        <v>2513</v>
      </c>
      <c r="AW3641" t="s">
        <v>2513</v>
      </c>
      <c r="AX3641" t="s">
        <v>2516</v>
      </c>
      <c r="AY3641" t="s">
        <v>2517</v>
      </c>
      <c r="AZ3641" t="s">
        <v>2518</v>
      </c>
      <c r="BA3641" t="s">
        <v>2513</v>
      </c>
      <c r="BB3641" t="s">
        <v>2513</v>
      </c>
    </row>
    <row r="3642" spans="1:54" x14ac:dyDescent="0.45">
      <c r="A3642">
        <v>10005853</v>
      </c>
      <c r="B3642" t="s">
        <v>867</v>
      </c>
      <c r="C3642" t="s">
        <v>869</v>
      </c>
      <c r="D3642" t="s">
        <v>2489</v>
      </c>
      <c r="E3642" t="s">
        <v>868</v>
      </c>
      <c r="F3642" t="s">
        <v>15906</v>
      </c>
      <c r="G3642" t="s">
        <v>12030</v>
      </c>
      <c r="H3642" t="s">
        <v>868</v>
      </c>
      <c r="I3642" t="s">
        <v>2493</v>
      </c>
      <c r="J3642" t="s">
        <v>2494</v>
      </c>
      <c r="K3642" t="s">
        <v>2495</v>
      </c>
      <c r="L3642" t="s">
        <v>2496</v>
      </c>
      <c r="M3642" t="s">
        <v>12031</v>
      </c>
      <c r="N3642" t="s">
        <v>2496</v>
      </c>
      <c r="O3642" t="s">
        <v>2498</v>
      </c>
      <c r="P3642" t="s">
        <v>2499</v>
      </c>
      <c r="Q3642" t="s">
        <v>33</v>
      </c>
      <c r="R3642" t="s">
        <v>2500</v>
      </c>
      <c r="S3642" t="s">
        <v>2501</v>
      </c>
      <c r="T3642" t="s">
        <v>2564</v>
      </c>
      <c r="U3642" t="s">
        <v>17</v>
      </c>
      <c r="V3642" t="s">
        <v>2565</v>
      </c>
      <c r="W3642" t="s">
        <v>260</v>
      </c>
      <c r="X3642" t="s">
        <v>2566</v>
      </c>
      <c r="Y3642" t="s">
        <v>2505</v>
      </c>
      <c r="Z3642" t="s">
        <v>12032</v>
      </c>
      <c r="AA3642" t="s">
        <v>2691</v>
      </c>
      <c r="AB3642" t="s">
        <v>12031</v>
      </c>
      <c r="AC3642" t="s">
        <v>2508</v>
      </c>
      <c r="AD3642">
        <v>3.7</v>
      </c>
      <c r="AE3642">
        <v>3.7</v>
      </c>
      <c r="AF3642" t="s">
        <v>2509</v>
      </c>
      <c r="AG3642">
        <v>1.6739999999999999</v>
      </c>
      <c r="AH3642" t="s">
        <v>2510</v>
      </c>
      <c r="AI3642">
        <v>600</v>
      </c>
      <c r="AJ3642">
        <v>300</v>
      </c>
      <c r="AK3642">
        <v>9.3000000000000007</v>
      </c>
      <c r="AL3642" t="s">
        <v>2511</v>
      </c>
      <c r="AM3642" t="s">
        <v>2706</v>
      </c>
      <c r="AN3642" t="s">
        <v>2513</v>
      </c>
      <c r="AO3642" t="s">
        <v>2513</v>
      </c>
      <c r="AP3642" t="s">
        <v>2514</v>
      </c>
      <c r="AQ3642" t="s">
        <v>2513</v>
      </c>
      <c r="AR3642" t="s">
        <v>2513</v>
      </c>
      <c r="AS3642" t="s">
        <v>2515</v>
      </c>
      <c r="AT3642" t="s">
        <v>2513</v>
      </c>
      <c r="AU3642">
        <v>44972</v>
      </c>
      <c r="AV3642" t="s">
        <v>2513</v>
      </c>
      <c r="AW3642" t="s">
        <v>2513</v>
      </c>
      <c r="AX3642" t="s">
        <v>2516</v>
      </c>
      <c r="AY3642" t="s">
        <v>2517</v>
      </c>
      <c r="AZ3642" t="s">
        <v>2518</v>
      </c>
      <c r="BA3642" t="s">
        <v>2513</v>
      </c>
      <c r="BB3642" t="s">
        <v>2513</v>
      </c>
    </row>
    <row r="3643" spans="1:54" x14ac:dyDescent="0.45">
      <c r="A3643">
        <v>10005854</v>
      </c>
      <c r="B3643" t="s">
        <v>597</v>
      </c>
      <c r="C3643" t="s">
        <v>101</v>
      </c>
      <c r="D3643" t="s">
        <v>2489</v>
      </c>
      <c r="E3643" t="s">
        <v>598</v>
      </c>
      <c r="F3643" t="s">
        <v>15907</v>
      </c>
      <c r="G3643" t="s">
        <v>15826</v>
      </c>
      <c r="H3643" t="s">
        <v>598</v>
      </c>
      <c r="I3643" t="s">
        <v>2493</v>
      </c>
      <c r="J3643" t="s">
        <v>2494</v>
      </c>
      <c r="K3643" t="s">
        <v>2495</v>
      </c>
      <c r="L3643" t="s">
        <v>2496</v>
      </c>
      <c r="M3643" t="s">
        <v>15908</v>
      </c>
      <c r="N3643" t="s">
        <v>2496</v>
      </c>
      <c r="O3643" t="s">
        <v>2498</v>
      </c>
      <c r="P3643" t="s">
        <v>2499</v>
      </c>
      <c r="Q3643" t="s">
        <v>33</v>
      </c>
      <c r="R3643" t="s">
        <v>15828</v>
      </c>
      <c r="S3643" t="s">
        <v>15829</v>
      </c>
      <c r="T3643" t="s">
        <v>15882</v>
      </c>
      <c r="U3643" t="s">
        <v>98</v>
      </c>
      <c r="V3643" t="s">
        <v>15883</v>
      </c>
      <c r="W3643" t="s">
        <v>260</v>
      </c>
      <c r="X3643" t="s">
        <v>15909</v>
      </c>
      <c r="Y3643" t="s">
        <v>2535</v>
      </c>
      <c r="Z3643" t="s">
        <v>15910</v>
      </c>
      <c r="AA3643" t="s">
        <v>2691</v>
      </c>
      <c r="AB3643" t="s">
        <v>15908</v>
      </c>
      <c r="AC3643" t="s">
        <v>10551</v>
      </c>
      <c r="AD3643">
        <v>3.7</v>
      </c>
      <c r="AE3643">
        <v>3.7</v>
      </c>
      <c r="AF3643" t="s">
        <v>2509</v>
      </c>
      <c r="AG3643">
        <v>1.488</v>
      </c>
      <c r="AH3643" t="s">
        <v>2510</v>
      </c>
      <c r="AI3643">
        <v>800</v>
      </c>
      <c r="AJ3643">
        <v>200</v>
      </c>
      <c r="AK3643">
        <v>10.5</v>
      </c>
      <c r="AL3643" t="s">
        <v>2511</v>
      </c>
      <c r="AM3643" t="s">
        <v>3161</v>
      </c>
      <c r="AN3643" t="s">
        <v>2513</v>
      </c>
      <c r="AO3643" t="s">
        <v>2513</v>
      </c>
      <c r="AP3643" t="s">
        <v>2514</v>
      </c>
      <c r="AQ3643" t="s">
        <v>2513</v>
      </c>
      <c r="AR3643" t="s">
        <v>2513</v>
      </c>
      <c r="AS3643" t="s">
        <v>2515</v>
      </c>
      <c r="AT3643" t="s">
        <v>2513</v>
      </c>
      <c r="AU3643">
        <v>44972</v>
      </c>
      <c r="AV3643" t="s">
        <v>2513</v>
      </c>
      <c r="AW3643" t="s">
        <v>2513</v>
      </c>
      <c r="AX3643" t="s">
        <v>2516</v>
      </c>
      <c r="AY3643" t="s">
        <v>2517</v>
      </c>
      <c r="AZ3643" t="s">
        <v>474</v>
      </c>
      <c r="BA3643" t="s">
        <v>2513</v>
      </c>
      <c r="BB3643" t="s">
        <v>2513</v>
      </c>
    </row>
    <row r="3644" spans="1:54" x14ac:dyDescent="0.45">
      <c r="A3644">
        <v>10005855</v>
      </c>
      <c r="B3644" t="s">
        <v>599</v>
      </c>
      <c r="C3644" t="s">
        <v>102</v>
      </c>
      <c r="D3644" t="s">
        <v>2489</v>
      </c>
      <c r="E3644" t="s">
        <v>600</v>
      </c>
      <c r="F3644" t="s">
        <v>15911</v>
      </c>
      <c r="G3644" t="s">
        <v>15826</v>
      </c>
      <c r="H3644" t="s">
        <v>600</v>
      </c>
      <c r="I3644" t="s">
        <v>2493</v>
      </c>
      <c r="J3644" t="s">
        <v>2494</v>
      </c>
      <c r="K3644" t="s">
        <v>2495</v>
      </c>
      <c r="L3644" t="s">
        <v>2496</v>
      </c>
      <c r="M3644" t="s">
        <v>15908</v>
      </c>
      <c r="N3644" t="s">
        <v>2496</v>
      </c>
      <c r="O3644" t="s">
        <v>2498</v>
      </c>
      <c r="P3644" t="s">
        <v>2499</v>
      </c>
      <c r="Q3644" t="s">
        <v>33</v>
      </c>
      <c r="R3644" t="s">
        <v>15828</v>
      </c>
      <c r="S3644" t="s">
        <v>15829</v>
      </c>
      <c r="T3644" t="s">
        <v>15882</v>
      </c>
      <c r="U3644" t="s">
        <v>98</v>
      </c>
      <c r="V3644" t="s">
        <v>15883</v>
      </c>
      <c r="W3644" t="s">
        <v>260</v>
      </c>
      <c r="X3644" t="s">
        <v>15909</v>
      </c>
      <c r="Y3644" t="s">
        <v>2535</v>
      </c>
      <c r="Z3644" t="s">
        <v>15910</v>
      </c>
      <c r="AA3644" t="s">
        <v>2691</v>
      </c>
      <c r="AB3644" t="s">
        <v>15908</v>
      </c>
      <c r="AC3644" t="s">
        <v>10551</v>
      </c>
      <c r="AD3644">
        <v>3.7</v>
      </c>
      <c r="AE3644">
        <v>3.7</v>
      </c>
      <c r="AF3644" t="s">
        <v>2509</v>
      </c>
      <c r="AG3644">
        <v>1.488</v>
      </c>
      <c r="AH3644" t="s">
        <v>2510</v>
      </c>
      <c r="AI3644">
        <v>800</v>
      </c>
      <c r="AJ3644">
        <v>200</v>
      </c>
      <c r="AK3644">
        <v>10.5</v>
      </c>
      <c r="AL3644" t="s">
        <v>2511</v>
      </c>
      <c r="AM3644" t="s">
        <v>3161</v>
      </c>
      <c r="AN3644" t="s">
        <v>2513</v>
      </c>
      <c r="AO3644" t="s">
        <v>2513</v>
      </c>
      <c r="AP3644" t="s">
        <v>2514</v>
      </c>
      <c r="AQ3644" t="s">
        <v>2513</v>
      </c>
      <c r="AR3644" t="s">
        <v>2513</v>
      </c>
      <c r="AS3644" t="s">
        <v>2515</v>
      </c>
      <c r="AT3644" t="s">
        <v>2513</v>
      </c>
      <c r="AU3644">
        <v>44972</v>
      </c>
      <c r="AV3644" t="s">
        <v>2513</v>
      </c>
      <c r="AW3644" t="s">
        <v>2513</v>
      </c>
      <c r="AX3644" t="s">
        <v>2516</v>
      </c>
      <c r="AY3644" t="s">
        <v>2517</v>
      </c>
      <c r="AZ3644" t="s">
        <v>242</v>
      </c>
      <c r="BA3644" t="s">
        <v>2513</v>
      </c>
      <c r="BB3644" t="s">
        <v>2513</v>
      </c>
    </row>
    <row r="3645" spans="1:54" x14ac:dyDescent="0.45">
      <c r="A3645">
        <v>10005856</v>
      </c>
      <c r="B3645" t="s">
        <v>993</v>
      </c>
      <c r="C3645" t="s">
        <v>995</v>
      </c>
      <c r="D3645" t="s">
        <v>2489</v>
      </c>
      <c r="E3645" t="s">
        <v>994</v>
      </c>
      <c r="F3645" t="s">
        <v>15912</v>
      </c>
      <c r="G3645" t="s">
        <v>12030</v>
      </c>
      <c r="H3645" t="s">
        <v>994</v>
      </c>
      <c r="I3645" t="s">
        <v>2493</v>
      </c>
      <c r="J3645" t="s">
        <v>2494</v>
      </c>
      <c r="K3645" t="s">
        <v>2495</v>
      </c>
      <c r="L3645" t="s">
        <v>2496</v>
      </c>
      <c r="M3645" t="s">
        <v>14335</v>
      </c>
      <c r="N3645" t="s">
        <v>2496</v>
      </c>
      <c r="O3645" t="s">
        <v>2498</v>
      </c>
      <c r="P3645" t="s">
        <v>2499</v>
      </c>
      <c r="Q3645" t="s">
        <v>33</v>
      </c>
      <c r="R3645" t="s">
        <v>2500</v>
      </c>
      <c r="S3645" t="s">
        <v>2501</v>
      </c>
      <c r="T3645" t="s">
        <v>2564</v>
      </c>
      <c r="U3645" t="s">
        <v>17</v>
      </c>
      <c r="V3645" t="s">
        <v>2565</v>
      </c>
      <c r="W3645" t="s">
        <v>260</v>
      </c>
      <c r="X3645" t="s">
        <v>2697</v>
      </c>
      <c r="Y3645" t="s">
        <v>2609</v>
      </c>
      <c r="Z3645" t="s">
        <v>14336</v>
      </c>
      <c r="AA3645" t="s">
        <v>2691</v>
      </c>
      <c r="AB3645" t="s">
        <v>14335</v>
      </c>
      <c r="AC3645" t="s">
        <v>2508</v>
      </c>
      <c r="AD3645">
        <v>3.7</v>
      </c>
      <c r="AE3645">
        <v>3.7</v>
      </c>
      <c r="AF3645" t="s">
        <v>2509</v>
      </c>
      <c r="AG3645">
        <v>1.6739999999999999</v>
      </c>
      <c r="AH3645" t="s">
        <v>2510</v>
      </c>
      <c r="AI3645">
        <v>600</v>
      </c>
      <c r="AJ3645">
        <v>300</v>
      </c>
      <c r="AK3645">
        <v>9.3000000000000007</v>
      </c>
      <c r="AL3645" t="s">
        <v>2511</v>
      </c>
      <c r="AM3645" t="s">
        <v>2706</v>
      </c>
      <c r="AN3645" t="s">
        <v>2513</v>
      </c>
      <c r="AO3645" t="s">
        <v>2513</v>
      </c>
      <c r="AP3645" t="s">
        <v>2514</v>
      </c>
      <c r="AQ3645" t="s">
        <v>2513</v>
      </c>
      <c r="AR3645" t="s">
        <v>2513</v>
      </c>
      <c r="AS3645" t="s">
        <v>2515</v>
      </c>
      <c r="AT3645" t="s">
        <v>2513</v>
      </c>
      <c r="AU3645">
        <v>44972</v>
      </c>
      <c r="AV3645" t="s">
        <v>2513</v>
      </c>
      <c r="AW3645" t="s">
        <v>2513</v>
      </c>
      <c r="AX3645" t="s">
        <v>2516</v>
      </c>
      <c r="AY3645" t="s">
        <v>2517</v>
      </c>
      <c r="AZ3645" t="s">
        <v>2650</v>
      </c>
      <c r="BA3645" t="s">
        <v>2513</v>
      </c>
      <c r="BB3645" t="s">
        <v>2513</v>
      </c>
    </row>
    <row r="3646" spans="1:54" x14ac:dyDescent="0.45">
      <c r="A3646">
        <v>10005857</v>
      </c>
      <c r="B3646" t="s">
        <v>1059</v>
      </c>
      <c r="C3646" t="s">
        <v>1061</v>
      </c>
      <c r="D3646" t="s">
        <v>2489</v>
      </c>
      <c r="E3646" t="s">
        <v>1060</v>
      </c>
      <c r="F3646" t="s">
        <v>15913</v>
      </c>
      <c r="G3646" t="s">
        <v>12030</v>
      </c>
      <c r="H3646" t="s">
        <v>1060</v>
      </c>
      <c r="I3646" t="s">
        <v>2493</v>
      </c>
      <c r="J3646" t="s">
        <v>2494</v>
      </c>
      <c r="K3646" t="s">
        <v>2495</v>
      </c>
      <c r="L3646" t="s">
        <v>2496</v>
      </c>
      <c r="M3646" t="s">
        <v>14335</v>
      </c>
      <c r="N3646" t="s">
        <v>2496</v>
      </c>
      <c r="O3646" t="s">
        <v>2498</v>
      </c>
      <c r="P3646" t="s">
        <v>2499</v>
      </c>
      <c r="Q3646" t="s">
        <v>33</v>
      </c>
      <c r="R3646" t="s">
        <v>2500</v>
      </c>
      <c r="S3646" t="s">
        <v>2501</v>
      </c>
      <c r="T3646" t="s">
        <v>2564</v>
      </c>
      <c r="U3646" t="s">
        <v>17</v>
      </c>
      <c r="V3646" t="s">
        <v>2565</v>
      </c>
      <c r="W3646" t="s">
        <v>260</v>
      </c>
      <c r="X3646" t="s">
        <v>2697</v>
      </c>
      <c r="Y3646" t="s">
        <v>2609</v>
      </c>
      <c r="Z3646" t="s">
        <v>14336</v>
      </c>
      <c r="AA3646" t="s">
        <v>2691</v>
      </c>
      <c r="AB3646" t="s">
        <v>14335</v>
      </c>
      <c r="AC3646" t="s">
        <v>2508</v>
      </c>
      <c r="AD3646">
        <v>3.7</v>
      </c>
      <c r="AE3646">
        <v>3.7</v>
      </c>
      <c r="AF3646" t="s">
        <v>2509</v>
      </c>
      <c r="AG3646">
        <v>1.6739999999999999</v>
      </c>
      <c r="AH3646" t="s">
        <v>2510</v>
      </c>
      <c r="AI3646">
        <v>600</v>
      </c>
      <c r="AJ3646">
        <v>300</v>
      </c>
      <c r="AK3646">
        <v>9.3000000000000007</v>
      </c>
      <c r="AL3646" t="s">
        <v>2511</v>
      </c>
      <c r="AM3646" t="s">
        <v>2706</v>
      </c>
      <c r="AN3646" t="s">
        <v>2513</v>
      </c>
      <c r="AO3646" t="s">
        <v>2513</v>
      </c>
      <c r="AP3646" t="s">
        <v>2514</v>
      </c>
      <c r="AQ3646" t="s">
        <v>2513</v>
      </c>
      <c r="AR3646" t="s">
        <v>2513</v>
      </c>
      <c r="AS3646" t="s">
        <v>2515</v>
      </c>
      <c r="AT3646" t="s">
        <v>2513</v>
      </c>
      <c r="AU3646">
        <v>44972</v>
      </c>
      <c r="AV3646" t="s">
        <v>2513</v>
      </c>
      <c r="AW3646" t="s">
        <v>2513</v>
      </c>
      <c r="AX3646" t="s">
        <v>2516</v>
      </c>
      <c r="AY3646" t="s">
        <v>2517</v>
      </c>
      <c r="AZ3646" t="s">
        <v>2518</v>
      </c>
      <c r="BA3646" t="s">
        <v>2513</v>
      </c>
      <c r="BB3646" t="s">
        <v>2513</v>
      </c>
    </row>
    <row r="3647" spans="1:54" x14ac:dyDescent="0.45">
      <c r="A3647">
        <v>10005858</v>
      </c>
      <c r="B3647" t="s">
        <v>1799</v>
      </c>
      <c r="C3647" t="s">
        <v>1801</v>
      </c>
      <c r="D3647" t="s">
        <v>2489</v>
      </c>
      <c r="E3647" t="s">
        <v>1800</v>
      </c>
      <c r="F3647" t="s">
        <v>15914</v>
      </c>
      <c r="G3647" t="s">
        <v>14182</v>
      </c>
      <c r="H3647" t="s">
        <v>1800</v>
      </c>
      <c r="I3647" t="s">
        <v>2493</v>
      </c>
      <c r="J3647" t="s">
        <v>2494</v>
      </c>
      <c r="K3647" t="s">
        <v>2495</v>
      </c>
      <c r="L3647" t="s">
        <v>2496</v>
      </c>
      <c r="M3647" t="s">
        <v>14212</v>
      </c>
      <c r="N3647" t="s">
        <v>2496</v>
      </c>
      <c r="O3647" t="s">
        <v>2498</v>
      </c>
      <c r="P3647" t="s">
        <v>2499</v>
      </c>
      <c r="Q3647" t="s">
        <v>33</v>
      </c>
      <c r="R3647" t="s">
        <v>2500</v>
      </c>
      <c r="S3647" t="s">
        <v>2501</v>
      </c>
      <c r="T3647" t="s">
        <v>2502</v>
      </c>
      <c r="U3647" t="s">
        <v>48</v>
      </c>
      <c r="V3647" t="s">
        <v>2503</v>
      </c>
      <c r="W3647" t="s">
        <v>260</v>
      </c>
      <c r="X3647" t="s">
        <v>2524</v>
      </c>
      <c r="Y3647" t="s">
        <v>2525</v>
      </c>
      <c r="Z3647" t="s">
        <v>14184</v>
      </c>
      <c r="AA3647" t="s">
        <v>2691</v>
      </c>
      <c r="AB3647" t="s">
        <v>14212</v>
      </c>
      <c r="AC3647" t="s">
        <v>2577</v>
      </c>
      <c r="AD3647">
        <v>7.39</v>
      </c>
      <c r="AE3647">
        <v>7.39</v>
      </c>
      <c r="AF3647" t="s">
        <v>2509</v>
      </c>
      <c r="AG3647">
        <v>3.3479999999999999</v>
      </c>
      <c r="AH3647" t="s">
        <v>2510</v>
      </c>
      <c r="AI3647">
        <v>600</v>
      </c>
      <c r="AJ3647">
        <v>600</v>
      </c>
      <c r="AK3647">
        <v>9.3000000000000007</v>
      </c>
      <c r="AL3647" t="s">
        <v>2511</v>
      </c>
      <c r="AM3647" t="s">
        <v>3161</v>
      </c>
      <c r="AN3647" t="s">
        <v>2513</v>
      </c>
      <c r="AO3647" t="s">
        <v>2513</v>
      </c>
      <c r="AP3647" t="s">
        <v>2514</v>
      </c>
      <c r="AQ3647" t="s">
        <v>2513</v>
      </c>
      <c r="AR3647" t="s">
        <v>2513</v>
      </c>
      <c r="AS3647" t="s">
        <v>2515</v>
      </c>
      <c r="AT3647" t="s">
        <v>2513</v>
      </c>
      <c r="AU3647">
        <v>44974</v>
      </c>
      <c r="AV3647" t="s">
        <v>2513</v>
      </c>
      <c r="AW3647" t="s">
        <v>2513</v>
      </c>
      <c r="AX3647" t="s">
        <v>2516</v>
      </c>
      <c r="AY3647" t="s">
        <v>2517</v>
      </c>
      <c r="AZ3647" t="s">
        <v>2518</v>
      </c>
      <c r="BA3647" t="s">
        <v>2513</v>
      </c>
      <c r="BB3647" t="s">
        <v>2513</v>
      </c>
    </row>
    <row r="3648" spans="1:54" x14ac:dyDescent="0.45">
      <c r="A3648">
        <v>10005859</v>
      </c>
      <c r="B3648" t="s">
        <v>1624</v>
      </c>
      <c r="C3648" t="s">
        <v>1626</v>
      </c>
      <c r="D3648" t="s">
        <v>2489</v>
      </c>
      <c r="E3648" t="s">
        <v>1625</v>
      </c>
      <c r="F3648" t="s">
        <v>15915</v>
      </c>
      <c r="G3648" t="s">
        <v>14182</v>
      </c>
      <c r="H3648" t="s">
        <v>1625</v>
      </c>
      <c r="I3648" t="s">
        <v>2493</v>
      </c>
      <c r="J3648" t="s">
        <v>2494</v>
      </c>
      <c r="K3648" t="s">
        <v>2495</v>
      </c>
      <c r="L3648" t="s">
        <v>2496</v>
      </c>
      <c r="M3648" t="s">
        <v>15916</v>
      </c>
      <c r="N3648" t="s">
        <v>2496</v>
      </c>
      <c r="O3648" t="s">
        <v>2498</v>
      </c>
      <c r="P3648" t="s">
        <v>2499</v>
      </c>
      <c r="Q3648" t="s">
        <v>33</v>
      </c>
      <c r="R3648" t="s">
        <v>2500</v>
      </c>
      <c r="S3648" t="s">
        <v>2501</v>
      </c>
      <c r="T3648" t="s">
        <v>2502</v>
      </c>
      <c r="U3648" t="s">
        <v>48</v>
      </c>
      <c r="V3648" t="s">
        <v>2503</v>
      </c>
      <c r="W3648" t="s">
        <v>260</v>
      </c>
      <c r="X3648" t="s">
        <v>2534</v>
      </c>
      <c r="Y3648" t="s">
        <v>2535</v>
      </c>
      <c r="Z3648" t="s">
        <v>14194</v>
      </c>
      <c r="AA3648" t="s">
        <v>2691</v>
      </c>
      <c r="AB3648" t="s">
        <v>15916</v>
      </c>
      <c r="AC3648" t="s">
        <v>14075</v>
      </c>
      <c r="AD3648">
        <v>7.39</v>
      </c>
      <c r="AE3648">
        <v>7.39</v>
      </c>
      <c r="AF3648" t="s">
        <v>2509</v>
      </c>
      <c r="AG3648">
        <v>3.3479999999999999</v>
      </c>
      <c r="AH3648" t="s">
        <v>2510</v>
      </c>
      <c r="AI3648">
        <v>600</v>
      </c>
      <c r="AJ3648">
        <v>600</v>
      </c>
      <c r="AK3648">
        <v>9.3000000000000007</v>
      </c>
      <c r="AL3648" t="s">
        <v>2511</v>
      </c>
      <c r="AM3648" t="s">
        <v>3161</v>
      </c>
      <c r="AN3648" t="s">
        <v>2513</v>
      </c>
      <c r="AO3648" t="s">
        <v>2513</v>
      </c>
      <c r="AP3648" t="s">
        <v>2514</v>
      </c>
      <c r="AQ3648" t="s">
        <v>2513</v>
      </c>
      <c r="AR3648" t="s">
        <v>2513</v>
      </c>
      <c r="AS3648" t="s">
        <v>2515</v>
      </c>
      <c r="AT3648" t="s">
        <v>2513</v>
      </c>
      <c r="AU3648">
        <v>44974</v>
      </c>
      <c r="AV3648" t="s">
        <v>2513</v>
      </c>
      <c r="AW3648" t="s">
        <v>2513</v>
      </c>
      <c r="AX3648" t="s">
        <v>2516</v>
      </c>
      <c r="AY3648" t="s">
        <v>2517</v>
      </c>
      <c r="AZ3648" t="s">
        <v>2518</v>
      </c>
      <c r="BA3648" t="s">
        <v>2513</v>
      </c>
      <c r="BB3648" t="s">
        <v>2513</v>
      </c>
    </row>
    <row r="3649" spans="1:54" x14ac:dyDescent="0.45">
      <c r="A3649">
        <v>10005860</v>
      </c>
      <c r="B3649" t="s">
        <v>1627</v>
      </c>
      <c r="C3649" t="s">
        <v>156</v>
      </c>
      <c r="D3649" t="s">
        <v>2489</v>
      </c>
      <c r="E3649" t="s">
        <v>1628</v>
      </c>
      <c r="F3649" t="s">
        <v>15917</v>
      </c>
      <c r="G3649" t="s">
        <v>14182</v>
      </c>
      <c r="H3649" t="s">
        <v>1628</v>
      </c>
      <c r="I3649" t="s">
        <v>2493</v>
      </c>
      <c r="J3649" t="s">
        <v>2494</v>
      </c>
      <c r="K3649" t="s">
        <v>2495</v>
      </c>
      <c r="L3649" t="s">
        <v>2496</v>
      </c>
      <c r="M3649" t="s">
        <v>14188</v>
      </c>
      <c r="N3649" t="s">
        <v>2496</v>
      </c>
      <c r="O3649" t="s">
        <v>2498</v>
      </c>
      <c r="P3649" t="s">
        <v>2499</v>
      </c>
      <c r="Q3649" t="s">
        <v>33</v>
      </c>
      <c r="R3649" t="s">
        <v>2500</v>
      </c>
      <c r="S3649" t="s">
        <v>2501</v>
      </c>
      <c r="T3649" t="s">
        <v>2502</v>
      </c>
      <c r="U3649" t="s">
        <v>48</v>
      </c>
      <c r="V3649" t="s">
        <v>2503</v>
      </c>
      <c r="W3649" t="s">
        <v>260</v>
      </c>
      <c r="X3649" t="s">
        <v>2504</v>
      </c>
      <c r="Y3649" t="s">
        <v>2505</v>
      </c>
      <c r="Z3649" t="s">
        <v>14189</v>
      </c>
      <c r="AA3649" t="s">
        <v>2691</v>
      </c>
      <c r="AB3649" t="s">
        <v>14188</v>
      </c>
      <c r="AC3649" t="s">
        <v>2508</v>
      </c>
      <c r="AD3649">
        <v>7.39</v>
      </c>
      <c r="AE3649">
        <v>7.39</v>
      </c>
      <c r="AF3649" t="s">
        <v>2509</v>
      </c>
      <c r="AG3649">
        <v>3.3479999999999999</v>
      </c>
      <c r="AH3649" t="s">
        <v>2510</v>
      </c>
      <c r="AI3649">
        <v>600</v>
      </c>
      <c r="AJ3649">
        <v>600</v>
      </c>
      <c r="AK3649">
        <v>9.3000000000000007</v>
      </c>
      <c r="AL3649" t="s">
        <v>2511</v>
      </c>
      <c r="AM3649" t="s">
        <v>3161</v>
      </c>
      <c r="AN3649" t="s">
        <v>2513</v>
      </c>
      <c r="AO3649" t="s">
        <v>2513</v>
      </c>
      <c r="AP3649" t="s">
        <v>2514</v>
      </c>
      <c r="AQ3649" t="s">
        <v>2513</v>
      </c>
      <c r="AR3649" t="s">
        <v>2513</v>
      </c>
      <c r="AS3649" t="s">
        <v>2515</v>
      </c>
      <c r="AT3649" t="s">
        <v>2513</v>
      </c>
      <c r="AU3649">
        <v>44974</v>
      </c>
      <c r="AV3649" t="s">
        <v>2513</v>
      </c>
      <c r="AW3649" t="s">
        <v>2513</v>
      </c>
      <c r="AX3649" t="s">
        <v>2516</v>
      </c>
      <c r="AY3649" t="s">
        <v>2517</v>
      </c>
      <c r="AZ3649" t="s">
        <v>242</v>
      </c>
      <c r="BA3649" t="s">
        <v>2513</v>
      </c>
      <c r="BB3649" t="s">
        <v>2513</v>
      </c>
    </row>
    <row r="3650" spans="1:54" x14ac:dyDescent="0.45">
      <c r="A3650">
        <v>10005864</v>
      </c>
      <c r="B3650" t="s">
        <v>2006</v>
      </c>
      <c r="C3650" t="s">
        <v>187</v>
      </c>
      <c r="D3650" t="s">
        <v>2489</v>
      </c>
      <c r="E3650" t="s">
        <v>2007</v>
      </c>
      <c r="F3650" t="s">
        <v>15918</v>
      </c>
      <c r="G3650" t="s">
        <v>14182</v>
      </c>
      <c r="H3650" t="s">
        <v>2007</v>
      </c>
      <c r="I3650" t="s">
        <v>2493</v>
      </c>
      <c r="J3650" t="s">
        <v>2494</v>
      </c>
      <c r="K3650" t="s">
        <v>2495</v>
      </c>
      <c r="L3650" t="s">
        <v>2496</v>
      </c>
      <c r="M3650" t="s">
        <v>15291</v>
      </c>
      <c r="N3650" t="s">
        <v>2496</v>
      </c>
      <c r="O3650" t="s">
        <v>2498</v>
      </c>
      <c r="P3650" t="s">
        <v>2499</v>
      </c>
      <c r="Q3650" t="s">
        <v>33</v>
      </c>
      <c r="R3650" t="s">
        <v>2500</v>
      </c>
      <c r="S3650" t="s">
        <v>2501</v>
      </c>
      <c r="T3650" t="s">
        <v>15105</v>
      </c>
      <c r="U3650" t="s">
        <v>166</v>
      </c>
      <c r="V3650" t="s">
        <v>15106</v>
      </c>
      <c r="W3650" t="s">
        <v>260</v>
      </c>
      <c r="X3650" t="s">
        <v>15292</v>
      </c>
      <c r="Y3650" t="s">
        <v>2525</v>
      </c>
      <c r="Z3650" t="s">
        <v>15293</v>
      </c>
      <c r="AA3650" t="s">
        <v>2691</v>
      </c>
      <c r="AB3650" t="s">
        <v>15291</v>
      </c>
      <c r="AC3650" t="s">
        <v>2508</v>
      </c>
      <c r="AD3650">
        <v>15.7</v>
      </c>
      <c r="AE3650">
        <v>15.7</v>
      </c>
      <c r="AF3650" t="s">
        <v>2509</v>
      </c>
      <c r="AG3650">
        <v>5.952</v>
      </c>
      <c r="AH3650" t="s">
        <v>2510</v>
      </c>
      <c r="AI3650">
        <v>800</v>
      </c>
      <c r="AJ3650">
        <v>800</v>
      </c>
      <c r="AK3650">
        <v>10.5</v>
      </c>
      <c r="AL3650" t="s">
        <v>2511</v>
      </c>
      <c r="AM3650" t="s">
        <v>3161</v>
      </c>
      <c r="AN3650" t="s">
        <v>2513</v>
      </c>
      <c r="AO3650" t="s">
        <v>2513</v>
      </c>
      <c r="AP3650" t="s">
        <v>2514</v>
      </c>
      <c r="AQ3650" t="s">
        <v>2513</v>
      </c>
      <c r="AR3650" t="s">
        <v>2513</v>
      </c>
      <c r="AS3650" t="s">
        <v>2515</v>
      </c>
      <c r="AT3650" t="s">
        <v>2513</v>
      </c>
      <c r="AU3650">
        <v>44974</v>
      </c>
      <c r="AV3650" t="s">
        <v>2513</v>
      </c>
      <c r="AW3650" t="s">
        <v>2513</v>
      </c>
      <c r="AX3650" t="s">
        <v>2516</v>
      </c>
      <c r="AY3650" t="s">
        <v>2517</v>
      </c>
      <c r="AZ3650" t="s">
        <v>242</v>
      </c>
      <c r="BA3650" t="s">
        <v>2513</v>
      </c>
      <c r="BB3650" t="s">
        <v>2513</v>
      </c>
    </row>
    <row r="3651" spans="1:54" x14ac:dyDescent="0.45">
      <c r="A3651">
        <v>10005865</v>
      </c>
      <c r="B3651" t="s">
        <v>2088</v>
      </c>
      <c r="C3651" t="s">
        <v>2090</v>
      </c>
      <c r="D3651" t="s">
        <v>2489</v>
      </c>
      <c r="E3651" t="s">
        <v>2089</v>
      </c>
      <c r="F3651" t="s">
        <v>15919</v>
      </c>
      <c r="G3651" t="s">
        <v>14182</v>
      </c>
      <c r="H3651" t="s">
        <v>2089</v>
      </c>
      <c r="I3651" t="s">
        <v>2493</v>
      </c>
      <c r="J3651" t="s">
        <v>2494</v>
      </c>
      <c r="K3651" t="s">
        <v>2495</v>
      </c>
      <c r="L3651" t="s">
        <v>2496</v>
      </c>
      <c r="M3651" t="s">
        <v>15920</v>
      </c>
      <c r="N3651" t="s">
        <v>2496</v>
      </c>
      <c r="O3651" t="s">
        <v>2498</v>
      </c>
      <c r="P3651" t="s">
        <v>2499</v>
      </c>
      <c r="Q3651" t="s">
        <v>33</v>
      </c>
      <c r="R3651" t="s">
        <v>2500</v>
      </c>
      <c r="S3651" t="s">
        <v>2501</v>
      </c>
      <c r="T3651" t="s">
        <v>15105</v>
      </c>
      <c r="U3651" t="s">
        <v>166</v>
      </c>
      <c r="V3651" t="s">
        <v>15106</v>
      </c>
      <c r="W3651" t="s">
        <v>260</v>
      </c>
      <c r="X3651" t="s">
        <v>15292</v>
      </c>
      <c r="Y3651" t="s">
        <v>2525</v>
      </c>
      <c r="Z3651" t="s">
        <v>15293</v>
      </c>
      <c r="AA3651" t="s">
        <v>2691</v>
      </c>
      <c r="AB3651" t="s">
        <v>15920</v>
      </c>
      <c r="AC3651" t="s">
        <v>14075</v>
      </c>
      <c r="AD3651">
        <v>15.7</v>
      </c>
      <c r="AE3651">
        <v>15.7</v>
      </c>
      <c r="AF3651" t="s">
        <v>2509</v>
      </c>
      <c r="AG3651">
        <v>5.952</v>
      </c>
      <c r="AH3651" t="s">
        <v>2510</v>
      </c>
      <c r="AI3651">
        <v>800</v>
      </c>
      <c r="AJ3651">
        <v>800</v>
      </c>
      <c r="AK3651">
        <v>10.5</v>
      </c>
      <c r="AL3651" t="s">
        <v>2511</v>
      </c>
      <c r="AM3651" t="s">
        <v>3161</v>
      </c>
      <c r="AN3651" t="s">
        <v>2513</v>
      </c>
      <c r="AO3651" t="s">
        <v>2513</v>
      </c>
      <c r="AP3651" t="s">
        <v>2514</v>
      </c>
      <c r="AQ3651" t="s">
        <v>2513</v>
      </c>
      <c r="AR3651" t="s">
        <v>2513</v>
      </c>
      <c r="AS3651" t="s">
        <v>2515</v>
      </c>
      <c r="AT3651" t="s">
        <v>2513</v>
      </c>
      <c r="AU3651">
        <v>44974</v>
      </c>
      <c r="AV3651" t="s">
        <v>2513</v>
      </c>
      <c r="AW3651" t="s">
        <v>2513</v>
      </c>
      <c r="AX3651" t="s">
        <v>2516</v>
      </c>
      <c r="AY3651" t="s">
        <v>2517</v>
      </c>
      <c r="AZ3651" t="s">
        <v>2518</v>
      </c>
      <c r="BA3651" t="s">
        <v>2513</v>
      </c>
      <c r="BB3651" t="s">
        <v>2513</v>
      </c>
    </row>
    <row r="3652" spans="1:54" x14ac:dyDescent="0.45">
      <c r="A3652">
        <v>10005866</v>
      </c>
      <c r="B3652" t="s">
        <v>2008</v>
      </c>
      <c r="C3652" t="s">
        <v>188</v>
      </c>
      <c r="D3652" t="s">
        <v>2489</v>
      </c>
      <c r="E3652" t="s">
        <v>2009</v>
      </c>
      <c r="F3652" t="s">
        <v>15921</v>
      </c>
      <c r="G3652" t="s">
        <v>14182</v>
      </c>
      <c r="H3652" t="s">
        <v>2009</v>
      </c>
      <c r="I3652" t="s">
        <v>2493</v>
      </c>
      <c r="J3652" t="s">
        <v>2494</v>
      </c>
      <c r="K3652" t="s">
        <v>2495</v>
      </c>
      <c r="L3652" t="s">
        <v>2496</v>
      </c>
      <c r="M3652" t="s">
        <v>15343</v>
      </c>
      <c r="N3652" t="s">
        <v>2496</v>
      </c>
      <c r="O3652" t="s">
        <v>2498</v>
      </c>
      <c r="P3652" t="s">
        <v>2499</v>
      </c>
      <c r="Q3652" t="s">
        <v>33</v>
      </c>
      <c r="R3652" t="s">
        <v>2500</v>
      </c>
      <c r="S3652" t="s">
        <v>2501</v>
      </c>
      <c r="T3652" t="s">
        <v>15105</v>
      </c>
      <c r="U3652" t="s">
        <v>166</v>
      </c>
      <c r="V3652" t="s">
        <v>15106</v>
      </c>
      <c r="W3652" t="s">
        <v>260</v>
      </c>
      <c r="X3652" t="s">
        <v>15107</v>
      </c>
      <c r="Y3652" t="s">
        <v>2505</v>
      </c>
      <c r="Z3652" t="s">
        <v>15344</v>
      </c>
      <c r="AA3652" t="s">
        <v>2691</v>
      </c>
      <c r="AB3652" t="s">
        <v>15343</v>
      </c>
      <c r="AC3652" t="s">
        <v>2508</v>
      </c>
      <c r="AD3652">
        <v>15.7</v>
      </c>
      <c r="AE3652">
        <v>15.7</v>
      </c>
      <c r="AF3652" t="s">
        <v>2509</v>
      </c>
      <c r="AG3652">
        <v>5.952</v>
      </c>
      <c r="AH3652" t="s">
        <v>2510</v>
      </c>
      <c r="AI3652">
        <v>800</v>
      </c>
      <c r="AJ3652">
        <v>800</v>
      </c>
      <c r="AK3652">
        <v>10.5</v>
      </c>
      <c r="AL3652" t="s">
        <v>2511</v>
      </c>
      <c r="AM3652" t="s">
        <v>3161</v>
      </c>
      <c r="AN3652" t="s">
        <v>2513</v>
      </c>
      <c r="AO3652" t="s">
        <v>2513</v>
      </c>
      <c r="AP3652" t="s">
        <v>2514</v>
      </c>
      <c r="AQ3652" t="s">
        <v>2513</v>
      </c>
      <c r="AR3652" t="s">
        <v>2513</v>
      </c>
      <c r="AS3652" t="s">
        <v>2515</v>
      </c>
      <c r="AT3652" t="s">
        <v>2513</v>
      </c>
      <c r="AU3652">
        <v>44974</v>
      </c>
      <c r="AV3652" t="s">
        <v>2513</v>
      </c>
      <c r="AW3652" t="s">
        <v>2513</v>
      </c>
      <c r="AX3652" t="s">
        <v>2516</v>
      </c>
      <c r="AY3652" t="s">
        <v>2517</v>
      </c>
      <c r="AZ3652" t="s">
        <v>474</v>
      </c>
      <c r="BA3652" t="s">
        <v>2513</v>
      </c>
      <c r="BB3652" t="s">
        <v>2513</v>
      </c>
    </row>
    <row r="3653" spans="1:54" x14ac:dyDescent="0.45">
      <c r="A3653">
        <v>10005867</v>
      </c>
      <c r="B3653" t="s">
        <v>2099</v>
      </c>
      <c r="C3653" t="s">
        <v>2101</v>
      </c>
      <c r="D3653" t="s">
        <v>2489</v>
      </c>
      <c r="E3653" t="s">
        <v>2100</v>
      </c>
      <c r="F3653" t="s">
        <v>15922</v>
      </c>
      <c r="G3653" t="s">
        <v>14182</v>
      </c>
      <c r="H3653" t="s">
        <v>2100</v>
      </c>
      <c r="I3653" t="s">
        <v>2493</v>
      </c>
      <c r="J3653" t="s">
        <v>2494</v>
      </c>
      <c r="K3653" t="s">
        <v>2495</v>
      </c>
      <c r="L3653" t="s">
        <v>2496</v>
      </c>
      <c r="M3653" t="s">
        <v>15120</v>
      </c>
      <c r="N3653" t="s">
        <v>2496</v>
      </c>
      <c r="O3653" t="s">
        <v>2498</v>
      </c>
      <c r="P3653" t="s">
        <v>2499</v>
      </c>
      <c r="Q3653" t="s">
        <v>33</v>
      </c>
      <c r="R3653" t="s">
        <v>2500</v>
      </c>
      <c r="S3653" t="s">
        <v>2501</v>
      </c>
      <c r="T3653" t="s">
        <v>15105</v>
      </c>
      <c r="U3653" t="s">
        <v>166</v>
      </c>
      <c r="V3653" t="s">
        <v>15106</v>
      </c>
      <c r="W3653" t="s">
        <v>260</v>
      </c>
      <c r="X3653" t="s">
        <v>15121</v>
      </c>
      <c r="Y3653" t="s">
        <v>2535</v>
      </c>
      <c r="Z3653" t="s">
        <v>15122</v>
      </c>
      <c r="AA3653" t="s">
        <v>2691</v>
      </c>
      <c r="AB3653" t="s">
        <v>15120</v>
      </c>
      <c r="AC3653" t="s">
        <v>2508</v>
      </c>
      <c r="AD3653">
        <v>15.7</v>
      </c>
      <c r="AE3653">
        <v>15.7</v>
      </c>
      <c r="AF3653" t="s">
        <v>2509</v>
      </c>
      <c r="AG3653">
        <v>5.952</v>
      </c>
      <c r="AH3653" t="s">
        <v>2510</v>
      </c>
      <c r="AI3653">
        <v>800</v>
      </c>
      <c r="AJ3653">
        <v>800</v>
      </c>
      <c r="AK3653">
        <v>10.5</v>
      </c>
      <c r="AL3653" t="s">
        <v>2511</v>
      </c>
      <c r="AM3653" t="s">
        <v>2706</v>
      </c>
      <c r="AN3653" t="s">
        <v>2513</v>
      </c>
      <c r="AO3653" t="s">
        <v>2513</v>
      </c>
      <c r="AP3653" t="s">
        <v>2514</v>
      </c>
      <c r="AQ3653" t="s">
        <v>2513</v>
      </c>
      <c r="AR3653" t="s">
        <v>2513</v>
      </c>
      <c r="AS3653" t="s">
        <v>2515</v>
      </c>
      <c r="AT3653" t="s">
        <v>2513</v>
      </c>
      <c r="AU3653">
        <v>44974</v>
      </c>
      <c r="AV3653" t="s">
        <v>2513</v>
      </c>
      <c r="AW3653" t="s">
        <v>2513</v>
      </c>
      <c r="AX3653" t="s">
        <v>2516</v>
      </c>
      <c r="AY3653" t="s">
        <v>2517</v>
      </c>
      <c r="AZ3653" t="s">
        <v>2650</v>
      </c>
      <c r="BA3653" t="s">
        <v>2513</v>
      </c>
      <c r="BB3653" t="s">
        <v>2513</v>
      </c>
    </row>
    <row r="3654" spans="1:54" x14ac:dyDescent="0.45">
      <c r="A3654">
        <v>10005868</v>
      </c>
      <c r="B3654" t="s">
        <v>2096</v>
      </c>
      <c r="C3654" t="s">
        <v>2098</v>
      </c>
      <c r="D3654" t="s">
        <v>2489</v>
      </c>
      <c r="E3654" t="s">
        <v>2097</v>
      </c>
      <c r="F3654" t="s">
        <v>15923</v>
      </c>
      <c r="G3654" t="s">
        <v>14182</v>
      </c>
      <c r="H3654" t="s">
        <v>2097</v>
      </c>
      <c r="I3654" t="s">
        <v>2493</v>
      </c>
      <c r="J3654" t="s">
        <v>2494</v>
      </c>
      <c r="K3654" t="s">
        <v>2495</v>
      </c>
      <c r="L3654" t="s">
        <v>2496</v>
      </c>
      <c r="M3654" t="s">
        <v>15343</v>
      </c>
      <c r="N3654" t="s">
        <v>2496</v>
      </c>
      <c r="O3654" t="s">
        <v>2498</v>
      </c>
      <c r="P3654" t="s">
        <v>2499</v>
      </c>
      <c r="Q3654" t="s">
        <v>33</v>
      </c>
      <c r="R3654" t="s">
        <v>2500</v>
      </c>
      <c r="S3654" t="s">
        <v>2501</v>
      </c>
      <c r="T3654" t="s">
        <v>15105</v>
      </c>
      <c r="U3654" t="s">
        <v>166</v>
      </c>
      <c r="V3654" t="s">
        <v>15106</v>
      </c>
      <c r="W3654" t="s">
        <v>260</v>
      </c>
      <c r="X3654" t="s">
        <v>15107</v>
      </c>
      <c r="Y3654" t="s">
        <v>2505</v>
      </c>
      <c r="Z3654" t="s">
        <v>15344</v>
      </c>
      <c r="AA3654" t="s">
        <v>2691</v>
      </c>
      <c r="AB3654" t="s">
        <v>15343</v>
      </c>
      <c r="AC3654" t="s">
        <v>2508</v>
      </c>
      <c r="AD3654">
        <v>15</v>
      </c>
      <c r="AE3654">
        <v>15</v>
      </c>
      <c r="AF3654" t="s">
        <v>2509</v>
      </c>
      <c r="AG3654">
        <v>5.952</v>
      </c>
      <c r="AH3654" t="s">
        <v>2510</v>
      </c>
      <c r="AI3654">
        <v>800</v>
      </c>
      <c r="AJ3654">
        <v>800</v>
      </c>
      <c r="AK3654">
        <v>10.5</v>
      </c>
      <c r="AL3654" t="s">
        <v>2511</v>
      </c>
      <c r="AM3654" t="s">
        <v>3161</v>
      </c>
      <c r="AN3654" t="s">
        <v>2513</v>
      </c>
      <c r="AO3654" t="s">
        <v>2513</v>
      </c>
      <c r="AP3654" t="s">
        <v>2514</v>
      </c>
      <c r="AQ3654" t="s">
        <v>2513</v>
      </c>
      <c r="AR3654" t="s">
        <v>2513</v>
      </c>
      <c r="AS3654" t="s">
        <v>2515</v>
      </c>
      <c r="AT3654" t="s">
        <v>2513</v>
      </c>
      <c r="AU3654">
        <v>44974</v>
      </c>
      <c r="AV3654" t="s">
        <v>2513</v>
      </c>
      <c r="AW3654" t="s">
        <v>2513</v>
      </c>
      <c r="AX3654" t="s">
        <v>2516</v>
      </c>
      <c r="AY3654" t="s">
        <v>2517</v>
      </c>
      <c r="AZ3654" t="s">
        <v>2518</v>
      </c>
      <c r="BA3654" t="s">
        <v>2513</v>
      </c>
      <c r="BB3654" t="s">
        <v>2513</v>
      </c>
    </row>
    <row r="3655" spans="1:54" x14ac:dyDescent="0.45">
      <c r="A3655">
        <v>10005874</v>
      </c>
      <c r="B3655" t="s">
        <v>2134</v>
      </c>
      <c r="C3655" t="s">
        <v>2136</v>
      </c>
      <c r="D3655" t="s">
        <v>2489</v>
      </c>
      <c r="E3655" t="s">
        <v>2135</v>
      </c>
      <c r="F3655" t="s">
        <v>15924</v>
      </c>
      <c r="G3655" t="s">
        <v>15925</v>
      </c>
      <c r="H3655" t="s">
        <v>2135</v>
      </c>
      <c r="I3655" t="s">
        <v>2493</v>
      </c>
      <c r="J3655" t="s">
        <v>2494</v>
      </c>
      <c r="K3655" t="s">
        <v>2495</v>
      </c>
      <c r="L3655" t="s">
        <v>2496</v>
      </c>
      <c r="M3655" t="s">
        <v>15426</v>
      </c>
      <c r="N3655" t="s">
        <v>2496</v>
      </c>
      <c r="O3655" t="s">
        <v>2498</v>
      </c>
      <c r="P3655" t="s">
        <v>2499</v>
      </c>
      <c r="Q3655" t="s">
        <v>33</v>
      </c>
      <c r="R3655" t="s">
        <v>2500</v>
      </c>
      <c r="S3655" t="s">
        <v>2501</v>
      </c>
      <c r="T3655" t="s">
        <v>15105</v>
      </c>
      <c r="U3655" t="s">
        <v>166</v>
      </c>
      <c r="V3655" t="s">
        <v>15197</v>
      </c>
      <c r="W3655" t="s">
        <v>246</v>
      </c>
      <c r="X3655" t="s">
        <v>15260</v>
      </c>
      <c r="Y3655" t="s">
        <v>2525</v>
      </c>
      <c r="Z3655" t="s">
        <v>15261</v>
      </c>
      <c r="AA3655" t="s">
        <v>2691</v>
      </c>
      <c r="AB3655" t="s">
        <v>15426</v>
      </c>
      <c r="AC3655" t="s">
        <v>2577</v>
      </c>
      <c r="AD3655">
        <v>15.7</v>
      </c>
      <c r="AE3655">
        <v>15.7</v>
      </c>
      <c r="AF3655" t="s">
        <v>2509</v>
      </c>
      <c r="AG3655">
        <v>5.952</v>
      </c>
      <c r="AH3655" t="s">
        <v>2510</v>
      </c>
      <c r="AI3655">
        <v>800</v>
      </c>
      <c r="AJ3655">
        <v>800</v>
      </c>
      <c r="AK3655">
        <v>10.5</v>
      </c>
      <c r="AL3655" t="s">
        <v>2511</v>
      </c>
      <c r="AM3655" t="s">
        <v>3161</v>
      </c>
      <c r="AN3655" t="s">
        <v>2513</v>
      </c>
      <c r="AO3655" t="s">
        <v>2513</v>
      </c>
      <c r="AP3655" t="s">
        <v>2514</v>
      </c>
      <c r="AQ3655" t="s">
        <v>2513</v>
      </c>
      <c r="AR3655" t="s">
        <v>2513</v>
      </c>
      <c r="AS3655" t="s">
        <v>2515</v>
      </c>
      <c r="AT3655" t="s">
        <v>2513</v>
      </c>
      <c r="AU3655">
        <v>44974</v>
      </c>
      <c r="AV3655" t="s">
        <v>2513</v>
      </c>
      <c r="AW3655" t="s">
        <v>2513</v>
      </c>
      <c r="AX3655" t="s">
        <v>2516</v>
      </c>
      <c r="AY3655" t="s">
        <v>2517</v>
      </c>
      <c r="AZ3655" t="s">
        <v>2518</v>
      </c>
      <c r="BA3655" t="s">
        <v>2513</v>
      </c>
      <c r="BB3655" t="s">
        <v>2513</v>
      </c>
    </row>
    <row r="3656" spans="1:54" x14ac:dyDescent="0.45">
      <c r="A3656">
        <v>10005875</v>
      </c>
      <c r="B3656" t="s">
        <v>1983</v>
      </c>
      <c r="C3656" t="s">
        <v>177</v>
      </c>
      <c r="D3656" t="s">
        <v>2489</v>
      </c>
      <c r="E3656" t="s">
        <v>1984</v>
      </c>
      <c r="F3656" t="s">
        <v>15926</v>
      </c>
      <c r="G3656" t="s">
        <v>15925</v>
      </c>
      <c r="H3656" t="s">
        <v>1984</v>
      </c>
      <c r="I3656" t="s">
        <v>2493</v>
      </c>
      <c r="J3656" t="s">
        <v>2494</v>
      </c>
      <c r="K3656" t="s">
        <v>2495</v>
      </c>
      <c r="L3656" t="s">
        <v>2496</v>
      </c>
      <c r="M3656" t="s">
        <v>15460</v>
      </c>
      <c r="N3656" t="s">
        <v>2496</v>
      </c>
      <c r="O3656" t="s">
        <v>2498</v>
      </c>
      <c r="P3656" t="s">
        <v>2499</v>
      </c>
      <c r="Q3656" t="s">
        <v>33</v>
      </c>
      <c r="R3656" t="s">
        <v>2500</v>
      </c>
      <c r="S3656" t="s">
        <v>2501</v>
      </c>
      <c r="T3656" t="s">
        <v>15105</v>
      </c>
      <c r="U3656" t="s">
        <v>166</v>
      </c>
      <c r="V3656" t="s">
        <v>15197</v>
      </c>
      <c r="W3656" t="s">
        <v>246</v>
      </c>
      <c r="X3656" t="s">
        <v>15205</v>
      </c>
      <c r="Y3656" t="s">
        <v>2505</v>
      </c>
      <c r="Z3656" t="s">
        <v>15461</v>
      </c>
      <c r="AA3656" t="s">
        <v>2691</v>
      </c>
      <c r="AB3656" t="s">
        <v>15460</v>
      </c>
      <c r="AC3656" t="s">
        <v>14075</v>
      </c>
      <c r="AD3656">
        <v>15</v>
      </c>
      <c r="AE3656">
        <v>15</v>
      </c>
      <c r="AF3656" t="s">
        <v>2509</v>
      </c>
      <c r="AG3656">
        <v>5.952</v>
      </c>
      <c r="AH3656" t="s">
        <v>2510</v>
      </c>
      <c r="AI3656">
        <v>800</v>
      </c>
      <c r="AJ3656">
        <v>800</v>
      </c>
      <c r="AK3656">
        <v>10.5</v>
      </c>
      <c r="AL3656" t="s">
        <v>2511</v>
      </c>
      <c r="AM3656" t="s">
        <v>3161</v>
      </c>
      <c r="AN3656" t="s">
        <v>2513</v>
      </c>
      <c r="AO3656" t="s">
        <v>2513</v>
      </c>
      <c r="AP3656" t="s">
        <v>2514</v>
      </c>
      <c r="AQ3656" t="s">
        <v>2513</v>
      </c>
      <c r="AR3656" t="s">
        <v>2513</v>
      </c>
      <c r="AS3656" t="s">
        <v>2515</v>
      </c>
      <c r="AT3656" t="s">
        <v>2513</v>
      </c>
      <c r="AU3656">
        <v>44974</v>
      </c>
      <c r="AV3656" t="s">
        <v>2513</v>
      </c>
      <c r="AW3656" t="s">
        <v>2513</v>
      </c>
      <c r="AX3656" t="s">
        <v>2516</v>
      </c>
      <c r="AY3656" t="s">
        <v>2517</v>
      </c>
      <c r="AZ3656" t="s">
        <v>242</v>
      </c>
      <c r="BA3656" t="s">
        <v>2513</v>
      </c>
      <c r="BB3656" t="s">
        <v>2513</v>
      </c>
    </row>
    <row r="3657" spans="1:54" x14ac:dyDescent="0.45">
      <c r="A3657">
        <v>10005876</v>
      </c>
      <c r="B3657" t="s">
        <v>1981</v>
      </c>
      <c r="C3657" t="s">
        <v>176</v>
      </c>
      <c r="D3657" t="s">
        <v>2489</v>
      </c>
      <c r="E3657" t="s">
        <v>1982</v>
      </c>
      <c r="F3657" t="s">
        <v>15927</v>
      </c>
      <c r="G3657" t="s">
        <v>15925</v>
      </c>
      <c r="H3657" t="s">
        <v>1982</v>
      </c>
      <c r="I3657" t="s">
        <v>2493</v>
      </c>
      <c r="J3657" t="s">
        <v>2494</v>
      </c>
      <c r="K3657" t="s">
        <v>2495</v>
      </c>
      <c r="L3657" t="s">
        <v>2496</v>
      </c>
      <c r="M3657" t="s">
        <v>15380</v>
      </c>
      <c r="N3657" t="s">
        <v>2496</v>
      </c>
      <c r="O3657" t="s">
        <v>2498</v>
      </c>
      <c r="P3657" t="s">
        <v>2499</v>
      </c>
      <c r="Q3657" t="s">
        <v>33</v>
      </c>
      <c r="R3657" t="s">
        <v>2500</v>
      </c>
      <c r="S3657" t="s">
        <v>2501</v>
      </c>
      <c r="T3657" t="s">
        <v>15105</v>
      </c>
      <c r="U3657" t="s">
        <v>166</v>
      </c>
      <c r="V3657" t="s">
        <v>15197</v>
      </c>
      <c r="W3657" t="s">
        <v>246</v>
      </c>
      <c r="X3657" t="s">
        <v>15381</v>
      </c>
      <c r="Y3657" t="s">
        <v>2535</v>
      </c>
      <c r="Z3657" t="s">
        <v>15382</v>
      </c>
      <c r="AA3657" t="s">
        <v>2691</v>
      </c>
      <c r="AB3657" t="s">
        <v>15380</v>
      </c>
      <c r="AC3657" t="s">
        <v>14075</v>
      </c>
      <c r="AD3657">
        <v>15</v>
      </c>
      <c r="AE3657">
        <v>15</v>
      </c>
      <c r="AF3657" t="s">
        <v>2509</v>
      </c>
      <c r="AG3657">
        <v>5.952</v>
      </c>
      <c r="AH3657" t="s">
        <v>2510</v>
      </c>
      <c r="AI3657">
        <v>800</v>
      </c>
      <c r="AJ3657">
        <v>800</v>
      </c>
      <c r="AK3657">
        <v>10.5</v>
      </c>
      <c r="AL3657" t="s">
        <v>2511</v>
      </c>
      <c r="AM3657" t="s">
        <v>3161</v>
      </c>
      <c r="AN3657" t="s">
        <v>2513</v>
      </c>
      <c r="AO3657" t="s">
        <v>2513</v>
      </c>
      <c r="AP3657" t="s">
        <v>2514</v>
      </c>
      <c r="AQ3657" t="s">
        <v>2513</v>
      </c>
      <c r="AR3657" t="s">
        <v>2513</v>
      </c>
      <c r="AS3657" t="s">
        <v>2515</v>
      </c>
      <c r="AT3657" t="s">
        <v>2513</v>
      </c>
      <c r="AU3657">
        <v>44974</v>
      </c>
      <c r="AV3657" t="s">
        <v>2513</v>
      </c>
      <c r="AW3657" t="s">
        <v>2513</v>
      </c>
      <c r="AX3657" t="s">
        <v>2516</v>
      </c>
      <c r="AY3657" t="s">
        <v>2517</v>
      </c>
      <c r="AZ3657" t="s">
        <v>242</v>
      </c>
      <c r="BA3657" t="s">
        <v>2513</v>
      </c>
      <c r="BB3657" t="s">
        <v>2513</v>
      </c>
    </row>
    <row r="3658" spans="1:54" x14ac:dyDescent="0.45">
      <c r="A3658">
        <v>10007946</v>
      </c>
      <c r="B3658" t="s">
        <v>15928</v>
      </c>
      <c r="C3658" t="s">
        <v>26628</v>
      </c>
      <c r="D3658" t="s">
        <v>2489</v>
      </c>
      <c r="E3658" t="s">
        <v>15929</v>
      </c>
      <c r="F3658" t="s">
        <v>15930</v>
      </c>
      <c r="G3658" t="s">
        <v>15931</v>
      </c>
      <c r="H3658" t="s">
        <v>15929</v>
      </c>
      <c r="I3658" t="s">
        <v>2493</v>
      </c>
      <c r="J3658" t="s">
        <v>2494</v>
      </c>
      <c r="K3658" t="s">
        <v>2495</v>
      </c>
      <c r="L3658" t="s">
        <v>2496</v>
      </c>
      <c r="M3658" t="s">
        <v>13713</v>
      </c>
      <c r="N3658" t="s">
        <v>2496</v>
      </c>
      <c r="O3658" t="s">
        <v>2498</v>
      </c>
      <c r="P3658" t="s">
        <v>2499</v>
      </c>
      <c r="Q3658" t="s">
        <v>33</v>
      </c>
      <c r="R3658" t="s">
        <v>2500</v>
      </c>
      <c r="S3658" t="s">
        <v>2501</v>
      </c>
      <c r="T3658" t="s">
        <v>2502</v>
      </c>
      <c r="U3658" t="s">
        <v>48</v>
      </c>
      <c r="V3658" t="s">
        <v>2722</v>
      </c>
      <c r="W3658" t="s">
        <v>246</v>
      </c>
      <c r="X3658" t="s">
        <v>13714</v>
      </c>
      <c r="Y3658" t="s">
        <v>2732</v>
      </c>
      <c r="Z3658" t="s">
        <v>13715</v>
      </c>
      <c r="AA3658" t="s">
        <v>2507</v>
      </c>
      <c r="AB3658" t="s">
        <v>13713</v>
      </c>
      <c r="AC3658" t="s">
        <v>2508</v>
      </c>
      <c r="AD3658">
        <v>8</v>
      </c>
      <c r="AE3658">
        <v>8</v>
      </c>
      <c r="AF3658" t="s">
        <v>2509</v>
      </c>
      <c r="AG3658">
        <v>3.42</v>
      </c>
      <c r="AH3658" t="s">
        <v>2510</v>
      </c>
      <c r="AI3658">
        <v>600</v>
      </c>
      <c r="AJ3658">
        <v>600</v>
      </c>
      <c r="AK3658">
        <v>9.5</v>
      </c>
      <c r="AL3658" t="s">
        <v>2511</v>
      </c>
      <c r="AM3658" t="s">
        <v>2528</v>
      </c>
      <c r="AN3658" t="s">
        <v>2513</v>
      </c>
      <c r="AO3658" t="s">
        <v>2513</v>
      </c>
      <c r="AP3658" t="s">
        <v>2514</v>
      </c>
      <c r="AQ3658" t="s">
        <v>2513</v>
      </c>
      <c r="AR3658" t="s">
        <v>2513</v>
      </c>
      <c r="AS3658" t="s">
        <v>2529</v>
      </c>
      <c r="AT3658" t="s">
        <v>2513</v>
      </c>
      <c r="AU3658">
        <v>45825</v>
      </c>
      <c r="AV3658" t="s">
        <v>2513</v>
      </c>
      <c r="AW3658" t="s">
        <v>2513</v>
      </c>
      <c r="AX3658" t="s">
        <v>2516</v>
      </c>
      <c r="AY3658" t="s">
        <v>2517</v>
      </c>
      <c r="AZ3658" t="s">
        <v>2513</v>
      </c>
      <c r="BA3658" t="s">
        <v>2513</v>
      </c>
      <c r="BB3658" t="s">
        <v>2513</v>
      </c>
    </row>
    <row r="3659" spans="1:54" x14ac:dyDescent="0.45">
      <c r="A3659">
        <v>10007954</v>
      </c>
      <c r="B3659" t="s">
        <v>15932</v>
      </c>
      <c r="C3659" t="s">
        <v>26632</v>
      </c>
      <c r="D3659" t="s">
        <v>2489</v>
      </c>
      <c r="E3659" t="s">
        <v>15933</v>
      </c>
      <c r="F3659" t="s">
        <v>15934</v>
      </c>
      <c r="G3659" t="s">
        <v>15931</v>
      </c>
      <c r="H3659" t="s">
        <v>15933</v>
      </c>
      <c r="I3659" t="s">
        <v>2493</v>
      </c>
      <c r="J3659" t="s">
        <v>2494</v>
      </c>
      <c r="K3659" t="s">
        <v>2495</v>
      </c>
      <c r="L3659" t="s">
        <v>2496</v>
      </c>
      <c r="M3659" t="s">
        <v>14943</v>
      </c>
      <c r="N3659" t="s">
        <v>2496</v>
      </c>
      <c r="O3659" t="s">
        <v>2498</v>
      </c>
      <c r="P3659" t="s">
        <v>2499</v>
      </c>
      <c r="Q3659" t="s">
        <v>33</v>
      </c>
      <c r="R3659" t="s">
        <v>2500</v>
      </c>
      <c r="S3659" t="s">
        <v>2501</v>
      </c>
      <c r="T3659" t="s">
        <v>2564</v>
      </c>
      <c r="U3659" t="s">
        <v>17</v>
      </c>
      <c r="V3659" t="s">
        <v>2565</v>
      </c>
      <c r="W3659" t="s">
        <v>260</v>
      </c>
      <c r="X3659" t="s">
        <v>2787</v>
      </c>
      <c r="Y3659" t="s">
        <v>2535</v>
      </c>
      <c r="Z3659" t="s">
        <v>2788</v>
      </c>
      <c r="AA3659" t="s">
        <v>2507</v>
      </c>
      <c r="AB3659" t="s">
        <v>14943</v>
      </c>
      <c r="AC3659" t="s">
        <v>2845</v>
      </c>
      <c r="AD3659">
        <v>3.9169999999999998</v>
      </c>
      <c r="AE3659">
        <v>3.9169999999999998</v>
      </c>
      <c r="AF3659" t="s">
        <v>2509</v>
      </c>
      <c r="AG3659">
        <v>1.71</v>
      </c>
      <c r="AH3659" t="s">
        <v>2510</v>
      </c>
      <c r="AI3659">
        <v>600</v>
      </c>
      <c r="AJ3659">
        <v>300</v>
      </c>
      <c r="AK3659">
        <v>9.5</v>
      </c>
      <c r="AL3659" t="s">
        <v>2511</v>
      </c>
      <c r="AM3659" t="s">
        <v>2528</v>
      </c>
      <c r="AN3659" t="s">
        <v>2513</v>
      </c>
      <c r="AO3659" t="s">
        <v>2513</v>
      </c>
      <c r="AP3659" t="s">
        <v>2514</v>
      </c>
      <c r="AQ3659" t="s">
        <v>2513</v>
      </c>
      <c r="AR3659" t="s">
        <v>2513</v>
      </c>
      <c r="AS3659" t="s">
        <v>2529</v>
      </c>
      <c r="AT3659" t="s">
        <v>2513</v>
      </c>
      <c r="AU3659">
        <v>45825</v>
      </c>
      <c r="AV3659" t="s">
        <v>2513</v>
      </c>
      <c r="AW3659" t="s">
        <v>2513</v>
      </c>
      <c r="AX3659" t="s">
        <v>2516</v>
      </c>
      <c r="AY3659" t="s">
        <v>2517</v>
      </c>
      <c r="AZ3659" t="s">
        <v>2513</v>
      </c>
      <c r="BA3659" t="s">
        <v>2513</v>
      </c>
      <c r="BB3659" t="s">
        <v>2513</v>
      </c>
    </row>
    <row r="3660" spans="1:54" x14ac:dyDescent="0.45">
      <c r="A3660">
        <v>10007956</v>
      </c>
      <c r="B3660" t="s">
        <v>15935</v>
      </c>
      <c r="C3660" t="s">
        <v>26633</v>
      </c>
      <c r="D3660" t="s">
        <v>2489</v>
      </c>
      <c r="E3660" t="s">
        <v>15936</v>
      </c>
      <c r="F3660" t="s">
        <v>15937</v>
      </c>
      <c r="G3660" t="s">
        <v>15931</v>
      </c>
      <c r="H3660" t="s">
        <v>15936</v>
      </c>
      <c r="I3660" t="s">
        <v>2493</v>
      </c>
      <c r="J3660" t="s">
        <v>2494</v>
      </c>
      <c r="K3660" t="s">
        <v>2495</v>
      </c>
      <c r="L3660" t="s">
        <v>2496</v>
      </c>
      <c r="M3660" t="s">
        <v>14947</v>
      </c>
      <c r="N3660" t="s">
        <v>2496</v>
      </c>
      <c r="O3660" t="s">
        <v>2498</v>
      </c>
      <c r="P3660" t="s">
        <v>2499</v>
      </c>
      <c r="Q3660" t="s">
        <v>33</v>
      </c>
      <c r="R3660" t="s">
        <v>2500</v>
      </c>
      <c r="S3660" t="s">
        <v>2501</v>
      </c>
      <c r="T3660" t="s">
        <v>2564</v>
      </c>
      <c r="U3660" t="s">
        <v>17</v>
      </c>
      <c r="V3660" t="s">
        <v>2565</v>
      </c>
      <c r="W3660" t="s">
        <v>260</v>
      </c>
      <c r="X3660" t="s">
        <v>2566</v>
      </c>
      <c r="Y3660" t="s">
        <v>2505</v>
      </c>
      <c r="Z3660" t="s">
        <v>2567</v>
      </c>
      <c r="AA3660" t="s">
        <v>2507</v>
      </c>
      <c r="AB3660" t="s">
        <v>14947</v>
      </c>
      <c r="AC3660" t="s">
        <v>2845</v>
      </c>
      <c r="AD3660">
        <v>3.9169999999999998</v>
      </c>
      <c r="AE3660">
        <v>3.9169999999999998</v>
      </c>
      <c r="AF3660" t="s">
        <v>2509</v>
      </c>
      <c r="AG3660">
        <v>1.71</v>
      </c>
      <c r="AH3660" t="s">
        <v>2510</v>
      </c>
      <c r="AI3660">
        <v>600</v>
      </c>
      <c r="AJ3660">
        <v>300</v>
      </c>
      <c r="AK3660">
        <v>9.5</v>
      </c>
      <c r="AL3660" t="s">
        <v>2511</v>
      </c>
      <c r="AM3660" t="s">
        <v>2528</v>
      </c>
      <c r="AN3660" t="s">
        <v>2513</v>
      </c>
      <c r="AO3660" t="s">
        <v>2513</v>
      </c>
      <c r="AP3660" t="s">
        <v>2514</v>
      </c>
      <c r="AQ3660" t="s">
        <v>2513</v>
      </c>
      <c r="AR3660" t="s">
        <v>2513</v>
      </c>
      <c r="AS3660" t="s">
        <v>2529</v>
      </c>
      <c r="AT3660" t="s">
        <v>2513</v>
      </c>
      <c r="AU3660">
        <v>45825</v>
      </c>
      <c r="AV3660" t="s">
        <v>2513</v>
      </c>
      <c r="AW3660" t="s">
        <v>2513</v>
      </c>
      <c r="AX3660" t="s">
        <v>2516</v>
      </c>
      <c r="AY3660" t="s">
        <v>2517</v>
      </c>
      <c r="AZ3660" t="s">
        <v>2513</v>
      </c>
      <c r="BA3660" t="s">
        <v>2513</v>
      </c>
      <c r="BB3660" t="s">
        <v>2513</v>
      </c>
    </row>
    <row r="3661" spans="1:54" x14ac:dyDescent="0.45">
      <c r="A3661">
        <v>10007958</v>
      </c>
      <c r="B3661" t="s">
        <v>15938</v>
      </c>
      <c r="C3661" t="s">
        <v>26634</v>
      </c>
      <c r="D3661" t="s">
        <v>2489</v>
      </c>
      <c r="E3661" t="s">
        <v>15939</v>
      </c>
      <c r="F3661" t="s">
        <v>15940</v>
      </c>
      <c r="G3661" t="s">
        <v>15931</v>
      </c>
      <c r="H3661" t="s">
        <v>15939</v>
      </c>
      <c r="I3661" t="s">
        <v>2493</v>
      </c>
      <c r="J3661" t="s">
        <v>2494</v>
      </c>
      <c r="K3661" t="s">
        <v>2495</v>
      </c>
      <c r="L3661" t="s">
        <v>2496</v>
      </c>
      <c r="M3661" t="s">
        <v>14951</v>
      </c>
      <c r="N3661" t="s">
        <v>2496</v>
      </c>
      <c r="O3661" t="s">
        <v>2498</v>
      </c>
      <c r="P3661" t="s">
        <v>2499</v>
      </c>
      <c r="Q3661" t="s">
        <v>33</v>
      </c>
      <c r="R3661" t="s">
        <v>2500</v>
      </c>
      <c r="S3661" t="s">
        <v>2501</v>
      </c>
      <c r="T3661" t="s">
        <v>2564</v>
      </c>
      <c r="U3661" t="s">
        <v>17</v>
      </c>
      <c r="V3661" t="s">
        <v>2565</v>
      </c>
      <c r="W3661" t="s">
        <v>260</v>
      </c>
      <c r="X3661" t="s">
        <v>2566</v>
      </c>
      <c r="Y3661" t="s">
        <v>2505</v>
      </c>
      <c r="Z3661" t="s">
        <v>2567</v>
      </c>
      <c r="AA3661" t="s">
        <v>2507</v>
      </c>
      <c r="AB3661" t="s">
        <v>14951</v>
      </c>
      <c r="AC3661" t="s">
        <v>14952</v>
      </c>
      <c r="AD3661">
        <v>3.9169999999999998</v>
      </c>
      <c r="AE3661">
        <v>3.9169999999999998</v>
      </c>
      <c r="AF3661" t="s">
        <v>2509</v>
      </c>
      <c r="AG3661">
        <v>1.71</v>
      </c>
      <c r="AH3661" t="s">
        <v>2510</v>
      </c>
      <c r="AI3661">
        <v>600</v>
      </c>
      <c r="AJ3661">
        <v>300</v>
      </c>
      <c r="AK3661">
        <v>9.5</v>
      </c>
      <c r="AL3661" t="s">
        <v>2511</v>
      </c>
      <c r="AM3661" t="s">
        <v>2528</v>
      </c>
      <c r="AN3661" t="s">
        <v>2513</v>
      </c>
      <c r="AO3661" t="s">
        <v>2513</v>
      </c>
      <c r="AP3661" t="s">
        <v>2514</v>
      </c>
      <c r="AQ3661" t="s">
        <v>2513</v>
      </c>
      <c r="AR3661" t="s">
        <v>2513</v>
      </c>
      <c r="AS3661" t="s">
        <v>2529</v>
      </c>
      <c r="AT3661" t="s">
        <v>2513</v>
      </c>
      <c r="AU3661">
        <v>45825</v>
      </c>
      <c r="AV3661" t="s">
        <v>2513</v>
      </c>
      <c r="AW3661" t="s">
        <v>2513</v>
      </c>
      <c r="AX3661" t="s">
        <v>2516</v>
      </c>
      <c r="AY3661" t="s">
        <v>2517</v>
      </c>
      <c r="AZ3661" t="s">
        <v>2513</v>
      </c>
      <c r="BA3661" t="s">
        <v>2513</v>
      </c>
      <c r="BB3661" t="s">
        <v>2513</v>
      </c>
    </row>
    <row r="3662" spans="1:54" x14ac:dyDescent="0.45">
      <c r="A3662">
        <v>10007960</v>
      </c>
      <c r="B3662" t="s">
        <v>15941</v>
      </c>
      <c r="C3662" t="s">
        <v>26635</v>
      </c>
      <c r="D3662" t="s">
        <v>2489</v>
      </c>
      <c r="E3662" t="s">
        <v>15942</v>
      </c>
      <c r="F3662" t="s">
        <v>15943</v>
      </c>
      <c r="G3662" t="s">
        <v>15931</v>
      </c>
      <c r="H3662" t="s">
        <v>15942</v>
      </c>
      <c r="I3662" t="s">
        <v>2493</v>
      </c>
      <c r="J3662" t="s">
        <v>2494</v>
      </c>
      <c r="K3662" t="s">
        <v>2495</v>
      </c>
      <c r="L3662" t="s">
        <v>2496</v>
      </c>
      <c r="M3662" t="s">
        <v>14956</v>
      </c>
      <c r="N3662" t="s">
        <v>2496</v>
      </c>
      <c r="O3662" t="s">
        <v>2498</v>
      </c>
      <c r="P3662" t="s">
        <v>2499</v>
      </c>
      <c r="Q3662" t="s">
        <v>33</v>
      </c>
      <c r="R3662" t="s">
        <v>2500</v>
      </c>
      <c r="S3662" t="s">
        <v>2501</v>
      </c>
      <c r="T3662" t="s">
        <v>2564</v>
      </c>
      <c r="U3662" t="s">
        <v>17</v>
      </c>
      <c r="V3662" t="s">
        <v>2565</v>
      </c>
      <c r="W3662" t="s">
        <v>260</v>
      </c>
      <c r="X3662" t="s">
        <v>2566</v>
      </c>
      <c r="Y3662" t="s">
        <v>2505</v>
      </c>
      <c r="Z3662" t="s">
        <v>2567</v>
      </c>
      <c r="AA3662" t="s">
        <v>2507</v>
      </c>
      <c r="AB3662" t="s">
        <v>14956</v>
      </c>
      <c r="AC3662" t="s">
        <v>2797</v>
      </c>
      <c r="AD3662">
        <v>3.9169999999999998</v>
      </c>
      <c r="AE3662">
        <v>3.9169999999999998</v>
      </c>
      <c r="AF3662" t="s">
        <v>2509</v>
      </c>
      <c r="AG3662">
        <v>1.71</v>
      </c>
      <c r="AH3662" t="s">
        <v>2510</v>
      </c>
      <c r="AI3662">
        <v>600</v>
      </c>
      <c r="AJ3662">
        <v>300</v>
      </c>
      <c r="AK3662">
        <v>9.5</v>
      </c>
      <c r="AL3662" t="s">
        <v>2511</v>
      </c>
      <c r="AM3662" t="s">
        <v>2528</v>
      </c>
      <c r="AN3662" t="s">
        <v>2513</v>
      </c>
      <c r="AO3662" t="s">
        <v>2513</v>
      </c>
      <c r="AP3662" t="s">
        <v>2514</v>
      </c>
      <c r="AQ3662" t="s">
        <v>2513</v>
      </c>
      <c r="AR3662" t="s">
        <v>2513</v>
      </c>
      <c r="AS3662" t="s">
        <v>2529</v>
      </c>
      <c r="AT3662" t="s">
        <v>2513</v>
      </c>
      <c r="AU3662">
        <v>45825</v>
      </c>
      <c r="AV3662" t="s">
        <v>2513</v>
      </c>
      <c r="AW3662" t="s">
        <v>2513</v>
      </c>
      <c r="AX3662" t="s">
        <v>2516</v>
      </c>
      <c r="AY3662" t="s">
        <v>2517</v>
      </c>
      <c r="AZ3662" t="s">
        <v>2513</v>
      </c>
      <c r="BA3662" t="s">
        <v>2513</v>
      </c>
      <c r="BB3662" t="s">
        <v>2513</v>
      </c>
    </row>
    <row r="3663" spans="1:54" x14ac:dyDescent="0.45">
      <c r="A3663">
        <v>10007962</v>
      </c>
      <c r="B3663" t="s">
        <v>15944</v>
      </c>
      <c r="C3663" t="s">
        <v>26636</v>
      </c>
      <c r="D3663" t="s">
        <v>2489</v>
      </c>
      <c r="E3663" t="s">
        <v>15945</v>
      </c>
      <c r="F3663" t="s">
        <v>15946</v>
      </c>
      <c r="G3663" t="s">
        <v>15931</v>
      </c>
      <c r="H3663" t="s">
        <v>15945</v>
      </c>
      <c r="I3663" t="s">
        <v>2493</v>
      </c>
      <c r="J3663" t="s">
        <v>2494</v>
      </c>
      <c r="K3663" t="s">
        <v>2495</v>
      </c>
      <c r="L3663" t="s">
        <v>2496</v>
      </c>
      <c r="M3663" t="s">
        <v>14956</v>
      </c>
      <c r="N3663" t="s">
        <v>2496</v>
      </c>
      <c r="O3663" t="s">
        <v>2498</v>
      </c>
      <c r="P3663" t="s">
        <v>2499</v>
      </c>
      <c r="Q3663" t="s">
        <v>33</v>
      </c>
      <c r="R3663" t="s">
        <v>2500</v>
      </c>
      <c r="S3663" t="s">
        <v>2501</v>
      </c>
      <c r="T3663" t="s">
        <v>2564</v>
      </c>
      <c r="U3663" t="s">
        <v>17</v>
      </c>
      <c r="V3663" t="s">
        <v>2565</v>
      </c>
      <c r="W3663" t="s">
        <v>260</v>
      </c>
      <c r="X3663" t="s">
        <v>2566</v>
      </c>
      <c r="Y3663" t="s">
        <v>2505</v>
      </c>
      <c r="Z3663" t="s">
        <v>2567</v>
      </c>
      <c r="AA3663" t="s">
        <v>2507</v>
      </c>
      <c r="AB3663" t="s">
        <v>14956</v>
      </c>
      <c r="AC3663" t="s">
        <v>2797</v>
      </c>
      <c r="AD3663">
        <v>3.9169999999999998</v>
      </c>
      <c r="AE3663">
        <v>3.9169999999999998</v>
      </c>
      <c r="AF3663" t="s">
        <v>2509</v>
      </c>
      <c r="AG3663">
        <v>1.71</v>
      </c>
      <c r="AH3663" t="s">
        <v>2510</v>
      </c>
      <c r="AI3663">
        <v>600</v>
      </c>
      <c r="AJ3663">
        <v>300</v>
      </c>
      <c r="AK3663">
        <v>9.5</v>
      </c>
      <c r="AL3663" t="s">
        <v>2511</v>
      </c>
      <c r="AM3663" t="s">
        <v>2528</v>
      </c>
      <c r="AN3663" t="s">
        <v>2513</v>
      </c>
      <c r="AO3663" t="s">
        <v>2513</v>
      </c>
      <c r="AP3663" t="s">
        <v>2514</v>
      </c>
      <c r="AQ3663" t="s">
        <v>2513</v>
      </c>
      <c r="AR3663" t="s">
        <v>2513</v>
      </c>
      <c r="AS3663" t="s">
        <v>2529</v>
      </c>
      <c r="AT3663" t="s">
        <v>2513</v>
      </c>
      <c r="AU3663">
        <v>45825</v>
      </c>
      <c r="AV3663" t="s">
        <v>2513</v>
      </c>
      <c r="AW3663" t="s">
        <v>2513</v>
      </c>
      <c r="AX3663" t="s">
        <v>2516</v>
      </c>
      <c r="AY3663" t="s">
        <v>2517</v>
      </c>
      <c r="AZ3663" t="s">
        <v>2513</v>
      </c>
      <c r="BA3663" t="s">
        <v>2513</v>
      </c>
      <c r="BB3663" t="s">
        <v>2513</v>
      </c>
    </row>
    <row r="3664" spans="1:54" x14ac:dyDescent="0.45">
      <c r="A3664">
        <v>10007964</v>
      </c>
      <c r="B3664" t="s">
        <v>15947</v>
      </c>
      <c r="C3664" t="s">
        <v>26637</v>
      </c>
      <c r="D3664" t="s">
        <v>2489</v>
      </c>
      <c r="E3664" t="s">
        <v>15948</v>
      </c>
      <c r="F3664" t="s">
        <v>15949</v>
      </c>
      <c r="G3664" t="s">
        <v>15931</v>
      </c>
      <c r="H3664" t="s">
        <v>15948</v>
      </c>
      <c r="I3664" t="s">
        <v>2493</v>
      </c>
      <c r="J3664" t="s">
        <v>2494</v>
      </c>
      <c r="K3664" t="s">
        <v>2495</v>
      </c>
      <c r="L3664" t="s">
        <v>2496</v>
      </c>
      <c r="M3664" t="s">
        <v>14963</v>
      </c>
      <c r="N3664" t="s">
        <v>2496</v>
      </c>
      <c r="O3664" t="s">
        <v>2498</v>
      </c>
      <c r="P3664" t="s">
        <v>2499</v>
      </c>
      <c r="Q3664" t="s">
        <v>33</v>
      </c>
      <c r="R3664" t="s">
        <v>2500</v>
      </c>
      <c r="S3664" t="s">
        <v>2501</v>
      </c>
      <c r="T3664" t="s">
        <v>2564</v>
      </c>
      <c r="U3664" t="s">
        <v>17</v>
      </c>
      <c r="V3664" t="s">
        <v>2565</v>
      </c>
      <c r="W3664" t="s">
        <v>260</v>
      </c>
      <c r="X3664" t="s">
        <v>2566</v>
      </c>
      <c r="Y3664" t="s">
        <v>2505</v>
      </c>
      <c r="Z3664" t="s">
        <v>2567</v>
      </c>
      <c r="AA3664" t="s">
        <v>2507</v>
      </c>
      <c r="AB3664" t="s">
        <v>14963</v>
      </c>
      <c r="AC3664" t="s">
        <v>14964</v>
      </c>
      <c r="AD3664">
        <v>3.9169999999999998</v>
      </c>
      <c r="AE3664">
        <v>3.9169999999999998</v>
      </c>
      <c r="AF3664" t="s">
        <v>2509</v>
      </c>
      <c r="AG3664">
        <v>1.71</v>
      </c>
      <c r="AH3664" t="s">
        <v>2510</v>
      </c>
      <c r="AI3664">
        <v>600</v>
      </c>
      <c r="AJ3664">
        <v>300</v>
      </c>
      <c r="AK3664">
        <v>9.5</v>
      </c>
      <c r="AL3664" t="s">
        <v>2511</v>
      </c>
      <c r="AM3664" t="s">
        <v>2528</v>
      </c>
      <c r="AN3664" t="s">
        <v>2513</v>
      </c>
      <c r="AO3664" t="s">
        <v>2513</v>
      </c>
      <c r="AP3664" t="s">
        <v>2514</v>
      </c>
      <c r="AQ3664" t="s">
        <v>2513</v>
      </c>
      <c r="AR3664" t="s">
        <v>2513</v>
      </c>
      <c r="AS3664" t="s">
        <v>2529</v>
      </c>
      <c r="AT3664" t="s">
        <v>2513</v>
      </c>
      <c r="AU3664">
        <v>45825</v>
      </c>
      <c r="AV3664" t="s">
        <v>2513</v>
      </c>
      <c r="AW3664" t="s">
        <v>2513</v>
      </c>
      <c r="AX3664" t="s">
        <v>2516</v>
      </c>
      <c r="AY3664" t="s">
        <v>2517</v>
      </c>
      <c r="AZ3664" t="s">
        <v>2513</v>
      </c>
      <c r="BA3664" t="s">
        <v>2513</v>
      </c>
      <c r="BB3664" t="s">
        <v>2513</v>
      </c>
    </row>
    <row r="3665" spans="1:54" x14ac:dyDescent="0.45">
      <c r="A3665">
        <v>10007966</v>
      </c>
      <c r="B3665" t="s">
        <v>15950</v>
      </c>
      <c r="C3665" t="s">
        <v>26638</v>
      </c>
      <c r="D3665" t="s">
        <v>2489</v>
      </c>
      <c r="E3665" t="s">
        <v>15951</v>
      </c>
      <c r="F3665" t="s">
        <v>15952</v>
      </c>
      <c r="G3665" t="s">
        <v>15931</v>
      </c>
      <c r="H3665" t="s">
        <v>15951</v>
      </c>
      <c r="I3665" t="s">
        <v>2493</v>
      </c>
      <c r="J3665" t="s">
        <v>2494</v>
      </c>
      <c r="K3665" t="s">
        <v>2495</v>
      </c>
      <c r="L3665" t="s">
        <v>2496</v>
      </c>
      <c r="M3665" t="s">
        <v>14968</v>
      </c>
      <c r="N3665" t="s">
        <v>2496</v>
      </c>
      <c r="O3665" t="s">
        <v>2498</v>
      </c>
      <c r="P3665" t="s">
        <v>2499</v>
      </c>
      <c r="Q3665" t="s">
        <v>33</v>
      </c>
      <c r="R3665" t="s">
        <v>2500</v>
      </c>
      <c r="S3665" t="s">
        <v>2501</v>
      </c>
      <c r="T3665" t="s">
        <v>2564</v>
      </c>
      <c r="U3665" t="s">
        <v>17</v>
      </c>
      <c r="V3665" t="s">
        <v>2565</v>
      </c>
      <c r="W3665" t="s">
        <v>260</v>
      </c>
      <c r="X3665" t="s">
        <v>11335</v>
      </c>
      <c r="Y3665" t="s">
        <v>2732</v>
      </c>
      <c r="Z3665" t="s">
        <v>11336</v>
      </c>
      <c r="AA3665" t="s">
        <v>2507</v>
      </c>
      <c r="AB3665" t="s">
        <v>14968</v>
      </c>
      <c r="AC3665" t="s">
        <v>14952</v>
      </c>
      <c r="AD3665">
        <v>3.9169999999999998</v>
      </c>
      <c r="AE3665">
        <v>3.9169999999999998</v>
      </c>
      <c r="AF3665" t="s">
        <v>2509</v>
      </c>
      <c r="AG3665">
        <v>1.71</v>
      </c>
      <c r="AH3665" t="s">
        <v>2510</v>
      </c>
      <c r="AI3665">
        <v>600</v>
      </c>
      <c r="AJ3665">
        <v>300</v>
      </c>
      <c r="AK3665">
        <v>9.5</v>
      </c>
      <c r="AL3665" t="s">
        <v>2511</v>
      </c>
      <c r="AM3665" t="s">
        <v>2528</v>
      </c>
      <c r="AN3665" t="s">
        <v>2513</v>
      </c>
      <c r="AO3665" t="s">
        <v>2513</v>
      </c>
      <c r="AP3665" t="s">
        <v>2514</v>
      </c>
      <c r="AQ3665" t="s">
        <v>2513</v>
      </c>
      <c r="AR3665" t="s">
        <v>2513</v>
      </c>
      <c r="AS3665" t="s">
        <v>2529</v>
      </c>
      <c r="AT3665" t="s">
        <v>2513</v>
      </c>
      <c r="AU3665">
        <v>45825</v>
      </c>
      <c r="AV3665" t="s">
        <v>2513</v>
      </c>
      <c r="AW3665" t="s">
        <v>2513</v>
      </c>
      <c r="AX3665" t="s">
        <v>2516</v>
      </c>
      <c r="AY3665" t="s">
        <v>2517</v>
      </c>
      <c r="AZ3665" t="s">
        <v>2513</v>
      </c>
      <c r="BA3665" t="s">
        <v>2513</v>
      </c>
      <c r="BB3665" t="s">
        <v>2513</v>
      </c>
    </row>
    <row r="3666" spans="1:54" x14ac:dyDescent="0.45">
      <c r="A3666">
        <v>10007968</v>
      </c>
      <c r="B3666" t="s">
        <v>15953</v>
      </c>
      <c r="C3666" t="s">
        <v>26639</v>
      </c>
      <c r="D3666" t="s">
        <v>2489</v>
      </c>
      <c r="E3666" t="s">
        <v>15954</v>
      </c>
      <c r="F3666" t="s">
        <v>15955</v>
      </c>
      <c r="G3666" t="s">
        <v>15931</v>
      </c>
      <c r="H3666" t="s">
        <v>15954</v>
      </c>
      <c r="I3666" t="s">
        <v>2493</v>
      </c>
      <c r="J3666" t="s">
        <v>2494</v>
      </c>
      <c r="K3666" t="s">
        <v>2495</v>
      </c>
      <c r="L3666" t="s">
        <v>2496</v>
      </c>
      <c r="M3666" t="s">
        <v>14972</v>
      </c>
      <c r="N3666" t="s">
        <v>2496</v>
      </c>
      <c r="O3666" t="s">
        <v>2498</v>
      </c>
      <c r="P3666" t="s">
        <v>2499</v>
      </c>
      <c r="Q3666" t="s">
        <v>33</v>
      </c>
      <c r="R3666" t="s">
        <v>2500</v>
      </c>
      <c r="S3666" t="s">
        <v>2501</v>
      </c>
      <c r="T3666" t="s">
        <v>2564</v>
      </c>
      <c r="U3666" t="s">
        <v>17</v>
      </c>
      <c r="V3666" t="s">
        <v>2565</v>
      </c>
      <c r="W3666" t="s">
        <v>260</v>
      </c>
      <c r="X3666" t="s">
        <v>2575</v>
      </c>
      <c r="Y3666" t="s">
        <v>2525</v>
      </c>
      <c r="Z3666" t="s">
        <v>2576</v>
      </c>
      <c r="AA3666" t="s">
        <v>2507</v>
      </c>
      <c r="AB3666" t="s">
        <v>14972</v>
      </c>
      <c r="AC3666" t="s">
        <v>14075</v>
      </c>
      <c r="AD3666">
        <v>3.9169999999999998</v>
      </c>
      <c r="AE3666">
        <v>3.9169999999999998</v>
      </c>
      <c r="AF3666" t="s">
        <v>2509</v>
      </c>
      <c r="AG3666">
        <v>1.71</v>
      </c>
      <c r="AH3666" t="s">
        <v>2510</v>
      </c>
      <c r="AI3666">
        <v>600</v>
      </c>
      <c r="AJ3666">
        <v>300</v>
      </c>
      <c r="AK3666">
        <v>9.5</v>
      </c>
      <c r="AL3666" t="s">
        <v>2511</v>
      </c>
      <c r="AM3666" t="s">
        <v>2528</v>
      </c>
      <c r="AN3666" t="s">
        <v>2513</v>
      </c>
      <c r="AO3666" t="s">
        <v>2513</v>
      </c>
      <c r="AP3666" t="s">
        <v>2514</v>
      </c>
      <c r="AQ3666" t="s">
        <v>2513</v>
      </c>
      <c r="AR3666" t="s">
        <v>2513</v>
      </c>
      <c r="AS3666" t="s">
        <v>2529</v>
      </c>
      <c r="AT3666" t="s">
        <v>2513</v>
      </c>
      <c r="AU3666">
        <v>45825</v>
      </c>
      <c r="AV3666" t="s">
        <v>2513</v>
      </c>
      <c r="AW3666" t="s">
        <v>2513</v>
      </c>
      <c r="AX3666" t="s">
        <v>2516</v>
      </c>
      <c r="AY3666" t="s">
        <v>2517</v>
      </c>
      <c r="AZ3666" t="s">
        <v>2513</v>
      </c>
      <c r="BA3666" t="s">
        <v>2513</v>
      </c>
      <c r="BB3666" t="s">
        <v>2513</v>
      </c>
    </row>
    <row r="3667" spans="1:54" x14ac:dyDescent="0.45">
      <c r="A3667">
        <v>10005880</v>
      </c>
      <c r="B3667" t="s">
        <v>1618</v>
      </c>
      <c r="C3667" t="s">
        <v>153</v>
      </c>
      <c r="D3667" t="s">
        <v>2489</v>
      </c>
      <c r="E3667" t="s">
        <v>1619</v>
      </c>
      <c r="F3667" t="s">
        <v>15956</v>
      </c>
      <c r="G3667" t="s">
        <v>14222</v>
      </c>
      <c r="H3667" t="s">
        <v>1619</v>
      </c>
      <c r="I3667" t="s">
        <v>2493</v>
      </c>
      <c r="J3667" t="s">
        <v>2494</v>
      </c>
      <c r="K3667" t="s">
        <v>2495</v>
      </c>
      <c r="L3667" t="s">
        <v>2496</v>
      </c>
      <c r="M3667" t="s">
        <v>15957</v>
      </c>
      <c r="N3667" t="s">
        <v>2496</v>
      </c>
      <c r="O3667" t="s">
        <v>2498</v>
      </c>
      <c r="P3667" t="s">
        <v>2499</v>
      </c>
      <c r="Q3667" t="s">
        <v>33</v>
      </c>
      <c r="R3667" t="s">
        <v>2500</v>
      </c>
      <c r="S3667" t="s">
        <v>2501</v>
      </c>
      <c r="T3667" t="s">
        <v>2502</v>
      </c>
      <c r="U3667" t="s">
        <v>48</v>
      </c>
      <c r="V3667" t="s">
        <v>2722</v>
      </c>
      <c r="W3667" t="s">
        <v>246</v>
      </c>
      <c r="X3667" t="s">
        <v>11360</v>
      </c>
      <c r="Y3667" t="s">
        <v>2505</v>
      </c>
      <c r="Z3667" t="s">
        <v>14224</v>
      </c>
      <c r="AA3667" t="s">
        <v>2691</v>
      </c>
      <c r="AB3667" t="s">
        <v>15957</v>
      </c>
      <c r="AC3667" t="s">
        <v>14075</v>
      </c>
      <c r="AD3667">
        <v>7.39</v>
      </c>
      <c r="AE3667">
        <v>7.39</v>
      </c>
      <c r="AF3667" t="s">
        <v>2509</v>
      </c>
      <c r="AG3667">
        <v>3.3479999999999999</v>
      </c>
      <c r="AH3667" t="s">
        <v>2510</v>
      </c>
      <c r="AI3667">
        <v>600</v>
      </c>
      <c r="AJ3667">
        <v>600</v>
      </c>
      <c r="AK3667">
        <v>9.3000000000000007</v>
      </c>
      <c r="AL3667" t="s">
        <v>2511</v>
      </c>
      <c r="AM3667" t="s">
        <v>2990</v>
      </c>
      <c r="AN3667" t="s">
        <v>2513</v>
      </c>
      <c r="AO3667" t="s">
        <v>2513</v>
      </c>
      <c r="AP3667" t="s">
        <v>2514</v>
      </c>
      <c r="AQ3667" t="s">
        <v>2513</v>
      </c>
      <c r="AR3667" t="s">
        <v>2513</v>
      </c>
      <c r="AS3667" t="s">
        <v>2515</v>
      </c>
      <c r="AT3667" t="s">
        <v>2513</v>
      </c>
      <c r="AU3667">
        <v>44974</v>
      </c>
      <c r="AV3667" t="s">
        <v>2513</v>
      </c>
      <c r="AW3667" t="s">
        <v>2513</v>
      </c>
      <c r="AX3667" t="s">
        <v>2516</v>
      </c>
      <c r="AY3667" t="s">
        <v>2517</v>
      </c>
      <c r="AZ3667" t="s">
        <v>242</v>
      </c>
      <c r="BA3667" t="s">
        <v>2513</v>
      </c>
      <c r="BB3667" t="s">
        <v>2513</v>
      </c>
    </row>
    <row r="3668" spans="1:54" x14ac:dyDescent="0.45">
      <c r="A3668">
        <v>10005881</v>
      </c>
      <c r="B3668" t="s">
        <v>1620</v>
      </c>
      <c r="C3668" t="s">
        <v>154</v>
      </c>
      <c r="D3668" t="s">
        <v>2489</v>
      </c>
      <c r="E3668" t="s">
        <v>1621</v>
      </c>
      <c r="F3668" t="s">
        <v>15958</v>
      </c>
      <c r="G3668" t="s">
        <v>14222</v>
      </c>
      <c r="H3668" t="s">
        <v>1621</v>
      </c>
      <c r="I3668" t="s">
        <v>2493</v>
      </c>
      <c r="J3668" t="s">
        <v>2494</v>
      </c>
      <c r="K3668" t="s">
        <v>2495</v>
      </c>
      <c r="L3668" t="s">
        <v>2496</v>
      </c>
      <c r="M3668" t="s">
        <v>15959</v>
      </c>
      <c r="N3668" t="s">
        <v>2496</v>
      </c>
      <c r="O3668" t="s">
        <v>2498</v>
      </c>
      <c r="P3668" t="s">
        <v>2499</v>
      </c>
      <c r="Q3668" t="s">
        <v>33</v>
      </c>
      <c r="R3668" t="s">
        <v>2500</v>
      </c>
      <c r="S3668" t="s">
        <v>2501</v>
      </c>
      <c r="T3668" t="s">
        <v>2502</v>
      </c>
      <c r="U3668" t="s">
        <v>48</v>
      </c>
      <c r="V3668" t="s">
        <v>2722</v>
      </c>
      <c r="W3668" t="s">
        <v>246</v>
      </c>
      <c r="X3668" t="s">
        <v>11360</v>
      </c>
      <c r="Y3668" t="s">
        <v>2505</v>
      </c>
      <c r="Z3668" t="s">
        <v>14224</v>
      </c>
      <c r="AA3668" t="s">
        <v>2691</v>
      </c>
      <c r="AB3668" t="s">
        <v>15959</v>
      </c>
      <c r="AC3668" t="s">
        <v>15306</v>
      </c>
      <c r="AD3668">
        <v>7.39</v>
      </c>
      <c r="AE3668">
        <v>7.39</v>
      </c>
      <c r="AF3668" t="s">
        <v>2509</v>
      </c>
      <c r="AG3668">
        <v>3.3479999999999999</v>
      </c>
      <c r="AH3668" t="s">
        <v>2510</v>
      </c>
      <c r="AI3668">
        <v>600</v>
      </c>
      <c r="AJ3668">
        <v>600</v>
      </c>
      <c r="AK3668">
        <v>9.3000000000000007</v>
      </c>
      <c r="AL3668" t="s">
        <v>2511</v>
      </c>
      <c r="AM3668" t="s">
        <v>3161</v>
      </c>
      <c r="AN3668" t="s">
        <v>2513</v>
      </c>
      <c r="AO3668" t="s">
        <v>2513</v>
      </c>
      <c r="AP3668" t="s">
        <v>2514</v>
      </c>
      <c r="AQ3668" t="s">
        <v>2513</v>
      </c>
      <c r="AR3668" t="s">
        <v>2513</v>
      </c>
      <c r="AS3668" t="s">
        <v>2515</v>
      </c>
      <c r="AT3668" t="s">
        <v>2513</v>
      </c>
      <c r="AU3668">
        <v>44974</v>
      </c>
      <c r="AV3668" t="s">
        <v>2513</v>
      </c>
      <c r="AW3668" t="s">
        <v>2513</v>
      </c>
      <c r="AX3668" t="s">
        <v>2516</v>
      </c>
      <c r="AY3668" t="s">
        <v>2517</v>
      </c>
      <c r="AZ3668" t="s">
        <v>242</v>
      </c>
      <c r="BA3668" t="s">
        <v>2513</v>
      </c>
      <c r="BB3668" t="s">
        <v>2513</v>
      </c>
    </row>
    <row r="3669" spans="1:54" x14ac:dyDescent="0.45">
      <c r="A3669">
        <v>10005882</v>
      </c>
      <c r="B3669" t="s">
        <v>1781</v>
      </c>
      <c r="C3669" t="s">
        <v>1783</v>
      </c>
      <c r="D3669" t="s">
        <v>2489</v>
      </c>
      <c r="E3669" t="s">
        <v>1782</v>
      </c>
      <c r="F3669" t="s">
        <v>15960</v>
      </c>
      <c r="G3669" t="s">
        <v>14222</v>
      </c>
      <c r="H3669" t="s">
        <v>1782</v>
      </c>
      <c r="I3669" t="s">
        <v>2493</v>
      </c>
      <c r="J3669" t="s">
        <v>2494</v>
      </c>
      <c r="K3669" t="s">
        <v>2495</v>
      </c>
      <c r="L3669" t="s">
        <v>2496</v>
      </c>
      <c r="M3669" t="s">
        <v>14223</v>
      </c>
      <c r="N3669" t="s">
        <v>2496</v>
      </c>
      <c r="O3669" t="s">
        <v>2498</v>
      </c>
      <c r="P3669" t="s">
        <v>2499</v>
      </c>
      <c r="Q3669" t="s">
        <v>33</v>
      </c>
      <c r="R3669" t="s">
        <v>2500</v>
      </c>
      <c r="S3669" t="s">
        <v>2501</v>
      </c>
      <c r="T3669" t="s">
        <v>2502</v>
      </c>
      <c r="U3669" t="s">
        <v>48</v>
      </c>
      <c r="V3669" t="s">
        <v>2722</v>
      </c>
      <c r="W3669" t="s">
        <v>246</v>
      </c>
      <c r="X3669" t="s">
        <v>11360</v>
      </c>
      <c r="Y3669" t="s">
        <v>2505</v>
      </c>
      <c r="Z3669" t="s">
        <v>14224</v>
      </c>
      <c r="AA3669" t="s">
        <v>2691</v>
      </c>
      <c r="AB3669" t="s">
        <v>14223</v>
      </c>
      <c r="AC3669" t="s">
        <v>2508</v>
      </c>
      <c r="AD3669">
        <v>7.39</v>
      </c>
      <c r="AE3669">
        <v>7.39</v>
      </c>
      <c r="AF3669" t="s">
        <v>2509</v>
      </c>
      <c r="AG3669">
        <v>3.3479999999999999</v>
      </c>
      <c r="AH3669" t="s">
        <v>2510</v>
      </c>
      <c r="AI3669">
        <v>600</v>
      </c>
      <c r="AJ3669">
        <v>600</v>
      </c>
      <c r="AK3669">
        <v>9.3000000000000007</v>
      </c>
      <c r="AL3669" t="s">
        <v>2511</v>
      </c>
      <c r="AM3669" t="s">
        <v>3161</v>
      </c>
      <c r="AN3669" t="s">
        <v>2513</v>
      </c>
      <c r="AO3669" t="s">
        <v>2513</v>
      </c>
      <c r="AP3669" t="s">
        <v>2514</v>
      </c>
      <c r="AQ3669" t="s">
        <v>2513</v>
      </c>
      <c r="AR3669" t="s">
        <v>2513</v>
      </c>
      <c r="AS3669" t="s">
        <v>2515</v>
      </c>
      <c r="AT3669" t="s">
        <v>2513</v>
      </c>
      <c r="AU3669">
        <v>44974</v>
      </c>
      <c r="AV3669" t="s">
        <v>2513</v>
      </c>
      <c r="AW3669" t="s">
        <v>2513</v>
      </c>
      <c r="AX3669" t="s">
        <v>2516</v>
      </c>
      <c r="AY3669" t="s">
        <v>2517</v>
      </c>
      <c r="AZ3669" t="s">
        <v>2518</v>
      </c>
      <c r="BA3669" t="s">
        <v>2513</v>
      </c>
      <c r="BB3669" t="s">
        <v>2513</v>
      </c>
    </row>
    <row r="3670" spans="1:54" x14ac:dyDescent="0.45">
      <c r="A3670">
        <v>10005883</v>
      </c>
      <c r="B3670" t="s">
        <v>1773</v>
      </c>
      <c r="C3670" t="s">
        <v>1775</v>
      </c>
      <c r="D3670" t="s">
        <v>2489</v>
      </c>
      <c r="E3670" t="s">
        <v>1774</v>
      </c>
      <c r="F3670" t="s">
        <v>15961</v>
      </c>
      <c r="G3670" t="s">
        <v>14222</v>
      </c>
      <c r="H3670" t="s">
        <v>1774</v>
      </c>
      <c r="I3670" t="s">
        <v>2493</v>
      </c>
      <c r="J3670" t="s">
        <v>2494</v>
      </c>
      <c r="K3670" t="s">
        <v>2495</v>
      </c>
      <c r="L3670" t="s">
        <v>2496</v>
      </c>
      <c r="M3670" t="s">
        <v>14234</v>
      </c>
      <c r="N3670" t="s">
        <v>2496</v>
      </c>
      <c r="O3670" t="s">
        <v>2498</v>
      </c>
      <c r="P3670" t="s">
        <v>2499</v>
      </c>
      <c r="Q3670" t="s">
        <v>33</v>
      </c>
      <c r="R3670" t="s">
        <v>2500</v>
      </c>
      <c r="S3670" t="s">
        <v>2501</v>
      </c>
      <c r="T3670" t="s">
        <v>2502</v>
      </c>
      <c r="U3670" t="s">
        <v>48</v>
      </c>
      <c r="V3670" t="s">
        <v>2722</v>
      </c>
      <c r="W3670" t="s">
        <v>246</v>
      </c>
      <c r="X3670" t="s">
        <v>11576</v>
      </c>
      <c r="Y3670" t="s">
        <v>2535</v>
      </c>
      <c r="Z3670" t="s">
        <v>14235</v>
      </c>
      <c r="AA3670" t="s">
        <v>2691</v>
      </c>
      <c r="AB3670" t="s">
        <v>14234</v>
      </c>
      <c r="AC3670" t="s">
        <v>2508</v>
      </c>
      <c r="AD3670">
        <v>7.39</v>
      </c>
      <c r="AE3670">
        <v>7.39</v>
      </c>
      <c r="AF3670" t="s">
        <v>2509</v>
      </c>
      <c r="AG3670">
        <v>3.3479999999999999</v>
      </c>
      <c r="AH3670" t="s">
        <v>2510</v>
      </c>
      <c r="AI3670">
        <v>600</v>
      </c>
      <c r="AJ3670">
        <v>600</v>
      </c>
      <c r="AK3670">
        <v>9.3000000000000007</v>
      </c>
      <c r="AL3670" t="s">
        <v>2511</v>
      </c>
      <c r="AM3670" t="s">
        <v>3161</v>
      </c>
      <c r="AN3670" t="s">
        <v>2513</v>
      </c>
      <c r="AO3670" t="s">
        <v>2513</v>
      </c>
      <c r="AP3670" t="s">
        <v>2514</v>
      </c>
      <c r="AQ3670" t="s">
        <v>2513</v>
      </c>
      <c r="AR3670" t="s">
        <v>2513</v>
      </c>
      <c r="AS3670" t="s">
        <v>2515</v>
      </c>
      <c r="AT3670" t="s">
        <v>2513</v>
      </c>
      <c r="AU3670">
        <v>44974</v>
      </c>
      <c r="AV3670" t="s">
        <v>2513</v>
      </c>
      <c r="AW3670" t="s">
        <v>2513</v>
      </c>
      <c r="AX3670" t="s">
        <v>2516</v>
      </c>
      <c r="AY3670" t="s">
        <v>2517</v>
      </c>
      <c r="AZ3670" t="s">
        <v>2518</v>
      </c>
      <c r="BA3670" t="s">
        <v>2513</v>
      </c>
      <c r="BB3670" t="s">
        <v>2513</v>
      </c>
    </row>
    <row r="3671" spans="1:54" x14ac:dyDescent="0.45">
      <c r="A3671">
        <v>10005884</v>
      </c>
      <c r="B3671" t="s">
        <v>1784</v>
      </c>
      <c r="C3671" t="s">
        <v>1786</v>
      </c>
      <c r="D3671" t="s">
        <v>2489</v>
      </c>
      <c r="E3671" t="s">
        <v>1785</v>
      </c>
      <c r="F3671" t="s">
        <v>15962</v>
      </c>
      <c r="G3671" t="s">
        <v>14222</v>
      </c>
      <c r="H3671" t="s">
        <v>1785</v>
      </c>
      <c r="I3671" t="s">
        <v>2493</v>
      </c>
      <c r="J3671" t="s">
        <v>2494</v>
      </c>
      <c r="K3671" t="s">
        <v>2495</v>
      </c>
      <c r="L3671" t="s">
        <v>2496</v>
      </c>
      <c r="M3671" t="s">
        <v>15957</v>
      </c>
      <c r="N3671" t="s">
        <v>2496</v>
      </c>
      <c r="O3671" t="s">
        <v>2498</v>
      </c>
      <c r="P3671" t="s">
        <v>2499</v>
      </c>
      <c r="Q3671" t="s">
        <v>33</v>
      </c>
      <c r="R3671" t="s">
        <v>2500</v>
      </c>
      <c r="S3671" t="s">
        <v>2501</v>
      </c>
      <c r="T3671" t="s">
        <v>2502</v>
      </c>
      <c r="U3671" t="s">
        <v>48</v>
      </c>
      <c r="V3671" t="s">
        <v>2722</v>
      </c>
      <c r="W3671" t="s">
        <v>246</v>
      </c>
      <c r="X3671" t="s">
        <v>11360</v>
      </c>
      <c r="Y3671" t="s">
        <v>2505</v>
      </c>
      <c r="Z3671" t="s">
        <v>14224</v>
      </c>
      <c r="AA3671" t="s">
        <v>2691</v>
      </c>
      <c r="AB3671" t="s">
        <v>15957</v>
      </c>
      <c r="AC3671" t="s">
        <v>14075</v>
      </c>
      <c r="AD3671">
        <v>7.39</v>
      </c>
      <c r="AE3671">
        <v>7.39</v>
      </c>
      <c r="AF3671" t="s">
        <v>2509</v>
      </c>
      <c r="AG3671">
        <v>3.3479999999999999</v>
      </c>
      <c r="AH3671" t="s">
        <v>2510</v>
      </c>
      <c r="AI3671">
        <v>600</v>
      </c>
      <c r="AJ3671">
        <v>600</v>
      </c>
      <c r="AK3671">
        <v>9.3000000000000007</v>
      </c>
      <c r="AL3671" t="s">
        <v>2511</v>
      </c>
      <c r="AM3671" t="s">
        <v>3161</v>
      </c>
      <c r="AN3671" t="s">
        <v>2513</v>
      </c>
      <c r="AO3671" t="s">
        <v>2513</v>
      </c>
      <c r="AP3671" t="s">
        <v>2514</v>
      </c>
      <c r="AQ3671" t="s">
        <v>2513</v>
      </c>
      <c r="AR3671" t="s">
        <v>2513</v>
      </c>
      <c r="AS3671" t="s">
        <v>2515</v>
      </c>
      <c r="AT3671" t="s">
        <v>2513</v>
      </c>
      <c r="AU3671">
        <v>44974</v>
      </c>
      <c r="AV3671" t="s">
        <v>2513</v>
      </c>
      <c r="AW3671" t="s">
        <v>2513</v>
      </c>
      <c r="AX3671" t="s">
        <v>2516</v>
      </c>
      <c r="AY3671" t="s">
        <v>2517</v>
      </c>
      <c r="AZ3671" t="s">
        <v>2518</v>
      </c>
      <c r="BA3671" t="s">
        <v>2513</v>
      </c>
      <c r="BB3671" t="s">
        <v>2513</v>
      </c>
    </row>
    <row r="3672" spans="1:54" x14ac:dyDescent="0.45">
      <c r="A3672">
        <v>10005885</v>
      </c>
      <c r="B3672" t="s">
        <v>1778</v>
      </c>
      <c r="C3672" t="s">
        <v>1780</v>
      </c>
      <c r="D3672" t="s">
        <v>2489</v>
      </c>
      <c r="E3672" t="s">
        <v>1779</v>
      </c>
      <c r="F3672" t="s">
        <v>15963</v>
      </c>
      <c r="G3672" t="s">
        <v>14222</v>
      </c>
      <c r="H3672" t="s">
        <v>1779</v>
      </c>
      <c r="I3672" t="s">
        <v>2493</v>
      </c>
      <c r="J3672" t="s">
        <v>2494</v>
      </c>
      <c r="K3672" t="s">
        <v>2495</v>
      </c>
      <c r="L3672" t="s">
        <v>2496</v>
      </c>
      <c r="M3672" t="s">
        <v>14242</v>
      </c>
      <c r="N3672" t="s">
        <v>2496</v>
      </c>
      <c r="O3672" t="s">
        <v>2498</v>
      </c>
      <c r="P3672" t="s">
        <v>2499</v>
      </c>
      <c r="Q3672" t="s">
        <v>33</v>
      </c>
      <c r="R3672" t="s">
        <v>2500</v>
      </c>
      <c r="S3672" t="s">
        <v>2501</v>
      </c>
      <c r="T3672" t="s">
        <v>2502</v>
      </c>
      <c r="U3672" t="s">
        <v>48</v>
      </c>
      <c r="V3672" t="s">
        <v>2722</v>
      </c>
      <c r="W3672" t="s">
        <v>246</v>
      </c>
      <c r="X3672" t="s">
        <v>2723</v>
      </c>
      <c r="Y3672" t="s">
        <v>2724</v>
      </c>
      <c r="Z3672" t="s">
        <v>14243</v>
      </c>
      <c r="AA3672" t="s">
        <v>2691</v>
      </c>
      <c r="AB3672" t="s">
        <v>14242</v>
      </c>
      <c r="AC3672" t="s">
        <v>14075</v>
      </c>
      <c r="AD3672">
        <v>7.39</v>
      </c>
      <c r="AE3672">
        <v>7.39</v>
      </c>
      <c r="AF3672" t="s">
        <v>2509</v>
      </c>
      <c r="AG3672">
        <v>3.3479999999999999</v>
      </c>
      <c r="AH3672" t="s">
        <v>2510</v>
      </c>
      <c r="AI3672">
        <v>600</v>
      </c>
      <c r="AJ3672">
        <v>600</v>
      </c>
      <c r="AK3672">
        <v>9.3000000000000007</v>
      </c>
      <c r="AL3672" t="s">
        <v>2511</v>
      </c>
      <c r="AM3672" t="s">
        <v>3161</v>
      </c>
      <c r="AN3672" t="s">
        <v>2513</v>
      </c>
      <c r="AO3672" t="s">
        <v>2513</v>
      </c>
      <c r="AP3672" t="s">
        <v>2514</v>
      </c>
      <c r="AQ3672" t="s">
        <v>2513</v>
      </c>
      <c r="AR3672" t="s">
        <v>2513</v>
      </c>
      <c r="AS3672" t="s">
        <v>2515</v>
      </c>
      <c r="AT3672" t="s">
        <v>2513</v>
      </c>
      <c r="AU3672">
        <v>44974</v>
      </c>
      <c r="AV3672" t="s">
        <v>2513</v>
      </c>
      <c r="AW3672" t="s">
        <v>2513</v>
      </c>
      <c r="AX3672" t="s">
        <v>2516</v>
      </c>
      <c r="AY3672" t="s">
        <v>2517</v>
      </c>
      <c r="AZ3672" t="s">
        <v>2518</v>
      </c>
      <c r="BA3672" t="s">
        <v>2513</v>
      </c>
      <c r="BB3672" t="s">
        <v>2513</v>
      </c>
    </row>
    <row r="3673" spans="1:54" x14ac:dyDescent="0.45">
      <c r="A3673">
        <v>10005886</v>
      </c>
      <c r="B3673" t="s">
        <v>1815</v>
      </c>
      <c r="C3673" t="s">
        <v>1817</v>
      </c>
      <c r="D3673" t="s">
        <v>2489</v>
      </c>
      <c r="E3673" t="s">
        <v>1816</v>
      </c>
      <c r="F3673" t="s">
        <v>15964</v>
      </c>
      <c r="G3673" t="s">
        <v>14222</v>
      </c>
      <c r="H3673" t="s">
        <v>1816</v>
      </c>
      <c r="I3673" t="s">
        <v>2493</v>
      </c>
      <c r="J3673" t="s">
        <v>2494</v>
      </c>
      <c r="K3673" t="s">
        <v>2495</v>
      </c>
      <c r="L3673" t="s">
        <v>2496</v>
      </c>
      <c r="M3673" t="s">
        <v>14247</v>
      </c>
      <c r="N3673" t="s">
        <v>2496</v>
      </c>
      <c r="O3673" t="s">
        <v>2498</v>
      </c>
      <c r="P3673" t="s">
        <v>2499</v>
      </c>
      <c r="Q3673" t="s">
        <v>33</v>
      </c>
      <c r="R3673" t="s">
        <v>2500</v>
      </c>
      <c r="S3673" t="s">
        <v>2501</v>
      </c>
      <c r="T3673" t="s">
        <v>2502</v>
      </c>
      <c r="U3673" t="s">
        <v>48</v>
      </c>
      <c r="V3673" t="s">
        <v>2722</v>
      </c>
      <c r="W3673" t="s">
        <v>246</v>
      </c>
      <c r="X3673" t="s">
        <v>13714</v>
      </c>
      <c r="Y3673" t="s">
        <v>2732</v>
      </c>
      <c r="Z3673" t="s">
        <v>14248</v>
      </c>
      <c r="AA3673" t="s">
        <v>2691</v>
      </c>
      <c r="AB3673" t="s">
        <v>14247</v>
      </c>
      <c r="AC3673" t="s">
        <v>14075</v>
      </c>
      <c r="AD3673">
        <v>7.39</v>
      </c>
      <c r="AE3673">
        <v>7.39</v>
      </c>
      <c r="AF3673" t="s">
        <v>2509</v>
      </c>
      <c r="AG3673">
        <v>3.3479999999999999</v>
      </c>
      <c r="AH3673" t="s">
        <v>2510</v>
      </c>
      <c r="AI3673">
        <v>600</v>
      </c>
      <c r="AJ3673">
        <v>600</v>
      </c>
      <c r="AK3673">
        <v>9.3000000000000007</v>
      </c>
      <c r="AL3673" t="s">
        <v>2511</v>
      </c>
      <c r="AM3673" t="s">
        <v>2706</v>
      </c>
      <c r="AN3673" t="s">
        <v>2513</v>
      </c>
      <c r="AO3673" t="s">
        <v>2513</v>
      </c>
      <c r="AP3673" t="s">
        <v>2514</v>
      </c>
      <c r="AQ3673" t="s">
        <v>2513</v>
      </c>
      <c r="AR3673" t="s">
        <v>2513</v>
      </c>
      <c r="AS3673" t="s">
        <v>2515</v>
      </c>
      <c r="AT3673" t="s">
        <v>2513</v>
      </c>
      <c r="AU3673">
        <v>44974</v>
      </c>
      <c r="AV3673" t="s">
        <v>2513</v>
      </c>
      <c r="AW3673" t="s">
        <v>2513</v>
      </c>
      <c r="AX3673" t="s">
        <v>2516</v>
      </c>
      <c r="AY3673" t="s">
        <v>2517</v>
      </c>
      <c r="AZ3673" t="s">
        <v>2518</v>
      </c>
      <c r="BA3673" t="s">
        <v>2513</v>
      </c>
      <c r="BB3673" t="s">
        <v>2513</v>
      </c>
    </row>
    <row r="3674" spans="1:54" x14ac:dyDescent="0.45">
      <c r="A3674">
        <v>10005894</v>
      </c>
      <c r="B3674" t="s">
        <v>244</v>
      </c>
      <c r="C3674" t="s">
        <v>86</v>
      </c>
      <c r="D3674" t="s">
        <v>2489</v>
      </c>
      <c r="E3674" t="s">
        <v>245</v>
      </c>
      <c r="F3674" t="s">
        <v>15965</v>
      </c>
      <c r="G3674" t="s">
        <v>15704</v>
      </c>
      <c r="H3674" t="s">
        <v>245</v>
      </c>
      <c r="I3674" t="s">
        <v>2493</v>
      </c>
      <c r="J3674" t="s">
        <v>2494</v>
      </c>
      <c r="K3674" t="s">
        <v>2495</v>
      </c>
      <c r="L3674" t="s">
        <v>2496</v>
      </c>
      <c r="M3674" t="s">
        <v>15705</v>
      </c>
      <c r="N3674" t="s">
        <v>2496</v>
      </c>
      <c r="O3674" t="s">
        <v>2498</v>
      </c>
      <c r="P3674" t="s">
        <v>2499</v>
      </c>
      <c r="Q3674" t="s">
        <v>33</v>
      </c>
      <c r="R3674" t="s">
        <v>2500</v>
      </c>
      <c r="S3674" t="s">
        <v>2501</v>
      </c>
      <c r="T3674" t="s">
        <v>15544</v>
      </c>
      <c r="U3674" t="s">
        <v>32</v>
      </c>
      <c r="V3674" t="s">
        <v>15706</v>
      </c>
      <c r="W3674" t="s">
        <v>246</v>
      </c>
      <c r="X3674" t="s">
        <v>15707</v>
      </c>
      <c r="Y3674" t="s">
        <v>2505</v>
      </c>
      <c r="Z3674" t="s">
        <v>15708</v>
      </c>
      <c r="AA3674" t="s">
        <v>2691</v>
      </c>
      <c r="AB3674" t="s">
        <v>15705</v>
      </c>
      <c r="AC3674" t="s">
        <v>14075</v>
      </c>
      <c r="AD3674">
        <v>25.5</v>
      </c>
      <c r="AE3674">
        <v>25.5</v>
      </c>
      <c r="AF3674" t="s">
        <v>2509</v>
      </c>
      <c r="AG3674">
        <v>9.2999999999999999E-2</v>
      </c>
      <c r="AH3674" t="s">
        <v>6779</v>
      </c>
      <c r="AI3674">
        <v>1000</v>
      </c>
      <c r="AJ3674">
        <v>1000</v>
      </c>
      <c r="AK3674">
        <v>11.5</v>
      </c>
      <c r="AL3674" t="s">
        <v>2511</v>
      </c>
      <c r="AM3674" t="s">
        <v>2990</v>
      </c>
      <c r="AN3674" t="s">
        <v>2513</v>
      </c>
      <c r="AO3674" t="s">
        <v>2513</v>
      </c>
      <c r="AP3674" t="s">
        <v>2514</v>
      </c>
      <c r="AQ3674" t="s">
        <v>2513</v>
      </c>
      <c r="AR3674" t="s">
        <v>2513</v>
      </c>
      <c r="AS3674" t="s">
        <v>2515</v>
      </c>
      <c r="AT3674" t="s">
        <v>2513</v>
      </c>
      <c r="AU3674">
        <v>44974</v>
      </c>
      <c r="AV3674" t="s">
        <v>2513</v>
      </c>
      <c r="AW3674" t="s">
        <v>2513</v>
      </c>
      <c r="AX3674" t="s">
        <v>2516</v>
      </c>
      <c r="AY3674" t="s">
        <v>2517</v>
      </c>
      <c r="AZ3674" t="s">
        <v>242</v>
      </c>
      <c r="BA3674" t="s">
        <v>2513</v>
      </c>
      <c r="BB3674" t="s">
        <v>2513</v>
      </c>
    </row>
    <row r="3675" spans="1:54" x14ac:dyDescent="0.45">
      <c r="A3675">
        <v>10005895</v>
      </c>
      <c r="B3675" t="s">
        <v>286</v>
      </c>
      <c r="C3675" t="s">
        <v>288</v>
      </c>
      <c r="D3675" t="s">
        <v>2489</v>
      </c>
      <c r="E3675" t="s">
        <v>287</v>
      </c>
      <c r="F3675" t="s">
        <v>15966</v>
      </c>
      <c r="G3675" t="s">
        <v>15704</v>
      </c>
      <c r="H3675" t="s">
        <v>287</v>
      </c>
      <c r="I3675" t="s">
        <v>2493</v>
      </c>
      <c r="J3675" t="s">
        <v>2494</v>
      </c>
      <c r="K3675" t="s">
        <v>2495</v>
      </c>
      <c r="L3675" t="s">
        <v>2496</v>
      </c>
      <c r="M3675" t="s">
        <v>15967</v>
      </c>
      <c r="N3675" t="s">
        <v>2496</v>
      </c>
      <c r="O3675" t="s">
        <v>2498</v>
      </c>
      <c r="P3675" t="s">
        <v>2499</v>
      </c>
      <c r="Q3675" t="s">
        <v>33</v>
      </c>
      <c r="R3675" t="s">
        <v>2500</v>
      </c>
      <c r="S3675" t="s">
        <v>2501</v>
      </c>
      <c r="T3675" t="s">
        <v>15544</v>
      </c>
      <c r="U3675" t="s">
        <v>32</v>
      </c>
      <c r="V3675" t="s">
        <v>15706</v>
      </c>
      <c r="W3675" t="s">
        <v>246</v>
      </c>
      <c r="X3675" t="s">
        <v>15968</v>
      </c>
      <c r="Y3675" t="s">
        <v>2525</v>
      </c>
      <c r="Z3675" t="s">
        <v>15969</v>
      </c>
      <c r="AA3675" t="s">
        <v>2691</v>
      </c>
      <c r="AB3675" t="s">
        <v>15967</v>
      </c>
      <c r="AC3675" t="s">
        <v>2577</v>
      </c>
      <c r="AD3675">
        <v>28.55</v>
      </c>
      <c r="AE3675">
        <v>28.55</v>
      </c>
      <c r="AF3675" t="s">
        <v>2509</v>
      </c>
      <c r="AG3675">
        <v>9.2999999999999999E-2</v>
      </c>
      <c r="AH3675" t="s">
        <v>6779</v>
      </c>
      <c r="AI3675">
        <v>1000</v>
      </c>
      <c r="AJ3675">
        <v>1000</v>
      </c>
      <c r="AK3675">
        <v>11.5</v>
      </c>
      <c r="AL3675" t="s">
        <v>2511</v>
      </c>
      <c r="AM3675" t="s">
        <v>2706</v>
      </c>
      <c r="AN3675" t="s">
        <v>2513</v>
      </c>
      <c r="AO3675" t="s">
        <v>2513</v>
      </c>
      <c r="AP3675" t="s">
        <v>2514</v>
      </c>
      <c r="AQ3675" t="s">
        <v>2513</v>
      </c>
      <c r="AR3675" t="s">
        <v>2513</v>
      </c>
      <c r="AS3675" t="s">
        <v>2515</v>
      </c>
      <c r="AT3675" t="s">
        <v>2513</v>
      </c>
      <c r="AU3675">
        <v>44974</v>
      </c>
      <c r="AV3675" t="s">
        <v>2513</v>
      </c>
      <c r="AW3675" t="s">
        <v>2513</v>
      </c>
      <c r="AX3675" t="s">
        <v>2516</v>
      </c>
      <c r="AY3675" t="s">
        <v>2517</v>
      </c>
      <c r="AZ3675" t="s">
        <v>2518</v>
      </c>
      <c r="BA3675" t="s">
        <v>2513</v>
      </c>
      <c r="BB3675" t="s">
        <v>2513</v>
      </c>
    </row>
    <row r="3676" spans="1:54" x14ac:dyDescent="0.45">
      <c r="A3676">
        <v>10005896</v>
      </c>
      <c r="B3676" t="s">
        <v>247</v>
      </c>
      <c r="C3676" t="s">
        <v>87</v>
      </c>
      <c r="D3676" t="s">
        <v>2489</v>
      </c>
      <c r="E3676" t="s">
        <v>248</v>
      </c>
      <c r="F3676" t="s">
        <v>15970</v>
      </c>
      <c r="G3676" t="s">
        <v>15704</v>
      </c>
      <c r="H3676" t="s">
        <v>248</v>
      </c>
      <c r="I3676" t="s">
        <v>2493</v>
      </c>
      <c r="J3676" t="s">
        <v>2494</v>
      </c>
      <c r="K3676" t="s">
        <v>2495</v>
      </c>
      <c r="L3676" t="s">
        <v>2496</v>
      </c>
      <c r="M3676" t="s">
        <v>15971</v>
      </c>
      <c r="N3676" t="s">
        <v>2496</v>
      </c>
      <c r="O3676" t="s">
        <v>2498</v>
      </c>
      <c r="P3676" t="s">
        <v>2499</v>
      </c>
      <c r="Q3676" t="s">
        <v>33</v>
      </c>
      <c r="R3676" t="s">
        <v>2500</v>
      </c>
      <c r="S3676" t="s">
        <v>2501</v>
      </c>
      <c r="T3676" t="s">
        <v>15544</v>
      </c>
      <c r="U3676" t="s">
        <v>32</v>
      </c>
      <c r="V3676" t="s">
        <v>15706</v>
      </c>
      <c r="W3676" t="s">
        <v>246</v>
      </c>
      <c r="X3676" t="s">
        <v>15972</v>
      </c>
      <c r="Y3676" t="s">
        <v>2535</v>
      </c>
      <c r="Z3676" t="s">
        <v>15973</v>
      </c>
      <c r="AA3676" t="s">
        <v>2691</v>
      </c>
      <c r="AB3676" t="s">
        <v>15971</v>
      </c>
      <c r="AC3676" t="s">
        <v>14075</v>
      </c>
      <c r="AD3676">
        <v>25.5</v>
      </c>
      <c r="AE3676">
        <v>25.5</v>
      </c>
      <c r="AF3676" t="s">
        <v>2509</v>
      </c>
      <c r="AG3676">
        <v>9.2999999999999999E-2</v>
      </c>
      <c r="AH3676" t="s">
        <v>6779</v>
      </c>
      <c r="AI3676">
        <v>1000</v>
      </c>
      <c r="AJ3676">
        <v>1000</v>
      </c>
      <c r="AK3676">
        <v>11.5</v>
      </c>
      <c r="AL3676" t="s">
        <v>2511</v>
      </c>
      <c r="AM3676" t="s">
        <v>3161</v>
      </c>
      <c r="AN3676" t="s">
        <v>2513</v>
      </c>
      <c r="AO3676" t="s">
        <v>2513</v>
      </c>
      <c r="AP3676" t="s">
        <v>2514</v>
      </c>
      <c r="AQ3676" t="s">
        <v>2513</v>
      </c>
      <c r="AR3676" t="s">
        <v>2513</v>
      </c>
      <c r="AS3676" t="s">
        <v>2515</v>
      </c>
      <c r="AT3676" t="s">
        <v>2513</v>
      </c>
      <c r="AU3676">
        <v>44974</v>
      </c>
      <c r="AV3676" t="s">
        <v>2513</v>
      </c>
      <c r="AW3676" t="s">
        <v>2513</v>
      </c>
      <c r="AX3676" t="s">
        <v>2516</v>
      </c>
      <c r="AY3676" t="s">
        <v>2517</v>
      </c>
      <c r="AZ3676" t="s">
        <v>242</v>
      </c>
      <c r="BA3676" t="s">
        <v>2513</v>
      </c>
      <c r="BB3676" t="s">
        <v>2513</v>
      </c>
    </row>
    <row r="3677" spans="1:54" x14ac:dyDescent="0.45">
      <c r="A3677">
        <v>10005897</v>
      </c>
      <c r="B3677" t="s">
        <v>249</v>
      </c>
      <c r="C3677" t="s">
        <v>88</v>
      </c>
      <c r="D3677" t="s">
        <v>2489</v>
      </c>
      <c r="E3677" t="s">
        <v>250</v>
      </c>
      <c r="F3677" t="s">
        <v>15974</v>
      </c>
      <c r="G3677" t="s">
        <v>15704</v>
      </c>
      <c r="H3677" t="s">
        <v>250</v>
      </c>
      <c r="I3677" t="s">
        <v>2493</v>
      </c>
      <c r="J3677" t="s">
        <v>2494</v>
      </c>
      <c r="K3677" t="s">
        <v>2495</v>
      </c>
      <c r="L3677" t="s">
        <v>2496</v>
      </c>
      <c r="M3677" t="s">
        <v>15975</v>
      </c>
      <c r="N3677" t="s">
        <v>2496</v>
      </c>
      <c r="O3677" t="s">
        <v>2498</v>
      </c>
      <c r="P3677" t="s">
        <v>2499</v>
      </c>
      <c r="Q3677" t="s">
        <v>33</v>
      </c>
      <c r="R3677" t="s">
        <v>2500</v>
      </c>
      <c r="S3677" t="s">
        <v>2501</v>
      </c>
      <c r="T3677" t="s">
        <v>15544</v>
      </c>
      <c r="U3677" t="s">
        <v>32</v>
      </c>
      <c r="V3677" t="s">
        <v>15706</v>
      </c>
      <c r="W3677" t="s">
        <v>246</v>
      </c>
      <c r="X3677" t="s">
        <v>15972</v>
      </c>
      <c r="Y3677" t="s">
        <v>2535</v>
      </c>
      <c r="Z3677" t="s">
        <v>15973</v>
      </c>
      <c r="AA3677" t="s">
        <v>2691</v>
      </c>
      <c r="AB3677" t="s">
        <v>15975</v>
      </c>
      <c r="AC3677" t="s">
        <v>2508</v>
      </c>
      <c r="AD3677">
        <v>25.5</v>
      </c>
      <c r="AE3677">
        <v>25.5</v>
      </c>
      <c r="AF3677" t="s">
        <v>2509</v>
      </c>
      <c r="AG3677">
        <v>9.2999999999999999E-2</v>
      </c>
      <c r="AH3677" t="s">
        <v>6779</v>
      </c>
      <c r="AI3677">
        <v>1000</v>
      </c>
      <c r="AJ3677">
        <v>1000</v>
      </c>
      <c r="AK3677">
        <v>11.5</v>
      </c>
      <c r="AL3677" t="s">
        <v>2511</v>
      </c>
      <c r="AM3677" t="s">
        <v>3161</v>
      </c>
      <c r="AN3677" t="s">
        <v>2513</v>
      </c>
      <c r="AO3677" t="s">
        <v>2513</v>
      </c>
      <c r="AP3677" t="s">
        <v>2514</v>
      </c>
      <c r="AQ3677" t="s">
        <v>2513</v>
      </c>
      <c r="AR3677" t="s">
        <v>2513</v>
      </c>
      <c r="AS3677" t="s">
        <v>2515</v>
      </c>
      <c r="AT3677" t="s">
        <v>2513</v>
      </c>
      <c r="AU3677">
        <v>44974</v>
      </c>
      <c r="AV3677" t="s">
        <v>2513</v>
      </c>
      <c r="AW3677" t="s">
        <v>2513</v>
      </c>
      <c r="AX3677" t="s">
        <v>2516</v>
      </c>
      <c r="AY3677" t="s">
        <v>2517</v>
      </c>
      <c r="AZ3677" t="s">
        <v>242</v>
      </c>
      <c r="BA3677" t="s">
        <v>2513</v>
      </c>
      <c r="BB3677" t="s">
        <v>2513</v>
      </c>
    </row>
    <row r="3678" spans="1:54" x14ac:dyDescent="0.45">
      <c r="A3678">
        <v>10005898</v>
      </c>
      <c r="B3678" t="s">
        <v>251</v>
      </c>
      <c r="C3678" t="s">
        <v>89</v>
      </c>
      <c r="D3678" t="s">
        <v>2489</v>
      </c>
      <c r="E3678" t="s">
        <v>252</v>
      </c>
      <c r="F3678" t="s">
        <v>15976</v>
      </c>
      <c r="G3678" t="s">
        <v>15704</v>
      </c>
      <c r="H3678" t="s">
        <v>252</v>
      </c>
      <c r="I3678" t="s">
        <v>2493</v>
      </c>
      <c r="J3678" t="s">
        <v>2494</v>
      </c>
      <c r="K3678" t="s">
        <v>2495</v>
      </c>
      <c r="L3678" t="s">
        <v>2496</v>
      </c>
      <c r="M3678" t="s">
        <v>15971</v>
      </c>
      <c r="N3678" t="s">
        <v>2496</v>
      </c>
      <c r="O3678" t="s">
        <v>2498</v>
      </c>
      <c r="P3678" t="s">
        <v>2499</v>
      </c>
      <c r="Q3678" t="s">
        <v>33</v>
      </c>
      <c r="R3678" t="s">
        <v>2500</v>
      </c>
      <c r="S3678" t="s">
        <v>2501</v>
      </c>
      <c r="T3678" t="s">
        <v>15544</v>
      </c>
      <c r="U3678" t="s">
        <v>32</v>
      </c>
      <c r="V3678" t="s">
        <v>15706</v>
      </c>
      <c r="W3678" t="s">
        <v>246</v>
      </c>
      <c r="X3678" t="s">
        <v>15972</v>
      </c>
      <c r="Y3678" t="s">
        <v>2535</v>
      </c>
      <c r="Z3678" t="s">
        <v>15973</v>
      </c>
      <c r="AA3678" t="s">
        <v>2691</v>
      </c>
      <c r="AB3678" t="s">
        <v>15971</v>
      </c>
      <c r="AC3678" t="s">
        <v>14075</v>
      </c>
      <c r="AD3678">
        <v>25.5</v>
      </c>
      <c r="AE3678">
        <v>25.5</v>
      </c>
      <c r="AF3678" t="s">
        <v>2509</v>
      </c>
      <c r="AG3678">
        <v>9.2999999999999999E-2</v>
      </c>
      <c r="AH3678" t="s">
        <v>6779</v>
      </c>
      <c r="AI3678">
        <v>1000</v>
      </c>
      <c r="AJ3678">
        <v>1000</v>
      </c>
      <c r="AK3678">
        <v>11.5</v>
      </c>
      <c r="AL3678" t="s">
        <v>2511</v>
      </c>
      <c r="AM3678" t="s">
        <v>3161</v>
      </c>
      <c r="AN3678" t="s">
        <v>2513</v>
      </c>
      <c r="AO3678" t="s">
        <v>2513</v>
      </c>
      <c r="AP3678" t="s">
        <v>2514</v>
      </c>
      <c r="AQ3678" t="s">
        <v>2513</v>
      </c>
      <c r="AR3678" t="s">
        <v>2513</v>
      </c>
      <c r="AS3678" t="s">
        <v>2515</v>
      </c>
      <c r="AT3678" t="s">
        <v>2513</v>
      </c>
      <c r="AU3678">
        <v>44974</v>
      </c>
      <c r="AV3678" t="s">
        <v>2513</v>
      </c>
      <c r="AW3678" t="s">
        <v>2513</v>
      </c>
      <c r="AX3678" t="s">
        <v>2516</v>
      </c>
      <c r="AY3678" t="s">
        <v>2517</v>
      </c>
      <c r="AZ3678" t="s">
        <v>242</v>
      </c>
      <c r="BA3678" t="s">
        <v>2513</v>
      </c>
      <c r="BB3678" t="s">
        <v>2513</v>
      </c>
    </row>
    <row r="3679" spans="1:54" x14ac:dyDescent="0.45">
      <c r="A3679">
        <v>10005900</v>
      </c>
      <c r="B3679" t="s">
        <v>278</v>
      </c>
      <c r="C3679" t="s">
        <v>280</v>
      </c>
      <c r="D3679" t="s">
        <v>2489</v>
      </c>
      <c r="E3679" t="s">
        <v>279</v>
      </c>
      <c r="F3679" t="s">
        <v>15977</v>
      </c>
      <c r="G3679" t="s">
        <v>15704</v>
      </c>
      <c r="H3679" t="s">
        <v>279</v>
      </c>
      <c r="I3679" t="s">
        <v>2493</v>
      </c>
      <c r="J3679" t="s">
        <v>2494</v>
      </c>
      <c r="K3679" t="s">
        <v>2495</v>
      </c>
      <c r="L3679" t="s">
        <v>2496</v>
      </c>
      <c r="M3679" t="s">
        <v>15705</v>
      </c>
      <c r="N3679" t="s">
        <v>2496</v>
      </c>
      <c r="O3679" t="s">
        <v>2498</v>
      </c>
      <c r="P3679" t="s">
        <v>2499</v>
      </c>
      <c r="Q3679" t="s">
        <v>33</v>
      </c>
      <c r="R3679" t="s">
        <v>2500</v>
      </c>
      <c r="S3679" t="s">
        <v>2501</v>
      </c>
      <c r="T3679" t="s">
        <v>15544</v>
      </c>
      <c r="U3679" t="s">
        <v>32</v>
      </c>
      <c r="V3679" t="s">
        <v>15706</v>
      </c>
      <c r="W3679" t="s">
        <v>246</v>
      </c>
      <c r="X3679" t="s">
        <v>15707</v>
      </c>
      <c r="Y3679" t="s">
        <v>2505</v>
      </c>
      <c r="Z3679" t="s">
        <v>15708</v>
      </c>
      <c r="AA3679" t="s">
        <v>2691</v>
      </c>
      <c r="AB3679" t="s">
        <v>15705</v>
      </c>
      <c r="AC3679" t="s">
        <v>14075</v>
      </c>
      <c r="AD3679">
        <v>28.55</v>
      </c>
      <c r="AE3679">
        <v>28.55</v>
      </c>
      <c r="AF3679" t="s">
        <v>2509</v>
      </c>
      <c r="AG3679">
        <v>9.2999999999999999E-2</v>
      </c>
      <c r="AH3679" t="s">
        <v>6779</v>
      </c>
      <c r="AI3679">
        <v>1000</v>
      </c>
      <c r="AJ3679">
        <v>1000</v>
      </c>
      <c r="AK3679">
        <v>11.5</v>
      </c>
      <c r="AL3679" t="s">
        <v>2511</v>
      </c>
      <c r="AM3679" t="s">
        <v>2706</v>
      </c>
      <c r="AN3679" t="s">
        <v>2513</v>
      </c>
      <c r="AO3679" t="s">
        <v>2513</v>
      </c>
      <c r="AP3679" t="s">
        <v>2514</v>
      </c>
      <c r="AQ3679" t="s">
        <v>2513</v>
      </c>
      <c r="AR3679" t="s">
        <v>2513</v>
      </c>
      <c r="AS3679" t="s">
        <v>2515</v>
      </c>
      <c r="AT3679" t="s">
        <v>2513</v>
      </c>
      <c r="AU3679">
        <v>44974</v>
      </c>
      <c r="AV3679" t="s">
        <v>2513</v>
      </c>
      <c r="AW3679" t="s">
        <v>2513</v>
      </c>
      <c r="AX3679" t="s">
        <v>2516</v>
      </c>
      <c r="AY3679" t="s">
        <v>2517</v>
      </c>
      <c r="AZ3679" t="s">
        <v>2518</v>
      </c>
      <c r="BA3679" t="s">
        <v>2513</v>
      </c>
      <c r="BB3679" t="s">
        <v>2513</v>
      </c>
    </row>
    <row r="3680" spans="1:54" x14ac:dyDescent="0.45">
      <c r="A3680">
        <v>10005910</v>
      </c>
      <c r="B3680" t="s">
        <v>1533</v>
      </c>
      <c r="C3680" t="s">
        <v>136</v>
      </c>
      <c r="D3680" t="s">
        <v>2489</v>
      </c>
      <c r="E3680" t="s">
        <v>1534</v>
      </c>
      <c r="F3680" t="s">
        <v>15978</v>
      </c>
      <c r="G3680" t="s">
        <v>14124</v>
      </c>
      <c r="H3680" t="s">
        <v>1534</v>
      </c>
      <c r="I3680" t="s">
        <v>2493</v>
      </c>
      <c r="J3680" t="s">
        <v>2494</v>
      </c>
      <c r="K3680" t="s">
        <v>2495</v>
      </c>
      <c r="L3680" t="s">
        <v>2496</v>
      </c>
      <c r="M3680" t="s">
        <v>15979</v>
      </c>
      <c r="N3680" t="s">
        <v>2496</v>
      </c>
      <c r="O3680" t="s">
        <v>2498</v>
      </c>
      <c r="P3680" t="s">
        <v>2499</v>
      </c>
      <c r="Q3680" t="s">
        <v>33</v>
      </c>
      <c r="R3680" t="s">
        <v>2500</v>
      </c>
      <c r="S3680" t="s">
        <v>2501</v>
      </c>
      <c r="T3680" t="s">
        <v>2841</v>
      </c>
      <c r="U3680" t="s">
        <v>134</v>
      </c>
      <c r="V3680" t="s">
        <v>2842</v>
      </c>
      <c r="W3680" t="s">
        <v>260</v>
      </c>
      <c r="X3680" t="s">
        <v>14119</v>
      </c>
      <c r="Y3680" t="s">
        <v>2525</v>
      </c>
      <c r="Z3680" t="s">
        <v>14120</v>
      </c>
      <c r="AA3680" t="s">
        <v>2691</v>
      </c>
      <c r="AB3680" t="s">
        <v>15979</v>
      </c>
      <c r="AC3680" t="s">
        <v>14075</v>
      </c>
      <c r="AD3680">
        <v>17.3</v>
      </c>
      <c r="AE3680">
        <v>17.3</v>
      </c>
      <c r="AF3680" t="s">
        <v>2509</v>
      </c>
      <c r="AG3680">
        <v>6.7000000000000004E-2</v>
      </c>
      <c r="AH3680" t="s">
        <v>6779</v>
      </c>
      <c r="AI3680">
        <v>1200</v>
      </c>
      <c r="AJ3680">
        <v>600</v>
      </c>
      <c r="AK3680">
        <v>11</v>
      </c>
      <c r="AL3680" t="s">
        <v>2511</v>
      </c>
      <c r="AM3680" t="s">
        <v>3161</v>
      </c>
      <c r="AN3680" t="s">
        <v>2513</v>
      </c>
      <c r="AO3680" t="s">
        <v>2513</v>
      </c>
      <c r="AP3680" t="s">
        <v>2514</v>
      </c>
      <c r="AQ3680" t="s">
        <v>2513</v>
      </c>
      <c r="AR3680" t="s">
        <v>2513</v>
      </c>
      <c r="AS3680" t="s">
        <v>2515</v>
      </c>
      <c r="AT3680" t="s">
        <v>2513</v>
      </c>
      <c r="AU3680">
        <v>44974</v>
      </c>
      <c r="AV3680" t="s">
        <v>2513</v>
      </c>
      <c r="AW3680" t="s">
        <v>2513</v>
      </c>
      <c r="AX3680" t="s">
        <v>2516</v>
      </c>
      <c r="AY3680" t="s">
        <v>2517</v>
      </c>
      <c r="AZ3680" t="s">
        <v>2650</v>
      </c>
      <c r="BA3680" t="s">
        <v>2513</v>
      </c>
      <c r="BB3680" t="s">
        <v>2513</v>
      </c>
    </row>
    <row r="3681" spans="1:54" x14ac:dyDescent="0.45">
      <c r="A3681">
        <v>10005912</v>
      </c>
      <c r="B3681" t="s">
        <v>1548</v>
      </c>
      <c r="C3681" t="s">
        <v>1550</v>
      </c>
      <c r="D3681" t="s">
        <v>2489</v>
      </c>
      <c r="E3681" t="s">
        <v>1549</v>
      </c>
      <c r="F3681" t="s">
        <v>15980</v>
      </c>
      <c r="G3681" t="s">
        <v>14124</v>
      </c>
      <c r="H3681" t="s">
        <v>1549</v>
      </c>
      <c r="I3681" t="s">
        <v>2493</v>
      </c>
      <c r="J3681" t="s">
        <v>2494</v>
      </c>
      <c r="K3681" t="s">
        <v>2495</v>
      </c>
      <c r="L3681" t="s">
        <v>2496</v>
      </c>
      <c r="M3681" t="s">
        <v>15981</v>
      </c>
      <c r="N3681" t="s">
        <v>2496</v>
      </c>
      <c r="O3681" t="s">
        <v>2498</v>
      </c>
      <c r="P3681" t="s">
        <v>2499</v>
      </c>
      <c r="Q3681" t="s">
        <v>33</v>
      </c>
      <c r="R3681" t="s">
        <v>2500</v>
      </c>
      <c r="S3681" t="s">
        <v>2501</v>
      </c>
      <c r="T3681" t="s">
        <v>2841</v>
      </c>
      <c r="U3681" t="s">
        <v>134</v>
      </c>
      <c r="V3681" t="s">
        <v>2842</v>
      </c>
      <c r="W3681" t="s">
        <v>260</v>
      </c>
      <c r="X3681" t="s">
        <v>14129</v>
      </c>
      <c r="Y3681" t="s">
        <v>2505</v>
      </c>
      <c r="Z3681" t="s">
        <v>14130</v>
      </c>
      <c r="AA3681" t="s">
        <v>2691</v>
      </c>
      <c r="AB3681" t="s">
        <v>15981</v>
      </c>
      <c r="AC3681" t="s">
        <v>14075</v>
      </c>
      <c r="AD3681">
        <v>17.3</v>
      </c>
      <c r="AE3681">
        <v>17.3</v>
      </c>
      <c r="AF3681" t="s">
        <v>2509</v>
      </c>
      <c r="AG3681">
        <v>6.7000000000000004E-2</v>
      </c>
      <c r="AH3681" t="s">
        <v>6779</v>
      </c>
      <c r="AI3681">
        <v>1200</v>
      </c>
      <c r="AJ3681">
        <v>600</v>
      </c>
      <c r="AK3681">
        <v>11</v>
      </c>
      <c r="AL3681" t="s">
        <v>2511</v>
      </c>
      <c r="AM3681" t="s">
        <v>3161</v>
      </c>
      <c r="AN3681" t="s">
        <v>2513</v>
      </c>
      <c r="AO3681" t="s">
        <v>2513</v>
      </c>
      <c r="AP3681" t="s">
        <v>2514</v>
      </c>
      <c r="AQ3681" t="s">
        <v>2513</v>
      </c>
      <c r="AR3681" t="s">
        <v>2513</v>
      </c>
      <c r="AS3681" t="s">
        <v>2515</v>
      </c>
      <c r="AT3681" t="s">
        <v>2513</v>
      </c>
      <c r="AU3681">
        <v>44974</v>
      </c>
      <c r="AV3681" t="s">
        <v>2513</v>
      </c>
      <c r="AW3681" t="s">
        <v>2513</v>
      </c>
      <c r="AX3681" t="s">
        <v>2516</v>
      </c>
      <c r="AY3681" t="s">
        <v>2517</v>
      </c>
      <c r="AZ3681" t="s">
        <v>2518</v>
      </c>
      <c r="BA3681" t="s">
        <v>2513</v>
      </c>
      <c r="BB3681" t="s">
        <v>2513</v>
      </c>
    </row>
    <row r="3682" spans="1:54" x14ac:dyDescent="0.45">
      <c r="A3682">
        <v>10006137</v>
      </c>
      <c r="B3682" t="s">
        <v>2180</v>
      </c>
      <c r="C3682" t="s">
        <v>220</v>
      </c>
      <c r="D3682" t="s">
        <v>2489</v>
      </c>
      <c r="E3682" t="s">
        <v>2181</v>
      </c>
      <c r="F3682" t="s">
        <v>15982</v>
      </c>
      <c r="G3682" t="s">
        <v>15983</v>
      </c>
      <c r="H3682" t="s">
        <v>2181</v>
      </c>
      <c r="I3682" t="s">
        <v>2493</v>
      </c>
      <c r="J3682" t="s">
        <v>2494</v>
      </c>
      <c r="K3682" t="s">
        <v>2495</v>
      </c>
      <c r="L3682" t="s">
        <v>2496</v>
      </c>
      <c r="M3682" t="s">
        <v>15984</v>
      </c>
      <c r="N3682" t="s">
        <v>2496</v>
      </c>
      <c r="O3682" t="s">
        <v>2498</v>
      </c>
      <c r="P3682" t="s">
        <v>2499</v>
      </c>
      <c r="Q3682" t="s">
        <v>33</v>
      </c>
      <c r="R3682" t="s">
        <v>2500</v>
      </c>
      <c r="S3682" t="s">
        <v>2501</v>
      </c>
      <c r="T3682" t="s">
        <v>15105</v>
      </c>
      <c r="U3682" t="s">
        <v>166</v>
      </c>
      <c r="V3682" t="s">
        <v>15106</v>
      </c>
      <c r="W3682" t="s">
        <v>260</v>
      </c>
      <c r="X3682" t="s">
        <v>15785</v>
      </c>
      <c r="Y3682" t="s">
        <v>2732</v>
      </c>
      <c r="Z3682" t="s">
        <v>15786</v>
      </c>
      <c r="AA3682" t="s">
        <v>2691</v>
      </c>
      <c r="AB3682" t="s">
        <v>15984</v>
      </c>
      <c r="AC3682" t="s">
        <v>2621</v>
      </c>
      <c r="AD3682">
        <v>15.7</v>
      </c>
      <c r="AE3682">
        <v>15.7</v>
      </c>
      <c r="AF3682" t="s">
        <v>2509</v>
      </c>
      <c r="AG3682">
        <v>7.04</v>
      </c>
      <c r="AH3682" t="s">
        <v>2510</v>
      </c>
      <c r="AI3682">
        <v>800</v>
      </c>
      <c r="AJ3682">
        <v>800</v>
      </c>
      <c r="AK3682">
        <v>10.5</v>
      </c>
      <c r="AL3682" t="s">
        <v>2511</v>
      </c>
      <c r="AM3682" t="s">
        <v>2511</v>
      </c>
      <c r="AN3682" t="s">
        <v>2513</v>
      </c>
      <c r="AO3682" t="s">
        <v>2513</v>
      </c>
      <c r="AP3682" t="s">
        <v>2514</v>
      </c>
      <c r="AQ3682" t="s">
        <v>2513</v>
      </c>
      <c r="AR3682" t="s">
        <v>2513</v>
      </c>
      <c r="AS3682" t="s">
        <v>2515</v>
      </c>
      <c r="AT3682" t="s">
        <v>2513</v>
      </c>
      <c r="AU3682">
        <v>45051</v>
      </c>
      <c r="AV3682" t="s">
        <v>2513</v>
      </c>
      <c r="AW3682" t="s">
        <v>2513</v>
      </c>
      <c r="AX3682" t="s">
        <v>2516</v>
      </c>
      <c r="AY3682" t="s">
        <v>2517</v>
      </c>
      <c r="AZ3682" t="s">
        <v>257</v>
      </c>
      <c r="BA3682" t="s">
        <v>2513</v>
      </c>
      <c r="BB3682" t="s">
        <v>2513</v>
      </c>
    </row>
    <row r="3683" spans="1:54" x14ac:dyDescent="0.45">
      <c r="A3683">
        <v>10006182</v>
      </c>
      <c r="B3683" t="s">
        <v>861</v>
      </c>
      <c r="C3683" t="s">
        <v>863</v>
      </c>
      <c r="D3683" t="s">
        <v>2489</v>
      </c>
      <c r="E3683" t="s">
        <v>862</v>
      </c>
      <c r="F3683" t="s">
        <v>15985</v>
      </c>
      <c r="G3683" t="s">
        <v>12030</v>
      </c>
      <c r="H3683" t="s">
        <v>862</v>
      </c>
      <c r="I3683" t="s">
        <v>2493</v>
      </c>
      <c r="J3683" t="s">
        <v>2494</v>
      </c>
      <c r="K3683" t="s">
        <v>2495</v>
      </c>
      <c r="L3683" t="s">
        <v>2496</v>
      </c>
      <c r="M3683" t="s">
        <v>12031</v>
      </c>
      <c r="N3683" t="s">
        <v>2496</v>
      </c>
      <c r="O3683" t="s">
        <v>2498</v>
      </c>
      <c r="P3683" t="s">
        <v>2499</v>
      </c>
      <c r="Q3683" t="s">
        <v>33</v>
      </c>
      <c r="R3683" t="s">
        <v>2500</v>
      </c>
      <c r="S3683" t="s">
        <v>2501</v>
      </c>
      <c r="T3683" t="s">
        <v>2564</v>
      </c>
      <c r="U3683" t="s">
        <v>17</v>
      </c>
      <c r="V3683" t="s">
        <v>2565</v>
      </c>
      <c r="W3683" t="s">
        <v>260</v>
      </c>
      <c r="X3683" t="s">
        <v>2566</v>
      </c>
      <c r="Y3683" t="s">
        <v>2505</v>
      </c>
      <c r="Z3683" t="s">
        <v>12032</v>
      </c>
      <c r="AA3683" t="s">
        <v>2691</v>
      </c>
      <c r="AB3683" t="s">
        <v>12031</v>
      </c>
      <c r="AC3683" t="s">
        <v>2508</v>
      </c>
      <c r="AD3683">
        <v>3.7</v>
      </c>
      <c r="AE3683">
        <v>3.7</v>
      </c>
      <c r="AF3683" t="s">
        <v>2509</v>
      </c>
      <c r="AG3683">
        <v>1.6739999999999999</v>
      </c>
      <c r="AH3683" t="s">
        <v>2510</v>
      </c>
      <c r="AI3683">
        <v>600</v>
      </c>
      <c r="AJ3683">
        <v>300</v>
      </c>
      <c r="AK3683">
        <v>9.3000000000000007</v>
      </c>
      <c r="AL3683" t="s">
        <v>2511</v>
      </c>
      <c r="AM3683" t="s">
        <v>2706</v>
      </c>
      <c r="AN3683" t="s">
        <v>2513</v>
      </c>
      <c r="AO3683" t="s">
        <v>2513</v>
      </c>
      <c r="AP3683" t="s">
        <v>2514</v>
      </c>
      <c r="AQ3683" t="s">
        <v>2513</v>
      </c>
      <c r="AR3683" t="s">
        <v>2513</v>
      </c>
      <c r="AS3683" t="s">
        <v>2515</v>
      </c>
      <c r="AT3683" t="s">
        <v>2513</v>
      </c>
      <c r="AU3683">
        <v>45077</v>
      </c>
      <c r="AV3683" t="s">
        <v>2513</v>
      </c>
      <c r="AW3683" t="s">
        <v>2513</v>
      </c>
      <c r="AX3683" t="s">
        <v>2516</v>
      </c>
      <c r="AY3683" t="s">
        <v>2517</v>
      </c>
      <c r="AZ3683" t="s">
        <v>2518</v>
      </c>
      <c r="BA3683" t="s">
        <v>2513</v>
      </c>
      <c r="BB3683" t="s">
        <v>2513</v>
      </c>
    </row>
    <row r="3684" spans="1:54" x14ac:dyDescent="0.45">
      <c r="A3684">
        <v>10006184</v>
      </c>
      <c r="B3684" t="s">
        <v>1336</v>
      </c>
      <c r="C3684" t="s">
        <v>130</v>
      </c>
      <c r="D3684" t="s">
        <v>2489</v>
      </c>
      <c r="E3684" t="s">
        <v>1337</v>
      </c>
      <c r="F3684" t="s">
        <v>15986</v>
      </c>
      <c r="G3684" t="s">
        <v>15720</v>
      </c>
      <c r="H3684" t="s">
        <v>1337</v>
      </c>
      <c r="I3684" t="s">
        <v>2493</v>
      </c>
      <c r="J3684" t="s">
        <v>2494</v>
      </c>
      <c r="K3684" t="s">
        <v>2495</v>
      </c>
      <c r="L3684" t="s">
        <v>2496</v>
      </c>
      <c r="M3684" t="s">
        <v>15721</v>
      </c>
      <c r="N3684" t="s">
        <v>2496</v>
      </c>
      <c r="O3684" t="s">
        <v>2498</v>
      </c>
      <c r="P3684" t="s">
        <v>2499</v>
      </c>
      <c r="Q3684" t="s">
        <v>33</v>
      </c>
      <c r="R3684" t="s">
        <v>2500</v>
      </c>
      <c r="S3684" t="s">
        <v>2501</v>
      </c>
      <c r="T3684" t="s">
        <v>15093</v>
      </c>
      <c r="U3684" t="s">
        <v>26</v>
      </c>
      <c r="V3684" t="s">
        <v>15219</v>
      </c>
      <c r="W3684" t="s">
        <v>260</v>
      </c>
      <c r="X3684" t="s">
        <v>15268</v>
      </c>
      <c r="Y3684" t="s">
        <v>2505</v>
      </c>
      <c r="Z3684" t="s">
        <v>15722</v>
      </c>
      <c r="AA3684" t="s">
        <v>2691</v>
      </c>
      <c r="AB3684" t="s">
        <v>15721</v>
      </c>
      <c r="AC3684" t="s">
        <v>2508</v>
      </c>
      <c r="AD3684">
        <v>7.05</v>
      </c>
      <c r="AE3684">
        <v>7.05</v>
      </c>
      <c r="AF3684" t="s">
        <v>2509</v>
      </c>
      <c r="AG3684">
        <v>2.976</v>
      </c>
      <c r="AH3684" t="s">
        <v>2510</v>
      </c>
      <c r="AI3684">
        <v>800</v>
      </c>
      <c r="AJ3684">
        <v>400</v>
      </c>
      <c r="AK3684">
        <v>10</v>
      </c>
      <c r="AL3684" t="s">
        <v>2511</v>
      </c>
      <c r="AM3684" t="s">
        <v>3161</v>
      </c>
      <c r="AN3684" t="s">
        <v>2513</v>
      </c>
      <c r="AO3684" t="s">
        <v>2513</v>
      </c>
      <c r="AP3684" t="s">
        <v>2514</v>
      </c>
      <c r="AQ3684" t="s">
        <v>2513</v>
      </c>
      <c r="AR3684" t="s">
        <v>2513</v>
      </c>
      <c r="AS3684" t="s">
        <v>2515</v>
      </c>
      <c r="AT3684" t="s">
        <v>2513</v>
      </c>
      <c r="AU3684">
        <v>45077</v>
      </c>
      <c r="AV3684" t="s">
        <v>2513</v>
      </c>
      <c r="AW3684" t="s">
        <v>2513</v>
      </c>
      <c r="AX3684" t="s">
        <v>2516</v>
      </c>
      <c r="AY3684" t="s">
        <v>2517</v>
      </c>
      <c r="AZ3684" t="s">
        <v>242</v>
      </c>
      <c r="BA3684" t="s">
        <v>2513</v>
      </c>
      <c r="BB3684" t="s">
        <v>2513</v>
      </c>
    </row>
    <row r="3685" spans="1:54" x14ac:dyDescent="0.45">
      <c r="A3685">
        <v>10006187</v>
      </c>
      <c r="B3685" t="s">
        <v>1338</v>
      </c>
      <c r="C3685" t="s">
        <v>131</v>
      </c>
      <c r="D3685" t="s">
        <v>2489</v>
      </c>
      <c r="E3685" t="s">
        <v>1339</v>
      </c>
      <c r="F3685" t="s">
        <v>15987</v>
      </c>
      <c r="G3685" t="s">
        <v>15720</v>
      </c>
      <c r="H3685" t="s">
        <v>1339</v>
      </c>
      <c r="I3685" t="s">
        <v>2493</v>
      </c>
      <c r="J3685" t="s">
        <v>2494</v>
      </c>
      <c r="K3685" t="s">
        <v>2495</v>
      </c>
      <c r="L3685" t="s">
        <v>2496</v>
      </c>
      <c r="M3685" t="s">
        <v>15988</v>
      </c>
      <c r="N3685" t="s">
        <v>2496</v>
      </c>
      <c r="O3685" t="s">
        <v>2498</v>
      </c>
      <c r="P3685" t="s">
        <v>2499</v>
      </c>
      <c r="Q3685" t="s">
        <v>33</v>
      </c>
      <c r="R3685" t="s">
        <v>2500</v>
      </c>
      <c r="S3685" t="s">
        <v>2501</v>
      </c>
      <c r="T3685" t="s">
        <v>15093</v>
      </c>
      <c r="U3685" t="s">
        <v>26</v>
      </c>
      <c r="V3685" t="s">
        <v>15219</v>
      </c>
      <c r="W3685" t="s">
        <v>260</v>
      </c>
      <c r="X3685" t="s">
        <v>15390</v>
      </c>
      <c r="Y3685" t="s">
        <v>2535</v>
      </c>
      <c r="Z3685" t="s">
        <v>15391</v>
      </c>
      <c r="AA3685" t="s">
        <v>2691</v>
      </c>
      <c r="AB3685" t="s">
        <v>15988</v>
      </c>
      <c r="AC3685" t="s">
        <v>2621</v>
      </c>
      <c r="AD3685">
        <v>7.05</v>
      </c>
      <c r="AE3685">
        <v>7.05</v>
      </c>
      <c r="AF3685" t="s">
        <v>2509</v>
      </c>
      <c r="AG3685">
        <v>2.976</v>
      </c>
      <c r="AH3685" t="s">
        <v>2510</v>
      </c>
      <c r="AI3685">
        <v>800</v>
      </c>
      <c r="AJ3685">
        <v>400</v>
      </c>
      <c r="AK3685">
        <v>10</v>
      </c>
      <c r="AL3685" t="s">
        <v>2511</v>
      </c>
      <c r="AM3685" t="s">
        <v>3161</v>
      </c>
      <c r="AN3685" t="s">
        <v>2513</v>
      </c>
      <c r="AO3685" t="s">
        <v>2513</v>
      </c>
      <c r="AP3685" t="s">
        <v>2514</v>
      </c>
      <c r="AQ3685" t="s">
        <v>2513</v>
      </c>
      <c r="AR3685" t="s">
        <v>2513</v>
      </c>
      <c r="AS3685" t="s">
        <v>2515</v>
      </c>
      <c r="AT3685" t="s">
        <v>2513</v>
      </c>
      <c r="AU3685">
        <v>45077</v>
      </c>
      <c r="AV3685" t="s">
        <v>2513</v>
      </c>
      <c r="AW3685" t="s">
        <v>2513</v>
      </c>
      <c r="AX3685" t="s">
        <v>2516</v>
      </c>
      <c r="AY3685" t="s">
        <v>2517</v>
      </c>
      <c r="AZ3685" t="s">
        <v>242</v>
      </c>
      <c r="BA3685" t="s">
        <v>2513</v>
      </c>
      <c r="BB3685" t="s">
        <v>2513</v>
      </c>
    </row>
    <row r="3686" spans="1:54" x14ac:dyDescent="0.45">
      <c r="A3686">
        <v>10006188</v>
      </c>
      <c r="B3686" t="s">
        <v>1340</v>
      </c>
      <c r="C3686" t="s">
        <v>132</v>
      </c>
      <c r="D3686" t="s">
        <v>2489</v>
      </c>
      <c r="E3686" t="s">
        <v>1341</v>
      </c>
      <c r="F3686" t="s">
        <v>15989</v>
      </c>
      <c r="G3686" t="s">
        <v>15720</v>
      </c>
      <c r="H3686" t="s">
        <v>1341</v>
      </c>
      <c r="I3686" t="s">
        <v>2493</v>
      </c>
      <c r="J3686" t="s">
        <v>2494</v>
      </c>
      <c r="K3686" t="s">
        <v>2495</v>
      </c>
      <c r="L3686" t="s">
        <v>2496</v>
      </c>
      <c r="M3686" t="s">
        <v>15721</v>
      </c>
      <c r="N3686" t="s">
        <v>2496</v>
      </c>
      <c r="O3686" t="s">
        <v>2498</v>
      </c>
      <c r="P3686" t="s">
        <v>2499</v>
      </c>
      <c r="Q3686" t="s">
        <v>33</v>
      </c>
      <c r="R3686" t="s">
        <v>2500</v>
      </c>
      <c r="S3686" t="s">
        <v>2501</v>
      </c>
      <c r="T3686" t="s">
        <v>15093</v>
      </c>
      <c r="U3686" t="s">
        <v>26</v>
      </c>
      <c r="V3686" t="s">
        <v>15219</v>
      </c>
      <c r="W3686" t="s">
        <v>260</v>
      </c>
      <c r="X3686" t="s">
        <v>15268</v>
      </c>
      <c r="Y3686" t="s">
        <v>2505</v>
      </c>
      <c r="Z3686" t="s">
        <v>15722</v>
      </c>
      <c r="AA3686" t="s">
        <v>2691</v>
      </c>
      <c r="AB3686" t="s">
        <v>15721</v>
      </c>
      <c r="AC3686" t="s">
        <v>2508</v>
      </c>
      <c r="AD3686">
        <v>7.05</v>
      </c>
      <c r="AE3686">
        <v>7.05</v>
      </c>
      <c r="AF3686" t="s">
        <v>2509</v>
      </c>
      <c r="AG3686">
        <v>2.976</v>
      </c>
      <c r="AH3686" t="s">
        <v>2510</v>
      </c>
      <c r="AI3686">
        <v>800</v>
      </c>
      <c r="AJ3686">
        <v>400</v>
      </c>
      <c r="AK3686">
        <v>10</v>
      </c>
      <c r="AL3686" t="s">
        <v>2511</v>
      </c>
      <c r="AM3686" t="s">
        <v>3161</v>
      </c>
      <c r="AN3686" t="s">
        <v>2513</v>
      </c>
      <c r="AO3686" t="s">
        <v>2513</v>
      </c>
      <c r="AP3686" t="s">
        <v>2514</v>
      </c>
      <c r="AQ3686" t="s">
        <v>2513</v>
      </c>
      <c r="AR3686" t="s">
        <v>2513</v>
      </c>
      <c r="AS3686" t="s">
        <v>2515</v>
      </c>
      <c r="AT3686" t="s">
        <v>2513</v>
      </c>
      <c r="AU3686">
        <v>45077</v>
      </c>
      <c r="AV3686" t="s">
        <v>2513</v>
      </c>
      <c r="AW3686" t="s">
        <v>2513</v>
      </c>
      <c r="AX3686" t="s">
        <v>2516</v>
      </c>
      <c r="AY3686" t="s">
        <v>2517</v>
      </c>
      <c r="AZ3686" t="s">
        <v>242</v>
      </c>
      <c r="BA3686" t="s">
        <v>2513</v>
      </c>
      <c r="BB3686" t="s">
        <v>2513</v>
      </c>
    </row>
    <row r="3687" spans="1:54" x14ac:dyDescent="0.45">
      <c r="A3687">
        <v>10006197</v>
      </c>
      <c r="B3687" t="s">
        <v>1342</v>
      </c>
      <c r="C3687" t="s">
        <v>1344</v>
      </c>
      <c r="D3687" t="s">
        <v>2489</v>
      </c>
      <c r="E3687" t="s">
        <v>1343</v>
      </c>
      <c r="F3687" t="s">
        <v>15990</v>
      </c>
      <c r="G3687" t="s">
        <v>15720</v>
      </c>
      <c r="H3687" t="s">
        <v>1343</v>
      </c>
      <c r="I3687" t="s">
        <v>2493</v>
      </c>
      <c r="J3687" t="s">
        <v>2494</v>
      </c>
      <c r="K3687" t="s">
        <v>2495</v>
      </c>
      <c r="L3687" t="s">
        <v>2496</v>
      </c>
      <c r="M3687" t="s">
        <v>15721</v>
      </c>
      <c r="N3687" t="s">
        <v>2496</v>
      </c>
      <c r="O3687" t="s">
        <v>2498</v>
      </c>
      <c r="P3687" t="s">
        <v>2499</v>
      </c>
      <c r="Q3687" t="s">
        <v>33</v>
      </c>
      <c r="R3687" t="s">
        <v>2500</v>
      </c>
      <c r="S3687" t="s">
        <v>2501</v>
      </c>
      <c r="T3687" t="s">
        <v>15093</v>
      </c>
      <c r="U3687" t="s">
        <v>26</v>
      </c>
      <c r="V3687" t="s">
        <v>15219</v>
      </c>
      <c r="W3687" t="s">
        <v>260</v>
      </c>
      <c r="X3687" t="s">
        <v>15268</v>
      </c>
      <c r="Y3687" t="s">
        <v>2505</v>
      </c>
      <c r="Z3687" t="s">
        <v>15722</v>
      </c>
      <c r="AA3687" t="s">
        <v>2691</v>
      </c>
      <c r="AB3687" t="s">
        <v>15721</v>
      </c>
      <c r="AC3687" t="s">
        <v>2508</v>
      </c>
      <c r="AD3687">
        <v>7.4</v>
      </c>
      <c r="AE3687">
        <v>7.4</v>
      </c>
      <c r="AF3687" t="s">
        <v>2509</v>
      </c>
      <c r="AG3687">
        <v>2.976</v>
      </c>
      <c r="AH3687" t="s">
        <v>2510</v>
      </c>
      <c r="AI3687">
        <v>800</v>
      </c>
      <c r="AJ3687">
        <v>400</v>
      </c>
      <c r="AK3687">
        <v>10</v>
      </c>
      <c r="AL3687" t="s">
        <v>2511</v>
      </c>
      <c r="AM3687" t="s">
        <v>3161</v>
      </c>
      <c r="AN3687" t="s">
        <v>2513</v>
      </c>
      <c r="AO3687" t="s">
        <v>2513</v>
      </c>
      <c r="AP3687" t="s">
        <v>2514</v>
      </c>
      <c r="AQ3687" t="s">
        <v>2513</v>
      </c>
      <c r="AR3687" t="s">
        <v>2513</v>
      </c>
      <c r="AS3687" t="s">
        <v>2515</v>
      </c>
      <c r="AT3687" t="s">
        <v>2513</v>
      </c>
      <c r="AU3687">
        <v>45078</v>
      </c>
      <c r="AV3687" t="s">
        <v>2513</v>
      </c>
      <c r="AW3687" t="s">
        <v>2513</v>
      </c>
      <c r="AX3687" t="s">
        <v>2516</v>
      </c>
      <c r="AY3687" t="s">
        <v>2517</v>
      </c>
      <c r="AZ3687" t="s">
        <v>2650</v>
      </c>
      <c r="BA3687" t="s">
        <v>2513</v>
      </c>
      <c r="BB3687" t="s">
        <v>2513</v>
      </c>
    </row>
    <row r="3688" spans="1:54" x14ac:dyDescent="0.45">
      <c r="A3688">
        <v>10006239</v>
      </c>
      <c r="B3688" t="s">
        <v>1629</v>
      </c>
      <c r="C3688" t="s">
        <v>157</v>
      </c>
      <c r="D3688" t="s">
        <v>2489</v>
      </c>
      <c r="E3688" t="s">
        <v>1630</v>
      </c>
      <c r="F3688" t="s">
        <v>15991</v>
      </c>
      <c r="G3688" t="s">
        <v>14346</v>
      </c>
      <c r="H3688" t="s">
        <v>1630</v>
      </c>
      <c r="I3688" t="s">
        <v>2493</v>
      </c>
      <c r="J3688" t="s">
        <v>2494</v>
      </c>
      <c r="K3688" t="s">
        <v>2495</v>
      </c>
      <c r="L3688" t="s">
        <v>2496</v>
      </c>
      <c r="M3688" t="s">
        <v>14193</v>
      </c>
      <c r="N3688" t="s">
        <v>2496</v>
      </c>
      <c r="O3688" t="s">
        <v>2498</v>
      </c>
      <c r="P3688" t="s">
        <v>2499</v>
      </c>
      <c r="Q3688" t="s">
        <v>33</v>
      </c>
      <c r="R3688" t="s">
        <v>2500</v>
      </c>
      <c r="S3688" t="s">
        <v>2501</v>
      </c>
      <c r="T3688" t="s">
        <v>2502</v>
      </c>
      <c r="U3688" t="s">
        <v>48</v>
      </c>
      <c r="V3688" t="s">
        <v>2503</v>
      </c>
      <c r="W3688" t="s">
        <v>260</v>
      </c>
      <c r="X3688" t="s">
        <v>2534</v>
      </c>
      <c r="Y3688" t="s">
        <v>2535</v>
      </c>
      <c r="Z3688" t="s">
        <v>14194</v>
      </c>
      <c r="AA3688" t="s">
        <v>2691</v>
      </c>
      <c r="AB3688" t="s">
        <v>14193</v>
      </c>
      <c r="AC3688" t="s">
        <v>2508</v>
      </c>
      <c r="AD3688">
        <v>7.39</v>
      </c>
      <c r="AE3688">
        <v>7.39</v>
      </c>
      <c r="AF3688" t="s">
        <v>2509</v>
      </c>
      <c r="AG3688">
        <v>3.3479999999999999</v>
      </c>
      <c r="AH3688" t="s">
        <v>2510</v>
      </c>
      <c r="AI3688">
        <v>600</v>
      </c>
      <c r="AJ3688">
        <v>600</v>
      </c>
      <c r="AK3688">
        <v>9.3000000000000007</v>
      </c>
      <c r="AL3688" t="s">
        <v>2511</v>
      </c>
      <c r="AM3688" t="s">
        <v>3161</v>
      </c>
      <c r="AN3688" t="s">
        <v>2513</v>
      </c>
      <c r="AO3688" t="s">
        <v>2513</v>
      </c>
      <c r="AP3688" t="s">
        <v>2514</v>
      </c>
      <c r="AQ3688" t="s">
        <v>2513</v>
      </c>
      <c r="AR3688" t="s">
        <v>2513</v>
      </c>
      <c r="AS3688" t="s">
        <v>2515</v>
      </c>
      <c r="AT3688" t="s">
        <v>2513</v>
      </c>
      <c r="AU3688">
        <v>45099</v>
      </c>
      <c r="AV3688" t="s">
        <v>2513</v>
      </c>
      <c r="AW3688" t="s">
        <v>2513</v>
      </c>
      <c r="AX3688" t="s">
        <v>2516</v>
      </c>
      <c r="AY3688" t="s">
        <v>2517</v>
      </c>
      <c r="AZ3688" t="s">
        <v>242</v>
      </c>
      <c r="BA3688" t="s">
        <v>2513</v>
      </c>
      <c r="BB3688" t="s">
        <v>2513</v>
      </c>
    </row>
    <row r="3689" spans="1:54" x14ac:dyDescent="0.45">
      <c r="A3689">
        <v>10006240</v>
      </c>
      <c r="B3689" t="s">
        <v>1665</v>
      </c>
      <c r="C3689" t="s">
        <v>2472</v>
      </c>
      <c r="D3689" t="s">
        <v>2489</v>
      </c>
      <c r="E3689" t="s">
        <v>15992</v>
      </c>
      <c r="F3689" t="s">
        <v>15993</v>
      </c>
      <c r="G3689" t="s">
        <v>14346</v>
      </c>
      <c r="H3689" t="s">
        <v>15992</v>
      </c>
      <c r="I3689" t="s">
        <v>2493</v>
      </c>
      <c r="J3689" t="s">
        <v>2494</v>
      </c>
      <c r="K3689" t="s">
        <v>2495</v>
      </c>
      <c r="L3689" t="s">
        <v>2496</v>
      </c>
      <c r="M3689" t="s">
        <v>15994</v>
      </c>
      <c r="N3689" t="s">
        <v>2496</v>
      </c>
      <c r="O3689" t="s">
        <v>2498</v>
      </c>
      <c r="P3689" t="s">
        <v>2499</v>
      </c>
      <c r="Q3689" t="s">
        <v>33</v>
      </c>
      <c r="R3689" t="s">
        <v>2500</v>
      </c>
      <c r="S3689" t="s">
        <v>2501</v>
      </c>
      <c r="T3689" t="s">
        <v>2502</v>
      </c>
      <c r="U3689" t="s">
        <v>48</v>
      </c>
      <c r="V3689" t="s">
        <v>2503</v>
      </c>
      <c r="W3689" t="s">
        <v>260</v>
      </c>
      <c r="X3689" t="s">
        <v>2504</v>
      </c>
      <c r="Y3689" t="s">
        <v>2505</v>
      </c>
      <c r="Z3689" t="s">
        <v>14189</v>
      </c>
      <c r="AA3689" t="s">
        <v>2691</v>
      </c>
      <c r="AB3689" t="s">
        <v>15994</v>
      </c>
      <c r="AC3689" t="s">
        <v>2797</v>
      </c>
      <c r="AD3689">
        <v>7.39</v>
      </c>
      <c r="AE3689">
        <v>7.39</v>
      </c>
      <c r="AF3689" t="s">
        <v>2509</v>
      </c>
      <c r="AG3689">
        <v>3.3479999999999999</v>
      </c>
      <c r="AH3689" t="s">
        <v>2510</v>
      </c>
      <c r="AI3689">
        <v>600</v>
      </c>
      <c r="AJ3689">
        <v>600</v>
      </c>
      <c r="AK3689">
        <v>9.3000000000000007</v>
      </c>
      <c r="AL3689" t="s">
        <v>2511</v>
      </c>
      <c r="AM3689" t="s">
        <v>2706</v>
      </c>
      <c r="AN3689" t="s">
        <v>2513</v>
      </c>
      <c r="AO3689" t="s">
        <v>2513</v>
      </c>
      <c r="AP3689" t="s">
        <v>2514</v>
      </c>
      <c r="AQ3689" t="s">
        <v>2513</v>
      </c>
      <c r="AR3689" t="s">
        <v>2513</v>
      </c>
      <c r="AS3689" t="s">
        <v>2515</v>
      </c>
      <c r="AT3689" t="s">
        <v>2513</v>
      </c>
      <c r="AU3689">
        <v>45099</v>
      </c>
      <c r="AV3689" t="s">
        <v>2513</v>
      </c>
      <c r="AW3689" t="s">
        <v>2513</v>
      </c>
      <c r="AX3689" t="s">
        <v>2516</v>
      </c>
      <c r="AY3689" t="s">
        <v>2517</v>
      </c>
      <c r="AZ3689" t="s">
        <v>2650</v>
      </c>
      <c r="BA3689" t="s">
        <v>2513</v>
      </c>
      <c r="BB3689" t="s">
        <v>2513</v>
      </c>
    </row>
    <row r="3690" spans="1:54" x14ac:dyDescent="0.45">
      <c r="A3690">
        <v>10006242</v>
      </c>
      <c r="B3690" t="s">
        <v>1812</v>
      </c>
      <c r="C3690" t="s">
        <v>1814</v>
      </c>
      <c r="D3690" t="s">
        <v>2489</v>
      </c>
      <c r="E3690" t="s">
        <v>1813</v>
      </c>
      <c r="F3690" t="s">
        <v>15995</v>
      </c>
      <c r="G3690" t="s">
        <v>14346</v>
      </c>
      <c r="H3690" t="s">
        <v>1813</v>
      </c>
      <c r="I3690" t="s">
        <v>2493</v>
      </c>
      <c r="J3690" t="s">
        <v>2494</v>
      </c>
      <c r="K3690" t="s">
        <v>2495</v>
      </c>
      <c r="L3690" t="s">
        <v>2496</v>
      </c>
      <c r="M3690" t="s">
        <v>15996</v>
      </c>
      <c r="N3690" t="s">
        <v>2496</v>
      </c>
      <c r="O3690" t="s">
        <v>2498</v>
      </c>
      <c r="P3690" t="s">
        <v>2499</v>
      </c>
      <c r="Q3690" t="s">
        <v>33</v>
      </c>
      <c r="R3690" t="s">
        <v>2500</v>
      </c>
      <c r="S3690" t="s">
        <v>2501</v>
      </c>
      <c r="T3690" t="s">
        <v>2502</v>
      </c>
      <c r="U3690" t="s">
        <v>48</v>
      </c>
      <c r="V3690" t="s">
        <v>2503</v>
      </c>
      <c r="W3690" t="s">
        <v>260</v>
      </c>
      <c r="X3690" t="s">
        <v>2504</v>
      </c>
      <c r="Y3690" t="s">
        <v>2505</v>
      </c>
      <c r="Z3690" t="s">
        <v>14189</v>
      </c>
      <c r="AA3690" t="s">
        <v>2691</v>
      </c>
      <c r="AB3690" t="s">
        <v>15996</v>
      </c>
      <c r="AC3690" t="s">
        <v>14075</v>
      </c>
      <c r="AD3690">
        <v>7.39</v>
      </c>
      <c r="AE3690">
        <v>7.39</v>
      </c>
      <c r="AF3690" t="s">
        <v>2509</v>
      </c>
      <c r="AG3690">
        <v>3.3479999999999999</v>
      </c>
      <c r="AH3690" t="s">
        <v>2510</v>
      </c>
      <c r="AI3690">
        <v>600</v>
      </c>
      <c r="AJ3690">
        <v>600</v>
      </c>
      <c r="AK3690">
        <v>9.3000000000000007</v>
      </c>
      <c r="AL3690" t="s">
        <v>2511</v>
      </c>
      <c r="AM3690" t="s">
        <v>2706</v>
      </c>
      <c r="AN3690" t="s">
        <v>2513</v>
      </c>
      <c r="AO3690" t="s">
        <v>2513</v>
      </c>
      <c r="AP3690" t="s">
        <v>2514</v>
      </c>
      <c r="AQ3690" t="s">
        <v>2513</v>
      </c>
      <c r="AR3690" t="s">
        <v>2513</v>
      </c>
      <c r="AS3690" t="s">
        <v>2515</v>
      </c>
      <c r="AT3690" t="s">
        <v>2513</v>
      </c>
      <c r="AU3690">
        <v>45099</v>
      </c>
      <c r="AV3690" t="s">
        <v>2513</v>
      </c>
      <c r="AW3690" t="s">
        <v>2513</v>
      </c>
      <c r="AX3690" t="s">
        <v>2516</v>
      </c>
      <c r="AY3690" t="s">
        <v>2517</v>
      </c>
      <c r="AZ3690" t="s">
        <v>2518</v>
      </c>
      <c r="BA3690" t="s">
        <v>2513</v>
      </c>
      <c r="BB3690" t="s">
        <v>2513</v>
      </c>
    </row>
    <row r="3691" spans="1:54" x14ac:dyDescent="0.45">
      <c r="A3691">
        <v>10006247</v>
      </c>
      <c r="B3691" t="s">
        <v>2091</v>
      </c>
      <c r="C3691" t="s">
        <v>2093</v>
      </c>
      <c r="D3691" t="s">
        <v>2489</v>
      </c>
      <c r="E3691" t="s">
        <v>2092</v>
      </c>
      <c r="F3691" t="s">
        <v>15997</v>
      </c>
      <c r="G3691" t="s">
        <v>15998</v>
      </c>
      <c r="H3691" t="s">
        <v>2092</v>
      </c>
      <c r="I3691" t="s">
        <v>2493</v>
      </c>
      <c r="J3691" t="s">
        <v>2494</v>
      </c>
      <c r="K3691" t="s">
        <v>2495</v>
      </c>
      <c r="L3691" t="s">
        <v>2496</v>
      </c>
      <c r="M3691" t="s">
        <v>15999</v>
      </c>
      <c r="N3691" t="s">
        <v>2496</v>
      </c>
      <c r="O3691" t="s">
        <v>2498</v>
      </c>
      <c r="P3691" t="s">
        <v>2499</v>
      </c>
      <c r="Q3691" t="s">
        <v>33</v>
      </c>
      <c r="R3691" t="s">
        <v>2500</v>
      </c>
      <c r="S3691" t="s">
        <v>2501</v>
      </c>
      <c r="T3691" t="s">
        <v>15105</v>
      </c>
      <c r="U3691" t="s">
        <v>166</v>
      </c>
      <c r="V3691" t="s">
        <v>15106</v>
      </c>
      <c r="W3691" t="s">
        <v>260</v>
      </c>
      <c r="X3691" t="s">
        <v>15107</v>
      </c>
      <c r="Y3691" t="s">
        <v>2505</v>
      </c>
      <c r="Z3691" t="s">
        <v>15344</v>
      </c>
      <c r="AA3691" t="s">
        <v>2691</v>
      </c>
      <c r="AB3691" t="s">
        <v>15999</v>
      </c>
      <c r="AC3691" t="s">
        <v>2683</v>
      </c>
      <c r="AD3691">
        <v>15.7</v>
      </c>
      <c r="AE3691">
        <v>15.7</v>
      </c>
      <c r="AF3691" t="s">
        <v>2509</v>
      </c>
      <c r="AG3691">
        <v>7.04</v>
      </c>
      <c r="AH3691" t="s">
        <v>2510</v>
      </c>
      <c r="AI3691">
        <v>800</v>
      </c>
      <c r="AJ3691">
        <v>800</v>
      </c>
      <c r="AK3691">
        <v>10.5</v>
      </c>
      <c r="AL3691" t="s">
        <v>2511</v>
      </c>
      <c r="AM3691" t="s">
        <v>2511</v>
      </c>
      <c r="AN3691" t="s">
        <v>2513</v>
      </c>
      <c r="AO3691" t="s">
        <v>2513</v>
      </c>
      <c r="AP3691" t="s">
        <v>2514</v>
      </c>
      <c r="AQ3691" t="s">
        <v>2513</v>
      </c>
      <c r="AR3691" t="s">
        <v>2513</v>
      </c>
      <c r="AS3691" t="s">
        <v>2515</v>
      </c>
      <c r="AT3691" t="s">
        <v>2513</v>
      </c>
      <c r="AU3691">
        <v>45099</v>
      </c>
      <c r="AV3691" t="s">
        <v>2513</v>
      </c>
      <c r="AW3691" t="s">
        <v>2513</v>
      </c>
      <c r="AX3691" t="s">
        <v>2516</v>
      </c>
      <c r="AY3691" t="s">
        <v>2517</v>
      </c>
      <c r="AZ3691" t="s">
        <v>2518</v>
      </c>
      <c r="BA3691" t="s">
        <v>2513</v>
      </c>
      <c r="BB3691" t="s">
        <v>2513</v>
      </c>
    </row>
    <row r="3692" spans="1:54" x14ac:dyDescent="0.45">
      <c r="A3692">
        <v>10006248</v>
      </c>
      <c r="B3692" t="s">
        <v>2029</v>
      </c>
      <c r="C3692" t="s">
        <v>2031</v>
      </c>
      <c r="D3692" t="s">
        <v>2489</v>
      </c>
      <c r="E3692" t="s">
        <v>2030</v>
      </c>
      <c r="F3692" t="s">
        <v>16000</v>
      </c>
      <c r="G3692" t="s">
        <v>15998</v>
      </c>
      <c r="H3692" t="s">
        <v>2030</v>
      </c>
      <c r="I3692" t="s">
        <v>2493</v>
      </c>
      <c r="J3692" t="s">
        <v>2494</v>
      </c>
      <c r="K3692" t="s">
        <v>2495</v>
      </c>
      <c r="L3692" t="s">
        <v>2496</v>
      </c>
      <c r="M3692" t="s">
        <v>15999</v>
      </c>
      <c r="N3692" t="s">
        <v>2496</v>
      </c>
      <c r="O3692" t="s">
        <v>2498</v>
      </c>
      <c r="P3692" t="s">
        <v>2499</v>
      </c>
      <c r="Q3692" t="s">
        <v>33</v>
      </c>
      <c r="R3692" t="s">
        <v>2500</v>
      </c>
      <c r="S3692" t="s">
        <v>2501</v>
      </c>
      <c r="T3692" t="s">
        <v>15105</v>
      </c>
      <c r="U3692" t="s">
        <v>166</v>
      </c>
      <c r="V3692" t="s">
        <v>15106</v>
      </c>
      <c r="W3692" t="s">
        <v>260</v>
      </c>
      <c r="X3692" t="s">
        <v>15107</v>
      </c>
      <c r="Y3692" t="s">
        <v>2505</v>
      </c>
      <c r="Z3692" t="s">
        <v>15344</v>
      </c>
      <c r="AA3692" t="s">
        <v>2691</v>
      </c>
      <c r="AB3692" t="s">
        <v>15999</v>
      </c>
      <c r="AC3692" t="s">
        <v>2683</v>
      </c>
      <c r="AD3692">
        <v>15.7</v>
      </c>
      <c r="AE3692">
        <v>15.7</v>
      </c>
      <c r="AF3692" t="s">
        <v>2509</v>
      </c>
      <c r="AG3692">
        <v>7.04</v>
      </c>
      <c r="AH3692" t="s">
        <v>2510</v>
      </c>
      <c r="AI3692">
        <v>800</v>
      </c>
      <c r="AJ3692">
        <v>800</v>
      </c>
      <c r="AK3692">
        <v>10.5</v>
      </c>
      <c r="AL3692" t="s">
        <v>2511</v>
      </c>
      <c r="AM3692" t="s">
        <v>2511</v>
      </c>
      <c r="AN3692" t="s">
        <v>2513</v>
      </c>
      <c r="AO3692" t="s">
        <v>2513</v>
      </c>
      <c r="AP3692" t="s">
        <v>2514</v>
      </c>
      <c r="AQ3692" t="s">
        <v>2513</v>
      </c>
      <c r="AR3692" t="s">
        <v>2513</v>
      </c>
      <c r="AS3692" t="s">
        <v>2515</v>
      </c>
      <c r="AT3692" t="s">
        <v>2513</v>
      </c>
      <c r="AU3692">
        <v>45099</v>
      </c>
      <c r="AV3692" t="s">
        <v>2513</v>
      </c>
      <c r="AW3692" t="s">
        <v>2513</v>
      </c>
      <c r="AX3692" t="s">
        <v>2516</v>
      </c>
      <c r="AY3692" t="s">
        <v>2517</v>
      </c>
      <c r="AZ3692" t="s">
        <v>2518</v>
      </c>
      <c r="BA3692" t="s">
        <v>2513</v>
      </c>
      <c r="BB3692" t="s">
        <v>2513</v>
      </c>
    </row>
    <row r="3693" spans="1:54" x14ac:dyDescent="0.45">
      <c r="A3693">
        <v>10009074</v>
      </c>
      <c r="B3693" t="s">
        <v>16001</v>
      </c>
      <c r="C3693" t="s">
        <v>26673</v>
      </c>
      <c r="D3693" t="s">
        <v>2489</v>
      </c>
      <c r="E3693" t="s">
        <v>16002</v>
      </c>
      <c r="F3693" t="s">
        <v>16003</v>
      </c>
      <c r="G3693" t="s">
        <v>16004</v>
      </c>
      <c r="H3693" t="s">
        <v>16002</v>
      </c>
      <c r="I3693" t="s">
        <v>2493</v>
      </c>
      <c r="J3693" t="s">
        <v>2494</v>
      </c>
      <c r="K3693" t="s">
        <v>2544</v>
      </c>
      <c r="L3693" t="s">
        <v>2496</v>
      </c>
      <c r="M3693" t="s">
        <v>3200</v>
      </c>
      <c r="N3693" t="s">
        <v>2496</v>
      </c>
      <c r="O3693" t="s">
        <v>2498</v>
      </c>
      <c r="P3693" t="s">
        <v>2546</v>
      </c>
      <c r="Q3693" t="s">
        <v>2547</v>
      </c>
      <c r="R3693" t="s">
        <v>2918</v>
      </c>
      <c r="S3693" t="s">
        <v>2919</v>
      </c>
      <c r="T3693" t="s">
        <v>2942</v>
      </c>
      <c r="U3693" t="s">
        <v>2933</v>
      </c>
      <c r="V3693" t="s">
        <v>2943</v>
      </c>
      <c r="W3693" t="s">
        <v>2553</v>
      </c>
      <c r="X3693" t="s">
        <v>3201</v>
      </c>
      <c r="Y3693" t="s">
        <v>3202</v>
      </c>
      <c r="Z3693" t="s">
        <v>3203</v>
      </c>
      <c r="AA3693" t="s">
        <v>2507</v>
      </c>
      <c r="AB3693" t="s">
        <v>3200</v>
      </c>
      <c r="AC3693" t="s">
        <v>715</v>
      </c>
      <c r="AD3693">
        <v>1.35</v>
      </c>
      <c r="AE3693">
        <v>1.35</v>
      </c>
      <c r="AF3693" t="s">
        <v>2509</v>
      </c>
      <c r="AG3693">
        <v>0.64</v>
      </c>
      <c r="AH3693" t="s">
        <v>2510</v>
      </c>
      <c r="AI3693">
        <v>200</v>
      </c>
      <c r="AJ3693">
        <v>200</v>
      </c>
      <c r="AK3693">
        <v>16</v>
      </c>
      <c r="AL3693" t="s">
        <v>2511</v>
      </c>
      <c r="AM3693" t="s">
        <v>2528</v>
      </c>
      <c r="AN3693" t="s">
        <v>2513</v>
      </c>
      <c r="AO3693" t="s">
        <v>2513</v>
      </c>
      <c r="AP3693" t="s">
        <v>2514</v>
      </c>
      <c r="AQ3693" t="s">
        <v>2513</v>
      </c>
      <c r="AR3693" t="s">
        <v>2513</v>
      </c>
      <c r="AS3693" t="s">
        <v>2557</v>
      </c>
      <c r="AT3693" t="s">
        <v>2513</v>
      </c>
      <c r="AU3693">
        <v>46146</v>
      </c>
      <c r="AV3693" t="s">
        <v>2513</v>
      </c>
      <c r="AW3693" t="s">
        <v>2513</v>
      </c>
      <c r="AX3693" t="s">
        <v>2516</v>
      </c>
      <c r="AY3693" t="s">
        <v>2558</v>
      </c>
      <c r="AZ3693" t="s">
        <v>2513</v>
      </c>
      <c r="BA3693" t="s">
        <v>2513</v>
      </c>
      <c r="BB3693" t="s">
        <v>2513</v>
      </c>
    </row>
    <row r="3694" spans="1:54" x14ac:dyDescent="0.45">
      <c r="A3694">
        <v>10000098</v>
      </c>
      <c r="B3694" t="s">
        <v>1493</v>
      </c>
      <c r="C3694" t="s">
        <v>1495</v>
      </c>
      <c r="D3694" t="s">
        <v>2489</v>
      </c>
      <c r="E3694" t="s">
        <v>1494</v>
      </c>
      <c r="F3694" t="s">
        <v>16005</v>
      </c>
      <c r="G3694" t="s">
        <v>11027</v>
      </c>
      <c r="H3694" t="s">
        <v>1494</v>
      </c>
      <c r="I3694" t="s">
        <v>2493</v>
      </c>
      <c r="J3694" t="s">
        <v>2494</v>
      </c>
      <c r="K3694" t="s">
        <v>2653</v>
      </c>
      <c r="L3694" t="s">
        <v>2496</v>
      </c>
      <c r="M3694" t="s">
        <v>16006</v>
      </c>
      <c r="N3694" t="s">
        <v>2496</v>
      </c>
      <c r="O3694" t="s">
        <v>2498</v>
      </c>
      <c r="P3694" t="s">
        <v>2655</v>
      </c>
      <c r="Q3694" t="s">
        <v>18</v>
      </c>
      <c r="R3694" t="s">
        <v>2656</v>
      </c>
      <c r="S3694" t="s">
        <v>2657</v>
      </c>
      <c r="T3694" t="s">
        <v>2687</v>
      </c>
      <c r="U3694" t="s">
        <v>26</v>
      </c>
      <c r="V3694" t="s">
        <v>2701</v>
      </c>
      <c r="W3694" t="s">
        <v>323</v>
      </c>
      <c r="X3694" t="s">
        <v>2702</v>
      </c>
      <c r="Y3694" t="s">
        <v>2535</v>
      </c>
      <c r="Z3694" t="s">
        <v>2703</v>
      </c>
      <c r="AA3694" t="s">
        <v>2691</v>
      </c>
      <c r="AB3694" t="s">
        <v>16006</v>
      </c>
      <c r="AC3694" t="s">
        <v>2845</v>
      </c>
      <c r="AD3694">
        <v>5.8250000000000002</v>
      </c>
      <c r="AE3694">
        <v>5.8250000000000002</v>
      </c>
      <c r="AF3694" t="s">
        <v>2509</v>
      </c>
      <c r="AG3694">
        <v>3.36</v>
      </c>
      <c r="AH3694" t="s">
        <v>2510</v>
      </c>
      <c r="AI3694">
        <v>800</v>
      </c>
      <c r="AJ3694">
        <v>400</v>
      </c>
      <c r="AK3694">
        <v>10.5</v>
      </c>
      <c r="AL3694" t="s">
        <v>2511</v>
      </c>
      <c r="AM3694" t="s">
        <v>2662</v>
      </c>
      <c r="AN3694" t="s">
        <v>2513</v>
      </c>
      <c r="AO3694" t="s">
        <v>2513</v>
      </c>
      <c r="AP3694" t="s">
        <v>2514</v>
      </c>
      <c r="AQ3694" t="s">
        <v>2513</v>
      </c>
      <c r="AR3694" t="s">
        <v>2513</v>
      </c>
      <c r="AS3694" t="s">
        <v>2529</v>
      </c>
      <c r="AT3694" t="s">
        <v>2513</v>
      </c>
      <c r="AU3694">
        <v>44514</v>
      </c>
      <c r="AV3694" t="s">
        <v>2513</v>
      </c>
      <c r="AW3694" t="s">
        <v>2513</v>
      </c>
      <c r="AX3694" t="s">
        <v>2516</v>
      </c>
      <c r="AY3694" t="s">
        <v>2663</v>
      </c>
      <c r="AZ3694" t="s">
        <v>2650</v>
      </c>
      <c r="BA3694" t="s">
        <v>2513</v>
      </c>
      <c r="BB3694" t="s">
        <v>2513</v>
      </c>
    </row>
    <row r="3695" spans="1:54" x14ac:dyDescent="0.45">
      <c r="A3695">
        <v>10000128</v>
      </c>
      <c r="B3695" t="s">
        <v>351</v>
      </c>
      <c r="C3695" t="s">
        <v>353</v>
      </c>
      <c r="D3695" t="s">
        <v>2489</v>
      </c>
      <c r="E3695" t="s">
        <v>352</v>
      </c>
      <c r="F3695" t="s">
        <v>16007</v>
      </c>
      <c r="G3695" t="s">
        <v>2908</v>
      </c>
      <c r="H3695" t="s">
        <v>352</v>
      </c>
      <c r="I3695" t="s">
        <v>2493</v>
      </c>
      <c r="J3695" t="s">
        <v>2494</v>
      </c>
      <c r="K3695" t="s">
        <v>2653</v>
      </c>
      <c r="L3695" t="s">
        <v>2496</v>
      </c>
      <c r="M3695" t="s">
        <v>10377</v>
      </c>
      <c r="N3695" t="s">
        <v>2496</v>
      </c>
      <c r="O3695" t="s">
        <v>2498</v>
      </c>
      <c r="P3695" t="s">
        <v>2655</v>
      </c>
      <c r="Q3695" t="s">
        <v>18</v>
      </c>
      <c r="R3695" t="s">
        <v>2656</v>
      </c>
      <c r="S3695" t="s">
        <v>2657</v>
      </c>
      <c r="T3695" t="s">
        <v>2658</v>
      </c>
      <c r="U3695" t="s">
        <v>298</v>
      </c>
      <c r="V3695" t="s">
        <v>2730</v>
      </c>
      <c r="W3695" t="s">
        <v>260</v>
      </c>
      <c r="X3695" t="s">
        <v>10378</v>
      </c>
      <c r="Y3695" t="s">
        <v>2505</v>
      </c>
      <c r="Z3695" t="s">
        <v>10379</v>
      </c>
      <c r="AA3695" t="s">
        <v>2507</v>
      </c>
      <c r="AB3695" t="s">
        <v>10377</v>
      </c>
      <c r="AC3695" t="s">
        <v>2508</v>
      </c>
      <c r="AD3695">
        <v>0.308</v>
      </c>
      <c r="AE3695">
        <v>0.308</v>
      </c>
      <c r="AF3695" t="s">
        <v>2509</v>
      </c>
      <c r="AG3695">
        <v>0.16</v>
      </c>
      <c r="AH3695" t="s">
        <v>2510</v>
      </c>
      <c r="AI3695">
        <v>200</v>
      </c>
      <c r="AJ3695">
        <v>100</v>
      </c>
      <c r="AK3695">
        <v>8</v>
      </c>
      <c r="AL3695" t="s">
        <v>2511</v>
      </c>
      <c r="AM3695" t="s">
        <v>2662</v>
      </c>
      <c r="AN3695" t="s">
        <v>2513</v>
      </c>
      <c r="AO3695" t="s">
        <v>2513</v>
      </c>
      <c r="AP3695" t="s">
        <v>2514</v>
      </c>
      <c r="AQ3695" t="s">
        <v>2513</v>
      </c>
      <c r="AR3695" t="s">
        <v>2513</v>
      </c>
      <c r="AS3695" t="s">
        <v>2529</v>
      </c>
      <c r="AT3695" t="s">
        <v>2513</v>
      </c>
      <c r="AU3695">
        <v>44514</v>
      </c>
      <c r="AV3695" t="s">
        <v>2513</v>
      </c>
      <c r="AW3695" t="s">
        <v>2513</v>
      </c>
      <c r="AX3695" t="s">
        <v>2516</v>
      </c>
      <c r="AY3695" t="s">
        <v>2663</v>
      </c>
      <c r="AZ3695" t="s">
        <v>2650</v>
      </c>
      <c r="BA3695" t="s">
        <v>2513</v>
      </c>
      <c r="BB3695" t="s">
        <v>2513</v>
      </c>
    </row>
    <row r="3696" spans="1:54" x14ac:dyDescent="0.45">
      <c r="A3696">
        <v>10000157</v>
      </c>
      <c r="B3696" t="s">
        <v>1490</v>
      </c>
      <c r="C3696" t="s">
        <v>1492</v>
      </c>
      <c r="D3696" t="s">
        <v>2489</v>
      </c>
      <c r="E3696" t="s">
        <v>1491</v>
      </c>
      <c r="F3696" t="s">
        <v>16008</v>
      </c>
      <c r="G3696" t="s">
        <v>11027</v>
      </c>
      <c r="H3696" t="s">
        <v>1491</v>
      </c>
      <c r="I3696" t="s">
        <v>2493</v>
      </c>
      <c r="J3696" t="s">
        <v>2494</v>
      </c>
      <c r="K3696" t="s">
        <v>2653</v>
      </c>
      <c r="L3696" t="s">
        <v>2496</v>
      </c>
      <c r="M3696" t="s">
        <v>16006</v>
      </c>
      <c r="N3696" t="s">
        <v>2496</v>
      </c>
      <c r="O3696" t="s">
        <v>2498</v>
      </c>
      <c r="P3696" t="s">
        <v>2655</v>
      </c>
      <c r="Q3696" t="s">
        <v>18</v>
      </c>
      <c r="R3696" t="s">
        <v>2656</v>
      </c>
      <c r="S3696" t="s">
        <v>2657</v>
      </c>
      <c r="T3696" t="s">
        <v>2687</v>
      </c>
      <c r="U3696" t="s">
        <v>26</v>
      </c>
      <c r="V3696" t="s">
        <v>2701</v>
      </c>
      <c r="W3696" t="s">
        <v>323</v>
      </c>
      <c r="X3696" t="s">
        <v>2702</v>
      </c>
      <c r="Y3696" t="s">
        <v>2535</v>
      </c>
      <c r="Z3696" t="s">
        <v>2703</v>
      </c>
      <c r="AA3696" t="s">
        <v>2691</v>
      </c>
      <c r="AB3696" t="s">
        <v>16006</v>
      </c>
      <c r="AC3696" t="s">
        <v>2845</v>
      </c>
      <c r="AD3696">
        <v>5.8250000000000002</v>
      </c>
      <c r="AE3696">
        <v>5.8250000000000002</v>
      </c>
      <c r="AF3696" t="s">
        <v>2509</v>
      </c>
      <c r="AG3696">
        <v>3.36</v>
      </c>
      <c r="AH3696" t="s">
        <v>2510</v>
      </c>
      <c r="AI3696">
        <v>800</v>
      </c>
      <c r="AJ3696">
        <v>400</v>
      </c>
      <c r="AK3696">
        <v>10.5</v>
      </c>
      <c r="AL3696" t="s">
        <v>2511</v>
      </c>
      <c r="AM3696" t="s">
        <v>2662</v>
      </c>
      <c r="AN3696" t="s">
        <v>2513</v>
      </c>
      <c r="AO3696" t="s">
        <v>2513</v>
      </c>
      <c r="AP3696" t="s">
        <v>2514</v>
      </c>
      <c r="AQ3696" t="s">
        <v>2513</v>
      </c>
      <c r="AR3696" t="s">
        <v>2513</v>
      </c>
      <c r="AS3696" t="s">
        <v>2529</v>
      </c>
      <c r="AT3696" t="s">
        <v>2513</v>
      </c>
      <c r="AU3696">
        <v>44514</v>
      </c>
      <c r="AV3696" t="s">
        <v>2513</v>
      </c>
      <c r="AW3696" t="s">
        <v>2513</v>
      </c>
      <c r="AX3696" t="s">
        <v>2516</v>
      </c>
      <c r="AY3696" t="s">
        <v>2663</v>
      </c>
      <c r="AZ3696" t="s">
        <v>2650</v>
      </c>
      <c r="BA3696" t="s">
        <v>2513</v>
      </c>
      <c r="BB3696" t="s">
        <v>2513</v>
      </c>
    </row>
    <row r="3697" spans="1:54" x14ac:dyDescent="0.45">
      <c r="A3697">
        <v>10000188</v>
      </c>
      <c r="B3697" t="s">
        <v>354</v>
      </c>
      <c r="C3697" t="s">
        <v>356</v>
      </c>
      <c r="D3697" t="s">
        <v>2489</v>
      </c>
      <c r="E3697" t="s">
        <v>355</v>
      </c>
      <c r="F3697" t="s">
        <v>16009</v>
      </c>
      <c r="G3697" t="s">
        <v>10376</v>
      </c>
      <c r="H3697" t="s">
        <v>355</v>
      </c>
      <c r="I3697" t="s">
        <v>2493</v>
      </c>
      <c r="J3697" t="s">
        <v>2494</v>
      </c>
      <c r="K3697" t="s">
        <v>2653</v>
      </c>
      <c r="L3697" t="s">
        <v>2496</v>
      </c>
      <c r="M3697" t="s">
        <v>10377</v>
      </c>
      <c r="N3697" t="s">
        <v>2496</v>
      </c>
      <c r="O3697" t="s">
        <v>2498</v>
      </c>
      <c r="P3697" t="s">
        <v>2655</v>
      </c>
      <c r="Q3697" t="s">
        <v>18</v>
      </c>
      <c r="R3697" t="s">
        <v>2656</v>
      </c>
      <c r="S3697" t="s">
        <v>2657</v>
      </c>
      <c r="T3697" t="s">
        <v>2658</v>
      </c>
      <c r="U3697" t="s">
        <v>298</v>
      </c>
      <c r="V3697" t="s">
        <v>2730</v>
      </c>
      <c r="W3697" t="s">
        <v>260</v>
      </c>
      <c r="X3697" t="s">
        <v>10378</v>
      </c>
      <c r="Y3697" t="s">
        <v>2505</v>
      </c>
      <c r="Z3697" t="s">
        <v>10379</v>
      </c>
      <c r="AA3697" t="s">
        <v>2507</v>
      </c>
      <c r="AB3697" t="s">
        <v>10377</v>
      </c>
      <c r="AC3697" t="s">
        <v>2508</v>
      </c>
      <c r="AD3697">
        <v>0.308</v>
      </c>
      <c r="AE3697">
        <v>0.308</v>
      </c>
      <c r="AF3697" t="s">
        <v>2509</v>
      </c>
      <c r="AG3697">
        <v>0.16</v>
      </c>
      <c r="AH3697" t="s">
        <v>2510</v>
      </c>
      <c r="AI3697">
        <v>200</v>
      </c>
      <c r="AJ3697">
        <v>100</v>
      </c>
      <c r="AK3697">
        <v>8</v>
      </c>
      <c r="AL3697" t="s">
        <v>2511</v>
      </c>
      <c r="AM3697" t="s">
        <v>2662</v>
      </c>
      <c r="AN3697" t="s">
        <v>2513</v>
      </c>
      <c r="AO3697" t="s">
        <v>2513</v>
      </c>
      <c r="AP3697" t="s">
        <v>2514</v>
      </c>
      <c r="AQ3697" t="s">
        <v>2513</v>
      </c>
      <c r="AR3697" t="s">
        <v>2513</v>
      </c>
      <c r="AS3697" t="s">
        <v>2529</v>
      </c>
      <c r="AT3697" t="s">
        <v>2513</v>
      </c>
      <c r="AU3697">
        <v>44514</v>
      </c>
      <c r="AV3697" t="s">
        <v>2513</v>
      </c>
      <c r="AW3697" t="s">
        <v>2513</v>
      </c>
      <c r="AX3697" t="s">
        <v>2516</v>
      </c>
      <c r="AY3697" t="s">
        <v>2663</v>
      </c>
      <c r="AZ3697" t="s">
        <v>2650</v>
      </c>
      <c r="BA3697" t="s">
        <v>2513</v>
      </c>
      <c r="BB3697" t="s">
        <v>2513</v>
      </c>
    </row>
    <row r="3698" spans="1:54" x14ac:dyDescent="0.45">
      <c r="A3698">
        <v>10000367</v>
      </c>
      <c r="B3698" t="s">
        <v>357</v>
      </c>
      <c r="C3698" t="s">
        <v>359</v>
      </c>
      <c r="D3698" t="s">
        <v>2489</v>
      </c>
      <c r="E3698" t="s">
        <v>358</v>
      </c>
      <c r="F3698" t="s">
        <v>16010</v>
      </c>
      <c r="G3698" t="s">
        <v>2908</v>
      </c>
      <c r="H3698" t="s">
        <v>358</v>
      </c>
      <c r="I3698" t="s">
        <v>2493</v>
      </c>
      <c r="J3698" t="s">
        <v>2494</v>
      </c>
      <c r="K3698" t="s">
        <v>2653</v>
      </c>
      <c r="L3698" t="s">
        <v>2496</v>
      </c>
      <c r="M3698" t="s">
        <v>10829</v>
      </c>
      <c r="N3698" t="s">
        <v>2496</v>
      </c>
      <c r="O3698" t="s">
        <v>2498</v>
      </c>
      <c r="P3698" t="s">
        <v>2655</v>
      </c>
      <c r="Q3698" t="s">
        <v>18</v>
      </c>
      <c r="R3698" t="s">
        <v>2656</v>
      </c>
      <c r="S3698" t="s">
        <v>2657</v>
      </c>
      <c r="T3698" t="s">
        <v>2658</v>
      </c>
      <c r="U3698" t="s">
        <v>298</v>
      </c>
      <c r="V3698" t="s">
        <v>2730</v>
      </c>
      <c r="W3698" t="s">
        <v>260</v>
      </c>
      <c r="X3698" t="s">
        <v>10830</v>
      </c>
      <c r="Y3698" t="s">
        <v>10831</v>
      </c>
      <c r="Z3698" t="s">
        <v>10832</v>
      </c>
      <c r="AA3698" t="s">
        <v>2507</v>
      </c>
      <c r="AB3698" t="s">
        <v>10829</v>
      </c>
      <c r="AC3698" t="s">
        <v>2508</v>
      </c>
      <c r="AD3698">
        <v>0.308</v>
      </c>
      <c r="AE3698">
        <v>0.308</v>
      </c>
      <c r="AF3698" t="s">
        <v>2509</v>
      </c>
      <c r="AG3698">
        <v>0.16</v>
      </c>
      <c r="AH3698" t="s">
        <v>2510</v>
      </c>
      <c r="AI3698">
        <v>200</v>
      </c>
      <c r="AJ3698">
        <v>100</v>
      </c>
      <c r="AK3698">
        <v>8</v>
      </c>
      <c r="AL3698" t="s">
        <v>2511</v>
      </c>
      <c r="AM3698" t="s">
        <v>2662</v>
      </c>
      <c r="AN3698" t="s">
        <v>2513</v>
      </c>
      <c r="AO3698" t="s">
        <v>2513</v>
      </c>
      <c r="AP3698" t="s">
        <v>2514</v>
      </c>
      <c r="AQ3698" t="s">
        <v>2513</v>
      </c>
      <c r="AR3698" t="s">
        <v>2513</v>
      </c>
      <c r="AS3698" t="s">
        <v>2529</v>
      </c>
      <c r="AT3698" t="s">
        <v>2513</v>
      </c>
      <c r="AU3698">
        <v>44514</v>
      </c>
      <c r="AV3698" t="s">
        <v>2513</v>
      </c>
      <c r="AW3698" t="s">
        <v>2513</v>
      </c>
      <c r="AX3698" t="s">
        <v>2516</v>
      </c>
      <c r="AY3698" t="s">
        <v>2663</v>
      </c>
      <c r="AZ3698" t="s">
        <v>2650</v>
      </c>
      <c r="BA3698" t="s">
        <v>2513</v>
      </c>
      <c r="BB3698" t="s">
        <v>2513</v>
      </c>
    </row>
    <row r="3699" spans="1:54" x14ac:dyDescent="0.45">
      <c r="A3699">
        <v>10000419</v>
      </c>
      <c r="B3699" t="s">
        <v>16011</v>
      </c>
      <c r="C3699" t="s">
        <v>26280</v>
      </c>
      <c r="D3699" t="s">
        <v>2489</v>
      </c>
      <c r="E3699" t="s">
        <v>16012</v>
      </c>
      <c r="F3699" t="s">
        <v>16013</v>
      </c>
      <c r="G3699" t="s">
        <v>10580</v>
      </c>
      <c r="H3699" t="s">
        <v>16012</v>
      </c>
      <c r="I3699" t="s">
        <v>2493</v>
      </c>
      <c r="J3699" t="s">
        <v>2494</v>
      </c>
      <c r="K3699" t="s">
        <v>2820</v>
      </c>
      <c r="L3699" t="s">
        <v>2496</v>
      </c>
      <c r="M3699" t="s">
        <v>10979</v>
      </c>
      <c r="N3699" t="s">
        <v>2496</v>
      </c>
      <c r="O3699" t="s">
        <v>2498</v>
      </c>
      <c r="P3699" t="s">
        <v>2655</v>
      </c>
      <c r="Q3699" t="s">
        <v>18</v>
      </c>
      <c r="R3699" t="s">
        <v>2822</v>
      </c>
      <c r="S3699" t="s">
        <v>2823</v>
      </c>
      <c r="T3699" t="s">
        <v>10582</v>
      </c>
      <c r="U3699" t="s">
        <v>1209</v>
      </c>
      <c r="V3699" t="s">
        <v>10980</v>
      </c>
      <c r="W3699" t="s">
        <v>260</v>
      </c>
      <c r="X3699" t="s">
        <v>10981</v>
      </c>
      <c r="Y3699" t="s">
        <v>10982</v>
      </c>
      <c r="Z3699" t="s">
        <v>10983</v>
      </c>
      <c r="AA3699" t="s">
        <v>2507</v>
      </c>
      <c r="AB3699" t="s">
        <v>10979</v>
      </c>
      <c r="AC3699" t="s">
        <v>2508</v>
      </c>
      <c r="AD3699">
        <v>3.0329999999999999</v>
      </c>
      <c r="AE3699">
        <v>3.0329999999999999</v>
      </c>
      <c r="AF3699" t="s">
        <v>2509</v>
      </c>
      <c r="AG3699">
        <v>0</v>
      </c>
      <c r="AH3699" t="s">
        <v>2513</v>
      </c>
      <c r="AI3699">
        <v>400</v>
      </c>
      <c r="AJ3699">
        <v>400</v>
      </c>
      <c r="AK3699">
        <v>0</v>
      </c>
      <c r="AL3699" t="s">
        <v>2511</v>
      </c>
      <c r="AM3699" t="s">
        <v>2662</v>
      </c>
      <c r="AN3699" t="s">
        <v>2513</v>
      </c>
      <c r="AO3699" t="s">
        <v>2513</v>
      </c>
      <c r="AP3699" t="s">
        <v>2514</v>
      </c>
      <c r="AQ3699" t="s">
        <v>2513</v>
      </c>
      <c r="AR3699" t="s">
        <v>2513</v>
      </c>
      <c r="AS3699" t="s">
        <v>2529</v>
      </c>
      <c r="AT3699" t="s">
        <v>2513</v>
      </c>
      <c r="AU3699">
        <v>44514</v>
      </c>
      <c r="AV3699" t="s">
        <v>2513</v>
      </c>
      <c r="AW3699" t="s">
        <v>2513</v>
      </c>
      <c r="AX3699" t="s">
        <v>2516</v>
      </c>
      <c r="AY3699" t="s">
        <v>2828</v>
      </c>
      <c r="AZ3699" t="s">
        <v>2650</v>
      </c>
      <c r="BA3699" t="s">
        <v>2513</v>
      </c>
      <c r="BB3699" t="s">
        <v>2513</v>
      </c>
    </row>
    <row r="3700" spans="1:54" x14ac:dyDescent="0.45">
      <c r="A3700">
        <v>10000641</v>
      </c>
      <c r="B3700" t="s">
        <v>16014</v>
      </c>
      <c r="C3700" t="s">
        <v>26519</v>
      </c>
      <c r="D3700" t="s">
        <v>2489</v>
      </c>
      <c r="E3700" t="s">
        <v>16015</v>
      </c>
      <c r="F3700" t="s">
        <v>16016</v>
      </c>
      <c r="G3700" t="s">
        <v>11215</v>
      </c>
      <c r="H3700" t="s">
        <v>16015</v>
      </c>
      <c r="I3700" t="s">
        <v>2493</v>
      </c>
      <c r="J3700" t="s">
        <v>2494</v>
      </c>
      <c r="K3700" t="s">
        <v>2653</v>
      </c>
      <c r="L3700" t="s">
        <v>2496</v>
      </c>
      <c r="M3700" t="s">
        <v>16017</v>
      </c>
      <c r="N3700" t="s">
        <v>2496</v>
      </c>
      <c r="O3700" t="s">
        <v>2498</v>
      </c>
      <c r="P3700" t="s">
        <v>2655</v>
      </c>
      <c r="Q3700" t="s">
        <v>18</v>
      </c>
      <c r="R3700" t="s">
        <v>2656</v>
      </c>
      <c r="S3700" t="s">
        <v>2657</v>
      </c>
      <c r="T3700" t="s">
        <v>2667</v>
      </c>
      <c r="U3700" t="s">
        <v>17</v>
      </c>
      <c r="V3700" t="s">
        <v>2676</v>
      </c>
      <c r="W3700" t="s">
        <v>323</v>
      </c>
      <c r="X3700" t="s">
        <v>11163</v>
      </c>
      <c r="Y3700" t="s">
        <v>2505</v>
      </c>
      <c r="Z3700" t="s">
        <v>11164</v>
      </c>
      <c r="AA3700" t="s">
        <v>2507</v>
      </c>
      <c r="AB3700" t="s">
        <v>16017</v>
      </c>
      <c r="AC3700" t="s">
        <v>2621</v>
      </c>
      <c r="AD3700">
        <v>2.75</v>
      </c>
      <c r="AE3700">
        <v>2.75</v>
      </c>
      <c r="AF3700" t="s">
        <v>2509</v>
      </c>
      <c r="AG3700">
        <v>1.5660000000000001</v>
      </c>
      <c r="AH3700" t="s">
        <v>2510</v>
      </c>
      <c r="AI3700">
        <v>600</v>
      </c>
      <c r="AJ3700">
        <v>300</v>
      </c>
      <c r="AK3700">
        <v>8.6999999999999993</v>
      </c>
      <c r="AL3700" t="s">
        <v>2511</v>
      </c>
      <c r="AM3700" t="s">
        <v>2662</v>
      </c>
      <c r="AN3700" t="s">
        <v>2513</v>
      </c>
      <c r="AO3700" t="s">
        <v>2513</v>
      </c>
      <c r="AP3700" t="s">
        <v>2514</v>
      </c>
      <c r="AQ3700" t="s">
        <v>2513</v>
      </c>
      <c r="AR3700" t="s">
        <v>2513</v>
      </c>
      <c r="AS3700" t="s">
        <v>2529</v>
      </c>
      <c r="AT3700" t="s">
        <v>2513</v>
      </c>
      <c r="AU3700">
        <v>44514</v>
      </c>
      <c r="AV3700" t="s">
        <v>2513</v>
      </c>
      <c r="AW3700" t="s">
        <v>2513</v>
      </c>
      <c r="AX3700" t="s">
        <v>2516</v>
      </c>
      <c r="AY3700" t="s">
        <v>2663</v>
      </c>
      <c r="AZ3700" t="s">
        <v>2650</v>
      </c>
      <c r="BA3700" t="s">
        <v>2513</v>
      </c>
      <c r="BB3700" t="s">
        <v>2513</v>
      </c>
    </row>
    <row r="3701" spans="1:54" x14ac:dyDescent="0.45">
      <c r="A3701">
        <v>10000653</v>
      </c>
      <c r="B3701" t="s">
        <v>1258</v>
      </c>
      <c r="C3701" t="s">
        <v>1260</v>
      </c>
      <c r="D3701" t="s">
        <v>2489</v>
      </c>
      <c r="E3701" t="s">
        <v>1259</v>
      </c>
      <c r="F3701" t="s">
        <v>16018</v>
      </c>
      <c r="G3701" t="s">
        <v>13352</v>
      </c>
      <c r="H3701" t="s">
        <v>1259</v>
      </c>
      <c r="I3701" t="s">
        <v>2493</v>
      </c>
      <c r="J3701" t="s">
        <v>2494</v>
      </c>
      <c r="K3701" t="s">
        <v>2495</v>
      </c>
      <c r="L3701" t="s">
        <v>2496</v>
      </c>
      <c r="M3701" t="s">
        <v>13353</v>
      </c>
      <c r="N3701" t="s">
        <v>2496</v>
      </c>
      <c r="O3701" t="s">
        <v>2498</v>
      </c>
      <c r="P3701" t="s">
        <v>2499</v>
      </c>
      <c r="Q3701" t="s">
        <v>33</v>
      </c>
      <c r="R3701" t="s">
        <v>2500</v>
      </c>
      <c r="S3701" t="s">
        <v>2501</v>
      </c>
      <c r="T3701" t="s">
        <v>2592</v>
      </c>
      <c r="U3701" t="s">
        <v>1209</v>
      </c>
      <c r="V3701" t="s">
        <v>2593</v>
      </c>
      <c r="W3701" t="s">
        <v>260</v>
      </c>
      <c r="X3701" t="s">
        <v>2608</v>
      </c>
      <c r="Y3701" t="s">
        <v>2609</v>
      </c>
      <c r="Z3701" t="s">
        <v>2610</v>
      </c>
      <c r="AA3701" t="s">
        <v>2597</v>
      </c>
      <c r="AB3701" t="s">
        <v>13353</v>
      </c>
      <c r="AC3701" t="s">
        <v>2508</v>
      </c>
      <c r="AD3701">
        <v>3.2330000000000001</v>
      </c>
      <c r="AE3701">
        <v>3.2330000000000001</v>
      </c>
      <c r="AF3701" t="s">
        <v>2509</v>
      </c>
      <c r="AG3701">
        <v>1.456</v>
      </c>
      <c r="AH3701" t="s">
        <v>2510</v>
      </c>
      <c r="AI3701">
        <v>400</v>
      </c>
      <c r="AJ3701">
        <v>400</v>
      </c>
      <c r="AK3701">
        <v>9.5</v>
      </c>
      <c r="AL3701" t="s">
        <v>2511</v>
      </c>
      <c r="AM3701" t="s">
        <v>2662</v>
      </c>
      <c r="AN3701" t="s">
        <v>2513</v>
      </c>
      <c r="AO3701" t="s">
        <v>2513</v>
      </c>
      <c r="AP3701" t="s">
        <v>2514</v>
      </c>
      <c r="AQ3701" t="s">
        <v>2513</v>
      </c>
      <c r="AR3701" t="s">
        <v>2513</v>
      </c>
      <c r="AS3701" t="s">
        <v>2529</v>
      </c>
      <c r="AT3701" t="s">
        <v>2513</v>
      </c>
      <c r="AU3701">
        <v>44514</v>
      </c>
      <c r="AV3701" t="s">
        <v>2513</v>
      </c>
      <c r="AW3701" t="s">
        <v>2513</v>
      </c>
      <c r="AX3701" t="s">
        <v>2516</v>
      </c>
      <c r="AY3701" t="s">
        <v>2517</v>
      </c>
      <c r="AZ3701" t="s">
        <v>2650</v>
      </c>
      <c r="BA3701" t="s">
        <v>2513</v>
      </c>
      <c r="BB3701" t="s">
        <v>2513</v>
      </c>
    </row>
    <row r="3702" spans="1:54" x14ac:dyDescent="0.45">
      <c r="A3702">
        <v>10000806</v>
      </c>
      <c r="B3702" t="s">
        <v>16019</v>
      </c>
      <c r="C3702" t="s">
        <v>106</v>
      </c>
      <c r="D3702" t="s">
        <v>2489</v>
      </c>
      <c r="E3702" t="s">
        <v>679</v>
      </c>
      <c r="F3702" t="s">
        <v>16020</v>
      </c>
      <c r="G3702" t="s">
        <v>13380</v>
      </c>
      <c r="H3702" t="s">
        <v>679</v>
      </c>
      <c r="I3702" t="s">
        <v>2493</v>
      </c>
      <c r="J3702" t="s">
        <v>2494</v>
      </c>
      <c r="K3702" t="s">
        <v>2495</v>
      </c>
      <c r="L3702" t="s">
        <v>2496</v>
      </c>
      <c r="M3702" t="s">
        <v>16021</v>
      </c>
      <c r="N3702" t="s">
        <v>2496</v>
      </c>
      <c r="O3702" t="s">
        <v>2498</v>
      </c>
      <c r="P3702" t="s">
        <v>2499</v>
      </c>
      <c r="Q3702" t="s">
        <v>33</v>
      </c>
      <c r="R3702" t="s">
        <v>16022</v>
      </c>
      <c r="S3702" t="s">
        <v>16023</v>
      </c>
      <c r="T3702" t="s">
        <v>16024</v>
      </c>
      <c r="U3702" t="s">
        <v>104</v>
      </c>
      <c r="V3702" t="s">
        <v>16025</v>
      </c>
      <c r="W3702" t="s">
        <v>260</v>
      </c>
      <c r="X3702" t="s">
        <v>16026</v>
      </c>
      <c r="Y3702" t="s">
        <v>2505</v>
      </c>
      <c r="Z3702" t="s">
        <v>16027</v>
      </c>
      <c r="AA3702" t="s">
        <v>11348</v>
      </c>
      <c r="AB3702" t="s">
        <v>16021</v>
      </c>
      <c r="AC3702" t="s">
        <v>2508</v>
      </c>
      <c r="AD3702">
        <v>1.7889999999999999</v>
      </c>
      <c r="AE3702">
        <v>1.7889999999999999</v>
      </c>
      <c r="AF3702" t="s">
        <v>2509</v>
      </c>
      <c r="AG3702">
        <v>0.72</v>
      </c>
      <c r="AH3702" t="s">
        <v>2510</v>
      </c>
      <c r="AI3702">
        <v>300</v>
      </c>
      <c r="AJ3702">
        <v>300</v>
      </c>
      <c r="AK3702">
        <v>8</v>
      </c>
      <c r="AL3702" t="s">
        <v>2511</v>
      </c>
      <c r="AM3702" t="s">
        <v>2662</v>
      </c>
      <c r="AN3702" t="s">
        <v>2513</v>
      </c>
      <c r="AO3702" t="s">
        <v>2513</v>
      </c>
      <c r="AP3702" t="s">
        <v>2514</v>
      </c>
      <c r="AQ3702" t="s">
        <v>2513</v>
      </c>
      <c r="AR3702" t="s">
        <v>2513</v>
      </c>
      <c r="AS3702" t="s">
        <v>2529</v>
      </c>
      <c r="AT3702" t="s">
        <v>2513</v>
      </c>
      <c r="AU3702">
        <v>44514</v>
      </c>
      <c r="AV3702" t="s">
        <v>2513</v>
      </c>
      <c r="AW3702" t="s">
        <v>2513</v>
      </c>
      <c r="AX3702" t="s">
        <v>2516</v>
      </c>
      <c r="AY3702" t="s">
        <v>2517</v>
      </c>
      <c r="AZ3702" t="s">
        <v>2650</v>
      </c>
      <c r="BA3702" t="s">
        <v>2513</v>
      </c>
      <c r="BB3702" t="s">
        <v>2513</v>
      </c>
    </row>
    <row r="3703" spans="1:54" x14ac:dyDescent="0.45">
      <c r="A3703">
        <v>10000834</v>
      </c>
      <c r="B3703" t="s">
        <v>16028</v>
      </c>
      <c r="C3703" t="s">
        <v>107</v>
      </c>
      <c r="D3703" t="s">
        <v>2489</v>
      </c>
      <c r="E3703" t="s">
        <v>681</v>
      </c>
      <c r="F3703" t="s">
        <v>16029</v>
      </c>
      <c r="G3703" t="s">
        <v>13380</v>
      </c>
      <c r="H3703" t="s">
        <v>681</v>
      </c>
      <c r="I3703" t="s">
        <v>2493</v>
      </c>
      <c r="J3703" t="s">
        <v>2494</v>
      </c>
      <c r="K3703" t="s">
        <v>2495</v>
      </c>
      <c r="L3703" t="s">
        <v>2496</v>
      </c>
      <c r="M3703" t="s">
        <v>16021</v>
      </c>
      <c r="N3703" t="s">
        <v>2496</v>
      </c>
      <c r="O3703" t="s">
        <v>2498</v>
      </c>
      <c r="P3703" t="s">
        <v>2499</v>
      </c>
      <c r="Q3703" t="s">
        <v>33</v>
      </c>
      <c r="R3703" t="s">
        <v>16022</v>
      </c>
      <c r="S3703" t="s">
        <v>16023</v>
      </c>
      <c r="T3703" t="s">
        <v>16024</v>
      </c>
      <c r="U3703" t="s">
        <v>104</v>
      </c>
      <c r="V3703" t="s">
        <v>16025</v>
      </c>
      <c r="W3703" t="s">
        <v>260</v>
      </c>
      <c r="X3703" t="s">
        <v>16026</v>
      </c>
      <c r="Y3703" t="s">
        <v>2505</v>
      </c>
      <c r="Z3703" t="s">
        <v>16027</v>
      </c>
      <c r="AA3703" t="s">
        <v>11348</v>
      </c>
      <c r="AB3703" t="s">
        <v>16021</v>
      </c>
      <c r="AC3703" t="s">
        <v>2508</v>
      </c>
      <c r="AD3703">
        <v>1.7889999999999999</v>
      </c>
      <c r="AE3703">
        <v>1.7889999999999999</v>
      </c>
      <c r="AF3703" t="s">
        <v>2509</v>
      </c>
      <c r="AG3703">
        <v>0.72</v>
      </c>
      <c r="AH3703" t="s">
        <v>2510</v>
      </c>
      <c r="AI3703">
        <v>300</v>
      </c>
      <c r="AJ3703">
        <v>300</v>
      </c>
      <c r="AK3703">
        <v>8</v>
      </c>
      <c r="AL3703" t="s">
        <v>2511</v>
      </c>
      <c r="AM3703" t="s">
        <v>2662</v>
      </c>
      <c r="AN3703" t="s">
        <v>2513</v>
      </c>
      <c r="AO3703" t="s">
        <v>2513</v>
      </c>
      <c r="AP3703" t="s">
        <v>2514</v>
      </c>
      <c r="AQ3703" t="s">
        <v>2513</v>
      </c>
      <c r="AR3703" t="s">
        <v>2513</v>
      </c>
      <c r="AS3703" t="s">
        <v>2529</v>
      </c>
      <c r="AT3703" t="s">
        <v>2513</v>
      </c>
      <c r="AU3703">
        <v>44514</v>
      </c>
      <c r="AV3703" t="s">
        <v>2513</v>
      </c>
      <c r="AW3703" t="s">
        <v>2513</v>
      </c>
      <c r="AX3703" t="s">
        <v>2516</v>
      </c>
      <c r="AY3703" t="s">
        <v>2517</v>
      </c>
      <c r="AZ3703" t="s">
        <v>2650</v>
      </c>
      <c r="BA3703" t="s">
        <v>2513</v>
      </c>
      <c r="BB3703" t="s">
        <v>2513</v>
      </c>
    </row>
    <row r="3704" spans="1:54" x14ac:dyDescent="0.45">
      <c r="A3704">
        <v>10001023</v>
      </c>
      <c r="B3704" t="s">
        <v>1694</v>
      </c>
      <c r="C3704" t="s">
        <v>1696</v>
      </c>
      <c r="D3704" t="s">
        <v>2489</v>
      </c>
      <c r="E3704" t="s">
        <v>1695</v>
      </c>
      <c r="F3704" t="s">
        <v>16030</v>
      </c>
      <c r="G3704" t="s">
        <v>13639</v>
      </c>
      <c r="H3704" t="s">
        <v>1695</v>
      </c>
      <c r="I3704" t="s">
        <v>2493</v>
      </c>
      <c r="J3704" t="s">
        <v>2494</v>
      </c>
      <c r="K3704" t="s">
        <v>2495</v>
      </c>
      <c r="L3704" t="s">
        <v>2496</v>
      </c>
      <c r="M3704" t="s">
        <v>13640</v>
      </c>
      <c r="N3704" t="s">
        <v>2496</v>
      </c>
      <c r="O3704" t="s">
        <v>2498</v>
      </c>
      <c r="P3704" t="s">
        <v>2499</v>
      </c>
      <c r="Q3704" t="s">
        <v>33</v>
      </c>
      <c r="R3704" t="s">
        <v>2500</v>
      </c>
      <c r="S3704" t="s">
        <v>2501</v>
      </c>
      <c r="T3704" t="s">
        <v>2502</v>
      </c>
      <c r="U3704" t="s">
        <v>48</v>
      </c>
      <c r="V3704" t="s">
        <v>11382</v>
      </c>
      <c r="W3704" t="s">
        <v>241</v>
      </c>
      <c r="X3704" t="s">
        <v>13641</v>
      </c>
      <c r="Y3704" t="s">
        <v>2724</v>
      </c>
      <c r="Z3704" t="s">
        <v>13642</v>
      </c>
      <c r="AA3704" t="s">
        <v>2507</v>
      </c>
      <c r="AB3704" t="s">
        <v>13640</v>
      </c>
      <c r="AC3704" t="s">
        <v>2508</v>
      </c>
      <c r="AD3704">
        <v>7.39</v>
      </c>
      <c r="AE3704">
        <v>7.39</v>
      </c>
      <c r="AF3704" t="s">
        <v>2509</v>
      </c>
      <c r="AG3704">
        <v>3.3479999999999999</v>
      </c>
      <c r="AH3704" t="s">
        <v>2510</v>
      </c>
      <c r="AI3704">
        <v>600</v>
      </c>
      <c r="AJ3704">
        <v>600</v>
      </c>
      <c r="AK3704">
        <v>9.3000000000000007</v>
      </c>
      <c r="AL3704" t="s">
        <v>2511</v>
      </c>
      <c r="AM3704" t="s">
        <v>2662</v>
      </c>
      <c r="AN3704" t="s">
        <v>2513</v>
      </c>
      <c r="AO3704" t="s">
        <v>2513</v>
      </c>
      <c r="AP3704" t="s">
        <v>2514</v>
      </c>
      <c r="AQ3704" t="s">
        <v>2513</v>
      </c>
      <c r="AR3704" t="s">
        <v>2513</v>
      </c>
      <c r="AS3704" t="s">
        <v>3147</v>
      </c>
      <c r="AT3704" t="s">
        <v>2513</v>
      </c>
      <c r="AU3704">
        <v>44514</v>
      </c>
      <c r="AV3704" t="s">
        <v>2513</v>
      </c>
      <c r="AW3704" t="s">
        <v>2513</v>
      </c>
      <c r="AX3704" t="s">
        <v>2516</v>
      </c>
      <c r="AY3704" t="s">
        <v>2517</v>
      </c>
      <c r="AZ3704" t="s">
        <v>2650</v>
      </c>
      <c r="BA3704" t="s">
        <v>2513</v>
      </c>
      <c r="BB3704" t="s">
        <v>2513</v>
      </c>
    </row>
    <row r="3705" spans="1:54" x14ac:dyDescent="0.45">
      <c r="A3705">
        <v>10001063</v>
      </c>
      <c r="B3705" t="s">
        <v>16031</v>
      </c>
      <c r="C3705" t="s">
        <v>26674</v>
      </c>
      <c r="D3705" t="s">
        <v>2489</v>
      </c>
      <c r="E3705" t="s">
        <v>16032</v>
      </c>
      <c r="F3705" t="s">
        <v>16033</v>
      </c>
      <c r="G3705" t="s">
        <v>15113</v>
      </c>
      <c r="H3705" t="s">
        <v>16032</v>
      </c>
      <c r="I3705" t="s">
        <v>2493</v>
      </c>
      <c r="J3705" t="s">
        <v>2494</v>
      </c>
      <c r="K3705" t="s">
        <v>2495</v>
      </c>
      <c r="L3705" t="s">
        <v>2496</v>
      </c>
      <c r="M3705" t="s">
        <v>15405</v>
      </c>
      <c r="N3705" t="s">
        <v>2496</v>
      </c>
      <c r="O3705" t="s">
        <v>2498</v>
      </c>
      <c r="P3705" t="s">
        <v>2499</v>
      </c>
      <c r="Q3705" t="s">
        <v>33</v>
      </c>
      <c r="R3705" t="s">
        <v>2500</v>
      </c>
      <c r="S3705" t="s">
        <v>2501</v>
      </c>
      <c r="T3705" t="s">
        <v>2502</v>
      </c>
      <c r="U3705" t="s">
        <v>48</v>
      </c>
      <c r="V3705" t="s">
        <v>15115</v>
      </c>
      <c r="W3705" t="s">
        <v>285</v>
      </c>
      <c r="X3705" t="s">
        <v>15406</v>
      </c>
      <c r="Y3705" t="s">
        <v>2535</v>
      </c>
      <c r="Z3705" t="s">
        <v>15407</v>
      </c>
      <c r="AA3705" t="s">
        <v>2507</v>
      </c>
      <c r="AB3705" t="s">
        <v>15405</v>
      </c>
      <c r="AC3705" t="s">
        <v>13582</v>
      </c>
      <c r="AD3705">
        <v>7.39</v>
      </c>
      <c r="AE3705">
        <v>7.39</v>
      </c>
      <c r="AF3705" t="s">
        <v>2509</v>
      </c>
      <c r="AG3705">
        <v>3.3479999999999999</v>
      </c>
      <c r="AH3705" t="s">
        <v>2510</v>
      </c>
      <c r="AI3705">
        <v>600</v>
      </c>
      <c r="AJ3705">
        <v>600</v>
      </c>
      <c r="AK3705">
        <v>9.3000000000000007</v>
      </c>
      <c r="AL3705" t="s">
        <v>2511</v>
      </c>
      <c r="AM3705" t="s">
        <v>2662</v>
      </c>
      <c r="AN3705" t="s">
        <v>2513</v>
      </c>
      <c r="AO3705" t="s">
        <v>2513</v>
      </c>
      <c r="AP3705" t="s">
        <v>2514</v>
      </c>
      <c r="AQ3705" t="s">
        <v>2513</v>
      </c>
      <c r="AR3705" t="s">
        <v>2513</v>
      </c>
      <c r="AS3705" t="s">
        <v>3147</v>
      </c>
      <c r="AT3705" t="s">
        <v>2513</v>
      </c>
      <c r="AU3705">
        <v>44514</v>
      </c>
      <c r="AV3705" t="s">
        <v>2513</v>
      </c>
      <c r="AW3705" t="s">
        <v>2513</v>
      </c>
      <c r="AX3705" t="s">
        <v>2516</v>
      </c>
      <c r="AY3705" t="s">
        <v>2517</v>
      </c>
      <c r="AZ3705" t="s">
        <v>2650</v>
      </c>
      <c r="BA3705" t="s">
        <v>2513</v>
      </c>
      <c r="BB3705" t="s">
        <v>2513</v>
      </c>
    </row>
    <row r="3706" spans="1:54" x14ac:dyDescent="0.45">
      <c r="A3706">
        <v>10001068</v>
      </c>
      <c r="B3706" t="s">
        <v>16034</v>
      </c>
      <c r="C3706" t="s">
        <v>26675</v>
      </c>
      <c r="D3706" t="s">
        <v>2489</v>
      </c>
      <c r="E3706" t="s">
        <v>16035</v>
      </c>
      <c r="F3706" t="s">
        <v>16036</v>
      </c>
      <c r="G3706" t="s">
        <v>15119</v>
      </c>
      <c r="H3706" t="s">
        <v>16035</v>
      </c>
      <c r="I3706" t="s">
        <v>2493</v>
      </c>
      <c r="J3706" t="s">
        <v>2494</v>
      </c>
      <c r="K3706" t="s">
        <v>2495</v>
      </c>
      <c r="L3706" t="s">
        <v>2496</v>
      </c>
      <c r="M3706" t="s">
        <v>15343</v>
      </c>
      <c r="N3706" t="s">
        <v>2496</v>
      </c>
      <c r="O3706" t="s">
        <v>2498</v>
      </c>
      <c r="P3706" t="s">
        <v>2499</v>
      </c>
      <c r="Q3706" t="s">
        <v>33</v>
      </c>
      <c r="R3706" t="s">
        <v>2500</v>
      </c>
      <c r="S3706" t="s">
        <v>2501</v>
      </c>
      <c r="T3706" t="s">
        <v>15105</v>
      </c>
      <c r="U3706" t="s">
        <v>166</v>
      </c>
      <c r="V3706" t="s">
        <v>15106</v>
      </c>
      <c r="W3706" t="s">
        <v>260</v>
      </c>
      <c r="X3706" t="s">
        <v>15107</v>
      </c>
      <c r="Y3706" t="s">
        <v>2505</v>
      </c>
      <c r="Z3706" t="s">
        <v>15344</v>
      </c>
      <c r="AA3706" t="s">
        <v>2691</v>
      </c>
      <c r="AB3706" t="s">
        <v>15343</v>
      </c>
      <c r="AC3706" t="s">
        <v>2508</v>
      </c>
      <c r="AD3706">
        <v>15.7</v>
      </c>
      <c r="AE3706">
        <v>15.7</v>
      </c>
      <c r="AF3706" t="s">
        <v>2509</v>
      </c>
      <c r="AG3706">
        <v>5.952</v>
      </c>
      <c r="AH3706" t="s">
        <v>2510</v>
      </c>
      <c r="AI3706">
        <v>800</v>
      </c>
      <c r="AJ3706">
        <v>800</v>
      </c>
      <c r="AK3706">
        <v>10.5</v>
      </c>
      <c r="AL3706" t="s">
        <v>2511</v>
      </c>
      <c r="AM3706" t="s">
        <v>2662</v>
      </c>
      <c r="AN3706" t="s">
        <v>2513</v>
      </c>
      <c r="AO3706" t="s">
        <v>2513</v>
      </c>
      <c r="AP3706" t="s">
        <v>2514</v>
      </c>
      <c r="AQ3706" t="s">
        <v>2513</v>
      </c>
      <c r="AR3706" t="s">
        <v>2513</v>
      </c>
      <c r="AS3706" t="s">
        <v>2515</v>
      </c>
      <c r="AT3706" t="s">
        <v>2513</v>
      </c>
      <c r="AU3706">
        <v>44514</v>
      </c>
      <c r="AV3706" t="s">
        <v>2513</v>
      </c>
      <c r="AW3706" t="s">
        <v>2513</v>
      </c>
      <c r="AX3706" t="s">
        <v>2516</v>
      </c>
      <c r="AY3706" t="s">
        <v>2517</v>
      </c>
      <c r="AZ3706" t="s">
        <v>2650</v>
      </c>
      <c r="BA3706" t="s">
        <v>2513</v>
      </c>
      <c r="BB3706" t="s">
        <v>2513</v>
      </c>
    </row>
    <row r="3707" spans="1:54" x14ac:dyDescent="0.45">
      <c r="A3707">
        <v>10001215</v>
      </c>
      <c r="B3707" t="s">
        <v>1499</v>
      </c>
      <c r="C3707" t="s">
        <v>26676</v>
      </c>
      <c r="D3707" t="s">
        <v>2489</v>
      </c>
      <c r="E3707" t="s">
        <v>1500</v>
      </c>
      <c r="F3707" t="s">
        <v>16037</v>
      </c>
      <c r="G3707" t="s">
        <v>13618</v>
      </c>
      <c r="H3707" t="s">
        <v>1500</v>
      </c>
      <c r="I3707" t="s">
        <v>2493</v>
      </c>
      <c r="J3707" t="s">
        <v>2494</v>
      </c>
      <c r="K3707" t="s">
        <v>2495</v>
      </c>
      <c r="L3707" t="s">
        <v>2496</v>
      </c>
      <c r="M3707" t="s">
        <v>16038</v>
      </c>
      <c r="N3707" t="s">
        <v>2496</v>
      </c>
      <c r="O3707" t="s">
        <v>2498</v>
      </c>
      <c r="P3707" t="s">
        <v>2499</v>
      </c>
      <c r="Q3707" t="s">
        <v>33</v>
      </c>
      <c r="R3707" t="s">
        <v>2500</v>
      </c>
      <c r="S3707" t="s">
        <v>2501</v>
      </c>
      <c r="T3707" t="s">
        <v>15093</v>
      </c>
      <c r="U3707" t="s">
        <v>26</v>
      </c>
      <c r="V3707" t="s">
        <v>15219</v>
      </c>
      <c r="W3707" t="s">
        <v>260</v>
      </c>
      <c r="X3707" t="s">
        <v>16039</v>
      </c>
      <c r="Y3707" t="s">
        <v>2609</v>
      </c>
      <c r="Z3707" t="s">
        <v>16040</v>
      </c>
      <c r="AA3707" t="s">
        <v>2507</v>
      </c>
      <c r="AB3707" t="s">
        <v>16038</v>
      </c>
      <c r="AC3707" t="s">
        <v>10551</v>
      </c>
      <c r="AD3707">
        <v>7.4</v>
      </c>
      <c r="AE3707">
        <v>7.4</v>
      </c>
      <c r="AF3707" t="s">
        <v>2509</v>
      </c>
      <c r="AG3707">
        <v>2.976</v>
      </c>
      <c r="AH3707" t="s">
        <v>2510</v>
      </c>
      <c r="AI3707">
        <v>800</v>
      </c>
      <c r="AJ3707">
        <v>400</v>
      </c>
      <c r="AK3707">
        <v>10</v>
      </c>
      <c r="AL3707" t="s">
        <v>2511</v>
      </c>
      <c r="AM3707" t="s">
        <v>2662</v>
      </c>
      <c r="AN3707" t="s">
        <v>2513</v>
      </c>
      <c r="AO3707" t="s">
        <v>2513</v>
      </c>
      <c r="AP3707" t="s">
        <v>2514</v>
      </c>
      <c r="AQ3707" t="s">
        <v>2513</v>
      </c>
      <c r="AR3707" t="s">
        <v>2513</v>
      </c>
      <c r="AS3707" t="s">
        <v>2515</v>
      </c>
      <c r="AT3707" t="s">
        <v>2513</v>
      </c>
      <c r="AU3707">
        <v>44514</v>
      </c>
      <c r="AV3707" t="s">
        <v>2513</v>
      </c>
      <c r="AW3707" t="s">
        <v>2513</v>
      </c>
      <c r="AX3707" t="s">
        <v>2516</v>
      </c>
      <c r="AY3707" t="s">
        <v>2517</v>
      </c>
      <c r="AZ3707" t="s">
        <v>2650</v>
      </c>
      <c r="BA3707" t="s">
        <v>2513</v>
      </c>
      <c r="BB3707" t="s">
        <v>2513</v>
      </c>
    </row>
    <row r="3708" spans="1:54" x14ac:dyDescent="0.45">
      <c r="A3708">
        <v>10005637</v>
      </c>
      <c r="B3708" t="s">
        <v>16041</v>
      </c>
      <c r="C3708" t="s">
        <v>26677</v>
      </c>
      <c r="D3708" t="s">
        <v>2489</v>
      </c>
      <c r="E3708" t="s">
        <v>16042</v>
      </c>
      <c r="F3708" t="s">
        <v>16043</v>
      </c>
      <c r="G3708" t="s">
        <v>15724</v>
      </c>
      <c r="H3708" t="s">
        <v>16042</v>
      </c>
      <c r="I3708" t="s">
        <v>2493</v>
      </c>
      <c r="J3708" t="s">
        <v>2494</v>
      </c>
      <c r="K3708" t="s">
        <v>2495</v>
      </c>
      <c r="L3708" t="s">
        <v>2496</v>
      </c>
      <c r="M3708" t="s">
        <v>13357</v>
      </c>
      <c r="N3708" t="s">
        <v>2496</v>
      </c>
      <c r="O3708" t="s">
        <v>2498</v>
      </c>
      <c r="P3708" t="s">
        <v>2499</v>
      </c>
      <c r="Q3708" t="s">
        <v>33</v>
      </c>
      <c r="R3708" t="s">
        <v>2500</v>
      </c>
      <c r="S3708" t="s">
        <v>2501</v>
      </c>
      <c r="T3708" t="s">
        <v>2592</v>
      </c>
      <c r="U3708" t="s">
        <v>1209</v>
      </c>
      <c r="V3708" t="s">
        <v>2593</v>
      </c>
      <c r="W3708" t="s">
        <v>260</v>
      </c>
      <c r="X3708" t="s">
        <v>2615</v>
      </c>
      <c r="Y3708" t="s">
        <v>2535</v>
      </c>
      <c r="Z3708" t="s">
        <v>13358</v>
      </c>
      <c r="AA3708" t="s">
        <v>11348</v>
      </c>
      <c r="AB3708" t="s">
        <v>13357</v>
      </c>
      <c r="AC3708" t="s">
        <v>2508</v>
      </c>
      <c r="AD3708">
        <v>3.0670000000000002</v>
      </c>
      <c r="AE3708">
        <v>3.0670000000000002</v>
      </c>
      <c r="AF3708" t="s">
        <v>2509</v>
      </c>
      <c r="AG3708">
        <v>1.28</v>
      </c>
      <c r="AH3708" t="s">
        <v>2510</v>
      </c>
      <c r="AI3708">
        <v>400</v>
      </c>
      <c r="AJ3708">
        <v>400</v>
      </c>
      <c r="AK3708">
        <v>9.3000000000000007</v>
      </c>
      <c r="AL3708" t="s">
        <v>2511</v>
      </c>
      <c r="AM3708" t="s">
        <v>2662</v>
      </c>
      <c r="AN3708" t="s">
        <v>2513</v>
      </c>
      <c r="AO3708" t="s">
        <v>2513</v>
      </c>
      <c r="AP3708" t="s">
        <v>2514</v>
      </c>
      <c r="AQ3708" t="s">
        <v>2513</v>
      </c>
      <c r="AR3708" t="s">
        <v>2513</v>
      </c>
      <c r="AS3708" t="s">
        <v>2529</v>
      </c>
      <c r="AT3708" t="s">
        <v>2513</v>
      </c>
      <c r="AU3708">
        <v>44938</v>
      </c>
      <c r="AV3708" t="s">
        <v>2513</v>
      </c>
      <c r="AW3708" t="s">
        <v>2513</v>
      </c>
      <c r="AX3708" t="s">
        <v>2516</v>
      </c>
      <c r="AY3708" t="s">
        <v>2517</v>
      </c>
      <c r="AZ3708" t="s">
        <v>2650</v>
      </c>
      <c r="BA3708" t="s">
        <v>2513</v>
      </c>
      <c r="BB3708" t="s">
        <v>2513</v>
      </c>
    </row>
    <row r="3709" spans="1:54" x14ac:dyDescent="0.45">
      <c r="A3709">
        <v>10005639</v>
      </c>
      <c r="B3709" t="s">
        <v>1273</v>
      </c>
      <c r="C3709" t="s">
        <v>1275</v>
      </c>
      <c r="D3709" t="s">
        <v>2489</v>
      </c>
      <c r="E3709" t="s">
        <v>1274</v>
      </c>
      <c r="F3709" t="s">
        <v>16044</v>
      </c>
      <c r="G3709" t="s">
        <v>15576</v>
      </c>
      <c r="H3709" t="s">
        <v>1274</v>
      </c>
      <c r="I3709" t="s">
        <v>2493</v>
      </c>
      <c r="J3709" t="s">
        <v>2494</v>
      </c>
      <c r="K3709" t="s">
        <v>2495</v>
      </c>
      <c r="L3709" t="s">
        <v>2496</v>
      </c>
      <c r="M3709" t="s">
        <v>13357</v>
      </c>
      <c r="N3709" t="s">
        <v>2496</v>
      </c>
      <c r="O3709" t="s">
        <v>2498</v>
      </c>
      <c r="P3709" t="s">
        <v>2499</v>
      </c>
      <c r="Q3709" t="s">
        <v>33</v>
      </c>
      <c r="R3709" t="s">
        <v>2500</v>
      </c>
      <c r="S3709" t="s">
        <v>2501</v>
      </c>
      <c r="T3709" t="s">
        <v>2592</v>
      </c>
      <c r="U3709" t="s">
        <v>1209</v>
      </c>
      <c r="V3709" t="s">
        <v>2593</v>
      </c>
      <c r="W3709" t="s">
        <v>260</v>
      </c>
      <c r="X3709" t="s">
        <v>2615</v>
      </c>
      <c r="Y3709" t="s">
        <v>2535</v>
      </c>
      <c r="Z3709" t="s">
        <v>13358</v>
      </c>
      <c r="AA3709" t="s">
        <v>11348</v>
      </c>
      <c r="AB3709" t="s">
        <v>13357</v>
      </c>
      <c r="AC3709" t="s">
        <v>2508</v>
      </c>
      <c r="AD3709">
        <v>3.0670000000000002</v>
      </c>
      <c r="AE3709">
        <v>3.0670000000000002</v>
      </c>
      <c r="AF3709" t="s">
        <v>2509</v>
      </c>
      <c r="AG3709">
        <v>1.28</v>
      </c>
      <c r="AH3709" t="s">
        <v>2510</v>
      </c>
      <c r="AI3709">
        <v>400</v>
      </c>
      <c r="AJ3709">
        <v>400</v>
      </c>
      <c r="AK3709">
        <v>9.3000000000000007</v>
      </c>
      <c r="AL3709" t="s">
        <v>2511</v>
      </c>
      <c r="AM3709" t="s">
        <v>2662</v>
      </c>
      <c r="AN3709" t="s">
        <v>2513</v>
      </c>
      <c r="AO3709" t="s">
        <v>2513</v>
      </c>
      <c r="AP3709" t="s">
        <v>2514</v>
      </c>
      <c r="AQ3709" t="s">
        <v>2513</v>
      </c>
      <c r="AR3709" t="s">
        <v>2513</v>
      </c>
      <c r="AS3709" t="s">
        <v>2529</v>
      </c>
      <c r="AT3709" t="s">
        <v>2513</v>
      </c>
      <c r="AU3709">
        <v>44938</v>
      </c>
      <c r="AV3709" t="s">
        <v>2513</v>
      </c>
      <c r="AW3709" t="s">
        <v>2513</v>
      </c>
      <c r="AX3709" t="s">
        <v>2516</v>
      </c>
      <c r="AY3709" t="s">
        <v>2517</v>
      </c>
      <c r="AZ3709" t="s">
        <v>2650</v>
      </c>
      <c r="BA3709" t="s">
        <v>2513</v>
      </c>
      <c r="BB3709" t="s">
        <v>2513</v>
      </c>
    </row>
    <row r="3710" spans="1:54" x14ac:dyDescent="0.45">
      <c r="A3710">
        <v>10005644</v>
      </c>
      <c r="B3710" t="s">
        <v>1294</v>
      </c>
      <c r="C3710" t="s">
        <v>1296</v>
      </c>
      <c r="D3710" t="s">
        <v>2489</v>
      </c>
      <c r="E3710" t="s">
        <v>1295</v>
      </c>
      <c r="F3710" t="s">
        <v>16045</v>
      </c>
      <c r="G3710" t="s">
        <v>15576</v>
      </c>
      <c r="H3710" t="s">
        <v>1295</v>
      </c>
      <c r="I3710" t="s">
        <v>2493</v>
      </c>
      <c r="J3710" t="s">
        <v>2494</v>
      </c>
      <c r="K3710" t="s">
        <v>2495</v>
      </c>
      <c r="L3710" t="s">
        <v>2496</v>
      </c>
      <c r="M3710" t="s">
        <v>16046</v>
      </c>
      <c r="N3710" t="s">
        <v>2496</v>
      </c>
      <c r="O3710" t="s">
        <v>2498</v>
      </c>
      <c r="P3710" t="s">
        <v>2499</v>
      </c>
      <c r="Q3710" t="s">
        <v>33</v>
      </c>
      <c r="R3710" t="s">
        <v>2500</v>
      </c>
      <c r="S3710" t="s">
        <v>2501</v>
      </c>
      <c r="T3710" t="s">
        <v>2592</v>
      </c>
      <c r="U3710" t="s">
        <v>1209</v>
      </c>
      <c r="V3710" t="s">
        <v>2593</v>
      </c>
      <c r="W3710" t="s">
        <v>260</v>
      </c>
      <c r="X3710" t="s">
        <v>2608</v>
      </c>
      <c r="Y3710" t="s">
        <v>2609</v>
      </c>
      <c r="Z3710" t="s">
        <v>16047</v>
      </c>
      <c r="AA3710" t="s">
        <v>11348</v>
      </c>
      <c r="AB3710" t="s">
        <v>16046</v>
      </c>
      <c r="AC3710" t="s">
        <v>2508</v>
      </c>
      <c r="AD3710">
        <v>3.0670000000000002</v>
      </c>
      <c r="AE3710">
        <v>3.0670000000000002</v>
      </c>
      <c r="AF3710" t="s">
        <v>2509</v>
      </c>
      <c r="AG3710">
        <v>1.28</v>
      </c>
      <c r="AH3710" t="s">
        <v>2510</v>
      </c>
      <c r="AI3710">
        <v>400</v>
      </c>
      <c r="AJ3710">
        <v>400</v>
      </c>
      <c r="AK3710">
        <v>9.3000000000000007</v>
      </c>
      <c r="AL3710" t="s">
        <v>2511</v>
      </c>
      <c r="AM3710" t="s">
        <v>2662</v>
      </c>
      <c r="AN3710" t="s">
        <v>2513</v>
      </c>
      <c r="AO3710" t="s">
        <v>2513</v>
      </c>
      <c r="AP3710" t="s">
        <v>2514</v>
      </c>
      <c r="AQ3710" t="s">
        <v>2513</v>
      </c>
      <c r="AR3710" t="s">
        <v>2513</v>
      </c>
      <c r="AS3710" t="s">
        <v>2529</v>
      </c>
      <c r="AT3710" t="s">
        <v>2513</v>
      </c>
      <c r="AU3710">
        <v>44938</v>
      </c>
      <c r="AV3710" t="s">
        <v>2513</v>
      </c>
      <c r="AW3710" t="s">
        <v>2513</v>
      </c>
      <c r="AX3710" t="s">
        <v>2516</v>
      </c>
      <c r="AY3710" t="s">
        <v>2517</v>
      </c>
      <c r="AZ3710" t="s">
        <v>2650</v>
      </c>
      <c r="BA3710" t="s">
        <v>2513</v>
      </c>
      <c r="BB3710" t="s">
        <v>2513</v>
      </c>
    </row>
    <row r="3711" spans="1:54" x14ac:dyDescent="0.45">
      <c r="A3711">
        <v>10005654</v>
      </c>
      <c r="B3711" t="s">
        <v>2308</v>
      </c>
      <c r="C3711" t="s">
        <v>2454</v>
      </c>
      <c r="D3711" t="s">
        <v>2489</v>
      </c>
      <c r="E3711" t="s">
        <v>16048</v>
      </c>
      <c r="F3711" t="s">
        <v>16049</v>
      </c>
      <c r="G3711" t="s">
        <v>15584</v>
      </c>
      <c r="H3711" t="s">
        <v>16048</v>
      </c>
      <c r="I3711" t="s">
        <v>2493</v>
      </c>
      <c r="J3711" t="s">
        <v>2494</v>
      </c>
      <c r="K3711" t="s">
        <v>2495</v>
      </c>
      <c r="L3711" t="s">
        <v>2496</v>
      </c>
      <c r="M3711" t="s">
        <v>11346</v>
      </c>
      <c r="N3711" t="s">
        <v>2496</v>
      </c>
      <c r="O3711" t="s">
        <v>2498</v>
      </c>
      <c r="P3711" t="s">
        <v>2499</v>
      </c>
      <c r="Q3711" t="s">
        <v>33</v>
      </c>
      <c r="R3711" t="s">
        <v>2500</v>
      </c>
      <c r="S3711" t="s">
        <v>2501</v>
      </c>
      <c r="T3711" t="s">
        <v>2564</v>
      </c>
      <c r="U3711" t="s">
        <v>17</v>
      </c>
      <c r="V3711" t="s">
        <v>2565</v>
      </c>
      <c r="W3711" t="s">
        <v>260</v>
      </c>
      <c r="X3711" t="s">
        <v>2566</v>
      </c>
      <c r="Y3711" t="s">
        <v>2505</v>
      </c>
      <c r="Z3711" t="s">
        <v>11347</v>
      </c>
      <c r="AA3711" t="s">
        <v>11348</v>
      </c>
      <c r="AB3711" t="s">
        <v>11346</v>
      </c>
      <c r="AC3711" t="s">
        <v>2508</v>
      </c>
      <c r="AD3711">
        <v>3.9169999999999998</v>
      </c>
      <c r="AE3711">
        <v>3.9169999999999998</v>
      </c>
      <c r="AF3711" t="s">
        <v>2509</v>
      </c>
      <c r="AG3711">
        <v>1.71</v>
      </c>
      <c r="AH3711" t="s">
        <v>2510</v>
      </c>
      <c r="AI3711">
        <v>600</v>
      </c>
      <c r="AJ3711">
        <v>300</v>
      </c>
      <c r="AK3711">
        <v>9.3000000000000007</v>
      </c>
      <c r="AL3711" t="s">
        <v>2511</v>
      </c>
      <c r="AM3711" t="s">
        <v>2662</v>
      </c>
      <c r="AN3711" t="s">
        <v>2513</v>
      </c>
      <c r="AO3711" t="s">
        <v>2513</v>
      </c>
      <c r="AP3711" t="s">
        <v>2514</v>
      </c>
      <c r="AQ3711" t="s">
        <v>2513</v>
      </c>
      <c r="AR3711" t="s">
        <v>2513</v>
      </c>
      <c r="AS3711" t="s">
        <v>2529</v>
      </c>
      <c r="AT3711" t="s">
        <v>2513</v>
      </c>
      <c r="AU3711">
        <v>44938</v>
      </c>
      <c r="AV3711" t="s">
        <v>2513</v>
      </c>
      <c r="AW3711" t="s">
        <v>2513</v>
      </c>
      <c r="AX3711" t="s">
        <v>2516</v>
      </c>
      <c r="AY3711" t="s">
        <v>2517</v>
      </c>
      <c r="AZ3711" t="s">
        <v>2650</v>
      </c>
      <c r="BA3711" t="s">
        <v>2513</v>
      </c>
      <c r="BB3711" t="s">
        <v>2513</v>
      </c>
    </row>
    <row r="3712" spans="1:54" x14ac:dyDescent="0.45">
      <c r="A3712">
        <v>10005656</v>
      </c>
      <c r="B3712" t="s">
        <v>16050</v>
      </c>
      <c r="C3712" t="s">
        <v>26678</v>
      </c>
      <c r="D3712" t="s">
        <v>2489</v>
      </c>
      <c r="E3712" t="s">
        <v>16051</v>
      </c>
      <c r="F3712" t="s">
        <v>16052</v>
      </c>
      <c r="G3712" t="s">
        <v>15584</v>
      </c>
      <c r="H3712" t="s">
        <v>16051</v>
      </c>
      <c r="I3712" t="s">
        <v>2493</v>
      </c>
      <c r="J3712" t="s">
        <v>2494</v>
      </c>
      <c r="K3712" t="s">
        <v>2495</v>
      </c>
      <c r="L3712" t="s">
        <v>2496</v>
      </c>
      <c r="M3712" t="s">
        <v>11346</v>
      </c>
      <c r="N3712" t="s">
        <v>2496</v>
      </c>
      <c r="O3712" t="s">
        <v>2498</v>
      </c>
      <c r="P3712" t="s">
        <v>2499</v>
      </c>
      <c r="Q3712" t="s">
        <v>33</v>
      </c>
      <c r="R3712" t="s">
        <v>2500</v>
      </c>
      <c r="S3712" t="s">
        <v>2501</v>
      </c>
      <c r="T3712" t="s">
        <v>2564</v>
      </c>
      <c r="U3712" t="s">
        <v>17</v>
      </c>
      <c r="V3712" t="s">
        <v>2565</v>
      </c>
      <c r="W3712" t="s">
        <v>260</v>
      </c>
      <c r="X3712" t="s">
        <v>2566</v>
      </c>
      <c r="Y3712" t="s">
        <v>2505</v>
      </c>
      <c r="Z3712" t="s">
        <v>11347</v>
      </c>
      <c r="AA3712" t="s">
        <v>11348</v>
      </c>
      <c r="AB3712" t="s">
        <v>11346</v>
      </c>
      <c r="AC3712" t="s">
        <v>2508</v>
      </c>
      <c r="AD3712">
        <v>3.9169999999999998</v>
      </c>
      <c r="AE3712">
        <v>3.9169999999999998</v>
      </c>
      <c r="AF3712" t="s">
        <v>2509</v>
      </c>
      <c r="AG3712">
        <v>1.71</v>
      </c>
      <c r="AH3712" t="s">
        <v>2510</v>
      </c>
      <c r="AI3712">
        <v>600</v>
      </c>
      <c r="AJ3712">
        <v>300</v>
      </c>
      <c r="AK3712">
        <v>9.3000000000000007</v>
      </c>
      <c r="AL3712" t="s">
        <v>2511</v>
      </c>
      <c r="AM3712" t="s">
        <v>2662</v>
      </c>
      <c r="AN3712" t="s">
        <v>2513</v>
      </c>
      <c r="AO3712" t="s">
        <v>2513</v>
      </c>
      <c r="AP3712" t="s">
        <v>2514</v>
      </c>
      <c r="AQ3712" t="s">
        <v>2513</v>
      </c>
      <c r="AR3712" t="s">
        <v>2513</v>
      </c>
      <c r="AS3712" t="s">
        <v>2529</v>
      </c>
      <c r="AT3712" t="s">
        <v>2513</v>
      </c>
      <c r="AU3712">
        <v>44938</v>
      </c>
      <c r="AV3712" t="s">
        <v>2513</v>
      </c>
      <c r="AW3712" t="s">
        <v>2513</v>
      </c>
      <c r="AX3712" t="s">
        <v>2516</v>
      </c>
      <c r="AY3712" t="s">
        <v>2517</v>
      </c>
      <c r="AZ3712" t="s">
        <v>2650</v>
      </c>
      <c r="BA3712" t="s">
        <v>2513</v>
      </c>
      <c r="BB3712" t="s">
        <v>2513</v>
      </c>
    </row>
    <row r="3713" spans="1:54" x14ac:dyDescent="0.45">
      <c r="A3713">
        <v>10005657</v>
      </c>
      <c r="B3713" t="s">
        <v>1145</v>
      </c>
      <c r="C3713" t="s">
        <v>1147</v>
      </c>
      <c r="D3713" t="s">
        <v>2489</v>
      </c>
      <c r="E3713" t="s">
        <v>1146</v>
      </c>
      <c r="F3713" t="s">
        <v>16053</v>
      </c>
      <c r="G3713" t="s">
        <v>15584</v>
      </c>
      <c r="H3713" t="s">
        <v>1146</v>
      </c>
      <c r="I3713" t="s">
        <v>2493</v>
      </c>
      <c r="J3713" t="s">
        <v>2494</v>
      </c>
      <c r="K3713" t="s">
        <v>2495</v>
      </c>
      <c r="L3713" t="s">
        <v>2496</v>
      </c>
      <c r="M3713" t="s">
        <v>11346</v>
      </c>
      <c r="N3713" t="s">
        <v>2496</v>
      </c>
      <c r="O3713" t="s">
        <v>2498</v>
      </c>
      <c r="P3713" t="s">
        <v>2499</v>
      </c>
      <c r="Q3713" t="s">
        <v>33</v>
      </c>
      <c r="R3713" t="s">
        <v>2500</v>
      </c>
      <c r="S3713" t="s">
        <v>2501</v>
      </c>
      <c r="T3713" t="s">
        <v>2564</v>
      </c>
      <c r="U3713" t="s">
        <v>17</v>
      </c>
      <c r="V3713" t="s">
        <v>2565</v>
      </c>
      <c r="W3713" t="s">
        <v>260</v>
      </c>
      <c r="X3713" t="s">
        <v>2566</v>
      </c>
      <c r="Y3713" t="s">
        <v>2505</v>
      </c>
      <c r="Z3713" t="s">
        <v>11347</v>
      </c>
      <c r="AA3713" t="s">
        <v>11348</v>
      </c>
      <c r="AB3713" t="s">
        <v>11346</v>
      </c>
      <c r="AC3713" t="s">
        <v>2508</v>
      </c>
      <c r="AD3713">
        <v>3.9169999999999998</v>
      </c>
      <c r="AE3713">
        <v>3.9169999999999998</v>
      </c>
      <c r="AF3713" t="s">
        <v>2509</v>
      </c>
      <c r="AG3713">
        <v>1.71</v>
      </c>
      <c r="AH3713" t="s">
        <v>2510</v>
      </c>
      <c r="AI3713">
        <v>600</v>
      </c>
      <c r="AJ3713">
        <v>300</v>
      </c>
      <c r="AK3713">
        <v>9.3000000000000007</v>
      </c>
      <c r="AL3713" t="s">
        <v>2511</v>
      </c>
      <c r="AM3713" t="s">
        <v>2662</v>
      </c>
      <c r="AN3713" t="s">
        <v>2513</v>
      </c>
      <c r="AO3713" t="s">
        <v>2513</v>
      </c>
      <c r="AP3713" t="s">
        <v>2514</v>
      </c>
      <c r="AQ3713" t="s">
        <v>2513</v>
      </c>
      <c r="AR3713" t="s">
        <v>2513</v>
      </c>
      <c r="AS3713" t="s">
        <v>2529</v>
      </c>
      <c r="AT3713" t="s">
        <v>2513</v>
      </c>
      <c r="AU3713">
        <v>44938</v>
      </c>
      <c r="AV3713" t="s">
        <v>2513</v>
      </c>
      <c r="AW3713" t="s">
        <v>2513</v>
      </c>
      <c r="AX3713" t="s">
        <v>2516</v>
      </c>
      <c r="AY3713" t="s">
        <v>2517</v>
      </c>
      <c r="AZ3713" t="s">
        <v>2650</v>
      </c>
      <c r="BA3713" t="s">
        <v>2513</v>
      </c>
      <c r="BB3713" t="s">
        <v>2513</v>
      </c>
    </row>
    <row r="3714" spans="1:54" x14ac:dyDescent="0.45">
      <c r="A3714">
        <v>10005658</v>
      </c>
      <c r="B3714" t="s">
        <v>16054</v>
      </c>
      <c r="C3714" t="s">
        <v>26679</v>
      </c>
      <c r="D3714" t="s">
        <v>2489</v>
      </c>
      <c r="E3714" t="s">
        <v>16055</v>
      </c>
      <c r="F3714" t="s">
        <v>16056</v>
      </c>
      <c r="G3714" t="s">
        <v>15584</v>
      </c>
      <c r="H3714" t="s">
        <v>16055</v>
      </c>
      <c r="I3714" t="s">
        <v>2493</v>
      </c>
      <c r="J3714" t="s">
        <v>2494</v>
      </c>
      <c r="K3714" t="s">
        <v>2495</v>
      </c>
      <c r="L3714" t="s">
        <v>2496</v>
      </c>
      <c r="M3714" t="s">
        <v>11346</v>
      </c>
      <c r="N3714" t="s">
        <v>2496</v>
      </c>
      <c r="O3714" t="s">
        <v>2498</v>
      </c>
      <c r="P3714" t="s">
        <v>2499</v>
      </c>
      <c r="Q3714" t="s">
        <v>33</v>
      </c>
      <c r="R3714" t="s">
        <v>2500</v>
      </c>
      <c r="S3714" t="s">
        <v>2501</v>
      </c>
      <c r="T3714" t="s">
        <v>2564</v>
      </c>
      <c r="U3714" t="s">
        <v>17</v>
      </c>
      <c r="V3714" t="s">
        <v>2565</v>
      </c>
      <c r="W3714" t="s">
        <v>260</v>
      </c>
      <c r="X3714" t="s">
        <v>2566</v>
      </c>
      <c r="Y3714" t="s">
        <v>2505</v>
      </c>
      <c r="Z3714" t="s">
        <v>11347</v>
      </c>
      <c r="AA3714" t="s">
        <v>11348</v>
      </c>
      <c r="AB3714" t="s">
        <v>11346</v>
      </c>
      <c r="AC3714" t="s">
        <v>2508</v>
      </c>
      <c r="AD3714">
        <v>3.9169999999999998</v>
      </c>
      <c r="AE3714">
        <v>3.9169999999999998</v>
      </c>
      <c r="AF3714" t="s">
        <v>2509</v>
      </c>
      <c r="AG3714">
        <v>1.71</v>
      </c>
      <c r="AH3714" t="s">
        <v>2510</v>
      </c>
      <c r="AI3714">
        <v>600</v>
      </c>
      <c r="AJ3714">
        <v>300</v>
      </c>
      <c r="AK3714">
        <v>9.3000000000000007</v>
      </c>
      <c r="AL3714" t="s">
        <v>2511</v>
      </c>
      <c r="AM3714" t="s">
        <v>2662</v>
      </c>
      <c r="AN3714" t="s">
        <v>2513</v>
      </c>
      <c r="AO3714" t="s">
        <v>2513</v>
      </c>
      <c r="AP3714" t="s">
        <v>2514</v>
      </c>
      <c r="AQ3714" t="s">
        <v>2513</v>
      </c>
      <c r="AR3714" t="s">
        <v>2513</v>
      </c>
      <c r="AS3714" t="s">
        <v>2529</v>
      </c>
      <c r="AT3714" t="s">
        <v>2513</v>
      </c>
      <c r="AU3714">
        <v>44938</v>
      </c>
      <c r="AV3714" t="s">
        <v>2513</v>
      </c>
      <c r="AW3714" t="s">
        <v>2513</v>
      </c>
      <c r="AX3714" t="s">
        <v>2516</v>
      </c>
      <c r="AY3714" t="s">
        <v>2517</v>
      </c>
      <c r="AZ3714" t="s">
        <v>2650</v>
      </c>
      <c r="BA3714" t="s">
        <v>2513</v>
      </c>
      <c r="BB3714" t="s">
        <v>2513</v>
      </c>
    </row>
    <row r="3715" spans="1:54" x14ac:dyDescent="0.45">
      <c r="A3715">
        <v>10005660</v>
      </c>
      <c r="B3715" t="s">
        <v>16057</v>
      </c>
      <c r="C3715" t="s">
        <v>26680</v>
      </c>
      <c r="D3715" t="s">
        <v>2489</v>
      </c>
      <c r="E3715" t="s">
        <v>16058</v>
      </c>
      <c r="F3715" t="s">
        <v>16059</v>
      </c>
      <c r="G3715" t="s">
        <v>15584</v>
      </c>
      <c r="H3715" t="s">
        <v>16058</v>
      </c>
      <c r="I3715" t="s">
        <v>2493</v>
      </c>
      <c r="J3715" t="s">
        <v>2494</v>
      </c>
      <c r="K3715" t="s">
        <v>2495</v>
      </c>
      <c r="L3715" t="s">
        <v>2496</v>
      </c>
      <c r="M3715" t="s">
        <v>11346</v>
      </c>
      <c r="N3715" t="s">
        <v>2496</v>
      </c>
      <c r="O3715" t="s">
        <v>2498</v>
      </c>
      <c r="P3715" t="s">
        <v>2499</v>
      </c>
      <c r="Q3715" t="s">
        <v>33</v>
      </c>
      <c r="R3715" t="s">
        <v>2500</v>
      </c>
      <c r="S3715" t="s">
        <v>2501</v>
      </c>
      <c r="T3715" t="s">
        <v>2564</v>
      </c>
      <c r="U3715" t="s">
        <v>17</v>
      </c>
      <c r="V3715" t="s">
        <v>2565</v>
      </c>
      <c r="W3715" t="s">
        <v>260</v>
      </c>
      <c r="X3715" t="s">
        <v>2566</v>
      </c>
      <c r="Y3715" t="s">
        <v>2505</v>
      </c>
      <c r="Z3715" t="s">
        <v>11347</v>
      </c>
      <c r="AA3715" t="s">
        <v>11348</v>
      </c>
      <c r="AB3715" t="s">
        <v>11346</v>
      </c>
      <c r="AC3715" t="s">
        <v>2508</v>
      </c>
      <c r="AD3715">
        <v>3.9169999999999998</v>
      </c>
      <c r="AE3715">
        <v>3.9169999999999998</v>
      </c>
      <c r="AF3715" t="s">
        <v>2509</v>
      </c>
      <c r="AG3715">
        <v>1.71</v>
      </c>
      <c r="AH3715" t="s">
        <v>2510</v>
      </c>
      <c r="AI3715">
        <v>600</v>
      </c>
      <c r="AJ3715">
        <v>300</v>
      </c>
      <c r="AK3715">
        <v>9.3000000000000007</v>
      </c>
      <c r="AL3715" t="s">
        <v>2511</v>
      </c>
      <c r="AM3715" t="s">
        <v>2662</v>
      </c>
      <c r="AN3715" t="s">
        <v>2513</v>
      </c>
      <c r="AO3715" t="s">
        <v>2513</v>
      </c>
      <c r="AP3715" t="s">
        <v>2514</v>
      </c>
      <c r="AQ3715" t="s">
        <v>2513</v>
      </c>
      <c r="AR3715" t="s">
        <v>2513</v>
      </c>
      <c r="AS3715" t="s">
        <v>2529</v>
      </c>
      <c r="AT3715" t="s">
        <v>2513</v>
      </c>
      <c r="AU3715">
        <v>44938</v>
      </c>
      <c r="AV3715" t="s">
        <v>2513</v>
      </c>
      <c r="AW3715" t="s">
        <v>2513</v>
      </c>
      <c r="AX3715" t="s">
        <v>2516</v>
      </c>
      <c r="AY3715" t="s">
        <v>2517</v>
      </c>
      <c r="AZ3715" t="s">
        <v>2650</v>
      </c>
      <c r="BA3715" t="s">
        <v>2513</v>
      </c>
      <c r="BB3715" t="s">
        <v>2513</v>
      </c>
    </row>
    <row r="3716" spans="1:54" x14ac:dyDescent="0.45">
      <c r="A3716">
        <v>10005749</v>
      </c>
      <c r="B3716" t="s">
        <v>2182</v>
      </c>
      <c r="C3716" t="s">
        <v>2184</v>
      </c>
      <c r="D3716" t="s">
        <v>2489</v>
      </c>
      <c r="E3716" t="s">
        <v>2183</v>
      </c>
      <c r="F3716" t="s">
        <v>16060</v>
      </c>
      <c r="G3716" t="s">
        <v>15789</v>
      </c>
      <c r="H3716" t="s">
        <v>2183</v>
      </c>
      <c r="I3716" t="s">
        <v>2493</v>
      </c>
      <c r="J3716" t="s">
        <v>2494</v>
      </c>
      <c r="K3716" t="s">
        <v>2495</v>
      </c>
      <c r="L3716" t="s">
        <v>2496</v>
      </c>
      <c r="M3716" t="s">
        <v>15426</v>
      </c>
      <c r="N3716" t="s">
        <v>2496</v>
      </c>
      <c r="O3716" t="s">
        <v>2498</v>
      </c>
      <c r="P3716" t="s">
        <v>2499</v>
      </c>
      <c r="Q3716" t="s">
        <v>33</v>
      </c>
      <c r="R3716" t="s">
        <v>2500</v>
      </c>
      <c r="S3716" t="s">
        <v>2501</v>
      </c>
      <c r="T3716" t="s">
        <v>15105</v>
      </c>
      <c r="U3716" t="s">
        <v>166</v>
      </c>
      <c r="V3716" t="s">
        <v>15197</v>
      </c>
      <c r="W3716" t="s">
        <v>246</v>
      </c>
      <c r="X3716" t="s">
        <v>15260</v>
      </c>
      <c r="Y3716" t="s">
        <v>2525</v>
      </c>
      <c r="Z3716" t="s">
        <v>15261</v>
      </c>
      <c r="AA3716" t="s">
        <v>2691</v>
      </c>
      <c r="AB3716" t="s">
        <v>15426</v>
      </c>
      <c r="AC3716" t="s">
        <v>2577</v>
      </c>
      <c r="AD3716">
        <v>15.7</v>
      </c>
      <c r="AE3716">
        <v>15.7</v>
      </c>
      <c r="AF3716" t="s">
        <v>2509</v>
      </c>
      <c r="AG3716">
        <v>5.952</v>
      </c>
      <c r="AH3716" t="s">
        <v>2510</v>
      </c>
      <c r="AI3716">
        <v>800</v>
      </c>
      <c r="AJ3716">
        <v>800</v>
      </c>
      <c r="AK3716">
        <v>10.5</v>
      </c>
      <c r="AL3716" t="s">
        <v>2511</v>
      </c>
      <c r="AM3716" t="s">
        <v>2662</v>
      </c>
      <c r="AN3716" t="s">
        <v>2513</v>
      </c>
      <c r="AO3716" t="s">
        <v>2513</v>
      </c>
      <c r="AP3716" t="s">
        <v>2514</v>
      </c>
      <c r="AQ3716" t="s">
        <v>2513</v>
      </c>
      <c r="AR3716" t="s">
        <v>2513</v>
      </c>
      <c r="AS3716" t="s">
        <v>2515</v>
      </c>
      <c r="AT3716" t="s">
        <v>2513</v>
      </c>
      <c r="AU3716">
        <v>44942</v>
      </c>
      <c r="AV3716" t="s">
        <v>2513</v>
      </c>
      <c r="AW3716" t="s">
        <v>2513</v>
      </c>
      <c r="AX3716" t="s">
        <v>2516</v>
      </c>
      <c r="AY3716" t="s">
        <v>2517</v>
      </c>
      <c r="AZ3716" t="s">
        <v>2650</v>
      </c>
      <c r="BA3716" t="s">
        <v>2513</v>
      </c>
      <c r="BB3716" t="s">
        <v>2513</v>
      </c>
    </row>
    <row r="3717" spans="1:54" x14ac:dyDescent="0.45">
      <c r="A3717">
        <v>10005852</v>
      </c>
      <c r="B3717" t="s">
        <v>1136</v>
      </c>
      <c r="C3717" t="s">
        <v>1138</v>
      </c>
      <c r="D3717" t="s">
        <v>2489</v>
      </c>
      <c r="E3717" t="s">
        <v>1137</v>
      </c>
      <c r="F3717" t="s">
        <v>16061</v>
      </c>
      <c r="G3717" t="s">
        <v>12030</v>
      </c>
      <c r="H3717" t="s">
        <v>1137</v>
      </c>
      <c r="I3717" t="s">
        <v>2493</v>
      </c>
      <c r="J3717" t="s">
        <v>2494</v>
      </c>
      <c r="K3717" t="s">
        <v>2495</v>
      </c>
      <c r="L3717" t="s">
        <v>2496</v>
      </c>
      <c r="M3717" t="s">
        <v>12054</v>
      </c>
      <c r="N3717" t="s">
        <v>2496</v>
      </c>
      <c r="O3717" t="s">
        <v>2498</v>
      </c>
      <c r="P3717" t="s">
        <v>2499</v>
      </c>
      <c r="Q3717" t="s">
        <v>33</v>
      </c>
      <c r="R3717" t="s">
        <v>2500</v>
      </c>
      <c r="S3717" t="s">
        <v>2501</v>
      </c>
      <c r="T3717" t="s">
        <v>2564</v>
      </c>
      <c r="U3717" t="s">
        <v>17</v>
      </c>
      <c r="V3717" t="s">
        <v>2565</v>
      </c>
      <c r="W3717" t="s">
        <v>260</v>
      </c>
      <c r="X3717" t="s">
        <v>2575</v>
      </c>
      <c r="Y3717" t="s">
        <v>2525</v>
      </c>
      <c r="Z3717" t="s">
        <v>12055</v>
      </c>
      <c r="AA3717" t="s">
        <v>2691</v>
      </c>
      <c r="AB3717" t="s">
        <v>12054</v>
      </c>
      <c r="AC3717" t="s">
        <v>2508</v>
      </c>
      <c r="AD3717">
        <v>3.7</v>
      </c>
      <c r="AE3717">
        <v>3.7</v>
      </c>
      <c r="AF3717" t="s">
        <v>2509</v>
      </c>
      <c r="AG3717">
        <v>1.6739999999999999</v>
      </c>
      <c r="AH3717" t="s">
        <v>2510</v>
      </c>
      <c r="AI3717">
        <v>600</v>
      </c>
      <c r="AJ3717">
        <v>300</v>
      </c>
      <c r="AK3717">
        <v>9.3000000000000007</v>
      </c>
      <c r="AL3717" t="s">
        <v>2511</v>
      </c>
      <c r="AM3717" t="s">
        <v>2662</v>
      </c>
      <c r="AN3717" t="s">
        <v>2513</v>
      </c>
      <c r="AO3717" t="s">
        <v>2513</v>
      </c>
      <c r="AP3717" t="s">
        <v>2514</v>
      </c>
      <c r="AQ3717" t="s">
        <v>2513</v>
      </c>
      <c r="AR3717" t="s">
        <v>2513</v>
      </c>
      <c r="AS3717" t="s">
        <v>2515</v>
      </c>
      <c r="AT3717" t="s">
        <v>2513</v>
      </c>
      <c r="AU3717">
        <v>44972</v>
      </c>
      <c r="AV3717" t="s">
        <v>2513</v>
      </c>
      <c r="AW3717" t="s">
        <v>2513</v>
      </c>
      <c r="AX3717" t="s">
        <v>2516</v>
      </c>
      <c r="AY3717" t="s">
        <v>2517</v>
      </c>
      <c r="AZ3717" t="s">
        <v>2650</v>
      </c>
      <c r="BA3717" t="s">
        <v>2513</v>
      </c>
      <c r="BB3717" t="s">
        <v>2513</v>
      </c>
    </row>
    <row r="3718" spans="1:54" x14ac:dyDescent="0.45">
      <c r="A3718">
        <v>10006170</v>
      </c>
      <c r="B3718" t="s">
        <v>1502</v>
      </c>
      <c r="C3718" t="s">
        <v>1504</v>
      </c>
      <c r="D3718" t="s">
        <v>2489</v>
      </c>
      <c r="E3718" t="s">
        <v>1503</v>
      </c>
      <c r="F3718" t="s">
        <v>16062</v>
      </c>
      <c r="G3718" t="s">
        <v>12020</v>
      </c>
      <c r="H3718" t="s">
        <v>1503</v>
      </c>
      <c r="I3718" t="s">
        <v>2493</v>
      </c>
      <c r="J3718" t="s">
        <v>2494</v>
      </c>
      <c r="K3718" t="s">
        <v>2653</v>
      </c>
      <c r="L3718" t="s">
        <v>2496</v>
      </c>
      <c r="M3718" t="s">
        <v>12021</v>
      </c>
      <c r="N3718" t="s">
        <v>2496</v>
      </c>
      <c r="O3718" t="s">
        <v>2498</v>
      </c>
      <c r="P3718" t="s">
        <v>2655</v>
      </c>
      <c r="Q3718" t="s">
        <v>18</v>
      </c>
      <c r="R3718" t="s">
        <v>2656</v>
      </c>
      <c r="S3718" t="s">
        <v>2657</v>
      </c>
      <c r="T3718" t="s">
        <v>2687</v>
      </c>
      <c r="U3718" t="s">
        <v>26</v>
      </c>
      <c r="V3718" t="s">
        <v>2701</v>
      </c>
      <c r="W3718" t="s">
        <v>323</v>
      </c>
      <c r="X3718" t="s">
        <v>12022</v>
      </c>
      <c r="Y3718" t="s">
        <v>2782</v>
      </c>
      <c r="Z3718" t="s">
        <v>12023</v>
      </c>
      <c r="AA3718" t="s">
        <v>2691</v>
      </c>
      <c r="AB3718" t="s">
        <v>12021</v>
      </c>
      <c r="AC3718" t="s">
        <v>2508</v>
      </c>
      <c r="AD3718">
        <v>5.8250000000000002</v>
      </c>
      <c r="AE3718">
        <v>5.8250000000000002</v>
      </c>
      <c r="AF3718" t="s">
        <v>2509</v>
      </c>
      <c r="AG3718">
        <v>3.36</v>
      </c>
      <c r="AH3718" t="s">
        <v>2510</v>
      </c>
      <c r="AI3718">
        <v>800</v>
      </c>
      <c r="AJ3718">
        <v>400</v>
      </c>
      <c r="AK3718">
        <v>10.5</v>
      </c>
      <c r="AL3718" t="s">
        <v>2511</v>
      </c>
      <c r="AM3718" t="s">
        <v>2662</v>
      </c>
      <c r="AN3718" t="s">
        <v>2513</v>
      </c>
      <c r="AO3718" t="s">
        <v>2513</v>
      </c>
      <c r="AP3718" t="s">
        <v>2514</v>
      </c>
      <c r="AQ3718" t="s">
        <v>2513</v>
      </c>
      <c r="AR3718" t="s">
        <v>2513</v>
      </c>
      <c r="AS3718" t="s">
        <v>2529</v>
      </c>
      <c r="AT3718" t="s">
        <v>2513</v>
      </c>
      <c r="AU3718">
        <v>45077</v>
      </c>
      <c r="AV3718" t="s">
        <v>2513</v>
      </c>
      <c r="AW3718" t="s">
        <v>2513</v>
      </c>
      <c r="AX3718" t="s">
        <v>2516</v>
      </c>
      <c r="AY3718" t="s">
        <v>2663</v>
      </c>
      <c r="AZ3718" t="s">
        <v>2650</v>
      </c>
      <c r="BA3718" t="s">
        <v>2513</v>
      </c>
      <c r="BB3718" t="s">
        <v>2513</v>
      </c>
    </row>
    <row r="3719" spans="1:54" x14ac:dyDescent="0.45">
      <c r="A3719">
        <v>10006171</v>
      </c>
      <c r="B3719" t="s">
        <v>16063</v>
      </c>
      <c r="C3719" t="s">
        <v>26332</v>
      </c>
      <c r="D3719" t="s">
        <v>2489</v>
      </c>
      <c r="E3719" t="s">
        <v>16064</v>
      </c>
      <c r="F3719" t="s">
        <v>16065</v>
      </c>
      <c r="G3719" t="s">
        <v>12020</v>
      </c>
      <c r="H3719" t="s">
        <v>16064</v>
      </c>
      <c r="I3719" t="s">
        <v>2493</v>
      </c>
      <c r="J3719" t="s">
        <v>2494</v>
      </c>
      <c r="K3719" t="s">
        <v>2653</v>
      </c>
      <c r="L3719" t="s">
        <v>2496</v>
      </c>
      <c r="M3719" t="s">
        <v>12021</v>
      </c>
      <c r="N3719" t="s">
        <v>2496</v>
      </c>
      <c r="O3719" t="s">
        <v>2498</v>
      </c>
      <c r="P3719" t="s">
        <v>2655</v>
      </c>
      <c r="Q3719" t="s">
        <v>18</v>
      </c>
      <c r="R3719" t="s">
        <v>2656</v>
      </c>
      <c r="S3719" t="s">
        <v>2657</v>
      </c>
      <c r="T3719" t="s">
        <v>2687</v>
      </c>
      <c r="U3719" t="s">
        <v>26</v>
      </c>
      <c r="V3719" t="s">
        <v>2701</v>
      </c>
      <c r="W3719" t="s">
        <v>323</v>
      </c>
      <c r="X3719" t="s">
        <v>12022</v>
      </c>
      <c r="Y3719" t="s">
        <v>2782</v>
      </c>
      <c r="Z3719" t="s">
        <v>12023</v>
      </c>
      <c r="AA3719" t="s">
        <v>2691</v>
      </c>
      <c r="AB3719" t="s">
        <v>12021</v>
      </c>
      <c r="AC3719" t="s">
        <v>2508</v>
      </c>
      <c r="AD3719">
        <v>5.8250000000000002</v>
      </c>
      <c r="AE3719">
        <v>5.8250000000000002</v>
      </c>
      <c r="AF3719" t="s">
        <v>2509</v>
      </c>
      <c r="AG3719">
        <v>3.36</v>
      </c>
      <c r="AH3719" t="s">
        <v>2510</v>
      </c>
      <c r="AI3719">
        <v>800</v>
      </c>
      <c r="AJ3719">
        <v>400</v>
      </c>
      <c r="AK3719">
        <v>10.5</v>
      </c>
      <c r="AL3719" t="s">
        <v>2511</v>
      </c>
      <c r="AM3719" t="s">
        <v>2662</v>
      </c>
      <c r="AN3719" t="s">
        <v>2513</v>
      </c>
      <c r="AO3719" t="s">
        <v>2513</v>
      </c>
      <c r="AP3719" t="s">
        <v>2514</v>
      </c>
      <c r="AQ3719" t="s">
        <v>2513</v>
      </c>
      <c r="AR3719" t="s">
        <v>2513</v>
      </c>
      <c r="AS3719" t="s">
        <v>2529</v>
      </c>
      <c r="AT3719" t="s">
        <v>2513</v>
      </c>
      <c r="AU3719">
        <v>45077</v>
      </c>
      <c r="AV3719" t="s">
        <v>2513</v>
      </c>
      <c r="AW3719" t="s">
        <v>2513</v>
      </c>
      <c r="AX3719" t="s">
        <v>2516</v>
      </c>
      <c r="AY3719" t="s">
        <v>2663</v>
      </c>
      <c r="AZ3719" t="s">
        <v>2650</v>
      </c>
      <c r="BA3719" t="s">
        <v>2513</v>
      </c>
      <c r="BB3719" t="s">
        <v>2513</v>
      </c>
    </row>
    <row r="3720" spans="1:54" x14ac:dyDescent="0.45">
      <c r="A3720">
        <v>10006172</v>
      </c>
      <c r="B3720" t="s">
        <v>16066</v>
      </c>
      <c r="C3720" t="s">
        <v>26582</v>
      </c>
      <c r="D3720" t="s">
        <v>2489</v>
      </c>
      <c r="E3720" t="s">
        <v>16067</v>
      </c>
      <c r="F3720" t="s">
        <v>16068</v>
      </c>
      <c r="G3720" t="s">
        <v>12020</v>
      </c>
      <c r="H3720" t="s">
        <v>16067</v>
      </c>
      <c r="I3720" t="s">
        <v>2493</v>
      </c>
      <c r="J3720" t="s">
        <v>2494</v>
      </c>
      <c r="K3720" t="s">
        <v>2653</v>
      </c>
      <c r="L3720" t="s">
        <v>2496</v>
      </c>
      <c r="M3720" t="s">
        <v>12021</v>
      </c>
      <c r="N3720" t="s">
        <v>2496</v>
      </c>
      <c r="O3720" t="s">
        <v>2498</v>
      </c>
      <c r="P3720" t="s">
        <v>2655</v>
      </c>
      <c r="Q3720" t="s">
        <v>18</v>
      </c>
      <c r="R3720" t="s">
        <v>2656</v>
      </c>
      <c r="S3720" t="s">
        <v>2657</v>
      </c>
      <c r="T3720" t="s">
        <v>2687</v>
      </c>
      <c r="U3720" t="s">
        <v>26</v>
      </c>
      <c r="V3720" t="s">
        <v>2701</v>
      </c>
      <c r="W3720" t="s">
        <v>323</v>
      </c>
      <c r="X3720" t="s">
        <v>12022</v>
      </c>
      <c r="Y3720" t="s">
        <v>2782</v>
      </c>
      <c r="Z3720" t="s">
        <v>12023</v>
      </c>
      <c r="AA3720" t="s">
        <v>2691</v>
      </c>
      <c r="AB3720" t="s">
        <v>12021</v>
      </c>
      <c r="AC3720" t="s">
        <v>2508</v>
      </c>
      <c r="AD3720">
        <v>5.8250000000000002</v>
      </c>
      <c r="AE3720">
        <v>5.8250000000000002</v>
      </c>
      <c r="AF3720" t="s">
        <v>2509</v>
      </c>
      <c r="AG3720">
        <v>3.36</v>
      </c>
      <c r="AH3720" t="s">
        <v>2510</v>
      </c>
      <c r="AI3720">
        <v>800</v>
      </c>
      <c r="AJ3720">
        <v>400</v>
      </c>
      <c r="AK3720">
        <v>10.5</v>
      </c>
      <c r="AL3720" t="s">
        <v>2511</v>
      </c>
      <c r="AM3720" t="s">
        <v>2662</v>
      </c>
      <c r="AN3720" t="s">
        <v>2513</v>
      </c>
      <c r="AO3720" t="s">
        <v>2513</v>
      </c>
      <c r="AP3720" t="s">
        <v>2514</v>
      </c>
      <c r="AQ3720" t="s">
        <v>2513</v>
      </c>
      <c r="AR3720" t="s">
        <v>2513</v>
      </c>
      <c r="AS3720" t="s">
        <v>2529</v>
      </c>
      <c r="AT3720" t="s">
        <v>2513</v>
      </c>
      <c r="AU3720">
        <v>45077</v>
      </c>
      <c r="AV3720" t="s">
        <v>2513</v>
      </c>
      <c r="AW3720" t="s">
        <v>2513</v>
      </c>
      <c r="AX3720" t="s">
        <v>2516</v>
      </c>
      <c r="AY3720" t="s">
        <v>2663</v>
      </c>
      <c r="AZ3720" t="s">
        <v>2650</v>
      </c>
      <c r="BA3720" t="s">
        <v>2513</v>
      </c>
      <c r="BB3720" t="s">
        <v>2513</v>
      </c>
    </row>
    <row r="3721" spans="1:54" x14ac:dyDescent="0.45">
      <c r="A3721">
        <v>10006241</v>
      </c>
      <c r="B3721" t="s">
        <v>1899</v>
      </c>
      <c r="C3721" t="s">
        <v>1901</v>
      </c>
      <c r="D3721" t="s">
        <v>2489</v>
      </c>
      <c r="E3721" t="s">
        <v>1900</v>
      </c>
      <c r="F3721" t="s">
        <v>16069</v>
      </c>
      <c r="G3721" t="s">
        <v>14346</v>
      </c>
      <c r="H3721" t="s">
        <v>1900</v>
      </c>
      <c r="I3721" t="s">
        <v>2493</v>
      </c>
      <c r="J3721" t="s">
        <v>2494</v>
      </c>
      <c r="K3721" t="s">
        <v>2495</v>
      </c>
      <c r="L3721" t="s">
        <v>2496</v>
      </c>
      <c r="M3721" t="s">
        <v>15996</v>
      </c>
      <c r="N3721" t="s">
        <v>2496</v>
      </c>
      <c r="O3721" t="s">
        <v>2498</v>
      </c>
      <c r="P3721" t="s">
        <v>2499</v>
      </c>
      <c r="Q3721" t="s">
        <v>33</v>
      </c>
      <c r="R3721" t="s">
        <v>2500</v>
      </c>
      <c r="S3721" t="s">
        <v>2501</v>
      </c>
      <c r="T3721" t="s">
        <v>2502</v>
      </c>
      <c r="U3721" t="s">
        <v>48</v>
      </c>
      <c r="V3721" t="s">
        <v>2503</v>
      </c>
      <c r="W3721" t="s">
        <v>260</v>
      </c>
      <c r="X3721" t="s">
        <v>2504</v>
      </c>
      <c r="Y3721" t="s">
        <v>2505</v>
      </c>
      <c r="Z3721" t="s">
        <v>14189</v>
      </c>
      <c r="AA3721" t="s">
        <v>2691</v>
      </c>
      <c r="AB3721" t="s">
        <v>15996</v>
      </c>
      <c r="AC3721" t="s">
        <v>14075</v>
      </c>
      <c r="AD3721">
        <v>7.39</v>
      </c>
      <c r="AE3721">
        <v>7.39</v>
      </c>
      <c r="AF3721" t="s">
        <v>2509</v>
      </c>
      <c r="AG3721">
        <v>3.3479999999999999</v>
      </c>
      <c r="AH3721" t="s">
        <v>2510</v>
      </c>
      <c r="AI3721">
        <v>600</v>
      </c>
      <c r="AJ3721">
        <v>600</v>
      </c>
      <c r="AK3721">
        <v>9.3000000000000007</v>
      </c>
      <c r="AL3721" t="s">
        <v>2511</v>
      </c>
      <c r="AM3721" t="s">
        <v>2662</v>
      </c>
      <c r="AN3721" t="s">
        <v>2513</v>
      </c>
      <c r="AO3721" t="s">
        <v>2513</v>
      </c>
      <c r="AP3721" t="s">
        <v>2514</v>
      </c>
      <c r="AQ3721" t="s">
        <v>2513</v>
      </c>
      <c r="AR3721" t="s">
        <v>2513</v>
      </c>
      <c r="AS3721" t="s">
        <v>2515</v>
      </c>
      <c r="AT3721" t="s">
        <v>2513</v>
      </c>
      <c r="AU3721">
        <v>45099</v>
      </c>
      <c r="AV3721" t="s">
        <v>2513</v>
      </c>
      <c r="AW3721" t="s">
        <v>2513</v>
      </c>
      <c r="AX3721" t="s">
        <v>2516</v>
      </c>
      <c r="AY3721" t="s">
        <v>2517</v>
      </c>
      <c r="AZ3721" t="s">
        <v>2650</v>
      </c>
      <c r="BA3721" t="s">
        <v>2513</v>
      </c>
      <c r="BB3721" t="s">
        <v>2513</v>
      </c>
    </row>
    <row r="3722" spans="1:54" x14ac:dyDescent="0.45">
      <c r="A3722">
        <v>10006270</v>
      </c>
      <c r="B3722" t="s">
        <v>1151</v>
      </c>
      <c r="C3722" t="s">
        <v>1153</v>
      </c>
      <c r="D3722" t="s">
        <v>2489</v>
      </c>
      <c r="E3722" t="s">
        <v>1152</v>
      </c>
      <c r="F3722" t="s">
        <v>16070</v>
      </c>
      <c r="G3722" t="s">
        <v>12016</v>
      </c>
      <c r="H3722" t="s">
        <v>1152</v>
      </c>
      <c r="I3722" t="s">
        <v>2493</v>
      </c>
      <c r="J3722" t="s">
        <v>2494</v>
      </c>
      <c r="K3722" t="s">
        <v>2653</v>
      </c>
      <c r="L3722" t="s">
        <v>2496</v>
      </c>
      <c r="M3722" t="s">
        <v>14860</v>
      </c>
      <c r="N3722" t="s">
        <v>2496</v>
      </c>
      <c r="O3722" t="s">
        <v>2498</v>
      </c>
      <c r="P3722" t="s">
        <v>2655</v>
      </c>
      <c r="Q3722" t="s">
        <v>18</v>
      </c>
      <c r="R3722" t="s">
        <v>2656</v>
      </c>
      <c r="S3722" t="s">
        <v>2657</v>
      </c>
      <c r="T3722" t="s">
        <v>2667</v>
      </c>
      <c r="U3722" t="s">
        <v>17</v>
      </c>
      <c r="V3722" t="s">
        <v>2676</v>
      </c>
      <c r="W3722" t="s">
        <v>323</v>
      </c>
      <c r="X3722" t="s">
        <v>11163</v>
      </c>
      <c r="Y3722" t="s">
        <v>2505</v>
      </c>
      <c r="Z3722" t="s">
        <v>11164</v>
      </c>
      <c r="AA3722" t="s">
        <v>2507</v>
      </c>
      <c r="AB3722" t="s">
        <v>14860</v>
      </c>
      <c r="AC3722" t="s">
        <v>2527</v>
      </c>
      <c r="AD3722">
        <v>2.75</v>
      </c>
      <c r="AE3722">
        <v>2.75</v>
      </c>
      <c r="AF3722" t="s">
        <v>2509</v>
      </c>
      <c r="AG3722">
        <v>1.5660000000000001</v>
      </c>
      <c r="AH3722" t="s">
        <v>2510</v>
      </c>
      <c r="AI3722">
        <v>600</v>
      </c>
      <c r="AJ3722">
        <v>300</v>
      </c>
      <c r="AK3722">
        <v>8.6999999999999993</v>
      </c>
      <c r="AL3722" t="s">
        <v>2511</v>
      </c>
      <c r="AM3722" t="s">
        <v>2662</v>
      </c>
      <c r="AN3722" t="s">
        <v>2513</v>
      </c>
      <c r="AO3722" t="s">
        <v>2513</v>
      </c>
      <c r="AP3722" t="s">
        <v>2514</v>
      </c>
      <c r="AQ3722" t="s">
        <v>2513</v>
      </c>
      <c r="AR3722" t="s">
        <v>2513</v>
      </c>
      <c r="AS3722" t="s">
        <v>2529</v>
      </c>
      <c r="AT3722" t="s">
        <v>2513</v>
      </c>
      <c r="AU3722">
        <v>45103</v>
      </c>
      <c r="AV3722" t="s">
        <v>2513</v>
      </c>
      <c r="AW3722" t="s">
        <v>2513</v>
      </c>
      <c r="AX3722" t="s">
        <v>2516</v>
      </c>
      <c r="AY3722" t="s">
        <v>2663</v>
      </c>
      <c r="AZ3722" t="s">
        <v>2650</v>
      </c>
      <c r="BA3722" t="s">
        <v>2513</v>
      </c>
      <c r="BB3722" t="s">
        <v>2513</v>
      </c>
    </row>
    <row r="3723" spans="1:54" x14ac:dyDescent="0.45">
      <c r="A3723">
        <v>10006271</v>
      </c>
      <c r="B3723" t="s">
        <v>1148</v>
      </c>
      <c r="C3723" t="s">
        <v>1150</v>
      </c>
      <c r="D3723" t="s">
        <v>2489</v>
      </c>
      <c r="E3723" t="s">
        <v>1149</v>
      </c>
      <c r="F3723" t="s">
        <v>16071</v>
      </c>
      <c r="G3723" t="s">
        <v>12016</v>
      </c>
      <c r="H3723" t="s">
        <v>1149</v>
      </c>
      <c r="I3723" t="s">
        <v>2493</v>
      </c>
      <c r="J3723" t="s">
        <v>2494</v>
      </c>
      <c r="K3723" t="s">
        <v>2653</v>
      </c>
      <c r="L3723" t="s">
        <v>2496</v>
      </c>
      <c r="M3723" t="s">
        <v>15805</v>
      </c>
      <c r="N3723" t="s">
        <v>2496</v>
      </c>
      <c r="O3723" t="s">
        <v>2498</v>
      </c>
      <c r="P3723" t="s">
        <v>2655</v>
      </c>
      <c r="Q3723" t="s">
        <v>18</v>
      </c>
      <c r="R3723" t="s">
        <v>2656</v>
      </c>
      <c r="S3723" t="s">
        <v>2657</v>
      </c>
      <c r="T3723" t="s">
        <v>2667</v>
      </c>
      <c r="U3723" t="s">
        <v>17</v>
      </c>
      <c r="V3723" t="s">
        <v>2676</v>
      </c>
      <c r="W3723" t="s">
        <v>323</v>
      </c>
      <c r="X3723" t="s">
        <v>11163</v>
      </c>
      <c r="Y3723" t="s">
        <v>2505</v>
      </c>
      <c r="Z3723" t="s">
        <v>11164</v>
      </c>
      <c r="AA3723" t="s">
        <v>2507</v>
      </c>
      <c r="AB3723" t="s">
        <v>15805</v>
      </c>
      <c r="AC3723" t="s">
        <v>2845</v>
      </c>
      <c r="AD3723">
        <v>2.75</v>
      </c>
      <c r="AE3723">
        <v>2.75</v>
      </c>
      <c r="AF3723" t="s">
        <v>2509</v>
      </c>
      <c r="AG3723">
        <v>1.5660000000000001</v>
      </c>
      <c r="AH3723" t="s">
        <v>2510</v>
      </c>
      <c r="AI3723">
        <v>600</v>
      </c>
      <c r="AJ3723">
        <v>300</v>
      </c>
      <c r="AK3723">
        <v>8.6999999999999993</v>
      </c>
      <c r="AL3723" t="s">
        <v>2511</v>
      </c>
      <c r="AM3723" t="s">
        <v>2662</v>
      </c>
      <c r="AN3723" t="s">
        <v>2513</v>
      </c>
      <c r="AO3723" t="s">
        <v>2513</v>
      </c>
      <c r="AP3723" t="s">
        <v>2514</v>
      </c>
      <c r="AQ3723" t="s">
        <v>2513</v>
      </c>
      <c r="AR3723" t="s">
        <v>2513</v>
      </c>
      <c r="AS3723" t="s">
        <v>2529</v>
      </c>
      <c r="AT3723" t="s">
        <v>2513</v>
      </c>
      <c r="AU3723">
        <v>45103</v>
      </c>
      <c r="AV3723" t="s">
        <v>2513</v>
      </c>
      <c r="AW3723" t="s">
        <v>2513</v>
      </c>
      <c r="AX3723" t="s">
        <v>2516</v>
      </c>
      <c r="AY3723" t="s">
        <v>2663</v>
      </c>
      <c r="AZ3723" t="s">
        <v>2650</v>
      </c>
      <c r="BA3723" t="s">
        <v>2513</v>
      </c>
      <c r="BB3723" t="s">
        <v>2513</v>
      </c>
    </row>
    <row r="3724" spans="1:54" x14ac:dyDescent="0.45">
      <c r="A3724">
        <v>10006276</v>
      </c>
      <c r="B3724" t="s">
        <v>1154</v>
      </c>
      <c r="C3724" t="s">
        <v>1156</v>
      </c>
      <c r="D3724" t="s">
        <v>2489</v>
      </c>
      <c r="E3724" t="s">
        <v>1155</v>
      </c>
      <c r="F3724" t="s">
        <v>16072</v>
      </c>
      <c r="G3724" t="s">
        <v>12016</v>
      </c>
      <c r="H3724" t="s">
        <v>1155</v>
      </c>
      <c r="I3724" t="s">
        <v>2493</v>
      </c>
      <c r="J3724" t="s">
        <v>2494</v>
      </c>
      <c r="K3724" t="s">
        <v>2653</v>
      </c>
      <c r="L3724" t="s">
        <v>2496</v>
      </c>
      <c r="M3724" t="s">
        <v>2747</v>
      </c>
      <c r="N3724" t="s">
        <v>2496</v>
      </c>
      <c r="O3724" t="s">
        <v>2498</v>
      </c>
      <c r="P3724" t="s">
        <v>2655</v>
      </c>
      <c r="Q3724" t="s">
        <v>18</v>
      </c>
      <c r="R3724" t="s">
        <v>2656</v>
      </c>
      <c r="S3724" t="s">
        <v>2657</v>
      </c>
      <c r="T3724" t="s">
        <v>2667</v>
      </c>
      <c r="U3724" t="s">
        <v>17</v>
      </c>
      <c r="V3724" t="s">
        <v>2676</v>
      </c>
      <c r="W3724" t="s">
        <v>323</v>
      </c>
      <c r="X3724" t="s">
        <v>2748</v>
      </c>
      <c r="Y3724" t="s">
        <v>2535</v>
      </c>
      <c r="Z3724" t="s">
        <v>2749</v>
      </c>
      <c r="AA3724" t="s">
        <v>2507</v>
      </c>
      <c r="AB3724" t="s">
        <v>2747</v>
      </c>
      <c r="AC3724" t="s">
        <v>2508</v>
      </c>
      <c r="AD3724">
        <v>2.75</v>
      </c>
      <c r="AE3724">
        <v>2.75</v>
      </c>
      <c r="AF3724" t="s">
        <v>2509</v>
      </c>
      <c r="AG3724">
        <v>1.5660000000000001</v>
      </c>
      <c r="AH3724" t="s">
        <v>2510</v>
      </c>
      <c r="AI3724">
        <v>600</v>
      </c>
      <c r="AJ3724">
        <v>300</v>
      </c>
      <c r="AK3724">
        <v>8.6999999999999993</v>
      </c>
      <c r="AL3724" t="s">
        <v>2511</v>
      </c>
      <c r="AM3724" t="s">
        <v>2662</v>
      </c>
      <c r="AN3724" t="s">
        <v>2513</v>
      </c>
      <c r="AO3724" t="s">
        <v>2513</v>
      </c>
      <c r="AP3724" t="s">
        <v>2514</v>
      </c>
      <c r="AQ3724" t="s">
        <v>2513</v>
      </c>
      <c r="AR3724" t="s">
        <v>2513</v>
      </c>
      <c r="AS3724" t="s">
        <v>2529</v>
      </c>
      <c r="AT3724" t="s">
        <v>2513</v>
      </c>
      <c r="AU3724">
        <v>45103</v>
      </c>
      <c r="AV3724" t="s">
        <v>2513</v>
      </c>
      <c r="AW3724" t="s">
        <v>2513</v>
      </c>
      <c r="AX3724" t="s">
        <v>2516</v>
      </c>
      <c r="AY3724" t="s">
        <v>2663</v>
      </c>
      <c r="AZ3724" t="s">
        <v>2650</v>
      </c>
      <c r="BA3724" t="s">
        <v>2513</v>
      </c>
      <c r="BB3724" t="s">
        <v>2513</v>
      </c>
    </row>
    <row r="3725" spans="1:54" x14ac:dyDescent="0.45">
      <c r="A3725">
        <v>10006286</v>
      </c>
      <c r="B3725" t="s">
        <v>1496</v>
      </c>
      <c r="C3725" t="s">
        <v>1498</v>
      </c>
      <c r="D3725" t="s">
        <v>2489</v>
      </c>
      <c r="E3725" t="s">
        <v>1497</v>
      </c>
      <c r="F3725" t="s">
        <v>16073</v>
      </c>
      <c r="G3725" t="s">
        <v>12016</v>
      </c>
      <c r="H3725" t="s">
        <v>1497</v>
      </c>
      <c r="I3725" t="s">
        <v>2493</v>
      </c>
      <c r="J3725" t="s">
        <v>2494</v>
      </c>
      <c r="K3725" t="s">
        <v>2653</v>
      </c>
      <c r="L3725" t="s">
        <v>2496</v>
      </c>
      <c r="M3725" t="s">
        <v>2759</v>
      </c>
      <c r="N3725" t="s">
        <v>2496</v>
      </c>
      <c r="O3725" t="s">
        <v>2498</v>
      </c>
      <c r="P3725" t="s">
        <v>2655</v>
      </c>
      <c r="Q3725" t="s">
        <v>18</v>
      </c>
      <c r="R3725" t="s">
        <v>2656</v>
      </c>
      <c r="S3725" t="s">
        <v>2657</v>
      </c>
      <c r="T3725" t="s">
        <v>2687</v>
      </c>
      <c r="U3725" t="s">
        <v>26</v>
      </c>
      <c r="V3725" t="s">
        <v>2701</v>
      </c>
      <c r="W3725" t="s">
        <v>323</v>
      </c>
      <c r="X3725" t="s">
        <v>2760</v>
      </c>
      <c r="Y3725" t="s">
        <v>2505</v>
      </c>
      <c r="Z3725" t="s">
        <v>2761</v>
      </c>
      <c r="AA3725" t="s">
        <v>2691</v>
      </c>
      <c r="AB3725" t="s">
        <v>2759</v>
      </c>
      <c r="AC3725" t="s">
        <v>2508</v>
      </c>
      <c r="AD3725">
        <v>5.8250000000000002</v>
      </c>
      <c r="AE3725">
        <v>5.8250000000000002</v>
      </c>
      <c r="AF3725" t="s">
        <v>2509</v>
      </c>
      <c r="AG3725">
        <v>3.36</v>
      </c>
      <c r="AH3725" t="s">
        <v>2510</v>
      </c>
      <c r="AI3725">
        <v>800</v>
      </c>
      <c r="AJ3725">
        <v>400</v>
      </c>
      <c r="AK3725">
        <v>10.5</v>
      </c>
      <c r="AL3725" t="s">
        <v>2511</v>
      </c>
      <c r="AM3725" t="s">
        <v>2662</v>
      </c>
      <c r="AN3725" t="s">
        <v>2513</v>
      </c>
      <c r="AO3725" t="s">
        <v>2513</v>
      </c>
      <c r="AP3725" t="s">
        <v>2514</v>
      </c>
      <c r="AQ3725" t="s">
        <v>2513</v>
      </c>
      <c r="AR3725" t="s">
        <v>2513</v>
      </c>
      <c r="AS3725" t="s">
        <v>2529</v>
      </c>
      <c r="AT3725" t="s">
        <v>2513</v>
      </c>
      <c r="AU3725">
        <v>45103</v>
      </c>
      <c r="AV3725" t="s">
        <v>2513</v>
      </c>
      <c r="AW3725" t="s">
        <v>2513</v>
      </c>
      <c r="AX3725" t="s">
        <v>2516</v>
      </c>
      <c r="AY3725" t="s">
        <v>2663</v>
      </c>
      <c r="AZ3725" t="s">
        <v>2650</v>
      </c>
      <c r="BA3725" t="s">
        <v>2513</v>
      </c>
      <c r="BB3725" t="s">
        <v>2513</v>
      </c>
    </row>
    <row r="3726" spans="1:54" x14ac:dyDescent="0.45">
      <c r="A3726">
        <v>10006306</v>
      </c>
      <c r="B3726" t="s">
        <v>16074</v>
      </c>
      <c r="C3726" t="s">
        <v>26583</v>
      </c>
      <c r="D3726" t="s">
        <v>2489</v>
      </c>
      <c r="E3726" t="s">
        <v>16075</v>
      </c>
      <c r="F3726" t="s">
        <v>16076</v>
      </c>
      <c r="G3726" t="s">
        <v>14395</v>
      </c>
      <c r="H3726" t="s">
        <v>16075</v>
      </c>
      <c r="I3726" t="s">
        <v>2493</v>
      </c>
      <c r="J3726" t="s">
        <v>2494</v>
      </c>
      <c r="K3726" t="s">
        <v>2653</v>
      </c>
      <c r="L3726" t="s">
        <v>2496</v>
      </c>
      <c r="M3726" t="s">
        <v>14406</v>
      </c>
      <c r="N3726" t="s">
        <v>2496</v>
      </c>
      <c r="O3726" t="s">
        <v>2498</v>
      </c>
      <c r="P3726" t="s">
        <v>2655</v>
      </c>
      <c r="Q3726" t="s">
        <v>18</v>
      </c>
      <c r="R3726" t="s">
        <v>2656</v>
      </c>
      <c r="S3726" t="s">
        <v>2657</v>
      </c>
      <c r="T3726" t="s">
        <v>2658</v>
      </c>
      <c r="U3726" t="s">
        <v>298</v>
      </c>
      <c r="V3726" t="s">
        <v>2730</v>
      </c>
      <c r="W3726" t="s">
        <v>260</v>
      </c>
      <c r="X3726" t="s">
        <v>14407</v>
      </c>
      <c r="Y3726" t="s">
        <v>2782</v>
      </c>
      <c r="Z3726" t="s">
        <v>14408</v>
      </c>
      <c r="AA3726" t="s">
        <v>2507</v>
      </c>
      <c r="AB3726" t="s">
        <v>14406</v>
      </c>
      <c r="AC3726" t="s">
        <v>2508</v>
      </c>
      <c r="AD3726">
        <v>0.308</v>
      </c>
      <c r="AE3726">
        <v>0.308</v>
      </c>
      <c r="AF3726" t="s">
        <v>2509</v>
      </c>
      <c r="AG3726">
        <v>0.16</v>
      </c>
      <c r="AH3726" t="s">
        <v>2510</v>
      </c>
      <c r="AI3726">
        <v>200</v>
      </c>
      <c r="AJ3726">
        <v>100</v>
      </c>
      <c r="AK3726">
        <v>8</v>
      </c>
      <c r="AL3726" t="s">
        <v>2511</v>
      </c>
      <c r="AM3726" t="s">
        <v>2662</v>
      </c>
      <c r="AN3726" t="s">
        <v>2513</v>
      </c>
      <c r="AO3726" t="s">
        <v>2513</v>
      </c>
      <c r="AP3726" t="s">
        <v>2514</v>
      </c>
      <c r="AQ3726" t="s">
        <v>2513</v>
      </c>
      <c r="AR3726" t="s">
        <v>2513</v>
      </c>
      <c r="AS3726" t="s">
        <v>2529</v>
      </c>
      <c r="AT3726" t="s">
        <v>2513</v>
      </c>
      <c r="AU3726">
        <v>45112</v>
      </c>
      <c r="AV3726" t="s">
        <v>2513</v>
      </c>
      <c r="AW3726" t="s">
        <v>2513</v>
      </c>
      <c r="AX3726" t="s">
        <v>2516</v>
      </c>
      <c r="AY3726" t="s">
        <v>2663</v>
      </c>
      <c r="AZ3726" t="s">
        <v>2650</v>
      </c>
      <c r="BA3726" t="s">
        <v>2513</v>
      </c>
      <c r="BB3726" t="s">
        <v>2513</v>
      </c>
    </row>
    <row r="3727" spans="1:54" x14ac:dyDescent="0.45">
      <c r="A3727">
        <v>10006390</v>
      </c>
      <c r="B3727" t="s">
        <v>1505</v>
      </c>
      <c r="C3727" t="s">
        <v>1507</v>
      </c>
      <c r="D3727" t="s">
        <v>2489</v>
      </c>
      <c r="E3727" t="s">
        <v>1506</v>
      </c>
      <c r="F3727" t="s">
        <v>16077</v>
      </c>
      <c r="G3727" t="s">
        <v>15720</v>
      </c>
      <c r="H3727" t="s">
        <v>1506</v>
      </c>
      <c r="I3727" t="s">
        <v>2493</v>
      </c>
      <c r="J3727" t="s">
        <v>2494</v>
      </c>
      <c r="K3727" t="s">
        <v>2495</v>
      </c>
      <c r="L3727" t="s">
        <v>2496</v>
      </c>
      <c r="M3727" t="s">
        <v>15721</v>
      </c>
      <c r="N3727" t="s">
        <v>2496</v>
      </c>
      <c r="O3727" t="s">
        <v>2498</v>
      </c>
      <c r="P3727" t="s">
        <v>2499</v>
      </c>
      <c r="Q3727" t="s">
        <v>33</v>
      </c>
      <c r="R3727" t="s">
        <v>2500</v>
      </c>
      <c r="S3727" t="s">
        <v>2501</v>
      </c>
      <c r="T3727" t="s">
        <v>15093</v>
      </c>
      <c r="U3727" t="s">
        <v>26</v>
      </c>
      <c r="V3727" t="s">
        <v>15219</v>
      </c>
      <c r="W3727" t="s">
        <v>260</v>
      </c>
      <c r="X3727" t="s">
        <v>15268</v>
      </c>
      <c r="Y3727" t="s">
        <v>2505</v>
      </c>
      <c r="Z3727" t="s">
        <v>15722</v>
      </c>
      <c r="AA3727" t="s">
        <v>2691</v>
      </c>
      <c r="AB3727" t="s">
        <v>15721</v>
      </c>
      <c r="AC3727" t="s">
        <v>2508</v>
      </c>
      <c r="AD3727">
        <v>7.4</v>
      </c>
      <c r="AE3727">
        <v>7.4</v>
      </c>
      <c r="AF3727" t="s">
        <v>2509</v>
      </c>
      <c r="AG3727">
        <v>2.976</v>
      </c>
      <c r="AH3727" t="s">
        <v>2510</v>
      </c>
      <c r="AI3727">
        <v>800</v>
      </c>
      <c r="AJ3727">
        <v>400</v>
      </c>
      <c r="AK3727">
        <v>10</v>
      </c>
      <c r="AL3727" t="s">
        <v>2511</v>
      </c>
      <c r="AM3727" t="s">
        <v>2662</v>
      </c>
      <c r="AN3727" t="s">
        <v>2513</v>
      </c>
      <c r="AO3727" t="s">
        <v>2513</v>
      </c>
      <c r="AP3727" t="s">
        <v>2514</v>
      </c>
      <c r="AQ3727" t="s">
        <v>2513</v>
      </c>
      <c r="AR3727" t="s">
        <v>2513</v>
      </c>
      <c r="AS3727" t="s">
        <v>2515</v>
      </c>
      <c r="AT3727" t="s">
        <v>2513</v>
      </c>
      <c r="AU3727">
        <v>45161</v>
      </c>
      <c r="AV3727" t="s">
        <v>2513</v>
      </c>
      <c r="AW3727" t="s">
        <v>2513</v>
      </c>
      <c r="AX3727" t="s">
        <v>2516</v>
      </c>
      <c r="AY3727" t="s">
        <v>2517</v>
      </c>
      <c r="AZ3727" t="s">
        <v>2650</v>
      </c>
      <c r="BA3727" t="s">
        <v>2513</v>
      </c>
      <c r="BB3727" t="s">
        <v>2513</v>
      </c>
    </row>
    <row r="3728" spans="1:54" x14ac:dyDescent="0.45">
      <c r="A3728">
        <v>10006441</v>
      </c>
      <c r="B3728" t="s">
        <v>431</v>
      </c>
      <c r="C3728" t="s">
        <v>433</v>
      </c>
      <c r="D3728" t="s">
        <v>2489</v>
      </c>
      <c r="E3728" t="s">
        <v>432</v>
      </c>
      <c r="F3728" t="s">
        <v>16078</v>
      </c>
      <c r="G3728" t="s">
        <v>14418</v>
      </c>
      <c r="H3728" t="s">
        <v>432</v>
      </c>
      <c r="I3728" t="s">
        <v>2493</v>
      </c>
      <c r="J3728" t="s">
        <v>2494</v>
      </c>
      <c r="K3728" t="s">
        <v>2495</v>
      </c>
      <c r="L3728" t="s">
        <v>2496</v>
      </c>
      <c r="M3728" t="s">
        <v>14437</v>
      </c>
      <c r="N3728" t="s">
        <v>2496</v>
      </c>
      <c r="O3728" t="s">
        <v>2498</v>
      </c>
      <c r="P3728" t="s">
        <v>2499</v>
      </c>
      <c r="Q3728" t="s">
        <v>33</v>
      </c>
      <c r="R3728" t="s">
        <v>2500</v>
      </c>
      <c r="S3728" t="s">
        <v>2501</v>
      </c>
      <c r="T3728" t="s">
        <v>11199</v>
      </c>
      <c r="U3728" t="s">
        <v>373</v>
      </c>
      <c r="V3728" t="s">
        <v>11200</v>
      </c>
      <c r="W3728" t="s">
        <v>260</v>
      </c>
      <c r="X3728" t="s">
        <v>14438</v>
      </c>
      <c r="Y3728" t="s">
        <v>2782</v>
      </c>
      <c r="Z3728" t="s">
        <v>14439</v>
      </c>
      <c r="AA3728" t="s">
        <v>2507</v>
      </c>
      <c r="AB3728" t="s">
        <v>14437</v>
      </c>
      <c r="AC3728" t="s">
        <v>2508</v>
      </c>
      <c r="AD3728">
        <v>0.86399999999999999</v>
      </c>
      <c r="AE3728">
        <v>0.86399999999999999</v>
      </c>
      <c r="AF3728" t="s">
        <v>2509</v>
      </c>
      <c r="AG3728">
        <v>0.40500000000000003</v>
      </c>
      <c r="AH3728" t="s">
        <v>2510</v>
      </c>
      <c r="AI3728">
        <v>300</v>
      </c>
      <c r="AJ3728">
        <v>150</v>
      </c>
      <c r="AK3728">
        <v>9</v>
      </c>
      <c r="AL3728" t="s">
        <v>2511</v>
      </c>
      <c r="AM3728" t="s">
        <v>2662</v>
      </c>
      <c r="AN3728" t="s">
        <v>2513</v>
      </c>
      <c r="AO3728" t="s">
        <v>2513</v>
      </c>
      <c r="AP3728" t="s">
        <v>2514</v>
      </c>
      <c r="AQ3728" t="s">
        <v>2513</v>
      </c>
      <c r="AR3728" t="s">
        <v>2513</v>
      </c>
      <c r="AS3728" t="s">
        <v>2529</v>
      </c>
      <c r="AT3728" t="s">
        <v>2513</v>
      </c>
      <c r="AU3728">
        <v>45184</v>
      </c>
      <c r="AV3728" t="s">
        <v>2513</v>
      </c>
      <c r="AW3728" t="s">
        <v>2513</v>
      </c>
      <c r="AX3728" t="s">
        <v>2516</v>
      </c>
      <c r="AY3728" t="s">
        <v>2517</v>
      </c>
      <c r="AZ3728" t="s">
        <v>2650</v>
      </c>
      <c r="BA3728" t="s">
        <v>2513</v>
      </c>
      <c r="BB3728" t="s">
        <v>2513</v>
      </c>
    </row>
    <row r="3729" spans="1:54" x14ac:dyDescent="0.45">
      <c r="A3729">
        <v>10006442</v>
      </c>
      <c r="B3729" t="s">
        <v>16079</v>
      </c>
      <c r="C3729" t="s">
        <v>26584</v>
      </c>
      <c r="D3729" t="s">
        <v>2489</v>
      </c>
      <c r="E3729" t="s">
        <v>16080</v>
      </c>
      <c r="F3729" t="s">
        <v>16081</v>
      </c>
      <c r="G3729" t="s">
        <v>14418</v>
      </c>
      <c r="H3729" t="s">
        <v>16080</v>
      </c>
      <c r="I3729" t="s">
        <v>2493</v>
      </c>
      <c r="J3729" t="s">
        <v>2494</v>
      </c>
      <c r="K3729" t="s">
        <v>2495</v>
      </c>
      <c r="L3729" t="s">
        <v>2496</v>
      </c>
      <c r="M3729" t="s">
        <v>14443</v>
      </c>
      <c r="N3729" t="s">
        <v>2496</v>
      </c>
      <c r="O3729" t="s">
        <v>2498</v>
      </c>
      <c r="P3729" t="s">
        <v>2499</v>
      </c>
      <c r="Q3729" t="s">
        <v>33</v>
      </c>
      <c r="R3729" t="s">
        <v>2500</v>
      </c>
      <c r="S3729" t="s">
        <v>2501</v>
      </c>
      <c r="T3729" t="s">
        <v>11199</v>
      </c>
      <c r="U3729" t="s">
        <v>373</v>
      </c>
      <c r="V3729" t="s">
        <v>11200</v>
      </c>
      <c r="W3729" t="s">
        <v>260</v>
      </c>
      <c r="X3729" t="s">
        <v>14444</v>
      </c>
      <c r="Y3729" t="s">
        <v>2732</v>
      </c>
      <c r="Z3729" t="s">
        <v>14445</v>
      </c>
      <c r="AA3729" t="s">
        <v>2507</v>
      </c>
      <c r="AB3729" t="s">
        <v>14443</v>
      </c>
      <c r="AC3729" t="s">
        <v>2508</v>
      </c>
      <c r="AD3729">
        <v>0.86399999999999999</v>
      </c>
      <c r="AE3729">
        <v>0.86399999999999999</v>
      </c>
      <c r="AF3729" t="s">
        <v>2509</v>
      </c>
      <c r="AG3729">
        <v>0.40500000000000003</v>
      </c>
      <c r="AH3729" t="s">
        <v>2510</v>
      </c>
      <c r="AI3729">
        <v>300</v>
      </c>
      <c r="AJ3729">
        <v>150</v>
      </c>
      <c r="AK3729">
        <v>9</v>
      </c>
      <c r="AL3729" t="s">
        <v>2511</v>
      </c>
      <c r="AM3729" t="s">
        <v>2662</v>
      </c>
      <c r="AN3729" t="s">
        <v>2513</v>
      </c>
      <c r="AO3729" t="s">
        <v>2513</v>
      </c>
      <c r="AP3729" t="s">
        <v>2514</v>
      </c>
      <c r="AQ3729" t="s">
        <v>2513</v>
      </c>
      <c r="AR3729" t="s">
        <v>2513</v>
      </c>
      <c r="AS3729" t="s">
        <v>2529</v>
      </c>
      <c r="AT3729" t="s">
        <v>2513</v>
      </c>
      <c r="AU3729">
        <v>45184</v>
      </c>
      <c r="AV3729" t="s">
        <v>2513</v>
      </c>
      <c r="AW3729" t="s">
        <v>2513</v>
      </c>
      <c r="AX3729" t="s">
        <v>2516</v>
      </c>
      <c r="AY3729" t="s">
        <v>2517</v>
      </c>
      <c r="AZ3729" t="s">
        <v>2650</v>
      </c>
      <c r="BA3729" t="s">
        <v>2513</v>
      </c>
      <c r="BB3729" t="s">
        <v>2513</v>
      </c>
    </row>
    <row r="3730" spans="1:54" x14ac:dyDescent="0.45">
      <c r="A3730">
        <v>10006192</v>
      </c>
      <c r="B3730" t="s">
        <v>16082</v>
      </c>
      <c r="C3730" t="s">
        <v>212</v>
      </c>
      <c r="D3730" t="s">
        <v>2489</v>
      </c>
      <c r="E3730" t="s">
        <v>16083</v>
      </c>
      <c r="F3730" t="s">
        <v>16084</v>
      </c>
      <c r="G3730" t="s">
        <v>15813</v>
      </c>
      <c r="H3730" t="s">
        <v>16084</v>
      </c>
      <c r="I3730" t="s">
        <v>2493</v>
      </c>
      <c r="J3730" t="s">
        <v>2494</v>
      </c>
      <c r="K3730" t="s">
        <v>2495</v>
      </c>
      <c r="L3730" t="s">
        <v>2496</v>
      </c>
      <c r="M3730" t="s">
        <v>15814</v>
      </c>
      <c r="N3730" t="s">
        <v>2496</v>
      </c>
      <c r="O3730" t="s">
        <v>2498</v>
      </c>
      <c r="P3730" t="s">
        <v>2499</v>
      </c>
      <c r="Q3730" t="s">
        <v>33</v>
      </c>
      <c r="R3730" t="s">
        <v>2500</v>
      </c>
      <c r="S3730" t="s">
        <v>2501</v>
      </c>
      <c r="T3730" t="s">
        <v>2502</v>
      </c>
      <c r="U3730" t="s">
        <v>48</v>
      </c>
      <c r="V3730" t="s">
        <v>2503</v>
      </c>
      <c r="W3730" t="s">
        <v>260</v>
      </c>
      <c r="X3730" t="s">
        <v>2534</v>
      </c>
      <c r="Y3730" t="s">
        <v>2535</v>
      </c>
      <c r="Z3730" t="s">
        <v>2536</v>
      </c>
      <c r="AA3730" t="s">
        <v>2507</v>
      </c>
      <c r="AB3730" t="s">
        <v>15814</v>
      </c>
      <c r="AC3730" t="s">
        <v>14075</v>
      </c>
      <c r="AD3730">
        <v>7.85</v>
      </c>
      <c r="AE3730">
        <v>7.85</v>
      </c>
      <c r="AF3730" t="s">
        <v>2509</v>
      </c>
      <c r="AG3730">
        <v>3.42</v>
      </c>
      <c r="AH3730" t="s">
        <v>2510</v>
      </c>
      <c r="AI3730">
        <v>600</v>
      </c>
      <c r="AJ3730">
        <v>600</v>
      </c>
      <c r="AK3730">
        <v>9.3000000000000007</v>
      </c>
      <c r="AL3730" t="s">
        <v>2511</v>
      </c>
      <c r="AM3730" t="s">
        <v>2513</v>
      </c>
      <c r="AN3730" t="s">
        <v>2513</v>
      </c>
      <c r="AO3730" t="s">
        <v>2513</v>
      </c>
      <c r="AP3730" t="s">
        <v>2513</v>
      </c>
      <c r="AQ3730" t="s">
        <v>2513</v>
      </c>
      <c r="AR3730" t="s">
        <v>2513</v>
      </c>
      <c r="AS3730" t="s">
        <v>2529</v>
      </c>
      <c r="AT3730" t="s">
        <v>2513</v>
      </c>
      <c r="AU3730">
        <v>45077</v>
      </c>
      <c r="AV3730" t="s">
        <v>2513</v>
      </c>
      <c r="AW3730" t="s">
        <v>2513</v>
      </c>
      <c r="AX3730" t="s">
        <v>2513</v>
      </c>
      <c r="AY3730" t="s">
        <v>2517</v>
      </c>
      <c r="AZ3730" t="s">
        <v>2513</v>
      </c>
      <c r="BA3730" t="s">
        <v>2513</v>
      </c>
      <c r="BB3730" t="s">
        <v>2513</v>
      </c>
    </row>
    <row r="3731" spans="1:54" x14ac:dyDescent="0.45">
      <c r="A3731">
        <v>10006652</v>
      </c>
      <c r="B3731" t="s">
        <v>16085</v>
      </c>
      <c r="C3731" t="s">
        <v>213</v>
      </c>
      <c r="D3731" t="s">
        <v>2489</v>
      </c>
      <c r="E3731" t="s">
        <v>16086</v>
      </c>
      <c r="F3731" t="s">
        <v>16087</v>
      </c>
      <c r="G3731" t="s">
        <v>15813</v>
      </c>
      <c r="H3731" t="s">
        <v>16087</v>
      </c>
      <c r="I3731" t="s">
        <v>2493</v>
      </c>
      <c r="J3731" t="s">
        <v>2494</v>
      </c>
      <c r="K3731" t="s">
        <v>2495</v>
      </c>
      <c r="L3731" t="s">
        <v>2496</v>
      </c>
      <c r="M3731" t="s">
        <v>16088</v>
      </c>
      <c r="N3731" t="s">
        <v>2496</v>
      </c>
      <c r="O3731" t="s">
        <v>2498</v>
      </c>
      <c r="P3731" t="s">
        <v>2499</v>
      </c>
      <c r="Q3731" t="s">
        <v>33</v>
      </c>
      <c r="R3731" t="s">
        <v>2500</v>
      </c>
      <c r="S3731" t="s">
        <v>2501</v>
      </c>
      <c r="T3731" t="s">
        <v>2502</v>
      </c>
      <c r="U3731" t="s">
        <v>48</v>
      </c>
      <c r="V3731" t="s">
        <v>2503</v>
      </c>
      <c r="W3731" t="s">
        <v>260</v>
      </c>
      <c r="X3731" t="s">
        <v>2524</v>
      </c>
      <c r="Y3731" t="s">
        <v>2525</v>
      </c>
      <c r="Z3731" t="s">
        <v>2526</v>
      </c>
      <c r="AA3731" t="s">
        <v>2507</v>
      </c>
      <c r="AB3731" t="s">
        <v>16088</v>
      </c>
      <c r="AC3731" t="s">
        <v>2683</v>
      </c>
      <c r="AD3731">
        <v>7.85</v>
      </c>
      <c r="AE3731">
        <v>7.85</v>
      </c>
      <c r="AF3731" t="s">
        <v>2509</v>
      </c>
      <c r="AG3731">
        <v>3.42</v>
      </c>
      <c r="AH3731" t="s">
        <v>2510</v>
      </c>
      <c r="AI3731">
        <v>600</v>
      </c>
      <c r="AJ3731">
        <v>600</v>
      </c>
      <c r="AK3731">
        <v>9.3000000000000007</v>
      </c>
      <c r="AL3731" t="s">
        <v>2511</v>
      </c>
      <c r="AM3731" t="s">
        <v>2513</v>
      </c>
      <c r="AN3731" t="s">
        <v>2513</v>
      </c>
      <c r="AO3731" t="s">
        <v>2513</v>
      </c>
      <c r="AP3731" t="s">
        <v>2513</v>
      </c>
      <c r="AQ3731" t="s">
        <v>2513</v>
      </c>
      <c r="AR3731" t="s">
        <v>2513</v>
      </c>
      <c r="AS3731" t="s">
        <v>2529</v>
      </c>
      <c r="AT3731" t="s">
        <v>2513</v>
      </c>
      <c r="AU3731">
        <v>45266</v>
      </c>
      <c r="AV3731" t="s">
        <v>2513</v>
      </c>
      <c r="AW3731" t="s">
        <v>2513</v>
      </c>
      <c r="AX3731" t="s">
        <v>2513</v>
      </c>
      <c r="AY3731" t="s">
        <v>2517</v>
      </c>
      <c r="AZ3731" t="s">
        <v>2513</v>
      </c>
      <c r="BA3731" t="s">
        <v>2513</v>
      </c>
      <c r="BB3731" t="s">
        <v>2513</v>
      </c>
    </row>
    <row r="3732" spans="1:54" x14ac:dyDescent="0.45">
      <c r="A3732">
        <v>10006653</v>
      </c>
      <c r="B3732" t="s">
        <v>16089</v>
      </c>
      <c r="C3732" t="s">
        <v>216</v>
      </c>
      <c r="D3732" t="s">
        <v>2489</v>
      </c>
      <c r="E3732" t="s">
        <v>16090</v>
      </c>
      <c r="F3732" t="s">
        <v>16091</v>
      </c>
      <c r="G3732" t="s">
        <v>15813</v>
      </c>
      <c r="H3732" t="s">
        <v>16091</v>
      </c>
      <c r="I3732" t="s">
        <v>2493</v>
      </c>
      <c r="J3732" t="s">
        <v>2494</v>
      </c>
      <c r="K3732" t="s">
        <v>2495</v>
      </c>
      <c r="L3732" t="s">
        <v>2496</v>
      </c>
      <c r="M3732" t="s">
        <v>13456</v>
      </c>
      <c r="N3732" t="s">
        <v>2496</v>
      </c>
      <c r="O3732" t="s">
        <v>2498</v>
      </c>
      <c r="P3732" t="s">
        <v>2499</v>
      </c>
      <c r="Q3732" t="s">
        <v>33</v>
      </c>
      <c r="R3732" t="s">
        <v>2500</v>
      </c>
      <c r="S3732" t="s">
        <v>2501</v>
      </c>
      <c r="T3732" t="s">
        <v>2502</v>
      </c>
      <c r="U3732" t="s">
        <v>48</v>
      </c>
      <c r="V3732" t="s">
        <v>2503</v>
      </c>
      <c r="W3732" t="s">
        <v>260</v>
      </c>
      <c r="X3732" t="s">
        <v>2504</v>
      </c>
      <c r="Y3732" t="s">
        <v>2505</v>
      </c>
      <c r="Z3732" t="s">
        <v>2506</v>
      </c>
      <c r="AA3732" t="s">
        <v>2507</v>
      </c>
      <c r="AB3732" t="s">
        <v>13456</v>
      </c>
      <c r="AC3732" t="s">
        <v>2683</v>
      </c>
      <c r="AD3732">
        <v>7.85</v>
      </c>
      <c r="AE3732">
        <v>7.85</v>
      </c>
      <c r="AF3732" t="s">
        <v>2509</v>
      </c>
      <c r="AG3732">
        <v>3.42</v>
      </c>
      <c r="AH3732" t="s">
        <v>2510</v>
      </c>
      <c r="AI3732">
        <v>600</v>
      </c>
      <c r="AJ3732">
        <v>600</v>
      </c>
      <c r="AK3732">
        <v>9.3000000000000007</v>
      </c>
      <c r="AL3732" t="s">
        <v>2511</v>
      </c>
      <c r="AM3732" t="s">
        <v>2513</v>
      </c>
      <c r="AN3732" t="s">
        <v>2513</v>
      </c>
      <c r="AO3732" t="s">
        <v>2513</v>
      </c>
      <c r="AP3732" t="s">
        <v>2513</v>
      </c>
      <c r="AQ3732" t="s">
        <v>2513</v>
      </c>
      <c r="AR3732" t="s">
        <v>2513</v>
      </c>
      <c r="AS3732" t="s">
        <v>2529</v>
      </c>
      <c r="AT3732" t="s">
        <v>2513</v>
      </c>
      <c r="AU3732">
        <v>45266</v>
      </c>
      <c r="AV3732" t="s">
        <v>2513</v>
      </c>
      <c r="AW3732" t="s">
        <v>2513</v>
      </c>
      <c r="AX3732" t="s">
        <v>2513</v>
      </c>
      <c r="AY3732" t="s">
        <v>2517</v>
      </c>
      <c r="AZ3732" t="s">
        <v>2513</v>
      </c>
      <c r="BA3732" t="s">
        <v>2513</v>
      </c>
      <c r="BB3732" t="s">
        <v>2513</v>
      </c>
    </row>
    <row r="3733" spans="1:54" x14ac:dyDescent="0.45">
      <c r="A3733">
        <v>10006657</v>
      </c>
      <c r="B3733" t="s">
        <v>16092</v>
      </c>
      <c r="C3733" t="s">
        <v>218</v>
      </c>
      <c r="D3733" t="s">
        <v>2489</v>
      </c>
      <c r="E3733" t="s">
        <v>16093</v>
      </c>
      <c r="F3733" t="s">
        <v>16094</v>
      </c>
      <c r="G3733" t="s">
        <v>15813</v>
      </c>
      <c r="H3733" t="s">
        <v>16094</v>
      </c>
      <c r="I3733" t="s">
        <v>2493</v>
      </c>
      <c r="J3733" t="s">
        <v>2494</v>
      </c>
      <c r="K3733" t="s">
        <v>2495</v>
      </c>
      <c r="L3733" t="s">
        <v>2496</v>
      </c>
      <c r="M3733" t="s">
        <v>16095</v>
      </c>
      <c r="N3733" t="s">
        <v>2496</v>
      </c>
      <c r="O3733" t="s">
        <v>2498</v>
      </c>
      <c r="P3733" t="s">
        <v>2499</v>
      </c>
      <c r="Q3733" t="s">
        <v>33</v>
      </c>
      <c r="R3733" t="s">
        <v>2500</v>
      </c>
      <c r="S3733" t="s">
        <v>2501</v>
      </c>
      <c r="T3733" t="s">
        <v>2502</v>
      </c>
      <c r="U3733" t="s">
        <v>48</v>
      </c>
      <c r="V3733" t="s">
        <v>2503</v>
      </c>
      <c r="W3733" t="s">
        <v>260</v>
      </c>
      <c r="X3733" t="s">
        <v>2504</v>
      </c>
      <c r="Y3733" t="s">
        <v>2505</v>
      </c>
      <c r="Z3733" t="s">
        <v>2506</v>
      </c>
      <c r="AA3733" t="s">
        <v>2507</v>
      </c>
      <c r="AB3733" t="s">
        <v>16095</v>
      </c>
      <c r="AC3733" t="s">
        <v>14075</v>
      </c>
      <c r="AD3733">
        <v>7.85</v>
      </c>
      <c r="AE3733">
        <v>7.85</v>
      </c>
      <c r="AF3733" t="s">
        <v>2509</v>
      </c>
      <c r="AG3733">
        <v>3.42</v>
      </c>
      <c r="AH3733" t="s">
        <v>2510</v>
      </c>
      <c r="AI3733">
        <v>600</v>
      </c>
      <c r="AJ3733">
        <v>600</v>
      </c>
      <c r="AK3733">
        <v>9.3000000000000007</v>
      </c>
      <c r="AL3733" t="s">
        <v>2511</v>
      </c>
      <c r="AM3733" t="s">
        <v>2513</v>
      </c>
      <c r="AN3733" t="s">
        <v>2513</v>
      </c>
      <c r="AO3733" t="s">
        <v>2513</v>
      </c>
      <c r="AP3733" t="s">
        <v>2513</v>
      </c>
      <c r="AQ3733" t="s">
        <v>2513</v>
      </c>
      <c r="AR3733" t="s">
        <v>2513</v>
      </c>
      <c r="AS3733" t="s">
        <v>2529</v>
      </c>
      <c r="AT3733" t="s">
        <v>2513</v>
      </c>
      <c r="AU3733">
        <v>45266</v>
      </c>
      <c r="AV3733" t="s">
        <v>2513</v>
      </c>
      <c r="AW3733" t="s">
        <v>2513</v>
      </c>
      <c r="AX3733" t="s">
        <v>2513</v>
      </c>
      <c r="AY3733" t="s">
        <v>2517</v>
      </c>
      <c r="AZ3733" t="s">
        <v>2513</v>
      </c>
      <c r="BA3733" t="s">
        <v>2513</v>
      </c>
      <c r="BB3733" t="s">
        <v>2513</v>
      </c>
    </row>
    <row r="3734" spans="1:54" x14ac:dyDescent="0.45">
      <c r="A3734">
        <v>10006658</v>
      </c>
      <c r="B3734" t="s">
        <v>16096</v>
      </c>
      <c r="C3734" t="s">
        <v>214</v>
      </c>
      <c r="D3734" t="s">
        <v>2489</v>
      </c>
      <c r="E3734" t="s">
        <v>16097</v>
      </c>
      <c r="F3734" t="s">
        <v>16098</v>
      </c>
      <c r="G3734" t="s">
        <v>15813</v>
      </c>
      <c r="H3734" t="s">
        <v>16098</v>
      </c>
      <c r="I3734" t="s">
        <v>2493</v>
      </c>
      <c r="J3734" t="s">
        <v>2494</v>
      </c>
      <c r="K3734" t="s">
        <v>2495</v>
      </c>
      <c r="L3734" t="s">
        <v>2496</v>
      </c>
      <c r="M3734" t="s">
        <v>2497</v>
      </c>
      <c r="N3734" t="s">
        <v>2496</v>
      </c>
      <c r="O3734" t="s">
        <v>2498</v>
      </c>
      <c r="P3734" t="s">
        <v>2499</v>
      </c>
      <c r="Q3734" t="s">
        <v>33</v>
      </c>
      <c r="R3734" t="s">
        <v>2500</v>
      </c>
      <c r="S3734" t="s">
        <v>2501</v>
      </c>
      <c r="T3734" t="s">
        <v>2502</v>
      </c>
      <c r="U3734" t="s">
        <v>48</v>
      </c>
      <c r="V3734" t="s">
        <v>2503</v>
      </c>
      <c r="W3734" t="s">
        <v>260</v>
      </c>
      <c r="X3734" t="s">
        <v>2504</v>
      </c>
      <c r="Y3734" t="s">
        <v>2505</v>
      </c>
      <c r="Z3734" t="s">
        <v>2506</v>
      </c>
      <c r="AA3734" t="s">
        <v>2507</v>
      </c>
      <c r="AB3734" t="s">
        <v>2497</v>
      </c>
      <c r="AC3734" t="s">
        <v>2508</v>
      </c>
      <c r="AD3734">
        <v>7.85</v>
      </c>
      <c r="AE3734">
        <v>7.85</v>
      </c>
      <c r="AF3734" t="s">
        <v>2509</v>
      </c>
      <c r="AG3734">
        <v>3.42</v>
      </c>
      <c r="AH3734" t="s">
        <v>2510</v>
      </c>
      <c r="AI3734">
        <v>600</v>
      </c>
      <c r="AJ3734">
        <v>600</v>
      </c>
      <c r="AK3734">
        <v>9.3000000000000007</v>
      </c>
      <c r="AL3734" t="s">
        <v>2511</v>
      </c>
      <c r="AM3734" t="s">
        <v>2513</v>
      </c>
      <c r="AN3734" t="s">
        <v>2513</v>
      </c>
      <c r="AO3734" t="s">
        <v>2513</v>
      </c>
      <c r="AP3734" t="s">
        <v>2513</v>
      </c>
      <c r="AQ3734" t="s">
        <v>2513</v>
      </c>
      <c r="AR3734" t="s">
        <v>2513</v>
      </c>
      <c r="AS3734" t="s">
        <v>2529</v>
      </c>
      <c r="AT3734" t="s">
        <v>2513</v>
      </c>
      <c r="AU3734">
        <v>45266</v>
      </c>
      <c r="AV3734" t="s">
        <v>2513</v>
      </c>
      <c r="AW3734" t="s">
        <v>2513</v>
      </c>
      <c r="AX3734" t="s">
        <v>2513</v>
      </c>
      <c r="AY3734" t="s">
        <v>2517</v>
      </c>
      <c r="AZ3734" t="s">
        <v>2513</v>
      </c>
      <c r="BA3734" t="s">
        <v>2513</v>
      </c>
      <c r="BB3734" t="s">
        <v>2513</v>
      </c>
    </row>
    <row r="3735" spans="1:54" x14ac:dyDescent="0.45">
      <c r="A3735">
        <v>10006659</v>
      </c>
      <c r="B3735" t="s">
        <v>16099</v>
      </c>
      <c r="C3735" t="s">
        <v>215</v>
      </c>
      <c r="D3735" t="s">
        <v>2489</v>
      </c>
      <c r="E3735" t="s">
        <v>16100</v>
      </c>
      <c r="F3735" t="s">
        <v>16101</v>
      </c>
      <c r="G3735" t="s">
        <v>15813</v>
      </c>
      <c r="H3735" t="s">
        <v>16101</v>
      </c>
      <c r="I3735" t="s">
        <v>2493</v>
      </c>
      <c r="J3735" t="s">
        <v>2494</v>
      </c>
      <c r="K3735" t="s">
        <v>2495</v>
      </c>
      <c r="L3735" t="s">
        <v>2496</v>
      </c>
      <c r="M3735" t="s">
        <v>16095</v>
      </c>
      <c r="N3735" t="s">
        <v>2496</v>
      </c>
      <c r="O3735" t="s">
        <v>2498</v>
      </c>
      <c r="P3735" t="s">
        <v>2499</v>
      </c>
      <c r="Q3735" t="s">
        <v>33</v>
      </c>
      <c r="R3735" t="s">
        <v>2500</v>
      </c>
      <c r="S3735" t="s">
        <v>2501</v>
      </c>
      <c r="T3735" t="s">
        <v>2502</v>
      </c>
      <c r="U3735" t="s">
        <v>48</v>
      </c>
      <c r="V3735" t="s">
        <v>2503</v>
      </c>
      <c r="W3735" t="s">
        <v>260</v>
      </c>
      <c r="X3735" t="s">
        <v>2504</v>
      </c>
      <c r="Y3735" t="s">
        <v>2505</v>
      </c>
      <c r="Z3735" t="s">
        <v>2506</v>
      </c>
      <c r="AA3735" t="s">
        <v>2507</v>
      </c>
      <c r="AB3735" t="s">
        <v>16095</v>
      </c>
      <c r="AC3735" t="s">
        <v>14075</v>
      </c>
      <c r="AD3735">
        <v>7.85</v>
      </c>
      <c r="AE3735">
        <v>7.85</v>
      </c>
      <c r="AF3735" t="s">
        <v>2509</v>
      </c>
      <c r="AG3735">
        <v>3.42</v>
      </c>
      <c r="AH3735" t="s">
        <v>2510</v>
      </c>
      <c r="AI3735">
        <v>600</v>
      </c>
      <c r="AJ3735">
        <v>600</v>
      </c>
      <c r="AK3735">
        <v>9.3000000000000007</v>
      </c>
      <c r="AL3735" t="s">
        <v>2511</v>
      </c>
      <c r="AM3735" t="s">
        <v>2513</v>
      </c>
      <c r="AN3735" t="s">
        <v>2513</v>
      </c>
      <c r="AO3735" t="s">
        <v>2513</v>
      </c>
      <c r="AP3735" t="s">
        <v>2513</v>
      </c>
      <c r="AQ3735" t="s">
        <v>2513</v>
      </c>
      <c r="AR3735" t="s">
        <v>2513</v>
      </c>
      <c r="AS3735" t="s">
        <v>2529</v>
      </c>
      <c r="AT3735" t="s">
        <v>2513</v>
      </c>
      <c r="AU3735">
        <v>45266</v>
      </c>
      <c r="AV3735" t="s">
        <v>2513</v>
      </c>
      <c r="AW3735" t="s">
        <v>2513</v>
      </c>
      <c r="AX3735" t="s">
        <v>2513</v>
      </c>
      <c r="AY3735" t="s">
        <v>2517</v>
      </c>
      <c r="AZ3735" t="s">
        <v>2513</v>
      </c>
      <c r="BA3735" t="s">
        <v>2513</v>
      </c>
      <c r="BB3735" t="s">
        <v>2513</v>
      </c>
    </row>
    <row r="3736" spans="1:54" x14ac:dyDescent="0.45">
      <c r="A3736">
        <v>10007364</v>
      </c>
      <c r="B3736" t="s">
        <v>16102</v>
      </c>
      <c r="C3736" t="s">
        <v>217</v>
      </c>
      <c r="D3736" t="s">
        <v>2489</v>
      </c>
      <c r="E3736" t="s">
        <v>16103</v>
      </c>
      <c r="F3736" t="s">
        <v>16104</v>
      </c>
      <c r="G3736" t="s">
        <v>15813</v>
      </c>
      <c r="H3736" t="s">
        <v>16104</v>
      </c>
      <c r="I3736" t="s">
        <v>2493</v>
      </c>
      <c r="J3736" t="s">
        <v>2494</v>
      </c>
      <c r="K3736" t="s">
        <v>2495</v>
      </c>
      <c r="L3736" t="s">
        <v>2496</v>
      </c>
      <c r="M3736" t="s">
        <v>13456</v>
      </c>
      <c r="N3736" t="s">
        <v>2496</v>
      </c>
      <c r="O3736" t="s">
        <v>2498</v>
      </c>
      <c r="P3736" t="s">
        <v>2499</v>
      </c>
      <c r="Q3736" t="s">
        <v>33</v>
      </c>
      <c r="R3736" t="s">
        <v>2500</v>
      </c>
      <c r="S3736" t="s">
        <v>2501</v>
      </c>
      <c r="T3736" t="s">
        <v>2502</v>
      </c>
      <c r="U3736" t="s">
        <v>48</v>
      </c>
      <c r="V3736" t="s">
        <v>2503</v>
      </c>
      <c r="W3736" t="s">
        <v>260</v>
      </c>
      <c r="X3736" t="s">
        <v>2504</v>
      </c>
      <c r="Y3736" t="s">
        <v>2505</v>
      </c>
      <c r="Z3736" t="s">
        <v>2506</v>
      </c>
      <c r="AA3736" t="s">
        <v>2507</v>
      </c>
      <c r="AB3736" t="s">
        <v>13456</v>
      </c>
      <c r="AC3736" t="s">
        <v>2683</v>
      </c>
      <c r="AD3736">
        <v>7.85</v>
      </c>
      <c r="AE3736">
        <v>7.85</v>
      </c>
      <c r="AF3736" t="s">
        <v>2509</v>
      </c>
      <c r="AG3736">
        <v>3.42</v>
      </c>
      <c r="AH3736" t="s">
        <v>2510</v>
      </c>
      <c r="AI3736">
        <v>600</v>
      </c>
      <c r="AJ3736">
        <v>600</v>
      </c>
      <c r="AK3736">
        <v>9.3000000000000007</v>
      </c>
      <c r="AL3736" t="s">
        <v>2511</v>
      </c>
      <c r="AM3736" t="s">
        <v>2513</v>
      </c>
      <c r="AN3736" t="s">
        <v>2513</v>
      </c>
      <c r="AO3736" t="s">
        <v>2513</v>
      </c>
      <c r="AP3736" t="s">
        <v>2513</v>
      </c>
      <c r="AQ3736" t="s">
        <v>2513</v>
      </c>
      <c r="AR3736" t="s">
        <v>2513</v>
      </c>
      <c r="AS3736" t="s">
        <v>2529</v>
      </c>
      <c r="AT3736" t="s">
        <v>2513</v>
      </c>
      <c r="AU3736">
        <v>45601</v>
      </c>
      <c r="AV3736" t="s">
        <v>2513</v>
      </c>
      <c r="AW3736" t="s">
        <v>2513</v>
      </c>
      <c r="AX3736" t="s">
        <v>2513</v>
      </c>
      <c r="AY3736" t="s">
        <v>2517</v>
      </c>
      <c r="AZ3736" t="s">
        <v>2513</v>
      </c>
      <c r="BA3736" t="s">
        <v>2513</v>
      </c>
      <c r="BB3736" t="s">
        <v>2513</v>
      </c>
    </row>
    <row r="3737" spans="1:54" x14ac:dyDescent="0.45">
      <c r="A3737">
        <v>10007365</v>
      </c>
      <c r="B3737" t="s">
        <v>16105</v>
      </c>
      <c r="C3737" t="s">
        <v>209</v>
      </c>
      <c r="D3737" t="s">
        <v>2489</v>
      </c>
      <c r="E3737" t="s">
        <v>16106</v>
      </c>
      <c r="F3737" t="s">
        <v>16107</v>
      </c>
      <c r="G3737" t="s">
        <v>15813</v>
      </c>
      <c r="H3737" t="s">
        <v>16107</v>
      </c>
      <c r="I3737" t="s">
        <v>2493</v>
      </c>
      <c r="J3737" t="s">
        <v>2494</v>
      </c>
      <c r="K3737" t="s">
        <v>2495</v>
      </c>
      <c r="L3737" t="s">
        <v>2496</v>
      </c>
      <c r="M3737" t="s">
        <v>15263</v>
      </c>
      <c r="N3737" t="s">
        <v>2496</v>
      </c>
      <c r="O3737" t="s">
        <v>2498</v>
      </c>
      <c r="P3737" t="s">
        <v>2499</v>
      </c>
      <c r="Q3737" t="s">
        <v>33</v>
      </c>
      <c r="R3737" t="s">
        <v>2500</v>
      </c>
      <c r="S3737" t="s">
        <v>2501</v>
      </c>
      <c r="T3737" t="s">
        <v>2502</v>
      </c>
      <c r="U3737" t="s">
        <v>48</v>
      </c>
      <c r="V3737" t="s">
        <v>2722</v>
      </c>
      <c r="W3737" t="s">
        <v>246</v>
      </c>
      <c r="X3737" t="s">
        <v>11360</v>
      </c>
      <c r="Y3737" t="s">
        <v>2505</v>
      </c>
      <c r="Z3737" t="s">
        <v>11361</v>
      </c>
      <c r="AA3737" t="s">
        <v>2507</v>
      </c>
      <c r="AB3737" t="s">
        <v>15263</v>
      </c>
      <c r="AC3737" t="s">
        <v>14075</v>
      </c>
      <c r="AD3737">
        <v>7.85</v>
      </c>
      <c r="AE3737">
        <v>7.85</v>
      </c>
      <c r="AF3737" t="s">
        <v>2509</v>
      </c>
      <c r="AG3737">
        <v>3.42</v>
      </c>
      <c r="AH3737" t="s">
        <v>2510</v>
      </c>
      <c r="AI3737">
        <v>600</v>
      </c>
      <c r="AJ3737">
        <v>600</v>
      </c>
      <c r="AK3737">
        <v>9.3000000000000007</v>
      </c>
      <c r="AL3737" t="s">
        <v>2511</v>
      </c>
      <c r="AM3737" t="s">
        <v>2513</v>
      </c>
      <c r="AN3737" t="s">
        <v>2513</v>
      </c>
      <c r="AO3737" t="s">
        <v>2513</v>
      </c>
      <c r="AP3737" t="s">
        <v>2513</v>
      </c>
      <c r="AQ3737" t="s">
        <v>2513</v>
      </c>
      <c r="AR3737" t="s">
        <v>2513</v>
      </c>
      <c r="AS3737" t="s">
        <v>2529</v>
      </c>
      <c r="AT3737" t="s">
        <v>2513</v>
      </c>
      <c r="AU3737">
        <v>45601</v>
      </c>
      <c r="AV3737" t="s">
        <v>2513</v>
      </c>
      <c r="AW3737" t="s">
        <v>2513</v>
      </c>
      <c r="AX3737" t="s">
        <v>2513</v>
      </c>
      <c r="AY3737" t="s">
        <v>2517</v>
      </c>
      <c r="AZ3737" t="s">
        <v>2513</v>
      </c>
      <c r="BA3737" t="s">
        <v>2513</v>
      </c>
      <c r="BB3737" t="s">
        <v>2513</v>
      </c>
    </row>
    <row r="3738" spans="1:54" x14ac:dyDescent="0.45">
      <c r="A3738">
        <v>10007366</v>
      </c>
      <c r="B3738" t="s">
        <v>16108</v>
      </c>
      <c r="C3738" t="s">
        <v>211</v>
      </c>
      <c r="D3738" t="s">
        <v>2489</v>
      </c>
      <c r="E3738" t="s">
        <v>16109</v>
      </c>
      <c r="F3738" t="s">
        <v>16110</v>
      </c>
      <c r="G3738" t="s">
        <v>15813</v>
      </c>
      <c r="H3738" t="s">
        <v>16110</v>
      </c>
      <c r="I3738" t="s">
        <v>2493</v>
      </c>
      <c r="J3738" t="s">
        <v>2494</v>
      </c>
      <c r="K3738" t="s">
        <v>2495</v>
      </c>
      <c r="L3738" t="s">
        <v>2496</v>
      </c>
      <c r="M3738" t="s">
        <v>16088</v>
      </c>
      <c r="N3738" t="s">
        <v>2496</v>
      </c>
      <c r="O3738" t="s">
        <v>2498</v>
      </c>
      <c r="P3738" t="s">
        <v>2499</v>
      </c>
      <c r="Q3738" t="s">
        <v>33</v>
      </c>
      <c r="R3738" t="s">
        <v>2500</v>
      </c>
      <c r="S3738" t="s">
        <v>2501</v>
      </c>
      <c r="T3738" t="s">
        <v>2502</v>
      </c>
      <c r="U3738" t="s">
        <v>48</v>
      </c>
      <c r="V3738" t="s">
        <v>2503</v>
      </c>
      <c r="W3738" t="s">
        <v>260</v>
      </c>
      <c r="X3738" t="s">
        <v>2524</v>
      </c>
      <c r="Y3738" t="s">
        <v>2525</v>
      </c>
      <c r="Z3738" t="s">
        <v>2526</v>
      </c>
      <c r="AA3738" t="s">
        <v>2507</v>
      </c>
      <c r="AB3738" t="s">
        <v>16088</v>
      </c>
      <c r="AC3738" t="s">
        <v>2683</v>
      </c>
      <c r="AD3738">
        <v>7.85</v>
      </c>
      <c r="AE3738">
        <v>7.85</v>
      </c>
      <c r="AF3738" t="s">
        <v>2509</v>
      </c>
      <c r="AG3738">
        <v>3.42</v>
      </c>
      <c r="AH3738" t="s">
        <v>2510</v>
      </c>
      <c r="AI3738">
        <v>600</v>
      </c>
      <c r="AJ3738">
        <v>600</v>
      </c>
      <c r="AK3738">
        <v>9.3000000000000007</v>
      </c>
      <c r="AL3738" t="s">
        <v>2511</v>
      </c>
      <c r="AM3738" t="s">
        <v>2513</v>
      </c>
      <c r="AN3738" t="s">
        <v>2513</v>
      </c>
      <c r="AO3738" t="s">
        <v>2513</v>
      </c>
      <c r="AP3738" t="s">
        <v>2513</v>
      </c>
      <c r="AQ3738" t="s">
        <v>2513</v>
      </c>
      <c r="AR3738" t="s">
        <v>2513</v>
      </c>
      <c r="AS3738" t="s">
        <v>2529</v>
      </c>
      <c r="AT3738" t="s">
        <v>2513</v>
      </c>
      <c r="AU3738">
        <v>45601</v>
      </c>
      <c r="AV3738" t="s">
        <v>2513</v>
      </c>
      <c r="AW3738" t="s">
        <v>2513</v>
      </c>
      <c r="AX3738" t="s">
        <v>2513</v>
      </c>
      <c r="AY3738" t="s">
        <v>2517</v>
      </c>
      <c r="AZ3738" t="s">
        <v>2513</v>
      </c>
      <c r="BA3738" t="s">
        <v>2513</v>
      </c>
      <c r="BB3738" t="s">
        <v>2513</v>
      </c>
    </row>
    <row r="3739" spans="1:54" x14ac:dyDescent="0.45">
      <c r="A3739">
        <v>10008625</v>
      </c>
      <c r="B3739" t="s">
        <v>16111</v>
      </c>
      <c r="C3739" t="s">
        <v>202</v>
      </c>
      <c r="D3739" t="s">
        <v>2489</v>
      </c>
      <c r="E3739" t="s">
        <v>16112</v>
      </c>
      <c r="F3739" t="s">
        <v>16113</v>
      </c>
      <c r="G3739" t="s">
        <v>16114</v>
      </c>
      <c r="H3739" t="s">
        <v>16112</v>
      </c>
      <c r="I3739" t="s">
        <v>2493</v>
      </c>
      <c r="J3739" t="s">
        <v>2494</v>
      </c>
      <c r="K3739" t="s">
        <v>2495</v>
      </c>
      <c r="L3739" t="s">
        <v>2496</v>
      </c>
      <c r="M3739" t="s">
        <v>16115</v>
      </c>
      <c r="N3739" t="s">
        <v>2496</v>
      </c>
      <c r="O3739" t="s">
        <v>2498</v>
      </c>
      <c r="P3739" t="s">
        <v>2499</v>
      </c>
      <c r="Q3739" t="s">
        <v>33</v>
      </c>
      <c r="R3739" t="s">
        <v>2500</v>
      </c>
      <c r="S3739" t="s">
        <v>2501</v>
      </c>
      <c r="T3739" t="s">
        <v>2502</v>
      </c>
      <c r="U3739" t="s">
        <v>48</v>
      </c>
      <c r="V3739" t="s">
        <v>2722</v>
      </c>
      <c r="W3739" t="s">
        <v>246</v>
      </c>
      <c r="X3739" t="s">
        <v>11281</v>
      </c>
      <c r="Y3739" t="s">
        <v>2525</v>
      </c>
      <c r="Z3739" t="s">
        <v>11282</v>
      </c>
      <c r="AA3739" t="s">
        <v>2507</v>
      </c>
      <c r="AB3739" t="s">
        <v>16115</v>
      </c>
      <c r="AC3739" t="s">
        <v>2621</v>
      </c>
      <c r="AD3739">
        <v>7.85</v>
      </c>
      <c r="AE3739">
        <v>7.85</v>
      </c>
      <c r="AF3739" t="s">
        <v>2509</v>
      </c>
      <c r="AG3739">
        <v>3.42</v>
      </c>
      <c r="AH3739" t="s">
        <v>2510</v>
      </c>
      <c r="AI3739">
        <v>600</v>
      </c>
      <c r="AJ3739">
        <v>600</v>
      </c>
      <c r="AK3739">
        <v>9.3000000000000007</v>
      </c>
      <c r="AL3739" t="s">
        <v>2511</v>
      </c>
      <c r="AM3739" t="s">
        <v>2513</v>
      </c>
      <c r="AN3739" t="s">
        <v>2513</v>
      </c>
      <c r="AO3739" t="s">
        <v>2513</v>
      </c>
      <c r="AP3739" t="s">
        <v>2513</v>
      </c>
      <c r="AQ3739" t="s">
        <v>2513</v>
      </c>
      <c r="AR3739" t="s">
        <v>2513</v>
      </c>
      <c r="AS3739" t="s">
        <v>2529</v>
      </c>
      <c r="AT3739" t="s">
        <v>2513</v>
      </c>
      <c r="AU3739">
        <v>46042</v>
      </c>
      <c r="AV3739" t="s">
        <v>2513</v>
      </c>
      <c r="AW3739" t="s">
        <v>2513</v>
      </c>
      <c r="AX3739" t="s">
        <v>2513</v>
      </c>
      <c r="AY3739" t="s">
        <v>2517</v>
      </c>
      <c r="AZ3739" t="s">
        <v>2513</v>
      </c>
      <c r="BA3739" t="s">
        <v>2513</v>
      </c>
      <c r="BB3739" t="s">
        <v>2513</v>
      </c>
    </row>
    <row r="3740" spans="1:54" x14ac:dyDescent="0.45">
      <c r="A3740">
        <v>10008626</v>
      </c>
      <c r="B3740" t="s">
        <v>16116</v>
      </c>
      <c r="C3740" t="s">
        <v>203</v>
      </c>
      <c r="D3740" t="s">
        <v>2489</v>
      </c>
      <c r="E3740" t="s">
        <v>16117</v>
      </c>
      <c r="F3740" t="s">
        <v>16118</v>
      </c>
      <c r="G3740" t="s">
        <v>16114</v>
      </c>
      <c r="H3740" t="s">
        <v>16117</v>
      </c>
      <c r="I3740" t="s">
        <v>2493</v>
      </c>
      <c r="J3740" t="s">
        <v>2494</v>
      </c>
      <c r="K3740" t="s">
        <v>2495</v>
      </c>
      <c r="L3740" t="s">
        <v>2496</v>
      </c>
      <c r="M3740" t="s">
        <v>16115</v>
      </c>
      <c r="N3740" t="s">
        <v>2496</v>
      </c>
      <c r="O3740" t="s">
        <v>2498</v>
      </c>
      <c r="P3740" t="s">
        <v>2499</v>
      </c>
      <c r="Q3740" t="s">
        <v>33</v>
      </c>
      <c r="R3740" t="s">
        <v>2500</v>
      </c>
      <c r="S3740" t="s">
        <v>2501</v>
      </c>
      <c r="T3740" t="s">
        <v>2502</v>
      </c>
      <c r="U3740" t="s">
        <v>48</v>
      </c>
      <c r="V3740" t="s">
        <v>2722</v>
      </c>
      <c r="W3740" t="s">
        <v>246</v>
      </c>
      <c r="X3740" t="s">
        <v>11281</v>
      </c>
      <c r="Y3740" t="s">
        <v>2525</v>
      </c>
      <c r="Z3740" t="s">
        <v>11282</v>
      </c>
      <c r="AA3740" t="s">
        <v>2507</v>
      </c>
      <c r="AB3740" t="s">
        <v>16115</v>
      </c>
      <c r="AC3740" t="s">
        <v>2621</v>
      </c>
      <c r="AD3740">
        <v>7.85</v>
      </c>
      <c r="AE3740">
        <v>7.85</v>
      </c>
      <c r="AF3740" t="s">
        <v>2509</v>
      </c>
      <c r="AG3740">
        <v>3.42</v>
      </c>
      <c r="AH3740" t="s">
        <v>2510</v>
      </c>
      <c r="AI3740">
        <v>600</v>
      </c>
      <c r="AJ3740">
        <v>600</v>
      </c>
      <c r="AK3740">
        <v>9.3000000000000007</v>
      </c>
      <c r="AL3740" t="s">
        <v>2511</v>
      </c>
      <c r="AM3740" t="s">
        <v>2513</v>
      </c>
      <c r="AN3740" t="s">
        <v>2513</v>
      </c>
      <c r="AO3740" t="s">
        <v>2513</v>
      </c>
      <c r="AP3740" t="s">
        <v>2513</v>
      </c>
      <c r="AQ3740" t="s">
        <v>2513</v>
      </c>
      <c r="AR3740" t="s">
        <v>2513</v>
      </c>
      <c r="AS3740" t="s">
        <v>2529</v>
      </c>
      <c r="AT3740" t="s">
        <v>2513</v>
      </c>
      <c r="AU3740">
        <v>46042</v>
      </c>
      <c r="AV3740" t="s">
        <v>2513</v>
      </c>
      <c r="AW3740" t="s">
        <v>2513</v>
      </c>
      <c r="AX3740" t="s">
        <v>2513</v>
      </c>
      <c r="AY3740" t="s">
        <v>2517</v>
      </c>
      <c r="AZ3740" t="s">
        <v>2513</v>
      </c>
      <c r="BA3740" t="s">
        <v>2513</v>
      </c>
      <c r="BB3740" t="s">
        <v>2513</v>
      </c>
    </row>
    <row r="3741" spans="1:54" x14ac:dyDescent="0.45">
      <c r="A3741">
        <v>10008627</v>
      </c>
      <c r="B3741" t="s">
        <v>16119</v>
      </c>
      <c r="C3741" t="s">
        <v>204</v>
      </c>
      <c r="D3741" t="s">
        <v>2489</v>
      </c>
      <c r="E3741" t="s">
        <v>16120</v>
      </c>
      <c r="F3741" t="s">
        <v>16121</v>
      </c>
      <c r="G3741" t="s">
        <v>16114</v>
      </c>
      <c r="H3741" t="s">
        <v>16120</v>
      </c>
      <c r="I3741" t="s">
        <v>2493</v>
      </c>
      <c r="J3741" t="s">
        <v>2494</v>
      </c>
      <c r="K3741" t="s">
        <v>2495</v>
      </c>
      <c r="L3741" t="s">
        <v>2496</v>
      </c>
      <c r="M3741" t="s">
        <v>16122</v>
      </c>
      <c r="N3741" t="s">
        <v>2496</v>
      </c>
      <c r="O3741" t="s">
        <v>2498</v>
      </c>
      <c r="P3741" t="s">
        <v>2499</v>
      </c>
      <c r="Q3741" t="s">
        <v>33</v>
      </c>
      <c r="R3741" t="s">
        <v>2500</v>
      </c>
      <c r="S3741" t="s">
        <v>2501</v>
      </c>
      <c r="T3741" t="s">
        <v>2502</v>
      </c>
      <c r="U3741" t="s">
        <v>48</v>
      </c>
      <c r="V3741" t="s">
        <v>2722</v>
      </c>
      <c r="W3741" t="s">
        <v>246</v>
      </c>
      <c r="X3741" t="s">
        <v>13714</v>
      </c>
      <c r="Y3741" t="s">
        <v>2732</v>
      </c>
      <c r="Z3741" t="s">
        <v>13715</v>
      </c>
      <c r="AA3741" t="s">
        <v>2507</v>
      </c>
      <c r="AB3741" t="s">
        <v>16122</v>
      </c>
      <c r="AC3741" t="s">
        <v>2621</v>
      </c>
      <c r="AD3741">
        <v>7.85</v>
      </c>
      <c r="AE3741">
        <v>7.85</v>
      </c>
      <c r="AF3741" t="s">
        <v>2509</v>
      </c>
      <c r="AG3741">
        <v>3.42</v>
      </c>
      <c r="AH3741" t="s">
        <v>2510</v>
      </c>
      <c r="AI3741">
        <v>600</v>
      </c>
      <c r="AJ3741">
        <v>600</v>
      </c>
      <c r="AK3741">
        <v>9.3000000000000007</v>
      </c>
      <c r="AL3741" t="s">
        <v>2511</v>
      </c>
      <c r="AM3741" t="s">
        <v>2513</v>
      </c>
      <c r="AN3741" t="s">
        <v>2513</v>
      </c>
      <c r="AO3741" t="s">
        <v>2513</v>
      </c>
      <c r="AP3741" t="s">
        <v>2513</v>
      </c>
      <c r="AQ3741" t="s">
        <v>2513</v>
      </c>
      <c r="AR3741" t="s">
        <v>2513</v>
      </c>
      <c r="AS3741" t="s">
        <v>2529</v>
      </c>
      <c r="AT3741" t="s">
        <v>2513</v>
      </c>
      <c r="AU3741">
        <v>46042</v>
      </c>
      <c r="AV3741" t="s">
        <v>2513</v>
      </c>
      <c r="AW3741" t="s">
        <v>2513</v>
      </c>
      <c r="AX3741" t="s">
        <v>2513</v>
      </c>
      <c r="AY3741" t="s">
        <v>2517</v>
      </c>
      <c r="AZ3741" t="s">
        <v>2513</v>
      </c>
      <c r="BA3741" t="s">
        <v>2513</v>
      </c>
      <c r="BB3741" t="s">
        <v>2513</v>
      </c>
    </row>
    <row r="3742" spans="1:54" x14ac:dyDescent="0.45">
      <c r="A3742">
        <v>10008628</v>
      </c>
      <c r="B3742" t="s">
        <v>16123</v>
      </c>
      <c r="C3742" t="s">
        <v>205</v>
      </c>
      <c r="D3742" t="s">
        <v>2489</v>
      </c>
      <c r="E3742" t="s">
        <v>16124</v>
      </c>
      <c r="F3742" t="s">
        <v>16125</v>
      </c>
      <c r="G3742" t="s">
        <v>16114</v>
      </c>
      <c r="H3742" t="s">
        <v>16124</v>
      </c>
      <c r="I3742" t="s">
        <v>2493</v>
      </c>
      <c r="J3742" t="s">
        <v>2494</v>
      </c>
      <c r="K3742" t="s">
        <v>2495</v>
      </c>
      <c r="L3742" t="s">
        <v>2496</v>
      </c>
      <c r="M3742" t="s">
        <v>16126</v>
      </c>
      <c r="N3742" t="s">
        <v>2496</v>
      </c>
      <c r="O3742" t="s">
        <v>2498</v>
      </c>
      <c r="P3742" t="s">
        <v>2499</v>
      </c>
      <c r="Q3742" t="s">
        <v>33</v>
      </c>
      <c r="R3742" t="s">
        <v>2500</v>
      </c>
      <c r="S3742" t="s">
        <v>2501</v>
      </c>
      <c r="T3742" t="s">
        <v>2502</v>
      </c>
      <c r="U3742" t="s">
        <v>48</v>
      </c>
      <c r="V3742" t="s">
        <v>2722</v>
      </c>
      <c r="W3742" t="s">
        <v>246</v>
      </c>
      <c r="X3742" t="s">
        <v>15698</v>
      </c>
      <c r="Y3742" t="s">
        <v>2782</v>
      </c>
      <c r="Z3742" t="s">
        <v>15699</v>
      </c>
      <c r="AA3742" t="s">
        <v>2507</v>
      </c>
      <c r="AB3742" t="s">
        <v>16126</v>
      </c>
      <c r="AC3742" t="s">
        <v>2621</v>
      </c>
      <c r="AD3742">
        <v>7.85</v>
      </c>
      <c r="AE3742">
        <v>7.85</v>
      </c>
      <c r="AF3742" t="s">
        <v>2509</v>
      </c>
      <c r="AG3742">
        <v>3.42</v>
      </c>
      <c r="AH3742" t="s">
        <v>2510</v>
      </c>
      <c r="AI3742">
        <v>600</v>
      </c>
      <c r="AJ3742">
        <v>600</v>
      </c>
      <c r="AK3742">
        <v>9.3000000000000007</v>
      </c>
      <c r="AL3742" t="s">
        <v>2511</v>
      </c>
      <c r="AM3742" t="s">
        <v>2513</v>
      </c>
      <c r="AN3742" t="s">
        <v>2513</v>
      </c>
      <c r="AO3742" t="s">
        <v>2513</v>
      </c>
      <c r="AP3742" t="s">
        <v>2513</v>
      </c>
      <c r="AQ3742" t="s">
        <v>2513</v>
      </c>
      <c r="AR3742" t="s">
        <v>2513</v>
      </c>
      <c r="AS3742" t="s">
        <v>2529</v>
      </c>
      <c r="AT3742" t="s">
        <v>2513</v>
      </c>
      <c r="AU3742">
        <v>46042</v>
      </c>
      <c r="AV3742" t="s">
        <v>2513</v>
      </c>
      <c r="AW3742" t="s">
        <v>2513</v>
      </c>
      <c r="AX3742" t="s">
        <v>2513</v>
      </c>
      <c r="AY3742" t="s">
        <v>2517</v>
      </c>
      <c r="AZ3742" t="s">
        <v>2513</v>
      </c>
      <c r="BA3742" t="s">
        <v>2513</v>
      </c>
      <c r="BB3742" t="s">
        <v>2513</v>
      </c>
    </row>
    <row r="3743" spans="1:54" x14ac:dyDescent="0.45">
      <c r="A3743">
        <v>10008629</v>
      </c>
      <c r="B3743" t="s">
        <v>16127</v>
      </c>
      <c r="C3743" t="s">
        <v>206</v>
      </c>
      <c r="D3743" t="s">
        <v>2489</v>
      </c>
      <c r="E3743" t="s">
        <v>16128</v>
      </c>
      <c r="F3743" t="s">
        <v>16129</v>
      </c>
      <c r="G3743" t="s">
        <v>15813</v>
      </c>
      <c r="H3743" t="s">
        <v>16129</v>
      </c>
      <c r="I3743" t="s">
        <v>2493</v>
      </c>
      <c r="J3743" t="s">
        <v>2494</v>
      </c>
      <c r="K3743" t="s">
        <v>2495</v>
      </c>
      <c r="L3743" t="s">
        <v>2496</v>
      </c>
      <c r="M3743" t="s">
        <v>16130</v>
      </c>
      <c r="N3743" t="s">
        <v>2496</v>
      </c>
      <c r="O3743" t="s">
        <v>2498</v>
      </c>
      <c r="P3743" t="s">
        <v>2499</v>
      </c>
      <c r="Q3743" t="s">
        <v>33</v>
      </c>
      <c r="R3743" t="s">
        <v>2500</v>
      </c>
      <c r="S3743" t="s">
        <v>2501</v>
      </c>
      <c r="T3743" t="s">
        <v>2502</v>
      </c>
      <c r="U3743" t="s">
        <v>48</v>
      </c>
      <c r="V3743" t="s">
        <v>2722</v>
      </c>
      <c r="W3743" t="s">
        <v>246</v>
      </c>
      <c r="X3743" t="s">
        <v>11281</v>
      </c>
      <c r="Y3743" t="s">
        <v>2525</v>
      </c>
      <c r="Z3743" t="s">
        <v>11282</v>
      </c>
      <c r="AA3743" t="s">
        <v>2507</v>
      </c>
      <c r="AB3743" t="s">
        <v>16130</v>
      </c>
      <c r="AC3743" t="s">
        <v>2683</v>
      </c>
      <c r="AD3743">
        <v>7.85</v>
      </c>
      <c r="AE3743">
        <v>7.85</v>
      </c>
      <c r="AF3743" t="s">
        <v>2509</v>
      </c>
      <c r="AG3743">
        <v>3.42</v>
      </c>
      <c r="AH3743" t="s">
        <v>2510</v>
      </c>
      <c r="AI3743">
        <v>600</v>
      </c>
      <c r="AJ3743">
        <v>600</v>
      </c>
      <c r="AK3743">
        <v>9.3000000000000007</v>
      </c>
      <c r="AL3743" t="s">
        <v>2511</v>
      </c>
      <c r="AM3743" t="s">
        <v>2513</v>
      </c>
      <c r="AN3743" t="s">
        <v>2513</v>
      </c>
      <c r="AO3743" t="s">
        <v>2513</v>
      </c>
      <c r="AP3743" t="s">
        <v>2513</v>
      </c>
      <c r="AQ3743" t="s">
        <v>2513</v>
      </c>
      <c r="AR3743" t="s">
        <v>2513</v>
      </c>
      <c r="AS3743" t="s">
        <v>2529</v>
      </c>
      <c r="AT3743" t="s">
        <v>2513</v>
      </c>
      <c r="AU3743">
        <v>46042</v>
      </c>
      <c r="AV3743" t="s">
        <v>2513</v>
      </c>
      <c r="AW3743" t="s">
        <v>2513</v>
      </c>
      <c r="AX3743" t="s">
        <v>2513</v>
      </c>
      <c r="AY3743" t="s">
        <v>2517</v>
      </c>
      <c r="AZ3743" t="s">
        <v>2513</v>
      </c>
      <c r="BA3743" t="s">
        <v>2513</v>
      </c>
      <c r="BB3743" t="s">
        <v>2513</v>
      </c>
    </row>
    <row r="3744" spans="1:54" x14ac:dyDescent="0.45">
      <c r="A3744">
        <v>10008630</v>
      </c>
      <c r="B3744" t="s">
        <v>16131</v>
      </c>
      <c r="C3744" t="s">
        <v>207</v>
      </c>
      <c r="D3744" t="s">
        <v>2489</v>
      </c>
      <c r="E3744" t="s">
        <v>16132</v>
      </c>
      <c r="F3744" t="s">
        <v>16133</v>
      </c>
      <c r="G3744" t="s">
        <v>15813</v>
      </c>
      <c r="H3744" t="s">
        <v>16133</v>
      </c>
      <c r="I3744" t="s">
        <v>2493</v>
      </c>
      <c r="J3744" t="s">
        <v>2494</v>
      </c>
      <c r="K3744" t="s">
        <v>2495</v>
      </c>
      <c r="L3744" t="s">
        <v>2496</v>
      </c>
      <c r="M3744" t="s">
        <v>16134</v>
      </c>
      <c r="N3744" t="s">
        <v>2496</v>
      </c>
      <c r="O3744" t="s">
        <v>2498</v>
      </c>
      <c r="P3744" t="s">
        <v>2499</v>
      </c>
      <c r="Q3744" t="s">
        <v>33</v>
      </c>
      <c r="R3744" t="s">
        <v>2500</v>
      </c>
      <c r="S3744" t="s">
        <v>2501</v>
      </c>
      <c r="T3744" t="s">
        <v>2502</v>
      </c>
      <c r="U3744" t="s">
        <v>48</v>
      </c>
      <c r="V3744" t="s">
        <v>2722</v>
      </c>
      <c r="W3744" t="s">
        <v>246</v>
      </c>
      <c r="X3744" t="s">
        <v>11576</v>
      </c>
      <c r="Y3744" t="s">
        <v>2535</v>
      </c>
      <c r="Z3744" t="s">
        <v>11577</v>
      </c>
      <c r="AA3744" t="s">
        <v>2507</v>
      </c>
      <c r="AB3744" t="s">
        <v>16134</v>
      </c>
      <c r="AC3744" t="s">
        <v>14075</v>
      </c>
      <c r="AD3744">
        <v>7.85</v>
      </c>
      <c r="AE3744">
        <v>7.85</v>
      </c>
      <c r="AF3744" t="s">
        <v>2509</v>
      </c>
      <c r="AG3744">
        <v>3.42</v>
      </c>
      <c r="AH3744" t="s">
        <v>2510</v>
      </c>
      <c r="AI3744">
        <v>600</v>
      </c>
      <c r="AJ3744">
        <v>600</v>
      </c>
      <c r="AK3744">
        <v>9.3000000000000007</v>
      </c>
      <c r="AL3744" t="s">
        <v>2511</v>
      </c>
      <c r="AM3744" t="s">
        <v>2513</v>
      </c>
      <c r="AN3744" t="s">
        <v>2513</v>
      </c>
      <c r="AO3744" t="s">
        <v>2513</v>
      </c>
      <c r="AP3744" t="s">
        <v>2513</v>
      </c>
      <c r="AQ3744" t="s">
        <v>2513</v>
      </c>
      <c r="AR3744" t="s">
        <v>2513</v>
      </c>
      <c r="AS3744" t="s">
        <v>2529</v>
      </c>
      <c r="AT3744" t="s">
        <v>2513</v>
      </c>
      <c r="AU3744">
        <v>46042</v>
      </c>
      <c r="AV3744" t="s">
        <v>2513</v>
      </c>
      <c r="AW3744" t="s">
        <v>2513</v>
      </c>
      <c r="AX3744" t="s">
        <v>2513</v>
      </c>
      <c r="AY3744" t="s">
        <v>2517</v>
      </c>
      <c r="AZ3744" t="s">
        <v>2513</v>
      </c>
      <c r="BA3744" t="s">
        <v>2513</v>
      </c>
      <c r="BB3744" t="s">
        <v>2513</v>
      </c>
    </row>
    <row r="3745" spans="1:54" x14ac:dyDescent="0.45">
      <c r="A3745">
        <v>10008806</v>
      </c>
      <c r="B3745" t="s">
        <v>16135</v>
      </c>
      <c r="C3745" t="s">
        <v>208</v>
      </c>
      <c r="D3745" t="s">
        <v>2489</v>
      </c>
      <c r="E3745" t="s">
        <v>16136</v>
      </c>
      <c r="F3745" t="s">
        <v>16137</v>
      </c>
      <c r="G3745" t="s">
        <v>15813</v>
      </c>
      <c r="H3745" t="s">
        <v>16137</v>
      </c>
      <c r="I3745" t="s">
        <v>2493</v>
      </c>
      <c r="J3745" t="s">
        <v>2494</v>
      </c>
      <c r="K3745" t="s">
        <v>2495</v>
      </c>
      <c r="L3745" t="s">
        <v>2496</v>
      </c>
      <c r="M3745" t="s">
        <v>16134</v>
      </c>
      <c r="N3745" t="s">
        <v>2496</v>
      </c>
      <c r="O3745" t="s">
        <v>2498</v>
      </c>
      <c r="P3745" t="s">
        <v>2499</v>
      </c>
      <c r="Q3745" t="s">
        <v>33</v>
      </c>
      <c r="R3745" t="s">
        <v>2500</v>
      </c>
      <c r="S3745" t="s">
        <v>2501</v>
      </c>
      <c r="T3745" t="s">
        <v>2502</v>
      </c>
      <c r="U3745" t="s">
        <v>48</v>
      </c>
      <c r="V3745" t="s">
        <v>2722</v>
      </c>
      <c r="W3745" t="s">
        <v>246</v>
      </c>
      <c r="X3745" t="s">
        <v>11576</v>
      </c>
      <c r="Y3745" t="s">
        <v>2535</v>
      </c>
      <c r="Z3745" t="s">
        <v>11577</v>
      </c>
      <c r="AA3745" t="s">
        <v>2507</v>
      </c>
      <c r="AB3745" t="s">
        <v>16134</v>
      </c>
      <c r="AC3745" t="s">
        <v>14075</v>
      </c>
      <c r="AD3745">
        <v>7.85</v>
      </c>
      <c r="AE3745">
        <v>7.85</v>
      </c>
      <c r="AF3745" t="s">
        <v>2509</v>
      </c>
      <c r="AG3745">
        <v>3.42</v>
      </c>
      <c r="AH3745" t="s">
        <v>2510</v>
      </c>
      <c r="AI3745">
        <v>600</v>
      </c>
      <c r="AJ3745">
        <v>600</v>
      </c>
      <c r="AK3745">
        <v>9.3000000000000007</v>
      </c>
      <c r="AL3745" t="s">
        <v>2511</v>
      </c>
      <c r="AM3745" t="s">
        <v>2513</v>
      </c>
      <c r="AN3745" t="s">
        <v>2513</v>
      </c>
      <c r="AO3745" t="s">
        <v>2513</v>
      </c>
      <c r="AP3745" t="s">
        <v>2513</v>
      </c>
      <c r="AQ3745" t="s">
        <v>2513</v>
      </c>
      <c r="AR3745" t="s">
        <v>2513</v>
      </c>
      <c r="AS3745" t="s">
        <v>2529</v>
      </c>
      <c r="AT3745" t="s">
        <v>2513</v>
      </c>
      <c r="AU3745">
        <v>46042</v>
      </c>
      <c r="AV3745" t="s">
        <v>2513</v>
      </c>
      <c r="AW3745" t="s">
        <v>2513</v>
      </c>
      <c r="AX3745" t="s">
        <v>2513</v>
      </c>
      <c r="AY3745" t="s">
        <v>2517</v>
      </c>
      <c r="AZ3745" t="s">
        <v>2513</v>
      </c>
      <c r="BA3745" t="s">
        <v>2513</v>
      </c>
      <c r="BB3745" t="s">
        <v>2513</v>
      </c>
    </row>
    <row r="3746" spans="1:54" x14ac:dyDescent="0.45">
      <c r="A3746">
        <v>10008953</v>
      </c>
      <c r="B3746" t="s">
        <v>16138</v>
      </c>
      <c r="C3746" t="s">
        <v>210</v>
      </c>
      <c r="D3746" t="s">
        <v>2489</v>
      </c>
      <c r="E3746" t="s">
        <v>16139</v>
      </c>
      <c r="F3746" t="s">
        <v>16140</v>
      </c>
      <c r="G3746" t="s">
        <v>15813</v>
      </c>
      <c r="H3746" t="s">
        <v>16139</v>
      </c>
      <c r="I3746" t="s">
        <v>2493</v>
      </c>
      <c r="J3746" t="s">
        <v>2494</v>
      </c>
      <c r="K3746" t="s">
        <v>2495</v>
      </c>
      <c r="L3746" t="s">
        <v>2496</v>
      </c>
      <c r="M3746" t="s">
        <v>16134</v>
      </c>
      <c r="N3746" t="s">
        <v>2496</v>
      </c>
      <c r="O3746" t="s">
        <v>2498</v>
      </c>
      <c r="P3746" t="s">
        <v>2499</v>
      </c>
      <c r="Q3746" t="s">
        <v>33</v>
      </c>
      <c r="R3746" t="s">
        <v>2500</v>
      </c>
      <c r="S3746" t="s">
        <v>2501</v>
      </c>
      <c r="T3746" t="s">
        <v>2502</v>
      </c>
      <c r="U3746" t="s">
        <v>48</v>
      </c>
      <c r="V3746" t="s">
        <v>2722</v>
      </c>
      <c r="W3746" t="s">
        <v>246</v>
      </c>
      <c r="X3746" t="s">
        <v>11576</v>
      </c>
      <c r="Y3746" t="s">
        <v>2535</v>
      </c>
      <c r="Z3746" t="s">
        <v>11577</v>
      </c>
      <c r="AA3746" t="s">
        <v>2507</v>
      </c>
      <c r="AB3746" t="s">
        <v>16134</v>
      </c>
      <c r="AC3746" t="s">
        <v>14075</v>
      </c>
      <c r="AD3746">
        <v>7.85</v>
      </c>
      <c r="AE3746">
        <v>7.85</v>
      </c>
      <c r="AF3746" t="s">
        <v>2509</v>
      </c>
      <c r="AG3746">
        <v>3.42</v>
      </c>
      <c r="AH3746" t="s">
        <v>2510</v>
      </c>
      <c r="AI3746">
        <v>600</v>
      </c>
      <c r="AJ3746">
        <v>600</v>
      </c>
      <c r="AK3746">
        <v>9.3000000000000007</v>
      </c>
      <c r="AL3746" t="s">
        <v>2511</v>
      </c>
      <c r="AM3746" t="s">
        <v>2513</v>
      </c>
      <c r="AN3746" t="s">
        <v>2513</v>
      </c>
      <c r="AO3746" t="s">
        <v>2513</v>
      </c>
      <c r="AP3746" t="s">
        <v>2513</v>
      </c>
      <c r="AQ3746" t="s">
        <v>2513</v>
      </c>
      <c r="AR3746" t="s">
        <v>2513</v>
      </c>
      <c r="AS3746" t="s">
        <v>2529</v>
      </c>
      <c r="AT3746" t="s">
        <v>2513</v>
      </c>
      <c r="AU3746">
        <v>46094</v>
      </c>
      <c r="AV3746" t="s">
        <v>2513</v>
      </c>
      <c r="AW3746" t="s">
        <v>2513</v>
      </c>
      <c r="AX3746" t="s">
        <v>2513</v>
      </c>
      <c r="AY3746" t="s">
        <v>2517</v>
      </c>
      <c r="AZ3746" t="s">
        <v>2513</v>
      </c>
      <c r="BA3746" t="s">
        <v>2513</v>
      </c>
      <c r="BB3746" t="s">
        <v>2513</v>
      </c>
    </row>
    <row r="3747" spans="1:54" x14ac:dyDescent="0.45">
      <c r="A3747">
        <v>10000017</v>
      </c>
      <c r="B3747" t="s">
        <v>732</v>
      </c>
      <c r="C3747" t="s">
        <v>734</v>
      </c>
      <c r="D3747" t="s">
        <v>2489</v>
      </c>
      <c r="E3747" t="s">
        <v>733</v>
      </c>
      <c r="F3747" t="s">
        <v>16141</v>
      </c>
      <c r="G3747" t="s">
        <v>12229</v>
      </c>
      <c r="H3747" t="s">
        <v>733</v>
      </c>
      <c r="I3747" t="s">
        <v>2493</v>
      </c>
      <c r="J3747" t="s">
        <v>2494</v>
      </c>
      <c r="K3747" t="s">
        <v>2653</v>
      </c>
      <c r="L3747" t="s">
        <v>2496</v>
      </c>
      <c r="M3747" t="s">
        <v>10411</v>
      </c>
      <c r="N3747" t="s">
        <v>2496</v>
      </c>
      <c r="O3747" t="s">
        <v>2498</v>
      </c>
      <c r="P3747" t="s">
        <v>2655</v>
      </c>
      <c r="Q3747" t="s">
        <v>18</v>
      </c>
      <c r="R3747" t="s">
        <v>2656</v>
      </c>
      <c r="S3747" t="s">
        <v>2657</v>
      </c>
      <c r="T3747" t="s">
        <v>10403</v>
      </c>
      <c r="U3747" t="s">
        <v>716</v>
      </c>
      <c r="V3747" t="s">
        <v>10404</v>
      </c>
      <c r="W3747" t="s">
        <v>323</v>
      </c>
      <c r="X3747" t="s">
        <v>10412</v>
      </c>
      <c r="Y3747" t="s">
        <v>2505</v>
      </c>
      <c r="Z3747" t="s">
        <v>10413</v>
      </c>
      <c r="AA3747" t="s">
        <v>2507</v>
      </c>
      <c r="AB3747" t="s">
        <v>10411</v>
      </c>
      <c r="AC3747" t="s">
        <v>2508</v>
      </c>
      <c r="AD3747">
        <v>2.14</v>
      </c>
      <c r="AE3747">
        <v>2.14</v>
      </c>
      <c r="AF3747" t="s">
        <v>2509</v>
      </c>
      <c r="AG3747">
        <v>0</v>
      </c>
      <c r="AH3747" t="s">
        <v>2513</v>
      </c>
      <c r="AI3747">
        <v>450</v>
      </c>
      <c r="AJ3747">
        <v>300</v>
      </c>
      <c r="AK3747">
        <v>0</v>
      </c>
      <c r="AL3747" t="s">
        <v>2511</v>
      </c>
      <c r="AM3747" t="s">
        <v>2662</v>
      </c>
      <c r="AN3747" t="s">
        <v>2513</v>
      </c>
      <c r="AO3747" t="s">
        <v>2513</v>
      </c>
      <c r="AP3747" t="s">
        <v>2514</v>
      </c>
      <c r="AQ3747" t="s">
        <v>2513</v>
      </c>
      <c r="AR3747" t="s">
        <v>2513</v>
      </c>
      <c r="AS3747" t="s">
        <v>2529</v>
      </c>
      <c r="AT3747" t="s">
        <v>2513</v>
      </c>
      <c r="AU3747">
        <v>44514</v>
      </c>
      <c r="AV3747" t="s">
        <v>2513</v>
      </c>
      <c r="AW3747" t="s">
        <v>2513</v>
      </c>
      <c r="AX3747" t="s">
        <v>2516</v>
      </c>
      <c r="AY3747" t="s">
        <v>2663</v>
      </c>
      <c r="AZ3747" t="s">
        <v>2650</v>
      </c>
      <c r="BA3747" t="s">
        <v>2513</v>
      </c>
      <c r="BB3747" t="s">
        <v>2513</v>
      </c>
    </row>
    <row r="3748" spans="1:54" x14ac:dyDescent="0.45">
      <c r="A3748">
        <v>10006249</v>
      </c>
      <c r="B3748" t="s">
        <v>2131</v>
      </c>
      <c r="C3748" t="s">
        <v>2133</v>
      </c>
      <c r="D3748" t="s">
        <v>2489</v>
      </c>
      <c r="E3748" t="s">
        <v>2132</v>
      </c>
      <c r="F3748" t="s">
        <v>16142</v>
      </c>
      <c r="G3748" t="s">
        <v>15998</v>
      </c>
      <c r="H3748" t="s">
        <v>2132</v>
      </c>
      <c r="I3748" t="s">
        <v>2493</v>
      </c>
      <c r="J3748" t="s">
        <v>2494</v>
      </c>
      <c r="K3748" t="s">
        <v>2495</v>
      </c>
      <c r="L3748" t="s">
        <v>2496</v>
      </c>
      <c r="M3748" t="s">
        <v>15570</v>
      </c>
      <c r="N3748" t="s">
        <v>2496</v>
      </c>
      <c r="O3748" t="s">
        <v>2498</v>
      </c>
      <c r="P3748" t="s">
        <v>2499</v>
      </c>
      <c r="Q3748" t="s">
        <v>33</v>
      </c>
      <c r="R3748" t="s">
        <v>2500</v>
      </c>
      <c r="S3748" t="s">
        <v>2501</v>
      </c>
      <c r="T3748" t="s">
        <v>15105</v>
      </c>
      <c r="U3748" t="s">
        <v>166</v>
      </c>
      <c r="V3748" t="s">
        <v>15106</v>
      </c>
      <c r="W3748" t="s">
        <v>260</v>
      </c>
      <c r="X3748" t="s">
        <v>15107</v>
      </c>
      <c r="Y3748" t="s">
        <v>2505</v>
      </c>
      <c r="Z3748" t="s">
        <v>15344</v>
      </c>
      <c r="AA3748" t="s">
        <v>2691</v>
      </c>
      <c r="AB3748" t="s">
        <v>15570</v>
      </c>
      <c r="AC3748" t="s">
        <v>2797</v>
      </c>
      <c r="AD3748">
        <v>15.7</v>
      </c>
      <c r="AE3748">
        <v>15.7</v>
      </c>
      <c r="AF3748" t="s">
        <v>2509</v>
      </c>
      <c r="AG3748">
        <v>7.04</v>
      </c>
      <c r="AH3748" t="s">
        <v>2510</v>
      </c>
      <c r="AI3748">
        <v>800</v>
      </c>
      <c r="AJ3748">
        <v>800</v>
      </c>
      <c r="AK3748">
        <v>10.5</v>
      </c>
      <c r="AL3748" t="s">
        <v>2511</v>
      </c>
      <c r="AM3748" t="s">
        <v>2511</v>
      </c>
      <c r="AN3748" t="s">
        <v>2513</v>
      </c>
      <c r="AO3748" t="s">
        <v>2513</v>
      </c>
      <c r="AP3748" t="s">
        <v>2514</v>
      </c>
      <c r="AQ3748" t="s">
        <v>2513</v>
      </c>
      <c r="AR3748" t="s">
        <v>2513</v>
      </c>
      <c r="AS3748" t="s">
        <v>2515</v>
      </c>
      <c r="AT3748" t="s">
        <v>2513</v>
      </c>
      <c r="AU3748">
        <v>45099</v>
      </c>
      <c r="AV3748" t="s">
        <v>2513</v>
      </c>
      <c r="AW3748" t="s">
        <v>2513</v>
      </c>
      <c r="AX3748" t="s">
        <v>2516</v>
      </c>
      <c r="AY3748" t="s">
        <v>2517</v>
      </c>
      <c r="AZ3748" t="s">
        <v>2518</v>
      </c>
      <c r="BA3748" t="s">
        <v>2513</v>
      </c>
      <c r="BB3748" t="s">
        <v>2513</v>
      </c>
    </row>
    <row r="3749" spans="1:54" x14ac:dyDescent="0.45">
      <c r="A3749">
        <v>10006250</v>
      </c>
      <c r="B3749" t="s">
        <v>2119</v>
      </c>
      <c r="C3749" t="s">
        <v>2121</v>
      </c>
      <c r="D3749" t="s">
        <v>2489</v>
      </c>
      <c r="E3749" t="s">
        <v>2120</v>
      </c>
      <c r="F3749" t="s">
        <v>16143</v>
      </c>
      <c r="G3749" t="s">
        <v>15998</v>
      </c>
      <c r="H3749" t="s">
        <v>2120</v>
      </c>
      <c r="I3749" t="s">
        <v>2493</v>
      </c>
      <c r="J3749" t="s">
        <v>2494</v>
      </c>
      <c r="K3749" t="s">
        <v>2495</v>
      </c>
      <c r="L3749" t="s">
        <v>2496</v>
      </c>
      <c r="M3749" t="s">
        <v>16144</v>
      </c>
      <c r="N3749" t="s">
        <v>2496</v>
      </c>
      <c r="O3749" t="s">
        <v>2498</v>
      </c>
      <c r="P3749" t="s">
        <v>2499</v>
      </c>
      <c r="Q3749" t="s">
        <v>33</v>
      </c>
      <c r="R3749" t="s">
        <v>2500</v>
      </c>
      <c r="S3749" t="s">
        <v>2501</v>
      </c>
      <c r="T3749" t="s">
        <v>15105</v>
      </c>
      <c r="U3749" t="s">
        <v>166</v>
      </c>
      <c r="V3749" t="s">
        <v>15106</v>
      </c>
      <c r="W3749" t="s">
        <v>260</v>
      </c>
      <c r="X3749" t="s">
        <v>15121</v>
      </c>
      <c r="Y3749" t="s">
        <v>2535</v>
      </c>
      <c r="Z3749" t="s">
        <v>15122</v>
      </c>
      <c r="AA3749" t="s">
        <v>2691</v>
      </c>
      <c r="AB3749" t="s">
        <v>16144</v>
      </c>
      <c r="AC3749" t="s">
        <v>2797</v>
      </c>
      <c r="AD3749">
        <v>15.7</v>
      </c>
      <c r="AE3749">
        <v>15.7</v>
      </c>
      <c r="AF3749" t="s">
        <v>2509</v>
      </c>
      <c r="AG3749">
        <v>7.04</v>
      </c>
      <c r="AH3749" t="s">
        <v>2510</v>
      </c>
      <c r="AI3749">
        <v>800</v>
      </c>
      <c r="AJ3749">
        <v>800</v>
      </c>
      <c r="AK3749">
        <v>10.5</v>
      </c>
      <c r="AL3749" t="s">
        <v>2511</v>
      </c>
      <c r="AM3749" t="s">
        <v>2511</v>
      </c>
      <c r="AN3749" t="s">
        <v>2513</v>
      </c>
      <c r="AO3749" t="s">
        <v>2513</v>
      </c>
      <c r="AP3749" t="s">
        <v>2514</v>
      </c>
      <c r="AQ3749" t="s">
        <v>2513</v>
      </c>
      <c r="AR3749" t="s">
        <v>2513</v>
      </c>
      <c r="AS3749" t="s">
        <v>2515</v>
      </c>
      <c r="AT3749" t="s">
        <v>2513</v>
      </c>
      <c r="AU3749">
        <v>45099</v>
      </c>
      <c r="AV3749" t="s">
        <v>2513</v>
      </c>
      <c r="AW3749" t="s">
        <v>2513</v>
      </c>
      <c r="AX3749" t="s">
        <v>2516</v>
      </c>
      <c r="AY3749" t="s">
        <v>2517</v>
      </c>
      <c r="AZ3749" t="s">
        <v>2518</v>
      </c>
      <c r="BA3749" t="s">
        <v>2513</v>
      </c>
      <c r="BB3749" t="s">
        <v>2513</v>
      </c>
    </row>
    <row r="3750" spans="1:54" x14ac:dyDescent="0.45">
      <c r="A3750">
        <v>10006251</v>
      </c>
      <c r="B3750" t="s">
        <v>2166</v>
      </c>
      <c r="C3750" t="s">
        <v>2168</v>
      </c>
      <c r="D3750" t="s">
        <v>2489</v>
      </c>
      <c r="E3750" t="s">
        <v>2167</v>
      </c>
      <c r="F3750" t="s">
        <v>16145</v>
      </c>
      <c r="G3750" t="s">
        <v>15998</v>
      </c>
      <c r="H3750" t="s">
        <v>2167</v>
      </c>
      <c r="I3750" t="s">
        <v>2493</v>
      </c>
      <c r="J3750" t="s">
        <v>2494</v>
      </c>
      <c r="K3750" t="s">
        <v>2495</v>
      </c>
      <c r="L3750" t="s">
        <v>2496</v>
      </c>
      <c r="M3750" t="s">
        <v>15343</v>
      </c>
      <c r="N3750" t="s">
        <v>2496</v>
      </c>
      <c r="O3750" t="s">
        <v>2498</v>
      </c>
      <c r="P3750" t="s">
        <v>2499</v>
      </c>
      <c r="Q3750" t="s">
        <v>33</v>
      </c>
      <c r="R3750" t="s">
        <v>2500</v>
      </c>
      <c r="S3750" t="s">
        <v>2501</v>
      </c>
      <c r="T3750" t="s">
        <v>15105</v>
      </c>
      <c r="U3750" t="s">
        <v>166</v>
      </c>
      <c r="V3750" t="s">
        <v>15106</v>
      </c>
      <c r="W3750" t="s">
        <v>260</v>
      </c>
      <c r="X3750" t="s">
        <v>15107</v>
      </c>
      <c r="Y3750" t="s">
        <v>2505</v>
      </c>
      <c r="Z3750" t="s">
        <v>15344</v>
      </c>
      <c r="AA3750" t="s">
        <v>2691</v>
      </c>
      <c r="AB3750" t="s">
        <v>15343</v>
      </c>
      <c r="AC3750" t="s">
        <v>2508</v>
      </c>
      <c r="AD3750">
        <v>15.7</v>
      </c>
      <c r="AE3750">
        <v>15.7</v>
      </c>
      <c r="AF3750" t="s">
        <v>2509</v>
      </c>
      <c r="AG3750">
        <v>7.04</v>
      </c>
      <c r="AH3750" t="s">
        <v>2510</v>
      </c>
      <c r="AI3750">
        <v>800</v>
      </c>
      <c r="AJ3750">
        <v>800</v>
      </c>
      <c r="AK3750">
        <v>10.5</v>
      </c>
      <c r="AL3750" t="s">
        <v>2511</v>
      </c>
      <c r="AM3750" t="s">
        <v>2511</v>
      </c>
      <c r="AN3750" t="s">
        <v>2513</v>
      </c>
      <c r="AO3750" t="s">
        <v>2513</v>
      </c>
      <c r="AP3750" t="s">
        <v>2514</v>
      </c>
      <c r="AQ3750" t="s">
        <v>2513</v>
      </c>
      <c r="AR3750" t="s">
        <v>2513</v>
      </c>
      <c r="AS3750" t="s">
        <v>2515</v>
      </c>
      <c r="AT3750" t="s">
        <v>2513</v>
      </c>
      <c r="AU3750">
        <v>45099</v>
      </c>
      <c r="AV3750" t="s">
        <v>2513</v>
      </c>
      <c r="AW3750" t="s">
        <v>2513</v>
      </c>
      <c r="AX3750" t="s">
        <v>2516</v>
      </c>
      <c r="AY3750" t="s">
        <v>2517</v>
      </c>
      <c r="AZ3750" t="s">
        <v>2513</v>
      </c>
      <c r="BA3750" t="s">
        <v>2513</v>
      </c>
      <c r="BB3750" t="s">
        <v>2513</v>
      </c>
    </row>
    <row r="3751" spans="1:54" x14ac:dyDescent="0.45">
      <c r="A3751">
        <v>10006252</v>
      </c>
      <c r="B3751" t="s">
        <v>2122</v>
      </c>
      <c r="C3751" t="s">
        <v>2124</v>
      </c>
      <c r="D3751" t="s">
        <v>2489</v>
      </c>
      <c r="E3751" t="s">
        <v>2123</v>
      </c>
      <c r="F3751" t="s">
        <v>16146</v>
      </c>
      <c r="G3751" t="s">
        <v>15998</v>
      </c>
      <c r="H3751" t="s">
        <v>2123</v>
      </c>
      <c r="I3751" t="s">
        <v>2493</v>
      </c>
      <c r="J3751" t="s">
        <v>2494</v>
      </c>
      <c r="K3751" t="s">
        <v>2495</v>
      </c>
      <c r="L3751" t="s">
        <v>2496</v>
      </c>
      <c r="M3751" t="s">
        <v>16147</v>
      </c>
      <c r="N3751" t="s">
        <v>2496</v>
      </c>
      <c r="O3751" t="s">
        <v>2498</v>
      </c>
      <c r="P3751" t="s">
        <v>2499</v>
      </c>
      <c r="Q3751" t="s">
        <v>33</v>
      </c>
      <c r="R3751" t="s">
        <v>2500</v>
      </c>
      <c r="S3751" t="s">
        <v>2501</v>
      </c>
      <c r="T3751" t="s">
        <v>15105</v>
      </c>
      <c r="U3751" t="s">
        <v>166</v>
      </c>
      <c r="V3751" t="s">
        <v>15106</v>
      </c>
      <c r="W3751" t="s">
        <v>260</v>
      </c>
      <c r="X3751" t="s">
        <v>15785</v>
      </c>
      <c r="Y3751" t="s">
        <v>2732</v>
      </c>
      <c r="Z3751" t="s">
        <v>15786</v>
      </c>
      <c r="AA3751" t="s">
        <v>2691</v>
      </c>
      <c r="AB3751" t="s">
        <v>16147</v>
      </c>
      <c r="AC3751" t="s">
        <v>2683</v>
      </c>
      <c r="AD3751">
        <v>15.7</v>
      </c>
      <c r="AE3751">
        <v>15.7</v>
      </c>
      <c r="AF3751" t="s">
        <v>2509</v>
      </c>
      <c r="AG3751">
        <v>7.04</v>
      </c>
      <c r="AH3751" t="s">
        <v>2510</v>
      </c>
      <c r="AI3751">
        <v>800</v>
      </c>
      <c r="AJ3751">
        <v>800</v>
      </c>
      <c r="AK3751">
        <v>10.5</v>
      </c>
      <c r="AL3751" t="s">
        <v>2511</v>
      </c>
      <c r="AM3751" t="s">
        <v>2511</v>
      </c>
      <c r="AN3751" t="s">
        <v>2513</v>
      </c>
      <c r="AO3751" t="s">
        <v>2513</v>
      </c>
      <c r="AP3751" t="s">
        <v>2514</v>
      </c>
      <c r="AQ3751" t="s">
        <v>2513</v>
      </c>
      <c r="AR3751" t="s">
        <v>2513</v>
      </c>
      <c r="AS3751" t="s">
        <v>2515</v>
      </c>
      <c r="AT3751" t="s">
        <v>2513</v>
      </c>
      <c r="AU3751">
        <v>45099</v>
      </c>
      <c r="AV3751" t="s">
        <v>2513</v>
      </c>
      <c r="AW3751" t="s">
        <v>2513</v>
      </c>
      <c r="AX3751" t="s">
        <v>2516</v>
      </c>
      <c r="AY3751" t="s">
        <v>2517</v>
      </c>
      <c r="AZ3751" t="s">
        <v>2518</v>
      </c>
      <c r="BA3751" t="s">
        <v>2513</v>
      </c>
      <c r="BB3751" t="s">
        <v>2513</v>
      </c>
    </row>
    <row r="3752" spans="1:54" x14ac:dyDescent="0.45">
      <c r="A3752">
        <v>10006263</v>
      </c>
      <c r="B3752" t="s">
        <v>1535</v>
      </c>
      <c r="C3752" t="s">
        <v>1537</v>
      </c>
      <c r="D3752" t="s">
        <v>2489</v>
      </c>
      <c r="E3752" t="s">
        <v>1536</v>
      </c>
      <c r="F3752" t="s">
        <v>16148</v>
      </c>
      <c r="G3752" t="s">
        <v>14124</v>
      </c>
      <c r="H3752" t="s">
        <v>1536</v>
      </c>
      <c r="I3752" t="s">
        <v>2493</v>
      </c>
      <c r="J3752" t="s">
        <v>2494</v>
      </c>
      <c r="K3752" t="s">
        <v>2495</v>
      </c>
      <c r="L3752" t="s">
        <v>2496</v>
      </c>
      <c r="M3752" t="s">
        <v>14128</v>
      </c>
      <c r="N3752" t="s">
        <v>2496</v>
      </c>
      <c r="O3752" t="s">
        <v>2498</v>
      </c>
      <c r="P3752" t="s">
        <v>2499</v>
      </c>
      <c r="Q3752" t="s">
        <v>33</v>
      </c>
      <c r="R3752" t="s">
        <v>2500</v>
      </c>
      <c r="S3752" t="s">
        <v>2501</v>
      </c>
      <c r="T3752" t="s">
        <v>2841</v>
      </c>
      <c r="U3752" t="s">
        <v>134</v>
      </c>
      <c r="V3752" t="s">
        <v>2842</v>
      </c>
      <c r="W3752" t="s">
        <v>260</v>
      </c>
      <c r="X3752" t="s">
        <v>14129</v>
      </c>
      <c r="Y3752" t="s">
        <v>2505</v>
      </c>
      <c r="Z3752" t="s">
        <v>14130</v>
      </c>
      <c r="AA3752" t="s">
        <v>2691</v>
      </c>
      <c r="AB3752" t="s">
        <v>14128</v>
      </c>
      <c r="AC3752" t="s">
        <v>2508</v>
      </c>
      <c r="AD3752">
        <v>17.3</v>
      </c>
      <c r="AE3752">
        <v>17.3</v>
      </c>
      <c r="AF3752" t="s">
        <v>2509</v>
      </c>
      <c r="AG3752">
        <v>6.7000000000000004E-2</v>
      </c>
      <c r="AH3752" t="s">
        <v>6779</v>
      </c>
      <c r="AI3752">
        <v>1200</v>
      </c>
      <c r="AJ3752">
        <v>600</v>
      </c>
      <c r="AK3752">
        <v>11</v>
      </c>
      <c r="AL3752" t="s">
        <v>2511</v>
      </c>
      <c r="AM3752" t="s">
        <v>3161</v>
      </c>
      <c r="AN3752" t="s">
        <v>2513</v>
      </c>
      <c r="AO3752" t="s">
        <v>2513</v>
      </c>
      <c r="AP3752" t="s">
        <v>2514</v>
      </c>
      <c r="AQ3752" t="s">
        <v>2513</v>
      </c>
      <c r="AR3752" t="s">
        <v>2513</v>
      </c>
      <c r="AS3752" t="s">
        <v>2515</v>
      </c>
      <c r="AT3752" t="s">
        <v>2513</v>
      </c>
      <c r="AU3752">
        <v>45099</v>
      </c>
      <c r="AV3752" t="s">
        <v>2513</v>
      </c>
      <c r="AW3752" t="s">
        <v>2513</v>
      </c>
      <c r="AX3752" t="s">
        <v>2516</v>
      </c>
      <c r="AY3752" t="s">
        <v>2517</v>
      </c>
      <c r="AZ3752" t="s">
        <v>2518</v>
      </c>
      <c r="BA3752" t="s">
        <v>2513</v>
      </c>
      <c r="BB3752" t="s">
        <v>2513</v>
      </c>
    </row>
    <row r="3753" spans="1:54" x14ac:dyDescent="0.45">
      <c r="A3753">
        <v>10006272</v>
      </c>
      <c r="B3753" t="s">
        <v>813</v>
      </c>
      <c r="C3753" t="s">
        <v>74</v>
      </c>
      <c r="D3753" t="s">
        <v>2489</v>
      </c>
      <c r="E3753" t="s">
        <v>814</v>
      </c>
      <c r="F3753" t="s">
        <v>16149</v>
      </c>
      <c r="G3753" t="s">
        <v>12016</v>
      </c>
      <c r="H3753" t="s">
        <v>814</v>
      </c>
      <c r="I3753" t="s">
        <v>2493</v>
      </c>
      <c r="J3753" t="s">
        <v>2494</v>
      </c>
      <c r="K3753" t="s">
        <v>2653</v>
      </c>
      <c r="L3753" t="s">
        <v>2496</v>
      </c>
      <c r="M3753" t="s">
        <v>11162</v>
      </c>
      <c r="N3753" t="s">
        <v>2496</v>
      </c>
      <c r="O3753" t="s">
        <v>2498</v>
      </c>
      <c r="P3753" t="s">
        <v>2655</v>
      </c>
      <c r="Q3753" t="s">
        <v>18</v>
      </c>
      <c r="R3753" t="s">
        <v>2656</v>
      </c>
      <c r="S3753" t="s">
        <v>2657</v>
      </c>
      <c r="T3753" t="s">
        <v>2667</v>
      </c>
      <c r="U3753" t="s">
        <v>17</v>
      </c>
      <c r="V3753" t="s">
        <v>2676</v>
      </c>
      <c r="W3753" t="s">
        <v>323</v>
      </c>
      <c r="X3753" t="s">
        <v>11163</v>
      </c>
      <c r="Y3753" t="s">
        <v>2505</v>
      </c>
      <c r="Z3753" t="s">
        <v>11164</v>
      </c>
      <c r="AA3753" t="s">
        <v>2507</v>
      </c>
      <c r="AB3753" t="s">
        <v>11162</v>
      </c>
      <c r="AC3753" t="s">
        <v>2508</v>
      </c>
      <c r="AD3753">
        <v>2.75</v>
      </c>
      <c r="AE3753">
        <v>2.75</v>
      </c>
      <c r="AF3753" t="s">
        <v>2509</v>
      </c>
      <c r="AG3753">
        <v>1.5660000000000001</v>
      </c>
      <c r="AH3753" t="s">
        <v>2510</v>
      </c>
      <c r="AI3753">
        <v>600</v>
      </c>
      <c r="AJ3753">
        <v>300</v>
      </c>
      <c r="AK3753">
        <v>8.6999999999999993</v>
      </c>
      <c r="AL3753" t="s">
        <v>2511</v>
      </c>
      <c r="AM3753" t="s">
        <v>3161</v>
      </c>
      <c r="AN3753" t="s">
        <v>2513</v>
      </c>
      <c r="AO3753" t="s">
        <v>2513</v>
      </c>
      <c r="AP3753" t="s">
        <v>2514</v>
      </c>
      <c r="AQ3753" t="s">
        <v>2513</v>
      </c>
      <c r="AR3753" t="s">
        <v>2513</v>
      </c>
      <c r="AS3753" t="s">
        <v>2529</v>
      </c>
      <c r="AT3753" t="s">
        <v>2513</v>
      </c>
      <c r="AU3753">
        <v>45103</v>
      </c>
      <c r="AV3753" t="s">
        <v>2513</v>
      </c>
      <c r="AW3753" t="s">
        <v>2513</v>
      </c>
      <c r="AX3753" t="s">
        <v>2516</v>
      </c>
      <c r="AY3753" t="s">
        <v>2663</v>
      </c>
      <c r="AZ3753" t="s">
        <v>242</v>
      </c>
      <c r="BA3753" t="s">
        <v>2513</v>
      </c>
      <c r="BB3753" t="s">
        <v>2513</v>
      </c>
    </row>
    <row r="3754" spans="1:54" x14ac:dyDescent="0.45">
      <c r="A3754">
        <v>10000094</v>
      </c>
      <c r="B3754" t="s">
        <v>903</v>
      </c>
      <c r="C3754" t="s">
        <v>905</v>
      </c>
      <c r="D3754" t="s">
        <v>2489</v>
      </c>
      <c r="E3754" t="s">
        <v>904</v>
      </c>
      <c r="F3754" t="s">
        <v>16150</v>
      </c>
      <c r="G3754" t="s">
        <v>2681</v>
      </c>
      <c r="H3754" t="s">
        <v>904</v>
      </c>
      <c r="I3754" t="s">
        <v>2493</v>
      </c>
      <c r="J3754" t="s">
        <v>2494</v>
      </c>
      <c r="K3754" t="s">
        <v>2653</v>
      </c>
      <c r="L3754" t="s">
        <v>2496</v>
      </c>
      <c r="M3754" t="s">
        <v>2682</v>
      </c>
      <c r="N3754" t="s">
        <v>2496</v>
      </c>
      <c r="O3754" t="s">
        <v>2498</v>
      </c>
      <c r="P3754" t="s">
        <v>2655</v>
      </c>
      <c r="Q3754" t="s">
        <v>18</v>
      </c>
      <c r="R3754" t="s">
        <v>2656</v>
      </c>
      <c r="S3754" t="s">
        <v>2657</v>
      </c>
      <c r="T3754" t="s">
        <v>2667</v>
      </c>
      <c r="U3754" t="s">
        <v>17</v>
      </c>
      <c r="V3754" t="s">
        <v>2668</v>
      </c>
      <c r="W3754" t="s">
        <v>260</v>
      </c>
      <c r="X3754" t="s">
        <v>2669</v>
      </c>
      <c r="Y3754" t="s">
        <v>2505</v>
      </c>
      <c r="Z3754" t="s">
        <v>2670</v>
      </c>
      <c r="AA3754" t="s">
        <v>2507</v>
      </c>
      <c r="AB3754" t="s">
        <v>2682</v>
      </c>
      <c r="AC3754" t="s">
        <v>2683</v>
      </c>
      <c r="AD3754">
        <v>2.9279999999999999</v>
      </c>
      <c r="AE3754">
        <v>2.9279999999999999</v>
      </c>
      <c r="AF3754" t="s">
        <v>2509</v>
      </c>
      <c r="AG3754">
        <v>1.5660000000000001</v>
      </c>
      <c r="AH3754" t="s">
        <v>2510</v>
      </c>
      <c r="AI3754">
        <v>600</v>
      </c>
      <c r="AJ3754">
        <v>300</v>
      </c>
      <c r="AK3754">
        <v>8.6999999999999993</v>
      </c>
      <c r="AL3754" t="s">
        <v>2511</v>
      </c>
      <c r="AM3754" t="s">
        <v>2512</v>
      </c>
      <c r="AN3754" t="s">
        <v>2513</v>
      </c>
      <c r="AO3754" t="s">
        <v>2513</v>
      </c>
      <c r="AP3754" t="s">
        <v>2514</v>
      </c>
      <c r="AQ3754" t="s">
        <v>2513</v>
      </c>
      <c r="AR3754" t="s">
        <v>2513</v>
      </c>
      <c r="AS3754" t="s">
        <v>2529</v>
      </c>
      <c r="AT3754" t="s">
        <v>2513</v>
      </c>
      <c r="AU3754">
        <v>44514</v>
      </c>
      <c r="AV3754" t="s">
        <v>2513</v>
      </c>
      <c r="AW3754" t="s">
        <v>2513</v>
      </c>
      <c r="AX3754" t="s">
        <v>2516</v>
      </c>
      <c r="AY3754" t="s">
        <v>2663</v>
      </c>
      <c r="AZ3754" t="s">
        <v>2650</v>
      </c>
      <c r="BA3754" t="s">
        <v>2513</v>
      </c>
      <c r="BB3754" t="s">
        <v>2513</v>
      </c>
    </row>
    <row r="3755" spans="1:54" x14ac:dyDescent="0.45">
      <c r="A3755">
        <v>10006273</v>
      </c>
      <c r="B3755" t="s">
        <v>846</v>
      </c>
      <c r="C3755" t="s">
        <v>848</v>
      </c>
      <c r="D3755" t="s">
        <v>2489</v>
      </c>
      <c r="E3755" t="s">
        <v>847</v>
      </c>
      <c r="F3755" t="s">
        <v>16151</v>
      </c>
      <c r="G3755" t="s">
        <v>12016</v>
      </c>
      <c r="H3755" t="s">
        <v>847</v>
      </c>
      <c r="I3755" t="s">
        <v>2493</v>
      </c>
      <c r="J3755" t="s">
        <v>2494</v>
      </c>
      <c r="K3755" t="s">
        <v>2653</v>
      </c>
      <c r="L3755" t="s">
        <v>2496</v>
      </c>
      <c r="M3755" t="s">
        <v>11162</v>
      </c>
      <c r="N3755" t="s">
        <v>2496</v>
      </c>
      <c r="O3755" t="s">
        <v>2498</v>
      </c>
      <c r="P3755" t="s">
        <v>2655</v>
      </c>
      <c r="Q3755" t="s">
        <v>18</v>
      </c>
      <c r="R3755" t="s">
        <v>2656</v>
      </c>
      <c r="S3755" t="s">
        <v>2657</v>
      </c>
      <c r="T3755" t="s">
        <v>2667</v>
      </c>
      <c r="U3755" t="s">
        <v>17</v>
      </c>
      <c r="V3755" t="s">
        <v>2676</v>
      </c>
      <c r="W3755" t="s">
        <v>323</v>
      </c>
      <c r="X3755" t="s">
        <v>11163</v>
      </c>
      <c r="Y3755" t="s">
        <v>2505</v>
      </c>
      <c r="Z3755" t="s">
        <v>11164</v>
      </c>
      <c r="AA3755" t="s">
        <v>2507</v>
      </c>
      <c r="AB3755" t="s">
        <v>11162</v>
      </c>
      <c r="AC3755" t="s">
        <v>2508</v>
      </c>
      <c r="AD3755">
        <v>2.75</v>
      </c>
      <c r="AE3755">
        <v>2.75</v>
      </c>
      <c r="AF3755" t="s">
        <v>2509</v>
      </c>
      <c r="AG3755">
        <v>1.5660000000000001</v>
      </c>
      <c r="AH3755" t="s">
        <v>2510</v>
      </c>
      <c r="AI3755">
        <v>600</v>
      </c>
      <c r="AJ3755">
        <v>300</v>
      </c>
      <c r="AK3755">
        <v>8.6999999999999993</v>
      </c>
      <c r="AL3755" t="s">
        <v>2511</v>
      </c>
      <c r="AM3755" t="s">
        <v>2649</v>
      </c>
      <c r="AN3755" t="s">
        <v>2513</v>
      </c>
      <c r="AO3755" t="s">
        <v>2513</v>
      </c>
      <c r="AP3755" t="s">
        <v>2514</v>
      </c>
      <c r="AQ3755" t="s">
        <v>2513</v>
      </c>
      <c r="AR3755" t="s">
        <v>2513</v>
      </c>
      <c r="AS3755" t="s">
        <v>2529</v>
      </c>
      <c r="AT3755" t="s">
        <v>2513</v>
      </c>
      <c r="AU3755">
        <v>45103</v>
      </c>
      <c r="AV3755" t="s">
        <v>2513</v>
      </c>
      <c r="AW3755" t="s">
        <v>2513</v>
      </c>
      <c r="AX3755" t="s">
        <v>2516</v>
      </c>
      <c r="AY3755" t="s">
        <v>2663</v>
      </c>
      <c r="AZ3755" t="s">
        <v>2650</v>
      </c>
      <c r="BA3755" t="s">
        <v>2513</v>
      </c>
      <c r="BB3755" t="s">
        <v>2513</v>
      </c>
    </row>
    <row r="3756" spans="1:54" x14ac:dyDescent="0.45">
      <c r="A3756">
        <v>10000146</v>
      </c>
      <c r="B3756" t="s">
        <v>723</v>
      </c>
      <c r="C3756" t="s">
        <v>725</v>
      </c>
      <c r="D3756" t="s">
        <v>2489</v>
      </c>
      <c r="E3756" t="s">
        <v>724</v>
      </c>
      <c r="F3756" t="s">
        <v>16152</v>
      </c>
      <c r="G3756" t="s">
        <v>10547</v>
      </c>
      <c r="H3756" t="s">
        <v>724</v>
      </c>
      <c r="I3756" t="s">
        <v>2493</v>
      </c>
      <c r="J3756" t="s">
        <v>2494</v>
      </c>
      <c r="K3756" t="s">
        <v>2653</v>
      </c>
      <c r="L3756" t="s">
        <v>2496</v>
      </c>
      <c r="M3756" t="s">
        <v>10548</v>
      </c>
      <c r="N3756" t="s">
        <v>2496</v>
      </c>
      <c r="O3756" t="s">
        <v>2498</v>
      </c>
      <c r="P3756" t="s">
        <v>2655</v>
      </c>
      <c r="Q3756" t="s">
        <v>18</v>
      </c>
      <c r="R3756" t="s">
        <v>2656</v>
      </c>
      <c r="S3756" t="s">
        <v>2657</v>
      </c>
      <c r="T3756" t="s">
        <v>10403</v>
      </c>
      <c r="U3756" t="s">
        <v>716</v>
      </c>
      <c r="V3756" t="s">
        <v>10540</v>
      </c>
      <c r="W3756" t="s">
        <v>260</v>
      </c>
      <c r="X3756" t="s">
        <v>10549</v>
      </c>
      <c r="Y3756" t="s">
        <v>2505</v>
      </c>
      <c r="Z3756" t="s">
        <v>10550</v>
      </c>
      <c r="AA3756" t="s">
        <v>2507</v>
      </c>
      <c r="AB3756" t="s">
        <v>10548</v>
      </c>
      <c r="AC3756" t="s">
        <v>10551</v>
      </c>
      <c r="AD3756">
        <v>2.105</v>
      </c>
      <c r="AE3756">
        <v>2.105</v>
      </c>
      <c r="AF3756" t="s">
        <v>2509</v>
      </c>
      <c r="AG3756">
        <v>0</v>
      </c>
      <c r="AH3756" t="s">
        <v>2513</v>
      </c>
      <c r="AI3756">
        <v>450</v>
      </c>
      <c r="AJ3756">
        <v>300</v>
      </c>
      <c r="AK3756">
        <v>0</v>
      </c>
      <c r="AL3756" t="s">
        <v>2511</v>
      </c>
      <c r="AM3756" t="s">
        <v>2512</v>
      </c>
      <c r="AN3756" t="s">
        <v>2513</v>
      </c>
      <c r="AO3756" t="s">
        <v>2513</v>
      </c>
      <c r="AP3756" t="s">
        <v>2514</v>
      </c>
      <c r="AQ3756" t="s">
        <v>2513</v>
      </c>
      <c r="AR3756" t="s">
        <v>2513</v>
      </c>
      <c r="AS3756" t="s">
        <v>2529</v>
      </c>
      <c r="AT3756" t="s">
        <v>2513</v>
      </c>
      <c r="AU3756">
        <v>44514</v>
      </c>
      <c r="AV3756" t="s">
        <v>2513</v>
      </c>
      <c r="AW3756" t="s">
        <v>2513</v>
      </c>
      <c r="AX3756" t="s">
        <v>2516</v>
      </c>
      <c r="AY3756" t="s">
        <v>2663</v>
      </c>
      <c r="AZ3756" t="s">
        <v>2650</v>
      </c>
      <c r="BA3756" t="s">
        <v>2513</v>
      </c>
      <c r="BB3756" t="s">
        <v>2513</v>
      </c>
    </row>
    <row r="3757" spans="1:54" x14ac:dyDescent="0.45">
      <c r="A3757">
        <v>10006274</v>
      </c>
      <c r="B3757" t="s">
        <v>1005</v>
      </c>
      <c r="C3757" t="s">
        <v>1007</v>
      </c>
      <c r="D3757" t="s">
        <v>2489</v>
      </c>
      <c r="E3757" t="s">
        <v>1006</v>
      </c>
      <c r="F3757" t="s">
        <v>16153</v>
      </c>
      <c r="G3757" t="s">
        <v>12016</v>
      </c>
      <c r="H3757" t="s">
        <v>1006</v>
      </c>
      <c r="I3757" t="s">
        <v>2493</v>
      </c>
      <c r="J3757" t="s">
        <v>2494</v>
      </c>
      <c r="K3757" t="s">
        <v>2653</v>
      </c>
      <c r="L3757" t="s">
        <v>2496</v>
      </c>
      <c r="M3757" t="s">
        <v>11162</v>
      </c>
      <c r="N3757" t="s">
        <v>2496</v>
      </c>
      <c r="O3757" t="s">
        <v>2498</v>
      </c>
      <c r="P3757" t="s">
        <v>2655</v>
      </c>
      <c r="Q3757" t="s">
        <v>18</v>
      </c>
      <c r="R3757" t="s">
        <v>2656</v>
      </c>
      <c r="S3757" t="s">
        <v>2657</v>
      </c>
      <c r="T3757" t="s">
        <v>2667</v>
      </c>
      <c r="U3757" t="s">
        <v>17</v>
      </c>
      <c r="V3757" t="s">
        <v>2676</v>
      </c>
      <c r="W3757" t="s">
        <v>323</v>
      </c>
      <c r="X3757" t="s">
        <v>11163</v>
      </c>
      <c r="Y3757" t="s">
        <v>2505</v>
      </c>
      <c r="Z3757" t="s">
        <v>11164</v>
      </c>
      <c r="AA3757" t="s">
        <v>2507</v>
      </c>
      <c r="AB3757" t="s">
        <v>11162</v>
      </c>
      <c r="AC3757" t="s">
        <v>2508</v>
      </c>
      <c r="AD3757">
        <v>2.75</v>
      </c>
      <c r="AE3757">
        <v>2.75</v>
      </c>
      <c r="AF3757" t="s">
        <v>2509</v>
      </c>
      <c r="AG3757">
        <v>1.5660000000000001</v>
      </c>
      <c r="AH3757" t="s">
        <v>2510</v>
      </c>
      <c r="AI3757">
        <v>600</v>
      </c>
      <c r="AJ3757">
        <v>300</v>
      </c>
      <c r="AK3757">
        <v>8.6999999999999993</v>
      </c>
      <c r="AL3757" t="s">
        <v>2511</v>
      </c>
      <c r="AM3757" t="s">
        <v>3161</v>
      </c>
      <c r="AN3757" t="s">
        <v>2513</v>
      </c>
      <c r="AO3757" t="s">
        <v>2513</v>
      </c>
      <c r="AP3757" t="s">
        <v>2514</v>
      </c>
      <c r="AQ3757" t="s">
        <v>2513</v>
      </c>
      <c r="AR3757" t="s">
        <v>2513</v>
      </c>
      <c r="AS3757" t="s">
        <v>2529</v>
      </c>
      <c r="AT3757" t="s">
        <v>2513</v>
      </c>
      <c r="AU3757">
        <v>45103</v>
      </c>
      <c r="AV3757" t="s">
        <v>2513</v>
      </c>
      <c r="AW3757" t="s">
        <v>2513</v>
      </c>
      <c r="AX3757" t="s">
        <v>2516</v>
      </c>
      <c r="AY3757" t="s">
        <v>2663</v>
      </c>
      <c r="AZ3757" t="s">
        <v>2650</v>
      </c>
      <c r="BA3757" t="s">
        <v>2513</v>
      </c>
      <c r="BB3757" t="s">
        <v>2513</v>
      </c>
    </row>
    <row r="3758" spans="1:54" x14ac:dyDescent="0.45">
      <c r="A3758">
        <v>10000183</v>
      </c>
      <c r="B3758" t="s">
        <v>330</v>
      </c>
      <c r="C3758" t="s">
        <v>332</v>
      </c>
      <c r="D3758" t="s">
        <v>2489</v>
      </c>
      <c r="E3758" t="s">
        <v>331</v>
      </c>
      <c r="F3758" t="s">
        <v>16154</v>
      </c>
      <c r="G3758" t="s">
        <v>2727</v>
      </c>
      <c r="H3758" t="s">
        <v>331</v>
      </c>
      <c r="I3758" t="s">
        <v>2493</v>
      </c>
      <c r="J3758" t="s">
        <v>2494</v>
      </c>
      <c r="K3758" t="s">
        <v>2653</v>
      </c>
      <c r="L3758" t="s">
        <v>2496</v>
      </c>
      <c r="M3758" t="s">
        <v>2764</v>
      </c>
      <c r="N3758" t="s">
        <v>2496</v>
      </c>
      <c r="O3758" t="s">
        <v>2498</v>
      </c>
      <c r="P3758" t="s">
        <v>2655</v>
      </c>
      <c r="Q3758" t="s">
        <v>18</v>
      </c>
      <c r="R3758" t="s">
        <v>2656</v>
      </c>
      <c r="S3758" t="s">
        <v>2657</v>
      </c>
      <c r="T3758" t="s">
        <v>2658</v>
      </c>
      <c r="U3758" t="s">
        <v>298</v>
      </c>
      <c r="V3758" t="s">
        <v>2659</v>
      </c>
      <c r="W3758" t="s">
        <v>323</v>
      </c>
      <c r="X3758" t="s">
        <v>2765</v>
      </c>
      <c r="Y3758" t="s">
        <v>2678</v>
      </c>
      <c r="Z3758" t="s">
        <v>2766</v>
      </c>
      <c r="AA3758" t="s">
        <v>2507</v>
      </c>
      <c r="AB3758" t="s">
        <v>2764</v>
      </c>
      <c r="AC3758" t="s">
        <v>2586</v>
      </c>
      <c r="AD3758">
        <v>0.28199999999999997</v>
      </c>
      <c r="AE3758">
        <v>0.28199999999999997</v>
      </c>
      <c r="AF3758" t="s">
        <v>2509</v>
      </c>
      <c r="AG3758">
        <v>0.16</v>
      </c>
      <c r="AH3758" t="s">
        <v>2510</v>
      </c>
      <c r="AI3758">
        <v>200</v>
      </c>
      <c r="AJ3758">
        <v>100</v>
      </c>
      <c r="AK3758">
        <v>8</v>
      </c>
      <c r="AL3758" t="s">
        <v>2511</v>
      </c>
      <c r="AM3758" t="s">
        <v>2662</v>
      </c>
      <c r="AN3758" t="s">
        <v>2513</v>
      </c>
      <c r="AO3758" t="s">
        <v>2513</v>
      </c>
      <c r="AP3758" t="s">
        <v>2514</v>
      </c>
      <c r="AQ3758" t="s">
        <v>2513</v>
      </c>
      <c r="AR3758" t="s">
        <v>2513</v>
      </c>
      <c r="AS3758" t="s">
        <v>2529</v>
      </c>
      <c r="AT3758" t="s">
        <v>2513</v>
      </c>
      <c r="AU3758">
        <v>44514</v>
      </c>
      <c r="AV3758" t="s">
        <v>2513</v>
      </c>
      <c r="AW3758" t="s">
        <v>2513</v>
      </c>
      <c r="AX3758" t="s">
        <v>2516</v>
      </c>
      <c r="AY3758" t="s">
        <v>2663</v>
      </c>
      <c r="AZ3758" t="s">
        <v>2650</v>
      </c>
      <c r="BA3758" t="s">
        <v>2513</v>
      </c>
      <c r="BB3758" t="s">
        <v>2513</v>
      </c>
    </row>
    <row r="3759" spans="1:54" x14ac:dyDescent="0.45">
      <c r="A3759">
        <v>10006275</v>
      </c>
      <c r="B3759" t="s">
        <v>780</v>
      </c>
      <c r="C3759" t="s">
        <v>67</v>
      </c>
      <c r="D3759" t="s">
        <v>2489</v>
      </c>
      <c r="E3759" t="s">
        <v>781</v>
      </c>
      <c r="F3759" t="s">
        <v>16155</v>
      </c>
      <c r="G3759" t="s">
        <v>12016</v>
      </c>
      <c r="H3759" t="s">
        <v>781</v>
      </c>
      <c r="I3759" t="s">
        <v>2493</v>
      </c>
      <c r="J3759" t="s">
        <v>2494</v>
      </c>
      <c r="K3759" t="s">
        <v>2653</v>
      </c>
      <c r="L3759" t="s">
        <v>2496</v>
      </c>
      <c r="M3759" t="s">
        <v>2747</v>
      </c>
      <c r="N3759" t="s">
        <v>2496</v>
      </c>
      <c r="O3759" t="s">
        <v>2498</v>
      </c>
      <c r="P3759" t="s">
        <v>2655</v>
      </c>
      <c r="Q3759" t="s">
        <v>18</v>
      </c>
      <c r="R3759" t="s">
        <v>2656</v>
      </c>
      <c r="S3759" t="s">
        <v>2657</v>
      </c>
      <c r="T3759" t="s">
        <v>2667</v>
      </c>
      <c r="U3759" t="s">
        <v>17</v>
      </c>
      <c r="V3759" t="s">
        <v>2676</v>
      </c>
      <c r="W3759" t="s">
        <v>323</v>
      </c>
      <c r="X3759" t="s">
        <v>2748</v>
      </c>
      <c r="Y3759" t="s">
        <v>2535</v>
      </c>
      <c r="Z3759" t="s">
        <v>2749</v>
      </c>
      <c r="AA3759" t="s">
        <v>2507</v>
      </c>
      <c r="AB3759" t="s">
        <v>2747</v>
      </c>
      <c r="AC3759" t="s">
        <v>2508</v>
      </c>
      <c r="AD3759">
        <v>2.75</v>
      </c>
      <c r="AE3759">
        <v>2.75</v>
      </c>
      <c r="AF3759" t="s">
        <v>2509</v>
      </c>
      <c r="AG3759">
        <v>1.5660000000000001</v>
      </c>
      <c r="AH3759" t="s">
        <v>2510</v>
      </c>
      <c r="AI3759">
        <v>600</v>
      </c>
      <c r="AJ3759">
        <v>300</v>
      </c>
      <c r="AK3759">
        <v>8.6999999999999993</v>
      </c>
      <c r="AL3759" t="s">
        <v>2511</v>
      </c>
      <c r="AM3759" t="s">
        <v>2990</v>
      </c>
      <c r="AN3759" t="s">
        <v>2513</v>
      </c>
      <c r="AO3759" t="s">
        <v>2513</v>
      </c>
      <c r="AP3759" t="s">
        <v>2514</v>
      </c>
      <c r="AQ3759" t="s">
        <v>2513</v>
      </c>
      <c r="AR3759" t="s">
        <v>2513</v>
      </c>
      <c r="AS3759" t="s">
        <v>2529</v>
      </c>
      <c r="AT3759" t="s">
        <v>2513</v>
      </c>
      <c r="AU3759">
        <v>45103</v>
      </c>
      <c r="AV3759" t="s">
        <v>2513</v>
      </c>
      <c r="AW3759" t="s">
        <v>2513</v>
      </c>
      <c r="AX3759" t="s">
        <v>2516</v>
      </c>
      <c r="AY3759" t="s">
        <v>2663</v>
      </c>
      <c r="AZ3759" t="s">
        <v>242</v>
      </c>
      <c r="BA3759" t="s">
        <v>2513</v>
      </c>
      <c r="BB3759" t="s">
        <v>2513</v>
      </c>
    </row>
    <row r="3760" spans="1:54" x14ac:dyDescent="0.45">
      <c r="A3760">
        <v>10006285</v>
      </c>
      <c r="B3760" t="s">
        <v>1317</v>
      </c>
      <c r="C3760" t="s">
        <v>79</v>
      </c>
      <c r="D3760" t="s">
        <v>2489</v>
      </c>
      <c r="E3760" t="s">
        <v>1318</v>
      </c>
      <c r="F3760" t="s">
        <v>16156</v>
      </c>
      <c r="G3760" t="s">
        <v>12016</v>
      </c>
      <c r="H3760" t="s">
        <v>1318</v>
      </c>
      <c r="I3760" t="s">
        <v>2493</v>
      </c>
      <c r="J3760" t="s">
        <v>2494</v>
      </c>
      <c r="K3760" t="s">
        <v>2653</v>
      </c>
      <c r="L3760" t="s">
        <v>2496</v>
      </c>
      <c r="M3760" t="s">
        <v>16157</v>
      </c>
      <c r="N3760" t="s">
        <v>2496</v>
      </c>
      <c r="O3760" t="s">
        <v>2498</v>
      </c>
      <c r="P3760" t="s">
        <v>2655</v>
      </c>
      <c r="Q3760" t="s">
        <v>18</v>
      </c>
      <c r="R3760" t="s">
        <v>2656</v>
      </c>
      <c r="S3760" t="s">
        <v>2657</v>
      </c>
      <c r="T3760" t="s">
        <v>2687</v>
      </c>
      <c r="U3760" t="s">
        <v>26</v>
      </c>
      <c r="V3760" t="s">
        <v>2701</v>
      </c>
      <c r="W3760" t="s">
        <v>323</v>
      </c>
      <c r="X3760" t="s">
        <v>2760</v>
      </c>
      <c r="Y3760" t="s">
        <v>2505</v>
      </c>
      <c r="Z3760" t="s">
        <v>2761</v>
      </c>
      <c r="AA3760" t="s">
        <v>2691</v>
      </c>
      <c r="AB3760" t="s">
        <v>16157</v>
      </c>
      <c r="AC3760" t="s">
        <v>10793</v>
      </c>
      <c r="AD3760">
        <v>5.8250000000000002</v>
      </c>
      <c r="AE3760">
        <v>5.8250000000000002</v>
      </c>
      <c r="AF3760" t="s">
        <v>2509</v>
      </c>
      <c r="AG3760">
        <v>3.36</v>
      </c>
      <c r="AH3760" t="s">
        <v>2510</v>
      </c>
      <c r="AI3760">
        <v>800</v>
      </c>
      <c r="AJ3760">
        <v>400</v>
      </c>
      <c r="AK3760">
        <v>10.5</v>
      </c>
      <c r="AL3760" t="s">
        <v>2511</v>
      </c>
      <c r="AM3760" t="s">
        <v>2990</v>
      </c>
      <c r="AN3760" t="s">
        <v>2513</v>
      </c>
      <c r="AO3760" t="s">
        <v>2513</v>
      </c>
      <c r="AP3760" t="s">
        <v>2514</v>
      </c>
      <c r="AQ3760" t="s">
        <v>2513</v>
      </c>
      <c r="AR3760" t="s">
        <v>2513</v>
      </c>
      <c r="AS3760" t="s">
        <v>2529</v>
      </c>
      <c r="AT3760" t="s">
        <v>2513</v>
      </c>
      <c r="AU3760">
        <v>45103</v>
      </c>
      <c r="AV3760" t="s">
        <v>2513</v>
      </c>
      <c r="AW3760" t="s">
        <v>2513</v>
      </c>
      <c r="AX3760" t="s">
        <v>2516</v>
      </c>
      <c r="AY3760" t="s">
        <v>2663</v>
      </c>
      <c r="AZ3760" t="s">
        <v>242</v>
      </c>
      <c r="BA3760" t="s">
        <v>2513</v>
      </c>
      <c r="BB3760" t="s">
        <v>2513</v>
      </c>
    </row>
    <row r="3761" spans="1:54" x14ac:dyDescent="0.45">
      <c r="A3761">
        <v>10006287</v>
      </c>
      <c r="B3761" t="s">
        <v>1319</v>
      </c>
      <c r="C3761" t="s">
        <v>80</v>
      </c>
      <c r="D3761" t="s">
        <v>2489</v>
      </c>
      <c r="E3761" t="s">
        <v>1320</v>
      </c>
      <c r="F3761" t="s">
        <v>16158</v>
      </c>
      <c r="G3761" t="s">
        <v>12016</v>
      </c>
      <c r="H3761" t="s">
        <v>1320</v>
      </c>
      <c r="I3761" t="s">
        <v>2493</v>
      </c>
      <c r="J3761" t="s">
        <v>2494</v>
      </c>
      <c r="K3761" t="s">
        <v>2653</v>
      </c>
      <c r="L3761" t="s">
        <v>2496</v>
      </c>
      <c r="M3761" t="s">
        <v>2759</v>
      </c>
      <c r="N3761" t="s">
        <v>2496</v>
      </c>
      <c r="O3761" t="s">
        <v>2498</v>
      </c>
      <c r="P3761" t="s">
        <v>2655</v>
      </c>
      <c r="Q3761" t="s">
        <v>18</v>
      </c>
      <c r="R3761" t="s">
        <v>2656</v>
      </c>
      <c r="S3761" t="s">
        <v>2657</v>
      </c>
      <c r="T3761" t="s">
        <v>2687</v>
      </c>
      <c r="U3761" t="s">
        <v>26</v>
      </c>
      <c r="V3761" t="s">
        <v>2701</v>
      </c>
      <c r="W3761" t="s">
        <v>323</v>
      </c>
      <c r="X3761" t="s">
        <v>2760</v>
      </c>
      <c r="Y3761" t="s">
        <v>2505</v>
      </c>
      <c r="Z3761" t="s">
        <v>2761</v>
      </c>
      <c r="AA3761" t="s">
        <v>2691</v>
      </c>
      <c r="AB3761" t="s">
        <v>2759</v>
      </c>
      <c r="AC3761" t="s">
        <v>2508</v>
      </c>
      <c r="AD3761">
        <v>5.8250000000000002</v>
      </c>
      <c r="AE3761">
        <v>5.8250000000000002</v>
      </c>
      <c r="AF3761" t="s">
        <v>2509</v>
      </c>
      <c r="AG3761">
        <v>3.36</v>
      </c>
      <c r="AH3761" t="s">
        <v>2510</v>
      </c>
      <c r="AI3761">
        <v>800</v>
      </c>
      <c r="AJ3761">
        <v>400</v>
      </c>
      <c r="AK3761">
        <v>10.5</v>
      </c>
      <c r="AL3761" t="s">
        <v>2511</v>
      </c>
      <c r="AM3761" t="s">
        <v>2990</v>
      </c>
      <c r="AN3761" t="s">
        <v>2513</v>
      </c>
      <c r="AO3761" t="s">
        <v>2513</v>
      </c>
      <c r="AP3761" t="s">
        <v>2514</v>
      </c>
      <c r="AQ3761" t="s">
        <v>2513</v>
      </c>
      <c r="AR3761" t="s">
        <v>2513</v>
      </c>
      <c r="AS3761" t="s">
        <v>2529</v>
      </c>
      <c r="AT3761" t="s">
        <v>2513</v>
      </c>
      <c r="AU3761">
        <v>45103</v>
      </c>
      <c r="AV3761" t="s">
        <v>2513</v>
      </c>
      <c r="AW3761" t="s">
        <v>2513</v>
      </c>
      <c r="AX3761" t="s">
        <v>2516</v>
      </c>
      <c r="AY3761" t="s">
        <v>2663</v>
      </c>
      <c r="AZ3761" t="s">
        <v>242</v>
      </c>
      <c r="BA3761" t="s">
        <v>2513</v>
      </c>
      <c r="BB3761" t="s">
        <v>2513</v>
      </c>
    </row>
    <row r="3762" spans="1:54" x14ac:dyDescent="0.45">
      <c r="A3762">
        <v>10006288</v>
      </c>
      <c r="B3762" t="s">
        <v>1321</v>
      </c>
      <c r="C3762" t="s">
        <v>81</v>
      </c>
      <c r="D3762" t="s">
        <v>2489</v>
      </c>
      <c r="E3762" t="s">
        <v>1322</v>
      </c>
      <c r="F3762" t="s">
        <v>16159</v>
      </c>
      <c r="G3762" t="s">
        <v>12016</v>
      </c>
      <c r="H3762" t="s">
        <v>1322</v>
      </c>
      <c r="I3762" t="s">
        <v>2493</v>
      </c>
      <c r="J3762" t="s">
        <v>2494</v>
      </c>
      <c r="K3762" t="s">
        <v>2653</v>
      </c>
      <c r="L3762" t="s">
        <v>2496</v>
      </c>
      <c r="M3762" t="s">
        <v>15025</v>
      </c>
      <c r="N3762" t="s">
        <v>2496</v>
      </c>
      <c r="O3762" t="s">
        <v>2498</v>
      </c>
      <c r="P3762" t="s">
        <v>2655</v>
      </c>
      <c r="Q3762" t="s">
        <v>18</v>
      </c>
      <c r="R3762" t="s">
        <v>2656</v>
      </c>
      <c r="S3762" t="s">
        <v>2657</v>
      </c>
      <c r="T3762" t="s">
        <v>2687</v>
      </c>
      <c r="U3762" t="s">
        <v>26</v>
      </c>
      <c r="V3762" t="s">
        <v>2701</v>
      </c>
      <c r="W3762" t="s">
        <v>323</v>
      </c>
      <c r="X3762" t="s">
        <v>10855</v>
      </c>
      <c r="Y3762" t="s">
        <v>2525</v>
      </c>
      <c r="Z3762" t="s">
        <v>10856</v>
      </c>
      <c r="AA3762" t="s">
        <v>2691</v>
      </c>
      <c r="AB3762" t="s">
        <v>15025</v>
      </c>
      <c r="AC3762" t="s">
        <v>2577</v>
      </c>
      <c r="AD3762">
        <v>5.8250000000000002</v>
      </c>
      <c r="AE3762">
        <v>5.8250000000000002</v>
      </c>
      <c r="AF3762" t="s">
        <v>2509</v>
      </c>
      <c r="AG3762">
        <v>3.36</v>
      </c>
      <c r="AH3762" t="s">
        <v>2510</v>
      </c>
      <c r="AI3762">
        <v>800</v>
      </c>
      <c r="AJ3762">
        <v>400</v>
      </c>
      <c r="AK3762">
        <v>10.5</v>
      </c>
      <c r="AL3762" t="s">
        <v>2511</v>
      </c>
      <c r="AM3762" t="s">
        <v>2990</v>
      </c>
      <c r="AN3762" t="s">
        <v>2513</v>
      </c>
      <c r="AO3762" t="s">
        <v>2513</v>
      </c>
      <c r="AP3762" t="s">
        <v>2514</v>
      </c>
      <c r="AQ3762" t="s">
        <v>2513</v>
      </c>
      <c r="AR3762" t="s">
        <v>2513</v>
      </c>
      <c r="AS3762" t="s">
        <v>2529</v>
      </c>
      <c r="AT3762" t="s">
        <v>2513</v>
      </c>
      <c r="AU3762">
        <v>45103</v>
      </c>
      <c r="AV3762" t="s">
        <v>2513</v>
      </c>
      <c r="AW3762" t="s">
        <v>2513</v>
      </c>
      <c r="AX3762" t="s">
        <v>2516</v>
      </c>
      <c r="AY3762" t="s">
        <v>2663</v>
      </c>
      <c r="AZ3762" t="s">
        <v>242</v>
      </c>
      <c r="BA3762" t="s">
        <v>2513</v>
      </c>
      <c r="BB3762" t="s">
        <v>2513</v>
      </c>
    </row>
    <row r="3763" spans="1:54" x14ac:dyDescent="0.45">
      <c r="A3763">
        <v>10006305</v>
      </c>
      <c r="B3763" t="s">
        <v>305</v>
      </c>
      <c r="C3763" t="s">
        <v>307</v>
      </c>
      <c r="D3763" t="s">
        <v>2489</v>
      </c>
      <c r="E3763" t="s">
        <v>306</v>
      </c>
      <c r="F3763" t="s">
        <v>16160</v>
      </c>
      <c r="G3763" t="s">
        <v>14395</v>
      </c>
      <c r="H3763" t="s">
        <v>306</v>
      </c>
      <c r="I3763" t="s">
        <v>2493</v>
      </c>
      <c r="J3763" t="s">
        <v>2494</v>
      </c>
      <c r="K3763" t="s">
        <v>2653</v>
      </c>
      <c r="L3763" t="s">
        <v>2496</v>
      </c>
      <c r="M3763" t="s">
        <v>14400</v>
      </c>
      <c r="N3763" t="s">
        <v>2496</v>
      </c>
      <c r="O3763" t="s">
        <v>2498</v>
      </c>
      <c r="P3763" t="s">
        <v>2655</v>
      </c>
      <c r="Q3763" t="s">
        <v>18</v>
      </c>
      <c r="R3763" t="s">
        <v>2656</v>
      </c>
      <c r="S3763" t="s">
        <v>2657</v>
      </c>
      <c r="T3763" t="s">
        <v>2658</v>
      </c>
      <c r="U3763" t="s">
        <v>298</v>
      </c>
      <c r="V3763" t="s">
        <v>2730</v>
      </c>
      <c r="W3763" t="s">
        <v>260</v>
      </c>
      <c r="X3763" t="s">
        <v>14401</v>
      </c>
      <c r="Y3763" t="s">
        <v>2609</v>
      </c>
      <c r="Z3763" t="s">
        <v>14402</v>
      </c>
      <c r="AA3763" t="s">
        <v>2507</v>
      </c>
      <c r="AB3763" t="s">
        <v>14400</v>
      </c>
      <c r="AC3763" t="s">
        <v>2508</v>
      </c>
      <c r="AD3763">
        <v>0.308</v>
      </c>
      <c r="AE3763">
        <v>0.308</v>
      </c>
      <c r="AF3763" t="s">
        <v>2509</v>
      </c>
      <c r="AG3763">
        <v>0.16</v>
      </c>
      <c r="AH3763" t="s">
        <v>2510</v>
      </c>
      <c r="AI3763">
        <v>200</v>
      </c>
      <c r="AJ3763">
        <v>100</v>
      </c>
      <c r="AK3763">
        <v>8</v>
      </c>
      <c r="AL3763" t="s">
        <v>2511</v>
      </c>
      <c r="AM3763" t="s">
        <v>2649</v>
      </c>
      <c r="AN3763" t="s">
        <v>2513</v>
      </c>
      <c r="AO3763" t="s">
        <v>2513</v>
      </c>
      <c r="AP3763" t="s">
        <v>2514</v>
      </c>
      <c r="AQ3763" t="s">
        <v>2513</v>
      </c>
      <c r="AR3763" t="s">
        <v>2513</v>
      </c>
      <c r="AS3763" t="s">
        <v>2529</v>
      </c>
      <c r="AT3763" t="s">
        <v>2513</v>
      </c>
      <c r="AU3763">
        <v>45112</v>
      </c>
      <c r="AV3763" t="s">
        <v>2513</v>
      </c>
      <c r="AW3763" t="s">
        <v>2513</v>
      </c>
      <c r="AX3763" t="s">
        <v>2516</v>
      </c>
      <c r="AY3763" t="s">
        <v>2663</v>
      </c>
      <c r="AZ3763" t="s">
        <v>2650</v>
      </c>
      <c r="BA3763" t="s">
        <v>2513</v>
      </c>
      <c r="BB3763" t="s">
        <v>2513</v>
      </c>
    </row>
    <row r="3764" spans="1:54" x14ac:dyDescent="0.45">
      <c r="A3764">
        <v>10000260</v>
      </c>
      <c r="B3764" t="s">
        <v>909</v>
      </c>
      <c r="C3764" t="s">
        <v>911</v>
      </c>
      <c r="D3764" t="s">
        <v>2489</v>
      </c>
      <c r="E3764" t="s">
        <v>910</v>
      </c>
      <c r="F3764" t="s">
        <v>16161</v>
      </c>
      <c r="G3764" t="s">
        <v>11161</v>
      </c>
      <c r="H3764" t="s">
        <v>910</v>
      </c>
      <c r="I3764" t="s">
        <v>2493</v>
      </c>
      <c r="J3764" t="s">
        <v>2494</v>
      </c>
      <c r="K3764" t="s">
        <v>2653</v>
      </c>
      <c r="L3764" t="s">
        <v>2496</v>
      </c>
      <c r="M3764" t="s">
        <v>16162</v>
      </c>
      <c r="N3764" t="s">
        <v>2496</v>
      </c>
      <c r="O3764" t="s">
        <v>2498</v>
      </c>
      <c r="P3764" t="s">
        <v>2655</v>
      </c>
      <c r="Q3764" t="s">
        <v>18</v>
      </c>
      <c r="R3764" t="s">
        <v>2656</v>
      </c>
      <c r="S3764" t="s">
        <v>2657</v>
      </c>
      <c r="T3764" t="s">
        <v>2667</v>
      </c>
      <c r="U3764" t="s">
        <v>17</v>
      </c>
      <c r="V3764" t="s">
        <v>2668</v>
      </c>
      <c r="W3764" t="s">
        <v>260</v>
      </c>
      <c r="X3764" t="s">
        <v>3165</v>
      </c>
      <c r="Y3764" t="s">
        <v>2535</v>
      </c>
      <c r="Z3764" t="s">
        <v>3166</v>
      </c>
      <c r="AA3764" t="s">
        <v>2507</v>
      </c>
      <c r="AB3764" t="s">
        <v>16162</v>
      </c>
      <c r="AC3764" t="s">
        <v>2508</v>
      </c>
      <c r="AD3764">
        <v>2.8769999999999998</v>
      </c>
      <c r="AE3764">
        <v>2.8769999999999998</v>
      </c>
      <c r="AF3764" t="s">
        <v>2509</v>
      </c>
      <c r="AG3764">
        <v>1.5660000000000001</v>
      </c>
      <c r="AH3764" t="s">
        <v>2510</v>
      </c>
      <c r="AI3764">
        <v>600</v>
      </c>
      <c r="AJ3764">
        <v>300</v>
      </c>
      <c r="AK3764">
        <v>8.6999999999999993</v>
      </c>
      <c r="AL3764" t="s">
        <v>2511</v>
      </c>
      <c r="AM3764" t="s">
        <v>2512</v>
      </c>
      <c r="AN3764" t="s">
        <v>2513</v>
      </c>
      <c r="AO3764" t="s">
        <v>2513</v>
      </c>
      <c r="AP3764" t="s">
        <v>2514</v>
      </c>
      <c r="AQ3764" t="s">
        <v>2513</v>
      </c>
      <c r="AR3764" t="s">
        <v>2513</v>
      </c>
      <c r="AS3764" t="s">
        <v>2529</v>
      </c>
      <c r="AT3764" t="s">
        <v>2513</v>
      </c>
      <c r="AU3764">
        <v>44514</v>
      </c>
      <c r="AV3764" t="s">
        <v>2513</v>
      </c>
      <c r="AW3764" t="s">
        <v>2513</v>
      </c>
      <c r="AX3764" t="s">
        <v>2516</v>
      </c>
      <c r="AY3764" t="s">
        <v>2663</v>
      </c>
      <c r="AZ3764" t="s">
        <v>2650</v>
      </c>
      <c r="BA3764" t="s">
        <v>2513</v>
      </c>
      <c r="BB3764" t="s">
        <v>2513</v>
      </c>
    </row>
    <row r="3765" spans="1:54" x14ac:dyDescent="0.45">
      <c r="A3765">
        <v>10006307</v>
      </c>
      <c r="B3765" t="s">
        <v>302</v>
      </c>
      <c r="C3765" t="s">
        <v>304</v>
      </c>
      <c r="D3765" t="s">
        <v>2489</v>
      </c>
      <c r="E3765" t="s">
        <v>303</v>
      </c>
      <c r="F3765" t="s">
        <v>16163</v>
      </c>
      <c r="G3765" t="s">
        <v>14395</v>
      </c>
      <c r="H3765" t="s">
        <v>303</v>
      </c>
      <c r="I3765" t="s">
        <v>2493</v>
      </c>
      <c r="J3765" t="s">
        <v>2494</v>
      </c>
      <c r="K3765" t="s">
        <v>2653</v>
      </c>
      <c r="L3765" t="s">
        <v>2496</v>
      </c>
      <c r="M3765" t="s">
        <v>14400</v>
      </c>
      <c r="N3765" t="s">
        <v>2496</v>
      </c>
      <c r="O3765" t="s">
        <v>2498</v>
      </c>
      <c r="P3765" t="s">
        <v>2655</v>
      </c>
      <c r="Q3765" t="s">
        <v>18</v>
      </c>
      <c r="R3765" t="s">
        <v>2656</v>
      </c>
      <c r="S3765" t="s">
        <v>2657</v>
      </c>
      <c r="T3765" t="s">
        <v>2658</v>
      </c>
      <c r="U3765" t="s">
        <v>298</v>
      </c>
      <c r="V3765" t="s">
        <v>2730</v>
      </c>
      <c r="W3765" t="s">
        <v>260</v>
      </c>
      <c r="X3765" t="s">
        <v>14401</v>
      </c>
      <c r="Y3765" t="s">
        <v>2609</v>
      </c>
      <c r="Z3765" t="s">
        <v>14402</v>
      </c>
      <c r="AA3765" t="s">
        <v>2507</v>
      </c>
      <c r="AB3765" t="s">
        <v>14400</v>
      </c>
      <c r="AC3765" t="s">
        <v>2508</v>
      </c>
      <c r="AD3765">
        <v>0.308</v>
      </c>
      <c r="AE3765">
        <v>0.308</v>
      </c>
      <c r="AF3765" t="s">
        <v>2509</v>
      </c>
      <c r="AG3765">
        <v>0.16</v>
      </c>
      <c r="AH3765" t="s">
        <v>2510</v>
      </c>
      <c r="AI3765">
        <v>200</v>
      </c>
      <c r="AJ3765">
        <v>100</v>
      </c>
      <c r="AK3765">
        <v>8</v>
      </c>
      <c r="AL3765" t="s">
        <v>2511</v>
      </c>
      <c r="AM3765" t="s">
        <v>2649</v>
      </c>
      <c r="AN3765" t="s">
        <v>2513</v>
      </c>
      <c r="AO3765" t="s">
        <v>2513</v>
      </c>
      <c r="AP3765" t="s">
        <v>2514</v>
      </c>
      <c r="AQ3765" t="s">
        <v>2513</v>
      </c>
      <c r="AR3765" t="s">
        <v>2513</v>
      </c>
      <c r="AS3765" t="s">
        <v>2529</v>
      </c>
      <c r="AT3765" t="s">
        <v>2513</v>
      </c>
      <c r="AU3765">
        <v>45112</v>
      </c>
      <c r="AV3765" t="s">
        <v>2513</v>
      </c>
      <c r="AW3765" t="s">
        <v>2513</v>
      </c>
      <c r="AX3765" t="s">
        <v>2516</v>
      </c>
      <c r="AY3765" t="s">
        <v>2663</v>
      </c>
      <c r="AZ3765" t="s">
        <v>2650</v>
      </c>
      <c r="BA3765" t="s">
        <v>2513</v>
      </c>
      <c r="BB3765" t="s">
        <v>2513</v>
      </c>
    </row>
    <row r="3766" spans="1:54" x14ac:dyDescent="0.45">
      <c r="A3766">
        <v>10006308</v>
      </c>
      <c r="B3766" t="s">
        <v>345</v>
      </c>
      <c r="C3766" t="s">
        <v>347</v>
      </c>
      <c r="D3766" t="s">
        <v>2489</v>
      </c>
      <c r="E3766" t="s">
        <v>346</v>
      </c>
      <c r="F3766" t="s">
        <v>16164</v>
      </c>
      <c r="G3766" t="s">
        <v>14395</v>
      </c>
      <c r="H3766" t="s">
        <v>346</v>
      </c>
      <c r="I3766" t="s">
        <v>2493</v>
      </c>
      <c r="J3766" t="s">
        <v>2494</v>
      </c>
      <c r="K3766" t="s">
        <v>2653</v>
      </c>
      <c r="L3766" t="s">
        <v>2496</v>
      </c>
      <c r="M3766" t="s">
        <v>11004</v>
      </c>
      <c r="N3766" t="s">
        <v>2496</v>
      </c>
      <c r="O3766" t="s">
        <v>2498</v>
      </c>
      <c r="P3766" t="s">
        <v>2655</v>
      </c>
      <c r="Q3766" t="s">
        <v>18</v>
      </c>
      <c r="R3766" t="s">
        <v>2656</v>
      </c>
      <c r="S3766" t="s">
        <v>2657</v>
      </c>
      <c r="T3766" t="s">
        <v>2658</v>
      </c>
      <c r="U3766" t="s">
        <v>298</v>
      </c>
      <c r="V3766" t="s">
        <v>2730</v>
      </c>
      <c r="W3766" t="s">
        <v>260</v>
      </c>
      <c r="X3766" t="s">
        <v>11005</v>
      </c>
      <c r="Y3766" t="s">
        <v>2525</v>
      </c>
      <c r="Z3766" t="s">
        <v>11006</v>
      </c>
      <c r="AA3766" t="s">
        <v>2507</v>
      </c>
      <c r="AB3766" t="s">
        <v>11004</v>
      </c>
      <c r="AC3766" t="s">
        <v>2508</v>
      </c>
      <c r="AD3766">
        <v>0.308</v>
      </c>
      <c r="AE3766">
        <v>0.308</v>
      </c>
      <c r="AF3766" t="s">
        <v>2509</v>
      </c>
      <c r="AG3766">
        <v>0.16</v>
      </c>
      <c r="AH3766" t="s">
        <v>2510</v>
      </c>
      <c r="AI3766">
        <v>200</v>
      </c>
      <c r="AJ3766">
        <v>100</v>
      </c>
      <c r="AK3766">
        <v>8</v>
      </c>
      <c r="AL3766" t="s">
        <v>2511</v>
      </c>
      <c r="AM3766" t="s">
        <v>2649</v>
      </c>
      <c r="AN3766" t="s">
        <v>2513</v>
      </c>
      <c r="AO3766" t="s">
        <v>2513</v>
      </c>
      <c r="AP3766" t="s">
        <v>2514</v>
      </c>
      <c r="AQ3766" t="s">
        <v>2513</v>
      </c>
      <c r="AR3766" t="s">
        <v>2513</v>
      </c>
      <c r="AS3766" t="s">
        <v>2529</v>
      </c>
      <c r="AT3766" t="s">
        <v>2513</v>
      </c>
      <c r="AU3766">
        <v>45112</v>
      </c>
      <c r="AV3766" t="s">
        <v>2513</v>
      </c>
      <c r="AW3766" t="s">
        <v>2513</v>
      </c>
      <c r="AX3766" t="s">
        <v>2516</v>
      </c>
      <c r="AY3766" t="s">
        <v>2663</v>
      </c>
      <c r="AZ3766" t="s">
        <v>2650</v>
      </c>
      <c r="BA3766" t="s">
        <v>2513</v>
      </c>
      <c r="BB3766" t="s">
        <v>2513</v>
      </c>
    </row>
    <row r="3767" spans="1:54" x14ac:dyDescent="0.45">
      <c r="A3767">
        <v>10006315</v>
      </c>
      <c r="B3767" t="s">
        <v>674</v>
      </c>
      <c r="C3767" t="s">
        <v>103</v>
      </c>
      <c r="D3767" t="s">
        <v>2489</v>
      </c>
      <c r="E3767" t="s">
        <v>675</v>
      </c>
      <c r="F3767" t="s">
        <v>16165</v>
      </c>
      <c r="G3767" t="s">
        <v>16166</v>
      </c>
      <c r="H3767" t="s">
        <v>675</v>
      </c>
      <c r="I3767" t="s">
        <v>2493</v>
      </c>
      <c r="J3767" t="s">
        <v>2494</v>
      </c>
      <c r="K3767" t="s">
        <v>2495</v>
      </c>
      <c r="L3767" t="s">
        <v>2496</v>
      </c>
      <c r="M3767" t="s">
        <v>16167</v>
      </c>
      <c r="N3767" t="s">
        <v>2496</v>
      </c>
      <c r="O3767" t="s">
        <v>2498</v>
      </c>
      <c r="P3767" t="s">
        <v>2499</v>
      </c>
      <c r="Q3767" t="s">
        <v>33</v>
      </c>
      <c r="R3767" t="s">
        <v>2500</v>
      </c>
      <c r="S3767" t="s">
        <v>2501</v>
      </c>
      <c r="T3767" t="s">
        <v>11622</v>
      </c>
      <c r="U3767" t="s">
        <v>104</v>
      </c>
      <c r="V3767" t="s">
        <v>11623</v>
      </c>
      <c r="W3767" t="s">
        <v>260</v>
      </c>
      <c r="X3767" t="s">
        <v>16168</v>
      </c>
      <c r="Y3767" t="s">
        <v>2782</v>
      </c>
      <c r="Z3767" t="s">
        <v>16169</v>
      </c>
      <c r="AA3767" t="s">
        <v>11348</v>
      </c>
      <c r="AB3767" t="s">
        <v>16167</v>
      </c>
      <c r="AC3767" t="s">
        <v>2508</v>
      </c>
      <c r="AD3767">
        <v>2</v>
      </c>
      <c r="AE3767">
        <v>2</v>
      </c>
      <c r="AF3767" t="s">
        <v>2509</v>
      </c>
      <c r="AG3767">
        <v>0.85499999999999998</v>
      </c>
      <c r="AH3767" t="s">
        <v>2510</v>
      </c>
      <c r="AI3767">
        <v>300</v>
      </c>
      <c r="AJ3767">
        <v>300</v>
      </c>
      <c r="AK3767">
        <v>9.3000000000000007</v>
      </c>
      <c r="AL3767" t="s">
        <v>2511</v>
      </c>
      <c r="AM3767" t="s">
        <v>2511</v>
      </c>
      <c r="AN3767" t="s">
        <v>2513</v>
      </c>
      <c r="AO3767" t="s">
        <v>2513</v>
      </c>
      <c r="AP3767" t="s">
        <v>2514</v>
      </c>
      <c r="AQ3767" t="s">
        <v>2513</v>
      </c>
      <c r="AR3767" t="s">
        <v>2513</v>
      </c>
      <c r="AS3767" t="s">
        <v>2529</v>
      </c>
      <c r="AT3767" t="s">
        <v>2513</v>
      </c>
      <c r="AU3767">
        <v>45112</v>
      </c>
      <c r="AV3767" t="s">
        <v>2513</v>
      </c>
      <c r="AW3767" t="s">
        <v>2513</v>
      </c>
      <c r="AX3767" t="s">
        <v>2516</v>
      </c>
      <c r="AY3767" t="s">
        <v>2517</v>
      </c>
      <c r="AZ3767" t="s">
        <v>242</v>
      </c>
      <c r="BA3767" t="s">
        <v>2513</v>
      </c>
      <c r="BB3767" t="s">
        <v>2513</v>
      </c>
    </row>
    <row r="3768" spans="1:54" x14ac:dyDescent="0.45">
      <c r="A3768">
        <v>10006320</v>
      </c>
      <c r="B3768" t="s">
        <v>676</v>
      </c>
      <c r="C3768" t="s">
        <v>105</v>
      </c>
      <c r="D3768" t="s">
        <v>2489</v>
      </c>
      <c r="E3768" t="s">
        <v>677</v>
      </c>
      <c r="F3768" t="s">
        <v>16170</v>
      </c>
      <c r="G3768" t="s">
        <v>16166</v>
      </c>
      <c r="H3768" t="s">
        <v>677</v>
      </c>
      <c r="I3768" t="s">
        <v>2493</v>
      </c>
      <c r="J3768" t="s">
        <v>2494</v>
      </c>
      <c r="K3768" t="s">
        <v>2495</v>
      </c>
      <c r="L3768" t="s">
        <v>2496</v>
      </c>
      <c r="M3768" t="s">
        <v>16167</v>
      </c>
      <c r="N3768" t="s">
        <v>2496</v>
      </c>
      <c r="O3768" t="s">
        <v>2498</v>
      </c>
      <c r="P3768" t="s">
        <v>2499</v>
      </c>
      <c r="Q3768" t="s">
        <v>33</v>
      </c>
      <c r="R3768" t="s">
        <v>2500</v>
      </c>
      <c r="S3768" t="s">
        <v>2501</v>
      </c>
      <c r="T3768" t="s">
        <v>11622</v>
      </c>
      <c r="U3768" t="s">
        <v>104</v>
      </c>
      <c r="V3768" t="s">
        <v>11623</v>
      </c>
      <c r="W3768" t="s">
        <v>260</v>
      </c>
      <c r="X3768" t="s">
        <v>16168</v>
      </c>
      <c r="Y3768" t="s">
        <v>2782</v>
      </c>
      <c r="Z3768" t="s">
        <v>16169</v>
      </c>
      <c r="AA3768" t="s">
        <v>11348</v>
      </c>
      <c r="AB3768" t="s">
        <v>16167</v>
      </c>
      <c r="AC3768" t="s">
        <v>2508</v>
      </c>
      <c r="AD3768">
        <v>2</v>
      </c>
      <c r="AE3768">
        <v>2</v>
      </c>
      <c r="AF3768" t="s">
        <v>2509</v>
      </c>
      <c r="AG3768">
        <v>0.85499999999999998</v>
      </c>
      <c r="AH3768" t="s">
        <v>2510</v>
      </c>
      <c r="AI3768">
        <v>300</v>
      </c>
      <c r="AJ3768">
        <v>300</v>
      </c>
      <c r="AK3768">
        <v>9.3000000000000007</v>
      </c>
      <c r="AL3768" t="s">
        <v>2511</v>
      </c>
      <c r="AM3768" t="s">
        <v>2511</v>
      </c>
      <c r="AN3768" t="s">
        <v>2513</v>
      </c>
      <c r="AO3768" t="s">
        <v>2513</v>
      </c>
      <c r="AP3768" t="s">
        <v>2514</v>
      </c>
      <c r="AQ3768" t="s">
        <v>2513</v>
      </c>
      <c r="AR3768" t="s">
        <v>2513</v>
      </c>
      <c r="AS3768" t="s">
        <v>2529</v>
      </c>
      <c r="AT3768" t="s">
        <v>2513</v>
      </c>
      <c r="AU3768">
        <v>45112</v>
      </c>
      <c r="AV3768" t="s">
        <v>2513</v>
      </c>
      <c r="AW3768" t="s">
        <v>2513</v>
      </c>
      <c r="AX3768" t="s">
        <v>2516</v>
      </c>
      <c r="AY3768" t="s">
        <v>2517</v>
      </c>
      <c r="AZ3768" t="s">
        <v>242</v>
      </c>
      <c r="BA3768" t="s">
        <v>2513</v>
      </c>
      <c r="BB3768" t="s">
        <v>2513</v>
      </c>
    </row>
    <row r="3769" spans="1:54" x14ac:dyDescent="0.45">
      <c r="A3769">
        <v>10006391</v>
      </c>
      <c r="B3769" t="s">
        <v>1451</v>
      </c>
      <c r="C3769" t="s">
        <v>1453</v>
      </c>
      <c r="D3769" t="s">
        <v>2489</v>
      </c>
      <c r="E3769" t="s">
        <v>1452</v>
      </c>
      <c r="F3769" t="s">
        <v>16171</v>
      </c>
      <c r="G3769" t="s">
        <v>15720</v>
      </c>
      <c r="H3769" t="s">
        <v>1452</v>
      </c>
      <c r="I3769" t="s">
        <v>2493</v>
      </c>
      <c r="J3769" t="s">
        <v>2494</v>
      </c>
      <c r="K3769" t="s">
        <v>2495</v>
      </c>
      <c r="L3769" t="s">
        <v>2496</v>
      </c>
      <c r="M3769" t="s">
        <v>15721</v>
      </c>
      <c r="N3769" t="s">
        <v>2496</v>
      </c>
      <c r="O3769" t="s">
        <v>2498</v>
      </c>
      <c r="P3769" t="s">
        <v>2499</v>
      </c>
      <c r="Q3769" t="s">
        <v>33</v>
      </c>
      <c r="R3769" t="s">
        <v>2500</v>
      </c>
      <c r="S3769" t="s">
        <v>2501</v>
      </c>
      <c r="T3769" t="s">
        <v>15093</v>
      </c>
      <c r="U3769" t="s">
        <v>26</v>
      </c>
      <c r="V3769" t="s">
        <v>15219</v>
      </c>
      <c r="W3769" t="s">
        <v>260</v>
      </c>
      <c r="X3769" t="s">
        <v>15268</v>
      </c>
      <c r="Y3769" t="s">
        <v>2505</v>
      </c>
      <c r="Z3769" t="s">
        <v>15722</v>
      </c>
      <c r="AA3769" t="s">
        <v>2691</v>
      </c>
      <c r="AB3769" t="s">
        <v>15721</v>
      </c>
      <c r="AC3769" t="s">
        <v>2508</v>
      </c>
      <c r="AD3769">
        <v>7.4</v>
      </c>
      <c r="AE3769">
        <v>7.4</v>
      </c>
      <c r="AF3769" t="s">
        <v>2509</v>
      </c>
      <c r="AG3769">
        <v>2.976</v>
      </c>
      <c r="AH3769" t="s">
        <v>2510</v>
      </c>
      <c r="AI3769">
        <v>800</v>
      </c>
      <c r="AJ3769">
        <v>400</v>
      </c>
      <c r="AK3769">
        <v>10</v>
      </c>
      <c r="AL3769" t="s">
        <v>2511</v>
      </c>
      <c r="AM3769" t="s">
        <v>2706</v>
      </c>
      <c r="AN3769" t="s">
        <v>2513</v>
      </c>
      <c r="AO3769" t="s">
        <v>2513</v>
      </c>
      <c r="AP3769" t="s">
        <v>2514</v>
      </c>
      <c r="AQ3769" t="s">
        <v>2513</v>
      </c>
      <c r="AR3769" t="s">
        <v>2513</v>
      </c>
      <c r="AS3769" t="s">
        <v>2515</v>
      </c>
      <c r="AT3769" t="s">
        <v>2513</v>
      </c>
      <c r="AU3769">
        <v>45161</v>
      </c>
      <c r="AV3769" t="s">
        <v>2513</v>
      </c>
      <c r="AW3769" t="s">
        <v>2513</v>
      </c>
      <c r="AX3769" t="s">
        <v>2516</v>
      </c>
      <c r="AY3769" t="s">
        <v>2517</v>
      </c>
      <c r="AZ3769" t="s">
        <v>2650</v>
      </c>
      <c r="BA3769" t="s">
        <v>2513</v>
      </c>
      <c r="BB3769" t="s">
        <v>2513</v>
      </c>
    </row>
    <row r="3770" spans="1:54" x14ac:dyDescent="0.45">
      <c r="A3770">
        <v>10006392</v>
      </c>
      <c r="B3770" t="s">
        <v>1454</v>
      </c>
      <c r="C3770" t="s">
        <v>1456</v>
      </c>
      <c r="D3770" t="s">
        <v>2489</v>
      </c>
      <c r="E3770" t="s">
        <v>1455</v>
      </c>
      <c r="F3770" t="s">
        <v>16172</v>
      </c>
      <c r="G3770" t="s">
        <v>15720</v>
      </c>
      <c r="H3770" t="s">
        <v>1455</v>
      </c>
      <c r="I3770" t="s">
        <v>2493</v>
      </c>
      <c r="J3770" t="s">
        <v>2494</v>
      </c>
      <c r="K3770" t="s">
        <v>2495</v>
      </c>
      <c r="L3770" t="s">
        <v>2496</v>
      </c>
      <c r="M3770" t="s">
        <v>16173</v>
      </c>
      <c r="N3770" t="s">
        <v>2496</v>
      </c>
      <c r="O3770" t="s">
        <v>2498</v>
      </c>
      <c r="P3770" t="s">
        <v>2499</v>
      </c>
      <c r="Q3770" t="s">
        <v>33</v>
      </c>
      <c r="R3770" t="s">
        <v>2500</v>
      </c>
      <c r="S3770" t="s">
        <v>2501</v>
      </c>
      <c r="T3770" t="s">
        <v>15093</v>
      </c>
      <c r="U3770" t="s">
        <v>26</v>
      </c>
      <c r="V3770" t="s">
        <v>15219</v>
      </c>
      <c r="W3770" t="s">
        <v>260</v>
      </c>
      <c r="X3770" t="s">
        <v>16174</v>
      </c>
      <c r="Y3770" t="s">
        <v>2732</v>
      </c>
      <c r="Z3770" t="s">
        <v>16175</v>
      </c>
      <c r="AA3770" t="s">
        <v>2691</v>
      </c>
      <c r="AB3770" t="s">
        <v>16173</v>
      </c>
      <c r="AC3770" t="s">
        <v>2508</v>
      </c>
      <c r="AD3770">
        <v>7.4</v>
      </c>
      <c r="AE3770">
        <v>7.4</v>
      </c>
      <c r="AF3770" t="s">
        <v>2509</v>
      </c>
      <c r="AG3770">
        <v>2.976</v>
      </c>
      <c r="AH3770" t="s">
        <v>2510</v>
      </c>
      <c r="AI3770">
        <v>800</v>
      </c>
      <c r="AJ3770">
        <v>400</v>
      </c>
      <c r="AK3770">
        <v>10</v>
      </c>
      <c r="AL3770" t="s">
        <v>2511</v>
      </c>
      <c r="AM3770" t="s">
        <v>3161</v>
      </c>
      <c r="AN3770" t="s">
        <v>2513</v>
      </c>
      <c r="AO3770" t="s">
        <v>2513</v>
      </c>
      <c r="AP3770" t="s">
        <v>2514</v>
      </c>
      <c r="AQ3770" t="s">
        <v>2513</v>
      </c>
      <c r="AR3770" t="s">
        <v>2513</v>
      </c>
      <c r="AS3770" t="s">
        <v>2515</v>
      </c>
      <c r="AT3770" t="s">
        <v>2513</v>
      </c>
      <c r="AU3770">
        <v>45161</v>
      </c>
      <c r="AV3770" t="s">
        <v>2513</v>
      </c>
      <c r="AW3770" t="s">
        <v>2513</v>
      </c>
      <c r="AX3770" t="s">
        <v>2516</v>
      </c>
      <c r="AY3770" t="s">
        <v>2517</v>
      </c>
      <c r="AZ3770" t="s">
        <v>2518</v>
      </c>
      <c r="BA3770" t="s">
        <v>2513</v>
      </c>
      <c r="BB3770" t="s">
        <v>2513</v>
      </c>
    </row>
    <row r="3771" spans="1:54" x14ac:dyDescent="0.45">
      <c r="A3771">
        <v>10006439</v>
      </c>
      <c r="B3771" t="s">
        <v>419</v>
      </c>
      <c r="C3771" t="s">
        <v>421</v>
      </c>
      <c r="D3771" t="s">
        <v>2489</v>
      </c>
      <c r="E3771" t="s">
        <v>420</v>
      </c>
      <c r="F3771" t="s">
        <v>16176</v>
      </c>
      <c r="G3771" t="s">
        <v>14418</v>
      </c>
      <c r="H3771" t="s">
        <v>420</v>
      </c>
      <c r="I3771" t="s">
        <v>2493</v>
      </c>
      <c r="J3771" t="s">
        <v>2494</v>
      </c>
      <c r="K3771" t="s">
        <v>2495</v>
      </c>
      <c r="L3771" t="s">
        <v>2496</v>
      </c>
      <c r="M3771" t="s">
        <v>11209</v>
      </c>
      <c r="N3771" t="s">
        <v>2496</v>
      </c>
      <c r="O3771" t="s">
        <v>2498</v>
      </c>
      <c r="P3771" t="s">
        <v>2499</v>
      </c>
      <c r="Q3771" t="s">
        <v>33</v>
      </c>
      <c r="R3771" t="s">
        <v>2500</v>
      </c>
      <c r="S3771" t="s">
        <v>2501</v>
      </c>
      <c r="T3771" t="s">
        <v>11199</v>
      </c>
      <c r="U3771" t="s">
        <v>373</v>
      </c>
      <c r="V3771" t="s">
        <v>11200</v>
      </c>
      <c r="W3771" t="s">
        <v>260</v>
      </c>
      <c r="X3771" t="s">
        <v>11210</v>
      </c>
      <c r="Y3771" t="s">
        <v>2505</v>
      </c>
      <c r="Z3771" t="s">
        <v>11211</v>
      </c>
      <c r="AA3771" t="s">
        <v>2507</v>
      </c>
      <c r="AB3771" t="s">
        <v>11209</v>
      </c>
      <c r="AC3771" t="s">
        <v>2508</v>
      </c>
      <c r="AD3771">
        <v>0.86399999999999999</v>
      </c>
      <c r="AE3771">
        <v>0.86399999999999999</v>
      </c>
      <c r="AF3771" t="s">
        <v>2509</v>
      </c>
      <c r="AG3771">
        <v>0.40500000000000003</v>
      </c>
      <c r="AH3771" t="s">
        <v>2510</v>
      </c>
      <c r="AI3771">
        <v>300</v>
      </c>
      <c r="AJ3771">
        <v>150</v>
      </c>
      <c r="AK3771">
        <v>9</v>
      </c>
      <c r="AL3771" t="s">
        <v>2511</v>
      </c>
      <c r="AM3771" t="s">
        <v>2649</v>
      </c>
      <c r="AN3771" t="s">
        <v>2513</v>
      </c>
      <c r="AO3771" t="s">
        <v>2513</v>
      </c>
      <c r="AP3771" t="s">
        <v>2514</v>
      </c>
      <c r="AQ3771" t="s">
        <v>2513</v>
      </c>
      <c r="AR3771" t="s">
        <v>2513</v>
      </c>
      <c r="AS3771" t="s">
        <v>2529</v>
      </c>
      <c r="AT3771" t="s">
        <v>2513</v>
      </c>
      <c r="AU3771">
        <v>45184</v>
      </c>
      <c r="AV3771" t="s">
        <v>2513</v>
      </c>
      <c r="AW3771" t="s">
        <v>2513</v>
      </c>
      <c r="AX3771" t="s">
        <v>2516</v>
      </c>
      <c r="AY3771" t="s">
        <v>2517</v>
      </c>
      <c r="AZ3771" t="s">
        <v>2650</v>
      </c>
      <c r="BA3771" t="s">
        <v>2513</v>
      </c>
      <c r="BB3771" t="s">
        <v>2513</v>
      </c>
    </row>
    <row r="3772" spans="1:54" x14ac:dyDescent="0.45">
      <c r="A3772">
        <v>10006440</v>
      </c>
      <c r="B3772" t="s">
        <v>404</v>
      </c>
      <c r="C3772" t="s">
        <v>406</v>
      </c>
      <c r="D3772" t="s">
        <v>2489</v>
      </c>
      <c r="E3772" t="s">
        <v>405</v>
      </c>
      <c r="F3772" t="s">
        <v>16177</v>
      </c>
      <c r="G3772" t="s">
        <v>14418</v>
      </c>
      <c r="H3772" t="s">
        <v>405</v>
      </c>
      <c r="I3772" t="s">
        <v>2493</v>
      </c>
      <c r="J3772" t="s">
        <v>2494</v>
      </c>
      <c r="K3772" t="s">
        <v>2495</v>
      </c>
      <c r="L3772" t="s">
        <v>2496</v>
      </c>
      <c r="M3772" t="s">
        <v>13325</v>
      </c>
      <c r="N3772" t="s">
        <v>2496</v>
      </c>
      <c r="O3772" t="s">
        <v>2498</v>
      </c>
      <c r="P3772" t="s">
        <v>2499</v>
      </c>
      <c r="Q3772" t="s">
        <v>33</v>
      </c>
      <c r="R3772" t="s">
        <v>2500</v>
      </c>
      <c r="S3772" t="s">
        <v>2501</v>
      </c>
      <c r="T3772" t="s">
        <v>11199</v>
      </c>
      <c r="U3772" t="s">
        <v>373</v>
      </c>
      <c r="V3772" t="s">
        <v>11200</v>
      </c>
      <c r="W3772" t="s">
        <v>260</v>
      </c>
      <c r="X3772" t="s">
        <v>13326</v>
      </c>
      <c r="Y3772" t="s">
        <v>2609</v>
      </c>
      <c r="Z3772" t="s">
        <v>13327</v>
      </c>
      <c r="AA3772" t="s">
        <v>2507</v>
      </c>
      <c r="AB3772" t="s">
        <v>13325</v>
      </c>
      <c r="AC3772" t="s">
        <v>2508</v>
      </c>
      <c r="AD3772">
        <v>0.86399999999999999</v>
      </c>
      <c r="AE3772">
        <v>0.86399999999999999</v>
      </c>
      <c r="AF3772" t="s">
        <v>2509</v>
      </c>
      <c r="AG3772">
        <v>0.40500000000000003</v>
      </c>
      <c r="AH3772" t="s">
        <v>2510</v>
      </c>
      <c r="AI3772">
        <v>300</v>
      </c>
      <c r="AJ3772">
        <v>150</v>
      </c>
      <c r="AK3772">
        <v>9</v>
      </c>
      <c r="AL3772" t="s">
        <v>2511</v>
      </c>
      <c r="AM3772" t="s">
        <v>2649</v>
      </c>
      <c r="AN3772" t="s">
        <v>2513</v>
      </c>
      <c r="AO3772" t="s">
        <v>2513</v>
      </c>
      <c r="AP3772" t="s">
        <v>2514</v>
      </c>
      <c r="AQ3772" t="s">
        <v>2513</v>
      </c>
      <c r="AR3772" t="s">
        <v>2513</v>
      </c>
      <c r="AS3772" t="s">
        <v>2529</v>
      </c>
      <c r="AT3772" t="s">
        <v>2513</v>
      </c>
      <c r="AU3772">
        <v>45184</v>
      </c>
      <c r="AV3772" t="s">
        <v>2513</v>
      </c>
      <c r="AW3772" t="s">
        <v>2513</v>
      </c>
      <c r="AX3772" t="s">
        <v>2516</v>
      </c>
      <c r="AY3772" t="s">
        <v>2517</v>
      </c>
      <c r="AZ3772" t="s">
        <v>2518</v>
      </c>
      <c r="BA3772" t="s">
        <v>2513</v>
      </c>
      <c r="BB3772" t="s">
        <v>2513</v>
      </c>
    </row>
    <row r="3773" spans="1:54" x14ac:dyDescent="0.45">
      <c r="A3773">
        <v>10000328</v>
      </c>
      <c r="B3773" t="s">
        <v>729</v>
      </c>
      <c r="C3773" t="s">
        <v>731</v>
      </c>
      <c r="D3773" t="s">
        <v>2489</v>
      </c>
      <c r="E3773" t="s">
        <v>730</v>
      </c>
      <c r="F3773" t="s">
        <v>16178</v>
      </c>
      <c r="G3773" t="s">
        <v>12970</v>
      </c>
      <c r="H3773" t="s">
        <v>730</v>
      </c>
      <c r="I3773" t="s">
        <v>2493</v>
      </c>
      <c r="J3773" t="s">
        <v>2494</v>
      </c>
      <c r="K3773" t="s">
        <v>2653</v>
      </c>
      <c r="L3773" t="s">
        <v>2496</v>
      </c>
      <c r="M3773" t="s">
        <v>12971</v>
      </c>
      <c r="N3773" t="s">
        <v>2496</v>
      </c>
      <c r="O3773" t="s">
        <v>2498</v>
      </c>
      <c r="P3773" t="s">
        <v>2655</v>
      </c>
      <c r="Q3773" t="s">
        <v>18</v>
      </c>
      <c r="R3773" t="s">
        <v>2656</v>
      </c>
      <c r="S3773" t="s">
        <v>2657</v>
      </c>
      <c r="T3773" t="s">
        <v>10403</v>
      </c>
      <c r="U3773" t="s">
        <v>716</v>
      </c>
      <c r="V3773" t="s">
        <v>10540</v>
      </c>
      <c r="W3773" t="s">
        <v>260</v>
      </c>
      <c r="X3773" t="s">
        <v>12972</v>
      </c>
      <c r="Y3773" t="s">
        <v>12973</v>
      </c>
      <c r="Z3773" t="s">
        <v>12974</v>
      </c>
      <c r="AA3773" t="s">
        <v>2507</v>
      </c>
      <c r="AB3773" t="s">
        <v>12971</v>
      </c>
      <c r="AC3773" t="s">
        <v>2671</v>
      </c>
      <c r="AD3773">
        <v>2.0670000000000002</v>
      </c>
      <c r="AE3773">
        <v>2.0670000000000002</v>
      </c>
      <c r="AF3773" t="s">
        <v>2509</v>
      </c>
      <c r="AG3773">
        <v>0</v>
      </c>
      <c r="AH3773" t="s">
        <v>2513</v>
      </c>
      <c r="AI3773">
        <v>450</v>
      </c>
      <c r="AJ3773">
        <v>300</v>
      </c>
      <c r="AK3773">
        <v>0</v>
      </c>
      <c r="AL3773" t="s">
        <v>2511</v>
      </c>
      <c r="AM3773" t="s">
        <v>2662</v>
      </c>
      <c r="AN3773" t="s">
        <v>2513</v>
      </c>
      <c r="AO3773" t="s">
        <v>2513</v>
      </c>
      <c r="AP3773" t="s">
        <v>2514</v>
      </c>
      <c r="AQ3773" t="s">
        <v>2513</v>
      </c>
      <c r="AR3773" t="s">
        <v>2513</v>
      </c>
      <c r="AS3773" t="s">
        <v>2529</v>
      </c>
      <c r="AT3773" t="s">
        <v>2513</v>
      </c>
      <c r="AU3773">
        <v>44514</v>
      </c>
      <c r="AV3773" t="s">
        <v>2513</v>
      </c>
      <c r="AW3773" t="s">
        <v>2513</v>
      </c>
      <c r="AX3773" t="s">
        <v>2516</v>
      </c>
      <c r="AY3773" t="s">
        <v>2663</v>
      </c>
      <c r="AZ3773" t="s">
        <v>2650</v>
      </c>
      <c r="BA3773" t="s">
        <v>2513</v>
      </c>
      <c r="BB3773" t="s">
        <v>2513</v>
      </c>
    </row>
    <row r="3774" spans="1:54" x14ac:dyDescent="0.45">
      <c r="A3774">
        <v>10000329</v>
      </c>
      <c r="B3774" t="s">
        <v>726</v>
      </c>
      <c r="C3774" t="s">
        <v>728</v>
      </c>
      <c r="D3774" t="s">
        <v>2489</v>
      </c>
      <c r="E3774" t="s">
        <v>727</v>
      </c>
      <c r="F3774" t="s">
        <v>16179</v>
      </c>
      <c r="G3774" t="s">
        <v>13080</v>
      </c>
      <c r="H3774" t="s">
        <v>727</v>
      </c>
      <c r="I3774" t="s">
        <v>2493</v>
      </c>
      <c r="J3774" t="s">
        <v>2494</v>
      </c>
      <c r="K3774" t="s">
        <v>2653</v>
      </c>
      <c r="L3774" t="s">
        <v>2496</v>
      </c>
      <c r="M3774" t="s">
        <v>13081</v>
      </c>
      <c r="N3774" t="s">
        <v>2496</v>
      </c>
      <c r="O3774" t="s">
        <v>2498</v>
      </c>
      <c r="P3774" t="s">
        <v>2655</v>
      </c>
      <c r="Q3774" t="s">
        <v>18</v>
      </c>
      <c r="R3774" t="s">
        <v>2656</v>
      </c>
      <c r="S3774" t="s">
        <v>2657</v>
      </c>
      <c r="T3774" t="s">
        <v>10403</v>
      </c>
      <c r="U3774" t="s">
        <v>716</v>
      </c>
      <c r="V3774" t="s">
        <v>10404</v>
      </c>
      <c r="W3774" t="s">
        <v>323</v>
      </c>
      <c r="X3774" t="s">
        <v>13082</v>
      </c>
      <c r="Y3774" t="s">
        <v>2535</v>
      </c>
      <c r="Z3774" t="s">
        <v>13083</v>
      </c>
      <c r="AA3774" t="s">
        <v>2507</v>
      </c>
      <c r="AB3774" t="s">
        <v>13081</v>
      </c>
      <c r="AC3774" t="s">
        <v>10793</v>
      </c>
      <c r="AD3774">
        <v>2.1629999999999998</v>
      </c>
      <c r="AE3774">
        <v>2.1629999999999998</v>
      </c>
      <c r="AF3774" t="s">
        <v>2509</v>
      </c>
      <c r="AG3774">
        <v>0</v>
      </c>
      <c r="AH3774" t="s">
        <v>2513</v>
      </c>
      <c r="AI3774">
        <v>450</v>
      </c>
      <c r="AJ3774">
        <v>300</v>
      </c>
      <c r="AK3774">
        <v>0</v>
      </c>
      <c r="AL3774" t="s">
        <v>2511</v>
      </c>
      <c r="AM3774" t="s">
        <v>2662</v>
      </c>
      <c r="AN3774" t="s">
        <v>2513</v>
      </c>
      <c r="AO3774" t="s">
        <v>2513</v>
      </c>
      <c r="AP3774" t="s">
        <v>2514</v>
      </c>
      <c r="AQ3774" t="s">
        <v>2513</v>
      </c>
      <c r="AR3774" t="s">
        <v>2513</v>
      </c>
      <c r="AS3774" t="s">
        <v>2529</v>
      </c>
      <c r="AT3774" t="s">
        <v>2513</v>
      </c>
      <c r="AU3774">
        <v>44514</v>
      </c>
      <c r="AV3774" t="s">
        <v>2513</v>
      </c>
      <c r="AW3774" t="s">
        <v>2513</v>
      </c>
      <c r="AX3774" t="s">
        <v>2516</v>
      </c>
      <c r="AY3774" t="s">
        <v>2663</v>
      </c>
      <c r="AZ3774" t="s">
        <v>2650</v>
      </c>
      <c r="BA3774" t="s">
        <v>2513</v>
      </c>
      <c r="BB3774" t="s">
        <v>2513</v>
      </c>
    </row>
    <row r="3775" spans="1:54" x14ac:dyDescent="0.45">
      <c r="A3775">
        <v>10006443</v>
      </c>
      <c r="B3775" t="s">
        <v>392</v>
      </c>
      <c r="C3775" t="s">
        <v>394</v>
      </c>
      <c r="D3775" t="s">
        <v>2489</v>
      </c>
      <c r="E3775" t="s">
        <v>393</v>
      </c>
      <c r="F3775" t="s">
        <v>16180</v>
      </c>
      <c r="G3775" t="s">
        <v>14418</v>
      </c>
      <c r="H3775" t="s">
        <v>393</v>
      </c>
      <c r="I3775" t="s">
        <v>2493</v>
      </c>
      <c r="J3775" t="s">
        <v>2494</v>
      </c>
      <c r="K3775" t="s">
        <v>2495</v>
      </c>
      <c r="L3775" t="s">
        <v>2496</v>
      </c>
      <c r="M3775" t="s">
        <v>13252</v>
      </c>
      <c r="N3775" t="s">
        <v>2496</v>
      </c>
      <c r="O3775" t="s">
        <v>2498</v>
      </c>
      <c r="P3775" t="s">
        <v>2499</v>
      </c>
      <c r="Q3775" t="s">
        <v>33</v>
      </c>
      <c r="R3775" t="s">
        <v>2500</v>
      </c>
      <c r="S3775" t="s">
        <v>2501</v>
      </c>
      <c r="T3775" t="s">
        <v>11199</v>
      </c>
      <c r="U3775" t="s">
        <v>373</v>
      </c>
      <c r="V3775" t="s">
        <v>11200</v>
      </c>
      <c r="W3775" t="s">
        <v>260</v>
      </c>
      <c r="X3775" t="s">
        <v>13253</v>
      </c>
      <c r="Y3775" t="s">
        <v>2535</v>
      </c>
      <c r="Z3775" t="s">
        <v>13254</v>
      </c>
      <c r="AA3775" t="s">
        <v>2507</v>
      </c>
      <c r="AB3775" t="s">
        <v>13252</v>
      </c>
      <c r="AC3775" t="s">
        <v>2508</v>
      </c>
      <c r="AD3775">
        <v>0.86399999999999999</v>
      </c>
      <c r="AE3775">
        <v>0.86399999999999999</v>
      </c>
      <c r="AF3775" t="s">
        <v>2509</v>
      </c>
      <c r="AG3775">
        <v>0.40500000000000003</v>
      </c>
      <c r="AH3775" t="s">
        <v>2510</v>
      </c>
      <c r="AI3775">
        <v>300</v>
      </c>
      <c r="AJ3775">
        <v>150</v>
      </c>
      <c r="AK3775">
        <v>9</v>
      </c>
      <c r="AL3775" t="s">
        <v>2511</v>
      </c>
      <c r="AM3775" t="s">
        <v>2649</v>
      </c>
      <c r="AN3775" t="s">
        <v>2513</v>
      </c>
      <c r="AO3775" t="s">
        <v>2513</v>
      </c>
      <c r="AP3775" t="s">
        <v>2514</v>
      </c>
      <c r="AQ3775" t="s">
        <v>2513</v>
      </c>
      <c r="AR3775" t="s">
        <v>2513</v>
      </c>
      <c r="AS3775" t="s">
        <v>2529</v>
      </c>
      <c r="AT3775" t="s">
        <v>2513</v>
      </c>
      <c r="AU3775">
        <v>45184</v>
      </c>
      <c r="AV3775" t="s">
        <v>2513</v>
      </c>
      <c r="AW3775" t="s">
        <v>2513</v>
      </c>
      <c r="AX3775" t="s">
        <v>2516</v>
      </c>
      <c r="AY3775" t="s">
        <v>2517</v>
      </c>
      <c r="AZ3775" t="s">
        <v>2518</v>
      </c>
      <c r="BA3775" t="s">
        <v>2513</v>
      </c>
      <c r="BB3775" t="s">
        <v>2513</v>
      </c>
    </row>
    <row r="3776" spans="1:54" x14ac:dyDescent="0.45">
      <c r="A3776">
        <v>10000334</v>
      </c>
      <c r="B3776" t="s">
        <v>858</v>
      </c>
      <c r="C3776" t="s">
        <v>860</v>
      </c>
      <c r="D3776" t="s">
        <v>2489</v>
      </c>
      <c r="E3776" t="s">
        <v>859</v>
      </c>
      <c r="F3776" t="s">
        <v>16181</v>
      </c>
      <c r="G3776" t="s">
        <v>10845</v>
      </c>
      <c r="H3776" t="s">
        <v>859</v>
      </c>
      <c r="I3776" t="s">
        <v>2493</v>
      </c>
      <c r="J3776" t="s">
        <v>2494</v>
      </c>
      <c r="K3776" t="s">
        <v>2653</v>
      </c>
      <c r="L3776" t="s">
        <v>2496</v>
      </c>
      <c r="M3776" t="s">
        <v>10846</v>
      </c>
      <c r="N3776" t="s">
        <v>2496</v>
      </c>
      <c r="O3776" t="s">
        <v>2498</v>
      </c>
      <c r="P3776" t="s">
        <v>2655</v>
      </c>
      <c r="Q3776" t="s">
        <v>18</v>
      </c>
      <c r="R3776" t="s">
        <v>2656</v>
      </c>
      <c r="S3776" t="s">
        <v>2657</v>
      </c>
      <c r="T3776" t="s">
        <v>2667</v>
      </c>
      <c r="U3776" t="s">
        <v>17</v>
      </c>
      <c r="V3776" t="s">
        <v>2676</v>
      </c>
      <c r="W3776" t="s">
        <v>323</v>
      </c>
      <c r="X3776" t="s">
        <v>10472</v>
      </c>
      <c r="Y3776" t="s">
        <v>2525</v>
      </c>
      <c r="Z3776" t="s">
        <v>10473</v>
      </c>
      <c r="AA3776" t="s">
        <v>2507</v>
      </c>
      <c r="AB3776" t="s">
        <v>10846</v>
      </c>
      <c r="AC3776" t="s">
        <v>2508</v>
      </c>
      <c r="AD3776">
        <v>2.75</v>
      </c>
      <c r="AE3776">
        <v>2.75</v>
      </c>
      <c r="AF3776" t="s">
        <v>2509</v>
      </c>
      <c r="AG3776">
        <v>1.5660000000000001</v>
      </c>
      <c r="AH3776" t="s">
        <v>2510</v>
      </c>
      <c r="AI3776">
        <v>600</v>
      </c>
      <c r="AJ3776">
        <v>300</v>
      </c>
      <c r="AK3776">
        <v>8.6999999999999993</v>
      </c>
      <c r="AL3776" t="s">
        <v>2511</v>
      </c>
      <c r="AM3776" t="s">
        <v>2662</v>
      </c>
      <c r="AN3776" t="s">
        <v>2513</v>
      </c>
      <c r="AO3776" t="s">
        <v>2513</v>
      </c>
      <c r="AP3776" t="s">
        <v>2514</v>
      </c>
      <c r="AQ3776" t="s">
        <v>2513</v>
      </c>
      <c r="AR3776" t="s">
        <v>2513</v>
      </c>
      <c r="AS3776" t="s">
        <v>2529</v>
      </c>
      <c r="AT3776" t="s">
        <v>2513</v>
      </c>
      <c r="AU3776">
        <v>44514</v>
      </c>
      <c r="AV3776" t="s">
        <v>2513</v>
      </c>
      <c r="AW3776" t="s">
        <v>2513</v>
      </c>
      <c r="AX3776" t="s">
        <v>2516</v>
      </c>
      <c r="AY3776" t="s">
        <v>2663</v>
      </c>
      <c r="AZ3776" t="s">
        <v>2650</v>
      </c>
      <c r="BA3776" t="s">
        <v>2513</v>
      </c>
      <c r="BB3776" t="s">
        <v>2513</v>
      </c>
    </row>
    <row r="3777" spans="1:54" x14ac:dyDescent="0.45">
      <c r="A3777">
        <v>10000335</v>
      </c>
      <c r="B3777" t="s">
        <v>1092</v>
      </c>
      <c r="C3777" t="s">
        <v>1094</v>
      </c>
      <c r="D3777" t="s">
        <v>2489</v>
      </c>
      <c r="E3777" t="s">
        <v>1093</v>
      </c>
      <c r="F3777" t="s">
        <v>16182</v>
      </c>
      <c r="G3777" t="s">
        <v>10845</v>
      </c>
      <c r="H3777" t="s">
        <v>1093</v>
      </c>
      <c r="I3777" t="s">
        <v>2493</v>
      </c>
      <c r="J3777" t="s">
        <v>2494</v>
      </c>
      <c r="K3777" t="s">
        <v>2653</v>
      </c>
      <c r="L3777" t="s">
        <v>2496</v>
      </c>
      <c r="M3777" t="s">
        <v>2747</v>
      </c>
      <c r="N3777" t="s">
        <v>2496</v>
      </c>
      <c r="O3777" t="s">
        <v>2498</v>
      </c>
      <c r="P3777" t="s">
        <v>2655</v>
      </c>
      <c r="Q3777" t="s">
        <v>18</v>
      </c>
      <c r="R3777" t="s">
        <v>2656</v>
      </c>
      <c r="S3777" t="s">
        <v>2657</v>
      </c>
      <c r="T3777" t="s">
        <v>2667</v>
      </c>
      <c r="U3777" t="s">
        <v>17</v>
      </c>
      <c r="V3777" t="s">
        <v>2676</v>
      </c>
      <c r="W3777" t="s">
        <v>323</v>
      </c>
      <c r="X3777" t="s">
        <v>2748</v>
      </c>
      <c r="Y3777" t="s">
        <v>2535</v>
      </c>
      <c r="Z3777" t="s">
        <v>2749</v>
      </c>
      <c r="AA3777" t="s">
        <v>2507</v>
      </c>
      <c r="AB3777" t="s">
        <v>2747</v>
      </c>
      <c r="AC3777" t="s">
        <v>2508</v>
      </c>
      <c r="AD3777">
        <v>2.75</v>
      </c>
      <c r="AE3777">
        <v>2.75</v>
      </c>
      <c r="AF3777" t="s">
        <v>2509</v>
      </c>
      <c r="AG3777">
        <v>1.5660000000000001</v>
      </c>
      <c r="AH3777" t="s">
        <v>2510</v>
      </c>
      <c r="AI3777">
        <v>600</v>
      </c>
      <c r="AJ3777">
        <v>300</v>
      </c>
      <c r="AK3777">
        <v>8.6999999999999993</v>
      </c>
      <c r="AL3777" t="s">
        <v>2511</v>
      </c>
      <c r="AM3777" t="s">
        <v>2662</v>
      </c>
      <c r="AN3777" t="s">
        <v>2513</v>
      </c>
      <c r="AO3777" t="s">
        <v>2513</v>
      </c>
      <c r="AP3777" t="s">
        <v>2514</v>
      </c>
      <c r="AQ3777" t="s">
        <v>2513</v>
      </c>
      <c r="AR3777" t="s">
        <v>2513</v>
      </c>
      <c r="AS3777" t="s">
        <v>2529</v>
      </c>
      <c r="AT3777" t="s">
        <v>2513</v>
      </c>
      <c r="AU3777">
        <v>44514</v>
      </c>
      <c r="AV3777" t="s">
        <v>2513</v>
      </c>
      <c r="AW3777" t="s">
        <v>2513</v>
      </c>
      <c r="AX3777" t="s">
        <v>2516</v>
      </c>
      <c r="AY3777" t="s">
        <v>2663</v>
      </c>
      <c r="AZ3777" t="s">
        <v>2650</v>
      </c>
      <c r="BA3777" t="s">
        <v>2513</v>
      </c>
      <c r="BB3777" t="s">
        <v>2513</v>
      </c>
    </row>
    <row r="3778" spans="1:54" x14ac:dyDescent="0.45">
      <c r="A3778">
        <v>10000338</v>
      </c>
      <c r="B3778" t="s">
        <v>1089</v>
      </c>
      <c r="C3778" t="s">
        <v>1091</v>
      </c>
      <c r="D3778" t="s">
        <v>2489</v>
      </c>
      <c r="E3778" t="s">
        <v>1090</v>
      </c>
      <c r="F3778" t="s">
        <v>16183</v>
      </c>
      <c r="G3778" t="s">
        <v>2681</v>
      </c>
      <c r="H3778" t="s">
        <v>1090</v>
      </c>
      <c r="I3778" t="s">
        <v>2493</v>
      </c>
      <c r="J3778" t="s">
        <v>2494</v>
      </c>
      <c r="K3778" t="s">
        <v>2653</v>
      </c>
      <c r="L3778" t="s">
        <v>2496</v>
      </c>
      <c r="M3778" t="s">
        <v>13780</v>
      </c>
      <c r="N3778" t="s">
        <v>2496</v>
      </c>
      <c r="O3778" t="s">
        <v>2498</v>
      </c>
      <c r="P3778" t="s">
        <v>2655</v>
      </c>
      <c r="Q3778" t="s">
        <v>18</v>
      </c>
      <c r="R3778" t="s">
        <v>2656</v>
      </c>
      <c r="S3778" t="s">
        <v>2657</v>
      </c>
      <c r="T3778" t="s">
        <v>2667</v>
      </c>
      <c r="U3778" t="s">
        <v>17</v>
      </c>
      <c r="V3778" t="s">
        <v>2668</v>
      </c>
      <c r="W3778" t="s">
        <v>260</v>
      </c>
      <c r="X3778" t="s">
        <v>3165</v>
      </c>
      <c r="Y3778" t="s">
        <v>2535</v>
      </c>
      <c r="Z3778" t="s">
        <v>3166</v>
      </c>
      <c r="AA3778" t="s">
        <v>2507</v>
      </c>
      <c r="AB3778" t="s">
        <v>13780</v>
      </c>
      <c r="AC3778" t="s">
        <v>2683</v>
      </c>
      <c r="AD3778">
        <v>2.8479999999999999</v>
      </c>
      <c r="AE3778">
        <v>2.8479999999999999</v>
      </c>
      <c r="AF3778" t="s">
        <v>2509</v>
      </c>
      <c r="AG3778">
        <v>1.5660000000000001</v>
      </c>
      <c r="AH3778" t="s">
        <v>2510</v>
      </c>
      <c r="AI3778">
        <v>600</v>
      </c>
      <c r="AJ3778">
        <v>300</v>
      </c>
      <c r="AK3778">
        <v>8.6999999999999993</v>
      </c>
      <c r="AL3778" t="s">
        <v>2511</v>
      </c>
      <c r="AM3778" t="s">
        <v>2662</v>
      </c>
      <c r="AN3778" t="s">
        <v>2513</v>
      </c>
      <c r="AO3778" t="s">
        <v>2513</v>
      </c>
      <c r="AP3778" t="s">
        <v>2514</v>
      </c>
      <c r="AQ3778" t="s">
        <v>2513</v>
      </c>
      <c r="AR3778" t="s">
        <v>2513</v>
      </c>
      <c r="AS3778" t="s">
        <v>2529</v>
      </c>
      <c r="AT3778" t="s">
        <v>2513</v>
      </c>
      <c r="AU3778">
        <v>44514</v>
      </c>
      <c r="AV3778" t="s">
        <v>2513</v>
      </c>
      <c r="AW3778" t="s">
        <v>2513</v>
      </c>
      <c r="AX3778" t="s">
        <v>2516</v>
      </c>
      <c r="AY3778" t="s">
        <v>2663</v>
      </c>
      <c r="AZ3778" t="s">
        <v>2650</v>
      </c>
      <c r="BA3778" t="s">
        <v>2513</v>
      </c>
      <c r="BB3778" t="s">
        <v>2513</v>
      </c>
    </row>
    <row r="3779" spans="1:54" x14ac:dyDescent="0.45">
      <c r="A3779">
        <v>10000344</v>
      </c>
      <c r="B3779" t="s">
        <v>16184</v>
      </c>
      <c r="C3779" t="s">
        <v>26518</v>
      </c>
      <c r="D3779" t="s">
        <v>2489</v>
      </c>
      <c r="E3779" t="s">
        <v>16185</v>
      </c>
      <c r="F3779" t="s">
        <v>16186</v>
      </c>
      <c r="G3779" t="s">
        <v>10845</v>
      </c>
      <c r="H3779" t="s">
        <v>16185</v>
      </c>
      <c r="I3779" t="s">
        <v>2493</v>
      </c>
      <c r="J3779" t="s">
        <v>2494</v>
      </c>
      <c r="K3779" t="s">
        <v>2709</v>
      </c>
      <c r="L3779" t="s">
        <v>2496</v>
      </c>
      <c r="M3779" t="s">
        <v>13215</v>
      </c>
      <c r="N3779" t="s">
        <v>2496</v>
      </c>
      <c r="O3779" t="s">
        <v>2498</v>
      </c>
      <c r="P3779" t="s">
        <v>2655</v>
      </c>
      <c r="Q3779" t="s">
        <v>18</v>
      </c>
      <c r="R3779" t="s">
        <v>2711</v>
      </c>
      <c r="S3779" t="s">
        <v>2644</v>
      </c>
      <c r="T3779" t="s">
        <v>3154</v>
      </c>
      <c r="U3779" t="s">
        <v>17</v>
      </c>
      <c r="V3779" t="s">
        <v>3172</v>
      </c>
      <c r="W3779" t="s">
        <v>323</v>
      </c>
      <c r="X3779" t="s">
        <v>13216</v>
      </c>
      <c r="Y3779" t="s">
        <v>2525</v>
      </c>
      <c r="Z3779" t="s">
        <v>13217</v>
      </c>
      <c r="AA3779" t="s">
        <v>2507</v>
      </c>
      <c r="AB3779" t="s">
        <v>13215</v>
      </c>
      <c r="AC3779" t="s">
        <v>2598</v>
      </c>
      <c r="AD3779">
        <v>2.75</v>
      </c>
      <c r="AE3779">
        <v>2.75</v>
      </c>
      <c r="AF3779" t="s">
        <v>2509</v>
      </c>
      <c r="AG3779">
        <v>1.5660000000000001</v>
      </c>
      <c r="AH3779" t="s">
        <v>2510</v>
      </c>
      <c r="AI3779">
        <v>600</v>
      </c>
      <c r="AJ3779">
        <v>300</v>
      </c>
      <c r="AK3779">
        <v>8.6999999999999993</v>
      </c>
      <c r="AL3779" t="s">
        <v>2511</v>
      </c>
      <c r="AM3779" t="s">
        <v>2662</v>
      </c>
      <c r="AN3779" t="s">
        <v>2513</v>
      </c>
      <c r="AO3779" t="s">
        <v>2513</v>
      </c>
      <c r="AP3779" t="s">
        <v>2514</v>
      </c>
      <c r="AQ3779" t="s">
        <v>2513</v>
      </c>
      <c r="AR3779" t="s">
        <v>2513</v>
      </c>
      <c r="AS3779" t="s">
        <v>2529</v>
      </c>
      <c r="AT3779" t="s">
        <v>2513</v>
      </c>
      <c r="AU3779">
        <v>44514</v>
      </c>
      <c r="AV3779" t="s">
        <v>2513</v>
      </c>
      <c r="AW3779" t="s">
        <v>2513</v>
      </c>
      <c r="AX3779" t="s">
        <v>2516</v>
      </c>
      <c r="AY3779" t="s">
        <v>2717</v>
      </c>
      <c r="AZ3779" t="s">
        <v>2650</v>
      </c>
      <c r="BA3779" t="s">
        <v>2513</v>
      </c>
      <c r="BB3779" t="s">
        <v>2513</v>
      </c>
    </row>
    <row r="3780" spans="1:54" x14ac:dyDescent="0.45">
      <c r="A3780">
        <v>10006444</v>
      </c>
      <c r="B3780" t="s">
        <v>377</v>
      </c>
      <c r="C3780" t="s">
        <v>379</v>
      </c>
      <c r="D3780" t="s">
        <v>2489</v>
      </c>
      <c r="E3780" t="s">
        <v>378</v>
      </c>
      <c r="F3780" t="s">
        <v>16187</v>
      </c>
      <c r="G3780" t="s">
        <v>14418</v>
      </c>
      <c r="H3780" t="s">
        <v>378</v>
      </c>
      <c r="I3780" t="s">
        <v>2493</v>
      </c>
      <c r="J3780" t="s">
        <v>2494</v>
      </c>
      <c r="K3780" t="s">
        <v>2495</v>
      </c>
      <c r="L3780" t="s">
        <v>2496</v>
      </c>
      <c r="M3780" t="s">
        <v>14437</v>
      </c>
      <c r="N3780" t="s">
        <v>2496</v>
      </c>
      <c r="O3780" t="s">
        <v>2498</v>
      </c>
      <c r="P3780" t="s">
        <v>2499</v>
      </c>
      <c r="Q3780" t="s">
        <v>33</v>
      </c>
      <c r="R3780" t="s">
        <v>2500</v>
      </c>
      <c r="S3780" t="s">
        <v>2501</v>
      </c>
      <c r="T3780" t="s">
        <v>11199</v>
      </c>
      <c r="U3780" t="s">
        <v>373</v>
      </c>
      <c r="V3780" t="s">
        <v>11200</v>
      </c>
      <c r="W3780" t="s">
        <v>260</v>
      </c>
      <c r="X3780" t="s">
        <v>14438</v>
      </c>
      <c r="Y3780" t="s">
        <v>2782</v>
      </c>
      <c r="Z3780" t="s">
        <v>14439</v>
      </c>
      <c r="AA3780" t="s">
        <v>2507</v>
      </c>
      <c r="AB3780" t="s">
        <v>14437</v>
      </c>
      <c r="AC3780" t="s">
        <v>2508</v>
      </c>
      <c r="AD3780">
        <v>0.86399999999999999</v>
      </c>
      <c r="AE3780">
        <v>0.86399999999999999</v>
      </c>
      <c r="AF3780" t="s">
        <v>2509</v>
      </c>
      <c r="AG3780">
        <v>0.40500000000000003</v>
      </c>
      <c r="AH3780" t="s">
        <v>2510</v>
      </c>
      <c r="AI3780">
        <v>300</v>
      </c>
      <c r="AJ3780">
        <v>150</v>
      </c>
      <c r="AK3780">
        <v>9</v>
      </c>
      <c r="AL3780" t="s">
        <v>2511</v>
      </c>
      <c r="AM3780" t="s">
        <v>2649</v>
      </c>
      <c r="AN3780" t="s">
        <v>2513</v>
      </c>
      <c r="AO3780" t="s">
        <v>2513</v>
      </c>
      <c r="AP3780" t="s">
        <v>2514</v>
      </c>
      <c r="AQ3780" t="s">
        <v>2513</v>
      </c>
      <c r="AR3780" t="s">
        <v>2513</v>
      </c>
      <c r="AS3780" t="s">
        <v>2529</v>
      </c>
      <c r="AT3780" t="s">
        <v>2513</v>
      </c>
      <c r="AU3780">
        <v>45184</v>
      </c>
      <c r="AV3780" t="s">
        <v>2513</v>
      </c>
      <c r="AW3780" t="s">
        <v>2513</v>
      </c>
      <c r="AX3780" t="s">
        <v>2516</v>
      </c>
      <c r="AY3780" t="s">
        <v>2517</v>
      </c>
      <c r="AZ3780" t="s">
        <v>2518</v>
      </c>
      <c r="BA3780" t="s">
        <v>2513</v>
      </c>
      <c r="BB3780" t="s">
        <v>2513</v>
      </c>
    </row>
    <row r="3781" spans="1:54" x14ac:dyDescent="0.45">
      <c r="A3781">
        <v>10006642</v>
      </c>
      <c r="B3781" t="s">
        <v>2210</v>
      </c>
      <c r="C3781" t="s">
        <v>213</v>
      </c>
      <c r="D3781" t="s">
        <v>2489</v>
      </c>
      <c r="E3781" t="s">
        <v>2211</v>
      </c>
      <c r="F3781" t="s">
        <v>16188</v>
      </c>
      <c r="G3781" t="s">
        <v>15813</v>
      </c>
      <c r="H3781" t="s">
        <v>16188</v>
      </c>
      <c r="I3781" t="s">
        <v>2493</v>
      </c>
      <c r="J3781" t="s">
        <v>2494</v>
      </c>
      <c r="K3781" t="s">
        <v>2495</v>
      </c>
      <c r="L3781" t="s">
        <v>2496</v>
      </c>
      <c r="M3781" t="s">
        <v>16088</v>
      </c>
      <c r="N3781" t="s">
        <v>2496</v>
      </c>
      <c r="O3781" t="s">
        <v>2498</v>
      </c>
      <c r="P3781" t="s">
        <v>2499</v>
      </c>
      <c r="Q3781" t="s">
        <v>33</v>
      </c>
      <c r="R3781" t="s">
        <v>2500</v>
      </c>
      <c r="S3781" t="s">
        <v>2501</v>
      </c>
      <c r="T3781" t="s">
        <v>2502</v>
      </c>
      <c r="U3781" t="s">
        <v>48</v>
      </c>
      <c r="V3781" t="s">
        <v>2503</v>
      </c>
      <c r="W3781" t="s">
        <v>260</v>
      </c>
      <c r="X3781" t="s">
        <v>2524</v>
      </c>
      <c r="Y3781" t="s">
        <v>2525</v>
      </c>
      <c r="Z3781" t="s">
        <v>2526</v>
      </c>
      <c r="AA3781" t="s">
        <v>2507</v>
      </c>
      <c r="AB3781" t="s">
        <v>16088</v>
      </c>
      <c r="AC3781" t="s">
        <v>2683</v>
      </c>
      <c r="AD3781">
        <v>7.85</v>
      </c>
      <c r="AE3781">
        <v>7.85</v>
      </c>
      <c r="AF3781" t="s">
        <v>2509</v>
      </c>
      <c r="AG3781">
        <v>3.42</v>
      </c>
      <c r="AH3781" t="s">
        <v>2510</v>
      </c>
      <c r="AI3781">
        <v>600</v>
      </c>
      <c r="AJ3781">
        <v>600</v>
      </c>
      <c r="AK3781">
        <v>9.3000000000000007</v>
      </c>
      <c r="AL3781" t="s">
        <v>2511</v>
      </c>
      <c r="AM3781" t="s">
        <v>2511</v>
      </c>
      <c r="AN3781" t="s">
        <v>2513</v>
      </c>
      <c r="AO3781" t="s">
        <v>2513</v>
      </c>
      <c r="AP3781" t="s">
        <v>2514</v>
      </c>
      <c r="AQ3781" t="s">
        <v>2513</v>
      </c>
      <c r="AR3781" t="s">
        <v>2513</v>
      </c>
      <c r="AS3781" t="s">
        <v>2529</v>
      </c>
      <c r="AT3781" t="s">
        <v>2513</v>
      </c>
      <c r="AU3781">
        <v>45266</v>
      </c>
      <c r="AV3781" t="s">
        <v>2513</v>
      </c>
      <c r="AW3781" t="s">
        <v>2513</v>
      </c>
      <c r="AX3781" t="s">
        <v>2516</v>
      </c>
      <c r="AY3781" t="s">
        <v>2517</v>
      </c>
      <c r="AZ3781" t="s">
        <v>257</v>
      </c>
      <c r="BA3781" t="s">
        <v>2513</v>
      </c>
      <c r="BB3781" t="s">
        <v>2513</v>
      </c>
    </row>
    <row r="3782" spans="1:54" x14ac:dyDescent="0.45">
      <c r="A3782">
        <v>10006643</v>
      </c>
      <c r="B3782" t="s">
        <v>2216</v>
      </c>
      <c r="C3782" t="s">
        <v>216</v>
      </c>
      <c r="D3782" t="s">
        <v>2489</v>
      </c>
      <c r="E3782" t="s">
        <v>2217</v>
      </c>
      <c r="F3782" t="s">
        <v>16189</v>
      </c>
      <c r="G3782" t="s">
        <v>15813</v>
      </c>
      <c r="H3782" t="s">
        <v>16189</v>
      </c>
      <c r="I3782" t="s">
        <v>2493</v>
      </c>
      <c r="J3782" t="s">
        <v>2494</v>
      </c>
      <c r="K3782" t="s">
        <v>2495</v>
      </c>
      <c r="L3782" t="s">
        <v>2496</v>
      </c>
      <c r="M3782" t="s">
        <v>13456</v>
      </c>
      <c r="N3782" t="s">
        <v>2496</v>
      </c>
      <c r="O3782" t="s">
        <v>2498</v>
      </c>
      <c r="P3782" t="s">
        <v>2499</v>
      </c>
      <c r="Q3782" t="s">
        <v>33</v>
      </c>
      <c r="R3782" t="s">
        <v>2500</v>
      </c>
      <c r="S3782" t="s">
        <v>2501</v>
      </c>
      <c r="T3782" t="s">
        <v>2502</v>
      </c>
      <c r="U3782" t="s">
        <v>48</v>
      </c>
      <c r="V3782" t="s">
        <v>2503</v>
      </c>
      <c r="W3782" t="s">
        <v>260</v>
      </c>
      <c r="X3782" t="s">
        <v>2504</v>
      </c>
      <c r="Y3782" t="s">
        <v>2505</v>
      </c>
      <c r="Z3782" t="s">
        <v>2506</v>
      </c>
      <c r="AA3782" t="s">
        <v>2507</v>
      </c>
      <c r="AB3782" t="s">
        <v>13456</v>
      </c>
      <c r="AC3782" t="s">
        <v>2683</v>
      </c>
      <c r="AD3782">
        <v>7.85</v>
      </c>
      <c r="AE3782">
        <v>7.85</v>
      </c>
      <c r="AF3782" t="s">
        <v>2509</v>
      </c>
      <c r="AG3782">
        <v>3.42</v>
      </c>
      <c r="AH3782" t="s">
        <v>2510</v>
      </c>
      <c r="AI3782">
        <v>600</v>
      </c>
      <c r="AJ3782">
        <v>600</v>
      </c>
      <c r="AK3782">
        <v>9.3000000000000007</v>
      </c>
      <c r="AL3782" t="s">
        <v>2511</v>
      </c>
      <c r="AM3782" t="s">
        <v>2511</v>
      </c>
      <c r="AN3782" t="s">
        <v>2513</v>
      </c>
      <c r="AO3782" t="s">
        <v>2513</v>
      </c>
      <c r="AP3782" t="s">
        <v>2514</v>
      </c>
      <c r="AQ3782" t="s">
        <v>2513</v>
      </c>
      <c r="AR3782" t="s">
        <v>2513</v>
      </c>
      <c r="AS3782" t="s">
        <v>2529</v>
      </c>
      <c r="AT3782" t="s">
        <v>2513</v>
      </c>
      <c r="AU3782">
        <v>45266</v>
      </c>
      <c r="AV3782" t="s">
        <v>2513</v>
      </c>
      <c r="AW3782" t="s">
        <v>2513</v>
      </c>
      <c r="AX3782" t="s">
        <v>2516</v>
      </c>
      <c r="AY3782" t="s">
        <v>2517</v>
      </c>
      <c r="AZ3782" t="s">
        <v>257</v>
      </c>
      <c r="BA3782" t="s">
        <v>2513</v>
      </c>
      <c r="BB3782" t="s">
        <v>2513</v>
      </c>
    </row>
    <row r="3783" spans="1:54" x14ac:dyDescent="0.45">
      <c r="A3783">
        <v>10006644</v>
      </c>
      <c r="B3783" t="s">
        <v>1300</v>
      </c>
      <c r="C3783" t="s">
        <v>75</v>
      </c>
      <c r="D3783" t="s">
        <v>2489</v>
      </c>
      <c r="E3783" t="s">
        <v>1301</v>
      </c>
      <c r="F3783" t="s">
        <v>16190</v>
      </c>
      <c r="G3783" t="s">
        <v>12085</v>
      </c>
      <c r="H3783" t="s">
        <v>1301</v>
      </c>
      <c r="I3783" t="s">
        <v>2493</v>
      </c>
      <c r="J3783" t="s">
        <v>2494</v>
      </c>
      <c r="K3783" t="s">
        <v>2653</v>
      </c>
      <c r="L3783" t="s">
        <v>2496</v>
      </c>
      <c r="M3783" t="s">
        <v>15025</v>
      </c>
      <c r="N3783" t="s">
        <v>2496</v>
      </c>
      <c r="O3783" t="s">
        <v>2498</v>
      </c>
      <c r="P3783" t="s">
        <v>2655</v>
      </c>
      <c r="Q3783" t="s">
        <v>18</v>
      </c>
      <c r="R3783" t="s">
        <v>2656</v>
      </c>
      <c r="S3783" t="s">
        <v>2657</v>
      </c>
      <c r="T3783" t="s">
        <v>2687</v>
      </c>
      <c r="U3783" t="s">
        <v>26</v>
      </c>
      <c r="V3783" t="s">
        <v>2701</v>
      </c>
      <c r="W3783" t="s">
        <v>323</v>
      </c>
      <c r="X3783" t="s">
        <v>10855</v>
      </c>
      <c r="Y3783" t="s">
        <v>2525</v>
      </c>
      <c r="Z3783" t="s">
        <v>10856</v>
      </c>
      <c r="AA3783" t="s">
        <v>2691</v>
      </c>
      <c r="AB3783" t="s">
        <v>15025</v>
      </c>
      <c r="AC3783" t="s">
        <v>2577</v>
      </c>
      <c r="AD3783">
        <v>5.8250000000000002</v>
      </c>
      <c r="AE3783">
        <v>5.8250000000000002</v>
      </c>
      <c r="AF3783" t="s">
        <v>2509</v>
      </c>
      <c r="AG3783">
        <v>3.36</v>
      </c>
      <c r="AH3783" t="s">
        <v>2510</v>
      </c>
      <c r="AI3783">
        <v>800</v>
      </c>
      <c r="AJ3783">
        <v>400</v>
      </c>
      <c r="AK3783">
        <v>10.5</v>
      </c>
      <c r="AL3783" t="s">
        <v>2511</v>
      </c>
      <c r="AM3783" t="s">
        <v>2511</v>
      </c>
      <c r="AN3783" t="s">
        <v>2513</v>
      </c>
      <c r="AO3783" t="s">
        <v>2513</v>
      </c>
      <c r="AP3783" t="s">
        <v>2514</v>
      </c>
      <c r="AQ3783" t="s">
        <v>2513</v>
      </c>
      <c r="AR3783" t="s">
        <v>2513</v>
      </c>
      <c r="AS3783" t="s">
        <v>2529</v>
      </c>
      <c r="AT3783" t="s">
        <v>2513</v>
      </c>
      <c r="AU3783">
        <v>45266</v>
      </c>
      <c r="AV3783" t="s">
        <v>2513</v>
      </c>
      <c r="AW3783" t="s">
        <v>2513</v>
      </c>
      <c r="AX3783" t="s">
        <v>2516</v>
      </c>
      <c r="AY3783" t="s">
        <v>2663</v>
      </c>
      <c r="AZ3783" t="s">
        <v>242</v>
      </c>
      <c r="BA3783" t="s">
        <v>2513</v>
      </c>
      <c r="BB3783" t="s">
        <v>2513</v>
      </c>
    </row>
    <row r="3784" spans="1:54" x14ac:dyDescent="0.45">
      <c r="A3784">
        <v>10006645</v>
      </c>
      <c r="B3784" t="s">
        <v>269</v>
      </c>
      <c r="C3784" t="s">
        <v>39</v>
      </c>
      <c r="D3784" t="s">
        <v>2489</v>
      </c>
      <c r="E3784" t="s">
        <v>270</v>
      </c>
      <c r="F3784" t="s">
        <v>16191</v>
      </c>
      <c r="G3784" t="s">
        <v>16192</v>
      </c>
      <c r="H3784" t="s">
        <v>270</v>
      </c>
      <c r="I3784" t="s">
        <v>2493</v>
      </c>
      <c r="J3784" t="s">
        <v>2494</v>
      </c>
      <c r="K3784" t="s">
        <v>2495</v>
      </c>
      <c r="L3784" t="s">
        <v>2496</v>
      </c>
      <c r="M3784" t="s">
        <v>16193</v>
      </c>
      <c r="N3784" t="s">
        <v>2496</v>
      </c>
      <c r="O3784" t="s">
        <v>2498</v>
      </c>
      <c r="P3784" t="s">
        <v>2499</v>
      </c>
      <c r="Q3784" t="s">
        <v>33</v>
      </c>
      <c r="R3784" t="s">
        <v>2500</v>
      </c>
      <c r="S3784" t="s">
        <v>2501</v>
      </c>
      <c r="T3784" t="s">
        <v>15544</v>
      </c>
      <c r="U3784" t="s">
        <v>32</v>
      </c>
      <c r="V3784" t="s">
        <v>16194</v>
      </c>
      <c r="W3784" t="s">
        <v>260</v>
      </c>
      <c r="X3784" t="s">
        <v>16195</v>
      </c>
      <c r="Y3784" t="s">
        <v>2525</v>
      </c>
      <c r="Z3784" t="s">
        <v>16196</v>
      </c>
      <c r="AA3784" t="s">
        <v>2691</v>
      </c>
      <c r="AB3784" t="s">
        <v>16193</v>
      </c>
      <c r="AC3784" t="s">
        <v>2845</v>
      </c>
      <c r="AD3784">
        <v>25.5</v>
      </c>
      <c r="AE3784">
        <v>25.5</v>
      </c>
      <c r="AF3784" t="s">
        <v>2509</v>
      </c>
      <c r="AG3784">
        <v>0.125</v>
      </c>
      <c r="AH3784" t="s">
        <v>6779</v>
      </c>
      <c r="AI3784">
        <v>1000</v>
      </c>
      <c r="AJ3784">
        <v>1000</v>
      </c>
      <c r="AK3784">
        <v>11.5</v>
      </c>
      <c r="AL3784" t="s">
        <v>2511</v>
      </c>
      <c r="AM3784" t="s">
        <v>2511</v>
      </c>
      <c r="AN3784" t="s">
        <v>2513</v>
      </c>
      <c r="AO3784" t="s">
        <v>2513</v>
      </c>
      <c r="AP3784" t="s">
        <v>2514</v>
      </c>
      <c r="AQ3784" t="s">
        <v>2513</v>
      </c>
      <c r="AR3784" t="s">
        <v>2513</v>
      </c>
      <c r="AS3784" t="s">
        <v>2515</v>
      </c>
      <c r="AT3784" t="s">
        <v>2513</v>
      </c>
      <c r="AU3784">
        <v>45266</v>
      </c>
      <c r="AV3784" t="s">
        <v>2513</v>
      </c>
      <c r="AW3784" t="s">
        <v>2513</v>
      </c>
      <c r="AX3784" t="s">
        <v>2516</v>
      </c>
      <c r="AY3784" t="s">
        <v>2517</v>
      </c>
      <c r="AZ3784" t="s">
        <v>257</v>
      </c>
      <c r="BA3784" t="s">
        <v>2513</v>
      </c>
      <c r="BB3784" t="s">
        <v>2513</v>
      </c>
    </row>
    <row r="3785" spans="1:54" x14ac:dyDescent="0.45">
      <c r="A3785">
        <v>10006647</v>
      </c>
      <c r="B3785" t="s">
        <v>2220</v>
      </c>
      <c r="C3785" t="s">
        <v>218</v>
      </c>
      <c r="D3785" t="s">
        <v>2489</v>
      </c>
      <c r="E3785" t="s">
        <v>2221</v>
      </c>
      <c r="F3785" t="s">
        <v>16197</v>
      </c>
      <c r="G3785" t="s">
        <v>15813</v>
      </c>
      <c r="H3785" t="s">
        <v>16197</v>
      </c>
      <c r="I3785" t="s">
        <v>2493</v>
      </c>
      <c r="J3785" t="s">
        <v>2494</v>
      </c>
      <c r="K3785" t="s">
        <v>2495</v>
      </c>
      <c r="L3785" t="s">
        <v>2496</v>
      </c>
      <c r="M3785" t="s">
        <v>16095</v>
      </c>
      <c r="N3785" t="s">
        <v>2496</v>
      </c>
      <c r="O3785" t="s">
        <v>2498</v>
      </c>
      <c r="P3785" t="s">
        <v>2499</v>
      </c>
      <c r="Q3785" t="s">
        <v>33</v>
      </c>
      <c r="R3785" t="s">
        <v>2500</v>
      </c>
      <c r="S3785" t="s">
        <v>2501</v>
      </c>
      <c r="T3785" t="s">
        <v>2502</v>
      </c>
      <c r="U3785" t="s">
        <v>48</v>
      </c>
      <c r="V3785" t="s">
        <v>2503</v>
      </c>
      <c r="W3785" t="s">
        <v>260</v>
      </c>
      <c r="X3785" t="s">
        <v>2504</v>
      </c>
      <c r="Y3785" t="s">
        <v>2505</v>
      </c>
      <c r="Z3785" t="s">
        <v>2506</v>
      </c>
      <c r="AA3785" t="s">
        <v>2507</v>
      </c>
      <c r="AB3785" t="s">
        <v>16095</v>
      </c>
      <c r="AC3785" t="s">
        <v>14075</v>
      </c>
      <c r="AD3785">
        <v>7.85</v>
      </c>
      <c r="AE3785">
        <v>7.85</v>
      </c>
      <c r="AF3785" t="s">
        <v>2509</v>
      </c>
      <c r="AG3785">
        <v>3.42</v>
      </c>
      <c r="AH3785" t="s">
        <v>2510</v>
      </c>
      <c r="AI3785">
        <v>600</v>
      </c>
      <c r="AJ3785">
        <v>600</v>
      </c>
      <c r="AK3785">
        <v>9.3000000000000007</v>
      </c>
      <c r="AL3785" t="s">
        <v>2511</v>
      </c>
      <c r="AM3785" t="s">
        <v>2511</v>
      </c>
      <c r="AN3785" t="s">
        <v>2513</v>
      </c>
      <c r="AO3785" t="s">
        <v>2513</v>
      </c>
      <c r="AP3785" t="s">
        <v>2514</v>
      </c>
      <c r="AQ3785" t="s">
        <v>2513</v>
      </c>
      <c r="AR3785" t="s">
        <v>2513</v>
      </c>
      <c r="AS3785" t="s">
        <v>2529</v>
      </c>
      <c r="AT3785" t="s">
        <v>2513</v>
      </c>
      <c r="AU3785">
        <v>45266</v>
      </c>
      <c r="AV3785" t="s">
        <v>2513</v>
      </c>
      <c r="AW3785" t="s">
        <v>2513</v>
      </c>
      <c r="AX3785" t="s">
        <v>2516</v>
      </c>
      <c r="AY3785" t="s">
        <v>2517</v>
      </c>
      <c r="AZ3785" t="s">
        <v>257</v>
      </c>
      <c r="BA3785" t="s">
        <v>2513</v>
      </c>
      <c r="BB3785" t="s">
        <v>2513</v>
      </c>
    </row>
    <row r="3786" spans="1:54" x14ac:dyDescent="0.45">
      <c r="A3786">
        <v>10006648</v>
      </c>
      <c r="B3786" t="s">
        <v>2212</v>
      </c>
      <c r="C3786" t="s">
        <v>214</v>
      </c>
      <c r="D3786" t="s">
        <v>2489</v>
      </c>
      <c r="E3786" t="s">
        <v>2213</v>
      </c>
      <c r="F3786" t="s">
        <v>16198</v>
      </c>
      <c r="G3786" t="s">
        <v>15813</v>
      </c>
      <c r="H3786" t="s">
        <v>16198</v>
      </c>
      <c r="I3786" t="s">
        <v>2493</v>
      </c>
      <c r="J3786" t="s">
        <v>2494</v>
      </c>
      <c r="K3786" t="s">
        <v>2495</v>
      </c>
      <c r="L3786" t="s">
        <v>2496</v>
      </c>
      <c r="M3786" t="s">
        <v>2497</v>
      </c>
      <c r="N3786" t="s">
        <v>2496</v>
      </c>
      <c r="O3786" t="s">
        <v>2498</v>
      </c>
      <c r="P3786" t="s">
        <v>2499</v>
      </c>
      <c r="Q3786" t="s">
        <v>33</v>
      </c>
      <c r="R3786" t="s">
        <v>2500</v>
      </c>
      <c r="S3786" t="s">
        <v>2501</v>
      </c>
      <c r="T3786" t="s">
        <v>2502</v>
      </c>
      <c r="U3786" t="s">
        <v>48</v>
      </c>
      <c r="V3786" t="s">
        <v>2503</v>
      </c>
      <c r="W3786" t="s">
        <v>260</v>
      </c>
      <c r="X3786" t="s">
        <v>2504</v>
      </c>
      <c r="Y3786" t="s">
        <v>2505</v>
      </c>
      <c r="Z3786" t="s">
        <v>2506</v>
      </c>
      <c r="AA3786" t="s">
        <v>2507</v>
      </c>
      <c r="AB3786" t="s">
        <v>2497</v>
      </c>
      <c r="AC3786" t="s">
        <v>2508</v>
      </c>
      <c r="AD3786">
        <v>7.85</v>
      </c>
      <c r="AE3786">
        <v>7.85</v>
      </c>
      <c r="AF3786" t="s">
        <v>2509</v>
      </c>
      <c r="AG3786">
        <v>3.42</v>
      </c>
      <c r="AH3786" t="s">
        <v>2510</v>
      </c>
      <c r="AI3786">
        <v>600</v>
      </c>
      <c r="AJ3786">
        <v>600</v>
      </c>
      <c r="AK3786">
        <v>9.3000000000000007</v>
      </c>
      <c r="AL3786" t="s">
        <v>2511</v>
      </c>
      <c r="AM3786" t="s">
        <v>2511</v>
      </c>
      <c r="AN3786" t="s">
        <v>2513</v>
      </c>
      <c r="AO3786" t="s">
        <v>2513</v>
      </c>
      <c r="AP3786" t="s">
        <v>2514</v>
      </c>
      <c r="AQ3786" t="s">
        <v>2513</v>
      </c>
      <c r="AR3786" t="s">
        <v>2513</v>
      </c>
      <c r="AS3786" t="s">
        <v>2529</v>
      </c>
      <c r="AT3786" t="s">
        <v>2513</v>
      </c>
      <c r="AU3786">
        <v>45266</v>
      </c>
      <c r="AV3786" t="s">
        <v>2513</v>
      </c>
      <c r="AW3786" t="s">
        <v>2513</v>
      </c>
      <c r="AX3786" t="s">
        <v>2516</v>
      </c>
      <c r="AY3786" t="s">
        <v>2517</v>
      </c>
      <c r="AZ3786" t="s">
        <v>257</v>
      </c>
      <c r="BA3786" t="s">
        <v>2513</v>
      </c>
      <c r="BB3786" t="s">
        <v>2513</v>
      </c>
    </row>
    <row r="3787" spans="1:54" x14ac:dyDescent="0.45">
      <c r="A3787">
        <v>10006649</v>
      </c>
      <c r="B3787" t="s">
        <v>2214</v>
      </c>
      <c r="C3787" t="s">
        <v>215</v>
      </c>
      <c r="D3787" t="s">
        <v>2489</v>
      </c>
      <c r="E3787" t="s">
        <v>2215</v>
      </c>
      <c r="F3787" t="s">
        <v>16199</v>
      </c>
      <c r="G3787" t="s">
        <v>15813</v>
      </c>
      <c r="H3787" t="s">
        <v>16199</v>
      </c>
      <c r="I3787" t="s">
        <v>2493</v>
      </c>
      <c r="J3787" t="s">
        <v>2494</v>
      </c>
      <c r="K3787" t="s">
        <v>2495</v>
      </c>
      <c r="L3787" t="s">
        <v>2496</v>
      </c>
      <c r="M3787" t="s">
        <v>16095</v>
      </c>
      <c r="N3787" t="s">
        <v>2496</v>
      </c>
      <c r="O3787" t="s">
        <v>2498</v>
      </c>
      <c r="P3787" t="s">
        <v>2499</v>
      </c>
      <c r="Q3787" t="s">
        <v>33</v>
      </c>
      <c r="R3787" t="s">
        <v>2500</v>
      </c>
      <c r="S3787" t="s">
        <v>2501</v>
      </c>
      <c r="T3787" t="s">
        <v>2502</v>
      </c>
      <c r="U3787" t="s">
        <v>48</v>
      </c>
      <c r="V3787" t="s">
        <v>2503</v>
      </c>
      <c r="W3787" t="s">
        <v>260</v>
      </c>
      <c r="X3787" t="s">
        <v>2504</v>
      </c>
      <c r="Y3787" t="s">
        <v>2505</v>
      </c>
      <c r="Z3787" t="s">
        <v>2506</v>
      </c>
      <c r="AA3787" t="s">
        <v>2507</v>
      </c>
      <c r="AB3787" t="s">
        <v>16095</v>
      </c>
      <c r="AC3787" t="s">
        <v>14075</v>
      </c>
      <c r="AD3787">
        <v>7.85</v>
      </c>
      <c r="AE3787">
        <v>7.85</v>
      </c>
      <c r="AF3787" t="s">
        <v>2509</v>
      </c>
      <c r="AG3787">
        <v>3.42</v>
      </c>
      <c r="AH3787" t="s">
        <v>2510</v>
      </c>
      <c r="AI3787">
        <v>600</v>
      </c>
      <c r="AJ3787">
        <v>600</v>
      </c>
      <c r="AK3787">
        <v>9.3000000000000007</v>
      </c>
      <c r="AL3787" t="s">
        <v>2511</v>
      </c>
      <c r="AM3787" t="s">
        <v>2511</v>
      </c>
      <c r="AN3787" t="s">
        <v>2513</v>
      </c>
      <c r="AO3787" t="s">
        <v>2513</v>
      </c>
      <c r="AP3787" t="s">
        <v>2514</v>
      </c>
      <c r="AQ3787" t="s">
        <v>2513</v>
      </c>
      <c r="AR3787" t="s">
        <v>2513</v>
      </c>
      <c r="AS3787" t="s">
        <v>2529</v>
      </c>
      <c r="AT3787" t="s">
        <v>2513</v>
      </c>
      <c r="AU3787">
        <v>45266</v>
      </c>
      <c r="AV3787" t="s">
        <v>2513</v>
      </c>
      <c r="AW3787" t="s">
        <v>2513</v>
      </c>
      <c r="AX3787" t="s">
        <v>2516</v>
      </c>
      <c r="AY3787" t="s">
        <v>2517</v>
      </c>
      <c r="AZ3787" t="s">
        <v>257</v>
      </c>
      <c r="BA3787" t="s">
        <v>2513</v>
      </c>
      <c r="BB3787" t="s">
        <v>2513</v>
      </c>
    </row>
    <row r="3788" spans="1:54" x14ac:dyDescent="0.45">
      <c r="A3788">
        <v>10000686</v>
      </c>
      <c r="B3788" t="s">
        <v>1755</v>
      </c>
      <c r="C3788" t="s">
        <v>1757</v>
      </c>
      <c r="D3788" t="s">
        <v>2489</v>
      </c>
      <c r="E3788" t="s">
        <v>1756</v>
      </c>
      <c r="F3788" t="s">
        <v>16200</v>
      </c>
      <c r="G3788" t="s">
        <v>11286</v>
      </c>
      <c r="H3788" t="s">
        <v>1756</v>
      </c>
      <c r="I3788" t="s">
        <v>2493</v>
      </c>
      <c r="J3788" t="s">
        <v>2494</v>
      </c>
      <c r="K3788" t="s">
        <v>2495</v>
      </c>
      <c r="L3788" t="s">
        <v>2496</v>
      </c>
      <c r="M3788" t="s">
        <v>2533</v>
      </c>
      <c r="N3788" t="s">
        <v>2496</v>
      </c>
      <c r="O3788" t="s">
        <v>2498</v>
      </c>
      <c r="P3788" t="s">
        <v>2499</v>
      </c>
      <c r="Q3788" t="s">
        <v>33</v>
      </c>
      <c r="R3788" t="s">
        <v>2500</v>
      </c>
      <c r="S3788" t="s">
        <v>2501</v>
      </c>
      <c r="T3788" t="s">
        <v>2502</v>
      </c>
      <c r="U3788" t="s">
        <v>48</v>
      </c>
      <c r="V3788" t="s">
        <v>2503</v>
      </c>
      <c r="W3788" t="s">
        <v>260</v>
      </c>
      <c r="X3788" t="s">
        <v>2534</v>
      </c>
      <c r="Y3788" t="s">
        <v>2535</v>
      </c>
      <c r="Z3788" t="s">
        <v>2536</v>
      </c>
      <c r="AA3788" t="s">
        <v>2507</v>
      </c>
      <c r="AB3788" t="s">
        <v>2533</v>
      </c>
      <c r="AC3788" t="s">
        <v>2508</v>
      </c>
      <c r="AD3788">
        <v>7.85</v>
      </c>
      <c r="AE3788">
        <v>7.85</v>
      </c>
      <c r="AF3788" t="s">
        <v>2509</v>
      </c>
      <c r="AG3788">
        <v>3.42</v>
      </c>
      <c r="AH3788" t="s">
        <v>2510</v>
      </c>
      <c r="AI3788">
        <v>600</v>
      </c>
      <c r="AJ3788">
        <v>600</v>
      </c>
      <c r="AK3788">
        <v>9.5</v>
      </c>
      <c r="AL3788" t="s">
        <v>2511</v>
      </c>
      <c r="AM3788" t="s">
        <v>2512</v>
      </c>
      <c r="AN3788" t="s">
        <v>2513</v>
      </c>
      <c r="AO3788" t="s">
        <v>2513</v>
      </c>
      <c r="AP3788" t="s">
        <v>2514</v>
      </c>
      <c r="AQ3788" t="s">
        <v>2513</v>
      </c>
      <c r="AR3788" t="s">
        <v>2513</v>
      </c>
      <c r="AS3788" t="s">
        <v>2529</v>
      </c>
      <c r="AT3788" t="s">
        <v>2513</v>
      </c>
      <c r="AU3788">
        <v>44514</v>
      </c>
      <c r="AV3788" t="s">
        <v>2513</v>
      </c>
      <c r="AW3788" t="s">
        <v>2513</v>
      </c>
      <c r="AX3788" t="s">
        <v>2516</v>
      </c>
      <c r="AY3788" t="s">
        <v>2517</v>
      </c>
      <c r="AZ3788" t="s">
        <v>2650</v>
      </c>
      <c r="BA3788" t="s">
        <v>2513</v>
      </c>
      <c r="BB3788" t="s">
        <v>2513</v>
      </c>
    </row>
    <row r="3789" spans="1:54" x14ac:dyDescent="0.45">
      <c r="A3789">
        <v>10006698</v>
      </c>
      <c r="B3789" t="s">
        <v>678</v>
      </c>
      <c r="C3789" t="s">
        <v>106</v>
      </c>
      <c r="D3789" t="s">
        <v>2489</v>
      </c>
      <c r="E3789" t="s">
        <v>16201</v>
      </c>
      <c r="F3789" t="s">
        <v>16020</v>
      </c>
      <c r="G3789" t="s">
        <v>13380</v>
      </c>
      <c r="H3789" t="s">
        <v>16201</v>
      </c>
      <c r="I3789" t="s">
        <v>2493</v>
      </c>
      <c r="J3789" t="s">
        <v>2494</v>
      </c>
      <c r="K3789" t="s">
        <v>2495</v>
      </c>
      <c r="L3789" t="s">
        <v>2496</v>
      </c>
      <c r="M3789" t="s">
        <v>13381</v>
      </c>
      <c r="N3789" t="s">
        <v>2496</v>
      </c>
      <c r="O3789" t="s">
        <v>2498</v>
      </c>
      <c r="P3789" t="s">
        <v>2499</v>
      </c>
      <c r="Q3789" t="s">
        <v>33</v>
      </c>
      <c r="R3789" t="s">
        <v>2500</v>
      </c>
      <c r="S3789" t="s">
        <v>2501</v>
      </c>
      <c r="T3789" t="s">
        <v>11622</v>
      </c>
      <c r="U3789" t="s">
        <v>104</v>
      </c>
      <c r="V3789" t="s">
        <v>11623</v>
      </c>
      <c r="W3789" t="s">
        <v>260</v>
      </c>
      <c r="X3789" t="s">
        <v>13382</v>
      </c>
      <c r="Y3789" t="s">
        <v>2505</v>
      </c>
      <c r="Z3789" t="s">
        <v>13383</v>
      </c>
      <c r="AA3789" t="s">
        <v>11348</v>
      </c>
      <c r="AB3789" t="s">
        <v>13381</v>
      </c>
      <c r="AC3789" t="s">
        <v>2508</v>
      </c>
      <c r="AD3789">
        <v>2</v>
      </c>
      <c r="AE3789">
        <v>2</v>
      </c>
      <c r="AF3789" t="s">
        <v>2509</v>
      </c>
      <c r="AG3789">
        <v>0.85499999999999998</v>
      </c>
      <c r="AH3789" t="s">
        <v>2510</v>
      </c>
      <c r="AI3789">
        <v>300</v>
      </c>
      <c r="AJ3789">
        <v>300</v>
      </c>
      <c r="AK3789">
        <v>9.3000000000000007</v>
      </c>
      <c r="AL3789" t="s">
        <v>2511</v>
      </c>
      <c r="AM3789" t="s">
        <v>2990</v>
      </c>
      <c r="AN3789" t="s">
        <v>2513</v>
      </c>
      <c r="AO3789" t="s">
        <v>2513</v>
      </c>
      <c r="AP3789" t="s">
        <v>2514</v>
      </c>
      <c r="AQ3789" t="s">
        <v>2513</v>
      </c>
      <c r="AR3789" t="s">
        <v>2513</v>
      </c>
      <c r="AS3789" t="s">
        <v>2529</v>
      </c>
      <c r="AT3789" t="s">
        <v>2513</v>
      </c>
      <c r="AU3789">
        <v>45289</v>
      </c>
      <c r="AV3789" t="s">
        <v>2513</v>
      </c>
      <c r="AW3789" t="s">
        <v>2513</v>
      </c>
      <c r="AX3789" t="s">
        <v>2516</v>
      </c>
      <c r="AY3789" t="s">
        <v>2517</v>
      </c>
      <c r="AZ3789" t="s">
        <v>242</v>
      </c>
      <c r="BA3789" t="s">
        <v>2513</v>
      </c>
      <c r="BB3789" t="s">
        <v>2513</v>
      </c>
    </row>
    <row r="3790" spans="1:54" x14ac:dyDescent="0.45">
      <c r="A3790">
        <v>10006723</v>
      </c>
      <c r="B3790" t="s">
        <v>680</v>
      </c>
      <c r="C3790" t="s">
        <v>107</v>
      </c>
      <c r="D3790" t="s">
        <v>2489</v>
      </c>
      <c r="E3790" t="s">
        <v>16202</v>
      </c>
      <c r="F3790" t="s">
        <v>16029</v>
      </c>
      <c r="G3790" t="s">
        <v>16203</v>
      </c>
      <c r="H3790" t="s">
        <v>16202</v>
      </c>
      <c r="I3790" t="s">
        <v>2493</v>
      </c>
      <c r="J3790" t="s">
        <v>2494</v>
      </c>
      <c r="K3790" t="s">
        <v>2495</v>
      </c>
      <c r="L3790" t="s">
        <v>2496</v>
      </c>
      <c r="M3790" t="s">
        <v>13381</v>
      </c>
      <c r="N3790" t="s">
        <v>2496</v>
      </c>
      <c r="O3790" t="s">
        <v>2498</v>
      </c>
      <c r="P3790" t="s">
        <v>2499</v>
      </c>
      <c r="Q3790" t="s">
        <v>33</v>
      </c>
      <c r="R3790" t="s">
        <v>2500</v>
      </c>
      <c r="S3790" t="s">
        <v>2501</v>
      </c>
      <c r="T3790" t="s">
        <v>11622</v>
      </c>
      <c r="U3790" t="s">
        <v>104</v>
      </c>
      <c r="V3790" t="s">
        <v>11623</v>
      </c>
      <c r="W3790" t="s">
        <v>260</v>
      </c>
      <c r="X3790" t="s">
        <v>13382</v>
      </c>
      <c r="Y3790" t="s">
        <v>2505</v>
      </c>
      <c r="Z3790" t="s">
        <v>13383</v>
      </c>
      <c r="AA3790" t="s">
        <v>11348</v>
      </c>
      <c r="AB3790" t="s">
        <v>13381</v>
      </c>
      <c r="AC3790" t="s">
        <v>2508</v>
      </c>
      <c r="AD3790">
        <v>2</v>
      </c>
      <c r="AE3790">
        <v>2</v>
      </c>
      <c r="AF3790" t="s">
        <v>2509</v>
      </c>
      <c r="AG3790">
        <v>0.85499999999999998</v>
      </c>
      <c r="AH3790" t="s">
        <v>2510</v>
      </c>
      <c r="AI3790">
        <v>300</v>
      </c>
      <c r="AJ3790">
        <v>300</v>
      </c>
      <c r="AK3790">
        <v>9.3000000000000007</v>
      </c>
      <c r="AL3790" t="s">
        <v>2511</v>
      </c>
      <c r="AM3790" t="s">
        <v>2990</v>
      </c>
      <c r="AN3790" t="s">
        <v>2513</v>
      </c>
      <c r="AO3790" t="s">
        <v>2513</v>
      </c>
      <c r="AP3790" t="s">
        <v>2514</v>
      </c>
      <c r="AQ3790" t="s">
        <v>2513</v>
      </c>
      <c r="AR3790" t="s">
        <v>2513</v>
      </c>
      <c r="AS3790" t="s">
        <v>2529</v>
      </c>
      <c r="AT3790" t="s">
        <v>2513</v>
      </c>
      <c r="AU3790">
        <v>45299</v>
      </c>
      <c r="AV3790" t="s">
        <v>2513</v>
      </c>
      <c r="AW3790" t="s">
        <v>2513</v>
      </c>
      <c r="AX3790" t="s">
        <v>2516</v>
      </c>
      <c r="AY3790" t="s">
        <v>2517</v>
      </c>
      <c r="AZ3790" t="s">
        <v>242</v>
      </c>
      <c r="BA3790" t="s">
        <v>2513</v>
      </c>
      <c r="BB3790" t="s">
        <v>2513</v>
      </c>
    </row>
    <row r="3791" spans="1:54" x14ac:dyDescent="0.45">
      <c r="A3791">
        <v>10000700</v>
      </c>
      <c r="B3791" t="s">
        <v>1758</v>
      </c>
      <c r="C3791" t="s">
        <v>1760</v>
      </c>
      <c r="D3791" t="s">
        <v>2489</v>
      </c>
      <c r="E3791" t="s">
        <v>1759</v>
      </c>
      <c r="F3791" t="s">
        <v>16204</v>
      </c>
      <c r="G3791" t="s">
        <v>11311</v>
      </c>
      <c r="H3791" t="s">
        <v>1759</v>
      </c>
      <c r="I3791" t="s">
        <v>2493</v>
      </c>
      <c r="J3791" t="s">
        <v>2494</v>
      </c>
      <c r="K3791" t="s">
        <v>2495</v>
      </c>
      <c r="L3791" t="s">
        <v>2496</v>
      </c>
      <c r="M3791" t="s">
        <v>2533</v>
      </c>
      <c r="N3791" t="s">
        <v>2496</v>
      </c>
      <c r="O3791" t="s">
        <v>2498</v>
      </c>
      <c r="P3791" t="s">
        <v>2499</v>
      </c>
      <c r="Q3791" t="s">
        <v>33</v>
      </c>
      <c r="R3791" t="s">
        <v>2500</v>
      </c>
      <c r="S3791" t="s">
        <v>2501</v>
      </c>
      <c r="T3791" t="s">
        <v>2502</v>
      </c>
      <c r="U3791" t="s">
        <v>48</v>
      </c>
      <c r="V3791" t="s">
        <v>2503</v>
      </c>
      <c r="W3791" t="s">
        <v>260</v>
      </c>
      <c r="X3791" t="s">
        <v>2534</v>
      </c>
      <c r="Y3791" t="s">
        <v>2535</v>
      </c>
      <c r="Z3791" t="s">
        <v>2536</v>
      </c>
      <c r="AA3791" t="s">
        <v>2507</v>
      </c>
      <c r="AB3791" t="s">
        <v>2533</v>
      </c>
      <c r="AC3791" t="s">
        <v>2508</v>
      </c>
      <c r="AD3791">
        <v>7.85</v>
      </c>
      <c r="AE3791">
        <v>7.85</v>
      </c>
      <c r="AF3791" t="s">
        <v>2509</v>
      </c>
      <c r="AG3791">
        <v>3.42</v>
      </c>
      <c r="AH3791" t="s">
        <v>2510</v>
      </c>
      <c r="AI3791">
        <v>600</v>
      </c>
      <c r="AJ3791">
        <v>600</v>
      </c>
      <c r="AK3791">
        <v>9.3000000000000007</v>
      </c>
      <c r="AL3791" t="s">
        <v>2511</v>
      </c>
      <c r="AM3791" t="s">
        <v>2662</v>
      </c>
      <c r="AN3791" t="s">
        <v>2513</v>
      </c>
      <c r="AO3791" t="s">
        <v>2513</v>
      </c>
      <c r="AP3791" t="s">
        <v>2514</v>
      </c>
      <c r="AQ3791" t="s">
        <v>2513</v>
      </c>
      <c r="AR3791" t="s">
        <v>2513</v>
      </c>
      <c r="AS3791" t="s">
        <v>2529</v>
      </c>
      <c r="AT3791" t="s">
        <v>2513</v>
      </c>
      <c r="AU3791">
        <v>44514</v>
      </c>
      <c r="AV3791" t="s">
        <v>2513</v>
      </c>
      <c r="AW3791" t="s">
        <v>2513</v>
      </c>
      <c r="AX3791" t="s">
        <v>2516</v>
      </c>
      <c r="AY3791" t="s">
        <v>2517</v>
      </c>
      <c r="AZ3791" t="s">
        <v>2650</v>
      </c>
      <c r="BA3791" t="s">
        <v>2513</v>
      </c>
      <c r="BB3791" t="s">
        <v>2513</v>
      </c>
    </row>
    <row r="3792" spans="1:54" x14ac:dyDescent="0.45">
      <c r="A3792">
        <v>10006788</v>
      </c>
      <c r="B3792" t="s">
        <v>748</v>
      </c>
      <c r="C3792" t="s">
        <v>45</v>
      </c>
      <c r="D3792" t="s">
        <v>2489</v>
      </c>
      <c r="E3792" t="s">
        <v>749</v>
      </c>
      <c r="F3792" t="s">
        <v>16205</v>
      </c>
      <c r="G3792" t="s">
        <v>16206</v>
      </c>
      <c r="H3792" t="s">
        <v>749</v>
      </c>
      <c r="I3792" t="s">
        <v>2493</v>
      </c>
      <c r="J3792" t="s">
        <v>2494</v>
      </c>
      <c r="K3792" t="s">
        <v>2495</v>
      </c>
      <c r="L3792" t="s">
        <v>2496</v>
      </c>
      <c r="M3792" t="s">
        <v>14956</v>
      </c>
      <c r="N3792" t="s">
        <v>2496</v>
      </c>
      <c r="O3792" t="s">
        <v>2498</v>
      </c>
      <c r="P3792" t="s">
        <v>2499</v>
      </c>
      <c r="Q3792" t="s">
        <v>33</v>
      </c>
      <c r="R3792" t="s">
        <v>2500</v>
      </c>
      <c r="S3792" t="s">
        <v>2501</v>
      </c>
      <c r="T3792" t="s">
        <v>2564</v>
      </c>
      <c r="U3792" t="s">
        <v>17</v>
      </c>
      <c r="V3792" t="s">
        <v>2565</v>
      </c>
      <c r="W3792" t="s">
        <v>260</v>
      </c>
      <c r="X3792" t="s">
        <v>2566</v>
      </c>
      <c r="Y3792" t="s">
        <v>2505</v>
      </c>
      <c r="Z3792" t="s">
        <v>2567</v>
      </c>
      <c r="AA3792" t="s">
        <v>2507</v>
      </c>
      <c r="AB3792" t="s">
        <v>14956</v>
      </c>
      <c r="AC3792" t="s">
        <v>2797</v>
      </c>
      <c r="AD3792">
        <v>3.9670000000000001</v>
      </c>
      <c r="AE3792">
        <v>3.9670000000000001</v>
      </c>
      <c r="AF3792" t="s">
        <v>2509</v>
      </c>
      <c r="AG3792">
        <v>1.71</v>
      </c>
      <c r="AH3792" t="s">
        <v>2510</v>
      </c>
      <c r="AI3792">
        <v>600</v>
      </c>
      <c r="AJ3792">
        <v>300</v>
      </c>
      <c r="AK3792">
        <v>9.3000000000000007</v>
      </c>
      <c r="AL3792" t="s">
        <v>2511</v>
      </c>
      <c r="AM3792" t="s">
        <v>2511</v>
      </c>
      <c r="AN3792" t="s">
        <v>2513</v>
      </c>
      <c r="AO3792" t="s">
        <v>2513</v>
      </c>
      <c r="AP3792" t="s">
        <v>2514</v>
      </c>
      <c r="AQ3792" t="s">
        <v>2513</v>
      </c>
      <c r="AR3792" t="s">
        <v>2513</v>
      </c>
      <c r="AS3792" t="s">
        <v>2529</v>
      </c>
      <c r="AT3792" t="s">
        <v>2513</v>
      </c>
      <c r="AU3792">
        <v>45325</v>
      </c>
      <c r="AV3792" t="s">
        <v>2513</v>
      </c>
      <c r="AW3792" t="s">
        <v>2513</v>
      </c>
      <c r="AX3792" t="s">
        <v>2516</v>
      </c>
      <c r="AY3792" t="s">
        <v>2517</v>
      </c>
      <c r="AZ3792" t="s">
        <v>257</v>
      </c>
      <c r="BA3792" t="s">
        <v>2513</v>
      </c>
      <c r="BB3792" t="s">
        <v>2513</v>
      </c>
    </row>
    <row r="3793" spans="1:54" x14ac:dyDescent="0.45">
      <c r="A3793">
        <v>10000734</v>
      </c>
      <c r="B3793" t="s">
        <v>1709</v>
      </c>
      <c r="C3793" t="s">
        <v>1711</v>
      </c>
      <c r="D3793" t="s">
        <v>2489</v>
      </c>
      <c r="E3793" t="s">
        <v>1710</v>
      </c>
      <c r="F3793" t="s">
        <v>16207</v>
      </c>
      <c r="G3793" t="s">
        <v>11591</v>
      </c>
      <c r="H3793" t="s">
        <v>1710</v>
      </c>
      <c r="I3793" t="s">
        <v>2493</v>
      </c>
      <c r="J3793" t="s">
        <v>2494</v>
      </c>
      <c r="K3793" t="s">
        <v>2495</v>
      </c>
      <c r="L3793" t="s">
        <v>2496</v>
      </c>
      <c r="M3793" t="s">
        <v>11419</v>
      </c>
      <c r="N3793" t="s">
        <v>2496</v>
      </c>
      <c r="O3793" t="s">
        <v>2498</v>
      </c>
      <c r="P3793" t="s">
        <v>2499</v>
      </c>
      <c r="Q3793" t="s">
        <v>33</v>
      </c>
      <c r="R3793" t="s">
        <v>2500</v>
      </c>
      <c r="S3793" t="s">
        <v>2501</v>
      </c>
      <c r="T3793" t="s">
        <v>2502</v>
      </c>
      <c r="U3793" t="s">
        <v>48</v>
      </c>
      <c r="V3793" t="s">
        <v>2722</v>
      </c>
      <c r="W3793" t="s">
        <v>246</v>
      </c>
      <c r="X3793" t="s">
        <v>11420</v>
      </c>
      <c r="Y3793" t="s">
        <v>2595</v>
      </c>
      <c r="Z3793" t="s">
        <v>11421</v>
      </c>
      <c r="AA3793" t="s">
        <v>2507</v>
      </c>
      <c r="AB3793" t="s">
        <v>11419</v>
      </c>
      <c r="AC3793" t="s">
        <v>2508</v>
      </c>
      <c r="AD3793">
        <v>8.1</v>
      </c>
      <c r="AE3793">
        <v>8.1</v>
      </c>
      <c r="AF3793" t="s">
        <v>2509</v>
      </c>
      <c r="AG3793">
        <v>3.42</v>
      </c>
      <c r="AH3793" t="s">
        <v>2510</v>
      </c>
      <c r="AI3793">
        <v>600</v>
      </c>
      <c r="AJ3793">
        <v>600</v>
      </c>
      <c r="AK3793">
        <v>9.5</v>
      </c>
      <c r="AL3793" t="s">
        <v>2511</v>
      </c>
      <c r="AM3793" t="s">
        <v>2512</v>
      </c>
      <c r="AN3793" t="s">
        <v>2513</v>
      </c>
      <c r="AO3793" t="s">
        <v>2513</v>
      </c>
      <c r="AP3793" t="s">
        <v>2514</v>
      </c>
      <c r="AQ3793" t="s">
        <v>2513</v>
      </c>
      <c r="AR3793" t="s">
        <v>2513</v>
      </c>
      <c r="AS3793" t="s">
        <v>2529</v>
      </c>
      <c r="AT3793" t="s">
        <v>2513</v>
      </c>
      <c r="AU3793">
        <v>44514</v>
      </c>
      <c r="AV3793" t="s">
        <v>2513</v>
      </c>
      <c r="AW3793" t="s">
        <v>2513</v>
      </c>
      <c r="AX3793" t="s">
        <v>2516</v>
      </c>
      <c r="AY3793" t="s">
        <v>2517</v>
      </c>
      <c r="AZ3793" t="s">
        <v>2650</v>
      </c>
      <c r="BA3793" t="s">
        <v>2513</v>
      </c>
      <c r="BB3793" t="s">
        <v>2513</v>
      </c>
    </row>
    <row r="3794" spans="1:54" x14ac:dyDescent="0.45">
      <c r="A3794">
        <v>10006789</v>
      </c>
      <c r="B3794" t="s">
        <v>750</v>
      </c>
      <c r="C3794" t="s">
        <v>46</v>
      </c>
      <c r="D3794" t="s">
        <v>2489</v>
      </c>
      <c r="E3794" t="s">
        <v>751</v>
      </c>
      <c r="F3794" t="s">
        <v>16208</v>
      </c>
      <c r="G3794" t="s">
        <v>16209</v>
      </c>
      <c r="H3794" t="s">
        <v>751</v>
      </c>
      <c r="I3794" t="s">
        <v>2493</v>
      </c>
      <c r="J3794" t="s">
        <v>2494</v>
      </c>
      <c r="K3794" t="s">
        <v>2495</v>
      </c>
      <c r="L3794" t="s">
        <v>2496</v>
      </c>
      <c r="M3794" t="s">
        <v>16210</v>
      </c>
      <c r="N3794" t="s">
        <v>2496</v>
      </c>
      <c r="O3794" t="s">
        <v>2498</v>
      </c>
      <c r="P3794" t="s">
        <v>2499</v>
      </c>
      <c r="Q3794" t="s">
        <v>33</v>
      </c>
      <c r="R3794" t="s">
        <v>2500</v>
      </c>
      <c r="S3794" t="s">
        <v>2501</v>
      </c>
      <c r="T3794" t="s">
        <v>2564</v>
      </c>
      <c r="U3794" t="s">
        <v>17</v>
      </c>
      <c r="V3794" t="s">
        <v>2565</v>
      </c>
      <c r="W3794" t="s">
        <v>260</v>
      </c>
      <c r="X3794" t="s">
        <v>16211</v>
      </c>
      <c r="Y3794" t="s">
        <v>2770</v>
      </c>
      <c r="Z3794" t="s">
        <v>16212</v>
      </c>
      <c r="AA3794" t="s">
        <v>2507</v>
      </c>
      <c r="AB3794" t="s">
        <v>16210</v>
      </c>
      <c r="AC3794" t="s">
        <v>2508</v>
      </c>
      <c r="AD3794">
        <v>3.9670000000000001</v>
      </c>
      <c r="AE3794">
        <v>3.9670000000000001</v>
      </c>
      <c r="AF3794" t="s">
        <v>2509</v>
      </c>
      <c r="AG3794">
        <v>1.71</v>
      </c>
      <c r="AH3794" t="s">
        <v>2510</v>
      </c>
      <c r="AI3794">
        <v>600</v>
      </c>
      <c r="AJ3794">
        <v>300</v>
      </c>
      <c r="AK3794">
        <v>9.3000000000000007</v>
      </c>
      <c r="AL3794" t="s">
        <v>2511</v>
      </c>
      <c r="AM3794" t="s">
        <v>2511</v>
      </c>
      <c r="AN3794" t="s">
        <v>2513</v>
      </c>
      <c r="AO3794" t="s">
        <v>2513</v>
      </c>
      <c r="AP3794" t="s">
        <v>2514</v>
      </c>
      <c r="AQ3794" t="s">
        <v>2513</v>
      </c>
      <c r="AR3794" t="s">
        <v>2513</v>
      </c>
      <c r="AS3794" t="s">
        <v>2529</v>
      </c>
      <c r="AT3794" t="s">
        <v>2513</v>
      </c>
      <c r="AU3794">
        <v>45325</v>
      </c>
      <c r="AV3794" t="s">
        <v>2513</v>
      </c>
      <c r="AW3794" t="s">
        <v>2513</v>
      </c>
      <c r="AX3794" t="s">
        <v>2516</v>
      </c>
      <c r="AY3794" t="s">
        <v>2517</v>
      </c>
      <c r="AZ3794" t="s">
        <v>257</v>
      </c>
      <c r="BA3794" t="s">
        <v>2513</v>
      </c>
      <c r="BB3794" t="s">
        <v>2513</v>
      </c>
    </row>
    <row r="3795" spans="1:54" x14ac:dyDescent="0.45">
      <c r="A3795">
        <v>10001427</v>
      </c>
      <c r="B3795" t="s">
        <v>1611</v>
      </c>
      <c r="C3795" t="s">
        <v>1613</v>
      </c>
      <c r="D3795" t="s">
        <v>2489</v>
      </c>
      <c r="E3795" t="s">
        <v>1612</v>
      </c>
      <c r="F3795" t="s">
        <v>16213</v>
      </c>
      <c r="G3795" t="s">
        <v>15396</v>
      </c>
      <c r="H3795" t="s">
        <v>1612</v>
      </c>
      <c r="I3795" t="s">
        <v>2493</v>
      </c>
      <c r="J3795" t="s">
        <v>2494</v>
      </c>
      <c r="K3795" t="s">
        <v>2495</v>
      </c>
      <c r="L3795" t="s">
        <v>2496</v>
      </c>
      <c r="M3795" t="s">
        <v>11499</v>
      </c>
      <c r="N3795" t="s">
        <v>2496</v>
      </c>
      <c r="O3795" t="s">
        <v>2498</v>
      </c>
      <c r="P3795" t="s">
        <v>2499</v>
      </c>
      <c r="Q3795" t="s">
        <v>33</v>
      </c>
      <c r="R3795" t="s">
        <v>2500</v>
      </c>
      <c r="S3795" t="s">
        <v>2501</v>
      </c>
      <c r="T3795" t="s">
        <v>2502</v>
      </c>
      <c r="U3795" t="s">
        <v>48</v>
      </c>
      <c r="V3795" t="s">
        <v>11382</v>
      </c>
      <c r="W3795" t="s">
        <v>241</v>
      </c>
      <c r="X3795" t="s">
        <v>11452</v>
      </c>
      <c r="Y3795" t="s">
        <v>2535</v>
      </c>
      <c r="Z3795" t="s">
        <v>11453</v>
      </c>
      <c r="AA3795" t="s">
        <v>2507</v>
      </c>
      <c r="AB3795" t="s">
        <v>11499</v>
      </c>
      <c r="AC3795" t="s">
        <v>10793</v>
      </c>
      <c r="AD3795">
        <v>7.39</v>
      </c>
      <c r="AE3795">
        <v>7.39</v>
      </c>
      <c r="AF3795" t="s">
        <v>2509</v>
      </c>
      <c r="AG3795">
        <v>3.3479999999999999</v>
      </c>
      <c r="AH3795" t="s">
        <v>2510</v>
      </c>
      <c r="AI3795">
        <v>600</v>
      </c>
      <c r="AJ3795">
        <v>600</v>
      </c>
      <c r="AK3795">
        <v>9.3000000000000007</v>
      </c>
      <c r="AL3795" t="s">
        <v>2511</v>
      </c>
      <c r="AM3795" t="s">
        <v>3161</v>
      </c>
      <c r="AN3795" t="s">
        <v>2513</v>
      </c>
      <c r="AO3795" t="s">
        <v>2513</v>
      </c>
      <c r="AP3795" t="s">
        <v>2514</v>
      </c>
      <c r="AQ3795" t="s">
        <v>2513</v>
      </c>
      <c r="AR3795" t="s">
        <v>2513</v>
      </c>
      <c r="AS3795" t="s">
        <v>3147</v>
      </c>
      <c r="AT3795" t="s">
        <v>2513</v>
      </c>
      <c r="AU3795">
        <v>44514</v>
      </c>
      <c r="AV3795" t="s">
        <v>2513</v>
      </c>
      <c r="AW3795" t="s">
        <v>2513</v>
      </c>
      <c r="AX3795" t="s">
        <v>2516</v>
      </c>
      <c r="AY3795" t="s">
        <v>2517</v>
      </c>
      <c r="AZ3795" t="s">
        <v>242</v>
      </c>
      <c r="BA3795" t="s">
        <v>2513</v>
      </c>
      <c r="BB3795" t="s">
        <v>2513</v>
      </c>
    </row>
    <row r="3796" spans="1:54" x14ac:dyDescent="0.45">
      <c r="A3796">
        <v>10000764</v>
      </c>
      <c r="B3796" t="s">
        <v>1833</v>
      </c>
      <c r="C3796" t="s">
        <v>1835</v>
      </c>
      <c r="D3796" t="s">
        <v>2489</v>
      </c>
      <c r="E3796" t="s">
        <v>1834</v>
      </c>
      <c r="F3796" t="s">
        <v>16214</v>
      </c>
      <c r="G3796" t="s">
        <v>11591</v>
      </c>
      <c r="H3796" t="s">
        <v>1834</v>
      </c>
      <c r="I3796" t="s">
        <v>2493</v>
      </c>
      <c r="J3796" t="s">
        <v>2494</v>
      </c>
      <c r="K3796" t="s">
        <v>2495</v>
      </c>
      <c r="L3796" t="s">
        <v>2496</v>
      </c>
      <c r="M3796" t="s">
        <v>11575</v>
      </c>
      <c r="N3796" t="s">
        <v>2496</v>
      </c>
      <c r="O3796" t="s">
        <v>2498</v>
      </c>
      <c r="P3796" t="s">
        <v>2499</v>
      </c>
      <c r="Q3796" t="s">
        <v>33</v>
      </c>
      <c r="R3796" t="s">
        <v>2500</v>
      </c>
      <c r="S3796" t="s">
        <v>2501</v>
      </c>
      <c r="T3796" t="s">
        <v>2502</v>
      </c>
      <c r="U3796" t="s">
        <v>48</v>
      </c>
      <c r="V3796" t="s">
        <v>2722</v>
      </c>
      <c r="W3796" t="s">
        <v>246</v>
      </c>
      <c r="X3796" t="s">
        <v>11576</v>
      </c>
      <c r="Y3796" t="s">
        <v>2535</v>
      </c>
      <c r="Z3796" t="s">
        <v>11577</v>
      </c>
      <c r="AA3796" t="s">
        <v>2507</v>
      </c>
      <c r="AB3796" t="s">
        <v>11575</v>
      </c>
      <c r="AC3796" t="s">
        <v>2508</v>
      </c>
      <c r="AD3796">
        <v>8</v>
      </c>
      <c r="AE3796">
        <v>8</v>
      </c>
      <c r="AF3796" t="s">
        <v>2509</v>
      </c>
      <c r="AG3796">
        <v>3.42</v>
      </c>
      <c r="AH3796" t="s">
        <v>2510</v>
      </c>
      <c r="AI3796">
        <v>600</v>
      </c>
      <c r="AJ3796">
        <v>600</v>
      </c>
      <c r="AK3796">
        <v>9.3000000000000007</v>
      </c>
      <c r="AL3796" t="s">
        <v>2511</v>
      </c>
      <c r="AM3796" t="s">
        <v>2512</v>
      </c>
      <c r="AN3796" t="s">
        <v>2513</v>
      </c>
      <c r="AO3796" t="s">
        <v>2513</v>
      </c>
      <c r="AP3796" t="s">
        <v>2514</v>
      </c>
      <c r="AQ3796" t="s">
        <v>2513</v>
      </c>
      <c r="AR3796" t="s">
        <v>2513</v>
      </c>
      <c r="AS3796" t="s">
        <v>2529</v>
      </c>
      <c r="AT3796" t="s">
        <v>2513</v>
      </c>
      <c r="AU3796">
        <v>44514</v>
      </c>
      <c r="AV3796" t="s">
        <v>2513</v>
      </c>
      <c r="AW3796" t="s">
        <v>2513</v>
      </c>
      <c r="AX3796" t="s">
        <v>2516</v>
      </c>
      <c r="AY3796" t="s">
        <v>2517</v>
      </c>
      <c r="AZ3796" t="s">
        <v>2650</v>
      </c>
      <c r="BA3796" t="s">
        <v>2513</v>
      </c>
      <c r="BB3796" t="s">
        <v>2513</v>
      </c>
    </row>
    <row r="3797" spans="1:54" x14ac:dyDescent="0.45">
      <c r="A3797">
        <v>10001439</v>
      </c>
      <c r="B3797" t="s">
        <v>1614</v>
      </c>
      <c r="C3797" t="s">
        <v>151</v>
      </c>
      <c r="D3797" t="s">
        <v>2489</v>
      </c>
      <c r="E3797" t="s">
        <v>1615</v>
      </c>
      <c r="F3797" t="s">
        <v>16215</v>
      </c>
      <c r="G3797" t="s">
        <v>15396</v>
      </c>
      <c r="H3797" t="s">
        <v>1615</v>
      </c>
      <c r="I3797" t="s">
        <v>2493</v>
      </c>
      <c r="J3797" t="s">
        <v>2494</v>
      </c>
      <c r="K3797" t="s">
        <v>2495</v>
      </c>
      <c r="L3797" t="s">
        <v>2496</v>
      </c>
      <c r="M3797" t="s">
        <v>11451</v>
      </c>
      <c r="N3797" t="s">
        <v>2496</v>
      </c>
      <c r="O3797" t="s">
        <v>2498</v>
      </c>
      <c r="P3797" t="s">
        <v>2499</v>
      </c>
      <c r="Q3797" t="s">
        <v>33</v>
      </c>
      <c r="R3797" t="s">
        <v>2500</v>
      </c>
      <c r="S3797" t="s">
        <v>2501</v>
      </c>
      <c r="T3797" t="s">
        <v>2502</v>
      </c>
      <c r="U3797" t="s">
        <v>48</v>
      </c>
      <c r="V3797" t="s">
        <v>11382</v>
      </c>
      <c r="W3797" t="s">
        <v>241</v>
      </c>
      <c r="X3797" t="s">
        <v>11452</v>
      </c>
      <c r="Y3797" t="s">
        <v>2535</v>
      </c>
      <c r="Z3797" t="s">
        <v>11453</v>
      </c>
      <c r="AA3797" t="s">
        <v>2507</v>
      </c>
      <c r="AB3797" t="s">
        <v>11451</v>
      </c>
      <c r="AC3797" t="s">
        <v>2508</v>
      </c>
      <c r="AD3797">
        <v>7.39</v>
      </c>
      <c r="AE3797">
        <v>7.39</v>
      </c>
      <c r="AF3797" t="s">
        <v>2509</v>
      </c>
      <c r="AG3797">
        <v>3.3479999999999999</v>
      </c>
      <c r="AH3797" t="s">
        <v>2510</v>
      </c>
      <c r="AI3797">
        <v>600</v>
      </c>
      <c r="AJ3797">
        <v>600</v>
      </c>
      <c r="AK3797">
        <v>9.3000000000000007</v>
      </c>
      <c r="AL3797" t="s">
        <v>2511</v>
      </c>
      <c r="AM3797" t="s">
        <v>3161</v>
      </c>
      <c r="AN3797" t="s">
        <v>2513</v>
      </c>
      <c r="AO3797" t="s">
        <v>2513</v>
      </c>
      <c r="AP3797" t="s">
        <v>2514</v>
      </c>
      <c r="AQ3797" t="s">
        <v>2513</v>
      </c>
      <c r="AR3797" t="s">
        <v>2513</v>
      </c>
      <c r="AS3797" t="s">
        <v>3147</v>
      </c>
      <c r="AT3797" t="s">
        <v>2513</v>
      </c>
      <c r="AU3797">
        <v>44514</v>
      </c>
      <c r="AV3797" t="s">
        <v>2513</v>
      </c>
      <c r="AW3797" t="s">
        <v>2513</v>
      </c>
      <c r="AX3797" t="s">
        <v>2516</v>
      </c>
      <c r="AY3797" t="s">
        <v>2517</v>
      </c>
      <c r="AZ3797" t="s">
        <v>242</v>
      </c>
      <c r="BA3797" t="s">
        <v>2513</v>
      </c>
      <c r="BB3797" t="s">
        <v>2513</v>
      </c>
    </row>
    <row r="3798" spans="1:54" x14ac:dyDescent="0.45">
      <c r="A3798">
        <v>10000767</v>
      </c>
      <c r="B3798" t="s">
        <v>1715</v>
      </c>
      <c r="C3798" t="s">
        <v>1717</v>
      </c>
      <c r="D3798" t="s">
        <v>2489</v>
      </c>
      <c r="E3798" t="s">
        <v>1716</v>
      </c>
      <c r="F3798" t="s">
        <v>16216</v>
      </c>
      <c r="G3798" t="s">
        <v>11311</v>
      </c>
      <c r="H3798" t="s">
        <v>1716</v>
      </c>
      <c r="I3798" t="s">
        <v>2493</v>
      </c>
      <c r="J3798" t="s">
        <v>2494</v>
      </c>
      <c r="K3798" t="s">
        <v>2495</v>
      </c>
      <c r="L3798" t="s">
        <v>2496</v>
      </c>
      <c r="M3798" t="s">
        <v>2533</v>
      </c>
      <c r="N3798" t="s">
        <v>2496</v>
      </c>
      <c r="O3798" t="s">
        <v>2498</v>
      </c>
      <c r="P3798" t="s">
        <v>2499</v>
      </c>
      <c r="Q3798" t="s">
        <v>33</v>
      </c>
      <c r="R3798" t="s">
        <v>2500</v>
      </c>
      <c r="S3798" t="s">
        <v>2501</v>
      </c>
      <c r="T3798" t="s">
        <v>2502</v>
      </c>
      <c r="U3798" t="s">
        <v>48</v>
      </c>
      <c r="V3798" t="s">
        <v>2503</v>
      </c>
      <c r="W3798" t="s">
        <v>260</v>
      </c>
      <c r="X3798" t="s">
        <v>2534</v>
      </c>
      <c r="Y3798" t="s">
        <v>2535</v>
      </c>
      <c r="Z3798" t="s">
        <v>2536</v>
      </c>
      <c r="AA3798" t="s">
        <v>2507</v>
      </c>
      <c r="AB3798" t="s">
        <v>2533</v>
      </c>
      <c r="AC3798" t="s">
        <v>2508</v>
      </c>
      <c r="AD3798">
        <v>7.85</v>
      </c>
      <c r="AE3798">
        <v>7.85</v>
      </c>
      <c r="AF3798" t="s">
        <v>2509</v>
      </c>
      <c r="AG3798">
        <v>3.42</v>
      </c>
      <c r="AH3798" t="s">
        <v>2510</v>
      </c>
      <c r="AI3798">
        <v>600</v>
      </c>
      <c r="AJ3798">
        <v>600</v>
      </c>
      <c r="AK3798">
        <v>9.5</v>
      </c>
      <c r="AL3798" t="s">
        <v>2511</v>
      </c>
      <c r="AM3798" t="s">
        <v>2662</v>
      </c>
      <c r="AN3798" t="s">
        <v>2513</v>
      </c>
      <c r="AO3798" t="s">
        <v>2513</v>
      </c>
      <c r="AP3798" t="s">
        <v>2514</v>
      </c>
      <c r="AQ3798" t="s">
        <v>2513</v>
      </c>
      <c r="AR3798" t="s">
        <v>2513</v>
      </c>
      <c r="AS3798" t="s">
        <v>2529</v>
      </c>
      <c r="AT3798" t="s">
        <v>2513</v>
      </c>
      <c r="AU3798">
        <v>44514</v>
      </c>
      <c r="AV3798" t="s">
        <v>2513</v>
      </c>
      <c r="AW3798" t="s">
        <v>2513</v>
      </c>
      <c r="AX3798" t="s">
        <v>2516</v>
      </c>
      <c r="AY3798" t="s">
        <v>2517</v>
      </c>
      <c r="AZ3798" t="s">
        <v>2650</v>
      </c>
      <c r="BA3798" t="s">
        <v>2513</v>
      </c>
      <c r="BB3798" t="s">
        <v>2513</v>
      </c>
    </row>
    <row r="3799" spans="1:54" x14ac:dyDescent="0.45">
      <c r="A3799">
        <v>10000783</v>
      </c>
      <c r="B3799" t="s">
        <v>927</v>
      </c>
      <c r="C3799" t="s">
        <v>929</v>
      </c>
      <c r="D3799" t="s">
        <v>2489</v>
      </c>
      <c r="E3799" t="s">
        <v>928</v>
      </c>
      <c r="F3799" t="s">
        <v>16217</v>
      </c>
      <c r="G3799" t="s">
        <v>11275</v>
      </c>
      <c r="H3799" t="s">
        <v>928</v>
      </c>
      <c r="I3799" t="s">
        <v>2493</v>
      </c>
      <c r="J3799" t="s">
        <v>2494</v>
      </c>
      <c r="K3799" t="s">
        <v>2495</v>
      </c>
      <c r="L3799" t="s">
        <v>2496</v>
      </c>
      <c r="M3799" t="s">
        <v>11446</v>
      </c>
      <c r="N3799" t="s">
        <v>2496</v>
      </c>
      <c r="O3799" t="s">
        <v>2498</v>
      </c>
      <c r="P3799" t="s">
        <v>2499</v>
      </c>
      <c r="Q3799" t="s">
        <v>33</v>
      </c>
      <c r="R3799" t="s">
        <v>2500</v>
      </c>
      <c r="S3799" t="s">
        <v>2501</v>
      </c>
      <c r="T3799" t="s">
        <v>2564</v>
      </c>
      <c r="U3799" t="s">
        <v>17</v>
      </c>
      <c r="V3799" t="s">
        <v>2565</v>
      </c>
      <c r="W3799" t="s">
        <v>260</v>
      </c>
      <c r="X3799" t="s">
        <v>2697</v>
      </c>
      <c r="Y3799" t="s">
        <v>2609</v>
      </c>
      <c r="Z3799" t="s">
        <v>2698</v>
      </c>
      <c r="AA3799" t="s">
        <v>2507</v>
      </c>
      <c r="AB3799" t="s">
        <v>11446</v>
      </c>
      <c r="AC3799" t="s">
        <v>2508</v>
      </c>
      <c r="AD3799">
        <v>3.867</v>
      </c>
      <c r="AE3799">
        <v>3.867</v>
      </c>
      <c r="AF3799" t="s">
        <v>2509</v>
      </c>
      <c r="AG3799">
        <v>1.71</v>
      </c>
      <c r="AH3799" t="s">
        <v>2510</v>
      </c>
      <c r="AI3799">
        <v>600</v>
      </c>
      <c r="AJ3799">
        <v>300</v>
      </c>
      <c r="AK3799">
        <v>9.5</v>
      </c>
      <c r="AL3799" t="s">
        <v>2511</v>
      </c>
      <c r="AM3799" t="s">
        <v>2512</v>
      </c>
      <c r="AN3799" t="s">
        <v>2513</v>
      </c>
      <c r="AO3799" t="s">
        <v>2513</v>
      </c>
      <c r="AP3799" t="s">
        <v>2514</v>
      </c>
      <c r="AQ3799" t="s">
        <v>2513</v>
      </c>
      <c r="AR3799" t="s">
        <v>2513</v>
      </c>
      <c r="AS3799" t="s">
        <v>2529</v>
      </c>
      <c r="AT3799" t="s">
        <v>2513</v>
      </c>
      <c r="AU3799">
        <v>44514</v>
      </c>
      <c r="AV3799" t="s">
        <v>2513</v>
      </c>
      <c r="AW3799" t="s">
        <v>2513</v>
      </c>
      <c r="AX3799" t="s">
        <v>2516</v>
      </c>
      <c r="AY3799" t="s">
        <v>2517</v>
      </c>
      <c r="AZ3799" t="s">
        <v>2650</v>
      </c>
      <c r="BA3799" t="s">
        <v>2513</v>
      </c>
      <c r="BB3799" t="s">
        <v>2513</v>
      </c>
    </row>
    <row r="3800" spans="1:54" x14ac:dyDescent="0.45">
      <c r="A3800">
        <v>10000794</v>
      </c>
      <c r="B3800" t="s">
        <v>1878</v>
      </c>
      <c r="C3800" t="s">
        <v>1880</v>
      </c>
      <c r="D3800" t="s">
        <v>2489</v>
      </c>
      <c r="E3800" t="s">
        <v>1879</v>
      </c>
      <c r="F3800" t="s">
        <v>16218</v>
      </c>
      <c r="G3800" t="s">
        <v>11602</v>
      </c>
      <c r="H3800" t="s">
        <v>1879</v>
      </c>
      <c r="I3800" t="s">
        <v>2493</v>
      </c>
      <c r="J3800" t="s">
        <v>2494</v>
      </c>
      <c r="K3800" t="s">
        <v>2495</v>
      </c>
      <c r="L3800" t="s">
        <v>2496</v>
      </c>
      <c r="M3800" t="s">
        <v>12006</v>
      </c>
      <c r="N3800" t="s">
        <v>2496</v>
      </c>
      <c r="O3800" t="s">
        <v>2498</v>
      </c>
      <c r="P3800" t="s">
        <v>2499</v>
      </c>
      <c r="Q3800" t="s">
        <v>33</v>
      </c>
      <c r="R3800" t="s">
        <v>2500</v>
      </c>
      <c r="S3800" t="s">
        <v>2501</v>
      </c>
      <c r="T3800" t="s">
        <v>2502</v>
      </c>
      <c r="U3800" t="s">
        <v>48</v>
      </c>
      <c r="V3800" t="s">
        <v>2503</v>
      </c>
      <c r="W3800" t="s">
        <v>260</v>
      </c>
      <c r="X3800" t="s">
        <v>12007</v>
      </c>
      <c r="Y3800" t="s">
        <v>2609</v>
      </c>
      <c r="Z3800" t="s">
        <v>12008</v>
      </c>
      <c r="AA3800" t="s">
        <v>2507</v>
      </c>
      <c r="AB3800" t="s">
        <v>12006</v>
      </c>
      <c r="AC3800" t="s">
        <v>2683</v>
      </c>
      <c r="AD3800">
        <v>7.9</v>
      </c>
      <c r="AE3800">
        <v>7.9</v>
      </c>
      <c r="AF3800" t="s">
        <v>2509</v>
      </c>
      <c r="AG3800">
        <v>3.42</v>
      </c>
      <c r="AH3800" t="s">
        <v>2510</v>
      </c>
      <c r="AI3800">
        <v>600</v>
      </c>
      <c r="AJ3800">
        <v>600</v>
      </c>
      <c r="AK3800">
        <v>9.5</v>
      </c>
      <c r="AL3800" t="s">
        <v>2511</v>
      </c>
      <c r="AM3800" t="s">
        <v>2512</v>
      </c>
      <c r="AN3800" t="s">
        <v>2513</v>
      </c>
      <c r="AO3800" t="s">
        <v>2513</v>
      </c>
      <c r="AP3800" t="s">
        <v>2514</v>
      </c>
      <c r="AQ3800" t="s">
        <v>2513</v>
      </c>
      <c r="AR3800" t="s">
        <v>2513</v>
      </c>
      <c r="AS3800" t="s">
        <v>2529</v>
      </c>
      <c r="AT3800" t="s">
        <v>2513</v>
      </c>
      <c r="AU3800">
        <v>44514</v>
      </c>
      <c r="AV3800" t="s">
        <v>2513</v>
      </c>
      <c r="AW3800" t="s">
        <v>2513</v>
      </c>
      <c r="AX3800" t="s">
        <v>2516</v>
      </c>
      <c r="AY3800" t="s">
        <v>2517</v>
      </c>
      <c r="AZ3800" t="s">
        <v>2650</v>
      </c>
      <c r="BA3800" t="s">
        <v>2513</v>
      </c>
      <c r="BB3800" t="s">
        <v>2513</v>
      </c>
    </row>
    <row r="3801" spans="1:54" x14ac:dyDescent="0.45">
      <c r="A3801">
        <v>10003504</v>
      </c>
      <c r="B3801" t="s">
        <v>1622</v>
      </c>
      <c r="C3801" t="s">
        <v>155</v>
      </c>
      <c r="D3801" t="s">
        <v>2489</v>
      </c>
      <c r="E3801" t="s">
        <v>1623</v>
      </c>
      <c r="F3801" t="s">
        <v>16219</v>
      </c>
      <c r="G3801" t="s">
        <v>11503</v>
      </c>
      <c r="H3801" t="s">
        <v>1623</v>
      </c>
      <c r="I3801" t="s">
        <v>2493</v>
      </c>
      <c r="J3801" t="s">
        <v>2494</v>
      </c>
      <c r="K3801" t="s">
        <v>2495</v>
      </c>
      <c r="L3801" t="s">
        <v>2496</v>
      </c>
      <c r="M3801" t="s">
        <v>11514</v>
      </c>
      <c r="N3801" t="s">
        <v>2496</v>
      </c>
      <c r="O3801" t="s">
        <v>2498</v>
      </c>
      <c r="P3801" t="s">
        <v>2499</v>
      </c>
      <c r="Q3801" t="s">
        <v>33</v>
      </c>
      <c r="R3801" t="s">
        <v>2500</v>
      </c>
      <c r="S3801" t="s">
        <v>2501</v>
      </c>
      <c r="T3801" t="s">
        <v>2502</v>
      </c>
      <c r="U3801" t="s">
        <v>48</v>
      </c>
      <c r="V3801" t="s">
        <v>11382</v>
      </c>
      <c r="W3801" t="s">
        <v>241</v>
      </c>
      <c r="X3801" t="s">
        <v>11515</v>
      </c>
      <c r="Y3801" t="s">
        <v>2525</v>
      </c>
      <c r="Z3801" t="s">
        <v>11516</v>
      </c>
      <c r="AA3801" t="s">
        <v>2507</v>
      </c>
      <c r="AB3801" t="s">
        <v>11514</v>
      </c>
      <c r="AC3801" t="s">
        <v>2508</v>
      </c>
      <c r="AD3801">
        <v>7.39</v>
      </c>
      <c r="AE3801">
        <v>7.39</v>
      </c>
      <c r="AF3801" t="s">
        <v>2509</v>
      </c>
      <c r="AG3801">
        <v>3.3479999999999999</v>
      </c>
      <c r="AH3801" t="s">
        <v>2510</v>
      </c>
      <c r="AI3801">
        <v>600</v>
      </c>
      <c r="AJ3801">
        <v>600</v>
      </c>
      <c r="AK3801">
        <v>9.3000000000000007</v>
      </c>
      <c r="AL3801" t="s">
        <v>2511</v>
      </c>
      <c r="AM3801" t="s">
        <v>3161</v>
      </c>
      <c r="AN3801" t="s">
        <v>2513</v>
      </c>
      <c r="AO3801" t="s">
        <v>2513</v>
      </c>
      <c r="AP3801" t="s">
        <v>2514</v>
      </c>
      <c r="AQ3801" t="s">
        <v>2513</v>
      </c>
      <c r="AR3801" t="s">
        <v>2513</v>
      </c>
      <c r="AS3801" t="s">
        <v>3147</v>
      </c>
      <c r="AT3801" t="s">
        <v>2513</v>
      </c>
      <c r="AU3801">
        <v>44514</v>
      </c>
      <c r="AV3801" t="s">
        <v>2513</v>
      </c>
      <c r="AW3801" t="s">
        <v>2513</v>
      </c>
      <c r="AX3801" t="s">
        <v>2516</v>
      </c>
      <c r="AY3801" t="s">
        <v>2517</v>
      </c>
      <c r="AZ3801" t="s">
        <v>242</v>
      </c>
      <c r="BA3801" t="s">
        <v>2513</v>
      </c>
      <c r="BB3801" t="s">
        <v>2513</v>
      </c>
    </row>
    <row r="3802" spans="1:54" x14ac:dyDescent="0.45">
      <c r="A3802">
        <v>10000809</v>
      </c>
      <c r="B3802" t="s">
        <v>933</v>
      </c>
      <c r="C3802" t="s">
        <v>935</v>
      </c>
      <c r="D3802" t="s">
        <v>2489</v>
      </c>
      <c r="E3802" t="s">
        <v>934</v>
      </c>
      <c r="F3802" t="s">
        <v>16220</v>
      </c>
      <c r="G3802" t="s">
        <v>11271</v>
      </c>
      <c r="H3802" t="s">
        <v>934</v>
      </c>
      <c r="I3802" t="s">
        <v>2493</v>
      </c>
      <c r="J3802" t="s">
        <v>2494</v>
      </c>
      <c r="K3802" t="s">
        <v>2495</v>
      </c>
      <c r="L3802" t="s">
        <v>2496</v>
      </c>
      <c r="M3802" t="s">
        <v>2563</v>
      </c>
      <c r="N3802" t="s">
        <v>2496</v>
      </c>
      <c r="O3802" t="s">
        <v>2498</v>
      </c>
      <c r="P3802" t="s">
        <v>2499</v>
      </c>
      <c r="Q3802" t="s">
        <v>33</v>
      </c>
      <c r="R3802" t="s">
        <v>2500</v>
      </c>
      <c r="S3802" t="s">
        <v>2501</v>
      </c>
      <c r="T3802" t="s">
        <v>2564</v>
      </c>
      <c r="U3802" t="s">
        <v>17</v>
      </c>
      <c r="V3802" t="s">
        <v>2565</v>
      </c>
      <c r="W3802" t="s">
        <v>260</v>
      </c>
      <c r="X3802" t="s">
        <v>2566</v>
      </c>
      <c r="Y3802" t="s">
        <v>2505</v>
      </c>
      <c r="Z3802" t="s">
        <v>2567</v>
      </c>
      <c r="AA3802" t="s">
        <v>2507</v>
      </c>
      <c r="AB3802" t="s">
        <v>2563</v>
      </c>
      <c r="AC3802" t="s">
        <v>2508</v>
      </c>
      <c r="AD3802">
        <v>3.8</v>
      </c>
      <c r="AE3802">
        <v>3.8</v>
      </c>
      <c r="AF3802" t="s">
        <v>2509</v>
      </c>
      <c r="AG3802">
        <v>1.71</v>
      </c>
      <c r="AH3802" t="s">
        <v>2510</v>
      </c>
      <c r="AI3802">
        <v>600</v>
      </c>
      <c r="AJ3802">
        <v>300</v>
      </c>
      <c r="AK3802">
        <v>9.5</v>
      </c>
      <c r="AL3802" t="s">
        <v>2511</v>
      </c>
      <c r="AM3802" t="s">
        <v>2662</v>
      </c>
      <c r="AN3802" t="s">
        <v>2513</v>
      </c>
      <c r="AO3802" t="s">
        <v>2513</v>
      </c>
      <c r="AP3802" t="s">
        <v>2514</v>
      </c>
      <c r="AQ3802" t="s">
        <v>2513</v>
      </c>
      <c r="AR3802" t="s">
        <v>2513</v>
      </c>
      <c r="AS3802" t="s">
        <v>2529</v>
      </c>
      <c r="AT3802" t="s">
        <v>2513</v>
      </c>
      <c r="AU3802">
        <v>44514</v>
      </c>
      <c r="AV3802" t="s">
        <v>2513</v>
      </c>
      <c r="AW3802" t="s">
        <v>2513</v>
      </c>
      <c r="AX3802" t="s">
        <v>2516</v>
      </c>
      <c r="AY3802" t="s">
        <v>2517</v>
      </c>
      <c r="AZ3802" t="s">
        <v>2650</v>
      </c>
      <c r="BA3802" t="s">
        <v>2513</v>
      </c>
      <c r="BB3802" t="s">
        <v>2513</v>
      </c>
    </row>
    <row r="3803" spans="1:54" x14ac:dyDescent="0.45">
      <c r="A3803">
        <v>10003508</v>
      </c>
      <c r="B3803" t="s">
        <v>253</v>
      </c>
      <c r="C3803" t="s">
        <v>90</v>
      </c>
      <c r="D3803" t="s">
        <v>2489</v>
      </c>
      <c r="E3803" t="s">
        <v>254</v>
      </c>
      <c r="F3803" t="s">
        <v>16221</v>
      </c>
      <c r="G3803" t="s">
        <v>16222</v>
      </c>
      <c r="H3803" t="s">
        <v>254</v>
      </c>
      <c r="I3803" t="s">
        <v>2493</v>
      </c>
      <c r="J3803" t="s">
        <v>2494</v>
      </c>
      <c r="K3803" t="s">
        <v>2495</v>
      </c>
      <c r="L3803" t="s">
        <v>2496</v>
      </c>
      <c r="M3803" t="s">
        <v>16223</v>
      </c>
      <c r="N3803" t="s">
        <v>2496</v>
      </c>
      <c r="O3803" t="s">
        <v>2498</v>
      </c>
      <c r="P3803" t="s">
        <v>2499</v>
      </c>
      <c r="Q3803" t="s">
        <v>33</v>
      </c>
      <c r="R3803" t="s">
        <v>2500</v>
      </c>
      <c r="S3803" t="s">
        <v>2501</v>
      </c>
      <c r="T3803" t="s">
        <v>15544</v>
      </c>
      <c r="U3803" t="s">
        <v>32</v>
      </c>
      <c r="V3803" t="s">
        <v>16224</v>
      </c>
      <c r="W3803" t="s">
        <v>241</v>
      </c>
      <c r="X3803" t="s">
        <v>16225</v>
      </c>
      <c r="Y3803" t="s">
        <v>2535</v>
      </c>
      <c r="Z3803" t="s">
        <v>16226</v>
      </c>
      <c r="AA3803" t="s">
        <v>2507</v>
      </c>
      <c r="AB3803" t="s">
        <v>16223</v>
      </c>
      <c r="AC3803" t="s">
        <v>2508</v>
      </c>
      <c r="AD3803">
        <v>25.5</v>
      </c>
      <c r="AE3803">
        <v>25.5</v>
      </c>
      <c r="AF3803" t="s">
        <v>2509</v>
      </c>
      <c r="AG3803">
        <v>9.2999999999999999E-2</v>
      </c>
      <c r="AH3803" t="s">
        <v>6779</v>
      </c>
      <c r="AI3803">
        <v>1000</v>
      </c>
      <c r="AJ3803">
        <v>1000</v>
      </c>
      <c r="AK3803">
        <v>11.5</v>
      </c>
      <c r="AL3803" t="s">
        <v>2511</v>
      </c>
      <c r="AM3803" t="s">
        <v>3161</v>
      </c>
      <c r="AN3803" t="s">
        <v>2513</v>
      </c>
      <c r="AO3803" t="s">
        <v>2513</v>
      </c>
      <c r="AP3803" t="s">
        <v>2514</v>
      </c>
      <c r="AQ3803" t="s">
        <v>2513</v>
      </c>
      <c r="AR3803" t="s">
        <v>2513</v>
      </c>
      <c r="AS3803" t="s">
        <v>3147</v>
      </c>
      <c r="AT3803" t="s">
        <v>2513</v>
      </c>
      <c r="AU3803">
        <v>44514</v>
      </c>
      <c r="AV3803" t="s">
        <v>2513</v>
      </c>
      <c r="AW3803" t="s">
        <v>2513</v>
      </c>
      <c r="AX3803" t="s">
        <v>2516</v>
      </c>
      <c r="AY3803" t="s">
        <v>2517</v>
      </c>
      <c r="AZ3803" t="s">
        <v>242</v>
      </c>
      <c r="BA3803" t="s">
        <v>2513</v>
      </c>
      <c r="BB3803" t="s">
        <v>2513</v>
      </c>
    </row>
    <row r="3804" spans="1:54" x14ac:dyDescent="0.45">
      <c r="A3804">
        <v>10000817</v>
      </c>
      <c r="B3804" t="s">
        <v>1869</v>
      </c>
      <c r="C3804" t="s">
        <v>1871</v>
      </c>
      <c r="D3804" t="s">
        <v>2489</v>
      </c>
      <c r="E3804" t="s">
        <v>1870</v>
      </c>
      <c r="F3804" t="s">
        <v>16227</v>
      </c>
      <c r="G3804" t="s">
        <v>13445</v>
      </c>
      <c r="H3804" t="s">
        <v>1870</v>
      </c>
      <c r="I3804" t="s">
        <v>2493</v>
      </c>
      <c r="J3804" t="s">
        <v>2494</v>
      </c>
      <c r="K3804" t="s">
        <v>2495</v>
      </c>
      <c r="L3804" t="s">
        <v>2496</v>
      </c>
      <c r="M3804" t="s">
        <v>11406</v>
      </c>
      <c r="N3804" t="s">
        <v>2496</v>
      </c>
      <c r="O3804" t="s">
        <v>2498</v>
      </c>
      <c r="P3804" t="s">
        <v>2499</v>
      </c>
      <c r="Q3804" t="s">
        <v>33</v>
      </c>
      <c r="R3804" t="s">
        <v>2500</v>
      </c>
      <c r="S3804" t="s">
        <v>2501</v>
      </c>
      <c r="T3804" t="s">
        <v>2502</v>
      </c>
      <c r="U3804" t="s">
        <v>48</v>
      </c>
      <c r="V3804" t="s">
        <v>2722</v>
      </c>
      <c r="W3804" t="s">
        <v>246</v>
      </c>
      <c r="X3804" t="s">
        <v>11281</v>
      </c>
      <c r="Y3804" t="s">
        <v>2525</v>
      </c>
      <c r="Z3804" t="s">
        <v>11282</v>
      </c>
      <c r="AA3804" t="s">
        <v>2507</v>
      </c>
      <c r="AB3804" t="s">
        <v>11406</v>
      </c>
      <c r="AC3804" t="s">
        <v>2508</v>
      </c>
      <c r="AD3804">
        <v>7.95</v>
      </c>
      <c r="AE3804">
        <v>7.95</v>
      </c>
      <c r="AF3804" t="s">
        <v>2509</v>
      </c>
      <c r="AG3804">
        <v>3.42</v>
      </c>
      <c r="AH3804" t="s">
        <v>2510</v>
      </c>
      <c r="AI3804">
        <v>600</v>
      </c>
      <c r="AJ3804">
        <v>600</v>
      </c>
      <c r="AK3804">
        <v>9.5</v>
      </c>
      <c r="AL3804" t="s">
        <v>2511</v>
      </c>
      <c r="AM3804" t="s">
        <v>2512</v>
      </c>
      <c r="AN3804" t="s">
        <v>2513</v>
      </c>
      <c r="AO3804" t="s">
        <v>2513</v>
      </c>
      <c r="AP3804" t="s">
        <v>2514</v>
      </c>
      <c r="AQ3804" t="s">
        <v>2513</v>
      </c>
      <c r="AR3804" t="s">
        <v>2513</v>
      </c>
      <c r="AS3804" t="s">
        <v>2529</v>
      </c>
      <c r="AT3804" t="s">
        <v>2513</v>
      </c>
      <c r="AU3804">
        <v>44514</v>
      </c>
      <c r="AV3804" t="s">
        <v>2513</v>
      </c>
      <c r="AW3804" t="s">
        <v>2513</v>
      </c>
      <c r="AX3804" t="s">
        <v>2516</v>
      </c>
      <c r="AY3804" t="s">
        <v>2517</v>
      </c>
      <c r="AZ3804" t="s">
        <v>2650</v>
      </c>
      <c r="BA3804" t="s">
        <v>2513</v>
      </c>
      <c r="BB3804" t="s">
        <v>2513</v>
      </c>
    </row>
    <row r="3805" spans="1:54" x14ac:dyDescent="0.45">
      <c r="A3805">
        <v>10000819</v>
      </c>
      <c r="B3805" t="s">
        <v>1839</v>
      </c>
      <c r="C3805" t="s">
        <v>1841</v>
      </c>
      <c r="D3805" t="s">
        <v>2489</v>
      </c>
      <c r="E3805" t="s">
        <v>1840</v>
      </c>
      <c r="F3805" t="s">
        <v>16228</v>
      </c>
      <c r="G3805" t="s">
        <v>13403</v>
      </c>
      <c r="H3805" t="s">
        <v>1840</v>
      </c>
      <c r="I3805" t="s">
        <v>2493</v>
      </c>
      <c r="J3805" t="s">
        <v>2494</v>
      </c>
      <c r="K3805" t="s">
        <v>2495</v>
      </c>
      <c r="L3805" t="s">
        <v>2496</v>
      </c>
      <c r="M3805" t="s">
        <v>2497</v>
      </c>
      <c r="N3805" t="s">
        <v>2496</v>
      </c>
      <c r="O3805" t="s">
        <v>2498</v>
      </c>
      <c r="P3805" t="s">
        <v>2499</v>
      </c>
      <c r="Q3805" t="s">
        <v>33</v>
      </c>
      <c r="R3805" t="s">
        <v>2500</v>
      </c>
      <c r="S3805" t="s">
        <v>2501</v>
      </c>
      <c r="T3805" t="s">
        <v>2502</v>
      </c>
      <c r="U3805" t="s">
        <v>48</v>
      </c>
      <c r="V3805" t="s">
        <v>2503</v>
      </c>
      <c r="W3805" t="s">
        <v>260</v>
      </c>
      <c r="X3805" t="s">
        <v>2504</v>
      </c>
      <c r="Y3805" t="s">
        <v>2505</v>
      </c>
      <c r="Z3805" t="s">
        <v>2506</v>
      </c>
      <c r="AA3805" t="s">
        <v>2507</v>
      </c>
      <c r="AB3805" t="s">
        <v>2497</v>
      </c>
      <c r="AC3805" t="s">
        <v>2508</v>
      </c>
      <c r="AD3805">
        <v>7.85</v>
      </c>
      <c r="AE3805">
        <v>7.85</v>
      </c>
      <c r="AF3805" t="s">
        <v>2509</v>
      </c>
      <c r="AG3805">
        <v>3.42</v>
      </c>
      <c r="AH3805" t="s">
        <v>2510</v>
      </c>
      <c r="AI3805">
        <v>600</v>
      </c>
      <c r="AJ3805">
        <v>600</v>
      </c>
      <c r="AK3805">
        <v>9.3000000000000007</v>
      </c>
      <c r="AL3805" t="s">
        <v>2511</v>
      </c>
      <c r="AM3805" t="s">
        <v>2662</v>
      </c>
      <c r="AN3805" t="s">
        <v>2513</v>
      </c>
      <c r="AO3805" t="s">
        <v>2513</v>
      </c>
      <c r="AP3805" t="s">
        <v>2514</v>
      </c>
      <c r="AQ3805" t="s">
        <v>2513</v>
      </c>
      <c r="AR3805" t="s">
        <v>2513</v>
      </c>
      <c r="AS3805" t="s">
        <v>2529</v>
      </c>
      <c r="AT3805" t="s">
        <v>2513</v>
      </c>
      <c r="AU3805">
        <v>44514</v>
      </c>
      <c r="AV3805" t="s">
        <v>2513</v>
      </c>
      <c r="AW3805" t="s">
        <v>2513</v>
      </c>
      <c r="AX3805" t="s">
        <v>2516</v>
      </c>
      <c r="AY3805" t="s">
        <v>2517</v>
      </c>
      <c r="AZ3805" t="s">
        <v>2650</v>
      </c>
      <c r="BA3805" t="s">
        <v>2513</v>
      </c>
      <c r="BB3805" t="s">
        <v>2513</v>
      </c>
    </row>
    <row r="3806" spans="1:54" x14ac:dyDescent="0.45">
      <c r="A3806">
        <v>10003509</v>
      </c>
      <c r="B3806" t="s">
        <v>1616</v>
      </c>
      <c r="C3806" t="s">
        <v>152</v>
      </c>
      <c r="D3806" t="s">
        <v>2489</v>
      </c>
      <c r="E3806" t="s">
        <v>1617</v>
      </c>
      <c r="F3806" t="s">
        <v>16229</v>
      </c>
      <c r="G3806" t="s">
        <v>11529</v>
      </c>
      <c r="H3806" t="s">
        <v>1617</v>
      </c>
      <c r="I3806" t="s">
        <v>2493</v>
      </c>
      <c r="J3806" t="s">
        <v>2494</v>
      </c>
      <c r="K3806" t="s">
        <v>2495</v>
      </c>
      <c r="L3806" t="s">
        <v>2496</v>
      </c>
      <c r="M3806" t="s">
        <v>11499</v>
      </c>
      <c r="N3806" t="s">
        <v>2496</v>
      </c>
      <c r="O3806" t="s">
        <v>2498</v>
      </c>
      <c r="P3806" t="s">
        <v>2499</v>
      </c>
      <c r="Q3806" t="s">
        <v>33</v>
      </c>
      <c r="R3806" t="s">
        <v>2500</v>
      </c>
      <c r="S3806" t="s">
        <v>2501</v>
      </c>
      <c r="T3806" t="s">
        <v>2502</v>
      </c>
      <c r="U3806" t="s">
        <v>48</v>
      </c>
      <c r="V3806" t="s">
        <v>11382</v>
      </c>
      <c r="W3806" t="s">
        <v>241</v>
      </c>
      <c r="X3806" t="s">
        <v>11452</v>
      </c>
      <c r="Y3806" t="s">
        <v>2535</v>
      </c>
      <c r="Z3806" t="s">
        <v>11453</v>
      </c>
      <c r="AA3806" t="s">
        <v>2507</v>
      </c>
      <c r="AB3806" t="s">
        <v>11499</v>
      </c>
      <c r="AC3806" t="s">
        <v>10793</v>
      </c>
      <c r="AD3806">
        <v>7.39</v>
      </c>
      <c r="AE3806">
        <v>7.39</v>
      </c>
      <c r="AF3806" t="s">
        <v>2509</v>
      </c>
      <c r="AG3806">
        <v>3.3479999999999999</v>
      </c>
      <c r="AH3806" t="s">
        <v>2510</v>
      </c>
      <c r="AI3806">
        <v>600</v>
      </c>
      <c r="AJ3806">
        <v>600</v>
      </c>
      <c r="AK3806">
        <v>9.3000000000000007</v>
      </c>
      <c r="AL3806" t="s">
        <v>2511</v>
      </c>
      <c r="AM3806" t="s">
        <v>3161</v>
      </c>
      <c r="AN3806" t="s">
        <v>2513</v>
      </c>
      <c r="AO3806" t="s">
        <v>2513</v>
      </c>
      <c r="AP3806" t="s">
        <v>2514</v>
      </c>
      <c r="AQ3806" t="s">
        <v>2513</v>
      </c>
      <c r="AR3806" t="s">
        <v>2513</v>
      </c>
      <c r="AS3806" t="s">
        <v>3147</v>
      </c>
      <c r="AT3806" t="s">
        <v>2513</v>
      </c>
      <c r="AU3806">
        <v>44514</v>
      </c>
      <c r="AV3806" t="s">
        <v>2513</v>
      </c>
      <c r="AW3806" t="s">
        <v>2513</v>
      </c>
      <c r="AX3806" t="s">
        <v>2516</v>
      </c>
      <c r="AY3806" t="s">
        <v>2517</v>
      </c>
      <c r="AZ3806" t="s">
        <v>242</v>
      </c>
      <c r="BA3806" t="s">
        <v>2513</v>
      </c>
      <c r="BB3806" t="s">
        <v>2513</v>
      </c>
    </row>
    <row r="3807" spans="1:54" x14ac:dyDescent="0.45">
      <c r="A3807">
        <v>10000838</v>
      </c>
      <c r="B3807" t="s">
        <v>1107</v>
      </c>
      <c r="C3807" t="s">
        <v>1109</v>
      </c>
      <c r="D3807" t="s">
        <v>2489</v>
      </c>
      <c r="E3807" t="s">
        <v>1108</v>
      </c>
      <c r="F3807" t="s">
        <v>16230</v>
      </c>
      <c r="G3807" t="s">
        <v>13388</v>
      </c>
      <c r="H3807" t="s">
        <v>1108</v>
      </c>
      <c r="I3807" t="s">
        <v>2493</v>
      </c>
      <c r="J3807" t="s">
        <v>2494</v>
      </c>
      <c r="K3807" t="s">
        <v>2495</v>
      </c>
      <c r="L3807" t="s">
        <v>2496</v>
      </c>
      <c r="M3807" t="s">
        <v>2563</v>
      </c>
      <c r="N3807" t="s">
        <v>2496</v>
      </c>
      <c r="O3807" t="s">
        <v>2498</v>
      </c>
      <c r="P3807" t="s">
        <v>2499</v>
      </c>
      <c r="Q3807" t="s">
        <v>33</v>
      </c>
      <c r="R3807" t="s">
        <v>2500</v>
      </c>
      <c r="S3807" t="s">
        <v>2501</v>
      </c>
      <c r="T3807" t="s">
        <v>2564</v>
      </c>
      <c r="U3807" t="s">
        <v>17</v>
      </c>
      <c r="V3807" t="s">
        <v>2565</v>
      </c>
      <c r="W3807" t="s">
        <v>260</v>
      </c>
      <c r="X3807" t="s">
        <v>2566</v>
      </c>
      <c r="Y3807" t="s">
        <v>2505</v>
      </c>
      <c r="Z3807" t="s">
        <v>2567</v>
      </c>
      <c r="AA3807" t="s">
        <v>2507</v>
      </c>
      <c r="AB3807" t="s">
        <v>2563</v>
      </c>
      <c r="AC3807" t="s">
        <v>2508</v>
      </c>
      <c r="AD3807">
        <v>3.9169999999999998</v>
      </c>
      <c r="AE3807">
        <v>3.9169999999999998</v>
      </c>
      <c r="AF3807" t="s">
        <v>2509</v>
      </c>
      <c r="AG3807">
        <v>1.71</v>
      </c>
      <c r="AH3807" t="s">
        <v>2510</v>
      </c>
      <c r="AI3807">
        <v>600</v>
      </c>
      <c r="AJ3807">
        <v>300</v>
      </c>
      <c r="AK3807">
        <v>9.5</v>
      </c>
      <c r="AL3807" t="s">
        <v>2511</v>
      </c>
      <c r="AM3807" t="s">
        <v>2512</v>
      </c>
      <c r="AN3807" t="s">
        <v>2513</v>
      </c>
      <c r="AO3807" t="s">
        <v>2513</v>
      </c>
      <c r="AP3807" t="s">
        <v>2514</v>
      </c>
      <c r="AQ3807" t="s">
        <v>2513</v>
      </c>
      <c r="AR3807" t="s">
        <v>2513</v>
      </c>
      <c r="AS3807" t="s">
        <v>2529</v>
      </c>
      <c r="AT3807" t="s">
        <v>2513</v>
      </c>
      <c r="AU3807">
        <v>44514</v>
      </c>
      <c r="AV3807" t="s">
        <v>2513</v>
      </c>
      <c r="AW3807" t="s">
        <v>2513</v>
      </c>
      <c r="AX3807" t="s">
        <v>2516</v>
      </c>
      <c r="AY3807" t="s">
        <v>2517</v>
      </c>
      <c r="AZ3807" t="s">
        <v>2650</v>
      </c>
      <c r="BA3807" t="s">
        <v>2513</v>
      </c>
      <c r="BB3807" t="s">
        <v>2513</v>
      </c>
    </row>
    <row r="3808" spans="1:54" x14ac:dyDescent="0.45">
      <c r="A3808">
        <v>10006812</v>
      </c>
      <c r="B3808" t="s">
        <v>797</v>
      </c>
      <c r="C3808" t="s">
        <v>120</v>
      </c>
      <c r="D3808" t="s">
        <v>2489</v>
      </c>
      <c r="E3808" t="s">
        <v>798</v>
      </c>
      <c r="F3808" t="s">
        <v>16231</v>
      </c>
      <c r="G3808" t="s">
        <v>16232</v>
      </c>
      <c r="H3808" t="s">
        <v>798</v>
      </c>
      <c r="I3808" t="s">
        <v>2493</v>
      </c>
      <c r="J3808" t="s">
        <v>2494</v>
      </c>
      <c r="K3808" t="s">
        <v>2495</v>
      </c>
      <c r="L3808" t="s">
        <v>2496</v>
      </c>
      <c r="M3808" t="s">
        <v>12063</v>
      </c>
      <c r="N3808" t="s">
        <v>2496</v>
      </c>
      <c r="O3808" t="s">
        <v>2498</v>
      </c>
      <c r="P3808" t="s">
        <v>2499</v>
      </c>
      <c r="Q3808" t="s">
        <v>33</v>
      </c>
      <c r="R3808" t="s">
        <v>2500</v>
      </c>
      <c r="S3808" t="s">
        <v>2501</v>
      </c>
      <c r="T3808" t="s">
        <v>2564</v>
      </c>
      <c r="U3808" t="s">
        <v>17</v>
      </c>
      <c r="V3808" t="s">
        <v>2565</v>
      </c>
      <c r="W3808" t="s">
        <v>260</v>
      </c>
      <c r="X3808" t="s">
        <v>2575</v>
      </c>
      <c r="Y3808" t="s">
        <v>2525</v>
      </c>
      <c r="Z3808" t="s">
        <v>12055</v>
      </c>
      <c r="AA3808" t="s">
        <v>2691</v>
      </c>
      <c r="AB3808" t="s">
        <v>12063</v>
      </c>
      <c r="AC3808" t="s">
        <v>2577</v>
      </c>
      <c r="AD3808">
        <v>3.7</v>
      </c>
      <c r="AE3808">
        <v>3.7</v>
      </c>
      <c r="AF3808" t="s">
        <v>2509</v>
      </c>
      <c r="AG3808">
        <v>1.6739999999999999</v>
      </c>
      <c r="AH3808" t="s">
        <v>2510</v>
      </c>
      <c r="AI3808">
        <v>600</v>
      </c>
      <c r="AJ3808">
        <v>300</v>
      </c>
      <c r="AK3808">
        <v>9.3000000000000007</v>
      </c>
      <c r="AL3808" t="s">
        <v>2511</v>
      </c>
      <c r="AM3808" t="s">
        <v>2511</v>
      </c>
      <c r="AN3808" t="s">
        <v>2513</v>
      </c>
      <c r="AO3808" t="s">
        <v>2513</v>
      </c>
      <c r="AP3808" t="s">
        <v>2514</v>
      </c>
      <c r="AQ3808" t="s">
        <v>2513</v>
      </c>
      <c r="AR3808" t="s">
        <v>2513</v>
      </c>
      <c r="AS3808" t="s">
        <v>2515</v>
      </c>
      <c r="AT3808" t="s">
        <v>2513</v>
      </c>
      <c r="AU3808">
        <v>45325</v>
      </c>
      <c r="AV3808" t="s">
        <v>2513</v>
      </c>
      <c r="AW3808" t="s">
        <v>2513</v>
      </c>
      <c r="AX3808" t="s">
        <v>2516</v>
      </c>
      <c r="AY3808" t="s">
        <v>2517</v>
      </c>
      <c r="AZ3808" t="s">
        <v>474</v>
      </c>
      <c r="BA3808" t="s">
        <v>2513</v>
      </c>
      <c r="BB3808" t="s">
        <v>2513</v>
      </c>
    </row>
    <row r="3809" spans="1:54" x14ac:dyDescent="0.45">
      <c r="A3809">
        <v>10000851</v>
      </c>
      <c r="B3809" t="s">
        <v>1761</v>
      </c>
      <c r="C3809" t="s">
        <v>1763</v>
      </c>
      <c r="D3809" t="s">
        <v>2489</v>
      </c>
      <c r="E3809" t="s">
        <v>1762</v>
      </c>
      <c r="F3809" t="s">
        <v>16233</v>
      </c>
      <c r="G3809" t="s">
        <v>11602</v>
      </c>
      <c r="H3809" t="s">
        <v>1762</v>
      </c>
      <c r="I3809" t="s">
        <v>2493</v>
      </c>
      <c r="J3809" t="s">
        <v>2494</v>
      </c>
      <c r="K3809" t="s">
        <v>2495</v>
      </c>
      <c r="L3809" t="s">
        <v>2496</v>
      </c>
      <c r="M3809" t="s">
        <v>2497</v>
      </c>
      <c r="N3809" t="s">
        <v>2496</v>
      </c>
      <c r="O3809" t="s">
        <v>2498</v>
      </c>
      <c r="P3809" t="s">
        <v>2499</v>
      </c>
      <c r="Q3809" t="s">
        <v>33</v>
      </c>
      <c r="R3809" t="s">
        <v>2500</v>
      </c>
      <c r="S3809" t="s">
        <v>2501</v>
      </c>
      <c r="T3809" t="s">
        <v>2502</v>
      </c>
      <c r="U3809" t="s">
        <v>48</v>
      </c>
      <c r="V3809" t="s">
        <v>2503</v>
      </c>
      <c r="W3809" t="s">
        <v>260</v>
      </c>
      <c r="X3809" t="s">
        <v>2504</v>
      </c>
      <c r="Y3809" t="s">
        <v>2505</v>
      </c>
      <c r="Z3809" t="s">
        <v>2506</v>
      </c>
      <c r="AA3809" t="s">
        <v>2507</v>
      </c>
      <c r="AB3809" t="s">
        <v>2497</v>
      </c>
      <c r="AC3809" t="s">
        <v>2508</v>
      </c>
      <c r="AD3809">
        <v>7.9</v>
      </c>
      <c r="AE3809">
        <v>7.9</v>
      </c>
      <c r="AF3809" t="s">
        <v>2509</v>
      </c>
      <c r="AG3809">
        <v>3.42</v>
      </c>
      <c r="AH3809" t="s">
        <v>2510</v>
      </c>
      <c r="AI3809">
        <v>600</v>
      </c>
      <c r="AJ3809">
        <v>600</v>
      </c>
      <c r="AK3809">
        <v>9.5</v>
      </c>
      <c r="AL3809" t="s">
        <v>2511</v>
      </c>
      <c r="AM3809" t="s">
        <v>2662</v>
      </c>
      <c r="AN3809" t="s">
        <v>2513</v>
      </c>
      <c r="AO3809" t="s">
        <v>2513</v>
      </c>
      <c r="AP3809" t="s">
        <v>2514</v>
      </c>
      <c r="AQ3809" t="s">
        <v>2513</v>
      </c>
      <c r="AR3809" t="s">
        <v>2513</v>
      </c>
      <c r="AS3809" t="s">
        <v>2529</v>
      </c>
      <c r="AT3809" t="s">
        <v>2513</v>
      </c>
      <c r="AU3809">
        <v>44514</v>
      </c>
      <c r="AV3809" t="s">
        <v>2513</v>
      </c>
      <c r="AW3809" t="s">
        <v>2513</v>
      </c>
      <c r="AX3809" t="s">
        <v>2516</v>
      </c>
      <c r="AY3809" t="s">
        <v>2517</v>
      </c>
      <c r="AZ3809" t="s">
        <v>2650</v>
      </c>
      <c r="BA3809" t="s">
        <v>2513</v>
      </c>
      <c r="BB3809" t="s">
        <v>2513</v>
      </c>
    </row>
    <row r="3810" spans="1:54" x14ac:dyDescent="0.45">
      <c r="A3810">
        <v>10000866</v>
      </c>
      <c r="B3810" t="s">
        <v>930</v>
      </c>
      <c r="C3810" t="s">
        <v>932</v>
      </c>
      <c r="D3810" t="s">
        <v>2489</v>
      </c>
      <c r="E3810" t="s">
        <v>931</v>
      </c>
      <c r="F3810" t="s">
        <v>16234</v>
      </c>
      <c r="G3810" t="s">
        <v>13388</v>
      </c>
      <c r="H3810" t="s">
        <v>931</v>
      </c>
      <c r="I3810" t="s">
        <v>2493</v>
      </c>
      <c r="J3810" t="s">
        <v>2494</v>
      </c>
      <c r="K3810" t="s">
        <v>2495</v>
      </c>
      <c r="L3810" t="s">
        <v>2496</v>
      </c>
      <c r="M3810" t="s">
        <v>2563</v>
      </c>
      <c r="N3810" t="s">
        <v>2496</v>
      </c>
      <c r="O3810" t="s">
        <v>2498</v>
      </c>
      <c r="P3810" t="s">
        <v>2499</v>
      </c>
      <c r="Q3810" t="s">
        <v>33</v>
      </c>
      <c r="R3810" t="s">
        <v>2500</v>
      </c>
      <c r="S3810" t="s">
        <v>2501</v>
      </c>
      <c r="T3810" t="s">
        <v>2564</v>
      </c>
      <c r="U3810" t="s">
        <v>17</v>
      </c>
      <c r="V3810" t="s">
        <v>2565</v>
      </c>
      <c r="W3810" t="s">
        <v>260</v>
      </c>
      <c r="X3810" t="s">
        <v>2566</v>
      </c>
      <c r="Y3810" t="s">
        <v>2505</v>
      </c>
      <c r="Z3810" t="s">
        <v>2567</v>
      </c>
      <c r="AA3810" t="s">
        <v>2507</v>
      </c>
      <c r="AB3810" t="s">
        <v>2563</v>
      </c>
      <c r="AC3810" t="s">
        <v>2508</v>
      </c>
      <c r="AD3810">
        <v>3.9169999999999998</v>
      </c>
      <c r="AE3810">
        <v>3.9169999999999998</v>
      </c>
      <c r="AF3810" t="s">
        <v>2509</v>
      </c>
      <c r="AG3810">
        <v>1.71</v>
      </c>
      <c r="AH3810" t="s">
        <v>2510</v>
      </c>
      <c r="AI3810">
        <v>600</v>
      </c>
      <c r="AJ3810">
        <v>300</v>
      </c>
      <c r="AK3810">
        <v>9.5</v>
      </c>
      <c r="AL3810" t="s">
        <v>2511</v>
      </c>
      <c r="AM3810" t="s">
        <v>2662</v>
      </c>
      <c r="AN3810" t="s">
        <v>2513</v>
      </c>
      <c r="AO3810" t="s">
        <v>2513</v>
      </c>
      <c r="AP3810" t="s">
        <v>2514</v>
      </c>
      <c r="AQ3810" t="s">
        <v>2513</v>
      </c>
      <c r="AR3810" t="s">
        <v>2513</v>
      </c>
      <c r="AS3810" t="s">
        <v>2529</v>
      </c>
      <c r="AT3810" t="s">
        <v>2513</v>
      </c>
      <c r="AU3810">
        <v>44514</v>
      </c>
      <c r="AV3810" t="s">
        <v>2513</v>
      </c>
      <c r="AW3810" t="s">
        <v>2513</v>
      </c>
      <c r="AX3810" t="s">
        <v>2516</v>
      </c>
      <c r="AY3810" t="s">
        <v>2517</v>
      </c>
      <c r="AZ3810" t="s">
        <v>2650</v>
      </c>
      <c r="BA3810" t="s">
        <v>2513</v>
      </c>
      <c r="BB3810" t="s">
        <v>2513</v>
      </c>
    </row>
    <row r="3811" spans="1:54" x14ac:dyDescent="0.45">
      <c r="A3811">
        <v>10006813</v>
      </c>
      <c r="B3811" t="s">
        <v>799</v>
      </c>
      <c r="C3811" t="s">
        <v>121</v>
      </c>
      <c r="D3811" t="s">
        <v>2489</v>
      </c>
      <c r="E3811" t="s">
        <v>800</v>
      </c>
      <c r="F3811" t="s">
        <v>16235</v>
      </c>
      <c r="G3811" t="s">
        <v>16232</v>
      </c>
      <c r="H3811" t="s">
        <v>800</v>
      </c>
      <c r="I3811" t="s">
        <v>2493</v>
      </c>
      <c r="J3811" t="s">
        <v>2494</v>
      </c>
      <c r="K3811" t="s">
        <v>2495</v>
      </c>
      <c r="L3811" t="s">
        <v>2496</v>
      </c>
      <c r="M3811" t="s">
        <v>12067</v>
      </c>
      <c r="N3811" t="s">
        <v>2496</v>
      </c>
      <c r="O3811" t="s">
        <v>2498</v>
      </c>
      <c r="P3811" t="s">
        <v>2499</v>
      </c>
      <c r="Q3811" t="s">
        <v>33</v>
      </c>
      <c r="R3811" t="s">
        <v>2500</v>
      </c>
      <c r="S3811" t="s">
        <v>2501</v>
      </c>
      <c r="T3811" t="s">
        <v>2564</v>
      </c>
      <c r="U3811" t="s">
        <v>17</v>
      </c>
      <c r="V3811" t="s">
        <v>2565</v>
      </c>
      <c r="W3811" t="s">
        <v>260</v>
      </c>
      <c r="X3811" t="s">
        <v>2787</v>
      </c>
      <c r="Y3811" t="s">
        <v>2535</v>
      </c>
      <c r="Z3811" t="s">
        <v>12068</v>
      </c>
      <c r="AA3811" t="s">
        <v>2691</v>
      </c>
      <c r="AB3811" t="s">
        <v>12067</v>
      </c>
      <c r="AC3811" t="s">
        <v>2845</v>
      </c>
      <c r="AD3811">
        <v>3.7</v>
      </c>
      <c r="AE3811">
        <v>3.7</v>
      </c>
      <c r="AF3811" t="s">
        <v>2509</v>
      </c>
      <c r="AG3811">
        <v>1.6739999999999999</v>
      </c>
      <c r="AH3811" t="s">
        <v>2510</v>
      </c>
      <c r="AI3811">
        <v>600</v>
      </c>
      <c r="AJ3811">
        <v>300</v>
      </c>
      <c r="AK3811">
        <v>9.3000000000000007</v>
      </c>
      <c r="AL3811" t="s">
        <v>2511</v>
      </c>
      <c r="AM3811" t="s">
        <v>2511</v>
      </c>
      <c r="AN3811" t="s">
        <v>2513</v>
      </c>
      <c r="AO3811" t="s">
        <v>2513</v>
      </c>
      <c r="AP3811" t="s">
        <v>2514</v>
      </c>
      <c r="AQ3811" t="s">
        <v>2513</v>
      </c>
      <c r="AR3811" t="s">
        <v>2513</v>
      </c>
      <c r="AS3811" t="s">
        <v>2515</v>
      </c>
      <c r="AT3811" t="s">
        <v>2513</v>
      </c>
      <c r="AU3811">
        <v>45325</v>
      </c>
      <c r="AV3811" t="s">
        <v>2513</v>
      </c>
      <c r="AW3811" t="s">
        <v>2513</v>
      </c>
      <c r="AX3811" t="s">
        <v>2516</v>
      </c>
      <c r="AY3811" t="s">
        <v>2517</v>
      </c>
      <c r="AZ3811" t="s">
        <v>242</v>
      </c>
      <c r="BA3811" t="s">
        <v>2513</v>
      </c>
      <c r="BB3811" t="s">
        <v>2513</v>
      </c>
    </row>
    <row r="3812" spans="1:54" x14ac:dyDescent="0.45">
      <c r="A3812">
        <v>10006814</v>
      </c>
      <c r="B3812" t="s">
        <v>817</v>
      </c>
      <c r="C3812" t="s">
        <v>126</v>
      </c>
      <c r="D3812" t="s">
        <v>2489</v>
      </c>
      <c r="E3812" t="s">
        <v>818</v>
      </c>
      <c r="F3812" t="s">
        <v>16236</v>
      </c>
      <c r="G3812" t="s">
        <v>16232</v>
      </c>
      <c r="H3812" t="s">
        <v>818</v>
      </c>
      <c r="I3812" t="s">
        <v>2493</v>
      </c>
      <c r="J3812" t="s">
        <v>2494</v>
      </c>
      <c r="K3812" t="s">
        <v>2495</v>
      </c>
      <c r="L3812" t="s">
        <v>2496</v>
      </c>
      <c r="M3812" t="s">
        <v>16237</v>
      </c>
      <c r="N3812" t="s">
        <v>2496</v>
      </c>
      <c r="O3812" t="s">
        <v>2498</v>
      </c>
      <c r="P3812" t="s">
        <v>2499</v>
      </c>
      <c r="Q3812" t="s">
        <v>33</v>
      </c>
      <c r="R3812" t="s">
        <v>2500</v>
      </c>
      <c r="S3812" t="s">
        <v>2501</v>
      </c>
      <c r="T3812" t="s">
        <v>2564</v>
      </c>
      <c r="U3812" t="s">
        <v>17</v>
      </c>
      <c r="V3812" t="s">
        <v>2565</v>
      </c>
      <c r="W3812" t="s">
        <v>260</v>
      </c>
      <c r="X3812" t="s">
        <v>2787</v>
      </c>
      <c r="Y3812" t="s">
        <v>2535</v>
      </c>
      <c r="Z3812" t="s">
        <v>12068</v>
      </c>
      <c r="AA3812" t="s">
        <v>2691</v>
      </c>
      <c r="AB3812" t="s">
        <v>16237</v>
      </c>
      <c r="AC3812" t="s">
        <v>2508</v>
      </c>
      <c r="AD3812">
        <v>3.7</v>
      </c>
      <c r="AE3812">
        <v>3.7</v>
      </c>
      <c r="AF3812" t="s">
        <v>2509</v>
      </c>
      <c r="AG3812">
        <v>1.6739999999999999</v>
      </c>
      <c r="AH3812" t="s">
        <v>2510</v>
      </c>
      <c r="AI3812">
        <v>600</v>
      </c>
      <c r="AJ3812">
        <v>300</v>
      </c>
      <c r="AK3812">
        <v>9.3000000000000007</v>
      </c>
      <c r="AL3812" t="s">
        <v>2511</v>
      </c>
      <c r="AM3812" t="s">
        <v>2511</v>
      </c>
      <c r="AN3812" t="s">
        <v>2513</v>
      </c>
      <c r="AO3812" t="s">
        <v>2513</v>
      </c>
      <c r="AP3812" t="s">
        <v>2514</v>
      </c>
      <c r="AQ3812" t="s">
        <v>2513</v>
      </c>
      <c r="AR3812" t="s">
        <v>2513</v>
      </c>
      <c r="AS3812" t="s">
        <v>2515</v>
      </c>
      <c r="AT3812" t="s">
        <v>2513</v>
      </c>
      <c r="AU3812">
        <v>45325</v>
      </c>
      <c r="AV3812" t="s">
        <v>2513</v>
      </c>
      <c r="AW3812" t="s">
        <v>2513</v>
      </c>
      <c r="AX3812" t="s">
        <v>2516</v>
      </c>
      <c r="AY3812" t="s">
        <v>2517</v>
      </c>
      <c r="AZ3812" t="s">
        <v>242</v>
      </c>
      <c r="BA3812" t="s">
        <v>2513</v>
      </c>
      <c r="BB3812" t="s">
        <v>2513</v>
      </c>
    </row>
    <row r="3813" spans="1:54" x14ac:dyDescent="0.45">
      <c r="A3813">
        <v>10006815</v>
      </c>
      <c r="B3813" t="s">
        <v>801</v>
      </c>
      <c r="C3813" t="s">
        <v>122</v>
      </c>
      <c r="D3813" t="s">
        <v>2489</v>
      </c>
      <c r="E3813" t="s">
        <v>802</v>
      </c>
      <c r="F3813" t="s">
        <v>16238</v>
      </c>
      <c r="G3813" t="s">
        <v>16232</v>
      </c>
      <c r="H3813" t="s">
        <v>802</v>
      </c>
      <c r="I3813" t="s">
        <v>2493</v>
      </c>
      <c r="J3813" t="s">
        <v>2494</v>
      </c>
      <c r="K3813" t="s">
        <v>2495</v>
      </c>
      <c r="L3813" t="s">
        <v>2496</v>
      </c>
      <c r="M3813" t="s">
        <v>12031</v>
      </c>
      <c r="N3813" t="s">
        <v>2496</v>
      </c>
      <c r="O3813" t="s">
        <v>2498</v>
      </c>
      <c r="P3813" t="s">
        <v>2499</v>
      </c>
      <c r="Q3813" t="s">
        <v>33</v>
      </c>
      <c r="R3813" t="s">
        <v>2500</v>
      </c>
      <c r="S3813" t="s">
        <v>2501</v>
      </c>
      <c r="T3813" t="s">
        <v>2564</v>
      </c>
      <c r="U3813" t="s">
        <v>17</v>
      </c>
      <c r="V3813" t="s">
        <v>2565</v>
      </c>
      <c r="W3813" t="s">
        <v>260</v>
      </c>
      <c r="X3813" t="s">
        <v>2566</v>
      </c>
      <c r="Y3813" t="s">
        <v>2505</v>
      </c>
      <c r="Z3813" t="s">
        <v>12032</v>
      </c>
      <c r="AA3813" t="s">
        <v>2691</v>
      </c>
      <c r="AB3813" t="s">
        <v>12031</v>
      </c>
      <c r="AC3813" t="s">
        <v>2508</v>
      </c>
      <c r="AD3813">
        <v>3.7</v>
      </c>
      <c r="AE3813">
        <v>3.7</v>
      </c>
      <c r="AF3813" t="s">
        <v>2509</v>
      </c>
      <c r="AG3813">
        <v>1.6739999999999999</v>
      </c>
      <c r="AH3813" t="s">
        <v>2510</v>
      </c>
      <c r="AI3813">
        <v>600</v>
      </c>
      <c r="AJ3813">
        <v>300</v>
      </c>
      <c r="AK3813">
        <v>9.3000000000000007</v>
      </c>
      <c r="AL3813" t="s">
        <v>2511</v>
      </c>
      <c r="AM3813" t="s">
        <v>2511</v>
      </c>
      <c r="AN3813" t="s">
        <v>2513</v>
      </c>
      <c r="AO3813" t="s">
        <v>2513</v>
      </c>
      <c r="AP3813" t="s">
        <v>2514</v>
      </c>
      <c r="AQ3813" t="s">
        <v>2513</v>
      </c>
      <c r="AR3813" t="s">
        <v>2513</v>
      </c>
      <c r="AS3813" t="s">
        <v>2515</v>
      </c>
      <c r="AT3813" t="s">
        <v>2513</v>
      </c>
      <c r="AU3813">
        <v>45325</v>
      </c>
      <c r="AV3813" t="s">
        <v>2513</v>
      </c>
      <c r="AW3813" t="s">
        <v>2513</v>
      </c>
      <c r="AX3813" t="s">
        <v>2516</v>
      </c>
      <c r="AY3813" t="s">
        <v>2517</v>
      </c>
      <c r="AZ3813" t="s">
        <v>242</v>
      </c>
      <c r="BA3813" t="s">
        <v>2513</v>
      </c>
      <c r="BB3813" t="s">
        <v>2513</v>
      </c>
    </row>
    <row r="3814" spans="1:54" x14ac:dyDescent="0.45">
      <c r="A3814">
        <v>10006816</v>
      </c>
      <c r="B3814" t="s">
        <v>815</v>
      </c>
      <c r="C3814" t="s">
        <v>125</v>
      </c>
      <c r="D3814" t="s">
        <v>2489</v>
      </c>
      <c r="E3814" t="s">
        <v>816</v>
      </c>
      <c r="F3814" t="s">
        <v>16239</v>
      </c>
      <c r="G3814" t="s">
        <v>16232</v>
      </c>
      <c r="H3814" t="s">
        <v>816</v>
      </c>
      <c r="I3814" t="s">
        <v>2493</v>
      </c>
      <c r="J3814" t="s">
        <v>2494</v>
      </c>
      <c r="K3814" t="s">
        <v>2495</v>
      </c>
      <c r="L3814" t="s">
        <v>2496</v>
      </c>
      <c r="M3814" t="s">
        <v>12031</v>
      </c>
      <c r="N3814" t="s">
        <v>2496</v>
      </c>
      <c r="O3814" t="s">
        <v>2498</v>
      </c>
      <c r="P3814" t="s">
        <v>2499</v>
      </c>
      <c r="Q3814" t="s">
        <v>33</v>
      </c>
      <c r="R3814" t="s">
        <v>2500</v>
      </c>
      <c r="S3814" t="s">
        <v>2501</v>
      </c>
      <c r="T3814" t="s">
        <v>2564</v>
      </c>
      <c r="U3814" t="s">
        <v>17</v>
      </c>
      <c r="V3814" t="s">
        <v>2565</v>
      </c>
      <c r="W3814" t="s">
        <v>260</v>
      </c>
      <c r="X3814" t="s">
        <v>2566</v>
      </c>
      <c r="Y3814" t="s">
        <v>2505</v>
      </c>
      <c r="Z3814" t="s">
        <v>12032</v>
      </c>
      <c r="AA3814" t="s">
        <v>2691</v>
      </c>
      <c r="AB3814" t="s">
        <v>12031</v>
      </c>
      <c r="AC3814" t="s">
        <v>2508</v>
      </c>
      <c r="AD3814">
        <v>3.7</v>
      </c>
      <c r="AE3814">
        <v>3.7</v>
      </c>
      <c r="AF3814" t="s">
        <v>2509</v>
      </c>
      <c r="AG3814">
        <v>1.6739999999999999</v>
      </c>
      <c r="AH3814" t="s">
        <v>2510</v>
      </c>
      <c r="AI3814">
        <v>600</v>
      </c>
      <c r="AJ3814">
        <v>300</v>
      </c>
      <c r="AK3814">
        <v>9.3000000000000007</v>
      </c>
      <c r="AL3814" t="s">
        <v>2511</v>
      </c>
      <c r="AM3814" t="s">
        <v>2511</v>
      </c>
      <c r="AN3814" t="s">
        <v>2513</v>
      </c>
      <c r="AO3814" t="s">
        <v>2513</v>
      </c>
      <c r="AP3814" t="s">
        <v>2514</v>
      </c>
      <c r="AQ3814" t="s">
        <v>2513</v>
      </c>
      <c r="AR3814" t="s">
        <v>2513</v>
      </c>
      <c r="AS3814" t="s">
        <v>2515</v>
      </c>
      <c r="AT3814" t="s">
        <v>2513</v>
      </c>
      <c r="AU3814">
        <v>45325</v>
      </c>
      <c r="AV3814" t="s">
        <v>2513</v>
      </c>
      <c r="AW3814" t="s">
        <v>2513</v>
      </c>
      <c r="AX3814" t="s">
        <v>2516</v>
      </c>
      <c r="AY3814" t="s">
        <v>2517</v>
      </c>
      <c r="AZ3814" t="s">
        <v>474</v>
      </c>
      <c r="BA3814" t="s">
        <v>2513</v>
      </c>
      <c r="BB3814" t="s">
        <v>2513</v>
      </c>
    </row>
    <row r="3815" spans="1:54" x14ac:dyDescent="0.45">
      <c r="A3815">
        <v>10006817</v>
      </c>
      <c r="B3815" t="s">
        <v>819</v>
      </c>
      <c r="C3815" t="s">
        <v>127</v>
      </c>
      <c r="D3815" t="s">
        <v>2489</v>
      </c>
      <c r="E3815" t="s">
        <v>820</v>
      </c>
      <c r="F3815" t="s">
        <v>16240</v>
      </c>
      <c r="G3815" t="s">
        <v>16232</v>
      </c>
      <c r="H3815" t="s">
        <v>820</v>
      </c>
      <c r="I3815" t="s">
        <v>2493</v>
      </c>
      <c r="J3815" t="s">
        <v>2494</v>
      </c>
      <c r="K3815" t="s">
        <v>2495</v>
      </c>
      <c r="L3815" t="s">
        <v>2496</v>
      </c>
      <c r="M3815" t="s">
        <v>12081</v>
      </c>
      <c r="N3815" t="s">
        <v>2496</v>
      </c>
      <c r="O3815" t="s">
        <v>2498</v>
      </c>
      <c r="P3815" t="s">
        <v>2499</v>
      </c>
      <c r="Q3815" t="s">
        <v>33</v>
      </c>
      <c r="R3815" t="s">
        <v>2500</v>
      </c>
      <c r="S3815" t="s">
        <v>2501</v>
      </c>
      <c r="T3815" t="s">
        <v>2564</v>
      </c>
      <c r="U3815" t="s">
        <v>17</v>
      </c>
      <c r="V3815" t="s">
        <v>2565</v>
      </c>
      <c r="W3815" t="s">
        <v>260</v>
      </c>
      <c r="X3815" t="s">
        <v>2566</v>
      </c>
      <c r="Y3815" t="s">
        <v>2505</v>
      </c>
      <c r="Z3815" t="s">
        <v>12032</v>
      </c>
      <c r="AA3815" t="s">
        <v>2691</v>
      </c>
      <c r="AB3815" t="s">
        <v>12081</v>
      </c>
      <c r="AC3815" t="s">
        <v>2845</v>
      </c>
      <c r="AD3815">
        <v>3.7</v>
      </c>
      <c r="AE3815">
        <v>3.7</v>
      </c>
      <c r="AF3815" t="s">
        <v>2509</v>
      </c>
      <c r="AG3815">
        <v>1.6739999999999999</v>
      </c>
      <c r="AH3815" t="s">
        <v>2510</v>
      </c>
      <c r="AI3815">
        <v>600</v>
      </c>
      <c r="AJ3815">
        <v>300</v>
      </c>
      <c r="AK3815">
        <v>9.3000000000000007</v>
      </c>
      <c r="AL3815" t="s">
        <v>2511</v>
      </c>
      <c r="AM3815" t="s">
        <v>2511</v>
      </c>
      <c r="AN3815" t="s">
        <v>2513</v>
      </c>
      <c r="AO3815" t="s">
        <v>2513</v>
      </c>
      <c r="AP3815" t="s">
        <v>2514</v>
      </c>
      <c r="AQ3815" t="s">
        <v>2513</v>
      </c>
      <c r="AR3815" t="s">
        <v>2513</v>
      </c>
      <c r="AS3815" t="s">
        <v>2515</v>
      </c>
      <c r="AT3815" t="s">
        <v>2513</v>
      </c>
      <c r="AU3815">
        <v>45325</v>
      </c>
      <c r="AV3815" t="s">
        <v>2513</v>
      </c>
      <c r="AW3815" t="s">
        <v>2513</v>
      </c>
      <c r="AX3815" t="s">
        <v>2516</v>
      </c>
      <c r="AY3815" t="s">
        <v>2517</v>
      </c>
      <c r="AZ3815" t="s">
        <v>474</v>
      </c>
      <c r="BA3815" t="s">
        <v>2513</v>
      </c>
      <c r="BB3815" t="s">
        <v>2513</v>
      </c>
    </row>
    <row r="3816" spans="1:54" x14ac:dyDescent="0.45">
      <c r="A3816">
        <v>10006824</v>
      </c>
      <c r="B3816" t="s">
        <v>1302</v>
      </c>
      <c r="C3816" t="s">
        <v>76</v>
      </c>
      <c r="D3816" t="s">
        <v>2489</v>
      </c>
      <c r="E3816" t="s">
        <v>1303</v>
      </c>
      <c r="F3816" t="s">
        <v>16241</v>
      </c>
      <c r="G3816" t="s">
        <v>16242</v>
      </c>
      <c r="H3816" t="s">
        <v>1303</v>
      </c>
      <c r="I3816" t="s">
        <v>2493</v>
      </c>
      <c r="J3816" t="s">
        <v>2494</v>
      </c>
      <c r="K3816" t="s">
        <v>2653</v>
      </c>
      <c r="L3816" t="s">
        <v>2496</v>
      </c>
      <c r="M3816" t="s">
        <v>15025</v>
      </c>
      <c r="N3816" t="s">
        <v>2496</v>
      </c>
      <c r="O3816" t="s">
        <v>2498</v>
      </c>
      <c r="P3816" t="s">
        <v>2655</v>
      </c>
      <c r="Q3816" t="s">
        <v>18</v>
      </c>
      <c r="R3816" t="s">
        <v>2656</v>
      </c>
      <c r="S3816" t="s">
        <v>2657</v>
      </c>
      <c r="T3816" t="s">
        <v>2687</v>
      </c>
      <c r="U3816" t="s">
        <v>26</v>
      </c>
      <c r="V3816" t="s">
        <v>2701</v>
      </c>
      <c r="W3816" t="s">
        <v>323</v>
      </c>
      <c r="X3816" t="s">
        <v>10855</v>
      </c>
      <c r="Y3816" t="s">
        <v>2525</v>
      </c>
      <c r="Z3816" t="s">
        <v>10856</v>
      </c>
      <c r="AA3816" t="s">
        <v>2691</v>
      </c>
      <c r="AB3816" t="s">
        <v>15025</v>
      </c>
      <c r="AC3816" t="s">
        <v>2577</v>
      </c>
      <c r="AD3816">
        <v>5.8250000000000002</v>
      </c>
      <c r="AE3816">
        <v>5.8250000000000002</v>
      </c>
      <c r="AF3816" t="s">
        <v>2509</v>
      </c>
      <c r="AG3816">
        <v>3.36</v>
      </c>
      <c r="AH3816" t="s">
        <v>2510</v>
      </c>
      <c r="AI3816">
        <v>800</v>
      </c>
      <c r="AJ3816">
        <v>400</v>
      </c>
      <c r="AK3816">
        <v>10.5</v>
      </c>
      <c r="AL3816" t="s">
        <v>2511</v>
      </c>
      <c r="AM3816" t="s">
        <v>2511</v>
      </c>
      <c r="AN3816" t="s">
        <v>2513</v>
      </c>
      <c r="AO3816" t="s">
        <v>2513</v>
      </c>
      <c r="AP3816" t="s">
        <v>2514</v>
      </c>
      <c r="AQ3816" t="s">
        <v>2513</v>
      </c>
      <c r="AR3816" t="s">
        <v>2513</v>
      </c>
      <c r="AS3816" t="s">
        <v>2529</v>
      </c>
      <c r="AT3816" t="s">
        <v>2513</v>
      </c>
      <c r="AU3816">
        <v>45325</v>
      </c>
      <c r="AV3816" t="s">
        <v>2513</v>
      </c>
      <c r="AW3816" t="s">
        <v>2513</v>
      </c>
      <c r="AX3816" t="s">
        <v>2516</v>
      </c>
      <c r="AY3816" t="s">
        <v>2663</v>
      </c>
      <c r="AZ3816" t="s">
        <v>242</v>
      </c>
      <c r="BA3816" t="s">
        <v>2513</v>
      </c>
      <c r="BB3816" t="s">
        <v>2513</v>
      </c>
    </row>
    <row r="3817" spans="1:54" x14ac:dyDescent="0.45">
      <c r="A3817">
        <v>10006825</v>
      </c>
      <c r="B3817" t="s">
        <v>1304</v>
      </c>
      <c r="C3817" t="s">
        <v>1306</v>
      </c>
      <c r="D3817" t="s">
        <v>2489</v>
      </c>
      <c r="E3817" t="s">
        <v>1305</v>
      </c>
      <c r="F3817" t="s">
        <v>16243</v>
      </c>
      <c r="G3817" t="s">
        <v>16242</v>
      </c>
      <c r="H3817" t="s">
        <v>1305</v>
      </c>
      <c r="I3817" t="s">
        <v>2493</v>
      </c>
      <c r="J3817" t="s">
        <v>2494</v>
      </c>
      <c r="K3817" t="s">
        <v>2653</v>
      </c>
      <c r="L3817" t="s">
        <v>2496</v>
      </c>
      <c r="M3817" t="s">
        <v>15025</v>
      </c>
      <c r="N3817" t="s">
        <v>2496</v>
      </c>
      <c r="O3817" t="s">
        <v>2498</v>
      </c>
      <c r="P3817" t="s">
        <v>2655</v>
      </c>
      <c r="Q3817" t="s">
        <v>18</v>
      </c>
      <c r="R3817" t="s">
        <v>2656</v>
      </c>
      <c r="S3817" t="s">
        <v>2657</v>
      </c>
      <c r="T3817" t="s">
        <v>2687</v>
      </c>
      <c r="U3817" t="s">
        <v>26</v>
      </c>
      <c r="V3817" t="s">
        <v>2701</v>
      </c>
      <c r="W3817" t="s">
        <v>323</v>
      </c>
      <c r="X3817" t="s">
        <v>10855</v>
      </c>
      <c r="Y3817" t="s">
        <v>2525</v>
      </c>
      <c r="Z3817" t="s">
        <v>10856</v>
      </c>
      <c r="AA3817" t="s">
        <v>2691</v>
      </c>
      <c r="AB3817" t="s">
        <v>15025</v>
      </c>
      <c r="AC3817" t="s">
        <v>2577</v>
      </c>
      <c r="AD3817">
        <v>5.8250000000000002</v>
      </c>
      <c r="AE3817">
        <v>5.8250000000000002</v>
      </c>
      <c r="AF3817" t="s">
        <v>2509</v>
      </c>
      <c r="AG3817">
        <v>3.36</v>
      </c>
      <c r="AH3817" t="s">
        <v>2510</v>
      </c>
      <c r="AI3817">
        <v>800</v>
      </c>
      <c r="AJ3817">
        <v>400</v>
      </c>
      <c r="AK3817">
        <v>10.5</v>
      </c>
      <c r="AL3817" t="s">
        <v>2511</v>
      </c>
      <c r="AM3817" t="s">
        <v>2511</v>
      </c>
      <c r="AN3817" t="s">
        <v>2513</v>
      </c>
      <c r="AO3817" t="s">
        <v>2513</v>
      </c>
      <c r="AP3817" t="s">
        <v>2514</v>
      </c>
      <c r="AQ3817" t="s">
        <v>2513</v>
      </c>
      <c r="AR3817" t="s">
        <v>2513</v>
      </c>
      <c r="AS3817" t="s">
        <v>2529</v>
      </c>
      <c r="AT3817" t="s">
        <v>2513</v>
      </c>
      <c r="AU3817">
        <v>45325</v>
      </c>
      <c r="AV3817" t="s">
        <v>2513</v>
      </c>
      <c r="AW3817" t="s">
        <v>2513</v>
      </c>
      <c r="AX3817" t="s">
        <v>2516</v>
      </c>
      <c r="AY3817" t="s">
        <v>2663</v>
      </c>
      <c r="AZ3817" t="s">
        <v>2518</v>
      </c>
      <c r="BA3817" t="s">
        <v>2513</v>
      </c>
      <c r="BB3817" t="s">
        <v>2513</v>
      </c>
    </row>
    <row r="3818" spans="1:54" x14ac:dyDescent="0.45">
      <c r="A3818">
        <v>10006826</v>
      </c>
      <c r="B3818" t="s">
        <v>1313</v>
      </c>
      <c r="C3818" t="s">
        <v>77</v>
      </c>
      <c r="D3818" t="s">
        <v>2489</v>
      </c>
      <c r="E3818" t="s">
        <v>1314</v>
      </c>
      <c r="F3818" t="s">
        <v>16244</v>
      </c>
      <c r="G3818" t="s">
        <v>16245</v>
      </c>
      <c r="H3818" t="s">
        <v>1314</v>
      </c>
      <c r="I3818" t="s">
        <v>2493</v>
      </c>
      <c r="J3818" t="s">
        <v>2494</v>
      </c>
      <c r="K3818" t="s">
        <v>2653</v>
      </c>
      <c r="L3818" t="s">
        <v>2496</v>
      </c>
      <c r="M3818" t="s">
        <v>16006</v>
      </c>
      <c r="N3818" t="s">
        <v>2496</v>
      </c>
      <c r="O3818" t="s">
        <v>2498</v>
      </c>
      <c r="P3818" t="s">
        <v>2655</v>
      </c>
      <c r="Q3818" t="s">
        <v>18</v>
      </c>
      <c r="R3818" t="s">
        <v>2656</v>
      </c>
      <c r="S3818" t="s">
        <v>2657</v>
      </c>
      <c r="T3818" t="s">
        <v>2687</v>
      </c>
      <c r="U3818" t="s">
        <v>26</v>
      </c>
      <c r="V3818" t="s">
        <v>2701</v>
      </c>
      <c r="W3818" t="s">
        <v>323</v>
      </c>
      <c r="X3818" t="s">
        <v>2702</v>
      </c>
      <c r="Y3818" t="s">
        <v>2535</v>
      </c>
      <c r="Z3818" t="s">
        <v>2703</v>
      </c>
      <c r="AA3818" t="s">
        <v>2691</v>
      </c>
      <c r="AB3818" t="s">
        <v>16006</v>
      </c>
      <c r="AC3818" t="s">
        <v>2845</v>
      </c>
      <c r="AD3818">
        <v>5.8250000000000002</v>
      </c>
      <c r="AE3818">
        <v>5.8250000000000002</v>
      </c>
      <c r="AF3818" t="s">
        <v>2509</v>
      </c>
      <c r="AG3818">
        <v>3.36</v>
      </c>
      <c r="AH3818" t="s">
        <v>2510</v>
      </c>
      <c r="AI3818">
        <v>800</v>
      </c>
      <c r="AJ3818">
        <v>400</v>
      </c>
      <c r="AK3818">
        <v>10.5</v>
      </c>
      <c r="AL3818" t="s">
        <v>2511</v>
      </c>
      <c r="AM3818" t="s">
        <v>2511</v>
      </c>
      <c r="AN3818" t="s">
        <v>2513</v>
      </c>
      <c r="AO3818" t="s">
        <v>2513</v>
      </c>
      <c r="AP3818" t="s">
        <v>2514</v>
      </c>
      <c r="AQ3818" t="s">
        <v>2513</v>
      </c>
      <c r="AR3818" t="s">
        <v>2513</v>
      </c>
      <c r="AS3818" t="s">
        <v>2529</v>
      </c>
      <c r="AT3818" t="s">
        <v>2513</v>
      </c>
      <c r="AU3818">
        <v>45325</v>
      </c>
      <c r="AV3818" t="s">
        <v>2513</v>
      </c>
      <c r="AW3818" t="s">
        <v>2513</v>
      </c>
      <c r="AX3818" t="s">
        <v>2516</v>
      </c>
      <c r="AY3818" t="s">
        <v>2663</v>
      </c>
      <c r="AZ3818" t="s">
        <v>242</v>
      </c>
      <c r="BA3818" t="s">
        <v>2513</v>
      </c>
      <c r="BB3818" t="s">
        <v>2513</v>
      </c>
    </row>
    <row r="3819" spans="1:54" x14ac:dyDescent="0.45">
      <c r="A3819">
        <v>10006827</v>
      </c>
      <c r="B3819" t="s">
        <v>1307</v>
      </c>
      <c r="C3819" t="s">
        <v>1309</v>
      </c>
      <c r="D3819" t="s">
        <v>2489</v>
      </c>
      <c r="E3819" t="s">
        <v>1308</v>
      </c>
      <c r="F3819" t="s">
        <v>16246</v>
      </c>
      <c r="G3819" t="s">
        <v>16247</v>
      </c>
      <c r="H3819" t="s">
        <v>1308</v>
      </c>
      <c r="I3819" t="s">
        <v>2493</v>
      </c>
      <c r="J3819" t="s">
        <v>2494</v>
      </c>
      <c r="K3819" t="s">
        <v>2653</v>
      </c>
      <c r="L3819" t="s">
        <v>2496</v>
      </c>
      <c r="M3819" t="s">
        <v>3169</v>
      </c>
      <c r="N3819" t="s">
        <v>2496</v>
      </c>
      <c r="O3819" t="s">
        <v>2498</v>
      </c>
      <c r="P3819" t="s">
        <v>2655</v>
      </c>
      <c r="Q3819" t="s">
        <v>18</v>
      </c>
      <c r="R3819" t="s">
        <v>2656</v>
      </c>
      <c r="S3819" t="s">
        <v>2657</v>
      </c>
      <c r="T3819" t="s">
        <v>2687</v>
      </c>
      <c r="U3819" t="s">
        <v>26</v>
      </c>
      <c r="V3819" t="s">
        <v>2701</v>
      </c>
      <c r="W3819" t="s">
        <v>323</v>
      </c>
      <c r="X3819" t="s">
        <v>2760</v>
      </c>
      <c r="Y3819" t="s">
        <v>2505</v>
      </c>
      <c r="Z3819" t="s">
        <v>2761</v>
      </c>
      <c r="AA3819" t="s">
        <v>2691</v>
      </c>
      <c r="AB3819" t="s">
        <v>3169</v>
      </c>
      <c r="AC3819" t="s">
        <v>2845</v>
      </c>
      <c r="AD3819">
        <v>5.8250000000000002</v>
      </c>
      <c r="AE3819">
        <v>5.8250000000000002</v>
      </c>
      <c r="AF3819" t="s">
        <v>2509</v>
      </c>
      <c r="AG3819">
        <v>3.36</v>
      </c>
      <c r="AH3819" t="s">
        <v>2510</v>
      </c>
      <c r="AI3819">
        <v>800</v>
      </c>
      <c r="AJ3819">
        <v>400</v>
      </c>
      <c r="AK3819">
        <v>10.5</v>
      </c>
      <c r="AL3819" t="s">
        <v>2511</v>
      </c>
      <c r="AM3819" t="s">
        <v>2511</v>
      </c>
      <c r="AN3819" t="s">
        <v>2513</v>
      </c>
      <c r="AO3819" t="s">
        <v>2513</v>
      </c>
      <c r="AP3819" t="s">
        <v>2514</v>
      </c>
      <c r="AQ3819" t="s">
        <v>2513</v>
      </c>
      <c r="AR3819" t="s">
        <v>2513</v>
      </c>
      <c r="AS3819" t="s">
        <v>2529</v>
      </c>
      <c r="AT3819" t="s">
        <v>2513</v>
      </c>
      <c r="AU3819">
        <v>45325</v>
      </c>
      <c r="AV3819" t="s">
        <v>2513</v>
      </c>
      <c r="AW3819" t="s">
        <v>2513</v>
      </c>
      <c r="AX3819" t="s">
        <v>2516</v>
      </c>
      <c r="AY3819" t="s">
        <v>2663</v>
      </c>
      <c r="AZ3819" t="s">
        <v>2518</v>
      </c>
      <c r="BA3819" t="s">
        <v>2513</v>
      </c>
      <c r="BB3819" t="s">
        <v>2513</v>
      </c>
    </row>
    <row r="3820" spans="1:54" x14ac:dyDescent="0.45">
      <c r="A3820">
        <v>10006828</v>
      </c>
      <c r="B3820" t="s">
        <v>1310</v>
      </c>
      <c r="C3820" t="s">
        <v>1312</v>
      </c>
      <c r="D3820" t="s">
        <v>2489</v>
      </c>
      <c r="E3820" t="s">
        <v>1311</v>
      </c>
      <c r="F3820" t="s">
        <v>16248</v>
      </c>
      <c r="G3820" t="s">
        <v>16249</v>
      </c>
      <c r="H3820" t="s">
        <v>1311</v>
      </c>
      <c r="I3820" t="s">
        <v>2493</v>
      </c>
      <c r="J3820" t="s">
        <v>2494</v>
      </c>
      <c r="K3820" t="s">
        <v>2653</v>
      </c>
      <c r="L3820" t="s">
        <v>2496</v>
      </c>
      <c r="M3820" t="s">
        <v>16006</v>
      </c>
      <c r="N3820" t="s">
        <v>2496</v>
      </c>
      <c r="O3820" t="s">
        <v>2498</v>
      </c>
      <c r="P3820" t="s">
        <v>2655</v>
      </c>
      <c r="Q3820" t="s">
        <v>18</v>
      </c>
      <c r="R3820" t="s">
        <v>2656</v>
      </c>
      <c r="S3820" t="s">
        <v>2657</v>
      </c>
      <c r="T3820" t="s">
        <v>2687</v>
      </c>
      <c r="U3820" t="s">
        <v>26</v>
      </c>
      <c r="V3820" t="s">
        <v>2701</v>
      </c>
      <c r="W3820" t="s">
        <v>323</v>
      </c>
      <c r="X3820" t="s">
        <v>2702</v>
      </c>
      <c r="Y3820" t="s">
        <v>2535</v>
      </c>
      <c r="Z3820" t="s">
        <v>2703</v>
      </c>
      <c r="AA3820" t="s">
        <v>2691</v>
      </c>
      <c r="AB3820" t="s">
        <v>16006</v>
      </c>
      <c r="AC3820" t="s">
        <v>2845</v>
      </c>
      <c r="AD3820">
        <v>5.8250000000000002</v>
      </c>
      <c r="AE3820">
        <v>5.8250000000000002</v>
      </c>
      <c r="AF3820" t="s">
        <v>2509</v>
      </c>
      <c r="AG3820">
        <v>3.36</v>
      </c>
      <c r="AH3820" t="s">
        <v>2510</v>
      </c>
      <c r="AI3820">
        <v>800</v>
      </c>
      <c r="AJ3820">
        <v>400</v>
      </c>
      <c r="AK3820">
        <v>10.5</v>
      </c>
      <c r="AL3820" t="s">
        <v>2511</v>
      </c>
      <c r="AM3820" t="s">
        <v>2511</v>
      </c>
      <c r="AN3820" t="s">
        <v>2513</v>
      </c>
      <c r="AO3820" t="s">
        <v>2513</v>
      </c>
      <c r="AP3820" t="s">
        <v>2514</v>
      </c>
      <c r="AQ3820" t="s">
        <v>2513</v>
      </c>
      <c r="AR3820" t="s">
        <v>2513</v>
      </c>
      <c r="AS3820" t="s">
        <v>2529</v>
      </c>
      <c r="AT3820" t="s">
        <v>2513</v>
      </c>
      <c r="AU3820">
        <v>45325</v>
      </c>
      <c r="AV3820" t="s">
        <v>2513</v>
      </c>
      <c r="AW3820" t="s">
        <v>2513</v>
      </c>
      <c r="AX3820" t="s">
        <v>2516</v>
      </c>
      <c r="AY3820" t="s">
        <v>2663</v>
      </c>
      <c r="AZ3820" t="s">
        <v>2518</v>
      </c>
      <c r="BA3820" t="s">
        <v>2513</v>
      </c>
      <c r="BB3820" t="s">
        <v>2513</v>
      </c>
    </row>
    <row r="3821" spans="1:54" x14ac:dyDescent="0.45">
      <c r="A3821">
        <v>10006993</v>
      </c>
      <c r="B3821" t="s">
        <v>486</v>
      </c>
      <c r="C3821" t="s">
        <v>488</v>
      </c>
      <c r="D3821" t="s">
        <v>2489</v>
      </c>
      <c r="E3821" t="s">
        <v>487</v>
      </c>
      <c r="F3821" t="s">
        <v>16250</v>
      </c>
      <c r="G3821" t="s">
        <v>16251</v>
      </c>
      <c r="H3821" t="s">
        <v>487</v>
      </c>
      <c r="I3821" t="s">
        <v>2493</v>
      </c>
      <c r="J3821" t="s">
        <v>2494</v>
      </c>
      <c r="K3821" t="s">
        <v>2495</v>
      </c>
      <c r="L3821" t="s">
        <v>2496</v>
      </c>
      <c r="M3821" t="s">
        <v>16252</v>
      </c>
      <c r="N3821" t="s">
        <v>2496</v>
      </c>
      <c r="O3821" t="s">
        <v>2498</v>
      </c>
      <c r="P3821" t="s">
        <v>2499</v>
      </c>
      <c r="Q3821" t="s">
        <v>33</v>
      </c>
      <c r="R3821" t="s">
        <v>2643</v>
      </c>
      <c r="S3821" t="s">
        <v>2644</v>
      </c>
      <c r="T3821" t="s">
        <v>2645</v>
      </c>
      <c r="U3821" t="s">
        <v>60</v>
      </c>
      <c r="V3821" t="s">
        <v>2646</v>
      </c>
      <c r="W3821" t="s">
        <v>260</v>
      </c>
      <c r="X3821" t="s">
        <v>2781</v>
      </c>
      <c r="Y3821" t="s">
        <v>2782</v>
      </c>
      <c r="Z3821" t="s">
        <v>2783</v>
      </c>
      <c r="AA3821" t="s">
        <v>2507</v>
      </c>
      <c r="AB3821" t="s">
        <v>16252</v>
      </c>
      <c r="AC3821" t="s">
        <v>2716</v>
      </c>
      <c r="AD3821">
        <v>0.82</v>
      </c>
      <c r="AE3821">
        <v>0.82</v>
      </c>
      <c r="AF3821" t="s">
        <v>2509</v>
      </c>
      <c r="AG3821">
        <v>0.34</v>
      </c>
      <c r="AH3821" t="s">
        <v>2510</v>
      </c>
      <c r="AI3821">
        <v>200</v>
      </c>
      <c r="AJ3821">
        <v>200</v>
      </c>
      <c r="AK3821">
        <v>8.5</v>
      </c>
      <c r="AL3821" t="s">
        <v>2511</v>
      </c>
      <c r="AM3821" t="s">
        <v>2649</v>
      </c>
      <c r="AN3821" t="s">
        <v>2513</v>
      </c>
      <c r="AO3821" t="s">
        <v>2513</v>
      </c>
      <c r="AP3821" t="s">
        <v>2514</v>
      </c>
      <c r="AQ3821" t="s">
        <v>2513</v>
      </c>
      <c r="AR3821" t="s">
        <v>2513</v>
      </c>
      <c r="AS3821" t="s">
        <v>2529</v>
      </c>
      <c r="AT3821" t="s">
        <v>2513</v>
      </c>
      <c r="AU3821">
        <v>45434</v>
      </c>
      <c r="AV3821" t="s">
        <v>2513</v>
      </c>
      <c r="AW3821" t="s">
        <v>2513</v>
      </c>
      <c r="AX3821" t="s">
        <v>2516</v>
      </c>
      <c r="AY3821" t="s">
        <v>2517</v>
      </c>
      <c r="AZ3821" t="s">
        <v>2650</v>
      </c>
      <c r="BA3821" t="s">
        <v>2513</v>
      </c>
      <c r="BB3821" t="s">
        <v>2513</v>
      </c>
    </row>
    <row r="3822" spans="1:54" x14ac:dyDescent="0.45">
      <c r="A3822">
        <v>10006994</v>
      </c>
      <c r="B3822" t="s">
        <v>489</v>
      </c>
      <c r="C3822" t="s">
        <v>491</v>
      </c>
      <c r="D3822" t="s">
        <v>2489</v>
      </c>
      <c r="E3822" t="s">
        <v>490</v>
      </c>
      <c r="F3822" t="s">
        <v>16253</v>
      </c>
      <c r="G3822" t="s">
        <v>16254</v>
      </c>
      <c r="H3822" t="s">
        <v>490</v>
      </c>
      <c r="I3822" t="s">
        <v>2493</v>
      </c>
      <c r="J3822" t="s">
        <v>2494</v>
      </c>
      <c r="K3822" t="s">
        <v>2495</v>
      </c>
      <c r="L3822" t="s">
        <v>2496</v>
      </c>
      <c r="M3822" t="s">
        <v>16252</v>
      </c>
      <c r="N3822" t="s">
        <v>2496</v>
      </c>
      <c r="O3822" t="s">
        <v>2498</v>
      </c>
      <c r="P3822" t="s">
        <v>2499</v>
      </c>
      <c r="Q3822" t="s">
        <v>33</v>
      </c>
      <c r="R3822" t="s">
        <v>2643</v>
      </c>
      <c r="S3822" t="s">
        <v>2644</v>
      </c>
      <c r="T3822" t="s">
        <v>2645</v>
      </c>
      <c r="U3822" t="s">
        <v>60</v>
      </c>
      <c r="V3822" t="s">
        <v>2646</v>
      </c>
      <c r="W3822" t="s">
        <v>260</v>
      </c>
      <c r="X3822" t="s">
        <v>2781</v>
      </c>
      <c r="Y3822" t="s">
        <v>2782</v>
      </c>
      <c r="Z3822" t="s">
        <v>2783</v>
      </c>
      <c r="AA3822" t="s">
        <v>2507</v>
      </c>
      <c r="AB3822" t="s">
        <v>16252</v>
      </c>
      <c r="AC3822" t="s">
        <v>2716</v>
      </c>
      <c r="AD3822">
        <v>0.82</v>
      </c>
      <c r="AE3822">
        <v>0.82</v>
      </c>
      <c r="AF3822" t="s">
        <v>2509</v>
      </c>
      <c r="AG3822">
        <v>0.34</v>
      </c>
      <c r="AH3822" t="s">
        <v>2510</v>
      </c>
      <c r="AI3822">
        <v>200</v>
      </c>
      <c r="AJ3822">
        <v>200</v>
      </c>
      <c r="AK3822">
        <v>8.5</v>
      </c>
      <c r="AL3822" t="s">
        <v>2511</v>
      </c>
      <c r="AM3822" t="s">
        <v>2649</v>
      </c>
      <c r="AN3822" t="s">
        <v>2513</v>
      </c>
      <c r="AO3822" t="s">
        <v>2513</v>
      </c>
      <c r="AP3822" t="s">
        <v>2514</v>
      </c>
      <c r="AQ3822" t="s">
        <v>2513</v>
      </c>
      <c r="AR3822" t="s">
        <v>2513</v>
      </c>
      <c r="AS3822" t="s">
        <v>2529</v>
      </c>
      <c r="AT3822" t="s">
        <v>2513</v>
      </c>
      <c r="AU3822">
        <v>45434</v>
      </c>
      <c r="AV3822" t="s">
        <v>2513</v>
      </c>
      <c r="AW3822" t="s">
        <v>2513</v>
      </c>
      <c r="AX3822" t="s">
        <v>2516</v>
      </c>
      <c r="AY3822" t="s">
        <v>2517</v>
      </c>
      <c r="AZ3822" t="s">
        <v>2650</v>
      </c>
      <c r="BA3822" t="s">
        <v>2513</v>
      </c>
      <c r="BB3822" t="s">
        <v>2513</v>
      </c>
    </row>
    <row r="3823" spans="1:54" x14ac:dyDescent="0.45">
      <c r="A3823">
        <v>10006995</v>
      </c>
      <c r="B3823" t="s">
        <v>537</v>
      </c>
      <c r="C3823" t="s">
        <v>539</v>
      </c>
      <c r="D3823" t="s">
        <v>2489</v>
      </c>
      <c r="E3823" t="s">
        <v>538</v>
      </c>
      <c r="F3823" t="s">
        <v>16255</v>
      </c>
      <c r="G3823" t="s">
        <v>16256</v>
      </c>
      <c r="H3823" t="s">
        <v>538</v>
      </c>
      <c r="I3823" t="s">
        <v>2493</v>
      </c>
      <c r="J3823" t="s">
        <v>2494</v>
      </c>
      <c r="K3823" t="s">
        <v>2495</v>
      </c>
      <c r="L3823" t="s">
        <v>2496</v>
      </c>
      <c r="M3823" t="s">
        <v>16252</v>
      </c>
      <c r="N3823" t="s">
        <v>2496</v>
      </c>
      <c r="O3823" t="s">
        <v>2498</v>
      </c>
      <c r="P3823" t="s">
        <v>2499</v>
      </c>
      <c r="Q3823" t="s">
        <v>33</v>
      </c>
      <c r="R3823" t="s">
        <v>2643</v>
      </c>
      <c r="S3823" t="s">
        <v>2644</v>
      </c>
      <c r="T3823" t="s">
        <v>2645</v>
      </c>
      <c r="U3823" t="s">
        <v>60</v>
      </c>
      <c r="V3823" t="s">
        <v>2646</v>
      </c>
      <c r="W3823" t="s">
        <v>260</v>
      </c>
      <c r="X3823" t="s">
        <v>2781</v>
      </c>
      <c r="Y3823" t="s">
        <v>2782</v>
      </c>
      <c r="Z3823" t="s">
        <v>2783</v>
      </c>
      <c r="AA3823" t="s">
        <v>2507</v>
      </c>
      <c r="AB3823" t="s">
        <v>16252</v>
      </c>
      <c r="AC3823" t="s">
        <v>2716</v>
      </c>
      <c r="AD3823">
        <v>0.82</v>
      </c>
      <c r="AE3823">
        <v>0.82</v>
      </c>
      <c r="AF3823" t="s">
        <v>2509</v>
      </c>
      <c r="AG3823">
        <v>0.34</v>
      </c>
      <c r="AH3823" t="s">
        <v>2510</v>
      </c>
      <c r="AI3823">
        <v>200</v>
      </c>
      <c r="AJ3823">
        <v>200</v>
      </c>
      <c r="AK3823">
        <v>8.5</v>
      </c>
      <c r="AL3823" t="s">
        <v>2511</v>
      </c>
      <c r="AM3823" t="s">
        <v>2649</v>
      </c>
      <c r="AN3823" t="s">
        <v>2513</v>
      </c>
      <c r="AO3823" t="s">
        <v>2513</v>
      </c>
      <c r="AP3823" t="s">
        <v>2514</v>
      </c>
      <c r="AQ3823" t="s">
        <v>2513</v>
      </c>
      <c r="AR3823" t="s">
        <v>2513</v>
      </c>
      <c r="AS3823" t="s">
        <v>2529</v>
      </c>
      <c r="AT3823" t="s">
        <v>2513</v>
      </c>
      <c r="AU3823">
        <v>45434</v>
      </c>
      <c r="AV3823" t="s">
        <v>2513</v>
      </c>
      <c r="AW3823" t="s">
        <v>2513</v>
      </c>
      <c r="AX3823" t="s">
        <v>2516</v>
      </c>
      <c r="AY3823" t="s">
        <v>2517</v>
      </c>
      <c r="AZ3823" t="s">
        <v>2650</v>
      </c>
      <c r="BA3823" t="s">
        <v>2513</v>
      </c>
      <c r="BB3823" t="s">
        <v>2513</v>
      </c>
    </row>
    <row r="3824" spans="1:54" x14ac:dyDescent="0.45">
      <c r="A3824">
        <v>10006996</v>
      </c>
      <c r="B3824" t="s">
        <v>504</v>
      </c>
      <c r="C3824" t="s">
        <v>506</v>
      </c>
      <c r="D3824" t="s">
        <v>2489</v>
      </c>
      <c r="E3824" t="s">
        <v>505</v>
      </c>
      <c r="F3824" t="s">
        <v>16257</v>
      </c>
      <c r="G3824" t="s">
        <v>16256</v>
      </c>
      <c r="H3824" t="s">
        <v>505</v>
      </c>
      <c r="I3824" t="s">
        <v>2493</v>
      </c>
      <c r="J3824" t="s">
        <v>2494</v>
      </c>
      <c r="K3824" t="s">
        <v>2495</v>
      </c>
      <c r="L3824" t="s">
        <v>2496</v>
      </c>
      <c r="M3824" t="s">
        <v>16252</v>
      </c>
      <c r="N3824" t="s">
        <v>2496</v>
      </c>
      <c r="O3824" t="s">
        <v>2498</v>
      </c>
      <c r="P3824" t="s">
        <v>2499</v>
      </c>
      <c r="Q3824" t="s">
        <v>33</v>
      </c>
      <c r="R3824" t="s">
        <v>2643</v>
      </c>
      <c r="S3824" t="s">
        <v>2644</v>
      </c>
      <c r="T3824" t="s">
        <v>2645</v>
      </c>
      <c r="U3824" t="s">
        <v>60</v>
      </c>
      <c r="V3824" t="s">
        <v>2646</v>
      </c>
      <c r="W3824" t="s">
        <v>260</v>
      </c>
      <c r="X3824" t="s">
        <v>2781</v>
      </c>
      <c r="Y3824" t="s">
        <v>2782</v>
      </c>
      <c r="Z3824" t="s">
        <v>2783</v>
      </c>
      <c r="AA3824" t="s">
        <v>2507</v>
      </c>
      <c r="AB3824" t="s">
        <v>16252</v>
      </c>
      <c r="AC3824" t="s">
        <v>2716</v>
      </c>
      <c r="AD3824">
        <v>0.82</v>
      </c>
      <c r="AE3824">
        <v>0.82</v>
      </c>
      <c r="AF3824" t="s">
        <v>2509</v>
      </c>
      <c r="AG3824">
        <v>0.34</v>
      </c>
      <c r="AH3824" t="s">
        <v>2510</v>
      </c>
      <c r="AI3824">
        <v>200</v>
      </c>
      <c r="AJ3824">
        <v>200</v>
      </c>
      <c r="AK3824">
        <v>8.5</v>
      </c>
      <c r="AL3824" t="s">
        <v>2511</v>
      </c>
      <c r="AM3824" t="s">
        <v>2649</v>
      </c>
      <c r="AN3824" t="s">
        <v>2513</v>
      </c>
      <c r="AO3824" t="s">
        <v>2513</v>
      </c>
      <c r="AP3824" t="s">
        <v>2514</v>
      </c>
      <c r="AQ3824" t="s">
        <v>2513</v>
      </c>
      <c r="AR3824" t="s">
        <v>2513</v>
      </c>
      <c r="AS3824" t="s">
        <v>2529</v>
      </c>
      <c r="AT3824" t="s">
        <v>2513</v>
      </c>
      <c r="AU3824">
        <v>45434</v>
      </c>
      <c r="AV3824" t="s">
        <v>2513</v>
      </c>
      <c r="AW3824" t="s">
        <v>2513</v>
      </c>
      <c r="AX3824" t="s">
        <v>2516</v>
      </c>
      <c r="AY3824" t="s">
        <v>2517</v>
      </c>
      <c r="AZ3824" t="s">
        <v>2650</v>
      </c>
      <c r="BA3824" t="s">
        <v>2513</v>
      </c>
      <c r="BB3824" t="s">
        <v>2513</v>
      </c>
    </row>
    <row r="3825" spans="1:54" x14ac:dyDescent="0.45">
      <c r="A3825">
        <v>10007001</v>
      </c>
      <c r="B3825" t="s">
        <v>513</v>
      </c>
      <c r="C3825" t="s">
        <v>515</v>
      </c>
      <c r="D3825" t="s">
        <v>2489</v>
      </c>
      <c r="E3825" t="s">
        <v>514</v>
      </c>
      <c r="F3825" t="s">
        <v>16258</v>
      </c>
      <c r="G3825" t="s">
        <v>16256</v>
      </c>
      <c r="H3825" t="s">
        <v>514</v>
      </c>
      <c r="I3825" t="s">
        <v>2493</v>
      </c>
      <c r="J3825" t="s">
        <v>2494</v>
      </c>
      <c r="K3825" t="s">
        <v>2495</v>
      </c>
      <c r="L3825" t="s">
        <v>2496</v>
      </c>
      <c r="M3825" t="s">
        <v>16252</v>
      </c>
      <c r="N3825" t="s">
        <v>2496</v>
      </c>
      <c r="O3825" t="s">
        <v>2498</v>
      </c>
      <c r="P3825" t="s">
        <v>2499</v>
      </c>
      <c r="Q3825" t="s">
        <v>33</v>
      </c>
      <c r="R3825" t="s">
        <v>2643</v>
      </c>
      <c r="S3825" t="s">
        <v>2644</v>
      </c>
      <c r="T3825" t="s">
        <v>2645</v>
      </c>
      <c r="U3825" t="s">
        <v>60</v>
      </c>
      <c r="V3825" t="s">
        <v>2646</v>
      </c>
      <c r="W3825" t="s">
        <v>260</v>
      </c>
      <c r="X3825" t="s">
        <v>2781</v>
      </c>
      <c r="Y3825" t="s">
        <v>2782</v>
      </c>
      <c r="Z3825" t="s">
        <v>2783</v>
      </c>
      <c r="AA3825" t="s">
        <v>2507</v>
      </c>
      <c r="AB3825" t="s">
        <v>16252</v>
      </c>
      <c r="AC3825" t="s">
        <v>2716</v>
      </c>
      <c r="AD3825">
        <v>0.82</v>
      </c>
      <c r="AE3825">
        <v>0.82</v>
      </c>
      <c r="AF3825" t="s">
        <v>2509</v>
      </c>
      <c r="AG3825">
        <v>0.34</v>
      </c>
      <c r="AH3825" t="s">
        <v>2510</v>
      </c>
      <c r="AI3825">
        <v>200</v>
      </c>
      <c r="AJ3825">
        <v>200</v>
      </c>
      <c r="AK3825">
        <v>8.5</v>
      </c>
      <c r="AL3825" t="s">
        <v>2511</v>
      </c>
      <c r="AM3825" t="s">
        <v>2649</v>
      </c>
      <c r="AN3825" t="s">
        <v>2513</v>
      </c>
      <c r="AO3825" t="s">
        <v>2513</v>
      </c>
      <c r="AP3825" t="s">
        <v>2514</v>
      </c>
      <c r="AQ3825" t="s">
        <v>2513</v>
      </c>
      <c r="AR3825" t="s">
        <v>2513</v>
      </c>
      <c r="AS3825" t="s">
        <v>2529</v>
      </c>
      <c r="AT3825" t="s">
        <v>2513</v>
      </c>
      <c r="AU3825">
        <v>45434</v>
      </c>
      <c r="AV3825" t="s">
        <v>2513</v>
      </c>
      <c r="AW3825" t="s">
        <v>2513</v>
      </c>
      <c r="AX3825" t="s">
        <v>2516</v>
      </c>
      <c r="AY3825" t="s">
        <v>2517</v>
      </c>
      <c r="AZ3825" t="s">
        <v>2518</v>
      </c>
      <c r="BA3825" t="s">
        <v>2513</v>
      </c>
      <c r="BB3825" t="s">
        <v>2513</v>
      </c>
    </row>
    <row r="3826" spans="1:54" x14ac:dyDescent="0.45">
      <c r="A3826">
        <v>10007002</v>
      </c>
      <c r="B3826" t="s">
        <v>492</v>
      </c>
      <c r="C3826" t="s">
        <v>494</v>
      </c>
      <c r="D3826" t="s">
        <v>2489</v>
      </c>
      <c r="E3826" t="s">
        <v>493</v>
      </c>
      <c r="F3826" t="s">
        <v>16259</v>
      </c>
      <c r="G3826" t="s">
        <v>16256</v>
      </c>
      <c r="H3826" t="s">
        <v>493</v>
      </c>
      <c r="I3826" t="s">
        <v>2493</v>
      </c>
      <c r="J3826" t="s">
        <v>2494</v>
      </c>
      <c r="K3826" t="s">
        <v>2495</v>
      </c>
      <c r="L3826" t="s">
        <v>2496</v>
      </c>
      <c r="M3826" t="s">
        <v>16252</v>
      </c>
      <c r="N3826" t="s">
        <v>2496</v>
      </c>
      <c r="O3826" t="s">
        <v>2498</v>
      </c>
      <c r="P3826" t="s">
        <v>2499</v>
      </c>
      <c r="Q3826" t="s">
        <v>33</v>
      </c>
      <c r="R3826" t="s">
        <v>2643</v>
      </c>
      <c r="S3826" t="s">
        <v>2644</v>
      </c>
      <c r="T3826" t="s">
        <v>2645</v>
      </c>
      <c r="U3826" t="s">
        <v>60</v>
      </c>
      <c r="V3826" t="s">
        <v>2646</v>
      </c>
      <c r="W3826" t="s">
        <v>260</v>
      </c>
      <c r="X3826" t="s">
        <v>2781</v>
      </c>
      <c r="Y3826" t="s">
        <v>2782</v>
      </c>
      <c r="Z3826" t="s">
        <v>2783</v>
      </c>
      <c r="AA3826" t="s">
        <v>2507</v>
      </c>
      <c r="AB3826" t="s">
        <v>16252</v>
      </c>
      <c r="AC3826" t="s">
        <v>2716</v>
      </c>
      <c r="AD3826">
        <v>0.82</v>
      </c>
      <c r="AE3826">
        <v>0.82</v>
      </c>
      <c r="AF3826" t="s">
        <v>2509</v>
      </c>
      <c r="AG3826">
        <v>0.34</v>
      </c>
      <c r="AH3826" t="s">
        <v>2510</v>
      </c>
      <c r="AI3826">
        <v>200</v>
      </c>
      <c r="AJ3826">
        <v>200</v>
      </c>
      <c r="AK3826">
        <v>8.5</v>
      </c>
      <c r="AL3826" t="s">
        <v>2511</v>
      </c>
      <c r="AM3826" t="s">
        <v>2649</v>
      </c>
      <c r="AN3826" t="s">
        <v>2513</v>
      </c>
      <c r="AO3826" t="s">
        <v>2513</v>
      </c>
      <c r="AP3826" t="s">
        <v>2514</v>
      </c>
      <c r="AQ3826" t="s">
        <v>2513</v>
      </c>
      <c r="AR3826" t="s">
        <v>2513</v>
      </c>
      <c r="AS3826" t="s">
        <v>2529</v>
      </c>
      <c r="AT3826" t="s">
        <v>2513</v>
      </c>
      <c r="AU3826">
        <v>45434</v>
      </c>
      <c r="AV3826" t="s">
        <v>2513</v>
      </c>
      <c r="AW3826" t="s">
        <v>2513</v>
      </c>
      <c r="AX3826" t="s">
        <v>2516</v>
      </c>
      <c r="AY3826" t="s">
        <v>2517</v>
      </c>
      <c r="AZ3826" t="s">
        <v>2518</v>
      </c>
      <c r="BA3826" t="s">
        <v>2513</v>
      </c>
      <c r="BB3826" t="s">
        <v>2513</v>
      </c>
    </row>
    <row r="3827" spans="1:54" x14ac:dyDescent="0.45">
      <c r="A3827">
        <v>10007003</v>
      </c>
      <c r="B3827" t="s">
        <v>510</v>
      </c>
      <c r="C3827" t="s">
        <v>512</v>
      </c>
      <c r="D3827" t="s">
        <v>2489</v>
      </c>
      <c r="E3827" t="s">
        <v>511</v>
      </c>
      <c r="F3827" t="s">
        <v>16260</v>
      </c>
      <c r="G3827" t="s">
        <v>16256</v>
      </c>
      <c r="H3827" t="s">
        <v>511</v>
      </c>
      <c r="I3827" t="s">
        <v>2493</v>
      </c>
      <c r="J3827" t="s">
        <v>2494</v>
      </c>
      <c r="K3827" t="s">
        <v>2495</v>
      </c>
      <c r="L3827" t="s">
        <v>2496</v>
      </c>
      <c r="M3827" t="s">
        <v>16252</v>
      </c>
      <c r="N3827" t="s">
        <v>2496</v>
      </c>
      <c r="O3827" t="s">
        <v>2498</v>
      </c>
      <c r="P3827" t="s">
        <v>2499</v>
      </c>
      <c r="Q3827" t="s">
        <v>33</v>
      </c>
      <c r="R3827" t="s">
        <v>2643</v>
      </c>
      <c r="S3827" t="s">
        <v>2644</v>
      </c>
      <c r="T3827" t="s">
        <v>2645</v>
      </c>
      <c r="U3827" t="s">
        <v>60</v>
      </c>
      <c r="V3827" t="s">
        <v>2646</v>
      </c>
      <c r="W3827" t="s">
        <v>260</v>
      </c>
      <c r="X3827" t="s">
        <v>2781</v>
      </c>
      <c r="Y3827" t="s">
        <v>2782</v>
      </c>
      <c r="Z3827" t="s">
        <v>2783</v>
      </c>
      <c r="AA3827" t="s">
        <v>2507</v>
      </c>
      <c r="AB3827" t="s">
        <v>16252</v>
      </c>
      <c r="AC3827" t="s">
        <v>2716</v>
      </c>
      <c r="AD3827">
        <v>0.82</v>
      </c>
      <c r="AE3827">
        <v>0.82</v>
      </c>
      <c r="AF3827" t="s">
        <v>2509</v>
      </c>
      <c r="AG3827">
        <v>0.34</v>
      </c>
      <c r="AH3827" t="s">
        <v>2510</v>
      </c>
      <c r="AI3827">
        <v>200</v>
      </c>
      <c r="AJ3827">
        <v>200</v>
      </c>
      <c r="AK3827">
        <v>8.5</v>
      </c>
      <c r="AL3827" t="s">
        <v>2511</v>
      </c>
      <c r="AM3827" t="s">
        <v>2649</v>
      </c>
      <c r="AN3827" t="s">
        <v>2513</v>
      </c>
      <c r="AO3827" t="s">
        <v>2513</v>
      </c>
      <c r="AP3827" t="s">
        <v>2514</v>
      </c>
      <c r="AQ3827" t="s">
        <v>2513</v>
      </c>
      <c r="AR3827" t="s">
        <v>2513</v>
      </c>
      <c r="AS3827" t="s">
        <v>2529</v>
      </c>
      <c r="AT3827" t="s">
        <v>2513</v>
      </c>
      <c r="AU3827">
        <v>45434</v>
      </c>
      <c r="AV3827" t="s">
        <v>2513</v>
      </c>
      <c r="AW3827" t="s">
        <v>2513</v>
      </c>
      <c r="AX3827" t="s">
        <v>2516</v>
      </c>
      <c r="AY3827" t="s">
        <v>2517</v>
      </c>
      <c r="AZ3827" t="s">
        <v>2518</v>
      </c>
      <c r="BA3827" t="s">
        <v>2513</v>
      </c>
      <c r="BB3827" t="s">
        <v>2513</v>
      </c>
    </row>
    <row r="3828" spans="1:54" x14ac:dyDescent="0.45">
      <c r="A3828">
        <v>10007004</v>
      </c>
      <c r="B3828" t="s">
        <v>525</v>
      </c>
      <c r="C3828" t="s">
        <v>527</v>
      </c>
      <c r="D3828" t="s">
        <v>2489</v>
      </c>
      <c r="E3828" t="s">
        <v>526</v>
      </c>
      <c r="F3828" t="s">
        <v>16261</v>
      </c>
      <c r="G3828" t="s">
        <v>16256</v>
      </c>
      <c r="H3828" t="s">
        <v>526</v>
      </c>
      <c r="I3828" t="s">
        <v>2493</v>
      </c>
      <c r="J3828" t="s">
        <v>2494</v>
      </c>
      <c r="K3828" t="s">
        <v>2495</v>
      </c>
      <c r="L3828" t="s">
        <v>2496</v>
      </c>
      <c r="M3828" t="s">
        <v>16252</v>
      </c>
      <c r="N3828" t="s">
        <v>2496</v>
      </c>
      <c r="O3828" t="s">
        <v>2498</v>
      </c>
      <c r="P3828" t="s">
        <v>2499</v>
      </c>
      <c r="Q3828" t="s">
        <v>33</v>
      </c>
      <c r="R3828" t="s">
        <v>2643</v>
      </c>
      <c r="S3828" t="s">
        <v>2644</v>
      </c>
      <c r="T3828" t="s">
        <v>2645</v>
      </c>
      <c r="U3828" t="s">
        <v>60</v>
      </c>
      <c r="V3828" t="s">
        <v>2646</v>
      </c>
      <c r="W3828" t="s">
        <v>260</v>
      </c>
      <c r="X3828" t="s">
        <v>2781</v>
      </c>
      <c r="Y3828" t="s">
        <v>2782</v>
      </c>
      <c r="Z3828" t="s">
        <v>2783</v>
      </c>
      <c r="AA3828" t="s">
        <v>2507</v>
      </c>
      <c r="AB3828" t="s">
        <v>16252</v>
      </c>
      <c r="AC3828" t="s">
        <v>2716</v>
      </c>
      <c r="AD3828">
        <v>0.82</v>
      </c>
      <c r="AE3828">
        <v>0.82</v>
      </c>
      <c r="AF3828" t="s">
        <v>2509</v>
      </c>
      <c r="AG3828">
        <v>0.34</v>
      </c>
      <c r="AH3828" t="s">
        <v>2510</v>
      </c>
      <c r="AI3828">
        <v>200</v>
      </c>
      <c r="AJ3828">
        <v>200</v>
      </c>
      <c r="AK3828">
        <v>8.5</v>
      </c>
      <c r="AL3828" t="s">
        <v>2511</v>
      </c>
      <c r="AM3828" t="s">
        <v>2649</v>
      </c>
      <c r="AN3828" t="s">
        <v>2513</v>
      </c>
      <c r="AO3828" t="s">
        <v>2513</v>
      </c>
      <c r="AP3828" t="s">
        <v>2514</v>
      </c>
      <c r="AQ3828" t="s">
        <v>2513</v>
      </c>
      <c r="AR3828" t="s">
        <v>2513</v>
      </c>
      <c r="AS3828" t="s">
        <v>2529</v>
      </c>
      <c r="AT3828" t="s">
        <v>2513</v>
      </c>
      <c r="AU3828">
        <v>45434</v>
      </c>
      <c r="AV3828" t="s">
        <v>2513</v>
      </c>
      <c r="AW3828" t="s">
        <v>2513</v>
      </c>
      <c r="AX3828" t="s">
        <v>2516</v>
      </c>
      <c r="AY3828" t="s">
        <v>2517</v>
      </c>
      <c r="AZ3828" t="s">
        <v>2518</v>
      </c>
      <c r="BA3828" t="s">
        <v>2513</v>
      </c>
      <c r="BB3828" t="s">
        <v>2513</v>
      </c>
    </row>
    <row r="3829" spans="1:54" x14ac:dyDescent="0.45">
      <c r="A3829">
        <v>10007009</v>
      </c>
      <c r="B3829" t="s">
        <v>501</v>
      </c>
      <c r="C3829" t="s">
        <v>503</v>
      </c>
      <c r="D3829" t="s">
        <v>2489</v>
      </c>
      <c r="E3829" t="s">
        <v>502</v>
      </c>
      <c r="F3829" t="s">
        <v>16262</v>
      </c>
      <c r="G3829" t="s">
        <v>16263</v>
      </c>
      <c r="H3829" t="s">
        <v>502</v>
      </c>
      <c r="I3829" t="s">
        <v>2493</v>
      </c>
      <c r="J3829" t="s">
        <v>2494</v>
      </c>
      <c r="K3829" t="s">
        <v>2495</v>
      </c>
      <c r="L3829" t="s">
        <v>2496</v>
      </c>
      <c r="M3829" t="s">
        <v>2780</v>
      </c>
      <c r="N3829" t="s">
        <v>2496</v>
      </c>
      <c r="O3829" t="s">
        <v>2498</v>
      </c>
      <c r="P3829" t="s">
        <v>2499</v>
      </c>
      <c r="Q3829" t="s">
        <v>33</v>
      </c>
      <c r="R3829" t="s">
        <v>2643</v>
      </c>
      <c r="S3829" t="s">
        <v>2644</v>
      </c>
      <c r="T3829" t="s">
        <v>2645</v>
      </c>
      <c r="U3829" t="s">
        <v>60</v>
      </c>
      <c r="V3829" t="s">
        <v>2646</v>
      </c>
      <c r="W3829" t="s">
        <v>260</v>
      </c>
      <c r="X3829" t="s">
        <v>2781</v>
      </c>
      <c r="Y3829" t="s">
        <v>2782</v>
      </c>
      <c r="Z3829" t="s">
        <v>2783</v>
      </c>
      <c r="AA3829" t="s">
        <v>2507</v>
      </c>
      <c r="AB3829" t="s">
        <v>2780</v>
      </c>
      <c r="AC3829" t="s">
        <v>2598</v>
      </c>
      <c r="AD3829">
        <v>0.82</v>
      </c>
      <c r="AE3829">
        <v>0.82</v>
      </c>
      <c r="AF3829" t="s">
        <v>2509</v>
      </c>
      <c r="AG3829">
        <v>0.34</v>
      </c>
      <c r="AH3829" t="s">
        <v>2510</v>
      </c>
      <c r="AI3829">
        <v>200</v>
      </c>
      <c r="AJ3829">
        <v>200</v>
      </c>
      <c r="AK3829">
        <v>8.5</v>
      </c>
      <c r="AL3829" t="s">
        <v>2511</v>
      </c>
      <c r="AM3829" t="s">
        <v>2649</v>
      </c>
      <c r="AN3829" t="s">
        <v>2513</v>
      </c>
      <c r="AO3829" t="s">
        <v>2513</v>
      </c>
      <c r="AP3829" t="s">
        <v>2514</v>
      </c>
      <c r="AQ3829" t="s">
        <v>2513</v>
      </c>
      <c r="AR3829" t="s">
        <v>2513</v>
      </c>
      <c r="AS3829" t="s">
        <v>2529</v>
      </c>
      <c r="AT3829" t="s">
        <v>2513</v>
      </c>
      <c r="AU3829">
        <v>45434</v>
      </c>
      <c r="AV3829" t="s">
        <v>2513</v>
      </c>
      <c r="AW3829" t="s">
        <v>2513</v>
      </c>
      <c r="AX3829" t="s">
        <v>2516</v>
      </c>
      <c r="AY3829" t="s">
        <v>2517</v>
      </c>
      <c r="AZ3829" t="s">
        <v>2518</v>
      </c>
      <c r="BA3829" t="s">
        <v>2513</v>
      </c>
      <c r="BB3829" t="s">
        <v>2513</v>
      </c>
    </row>
    <row r="3830" spans="1:54" x14ac:dyDescent="0.45">
      <c r="A3830">
        <v>10006304</v>
      </c>
      <c r="B3830" t="s">
        <v>342</v>
      </c>
      <c r="C3830" t="s">
        <v>344</v>
      </c>
      <c r="D3830" t="s">
        <v>2489</v>
      </c>
      <c r="E3830" t="s">
        <v>343</v>
      </c>
      <c r="F3830" t="s">
        <v>16264</v>
      </c>
      <c r="G3830" t="s">
        <v>14395</v>
      </c>
      <c r="H3830" t="s">
        <v>343</v>
      </c>
      <c r="I3830" t="s">
        <v>2493</v>
      </c>
      <c r="J3830" t="s">
        <v>2494</v>
      </c>
      <c r="K3830" t="s">
        <v>2653</v>
      </c>
      <c r="L3830" t="s">
        <v>2496</v>
      </c>
      <c r="M3830" t="s">
        <v>14396</v>
      </c>
      <c r="N3830" t="s">
        <v>2496</v>
      </c>
      <c r="O3830" t="s">
        <v>2498</v>
      </c>
      <c r="P3830" t="s">
        <v>2655</v>
      </c>
      <c r="Q3830" t="s">
        <v>18</v>
      </c>
      <c r="R3830" t="s">
        <v>2656</v>
      </c>
      <c r="S3830" t="s">
        <v>2657</v>
      </c>
      <c r="T3830" t="s">
        <v>2658</v>
      </c>
      <c r="U3830" t="s">
        <v>298</v>
      </c>
      <c r="V3830" t="s">
        <v>2730</v>
      </c>
      <c r="W3830" t="s">
        <v>260</v>
      </c>
      <c r="X3830" t="s">
        <v>2731</v>
      </c>
      <c r="Y3830" t="s">
        <v>2732</v>
      </c>
      <c r="Z3830" t="s">
        <v>2733</v>
      </c>
      <c r="AA3830" t="s">
        <v>2507</v>
      </c>
      <c r="AB3830" t="s">
        <v>14396</v>
      </c>
      <c r="AC3830" t="s">
        <v>2508</v>
      </c>
      <c r="AD3830">
        <v>0.308</v>
      </c>
      <c r="AE3830">
        <v>0.308</v>
      </c>
      <c r="AF3830" t="s">
        <v>2509</v>
      </c>
      <c r="AG3830">
        <v>0.16</v>
      </c>
      <c r="AH3830" t="s">
        <v>2510</v>
      </c>
      <c r="AI3830">
        <v>200</v>
      </c>
      <c r="AJ3830">
        <v>100</v>
      </c>
      <c r="AK3830">
        <v>8</v>
      </c>
      <c r="AL3830" t="s">
        <v>2511</v>
      </c>
      <c r="AM3830" t="s">
        <v>2649</v>
      </c>
      <c r="AN3830" t="s">
        <v>2513</v>
      </c>
      <c r="AO3830" t="s">
        <v>2513</v>
      </c>
      <c r="AP3830" t="s">
        <v>2514</v>
      </c>
      <c r="AQ3830" t="s">
        <v>2513</v>
      </c>
      <c r="AR3830" t="s">
        <v>2513</v>
      </c>
      <c r="AS3830" t="s">
        <v>2529</v>
      </c>
      <c r="AT3830" t="s">
        <v>2513</v>
      </c>
      <c r="AU3830">
        <v>45112</v>
      </c>
      <c r="AV3830" t="s">
        <v>2513</v>
      </c>
      <c r="AW3830" t="s">
        <v>2513</v>
      </c>
      <c r="AX3830" t="s">
        <v>2516</v>
      </c>
      <c r="AY3830" t="s">
        <v>2663</v>
      </c>
      <c r="AZ3830" t="s">
        <v>2650</v>
      </c>
      <c r="BA3830" t="s">
        <v>2513</v>
      </c>
      <c r="BB3830" t="s">
        <v>2513</v>
      </c>
    </row>
    <row r="3831" spans="1:54" x14ac:dyDescent="0.45">
      <c r="A3831">
        <v>10007010</v>
      </c>
      <c r="B3831" t="s">
        <v>498</v>
      </c>
      <c r="C3831" t="s">
        <v>500</v>
      </c>
      <c r="D3831" t="s">
        <v>2489</v>
      </c>
      <c r="E3831" t="s">
        <v>499</v>
      </c>
      <c r="F3831" t="s">
        <v>16265</v>
      </c>
      <c r="G3831" t="s">
        <v>16266</v>
      </c>
      <c r="H3831" t="s">
        <v>499</v>
      </c>
      <c r="I3831" t="s">
        <v>2493</v>
      </c>
      <c r="J3831" t="s">
        <v>2494</v>
      </c>
      <c r="K3831" t="s">
        <v>2495</v>
      </c>
      <c r="L3831" t="s">
        <v>2496</v>
      </c>
      <c r="M3831" t="s">
        <v>2780</v>
      </c>
      <c r="N3831" t="s">
        <v>2496</v>
      </c>
      <c r="O3831" t="s">
        <v>2498</v>
      </c>
      <c r="P3831" t="s">
        <v>2499</v>
      </c>
      <c r="Q3831" t="s">
        <v>33</v>
      </c>
      <c r="R3831" t="s">
        <v>2643</v>
      </c>
      <c r="S3831" t="s">
        <v>2644</v>
      </c>
      <c r="T3831" t="s">
        <v>2645</v>
      </c>
      <c r="U3831" t="s">
        <v>60</v>
      </c>
      <c r="V3831" t="s">
        <v>2646</v>
      </c>
      <c r="W3831" t="s">
        <v>260</v>
      </c>
      <c r="X3831" t="s">
        <v>2781</v>
      </c>
      <c r="Y3831" t="s">
        <v>2782</v>
      </c>
      <c r="Z3831" t="s">
        <v>2783</v>
      </c>
      <c r="AA3831" t="s">
        <v>2507</v>
      </c>
      <c r="AB3831" t="s">
        <v>2780</v>
      </c>
      <c r="AC3831" t="s">
        <v>2598</v>
      </c>
      <c r="AD3831">
        <v>0.82</v>
      </c>
      <c r="AE3831">
        <v>0.82</v>
      </c>
      <c r="AF3831" t="s">
        <v>2509</v>
      </c>
      <c r="AG3831">
        <v>0.34</v>
      </c>
      <c r="AH3831" t="s">
        <v>2510</v>
      </c>
      <c r="AI3831">
        <v>200</v>
      </c>
      <c r="AJ3831">
        <v>200</v>
      </c>
      <c r="AK3831">
        <v>8.5</v>
      </c>
      <c r="AL3831" t="s">
        <v>2511</v>
      </c>
      <c r="AM3831" t="s">
        <v>2649</v>
      </c>
      <c r="AN3831" t="s">
        <v>2513</v>
      </c>
      <c r="AO3831" t="s">
        <v>2513</v>
      </c>
      <c r="AP3831" t="s">
        <v>2514</v>
      </c>
      <c r="AQ3831" t="s">
        <v>2513</v>
      </c>
      <c r="AR3831" t="s">
        <v>2513</v>
      </c>
      <c r="AS3831" t="s">
        <v>2529</v>
      </c>
      <c r="AT3831" t="s">
        <v>2513</v>
      </c>
      <c r="AU3831">
        <v>45434</v>
      </c>
      <c r="AV3831" t="s">
        <v>2513</v>
      </c>
      <c r="AW3831" t="s">
        <v>2513</v>
      </c>
      <c r="AX3831" t="s">
        <v>2516</v>
      </c>
      <c r="AY3831" t="s">
        <v>2517</v>
      </c>
      <c r="AZ3831" t="s">
        <v>2650</v>
      </c>
      <c r="BA3831" t="s">
        <v>2513</v>
      </c>
      <c r="BB3831" t="s">
        <v>2513</v>
      </c>
    </row>
    <row r="3832" spans="1:54" x14ac:dyDescent="0.45">
      <c r="A3832">
        <v>10007011</v>
      </c>
      <c r="B3832" t="s">
        <v>483</v>
      </c>
      <c r="C3832" t="s">
        <v>485</v>
      </c>
      <c r="D3832" t="s">
        <v>2489</v>
      </c>
      <c r="E3832" t="s">
        <v>484</v>
      </c>
      <c r="F3832" t="s">
        <v>16267</v>
      </c>
      <c r="G3832" t="s">
        <v>16263</v>
      </c>
      <c r="H3832" t="s">
        <v>484</v>
      </c>
      <c r="I3832" t="s">
        <v>2493</v>
      </c>
      <c r="J3832" t="s">
        <v>2494</v>
      </c>
      <c r="K3832" t="s">
        <v>2495</v>
      </c>
      <c r="L3832" t="s">
        <v>2496</v>
      </c>
      <c r="M3832" t="s">
        <v>2780</v>
      </c>
      <c r="N3832" t="s">
        <v>2496</v>
      </c>
      <c r="O3832" t="s">
        <v>2498</v>
      </c>
      <c r="P3832" t="s">
        <v>2499</v>
      </c>
      <c r="Q3832" t="s">
        <v>33</v>
      </c>
      <c r="R3832" t="s">
        <v>2643</v>
      </c>
      <c r="S3832" t="s">
        <v>2644</v>
      </c>
      <c r="T3832" t="s">
        <v>2645</v>
      </c>
      <c r="U3832" t="s">
        <v>60</v>
      </c>
      <c r="V3832" t="s">
        <v>2646</v>
      </c>
      <c r="W3832" t="s">
        <v>260</v>
      </c>
      <c r="X3832" t="s">
        <v>2781</v>
      </c>
      <c r="Y3832" t="s">
        <v>2782</v>
      </c>
      <c r="Z3832" t="s">
        <v>2783</v>
      </c>
      <c r="AA3832" t="s">
        <v>2507</v>
      </c>
      <c r="AB3832" t="s">
        <v>2780</v>
      </c>
      <c r="AC3832" t="s">
        <v>2598</v>
      </c>
      <c r="AD3832">
        <v>0.82</v>
      </c>
      <c r="AE3832">
        <v>0.82</v>
      </c>
      <c r="AF3832" t="s">
        <v>2509</v>
      </c>
      <c r="AG3832">
        <v>0.34</v>
      </c>
      <c r="AH3832" t="s">
        <v>2510</v>
      </c>
      <c r="AI3832">
        <v>200</v>
      </c>
      <c r="AJ3832">
        <v>200</v>
      </c>
      <c r="AK3832">
        <v>8.5</v>
      </c>
      <c r="AL3832" t="s">
        <v>2511</v>
      </c>
      <c r="AM3832" t="s">
        <v>2649</v>
      </c>
      <c r="AN3832" t="s">
        <v>2513</v>
      </c>
      <c r="AO3832" t="s">
        <v>2513</v>
      </c>
      <c r="AP3832" t="s">
        <v>2514</v>
      </c>
      <c r="AQ3832" t="s">
        <v>2513</v>
      </c>
      <c r="AR3832" t="s">
        <v>2513</v>
      </c>
      <c r="AS3832" t="s">
        <v>2529</v>
      </c>
      <c r="AT3832" t="s">
        <v>2513</v>
      </c>
      <c r="AU3832">
        <v>45434</v>
      </c>
      <c r="AV3832" t="s">
        <v>2513</v>
      </c>
      <c r="AW3832" t="s">
        <v>2513</v>
      </c>
      <c r="AX3832" t="s">
        <v>2516</v>
      </c>
      <c r="AY3832" t="s">
        <v>2517</v>
      </c>
      <c r="AZ3832" t="s">
        <v>2518</v>
      </c>
      <c r="BA3832" t="s">
        <v>2513</v>
      </c>
      <c r="BB3832" t="s">
        <v>2513</v>
      </c>
    </row>
    <row r="3833" spans="1:54" x14ac:dyDescent="0.45">
      <c r="A3833">
        <v>10007012</v>
      </c>
      <c r="B3833" t="s">
        <v>534</v>
      </c>
      <c r="C3833" t="s">
        <v>536</v>
      </c>
      <c r="D3833" t="s">
        <v>2489</v>
      </c>
      <c r="E3833" t="s">
        <v>535</v>
      </c>
      <c r="F3833" t="s">
        <v>16268</v>
      </c>
      <c r="G3833" t="s">
        <v>16263</v>
      </c>
      <c r="H3833" t="s">
        <v>535</v>
      </c>
      <c r="I3833" t="s">
        <v>2493</v>
      </c>
      <c r="J3833" t="s">
        <v>2494</v>
      </c>
      <c r="K3833" t="s">
        <v>2495</v>
      </c>
      <c r="L3833" t="s">
        <v>2496</v>
      </c>
      <c r="M3833" t="s">
        <v>2780</v>
      </c>
      <c r="N3833" t="s">
        <v>2496</v>
      </c>
      <c r="O3833" t="s">
        <v>2498</v>
      </c>
      <c r="P3833" t="s">
        <v>2499</v>
      </c>
      <c r="Q3833" t="s">
        <v>33</v>
      </c>
      <c r="R3833" t="s">
        <v>2643</v>
      </c>
      <c r="S3833" t="s">
        <v>2644</v>
      </c>
      <c r="T3833" t="s">
        <v>2645</v>
      </c>
      <c r="U3833" t="s">
        <v>60</v>
      </c>
      <c r="V3833" t="s">
        <v>2646</v>
      </c>
      <c r="W3833" t="s">
        <v>260</v>
      </c>
      <c r="X3833" t="s">
        <v>2781</v>
      </c>
      <c r="Y3833" t="s">
        <v>2782</v>
      </c>
      <c r="Z3833" t="s">
        <v>2783</v>
      </c>
      <c r="AA3833" t="s">
        <v>2507</v>
      </c>
      <c r="AB3833" t="s">
        <v>2780</v>
      </c>
      <c r="AC3833" t="s">
        <v>2598</v>
      </c>
      <c r="AD3833">
        <v>0.82</v>
      </c>
      <c r="AE3833">
        <v>0.82</v>
      </c>
      <c r="AF3833" t="s">
        <v>2509</v>
      </c>
      <c r="AG3833">
        <v>0.34</v>
      </c>
      <c r="AH3833" t="s">
        <v>2510</v>
      </c>
      <c r="AI3833">
        <v>200</v>
      </c>
      <c r="AJ3833">
        <v>200</v>
      </c>
      <c r="AK3833">
        <v>8.5</v>
      </c>
      <c r="AL3833" t="s">
        <v>2511</v>
      </c>
      <c r="AM3833" t="s">
        <v>2649</v>
      </c>
      <c r="AN3833" t="s">
        <v>2513</v>
      </c>
      <c r="AO3833" t="s">
        <v>2513</v>
      </c>
      <c r="AP3833" t="s">
        <v>2514</v>
      </c>
      <c r="AQ3833" t="s">
        <v>2513</v>
      </c>
      <c r="AR3833" t="s">
        <v>2513</v>
      </c>
      <c r="AS3833" t="s">
        <v>2529</v>
      </c>
      <c r="AT3833" t="s">
        <v>2513</v>
      </c>
      <c r="AU3833">
        <v>45434</v>
      </c>
      <c r="AV3833" t="s">
        <v>2513</v>
      </c>
      <c r="AW3833" t="s">
        <v>2513</v>
      </c>
      <c r="AX3833" t="s">
        <v>2516</v>
      </c>
      <c r="AY3833" t="s">
        <v>2517</v>
      </c>
      <c r="AZ3833" t="s">
        <v>2518</v>
      </c>
      <c r="BA3833" t="s">
        <v>2513</v>
      </c>
      <c r="BB3833" t="s">
        <v>2513</v>
      </c>
    </row>
    <row r="3834" spans="1:54" x14ac:dyDescent="0.45">
      <c r="A3834">
        <v>10007017</v>
      </c>
      <c r="B3834" t="s">
        <v>543</v>
      </c>
      <c r="C3834" t="s">
        <v>545</v>
      </c>
      <c r="D3834" t="s">
        <v>2489</v>
      </c>
      <c r="E3834" t="s">
        <v>544</v>
      </c>
      <c r="F3834" t="s">
        <v>16269</v>
      </c>
      <c r="G3834" t="s">
        <v>16270</v>
      </c>
      <c r="H3834" t="s">
        <v>544</v>
      </c>
      <c r="I3834" t="s">
        <v>2493</v>
      </c>
      <c r="J3834" t="s">
        <v>2494</v>
      </c>
      <c r="K3834" t="s">
        <v>2495</v>
      </c>
      <c r="L3834" t="s">
        <v>2496</v>
      </c>
      <c r="M3834" t="s">
        <v>2780</v>
      </c>
      <c r="N3834" t="s">
        <v>2496</v>
      </c>
      <c r="O3834" t="s">
        <v>2498</v>
      </c>
      <c r="P3834" t="s">
        <v>2499</v>
      </c>
      <c r="Q3834" t="s">
        <v>33</v>
      </c>
      <c r="R3834" t="s">
        <v>2643</v>
      </c>
      <c r="S3834" t="s">
        <v>2644</v>
      </c>
      <c r="T3834" t="s">
        <v>2645</v>
      </c>
      <c r="U3834" t="s">
        <v>60</v>
      </c>
      <c r="V3834" t="s">
        <v>2646</v>
      </c>
      <c r="W3834" t="s">
        <v>260</v>
      </c>
      <c r="X3834" t="s">
        <v>2781</v>
      </c>
      <c r="Y3834" t="s">
        <v>2782</v>
      </c>
      <c r="Z3834" t="s">
        <v>2783</v>
      </c>
      <c r="AA3834" t="s">
        <v>2507</v>
      </c>
      <c r="AB3834" t="s">
        <v>2780</v>
      </c>
      <c r="AC3834" t="s">
        <v>2598</v>
      </c>
      <c r="AD3834">
        <v>0.82</v>
      </c>
      <c r="AE3834">
        <v>0.82</v>
      </c>
      <c r="AF3834" t="s">
        <v>2509</v>
      </c>
      <c r="AG3834">
        <v>0.34</v>
      </c>
      <c r="AH3834" t="s">
        <v>2510</v>
      </c>
      <c r="AI3834">
        <v>200</v>
      </c>
      <c r="AJ3834">
        <v>200</v>
      </c>
      <c r="AK3834">
        <v>8.5</v>
      </c>
      <c r="AL3834" t="s">
        <v>2511</v>
      </c>
      <c r="AM3834" t="s">
        <v>2649</v>
      </c>
      <c r="AN3834" t="s">
        <v>2513</v>
      </c>
      <c r="AO3834" t="s">
        <v>2513</v>
      </c>
      <c r="AP3834" t="s">
        <v>2514</v>
      </c>
      <c r="AQ3834" t="s">
        <v>2513</v>
      </c>
      <c r="AR3834" t="s">
        <v>2513</v>
      </c>
      <c r="AS3834" t="s">
        <v>2529</v>
      </c>
      <c r="AT3834" t="s">
        <v>2513</v>
      </c>
      <c r="AU3834">
        <v>45434</v>
      </c>
      <c r="AV3834" t="s">
        <v>2513</v>
      </c>
      <c r="AW3834" t="s">
        <v>2513</v>
      </c>
      <c r="AX3834" t="s">
        <v>2516</v>
      </c>
      <c r="AY3834" t="s">
        <v>2517</v>
      </c>
      <c r="AZ3834" t="s">
        <v>2518</v>
      </c>
      <c r="BA3834" t="s">
        <v>2513</v>
      </c>
      <c r="BB3834" t="s">
        <v>2513</v>
      </c>
    </row>
    <row r="3835" spans="1:54" x14ac:dyDescent="0.45">
      <c r="A3835">
        <v>10007566</v>
      </c>
      <c r="B3835" t="s">
        <v>16271</v>
      </c>
      <c r="C3835" t="s">
        <v>26599</v>
      </c>
      <c r="D3835" t="s">
        <v>2489</v>
      </c>
      <c r="E3835" t="s">
        <v>16272</v>
      </c>
      <c r="F3835" t="s">
        <v>16273</v>
      </c>
      <c r="G3835" t="s">
        <v>16274</v>
      </c>
      <c r="H3835" t="s">
        <v>16272</v>
      </c>
      <c r="I3835" t="s">
        <v>2493</v>
      </c>
      <c r="J3835" t="s">
        <v>2494</v>
      </c>
      <c r="K3835" t="s">
        <v>2653</v>
      </c>
      <c r="L3835" t="s">
        <v>2496</v>
      </c>
      <c r="M3835" t="s">
        <v>14805</v>
      </c>
      <c r="N3835" t="s">
        <v>2496</v>
      </c>
      <c r="O3835" t="s">
        <v>2498</v>
      </c>
      <c r="P3835" t="s">
        <v>2655</v>
      </c>
      <c r="Q3835" t="s">
        <v>18</v>
      </c>
      <c r="R3835" t="s">
        <v>2656</v>
      </c>
      <c r="S3835" t="s">
        <v>2657</v>
      </c>
      <c r="T3835" t="s">
        <v>2667</v>
      </c>
      <c r="U3835" t="s">
        <v>17</v>
      </c>
      <c r="V3835" t="s">
        <v>2676</v>
      </c>
      <c r="W3835" t="s">
        <v>323</v>
      </c>
      <c r="X3835" t="s">
        <v>10472</v>
      </c>
      <c r="Y3835" t="s">
        <v>2525</v>
      </c>
      <c r="Z3835" t="s">
        <v>10473</v>
      </c>
      <c r="AA3835" t="s">
        <v>2507</v>
      </c>
      <c r="AB3835" t="s">
        <v>14805</v>
      </c>
      <c r="AC3835" t="s">
        <v>14075</v>
      </c>
      <c r="AD3835">
        <v>2.5</v>
      </c>
      <c r="AE3835">
        <v>2.5</v>
      </c>
      <c r="AF3835" t="s">
        <v>2509</v>
      </c>
      <c r="AG3835">
        <v>1.44</v>
      </c>
      <c r="AH3835" t="s">
        <v>2510</v>
      </c>
      <c r="AI3835">
        <v>600</v>
      </c>
      <c r="AJ3835">
        <v>300</v>
      </c>
      <c r="AK3835">
        <v>8</v>
      </c>
      <c r="AL3835" t="s">
        <v>2511</v>
      </c>
      <c r="AM3835" t="s">
        <v>2528</v>
      </c>
      <c r="AN3835" t="s">
        <v>2513</v>
      </c>
      <c r="AO3835" t="s">
        <v>2513</v>
      </c>
      <c r="AP3835" t="s">
        <v>2514</v>
      </c>
      <c r="AQ3835" t="s">
        <v>2513</v>
      </c>
      <c r="AR3835" t="s">
        <v>2513</v>
      </c>
      <c r="AS3835" t="s">
        <v>2529</v>
      </c>
      <c r="AT3835" t="s">
        <v>2513</v>
      </c>
      <c r="AU3835">
        <v>45707</v>
      </c>
      <c r="AV3835" t="s">
        <v>2513</v>
      </c>
      <c r="AW3835" t="s">
        <v>2513</v>
      </c>
      <c r="AX3835" t="s">
        <v>2516</v>
      </c>
      <c r="AY3835" t="s">
        <v>2663</v>
      </c>
      <c r="AZ3835" t="s">
        <v>2513</v>
      </c>
      <c r="BA3835" t="s">
        <v>2513</v>
      </c>
      <c r="BB3835" t="s">
        <v>2513</v>
      </c>
    </row>
    <row r="3836" spans="1:54" x14ac:dyDescent="0.45">
      <c r="A3836">
        <v>10007712</v>
      </c>
      <c r="B3836" t="s">
        <v>16275</v>
      </c>
      <c r="C3836" t="s">
        <v>26608</v>
      </c>
      <c r="D3836" t="s">
        <v>2489</v>
      </c>
      <c r="E3836" t="s">
        <v>16276</v>
      </c>
      <c r="F3836" t="s">
        <v>16277</v>
      </c>
      <c r="G3836" t="s">
        <v>15931</v>
      </c>
      <c r="H3836" t="s">
        <v>16276</v>
      </c>
      <c r="I3836" t="s">
        <v>2493</v>
      </c>
      <c r="J3836" t="s">
        <v>2494</v>
      </c>
      <c r="K3836" t="s">
        <v>2653</v>
      </c>
      <c r="L3836" t="s">
        <v>2496</v>
      </c>
      <c r="M3836" t="s">
        <v>10471</v>
      </c>
      <c r="N3836" t="s">
        <v>2496</v>
      </c>
      <c r="O3836" t="s">
        <v>2498</v>
      </c>
      <c r="P3836" t="s">
        <v>2655</v>
      </c>
      <c r="Q3836" t="s">
        <v>18</v>
      </c>
      <c r="R3836" t="s">
        <v>2656</v>
      </c>
      <c r="S3836" t="s">
        <v>2657</v>
      </c>
      <c r="T3836" t="s">
        <v>2667</v>
      </c>
      <c r="U3836" t="s">
        <v>17</v>
      </c>
      <c r="V3836" t="s">
        <v>2676</v>
      </c>
      <c r="W3836" t="s">
        <v>323</v>
      </c>
      <c r="X3836" t="s">
        <v>10472</v>
      </c>
      <c r="Y3836" t="s">
        <v>2525</v>
      </c>
      <c r="Z3836" t="s">
        <v>10473</v>
      </c>
      <c r="AA3836" t="s">
        <v>2507</v>
      </c>
      <c r="AB3836" t="s">
        <v>10471</v>
      </c>
      <c r="AC3836" t="s">
        <v>2586</v>
      </c>
      <c r="AD3836">
        <v>2.5</v>
      </c>
      <c r="AE3836">
        <v>2.5</v>
      </c>
      <c r="AF3836" t="s">
        <v>2509</v>
      </c>
      <c r="AG3836">
        <v>1.44</v>
      </c>
      <c r="AH3836" t="s">
        <v>2510</v>
      </c>
      <c r="AI3836">
        <v>600</v>
      </c>
      <c r="AJ3836">
        <v>300</v>
      </c>
      <c r="AK3836">
        <v>8</v>
      </c>
      <c r="AL3836" t="s">
        <v>2511</v>
      </c>
      <c r="AM3836" t="s">
        <v>2528</v>
      </c>
      <c r="AN3836" t="s">
        <v>2513</v>
      </c>
      <c r="AO3836" t="s">
        <v>2513</v>
      </c>
      <c r="AP3836" t="s">
        <v>2514</v>
      </c>
      <c r="AQ3836" t="s">
        <v>2513</v>
      </c>
      <c r="AR3836" t="s">
        <v>2513</v>
      </c>
      <c r="AS3836" t="s">
        <v>2529</v>
      </c>
      <c r="AT3836" t="s">
        <v>2513</v>
      </c>
      <c r="AU3836">
        <v>45775</v>
      </c>
      <c r="AV3836" t="s">
        <v>2513</v>
      </c>
      <c r="AW3836" t="s">
        <v>2513</v>
      </c>
      <c r="AX3836" t="s">
        <v>2516</v>
      </c>
      <c r="AY3836" t="s">
        <v>2663</v>
      </c>
      <c r="AZ3836" t="s">
        <v>2513</v>
      </c>
      <c r="BA3836" t="s">
        <v>2513</v>
      </c>
      <c r="BB3836" t="s">
        <v>2513</v>
      </c>
    </row>
    <row r="3837" spans="1:54" x14ac:dyDescent="0.45">
      <c r="A3837">
        <v>10007714</v>
      </c>
      <c r="B3837" t="s">
        <v>16278</v>
      </c>
      <c r="C3837" t="s">
        <v>26609</v>
      </c>
      <c r="D3837" t="s">
        <v>2489</v>
      </c>
      <c r="E3837" t="s">
        <v>16279</v>
      </c>
      <c r="F3837" t="s">
        <v>16280</v>
      </c>
      <c r="G3837" t="s">
        <v>15931</v>
      </c>
      <c r="H3837" t="s">
        <v>16279</v>
      </c>
      <c r="I3837" t="s">
        <v>2493</v>
      </c>
      <c r="J3837" t="s">
        <v>2494</v>
      </c>
      <c r="K3837" t="s">
        <v>2653</v>
      </c>
      <c r="L3837" t="s">
        <v>2496</v>
      </c>
      <c r="M3837" t="s">
        <v>14646</v>
      </c>
      <c r="N3837" t="s">
        <v>2496</v>
      </c>
      <c r="O3837" t="s">
        <v>2498</v>
      </c>
      <c r="P3837" t="s">
        <v>2655</v>
      </c>
      <c r="Q3837" t="s">
        <v>18</v>
      </c>
      <c r="R3837" t="s">
        <v>2656</v>
      </c>
      <c r="S3837" t="s">
        <v>2657</v>
      </c>
      <c r="T3837" t="s">
        <v>2667</v>
      </c>
      <c r="U3837" t="s">
        <v>17</v>
      </c>
      <c r="V3837" t="s">
        <v>2676</v>
      </c>
      <c r="W3837" t="s">
        <v>323</v>
      </c>
      <c r="X3837" t="s">
        <v>10472</v>
      </c>
      <c r="Y3837" t="s">
        <v>2525</v>
      </c>
      <c r="Z3837" t="s">
        <v>10473</v>
      </c>
      <c r="AA3837" t="s">
        <v>2507</v>
      </c>
      <c r="AB3837" t="s">
        <v>14646</v>
      </c>
      <c r="AC3837" t="s">
        <v>2527</v>
      </c>
      <c r="AD3837">
        <v>2.5</v>
      </c>
      <c r="AE3837">
        <v>2.5</v>
      </c>
      <c r="AF3837" t="s">
        <v>2509</v>
      </c>
      <c r="AG3837">
        <v>1.44</v>
      </c>
      <c r="AH3837" t="s">
        <v>2510</v>
      </c>
      <c r="AI3837">
        <v>600</v>
      </c>
      <c r="AJ3837">
        <v>300</v>
      </c>
      <c r="AK3837">
        <v>8</v>
      </c>
      <c r="AL3837" t="s">
        <v>2511</v>
      </c>
      <c r="AM3837" t="s">
        <v>2528</v>
      </c>
      <c r="AN3837" t="s">
        <v>2513</v>
      </c>
      <c r="AO3837" t="s">
        <v>2513</v>
      </c>
      <c r="AP3837" t="s">
        <v>2514</v>
      </c>
      <c r="AQ3837" t="s">
        <v>2513</v>
      </c>
      <c r="AR3837" t="s">
        <v>2513</v>
      </c>
      <c r="AS3837" t="s">
        <v>2529</v>
      </c>
      <c r="AT3837" t="s">
        <v>2513</v>
      </c>
      <c r="AU3837">
        <v>45775</v>
      </c>
      <c r="AV3837" t="s">
        <v>2513</v>
      </c>
      <c r="AW3837" t="s">
        <v>2513</v>
      </c>
      <c r="AX3837" t="s">
        <v>2516</v>
      </c>
      <c r="AY3837" t="s">
        <v>2663</v>
      </c>
      <c r="AZ3837" t="s">
        <v>2513</v>
      </c>
      <c r="BA3837" t="s">
        <v>2513</v>
      </c>
      <c r="BB3837" t="s">
        <v>2513</v>
      </c>
    </row>
    <row r="3838" spans="1:54" x14ac:dyDescent="0.45">
      <c r="A3838">
        <v>10007948</v>
      </c>
      <c r="B3838" t="s">
        <v>16281</v>
      </c>
      <c r="C3838" t="s">
        <v>26629</v>
      </c>
      <c r="D3838" t="s">
        <v>2489</v>
      </c>
      <c r="E3838" t="s">
        <v>16282</v>
      </c>
      <c r="F3838" t="s">
        <v>16283</v>
      </c>
      <c r="G3838" t="s">
        <v>15931</v>
      </c>
      <c r="H3838" t="s">
        <v>16282</v>
      </c>
      <c r="I3838" t="s">
        <v>2493</v>
      </c>
      <c r="J3838" t="s">
        <v>2494</v>
      </c>
      <c r="K3838" t="s">
        <v>2653</v>
      </c>
      <c r="L3838" t="s">
        <v>2496</v>
      </c>
      <c r="M3838" t="s">
        <v>14932</v>
      </c>
      <c r="N3838" t="s">
        <v>2496</v>
      </c>
      <c r="O3838" t="s">
        <v>2498</v>
      </c>
      <c r="P3838" t="s">
        <v>2655</v>
      </c>
      <c r="Q3838" t="s">
        <v>18</v>
      </c>
      <c r="R3838" t="s">
        <v>2656</v>
      </c>
      <c r="S3838" t="s">
        <v>2657</v>
      </c>
      <c r="T3838" t="s">
        <v>2667</v>
      </c>
      <c r="U3838" t="s">
        <v>17</v>
      </c>
      <c r="V3838" t="s">
        <v>2676</v>
      </c>
      <c r="W3838" t="s">
        <v>323</v>
      </c>
      <c r="X3838" t="s">
        <v>10472</v>
      </c>
      <c r="Y3838" t="s">
        <v>2525</v>
      </c>
      <c r="Z3838" t="s">
        <v>10473</v>
      </c>
      <c r="AA3838" t="s">
        <v>2507</v>
      </c>
      <c r="AB3838" t="s">
        <v>14932</v>
      </c>
      <c r="AC3838" t="s">
        <v>14933</v>
      </c>
      <c r="AD3838">
        <v>2.75</v>
      </c>
      <c r="AE3838">
        <v>2.75</v>
      </c>
      <c r="AF3838" t="s">
        <v>2509</v>
      </c>
      <c r="AG3838">
        <v>1.44</v>
      </c>
      <c r="AH3838" t="s">
        <v>2510</v>
      </c>
      <c r="AI3838">
        <v>600</v>
      </c>
      <c r="AJ3838">
        <v>300</v>
      </c>
      <c r="AK3838">
        <v>8</v>
      </c>
      <c r="AL3838" t="s">
        <v>2511</v>
      </c>
      <c r="AM3838" t="s">
        <v>2528</v>
      </c>
      <c r="AN3838" t="s">
        <v>2513</v>
      </c>
      <c r="AO3838" t="s">
        <v>2513</v>
      </c>
      <c r="AP3838" t="s">
        <v>2514</v>
      </c>
      <c r="AQ3838" t="s">
        <v>2513</v>
      </c>
      <c r="AR3838" t="s">
        <v>2513</v>
      </c>
      <c r="AS3838" t="s">
        <v>2529</v>
      </c>
      <c r="AT3838" t="s">
        <v>2513</v>
      </c>
      <c r="AU3838">
        <v>45825</v>
      </c>
      <c r="AV3838" t="s">
        <v>2513</v>
      </c>
      <c r="AW3838" t="s">
        <v>2513</v>
      </c>
      <c r="AX3838" t="s">
        <v>2516</v>
      </c>
      <c r="AY3838" t="s">
        <v>2663</v>
      </c>
      <c r="AZ3838" t="s">
        <v>2513</v>
      </c>
      <c r="BA3838" t="s">
        <v>2513</v>
      </c>
      <c r="BB3838" t="s">
        <v>2513</v>
      </c>
    </row>
    <row r="3839" spans="1:54" x14ac:dyDescent="0.45">
      <c r="A3839">
        <v>10007950</v>
      </c>
      <c r="B3839" t="s">
        <v>16284</v>
      </c>
      <c r="C3839" t="s">
        <v>26630</v>
      </c>
      <c r="D3839" t="s">
        <v>2489</v>
      </c>
      <c r="E3839" t="s">
        <v>16285</v>
      </c>
      <c r="F3839" t="s">
        <v>16286</v>
      </c>
      <c r="G3839" t="s">
        <v>15931</v>
      </c>
      <c r="H3839" t="s">
        <v>16285</v>
      </c>
      <c r="I3839" t="s">
        <v>2493</v>
      </c>
      <c r="J3839" t="s">
        <v>2494</v>
      </c>
      <c r="K3839" t="s">
        <v>2653</v>
      </c>
      <c r="L3839" t="s">
        <v>2496</v>
      </c>
      <c r="M3839" t="s">
        <v>14805</v>
      </c>
      <c r="N3839" t="s">
        <v>2496</v>
      </c>
      <c r="O3839" t="s">
        <v>2498</v>
      </c>
      <c r="P3839" t="s">
        <v>2655</v>
      </c>
      <c r="Q3839" t="s">
        <v>18</v>
      </c>
      <c r="R3839" t="s">
        <v>2656</v>
      </c>
      <c r="S3839" t="s">
        <v>2657</v>
      </c>
      <c r="T3839" t="s">
        <v>2667</v>
      </c>
      <c r="U3839" t="s">
        <v>17</v>
      </c>
      <c r="V3839" t="s">
        <v>2676</v>
      </c>
      <c r="W3839" t="s">
        <v>323</v>
      </c>
      <c r="X3839" t="s">
        <v>10472</v>
      </c>
      <c r="Y3839" t="s">
        <v>2525</v>
      </c>
      <c r="Z3839" t="s">
        <v>10473</v>
      </c>
      <c r="AA3839" t="s">
        <v>2507</v>
      </c>
      <c r="AB3839" t="s">
        <v>14805</v>
      </c>
      <c r="AC3839" t="s">
        <v>14075</v>
      </c>
      <c r="AD3839">
        <v>2.75</v>
      </c>
      <c r="AE3839">
        <v>2.75</v>
      </c>
      <c r="AF3839" t="s">
        <v>2509</v>
      </c>
      <c r="AG3839">
        <v>1.44</v>
      </c>
      <c r="AH3839" t="s">
        <v>2510</v>
      </c>
      <c r="AI3839">
        <v>600</v>
      </c>
      <c r="AJ3839">
        <v>300</v>
      </c>
      <c r="AK3839">
        <v>8</v>
      </c>
      <c r="AL3839" t="s">
        <v>2511</v>
      </c>
      <c r="AM3839" t="s">
        <v>2528</v>
      </c>
      <c r="AN3839" t="s">
        <v>2513</v>
      </c>
      <c r="AO3839" t="s">
        <v>2513</v>
      </c>
      <c r="AP3839" t="s">
        <v>2514</v>
      </c>
      <c r="AQ3839" t="s">
        <v>2513</v>
      </c>
      <c r="AR3839" t="s">
        <v>2513</v>
      </c>
      <c r="AS3839" t="s">
        <v>2529</v>
      </c>
      <c r="AT3839" t="s">
        <v>2513</v>
      </c>
      <c r="AU3839">
        <v>45825</v>
      </c>
      <c r="AV3839" t="s">
        <v>2513</v>
      </c>
      <c r="AW3839" t="s">
        <v>2513</v>
      </c>
      <c r="AX3839" t="s">
        <v>2516</v>
      </c>
      <c r="AY3839" t="s">
        <v>2663</v>
      </c>
      <c r="AZ3839" t="s">
        <v>2513</v>
      </c>
      <c r="BA3839" t="s">
        <v>2513</v>
      </c>
      <c r="BB3839" t="s">
        <v>2513</v>
      </c>
    </row>
    <row r="3840" spans="1:54" x14ac:dyDescent="0.45">
      <c r="A3840">
        <v>10007952</v>
      </c>
      <c r="B3840" t="s">
        <v>16287</v>
      </c>
      <c r="C3840" t="s">
        <v>26631</v>
      </c>
      <c r="D3840" t="s">
        <v>2489</v>
      </c>
      <c r="E3840" t="s">
        <v>16288</v>
      </c>
      <c r="F3840" t="s">
        <v>16289</v>
      </c>
      <c r="G3840" t="s">
        <v>15931</v>
      </c>
      <c r="H3840" t="s">
        <v>16288</v>
      </c>
      <c r="I3840" t="s">
        <v>2493</v>
      </c>
      <c r="J3840" t="s">
        <v>2494</v>
      </c>
      <c r="K3840" t="s">
        <v>2653</v>
      </c>
      <c r="L3840" t="s">
        <v>2496</v>
      </c>
      <c r="M3840" t="s">
        <v>14805</v>
      </c>
      <c r="N3840" t="s">
        <v>2496</v>
      </c>
      <c r="O3840" t="s">
        <v>2498</v>
      </c>
      <c r="P3840" t="s">
        <v>2655</v>
      </c>
      <c r="Q3840" t="s">
        <v>18</v>
      </c>
      <c r="R3840" t="s">
        <v>2656</v>
      </c>
      <c r="S3840" t="s">
        <v>2657</v>
      </c>
      <c r="T3840" t="s">
        <v>2667</v>
      </c>
      <c r="U3840" t="s">
        <v>17</v>
      </c>
      <c r="V3840" t="s">
        <v>2676</v>
      </c>
      <c r="W3840" t="s">
        <v>323</v>
      </c>
      <c r="X3840" t="s">
        <v>10472</v>
      </c>
      <c r="Y3840" t="s">
        <v>2525</v>
      </c>
      <c r="Z3840" t="s">
        <v>10473</v>
      </c>
      <c r="AA3840" t="s">
        <v>2507</v>
      </c>
      <c r="AB3840" t="s">
        <v>14805</v>
      </c>
      <c r="AC3840" t="s">
        <v>14075</v>
      </c>
      <c r="AD3840">
        <v>2.75</v>
      </c>
      <c r="AE3840">
        <v>2.75</v>
      </c>
      <c r="AF3840" t="s">
        <v>2509</v>
      </c>
      <c r="AG3840">
        <v>1.44</v>
      </c>
      <c r="AH3840" t="s">
        <v>2510</v>
      </c>
      <c r="AI3840">
        <v>600</v>
      </c>
      <c r="AJ3840">
        <v>300</v>
      </c>
      <c r="AK3840">
        <v>8</v>
      </c>
      <c r="AL3840" t="s">
        <v>2511</v>
      </c>
      <c r="AM3840" t="s">
        <v>2528</v>
      </c>
      <c r="AN3840" t="s">
        <v>2513</v>
      </c>
      <c r="AO3840" t="s">
        <v>2513</v>
      </c>
      <c r="AP3840" t="s">
        <v>2514</v>
      </c>
      <c r="AQ3840" t="s">
        <v>2513</v>
      </c>
      <c r="AR3840" t="s">
        <v>2513</v>
      </c>
      <c r="AS3840" t="s">
        <v>2529</v>
      </c>
      <c r="AT3840" t="s">
        <v>2513</v>
      </c>
      <c r="AU3840">
        <v>45825</v>
      </c>
      <c r="AV3840" t="s">
        <v>2513</v>
      </c>
      <c r="AW3840" t="s">
        <v>2513</v>
      </c>
      <c r="AX3840" t="s">
        <v>2516</v>
      </c>
      <c r="AY3840" t="s">
        <v>2663</v>
      </c>
      <c r="AZ3840" t="s">
        <v>2513</v>
      </c>
      <c r="BA3840" t="s">
        <v>2513</v>
      </c>
      <c r="BB3840" t="s">
        <v>2513</v>
      </c>
    </row>
    <row r="3841" spans="1:54" x14ac:dyDescent="0.45">
      <c r="A3841">
        <v>10008059</v>
      </c>
      <c r="B3841" t="s">
        <v>16290</v>
      </c>
      <c r="C3841" t="s">
        <v>26640</v>
      </c>
      <c r="D3841" t="s">
        <v>2489</v>
      </c>
      <c r="E3841" t="s">
        <v>16291</v>
      </c>
      <c r="F3841" t="s">
        <v>16292</v>
      </c>
      <c r="G3841" t="s">
        <v>16274</v>
      </c>
      <c r="H3841" t="s">
        <v>16291</v>
      </c>
      <c r="I3841" t="s">
        <v>2493</v>
      </c>
      <c r="J3841" t="s">
        <v>2494</v>
      </c>
      <c r="K3841" t="s">
        <v>2653</v>
      </c>
      <c r="L3841" t="s">
        <v>2496</v>
      </c>
      <c r="M3841" t="s">
        <v>14932</v>
      </c>
      <c r="N3841" t="s">
        <v>2496</v>
      </c>
      <c r="O3841" t="s">
        <v>2498</v>
      </c>
      <c r="P3841" t="s">
        <v>2655</v>
      </c>
      <c r="Q3841" t="s">
        <v>18</v>
      </c>
      <c r="R3841" t="s">
        <v>2656</v>
      </c>
      <c r="S3841" t="s">
        <v>2657</v>
      </c>
      <c r="T3841" t="s">
        <v>2667</v>
      </c>
      <c r="U3841" t="s">
        <v>17</v>
      </c>
      <c r="V3841" t="s">
        <v>2676</v>
      </c>
      <c r="W3841" t="s">
        <v>323</v>
      </c>
      <c r="X3841" t="s">
        <v>10472</v>
      </c>
      <c r="Y3841" t="s">
        <v>2525</v>
      </c>
      <c r="Z3841" t="s">
        <v>10473</v>
      </c>
      <c r="AA3841" t="s">
        <v>2507</v>
      </c>
      <c r="AB3841" t="s">
        <v>14932</v>
      </c>
      <c r="AC3841" t="s">
        <v>14933</v>
      </c>
      <c r="AD3841">
        <v>2.5</v>
      </c>
      <c r="AE3841">
        <v>2.5</v>
      </c>
      <c r="AF3841" t="s">
        <v>2509</v>
      </c>
      <c r="AG3841">
        <v>1.44</v>
      </c>
      <c r="AH3841" t="s">
        <v>2510</v>
      </c>
      <c r="AI3841">
        <v>600</v>
      </c>
      <c r="AJ3841">
        <v>300</v>
      </c>
      <c r="AK3841">
        <v>8</v>
      </c>
      <c r="AL3841" t="s">
        <v>2511</v>
      </c>
      <c r="AM3841" t="s">
        <v>2528</v>
      </c>
      <c r="AN3841" t="s">
        <v>2513</v>
      </c>
      <c r="AO3841" t="s">
        <v>2513</v>
      </c>
      <c r="AP3841" t="s">
        <v>2514</v>
      </c>
      <c r="AQ3841" t="s">
        <v>2513</v>
      </c>
      <c r="AR3841" t="s">
        <v>2513</v>
      </c>
      <c r="AS3841" t="s">
        <v>2529</v>
      </c>
      <c r="AT3841" t="s">
        <v>2513</v>
      </c>
      <c r="AU3841">
        <v>45870</v>
      </c>
      <c r="AV3841" t="s">
        <v>2513</v>
      </c>
      <c r="AW3841" t="s">
        <v>2513</v>
      </c>
      <c r="AX3841" t="s">
        <v>2516</v>
      </c>
      <c r="AY3841" t="s">
        <v>2663</v>
      </c>
      <c r="AZ3841" t="s">
        <v>2513</v>
      </c>
      <c r="BA3841" t="s">
        <v>2513</v>
      </c>
      <c r="BB3841" t="s">
        <v>2513</v>
      </c>
    </row>
    <row r="3842" spans="1:54" x14ac:dyDescent="0.45">
      <c r="A3842">
        <v>10008936</v>
      </c>
      <c r="B3842" t="s">
        <v>16293</v>
      </c>
      <c r="C3842" t="s">
        <v>26681</v>
      </c>
      <c r="D3842" t="s">
        <v>2489</v>
      </c>
      <c r="E3842" t="s">
        <v>16294</v>
      </c>
      <c r="F3842" t="s">
        <v>16295</v>
      </c>
      <c r="G3842" t="s">
        <v>16296</v>
      </c>
      <c r="H3842" t="s">
        <v>16294</v>
      </c>
      <c r="I3842" t="s">
        <v>2493</v>
      </c>
      <c r="J3842" t="s">
        <v>2494</v>
      </c>
      <c r="K3842" t="s">
        <v>2544</v>
      </c>
      <c r="L3842" t="s">
        <v>2496</v>
      </c>
      <c r="M3842" t="s">
        <v>2941</v>
      </c>
      <c r="N3842" t="s">
        <v>2496</v>
      </c>
      <c r="O3842" t="s">
        <v>2498</v>
      </c>
      <c r="P3842" t="s">
        <v>2546</v>
      </c>
      <c r="Q3842" t="s">
        <v>2547</v>
      </c>
      <c r="R3842" t="s">
        <v>2918</v>
      </c>
      <c r="S3842" t="s">
        <v>2919</v>
      </c>
      <c r="T3842" t="s">
        <v>2942</v>
      </c>
      <c r="U3842" t="s">
        <v>2933</v>
      </c>
      <c r="V3842" t="s">
        <v>2943</v>
      </c>
      <c r="W3842" t="s">
        <v>2553</v>
      </c>
      <c r="X3842" t="s">
        <v>2944</v>
      </c>
      <c r="Y3842" t="s">
        <v>2555</v>
      </c>
      <c r="Z3842" t="s">
        <v>2945</v>
      </c>
      <c r="AA3842" t="s">
        <v>2507</v>
      </c>
      <c r="AB3842" t="s">
        <v>2941</v>
      </c>
      <c r="AC3842" t="s">
        <v>715</v>
      </c>
      <c r="AD3842">
        <v>1.35</v>
      </c>
      <c r="AE3842">
        <v>1.35</v>
      </c>
      <c r="AF3842" t="s">
        <v>2509</v>
      </c>
      <c r="AG3842">
        <v>0.64</v>
      </c>
      <c r="AH3842" t="s">
        <v>2510</v>
      </c>
      <c r="AI3842">
        <v>200</v>
      </c>
      <c r="AJ3842">
        <v>200</v>
      </c>
      <c r="AK3842">
        <v>16</v>
      </c>
      <c r="AL3842" t="s">
        <v>2511</v>
      </c>
      <c r="AM3842" t="s">
        <v>2528</v>
      </c>
      <c r="AN3842" t="s">
        <v>2513</v>
      </c>
      <c r="AO3842" t="s">
        <v>2513</v>
      </c>
      <c r="AP3842" t="s">
        <v>2514</v>
      </c>
      <c r="AQ3842" t="s">
        <v>2513</v>
      </c>
      <c r="AR3842" t="s">
        <v>2513</v>
      </c>
      <c r="AS3842" t="s">
        <v>2557</v>
      </c>
      <c r="AT3842" t="s">
        <v>2513</v>
      </c>
      <c r="AU3842">
        <v>46086</v>
      </c>
      <c r="AV3842" t="s">
        <v>2513</v>
      </c>
      <c r="AW3842" t="s">
        <v>2513</v>
      </c>
      <c r="AX3842" t="s">
        <v>2516</v>
      </c>
      <c r="AY3842" t="s">
        <v>2558</v>
      </c>
      <c r="AZ3842" t="s">
        <v>2513</v>
      </c>
      <c r="BA3842" t="s">
        <v>2513</v>
      </c>
      <c r="BB3842" t="s">
        <v>2513</v>
      </c>
    </row>
    <row r="3843" spans="1:54" x14ac:dyDescent="0.45">
      <c r="A3843">
        <v>10007681</v>
      </c>
      <c r="B3843" t="s">
        <v>16297</v>
      </c>
      <c r="C3843" t="s">
        <v>26682</v>
      </c>
      <c r="D3843" t="s">
        <v>2489</v>
      </c>
      <c r="E3843" t="s">
        <v>16298</v>
      </c>
      <c r="F3843" t="s">
        <v>16299</v>
      </c>
      <c r="G3843" t="s">
        <v>16300</v>
      </c>
      <c r="H3843" t="s">
        <v>16298</v>
      </c>
      <c r="I3843" t="s">
        <v>2493</v>
      </c>
      <c r="J3843" t="s">
        <v>2494</v>
      </c>
      <c r="K3843" t="s">
        <v>2495</v>
      </c>
      <c r="L3843" t="s">
        <v>2496</v>
      </c>
      <c r="M3843" t="s">
        <v>16301</v>
      </c>
      <c r="N3843" t="s">
        <v>2496</v>
      </c>
      <c r="O3843" t="s">
        <v>2498</v>
      </c>
      <c r="P3843" t="s">
        <v>2499</v>
      </c>
      <c r="Q3843" t="s">
        <v>33</v>
      </c>
      <c r="R3843" t="s">
        <v>2500</v>
      </c>
      <c r="S3843" t="s">
        <v>2501</v>
      </c>
      <c r="T3843" t="s">
        <v>2502</v>
      </c>
      <c r="U3843" t="s">
        <v>48</v>
      </c>
      <c r="V3843" t="s">
        <v>2722</v>
      </c>
      <c r="W3843" t="s">
        <v>246</v>
      </c>
      <c r="X3843" t="s">
        <v>16302</v>
      </c>
      <c r="Y3843" t="s">
        <v>2988</v>
      </c>
      <c r="Z3843" t="s">
        <v>16303</v>
      </c>
      <c r="AA3843" t="s">
        <v>2507</v>
      </c>
      <c r="AB3843" t="s">
        <v>16301</v>
      </c>
      <c r="AC3843" t="s">
        <v>715</v>
      </c>
      <c r="AD3843">
        <v>8</v>
      </c>
      <c r="AE3843">
        <v>8</v>
      </c>
      <c r="AF3843" t="s">
        <v>2509</v>
      </c>
      <c r="AG3843">
        <v>3.42</v>
      </c>
      <c r="AH3843" t="s">
        <v>2510</v>
      </c>
      <c r="AI3843">
        <v>600</v>
      </c>
      <c r="AJ3843">
        <v>600</v>
      </c>
      <c r="AK3843">
        <v>9.5</v>
      </c>
      <c r="AL3843" t="s">
        <v>2511</v>
      </c>
      <c r="AM3843" t="s">
        <v>2528</v>
      </c>
      <c r="AN3843" t="s">
        <v>2513</v>
      </c>
      <c r="AO3843" t="s">
        <v>2513</v>
      </c>
      <c r="AP3843" t="s">
        <v>2514</v>
      </c>
      <c r="AQ3843" t="s">
        <v>2513</v>
      </c>
      <c r="AR3843" t="s">
        <v>2513</v>
      </c>
      <c r="AS3843" t="s">
        <v>2529</v>
      </c>
      <c r="AT3843" t="s">
        <v>2513</v>
      </c>
      <c r="AU3843">
        <v>45766</v>
      </c>
      <c r="AV3843" t="s">
        <v>2513</v>
      </c>
      <c r="AW3843" t="s">
        <v>2513</v>
      </c>
      <c r="AX3843" t="s">
        <v>2516</v>
      </c>
      <c r="AY3843" t="s">
        <v>2517</v>
      </c>
      <c r="AZ3843" t="s">
        <v>2513</v>
      </c>
      <c r="BA3843" t="s">
        <v>2513</v>
      </c>
      <c r="BB3843" t="s">
        <v>2513</v>
      </c>
    </row>
    <row r="3844" spans="1:54" x14ac:dyDescent="0.45">
      <c r="A3844">
        <v>10007682</v>
      </c>
      <c r="B3844" t="s">
        <v>16304</v>
      </c>
      <c r="C3844" t="s">
        <v>26683</v>
      </c>
      <c r="D3844" t="s">
        <v>2489</v>
      </c>
      <c r="E3844" t="s">
        <v>16305</v>
      </c>
      <c r="F3844" t="s">
        <v>16306</v>
      </c>
      <c r="G3844" t="s">
        <v>16307</v>
      </c>
      <c r="H3844" t="s">
        <v>16305</v>
      </c>
      <c r="I3844" t="s">
        <v>2493</v>
      </c>
      <c r="J3844" t="s">
        <v>2494</v>
      </c>
      <c r="K3844" t="s">
        <v>2495</v>
      </c>
      <c r="L3844" t="s">
        <v>2496</v>
      </c>
      <c r="M3844" t="s">
        <v>16301</v>
      </c>
      <c r="N3844" t="s">
        <v>2496</v>
      </c>
      <c r="O3844" t="s">
        <v>2498</v>
      </c>
      <c r="P3844" t="s">
        <v>2499</v>
      </c>
      <c r="Q3844" t="s">
        <v>33</v>
      </c>
      <c r="R3844" t="s">
        <v>2500</v>
      </c>
      <c r="S3844" t="s">
        <v>2501</v>
      </c>
      <c r="T3844" t="s">
        <v>2502</v>
      </c>
      <c r="U3844" t="s">
        <v>48</v>
      </c>
      <c r="V3844" t="s">
        <v>2722</v>
      </c>
      <c r="W3844" t="s">
        <v>246</v>
      </c>
      <c r="X3844" t="s">
        <v>16302</v>
      </c>
      <c r="Y3844" t="s">
        <v>2988</v>
      </c>
      <c r="Z3844" t="s">
        <v>16303</v>
      </c>
      <c r="AA3844" t="s">
        <v>2507</v>
      </c>
      <c r="AB3844" t="s">
        <v>16301</v>
      </c>
      <c r="AC3844" t="s">
        <v>715</v>
      </c>
      <c r="AD3844">
        <v>8</v>
      </c>
      <c r="AE3844">
        <v>8</v>
      </c>
      <c r="AF3844" t="s">
        <v>2509</v>
      </c>
      <c r="AG3844">
        <v>3.42</v>
      </c>
      <c r="AH3844" t="s">
        <v>2510</v>
      </c>
      <c r="AI3844">
        <v>600</v>
      </c>
      <c r="AJ3844">
        <v>600</v>
      </c>
      <c r="AK3844">
        <v>9.5</v>
      </c>
      <c r="AL3844" t="s">
        <v>2511</v>
      </c>
      <c r="AM3844" t="s">
        <v>2528</v>
      </c>
      <c r="AN3844" t="s">
        <v>2513</v>
      </c>
      <c r="AO3844" t="s">
        <v>2513</v>
      </c>
      <c r="AP3844" t="s">
        <v>2514</v>
      </c>
      <c r="AQ3844" t="s">
        <v>2513</v>
      </c>
      <c r="AR3844" t="s">
        <v>2513</v>
      </c>
      <c r="AS3844" t="s">
        <v>2529</v>
      </c>
      <c r="AT3844" t="s">
        <v>2513</v>
      </c>
      <c r="AU3844">
        <v>45766</v>
      </c>
      <c r="AV3844" t="s">
        <v>2513</v>
      </c>
      <c r="AW3844" t="s">
        <v>2513</v>
      </c>
      <c r="AX3844" t="s">
        <v>2516</v>
      </c>
      <c r="AY3844" t="s">
        <v>2517</v>
      </c>
      <c r="AZ3844" t="s">
        <v>2513</v>
      </c>
      <c r="BA3844" t="s">
        <v>2513</v>
      </c>
      <c r="BB3844" t="s">
        <v>2513</v>
      </c>
    </row>
    <row r="3845" spans="1:54" x14ac:dyDescent="0.45">
      <c r="A3845">
        <v>10000011</v>
      </c>
      <c r="B3845" t="s">
        <v>667</v>
      </c>
      <c r="C3845" t="s">
        <v>669</v>
      </c>
      <c r="D3845" t="s">
        <v>2489</v>
      </c>
      <c r="E3845" t="s">
        <v>668</v>
      </c>
      <c r="F3845" t="s">
        <v>16308</v>
      </c>
      <c r="G3845" t="s">
        <v>16309</v>
      </c>
      <c r="H3845" t="s">
        <v>668</v>
      </c>
      <c r="I3845" t="s">
        <v>2493</v>
      </c>
      <c r="J3845" t="s">
        <v>2494</v>
      </c>
      <c r="K3845" t="s">
        <v>2653</v>
      </c>
      <c r="L3845" t="s">
        <v>2496</v>
      </c>
      <c r="M3845" t="s">
        <v>16310</v>
      </c>
      <c r="N3845" t="s">
        <v>2496</v>
      </c>
      <c r="O3845" t="s">
        <v>2498</v>
      </c>
      <c r="P3845" t="s">
        <v>2655</v>
      </c>
      <c r="Q3845" t="s">
        <v>18</v>
      </c>
      <c r="R3845" t="s">
        <v>2656</v>
      </c>
      <c r="S3845" t="s">
        <v>2657</v>
      </c>
      <c r="T3845" t="s">
        <v>13033</v>
      </c>
      <c r="U3845" t="s">
        <v>627</v>
      </c>
      <c r="V3845" t="s">
        <v>13041</v>
      </c>
      <c r="W3845" t="s">
        <v>323</v>
      </c>
      <c r="X3845" t="s">
        <v>16311</v>
      </c>
      <c r="Y3845" t="s">
        <v>2535</v>
      </c>
      <c r="Z3845" t="s">
        <v>16312</v>
      </c>
      <c r="AA3845" t="s">
        <v>2507</v>
      </c>
      <c r="AB3845" t="s">
        <v>16310</v>
      </c>
      <c r="AC3845" t="s">
        <v>2508</v>
      </c>
      <c r="AD3845">
        <v>2.37</v>
      </c>
      <c r="AE3845">
        <v>2.37</v>
      </c>
      <c r="AF3845" t="s">
        <v>2509</v>
      </c>
      <c r="AG3845">
        <v>0</v>
      </c>
      <c r="AH3845" t="s">
        <v>2513</v>
      </c>
      <c r="AI3845">
        <v>600</v>
      </c>
      <c r="AJ3845">
        <v>250</v>
      </c>
      <c r="AK3845">
        <v>0</v>
      </c>
      <c r="AL3845" t="s">
        <v>2511</v>
      </c>
      <c r="AM3845" t="s">
        <v>2512</v>
      </c>
      <c r="AN3845" t="s">
        <v>2513</v>
      </c>
      <c r="AO3845" t="s">
        <v>2513</v>
      </c>
      <c r="AP3845" t="s">
        <v>2514</v>
      </c>
      <c r="AQ3845" t="s">
        <v>2513</v>
      </c>
      <c r="AR3845" t="s">
        <v>2513</v>
      </c>
      <c r="AS3845" t="s">
        <v>2529</v>
      </c>
      <c r="AT3845" t="s">
        <v>2513</v>
      </c>
      <c r="AU3845">
        <v>44514</v>
      </c>
      <c r="AV3845" t="s">
        <v>2513</v>
      </c>
      <c r="AW3845" t="s">
        <v>2513</v>
      </c>
      <c r="AX3845" t="s">
        <v>2516</v>
      </c>
      <c r="AY3845" t="s">
        <v>2663</v>
      </c>
      <c r="AZ3845" t="s">
        <v>2650</v>
      </c>
      <c r="BA3845" t="s">
        <v>2513</v>
      </c>
      <c r="BB3845" t="s">
        <v>2513</v>
      </c>
    </row>
    <row r="3846" spans="1:54" x14ac:dyDescent="0.45">
      <c r="A3846">
        <v>10000012</v>
      </c>
      <c r="B3846" t="s">
        <v>634</v>
      </c>
      <c r="C3846" t="s">
        <v>636</v>
      </c>
      <c r="D3846" t="s">
        <v>2489</v>
      </c>
      <c r="E3846" t="s">
        <v>635</v>
      </c>
      <c r="F3846" t="s">
        <v>16313</v>
      </c>
      <c r="G3846" t="s">
        <v>2819</v>
      </c>
      <c r="H3846" t="s">
        <v>635</v>
      </c>
      <c r="I3846" t="s">
        <v>2493</v>
      </c>
      <c r="J3846" t="s">
        <v>2494</v>
      </c>
      <c r="K3846" t="s">
        <v>2653</v>
      </c>
      <c r="L3846" t="s">
        <v>2496</v>
      </c>
      <c r="M3846" t="s">
        <v>16314</v>
      </c>
      <c r="N3846" t="s">
        <v>2496</v>
      </c>
      <c r="O3846" t="s">
        <v>2498</v>
      </c>
      <c r="P3846" t="s">
        <v>2655</v>
      </c>
      <c r="Q3846" t="s">
        <v>18</v>
      </c>
      <c r="R3846" t="s">
        <v>2656</v>
      </c>
      <c r="S3846" t="s">
        <v>2657</v>
      </c>
      <c r="T3846" t="s">
        <v>13033</v>
      </c>
      <c r="U3846" t="s">
        <v>627</v>
      </c>
      <c r="V3846" t="s">
        <v>13034</v>
      </c>
      <c r="W3846" t="s">
        <v>260</v>
      </c>
      <c r="X3846" t="s">
        <v>14995</v>
      </c>
      <c r="Y3846" t="s">
        <v>2535</v>
      </c>
      <c r="Z3846" t="s">
        <v>14996</v>
      </c>
      <c r="AA3846" t="s">
        <v>2507</v>
      </c>
      <c r="AB3846" t="s">
        <v>16314</v>
      </c>
      <c r="AC3846" t="s">
        <v>2683</v>
      </c>
      <c r="AD3846">
        <v>2.3860000000000001</v>
      </c>
      <c r="AE3846">
        <v>2.3860000000000001</v>
      </c>
      <c r="AF3846" t="s">
        <v>2509</v>
      </c>
      <c r="AG3846">
        <v>0</v>
      </c>
      <c r="AH3846" t="s">
        <v>2513</v>
      </c>
      <c r="AI3846">
        <v>600</v>
      </c>
      <c r="AJ3846">
        <v>250</v>
      </c>
      <c r="AK3846">
        <v>0</v>
      </c>
      <c r="AL3846" t="s">
        <v>2511</v>
      </c>
      <c r="AM3846" t="s">
        <v>2662</v>
      </c>
      <c r="AN3846" t="s">
        <v>2513</v>
      </c>
      <c r="AO3846" t="s">
        <v>2513</v>
      </c>
      <c r="AP3846" t="s">
        <v>2514</v>
      </c>
      <c r="AQ3846" t="s">
        <v>2513</v>
      </c>
      <c r="AR3846" t="s">
        <v>2513</v>
      </c>
      <c r="AS3846" t="s">
        <v>2529</v>
      </c>
      <c r="AT3846" t="s">
        <v>2513</v>
      </c>
      <c r="AU3846">
        <v>44514</v>
      </c>
      <c r="AV3846" t="s">
        <v>2513</v>
      </c>
      <c r="AW3846" t="s">
        <v>2513</v>
      </c>
      <c r="AX3846" t="s">
        <v>2516</v>
      </c>
      <c r="AY3846" t="s">
        <v>2663</v>
      </c>
      <c r="AZ3846" t="s">
        <v>2650</v>
      </c>
      <c r="BA3846" t="s">
        <v>2513</v>
      </c>
      <c r="BB3846" t="s">
        <v>2513</v>
      </c>
    </row>
    <row r="3847" spans="1:54" x14ac:dyDescent="0.45">
      <c r="A3847">
        <v>10007018</v>
      </c>
      <c r="B3847" t="s">
        <v>531</v>
      </c>
      <c r="C3847" t="s">
        <v>533</v>
      </c>
      <c r="D3847" t="s">
        <v>2489</v>
      </c>
      <c r="E3847" t="s">
        <v>532</v>
      </c>
      <c r="F3847" t="s">
        <v>16315</v>
      </c>
      <c r="G3847" t="s">
        <v>16263</v>
      </c>
      <c r="H3847" t="s">
        <v>532</v>
      </c>
      <c r="I3847" t="s">
        <v>2493</v>
      </c>
      <c r="J3847" t="s">
        <v>2494</v>
      </c>
      <c r="K3847" t="s">
        <v>2495</v>
      </c>
      <c r="L3847" t="s">
        <v>2496</v>
      </c>
      <c r="M3847" t="s">
        <v>2780</v>
      </c>
      <c r="N3847" t="s">
        <v>2496</v>
      </c>
      <c r="O3847" t="s">
        <v>2498</v>
      </c>
      <c r="P3847" t="s">
        <v>2499</v>
      </c>
      <c r="Q3847" t="s">
        <v>33</v>
      </c>
      <c r="R3847" t="s">
        <v>2643</v>
      </c>
      <c r="S3847" t="s">
        <v>2644</v>
      </c>
      <c r="T3847" t="s">
        <v>2645</v>
      </c>
      <c r="U3847" t="s">
        <v>60</v>
      </c>
      <c r="V3847" t="s">
        <v>2646</v>
      </c>
      <c r="W3847" t="s">
        <v>260</v>
      </c>
      <c r="X3847" t="s">
        <v>2781</v>
      </c>
      <c r="Y3847" t="s">
        <v>2782</v>
      </c>
      <c r="Z3847" t="s">
        <v>2783</v>
      </c>
      <c r="AA3847" t="s">
        <v>2507</v>
      </c>
      <c r="AB3847" t="s">
        <v>2780</v>
      </c>
      <c r="AC3847" t="s">
        <v>2598</v>
      </c>
      <c r="AD3847">
        <v>0.82</v>
      </c>
      <c r="AE3847">
        <v>0.82</v>
      </c>
      <c r="AF3847" t="s">
        <v>2509</v>
      </c>
      <c r="AG3847">
        <v>0.34</v>
      </c>
      <c r="AH3847" t="s">
        <v>2510</v>
      </c>
      <c r="AI3847">
        <v>200</v>
      </c>
      <c r="AJ3847">
        <v>200</v>
      </c>
      <c r="AK3847">
        <v>8.5</v>
      </c>
      <c r="AL3847" t="s">
        <v>2511</v>
      </c>
      <c r="AM3847" t="s">
        <v>2649</v>
      </c>
      <c r="AN3847" t="s">
        <v>2513</v>
      </c>
      <c r="AO3847" t="s">
        <v>2513</v>
      </c>
      <c r="AP3847" t="s">
        <v>2514</v>
      </c>
      <c r="AQ3847" t="s">
        <v>2513</v>
      </c>
      <c r="AR3847" t="s">
        <v>2513</v>
      </c>
      <c r="AS3847" t="s">
        <v>2529</v>
      </c>
      <c r="AT3847" t="s">
        <v>2513</v>
      </c>
      <c r="AU3847">
        <v>45434</v>
      </c>
      <c r="AV3847" t="s">
        <v>2513</v>
      </c>
      <c r="AW3847" t="s">
        <v>2513</v>
      </c>
      <c r="AX3847" t="s">
        <v>2516</v>
      </c>
      <c r="AY3847" t="s">
        <v>2517</v>
      </c>
      <c r="AZ3847" t="s">
        <v>2518</v>
      </c>
      <c r="BA3847" t="s">
        <v>2513</v>
      </c>
      <c r="BB3847" t="s">
        <v>2513</v>
      </c>
    </row>
    <row r="3848" spans="1:54" x14ac:dyDescent="0.45">
      <c r="A3848">
        <v>10007019</v>
      </c>
      <c r="B3848" t="s">
        <v>519</v>
      </c>
      <c r="C3848" t="s">
        <v>521</v>
      </c>
      <c r="D3848" t="s">
        <v>2489</v>
      </c>
      <c r="E3848" t="s">
        <v>520</v>
      </c>
      <c r="F3848" t="s">
        <v>16316</v>
      </c>
      <c r="G3848" t="s">
        <v>16317</v>
      </c>
      <c r="H3848" t="s">
        <v>520</v>
      </c>
      <c r="I3848" t="s">
        <v>2493</v>
      </c>
      <c r="J3848" t="s">
        <v>2494</v>
      </c>
      <c r="K3848" t="s">
        <v>2495</v>
      </c>
      <c r="L3848" t="s">
        <v>2496</v>
      </c>
      <c r="M3848" t="s">
        <v>2780</v>
      </c>
      <c r="N3848" t="s">
        <v>2496</v>
      </c>
      <c r="O3848" t="s">
        <v>2498</v>
      </c>
      <c r="P3848" t="s">
        <v>2499</v>
      </c>
      <c r="Q3848" t="s">
        <v>33</v>
      </c>
      <c r="R3848" t="s">
        <v>2643</v>
      </c>
      <c r="S3848" t="s">
        <v>2644</v>
      </c>
      <c r="T3848" t="s">
        <v>2645</v>
      </c>
      <c r="U3848" t="s">
        <v>60</v>
      </c>
      <c r="V3848" t="s">
        <v>2646</v>
      </c>
      <c r="W3848" t="s">
        <v>260</v>
      </c>
      <c r="X3848" t="s">
        <v>2781</v>
      </c>
      <c r="Y3848" t="s">
        <v>2782</v>
      </c>
      <c r="Z3848" t="s">
        <v>2783</v>
      </c>
      <c r="AA3848" t="s">
        <v>2507</v>
      </c>
      <c r="AB3848" t="s">
        <v>2780</v>
      </c>
      <c r="AC3848" t="s">
        <v>2598</v>
      </c>
      <c r="AD3848">
        <v>0.82</v>
      </c>
      <c r="AE3848">
        <v>0.82</v>
      </c>
      <c r="AF3848" t="s">
        <v>2509</v>
      </c>
      <c r="AG3848">
        <v>0.34</v>
      </c>
      <c r="AH3848" t="s">
        <v>2510</v>
      </c>
      <c r="AI3848">
        <v>200</v>
      </c>
      <c r="AJ3848">
        <v>200</v>
      </c>
      <c r="AK3848">
        <v>8.5</v>
      </c>
      <c r="AL3848" t="s">
        <v>2511</v>
      </c>
      <c r="AM3848" t="s">
        <v>2649</v>
      </c>
      <c r="AN3848" t="s">
        <v>2513</v>
      </c>
      <c r="AO3848" t="s">
        <v>2513</v>
      </c>
      <c r="AP3848" t="s">
        <v>2514</v>
      </c>
      <c r="AQ3848" t="s">
        <v>2513</v>
      </c>
      <c r="AR3848" t="s">
        <v>2513</v>
      </c>
      <c r="AS3848" t="s">
        <v>2529</v>
      </c>
      <c r="AT3848" t="s">
        <v>2513</v>
      </c>
      <c r="AU3848">
        <v>45434</v>
      </c>
      <c r="AV3848" t="s">
        <v>2513</v>
      </c>
      <c r="AW3848" t="s">
        <v>2513</v>
      </c>
      <c r="AX3848" t="s">
        <v>2516</v>
      </c>
      <c r="AY3848" t="s">
        <v>2517</v>
      </c>
      <c r="AZ3848" t="s">
        <v>2650</v>
      </c>
      <c r="BA3848" t="s">
        <v>2513</v>
      </c>
      <c r="BB3848" t="s">
        <v>2513</v>
      </c>
    </row>
    <row r="3849" spans="1:54" x14ac:dyDescent="0.45">
      <c r="A3849">
        <v>10007020</v>
      </c>
      <c r="B3849" t="s">
        <v>540</v>
      </c>
      <c r="C3849" t="s">
        <v>542</v>
      </c>
      <c r="D3849" t="s">
        <v>2489</v>
      </c>
      <c r="E3849" t="s">
        <v>541</v>
      </c>
      <c r="F3849" t="s">
        <v>16318</v>
      </c>
      <c r="G3849" t="s">
        <v>16266</v>
      </c>
      <c r="H3849" t="s">
        <v>541</v>
      </c>
      <c r="I3849" t="s">
        <v>2493</v>
      </c>
      <c r="J3849" t="s">
        <v>2494</v>
      </c>
      <c r="K3849" t="s">
        <v>2495</v>
      </c>
      <c r="L3849" t="s">
        <v>2496</v>
      </c>
      <c r="M3849" t="s">
        <v>2780</v>
      </c>
      <c r="N3849" t="s">
        <v>2496</v>
      </c>
      <c r="O3849" t="s">
        <v>2498</v>
      </c>
      <c r="P3849" t="s">
        <v>2499</v>
      </c>
      <c r="Q3849" t="s">
        <v>33</v>
      </c>
      <c r="R3849" t="s">
        <v>2643</v>
      </c>
      <c r="S3849" t="s">
        <v>2644</v>
      </c>
      <c r="T3849" t="s">
        <v>2645</v>
      </c>
      <c r="U3849" t="s">
        <v>60</v>
      </c>
      <c r="V3849" t="s">
        <v>2646</v>
      </c>
      <c r="W3849" t="s">
        <v>260</v>
      </c>
      <c r="X3849" t="s">
        <v>2781</v>
      </c>
      <c r="Y3849" t="s">
        <v>2782</v>
      </c>
      <c r="Z3849" t="s">
        <v>2783</v>
      </c>
      <c r="AA3849" t="s">
        <v>2507</v>
      </c>
      <c r="AB3849" t="s">
        <v>2780</v>
      </c>
      <c r="AC3849" t="s">
        <v>2598</v>
      </c>
      <c r="AD3849">
        <v>0.82</v>
      </c>
      <c r="AE3849">
        <v>0.82</v>
      </c>
      <c r="AF3849" t="s">
        <v>2509</v>
      </c>
      <c r="AG3849">
        <v>0.34</v>
      </c>
      <c r="AH3849" t="s">
        <v>2510</v>
      </c>
      <c r="AI3849">
        <v>200</v>
      </c>
      <c r="AJ3849">
        <v>200</v>
      </c>
      <c r="AK3849">
        <v>8.5</v>
      </c>
      <c r="AL3849" t="s">
        <v>2511</v>
      </c>
      <c r="AM3849" t="s">
        <v>2649</v>
      </c>
      <c r="AN3849" t="s">
        <v>2513</v>
      </c>
      <c r="AO3849" t="s">
        <v>2513</v>
      </c>
      <c r="AP3849" t="s">
        <v>2514</v>
      </c>
      <c r="AQ3849" t="s">
        <v>2513</v>
      </c>
      <c r="AR3849" t="s">
        <v>2513</v>
      </c>
      <c r="AS3849" t="s">
        <v>2529</v>
      </c>
      <c r="AT3849" t="s">
        <v>2513</v>
      </c>
      <c r="AU3849">
        <v>45434</v>
      </c>
      <c r="AV3849" t="s">
        <v>2513</v>
      </c>
      <c r="AW3849" t="s">
        <v>2513</v>
      </c>
      <c r="AX3849" t="s">
        <v>2516</v>
      </c>
      <c r="AY3849" t="s">
        <v>2517</v>
      </c>
      <c r="AZ3849" t="s">
        <v>2518</v>
      </c>
      <c r="BA3849" t="s">
        <v>2513</v>
      </c>
      <c r="BB3849" t="s">
        <v>2513</v>
      </c>
    </row>
    <row r="3850" spans="1:54" x14ac:dyDescent="0.45">
      <c r="A3850">
        <v>10000035</v>
      </c>
      <c r="B3850" t="s">
        <v>1406</v>
      </c>
      <c r="C3850" t="s">
        <v>1408</v>
      </c>
      <c r="D3850" t="s">
        <v>2489</v>
      </c>
      <c r="E3850" t="s">
        <v>1407</v>
      </c>
      <c r="F3850" t="s">
        <v>16319</v>
      </c>
      <c r="G3850" t="s">
        <v>16320</v>
      </c>
      <c r="H3850" t="s">
        <v>1407</v>
      </c>
      <c r="I3850" t="s">
        <v>2493</v>
      </c>
      <c r="J3850" t="s">
        <v>2494</v>
      </c>
      <c r="K3850" t="s">
        <v>2709</v>
      </c>
      <c r="L3850" t="s">
        <v>2496</v>
      </c>
      <c r="M3850" t="s">
        <v>2710</v>
      </c>
      <c r="N3850" t="s">
        <v>2496</v>
      </c>
      <c r="O3850" t="s">
        <v>2498</v>
      </c>
      <c r="P3850" t="s">
        <v>2655</v>
      </c>
      <c r="Q3850" t="s">
        <v>18</v>
      </c>
      <c r="R3850" t="s">
        <v>2711</v>
      </c>
      <c r="S3850" t="s">
        <v>2644</v>
      </c>
      <c r="T3850" t="s">
        <v>2712</v>
      </c>
      <c r="U3850" t="s">
        <v>26</v>
      </c>
      <c r="V3850" t="s">
        <v>2713</v>
      </c>
      <c r="W3850" t="s">
        <v>323</v>
      </c>
      <c r="X3850" t="s">
        <v>2714</v>
      </c>
      <c r="Y3850" t="s">
        <v>2505</v>
      </c>
      <c r="Z3850" t="s">
        <v>2715</v>
      </c>
      <c r="AA3850" t="s">
        <v>2691</v>
      </c>
      <c r="AB3850" t="s">
        <v>2710</v>
      </c>
      <c r="AC3850" t="s">
        <v>2716</v>
      </c>
      <c r="AD3850">
        <v>5.8250000000000002</v>
      </c>
      <c r="AE3850">
        <v>5.8250000000000002</v>
      </c>
      <c r="AF3850" t="s">
        <v>2509</v>
      </c>
      <c r="AG3850">
        <v>3.36</v>
      </c>
      <c r="AH3850" t="s">
        <v>2510</v>
      </c>
      <c r="AI3850">
        <v>800</v>
      </c>
      <c r="AJ3850">
        <v>400</v>
      </c>
      <c r="AK3850">
        <v>10.5</v>
      </c>
      <c r="AL3850" t="s">
        <v>2511</v>
      </c>
      <c r="AM3850" t="s">
        <v>2512</v>
      </c>
      <c r="AN3850" t="s">
        <v>2513</v>
      </c>
      <c r="AO3850" t="s">
        <v>2513</v>
      </c>
      <c r="AP3850" t="s">
        <v>2514</v>
      </c>
      <c r="AQ3850" t="s">
        <v>2513</v>
      </c>
      <c r="AR3850" t="s">
        <v>2513</v>
      </c>
      <c r="AS3850" t="s">
        <v>2529</v>
      </c>
      <c r="AT3850" t="s">
        <v>2513</v>
      </c>
      <c r="AU3850">
        <v>44514</v>
      </c>
      <c r="AV3850" t="s">
        <v>2513</v>
      </c>
      <c r="AW3850" t="s">
        <v>2513</v>
      </c>
      <c r="AX3850" t="s">
        <v>2516</v>
      </c>
      <c r="AY3850" t="s">
        <v>2717</v>
      </c>
      <c r="AZ3850" t="s">
        <v>2650</v>
      </c>
      <c r="BA3850" t="s">
        <v>2513</v>
      </c>
      <c r="BB3850" t="s">
        <v>2513</v>
      </c>
    </row>
    <row r="3851" spans="1:54" x14ac:dyDescent="0.45">
      <c r="A3851">
        <v>10007361</v>
      </c>
      <c r="B3851" t="s">
        <v>2218</v>
      </c>
      <c r="C3851" t="s">
        <v>217</v>
      </c>
      <c r="D3851" t="s">
        <v>2489</v>
      </c>
      <c r="E3851" t="s">
        <v>2219</v>
      </c>
      <c r="F3851" t="s">
        <v>16321</v>
      </c>
      <c r="G3851" t="s">
        <v>15813</v>
      </c>
      <c r="H3851" t="s">
        <v>16321</v>
      </c>
      <c r="I3851" t="s">
        <v>2493</v>
      </c>
      <c r="J3851" t="s">
        <v>2494</v>
      </c>
      <c r="K3851" t="s">
        <v>2495</v>
      </c>
      <c r="L3851" t="s">
        <v>2496</v>
      </c>
      <c r="M3851" t="s">
        <v>13456</v>
      </c>
      <c r="N3851" t="s">
        <v>2496</v>
      </c>
      <c r="O3851" t="s">
        <v>2498</v>
      </c>
      <c r="P3851" t="s">
        <v>2499</v>
      </c>
      <c r="Q3851" t="s">
        <v>33</v>
      </c>
      <c r="R3851" t="s">
        <v>2500</v>
      </c>
      <c r="S3851" t="s">
        <v>2501</v>
      </c>
      <c r="T3851" t="s">
        <v>2502</v>
      </c>
      <c r="U3851" t="s">
        <v>48</v>
      </c>
      <c r="V3851" t="s">
        <v>2503</v>
      </c>
      <c r="W3851" t="s">
        <v>260</v>
      </c>
      <c r="X3851" t="s">
        <v>2504</v>
      </c>
      <c r="Y3851" t="s">
        <v>2505</v>
      </c>
      <c r="Z3851" t="s">
        <v>2506</v>
      </c>
      <c r="AA3851" t="s">
        <v>2507</v>
      </c>
      <c r="AB3851" t="s">
        <v>13456</v>
      </c>
      <c r="AC3851" t="s">
        <v>2683</v>
      </c>
      <c r="AD3851">
        <v>7.85</v>
      </c>
      <c r="AE3851">
        <v>7.85</v>
      </c>
      <c r="AF3851" t="s">
        <v>2509</v>
      </c>
      <c r="AG3851">
        <v>3.42</v>
      </c>
      <c r="AH3851" t="s">
        <v>2510</v>
      </c>
      <c r="AI3851">
        <v>600</v>
      </c>
      <c r="AJ3851">
        <v>600</v>
      </c>
      <c r="AK3851">
        <v>9.3000000000000007</v>
      </c>
      <c r="AL3851" t="s">
        <v>2511</v>
      </c>
      <c r="AM3851" t="s">
        <v>2511</v>
      </c>
      <c r="AN3851" t="s">
        <v>2513</v>
      </c>
      <c r="AO3851" t="s">
        <v>2513</v>
      </c>
      <c r="AP3851" t="s">
        <v>2514</v>
      </c>
      <c r="AQ3851" t="s">
        <v>2513</v>
      </c>
      <c r="AR3851" t="s">
        <v>2513</v>
      </c>
      <c r="AS3851" t="s">
        <v>2529</v>
      </c>
      <c r="AT3851" t="s">
        <v>2513</v>
      </c>
      <c r="AU3851">
        <v>45601</v>
      </c>
      <c r="AV3851" t="s">
        <v>2513</v>
      </c>
      <c r="AW3851" t="s">
        <v>2513</v>
      </c>
      <c r="AX3851" t="s">
        <v>2516</v>
      </c>
      <c r="AY3851" t="s">
        <v>2517</v>
      </c>
      <c r="AZ3851" t="s">
        <v>257</v>
      </c>
      <c r="BA3851" t="s">
        <v>2513</v>
      </c>
      <c r="BB3851" t="s">
        <v>2513</v>
      </c>
    </row>
    <row r="3852" spans="1:54" x14ac:dyDescent="0.45">
      <c r="A3852">
        <v>10007362</v>
      </c>
      <c r="B3852" t="s">
        <v>2202</v>
      </c>
      <c r="C3852" t="s">
        <v>209</v>
      </c>
      <c r="D3852" t="s">
        <v>2489</v>
      </c>
      <c r="E3852" t="s">
        <v>2203</v>
      </c>
      <c r="F3852" t="s">
        <v>16322</v>
      </c>
      <c r="G3852" t="s">
        <v>15813</v>
      </c>
      <c r="H3852" t="s">
        <v>16322</v>
      </c>
      <c r="I3852" t="s">
        <v>2493</v>
      </c>
      <c r="J3852" t="s">
        <v>2494</v>
      </c>
      <c r="K3852" t="s">
        <v>2495</v>
      </c>
      <c r="L3852" t="s">
        <v>2496</v>
      </c>
      <c r="M3852" t="s">
        <v>15263</v>
      </c>
      <c r="N3852" t="s">
        <v>2496</v>
      </c>
      <c r="O3852" t="s">
        <v>2498</v>
      </c>
      <c r="P3852" t="s">
        <v>2499</v>
      </c>
      <c r="Q3852" t="s">
        <v>33</v>
      </c>
      <c r="R3852" t="s">
        <v>2500</v>
      </c>
      <c r="S3852" t="s">
        <v>2501</v>
      </c>
      <c r="T3852" t="s">
        <v>2502</v>
      </c>
      <c r="U3852" t="s">
        <v>48</v>
      </c>
      <c r="V3852" t="s">
        <v>2722</v>
      </c>
      <c r="W3852" t="s">
        <v>246</v>
      </c>
      <c r="X3852" t="s">
        <v>11360</v>
      </c>
      <c r="Y3852" t="s">
        <v>2505</v>
      </c>
      <c r="Z3852" t="s">
        <v>11361</v>
      </c>
      <c r="AA3852" t="s">
        <v>2507</v>
      </c>
      <c r="AB3852" t="s">
        <v>15263</v>
      </c>
      <c r="AC3852" t="s">
        <v>14075</v>
      </c>
      <c r="AD3852">
        <v>7.85</v>
      </c>
      <c r="AE3852">
        <v>7.85</v>
      </c>
      <c r="AF3852" t="s">
        <v>2509</v>
      </c>
      <c r="AG3852">
        <v>3.42</v>
      </c>
      <c r="AH3852" t="s">
        <v>2510</v>
      </c>
      <c r="AI3852">
        <v>600</v>
      </c>
      <c r="AJ3852">
        <v>600</v>
      </c>
      <c r="AK3852">
        <v>9.3000000000000007</v>
      </c>
      <c r="AL3852" t="s">
        <v>2511</v>
      </c>
      <c r="AM3852" t="s">
        <v>2511</v>
      </c>
      <c r="AN3852" t="s">
        <v>2513</v>
      </c>
      <c r="AO3852" t="s">
        <v>2513</v>
      </c>
      <c r="AP3852" t="s">
        <v>2514</v>
      </c>
      <c r="AQ3852" t="s">
        <v>2513</v>
      </c>
      <c r="AR3852" t="s">
        <v>2513</v>
      </c>
      <c r="AS3852" t="s">
        <v>2529</v>
      </c>
      <c r="AT3852" t="s">
        <v>2513</v>
      </c>
      <c r="AU3852">
        <v>45601</v>
      </c>
      <c r="AV3852" t="s">
        <v>2513</v>
      </c>
      <c r="AW3852" t="s">
        <v>2513</v>
      </c>
      <c r="AX3852" t="s">
        <v>2516</v>
      </c>
      <c r="AY3852" t="s">
        <v>2517</v>
      </c>
      <c r="AZ3852" t="s">
        <v>257</v>
      </c>
      <c r="BA3852" t="s">
        <v>2513</v>
      </c>
      <c r="BB3852" t="s">
        <v>2513</v>
      </c>
    </row>
    <row r="3853" spans="1:54" x14ac:dyDescent="0.45">
      <c r="A3853">
        <v>10007363</v>
      </c>
      <c r="B3853" t="s">
        <v>2206</v>
      </c>
      <c r="C3853" t="s">
        <v>211</v>
      </c>
      <c r="D3853" t="s">
        <v>2489</v>
      </c>
      <c r="E3853" t="s">
        <v>2207</v>
      </c>
      <c r="F3853" t="s">
        <v>16323</v>
      </c>
      <c r="G3853" t="s">
        <v>15813</v>
      </c>
      <c r="H3853" t="s">
        <v>16323</v>
      </c>
      <c r="I3853" t="s">
        <v>2493</v>
      </c>
      <c r="J3853" t="s">
        <v>2494</v>
      </c>
      <c r="K3853" t="s">
        <v>2495</v>
      </c>
      <c r="L3853" t="s">
        <v>2496</v>
      </c>
      <c r="M3853" t="s">
        <v>16088</v>
      </c>
      <c r="N3853" t="s">
        <v>2496</v>
      </c>
      <c r="O3853" t="s">
        <v>2498</v>
      </c>
      <c r="P3853" t="s">
        <v>2499</v>
      </c>
      <c r="Q3853" t="s">
        <v>33</v>
      </c>
      <c r="R3853" t="s">
        <v>2500</v>
      </c>
      <c r="S3853" t="s">
        <v>2501</v>
      </c>
      <c r="T3853" t="s">
        <v>2502</v>
      </c>
      <c r="U3853" t="s">
        <v>48</v>
      </c>
      <c r="V3853" t="s">
        <v>2503</v>
      </c>
      <c r="W3853" t="s">
        <v>260</v>
      </c>
      <c r="X3853" t="s">
        <v>2524</v>
      </c>
      <c r="Y3853" t="s">
        <v>2525</v>
      </c>
      <c r="Z3853" t="s">
        <v>2526</v>
      </c>
      <c r="AA3853" t="s">
        <v>2507</v>
      </c>
      <c r="AB3853" t="s">
        <v>16088</v>
      </c>
      <c r="AC3853" t="s">
        <v>2683</v>
      </c>
      <c r="AD3853">
        <v>7.85</v>
      </c>
      <c r="AE3853">
        <v>7.85</v>
      </c>
      <c r="AF3853" t="s">
        <v>2509</v>
      </c>
      <c r="AG3853">
        <v>3.42</v>
      </c>
      <c r="AH3853" t="s">
        <v>2510</v>
      </c>
      <c r="AI3853">
        <v>600</v>
      </c>
      <c r="AJ3853">
        <v>600</v>
      </c>
      <c r="AK3853">
        <v>9.3000000000000007</v>
      </c>
      <c r="AL3853" t="s">
        <v>2511</v>
      </c>
      <c r="AM3853" t="s">
        <v>2511</v>
      </c>
      <c r="AN3853" t="s">
        <v>2513</v>
      </c>
      <c r="AO3853" t="s">
        <v>2513</v>
      </c>
      <c r="AP3853" t="s">
        <v>2514</v>
      </c>
      <c r="AQ3853" t="s">
        <v>2513</v>
      </c>
      <c r="AR3853" t="s">
        <v>2513</v>
      </c>
      <c r="AS3853" t="s">
        <v>2529</v>
      </c>
      <c r="AT3853" t="s">
        <v>2513</v>
      </c>
      <c r="AU3853">
        <v>45601</v>
      </c>
      <c r="AV3853" t="s">
        <v>2513</v>
      </c>
      <c r="AW3853" t="s">
        <v>2513</v>
      </c>
      <c r="AX3853" t="s">
        <v>2516</v>
      </c>
      <c r="AY3853" t="s">
        <v>2517</v>
      </c>
      <c r="AZ3853" t="s">
        <v>257</v>
      </c>
      <c r="BA3853" t="s">
        <v>2513</v>
      </c>
      <c r="BB3853" t="s">
        <v>2513</v>
      </c>
    </row>
    <row r="3854" spans="1:54" x14ac:dyDescent="0.45">
      <c r="A3854">
        <v>10000081</v>
      </c>
      <c r="B3854" t="s">
        <v>655</v>
      </c>
      <c r="C3854" t="s">
        <v>657</v>
      </c>
      <c r="D3854" t="s">
        <v>2489</v>
      </c>
      <c r="E3854" t="s">
        <v>656</v>
      </c>
      <c r="F3854" t="s">
        <v>16324</v>
      </c>
      <c r="G3854" t="s">
        <v>13031</v>
      </c>
      <c r="H3854" t="s">
        <v>656</v>
      </c>
      <c r="I3854" t="s">
        <v>2493</v>
      </c>
      <c r="J3854" t="s">
        <v>2494</v>
      </c>
      <c r="K3854" t="s">
        <v>2653</v>
      </c>
      <c r="L3854" t="s">
        <v>2496</v>
      </c>
      <c r="M3854" t="s">
        <v>13032</v>
      </c>
      <c r="N3854" t="s">
        <v>2496</v>
      </c>
      <c r="O3854" t="s">
        <v>2498</v>
      </c>
      <c r="P3854" t="s">
        <v>2655</v>
      </c>
      <c r="Q3854" t="s">
        <v>18</v>
      </c>
      <c r="R3854" t="s">
        <v>2656</v>
      </c>
      <c r="S3854" t="s">
        <v>2657</v>
      </c>
      <c r="T3854" t="s">
        <v>13033</v>
      </c>
      <c r="U3854" t="s">
        <v>627</v>
      </c>
      <c r="V3854" t="s">
        <v>13034</v>
      </c>
      <c r="W3854" t="s">
        <v>260</v>
      </c>
      <c r="X3854" t="s">
        <v>13035</v>
      </c>
      <c r="Y3854" t="s">
        <v>2833</v>
      </c>
      <c r="Z3854" t="s">
        <v>13036</v>
      </c>
      <c r="AA3854" t="s">
        <v>2507</v>
      </c>
      <c r="AB3854" t="s">
        <v>13032</v>
      </c>
      <c r="AC3854" t="s">
        <v>10551</v>
      </c>
      <c r="AD3854">
        <v>2.35</v>
      </c>
      <c r="AE3854">
        <v>2.35</v>
      </c>
      <c r="AF3854" t="s">
        <v>2509</v>
      </c>
      <c r="AG3854">
        <v>0</v>
      </c>
      <c r="AH3854" t="s">
        <v>2513</v>
      </c>
      <c r="AI3854">
        <v>600</v>
      </c>
      <c r="AJ3854">
        <v>250</v>
      </c>
      <c r="AK3854">
        <v>0</v>
      </c>
      <c r="AL3854" t="s">
        <v>2511</v>
      </c>
      <c r="AM3854" t="s">
        <v>2662</v>
      </c>
      <c r="AN3854" t="s">
        <v>2513</v>
      </c>
      <c r="AO3854" t="s">
        <v>2513</v>
      </c>
      <c r="AP3854" t="s">
        <v>2514</v>
      </c>
      <c r="AQ3854" t="s">
        <v>2513</v>
      </c>
      <c r="AR3854" t="s">
        <v>2513</v>
      </c>
      <c r="AS3854" t="s">
        <v>2529</v>
      </c>
      <c r="AT3854" t="s">
        <v>2513</v>
      </c>
      <c r="AU3854">
        <v>44514</v>
      </c>
      <c r="AV3854" t="s">
        <v>2513</v>
      </c>
      <c r="AW3854" t="s">
        <v>2513</v>
      </c>
      <c r="AX3854" t="s">
        <v>2516</v>
      </c>
      <c r="AY3854" t="s">
        <v>2663</v>
      </c>
      <c r="AZ3854" t="s">
        <v>2650</v>
      </c>
      <c r="BA3854" t="s">
        <v>2513</v>
      </c>
      <c r="BB3854" t="s">
        <v>2513</v>
      </c>
    </row>
    <row r="3855" spans="1:54" x14ac:dyDescent="0.45">
      <c r="A3855">
        <v>10000085</v>
      </c>
      <c r="B3855" t="s">
        <v>682</v>
      </c>
      <c r="C3855" t="s">
        <v>684</v>
      </c>
      <c r="D3855" t="s">
        <v>2489</v>
      </c>
      <c r="E3855" t="s">
        <v>683</v>
      </c>
      <c r="F3855" t="s">
        <v>16325</v>
      </c>
      <c r="G3855" t="s">
        <v>10958</v>
      </c>
      <c r="H3855" t="s">
        <v>683</v>
      </c>
      <c r="I3855" t="s">
        <v>2493</v>
      </c>
      <c r="J3855" t="s">
        <v>2494</v>
      </c>
      <c r="K3855" t="s">
        <v>2820</v>
      </c>
      <c r="L3855" t="s">
        <v>2496</v>
      </c>
      <c r="M3855" t="s">
        <v>10658</v>
      </c>
      <c r="N3855" t="s">
        <v>2496</v>
      </c>
      <c r="O3855" t="s">
        <v>2498</v>
      </c>
      <c r="P3855" t="s">
        <v>2655</v>
      </c>
      <c r="Q3855" t="s">
        <v>18</v>
      </c>
      <c r="R3855" t="s">
        <v>2822</v>
      </c>
      <c r="S3855" t="s">
        <v>2823</v>
      </c>
      <c r="T3855" t="s">
        <v>2824</v>
      </c>
      <c r="U3855" t="s">
        <v>104</v>
      </c>
      <c r="V3855" t="s">
        <v>2825</v>
      </c>
      <c r="W3855" t="s">
        <v>260</v>
      </c>
      <c r="X3855" t="s">
        <v>10659</v>
      </c>
      <c r="Y3855" t="s">
        <v>2505</v>
      </c>
      <c r="Z3855" t="s">
        <v>10660</v>
      </c>
      <c r="AA3855" t="s">
        <v>2507</v>
      </c>
      <c r="AB3855" t="s">
        <v>10658</v>
      </c>
      <c r="AC3855" t="s">
        <v>2508</v>
      </c>
      <c r="AD3855">
        <v>1.66</v>
      </c>
      <c r="AE3855">
        <v>1.66</v>
      </c>
      <c r="AF3855" t="s">
        <v>2509</v>
      </c>
      <c r="AG3855">
        <v>0</v>
      </c>
      <c r="AH3855" t="s">
        <v>2513</v>
      </c>
      <c r="AI3855">
        <v>300</v>
      </c>
      <c r="AJ3855">
        <v>300</v>
      </c>
      <c r="AK3855">
        <v>0</v>
      </c>
      <c r="AL3855" t="s">
        <v>2511</v>
      </c>
      <c r="AM3855" t="s">
        <v>2662</v>
      </c>
      <c r="AN3855" t="s">
        <v>2513</v>
      </c>
      <c r="AO3855" t="s">
        <v>2513</v>
      </c>
      <c r="AP3855" t="s">
        <v>2514</v>
      </c>
      <c r="AQ3855" t="s">
        <v>2513</v>
      </c>
      <c r="AR3855" t="s">
        <v>2513</v>
      </c>
      <c r="AS3855" t="s">
        <v>2529</v>
      </c>
      <c r="AT3855" t="s">
        <v>2513</v>
      </c>
      <c r="AU3855">
        <v>44514</v>
      </c>
      <c r="AV3855" t="s">
        <v>2513</v>
      </c>
      <c r="AW3855" t="s">
        <v>2513</v>
      </c>
      <c r="AX3855" t="s">
        <v>2516</v>
      </c>
      <c r="AY3855" t="s">
        <v>2828</v>
      </c>
      <c r="AZ3855" t="s">
        <v>2650</v>
      </c>
      <c r="BA3855" t="s">
        <v>2513</v>
      </c>
      <c r="BB3855" t="s">
        <v>2513</v>
      </c>
    </row>
    <row r="3856" spans="1:54" x14ac:dyDescent="0.45">
      <c r="A3856">
        <v>10007467</v>
      </c>
      <c r="B3856" t="s">
        <v>1572</v>
      </c>
      <c r="C3856" t="s">
        <v>56</v>
      </c>
      <c r="D3856" t="s">
        <v>2489</v>
      </c>
      <c r="E3856" t="s">
        <v>1573</v>
      </c>
      <c r="F3856" t="s">
        <v>16326</v>
      </c>
      <c r="G3856" t="s">
        <v>16206</v>
      </c>
      <c r="H3856" t="s">
        <v>1573</v>
      </c>
      <c r="I3856" t="s">
        <v>2493</v>
      </c>
      <c r="J3856" t="s">
        <v>2494</v>
      </c>
      <c r="K3856" t="s">
        <v>2495</v>
      </c>
      <c r="L3856" t="s">
        <v>2496</v>
      </c>
      <c r="M3856" t="s">
        <v>14906</v>
      </c>
      <c r="N3856" t="s">
        <v>2496</v>
      </c>
      <c r="O3856" t="s">
        <v>2498</v>
      </c>
      <c r="P3856" t="s">
        <v>2499</v>
      </c>
      <c r="Q3856" t="s">
        <v>33</v>
      </c>
      <c r="R3856" t="s">
        <v>2500</v>
      </c>
      <c r="S3856" t="s">
        <v>2501</v>
      </c>
      <c r="T3856" t="s">
        <v>2502</v>
      </c>
      <c r="U3856" t="s">
        <v>48</v>
      </c>
      <c r="V3856" t="s">
        <v>2503</v>
      </c>
      <c r="W3856" t="s">
        <v>260</v>
      </c>
      <c r="X3856" t="s">
        <v>2504</v>
      </c>
      <c r="Y3856" t="s">
        <v>2505</v>
      </c>
      <c r="Z3856" t="s">
        <v>2506</v>
      </c>
      <c r="AA3856" t="s">
        <v>2507</v>
      </c>
      <c r="AB3856" t="s">
        <v>14906</v>
      </c>
      <c r="AC3856" t="s">
        <v>2797</v>
      </c>
      <c r="AD3856">
        <v>7.85</v>
      </c>
      <c r="AE3856">
        <v>7.85</v>
      </c>
      <c r="AF3856" t="s">
        <v>2509</v>
      </c>
      <c r="AG3856">
        <v>3.42</v>
      </c>
      <c r="AH3856" t="s">
        <v>2510</v>
      </c>
      <c r="AI3856">
        <v>600</v>
      </c>
      <c r="AJ3856">
        <v>600</v>
      </c>
      <c r="AK3856">
        <v>9.3000000000000007</v>
      </c>
      <c r="AL3856" t="s">
        <v>2511</v>
      </c>
      <c r="AM3856" t="s">
        <v>2511</v>
      </c>
      <c r="AN3856" t="s">
        <v>2513</v>
      </c>
      <c r="AO3856" t="s">
        <v>2513</v>
      </c>
      <c r="AP3856" t="s">
        <v>2514</v>
      </c>
      <c r="AQ3856" t="s">
        <v>2513</v>
      </c>
      <c r="AR3856" t="s">
        <v>2513</v>
      </c>
      <c r="AS3856" t="s">
        <v>2529</v>
      </c>
      <c r="AT3856" t="s">
        <v>2513</v>
      </c>
      <c r="AU3856">
        <v>45673</v>
      </c>
      <c r="AV3856" t="s">
        <v>2513</v>
      </c>
      <c r="AW3856" t="s">
        <v>2513</v>
      </c>
      <c r="AX3856" t="s">
        <v>2516</v>
      </c>
      <c r="AY3856" t="s">
        <v>2517</v>
      </c>
      <c r="AZ3856" t="s">
        <v>257</v>
      </c>
      <c r="BA3856" t="s">
        <v>2513</v>
      </c>
      <c r="BB3856" t="s">
        <v>2513</v>
      </c>
    </row>
    <row r="3857" spans="1:54" x14ac:dyDescent="0.45">
      <c r="A3857">
        <v>10007468</v>
      </c>
      <c r="B3857" t="s">
        <v>1566</v>
      </c>
      <c r="C3857" t="s">
        <v>53</v>
      </c>
      <c r="D3857" t="s">
        <v>2489</v>
      </c>
      <c r="E3857" t="s">
        <v>1567</v>
      </c>
      <c r="F3857" t="s">
        <v>16327</v>
      </c>
      <c r="G3857" t="s">
        <v>15810</v>
      </c>
      <c r="H3857" t="s">
        <v>1567</v>
      </c>
      <c r="I3857" t="s">
        <v>2493</v>
      </c>
      <c r="J3857" t="s">
        <v>2494</v>
      </c>
      <c r="K3857" t="s">
        <v>2495</v>
      </c>
      <c r="L3857" t="s">
        <v>2496</v>
      </c>
      <c r="M3857" t="s">
        <v>14898</v>
      </c>
      <c r="N3857" t="s">
        <v>2496</v>
      </c>
      <c r="O3857" t="s">
        <v>2498</v>
      </c>
      <c r="P3857" t="s">
        <v>2499</v>
      </c>
      <c r="Q3857" t="s">
        <v>33</v>
      </c>
      <c r="R3857" t="s">
        <v>2500</v>
      </c>
      <c r="S3857" t="s">
        <v>2501</v>
      </c>
      <c r="T3857" t="s">
        <v>2502</v>
      </c>
      <c r="U3857" t="s">
        <v>48</v>
      </c>
      <c r="V3857" t="s">
        <v>2503</v>
      </c>
      <c r="W3857" t="s">
        <v>260</v>
      </c>
      <c r="X3857" t="s">
        <v>2534</v>
      </c>
      <c r="Y3857" t="s">
        <v>2535</v>
      </c>
      <c r="Z3857" t="s">
        <v>2536</v>
      </c>
      <c r="AA3857" t="s">
        <v>2507</v>
      </c>
      <c r="AB3857" t="s">
        <v>14898</v>
      </c>
      <c r="AC3857" t="s">
        <v>2621</v>
      </c>
      <c r="AD3857">
        <v>7.85</v>
      </c>
      <c r="AE3857">
        <v>7.85</v>
      </c>
      <c r="AF3857" t="s">
        <v>2509</v>
      </c>
      <c r="AG3857">
        <v>3.42</v>
      </c>
      <c r="AH3857" t="s">
        <v>2510</v>
      </c>
      <c r="AI3857">
        <v>600</v>
      </c>
      <c r="AJ3857">
        <v>600</v>
      </c>
      <c r="AK3857">
        <v>9.3000000000000007</v>
      </c>
      <c r="AL3857" t="s">
        <v>2511</v>
      </c>
      <c r="AM3857" t="s">
        <v>2511</v>
      </c>
      <c r="AN3857" t="s">
        <v>2513</v>
      </c>
      <c r="AO3857" t="s">
        <v>2513</v>
      </c>
      <c r="AP3857" t="s">
        <v>2514</v>
      </c>
      <c r="AQ3857" t="s">
        <v>2513</v>
      </c>
      <c r="AR3857" t="s">
        <v>2513</v>
      </c>
      <c r="AS3857" t="s">
        <v>2529</v>
      </c>
      <c r="AT3857" t="s">
        <v>2513</v>
      </c>
      <c r="AU3857">
        <v>45673</v>
      </c>
      <c r="AV3857" t="s">
        <v>2513</v>
      </c>
      <c r="AW3857" t="s">
        <v>2513</v>
      </c>
      <c r="AX3857" t="s">
        <v>2516</v>
      </c>
      <c r="AY3857" t="s">
        <v>2517</v>
      </c>
      <c r="AZ3857" t="s">
        <v>257</v>
      </c>
      <c r="BA3857" t="s">
        <v>2513</v>
      </c>
      <c r="BB3857" t="s">
        <v>2513</v>
      </c>
    </row>
    <row r="3858" spans="1:54" x14ac:dyDescent="0.45">
      <c r="A3858">
        <v>10007469</v>
      </c>
      <c r="B3858" t="s">
        <v>1568</v>
      </c>
      <c r="C3858" t="s">
        <v>54</v>
      </c>
      <c r="D3858" t="s">
        <v>2489</v>
      </c>
      <c r="E3858" t="s">
        <v>1569</v>
      </c>
      <c r="F3858" t="s">
        <v>16328</v>
      </c>
      <c r="G3858" t="s">
        <v>15810</v>
      </c>
      <c r="H3858" t="s">
        <v>1569</v>
      </c>
      <c r="I3858" t="s">
        <v>2493</v>
      </c>
      <c r="J3858" t="s">
        <v>2494</v>
      </c>
      <c r="K3858" t="s">
        <v>2495</v>
      </c>
      <c r="L3858" t="s">
        <v>2496</v>
      </c>
      <c r="M3858" t="s">
        <v>16329</v>
      </c>
      <c r="N3858" t="s">
        <v>2496</v>
      </c>
      <c r="O3858" t="s">
        <v>2498</v>
      </c>
      <c r="P3858" t="s">
        <v>2499</v>
      </c>
      <c r="Q3858" t="s">
        <v>33</v>
      </c>
      <c r="R3858" t="s">
        <v>2500</v>
      </c>
      <c r="S3858" t="s">
        <v>2501</v>
      </c>
      <c r="T3858" t="s">
        <v>2502</v>
      </c>
      <c r="U3858" t="s">
        <v>48</v>
      </c>
      <c r="V3858" t="s">
        <v>2722</v>
      </c>
      <c r="W3858" t="s">
        <v>246</v>
      </c>
      <c r="X3858" t="s">
        <v>11576</v>
      </c>
      <c r="Y3858" t="s">
        <v>2535</v>
      </c>
      <c r="Z3858" t="s">
        <v>11577</v>
      </c>
      <c r="AA3858" t="s">
        <v>2507</v>
      </c>
      <c r="AB3858" t="s">
        <v>16329</v>
      </c>
      <c r="AC3858" t="s">
        <v>2621</v>
      </c>
      <c r="AD3858">
        <v>7.85</v>
      </c>
      <c r="AE3858">
        <v>7.85</v>
      </c>
      <c r="AF3858" t="s">
        <v>2509</v>
      </c>
      <c r="AG3858">
        <v>3.42</v>
      </c>
      <c r="AH3858" t="s">
        <v>2510</v>
      </c>
      <c r="AI3858">
        <v>600</v>
      </c>
      <c r="AJ3858">
        <v>600</v>
      </c>
      <c r="AK3858">
        <v>9.3000000000000007</v>
      </c>
      <c r="AL3858" t="s">
        <v>2511</v>
      </c>
      <c r="AM3858" t="s">
        <v>2511</v>
      </c>
      <c r="AN3858" t="s">
        <v>2513</v>
      </c>
      <c r="AO3858" t="s">
        <v>2513</v>
      </c>
      <c r="AP3858" t="s">
        <v>2514</v>
      </c>
      <c r="AQ3858" t="s">
        <v>2513</v>
      </c>
      <c r="AR3858" t="s">
        <v>2513</v>
      </c>
      <c r="AS3858" t="s">
        <v>2529</v>
      </c>
      <c r="AT3858" t="s">
        <v>2513</v>
      </c>
      <c r="AU3858">
        <v>45673</v>
      </c>
      <c r="AV3858" t="s">
        <v>2513</v>
      </c>
      <c r="AW3858" t="s">
        <v>2513</v>
      </c>
      <c r="AX3858" t="s">
        <v>2516</v>
      </c>
      <c r="AY3858" t="s">
        <v>2517</v>
      </c>
      <c r="AZ3858" t="s">
        <v>257</v>
      </c>
      <c r="BA3858" t="s">
        <v>2513</v>
      </c>
      <c r="BB3858" t="s">
        <v>2513</v>
      </c>
    </row>
    <row r="3859" spans="1:54" x14ac:dyDescent="0.45">
      <c r="A3859">
        <v>10007470</v>
      </c>
      <c r="B3859" t="s">
        <v>1570</v>
      </c>
      <c r="C3859" t="s">
        <v>55</v>
      </c>
      <c r="D3859" t="s">
        <v>2489</v>
      </c>
      <c r="E3859" t="s">
        <v>1571</v>
      </c>
      <c r="F3859" t="s">
        <v>16330</v>
      </c>
      <c r="G3859" t="s">
        <v>16206</v>
      </c>
      <c r="H3859" t="s">
        <v>1571</v>
      </c>
      <c r="I3859" t="s">
        <v>2493</v>
      </c>
      <c r="J3859" t="s">
        <v>2494</v>
      </c>
      <c r="K3859" t="s">
        <v>2495</v>
      </c>
      <c r="L3859" t="s">
        <v>2496</v>
      </c>
      <c r="M3859" t="s">
        <v>13681</v>
      </c>
      <c r="N3859" t="s">
        <v>2496</v>
      </c>
      <c r="O3859" t="s">
        <v>2498</v>
      </c>
      <c r="P3859" t="s">
        <v>2499</v>
      </c>
      <c r="Q3859" t="s">
        <v>33</v>
      </c>
      <c r="R3859" t="s">
        <v>2500</v>
      </c>
      <c r="S3859" t="s">
        <v>2501</v>
      </c>
      <c r="T3859" t="s">
        <v>2502</v>
      </c>
      <c r="U3859" t="s">
        <v>48</v>
      </c>
      <c r="V3859" t="s">
        <v>2722</v>
      </c>
      <c r="W3859" t="s">
        <v>246</v>
      </c>
      <c r="X3859" t="s">
        <v>11360</v>
      </c>
      <c r="Y3859" t="s">
        <v>2505</v>
      </c>
      <c r="Z3859" t="s">
        <v>11361</v>
      </c>
      <c r="AA3859" t="s">
        <v>2507</v>
      </c>
      <c r="AB3859" t="s">
        <v>13681</v>
      </c>
      <c r="AC3859" t="s">
        <v>2683</v>
      </c>
      <c r="AD3859">
        <v>7.85</v>
      </c>
      <c r="AE3859">
        <v>7.85</v>
      </c>
      <c r="AF3859" t="s">
        <v>2509</v>
      </c>
      <c r="AG3859">
        <v>3.42</v>
      </c>
      <c r="AH3859" t="s">
        <v>2510</v>
      </c>
      <c r="AI3859">
        <v>600</v>
      </c>
      <c r="AJ3859">
        <v>600</v>
      </c>
      <c r="AK3859">
        <v>9.3000000000000007</v>
      </c>
      <c r="AL3859" t="s">
        <v>2511</v>
      </c>
      <c r="AM3859" t="s">
        <v>2511</v>
      </c>
      <c r="AN3859" t="s">
        <v>2513</v>
      </c>
      <c r="AO3859" t="s">
        <v>2513</v>
      </c>
      <c r="AP3859" t="s">
        <v>2514</v>
      </c>
      <c r="AQ3859" t="s">
        <v>2513</v>
      </c>
      <c r="AR3859" t="s">
        <v>2513</v>
      </c>
      <c r="AS3859" t="s">
        <v>2529</v>
      </c>
      <c r="AT3859" t="s">
        <v>2513</v>
      </c>
      <c r="AU3859">
        <v>45673</v>
      </c>
      <c r="AV3859" t="s">
        <v>2513</v>
      </c>
      <c r="AW3859" t="s">
        <v>2513</v>
      </c>
      <c r="AX3859" t="s">
        <v>2516</v>
      </c>
      <c r="AY3859" t="s">
        <v>2517</v>
      </c>
      <c r="AZ3859" t="s">
        <v>257</v>
      </c>
      <c r="BA3859" t="s">
        <v>2513</v>
      </c>
      <c r="BB3859" t="s">
        <v>2513</v>
      </c>
    </row>
    <row r="3860" spans="1:54" x14ac:dyDescent="0.45">
      <c r="A3860">
        <v>10007471</v>
      </c>
      <c r="B3860" t="s">
        <v>1562</v>
      </c>
      <c r="C3860" t="s">
        <v>51</v>
      </c>
      <c r="D3860" t="s">
        <v>2489</v>
      </c>
      <c r="E3860" t="s">
        <v>1563</v>
      </c>
      <c r="F3860" t="s">
        <v>16331</v>
      </c>
      <c r="G3860" t="s">
        <v>16332</v>
      </c>
      <c r="H3860" t="s">
        <v>1563</v>
      </c>
      <c r="I3860" t="s">
        <v>2493</v>
      </c>
      <c r="J3860" t="s">
        <v>2494</v>
      </c>
      <c r="K3860" t="s">
        <v>2495</v>
      </c>
      <c r="L3860" t="s">
        <v>2496</v>
      </c>
      <c r="M3860" t="s">
        <v>14756</v>
      </c>
      <c r="N3860" t="s">
        <v>2496</v>
      </c>
      <c r="O3860" t="s">
        <v>2498</v>
      </c>
      <c r="P3860" t="s">
        <v>2499</v>
      </c>
      <c r="Q3860" t="s">
        <v>33</v>
      </c>
      <c r="R3860" t="s">
        <v>2500</v>
      </c>
      <c r="S3860" t="s">
        <v>2501</v>
      </c>
      <c r="T3860" t="s">
        <v>2502</v>
      </c>
      <c r="U3860" t="s">
        <v>48</v>
      </c>
      <c r="V3860" t="s">
        <v>2722</v>
      </c>
      <c r="W3860" t="s">
        <v>246</v>
      </c>
      <c r="X3860" t="s">
        <v>11281</v>
      </c>
      <c r="Y3860" t="s">
        <v>2525</v>
      </c>
      <c r="Z3860" t="s">
        <v>14757</v>
      </c>
      <c r="AA3860" t="s">
        <v>2691</v>
      </c>
      <c r="AB3860" t="s">
        <v>14756</v>
      </c>
      <c r="AC3860" t="s">
        <v>2577</v>
      </c>
      <c r="AD3860">
        <v>7.39</v>
      </c>
      <c r="AE3860">
        <v>7.39</v>
      </c>
      <c r="AF3860" t="s">
        <v>2509</v>
      </c>
      <c r="AG3860">
        <v>3.3479999999999999</v>
      </c>
      <c r="AH3860" t="s">
        <v>2510</v>
      </c>
      <c r="AI3860">
        <v>600</v>
      </c>
      <c r="AJ3860">
        <v>600</v>
      </c>
      <c r="AK3860">
        <v>9.3000000000000007</v>
      </c>
      <c r="AL3860" t="s">
        <v>2511</v>
      </c>
      <c r="AM3860" t="s">
        <v>2511</v>
      </c>
      <c r="AN3860" t="s">
        <v>2513</v>
      </c>
      <c r="AO3860" t="s">
        <v>2513</v>
      </c>
      <c r="AP3860" t="s">
        <v>2514</v>
      </c>
      <c r="AQ3860" t="s">
        <v>2513</v>
      </c>
      <c r="AR3860" t="s">
        <v>2513</v>
      </c>
      <c r="AS3860" t="s">
        <v>2515</v>
      </c>
      <c r="AT3860" t="s">
        <v>2513</v>
      </c>
      <c r="AU3860">
        <v>45673</v>
      </c>
      <c r="AV3860" t="s">
        <v>2513</v>
      </c>
      <c r="AW3860" t="s">
        <v>2513</v>
      </c>
      <c r="AX3860" t="s">
        <v>2516</v>
      </c>
      <c r="AY3860" t="s">
        <v>2517</v>
      </c>
      <c r="AZ3860" t="s">
        <v>474</v>
      </c>
      <c r="BA3860" t="s">
        <v>2513</v>
      </c>
      <c r="BB3860" t="s">
        <v>2513</v>
      </c>
    </row>
    <row r="3861" spans="1:54" x14ac:dyDescent="0.45">
      <c r="A3861">
        <v>10007472</v>
      </c>
      <c r="B3861" t="s">
        <v>1564</v>
      </c>
      <c r="C3861" t="s">
        <v>52</v>
      </c>
      <c r="D3861" t="s">
        <v>2489</v>
      </c>
      <c r="E3861" t="s">
        <v>1565</v>
      </c>
      <c r="F3861" t="s">
        <v>16333</v>
      </c>
      <c r="G3861" t="s">
        <v>16332</v>
      </c>
      <c r="H3861" t="s">
        <v>1565</v>
      </c>
      <c r="I3861" t="s">
        <v>2493</v>
      </c>
      <c r="J3861" t="s">
        <v>2494</v>
      </c>
      <c r="K3861" t="s">
        <v>2495</v>
      </c>
      <c r="L3861" t="s">
        <v>2496</v>
      </c>
      <c r="M3861" t="s">
        <v>14761</v>
      </c>
      <c r="N3861" t="s">
        <v>2496</v>
      </c>
      <c r="O3861" t="s">
        <v>2498</v>
      </c>
      <c r="P3861" t="s">
        <v>2499</v>
      </c>
      <c r="Q3861" t="s">
        <v>33</v>
      </c>
      <c r="R3861" t="s">
        <v>2500</v>
      </c>
      <c r="S3861" t="s">
        <v>2501</v>
      </c>
      <c r="T3861" t="s">
        <v>2502</v>
      </c>
      <c r="U3861" t="s">
        <v>48</v>
      </c>
      <c r="V3861" t="s">
        <v>2722</v>
      </c>
      <c r="W3861" t="s">
        <v>246</v>
      </c>
      <c r="X3861" t="s">
        <v>11281</v>
      </c>
      <c r="Y3861" t="s">
        <v>2525</v>
      </c>
      <c r="Z3861" t="s">
        <v>14757</v>
      </c>
      <c r="AA3861" t="s">
        <v>2691</v>
      </c>
      <c r="AB3861" t="s">
        <v>14761</v>
      </c>
      <c r="AC3861" t="s">
        <v>2527</v>
      </c>
      <c r="AD3861">
        <v>7.39</v>
      </c>
      <c r="AE3861">
        <v>7.39</v>
      </c>
      <c r="AF3861" t="s">
        <v>2509</v>
      </c>
      <c r="AG3861">
        <v>3.3479999999999999</v>
      </c>
      <c r="AH3861" t="s">
        <v>2510</v>
      </c>
      <c r="AI3861">
        <v>600</v>
      </c>
      <c r="AJ3861">
        <v>600</v>
      </c>
      <c r="AK3861">
        <v>9.3000000000000007</v>
      </c>
      <c r="AL3861" t="s">
        <v>2511</v>
      </c>
      <c r="AM3861" t="s">
        <v>2511</v>
      </c>
      <c r="AN3861" t="s">
        <v>2513</v>
      </c>
      <c r="AO3861" t="s">
        <v>2513</v>
      </c>
      <c r="AP3861" t="s">
        <v>2514</v>
      </c>
      <c r="AQ3861" t="s">
        <v>2513</v>
      </c>
      <c r="AR3861" t="s">
        <v>2513</v>
      </c>
      <c r="AS3861" t="s">
        <v>2515</v>
      </c>
      <c r="AT3861" t="s">
        <v>2513</v>
      </c>
      <c r="AU3861">
        <v>45673</v>
      </c>
      <c r="AV3861" t="s">
        <v>2513</v>
      </c>
      <c r="AW3861" t="s">
        <v>2513</v>
      </c>
      <c r="AX3861" t="s">
        <v>2516</v>
      </c>
      <c r="AY3861" t="s">
        <v>2517</v>
      </c>
      <c r="AZ3861" t="s">
        <v>474</v>
      </c>
      <c r="BA3861" t="s">
        <v>2513</v>
      </c>
      <c r="BB3861" t="s">
        <v>2513</v>
      </c>
    </row>
    <row r="3862" spans="1:54" x14ac:dyDescent="0.45">
      <c r="A3862">
        <v>10007473</v>
      </c>
      <c r="B3862" t="s">
        <v>1554</v>
      </c>
      <c r="C3862" t="s">
        <v>47</v>
      </c>
      <c r="D3862" t="s">
        <v>2489</v>
      </c>
      <c r="E3862" t="s">
        <v>1555</v>
      </c>
      <c r="F3862" t="s">
        <v>16334</v>
      </c>
      <c r="G3862" t="s">
        <v>16335</v>
      </c>
      <c r="H3862" t="s">
        <v>1555</v>
      </c>
      <c r="I3862" t="s">
        <v>2493</v>
      </c>
      <c r="J3862" t="s">
        <v>2494</v>
      </c>
      <c r="K3862" t="s">
        <v>2495</v>
      </c>
      <c r="L3862" t="s">
        <v>2496</v>
      </c>
      <c r="M3862" t="s">
        <v>14766</v>
      </c>
      <c r="N3862" t="s">
        <v>2496</v>
      </c>
      <c r="O3862" t="s">
        <v>2498</v>
      </c>
      <c r="P3862" t="s">
        <v>2499</v>
      </c>
      <c r="Q3862" t="s">
        <v>33</v>
      </c>
      <c r="R3862" t="s">
        <v>2500</v>
      </c>
      <c r="S3862" t="s">
        <v>2501</v>
      </c>
      <c r="T3862" t="s">
        <v>2502</v>
      </c>
      <c r="U3862" t="s">
        <v>48</v>
      </c>
      <c r="V3862" t="s">
        <v>2722</v>
      </c>
      <c r="W3862" t="s">
        <v>246</v>
      </c>
      <c r="X3862" t="s">
        <v>11576</v>
      </c>
      <c r="Y3862" t="s">
        <v>2535</v>
      </c>
      <c r="Z3862" t="s">
        <v>14235</v>
      </c>
      <c r="AA3862" t="s">
        <v>2691</v>
      </c>
      <c r="AB3862" t="s">
        <v>14766</v>
      </c>
      <c r="AC3862" t="s">
        <v>14767</v>
      </c>
      <c r="AD3862">
        <v>7.39</v>
      </c>
      <c r="AE3862">
        <v>7.39</v>
      </c>
      <c r="AF3862" t="s">
        <v>2509</v>
      </c>
      <c r="AG3862">
        <v>3.3479999999999999</v>
      </c>
      <c r="AH3862" t="s">
        <v>2510</v>
      </c>
      <c r="AI3862">
        <v>600</v>
      </c>
      <c r="AJ3862">
        <v>600</v>
      </c>
      <c r="AK3862">
        <v>9.3000000000000007</v>
      </c>
      <c r="AL3862" t="s">
        <v>2511</v>
      </c>
      <c r="AM3862" t="s">
        <v>2511</v>
      </c>
      <c r="AN3862" t="s">
        <v>2513</v>
      </c>
      <c r="AO3862" t="s">
        <v>2513</v>
      </c>
      <c r="AP3862" t="s">
        <v>2514</v>
      </c>
      <c r="AQ3862" t="s">
        <v>2513</v>
      </c>
      <c r="AR3862" t="s">
        <v>2513</v>
      </c>
      <c r="AS3862" t="s">
        <v>2515</v>
      </c>
      <c r="AT3862" t="s">
        <v>2513</v>
      </c>
      <c r="AU3862">
        <v>45673</v>
      </c>
      <c r="AV3862" t="s">
        <v>2513</v>
      </c>
      <c r="AW3862" t="s">
        <v>2513</v>
      </c>
      <c r="AX3862" t="s">
        <v>2516</v>
      </c>
      <c r="AY3862" t="s">
        <v>2517</v>
      </c>
      <c r="AZ3862" t="s">
        <v>474</v>
      </c>
      <c r="BA3862" t="s">
        <v>2513</v>
      </c>
      <c r="BB3862" t="s">
        <v>2513</v>
      </c>
    </row>
    <row r="3863" spans="1:54" x14ac:dyDescent="0.45">
      <c r="A3863">
        <v>10007474</v>
      </c>
      <c r="B3863" t="s">
        <v>1556</v>
      </c>
      <c r="C3863" t="s">
        <v>49</v>
      </c>
      <c r="D3863" t="s">
        <v>2489</v>
      </c>
      <c r="E3863" t="s">
        <v>1557</v>
      </c>
      <c r="F3863" t="s">
        <v>16336</v>
      </c>
      <c r="G3863" t="s">
        <v>16335</v>
      </c>
      <c r="H3863" t="s">
        <v>1557</v>
      </c>
      <c r="I3863" t="s">
        <v>2493</v>
      </c>
      <c r="J3863" t="s">
        <v>2494</v>
      </c>
      <c r="K3863" t="s">
        <v>2495</v>
      </c>
      <c r="L3863" t="s">
        <v>2496</v>
      </c>
      <c r="M3863" t="s">
        <v>14766</v>
      </c>
      <c r="N3863" t="s">
        <v>2496</v>
      </c>
      <c r="O3863" t="s">
        <v>2498</v>
      </c>
      <c r="P3863" t="s">
        <v>2499</v>
      </c>
      <c r="Q3863" t="s">
        <v>33</v>
      </c>
      <c r="R3863" t="s">
        <v>2500</v>
      </c>
      <c r="S3863" t="s">
        <v>2501</v>
      </c>
      <c r="T3863" t="s">
        <v>2502</v>
      </c>
      <c r="U3863" t="s">
        <v>48</v>
      </c>
      <c r="V3863" t="s">
        <v>2722</v>
      </c>
      <c r="W3863" t="s">
        <v>246</v>
      </c>
      <c r="X3863" t="s">
        <v>11576</v>
      </c>
      <c r="Y3863" t="s">
        <v>2535</v>
      </c>
      <c r="Z3863" t="s">
        <v>14235</v>
      </c>
      <c r="AA3863" t="s">
        <v>2691</v>
      </c>
      <c r="AB3863" t="s">
        <v>14766</v>
      </c>
      <c r="AC3863" t="s">
        <v>14767</v>
      </c>
      <c r="AD3863">
        <v>7.39</v>
      </c>
      <c r="AE3863">
        <v>7.39</v>
      </c>
      <c r="AF3863" t="s">
        <v>2509</v>
      </c>
      <c r="AG3863">
        <v>3.3479999999999999</v>
      </c>
      <c r="AH3863" t="s">
        <v>2510</v>
      </c>
      <c r="AI3863">
        <v>600</v>
      </c>
      <c r="AJ3863">
        <v>600</v>
      </c>
      <c r="AK3863">
        <v>9.3000000000000007</v>
      </c>
      <c r="AL3863" t="s">
        <v>2511</v>
      </c>
      <c r="AM3863" t="s">
        <v>2511</v>
      </c>
      <c r="AN3863" t="s">
        <v>2513</v>
      </c>
      <c r="AO3863" t="s">
        <v>2513</v>
      </c>
      <c r="AP3863" t="s">
        <v>2514</v>
      </c>
      <c r="AQ3863" t="s">
        <v>2513</v>
      </c>
      <c r="AR3863" t="s">
        <v>2513</v>
      </c>
      <c r="AS3863" t="s">
        <v>2515</v>
      </c>
      <c r="AT3863" t="s">
        <v>2513</v>
      </c>
      <c r="AU3863">
        <v>45673</v>
      </c>
      <c r="AV3863" t="s">
        <v>2513</v>
      </c>
      <c r="AW3863" t="s">
        <v>2513</v>
      </c>
      <c r="AX3863" t="s">
        <v>2516</v>
      </c>
      <c r="AY3863" t="s">
        <v>2517</v>
      </c>
      <c r="AZ3863" t="s">
        <v>474</v>
      </c>
      <c r="BA3863" t="s">
        <v>2513</v>
      </c>
      <c r="BB3863" t="s">
        <v>2513</v>
      </c>
    </row>
    <row r="3864" spans="1:54" x14ac:dyDescent="0.45">
      <c r="A3864">
        <v>10007475</v>
      </c>
      <c r="B3864" t="s">
        <v>1558</v>
      </c>
      <c r="C3864" t="s">
        <v>139</v>
      </c>
      <c r="D3864" t="s">
        <v>2489</v>
      </c>
      <c r="E3864" t="s">
        <v>1559</v>
      </c>
      <c r="F3864" t="s">
        <v>16337</v>
      </c>
      <c r="G3864" t="s">
        <v>16335</v>
      </c>
      <c r="H3864" t="s">
        <v>1559</v>
      </c>
      <c r="I3864" t="s">
        <v>2493</v>
      </c>
      <c r="J3864" t="s">
        <v>2494</v>
      </c>
      <c r="K3864" t="s">
        <v>2495</v>
      </c>
      <c r="L3864" t="s">
        <v>2496</v>
      </c>
      <c r="M3864" t="s">
        <v>14774</v>
      </c>
      <c r="N3864" t="s">
        <v>2496</v>
      </c>
      <c r="O3864" t="s">
        <v>2498</v>
      </c>
      <c r="P3864" t="s">
        <v>2499</v>
      </c>
      <c r="Q3864" t="s">
        <v>33</v>
      </c>
      <c r="R3864" t="s">
        <v>2500</v>
      </c>
      <c r="S3864" t="s">
        <v>2501</v>
      </c>
      <c r="T3864" t="s">
        <v>2502</v>
      </c>
      <c r="U3864" t="s">
        <v>48</v>
      </c>
      <c r="V3864" t="s">
        <v>2722</v>
      </c>
      <c r="W3864" t="s">
        <v>246</v>
      </c>
      <c r="X3864" t="s">
        <v>11360</v>
      </c>
      <c r="Y3864" t="s">
        <v>2505</v>
      </c>
      <c r="Z3864" t="s">
        <v>14224</v>
      </c>
      <c r="AA3864" t="s">
        <v>2691</v>
      </c>
      <c r="AB3864" t="s">
        <v>14774</v>
      </c>
      <c r="AC3864" t="s">
        <v>14767</v>
      </c>
      <c r="AD3864">
        <v>7.39</v>
      </c>
      <c r="AE3864">
        <v>7.39</v>
      </c>
      <c r="AF3864" t="s">
        <v>2509</v>
      </c>
      <c r="AG3864">
        <v>3.3479999999999999</v>
      </c>
      <c r="AH3864" t="s">
        <v>2510</v>
      </c>
      <c r="AI3864">
        <v>600</v>
      </c>
      <c r="AJ3864">
        <v>600</v>
      </c>
      <c r="AK3864">
        <v>9.3000000000000007</v>
      </c>
      <c r="AL3864" t="s">
        <v>2511</v>
      </c>
      <c r="AM3864" t="s">
        <v>2511</v>
      </c>
      <c r="AN3864" t="s">
        <v>2513</v>
      </c>
      <c r="AO3864" t="s">
        <v>2513</v>
      </c>
      <c r="AP3864" t="s">
        <v>2514</v>
      </c>
      <c r="AQ3864" t="s">
        <v>2513</v>
      </c>
      <c r="AR3864" t="s">
        <v>2513</v>
      </c>
      <c r="AS3864" t="s">
        <v>2515</v>
      </c>
      <c r="AT3864" t="s">
        <v>2513</v>
      </c>
      <c r="AU3864">
        <v>45673</v>
      </c>
      <c r="AV3864" t="s">
        <v>2513</v>
      </c>
      <c r="AW3864" t="s">
        <v>2513</v>
      </c>
      <c r="AX3864" t="s">
        <v>2516</v>
      </c>
      <c r="AY3864" t="s">
        <v>2517</v>
      </c>
      <c r="AZ3864" t="s">
        <v>242</v>
      </c>
      <c r="BA3864" t="s">
        <v>2513</v>
      </c>
      <c r="BB3864" t="s">
        <v>2513</v>
      </c>
    </row>
    <row r="3865" spans="1:54" x14ac:dyDescent="0.45">
      <c r="A3865">
        <v>10000137</v>
      </c>
      <c r="B3865" t="s">
        <v>646</v>
      </c>
      <c r="C3865" t="s">
        <v>648</v>
      </c>
      <c r="D3865" t="s">
        <v>2489</v>
      </c>
      <c r="E3865" t="s">
        <v>647</v>
      </c>
      <c r="F3865" t="s">
        <v>16338</v>
      </c>
      <c r="G3865" t="s">
        <v>16339</v>
      </c>
      <c r="H3865" t="s">
        <v>647</v>
      </c>
      <c r="I3865" t="s">
        <v>2493</v>
      </c>
      <c r="J3865" t="s">
        <v>2494</v>
      </c>
      <c r="K3865" t="s">
        <v>2653</v>
      </c>
      <c r="L3865" t="s">
        <v>2496</v>
      </c>
      <c r="M3865" t="s">
        <v>16340</v>
      </c>
      <c r="N3865" t="s">
        <v>2496</v>
      </c>
      <c r="O3865" t="s">
        <v>2498</v>
      </c>
      <c r="P3865" t="s">
        <v>2655</v>
      </c>
      <c r="Q3865" t="s">
        <v>18</v>
      </c>
      <c r="R3865" t="s">
        <v>2656</v>
      </c>
      <c r="S3865" t="s">
        <v>2657</v>
      </c>
      <c r="T3865" t="s">
        <v>13033</v>
      </c>
      <c r="U3865" t="s">
        <v>627</v>
      </c>
      <c r="V3865" t="s">
        <v>13034</v>
      </c>
      <c r="W3865" t="s">
        <v>260</v>
      </c>
      <c r="X3865" t="s">
        <v>13068</v>
      </c>
      <c r="Y3865" t="s">
        <v>2505</v>
      </c>
      <c r="Z3865" t="s">
        <v>13069</v>
      </c>
      <c r="AA3865" t="s">
        <v>2507</v>
      </c>
      <c r="AB3865" t="s">
        <v>16340</v>
      </c>
      <c r="AC3865" t="s">
        <v>2508</v>
      </c>
      <c r="AD3865">
        <v>2.3889999999999998</v>
      </c>
      <c r="AE3865">
        <v>2.3889999999999998</v>
      </c>
      <c r="AF3865" t="s">
        <v>2509</v>
      </c>
      <c r="AG3865">
        <v>0</v>
      </c>
      <c r="AH3865" t="s">
        <v>2513</v>
      </c>
      <c r="AI3865">
        <v>600</v>
      </c>
      <c r="AJ3865">
        <v>250</v>
      </c>
      <c r="AK3865">
        <v>0</v>
      </c>
      <c r="AL3865" t="s">
        <v>2511</v>
      </c>
      <c r="AM3865" t="s">
        <v>2662</v>
      </c>
      <c r="AN3865" t="s">
        <v>2513</v>
      </c>
      <c r="AO3865" t="s">
        <v>2513</v>
      </c>
      <c r="AP3865" t="s">
        <v>2514</v>
      </c>
      <c r="AQ3865" t="s">
        <v>2513</v>
      </c>
      <c r="AR3865" t="s">
        <v>2513</v>
      </c>
      <c r="AS3865" t="s">
        <v>2529</v>
      </c>
      <c r="AT3865" t="s">
        <v>2513</v>
      </c>
      <c r="AU3865">
        <v>44514</v>
      </c>
      <c r="AV3865" t="s">
        <v>2513</v>
      </c>
      <c r="AW3865" t="s">
        <v>2513</v>
      </c>
      <c r="AX3865" t="s">
        <v>2516</v>
      </c>
      <c r="AY3865" t="s">
        <v>2663</v>
      </c>
      <c r="AZ3865" t="s">
        <v>2650</v>
      </c>
      <c r="BA3865" t="s">
        <v>2513</v>
      </c>
      <c r="BB3865" t="s">
        <v>2513</v>
      </c>
    </row>
    <row r="3866" spans="1:54" x14ac:dyDescent="0.45">
      <c r="A3866">
        <v>10007476</v>
      </c>
      <c r="B3866" t="s">
        <v>1560</v>
      </c>
      <c r="C3866" t="s">
        <v>50</v>
      </c>
      <c r="D3866" t="s">
        <v>2489</v>
      </c>
      <c r="E3866" t="s">
        <v>1561</v>
      </c>
      <c r="F3866" t="s">
        <v>16341</v>
      </c>
      <c r="G3866" t="s">
        <v>16335</v>
      </c>
      <c r="H3866" t="s">
        <v>1561</v>
      </c>
      <c r="I3866" t="s">
        <v>2493</v>
      </c>
      <c r="J3866" t="s">
        <v>2494</v>
      </c>
      <c r="K3866" t="s">
        <v>2495</v>
      </c>
      <c r="L3866" t="s">
        <v>2496</v>
      </c>
      <c r="M3866" t="s">
        <v>14774</v>
      </c>
      <c r="N3866" t="s">
        <v>2496</v>
      </c>
      <c r="O3866" t="s">
        <v>2498</v>
      </c>
      <c r="P3866" t="s">
        <v>2499</v>
      </c>
      <c r="Q3866" t="s">
        <v>33</v>
      </c>
      <c r="R3866" t="s">
        <v>2500</v>
      </c>
      <c r="S3866" t="s">
        <v>2501</v>
      </c>
      <c r="T3866" t="s">
        <v>2502</v>
      </c>
      <c r="U3866" t="s">
        <v>48</v>
      </c>
      <c r="V3866" t="s">
        <v>2722</v>
      </c>
      <c r="W3866" t="s">
        <v>246</v>
      </c>
      <c r="X3866" t="s">
        <v>11360</v>
      </c>
      <c r="Y3866" t="s">
        <v>2505</v>
      </c>
      <c r="Z3866" t="s">
        <v>14224</v>
      </c>
      <c r="AA3866" t="s">
        <v>2691</v>
      </c>
      <c r="AB3866" t="s">
        <v>14774</v>
      </c>
      <c r="AC3866" t="s">
        <v>14767</v>
      </c>
      <c r="AD3866">
        <v>7.39</v>
      </c>
      <c r="AE3866">
        <v>7.39</v>
      </c>
      <c r="AF3866" t="s">
        <v>2509</v>
      </c>
      <c r="AG3866">
        <v>3.3479999999999999</v>
      </c>
      <c r="AH3866" t="s">
        <v>2510</v>
      </c>
      <c r="AI3866">
        <v>600</v>
      </c>
      <c r="AJ3866">
        <v>600</v>
      </c>
      <c r="AK3866">
        <v>9.3000000000000007</v>
      </c>
      <c r="AL3866" t="s">
        <v>2511</v>
      </c>
      <c r="AM3866" t="s">
        <v>2511</v>
      </c>
      <c r="AN3866" t="s">
        <v>2513</v>
      </c>
      <c r="AO3866" t="s">
        <v>2513</v>
      </c>
      <c r="AP3866" t="s">
        <v>2514</v>
      </c>
      <c r="AQ3866" t="s">
        <v>2513</v>
      </c>
      <c r="AR3866" t="s">
        <v>2513</v>
      </c>
      <c r="AS3866" t="s">
        <v>2515</v>
      </c>
      <c r="AT3866" t="s">
        <v>2513</v>
      </c>
      <c r="AU3866">
        <v>45673</v>
      </c>
      <c r="AV3866" t="s">
        <v>2513</v>
      </c>
      <c r="AW3866" t="s">
        <v>2513</v>
      </c>
      <c r="AX3866" t="s">
        <v>2516</v>
      </c>
      <c r="AY3866" t="s">
        <v>2517</v>
      </c>
      <c r="AZ3866" t="s">
        <v>474</v>
      </c>
      <c r="BA3866" t="s">
        <v>2513</v>
      </c>
      <c r="BB3866" t="s">
        <v>2513</v>
      </c>
    </row>
    <row r="3867" spans="1:54" x14ac:dyDescent="0.45">
      <c r="A3867">
        <v>10007487</v>
      </c>
      <c r="B3867" t="s">
        <v>1951</v>
      </c>
      <c r="C3867" t="s">
        <v>164</v>
      </c>
      <c r="D3867" t="s">
        <v>2489</v>
      </c>
      <c r="E3867" t="s">
        <v>1952</v>
      </c>
      <c r="F3867" t="s">
        <v>16342</v>
      </c>
      <c r="G3867" t="s">
        <v>16343</v>
      </c>
      <c r="H3867" t="s">
        <v>1952</v>
      </c>
      <c r="I3867" t="s">
        <v>2493</v>
      </c>
      <c r="J3867" t="s">
        <v>2494</v>
      </c>
      <c r="K3867" t="s">
        <v>2495</v>
      </c>
      <c r="L3867" t="s">
        <v>2496</v>
      </c>
      <c r="M3867" t="s">
        <v>15782</v>
      </c>
      <c r="N3867" t="s">
        <v>2496</v>
      </c>
      <c r="O3867" t="s">
        <v>2498</v>
      </c>
      <c r="P3867" t="s">
        <v>2499</v>
      </c>
      <c r="Q3867" t="s">
        <v>33</v>
      </c>
      <c r="R3867" t="s">
        <v>2500</v>
      </c>
      <c r="S3867" t="s">
        <v>2501</v>
      </c>
      <c r="T3867" t="s">
        <v>15105</v>
      </c>
      <c r="U3867" t="s">
        <v>166</v>
      </c>
      <c r="V3867" t="s">
        <v>15106</v>
      </c>
      <c r="W3867" t="s">
        <v>260</v>
      </c>
      <c r="X3867" t="s">
        <v>15121</v>
      </c>
      <c r="Y3867" t="s">
        <v>2535</v>
      </c>
      <c r="Z3867" t="s">
        <v>15122</v>
      </c>
      <c r="AA3867" t="s">
        <v>2691</v>
      </c>
      <c r="AB3867" t="s">
        <v>15782</v>
      </c>
      <c r="AC3867" t="s">
        <v>2683</v>
      </c>
      <c r="AD3867">
        <v>15</v>
      </c>
      <c r="AE3867">
        <v>15</v>
      </c>
      <c r="AF3867" t="s">
        <v>2509</v>
      </c>
      <c r="AG3867">
        <v>7.04</v>
      </c>
      <c r="AH3867" t="s">
        <v>2510</v>
      </c>
      <c r="AI3867">
        <v>800</v>
      </c>
      <c r="AJ3867">
        <v>800</v>
      </c>
      <c r="AK3867">
        <v>10.5</v>
      </c>
      <c r="AL3867" t="s">
        <v>2511</v>
      </c>
      <c r="AM3867" t="s">
        <v>2511</v>
      </c>
      <c r="AN3867" t="s">
        <v>2513</v>
      </c>
      <c r="AO3867" t="s">
        <v>2513</v>
      </c>
      <c r="AP3867" t="s">
        <v>2514</v>
      </c>
      <c r="AQ3867" t="s">
        <v>2513</v>
      </c>
      <c r="AR3867" t="s">
        <v>2513</v>
      </c>
      <c r="AS3867" t="s">
        <v>2515</v>
      </c>
      <c r="AT3867" t="s">
        <v>2513</v>
      </c>
      <c r="AU3867">
        <v>45673</v>
      </c>
      <c r="AV3867" t="s">
        <v>2513</v>
      </c>
      <c r="AW3867" t="s">
        <v>2513</v>
      </c>
      <c r="AX3867" t="s">
        <v>2516</v>
      </c>
      <c r="AY3867" t="s">
        <v>2517</v>
      </c>
      <c r="AZ3867" t="s">
        <v>242</v>
      </c>
      <c r="BA3867" t="s">
        <v>2513</v>
      </c>
      <c r="BB3867" t="s">
        <v>2513</v>
      </c>
    </row>
    <row r="3868" spans="1:54" x14ac:dyDescent="0.45">
      <c r="A3868">
        <v>10007488</v>
      </c>
      <c r="B3868" t="s">
        <v>2178</v>
      </c>
      <c r="C3868" t="s">
        <v>219</v>
      </c>
      <c r="D3868" t="s">
        <v>2489</v>
      </c>
      <c r="E3868" t="s">
        <v>2179</v>
      </c>
      <c r="F3868" t="s">
        <v>16344</v>
      </c>
      <c r="G3868" t="s">
        <v>15983</v>
      </c>
      <c r="H3868" t="s">
        <v>2179</v>
      </c>
      <c r="I3868" t="s">
        <v>2493</v>
      </c>
      <c r="J3868" t="s">
        <v>2494</v>
      </c>
      <c r="K3868" t="s">
        <v>2495</v>
      </c>
      <c r="L3868" t="s">
        <v>2496</v>
      </c>
      <c r="M3868" t="s">
        <v>16345</v>
      </c>
      <c r="N3868" t="s">
        <v>2496</v>
      </c>
      <c r="O3868" t="s">
        <v>2498</v>
      </c>
      <c r="P3868" t="s">
        <v>2499</v>
      </c>
      <c r="Q3868" t="s">
        <v>33</v>
      </c>
      <c r="R3868" t="s">
        <v>2500</v>
      </c>
      <c r="S3868" t="s">
        <v>2501</v>
      </c>
      <c r="T3868" t="s">
        <v>15105</v>
      </c>
      <c r="U3868" t="s">
        <v>166</v>
      </c>
      <c r="V3868" t="s">
        <v>15106</v>
      </c>
      <c r="W3868" t="s">
        <v>260</v>
      </c>
      <c r="X3868" t="s">
        <v>15107</v>
      </c>
      <c r="Y3868" t="s">
        <v>2505</v>
      </c>
      <c r="Z3868" t="s">
        <v>15344</v>
      </c>
      <c r="AA3868" t="s">
        <v>2691</v>
      </c>
      <c r="AB3868" t="s">
        <v>16345</v>
      </c>
      <c r="AC3868" t="s">
        <v>2845</v>
      </c>
      <c r="AD3868">
        <v>15</v>
      </c>
      <c r="AE3868">
        <v>15</v>
      </c>
      <c r="AF3868" t="s">
        <v>2509</v>
      </c>
      <c r="AG3868">
        <v>7.04</v>
      </c>
      <c r="AH3868" t="s">
        <v>2510</v>
      </c>
      <c r="AI3868">
        <v>800</v>
      </c>
      <c r="AJ3868">
        <v>800</v>
      </c>
      <c r="AK3868">
        <v>10.5</v>
      </c>
      <c r="AL3868" t="s">
        <v>2511</v>
      </c>
      <c r="AM3868" t="s">
        <v>2511</v>
      </c>
      <c r="AN3868" t="s">
        <v>2513</v>
      </c>
      <c r="AO3868" t="s">
        <v>2513</v>
      </c>
      <c r="AP3868" t="s">
        <v>2514</v>
      </c>
      <c r="AQ3868" t="s">
        <v>2513</v>
      </c>
      <c r="AR3868" t="s">
        <v>2513</v>
      </c>
      <c r="AS3868" t="s">
        <v>2515</v>
      </c>
      <c r="AT3868" t="s">
        <v>2513</v>
      </c>
      <c r="AU3868">
        <v>45673</v>
      </c>
      <c r="AV3868" t="s">
        <v>2513</v>
      </c>
      <c r="AW3868" t="s">
        <v>2513</v>
      </c>
      <c r="AX3868" t="s">
        <v>2516</v>
      </c>
      <c r="AY3868" t="s">
        <v>2517</v>
      </c>
      <c r="AZ3868" t="s">
        <v>257</v>
      </c>
      <c r="BA3868" t="s">
        <v>2513</v>
      </c>
      <c r="BB3868" t="s">
        <v>2513</v>
      </c>
    </row>
    <row r="3869" spans="1:54" x14ac:dyDescent="0.45">
      <c r="A3869">
        <v>10007489</v>
      </c>
      <c r="B3869" t="s">
        <v>1955</v>
      </c>
      <c r="C3869" t="s">
        <v>165</v>
      </c>
      <c r="D3869" t="s">
        <v>2489</v>
      </c>
      <c r="E3869" t="s">
        <v>1956</v>
      </c>
      <c r="F3869" t="s">
        <v>16346</v>
      </c>
      <c r="G3869" t="s">
        <v>16335</v>
      </c>
      <c r="H3869" t="s">
        <v>1956</v>
      </c>
      <c r="I3869" t="s">
        <v>2493</v>
      </c>
      <c r="J3869" t="s">
        <v>2494</v>
      </c>
      <c r="K3869" t="s">
        <v>2495</v>
      </c>
      <c r="L3869" t="s">
        <v>2496</v>
      </c>
      <c r="M3869" t="s">
        <v>16347</v>
      </c>
      <c r="N3869" t="s">
        <v>2496</v>
      </c>
      <c r="O3869" t="s">
        <v>2498</v>
      </c>
      <c r="P3869" t="s">
        <v>2499</v>
      </c>
      <c r="Q3869" t="s">
        <v>33</v>
      </c>
      <c r="R3869" t="s">
        <v>2500</v>
      </c>
      <c r="S3869" t="s">
        <v>2501</v>
      </c>
      <c r="T3869" t="s">
        <v>15105</v>
      </c>
      <c r="U3869" t="s">
        <v>166</v>
      </c>
      <c r="V3869" t="s">
        <v>15197</v>
      </c>
      <c r="W3869" t="s">
        <v>246</v>
      </c>
      <c r="X3869" t="s">
        <v>15381</v>
      </c>
      <c r="Y3869" t="s">
        <v>2535</v>
      </c>
      <c r="Z3869" t="s">
        <v>15382</v>
      </c>
      <c r="AA3869" t="s">
        <v>2691</v>
      </c>
      <c r="AB3869" t="s">
        <v>16347</v>
      </c>
      <c r="AC3869" t="s">
        <v>14767</v>
      </c>
      <c r="AD3869">
        <v>15</v>
      </c>
      <c r="AE3869">
        <v>15</v>
      </c>
      <c r="AF3869" t="s">
        <v>2509</v>
      </c>
      <c r="AG3869">
        <v>7.04</v>
      </c>
      <c r="AH3869" t="s">
        <v>2510</v>
      </c>
      <c r="AI3869">
        <v>800</v>
      </c>
      <c r="AJ3869">
        <v>800</v>
      </c>
      <c r="AK3869">
        <v>10.5</v>
      </c>
      <c r="AL3869" t="s">
        <v>2511</v>
      </c>
      <c r="AM3869" t="s">
        <v>2511</v>
      </c>
      <c r="AN3869" t="s">
        <v>2513</v>
      </c>
      <c r="AO3869" t="s">
        <v>2513</v>
      </c>
      <c r="AP3869" t="s">
        <v>2514</v>
      </c>
      <c r="AQ3869" t="s">
        <v>2513</v>
      </c>
      <c r="AR3869" t="s">
        <v>2513</v>
      </c>
      <c r="AS3869" t="s">
        <v>2515</v>
      </c>
      <c r="AT3869" t="s">
        <v>2513</v>
      </c>
      <c r="AU3869">
        <v>45673</v>
      </c>
      <c r="AV3869" t="s">
        <v>2513</v>
      </c>
      <c r="AW3869" t="s">
        <v>2513</v>
      </c>
      <c r="AX3869" t="s">
        <v>2516</v>
      </c>
      <c r="AY3869" t="s">
        <v>2517</v>
      </c>
      <c r="AZ3869" t="s">
        <v>242</v>
      </c>
      <c r="BA3869" t="s">
        <v>2513</v>
      </c>
      <c r="BB3869" t="s">
        <v>2513</v>
      </c>
    </row>
    <row r="3870" spans="1:54" x14ac:dyDescent="0.45">
      <c r="A3870">
        <v>10007490</v>
      </c>
      <c r="B3870" t="s">
        <v>1957</v>
      </c>
      <c r="C3870" t="s">
        <v>167</v>
      </c>
      <c r="D3870" t="s">
        <v>2489</v>
      </c>
      <c r="E3870" t="s">
        <v>1958</v>
      </c>
      <c r="F3870" t="s">
        <v>16348</v>
      </c>
      <c r="G3870" t="s">
        <v>16335</v>
      </c>
      <c r="H3870" t="s">
        <v>1958</v>
      </c>
      <c r="I3870" t="s">
        <v>2493</v>
      </c>
      <c r="J3870" t="s">
        <v>2494</v>
      </c>
      <c r="K3870" t="s">
        <v>2495</v>
      </c>
      <c r="L3870" t="s">
        <v>2496</v>
      </c>
      <c r="M3870" t="s">
        <v>16347</v>
      </c>
      <c r="N3870" t="s">
        <v>2496</v>
      </c>
      <c r="O3870" t="s">
        <v>2498</v>
      </c>
      <c r="P3870" t="s">
        <v>2499</v>
      </c>
      <c r="Q3870" t="s">
        <v>33</v>
      </c>
      <c r="R3870" t="s">
        <v>2500</v>
      </c>
      <c r="S3870" t="s">
        <v>2501</v>
      </c>
      <c r="T3870" t="s">
        <v>15105</v>
      </c>
      <c r="U3870" t="s">
        <v>166</v>
      </c>
      <c r="V3870" t="s">
        <v>15197</v>
      </c>
      <c r="W3870" t="s">
        <v>246</v>
      </c>
      <c r="X3870" t="s">
        <v>15381</v>
      </c>
      <c r="Y3870" t="s">
        <v>2535</v>
      </c>
      <c r="Z3870" t="s">
        <v>15382</v>
      </c>
      <c r="AA3870" t="s">
        <v>2691</v>
      </c>
      <c r="AB3870" t="s">
        <v>16347</v>
      </c>
      <c r="AC3870" t="s">
        <v>14767</v>
      </c>
      <c r="AD3870">
        <v>15</v>
      </c>
      <c r="AE3870">
        <v>15</v>
      </c>
      <c r="AF3870" t="s">
        <v>2509</v>
      </c>
      <c r="AG3870">
        <v>7.04</v>
      </c>
      <c r="AH3870" t="s">
        <v>2510</v>
      </c>
      <c r="AI3870">
        <v>800</v>
      </c>
      <c r="AJ3870">
        <v>800</v>
      </c>
      <c r="AK3870">
        <v>10.5</v>
      </c>
      <c r="AL3870" t="s">
        <v>2511</v>
      </c>
      <c r="AM3870" t="s">
        <v>2511</v>
      </c>
      <c r="AN3870" t="s">
        <v>2513</v>
      </c>
      <c r="AO3870" t="s">
        <v>2513</v>
      </c>
      <c r="AP3870" t="s">
        <v>2514</v>
      </c>
      <c r="AQ3870" t="s">
        <v>2513</v>
      </c>
      <c r="AR3870" t="s">
        <v>2513</v>
      </c>
      <c r="AS3870" t="s">
        <v>2515</v>
      </c>
      <c r="AT3870" t="s">
        <v>2513</v>
      </c>
      <c r="AU3870">
        <v>45673</v>
      </c>
      <c r="AV3870" t="s">
        <v>2513</v>
      </c>
      <c r="AW3870" t="s">
        <v>2513</v>
      </c>
      <c r="AX3870" t="s">
        <v>2516</v>
      </c>
      <c r="AY3870" t="s">
        <v>2517</v>
      </c>
      <c r="AZ3870" t="s">
        <v>242</v>
      </c>
      <c r="BA3870" t="s">
        <v>2513</v>
      </c>
      <c r="BB3870" t="s">
        <v>2513</v>
      </c>
    </row>
    <row r="3871" spans="1:54" x14ac:dyDescent="0.45">
      <c r="A3871">
        <v>10007495</v>
      </c>
      <c r="B3871" t="s">
        <v>271</v>
      </c>
      <c r="C3871" t="s">
        <v>40</v>
      </c>
      <c r="D3871" t="s">
        <v>2489</v>
      </c>
      <c r="E3871" t="s">
        <v>272</v>
      </c>
      <c r="F3871" t="s">
        <v>16349</v>
      </c>
      <c r="G3871" t="s">
        <v>16192</v>
      </c>
      <c r="H3871" t="s">
        <v>272</v>
      </c>
      <c r="I3871" t="s">
        <v>2493</v>
      </c>
      <c r="J3871" t="s">
        <v>2494</v>
      </c>
      <c r="K3871" t="s">
        <v>2495</v>
      </c>
      <c r="L3871" t="s">
        <v>2496</v>
      </c>
      <c r="M3871" t="s">
        <v>16350</v>
      </c>
      <c r="N3871" t="s">
        <v>2496</v>
      </c>
      <c r="O3871" t="s">
        <v>2498</v>
      </c>
      <c r="P3871" t="s">
        <v>2499</v>
      </c>
      <c r="Q3871" t="s">
        <v>33</v>
      </c>
      <c r="R3871" t="s">
        <v>2500</v>
      </c>
      <c r="S3871" t="s">
        <v>2501</v>
      </c>
      <c r="T3871" t="s">
        <v>15544</v>
      </c>
      <c r="U3871" t="s">
        <v>32</v>
      </c>
      <c r="V3871" t="s">
        <v>16194</v>
      </c>
      <c r="W3871" t="s">
        <v>260</v>
      </c>
      <c r="X3871" t="s">
        <v>16195</v>
      </c>
      <c r="Y3871" t="s">
        <v>2525</v>
      </c>
      <c r="Z3871" t="s">
        <v>16196</v>
      </c>
      <c r="AA3871" t="s">
        <v>2691</v>
      </c>
      <c r="AB3871" t="s">
        <v>16350</v>
      </c>
      <c r="AC3871" t="s">
        <v>2683</v>
      </c>
      <c r="AD3871">
        <v>25.5</v>
      </c>
      <c r="AE3871">
        <v>25.5</v>
      </c>
      <c r="AF3871" t="s">
        <v>2509</v>
      </c>
      <c r="AG3871">
        <v>1.0999999999999999E-2</v>
      </c>
      <c r="AH3871" t="s">
        <v>2812</v>
      </c>
      <c r="AI3871">
        <v>1000</v>
      </c>
      <c r="AJ3871">
        <v>1000</v>
      </c>
      <c r="AK3871">
        <v>11.5</v>
      </c>
      <c r="AL3871" t="s">
        <v>2511</v>
      </c>
      <c r="AM3871" t="s">
        <v>2511</v>
      </c>
      <c r="AN3871" t="s">
        <v>2513</v>
      </c>
      <c r="AO3871" t="s">
        <v>2513</v>
      </c>
      <c r="AP3871" t="s">
        <v>2514</v>
      </c>
      <c r="AQ3871" t="s">
        <v>2513</v>
      </c>
      <c r="AR3871" t="s">
        <v>2513</v>
      </c>
      <c r="AS3871" t="s">
        <v>2515</v>
      </c>
      <c r="AT3871" t="s">
        <v>2513</v>
      </c>
      <c r="AU3871">
        <v>45673</v>
      </c>
      <c r="AV3871" t="s">
        <v>2513</v>
      </c>
      <c r="AW3871" t="s">
        <v>2513</v>
      </c>
      <c r="AX3871" t="s">
        <v>2516</v>
      </c>
      <c r="AY3871" t="s">
        <v>2517</v>
      </c>
      <c r="AZ3871" t="s">
        <v>257</v>
      </c>
      <c r="BA3871" t="s">
        <v>2513</v>
      </c>
      <c r="BB3871" t="s">
        <v>2513</v>
      </c>
    </row>
    <row r="3872" spans="1:54" x14ac:dyDescent="0.45">
      <c r="A3872">
        <v>10000159</v>
      </c>
      <c r="B3872" t="s">
        <v>1382</v>
      </c>
      <c r="C3872" t="s">
        <v>1384</v>
      </c>
      <c r="D3872" t="s">
        <v>2489</v>
      </c>
      <c r="E3872" t="s">
        <v>1383</v>
      </c>
      <c r="F3872" t="s">
        <v>16351</v>
      </c>
      <c r="G3872" t="s">
        <v>10975</v>
      </c>
      <c r="H3872" t="s">
        <v>1383</v>
      </c>
      <c r="I3872" t="s">
        <v>2493</v>
      </c>
      <c r="J3872" t="s">
        <v>2494</v>
      </c>
      <c r="K3872" t="s">
        <v>2653</v>
      </c>
      <c r="L3872" t="s">
        <v>2496</v>
      </c>
      <c r="M3872" t="s">
        <v>10854</v>
      </c>
      <c r="N3872" t="s">
        <v>2496</v>
      </c>
      <c r="O3872" t="s">
        <v>2498</v>
      </c>
      <c r="P3872" t="s">
        <v>2655</v>
      </c>
      <c r="Q3872" t="s">
        <v>18</v>
      </c>
      <c r="R3872" t="s">
        <v>2656</v>
      </c>
      <c r="S3872" t="s">
        <v>2657</v>
      </c>
      <c r="T3872" t="s">
        <v>2687</v>
      </c>
      <c r="U3872" t="s">
        <v>26</v>
      </c>
      <c r="V3872" t="s">
        <v>2701</v>
      </c>
      <c r="W3872" t="s">
        <v>323</v>
      </c>
      <c r="X3872" t="s">
        <v>10855</v>
      </c>
      <c r="Y3872" t="s">
        <v>2525</v>
      </c>
      <c r="Z3872" t="s">
        <v>10856</v>
      </c>
      <c r="AA3872" t="s">
        <v>2691</v>
      </c>
      <c r="AB3872" t="s">
        <v>10854</v>
      </c>
      <c r="AC3872" t="s">
        <v>2508</v>
      </c>
      <c r="AD3872">
        <v>5.8250000000000002</v>
      </c>
      <c r="AE3872">
        <v>5.8250000000000002</v>
      </c>
      <c r="AF3872" t="s">
        <v>2509</v>
      </c>
      <c r="AG3872">
        <v>3.36</v>
      </c>
      <c r="AH3872" t="s">
        <v>2510</v>
      </c>
      <c r="AI3872">
        <v>800</v>
      </c>
      <c r="AJ3872">
        <v>400</v>
      </c>
      <c r="AK3872">
        <v>10.5</v>
      </c>
      <c r="AL3872" t="s">
        <v>2511</v>
      </c>
      <c r="AM3872" t="s">
        <v>2662</v>
      </c>
      <c r="AN3872" t="s">
        <v>2513</v>
      </c>
      <c r="AO3872" t="s">
        <v>2513</v>
      </c>
      <c r="AP3872" t="s">
        <v>2514</v>
      </c>
      <c r="AQ3872" t="s">
        <v>2513</v>
      </c>
      <c r="AR3872" t="s">
        <v>2513</v>
      </c>
      <c r="AS3872" t="s">
        <v>2529</v>
      </c>
      <c r="AT3872" t="s">
        <v>2513</v>
      </c>
      <c r="AU3872">
        <v>44514</v>
      </c>
      <c r="AV3872" t="s">
        <v>2513</v>
      </c>
      <c r="AW3872" t="s">
        <v>2513</v>
      </c>
      <c r="AX3872" t="s">
        <v>2516</v>
      </c>
      <c r="AY3872" t="s">
        <v>2663</v>
      </c>
      <c r="AZ3872" t="s">
        <v>2650</v>
      </c>
      <c r="BA3872" t="s">
        <v>2513</v>
      </c>
      <c r="BB3872" t="s">
        <v>2513</v>
      </c>
    </row>
    <row r="3873" spans="1:54" x14ac:dyDescent="0.45">
      <c r="A3873">
        <v>10000162</v>
      </c>
      <c r="B3873" t="s">
        <v>631</v>
      </c>
      <c r="C3873" t="s">
        <v>633</v>
      </c>
      <c r="D3873" t="s">
        <v>2489</v>
      </c>
      <c r="E3873" t="s">
        <v>632</v>
      </c>
      <c r="F3873" t="s">
        <v>16352</v>
      </c>
      <c r="G3873" t="s">
        <v>16353</v>
      </c>
      <c r="H3873" t="s">
        <v>632</v>
      </c>
      <c r="I3873" t="s">
        <v>2493</v>
      </c>
      <c r="J3873" t="s">
        <v>2494</v>
      </c>
      <c r="K3873" t="s">
        <v>2709</v>
      </c>
      <c r="L3873" t="s">
        <v>2496</v>
      </c>
      <c r="M3873" t="s">
        <v>16354</v>
      </c>
      <c r="N3873" t="s">
        <v>2496</v>
      </c>
      <c r="O3873" t="s">
        <v>2498</v>
      </c>
      <c r="P3873" t="s">
        <v>2655</v>
      </c>
      <c r="Q3873" t="s">
        <v>18</v>
      </c>
      <c r="R3873" t="s">
        <v>2711</v>
      </c>
      <c r="S3873" t="s">
        <v>2644</v>
      </c>
      <c r="T3873" t="s">
        <v>10418</v>
      </c>
      <c r="U3873" t="s">
        <v>627</v>
      </c>
      <c r="V3873" t="s">
        <v>16355</v>
      </c>
      <c r="W3873" t="s">
        <v>260</v>
      </c>
      <c r="X3873" t="s">
        <v>16356</v>
      </c>
      <c r="Y3873" t="s">
        <v>2535</v>
      </c>
      <c r="Z3873" t="s">
        <v>16357</v>
      </c>
      <c r="AA3873" t="s">
        <v>2507</v>
      </c>
      <c r="AB3873" t="s">
        <v>16354</v>
      </c>
      <c r="AC3873" t="s">
        <v>2508</v>
      </c>
      <c r="AD3873">
        <v>2.37</v>
      </c>
      <c r="AE3873">
        <v>2.37</v>
      </c>
      <c r="AF3873" t="s">
        <v>2509</v>
      </c>
      <c r="AG3873">
        <v>0</v>
      </c>
      <c r="AH3873" t="s">
        <v>2513</v>
      </c>
      <c r="AI3873">
        <v>600</v>
      </c>
      <c r="AJ3873">
        <v>250</v>
      </c>
      <c r="AK3873">
        <v>0</v>
      </c>
      <c r="AL3873" t="s">
        <v>2511</v>
      </c>
      <c r="AM3873" t="s">
        <v>2512</v>
      </c>
      <c r="AN3873" t="s">
        <v>2513</v>
      </c>
      <c r="AO3873" t="s">
        <v>2513</v>
      </c>
      <c r="AP3873" t="s">
        <v>2514</v>
      </c>
      <c r="AQ3873" t="s">
        <v>2513</v>
      </c>
      <c r="AR3873" t="s">
        <v>2513</v>
      </c>
      <c r="AS3873" t="s">
        <v>2529</v>
      </c>
      <c r="AT3873" t="s">
        <v>2513</v>
      </c>
      <c r="AU3873">
        <v>44514</v>
      </c>
      <c r="AV3873" t="s">
        <v>2513</v>
      </c>
      <c r="AW3873" t="s">
        <v>2513</v>
      </c>
      <c r="AX3873" t="s">
        <v>2516</v>
      </c>
      <c r="AY3873" t="s">
        <v>2717</v>
      </c>
      <c r="AZ3873" t="s">
        <v>2650</v>
      </c>
      <c r="BA3873" t="s">
        <v>2513</v>
      </c>
      <c r="BB3873" t="s">
        <v>2513</v>
      </c>
    </row>
    <row r="3874" spans="1:54" x14ac:dyDescent="0.45">
      <c r="A3874">
        <v>10007496</v>
      </c>
      <c r="B3874" t="s">
        <v>258</v>
      </c>
      <c r="C3874" t="s">
        <v>34</v>
      </c>
      <c r="D3874" t="s">
        <v>2489</v>
      </c>
      <c r="E3874" t="s">
        <v>259</v>
      </c>
      <c r="F3874" t="s">
        <v>16358</v>
      </c>
      <c r="G3874" t="s">
        <v>16359</v>
      </c>
      <c r="H3874" t="s">
        <v>259</v>
      </c>
      <c r="I3874" t="s">
        <v>2493</v>
      </c>
      <c r="J3874" t="s">
        <v>2494</v>
      </c>
      <c r="K3874" t="s">
        <v>2495</v>
      </c>
      <c r="L3874" t="s">
        <v>2496</v>
      </c>
      <c r="M3874" t="s">
        <v>16360</v>
      </c>
      <c r="N3874" t="s">
        <v>2496</v>
      </c>
      <c r="O3874" t="s">
        <v>2498</v>
      </c>
      <c r="P3874" t="s">
        <v>2499</v>
      </c>
      <c r="Q3874" t="s">
        <v>33</v>
      </c>
      <c r="R3874" t="s">
        <v>2500</v>
      </c>
      <c r="S3874" t="s">
        <v>2501</v>
      </c>
      <c r="T3874" t="s">
        <v>15544</v>
      </c>
      <c r="U3874" t="s">
        <v>32</v>
      </c>
      <c r="V3874" t="s">
        <v>16194</v>
      </c>
      <c r="W3874" t="s">
        <v>260</v>
      </c>
      <c r="X3874" t="s">
        <v>16361</v>
      </c>
      <c r="Y3874" t="s">
        <v>2505</v>
      </c>
      <c r="Z3874" t="s">
        <v>16362</v>
      </c>
      <c r="AA3874" t="s">
        <v>2691</v>
      </c>
      <c r="AB3874" t="s">
        <v>16360</v>
      </c>
      <c r="AC3874" t="s">
        <v>2683</v>
      </c>
      <c r="AD3874">
        <v>25.5</v>
      </c>
      <c r="AE3874">
        <v>25.5</v>
      </c>
      <c r="AF3874" t="s">
        <v>2509</v>
      </c>
      <c r="AG3874">
        <v>1.0999999999999999E-2</v>
      </c>
      <c r="AH3874" t="s">
        <v>2812</v>
      </c>
      <c r="AI3874">
        <v>1000</v>
      </c>
      <c r="AJ3874">
        <v>1000</v>
      </c>
      <c r="AK3874">
        <v>11.5</v>
      </c>
      <c r="AL3874" t="s">
        <v>2511</v>
      </c>
      <c r="AM3874" t="s">
        <v>2511</v>
      </c>
      <c r="AN3874" t="s">
        <v>2513</v>
      </c>
      <c r="AO3874" t="s">
        <v>2513</v>
      </c>
      <c r="AP3874" t="s">
        <v>2514</v>
      </c>
      <c r="AQ3874" t="s">
        <v>2513</v>
      </c>
      <c r="AR3874" t="s">
        <v>2513</v>
      </c>
      <c r="AS3874" t="s">
        <v>2515</v>
      </c>
      <c r="AT3874" t="s">
        <v>2513</v>
      </c>
      <c r="AU3874">
        <v>45673</v>
      </c>
      <c r="AV3874" t="s">
        <v>2513</v>
      </c>
      <c r="AW3874" t="s">
        <v>2513</v>
      </c>
      <c r="AX3874" t="s">
        <v>2516</v>
      </c>
      <c r="AY3874" t="s">
        <v>2517</v>
      </c>
      <c r="AZ3874" t="s">
        <v>257</v>
      </c>
      <c r="BA3874" t="s">
        <v>2513</v>
      </c>
      <c r="BB3874" t="s">
        <v>2513</v>
      </c>
    </row>
    <row r="3875" spans="1:54" x14ac:dyDescent="0.45">
      <c r="A3875">
        <v>10007497</v>
      </c>
      <c r="B3875" t="s">
        <v>261</v>
      </c>
      <c r="C3875" t="s">
        <v>35</v>
      </c>
      <c r="D3875" t="s">
        <v>2489</v>
      </c>
      <c r="E3875" t="s">
        <v>262</v>
      </c>
      <c r="F3875" t="s">
        <v>16363</v>
      </c>
      <c r="G3875" t="s">
        <v>16359</v>
      </c>
      <c r="H3875" t="s">
        <v>262</v>
      </c>
      <c r="I3875" t="s">
        <v>2493</v>
      </c>
      <c r="J3875" t="s">
        <v>2494</v>
      </c>
      <c r="K3875" t="s">
        <v>2495</v>
      </c>
      <c r="L3875" t="s">
        <v>2496</v>
      </c>
      <c r="M3875" t="s">
        <v>16364</v>
      </c>
      <c r="N3875" t="s">
        <v>2496</v>
      </c>
      <c r="O3875" t="s">
        <v>2498</v>
      </c>
      <c r="P3875" t="s">
        <v>2499</v>
      </c>
      <c r="Q3875" t="s">
        <v>33</v>
      </c>
      <c r="R3875" t="s">
        <v>2500</v>
      </c>
      <c r="S3875" t="s">
        <v>2501</v>
      </c>
      <c r="T3875" t="s">
        <v>15544</v>
      </c>
      <c r="U3875" t="s">
        <v>32</v>
      </c>
      <c r="V3875" t="s">
        <v>16194</v>
      </c>
      <c r="W3875" t="s">
        <v>260</v>
      </c>
      <c r="X3875" t="s">
        <v>16365</v>
      </c>
      <c r="Y3875" t="s">
        <v>2770</v>
      </c>
      <c r="Z3875" t="s">
        <v>16366</v>
      </c>
      <c r="AA3875" t="s">
        <v>2691</v>
      </c>
      <c r="AB3875" t="s">
        <v>16364</v>
      </c>
      <c r="AC3875" t="s">
        <v>2797</v>
      </c>
      <c r="AD3875">
        <v>25.5</v>
      </c>
      <c r="AE3875">
        <v>25.5</v>
      </c>
      <c r="AF3875" t="s">
        <v>2509</v>
      </c>
      <c r="AG3875">
        <v>1.0999999999999999E-2</v>
      </c>
      <c r="AH3875" t="s">
        <v>2812</v>
      </c>
      <c r="AI3875">
        <v>1000</v>
      </c>
      <c r="AJ3875">
        <v>1000</v>
      </c>
      <c r="AK3875">
        <v>11.5</v>
      </c>
      <c r="AL3875" t="s">
        <v>2511</v>
      </c>
      <c r="AM3875" t="s">
        <v>2511</v>
      </c>
      <c r="AN3875" t="s">
        <v>2513</v>
      </c>
      <c r="AO3875" t="s">
        <v>2513</v>
      </c>
      <c r="AP3875" t="s">
        <v>2514</v>
      </c>
      <c r="AQ3875" t="s">
        <v>2513</v>
      </c>
      <c r="AR3875" t="s">
        <v>2513</v>
      </c>
      <c r="AS3875" t="s">
        <v>2515</v>
      </c>
      <c r="AT3875" t="s">
        <v>2513</v>
      </c>
      <c r="AU3875">
        <v>45673</v>
      </c>
      <c r="AV3875" t="s">
        <v>2513</v>
      </c>
      <c r="AW3875" t="s">
        <v>2513</v>
      </c>
      <c r="AX3875" t="s">
        <v>2516</v>
      </c>
      <c r="AY3875" t="s">
        <v>2517</v>
      </c>
      <c r="AZ3875" t="s">
        <v>257</v>
      </c>
      <c r="BA3875" t="s">
        <v>2513</v>
      </c>
      <c r="BB3875" t="s">
        <v>2513</v>
      </c>
    </row>
    <row r="3876" spans="1:54" x14ac:dyDescent="0.45">
      <c r="A3876">
        <v>10000185</v>
      </c>
      <c r="B3876" t="s">
        <v>348</v>
      </c>
      <c r="C3876" t="s">
        <v>350</v>
      </c>
      <c r="D3876" t="s">
        <v>2489</v>
      </c>
      <c r="E3876" t="s">
        <v>349</v>
      </c>
      <c r="F3876" t="s">
        <v>16367</v>
      </c>
      <c r="G3876" t="s">
        <v>2652</v>
      </c>
      <c r="H3876" t="s">
        <v>349</v>
      </c>
      <c r="I3876" t="s">
        <v>2493</v>
      </c>
      <c r="J3876" t="s">
        <v>2494</v>
      </c>
      <c r="K3876" t="s">
        <v>2653</v>
      </c>
      <c r="L3876" t="s">
        <v>2496</v>
      </c>
      <c r="M3876" t="s">
        <v>2764</v>
      </c>
      <c r="N3876" t="s">
        <v>2496</v>
      </c>
      <c r="O3876" t="s">
        <v>2498</v>
      </c>
      <c r="P3876" t="s">
        <v>2655</v>
      </c>
      <c r="Q3876" t="s">
        <v>18</v>
      </c>
      <c r="R3876" t="s">
        <v>2656</v>
      </c>
      <c r="S3876" t="s">
        <v>2657</v>
      </c>
      <c r="T3876" t="s">
        <v>2658</v>
      </c>
      <c r="U3876" t="s">
        <v>298</v>
      </c>
      <c r="V3876" t="s">
        <v>2659</v>
      </c>
      <c r="W3876" t="s">
        <v>323</v>
      </c>
      <c r="X3876" t="s">
        <v>2765</v>
      </c>
      <c r="Y3876" t="s">
        <v>2678</v>
      </c>
      <c r="Z3876" t="s">
        <v>2766</v>
      </c>
      <c r="AA3876" t="s">
        <v>2507</v>
      </c>
      <c r="AB3876" t="s">
        <v>2764</v>
      </c>
      <c r="AC3876" t="s">
        <v>2586</v>
      </c>
      <c r="AD3876">
        <v>0.34499999999999997</v>
      </c>
      <c r="AE3876">
        <v>0.34499999999999997</v>
      </c>
      <c r="AF3876" t="s">
        <v>2509</v>
      </c>
      <c r="AG3876">
        <v>0.16</v>
      </c>
      <c r="AH3876" t="s">
        <v>2510</v>
      </c>
      <c r="AI3876">
        <v>200</v>
      </c>
      <c r="AJ3876">
        <v>100</v>
      </c>
      <c r="AK3876">
        <v>8</v>
      </c>
      <c r="AL3876" t="s">
        <v>2511</v>
      </c>
      <c r="AM3876" t="s">
        <v>2662</v>
      </c>
      <c r="AN3876" t="s">
        <v>2513</v>
      </c>
      <c r="AO3876" t="s">
        <v>2513</v>
      </c>
      <c r="AP3876" t="s">
        <v>2514</v>
      </c>
      <c r="AQ3876" t="s">
        <v>2513</v>
      </c>
      <c r="AR3876" t="s">
        <v>2513</v>
      </c>
      <c r="AS3876" t="s">
        <v>2529</v>
      </c>
      <c r="AT3876" t="s">
        <v>2513</v>
      </c>
      <c r="AU3876">
        <v>44514</v>
      </c>
      <c r="AV3876" t="s">
        <v>2513</v>
      </c>
      <c r="AW3876" t="s">
        <v>2513</v>
      </c>
      <c r="AX3876" t="s">
        <v>2516</v>
      </c>
      <c r="AY3876" t="s">
        <v>2663</v>
      </c>
      <c r="AZ3876" t="s">
        <v>2518</v>
      </c>
      <c r="BA3876" t="s">
        <v>2513</v>
      </c>
      <c r="BB3876" t="s">
        <v>2513</v>
      </c>
    </row>
    <row r="3877" spans="1:54" x14ac:dyDescent="0.45">
      <c r="A3877">
        <v>10000191</v>
      </c>
      <c r="B3877" t="s">
        <v>664</v>
      </c>
      <c r="C3877" t="s">
        <v>666</v>
      </c>
      <c r="D3877" t="s">
        <v>2489</v>
      </c>
      <c r="E3877" t="s">
        <v>665</v>
      </c>
      <c r="F3877" t="s">
        <v>16368</v>
      </c>
      <c r="G3877" t="s">
        <v>16369</v>
      </c>
      <c r="H3877" t="s">
        <v>665</v>
      </c>
      <c r="I3877" t="s">
        <v>2493</v>
      </c>
      <c r="J3877" t="s">
        <v>2494</v>
      </c>
      <c r="K3877" t="s">
        <v>2653</v>
      </c>
      <c r="L3877" t="s">
        <v>2496</v>
      </c>
      <c r="M3877" t="s">
        <v>16370</v>
      </c>
      <c r="N3877" t="s">
        <v>2496</v>
      </c>
      <c r="O3877" t="s">
        <v>2498</v>
      </c>
      <c r="P3877" t="s">
        <v>2655</v>
      </c>
      <c r="Q3877" t="s">
        <v>18</v>
      </c>
      <c r="R3877" t="s">
        <v>2656</v>
      </c>
      <c r="S3877" t="s">
        <v>2657</v>
      </c>
      <c r="T3877" t="s">
        <v>13033</v>
      </c>
      <c r="U3877" t="s">
        <v>627</v>
      </c>
      <c r="V3877" t="s">
        <v>13034</v>
      </c>
      <c r="W3877" t="s">
        <v>260</v>
      </c>
      <c r="X3877" t="s">
        <v>13068</v>
      </c>
      <c r="Y3877" t="s">
        <v>2505</v>
      </c>
      <c r="Z3877" t="s">
        <v>13069</v>
      </c>
      <c r="AA3877" t="s">
        <v>2507</v>
      </c>
      <c r="AB3877" t="s">
        <v>16370</v>
      </c>
      <c r="AC3877" t="s">
        <v>2716</v>
      </c>
      <c r="AD3877">
        <v>2.34</v>
      </c>
      <c r="AE3877">
        <v>2.34</v>
      </c>
      <c r="AF3877" t="s">
        <v>2509</v>
      </c>
      <c r="AG3877">
        <v>0</v>
      </c>
      <c r="AH3877" t="s">
        <v>2513</v>
      </c>
      <c r="AI3877">
        <v>600</v>
      </c>
      <c r="AJ3877">
        <v>250</v>
      </c>
      <c r="AK3877">
        <v>0</v>
      </c>
      <c r="AL3877" t="s">
        <v>2511</v>
      </c>
      <c r="AM3877" t="s">
        <v>2512</v>
      </c>
      <c r="AN3877" t="s">
        <v>2513</v>
      </c>
      <c r="AO3877" t="s">
        <v>2513</v>
      </c>
      <c r="AP3877" t="s">
        <v>2514</v>
      </c>
      <c r="AQ3877" t="s">
        <v>2513</v>
      </c>
      <c r="AR3877" t="s">
        <v>2513</v>
      </c>
      <c r="AS3877" t="s">
        <v>2529</v>
      </c>
      <c r="AT3877" t="s">
        <v>2513</v>
      </c>
      <c r="AU3877">
        <v>44514</v>
      </c>
      <c r="AV3877" t="s">
        <v>2513</v>
      </c>
      <c r="AW3877" t="s">
        <v>2513</v>
      </c>
      <c r="AX3877" t="s">
        <v>2516</v>
      </c>
      <c r="AY3877" t="s">
        <v>2663</v>
      </c>
      <c r="AZ3877" t="s">
        <v>2650</v>
      </c>
      <c r="BA3877" t="s">
        <v>2513</v>
      </c>
      <c r="BB3877" t="s">
        <v>2513</v>
      </c>
    </row>
    <row r="3878" spans="1:54" x14ac:dyDescent="0.45">
      <c r="A3878">
        <v>10000192</v>
      </c>
      <c r="B3878" t="s">
        <v>643</v>
      </c>
      <c r="C3878" t="s">
        <v>645</v>
      </c>
      <c r="D3878" t="s">
        <v>2489</v>
      </c>
      <c r="E3878" t="s">
        <v>644</v>
      </c>
      <c r="F3878" t="s">
        <v>16371</v>
      </c>
      <c r="G3878" t="s">
        <v>16369</v>
      </c>
      <c r="H3878" t="s">
        <v>644</v>
      </c>
      <c r="I3878" t="s">
        <v>2493</v>
      </c>
      <c r="J3878" t="s">
        <v>2494</v>
      </c>
      <c r="K3878" t="s">
        <v>2653</v>
      </c>
      <c r="L3878" t="s">
        <v>2496</v>
      </c>
      <c r="M3878" t="s">
        <v>16370</v>
      </c>
      <c r="N3878" t="s">
        <v>2496</v>
      </c>
      <c r="O3878" t="s">
        <v>2498</v>
      </c>
      <c r="P3878" t="s">
        <v>2655</v>
      </c>
      <c r="Q3878" t="s">
        <v>18</v>
      </c>
      <c r="R3878" t="s">
        <v>2656</v>
      </c>
      <c r="S3878" t="s">
        <v>2657</v>
      </c>
      <c r="T3878" t="s">
        <v>13033</v>
      </c>
      <c r="U3878" t="s">
        <v>627</v>
      </c>
      <c r="V3878" t="s">
        <v>13034</v>
      </c>
      <c r="W3878" t="s">
        <v>260</v>
      </c>
      <c r="X3878" t="s">
        <v>13068</v>
      </c>
      <c r="Y3878" t="s">
        <v>2505</v>
      </c>
      <c r="Z3878" t="s">
        <v>13069</v>
      </c>
      <c r="AA3878" t="s">
        <v>2507</v>
      </c>
      <c r="AB3878" t="s">
        <v>16370</v>
      </c>
      <c r="AC3878" t="s">
        <v>2716</v>
      </c>
      <c r="AD3878">
        <v>2.34</v>
      </c>
      <c r="AE3878">
        <v>2.34</v>
      </c>
      <c r="AF3878" t="s">
        <v>2509</v>
      </c>
      <c r="AG3878">
        <v>0</v>
      </c>
      <c r="AH3878" t="s">
        <v>2513</v>
      </c>
      <c r="AI3878">
        <v>600</v>
      </c>
      <c r="AJ3878">
        <v>250</v>
      </c>
      <c r="AK3878">
        <v>0</v>
      </c>
      <c r="AL3878" t="s">
        <v>2511</v>
      </c>
      <c r="AM3878" t="s">
        <v>2512</v>
      </c>
      <c r="AN3878" t="s">
        <v>2513</v>
      </c>
      <c r="AO3878" t="s">
        <v>2513</v>
      </c>
      <c r="AP3878" t="s">
        <v>2514</v>
      </c>
      <c r="AQ3878" t="s">
        <v>2513</v>
      </c>
      <c r="AR3878" t="s">
        <v>2513</v>
      </c>
      <c r="AS3878" t="s">
        <v>2529</v>
      </c>
      <c r="AT3878" t="s">
        <v>2513</v>
      </c>
      <c r="AU3878">
        <v>44514</v>
      </c>
      <c r="AV3878" t="s">
        <v>2513</v>
      </c>
      <c r="AW3878" t="s">
        <v>2513</v>
      </c>
      <c r="AX3878" t="s">
        <v>2516</v>
      </c>
      <c r="AY3878" t="s">
        <v>2663</v>
      </c>
      <c r="AZ3878" t="s">
        <v>2650</v>
      </c>
      <c r="BA3878" t="s">
        <v>2513</v>
      </c>
      <c r="BB3878" t="s">
        <v>2513</v>
      </c>
    </row>
    <row r="3879" spans="1:54" x14ac:dyDescent="0.45">
      <c r="A3879">
        <v>10000195</v>
      </c>
      <c r="B3879" t="s">
        <v>649</v>
      </c>
      <c r="C3879" t="s">
        <v>651</v>
      </c>
      <c r="D3879" t="s">
        <v>2489</v>
      </c>
      <c r="E3879" t="s">
        <v>650</v>
      </c>
      <c r="F3879" t="s">
        <v>16372</v>
      </c>
      <c r="G3879" t="s">
        <v>11118</v>
      </c>
      <c r="H3879" t="s">
        <v>650</v>
      </c>
      <c r="I3879" t="s">
        <v>2493</v>
      </c>
      <c r="J3879" t="s">
        <v>2494</v>
      </c>
      <c r="K3879" t="s">
        <v>2653</v>
      </c>
      <c r="L3879" t="s">
        <v>2496</v>
      </c>
      <c r="M3879" t="s">
        <v>16373</v>
      </c>
      <c r="N3879" t="s">
        <v>2496</v>
      </c>
      <c r="O3879" t="s">
        <v>2498</v>
      </c>
      <c r="P3879" t="s">
        <v>2655</v>
      </c>
      <c r="Q3879" t="s">
        <v>18</v>
      </c>
      <c r="R3879" t="s">
        <v>2656</v>
      </c>
      <c r="S3879" t="s">
        <v>2657</v>
      </c>
      <c r="T3879" t="s">
        <v>13033</v>
      </c>
      <c r="U3879" t="s">
        <v>627</v>
      </c>
      <c r="V3879" t="s">
        <v>13034</v>
      </c>
      <c r="W3879" t="s">
        <v>260</v>
      </c>
      <c r="X3879" t="s">
        <v>14995</v>
      </c>
      <c r="Y3879" t="s">
        <v>2535</v>
      </c>
      <c r="Z3879" t="s">
        <v>14996</v>
      </c>
      <c r="AA3879" t="s">
        <v>2507</v>
      </c>
      <c r="AB3879" t="s">
        <v>16373</v>
      </c>
      <c r="AC3879" t="s">
        <v>2508</v>
      </c>
      <c r="AD3879">
        <v>2.3969999999999998</v>
      </c>
      <c r="AE3879">
        <v>2.3969999999999998</v>
      </c>
      <c r="AF3879" t="s">
        <v>2509</v>
      </c>
      <c r="AG3879">
        <v>0</v>
      </c>
      <c r="AH3879" t="s">
        <v>2513</v>
      </c>
      <c r="AI3879">
        <v>600</v>
      </c>
      <c r="AJ3879">
        <v>250</v>
      </c>
      <c r="AK3879">
        <v>0</v>
      </c>
      <c r="AL3879" t="s">
        <v>2511</v>
      </c>
      <c r="AM3879" t="s">
        <v>2662</v>
      </c>
      <c r="AN3879" t="s">
        <v>2513</v>
      </c>
      <c r="AO3879" t="s">
        <v>2513</v>
      </c>
      <c r="AP3879" t="s">
        <v>2514</v>
      </c>
      <c r="AQ3879" t="s">
        <v>2513</v>
      </c>
      <c r="AR3879" t="s">
        <v>2513</v>
      </c>
      <c r="AS3879" t="s">
        <v>2529</v>
      </c>
      <c r="AT3879" t="s">
        <v>2513</v>
      </c>
      <c r="AU3879">
        <v>44514</v>
      </c>
      <c r="AV3879" t="s">
        <v>2513</v>
      </c>
      <c r="AW3879" t="s">
        <v>2513</v>
      </c>
      <c r="AX3879" t="s">
        <v>2516</v>
      </c>
      <c r="AY3879" t="s">
        <v>2663</v>
      </c>
      <c r="AZ3879" t="s">
        <v>2650</v>
      </c>
      <c r="BA3879" t="s">
        <v>2513</v>
      </c>
      <c r="BB3879" t="s">
        <v>2513</v>
      </c>
    </row>
    <row r="3880" spans="1:54" x14ac:dyDescent="0.45">
      <c r="A3880">
        <v>10000196</v>
      </c>
      <c r="B3880" t="s">
        <v>720</v>
      </c>
      <c r="C3880" t="s">
        <v>722</v>
      </c>
      <c r="D3880" t="s">
        <v>2489</v>
      </c>
      <c r="E3880" t="s">
        <v>721</v>
      </c>
      <c r="F3880" t="s">
        <v>16374</v>
      </c>
      <c r="G3880" t="s">
        <v>12970</v>
      </c>
      <c r="H3880" t="s">
        <v>721</v>
      </c>
      <c r="I3880" t="s">
        <v>2493</v>
      </c>
      <c r="J3880" t="s">
        <v>2494</v>
      </c>
      <c r="K3880" t="s">
        <v>2653</v>
      </c>
      <c r="L3880" t="s">
        <v>2496</v>
      </c>
      <c r="M3880" t="s">
        <v>12971</v>
      </c>
      <c r="N3880" t="s">
        <v>2496</v>
      </c>
      <c r="O3880" t="s">
        <v>2498</v>
      </c>
      <c r="P3880" t="s">
        <v>2655</v>
      </c>
      <c r="Q3880" t="s">
        <v>18</v>
      </c>
      <c r="R3880" t="s">
        <v>2656</v>
      </c>
      <c r="S3880" t="s">
        <v>2657</v>
      </c>
      <c r="T3880" t="s">
        <v>10403</v>
      </c>
      <c r="U3880" t="s">
        <v>716</v>
      </c>
      <c r="V3880" t="s">
        <v>10540</v>
      </c>
      <c r="W3880" t="s">
        <v>260</v>
      </c>
      <c r="X3880" t="s">
        <v>12972</v>
      </c>
      <c r="Y3880" t="s">
        <v>12973</v>
      </c>
      <c r="Z3880" t="s">
        <v>12974</v>
      </c>
      <c r="AA3880" t="s">
        <v>2507</v>
      </c>
      <c r="AB3880" t="s">
        <v>12971</v>
      </c>
      <c r="AC3880" t="s">
        <v>2671</v>
      </c>
      <c r="AD3880">
        <v>2.0859999999999999</v>
      </c>
      <c r="AE3880">
        <v>2.0859999999999999</v>
      </c>
      <c r="AF3880" t="s">
        <v>2509</v>
      </c>
      <c r="AG3880">
        <v>0</v>
      </c>
      <c r="AH3880" t="s">
        <v>2513</v>
      </c>
      <c r="AI3880">
        <v>450</v>
      </c>
      <c r="AJ3880">
        <v>300</v>
      </c>
      <c r="AK3880">
        <v>0</v>
      </c>
      <c r="AL3880" t="s">
        <v>2511</v>
      </c>
      <c r="AM3880" t="s">
        <v>2662</v>
      </c>
      <c r="AN3880" t="s">
        <v>2513</v>
      </c>
      <c r="AO3880" t="s">
        <v>2513</v>
      </c>
      <c r="AP3880" t="s">
        <v>2514</v>
      </c>
      <c r="AQ3880" t="s">
        <v>2513</v>
      </c>
      <c r="AR3880" t="s">
        <v>2513</v>
      </c>
      <c r="AS3880" t="s">
        <v>2529</v>
      </c>
      <c r="AT3880" t="s">
        <v>2513</v>
      </c>
      <c r="AU3880">
        <v>44514</v>
      </c>
      <c r="AV3880" t="s">
        <v>2513</v>
      </c>
      <c r="AW3880" t="s">
        <v>2513</v>
      </c>
      <c r="AX3880" t="s">
        <v>2516</v>
      </c>
      <c r="AY3880" t="s">
        <v>2663</v>
      </c>
      <c r="AZ3880" t="s">
        <v>2650</v>
      </c>
      <c r="BA3880" t="s">
        <v>2513</v>
      </c>
      <c r="BB3880" t="s">
        <v>2513</v>
      </c>
    </row>
    <row r="3881" spans="1:54" x14ac:dyDescent="0.45">
      <c r="A3881">
        <v>10000197</v>
      </c>
      <c r="B3881" t="s">
        <v>717</v>
      </c>
      <c r="C3881" t="s">
        <v>719</v>
      </c>
      <c r="D3881" t="s">
        <v>2489</v>
      </c>
      <c r="E3881" t="s">
        <v>718</v>
      </c>
      <c r="F3881" t="s">
        <v>16375</v>
      </c>
      <c r="G3881" t="s">
        <v>12970</v>
      </c>
      <c r="H3881" t="s">
        <v>718</v>
      </c>
      <c r="I3881" t="s">
        <v>2493</v>
      </c>
      <c r="J3881" t="s">
        <v>2494</v>
      </c>
      <c r="K3881" t="s">
        <v>2653</v>
      </c>
      <c r="L3881" t="s">
        <v>2496</v>
      </c>
      <c r="M3881" t="s">
        <v>13116</v>
      </c>
      <c r="N3881" t="s">
        <v>2496</v>
      </c>
      <c r="O3881" t="s">
        <v>2498</v>
      </c>
      <c r="P3881" t="s">
        <v>2655</v>
      </c>
      <c r="Q3881" t="s">
        <v>18</v>
      </c>
      <c r="R3881" t="s">
        <v>2656</v>
      </c>
      <c r="S3881" t="s">
        <v>2657</v>
      </c>
      <c r="T3881" t="s">
        <v>10403</v>
      </c>
      <c r="U3881" t="s">
        <v>716</v>
      </c>
      <c r="V3881" t="s">
        <v>10540</v>
      </c>
      <c r="W3881" t="s">
        <v>260</v>
      </c>
      <c r="X3881" t="s">
        <v>13117</v>
      </c>
      <c r="Y3881" t="s">
        <v>2535</v>
      </c>
      <c r="Z3881" t="s">
        <v>13118</v>
      </c>
      <c r="AA3881" t="s">
        <v>2507</v>
      </c>
      <c r="AB3881" t="s">
        <v>13116</v>
      </c>
      <c r="AC3881" t="s">
        <v>2671</v>
      </c>
      <c r="AD3881">
        <v>2.0630000000000002</v>
      </c>
      <c r="AE3881">
        <v>2.0630000000000002</v>
      </c>
      <c r="AF3881" t="s">
        <v>2509</v>
      </c>
      <c r="AG3881">
        <v>0</v>
      </c>
      <c r="AH3881" t="s">
        <v>2513</v>
      </c>
      <c r="AI3881">
        <v>450</v>
      </c>
      <c r="AJ3881">
        <v>300</v>
      </c>
      <c r="AK3881">
        <v>0</v>
      </c>
      <c r="AL3881" t="s">
        <v>2511</v>
      </c>
      <c r="AM3881" t="s">
        <v>2662</v>
      </c>
      <c r="AN3881" t="s">
        <v>2513</v>
      </c>
      <c r="AO3881" t="s">
        <v>2513</v>
      </c>
      <c r="AP3881" t="s">
        <v>2514</v>
      </c>
      <c r="AQ3881" t="s">
        <v>2513</v>
      </c>
      <c r="AR3881" t="s">
        <v>2513</v>
      </c>
      <c r="AS3881" t="s">
        <v>2529</v>
      </c>
      <c r="AT3881" t="s">
        <v>2513</v>
      </c>
      <c r="AU3881">
        <v>44514</v>
      </c>
      <c r="AV3881" t="s">
        <v>2513</v>
      </c>
      <c r="AW3881" t="s">
        <v>2513</v>
      </c>
      <c r="AX3881" t="s">
        <v>2516</v>
      </c>
      <c r="AY3881" t="s">
        <v>2663</v>
      </c>
      <c r="AZ3881" t="s">
        <v>2650</v>
      </c>
      <c r="BA3881" t="s">
        <v>2513</v>
      </c>
      <c r="BB3881" t="s">
        <v>2513</v>
      </c>
    </row>
    <row r="3882" spans="1:54" x14ac:dyDescent="0.45">
      <c r="A3882">
        <v>10007498</v>
      </c>
      <c r="B3882" t="s">
        <v>263</v>
      </c>
      <c r="C3882" t="s">
        <v>36</v>
      </c>
      <c r="D3882" t="s">
        <v>2489</v>
      </c>
      <c r="E3882" t="s">
        <v>264</v>
      </c>
      <c r="F3882" t="s">
        <v>16376</v>
      </c>
      <c r="G3882" t="s">
        <v>16359</v>
      </c>
      <c r="H3882" t="s">
        <v>264</v>
      </c>
      <c r="I3882" t="s">
        <v>2493</v>
      </c>
      <c r="J3882" t="s">
        <v>2494</v>
      </c>
      <c r="K3882" t="s">
        <v>2495</v>
      </c>
      <c r="L3882" t="s">
        <v>2496</v>
      </c>
      <c r="M3882" t="s">
        <v>16377</v>
      </c>
      <c r="N3882" t="s">
        <v>2496</v>
      </c>
      <c r="O3882" t="s">
        <v>2498</v>
      </c>
      <c r="P3882" t="s">
        <v>2499</v>
      </c>
      <c r="Q3882" t="s">
        <v>33</v>
      </c>
      <c r="R3882" t="s">
        <v>2500</v>
      </c>
      <c r="S3882" t="s">
        <v>2501</v>
      </c>
      <c r="T3882" t="s">
        <v>15544</v>
      </c>
      <c r="U3882" t="s">
        <v>32</v>
      </c>
      <c r="V3882" t="s">
        <v>16194</v>
      </c>
      <c r="W3882" t="s">
        <v>260</v>
      </c>
      <c r="X3882" t="s">
        <v>16361</v>
      </c>
      <c r="Y3882" t="s">
        <v>2505</v>
      </c>
      <c r="Z3882" t="s">
        <v>16362</v>
      </c>
      <c r="AA3882" t="s">
        <v>2691</v>
      </c>
      <c r="AB3882" t="s">
        <v>16377</v>
      </c>
      <c r="AC3882" t="s">
        <v>2797</v>
      </c>
      <c r="AD3882">
        <v>25.5</v>
      </c>
      <c r="AE3882">
        <v>25.5</v>
      </c>
      <c r="AF3882" t="s">
        <v>2509</v>
      </c>
      <c r="AG3882">
        <v>1.0999999999999999E-2</v>
      </c>
      <c r="AH3882" t="s">
        <v>2812</v>
      </c>
      <c r="AI3882">
        <v>1000</v>
      </c>
      <c r="AJ3882">
        <v>1000</v>
      </c>
      <c r="AK3882">
        <v>11.5</v>
      </c>
      <c r="AL3882" t="s">
        <v>2511</v>
      </c>
      <c r="AM3882" t="s">
        <v>2511</v>
      </c>
      <c r="AN3882" t="s">
        <v>2513</v>
      </c>
      <c r="AO3882" t="s">
        <v>2513</v>
      </c>
      <c r="AP3882" t="s">
        <v>2514</v>
      </c>
      <c r="AQ3882" t="s">
        <v>2513</v>
      </c>
      <c r="AR3882" t="s">
        <v>2513</v>
      </c>
      <c r="AS3882" t="s">
        <v>2515</v>
      </c>
      <c r="AT3882" t="s">
        <v>2513</v>
      </c>
      <c r="AU3882">
        <v>45673</v>
      </c>
      <c r="AV3882" t="s">
        <v>2513</v>
      </c>
      <c r="AW3882" t="s">
        <v>2513</v>
      </c>
      <c r="AX3882" t="s">
        <v>2516</v>
      </c>
      <c r="AY3882" t="s">
        <v>2517</v>
      </c>
      <c r="AZ3882" t="s">
        <v>257</v>
      </c>
      <c r="BA3882" t="s">
        <v>2513</v>
      </c>
      <c r="BB3882" t="s">
        <v>2513</v>
      </c>
    </row>
    <row r="3883" spans="1:54" x14ac:dyDescent="0.45">
      <c r="A3883">
        <v>10007499</v>
      </c>
      <c r="B3883" t="s">
        <v>265</v>
      </c>
      <c r="C3883" t="s">
        <v>37</v>
      </c>
      <c r="D3883" t="s">
        <v>2489</v>
      </c>
      <c r="E3883" t="s">
        <v>266</v>
      </c>
      <c r="F3883" t="s">
        <v>16378</v>
      </c>
      <c r="G3883" t="s">
        <v>16359</v>
      </c>
      <c r="H3883" t="s">
        <v>266</v>
      </c>
      <c r="I3883" t="s">
        <v>2493</v>
      </c>
      <c r="J3883" t="s">
        <v>2494</v>
      </c>
      <c r="K3883" t="s">
        <v>2495</v>
      </c>
      <c r="L3883" t="s">
        <v>2496</v>
      </c>
      <c r="M3883" t="s">
        <v>16379</v>
      </c>
      <c r="N3883" t="s">
        <v>2496</v>
      </c>
      <c r="O3883" t="s">
        <v>2498</v>
      </c>
      <c r="P3883" t="s">
        <v>2499</v>
      </c>
      <c r="Q3883" t="s">
        <v>33</v>
      </c>
      <c r="R3883" t="s">
        <v>2500</v>
      </c>
      <c r="S3883" t="s">
        <v>2501</v>
      </c>
      <c r="T3883" t="s">
        <v>15544</v>
      </c>
      <c r="U3883" t="s">
        <v>32</v>
      </c>
      <c r="V3883" t="s">
        <v>16194</v>
      </c>
      <c r="W3883" t="s">
        <v>260</v>
      </c>
      <c r="X3883" t="s">
        <v>16195</v>
      </c>
      <c r="Y3883" t="s">
        <v>2525</v>
      </c>
      <c r="Z3883" t="s">
        <v>16196</v>
      </c>
      <c r="AA3883" t="s">
        <v>2691</v>
      </c>
      <c r="AB3883" t="s">
        <v>16379</v>
      </c>
      <c r="AC3883" t="s">
        <v>14075</v>
      </c>
      <c r="AD3883">
        <v>25.5</v>
      </c>
      <c r="AE3883">
        <v>25.5</v>
      </c>
      <c r="AF3883" t="s">
        <v>2509</v>
      </c>
      <c r="AG3883">
        <v>1.0999999999999999E-2</v>
      </c>
      <c r="AH3883" t="s">
        <v>2812</v>
      </c>
      <c r="AI3883">
        <v>1000</v>
      </c>
      <c r="AJ3883">
        <v>1000</v>
      </c>
      <c r="AK3883">
        <v>11.5</v>
      </c>
      <c r="AL3883" t="s">
        <v>2511</v>
      </c>
      <c r="AM3883" t="s">
        <v>2511</v>
      </c>
      <c r="AN3883" t="s">
        <v>2513</v>
      </c>
      <c r="AO3883" t="s">
        <v>2513</v>
      </c>
      <c r="AP3883" t="s">
        <v>2514</v>
      </c>
      <c r="AQ3883" t="s">
        <v>2513</v>
      </c>
      <c r="AR3883" t="s">
        <v>2513</v>
      </c>
      <c r="AS3883" t="s">
        <v>2515</v>
      </c>
      <c r="AT3883" t="s">
        <v>2513</v>
      </c>
      <c r="AU3883">
        <v>45673</v>
      </c>
      <c r="AV3883" t="s">
        <v>2513</v>
      </c>
      <c r="AW3883" t="s">
        <v>2513</v>
      </c>
      <c r="AX3883" t="s">
        <v>2516</v>
      </c>
      <c r="AY3883" t="s">
        <v>2517</v>
      </c>
      <c r="AZ3883" t="s">
        <v>257</v>
      </c>
      <c r="BA3883" t="s">
        <v>2513</v>
      </c>
      <c r="BB3883" t="s">
        <v>2513</v>
      </c>
    </row>
    <row r="3884" spans="1:54" x14ac:dyDescent="0.45">
      <c r="A3884">
        <v>10007500</v>
      </c>
      <c r="B3884" t="s">
        <v>267</v>
      </c>
      <c r="C3884" t="s">
        <v>38</v>
      </c>
      <c r="D3884" t="s">
        <v>2489</v>
      </c>
      <c r="E3884" t="s">
        <v>268</v>
      </c>
      <c r="F3884" t="s">
        <v>16380</v>
      </c>
      <c r="G3884" t="s">
        <v>16381</v>
      </c>
      <c r="H3884" t="s">
        <v>268</v>
      </c>
      <c r="I3884" t="s">
        <v>2493</v>
      </c>
      <c r="J3884" t="s">
        <v>2494</v>
      </c>
      <c r="K3884" t="s">
        <v>2495</v>
      </c>
      <c r="L3884" t="s">
        <v>2496</v>
      </c>
      <c r="M3884" t="s">
        <v>15967</v>
      </c>
      <c r="N3884" t="s">
        <v>2496</v>
      </c>
      <c r="O3884" t="s">
        <v>2498</v>
      </c>
      <c r="P3884" t="s">
        <v>2499</v>
      </c>
      <c r="Q3884" t="s">
        <v>33</v>
      </c>
      <c r="R3884" t="s">
        <v>2500</v>
      </c>
      <c r="S3884" t="s">
        <v>2501</v>
      </c>
      <c r="T3884" t="s">
        <v>15544</v>
      </c>
      <c r="U3884" t="s">
        <v>32</v>
      </c>
      <c r="V3884" t="s">
        <v>15706</v>
      </c>
      <c r="W3884" t="s">
        <v>246</v>
      </c>
      <c r="X3884" t="s">
        <v>15968</v>
      </c>
      <c r="Y3884" t="s">
        <v>2525</v>
      </c>
      <c r="Z3884" t="s">
        <v>15969</v>
      </c>
      <c r="AA3884" t="s">
        <v>2691</v>
      </c>
      <c r="AB3884" t="s">
        <v>15967</v>
      </c>
      <c r="AC3884" t="s">
        <v>2577</v>
      </c>
      <c r="AD3884">
        <v>25.5</v>
      </c>
      <c r="AE3884">
        <v>25.5</v>
      </c>
      <c r="AF3884" t="s">
        <v>2509</v>
      </c>
      <c r="AG3884">
        <v>1.0999999999999999E-2</v>
      </c>
      <c r="AH3884" t="s">
        <v>2812</v>
      </c>
      <c r="AI3884">
        <v>1000</v>
      </c>
      <c r="AJ3884">
        <v>1000</v>
      </c>
      <c r="AK3884">
        <v>11.5</v>
      </c>
      <c r="AL3884" t="s">
        <v>2511</v>
      </c>
      <c r="AM3884" t="s">
        <v>2511</v>
      </c>
      <c r="AN3884" t="s">
        <v>2513</v>
      </c>
      <c r="AO3884" t="s">
        <v>2513</v>
      </c>
      <c r="AP3884" t="s">
        <v>2514</v>
      </c>
      <c r="AQ3884" t="s">
        <v>2513</v>
      </c>
      <c r="AR3884" t="s">
        <v>2513</v>
      </c>
      <c r="AS3884" t="s">
        <v>2515</v>
      </c>
      <c r="AT3884" t="s">
        <v>2513</v>
      </c>
      <c r="AU3884">
        <v>45673</v>
      </c>
      <c r="AV3884" t="s">
        <v>2513</v>
      </c>
      <c r="AW3884" t="s">
        <v>2513</v>
      </c>
      <c r="AX3884" t="s">
        <v>2516</v>
      </c>
      <c r="AY3884" t="s">
        <v>2517</v>
      </c>
      <c r="AZ3884" t="s">
        <v>257</v>
      </c>
      <c r="BA3884" t="s">
        <v>2513</v>
      </c>
      <c r="BB3884" t="s">
        <v>2513</v>
      </c>
    </row>
    <row r="3885" spans="1:54" x14ac:dyDescent="0.45">
      <c r="A3885">
        <v>10000248</v>
      </c>
      <c r="B3885" t="s">
        <v>16382</v>
      </c>
      <c r="C3885" t="s">
        <v>26684</v>
      </c>
      <c r="D3885" t="s">
        <v>2489</v>
      </c>
      <c r="E3885" t="s">
        <v>16383</v>
      </c>
      <c r="F3885" t="s">
        <v>16384</v>
      </c>
      <c r="G3885" t="s">
        <v>16385</v>
      </c>
      <c r="H3885" t="s">
        <v>16383</v>
      </c>
      <c r="I3885" t="s">
        <v>2493</v>
      </c>
      <c r="J3885" t="s">
        <v>2494</v>
      </c>
      <c r="K3885" t="s">
        <v>2820</v>
      </c>
      <c r="L3885" t="s">
        <v>2496</v>
      </c>
      <c r="M3885" t="s">
        <v>12906</v>
      </c>
      <c r="N3885" t="s">
        <v>2496</v>
      </c>
      <c r="O3885" t="s">
        <v>2498</v>
      </c>
      <c r="P3885" t="s">
        <v>2655</v>
      </c>
      <c r="Q3885" t="s">
        <v>18</v>
      </c>
      <c r="R3885" t="s">
        <v>2822</v>
      </c>
      <c r="S3885" t="s">
        <v>2823</v>
      </c>
      <c r="T3885" t="s">
        <v>10782</v>
      </c>
      <c r="U3885" t="s">
        <v>613</v>
      </c>
      <c r="V3885" t="s">
        <v>10783</v>
      </c>
      <c r="W3885" t="s">
        <v>260</v>
      </c>
      <c r="X3885" t="s">
        <v>12907</v>
      </c>
      <c r="Y3885" t="s">
        <v>10431</v>
      </c>
      <c r="Z3885" t="s">
        <v>12908</v>
      </c>
      <c r="AA3885" t="s">
        <v>2507</v>
      </c>
      <c r="AB3885" t="s">
        <v>12906</v>
      </c>
      <c r="AC3885" t="s">
        <v>2716</v>
      </c>
      <c r="AD3885">
        <v>1.052</v>
      </c>
      <c r="AE3885">
        <v>1.052</v>
      </c>
      <c r="AF3885" t="s">
        <v>2509</v>
      </c>
      <c r="AG3885">
        <v>0</v>
      </c>
      <c r="AH3885" t="s">
        <v>2513</v>
      </c>
      <c r="AI3885">
        <v>250</v>
      </c>
      <c r="AJ3885">
        <v>250</v>
      </c>
      <c r="AK3885">
        <v>0</v>
      </c>
      <c r="AL3885" t="s">
        <v>2511</v>
      </c>
      <c r="AM3885" t="s">
        <v>2662</v>
      </c>
      <c r="AN3885" t="s">
        <v>2513</v>
      </c>
      <c r="AO3885" t="s">
        <v>2513</v>
      </c>
      <c r="AP3885" t="s">
        <v>2514</v>
      </c>
      <c r="AQ3885" t="s">
        <v>2513</v>
      </c>
      <c r="AR3885" t="s">
        <v>2513</v>
      </c>
      <c r="AS3885" t="s">
        <v>2529</v>
      </c>
      <c r="AT3885" t="s">
        <v>2513</v>
      </c>
      <c r="AU3885">
        <v>44514</v>
      </c>
      <c r="AV3885" t="s">
        <v>2513</v>
      </c>
      <c r="AW3885" t="s">
        <v>2513</v>
      </c>
      <c r="AX3885" t="s">
        <v>2516</v>
      </c>
      <c r="AY3885" t="s">
        <v>2828</v>
      </c>
      <c r="AZ3885" t="s">
        <v>2650</v>
      </c>
      <c r="BA3885" t="s">
        <v>2513</v>
      </c>
      <c r="BB3885" t="s">
        <v>2513</v>
      </c>
    </row>
    <row r="3886" spans="1:54" x14ac:dyDescent="0.45">
      <c r="A3886">
        <v>10000256</v>
      </c>
      <c r="B3886" t="s">
        <v>691</v>
      </c>
      <c r="C3886" t="s">
        <v>693</v>
      </c>
      <c r="D3886" t="s">
        <v>2489</v>
      </c>
      <c r="E3886" t="s">
        <v>692</v>
      </c>
      <c r="F3886" t="s">
        <v>16386</v>
      </c>
      <c r="G3886" t="s">
        <v>11076</v>
      </c>
      <c r="H3886" t="s">
        <v>692</v>
      </c>
      <c r="I3886" t="s">
        <v>2493</v>
      </c>
      <c r="J3886" t="s">
        <v>2494</v>
      </c>
      <c r="K3886" t="s">
        <v>2820</v>
      </c>
      <c r="L3886" t="s">
        <v>2496</v>
      </c>
      <c r="M3886" t="s">
        <v>10658</v>
      </c>
      <c r="N3886" t="s">
        <v>2496</v>
      </c>
      <c r="O3886" t="s">
        <v>2498</v>
      </c>
      <c r="P3886" t="s">
        <v>2655</v>
      </c>
      <c r="Q3886" t="s">
        <v>18</v>
      </c>
      <c r="R3886" t="s">
        <v>2822</v>
      </c>
      <c r="S3886" t="s">
        <v>2823</v>
      </c>
      <c r="T3886" t="s">
        <v>2824</v>
      </c>
      <c r="U3886" t="s">
        <v>104</v>
      </c>
      <c r="V3886" t="s">
        <v>2825</v>
      </c>
      <c r="W3886" t="s">
        <v>260</v>
      </c>
      <c r="X3886" t="s">
        <v>10659</v>
      </c>
      <c r="Y3886" t="s">
        <v>2505</v>
      </c>
      <c r="Z3886" t="s">
        <v>10660</v>
      </c>
      <c r="AA3886" t="s">
        <v>2507</v>
      </c>
      <c r="AB3886" t="s">
        <v>10658</v>
      </c>
      <c r="AC3886" t="s">
        <v>2508</v>
      </c>
      <c r="AD3886">
        <v>1.6359999999999999</v>
      </c>
      <c r="AE3886">
        <v>1.6359999999999999</v>
      </c>
      <c r="AF3886" t="s">
        <v>2509</v>
      </c>
      <c r="AG3886">
        <v>0</v>
      </c>
      <c r="AH3886" t="s">
        <v>2513</v>
      </c>
      <c r="AI3886">
        <v>300</v>
      </c>
      <c r="AJ3886">
        <v>300</v>
      </c>
      <c r="AK3886">
        <v>0</v>
      </c>
      <c r="AL3886" t="s">
        <v>2511</v>
      </c>
      <c r="AM3886" t="s">
        <v>2662</v>
      </c>
      <c r="AN3886" t="s">
        <v>2513</v>
      </c>
      <c r="AO3886" t="s">
        <v>2513</v>
      </c>
      <c r="AP3886" t="s">
        <v>2514</v>
      </c>
      <c r="AQ3886" t="s">
        <v>2513</v>
      </c>
      <c r="AR3886" t="s">
        <v>2513</v>
      </c>
      <c r="AS3886" t="s">
        <v>2529</v>
      </c>
      <c r="AT3886" t="s">
        <v>2513</v>
      </c>
      <c r="AU3886">
        <v>44514</v>
      </c>
      <c r="AV3886" t="s">
        <v>2513</v>
      </c>
      <c r="AW3886" t="s">
        <v>2513</v>
      </c>
      <c r="AX3886" t="s">
        <v>2516</v>
      </c>
      <c r="AY3886" t="s">
        <v>2828</v>
      </c>
      <c r="AZ3886" t="s">
        <v>2650</v>
      </c>
      <c r="BA3886" t="s">
        <v>2513</v>
      </c>
      <c r="BB3886" t="s">
        <v>2513</v>
      </c>
    </row>
    <row r="3887" spans="1:54" x14ac:dyDescent="0.45">
      <c r="A3887">
        <v>10003510</v>
      </c>
      <c r="B3887" t="s">
        <v>1967</v>
      </c>
      <c r="C3887" t="s">
        <v>172</v>
      </c>
      <c r="D3887" t="s">
        <v>2489</v>
      </c>
      <c r="E3887" t="s">
        <v>1968</v>
      </c>
      <c r="F3887" t="s">
        <v>16387</v>
      </c>
      <c r="G3887" t="s">
        <v>15442</v>
      </c>
      <c r="H3887" t="s">
        <v>1968</v>
      </c>
      <c r="I3887" t="s">
        <v>2493</v>
      </c>
      <c r="J3887" t="s">
        <v>2494</v>
      </c>
      <c r="K3887" t="s">
        <v>2495</v>
      </c>
      <c r="L3887" t="s">
        <v>2496</v>
      </c>
      <c r="M3887" t="s">
        <v>15448</v>
      </c>
      <c r="N3887" t="s">
        <v>2496</v>
      </c>
      <c r="O3887" t="s">
        <v>2498</v>
      </c>
      <c r="P3887" t="s">
        <v>2499</v>
      </c>
      <c r="Q3887" t="s">
        <v>33</v>
      </c>
      <c r="R3887" t="s">
        <v>2500</v>
      </c>
      <c r="S3887" t="s">
        <v>2501</v>
      </c>
      <c r="T3887" t="s">
        <v>15105</v>
      </c>
      <c r="U3887" t="s">
        <v>166</v>
      </c>
      <c r="V3887" t="s">
        <v>15179</v>
      </c>
      <c r="W3887" t="s">
        <v>241</v>
      </c>
      <c r="X3887" t="s">
        <v>15449</v>
      </c>
      <c r="Y3887" t="s">
        <v>2535</v>
      </c>
      <c r="Z3887" t="s">
        <v>15450</v>
      </c>
      <c r="AA3887" t="s">
        <v>2507</v>
      </c>
      <c r="AB3887" t="s">
        <v>15448</v>
      </c>
      <c r="AC3887" t="s">
        <v>2508</v>
      </c>
      <c r="AD3887">
        <v>15</v>
      </c>
      <c r="AE3887">
        <v>15</v>
      </c>
      <c r="AF3887" t="s">
        <v>2509</v>
      </c>
      <c r="AG3887">
        <v>5.952</v>
      </c>
      <c r="AH3887" t="s">
        <v>2510</v>
      </c>
      <c r="AI3887">
        <v>800</v>
      </c>
      <c r="AJ3887">
        <v>800</v>
      </c>
      <c r="AK3887">
        <v>10.5</v>
      </c>
      <c r="AL3887" t="s">
        <v>2511</v>
      </c>
      <c r="AM3887" t="s">
        <v>3161</v>
      </c>
      <c r="AN3887" t="s">
        <v>2513</v>
      </c>
      <c r="AO3887" t="s">
        <v>2513</v>
      </c>
      <c r="AP3887" t="s">
        <v>2514</v>
      </c>
      <c r="AQ3887" t="s">
        <v>2513</v>
      </c>
      <c r="AR3887" t="s">
        <v>2513</v>
      </c>
      <c r="AS3887" t="s">
        <v>3147</v>
      </c>
      <c r="AT3887" t="s">
        <v>2513</v>
      </c>
      <c r="AU3887">
        <v>44514</v>
      </c>
      <c r="AV3887" t="s">
        <v>2513</v>
      </c>
      <c r="AW3887" t="s">
        <v>2513</v>
      </c>
      <c r="AX3887" t="s">
        <v>2516</v>
      </c>
      <c r="AY3887" t="s">
        <v>2517</v>
      </c>
      <c r="AZ3887" t="s">
        <v>242</v>
      </c>
      <c r="BA3887" t="s">
        <v>2513</v>
      </c>
      <c r="BB3887" t="s">
        <v>2513</v>
      </c>
    </row>
    <row r="3888" spans="1:54" x14ac:dyDescent="0.45">
      <c r="A3888">
        <v>10003635</v>
      </c>
      <c r="B3888" t="s">
        <v>1969</v>
      </c>
      <c r="C3888" t="s">
        <v>173</v>
      </c>
      <c r="D3888" t="s">
        <v>2489</v>
      </c>
      <c r="E3888" t="s">
        <v>1970</v>
      </c>
      <c r="F3888" t="s">
        <v>16388</v>
      </c>
      <c r="G3888" t="s">
        <v>11529</v>
      </c>
      <c r="H3888" t="s">
        <v>1970</v>
      </c>
      <c r="I3888" t="s">
        <v>2493</v>
      </c>
      <c r="J3888" t="s">
        <v>2494</v>
      </c>
      <c r="K3888" t="s">
        <v>2495</v>
      </c>
      <c r="L3888" t="s">
        <v>2496</v>
      </c>
      <c r="M3888" t="s">
        <v>16389</v>
      </c>
      <c r="N3888" t="s">
        <v>2496</v>
      </c>
      <c r="O3888" t="s">
        <v>2498</v>
      </c>
      <c r="P3888" t="s">
        <v>2499</v>
      </c>
      <c r="Q3888" t="s">
        <v>33</v>
      </c>
      <c r="R3888" t="s">
        <v>2500</v>
      </c>
      <c r="S3888" t="s">
        <v>2501</v>
      </c>
      <c r="T3888" t="s">
        <v>15105</v>
      </c>
      <c r="U3888" t="s">
        <v>166</v>
      </c>
      <c r="V3888" t="s">
        <v>15179</v>
      </c>
      <c r="W3888" t="s">
        <v>241</v>
      </c>
      <c r="X3888" t="s">
        <v>15449</v>
      </c>
      <c r="Y3888" t="s">
        <v>2535</v>
      </c>
      <c r="Z3888" t="s">
        <v>15450</v>
      </c>
      <c r="AA3888" t="s">
        <v>2507</v>
      </c>
      <c r="AB3888" t="s">
        <v>16389</v>
      </c>
      <c r="AC3888" t="s">
        <v>10793</v>
      </c>
      <c r="AD3888">
        <v>15</v>
      </c>
      <c r="AE3888">
        <v>15</v>
      </c>
      <c r="AF3888" t="s">
        <v>2509</v>
      </c>
      <c r="AG3888">
        <v>5.952</v>
      </c>
      <c r="AH3888" t="s">
        <v>2510</v>
      </c>
      <c r="AI3888">
        <v>800</v>
      </c>
      <c r="AJ3888">
        <v>800</v>
      </c>
      <c r="AK3888">
        <v>10.5</v>
      </c>
      <c r="AL3888" t="s">
        <v>2511</v>
      </c>
      <c r="AM3888" t="s">
        <v>3161</v>
      </c>
      <c r="AN3888" t="s">
        <v>2513</v>
      </c>
      <c r="AO3888" t="s">
        <v>2513</v>
      </c>
      <c r="AP3888" t="s">
        <v>2514</v>
      </c>
      <c r="AQ3888" t="s">
        <v>2513</v>
      </c>
      <c r="AR3888" t="s">
        <v>2513</v>
      </c>
      <c r="AS3888" t="s">
        <v>3147</v>
      </c>
      <c r="AT3888" t="s">
        <v>2513</v>
      </c>
      <c r="AU3888">
        <v>44514</v>
      </c>
      <c r="AV3888" t="s">
        <v>2513</v>
      </c>
      <c r="AW3888" t="s">
        <v>2513</v>
      </c>
      <c r="AX3888" t="s">
        <v>2516</v>
      </c>
      <c r="AY3888" t="s">
        <v>2517</v>
      </c>
      <c r="AZ3888" t="s">
        <v>242</v>
      </c>
      <c r="BA3888" t="s">
        <v>2513</v>
      </c>
      <c r="BB3888" t="s">
        <v>2513</v>
      </c>
    </row>
    <row r="3889" spans="1:54" x14ac:dyDescent="0.45">
      <c r="A3889">
        <v>10000264</v>
      </c>
      <c r="B3889" t="s">
        <v>906</v>
      </c>
      <c r="C3889" t="s">
        <v>908</v>
      </c>
      <c r="D3889" t="s">
        <v>2489</v>
      </c>
      <c r="E3889" t="s">
        <v>907</v>
      </c>
      <c r="F3889" t="s">
        <v>16390</v>
      </c>
      <c r="G3889" t="s">
        <v>16391</v>
      </c>
      <c r="H3889" t="s">
        <v>907</v>
      </c>
      <c r="I3889" t="s">
        <v>2493</v>
      </c>
      <c r="J3889" t="s">
        <v>2494</v>
      </c>
      <c r="K3889" t="s">
        <v>2653</v>
      </c>
      <c r="L3889" t="s">
        <v>2496</v>
      </c>
      <c r="M3889" t="s">
        <v>16392</v>
      </c>
      <c r="N3889" t="s">
        <v>2496</v>
      </c>
      <c r="O3889" t="s">
        <v>2498</v>
      </c>
      <c r="P3889" t="s">
        <v>2655</v>
      </c>
      <c r="Q3889" t="s">
        <v>18</v>
      </c>
      <c r="R3889" t="s">
        <v>2656</v>
      </c>
      <c r="S3889" t="s">
        <v>2657</v>
      </c>
      <c r="T3889" t="s">
        <v>2667</v>
      </c>
      <c r="U3889" t="s">
        <v>17</v>
      </c>
      <c r="V3889" t="s">
        <v>2676</v>
      </c>
      <c r="W3889" t="s">
        <v>323</v>
      </c>
      <c r="X3889" t="s">
        <v>2677</v>
      </c>
      <c r="Y3889" t="s">
        <v>2678</v>
      </c>
      <c r="Z3889" t="s">
        <v>2679</v>
      </c>
      <c r="AA3889" t="s">
        <v>2507</v>
      </c>
      <c r="AB3889" t="s">
        <v>16392</v>
      </c>
      <c r="AC3889" t="s">
        <v>10760</v>
      </c>
      <c r="AD3889">
        <v>2.907</v>
      </c>
      <c r="AE3889">
        <v>2.907</v>
      </c>
      <c r="AF3889" t="s">
        <v>2509</v>
      </c>
      <c r="AG3889">
        <v>1.5660000000000001</v>
      </c>
      <c r="AH3889" t="s">
        <v>2510</v>
      </c>
      <c r="AI3889">
        <v>600</v>
      </c>
      <c r="AJ3889">
        <v>300</v>
      </c>
      <c r="AK3889">
        <v>8.6999999999999993</v>
      </c>
      <c r="AL3889" t="s">
        <v>2511</v>
      </c>
      <c r="AM3889" t="s">
        <v>2512</v>
      </c>
      <c r="AN3889" t="s">
        <v>2513</v>
      </c>
      <c r="AO3889" t="s">
        <v>2513</v>
      </c>
      <c r="AP3889" t="s">
        <v>2514</v>
      </c>
      <c r="AQ3889" t="s">
        <v>2513</v>
      </c>
      <c r="AR3889" t="s">
        <v>2513</v>
      </c>
      <c r="AS3889" t="s">
        <v>2529</v>
      </c>
      <c r="AT3889" t="s">
        <v>2513</v>
      </c>
      <c r="AU3889">
        <v>44514</v>
      </c>
      <c r="AV3889" t="s">
        <v>2513</v>
      </c>
      <c r="AW3889" t="s">
        <v>2513</v>
      </c>
      <c r="AX3889" t="s">
        <v>2516</v>
      </c>
      <c r="AY3889" t="s">
        <v>2663</v>
      </c>
      <c r="AZ3889" t="s">
        <v>2650</v>
      </c>
      <c r="BA3889" t="s">
        <v>2513</v>
      </c>
      <c r="BB3889" t="s">
        <v>2513</v>
      </c>
    </row>
    <row r="3890" spans="1:54" x14ac:dyDescent="0.45">
      <c r="A3890">
        <v>10007518</v>
      </c>
      <c r="B3890" t="s">
        <v>16393</v>
      </c>
      <c r="C3890" t="s">
        <v>26685</v>
      </c>
      <c r="D3890" t="s">
        <v>2489</v>
      </c>
      <c r="E3890" t="s">
        <v>16394</v>
      </c>
      <c r="F3890" t="s">
        <v>16395</v>
      </c>
      <c r="G3890" t="s">
        <v>15476</v>
      </c>
      <c r="H3890" t="s">
        <v>16394</v>
      </c>
      <c r="I3890" t="s">
        <v>2493</v>
      </c>
      <c r="J3890" t="s">
        <v>2494</v>
      </c>
      <c r="K3890" t="s">
        <v>2495</v>
      </c>
      <c r="L3890" t="s">
        <v>2496</v>
      </c>
      <c r="M3890" t="s">
        <v>15694</v>
      </c>
      <c r="N3890" t="s">
        <v>2496</v>
      </c>
      <c r="O3890" t="s">
        <v>2498</v>
      </c>
      <c r="P3890" t="s">
        <v>2499</v>
      </c>
      <c r="Q3890" t="s">
        <v>33</v>
      </c>
      <c r="R3890" t="s">
        <v>2500</v>
      </c>
      <c r="S3890" t="s">
        <v>2501</v>
      </c>
      <c r="T3890" t="s">
        <v>2841</v>
      </c>
      <c r="U3890" t="s">
        <v>134</v>
      </c>
      <c r="V3890" t="s">
        <v>2857</v>
      </c>
      <c r="W3890" t="s">
        <v>246</v>
      </c>
      <c r="X3890" t="s">
        <v>14171</v>
      </c>
      <c r="Y3890" t="s">
        <v>2505</v>
      </c>
      <c r="Z3890" t="s">
        <v>14172</v>
      </c>
      <c r="AA3890" t="s">
        <v>2691</v>
      </c>
      <c r="AB3890" t="s">
        <v>15694</v>
      </c>
      <c r="AC3890" t="s">
        <v>14075</v>
      </c>
      <c r="AD3890">
        <v>17.3</v>
      </c>
      <c r="AE3890">
        <v>17.3</v>
      </c>
      <c r="AF3890" t="s">
        <v>2509</v>
      </c>
      <c r="AG3890">
        <v>7.92</v>
      </c>
      <c r="AH3890" t="s">
        <v>2510</v>
      </c>
      <c r="AI3890">
        <v>1200</v>
      </c>
      <c r="AJ3890">
        <v>600</v>
      </c>
      <c r="AK3890">
        <v>11</v>
      </c>
      <c r="AL3890" t="s">
        <v>2511</v>
      </c>
      <c r="AM3890" t="s">
        <v>2511</v>
      </c>
      <c r="AN3890" t="s">
        <v>2513</v>
      </c>
      <c r="AO3890" t="s">
        <v>2513</v>
      </c>
      <c r="AP3890" t="s">
        <v>2514</v>
      </c>
      <c r="AQ3890" t="s">
        <v>2513</v>
      </c>
      <c r="AR3890" t="s">
        <v>2513</v>
      </c>
      <c r="AS3890" t="s">
        <v>2515</v>
      </c>
      <c r="AT3890" t="s">
        <v>2513</v>
      </c>
      <c r="AU3890">
        <v>45673</v>
      </c>
      <c r="AV3890" t="s">
        <v>2513</v>
      </c>
      <c r="AW3890" t="s">
        <v>2513</v>
      </c>
      <c r="AX3890" t="s">
        <v>2516</v>
      </c>
      <c r="AY3890" t="s">
        <v>2517</v>
      </c>
      <c r="AZ3890" t="s">
        <v>257</v>
      </c>
      <c r="BA3890" t="s">
        <v>2513</v>
      </c>
      <c r="BB3890" t="s">
        <v>2513</v>
      </c>
    </row>
    <row r="3891" spans="1:54" x14ac:dyDescent="0.45">
      <c r="A3891">
        <v>10000272</v>
      </c>
      <c r="B3891" t="s">
        <v>661</v>
      </c>
      <c r="C3891" t="s">
        <v>663</v>
      </c>
      <c r="D3891" t="s">
        <v>2489</v>
      </c>
      <c r="E3891" t="s">
        <v>662</v>
      </c>
      <c r="F3891" t="s">
        <v>16396</v>
      </c>
      <c r="G3891" t="s">
        <v>10416</v>
      </c>
      <c r="H3891" t="s">
        <v>662</v>
      </c>
      <c r="I3891" t="s">
        <v>2493</v>
      </c>
      <c r="J3891" t="s">
        <v>2494</v>
      </c>
      <c r="K3891" t="s">
        <v>2709</v>
      </c>
      <c r="L3891" t="s">
        <v>2496</v>
      </c>
      <c r="M3891" t="s">
        <v>10417</v>
      </c>
      <c r="N3891" t="s">
        <v>2496</v>
      </c>
      <c r="O3891" t="s">
        <v>2498</v>
      </c>
      <c r="P3891" t="s">
        <v>2655</v>
      </c>
      <c r="Q3891" t="s">
        <v>18</v>
      </c>
      <c r="R3891" t="s">
        <v>2711</v>
      </c>
      <c r="S3891" t="s">
        <v>2644</v>
      </c>
      <c r="T3891" t="s">
        <v>10418</v>
      </c>
      <c r="U3891" t="s">
        <v>627</v>
      </c>
      <c r="V3891" t="s">
        <v>10419</v>
      </c>
      <c r="W3891" t="s">
        <v>323</v>
      </c>
      <c r="X3891" t="s">
        <v>10420</v>
      </c>
      <c r="Y3891" t="s">
        <v>2732</v>
      </c>
      <c r="Z3891" t="s">
        <v>10421</v>
      </c>
      <c r="AA3891" t="s">
        <v>2507</v>
      </c>
      <c r="AB3891" t="s">
        <v>10417</v>
      </c>
      <c r="AC3891" t="s">
        <v>2716</v>
      </c>
      <c r="AD3891">
        <v>2.39</v>
      </c>
      <c r="AE3891">
        <v>2.39</v>
      </c>
      <c r="AF3891" t="s">
        <v>2509</v>
      </c>
      <c r="AG3891">
        <v>0</v>
      </c>
      <c r="AH3891" t="s">
        <v>2513</v>
      </c>
      <c r="AI3891">
        <v>600</v>
      </c>
      <c r="AJ3891">
        <v>250</v>
      </c>
      <c r="AK3891">
        <v>0</v>
      </c>
      <c r="AL3891" t="s">
        <v>2511</v>
      </c>
      <c r="AM3891" t="s">
        <v>2512</v>
      </c>
      <c r="AN3891" t="s">
        <v>2513</v>
      </c>
      <c r="AO3891" t="s">
        <v>2513</v>
      </c>
      <c r="AP3891" t="s">
        <v>2514</v>
      </c>
      <c r="AQ3891" t="s">
        <v>2513</v>
      </c>
      <c r="AR3891" t="s">
        <v>2513</v>
      </c>
      <c r="AS3891" t="s">
        <v>2529</v>
      </c>
      <c r="AT3891" t="s">
        <v>2513</v>
      </c>
      <c r="AU3891">
        <v>44514</v>
      </c>
      <c r="AV3891" t="s">
        <v>2513</v>
      </c>
      <c r="AW3891" t="s">
        <v>2513</v>
      </c>
      <c r="AX3891" t="s">
        <v>2516</v>
      </c>
      <c r="AY3891" t="s">
        <v>2717</v>
      </c>
      <c r="AZ3891" t="s">
        <v>2650</v>
      </c>
      <c r="BA3891" t="s">
        <v>2513</v>
      </c>
      <c r="BB3891" t="s">
        <v>2513</v>
      </c>
    </row>
    <row r="3892" spans="1:54" x14ac:dyDescent="0.45">
      <c r="A3892">
        <v>10003637</v>
      </c>
      <c r="B3892" t="s">
        <v>1995</v>
      </c>
      <c r="C3892" t="s">
        <v>183</v>
      </c>
      <c r="D3892" t="s">
        <v>2489</v>
      </c>
      <c r="E3892" t="s">
        <v>1996</v>
      </c>
      <c r="F3892" t="s">
        <v>16397</v>
      </c>
      <c r="G3892" t="s">
        <v>16398</v>
      </c>
      <c r="H3892" t="s">
        <v>1996</v>
      </c>
      <c r="I3892" t="s">
        <v>2493</v>
      </c>
      <c r="J3892" t="s">
        <v>2494</v>
      </c>
      <c r="K3892" t="s">
        <v>2495</v>
      </c>
      <c r="L3892" t="s">
        <v>2496</v>
      </c>
      <c r="M3892" t="s">
        <v>16399</v>
      </c>
      <c r="N3892" t="s">
        <v>2496</v>
      </c>
      <c r="O3892" t="s">
        <v>2498</v>
      </c>
      <c r="P3892" t="s">
        <v>2499</v>
      </c>
      <c r="Q3892" t="s">
        <v>33</v>
      </c>
      <c r="R3892" t="s">
        <v>2500</v>
      </c>
      <c r="S3892" t="s">
        <v>2501</v>
      </c>
      <c r="T3892" t="s">
        <v>15105</v>
      </c>
      <c r="U3892" t="s">
        <v>166</v>
      </c>
      <c r="V3892" t="s">
        <v>15179</v>
      </c>
      <c r="W3892" t="s">
        <v>241</v>
      </c>
      <c r="X3892" t="s">
        <v>16400</v>
      </c>
      <c r="Y3892" t="s">
        <v>2525</v>
      </c>
      <c r="Z3892" t="s">
        <v>16401</v>
      </c>
      <c r="AA3892" t="s">
        <v>2507</v>
      </c>
      <c r="AB3892" t="s">
        <v>16399</v>
      </c>
      <c r="AC3892" t="s">
        <v>2508</v>
      </c>
      <c r="AD3892">
        <v>15</v>
      </c>
      <c r="AE3892">
        <v>15</v>
      </c>
      <c r="AF3892" t="s">
        <v>2509</v>
      </c>
      <c r="AG3892">
        <v>5.952</v>
      </c>
      <c r="AH3892" t="s">
        <v>2510</v>
      </c>
      <c r="AI3892">
        <v>800</v>
      </c>
      <c r="AJ3892">
        <v>800</v>
      </c>
      <c r="AK3892">
        <v>10.5</v>
      </c>
      <c r="AL3892" t="s">
        <v>2511</v>
      </c>
      <c r="AM3892" t="s">
        <v>3161</v>
      </c>
      <c r="AN3892" t="s">
        <v>2513</v>
      </c>
      <c r="AO3892" t="s">
        <v>2513</v>
      </c>
      <c r="AP3892" t="s">
        <v>2514</v>
      </c>
      <c r="AQ3892" t="s">
        <v>2513</v>
      </c>
      <c r="AR3892" t="s">
        <v>2513</v>
      </c>
      <c r="AS3892" t="s">
        <v>3147</v>
      </c>
      <c r="AT3892" t="s">
        <v>2513</v>
      </c>
      <c r="AU3892">
        <v>44514</v>
      </c>
      <c r="AV3892" t="s">
        <v>2513</v>
      </c>
      <c r="AW3892" t="s">
        <v>2513</v>
      </c>
      <c r="AX3892" t="s">
        <v>2516</v>
      </c>
      <c r="AY3892" t="s">
        <v>2517</v>
      </c>
      <c r="AZ3892" t="s">
        <v>242</v>
      </c>
      <c r="BA3892" t="s">
        <v>2513</v>
      </c>
      <c r="BB3892" t="s">
        <v>2513</v>
      </c>
    </row>
    <row r="3893" spans="1:54" x14ac:dyDescent="0.45">
      <c r="A3893">
        <v>10000322</v>
      </c>
      <c r="B3893" t="s">
        <v>628</v>
      </c>
      <c r="C3893" t="s">
        <v>630</v>
      </c>
      <c r="D3893" t="s">
        <v>2489</v>
      </c>
      <c r="E3893" t="s">
        <v>629</v>
      </c>
      <c r="F3893" t="s">
        <v>16402</v>
      </c>
      <c r="G3893" t="s">
        <v>2819</v>
      </c>
      <c r="H3893" t="s">
        <v>629</v>
      </c>
      <c r="I3893" t="s">
        <v>2493</v>
      </c>
      <c r="J3893" t="s">
        <v>2494</v>
      </c>
      <c r="K3893" t="s">
        <v>2653</v>
      </c>
      <c r="L3893" t="s">
        <v>2496</v>
      </c>
      <c r="M3893" t="s">
        <v>13067</v>
      </c>
      <c r="N3893" t="s">
        <v>2496</v>
      </c>
      <c r="O3893" t="s">
        <v>2498</v>
      </c>
      <c r="P3893" t="s">
        <v>2655</v>
      </c>
      <c r="Q3893" t="s">
        <v>18</v>
      </c>
      <c r="R3893" t="s">
        <v>2656</v>
      </c>
      <c r="S3893" t="s">
        <v>2657</v>
      </c>
      <c r="T3893" t="s">
        <v>13033</v>
      </c>
      <c r="U3893" t="s">
        <v>627</v>
      </c>
      <c r="V3893" t="s">
        <v>13034</v>
      </c>
      <c r="W3893" t="s">
        <v>260</v>
      </c>
      <c r="X3893" t="s">
        <v>13068</v>
      </c>
      <c r="Y3893" t="s">
        <v>2505</v>
      </c>
      <c r="Z3893" t="s">
        <v>13069</v>
      </c>
      <c r="AA3893" t="s">
        <v>2507</v>
      </c>
      <c r="AB3893" t="s">
        <v>13067</v>
      </c>
      <c r="AC3893" t="s">
        <v>2683</v>
      </c>
      <c r="AD3893">
        <v>2.3929999999999998</v>
      </c>
      <c r="AE3893">
        <v>2.3929999999999998</v>
      </c>
      <c r="AF3893" t="s">
        <v>2509</v>
      </c>
      <c r="AG3893">
        <v>0</v>
      </c>
      <c r="AH3893" t="s">
        <v>2513</v>
      </c>
      <c r="AI3893">
        <v>600</v>
      </c>
      <c r="AJ3893">
        <v>250</v>
      </c>
      <c r="AK3893">
        <v>0</v>
      </c>
      <c r="AL3893" t="s">
        <v>2511</v>
      </c>
      <c r="AM3893" t="s">
        <v>2512</v>
      </c>
      <c r="AN3893" t="s">
        <v>2513</v>
      </c>
      <c r="AO3893" t="s">
        <v>2513</v>
      </c>
      <c r="AP3893" t="s">
        <v>2514</v>
      </c>
      <c r="AQ3893" t="s">
        <v>2513</v>
      </c>
      <c r="AR3893" t="s">
        <v>2513</v>
      </c>
      <c r="AS3893" t="s">
        <v>2529</v>
      </c>
      <c r="AT3893" t="s">
        <v>2513</v>
      </c>
      <c r="AU3893">
        <v>44514</v>
      </c>
      <c r="AV3893" t="s">
        <v>2513</v>
      </c>
      <c r="AW3893" t="s">
        <v>2513</v>
      </c>
      <c r="AX3893" t="s">
        <v>2516</v>
      </c>
      <c r="AY3893" t="s">
        <v>2663</v>
      </c>
      <c r="AZ3893" t="s">
        <v>2650</v>
      </c>
      <c r="BA3893" t="s">
        <v>2513</v>
      </c>
      <c r="BB3893" t="s">
        <v>2513</v>
      </c>
    </row>
    <row r="3894" spans="1:54" x14ac:dyDescent="0.45">
      <c r="A3894">
        <v>10000325</v>
      </c>
      <c r="B3894" t="s">
        <v>688</v>
      </c>
      <c r="C3894" t="s">
        <v>690</v>
      </c>
      <c r="D3894" t="s">
        <v>2489</v>
      </c>
      <c r="E3894" t="s">
        <v>689</v>
      </c>
      <c r="F3894" t="s">
        <v>16403</v>
      </c>
      <c r="G3894" t="s">
        <v>10958</v>
      </c>
      <c r="H3894" t="s">
        <v>689</v>
      </c>
      <c r="I3894" t="s">
        <v>2493</v>
      </c>
      <c r="J3894" t="s">
        <v>2494</v>
      </c>
      <c r="K3894" t="s">
        <v>2820</v>
      </c>
      <c r="L3894" t="s">
        <v>2496</v>
      </c>
      <c r="M3894" t="s">
        <v>10658</v>
      </c>
      <c r="N3894" t="s">
        <v>2496</v>
      </c>
      <c r="O3894" t="s">
        <v>2498</v>
      </c>
      <c r="P3894" t="s">
        <v>2655</v>
      </c>
      <c r="Q3894" t="s">
        <v>18</v>
      </c>
      <c r="R3894" t="s">
        <v>2822</v>
      </c>
      <c r="S3894" t="s">
        <v>2823</v>
      </c>
      <c r="T3894" t="s">
        <v>2824</v>
      </c>
      <c r="U3894" t="s">
        <v>104</v>
      </c>
      <c r="V3894" t="s">
        <v>2825</v>
      </c>
      <c r="W3894" t="s">
        <v>260</v>
      </c>
      <c r="X3894" t="s">
        <v>10659</v>
      </c>
      <c r="Y3894" t="s">
        <v>2505</v>
      </c>
      <c r="Z3894" t="s">
        <v>10660</v>
      </c>
      <c r="AA3894" t="s">
        <v>2507</v>
      </c>
      <c r="AB3894" t="s">
        <v>10658</v>
      </c>
      <c r="AC3894" t="s">
        <v>2508</v>
      </c>
      <c r="AD3894">
        <v>1.6359999999999999</v>
      </c>
      <c r="AE3894">
        <v>1.6359999999999999</v>
      </c>
      <c r="AF3894" t="s">
        <v>2509</v>
      </c>
      <c r="AG3894">
        <v>0</v>
      </c>
      <c r="AH3894" t="s">
        <v>2513</v>
      </c>
      <c r="AI3894">
        <v>300</v>
      </c>
      <c r="AJ3894">
        <v>300</v>
      </c>
      <c r="AK3894">
        <v>0</v>
      </c>
      <c r="AL3894" t="s">
        <v>2511</v>
      </c>
      <c r="AM3894" t="s">
        <v>2662</v>
      </c>
      <c r="AN3894" t="s">
        <v>2513</v>
      </c>
      <c r="AO3894" t="s">
        <v>2513</v>
      </c>
      <c r="AP3894" t="s">
        <v>2514</v>
      </c>
      <c r="AQ3894" t="s">
        <v>2513</v>
      </c>
      <c r="AR3894" t="s">
        <v>2513</v>
      </c>
      <c r="AS3894" t="s">
        <v>2529</v>
      </c>
      <c r="AT3894" t="s">
        <v>2513</v>
      </c>
      <c r="AU3894">
        <v>44514</v>
      </c>
      <c r="AV3894" t="s">
        <v>2513</v>
      </c>
      <c r="AW3894" t="s">
        <v>2513</v>
      </c>
      <c r="AX3894" t="s">
        <v>2516</v>
      </c>
      <c r="AY3894" t="s">
        <v>2828</v>
      </c>
      <c r="AZ3894" t="s">
        <v>2650</v>
      </c>
      <c r="BA3894" t="s">
        <v>2513</v>
      </c>
      <c r="BB3894" t="s">
        <v>2513</v>
      </c>
    </row>
    <row r="3895" spans="1:54" x14ac:dyDescent="0.45">
      <c r="A3895">
        <v>10003644</v>
      </c>
      <c r="B3895" t="s">
        <v>239</v>
      </c>
      <c r="C3895" t="s">
        <v>85</v>
      </c>
      <c r="D3895" t="s">
        <v>2489</v>
      </c>
      <c r="E3895" t="s">
        <v>240</v>
      </c>
      <c r="F3895" t="s">
        <v>16404</v>
      </c>
      <c r="G3895" t="s">
        <v>15413</v>
      </c>
      <c r="H3895" t="s">
        <v>240</v>
      </c>
      <c r="I3895" t="s">
        <v>2493</v>
      </c>
      <c r="J3895" t="s">
        <v>2494</v>
      </c>
      <c r="K3895" t="s">
        <v>2495</v>
      </c>
      <c r="L3895" t="s">
        <v>2496</v>
      </c>
      <c r="M3895" t="s">
        <v>16223</v>
      </c>
      <c r="N3895" t="s">
        <v>2496</v>
      </c>
      <c r="O3895" t="s">
        <v>2498</v>
      </c>
      <c r="P3895" t="s">
        <v>2499</v>
      </c>
      <c r="Q3895" t="s">
        <v>33</v>
      </c>
      <c r="R3895" t="s">
        <v>2500</v>
      </c>
      <c r="S3895" t="s">
        <v>2501</v>
      </c>
      <c r="T3895" t="s">
        <v>15544</v>
      </c>
      <c r="U3895" t="s">
        <v>32</v>
      </c>
      <c r="V3895" t="s">
        <v>16224</v>
      </c>
      <c r="W3895" t="s">
        <v>241</v>
      </c>
      <c r="X3895" t="s">
        <v>16225</v>
      </c>
      <c r="Y3895" t="s">
        <v>2535</v>
      </c>
      <c r="Z3895" t="s">
        <v>16226</v>
      </c>
      <c r="AA3895" t="s">
        <v>2507</v>
      </c>
      <c r="AB3895" t="s">
        <v>16223</v>
      </c>
      <c r="AC3895" t="s">
        <v>2508</v>
      </c>
      <c r="AD3895">
        <v>25.5</v>
      </c>
      <c r="AE3895">
        <v>25.5</v>
      </c>
      <c r="AF3895" t="s">
        <v>2509</v>
      </c>
      <c r="AG3895">
        <v>9.2999999999999999E-2</v>
      </c>
      <c r="AH3895" t="s">
        <v>6779</v>
      </c>
      <c r="AI3895">
        <v>1000</v>
      </c>
      <c r="AJ3895">
        <v>1000</v>
      </c>
      <c r="AK3895">
        <v>11.5</v>
      </c>
      <c r="AL3895" t="s">
        <v>2511</v>
      </c>
      <c r="AM3895" t="s">
        <v>3161</v>
      </c>
      <c r="AN3895" t="s">
        <v>2513</v>
      </c>
      <c r="AO3895" t="s">
        <v>2513</v>
      </c>
      <c r="AP3895" t="s">
        <v>2514</v>
      </c>
      <c r="AQ3895" t="s">
        <v>2513</v>
      </c>
      <c r="AR3895" t="s">
        <v>2513</v>
      </c>
      <c r="AS3895" t="s">
        <v>3147</v>
      </c>
      <c r="AT3895" t="s">
        <v>2513</v>
      </c>
      <c r="AU3895">
        <v>44514</v>
      </c>
      <c r="AV3895" t="s">
        <v>2513</v>
      </c>
      <c r="AW3895" t="s">
        <v>2513</v>
      </c>
      <c r="AX3895" t="s">
        <v>2516</v>
      </c>
      <c r="AY3895" t="s">
        <v>2517</v>
      </c>
      <c r="AZ3895" t="s">
        <v>242</v>
      </c>
      <c r="BA3895" t="s">
        <v>2513</v>
      </c>
      <c r="BB3895" t="s">
        <v>2513</v>
      </c>
    </row>
    <row r="3896" spans="1:54" x14ac:dyDescent="0.45">
      <c r="A3896">
        <v>10007527</v>
      </c>
      <c r="B3896" t="s">
        <v>825</v>
      </c>
      <c r="C3896" t="s">
        <v>22</v>
      </c>
      <c r="D3896" t="s">
        <v>2489</v>
      </c>
      <c r="E3896" t="s">
        <v>826</v>
      </c>
      <c r="F3896" t="s">
        <v>16405</v>
      </c>
      <c r="G3896" t="s">
        <v>16406</v>
      </c>
      <c r="H3896" t="s">
        <v>826</v>
      </c>
      <c r="I3896" t="s">
        <v>2493</v>
      </c>
      <c r="J3896" t="s">
        <v>2494</v>
      </c>
      <c r="K3896" t="s">
        <v>2653</v>
      </c>
      <c r="L3896" t="s">
        <v>2496</v>
      </c>
      <c r="M3896" t="s">
        <v>16407</v>
      </c>
      <c r="N3896" t="s">
        <v>2496</v>
      </c>
      <c r="O3896" t="s">
        <v>2498</v>
      </c>
      <c r="P3896" t="s">
        <v>2655</v>
      </c>
      <c r="Q3896" t="s">
        <v>18</v>
      </c>
      <c r="R3896" t="s">
        <v>2656</v>
      </c>
      <c r="S3896" t="s">
        <v>2657</v>
      </c>
      <c r="T3896" t="s">
        <v>2667</v>
      </c>
      <c r="U3896" t="s">
        <v>17</v>
      </c>
      <c r="V3896" t="s">
        <v>2676</v>
      </c>
      <c r="W3896" t="s">
        <v>323</v>
      </c>
      <c r="X3896" t="s">
        <v>11163</v>
      </c>
      <c r="Y3896" t="s">
        <v>2505</v>
      </c>
      <c r="Z3896" t="s">
        <v>11164</v>
      </c>
      <c r="AA3896" t="s">
        <v>2507</v>
      </c>
      <c r="AB3896" t="s">
        <v>16407</v>
      </c>
      <c r="AC3896" t="s">
        <v>2683</v>
      </c>
      <c r="AD3896">
        <v>2.75</v>
      </c>
      <c r="AE3896">
        <v>2.75</v>
      </c>
      <c r="AF3896" t="s">
        <v>2509</v>
      </c>
      <c r="AG3896">
        <v>1.5660000000000001</v>
      </c>
      <c r="AH3896" t="s">
        <v>2510</v>
      </c>
      <c r="AI3896">
        <v>600</v>
      </c>
      <c r="AJ3896">
        <v>300</v>
      </c>
      <c r="AK3896">
        <v>8.6999999999999993</v>
      </c>
      <c r="AL3896" t="s">
        <v>2511</v>
      </c>
      <c r="AM3896" t="s">
        <v>2511</v>
      </c>
      <c r="AN3896" t="s">
        <v>2513</v>
      </c>
      <c r="AO3896" t="s">
        <v>2513</v>
      </c>
      <c r="AP3896" t="s">
        <v>2514</v>
      </c>
      <c r="AQ3896" t="s">
        <v>2513</v>
      </c>
      <c r="AR3896" t="s">
        <v>2513</v>
      </c>
      <c r="AS3896" t="s">
        <v>2529</v>
      </c>
      <c r="AT3896" t="s">
        <v>2513</v>
      </c>
      <c r="AU3896">
        <v>45673</v>
      </c>
      <c r="AV3896" t="s">
        <v>2513</v>
      </c>
      <c r="AW3896" t="s">
        <v>2513</v>
      </c>
      <c r="AX3896" t="s">
        <v>2516</v>
      </c>
      <c r="AY3896" t="s">
        <v>2663</v>
      </c>
      <c r="AZ3896" t="s">
        <v>257</v>
      </c>
      <c r="BA3896" t="s">
        <v>2513</v>
      </c>
      <c r="BB3896" t="s">
        <v>2513</v>
      </c>
    </row>
    <row r="3897" spans="1:54" x14ac:dyDescent="0.45">
      <c r="A3897">
        <v>10007528</v>
      </c>
      <c r="B3897" t="s">
        <v>821</v>
      </c>
      <c r="C3897" t="s">
        <v>16</v>
      </c>
      <c r="D3897" t="s">
        <v>2489</v>
      </c>
      <c r="E3897" t="s">
        <v>822</v>
      </c>
      <c r="F3897" t="s">
        <v>16408</v>
      </c>
      <c r="G3897" t="s">
        <v>16409</v>
      </c>
      <c r="H3897" t="s">
        <v>822</v>
      </c>
      <c r="I3897" t="s">
        <v>2493</v>
      </c>
      <c r="J3897" t="s">
        <v>2494</v>
      </c>
      <c r="K3897" t="s">
        <v>2653</v>
      </c>
      <c r="L3897" t="s">
        <v>2496</v>
      </c>
      <c r="M3897" t="s">
        <v>16410</v>
      </c>
      <c r="N3897" t="s">
        <v>2496</v>
      </c>
      <c r="O3897" t="s">
        <v>2498</v>
      </c>
      <c r="P3897" t="s">
        <v>2655</v>
      </c>
      <c r="Q3897" t="s">
        <v>18</v>
      </c>
      <c r="R3897" t="s">
        <v>2656</v>
      </c>
      <c r="S3897" t="s">
        <v>2657</v>
      </c>
      <c r="T3897" t="s">
        <v>2667</v>
      </c>
      <c r="U3897" t="s">
        <v>17</v>
      </c>
      <c r="V3897" t="s">
        <v>2676</v>
      </c>
      <c r="W3897" t="s">
        <v>323</v>
      </c>
      <c r="X3897" t="s">
        <v>2748</v>
      </c>
      <c r="Y3897" t="s">
        <v>2535</v>
      </c>
      <c r="Z3897" t="s">
        <v>2749</v>
      </c>
      <c r="AA3897" t="s">
        <v>2507</v>
      </c>
      <c r="AB3897" t="s">
        <v>16410</v>
      </c>
      <c r="AC3897" t="s">
        <v>14075</v>
      </c>
      <c r="AD3897">
        <v>2.75</v>
      </c>
      <c r="AE3897">
        <v>2.75</v>
      </c>
      <c r="AF3897" t="s">
        <v>2509</v>
      </c>
      <c r="AG3897">
        <v>1.5660000000000001</v>
      </c>
      <c r="AH3897" t="s">
        <v>2510</v>
      </c>
      <c r="AI3897">
        <v>600</v>
      </c>
      <c r="AJ3897">
        <v>300</v>
      </c>
      <c r="AK3897">
        <v>8.6999999999999993</v>
      </c>
      <c r="AL3897" t="s">
        <v>2511</v>
      </c>
      <c r="AM3897" t="s">
        <v>2511</v>
      </c>
      <c r="AN3897" t="s">
        <v>2513</v>
      </c>
      <c r="AO3897" t="s">
        <v>2513</v>
      </c>
      <c r="AP3897" t="s">
        <v>2514</v>
      </c>
      <c r="AQ3897" t="s">
        <v>2513</v>
      </c>
      <c r="AR3897" t="s">
        <v>2513</v>
      </c>
      <c r="AS3897" t="s">
        <v>2529</v>
      </c>
      <c r="AT3897" t="s">
        <v>2513</v>
      </c>
      <c r="AU3897">
        <v>45673</v>
      </c>
      <c r="AV3897" t="s">
        <v>2513</v>
      </c>
      <c r="AW3897" t="s">
        <v>2513</v>
      </c>
      <c r="AX3897" t="s">
        <v>2516</v>
      </c>
      <c r="AY3897" t="s">
        <v>2663</v>
      </c>
      <c r="AZ3897" t="s">
        <v>257</v>
      </c>
      <c r="BA3897" t="s">
        <v>2513</v>
      </c>
      <c r="BB3897" t="s">
        <v>2513</v>
      </c>
    </row>
    <row r="3898" spans="1:54" x14ac:dyDescent="0.45">
      <c r="A3898">
        <v>10000974</v>
      </c>
      <c r="B3898" t="s">
        <v>564</v>
      </c>
      <c r="C3898" t="s">
        <v>566</v>
      </c>
      <c r="D3898" t="s">
        <v>2489</v>
      </c>
      <c r="E3898" t="s">
        <v>565</v>
      </c>
      <c r="F3898" t="s">
        <v>16411</v>
      </c>
      <c r="G3898" t="s">
        <v>16412</v>
      </c>
      <c r="H3898" t="s">
        <v>565</v>
      </c>
      <c r="I3898" t="s">
        <v>2493</v>
      </c>
      <c r="J3898" t="s">
        <v>2494</v>
      </c>
      <c r="K3898" t="s">
        <v>15130</v>
      </c>
      <c r="L3898" t="s">
        <v>2496</v>
      </c>
      <c r="M3898" t="s">
        <v>15131</v>
      </c>
      <c r="N3898" t="s">
        <v>2496</v>
      </c>
      <c r="O3898" t="s">
        <v>2498</v>
      </c>
      <c r="P3898" t="s">
        <v>2499</v>
      </c>
      <c r="Q3898" t="s">
        <v>33</v>
      </c>
      <c r="R3898" t="s">
        <v>2643</v>
      </c>
      <c r="S3898" t="s">
        <v>2644</v>
      </c>
      <c r="T3898" t="s">
        <v>2645</v>
      </c>
      <c r="U3898" t="s">
        <v>60</v>
      </c>
      <c r="V3898" t="s">
        <v>2646</v>
      </c>
      <c r="W3898" t="s">
        <v>260</v>
      </c>
      <c r="X3898" t="s">
        <v>2810</v>
      </c>
      <c r="Y3898" t="s">
        <v>2535</v>
      </c>
      <c r="Z3898" t="s">
        <v>2811</v>
      </c>
      <c r="AA3898" t="s">
        <v>2507</v>
      </c>
      <c r="AB3898" t="s">
        <v>15131</v>
      </c>
      <c r="AC3898" t="s">
        <v>10431</v>
      </c>
      <c r="AD3898">
        <v>0.78</v>
      </c>
      <c r="AE3898">
        <v>0.78</v>
      </c>
      <c r="AF3898" t="s">
        <v>2509</v>
      </c>
      <c r="AG3898">
        <v>0.372</v>
      </c>
      <c r="AH3898" t="s">
        <v>2510</v>
      </c>
      <c r="AI3898">
        <v>200</v>
      </c>
      <c r="AJ3898">
        <v>200</v>
      </c>
      <c r="AK3898">
        <v>8.5</v>
      </c>
      <c r="AL3898" t="s">
        <v>2511</v>
      </c>
      <c r="AM3898" t="s">
        <v>2512</v>
      </c>
      <c r="AN3898" t="s">
        <v>2513</v>
      </c>
      <c r="AO3898" t="s">
        <v>2513</v>
      </c>
      <c r="AP3898" t="s">
        <v>2514</v>
      </c>
      <c r="AQ3898" t="s">
        <v>2513</v>
      </c>
      <c r="AR3898" t="s">
        <v>2513</v>
      </c>
      <c r="AS3898" t="s">
        <v>2515</v>
      </c>
      <c r="AT3898" t="s">
        <v>2513</v>
      </c>
      <c r="AU3898">
        <v>44514</v>
      </c>
      <c r="AV3898" t="s">
        <v>2513</v>
      </c>
      <c r="AW3898" t="s">
        <v>2513</v>
      </c>
      <c r="AX3898" t="s">
        <v>2516</v>
      </c>
      <c r="AY3898" t="s">
        <v>15132</v>
      </c>
      <c r="AZ3898" t="s">
        <v>2650</v>
      </c>
      <c r="BA3898" t="s">
        <v>2513</v>
      </c>
      <c r="BB3898" t="s">
        <v>2513</v>
      </c>
    </row>
    <row r="3899" spans="1:54" x14ac:dyDescent="0.45">
      <c r="A3899">
        <v>10000977</v>
      </c>
      <c r="B3899" t="s">
        <v>1741</v>
      </c>
      <c r="C3899" t="s">
        <v>23981</v>
      </c>
      <c r="D3899" t="s">
        <v>2489</v>
      </c>
      <c r="E3899" t="s">
        <v>1742</v>
      </c>
      <c r="F3899" t="s">
        <v>16413</v>
      </c>
      <c r="G3899" t="s">
        <v>13870</v>
      </c>
      <c r="H3899" t="s">
        <v>1742</v>
      </c>
      <c r="I3899" t="s">
        <v>2493</v>
      </c>
      <c r="J3899" t="s">
        <v>2494</v>
      </c>
      <c r="K3899" t="s">
        <v>2495</v>
      </c>
      <c r="L3899" t="s">
        <v>2496</v>
      </c>
      <c r="M3899" t="s">
        <v>11575</v>
      </c>
      <c r="N3899" t="s">
        <v>2496</v>
      </c>
      <c r="O3899" t="s">
        <v>2498</v>
      </c>
      <c r="P3899" t="s">
        <v>2499</v>
      </c>
      <c r="Q3899" t="s">
        <v>33</v>
      </c>
      <c r="R3899" t="s">
        <v>2500</v>
      </c>
      <c r="S3899" t="s">
        <v>2501</v>
      </c>
      <c r="T3899" t="s">
        <v>2502</v>
      </c>
      <c r="U3899" t="s">
        <v>48</v>
      </c>
      <c r="V3899" t="s">
        <v>2722</v>
      </c>
      <c r="W3899" t="s">
        <v>246</v>
      </c>
      <c r="X3899" t="s">
        <v>11576</v>
      </c>
      <c r="Y3899" t="s">
        <v>2535</v>
      </c>
      <c r="Z3899" t="s">
        <v>11577</v>
      </c>
      <c r="AA3899" t="s">
        <v>2507</v>
      </c>
      <c r="AB3899" t="s">
        <v>11575</v>
      </c>
      <c r="AC3899" t="s">
        <v>2508</v>
      </c>
      <c r="AD3899">
        <v>7.39</v>
      </c>
      <c r="AE3899">
        <v>7.39</v>
      </c>
      <c r="AF3899" t="s">
        <v>2509</v>
      </c>
      <c r="AG3899">
        <v>3.3479999999999999</v>
      </c>
      <c r="AH3899" t="s">
        <v>2510</v>
      </c>
      <c r="AI3899">
        <v>600</v>
      </c>
      <c r="AJ3899">
        <v>600</v>
      </c>
      <c r="AK3899">
        <v>9.3000000000000007</v>
      </c>
      <c r="AL3899" t="s">
        <v>2511</v>
      </c>
      <c r="AM3899" t="s">
        <v>2512</v>
      </c>
      <c r="AN3899" t="s">
        <v>2513</v>
      </c>
      <c r="AO3899" t="s">
        <v>2513</v>
      </c>
      <c r="AP3899" t="s">
        <v>2514</v>
      </c>
      <c r="AQ3899" t="s">
        <v>2513</v>
      </c>
      <c r="AR3899" t="s">
        <v>2513</v>
      </c>
      <c r="AS3899" t="s">
        <v>2515</v>
      </c>
      <c r="AT3899" t="s">
        <v>2513</v>
      </c>
      <c r="AU3899">
        <v>44514</v>
      </c>
      <c r="AV3899" t="s">
        <v>2513</v>
      </c>
      <c r="AW3899" t="s">
        <v>2513</v>
      </c>
      <c r="AX3899" t="s">
        <v>2516</v>
      </c>
      <c r="AY3899" t="s">
        <v>2517</v>
      </c>
      <c r="AZ3899" t="s">
        <v>2650</v>
      </c>
      <c r="BA3899" t="s">
        <v>2513</v>
      </c>
      <c r="BB3899" t="s">
        <v>2513</v>
      </c>
    </row>
    <row r="3900" spans="1:54" x14ac:dyDescent="0.45">
      <c r="A3900">
        <v>10007529</v>
      </c>
      <c r="B3900" t="s">
        <v>823</v>
      </c>
      <c r="C3900" t="s">
        <v>21</v>
      </c>
      <c r="D3900" t="s">
        <v>2489</v>
      </c>
      <c r="E3900" t="s">
        <v>824</v>
      </c>
      <c r="F3900" t="s">
        <v>16414</v>
      </c>
      <c r="G3900" t="s">
        <v>16409</v>
      </c>
      <c r="H3900" t="s">
        <v>824</v>
      </c>
      <c r="I3900" t="s">
        <v>2493</v>
      </c>
      <c r="J3900" t="s">
        <v>2494</v>
      </c>
      <c r="K3900" t="s">
        <v>2653</v>
      </c>
      <c r="L3900" t="s">
        <v>2496</v>
      </c>
      <c r="M3900" t="s">
        <v>16410</v>
      </c>
      <c r="N3900" t="s">
        <v>2496</v>
      </c>
      <c r="O3900" t="s">
        <v>2498</v>
      </c>
      <c r="P3900" t="s">
        <v>2655</v>
      </c>
      <c r="Q3900" t="s">
        <v>18</v>
      </c>
      <c r="R3900" t="s">
        <v>2656</v>
      </c>
      <c r="S3900" t="s">
        <v>2657</v>
      </c>
      <c r="T3900" t="s">
        <v>2667</v>
      </c>
      <c r="U3900" t="s">
        <v>17</v>
      </c>
      <c r="V3900" t="s">
        <v>2676</v>
      </c>
      <c r="W3900" t="s">
        <v>323</v>
      </c>
      <c r="X3900" t="s">
        <v>2748</v>
      </c>
      <c r="Y3900" t="s">
        <v>2535</v>
      </c>
      <c r="Z3900" t="s">
        <v>2749</v>
      </c>
      <c r="AA3900" t="s">
        <v>2507</v>
      </c>
      <c r="AB3900" t="s">
        <v>16410</v>
      </c>
      <c r="AC3900" t="s">
        <v>14075</v>
      </c>
      <c r="AD3900">
        <v>2.75</v>
      </c>
      <c r="AE3900">
        <v>2.75</v>
      </c>
      <c r="AF3900" t="s">
        <v>2509</v>
      </c>
      <c r="AG3900">
        <v>1.5660000000000001</v>
      </c>
      <c r="AH3900" t="s">
        <v>2510</v>
      </c>
      <c r="AI3900">
        <v>600</v>
      </c>
      <c r="AJ3900">
        <v>300</v>
      </c>
      <c r="AK3900">
        <v>8.6999999999999993</v>
      </c>
      <c r="AL3900" t="s">
        <v>2511</v>
      </c>
      <c r="AM3900" t="s">
        <v>2511</v>
      </c>
      <c r="AN3900" t="s">
        <v>2513</v>
      </c>
      <c r="AO3900" t="s">
        <v>2513</v>
      </c>
      <c r="AP3900" t="s">
        <v>2514</v>
      </c>
      <c r="AQ3900" t="s">
        <v>2513</v>
      </c>
      <c r="AR3900" t="s">
        <v>2513</v>
      </c>
      <c r="AS3900" t="s">
        <v>2529</v>
      </c>
      <c r="AT3900" t="s">
        <v>2513</v>
      </c>
      <c r="AU3900">
        <v>45673</v>
      </c>
      <c r="AV3900" t="s">
        <v>2513</v>
      </c>
      <c r="AW3900" t="s">
        <v>2513</v>
      </c>
      <c r="AX3900" t="s">
        <v>2516</v>
      </c>
      <c r="AY3900" t="s">
        <v>2663</v>
      </c>
      <c r="AZ3900" t="s">
        <v>257</v>
      </c>
      <c r="BA3900" t="s">
        <v>2513</v>
      </c>
      <c r="BB3900" t="s">
        <v>2513</v>
      </c>
    </row>
    <row r="3901" spans="1:54" x14ac:dyDescent="0.45">
      <c r="A3901">
        <v>10001002</v>
      </c>
      <c r="B3901" t="s">
        <v>709</v>
      </c>
      <c r="C3901" t="s">
        <v>711</v>
      </c>
      <c r="D3901" t="s">
        <v>2489</v>
      </c>
      <c r="E3901" t="s">
        <v>710</v>
      </c>
      <c r="F3901" t="s">
        <v>16415</v>
      </c>
      <c r="G3901" t="s">
        <v>15085</v>
      </c>
      <c r="H3901" t="s">
        <v>710</v>
      </c>
      <c r="I3901" t="s">
        <v>2493</v>
      </c>
      <c r="J3901" t="s">
        <v>2494</v>
      </c>
      <c r="K3901" t="s">
        <v>2495</v>
      </c>
      <c r="L3901" t="s">
        <v>2496</v>
      </c>
      <c r="M3901" t="s">
        <v>16416</v>
      </c>
      <c r="N3901" t="s">
        <v>2496</v>
      </c>
      <c r="O3901" t="s">
        <v>2498</v>
      </c>
      <c r="P3901" t="s">
        <v>2499</v>
      </c>
      <c r="Q3901" t="s">
        <v>33</v>
      </c>
      <c r="R3901" t="s">
        <v>2500</v>
      </c>
      <c r="S3901" t="s">
        <v>2501</v>
      </c>
      <c r="T3901" t="s">
        <v>11622</v>
      </c>
      <c r="U3901" t="s">
        <v>104</v>
      </c>
      <c r="V3901" t="s">
        <v>11623</v>
      </c>
      <c r="W3901" t="s">
        <v>260</v>
      </c>
      <c r="X3901" t="s">
        <v>11624</v>
      </c>
      <c r="Y3901" t="s">
        <v>2525</v>
      </c>
      <c r="Z3901" t="s">
        <v>11625</v>
      </c>
      <c r="AA3901" t="s">
        <v>2507</v>
      </c>
      <c r="AB3901" t="s">
        <v>16416</v>
      </c>
      <c r="AC3901" t="s">
        <v>2586</v>
      </c>
      <c r="AD3901">
        <v>1.64</v>
      </c>
      <c r="AE3901">
        <v>1.64</v>
      </c>
      <c r="AF3901" t="s">
        <v>2509</v>
      </c>
      <c r="AG3901">
        <v>0.83699999999999997</v>
      </c>
      <c r="AH3901" t="s">
        <v>2510</v>
      </c>
      <c r="AI3901">
        <v>300</v>
      </c>
      <c r="AJ3901">
        <v>300</v>
      </c>
      <c r="AK3901">
        <v>9.3000000000000007</v>
      </c>
      <c r="AL3901" t="s">
        <v>2511</v>
      </c>
      <c r="AM3901" t="s">
        <v>2662</v>
      </c>
      <c r="AN3901" t="s">
        <v>2513</v>
      </c>
      <c r="AO3901" t="s">
        <v>2513</v>
      </c>
      <c r="AP3901" t="s">
        <v>2514</v>
      </c>
      <c r="AQ3901" t="s">
        <v>2513</v>
      </c>
      <c r="AR3901" t="s">
        <v>2513</v>
      </c>
      <c r="AS3901" t="s">
        <v>2515</v>
      </c>
      <c r="AT3901" t="s">
        <v>2513</v>
      </c>
      <c r="AU3901">
        <v>44514</v>
      </c>
      <c r="AV3901" t="s">
        <v>2513</v>
      </c>
      <c r="AW3901" t="s">
        <v>2513</v>
      </c>
      <c r="AX3901" t="s">
        <v>2516</v>
      </c>
      <c r="AY3901" t="s">
        <v>2517</v>
      </c>
      <c r="AZ3901" t="s">
        <v>2650</v>
      </c>
      <c r="BA3901" t="s">
        <v>2513</v>
      </c>
      <c r="BB3901" t="s">
        <v>2513</v>
      </c>
    </row>
    <row r="3902" spans="1:54" x14ac:dyDescent="0.45">
      <c r="A3902">
        <v>10001004</v>
      </c>
      <c r="B3902" t="s">
        <v>16417</v>
      </c>
      <c r="C3902" t="s">
        <v>26686</v>
      </c>
      <c r="D3902" t="s">
        <v>2489</v>
      </c>
      <c r="E3902" t="s">
        <v>16418</v>
      </c>
      <c r="F3902" t="s">
        <v>16419</v>
      </c>
      <c r="G3902" t="s">
        <v>16420</v>
      </c>
      <c r="H3902" t="s">
        <v>16418</v>
      </c>
      <c r="I3902" t="s">
        <v>2493</v>
      </c>
      <c r="J3902" t="s">
        <v>2494</v>
      </c>
      <c r="K3902" t="s">
        <v>2495</v>
      </c>
      <c r="L3902" t="s">
        <v>2496</v>
      </c>
      <c r="M3902" t="s">
        <v>2786</v>
      </c>
      <c r="N3902" t="s">
        <v>2496</v>
      </c>
      <c r="O3902" t="s">
        <v>2498</v>
      </c>
      <c r="P3902" t="s">
        <v>2499</v>
      </c>
      <c r="Q3902" t="s">
        <v>33</v>
      </c>
      <c r="R3902" t="s">
        <v>2500</v>
      </c>
      <c r="S3902" t="s">
        <v>2501</v>
      </c>
      <c r="T3902" t="s">
        <v>2564</v>
      </c>
      <c r="U3902" t="s">
        <v>17</v>
      </c>
      <c r="V3902" t="s">
        <v>2565</v>
      </c>
      <c r="W3902" t="s">
        <v>260</v>
      </c>
      <c r="X3902" t="s">
        <v>2787</v>
      </c>
      <c r="Y3902" t="s">
        <v>2535</v>
      </c>
      <c r="Z3902" t="s">
        <v>2788</v>
      </c>
      <c r="AA3902" t="s">
        <v>2507</v>
      </c>
      <c r="AB3902" t="s">
        <v>2786</v>
      </c>
      <c r="AC3902" t="s">
        <v>2508</v>
      </c>
      <c r="AD3902">
        <v>3.7</v>
      </c>
      <c r="AE3902">
        <v>3.7</v>
      </c>
      <c r="AF3902" t="s">
        <v>2509</v>
      </c>
      <c r="AG3902">
        <v>1.6739999999999999</v>
      </c>
      <c r="AH3902" t="s">
        <v>2510</v>
      </c>
      <c r="AI3902">
        <v>600</v>
      </c>
      <c r="AJ3902">
        <v>300</v>
      </c>
      <c r="AK3902">
        <v>9.3000000000000007</v>
      </c>
      <c r="AL3902" t="s">
        <v>2511</v>
      </c>
      <c r="AM3902" t="s">
        <v>2528</v>
      </c>
      <c r="AN3902" t="s">
        <v>2513</v>
      </c>
      <c r="AO3902" t="s">
        <v>2513</v>
      </c>
      <c r="AP3902" t="s">
        <v>2514</v>
      </c>
      <c r="AQ3902" t="s">
        <v>2513</v>
      </c>
      <c r="AR3902" t="s">
        <v>2513</v>
      </c>
      <c r="AS3902" t="s">
        <v>2515</v>
      </c>
      <c r="AT3902" t="s">
        <v>2513</v>
      </c>
      <c r="AU3902">
        <v>44514</v>
      </c>
      <c r="AV3902" t="s">
        <v>2513</v>
      </c>
      <c r="AW3902" t="s">
        <v>2513</v>
      </c>
      <c r="AX3902" t="s">
        <v>2516</v>
      </c>
      <c r="AY3902" t="s">
        <v>2517</v>
      </c>
      <c r="AZ3902" t="s">
        <v>2513</v>
      </c>
      <c r="BA3902" t="s">
        <v>2513</v>
      </c>
      <c r="BB3902" t="s">
        <v>2513</v>
      </c>
    </row>
    <row r="3903" spans="1:54" x14ac:dyDescent="0.45">
      <c r="A3903">
        <v>10001007</v>
      </c>
      <c r="B3903" t="s">
        <v>894</v>
      </c>
      <c r="C3903" t="s">
        <v>896</v>
      </c>
      <c r="D3903" t="s">
        <v>2489</v>
      </c>
      <c r="E3903" t="s">
        <v>895</v>
      </c>
      <c r="F3903" t="s">
        <v>16421</v>
      </c>
      <c r="G3903" t="s">
        <v>13774</v>
      </c>
      <c r="H3903" t="s">
        <v>895</v>
      </c>
      <c r="I3903" t="s">
        <v>2493</v>
      </c>
      <c r="J3903" t="s">
        <v>2494</v>
      </c>
      <c r="K3903" t="s">
        <v>2495</v>
      </c>
      <c r="L3903" t="s">
        <v>2496</v>
      </c>
      <c r="M3903" t="s">
        <v>13775</v>
      </c>
      <c r="N3903" t="s">
        <v>2496</v>
      </c>
      <c r="O3903" t="s">
        <v>2498</v>
      </c>
      <c r="P3903" t="s">
        <v>2499</v>
      </c>
      <c r="Q3903" t="s">
        <v>33</v>
      </c>
      <c r="R3903" t="s">
        <v>2500</v>
      </c>
      <c r="S3903" t="s">
        <v>2501</v>
      </c>
      <c r="T3903" t="s">
        <v>2564</v>
      </c>
      <c r="U3903" t="s">
        <v>17</v>
      </c>
      <c r="V3903" t="s">
        <v>2565</v>
      </c>
      <c r="W3903" t="s">
        <v>260</v>
      </c>
      <c r="X3903" t="s">
        <v>2787</v>
      </c>
      <c r="Y3903" t="s">
        <v>2535</v>
      </c>
      <c r="Z3903" t="s">
        <v>2788</v>
      </c>
      <c r="AA3903" t="s">
        <v>2507</v>
      </c>
      <c r="AB3903" t="s">
        <v>13775</v>
      </c>
      <c r="AC3903" t="s">
        <v>10551</v>
      </c>
      <c r="AD3903">
        <v>3.7</v>
      </c>
      <c r="AE3903">
        <v>3.7</v>
      </c>
      <c r="AF3903" t="s">
        <v>2509</v>
      </c>
      <c r="AG3903">
        <v>1.6739999999999999</v>
      </c>
      <c r="AH3903" t="s">
        <v>2510</v>
      </c>
      <c r="AI3903">
        <v>600</v>
      </c>
      <c r="AJ3903">
        <v>300</v>
      </c>
      <c r="AK3903">
        <v>9.3000000000000007</v>
      </c>
      <c r="AL3903" t="s">
        <v>2511</v>
      </c>
      <c r="AM3903" t="s">
        <v>2512</v>
      </c>
      <c r="AN3903" t="s">
        <v>2513</v>
      </c>
      <c r="AO3903" t="s">
        <v>2513</v>
      </c>
      <c r="AP3903" t="s">
        <v>2514</v>
      </c>
      <c r="AQ3903" t="s">
        <v>2513</v>
      </c>
      <c r="AR3903" t="s">
        <v>2513</v>
      </c>
      <c r="AS3903" t="s">
        <v>2515</v>
      </c>
      <c r="AT3903" t="s">
        <v>2513</v>
      </c>
      <c r="AU3903">
        <v>44514</v>
      </c>
      <c r="AV3903" t="s">
        <v>2513</v>
      </c>
      <c r="AW3903" t="s">
        <v>2513</v>
      </c>
      <c r="AX3903" t="s">
        <v>2516</v>
      </c>
      <c r="AY3903" t="s">
        <v>2517</v>
      </c>
      <c r="AZ3903" t="s">
        <v>2518</v>
      </c>
      <c r="BA3903" t="s">
        <v>2513</v>
      </c>
      <c r="BB3903" t="s">
        <v>2513</v>
      </c>
    </row>
    <row r="3904" spans="1:54" x14ac:dyDescent="0.45">
      <c r="A3904">
        <v>10001008</v>
      </c>
      <c r="B3904" t="s">
        <v>1116</v>
      </c>
      <c r="C3904" t="s">
        <v>1118</v>
      </c>
      <c r="D3904" t="s">
        <v>2489</v>
      </c>
      <c r="E3904" t="s">
        <v>1117</v>
      </c>
      <c r="F3904" t="s">
        <v>16422</v>
      </c>
      <c r="G3904" t="s">
        <v>15302</v>
      </c>
      <c r="H3904" t="s">
        <v>1117</v>
      </c>
      <c r="I3904" t="s">
        <v>2493</v>
      </c>
      <c r="J3904" t="s">
        <v>2494</v>
      </c>
      <c r="K3904" t="s">
        <v>2653</v>
      </c>
      <c r="L3904" t="s">
        <v>2496</v>
      </c>
      <c r="M3904" t="s">
        <v>2682</v>
      </c>
      <c r="N3904" t="s">
        <v>2496</v>
      </c>
      <c r="O3904" t="s">
        <v>2498</v>
      </c>
      <c r="P3904" t="s">
        <v>2655</v>
      </c>
      <c r="Q3904" t="s">
        <v>18</v>
      </c>
      <c r="R3904" t="s">
        <v>2656</v>
      </c>
      <c r="S3904" t="s">
        <v>2657</v>
      </c>
      <c r="T3904" t="s">
        <v>2667</v>
      </c>
      <c r="U3904" t="s">
        <v>17</v>
      </c>
      <c r="V3904" t="s">
        <v>2668</v>
      </c>
      <c r="W3904" t="s">
        <v>260</v>
      </c>
      <c r="X3904" t="s">
        <v>2669</v>
      </c>
      <c r="Y3904" t="s">
        <v>2505</v>
      </c>
      <c r="Z3904" t="s">
        <v>2670</v>
      </c>
      <c r="AA3904" t="s">
        <v>2507</v>
      </c>
      <c r="AB3904" t="s">
        <v>2682</v>
      </c>
      <c r="AC3904" t="s">
        <v>2683</v>
      </c>
      <c r="AD3904">
        <v>2.93</v>
      </c>
      <c r="AE3904">
        <v>2.93</v>
      </c>
      <c r="AF3904" t="s">
        <v>2509</v>
      </c>
      <c r="AG3904">
        <v>1.6739999999999999</v>
      </c>
      <c r="AH3904" t="s">
        <v>2510</v>
      </c>
      <c r="AI3904">
        <v>600</v>
      </c>
      <c r="AJ3904">
        <v>300</v>
      </c>
      <c r="AK3904">
        <v>8.5</v>
      </c>
      <c r="AL3904" t="s">
        <v>2511</v>
      </c>
      <c r="AM3904" t="s">
        <v>2512</v>
      </c>
      <c r="AN3904" t="s">
        <v>2513</v>
      </c>
      <c r="AO3904" t="s">
        <v>2513</v>
      </c>
      <c r="AP3904" t="s">
        <v>2514</v>
      </c>
      <c r="AQ3904" t="s">
        <v>2513</v>
      </c>
      <c r="AR3904" t="s">
        <v>2513</v>
      </c>
      <c r="AS3904" t="s">
        <v>2515</v>
      </c>
      <c r="AT3904" t="s">
        <v>2513</v>
      </c>
      <c r="AU3904">
        <v>44514</v>
      </c>
      <c r="AV3904" t="s">
        <v>2513</v>
      </c>
      <c r="AW3904" t="s">
        <v>2513</v>
      </c>
      <c r="AX3904" t="s">
        <v>2516</v>
      </c>
      <c r="AY3904" t="s">
        <v>2663</v>
      </c>
      <c r="AZ3904" t="s">
        <v>2650</v>
      </c>
      <c r="BA3904" t="s">
        <v>2513</v>
      </c>
      <c r="BB3904" t="s">
        <v>2513</v>
      </c>
    </row>
    <row r="3905" spans="1:54" x14ac:dyDescent="0.45">
      <c r="A3905">
        <v>10001011</v>
      </c>
      <c r="B3905" t="s">
        <v>912</v>
      </c>
      <c r="C3905" t="s">
        <v>914</v>
      </c>
      <c r="D3905" t="s">
        <v>2489</v>
      </c>
      <c r="E3905" t="s">
        <v>913</v>
      </c>
      <c r="F3905" t="s">
        <v>16423</v>
      </c>
      <c r="G3905" t="s">
        <v>15255</v>
      </c>
      <c r="H3905" t="s">
        <v>913</v>
      </c>
      <c r="I3905" t="s">
        <v>2493</v>
      </c>
      <c r="J3905" t="s">
        <v>2494</v>
      </c>
      <c r="K3905" t="s">
        <v>2653</v>
      </c>
      <c r="L3905" t="s">
        <v>2496</v>
      </c>
      <c r="M3905" t="s">
        <v>13696</v>
      </c>
      <c r="N3905" t="s">
        <v>2496</v>
      </c>
      <c r="O3905" t="s">
        <v>2498</v>
      </c>
      <c r="P3905" t="s">
        <v>2655</v>
      </c>
      <c r="Q3905" t="s">
        <v>18</v>
      </c>
      <c r="R3905" t="s">
        <v>2656</v>
      </c>
      <c r="S3905" t="s">
        <v>2657</v>
      </c>
      <c r="T3905" t="s">
        <v>2667</v>
      </c>
      <c r="U3905" t="s">
        <v>17</v>
      </c>
      <c r="V3905" t="s">
        <v>2668</v>
      </c>
      <c r="W3905" t="s">
        <v>260</v>
      </c>
      <c r="X3905" t="s">
        <v>2669</v>
      </c>
      <c r="Y3905" t="s">
        <v>2505</v>
      </c>
      <c r="Z3905" t="s">
        <v>2670</v>
      </c>
      <c r="AA3905" t="s">
        <v>2507</v>
      </c>
      <c r="AB3905" t="s">
        <v>13696</v>
      </c>
      <c r="AC3905" t="s">
        <v>2508</v>
      </c>
      <c r="AD3905">
        <v>3.03</v>
      </c>
      <c r="AE3905">
        <v>3.03</v>
      </c>
      <c r="AF3905" t="s">
        <v>2509</v>
      </c>
      <c r="AG3905">
        <v>1.6739999999999999</v>
      </c>
      <c r="AH3905" t="s">
        <v>2510</v>
      </c>
      <c r="AI3905">
        <v>600</v>
      </c>
      <c r="AJ3905">
        <v>300</v>
      </c>
      <c r="AK3905">
        <v>8.5</v>
      </c>
      <c r="AL3905" t="s">
        <v>2511</v>
      </c>
      <c r="AM3905" t="s">
        <v>2512</v>
      </c>
      <c r="AN3905" t="s">
        <v>2513</v>
      </c>
      <c r="AO3905" t="s">
        <v>2513</v>
      </c>
      <c r="AP3905" t="s">
        <v>2514</v>
      </c>
      <c r="AQ3905" t="s">
        <v>2513</v>
      </c>
      <c r="AR3905" t="s">
        <v>2513</v>
      </c>
      <c r="AS3905" t="s">
        <v>2515</v>
      </c>
      <c r="AT3905" t="s">
        <v>2513</v>
      </c>
      <c r="AU3905">
        <v>44514</v>
      </c>
      <c r="AV3905" t="s">
        <v>2513</v>
      </c>
      <c r="AW3905" t="s">
        <v>2513</v>
      </c>
      <c r="AX3905" t="s">
        <v>2516</v>
      </c>
      <c r="AY3905" t="s">
        <v>2663</v>
      </c>
      <c r="AZ3905" t="s">
        <v>2650</v>
      </c>
      <c r="BA3905" t="s">
        <v>2513</v>
      </c>
      <c r="BB3905" t="s">
        <v>2513</v>
      </c>
    </row>
    <row r="3906" spans="1:54" x14ac:dyDescent="0.45">
      <c r="A3906">
        <v>10007537</v>
      </c>
      <c r="B3906" t="s">
        <v>738</v>
      </c>
      <c r="C3906" t="s">
        <v>41</v>
      </c>
      <c r="D3906" t="s">
        <v>2489</v>
      </c>
      <c r="E3906" t="s">
        <v>739</v>
      </c>
      <c r="F3906" t="s">
        <v>16424</v>
      </c>
      <c r="G3906" t="s">
        <v>16425</v>
      </c>
      <c r="H3906" t="s">
        <v>739</v>
      </c>
      <c r="I3906" t="s">
        <v>2493</v>
      </c>
      <c r="J3906" t="s">
        <v>2494</v>
      </c>
      <c r="K3906" t="s">
        <v>2495</v>
      </c>
      <c r="L3906" t="s">
        <v>2496</v>
      </c>
      <c r="M3906" t="s">
        <v>12063</v>
      </c>
      <c r="N3906" t="s">
        <v>2496</v>
      </c>
      <c r="O3906" t="s">
        <v>2498</v>
      </c>
      <c r="P3906" t="s">
        <v>2499</v>
      </c>
      <c r="Q3906" t="s">
        <v>33</v>
      </c>
      <c r="R3906" t="s">
        <v>2500</v>
      </c>
      <c r="S3906" t="s">
        <v>2501</v>
      </c>
      <c r="T3906" t="s">
        <v>2564</v>
      </c>
      <c r="U3906" t="s">
        <v>17</v>
      </c>
      <c r="V3906" t="s">
        <v>2565</v>
      </c>
      <c r="W3906" t="s">
        <v>260</v>
      </c>
      <c r="X3906" t="s">
        <v>2575</v>
      </c>
      <c r="Y3906" t="s">
        <v>2525</v>
      </c>
      <c r="Z3906" t="s">
        <v>12055</v>
      </c>
      <c r="AA3906" t="s">
        <v>2691</v>
      </c>
      <c r="AB3906" t="s">
        <v>12063</v>
      </c>
      <c r="AC3906" t="s">
        <v>2577</v>
      </c>
      <c r="AD3906">
        <v>3.7</v>
      </c>
      <c r="AE3906">
        <v>3.7</v>
      </c>
      <c r="AF3906" t="s">
        <v>2509</v>
      </c>
      <c r="AG3906">
        <v>1.6739999999999999</v>
      </c>
      <c r="AH3906" t="s">
        <v>2510</v>
      </c>
      <c r="AI3906">
        <v>600</v>
      </c>
      <c r="AJ3906">
        <v>300</v>
      </c>
      <c r="AK3906">
        <v>9.3000000000000007</v>
      </c>
      <c r="AL3906" t="s">
        <v>2511</v>
      </c>
      <c r="AM3906" t="s">
        <v>2511</v>
      </c>
      <c r="AN3906" t="s">
        <v>2513</v>
      </c>
      <c r="AO3906" t="s">
        <v>2513</v>
      </c>
      <c r="AP3906" t="s">
        <v>2514</v>
      </c>
      <c r="AQ3906" t="s">
        <v>2513</v>
      </c>
      <c r="AR3906" t="s">
        <v>2513</v>
      </c>
      <c r="AS3906" t="s">
        <v>2515</v>
      </c>
      <c r="AT3906" t="s">
        <v>2513</v>
      </c>
      <c r="AU3906">
        <v>45673</v>
      </c>
      <c r="AV3906" t="s">
        <v>2513</v>
      </c>
      <c r="AW3906" t="s">
        <v>2513</v>
      </c>
      <c r="AX3906" t="s">
        <v>2516</v>
      </c>
      <c r="AY3906" t="s">
        <v>2517</v>
      </c>
      <c r="AZ3906" t="s">
        <v>474</v>
      </c>
      <c r="BA3906" t="s">
        <v>2513</v>
      </c>
      <c r="BB3906" t="s">
        <v>2513</v>
      </c>
    </row>
    <row r="3907" spans="1:54" x14ac:dyDescent="0.45">
      <c r="A3907">
        <v>10007538</v>
      </c>
      <c r="B3907" t="s">
        <v>740</v>
      </c>
      <c r="C3907" t="s">
        <v>108</v>
      </c>
      <c r="D3907" t="s">
        <v>2489</v>
      </c>
      <c r="E3907" t="s">
        <v>741</v>
      </c>
      <c r="F3907" t="s">
        <v>16426</v>
      </c>
      <c r="G3907" t="s">
        <v>16425</v>
      </c>
      <c r="H3907" t="s">
        <v>741</v>
      </c>
      <c r="I3907" t="s">
        <v>2493</v>
      </c>
      <c r="J3907" t="s">
        <v>2494</v>
      </c>
      <c r="K3907" t="s">
        <v>2495</v>
      </c>
      <c r="L3907" t="s">
        <v>2496</v>
      </c>
      <c r="M3907" t="s">
        <v>14789</v>
      </c>
      <c r="N3907" t="s">
        <v>2496</v>
      </c>
      <c r="O3907" t="s">
        <v>2498</v>
      </c>
      <c r="P3907" t="s">
        <v>2499</v>
      </c>
      <c r="Q3907" t="s">
        <v>33</v>
      </c>
      <c r="R3907" t="s">
        <v>2500</v>
      </c>
      <c r="S3907" t="s">
        <v>2501</v>
      </c>
      <c r="T3907" t="s">
        <v>2564</v>
      </c>
      <c r="U3907" t="s">
        <v>17</v>
      </c>
      <c r="V3907" t="s">
        <v>2565</v>
      </c>
      <c r="W3907" t="s">
        <v>260</v>
      </c>
      <c r="X3907" t="s">
        <v>2787</v>
      </c>
      <c r="Y3907" t="s">
        <v>2535</v>
      </c>
      <c r="Z3907" t="s">
        <v>12068</v>
      </c>
      <c r="AA3907" t="s">
        <v>2691</v>
      </c>
      <c r="AB3907" t="s">
        <v>14789</v>
      </c>
      <c r="AC3907" t="s">
        <v>2797</v>
      </c>
      <c r="AD3907">
        <v>3.7</v>
      </c>
      <c r="AE3907">
        <v>3.7</v>
      </c>
      <c r="AF3907" t="s">
        <v>2509</v>
      </c>
      <c r="AG3907">
        <v>1.6739999999999999</v>
      </c>
      <c r="AH3907" t="s">
        <v>2510</v>
      </c>
      <c r="AI3907">
        <v>600</v>
      </c>
      <c r="AJ3907">
        <v>300</v>
      </c>
      <c r="AK3907">
        <v>9.3000000000000007</v>
      </c>
      <c r="AL3907" t="s">
        <v>2511</v>
      </c>
      <c r="AM3907" t="s">
        <v>2511</v>
      </c>
      <c r="AN3907" t="s">
        <v>2513</v>
      </c>
      <c r="AO3907" t="s">
        <v>2513</v>
      </c>
      <c r="AP3907" t="s">
        <v>2514</v>
      </c>
      <c r="AQ3907" t="s">
        <v>2513</v>
      </c>
      <c r="AR3907" t="s">
        <v>2513</v>
      </c>
      <c r="AS3907" t="s">
        <v>2515</v>
      </c>
      <c r="AT3907" t="s">
        <v>2513</v>
      </c>
      <c r="AU3907">
        <v>45673</v>
      </c>
      <c r="AV3907" t="s">
        <v>2513</v>
      </c>
      <c r="AW3907" t="s">
        <v>2513</v>
      </c>
      <c r="AX3907" t="s">
        <v>2516</v>
      </c>
      <c r="AY3907" t="s">
        <v>2517</v>
      </c>
      <c r="AZ3907" t="s">
        <v>242</v>
      </c>
      <c r="BA3907" t="s">
        <v>2513</v>
      </c>
      <c r="BB3907" t="s">
        <v>2513</v>
      </c>
    </row>
    <row r="3908" spans="1:54" x14ac:dyDescent="0.45">
      <c r="A3908">
        <v>10001021</v>
      </c>
      <c r="B3908" t="s">
        <v>16427</v>
      </c>
      <c r="C3908" t="s">
        <v>26687</v>
      </c>
      <c r="D3908" t="s">
        <v>2489</v>
      </c>
      <c r="E3908" t="s">
        <v>16428</v>
      </c>
      <c r="F3908" t="s">
        <v>16429</v>
      </c>
      <c r="G3908" t="s">
        <v>13501</v>
      </c>
      <c r="H3908" t="s">
        <v>16428</v>
      </c>
      <c r="I3908" t="s">
        <v>2493</v>
      </c>
      <c r="J3908" t="s">
        <v>2494</v>
      </c>
      <c r="K3908" t="s">
        <v>2495</v>
      </c>
      <c r="L3908" t="s">
        <v>2496</v>
      </c>
      <c r="M3908" t="s">
        <v>11359</v>
      </c>
      <c r="N3908" t="s">
        <v>2496</v>
      </c>
      <c r="O3908" t="s">
        <v>2498</v>
      </c>
      <c r="P3908" t="s">
        <v>2499</v>
      </c>
      <c r="Q3908" t="s">
        <v>33</v>
      </c>
      <c r="R3908" t="s">
        <v>2500</v>
      </c>
      <c r="S3908" t="s">
        <v>2501</v>
      </c>
      <c r="T3908" t="s">
        <v>2502</v>
      </c>
      <c r="U3908" t="s">
        <v>48</v>
      </c>
      <c r="V3908" t="s">
        <v>2722</v>
      </c>
      <c r="W3908" t="s">
        <v>246</v>
      </c>
      <c r="X3908" t="s">
        <v>11360</v>
      </c>
      <c r="Y3908" t="s">
        <v>2505</v>
      </c>
      <c r="Z3908" t="s">
        <v>11361</v>
      </c>
      <c r="AA3908" t="s">
        <v>2507</v>
      </c>
      <c r="AB3908" t="s">
        <v>11359</v>
      </c>
      <c r="AC3908" t="s">
        <v>2508</v>
      </c>
      <c r="AD3908">
        <v>7.39</v>
      </c>
      <c r="AE3908">
        <v>7.39</v>
      </c>
      <c r="AF3908" t="s">
        <v>2509</v>
      </c>
      <c r="AG3908">
        <v>3.3479999999999999</v>
      </c>
      <c r="AH3908" t="s">
        <v>2510</v>
      </c>
      <c r="AI3908">
        <v>600</v>
      </c>
      <c r="AJ3908">
        <v>600</v>
      </c>
      <c r="AK3908">
        <v>9.3000000000000007</v>
      </c>
      <c r="AL3908" t="s">
        <v>2511</v>
      </c>
      <c r="AM3908" t="s">
        <v>2512</v>
      </c>
      <c r="AN3908" t="s">
        <v>2513</v>
      </c>
      <c r="AO3908" t="s">
        <v>2513</v>
      </c>
      <c r="AP3908" t="s">
        <v>2514</v>
      </c>
      <c r="AQ3908" t="s">
        <v>2513</v>
      </c>
      <c r="AR3908" t="s">
        <v>2513</v>
      </c>
      <c r="AS3908" t="s">
        <v>2515</v>
      </c>
      <c r="AT3908" t="s">
        <v>2513</v>
      </c>
      <c r="AU3908">
        <v>44514</v>
      </c>
      <c r="AV3908" t="s">
        <v>2513</v>
      </c>
      <c r="AW3908" t="s">
        <v>2513</v>
      </c>
      <c r="AX3908" t="s">
        <v>2516</v>
      </c>
      <c r="AY3908" t="s">
        <v>2517</v>
      </c>
      <c r="AZ3908" t="s">
        <v>2650</v>
      </c>
      <c r="BA3908" t="s">
        <v>2513</v>
      </c>
      <c r="BB3908" t="s">
        <v>2513</v>
      </c>
    </row>
    <row r="3909" spans="1:54" x14ac:dyDescent="0.45">
      <c r="A3909">
        <v>10007539</v>
      </c>
      <c r="B3909" t="s">
        <v>742</v>
      </c>
      <c r="C3909" t="s">
        <v>42</v>
      </c>
      <c r="D3909" t="s">
        <v>2489</v>
      </c>
      <c r="E3909" t="s">
        <v>743</v>
      </c>
      <c r="F3909" t="s">
        <v>16430</v>
      </c>
      <c r="G3909" t="s">
        <v>16425</v>
      </c>
      <c r="H3909" t="s">
        <v>743</v>
      </c>
      <c r="I3909" t="s">
        <v>2493</v>
      </c>
      <c r="J3909" t="s">
        <v>2494</v>
      </c>
      <c r="K3909" t="s">
        <v>2495</v>
      </c>
      <c r="L3909" t="s">
        <v>2496</v>
      </c>
      <c r="M3909" t="s">
        <v>14793</v>
      </c>
      <c r="N3909" t="s">
        <v>2496</v>
      </c>
      <c r="O3909" t="s">
        <v>2498</v>
      </c>
      <c r="P3909" t="s">
        <v>2499</v>
      </c>
      <c r="Q3909" t="s">
        <v>33</v>
      </c>
      <c r="R3909" t="s">
        <v>2500</v>
      </c>
      <c r="S3909" t="s">
        <v>2501</v>
      </c>
      <c r="T3909" t="s">
        <v>2564</v>
      </c>
      <c r="U3909" t="s">
        <v>17</v>
      </c>
      <c r="V3909" t="s">
        <v>2565</v>
      </c>
      <c r="W3909" t="s">
        <v>260</v>
      </c>
      <c r="X3909" t="s">
        <v>2566</v>
      </c>
      <c r="Y3909" t="s">
        <v>2505</v>
      </c>
      <c r="Z3909" t="s">
        <v>12032</v>
      </c>
      <c r="AA3909" t="s">
        <v>2691</v>
      </c>
      <c r="AB3909" t="s">
        <v>14793</v>
      </c>
      <c r="AC3909" t="s">
        <v>2797</v>
      </c>
      <c r="AD3909">
        <v>3.7</v>
      </c>
      <c r="AE3909">
        <v>3.7</v>
      </c>
      <c r="AF3909" t="s">
        <v>2509</v>
      </c>
      <c r="AG3909">
        <v>1.6739999999999999</v>
      </c>
      <c r="AH3909" t="s">
        <v>2510</v>
      </c>
      <c r="AI3909">
        <v>600</v>
      </c>
      <c r="AJ3909">
        <v>300</v>
      </c>
      <c r="AK3909">
        <v>9.3000000000000007</v>
      </c>
      <c r="AL3909" t="s">
        <v>2511</v>
      </c>
      <c r="AM3909" t="s">
        <v>2511</v>
      </c>
      <c r="AN3909" t="s">
        <v>2513</v>
      </c>
      <c r="AO3909" t="s">
        <v>2513</v>
      </c>
      <c r="AP3909" t="s">
        <v>2514</v>
      </c>
      <c r="AQ3909" t="s">
        <v>2513</v>
      </c>
      <c r="AR3909" t="s">
        <v>2513</v>
      </c>
      <c r="AS3909" t="s">
        <v>2515</v>
      </c>
      <c r="AT3909" t="s">
        <v>2513</v>
      </c>
      <c r="AU3909">
        <v>45673</v>
      </c>
      <c r="AV3909" t="s">
        <v>2513</v>
      </c>
      <c r="AW3909" t="s">
        <v>2513</v>
      </c>
      <c r="AX3909" t="s">
        <v>2516</v>
      </c>
      <c r="AY3909" t="s">
        <v>2517</v>
      </c>
      <c r="AZ3909" t="s">
        <v>474</v>
      </c>
      <c r="BA3909" t="s">
        <v>2513</v>
      </c>
      <c r="BB3909" t="s">
        <v>2513</v>
      </c>
    </row>
    <row r="3910" spans="1:54" x14ac:dyDescent="0.45">
      <c r="A3910">
        <v>10007610</v>
      </c>
      <c r="B3910" t="s">
        <v>1953</v>
      </c>
      <c r="C3910" t="s">
        <v>57</v>
      </c>
      <c r="D3910" t="s">
        <v>2489</v>
      </c>
      <c r="E3910" t="s">
        <v>1954</v>
      </c>
      <c r="F3910" t="s">
        <v>16431</v>
      </c>
      <c r="G3910" t="s">
        <v>16343</v>
      </c>
      <c r="H3910" t="s">
        <v>1954</v>
      </c>
      <c r="I3910" t="s">
        <v>2493</v>
      </c>
      <c r="J3910" t="s">
        <v>2494</v>
      </c>
      <c r="K3910" t="s">
        <v>2495</v>
      </c>
      <c r="L3910" t="s">
        <v>2496</v>
      </c>
      <c r="M3910" t="s">
        <v>15572</v>
      </c>
      <c r="N3910" t="s">
        <v>2496</v>
      </c>
      <c r="O3910" t="s">
        <v>2498</v>
      </c>
      <c r="P3910" t="s">
        <v>2499</v>
      </c>
      <c r="Q3910" t="s">
        <v>33</v>
      </c>
      <c r="R3910" t="s">
        <v>2500</v>
      </c>
      <c r="S3910" t="s">
        <v>2501</v>
      </c>
      <c r="T3910" t="s">
        <v>15105</v>
      </c>
      <c r="U3910" t="s">
        <v>166</v>
      </c>
      <c r="V3910" t="s">
        <v>15106</v>
      </c>
      <c r="W3910" t="s">
        <v>260</v>
      </c>
      <c r="X3910" t="s">
        <v>15107</v>
      </c>
      <c r="Y3910" t="s">
        <v>2505</v>
      </c>
      <c r="Z3910" t="s">
        <v>15344</v>
      </c>
      <c r="AA3910" t="s">
        <v>2691</v>
      </c>
      <c r="AB3910" t="s">
        <v>15572</v>
      </c>
      <c r="AC3910" t="s">
        <v>2621</v>
      </c>
      <c r="AD3910">
        <v>15.7</v>
      </c>
      <c r="AE3910">
        <v>15.7</v>
      </c>
      <c r="AF3910" t="s">
        <v>2509</v>
      </c>
      <c r="AG3910">
        <v>7.04</v>
      </c>
      <c r="AH3910" t="s">
        <v>2510</v>
      </c>
      <c r="AI3910">
        <v>800</v>
      </c>
      <c r="AJ3910">
        <v>800</v>
      </c>
      <c r="AK3910">
        <v>10.5</v>
      </c>
      <c r="AL3910" t="s">
        <v>2511</v>
      </c>
      <c r="AM3910" t="s">
        <v>2511</v>
      </c>
      <c r="AN3910" t="s">
        <v>2513</v>
      </c>
      <c r="AO3910" t="s">
        <v>2513</v>
      </c>
      <c r="AP3910" t="s">
        <v>2514</v>
      </c>
      <c r="AQ3910" t="s">
        <v>2513</v>
      </c>
      <c r="AR3910" t="s">
        <v>2513</v>
      </c>
      <c r="AS3910" t="s">
        <v>2515</v>
      </c>
      <c r="AT3910" t="s">
        <v>2513</v>
      </c>
      <c r="AU3910">
        <v>45737</v>
      </c>
      <c r="AV3910" t="s">
        <v>2513</v>
      </c>
      <c r="AW3910" t="s">
        <v>2513</v>
      </c>
      <c r="AX3910" t="s">
        <v>2516</v>
      </c>
      <c r="AY3910" t="s">
        <v>2517</v>
      </c>
      <c r="AZ3910" t="s">
        <v>474</v>
      </c>
      <c r="BA3910" t="s">
        <v>2513</v>
      </c>
      <c r="BB3910" t="s">
        <v>2513</v>
      </c>
    </row>
    <row r="3911" spans="1:54" x14ac:dyDescent="0.45">
      <c r="A3911">
        <v>10007611</v>
      </c>
      <c r="B3911" t="s">
        <v>1959</v>
      </c>
      <c r="C3911" t="s">
        <v>168</v>
      </c>
      <c r="D3911" t="s">
        <v>2489</v>
      </c>
      <c r="E3911" t="s">
        <v>1960</v>
      </c>
      <c r="F3911" t="s">
        <v>16432</v>
      </c>
      <c r="G3911" t="s">
        <v>16335</v>
      </c>
      <c r="H3911" t="s">
        <v>1960</v>
      </c>
      <c r="I3911" t="s">
        <v>2493</v>
      </c>
      <c r="J3911" t="s">
        <v>2494</v>
      </c>
      <c r="K3911" t="s">
        <v>2495</v>
      </c>
      <c r="L3911" t="s">
        <v>2496</v>
      </c>
      <c r="M3911" t="s">
        <v>16433</v>
      </c>
      <c r="N3911" t="s">
        <v>2496</v>
      </c>
      <c r="O3911" t="s">
        <v>2498</v>
      </c>
      <c r="P3911" t="s">
        <v>2499</v>
      </c>
      <c r="Q3911" t="s">
        <v>33</v>
      </c>
      <c r="R3911" t="s">
        <v>2500</v>
      </c>
      <c r="S3911" t="s">
        <v>2501</v>
      </c>
      <c r="T3911" t="s">
        <v>15105</v>
      </c>
      <c r="U3911" t="s">
        <v>166</v>
      </c>
      <c r="V3911" t="s">
        <v>15197</v>
      </c>
      <c r="W3911" t="s">
        <v>246</v>
      </c>
      <c r="X3911" t="s">
        <v>15205</v>
      </c>
      <c r="Y3911" t="s">
        <v>2505</v>
      </c>
      <c r="Z3911" t="s">
        <v>15461</v>
      </c>
      <c r="AA3911" t="s">
        <v>2691</v>
      </c>
      <c r="AB3911" t="s">
        <v>16433</v>
      </c>
      <c r="AC3911" t="s">
        <v>14767</v>
      </c>
      <c r="AD3911">
        <v>15</v>
      </c>
      <c r="AE3911">
        <v>15</v>
      </c>
      <c r="AF3911" t="s">
        <v>2509</v>
      </c>
      <c r="AG3911">
        <v>7.04</v>
      </c>
      <c r="AH3911" t="s">
        <v>2510</v>
      </c>
      <c r="AI3911">
        <v>800</v>
      </c>
      <c r="AJ3911">
        <v>800</v>
      </c>
      <c r="AK3911">
        <v>10.5</v>
      </c>
      <c r="AL3911" t="s">
        <v>2511</v>
      </c>
      <c r="AM3911" t="s">
        <v>2511</v>
      </c>
      <c r="AN3911" t="s">
        <v>2513</v>
      </c>
      <c r="AO3911" t="s">
        <v>2513</v>
      </c>
      <c r="AP3911" t="s">
        <v>2514</v>
      </c>
      <c r="AQ3911" t="s">
        <v>2513</v>
      </c>
      <c r="AR3911" t="s">
        <v>2513</v>
      </c>
      <c r="AS3911" t="s">
        <v>2515</v>
      </c>
      <c r="AT3911" t="s">
        <v>2513</v>
      </c>
      <c r="AU3911">
        <v>45737</v>
      </c>
      <c r="AV3911" t="s">
        <v>2513</v>
      </c>
      <c r="AW3911" t="s">
        <v>2513</v>
      </c>
      <c r="AX3911" t="s">
        <v>2516</v>
      </c>
      <c r="AY3911" t="s">
        <v>2517</v>
      </c>
      <c r="AZ3911" t="s">
        <v>242</v>
      </c>
      <c r="BA3911" t="s">
        <v>2513</v>
      </c>
      <c r="BB3911" t="s">
        <v>2513</v>
      </c>
    </row>
    <row r="3912" spans="1:54" x14ac:dyDescent="0.45">
      <c r="A3912">
        <v>10001026</v>
      </c>
      <c r="B3912" t="s">
        <v>1730</v>
      </c>
      <c r="C3912" t="s">
        <v>1732</v>
      </c>
      <c r="D3912" t="s">
        <v>2489</v>
      </c>
      <c r="E3912" t="s">
        <v>1731</v>
      </c>
      <c r="F3912" t="s">
        <v>16434</v>
      </c>
      <c r="G3912" t="s">
        <v>15399</v>
      </c>
      <c r="H3912" t="s">
        <v>1731</v>
      </c>
      <c r="I3912" t="s">
        <v>2493</v>
      </c>
      <c r="J3912" t="s">
        <v>2494</v>
      </c>
      <c r="K3912" t="s">
        <v>2495</v>
      </c>
      <c r="L3912" t="s">
        <v>2496</v>
      </c>
      <c r="M3912" t="s">
        <v>16435</v>
      </c>
      <c r="N3912" t="s">
        <v>2496</v>
      </c>
      <c r="O3912" t="s">
        <v>2498</v>
      </c>
      <c r="P3912" t="s">
        <v>2499</v>
      </c>
      <c r="Q3912" t="s">
        <v>33</v>
      </c>
      <c r="R3912" t="s">
        <v>2500</v>
      </c>
      <c r="S3912" t="s">
        <v>2501</v>
      </c>
      <c r="T3912" t="s">
        <v>2502</v>
      </c>
      <c r="U3912" t="s">
        <v>48</v>
      </c>
      <c r="V3912" t="s">
        <v>2503</v>
      </c>
      <c r="W3912" t="s">
        <v>260</v>
      </c>
      <c r="X3912" t="s">
        <v>12007</v>
      </c>
      <c r="Y3912" t="s">
        <v>2609</v>
      </c>
      <c r="Z3912" t="s">
        <v>12008</v>
      </c>
      <c r="AA3912" t="s">
        <v>2507</v>
      </c>
      <c r="AB3912" t="s">
        <v>16435</v>
      </c>
      <c r="AC3912" t="s">
        <v>2508</v>
      </c>
      <c r="AD3912">
        <v>7.39</v>
      </c>
      <c r="AE3912">
        <v>7.39</v>
      </c>
      <c r="AF3912" t="s">
        <v>2509</v>
      </c>
      <c r="AG3912">
        <v>3.3479999999999999</v>
      </c>
      <c r="AH3912" t="s">
        <v>2510</v>
      </c>
      <c r="AI3912">
        <v>600</v>
      </c>
      <c r="AJ3912">
        <v>600</v>
      </c>
      <c r="AK3912">
        <v>9.3000000000000007</v>
      </c>
      <c r="AL3912" t="s">
        <v>2511</v>
      </c>
      <c r="AM3912" t="s">
        <v>2662</v>
      </c>
      <c r="AN3912" t="s">
        <v>2513</v>
      </c>
      <c r="AO3912" t="s">
        <v>2513</v>
      </c>
      <c r="AP3912" t="s">
        <v>2514</v>
      </c>
      <c r="AQ3912" t="s">
        <v>2513</v>
      </c>
      <c r="AR3912" t="s">
        <v>2513</v>
      </c>
      <c r="AS3912" t="s">
        <v>2515</v>
      </c>
      <c r="AT3912" t="s">
        <v>2513</v>
      </c>
      <c r="AU3912">
        <v>44514</v>
      </c>
      <c r="AV3912" t="s">
        <v>2513</v>
      </c>
      <c r="AW3912" t="s">
        <v>2513</v>
      </c>
      <c r="AX3912" t="s">
        <v>2516</v>
      </c>
      <c r="AY3912" t="s">
        <v>2517</v>
      </c>
      <c r="AZ3912" t="s">
        <v>2650</v>
      </c>
      <c r="BA3912" t="s">
        <v>2513</v>
      </c>
      <c r="BB3912" t="s">
        <v>2513</v>
      </c>
    </row>
    <row r="3913" spans="1:54" x14ac:dyDescent="0.45">
      <c r="A3913">
        <v>10001028</v>
      </c>
      <c r="B3913" t="s">
        <v>16436</v>
      </c>
      <c r="C3913" t="s">
        <v>26688</v>
      </c>
      <c r="D3913" t="s">
        <v>2489</v>
      </c>
      <c r="E3913" t="s">
        <v>16437</v>
      </c>
      <c r="F3913" t="s">
        <v>16438</v>
      </c>
      <c r="G3913" t="s">
        <v>16439</v>
      </c>
      <c r="H3913" t="s">
        <v>16437</v>
      </c>
      <c r="I3913" t="s">
        <v>2493</v>
      </c>
      <c r="J3913" t="s">
        <v>2494</v>
      </c>
      <c r="K3913" t="s">
        <v>2495</v>
      </c>
      <c r="L3913" t="s">
        <v>2496</v>
      </c>
      <c r="M3913" t="s">
        <v>15204</v>
      </c>
      <c r="N3913" t="s">
        <v>2496</v>
      </c>
      <c r="O3913" t="s">
        <v>2498</v>
      </c>
      <c r="P3913" t="s">
        <v>2499</v>
      </c>
      <c r="Q3913" t="s">
        <v>33</v>
      </c>
      <c r="R3913" t="s">
        <v>2500</v>
      </c>
      <c r="S3913" t="s">
        <v>2501</v>
      </c>
      <c r="T3913" t="s">
        <v>15105</v>
      </c>
      <c r="U3913" t="s">
        <v>166</v>
      </c>
      <c r="V3913" t="s">
        <v>15197</v>
      </c>
      <c r="W3913" t="s">
        <v>246</v>
      </c>
      <c r="X3913" t="s">
        <v>15205</v>
      </c>
      <c r="Y3913" t="s">
        <v>2505</v>
      </c>
      <c r="Z3913" t="s">
        <v>15206</v>
      </c>
      <c r="AA3913" t="s">
        <v>2507</v>
      </c>
      <c r="AB3913" t="s">
        <v>15204</v>
      </c>
      <c r="AC3913" t="s">
        <v>2508</v>
      </c>
      <c r="AD3913">
        <v>15.7</v>
      </c>
      <c r="AE3913">
        <v>15.7</v>
      </c>
      <c r="AF3913" t="s">
        <v>2509</v>
      </c>
      <c r="AG3913">
        <v>5.952</v>
      </c>
      <c r="AH3913" t="s">
        <v>2510</v>
      </c>
      <c r="AI3913">
        <v>800</v>
      </c>
      <c r="AJ3913">
        <v>800</v>
      </c>
      <c r="AK3913">
        <v>10.5</v>
      </c>
      <c r="AL3913" t="s">
        <v>2511</v>
      </c>
      <c r="AM3913" t="s">
        <v>2528</v>
      </c>
      <c r="AN3913" t="s">
        <v>2513</v>
      </c>
      <c r="AO3913" t="s">
        <v>2513</v>
      </c>
      <c r="AP3913" t="s">
        <v>2514</v>
      </c>
      <c r="AQ3913" t="s">
        <v>2513</v>
      </c>
      <c r="AR3913" t="s">
        <v>2513</v>
      </c>
      <c r="AS3913" t="s">
        <v>2515</v>
      </c>
      <c r="AT3913" t="s">
        <v>2513</v>
      </c>
      <c r="AU3913">
        <v>44514</v>
      </c>
      <c r="AV3913" t="s">
        <v>2513</v>
      </c>
      <c r="AW3913" t="s">
        <v>2513</v>
      </c>
      <c r="AX3913" t="s">
        <v>2516</v>
      </c>
      <c r="AY3913" t="s">
        <v>2517</v>
      </c>
      <c r="AZ3913" t="s">
        <v>2513</v>
      </c>
      <c r="BA3913" t="s">
        <v>2513</v>
      </c>
      <c r="BB3913" t="s">
        <v>2513</v>
      </c>
    </row>
    <row r="3914" spans="1:54" x14ac:dyDescent="0.45">
      <c r="A3914">
        <v>10007612</v>
      </c>
      <c r="B3914" t="s">
        <v>1961</v>
      </c>
      <c r="C3914" t="s">
        <v>169</v>
      </c>
      <c r="D3914" t="s">
        <v>2489</v>
      </c>
      <c r="E3914" t="s">
        <v>1962</v>
      </c>
      <c r="F3914" t="s">
        <v>16440</v>
      </c>
      <c r="G3914" t="s">
        <v>16335</v>
      </c>
      <c r="H3914" t="s">
        <v>1962</v>
      </c>
      <c r="I3914" t="s">
        <v>2493</v>
      </c>
      <c r="J3914" t="s">
        <v>2494</v>
      </c>
      <c r="K3914" t="s">
        <v>2495</v>
      </c>
      <c r="L3914" t="s">
        <v>2496</v>
      </c>
      <c r="M3914" t="s">
        <v>16433</v>
      </c>
      <c r="N3914" t="s">
        <v>2496</v>
      </c>
      <c r="O3914" t="s">
        <v>2498</v>
      </c>
      <c r="P3914" t="s">
        <v>2499</v>
      </c>
      <c r="Q3914" t="s">
        <v>33</v>
      </c>
      <c r="R3914" t="s">
        <v>2500</v>
      </c>
      <c r="S3914" t="s">
        <v>2501</v>
      </c>
      <c r="T3914" t="s">
        <v>15105</v>
      </c>
      <c r="U3914" t="s">
        <v>166</v>
      </c>
      <c r="V3914" t="s">
        <v>15197</v>
      </c>
      <c r="W3914" t="s">
        <v>246</v>
      </c>
      <c r="X3914" t="s">
        <v>15205</v>
      </c>
      <c r="Y3914" t="s">
        <v>2505</v>
      </c>
      <c r="Z3914" t="s">
        <v>15461</v>
      </c>
      <c r="AA3914" t="s">
        <v>2691</v>
      </c>
      <c r="AB3914" t="s">
        <v>16433</v>
      </c>
      <c r="AC3914" t="s">
        <v>14767</v>
      </c>
      <c r="AD3914">
        <v>15</v>
      </c>
      <c r="AE3914">
        <v>15</v>
      </c>
      <c r="AF3914" t="s">
        <v>2509</v>
      </c>
      <c r="AG3914">
        <v>7.04</v>
      </c>
      <c r="AH3914" t="s">
        <v>2510</v>
      </c>
      <c r="AI3914">
        <v>800</v>
      </c>
      <c r="AJ3914">
        <v>800</v>
      </c>
      <c r="AK3914">
        <v>10.5</v>
      </c>
      <c r="AL3914" t="s">
        <v>2511</v>
      </c>
      <c r="AM3914" t="s">
        <v>2511</v>
      </c>
      <c r="AN3914" t="s">
        <v>2513</v>
      </c>
      <c r="AO3914" t="s">
        <v>2513</v>
      </c>
      <c r="AP3914" t="s">
        <v>2514</v>
      </c>
      <c r="AQ3914" t="s">
        <v>2513</v>
      </c>
      <c r="AR3914" t="s">
        <v>2513</v>
      </c>
      <c r="AS3914" t="s">
        <v>2515</v>
      </c>
      <c r="AT3914" t="s">
        <v>2513</v>
      </c>
      <c r="AU3914">
        <v>45737</v>
      </c>
      <c r="AV3914" t="s">
        <v>2513</v>
      </c>
      <c r="AW3914" t="s">
        <v>2513</v>
      </c>
      <c r="AX3914" t="s">
        <v>2516</v>
      </c>
      <c r="AY3914" t="s">
        <v>2517</v>
      </c>
      <c r="AZ3914" t="s">
        <v>242</v>
      </c>
      <c r="BA3914" t="s">
        <v>2513</v>
      </c>
      <c r="BB3914" t="s">
        <v>2513</v>
      </c>
    </row>
    <row r="3915" spans="1:54" x14ac:dyDescent="0.45">
      <c r="A3915">
        <v>10001030</v>
      </c>
      <c r="B3915" t="s">
        <v>573</v>
      </c>
      <c r="C3915" t="s">
        <v>575</v>
      </c>
      <c r="D3915" t="s">
        <v>2489</v>
      </c>
      <c r="E3915" t="s">
        <v>574</v>
      </c>
      <c r="F3915" t="s">
        <v>16441</v>
      </c>
      <c r="G3915" t="s">
        <v>16412</v>
      </c>
      <c r="H3915" t="s">
        <v>574</v>
      </c>
      <c r="I3915" t="s">
        <v>2493</v>
      </c>
      <c r="J3915" t="s">
        <v>2494</v>
      </c>
      <c r="K3915" t="s">
        <v>15130</v>
      </c>
      <c r="L3915" t="s">
        <v>2496</v>
      </c>
      <c r="M3915" t="s">
        <v>15131</v>
      </c>
      <c r="N3915" t="s">
        <v>2496</v>
      </c>
      <c r="O3915" t="s">
        <v>2498</v>
      </c>
      <c r="P3915" t="s">
        <v>2499</v>
      </c>
      <c r="Q3915" t="s">
        <v>33</v>
      </c>
      <c r="R3915" t="s">
        <v>2643</v>
      </c>
      <c r="S3915" t="s">
        <v>2644</v>
      </c>
      <c r="T3915" t="s">
        <v>2645</v>
      </c>
      <c r="U3915" t="s">
        <v>60</v>
      </c>
      <c r="V3915" t="s">
        <v>2646</v>
      </c>
      <c r="W3915" t="s">
        <v>260</v>
      </c>
      <c r="X3915" t="s">
        <v>2810</v>
      </c>
      <c r="Y3915" t="s">
        <v>2535</v>
      </c>
      <c r="Z3915" t="s">
        <v>2811</v>
      </c>
      <c r="AA3915" t="s">
        <v>2507</v>
      </c>
      <c r="AB3915" t="s">
        <v>15131</v>
      </c>
      <c r="AC3915" t="s">
        <v>10431</v>
      </c>
      <c r="AD3915">
        <v>0.78</v>
      </c>
      <c r="AE3915">
        <v>0.78</v>
      </c>
      <c r="AF3915" t="s">
        <v>2509</v>
      </c>
      <c r="AG3915">
        <v>0.372</v>
      </c>
      <c r="AH3915" t="s">
        <v>2510</v>
      </c>
      <c r="AI3915">
        <v>200</v>
      </c>
      <c r="AJ3915">
        <v>200</v>
      </c>
      <c r="AK3915">
        <v>8.5</v>
      </c>
      <c r="AL3915" t="s">
        <v>2511</v>
      </c>
      <c r="AM3915" t="s">
        <v>2662</v>
      </c>
      <c r="AN3915" t="s">
        <v>2513</v>
      </c>
      <c r="AO3915" t="s">
        <v>2513</v>
      </c>
      <c r="AP3915" t="s">
        <v>2514</v>
      </c>
      <c r="AQ3915" t="s">
        <v>2513</v>
      </c>
      <c r="AR3915" t="s">
        <v>2513</v>
      </c>
      <c r="AS3915" t="s">
        <v>2515</v>
      </c>
      <c r="AT3915" t="s">
        <v>2513</v>
      </c>
      <c r="AU3915">
        <v>44514</v>
      </c>
      <c r="AV3915" t="s">
        <v>2513</v>
      </c>
      <c r="AW3915" t="s">
        <v>2513</v>
      </c>
      <c r="AX3915" t="s">
        <v>2516</v>
      </c>
      <c r="AY3915" t="s">
        <v>15132</v>
      </c>
      <c r="AZ3915" t="s">
        <v>2650</v>
      </c>
      <c r="BA3915" t="s">
        <v>2513</v>
      </c>
      <c r="BB3915" t="s">
        <v>2513</v>
      </c>
    </row>
    <row r="3916" spans="1:54" x14ac:dyDescent="0.45">
      <c r="A3916">
        <v>10001034</v>
      </c>
      <c r="B3916" t="s">
        <v>2086</v>
      </c>
      <c r="C3916" t="s">
        <v>23985</v>
      </c>
      <c r="D3916" t="s">
        <v>2489</v>
      </c>
      <c r="E3916" t="s">
        <v>2087</v>
      </c>
      <c r="F3916" t="s">
        <v>16442</v>
      </c>
      <c r="G3916" t="s">
        <v>15308</v>
      </c>
      <c r="H3916" t="s">
        <v>2087</v>
      </c>
      <c r="I3916" t="s">
        <v>2493</v>
      </c>
      <c r="J3916" t="s">
        <v>2494</v>
      </c>
      <c r="K3916" t="s">
        <v>2495</v>
      </c>
      <c r="L3916" t="s">
        <v>2496</v>
      </c>
      <c r="M3916" t="s">
        <v>16443</v>
      </c>
      <c r="N3916" t="s">
        <v>2496</v>
      </c>
      <c r="O3916" t="s">
        <v>2498</v>
      </c>
      <c r="P3916" t="s">
        <v>2499</v>
      </c>
      <c r="Q3916" t="s">
        <v>33</v>
      </c>
      <c r="R3916" t="s">
        <v>2500</v>
      </c>
      <c r="S3916" t="s">
        <v>2501</v>
      </c>
      <c r="T3916" t="s">
        <v>15105</v>
      </c>
      <c r="U3916" t="s">
        <v>166</v>
      </c>
      <c r="V3916" t="s">
        <v>15197</v>
      </c>
      <c r="W3916" t="s">
        <v>246</v>
      </c>
      <c r="X3916" t="s">
        <v>15205</v>
      </c>
      <c r="Y3916" t="s">
        <v>2505</v>
      </c>
      <c r="Z3916" t="s">
        <v>15461</v>
      </c>
      <c r="AA3916" t="s">
        <v>2691</v>
      </c>
      <c r="AB3916" t="s">
        <v>16443</v>
      </c>
      <c r="AC3916" t="s">
        <v>2508</v>
      </c>
      <c r="AD3916">
        <v>15.7</v>
      </c>
      <c r="AE3916">
        <v>15.7</v>
      </c>
      <c r="AF3916" t="s">
        <v>2509</v>
      </c>
      <c r="AG3916">
        <v>5.952</v>
      </c>
      <c r="AH3916" t="s">
        <v>2510</v>
      </c>
      <c r="AI3916">
        <v>800</v>
      </c>
      <c r="AJ3916">
        <v>800</v>
      </c>
      <c r="AK3916">
        <v>10.5</v>
      </c>
      <c r="AL3916" t="s">
        <v>2511</v>
      </c>
      <c r="AM3916" t="s">
        <v>2512</v>
      </c>
      <c r="AN3916" t="s">
        <v>2513</v>
      </c>
      <c r="AO3916" t="s">
        <v>2513</v>
      </c>
      <c r="AP3916" t="s">
        <v>2514</v>
      </c>
      <c r="AQ3916" t="s">
        <v>2513</v>
      </c>
      <c r="AR3916" t="s">
        <v>2513</v>
      </c>
      <c r="AS3916" t="s">
        <v>2515</v>
      </c>
      <c r="AT3916" t="s">
        <v>2513</v>
      </c>
      <c r="AU3916">
        <v>44514</v>
      </c>
      <c r="AV3916" t="s">
        <v>2513</v>
      </c>
      <c r="AW3916" t="s">
        <v>2513</v>
      </c>
      <c r="AX3916" t="s">
        <v>2516</v>
      </c>
      <c r="AY3916" t="s">
        <v>2517</v>
      </c>
      <c r="AZ3916" t="s">
        <v>2650</v>
      </c>
      <c r="BA3916" t="s">
        <v>2513</v>
      </c>
      <c r="BB3916" t="s">
        <v>2513</v>
      </c>
    </row>
    <row r="3917" spans="1:54" x14ac:dyDescent="0.45">
      <c r="A3917">
        <v>10001036</v>
      </c>
      <c r="B3917" t="s">
        <v>579</v>
      </c>
      <c r="C3917" t="s">
        <v>581</v>
      </c>
      <c r="D3917" t="s">
        <v>2489</v>
      </c>
      <c r="E3917" t="s">
        <v>580</v>
      </c>
      <c r="F3917" t="s">
        <v>16444</v>
      </c>
      <c r="G3917" t="s">
        <v>13632</v>
      </c>
      <c r="H3917" t="s">
        <v>580</v>
      </c>
      <c r="I3917" t="s">
        <v>2493</v>
      </c>
      <c r="J3917" t="s">
        <v>2494</v>
      </c>
      <c r="K3917" t="s">
        <v>2495</v>
      </c>
      <c r="L3917" t="s">
        <v>2496</v>
      </c>
      <c r="M3917" t="s">
        <v>16445</v>
      </c>
      <c r="N3917" t="s">
        <v>2496</v>
      </c>
      <c r="O3917" t="s">
        <v>2498</v>
      </c>
      <c r="P3917" t="s">
        <v>2499</v>
      </c>
      <c r="Q3917" t="s">
        <v>33</v>
      </c>
      <c r="R3917" t="s">
        <v>2500</v>
      </c>
      <c r="S3917" t="s">
        <v>2501</v>
      </c>
      <c r="T3917" t="s">
        <v>2736</v>
      </c>
      <c r="U3917" t="s">
        <v>60</v>
      </c>
      <c r="V3917" t="s">
        <v>2737</v>
      </c>
      <c r="W3917" t="s">
        <v>260</v>
      </c>
      <c r="X3917" t="s">
        <v>15140</v>
      </c>
      <c r="Y3917" t="s">
        <v>10431</v>
      </c>
      <c r="Z3917" t="s">
        <v>15141</v>
      </c>
      <c r="AA3917" t="s">
        <v>2507</v>
      </c>
      <c r="AB3917" t="s">
        <v>16445</v>
      </c>
      <c r="AC3917" t="s">
        <v>13582</v>
      </c>
      <c r="AD3917">
        <v>0.8</v>
      </c>
      <c r="AE3917">
        <v>0.8</v>
      </c>
      <c r="AF3917" t="s">
        <v>2509</v>
      </c>
      <c r="AG3917">
        <v>0.372</v>
      </c>
      <c r="AH3917" t="s">
        <v>2510</v>
      </c>
      <c r="AI3917">
        <v>200</v>
      </c>
      <c r="AJ3917">
        <v>200</v>
      </c>
      <c r="AK3917">
        <v>8.5</v>
      </c>
      <c r="AL3917" t="s">
        <v>2511</v>
      </c>
      <c r="AM3917" t="s">
        <v>2662</v>
      </c>
      <c r="AN3917" t="s">
        <v>2513</v>
      </c>
      <c r="AO3917" t="s">
        <v>2513</v>
      </c>
      <c r="AP3917" t="s">
        <v>2514</v>
      </c>
      <c r="AQ3917" t="s">
        <v>2513</v>
      </c>
      <c r="AR3917" t="s">
        <v>2513</v>
      </c>
      <c r="AS3917" t="s">
        <v>2515</v>
      </c>
      <c r="AT3917" t="s">
        <v>2513</v>
      </c>
      <c r="AU3917">
        <v>44514</v>
      </c>
      <c r="AV3917" t="s">
        <v>2513</v>
      </c>
      <c r="AW3917" t="s">
        <v>2513</v>
      </c>
      <c r="AX3917" t="s">
        <v>2516</v>
      </c>
      <c r="AY3917" t="s">
        <v>2517</v>
      </c>
      <c r="AZ3917" t="s">
        <v>2650</v>
      </c>
      <c r="BA3917" t="s">
        <v>2513</v>
      </c>
      <c r="BB3917" t="s">
        <v>2513</v>
      </c>
    </row>
    <row r="3918" spans="1:54" x14ac:dyDescent="0.45">
      <c r="A3918">
        <v>10001056</v>
      </c>
      <c r="B3918" t="s">
        <v>1478</v>
      </c>
      <c r="C3918" t="s">
        <v>1480</v>
      </c>
      <c r="D3918" t="s">
        <v>2489</v>
      </c>
      <c r="E3918" t="s">
        <v>1479</v>
      </c>
      <c r="F3918" t="s">
        <v>16446</v>
      </c>
      <c r="G3918" t="s">
        <v>16447</v>
      </c>
      <c r="H3918" t="s">
        <v>1479</v>
      </c>
      <c r="I3918" t="s">
        <v>2493</v>
      </c>
      <c r="J3918" t="s">
        <v>2494</v>
      </c>
      <c r="K3918" t="s">
        <v>2495</v>
      </c>
      <c r="L3918" t="s">
        <v>2496</v>
      </c>
      <c r="M3918" t="s">
        <v>16448</v>
      </c>
      <c r="N3918" t="s">
        <v>2496</v>
      </c>
      <c r="O3918" t="s">
        <v>2498</v>
      </c>
      <c r="P3918" t="s">
        <v>2499</v>
      </c>
      <c r="Q3918" t="s">
        <v>33</v>
      </c>
      <c r="R3918" t="s">
        <v>2500</v>
      </c>
      <c r="S3918" t="s">
        <v>2501</v>
      </c>
      <c r="T3918" t="s">
        <v>15093</v>
      </c>
      <c r="U3918" t="s">
        <v>26</v>
      </c>
      <c r="V3918" t="s">
        <v>15219</v>
      </c>
      <c r="W3918" t="s">
        <v>260</v>
      </c>
      <c r="X3918" t="s">
        <v>15268</v>
      </c>
      <c r="Y3918" t="s">
        <v>2505</v>
      </c>
      <c r="Z3918" t="s">
        <v>15269</v>
      </c>
      <c r="AA3918" t="s">
        <v>2507</v>
      </c>
      <c r="AB3918" t="s">
        <v>16448</v>
      </c>
      <c r="AC3918" t="s">
        <v>2508</v>
      </c>
      <c r="AD3918">
        <v>7.4</v>
      </c>
      <c r="AE3918">
        <v>7.4</v>
      </c>
      <c r="AF3918" t="s">
        <v>2509</v>
      </c>
      <c r="AG3918">
        <v>2.976</v>
      </c>
      <c r="AH3918" t="s">
        <v>2510</v>
      </c>
      <c r="AI3918">
        <v>800</v>
      </c>
      <c r="AJ3918">
        <v>400</v>
      </c>
      <c r="AK3918">
        <v>10</v>
      </c>
      <c r="AL3918" t="s">
        <v>2511</v>
      </c>
      <c r="AM3918" t="s">
        <v>2662</v>
      </c>
      <c r="AN3918" t="s">
        <v>2513</v>
      </c>
      <c r="AO3918" t="s">
        <v>2513</v>
      </c>
      <c r="AP3918" t="s">
        <v>2514</v>
      </c>
      <c r="AQ3918" t="s">
        <v>2513</v>
      </c>
      <c r="AR3918" t="s">
        <v>2513</v>
      </c>
      <c r="AS3918" t="s">
        <v>2515</v>
      </c>
      <c r="AT3918" t="s">
        <v>2513</v>
      </c>
      <c r="AU3918">
        <v>44514</v>
      </c>
      <c r="AV3918" t="s">
        <v>2513</v>
      </c>
      <c r="AW3918" t="s">
        <v>2513</v>
      </c>
      <c r="AX3918" t="s">
        <v>2516</v>
      </c>
      <c r="AY3918" t="s">
        <v>2517</v>
      </c>
      <c r="AZ3918" t="s">
        <v>2650</v>
      </c>
      <c r="BA3918" t="s">
        <v>2513</v>
      </c>
      <c r="BB3918" t="s">
        <v>2513</v>
      </c>
    </row>
    <row r="3919" spans="1:54" x14ac:dyDescent="0.45">
      <c r="A3919">
        <v>10007616</v>
      </c>
      <c r="B3919" t="s">
        <v>744</v>
      </c>
      <c r="C3919" t="s">
        <v>43</v>
      </c>
      <c r="D3919" t="s">
        <v>2489</v>
      </c>
      <c r="E3919" t="s">
        <v>745</v>
      </c>
      <c r="F3919" t="s">
        <v>16449</v>
      </c>
      <c r="G3919" t="s">
        <v>16425</v>
      </c>
      <c r="H3919" t="s">
        <v>745</v>
      </c>
      <c r="I3919" t="s">
        <v>2493</v>
      </c>
      <c r="J3919" t="s">
        <v>2494</v>
      </c>
      <c r="K3919" t="s">
        <v>2495</v>
      </c>
      <c r="L3919" t="s">
        <v>2496</v>
      </c>
      <c r="M3919" t="s">
        <v>14817</v>
      </c>
      <c r="N3919" t="s">
        <v>2496</v>
      </c>
      <c r="O3919" t="s">
        <v>2498</v>
      </c>
      <c r="P3919" t="s">
        <v>2499</v>
      </c>
      <c r="Q3919" t="s">
        <v>33</v>
      </c>
      <c r="R3919" t="s">
        <v>2500</v>
      </c>
      <c r="S3919" t="s">
        <v>2501</v>
      </c>
      <c r="T3919" t="s">
        <v>2564</v>
      </c>
      <c r="U3919" t="s">
        <v>17</v>
      </c>
      <c r="V3919" t="s">
        <v>2565</v>
      </c>
      <c r="W3919" t="s">
        <v>260</v>
      </c>
      <c r="X3919" t="s">
        <v>2566</v>
      </c>
      <c r="Y3919" t="s">
        <v>2505</v>
      </c>
      <c r="Z3919" t="s">
        <v>12032</v>
      </c>
      <c r="AA3919" t="s">
        <v>2691</v>
      </c>
      <c r="AB3919" t="s">
        <v>14817</v>
      </c>
      <c r="AC3919" t="s">
        <v>2621</v>
      </c>
      <c r="AD3919">
        <v>3.7</v>
      </c>
      <c r="AE3919">
        <v>3.7</v>
      </c>
      <c r="AF3919" t="s">
        <v>2509</v>
      </c>
      <c r="AG3919">
        <v>1.6739999999999999</v>
      </c>
      <c r="AH3919" t="s">
        <v>2510</v>
      </c>
      <c r="AI3919">
        <v>600</v>
      </c>
      <c r="AJ3919">
        <v>300</v>
      </c>
      <c r="AK3919">
        <v>9.3000000000000007</v>
      </c>
      <c r="AL3919" t="s">
        <v>2511</v>
      </c>
      <c r="AM3919" t="s">
        <v>2511</v>
      </c>
      <c r="AN3919" t="s">
        <v>2513</v>
      </c>
      <c r="AO3919" t="s">
        <v>2513</v>
      </c>
      <c r="AP3919" t="s">
        <v>2514</v>
      </c>
      <c r="AQ3919" t="s">
        <v>2513</v>
      </c>
      <c r="AR3919" t="s">
        <v>2513</v>
      </c>
      <c r="AS3919" t="s">
        <v>2515</v>
      </c>
      <c r="AT3919" t="s">
        <v>2513</v>
      </c>
      <c r="AU3919">
        <v>45737</v>
      </c>
      <c r="AV3919" t="s">
        <v>2513</v>
      </c>
      <c r="AW3919" t="s">
        <v>2513</v>
      </c>
      <c r="AX3919" t="s">
        <v>2516</v>
      </c>
      <c r="AY3919" t="s">
        <v>2517</v>
      </c>
      <c r="AZ3919" t="s">
        <v>474</v>
      </c>
      <c r="BA3919" t="s">
        <v>2513</v>
      </c>
      <c r="BB3919" t="s">
        <v>2513</v>
      </c>
    </row>
    <row r="3920" spans="1:54" x14ac:dyDescent="0.45">
      <c r="A3920">
        <v>10008308</v>
      </c>
      <c r="B3920" t="s">
        <v>255</v>
      </c>
      <c r="C3920" t="s">
        <v>31</v>
      </c>
      <c r="D3920" t="s">
        <v>2489</v>
      </c>
      <c r="E3920" t="s">
        <v>256</v>
      </c>
      <c r="F3920" t="s">
        <v>16450</v>
      </c>
      <c r="G3920" t="s">
        <v>16451</v>
      </c>
      <c r="H3920" t="s">
        <v>256</v>
      </c>
      <c r="I3920" t="s">
        <v>2493</v>
      </c>
      <c r="J3920" t="s">
        <v>2494</v>
      </c>
      <c r="K3920" t="s">
        <v>2495</v>
      </c>
      <c r="L3920" t="s">
        <v>2496</v>
      </c>
      <c r="M3920" t="s">
        <v>15705</v>
      </c>
      <c r="N3920" t="s">
        <v>2496</v>
      </c>
      <c r="O3920" t="s">
        <v>2498</v>
      </c>
      <c r="P3920" t="s">
        <v>2499</v>
      </c>
      <c r="Q3920" t="s">
        <v>33</v>
      </c>
      <c r="R3920" t="s">
        <v>2500</v>
      </c>
      <c r="S3920" t="s">
        <v>2501</v>
      </c>
      <c r="T3920" t="s">
        <v>15544</v>
      </c>
      <c r="U3920" t="s">
        <v>32</v>
      </c>
      <c r="V3920" t="s">
        <v>15706</v>
      </c>
      <c r="W3920" t="s">
        <v>246</v>
      </c>
      <c r="X3920" t="s">
        <v>15707</v>
      </c>
      <c r="Y3920" t="s">
        <v>2505</v>
      </c>
      <c r="Z3920" t="s">
        <v>15708</v>
      </c>
      <c r="AA3920" t="s">
        <v>2691</v>
      </c>
      <c r="AB3920" t="s">
        <v>15705</v>
      </c>
      <c r="AC3920" t="s">
        <v>14075</v>
      </c>
      <c r="AD3920">
        <v>25.5</v>
      </c>
      <c r="AE3920">
        <v>25.5</v>
      </c>
      <c r="AF3920" t="s">
        <v>2509</v>
      </c>
      <c r="AG3920">
        <v>1.0999999999999999E-2</v>
      </c>
      <c r="AH3920" t="s">
        <v>2812</v>
      </c>
      <c r="AI3920">
        <v>1000</v>
      </c>
      <c r="AJ3920">
        <v>1000</v>
      </c>
      <c r="AK3920">
        <v>11.5</v>
      </c>
      <c r="AL3920" t="s">
        <v>2511</v>
      </c>
      <c r="AM3920" t="s">
        <v>2511</v>
      </c>
      <c r="AN3920" t="s">
        <v>2513</v>
      </c>
      <c r="AO3920" t="s">
        <v>2513</v>
      </c>
      <c r="AP3920" t="s">
        <v>2514</v>
      </c>
      <c r="AQ3920" t="s">
        <v>2513</v>
      </c>
      <c r="AR3920" t="s">
        <v>2513</v>
      </c>
      <c r="AS3920" t="s">
        <v>2515</v>
      </c>
      <c r="AT3920" t="s">
        <v>2513</v>
      </c>
      <c r="AU3920">
        <v>45959</v>
      </c>
      <c r="AV3920" t="s">
        <v>2513</v>
      </c>
      <c r="AW3920" t="s">
        <v>2513</v>
      </c>
      <c r="AX3920" t="s">
        <v>2516</v>
      </c>
      <c r="AY3920" t="s">
        <v>2517</v>
      </c>
      <c r="AZ3920" t="s">
        <v>257</v>
      </c>
      <c r="BA3920" t="s">
        <v>2513</v>
      </c>
      <c r="BB3920" t="s">
        <v>2513</v>
      </c>
    </row>
    <row r="3921" spans="1:54" x14ac:dyDescent="0.45">
      <c r="A3921">
        <v>10008545</v>
      </c>
      <c r="B3921" t="s">
        <v>1345</v>
      </c>
      <c r="C3921" t="s">
        <v>1347</v>
      </c>
      <c r="D3921" t="s">
        <v>2489</v>
      </c>
      <c r="E3921" t="s">
        <v>1346</v>
      </c>
      <c r="F3921" t="s">
        <v>16452</v>
      </c>
      <c r="G3921" t="s">
        <v>16453</v>
      </c>
      <c r="H3921" t="s">
        <v>1346</v>
      </c>
      <c r="I3921" t="s">
        <v>2493</v>
      </c>
      <c r="J3921" t="s">
        <v>2494</v>
      </c>
      <c r="K3921" t="s">
        <v>2653</v>
      </c>
      <c r="L3921" t="s">
        <v>2496</v>
      </c>
      <c r="M3921" t="s">
        <v>2759</v>
      </c>
      <c r="N3921" t="s">
        <v>2496</v>
      </c>
      <c r="O3921" t="s">
        <v>2498</v>
      </c>
      <c r="P3921" t="s">
        <v>2655</v>
      </c>
      <c r="Q3921" t="s">
        <v>18</v>
      </c>
      <c r="R3921" t="s">
        <v>2656</v>
      </c>
      <c r="S3921" t="s">
        <v>2657</v>
      </c>
      <c r="T3921" t="s">
        <v>2687</v>
      </c>
      <c r="U3921" t="s">
        <v>26</v>
      </c>
      <c r="V3921" t="s">
        <v>2701</v>
      </c>
      <c r="W3921" t="s">
        <v>323</v>
      </c>
      <c r="X3921" t="s">
        <v>2760</v>
      </c>
      <c r="Y3921" t="s">
        <v>2505</v>
      </c>
      <c r="Z3921" t="s">
        <v>2761</v>
      </c>
      <c r="AA3921" t="s">
        <v>2691</v>
      </c>
      <c r="AB3921" t="s">
        <v>2759</v>
      </c>
      <c r="AC3921" t="s">
        <v>2508</v>
      </c>
      <c r="AD3921">
        <v>5.8250000000000002</v>
      </c>
      <c r="AE3921">
        <v>5.8250000000000002</v>
      </c>
      <c r="AF3921" t="s">
        <v>2509</v>
      </c>
      <c r="AG3921">
        <v>3.36</v>
      </c>
      <c r="AH3921" t="s">
        <v>2510</v>
      </c>
      <c r="AI3921">
        <v>800</v>
      </c>
      <c r="AJ3921">
        <v>400</v>
      </c>
      <c r="AK3921">
        <v>10.5</v>
      </c>
      <c r="AL3921" t="s">
        <v>2511</v>
      </c>
      <c r="AM3921" t="s">
        <v>2511</v>
      </c>
      <c r="AN3921" t="s">
        <v>2513</v>
      </c>
      <c r="AO3921" t="s">
        <v>2513</v>
      </c>
      <c r="AP3921" t="s">
        <v>2514</v>
      </c>
      <c r="AQ3921" t="s">
        <v>2513</v>
      </c>
      <c r="AR3921" t="s">
        <v>2513</v>
      </c>
      <c r="AS3921" t="s">
        <v>2529</v>
      </c>
      <c r="AT3921" t="s">
        <v>2513</v>
      </c>
      <c r="AU3921">
        <v>46042</v>
      </c>
      <c r="AV3921" t="s">
        <v>2513</v>
      </c>
      <c r="AW3921" t="s">
        <v>2513</v>
      </c>
      <c r="AX3921" t="s">
        <v>2516</v>
      </c>
      <c r="AY3921" t="s">
        <v>2663</v>
      </c>
      <c r="AZ3921" t="s">
        <v>257</v>
      </c>
      <c r="BA3921" t="s">
        <v>2513</v>
      </c>
      <c r="BB3921" t="s">
        <v>2513</v>
      </c>
    </row>
    <row r="3922" spans="1:54" x14ac:dyDescent="0.45">
      <c r="A3922">
        <v>10001066</v>
      </c>
      <c r="B3922" t="s">
        <v>2069</v>
      </c>
      <c r="C3922" t="s">
        <v>2071</v>
      </c>
      <c r="D3922" t="s">
        <v>2489</v>
      </c>
      <c r="E3922" t="s">
        <v>2070</v>
      </c>
      <c r="F3922" t="s">
        <v>16454</v>
      </c>
      <c r="G3922" t="s">
        <v>12265</v>
      </c>
      <c r="H3922" t="s">
        <v>2070</v>
      </c>
      <c r="I3922" t="s">
        <v>2493</v>
      </c>
      <c r="J3922" t="s">
        <v>2494</v>
      </c>
      <c r="K3922" t="s">
        <v>2495</v>
      </c>
      <c r="L3922" t="s">
        <v>2496</v>
      </c>
      <c r="M3922" t="s">
        <v>16455</v>
      </c>
      <c r="N3922" t="s">
        <v>2496</v>
      </c>
      <c r="O3922" t="s">
        <v>2498</v>
      </c>
      <c r="P3922" t="s">
        <v>2499</v>
      </c>
      <c r="Q3922" t="s">
        <v>33</v>
      </c>
      <c r="R3922" t="s">
        <v>2500</v>
      </c>
      <c r="S3922" t="s">
        <v>2501</v>
      </c>
      <c r="T3922" t="s">
        <v>15105</v>
      </c>
      <c r="U3922" t="s">
        <v>166</v>
      </c>
      <c r="V3922" t="s">
        <v>15106</v>
      </c>
      <c r="W3922" t="s">
        <v>260</v>
      </c>
      <c r="X3922" t="s">
        <v>15292</v>
      </c>
      <c r="Y3922" t="s">
        <v>2525</v>
      </c>
      <c r="Z3922" t="s">
        <v>16456</v>
      </c>
      <c r="AA3922" t="s">
        <v>2507</v>
      </c>
      <c r="AB3922" t="s">
        <v>16455</v>
      </c>
      <c r="AC3922" t="s">
        <v>2508</v>
      </c>
      <c r="AD3922">
        <v>15.7</v>
      </c>
      <c r="AE3922">
        <v>15.7</v>
      </c>
      <c r="AF3922" t="s">
        <v>2509</v>
      </c>
      <c r="AG3922">
        <v>5.952</v>
      </c>
      <c r="AH3922" t="s">
        <v>2510</v>
      </c>
      <c r="AI3922">
        <v>800</v>
      </c>
      <c r="AJ3922">
        <v>800</v>
      </c>
      <c r="AK3922">
        <v>10.5</v>
      </c>
      <c r="AL3922" t="s">
        <v>2511</v>
      </c>
      <c r="AM3922" t="s">
        <v>2512</v>
      </c>
      <c r="AN3922" t="s">
        <v>2513</v>
      </c>
      <c r="AO3922" t="s">
        <v>2513</v>
      </c>
      <c r="AP3922" t="s">
        <v>2514</v>
      </c>
      <c r="AQ3922" t="s">
        <v>2513</v>
      </c>
      <c r="AR3922" t="s">
        <v>2513</v>
      </c>
      <c r="AS3922" t="s">
        <v>2515</v>
      </c>
      <c r="AT3922" t="s">
        <v>2513</v>
      </c>
      <c r="AU3922">
        <v>44514</v>
      </c>
      <c r="AV3922" t="s">
        <v>2513</v>
      </c>
      <c r="AW3922" t="s">
        <v>2513</v>
      </c>
      <c r="AX3922" t="s">
        <v>2516</v>
      </c>
      <c r="AY3922" t="s">
        <v>2517</v>
      </c>
      <c r="AZ3922" t="s">
        <v>2650</v>
      </c>
      <c r="BA3922" t="s">
        <v>2513</v>
      </c>
      <c r="BB3922" t="s">
        <v>2513</v>
      </c>
    </row>
    <row r="3923" spans="1:54" x14ac:dyDescent="0.45">
      <c r="A3923">
        <v>10001067</v>
      </c>
      <c r="B3923" t="s">
        <v>2075</v>
      </c>
      <c r="C3923" t="s">
        <v>2077</v>
      </c>
      <c r="D3923" t="s">
        <v>2489</v>
      </c>
      <c r="E3923" t="s">
        <v>2076</v>
      </c>
      <c r="F3923" t="s">
        <v>16457</v>
      </c>
      <c r="G3923" t="s">
        <v>15110</v>
      </c>
      <c r="H3923" t="s">
        <v>2076</v>
      </c>
      <c r="I3923" t="s">
        <v>2493</v>
      </c>
      <c r="J3923" t="s">
        <v>2494</v>
      </c>
      <c r="K3923" t="s">
        <v>2495</v>
      </c>
      <c r="L3923" t="s">
        <v>2496</v>
      </c>
      <c r="M3923" t="s">
        <v>16458</v>
      </c>
      <c r="N3923" t="s">
        <v>2496</v>
      </c>
      <c r="O3923" t="s">
        <v>2498</v>
      </c>
      <c r="P3923" t="s">
        <v>2499</v>
      </c>
      <c r="Q3923" t="s">
        <v>33</v>
      </c>
      <c r="R3923" t="s">
        <v>2500</v>
      </c>
      <c r="S3923" t="s">
        <v>2501</v>
      </c>
      <c r="T3923" t="s">
        <v>15105</v>
      </c>
      <c r="U3923" t="s">
        <v>166</v>
      </c>
      <c r="V3923" t="s">
        <v>15106</v>
      </c>
      <c r="W3923" t="s">
        <v>260</v>
      </c>
      <c r="X3923" t="s">
        <v>15121</v>
      </c>
      <c r="Y3923" t="s">
        <v>2535</v>
      </c>
      <c r="Z3923" t="s">
        <v>16459</v>
      </c>
      <c r="AA3923" t="s">
        <v>2507</v>
      </c>
      <c r="AB3923" t="s">
        <v>16458</v>
      </c>
      <c r="AC3923" t="s">
        <v>2508</v>
      </c>
      <c r="AD3923">
        <v>15.7</v>
      </c>
      <c r="AE3923">
        <v>15.7</v>
      </c>
      <c r="AF3923" t="s">
        <v>2509</v>
      </c>
      <c r="AG3923">
        <v>5.952</v>
      </c>
      <c r="AH3923" t="s">
        <v>2510</v>
      </c>
      <c r="AI3923">
        <v>800</v>
      </c>
      <c r="AJ3923">
        <v>800</v>
      </c>
      <c r="AK3923">
        <v>10.5</v>
      </c>
      <c r="AL3923" t="s">
        <v>2511</v>
      </c>
      <c r="AM3923" t="s">
        <v>2512</v>
      </c>
      <c r="AN3923" t="s">
        <v>2513</v>
      </c>
      <c r="AO3923" t="s">
        <v>2513</v>
      </c>
      <c r="AP3923" t="s">
        <v>2514</v>
      </c>
      <c r="AQ3923" t="s">
        <v>2513</v>
      </c>
      <c r="AR3923" t="s">
        <v>2513</v>
      </c>
      <c r="AS3923" t="s">
        <v>2515</v>
      </c>
      <c r="AT3923" t="s">
        <v>2513</v>
      </c>
      <c r="AU3923">
        <v>44514</v>
      </c>
      <c r="AV3923" t="s">
        <v>2513</v>
      </c>
      <c r="AW3923" t="s">
        <v>2513</v>
      </c>
      <c r="AX3923" t="s">
        <v>2516</v>
      </c>
      <c r="AY3923" t="s">
        <v>2517</v>
      </c>
      <c r="AZ3923" t="s">
        <v>2650</v>
      </c>
      <c r="BA3923" t="s">
        <v>2513</v>
      </c>
      <c r="BB3923" t="s">
        <v>2513</v>
      </c>
    </row>
    <row r="3924" spans="1:54" x14ac:dyDescent="0.45">
      <c r="A3924">
        <v>10001069</v>
      </c>
      <c r="B3924" t="s">
        <v>2057</v>
      </c>
      <c r="C3924" t="s">
        <v>2059</v>
      </c>
      <c r="D3924" t="s">
        <v>2489</v>
      </c>
      <c r="E3924" t="s">
        <v>2058</v>
      </c>
      <c r="F3924" t="s">
        <v>16460</v>
      </c>
      <c r="G3924" t="s">
        <v>15160</v>
      </c>
      <c r="H3924" t="s">
        <v>2058</v>
      </c>
      <c r="I3924" t="s">
        <v>2493</v>
      </c>
      <c r="J3924" t="s">
        <v>2494</v>
      </c>
      <c r="K3924" t="s">
        <v>2495</v>
      </c>
      <c r="L3924" t="s">
        <v>2496</v>
      </c>
      <c r="M3924" t="s">
        <v>15343</v>
      </c>
      <c r="N3924" t="s">
        <v>2496</v>
      </c>
      <c r="O3924" t="s">
        <v>2498</v>
      </c>
      <c r="P3924" t="s">
        <v>2499</v>
      </c>
      <c r="Q3924" t="s">
        <v>33</v>
      </c>
      <c r="R3924" t="s">
        <v>2500</v>
      </c>
      <c r="S3924" t="s">
        <v>2501</v>
      </c>
      <c r="T3924" t="s">
        <v>15105</v>
      </c>
      <c r="U3924" t="s">
        <v>166</v>
      </c>
      <c r="V3924" t="s">
        <v>15106</v>
      </c>
      <c r="W3924" t="s">
        <v>260</v>
      </c>
      <c r="X3924" t="s">
        <v>15107</v>
      </c>
      <c r="Y3924" t="s">
        <v>2505</v>
      </c>
      <c r="Z3924" t="s">
        <v>15344</v>
      </c>
      <c r="AA3924" t="s">
        <v>2691</v>
      </c>
      <c r="AB3924" t="s">
        <v>15343</v>
      </c>
      <c r="AC3924" t="s">
        <v>2508</v>
      </c>
      <c r="AD3924">
        <v>15.7</v>
      </c>
      <c r="AE3924">
        <v>15.7</v>
      </c>
      <c r="AF3924" t="s">
        <v>2509</v>
      </c>
      <c r="AG3924">
        <v>5.952</v>
      </c>
      <c r="AH3924" t="s">
        <v>2510</v>
      </c>
      <c r="AI3924">
        <v>800</v>
      </c>
      <c r="AJ3924">
        <v>800</v>
      </c>
      <c r="AK3924">
        <v>10.5</v>
      </c>
      <c r="AL3924" t="s">
        <v>2511</v>
      </c>
      <c r="AM3924" t="s">
        <v>2662</v>
      </c>
      <c r="AN3924" t="s">
        <v>2513</v>
      </c>
      <c r="AO3924" t="s">
        <v>2513</v>
      </c>
      <c r="AP3924" t="s">
        <v>2514</v>
      </c>
      <c r="AQ3924" t="s">
        <v>2513</v>
      </c>
      <c r="AR3924" t="s">
        <v>2513</v>
      </c>
      <c r="AS3924" t="s">
        <v>2515</v>
      </c>
      <c r="AT3924" t="s">
        <v>2513</v>
      </c>
      <c r="AU3924">
        <v>44514</v>
      </c>
      <c r="AV3924" t="s">
        <v>2513</v>
      </c>
      <c r="AW3924" t="s">
        <v>2513</v>
      </c>
      <c r="AX3924" t="s">
        <v>2516</v>
      </c>
      <c r="AY3924" t="s">
        <v>2517</v>
      </c>
      <c r="AZ3924" t="s">
        <v>2650</v>
      </c>
      <c r="BA3924" t="s">
        <v>2513</v>
      </c>
      <c r="BB3924" t="s">
        <v>2513</v>
      </c>
    </row>
    <row r="3925" spans="1:54" x14ac:dyDescent="0.45">
      <c r="A3925">
        <v>10008546</v>
      </c>
      <c r="B3925" t="s">
        <v>1348</v>
      </c>
      <c r="C3925" t="s">
        <v>25</v>
      </c>
      <c r="D3925" t="s">
        <v>2489</v>
      </c>
      <c r="E3925" t="s">
        <v>1349</v>
      </c>
      <c r="F3925" t="s">
        <v>16461</v>
      </c>
      <c r="G3925" t="s">
        <v>16453</v>
      </c>
      <c r="H3925" t="s">
        <v>1349</v>
      </c>
      <c r="I3925" t="s">
        <v>2493</v>
      </c>
      <c r="J3925" t="s">
        <v>2494</v>
      </c>
      <c r="K3925" t="s">
        <v>2653</v>
      </c>
      <c r="L3925" t="s">
        <v>2496</v>
      </c>
      <c r="M3925" t="s">
        <v>2759</v>
      </c>
      <c r="N3925" t="s">
        <v>2496</v>
      </c>
      <c r="O3925" t="s">
        <v>2498</v>
      </c>
      <c r="P3925" t="s">
        <v>2655</v>
      </c>
      <c r="Q3925" t="s">
        <v>18</v>
      </c>
      <c r="R3925" t="s">
        <v>2656</v>
      </c>
      <c r="S3925" t="s">
        <v>2657</v>
      </c>
      <c r="T3925" t="s">
        <v>2687</v>
      </c>
      <c r="U3925" t="s">
        <v>26</v>
      </c>
      <c r="V3925" t="s">
        <v>2701</v>
      </c>
      <c r="W3925" t="s">
        <v>323</v>
      </c>
      <c r="X3925" t="s">
        <v>2760</v>
      </c>
      <c r="Y3925" t="s">
        <v>2505</v>
      </c>
      <c r="Z3925" t="s">
        <v>2761</v>
      </c>
      <c r="AA3925" t="s">
        <v>2691</v>
      </c>
      <c r="AB3925" t="s">
        <v>2759</v>
      </c>
      <c r="AC3925" t="s">
        <v>2508</v>
      </c>
      <c r="AD3925">
        <v>5.8250000000000002</v>
      </c>
      <c r="AE3925">
        <v>5.8250000000000002</v>
      </c>
      <c r="AF3925" t="s">
        <v>2509</v>
      </c>
      <c r="AG3925">
        <v>3.36</v>
      </c>
      <c r="AH3925" t="s">
        <v>2510</v>
      </c>
      <c r="AI3925">
        <v>800</v>
      </c>
      <c r="AJ3925">
        <v>400</v>
      </c>
      <c r="AK3925">
        <v>10.5</v>
      </c>
      <c r="AL3925" t="s">
        <v>2511</v>
      </c>
      <c r="AM3925" t="s">
        <v>2511</v>
      </c>
      <c r="AN3925" t="s">
        <v>2513</v>
      </c>
      <c r="AO3925" t="s">
        <v>2513</v>
      </c>
      <c r="AP3925" t="s">
        <v>2513</v>
      </c>
      <c r="AQ3925" t="s">
        <v>2513</v>
      </c>
      <c r="AR3925" t="s">
        <v>2513</v>
      </c>
      <c r="AS3925" t="s">
        <v>2529</v>
      </c>
      <c r="AT3925" t="s">
        <v>2513</v>
      </c>
      <c r="AU3925">
        <v>46042</v>
      </c>
      <c r="AV3925" t="s">
        <v>2513</v>
      </c>
      <c r="AW3925" t="s">
        <v>2513</v>
      </c>
      <c r="AX3925" t="s">
        <v>2516</v>
      </c>
      <c r="AY3925" t="s">
        <v>2663</v>
      </c>
      <c r="AZ3925" t="s">
        <v>257</v>
      </c>
      <c r="BA3925" t="s">
        <v>2513</v>
      </c>
      <c r="BB3925" t="s">
        <v>2513</v>
      </c>
    </row>
    <row r="3926" spans="1:54" x14ac:dyDescent="0.45">
      <c r="A3926">
        <v>10008547</v>
      </c>
      <c r="B3926" t="s">
        <v>1350</v>
      </c>
      <c r="C3926" t="s">
        <v>27</v>
      </c>
      <c r="D3926" t="s">
        <v>2489</v>
      </c>
      <c r="E3926" t="s">
        <v>1351</v>
      </c>
      <c r="F3926" t="s">
        <v>16462</v>
      </c>
      <c r="G3926" t="s">
        <v>16463</v>
      </c>
      <c r="H3926" t="s">
        <v>1351</v>
      </c>
      <c r="I3926" t="s">
        <v>2493</v>
      </c>
      <c r="J3926" t="s">
        <v>2494</v>
      </c>
      <c r="K3926" t="s">
        <v>2653</v>
      </c>
      <c r="L3926" t="s">
        <v>2496</v>
      </c>
      <c r="M3926" t="s">
        <v>16464</v>
      </c>
      <c r="N3926" t="s">
        <v>2496</v>
      </c>
      <c r="O3926" t="s">
        <v>2498</v>
      </c>
      <c r="P3926" t="s">
        <v>2655</v>
      </c>
      <c r="Q3926" t="s">
        <v>18</v>
      </c>
      <c r="R3926" t="s">
        <v>2656</v>
      </c>
      <c r="S3926" t="s">
        <v>2657</v>
      </c>
      <c r="T3926" t="s">
        <v>2687</v>
      </c>
      <c r="U3926" t="s">
        <v>26</v>
      </c>
      <c r="V3926" t="s">
        <v>2701</v>
      </c>
      <c r="W3926" t="s">
        <v>323</v>
      </c>
      <c r="X3926" t="s">
        <v>10855</v>
      </c>
      <c r="Y3926" t="s">
        <v>2525</v>
      </c>
      <c r="Z3926" t="s">
        <v>10856</v>
      </c>
      <c r="AA3926" t="s">
        <v>2691</v>
      </c>
      <c r="AB3926" t="s">
        <v>16464</v>
      </c>
      <c r="AC3926" t="s">
        <v>14075</v>
      </c>
      <c r="AD3926">
        <v>5.8250000000000002</v>
      </c>
      <c r="AE3926">
        <v>5.8250000000000002</v>
      </c>
      <c r="AF3926" t="s">
        <v>2509</v>
      </c>
      <c r="AG3926">
        <v>3.36</v>
      </c>
      <c r="AH3926" t="s">
        <v>2510</v>
      </c>
      <c r="AI3926">
        <v>800</v>
      </c>
      <c r="AJ3926">
        <v>400</v>
      </c>
      <c r="AK3926">
        <v>10.5</v>
      </c>
      <c r="AL3926" t="s">
        <v>2511</v>
      </c>
      <c r="AM3926" t="s">
        <v>2511</v>
      </c>
      <c r="AN3926" t="s">
        <v>2513</v>
      </c>
      <c r="AO3926" t="s">
        <v>2513</v>
      </c>
      <c r="AP3926" t="s">
        <v>2513</v>
      </c>
      <c r="AQ3926" t="s">
        <v>2513</v>
      </c>
      <c r="AR3926" t="s">
        <v>2513</v>
      </c>
      <c r="AS3926" t="s">
        <v>2529</v>
      </c>
      <c r="AT3926" t="s">
        <v>2513</v>
      </c>
      <c r="AU3926">
        <v>46042</v>
      </c>
      <c r="AV3926" t="s">
        <v>2513</v>
      </c>
      <c r="AW3926" t="s">
        <v>2513</v>
      </c>
      <c r="AX3926" t="s">
        <v>2516</v>
      </c>
      <c r="AY3926" t="s">
        <v>2663</v>
      </c>
      <c r="AZ3926" t="s">
        <v>257</v>
      </c>
      <c r="BA3926" t="s">
        <v>2513</v>
      </c>
      <c r="BB3926" t="s">
        <v>2513</v>
      </c>
    </row>
    <row r="3927" spans="1:54" x14ac:dyDescent="0.45">
      <c r="A3927">
        <v>10001074</v>
      </c>
      <c r="B3927" t="s">
        <v>1739</v>
      </c>
      <c r="C3927" t="s">
        <v>23982</v>
      </c>
      <c r="D3927" t="s">
        <v>2489</v>
      </c>
      <c r="E3927" t="s">
        <v>1740</v>
      </c>
      <c r="F3927" t="s">
        <v>16465</v>
      </c>
      <c r="G3927" t="s">
        <v>13888</v>
      </c>
      <c r="H3927" t="s">
        <v>1740</v>
      </c>
      <c r="I3927" t="s">
        <v>2493</v>
      </c>
      <c r="J3927" t="s">
        <v>2494</v>
      </c>
      <c r="K3927" t="s">
        <v>2495</v>
      </c>
      <c r="L3927" t="s">
        <v>2496</v>
      </c>
      <c r="M3927" t="s">
        <v>11575</v>
      </c>
      <c r="N3927" t="s">
        <v>2496</v>
      </c>
      <c r="O3927" t="s">
        <v>2498</v>
      </c>
      <c r="P3927" t="s">
        <v>2499</v>
      </c>
      <c r="Q3927" t="s">
        <v>33</v>
      </c>
      <c r="R3927" t="s">
        <v>2500</v>
      </c>
      <c r="S3927" t="s">
        <v>2501</v>
      </c>
      <c r="T3927" t="s">
        <v>2502</v>
      </c>
      <c r="U3927" t="s">
        <v>48</v>
      </c>
      <c r="V3927" t="s">
        <v>2722</v>
      </c>
      <c r="W3927" t="s">
        <v>246</v>
      </c>
      <c r="X3927" t="s">
        <v>11576</v>
      </c>
      <c r="Y3927" t="s">
        <v>2535</v>
      </c>
      <c r="Z3927" t="s">
        <v>11577</v>
      </c>
      <c r="AA3927" t="s">
        <v>2507</v>
      </c>
      <c r="AB3927" t="s">
        <v>11575</v>
      </c>
      <c r="AC3927" t="s">
        <v>2508</v>
      </c>
      <c r="AD3927">
        <v>7.39</v>
      </c>
      <c r="AE3927">
        <v>7.39</v>
      </c>
      <c r="AF3927" t="s">
        <v>2509</v>
      </c>
      <c r="AG3927">
        <v>3.3479999999999999</v>
      </c>
      <c r="AH3927" t="s">
        <v>2510</v>
      </c>
      <c r="AI3927">
        <v>600</v>
      </c>
      <c r="AJ3927">
        <v>600</v>
      </c>
      <c r="AK3927">
        <v>9.3000000000000007</v>
      </c>
      <c r="AL3927" t="s">
        <v>2511</v>
      </c>
      <c r="AM3927" t="s">
        <v>2512</v>
      </c>
      <c r="AN3927" t="s">
        <v>2513</v>
      </c>
      <c r="AO3927" t="s">
        <v>2513</v>
      </c>
      <c r="AP3927" t="s">
        <v>2514</v>
      </c>
      <c r="AQ3927" t="s">
        <v>2513</v>
      </c>
      <c r="AR3927" t="s">
        <v>2513</v>
      </c>
      <c r="AS3927" t="s">
        <v>2515</v>
      </c>
      <c r="AT3927" t="s">
        <v>2513</v>
      </c>
      <c r="AU3927">
        <v>44514</v>
      </c>
      <c r="AV3927" t="s">
        <v>2513</v>
      </c>
      <c r="AW3927" t="s">
        <v>2513</v>
      </c>
      <c r="AX3927" t="s">
        <v>2516</v>
      </c>
      <c r="AY3927" t="s">
        <v>2517</v>
      </c>
      <c r="AZ3927" t="s">
        <v>2650</v>
      </c>
      <c r="BA3927" t="s">
        <v>2513</v>
      </c>
      <c r="BB3927" t="s">
        <v>2513</v>
      </c>
    </row>
    <row r="3928" spans="1:54" x14ac:dyDescent="0.45">
      <c r="A3928">
        <v>10001075</v>
      </c>
      <c r="B3928" t="s">
        <v>2102</v>
      </c>
      <c r="C3928" t="s">
        <v>23984</v>
      </c>
      <c r="D3928" t="s">
        <v>2489</v>
      </c>
      <c r="E3928" t="s">
        <v>2103</v>
      </c>
      <c r="F3928" t="s">
        <v>16466</v>
      </c>
      <c r="G3928" t="s">
        <v>15308</v>
      </c>
      <c r="H3928" t="s">
        <v>2103</v>
      </c>
      <c r="I3928" t="s">
        <v>2493</v>
      </c>
      <c r="J3928" t="s">
        <v>2494</v>
      </c>
      <c r="K3928" t="s">
        <v>2495</v>
      </c>
      <c r="L3928" t="s">
        <v>2496</v>
      </c>
      <c r="M3928" t="s">
        <v>15120</v>
      </c>
      <c r="N3928" t="s">
        <v>2496</v>
      </c>
      <c r="O3928" t="s">
        <v>2498</v>
      </c>
      <c r="P3928" t="s">
        <v>2499</v>
      </c>
      <c r="Q3928" t="s">
        <v>33</v>
      </c>
      <c r="R3928" t="s">
        <v>2500</v>
      </c>
      <c r="S3928" t="s">
        <v>2501</v>
      </c>
      <c r="T3928" t="s">
        <v>15105</v>
      </c>
      <c r="U3928" t="s">
        <v>166</v>
      </c>
      <c r="V3928" t="s">
        <v>15106</v>
      </c>
      <c r="W3928" t="s">
        <v>260</v>
      </c>
      <c r="X3928" t="s">
        <v>15121</v>
      </c>
      <c r="Y3928" t="s">
        <v>2535</v>
      </c>
      <c r="Z3928" t="s">
        <v>15122</v>
      </c>
      <c r="AA3928" t="s">
        <v>2691</v>
      </c>
      <c r="AB3928" t="s">
        <v>15120</v>
      </c>
      <c r="AC3928" t="s">
        <v>2508</v>
      </c>
      <c r="AD3928">
        <v>15.7</v>
      </c>
      <c r="AE3928">
        <v>15.7</v>
      </c>
      <c r="AF3928" t="s">
        <v>2509</v>
      </c>
      <c r="AG3928">
        <v>5.952</v>
      </c>
      <c r="AH3928" t="s">
        <v>2510</v>
      </c>
      <c r="AI3928">
        <v>800</v>
      </c>
      <c r="AJ3928">
        <v>800</v>
      </c>
      <c r="AK3928">
        <v>10.5</v>
      </c>
      <c r="AL3928" t="s">
        <v>2511</v>
      </c>
      <c r="AM3928" t="s">
        <v>2512</v>
      </c>
      <c r="AN3928" t="s">
        <v>2513</v>
      </c>
      <c r="AO3928" t="s">
        <v>2513</v>
      </c>
      <c r="AP3928" t="s">
        <v>2514</v>
      </c>
      <c r="AQ3928" t="s">
        <v>2513</v>
      </c>
      <c r="AR3928" t="s">
        <v>2513</v>
      </c>
      <c r="AS3928" t="s">
        <v>2515</v>
      </c>
      <c r="AT3928" t="s">
        <v>2513</v>
      </c>
      <c r="AU3928">
        <v>44514</v>
      </c>
      <c r="AV3928" t="s">
        <v>2513</v>
      </c>
      <c r="AW3928" t="s">
        <v>2513</v>
      </c>
      <c r="AX3928" t="s">
        <v>2516</v>
      </c>
      <c r="AY3928" t="s">
        <v>2517</v>
      </c>
      <c r="AZ3928" t="s">
        <v>2650</v>
      </c>
      <c r="BA3928" t="s">
        <v>2513</v>
      </c>
      <c r="BB3928" t="s">
        <v>2513</v>
      </c>
    </row>
    <row r="3929" spans="1:54" x14ac:dyDescent="0.45">
      <c r="A3929">
        <v>10008548</v>
      </c>
      <c r="B3929" t="s">
        <v>1352</v>
      </c>
      <c r="C3929" t="s">
        <v>28</v>
      </c>
      <c r="D3929" t="s">
        <v>2489</v>
      </c>
      <c r="E3929" t="s">
        <v>1353</v>
      </c>
      <c r="F3929" t="s">
        <v>16467</v>
      </c>
      <c r="G3929" t="s">
        <v>16468</v>
      </c>
      <c r="H3929" t="s">
        <v>1353</v>
      </c>
      <c r="I3929" t="s">
        <v>2493</v>
      </c>
      <c r="J3929" t="s">
        <v>2494</v>
      </c>
      <c r="K3929" t="s">
        <v>2653</v>
      </c>
      <c r="L3929" t="s">
        <v>2496</v>
      </c>
      <c r="M3929" t="s">
        <v>10854</v>
      </c>
      <c r="N3929" t="s">
        <v>2496</v>
      </c>
      <c r="O3929" t="s">
        <v>2498</v>
      </c>
      <c r="P3929" t="s">
        <v>2655</v>
      </c>
      <c r="Q3929" t="s">
        <v>18</v>
      </c>
      <c r="R3929" t="s">
        <v>2656</v>
      </c>
      <c r="S3929" t="s">
        <v>2657</v>
      </c>
      <c r="T3929" t="s">
        <v>2687</v>
      </c>
      <c r="U3929" t="s">
        <v>26</v>
      </c>
      <c r="V3929" t="s">
        <v>2701</v>
      </c>
      <c r="W3929" t="s">
        <v>323</v>
      </c>
      <c r="X3929" t="s">
        <v>10855</v>
      </c>
      <c r="Y3929" t="s">
        <v>2525</v>
      </c>
      <c r="Z3929" t="s">
        <v>10856</v>
      </c>
      <c r="AA3929" t="s">
        <v>2691</v>
      </c>
      <c r="AB3929" t="s">
        <v>10854</v>
      </c>
      <c r="AC3929" t="s">
        <v>2508</v>
      </c>
      <c r="AD3929">
        <v>5.8250000000000002</v>
      </c>
      <c r="AE3929">
        <v>5.8250000000000002</v>
      </c>
      <c r="AF3929" t="s">
        <v>2509</v>
      </c>
      <c r="AG3929">
        <v>3.36</v>
      </c>
      <c r="AH3929" t="s">
        <v>2510</v>
      </c>
      <c r="AI3929">
        <v>800</v>
      </c>
      <c r="AJ3929">
        <v>400</v>
      </c>
      <c r="AK3929">
        <v>10.5</v>
      </c>
      <c r="AL3929" t="s">
        <v>2511</v>
      </c>
      <c r="AM3929" t="s">
        <v>2511</v>
      </c>
      <c r="AN3929" t="s">
        <v>2513</v>
      </c>
      <c r="AO3929" t="s">
        <v>2513</v>
      </c>
      <c r="AP3929" t="s">
        <v>2513</v>
      </c>
      <c r="AQ3929" t="s">
        <v>2513</v>
      </c>
      <c r="AR3929" t="s">
        <v>2513</v>
      </c>
      <c r="AS3929" t="s">
        <v>2529</v>
      </c>
      <c r="AT3929" t="s">
        <v>2513</v>
      </c>
      <c r="AU3929">
        <v>46042</v>
      </c>
      <c r="AV3929" t="s">
        <v>2513</v>
      </c>
      <c r="AW3929" t="s">
        <v>2513</v>
      </c>
      <c r="AX3929" t="s">
        <v>2516</v>
      </c>
      <c r="AY3929" t="s">
        <v>2663</v>
      </c>
      <c r="AZ3929" t="s">
        <v>257</v>
      </c>
      <c r="BA3929" t="s">
        <v>2513</v>
      </c>
      <c r="BB3929" t="s">
        <v>2513</v>
      </c>
    </row>
    <row r="3930" spans="1:54" x14ac:dyDescent="0.45">
      <c r="A3930">
        <v>10001078</v>
      </c>
      <c r="B3930" t="s">
        <v>582</v>
      </c>
      <c r="C3930" t="s">
        <v>584</v>
      </c>
      <c r="D3930" t="s">
        <v>2489</v>
      </c>
      <c r="E3930" t="s">
        <v>583</v>
      </c>
      <c r="F3930" t="s">
        <v>16469</v>
      </c>
      <c r="G3930" t="s">
        <v>16412</v>
      </c>
      <c r="H3930" t="s">
        <v>583</v>
      </c>
      <c r="I3930" t="s">
        <v>2493</v>
      </c>
      <c r="J3930" t="s">
        <v>2494</v>
      </c>
      <c r="K3930" t="s">
        <v>15130</v>
      </c>
      <c r="L3930" t="s">
        <v>2496</v>
      </c>
      <c r="M3930" t="s">
        <v>15131</v>
      </c>
      <c r="N3930" t="s">
        <v>2496</v>
      </c>
      <c r="O3930" t="s">
        <v>2498</v>
      </c>
      <c r="P3930" t="s">
        <v>2499</v>
      </c>
      <c r="Q3930" t="s">
        <v>33</v>
      </c>
      <c r="R3930" t="s">
        <v>2643</v>
      </c>
      <c r="S3930" t="s">
        <v>2644</v>
      </c>
      <c r="T3930" t="s">
        <v>2645</v>
      </c>
      <c r="U3930" t="s">
        <v>60</v>
      </c>
      <c r="V3930" t="s">
        <v>2646</v>
      </c>
      <c r="W3930" t="s">
        <v>260</v>
      </c>
      <c r="X3930" t="s">
        <v>2810</v>
      </c>
      <c r="Y3930" t="s">
        <v>2535</v>
      </c>
      <c r="Z3930" t="s">
        <v>2811</v>
      </c>
      <c r="AA3930" t="s">
        <v>2507</v>
      </c>
      <c r="AB3930" t="s">
        <v>15131</v>
      </c>
      <c r="AC3930" t="s">
        <v>10431</v>
      </c>
      <c r="AD3930">
        <v>0.78</v>
      </c>
      <c r="AE3930">
        <v>0.78</v>
      </c>
      <c r="AF3930" t="s">
        <v>2509</v>
      </c>
      <c r="AG3930">
        <v>0.372</v>
      </c>
      <c r="AH3930" t="s">
        <v>2510</v>
      </c>
      <c r="AI3930">
        <v>200</v>
      </c>
      <c r="AJ3930">
        <v>200</v>
      </c>
      <c r="AK3930">
        <v>8.5</v>
      </c>
      <c r="AL3930" t="s">
        <v>2511</v>
      </c>
      <c r="AM3930" t="s">
        <v>2662</v>
      </c>
      <c r="AN3930" t="s">
        <v>2513</v>
      </c>
      <c r="AO3930" t="s">
        <v>2513</v>
      </c>
      <c r="AP3930" t="s">
        <v>2514</v>
      </c>
      <c r="AQ3930" t="s">
        <v>2513</v>
      </c>
      <c r="AR3930" t="s">
        <v>2513</v>
      </c>
      <c r="AS3930" t="s">
        <v>2515</v>
      </c>
      <c r="AT3930" t="s">
        <v>2513</v>
      </c>
      <c r="AU3930">
        <v>44514</v>
      </c>
      <c r="AV3930" t="s">
        <v>2513</v>
      </c>
      <c r="AW3930" t="s">
        <v>2513</v>
      </c>
      <c r="AX3930" t="s">
        <v>2516</v>
      </c>
      <c r="AY3930" t="s">
        <v>15132</v>
      </c>
      <c r="AZ3930" t="s">
        <v>2650</v>
      </c>
      <c r="BA3930" t="s">
        <v>2513</v>
      </c>
      <c r="BB3930" t="s">
        <v>2513</v>
      </c>
    </row>
    <row r="3931" spans="1:54" x14ac:dyDescent="0.45">
      <c r="A3931">
        <v>10001099</v>
      </c>
      <c r="B3931" t="s">
        <v>700</v>
      </c>
      <c r="C3931" t="s">
        <v>702</v>
      </c>
      <c r="D3931" t="s">
        <v>2489</v>
      </c>
      <c r="E3931" t="s">
        <v>701</v>
      </c>
      <c r="F3931" t="s">
        <v>16470</v>
      </c>
      <c r="G3931" t="s">
        <v>15085</v>
      </c>
      <c r="H3931" t="s">
        <v>701</v>
      </c>
      <c r="I3931" t="s">
        <v>2493</v>
      </c>
      <c r="J3931" t="s">
        <v>2494</v>
      </c>
      <c r="K3931" t="s">
        <v>2495</v>
      </c>
      <c r="L3931" t="s">
        <v>2496</v>
      </c>
      <c r="M3931" t="s">
        <v>16471</v>
      </c>
      <c r="N3931" t="s">
        <v>2496</v>
      </c>
      <c r="O3931" t="s">
        <v>2498</v>
      </c>
      <c r="P3931" t="s">
        <v>2499</v>
      </c>
      <c r="Q3931" t="s">
        <v>33</v>
      </c>
      <c r="R3931" t="s">
        <v>2500</v>
      </c>
      <c r="S3931" t="s">
        <v>2501</v>
      </c>
      <c r="T3931" t="s">
        <v>11622</v>
      </c>
      <c r="U3931" t="s">
        <v>104</v>
      </c>
      <c r="V3931" t="s">
        <v>11623</v>
      </c>
      <c r="W3931" t="s">
        <v>260</v>
      </c>
      <c r="X3931" t="s">
        <v>13408</v>
      </c>
      <c r="Y3931" t="s">
        <v>2535</v>
      </c>
      <c r="Z3931" t="s">
        <v>15083</v>
      </c>
      <c r="AA3931" t="s">
        <v>2507</v>
      </c>
      <c r="AB3931" t="s">
        <v>16471</v>
      </c>
      <c r="AC3931" t="s">
        <v>2508</v>
      </c>
      <c r="AD3931">
        <v>1.64</v>
      </c>
      <c r="AE3931">
        <v>1.64</v>
      </c>
      <c r="AF3931" t="s">
        <v>2509</v>
      </c>
      <c r="AG3931">
        <v>0.83699999999999997</v>
      </c>
      <c r="AH3931" t="s">
        <v>2510</v>
      </c>
      <c r="AI3931">
        <v>300</v>
      </c>
      <c r="AJ3931">
        <v>300</v>
      </c>
      <c r="AK3931">
        <v>8.1</v>
      </c>
      <c r="AL3931" t="s">
        <v>2511</v>
      </c>
      <c r="AM3931" t="s">
        <v>2662</v>
      </c>
      <c r="AN3931" t="s">
        <v>2513</v>
      </c>
      <c r="AO3931" t="s">
        <v>2513</v>
      </c>
      <c r="AP3931" t="s">
        <v>2514</v>
      </c>
      <c r="AQ3931" t="s">
        <v>2513</v>
      </c>
      <c r="AR3931" t="s">
        <v>2513</v>
      </c>
      <c r="AS3931" t="s">
        <v>2515</v>
      </c>
      <c r="AT3931" t="s">
        <v>2513</v>
      </c>
      <c r="AU3931">
        <v>44514</v>
      </c>
      <c r="AV3931" t="s">
        <v>2513</v>
      </c>
      <c r="AW3931" t="s">
        <v>2513</v>
      </c>
      <c r="AX3931" t="s">
        <v>2516</v>
      </c>
      <c r="AY3931" t="s">
        <v>2517</v>
      </c>
      <c r="AZ3931" t="s">
        <v>2650</v>
      </c>
      <c r="BA3931" t="s">
        <v>2513</v>
      </c>
      <c r="BB3931" t="s">
        <v>2513</v>
      </c>
    </row>
    <row r="3932" spans="1:54" x14ac:dyDescent="0.45">
      <c r="A3932">
        <v>10008549</v>
      </c>
      <c r="B3932" t="s">
        <v>1354</v>
      </c>
      <c r="C3932" t="s">
        <v>29</v>
      </c>
      <c r="D3932" t="s">
        <v>2489</v>
      </c>
      <c r="E3932" t="s">
        <v>1355</v>
      </c>
      <c r="F3932" t="s">
        <v>16472</v>
      </c>
      <c r="G3932" t="s">
        <v>16473</v>
      </c>
      <c r="H3932" t="s">
        <v>1355</v>
      </c>
      <c r="I3932" t="s">
        <v>2493</v>
      </c>
      <c r="J3932" t="s">
        <v>2494</v>
      </c>
      <c r="K3932" t="s">
        <v>2653</v>
      </c>
      <c r="L3932" t="s">
        <v>2496</v>
      </c>
      <c r="M3932" t="s">
        <v>2700</v>
      </c>
      <c r="N3932" t="s">
        <v>2496</v>
      </c>
      <c r="O3932" t="s">
        <v>2498</v>
      </c>
      <c r="P3932" t="s">
        <v>2655</v>
      </c>
      <c r="Q3932" t="s">
        <v>18</v>
      </c>
      <c r="R3932" t="s">
        <v>2656</v>
      </c>
      <c r="S3932" t="s">
        <v>2657</v>
      </c>
      <c r="T3932" t="s">
        <v>2687</v>
      </c>
      <c r="U3932" t="s">
        <v>26</v>
      </c>
      <c r="V3932" t="s">
        <v>2701</v>
      </c>
      <c r="W3932" t="s">
        <v>323</v>
      </c>
      <c r="X3932" t="s">
        <v>2702</v>
      </c>
      <c r="Y3932" t="s">
        <v>2535</v>
      </c>
      <c r="Z3932" t="s">
        <v>2703</v>
      </c>
      <c r="AA3932" t="s">
        <v>2691</v>
      </c>
      <c r="AB3932" t="s">
        <v>2700</v>
      </c>
      <c r="AC3932" t="s">
        <v>2508</v>
      </c>
      <c r="AD3932">
        <v>5.8250000000000002</v>
      </c>
      <c r="AE3932">
        <v>5.8250000000000002</v>
      </c>
      <c r="AF3932" t="s">
        <v>2509</v>
      </c>
      <c r="AG3932">
        <v>3.36</v>
      </c>
      <c r="AH3932" t="s">
        <v>2510</v>
      </c>
      <c r="AI3932">
        <v>800</v>
      </c>
      <c r="AJ3932">
        <v>400</v>
      </c>
      <c r="AK3932">
        <v>10.5</v>
      </c>
      <c r="AL3932" t="s">
        <v>2511</v>
      </c>
      <c r="AM3932" t="s">
        <v>2511</v>
      </c>
      <c r="AN3932" t="s">
        <v>2513</v>
      </c>
      <c r="AO3932" t="s">
        <v>2513</v>
      </c>
      <c r="AP3932" t="s">
        <v>2513</v>
      </c>
      <c r="AQ3932" t="s">
        <v>2513</v>
      </c>
      <c r="AR3932" t="s">
        <v>2513</v>
      </c>
      <c r="AS3932" t="s">
        <v>2529</v>
      </c>
      <c r="AT3932" t="s">
        <v>2513</v>
      </c>
      <c r="AU3932">
        <v>46042</v>
      </c>
      <c r="AV3932" t="s">
        <v>2513</v>
      </c>
      <c r="AW3932" t="s">
        <v>2513</v>
      </c>
      <c r="AX3932" t="s">
        <v>2516</v>
      </c>
      <c r="AY3932" t="s">
        <v>2663</v>
      </c>
      <c r="AZ3932" t="s">
        <v>257</v>
      </c>
      <c r="BA3932" t="s">
        <v>2513</v>
      </c>
      <c r="BB3932" t="s">
        <v>2513</v>
      </c>
    </row>
    <row r="3933" spans="1:54" x14ac:dyDescent="0.45">
      <c r="A3933">
        <v>10001105</v>
      </c>
      <c r="B3933" t="s">
        <v>924</v>
      </c>
      <c r="C3933" t="s">
        <v>926</v>
      </c>
      <c r="D3933" t="s">
        <v>2489</v>
      </c>
      <c r="E3933" t="s">
        <v>925</v>
      </c>
      <c r="F3933" t="s">
        <v>16474</v>
      </c>
      <c r="G3933" t="s">
        <v>13695</v>
      </c>
      <c r="H3933" t="s">
        <v>925</v>
      </c>
      <c r="I3933" t="s">
        <v>2493</v>
      </c>
      <c r="J3933" t="s">
        <v>2494</v>
      </c>
      <c r="K3933" t="s">
        <v>2653</v>
      </c>
      <c r="L3933" t="s">
        <v>2496</v>
      </c>
      <c r="M3933" t="s">
        <v>13696</v>
      </c>
      <c r="N3933" t="s">
        <v>2496</v>
      </c>
      <c r="O3933" t="s">
        <v>2498</v>
      </c>
      <c r="P3933" t="s">
        <v>2655</v>
      </c>
      <c r="Q3933" t="s">
        <v>18</v>
      </c>
      <c r="R3933" t="s">
        <v>2656</v>
      </c>
      <c r="S3933" t="s">
        <v>2657</v>
      </c>
      <c r="T3933" t="s">
        <v>2667</v>
      </c>
      <c r="U3933" t="s">
        <v>17</v>
      </c>
      <c r="V3933" t="s">
        <v>2668</v>
      </c>
      <c r="W3933" t="s">
        <v>260</v>
      </c>
      <c r="X3933" t="s">
        <v>2669</v>
      </c>
      <c r="Y3933" t="s">
        <v>2505</v>
      </c>
      <c r="Z3933" t="s">
        <v>2670</v>
      </c>
      <c r="AA3933" t="s">
        <v>2507</v>
      </c>
      <c r="AB3933" t="s">
        <v>13696</v>
      </c>
      <c r="AC3933" t="s">
        <v>2508</v>
      </c>
      <c r="AD3933">
        <v>3</v>
      </c>
      <c r="AE3933">
        <v>3</v>
      </c>
      <c r="AF3933" t="s">
        <v>2509</v>
      </c>
      <c r="AG3933">
        <v>1.6739999999999999</v>
      </c>
      <c r="AH3933" t="s">
        <v>2510</v>
      </c>
      <c r="AI3933">
        <v>600</v>
      </c>
      <c r="AJ3933">
        <v>300</v>
      </c>
      <c r="AK3933">
        <v>8.5</v>
      </c>
      <c r="AL3933" t="s">
        <v>2511</v>
      </c>
      <c r="AM3933" t="s">
        <v>2662</v>
      </c>
      <c r="AN3933" t="s">
        <v>2513</v>
      </c>
      <c r="AO3933" t="s">
        <v>2513</v>
      </c>
      <c r="AP3933" t="s">
        <v>2514</v>
      </c>
      <c r="AQ3933" t="s">
        <v>2513</v>
      </c>
      <c r="AR3933" t="s">
        <v>2513</v>
      </c>
      <c r="AS3933" t="s">
        <v>2515</v>
      </c>
      <c r="AT3933" t="s">
        <v>2513</v>
      </c>
      <c r="AU3933">
        <v>44514</v>
      </c>
      <c r="AV3933" t="s">
        <v>2513</v>
      </c>
      <c r="AW3933" t="s">
        <v>2513</v>
      </c>
      <c r="AX3933" t="s">
        <v>2516</v>
      </c>
      <c r="AY3933" t="s">
        <v>2663</v>
      </c>
      <c r="AZ3933" t="s">
        <v>2650</v>
      </c>
      <c r="BA3933" t="s">
        <v>2513</v>
      </c>
      <c r="BB3933" t="s">
        <v>2513</v>
      </c>
    </row>
    <row r="3934" spans="1:54" x14ac:dyDescent="0.45">
      <c r="A3934">
        <v>10008550</v>
      </c>
      <c r="B3934" t="s">
        <v>1356</v>
      </c>
      <c r="C3934" t="s">
        <v>30</v>
      </c>
      <c r="D3934" t="s">
        <v>2489</v>
      </c>
      <c r="E3934" t="s">
        <v>1357</v>
      </c>
      <c r="F3934" t="s">
        <v>16475</v>
      </c>
      <c r="G3934" t="s">
        <v>16473</v>
      </c>
      <c r="H3934" t="s">
        <v>1357</v>
      </c>
      <c r="I3934" t="s">
        <v>2493</v>
      </c>
      <c r="J3934" t="s">
        <v>2494</v>
      </c>
      <c r="K3934" t="s">
        <v>2653</v>
      </c>
      <c r="L3934" t="s">
        <v>2496</v>
      </c>
      <c r="M3934" t="s">
        <v>16476</v>
      </c>
      <c r="N3934" t="s">
        <v>2496</v>
      </c>
      <c r="O3934" t="s">
        <v>2498</v>
      </c>
      <c r="P3934" t="s">
        <v>2655</v>
      </c>
      <c r="Q3934" t="s">
        <v>18</v>
      </c>
      <c r="R3934" t="s">
        <v>2656</v>
      </c>
      <c r="S3934" t="s">
        <v>2657</v>
      </c>
      <c r="T3934" t="s">
        <v>2687</v>
      </c>
      <c r="U3934" t="s">
        <v>26</v>
      </c>
      <c r="V3934" t="s">
        <v>2701</v>
      </c>
      <c r="W3934" t="s">
        <v>323</v>
      </c>
      <c r="X3934" t="s">
        <v>10855</v>
      </c>
      <c r="Y3934" t="s">
        <v>2525</v>
      </c>
      <c r="Z3934" t="s">
        <v>10856</v>
      </c>
      <c r="AA3934" t="s">
        <v>2691</v>
      </c>
      <c r="AB3934" t="s">
        <v>16476</v>
      </c>
      <c r="AC3934" t="s">
        <v>2683</v>
      </c>
      <c r="AD3934">
        <v>5.8250000000000002</v>
      </c>
      <c r="AE3934">
        <v>5.8250000000000002</v>
      </c>
      <c r="AF3934" t="s">
        <v>2509</v>
      </c>
      <c r="AG3934">
        <v>3.36</v>
      </c>
      <c r="AH3934" t="s">
        <v>2510</v>
      </c>
      <c r="AI3934">
        <v>800</v>
      </c>
      <c r="AJ3934">
        <v>400</v>
      </c>
      <c r="AK3934">
        <v>10.5</v>
      </c>
      <c r="AL3934" t="s">
        <v>2511</v>
      </c>
      <c r="AM3934" t="s">
        <v>2511</v>
      </c>
      <c r="AN3934" t="s">
        <v>2513</v>
      </c>
      <c r="AO3934" t="s">
        <v>2513</v>
      </c>
      <c r="AP3934" t="s">
        <v>2513</v>
      </c>
      <c r="AQ3934" t="s">
        <v>2513</v>
      </c>
      <c r="AR3934" t="s">
        <v>2513</v>
      </c>
      <c r="AS3934" t="s">
        <v>2529</v>
      </c>
      <c r="AT3934" t="s">
        <v>2513</v>
      </c>
      <c r="AU3934">
        <v>46042</v>
      </c>
      <c r="AV3934" t="s">
        <v>2513</v>
      </c>
      <c r="AW3934" t="s">
        <v>2513</v>
      </c>
      <c r="AX3934" t="s">
        <v>2516</v>
      </c>
      <c r="AY3934" t="s">
        <v>2663</v>
      </c>
      <c r="AZ3934" t="s">
        <v>257</v>
      </c>
      <c r="BA3934" t="s">
        <v>2513</v>
      </c>
      <c r="BB3934" t="s">
        <v>2513</v>
      </c>
    </row>
    <row r="3935" spans="1:54" x14ac:dyDescent="0.45">
      <c r="A3935">
        <v>10008579</v>
      </c>
      <c r="B3935" t="s">
        <v>16477</v>
      </c>
      <c r="C3935" t="s">
        <v>26689</v>
      </c>
      <c r="D3935" t="s">
        <v>2489</v>
      </c>
      <c r="E3935" t="s">
        <v>16478</v>
      </c>
      <c r="F3935" t="s">
        <v>16479</v>
      </c>
      <c r="G3935" t="s">
        <v>16480</v>
      </c>
      <c r="H3935" t="s">
        <v>16478</v>
      </c>
      <c r="I3935" t="s">
        <v>2493</v>
      </c>
      <c r="J3935" t="s">
        <v>2494</v>
      </c>
      <c r="K3935" t="s">
        <v>2495</v>
      </c>
      <c r="L3935" t="s">
        <v>2496</v>
      </c>
      <c r="M3935" t="s">
        <v>15811</v>
      </c>
      <c r="N3935" t="s">
        <v>2496</v>
      </c>
      <c r="O3935" t="s">
        <v>2498</v>
      </c>
      <c r="P3935" t="s">
        <v>2499</v>
      </c>
      <c r="Q3935" t="s">
        <v>33</v>
      </c>
      <c r="R3935" t="s">
        <v>2500</v>
      </c>
      <c r="S3935" t="s">
        <v>2501</v>
      </c>
      <c r="T3935" t="s">
        <v>2564</v>
      </c>
      <c r="U3935" t="s">
        <v>17</v>
      </c>
      <c r="V3935" t="s">
        <v>2565</v>
      </c>
      <c r="W3935" t="s">
        <v>260</v>
      </c>
      <c r="X3935" t="s">
        <v>2787</v>
      </c>
      <c r="Y3935" t="s">
        <v>2535</v>
      </c>
      <c r="Z3935" t="s">
        <v>2788</v>
      </c>
      <c r="AA3935" t="s">
        <v>2507</v>
      </c>
      <c r="AB3935" t="s">
        <v>15811</v>
      </c>
      <c r="AC3935" t="s">
        <v>2621</v>
      </c>
      <c r="AD3935">
        <v>3.9670000000000001</v>
      </c>
      <c r="AE3935">
        <v>3.9670000000000001</v>
      </c>
      <c r="AF3935" t="s">
        <v>2509</v>
      </c>
      <c r="AG3935">
        <v>1.71</v>
      </c>
      <c r="AH3935" t="s">
        <v>2510</v>
      </c>
      <c r="AI3935">
        <v>600</v>
      </c>
      <c r="AJ3935">
        <v>300</v>
      </c>
      <c r="AK3935">
        <v>9.3000000000000007</v>
      </c>
      <c r="AL3935" t="s">
        <v>2511</v>
      </c>
      <c r="AM3935" t="s">
        <v>2511</v>
      </c>
      <c r="AN3935" t="s">
        <v>2513</v>
      </c>
      <c r="AO3935" t="s">
        <v>2513</v>
      </c>
      <c r="AP3935" t="s">
        <v>2513</v>
      </c>
      <c r="AQ3935" t="s">
        <v>2513</v>
      </c>
      <c r="AR3935" t="s">
        <v>2513</v>
      </c>
      <c r="AS3935" t="s">
        <v>2529</v>
      </c>
      <c r="AT3935" t="s">
        <v>2513</v>
      </c>
      <c r="AU3935">
        <v>46042</v>
      </c>
      <c r="AV3935" t="s">
        <v>2513</v>
      </c>
      <c r="AW3935" t="s">
        <v>2513</v>
      </c>
      <c r="AX3935" t="s">
        <v>2516</v>
      </c>
      <c r="AY3935" t="s">
        <v>2517</v>
      </c>
      <c r="AZ3935" t="s">
        <v>257</v>
      </c>
      <c r="BA3935" t="s">
        <v>2513</v>
      </c>
      <c r="BB3935" t="s">
        <v>2513</v>
      </c>
    </row>
    <row r="3936" spans="1:54" x14ac:dyDescent="0.45">
      <c r="A3936">
        <v>10001110</v>
      </c>
      <c r="B3936" t="s">
        <v>1746</v>
      </c>
      <c r="C3936" t="s">
        <v>1748</v>
      </c>
      <c r="D3936" t="s">
        <v>2489</v>
      </c>
      <c r="E3936" t="s">
        <v>1747</v>
      </c>
      <c r="F3936" t="s">
        <v>16481</v>
      </c>
      <c r="G3936" t="s">
        <v>16482</v>
      </c>
      <c r="H3936" t="s">
        <v>1747</v>
      </c>
      <c r="I3936" t="s">
        <v>2493</v>
      </c>
      <c r="J3936" t="s">
        <v>2494</v>
      </c>
      <c r="K3936" t="s">
        <v>2495</v>
      </c>
      <c r="L3936" t="s">
        <v>2496</v>
      </c>
      <c r="M3936" t="s">
        <v>11359</v>
      </c>
      <c r="N3936" t="s">
        <v>2496</v>
      </c>
      <c r="O3936" t="s">
        <v>2498</v>
      </c>
      <c r="P3936" t="s">
        <v>2499</v>
      </c>
      <c r="Q3936" t="s">
        <v>33</v>
      </c>
      <c r="R3936" t="s">
        <v>2500</v>
      </c>
      <c r="S3936" t="s">
        <v>2501</v>
      </c>
      <c r="T3936" t="s">
        <v>2502</v>
      </c>
      <c r="U3936" t="s">
        <v>48</v>
      </c>
      <c r="V3936" t="s">
        <v>2722</v>
      </c>
      <c r="W3936" t="s">
        <v>246</v>
      </c>
      <c r="X3936" t="s">
        <v>11360</v>
      </c>
      <c r="Y3936" t="s">
        <v>2505</v>
      </c>
      <c r="Z3936" t="s">
        <v>11361</v>
      </c>
      <c r="AA3936" t="s">
        <v>2507</v>
      </c>
      <c r="AB3936" t="s">
        <v>11359</v>
      </c>
      <c r="AC3936" t="s">
        <v>2508</v>
      </c>
      <c r="AD3936">
        <v>7.39</v>
      </c>
      <c r="AE3936">
        <v>7.39</v>
      </c>
      <c r="AF3936" t="s">
        <v>2509</v>
      </c>
      <c r="AG3936">
        <v>3.3479999999999999</v>
      </c>
      <c r="AH3936" t="s">
        <v>2510</v>
      </c>
      <c r="AI3936">
        <v>600</v>
      </c>
      <c r="AJ3936">
        <v>600</v>
      </c>
      <c r="AK3936">
        <v>9.3000000000000007</v>
      </c>
      <c r="AL3936" t="s">
        <v>2511</v>
      </c>
      <c r="AM3936" t="s">
        <v>2512</v>
      </c>
      <c r="AN3936" t="s">
        <v>2513</v>
      </c>
      <c r="AO3936" t="s">
        <v>2513</v>
      </c>
      <c r="AP3936" t="s">
        <v>2514</v>
      </c>
      <c r="AQ3936" t="s">
        <v>2513</v>
      </c>
      <c r="AR3936" t="s">
        <v>2513</v>
      </c>
      <c r="AS3936" t="s">
        <v>2515</v>
      </c>
      <c r="AT3936" t="s">
        <v>2513</v>
      </c>
      <c r="AU3936">
        <v>44514</v>
      </c>
      <c r="AV3936" t="s">
        <v>2513</v>
      </c>
      <c r="AW3936" t="s">
        <v>2513</v>
      </c>
      <c r="AX3936" t="s">
        <v>2516</v>
      </c>
      <c r="AY3936" t="s">
        <v>2517</v>
      </c>
      <c r="AZ3936" t="s">
        <v>2650</v>
      </c>
      <c r="BA3936" t="s">
        <v>2513</v>
      </c>
      <c r="BB3936" t="s">
        <v>2513</v>
      </c>
    </row>
    <row r="3937" spans="1:54" x14ac:dyDescent="0.45">
      <c r="A3937">
        <v>10001111</v>
      </c>
      <c r="B3937" t="s">
        <v>1749</v>
      </c>
      <c r="C3937" t="s">
        <v>1751</v>
      </c>
      <c r="D3937" t="s">
        <v>2489</v>
      </c>
      <c r="E3937" t="s">
        <v>1750</v>
      </c>
      <c r="F3937" t="s">
        <v>16483</v>
      </c>
      <c r="G3937" t="s">
        <v>15113</v>
      </c>
      <c r="H3937" t="s">
        <v>1750</v>
      </c>
      <c r="I3937" t="s">
        <v>2493</v>
      </c>
      <c r="J3937" t="s">
        <v>2494</v>
      </c>
      <c r="K3937" t="s">
        <v>2495</v>
      </c>
      <c r="L3937" t="s">
        <v>2496</v>
      </c>
      <c r="M3937" t="s">
        <v>15114</v>
      </c>
      <c r="N3937" t="s">
        <v>2496</v>
      </c>
      <c r="O3937" t="s">
        <v>2498</v>
      </c>
      <c r="P3937" t="s">
        <v>2499</v>
      </c>
      <c r="Q3937" t="s">
        <v>33</v>
      </c>
      <c r="R3937" t="s">
        <v>2500</v>
      </c>
      <c r="S3937" t="s">
        <v>2501</v>
      </c>
      <c r="T3937" t="s">
        <v>2502</v>
      </c>
      <c r="U3937" t="s">
        <v>48</v>
      </c>
      <c r="V3937" t="s">
        <v>15115</v>
      </c>
      <c r="W3937" t="s">
        <v>285</v>
      </c>
      <c r="X3937" t="s">
        <v>15116</v>
      </c>
      <c r="Y3937" t="s">
        <v>2505</v>
      </c>
      <c r="Z3937" t="s">
        <v>15117</v>
      </c>
      <c r="AA3937" t="s">
        <v>2507</v>
      </c>
      <c r="AB3937" t="s">
        <v>15114</v>
      </c>
      <c r="AC3937" t="s">
        <v>13582</v>
      </c>
      <c r="AD3937">
        <v>7.39</v>
      </c>
      <c r="AE3937">
        <v>7.39</v>
      </c>
      <c r="AF3937" t="s">
        <v>2509</v>
      </c>
      <c r="AG3937">
        <v>3.3479999999999999</v>
      </c>
      <c r="AH3937" t="s">
        <v>2510</v>
      </c>
      <c r="AI3937">
        <v>600</v>
      </c>
      <c r="AJ3937">
        <v>600</v>
      </c>
      <c r="AK3937">
        <v>9.3000000000000007</v>
      </c>
      <c r="AL3937" t="s">
        <v>2511</v>
      </c>
      <c r="AM3937" t="s">
        <v>2662</v>
      </c>
      <c r="AN3937" t="s">
        <v>2513</v>
      </c>
      <c r="AO3937" t="s">
        <v>2513</v>
      </c>
      <c r="AP3937" t="s">
        <v>2514</v>
      </c>
      <c r="AQ3937" t="s">
        <v>2513</v>
      </c>
      <c r="AR3937" t="s">
        <v>2513</v>
      </c>
      <c r="AS3937" t="s">
        <v>3147</v>
      </c>
      <c r="AT3937" t="s">
        <v>2513</v>
      </c>
      <c r="AU3937">
        <v>44514</v>
      </c>
      <c r="AV3937" t="s">
        <v>2513</v>
      </c>
      <c r="AW3937" t="s">
        <v>2513</v>
      </c>
      <c r="AX3937" t="s">
        <v>2516</v>
      </c>
      <c r="AY3937" t="s">
        <v>2517</v>
      </c>
      <c r="AZ3937" t="s">
        <v>2650</v>
      </c>
      <c r="BA3937" t="s">
        <v>2513</v>
      </c>
      <c r="BB3937" t="s">
        <v>2513</v>
      </c>
    </row>
    <row r="3938" spans="1:54" x14ac:dyDescent="0.45">
      <c r="A3938">
        <v>10008580</v>
      </c>
      <c r="B3938" t="s">
        <v>16484</v>
      </c>
      <c r="C3938" t="s">
        <v>26690</v>
      </c>
      <c r="D3938" t="s">
        <v>2489</v>
      </c>
      <c r="E3938" t="s">
        <v>16485</v>
      </c>
      <c r="F3938" t="s">
        <v>16486</v>
      </c>
      <c r="G3938" t="s">
        <v>16480</v>
      </c>
      <c r="H3938" t="s">
        <v>16485</v>
      </c>
      <c r="I3938" t="s">
        <v>2493</v>
      </c>
      <c r="J3938" t="s">
        <v>2494</v>
      </c>
      <c r="K3938" t="s">
        <v>2495</v>
      </c>
      <c r="L3938" t="s">
        <v>2496</v>
      </c>
      <c r="M3938" t="s">
        <v>16487</v>
      </c>
      <c r="N3938" t="s">
        <v>2496</v>
      </c>
      <c r="O3938" t="s">
        <v>2498</v>
      </c>
      <c r="P3938" t="s">
        <v>2499</v>
      </c>
      <c r="Q3938" t="s">
        <v>33</v>
      </c>
      <c r="R3938" t="s">
        <v>2500</v>
      </c>
      <c r="S3938" t="s">
        <v>2501</v>
      </c>
      <c r="T3938" t="s">
        <v>2564</v>
      </c>
      <c r="U3938" t="s">
        <v>17</v>
      </c>
      <c r="V3938" t="s">
        <v>2565</v>
      </c>
      <c r="W3938" t="s">
        <v>260</v>
      </c>
      <c r="X3938" t="s">
        <v>2566</v>
      </c>
      <c r="Y3938" t="s">
        <v>2505</v>
      </c>
      <c r="Z3938" t="s">
        <v>2567</v>
      </c>
      <c r="AA3938" t="s">
        <v>2507</v>
      </c>
      <c r="AB3938" t="s">
        <v>16487</v>
      </c>
      <c r="AC3938" t="s">
        <v>14075</v>
      </c>
      <c r="AD3938">
        <v>3.9670000000000001</v>
      </c>
      <c r="AE3938">
        <v>3.9670000000000001</v>
      </c>
      <c r="AF3938" t="s">
        <v>2509</v>
      </c>
      <c r="AG3938">
        <v>1.71</v>
      </c>
      <c r="AH3938" t="s">
        <v>2510</v>
      </c>
      <c r="AI3938">
        <v>600</v>
      </c>
      <c r="AJ3938">
        <v>300</v>
      </c>
      <c r="AK3938">
        <v>9.3000000000000007</v>
      </c>
      <c r="AL3938" t="s">
        <v>2511</v>
      </c>
      <c r="AM3938" t="s">
        <v>2511</v>
      </c>
      <c r="AN3938" t="s">
        <v>2513</v>
      </c>
      <c r="AO3938" t="s">
        <v>2513</v>
      </c>
      <c r="AP3938" t="s">
        <v>2513</v>
      </c>
      <c r="AQ3938" t="s">
        <v>2513</v>
      </c>
      <c r="AR3938" t="s">
        <v>2513</v>
      </c>
      <c r="AS3938" t="s">
        <v>2529</v>
      </c>
      <c r="AT3938" t="s">
        <v>2513</v>
      </c>
      <c r="AU3938">
        <v>46042</v>
      </c>
      <c r="AV3938" t="s">
        <v>2513</v>
      </c>
      <c r="AW3938" t="s">
        <v>2513</v>
      </c>
      <c r="AX3938" t="s">
        <v>2516</v>
      </c>
      <c r="AY3938" t="s">
        <v>2517</v>
      </c>
      <c r="AZ3938" t="s">
        <v>257</v>
      </c>
      <c r="BA3938" t="s">
        <v>2513</v>
      </c>
      <c r="BB3938" t="s">
        <v>2513</v>
      </c>
    </row>
    <row r="3939" spans="1:54" x14ac:dyDescent="0.45">
      <c r="A3939">
        <v>10008581</v>
      </c>
      <c r="B3939" t="s">
        <v>16488</v>
      </c>
      <c r="C3939" t="s">
        <v>26691</v>
      </c>
      <c r="D3939" t="s">
        <v>2489</v>
      </c>
      <c r="E3939" t="s">
        <v>16489</v>
      </c>
      <c r="F3939" t="s">
        <v>16490</v>
      </c>
      <c r="G3939" t="s">
        <v>16480</v>
      </c>
      <c r="H3939" t="s">
        <v>16489</v>
      </c>
      <c r="I3939" t="s">
        <v>2493</v>
      </c>
      <c r="J3939" t="s">
        <v>2494</v>
      </c>
      <c r="K3939" t="s">
        <v>2495</v>
      </c>
      <c r="L3939" t="s">
        <v>2496</v>
      </c>
      <c r="M3939" t="s">
        <v>16487</v>
      </c>
      <c r="N3939" t="s">
        <v>2496</v>
      </c>
      <c r="O3939" t="s">
        <v>2498</v>
      </c>
      <c r="P3939" t="s">
        <v>2499</v>
      </c>
      <c r="Q3939" t="s">
        <v>33</v>
      </c>
      <c r="R3939" t="s">
        <v>2500</v>
      </c>
      <c r="S3939" t="s">
        <v>2501</v>
      </c>
      <c r="T3939" t="s">
        <v>2564</v>
      </c>
      <c r="U3939" t="s">
        <v>17</v>
      </c>
      <c r="V3939" t="s">
        <v>2565</v>
      </c>
      <c r="W3939" t="s">
        <v>260</v>
      </c>
      <c r="X3939" t="s">
        <v>2566</v>
      </c>
      <c r="Y3939" t="s">
        <v>2505</v>
      </c>
      <c r="Z3939" t="s">
        <v>2567</v>
      </c>
      <c r="AA3939" t="s">
        <v>2507</v>
      </c>
      <c r="AB3939" t="s">
        <v>16487</v>
      </c>
      <c r="AC3939" t="s">
        <v>14075</v>
      </c>
      <c r="AD3939">
        <v>3.9670000000000001</v>
      </c>
      <c r="AE3939">
        <v>3.9670000000000001</v>
      </c>
      <c r="AF3939" t="s">
        <v>2509</v>
      </c>
      <c r="AG3939">
        <v>1.71</v>
      </c>
      <c r="AH3939" t="s">
        <v>2510</v>
      </c>
      <c r="AI3939">
        <v>600</v>
      </c>
      <c r="AJ3939">
        <v>300</v>
      </c>
      <c r="AK3939">
        <v>9.3000000000000007</v>
      </c>
      <c r="AL3939" t="s">
        <v>2511</v>
      </c>
      <c r="AM3939" t="s">
        <v>2511</v>
      </c>
      <c r="AN3939" t="s">
        <v>2513</v>
      </c>
      <c r="AO3939" t="s">
        <v>2513</v>
      </c>
      <c r="AP3939" t="s">
        <v>2513</v>
      </c>
      <c r="AQ3939" t="s">
        <v>2513</v>
      </c>
      <c r="AR3939" t="s">
        <v>2513</v>
      </c>
      <c r="AS3939" t="s">
        <v>2529</v>
      </c>
      <c r="AT3939" t="s">
        <v>2513</v>
      </c>
      <c r="AU3939">
        <v>46042</v>
      </c>
      <c r="AV3939" t="s">
        <v>2513</v>
      </c>
      <c r="AW3939" t="s">
        <v>2513</v>
      </c>
      <c r="AX3939" t="s">
        <v>2516</v>
      </c>
      <c r="AY3939" t="s">
        <v>2517</v>
      </c>
      <c r="AZ3939" t="s">
        <v>257</v>
      </c>
      <c r="BA3939" t="s">
        <v>2513</v>
      </c>
      <c r="BB3939" t="s">
        <v>2513</v>
      </c>
    </row>
    <row r="3940" spans="1:54" x14ac:dyDescent="0.45">
      <c r="A3940">
        <v>10007530</v>
      </c>
      <c r="B3940" t="s">
        <v>827</v>
      </c>
      <c r="C3940" t="s">
        <v>23</v>
      </c>
      <c r="D3940" t="s">
        <v>2489</v>
      </c>
      <c r="E3940" t="s">
        <v>828</v>
      </c>
      <c r="F3940" t="s">
        <v>16491</v>
      </c>
      <c r="G3940" t="s">
        <v>16492</v>
      </c>
      <c r="H3940" t="s">
        <v>828</v>
      </c>
      <c r="I3940" t="s">
        <v>2493</v>
      </c>
      <c r="J3940" t="s">
        <v>2494</v>
      </c>
      <c r="K3940" t="s">
        <v>2653</v>
      </c>
      <c r="L3940" t="s">
        <v>2496</v>
      </c>
      <c r="M3940" t="s">
        <v>15479</v>
      </c>
      <c r="N3940" t="s">
        <v>2496</v>
      </c>
      <c r="O3940" t="s">
        <v>2498</v>
      </c>
      <c r="P3940" t="s">
        <v>2655</v>
      </c>
      <c r="Q3940" t="s">
        <v>18</v>
      </c>
      <c r="R3940" t="s">
        <v>2656</v>
      </c>
      <c r="S3940" t="s">
        <v>2657</v>
      </c>
      <c r="T3940" t="s">
        <v>2667</v>
      </c>
      <c r="U3940" t="s">
        <v>17</v>
      </c>
      <c r="V3940" t="s">
        <v>2676</v>
      </c>
      <c r="W3940" t="s">
        <v>323</v>
      </c>
      <c r="X3940" t="s">
        <v>2748</v>
      </c>
      <c r="Y3940" t="s">
        <v>2535</v>
      </c>
      <c r="Z3940" t="s">
        <v>2749</v>
      </c>
      <c r="AA3940" t="s">
        <v>2507</v>
      </c>
      <c r="AB3940" t="s">
        <v>15479</v>
      </c>
      <c r="AC3940" t="s">
        <v>2845</v>
      </c>
      <c r="AD3940">
        <v>2.75</v>
      </c>
      <c r="AE3940">
        <v>2.75</v>
      </c>
      <c r="AF3940" t="s">
        <v>2509</v>
      </c>
      <c r="AG3940">
        <v>1.5660000000000001</v>
      </c>
      <c r="AH3940" t="s">
        <v>2510</v>
      </c>
      <c r="AI3940">
        <v>600</v>
      </c>
      <c r="AJ3940">
        <v>300</v>
      </c>
      <c r="AK3940">
        <v>8.6999999999999993</v>
      </c>
      <c r="AL3940" t="s">
        <v>2511</v>
      </c>
      <c r="AM3940" t="s">
        <v>2511</v>
      </c>
      <c r="AN3940" t="s">
        <v>2513</v>
      </c>
      <c r="AO3940" t="s">
        <v>2513</v>
      </c>
      <c r="AP3940" t="s">
        <v>2514</v>
      </c>
      <c r="AQ3940" t="s">
        <v>2513</v>
      </c>
      <c r="AR3940" t="s">
        <v>2513</v>
      </c>
      <c r="AS3940" t="s">
        <v>2529</v>
      </c>
      <c r="AT3940" t="s">
        <v>2513</v>
      </c>
      <c r="AU3940">
        <v>45673</v>
      </c>
      <c r="AV3940" t="s">
        <v>2513</v>
      </c>
      <c r="AW3940" t="s">
        <v>2513</v>
      </c>
      <c r="AX3940" t="s">
        <v>2516</v>
      </c>
      <c r="AY3940" t="s">
        <v>2663</v>
      </c>
      <c r="AZ3940" t="s">
        <v>257</v>
      </c>
      <c r="BA3940" t="s">
        <v>2513</v>
      </c>
      <c r="BB3940" t="s">
        <v>2513</v>
      </c>
    </row>
    <row r="3941" spans="1:54" x14ac:dyDescent="0.45">
      <c r="A3941">
        <v>10008583</v>
      </c>
      <c r="B3941" t="s">
        <v>16493</v>
      </c>
      <c r="C3941" t="s">
        <v>26692</v>
      </c>
      <c r="D3941" t="s">
        <v>2489</v>
      </c>
      <c r="E3941" t="s">
        <v>16494</v>
      </c>
      <c r="F3941" t="s">
        <v>16495</v>
      </c>
      <c r="G3941" t="s">
        <v>16480</v>
      </c>
      <c r="H3941" t="s">
        <v>16494</v>
      </c>
      <c r="I3941" t="s">
        <v>2493</v>
      </c>
      <c r="J3941" t="s">
        <v>2494</v>
      </c>
      <c r="K3941" t="s">
        <v>2495</v>
      </c>
      <c r="L3941" t="s">
        <v>2496</v>
      </c>
      <c r="M3941" t="s">
        <v>15811</v>
      </c>
      <c r="N3941" t="s">
        <v>2496</v>
      </c>
      <c r="O3941" t="s">
        <v>2498</v>
      </c>
      <c r="P3941" t="s">
        <v>2499</v>
      </c>
      <c r="Q3941" t="s">
        <v>33</v>
      </c>
      <c r="R3941" t="s">
        <v>2500</v>
      </c>
      <c r="S3941" t="s">
        <v>2501</v>
      </c>
      <c r="T3941" t="s">
        <v>2564</v>
      </c>
      <c r="U3941" t="s">
        <v>17</v>
      </c>
      <c r="V3941" t="s">
        <v>2565</v>
      </c>
      <c r="W3941" t="s">
        <v>260</v>
      </c>
      <c r="X3941" t="s">
        <v>2787</v>
      </c>
      <c r="Y3941" t="s">
        <v>2535</v>
      </c>
      <c r="Z3941" t="s">
        <v>2788</v>
      </c>
      <c r="AA3941" t="s">
        <v>2507</v>
      </c>
      <c r="AB3941" t="s">
        <v>15811</v>
      </c>
      <c r="AC3941" t="s">
        <v>2621</v>
      </c>
      <c r="AD3941">
        <v>3.9670000000000001</v>
      </c>
      <c r="AE3941">
        <v>3.9670000000000001</v>
      </c>
      <c r="AF3941" t="s">
        <v>2509</v>
      </c>
      <c r="AG3941">
        <v>1.71</v>
      </c>
      <c r="AH3941" t="s">
        <v>2510</v>
      </c>
      <c r="AI3941">
        <v>600</v>
      </c>
      <c r="AJ3941">
        <v>300</v>
      </c>
      <c r="AK3941">
        <v>9.3000000000000007</v>
      </c>
      <c r="AL3941" t="s">
        <v>2511</v>
      </c>
      <c r="AM3941" t="s">
        <v>2511</v>
      </c>
      <c r="AN3941" t="s">
        <v>2513</v>
      </c>
      <c r="AO3941" t="s">
        <v>2513</v>
      </c>
      <c r="AP3941" t="s">
        <v>2513</v>
      </c>
      <c r="AQ3941" t="s">
        <v>2513</v>
      </c>
      <c r="AR3941" t="s">
        <v>2513</v>
      </c>
      <c r="AS3941" t="s">
        <v>2529</v>
      </c>
      <c r="AT3941" t="s">
        <v>2513</v>
      </c>
      <c r="AU3941">
        <v>46042</v>
      </c>
      <c r="AV3941" t="s">
        <v>2513</v>
      </c>
      <c r="AW3941" t="s">
        <v>2513</v>
      </c>
      <c r="AX3941" t="s">
        <v>2516</v>
      </c>
      <c r="AY3941" t="s">
        <v>2517</v>
      </c>
      <c r="AZ3941" t="s">
        <v>257</v>
      </c>
      <c r="BA3941" t="s">
        <v>2513</v>
      </c>
      <c r="BB3941" t="s">
        <v>2513</v>
      </c>
    </row>
    <row r="3942" spans="1:54" x14ac:dyDescent="0.45">
      <c r="A3942">
        <v>10008584</v>
      </c>
      <c r="B3942" t="s">
        <v>16496</v>
      </c>
      <c r="C3942" t="s">
        <v>26693</v>
      </c>
      <c r="D3942" t="s">
        <v>2489</v>
      </c>
      <c r="E3942" t="s">
        <v>16497</v>
      </c>
      <c r="F3942" t="s">
        <v>16498</v>
      </c>
      <c r="G3942" t="s">
        <v>16480</v>
      </c>
      <c r="H3942" t="s">
        <v>16497</v>
      </c>
      <c r="I3942" t="s">
        <v>2493</v>
      </c>
      <c r="J3942" t="s">
        <v>2494</v>
      </c>
      <c r="K3942" t="s">
        <v>2495</v>
      </c>
      <c r="L3942" t="s">
        <v>2496</v>
      </c>
      <c r="M3942" t="s">
        <v>16499</v>
      </c>
      <c r="N3942" t="s">
        <v>2496</v>
      </c>
      <c r="O3942" t="s">
        <v>2498</v>
      </c>
      <c r="P3942" t="s">
        <v>2499</v>
      </c>
      <c r="Q3942" t="s">
        <v>33</v>
      </c>
      <c r="R3942" t="s">
        <v>2500</v>
      </c>
      <c r="S3942" t="s">
        <v>2501</v>
      </c>
      <c r="T3942" t="s">
        <v>2564</v>
      </c>
      <c r="U3942" t="s">
        <v>17</v>
      </c>
      <c r="V3942" t="s">
        <v>2565</v>
      </c>
      <c r="W3942" t="s">
        <v>260</v>
      </c>
      <c r="X3942" t="s">
        <v>2566</v>
      </c>
      <c r="Y3942" t="s">
        <v>2505</v>
      </c>
      <c r="Z3942" t="s">
        <v>2567</v>
      </c>
      <c r="AA3942" t="s">
        <v>2507</v>
      </c>
      <c r="AB3942" t="s">
        <v>16499</v>
      </c>
      <c r="AC3942" t="s">
        <v>2621</v>
      </c>
      <c r="AD3942">
        <v>3.9670000000000001</v>
      </c>
      <c r="AE3942">
        <v>3.9670000000000001</v>
      </c>
      <c r="AF3942" t="s">
        <v>2509</v>
      </c>
      <c r="AG3942">
        <v>1.71</v>
      </c>
      <c r="AH3942" t="s">
        <v>2510</v>
      </c>
      <c r="AI3942">
        <v>600</v>
      </c>
      <c r="AJ3942">
        <v>300</v>
      </c>
      <c r="AK3942">
        <v>9.3000000000000007</v>
      </c>
      <c r="AL3942" t="s">
        <v>2511</v>
      </c>
      <c r="AM3942" t="s">
        <v>2511</v>
      </c>
      <c r="AN3942" t="s">
        <v>2513</v>
      </c>
      <c r="AO3942" t="s">
        <v>2513</v>
      </c>
      <c r="AP3942" t="s">
        <v>2513</v>
      </c>
      <c r="AQ3942" t="s">
        <v>2513</v>
      </c>
      <c r="AR3942" t="s">
        <v>2513</v>
      </c>
      <c r="AS3942" t="s">
        <v>2529</v>
      </c>
      <c r="AT3942" t="s">
        <v>2513</v>
      </c>
      <c r="AU3942">
        <v>46042</v>
      </c>
      <c r="AV3942" t="s">
        <v>2513</v>
      </c>
      <c r="AW3942" t="s">
        <v>2513</v>
      </c>
      <c r="AX3942" t="s">
        <v>2516</v>
      </c>
      <c r="AY3942" t="s">
        <v>2517</v>
      </c>
      <c r="AZ3942" t="s">
        <v>257</v>
      </c>
      <c r="BA3942" t="s">
        <v>2513</v>
      </c>
      <c r="BB3942" t="s">
        <v>2513</v>
      </c>
    </row>
    <row r="3943" spans="1:54" x14ac:dyDescent="0.45">
      <c r="A3943">
        <v>10001408</v>
      </c>
      <c r="B3943" t="s">
        <v>1718</v>
      </c>
      <c r="C3943" t="s">
        <v>1720</v>
      </c>
      <c r="D3943" t="s">
        <v>2489</v>
      </c>
      <c r="E3943" t="s">
        <v>1719</v>
      </c>
      <c r="F3943" t="s">
        <v>16500</v>
      </c>
      <c r="G3943" t="s">
        <v>2492</v>
      </c>
      <c r="H3943" t="s">
        <v>1719</v>
      </c>
      <c r="I3943" t="s">
        <v>2493</v>
      </c>
      <c r="J3943" t="s">
        <v>2494</v>
      </c>
      <c r="K3943" t="s">
        <v>2495</v>
      </c>
      <c r="L3943" t="s">
        <v>2496</v>
      </c>
      <c r="M3943" t="s">
        <v>2533</v>
      </c>
      <c r="N3943" t="s">
        <v>2496</v>
      </c>
      <c r="O3943" t="s">
        <v>2498</v>
      </c>
      <c r="P3943" t="s">
        <v>2499</v>
      </c>
      <c r="Q3943" t="s">
        <v>33</v>
      </c>
      <c r="R3943" t="s">
        <v>2500</v>
      </c>
      <c r="S3943" t="s">
        <v>2501</v>
      </c>
      <c r="T3943" t="s">
        <v>2502</v>
      </c>
      <c r="U3943" t="s">
        <v>48</v>
      </c>
      <c r="V3943" t="s">
        <v>2503</v>
      </c>
      <c r="W3943" t="s">
        <v>260</v>
      </c>
      <c r="X3943" t="s">
        <v>2534</v>
      </c>
      <c r="Y3943" t="s">
        <v>2535</v>
      </c>
      <c r="Z3943" t="s">
        <v>2536</v>
      </c>
      <c r="AA3943" t="s">
        <v>2507</v>
      </c>
      <c r="AB3943" t="s">
        <v>2533</v>
      </c>
      <c r="AC3943" t="s">
        <v>2508</v>
      </c>
      <c r="AD3943">
        <v>7.39</v>
      </c>
      <c r="AE3943">
        <v>7.39</v>
      </c>
      <c r="AF3943" t="s">
        <v>2509</v>
      </c>
      <c r="AG3943">
        <v>3.3479999999999999</v>
      </c>
      <c r="AH3943" t="s">
        <v>2510</v>
      </c>
      <c r="AI3943">
        <v>600</v>
      </c>
      <c r="AJ3943">
        <v>600</v>
      </c>
      <c r="AK3943">
        <v>9.3000000000000007</v>
      </c>
      <c r="AL3943" t="s">
        <v>2511</v>
      </c>
      <c r="AM3943" t="s">
        <v>2512</v>
      </c>
      <c r="AN3943" t="s">
        <v>2513</v>
      </c>
      <c r="AO3943" t="s">
        <v>2513</v>
      </c>
      <c r="AP3943" t="s">
        <v>2514</v>
      </c>
      <c r="AQ3943" t="s">
        <v>2513</v>
      </c>
      <c r="AR3943" t="s">
        <v>2513</v>
      </c>
      <c r="AS3943" t="s">
        <v>2515</v>
      </c>
      <c r="AT3943" t="s">
        <v>2513</v>
      </c>
      <c r="AU3943">
        <v>44514</v>
      </c>
      <c r="AV3943" t="s">
        <v>2513</v>
      </c>
      <c r="AW3943" t="s">
        <v>2513</v>
      </c>
      <c r="AX3943" t="s">
        <v>2516</v>
      </c>
      <c r="AY3943" t="s">
        <v>2517</v>
      </c>
      <c r="AZ3943" t="s">
        <v>2650</v>
      </c>
      <c r="BA3943" t="s">
        <v>2513</v>
      </c>
      <c r="BB3943" t="s">
        <v>2513</v>
      </c>
    </row>
    <row r="3944" spans="1:54" x14ac:dyDescent="0.45">
      <c r="A3944">
        <v>10001410</v>
      </c>
      <c r="B3944" t="s">
        <v>1893</v>
      </c>
      <c r="C3944" t="s">
        <v>1895</v>
      </c>
      <c r="D3944" t="s">
        <v>2489</v>
      </c>
      <c r="E3944" t="s">
        <v>1894</v>
      </c>
      <c r="F3944" t="s">
        <v>16501</v>
      </c>
      <c r="G3944" t="s">
        <v>13926</v>
      </c>
      <c r="H3944" t="s">
        <v>1894</v>
      </c>
      <c r="I3944" t="s">
        <v>2493</v>
      </c>
      <c r="J3944" t="s">
        <v>2494</v>
      </c>
      <c r="K3944" t="s">
        <v>2495</v>
      </c>
      <c r="L3944" t="s">
        <v>2496</v>
      </c>
      <c r="M3944" t="s">
        <v>2497</v>
      </c>
      <c r="N3944" t="s">
        <v>2496</v>
      </c>
      <c r="O3944" t="s">
        <v>2498</v>
      </c>
      <c r="P3944" t="s">
        <v>2499</v>
      </c>
      <c r="Q3944" t="s">
        <v>33</v>
      </c>
      <c r="R3944" t="s">
        <v>2500</v>
      </c>
      <c r="S3944" t="s">
        <v>2501</v>
      </c>
      <c r="T3944" t="s">
        <v>2502</v>
      </c>
      <c r="U3944" t="s">
        <v>48</v>
      </c>
      <c r="V3944" t="s">
        <v>2503</v>
      </c>
      <c r="W3944" t="s">
        <v>260</v>
      </c>
      <c r="X3944" t="s">
        <v>2504</v>
      </c>
      <c r="Y3944" t="s">
        <v>2505</v>
      </c>
      <c r="Z3944" t="s">
        <v>2506</v>
      </c>
      <c r="AA3944" t="s">
        <v>2507</v>
      </c>
      <c r="AB3944" t="s">
        <v>2497</v>
      </c>
      <c r="AC3944" t="s">
        <v>2508</v>
      </c>
      <c r="AD3944">
        <v>7.39</v>
      </c>
      <c r="AE3944">
        <v>7.39</v>
      </c>
      <c r="AF3944" t="s">
        <v>2509</v>
      </c>
      <c r="AG3944">
        <v>3.3479999999999999</v>
      </c>
      <c r="AH3944" t="s">
        <v>2510</v>
      </c>
      <c r="AI3944">
        <v>600</v>
      </c>
      <c r="AJ3944">
        <v>600</v>
      </c>
      <c r="AK3944">
        <v>9.5</v>
      </c>
      <c r="AL3944" t="s">
        <v>2511</v>
      </c>
      <c r="AM3944" t="s">
        <v>2662</v>
      </c>
      <c r="AN3944" t="s">
        <v>2513</v>
      </c>
      <c r="AO3944" t="s">
        <v>2513</v>
      </c>
      <c r="AP3944" t="s">
        <v>2514</v>
      </c>
      <c r="AQ3944" t="s">
        <v>2513</v>
      </c>
      <c r="AR3944" t="s">
        <v>2513</v>
      </c>
      <c r="AS3944" t="s">
        <v>2515</v>
      </c>
      <c r="AT3944" t="s">
        <v>2513</v>
      </c>
      <c r="AU3944">
        <v>44514</v>
      </c>
      <c r="AV3944" t="s">
        <v>2513</v>
      </c>
      <c r="AW3944" t="s">
        <v>2513</v>
      </c>
      <c r="AX3944" t="s">
        <v>2516</v>
      </c>
      <c r="AY3944" t="s">
        <v>2517</v>
      </c>
      <c r="AZ3944" t="s">
        <v>2650</v>
      </c>
      <c r="BA3944" t="s">
        <v>2513</v>
      </c>
      <c r="BB3944" t="s">
        <v>2513</v>
      </c>
    </row>
    <row r="3945" spans="1:54" x14ac:dyDescent="0.45">
      <c r="A3945">
        <v>10008585</v>
      </c>
      <c r="B3945" t="s">
        <v>16502</v>
      </c>
      <c r="C3945" t="s">
        <v>26694</v>
      </c>
      <c r="D3945" t="s">
        <v>2489</v>
      </c>
      <c r="E3945" t="s">
        <v>16503</v>
      </c>
      <c r="F3945" t="s">
        <v>16504</v>
      </c>
      <c r="G3945" t="s">
        <v>16480</v>
      </c>
      <c r="H3945" t="s">
        <v>16503</v>
      </c>
      <c r="I3945" t="s">
        <v>2493</v>
      </c>
      <c r="J3945" t="s">
        <v>2494</v>
      </c>
      <c r="K3945" t="s">
        <v>2495</v>
      </c>
      <c r="L3945" t="s">
        <v>2496</v>
      </c>
      <c r="M3945" t="s">
        <v>16499</v>
      </c>
      <c r="N3945" t="s">
        <v>2496</v>
      </c>
      <c r="O3945" t="s">
        <v>2498</v>
      </c>
      <c r="P3945" t="s">
        <v>2499</v>
      </c>
      <c r="Q3945" t="s">
        <v>33</v>
      </c>
      <c r="R3945" t="s">
        <v>2500</v>
      </c>
      <c r="S3945" t="s">
        <v>2501</v>
      </c>
      <c r="T3945" t="s">
        <v>2564</v>
      </c>
      <c r="U3945" t="s">
        <v>17</v>
      </c>
      <c r="V3945" t="s">
        <v>2565</v>
      </c>
      <c r="W3945" t="s">
        <v>260</v>
      </c>
      <c r="X3945" t="s">
        <v>2566</v>
      </c>
      <c r="Y3945" t="s">
        <v>2505</v>
      </c>
      <c r="Z3945" t="s">
        <v>2567</v>
      </c>
      <c r="AA3945" t="s">
        <v>2507</v>
      </c>
      <c r="AB3945" t="s">
        <v>16499</v>
      </c>
      <c r="AC3945" t="s">
        <v>2621</v>
      </c>
      <c r="AD3945">
        <v>3.9670000000000001</v>
      </c>
      <c r="AE3945">
        <v>3.9670000000000001</v>
      </c>
      <c r="AF3945" t="s">
        <v>2509</v>
      </c>
      <c r="AG3945">
        <v>1.71</v>
      </c>
      <c r="AH3945" t="s">
        <v>2510</v>
      </c>
      <c r="AI3945">
        <v>600</v>
      </c>
      <c r="AJ3945">
        <v>300</v>
      </c>
      <c r="AK3945">
        <v>9.3000000000000007</v>
      </c>
      <c r="AL3945" t="s">
        <v>2511</v>
      </c>
      <c r="AM3945" t="s">
        <v>2511</v>
      </c>
      <c r="AN3945" t="s">
        <v>2513</v>
      </c>
      <c r="AO3945" t="s">
        <v>2513</v>
      </c>
      <c r="AP3945" t="s">
        <v>2513</v>
      </c>
      <c r="AQ3945" t="s">
        <v>2513</v>
      </c>
      <c r="AR3945" t="s">
        <v>2513</v>
      </c>
      <c r="AS3945" t="s">
        <v>2529</v>
      </c>
      <c r="AT3945" t="s">
        <v>2513</v>
      </c>
      <c r="AU3945">
        <v>46042</v>
      </c>
      <c r="AV3945" t="s">
        <v>2513</v>
      </c>
      <c r="AW3945" t="s">
        <v>2513</v>
      </c>
      <c r="AX3945" t="s">
        <v>2516</v>
      </c>
      <c r="AY3945" t="s">
        <v>2517</v>
      </c>
      <c r="AZ3945" t="s">
        <v>257</v>
      </c>
      <c r="BA3945" t="s">
        <v>2513</v>
      </c>
      <c r="BB3945" t="s">
        <v>2513</v>
      </c>
    </row>
    <row r="3946" spans="1:54" x14ac:dyDescent="0.45">
      <c r="A3946">
        <v>10001418</v>
      </c>
      <c r="B3946" t="s">
        <v>441</v>
      </c>
      <c r="C3946" t="s">
        <v>443</v>
      </c>
      <c r="D3946" t="s">
        <v>2489</v>
      </c>
      <c r="E3946" t="s">
        <v>442</v>
      </c>
      <c r="F3946" t="s">
        <v>16505</v>
      </c>
      <c r="G3946" t="s">
        <v>15374</v>
      </c>
      <c r="H3946" t="s">
        <v>442</v>
      </c>
      <c r="I3946" t="s">
        <v>2493</v>
      </c>
      <c r="J3946" t="s">
        <v>2494</v>
      </c>
      <c r="K3946" t="s">
        <v>2495</v>
      </c>
      <c r="L3946" t="s">
        <v>2496</v>
      </c>
      <c r="M3946" t="s">
        <v>15601</v>
      </c>
      <c r="N3946" t="s">
        <v>2496</v>
      </c>
      <c r="O3946" t="s">
        <v>2498</v>
      </c>
      <c r="P3946" t="s">
        <v>2499</v>
      </c>
      <c r="Q3946" t="s">
        <v>33</v>
      </c>
      <c r="R3946" t="s">
        <v>2500</v>
      </c>
      <c r="S3946" t="s">
        <v>2501</v>
      </c>
      <c r="T3946" t="s">
        <v>11553</v>
      </c>
      <c r="U3946" t="s">
        <v>434</v>
      </c>
      <c r="V3946" t="s">
        <v>11554</v>
      </c>
      <c r="W3946" t="s">
        <v>260</v>
      </c>
      <c r="X3946" t="s">
        <v>15602</v>
      </c>
      <c r="Y3946" t="s">
        <v>2609</v>
      </c>
      <c r="Z3946" t="s">
        <v>15603</v>
      </c>
      <c r="AA3946" t="s">
        <v>2507</v>
      </c>
      <c r="AB3946" t="s">
        <v>15601</v>
      </c>
      <c r="AC3946" t="s">
        <v>10551</v>
      </c>
      <c r="AD3946">
        <v>1.9</v>
      </c>
      <c r="AE3946">
        <v>1.9</v>
      </c>
      <c r="AF3946" t="s">
        <v>2509</v>
      </c>
      <c r="AG3946">
        <v>0.83699999999999997</v>
      </c>
      <c r="AH3946" t="s">
        <v>2510</v>
      </c>
      <c r="AI3946">
        <v>600</v>
      </c>
      <c r="AJ3946">
        <v>150</v>
      </c>
      <c r="AK3946">
        <v>9.3000000000000007</v>
      </c>
      <c r="AL3946" t="s">
        <v>2511</v>
      </c>
      <c r="AM3946" t="s">
        <v>2662</v>
      </c>
      <c r="AN3946" t="s">
        <v>2513</v>
      </c>
      <c r="AO3946" t="s">
        <v>2513</v>
      </c>
      <c r="AP3946" t="s">
        <v>2514</v>
      </c>
      <c r="AQ3946" t="s">
        <v>2513</v>
      </c>
      <c r="AR3946" t="s">
        <v>2513</v>
      </c>
      <c r="AS3946" t="s">
        <v>2515</v>
      </c>
      <c r="AT3946" t="s">
        <v>2513</v>
      </c>
      <c r="AU3946">
        <v>44514</v>
      </c>
      <c r="AV3946" t="s">
        <v>2513</v>
      </c>
      <c r="AW3946" t="s">
        <v>2513</v>
      </c>
      <c r="AX3946" t="s">
        <v>2516</v>
      </c>
      <c r="AY3946" t="s">
        <v>2517</v>
      </c>
      <c r="AZ3946" t="s">
        <v>2650</v>
      </c>
      <c r="BA3946" t="s">
        <v>2513</v>
      </c>
      <c r="BB3946" t="s">
        <v>2513</v>
      </c>
    </row>
    <row r="3947" spans="1:54" x14ac:dyDescent="0.45">
      <c r="A3947">
        <v>10001419</v>
      </c>
      <c r="B3947" t="s">
        <v>939</v>
      </c>
      <c r="C3947" t="s">
        <v>941</v>
      </c>
      <c r="D3947" t="s">
        <v>2489</v>
      </c>
      <c r="E3947" t="s">
        <v>940</v>
      </c>
      <c r="F3947" t="s">
        <v>16506</v>
      </c>
      <c r="G3947" t="s">
        <v>2492</v>
      </c>
      <c r="H3947" t="s">
        <v>940</v>
      </c>
      <c r="I3947" t="s">
        <v>2493</v>
      </c>
      <c r="J3947" t="s">
        <v>2494</v>
      </c>
      <c r="K3947" t="s">
        <v>2495</v>
      </c>
      <c r="L3947" t="s">
        <v>2496</v>
      </c>
      <c r="M3947" t="s">
        <v>2563</v>
      </c>
      <c r="N3947" t="s">
        <v>2496</v>
      </c>
      <c r="O3947" t="s">
        <v>2498</v>
      </c>
      <c r="P3947" t="s">
        <v>2499</v>
      </c>
      <c r="Q3947" t="s">
        <v>33</v>
      </c>
      <c r="R3947" t="s">
        <v>2500</v>
      </c>
      <c r="S3947" t="s">
        <v>2501</v>
      </c>
      <c r="T3947" t="s">
        <v>2564</v>
      </c>
      <c r="U3947" t="s">
        <v>17</v>
      </c>
      <c r="V3947" t="s">
        <v>2565</v>
      </c>
      <c r="W3947" t="s">
        <v>260</v>
      </c>
      <c r="X3947" t="s">
        <v>2566</v>
      </c>
      <c r="Y3947" t="s">
        <v>2505</v>
      </c>
      <c r="Z3947" t="s">
        <v>2567</v>
      </c>
      <c r="AA3947" t="s">
        <v>2507</v>
      </c>
      <c r="AB3947" t="s">
        <v>2563</v>
      </c>
      <c r="AC3947" t="s">
        <v>2508</v>
      </c>
      <c r="AD3947">
        <v>3.7</v>
      </c>
      <c r="AE3947">
        <v>3.7</v>
      </c>
      <c r="AF3947" t="s">
        <v>2509</v>
      </c>
      <c r="AG3947">
        <v>1.6739999999999999</v>
      </c>
      <c r="AH3947" t="s">
        <v>2510</v>
      </c>
      <c r="AI3947">
        <v>600</v>
      </c>
      <c r="AJ3947">
        <v>300</v>
      </c>
      <c r="AK3947">
        <v>9.3000000000000007</v>
      </c>
      <c r="AL3947" t="s">
        <v>2511</v>
      </c>
      <c r="AM3947" t="s">
        <v>2512</v>
      </c>
      <c r="AN3947" t="s">
        <v>2513</v>
      </c>
      <c r="AO3947" t="s">
        <v>2513</v>
      </c>
      <c r="AP3947" t="s">
        <v>2514</v>
      </c>
      <c r="AQ3947" t="s">
        <v>2513</v>
      </c>
      <c r="AR3947" t="s">
        <v>2513</v>
      </c>
      <c r="AS3947" t="s">
        <v>2515</v>
      </c>
      <c r="AT3947" t="s">
        <v>2513</v>
      </c>
      <c r="AU3947">
        <v>44514</v>
      </c>
      <c r="AV3947" t="s">
        <v>2513</v>
      </c>
      <c r="AW3947" t="s">
        <v>2513</v>
      </c>
      <c r="AX3947" t="s">
        <v>2516</v>
      </c>
      <c r="AY3947" t="s">
        <v>2517</v>
      </c>
      <c r="AZ3947" t="s">
        <v>2650</v>
      </c>
      <c r="BA3947" t="s">
        <v>2513</v>
      </c>
      <c r="BB3947" t="s">
        <v>2513</v>
      </c>
    </row>
    <row r="3948" spans="1:54" x14ac:dyDescent="0.45">
      <c r="A3948">
        <v>10001421</v>
      </c>
      <c r="B3948" t="s">
        <v>2066</v>
      </c>
      <c r="C3948" t="s">
        <v>2068</v>
      </c>
      <c r="D3948" t="s">
        <v>2489</v>
      </c>
      <c r="E3948" t="s">
        <v>2067</v>
      </c>
      <c r="F3948" t="s">
        <v>16507</v>
      </c>
      <c r="G3948" t="s">
        <v>16508</v>
      </c>
      <c r="H3948" t="s">
        <v>2067</v>
      </c>
      <c r="I3948" t="s">
        <v>2493</v>
      </c>
      <c r="J3948" t="s">
        <v>2494</v>
      </c>
      <c r="K3948" t="s">
        <v>2495</v>
      </c>
      <c r="L3948" t="s">
        <v>2496</v>
      </c>
      <c r="M3948" t="s">
        <v>15443</v>
      </c>
      <c r="N3948" t="s">
        <v>2496</v>
      </c>
      <c r="O3948" t="s">
        <v>2498</v>
      </c>
      <c r="P3948" t="s">
        <v>2499</v>
      </c>
      <c r="Q3948" t="s">
        <v>33</v>
      </c>
      <c r="R3948" t="s">
        <v>2500</v>
      </c>
      <c r="S3948" t="s">
        <v>2501</v>
      </c>
      <c r="T3948" t="s">
        <v>15105</v>
      </c>
      <c r="U3948" t="s">
        <v>166</v>
      </c>
      <c r="V3948" t="s">
        <v>15179</v>
      </c>
      <c r="W3948" t="s">
        <v>241</v>
      </c>
      <c r="X3948" t="s">
        <v>15444</v>
      </c>
      <c r="Y3948" t="s">
        <v>2724</v>
      </c>
      <c r="Z3948" t="s">
        <v>15445</v>
      </c>
      <c r="AA3948" t="s">
        <v>2507</v>
      </c>
      <c r="AB3948" t="s">
        <v>15443</v>
      </c>
      <c r="AC3948" t="s">
        <v>2508</v>
      </c>
      <c r="AD3948">
        <v>15.84</v>
      </c>
      <c r="AE3948">
        <v>15.84</v>
      </c>
      <c r="AF3948" t="s">
        <v>2509</v>
      </c>
      <c r="AG3948">
        <v>5.952</v>
      </c>
      <c r="AH3948" t="s">
        <v>2510</v>
      </c>
      <c r="AI3948">
        <v>800</v>
      </c>
      <c r="AJ3948">
        <v>800</v>
      </c>
      <c r="AK3948">
        <v>10.5</v>
      </c>
      <c r="AL3948" t="s">
        <v>2511</v>
      </c>
      <c r="AM3948" t="s">
        <v>2662</v>
      </c>
      <c r="AN3948" t="s">
        <v>2513</v>
      </c>
      <c r="AO3948" t="s">
        <v>2513</v>
      </c>
      <c r="AP3948" t="s">
        <v>2514</v>
      </c>
      <c r="AQ3948" t="s">
        <v>2513</v>
      </c>
      <c r="AR3948" t="s">
        <v>2513</v>
      </c>
      <c r="AS3948" t="s">
        <v>3147</v>
      </c>
      <c r="AT3948" t="s">
        <v>2513</v>
      </c>
      <c r="AU3948">
        <v>44514</v>
      </c>
      <c r="AV3948" t="s">
        <v>2513</v>
      </c>
      <c r="AW3948" t="s">
        <v>2513</v>
      </c>
      <c r="AX3948" t="s">
        <v>2516</v>
      </c>
      <c r="AY3948" t="s">
        <v>2517</v>
      </c>
      <c r="AZ3948" t="s">
        <v>2650</v>
      </c>
      <c r="BA3948" t="s">
        <v>2513</v>
      </c>
      <c r="BB3948" t="s">
        <v>2513</v>
      </c>
    </row>
    <row r="3949" spans="1:54" x14ac:dyDescent="0.45">
      <c r="A3949">
        <v>10008586</v>
      </c>
      <c r="B3949" t="s">
        <v>16509</v>
      </c>
      <c r="C3949" t="s">
        <v>26695</v>
      </c>
      <c r="D3949" t="s">
        <v>2489</v>
      </c>
      <c r="E3949" t="s">
        <v>16510</v>
      </c>
      <c r="F3949" t="s">
        <v>16511</v>
      </c>
      <c r="G3949" t="s">
        <v>16480</v>
      </c>
      <c r="H3949" t="s">
        <v>16510</v>
      </c>
      <c r="I3949" t="s">
        <v>2493</v>
      </c>
      <c r="J3949" t="s">
        <v>2494</v>
      </c>
      <c r="K3949" t="s">
        <v>2495</v>
      </c>
      <c r="L3949" t="s">
        <v>2496</v>
      </c>
      <c r="M3949" t="s">
        <v>14943</v>
      </c>
      <c r="N3949" t="s">
        <v>2496</v>
      </c>
      <c r="O3949" t="s">
        <v>2498</v>
      </c>
      <c r="P3949" t="s">
        <v>2499</v>
      </c>
      <c r="Q3949" t="s">
        <v>33</v>
      </c>
      <c r="R3949" t="s">
        <v>2500</v>
      </c>
      <c r="S3949" t="s">
        <v>2501</v>
      </c>
      <c r="T3949" t="s">
        <v>2564</v>
      </c>
      <c r="U3949" t="s">
        <v>17</v>
      </c>
      <c r="V3949" t="s">
        <v>2565</v>
      </c>
      <c r="W3949" t="s">
        <v>260</v>
      </c>
      <c r="X3949" t="s">
        <v>2787</v>
      </c>
      <c r="Y3949" t="s">
        <v>2535</v>
      </c>
      <c r="Z3949" t="s">
        <v>2788</v>
      </c>
      <c r="AA3949" t="s">
        <v>2507</v>
      </c>
      <c r="AB3949" t="s">
        <v>14943</v>
      </c>
      <c r="AC3949" t="s">
        <v>2845</v>
      </c>
      <c r="AD3949">
        <v>3.9670000000000001</v>
      </c>
      <c r="AE3949">
        <v>3.9670000000000001</v>
      </c>
      <c r="AF3949" t="s">
        <v>2509</v>
      </c>
      <c r="AG3949">
        <v>1.71</v>
      </c>
      <c r="AH3949" t="s">
        <v>2510</v>
      </c>
      <c r="AI3949">
        <v>600</v>
      </c>
      <c r="AJ3949">
        <v>300</v>
      </c>
      <c r="AK3949">
        <v>9.3000000000000007</v>
      </c>
      <c r="AL3949" t="s">
        <v>2511</v>
      </c>
      <c r="AM3949" t="s">
        <v>2511</v>
      </c>
      <c r="AN3949" t="s">
        <v>2513</v>
      </c>
      <c r="AO3949" t="s">
        <v>2513</v>
      </c>
      <c r="AP3949" t="s">
        <v>2513</v>
      </c>
      <c r="AQ3949" t="s">
        <v>2513</v>
      </c>
      <c r="AR3949" t="s">
        <v>2513</v>
      </c>
      <c r="AS3949" t="s">
        <v>2529</v>
      </c>
      <c r="AT3949" t="s">
        <v>2513</v>
      </c>
      <c r="AU3949">
        <v>46042</v>
      </c>
      <c r="AV3949" t="s">
        <v>2513</v>
      </c>
      <c r="AW3949" t="s">
        <v>2513</v>
      </c>
      <c r="AX3949" t="s">
        <v>2516</v>
      </c>
      <c r="AY3949" t="s">
        <v>2517</v>
      </c>
      <c r="AZ3949" t="s">
        <v>257</v>
      </c>
      <c r="BA3949" t="s">
        <v>2513</v>
      </c>
      <c r="BB3949" t="s">
        <v>2513</v>
      </c>
    </row>
    <row r="3950" spans="1:54" x14ac:dyDescent="0.45">
      <c r="A3950">
        <v>10008587</v>
      </c>
      <c r="B3950" t="s">
        <v>16512</v>
      </c>
      <c r="C3950" t="s">
        <v>26696</v>
      </c>
      <c r="D3950" t="s">
        <v>2489</v>
      </c>
      <c r="E3950" t="s">
        <v>16513</v>
      </c>
      <c r="F3950" t="s">
        <v>16514</v>
      </c>
      <c r="G3950" t="s">
        <v>16480</v>
      </c>
      <c r="H3950" t="s">
        <v>16513</v>
      </c>
      <c r="I3950" t="s">
        <v>2493</v>
      </c>
      <c r="J3950" t="s">
        <v>2494</v>
      </c>
      <c r="K3950" t="s">
        <v>2495</v>
      </c>
      <c r="L3950" t="s">
        <v>2496</v>
      </c>
      <c r="M3950" t="s">
        <v>16515</v>
      </c>
      <c r="N3950" t="s">
        <v>2496</v>
      </c>
      <c r="O3950" t="s">
        <v>2498</v>
      </c>
      <c r="P3950" t="s">
        <v>2499</v>
      </c>
      <c r="Q3950" t="s">
        <v>33</v>
      </c>
      <c r="R3950" t="s">
        <v>2500</v>
      </c>
      <c r="S3950" t="s">
        <v>2501</v>
      </c>
      <c r="T3950" t="s">
        <v>2564</v>
      </c>
      <c r="U3950" t="s">
        <v>17</v>
      </c>
      <c r="V3950" t="s">
        <v>2565</v>
      </c>
      <c r="W3950" t="s">
        <v>260</v>
      </c>
      <c r="X3950" t="s">
        <v>2697</v>
      </c>
      <c r="Y3950" t="s">
        <v>2609</v>
      </c>
      <c r="Z3950" t="s">
        <v>2698</v>
      </c>
      <c r="AA3950" t="s">
        <v>2507</v>
      </c>
      <c r="AB3950" t="s">
        <v>16515</v>
      </c>
      <c r="AC3950" t="s">
        <v>2845</v>
      </c>
      <c r="AD3950">
        <v>3.9670000000000001</v>
      </c>
      <c r="AE3950">
        <v>3.9670000000000001</v>
      </c>
      <c r="AF3950" t="s">
        <v>2509</v>
      </c>
      <c r="AG3950">
        <v>1.71</v>
      </c>
      <c r="AH3950" t="s">
        <v>2510</v>
      </c>
      <c r="AI3950">
        <v>600</v>
      </c>
      <c r="AJ3950">
        <v>300</v>
      </c>
      <c r="AK3950">
        <v>9.3000000000000007</v>
      </c>
      <c r="AL3950" t="s">
        <v>2511</v>
      </c>
      <c r="AM3950" t="s">
        <v>2511</v>
      </c>
      <c r="AN3950" t="s">
        <v>2513</v>
      </c>
      <c r="AO3950" t="s">
        <v>2513</v>
      </c>
      <c r="AP3950" t="s">
        <v>2513</v>
      </c>
      <c r="AQ3950" t="s">
        <v>2513</v>
      </c>
      <c r="AR3950" t="s">
        <v>2513</v>
      </c>
      <c r="AS3950" t="s">
        <v>2529</v>
      </c>
      <c r="AT3950" t="s">
        <v>2513</v>
      </c>
      <c r="AU3950">
        <v>46042</v>
      </c>
      <c r="AV3950" t="s">
        <v>2513</v>
      </c>
      <c r="AW3950" t="s">
        <v>2513</v>
      </c>
      <c r="AX3950" t="s">
        <v>2516</v>
      </c>
      <c r="AY3950" t="s">
        <v>2517</v>
      </c>
      <c r="AZ3950" t="s">
        <v>257</v>
      </c>
      <c r="BA3950" t="s">
        <v>2513</v>
      </c>
      <c r="BB3950" t="s">
        <v>2513</v>
      </c>
    </row>
    <row r="3951" spans="1:54" x14ac:dyDescent="0.45">
      <c r="A3951">
        <v>10008588</v>
      </c>
      <c r="B3951" t="s">
        <v>16516</v>
      </c>
      <c r="C3951" t="s">
        <v>26697</v>
      </c>
      <c r="D3951" t="s">
        <v>2489</v>
      </c>
      <c r="E3951" t="s">
        <v>16517</v>
      </c>
      <c r="F3951" t="s">
        <v>16518</v>
      </c>
      <c r="G3951" t="s">
        <v>16480</v>
      </c>
      <c r="H3951" t="s">
        <v>16517</v>
      </c>
      <c r="I3951" t="s">
        <v>2493</v>
      </c>
      <c r="J3951" t="s">
        <v>2494</v>
      </c>
      <c r="K3951" t="s">
        <v>2495</v>
      </c>
      <c r="L3951" t="s">
        <v>2496</v>
      </c>
      <c r="M3951" t="s">
        <v>14947</v>
      </c>
      <c r="N3951" t="s">
        <v>2496</v>
      </c>
      <c r="O3951" t="s">
        <v>2498</v>
      </c>
      <c r="P3951" t="s">
        <v>2499</v>
      </c>
      <c r="Q3951" t="s">
        <v>33</v>
      </c>
      <c r="R3951" t="s">
        <v>2500</v>
      </c>
      <c r="S3951" t="s">
        <v>2501</v>
      </c>
      <c r="T3951" t="s">
        <v>2564</v>
      </c>
      <c r="U3951" t="s">
        <v>17</v>
      </c>
      <c r="V3951" t="s">
        <v>2565</v>
      </c>
      <c r="W3951" t="s">
        <v>260</v>
      </c>
      <c r="X3951" t="s">
        <v>2566</v>
      </c>
      <c r="Y3951" t="s">
        <v>2505</v>
      </c>
      <c r="Z3951" t="s">
        <v>2567</v>
      </c>
      <c r="AA3951" t="s">
        <v>2507</v>
      </c>
      <c r="AB3951" t="s">
        <v>14947</v>
      </c>
      <c r="AC3951" t="s">
        <v>2845</v>
      </c>
      <c r="AD3951">
        <v>3.9670000000000001</v>
      </c>
      <c r="AE3951">
        <v>3.9670000000000001</v>
      </c>
      <c r="AF3951" t="s">
        <v>2509</v>
      </c>
      <c r="AG3951">
        <v>1.71</v>
      </c>
      <c r="AH3951" t="s">
        <v>2510</v>
      </c>
      <c r="AI3951">
        <v>600</v>
      </c>
      <c r="AJ3951">
        <v>300</v>
      </c>
      <c r="AK3951">
        <v>9.3000000000000007</v>
      </c>
      <c r="AL3951" t="s">
        <v>2511</v>
      </c>
      <c r="AM3951" t="s">
        <v>2511</v>
      </c>
      <c r="AN3951" t="s">
        <v>2513</v>
      </c>
      <c r="AO3951" t="s">
        <v>2513</v>
      </c>
      <c r="AP3951" t="s">
        <v>2513</v>
      </c>
      <c r="AQ3951" t="s">
        <v>2513</v>
      </c>
      <c r="AR3951" t="s">
        <v>2513</v>
      </c>
      <c r="AS3951" t="s">
        <v>2529</v>
      </c>
      <c r="AT3951" t="s">
        <v>2513</v>
      </c>
      <c r="AU3951">
        <v>46042</v>
      </c>
      <c r="AV3951" t="s">
        <v>2513</v>
      </c>
      <c r="AW3951" t="s">
        <v>2513</v>
      </c>
      <c r="AX3951" t="s">
        <v>2516</v>
      </c>
      <c r="AY3951" t="s">
        <v>2517</v>
      </c>
      <c r="AZ3951" t="s">
        <v>257</v>
      </c>
      <c r="BA3951" t="s">
        <v>2513</v>
      </c>
      <c r="BB3951" t="s">
        <v>2513</v>
      </c>
    </row>
    <row r="3952" spans="1:54" x14ac:dyDescent="0.45">
      <c r="A3952">
        <v>10008589</v>
      </c>
      <c r="B3952" t="s">
        <v>16519</v>
      </c>
      <c r="C3952" t="s">
        <v>26698</v>
      </c>
      <c r="D3952" t="s">
        <v>2489</v>
      </c>
      <c r="E3952" t="s">
        <v>16520</v>
      </c>
      <c r="F3952" t="s">
        <v>16521</v>
      </c>
      <c r="G3952" t="s">
        <v>16480</v>
      </c>
      <c r="H3952" t="s">
        <v>16520</v>
      </c>
      <c r="I3952" t="s">
        <v>2493</v>
      </c>
      <c r="J3952" t="s">
        <v>2494</v>
      </c>
      <c r="K3952" t="s">
        <v>2495</v>
      </c>
      <c r="L3952" t="s">
        <v>2496</v>
      </c>
      <c r="M3952" t="s">
        <v>14947</v>
      </c>
      <c r="N3952" t="s">
        <v>2496</v>
      </c>
      <c r="O3952" t="s">
        <v>2498</v>
      </c>
      <c r="P3952" t="s">
        <v>2499</v>
      </c>
      <c r="Q3952" t="s">
        <v>33</v>
      </c>
      <c r="R3952" t="s">
        <v>2500</v>
      </c>
      <c r="S3952" t="s">
        <v>2501</v>
      </c>
      <c r="T3952" t="s">
        <v>2564</v>
      </c>
      <c r="U3952" t="s">
        <v>17</v>
      </c>
      <c r="V3952" t="s">
        <v>2565</v>
      </c>
      <c r="W3952" t="s">
        <v>260</v>
      </c>
      <c r="X3952" t="s">
        <v>2566</v>
      </c>
      <c r="Y3952" t="s">
        <v>2505</v>
      </c>
      <c r="Z3952" t="s">
        <v>2567</v>
      </c>
      <c r="AA3952" t="s">
        <v>2507</v>
      </c>
      <c r="AB3952" t="s">
        <v>14947</v>
      </c>
      <c r="AC3952" t="s">
        <v>2845</v>
      </c>
      <c r="AD3952">
        <v>3.9670000000000001</v>
      </c>
      <c r="AE3952">
        <v>3.9670000000000001</v>
      </c>
      <c r="AF3952" t="s">
        <v>2509</v>
      </c>
      <c r="AG3952">
        <v>1.71</v>
      </c>
      <c r="AH3952" t="s">
        <v>2510</v>
      </c>
      <c r="AI3952">
        <v>600</v>
      </c>
      <c r="AJ3952">
        <v>300</v>
      </c>
      <c r="AK3952">
        <v>9.3000000000000007</v>
      </c>
      <c r="AL3952" t="s">
        <v>2511</v>
      </c>
      <c r="AM3952" t="s">
        <v>2511</v>
      </c>
      <c r="AN3952" t="s">
        <v>2513</v>
      </c>
      <c r="AO3952" t="s">
        <v>2513</v>
      </c>
      <c r="AP3952" t="s">
        <v>2513</v>
      </c>
      <c r="AQ3952" t="s">
        <v>2513</v>
      </c>
      <c r="AR3952" t="s">
        <v>2513</v>
      </c>
      <c r="AS3952" t="s">
        <v>2529</v>
      </c>
      <c r="AT3952" t="s">
        <v>2513</v>
      </c>
      <c r="AU3952">
        <v>46042</v>
      </c>
      <c r="AV3952" t="s">
        <v>2513</v>
      </c>
      <c r="AW3952" t="s">
        <v>2513</v>
      </c>
      <c r="AX3952" t="s">
        <v>2516</v>
      </c>
      <c r="AY3952" t="s">
        <v>2517</v>
      </c>
      <c r="AZ3952" t="s">
        <v>257</v>
      </c>
      <c r="BA3952" t="s">
        <v>2513</v>
      </c>
      <c r="BB3952" t="s">
        <v>2513</v>
      </c>
    </row>
    <row r="3953" spans="1:54" x14ac:dyDescent="0.45">
      <c r="A3953">
        <v>10008590</v>
      </c>
      <c r="B3953" t="s">
        <v>16522</v>
      </c>
      <c r="C3953" t="s">
        <v>26699</v>
      </c>
      <c r="D3953" t="s">
        <v>2489</v>
      </c>
      <c r="E3953" t="s">
        <v>16523</v>
      </c>
      <c r="F3953" t="s">
        <v>16524</v>
      </c>
      <c r="G3953" t="s">
        <v>16480</v>
      </c>
      <c r="H3953" t="s">
        <v>16523</v>
      </c>
      <c r="I3953" t="s">
        <v>2493</v>
      </c>
      <c r="J3953" t="s">
        <v>2494</v>
      </c>
      <c r="K3953" t="s">
        <v>2495</v>
      </c>
      <c r="L3953" t="s">
        <v>2496</v>
      </c>
      <c r="M3953" t="s">
        <v>2563</v>
      </c>
      <c r="N3953" t="s">
        <v>2496</v>
      </c>
      <c r="O3953" t="s">
        <v>2498</v>
      </c>
      <c r="P3953" t="s">
        <v>2499</v>
      </c>
      <c r="Q3953" t="s">
        <v>33</v>
      </c>
      <c r="R3953" t="s">
        <v>2500</v>
      </c>
      <c r="S3953" t="s">
        <v>2501</v>
      </c>
      <c r="T3953" t="s">
        <v>2564</v>
      </c>
      <c r="U3953" t="s">
        <v>17</v>
      </c>
      <c r="V3953" t="s">
        <v>2565</v>
      </c>
      <c r="W3953" t="s">
        <v>260</v>
      </c>
      <c r="X3953" t="s">
        <v>2566</v>
      </c>
      <c r="Y3953" t="s">
        <v>2505</v>
      </c>
      <c r="Z3953" t="s">
        <v>2567</v>
      </c>
      <c r="AA3953" t="s">
        <v>2507</v>
      </c>
      <c r="AB3953" t="s">
        <v>2563</v>
      </c>
      <c r="AC3953" t="s">
        <v>2508</v>
      </c>
      <c r="AD3953">
        <v>3.9670000000000001</v>
      </c>
      <c r="AE3953">
        <v>3.9670000000000001</v>
      </c>
      <c r="AF3953" t="s">
        <v>2509</v>
      </c>
      <c r="AG3953">
        <v>1.71</v>
      </c>
      <c r="AH3953" t="s">
        <v>2510</v>
      </c>
      <c r="AI3953">
        <v>600</v>
      </c>
      <c r="AJ3953">
        <v>300</v>
      </c>
      <c r="AK3953">
        <v>9.3000000000000007</v>
      </c>
      <c r="AL3953" t="s">
        <v>2511</v>
      </c>
      <c r="AM3953" t="s">
        <v>2511</v>
      </c>
      <c r="AN3953" t="s">
        <v>2513</v>
      </c>
      <c r="AO3953" t="s">
        <v>2513</v>
      </c>
      <c r="AP3953" t="s">
        <v>2513</v>
      </c>
      <c r="AQ3953" t="s">
        <v>2513</v>
      </c>
      <c r="AR3953" t="s">
        <v>2513</v>
      </c>
      <c r="AS3953" t="s">
        <v>2529</v>
      </c>
      <c r="AT3953" t="s">
        <v>2513</v>
      </c>
      <c r="AU3953">
        <v>46042</v>
      </c>
      <c r="AV3953" t="s">
        <v>2513</v>
      </c>
      <c r="AW3953" t="s">
        <v>2513</v>
      </c>
      <c r="AX3953" t="s">
        <v>2516</v>
      </c>
      <c r="AY3953" t="s">
        <v>2517</v>
      </c>
      <c r="AZ3953" t="s">
        <v>257</v>
      </c>
      <c r="BA3953" t="s">
        <v>2513</v>
      </c>
      <c r="BB3953" t="s">
        <v>2513</v>
      </c>
    </row>
    <row r="3954" spans="1:54" x14ac:dyDescent="0.45">
      <c r="A3954">
        <v>10008591</v>
      </c>
      <c r="B3954" t="s">
        <v>16525</v>
      </c>
      <c r="C3954" t="s">
        <v>26700</v>
      </c>
      <c r="D3954" t="s">
        <v>2489</v>
      </c>
      <c r="E3954" t="s">
        <v>16526</v>
      </c>
      <c r="F3954" t="s">
        <v>16527</v>
      </c>
      <c r="G3954" t="s">
        <v>16480</v>
      </c>
      <c r="H3954" t="s">
        <v>16526</v>
      </c>
      <c r="I3954" t="s">
        <v>2493</v>
      </c>
      <c r="J3954" t="s">
        <v>2494</v>
      </c>
      <c r="K3954" t="s">
        <v>2495</v>
      </c>
      <c r="L3954" t="s">
        <v>2496</v>
      </c>
      <c r="M3954" t="s">
        <v>2563</v>
      </c>
      <c r="N3954" t="s">
        <v>2496</v>
      </c>
      <c r="O3954" t="s">
        <v>2498</v>
      </c>
      <c r="P3954" t="s">
        <v>2499</v>
      </c>
      <c r="Q3954" t="s">
        <v>33</v>
      </c>
      <c r="R3954" t="s">
        <v>2500</v>
      </c>
      <c r="S3954" t="s">
        <v>2501</v>
      </c>
      <c r="T3954" t="s">
        <v>2564</v>
      </c>
      <c r="U3954" t="s">
        <v>17</v>
      </c>
      <c r="V3954" t="s">
        <v>2565</v>
      </c>
      <c r="W3954" t="s">
        <v>260</v>
      </c>
      <c r="X3954" t="s">
        <v>2566</v>
      </c>
      <c r="Y3954" t="s">
        <v>2505</v>
      </c>
      <c r="Z3954" t="s">
        <v>2567</v>
      </c>
      <c r="AA3954" t="s">
        <v>2507</v>
      </c>
      <c r="AB3954" t="s">
        <v>2563</v>
      </c>
      <c r="AC3954" t="s">
        <v>2508</v>
      </c>
      <c r="AD3954">
        <v>3.9670000000000001</v>
      </c>
      <c r="AE3954">
        <v>3.9670000000000001</v>
      </c>
      <c r="AF3954" t="s">
        <v>2509</v>
      </c>
      <c r="AG3954">
        <v>1.71</v>
      </c>
      <c r="AH3954" t="s">
        <v>2510</v>
      </c>
      <c r="AI3954">
        <v>600</v>
      </c>
      <c r="AJ3954">
        <v>300</v>
      </c>
      <c r="AK3954">
        <v>9.3000000000000007</v>
      </c>
      <c r="AL3954" t="s">
        <v>2511</v>
      </c>
      <c r="AM3954" t="s">
        <v>2511</v>
      </c>
      <c r="AN3954" t="s">
        <v>2513</v>
      </c>
      <c r="AO3954" t="s">
        <v>2513</v>
      </c>
      <c r="AP3954" t="s">
        <v>2513</v>
      </c>
      <c r="AQ3954" t="s">
        <v>2513</v>
      </c>
      <c r="AR3954" t="s">
        <v>2513</v>
      </c>
      <c r="AS3954" t="s">
        <v>2529</v>
      </c>
      <c r="AT3954" t="s">
        <v>2513</v>
      </c>
      <c r="AU3954">
        <v>46042</v>
      </c>
      <c r="AV3954" t="s">
        <v>2513</v>
      </c>
      <c r="AW3954" t="s">
        <v>2513</v>
      </c>
      <c r="AX3954" t="s">
        <v>2516</v>
      </c>
      <c r="AY3954" t="s">
        <v>2517</v>
      </c>
      <c r="AZ3954" t="s">
        <v>257</v>
      </c>
      <c r="BA3954" t="s">
        <v>2513</v>
      </c>
      <c r="BB3954" t="s">
        <v>2513</v>
      </c>
    </row>
    <row r="3955" spans="1:54" x14ac:dyDescent="0.45">
      <c r="A3955">
        <v>10006375</v>
      </c>
      <c r="B3955" t="s">
        <v>16528</v>
      </c>
      <c r="C3955" t="s">
        <v>26701</v>
      </c>
      <c r="D3955" t="s">
        <v>2489</v>
      </c>
      <c r="E3955" t="s">
        <v>16529</v>
      </c>
      <c r="F3955" t="s">
        <v>16530</v>
      </c>
      <c r="G3955" t="s">
        <v>12012</v>
      </c>
      <c r="H3955" t="s">
        <v>16529</v>
      </c>
      <c r="I3955" t="s">
        <v>2493</v>
      </c>
      <c r="J3955" t="s">
        <v>2494</v>
      </c>
      <c r="K3955" t="s">
        <v>2495</v>
      </c>
      <c r="L3955" t="s">
        <v>2496</v>
      </c>
      <c r="M3955" t="s">
        <v>13549</v>
      </c>
      <c r="N3955" t="s">
        <v>2496</v>
      </c>
      <c r="O3955" t="s">
        <v>2498</v>
      </c>
      <c r="P3955" t="s">
        <v>2499</v>
      </c>
      <c r="Q3955" t="s">
        <v>33</v>
      </c>
      <c r="R3955" t="s">
        <v>2500</v>
      </c>
      <c r="S3955" t="s">
        <v>2501</v>
      </c>
      <c r="T3955" t="s">
        <v>2592</v>
      </c>
      <c r="U3955" t="s">
        <v>1209</v>
      </c>
      <c r="V3955" t="s">
        <v>2593</v>
      </c>
      <c r="W3955" t="s">
        <v>260</v>
      </c>
      <c r="X3955" t="s">
        <v>2631</v>
      </c>
      <c r="Y3955" t="s">
        <v>2505</v>
      </c>
      <c r="Z3955" t="s">
        <v>13550</v>
      </c>
      <c r="AA3955" t="s">
        <v>2507</v>
      </c>
      <c r="AB3955" t="s">
        <v>13549</v>
      </c>
      <c r="AC3955" t="s">
        <v>2508</v>
      </c>
      <c r="AD3955">
        <v>3.0670000000000002</v>
      </c>
      <c r="AE3955">
        <v>3.0670000000000002</v>
      </c>
      <c r="AF3955" t="s">
        <v>2509</v>
      </c>
      <c r="AG3955">
        <v>1.28</v>
      </c>
      <c r="AH3955" t="s">
        <v>2510</v>
      </c>
      <c r="AI3955">
        <v>400</v>
      </c>
      <c r="AJ3955">
        <v>400</v>
      </c>
      <c r="AK3955">
        <v>9.3000000000000007</v>
      </c>
      <c r="AL3955" t="s">
        <v>2511</v>
      </c>
      <c r="AM3955" t="s">
        <v>2528</v>
      </c>
      <c r="AN3955" t="s">
        <v>2513</v>
      </c>
      <c r="AO3955" t="s">
        <v>2513</v>
      </c>
      <c r="AP3955" t="s">
        <v>2514</v>
      </c>
      <c r="AQ3955" t="s">
        <v>2513</v>
      </c>
      <c r="AR3955" t="s">
        <v>2513</v>
      </c>
      <c r="AS3955" t="s">
        <v>2529</v>
      </c>
      <c r="AT3955" t="s">
        <v>2513</v>
      </c>
      <c r="AU3955">
        <v>45152</v>
      </c>
      <c r="AV3955" t="s">
        <v>2513</v>
      </c>
      <c r="AW3955" t="s">
        <v>2513</v>
      </c>
      <c r="AX3955" t="s">
        <v>2516</v>
      </c>
      <c r="AY3955" t="s">
        <v>2517</v>
      </c>
      <c r="AZ3955" t="s">
        <v>2513</v>
      </c>
      <c r="BA3955" t="s">
        <v>2513</v>
      </c>
      <c r="BB3955" t="s">
        <v>2513</v>
      </c>
    </row>
    <row r="3956" spans="1:54" x14ac:dyDescent="0.45">
      <c r="A3956">
        <v>10006376</v>
      </c>
      <c r="B3956" t="s">
        <v>16531</v>
      </c>
      <c r="C3956" t="s">
        <v>26702</v>
      </c>
      <c r="D3956" t="s">
        <v>2489</v>
      </c>
      <c r="E3956" t="s">
        <v>16532</v>
      </c>
      <c r="F3956" t="s">
        <v>16533</v>
      </c>
      <c r="G3956" t="s">
        <v>12012</v>
      </c>
      <c r="H3956" t="s">
        <v>16532</v>
      </c>
      <c r="I3956" t="s">
        <v>2493</v>
      </c>
      <c r="J3956" t="s">
        <v>2494</v>
      </c>
      <c r="K3956" t="s">
        <v>2495</v>
      </c>
      <c r="L3956" t="s">
        <v>2496</v>
      </c>
      <c r="M3956" t="s">
        <v>16534</v>
      </c>
      <c r="N3956" t="s">
        <v>2496</v>
      </c>
      <c r="O3956" t="s">
        <v>2498</v>
      </c>
      <c r="P3956" t="s">
        <v>2499</v>
      </c>
      <c r="Q3956" t="s">
        <v>33</v>
      </c>
      <c r="R3956" t="s">
        <v>2500</v>
      </c>
      <c r="S3956" t="s">
        <v>2501</v>
      </c>
      <c r="T3956" t="s">
        <v>2592</v>
      </c>
      <c r="U3956" t="s">
        <v>1209</v>
      </c>
      <c r="V3956" t="s">
        <v>2593</v>
      </c>
      <c r="W3956" t="s">
        <v>260</v>
      </c>
      <c r="X3956" t="s">
        <v>15738</v>
      </c>
      <c r="Y3956" t="s">
        <v>2782</v>
      </c>
      <c r="Z3956" t="s">
        <v>16535</v>
      </c>
      <c r="AA3956" t="s">
        <v>2507</v>
      </c>
      <c r="AB3956" t="s">
        <v>16534</v>
      </c>
      <c r="AC3956" t="s">
        <v>2508</v>
      </c>
      <c r="AD3956">
        <v>3.0670000000000002</v>
      </c>
      <c r="AE3956">
        <v>3.0670000000000002</v>
      </c>
      <c r="AF3956" t="s">
        <v>2509</v>
      </c>
      <c r="AG3956">
        <v>1.28</v>
      </c>
      <c r="AH3956" t="s">
        <v>2510</v>
      </c>
      <c r="AI3956">
        <v>400</v>
      </c>
      <c r="AJ3956">
        <v>400</v>
      </c>
      <c r="AK3956">
        <v>9.3000000000000007</v>
      </c>
      <c r="AL3956" t="s">
        <v>2511</v>
      </c>
      <c r="AM3956" t="s">
        <v>2528</v>
      </c>
      <c r="AN3956" t="s">
        <v>2513</v>
      </c>
      <c r="AO3956" t="s">
        <v>2513</v>
      </c>
      <c r="AP3956" t="s">
        <v>2514</v>
      </c>
      <c r="AQ3956" t="s">
        <v>2513</v>
      </c>
      <c r="AR3956" t="s">
        <v>2513</v>
      </c>
      <c r="AS3956" t="s">
        <v>2529</v>
      </c>
      <c r="AT3956" t="s">
        <v>2513</v>
      </c>
      <c r="AU3956">
        <v>45152</v>
      </c>
      <c r="AV3956" t="s">
        <v>2513</v>
      </c>
      <c r="AW3956" t="s">
        <v>2513</v>
      </c>
      <c r="AX3956" t="s">
        <v>2516</v>
      </c>
      <c r="AY3956" t="s">
        <v>2517</v>
      </c>
      <c r="AZ3956" t="s">
        <v>2513</v>
      </c>
      <c r="BA3956" t="s">
        <v>2513</v>
      </c>
      <c r="BB3956" t="s">
        <v>2513</v>
      </c>
    </row>
    <row r="3957" spans="1:54" x14ac:dyDescent="0.45">
      <c r="A3957">
        <v>10009138</v>
      </c>
      <c r="B3957" t="s">
        <v>16536</v>
      </c>
      <c r="C3957" t="s">
        <v>26703</v>
      </c>
      <c r="D3957" t="s">
        <v>2489</v>
      </c>
      <c r="E3957" t="s">
        <v>16537</v>
      </c>
      <c r="F3957" t="s">
        <v>16538</v>
      </c>
      <c r="G3957" t="s">
        <v>16004</v>
      </c>
      <c r="H3957" t="s">
        <v>16537</v>
      </c>
      <c r="I3957" t="s">
        <v>2493</v>
      </c>
      <c r="J3957" t="s">
        <v>2494</v>
      </c>
      <c r="K3957" t="s">
        <v>2544</v>
      </c>
      <c r="L3957" t="s">
        <v>2496</v>
      </c>
      <c r="M3957" t="s">
        <v>3187</v>
      </c>
      <c r="N3957" t="s">
        <v>2496</v>
      </c>
      <c r="O3957" t="s">
        <v>2498</v>
      </c>
      <c r="P3957" t="s">
        <v>2546</v>
      </c>
      <c r="Q3957" t="s">
        <v>2547</v>
      </c>
      <c r="R3957" t="s">
        <v>2918</v>
      </c>
      <c r="S3957" t="s">
        <v>2919</v>
      </c>
      <c r="T3957" t="s">
        <v>2942</v>
      </c>
      <c r="U3957" t="s">
        <v>2933</v>
      </c>
      <c r="V3957" t="s">
        <v>2943</v>
      </c>
      <c r="W3957" t="s">
        <v>2553</v>
      </c>
      <c r="X3957" t="s">
        <v>3188</v>
      </c>
      <c r="Y3957" t="s">
        <v>3189</v>
      </c>
      <c r="Z3957" t="s">
        <v>3190</v>
      </c>
      <c r="AA3957" t="s">
        <v>2507</v>
      </c>
      <c r="AB3957" t="s">
        <v>3187</v>
      </c>
      <c r="AC3957" t="s">
        <v>715</v>
      </c>
      <c r="AD3957">
        <v>1.35</v>
      </c>
      <c r="AE3957">
        <v>1.35</v>
      </c>
      <c r="AF3957" t="s">
        <v>2509</v>
      </c>
      <c r="AG3957">
        <v>0.64</v>
      </c>
      <c r="AH3957" t="s">
        <v>2510</v>
      </c>
      <c r="AI3957">
        <v>200</v>
      </c>
      <c r="AJ3957">
        <v>200</v>
      </c>
      <c r="AK3957">
        <v>16</v>
      </c>
      <c r="AL3957" t="s">
        <v>2511</v>
      </c>
      <c r="AM3957" t="s">
        <v>2528</v>
      </c>
      <c r="AN3957" t="s">
        <v>2513</v>
      </c>
      <c r="AO3957" t="s">
        <v>2513</v>
      </c>
      <c r="AP3957" t="s">
        <v>2513</v>
      </c>
      <c r="AQ3957" t="s">
        <v>2513</v>
      </c>
      <c r="AR3957" t="s">
        <v>2513</v>
      </c>
      <c r="AS3957" t="s">
        <v>2557</v>
      </c>
      <c r="AT3957" t="s">
        <v>2513</v>
      </c>
      <c r="AU3957">
        <v>46162</v>
      </c>
      <c r="AV3957" t="s">
        <v>2513</v>
      </c>
      <c r="AW3957" t="s">
        <v>2513</v>
      </c>
      <c r="AX3957" t="s">
        <v>2516</v>
      </c>
      <c r="AY3957" t="s">
        <v>2558</v>
      </c>
      <c r="AZ3957" t="s">
        <v>2513</v>
      </c>
      <c r="BA3957" t="s">
        <v>2513</v>
      </c>
      <c r="BB3957" t="s">
        <v>2513</v>
      </c>
    </row>
    <row r="3958" spans="1:54" x14ac:dyDescent="0.45">
      <c r="A3958">
        <v>10006382</v>
      </c>
      <c r="B3958" t="s">
        <v>16539</v>
      </c>
      <c r="C3958" t="s">
        <v>26704</v>
      </c>
      <c r="D3958" t="s">
        <v>2489</v>
      </c>
      <c r="E3958" t="s">
        <v>16540</v>
      </c>
      <c r="F3958" t="s">
        <v>16541</v>
      </c>
      <c r="G3958" t="s">
        <v>12012</v>
      </c>
      <c r="H3958" t="s">
        <v>16540</v>
      </c>
      <c r="I3958" t="s">
        <v>2493</v>
      </c>
      <c r="J3958" t="s">
        <v>2494</v>
      </c>
      <c r="K3958" t="s">
        <v>2495</v>
      </c>
      <c r="L3958" t="s">
        <v>2496</v>
      </c>
      <c r="M3958" t="s">
        <v>16542</v>
      </c>
      <c r="N3958" t="s">
        <v>2496</v>
      </c>
      <c r="O3958" t="s">
        <v>2498</v>
      </c>
      <c r="P3958" t="s">
        <v>2499</v>
      </c>
      <c r="Q3958" t="s">
        <v>33</v>
      </c>
      <c r="R3958" t="s">
        <v>2500</v>
      </c>
      <c r="S3958" t="s">
        <v>2501</v>
      </c>
      <c r="T3958" t="s">
        <v>2502</v>
      </c>
      <c r="U3958" t="s">
        <v>48</v>
      </c>
      <c r="V3958" t="s">
        <v>2503</v>
      </c>
      <c r="W3958" t="s">
        <v>260</v>
      </c>
      <c r="X3958" t="s">
        <v>2534</v>
      </c>
      <c r="Y3958" t="s">
        <v>2535</v>
      </c>
      <c r="Z3958" t="s">
        <v>2536</v>
      </c>
      <c r="AA3958" t="s">
        <v>2507</v>
      </c>
      <c r="AB3958" t="s">
        <v>16542</v>
      </c>
      <c r="AC3958" t="s">
        <v>10793</v>
      </c>
      <c r="AD3958">
        <v>7.85</v>
      </c>
      <c r="AE3958">
        <v>7.85</v>
      </c>
      <c r="AF3958" t="s">
        <v>2509</v>
      </c>
      <c r="AG3958">
        <v>3.42</v>
      </c>
      <c r="AH3958" t="s">
        <v>2510</v>
      </c>
      <c r="AI3958">
        <v>600</v>
      </c>
      <c r="AJ3958">
        <v>600</v>
      </c>
      <c r="AK3958">
        <v>9.3000000000000007</v>
      </c>
      <c r="AL3958" t="s">
        <v>2511</v>
      </c>
      <c r="AM3958" t="s">
        <v>2528</v>
      </c>
      <c r="AN3958" t="s">
        <v>2513</v>
      </c>
      <c r="AO3958" t="s">
        <v>2513</v>
      </c>
      <c r="AP3958" t="s">
        <v>2514</v>
      </c>
      <c r="AQ3958" t="s">
        <v>2513</v>
      </c>
      <c r="AR3958" t="s">
        <v>2513</v>
      </c>
      <c r="AS3958" t="s">
        <v>2529</v>
      </c>
      <c r="AT3958" t="s">
        <v>2513</v>
      </c>
      <c r="AU3958">
        <v>45155</v>
      </c>
      <c r="AV3958" t="s">
        <v>2513</v>
      </c>
      <c r="AW3958" t="s">
        <v>2513</v>
      </c>
      <c r="AX3958" t="s">
        <v>2516</v>
      </c>
      <c r="AY3958" t="s">
        <v>2517</v>
      </c>
      <c r="AZ3958" t="s">
        <v>2513</v>
      </c>
      <c r="BA3958" t="s">
        <v>2513</v>
      </c>
      <c r="BB3958" t="s">
        <v>2513</v>
      </c>
    </row>
    <row r="3959" spans="1:54" x14ac:dyDescent="0.45">
      <c r="A3959">
        <v>10006407</v>
      </c>
      <c r="B3959" t="s">
        <v>16543</v>
      </c>
      <c r="C3959" t="s">
        <v>26705</v>
      </c>
      <c r="D3959" t="s">
        <v>2489</v>
      </c>
      <c r="E3959" t="s">
        <v>16544</v>
      </c>
      <c r="F3959" t="s">
        <v>16545</v>
      </c>
      <c r="G3959" t="s">
        <v>2752</v>
      </c>
      <c r="H3959" t="s">
        <v>16544</v>
      </c>
      <c r="I3959" t="s">
        <v>2493</v>
      </c>
      <c r="J3959" t="s">
        <v>2494</v>
      </c>
      <c r="K3959" t="s">
        <v>2495</v>
      </c>
      <c r="L3959" t="s">
        <v>2496</v>
      </c>
      <c r="M3959" t="s">
        <v>15426</v>
      </c>
      <c r="N3959" t="s">
        <v>2496</v>
      </c>
      <c r="O3959" t="s">
        <v>2498</v>
      </c>
      <c r="P3959" t="s">
        <v>2499</v>
      </c>
      <c r="Q3959" t="s">
        <v>33</v>
      </c>
      <c r="R3959" t="s">
        <v>2500</v>
      </c>
      <c r="S3959" t="s">
        <v>2501</v>
      </c>
      <c r="T3959" t="s">
        <v>15105</v>
      </c>
      <c r="U3959" t="s">
        <v>166</v>
      </c>
      <c r="V3959" t="s">
        <v>15197</v>
      </c>
      <c r="W3959" t="s">
        <v>246</v>
      </c>
      <c r="X3959" t="s">
        <v>15260</v>
      </c>
      <c r="Y3959" t="s">
        <v>2525</v>
      </c>
      <c r="Z3959" t="s">
        <v>15261</v>
      </c>
      <c r="AA3959" t="s">
        <v>2691</v>
      </c>
      <c r="AB3959" t="s">
        <v>15426</v>
      </c>
      <c r="AC3959" t="s">
        <v>2577</v>
      </c>
      <c r="AD3959">
        <v>15.7</v>
      </c>
      <c r="AE3959">
        <v>15.7</v>
      </c>
      <c r="AF3959" t="s">
        <v>2509</v>
      </c>
      <c r="AG3959">
        <v>5.952</v>
      </c>
      <c r="AH3959" t="s">
        <v>2510</v>
      </c>
      <c r="AI3959">
        <v>800</v>
      </c>
      <c r="AJ3959">
        <v>800</v>
      </c>
      <c r="AK3959">
        <v>10.5</v>
      </c>
      <c r="AL3959" t="s">
        <v>2511</v>
      </c>
      <c r="AM3959" t="s">
        <v>2528</v>
      </c>
      <c r="AN3959" t="s">
        <v>2513</v>
      </c>
      <c r="AO3959" t="s">
        <v>2513</v>
      </c>
      <c r="AP3959" t="s">
        <v>2514</v>
      </c>
      <c r="AQ3959" t="s">
        <v>2513</v>
      </c>
      <c r="AR3959" t="s">
        <v>2513</v>
      </c>
      <c r="AS3959" t="s">
        <v>2515</v>
      </c>
      <c r="AT3959" t="s">
        <v>2513</v>
      </c>
      <c r="AU3959">
        <v>45167</v>
      </c>
      <c r="AV3959" t="s">
        <v>2513</v>
      </c>
      <c r="AW3959" t="s">
        <v>2513</v>
      </c>
      <c r="AX3959" t="s">
        <v>2516</v>
      </c>
      <c r="AY3959" t="s">
        <v>2517</v>
      </c>
      <c r="AZ3959" t="s">
        <v>2513</v>
      </c>
      <c r="BA3959" t="s">
        <v>2513</v>
      </c>
      <c r="BB3959" t="s">
        <v>2513</v>
      </c>
    </row>
    <row r="3960" spans="1:54" x14ac:dyDescent="0.45">
      <c r="A3960">
        <v>10008619</v>
      </c>
      <c r="B3960" t="s">
        <v>2188</v>
      </c>
      <c r="C3960" t="s">
        <v>202</v>
      </c>
      <c r="D3960" t="s">
        <v>2489</v>
      </c>
      <c r="E3960" t="s">
        <v>2189</v>
      </c>
      <c r="F3960" t="s">
        <v>16546</v>
      </c>
      <c r="G3960" t="s">
        <v>16114</v>
      </c>
      <c r="H3960" t="s">
        <v>2189</v>
      </c>
      <c r="I3960" t="s">
        <v>2493</v>
      </c>
      <c r="J3960" t="s">
        <v>2494</v>
      </c>
      <c r="K3960" t="s">
        <v>2495</v>
      </c>
      <c r="L3960" t="s">
        <v>2496</v>
      </c>
      <c r="M3960" t="s">
        <v>16115</v>
      </c>
      <c r="N3960" t="s">
        <v>2496</v>
      </c>
      <c r="O3960" t="s">
        <v>2498</v>
      </c>
      <c r="P3960" t="s">
        <v>2499</v>
      </c>
      <c r="Q3960" t="s">
        <v>33</v>
      </c>
      <c r="R3960" t="s">
        <v>2500</v>
      </c>
      <c r="S3960" t="s">
        <v>2501</v>
      </c>
      <c r="T3960" t="s">
        <v>2502</v>
      </c>
      <c r="U3960" t="s">
        <v>48</v>
      </c>
      <c r="V3960" t="s">
        <v>2722</v>
      </c>
      <c r="W3960" t="s">
        <v>246</v>
      </c>
      <c r="X3960" t="s">
        <v>11281</v>
      </c>
      <c r="Y3960" t="s">
        <v>2525</v>
      </c>
      <c r="Z3960" t="s">
        <v>11282</v>
      </c>
      <c r="AA3960" t="s">
        <v>2507</v>
      </c>
      <c r="AB3960" t="s">
        <v>16115</v>
      </c>
      <c r="AC3960" t="s">
        <v>2621</v>
      </c>
      <c r="AD3960">
        <v>7.85</v>
      </c>
      <c r="AE3960">
        <v>7.85</v>
      </c>
      <c r="AF3960" t="s">
        <v>2509</v>
      </c>
      <c r="AG3960">
        <v>3.42</v>
      </c>
      <c r="AH3960" t="s">
        <v>2510</v>
      </c>
      <c r="AI3960">
        <v>600</v>
      </c>
      <c r="AJ3960">
        <v>600</v>
      </c>
      <c r="AK3960">
        <v>9.3000000000000007</v>
      </c>
      <c r="AL3960" t="s">
        <v>2511</v>
      </c>
      <c r="AM3960" t="s">
        <v>2511</v>
      </c>
      <c r="AN3960" t="s">
        <v>2513</v>
      </c>
      <c r="AO3960" t="s">
        <v>2513</v>
      </c>
      <c r="AP3960" t="s">
        <v>2513</v>
      </c>
      <c r="AQ3960" t="s">
        <v>2513</v>
      </c>
      <c r="AR3960" t="s">
        <v>2513</v>
      </c>
      <c r="AS3960" t="s">
        <v>2529</v>
      </c>
      <c r="AT3960" t="s">
        <v>2513</v>
      </c>
      <c r="AU3960">
        <v>46042</v>
      </c>
      <c r="AV3960" t="s">
        <v>2513</v>
      </c>
      <c r="AW3960" t="s">
        <v>2513</v>
      </c>
      <c r="AX3960" t="s">
        <v>2516</v>
      </c>
      <c r="AY3960" t="s">
        <v>2517</v>
      </c>
      <c r="AZ3960" t="s">
        <v>257</v>
      </c>
      <c r="BA3960" t="s">
        <v>2513</v>
      </c>
      <c r="BB3960" t="s">
        <v>2513</v>
      </c>
    </row>
    <row r="3961" spans="1:54" x14ac:dyDescent="0.45">
      <c r="A3961">
        <v>10008620</v>
      </c>
      <c r="B3961" t="s">
        <v>2190</v>
      </c>
      <c r="C3961" t="s">
        <v>203</v>
      </c>
      <c r="D3961" t="s">
        <v>2489</v>
      </c>
      <c r="E3961" t="s">
        <v>2191</v>
      </c>
      <c r="F3961" t="s">
        <v>16547</v>
      </c>
      <c r="G3961" t="s">
        <v>16114</v>
      </c>
      <c r="H3961" t="s">
        <v>2191</v>
      </c>
      <c r="I3961" t="s">
        <v>2493</v>
      </c>
      <c r="J3961" t="s">
        <v>2494</v>
      </c>
      <c r="K3961" t="s">
        <v>2495</v>
      </c>
      <c r="L3961" t="s">
        <v>2496</v>
      </c>
      <c r="M3961" t="s">
        <v>16115</v>
      </c>
      <c r="N3961" t="s">
        <v>2496</v>
      </c>
      <c r="O3961" t="s">
        <v>2498</v>
      </c>
      <c r="P3961" t="s">
        <v>2499</v>
      </c>
      <c r="Q3961" t="s">
        <v>33</v>
      </c>
      <c r="R3961" t="s">
        <v>2500</v>
      </c>
      <c r="S3961" t="s">
        <v>2501</v>
      </c>
      <c r="T3961" t="s">
        <v>2502</v>
      </c>
      <c r="U3961" t="s">
        <v>48</v>
      </c>
      <c r="V3961" t="s">
        <v>2722</v>
      </c>
      <c r="W3961" t="s">
        <v>246</v>
      </c>
      <c r="X3961" t="s">
        <v>11281</v>
      </c>
      <c r="Y3961" t="s">
        <v>2525</v>
      </c>
      <c r="Z3961" t="s">
        <v>11282</v>
      </c>
      <c r="AA3961" t="s">
        <v>2507</v>
      </c>
      <c r="AB3961" t="s">
        <v>16115</v>
      </c>
      <c r="AC3961" t="s">
        <v>2621</v>
      </c>
      <c r="AD3961">
        <v>7.85</v>
      </c>
      <c r="AE3961">
        <v>7.85</v>
      </c>
      <c r="AF3961" t="s">
        <v>2509</v>
      </c>
      <c r="AG3961">
        <v>3.42</v>
      </c>
      <c r="AH3961" t="s">
        <v>2510</v>
      </c>
      <c r="AI3961">
        <v>600</v>
      </c>
      <c r="AJ3961">
        <v>600</v>
      </c>
      <c r="AK3961">
        <v>9.3000000000000007</v>
      </c>
      <c r="AL3961" t="s">
        <v>2511</v>
      </c>
      <c r="AM3961" t="s">
        <v>2511</v>
      </c>
      <c r="AN3961" t="s">
        <v>2513</v>
      </c>
      <c r="AO3961" t="s">
        <v>2513</v>
      </c>
      <c r="AP3961" t="s">
        <v>2513</v>
      </c>
      <c r="AQ3961" t="s">
        <v>2513</v>
      </c>
      <c r="AR3961" t="s">
        <v>2513</v>
      </c>
      <c r="AS3961" t="s">
        <v>2529</v>
      </c>
      <c r="AT3961" t="s">
        <v>2513</v>
      </c>
      <c r="AU3961">
        <v>46042</v>
      </c>
      <c r="AV3961" t="s">
        <v>2513</v>
      </c>
      <c r="AW3961" t="s">
        <v>2513</v>
      </c>
      <c r="AX3961" t="s">
        <v>2516</v>
      </c>
      <c r="AY3961" t="s">
        <v>2517</v>
      </c>
      <c r="AZ3961" t="s">
        <v>257</v>
      </c>
      <c r="BA3961" t="s">
        <v>2513</v>
      </c>
      <c r="BB3961" t="s">
        <v>2513</v>
      </c>
    </row>
    <row r="3962" spans="1:54" x14ac:dyDescent="0.45">
      <c r="A3962">
        <v>10009139</v>
      </c>
      <c r="B3962" t="s">
        <v>16548</v>
      </c>
      <c r="C3962" t="s">
        <v>26706</v>
      </c>
      <c r="D3962" t="s">
        <v>2489</v>
      </c>
      <c r="E3962" t="s">
        <v>16549</v>
      </c>
      <c r="F3962" t="s">
        <v>16550</v>
      </c>
      <c r="G3962" t="s">
        <v>16004</v>
      </c>
      <c r="H3962" t="s">
        <v>16549</v>
      </c>
      <c r="I3962" t="s">
        <v>2493</v>
      </c>
      <c r="J3962" t="s">
        <v>2494</v>
      </c>
      <c r="K3962" t="s">
        <v>2544</v>
      </c>
      <c r="L3962" t="s">
        <v>2496</v>
      </c>
      <c r="M3962" t="s">
        <v>3200</v>
      </c>
      <c r="N3962" t="s">
        <v>2496</v>
      </c>
      <c r="O3962" t="s">
        <v>2498</v>
      </c>
      <c r="P3962" t="s">
        <v>2546</v>
      </c>
      <c r="Q3962" t="s">
        <v>2547</v>
      </c>
      <c r="R3962" t="s">
        <v>2918</v>
      </c>
      <c r="S3962" t="s">
        <v>2919</v>
      </c>
      <c r="T3962" t="s">
        <v>2942</v>
      </c>
      <c r="U3962" t="s">
        <v>2933</v>
      </c>
      <c r="V3962" t="s">
        <v>2943</v>
      </c>
      <c r="W3962" t="s">
        <v>2553</v>
      </c>
      <c r="X3962" t="s">
        <v>3201</v>
      </c>
      <c r="Y3962" t="s">
        <v>3202</v>
      </c>
      <c r="Z3962" t="s">
        <v>3203</v>
      </c>
      <c r="AA3962" t="s">
        <v>2507</v>
      </c>
      <c r="AB3962" t="s">
        <v>3200</v>
      </c>
      <c r="AC3962" t="s">
        <v>715</v>
      </c>
      <c r="AD3962">
        <v>1.35</v>
      </c>
      <c r="AE3962">
        <v>1.35</v>
      </c>
      <c r="AF3962" t="s">
        <v>2509</v>
      </c>
      <c r="AG3962">
        <v>0.64</v>
      </c>
      <c r="AH3962" t="s">
        <v>2510</v>
      </c>
      <c r="AI3962">
        <v>200</v>
      </c>
      <c r="AJ3962">
        <v>200</v>
      </c>
      <c r="AK3962">
        <v>16</v>
      </c>
      <c r="AL3962" t="s">
        <v>2511</v>
      </c>
      <c r="AM3962" t="s">
        <v>2528</v>
      </c>
      <c r="AN3962" t="s">
        <v>2513</v>
      </c>
      <c r="AO3962" t="s">
        <v>2513</v>
      </c>
      <c r="AP3962" t="s">
        <v>2513</v>
      </c>
      <c r="AQ3962" t="s">
        <v>2513</v>
      </c>
      <c r="AR3962" t="s">
        <v>2513</v>
      </c>
      <c r="AS3962" t="s">
        <v>2557</v>
      </c>
      <c r="AT3962" t="s">
        <v>2513</v>
      </c>
      <c r="AU3962">
        <v>46162</v>
      </c>
      <c r="AV3962" t="s">
        <v>2513</v>
      </c>
      <c r="AW3962" t="s">
        <v>2513</v>
      </c>
      <c r="AX3962" t="s">
        <v>2516</v>
      </c>
      <c r="AY3962" t="s">
        <v>2558</v>
      </c>
      <c r="AZ3962" t="s">
        <v>2513</v>
      </c>
      <c r="BA3962" t="s">
        <v>2513</v>
      </c>
      <c r="BB3962" t="s">
        <v>2513</v>
      </c>
    </row>
    <row r="3963" spans="1:54" x14ac:dyDescent="0.45">
      <c r="A3963">
        <v>10008621</v>
      </c>
      <c r="B3963" t="s">
        <v>2192</v>
      </c>
      <c r="C3963" t="s">
        <v>204</v>
      </c>
      <c r="D3963" t="s">
        <v>2489</v>
      </c>
      <c r="E3963" t="s">
        <v>2193</v>
      </c>
      <c r="F3963" t="s">
        <v>16551</v>
      </c>
      <c r="G3963" t="s">
        <v>16114</v>
      </c>
      <c r="H3963" t="s">
        <v>2193</v>
      </c>
      <c r="I3963" t="s">
        <v>2493</v>
      </c>
      <c r="J3963" t="s">
        <v>2494</v>
      </c>
      <c r="K3963" t="s">
        <v>2495</v>
      </c>
      <c r="L3963" t="s">
        <v>2496</v>
      </c>
      <c r="M3963" t="s">
        <v>16122</v>
      </c>
      <c r="N3963" t="s">
        <v>2496</v>
      </c>
      <c r="O3963" t="s">
        <v>2498</v>
      </c>
      <c r="P3963" t="s">
        <v>2499</v>
      </c>
      <c r="Q3963" t="s">
        <v>33</v>
      </c>
      <c r="R3963" t="s">
        <v>2500</v>
      </c>
      <c r="S3963" t="s">
        <v>2501</v>
      </c>
      <c r="T3963" t="s">
        <v>2502</v>
      </c>
      <c r="U3963" t="s">
        <v>48</v>
      </c>
      <c r="V3963" t="s">
        <v>2722</v>
      </c>
      <c r="W3963" t="s">
        <v>246</v>
      </c>
      <c r="X3963" t="s">
        <v>13714</v>
      </c>
      <c r="Y3963" t="s">
        <v>2732</v>
      </c>
      <c r="Z3963" t="s">
        <v>13715</v>
      </c>
      <c r="AA3963" t="s">
        <v>2507</v>
      </c>
      <c r="AB3963" t="s">
        <v>16122</v>
      </c>
      <c r="AC3963" t="s">
        <v>2621</v>
      </c>
      <c r="AD3963">
        <v>7.85</v>
      </c>
      <c r="AE3963">
        <v>7.85</v>
      </c>
      <c r="AF3963" t="s">
        <v>2509</v>
      </c>
      <c r="AG3963">
        <v>3.42</v>
      </c>
      <c r="AH3963" t="s">
        <v>2510</v>
      </c>
      <c r="AI3963">
        <v>600</v>
      </c>
      <c r="AJ3963">
        <v>600</v>
      </c>
      <c r="AK3963">
        <v>9.3000000000000007</v>
      </c>
      <c r="AL3963" t="s">
        <v>2511</v>
      </c>
      <c r="AM3963" t="s">
        <v>2511</v>
      </c>
      <c r="AN3963" t="s">
        <v>2513</v>
      </c>
      <c r="AO3963" t="s">
        <v>2513</v>
      </c>
      <c r="AP3963" t="s">
        <v>2513</v>
      </c>
      <c r="AQ3963" t="s">
        <v>2513</v>
      </c>
      <c r="AR3963" t="s">
        <v>2513</v>
      </c>
      <c r="AS3963" t="s">
        <v>2529</v>
      </c>
      <c r="AT3963" t="s">
        <v>2513</v>
      </c>
      <c r="AU3963">
        <v>46042</v>
      </c>
      <c r="AV3963" t="s">
        <v>2513</v>
      </c>
      <c r="AW3963" t="s">
        <v>2513</v>
      </c>
      <c r="AX3963" t="s">
        <v>2516</v>
      </c>
      <c r="AY3963" t="s">
        <v>2517</v>
      </c>
      <c r="AZ3963" t="s">
        <v>257</v>
      </c>
      <c r="BA3963" t="s">
        <v>2513</v>
      </c>
      <c r="BB3963" t="s">
        <v>2513</v>
      </c>
    </row>
    <row r="3964" spans="1:54" x14ac:dyDescent="0.45">
      <c r="A3964">
        <v>10009140</v>
      </c>
      <c r="B3964" t="s">
        <v>16552</v>
      </c>
      <c r="C3964" t="s">
        <v>26707</v>
      </c>
      <c r="D3964" t="s">
        <v>2489</v>
      </c>
      <c r="E3964" t="s">
        <v>16553</v>
      </c>
      <c r="F3964" t="s">
        <v>16554</v>
      </c>
      <c r="G3964" t="s">
        <v>16004</v>
      </c>
      <c r="H3964" t="s">
        <v>16553</v>
      </c>
      <c r="I3964" t="s">
        <v>2493</v>
      </c>
      <c r="J3964" t="s">
        <v>2494</v>
      </c>
      <c r="K3964" t="s">
        <v>2544</v>
      </c>
      <c r="L3964" t="s">
        <v>2496</v>
      </c>
      <c r="M3964" t="s">
        <v>3187</v>
      </c>
      <c r="N3964" t="s">
        <v>2496</v>
      </c>
      <c r="O3964" t="s">
        <v>2498</v>
      </c>
      <c r="P3964" t="s">
        <v>2546</v>
      </c>
      <c r="Q3964" t="s">
        <v>2547</v>
      </c>
      <c r="R3964" t="s">
        <v>2918</v>
      </c>
      <c r="S3964" t="s">
        <v>2919</v>
      </c>
      <c r="T3964" t="s">
        <v>2942</v>
      </c>
      <c r="U3964" t="s">
        <v>2933</v>
      </c>
      <c r="V3964" t="s">
        <v>2943</v>
      </c>
      <c r="W3964" t="s">
        <v>2553</v>
      </c>
      <c r="X3964" t="s">
        <v>3188</v>
      </c>
      <c r="Y3964" t="s">
        <v>3189</v>
      </c>
      <c r="Z3964" t="s">
        <v>3190</v>
      </c>
      <c r="AA3964" t="s">
        <v>2507</v>
      </c>
      <c r="AB3964" t="s">
        <v>3187</v>
      </c>
      <c r="AC3964" t="s">
        <v>715</v>
      </c>
      <c r="AD3964">
        <v>1.35</v>
      </c>
      <c r="AE3964">
        <v>1.35</v>
      </c>
      <c r="AF3964" t="s">
        <v>2509</v>
      </c>
      <c r="AG3964">
        <v>0.64</v>
      </c>
      <c r="AH3964" t="s">
        <v>2510</v>
      </c>
      <c r="AI3964">
        <v>200</v>
      </c>
      <c r="AJ3964">
        <v>200</v>
      </c>
      <c r="AK3964">
        <v>16</v>
      </c>
      <c r="AL3964" t="s">
        <v>2511</v>
      </c>
      <c r="AM3964" t="s">
        <v>2528</v>
      </c>
      <c r="AN3964" t="s">
        <v>2513</v>
      </c>
      <c r="AO3964" t="s">
        <v>2513</v>
      </c>
      <c r="AP3964" t="s">
        <v>2513</v>
      </c>
      <c r="AQ3964" t="s">
        <v>2513</v>
      </c>
      <c r="AR3964" t="s">
        <v>2513</v>
      </c>
      <c r="AS3964" t="s">
        <v>2557</v>
      </c>
      <c r="AT3964" t="s">
        <v>2513</v>
      </c>
      <c r="AU3964">
        <v>46162</v>
      </c>
      <c r="AV3964" t="s">
        <v>2513</v>
      </c>
      <c r="AW3964" t="s">
        <v>2513</v>
      </c>
      <c r="AX3964" t="s">
        <v>2516</v>
      </c>
      <c r="AY3964" t="s">
        <v>2558</v>
      </c>
      <c r="AZ3964" t="s">
        <v>2513</v>
      </c>
      <c r="BA3964" t="s">
        <v>2513</v>
      </c>
      <c r="BB3964" t="s">
        <v>2513</v>
      </c>
    </row>
    <row r="3965" spans="1:54" x14ac:dyDescent="0.45">
      <c r="A3965">
        <v>10009170</v>
      </c>
      <c r="B3965" t="s">
        <v>16555</v>
      </c>
      <c r="C3965" t="s">
        <v>26708</v>
      </c>
      <c r="D3965" t="s">
        <v>2489</v>
      </c>
      <c r="E3965" t="s">
        <v>16556</v>
      </c>
      <c r="F3965" t="s">
        <v>16557</v>
      </c>
      <c r="G3965" t="s">
        <v>16004</v>
      </c>
      <c r="H3965" t="s">
        <v>16556</v>
      </c>
      <c r="I3965" t="s">
        <v>2493</v>
      </c>
      <c r="J3965" t="s">
        <v>2494</v>
      </c>
      <c r="K3965" t="s">
        <v>2544</v>
      </c>
      <c r="L3965" t="s">
        <v>2496</v>
      </c>
      <c r="M3965" t="s">
        <v>3187</v>
      </c>
      <c r="N3965" t="s">
        <v>2496</v>
      </c>
      <c r="O3965" t="s">
        <v>2498</v>
      </c>
      <c r="P3965" t="s">
        <v>2546</v>
      </c>
      <c r="Q3965" t="s">
        <v>2547</v>
      </c>
      <c r="R3965" t="s">
        <v>2918</v>
      </c>
      <c r="S3965" t="s">
        <v>2919</v>
      </c>
      <c r="T3965" t="s">
        <v>2942</v>
      </c>
      <c r="U3965" t="s">
        <v>2933</v>
      </c>
      <c r="V3965" t="s">
        <v>2943</v>
      </c>
      <c r="W3965" t="s">
        <v>2553</v>
      </c>
      <c r="X3965" t="s">
        <v>3188</v>
      </c>
      <c r="Y3965" t="s">
        <v>3189</v>
      </c>
      <c r="Z3965" t="s">
        <v>3190</v>
      </c>
      <c r="AA3965" t="s">
        <v>2507</v>
      </c>
      <c r="AB3965" t="s">
        <v>3187</v>
      </c>
      <c r="AC3965" t="s">
        <v>715</v>
      </c>
      <c r="AD3965">
        <v>1.35</v>
      </c>
      <c r="AE3965">
        <v>1.35</v>
      </c>
      <c r="AF3965" t="s">
        <v>2509</v>
      </c>
      <c r="AG3965">
        <v>0.64</v>
      </c>
      <c r="AH3965" t="s">
        <v>2510</v>
      </c>
      <c r="AI3965">
        <v>200</v>
      </c>
      <c r="AJ3965">
        <v>200</v>
      </c>
      <c r="AK3965">
        <v>16</v>
      </c>
      <c r="AL3965" t="s">
        <v>2511</v>
      </c>
      <c r="AM3965" t="s">
        <v>2528</v>
      </c>
      <c r="AN3965" t="s">
        <v>2513</v>
      </c>
      <c r="AO3965" t="s">
        <v>2513</v>
      </c>
      <c r="AP3965" t="s">
        <v>2513</v>
      </c>
      <c r="AQ3965" t="s">
        <v>2513</v>
      </c>
      <c r="AR3965" t="s">
        <v>2513</v>
      </c>
      <c r="AS3965" t="s">
        <v>2557</v>
      </c>
      <c r="AT3965" t="s">
        <v>2513</v>
      </c>
      <c r="AU3965">
        <v>46168</v>
      </c>
      <c r="AV3965" t="s">
        <v>2513</v>
      </c>
      <c r="AW3965" t="s">
        <v>2513</v>
      </c>
      <c r="AX3965" t="s">
        <v>2516</v>
      </c>
      <c r="AY3965" t="s">
        <v>2558</v>
      </c>
      <c r="AZ3965" t="s">
        <v>2513</v>
      </c>
      <c r="BA3965" t="s">
        <v>2513</v>
      </c>
      <c r="BB3965" t="s">
        <v>2513</v>
      </c>
    </row>
    <row r="3966" spans="1:54" x14ac:dyDescent="0.45">
      <c r="A3966">
        <v>10008622</v>
      </c>
      <c r="B3966" t="s">
        <v>2194</v>
      </c>
      <c r="C3966" t="s">
        <v>205</v>
      </c>
      <c r="D3966" t="s">
        <v>2489</v>
      </c>
      <c r="E3966" t="s">
        <v>2195</v>
      </c>
      <c r="F3966" t="s">
        <v>16558</v>
      </c>
      <c r="G3966" t="s">
        <v>16114</v>
      </c>
      <c r="H3966" t="s">
        <v>2195</v>
      </c>
      <c r="I3966" t="s">
        <v>2493</v>
      </c>
      <c r="J3966" t="s">
        <v>2494</v>
      </c>
      <c r="K3966" t="s">
        <v>2495</v>
      </c>
      <c r="L3966" t="s">
        <v>2496</v>
      </c>
      <c r="M3966" t="s">
        <v>16126</v>
      </c>
      <c r="N3966" t="s">
        <v>2496</v>
      </c>
      <c r="O3966" t="s">
        <v>2498</v>
      </c>
      <c r="P3966" t="s">
        <v>2499</v>
      </c>
      <c r="Q3966" t="s">
        <v>33</v>
      </c>
      <c r="R3966" t="s">
        <v>2500</v>
      </c>
      <c r="S3966" t="s">
        <v>2501</v>
      </c>
      <c r="T3966" t="s">
        <v>2502</v>
      </c>
      <c r="U3966" t="s">
        <v>48</v>
      </c>
      <c r="V3966" t="s">
        <v>2722</v>
      </c>
      <c r="W3966" t="s">
        <v>246</v>
      </c>
      <c r="X3966" t="s">
        <v>15698</v>
      </c>
      <c r="Y3966" t="s">
        <v>2782</v>
      </c>
      <c r="Z3966" t="s">
        <v>15699</v>
      </c>
      <c r="AA3966" t="s">
        <v>2507</v>
      </c>
      <c r="AB3966" t="s">
        <v>16126</v>
      </c>
      <c r="AC3966" t="s">
        <v>2621</v>
      </c>
      <c r="AD3966">
        <v>7.85</v>
      </c>
      <c r="AE3966">
        <v>7.85</v>
      </c>
      <c r="AF3966" t="s">
        <v>2509</v>
      </c>
      <c r="AG3966">
        <v>3.42</v>
      </c>
      <c r="AH3966" t="s">
        <v>2510</v>
      </c>
      <c r="AI3966">
        <v>600</v>
      </c>
      <c r="AJ3966">
        <v>600</v>
      </c>
      <c r="AK3966">
        <v>9.3000000000000007</v>
      </c>
      <c r="AL3966" t="s">
        <v>2511</v>
      </c>
      <c r="AM3966" t="s">
        <v>2511</v>
      </c>
      <c r="AN3966" t="s">
        <v>2513</v>
      </c>
      <c r="AO3966" t="s">
        <v>2513</v>
      </c>
      <c r="AP3966" t="s">
        <v>2513</v>
      </c>
      <c r="AQ3966" t="s">
        <v>2513</v>
      </c>
      <c r="AR3966" t="s">
        <v>2513</v>
      </c>
      <c r="AS3966" t="s">
        <v>2529</v>
      </c>
      <c r="AT3966" t="s">
        <v>2513</v>
      </c>
      <c r="AU3966">
        <v>46042</v>
      </c>
      <c r="AV3966" t="s">
        <v>2513</v>
      </c>
      <c r="AW3966" t="s">
        <v>2513</v>
      </c>
      <c r="AX3966" t="s">
        <v>2516</v>
      </c>
      <c r="AY3966" t="s">
        <v>2517</v>
      </c>
      <c r="AZ3966" t="s">
        <v>257</v>
      </c>
      <c r="BA3966" t="s">
        <v>2513</v>
      </c>
      <c r="BB3966" t="s">
        <v>2513</v>
      </c>
    </row>
    <row r="3967" spans="1:54" x14ac:dyDescent="0.45">
      <c r="A3967">
        <v>10008623</v>
      </c>
      <c r="B3967" t="s">
        <v>2196</v>
      </c>
      <c r="C3967" t="s">
        <v>206</v>
      </c>
      <c r="D3967" t="s">
        <v>2489</v>
      </c>
      <c r="E3967" t="s">
        <v>2197</v>
      </c>
      <c r="F3967" t="s">
        <v>16559</v>
      </c>
      <c r="G3967" t="s">
        <v>15813</v>
      </c>
      <c r="H3967" t="s">
        <v>16559</v>
      </c>
      <c r="I3967" t="s">
        <v>2493</v>
      </c>
      <c r="J3967" t="s">
        <v>2494</v>
      </c>
      <c r="K3967" t="s">
        <v>2495</v>
      </c>
      <c r="L3967" t="s">
        <v>2496</v>
      </c>
      <c r="M3967" t="s">
        <v>16130</v>
      </c>
      <c r="N3967" t="s">
        <v>2496</v>
      </c>
      <c r="O3967" t="s">
        <v>2498</v>
      </c>
      <c r="P3967" t="s">
        <v>2499</v>
      </c>
      <c r="Q3967" t="s">
        <v>33</v>
      </c>
      <c r="R3967" t="s">
        <v>2500</v>
      </c>
      <c r="S3967" t="s">
        <v>2501</v>
      </c>
      <c r="T3967" t="s">
        <v>2502</v>
      </c>
      <c r="U3967" t="s">
        <v>48</v>
      </c>
      <c r="V3967" t="s">
        <v>2722</v>
      </c>
      <c r="W3967" t="s">
        <v>246</v>
      </c>
      <c r="X3967" t="s">
        <v>11281</v>
      </c>
      <c r="Y3967" t="s">
        <v>2525</v>
      </c>
      <c r="Z3967" t="s">
        <v>11282</v>
      </c>
      <c r="AA3967" t="s">
        <v>2507</v>
      </c>
      <c r="AB3967" t="s">
        <v>16130</v>
      </c>
      <c r="AC3967" t="s">
        <v>2683</v>
      </c>
      <c r="AD3967">
        <v>7.85</v>
      </c>
      <c r="AE3967">
        <v>7.85</v>
      </c>
      <c r="AF3967" t="s">
        <v>2509</v>
      </c>
      <c r="AG3967">
        <v>3.42</v>
      </c>
      <c r="AH3967" t="s">
        <v>2510</v>
      </c>
      <c r="AI3967">
        <v>600</v>
      </c>
      <c r="AJ3967">
        <v>600</v>
      </c>
      <c r="AK3967">
        <v>9.3000000000000007</v>
      </c>
      <c r="AL3967" t="s">
        <v>2511</v>
      </c>
      <c r="AM3967" t="s">
        <v>2511</v>
      </c>
      <c r="AN3967" t="s">
        <v>2513</v>
      </c>
      <c r="AO3967" t="s">
        <v>2513</v>
      </c>
      <c r="AP3967" t="s">
        <v>2513</v>
      </c>
      <c r="AQ3967" t="s">
        <v>2513</v>
      </c>
      <c r="AR3967" t="s">
        <v>2513</v>
      </c>
      <c r="AS3967" t="s">
        <v>2529</v>
      </c>
      <c r="AT3967" t="s">
        <v>2513</v>
      </c>
      <c r="AU3967">
        <v>46042</v>
      </c>
      <c r="AV3967" t="s">
        <v>2513</v>
      </c>
      <c r="AW3967" t="s">
        <v>2513</v>
      </c>
      <c r="AX3967" t="s">
        <v>2516</v>
      </c>
      <c r="AY3967" t="s">
        <v>2517</v>
      </c>
      <c r="AZ3967" t="s">
        <v>257</v>
      </c>
      <c r="BA3967" t="s">
        <v>2513</v>
      </c>
      <c r="BB3967" t="s">
        <v>2513</v>
      </c>
    </row>
    <row r="3968" spans="1:54" x14ac:dyDescent="0.45">
      <c r="A3968">
        <v>10009171</v>
      </c>
      <c r="B3968" t="s">
        <v>16560</v>
      </c>
      <c r="C3968" t="s">
        <v>26709</v>
      </c>
      <c r="D3968" t="s">
        <v>2489</v>
      </c>
      <c r="E3968" t="s">
        <v>16561</v>
      </c>
      <c r="F3968" t="s">
        <v>16562</v>
      </c>
      <c r="G3968" t="s">
        <v>16004</v>
      </c>
      <c r="H3968" t="s">
        <v>16561</v>
      </c>
      <c r="I3968" t="s">
        <v>2493</v>
      </c>
      <c r="J3968" t="s">
        <v>2494</v>
      </c>
      <c r="K3968" t="s">
        <v>2544</v>
      </c>
      <c r="L3968" t="s">
        <v>2496</v>
      </c>
      <c r="M3968" t="s">
        <v>3844</v>
      </c>
      <c r="N3968" t="s">
        <v>2496</v>
      </c>
      <c r="O3968" t="s">
        <v>2498</v>
      </c>
      <c r="P3968" t="s">
        <v>2546</v>
      </c>
      <c r="Q3968" t="s">
        <v>2547</v>
      </c>
      <c r="R3968" t="s">
        <v>2918</v>
      </c>
      <c r="S3968" t="s">
        <v>2919</v>
      </c>
      <c r="T3968" t="s">
        <v>2942</v>
      </c>
      <c r="U3968" t="s">
        <v>2933</v>
      </c>
      <c r="V3968" t="s">
        <v>2943</v>
      </c>
      <c r="W3968" t="s">
        <v>2553</v>
      </c>
      <c r="X3968" t="s">
        <v>3845</v>
      </c>
      <c r="Y3968" t="s">
        <v>3846</v>
      </c>
      <c r="Z3968" t="s">
        <v>3847</v>
      </c>
      <c r="AA3968" t="s">
        <v>2507</v>
      </c>
      <c r="AB3968" t="s">
        <v>3844</v>
      </c>
      <c r="AC3968" t="s">
        <v>715</v>
      </c>
      <c r="AD3968">
        <v>1.35</v>
      </c>
      <c r="AE3968">
        <v>1.35</v>
      </c>
      <c r="AF3968" t="s">
        <v>2509</v>
      </c>
      <c r="AG3968">
        <v>0.64</v>
      </c>
      <c r="AH3968" t="s">
        <v>2510</v>
      </c>
      <c r="AI3968">
        <v>200</v>
      </c>
      <c r="AJ3968">
        <v>200</v>
      </c>
      <c r="AK3968">
        <v>16</v>
      </c>
      <c r="AL3968" t="s">
        <v>2511</v>
      </c>
      <c r="AM3968" t="s">
        <v>2528</v>
      </c>
      <c r="AN3968" t="s">
        <v>2513</v>
      </c>
      <c r="AO3968" t="s">
        <v>2513</v>
      </c>
      <c r="AP3968" t="s">
        <v>2513</v>
      </c>
      <c r="AQ3968" t="s">
        <v>2513</v>
      </c>
      <c r="AR3968" t="s">
        <v>2513</v>
      </c>
      <c r="AS3968" t="s">
        <v>2557</v>
      </c>
      <c r="AT3968" t="s">
        <v>2513</v>
      </c>
      <c r="AU3968">
        <v>46168</v>
      </c>
      <c r="AV3968" t="s">
        <v>2513</v>
      </c>
      <c r="AW3968" t="s">
        <v>2513</v>
      </c>
      <c r="AX3968" t="s">
        <v>2516</v>
      </c>
      <c r="AY3968" t="s">
        <v>2558</v>
      </c>
      <c r="AZ3968" t="s">
        <v>2513</v>
      </c>
      <c r="BA3968" t="s">
        <v>2513</v>
      </c>
      <c r="BB3968" t="s">
        <v>2513</v>
      </c>
    </row>
    <row r="3969" spans="1:54" x14ac:dyDescent="0.45">
      <c r="A3969">
        <v>10007704</v>
      </c>
      <c r="B3969" t="s">
        <v>1939</v>
      </c>
      <c r="C3969" t="s">
        <v>1941</v>
      </c>
      <c r="D3969" t="s">
        <v>2489</v>
      </c>
      <c r="E3969" t="s">
        <v>1940</v>
      </c>
      <c r="F3969" t="s">
        <v>16563</v>
      </c>
      <c r="G3969" t="s">
        <v>16564</v>
      </c>
      <c r="H3969" t="s">
        <v>1940</v>
      </c>
      <c r="I3969" t="s">
        <v>2493</v>
      </c>
      <c r="J3969" t="s">
        <v>2494</v>
      </c>
      <c r="K3969" t="s">
        <v>2495</v>
      </c>
      <c r="L3969" t="s">
        <v>2496</v>
      </c>
      <c r="M3969" t="s">
        <v>14843</v>
      </c>
      <c r="N3969" t="s">
        <v>2496</v>
      </c>
      <c r="O3969" t="s">
        <v>2498</v>
      </c>
      <c r="P3969" t="s">
        <v>2499</v>
      </c>
      <c r="Q3969" t="s">
        <v>33</v>
      </c>
      <c r="R3969" t="s">
        <v>2500</v>
      </c>
      <c r="S3969" t="s">
        <v>2501</v>
      </c>
      <c r="T3969" t="s">
        <v>2502</v>
      </c>
      <c r="U3969" t="s">
        <v>48</v>
      </c>
      <c r="V3969" t="s">
        <v>2503</v>
      </c>
      <c r="W3969" t="s">
        <v>260</v>
      </c>
      <c r="X3969" t="s">
        <v>2524</v>
      </c>
      <c r="Y3969" t="s">
        <v>2525</v>
      </c>
      <c r="Z3969" t="s">
        <v>2526</v>
      </c>
      <c r="AA3969" t="s">
        <v>2507</v>
      </c>
      <c r="AB3969" t="s">
        <v>14843</v>
      </c>
      <c r="AC3969" t="s">
        <v>2621</v>
      </c>
      <c r="AD3969">
        <v>7.39</v>
      </c>
      <c r="AE3969">
        <v>7.39</v>
      </c>
      <c r="AF3969" t="s">
        <v>2509</v>
      </c>
      <c r="AG3969">
        <v>3.3479999999999999</v>
      </c>
      <c r="AH3969" t="s">
        <v>2510</v>
      </c>
      <c r="AI3969">
        <v>600</v>
      </c>
      <c r="AJ3969">
        <v>600</v>
      </c>
      <c r="AK3969">
        <v>9.3000000000000007</v>
      </c>
      <c r="AL3969" t="s">
        <v>2511</v>
      </c>
      <c r="AM3969" t="s">
        <v>2512</v>
      </c>
      <c r="AN3969" t="s">
        <v>2513</v>
      </c>
      <c r="AO3969" t="s">
        <v>2513</v>
      </c>
      <c r="AP3969" t="s">
        <v>2514</v>
      </c>
      <c r="AQ3969" t="s">
        <v>2513</v>
      </c>
      <c r="AR3969" t="s">
        <v>2513</v>
      </c>
      <c r="AS3969" t="s">
        <v>2515</v>
      </c>
      <c r="AT3969" t="s">
        <v>2513</v>
      </c>
      <c r="AU3969">
        <v>45775</v>
      </c>
      <c r="AV3969" t="s">
        <v>2513</v>
      </c>
      <c r="AW3969" t="s">
        <v>2513</v>
      </c>
      <c r="AX3969" t="s">
        <v>2516</v>
      </c>
      <c r="AY3969" t="s">
        <v>2517</v>
      </c>
      <c r="AZ3969" t="s">
        <v>2513</v>
      </c>
      <c r="BA3969" t="s">
        <v>2513</v>
      </c>
      <c r="BB3969" t="s">
        <v>2513</v>
      </c>
    </row>
    <row r="3970" spans="1:54" x14ac:dyDescent="0.45">
      <c r="A3970">
        <v>10007706</v>
      </c>
      <c r="B3970" t="s">
        <v>1942</v>
      </c>
      <c r="C3970" t="s">
        <v>1944</v>
      </c>
      <c r="D3970" t="s">
        <v>2489</v>
      </c>
      <c r="E3970" t="s">
        <v>1943</v>
      </c>
      <c r="F3970" t="s">
        <v>16565</v>
      </c>
      <c r="G3970" t="s">
        <v>16564</v>
      </c>
      <c r="H3970" t="s">
        <v>1943</v>
      </c>
      <c r="I3970" t="s">
        <v>2493</v>
      </c>
      <c r="J3970" t="s">
        <v>2494</v>
      </c>
      <c r="K3970" t="s">
        <v>2495</v>
      </c>
      <c r="L3970" t="s">
        <v>2496</v>
      </c>
      <c r="M3970" t="s">
        <v>11341</v>
      </c>
      <c r="N3970" t="s">
        <v>2496</v>
      </c>
      <c r="O3970" t="s">
        <v>2498</v>
      </c>
      <c r="P3970" t="s">
        <v>2499</v>
      </c>
      <c r="Q3970" t="s">
        <v>33</v>
      </c>
      <c r="R3970" t="s">
        <v>2500</v>
      </c>
      <c r="S3970" t="s">
        <v>2501</v>
      </c>
      <c r="T3970" t="s">
        <v>2502</v>
      </c>
      <c r="U3970" t="s">
        <v>48</v>
      </c>
      <c r="V3970" t="s">
        <v>2503</v>
      </c>
      <c r="W3970" t="s">
        <v>260</v>
      </c>
      <c r="X3970" t="s">
        <v>2534</v>
      </c>
      <c r="Y3970" t="s">
        <v>2535</v>
      </c>
      <c r="Z3970" t="s">
        <v>2536</v>
      </c>
      <c r="AA3970" t="s">
        <v>2507</v>
      </c>
      <c r="AB3970" t="s">
        <v>11341</v>
      </c>
      <c r="AC3970" t="s">
        <v>2683</v>
      </c>
      <c r="AD3970">
        <v>7.39</v>
      </c>
      <c r="AE3970">
        <v>7.39</v>
      </c>
      <c r="AF3970" t="s">
        <v>2509</v>
      </c>
      <c r="AG3970">
        <v>3.3479999999999999</v>
      </c>
      <c r="AH3970" t="s">
        <v>2510</v>
      </c>
      <c r="AI3970">
        <v>600</v>
      </c>
      <c r="AJ3970">
        <v>600</v>
      </c>
      <c r="AK3970">
        <v>9.3000000000000007</v>
      </c>
      <c r="AL3970" t="s">
        <v>2511</v>
      </c>
      <c r="AM3970" t="s">
        <v>2512</v>
      </c>
      <c r="AN3970" t="s">
        <v>2513</v>
      </c>
      <c r="AO3970" t="s">
        <v>2513</v>
      </c>
      <c r="AP3970" t="s">
        <v>2514</v>
      </c>
      <c r="AQ3970" t="s">
        <v>2513</v>
      </c>
      <c r="AR3970" t="s">
        <v>2513</v>
      </c>
      <c r="AS3970" t="s">
        <v>2515</v>
      </c>
      <c r="AT3970" t="s">
        <v>2513</v>
      </c>
      <c r="AU3970">
        <v>45775</v>
      </c>
      <c r="AV3970" t="s">
        <v>2513</v>
      </c>
      <c r="AW3970" t="s">
        <v>2513</v>
      </c>
      <c r="AX3970" t="s">
        <v>2516</v>
      </c>
      <c r="AY3970" t="s">
        <v>2517</v>
      </c>
      <c r="AZ3970" t="s">
        <v>2513</v>
      </c>
      <c r="BA3970" t="s">
        <v>2513</v>
      </c>
      <c r="BB3970" t="s">
        <v>2513</v>
      </c>
    </row>
    <row r="3971" spans="1:54" x14ac:dyDescent="0.45">
      <c r="A3971">
        <v>10007708</v>
      </c>
      <c r="B3971" t="s">
        <v>16566</v>
      </c>
      <c r="C3971" t="s">
        <v>26606</v>
      </c>
      <c r="D3971" t="s">
        <v>2489</v>
      </c>
      <c r="E3971" t="s">
        <v>16567</v>
      </c>
      <c r="F3971" t="s">
        <v>16568</v>
      </c>
      <c r="G3971" t="s">
        <v>16564</v>
      </c>
      <c r="H3971" t="s">
        <v>16567</v>
      </c>
      <c r="I3971" t="s">
        <v>2493</v>
      </c>
      <c r="J3971" t="s">
        <v>2494</v>
      </c>
      <c r="K3971" t="s">
        <v>2495</v>
      </c>
      <c r="L3971" t="s">
        <v>2496</v>
      </c>
      <c r="M3971" t="s">
        <v>13456</v>
      </c>
      <c r="N3971" t="s">
        <v>2496</v>
      </c>
      <c r="O3971" t="s">
        <v>2498</v>
      </c>
      <c r="P3971" t="s">
        <v>2499</v>
      </c>
      <c r="Q3971" t="s">
        <v>33</v>
      </c>
      <c r="R3971" t="s">
        <v>2500</v>
      </c>
      <c r="S3971" t="s">
        <v>2501</v>
      </c>
      <c r="T3971" t="s">
        <v>2502</v>
      </c>
      <c r="U3971" t="s">
        <v>48</v>
      </c>
      <c r="V3971" t="s">
        <v>2503</v>
      </c>
      <c r="W3971" t="s">
        <v>260</v>
      </c>
      <c r="X3971" t="s">
        <v>2504</v>
      </c>
      <c r="Y3971" t="s">
        <v>2505</v>
      </c>
      <c r="Z3971" t="s">
        <v>2506</v>
      </c>
      <c r="AA3971" t="s">
        <v>2507</v>
      </c>
      <c r="AB3971" t="s">
        <v>13456</v>
      </c>
      <c r="AC3971" t="s">
        <v>2683</v>
      </c>
      <c r="AD3971">
        <v>7.39</v>
      </c>
      <c r="AE3971">
        <v>7.39</v>
      </c>
      <c r="AF3971" t="s">
        <v>2509</v>
      </c>
      <c r="AG3971">
        <v>3.3479999999999999</v>
      </c>
      <c r="AH3971" t="s">
        <v>2510</v>
      </c>
      <c r="AI3971">
        <v>600</v>
      </c>
      <c r="AJ3971">
        <v>600</v>
      </c>
      <c r="AK3971">
        <v>9.3000000000000007</v>
      </c>
      <c r="AL3971" t="s">
        <v>2511</v>
      </c>
      <c r="AM3971" t="s">
        <v>2512</v>
      </c>
      <c r="AN3971" t="s">
        <v>2513</v>
      </c>
      <c r="AO3971" t="s">
        <v>2513</v>
      </c>
      <c r="AP3971" t="s">
        <v>2514</v>
      </c>
      <c r="AQ3971" t="s">
        <v>2513</v>
      </c>
      <c r="AR3971" t="s">
        <v>2513</v>
      </c>
      <c r="AS3971" t="s">
        <v>2515</v>
      </c>
      <c r="AT3971" t="s">
        <v>2513</v>
      </c>
      <c r="AU3971">
        <v>45775</v>
      </c>
      <c r="AV3971" t="s">
        <v>2513</v>
      </c>
      <c r="AW3971" t="s">
        <v>2513</v>
      </c>
      <c r="AX3971" t="s">
        <v>2516</v>
      </c>
      <c r="AY3971" t="s">
        <v>2517</v>
      </c>
      <c r="AZ3971" t="s">
        <v>2513</v>
      </c>
      <c r="BA3971" t="s">
        <v>2513</v>
      </c>
      <c r="BB3971" t="s">
        <v>2513</v>
      </c>
    </row>
    <row r="3972" spans="1:54" x14ac:dyDescent="0.45">
      <c r="A3972">
        <v>10007916</v>
      </c>
      <c r="B3972" t="s">
        <v>16569</v>
      </c>
      <c r="C3972" t="s">
        <v>26710</v>
      </c>
      <c r="D3972" t="s">
        <v>2489</v>
      </c>
      <c r="E3972" t="s">
        <v>16570</v>
      </c>
      <c r="F3972" t="s">
        <v>16571</v>
      </c>
      <c r="G3972" t="s">
        <v>16572</v>
      </c>
      <c r="H3972" t="s">
        <v>16570</v>
      </c>
      <c r="I3972" t="s">
        <v>2493</v>
      </c>
      <c r="J3972" t="s">
        <v>2494</v>
      </c>
      <c r="K3972" t="s">
        <v>2495</v>
      </c>
      <c r="L3972" t="s">
        <v>2496</v>
      </c>
      <c r="M3972" t="s">
        <v>2563</v>
      </c>
      <c r="N3972" t="s">
        <v>2496</v>
      </c>
      <c r="O3972" t="s">
        <v>2498</v>
      </c>
      <c r="P3972" t="s">
        <v>2499</v>
      </c>
      <c r="Q3972" t="s">
        <v>33</v>
      </c>
      <c r="R3972" t="s">
        <v>2500</v>
      </c>
      <c r="S3972" t="s">
        <v>2501</v>
      </c>
      <c r="T3972" t="s">
        <v>2564</v>
      </c>
      <c r="U3972" t="s">
        <v>17</v>
      </c>
      <c r="V3972" t="s">
        <v>2565</v>
      </c>
      <c r="W3972" t="s">
        <v>260</v>
      </c>
      <c r="X3972" t="s">
        <v>2566</v>
      </c>
      <c r="Y3972" t="s">
        <v>2505</v>
      </c>
      <c r="Z3972" t="s">
        <v>2567</v>
      </c>
      <c r="AA3972" t="s">
        <v>2507</v>
      </c>
      <c r="AB3972" t="s">
        <v>2563</v>
      </c>
      <c r="AC3972" t="s">
        <v>2508</v>
      </c>
      <c r="AD3972">
        <v>3.9169999999999998</v>
      </c>
      <c r="AE3972">
        <v>3.9169999999999998</v>
      </c>
      <c r="AF3972" t="s">
        <v>2509</v>
      </c>
      <c r="AG3972">
        <v>1.71</v>
      </c>
      <c r="AH3972" t="s">
        <v>2510</v>
      </c>
      <c r="AI3972">
        <v>600</v>
      </c>
      <c r="AJ3972">
        <v>300</v>
      </c>
      <c r="AK3972">
        <v>9.3000000000000007</v>
      </c>
      <c r="AL3972" t="s">
        <v>2511</v>
      </c>
      <c r="AM3972" t="s">
        <v>2528</v>
      </c>
      <c r="AN3972" t="s">
        <v>2513</v>
      </c>
      <c r="AO3972" t="s">
        <v>2513</v>
      </c>
      <c r="AP3972" t="s">
        <v>2514</v>
      </c>
      <c r="AQ3972" t="s">
        <v>2513</v>
      </c>
      <c r="AR3972" t="s">
        <v>2513</v>
      </c>
      <c r="AS3972" t="s">
        <v>2529</v>
      </c>
      <c r="AT3972" t="s">
        <v>2513</v>
      </c>
      <c r="AU3972">
        <v>45821</v>
      </c>
      <c r="AV3972" t="s">
        <v>2513</v>
      </c>
      <c r="AW3972" t="s">
        <v>2513</v>
      </c>
      <c r="AX3972" t="s">
        <v>2516</v>
      </c>
      <c r="AY3972" t="s">
        <v>2517</v>
      </c>
      <c r="AZ3972" t="s">
        <v>2513</v>
      </c>
      <c r="BA3972" t="s">
        <v>2513</v>
      </c>
      <c r="BB3972" t="s">
        <v>2513</v>
      </c>
    </row>
    <row r="3973" spans="1:54" x14ac:dyDescent="0.45">
      <c r="A3973">
        <v>10007926</v>
      </c>
      <c r="B3973" t="s">
        <v>16573</v>
      </c>
      <c r="C3973" t="s">
        <v>26618</v>
      </c>
      <c r="D3973" t="s">
        <v>2489</v>
      </c>
      <c r="E3973" t="s">
        <v>16574</v>
      </c>
      <c r="F3973" t="s">
        <v>16575</v>
      </c>
      <c r="G3973" t="s">
        <v>15931</v>
      </c>
      <c r="H3973" t="s">
        <v>16574</v>
      </c>
      <c r="I3973" t="s">
        <v>2493</v>
      </c>
      <c r="J3973" t="s">
        <v>2494</v>
      </c>
      <c r="K3973" t="s">
        <v>2495</v>
      </c>
      <c r="L3973" t="s">
        <v>2496</v>
      </c>
      <c r="M3973" t="s">
        <v>14894</v>
      </c>
      <c r="N3973" t="s">
        <v>2496</v>
      </c>
      <c r="O3973" t="s">
        <v>2498</v>
      </c>
      <c r="P3973" t="s">
        <v>2499</v>
      </c>
      <c r="Q3973" t="s">
        <v>33</v>
      </c>
      <c r="R3973" t="s">
        <v>2500</v>
      </c>
      <c r="S3973" t="s">
        <v>2501</v>
      </c>
      <c r="T3973" t="s">
        <v>2502</v>
      </c>
      <c r="U3973" t="s">
        <v>48</v>
      </c>
      <c r="V3973" t="s">
        <v>2503</v>
      </c>
      <c r="W3973" t="s">
        <v>260</v>
      </c>
      <c r="X3973" t="s">
        <v>2504</v>
      </c>
      <c r="Y3973" t="s">
        <v>2505</v>
      </c>
      <c r="Z3973" t="s">
        <v>2506</v>
      </c>
      <c r="AA3973" t="s">
        <v>2507</v>
      </c>
      <c r="AB3973" t="s">
        <v>14894</v>
      </c>
      <c r="AC3973" t="s">
        <v>2621</v>
      </c>
      <c r="AD3973">
        <v>7.85</v>
      </c>
      <c r="AE3973">
        <v>7.85</v>
      </c>
      <c r="AF3973" t="s">
        <v>2509</v>
      </c>
      <c r="AG3973">
        <v>3.42</v>
      </c>
      <c r="AH3973" t="s">
        <v>2510</v>
      </c>
      <c r="AI3973">
        <v>600</v>
      </c>
      <c r="AJ3973">
        <v>600</v>
      </c>
      <c r="AK3973">
        <v>9.5</v>
      </c>
      <c r="AL3973" t="s">
        <v>2511</v>
      </c>
      <c r="AM3973" t="s">
        <v>2528</v>
      </c>
      <c r="AN3973" t="s">
        <v>2513</v>
      </c>
      <c r="AO3973" t="s">
        <v>2513</v>
      </c>
      <c r="AP3973" t="s">
        <v>2514</v>
      </c>
      <c r="AQ3973" t="s">
        <v>2513</v>
      </c>
      <c r="AR3973" t="s">
        <v>2513</v>
      </c>
      <c r="AS3973" t="s">
        <v>2529</v>
      </c>
      <c r="AT3973" t="s">
        <v>2513</v>
      </c>
      <c r="AU3973">
        <v>45825</v>
      </c>
      <c r="AV3973" t="s">
        <v>2513</v>
      </c>
      <c r="AW3973" t="s">
        <v>2513</v>
      </c>
      <c r="AX3973" t="s">
        <v>2516</v>
      </c>
      <c r="AY3973" t="s">
        <v>2517</v>
      </c>
      <c r="AZ3973" t="s">
        <v>2513</v>
      </c>
      <c r="BA3973" t="s">
        <v>2513</v>
      </c>
      <c r="BB3973" t="s">
        <v>2513</v>
      </c>
    </row>
    <row r="3974" spans="1:54" x14ac:dyDescent="0.45">
      <c r="A3974">
        <v>10007928</v>
      </c>
      <c r="B3974" t="s">
        <v>16576</v>
      </c>
      <c r="C3974" t="s">
        <v>26619</v>
      </c>
      <c r="D3974" t="s">
        <v>2489</v>
      </c>
      <c r="E3974" t="s">
        <v>16577</v>
      </c>
      <c r="F3974" t="s">
        <v>16578</v>
      </c>
      <c r="G3974" t="s">
        <v>15931</v>
      </c>
      <c r="H3974" t="s">
        <v>16577</v>
      </c>
      <c r="I3974" t="s">
        <v>2493</v>
      </c>
      <c r="J3974" t="s">
        <v>2494</v>
      </c>
      <c r="K3974" t="s">
        <v>2495</v>
      </c>
      <c r="L3974" t="s">
        <v>2496</v>
      </c>
      <c r="M3974" t="s">
        <v>14898</v>
      </c>
      <c r="N3974" t="s">
        <v>2496</v>
      </c>
      <c r="O3974" t="s">
        <v>2498</v>
      </c>
      <c r="P3974" t="s">
        <v>2499</v>
      </c>
      <c r="Q3974" t="s">
        <v>33</v>
      </c>
      <c r="R3974" t="s">
        <v>2500</v>
      </c>
      <c r="S3974" t="s">
        <v>2501</v>
      </c>
      <c r="T3974" t="s">
        <v>2502</v>
      </c>
      <c r="U3974" t="s">
        <v>48</v>
      </c>
      <c r="V3974" t="s">
        <v>2503</v>
      </c>
      <c r="W3974" t="s">
        <v>260</v>
      </c>
      <c r="X3974" t="s">
        <v>2534</v>
      </c>
      <c r="Y3974" t="s">
        <v>2535</v>
      </c>
      <c r="Z3974" t="s">
        <v>2536</v>
      </c>
      <c r="AA3974" t="s">
        <v>2507</v>
      </c>
      <c r="AB3974" t="s">
        <v>14898</v>
      </c>
      <c r="AC3974" t="s">
        <v>2621</v>
      </c>
      <c r="AD3974">
        <v>7.85</v>
      </c>
      <c r="AE3974">
        <v>7.85</v>
      </c>
      <c r="AF3974" t="s">
        <v>2509</v>
      </c>
      <c r="AG3974">
        <v>3.42</v>
      </c>
      <c r="AH3974" t="s">
        <v>2510</v>
      </c>
      <c r="AI3974">
        <v>600</v>
      </c>
      <c r="AJ3974">
        <v>600</v>
      </c>
      <c r="AK3974">
        <v>9.5</v>
      </c>
      <c r="AL3974" t="s">
        <v>2511</v>
      </c>
      <c r="AM3974" t="s">
        <v>2528</v>
      </c>
      <c r="AN3974" t="s">
        <v>2513</v>
      </c>
      <c r="AO3974" t="s">
        <v>2513</v>
      </c>
      <c r="AP3974" t="s">
        <v>2514</v>
      </c>
      <c r="AQ3974" t="s">
        <v>2513</v>
      </c>
      <c r="AR3974" t="s">
        <v>2513</v>
      </c>
      <c r="AS3974" t="s">
        <v>2529</v>
      </c>
      <c r="AT3974" t="s">
        <v>2513</v>
      </c>
      <c r="AU3974">
        <v>45825</v>
      </c>
      <c r="AV3974" t="s">
        <v>2513</v>
      </c>
      <c r="AW3974" t="s">
        <v>2513</v>
      </c>
      <c r="AX3974" t="s">
        <v>2516</v>
      </c>
      <c r="AY3974" t="s">
        <v>2517</v>
      </c>
      <c r="AZ3974" t="s">
        <v>2513</v>
      </c>
      <c r="BA3974" t="s">
        <v>2513</v>
      </c>
      <c r="BB3974" t="s">
        <v>2513</v>
      </c>
    </row>
    <row r="3975" spans="1:54" x14ac:dyDescent="0.45">
      <c r="A3975">
        <v>10007930</v>
      </c>
      <c r="B3975" t="s">
        <v>16579</v>
      </c>
      <c r="C3975" t="s">
        <v>26620</v>
      </c>
      <c r="D3975" t="s">
        <v>2489</v>
      </c>
      <c r="E3975" t="s">
        <v>16580</v>
      </c>
      <c r="F3975" t="s">
        <v>16581</v>
      </c>
      <c r="G3975" t="s">
        <v>15931</v>
      </c>
      <c r="H3975" t="s">
        <v>16580</v>
      </c>
      <c r="I3975" t="s">
        <v>2493</v>
      </c>
      <c r="J3975" t="s">
        <v>2494</v>
      </c>
      <c r="K3975" t="s">
        <v>2495</v>
      </c>
      <c r="L3975" t="s">
        <v>2496</v>
      </c>
      <c r="M3975" t="s">
        <v>14902</v>
      </c>
      <c r="N3975" t="s">
        <v>2496</v>
      </c>
      <c r="O3975" t="s">
        <v>2498</v>
      </c>
      <c r="P3975" t="s">
        <v>2499</v>
      </c>
      <c r="Q3975" t="s">
        <v>33</v>
      </c>
      <c r="R3975" t="s">
        <v>2500</v>
      </c>
      <c r="S3975" t="s">
        <v>2501</v>
      </c>
      <c r="T3975" t="s">
        <v>2502</v>
      </c>
      <c r="U3975" t="s">
        <v>48</v>
      </c>
      <c r="V3975" t="s">
        <v>2503</v>
      </c>
      <c r="W3975" t="s">
        <v>260</v>
      </c>
      <c r="X3975" t="s">
        <v>13825</v>
      </c>
      <c r="Y3975" t="s">
        <v>2732</v>
      </c>
      <c r="Z3975" t="s">
        <v>13826</v>
      </c>
      <c r="AA3975" t="s">
        <v>2507</v>
      </c>
      <c r="AB3975" t="s">
        <v>14902</v>
      </c>
      <c r="AC3975" t="s">
        <v>2508</v>
      </c>
      <c r="AD3975">
        <v>7.85</v>
      </c>
      <c r="AE3975">
        <v>7.85</v>
      </c>
      <c r="AF3975" t="s">
        <v>2509</v>
      </c>
      <c r="AG3975">
        <v>3.42</v>
      </c>
      <c r="AH3975" t="s">
        <v>2510</v>
      </c>
      <c r="AI3975">
        <v>600</v>
      </c>
      <c r="AJ3975">
        <v>600</v>
      </c>
      <c r="AK3975">
        <v>9.5</v>
      </c>
      <c r="AL3975" t="s">
        <v>2511</v>
      </c>
      <c r="AM3975" t="s">
        <v>2528</v>
      </c>
      <c r="AN3975" t="s">
        <v>2513</v>
      </c>
      <c r="AO3975" t="s">
        <v>2513</v>
      </c>
      <c r="AP3975" t="s">
        <v>2514</v>
      </c>
      <c r="AQ3975" t="s">
        <v>2513</v>
      </c>
      <c r="AR3975" t="s">
        <v>2513</v>
      </c>
      <c r="AS3975" t="s">
        <v>2529</v>
      </c>
      <c r="AT3975" t="s">
        <v>2513</v>
      </c>
      <c r="AU3975">
        <v>45825</v>
      </c>
      <c r="AV3975" t="s">
        <v>2513</v>
      </c>
      <c r="AW3975" t="s">
        <v>2513</v>
      </c>
      <c r="AX3975" t="s">
        <v>2516</v>
      </c>
      <c r="AY3975" t="s">
        <v>2517</v>
      </c>
      <c r="AZ3975" t="s">
        <v>2513</v>
      </c>
      <c r="BA3975" t="s">
        <v>2513</v>
      </c>
      <c r="BB3975" t="s">
        <v>2513</v>
      </c>
    </row>
    <row r="3976" spans="1:54" x14ac:dyDescent="0.45">
      <c r="A3976">
        <v>10007932</v>
      </c>
      <c r="B3976" t="s">
        <v>16582</v>
      </c>
      <c r="C3976" t="s">
        <v>26621</v>
      </c>
      <c r="D3976" t="s">
        <v>2489</v>
      </c>
      <c r="E3976" t="s">
        <v>16583</v>
      </c>
      <c r="F3976" t="s">
        <v>16584</v>
      </c>
      <c r="G3976" t="s">
        <v>15931</v>
      </c>
      <c r="H3976" t="s">
        <v>16583</v>
      </c>
      <c r="I3976" t="s">
        <v>2493</v>
      </c>
      <c r="J3976" t="s">
        <v>2494</v>
      </c>
      <c r="K3976" t="s">
        <v>2495</v>
      </c>
      <c r="L3976" t="s">
        <v>2496</v>
      </c>
      <c r="M3976" t="s">
        <v>14906</v>
      </c>
      <c r="N3976" t="s">
        <v>2496</v>
      </c>
      <c r="O3976" t="s">
        <v>2498</v>
      </c>
      <c r="P3976" t="s">
        <v>2499</v>
      </c>
      <c r="Q3976" t="s">
        <v>33</v>
      </c>
      <c r="R3976" t="s">
        <v>2500</v>
      </c>
      <c r="S3976" t="s">
        <v>2501</v>
      </c>
      <c r="T3976" t="s">
        <v>2502</v>
      </c>
      <c r="U3976" t="s">
        <v>48</v>
      </c>
      <c r="V3976" t="s">
        <v>2503</v>
      </c>
      <c r="W3976" t="s">
        <v>260</v>
      </c>
      <c r="X3976" t="s">
        <v>2504</v>
      </c>
      <c r="Y3976" t="s">
        <v>2505</v>
      </c>
      <c r="Z3976" t="s">
        <v>2506</v>
      </c>
      <c r="AA3976" t="s">
        <v>2507</v>
      </c>
      <c r="AB3976" t="s">
        <v>14906</v>
      </c>
      <c r="AC3976" t="s">
        <v>2797</v>
      </c>
      <c r="AD3976">
        <v>7.85</v>
      </c>
      <c r="AE3976">
        <v>7.85</v>
      </c>
      <c r="AF3976" t="s">
        <v>2509</v>
      </c>
      <c r="AG3976">
        <v>3.42</v>
      </c>
      <c r="AH3976" t="s">
        <v>2510</v>
      </c>
      <c r="AI3976">
        <v>600</v>
      </c>
      <c r="AJ3976">
        <v>600</v>
      </c>
      <c r="AK3976">
        <v>9.5</v>
      </c>
      <c r="AL3976" t="s">
        <v>2511</v>
      </c>
      <c r="AM3976" t="s">
        <v>2528</v>
      </c>
      <c r="AN3976" t="s">
        <v>2513</v>
      </c>
      <c r="AO3976" t="s">
        <v>2513</v>
      </c>
      <c r="AP3976" t="s">
        <v>2514</v>
      </c>
      <c r="AQ3976" t="s">
        <v>2513</v>
      </c>
      <c r="AR3976" t="s">
        <v>2513</v>
      </c>
      <c r="AS3976" t="s">
        <v>2529</v>
      </c>
      <c r="AT3976" t="s">
        <v>2513</v>
      </c>
      <c r="AU3976">
        <v>45825</v>
      </c>
      <c r="AV3976" t="s">
        <v>2513</v>
      </c>
      <c r="AW3976" t="s">
        <v>2513</v>
      </c>
      <c r="AX3976" t="s">
        <v>2516</v>
      </c>
      <c r="AY3976" t="s">
        <v>2517</v>
      </c>
      <c r="AZ3976" t="s">
        <v>2513</v>
      </c>
      <c r="BA3976" t="s">
        <v>2513</v>
      </c>
      <c r="BB3976" t="s">
        <v>2513</v>
      </c>
    </row>
    <row r="3977" spans="1:54" x14ac:dyDescent="0.45">
      <c r="A3977">
        <v>10007934</v>
      </c>
      <c r="B3977" t="s">
        <v>16585</v>
      </c>
      <c r="C3977" t="s">
        <v>26622</v>
      </c>
      <c r="D3977" t="s">
        <v>2489</v>
      </c>
      <c r="E3977" t="s">
        <v>16586</v>
      </c>
      <c r="F3977" t="s">
        <v>16587</v>
      </c>
      <c r="G3977" t="s">
        <v>15931</v>
      </c>
      <c r="H3977" t="s">
        <v>16586</v>
      </c>
      <c r="I3977" t="s">
        <v>2493</v>
      </c>
      <c r="J3977" t="s">
        <v>2494</v>
      </c>
      <c r="K3977" t="s">
        <v>2495</v>
      </c>
      <c r="L3977" t="s">
        <v>2496</v>
      </c>
      <c r="M3977" t="s">
        <v>14910</v>
      </c>
      <c r="N3977" t="s">
        <v>2496</v>
      </c>
      <c r="O3977" t="s">
        <v>2498</v>
      </c>
      <c r="P3977" t="s">
        <v>2499</v>
      </c>
      <c r="Q3977" t="s">
        <v>33</v>
      </c>
      <c r="R3977" t="s">
        <v>2500</v>
      </c>
      <c r="S3977" t="s">
        <v>2501</v>
      </c>
      <c r="T3977" t="s">
        <v>2502</v>
      </c>
      <c r="U3977" t="s">
        <v>48</v>
      </c>
      <c r="V3977" t="s">
        <v>2722</v>
      </c>
      <c r="W3977" t="s">
        <v>246</v>
      </c>
      <c r="X3977" t="s">
        <v>11281</v>
      </c>
      <c r="Y3977" t="s">
        <v>2525</v>
      </c>
      <c r="Z3977" t="s">
        <v>11282</v>
      </c>
      <c r="AA3977" t="s">
        <v>2507</v>
      </c>
      <c r="AB3977" t="s">
        <v>14910</v>
      </c>
      <c r="AC3977" t="s">
        <v>14075</v>
      </c>
      <c r="AD3977">
        <v>8</v>
      </c>
      <c r="AE3977">
        <v>8</v>
      </c>
      <c r="AF3977" t="s">
        <v>2509</v>
      </c>
      <c r="AG3977">
        <v>3.42</v>
      </c>
      <c r="AH3977" t="s">
        <v>2510</v>
      </c>
      <c r="AI3977">
        <v>600</v>
      </c>
      <c r="AJ3977">
        <v>600</v>
      </c>
      <c r="AK3977">
        <v>9.5</v>
      </c>
      <c r="AL3977" t="s">
        <v>2511</v>
      </c>
      <c r="AM3977" t="s">
        <v>2528</v>
      </c>
      <c r="AN3977" t="s">
        <v>2513</v>
      </c>
      <c r="AO3977" t="s">
        <v>2513</v>
      </c>
      <c r="AP3977" t="s">
        <v>2514</v>
      </c>
      <c r="AQ3977" t="s">
        <v>2513</v>
      </c>
      <c r="AR3977" t="s">
        <v>2513</v>
      </c>
      <c r="AS3977" t="s">
        <v>2529</v>
      </c>
      <c r="AT3977" t="s">
        <v>2513</v>
      </c>
      <c r="AU3977">
        <v>45825</v>
      </c>
      <c r="AV3977" t="s">
        <v>2513</v>
      </c>
      <c r="AW3977" t="s">
        <v>2513</v>
      </c>
      <c r="AX3977" t="s">
        <v>2516</v>
      </c>
      <c r="AY3977" t="s">
        <v>2517</v>
      </c>
      <c r="AZ3977" t="s">
        <v>2513</v>
      </c>
      <c r="BA3977" t="s">
        <v>2513</v>
      </c>
      <c r="BB3977" t="s">
        <v>2513</v>
      </c>
    </row>
    <row r="3978" spans="1:54" x14ac:dyDescent="0.45">
      <c r="A3978">
        <v>10007936</v>
      </c>
      <c r="B3978" t="s">
        <v>16588</v>
      </c>
      <c r="C3978" t="s">
        <v>26623</v>
      </c>
      <c r="D3978" t="s">
        <v>2489</v>
      </c>
      <c r="E3978" t="s">
        <v>16589</v>
      </c>
      <c r="F3978" t="s">
        <v>16590</v>
      </c>
      <c r="G3978" t="s">
        <v>15931</v>
      </c>
      <c r="H3978" t="s">
        <v>16589</v>
      </c>
      <c r="I3978" t="s">
        <v>2493</v>
      </c>
      <c r="J3978" t="s">
        <v>2494</v>
      </c>
      <c r="K3978" t="s">
        <v>2495</v>
      </c>
      <c r="L3978" t="s">
        <v>2496</v>
      </c>
      <c r="M3978" t="s">
        <v>11359</v>
      </c>
      <c r="N3978" t="s">
        <v>2496</v>
      </c>
      <c r="O3978" t="s">
        <v>2498</v>
      </c>
      <c r="P3978" t="s">
        <v>2499</v>
      </c>
      <c r="Q3978" t="s">
        <v>33</v>
      </c>
      <c r="R3978" t="s">
        <v>2500</v>
      </c>
      <c r="S3978" t="s">
        <v>2501</v>
      </c>
      <c r="T3978" t="s">
        <v>2502</v>
      </c>
      <c r="U3978" t="s">
        <v>48</v>
      </c>
      <c r="V3978" t="s">
        <v>2722</v>
      </c>
      <c r="W3978" t="s">
        <v>246</v>
      </c>
      <c r="X3978" t="s">
        <v>11360</v>
      </c>
      <c r="Y3978" t="s">
        <v>2505</v>
      </c>
      <c r="Z3978" t="s">
        <v>11361</v>
      </c>
      <c r="AA3978" t="s">
        <v>2507</v>
      </c>
      <c r="AB3978" t="s">
        <v>11359</v>
      </c>
      <c r="AC3978" t="s">
        <v>2508</v>
      </c>
      <c r="AD3978">
        <v>8</v>
      </c>
      <c r="AE3978">
        <v>8</v>
      </c>
      <c r="AF3978" t="s">
        <v>2509</v>
      </c>
      <c r="AG3978">
        <v>3.42</v>
      </c>
      <c r="AH3978" t="s">
        <v>2510</v>
      </c>
      <c r="AI3978">
        <v>600</v>
      </c>
      <c r="AJ3978">
        <v>600</v>
      </c>
      <c r="AK3978">
        <v>9.5</v>
      </c>
      <c r="AL3978" t="s">
        <v>2511</v>
      </c>
      <c r="AM3978" t="s">
        <v>2528</v>
      </c>
      <c r="AN3978" t="s">
        <v>2513</v>
      </c>
      <c r="AO3978" t="s">
        <v>2513</v>
      </c>
      <c r="AP3978" t="s">
        <v>2514</v>
      </c>
      <c r="AQ3978" t="s">
        <v>2513</v>
      </c>
      <c r="AR3978" t="s">
        <v>2513</v>
      </c>
      <c r="AS3978" t="s">
        <v>2529</v>
      </c>
      <c r="AT3978" t="s">
        <v>2513</v>
      </c>
      <c r="AU3978">
        <v>45825</v>
      </c>
      <c r="AV3978" t="s">
        <v>2513</v>
      </c>
      <c r="AW3978" t="s">
        <v>2513</v>
      </c>
      <c r="AX3978" t="s">
        <v>2516</v>
      </c>
      <c r="AY3978" t="s">
        <v>2517</v>
      </c>
      <c r="AZ3978" t="s">
        <v>2513</v>
      </c>
      <c r="BA3978" t="s">
        <v>2513</v>
      </c>
      <c r="BB3978" t="s">
        <v>2513</v>
      </c>
    </row>
    <row r="3979" spans="1:54" x14ac:dyDescent="0.45">
      <c r="A3979">
        <v>10007938</v>
      </c>
      <c r="B3979" t="s">
        <v>16591</v>
      </c>
      <c r="C3979" t="s">
        <v>26624</v>
      </c>
      <c r="D3979" t="s">
        <v>2489</v>
      </c>
      <c r="E3979" t="s">
        <v>16592</v>
      </c>
      <c r="F3979" t="s">
        <v>16593</v>
      </c>
      <c r="G3979" t="s">
        <v>15931</v>
      </c>
      <c r="H3979" t="s">
        <v>16592</v>
      </c>
      <c r="I3979" t="s">
        <v>2493</v>
      </c>
      <c r="J3979" t="s">
        <v>2494</v>
      </c>
      <c r="K3979" t="s">
        <v>2495</v>
      </c>
      <c r="L3979" t="s">
        <v>2496</v>
      </c>
      <c r="M3979" t="s">
        <v>14910</v>
      </c>
      <c r="N3979" t="s">
        <v>2496</v>
      </c>
      <c r="O3979" t="s">
        <v>2498</v>
      </c>
      <c r="P3979" t="s">
        <v>2499</v>
      </c>
      <c r="Q3979" t="s">
        <v>33</v>
      </c>
      <c r="R3979" t="s">
        <v>2500</v>
      </c>
      <c r="S3979" t="s">
        <v>2501</v>
      </c>
      <c r="T3979" t="s">
        <v>2502</v>
      </c>
      <c r="U3979" t="s">
        <v>48</v>
      </c>
      <c r="V3979" t="s">
        <v>2722</v>
      </c>
      <c r="W3979" t="s">
        <v>246</v>
      </c>
      <c r="X3979" t="s">
        <v>11281</v>
      </c>
      <c r="Y3979" t="s">
        <v>2525</v>
      </c>
      <c r="Z3979" t="s">
        <v>11282</v>
      </c>
      <c r="AA3979" t="s">
        <v>2507</v>
      </c>
      <c r="AB3979" t="s">
        <v>14910</v>
      </c>
      <c r="AC3979" t="s">
        <v>14075</v>
      </c>
      <c r="AD3979">
        <v>8</v>
      </c>
      <c r="AE3979">
        <v>8</v>
      </c>
      <c r="AF3979" t="s">
        <v>2509</v>
      </c>
      <c r="AG3979">
        <v>3.42</v>
      </c>
      <c r="AH3979" t="s">
        <v>2510</v>
      </c>
      <c r="AI3979">
        <v>600</v>
      </c>
      <c r="AJ3979">
        <v>600</v>
      </c>
      <c r="AK3979">
        <v>9.5</v>
      </c>
      <c r="AL3979" t="s">
        <v>2511</v>
      </c>
      <c r="AM3979" t="s">
        <v>2528</v>
      </c>
      <c r="AN3979" t="s">
        <v>2513</v>
      </c>
      <c r="AO3979" t="s">
        <v>2513</v>
      </c>
      <c r="AP3979" t="s">
        <v>2514</v>
      </c>
      <c r="AQ3979" t="s">
        <v>2513</v>
      </c>
      <c r="AR3979" t="s">
        <v>2513</v>
      </c>
      <c r="AS3979" t="s">
        <v>2529</v>
      </c>
      <c r="AT3979" t="s">
        <v>2513</v>
      </c>
      <c r="AU3979">
        <v>45825</v>
      </c>
      <c r="AV3979" t="s">
        <v>2513</v>
      </c>
      <c r="AW3979" t="s">
        <v>2513</v>
      </c>
      <c r="AX3979" t="s">
        <v>2516</v>
      </c>
      <c r="AY3979" t="s">
        <v>2517</v>
      </c>
      <c r="AZ3979" t="s">
        <v>2513</v>
      </c>
      <c r="BA3979" t="s">
        <v>2513</v>
      </c>
      <c r="BB3979" t="s">
        <v>2513</v>
      </c>
    </row>
    <row r="3980" spans="1:54" x14ac:dyDescent="0.45">
      <c r="A3980">
        <v>10007940</v>
      </c>
      <c r="B3980" t="s">
        <v>16594</v>
      </c>
      <c r="C3980" t="s">
        <v>26625</v>
      </c>
      <c r="D3980" t="s">
        <v>2489</v>
      </c>
      <c r="E3980" t="s">
        <v>16595</v>
      </c>
      <c r="F3980" t="s">
        <v>16596</v>
      </c>
      <c r="G3980" t="s">
        <v>15931</v>
      </c>
      <c r="H3980" t="s">
        <v>16595</v>
      </c>
      <c r="I3980" t="s">
        <v>2493</v>
      </c>
      <c r="J3980" t="s">
        <v>2494</v>
      </c>
      <c r="K3980" t="s">
        <v>2495</v>
      </c>
      <c r="L3980" t="s">
        <v>2496</v>
      </c>
      <c r="M3980" t="s">
        <v>14910</v>
      </c>
      <c r="N3980" t="s">
        <v>2496</v>
      </c>
      <c r="O3980" t="s">
        <v>2498</v>
      </c>
      <c r="P3980" t="s">
        <v>2499</v>
      </c>
      <c r="Q3980" t="s">
        <v>33</v>
      </c>
      <c r="R3980" t="s">
        <v>2500</v>
      </c>
      <c r="S3980" t="s">
        <v>2501</v>
      </c>
      <c r="T3980" t="s">
        <v>2502</v>
      </c>
      <c r="U3980" t="s">
        <v>48</v>
      </c>
      <c r="V3980" t="s">
        <v>2722</v>
      </c>
      <c r="W3980" t="s">
        <v>246</v>
      </c>
      <c r="X3980" t="s">
        <v>11281</v>
      </c>
      <c r="Y3980" t="s">
        <v>2525</v>
      </c>
      <c r="Z3980" t="s">
        <v>11282</v>
      </c>
      <c r="AA3980" t="s">
        <v>2507</v>
      </c>
      <c r="AB3980" t="s">
        <v>14910</v>
      </c>
      <c r="AC3980" t="s">
        <v>14075</v>
      </c>
      <c r="AD3980">
        <v>8</v>
      </c>
      <c r="AE3980">
        <v>8</v>
      </c>
      <c r="AF3980" t="s">
        <v>2509</v>
      </c>
      <c r="AG3980">
        <v>3.42</v>
      </c>
      <c r="AH3980" t="s">
        <v>2510</v>
      </c>
      <c r="AI3980">
        <v>600</v>
      </c>
      <c r="AJ3980">
        <v>600</v>
      </c>
      <c r="AK3980">
        <v>9.5</v>
      </c>
      <c r="AL3980" t="s">
        <v>2511</v>
      </c>
      <c r="AM3980" t="s">
        <v>2528</v>
      </c>
      <c r="AN3980" t="s">
        <v>2513</v>
      </c>
      <c r="AO3980" t="s">
        <v>2513</v>
      </c>
      <c r="AP3980" t="s">
        <v>2514</v>
      </c>
      <c r="AQ3980" t="s">
        <v>2513</v>
      </c>
      <c r="AR3980" t="s">
        <v>2513</v>
      </c>
      <c r="AS3980" t="s">
        <v>2529</v>
      </c>
      <c r="AT3980" t="s">
        <v>2513</v>
      </c>
      <c r="AU3980">
        <v>45825</v>
      </c>
      <c r="AV3980" t="s">
        <v>2513</v>
      </c>
      <c r="AW3980" t="s">
        <v>2513</v>
      </c>
      <c r="AX3980" t="s">
        <v>2516</v>
      </c>
      <c r="AY3980" t="s">
        <v>2517</v>
      </c>
      <c r="AZ3980" t="s">
        <v>2513</v>
      </c>
      <c r="BA3980" t="s">
        <v>2513</v>
      </c>
      <c r="BB3980" t="s">
        <v>2513</v>
      </c>
    </row>
    <row r="3981" spans="1:54" x14ac:dyDescent="0.45">
      <c r="A3981">
        <v>10007942</v>
      </c>
      <c r="B3981" t="s">
        <v>16597</v>
      </c>
      <c r="C3981" t="s">
        <v>26626</v>
      </c>
      <c r="D3981" t="s">
        <v>2489</v>
      </c>
      <c r="E3981" t="s">
        <v>16598</v>
      </c>
      <c r="F3981" t="s">
        <v>16599</v>
      </c>
      <c r="G3981" t="s">
        <v>15931</v>
      </c>
      <c r="H3981" t="s">
        <v>16598</v>
      </c>
      <c r="I3981" t="s">
        <v>2493</v>
      </c>
      <c r="J3981" t="s">
        <v>2494</v>
      </c>
      <c r="K3981" t="s">
        <v>2495</v>
      </c>
      <c r="L3981" t="s">
        <v>2496</v>
      </c>
      <c r="M3981" t="s">
        <v>11575</v>
      </c>
      <c r="N3981" t="s">
        <v>2496</v>
      </c>
      <c r="O3981" t="s">
        <v>2498</v>
      </c>
      <c r="P3981" t="s">
        <v>2499</v>
      </c>
      <c r="Q3981" t="s">
        <v>33</v>
      </c>
      <c r="R3981" t="s">
        <v>2500</v>
      </c>
      <c r="S3981" t="s">
        <v>2501</v>
      </c>
      <c r="T3981" t="s">
        <v>2502</v>
      </c>
      <c r="U3981" t="s">
        <v>48</v>
      </c>
      <c r="V3981" t="s">
        <v>2722</v>
      </c>
      <c r="W3981" t="s">
        <v>246</v>
      </c>
      <c r="X3981" t="s">
        <v>11576</v>
      </c>
      <c r="Y3981" t="s">
        <v>2535</v>
      </c>
      <c r="Z3981" t="s">
        <v>11577</v>
      </c>
      <c r="AA3981" t="s">
        <v>2507</v>
      </c>
      <c r="AB3981" t="s">
        <v>11575</v>
      </c>
      <c r="AC3981" t="s">
        <v>2508</v>
      </c>
      <c r="AD3981">
        <v>8</v>
      </c>
      <c r="AE3981">
        <v>8</v>
      </c>
      <c r="AF3981" t="s">
        <v>2509</v>
      </c>
      <c r="AG3981">
        <v>3.42</v>
      </c>
      <c r="AH3981" t="s">
        <v>2510</v>
      </c>
      <c r="AI3981">
        <v>600</v>
      </c>
      <c r="AJ3981">
        <v>600</v>
      </c>
      <c r="AK3981">
        <v>9.5</v>
      </c>
      <c r="AL3981" t="s">
        <v>2511</v>
      </c>
      <c r="AM3981" t="s">
        <v>2528</v>
      </c>
      <c r="AN3981" t="s">
        <v>2513</v>
      </c>
      <c r="AO3981" t="s">
        <v>2513</v>
      </c>
      <c r="AP3981" t="s">
        <v>2514</v>
      </c>
      <c r="AQ3981" t="s">
        <v>2513</v>
      </c>
      <c r="AR3981" t="s">
        <v>2513</v>
      </c>
      <c r="AS3981" t="s">
        <v>2529</v>
      </c>
      <c r="AT3981" t="s">
        <v>2513</v>
      </c>
      <c r="AU3981">
        <v>45825</v>
      </c>
      <c r="AV3981" t="s">
        <v>2513</v>
      </c>
      <c r="AW3981" t="s">
        <v>2513</v>
      </c>
      <c r="AX3981" t="s">
        <v>2516</v>
      </c>
      <c r="AY3981" t="s">
        <v>2517</v>
      </c>
      <c r="AZ3981" t="s">
        <v>2513</v>
      </c>
      <c r="BA3981" t="s">
        <v>2513</v>
      </c>
      <c r="BB3981" t="s">
        <v>2513</v>
      </c>
    </row>
    <row r="3982" spans="1:54" x14ac:dyDescent="0.45">
      <c r="A3982">
        <v>10007944</v>
      </c>
      <c r="B3982" t="s">
        <v>16600</v>
      </c>
      <c r="C3982" t="s">
        <v>26627</v>
      </c>
      <c r="D3982" t="s">
        <v>2489</v>
      </c>
      <c r="E3982" t="s">
        <v>16601</v>
      </c>
      <c r="F3982" t="s">
        <v>16602</v>
      </c>
      <c r="G3982" t="s">
        <v>15931</v>
      </c>
      <c r="H3982" t="s">
        <v>16601</v>
      </c>
      <c r="I3982" t="s">
        <v>2493</v>
      </c>
      <c r="J3982" t="s">
        <v>2494</v>
      </c>
      <c r="K3982" t="s">
        <v>2495</v>
      </c>
      <c r="L3982" t="s">
        <v>2496</v>
      </c>
      <c r="M3982" t="s">
        <v>14910</v>
      </c>
      <c r="N3982" t="s">
        <v>2496</v>
      </c>
      <c r="O3982" t="s">
        <v>2498</v>
      </c>
      <c r="P3982" t="s">
        <v>2499</v>
      </c>
      <c r="Q3982" t="s">
        <v>33</v>
      </c>
      <c r="R3982" t="s">
        <v>2500</v>
      </c>
      <c r="S3982" t="s">
        <v>2501</v>
      </c>
      <c r="T3982" t="s">
        <v>2502</v>
      </c>
      <c r="U3982" t="s">
        <v>48</v>
      </c>
      <c r="V3982" t="s">
        <v>2722</v>
      </c>
      <c r="W3982" t="s">
        <v>246</v>
      </c>
      <c r="X3982" t="s">
        <v>11281</v>
      </c>
      <c r="Y3982" t="s">
        <v>2525</v>
      </c>
      <c r="Z3982" t="s">
        <v>11282</v>
      </c>
      <c r="AA3982" t="s">
        <v>2507</v>
      </c>
      <c r="AB3982" t="s">
        <v>14910</v>
      </c>
      <c r="AC3982" t="s">
        <v>14075</v>
      </c>
      <c r="AD3982">
        <v>8</v>
      </c>
      <c r="AE3982">
        <v>8</v>
      </c>
      <c r="AF3982" t="s">
        <v>2509</v>
      </c>
      <c r="AG3982">
        <v>3.42</v>
      </c>
      <c r="AH3982" t="s">
        <v>2510</v>
      </c>
      <c r="AI3982">
        <v>600</v>
      </c>
      <c r="AJ3982">
        <v>600</v>
      </c>
      <c r="AK3982">
        <v>9.5</v>
      </c>
      <c r="AL3982" t="s">
        <v>2511</v>
      </c>
      <c r="AM3982" t="s">
        <v>2528</v>
      </c>
      <c r="AN3982" t="s">
        <v>2513</v>
      </c>
      <c r="AO3982" t="s">
        <v>2513</v>
      </c>
      <c r="AP3982" t="s">
        <v>2514</v>
      </c>
      <c r="AQ3982" t="s">
        <v>2513</v>
      </c>
      <c r="AR3982" t="s">
        <v>2513</v>
      </c>
      <c r="AS3982" t="s">
        <v>2529</v>
      </c>
      <c r="AT3982" t="s">
        <v>2513</v>
      </c>
      <c r="AU3982">
        <v>45825</v>
      </c>
      <c r="AV3982" t="s">
        <v>2513</v>
      </c>
      <c r="AW3982" t="s">
        <v>2513</v>
      </c>
      <c r="AX3982" t="s">
        <v>2516</v>
      </c>
      <c r="AY3982" t="s">
        <v>2517</v>
      </c>
      <c r="AZ3982" t="s">
        <v>2513</v>
      </c>
      <c r="BA3982" t="s">
        <v>2513</v>
      </c>
      <c r="BB3982" t="s">
        <v>2513</v>
      </c>
    </row>
    <row r="3983" spans="1:54" x14ac:dyDescent="0.45">
      <c r="A3983">
        <v>10008197</v>
      </c>
      <c r="B3983" t="s">
        <v>16603</v>
      </c>
      <c r="C3983" t="s">
        <v>26711</v>
      </c>
      <c r="D3983" t="s">
        <v>2489</v>
      </c>
      <c r="E3983" t="s">
        <v>16604</v>
      </c>
      <c r="F3983" t="s">
        <v>16605</v>
      </c>
      <c r="G3983" t="s">
        <v>16606</v>
      </c>
      <c r="H3983" t="s">
        <v>16604</v>
      </c>
      <c r="I3983" t="s">
        <v>2493</v>
      </c>
      <c r="J3983" t="s">
        <v>2494</v>
      </c>
      <c r="K3983" t="s">
        <v>2495</v>
      </c>
      <c r="L3983" t="s">
        <v>2496</v>
      </c>
      <c r="M3983" t="s">
        <v>16607</v>
      </c>
      <c r="N3983" t="s">
        <v>2496</v>
      </c>
      <c r="O3983" t="s">
        <v>2498</v>
      </c>
      <c r="P3983" t="s">
        <v>2499</v>
      </c>
      <c r="Q3983" t="s">
        <v>33</v>
      </c>
      <c r="R3983" t="s">
        <v>2500</v>
      </c>
      <c r="S3983" t="s">
        <v>2501</v>
      </c>
      <c r="T3983" t="s">
        <v>15544</v>
      </c>
      <c r="U3983" t="s">
        <v>32</v>
      </c>
      <c r="V3983" t="s">
        <v>16194</v>
      </c>
      <c r="W3983" t="s">
        <v>260</v>
      </c>
      <c r="X3983" t="s">
        <v>16195</v>
      </c>
      <c r="Y3983" t="s">
        <v>2525</v>
      </c>
      <c r="Z3983" t="s">
        <v>16196</v>
      </c>
      <c r="AA3983" t="s">
        <v>2691</v>
      </c>
      <c r="AB3983" t="s">
        <v>16607</v>
      </c>
      <c r="AC3983" t="s">
        <v>2508</v>
      </c>
      <c r="AD3983">
        <v>28.55</v>
      </c>
      <c r="AE3983">
        <v>28.55</v>
      </c>
      <c r="AF3983" t="s">
        <v>2509</v>
      </c>
      <c r="AG3983">
        <v>0.125</v>
      </c>
      <c r="AH3983" t="s">
        <v>6779</v>
      </c>
      <c r="AI3983">
        <v>1000</v>
      </c>
      <c r="AJ3983">
        <v>1000</v>
      </c>
      <c r="AK3983">
        <v>11.5</v>
      </c>
      <c r="AL3983" t="s">
        <v>2511</v>
      </c>
      <c r="AM3983" t="s">
        <v>2528</v>
      </c>
      <c r="AN3983" t="s">
        <v>2513</v>
      </c>
      <c r="AO3983" t="s">
        <v>2513</v>
      </c>
      <c r="AP3983" t="s">
        <v>2514</v>
      </c>
      <c r="AQ3983" t="s">
        <v>2513</v>
      </c>
      <c r="AR3983" t="s">
        <v>2513</v>
      </c>
      <c r="AS3983" t="s">
        <v>2515</v>
      </c>
      <c r="AT3983" t="s">
        <v>2513</v>
      </c>
      <c r="AU3983">
        <v>45887</v>
      </c>
      <c r="AV3983" t="s">
        <v>2513</v>
      </c>
      <c r="AW3983" t="s">
        <v>2513</v>
      </c>
      <c r="AX3983" t="s">
        <v>2516</v>
      </c>
      <c r="AY3983" t="s">
        <v>2517</v>
      </c>
      <c r="AZ3983" t="s">
        <v>2513</v>
      </c>
      <c r="BA3983" t="s">
        <v>2513</v>
      </c>
      <c r="BB3983" t="s">
        <v>2513</v>
      </c>
    </row>
    <row r="3984" spans="1:54" x14ac:dyDescent="0.45">
      <c r="A3984">
        <v>10008199</v>
      </c>
      <c r="B3984" t="s">
        <v>16608</v>
      </c>
      <c r="C3984" t="s">
        <v>26712</v>
      </c>
      <c r="D3984" t="s">
        <v>2489</v>
      </c>
      <c r="E3984" t="s">
        <v>16609</v>
      </c>
      <c r="F3984" t="s">
        <v>16610</v>
      </c>
      <c r="G3984" t="s">
        <v>16606</v>
      </c>
      <c r="H3984" t="s">
        <v>16609</v>
      </c>
      <c r="I3984" t="s">
        <v>2493</v>
      </c>
      <c r="J3984" t="s">
        <v>2494</v>
      </c>
      <c r="K3984" t="s">
        <v>2495</v>
      </c>
      <c r="L3984" t="s">
        <v>2496</v>
      </c>
      <c r="M3984" t="s">
        <v>16611</v>
      </c>
      <c r="N3984" t="s">
        <v>2496</v>
      </c>
      <c r="O3984" t="s">
        <v>2498</v>
      </c>
      <c r="P3984" t="s">
        <v>2499</v>
      </c>
      <c r="Q3984" t="s">
        <v>33</v>
      </c>
      <c r="R3984" t="s">
        <v>2500</v>
      </c>
      <c r="S3984" t="s">
        <v>2501</v>
      </c>
      <c r="T3984" t="s">
        <v>15544</v>
      </c>
      <c r="U3984" t="s">
        <v>32</v>
      </c>
      <c r="V3984" t="s">
        <v>16194</v>
      </c>
      <c r="W3984" t="s">
        <v>260</v>
      </c>
      <c r="X3984" t="s">
        <v>16361</v>
      </c>
      <c r="Y3984" t="s">
        <v>2505</v>
      </c>
      <c r="Z3984" t="s">
        <v>16362</v>
      </c>
      <c r="AA3984" t="s">
        <v>2691</v>
      </c>
      <c r="AB3984" t="s">
        <v>16611</v>
      </c>
      <c r="AC3984" t="s">
        <v>2508</v>
      </c>
      <c r="AD3984">
        <v>28.55</v>
      </c>
      <c r="AE3984">
        <v>28.55</v>
      </c>
      <c r="AF3984" t="s">
        <v>2509</v>
      </c>
      <c r="AG3984">
        <v>0.125</v>
      </c>
      <c r="AH3984" t="s">
        <v>6779</v>
      </c>
      <c r="AI3984">
        <v>1000</v>
      </c>
      <c r="AJ3984">
        <v>1000</v>
      </c>
      <c r="AK3984">
        <v>11.5</v>
      </c>
      <c r="AL3984" t="s">
        <v>2511</v>
      </c>
      <c r="AM3984" t="s">
        <v>2528</v>
      </c>
      <c r="AN3984" t="s">
        <v>2513</v>
      </c>
      <c r="AO3984" t="s">
        <v>2513</v>
      </c>
      <c r="AP3984" t="s">
        <v>2514</v>
      </c>
      <c r="AQ3984" t="s">
        <v>2513</v>
      </c>
      <c r="AR3984" t="s">
        <v>2513</v>
      </c>
      <c r="AS3984" t="s">
        <v>2515</v>
      </c>
      <c r="AT3984" t="s">
        <v>2513</v>
      </c>
      <c r="AU3984">
        <v>45887</v>
      </c>
      <c r="AV3984" t="s">
        <v>2513</v>
      </c>
      <c r="AW3984" t="s">
        <v>2513</v>
      </c>
      <c r="AX3984" t="s">
        <v>2516</v>
      </c>
      <c r="AY3984" t="s">
        <v>2517</v>
      </c>
      <c r="AZ3984" t="s">
        <v>2513</v>
      </c>
      <c r="BA3984" t="s">
        <v>2513</v>
      </c>
      <c r="BB3984" t="s">
        <v>2513</v>
      </c>
    </row>
    <row r="3985" spans="1:54" x14ac:dyDescent="0.45">
      <c r="A3985">
        <v>10008624</v>
      </c>
      <c r="B3985" t="s">
        <v>2198</v>
      </c>
      <c r="C3985" t="s">
        <v>207</v>
      </c>
      <c r="D3985" t="s">
        <v>2489</v>
      </c>
      <c r="E3985" t="s">
        <v>2199</v>
      </c>
      <c r="F3985" t="s">
        <v>16612</v>
      </c>
      <c r="G3985" t="s">
        <v>15813</v>
      </c>
      <c r="H3985" t="s">
        <v>16612</v>
      </c>
      <c r="I3985" t="s">
        <v>2493</v>
      </c>
      <c r="J3985" t="s">
        <v>2494</v>
      </c>
      <c r="K3985" t="s">
        <v>2495</v>
      </c>
      <c r="L3985" t="s">
        <v>2496</v>
      </c>
      <c r="M3985" t="s">
        <v>16134</v>
      </c>
      <c r="N3985" t="s">
        <v>2496</v>
      </c>
      <c r="O3985" t="s">
        <v>2498</v>
      </c>
      <c r="P3985" t="s">
        <v>2499</v>
      </c>
      <c r="Q3985" t="s">
        <v>33</v>
      </c>
      <c r="R3985" t="s">
        <v>2500</v>
      </c>
      <c r="S3985" t="s">
        <v>2501</v>
      </c>
      <c r="T3985" t="s">
        <v>2502</v>
      </c>
      <c r="U3985" t="s">
        <v>48</v>
      </c>
      <c r="V3985" t="s">
        <v>2722</v>
      </c>
      <c r="W3985" t="s">
        <v>246</v>
      </c>
      <c r="X3985" t="s">
        <v>11576</v>
      </c>
      <c r="Y3985" t="s">
        <v>2535</v>
      </c>
      <c r="Z3985" t="s">
        <v>11577</v>
      </c>
      <c r="AA3985" t="s">
        <v>2507</v>
      </c>
      <c r="AB3985" t="s">
        <v>16134</v>
      </c>
      <c r="AC3985" t="s">
        <v>14075</v>
      </c>
      <c r="AD3985">
        <v>7.85</v>
      </c>
      <c r="AE3985">
        <v>7.85</v>
      </c>
      <c r="AF3985" t="s">
        <v>2509</v>
      </c>
      <c r="AG3985">
        <v>3.42</v>
      </c>
      <c r="AH3985" t="s">
        <v>2510</v>
      </c>
      <c r="AI3985">
        <v>600</v>
      </c>
      <c r="AJ3985">
        <v>600</v>
      </c>
      <c r="AK3985">
        <v>9.3000000000000007</v>
      </c>
      <c r="AL3985" t="s">
        <v>2511</v>
      </c>
      <c r="AM3985" t="s">
        <v>2511</v>
      </c>
      <c r="AN3985" t="s">
        <v>2513</v>
      </c>
      <c r="AO3985" t="s">
        <v>2513</v>
      </c>
      <c r="AP3985" t="s">
        <v>2513</v>
      </c>
      <c r="AQ3985" t="s">
        <v>2513</v>
      </c>
      <c r="AR3985" t="s">
        <v>2513</v>
      </c>
      <c r="AS3985" t="s">
        <v>2529</v>
      </c>
      <c r="AT3985" t="s">
        <v>2513</v>
      </c>
      <c r="AU3985">
        <v>46042</v>
      </c>
      <c r="AV3985" t="s">
        <v>2513</v>
      </c>
      <c r="AW3985" t="s">
        <v>2513</v>
      </c>
      <c r="AX3985" t="s">
        <v>2516</v>
      </c>
      <c r="AY3985" t="s">
        <v>2517</v>
      </c>
      <c r="AZ3985" t="s">
        <v>257</v>
      </c>
      <c r="BA3985" t="s">
        <v>2513</v>
      </c>
      <c r="BB3985" t="s">
        <v>2513</v>
      </c>
    </row>
    <row r="3986" spans="1:54" x14ac:dyDescent="0.45">
      <c r="A3986">
        <v>10008455</v>
      </c>
      <c r="B3986" t="s">
        <v>16613</v>
      </c>
      <c r="C3986" t="s">
        <v>26713</v>
      </c>
      <c r="D3986" t="s">
        <v>2489</v>
      </c>
      <c r="E3986" t="s">
        <v>16614</v>
      </c>
      <c r="F3986" t="s">
        <v>16615</v>
      </c>
      <c r="G3986" t="s">
        <v>16616</v>
      </c>
      <c r="H3986" t="s">
        <v>16614</v>
      </c>
      <c r="I3986" t="s">
        <v>2493</v>
      </c>
      <c r="J3986" t="s">
        <v>2494</v>
      </c>
      <c r="K3986" t="s">
        <v>2495</v>
      </c>
      <c r="L3986" t="s">
        <v>2496</v>
      </c>
      <c r="M3986" t="s">
        <v>16301</v>
      </c>
      <c r="N3986" t="s">
        <v>2496</v>
      </c>
      <c r="O3986" t="s">
        <v>2498</v>
      </c>
      <c r="P3986" t="s">
        <v>2499</v>
      </c>
      <c r="Q3986" t="s">
        <v>33</v>
      </c>
      <c r="R3986" t="s">
        <v>2500</v>
      </c>
      <c r="S3986" t="s">
        <v>2501</v>
      </c>
      <c r="T3986" t="s">
        <v>2502</v>
      </c>
      <c r="U3986" t="s">
        <v>48</v>
      </c>
      <c r="V3986" t="s">
        <v>2722</v>
      </c>
      <c r="W3986" t="s">
        <v>246</v>
      </c>
      <c r="X3986" t="s">
        <v>16302</v>
      </c>
      <c r="Y3986" t="s">
        <v>2988</v>
      </c>
      <c r="Z3986" t="s">
        <v>16303</v>
      </c>
      <c r="AA3986" t="s">
        <v>2507</v>
      </c>
      <c r="AB3986" t="s">
        <v>16301</v>
      </c>
      <c r="AC3986" t="s">
        <v>715</v>
      </c>
      <c r="AD3986">
        <v>8</v>
      </c>
      <c r="AE3986">
        <v>8</v>
      </c>
      <c r="AF3986" t="s">
        <v>2509</v>
      </c>
      <c r="AG3986">
        <v>3.42</v>
      </c>
      <c r="AH3986" t="s">
        <v>2510</v>
      </c>
      <c r="AI3986">
        <v>600</v>
      </c>
      <c r="AJ3986">
        <v>600</v>
      </c>
      <c r="AK3986">
        <v>9.3000000000000007</v>
      </c>
      <c r="AL3986" t="s">
        <v>2511</v>
      </c>
      <c r="AM3986" t="s">
        <v>2528</v>
      </c>
      <c r="AN3986" t="s">
        <v>2513</v>
      </c>
      <c r="AO3986" t="s">
        <v>2513</v>
      </c>
      <c r="AP3986" t="s">
        <v>2514</v>
      </c>
      <c r="AQ3986" t="s">
        <v>2513</v>
      </c>
      <c r="AR3986" t="s">
        <v>2513</v>
      </c>
      <c r="AS3986" t="s">
        <v>2529</v>
      </c>
      <c r="AT3986" t="s">
        <v>2513</v>
      </c>
      <c r="AU3986">
        <v>46013</v>
      </c>
      <c r="AV3986" t="s">
        <v>2513</v>
      </c>
      <c r="AW3986" t="s">
        <v>2513</v>
      </c>
      <c r="AX3986" t="s">
        <v>2516</v>
      </c>
      <c r="AY3986" t="s">
        <v>2517</v>
      </c>
      <c r="AZ3986" t="s">
        <v>2513</v>
      </c>
      <c r="BA3986" t="s">
        <v>2513</v>
      </c>
      <c r="BB3986" t="s">
        <v>2513</v>
      </c>
    </row>
    <row r="3987" spans="1:54" x14ac:dyDescent="0.45">
      <c r="A3987">
        <v>10008456</v>
      </c>
      <c r="B3987" t="s">
        <v>16617</v>
      </c>
      <c r="C3987" t="s">
        <v>26714</v>
      </c>
      <c r="D3987" t="s">
        <v>2489</v>
      </c>
      <c r="E3987" t="s">
        <v>16618</v>
      </c>
      <c r="F3987" t="s">
        <v>16619</v>
      </c>
      <c r="G3987" t="s">
        <v>16620</v>
      </c>
      <c r="H3987" t="s">
        <v>16618</v>
      </c>
      <c r="I3987" t="s">
        <v>2493</v>
      </c>
      <c r="J3987" t="s">
        <v>2494</v>
      </c>
      <c r="K3987" t="s">
        <v>2495</v>
      </c>
      <c r="L3987" t="s">
        <v>2496</v>
      </c>
      <c r="M3987" t="s">
        <v>16301</v>
      </c>
      <c r="N3987" t="s">
        <v>2496</v>
      </c>
      <c r="O3987" t="s">
        <v>2498</v>
      </c>
      <c r="P3987" t="s">
        <v>2499</v>
      </c>
      <c r="Q3987" t="s">
        <v>33</v>
      </c>
      <c r="R3987" t="s">
        <v>2500</v>
      </c>
      <c r="S3987" t="s">
        <v>2501</v>
      </c>
      <c r="T3987" t="s">
        <v>2502</v>
      </c>
      <c r="U3987" t="s">
        <v>48</v>
      </c>
      <c r="V3987" t="s">
        <v>2722</v>
      </c>
      <c r="W3987" t="s">
        <v>246</v>
      </c>
      <c r="X3987" t="s">
        <v>16302</v>
      </c>
      <c r="Y3987" t="s">
        <v>2988</v>
      </c>
      <c r="Z3987" t="s">
        <v>16303</v>
      </c>
      <c r="AA3987" t="s">
        <v>2507</v>
      </c>
      <c r="AB3987" t="s">
        <v>16301</v>
      </c>
      <c r="AC3987" t="s">
        <v>715</v>
      </c>
      <c r="AD3987">
        <v>8</v>
      </c>
      <c r="AE3987">
        <v>8</v>
      </c>
      <c r="AF3987" t="s">
        <v>2509</v>
      </c>
      <c r="AG3987">
        <v>3.42</v>
      </c>
      <c r="AH3987" t="s">
        <v>2510</v>
      </c>
      <c r="AI3987">
        <v>600</v>
      </c>
      <c r="AJ3987">
        <v>600</v>
      </c>
      <c r="AK3987">
        <v>9.3000000000000007</v>
      </c>
      <c r="AL3987" t="s">
        <v>2511</v>
      </c>
      <c r="AM3987" t="s">
        <v>2528</v>
      </c>
      <c r="AN3987" t="s">
        <v>2513</v>
      </c>
      <c r="AO3987" t="s">
        <v>2513</v>
      </c>
      <c r="AP3987" t="s">
        <v>2514</v>
      </c>
      <c r="AQ3987" t="s">
        <v>2513</v>
      </c>
      <c r="AR3987" t="s">
        <v>2513</v>
      </c>
      <c r="AS3987" t="s">
        <v>2529</v>
      </c>
      <c r="AT3987" t="s">
        <v>2513</v>
      </c>
      <c r="AU3987">
        <v>46013</v>
      </c>
      <c r="AV3987" t="s">
        <v>2513</v>
      </c>
      <c r="AW3987" t="s">
        <v>2513</v>
      </c>
      <c r="AX3987" t="s">
        <v>2516</v>
      </c>
      <c r="AY3987" t="s">
        <v>2517</v>
      </c>
      <c r="AZ3987" t="s">
        <v>2513</v>
      </c>
      <c r="BA3987" t="s">
        <v>2513</v>
      </c>
      <c r="BB3987" t="s">
        <v>2513</v>
      </c>
    </row>
    <row r="3988" spans="1:54" x14ac:dyDescent="0.45">
      <c r="A3988">
        <v>10008693</v>
      </c>
      <c r="B3988" t="s">
        <v>16621</v>
      </c>
      <c r="C3988" t="s">
        <v>26715</v>
      </c>
      <c r="D3988" t="s">
        <v>2489</v>
      </c>
      <c r="E3988" t="s">
        <v>16622</v>
      </c>
      <c r="F3988" t="s">
        <v>16623</v>
      </c>
      <c r="G3988" t="s">
        <v>16624</v>
      </c>
      <c r="H3988" t="s">
        <v>16622</v>
      </c>
      <c r="I3988" t="s">
        <v>2493</v>
      </c>
      <c r="J3988" t="s">
        <v>2494</v>
      </c>
      <c r="K3988" t="s">
        <v>2495</v>
      </c>
      <c r="L3988" t="s">
        <v>2496</v>
      </c>
      <c r="M3988" t="s">
        <v>16625</v>
      </c>
      <c r="N3988" t="s">
        <v>2496</v>
      </c>
      <c r="O3988" t="s">
        <v>2498</v>
      </c>
      <c r="P3988" t="s">
        <v>2499</v>
      </c>
      <c r="Q3988" t="s">
        <v>33</v>
      </c>
      <c r="R3988" t="s">
        <v>2500</v>
      </c>
      <c r="S3988" t="s">
        <v>2501</v>
      </c>
      <c r="T3988" t="s">
        <v>15093</v>
      </c>
      <c r="U3988" t="s">
        <v>26</v>
      </c>
      <c r="V3988" t="s">
        <v>15094</v>
      </c>
      <c r="W3988" t="s">
        <v>246</v>
      </c>
      <c r="X3988" t="s">
        <v>16626</v>
      </c>
      <c r="Y3988" t="s">
        <v>2525</v>
      </c>
      <c r="Z3988" t="s">
        <v>16627</v>
      </c>
      <c r="AA3988" t="s">
        <v>2691</v>
      </c>
      <c r="AB3988" t="s">
        <v>16625</v>
      </c>
      <c r="AC3988" t="s">
        <v>2577</v>
      </c>
      <c r="AD3988">
        <v>7.4</v>
      </c>
      <c r="AE3988">
        <v>7.4</v>
      </c>
      <c r="AF3988" t="s">
        <v>2509</v>
      </c>
      <c r="AG3988">
        <v>3.36</v>
      </c>
      <c r="AH3988" t="s">
        <v>2510</v>
      </c>
      <c r="AI3988">
        <v>800</v>
      </c>
      <c r="AJ3988">
        <v>400</v>
      </c>
      <c r="AK3988">
        <v>10</v>
      </c>
      <c r="AL3988" t="s">
        <v>2511</v>
      </c>
      <c r="AM3988" t="s">
        <v>2511</v>
      </c>
      <c r="AN3988" t="s">
        <v>2513</v>
      </c>
      <c r="AO3988" t="s">
        <v>2513</v>
      </c>
      <c r="AP3988" t="s">
        <v>2513</v>
      </c>
      <c r="AQ3988" t="s">
        <v>2513</v>
      </c>
      <c r="AR3988" t="s">
        <v>2513</v>
      </c>
      <c r="AS3988" t="s">
        <v>2515</v>
      </c>
      <c r="AT3988" t="s">
        <v>2513</v>
      </c>
      <c r="AU3988">
        <v>46042</v>
      </c>
      <c r="AV3988" t="s">
        <v>2513</v>
      </c>
      <c r="AW3988" t="s">
        <v>2513</v>
      </c>
      <c r="AX3988" t="s">
        <v>2516</v>
      </c>
      <c r="AY3988" t="s">
        <v>2517</v>
      </c>
      <c r="AZ3988" t="s">
        <v>257</v>
      </c>
      <c r="BA3988" t="s">
        <v>2513</v>
      </c>
      <c r="BB3988" t="s">
        <v>2513</v>
      </c>
    </row>
    <row r="3989" spans="1:54" x14ac:dyDescent="0.45">
      <c r="A3989">
        <v>10009072</v>
      </c>
      <c r="B3989" t="s">
        <v>16628</v>
      </c>
      <c r="C3989" t="s">
        <v>26716</v>
      </c>
      <c r="D3989" t="s">
        <v>2489</v>
      </c>
      <c r="E3989" t="s">
        <v>16629</v>
      </c>
      <c r="F3989" t="s">
        <v>16630</v>
      </c>
      <c r="G3989" t="s">
        <v>16004</v>
      </c>
      <c r="H3989" t="s">
        <v>16629</v>
      </c>
      <c r="I3989" t="s">
        <v>2493</v>
      </c>
      <c r="J3989" t="s">
        <v>2494</v>
      </c>
      <c r="K3989" t="s">
        <v>2544</v>
      </c>
      <c r="L3989" t="s">
        <v>2496</v>
      </c>
      <c r="M3989" t="s">
        <v>3187</v>
      </c>
      <c r="N3989" t="s">
        <v>2496</v>
      </c>
      <c r="O3989" t="s">
        <v>2498</v>
      </c>
      <c r="P3989" t="s">
        <v>2546</v>
      </c>
      <c r="Q3989" t="s">
        <v>2547</v>
      </c>
      <c r="R3989" t="s">
        <v>2918</v>
      </c>
      <c r="S3989" t="s">
        <v>2919</v>
      </c>
      <c r="T3989" t="s">
        <v>2942</v>
      </c>
      <c r="U3989" t="s">
        <v>2933</v>
      </c>
      <c r="V3989" t="s">
        <v>2943</v>
      </c>
      <c r="W3989" t="s">
        <v>2553</v>
      </c>
      <c r="X3989" t="s">
        <v>3188</v>
      </c>
      <c r="Y3989" t="s">
        <v>3189</v>
      </c>
      <c r="Z3989" t="s">
        <v>3190</v>
      </c>
      <c r="AA3989" t="s">
        <v>2507</v>
      </c>
      <c r="AB3989" t="s">
        <v>3187</v>
      </c>
      <c r="AC3989" t="s">
        <v>715</v>
      </c>
      <c r="AD3989">
        <v>1.35</v>
      </c>
      <c r="AE3989">
        <v>1.35</v>
      </c>
      <c r="AF3989" t="s">
        <v>2509</v>
      </c>
      <c r="AG3989">
        <v>0.64</v>
      </c>
      <c r="AH3989" t="s">
        <v>2510</v>
      </c>
      <c r="AI3989">
        <v>200</v>
      </c>
      <c r="AJ3989">
        <v>200</v>
      </c>
      <c r="AK3989">
        <v>16</v>
      </c>
      <c r="AL3989" t="s">
        <v>2511</v>
      </c>
      <c r="AM3989" t="s">
        <v>2528</v>
      </c>
      <c r="AN3989" t="s">
        <v>2513</v>
      </c>
      <c r="AO3989" t="s">
        <v>2513</v>
      </c>
      <c r="AP3989" t="s">
        <v>2514</v>
      </c>
      <c r="AQ3989" t="s">
        <v>2513</v>
      </c>
      <c r="AR3989" t="s">
        <v>2513</v>
      </c>
      <c r="AS3989" t="s">
        <v>2557</v>
      </c>
      <c r="AT3989" t="s">
        <v>2513</v>
      </c>
      <c r="AU3989">
        <v>46146</v>
      </c>
      <c r="AV3989" t="s">
        <v>2513</v>
      </c>
      <c r="AW3989" t="s">
        <v>2513</v>
      </c>
      <c r="AX3989" t="s">
        <v>2516</v>
      </c>
      <c r="AY3989" t="s">
        <v>2558</v>
      </c>
      <c r="AZ3989" t="s">
        <v>2513</v>
      </c>
      <c r="BA3989" t="s">
        <v>2513</v>
      </c>
      <c r="BB3989" t="s">
        <v>2513</v>
      </c>
    </row>
    <row r="3990" spans="1:54" x14ac:dyDescent="0.45">
      <c r="A3990">
        <v>10009073</v>
      </c>
      <c r="B3990" t="s">
        <v>16631</v>
      </c>
      <c r="C3990" t="s">
        <v>26717</v>
      </c>
      <c r="D3990" t="s">
        <v>2489</v>
      </c>
      <c r="E3990" t="s">
        <v>16632</v>
      </c>
      <c r="F3990" t="s">
        <v>16633</v>
      </c>
      <c r="G3990" t="s">
        <v>16004</v>
      </c>
      <c r="H3990" t="s">
        <v>16632</v>
      </c>
      <c r="I3990" t="s">
        <v>2493</v>
      </c>
      <c r="J3990" t="s">
        <v>2494</v>
      </c>
      <c r="K3990" t="s">
        <v>2544</v>
      </c>
      <c r="L3990" t="s">
        <v>2496</v>
      </c>
      <c r="M3990" t="s">
        <v>8258</v>
      </c>
      <c r="N3990" t="s">
        <v>2496</v>
      </c>
      <c r="O3990" t="s">
        <v>2498</v>
      </c>
      <c r="P3990" t="s">
        <v>2546</v>
      </c>
      <c r="Q3990" t="s">
        <v>2547</v>
      </c>
      <c r="R3990" t="s">
        <v>2959</v>
      </c>
      <c r="S3990" t="s">
        <v>2960</v>
      </c>
      <c r="T3990" t="s">
        <v>6740</v>
      </c>
      <c r="U3990" t="s">
        <v>6333</v>
      </c>
      <c r="V3990" t="s">
        <v>6741</v>
      </c>
      <c r="W3990" t="s">
        <v>2553</v>
      </c>
      <c r="X3990" t="s">
        <v>8259</v>
      </c>
      <c r="Y3990" t="s">
        <v>3189</v>
      </c>
      <c r="Z3990" t="s">
        <v>8260</v>
      </c>
      <c r="AA3990" t="s">
        <v>2507</v>
      </c>
      <c r="AB3990" t="s">
        <v>8258</v>
      </c>
      <c r="AC3990" t="s">
        <v>715</v>
      </c>
      <c r="AD3990">
        <v>0.68</v>
      </c>
      <c r="AE3990">
        <v>0.68</v>
      </c>
      <c r="AF3990" t="s">
        <v>2509</v>
      </c>
      <c r="AG3990">
        <v>0.32</v>
      </c>
      <c r="AH3990" t="s">
        <v>2510</v>
      </c>
      <c r="AI3990">
        <v>200</v>
      </c>
      <c r="AJ3990">
        <v>100</v>
      </c>
      <c r="AK3990">
        <v>16</v>
      </c>
      <c r="AL3990" t="s">
        <v>2511</v>
      </c>
      <c r="AM3990" t="s">
        <v>2528</v>
      </c>
      <c r="AN3990" t="s">
        <v>2513</v>
      </c>
      <c r="AO3990" t="s">
        <v>2513</v>
      </c>
      <c r="AP3990" t="s">
        <v>2514</v>
      </c>
      <c r="AQ3990" t="s">
        <v>2513</v>
      </c>
      <c r="AR3990" t="s">
        <v>2513</v>
      </c>
      <c r="AS3990" t="s">
        <v>2557</v>
      </c>
      <c r="AT3990" t="s">
        <v>2513</v>
      </c>
      <c r="AU3990">
        <v>46146</v>
      </c>
      <c r="AV3990" t="s">
        <v>2513</v>
      </c>
      <c r="AW3990" t="s">
        <v>2513</v>
      </c>
      <c r="AX3990" t="s">
        <v>2516</v>
      </c>
      <c r="AY3990" t="s">
        <v>2558</v>
      </c>
      <c r="AZ3990" t="s">
        <v>2513</v>
      </c>
      <c r="BA3990" t="s">
        <v>2513</v>
      </c>
      <c r="BB3990" t="s">
        <v>2513</v>
      </c>
    </row>
    <row r="3991" spans="1:54" x14ac:dyDescent="0.45">
      <c r="A3991">
        <v>10009075</v>
      </c>
      <c r="B3991" t="s">
        <v>16634</v>
      </c>
      <c r="C3991" t="s">
        <v>26718</v>
      </c>
      <c r="D3991" t="s">
        <v>2489</v>
      </c>
      <c r="E3991" t="s">
        <v>16635</v>
      </c>
      <c r="F3991" t="s">
        <v>16636</v>
      </c>
      <c r="G3991" t="s">
        <v>16004</v>
      </c>
      <c r="H3991" t="s">
        <v>16635</v>
      </c>
      <c r="I3991" t="s">
        <v>2493</v>
      </c>
      <c r="J3991" t="s">
        <v>2494</v>
      </c>
      <c r="K3991" t="s">
        <v>2544</v>
      </c>
      <c r="L3991" t="s">
        <v>2496</v>
      </c>
      <c r="M3991" t="s">
        <v>3200</v>
      </c>
      <c r="N3991" t="s">
        <v>2496</v>
      </c>
      <c r="O3991" t="s">
        <v>2498</v>
      </c>
      <c r="P3991" t="s">
        <v>2546</v>
      </c>
      <c r="Q3991" t="s">
        <v>2547</v>
      </c>
      <c r="R3991" t="s">
        <v>2918</v>
      </c>
      <c r="S3991" t="s">
        <v>2919</v>
      </c>
      <c r="T3991" t="s">
        <v>2942</v>
      </c>
      <c r="U3991" t="s">
        <v>2933</v>
      </c>
      <c r="V3991" t="s">
        <v>2943</v>
      </c>
      <c r="W3991" t="s">
        <v>2553</v>
      </c>
      <c r="X3991" t="s">
        <v>3201</v>
      </c>
      <c r="Y3991" t="s">
        <v>3202</v>
      </c>
      <c r="Z3991" t="s">
        <v>3203</v>
      </c>
      <c r="AA3991" t="s">
        <v>2507</v>
      </c>
      <c r="AB3991" t="s">
        <v>3200</v>
      </c>
      <c r="AC3991" t="s">
        <v>715</v>
      </c>
      <c r="AD3991">
        <v>1.35</v>
      </c>
      <c r="AE3991">
        <v>1.35</v>
      </c>
      <c r="AF3991" t="s">
        <v>2509</v>
      </c>
      <c r="AG3991">
        <v>0.64</v>
      </c>
      <c r="AH3991" t="s">
        <v>2510</v>
      </c>
      <c r="AI3991">
        <v>200</v>
      </c>
      <c r="AJ3991">
        <v>200</v>
      </c>
      <c r="AK3991">
        <v>16</v>
      </c>
      <c r="AL3991" t="s">
        <v>2511</v>
      </c>
      <c r="AM3991" t="s">
        <v>2528</v>
      </c>
      <c r="AN3991" t="s">
        <v>2513</v>
      </c>
      <c r="AO3991" t="s">
        <v>2513</v>
      </c>
      <c r="AP3991" t="s">
        <v>2514</v>
      </c>
      <c r="AQ3991" t="s">
        <v>2513</v>
      </c>
      <c r="AR3991" t="s">
        <v>2513</v>
      </c>
      <c r="AS3991" t="s">
        <v>2557</v>
      </c>
      <c r="AT3991" t="s">
        <v>2513</v>
      </c>
      <c r="AU3991">
        <v>46146</v>
      </c>
      <c r="AV3991" t="s">
        <v>2513</v>
      </c>
      <c r="AW3991" t="s">
        <v>2513</v>
      </c>
      <c r="AX3991" t="s">
        <v>2516</v>
      </c>
      <c r="AY3991" t="s">
        <v>2558</v>
      </c>
      <c r="AZ3991" t="s">
        <v>2513</v>
      </c>
      <c r="BA3991" t="s">
        <v>2513</v>
      </c>
      <c r="BB3991" t="s">
        <v>2513</v>
      </c>
    </row>
    <row r="3992" spans="1:54" x14ac:dyDescent="0.45">
      <c r="A3992">
        <v>10009076</v>
      </c>
      <c r="B3992" t="s">
        <v>16637</v>
      </c>
      <c r="C3992" t="s">
        <v>26719</v>
      </c>
      <c r="D3992" t="s">
        <v>2489</v>
      </c>
      <c r="E3992" t="s">
        <v>16638</v>
      </c>
      <c r="F3992" t="s">
        <v>16639</v>
      </c>
      <c r="G3992" t="s">
        <v>16004</v>
      </c>
      <c r="H3992" t="s">
        <v>16638</v>
      </c>
      <c r="I3992" t="s">
        <v>2493</v>
      </c>
      <c r="J3992" t="s">
        <v>2494</v>
      </c>
      <c r="K3992" t="s">
        <v>2544</v>
      </c>
      <c r="L3992" t="s">
        <v>2496</v>
      </c>
      <c r="M3992" t="s">
        <v>3187</v>
      </c>
      <c r="N3992" t="s">
        <v>2496</v>
      </c>
      <c r="O3992" t="s">
        <v>2498</v>
      </c>
      <c r="P3992" t="s">
        <v>2546</v>
      </c>
      <c r="Q3992" t="s">
        <v>2547</v>
      </c>
      <c r="R3992" t="s">
        <v>2918</v>
      </c>
      <c r="S3992" t="s">
        <v>2919</v>
      </c>
      <c r="T3992" t="s">
        <v>2942</v>
      </c>
      <c r="U3992" t="s">
        <v>2933</v>
      </c>
      <c r="V3992" t="s">
        <v>2943</v>
      </c>
      <c r="W3992" t="s">
        <v>2553</v>
      </c>
      <c r="X3992" t="s">
        <v>3188</v>
      </c>
      <c r="Y3992" t="s">
        <v>3189</v>
      </c>
      <c r="Z3992" t="s">
        <v>3190</v>
      </c>
      <c r="AA3992" t="s">
        <v>2507</v>
      </c>
      <c r="AB3992" t="s">
        <v>3187</v>
      </c>
      <c r="AC3992" t="s">
        <v>715</v>
      </c>
      <c r="AD3992">
        <v>1.35</v>
      </c>
      <c r="AE3992">
        <v>1.35</v>
      </c>
      <c r="AF3992" t="s">
        <v>2509</v>
      </c>
      <c r="AG3992">
        <v>0.64</v>
      </c>
      <c r="AH3992" t="s">
        <v>2510</v>
      </c>
      <c r="AI3992">
        <v>200</v>
      </c>
      <c r="AJ3992">
        <v>200</v>
      </c>
      <c r="AK3992">
        <v>16</v>
      </c>
      <c r="AL3992" t="s">
        <v>2511</v>
      </c>
      <c r="AM3992" t="s">
        <v>2528</v>
      </c>
      <c r="AN3992" t="s">
        <v>2513</v>
      </c>
      <c r="AO3992" t="s">
        <v>2513</v>
      </c>
      <c r="AP3992" t="s">
        <v>2514</v>
      </c>
      <c r="AQ3992" t="s">
        <v>2513</v>
      </c>
      <c r="AR3992" t="s">
        <v>2513</v>
      </c>
      <c r="AS3992" t="s">
        <v>2557</v>
      </c>
      <c r="AT3992" t="s">
        <v>2513</v>
      </c>
      <c r="AU3992">
        <v>46146</v>
      </c>
      <c r="AV3992" t="s">
        <v>2513</v>
      </c>
      <c r="AW3992" t="s">
        <v>2513</v>
      </c>
      <c r="AX3992" t="s">
        <v>2516</v>
      </c>
      <c r="AY3992" t="s">
        <v>2558</v>
      </c>
      <c r="AZ3992" t="s">
        <v>2513</v>
      </c>
      <c r="BA3992" t="s">
        <v>2513</v>
      </c>
      <c r="BB3992" t="s">
        <v>2513</v>
      </c>
    </row>
    <row r="3993" spans="1:54" x14ac:dyDescent="0.45">
      <c r="A3993">
        <v>10009089</v>
      </c>
      <c r="B3993" t="s">
        <v>16640</v>
      </c>
      <c r="C3993" t="s">
        <v>26720</v>
      </c>
      <c r="D3993" t="s">
        <v>2489</v>
      </c>
      <c r="E3993" t="s">
        <v>16641</v>
      </c>
      <c r="F3993" t="s">
        <v>16642</v>
      </c>
      <c r="G3993" t="s">
        <v>16004</v>
      </c>
      <c r="H3993" t="s">
        <v>16641</v>
      </c>
      <c r="I3993" t="s">
        <v>2493</v>
      </c>
      <c r="J3993" t="s">
        <v>2494</v>
      </c>
      <c r="K3993" t="s">
        <v>2544</v>
      </c>
      <c r="L3993" t="s">
        <v>2496</v>
      </c>
      <c r="M3993" t="s">
        <v>3200</v>
      </c>
      <c r="N3993" t="s">
        <v>2496</v>
      </c>
      <c r="O3993" t="s">
        <v>2498</v>
      </c>
      <c r="P3993" t="s">
        <v>2546</v>
      </c>
      <c r="Q3993" t="s">
        <v>2547</v>
      </c>
      <c r="R3993" t="s">
        <v>2918</v>
      </c>
      <c r="S3993" t="s">
        <v>2919</v>
      </c>
      <c r="T3993" t="s">
        <v>2942</v>
      </c>
      <c r="U3993" t="s">
        <v>2933</v>
      </c>
      <c r="V3993" t="s">
        <v>2943</v>
      </c>
      <c r="W3993" t="s">
        <v>2553</v>
      </c>
      <c r="X3993" t="s">
        <v>3201</v>
      </c>
      <c r="Y3993" t="s">
        <v>3202</v>
      </c>
      <c r="Z3993" t="s">
        <v>3203</v>
      </c>
      <c r="AA3993" t="s">
        <v>2507</v>
      </c>
      <c r="AB3993" t="s">
        <v>3200</v>
      </c>
      <c r="AC3993" t="s">
        <v>715</v>
      </c>
      <c r="AD3993">
        <v>1.35</v>
      </c>
      <c r="AE3993">
        <v>1.35</v>
      </c>
      <c r="AF3993" t="s">
        <v>2509</v>
      </c>
      <c r="AG3993">
        <v>0.64</v>
      </c>
      <c r="AH3993" t="s">
        <v>2510</v>
      </c>
      <c r="AI3993">
        <v>200</v>
      </c>
      <c r="AJ3993">
        <v>200</v>
      </c>
      <c r="AK3993">
        <v>16</v>
      </c>
      <c r="AL3993" t="s">
        <v>2511</v>
      </c>
      <c r="AM3993" t="s">
        <v>2528</v>
      </c>
      <c r="AN3993" t="s">
        <v>2513</v>
      </c>
      <c r="AO3993" t="s">
        <v>2513</v>
      </c>
      <c r="AP3993" t="s">
        <v>2514</v>
      </c>
      <c r="AQ3993" t="s">
        <v>2513</v>
      </c>
      <c r="AR3993" t="s">
        <v>2513</v>
      </c>
      <c r="AS3993" t="s">
        <v>2557</v>
      </c>
      <c r="AT3993" t="s">
        <v>2513</v>
      </c>
      <c r="AU3993">
        <v>46147</v>
      </c>
      <c r="AV3993" t="s">
        <v>2513</v>
      </c>
      <c r="AW3993" t="s">
        <v>2513</v>
      </c>
      <c r="AX3993" t="s">
        <v>2516</v>
      </c>
      <c r="AY3993" t="s">
        <v>2558</v>
      </c>
      <c r="AZ3993" t="s">
        <v>2513</v>
      </c>
      <c r="BA3993" t="s">
        <v>2513</v>
      </c>
      <c r="BB3993" t="s">
        <v>2513</v>
      </c>
    </row>
    <row r="3994" spans="1:54" x14ac:dyDescent="0.45">
      <c r="A3994">
        <v>10009090</v>
      </c>
      <c r="B3994" t="s">
        <v>16643</v>
      </c>
      <c r="C3994" t="s">
        <v>26721</v>
      </c>
      <c r="D3994" t="s">
        <v>2489</v>
      </c>
      <c r="E3994" t="s">
        <v>16644</v>
      </c>
      <c r="F3994" t="s">
        <v>16645</v>
      </c>
      <c r="G3994" t="s">
        <v>16004</v>
      </c>
      <c r="H3994" t="s">
        <v>16644</v>
      </c>
      <c r="I3994" t="s">
        <v>2493</v>
      </c>
      <c r="J3994" t="s">
        <v>2494</v>
      </c>
      <c r="K3994" t="s">
        <v>2544</v>
      </c>
      <c r="L3994" t="s">
        <v>2496</v>
      </c>
      <c r="M3994" t="s">
        <v>3200</v>
      </c>
      <c r="N3994" t="s">
        <v>2496</v>
      </c>
      <c r="O3994" t="s">
        <v>2498</v>
      </c>
      <c r="P3994" t="s">
        <v>2546</v>
      </c>
      <c r="Q3994" t="s">
        <v>2547</v>
      </c>
      <c r="R3994" t="s">
        <v>2918</v>
      </c>
      <c r="S3994" t="s">
        <v>2919</v>
      </c>
      <c r="T3994" t="s">
        <v>2942</v>
      </c>
      <c r="U3994" t="s">
        <v>2933</v>
      </c>
      <c r="V3994" t="s">
        <v>2943</v>
      </c>
      <c r="W3994" t="s">
        <v>2553</v>
      </c>
      <c r="X3994" t="s">
        <v>3201</v>
      </c>
      <c r="Y3994" t="s">
        <v>3202</v>
      </c>
      <c r="Z3994" t="s">
        <v>3203</v>
      </c>
      <c r="AA3994" t="s">
        <v>2507</v>
      </c>
      <c r="AB3994" t="s">
        <v>3200</v>
      </c>
      <c r="AC3994" t="s">
        <v>715</v>
      </c>
      <c r="AD3994">
        <v>1.35</v>
      </c>
      <c r="AE3994">
        <v>1.35</v>
      </c>
      <c r="AF3994" t="s">
        <v>2509</v>
      </c>
      <c r="AG3994">
        <v>0.64</v>
      </c>
      <c r="AH3994" t="s">
        <v>2510</v>
      </c>
      <c r="AI3994">
        <v>200</v>
      </c>
      <c r="AJ3994">
        <v>200</v>
      </c>
      <c r="AK3994">
        <v>16</v>
      </c>
      <c r="AL3994" t="s">
        <v>2511</v>
      </c>
      <c r="AM3994" t="s">
        <v>2528</v>
      </c>
      <c r="AN3994" t="s">
        <v>2513</v>
      </c>
      <c r="AO3994" t="s">
        <v>2513</v>
      </c>
      <c r="AP3994" t="s">
        <v>2514</v>
      </c>
      <c r="AQ3994" t="s">
        <v>2513</v>
      </c>
      <c r="AR3994" t="s">
        <v>2513</v>
      </c>
      <c r="AS3994" t="s">
        <v>2557</v>
      </c>
      <c r="AT3994" t="s">
        <v>2513</v>
      </c>
      <c r="AU3994">
        <v>46147</v>
      </c>
      <c r="AV3994" t="s">
        <v>2513</v>
      </c>
      <c r="AW3994" t="s">
        <v>2513</v>
      </c>
      <c r="AX3994" t="s">
        <v>2516</v>
      </c>
      <c r="AY3994" t="s">
        <v>2558</v>
      </c>
      <c r="AZ3994" t="s">
        <v>2513</v>
      </c>
      <c r="BA3994" t="s">
        <v>2513</v>
      </c>
      <c r="BB3994" t="s">
        <v>2513</v>
      </c>
    </row>
    <row r="3995" spans="1:54" x14ac:dyDescent="0.45">
      <c r="A3995">
        <v>10009091</v>
      </c>
      <c r="B3995" t="s">
        <v>16646</v>
      </c>
      <c r="C3995" t="s">
        <v>26722</v>
      </c>
      <c r="D3995" t="s">
        <v>2489</v>
      </c>
      <c r="E3995" t="s">
        <v>16647</v>
      </c>
      <c r="F3995" t="s">
        <v>16648</v>
      </c>
      <c r="G3995" t="s">
        <v>16004</v>
      </c>
      <c r="H3995" t="s">
        <v>16647</v>
      </c>
      <c r="I3995" t="s">
        <v>2493</v>
      </c>
      <c r="J3995" t="s">
        <v>2494</v>
      </c>
      <c r="K3995" t="s">
        <v>2544</v>
      </c>
      <c r="L3995" t="s">
        <v>2496</v>
      </c>
      <c r="M3995" t="s">
        <v>3200</v>
      </c>
      <c r="N3995" t="s">
        <v>2496</v>
      </c>
      <c r="O3995" t="s">
        <v>2498</v>
      </c>
      <c r="P3995" t="s">
        <v>2546</v>
      </c>
      <c r="Q3995" t="s">
        <v>2547</v>
      </c>
      <c r="R3995" t="s">
        <v>2918</v>
      </c>
      <c r="S3995" t="s">
        <v>2919</v>
      </c>
      <c r="T3995" t="s">
        <v>2942</v>
      </c>
      <c r="U3995" t="s">
        <v>2933</v>
      </c>
      <c r="V3995" t="s">
        <v>2943</v>
      </c>
      <c r="W3995" t="s">
        <v>2553</v>
      </c>
      <c r="X3995" t="s">
        <v>3201</v>
      </c>
      <c r="Y3995" t="s">
        <v>3202</v>
      </c>
      <c r="Z3995" t="s">
        <v>3203</v>
      </c>
      <c r="AA3995" t="s">
        <v>2507</v>
      </c>
      <c r="AB3995" t="s">
        <v>3200</v>
      </c>
      <c r="AC3995" t="s">
        <v>715</v>
      </c>
      <c r="AD3995">
        <v>1.35</v>
      </c>
      <c r="AE3995">
        <v>1.35</v>
      </c>
      <c r="AF3995" t="s">
        <v>2509</v>
      </c>
      <c r="AG3995">
        <v>0.64</v>
      </c>
      <c r="AH3995" t="s">
        <v>2510</v>
      </c>
      <c r="AI3995">
        <v>200</v>
      </c>
      <c r="AJ3995">
        <v>200</v>
      </c>
      <c r="AK3995">
        <v>16</v>
      </c>
      <c r="AL3995" t="s">
        <v>2511</v>
      </c>
      <c r="AM3995" t="s">
        <v>2528</v>
      </c>
      <c r="AN3995" t="s">
        <v>2513</v>
      </c>
      <c r="AO3995" t="s">
        <v>2513</v>
      </c>
      <c r="AP3995" t="s">
        <v>2514</v>
      </c>
      <c r="AQ3995" t="s">
        <v>2513</v>
      </c>
      <c r="AR3995" t="s">
        <v>2513</v>
      </c>
      <c r="AS3995" t="s">
        <v>2557</v>
      </c>
      <c r="AT3995" t="s">
        <v>2513</v>
      </c>
      <c r="AU3995">
        <v>46147</v>
      </c>
      <c r="AV3995" t="s">
        <v>2513</v>
      </c>
      <c r="AW3995" t="s">
        <v>2513</v>
      </c>
      <c r="AX3995" t="s">
        <v>2516</v>
      </c>
      <c r="AY3995" t="s">
        <v>2558</v>
      </c>
      <c r="AZ3995" t="s">
        <v>2513</v>
      </c>
      <c r="BA3995" t="s">
        <v>2513</v>
      </c>
      <c r="BB3995" t="s">
        <v>2513</v>
      </c>
    </row>
    <row r="3996" spans="1:54" x14ac:dyDescent="0.45">
      <c r="A3996">
        <v>10009102</v>
      </c>
      <c r="B3996" t="s">
        <v>16654</v>
      </c>
      <c r="C3996" t="s">
        <v>26723</v>
      </c>
      <c r="D3996" t="s">
        <v>2489</v>
      </c>
      <c r="E3996" t="s">
        <v>16655</v>
      </c>
      <c r="F3996" t="s">
        <v>16656</v>
      </c>
      <c r="G3996" t="s">
        <v>16004</v>
      </c>
      <c r="H3996" t="s">
        <v>16655</v>
      </c>
      <c r="I3996" t="s">
        <v>2493</v>
      </c>
      <c r="J3996" t="s">
        <v>2494</v>
      </c>
      <c r="K3996" t="s">
        <v>2544</v>
      </c>
      <c r="L3996" t="s">
        <v>2496</v>
      </c>
      <c r="M3996" t="s">
        <v>3217</v>
      </c>
      <c r="N3996" t="s">
        <v>2496</v>
      </c>
      <c r="O3996" t="s">
        <v>2498</v>
      </c>
      <c r="P3996" t="s">
        <v>2546</v>
      </c>
      <c r="Q3996" t="s">
        <v>2547</v>
      </c>
      <c r="R3996" t="s">
        <v>2918</v>
      </c>
      <c r="S3996" t="s">
        <v>2919</v>
      </c>
      <c r="T3996" t="s">
        <v>2942</v>
      </c>
      <c r="U3996" t="s">
        <v>2933</v>
      </c>
      <c r="V3996" t="s">
        <v>2943</v>
      </c>
      <c r="W3996" t="s">
        <v>2553</v>
      </c>
      <c r="X3996" t="s">
        <v>3218</v>
      </c>
      <c r="Y3996" t="s">
        <v>3219</v>
      </c>
      <c r="Z3996" t="s">
        <v>3220</v>
      </c>
      <c r="AA3996" t="s">
        <v>2507</v>
      </c>
      <c r="AB3996" t="s">
        <v>3217</v>
      </c>
      <c r="AC3996" t="s">
        <v>715</v>
      </c>
      <c r="AD3996">
        <v>1.35</v>
      </c>
      <c r="AE3996">
        <v>1.35</v>
      </c>
      <c r="AF3996" t="s">
        <v>2509</v>
      </c>
      <c r="AG3996">
        <v>0.64</v>
      </c>
      <c r="AH3996" t="s">
        <v>2510</v>
      </c>
      <c r="AI3996">
        <v>200</v>
      </c>
      <c r="AJ3996">
        <v>200</v>
      </c>
      <c r="AK3996">
        <v>16</v>
      </c>
      <c r="AL3996" t="s">
        <v>2511</v>
      </c>
      <c r="AM3996" t="s">
        <v>2528</v>
      </c>
      <c r="AN3996" t="s">
        <v>2513</v>
      </c>
      <c r="AO3996" t="s">
        <v>2513</v>
      </c>
      <c r="AP3996" t="s">
        <v>2514</v>
      </c>
      <c r="AQ3996" t="s">
        <v>2513</v>
      </c>
      <c r="AR3996" t="s">
        <v>2513</v>
      </c>
      <c r="AS3996" t="s">
        <v>2557</v>
      </c>
      <c r="AT3996" t="s">
        <v>2513</v>
      </c>
      <c r="AU3996">
        <v>46150</v>
      </c>
      <c r="AV3996" t="s">
        <v>2513</v>
      </c>
      <c r="AW3996" t="s">
        <v>2513</v>
      </c>
      <c r="AX3996" t="s">
        <v>2516</v>
      </c>
      <c r="AY3996" t="s">
        <v>2558</v>
      </c>
      <c r="AZ3996" t="s">
        <v>2513</v>
      </c>
      <c r="BA3996" t="s">
        <v>2513</v>
      </c>
      <c r="BB3996" t="s">
        <v>2513</v>
      </c>
    </row>
    <row r="3997" spans="1:54" x14ac:dyDescent="0.45">
      <c r="A3997">
        <v>10009103</v>
      </c>
      <c r="B3997" t="s">
        <v>16657</v>
      </c>
      <c r="C3997" t="s">
        <v>26724</v>
      </c>
      <c r="D3997" t="s">
        <v>2489</v>
      </c>
      <c r="E3997" t="s">
        <v>16658</v>
      </c>
      <c r="F3997" t="s">
        <v>16659</v>
      </c>
      <c r="G3997" t="s">
        <v>16004</v>
      </c>
      <c r="H3997" t="s">
        <v>16658</v>
      </c>
      <c r="I3997" t="s">
        <v>2493</v>
      </c>
      <c r="J3997" t="s">
        <v>2494</v>
      </c>
      <c r="K3997" t="s">
        <v>2544</v>
      </c>
      <c r="L3997" t="s">
        <v>2496</v>
      </c>
      <c r="M3997" t="s">
        <v>16660</v>
      </c>
      <c r="N3997" t="s">
        <v>2496</v>
      </c>
      <c r="O3997" t="s">
        <v>2498</v>
      </c>
      <c r="P3997" t="s">
        <v>2546</v>
      </c>
      <c r="Q3997" t="s">
        <v>2547</v>
      </c>
      <c r="R3997" t="s">
        <v>2918</v>
      </c>
      <c r="S3997" t="s">
        <v>2919</v>
      </c>
      <c r="T3997" t="s">
        <v>6357</v>
      </c>
      <c r="U3997" t="s">
        <v>6358</v>
      </c>
      <c r="V3997" t="s">
        <v>6359</v>
      </c>
      <c r="W3997" t="s">
        <v>2553</v>
      </c>
      <c r="X3997" t="s">
        <v>16661</v>
      </c>
      <c r="Y3997" t="s">
        <v>3846</v>
      </c>
      <c r="Z3997" t="s">
        <v>16662</v>
      </c>
      <c r="AA3997" t="s">
        <v>2507</v>
      </c>
      <c r="AB3997" t="s">
        <v>16660</v>
      </c>
      <c r="AC3997" t="s">
        <v>715</v>
      </c>
      <c r="AD3997">
        <v>0.76</v>
      </c>
      <c r="AE3997">
        <v>0.76</v>
      </c>
      <c r="AF3997" t="s">
        <v>2509</v>
      </c>
      <c r="AG3997">
        <v>0.36</v>
      </c>
      <c r="AH3997" t="s">
        <v>2510</v>
      </c>
      <c r="AI3997">
        <v>150</v>
      </c>
      <c r="AJ3997">
        <v>150</v>
      </c>
      <c r="AK3997">
        <v>16</v>
      </c>
      <c r="AL3997" t="s">
        <v>2511</v>
      </c>
      <c r="AM3997" t="s">
        <v>2528</v>
      </c>
      <c r="AN3997" t="s">
        <v>2513</v>
      </c>
      <c r="AO3997" t="s">
        <v>2513</v>
      </c>
      <c r="AP3997" t="s">
        <v>2514</v>
      </c>
      <c r="AQ3997" t="s">
        <v>2513</v>
      </c>
      <c r="AR3997" t="s">
        <v>2513</v>
      </c>
      <c r="AS3997" t="s">
        <v>2557</v>
      </c>
      <c r="AT3997" t="s">
        <v>2513</v>
      </c>
      <c r="AU3997">
        <v>46150</v>
      </c>
      <c r="AV3997" t="s">
        <v>2513</v>
      </c>
      <c r="AW3997" t="s">
        <v>2513</v>
      </c>
      <c r="AX3997" t="s">
        <v>2516</v>
      </c>
      <c r="AY3997" t="s">
        <v>2558</v>
      </c>
      <c r="AZ3997" t="s">
        <v>2513</v>
      </c>
      <c r="BA3997" t="s">
        <v>2513</v>
      </c>
      <c r="BB3997" t="s">
        <v>2513</v>
      </c>
    </row>
    <row r="3998" spans="1:54" x14ac:dyDescent="0.45">
      <c r="A3998">
        <v>10009104</v>
      </c>
      <c r="B3998" t="s">
        <v>16663</v>
      </c>
      <c r="C3998" t="s">
        <v>26725</v>
      </c>
      <c r="D3998" t="s">
        <v>2489</v>
      </c>
      <c r="E3998" t="s">
        <v>16664</v>
      </c>
      <c r="F3998" t="s">
        <v>16665</v>
      </c>
      <c r="G3998" t="s">
        <v>16004</v>
      </c>
      <c r="H3998" t="s">
        <v>16664</v>
      </c>
      <c r="I3998" t="s">
        <v>2493</v>
      </c>
      <c r="J3998" t="s">
        <v>2494</v>
      </c>
      <c r="K3998" t="s">
        <v>2544</v>
      </c>
      <c r="L3998" t="s">
        <v>2496</v>
      </c>
      <c r="M3998" t="s">
        <v>3844</v>
      </c>
      <c r="N3998" t="s">
        <v>2496</v>
      </c>
      <c r="O3998" t="s">
        <v>2498</v>
      </c>
      <c r="P3998" t="s">
        <v>2546</v>
      </c>
      <c r="Q3998" t="s">
        <v>2547</v>
      </c>
      <c r="R3998" t="s">
        <v>2918</v>
      </c>
      <c r="S3998" t="s">
        <v>2919</v>
      </c>
      <c r="T3998" t="s">
        <v>2942</v>
      </c>
      <c r="U3998" t="s">
        <v>2933</v>
      </c>
      <c r="V3998" t="s">
        <v>2943</v>
      </c>
      <c r="W3998" t="s">
        <v>2553</v>
      </c>
      <c r="X3998" t="s">
        <v>3845</v>
      </c>
      <c r="Y3998" t="s">
        <v>3846</v>
      </c>
      <c r="Z3998" t="s">
        <v>3847</v>
      </c>
      <c r="AA3998" t="s">
        <v>2507</v>
      </c>
      <c r="AB3998" t="s">
        <v>3844</v>
      </c>
      <c r="AC3998" t="s">
        <v>715</v>
      </c>
      <c r="AD3998">
        <v>1.35</v>
      </c>
      <c r="AE3998">
        <v>1.35</v>
      </c>
      <c r="AF3998" t="s">
        <v>2509</v>
      </c>
      <c r="AG3998">
        <v>0.64</v>
      </c>
      <c r="AH3998" t="s">
        <v>2510</v>
      </c>
      <c r="AI3998">
        <v>200</v>
      </c>
      <c r="AJ3998">
        <v>200</v>
      </c>
      <c r="AK3998">
        <v>16</v>
      </c>
      <c r="AL3998" t="s">
        <v>2511</v>
      </c>
      <c r="AM3998" t="s">
        <v>2528</v>
      </c>
      <c r="AN3998" t="s">
        <v>2513</v>
      </c>
      <c r="AO3998" t="s">
        <v>2513</v>
      </c>
      <c r="AP3998" t="s">
        <v>2513</v>
      </c>
      <c r="AQ3998" t="s">
        <v>2513</v>
      </c>
      <c r="AR3998" t="s">
        <v>2513</v>
      </c>
      <c r="AS3998" t="s">
        <v>2557</v>
      </c>
      <c r="AT3998" t="s">
        <v>2513</v>
      </c>
      <c r="AU3998">
        <v>46150</v>
      </c>
      <c r="AV3998" t="s">
        <v>2513</v>
      </c>
      <c r="AW3998" t="s">
        <v>2513</v>
      </c>
      <c r="AX3998" t="s">
        <v>2516</v>
      </c>
      <c r="AY3998" t="s">
        <v>2558</v>
      </c>
      <c r="AZ3998" t="s">
        <v>2513</v>
      </c>
      <c r="BA3998" t="s">
        <v>2513</v>
      </c>
      <c r="BB3998" t="s">
        <v>2513</v>
      </c>
    </row>
    <row r="3999" spans="1:54" x14ac:dyDescent="0.45">
      <c r="A3999">
        <v>10009034</v>
      </c>
      <c r="B3999" t="s">
        <v>2307</v>
      </c>
      <c r="C3999" t="s">
        <v>941</v>
      </c>
      <c r="D3999" t="s">
        <v>2489</v>
      </c>
      <c r="E3999" t="s">
        <v>16666</v>
      </c>
      <c r="F3999" t="s">
        <v>16667</v>
      </c>
      <c r="G3999" t="s">
        <v>16668</v>
      </c>
      <c r="H3999" t="s">
        <v>16666</v>
      </c>
      <c r="I3999" t="s">
        <v>2493</v>
      </c>
      <c r="J3999" t="s">
        <v>2494</v>
      </c>
      <c r="K3999" t="s">
        <v>2495</v>
      </c>
      <c r="L3999" t="s">
        <v>2496</v>
      </c>
      <c r="M3999" t="s">
        <v>2563</v>
      </c>
      <c r="N3999" t="s">
        <v>2496</v>
      </c>
      <c r="O3999" t="s">
        <v>2498</v>
      </c>
      <c r="P3999" t="s">
        <v>2499</v>
      </c>
      <c r="Q3999" t="s">
        <v>33</v>
      </c>
      <c r="R3999" t="s">
        <v>2500</v>
      </c>
      <c r="S3999" t="s">
        <v>2501</v>
      </c>
      <c r="T3999" t="s">
        <v>2564</v>
      </c>
      <c r="U3999" t="s">
        <v>17</v>
      </c>
      <c r="V3999" t="s">
        <v>2565</v>
      </c>
      <c r="W3999" t="s">
        <v>260</v>
      </c>
      <c r="X3999" t="s">
        <v>2566</v>
      </c>
      <c r="Y3999" t="s">
        <v>2505</v>
      </c>
      <c r="Z3999" t="s">
        <v>2567</v>
      </c>
      <c r="AA3999" t="s">
        <v>2507</v>
      </c>
      <c r="AB3999" t="s">
        <v>2563</v>
      </c>
      <c r="AC3999" t="s">
        <v>2508</v>
      </c>
      <c r="AD3999">
        <v>3.7</v>
      </c>
      <c r="AE3999">
        <v>3.7</v>
      </c>
      <c r="AF3999" t="s">
        <v>2509</v>
      </c>
      <c r="AG3999">
        <v>1.6739999999999999</v>
      </c>
      <c r="AH3999" t="s">
        <v>2510</v>
      </c>
      <c r="AI3999">
        <v>600</v>
      </c>
      <c r="AJ3999">
        <v>300</v>
      </c>
      <c r="AK3999">
        <v>9.3000000000000007</v>
      </c>
      <c r="AL3999" t="s">
        <v>2511</v>
      </c>
      <c r="AM3999" t="s">
        <v>2528</v>
      </c>
      <c r="AN3999" t="s">
        <v>2513</v>
      </c>
      <c r="AO3999" t="s">
        <v>2513</v>
      </c>
      <c r="AP3999" t="s">
        <v>2513</v>
      </c>
      <c r="AQ3999" t="s">
        <v>2513</v>
      </c>
      <c r="AR3999" t="s">
        <v>2513</v>
      </c>
      <c r="AS3999" t="s">
        <v>2529</v>
      </c>
      <c r="AT3999" t="s">
        <v>2513</v>
      </c>
      <c r="AU3999">
        <v>46132</v>
      </c>
      <c r="AV3999" t="s">
        <v>2513</v>
      </c>
      <c r="AW3999" t="s">
        <v>2513</v>
      </c>
      <c r="AX3999" t="s">
        <v>2516</v>
      </c>
      <c r="AY3999" t="s">
        <v>2517</v>
      </c>
      <c r="AZ3999" t="s">
        <v>2513</v>
      </c>
      <c r="BA3999" t="s">
        <v>2513</v>
      </c>
      <c r="BB3999" t="s">
        <v>2513</v>
      </c>
    </row>
    <row r="4000" spans="1:54" x14ac:dyDescent="0.45">
      <c r="A4000">
        <v>10009039</v>
      </c>
      <c r="B4000" t="s">
        <v>16669</v>
      </c>
      <c r="C4000" t="s">
        <v>941</v>
      </c>
      <c r="D4000" t="s">
        <v>2489</v>
      </c>
      <c r="E4000" t="s">
        <v>16670</v>
      </c>
      <c r="F4000" t="s">
        <v>16671</v>
      </c>
      <c r="G4000" t="s">
        <v>16668</v>
      </c>
      <c r="H4000" t="s">
        <v>16670</v>
      </c>
      <c r="I4000" t="s">
        <v>2493</v>
      </c>
      <c r="J4000" t="s">
        <v>2494</v>
      </c>
      <c r="K4000" t="s">
        <v>2495</v>
      </c>
      <c r="L4000" t="s">
        <v>2496</v>
      </c>
      <c r="M4000" t="s">
        <v>2563</v>
      </c>
      <c r="N4000" t="s">
        <v>2496</v>
      </c>
      <c r="O4000" t="s">
        <v>2498</v>
      </c>
      <c r="P4000" t="s">
        <v>2499</v>
      </c>
      <c r="Q4000" t="s">
        <v>33</v>
      </c>
      <c r="R4000" t="s">
        <v>2500</v>
      </c>
      <c r="S4000" t="s">
        <v>2501</v>
      </c>
      <c r="T4000" t="s">
        <v>2564</v>
      </c>
      <c r="U4000" t="s">
        <v>17</v>
      </c>
      <c r="V4000" t="s">
        <v>2565</v>
      </c>
      <c r="W4000" t="s">
        <v>260</v>
      </c>
      <c r="X4000" t="s">
        <v>2566</v>
      </c>
      <c r="Y4000" t="s">
        <v>2505</v>
      </c>
      <c r="Z4000" t="s">
        <v>2567</v>
      </c>
      <c r="AA4000" t="s">
        <v>2507</v>
      </c>
      <c r="AB4000" t="s">
        <v>2563</v>
      </c>
      <c r="AC4000" t="s">
        <v>2508</v>
      </c>
      <c r="AD4000">
        <v>3.7</v>
      </c>
      <c r="AE4000">
        <v>3.7</v>
      </c>
      <c r="AF4000" t="s">
        <v>2509</v>
      </c>
      <c r="AG4000">
        <v>1.6739999999999999</v>
      </c>
      <c r="AH4000" t="s">
        <v>2510</v>
      </c>
      <c r="AI4000">
        <v>600</v>
      </c>
      <c r="AJ4000">
        <v>300</v>
      </c>
      <c r="AK4000">
        <v>9.3000000000000007</v>
      </c>
      <c r="AL4000" t="s">
        <v>2511</v>
      </c>
      <c r="AM4000" t="s">
        <v>2513</v>
      </c>
      <c r="AN4000" t="s">
        <v>2513</v>
      </c>
      <c r="AO4000" t="s">
        <v>2513</v>
      </c>
      <c r="AP4000" t="s">
        <v>2513</v>
      </c>
      <c r="AQ4000" t="s">
        <v>2513</v>
      </c>
      <c r="AR4000" t="s">
        <v>2513</v>
      </c>
      <c r="AS4000" t="s">
        <v>2529</v>
      </c>
      <c r="AT4000" t="s">
        <v>2513</v>
      </c>
      <c r="AU4000">
        <v>46132</v>
      </c>
      <c r="AV4000" t="s">
        <v>2513</v>
      </c>
      <c r="AW4000" t="s">
        <v>2513</v>
      </c>
      <c r="AX4000" t="s">
        <v>2513</v>
      </c>
      <c r="AY4000" t="s">
        <v>2517</v>
      </c>
      <c r="AZ4000" t="s">
        <v>2513</v>
      </c>
      <c r="BA4000" t="s">
        <v>2513</v>
      </c>
      <c r="BB4000" t="s">
        <v>2513</v>
      </c>
    </row>
    <row r="4001" spans="1:54" x14ac:dyDescent="0.45">
      <c r="A4001">
        <v>10009070</v>
      </c>
      <c r="B4001" t="s">
        <v>2319</v>
      </c>
      <c r="C4001" t="s">
        <v>2463</v>
      </c>
      <c r="D4001" t="s">
        <v>2489</v>
      </c>
      <c r="E4001" t="s">
        <v>16672</v>
      </c>
      <c r="F4001" t="s">
        <v>16673</v>
      </c>
      <c r="G4001" t="s">
        <v>16674</v>
      </c>
      <c r="H4001" t="s">
        <v>16672</v>
      </c>
      <c r="I4001" t="s">
        <v>2493</v>
      </c>
      <c r="J4001" t="s">
        <v>2494</v>
      </c>
      <c r="K4001" t="s">
        <v>2495</v>
      </c>
      <c r="L4001" t="s">
        <v>2496</v>
      </c>
      <c r="M4001" t="s">
        <v>2497</v>
      </c>
      <c r="N4001" t="s">
        <v>2496</v>
      </c>
      <c r="O4001" t="s">
        <v>2498</v>
      </c>
      <c r="P4001" t="s">
        <v>2499</v>
      </c>
      <c r="Q4001" t="s">
        <v>33</v>
      </c>
      <c r="R4001" t="s">
        <v>2500</v>
      </c>
      <c r="S4001" t="s">
        <v>2501</v>
      </c>
      <c r="T4001" t="s">
        <v>2502</v>
      </c>
      <c r="U4001" t="s">
        <v>48</v>
      </c>
      <c r="V4001" t="s">
        <v>2503</v>
      </c>
      <c r="W4001" t="s">
        <v>260</v>
      </c>
      <c r="X4001" t="s">
        <v>2504</v>
      </c>
      <c r="Y4001" t="s">
        <v>2505</v>
      </c>
      <c r="Z4001" t="s">
        <v>2506</v>
      </c>
      <c r="AA4001" t="s">
        <v>2507</v>
      </c>
      <c r="AB4001" t="s">
        <v>2497</v>
      </c>
      <c r="AC4001" t="s">
        <v>2508</v>
      </c>
      <c r="AD4001">
        <v>7.85</v>
      </c>
      <c r="AE4001">
        <v>7.85</v>
      </c>
      <c r="AF4001" t="s">
        <v>2509</v>
      </c>
      <c r="AG4001">
        <v>3.3479999999999999</v>
      </c>
      <c r="AH4001" t="s">
        <v>2510</v>
      </c>
      <c r="AI4001">
        <v>600</v>
      </c>
      <c r="AJ4001">
        <v>600</v>
      </c>
      <c r="AK4001">
        <v>9.3000000000000007</v>
      </c>
      <c r="AL4001" t="s">
        <v>2511</v>
      </c>
      <c r="AM4001" t="s">
        <v>2528</v>
      </c>
      <c r="AN4001" t="s">
        <v>2513</v>
      </c>
      <c r="AO4001" t="s">
        <v>2513</v>
      </c>
      <c r="AP4001" t="s">
        <v>2513</v>
      </c>
      <c r="AQ4001" t="s">
        <v>2513</v>
      </c>
      <c r="AR4001" t="s">
        <v>2513</v>
      </c>
      <c r="AS4001" t="s">
        <v>2529</v>
      </c>
      <c r="AT4001" t="s">
        <v>2513</v>
      </c>
      <c r="AU4001">
        <v>46146</v>
      </c>
      <c r="AV4001" t="s">
        <v>2513</v>
      </c>
      <c r="AW4001" t="s">
        <v>2513</v>
      </c>
      <c r="AX4001" t="s">
        <v>2516</v>
      </c>
      <c r="AY4001" t="s">
        <v>2517</v>
      </c>
      <c r="AZ4001" t="s">
        <v>2513</v>
      </c>
      <c r="BA4001" t="s">
        <v>2513</v>
      </c>
      <c r="BB4001" t="s">
        <v>2513</v>
      </c>
    </row>
    <row r="4002" spans="1:54" x14ac:dyDescent="0.45">
      <c r="A4002">
        <v>10009071</v>
      </c>
      <c r="B4002" t="s">
        <v>16675</v>
      </c>
      <c r="C4002" t="s">
        <v>2463</v>
      </c>
      <c r="D4002" t="s">
        <v>2489</v>
      </c>
      <c r="E4002" t="s">
        <v>16676</v>
      </c>
      <c r="F4002" t="s">
        <v>16677</v>
      </c>
      <c r="G4002" t="s">
        <v>16674</v>
      </c>
      <c r="H4002" t="s">
        <v>16676</v>
      </c>
      <c r="I4002" t="s">
        <v>2493</v>
      </c>
      <c r="J4002" t="s">
        <v>2494</v>
      </c>
      <c r="K4002" t="s">
        <v>2495</v>
      </c>
      <c r="L4002" t="s">
        <v>2496</v>
      </c>
      <c r="M4002" t="s">
        <v>2497</v>
      </c>
      <c r="N4002" t="s">
        <v>2496</v>
      </c>
      <c r="O4002" t="s">
        <v>2498</v>
      </c>
      <c r="P4002" t="s">
        <v>2499</v>
      </c>
      <c r="Q4002" t="s">
        <v>33</v>
      </c>
      <c r="R4002" t="s">
        <v>2500</v>
      </c>
      <c r="S4002" t="s">
        <v>2501</v>
      </c>
      <c r="T4002" t="s">
        <v>2502</v>
      </c>
      <c r="U4002" t="s">
        <v>48</v>
      </c>
      <c r="V4002" t="s">
        <v>2503</v>
      </c>
      <c r="W4002" t="s">
        <v>260</v>
      </c>
      <c r="X4002" t="s">
        <v>2504</v>
      </c>
      <c r="Y4002" t="s">
        <v>2505</v>
      </c>
      <c r="Z4002" t="s">
        <v>2506</v>
      </c>
      <c r="AA4002" t="s">
        <v>2507</v>
      </c>
      <c r="AB4002" t="s">
        <v>2497</v>
      </c>
      <c r="AC4002" t="s">
        <v>2508</v>
      </c>
      <c r="AD4002">
        <v>7.85</v>
      </c>
      <c r="AE4002">
        <v>7.85</v>
      </c>
      <c r="AF4002" t="s">
        <v>2509</v>
      </c>
      <c r="AG4002">
        <v>3.3479999999999999</v>
      </c>
      <c r="AH4002" t="s">
        <v>2510</v>
      </c>
      <c r="AI4002">
        <v>600</v>
      </c>
      <c r="AJ4002">
        <v>600</v>
      </c>
      <c r="AK4002">
        <v>9.3000000000000007</v>
      </c>
      <c r="AL4002" t="s">
        <v>2511</v>
      </c>
      <c r="AM4002" t="s">
        <v>2513</v>
      </c>
      <c r="AN4002" t="s">
        <v>2513</v>
      </c>
      <c r="AO4002" t="s">
        <v>2513</v>
      </c>
      <c r="AP4002" t="s">
        <v>2513</v>
      </c>
      <c r="AQ4002" t="s">
        <v>2513</v>
      </c>
      <c r="AR4002" t="s">
        <v>2513</v>
      </c>
      <c r="AS4002" t="s">
        <v>2529</v>
      </c>
      <c r="AT4002" t="s">
        <v>2513</v>
      </c>
      <c r="AU4002">
        <v>46146</v>
      </c>
      <c r="AV4002" t="s">
        <v>2513</v>
      </c>
      <c r="AW4002" t="s">
        <v>2513</v>
      </c>
      <c r="AX4002" t="s">
        <v>2513</v>
      </c>
      <c r="AY4002" t="s">
        <v>2517</v>
      </c>
      <c r="AZ4002" t="s">
        <v>2513</v>
      </c>
      <c r="BA4002" t="s">
        <v>2513</v>
      </c>
      <c r="BB4002" t="s">
        <v>2513</v>
      </c>
    </row>
    <row r="4003" spans="1:54" x14ac:dyDescent="0.45">
      <c r="A4003">
        <v>10009033</v>
      </c>
      <c r="B4003" t="s">
        <v>16718</v>
      </c>
      <c r="C4003" t="s">
        <v>26726</v>
      </c>
      <c r="D4003" t="s">
        <v>2489</v>
      </c>
      <c r="E4003" t="s">
        <v>16719</v>
      </c>
      <c r="F4003" t="s">
        <v>16720</v>
      </c>
      <c r="G4003" t="s">
        <v>16721</v>
      </c>
      <c r="H4003" t="s">
        <v>16719</v>
      </c>
      <c r="I4003" t="s">
        <v>2493</v>
      </c>
      <c r="J4003" t="s">
        <v>2494</v>
      </c>
      <c r="K4003" t="s">
        <v>2544</v>
      </c>
      <c r="L4003" t="s">
        <v>2496</v>
      </c>
      <c r="M4003" t="s">
        <v>3200</v>
      </c>
      <c r="N4003" t="s">
        <v>2496</v>
      </c>
      <c r="O4003" t="s">
        <v>2498</v>
      </c>
      <c r="P4003" t="s">
        <v>2546</v>
      </c>
      <c r="Q4003" t="s">
        <v>2547</v>
      </c>
      <c r="R4003" t="s">
        <v>2918</v>
      </c>
      <c r="S4003" t="s">
        <v>2919</v>
      </c>
      <c r="T4003" t="s">
        <v>2942</v>
      </c>
      <c r="U4003" t="s">
        <v>2933</v>
      </c>
      <c r="V4003" t="s">
        <v>2943</v>
      </c>
      <c r="W4003" t="s">
        <v>2553</v>
      </c>
      <c r="X4003" t="s">
        <v>3201</v>
      </c>
      <c r="Y4003" t="s">
        <v>3202</v>
      </c>
      <c r="Z4003" t="s">
        <v>3203</v>
      </c>
      <c r="AA4003" t="s">
        <v>2507</v>
      </c>
      <c r="AB4003" t="s">
        <v>3200</v>
      </c>
      <c r="AC4003" t="s">
        <v>715</v>
      </c>
      <c r="AD4003">
        <v>1.35</v>
      </c>
      <c r="AE4003">
        <v>1.35</v>
      </c>
      <c r="AF4003" t="s">
        <v>2509</v>
      </c>
      <c r="AG4003">
        <v>0.64</v>
      </c>
      <c r="AH4003" t="s">
        <v>2510</v>
      </c>
      <c r="AI4003">
        <v>200</v>
      </c>
      <c r="AJ4003">
        <v>200</v>
      </c>
      <c r="AK4003">
        <v>16</v>
      </c>
      <c r="AL4003" t="s">
        <v>2511</v>
      </c>
      <c r="AM4003" t="s">
        <v>2528</v>
      </c>
      <c r="AN4003" t="s">
        <v>2513</v>
      </c>
      <c r="AO4003" t="s">
        <v>2513</v>
      </c>
      <c r="AP4003" t="s">
        <v>2514</v>
      </c>
      <c r="AQ4003" t="s">
        <v>2513</v>
      </c>
      <c r="AR4003" t="s">
        <v>2513</v>
      </c>
      <c r="AS4003" t="s">
        <v>2557</v>
      </c>
      <c r="AT4003" t="s">
        <v>2513</v>
      </c>
      <c r="AU4003">
        <v>46130</v>
      </c>
      <c r="AV4003" t="s">
        <v>2513</v>
      </c>
      <c r="AW4003" t="s">
        <v>2513</v>
      </c>
      <c r="AX4003" t="s">
        <v>2516</v>
      </c>
      <c r="AY4003" t="s">
        <v>2558</v>
      </c>
      <c r="AZ4003" t="s">
        <v>2513</v>
      </c>
      <c r="BA4003" t="s">
        <v>2513</v>
      </c>
      <c r="BB4003" t="s">
        <v>2513</v>
      </c>
    </row>
    <row r="4004" spans="1:54" x14ac:dyDescent="0.45">
      <c r="A4004">
        <v>10003700</v>
      </c>
      <c r="B4004" t="s">
        <v>17223</v>
      </c>
      <c r="C4004" t="s">
        <v>26727</v>
      </c>
      <c r="D4004" t="s">
        <v>2489</v>
      </c>
      <c r="E4004" t="s">
        <v>17224</v>
      </c>
      <c r="F4004" t="s">
        <v>17225</v>
      </c>
      <c r="G4004" t="s">
        <v>3430</v>
      </c>
      <c r="H4004" t="s">
        <v>17224</v>
      </c>
      <c r="I4004" t="s">
        <v>2493</v>
      </c>
      <c r="J4004" t="s">
        <v>2494</v>
      </c>
      <c r="K4004" t="s">
        <v>12440</v>
      </c>
      <c r="L4004" t="s">
        <v>2496</v>
      </c>
      <c r="M4004" t="s">
        <v>17226</v>
      </c>
      <c r="N4004" t="s">
        <v>2496</v>
      </c>
      <c r="O4004" t="s">
        <v>2498</v>
      </c>
      <c r="P4004" t="s">
        <v>2546</v>
      </c>
      <c r="Q4004" t="s">
        <v>2547</v>
      </c>
      <c r="R4004" t="s">
        <v>3327</v>
      </c>
      <c r="S4004" t="s">
        <v>3328</v>
      </c>
      <c r="T4004" t="s">
        <v>3329</v>
      </c>
      <c r="U4004" t="s">
        <v>3330</v>
      </c>
      <c r="V4004" t="s">
        <v>12490</v>
      </c>
      <c r="W4004" t="s">
        <v>12443</v>
      </c>
      <c r="X4004" t="s">
        <v>17227</v>
      </c>
      <c r="Y4004" t="s">
        <v>2555</v>
      </c>
      <c r="Z4004" t="s">
        <v>17228</v>
      </c>
      <c r="AA4004" t="s">
        <v>2507</v>
      </c>
      <c r="AB4004" t="s">
        <v>17226</v>
      </c>
      <c r="AC4004" t="s">
        <v>715</v>
      </c>
      <c r="AD4004">
        <v>1.17</v>
      </c>
      <c r="AE4004">
        <v>1.17</v>
      </c>
      <c r="AF4004" t="s">
        <v>2509</v>
      </c>
      <c r="AG4004">
        <v>0.74199999999999999</v>
      </c>
      <c r="AH4004" t="s">
        <v>2510</v>
      </c>
      <c r="AI4004">
        <v>232</v>
      </c>
      <c r="AJ4004">
        <v>200</v>
      </c>
      <c r="AK4004">
        <v>16</v>
      </c>
      <c r="AL4004" t="s">
        <v>2511</v>
      </c>
      <c r="AM4004" t="s">
        <v>2528</v>
      </c>
      <c r="AN4004" t="s">
        <v>2513</v>
      </c>
      <c r="AO4004" t="s">
        <v>2513</v>
      </c>
      <c r="AP4004" t="s">
        <v>2514</v>
      </c>
      <c r="AQ4004" t="s">
        <v>2513</v>
      </c>
      <c r="AR4004" t="s">
        <v>2513</v>
      </c>
      <c r="AS4004" t="s">
        <v>2557</v>
      </c>
      <c r="AT4004" t="s">
        <v>2513</v>
      </c>
      <c r="AU4004">
        <v>44515</v>
      </c>
      <c r="AV4004" t="s">
        <v>2513</v>
      </c>
      <c r="AW4004" t="s">
        <v>2513</v>
      </c>
      <c r="AX4004" t="s">
        <v>2516</v>
      </c>
      <c r="AY4004" t="s">
        <v>12446</v>
      </c>
      <c r="AZ4004" t="s">
        <v>2513</v>
      </c>
      <c r="BA4004" t="s">
        <v>2513</v>
      </c>
      <c r="BB4004" t="s">
        <v>2513</v>
      </c>
    </row>
    <row r="4005" spans="1:54" x14ac:dyDescent="0.45">
      <c r="A4005">
        <v>10003703</v>
      </c>
      <c r="B4005" t="s">
        <v>17236</v>
      </c>
      <c r="C4005" t="s">
        <v>26728</v>
      </c>
      <c r="D4005" t="s">
        <v>2489</v>
      </c>
      <c r="E4005" t="s">
        <v>17237</v>
      </c>
      <c r="F4005" t="s">
        <v>17238</v>
      </c>
      <c r="G4005" t="s">
        <v>3240</v>
      </c>
      <c r="H4005" t="s">
        <v>17239</v>
      </c>
      <c r="I4005" t="s">
        <v>2493</v>
      </c>
      <c r="J4005" t="s">
        <v>2494</v>
      </c>
      <c r="K4005" t="s">
        <v>2544</v>
      </c>
      <c r="L4005" t="s">
        <v>2496</v>
      </c>
      <c r="M4005" t="s">
        <v>6356</v>
      </c>
      <c r="N4005" t="s">
        <v>2496</v>
      </c>
      <c r="O4005" t="s">
        <v>2498</v>
      </c>
      <c r="P4005" t="s">
        <v>2546</v>
      </c>
      <c r="Q4005" t="s">
        <v>2547</v>
      </c>
      <c r="R4005" t="s">
        <v>2918</v>
      </c>
      <c r="S4005" t="s">
        <v>2919</v>
      </c>
      <c r="T4005" t="s">
        <v>6357</v>
      </c>
      <c r="U4005" t="s">
        <v>6358</v>
      </c>
      <c r="V4005" t="s">
        <v>6359</v>
      </c>
      <c r="W4005" t="s">
        <v>2553</v>
      </c>
      <c r="X4005" t="s">
        <v>6360</v>
      </c>
      <c r="Y4005" t="s">
        <v>2555</v>
      </c>
      <c r="Z4005" t="s">
        <v>6361</v>
      </c>
      <c r="AA4005" t="s">
        <v>2507</v>
      </c>
      <c r="AB4005" t="s">
        <v>6356</v>
      </c>
      <c r="AC4005" t="s">
        <v>715</v>
      </c>
      <c r="AD4005">
        <v>0.76</v>
      </c>
      <c r="AE4005">
        <v>0.76</v>
      </c>
      <c r="AF4005" t="s">
        <v>2509</v>
      </c>
      <c r="AG4005">
        <v>0.36</v>
      </c>
      <c r="AH4005" t="s">
        <v>2510</v>
      </c>
      <c r="AI4005">
        <v>150</v>
      </c>
      <c r="AJ4005">
        <v>150</v>
      </c>
      <c r="AK4005">
        <v>16</v>
      </c>
      <c r="AL4005" t="s">
        <v>2511</v>
      </c>
      <c r="AM4005" t="s">
        <v>2528</v>
      </c>
      <c r="AN4005" t="s">
        <v>2513</v>
      </c>
      <c r="AO4005" t="s">
        <v>2513</v>
      </c>
      <c r="AP4005" t="s">
        <v>2514</v>
      </c>
      <c r="AQ4005" t="s">
        <v>2513</v>
      </c>
      <c r="AR4005" t="s">
        <v>2513</v>
      </c>
      <c r="AS4005" t="s">
        <v>2557</v>
      </c>
      <c r="AT4005" t="s">
        <v>2513</v>
      </c>
      <c r="AU4005">
        <v>44515</v>
      </c>
      <c r="AV4005" t="s">
        <v>3149</v>
      </c>
      <c r="AW4005" t="s">
        <v>2513</v>
      </c>
      <c r="AX4005" t="s">
        <v>2516</v>
      </c>
      <c r="AY4005" t="s">
        <v>2558</v>
      </c>
      <c r="AZ4005" t="s">
        <v>2513</v>
      </c>
      <c r="BA4005" t="s">
        <v>2513</v>
      </c>
      <c r="BB4005" t="s">
        <v>2513</v>
      </c>
    </row>
    <row r="4006" spans="1:54" x14ac:dyDescent="0.45">
      <c r="A4006">
        <v>10003722</v>
      </c>
      <c r="B4006" t="s">
        <v>17240</v>
      </c>
      <c r="C4006" t="s">
        <v>26729</v>
      </c>
      <c r="D4006" t="s">
        <v>2489</v>
      </c>
      <c r="E4006" t="s">
        <v>17241</v>
      </c>
      <c r="F4006" t="s">
        <v>17242</v>
      </c>
      <c r="G4006" t="s">
        <v>3240</v>
      </c>
      <c r="H4006" t="s">
        <v>17243</v>
      </c>
      <c r="I4006" t="s">
        <v>2493</v>
      </c>
      <c r="J4006" t="s">
        <v>2494</v>
      </c>
      <c r="K4006" t="s">
        <v>2544</v>
      </c>
      <c r="L4006" t="s">
        <v>2496</v>
      </c>
      <c r="M4006" t="s">
        <v>6356</v>
      </c>
      <c r="N4006" t="s">
        <v>2496</v>
      </c>
      <c r="O4006" t="s">
        <v>2498</v>
      </c>
      <c r="P4006" t="s">
        <v>2546</v>
      </c>
      <c r="Q4006" t="s">
        <v>2547</v>
      </c>
      <c r="R4006" t="s">
        <v>2918</v>
      </c>
      <c r="S4006" t="s">
        <v>2919</v>
      </c>
      <c r="T4006" t="s">
        <v>6357</v>
      </c>
      <c r="U4006" t="s">
        <v>6358</v>
      </c>
      <c r="V4006" t="s">
        <v>6359</v>
      </c>
      <c r="W4006" t="s">
        <v>2553</v>
      </c>
      <c r="X4006" t="s">
        <v>6360</v>
      </c>
      <c r="Y4006" t="s">
        <v>2555</v>
      </c>
      <c r="Z4006" t="s">
        <v>6361</v>
      </c>
      <c r="AA4006" t="s">
        <v>2507</v>
      </c>
      <c r="AB4006" t="s">
        <v>6356</v>
      </c>
      <c r="AC4006" t="s">
        <v>715</v>
      </c>
      <c r="AD4006">
        <v>0.76</v>
      </c>
      <c r="AE4006">
        <v>0.76</v>
      </c>
      <c r="AF4006" t="s">
        <v>2509</v>
      </c>
      <c r="AG4006">
        <v>0.36</v>
      </c>
      <c r="AH4006" t="s">
        <v>2510</v>
      </c>
      <c r="AI4006">
        <v>150</v>
      </c>
      <c r="AJ4006">
        <v>150</v>
      </c>
      <c r="AK4006">
        <v>16</v>
      </c>
      <c r="AL4006" t="s">
        <v>2511</v>
      </c>
      <c r="AM4006" t="s">
        <v>2528</v>
      </c>
      <c r="AN4006" t="s">
        <v>2513</v>
      </c>
      <c r="AO4006" t="s">
        <v>2513</v>
      </c>
      <c r="AP4006" t="s">
        <v>2514</v>
      </c>
      <c r="AQ4006" t="s">
        <v>2513</v>
      </c>
      <c r="AR4006" t="s">
        <v>2513</v>
      </c>
      <c r="AS4006" t="s">
        <v>2557</v>
      </c>
      <c r="AT4006" t="s">
        <v>2513</v>
      </c>
      <c r="AU4006">
        <v>44515</v>
      </c>
      <c r="AV4006" t="s">
        <v>3149</v>
      </c>
      <c r="AW4006" t="s">
        <v>2513</v>
      </c>
      <c r="AX4006" t="s">
        <v>2516</v>
      </c>
      <c r="AY4006" t="s">
        <v>2558</v>
      </c>
      <c r="AZ4006" t="s">
        <v>2513</v>
      </c>
      <c r="BA4006" t="s">
        <v>2513</v>
      </c>
      <c r="BB4006" t="s">
        <v>2513</v>
      </c>
    </row>
    <row r="4007" spans="1:54" x14ac:dyDescent="0.45">
      <c r="A4007">
        <v>10003763</v>
      </c>
      <c r="B4007" t="s">
        <v>17244</v>
      </c>
      <c r="C4007" t="s">
        <v>26730</v>
      </c>
      <c r="D4007" t="s">
        <v>2489</v>
      </c>
      <c r="E4007" t="s">
        <v>17245</v>
      </c>
      <c r="F4007" t="s">
        <v>17246</v>
      </c>
      <c r="G4007" t="s">
        <v>3426</v>
      </c>
      <c r="H4007" t="s">
        <v>17245</v>
      </c>
      <c r="I4007" t="s">
        <v>2493</v>
      </c>
      <c r="J4007" t="s">
        <v>2494</v>
      </c>
      <c r="K4007" t="s">
        <v>12544</v>
      </c>
      <c r="L4007" t="s">
        <v>2496</v>
      </c>
      <c r="M4007" t="s">
        <v>3200</v>
      </c>
      <c r="N4007" t="s">
        <v>2496</v>
      </c>
      <c r="O4007" t="s">
        <v>2498</v>
      </c>
      <c r="P4007" t="s">
        <v>2546</v>
      </c>
      <c r="Q4007" t="s">
        <v>2547</v>
      </c>
      <c r="R4007" t="s">
        <v>2918</v>
      </c>
      <c r="S4007" t="s">
        <v>2919</v>
      </c>
      <c r="T4007" t="s">
        <v>2942</v>
      </c>
      <c r="U4007" t="s">
        <v>2933</v>
      </c>
      <c r="V4007" t="s">
        <v>2943</v>
      </c>
      <c r="W4007" t="s">
        <v>2553</v>
      </c>
      <c r="X4007" t="s">
        <v>3201</v>
      </c>
      <c r="Y4007" t="s">
        <v>3202</v>
      </c>
      <c r="Z4007" t="s">
        <v>3203</v>
      </c>
      <c r="AA4007" t="s">
        <v>2507</v>
      </c>
      <c r="AB4007" t="s">
        <v>3200</v>
      </c>
      <c r="AC4007" t="s">
        <v>715</v>
      </c>
      <c r="AD4007">
        <v>1.35</v>
      </c>
      <c r="AE4007">
        <v>1.35</v>
      </c>
      <c r="AF4007" t="s">
        <v>2509</v>
      </c>
      <c r="AG4007">
        <v>0.64</v>
      </c>
      <c r="AH4007" t="s">
        <v>2510</v>
      </c>
      <c r="AI4007">
        <v>200</v>
      </c>
      <c r="AJ4007">
        <v>200</v>
      </c>
      <c r="AK4007">
        <v>16</v>
      </c>
      <c r="AL4007" t="s">
        <v>2511</v>
      </c>
      <c r="AM4007" t="s">
        <v>2528</v>
      </c>
      <c r="AN4007" t="s">
        <v>2513</v>
      </c>
      <c r="AO4007" t="s">
        <v>2513</v>
      </c>
      <c r="AP4007" t="s">
        <v>2514</v>
      </c>
      <c r="AQ4007" t="s">
        <v>2513</v>
      </c>
      <c r="AR4007" t="s">
        <v>2513</v>
      </c>
      <c r="AS4007" t="s">
        <v>2557</v>
      </c>
      <c r="AT4007" t="s">
        <v>2513</v>
      </c>
      <c r="AU4007">
        <v>44515</v>
      </c>
      <c r="AV4007" t="s">
        <v>2513</v>
      </c>
      <c r="AW4007" t="s">
        <v>2513</v>
      </c>
      <c r="AX4007" t="s">
        <v>2516</v>
      </c>
      <c r="AY4007" t="s">
        <v>12545</v>
      </c>
      <c r="AZ4007" t="s">
        <v>2513</v>
      </c>
      <c r="BA4007" t="s">
        <v>2513</v>
      </c>
      <c r="BB4007" t="s">
        <v>2513</v>
      </c>
    </row>
    <row r="4008" spans="1:54" x14ac:dyDescent="0.45">
      <c r="A4008">
        <v>10003766</v>
      </c>
      <c r="B4008" t="s">
        <v>17247</v>
      </c>
      <c r="C4008" t="s">
        <v>26731</v>
      </c>
      <c r="D4008" t="s">
        <v>2489</v>
      </c>
      <c r="E4008" t="s">
        <v>17248</v>
      </c>
      <c r="F4008" t="s">
        <v>17249</v>
      </c>
      <c r="G4008" t="s">
        <v>3851</v>
      </c>
      <c r="H4008" t="s">
        <v>17248</v>
      </c>
      <c r="I4008" t="s">
        <v>2493</v>
      </c>
      <c r="J4008" t="s">
        <v>2494</v>
      </c>
      <c r="K4008" t="s">
        <v>12440</v>
      </c>
      <c r="L4008" t="s">
        <v>2496</v>
      </c>
      <c r="M4008" t="s">
        <v>17226</v>
      </c>
      <c r="N4008" t="s">
        <v>2496</v>
      </c>
      <c r="O4008" t="s">
        <v>2498</v>
      </c>
      <c r="P4008" t="s">
        <v>2546</v>
      </c>
      <c r="Q4008" t="s">
        <v>2547</v>
      </c>
      <c r="R4008" t="s">
        <v>3327</v>
      </c>
      <c r="S4008" t="s">
        <v>3328</v>
      </c>
      <c r="T4008" t="s">
        <v>3329</v>
      </c>
      <c r="U4008" t="s">
        <v>3330</v>
      </c>
      <c r="V4008" t="s">
        <v>12490</v>
      </c>
      <c r="W4008" t="s">
        <v>12443</v>
      </c>
      <c r="X4008" t="s">
        <v>17227</v>
      </c>
      <c r="Y4008" t="s">
        <v>2555</v>
      </c>
      <c r="Z4008" t="s">
        <v>17228</v>
      </c>
      <c r="AA4008" t="s">
        <v>2507</v>
      </c>
      <c r="AB4008" t="s">
        <v>17226</v>
      </c>
      <c r="AC4008" t="s">
        <v>715</v>
      </c>
      <c r="AD4008">
        <v>1.17</v>
      </c>
      <c r="AE4008">
        <v>1.17</v>
      </c>
      <c r="AF4008" t="s">
        <v>2509</v>
      </c>
      <c r="AG4008">
        <v>0.74199999999999999</v>
      </c>
      <c r="AH4008" t="s">
        <v>2510</v>
      </c>
      <c r="AI4008">
        <v>232</v>
      </c>
      <c r="AJ4008">
        <v>200</v>
      </c>
      <c r="AK4008">
        <v>16</v>
      </c>
      <c r="AL4008" t="s">
        <v>2511</v>
      </c>
      <c r="AM4008" t="s">
        <v>2528</v>
      </c>
      <c r="AN4008" t="s">
        <v>2513</v>
      </c>
      <c r="AO4008" t="s">
        <v>2513</v>
      </c>
      <c r="AP4008" t="s">
        <v>2514</v>
      </c>
      <c r="AQ4008" t="s">
        <v>2513</v>
      </c>
      <c r="AR4008" t="s">
        <v>2513</v>
      </c>
      <c r="AS4008" t="s">
        <v>2557</v>
      </c>
      <c r="AT4008" t="s">
        <v>2513</v>
      </c>
      <c r="AU4008">
        <v>44515</v>
      </c>
      <c r="AV4008" t="s">
        <v>2513</v>
      </c>
      <c r="AW4008" t="s">
        <v>2513</v>
      </c>
      <c r="AX4008" t="s">
        <v>2516</v>
      </c>
      <c r="AY4008" t="s">
        <v>12446</v>
      </c>
      <c r="AZ4008" t="s">
        <v>2513</v>
      </c>
      <c r="BA4008" t="s">
        <v>2513</v>
      </c>
      <c r="BB4008" t="s">
        <v>2513</v>
      </c>
    </row>
    <row r="4009" spans="1:54" x14ac:dyDescent="0.45">
      <c r="A4009">
        <v>10008006</v>
      </c>
      <c r="B4009" t="s">
        <v>17260</v>
      </c>
      <c r="C4009" t="s">
        <v>26732</v>
      </c>
      <c r="D4009" t="s">
        <v>2489</v>
      </c>
      <c r="E4009" t="s">
        <v>17261</v>
      </c>
      <c r="F4009" t="s">
        <v>17262</v>
      </c>
      <c r="G4009" t="s">
        <v>5921</v>
      </c>
      <c r="H4009" t="s">
        <v>17261</v>
      </c>
      <c r="I4009" t="s">
        <v>2493</v>
      </c>
      <c r="J4009" t="s">
        <v>2494</v>
      </c>
      <c r="K4009" t="s">
        <v>2544</v>
      </c>
      <c r="L4009" t="s">
        <v>2496</v>
      </c>
      <c r="M4009" t="s">
        <v>2941</v>
      </c>
      <c r="N4009" t="s">
        <v>2496</v>
      </c>
      <c r="O4009" t="s">
        <v>2498</v>
      </c>
      <c r="P4009" t="s">
        <v>2546</v>
      </c>
      <c r="Q4009" t="s">
        <v>2547</v>
      </c>
      <c r="R4009" t="s">
        <v>2918</v>
      </c>
      <c r="S4009" t="s">
        <v>2919</v>
      </c>
      <c r="T4009" t="s">
        <v>2942</v>
      </c>
      <c r="U4009" t="s">
        <v>2933</v>
      </c>
      <c r="V4009" t="s">
        <v>2943</v>
      </c>
      <c r="W4009" t="s">
        <v>2553</v>
      </c>
      <c r="X4009" t="s">
        <v>2944</v>
      </c>
      <c r="Y4009" t="s">
        <v>2555</v>
      </c>
      <c r="Z4009" t="s">
        <v>2945</v>
      </c>
      <c r="AA4009" t="s">
        <v>2507</v>
      </c>
      <c r="AB4009" t="s">
        <v>2941</v>
      </c>
      <c r="AC4009" t="s">
        <v>715</v>
      </c>
      <c r="AD4009">
        <v>1.35</v>
      </c>
      <c r="AE4009">
        <v>1.35</v>
      </c>
      <c r="AF4009" t="s">
        <v>2509</v>
      </c>
      <c r="AG4009">
        <v>0.64</v>
      </c>
      <c r="AH4009" t="s">
        <v>2510</v>
      </c>
      <c r="AI4009">
        <v>200</v>
      </c>
      <c r="AJ4009">
        <v>200</v>
      </c>
      <c r="AK4009">
        <v>16</v>
      </c>
      <c r="AL4009" t="s">
        <v>2511</v>
      </c>
      <c r="AM4009" t="s">
        <v>2528</v>
      </c>
      <c r="AN4009" t="s">
        <v>2513</v>
      </c>
      <c r="AO4009" t="s">
        <v>2513</v>
      </c>
      <c r="AP4009" t="s">
        <v>2514</v>
      </c>
      <c r="AQ4009" t="s">
        <v>2513</v>
      </c>
      <c r="AR4009" t="s">
        <v>2513</v>
      </c>
      <c r="AS4009" t="s">
        <v>2557</v>
      </c>
      <c r="AT4009" t="s">
        <v>2513</v>
      </c>
      <c r="AU4009">
        <v>45852</v>
      </c>
      <c r="AV4009" t="s">
        <v>2513</v>
      </c>
      <c r="AW4009" t="s">
        <v>2513</v>
      </c>
      <c r="AX4009" t="s">
        <v>2516</v>
      </c>
      <c r="AY4009" t="s">
        <v>2558</v>
      </c>
      <c r="AZ4009" t="s">
        <v>2513</v>
      </c>
      <c r="BA4009" t="s">
        <v>2513</v>
      </c>
      <c r="BB4009" t="s">
        <v>2513</v>
      </c>
    </row>
    <row r="4010" spans="1:54" x14ac:dyDescent="0.45">
      <c r="A4010">
        <v>10003767</v>
      </c>
      <c r="B4010" t="s">
        <v>17266</v>
      </c>
      <c r="C4010" t="s">
        <v>26733</v>
      </c>
      <c r="D4010" t="s">
        <v>2489</v>
      </c>
      <c r="E4010" t="s">
        <v>17267</v>
      </c>
      <c r="F4010" t="s">
        <v>17268</v>
      </c>
      <c r="G4010" t="s">
        <v>3240</v>
      </c>
      <c r="H4010" t="s">
        <v>17269</v>
      </c>
      <c r="I4010" t="s">
        <v>2493</v>
      </c>
      <c r="J4010" t="s">
        <v>2494</v>
      </c>
      <c r="K4010" t="s">
        <v>2544</v>
      </c>
      <c r="L4010" t="s">
        <v>2496</v>
      </c>
      <c r="M4010" t="s">
        <v>6356</v>
      </c>
      <c r="N4010" t="s">
        <v>2496</v>
      </c>
      <c r="O4010" t="s">
        <v>2498</v>
      </c>
      <c r="P4010" t="s">
        <v>2546</v>
      </c>
      <c r="Q4010" t="s">
        <v>2547</v>
      </c>
      <c r="R4010" t="s">
        <v>2918</v>
      </c>
      <c r="S4010" t="s">
        <v>2919</v>
      </c>
      <c r="T4010" t="s">
        <v>6357</v>
      </c>
      <c r="U4010" t="s">
        <v>6358</v>
      </c>
      <c r="V4010" t="s">
        <v>6359</v>
      </c>
      <c r="W4010" t="s">
        <v>2553</v>
      </c>
      <c r="X4010" t="s">
        <v>6360</v>
      </c>
      <c r="Y4010" t="s">
        <v>2555</v>
      </c>
      <c r="Z4010" t="s">
        <v>6361</v>
      </c>
      <c r="AA4010" t="s">
        <v>2507</v>
      </c>
      <c r="AB4010" t="s">
        <v>6356</v>
      </c>
      <c r="AC4010" t="s">
        <v>715</v>
      </c>
      <c r="AD4010">
        <v>0.76</v>
      </c>
      <c r="AE4010">
        <v>0.76</v>
      </c>
      <c r="AF4010" t="s">
        <v>2509</v>
      </c>
      <c r="AG4010">
        <v>0.36</v>
      </c>
      <c r="AH4010" t="s">
        <v>2510</v>
      </c>
      <c r="AI4010">
        <v>150</v>
      </c>
      <c r="AJ4010">
        <v>150</v>
      </c>
      <c r="AK4010">
        <v>16</v>
      </c>
      <c r="AL4010" t="s">
        <v>2511</v>
      </c>
      <c r="AM4010" t="s">
        <v>2528</v>
      </c>
      <c r="AN4010" t="s">
        <v>2513</v>
      </c>
      <c r="AO4010" t="s">
        <v>2513</v>
      </c>
      <c r="AP4010" t="s">
        <v>2514</v>
      </c>
      <c r="AQ4010" t="s">
        <v>2513</v>
      </c>
      <c r="AR4010" t="s">
        <v>2513</v>
      </c>
      <c r="AS4010" t="s">
        <v>2557</v>
      </c>
      <c r="AT4010" t="s">
        <v>2513</v>
      </c>
      <c r="AU4010">
        <v>44515</v>
      </c>
      <c r="AV4010" t="s">
        <v>3149</v>
      </c>
      <c r="AW4010" t="s">
        <v>2513</v>
      </c>
      <c r="AX4010" t="s">
        <v>2516</v>
      </c>
      <c r="AY4010" t="s">
        <v>2558</v>
      </c>
      <c r="AZ4010" t="s">
        <v>2513</v>
      </c>
      <c r="BA4010" t="s">
        <v>2513</v>
      </c>
      <c r="BB4010" t="s">
        <v>2513</v>
      </c>
    </row>
    <row r="4011" spans="1:54" x14ac:dyDescent="0.45">
      <c r="A4011">
        <v>10003771</v>
      </c>
      <c r="B4011" t="s">
        <v>17270</v>
      </c>
      <c r="C4011" t="s">
        <v>26734</v>
      </c>
      <c r="D4011" t="s">
        <v>2489</v>
      </c>
      <c r="E4011" t="s">
        <v>17271</v>
      </c>
      <c r="F4011" t="s">
        <v>17272</v>
      </c>
      <c r="G4011" t="s">
        <v>6408</v>
      </c>
      <c r="H4011" t="s">
        <v>17271</v>
      </c>
      <c r="I4011" t="s">
        <v>2493</v>
      </c>
      <c r="J4011" t="s">
        <v>2494</v>
      </c>
      <c r="K4011" t="s">
        <v>2544</v>
      </c>
      <c r="L4011" t="s">
        <v>2496</v>
      </c>
      <c r="M4011" t="s">
        <v>6409</v>
      </c>
      <c r="N4011" t="s">
        <v>2496</v>
      </c>
      <c r="O4011" t="s">
        <v>2498</v>
      </c>
      <c r="P4011" t="s">
        <v>2546</v>
      </c>
      <c r="Q4011" t="s">
        <v>2547</v>
      </c>
      <c r="R4011" t="s">
        <v>2918</v>
      </c>
      <c r="S4011" t="s">
        <v>2919</v>
      </c>
      <c r="T4011" t="s">
        <v>6410</v>
      </c>
      <c r="U4011" t="s">
        <v>6411</v>
      </c>
      <c r="V4011" t="s">
        <v>6412</v>
      </c>
      <c r="W4011" t="s">
        <v>2553</v>
      </c>
      <c r="X4011" t="s">
        <v>6413</v>
      </c>
      <c r="Y4011" t="s">
        <v>2555</v>
      </c>
      <c r="Z4011" t="s">
        <v>6414</v>
      </c>
      <c r="AA4011" t="s">
        <v>2507</v>
      </c>
      <c r="AB4011" t="s">
        <v>6409</v>
      </c>
      <c r="AC4011" t="s">
        <v>715</v>
      </c>
      <c r="AD4011">
        <v>1.01</v>
      </c>
      <c r="AE4011">
        <v>1.01</v>
      </c>
      <c r="AF4011" t="s">
        <v>2509</v>
      </c>
      <c r="AG4011">
        <v>0.48</v>
      </c>
      <c r="AH4011" t="s">
        <v>2510</v>
      </c>
      <c r="AI4011">
        <v>200</v>
      </c>
      <c r="AJ4011">
        <v>200</v>
      </c>
      <c r="AK4011">
        <v>12</v>
      </c>
      <c r="AL4011" t="s">
        <v>2511</v>
      </c>
      <c r="AM4011" t="s">
        <v>2528</v>
      </c>
      <c r="AN4011" t="s">
        <v>2513</v>
      </c>
      <c r="AO4011" t="s">
        <v>2513</v>
      </c>
      <c r="AP4011" t="s">
        <v>2514</v>
      </c>
      <c r="AQ4011" t="s">
        <v>2513</v>
      </c>
      <c r="AR4011" t="s">
        <v>2513</v>
      </c>
      <c r="AS4011" t="s">
        <v>2557</v>
      </c>
      <c r="AT4011" t="s">
        <v>2513</v>
      </c>
      <c r="AU4011">
        <v>44515</v>
      </c>
      <c r="AV4011" t="s">
        <v>2513</v>
      </c>
      <c r="AW4011" t="s">
        <v>2513</v>
      </c>
      <c r="AX4011" t="s">
        <v>2516</v>
      </c>
      <c r="AY4011" t="s">
        <v>2558</v>
      </c>
      <c r="AZ4011" t="s">
        <v>2513</v>
      </c>
      <c r="BA4011" t="s">
        <v>2513</v>
      </c>
      <c r="BB4011" t="s">
        <v>2513</v>
      </c>
    </row>
    <row r="4012" spans="1:54" x14ac:dyDescent="0.45">
      <c r="A4012">
        <v>10003787</v>
      </c>
      <c r="B4012" t="s">
        <v>17273</v>
      </c>
      <c r="C4012" t="s">
        <v>26735</v>
      </c>
      <c r="D4012" t="s">
        <v>2489</v>
      </c>
      <c r="E4012" t="s">
        <v>17274</v>
      </c>
      <c r="F4012" t="s">
        <v>17275</v>
      </c>
      <c r="G4012" t="s">
        <v>3240</v>
      </c>
      <c r="H4012" t="s">
        <v>17276</v>
      </c>
      <c r="I4012" t="s">
        <v>2493</v>
      </c>
      <c r="J4012" t="s">
        <v>2494</v>
      </c>
      <c r="K4012" t="s">
        <v>2544</v>
      </c>
      <c r="L4012" t="s">
        <v>2496</v>
      </c>
      <c r="M4012" t="s">
        <v>6356</v>
      </c>
      <c r="N4012" t="s">
        <v>2496</v>
      </c>
      <c r="O4012" t="s">
        <v>2498</v>
      </c>
      <c r="P4012" t="s">
        <v>2546</v>
      </c>
      <c r="Q4012" t="s">
        <v>2547</v>
      </c>
      <c r="R4012" t="s">
        <v>2918</v>
      </c>
      <c r="S4012" t="s">
        <v>2919</v>
      </c>
      <c r="T4012" t="s">
        <v>6357</v>
      </c>
      <c r="U4012" t="s">
        <v>6358</v>
      </c>
      <c r="V4012" t="s">
        <v>6359</v>
      </c>
      <c r="W4012" t="s">
        <v>2553</v>
      </c>
      <c r="X4012" t="s">
        <v>6360</v>
      </c>
      <c r="Y4012" t="s">
        <v>2555</v>
      </c>
      <c r="Z4012" t="s">
        <v>6361</v>
      </c>
      <c r="AA4012" t="s">
        <v>2507</v>
      </c>
      <c r="AB4012" t="s">
        <v>6356</v>
      </c>
      <c r="AC4012" t="s">
        <v>715</v>
      </c>
      <c r="AD4012">
        <v>0.76</v>
      </c>
      <c r="AE4012">
        <v>0.76</v>
      </c>
      <c r="AF4012" t="s">
        <v>2509</v>
      </c>
      <c r="AG4012">
        <v>0.36</v>
      </c>
      <c r="AH4012" t="s">
        <v>2510</v>
      </c>
      <c r="AI4012">
        <v>150</v>
      </c>
      <c r="AJ4012">
        <v>150</v>
      </c>
      <c r="AK4012">
        <v>16</v>
      </c>
      <c r="AL4012" t="s">
        <v>2511</v>
      </c>
      <c r="AM4012" t="s">
        <v>2528</v>
      </c>
      <c r="AN4012" t="s">
        <v>2513</v>
      </c>
      <c r="AO4012" t="s">
        <v>2513</v>
      </c>
      <c r="AP4012" t="s">
        <v>2514</v>
      </c>
      <c r="AQ4012" t="s">
        <v>2513</v>
      </c>
      <c r="AR4012" t="s">
        <v>2513</v>
      </c>
      <c r="AS4012" t="s">
        <v>2557</v>
      </c>
      <c r="AT4012" t="s">
        <v>2513</v>
      </c>
      <c r="AU4012">
        <v>44515</v>
      </c>
      <c r="AV4012" t="s">
        <v>3149</v>
      </c>
      <c r="AW4012" t="s">
        <v>2513</v>
      </c>
      <c r="AX4012" t="s">
        <v>2516</v>
      </c>
      <c r="AY4012" t="s">
        <v>2558</v>
      </c>
      <c r="AZ4012" t="s">
        <v>2513</v>
      </c>
      <c r="BA4012" t="s">
        <v>2513</v>
      </c>
      <c r="BB4012" t="s">
        <v>2513</v>
      </c>
    </row>
    <row r="4013" spans="1:54" x14ac:dyDescent="0.45">
      <c r="A4013">
        <v>10003789</v>
      </c>
      <c r="B4013" t="s">
        <v>17277</v>
      </c>
      <c r="C4013" t="s">
        <v>26736</v>
      </c>
      <c r="D4013" t="s">
        <v>2489</v>
      </c>
      <c r="E4013" t="s">
        <v>17278</v>
      </c>
      <c r="F4013" t="s">
        <v>17279</v>
      </c>
      <c r="G4013" t="s">
        <v>6408</v>
      </c>
      <c r="H4013" t="s">
        <v>17278</v>
      </c>
      <c r="I4013" t="s">
        <v>2493</v>
      </c>
      <c r="J4013" t="s">
        <v>2494</v>
      </c>
      <c r="K4013" t="s">
        <v>2544</v>
      </c>
      <c r="L4013" t="s">
        <v>2496</v>
      </c>
      <c r="M4013" t="s">
        <v>6409</v>
      </c>
      <c r="N4013" t="s">
        <v>2496</v>
      </c>
      <c r="O4013" t="s">
        <v>2498</v>
      </c>
      <c r="P4013" t="s">
        <v>2546</v>
      </c>
      <c r="Q4013" t="s">
        <v>2547</v>
      </c>
      <c r="R4013" t="s">
        <v>2918</v>
      </c>
      <c r="S4013" t="s">
        <v>2919</v>
      </c>
      <c r="T4013" t="s">
        <v>6410</v>
      </c>
      <c r="U4013" t="s">
        <v>6411</v>
      </c>
      <c r="V4013" t="s">
        <v>6412</v>
      </c>
      <c r="W4013" t="s">
        <v>2553</v>
      </c>
      <c r="X4013" t="s">
        <v>6413</v>
      </c>
      <c r="Y4013" t="s">
        <v>2555</v>
      </c>
      <c r="Z4013" t="s">
        <v>6414</v>
      </c>
      <c r="AA4013" t="s">
        <v>2507</v>
      </c>
      <c r="AB4013" t="s">
        <v>6409</v>
      </c>
      <c r="AC4013" t="s">
        <v>715</v>
      </c>
      <c r="AD4013">
        <v>1.01</v>
      </c>
      <c r="AE4013">
        <v>1.01</v>
      </c>
      <c r="AF4013" t="s">
        <v>2509</v>
      </c>
      <c r="AG4013">
        <v>0.48</v>
      </c>
      <c r="AH4013" t="s">
        <v>2510</v>
      </c>
      <c r="AI4013">
        <v>200</v>
      </c>
      <c r="AJ4013">
        <v>200</v>
      </c>
      <c r="AK4013">
        <v>12</v>
      </c>
      <c r="AL4013" t="s">
        <v>2511</v>
      </c>
      <c r="AM4013" t="s">
        <v>2528</v>
      </c>
      <c r="AN4013" t="s">
        <v>2513</v>
      </c>
      <c r="AO4013" t="s">
        <v>2513</v>
      </c>
      <c r="AP4013" t="s">
        <v>2514</v>
      </c>
      <c r="AQ4013" t="s">
        <v>2513</v>
      </c>
      <c r="AR4013" t="s">
        <v>2513</v>
      </c>
      <c r="AS4013" t="s">
        <v>2557</v>
      </c>
      <c r="AT4013" t="s">
        <v>2513</v>
      </c>
      <c r="AU4013">
        <v>44515</v>
      </c>
      <c r="AV4013" t="s">
        <v>2513</v>
      </c>
      <c r="AW4013" t="s">
        <v>2513</v>
      </c>
      <c r="AX4013" t="s">
        <v>2516</v>
      </c>
      <c r="AY4013" t="s">
        <v>2558</v>
      </c>
      <c r="AZ4013" t="s">
        <v>2513</v>
      </c>
      <c r="BA4013" t="s">
        <v>2513</v>
      </c>
      <c r="BB4013" t="s">
        <v>2513</v>
      </c>
    </row>
    <row r="4014" spans="1:54" x14ac:dyDescent="0.45">
      <c r="A4014">
        <v>10003867</v>
      </c>
      <c r="B4014" t="s">
        <v>17302</v>
      </c>
      <c r="C4014" t="s">
        <v>26737</v>
      </c>
      <c r="D4014" t="s">
        <v>2489</v>
      </c>
      <c r="E4014" t="s">
        <v>17303</v>
      </c>
      <c r="F4014" t="s">
        <v>17304</v>
      </c>
      <c r="G4014" t="s">
        <v>2916</v>
      </c>
      <c r="H4014" t="s">
        <v>17303</v>
      </c>
      <c r="I4014" t="s">
        <v>2493</v>
      </c>
      <c r="J4014" t="s">
        <v>2494</v>
      </c>
      <c r="K4014" t="s">
        <v>2544</v>
      </c>
      <c r="L4014" t="s">
        <v>2496</v>
      </c>
      <c r="M4014" t="s">
        <v>10064</v>
      </c>
      <c r="N4014" t="s">
        <v>2496</v>
      </c>
      <c r="O4014" t="s">
        <v>2498</v>
      </c>
      <c r="P4014" t="s">
        <v>2546</v>
      </c>
      <c r="Q4014" t="s">
        <v>2547</v>
      </c>
      <c r="R4014" t="s">
        <v>2918</v>
      </c>
      <c r="S4014" t="s">
        <v>2919</v>
      </c>
      <c r="T4014" t="s">
        <v>2942</v>
      </c>
      <c r="U4014" t="s">
        <v>2933</v>
      </c>
      <c r="V4014" t="s">
        <v>2943</v>
      </c>
      <c r="W4014" t="s">
        <v>2553</v>
      </c>
      <c r="X4014" t="s">
        <v>10065</v>
      </c>
      <c r="Y4014" t="s">
        <v>10066</v>
      </c>
      <c r="Z4014" t="s">
        <v>10067</v>
      </c>
      <c r="AA4014" t="s">
        <v>2507</v>
      </c>
      <c r="AB4014" t="s">
        <v>10064</v>
      </c>
      <c r="AC4014" t="s">
        <v>715</v>
      </c>
      <c r="AD4014">
        <v>1.35</v>
      </c>
      <c r="AE4014">
        <v>1.35</v>
      </c>
      <c r="AF4014" t="s">
        <v>2509</v>
      </c>
      <c r="AG4014">
        <v>0.64</v>
      </c>
      <c r="AH4014" t="s">
        <v>2510</v>
      </c>
      <c r="AI4014">
        <v>200</v>
      </c>
      <c r="AJ4014">
        <v>200</v>
      </c>
      <c r="AK4014">
        <v>16</v>
      </c>
      <c r="AL4014" t="s">
        <v>2511</v>
      </c>
      <c r="AM4014" t="s">
        <v>2528</v>
      </c>
      <c r="AN4014" t="s">
        <v>2513</v>
      </c>
      <c r="AO4014" t="s">
        <v>2513</v>
      </c>
      <c r="AP4014" t="s">
        <v>2514</v>
      </c>
      <c r="AQ4014" t="s">
        <v>2513</v>
      </c>
      <c r="AR4014" t="s">
        <v>2513</v>
      </c>
      <c r="AS4014" t="s">
        <v>2557</v>
      </c>
      <c r="AT4014" t="s">
        <v>2513</v>
      </c>
      <c r="AU4014">
        <v>44550</v>
      </c>
      <c r="AV4014" t="s">
        <v>2513</v>
      </c>
      <c r="AW4014" t="s">
        <v>2513</v>
      </c>
      <c r="AX4014" t="s">
        <v>2516</v>
      </c>
      <c r="AY4014" t="s">
        <v>2558</v>
      </c>
      <c r="AZ4014" t="s">
        <v>2513</v>
      </c>
      <c r="BA4014" t="s">
        <v>2513</v>
      </c>
      <c r="BB4014" t="s">
        <v>2513</v>
      </c>
    </row>
    <row r="4015" spans="1:54" x14ac:dyDescent="0.45">
      <c r="A4015">
        <v>10003904</v>
      </c>
      <c r="B4015" t="s">
        <v>17305</v>
      </c>
      <c r="C4015" t="s">
        <v>26738</v>
      </c>
      <c r="D4015" t="s">
        <v>2489</v>
      </c>
      <c r="E4015" t="s">
        <v>17306</v>
      </c>
      <c r="F4015" t="s">
        <v>17307</v>
      </c>
      <c r="G4015" t="s">
        <v>3240</v>
      </c>
      <c r="H4015" t="s">
        <v>17306</v>
      </c>
      <c r="I4015" t="s">
        <v>2493</v>
      </c>
      <c r="J4015" t="s">
        <v>2494</v>
      </c>
      <c r="K4015" t="s">
        <v>12440</v>
      </c>
      <c r="L4015" t="s">
        <v>2496</v>
      </c>
      <c r="M4015" t="s">
        <v>17226</v>
      </c>
      <c r="N4015" t="s">
        <v>2496</v>
      </c>
      <c r="O4015" t="s">
        <v>2498</v>
      </c>
      <c r="P4015" t="s">
        <v>2546</v>
      </c>
      <c r="Q4015" t="s">
        <v>2547</v>
      </c>
      <c r="R4015" t="s">
        <v>3327</v>
      </c>
      <c r="S4015" t="s">
        <v>3328</v>
      </c>
      <c r="T4015" t="s">
        <v>3329</v>
      </c>
      <c r="U4015" t="s">
        <v>3330</v>
      </c>
      <c r="V4015" t="s">
        <v>12490</v>
      </c>
      <c r="W4015" t="s">
        <v>12443</v>
      </c>
      <c r="X4015" t="s">
        <v>17227</v>
      </c>
      <c r="Y4015" t="s">
        <v>2555</v>
      </c>
      <c r="Z4015" t="s">
        <v>17228</v>
      </c>
      <c r="AA4015" t="s">
        <v>2507</v>
      </c>
      <c r="AB4015" t="s">
        <v>17226</v>
      </c>
      <c r="AC4015" t="s">
        <v>715</v>
      </c>
      <c r="AD4015">
        <v>1.17</v>
      </c>
      <c r="AE4015">
        <v>1.17</v>
      </c>
      <c r="AF4015" t="s">
        <v>2509</v>
      </c>
      <c r="AG4015">
        <v>0.74199999999999999</v>
      </c>
      <c r="AH4015" t="s">
        <v>2510</v>
      </c>
      <c r="AI4015">
        <v>232</v>
      </c>
      <c r="AJ4015">
        <v>200</v>
      </c>
      <c r="AK4015">
        <v>16</v>
      </c>
      <c r="AL4015" t="s">
        <v>2511</v>
      </c>
      <c r="AM4015" t="s">
        <v>2528</v>
      </c>
      <c r="AN4015" t="s">
        <v>2513</v>
      </c>
      <c r="AO4015" t="s">
        <v>2513</v>
      </c>
      <c r="AP4015" t="s">
        <v>2514</v>
      </c>
      <c r="AQ4015" t="s">
        <v>2513</v>
      </c>
      <c r="AR4015" t="s">
        <v>2513</v>
      </c>
      <c r="AS4015" t="s">
        <v>2557</v>
      </c>
      <c r="AT4015" t="s">
        <v>2513</v>
      </c>
      <c r="AU4015">
        <v>44555</v>
      </c>
      <c r="AV4015" t="s">
        <v>2513</v>
      </c>
      <c r="AW4015" t="s">
        <v>2513</v>
      </c>
      <c r="AX4015" t="s">
        <v>2516</v>
      </c>
      <c r="AY4015" t="s">
        <v>12446</v>
      </c>
      <c r="AZ4015" t="s">
        <v>2513</v>
      </c>
      <c r="BA4015" t="s">
        <v>2513</v>
      </c>
      <c r="BB4015" t="s">
        <v>2513</v>
      </c>
    </row>
    <row r="4016" spans="1:54" x14ac:dyDescent="0.45">
      <c r="A4016">
        <v>10003912</v>
      </c>
      <c r="B4016" t="s">
        <v>17308</v>
      </c>
      <c r="C4016" t="s">
        <v>26739</v>
      </c>
      <c r="D4016" t="s">
        <v>2489</v>
      </c>
      <c r="E4016" t="s">
        <v>17309</v>
      </c>
      <c r="F4016" t="s">
        <v>4845</v>
      </c>
      <c r="G4016" t="s">
        <v>4870</v>
      </c>
      <c r="H4016" t="s">
        <v>4844</v>
      </c>
      <c r="I4016" t="s">
        <v>2493</v>
      </c>
      <c r="J4016" t="s">
        <v>2494</v>
      </c>
      <c r="K4016" t="s">
        <v>2544</v>
      </c>
      <c r="L4016" t="s">
        <v>2496</v>
      </c>
      <c r="M4016" t="s">
        <v>3187</v>
      </c>
      <c r="N4016" t="s">
        <v>2496</v>
      </c>
      <c r="O4016" t="s">
        <v>2498</v>
      </c>
      <c r="P4016" t="s">
        <v>2546</v>
      </c>
      <c r="Q4016" t="s">
        <v>2547</v>
      </c>
      <c r="R4016" t="s">
        <v>2918</v>
      </c>
      <c r="S4016" t="s">
        <v>2919</v>
      </c>
      <c r="T4016" t="s">
        <v>2942</v>
      </c>
      <c r="U4016" t="s">
        <v>2933</v>
      </c>
      <c r="V4016" t="s">
        <v>2943</v>
      </c>
      <c r="W4016" t="s">
        <v>2553</v>
      </c>
      <c r="X4016" t="s">
        <v>3188</v>
      </c>
      <c r="Y4016" t="s">
        <v>3189</v>
      </c>
      <c r="Z4016" t="s">
        <v>3190</v>
      </c>
      <c r="AA4016" t="s">
        <v>2507</v>
      </c>
      <c r="AB4016" t="s">
        <v>3187</v>
      </c>
      <c r="AC4016" t="s">
        <v>715</v>
      </c>
      <c r="AD4016">
        <v>1.35</v>
      </c>
      <c r="AE4016">
        <v>1.35</v>
      </c>
      <c r="AF4016" t="s">
        <v>2509</v>
      </c>
      <c r="AG4016">
        <v>0.64</v>
      </c>
      <c r="AH4016" t="s">
        <v>2510</v>
      </c>
      <c r="AI4016">
        <v>200</v>
      </c>
      <c r="AJ4016">
        <v>200</v>
      </c>
      <c r="AK4016">
        <v>16</v>
      </c>
      <c r="AL4016" t="s">
        <v>2511</v>
      </c>
      <c r="AM4016" t="s">
        <v>2528</v>
      </c>
      <c r="AN4016" t="s">
        <v>2513</v>
      </c>
      <c r="AO4016" t="s">
        <v>2513</v>
      </c>
      <c r="AP4016" t="s">
        <v>2514</v>
      </c>
      <c r="AQ4016" t="s">
        <v>2513</v>
      </c>
      <c r="AR4016" t="s">
        <v>2513</v>
      </c>
      <c r="AS4016" t="s">
        <v>2557</v>
      </c>
      <c r="AT4016" t="s">
        <v>2513</v>
      </c>
      <c r="AU4016">
        <v>44557</v>
      </c>
      <c r="AV4016" t="s">
        <v>3149</v>
      </c>
      <c r="AW4016" t="s">
        <v>2516</v>
      </c>
      <c r="AX4016" t="s">
        <v>2516</v>
      </c>
      <c r="AY4016" t="s">
        <v>2558</v>
      </c>
      <c r="AZ4016" t="s">
        <v>2513</v>
      </c>
      <c r="BA4016" t="s">
        <v>2513</v>
      </c>
      <c r="BB4016" t="s">
        <v>2513</v>
      </c>
    </row>
    <row r="4017" spans="1:54" x14ac:dyDescent="0.45">
      <c r="A4017">
        <v>10003970</v>
      </c>
      <c r="B4017" t="s">
        <v>17310</v>
      </c>
      <c r="C4017" t="s">
        <v>26740</v>
      </c>
      <c r="D4017" t="s">
        <v>2489</v>
      </c>
      <c r="E4017" t="s">
        <v>17311</v>
      </c>
      <c r="F4017" t="s">
        <v>17312</v>
      </c>
      <c r="G4017" t="s">
        <v>4910</v>
      </c>
      <c r="H4017" t="s">
        <v>17313</v>
      </c>
      <c r="I4017" t="s">
        <v>2493</v>
      </c>
      <c r="J4017" t="s">
        <v>2494</v>
      </c>
      <c r="K4017" t="s">
        <v>2544</v>
      </c>
      <c r="L4017" t="s">
        <v>2496</v>
      </c>
      <c r="M4017" t="s">
        <v>6275</v>
      </c>
      <c r="N4017" t="s">
        <v>2496</v>
      </c>
      <c r="O4017" t="s">
        <v>2498</v>
      </c>
      <c r="P4017" t="s">
        <v>2546</v>
      </c>
      <c r="Q4017" t="s">
        <v>2547</v>
      </c>
      <c r="R4017" t="s">
        <v>6276</v>
      </c>
      <c r="S4017" t="s">
        <v>6277</v>
      </c>
      <c r="T4017" t="s">
        <v>6278</v>
      </c>
      <c r="U4017" t="s">
        <v>6279</v>
      </c>
      <c r="V4017" t="s">
        <v>6280</v>
      </c>
      <c r="W4017" t="s">
        <v>2553</v>
      </c>
      <c r="X4017" t="s">
        <v>6281</v>
      </c>
      <c r="Y4017" t="s">
        <v>2555</v>
      </c>
      <c r="Z4017" t="s">
        <v>6282</v>
      </c>
      <c r="AA4017" t="s">
        <v>2507</v>
      </c>
      <c r="AB4017" t="s">
        <v>6275</v>
      </c>
      <c r="AC4017" t="s">
        <v>715</v>
      </c>
      <c r="AD4017">
        <v>0.3</v>
      </c>
      <c r="AE4017">
        <v>0.3</v>
      </c>
      <c r="AF4017" t="s">
        <v>2509</v>
      </c>
      <c r="AG4017">
        <v>195.696</v>
      </c>
      <c r="AH4017" t="s">
        <v>6191</v>
      </c>
      <c r="AI4017">
        <v>81</v>
      </c>
      <c r="AJ4017">
        <v>151</v>
      </c>
      <c r="AK4017">
        <v>16</v>
      </c>
      <c r="AL4017" t="s">
        <v>2511</v>
      </c>
      <c r="AM4017" t="s">
        <v>2528</v>
      </c>
      <c r="AN4017" t="s">
        <v>2513</v>
      </c>
      <c r="AO4017" t="s">
        <v>2513</v>
      </c>
      <c r="AP4017" t="s">
        <v>2514</v>
      </c>
      <c r="AQ4017" t="s">
        <v>2513</v>
      </c>
      <c r="AR4017" t="s">
        <v>2513</v>
      </c>
      <c r="AS4017" t="s">
        <v>2557</v>
      </c>
      <c r="AT4017" t="s">
        <v>2513</v>
      </c>
      <c r="AU4017">
        <v>44573</v>
      </c>
      <c r="AV4017" t="s">
        <v>3149</v>
      </c>
      <c r="AW4017" t="s">
        <v>2516</v>
      </c>
      <c r="AX4017" t="s">
        <v>2516</v>
      </c>
      <c r="AY4017" t="s">
        <v>2558</v>
      </c>
      <c r="AZ4017" t="s">
        <v>2513</v>
      </c>
      <c r="BA4017" t="s">
        <v>2513</v>
      </c>
      <c r="BB4017" t="s">
        <v>2513</v>
      </c>
    </row>
    <row r="4018" spans="1:54" x14ac:dyDescent="0.45">
      <c r="A4018">
        <v>10003988</v>
      </c>
      <c r="B4018" t="s">
        <v>17314</v>
      </c>
      <c r="C4018" t="s">
        <v>26741</v>
      </c>
      <c r="D4018" t="s">
        <v>2489</v>
      </c>
      <c r="E4018" t="s">
        <v>17315</v>
      </c>
      <c r="F4018" t="s">
        <v>17316</v>
      </c>
      <c r="G4018" t="s">
        <v>4910</v>
      </c>
      <c r="H4018" t="s">
        <v>17317</v>
      </c>
      <c r="I4018" t="s">
        <v>2493</v>
      </c>
      <c r="J4018" t="s">
        <v>2494</v>
      </c>
      <c r="K4018" t="s">
        <v>12440</v>
      </c>
      <c r="L4018" t="s">
        <v>2496</v>
      </c>
      <c r="M4018" t="s">
        <v>17226</v>
      </c>
      <c r="N4018" t="s">
        <v>2496</v>
      </c>
      <c r="O4018" t="s">
        <v>2498</v>
      </c>
      <c r="P4018" t="s">
        <v>2546</v>
      </c>
      <c r="Q4018" t="s">
        <v>2547</v>
      </c>
      <c r="R4018" t="s">
        <v>3327</v>
      </c>
      <c r="S4018" t="s">
        <v>3328</v>
      </c>
      <c r="T4018" t="s">
        <v>3329</v>
      </c>
      <c r="U4018" t="s">
        <v>3330</v>
      </c>
      <c r="V4018" t="s">
        <v>12490</v>
      </c>
      <c r="W4018" t="s">
        <v>12443</v>
      </c>
      <c r="X4018" t="s">
        <v>17227</v>
      </c>
      <c r="Y4018" t="s">
        <v>2555</v>
      </c>
      <c r="Z4018" t="s">
        <v>17228</v>
      </c>
      <c r="AA4018" t="s">
        <v>2507</v>
      </c>
      <c r="AB4018" t="s">
        <v>17226</v>
      </c>
      <c r="AC4018" t="s">
        <v>715</v>
      </c>
      <c r="AD4018">
        <v>1.17</v>
      </c>
      <c r="AE4018">
        <v>1.17</v>
      </c>
      <c r="AF4018" t="s">
        <v>2509</v>
      </c>
      <c r="AG4018">
        <v>0.74199999999999999</v>
      </c>
      <c r="AH4018" t="s">
        <v>2510</v>
      </c>
      <c r="AI4018">
        <v>232</v>
      </c>
      <c r="AJ4018">
        <v>200</v>
      </c>
      <c r="AK4018">
        <v>16</v>
      </c>
      <c r="AL4018" t="s">
        <v>2511</v>
      </c>
      <c r="AM4018" t="s">
        <v>2528</v>
      </c>
      <c r="AN4018" t="s">
        <v>2513</v>
      </c>
      <c r="AO4018" t="s">
        <v>2513</v>
      </c>
      <c r="AP4018" t="s">
        <v>2514</v>
      </c>
      <c r="AQ4018" t="s">
        <v>2513</v>
      </c>
      <c r="AR4018" t="s">
        <v>2513</v>
      </c>
      <c r="AS4018" t="s">
        <v>2557</v>
      </c>
      <c r="AT4018" t="s">
        <v>2513</v>
      </c>
      <c r="AU4018">
        <v>44578</v>
      </c>
      <c r="AV4018" t="s">
        <v>2513</v>
      </c>
      <c r="AW4018" t="s">
        <v>2513</v>
      </c>
      <c r="AX4018" t="s">
        <v>2516</v>
      </c>
      <c r="AY4018" t="s">
        <v>12446</v>
      </c>
      <c r="AZ4018" t="s">
        <v>2513</v>
      </c>
      <c r="BA4018" t="s">
        <v>2513</v>
      </c>
      <c r="BB4018" t="s">
        <v>2513</v>
      </c>
    </row>
    <row r="4019" spans="1:54" x14ac:dyDescent="0.45">
      <c r="A4019">
        <v>10004036</v>
      </c>
      <c r="B4019" t="s">
        <v>17318</v>
      </c>
      <c r="C4019" t="s">
        <v>26742</v>
      </c>
      <c r="D4019" t="s">
        <v>2489</v>
      </c>
      <c r="E4019" t="s">
        <v>17319</v>
      </c>
      <c r="F4019" t="s">
        <v>17320</v>
      </c>
      <c r="G4019" t="s">
        <v>4910</v>
      </c>
      <c r="H4019" t="s">
        <v>17321</v>
      </c>
      <c r="I4019" t="s">
        <v>2493</v>
      </c>
      <c r="J4019" t="s">
        <v>2494</v>
      </c>
      <c r="K4019" t="s">
        <v>12440</v>
      </c>
      <c r="L4019" t="s">
        <v>2496</v>
      </c>
      <c r="M4019" t="s">
        <v>17226</v>
      </c>
      <c r="N4019" t="s">
        <v>2496</v>
      </c>
      <c r="O4019" t="s">
        <v>2498</v>
      </c>
      <c r="P4019" t="s">
        <v>2546</v>
      </c>
      <c r="Q4019" t="s">
        <v>2547</v>
      </c>
      <c r="R4019" t="s">
        <v>3327</v>
      </c>
      <c r="S4019" t="s">
        <v>3328</v>
      </c>
      <c r="T4019" t="s">
        <v>3329</v>
      </c>
      <c r="U4019" t="s">
        <v>3330</v>
      </c>
      <c r="V4019" t="s">
        <v>12490</v>
      </c>
      <c r="W4019" t="s">
        <v>12443</v>
      </c>
      <c r="X4019" t="s">
        <v>17227</v>
      </c>
      <c r="Y4019" t="s">
        <v>2555</v>
      </c>
      <c r="Z4019" t="s">
        <v>17228</v>
      </c>
      <c r="AA4019" t="s">
        <v>2507</v>
      </c>
      <c r="AB4019" t="s">
        <v>17226</v>
      </c>
      <c r="AC4019" t="s">
        <v>715</v>
      </c>
      <c r="AD4019">
        <v>1.17</v>
      </c>
      <c r="AE4019">
        <v>1.17</v>
      </c>
      <c r="AF4019" t="s">
        <v>2509</v>
      </c>
      <c r="AG4019">
        <v>0.74199999999999999</v>
      </c>
      <c r="AH4019" t="s">
        <v>2510</v>
      </c>
      <c r="AI4019">
        <v>232</v>
      </c>
      <c r="AJ4019">
        <v>200</v>
      </c>
      <c r="AK4019">
        <v>16</v>
      </c>
      <c r="AL4019" t="s">
        <v>2511</v>
      </c>
      <c r="AM4019" t="s">
        <v>2528</v>
      </c>
      <c r="AN4019" t="s">
        <v>2513</v>
      </c>
      <c r="AO4019" t="s">
        <v>2513</v>
      </c>
      <c r="AP4019" t="s">
        <v>2514</v>
      </c>
      <c r="AQ4019" t="s">
        <v>2513</v>
      </c>
      <c r="AR4019" t="s">
        <v>2513</v>
      </c>
      <c r="AS4019" t="s">
        <v>2557</v>
      </c>
      <c r="AT4019" t="s">
        <v>2513</v>
      </c>
      <c r="AU4019">
        <v>44586</v>
      </c>
      <c r="AV4019" t="s">
        <v>2513</v>
      </c>
      <c r="AW4019" t="s">
        <v>2513</v>
      </c>
      <c r="AX4019" t="s">
        <v>2516</v>
      </c>
      <c r="AY4019" t="s">
        <v>12446</v>
      </c>
      <c r="AZ4019" t="s">
        <v>2513</v>
      </c>
      <c r="BA4019" t="s">
        <v>2513</v>
      </c>
      <c r="BB4019" t="s">
        <v>2513</v>
      </c>
    </row>
    <row r="4020" spans="1:54" x14ac:dyDescent="0.45">
      <c r="A4020">
        <v>10004241</v>
      </c>
      <c r="B4020" t="s">
        <v>17322</v>
      </c>
      <c r="C4020" t="s">
        <v>26743</v>
      </c>
      <c r="D4020" t="s">
        <v>2489</v>
      </c>
      <c r="E4020" t="s">
        <v>17323</v>
      </c>
      <c r="F4020" t="s">
        <v>17324</v>
      </c>
      <c r="G4020" t="s">
        <v>5029</v>
      </c>
      <c r="H4020" t="s">
        <v>17323</v>
      </c>
      <c r="I4020" t="s">
        <v>2493</v>
      </c>
      <c r="J4020" t="s">
        <v>2494</v>
      </c>
      <c r="K4020" t="s">
        <v>12544</v>
      </c>
      <c r="L4020" t="s">
        <v>2496</v>
      </c>
      <c r="M4020" t="s">
        <v>6521</v>
      </c>
      <c r="N4020" t="s">
        <v>2496</v>
      </c>
      <c r="O4020" t="s">
        <v>2498</v>
      </c>
      <c r="P4020" t="s">
        <v>2546</v>
      </c>
      <c r="Q4020" t="s">
        <v>2547</v>
      </c>
      <c r="R4020" t="s">
        <v>2918</v>
      </c>
      <c r="S4020" t="s">
        <v>2919</v>
      </c>
      <c r="T4020" t="s">
        <v>2942</v>
      </c>
      <c r="U4020" t="s">
        <v>2933</v>
      </c>
      <c r="V4020" t="s">
        <v>2943</v>
      </c>
      <c r="W4020" t="s">
        <v>2553</v>
      </c>
      <c r="X4020" t="s">
        <v>6522</v>
      </c>
      <c r="Y4020" t="s">
        <v>6523</v>
      </c>
      <c r="Z4020" t="s">
        <v>6524</v>
      </c>
      <c r="AA4020" t="s">
        <v>2507</v>
      </c>
      <c r="AB4020" t="s">
        <v>6521</v>
      </c>
      <c r="AC4020" t="s">
        <v>715</v>
      </c>
      <c r="AD4020">
        <v>1.35</v>
      </c>
      <c r="AE4020">
        <v>1.35</v>
      </c>
      <c r="AF4020" t="s">
        <v>2509</v>
      </c>
      <c r="AG4020">
        <v>0.64</v>
      </c>
      <c r="AH4020" t="s">
        <v>2510</v>
      </c>
      <c r="AI4020">
        <v>200</v>
      </c>
      <c r="AJ4020">
        <v>200</v>
      </c>
      <c r="AK4020">
        <v>16</v>
      </c>
      <c r="AL4020" t="s">
        <v>2511</v>
      </c>
      <c r="AM4020" t="s">
        <v>2528</v>
      </c>
      <c r="AN4020" t="s">
        <v>2513</v>
      </c>
      <c r="AO4020" t="s">
        <v>2513</v>
      </c>
      <c r="AP4020" t="s">
        <v>2514</v>
      </c>
      <c r="AQ4020" t="s">
        <v>2513</v>
      </c>
      <c r="AR4020" t="s">
        <v>2513</v>
      </c>
      <c r="AS4020" t="s">
        <v>2557</v>
      </c>
      <c r="AT4020" t="s">
        <v>2513</v>
      </c>
      <c r="AU4020">
        <v>44631</v>
      </c>
      <c r="AV4020" t="s">
        <v>2513</v>
      </c>
      <c r="AW4020" t="s">
        <v>2513</v>
      </c>
      <c r="AX4020" t="s">
        <v>2516</v>
      </c>
      <c r="AY4020" t="s">
        <v>12545</v>
      </c>
      <c r="AZ4020" t="s">
        <v>2513</v>
      </c>
      <c r="BA4020" t="s">
        <v>2513</v>
      </c>
      <c r="BB4020" t="s">
        <v>2513</v>
      </c>
    </row>
    <row r="4021" spans="1:54" x14ac:dyDescent="0.45">
      <c r="A4021">
        <v>10004335</v>
      </c>
      <c r="B4021" t="s">
        <v>17325</v>
      </c>
      <c r="C4021" t="s">
        <v>26744</v>
      </c>
      <c r="D4021" t="s">
        <v>2489</v>
      </c>
      <c r="E4021" t="s">
        <v>17326</v>
      </c>
      <c r="F4021" t="s">
        <v>17327</v>
      </c>
      <c r="G4021" t="s">
        <v>5029</v>
      </c>
      <c r="H4021" t="s">
        <v>17326</v>
      </c>
      <c r="I4021" t="s">
        <v>2493</v>
      </c>
      <c r="J4021" t="s">
        <v>2494</v>
      </c>
      <c r="K4021" t="s">
        <v>2544</v>
      </c>
      <c r="L4021" t="s">
        <v>2496</v>
      </c>
      <c r="M4021" t="s">
        <v>6854</v>
      </c>
      <c r="N4021" t="s">
        <v>2496</v>
      </c>
      <c r="O4021" t="s">
        <v>2498</v>
      </c>
      <c r="P4021" t="s">
        <v>2546</v>
      </c>
      <c r="Q4021" t="s">
        <v>2547</v>
      </c>
      <c r="R4021" t="s">
        <v>2918</v>
      </c>
      <c r="S4021" t="s">
        <v>2919</v>
      </c>
      <c r="T4021" t="s">
        <v>6855</v>
      </c>
      <c r="U4021" t="s">
        <v>6856</v>
      </c>
      <c r="V4021" t="s">
        <v>6857</v>
      </c>
      <c r="W4021" t="s">
        <v>2553</v>
      </c>
      <c r="X4021" t="s">
        <v>6858</v>
      </c>
      <c r="Y4021" t="s">
        <v>2555</v>
      </c>
      <c r="Z4021" t="s">
        <v>6859</v>
      </c>
      <c r="AA4021" t="s">
        <v>2507</v>
      </c>
      <c r="AB4021" t="s">
        <v>6854</v>
      </c>
      <c r="AC4021" t="s">
        <v>715</v>
      </c>
      <c r="AD4021">
        <v>3.8</v>
      </c>
      <c r="AE4021">
        <v>3.8</v>
      </c>
      <c r="AF4021" t="s">
        <v>2509</v>
      </c>
      <c r="AG4021">
        <v>1.7999999999999999E-2</v>
      </c>
      <c r="AH4021" t="s">
        <v>6779</v>
      </c>
      <c r="AI4021">
        <v>300</v>
      </c>
      <c r="AJ4021">
        <v>300</v>
      </c>
      <c r="AK4021">
        <v>20</v>
      </c>
      <c r="AL4021" t="s">
        <v>2511</v>
      </c>
      <c r="AM4021" t="s">
        <v>2528</v>
      </c>
      <c r="AN4021" t="s">
        <v>2513</v>
      </c>
      <c r="AO4021" t="s">
        <v>2513</v>
      </c>
      <c r="AP4021" t="s">
        <v>2514</v>
      </c>
      <c r="AQ4021" t="s">
        <v>2513</v>
      </c>
      <c r="AR4021" t="s">
        <v>2513</v>
      </c>
      <c r="AS4021" t="s">
        <v>2557</v>
      </c>
      <c r="AT4021" t="s">
        <v>2513</v>
      </c>
      <c r="AU4021">
        <v>44650</v>
      </c>
      <c r="AV4021" t="s">
        <v>2513</v>
      </c>
      <c r="AW4021" t="s">
        <v>2513</v>
      </c>
      <c r="AX4021" t="s">
        <v>2516</v>
      </c>
      <c r="AY4021" t="s">
        <v>2558</v>
      </c>
      <c r="AZ4021" t="s">
        <v>2513</v>
      </c>
      <c r="BA4021" t="s">
        <v>2513</v>
      </c>
      <c r="BB4021" t="s">
        <v>2513</v>
      </c>
    </row>
    <row r="4022" spans="1:54" x14ac:dyDescent="0.45">
      <c r="A4022">
        <v>10004548</v>
      </c>
      <c r="B4022" t="s">
        <v>17328</v>
      </c>
      <c r="C4022" t="s">
        <v>26745</v>
      </c>
      <c r="D4022" t="s">
        <v>2489</v>
      </c>
      <c r="E4022" t="s">
        <v>17329</v>
      </c>
      <c r="F4022" t="s">
        <v>17330</v>
      </c>
      <c r="G4022" t="s">
        <v>5115</v>
      </c>
      <c r="H4022" t="s">
        <v>17331</v>
      </c>
      <c r="I4022" t="s">
        <v>2493</v>
      </c>
      <c r="J4022" t="s">
        <v>2494</v>
      </c>
      <c r="K4022" t="s">
        <v>2544</v>
      </c>
      <c r="L4022" t="s">
        <v>2496</v>
      </c>
      <c r="M4022" t="s">
        <v>3200</v>
      </c>
      <c r="N4022" t="s">
        <v>2496</v>
      </c>
      <c r="O4022" t="s">
        <v>2498</v>
      </c>
      <c r="P4022" t="s">
        <v>2546</v>
      </c>
      <c r="Q4022" t="s">
        <v>2547</v>
      </c>
      <c r="R4022" t="s">
        <v>2918</v>
      </c>
      <c r="S4022" t="s">
        <v>2919</v>
      </c>
      <c r="T4022" t="s">
        <v>2942</v>
      </c>
      <c r="U4022" t="s">
        <v>2933</v>
      </c>
      <c r="V4022" t="s">
        <v>2943</v>
      </c>
      <c r="W4022" t="s">
        <v>2553</v>
      </c>
      <c r="X4022" t="s">
        <v>3201</v>
      </c>
      <c r="Y4022" t="s">
        <v>3202</v>
      </c>
      <c r="Z4022" t="s">
        <v>3203</v>
      </c>
      <c r="AA4022" t="s">
        <v>2507</v>
      </c>
      <c r="AB4022" t="s">
        <v>3200</v>
      </c>
      <c r="AC4022" t="s">
        <v>715</v>
      </c>
      <c r="AD4022">
        <v>1.35</v>
      </c>
      <c r="AE4022">
        <v>1.35</v>
      </c>
      <c r="AF4022" t="s">
        <v>2509</v>
      </c>
      <c r="AG4022">
        <v>0.64</v>
      </c>
      <c r="AH4022" t="s">
        <v>2510</v>
      </c>
      <c r="AI4022">
        <v>200</v>
      </c>
      <c r="AJ4022">
        <v>200</v>
      </c>
      <c r="AK4022">
        <v>16</v>
      </c>
      <c r="AL4022" t="s">
        <v>2511</v>
      </c>
      <c r="AM4022" t="s">
        <v>2528</v>
      </c>
      <c r="AN4022" t="s">
        <v>2513</v>
      </c>
      <c r="AO4022" t="s">
        <v>2513</v>
      </c>
      <c r="AP4022" t="s">
        <v>2514</v>
      </c>
      <c r="AQ4022" t="s">
        <v>2513</v>
      </c>
      <c r="AR4022" t="s">
        <v>2513</v>
      </c>
      <c r="AS4022" t="s">
        <v>2557</v>
      </c>
      <c r="AT4022" t="s">
        <v>2513</v>
      </c>
      <c r="AU4022">
        <v>44708</v>
      </c>
      <c r="AV4022" t="s">
        <v>3149</v>
      </c>
      <c r="AW4022" t="s">
        <v>2516</v>
      </c>
      <c r="AX4022" t="s">
        <v>2516</v>
      </c>
      <c r="AY4022" t="s">
        <v>2558</v>
      </c>
      <c r="AZ4022" t="s">
        <v>2513</v>
      </c>
      <c r="BA4022" t="s">
        <v>2513</v>
      </c>
      <c r="BB4022" t="s">
        <v>2513</v>
      </c>
    </row>
    <row r="4023" spans="1:54" x14ac:dyDescent="0.45">
      <c r="A4023">
        <v>10004553</v>
      </c>
      <c r="B4023" t="s">
        <v>17332</v>
      </c>
      <c r="C4023" t="s">
        <v>26746</v>
      </c>
      <c r="D4023" t="s">
        <v>2489</v>
      </c>
      <c r="E4023" t="s">
        <v>17333</v>
      </c>
      <c r="F4023" t="s">
        <v>5170</v>
      </c>
      <c r="G4023" t="s">
        <v>5115</v>
      </c>
      <c r="H4023" t="s">
        <v>5169</v>
      </c>
      <c r="I4023" t="s">
        <v>2493</v>
      </c>
      <c r="J4023" t="s">
        <v>2494</v>
      </c>
      <c r="K4023" t="s">
        <v>2544</v>
      </c>
      <c r="L4023" t="s">
        <v>2496</v>
      </c>
      <c r="M4023" t="s">
        <v>3187</v>
      </c>
      <c r="N4023" t="s">
        <v>2496</v>
      </c>
      <c r="O4023" t="s">
        <v>2498</v>
      </c>
      <c r="P4023" t="s">
        <v>2546</v>
      </c>
      <c r="Q4023" t="s">
        <v>2547</v>
      </c>
      <c r="R4023" t="s">
        <v>2918</v>
      </c>
      <c r="S4023" t="s">
        <v>2919</v>
      </c>
      <c r="T4023" t="s">
        <v>2942</v>
      </c>
      <c r="U4023" t="s">
        <v>2933</v>
      </c>
      <c r="V4023" t="s">
        <v>2943</v>
      </c>
      <c r="W4023" t="s">
        <v>2553</v>
      </c>
      <c r="X4023" t="s">
        <v>3188</v>
      </c>
      <c r="Y4023" t="s">
        <v>3189</v>
      </c>
      <c r="Z4023" t="s">
        <v>3190</v>
      </c>
      <c r="AA4023" t="s">
        <v>2507</v>
      </c>
      <c r="AB4023" t="s">
        <v>3187</v>
      </c>
      <c r="AC4023" t="s">
        <v>715</v>
      </c>
      <c r="AD4023">
        <v>1.35</v>
      </c>
      <c r="AE4023">
        <v>1.35</v>
      </c>
      <c r="AF4023" t="s">
        <v>2509</v>
      </c>
      <c r="AG4023">
        <v>0.64</v>
      </c>
      <c r="AH4023" t="s">
        <v>2510</v>
      </c>
      <c r="AI4023">
        <v>200</v>
      </c>
      <c r="AJ4023">
        <v>200</v>
      </c>
      <c r="AK4023">
        <v>16</v>
      </c>
      <c r="AL4023" t="s">
        <v>2511</v>
      </c>
      <c r="AM4023" t="s">
        <v>2528</v>
      </c>
      <c r="AN4023" t="s">
        <v>2513</v>
      </c>
      <c r="AO4023" t="s">
        <v>2513</v>
      </c>
      <c r="AP4023" t="s">
        <v>2514</v>
      </c>
      <c r="AQ4023" t="s">
        <v>2513</v>
      </c>
      <c r="AR4023" t="s">
        <v>2513</v>
      </c>
      <c r="AS4023" t="s">
        <v>2557</v>
      </c>
      <c r="AT4023" t="s">
        <v>2513</v>
      </c>
      <c r="AU4023">
        <v>44708</v>
      </c>
      <c r="AV4023" t="s">
        <v>3149</v>
      </c>
      <c r="AW4023" t="s">
        <v>2516</v>
      </c>
      <c r="AX4023" t="s">
        <v>2516</v>
      </c>
      <c r="AY4023" t="s">
        <v>2558</v>
      </c>
      <c r="AZ4023" t="s">
        <v>2513</v>
      </c>
      <c r="BA4023" t="s">
        <v>2513</v>
      </c>
      <c r="BB4023" t="s">
        <v>2513</v>
      </c>
    </row>
    <row r="4024" spans="1:54" x14ac:dyDescent="0.45">
      <c r="A4024">
        <v>10004554</v>
      </c>
      <c r="B4024" t="s">
        <v>17334</v>
      </c>
      <c r="C4024" t="s">
        <v>26747</v>
      </c>
      <c r="D4024" t="s">
        <v>2489</v>
      </c>
      <c r="E4024" t="s">
        <v>17335</v>
      </c>
      <c r="F4024" t="s">
        <v>5173</v>
      </c>
      <c r="G4024" t="s">
        <v>5115</v>
      </c>
      <c r="H4024" t="s">
        <v>5172</v>
      </c>
      <c r="I4024" t="s">
        <v>2493</v>
      </c>
      <c r="J4024" t="s">
        <v>2494</v>
      </c>
      <c r="K4024" t="s">
        <v>2544</v>
      </c>
      <c r="L4024" t="s">
        <v>2496</v>
      </c>
      <c r="M4024" t="s">
        <v>3217</v>
      </c>
      <c r="N4024" t="s">
        <v>2496</v>
      </c>
      <c r="O4024" t="s">
        <v>2498</v>
      </c>
      <c r="P4024" t="s">
        <v>2546</v>
      </c>
      <c r="Q4024" t="s">
        <v>2547</v>
      </c>
      <c r="R4024" t="s">
        <v>2918</v>
      </c>
      <c r="S4024" t="s">
        <v>2919</v>
      </c>
      <c r="T4024" t="s">
        <v>2942</v>
      </c>
      <c r="U4024" t="s">
        <v>2933</v>
      </c>
      <c r="V4024" t="s">
        <v>2943</v>
      </c>
      <c r="W4024" t="s">
        <v>2553</v>
      </c>
      <c r="X4024" t="s">
        <v>3218</v>
      </c>
      <c r="Y4024" t="s">
        <v>3219</v>
      </c>
      <c r="Z4024" t="s">
        <v>3220</v>
      </c>
      <c r="AA4024" t="s">
        <v>2507</v>
      </c>
      <c r="AB4024" t="s">
        <v>3217</v>
      </c>
      <c r="AC4024" t="s">
        <v>715</v>
      </c>
      <c r="AD4024">
        <v>1.35</v>
      </c>
      <c r="AE4024">
        <v>1.35</v>
      </c>
      <c r="AF4024" t="s">
        <v>2509</v>
      </c>
      <c r="AG4024">
        <v>0.64</v>
      </c>
      <c r="AH4024" t="s">
        <v>2510</v>
      </c>
      <c r="AI4024">
        <v>200</v>
      </c>
      <c r="AJ4024">
        <v>200</v>
      </c>
      <c r="AK4024">
        <v>16</v>
      </c>
      <c r="AL4024" t="s">
        <v>2511</v>
      </c>
      <c r="AM4024" t="s">
        <v>2528</v>
      </c>
      <c r="AN4024" t="s">
        <v>2513</v>
      </c>
      <c r="AO4024" t="s">
        <v>2513</v>
      </c>
      <c r="AP4024" t="s">
        <v>2514</v>
      </c>
      <c r="AQ4024" t="s">
        <v>2513</v>
      </c>
      <c r="AR4024" t="s">
        <v>2513</v>
      </c>
      <c r="AS4024" t="s">
        <v>2557</v>
      </c>
      <c r="AT4024" t="s">
        <v>2513</v>
      </c>
      <c r="AU4024">
        <v>44708</v>
      </c>
      <c r="AV4024" t="s">
        <v>3149</v>
      </c>
      <c r="AW4024" t="s">
        <v>2516</v>
      </c>
      <c r="AX4024" t="s">
        <v>2516</v>
      </c>
      <c r="AY4024" t="s">
        <v>2558</v>
      </c>
      <c r="AZ4024" t="s">
        <v>2513</v>
      </c>
      <c r="BA4024" t="s">
        <v>2513</v>
      </c>
      <c r="BB4024" t="s">
        <v>2513</v>
      </c>
    </row>
    <row r="4025" spans="1:54" x14ac:dyDescent="0.45">
      <c r="A4025">
        <v>10004697</v>
      </c>
      <c r="B4025" t="s">
        <v>17336</v>
      </c>
      <c r="C4025" t="s">
        <v>26748</v>
      </c>
      <c r="D4025" t="s">
        <v>2489</v>
      </c>
      <c r="E4025" t="s">
        <v>17337</v>
      </c>
      <c r="F4025" t="s">
        <v>8742</v>
      </c>
      <c r="G4025" t="s">
        <v>3430</v>
      </c>
      <c r="H4025" t="s">
        <v>8741</v>
      </c>
      <c r="I4025" t="s">
        <v>2493</v>
      </c>
      <c r="J4025" t="s">
        <v>2494</v>
      </c>
      <c r="K4025" t="s">
        <v>2544</v>
      </c>
      <c r="L4025" t="s">
        <v>2496</v>
      </c>
      <c r="M4025" t="s">
        <v>3844</v>
      </c>
      <c r="N4025" t="s">
        <v>2496</v>
      </c>
      <c r="O4025" t="s">
        <v>2498</v>
      </c>
      <c r="P4025" t="s">
        <v>2546</v>
      </c>
      <c r="Q4025" t="s">
        <v>2547</v>
      </c>
      <c r="R4025" t="s">
        <v>2918</v>
      </c>
      <c r="S4025" t="s">
        <v>2919</v>
      </c>
      <c r="T4025" t="s">
        <v>2942</v>
      </c>
      <c r="U4025" t="s">
        <v>2933</v>
      </c>
      <c r="V4025" t="s">
        <v>2943</v>
      </c>
      <c r="W4025" t="s">
        <v>2553</v>
      </c>
      <c r="X4025" t="s">
        <v>3845</v>
      </c>
      <c r="Y4025" t="s">
        <v>3846</v>
      </c>
      <c r="Z4025" t="s">
        <v>3847</v>
      </c>
      <c r="AA4025" t="s">
        <v>2507</v>
      </c>
      <c r="AB4025" t="s">
        <v>3844</v>
      </c>
      <c r="AC4025" t="s">
        <v>715</v>
      </c>
      <c r="AD4025">
        <v>1.35</v>
      </c>
      <c r="AE4025">
        <v>1.35</v>
      </c>
      <c r="AF4025" t="s">
        <v>2509</v>
      </c>
      <c r="AG4025">
        <v>0.64</v>
      </c>
      <c r="AH4025" t="s">
        <v>2510</v>
      </c>
      <c r="AI4025">
        <v>200</v>
      </c>
      <c r="AJ4025">
        <v>200</v>
      </c>
      <c r="AK4025">
        <v>16</v>
      </c>
      <c r="AL4025" t="s">
        <v>2511</v>
      </c>
      <c r="AM4025" t="s">
        <v>2528</v>
      </c>
      <c r="AN4025" t="s">
        <v>2513</v>
      </c>
      <c r="AO4025" t="s">
        <v>2513</v>
      </c>
      <c r="AP4025" t="s">
        <v>2514</v>
      </c>
      <c r="AQ4025" t="s">
        <v>2513</v>
      </c>
      <c r="AR4025" t="s">
        <v>2513</v>
      </c>
      <c r="AS4025" t="s">
        <v>2557</v>
      </c>
      <c r="AT4025" t="s">
        <v>2513</v>
      </c>
      <c r="AU4025">
        <v>44716</v>
      </c>
      <c r="AV4025" t="s">
        <v>3149</v>
      </c>
      <c r="AW4025" t="s">
        <v>2516</v>
      </c>
      <c r="AX4025" t="s">
        <v>2516</v>
      </c>
      <c r="AY4025" t="s">
        <v>2558</v>
      </c>
      <c r="AZ4025" t="s">
        <v>2513</v>
      </c>
      <c r="BA4025" t="s">
        <v>2513</v>
      </c>
      <c r="BB4025" t="s">
        <v>2513</v>
      </c>
    </row>
    <row r="4026" spans="1:54" x14ac:dyDescent="0.45">
      <c r="A4026">
        <v>10004698</v>
      </c>
      <c r="B4026" t="s">
        <v>17338</v>
      </c>
      <c r="C4026" t="s">
        <v>26749</v>
      </c>
      <c r="D4026" t="s">
        <v>2489</v>
      </c>
      <c r="E4026" t="s">
        <v>12641</v>
      </c>
      <c r="F4026" t="s">
        <v>12642</v>
      </c>
      <c r="G4026" t="s">
        <v>4910</v>
      </c>
      <c r="H4026" t="s">
        <v>12641</v>
      </c>
      <c r="I4026" t="s">
        <v>2493</v>
      </c>
      <c r="J4026" t="s">
        <v>2494</v>
      </c>
      <c r="K4026" t="s">
        <v>12440</v>
      </c>
      <c r="L4026" t="s">
        <v>2496</v>
      </c>
      <c r="M4026" t="s">
        <v>17226</v>
      </c>
      <c r="N4026" t="s">
        <v>2496</v>
      </c>
      <c r="O4026" t="s">
        <v>2498</v>
      </c>
      <c r="P4026" t="s">
        <v>2546</v>
      </c>
      <c r="Q4026" t="s">
        <v>2547</v>
      </c>
      <c r="R4026" t="s">
        <v>3327</v>
      </c>
      <c r="S4026" t="s">
        <v>3328</v>
      </c>
      <c r="T4026" t="s">
        <v>3329</v>
      </c>
      <c r="U4026" t="s">
        <v>3330</v>
      </c>
      <c r="V4026" t="s">
        <v>12490</v>
      </c>
      <c r="W4026" t="s">
        <v>12443</v>
      </c>
      <c r="X4026" t="s">
        <v>17227</v>
      </c>
      <c r="Y4026" t="s">
        <v>2555</v>
      </c>
      <c r="Z4026" t="s">
        <v>17228</v>
      </c>
      <c r="AA4026" t="s">
        <v>2507</v>
      </c>
      <c r="AB4026" t="s">
        <v>17226</v>
      </c>
      <c r="AC4026" t="s">
        <v>715</v>
      </c>
      <c r="AD4026">
        <v>1.17</v>
      </c>
      <c r="AE4026">
        <v>1.17</v>
      </c>
      <c r="AF4026" t="s">
        <v>2509</v>
      </c>
      <c r="AG4026">
        <v>0.74199999999999999</v>
      </c>
      <c r="AH4026" t="s">
        <v>2510</v>
      </c>
      <c r="AI4026">
        <v>232</v>
      </c>
      <c r="AJ4026">
        <v>200</v>
      </c>
      <c r="AK4026">
        <v>16</v>
      </c>
      <c r="AL4026" t="s">
        <v>2511</v>
      </c>
      <c r="AM4026" t="s">
        <v>2528</v>
      </c>
      <c r="AN4026" t="s">
        <v>2513</v>
      </c>
      <c r="AO4026" t="s">
        <v>2513</v>
      </c>
      <c r="AP4026" t="s">
        <v>2514</v>
      </c>
      <c r="AQ4026" t="s">
        <v>2513</v>
      </c>
      <c r="AR4026" t="s">
        <v>2513</v>
      </c>
      <c r="AS4026" t="s">
        <v>2557</v>
      </c>
      <c r="AT4026" t="s">
        <v>2513</v>
      </c>
      <c r="AU4026">
        <v>44716</v>
      </c>
      <c r="AV4026" t="s">
        <v>2513</v>
      </c>
      <c r="AW4026" t="s">
        <v>2513</v>
      </c>
      <c r="AX4026" t="s">
        <v>2516</v>
      </c>
      <c r="AY4026" t="s">
        <v>12446</v>
      </c>
      <c r="AZ4026" t="s">
        <v>2513</v>
      </c>
      <c r="BA4026" t="s">
        <v>2513</v>
      </c>
      <c r="BB4026" t="s">
        <v>2513</v>
      </c>
    </row>
    <row r="4027" spans="1:54" x14ac:dyDescent="0.45">
      <c r="A4027">
        <v>10004699</v>
      </c>
      <c r="B4027" t="s">
        <v>17339</v>
      </c>
      <c r="C4027" t="s">
        <v>26750</v>
      </c>
      <c r="D4027" t="s">
        <v>2489</v>
      </c>
      <c r="E4027" t="s">
        <v>12648</v>
      </c>
      <c r="F4027" t="s">
        <v>12649</v>
      </c>
      <c r="G4027" t="s">
        <v>4910</v>
      </c>
      <c r="H4027" t="s">
        <v>12648</v>
      </c>
      <c r="I4027" t="s">
        <v>2493</v>
      </c>
      <c r="J4027" t="s">
        <v>2494</v>
      </c>
      <c r="K4027" t="s">
        <v>12440</v>
      </c>
      <c r="L4027" t="s">
        <v>2496</v>
      </c>
      <c r="M4027" t="s">
        <v>17226</v>
      </c>
      <c r="N4027" t="s">
        <v>2496</v>
      </c>
      <c r="O4027" t="s">
        <v>2498</v>
      </c>
      <c r="P4027" t="s">
        <v>2546</v>
      </c>
      <c r="Q4027" t="s">
        <v>2547</v>
      </c>
      <c r="R4027" t="s">
        <v>3327</v>
      </c>
      <c r="S4027" t="s">
        <v>3328</v>
      </c>
      <c r="T4027" t="s">
        <v>3329</v>
      </c>
      <c r="U4027" t="s">
        <v>3330</v>
      </c>
      <c r="V4027" t="s">
        <v>12490</v>
      </c>
      <c r="W4027" t="s">
        <v>12443</v>
      </c>
      <c r="X4027" t="s">
        <v>17227</v>
      </c>
      <c r="Y4027" t="s">
        <v>2555</v>
      </c>
      <c r="Z4027" t="s">
        <v>17228</v>
      </c>
      <c r="AA4027" t="s">
        <v>2507</v>
      </c>
      <c r="AB4027" t="s">
        <v>17226</v>
      </c>
      <c r="AC4027" t="s">
        <v>715</v>
      </c>
      <c r="AD4027">
        <v>1.17</v>
      </c>
      <c r="AE4027">
        <v>1.17</v>
      </c>
      <c r="AF4027" t="s">
        <v>2509</v>
      </c>
      <c r="AG4027">
        <v>0.74199999999999999</v>
      </c>
      <c r="AH4027" t="s">
        <v>2510</v>
      </c>
      <c r="AI4027">
        <v>232</v>
      </c>
      <c r="AJ4027">
        <v>200</v>
      </c>
      <c r="AK4027">
        <v>16</v>
      </c>
      <c r="AL4027" t="s">
        <v>2511</v>
      </c>
      <c r="AM4027" t="s">
        <v>2528</v>
      </c>
      <c r="AN4027" t="s">
        <v>2513</v>
      </c>
      <c r="AO4027" t="s">
        <v>2513</v>
      </c>
      <c r="AP4027" t="s">
        <v>2514</v>
      </c>
      <c r="AQ4027" t="s">
        <v>2513</v>
      </c>
      <c r="AR4027" t="s">
        <v>2513</v>
      </c>
      <c r="AS4027" t="s">
        <v>2557</v>
      </c>
      <c r="AT4027" t="s">
        <v>2513</v>
      </c>
      <c r="AU4027">
        <v>44716</v>
      </c>
      <c r="AV4027" t="s">
        <v>2513</v>
      </c>
      <c r="AW4027" t="s">
        <v>2513</v>
      </c>
      <c r="AX4027" t="s">
        <v>2516</v>
      </c>
      <c r="AY4027" t="s">
        <v>12446</v>
      </c>
      <c r="AZ4027" t="s">
        <v>2513</v>
      </c>
      <c r="BA4027" t="s">
        <v>2513</v>
      </c>
      <c r="BB4027" t="s">
        <v>2513</v>
      </c>
    </row>
    <row r="4028" spans="1:54" x14ac:dyDescent="0.45">
      <c r="A4028">
        <v>10004713</v>
      </c>
      <c r="B4028" t="s">
        <v>17340</v>
      </c>
      <c r="C4028" t="s">
        <v>26751</v>
      </c>
      <c r="D4028" t="s">
        <v>2489</v>
      </c>
      <c r="E4028" t="s">
        <v>17341</v>
      </c>
      <c r="F4028" t="s">
        <v>17342</v>
      </c>
      <c r="G4028" t="s">
        <v>3430</v>
      </c>
      <c r="H4028" t="s">
        <v>17341</v>
      </c>
      <c r="I4028" t="s">
        <v>2493</v>
      </c>
      <c r="J4028" t="s">
        <v>2494</v>
      </c>
      <c r="K4028" t="s">
        <v>2544</v>
      </c>
      <c r="L4028" t="s">
        <v>2496</v>
      </c>
      <c r="M4028" t="s">
        <v>2941</v>
      </c>
      <c r="N4028" t="s">
        <v>2496</v>
      </c>
      <c r="O4028" t="s">
        <v>2498</v>
      </c>
      <c r="P4028" t="s">
        <v>2546</v>
      </c>
      <c r="Q4028" t="s">
        <v>2547</v>
      </c>
      <c r="R4028" t="s">
        <v>2918</v>
      </c>
      <c r="S4028" t="s">
        <v>2919</v>
      </c>
      <c r="T4028" t="s">
        <v>2942</v>
      </c>
      <c r="U4028" t="s">
        <v>2933</v>
      </c>
      <c r="V4028" t="s">
        <v>2943</v>
      </c>
      <c r="W4028" t="s">
        <v>2553</v>
      </c>
      <c r="X4028" t="s">
        <v>2944</v>
      </c>
      <c r="Y4028" t="s">
        <v>2555</v>
      </c>
      <c r="Z4028" t="s">
        <v>2945</v>
      </c>
      <c r="AA4028" t="s">
        <v>2507</v>
      </c>
      <c r="AB4028" t="s">
        <v>2941</v>
      </c>
      <c r="AC4028" t="s">
        <v>715</v>
      </c>
      <c r="AD4028">
        <v>1.35</v>
      </c>
      <c r="AE4028">
        <v>1.35</v>
      </c>
      <c r="AF4028" t="s">
        <v>2509</v>
      </c>
      <c r="AG4028">
        <v>0.64</v>
      </c>
      <c r="AH4028" t="s">
        <v>2510</v>
      </c>
      <c r="AI4028">
        <v>200</v>
      </c>
      <c r="AJ4028">
        <v>200</v>
      </c>
      <c r="AK4028">
        <v>16</v>
      </c>
      <c r="AL4028" t="s">
        <v>2511</v>
      </c>
      <c r="AM4028" t="s">
        <v>2528</v>
      </c>
      <c r="AN4028" t="s">
        <v>2513</v>
      </c>
      <c r="AO4028" t="s">
        <v>2513</v>
      </c>
      <c r="AP4028" t="s">
        <v>2514</v>
      </c>
      <c r="AQ4028" t="s">
        <v>2513</v>
      </c>
      <c r="AR4028" t="s">
        <v>2513</v>
      </c>
      <c r="AS4028" t="s">
        <v>2557</v>
      </c>
      <c r="AT4028" t="s">
        <v>2513</v>
      </c>
      <c r="AU4028">
        <v>44720</v>
      </c>
      <c r="AV4028" t="s">
        <v>2513</v>
      </c>
      <c r="AW4028" t="s">
        <v>2513</v>
      </c>
      <c r="AX4028" t="s">
        <v>2516</v>
      </c>
      <c r="AY4028" t="s">
        <v>2558</v>
      </c>
      <c r="AZ4028" t="s">
        <v>2513</v>
      </c>
      <c r="BA4028" t="s">
        <v>2513</v>
      </c>
      <c r="BB4028" t="s">
        <v>2513</v>
      </c>
    </row>
    <row r="4029" spans="1:54" x14ac:dyDescent="0.45">
      <c r="A4029">
        <v>10004890</v>
      </c>
      <c r="B4029" t="s">
        <v>17343</v>
      </c>
      <c r="C4029" t="s">
        <v>26752</v>
      </c>
      <c r="D4029" t="s">
        <v>2489</v>
      </c>
      <c r="E4029" t="s">
        <v>17344</v>
      </c>
      <c r="F4029" t="s">
        <v>17345</v>
      </c>
      <c r="G4029" t="s">
        <v>5180</v>
      </c>
      <c r="H4029" t="s">
        <v>17344</v>
      </c>
      <c r="I4029" t="s">
        <v>2493</v>
      </c>
      <c r="J4029" t="s">
        <v>2494</v>
      </c>
      <c r="K4029" t="s">
        <v>2544</v>
      </c>
      <c r="L4029" t="s">
        <v>2496</v>
      </c>
      <c r="M4029" t="s">
        <v>3187</v>
      </c>
      <c r="N4029" t="s">
        <v>2496</v>
      </c>
      <c r="O4029" t="s">
        <v>2498</v>
      </c>
      <c r="P4029" t="s">
        <v>2546</v>
      </c>
      <c r="Q4029" t="s">
        <v>2547</v>
      </c>
      <c r="R4029" t="s">
        <v>2918</v>
      </c>
      <c r="S4029" t="s">
        <v>2919</v>
      </c>
      <c r="T4029" t="s">
        <v>2942</v>
      </c>
      <c r="U4029" t="s">
        <v>2933</v>
      </c>
      <c r="V4029" t="s">
        <v>2943</v>
      </c>
      <c r="W4029" t="s">
        <v>2553</v>
      </c>
      <c r="X4029" t="s">
        <v>3188</v>
      </c>
      <c r="Y4029" t="s">
        <v>3189</v>
      </c>
      <c r="Z4029" t="s">
        <v>3190</v>
      </c>
      <c r="AA4029" t="s">
        <v>2507</v>
      </c>
      <c r="AB4029" t="s">
        <v>3187</v>
      </c>
      <c r="AC4029" t="s">
        <v>715</v>
      </c>
      <c r="AD4029">
        <v>1.35</v>
      </c>
      <c r="AE4029">
        <v>1.35</v>
      </c>
      <c r="AF4029" t="s">
        <v>2509</v>
      </c>
      <c r="AG4029">
        <v>0.64</v>
      </c>
      <c r="AH4029" t="s">
        <v>2510</v>
      </c>
      <c r="AI4029">
        <v>200</v>
      </c>
      <c r="AJ4029">
        <v>200</v>
      </c>
      <c r="AK4029">
        <v>16</v>
      </c>
      <c r="AL4029" t="s">
        <v>2511</v>
      </c>
      <c r="AM4029" t="s">
        <v>2528</v>
      </c>
      <c r="AN4029" t="s">
        <v>2513</v>
      </c>
      <c r="AO4029" t="s">
        <v>2513</v>
      </c>
      <c r="AP4029" t="s">
        <v>2514</v>
      </c>
      <c r="AQ4029" t="s">
        <v>2513</v>
      </c>
      <c r="AR4029" t="s">
        <v>2513</v>
      </c>
      <c r="AS4029" t="s">
        <v>2557</v>
      </c>
      <c r="AT4029" t="s">
        <v>2513</v>
      </c>
      <c r="AU4029">
        <v>44751</v>
      </c>
      <c r="AV4029" t="s">
        <v>2513</v>
      </c>
      <c r="AW4029" t="s">
        <v>2513</v>
      </c>
      <c r="AX4029" t="s">
        <v>2516</v>
      </c>
      <c r="AY4029" t="s">
        <v>2558</v>
      </c>
      <c r="AZ4029" t="s">
        <v>2513</v>
      </c>
      <c r="BA4029" t="s">
        <v>2513</v>
      </c>
      <c r="BB4029" t="s">
        <v>2513</v>
      </c>
    </row>
    <row r="4030" spans="1:54" x14ac:dyDescent="0.45">
      <c r="A4030">
        <v>10004899</v>
      </c>
      <c r="B4030" t="s">
        <v>17346</v>
      </c>
      <c r="C4030" t="s">
        <v>26753</v>
      </c>
      <c r="D4030" t="s">
        <v>2489</v>
      </c>
      <c r="E4030" t="s">
        <v>17347</v>
      </c>
      <c r="F4030" t="s">
        <v>17348</v>
      </c>
      <c r="G4030" t="s">
        <v>5180</v>
      </c>
      <c r="H4030" t="s">
        <v>17347</v>
      </c>
      <c r="I4030" t="s">
        <v>2493</v>
      </c>
      <c r="J4030" t="s">
        <v>2494</v>
      </c>
      <c r="K4030" t="s">
        <v>2544</v>
      </c>
      <c r="L4030" t="s">
        <v>2496</v>
      </c>
      <c r="M4030" t="s">
        <v>3187</v>
      </c>
      <c r="N4030" t="s">
        <v>2496</v>
      </c>
      <c r="O4030" t="s">
        <v>2498</v>
      </c>
      <c r="P4030" t="s">
        <v>2546</v>
      </c>
      <c r="Q4030" t="s">
        <v>2547</v>
      </c>
      <c r="R4030" t="s">
        <v>2918</v>
      </c>
      <c r="S4030" t="s">
        <v>2919</v>
      </c>
      <c r="T4030" t="s">
        <v>2942</v>
      </c>
      <c r="U4030" t="s">
        <v>2933</v>
      </c>
      <c r="V4030" t="s">
        <v>2943</v>
      </c>
      <c r="W4030" t="s">
        <v>2553</v>
      </c>
      <c r="X4030" t="s">
        <v>3188</v>
      </c>
      <c r="Y4030" t="s">
        <v>3189</v>
      </c>
      <c r="Z4030" t="s">
        <v>3190</v>
      </c>
      <c r="AA4030" t="s">
        <v>2507</v>
      </c>
      <c r="AB4030" t="s">
        <v>3187</v>
      </c>
      <c r="AC4030" t="s">
        <v>715</v>
      </c>
      <c r="AD4030">
        <v>1.35</v>
      </c>
      <c r="AE4030">
        <v>1.35</v>
      </c>
      <c r="AF4030" t="s">
        <v>2509</v>
      </c>
      <c r="AG4030">
        <v>0.64</v>
      </c>
      <c r="AH4030" t="s">
        <v>2510</v>
      </c>
      <c r="AI4030">
        <v>200</v>
      </c>
      <c r="AJ4030">
        <v>200</v>
      </c>
      <c r="AK4030">
        <v>16</v>
      </c>
      <c r="AL4030" t="s">
        <v>2511</v>
      </c>
      <c r="AM4030" t="s">
        <v>2528</v>
      </c>
      <c r="AN4030" t="s">
        <v>2513</v>
      </c>
      <c r="AO4030" t="s">
        <v>2513</v>
      </c>
      <c r="AP4030" t="s">
        <v>2514</v>
      </c>
      <c r="AQ4030" t="s">
        <v>2513</v>
      </c>
      <c r="AR4030" t="s">
        <v>2513</v>
      </c>
      <c r="AS4030" t="s">
        <v>2557</v>
      </c>
      <c r="AT4030" t="s">
        <v>2513</v>
      </c>
      <c r="AU4030">
        <v>44756</v>
      </c>
      <c r="AV4030" t="s">
        <v>2513</v>
      </c>
      <c r="AW4030" t="s">
        <v>2513</v>
      </c>
      <c r="AX4030" t="s">
        <v>2516</v>
      </c>
      <c r="AY4030" t="s">
        <v>2558</v>
      </c>
      <c r="AZ4030" t="s">
        <v>2513</v>
      </c>
      <c r="BA4030" t="s">
        <v>2513</v>
      </c>
      <c r="BB4030" t="s">
        <v>2513</v>
      </c>
    </row>
    <row r="4031" spans="1:54" x14ac:dyDescent="0.45">
      <c r="A4031">
        <v>10004995</v>
      </c>
      <c r="B4031" t="s">
        <v>17349</v>
      </c>
      <c r="C4031" t="s">
        <v>26754</v>
      </c>
      <c r="D4031" t="s">
        <v>2489</v>
      </c>
      <c r="E4031" t="s">
        <v>17350</v>
      </c>
      <c r="F4031" t="s">
        <v>17351</v>
      </c>
      <c r="G4031" t="s">
        <v>5226</v>
      </c>
      <c r="H4031" t="s">
        <v>17350</v>
      </c>
      <c r="I4031" t="s">
        <v>2493</v>
      </c>
      <c r="J4031" t="s">
        <v>2494</v>
      </c>
      <c r="K4031" t="s">
        <v>2544</v>
      </c>
      <c r="L4031" t="s">
        <v>2496</v>
      </c>
      <c r="M4031" t="s">
        <v>8228</v>
      </c>
      <c r="N4031" t="s">
        <v>2496</v>
      </c>
      <c r="O4031" t="s">
        <v>2498</v>
      </c>
      <c r="P4031" t="s">
        <v>2546</v>
      </c>
      <c r="Q4031" t="s">
        <v>2547</v>
      </c>
      <c r="R4031" t="s">
        <v>2959</v>
      </c>
      <c r="S4031" t="s">
        <v>2960</v>
      </c>
      <c r="T4031" t="s">
        <v>8229</v>
      </c>
      <c r="U4031" t="s">
        <v>8230</v>
      </c>
      <c r="V4031" t="s">
        <v>8231</v>
      </c>
      <c r="W4031" t="s">
        <v>2553</v>
      </c>
      <c r="X4031" t="s">
        <v>8232</v>
      </c>
      <c r="Y4031" t="s">
        <v>2555</v>
      </c>
      <c r="Z4031" t="s">
        <v>8233</v>
      </c>
      <c r="AA4031" t="s">
        <v>2507</v>
      </c>
      <c r="AB4031" t="s">
        <v>8228</v>
      </c>
      <c r="AC4031" t="s">
        <v>715</v>
      </c>
      <c r="AD4031">
        <v>0.61</v>
      </c>
      <c r="AE4031">
        <v>0.61</v>
      </c>
      <c r="AF4031" t="s">
        <v>2509</v>
      </c>
      <c r="AG4031">
        <v>0.24</v>
      </c>
      <c r="AH4031" t="s">
        <v>2510</v>
      </c>
      <c r="AI4031">
        <v>200</v>
      </c>
      <c r="AJ4031">
        <v>100</v>
      </c>
      <c r="AK4031">
        <v>12</v>
      </c>
      <c r="AL4031" t="s">
        <v>2511</v>
      </c>
      <c r="AM4031" t="s">
        <v>2528</v>
      </c>
      <c r="AN4031" t="s">
        <v>2513</v>
      </c>
      <c r="AO4031" t="s">
        <v>2513</v>
      </c>
      <c r="AP4031" t="s">
        <v>2514</v>
      </c>
      <c r="AQ4031" t="s">
        <v>2513</v>
      </c>
      <c r="AR4031" t="s">
        <v>2513</v>
      </c>
      <c r="AS4031" t="s">
        <v>2557</v>
      </c>
      <c r="AT4031" t="s">
        <v>2513</v>
      </c>
      <c r="AU4031">
        <v>44792</v>
      </c>
      <c r="AV4031" t="s">
        <v>2513</v>
      </c>
      <c r="AW4031" t="s">
        <v>2513</v>
      </c>
      <c r="AX4031" t="s">
        <v>2516</v>
      </c>
      <c r="AY4031" t="s">
        <v>2558</v>
      </c>
      <c r="AZ4031" t="s">
        <v>2513</v>
      </c>
      <c r="BA4031" t="s">
        <v>2513</v>
      </c>
      <c r="BB4031" t="s">
        <v>2513</v>
      </c>
    </row>
    <row r="4032" spans="1:54" x14ac:dyDescent="0.45">
      <c r="A4032">
        <v>10005017</v>
      </c>
      <c r="B4032" t="s">
        <v>17352</v>
      </c>
      <c r="C4032" t="s">
        <v>26755</v>
      </c>
      <c r="D4032" t="s">
        <v>2489</v>
      </c>
      <c r="E4032" t="s">
        <v>17353</v>
      </c>
      <c r="F4032" t="s">
        <v>17354</v>
      </c>
      <c r="G4032" t="s">
        <v>5226</v>
      </c>
      <c r="H4032" t="s">
        <v>17353</v>
      </c>
      <c r="I4032" t="s">
        <v>2493</v>
      </c>
      <c r="J4032" t="s">
        <v>2494</v>
      </c>
      <c r="K4032" t="s">
        <v>2544</v>
      </c>
      <c r="L4032" t="s">
        <v>2496</v>
      </c>
      <c r="M4032" t="s">
        <v>8228</v>
      </c>
      <c r="N4032" t="s">
        <v>2496</v>
      </c>
      <c r="O4032" t="s">
        <v>2498</v>
      </c>
      <c r="P4032" t="s">
        <v>2546</v>
      </c>
      <c r="Q4032" t="s">
        <v>2547</v>
      </c>
      <c r="R4032" t="s">
        <v>2959</v>
      </c>
      <c r="S4032" t="s">
        <v>2960</v>
      </c>
      <c r="T4032" t="s">
        <v>8229</v>
      </c>
      <c r="U4032" t="s">
        <v>8230</v>
      </c>
      <c r="V4032" t="s">
        <v>8231</v>
      </c>
      <c r="W4032" t="s">
        <v>2553</v>
      </c>
      <c r="X4032" t="s">
        <v>8232</v>
      </c>
      <c r="Y4032" t="s">
        <v>2555</v>
      </c>
      <c r="Z4032" t="s">
        <v>8233</v>
      </c>
      <c r="AA4032" t="s">
        <v>2507</v>
      </c>
      <c r="AB4032" t="s">
        <v>8228</v>
      </c>
      <c r="AC4032" t="s">
        <v>715</v>
      </c>
      <c r="AD4032">
        <v>0.61</v>
      </c>
      <c r="AE4032">
        <v>0.61</v>
      </c>
      <c r="AF4032" t="s">
        <v>2509</v>
      </c>
      <c r="AG4032">
        <v>0.24</v>
      </c>
      <c r="AH4032" t="s">
        <v>2510</v>
      </c>
      <c r="AI4032">
        <v>200</v>
      </c>
      <c r="AJ4032">
        <v>100</v>
      </c>
      <c r="AK4032">
        <v>12</v>
      </c>
      <c r="AL4032" t="s">
        <v>2511</v>
      </c>
      <c r="AM4032" t="s">
        <v>2528</v>
      </c>
      <c r="AN4032" t="s">
        <v>2513</v>
      </c>
      <c r="AO4032" t="s">
        <v>2513</v>
      </c>
      <c r="AP4032" t="s">
        <v>2514</v>
      </c>
      <c r="AQ4032" t="s">
        <v>2513</v>
      </c>
      <c r="AR4032" t="s">
        <v>2513</v>
      </c>
      <c r="AS4032" t="s">
        <v>2557</v>
      </c>
      <c r="AT4032" t="s">
        <v>2513</v>
      </c>
      <c r="AU4032">
        <v>44797</v>
      </c>
      <c r="AV4032" t="s">
        <v>2513</v>
      </c>
      <c r="AW4032" t="s">
        <v>2513</v>
      </c>
      <c r="AX4032" t="s">
        <v>2516</v>
      </c>
      <c r="AY4032" t="s">
        <v>2558</v>
      </c>
      <c r="AZ4032" t="s">
        <v>2513</v>
      </c>
      <c r="BA4032" t="s">
        <v>2513</v>
      </c>
      <c r="BB4032" t="s">
        <v>2513</v>
      </c>
    </row>
    <row r="4033" spans="1:54" x14ac:dyDescent="0.45">
      <c r="A4033">
        <v>10005202</v>
      </c>
      <c r="B4033" t="s">
        <v>17355</v>
      </c>
      <c r="C4033" t="s">
        <v>26756</v>
      </c>
      <c r="D4033" t="s">
        <v>2489</v>
      </c>
      <c r="E4033" t="s">
        <v>17356</v>
      </c>
      <c r="F4033" t="s">
        <v>17357</v>
      </c>
      <c r="G4033" t="s">
        <v>5284</v>
      </c>
      <c r="H4033" t="s">
        <v>17356</v>
      </c>
      <c r="I4033" t="s">
        <v>2493</v>
      </c>
      <c r="J4033" t="s">
        <v>2494</v>
      </c>
      <c r="K4033" t="s">
        <v>12544</v>
      </c>
      <c r="L4033" t="s">
        <v>2496</v>
      </c>
      <c r="M4033" t="s">
        <v>3217</v>
      </c>
      <c r="N4033" t="s">
        <v>2496</v>
      </c>
      <c r="O4033" t="s">
        <v>2498</v>
      </c>
      <c r="P4033" t="s">
        <v>2546</v>
      </c>
      <c r="Q4033" t="s">
        <v>2547</v>
      </c>
      <c r="R4033" t="s">
        <v>2918</v>
      </c>
      <c r="S4033" t="s">
        <v>2919</v>
      </c>
      <c r="T4033" t="s">
        <v>2942</v>
      </c>
      <c r="U4033" t="s">
        <v>2933</v>
      </c>
      <c r="V4033" t="s">
        <v>2943</v>
      </c>
      <c r="W4033" t="s">
        <v>2553</v>
      </c>
      <c r="X4033" t="s">
        <v>3218</v>
      </c>
      <c r="Y4033" t="s">
        <v>3219</v>
      </c>
      <c r="Z4033" t="s">
        <v>3220</v>
      </c>
      <c r="AA4033" t="s">
        <v>2507</v>
      </c>
      <c r="AB4033" t="s">
        <v>3217</v>
      </c>
      <c r="AC4033" t="s">
        <v>715</v>
      </c>
      <c r="AD4033">
        <v>1.35</v>
      </c>
      <c r="AE4033">
        <v>1.35</v>
      </c>
      <c r="AF4033" t="s">
        <v>2509</v>
      </c>
      <c r="AG4033">
        <v>0.64</v>
      </c>
      <c r="AH4033" t="s">
        <v>2510</v>
      </c>
      <c r="AI4033">
        <v>200</v>
      </c>
      <c r="AJ4033">
        <v>200</v>
      </c>
      <c r="AK4033">
        <v>16</v>
      </c>
      <c r="AL4033" t="s">
        <v>2511</v>
      </c>
      <c r="AM4033" t="s">
        <v>2528</v>
      </c>
      <c r="AN4033" t="s">
        <v>2513</v>
      </c>
      <c r="AO4033" t="s">
        <v>2513</v>
      </c>
      <c r="AP4033" t="s">
        <v>2514</v>
      </c>
      <c r="AQ4033" t="s">
        <v>2513</v>
      </c>
      <c r="AR4033" t="s">
        <v>2513</v>
      </c>
      <c r="AS4033" t="s">
        <v>2557</v>
      </c>
      <c r="AT4033" t="s">
        <v>2513</v>
      </c>
      <c r="AU4033">
        <v>44862</v>
      </c>
      <c r="AV4033" t="s">
        <v>2513</v>
      </c>
      <c r="AW4033" t="s">
        <v>2513</v>
      </c>
      <c r="AX4033" t="s">
        <v>2516</v>
      </c>
      <c r="AY4033" t="s">
        <v>12545</v>
      </c>
      <c r="AZ4033" t="s">
        <v>2513</v>
      </c>
      <c r="BA4033" t="s">
        <v>2513</v>
      </c>
      <c r="BB4033" t="s">
        <v>2513</v>
      </c>
    </row>
    <row r="4034" spans="1:54" x14ac:dyDescent="0.45">
      <c r="A4034">
        <v>10005218</v>
      </c>
      <c r="B4034" t="s">
        <v>9689</v>
      </c>
      <c r="C4034" t="s">
        <v>26000</v>
      </c>
      <c r="D4034" t="s">
        <v>2489</v>
      </c>
      <c r="E4034" t="s">
        <v>17358</v>
      </c>
      <c r="F4034" t="s">
        <v>9691</v>
      </c>
      <c r="G4034" t="s">
        <v>2953</v>
      </c>
      <c r="H4034" t="s">
        <v>9690</v>
      </c>
      <c r="I4034" t="s">
        <v>2493</v>
      </c>
      <c r="J4034" t="s">
        <v>2494</v>
      </c>
      <c r="K4034" t="s">
        <v>2544</v>
      </c>
      <c r="L4034" t="s">
        <v>2496</v>
      </c>
      <c r="M4034" t="s">
        <v>6220</v>
      </c>
      <c r="N4034" t="s">
        <v>2496</v>
      </c>
      <c r="O4034" t="s">
        <v>2498</v>
      </c>
      <c r="P4034" t="s">
        <v>2546</v>
      </c>
      <c r="Q4034" t="s">
        <v>2547</v>
      </c>
      <c r="R4034" t="s">
        <v>2918</v>
      </c>
      <c r="S4034" t="s">
        <v>2919</v>
      </c>
      <c r="T4034" t="s">
        <v>6221</v>
      </c>
      <c r="U4034" t="s">
        <v>6222</v>
      </c>
      <c r="V4034" t="s">
        <v>6223</v>
      </c>
      <c r="W4034" t="s">
        <v>2553</v>
      </c>
      <c r="X4034" t="s">
        <v>6224</v>
      </c>
      <c r="Y4034" t="s">
        <v>2555</v>
      </c>
      <c r="Z4034" t="s">
        <v>6225</v>
      </c>
      <c r="AA4034" t="s">
        <v>2507</v>
      </c>
      <c r="AB4034" t="s">
        <v>6220</v>
      </c>
      <c r="AC4034" t="s">
        <v>715</v>
      </c>
      <c r="AD4034">
        <v>0.08</v>
      </c>
      <c r="AE4034">
        <v>0.08</v>
      </c>
      <c r="AF4034" t="s">
        <v>2509</v>
      </c>
      <c r="AG4034">
        <v>0.04</v>
      </c>
      <c r="AH4034" t="s">
        <v>2510</v>
      </c>
      <c r="AI4034">
        <v>50</v>
      </c>
      <c r="AJ4034">
        <v>50</v>
      </c>
      <c r="AK4034">
        <v>16</v>
      </c>
      <c r="AL4034" t="s">
        <v>2511</v>
      </c>
      <c r="AM4034" t="s">
        <v>2528</v>
      </c>
      <c r="AN4034" t="s">
        <v>2513</v>
      </c>
      <c r="AO4034" t="s">
        <v>2513</v>
      </c>
      <c r="AP4034" t="s">
        <v>2514</v>
      </c>
      <c r="AQ4034" t="s">
        <v>2513</v>
      </c>
      <c r="AR4034" t="s">
        <v>2513</v>
      </c>
      <c r="AS4034" t="s">
        <v>2557</v>
      </c>
      <c r="AT4034" t="s">
        <v>2513</v>
      </c>
      <c r="AU4034">
        <v>44867</v>
      </c>
      <c r="AV4034" t="s">
        <v>3149</v>
      </c>
      <c r="AW4034" t="s">
        <v>2513</v>
      </c>
      <c r="AX4034" t="s">
        <v>2516</v>
      </c>
      <c r="AY4034" t="s">
        <v>2558</v>
      </c>
      <c r="AZ4034" t="s">
        <v>2513</v>
      </c>
      <c r="BA4034" t="s">
        <v>2513</v>
      </c>
      <c r="BB4034" t="s">
        <v>2513</v>
      </c>
    </row>
    <row r="4035" spans="1:54" x14ac:dyDescent="0.45">
      <c r="A4035">
        <v>10005233</v>
      </c>
      <c r="B4035" t="s">
        <v>9704</v>
      </c>
      <c r="C4035" t="s">
        <v>26005</v>
      </c>
      <c r="D4035" t="s">
        <v>2489</v>
      </c>
      <c r="E4035" t="s">
        <v>17359</v>
      </c>
      <c r="F4035" t="s">
        <v>9706</v>
      </c>
      <c r="G4035" t="s">
        <v>2953</v>
      </c>
      <c r="H4035" t="s">
        <v>9705</v>
      </c>
      <c r="I4035" t="s">
        <v>2493</v>
      </c>
      <c r="J4035" t="s">
        <v>2494</v>
      </c>
      <c r="K4035" t="s">
        <v>2544</v>
      </c>
      <c r="L4035" t="s">
        <v>2496</v>
      </c>
      <c r="M4035" t="s">
        <v>6220</v>
      </c>
      <c r="N4035" t="s">
        <v>2496</v>
      </c>
      <c r="O4035" t="s">
        <v>2498</v>
      </c>
      <c r="P4035" t="s">
        <v>2546</v>
      </c>
      <c r="Q4035" t="s">
        <v>2547</v>
      </c>
      <c r="R4035" t="s">
        <v>2918</v>
      </c>
      <c r="S4035" t="s">
        <v>2919</v>
      </c>
      <c r="T4035" t="s">
        <v>6221</v>
      </c>
      <c r="U4035" t="s">
        <v>6222</v>
      </c>
      <c r="V4035" t="s">
        <v>6223</v>
      </c>
      <c r="W4035" t="s">
        <v>2553</v>
      </c>
      <c r="X4035" t="s">
        <v>6224</v>
      </c>
      <c r="Y4035" t="s">
        <v>2555</v>
      </c>
      <c r="Z4035" t="s">
        <v>6225</v>
      </c>
      <c r="AA4035" t="s">
        <v>2507</v>
      </c>
      <c r="AB4035" t="s">
        <v>6220</v>
      </c>
      <c r="AC4035" t="s">
        <v>715</v>
      </c>
      <c r="AD4035">
        <v>0.08</v>
      </c>
      <c r="AE4035">
        <v>0.08</v>
      </c>
      <c r="AF4035" t="s">
        <v>2509</v>
      </c>
      <c r="AG4035">
        <v>0.04</v>
      </c>
      <c r="AH4035" t="s">
        <v>2510</v>
      </c>
      <c r="AI4035">
        <v>50</v>
      </c>
      <c r="AJ4035">
        <v>50</v>
      </c>
      <c r="AK4035">
        <v>16</v>
      </c>
      <c r="AL4035" t="s">
        <v>2511</v>
      </c>
      <c r="AM4035" t="s">
        <v>2528</v>
      </c>
      <c r="AN4035" t="s">
        <v>2513</v>
      </c>
      <c r="AO4035" t="s">
        <v>2513</v>
      </c>
      <c r="AP4035" t="s">
        <v>2514</v>
      </c>
      <c r="AQ4035" t="s">
        <v>2513</v>
      </c>
      <c r="AR4035" t="s">
        <v>2513</v>
      </c>
      <c r="AS4035" t="s">
        <v>2557</v>
      </c>
      <c r="AT4035" t="s">
        <v>2513</v>
      </c>
      <c r="AU4035">
        <v>44867</v>
      </c>
      <c r="AV4035" t="s">
        <v>3149</v>
      </c>
      <c r="AW4035" t="s">
        <v>2513</v>
      </c>
      <c r="AX4035" t="s">
        <v>2516</v>
      </c>
      <c r="AY4035" t="s">
        <v>2558</v>
      </c>
      <c r="AZ4035" t="s">
        <v>2513</v>
      </c>
      <c r="BA4035" t="s">
        <v>2513</v>
      </c>
      <c r="BB4035" t="s">
        <v>2513</v>
      </c>
    </row>
    <row r="4036" spans="1:54" x14ac:dyDescent="0.45">
      <c r="A4036">
        <v>10005254</v>
      </c>
      <c r="B4036" t="s">
        <v>17360</v>
      </c>
      <c r="C4036" t="s">
        <v>26757</v>
      </c>
      <c r="D4036" t="s">
        <v>2489</v>
      </c>
      <c r="E4036" t="s">
        <v>17361</v>
      </c>
      <c r="F4036" t="s">
        <v>17362</v>
      </c>
      <c r="G4036" t="s">
        <v>5306</v>
      </c>
      <c r="H4036" t="s">
        <v>17361</v>
      </c>
      <c r="I4036" t="s">
        <v>2493</v>
      </c>
      <c r="J4036" t="s">
        <v>2494</v>
      </c>
      <c r="K4036" t="s">
        <v>2544</v>
      </c>
      <c r="L4036" t="s">
        <v>2496</v>
      </c>
      <c r="M4036" t="s">
        <v>6356</v>
      </c>
      <c r="N4036" t="s">
        <v>2496</v>
      </c>
      <c r="O4036" t="s">
        <v>2498</v>
      </c>
      <c r="P4036" t="s">
        <v>2546</v>
      </c>
      <c r="Q4036" t="s">
        <v>2547</v>
      </c>
      <c r="R4036" t="s">
        <v>2918</v>
      </c>
      <c r="S4036" t="s">
        <v>2919</v>
      </c>
      <c r="T4036" t="s">
        <v>6357</v>
      </c>
      <c r="U4036" t="s">
        <v>6358</v>
      </c>
      <c r="V4036" t="s">
        <v>6359</v>
      </c>
      <c r="W4036" t="s">
        <v>2553</v>
      </c>
      <c r="X4036" t="s">
        <v>6360</v>
      </c>
      <c r="Y4036" t="s">
        <v>2555</v>
      </c>
      <c r="Z4036" t="s">
        <v>6361</v>
      </c>
      <c r="AA4036" t="s">
        <v>2507</v>
      </c>
      <c r="AB4036" t="s">
        <v>6356</v>
      </c>
      <c r="AC4036" t="s">
        <v>715</v>
      </c>
      <c r="AD4036">
        <v>0.76</v>
      </c>
      <c r="AE4036">
        <v>0.76</v>
      </c>
      <c r="AF4036" t="s">
        <v>2509</v>
      </c>
      <c r="AG4036">
        <v>0.36</v>
      </c>
      <c r="AH4036" t="s">
        <v>2510</v>
      </c>
      <c r="AI4036">
        <v>150</v>
      </c>
      <c r="AJ4036">
        <v>150</v>
      </c>
      <c r="AK4036">
        <v>16</v>
      </c>
      <c r="AL4036" t="s">
        <v>2511</v>
      </c>
      <c r="AM4036" t="s">
        <v>2528</v>
      </c>
      <c r="AN4036" t="s">
        <v>2513</v>
      </c>
      <c r="AO4036" t="s">
        <v>2513</v>
      </c>
      <c r="AP4036" t="s">
        <v>2514</v>
      </c>
      <c r="AQ4036" t="s">
        <v>2513</v>
      </c>
      <c r="AR4036" t="s">
        <v>2513</v>
      </c>
      <c r="AS4036" t="s">
        <v>2557</v>
      </c>
      <c r="AT4036" t="s">
        <v>2513</v>
      </c>
      <c r="AU4036">
        <v>44870</v>
      </c>
      <c r="AV4036" t="s">
        <v>2513</v>
      </c>
      <c r="AW4036" t="s">
        <v>2513</v>
      </c>
      <c r="AX4036" t="s">
        <v>2516</v>
      </c>
      <c r="AY4036" t="s">
        <v>2558</v>
      </c>
      <c r="AZ4036" t="s">
        <v>2513</v>
      </c>
      <c r="BA4036" t="s">
        <v>2513</v>
      </c>
      <c r="BB4036" t="s">
        <v>2513</v>
      </c>
    </row>
    <row r="4037" spans="1:54" x14ac:dyDescent="0.45">
      <c r="A4037">
        <v>10005592</v>
      </c>
      <c r="B4037" t="s">
        <v>10046</v>
      </c>
      <c r="C4037" t="s">
        <v>26118</v>
      </c>
      <c r="D4037" t="s">
        <v>2489</v>
      </c>
      <c r="E4037" t="s">
        <v>17363</v>
      </c>
      <c r="F4037" t="s">
        <v>10048</v>
      </c>
      <c r="G4037" t="s">
        <v>3340</v>
      </c>
      <c r="H4037" t="s">
        <v>10047</v>
      </c>
      <c r="I4037" t="s">
        <v>2493</v>
      </c>
      <c r="J4037" t="s">
        <v>2494</v>
      </c>
      <c r="K4037" t="s">
        <v>2544</v>
      </c>
      <c r="L4037" t="s">
        <v>2496</v>
      </c>
      <c r="M4037" t="s">
        <v>2917</v>
      </c>
      <c r="N4037" t="s">
        <v>2496</v>
      </c>
      <c r="O4037" t="s">
        <v>2498</v>
      </c>
      <c r="P4037" t="s">
        <v>2546</v>
      </c>
      <c r="Q4037" t="s">
        <v>2547</v>
      </c>
      <c r="R4037" t="s">
        <v>2918</v>
      </c>
      <c r="S4037" t="s">
        <v>2919</v>
      </c>
      <c r="T4037" t="s">
        <v>2920</v>
      </c>
      <c r="U4037" t="s">
        <v>2921</v>
      </c>
      <c r="V4037" t="s">
        <v>2922</v>
      </c>
      <c r="W4037" t="s">
        <v>2553</v>
      </c>
      <c r="X4037" t="s">
        <v>2923</v>
      </c>
      <c r="Y4037" t="s">
        <v>2555</v>
      </c>
      <c r="Z4037" t="s">
        <v>2924</v>
      </c>
      <c r="AA4037" t="s">
        <v>2507</v>
      </c>
      <c r="AB4037" t="s">
        <v>2917</v>
      </c>
      <c r="AC4037" t="s">
        <v>715</v>
      </c>
      <c r="AD4037">
        <v>0.33</v>
      </c>
      <c r="AE4037">
        <v>0.33</v>
      </c>
      <c r="AF4037" t="s">
        <v>2509</v>
      </c>
      <c r="AG4037">
        <v>0.16</v>
      </c>
      <c r="AH4037" t="s">
        <v>2510</v>
      </c>
      <c r="AI4037">
        <v>100</v>
      </c>
      <c r="AJ4037">
        <v>100</v>
      </c>
      <c r="AK4037">
        <v>16</v>
      </c>
      <c r="AL4037" t="s">
        <v>2511</v>
      </c>
      <c r="AM4037" t="s">
        <v>2528</v>
      </c>
      <c r="AN4037" t="s">
        <v>2513</v>
      </c>
      <c r="AO4037" t="s">
        <v>2513</v>
      </c>
      <c r="AP4037" t="s">
        <v>2514</v>
      </c>
      <c r="AQ4037" t="s">
        <v>2513</v>
      </c>
      <c r="AR4037" t="s">
        <v>2513</v>
      </c>
      <c r="AS4037" t="s">
        <v>2557</v>
      </c>
      <c r="AT4037" t="s">
        <v>2513</v>
      </c>
      <c r="AU4037">
        <v>44925</v>
      </c>
      <c r="AV4037" t="s">
        <v>3149</v>
      </c>
      <c r="AW4037" t="s">
        <v>2516</v>
      </c>
      <c r="AX4037" t="s">
        <v>2516</v>
      </c>
      <c r="AY4037" t="s">
        <v>2558</v>
      </c>
      <c r="AZ4037" t="s">
        <v>2513</v>
      </c>
      <c r="BA4037" t="s">
        <v>2513</v>
      </c>
      <c r="BB4037" t="s">
        <v>2513</v>
      </c>
    </row>
    <row r="4038" spans="1:54" x14ac:dyDescent="0.45">
      <c r="A4038">
        <v>10005593</v>
      </c>
      <c r="B4038" t="s">
        <v>10031</v>
      </c>
      <c r="C4038" t="s">
        <v>26113</v>
      </c>
      <c r="D4038" t="s">
        <v>2489</v>
      </c>
      <c r="E4038" t="s">
        <v>17364</v>
      </c>
      <c r="F4038" t="s">
        <v>10033</v>
      </c>
      <c r="G4038" t="s">
        <v>3340</v>
      </c>
      <c r="H4038" t="s">
        <v>10032</v>
      </c>
      <c r="I4038" t="s">
        <v>2493</v>
      </c>
      <c r="J4038" t="s">
        <v>2494</v>
      </c>
      <c r="K4038" t="s">
        <v>2544</v>
      </c>
      <c r="L4038" t="s">
        <v>2496</v>
      </c>
      <c r="M4038" t="s">
        <v>2917</v>
      </c>
      <c r="N4038" t="s">
        <v>2496</v>
      </c>
      <c r="O4038" t="s">
        <v>2498</v>
      </c>
      <c r="P4038" t="s">
        <v>2546</v>
      </c>
      <c r="Q4038" t="s">
        <v>2547</v>
      </c>
      <c r="R4038" t="s">
        <v>2918</v>
      </c>
      <c r="S4038" t="s">
        <v>2919</v>
      </c>
      <c r="T4038" t="s">
        <v>2920</v>
      </c>
      <c r="U4038" t="s">
        <v>2921</v>
      </c>
      <c r="V4038" t="s">
        <v>2922</v>
      </c>
      <c r="W4038" t="s">
        <v>2553</v>
      </c>
      <c r="X4038" t="s">
        <v>2923</v>
      </c>
      <c r="Y4038" t="s">
        <v>2555</v>
      </c>
      <c r="Z4038" t="s">
        <v>2924</v>
      </c>
      <c r="AA4038" t="s">
        <v>2507</v>
      </c>
      <c r="AB4038" t="s">
        <v>2917</v>
      </c>
      <c r="AC4038" t="s">
        <v>715</v>
      </c>
      <c r="AD4038">
        <v>0.33</v>
      </c>
      <c r="AE4038">
        <v>0.33</v>
      </c>
      <c r="AF4038" t="s">
        <v>2509</v>
      </c>
      <c r="AG4038">
        <v>0.16</v>
      </c>
      <c r="AH4038" t="s">
        <v>2510</v>
      </c>
      <c r="AI4038">
        <v>100</v>
      </c>
      <c r="AJ4038">
        <v>100</v>
      </c>
      <c r="AK4038">
        <v>16</v>
      </c>
      <c r="AL4038" t="s">
        <v>2511</v>
      </c>
      <c r="AM4038" t="s">
        <v>2528</v>
      </c>
      <c r="AN4038" t="s">
        <v>2513</v>
      </c>
      <c r="AO4038" t="s">
        <v>2513</v>
      </c>
      <c r="AP4038" t="s">
        <v>2514</v>
      </c>
      <c r="AQ4038" t="s">
        <v>2513</v>
      </c>
      <c r="AR4038" t="s">
        <v>2513</v>
      </c>
      <c r="AS4038" t="s">
        <v>2557</v>
      </c>
      <c r="AT4038" t="s">
        <v>2513</v>
      </c>
      <c r="AU4038">
        <v>44925</v>
      </c>
      <c r="AV4038" t="s">
        <v>3149</v>
      </c>
      <c r="AW4038" t="s">
        <v>2516</v>
      </c>
      <c r="AX4038" t="s">
        <v>2516</v>
      </c>
      <c r="AY4038" t="s">
        <v>2558</v>
      </c>
      <c r="AZ4038" t="s">
        <v>2513</v>
      </c>
      <c r="BA4038" t="s">
        <v>2513</v>
      </c>
      <c r="BB4038" t="s">
        <v>2513</v>
      </c>
    </row>
    <row r="4039" spans="1:54" x14ac:dyDescent="0.45">
      <c r="A4039">
        <v>10005596</v>
      </c>
      <c r="B4039" t="s">
        <v>17365</v>
      </c>
      <c r="C4039" t="s">
        <v>26758</v>
      </c>
      <c r="D4039" t="s">
        <v>2489</v>
      </c>
      <c r="E4039" t="s">
        <v>17366</v>
      </c>
      <c r="F4039" t="s">
        <v>17367</v>
      </c>
      <c r="G4039" t="s">
        <v>2957</v>
      </c>
      <c r="H4039" t="s">
        <v>17366</v>
      </c>
      <c r="I4039" t="s">
        <v>2493</v>
      </c>
      <c r="J4039" t="s">
        <v>2494</v>
      </c>
      <c r="K4039" t="s">
        <v>12544</v>
      </c>
      <c r="L4039" t="s">
        <v>2496</v>
      </c>
      <c r="M4039" t="s">
        <v>6854</v>
      </c>
      <c r="N4039" t="s">
        <v>2496</v>
      </c>
      <c r="O4039" t="s">
        <v>2498</v>
      </c>
      <c r="P4039" t="s">
        <v>2546</v>
      </c>
      <c r="Q4039" t="s">
        <v>2547</v>
      </c>
      <c r="R4039" t="s">
        <v>2918</v>
      </c>
      <c r="S4039" t="s">
        <v>2919</v>
      </c>
      <c r="T4039" t="s">
        <v>6855</v>
      </c>
      <c r="U4039" t="s">
        <v>6856</v>
      </c>
      <c r="V4039" t="s">
        <v>6857</v>
      </c>
      <c r="W4039" t="s">
        <v>2553</v>
      </c>
      <c r="X4039" t="s">
        <v>6858</v>
      </c>
      <c r="Y4039" t="s">
        <v>2555</v>
      </c>
      <c r="Z4039" t="s">
        <v>6859</v>
      </c>
      <c r="AA4039" t="s">
        <v>2507</v>
      </c>
      <c r="AB4039" t="s">
        <v>6854</v>
      </c>
      <c r="AC4039" t="s">
        <v>715</v>
      </c>
      <c r="AD4039">
        <v>3.8</v>
      </c>
      <c r="AE4039">
        <v>3.8</v>
      </c>
      <c r="AF4039" t="s">
        <v>2509</v>
      </c>
      <c r="AG4039">
        <v>1.7999999999999999E-2</v>
      </c>
      <c r="AH4039" t="s">
        <v>6779</v>
      </c>
      <c r="AI4039">
        <v>300</v>
      </c>
      <c r="AJ4039">
        <v>300</v>
      </c>
      <c r="AK4039">
        <v>20</v>
      </c>
      <c r="AL4039" t="s">
        <v>2511</v>
      </c>
      <c r="AM4039" t="s">
        <v>2528</v>
      </c>
      <c r="AN4039" t="s">
        <v>2513</v>
      </c>
      <c r="AO4039" t="s">
        <v>2513</v>
      </c>
      <c r="AP4039" t="s">
        <v>2514</v>
      </c>
      <c r="AQ4039" t="s">
        <v>2513</v>
      </c>
      <c r="AR4039" t="s">
        <v>2513</v>
      </c>
      <c r="AS4039" t="s">
        <v>2557</v>
      </c>
      <c r="AT4039" t="s">
        <v>2513</v>
      </c>
      <c r="AU4039">
        <v>44926</v>
      </c>
      <c r="AV4039" t="s">
        <v>2513</v>
      </c>
      <c r="AW4039" t="s">
        <v>2513</v>
      </c>
      <c r="AX4039" t="s">
        <v>2516</v>
      </c>
      <c r="AY4039" t="s">
        <v>12545</v>
      </c>
      <c r="AZ4039" t="s">
        <v>2513</v>
      </c>
      <c r="BA4039" t="s">
        <v>2513</v>
      </c>
      <c r="BB4039" t="s">
        <v>2513</v>
      </c>
    </row>
    <row r="4040" spans="1:54" x14ac:dyDescent="0.45">
      <c r="A4040">
        <v>10005597</v>
      </c>
      <c r="B4040" t="s">
        <v>17368</v>
      </c>
      <c r="C4040" t="s">
        <v>26759</v>
      </c>
      <c r="D4040" t="s">
        <v>2489</v>
      </c>
      <c r="E4040" t="s">
        <v>17369</v>
      </c>
      <c r="F4040" t="s">
        <v>17370</v>
      </c>
      <c r="G4040" t="s">
        <v>2957</v>
      </c>
      <c r="H4040" t="s">
        <v>17369</v>
      </c>
      <c r="I4040" t="s">
        <v>2493</v>
      </c>
      <c r="J4040" t="s">
        <v>2494</v>
      </c>
      <c r="K4040" t="s">
        <v>12544</v>
      </c>
      <c r="L4040" t="s">
        <v>2496</v>
      </c>
      <c r="M4040" t="s">
        <v>6854</v>
      </c>
      <c r="N4040" t="s">
        <v>2496</v>
      </c>
      <c r="O4040" t="s">
        <v>2498</v>
      </c>
      <c r="P4040" t="s">
        <v>2546</v>
      </c>
      <c r="Q4040" t="s">
        <v>2547</v>
      </c>
      <c r="R4040" t="s">
        <v>2918</v>
      </c>
      <c r="S4040" t="s">
        <v>2919</v>
      </c>
      <c r="T4040" t="s">
        <v>6855</v>
      </c>
      <c r="U4040" t="s">
        <v>6856</v>
      </c>
      <c r="V4040" t="s">
        <v>6857</v>
      </c>
      <c r="W4040" t="s">
        <v>2553</v>
      </c>
      <c r="X4040" t="s">
        <v>6858</v>
      </c>
      <c r="Y4040" t="s">
        <v>2555</v>
      </c>
      <c r="Z4040" t="s">
        <v>6859</v>
      </c>
      <c r="AA4040" t="s">
        <v>2507</v>
      </c>
      <c r="AB4040" t="s">
        <v>6854</v>
      </c>
      <c r="AC4040" t="s">
        <v>715</v>
      </c>
      <c r="AD4040">
        <v>3.8</v>
      </c>
      <c r="AE4040">
        <v>3.8</v>
      </c>
      <c r="AF4040" t="s">
        <v>2509</v>
      </c>
      <c r="AG4040">
        <v>1.7999999999999999E-2</v>
      </c>
      <c r="AH4040" t="s">
        <v>6779</v>
      </c>
      <c r="AI4040">
        <v>300</v>
      </c>
      <c r="AJ4040">
        <v>300</v>
      </c>
      <c r="AK4040">
        <v>20</v>
      </c>
      <c r="AL4040" t="s">
        <v>2511</v>
      </c>
      <c r="AM4040" t="s">
        <v>2528</v>
      </c>
      <c r="AN4040" t="s">
        <v>2513</v>
      </c>
      <c r="AO4040" t="s">
        <v>2513</v>
      </c>
      <c r="AP4040" t="s">
        <v>2514</v>
      </c>
      <c r="AQ4040" t="s">
        <v>2513</v>
      </c>
      <c r="AR4040" t="s">
        <v>2513</v>
      </c>
      <c r="AS4040" t="s">
        <v>2557</v>
      </c>
      <c r="AT4040" t="s">
        <v>2513</v>
      </c>
      <c r="AU4040">
        <v>44926</v>
      </c>
      <c r="AV4040" t="s">
        <v>2513</v>
      </c>
      <c r="AW4040" t="s">
        <v>2513</v>
      </c>
      <c r="AX4040" t="s">
        <v>2516</v>
      </c>
      <c r="AY4040" t="s">
        <v>12545</v>
      </c>
      <c r="AZ4040" t="s">
        <v>2513</v>
      </c>
      <c r="BA4040" t="s">
        <v>2513</v>
      </c>
      <c r="BB4040" t="s">
        <v>2513</v>
      </c>
    </row>
    <row r="4041" spans="1:54" x14ac:dyDescent="0.45">
      <c r="A4041">
        <v>10005598</v>
      </c>
      <c r="B4041" t="s">
        <v>17371</v>
      </c>
      <c r="C4041" t="s">
        <v>26760</v>
      </c>
      <c r="D4041" t="s">
        <v>2489</v>
      </c>
      <c r="E4041" t="s">
        <v>17372</v>
      </c>
      <c r="F4041" t="s">
        <v>17373</v>
      </c>
      <c r="G4041" t="s">
        <v>2957</v>
      </c>
      <c r="H4041" t="s">
        <v>17372</v>
      </c>
      <c r="I4041" t="s">
        <v>2493</v>
      </c>
      <c r="J4041" t="s">
        <v>2494</v>
      </c>
      <c r="K4041" t="s">
        <v>12544</v>
      </c>
      <c r="L4041" t="s">
        <v>2496</v>
      </c>
      <c r="M4041" t="s">
        <v>6854</v>
      </c>
      <c r="N4041" t="s">
        <v>2496</v>
      </c>
      <c r="O4041" t="s">
        <v>2498</v>
      </c>
      <c r="P4041" t="s">
        <v>2546</v>
      </c>
      <c r="Q4041" t="s">
        <v>2547</v>
      </c>
      <c r="R4041" t="s">
        <v>2918</v>
      </c>
      <c r="S4041" t="s">
        <v>2919</v>
      </c>
      <c r="T4041" t="s">
        <v>6855</v>
      </c>
      <c r="U4041" t="s">
        <v>6856</v>
      </c>
      <c r="V4041" t="s">
        <v>6857</v>
      </c>
      <c r="W4041" t="s">
        <v>2553</v>
      </c>
      <c r="X4041" t="s">
        <v>6858</v>
      </c>
      <c r="Y4041" t="s">
        <v>2555</v>
      </c>
      <c r="Z4041" t="s">
        <v>6859</v>
      </c>
      <c r="AA4041" t="s">
        <v>2507</v>
      </c>
      <c r="AB4041" t="s">
        <v>6854</v>
      </c>
      <c r="AC4041" t="s">
        <v>715</v>
      </c>
      <c r="AD4041">
        <v>3.8</v>
      </c>
      <c r="AE4041">
        <v>3.8</v>
      </c>
      <c r="AF4041" t="s">
        <v>2509</v>
      </c>
      <c r="AG4041">
        <v>1.7999999999999999E-2</v>
      </c>
      <c r="AH4041" t="s">
        <v>6779</v>
      </c>
      <c r="AI4041">
        <v>300</v>
      </c>
      <c r="AJ4041">
        <v>300</v>
      </c>
      <c r="AK4041">
        <v>20</v>
      </c>
      <c r="AL4041" t="s">
        <v>2511</v>
      </c>
      <c r="AM4041" t="s">
        <v>2528</v>
      </c>
      <c r="AN4041" t="s">
        <v>2513</v>
      </c>
      <c r="AO4041" t="s">
        <v>2513</v>
      </c>
      <c r="AP4041" t="s">
        <v>2514</v>
      </c>
      <c r="AQ4041" t="s">
        <v>2513</v>
      </c>
      <c r="AR4041" t="s">
        <v>2513</v>
      </c>
      <c r="AS4041" t="s">
        <v>2557</v>
      </c>
      <c r="AT4041" t="s">
        <v>2513</v>
      </c>
      <c r="AU4041">
        <v>44926</v>
      </c>
      <c r="AV4041" t="s">
        <v>2513</v>
      </c>
      <c r="AW4041" t="s">
        <v>2513</v>
      </c>
      <c r="AX4041" t="s">
        <v>2516</v>
      </c>
      <c r="AY4041" t="s">
        <v>12545</v>
      </c>
      <c r="AZ4041" t="s">
        <v>2513</v>
      </c>
      <c r="BA4041" t="s">
        <v>2513</v>
      </c>
      <c r="BB4041" t="s">
        <v>2513</v>
      </c>
    </row>
    <row r="4042" spans="1:54" x14ac:dyDescent="0.45">
      <c r="A4042">
        <v>10005825</v>
      </c>
      <c r="B4042" t="s">
        <v>17374</v>
      </c>
      <c r="C4042" t="s">
        <v>26761</v>
      </c>
      <c r="D4042" t="s">
        <v>2489</v>
      </c>
      <c r="E4042" t="s">
        <v>17375</v>
      </c>
      <c r="F4042" t="s">
        <v>17376</v>
      </c>
      <c r="G4042" t="s">
        <v>5319</v>
      </c>
      <c r="H4042" t="s">
        <v>17375</v>
      </c>
      <c r="I4042" t="s">
        <v>2493</v>
      </c>
      <c r="J4042" t="s">
        <v>2494</v>
      </c>
      <c r="K4042" t="s">
        <v>2544</v>
      </c>
      <c r="L4042" t="s">
        <v>2496</v>
      </c>
      <c r="M4042" t="s">
        <v>17377</v>
      </c>
      <c r="N4042" t="s">
        <v>2496</v>
      </c>
      <c r="O4042" t="s">
        <v>2498</v>
      </c>
      <c r="P4042" t="s">
        <v>2546</v>
      </c>
      <c r="Q4042" t="s">
        <v>2547</v>
      </c>
      <c r="R4042" t="s">
        <v>2918</v>
      </c>
      <c r="S4042" t="s">
        <v>2919</v>
      </c>
      <c r="T4042" t="s">
        <v>17378</v>
      </c>
      <c r="U4042" t="s">
        <v>17379</v>
      </c>
      <c r="V4042" t="s">
        <v>17380</v>
      </c>
      <c r="W4042" t="s">
        <v>2553</v>
      </c>
      <c r="X4042" t="s">
        <v>17381</v>
      </c>
      <c r="Y4042" t="s">
        <v>2555</v>
      </c>
      <c r="Z4042" t="s">
        <v>17382</v>
      </c>
      <c r="AA4042" t="s">
        <v>2507</v>
      </c>
      <c r="AB4042" t="s">
        <v>17377</v>
      </c>
      <c r="AC4042" t="s">
        <v>715</v>
      </c>
      <c r="AD4042">
        <v>1.68</v>
      </c>
      <c r="AE4042">
        <v>1.68</v>
      </c>
      <c r="AF4042" t="s">
        <v>2509</v>
      </c>
      <c r="AG4042">
        <v>8.0000000000000002E-3</v>
      </c>
      <c r="AH4042" t="s">
        <v>6779</v>
      </c>
      <c r="AI4042">
        <v>200</v>
      </c>
      <c r="AJ4042">
        <v>200</v>
      </c>
      <c r="AK4042">
        <v>20</v>
      </c>
      <c r="AL4042" t="s">
        <v>2511</v>
      </c>
      <c r="AM4042" t="s">
        <v>2528</v>
      </c>
      <c r="AN4042" t="s">
        <v>2513</v>
      </c>
      <c r="AO4042" t="s">
        <v>2513</v>
      </c>
      <c r="AP4042" t="s">
        <v>2514</v>
      </c>
      <c r="AQ4042" t="s">
        <v>2513</v>
      </c>
      <c r="AR4042" t="s">
        <v>2513</v>
      </c>
      <c r="AS4042" t="s">
        <v>2557</v>
      </c>
      <c r="AT4042" t="s">
        <v>2513</v>
      </c>
      <c r="AU4042">
        <v>44971</v>
      </c>
      <c r="AV4042" t="s">
        <v>2513</v>
      </c>
      <c r="AW4042" t="s">
        <v>2513</v>
      </c>
      <c r="AX4042" t="s">
        <v>2516</v>
      </c>
      <c r="AY4042" t="s">
        <v>2558</v>
      </c>
      <c r="AZ4042" t="s">
        <v>2513</v>
      </c>
      <c r="BA4042" t="s">
        <v>2513</v>
      </c>
      <c r="BB4042" t="s">
        <v>2513</v>
      </c>
    </row>
    <row r="4043" spans="1:54" x14ac:dyDescent="0.45">
      <c r="A4043">
        <v>10005826</v>
      </c>
      <c r="B4043" t="s">
        <v>17383</v>
      </c>
      <c r="C4043" t="s">
        <v>26762</v>
      </c>
      <c r="D4043" t="s">
        <v>2489</v>
      </c>
      <c r="E4043" t="s">
        <v>17384</v>
      </c>
      <c r="F4043" t="s">
        <v>17385</v>
      </c>
      <c r="G4043" t="s">
        <v>5319</v>
      </c>
      <c r="H4043" t="s">
        <v>17384</v>
      </c>
      <c r="I4043" t="s">
        <v>2493</v>
      </c>
      <c r="J4043" t="s">
        <v>2494</v>
      </c>
      <c r="K4043" t="s">
        <v>2544</v>
      </c>
      <c r="L4043" t="s">
        <v>2496</v>
      </c>
      <c r="M4043" t="s">
        <v>17377</v>
      </c>
      <c r="N4043" t="s">
        <v>2496</v>
      </c>
      <c r="O4043" t="s">
        <v>2498</v>
      </c>
      <c r="P4043" t="s">
        <v>2546</v>
      </c>
      <c r="Q4043" t="s">
        <v>2547</v>
      </c>
      <c r="R4043" t="s">
        <v>2918</v>
      </c>
      <c r="S4043" t="s">
        <v>2919</v>
      </c>
      <c r="T4043" t="s">
        <v>17378</v>
      </c>
      <c r="U4043" t="s">
        <v>17379</v>
      </c>
      <c r="V4043" t="s">
        <v>17380</v>
      </c>
      <c r="W4043" t="s">
        <v>2553</v>
      </c>
      <c r="X4043" t="s">
        <v>17381</v>
      </c>
      <c r="Y4043" t="s">
        <v>2555</v>
      </c>
      <c r="Z4043" t="s">
        <v>17382</v>
      </c>
      <c r="AA4043" t="s">
        <v>2507</v>
      </c>
      <c r="AB4043" t="s">
        <v>17377</v>
      </c>
      <c r="AC4043" t="s">
        <v>715</v>
      </c>
      <c r="AD4043">
        <v>1.68</v>
      </c>
      <c r="AE4043">
        <v>1.68</v>
      </c>
      <c r="AF4043" t="s">
        <v>2509</v>
      </c>
      <c r="AG4043">
        <v>8.0000000000000002E-3</v>
      </c>
      <c r="AH4043" t="s">
        <v>6779</v>
      </c>
      <c r="AI4043">
        <v>200</v>
      </c>
      <c r="AJ4043">
        <v>200</v>
      </c>
      <c r="AK4043">
        <v>20</v>
      </c>
      <c r="AL4043" t="s">
        <v>2511</v>
      </c>
      <c r="AM4043" t="s">
        <v>2528</v>
      </c>
      <c r="AN4043" t="s">
        <v>2513</v>
      </c>
      <c r="AO4043" t="s">
        <v>2513</v>
      </c>
      <c r="AP4043" t="s">
        <v>2514</v>
      </c>
      <c r="AQ4043" t="s">
        <v>2513</v>
      </c>
      <c r="AR4043" t="s">
        <v>2513</v>
      </c>
      <c r="AS4043" t="s">
        <v>2557</v>
      </c>
      <c r="AT4043" t="s">
        <v>2513</v>
      </c>
      <c r="AU4043">
        <v>44971</v>
      </c>
      <c r="AV4043" t="s">
        <v>2513</v>
      </c>
      <c r="AW4043" t="s">
        <v>2513</v>
      </c>
      <c r="AX4043" t="s">
        <v>2516</v>
      </c>
      <c r="AY4043" t="s">
        <v>2558</v>
      </c>
      <c r="AZ4043" t="s">
        <v>2513</v>
      </c>
      <c r="BA4043" t="s">
        <v>2513</v>
      </c>
      <c r="BB4043" t="s">
        <v>2513</v>
      </c>
    </row>
    <row r="4044" spans="1:54" x14ac:dyDescent="0.45">
      <c r="A4044">
        <v>10005827</v>
      </c>
      <c r="B4044" t="s">
        <v>17386</v>
      </c>
      <c r="C4044" t="s">
        <v>26763</v>
      </c>
      <c r="D4044" t="s">
        <v>2489</v>
      </c>
      <c r="E4044" t="s">
        <v>17387</v>
      </c>
      <c r="F4044" t="s">
        <v>17388</v>
      </c>
      <c r="G4044" t="s">
        <v>5319</v>
      </c>
      <c r="H4044" t="s">
        <v>17387</v>
      </c>
      <c r="I4044" t="s">
        <v>2493</v>
      </c>
      <c r="J4044" t="s">
        <v>2494</v>
      </c>
      <c r="K4044" t="s">
        <v>2544</v>
      </c>
      <c r="L4044" t="s">
        <v>2496</v>
      </c>
      <c r="M4044" t="s">
        <v>17377</v>
      </c>
      <c r="N4044" t="s">
        <v>2496</v>
      </c>
      <c r="O4044" t="s">
        <v>2498</v>
      </c>
      <c r="P4044" t="s">
        <v>2546</v>
      </c>
      <c r="Q4044" t="s">
        <v>2547</v>
      </c>
      <c r="R4044" t="s">
        <v>2918</v>
      </c>
      <c r="S4044" t="s">
        <v>2919</v>
      </c>
      <c r="T4044" t="s">
        <v>17378</v>
      </c>
      <c r="U4044" t="s">
        <v>17379</v>
      </c>
      <c r="V4044" t="s">
        <v>17380</v>
      </c>
      <c r="W4044" t="s">
        <v>2553</v>
      </c>
      <c r="X4044" t="s">
        <v>17381</v>
      </c>
      <c r="Y4044" t="s">
        <v>2555</v>
      </c>
      <c r="Z4044" t="s">
        <v>17382</v>
      </c>
      <c r="AA4044" t="s">
        <v>2507</v>
      </c>
      <c r="AB4044" t="s">
        <v>17377</v>
      </c>
      <c r="AC4044" t="s">
        <v>715</v>
      </c>
      <c r="AD4044">
        <v>1.68</v>
      </c>
      <c r="AE4044">
        <v>1.68</v>
      </c>
      <c r="AF4044" t="s">
        <v>2509</v>
      </c>
      <c r="AG4044">
        <v>8.0000000000000002E-3</v>
      </c>
      <c r="AH4044" t="s">
        <v>6779</v>
      </c>
      <c r="AI4044">
        <v>200</v>
      </c>
      <c r="AJ4044">
        <v>200</v>
      </c>
      <c r="AK4044">
        <v>20</v>
      </c>
      <c r="AL4044" t="s">
        <v>2511</v>
      </c>
      <c r="AM4044" t="s">
        <v>2528</v>
      </c>
      <c r="AN4044" t="s">
        <v>2513</v>
      </c>
      <c r="AO4044" t="s">
        <v>2513</v>
      </c>
      <c r="AP4044" t="s">
        <v>2514</v>
      </c>
      <c r="AQ4044" t="s">
        <v>2513</v>
      </c>
      <c r="AR4044" t="s">
        <v>2513</v>
      </c>
      <c r="AS4044" t="s">
        <v>2557</v>
      </c>
      <c r="AT4044" t="s">
        <v>2513</v>
      </c>
      <c r="AU4044">
        <v>44971</v>
      </c>
      <c r="AV4044" t="s">
        <v>2513</v>
      </c>
      <c r="AW4044" t="s">
        <v>2513</v>
      </c>
      <c r="AX4044" t="s">
        <v>2516</v>
      </c>
      <c r="AY4044" t="s">
        <v>2558</v>
      </c>
      <c r="AZ4044" t="s">
        <v>2513</v>
      </c>
      <c r="BA4044" t="s">
        <v>2513</v>
      </c>
      <c r="BB4044" t="s">
        <v>2513</v>
      </c>
    </row>
    <row r="4045" spans="1:54" x14ac:dyDescent="0.45">
      <c r="A4045">
        <v>10005828</v>
      </c>
      <c r="B4045" t="s">
        <v>17389</v>
      </c>
      <c r="C4045" t="s">
        <v>26764</v>
      </c>
      <c r="D4045" t="s">
        <v>2489</v>
      </c>
      <c r="E4045" t="s">
        <v>17390</v>
      </c>
      <c r="F4045" t="s">
        <v>17391</v>
      </c>
      <c r="G4045" t="s">
        <v>5319</v>
      </c>
      <c r="H4045" t="s">
        <v>17390</v>
      </c>
      <c r="I4045" t="s">
        <v>2493</v>
      </c>
      <c r="J4045" t="s">
        <v>2494</v>
      </c>
      <c r="K4045" t="s">
        <v>2544</v>
      </c>
      <c r="L4045" t="s">
        <v>2496</v>
      </c>
      <c r="M4045" t="s">
        <v>17377</v>
      </c>
      <c r="N4045" t="s">
        <v>2496</v>
      </c>
      <c r="O4045" t="s">
        <v>2498</v>
      </c>
      <c r="P4045" t="s">
        <v>2546</v>
      </c>
      <c r="Q4045" t="s">
        <v>2547</v>
      </c>
      <c r="R4045" t="s">
        <v>2918</v>
      </c>
      <c r="S4045" t="s">
        <v>2919</v>
      </c>
      <c r="T4045" t="s">
        <v>17378</v>
      </c>
      <c r="U4045" t="s">
        <v>17379</v>
      </c>
      <c r="V4045" t="s">
        <v>17380</v>
      </c>
      <c r="W4045" t="s">
        <v>2553</v>
      </c>
      <c r="X4045" t="s">
        <v>17381</v>
      </c>
      <c r="Y4045" t="s">
        <v>2555</v>
      </c>
      <c r="Z4045" t="s">
        <v>17382</v>
      </c>
      <c r="AA4045" t="s">
        <v>2507</v>
      </c>
      <c r="AB4045" t="s">
        <v>17377</v>
      </c>
      <c r="AC4045" t="s">
        <v>715</v>
      </c>
      <c r="AD4045">
        <v>1.68</v>
      </c>
      <c r="AE4045">
        <v>1.68</v>
      </c>
      <c r="AF4045" t="s">
        <v>2509</v>
      </c>
      <c r="AG4045">
        <v>8.0000000000000002E-3</v>
      </c>
      <c r="AH4045" t="s">
        <v>6779</v>
      </c>
      <c r="AI4045">
        <v>200</v>
      </c>
      <c r="AJ4045">
        <v>200</v>
      </c>
      <c r="AK4045">
        <v>20</v>
      </c>
      <c r="AL4045" t="s">
        <v>2511</v>
      </c>
      <c r="AM4045" t="s">
        <v>2528</v>
      </c>
      <c r="AN4045" t="s">
        <v>2513</v>
      </c>
      <c r="AO4045" t="s">
        <v>2513</v>
      </c>
      <c r="AP4045" t="s">
        <v>2514</v>
      </c>
      <c r="AQ4045" t="s">
        <v>2513</v>
      </c>
      <c r="AR4045" t="s">
        <v>2513</v>
      </c>
      <c r="AS4045" t="s">
        <v>2557</v>
      </c>
      <c r="AT4045" t="s">
        <v>2513</v>
      </c>
      <c r="AU4045">
        <v>44971</v>
      </c>
      <c r="AV4045" t="s">
        <v>2513</v>
      </c>
      <c r="AW4045" t="s">
        <v>2513</v>
      </c>
      <c r="AX4045" t="s">
        <v>2516</v>
      </c>
      <c r="AY4045" t="s">
        <v>2558</v>
      </c>
      <c r="AZ4045" t="s">
        <v>2513</v>
      </c>
      <c r="BA4045" t="s">
        <v>2513</v>
      </c>
      <c r="BB4045" t="s">
        <v>2513</v>
      </c>
    </row>
    <row r="4046" spans="1:54" x14ac:dyDescent="0.45">
      <c r="A4046">
        <v>10005829</v>
      </c>
      <c r="B4046" t="s">
        <v>17392</v>
      </c>
      <c r="C4046" t="s">
        <v>26765</v>
      </c>
      <c r="D4046" t="s">
        <v>2489</v>
      </c>
      <c r="E4046" t="s">
        <v>17393</v>
      </c>
      <c r="F4046" t="s">
        <v>17394</v>
      </c>
      <c r="G4046" t="s">
        <v>5319</v>
      </c>
      <c r="H4046" t="s">
        <v>17393</v>
      </c>
      <c r="I4046" t="s">
        <v>2493</v>
      </c>
      <c r="J4046" t="s">
        <v>2494</v>
      </c>
      <c r="K4046" t="s">
        <v>2544</v>
      </c>
      <c r="L4046" t="s">
        <v>2496</v>
      </c>
      <c r="M4046" t="s">
        <v>17377</v>
      </c>
      <c r="N4046" t="s">
        <v>2496</v>
      </c>
      <c r="O4046" t="s">
        <v>2498</v>
      </c>
      <c r="P4046" t="s">
        <v>2546</v>
      </c>
      <c r="Q4046" t="s">
        <v>2547</v>
      </c>
      <c r="R4046" t="s">
        <v>2918</v>
      </c>
      <c r="S4046" t="s">
        <v>2919</v>
      </c>
      <c r="T4046" t="s">
        <v>17378</v>
      </c>
      <c r="U4046" t="s">
        <v>17379</v>
      </c>
      <c r="V4046" t="s">
        <v>17380</v>
      </c>
      <c r="W4046" t="s">
        <v>2553</v>
      </c>
      <c r="X4046" t="s">
        <v>17381</v>
      </c>
      <c r="Y4046" t="s">
        <v>2555</v>
      </c>
      <c r="Z4046" t="s">
        <v>17382</v>
      </c>
      <c r="AA4046" t="s">
        <v>2507</v>
      </c>
      <c r="AB4046" t="s">
        <v>17377</v>
      </c>
      <c r="AC4046" t="s">
        <v>715</v>
      </c>
      <c r="AD4046">
        <v>1.68</v>
      </c>
      <c r="AE4046">
        <v>1.68</v>
      </c>
      <c r="AF4046" t="s">
        <v>2509</v>
      </c>
      <c r="AG4046">
        <v>8.0000000000000002E-3</v>
      </c>
      <c r="AH4046" t="s">
        <v>6779</v>
      </c>
      <c r="AI4046">
        <v>200</v>
      </c>
      <c r="AJ4046">
        <v>200</v>
      </c>
      <c r="AK4046">
        <v>20</v>
      </c>
      <c r="AL4046" t="s">
        <v>2511</v>
      </c>
      <c r="AM4046" t="s">
        <v>2528</v>
      </c>
      <c r="AN4046" t="s">
        <v>2513</v>
      </c>
      <c r="AO4046" t="s">
        <v>2513</v>
      </c>
      <c r="AP4046" t="s">
        <v>2514</v>
      </c>
      <c r="AQ4046" t="s">
        <v>2513</v>
      </c>
      <c r="AR4046" t="s">
        <v>2513</v>
      </c>
      <c r="AS4046" t="s">
        <v>2557</v>
      </c>
      <c r="AT4046" t="s">
        <v>2513</v>
      </c>
      <c r="AU4046">
        <v>44971</v>
      </c>
      <c r="AV4046" t="s">
        <v>2513</v>
      </c>
      <c r="AW4046" t="s">
        <v>2513</v>
      </c>
      <c r="AX4046" t="s">
        <v>2516</v>
      </c>
      <c r="AY4046" t="s">
        <v>2558</v>
      </c>
      <c r="AZ4046" t="s">
        <v>2513</v>
      </c>
      <c r="BA4046" t="s">
        <v>2513</v>
      </c>
      <c r="BB4046" t="s">
        <v>2513</v>
      </c>
    </row>
    <row r="4047" spans="1:54" x14ac:dyDescent="0.45">
      <c r="A4047">
        <v>10005830</v>
      </c>
      <c r="B4047" t="s">
        <v>17395</v>
      </c>
      <c r="C4047" t="s">
        <v>26766</v>
      </c>
      <c r="D4047" t="s">
        <v>2489</v>
      </c>
      <c r="E4047" t="s">
        <v>17396</v>
      </c>
      <c r="F4047" t="s">
        <v>17397</v>
      </c>
      <c r="G4047" t="s">
        <v>5319</v>
      </c>
      <c r="H4047" t="s">
        <v>17396</v>
      </c>
      <c r="I4047" t="s">
        <v>2493</v>
      </c>
      <c r="J4047" t="s">
        <v>2494</v>
      </c>
      <c r="K4047" t="s">
        <v>2544</v>
      </c>
      <c r="L4047" t="s">
        <v>2496</v>
      </c>
      <c r="M4047" t="s">
        <v>17377</v>
      </c>
      <c r="N4047" t="s">
        <v>2496</v>
      </c>
      <c r="O4047" t="s">
        <v>2498</v>
      </c>
      <c r="P4047" t="s">
        <v>2546</v>
      </c>
      <c r="Q4047" t="s">
        <v>2547</v>
      </c>
      <c r="R4047" t="s">
        <v>2918</v>
      </c>
      <c r="S4047" t="s">
        <v>2919</v>
      </c>
      <c r="T4047" t="s">
        <v>17378</v>
      </c>
      <c r="U4047" t="s">
        <v>17379</v>
      </c>
      <c r="V4047" t="s">
        <v>17380</v>
      </c>
      <c r="W4047" t="s">
        <v>2553</v>
      </c>
      <c r="X4047" t="s">
        <v>17381</v>
      </c>
      <c r="Y4047" t="s">
        <v>2555</v>
      </c>
      <c r="Z4047" t="s">
        <v>17382</v>
      </c>
      <c r="AA4047" t="s">
        <v>2507</v>
      </c>
      <c r="AB4047" t="s">
        <v>17377</v>
      </c>
      <c r="AC4047" t="s">
        <v>715</v>
      </c>
      <c r="AD4047">
        <v>1.68</v>
      </c>
      <c r="AE4047">
        <v>1.68</v>
      </c>
      <c r="AF4047" t="s">
        <v>2509</v>
      </c>
      <c r="AG4047">
        <v>8.0000000000000002E-3</v>
      </c>
      <c r="AH4047" t="s">
        <v>6779</v>
      </c>
      <c r="AI4047">
        <v>200</v>
      </c>
      <c r="AJ4047">
        <v>200</v>
      </c>
      <c r="AK4047">
        <v>20</v>
      </c>
      <c r="AL4047" t="s">
        <v>2511</v>
      </c>
      <c r="AM4047" t="s">
        <v>2528</v>
      </c>
      <c r="AN4047" t="s">
        <v>2513</v>
      </c>
      <c r="AO4047" t="s">
        <v>2513</v>
      </c>
      <c r="AP4047" t="s">
        <v>2514</v>
      </c>
      <c r="AQ4047" t="s">
        <v>2513</v>
      </c>
      <c r="AR4047" t="s">
        <v>2513</v>
      </c>
      <c r="AS4047" t="s">
        <v>2557</v>
      </c>
      <c r="AT4047" t="s">
        <v>2513</v>
      </c>
      <c r="AU4047">
        <v>44971</v>
      </c>
      <c r="AV4047" t="s">
        <v>2513</v>
      </c>
      <c r="AW4047" t="s">
        <v>2513</v>
      </c>
      <c r="AX4047" t="s">
        <v>2516</v>
      </c>
      <c r="AY4047" t="s">
        <v>2558</v>
      </c>
      <c r="AZ4047" t="s">
        <v>2513</v>
      </c>
      <c r="BA4047" t="s">
        <v>2513</v>
      </c>
      <c r="BB4047" t="s">
        <v>2513</v>
      </c>
    </row>
    <row r="4048" spans="1:54" x14ac:dyDescent="0.45">
      <c r="A4048">
        <v>10005831</v>
      </c>
      <c r="B4048" t="s">
        <v>17398</v>
      </c>
      <c r="C4048" t="s">
        <v>26767</v>
      </c>
      <c r="D4048" t="s">
        <v>2489</v>
      </c>
      <c r="E4048" t="s">
        <v>17399</v>
      </c>
      <c r="F4048" t="s">
        <v>17400</v>
      </c>
      <c r="G4048" t="s">
        <v>5319</v>
      </c>
      <c r="H4048" t="s">
        <v>17399</v>
      </c>
      <c r="I4048" t="s">
        <v>2493</v>
      </c>
      <c r="J4048" t="s">
        <v>2494</v>
      </c>
      <c r="K4048" t="s">
        <v>2544</v>
      </c>
      <c r="L4048" t="s">
        <v>2496</v>
      </c>
      <c r="M4048" t="s">
        <v>17377</v>
      </c>
      <c r="N4048" t="s">
        <v>2496</v>
      </c>
      <c r="O4048" t="s">
        <v>2498</v>
      </c>
      <c r="P4048" t="s">
        <v>2546</v>
      </c>
      <c r="Q4048" t="s">
        <v>2547</v>
      </c>
      <c r="R4048" t="s">
        <v>2918</v>
      </c>
      <c r="S4048" t="s">
        <v>2919</v>
      </c>
      <c r="T4048" t="s">
        <v>17378</v>
      </c>
      <c r="U4048" t="s">
        <v>17379</v>
      </c>
      <c r="V4048" t="s">
        <v>17380</v>
      </c>
      <c r="W4048" t="s">
        <v>2553</v>
      </c>
      <c r="X4048" t="s">
        <v>17381</v>
      </c>
      <c r="Y4048" t="s">
        <v>2555</v>
      </c>
      <c r="Z4048" t="s">
        <v>17382</v>
      </c>
      <c r="AA4048" t="s">
        <v>2507</v>
      </c>
      <c r="AB4048" t="s">
        <v>17377</v>
      </c>
      <c r="AC4048" t="s">
        <v>715</v>
      </c>
      <c r="AD4048">
        <v>1.68</v>
      </c>
      <c r="AE4048">
        <v>1.68</v>
      </c>
      <c r="AF4048" t="s">
        <v>2509</v>
      </c>
      <c r="AG4048">
        <v>8.0000000000000002E-3</v>
      </c>
      <c r="AH4048" t="s">
        <v>6779</v>
      </c>
      <c r="AI4048">
        <v>200</v>
      </c>
      <c r="AJ4048">
        <v>200</v>
      </c>
      <c r="AK4048">
        <v>20</v>
      </c>
      <c r="AL4048" t="s">
        <v>2511</v>
      </c>
      <c r="AM4048" t="s">
        <v>2528</v>
      </c>
      <c r="AN4048" t="s">
        <v>2513</v>
      </c>
      <c r="AO4048" t="s">
        <v>2513</v>
      </c>
      <c r="AP4048" t="s">
        <v>2514</v>
      </c>
      <c r="AQ4048" t="s">
        <v>2513</v>
      </c>
      <c r="AR4048" t="s">
        <v>2513</v>
      </c>
      <c r="AS4048" t="s">
        <v>2557</v>
      </c>
      <c r="AT4048" t="s">
        <v>2513</v>
      </c>
      <c r="AU4048">
        <v>44971</v>
      </c>
      <c r="AV4048" t="s">
        <v>2513</v>
      </c>
      <c r="AW4048" t="s">
        <v>2513</v>
      </c>
      <c r="AX4048" t="s">
        <v>2516</v>
      </c>
      <c r="AY4048" t="s">
        <v>2558</v>
      </c>
      <c r="AZ4048" t="s">
        <v>2513</v>
      </c>
      <c r="BA4048" t="s">
        <v>2513</v>
      </c>
      <c r="BB4048" t="s">
        <v>2513</v>
      </c>
    </row>
    <row r="4049" spans="1:54" x14ac:dyDescent="0.45">
      <c r="A4049">
        <v>10005832</v>
      </c>
      <c r="B4049" t="s">
        <v>17401</v>
      </c>
      <c r="C4049" t="s">
        <v>26768</v>
      </c>
      <c r="D4049" t="s">
        <v>2489</v>
      </c>
      <c r="E4049" t="s">
        <v>17402</v>
      </c>
      <c r="F4049" t="s">
        <v>17403</v>
      </c>
      <c r="G4049" t="s">
        <v>5319</v>
      </c>
      <c r="H4049" t="s">
        <v>17402</v>
      </c>
      <c r="I4049" t="s">
        <v>2493</v>
      </c>
      <c r="J4049" t="s">
        <v>2494</v>
      </c>
      <c r="K4049" t="s">
        <v>2544</v>
      </c>
      <c r="L4049" t="s">
        <v>2496</v>
      </c>
      <c r="M4049" t="s">
        <v>17377</v>
      </c>
      <c r="N4049" t="s">
        <v>2496</v>
      </c>
      <c r="O4049" t="s">
        <v>2498</v>
      </c>
      <c r="P4049" t="s">
        <v>2546</v>
      </c>
      <c r="Q4049" t="s">
        <v>2547</v>
      </c>
      <c r="R4049" t="s">
        <v>2918</v>
      </c>
      <c r="S4049" t="s">
        <v>2919</v>
      </c>
      <c r="T4049" t="s">
        <v>17378</v>
      </c>
      <c r="U4049" t="s">
        <v>17379</v>
      </c>
      <c r="V4049" t="s">
        <v>17380</v>
      </c>
      <c r="W4049" t="s">
        <v>2553</v>
      </c>
      <c r="X4049" t="s">
        <v>17381</v>
      </c>
      <c r="Y4049" t="s">
        <v>2555</v>
      </c>
      <c r="Z4049" t="s">
        <v>17382</v>
      </c>
      <c r="AA4049" t="s">
        <v>2507</v>
      </c>
      <c r="AB4049" t="s">
        <v>17377</v>
      </c>
      <c r="AC4049" t="s">
        <v>715</v>
      </c>
      <c r="AD4049">
        <v>1.68</v>
      </c>
      <c r="AE4049">
        <v>1.68</v>
      </c>
      <c r="AF4049" t="s">
        <v>2509</v>
      </c>
      <c r="AG4049">
        <v>8.0000000000000002E-3</v>
      </c>
      <c r="AH4049" t="s">
        <v>6779</v>
      </c>
      <c r="AI4049">
        <v>200</v>
      </c>
      <c r="AJ4049">
        <v>200</v>
      </c>
      <c r="AK4049">
        <v>20</v>
      </c>
      <c r="AL4049" t="s">
        <v>2511</v>
      </c>
      <c r="AM4049" t="s">
        <v>2528</v>
      </c>
      <c r="AN4049" t="s">
        <v>2513</v>
      </c>
      <c r="AO4049" t="s">
        <v>2513</v>
      </c>
      <c r="AP4049" t="s">
        <v>2514</v>
      </c>
      <c r="AQ4049" t="s">
        <v>2513</v>
      </c>
      <c r="AR4049" t="s">
        <v>2513</v>
      </c>
      <c r="AS4049" t="s">
        <v>2557</v>
      </c>
      <c r="AT4049" t="s">
        <v>2513</v>
      </c>
      <c r="AU4049">
        <v>44971</v>
      </c>
      <c r="AV4049" t="s">
        <v>2513</v>
      </c>
      <c r="AW4049" t="s">
        <v>2513</v>
      </c>
      <c r="AX4049" t="s">
        <v>2516</v>
      </c>
      <c r="AY4049" t="s">
        <v>2558</v>
      </c>
      <c r="AZ4049" t="s">
        <v>2513</v>
      </c>
      <c r="BA4049" t="s">
        <v>2513</v>
      </c>
      <c r="BB4049" t="s">
        <v>2513</v>
      </c>
    </row>
    <row r="4050" spans="1:54" x14ac:dyDescent="0.45">
      <c r="A4050">
        <v>10005833</v>
      </c>
      <c r="B4050" t="s">
        <v>17404</v>
      </c>
      <c r="C4050" t="s">
        <v>26769</v>
      </c>
      <c r="D4050" t="s">
        <v>2489</v>
      </c>
      <c r="E4050" t="s">
        <v>17405</v>
      </c>
      <c r="F4050" t="s">
        <v>17406</v>
      </c>
      <c r="G4050" t="s">
        <v>5319</v>
      </c>
      <c r="H4050" t="s">
        <v>17405</v>
      </c>
      <c r="I4050" t="s">
        <v>2493</v>
      </c>
      <c r="J4050" t="s">
        <v>2494</v>
      </c>
      <c r="K4050" t="s">
        <v>2544</v>
      </c>
      <c r="L4050" t="s">
        <v>2496</v>
      </c>
      <c r="M4050" t="s">
        <v>17377</v>
      </c>
      <c r="N4050" t="s">
        <v>2496</v>
      </c>
      <c r="O4050" t="s">
        <v>2498</v>
      </c>
      <c r="P4050" t="s">
        <v>2546</v>
      </c>
      <c r="Q4050" t="s">
        <v>2547</v>
      </c>
      <c r="R4050" t="s">
        <v>2918</v>
      </c>
      <c r="S4050" t="s">
        <v>2919</v>
      </c>
      <c r="T4050" t="s">
        <v>17378</v>
      </c>
      <c r="U4050" t="s">
        <v>17379</v>
      </c>
      <c r="V4050" t="s">
        <v>17380</v>
      </c>
      <c r="W4050" t="s">
        <v>2553</v>
      </c>
      <c r="X4050" t="s">
        <v>17381</v>
      </c>
      <c r="Y4050" t="s">
        <v>2555</v>
      </c>
      <c r="Z4050" t="s">
        <v>17382</v>
      </c>
      <c r="AA4050" t="s">
        <v>2507</v>
      </c>
      <c r="AB4050" t="s">
        <v>17377</v>
      </c>
      <c r="AC4050" t="s">
        <v>715</v>
      </c>
      <c r="AD4050">
        <v>1.68</v>
      </c>
      <c r="AE4050">
        <v>1.68</v>
      </c>
      <c r="AF4050" t="s">
        <v>2509</v>
      </c>
      <c r="AG4050">
        <v>8.0000000000000002E-3</v>
      </c>
      <c r="AH4050" t="s">
        <v>6779</v>
      </c>
      <c r="AI4050">
        <v>200</v>
      </c>
      <c r="AJ4050">
        <v>200</v>
      </c>
      <c r="AK4050">
        <v>20</v>
      </c>
      <c r="AL4050" t="s">
        <v>2511</v>
      </c>
      <c r="AM4050" t="s">
        <v>2528</v>
      </c>
      <c r="AN4050" t="s">
        <v>2513</v>
      </c>
      <c r="AO4050" t="s">
        <v>2513</v>
      </c>
      <c r="AP4050" t="s">
        <v>2514</v>
      </c>
      <c r="AQ4050" t="s">
        <v>2513</v>
      </c>
      <c r="AR4050" t="s">
        <v>2513</v>
      </c>
      <c r="AS4050" t="s">
        <v>2557</v>
      </c>
      <c r="AT4050" t="s">
        <v>2513</v>
      </c>
      <c r="AU4050">
        <v>44971</v>
      </c>
      <c r="AV4050" t="s">
        <v>2513</v>
      </c>
      <c r="AW4050" t="s">
        <v>2513</v>
      </c>
      <c r="AX4050" t="s">
        <v>2516</v>
      </c>
      <c r="AY4050" t="s">
        <v>2558</v>
      </c>
      <c r="AZ4050" t="s">
        <v>2513</v>
      </c>
      <c r="BA4050" t="s">
        <v>2513</v>
      </c>
      <c r="BB4050" t="s">
        <v>2513</v>
      </c>
    </row>
    <row r="4051" spans="1:54" x14ac:dyDescent="0.45">
      <c r="A4051">
        <v>10006105</v>
      </c>
      <c r="B4051" t="s">
        <v>17407</v>
      </c>
      <c r="C4051" t="s">
        <v>26770</v>
      </c>
      <c r="D4051" t="s">
        <v>2489</v>
      </c>
      <c r="E4051" t="s">
        <v>17408</v>
      </c>
      <c r="F4051" t="s">
        <v>17409</v>
      </c>
      <c r="G4051" t="s">
        <v>5335</v>
      </c>
      <c r="H4051" t="s">
        <v>17408</v>
      </c>
      <c r="I4051" t="s">
        <v>2493</v>
      </c>
      <c r="J4051" t="s">
        <v>2494</v>
      </c>
      <c r="K4051" t="s">
        <v>12544</v>
      </c>
      <c r="L4051" t="s">
        <v>2496</v>
      </c>
      <c r="M4051" t="s">
        <v>9358</v>
      </c>
      <c r="N4051" t="s">
        <v>2496</v>
      </c>
      <c r="O4051" t="s">
        <v>2498</v>
      </c>
      <c r="P4051" t="s">
        <v>2546</v>
      </c>
      <c r="Q4051" t="s">
        <v>2547</v>
      </c>
      <c r="R4051" t="s">
        <v>2959</v>
      </c>
      <c r="S4051" t="s">
        <v>2960</v>
      </c>
      <c r="T4051" t="s">
        <v>9359</v>
      </c>
      <c r="U4051" t="s">
        <v>9360</v>
      </c>
      <c r="V4051" t="s">
        <v>9361</v>
      </c>
      <c r="W4051" t="s">
        <v>2553</v>
      </c>
      <c r="X4051" t="s">
        <v>9362</v>
      </c>
      <c r="Y4051" t="s">
        <v>2555</v>
      </c>
      <c r="Z4051" t="s">
        <v>9363</v>
      </c>
      <c r="AA4051" t="s">
        <v>2507</v>
      </c>
      <c r="AB4051" t="s">
        <v>9358</v>
      </c>
      <c r="AC4051" t="s">
        <v>715</v>
      </c>
      <c r="AD4051">
        <v>0.94</v>
      </c>
      <c r="AE4051">
        <v>0.94</v>
      </c>
      <c r="AF4051" t="s">
        <v>2509</v>
      </c>
      <c r="AG4051">
        <v>5.0000000000000001E-3</v>
      </c>
      <c r="AH4051" t="s">
        <v>6779</v>
      </c>
      <c r="AI4051">
        <v>250</v>
      </c>
      <c r="AJ4051">
        <v>125</v>
      </c>
      <c r="AK4051">
        <v>16</v>
      </c>
      <c r="AL4051" t="s">
        <v>2511</v>
      </c>
      <c r="AM4051" t="s">
        <v>2528</v>
      </c>
      <c r="AN4051" t="s">
        <v>2513</v>
      </c>
      <c r="AO4051" t="s">
        <v>2513</v>
      </c>
      <c r="AP4051" t="s">
        <v>2514</v>
      </c>
      <c r="AQ4051" t="s">
        <v>2513</v>
      </c>
      <c r="AR4051" t="s">
        <v>2513</v>
      </c>
      <c r="AS4051" t="s">
        <v>2557</v>
      </c>
      <c r="AT4051" t="s">
        <v>2513</v>
      </c>
      <c r="AU4051">
        <v>45040</v>
      </c>
      <c r="AV4051" t="s">
        <v>2513</v>
      </c>
      <c r="AW4051" t="s">
        <v>2513</v>
      </c>
      <c r="AX4051" t="s">
        <v>2516</v>
      </c>
      <c r="AY4051" t="s">
        <v>12545</v>
      </c>
      <c r="AZ4051" t="s">
        <v>2513</v>
      </c>
      <c r="BA4051" t="s">
        <v>2513</v>
      </c>
      <c r="BB4051" t="s">
        <v>2513</v>
      </c>
    </row>
    <row r="4052" spans="1:54" x14ac:dyDescent="0.45">
      <c r="A4052">
        <v>10006106</v>
      </c>
      <c r="B4052" t="s">
        <v>17410</v>
      </c>
      <c r="C4052" t="s">
        <v>26771</v>
      </c>
      <c r="D4052" t="s">
        <v>2489</v>
      </c>
      <c r="E4052" t="s">
        <v>17411</v>
      </c>
      <c r="F4052" t="s">
        <v>17412</v>
      </c>
      <c r="G4052" t="s">
        <v>5335</v>
      </c>
      <c r="H4052" t="s">
        <v>17411</v>
      </c>
      <c r="I4052" t="s">
        <v>2493</v>
      </c>
      <c r="J4052" t="s">
        <v>2494</v>
      </c>
      <c r="K4052" t="s">
        <v>12544</v>
      </c>
      <c r="L4052" t="s">
        <v>2496</v>
      </c>
      <c r="M4052" t="s">
        <v>9358</v>
      </c>
      <c r="N4052" t="s">
        <v>2496</v>
      </c>
      <c r="O4052" t="s">
        <v>2498</v>
      </c>
      <c r="P4052" t="s">
        <v>2546</v>
      </c>
      <c r="Q4052" t="s">
        <v>2547</v>
      </c>
      <c r="R4052" t="s">
        <v>2959</v>
      </c>
      <c r="S4052" t="s">
        <v>2960</v>
      </c>
      <c r="T4052" t="s">
        <v>9359</v>
      </c>
      <c r="U4052" t="s">
        <v>9360</v>
      </c>
      <c r="V4052" t="s">
        <v>9361</v>
      </c>
      <c r="W4052" t="s">
        <v>2553</v>
      </c>
      <c r="X4052" t="s">
        <v>9362</v>
      </c>
      <c r="Y4052" t="s">
        <v>2555</v>
      </c>
      <c r="Z4052" t="s">
        <v>9363</v>
      </c>
      <c r="AA4052" t="s">
        <v>2507</v>
      </c>
      <c r="AB4052" t="s">
        <v>9358</v>
      </c>
      <c r="AC4052" t="s">
        <v>715</v>
      </c>
      <c r="AD4052">
        <v>0.94</v>
      </c>
      <c r="AE4052">
        <v>0.94</v>
      </c>
      <c r="AF4052" t="s">
        <v>2509</v>
      </c>
      <c r="AG4052">
        <v>5.0000000000000001E-3</v>
      </c>
      <c r="AH4052" t="s">
        <v>6779</v>
      </c>
      <c r="AI4052">
        <v>250</v>
      </c>
      <c r="AJ4052">
        <v>125</v>
      </c>
      <c r="AK4052">
        <v>16</v>
      </c>
      <c r="AL4052" t="s">
        <v>2511</v>
      </c>
      <c r="AM4052" t="s">
        <v>2528</v>
      </c>
      <c r="AN4052" t="s">
        <v>2513</v>
      </c>
      <c r="AO4052" t="s">
        <v>2513</v>
      </c>
      <c r="AP4052" t="s">
        <v>2514</v>
      </c>
      <c r="AQ4052" t="s">
        <v>2513</v>
      </c>
      <c r="AR4052" t="s">
        <v>2513</v>
      </c>
      <c r="AS4052" t="s">
        <v>2557</v>
      </c>
      <c r="AT4052" t="s">
        <v>2513</v>
      </c>
      <c r="AU4052">
        <v>45040</v>
      </c>
      <c r="AV4052" t="s">
        <v>2513</v>
      </c>
      <c r="AW4052" t="s">
        <v>2513</v>
      </c>
      <c r="AX4052" t="s">
        <v>2516</v>
      </c>
      <c r="AY4052" t="s">
        <v>12545</v>
      </c>
      <c r="AZ4052" t="s">
        <v>2513</v>
      </c>
      <c r="BA4052" t="s">
        <v>2513</v>
      </c>
      <c r="BB4052" t="s">
        <v>2513</v>
      </c>
    </row>
    <row r="4053" spans="1:54" x14ac:dyDescent="0.45">
      <c r="A4053">
        <v>10006107</v>
      </c>
      <c r="B4053" t="s">
        <v>17413</v>
      </c>
      <c r="C4053" t="s">
        <v>26772</v>
      </c>
      <c r="D4053" t="s">
        <v>2489</v>
      </c>
      <c r="E4053" t="s">
        <v>17414</v>
      </c>
      <c r="F4053" t="s">
        <v>17415</v>
      </c>
      <c r="G4053" t="s">
        <v>5335</v>
      </c>
      <c r="H4053" t="s">
        <v>17414</v>
      </c>
      <c r="I4053" t="s">
        <v>2493</v>
      </c>
      <c r="J4053" t="s">
        <v>2494</v>
      </c>
      <c r="K4053" t="s">
        <v>12544</v>
      </c>
      <c r="L4053" t="s">
        <v>2496</v>
      </c>
      <c r="M4053" t="s">
        <v>9358</v>
      </c>
      <c r="N4053" t="s">
        <v>2496</v>
      </c>
      <c r="O4053" t="s">
        <v>2498</v>
      </c>
      <c r="P4053" t="s">
        <v>2546</v>
      </c>
      <c r="Q4053" t="s">
        <v>2547</v>
      </c>
      <c r="R4053" t="s">
        <v>2959</v>
      </c>
      <c r="S4053" t="s">
        <v>2960</v>
      </c>
      <c r="T4053" t="s">
        <v>9359</v>
      </c>
      <c r="U4053" t="s">
        <v>9360</v>
      </c>
      <c r="V4053" t="s">
        <v>9361</v>
      </c>
      <c r="W4053" t="s">
        <v>2553</v>
      </c>
      <c r="X4053" t="s">
        <v>9362</v>
      </c>
      <c r="Y4053" t="s">
        <v>2555</v>
      </c>
      <c r="Z4053" t="s">
        <v>9363</v>
      </c>
      <c r="AA4053" t="s">
        <v>2507</v>
      </c>
      <c r="AB4053" t="s">
        <v>9358</v>
      </c>
      <c r="AC4053" t="s">
        <v>715</v>
      </c>
      <c r="AD4053">
        <v>0.94</v>
      </c>
      <c r="AE4053">
        <v>0.94</v>
      </c>
      <c r="AF4053" t="s">
        <v>2509</v>
      </c>
      <c r="AG4053">
        <v>5.0000000000000001E-3</v>
      </c>
      <c r="AH4053" t="s">
        <v>6779</v>
      </c>
      <c r="AI4053">
        <v>250</v>
      </c>
      <c r="AJ4053">
        <v>125</v>
      </c>
      <c r="AK4053">
        <v>16</v>
      </c>
      <c r="AL4053" t="s">
        <v>2511</v>
      </c>
      <c r="AM4053" t="s">
        <v>2528</v>
      </c>
      <c r="AN4053" t="s">
        <v>2513</v>
      </c>
      <c r="AO4053" t="s">
        <v>2513</v>
      </c>
      <c r="AP4053" t="s">
        <v>2514</v>
      </c>
      <c r="AQ4053" t="s">
        <v>2513</v>
      </c>
      <c r="AR4053" t="s">
        <v>2513</v>
      </c>
      <c r="AS4053" t="s">
        <v>2557</v>
      </c>
      <c r="AT4053" t="s">
        <v>2513</v>
      </c>
      <c r="AU4053">
        <v>45040</v>
      </c>
      <c r="AV4053" t="s">
        <v>2513</v>
      </c>
      <c r="AW4053" t="s">
        <v>2513</v>
      </c>
      <c r="AX4053" t="s">
        <v>2516</v>
      </c>
      <c r="AY4053" t="s">
        <v>12545</v>
      </c>
      <c r="AZ4053" t="s">
        <v>2513</v>
      </c>
      <c r="BA4053" t="s">
        <v>2513</v>
      </c>
      <c r="BB4053" t="s">
        <v>2513</v>
      </c>
    </row>
    <row r="4054" spans="1:54" x14ac:dyDescent="0.45">
      <c r="A4054">
        <v>10006108</v>
      </c>
      <c r="B4054" t="s">
        <v>17416</v>
      </c>
      <c r="C4054" t="s">
        <v>26773</v>
      </c>
      <c r="D4054" t="s">
        <v>2489</v>
      </c>
      <c r="E4054" t="s">
        <v>17417</v>
      </c>
      <c r="F4054" t="s">
        <v>17418</v>
      </c>
      <c r="G4054" t="s">
        <v>5335</v>
      </c>
      <c r="H4054" t="s">
        <v>17417</v>
      </c>
      <c r="I4054" t="s">
        <v>2493</v>
      </c>
      <c r="J4054" t="s">
        <v>2494</v>
      </c>
      <c r="K4054" t="s">
        <v>12544</v>
      </c>
      <c r="L4054" t="s">
        <v>2496</v>
      </c>
      <c r="M4054" t="s">
        <v>9358</v>
      </c>
      <c r="N4054" t="s">
        <v>2496</v>
      </c>
      <c r="O4054" t="s">
        <v>2498</v>
      </c>
      <c r="P4054" t="s">
        <v>2546</v>
      </c>
      <c r="Q4054" t="s">
        <v>2547</v>
      </c>
      <c r="R4054" t="s">
        <v>2959</v>
      </c>
      <c r="S4054" t="s">
        <v>2960</v>
      </c>
      <c r="T4054" t="s">
        <v>9359</v>
      </c>
      <c r="U4054" t="s">
        <v>9360</v>
      </c>
      <c r="V4054" t="s">
        <v>9361</v>
      </c>
      <c r="W4054" t="s">
        <v>2553</v>
      </c>
      <c r="X4054" t="s">
        <v>9362</v>
      </c>
      <c r="Y4054" t="s">
        <v>2555</v>
      </c>
      <c r="Z4054" t="s">
        <v>9363</v>
      </c>
      <c r="AA4054" t="s">
        <v>2507</v>
      </c>
      <c r="AB4054" t="s">
        <v>9358</v>
      </c>
      <c r="AC4054" t="s">
        <v>715</v>
      </c>
      <c r="AD4054">
        <v>0.94</v>
      </c>
      <c r="AE4054">
        <v>0.94</v>
      </c>
      <c r="AF4054" t="s">
        <v>2509</v>
      </c>
      <c r="AG4054">
        <v>5.0000000000000001E-3</v>
      </c>
      <c r="AH4054" t="s">
        <v>6779</v>
      </c>
      <c r="AI4054">
        <v>250</v>
      </c>
      <c r="AJ4054">
        <v>125</v>
      </c>
      <c r="AK4054">
        <v>16</v>
      </c>
      <c r="AL4054" t="s">
        <v>2511</v>
      </c>
      <c r="AM4054" t="s">
        <v>2528</v>
      </c>
      <c r="AN4054" t="s">
        <v>2513</v>
      </c>
      <c r="AO4054" t="s">
        <v>2513</v>
      </c>
      <c r="AP4054" t="s">
        <v>2514</v>
      </c>
      <c r="AQ4054" t="s">
        <v>2513</v>
      </c>
      <c r="AR4054" t="s">
        <v>2513</v>
      </c>
      <c r="AS4054" t="s">
        <v>2557</v>
      </c>
      <c r="AT4054" t="s">
        <v>2513</v>
      </c>
      <c r="AU4054">
        <v>45040</v>
      </c>
      <c r="AV4054" t="s">
        <v>2513</v>
      </c>
      <c r="AW4054" t="s">
        <v>2513</v>
      </c>
      <c r="AX4054" t="s">
        <v>2516</v>
      </c>
      <c r="AY4054" t="s">
        <v>12545</v>
      </c>
      <c r="AZ4054" t="s">
        <v>2513</v>
      </c>
      <c r="BA4054" t="s">
        <v>2513</v>
      </c>
      <c r="BB4054" t="s">
        <v>2513</v>
      </c>
    </row>
    <row r="4055" spans="1:54" x14ac:dyDescent="0.45">
      <c r="A4055">
        <v>10006109</v>
      </c>
      <c r="B4055" t="s">
        <v>17419</v>
      </c>
      <c r="C4055" t="s">
        <v>26774</v>
      </c>
      <c r="D4055" t="s">
        <v>2489</v>
      </c>
      <c r="E4055" t="s">
        <v>17420</v>
      </c>
      <c r="F4055" t="s">
        <v>17421</v>
      </c>
      <c r="G4055" t="s">
        <v>5335</v>
      </c>
      <c r="H4055" t="s">
        <v>17420</v>
      </c>
      <c r="I4055" t="s">
        <v>2493</v>
      </c>
      <c r="J4055" t="s">
        <v>2494</v>
      </c>
      <c r="K4055" t="s">
        <v>12544</v>
      </c>
      <c r="L4055" t="s">
        <v>2496</v>
      </c>
      <c r="M4055" t="s">
        <v>9358</v>
      </c>
      <c r="N4055" t="s">
        <v>2496</v>
      </c>
      <c r="O4055" t="s">
        <v>2498</v>
      </c>
      <c r="P4055" t="s">
        <v>2546</v>
      </c>
      <c r="Q4055" t="s">
        <v>2547</v>
      </c>
      <c r="R4055" t="s">
        <v>2959</v>
      </c>
      <c r="S4055" t="s">
        <v>2960</v>
      </c>
      <c r="T4055" t="s">
        <v>9359</v>
      </c>
      <c r="U4055" t="s">
        <v>9360</v>
      </c>
      <c r="V4055" t="s">
        <v>9361</v>
      </c>
      <c r="W4055" t="s">
        <v>2553</v>
      </c>
      <c r="X4055" t="s">
        <v>9362</v>
      </c>
      <c r="Y4055" t="s">
        <v>2555</v>
      </c>
      <c r="Z4055" t="s">
        <v>9363</v>
      </c>
      <c r="AA4055" t="s">
        <v>2507</v>
      </c>
      <c r="AB4055" t="s">
        <v>9358</v>
      </c>
      <c r="AC4055" t="s">
        <v>715</v>
      </c>
      <c r="AD4055">
        <v>0.94</v>
      </c>
      <c r="AE4055">
        <v>0.94</v>
      </c>
      <c r="AF4055" t="s">
        <v>2509</v>
      </c>
      <c r="AG4055">
        <v>5.0000000000000001E-3</v>
      </c>
      <c r="AH4055" t="s">
        <v>6779</v>
      </c>
      <c r="AI4055">
        <v>250</v>
      </c>
      <c r="AJ4055">
        <v>125</v>
      </c>
      <c r="AK4055">
        <v>16</v>
      </c>
      <c r="AL4055" t="s">
        <v>2511</v>
      </c>
      <c r="AM4055" t="s">
        <v>2528</v>
      </c>
      <c r="AN4055" t="s">
        <v>2513</v>
      </c>
      <c r="AO4055" t="s">
        <v>2513</v>
      </c>
      <c r="AP4055" t="s">
        <v>2514</v>
      </c>
      <c r="AQ4055" t="s">
        <v>2513</v>
      </c>
      <c r="AR4055" t="s">
        <v>2513</v>
      </c>
      <c r="AS4055" t="s">
        <v>2557</v>
      </c>
      <c r="AT4055" t="s">
        <v>2513</v>
      </c>
      <c r="AU4055">
        <v>45040</v>
      </c>
      <c r="AV4055" t="s">
        <v>2513</v>
      </c>
      <c r="AW4055" t="s">
        <v>2513</v>
      </c>
      <c r="AX4055" t="s">
        <v>2516</v>
      </c>
      <c r="AY4055" t="s">
        <v>12545</v>
      </c>
      <c r="AZ4055" t="s">
        <v>2513</v>
      </c>
      <c r="BA4055" t="s">
        <v>2513</v>
      </c>
      <c r="BB4055" t="s">
        <v>2513</v>
      </c>
    </row>
    <row r="4056" spans="1:54" x14ac:dyDescent="0.45">
      <c r="A4056">
        <v>10006110</v>
      </c>
      <c r="B4056" t="s">
        <v>17422</v>
      </c>
      <c r="C4056" t="s">
        <v>26775</v>
      </c>
      <c r="D4056" t="s">
        <v>2489</v>
      </c>
      <c r="E4056" t="s">
        <v>17423</v>
      </c>
      <c r="F4056" t="s">
        <v>17424</v>
      </c>
      <c r="G4056" t="s">
        <v>5335</v>
      </c>
      <c r="H4056" t="s">
        <v>17423</v>
      </c>
      <c r="I4056" t="s">
        <v>2493</v>
      </c>
      <c r="J4056" t="s">
        <v>2494</v>
      </c>
      <c r="K4056" t="s">
        <v>12544</v>
      </c>
      <c r="L4056" t="s">
        <v>2496</v>
      </c>
      <c r="M4056" t="s">
        <v>9358</v>
      </c>
      <c r="N4056" t="s">
        <v>2496</v>
      </c>
      <c r="O4056" t="s">
        <v>2498</v>
      </c>
      <c r="P4056" t="s">
        <v>2546</v>
      </c>
      <c r="Q4056" t="s">
        <v>2547</v>
      </c>
      <c r="R4056" t="s">
        <v>2959</v>
      </c>
      <c r="S4056" t="s">
        <v>2960</v>
      </c>
      <c r="T4056" t="s">
        <v>9359</v>
      </c>
      <c r="U4056" t="s">
        <v>9360</v>
      </c>
      <c r="V4056" t="s">
        <v>9361</v>
      </c>
      <c r="W4056" t="s">
        <v>2553</v>
      </c>
      <c r="X4056" t="s">
        <v>9362</v>
      </c>
      <c r="Y4056" t="s">
        <v>2555</v>
      </c>
      <c r="Z4056" t="s">
        <v>9363</v>
      </c>
      <c r="AA4056" t="s">
        <v>2507</v>
      </c>
      <c r="AB4056" t="s">
        <v>9358</v>
      </c>
      <c r="AC4056" t="s">
        <v>715</v>
      </c>
      <c r="AD4056">
        <v>0.94</v>
      </c>
      <c r="AE4056">
        <v>0.94</v>
      </c>
      <c r="AF4056" t="s">
        <v>2509</v>
      </c>
      <c r="AG4056">
        <v>5.0000000000000001E-3</v>
      </c>
      <c r="AH4056" t="s">
        <v>6779</v>
      </c>
      <c r="AI4056">
        <v>250</v>
      </c>
      <c r="AJ4056">
        <v>125</v>
      </c>
      <c r="AK4056">
        <v>16</v>
      </c>
      <c r="AL4056" t="s">
        <v>2511</v>
      </c>
      <c r="AM4056" t="s">
        <v>2528</v>
      </c>
      <c r="AN4056" t="s">
        <v>2513</v>
      </c>
      <c r="AO4056" t="s">
        <v>2513</v>
      </c>
      <c r="AP4056" t="s">
        <v>2514</v>
      </c>
      <c r="AQ4056" t="s">
        <v>2513</v>
      </c>
      <c r="AR4056" t="s">
        <v>2513</v>
      </c>
      <c r="AS4056" t="s">
        <v>2557</v>
      </c>
      <c r="AT4056" t="s">
        <v>2513</v>
      </c>
      <c r="AU4056">
        <v>45040</v>
      </c>
      <c r="AV4056" t="s">
        <v>2513</v>
      </c>
      <c r="AW4056" t="s">
        <v>2513</v>
      </c>
      <c r="AX4056" t="s">
        <v>2516</v>
      </c>
      <c r="AY4056" t="s">
        <v>12545</v>
      </c>
      <c r="AZ4056" t="s">
        <v>2513</v>
      </c>
      <c r="BA4056" t="s">
        <v>2513</v>
      </c>
      <c r="BB4056" t="s">
        <v>2513</v>
      </c>
    </row>
    <row r="4057" spans="1:54" x14ac:dyDescent="0.45">
      <c r="A4057">
        <v>10006111</v>
      </c>
      <c r="B4057" t="s">
        <v>17425</v>
      </c>
      <c r="C4057" t="s">
        <v>26776</v>
      </c>
      <c r="D4057" t="s">
        <v>2489</v>
      </c>
      <c r="E4057" t="s">
        <v>17426</v>
      </c>
      <c r="F4057" t="s">
        <v>17427</v>
      </c>
      <c r="G4057" t="s">
        <v>5335</v>
      </c>
      <c r="H4057" t="s">
        <v>17426</v>
      </c>
      <c r="I4057" t="s">
        <v>2493</v>
      </c>
      <c r="J4057" t="s">
        <v>2494</v>
      </c>
      <c r="K4057" t="s">
        <v>12544</v>
      </c>
      <c r="L4057" t="s">
        <v>2496</v>
      </c>
      <c r="M4057" t="s">
        <v>9358</v>
      </c>
      <c r="N4057" t="s">
        <v>2496</v>
      </c>
      <c r="O4057" t="s">
        <v>2498</v>
      </c>
      <c r="P4057" t="s">
        <v>2546</v>
      </c>
      <c r="Q4057" t="s">
        <v>2547</v>
      </c>
      <c r="R4057" t="s">
        <v>2959</v>
      </c>
      <c r="S4057" t="s">
        <v>2960</v>
      </c>
      <c r="T4057" t="s">
        <v>9359</v>
      </c>
      <c r="U4057" t="s">
        <v>9360</v>
      </c>
      <c r="V4057" t="s">
        <v>9361</v>
      </c>
      <c r="W4057" t="s">
        <v>2553</v>
      </c>
      <c r="X4057" t="s">
        <v>9362</v>
      </c>
      <c r="Y4057" t="s">
        <v>2555</v>
      </c>
      <c r="Z4057" t="s">
        <v>9363</v>
      </c>
      <c r="AA4057" t="s">
        <v>2507</v>
      </c>
      <c r="AB4057" t="s">
        <v>9358</v>
      </c>
      <c r="AC4057" t="s">
        <v>715</v>
      </c>
      <c r="AD4057">
        <v>0.94</v>
      </c>
      <c r="AE4057">
        <v>0.94</v>
      </c>
      <c r="AF4057" t="s">
        <v>2509</v>
      </c>
      <c r="AG4057">
        <v>5.0000000000000001E-3</v>
      </c>
      <c r="AH4057" t="s">
        <v>6779</v>
      </c>
      <c r="AI4057">
        <v>250</v>
      </c>
      <c r="AJ4057">
        <v>125</v>
      </c>
      <c r="AK4057">
        <v>16</v>
      </c>
      <c r="AL4057" t="s">
        <v>2511</v>
      </c>
      <c r="AM4057" t="s">
        <v>2528</v>
      </c>
      <c r="AN4057" t="s">
        <v>2513</v>
      </c>
      <c r="AO4057" t="s">
        <v>2513</v>
      </c>
      <c r="AP4057" t="s">
        <v>2514</v>
      </c>
      <c r="AQ4057" t="s">
        <v>2513</v>
      </c>
      <c r="AR4057" t="s">
        <v>2513</v>
      </c>
      <c r="AS4057" t="s">
        <v>2557</v>
      </c>
      <c r="AT4057" t="s">
        <v>2513</v>
      </c>
      <c r="AU4057">
        <v>45040</v>
      </c>
      <c r="AV4057" t="s">
        <v>2513</v>
      </c>
      <c r="AW4057" t="s">
        <v>2513</v>
      </c>
      <c r="AX4057" t="s">
        <v>2516</v>
      </c>
      <c r="AY4057" t="s">
        <v>12545</v>
      </c>
      <c r="AZ4057" t="s">
        <v>2513</v>
      </c>
      <c r="BA4057" t="s">
        <v>2513</v>
      </c>
      <c r="BB4057" t="s">
        <v>2513</v>
      </c>
    </row>
    <row r="4058" spans="1:54" x14ac:dyDescent="0.45">
      <c r="A4058">
        <v>10006143</v>
      </c>
      <c r="B4058" t="s">
        <v>17428</v>
      </c>
      <c r="C4058" t="s">
        <v>26777</v>
      </c>
      <c r="D4058" t="s">
        <v>2489</v>
      </c>
      <c r="E4058" t="s">
        <v>17429</v>
      </c>
      <c r="F4058" t="s">
        <v>17430</v>
      </c>
      <c r="G4058" t="s">
        <v>5342</v>
      </c>
      <c r="H4058" t="s">
        <v>17429</v>
      </c>
      <c r="I4058" t="s">
        <v>2493</v>
      </c>
      <c r="J4058" t="s">
        <v>2494</v>
      </c>
      <c r="K4058" t="s">
        <v>2544</v>
      </c>
      <c r="L4058" t="s">
        <v>2496</v>
      </c>
      <c r="M4058" t="s">
        <v>17431</v>
      </c>
      <c r="N4058" t="s">
        <v>2496</v>
      </c>
      <c r="O4058" t="s">
        <v>2498</v>
      </c>
      <c r="P4058" t="s">
        <v>2546</v>
      </c>
      <c r="Q4058" t="s">
        <v>2547</v>
      </c>
      <c r="R4058" t="s">
        <v>2918</v>
      </c>
      <c r="S4058" t="s">
        <v>2919</v>
      </c>
      <c r="T4058" t="s">
        <v>17432</v>
      </c>
      <c r="U4058" t="s">
        <v>17433</v>
      </c>
      <c r="V4058" t="s">
        <v>17434</v>
      </c>
      <c r="W4058" t="s">
        <v>2553</v>
      </c>
      <c r="X4058" t="s">
        <v>17435</v>
      </c>
      <c r="Y4058" t="s">
        <v>3202</v>
      </c>
      <c r="Z4058" t="s">
        <v>17436</v>
      </c>
      <c r="AA4058" t="s">
        <v>2507</v>
      </c>
      <c r="AB4058" t="s">
        <v>17431</v>
      </c>
      <c r="AC4058" t="s">
        <v>715</v>
      </c>
      <c r="AD4058">
        <v>0.56999999999999995</v>
      </c>
      <c r="AE4058">
        <v>0.56999999999999995</v>
      </c>
      <c r="AF4058" t="s">
        <v>2509</v>
      </c>
      <c r="AG4058">
        <v>0.27</v>
      </c>
      <c r="AH4058" t="s">
        <v>2510</v>
      </c>
      <c r="AI4058">
        <v>150</v>
      </c>
      <c r="AJ4058">
        <v>150</v>
      </c>
      <c r="AK4058">
        <v>12</v>
      </c>
      <c r="AL4058" t="s">
        <v>2511</v>
      </c>
      <c r="AM4058" t="s">
        <v>2528</v>
      </c>
      <c r="AN4058" t="s">
        <v>2513</v>
      </c>
      <c r="AO4058" t="s">
        <v>2513</v>
      </c>
      <c r="AP4058" t="s">
        <v>2514</v>
      </c>
      <c r="AQ4058" t="s">
        <v>2513</v>
      </c>
      <c r="AR4058" t="s">
        <v>2513</v>
      </c>
      <c r="AS4058" t="s">
        <v>2557</v>
      </c>
      <c r="AT4058" t="s">
        <v>2513</v>
      </c>
      <c r="AU4058">
        <v>45058</v>
      </c>
      <c r="AV4058" t="s">
        <v>2513</v>
      </c>
      <c r="AW4058" t="s">
        <v>2513</v>
      </c>
      <c r="AX4058" t="s">
        <v>2516</v>
      </c>
      <c r="AY4058" t="s">
        <v>2558</v>
      </c>
      <c r="AZ4058" t="s">
        <v>2513</v>
      </c>
      <c r="BA4058" t="s">
        <v>2513</v>
      </c>
      <c r="BB4058" t="s">
        <v>2513</v>
      </c>
    </row>
    <row r="4059" spans="1:54" x14ac:dyDescent="0.45">
      <c r="A4059">
        <v>10006298</v>
      </c>
      <c r="B4059" t="s">
        <v>17437</v>
      </c>
      <c r="C4059" t="s">
        <v>26778</v>
      </c>
      <c r="D4059" t="s">
        <v>2489</v>
      </c>
      <c r="E4059" t="s">
        <v>17438</v>
      </c>
      <c r="F4059" t="s">
        <v>17439</v>
      </c>
      <c r="G4059" t="s">
        <v>5370</v>
      </c>
      <c r="H4059" t="s">
        <v>17438</v>
      </c>
      <c r="I4059" t="s">
        <v>2493</v>
      </c>
      <c r="J4059" t="s">
        <v>2494</v>
      </c>
      <c r="K4059" t="s">
        <v>12544</v>
      </c>
      <c r="L4059" t="s">
        <v>2496</v>
      </c>
      <c r="M4059" t="s">
        <v>6854</v>
      </c>
      <c r="N4059" t="s">
        <v>2496</v>
      </c>
      <c r="O4059" t="s">
        <v>2498</v>
      </c>
      <c r="P4059" t="s">
        <v>2546</v>
      </c>
      <c r="Q4059" t="s">
        <v>2547</v>
      </c>
      <c r="R4059" t="s">
        <v>2918</v>
      </c>
      <c r="S4059" t="s">
        <v>2919</v>
      </c>
      <c r="T4059" t="s">
        <v>6855</v>
      </c>
      <c r="U4059" t="s">
        <v>6856</v>
      </c>
      <c r="V4059" t="s">
        <v>6857</v>
      </c>
      <c r="W4059" t="s">
        <v>2553</v>
      </c>
      <c r="X4059" t="s">
        <v>6858</v>
      </c>
      <c r="Y4059" t="s">
        <v>2555</v>
      </c>
      <c r="Z4059" t="s">
        <v>6859</v>
      </c>
      <c r="AA4059" t="s">
        <v>2507</v>
      </c>
      <c r="AB4059" t="s">
        <v>6854</v>
      </c>
      <c r="AC4059" t="s">
        <v>715</v>
      </c>
      <c r="AD4059">
        <v>3.8</v>
      </c>
      <c r="AE4059">
        <v>3.8</v>
      </c>
      <c r="AF4059" t="s">
        <v>2509</v>
      </c>
      <c r="AG4059">
        <v>1.7999999999999999E-2</v>
      </c>
      <c r="AH4059" t="s">
        <v>6779</v>
      </c>
      <c r="AI4059">
        <v>300</v>
      </c>
      <c r="AJ4059">
        <v>300</v>
      </c>
      <c r="AK4059">
        <v>20</v>
      </c>
      <c r="AL4059" t="s">
        <v>2511</v>
      </c>
      <c r="AM4059" t="s">
        <v>2528</v>
      </c>
      <c r="AN4059" t="s">
        <v>2513</v>
      </c>
      <c r="AO4059" t="s">
        <v>2513</v>
      </c>
      <c r="AP4059" t="s">
        <v>2514</v>
      </c>
      <c r="AQ4059" t="s">
        <v>2513</v>
      </c>
      <c r="AR4059" t="s">
        <v>2513</v>
      </c>
      <c r="AS4059" t="s">
        <v>2557</v>
      </c>
      <c r="AT4059" t="s">
        <v>2513</v>
      </c>
      <c r="AU4059">
        <v>45111</v>
      </c>
      <c r="AV4059" t="s">
        <v>2513</v>
      </c>
      <c r="AW4059" t="s">
        <v>2513</v>
      </c>
      <c r="AX4059" t="s">
        <v>2516</v>
      </c>
      <c r="AY4059" t="s">
        <v>12545</v>
      </c>
      <c r="AZ4059" t="s">
        <v>2513</v>
      </c>
      <c r="BA4059" t="s">
        <v>2513</v>
      </c>
      <c r="BB4059" t="s">
        <v>2513</v>
      </c>
    </row>
    <row r="4060" spans="1:54" x14ac:dyDescent="0.45">
      <c r="A4060">
        <v>10006299</v>
      </c>
      <c r="B4060" t="s">
        <v>17440</v>
      </c>
      <c r="C4060" t="s">
        <v>26779</v>
      </c>
      <c r="D4060" t="s">
        <v>2489</v>
      </c>
      <c r="E4060" t="s">
        <v>17441</v>
      </c>
      <c r="F4060" t="s">
        <v>17442</v>
      </c>
      <c r="G4060" t="s">
        <v>5370</v>
      </c>
      <c r="H4060" t="s">
        <v>17441</v>
      </c>
      <c r="I4060" t="s">
        <v>2493</v>
      </c>
      <c r="J4060" t="s">
        <v>2494</v>
      </c>
      <c r="K4060" t="s">
        <v>12544</v>
      </c>
      <c r="L4060" t="s">
        <v>2496</v>
      </c>
      <c r="M4060" t="s">
        <v>6854</v>
      </c>
      <c r="N4060" t="s">
        <v>2496</v>
      </c>
      <c r="O4060" t="s">
        <v>2498</v>
      </c>
      <c r="P4060" t="s">
        <v>2546</v>
      </c>
      <c r="Q4060" t="s">
        <v>2547</v>
      </c>
      <c r="R4060" t="s">
        <v>2918</v>
      </c>
      <c r="S4060" t="s">
        <v>2919</v>
      </c>
      <c r="T4060" t="s">
        <v>6855</v>
      </c>
      <c r="U4060" t="s">
        <v>6856</v>
      </c>
      <c r="V4060" t="s">
        <v>6857</v>
      </c>
      <c r="W4060" t="s">
        <v>2553</v>
      </c>
      <c r="X4060" t="s">
        <v>6858</v>
      </c>
      <c r="Y4060" t="s">
        <v>2555</v>
      </c>
      <c r="Z4060" t="s">
        <v>6859</v>
      </c>
      <c r="AA4060" t="s">
        <v>2507</v>
      </c>
      <c r="AB4060" t="s">
        <v>6854</v>
      </c>
      <c r="AC4060" t="s">
        <v>715</v>
      </c>
      <c r="AD4060">
        <v>3.8</v>
      </c>
      <c r="AE4060">
        <v>3.8</v>
      </c>
      <c r="AF4060" t="s">
        <v>2509</v>
      </c>
      <c r="AG4060">
        <v>1.7999999999999999E-2</v>
      </c>
      <c r="AH4060" t="s">
        <v>6779</v>
      </c>
      <c r="AI4060">
        <v>300</v>
      </c>
      <c r="AJ4060">
        <v>300</v>
      </c>
      <c r="AK4060">
        <v>20</v>
      </c>
      <c r="AL4060" t="s">
        <v>2511</v>
      </c>
      <c r="AM4060" t="s">
        <v>2528</v>
      </c>
      <c r="AN4060" t="s">
        <v>2513</v>
      </c>
      <c r="AO4060" t="s">
        <v>2513</v>
      </c>
      <c r="AP4060" t="s">
        <v>2514</v>
      </c>
      <c r="AQ4060" t="s">
        <v>2513</v>
      </c>
      <c r="AR4060" t="s">
        <v>2513</v>
      </c>
      <c r="AS4060" t="s">
        <v>2557</v>
      </c>
      <c r="AT4060" t="s">
        <v>2513</v>
      </c>
      <c r="AU4060">
        <v>45111</v>
      </c>
      <c r="AV4060" t="s">
        <v>2513</v>
      </c>
      <c r="AW4060" t="s">
        <v>2513</v>
      </c>
      <c r="AX4060" t="s">
        <v>2516</v>
      </c>
      <c r="AY4060" t="s">
        <v>12545</v>
      </c>
      <c r="AZ4060" t="s">
        <v>2513</v>
      </c>
      <c r="BA4060" t="s">
        <v>2513</v>
      </c>
      <c r="BB4060" t="s">
        <v>2513</v>
      </c>
    </row>
    <row r="4061" spans="1:54" x14ac:dyDescent="0.45">
      <c r="A4061">
        <v>10006300</v>
      </c>
      <c r="B4061" t="s">
        <v>17443</v>
      </c>
      <c r="C4061" t="s">
        <v>26780</v>
      </c>
      <c r="D4061" t="s">
        <v>2489</v>
      </c>
      <c r="E4061" t="s">
        <v>17444</v>
      </c>
      <c r="F4061" t="s">
        <v>17445</v>
      </c>
      <c r="G4061" t="s">
        <v>5370</v>
      </c>
      <c r="H4061" t="s">
        <v>17444</v>
      </c>
      <c r="I4061" t="s">
        <v>2493</v>
      </c>
      <c r="J4061" t="s">
        <v>2494</v>
      </c>
      <c r="K4061" t="s">
        <v>12544</v>
      </c>
      <c r="L4061" t="s">
        <v>2496</v>
      </c>
      <c r="M4061" t="s">
        <v>6854</v>
      </c>
      <c r="N4061" t="s">
        <v>2496</v>
      </c>
      <c r="O4061" t="s">
        <v>2498</v>
      </c>
      <c r="P4061" t="s">
        <v>2546</v>
      </c>
      <c r="Q4061" t="s">
        <v>2547</v>
      </c>
      <c r="R4061" t="s">
        <v>2918</v>
      </c>
      <c r="S4061" t="s">
        <v>2919</v>
      </c>
      <c r="T4061" t="s">
        <v>6855</v>
      </c>
      <c r="U4061" t="s">
        <v>6856</v>
      </c>
      <c r="V4061" t="s">
        <v>6857</v>
      </c>
      <c r="W4061" t="s">
        <v>2553</v>
      </c>
      <c r="X4061" t="s">
        <v>6858</v>
      </c>
      <c r="Y4061" t="s">
        <v>2555</v>
      </c>
      <c r="Z4061" t="s">
        <v>6859</v>
      </c>
      <c r="AA4061" t="s">
        <v>2507</v>
      </c>
      <c r="AB4061" t="s">
        <v>6854</v>
      </c>
      <c r="AC4061" t="s">
        <v>715</v>
      </c>
      <c r="AD4061">
        <v>3.8</v>
      </c>
      <c r="AE4061">
        <v>3.8</v>
      </c>
      <c r="AF4061" t="s">
        <v>2509</v>
      </c>
      <c r="AG4061">
        <v>1.7999999999999999E-2</v>
      </c>
      <c r="AH4061" t="s">
        <v>6779</v>
      </c>
      <c r="AI4061">
        <v>300</v>
      </c>
      <c r="AJ4061">
        <v>300</v>
      </c>
      <c r="AK4061">
        <v>20</v>
      </c>
      <c r="AL4061" t="s">
        <v>2511</v>
      </c>
      <c r="AM4061" t="s">
        <v>2528</v>
      </c>
      <c r="AN4061" t="s">
        <v>2513</v>
      </c>
      <c r="AO4061" t="s">
        <v>2513</v>
      </c>
      <c r="AP4061" t="s">
        <v>2514</v>
      </c>
      <c r="AQ4061" t="s">
        <v>2513</v>
      </c>
      <c r="AR4061" t="s">
        <v>2513</v>
      </c>
      <c r="AS4061" t="s">
        <v>2557</v>
      </c>
      <c r="AT4061" t="s">
        <v>2513</v>
      </c>
      <c r="AU4061">
        <v>45111</v>
      </c>
      <c r="AV4061" t="s">
        <v>2513</v>
      </c>
      <c r="AW4061" t="s">
        <v>2513</v>
      </c>
      <c r="AX4061" t="s">
        <v>2516</v>
      </c>
      <c r="AY4061" t="s">
        <v>12545</v>
      </c>
      <c r="AZ4061" t="s">
        <v>2513</v>
      </c>
      <c r="BA4061" t="s">
        <v>2513</v>
      </c>
      <c r="BB4061" t="s">
        <v>2513</v>
      </c>
    </row>
    <row r="4062" spans="1:54" x14ac:dyDescent="0.45">
      <c r="A4062">
        <v>10006301</v>
      </c>
      <c r="B4062" t="s">
        <v>17446</v>
      </c>
      <c r="C4062" t="s">
        <v>26781</v>
      </c>
      <c r="D4062" t="s">
        <v>2489</v>
      </c>
      <c r="E4062" t="s">
        <v>17447</v>
      </c>
      <c r="F4062" t="s">
        <v>17448</v>
      </c>
      <c r="G4062" t="s">
        <v>5370</v>
      </c>
      <c r="H4062" t="s">
        <v>17447</v>
      </c>
      <c r="I4062" t="s">
        <v>2493</v>
      </c>
      <c r="J4062" t="s">
        <v>2494</v>
      </c>
      <c r="K4062" t="s">
        <v>12544</v>
      </c>
      <c r="L4062" t="s">
        <v>2496</v>
      </c>
      <c r="M4062" t="s">
        <v>6854</v>
      </c>
      <c r="N4062" t="s">
        <v>2496</v>
      </c>
      <c r="O4062" t="s">
        <v>2498</v>
      </c>
      <c r="P4062" t="s">
        <v>2546</v>
      </c>
      <c r="Q4062" t="s">
        <v>2547</v>
      </c>
      <c r="R4062" t="s">
        <v>2918</v>
      </c>
      <c r="S4062" t="s">
        <v>2919</v>
      </c>
      <c r="T4062" t="s">
        <v>6855</v>
      </c>
      <c r="U4062" t="s">
        <v>6856</v>
      </c>
      <c r="V4062" t="s">
        <v>6857</v>
      </c>
      <c r="W4062" t="s">
        <v>2553</v>
      </c>
      <c r="X4062" t="s">
        <v>6858</v>
      </c>
      <c r="Y4062" t="s">
        <v>2555</v>
      </c>
      <c r="Z4062" t="s">
        <v>6859</v>
      </c>
      <c r="AA4062" t="s">
        <v>2507</v>
      </c>
      <c r="AB4062" t="s">
        <v>6854</v>
      </c>
      <c r="AC4062" t="s">
        <v>715</v>
      </c>
      <c r="AD4062">
        <v>3.8</v>
      </c>
      <c r="AE4062">
        <v>3.8</v>
      </c>
      <c r="AF4062" t="s">
        <v>2509</v>
      </c>
      <c r="AG4062">
        <v>1.7999999999999999E-2</v>
      </c>
      <c r="AH4062" t="s">
        <v>6779</v>
      </c>
      <c r="AI4062">
        <v>300</v>
      </c>
      <c r="AJ4062">
        <v>300</v>
      </c>
      <c r="AK4062">
        <v>20</v>
      </c>
      <c r="AL4062" t="s">
        <v>2511</v>
      </c>
      <c r="AM4062" t="s">
        <v>2528</v>
      </c>
      <c r="AN4062" t="s">
        <v>2513</v>
      </c>
      <c r="AO4062" t="s">
        <v>2513</v>
      </c>
      <c r="AP4062" t="s">
        <v>2514</v>
      </c>
      <c r="AQ4062" t="s">
        <v>2513</v>
      </c>
      <c r="AR4062" t="s">
        <v>2513</v>
      </c>
      <c r="AS4062" t="s">
        <v>2557</v>
      </c>
      <c r="AT4062" t="s">
        <v>2513</v>
      </c>
      <c r="AU4062">
        <v>45111</v>
      </c>
      <c r="AV4062" t="s">
        <v>2513</v>
      </c>
      <c r="AW4062" t="s">
        <v>2513</v>
      </c>
      <c r="AX4062" t="s">
        <v>2516</v>
      </c>
      <c r="AY4062" t="s">
        <v>12545</v>
      </c>
      <c r="AZ4062" t="s">
        <v>2513</v>
      </c>
      <c r="BA4062" t="s">
        <v>2513</v>
      </c>
      <c r="BB4062" t="s">
        <v>2513</v>
      </c>
    </row>
    <row r="4063" spans="1:54" x14ac:dyDescent="0.45">
      <c r="A4063">
        <v>10006302</v>
      </c>
      <c r="B4063" t="s">
        <v>17449</v>
      </c>
      <c r="C4063" t="s">
        <v>26782</v>
      </c>
      <c r="D4063" t="s">
        <v>2489</v>
      </c>
      <c r="E4063" t="s">
        <v>17450</v>
      </c>
      <c r="F4063" t="s">
        <v>17451</v>
      </c>
      <c r="G4063" t="s">
        <v>5370</v>
      </c>
      <c r="H4063" t="s">
        <v>17450</v>
      </c>
      <c r="I4063" t="s">
        <v>2493</v>
      </c>
      <c r="J4063" t="s">
        <v>2494</v>
      </c>
      <c r="K4063" t="s">
        <v>12544</v>
      </c>
      <c r="L4063" t="s">
        <v>2496</v>
      </c>
      <c r="M4063" t="s">
        <v>6854</v>
      </c>
      <c r="N4063" t="s">
        <v>2496</v>
      </c>
      <c r="O4063" t="s">
        <v>2498</v>
      </c>
      <c r="P4063" t="s">
        <v>2546</v>
      </c>
      <c r="Q4063" t="s">
        <v>2547</v>
      </c>
      <c r="R4063" t="s">
        <v>2918</v>
      </c>
      <c r="S4063" t="s">
        <v>2919</v>
      </c>
      <c r="T4063" t="s">
        <v>6855</v>
      </c>
      <c r="U4063" t="s">
        <v>6856</v>
      </c>
      <c r="V4063" t="s">
        <v>6857</v>
      </c>
      <c r="W4063" t="s">
        <v>2553</v>
      </c>
      <c r="X4063" t="s">
        <v>6858</v>
      </c>
      <c r="Y4063" t="s">
        <v>2555</v>
      </c>
      <c r="Z4063" t="s">
        <v>6859</v>
      </c>
      <c r="AA4063" t="s">
        <v>2507</v>
      </c>
      <c r="AB4063" t="s">
        <v>6854</v>
      </c>
      <c r="AC4063" t="s">
        <v>715</v>
      </c>
      <c r="AD4063">
        <v>3.8</v>
      </c>
      <c r="AE4063">
        <v>3.8</v>
      </c>
      <c r="AF4063" t="s">
        <v>2509</v>
      </c>
      <c r="AG4063">
        <v>1.7999999999999999E-2</v>
      </c>
      <c r="AH4063" t="s">
        <v>6779</v>
      </c>
      <c r="AI4063">
        <v>300</v>
      </c>
      <c r="AJ4063">
        <v>300</v>
      </c>
      <c r="AK4063">
        <v>20</v>
      </c>
      <c r="AL4063" t="s">
        <v>2511</v>
      </c>
      <c r="AM4063" t="s">
        <v>2528</v>
      </c>
      <c r="AN4063" t="s">
        <v>2513</v>
      </c>
      <c r="AO4063" t="s">
        <v>2513</v>
      </c>
      <c r="AP4063" t="s">
        <v>2514</v>
      </c>
      <c r="AQ4063" t="s">
        <v>2513</v>
      </c>
      <c r="AR4063" t="s">
        <v>2513</v>
      </c>
      <c r="AS4063" t="s">
        <v>2557</v>
      </c>
      <c r="AT4063" t="s">
        <v>2513</v>
      </c>
      <c r="AU4063">
        <v>45111</v>
      </c>
      <c r="AV4063" t="s">
        <v>2513</v>
      </c>
      <c r="AW4063" t="s">
        <v>2513</v>
      </c>
      <c r="AX4063" t="s">
        <v>2516</v>
      </c>
      <c r="AY4063" t="s">
        <v>12545</v>
      </c>
      <c r="AZ4063" t="s">
        <v>2513</v>
      </c>
      <c r="BA4063" t="s">
        <v>2513</v>
      </c>
      <c r="BB4063" t="s">
        <v>2513</v>
      </c>
    </row>
    <row r="4064" spans="1:54" x14ac:dyDescent="0.45">
      <c r="A4064">
        <v>10006303</v>
      </c>
      <c r="B4064" t="s">
        <v>17452</v>
      </c>
      <c r="C4064" t="s">
        <v>26783</v>
      </c>
      <c r="D4064" t="s">
        <v>2489</v>
      </c>
      <c r="E4064" t="s">
        <v>17453</v>
      </c>
      <c r="F4064" t="s">
        <v>17454</v>
      </c>
      <c r="G4064" t="s">
        <v>5370</v>
      </c>
      <c r="H4064" t="s">
        <v>17453</v>
      </c>
      <c r="I4064" t="s">
        <v>2493</v>
      </c>
      <c r="J4064" t="s">
        <v>2494</v>
      </c>
      <c r="K4064" t="s">
        <v>12544</v>
      </c>
      <c r="L4064" t="s">
        <v>2496</v>
      </c>
      <c r="M4064" t="s">
        <v>6854</v>
      </c>
      <c r="N4064" t="s">
        <v>2496</v>
      </c>
      <c r="O4064" t="s">
        <v>2498</v>
      </c>
      <c r="P4064" t="s">
        <v>2546</v>
      </c>
      <c r="Q4064" t="s">
        <v>2547</v>
      </c>
      <c r="R4064" t="s">
        <v>2918</v>
      </c>
      <c r="S4064" t="s">
        <v>2919</v>
      </c>
      <c r="T4064" t="s">
        <v>6855</v>
      </c>
      <c r="U4064" t="s">
        <v>6856</v>
      </c>
      <c r="V4064" t="s">
        <v>6857</v>
      </c>
      <c r="W4064" t="s">
        <v>2553</v>
      </c>
      <c r="X4064" t="s">
        <v>6858</v>
      </c>
      <c r="Y4064" t="s">
        <v>2555</v>
      </c>
      <c r="Z4064" t="s">
        <v>6859</v>
      </c>
      <c r="AA4064" t="s">
        <v>2507</v>
      </c>
      <c r="AB4064" t="s">
        <v>6854</v>
      </c>
      <c r="AC4064" t="s">
        <v>715</v>
      </c>
      <c r="AD4064">
        <v>3.8</v>
      </c>
      <c r="AE4064">
        <v>3.8</v>
      </c>
      <c r="AF4064" t="s">
        <v>2509</v>
      </c>
      <c r="AG4064">
        <v>1.7999999999999999E-2</v>
      </c>
      <c r="AH4064" t="s">
        <v>6779</v>
      </c>
      <c r="AI4064">
        <v>300</v>
      </c>
      <c r="AJ4064">
        <v>300</v>
      </c>
      <c r="AK4064">
        <v>20</v>
      </c>
      <c r="AL4064" t="s">
        <v>2511</v>
      </c>
      <c r="AM4064" t="s">
        <v>2528</v>
      </c>
      <c r="AN4064" t="s">
        <v>2513</v>
      </c>
      <c r="AO4064" t="s">
        <v>2513</v>
      </c>
      <c r="AP4064" t="s">
        <v>2514</v>
      </c>
      <c r="AQ4064" t="s">
        <v>2513</v>
      </c>
      <c r="AR4064" t="s">
        <v>2513</v>
      </c>
      <c r="AS4064" t="s">
        <v>2557</v>
      </c>
      <c r="AT4064" t="s">
        <v>2513</v>
      </c>
      <c r="AU4064">
        <v>45111</v>
      </c>
      <c r="AV4064" t="s">
        <v>2513</v>
      </c>
      <c r="AW4064" t="s">
        <v>2513</v>
      </c>
      <c r="AX4064" t="s">
        <v>2516</v>
      </c>
      <c r="AY4064" t="s">
        <v>12545</v>
      </c>
      <c r="AZ4064" t="s">
        <v>2513</v>
      </c>
      <c r="BA4064" t="s">
        <v>2513</v>
      </c>
      <c r="BB4064" t="s">
        <v>2513</v>
      </c>
    </row>
    <row r="4065" spans="1:54" x14ac:dyDescent="0.45">
      <c r="A4065">
        <v>10006416</v>
      </c>
      <c r="B4065" t="s">
        <v>17455</v>
      </c>
      <c r="C4065" t="s">
        <v>26784</v>
      </c>
      <c r="D4065" t="s">
        <v>2489</v>
      </c>
      <c r="E4065" t="s">
        <v>17456</v>
      </c>
      <c r="F4065" t="s">
        <v>17457</v>
      </c>
      <c r="G4065" t="s">
        <v>3186</v>
      </c>
      <c r="H4065" t="s">
        <v>17456</v>
      </c>
      <c r="I4065" t="s">
        <v>2493</v>
      </c>
      <c r="J4065" t="s">
        <v>2494</v>
      </c>
      <c r="K4065" t="s">
        <v>12544</v>
      </c>
      <c r="L4065" t="s">
        <v>2496</v>
      </c>
      <c r="M4065" t="s">
        <v>2941</v>
      </c>
      <c r="N4065" t="s">
        <v>2496</v>
      </c>
      <c r="O4065" t="s">
        <v>2498</v>
      </c>
      <c r="P4065" t="s">
        <v>2546</v>
      </c>
      <c r="Q4065" t="s">
        <v>2547</v>
      </c>
      <c r="R4065" t="s">
        <v>2918</v>
      </c>
      <c r="S4065" t="s">
        <v>2919</v>
      </c>
      <c r="T4065" t="s">
        <v>2942</v>
      </c>
      <c r="U4065" t="s">
        <v>2933</v>
      </c>
      <c r="V4065" t="s">
        <v>2943</v>
      </c>
      <c r="W4065" t="s">
        <v>2553</v>
      </c>
      <c r="X4065" t="s">
        <v>2944</v>
      </c>
      <c r="Y4065" t="s">
        <v>2555</v>
      </c>
      <c r="Z4065" t="s">
        <v>2945</v>
      </c>
      <c r="AA4065" t="s">
        <v>2507</v>
      </c>
      <c r="AB4065" t="s">
        <v>2941</v>
      </c>
      <c r="AC4065" t="s">
        <v>715</v>
      </c>
      <c r="AD4065">
        <v>1.35</v>
      </c>
      <c r="AE4065">
        <v>1.35</v>
      </c>
      <c r="AF4065" t="s">
        <v>2509</v>
      </c>
      <c r="AG4065">
        <v>0.64</v>
      </c>
      <c r="AH4065" t="s">
        <v>2510</v>
      </c>
      <c r="AI4065">
        <v>200</v>
      </c>
      <c r="AJ4065">
        <v>200</v>
      </c>
      <c r="AK4065">
        <v>16</v>
      </c>
      <c r="AL4065" t="s">
        <v>2511</v>
      </c>
      <c r="AM4065" t="s">
        <v>2528</v>
      </c>
      <c r="AN4065" t="s">
        <v>2513</v>
      </c>
      <c r="AO4065" t="s">
        <v>2513</v>
      </c>
      <c r="AP4065" t="s">
        <v>2514</v>
      </c>
      <c r="AQ4065" t="s">
        <v>2513</v>
      </c>
      <c r="AR4065" t="s">
        <v>2513</v>
      </c>
      <c r="AS4065" t="s">
        <v>2557</v>
      </c>
      <c r="AT4065" t="s">
        <v>2513</v>
      </c>
      <c r="AU4065">
        <v>45167</v>
      </c>
      <c r="AV4065" t="s">
        <v>2513</v>
      </c>
      <c r="AW4065" t="s">
        <v>2513</v>
      </c>
      <c r="AX4065" t="s">
        <v>2516</v>
      </c>
      <c r="AY4065" t="s">
        <v>12545</v>
      </c>
      <c r="AZ4065" t="s">
        <v>2513</v>
      </c>
      <c r="BA4065" t="s">
        <v>2513</v>
      </c>
      <c r="BB4065" t="s">
        <v>2513</v>
      </c>
    </row>
    <row r="4066" spans="1:54" x14ac:dyDescent="0.45">
      <c r="A4066">
        <v>10006433</v>
      </c>
      <c r="B4066" t="s">
        <v>17458</v>
      </c>
      <c r="C4066" t="s">
        <v>26785</v>
      </c>
      <c r="D4066" t="s">
        <v>2489</v>
      </c>
      <c r="E4066" t="s">
        <v>17459</v>
      </c>
      <c r="F4066" t="s">
        <v>17460</v>
      </c>
      <c r="G4066" t="s">
        <v>5410</v>
      </c>
      <c r="H4066" t="s">
        <v>17459</v>
      </c>
      <c r="I4066" t="s">
        <v>2493</v>
      </c>
      <c r="J4066" t="s">
        <v>2494</v>
      </c>
      <c r="K4066" t="s">
        <v>2544</v>
      </c>
      <c r="L4066" t="s">
        <v>2496</v>
      </c>
      <c r="M4066" t="s">
        <v>17461</v>
      </c>
      <c r="N4066" t="s">
        <v>2496</v>
      </c>
      <c r="O4066" t="s">
        <v>2498</v>
      </c>
      <c r="P4066" t="s">
        <v>2546</v>
      </c>
      <c r="Q4066" t="s">
        <v>2547</v>
      </c>
      <c r="R4066" t="s">
        <v>2918</v>
      </c>
      <c r="S4066" t="s">
        <v>2919</v>
      </c>
      <c r="T4066" t="s">
        <v>17432</v>
      </c>
      <c r="U4066" t="s">
        <v>17433</v>
      </c>
      <c r="V4066" t="s">
        <v>17434</v>
      </c>
      <c r="W4066" t="s">
        <v>2553</v>
      </c>
      <c r="X4066" t="s">
        <v>17462</v>
      </c>
      <c r="Y4066" t="s">
        <v>3189</v>
      </c>
      <c r="Z4066" t="s">
        <v>17463</v>
      </c>
      <c r="AA4066" t="s">
        <v>2507</v>
      </c>
      <c r="AB4066" t="s">
        <v>17461</v>
      </c>
      <c r="AC4066" t="s">
        <v>715</v>
      </c>
      <c r="AD4066">
        <v>0.56999999999999995</v>
      </c>
      <c r="AE4066">
        <v>0.56999999999999995</v>
      </c>
      <c r="AF4066" t="s">
        <v>2509</v>
      </c>
      <c r="AG4066">
        <v>0.27</v>
      </c>
      <c r="AH4066" t="s">
        <v>2510</v>
      </c>
      <c r="AI4066">
        <v>150</v>
      </c>
      <c r="AJ4066">
        <v>150</v>
      </c>
      <c r="AK4066">
        <v>12</v>
      </c>
      <c r="AL4066" t="s">
        <v>2511</v>
      </c>
      <c r="AM4066" t="s">
        <v>2528</v>
      </c>
      <c r="AN4066" t="s">
        <v>2513</v>
      </c>
      <c r="AO4066" t="s">
        <v>2513</v>
      </c>
      <c r="AP4066" t="s">
        <v>2514</v>
      </c>
      <c r="AQ4066" t="s">
        <v>2513</v>
      </c>
      <c r="AR4066" t="s">
        <v>2513</v>
      </c>
      <c r="AS4066" t="s">
        <v>2557</v>
      </c>
      <c r="AT4066" t="s">
        <v>2513</v>
      </c>
      <c r="AU4066">
        <v>45182</v>
      </c>
      <c r="AV4066" t="s">
        <v>2513</v>
      </c>
      <c r="AW4066" t="s">
        <v>2513</v>
      </c>
      <c r="AX4066" t="s">
        <v>2516</v>
      </c>
      <c r="AY4066" t="s">
        <v>2558</v>
      </c>
      <c r="AZ4066" t="s">
        <v>2513</v>
      </c>
      <c r="BA4066" t="s">
        <v>2513</v>
      </c>
      <c r="BB4066" t="s">
        <v>2513</v>
      </c>
    </row>
    <row r="4067" spans="1:54" x14ac:dyDescent="0.45">
      <c r="A4067">
        <v>10006576</v>
      </c>
      <c r="B4067" t="s">
        <v>17464</v>
      </c>
      <c r="C4067" t="s">
        <v>26786</v>
      </c>
      <c r="D4067" t="s">
        <v>2489</v>
      </c>
      <c r="E4067" t="s">
        <v>17465</v>
      </c>
      <c r="F4067" t="s">
        <v>17466</v>
      </c>
      <c r="G4067" t="s">
        <v>5430</v>
      </c>
      <c r="H4067" t="s">
        <v>17465</v>
      </c>
      <c r="I4067" t="s">
        <v>2493</v>
      </c>
      <c r="J4067" t="s">
        <v>2494</v>
      </c>
      <c r="K4067" t="s">
        <v>12544</v>
      </c>
      <c r="L4067" t="s">
        <v>2496</v>
      </c>
      <c r="M4067" t="s">
        <v>3217</v>
      </c>
      <c r="N4067" t="s">
        <v>2496</v>
      </c>
      <c r="O4067" t="s">
        <v>2498</v>
      </c>
      <c r="P4067" t="s">
        <v>2546</v>
      </c>
      <c r="Q4067" t="s">
        <v>2547</v>
      </c>
      <c r="R4067" t="s">
        <v>2918</v>
      </c>
      <c r="S4067" t="s">
        <v>2919</v>
      </c>
      <c r="T4067" t="s">
        <v>2942</v>
      </c>
      <c r="U4067" t="s">
        <v>2933</v>
      </c>
      <c r="V4067" t="s">
        <v>2943</v>
      </c>
      <c r="W4067" t="s">
        <v>2553</v>
      </c>
      <c r="X4067" t="s">
        <v>3218</v>
      </c>
      <c r="Y4067" t="s">
        <v>3219</v>
      </c>
      <c r="Z4067" t="s">
        <v>3220</v>
      </c>
      <c r="AA4067" t="s">
        <v>2507</v>
      </c>
      <c r="AB4067" t="s">
        <v>3217</v>
      </c>
      <c r="AC4067" t="s">
        <v>715</v>
      </c>
      <c r="AD4067">
        <v>1.35</v>
      </c>
      <c r="AE4067">
        <v>1.35</v>
      </c>
      <c r="AF4067" t="s">
        <v>2509</v>
      </c>
      <c r="AG4067">
        <v>0.64</v>
      </c>
      <c r="AH4067" t="s">
        <v>2510</v>
      </c>
      <c r="AI4067">
        <v>200</v>
      </c>
      <c r="AJ4067">
        <v>200</v>
      </c>
      <c r="AK4067">
        <v>16</v>
      </c>
      <c r="AL4067" t="s">
        <v>2511</v>
      </c>
      <c r="AM4067" t="s">
        <v>2528</v>
      </c>
      <c r="AN4067" t="s">
        <v>2513</v>
      </c>
      <c r="AO4067" t="s">
        <v>2513</v>
      </c>
      <c r="AP4067" t="s">
        <v>2514</v>
      </c>
      <c r="AQ4067" t="s">
        <v>2513</v>
      </c>
      <c r="AR4067" t="s">
        <v>2513</v>
      </c>
      <c r="AS4067" t="s">
        <v>2557</v>
      </c>
      <c r="AT4067" t="s">
        <v>2513</v>
      </c>
      <c r="AU4067">
        <v>45232</v>
      </c>
      <c r="AV4067" t="s">
        <v>2513</v>
      </c>
      <c r="AW4067" t="s">
        <v>2513</v>
      </c>
      <c r="AX4067" t="s">
        <v>2516</v>
      </c>
      <c r="AY4067" t="s">
        <v>12545</v>
      </c>
      <c r="AZ4067" t="s">
        <v>2513</v>
      </c>
      <c r="BA4067" t="s">
        <v>2513</v>
      </c>
      <c r="BB4067" t="s">
        <v>2513</v>
      </c>
    </row>
    <row r="4068" spans="1:54" x14ac:dyDescent="0.45">
      <c r="A4068">
        <v>10006753</v>
      </c>
      <c r="B4068" t="s">
        <v>17467</v>
      </c>
      <c r="C4068" t="s">
        <v>26787</v>
      </c>
      <c r="D4068" t="s">
        <v>2489</v>
      </c>
      <c r="E4068" t="s">
        <v>17468</v>
      </c>
      <c r="F4068" t="s">
        <v>17469</v>
      </c>
      <c r="G4068" t="s">
        <v>5579</v>
      </c>
      <c r="H4068" t="s">
        <v>17468</v>
      </c>
      <c r="I4068" t="s">
        <v>2493</v>
      </c>
      <c r="J4068" t="s">
        <v>2494</v>
      </c>
      <c r="K4068" t="s">
        <v>12544</v>
      </c>
      <c r="L4068" t="s">
        <v>2496</v>
      </c>
      <c r="M4068" t="s">
        <v>2941</v>
      </c>
      <c r="N4068" t="s">
        <v>2496</v>
      </c>
      <c r="O4068" t="s">
        <v>2498</v>
      </c>
      <c r="P4068" t="s">
        <v>2546</v>
      </c>
      <c r="Q4068" t="s">
        <v>2547</v>
      </c>
      <c r="R4068" t="s">
        <v>2918</v>
      </c>
      <c r="S4068" t="s">
        <v>2919</v>
      </c>
      <c r="T4068" t="s">
        <v>2942</v>
      </c>
      <c r="U4068" t="s">
        <v>2933</v>
      </c>
      <c r="V4068" t="s">
        <v>2943</v>
      </c>
      <c r="W4068" t="s">
        <v>2553</v>
      </c>
      <c r="X4068" t="s">
        <v>2944</v>
      </c>
      <c r="Y4068" t="s">
        <v>2555</v>
      </c>
      <c r="Z4068" t="s">
        <v>2945</v>
      </c>
      <c r="AA4068" t="s">
        <v>2507</v>
      </c>
      <c r="AB4068" t="s">
        <v>2941</v>
      </c>
      <c r="AC4068" t="s">
        <v>715</v>
      </c>
      <c r="AD4068">
        <v>1.35</v>
      </c>
      <c r="AE4068">
        <v>1.35</v>
      </c>
      <c r="AF4068" t="s">
        <v>2509</v>
      </c>
      <c r="AG4068">
        <v>0.64</v>
      </c>
      <c r="AH4068" t="s">
        <v>2510</v>
      </c>
      <c r="AI4068">
        <v>200</v>
      </c>
      <c r="AJ4068">
        <v>200</v>
      </c>
      <c r="AK4068">
        <v>16</v>
      </c>
      <c r="AL4068" t="s">
        <v>2511</v>
      </c>
      <c r="AM4068" t="s">
        <v>2528</v>
      </c>
      <c r="AN4068" t="s">
        <v>2513</v>
      </c>
      <c r="AO4068" t="s">
        <v>2513</v>
      </c>
      <c r="AP4068" t="s">
        <v>2514</v>
      </c>
      <c r="AQ4068" t="s">
        <v>2513</v>
      </c>
      <c r="AR4068" t="s">
        <v>2513</v>
      </c>
      <c r="AS4068" t="s">
        <v>2557</v>
      </c>
      <c r="AT4068" t="s">
        <v>2513</v>
      </c>
      <c r="AU4068">
        <v>45314</v>
      </c>
      <c r="AV4068" t="s">
        <v>2513</v>
      </c>
      <c r="AW4068" t="s">
        <v>2513</v>
      </c>
      <c r="AX4068" t="s">
        <v>2516</v>
      </c>
      <c r="AY4068" t="s">
        <v>12545</v>
      </c>
      <c r="AZ4068" t="s">
        <v>2513</v>
      </c>
      <c r="BA4068" t="s">
        <v>2513</v>
      </c>
      <c r="BB4068" t="s">
        <v>2513</v>
      </c>
    </row>
    <row r="4069" spans="1:54" x14ac:dyDescent="0.45">
      <c r="A4069">
        <v>10006754</v>
      </c>
      <c r="B4069" t="s">
        <v>17470</v>
      </c>
      <c r="C4069" t="s">
        <v>26788</v>
      </c>
      <c r="D4069" t="s">
        <v>2489</v>
      </c>
      <c r="E4069" t="s">
        <v>17471</v>
      </c>
      <c r="F4069" t="s">
        <v>17472</v>
      </c>
      <c r="G4069" t="s">
        <v>5579</v>
      </c>
      <c r="H4069" t="s">
        <v>17471</v>
      </c>
      <c r="I4069" t="s">
        <v>2493</v>
      </c>
      <c r="J4069" t="s">
        <v>2494</v>
      </c>
      <c r="K4069" t="s">
        <v>12544</v>
      </c>
      <c r="L4069" t="s">
        <v>2496</v>
      </c>
      <c r="M4069" t="s">
        <v>2941</v>
      </c>
      <c r="N4069" t="s">
        <v>2496</v>
      </c>
      <c r="O4069" t="s">
        <v>2498</v>
      </c>
      <c r="P4069" t="s">
        <v>2546</v>
      </c>
      <c r="Q4069" t="s">
        <v>2547</v>
      </c>
      <c r="R4069" t="s">
        <v>2918</v>
      </c>
      <c r="S4069" t="s">
        <v>2919</v>
      </c>
      <c r="T4069" t="s">
        <v>2942</v>
      </c>
      <c r="U4069" t="s">
        <v>2933</v>
      </c>
      <c r="V4069" t="s">
        <v>2943</v>
      </c>
      <c r="W4069" t="s">
        <v>2553</v>
      </c>
      <c r="X4069" t="s">
        <v>2944</v>
      </c>
      <c r="Y4069" t="s">
        <v>2555</v>
      </c>
      <c r="Z4069" t="s">
        <v>2945</v>
      </c>
      <c r="AA4069" t="s">
        <v>2507</v>
      </c>
      <c r="AB4069" t="s">
        <v>2941</v>
      </c>
      <c r="AC4069" t="s">
        <v>715</v>
      </c>
      <c r="AD4069">
        <v>1.35</v>
      </c>
      <c r="AE4069">
        <v>1.35</v>
      </c>
      <c r="AF4069" t="s">
        <v>2509</v>
      </c>
      <c r="AG4069">
        <v>0.64</v>
      </c>
      <c r="AH4069" t="s">
        <v>2510</v>
      </c>
      <c r="AI4069">
        <v>200</v>
      </c>
      <c r="AJ4069">
        <v>200</v>
      </c>
      <c r="AK4069">
        <v>16</v>
      </c>
      <c r="AL4069" t="s">
        <v>2511</v>
      </c>
      <c r="AM4069" t="s">
        <v>2528</v>
      </c>
      <c r="AN4069" t="s">
        <v>2513</v>
      </c>
      <c r="AO4069" t="s">
        <v>2513</v>
      </c>
      <c r="AP4069" t="s">
        <v>2514</v>
      </c>
      <c r="AQ4069" t="s">
        <v>2513</v>
      </c>
      <c r="AR4069" t="s">
        <v>2513</v>
      </c>
      <c r="AS4069" t="s">
        <v>2557</v>
      </c>
      <c r="AT4069" t="s">
        <v>2513</v>
      </c>
      <c r="AU4069">
        <v>45314</v>
      </c>
      <c r="AV4069" t="s">
        <v>2513</v>
      </c>
      <c r="AW4069" t="s">
        <v>2513</v>
      </c>
      <c r="AX4069" t="s">
        <v>2516</v>
      </c>
      <c r="AY4069" t="s">
        <v>12545</v>
      </c>
      <c r="AZ4069" t="s">
        <v>2513</v>
      </c>
      <c r="BA4069" t="s">
        <v>2513</v>
      </c>
      <c r="BB4069" t="s">
        <v>2513</v>
      </c>
    </row>
    <row r="4070" spans="1:54" x14ac:dyDescent="0.45">
      <c r="A4070">
        <v>10006755</v>
      </c>
      <c r="B4070" t="s">
        <v>17473</v>
      </c>
      <c r="C4070" t="s">
        <v>26789</v>
      </c>
      <c r="D4070" t="s">
        <v>2489</v>
      </c>
      <c r="E4070" t="s">
        <v>17474</v>
      </c>
      <c r="F4070" t="s">
        <v>17475</v>
      </c>
      <c r="G4070" t="s">
        <v>5579</v>
      </c>
      <c r="H4070" t="s">
        <v>17474</v>
      </c>
      <c r="I4070" t="s">
        <v>2493</v>
      </c>
      <c r="J4070" t="s">
        <v>2494</v>
      </c>
      <c r="K4070" t="s">
        <v>12544</v>
      </c>
      <c r="L4070" t="s">
        <v>2496</v>
      </c>
      <c r="M4070" t="s">
        <v>2941</v>
      </c>
      <c r="N4070" t="s">
        <v>2496</v>
      </c>
      <c r="O4070" t="s">
        <v>2498</v>
      </c>
      <c r="P4070" t="s">
        <v>2546</v>
      </c>
      <c r="Q4070" t="s">
        <v>2547</v>
      </c>
      <c r="R4070" t="s">
        <v>2918</v>
      </c>
      <c r="S4070" t="s">
        <v>2919</v>
      </c>
      <c r="T4070" t="s">
        <v>2942</v>
      </c>
      <c r="U4070" t="s">
        <v>2933</v>
      </c>
      <c r="V4070" t="s">
        <v>2943</v>
      </c>
      <c r="W4070" t="s">
        <v>2553</v>
      </c>
      <c r="X4070" t="s">
        <v>2944</v>
      </c>
      <c r="Y4070" t="s">
        <v>2555</v>
      </c>
      <c r="Z4070" t="s">
        <v>2945</v>
      </c>
      <c r="AA4070" t="s">
        <v>2507</v>
      </c>
      <c r="AB4070" t="s">
        <v>2941</v>
      </c>
      <c r="AC4070" t="s">
        <v>715</v>
      </c>
      <c r="AD4070">
        <v>1.35</v>
      </c>
      <c r="AE4070">
        <v>1.35</v>
      </c>
      <c r="AF4070" t="s">
        <v>2509</v>
      </c>
      <c r="AG4070">
        <v>0.64</v>
      </c>
      <c r="AH4070" t="s">
        <v>2510</v>
      </c>
      <c r="AI4070">
        <v>200</v>
      </c>
      <c r="AJ4070">
        <v>200</v>
      </c>
      <c r="AK4070">
        <v>16</v>
      </c>
      <c r="AL4070" t="s">
        <v>2511</v>
      </c>
      <c r="AM4070" t="s">
        <v>2528</v>
      </c>
      <c r="AN4070" t="s">
        <v>2513</v>
      </c>
      <c r="AO4070" t="s">
        <v>2513</v>
      </c>
      <c r="AP4070" t="s">
        <v>2514</v>
      </c>
      <c r="AQ4070" t="s">
        <v>2513</v>
      </c>
      <c r="AR4070" t="s">
        <v>2513</v>
      </c>
      <c r="AS4070" t="s">
        <v>2557</v>
      </c>
      <c r="AT4070" t="s">
        <v>2513</v>
      </c>
      <c r="AU4070">
        <v>45314</v>
      </c>
      <c r="AV4070" t="s">
        <v>2513</v>
      </c>
      <c r="AW4070" t="s">
        <v>2513</v>
      </c>
      <c r="AX4070" t="s">
        <v>2516</v>
      </c>
      <c r="AY4070" t="s">
        <v>12545</v>
      </c>
      <c r="AZ4070" t="s">
        <v>2513</v>
      </c>
      <c r="BA4070" t="s">
        <v>2513</v>
      </c>
      <c r="BB4070" t="s">
        <v>2513</v>
      </c>
    </row>
    <row r="4071" spans="1:54" x14ac:dyDescent="0.45">
      <c r="A4071">
        <v>10006756</v>
      </c>
      <c r="B4071" t="s">
        <v>17476</v>
      </c>
      <c r="C4071" t="s">
        <v>26790</v>
      </c>
      <c r="D4071" t="s">
        <v>2489</v>
      </c>
      <c r="E4071" t="s">
        <v>17477</v>
      </c>
      <c r="F4071" t="s">
        <v>17478</v>
      </c>
      <c r="G4071" t="s">
        <v>5579</v>
      </c>
      <c r="H4071" t="s">
        <v>17477</v>
      </c>
      <c r="I4071" t="s">
        <v>2493</v>
      </c>
      <c r="J4071" t="s">
        <v>2494</v>
      </c>
      <c r="K4071" t="s">
        <v>12544</v>
      </c>
      <c r="L4071" t="s">
        <v>2496</v>
      </c>
      <c r="M4071" t="s">
        <v>2941</v>
      </c>
      <c r="N4071" t="s">
        <v>2496</v>
      </c>
      <c r="O4071" t="s">
        <v>2498</v>
      </c>
      <c r="P4071" t="s">
        <v>2546</v>
      </c>
      <c r="Q4071" t="s">
        <v>2547</v>
      </c>
      <c r="R4071" t="s">
        <v>2918</v>
      </c>
      <c r="S4071" t="s">
        <v>2919</v>
      </c>
      <c r="T4071" t="s">
        <v>2942</v>
      </c>
      <c r="U4071" t="s">
        <v>2933</v>
      </c>
      <c r="V4071" t="s">
        <v>2943</v>
      </c>
      <c r="W4071" t="s">
        <v>2553</v>
      </c>
      <c r="X4071" t="s">
        <v>2944</v>
      </c>
      <c r="Y4071" t="s">
        <v>2555</v>
      </c>
      <c r="Z4071" t="s">
        <v>2945</v>
      </c>
      <c r="AA4071" t="s">
        <v>2507</v>
      </c>
      <c r="AB4071" t="s">
        <v>2941</v>
      </c>
      <c r="AC4071" t="s">
        <v>715</v>
      </c>
      <c r="AD4071">
        <v>1.35</v>
      </c>
      <c r="AE4071">
        <v>1.35</v>
      </c>
      <c r="AF4071" t="s">
        <v>2509</v>
      </c>
      <c r="AG4071">
        <v>0.64</v>
      </c>
      <c r="AH4071" t="s">
        <v>2510</v>
      </c>
      <c r="AI4071">
        <v>200</v>
      </c>
      <c r="AJ4071">
        <v>200</v>
      </c>
      <c r="AK4071">
        <v>16</v>
      </c>
      <c r="AL4071" t="s">
        <v>2511</v>
      </c>
      <c r="AM4071" t="s">
        <v>2528</v>
      </c>
      <c r="AN4071" t="s">
        <v>2513</v>
      </c>
      <c r="AO4071" t="s">
        <v>2513</v>
      </c>
      <c r="AP4071" t="s">
        <v>2514</v>
      </c>
      <c r="AQ4071" t="s">
        <v>2513</v>
      </c>
      <c r="AR4071" t="s">
        <v>2513</v>
      </c>
      <c r="AS4071" t="s">
        <v>2557</v>
      </c>
      <c r="AT4071" t="s">
        <v>2513</v>
      </c>
      <c r="AU4071">
        <v>45314</v>
      </c>
      <c r="AV4071" t="s">
        <v>2513</v>
      </c>
      <c r="AW4071" t="s">
        <v>2513</v>
      </c>
      <c r="AX4071" t="s">
        <v>2516</v>
      </c>
      <c r="AY4071" t="s">
        <v>12545</v>
      </c>
      <c r="AZ4071" t="s">
        <v>2513</v>
      </c>
      <c r="BA4071" t="s">
        <v>2513</v>
      </c>
      <c r="BB4071" t="s">
        <v>2513</v>
      </c>
    </row>
    <row r="4072" spans="1:54" x14ac:dyDescent="0.45">
      <c r="A4072">
        <v>10006757</v>
      </c>
      <c r="B4072" t="s">
        <v>17479</v>
      </c>
      <c r="C4072" t="s">
        <v>26791</v>
      </c>
      <c r="D4072" t="s">
        <v>2489</v>
      </c>
      <c r="E4072" t="s">
        <v>17480</v>
      </c>
      <c r="F4072" t="s">
        <v>17481</v>
      </c>
      <c r="G4072" t="s">
        <v>5579</v>
      </c>
      <c r="H4072" t="s">
        <v>17480</v>
      </c>
      <c r="I4072" t="s">
        <v>2493</v>
      </c>
      <c r="J4072" t="s">
        <v>2494</v>
      </c>
      <c r="K4072" t="s">
        <v>12544</v>
      </c>
      <c r="L4072" t="s">
        <v>2496</v>
      </c>
      <c r="M4072" t="s">
        <v>2941</v>
      </c>
      <c r="N4072" t="s">
        <v>2496</v>
      </c>
      <c r="O4072" t="s">
        <v>2498</v>
      </c>
      <c r="P4072" t="s">
        <v>2546</v>
      </c>
      <c r="Q4072" t="s">
        <v>2547</v>
      </c>
      <c r="R4072" t="s">
        <v>2918</v>
      </c>
      <c r="S4072" t="s">
        <v>2919</v>
      </c>
      <c r="T4072" t="s">
        <v>2942</v>
      </c>
      <c r="U4072" t="s">
        <v>2933</v>
      </c>
      <c r="V4072" t="s">
        <v>2943</v>
      </c>
      <c r="W4072" t="s">
        <v>2553</v>
      </c>
      <c r="X4072" t="s">
        <v>2944</v>
      </c>
      <c r="Y4072" t="s">
        <v>2555</v>
      </c>
      <c r="Z4072" t="s">
        <v>2945</v>
      </c>
      <c r="AA4072" t="s">
        <v>2507</v>
      </c>
      <c r="AB4072" t="s">
        <v>2941</v>
      </c>
      <c r="AC4072" t="s">
        <v>715</v>
      </c>
      <c r="AD4072">
        <v>1.35</v>
      </c>
      <c r="AE4072">
        <v>1.35</v>
      </c>
      <c r="AF4072" t="s">
        <v>2509</v>
      </c>
      <c r="AG4072">
        <v>0.64</v>
      </c>
      <c r="AH4072" t="s">
        <v>2510</v>
      </c>
      <c r="AI4072">
        <v>200</v>
      </c>
      <c r="AJ4072">
        <v>200</v>
      </c>
      <c r="AK4072">
        <v>16</v>
      </c>
      <c r="AL4072" t="s">
        <v>2511</v>
      </c>
      <c r="AM4072" t="s">
        <v>2528</v>
      </c>
      <c r="AN4072" t="s">
        <v>2513</v>
      </c>
      <c r="AO4072" t="s">
        <v>2513</v>
      </c>
      <c r="AP4072" t="s">
        <v>2514</v>
      </c>
      <c r="AQ4072" t="s">
        <v>2513</v>
      </c>
      <c r="AR4072" t="s">
        <v>2513</v>
      </c>
      <c r="AS4072" t="s">
        <v>2557</v>
      </c>
      <c r="AT4072" t="s">
        <v>2513</v>
      </c>
      <c r="AU4072">
        <v>45314</v>
      </c>
      <c r="AV4072" t="s">
        <v>2513</v>
      </c>
      <c r="AW4072" t="s">
        <v>2513</v>
      </c>
      <c r="AX4072" t="s">
        <v>2516</v>
      </c>
      <c r="AY4072" t="s">
        <v>12545</v>
      </c>
      <c r="AZ4072" t="s">
        <v>2513</v>
      </c>
      <c r="BA4072" t="s">
        <v>2513</v>
      </c>
      <c r="BB4072" t="s">
        <v>2513</v>
      </c>
    </row>
    <row r="4073" spans="1:54" x14ac:dyDescent="0.45">
      <c r="A4073">
        <v>10006960</v>
      </c>
      <c r="B4073" t="s">
        <v>17482</v>
      </c>
      <c r="C4073" t="s">
        <v>26792</v>
      </c>
      <c r="D4073" t="s">
        <v>2489</v>
      </c>
      <c r="E4073" t="s">
        <v>17483</v>
      </c>
      <c r="F4073" t="s">
        <v>17484</v>
      </c>
      <c r="G4073" t="s">
        <v>5690</v>
      </c>
      <c r="H4073" t="s">
        <v>17483</v>
      </c>
      <c r="I4073" t="s">
        <v>2493</v>
      </c>
      <c r="J4073" t="s">
        <v>2494</v>
      </c>
      <c r="K4073" t="s">
        <v>12544</v>
      </c>
      <c r="L4073" t="s">
        <v>2496</v>
      </c>
      <c r="M4073" t="s">
        <v>2941</v>
      </c>
      <c r="N4073" t="s">
        <v>2496</v>
      </c>
      <c r="O4073" t="s">
        <v>2498</v>
      </c>
      <c r="P4073" t="s">
        <v>2546</v>
      </c>
      <c r="Q4073" t="s">
        <v>2547</v>
      </c>
      <c r="R4073" t="s">
        <v>2918</v>
      </c>
      <c r="S4073" t="s">
        <v>2919</v>
      </c>
      <c r="T4073" t="s">
        <v>2942</v>
      </c>
      <c r="U4073" t="s">
        <v>2933</v>
      </c>
      <c r="V4073" t="s">
        <v>2943</v>
      </c>
      <c r="W4073" t="s">
        <v>2553</v>
      </c>
      <c r="X4073" t="s">
        <v>2944</v>
      </c>
      <c r="Y4073" t="s">
        <v>2555</v>
      </c>
      <c r="Z4073" t="s">
        <v>2945</v>
      </c>
      <c r="AA4073" t="s">
        <v>2507</v>
      </c>
      <c r="AB4073" t="s">
        <v>2941</v>
      </c>
      <c r="AC4073" t="s">
        <v>715</v>
      </c>
      <c r="AD4073">
        <v>1.35</v>
      </c>
      <c r="AE4073">
        <v>1.35</v>
      </c>
      <c r="AF4073" t="s">
        <v>2509</v>
      </c>
      <c r="AG4073">
        <v>0.64</v>
      </c>
      <c r="AH4073" t="s">
        <v>2510</v>
      </c>
      <c r="AI4073">
        <v>200</v>
      </c>
      <c r="AJ4073">
        <v>200</v>
      </c>
      <c r="AK4073">
        <v>16</v>
      </c>
      <c r="AL4073" t="s">
        <v>2511</v>
      </c>
      <c r="AM4073" t="s">
        <v>2528</v>
      </c>
      <c r="AN4073" t="s">
        <v>2513</v>
      </c>
      <c r="AO4073" t="s">
        <v>2513</v>
      </c>
      <c r="AP4073" t="s">
        <v>2514</v>
      </c>
      <c r="AQ4073" t="s">
        <v>2513</v>
      </c>
      <c r="AR4073" t="s">
        <v>2513</v>
      </c>
      <c r="AS4073" t="s">
        <v>2557</v>
      </c>
      <c r="AT4073" t="s">
        <v>2513</v>
      </c>
      <c r="AU4073">
        <v>45408</v>
      </c>
      <c r="AV4073" t="s">
        <v>2513</v>
      </c>
      <c r="AW4073" t="s">
        <v>2513</v>
      </c>
      <c r="AX4073" t="s">
        <v>2516</v>
      </c>
      <c r="AY4073" t="s">
        <v>12545</v>
      </c>
      <c r="AZ4073" t="s">
        <v>2513</v>
      </c>
      <c r="BA4073" t="s">
        <v>2513</v>
      </c>
      <c r="BB4073" t="s">
        <v>2513</v>
      </c>
    </row>
    <row r="4074" spans="1:54" x14ac:dyDescent="0.45">
      <c r="A4074">
        <v>10006962</v>
      </c>
      <c r="B4074" t="s">
        <v>17485</v>
      </c>
      <c r="C4074" t="s">
        <v>26793</v>
      </c>
      <c r="D4074" t="s">
        <v>2489</v>
      </c>
      <c r="E4074" t="s">
        <v>17486</v>
      </c>
      <c r="F4074" t="s">
        <v>17487</v>
      </c>
      <c r="G4074" t="s">
        <v>5690</v>
      </c>
      <c r="H4074" t="s">
        <v>17486</v>
      </c>
      <c r="I4074" t="s">
        <v>2493</v>
      </c>
      <c r="J4074" t="s">
        <v>2494</v>
      </c>
      <c r="K4074" t="s">
        <v>12544</v>
      </c>
      <c r="L4074" t="s">
        <v>2496</v>
      </c>
      <c r="M4074" t="s">
        <v>3217</v>
      </c>
      <c r="N4074" t="s">
        <v>2496</v>
      </c>
      <c r="O4074" t="s">
        <v>2498</v>
      </c>
      <c r="P4074" t="s">
        <v>2546</v>
      </c>
      <c r="Q4074" t="s">
        <v>2547</v>
      </c>
      <c r="R4074" t="s">
        <v>2918</v>
      </c>
      <c r="S4074" t="s">
        <v>2919</v>
      </c>
      <c r="T4074" t="s">
        <v>2942</v>
      </c>
      <c r="U4074" t="s">
        <v>2933</v>
      </c>
      <c r="V4074" t="s">
        <v>2943</v>
      </c>
      <c r="W4074" t="s">
        <v>2553</v>
      </c>
      <c r="X4074" t="s">
        <v>3218</v>
      </c>
      <c r="Y4074" t="s">
        <v>3219</v>
      </c>
      <c r="Z4074" t="s">
        <v>3220</v>
      </c>
      <c r="AA4074" t="s">
        <v>2507</v>
      </c>
      <c r="AB4074" t="s">
        <v>3217</v>
      </c>
      <c r="AC4074" t="s">
        <v>715</v>
      </c>
      <c r="AD4074">
        <v>1.35</v>
      </c>
      <c r="AE4074">
        <v>1.35</v>
      </c>
      <c r="AF4074" t="s">
        <v>2509</v>
      </c>
      <c r="AG4074">
        <v>0.64</v>
      </c>
      <c r="AH4074" t="s">
        <v>2510</v>
      </c>
      <c r="AI4074">
        <v>200</v>
      </c>
      <c r="AJ4074">
        <v>200</v>
      </c>
      <c r="AK4074">
        <v>16</v>
      </c>
      <c r="AL4074" t="s">
        <v>2511</v>
      </c>
      <c r="AM4074" t="s">
        <v>2528</v>
      </c>
      <c r="AN4074" t="s">
        <v>2513</v>
      </c>
      <c r="AO4074" t="s">
        <v>2513</v>
      </c>
      <c r="AP4074" t="s">
        <v>2514</v>
      </c>
      <c r="AQ4074" t="s">
        <v>2513</v>
      </c>
      <c r="AR4074" t="s">
        <v>2513</v>
      </c>
      <c r="AS4074" t="s">
        <v>2557</v>
      </c>
      <c r="AT4074" t="s">
        <v>2513</v>
      </c>
      <c r="AU4074">
        <v>45411</v>
      </c>
      <c r="AV4074" t="s">
        <v>2513</v>
      </c>
      <c r="AW4074" t="s">
        <v>2513</v>
      </c>
      <c r="AX4074" t="s">
        <v>2516</v>
      </c>
      <c r="AY4074" t="s">
        <v>12545</v>
      </c>
      <c r="AZ4074" t="s">
        <v>2513</v>
      </c>
      <c r="BA4074" t="s">
        <v>2513</v>
      </c>
      <c r="BB4074" t="s">
        <v>2513</v>
      </c>
    </row>
    <row r="4075" spans="1:54" x14ac:dyDescent="0.45">
      <c r="A4075">
        <v>10007111</v>
      </c>
      <c r="B4075" t="s">
        <v>17488</v>
      </c>
      <c r="C4075" t="s">
        <v>26794</v>
      </c>
      <c r="D4075" t="s">
        <v>2489</v>
      </c>
      <c r="E4075" t="s">
        <v>17489</v>
      </c>
      <c r="F4075" t="s">
        <v>17490</v>
      </c>
      <c r="G4075" t="s">
        <v>5743</v>
      </c>
      <c r="H4075" t="s">
        <v>17489</v>
      </c>
      <c r="I4075" t="s">
        <v>2493</v>
      </c>
      <c r="J4075" t="s">
        <v>2494</v>
      </c>
      <c r="K4075" t="s">
        <v>12544</v>
      </c>
      <c r="L4075" t="s">
        <v>2496</v>
      </c>
      <c r="M4075" t="s">
        <v>2969</v>
      </c>
      <c r="N4075" t="s">
        <v>2496</v>
      </c>
      <c r="O4075" t="s">
        <v>2498</v>
      </c>
      <c r="P4075" t="s">
        <v>2546</v>
      </c>
      <c r="Q4075" t="s">
        <v>2547</v>
      </c>
      <c r="R4075" t="s">
        <v>2970</v>
      </c>
      <c r="S4075" t="s">
        <v>2971</v>
      </c>
      <c r="T4075" t="s">
        <v>2972</v>
      </c>
      <c r="U4075" t="s">
        <v>2973</v>
      </c>
      <c r="V4075" t="s">
        <v>2974</v>
      </c>
      <c r="W4075" t="s">
        <v>2553</v>
      </c>
      <c r="X4075" t="s">
        <v>2975</v>
      </c>
      <c r="Y4075" t="s">
        <v>2555</v>
      </c>
      <c r="Z4075" t="s">
        <v>2976</v>
      </c>
      <c r="AA4075" t="s">
        <v>2507</v>
      </c>
      <c r="AB4075" t="s">
        <v>2969</v>
      </c>
      <c r="AC4075" t="s">
        <v>715</v>
      </c>
      <c r="AD4075">
        <v>0.7</v>
      </c>
      <c r="AE4075">
        <v>0.7</v>
      </c>
      <c r="AF4075" t="s">
        <v>2509</v>
      </c>
      <c r="AG4075">
        <v>0.37</v>
      </c>
      <c r="AH4075" t="s">
        <v>2510</v>
      </c>
      <c r="AI4075">
        <v>152</v>
      </c>
      <c r="AJ4075">
        <v>152</v>
      </c>
      <c r="AK4075">
        <v>16</v>
      </c>
      <c r="AL4075" t="s">
        <v>2511</v>
      </c>
      <c r="AM4075" t="s">
        <v>2528</v>
      </c>
      <c r="AN4075" t="s">
        <v>2513</v>
      </c>
      <c r="AO4075" t="s">
        <v>2513</v>
      </c>
      <c r="AP4075" t="s">
        <v>2514</v>
      </c>
      <c r="AQ4075" t="s">
        <v>2513</v>
      </c>
      <c r="AR4075" t="s">
        <v>2513</v>
      </c>
      <c r="AS4075" t="s">
        <v>2557</v>
      </c>
      <c r="AT4075" t="s">
        <v>2513</v>
      </c>
      <c r="AU4075">
        <v>45506</v>
      </c>
      <c r="AV4075" t="s">
        <v>2513</v>
      </c>
      <c r="AW4075" t="s">
        <v>2513</v>
      </c>
      <c r="AX4075" t="s">
        <v>2516</v>
      </c>
      <c r="AY4075" t="s">
        <v>12545</v>
      </c>
      <c r="AZ4075" t="s">
        <v>2513</v>
      </c>
      <c r="BA4075" t="s">
        <v>2513</v>
      </c>
      <c r="BB4075" t="s">
        <v>2513</v>
      </c>
    </row>
    <row r="4076" spans="1:54" x14ac:dyDescent="0.45">
      <c r="A4076">
        <v>10007407</v>
      </c>
      <c r="B4076" t="s">
        <v>17491</v>
      </c>
      <c r="C4076" t="s">
        <v>26795</v>
      </c>
      <c r="D4076" t="s">
        <v>2489</v>
      </c>
      <c r="E4076" t="s">
        <v>17492</v>
      </c>
      <c r="F4076" t="s">
        <v>17493</v>
      </c>
      <c r="G4076" t="s">
        <v>5825</v>
      </c>
      <c r="H4076" t="s">
        <v>17492</v>
      </c>
      <c r="I4076" t="s">
        <v>2493</v>
      </c>
      <c r="J4076" t="s">
        <v>2494</v>
      </c>
      <c r="K4076" t="s">
        <v>12544</v>
      </c>
      <c r="L4076" t="s">
        <v>2496</v>
      </c>
      <c r="M4076" t="s">
        <v>17494</v>
      </c>
      <c r="N4076" t="s">
        <v>2496</v>
      </c>
      <c r="O4076" t="s">
        <v>2498</v>
      </c>
      <c r="P4076" t="s">
        <v>2546</v>
      </c>
      <c r="Q4076" t="s">
        <v>2547</v>
      </c>
      <c r="R4076" t="s">
        <v>2918</v>
      </c>
      <c r="S4076" t="s">
        <v>2919</v>
      </c>
      <c r="T4076" t="s">
        <v>17495</v>
      </c>
      <c r="U4076" t="s">
        <v>6651</v>
      </c>
      <c r="V4076" t="s">
        <v>17496</v>
      </c>
      <c r="W4076" t="s">
        <v>2553</v>
      </c>
      <c r="X4076" t="s">
        <v>17497</v>
      </c>
      <c r="Y4076" t="s">
        <v>2555</v>
      </c>
      <c r="Z4076" t="s">
        <v>17498</v>
      </c>
      <c r="AA4076" t="s">
        <v>2507</v>
      </c>
      <c r="AB4076" t="s">
        <v>17494</v>
      </c>
      <c r="AC4076" t="s">
        <v>715</v>
      </c>
      <c r="AD4076">
        <v>2.11</v>
      </c>
      <c r="AE4076">
        <v>2.11</v>
      </c>
      <c r="AF4076" t="s">
        <v>2509</v>
      </c>
      <c r="AG4076">
        <v>1E-3</v>
      </c>
      <c r="AH4076" t="s">
        <v>2812</v>
      </c>
      <c r="AI4076">
        <v>250</v>
      </c>
      <c r="AJ4076">
        <v>250</v>
      </c>
      <c r="AK4076">
        <v>16</v>
      </c>
      <c r="AL4076" t="s">
        <v>2511</v>
      </c>
      <c r="AM4076" t="s">
        <v>2528</v>
      </c>
      <c r="AN4076" t="s">
        <v>2513</v>
      </c>
      <c r="AO4076" t="s">
        <v>2513</v>
      </c>
      <c r="AP4076" t="s">
        <v>2514</v>
      </c>
      <c r="AQ4076" t="s">
        <v>2513</v>
      </c>
      <c r="AR4076" t="s">
        <v>2513</v>
      </c>
      <c r="AS4076" t="s">
        <v>2557</v>
      </c>
      <c r="AT4076" t="s">
        <v>2513</v>
      </c>
      <c r="AU4076">
        <v>45630</v>
      </c>
      <c r="AV4076" t="s">
        <v>2513</v>
      </c>
      <c r="AW4076" t="s">
        <v>2513</v>
      </c>
      <c r="AX4076" t="s">
        <v>2516</v>
      </c>
      <c r="AY4076" t="s">
        <v>12545</v>
      </c>
      <c r="AZ4076" t="s">
        <v>2513</v>
      </c>
      <c r="BA4076" t="s">
        <v>2513</v>
      </c>
      <c r="BB4076" t="s">
        <v>2513</v>
      </c>
    </row>
    <row r="4077" spans="1:54" x14ac:dyDescent="0.45">
      <c r="A4077">
        <v>10007435</v>
      </c>
      <c r="B4077" t="s">
        <v>17499</v>
      </c>
      <c r="C4077" t="s">
        <v>26796</v>
      </c>
      <c r="D4077" t="s">
        <v>2489</v>
      </c>
      <c r="E4077" t="s">
        <v>17500</v>
      </c>
      <c r="F4077" t="s">
        <v>17501</v>
      </c>
      <c r="G4077" t="s">
        <v>5825</v>
      </c>
      <c r="H4077" t="s">
        <v>17500</v>
      </c>
      <c r="I4077" t="s">
        <v>2493</v>
      </c>
      <c r="J4077" t="s">
        <v>2494</v>
      </c>
      <c r="K4077" t="s">
        <v>2544</v>
      </c>
      <c r="L4077" t="s">
        <v>2496</v>
      </c>
      <c r="M4077" t="s">
        <v>17494</v>
      </c>
      <c r="N4077" t="s">
        <v>2496</v>
      </c>
      <c r="O4077" t="s">
        <v>2498</v>
      </c>
      <c r="P4077" t="s">
        <v>2546</v>
      </c>
      <c r="Q4077" t="s">
        <v>2547</v>
      </c>
      <c r="R4077" t="s">
        <v>2918</v>
      </c>
      <c r="S4077" t="s">
        <v>2919</v>
      </c>
      <c r="T4077" t="s">
        <v>17495</v>
      </c>
      <c r="U4077" t="s">
        <v>6651</v>
      </c>
      <c r="V4077" t="s">
        <v>17496</v>
      </c>
      <c r="W4077" t="s">
        <v>2553</v>
      </c>
      <c r="X4077" t="s">
        <v>17497</v>
      </c>
      <c r="Y4077" t="s">
        <v>2555</v>
      </c>
      <c r="Z4077" t="s">
        <v>17498</v>
      </c>
      <c r="AA4077" t="s">
        <v>2507</v>
      </c>
      <c r="AB4077" t="s">
        <v>17494</v>
      </c>
      <c r="AC4077" t="s">
        <v>715</v>
      </c>
      <c r="AD4077">
        <v>2.11</v>
      </c>
      <c r="AE4077">
        <v>2.11</v>
      </c>
      <c r="AF4077" t="s">
        <v>2509</v>
      </c>
      <c r="AG4077">
        <v>1E-3</v>
      </c>
      <c r="AH4077" t="s">
        <v>2812</v>
      </c>
      <c r="AI4077">
        <v>250</v>
      </c>
      <c r="AJ4077">
        <v>250</v>
      </c>
      <c r="AK4077">
        <v>16</v>
      </c>
      <c r="AL4077" t="s">
        <v>2511</v>
      </c>
      <c r="AM4077" t="s">
        <v>2528</v>
      </c>
      <c r="AN4077" t="s">
        <v>2513</v>
      </c>
      <c r="AO4077" t="s">
        <v>2513</v>
      </c>
      <c r="AP4077" t="s">
        <v>2514</v>
      </c>
      <c r="AQ4077" t="s">
        <v>2513</v>
      </c>
      <c r="AR4077" t="s">
        <v>2513</v>
      </c>
      <c r="AS4077" t="s">
        <v>2557</v>
      </c>
      <c r="AT4077" t="s">
        <v>2513</v>
      </c>
      <c r="AU4077">
        <v>45644</v>
      </c>
      <c r="AV4077" t="s">
        <v>2513</v>
      </c>
      <c r="AW4077" t="s">
        <v>2513</v>
      </c>
      <c r="AX4077" t="s">
        <v>2516</v>
      </c>
      <c r="AY4077" t="s">
        <v>2558</v>
      </c>
      <c r="AZ4077" t="s">
        <v>2513</v>
      </c>
      <c r="BA4077" t="s">
        <v>2513</v>
      </c>
      <c r="BB4077" t="s">
        <v>2513</v>
      </c>
    </row>
    <row r="4078" spans="1:54" x14ac:dyDescent="0.45">
      <c r="A4078">
        <v>10007652</v>
      </c>
      <c r="B4078" t="s">
        <v>9412</v>
      </c>
      <c r="C4078" t="s">
        <v>25909</v>
      </c>
      <c r="D4078" t="s">
        <v>2489</v>
      </c>
      <c r="E4078" t="s">
        <v>17502</v>
      </c>
      <c r="F4078" t="s">
        <v>17503</v>
      </c>
      <c r="G4078" t="s">
        <v>5905</v>
      </c>
      <c r="H4078" t="s">
        <v>9413</v>
      </c>
      <c r="I4078" t="s">
        <v>2493</v>
      </c>
      <c r="J4078" t="s">
        <v>2494</v>
      </c>
      <c r="K4078" t="s">
        <v>2544</v>
      </c>
      <c r="L4078" t="s">
        <v>2496</v>
      </c>
      <c r="M4078" t="s">
        <v>6747</v>
      </c>
      <c r="N4078" t="s">
        <v>2496</v>
      </c>
      <c r="O4078" t="s">
        <v>2498</v>
      </c>
      <c r="P4078" t="s">
        <v>2546</v>
      </c>
      <c r="Q4078" t="s">
        <v>2547</v>
      </c>
      <c r="R4078" t="s">
        <v>2959</v>
      </c>
      <c r="S4078" t="s">
        <v>2960</v>
      </c>
      <c r="T4078" t="s">
        <v>6740</v>
      </c>
      <c r="U4078" t="s">
        <v>6333</v>
      </c>
      <c r="V4078" t="s">
        <v>6741</v>
      </c>
      <c r="W4078" t="s">
        <v>2553</v>
      </c>
      <c r="X4078" t="s">
        <v>6748</v>
      </c>
      <c r="Y4078" t="s">
        <v>3202</v>
      </c>
      <c r="Z4078" t="s">
        <v>6749</v>
      </c>
      <c r="AA4078" t="s">
        <v>2507</v>
      </c>
      <c r="AB4078" t="s">
        <v>6747</v>
      </c>
      <c r="AC4078" t="s">
        <v>715</v>
      </c>
      <c r="AD4078">
        <v>0.68</v>
      </c>
      <c r="AE4078">
        <v>0.68</v>
      </c>
      <c r="AF4078" t="s">
        <v>2509</v>
      </c>
      <c r="AG4078">
        <v>0.32</v>
      </c>
      <c r="AH4078" t="s">
        <v>2510</v>
      </c>
      <c r="AI4078">
        <v>200</v>
      </c>
      <c r="AJ4078">
        <v>100</v>
      </c>
      <c r="AK4078">
        <v>16</v>
      </c>
      <c r="AL4078" t="s">
        <v>2511</v>
      </c>
      <c r="AM4078" t="s">
        <v>2528</v>
      </c>
      <c r="AN4078" t="s">
        <v>2513</v>
      </c>
      <c r="AO4078" t="s">
        <v>2513</v>
      </c>
      <c r="AP4078" t="s">
        <v>2514</v>
      </c>
      <c r="AQ4078" t="s">
        <v>2513</v>
      </c>
      <c r="AR4078" t="s">
        <v>2513</v>
      </c>
      <c r="AS4078" t="s">
        <v>2557</v>
      </c>
      <c r="AT4078" t="s">
        <v>2513</v>
      </c>
      <c r="AU4078">
        <v>45751</v>
      </c>
      <c r="AV4078" t="s">
        <v>3149</v>
      </c>
      <c r="AW4078" t="s">
        <v>2516</v>
      </c>
      <c r="AX4078" t="s">
        <v>2516</v>
      </c>
      <c r="AY4078" t="s">
        <v>2558</v>
      </c>
      <c r="AZ4078" t="s">
        <v>2513</v>
      </c>
      <c r="BA4078" t="s">
        <v>2513</v>
      </c>
      <c r="BB4078" t="s">
        <v>2513</v>
      </c>
    </row>
    <row r="4079" spans="1:54" x14ac:dyDescent="0.45">
      <c r="A4079">
        <v>10007653</v>
      </c>
      <c r="B4079" t="s">
        <v>5902</v>
      </c>
      <c r="C4079" t="s">
        <v>24860</v>
      </c>
      <c r="D4079" t="s">
        <v>2489</v>
      </c>
      <c r="E4079" t="s">
        <v>17504</v>
      </c>
      <c r="F4079" t="s">
        <v>17505</v>
      </c>
      <c r="G4079" t="s">
        <v>5905</v>
      </c>
      <c r="H4079" t="s">
        <v>5903</v>
      </c>
      <c r="I4079" t="s">
        <v>2493</v>
      </c>
      <c r="J4079" t="s">
        <v>2494</v>
      </c>
      <c r="K4079" t="s">
        <v>2544</v>
      </c>
      <c r="L4079" t="s">
        <v>2496</v>
      </c>
      <c r="M4079" t="s">
        <v>3570</v>
      </c>
      <c r="N4079" t="s">
        <v>2496</v>
      </c>
      <c r="O4079" t="s">
        <v>2498</v>
      </c>
      <c r="P4079" t="s">
        <v>2546</v>
      </c>
      <c r="Q4079" t="s">
        <v>2547</v>
      </c>
      <c r="R4079" t="s">
        <v>2918</v>
      </c>
      <c r="S4079" t="s">
        <v>2919</v>
      </c>
      <c r="T4079" t="s">
        <v>2920</v>
      </c>
      <c r="U4079" t="s">
        <v>2921</v>
      </c>
      <c r="V4079" t="s">
        <v>2922</v>
      </c>
      <c r="W4079" t="s">
        <v>2553</v>
      </c>
      <c r="X4079" t="s">
        <v>3571</v>
      </c>
      <c r="Y4079" t="s">
        <v>3202</v>
      </c>
      <c r="Z4079" t="s">
        <v>3572</v>
      </c>
      <c r="AA4079" t="s">
        <v>2507</v>
      </c>
      <c r="AB4079" t="s">
        <v>3570</v>
      </c>
      <c r="AC4079" t="s">
        <v>715</v>
      </c>
      <c r="AD4079">
        <v>0.33</v>
      </c>
      <c r="AE4079">
        <v>0.33</v>
      </c>
      <c r="AF4079" t="s">
        <v>2509</v>
      </c>
      <c r="AG4079">
        <v>0.16</v>
      </c>
      <c r="AH4079" t="s">
        <v>2510</v>
      </c>
      <c r="AI4079">
        <v>100</v>
      </c>
      <c r="AJ4079">
        <v>100</v>
      </c>
      <c r="AK4079">
        <v>16</v>
      </c>
      <c r="AL4079" t="s">
        <v>2511</v>
      </c>
      <c r="AM4079" t="s">
        <v>2528</v>
      </c>
      <c r="AN4079" t="s">
        <v>2513</v>
      </c>
      <c r="AO4079" t="s">
        <v>2513</v>
      </c>
      <c r="AP4079" t="s">
        <v>2514</v>
      </c>
      <c r="AQ4079" t="s">
        <v>2513</v>
      </c>
      <c r="AR4079" t="s">
        <v>2513</v>
      </c>
      <c r="AS4079" t="s">
        <v>2557</v>
      </c>
      <c r="AT4079" t="s">
        <v>2513</v>
      </c>
      <c r="AU4079">
        <v>45751</v>
      </c>
      <c r="AV4079" t="s">
        <v>3149</v>
      </c>
      <c r="AW4079" t="s">
        <v>2516</v>
      </c>
      <c r="AX4079" t="s">
        <v>2516</v>
      </c>
      <c r="AY4079" t="s">
        <v>2558</v>
      </c>
      <c r="AZ4079" t="s">
        <v>2513</v>
      </c>
      <c r="BA4079" t="s">
        <v>2513</v>
      </c>
      <c r="BB4079" t="s">
        <v>2513</v>
      </c>
    </row>
    <row r="4080" spans="1:54" x14ac:dyDescent="0.45">
      <c r="A4080">
        <v>10007654</v>
      </c>
      <c r="B4080" t="s">
        <v>5906</v>
      </c>
      <c r="C4080" t="s">
        <v>24861</v>
      </c>
      <c r="D4080" t="s">
        <v>2489</v>
      </c>
      <c r="E4080" t="s">
        <v>17506</v>
      </c>
      <c r="F4080" t="s">
        <v>17507</v>
      </c>
      <c r="G4080" t="s">
        <v>5905</v>
      </c>
      <c r="H4080" t="s">
        <v>5907</v>
      </c>
      <c r="I4080" t="s">
        <v>2493</v>
      </c>
      <c r="J4080" t="s">
        <v>2494</v>
      </c>
      <c r="K4080" t="s">
        <v>2544</v>
      </c>
      <c r="L4080" t="s">
        <v>2496</v>
      </c>
      <c r="M4080" t="s">
        <v>3187</v>
      </c>
      <c r="N4080" t="s">
        <v>2496</v>
      </c>
      <c r="O4080" t="s">
        <v>2498</v>
      </c>
      <c r="P4080" t="s">
        <v>2546</v>
      </c>
      <c r="Q4080" t="s">
        <v>2547</v>
      </c>
      <c r="R4080" t="s">
        <v>2918</v>
      </c>
      <c r="S4080" t="s">
        <v>2919</v>
      </c>
      <c r="T4080" t="s">
        <v>2942</v>
      </c>
      <c r="U4080" t="s">
        <v>2933</v>
      </c>
      <c r="V4080" t="s">
        <v>2943</v>
      </c>
      <c r="W4080" t="s">
        <v>2553</v>
      </c>
      <c r="X4080" t="s">
        <v>3188</v>
      </c>
      <c r="Y4080" t="s">
        <v>3189</v>
      </c>
      <c r="Z4080" t="s">
        <v>3190</v>
      </c>
      <c r="AA4080" t="s">
        <v>2507</v>
      </c>
      <c r="AB4080" t="s">
        <v>3187</v>
      </c>
      <c r="AC4080" t="s">
        <v>715</v>
      </c>
      <c r="AD4080">
        <v>1.35</v>
      </c>
      <c r="AE4080">
        <v>1.35</v>
      </c>
      <c r="AF4080" t="s">
        <v>2509</v>
      </c>
      <c r="AG4080">
        <v>0.64</v>
      </c>
      <c r="AH4080" t="s">
        <v>2510</v>
      </c>
      <c r="AI4080">
        <v>200</v>
      </c>
      <c r="AJ4080">
        <v>200</v>
      </c>
      <c r="AK4080">
        <v>16</v>
      </c>
      <c r="AL4080" t="s">
        <v>2511</v>
      </c>
      <c r="AM4080" t="s">
        <v>2528</v>
      </c>
      <c r="AN4080" t="s">
        <v>2513</v>
      </c>
      <c r="AO4080" t="s">
        <v>2513</v>
      </c>
      <c r="AP4080" t="s">
        <v>2514</v>
      </c>
      <c r="AQ4080" t="s">
        <v>2513</v>
      </c>
      <c r="AR4080" t="s">
        <v>2513</v>
      </c>
      <c r="AS4080" t="s">
        <v>2557</v>
      </c>
      <c r="AT4080" t="s">
        <v>2513</v>
      </c>
      <c r="AU4080">
        <v>45751</v>
      </c>
      <c r="AV4080" t="s">
        <v>3149</v>
      </c>
      <c r="AW4080" t="s">
        <v>2516</v>
      </c>
      <c r="AX4080" t="s">
        <v>2516</v>
      </c>
      <c r="AY4080" t="s">
        <v>2558</v>
      </c>
      <c r="AZ4080" t="s">
        <v>2513</v>
      </c>
      <c r="BA4080" t="s">
        <v>2513</v>
      </c>
      <c r="BB4080" t="s">
        <v>2513</v>
      </c>
    </row>
    <row r="4081" spans="1:54" x14ac:dyDescent="0.45">
      <c r="A4081">
        <v>10007655</v>
      </c>
      <c r="B4081" t="s">
        <v>5909</v>
      </c>
      <c r="C4081" t="s">
        <v>24862</v>
      </c>
      <c r="D4081" t="s">
        <v>2489</v>
      </c>
      <c r="E4081" t="s">
        <v>17508</v>
      </c>
      <c r="F4081" t="s">
        <v>17509</v>
      </c>
      <c r="G4081" t="s">
        <v>5905</v>
      </c>
      <c r="H4081" t="s">
        <v>5910</v>
      </c>
      <c r="I4081" t="s">
        <v>2493</v>
      </c>
      <c r="J4081" t="s">
        <v>2494</v>
      </c>
      <c r="K4081" t="s">
        <v>2544</v>
      </c>
      <c r="L4081" t="s">
        <v>2496</v>
      </c>
      <c r="M4081" t="s">
        <v>3200</v>
      </c>
      <c r="N4081" t="s">
        <v>2496</v>
      </c>
      <c r="O4081" t="s">
        <v>2498</v>
      </c>
      <c r="P4081" t="s">
        <v>2546</v>
      </c>
      <c r="Q4081" t="s">
        <v>2547</v>
      </c>
      <c r="R4081" t="s">
        <v>2918</v>
      </c>
      <c r="S4081" t="s">
        <v>2919</v>
      </c>
      <c r="T4081" t="s">
        <v>2942</v>
      </c>
      <c r="U4081" t="s">
        <v>2933</v>
      </c>
      <c r="V4081" t="s">
        <v>2943</v>
      </c>
      <c r="W4081" t="s">
        <v>2553</v>
      </c>
      <c r="X4081" t="s">
        <v>3201</v>
      </c>
      <c r="Y4081" t="s">
        <v>3202</v>
      </c>
      <c r="Z4081" t="s">
        <v>3203</v>
      </c>
      <c r="AA4081" t="s">
        <v>2507</v>
      </c>
      <c r="AB4081" t="s">
        <v>3200</v>
      </c>
      <c r="AC4081" t="s">
        <v>715</v>
      </c>
      <c r="AD4081">
        <v>1.35</v>
      </c>
      <c r="AE4081">
        <v>1.35</v>
      </c>
      <c r="AF4081" t="s">
        <v>2509</v>
      </c>
      <c r="AG4081">
        <v>0.64</v>
      </c>
      <c r="AH4081" t="s">
        <v>2510</v>
      </c>
      <c r="AI4081">
        <v>200</v>
      </c>
      <c r="AJ4081">
        <v>200</v>
      </c>
      <c r="AK4081">
        <v>16</v>
      </c>
      <c r="AL4081" t="s">
        <v>2511</v>
      </c>
      <c r="AM4081" t="s">
        <v>2528</v>
      </c>
      <c r="AN4081" t="s">
        <v>2513</v>
      </c>
      <c r="AO4081" t="s">
        <v>2513</v>
      </c>
      <c r="AP4081" t="s">
        <v>2514</v>
      </c>
      <c r="AQ4081" t="s">
        <v>2513</v>
      </c>
      <c r="AR4081" t="s">
        <v>2513</v>
      </c>
      <c r="AS4081" t="s">
        <v>2557</v>
      </c>
      <c r="AT4081" t="s">
        <v>2513</v>
      </c>
      <c r="AU4081">
        <v>45751</v>
      </c>
      <c r="AV4081" t="s">
        <v>3149</v>
      </c>
      <c r="AW4081" t="s">
        <v>2516</v>
      </c>
      <c r="AX4081" t="s">
        <v>2516</v>
      </c>
      <c r="AY4081" t="s">
        <v>2558</v>
      </c>
      <c r="AZ4081" t="s">
        <v>2513</v>
      </c>
      <c r="BA4081" t="s">
        <v>2513</v>
      </c>
      <c r="BB4081" t="s">
        <v>2513</v>
      </c>
    </row>
    <row r="4082" spans="1:54" x14ac:dyDescent="0.45">
      <c r="A4082">
        <v>10007656</v>
      </c>
      <c r="B4082" t="s">
        <v>9415</v>
      </c>
      <c r="C4082" t="s">
        <v>25910</v>
      </c>
      <c r="D4082" t="s">
        <v>2489</v>
      </c>
      <c r="E4082" t="s">
        <v>17510</v>
      </c>
      <c r="F4082" t="s">
        <v>17511</v>
      </c>
      <c r="G4082" t="s">
        <v>5905</v>
      </c>
      <c r="H4082" t="s">
        <v>9416</v>
      </c>
      <c r="I4082" t="s">
        <v>2493</v>
      </c>
      <c r="J4082" t="s">
        <v>2494</v>
      </c>
      <c r="K4082" t="s">
        <v>2544</v>
      </c>
      <c r="L4082" t="s">
        <v>2496</v>
      </c>
      <c r="M4082" t="s">
        <v>7960</v>
      </c>
      <c r="N4082" t="s">
        <v>2496</v>
      </c>
      <c r="O4082" t="s">
        <v>2498</v>
      </c>
      <c r="P4082" t="s">
        <v>2546</v>
      </c>
      <c r="Q4082" t="s">
        <v>2547</v>
      </c>
      <c r="R4082" t="s">
        <v>2918</v>
      </c>
      <c r="S4082" t="s">
        <v>2919</v>
      </c>
      <c r="T4082" t="s">
        <v>7961</v>
      </c>
      <c r="U4082" t="s">
        <v>7962</v>
      </c>
      <c r="V4082" t="s">
        <v>7963</v>
      </c>
      <c r="W4082" t="s">
        <v>2553</v>
      </c>
      <c r="X4082" t="s">
        <v>7964</v>
      </c>
      <c r="Y4082" t="s">
        <v>3202</v>
      </c>
      <c r="Z4082" t="s">
        <v>7965</v>
      </c>
      <c r="AA4082" t="s">
        <v>2507</v>
      </c>
      <c r="AB4082" t="s">
        <v>7960</v>
      </c>
      <c r="AC4082" t="s">
        <v>715</v>
      </c>
      <c r="AD4082">
        <v>0.19</v>
      </c>
      <c r="AE4082">
        <v>0.19</v>
      </c>
      <c r="AF4082" t="s">
        <v>2509</v>
      </c>
      <c r="AG4082">
        <v>0.09</v>
      </c>
      <c r="AH4082" t="s">
        <v>2510</v>
      </c>
      <c r="AI4082">
        <v>75</v>
      </c>
      <c r="AJ4082">
        <v>75</v>
      </c>
      <c r="AK4082">
        <v>16</v>
      </c>
      <c r="AL4082" t="s">
        <v>2511</v>
      </c>
      <c r="AM4082" t="s">
        <v>2528</v>
      </c>
      <c r="AN4082" t="s">
        <v>2513</v>
      </c>
      <c r="AO4082" t="s">
        <v>2513</v>
      </c>
      <c r="AP4082" t="s">
        <v>2514</v>
      </c>
      <c r="AQ4082" t="s">
        <v>2513</v>
      </c>
      <c r="AR4082" t="s">
        <v>2513</v>
      </c>
      <c r="AS4082" t="s">
        <v>2557</v>
      </c>
      <c r="AT4082" t="s">
        <v>2513</v>
      </c>
      <c r="AU4082">
        <v>45751</v>
      </c>
      <c r="AV4082" t="s">
        <v>3149</v>
      </c>
      <c r="AW4082" t="s">
        <v>2516</v>
      </c>
      <c r="AX4082" t="s">
        <v>2516</v>
      </c>
      <c r="AY4082" t="s">
        <v>2558</v>
      </c>
      <c r="AZ4082" t="s">
        <v>2513</v>
      </c>
      <c r="BA4082" t="s">
        <v>2513</v>
      </c>
      <c r="BB4082" t="s">
        <v>2513</v>
      </c>
    </row>
    <row r="4083" spans="1:54" x14ac:dyDescent="0.45">
      <c r="A4083">
        <v>10007750</v>
      </c>
      <c r="B4083" t="s">
        <v>17512</v>
      </c>
      <c r="C4083" t="s">
        <v>26797</v>
      </c>
      <c r="D4083" t="s">
        <v>2489</v>
      </c>
      <c r="E4083" t="s">
        <v>17513</v>
      </c>
      <c r="F4083" t="s">
        <v>17514</v>
      </c>
      <c r="G4083" t="s">
        <v>5905</v>
      </c>
      <c r="H4083" t="s">
        <v>17513</v>
      </c>
      <c r="I4083" t="s">
        <v>2493</v>
      </c>
      <c r="J4083" t="s">
        <v>2494</v>
      </c>
      <c r="K4083" t="s">
        <v>2544</v>
      </c>
      <c r="L4083" t="s">
        <v>2496</v>
      </c>
      <c r="M4083" t="s">
        <v>3200</v>
      </c>
      <c r="N4083" t="s">
        <v>2496</v>
      </c>
      <c r="O4083" t="s">
        <v>2498</v>
      </c>
      <c r="P4083" t="s">
        <v>2546</v>
      </c>
      <c r="Q4083" t="s">
        <v>2547</v>
      </c>
      <c r="R4083" t="s">
        <v>2918</v>
      </c>
      <c r="S4083" t="s">
        <v>2919</v>
      </c>
      <c r="T4083" t="s">
        <v>2942</v>
      </c>
      <c r="U4083" t="s">
        <v>2933</v>
      </c>
      <c r="V4083" t="s">
        <v>2943</v>
      </c>
      <c r="W4083" t="s">
        <v>2553</v>
      </c>
      <c r="X4083" t="s">
        <v>3201</v>
      </c>
      <c r="Y4083" t="s">
        <v>3202</v>
      </c>
      <c r="Z4083" t="s">
        <v>3203</v>
      </c>
      <c r="AA4083" t="s">
        <v>2507</v>
      </c>
      <c r="AB4083" t="s">
        <v>3200</v>
      </c>
      <c r="AC4083" t="s">
        <v>715</v>
      </c>
      <c r="AD4083">
        <v>1.35</v>
      </c>
      <c r="AE4083">
        <v>1.35</v>
      </c>
      <c r="AF4083" t="s">
        <v>2509</v>
      </c>
      <c r="AG4083">
        <v>0.64</v>
      </c>
      <c r="AH4083" t="s">
        <v>2510</v>
      </c>
      <c r="AI4083">
        <v>200</v>
      </c>
      <c r="AJ4083">
        <v>200</v>
      </c>
      <c r="AK4083">
        <v>16</v>
      </c>
      <c r="AL4083" t="s">
        <v>2511</v>
      </c>
      <c r="AM4083" t="s">
        <v>2528</v>
      </c>
      <c r="AN4083" t="s">
        <v>2513</v>
      </c>
      <c r="AO4083" t="s">
        <v>2513</v>
      </c>
      <c r="AP4083" t="s">
        <v>2514</v>
      </c>
      <c r="AQ4083" t="s">
        <v>2513</v>
      </c>
      <c r="AR4083" t="s">
        <v>2513</v>
      </c>
      <c r="AS4083" t="s">
        <v>2557</v>
      </c>
      <c r="AT4083" t="s">
        <v>2513</v>
      </c>
      <c r="AU4083">
        <v>45780</v>
      </c>
      <c r="AV4083" t="s">
        <v>2513</v>
      </c>
      <c r="AW4083" t="s">
        <v>2513</v>
      </c>
      <c r="AX4083" t="s">
        <v>2516</v>
      </c>
      <c r="AY4083" t="s">
        <v>2558</v>
      </c>
      <c r="AZ4083" t="s">
        <v>2513</v>
      </c>
      <c r="BA4083" t="s">
        <v>2513</v>
      </c>
      <c r="BB4083" t="s">
        <v>2513</v>
      </c>
    </row>
    <row r="4084" spans="1:54" x14ac:dyDescent="0.45">
      <c r="A4084">
        <v>10007820</v>
      </c>
      <c r="B4084" t="s">
        <v>17515</v>
      </c>
      <c r="C4084" t="s">
        <v>26798</v>
      </c>
      <c r="D4084" t="s">
        <v>2489</v>
      </c>
      <c r="E4084" t="s">
        <v>17516</v>
      </c>
      <c r="F4084" t="s">
        <v>17517</v>
      </c>
      <c r="G4084" t="s">
        <v>5950</v>
      </c>
      <c r="H4084" t="s">
        <v>17516</v>
      </c>
      <c r="I4084" t="s">
        <v>2493</v>
      </c>
      <c r="J4084" t="s">
        <v>2494</v>
      </c>
      <c r="K4084" t="s">
        <v>2544</v>
      </c>
      <c r="L4084" t="s">
        <v>2496</v>
      </c>
      <c r="M4084" t="s">
        <v>6854</v>
      </c>
      <c r="N4084" t="s">
        <v>2496</v>
      </c>
      <c r="O4084" t="s">
        <v>2498</v>
      </c>
      <c r="P4084" t="s">
        <v>2546</v>
      </c>
      <c r="Q4084" t="s">
        <v>2547</v>
      </c>
      <c r="R4084" t="s">
        <v>2918</v>
      </c>
      <c r="S4084" t="s">
        <v>2919</v>
      </c>
      <c r="T4084" t="s">
        <v>6855</v>
      </c>
      <c r="U4084" t="s">
        <v>6856</v>
      </c>
      <c r="V4084" t="s">
        <v>6857</v>
      </c>
      <c r="W4084" t="s">
        <v>2553</v>
      </c>
      <c r="X4084" t="s">
        <v>6858</v>
      </c>
      <c r="Y4084" t="s">
        <v>2555</v>
      </c>
      <c r="Z4084" t="s">
        <v>6859</v>
      </c>
      <c r="AA4084" t="s">
        <v>2507</v>
      </c>
      <c r="AB4084" t="s">
        <v>6854</v>
      </c>
      <c r="AC4084" t="s">
        <v>715</v>
      </c>
      <c r="AD4084">
        <v>3.8</v>
      </c>
      <c r="AE4084">
        <v>3.8</v>
      </c>
      <c r="AF4084" t="s">
        <v>2509</v>
      </c>
      <c r="AG4084">
        <v>1.7999999999999999E-2</v>
      </c>
      <c r="AH4084" t="s">
        <v>6779</v>
      </c>
      <c r="AI4084">
        <v>300</v>
      </c>
      <c r="AJ4084">
        <v>300</v>
      </c>
      <c r="AK4084">
        <v>20</v>
      </c>
      <c r="AL4084" t="s">
        <v>2511</v>
      </c>
      <c r="AM4084" t="s">
        <v>2528</v>
      </c>
      <c r="AN4084" t="s">
        <v>2513</v>
      </c>
      <c r="AO4084" t="s">
        <v>2513</v>
      </c>
      <c r="AP4084" t="s">
        <v>2514</v>
      </c>
      <c r="AQ4084" t="s">
        <v>2513</v>
      </c>
      <c r="AR4084" t="s">
        <v>2513</v>
      </c>
      <c r="AS4084" t="s">
        <v>2557</v>
      </c>
      <c r="AT4084" t="s">
        <v>2513</v>
      </c>
      <c r="AU4084">
        <v>45799</v>
      </c>
      <c r="AV4084" t="s">
        <v>2513</v>
      </c>
      <c r="AW4084" t="s">
        <v>2513</v>
      </c>
      <c r="AX4084" t="s">
        <v>2516</v>
      </c>
      <c r="AY4084" t="s">
        <v>2558</v>
      </c>
      <c r="AZ4084" t="s">
        <v>2513</v>
      </c>
      <c r="BA4084" t="s">
        <v>2513</v>
      </c>
      <c r="BB4084" t="s">
        <v>2513</v>
      </c>
    </row>
    <row r="4085" spans="1:54" x14ac:dyDescent="0.45">
      <c r="A4085">
        <v>10009031</v>
      </c>
      <c r="B4085" t="s">
        <v>17518</v>
      </c>
      <c r="C4085" t="s">
        <v>26799</v>
      </c>
      <c r="D4085" t="s">
        <v>2489</v>
      </c>
      <c r="E4085" t="s">
        <v>17519</v>
      </c>
      <c r="F4085" t="s">
        <v>17520</v>
      </c>
      <c r="G4085" t="s">
        <v>16721</v>
      </c>
      <c r="H4085" t="s">
        <v>17519</v>
      </c>
      <c r="I4085" t="s">
        <v>2493</v>
      </c>
      <c r="J4085" t="s">
        <v>2494</v>
      </c>
      <c r="K4085" t="s">
        <v>2544</v>
      </c>
      <c r="L4085" t="s">
        <v>2496</v>
      </c>
      <c r="M4085" t="s">
        <v>6247</v>
      </c>
      <c r="N4085" t="s">
        <v>2496</v>
      </c>
      <c r="O4085" t="s">
        <v>2498</v>
      </c>
      <c r="P4085" t="s">
        <v>2546</v>
      </c>
      <c r="Q4085" t="s">
        <v>2547</v>
      </c>
      <c r="R4085" t="s">
        <v>2959</v>
      </c>
      <c r="S4085" t="s">
        <v>2960</v>
      </c>
      <c r="T4085" t="s">
        <v>6248</v>
      </c>
      <c r="U4085" t="s">
        <v>6249</v>
      </c>
      <c r="V4085" t="s">
        <v>6250</v>
      </c>
      <c r="W4085" t="s">
        <v>2553</v>
      </c>
      <c r="X4085" t="s">
        <v>6251</v>
      </c>
      <c r="Y4085" t="s">
        <v>2555</v>
      </c>
      <c r="Z4085" t="s">
        <v>6252</v>
      </c>
      <c r="AA4085" t="s">
        <v>2507</v>
      </c>
      <c r="AB4085" t="s">
        <v>6247</v>
      </c>
      <c r="AC4085" t="s">
        <v>715</v>
      </c>
      <c r="AD4085">
        <v>0.34</v>
      </c>
      <c r="AE4085">
        <v>0.34</v>
      </c>
      <c r="AF4085" t="s">
        <v>2509</v>
      </c>
      <c r="AG4085">
        <v>0.16</v>
      </c>
      <c r="AH4085" t="s">
        <v>2510</v>
      </c>
      <c r="AI4085">
        <v>200</v>
      </c>
      <c r="AJ4085">
        <v>50</v>
      </c>
      <c r="AK4085">
        <v>16</v>
      </c>
      <c r="AL4085" t="s">
        <v>2511</v>
      </c>
      <c r="AM4085" t="s">
        <v>2528</v>
      </c>
      <c r="AN4085" t="s">
        <v>2513</v>
      </c>
      <c r="AO4085" t="s">
        <v>2513</v>
      </c>
      <c r="AP4085" t="s">
        <v>2514</v>
      </c>
      <c r="AQ4085" t="s">
        <v>2513</v>
      </c>
      <c r="AR4085" t="s">
        <v>2513</v>
      </c>
      <c r="AS4085" t="s">
        <v>2557</v>
      </c>
      <c r="AT4085" t="s">
        <v>2513</v>
      </c>
      <c r="AU4085">
        <v>46130</v>
      </c>
      <c r="AV4085" t="s">
        <v>2513</v>
      </c>
      <c r="AW4085" t="s">
        <v>2513</v>
      </c>
      <c r="AX4085" t="s">
        <v>2516</v>
      </c>
      <c r="AY4085" t="s">
        <v>2558</v>
      </c>
      <c r="AZ4085" t="s">
        <v>2513</v>
      </c>
      <c r="BA4085" t="s">
        <v>2513</v>
      </c>
      <c r="BB4085" t="s">
        <v>2513</v>
      </c>
    </row>
    <row r="4086" spans="1:54" x14ac:dyDescent="0.45">
      <c r="A4086">
        <v>10009101</v>
      </c>
      <c r="B4086" t="s">
        <v>17521</v>
      </c>
      <c r="C4086" t="s">
        <v>26800</v>
      </c>
      <c r="D4086" t="s">
        <v>2489</v>
      </c>
      <c r="E4086" t="s">
        <v>17522</v>
      </c>
      <c r="F4086" t="s">
        <v>17523</v>
      </c>
      <c r="G4086" t="s">
        <v>16004</v>
      </c>
      <c r="H4086" t="s">
        <v>17522</v>
      </c>
      <c r="I4086" t="s">
        <v>2493</v>
      </c>
      <c r="J4086" t="s">
        <v>2494</v>
      </c>
      <c r="K4086" t="s">
        <v>2544</v>
      </c>
      <c r="L4086" t="s">
        <v>2496</v>
      </c>
      <c r="M4086" t="s">
        <v>3200</v>
      </c>
      <c r="N4086" t="s">
        <v>2496</v>
      </c>
      <c r="O4086" t="s">
        <v>2498</v>
      </c>
      <c r="P4086" t="s">
        <v>2546</v>
      </c>
      <c r="Q4086" t="s">
        <v>2547</v>
      </c>
      <c r="R4086" t="s">
        <v>2918</v>
      </c>
      <c r="S4086" t="s">
        <v>2919</v>
      </c>
      <c r="T4086" t="s">
        <v>2942</v>
      </c>
      <c r="U4086" t="s">
        <v>2933</v>
      </c>
      <c r="V4086" t="s">
        <v>2943</v>
      </c>
      <c r="W4086" t="s">
        <v>2553</v>
      </c>
      <c r="X4086" t="s">
        <v>3201</v>
      </c>
      <c r="Y4086" t="s">
        <v>3202</v>
      </c>
      <c r="Z4086" t="s">
        <v>3203</v>
      </c>
      <c r="AA4086" t="s">
        <v>2507</v>
      </c>
      <c r="AB4086" t="s">
        <v>3200</v>
      </c>
      <c r="AC4086" t="s">
        <v>715</v>
      </c>
      <c r="AD4086">
        <v>1.35</v>
      </c>
      <c r="AE4086">
        <v>1.35</v>
      </c>
      <c r="AF4086" t="s">
        <v>2509</v>
      </c>
      <c r="AG4086">
        <v>0.64</v>
      </c>
      <c r="AH4086" t="s">
        <v>2510</v>
      </c>
      <c r="AI4086">
        <v>200</v>
      </c>
      <c r="AJ4086">
        <v>200</v>
      </c>
      <c r="AK4086">
        <v>16</v>
      </c>
      <c r="AL4086" t="s">
        <v>2511</v>
      </c>
      <c r="AM4086" t="s">
        <v>2528</v>
      </c>
      <c r="AN4086" t="s">
        <v>2513</v>
      </c>
      <c r="AO4086" t="s">
        <v>2513</v>
      </c>
      <c r="AP4086" t="s">
        <v>2514</v>
      </c>
      <c r="AQ4086" t="s">
        <v>2513</v>
      </c>
      <c r="AR4086" t="s">
        <v>2513</v>
      </c>
      <c r="AS4086" t="s">
        <v>2557</v>
      </c>
      <c r="AT4086" t="s">
        <v>2513</v>
      </c>
      <c r="AU4086">
        <v>46150</v>
      </c>
      <c r="AV4086" t="s">
        <v>2513</v>
      </c>
      <c r="AW4086" t="s">
        <v>2513</v>
      </c>
      <c r="AX4086" t="s">
        <v>2516</v>
      </c>
      <c r="AY4086" t="s">
        <v>2558</v>
      </c>
      <c r="AZ4086" t="s">
        <v>2513</v>
      </c>
      <c r="BA4086" t="s">
        <v>2513</v>
      </c>
      <c r="BB4086" t="s">
        <v>2513</v>
      </c>
    </row>
    <row r="4087" spans="1:54" x14ac:dyDescent="0.45">
      <c r="A4087">
        <v>10009115</v>
      </c>
      <c r="B4087" t="s">
        <v>17524</v>
      </c>
      <c r="C4087" t="s">
        <v>26670</v>
      </c>
      <c r="D4087" t="s">
        <v>2489</v>
      </c>
      <c r="E4087" t="s">
        <v>17525</v>
      </c>
      <c r="F4087" t="s">
        <v>15893</v>
      </c>
      <c r="G4087" t="s">
        <v>15793</v>
      </c>
      <c r="H4087" t="s">
        <v>17525</v>
      </c>
      <c r="I4087" t="s">
        <v>2493</v>
      </c>
      <c r="J4087" t="s">
        <v>2494</v>
      </c>
      <c r="K4087" t="s">
        <v>2495</v>
      </c>
      <c r="L4087" t="s">
        <v>2496</v>
      </c>
      <c r="M4087" t="s">
        <v>2533</v>
      </c>
      <c r="N4087" t="s">
        <v>2496</v>
      </c>
      <c r="O4087" t="s">
        <v>2498</v>
      </c>
      <c r="P4087" t="s">
        <v>2499</v>
      </c>
      <c r="Q4087" t="s">
        <v>33</v>
      </c>
      <c r="R4087" t="s">
        <v>2500</v>
      </c>
      <c r="S4087" t="s">
        <v>2501</v>
      </c>
      <c r="T4087" t="s">
        <v>2502</v>
      </c>
      <c r="U4087" t="s">
        <v>48</v>
      </c>
      <c r="V4087" t="s">
        <v>2503</v>
      </c>
      <c r="W4087" t="s">
        <v>260</v>
      </c>
      <c r="X4087" t="s">
        <v>2534</v>
      </c>
      <c r="Y4087" t="s">
        <v>2535</v>
      </c>
      <c r="Z4087" t="s">
        <v>2536</v>
      </c>
      <c r="AA4087" t="s">
        <v>2507</v>
      </c>
      <c r="AB4087" t="s">
        <v>2533</v>
      </c>
      <c r="AC4087" t="s">
        <v>2508</v>
      </c>
      <c r="AD4087">
        <v>7.85</v>
      </c>
      <c r="AE4087">
        <v>7.85</v>
      </c>
      <c r="AF4087" t="s">
        <v>2509</v>
      </c>
      <c r="AG4087">
        <v>3.3479999999999999</v>
      </c>
      <c r="AH4087" t="s">
        <v>2510</v>
      </c>
      <c r="AI4087">
        <v>600</v>
      </c>
      <c r="AJ4087">
        <v>600</v>
      </c>
      <c r="AK4087">
        <v>9.3000000000000007</v>
      </c>
      <c r="AL4087" t="s">
        <v>2511</v>
      </c>
      <c r="AM4087" t="s">
        <v>2528</v>
      </c>
      <c r="AN4087" t="s">
        <v>2513</v>
      </c>
      <c r="AO4087" t="s">
        <v>2513</v>
      </c>
      <c r="AP4087" t="s">
        <v>2513</v>
      </c>
      <c r="AQ4087" t="s">
        <v>2513</v>
      </c>
      <c r="AR4087" t="s">
        <v>2513</v>
      </c>
      <c r="AS4087" t="s">
        <v>2529</v>
      </c>
      <c r="AT4087" t="s">
        <v>2513</v>
      </c>
      <c r="AU4087">
        <v>46156</v>
      </c>
      <c r="AV4087" t="s">
        <v>2513</v>
      </c>
      <c r="AW4087" t="s">
        <v>2513</v>
      </c>
      <c r="AX4087" t="s">
        <v>2513</v>
      </c>
      <c r="AY4087" t="s">
        <v>2517</v>
      </c>
      <c r="AZ4087" t="s">
        <v>2513</v>
      </c>
      <c r="BA4087" t="s">
        <v>2513</v>
      </c>
      <c r="BB4087" t="s">
        <v>2513</v>
      </c>
    </row>
    <row r="4088" spans="1:54" x14ac:dyDescent="0.45">
      <c r="A4088">
        <v>10009116</v>
      </c>
      <c r="B4088" t="s">
        <v>17526</v>
      </c>
      <c r="C4088" t="s">
        <v>26658</v>
      </c>
      <c r="D4088" t="s">
        <v>2489</v>
      </c>
      <c r="E4088" t="s">
        <v>17527</v>
      </c>
      <c r="F4088" t="s">
        <v>15792</v>
      </c>
      <c r="G4088" t="s">
        <v>15793</v>
      </c>
      <c r="H4088" t="s">
        <v>17527</v>
      </c>
      <c r="I4088" t="s">
        <v>2493</v>
      </c>
      <c r="J4088" t="s">
        <v>2494</v>
      </c>
      <c r="K4088" t="s">
        <v>2495</v>
      </c>
      <c r="L4088" t="s">
        <v>2496</v>
      </c>
      <c r="M4088" t="s">
        <v>13456</v>
      </c>
      <c r="N4088" t="s">
        <v>2496</v>
      </c>
      <c r="O4088" t="s">
        <v>2498</v>
      </c>
      <c r="P4088" t="s">
        <v>2499</v>
      </c>
      <c r="Q4088" t="s">
        <v>33</v>
      </c>
      <c r="R4088" t="s">
        <v>2500</v>
      </c>
      <c r="S4088" t="s">
        <v>2501</v>
      </c>
      <c r="T4088" t="s">
        <v>2502</v>
      </c>
      <c r="U4088" t="s">
        <v>48</v>
      </c>
      <c r="V4088" t="s">
        <v>2503</v>
      </c>
      <c r="W4088" t="s">
        <v>260</v>
      </c>
      <c r="X4088" t="s">
        <v>2504</v>
      </c>
      <c r="Y4088" t="s">
        <v>2505</v>
      </c>
      <c r="Z4088" t="s">
        <v>2506</v>
      </c>
      <c r="AA4088" t="s">
        <v>2507</v>
      </c>
      <c r="AB4088" t="s">
        <v>13456</v>
      </c>
      <c r="AC4088" t="s">
        <v>2683</v>
      </c>
      <c r="AD4088">
        <v>7.85</v>
      </c>
      <c r="AE4088">
        <v>7.85</v>
      </c>
      <c r="AF4088" t="s">
        <v>2509</v>
      </c>
      <c r="AG4088">
        <v>3.3479999999999999</v>
      </c>
      <c r="AH4088" t="s">
        <v>2510</v>
      </c>
      <c r="AI4088">
        <v>600</v>
      </c>
      <c r="AJ4088">
        <v>600</v>
      </c>
      <c r="AK4088">
        <v>9.3000000000000007</v>
      </c>
      <c r="AL4088" t="s">
        <v>2511</v>
      </c>
      <c r="AM4088" t="s">
        <v>2528</v>
      </c>
      <c r="AN4088" t="s">
        <v>2513</v>
      </c>
      <c r="AO4088" t="s">
        <v>2513</v>
      </c>
      <c r="AP4088" t="s">
        <v>2513</v>
      </c>
      <c r="AQ4088" t="s">
        <v>2513</v>
      </c>
      <c r="AR4088" t="s">
        <v>2513</v>
      </c>
      <c r="AS4088" t="s">
        <v>2529</v>
      </c>
      <c r="AT4088" t="s">
        <v>2513</v>
      </c>
      <c r="AU4088">
        <v>46156</v>
      </c>
      <c r="AV4088" t="s">
        <v>2513</v>
      </c>
      <c r="AW4088" t="s">
        <v>2513</v>
      </c>
      <c r="AX4088" t="s">
        <v>2513</v>
      </c>
      <c r="AY4088" t="s">
        <v>2517</v>
      </c>
      <c r="AZ4088" t="s">
        <v>2513</v>
      </c>
      <c r="BA4088" t="s">
        <v>2513</v>
      </c>
      <c r="BB4088" t="s">
        <v>2513</v>
      </c>
    </row>
    <row r="4089" spans="1:54" x14ac:dyDescent="0.45">
      <c r="A4089">
        <v>10009117</v>
      </c>
      <c r="B4089" t="s">
        <v>17528</v>
      </c>
      <c r="C4089" t="s">
        <v>26671</v>
      </c>
      <c r="D4089" t="s">
        <v>2489</v>
      </c>
      <c r="E4089" t="s">
        <v>17529</v>
      </c>
      <c r="F4089" t="s">
        <v>15896</v>
      </c>
      <c r="G4089" t="s">
        <v>15793</v>
      </c>
      <c r="H4089" t="s">
        <v>17529</v>
      </c>
      <c r="I4089" t="s">
        <v>2493</v>
      </c>
      <c r="J4089" t="s">
        <v>2494</v>
      </c>
      <c r="K4089" t="s">
        <v>2495</v>
      </c>
      <c r="L4089" t="s">
        <v>2496</v>
      </c>
      <c r="M4089" t="s">
        <v>14898</v>
      </c>
      <c r="N4089" t="s">
        <v>2496</v>
      </c>
      <c r="O4089" t="s">
        <v>2498</v>
      </c>
      <c r="P4089" t="s">
        <v>2499</v>
      </c>
      <c r="Q4089" t="s">
        <v>33</v>
      </c>
      <c r="R4089" t="s">
        <v>2500</v>
      </c>
      <c r="S4089" t="s">
        <v>2501</v>
      </c>
      <c r="T4089" t="s">
        <v>2502</v>
      </c>
      <c r="U4089" t="s">
        <v>48</v>
      </c>
      <c r="V4089" t="s">
        <v>2503</v>
      </c>
      <c r="W4089" t="s">
        <v>260</v>
      </c>
      <c r="X4089" t="s">
        <v>2534</v>
      </c>
      <c r="Y4089" t="s">
        <v>2535</v>
      </c>
      <c r="Z4089" t="s">
        <v>2536</v>
      </c>
      <c r="AA4089" t="s">
        <v>2507</v>
      </c>
      <c r="AB4089" t="s">
        <v>14898</v>
      </c>
      <c r="AC4089" t="s">
        <v>2621</v>
      </c>
      <c r="AD4089">
        <v>7.85</v>
      </c>
      <c r="AE4089">
        <v>7.85</v>
      </c>
      <c r="AF4089" t="s">
        <v>2509</v>
      </c>
      <c r="AG4089">
        <v>3.3479999999999999</v>
      </c>
      <c r="AH4089" t="s">
        <v>2510</v>
      </c>
      <c r="AI4089">
        <v>600</v>
      </c>
      <c r="AJ4089">
        <v>600</v>
      </c>
      <c r="AK4089">
        <v>9.3000000000000007</v>
      </c>
      <c r="AL4089" t="s">
        <v>2511</v>
      </c>
      <c r="AM4089" t="s">
        <v>2528</v>
      </c>
      <c r="AN4089" t="s">
        <v>2513</v>
      </c>
      <c r="AO4089" t="s">
        <v>2513</v>
      </c>
      <c r="AP4089" t="s">
        <v>2513</v>
      </c>
      <c r="AQ4089" t="s">
        <v>2513</v>
      </c>
      <c r="AR4089" t="s">
        <v>2513</v>
      </c>
      <c r="AS4089" t="s">
        <v>2529</v>
      </c>
      <c r="AT4089" t="s">
        <v>2513</v>
      </c>
      <c r="AU4089">
        <v>46156</v>
      </c>
      <c r="AV4089" t="s">
        <v>2513</v>
      </c>
      <c r="AW4089" t="s">
        <v>2513</v>
      </c>
      <c r="AX4089" t="s">
        <v>2513</v>
      </c>
      <c r="AY4089" t="s">
        <v>2517</v>
      </c>
      <c r="AZ4089" t="s">
        <v>2513</v>
      </c>
      <c r="BA4089" t="s">
        <v>2513</v>
      </c>
      <c r="BB4089" t="s">
        <v>2513</v>
      </c>
    </row>
    <row r="4090" spans="1:54" x14ac:dyDescent="0.45">
      <c r="A4090">
        <v>10009118</v>
      </c>
      <c r="B4090" t="s">
        <v>17530</v>
      </c>
      <c r="C4090" t="s">
        <v>26672</v>
      </c>
      <c r="D4090" t="s">
        <v>2489</v>
      </c>
      <c r="E4090" t="s">
        <v>17531</v>
      </c>
      <c r="F4090" t="s">
        <v>15899</v>
      </c>
      <c r="G4090" t="s">
        <v>15793</v>
      </c>
      <c r="H4090" t="s">
        <v>17531</v>
      </c>
      <c r="I4090" t="s">
        <v>2493</v>
      </c>
      <c r="J4090" t="s">
        <v>2494</v>
      </c>
      <c r="K4090" t="s">
        <v>2495</v>
      </c>
      <c r="L4090" t="s">
        <v>2496</v>
      </c>
      <c r="M4090" t="s">
        <v>15900</v>
      </c>
      <c r="N4090" t="s">
        <v>2496</v>
      </c>
      <c r="O4090" t="s">
        <v>2498</v>
      </c>
      <c r="P4090" t="s">
        <v>2499</v>
      </c>
      <c r="Q4090" t="s">
        <v>33</v>
      </c>
      <c r="R4090" t="s">
        <v>2500</v>
      </c>
      <c r="S4090" t="s">
        <v>2501</v>
      </c>
      <c r="T4090" t="s">
        <v>2502</v>
      </c>
      <c r="U4090" t="s">
        <v>48</v>
      </c>
      <c r="V4090" t="s">
        <v>2503</v>
      </c>
      <c r="W4090" t="s">
        <v>260</v>
      </c>
      <c r="X4090" t="s">
        <v>15901</v>
      </c>
      <c r="Y4090" t="s">
        <v>2833</v>
      </c>
      <c r="Z4090" t="s">
        <v>15902</v>
      </c>
      <c r="AA4090" t="s">
        <v>2507</v>
      </c>
      <c r="AB4090" t="s">
        <v>15900</v>
      </c>
      <c r="AC4090" t="s">
        <v>2621</v>
      </c>
      <c r="AD4090">
        <v>7.85</v>
      </c>
      <c r="AE4090">
        <v>7.85</v>
      </c>
      <c r="AF4090" t="s">
        <v>2509</v>
      </c>
      <c r="AG4090">
        <v>3.3479999999999999</v>
      </c>
      <c r="AH4090" t="s">
        <v>2510</v>
      </c>
      <c r="AI4090">
        <v>600</v>
      </c>
      <c r="AJ4090">
        <v>600</v>
      </c>
      <c r="AK4090">
        <v>9.3000000000000007</v>
      </c>
      <c r="AL4090" t="s">
        <v>2511</v>
      </c>
      <c r="AM4090" t="s">
        <v>2528</v>
      </c>
      <c r="AN4090" t="s">
        <v>2513</v>
      </c>
      <c r="AO4090" t="s">
        <v>2513</v>
      </c>
      <c r="AP4090" t="s">
        <v>2513</v>
      </c>
      <c r="AQ4090" t="s">
        <v>2513</v>
      </c>
      <c r="AR4090" t="s">
        <v>2513</v>
      </c>
      <c r="AS4090" t="s">
        <v>2529</v>
      </c>
      <c r="AT4090" t="s">
        <v>2513</v>
      </c>
      <c r="AU4090">
        <v>46156</v>
      </c>
      <c r="AV4090" t="s">
        <v>2513</v>
      </c>
      <c r="AW4090" t="s">
        <v>2513</v>
      </c>
      <c r="AX4090" t="s">
        <v>2513</v>
      </c>
      <c r="AY4090" t="s">
        <v>2517</v>
      </c>
      <c r="AZ4090" t="s">
        <v>2513</v>
      </c>
      <c r="BA4090" t="s">
        <v>2513</v>
      </c>
      <c r="BB4090" t="s">
        <v>2513</v>
      </c>
    </row>
    <row r="4091" spans="1:54" x14ac:dyDescent="0.45">
      <c r="A4091">
        <v>10009119</v>
      </c>
      <c r="B4091" t="s">
        <v>17532</v>
      </c>
      <c r="C4091" t="s">
        <v>2456</v>
      </c>
      <c r="D4091" t="s">
        <v>2489</v>
      </c>
      <c r="E4091" t="s">
        <v>17533</v>
      </c>
      <c r="F4091" t="s">
        <v>15803</v>
      </c>
      <c r="G4091" t="s">
        <v>15793</v>
      </c>
      <c r="H4091" t="s">
        <v>17533</v>
      </c>
      <c r="I4091" t="s">
        <v>2493</v>
      </c>
      <c r="J4091" t="s">
        <v>2494</v>
      </c>
      <c r="K4091" t="s">
        <v>2495</v>
      </c>
      <c r="L4091" t="s">
        <v>2496</v>
      </c>
      <c r="M4091" t="s">
        <v>2786</v>
      </c>
      <c r="N4091" t="s">
        <v>2496</v>
      </c>
      <c r="O4091" t="s">
        <v>2498</v>
      </c>
      <c r="P4091" t="s">
        <v>2499</v>
      </c>
      <c r="Q4091" t="s">
        <v>33</v>
      </c>
      <c r="R4091" t="s">
        <v>2500</v>
      </c>
      <c r="S4091" t="s">
        <v>2501</v>
      </c>
      <c r="T4091" t="s">
        <v>2564</v>
      </c>
      <c r="U4091" t="s">
        <v>17</v>
      </c>
      <c r="V4091" t="s">
        <v>2565</v>
      </c>
      <c r="W4091" t="s">
        <v>260</v>
      </c>
      <c r="X4091" t="s">
        <v>2787</v>
      </c>
      <c r="Y4091" t="s">
        <v>2535</v>
      </c>
      <c r="Z4091" t="s">
        <v>2788</v>
      </c>
      <c r="AA4091" t="s">
        <v>2507</v>
      </c>
      <c r="AB4091" t="s">
        <v>2786</v>
      </c>
      <c r="AC4091" t="s">
        <v>2508</v>
      </c>
      <c r="AD4091">
        <v>3.7</v>
      </c>
      <c r="AE4091">
        <v>3.7</v>
      </c>
      <c r="AF4091" t="s">
        <v>2509</v>
      </c>
      <c r="AG4091">
        <v>1.6739999999999999</v>
      </c>
      <c r="AH4091" t="s">
        <v>2510</v>
      </c>
      <c r="AI4091">
        <v>600</v>
      </c>
      <c r="AJ4091">
        <v>300</v>
      </c>
      <c r="AK4091">
        <v>9.3000000000000007</v>
      </c>
      <c r="AL4091" t="s">
        <v>2511</v>
      </c>
      <c r="AM4091" t="s">
        <v>2528</v>
      </c>
      <c r="AN4091" t="s">
        <v>2513</v>
      </c>
      <c r="AO4091" t="s">
        <v>2513</v>
      </c>
      <c r="AP4091" t="s">
        <v>2513</v>
      </c>
      <c r="AQ4091" t="s">
        <v>2513</v>
      </c>
      <c r="AR4091" t="s">
        <v>2513</v>
      </c>
      <c r="AS4091" t="s">
        <v>2529</v>
      </c>
      <c r="AT4091" t="s">
        <v>2513</v>
      </c>
      <c r="AU4091">
        <v>46156</v>
      </c>
      <c r="AV4091" t="s">
        <v>2513</v>
      </c>
      <c r="AW4091" t="s">
        <v>2513</v>
      </c>
      <c r="AX4091" t="s">
        <v>2513</v>
      </c>
      <c r="AY4091" t="s">
        <v>2517</v>
      </c>
      <c r="AZ4091" t="s">
        <v>2513</v>
      </c>
      <c r="BA4091" t="s">
        <v>2513</v>
      </c>
      <c r="BB4091" t="s">
        <v>2513</v>
      </c>
    </row>
    <row r="4092" spans="1:54" x14ac:dyDescent="0.45">
      <c r="A4092">
        <v>10009120</v>
      </c>
      <c r="B4092" t="s">
        <v>17534</v>
      </c>
      <c r="C4092" t="s">
        <v>2469</v>
      </c>
      <c r="D4092" t="s">
        <v>2489</v>
      </c>
      <c r="E4092" t="s">
        <v>17535</v>
      </c>
      <c r="F4092" t="s">
        <v>15824</v>
      </c>
      <c r="G4092" t="s">
        <v>15793</v>
      </c>
      <c r="H4092" t="s">
        <v>17535</v>
      </c>
      <c r="I4092" t="s">
        <v>2493</v>
      </c>
      <c r="J4092" t="s">
        <v>2494</v>
      </c>
      <c r="K4092" t="s">
        <v>2495</v>
      </c>
      <c r="L4092" t="s">
        <v>2496</v>
      </c>
      <c r="M4092" t="s">
        <v>2497</v>
      </c>
      <c r="N4092" t="s">
        <v>2496</v>
      </c>
      <c r="O4092" t="s">
        <v>2498</v>
      </c>
      <c r="P4092" t="s">
        <v>2499</v>
      </c>
      <c r="Q4092" t="s">
        <v>33</v>
      </c>
      <c r="R4092" t="s">
        <v>2500</v>
      </c>
      <c r="S4092" t="s">
        <v>2501</v>
      </c>
      <c r="T4092" t="s">
        <v>2502</v>
      </c>
      <c r="U4092" t="s">
        <v>48</v>
      </c>
      <c r="V4092" t="s">
        <v>2503</v>
      </c>
      <c r="W4092" t="s">
        <v>260</v>
      </c>
      <c r="X4092" t="s">
        <v>2504</v>
      </c>
      <c r="Y4092" t="s">
        <v>2505</v>
      </c>
      <c r="Z4092" t="s">
        <v>2506</v>
      </c>
      <c r="AA4092" t="s">
        <v>2507</v>
      </c>
      <c r="AB4092" t="s">
        <v>2497</v>
      </c>
      <c r="AC4092" t="s">
        <v>2508</v>
      </c>
      <c r="AD4092">
        <v>7.85</v>
      </c>
      <c r="AE4092">
        <v>7.85</v>
      </c>
      <c r="AF4092" t="s">
        <v>2509</v>
      </c>
      <c r="AG4092">
        <v>3.3479999999999999</v>
      </c>
      <c r="AH4092" t="s">
        <v>2510</v>
      </c>
      <c r="AI4092">
        <v>600</v>
      </c>
      <c r="AJ4092">
        <v>600</v>
      </c>
      <c r="AK4092">
        <v>9.3000000000000007</v>
      </c>
      <c r="AL4092" t="s">
        <v>2511</v>
      </c>
      <c r="AM4092" t="s">
        <v>2528</v>
      </c>
      <c r="AN4092" t="s">
        <v>2513</v>
      </c>
      <c r="AO4092" t="s">
        <v>2513</v>
      </c>
      <c r="AP4092" t="s">
        <v>2513</v>
      </c>
      <c r="AQ4092" t="s">
        <v>2513</v>
      </c>
      <c r="AR4092" t="s">
        <v>2513</v>
      </c>
      <c r="AS4092" t="s">
        <v>2529</v>
      </c>
      <c r="AT4092" t="s">
        <v>2513</v>
      </c>
      <c r="AU4092">
        <v>46156</v>
      </c>
      <c r="AV4092" t="s">
        <v>2513</v>
      </c>
      <c r="AW4092" t="s">
        <v>2513</v>
      </c>
      <c r="AX4092" t="s">
        <v>2513</v>
      </c>
      <c r="AY4092" t="s">
        <v>2517</v>
      </c>
      <c r="AZ4092" t="s">
        <v>2513</v>
      </c>
      <c r="BA4092" t="s">
        <v>2513</v>
      </c>
      <c r="BB4092" t="s">
        <v>2513</v>
      </c>
    </row>
    <row r="4093" spans="1:54" x14ac:dyDescent="0.45">
      <c r="A4093">
        <v>10009121</v>
      </c>
      <c r="B4093" t="s">
        <v>17536</v>
      </c>
      <c r="C4093" t="s">
        <v>26668</v>
      </c>
      <c r="D4093" t="s">
        <v>2489</v>
      </c>
      <c r="E4093" t="s">
        <v>17537</v>
      </c>
      <c r="F4093" t="s">
        <v>15876</v>
      </c>
      <c r="G4093" t="s">
        <v>15793</v>
      </c>
      <c r="H4093" t="s">
        <v>17537</v>
      </c>
      <c r="I4093" t="s">
        <v>2493</v>
      </c>
      <c r="J4093" t="s">
        <v>2494</v>
      </c>
      <c r="K4093" t="s">
        <v>2495</v>
      </c>
      <c r="L4093" t="s">
        <v>2496</v>
      </c>
      <c r="M4093" t="s">
        <v>15877</v>
      </c>
      <c r="N4093" t="s">
        <v>2496</v>
      </c>
      <c r="O4093" t="s">
        <v>2498</v>
      </c>
      <c r="P4093" t="s">
        <v>2499</v>
      </c>
      <c r="Q4093" t="s">
        <v>33</v>
      </c>
      <c r="R4093" t="s">
        <v>2500</v>
      </c>
      <c r="S4093" t="s">
        <v>2501</v>
      </c>
      <c r="T4093" t="s">
        <v>2502</v>
      </c>
      <c r="U4093" t="s">
        <v>48</v>
      </c>
      <c r="V4093" t="s">
        <v>2503</v>
      </c>
      <c r="W4093" t="s">
        <v>260</v>
      </c>
      <c r="X4093" t="s">
        <v>2504</v>
      </c>
      <c r="Y4093" t="s">
        <v>2505</v>
      </c>
      <c r="Z4093" t="s">
        <v>2506</v>
      </c>
      <c r="AA4093" t="s">
        <v>2507</v>
      </c>
      <c r="AB4093" t="s">
        <v>15877</v>
      </c>
      <c r="AC4093" t="s">
        <v>2716</v>
      </c>
      <c r="AD4093">
        <v>7.85</v>
      </c>
      <c r="AE4093">
        <v>7.85</v>
      </c>
      <c r="AF4093" t="s">
        <v>2509</v>
      </c>
      <c r="AG4093">
        <v>3.3479999999999999</v>
      </c>
      <c r="AH4093" t="s">
        <v>2510</v>
      </c>
      <c r="AI4093">
        <v>600</v>
      </c>
      <c r="AJ4093">
        <v>600</v>
      </c>
      <c r="AK4093">
        <v>9.3000000000000007</v>
      </c>
      <c r="AL4093" t="s">
        <v>2511</v>
      </c>
      <c r="AM4093" t="s">
        <v>2528</v>
      </c>
      <c r="AN4093" t="s">
        <v>2513</v>
      </c>
      <c r="AO4093" t="s">
        <v>2513</v>
      </c>
      <c r="AP4093" t="s">
        <v>2513</v>
      </c>
      <c r="AQ4093" t="s">
        <v>2513</v>
      </c>
      <c r="AR4093" t="s">
        <v>2513</v>
      </c>
      <c r="AS4093" t="s">
        <v>2529</v>
      </c>
      <c r="AT4093" t="s">
        <v>2513</v>
      </c>
      <c r="AU4093">
        <v>46156</v>
      </c>
      <c r="AV4093" t="s">
        <v>2513</v>
      </c>
      <c r="AW4093" t="s">
        <v>2513</v>
      </c>
      <c r="AX4093" t="s">
        <v>2513</v>
      </c>
      <c r="AY4093" t="s">
        <v>2517</v>
      </c>
      <c r="AZ4093" t="s">
        <v>2513</v>
      </c>
      <c r="BA4093" t="s">
        <v>2513</v>
      </c>
      <c r="BB4093" t="s">
        <v>2513</v>
      </c>
    </row>
    <row r="4094" spans="1:54" x14ac:dyDescent="0.45">
      <c r="A4094">
        <v>10009122</v>
      </c>
      <c r="B4094" t="s">
        <v>17538</v>
      </c>
      <c r="C4094" t="s">
        <v>26669</v>
      </c>
      <c r="D4094" t="s">
        <v>2489</v>
      </c>
      <c r="E4094" t="s">
        <v>17539</v>
      </c>
      <c r="F4094" t="s">
        <v>15889</v>
      </c>
      <c r="G4094" t="s">
        <v>15793</v>
      </c>
      <c r="H4094" t="s">
        <v>17539</v>
      </c>
      <c r="I4094" t="s">
        <v>2493</v>
      </c>
      <c r="J4094" t="s">
        <v>2494</v>
      </c>
      <c r="K4094" t="s">
        <v>2495</v>
      </c>
      <c r="L4094" t="s">
        <v>2496</v>
      </c>
      <c r="M4094" t="s">
        <v>15890</v>
      </c>
      <c r="N4094" t="s">
        <v>2496</v>
      </c>
      <c r="O4094" t="s">
        <v>2498</v>
      </c>
      <c r="P4094" t="s">
        <v>2499</v>
      </c>
      <c r="Q4094" t="s">
        <v>33</v>
      </c>
      <c r="R4094" t="s">
        <v>2500</v>
      </c>
      <c r="S4094" t="s">
        <v>2501</v>
      </c>
      <c r="T4094" t="s">
        <v>2502</v>
      </c>
      <c r="U4094" t="s">
        <v>48</v>
      </c>
      <c r="V4094" t="s">
        <v>2503</v>
      </c>
      <c r="W4094" t="s">
        <v>260</v>
      </c>
      <c r="X4094" t="s">
        <v>13825</v>
      </c>
      <c r="Y4094" t="s">
        <v>2732</v>
      </c>
      <c r="Z4094" t="s">
        <v>13826</v>
      </c>
      <c r="AA4094" t="s">
        <v>2507</v>
      </c>
      <c r="AB4094" t="s">
        <v>15890</v>
      </c>
      <c r="AC4094" t="s">
        <v>2621</v>
      </c>
      <c r="AD4094">
        <v>7.85</v>
      </c>
      <c r="AE4094">
        <v>7.85</v>
      </c>
      <c r="AF4094" t="s">
        <v>2509</v>
      </c>
      <c r="AG4094">
        <v>3.3479999999999999</v>
      </c>
      <c r="AH4094" t="s">
        <v>2510</v>
      </c>
      <c r="AI4094">
        <v>600</v>
      </c>
      <c r="AJ4094">
        <v>600</v>
      </c>
      <c r="AK4094">
        <v>9.3000000000000007</v>
      </c>
      <c r="AL4094" t="s">
        <v>2511</v>
      </c>
      <c r="AM4094" t="s">
        <v>2528</v>
      </c>
      <c r="AN4094" t="s">
        <v>2513</v>
      </c>
      <c r="AO4094" t="s">
        <v>2513</v>
      </c>
      <c r="AP4094" t="s">
        <v>2513</v>
      </c>
      <c r="AQ4094" t="s">
        <v>2513</v>
      </c>
      <c r="AR4094" t="s">
        <v>2513</v>
      </c>
      <c r="AS4094" t="s">
        <v>2529</v>
      </c>
      <c r="AT4094" t="s">
        <v>2513</v>
      </c>
      <c r="AU4094">
        <v>46156</v>
      </c>
      <c r="AV4094" t="s">
        <v>2513</v>
      </c>
      <c r="AW4094" t="s">
        <v>2513</v>
      </c>
      <c r="AX4094" t="s">
        <v>2513</v>
      </c>
      <c r="AY4094" t="s">
        <v>2517</v>
      </c>
      <c r="AZ4094" t="s">
        <v>2513</v>
      </c>
      <c r="BA4094" t="s">
        <v>2513</v>
      </c>
      <c r="BB4094" t="s">
        <v>2513</v>
      </c>
    </row>
    <row r="4095" spans="1:54" x14ac:dyDescent="0.45">
      <c r="A4095">
        <v>10009133</v>
      </c>
      <c r="B4095" t="s">
        <v>17554</v>
      </c>
      <c r="C4095" t="s">
        <v>26801</v>
      </c>
      <c r="D4095" t="s">
        <v>2489</v>
      </c>
      <c r="E4095" t="s">
        <v>17555</v>
      </c>
      <c r="F4095" t="s">
        <v>17556</v>
      </c>
      <c r="G4095" t="s">
        <v>16004</v>
      </c>
      <c r="H4095" t="s">
        <v>17555</v>
      </c>
      <c r="I4095" t="s">
        <v>2493</v>
      </c>
      <c r="J4095" t="s">
        <v>2494</v>
      </c>
      <c r="K4095" t="s">
        <v>2544</v>
      </c>
      <c r="L4095" t="s">
        <v>2496</v>
      </c>
      <c r="M4095" t="s">
        <v>3200</v>
      </c>
      <c r="N4095" t="s">
        <v>2496</v>
      </c>
      <c r="O4095" t="s">
        <v>2498</v>
      </c>
      <c r="P4095" t="s">
        <v>2546</v>
      </c>
      <c r="Q4095" t="s">
        <v>2547</v>
      </c>
      <c r="R4095" t="s">
        <v>2918</v>
      </c>
      <c r="S4095" t="s">
        <v>2919</v>
      </c>
      <c r="T4095" t="s">
        <v>2942</v>
      </c>
      <c r="U4095" t="s">
        <v>2933</v>
      </c>
      <c r="V4095" t="s">
        <v>2943</v>
      </c>
      <c r="W4095" t="s">
        <v>2553</v>
      </c>
      <c r="X4095" t="s">
        <v>3201</v>
      </c>
      <c r="Y4095" t="s">
        <v>3202</v>
      </c>
      <c r="Z4095" t="s">
        <v>3203</v>
      </c>
      <c r="AA4095" t="s">
        <v>2507</v>
      </c>
      <c r="AB4095" t="s">
        <v>3200</v>
      </c>
      <c r="AC4095" t="s">
        <v>715</v>
      </c>
      <c r="AD4095">
        <v>1.35</v>
      </c>
      <c r="AE4095">
        <v>1.35</v>
      </c>
      <c r="AF4095" t="s">
        <v>2509</v>
      </c>
      <c r="AG4095">
        <v>0.64</v>
      </c>
      <c r="AH4095" t="s">
        <v>2510</v>
      </c>
      <c r="AI4095">
        <v>200</v>
      </c>
      <c r="AJ4095">
        <v>200</v>
      </c>
      <c r="AK4095">
        <v>16</v>
      </c>
      <c r="AL4095" t="s">
        <v>2511</v>
      </c>
      <c r="AM4095" t="s">
        <v>2528</v>
      </c>
      <c r="AN4095" t="s">
        <v>2513</v>
      </c>
      <c r="AO4095" t="s">
        <v>2513</v>
      </c>
      <c r="AP4095" t="s">
        <v>2513</v>
      </c>
      <c r="AQ4095" t="s">
        <v>2513</v>
      </c>
      <c r="AR4095" t="s">
        <v>2513</v>
      </c>
      <c r="AS4095" t="s">
        <v>2557</v>
      </c>
      <c r="AT4095" t="s">
        <v>2513</v>
      </c>
      <c r="AU4095">
        <v>46162</v>
      </c>
      <c r="AV4095" t="s">
        <v>2513</v>
      </c>
      <c r="AW4095" t="s">
        <v>2513</v>
      </c>
      <c r="AX4095" t="s">
        <v>2516</v>
      </c>
      <c r="AY4095" t="s">
        <v>2558</v>
      </c>
      <c r="AZ4095" t="s">
        <v>2513</v>
      </c>
      <c r="BA4095" t="s">
        <v>2513</v>
      </c>
      <c r="BB4095" t="s">
        <v>2513</v>
      </c>
    </row>
    <row r="4096" spans="1:54" x14ac:dyDescent="0.45">
      <c r="A4096">
        <v>10009134</v>
      </c>
      <c r="B4096" t="s">
        <v>17557</v>
      </c>
      <c r="C4096" t="s">
        <v>26802</v>
      </c>
      <c r="D4096" t="s">
        <v>2489</v>
      </c>
      <c r="E4096" t="s">
        <v>17558</v>
      </c>
      <c r="F4096" t="s">
        <v>17559</v>
      </c>
      <c r="G4096" t="s">
        <v>16004</v>
      </c>
      <c r="H4096" t="s">
        <v>17558</v>
      </c>
      <c r="I4096" t="s">
        <v>2493</v>
      </c>
      <c r="J4096" t="s">
        <v>2494</v>
      </c>
      <c r="K4096" t="s">
        <v>2544</v>
      </c>
      <c r="L4096" t="s">
        <v>2496</v>
      </c>
      <c r="M4096" t="s">
        <v>3217</v>
      </c>
      <c r="N4096" t="s">
        <v>2496</v>
      </c>
      <c r="O4096" t="s">
        <v>2498</v>
      </c>
      <c r="P4096" t="s">
        <v>2546</v>
      </c>
      <c r="Q4096" t="s">
        <v>2547</v>
      </c>
      <c r="R4096" t="s">
        <v>2918</v>
      </c>
      <c r="S4096" t="s">
        <v>2919</v>
      </c>
      <c r="T4096" t="s">
        <v>2942</v>
      </c>
      <c r="U4096" t="s">
        <v>2933</v>
      </c>
      <c r="V4096" t="s">
        <v>2943</v>
      </c>
      <c r="W4096" t="s">
        <v>2553</v>
      </c>
      <c r="X4096" t="s">
        <v>3218</v>
      </c>
      <c r="Y4096" t="s">
        <v>3219</v>
      </c>
      <c r="Z4096" t="s">
        <v>3220</v>
      </c>
      <c r="AA4096" t="s">
        <v>2507</v>
      </c>
      <c r="AB4096" t="s">
        <v>3217</v>
      </c>
      <c r="AC4096" t="s">
        <v>715</v>
      </c>
      <c r="AD4096">
        <v>1.35</v>
      </c>
      <c r="AE4096">
        <v>1.35</v>
      </c>
      <c r="AF4096" t="s">
        <v>2509</v>
      </c>
      <c r="AG4096">
        <v>0.64</v>
      </c>
      <c r="AH4096" t="s">
        <v>2510</v>
      </c>
      <c r="AI4096">
        <v>200</v>
      </c>
      <c r="AJ4096">
        <v>200</v>
      </c>
      <c r="AK4096">
        <v>16</v>
      </c>
      <c r="AL4096" t="s">
        <v>2511</v>
      </c>
      <c r="AM4096" t="s">
        <v>2528</v>
      </c>
      <c r="AN4096" t="s">
        <v>2513</v>
      </c>
      <c r="AO4096" t="s">
        <v>2513</v>
      </c>
      <c r="AP4096" t="s">
        <v>2513</v>
      </c>
      <c r="AQ4096" t="s">
        <v>2513</v>
      </c>
      <c r="AR4096" t="s">
        <v>2513</v>
      </c>
      <c r="AS4096" t="s">
        <v>2557</v>
      </c>
      <c r="AT4096" t="s">
        <v>2513</v>
      </c>
      <c r="AU4096">
        <v>46162</v>
      </c>
      <c r="AV4096" t="s">
        <v>2513</v>
      </c>
      <c r="AW4096" t="s">
        <v>2513</v>
      </c>
      <c r="AX4096" t="s">
        <v>2516</v>
      </c>
      <c r="AY4096" t="s">
        <v>2558</v>
      </c>
      <c r="AZ4096" t="s">
        <v>2513</v>
      </c>
      <c r="BA4096" t="s">
        <v>2513</v>
      </c>
      <c r="BB4096" t="s">
        <v>2513</v>
      </c>
    </row>
    <row r="4097" spans="1:54" x14ac:dyDescent="0.45">
      <c r="A4097">
        <v>10009135</v>
      </c>
      <c r="B4097" t="s">
        <v>17560</v>
      </c>
      <c r="C4097" t="s">
        <v>26803</v>
      </c>
      <c r="D4097" t="s">
        <v>2489</v>
      </c>
      <c r="E4097" t="s">
        <v>17561</v>
      </c>
      <c r="F4097" t="s">
        <v>17562</v>
      </c>
      <c r="G4097" t="s">
        <v>16004</v>
      </c>
      <c r="H4097" t="s">
        <v>17561</v>
      </c>
      <c r="I4097" t="s">
        <v>2493</v>
      </c>
      <c r="J4097" t="s">
        <v>2494</v>
      </c>
      <c r="K4097" t="s">
        <v>2544</v>
      </c>
      <c r="L4097" t="s">
        <v>2496</v>
      </c>
      <c r="M4097" t="s">
        <v>3217</v>
      </c>
      <c r="N4097" t="s">
        <v>2496</v>
      </c>
      <c r="O4097" t="s">
        <v>2498</v>
      </c>
      <c r="P4097" t="s">
        <v>2546</v>
      </c>
      <c r="Q4097" t="s">
        <v>2547</v>
      </c>
      <c r="R4097" t="s">
        <v>2918</v>
      </c>
      <c r="S4097" t="s">
        <v>2919</v>
      </c>
      <c r="T4097" t="s">
        <v>2942</v>
      </c>
      <c r="U4097" t="s">
        <v>2933</v>
      </c>
      <c r="V4097" t="s">
        <v>2943</v>
      </c>
      <c r="W4097" t="s">
        <v>2553</v>
      </c>
      <c r="X4097" t="s">
        <v>3218</v>
      </c>
      <c r="Y4097" t="s">
        <v>3219</v>
      </c>
      <c r="Z4097" t="s">
        <v>3220</v>
      </c>
      <c r="AA4097" t="s">
        <v>2507</v>
      </c>
      <c r="AB4097" t="s">
        <v>3217</v>
      </c>
      <c r="AC4097" t="s">
        <v>715</v>
      </c>
      <c r="AD4097">
        <v>1.35</v>
      </c>
      <c r="AE4097">
        <v>1.35</v>
      </c>
      <c r="AF4097" t="s">
        <v>2509</v>
      </c>
      <c r="AG4097">
        <v>0.64</v>
      </c>
      <c r="AH4097" t="s">
        <v>2510</v>
      </c>
      <c r="AI4097">
        <v>200</v>
      </c>
      <c r="AJ4097">
        <v>200</v>
      </c>
      <c r="AK4097">
        <v>16</v>
      </c>
      <c r="AL4097" t="s">
        <v>2511</v>
      </c>
      <c r="AM4097" t="s">
        <v>2528</v>
      </c>
      <c r="AN4097" t="s">
        <v>2513</v>
      </c>
      <c r="AO4097" t="s">
        <v>2513</v>
      </c>
      <c r="AP4097" t="s">
        <v>2513</v>
      </c>
      <c r="AQ4097" t="s">
        <v>2513</v>
      </c>
      <c r="AR4097" t="s">
        <v>2513</v>
      </c>
      <c r="AS4097" t="s">
        <v>2557</v>
      </c>
      <c r="AT4097" t="s">
        <v>2513</v>
      </c>
      <c r="AU4097">
        <v>46162</v>
      </c>
      <c r="AV4097" t="s">
        <v>2513</v>
      </c>
      <c r="AW4097" t="s">
        <v>2513</v>
      </c>
      <c r="AX4097" t="s">
        <v>2516</v>
      </c>
      <c r="AY4097" t="s">
        <v>2558</v>
      </c>
      <c r="AZ4097" t="s">
        <v>2513</v>
      </c>
      <c r="BA4097" t="s">
        <v>2513</v>
      </c>
      <c r="BB4097" t="s">
        <v>2513</v>
      </c>
    </row>
    <row r="4098" spans="1:54" x14ac:dyDescent="0.45">
      <c r="A4098">
        <v>10009136</v>
      </c>
      <c r="B4098" t="s">
        <v>17563</v>
      </c>
      <c r="C4098" t="s">
        <v>26804</v>
      </c>
      <c r="D4098" t="s">
        <v>2489</v>
      </c>
      <c r="E4098" t="s">
        <v>17564</v>
      </c>
      <c r="F4098" t="s">
        <v>17565</v>
      </c>
      <c r="G4098" t="s">
        <v>16004</v>
      </c>
      <c r="H4098" t="s">
        <v>17564</v>
      </c>
      <c r="I4098" t="s">
        <v>2493</v>
      </c>
      <c r="J4098" t="s">
        <v>2494</v>
      </c>
      <c r="K4098" t="s">
        <v>2544</v>
      </c>
      <c r="L4098" t="s">
        <v>2496</v>
      </c>
      <c r="M4098" t="s">
        <v>3200</v>
      </c>
      <c r="N4098" t="s">
        <v>2496</v>
      </c>
      <c r="O4098" t="s">
        <v>2498</v>
      </c>
      <c r="P4098" t="s">
        <v>2546</v>
      </c>
      <c r="Q4098" t="s">
        <v>2547</v>
      </c>
      <c r="R4098" t="s">
        <v>2918</v>
      </c>
      <c r="S4098" t="s">
        <v>2919</v>
      </c>
      <c r="T4098" t="s">
        <v>2942</v>
      </c>
      <c r="U4098" t="s">
        <v>2933</v>
      </c>
      <c r="V4098" t="s">
        <v>2943</v>
      </c>
      <c r="W4098" t="s">
        <v>2553</v>
      </c>
      <c r="X4098" t="s">
        <v>3201</v>
      </c>
      <c r="Y4098" t="s">
        <v>3202</v>
      </c>
      <c r="Z4098" t="s">
        <v>3203</v>
      </c>
      <c r="AA4098" t="s">
        <v>2507</v>
      </c>
      <c r="AB4098" t="s">
        <v>3200</v>
      </c>
      <c r="AC4098" t="s">
        <v>715</v>
      </c>
      <c r="AD4098">
        <v>1.35</v>
      </c>
      <c r="AE4098">
        <v>1.35</v>
      </c>
      <c r="AF4098" t="s">
        <v>2509</v>
      </c>
      <c r="AG4098">
        <v>0.64</v>
      </c>
      <c r="AH4098" t="s">
        <v>2510</v>
      </c>
      <c r="AI4098">
        <v>200</v>
      </c>
      <c r="AJ4098">
        <v>200</v>
      </c>
      <c r="AK4098">
        <v>16</v>
      </c>
      <c r="AL4098" t="s">
        <v>2511</v>
      </c>
      <c r="AM4098" t="s">
        <v>2528</v>
      </c>
      <c r="AN4098" t="s">
        <v>2513</v>
      </c>
      <c r="AO4098" t="s">
        <v>2513</v>
      </c>
      <c r="AP4098" t="s">
        <v>2513</v>
      </c>
      <c r="AQ4098" t="s">
        <v>2513</v>
      </c>
      <c r="AR4098" t="s">
        <v>2513</v>
      </c>
      <c r="AS4098" t="s">
        <v>2557</v>
      </c>
      <c r="AT4098" t="s">
        <v>2513</v>
      </c>
      <c r="AU4098">
        <v>46162</v>
      </c>
      <c r="AV4098" t="s">
        <v>2513</v>
      </c>
      <c r="AW4098" t="s">
        <v>2513</v>
      </c>
      <c r="AX4098" t="s">
        <v>2516</v>
      </c>
      <c r="AY4098" t="s">
        <v>2558</v>
      </c>
      <c r="AZ4098" t="s">
        <v>2513</v>
      </c>
      <c r="BA4098" t="s">
        <v>2513</v>
      </c>
      <c r="BB4098" t="s">
        <v>2513</v>
      </c>
    </row>
    <row r="4099" spans="1:54" x14ac:dyDescent="0.45">
      <c r="A4099">
        <v>10009137</v>
      </c>
      <c r="B4099" t="s">
        <v>17566</v>
      </c>
      <c r="C4099" t="s">
        <v>26805</v>
      </c>
      <c r="D4099" t="s">
        <v>2489</v>
      </c>
      <c r="E4099" t="s">
        <v>17567</v>
      </c>
      <c r="F4099" t="s">
        <v>17568</v>
      </c>
      <c r="G4099" t="s">
        <v>16004</v>
      </c>
      <c r="H4099" t="s">
        <v>17567</v>
      </c>
      <c r="I4099" t="s">
        <v>2493</v>
      </c>
      <c r="J4099" t="s">
        <v>2494</v>
      </c>
      <c r="K4099" t="s">
        <v>2544</v>
      </c>
      <c r="L4099" t="s">
        <v>2496</v>
      </c>
      <c r="M4099" t="s">
        <v>3200</v>
      </c>
      <c r="N4099" t="s">
        <v>2496</v>
      </c>
      <c r="O4099" t="s">
        <v>2498</v>
      </c>
      <c r="P4099" t="s">
        <v>2546</v>
      </c>
      <c r="Q4099" t="s">
        <v>2547</v>
      </c>
      <c r="R4099" t="s">
        <v>2918</v>
      </c>
      <c r="S4099" t="s">
        <v>2919</v>
      </c>
      <c r="T4099" t="s">
        <v>2942</v>
      </c>
      <c r="U4099" t="s">
        <v>2933</v>
      </c>
      <c r="V4099" t="s">
        <v>2943</v>
      </c>
      <c r="W4099" t="s">
        <v>2553</v>
      </c>
      <c r="X4099" t="s">
        <v>3201</v>
      </c>
      <c r="Y4099" t="s">
        <v>3202</v>
      </c>
      <c r="Z4099" t="s">
        <v>3203</v>
      </c>
      <c r="AA4099" t="s">
        <v>2507</v>
      </c>
      <c r="AB4099" t="s">
        <v>3200</v>
      </c>
      <c r="AC4099" t="s">
        <v>715</v>
      </c>
      <c r="AD4099">
        <v>1.35</v>
      </c>
      <c r="AE4099">
        <v>1.35</v>
      </c>
      <c r="AF4099" t="s">
        <v>2509</v>
      </c>
      <c r="AG4099">
        <v>0.64</v>
      </c>
      <c r="AH4099" t="s">
        <v>2510</v>
      </c>
      <c r="AI4099">
        <v>200</v>
      </c>
      <c r="AJ4099">
        <v>200</v>
      </c>
      <c r="AK4099">
        <v>16</v>
      </c>
      <c r="AL4099" t="s">
        <v>2511</v>
      </c>
      <c r="AM4099" t="s">
        <v>2528</v>
      </c>
      <c r="AN4099" t="s">
        <v>2513</v>
      </c>
      <c r="AO4099" t="s">
        <v>2513</v>
      </c>
      <c r="AP4099" t="s">
        <v>2513</v>
      </c>
      <c r="AQ4099" t="s">
        <v>2513</v>
      </c>
      <c r="AR4099" t="s">
        <v>2513</v>
      </c>
      <c r="AS4099" t="s">
        <v>2557</v>
      </c>
      <c r="AT4099" t="s">
        <v>2513</v>
      </c>
      <c r="AU4099">
        <v>46162</v>
      </c>
      <c r="AV4099" t="s">
        <v>2513</v>
      </c>
      <c r="AW4099" t="s">
        <v>2513</v>
      </c>
      <c r="AX4099" t="s">
        <v>2516</v>
      </c>
      <c r="AY4099" t="s">
        <v>2558</v>
      </c>
      <c r="AZ4099" t="s">
        <v>2513</v>
      </c>
      <c r="BA4099" t="s">
        <v>2513</v>
      </c>
      <c r="BB4099" t="s">
        <v>2513</v>
      </c>
    </row>
    <row r="4100" spans="1:54" x14ac:dyDescent="0.45">
      <c r="A4100">
        <v>10001460</v>
      </c>
      <c r="B4100" t="s">
        <v>2282</v>
      </c>
      <c r="C4100" t="s">
        <v>23956</v>
      </c>
      <c r="D4100" t="s">
        <v>2489</v>
      </c>
      <c r="E4100" t="s">
        <v>17569</v>
      </c>
      <c r="F4100" t="s">
        <v>17570</v>
      </c>
      <c r="G4100" t="s">
        <v>2492</v>
      </c>
      <c r="H4100" t="s">
        <v>17569</v>
      </c>
      <c r="I4100" t="s">
        <v>2493</v>
      </c>
      <c r="J4100" t="s">
        <v>2494</v>
      </c>
      <c r="K4100" t="s">
        <v>2495</v>
      </c>
      <c r="L4100" t="s">
        <v>2496</v>
      </c>
      <c r="M4100" t="s">
        <v>2563</v>
      </c>
      <c r="N4100" t="s">
        <v>2496</v>
      </c>
      <c r="O4100" t="s">
        <v>2498</v>
      </c>
      <c r="P4100" t="s">
        <v>2499</v>
      </c>
      <c r="Q4100" t="s">
        <v>33</v>
      </c>
      <c r="R4100" t="s">
        <v>2500</v>
      </c>
      <c r="S4100" t="s">
        <v>2501</v>
      </c>
      <c r="T4100" t="s">
        <v>2564</v>
      </c>
      <c r="U4100" t="s">
        <v>17</v>
      </c>
      <c r="V4100" t="s">
        <v>2565</v>
      </c>
      <c r="W4100" t="s">
        <v>260</v>
      </c>
      <c r="X4100" t="s">
        <v>2566</v>
      </c>
      <c r="Y4100" t="s">
        <v>2505</v>
      </c>
      <c r="Z4100" t="s">
        <v>2567</v>
      </c>
      <c r="AA4100" t="s">
        <v>2507</v>
      </c>
      <c r="AB4100" t="s">
        <v>2563</v>
      </c>
      <c r="AC4100" t="s">
        <v>2508</v>
      </c>
      <c r="AD4100">
        <v>3.7</v>
      </c>
      <c r="AE4100">
        <v>3.7</v>
      </c>
      <c r="AF4100" t="s">
        <v>2509</v>
      </c>
      <c r="AG4100">
        <v>1.6739999999999999</v>
      </c>
      <c r="AH4100" t="s">
        <v>2510</v>
      </c>
      <c r="AI4100">
        <v>600</v>
      </c>
      <c r="AJ4100">
        <v>300</v>
      </c>
      <c r="AK4100">
        <v>9.3000000000000007</v>
      </c>
      <c r="AL4100" t="s">
        <v>2511</v>
      </c>
      <c r="AM4100" t="s">
        <v>2512</v>
      </c>
      <c r="AN4100" t="s">
        <v>2513</v>
      </c>
      <c r="AO4100" t="s">
        <v>2513</v>
      </c>
      <c r="AP4100" t="s">
        <v>2514</v>
      </c>
      <c r="AQ4100" t="s">
        <v>2513</v>
      </c>
      <c r="AR4100" t="s">
        <v>2513</v>
      </c>
      <c r="AS4100" t="s">
        <v>2515</v>
      </c>
      <c r="AT4100" t="s">
        <v>2513</v>
      </c>
      <c r="AU4100">
        <v>44514</v>
      </c>
      <c r="AV4100" t="s">
        <v>2513</v>
      </c>
      <c r="AW4100" t="s">
        <v>2513</v>
      </c>
      <c r="AX4100" t="s">
        <v>2516</v>
      </c>
      <c r="AY4100" t="s">
        <v>2517</v>
      </c>
      <c r="AZ4100" t="s">
        <v>2518</v>
      </c>
      <c r="BA4100" t="s">
        <v>2513</v>
      </c>
      <c r="BB4100" t="s">
        <v>2513</v>
      </c>
    </row>
    <row r="4101" spans="1:54" x14ac:dyDescent="0.45">
      <c r="A4101">
        <v>10007531</v>
      </c>
      <c r="B4101" t="s">
        <v>829</v>
      </c>
      <c r="C4101" t="s">
        <v>24</v>
      </c>
      <c r="D4101" t="s">
        <v>2489</v>
      </c>
      <c r="E4101" t="s">
        <v>830</v>
      </c>
      <c r="F4101" t="s">
        <v>17571</v>
      </c>
      <c r="G4101" t="s">
        <v>16492</v>
      </c>
      <c r="H4101" t="s">
        <v>830</v>
      </c>
      <c r="I4101" t="s">
        <v>2493</v>
      </c>
      <c r="J4101" t="s">
        <v>2494</v>
      </c>
      <c r="K4101" t="s">
        <v>2653</v>
      </c>
      <c r="L4101" t="s">
        <v>2496</v>
      </c>
      <c r="M4101" t="s">
        <v>15479</v>
      </c>
      <c r="N4101" t="s">
        <v>2496</v>
      </c>
      <c r="O4101" t="s">
        <v>2498</v>
      </c>
      <c r="P4101" t="s">
        <v>2655</v>
      </c>
      <c r="Q4101" t="s">
        <v>18</v>
      </c>
      <c r="R4101" t="s">
        <v>2656</v>
      </c>
      <c r="S4101" t="s">
        <v>2657</v>
      </c>
      <c r="T4101" t="s">
        <v>2667</v>
      </c>
      <c r="U4101" t="s">
        <v>17</v>
      </c>
      <c r="V4101" t="s">
        <v>2676</v>
      </c>
      <c r="W4101" t="s">
        <v>323</v>
      </c>
      <c r="X4101" t="s">
        <v>2748</v>
      </c>
      <c r="Y4101" t="s">
        <v>2535</v>
      </c>
      <c r="Z4101" t="s">
        <v>2749</v>
      </c>
      <c r="AA4101" t="s">
        <v>2507</v>
      </c>
      <c r="AB4101" t="s">
        <v>15479</v>
      </c>
      <c r="AC4101" t="s">
        <v>2845</v>
      </c>
      <c r="AD4101">
        <v>2.75</v>
      </c>
      <c r="AE4101">
        <v>2.75</v>
      </c>
      <c r="AF4101" t="s">
        <v>2509</v>
      </c>
      <c r="AG4101">
        <v>1.5660000000000001</v>
      </c>
      <c r="AH4101" t="s">
        <v>2510</v>
      </c>
      <c r="AI4101">
        <v>600</v>
      </c>
      <c r="AJ4101">
        <v>300</v>
      </c>
      <c r="AK4101">
        <v>8.6999999999999993</v>
      </c>
      <c r="AL4101" t="s">
        <v>2511</v>
      </c>
      <c r="AM4101" t="s">
        <v>2511</v>
      </c>
      <c r="AN4101" t="s">
        <v>2513</v>
      </c>
      <c r="AO4101" t="s">
        <v>2513</v>
      </c>
      <c r="AP4101" t="s">
        <v>2514</v>
      </c>
      <c r="AQ4101" t="s">
        <v>2513</v>
      </c>
      <c r="AR4101" t="s">
        <v>2513</v>
      </c>
      <c r="AS4101" t="s">
        <v>2529</v>
      </c>
      <c r="AT4101" t="s">
        <v>2513</v>
      </c>
      <c r="AU4101">
        <v>45673</v>
      </c>
      <c r="AV4101" t="s">
        <v>2513</v>
      </c>
      <c r="AW4101" t="s">
        <v>2513</v>
      </c>
      <c r="AX4101" t="s">
        <v>2516</v>
      </c>
      <c r="AY4101" t="s">
        <v>2663</v>
      </c>
      <c r="AZ4101" t="s">
        <v>257</v>
      </c>
      <c r="BA4101" t="s">
        <v>2513</v>
      </c>
      <c r="BB4101" t="s">
        <v>2513</v>
      </c>
    </row>
    <row r="4102" spans="1:54" x14ac:dyDescent="0.45">
      <c r="A4102">
        <v>10008694</v>
      </c>
      <c r="B4102" t="s">
        <v>17572</v>
      </c>
      <c r="C4102" t="s">
        <v>26806</v>
      </c>
      <c r="D4102" t="s">
        <v>2489</v>
      </c>
      <c r="E4102" t="s">
        <v>17573</v>
      </c>
      <c r="F4102" t="s">
        <v>17574</v>
      </c>
      <c r="G4102" t="s">
        <v>16624</v>
      </c>
      <c r="H4102" t="s">
        <v>17573</v>
      </c>
      <c r="I4102" t="s">
        <v>2493</v>
      </c>
      <c r="J4102" t="s">
        <v>2494</v>
      </c>
      <c r="K4102" t="s">
        <v>2495</v>
      </c>
      <c r="L4102" t="s">
        <v>2496</v>
      </c>
      <c r="M4102" t="s">
        <v>17575</v>
      </c>
      <c r="N4102" t="s">
        <v>2496</v>
      </c>
      <c r="O4102" t="s">
        <v>2498</v>
      </c>
      <c r="P4102" t="s">
        <v>2499</v>
      </c>
      <c r="Q4102" t="s">
        <v>33</v>
      </c>
      <c r="R4102" t="s">
        <v>2500</v>
      </c>
      <c r="S4102" t="s">
        <v>2501</v>
      </c>
      <c r="T4102" t="s">
        <v>15093</v>
      </c>
      <c r="U4102" t="s">
        <v>26</v>
      </c>
      <c r="V4102" t="s">
        <v>15094</v>
      </c>
      <c r="W4102" t="s">
        <v>246</v>
      </c>
      <c r="X4102" t="s">
        <v>15313</v>
      </c>
      <c r="Y4102" t="s">
        <v>2505</v>
      </c>
      <c r="Z4102" t="s">
        <v>15314</v>
      </c>
      <c r="AA4102" t="s">
        <v>2691</v>
      </c>
      <c r="AB4102" t="s">
        <v>17575</v>
      </c>
      <c r="AC4102" t="s">
        <v>14767</v>
      </c>
      <c r="AD4102">
        <v>7.4</v>
      </c>
      <c r="AE4102">
        <v>7.4</v>
      </c>
      <c r="AF4102" t="s">
        <v>2509</v>
      </c>
      <c r="AG4102">
        <v>3.36</v>
      </c>
      <c r="AH4102" t="s">
        <v>2510</v>
      </c>
      <c r="AI4102">
        <v>800</v>
      </c>
      <c r="AJ4102">
        <v>400</v>
      </c>
      <c r="AK4102">
        <v>10</v>
      </c>
      <c r="AL4102" t="s">
        <v>2511</v>
      </c>
      <c r="AM4102" t="s">
        <v>2511</v>
      </c>
      <c r="AN4102" t="s">
        <v>2513</v>
      </c>
      <c r="AO4102" t="s">
        <v>2513</v>
      </c>
      <c r="AP4102" t="s">
        <v>2513</v>
      </c>
      <c r="AQ4102" t="s">
        <v>2513</v>
      </c>
      <c r="AR4102" t="s">
        <v>2513</v>
      </c>
      <c r="AS4102" t="s">
        <v>2515</v>
      </c>
      <c r="AT4102" t="s">
        <v>2513</v>
      </c>
      <c r="AU4102">
        <v>46042</v>
      </c>
      <c r="AV4102" t="s">
        <v>2513</v>
      </c>
      <c r="AW4102" t="s">
        <v>2513</v>
      </c>
      <c r="AX4102" t="s">
        <v>2516</v>
      </c>
      <c r="AY4102" t="s">
        <v>2517</v>
      </c>
      <c r="AZ4102" t="s">
        <v>257</v>
      </c>
      <c r="BA4102" t="s">
        <v>2513</v>
      </c>
      <c r="BB4102" t="s">
        <v>2513</v>
      </c>
    </row>
    <row r="4103" spans="1:54" x14ac:dyDescent="0.45">
      <c r="A4103">
        <v>10008695</v>
      </c>
      <c r="B4103" t="s">
        <v>17576</v>
      </c>
      <c r="C4103" t="s">
        <v>26807</v>
      </c>
      <c r="D4103" t="s">
        <v>2489</v>
      </c>
      <c r="E4103" t="s">
        <v>17577</v>
      </c>
      <c r="F4103" t="s">
        <v>17578</v>
      </c>
      <c r="G4103" t="s">
        <v>16624</v>
      </c>
      <c r="H4103" t="s">
        <v>17577</v>
      </c>
      <c r="I4103" t="s">
        <v>2493</v>
      </c>
      <c r="J4103" t="s">
        <v>2494</v>
      </c>
      <c r="K4103" t="s">
        <v>2495</v>
      </c>
      <c r="L4103" t="s">
        <v>2496</v>
      </c>
      <c r="M4103" t="s">
        <v>15318</v>
      </c>
      <c r="N4103" t="s">
        <v>2496</v>
      </c>
      <c r="O4103" t="s">
        <v>2498</v>
      </c>
      <c r="P4103" t="s">
        <v>2499</v>
      </c>
      <c r="Q4103" t="s">
        <v>33</v>
      </c>
      <c r="R4103" t="s">
        <v>2500</v>
      </c>
      <c r="S4103" t="s">
        <v>2501</v>
      </c>
      <c r="T4103" t="s">
        <v>15093</v>
      </c>
      <c r="U4103" t="s">
        <v>26</v>
      </c>
      <c r="V4103" t="s">
        <v>15094</v>
      </c>
      <c r="W4103" t="s">
        <v>246</v>
      </c>
      <c r="X4103" t="s">
        <v>15099</v>
      </c>
      <c r="Y4103" t="s">
        <v>2535</v>
      </c>
      <c r="Z4103" t="s">
        <v>15319</v>
      </c>
      <c r="AA4103" t="s">
        <v>2691</v>
      </c>
      <c r="AB4103" t="s">
        <v>15318</v>
      </c>
      <c r="AC4103" t="s">
        <v>2508</v>
      </c>
      <c r="AD4103">
        <v>7.4</v>
      </c>
      <c r="AE4103">
        <v>7.4</v>
      </c>
      <c r="AF4103" t="s">
        <v>2509</v>
      </c>
      <c r="AG4103">
        <v>3.36</v>
      </c>
      <c r="AH4103" t="s">
        <v>2510</v>
      </c>
      <c r="AI4103">
        <v>800</v>
      </c>
      <c r="AJ4103">
        <v>400</v>
      </c>
      <c r="AK4103">
        <v>10</v>
      </c>
      <c r="AL4103" t="s">
        <v>2511</v>
      </c>
      <c r="AM4103" t="s">
        <v>2511</v>
      </c>
      <c r="AN4103" t="s">
        <v>2513</v>
      </c>
      <c r="AO4103" t="s">
        <v>2513</v>
      </c>
      <c r="AP4103" t="s">
        <v>2513</v>
      </c>
      <c r="AQ4103" t="s">
        <v>2513</v>
      </c>
      <c r="AR4103" t="s">
        <v>2513</v>
      </c>
      <c r="AS4103" t="s">
        <v>2515</v>
      </c>
      <c r="AT4103" t="s">
        <v>2513</v>
      </c>
      <c r="AU4103">
        <v>46042</v>
      </c>
      <c r="AV4103" t="s">
        <v>2513</v>
      </c>
      <c r="AW4103" t="s">
        <v>2513</v>
      </c>
      <c r="AX4103" t="s">
        <v>2516</v>
      </c>
      <c r="AY4103" t="s">
        <v>2517</v>
      </c>
      <c r="AZ4103" t="s">
        <v>257</v>
      </c>
      <c r="BA4103" t="s">
        <v>2513</v>
      </c>
      <c r="BB4103" t="s">
        <v>2513</v>
      </c>
    </row>
    <row r="4104" spans="1:54" x14ac:dyDescent="0.45">
      <c r="A4104">
        <v>10008696</v>
      </c>
      <c r="B4104" t="s">
        <v>17579</v>
      </c>
      <c r="C4104" t="s">
        <v>26808</v>
      </c>
      <c r="D4104" t="s">
        <v>2489</v>
      </c>
      <c r="E4104" t="s">
        <v>17580</v>
      </c>
      <c r="F4104" t="s">
        <v>17581</v>
      </c>
      <c r="G4104" t="s">
        <v>16624</v>
      </c>
      <c r="H4104" t="s">
        <v>17580</v>
      </c>
      <c r="I4104" t="s">
        <v>2493</v>
      </c>
      <c r="J4104" t="s">
        <v>2494</v>
      </c>
      <c r="K4104" t="s">
        <v>2495</v>
      </c>
      <c r="L4104" t="s">
        <v>2496</v>
      </c>
      <c r="M4104" t="s">
        <v>17582</v>
      </c>
      <c r="N4104" t="s">
        <v>2496</v>
      </c>
      <c r="O4104" t="s">
        <v>2498</v>
      </c>
      <c r="P4104" t="s">
        <v>2499</v>
      </c>
      <c r="Q4104" t="s">
        <v>33</v>
      </c>
      <c r="R4104" t="s">
        <v>2500</v>
      </c>
      <c r="S4104" t="s">
        <v>2501</v>
      </c>
      <c r="T4104" t="s">
        <v>15093</v>
      </c>
      <c r="U4104" t="s">
        <v>26</v>
      </c>
      <c r="V4104" t="s">
        <v>15094</v>
      </c>
      <c r="W4104" t="s">
        <v>246</v>
      </c>
      <c r="X4104" t="s">
        <v>15313</v>
      </c>
      <c r="Y4104" t="s">
        <v>2505</v>
      </c>
      <c r="Z4104" t="s">
        <v>15314</v>
      </c>
      <c r="AA4104" t="s">
        <v>2691</v>
      </c>
      <c r="AB4104" t="s">
        <v>17582</v>
      </c>
      <c r="AC4104" t="s">
        <v>14075</v>
      </c>
      <c r="AD4104">
        <v>7.4</v>
      </c>
      <c r="AE4104">
        <v>7.4</v>
      </c>
      <c r="AF4104" t="s">
        <v>2509</v>
      </c>
      <c r="AG4104">
        <v>3.36</v>
      </c>
      <c r="AH4104" t="s">
        <v>2510</v>
      </c>
      <c r="AI4104">
        <v>800</v>
      </c>
      <c r="AJ4104">
        <v>400</v>
      </c>
      <c r="AK4104">
        <v>10</v>
      </c>
      <c r="AL4104" t="s">
        <v>2511</v>
      </c>
      <c r="AM4104" t="s">
        <v>2511</v>
      </c>
      <c r="AN4104" t="s">
        <v>2513</v>
      </c>
      <c r="AO4104" t="s">
        <v>2513</v>
      </c>
      <c r="AP4104" t="s">
        <v>2513</v>
      </c>
      <c r="AQ4104" t="s">
        <v>2513</v>
      </c>
      <c r="AR4104" t="s">
        <v>2513</v>
      </c>
      <c r="AS4104" t="s">
        <v>2515</v>
      </c>
      <c r="AT4104" t="s">
        <v>2513</v>
      </c>
      <c r="AU4104">
        <v>46042</v>
      </c>
      <c r="AV4104" t="s">
        <v>2513</v>
      </c>
      <c r="AW4104" t="s">
        <v>2513</v>
      </c>
      <c r="AX4104" t="s">
        <v>2516</v>
      </c>
      <c r="AY4104" t="s">
        <v>2517</v>
      </c>
      <c r="AZ4104" t="s">
        <v>257</v>
      </c>
      <c r="BA4104" t="s">
        <v>2513</v>
      </c>
      <c r="BB4104" t="s">
        <v>2513</v>
      </c>
    </row>
    <row r="4105" spans="1:54" x14ac:dyDescent="0.45">
      <c r="A4105">
        <v>10008697</v>
      </c>
      <c r="B4105" t="s">
        <v>17583</v>
      </c>
      <c r="C4105" t="s">
        <v>26809</v>
      </c>
      <c r="D4105" t="s">
        <v>2489</v>
      </c>
      <c r="E4105" t="s">
        <v>17584</v>
      </c>
      <c r="F4105" t="s">
        <v>17585</v>
      </c>
      <c r="G4105" t="s">
        <v>17586</v>
      </c>
      <c r="H4105" t="s">
        <v>17587</v>
      </c>
      <c r="I4105" t="s">
        <v>2493</v>
      </c>
      <c r="J4105" t="s">
        <v>2494</v>
      </c>
      <c r="K4105" t="s">
        <v>2495</v>
      </c>
      <c r="L4105" t="s">
        <v>2496</v>
      </c>
      <c r="M4105" t="s">
        <v>17588</v>
      </c>
      <c r="N4105" t="s">
        <v>2496</v>
      </c>
      <c r="O4105" t="s">
        <v>2498</v>
      </c>
      <c r="P4105" t="s">
        <v>2499</v>
      </c>
      <c r="Q4105" t="s">
        <v>33</v>
      </c>
      <c r="R4105" t="s">
        <v>2500</v>
      </c>
      <c r="S4105" t="s">
        <v>2501</v>
      </c>
      <c r="T4105" t="s">
        <v>15093</v>
      </c>
      <c r="U4105" t="s">
        <v>26</v>
      </c>
      <c r="V4105" t="s">
        <v>15094</v>
      </c>
      <c r="W4105" t="s">
        <v>246</v>
      </c>
      <c r="X4105" t="s">
        <v>17589</v>
      </c>
      <c r="Y4105" t="s">
        <v>2732</v>
      </c>
      <c r="Z4105" t="s">
        <v>17590</v>
      </c>
      <c r="AA4105" t="s">
        <v>2691</v>
      </c>
      <c r="AB4105" t="s">
        <v>17588</v>
      </c>
      <c r="AC4105" t="s">
        <v>2621</v>
      </c>
      <c r="AD4105">
        <v>7.4</v>
      </c>
      <c r="AE4105">
        <v>7.4</v>
      </c>
      <c r="AF4105" t="s">
        <v>2509</v>
      </c>
      <c r="AG4105">
        <v>3.36</v>
      </c>
      <c r="AH4105" t="s">
        <v>2510</v>
      </c>
      <c r="AI4105">
        <v>800</v>
      </c>
      <c r="AJ4105">
        <v>400</v>
      </c>
      <c r="AK4105">
        <v>10</v>
      </c>
      <c r="AL4105" t="s">
        <v>2511</v>
      </c>
      <c r="AM4105" t="s">
        <v>2511</v>
      </c>
      <c r="AN4105" t="s">
        <v>2513</v>
      </c>
      <c r="AO4105" t="s">
        <v>2513</v>
      </c>
      <c r="AP4105" t="s">
        <v>2513</v>
      </c>
      <c r="AQ4105" t="s">
        <v>2513</v>
      </c>
      <c r="AR4105" t="s">
        <v>2513</v>
      </c>
      <c r="AS4105" t="s">
        <v>2515</v>
      </c>
      <c r="AT4105" t="s">
        <v>2513</v>
      </c>
      <c r="AU4105">
        <v>46042</v>
      </c>
      <c r="AV4105" t="s">
        <v>2513</v>
      </c>
      <c r="AW4105" t="s">
        <v>2513</v>
      </c>
      <c r="AX4105" t="s">
        <v>2516</v>
      </c>
      <c r="AY4105" t="s">
        <v>2517</v>
      </c>
      <c r="AZ4105" t="s">
        <v>257</v>
      </c>
      <c r="BA4105" t="s">
        <v>2513</v>
      </c>
      <c r="BB4105" t="s">
        <v>2513</v>
      </c>
    </row>
    <row r="4106" spans="1:54" x14ac:dyDescent="0.45">
      <c r="A4106">
        <v>10008698</v>
      </c>
      <c r="B4106" t="s">
        <v>17591</v>
      </c>
      <c r="C4106" t="s">
        <v>26810</v>
      </c>
      <c r="D4106" t="s">
        <v>2489</v>
      </c>
      <c r="E4106" t="s">
        <v>17592</v>
      </c>
      <c r="F4106" t="s">
        <v>17593</v>
      </c>
      <c r="G4106" t="s">
        <v>16624</v>
      </c>
      <c r="H4106" t="s">
        <v>17592</v>
      </c>
      <c r="I4106" t="s">
        <v>2493</v>
      </c>
      <c r="J4106" t="s">
        <v>2494</v>
      </c>
      <c r="K4106" t="s">
        <v>2495</v>
      </c>
      <c r="L4106" t="s">
        <v>2496</v>
      </c>
      <c r="M4106" t="s">
        <v>17594</v>
      </c>
      <c r="N4106" t="s">
        <v>2496</v>
      </c>
      <c r="O4106" t="s">
        <v>2498</v>
      </c>
      <c r="P4106" t="s">
        <v>2499</v>
      </c>
      <c r="Q4106" t="s">
        <v>33</v>
      </c>
      <c r="R4106" t="s">
        <v>2500</v>
      </c>
      <c r="S4106" t="s">
        <v>2501</v>
      </c>
      <c r="T4106" t="s">
        <v>15093</v>
      </c>
      <c r="U4106" t="s">
        <v>26</v>
      </c>
      <c r="V4106" t="s">
        <v>15094</v>
      </c>
      <c r="W4106" t="s">
        <v>246</v>
      </c>
      <c r="X4106" t="s">
        <v>16626</v>
      </c>
      <c r="Y4106" t="s">
        <v>2525</v>
      </c>
      <c r="Z4106" t="s">
        <v>16627</v>
      </c>
      <c r="AA4106" t="s">
        <v>2691</v>
      </c>
      <c r="AB4106" t="s">
        <v>17594</v>
      </c>
      <c r="AC4106" t="s">
        <v>14075</v>
      </c>
      <c r="AD4106">
        <v>7.4</v>
      </c>
      <c r="AE4106">
        <v>7.4</v>
      </c>
      <c r="AF4106" t="s">
        <v>2509</v>
      </c>
      <c r="AG4106">
        <v>3.36</v>
      </c>
      <c r="AH4106" t="s">
        <v>2510</v>
      </c>
      <c r="AI4106">
        <v>800</v>
      </c>
      <c r="AJ4106">
        <v>400</v>
      </c>
      <c r="AK4106">
        <v>10</v>
      </c>
      <c r="AL4106" t="s">
        <v>2511</v>
      </c>
      <c r="AM4106" t="s">
        <v>2511</v>
      </c>
      <c r="AN4106" t="s">
        <v>2513</v>
      </c>
      <c r="AO4106" t="s">
        <v>2513</v>
      </c>
      <c r="AP4106" t="s">
        <v>2513</v>
      </c>
      <c r="AQ4106" t="s">
        <v>2513</v>
      </c>
      <c r="AR4106" t="s">
        <v>2513</v>
      </c>
      <c r="AS4106" t="s">
        <v>2515</v>
      </c>
      <c r="AT4106" t="s">
        <v>2513</v>
      </c>
      <c r="AU4106">
        <v>46042</v>
      </c>
      <c r="AV4106" t="s">
        <v>2513</v>
      </c>
      <c r="AW4106" t="s">
        <v>2513</v>
      </c>
      <c r="AX4106" t="s">
        <v>2516</v>
      </c>
      <c r="AY4106" t="s">
        <v>2517</v>
      </c>
      <c r="AZ4106" t="s">
        <v>257</v>
      </c>
      <c r="BA4106" t="s">
        <v>2513</v>
      </c>
      <c r="BB4106" t="s">
        <v>2513</v>
      </c>
    </row>
    <row r="4107" spans="1:54" x14ac:dyDescent="0.45">
      <c r="A4107">
        <v>10008699</v>
      </c>
      <c r="B4107" t="s">
        <v>17595</v>
      </c>
      <c r="C4107" t="s">
        <v>26811</v>
      </c>
      <c r="D4107" t="s">
        <v>2489</v>
      </c>
      <c r="E4107" t="s">
        <v>17596</v>
      </c>
      <c r="F4107" t="s">
        <v>17597</v>
      </c>
      <c r="G4107" t="s">
        <v>16624</v>
      </c>
      <c r="H4107" t="s">
        <v>17596</v>
      </c>
      <c r="I4107" t="s">
        <v>2493</v>
      </c>
      <c r="J4107" t="s">
        <v>2494</v>
      </c>
      <c r="K4107" t="s">
        <v>2495</v>
      </c>
      <c r="L4107" t="s">
        <v>2496</v>
      </c>
      <c r="M4107" t="s">
        <v>17582</v>
      </c>
      <c r="N4107" t="s">
        <v>2496</v>
      </c>
      <c r="O4107" t="s">
        <v>2498</v>
      </c>
      <c r="P4107" t="s">
        <v>2499</v>
      </c>
      <c r="Q4107" t="s">
        <v>33</v>
      </c>
      <c r="R4107" t="s">
        <v>2500</v>
      </c>
      <c r="S4107" t="s">
        <v>2501</v>
      </c>
      <c r="T4107" t="s">
        <v>15093</v>
      </c>
      <c r="U4107" t="s">
        <v>26</v>
      </c>
      <c r="V4107" t="s">
        <v>15094</v>
      </c>
      <c r="W4107" t="s">
        <v>246</v>
      </c>
      <c r="X4107" t="s">
        <v>15313</v>
      </c>
      <c r="Y4107" t="s">
        <v>2505</v>
      </c>
      <c r="Z4107" t="s">
        <v>15314</v>
      </c>
      <c r="AA4107" t="s">
        <v>2691</v>
      </c>
      <c r="AB4107" t="s">
        <v>17582</v>
      </c>
      <c r="AC4107" t="s">
        <v>14075</v>
      </c>
      <c r="AD4107">
        <v>7.4</v>
      </c>
      <c r="AE4107">
        <v>7.4</v>
      </c>
      <c r="AF4107" t="s">
        <v>2509</v>
      </c>
      <c r="AG4107">
        <v>3.36</v>
      </c>
      <c r="AH4107" t="s">
        <v>2510</v>
      </c>
      <c r="AI4107">
        <v>800</v>
      </c>
      <c r="AJ4107">
        <v>400</v>
      </c>
      <c r="AK4107">
        <v>10</v>
      </c>
      <c r="AL4107" t="s">
        <v>2511</v>
      </c>
      <c r="AM4107" t="s">
        <v>2511</v>
      </c>
      <c r="AN4107" t="s">
        <v>2513</v>
      </c>
      <c r="AO4107" t="s">
        <v>2513</v>
      </c>
      <c r="AP4107" t="s">
        <v>2513</v>
      </c>
      <c r="AQ4107" t="s">
        <v>2513</v>
      </c>
      <c r="AR4107" t="s">
        <v>2513</v>
      </c>
      <c r="AS4107" t="s">
        <v>2515</v>
      </c>
      <c r="AT4107" t="s">
        <v>2513</v>
      </c>
      <c r="AU4107">
        <v>46042</v>
      </c>
      <c r="AV4107" t="s">
        <v>2513</v>
      </c>
      <c r="AW4107" t="s">
        <v>2513</v>
      </c>
      <c r="AX4107" t="s">
        <v>2516</v>
      </c>
      <c r="AY4107" t="s">
        <v>2517</v>
      </c>
      <c r="AZ4107" t="s">
        <v>257</v>
      </c>
      <c r="BA4107" t="s">
        <v>2513</v>
      </c>
      <c r="BB4107" t="s">
        <v>2513</v>
      </c>
    </row>
    <row r="4108" spans="1:54" x14ac:dyDescent="0.45">
      <c r="A4108">
        <v>10008700</v>
      </c>
      <c r="B4108" t="s">
        <v>17598</v>
      </c>
      <c r="C4108" t="s">
        <v>26812</v>
      </c>
      <c r="D4108" t="s">
        <v>2489</v>
      </c>
      <c r="E4108" t="s">
        <v>17599</v>
      </c>
      <c r="F4108" t="s">
        <v>17600</v>
      </c>
      <c r="G4108" t="s">
        <v>16624</v>
      </c>
      <c r="H4108" t="s">
        <v>17599</v>
      </c>
      <c r="I4108" t="s">
        <v>2493</v>
      </c>
      <c r="J4108" t="s">
        <v>2494</v>
      </c>
      <c r="K4108" t="s">
        <v>2495</v>
      </c>
      <c r="L4108" t="s">
        <v>2496</v>
      </c>
      <c r="M4108" t="s">
        <v>17601</v>
      </c>
      <c r="N4108" t="s">
        <v>2496</v>
      </c>
      <c r="O4108" t="s">
        <v>2498</v>
      </c>
      <c r="P4108" t="s">
        <v>2499</v>
      </c>
      <c r="Q4108" t="s">
        <v>33</v>
      </c>
      <c r="R4108" t="s">
        <v>2500</v>
      </c>
      <c r="S4108" t="s">
        <v>2501</v>
      </c>
      <c r="T4108" t="s">
        <v>15093</v>
      </c>
      <c r="U4108" t="s">
        <v>26</v>
      </c>
      <c r="V4108" t="s">
        <v>15094</v>
      </c>
      <c r="W4108" t="s">
        <v>246</v>
      </c>
      <c r="X4108" t="s">
        <v>16626</v>
      </c>
      <c r="Y4108" t="s">
        <v>2525</v>
      </c>
      <c r="Z4108" t="s">
        <v>16627</v>
      </c>
      <c r="AA4108" t="s">
        <v>2691</v>
      </c>
      <c r="AB4108" t="s">
        <v>17601</v>
      </c>
      <c r="AC4108" t="s">
        <v>2683</v>
      </c>
      <c r="AD4108">
        <v>7.4</v>
      </c>
      <c r="AE4108">
        <v>7.4</v>
      </c>
      <c r="AF4108" t="s">
        <v>2509</v>
      </c>
      <c r="AG4108">
        <v>3.36</v>
      </c>
      <c r="AH4108" t="s">
        <v>2510</v>
      </c>
      <c r="AI4108">
        <v>800</v>
      </c>
      <c r="AJ4108">
        <v>400</v>
      </c>
      <c r="AK4108">
        <v>10</v>
      </c>
      <c r="AL4108" t="s">
        <v>2511</v>
      </c>
      <c r="AM4108" t="s">
        <v>2511</v>
      </c>
      <c r="AN4108" t="s">
        <v>2513</v>
      </c>
      <c r="AO4108" t="s">
        <v>2513</v>
      </c>
      <c r="AP4108" t="s">
        <v>2513</v>
      </c>
      <c r="AQ4108" t="s">
        <v>2513</v>
      </c>
      <c r="AR4108" t="s">
        <v>2513</v>
      </c>
      <c r="AS4108" t="s">
        <v>2515</v>
      </c>
      <c r="AT4108" t="s">
        <v>2513</v>
      </c>
      <c r="AU4108">
        <v>46042</v>
      </c>
      <c r="AV4108" t="s">
        <v>2513</v>
      </c>
      <c r="AW4108" t="s">
        <v>2513</v>
      </c>
      <c r="AX4108" t="s">
        <v>2516</v>
      </c>
      <c r="AY4108" t="s">
        <v>2517</v>
      </c>
      <c r="AZ4108" t="s">
        <v>257</v>
      </c>
      <c r="BA4108" t="s">
        <v>2513</v>
      </c>
      <c r="BB4108" t="s">
        <v>2513</v>
      </c>
    </row>
    <row r="4109" spans="1:54" x14ac:dyDescent="0.45">
      <c r="A4109">
        <v>10008713</v>
      </c>
      <c r="B4109" t="s">
        <v>17602</v>
      </c>
      <c r="C4109" t="s">
        <v>26813</v>
      </c>
      <c r="D4109" t="s">
        <v>2489</v>
      </c>
      <c r="E4109" t="s">
        <v>17603</v>
      </c>
      <c r="F4109" t="s">
        <v>17604</v>
      </c>
      <c r="G4109" t="s">
        <v>16624</v>
      </c>
      <c r="H4109" t="s">
        <v>17603</v>
      </c>
      <c r="I4109" t="s">
        <v>2493</v>
      </c>
      <c r="J4109" t="s">
        <v>2494</v>
      </c>
      <c r="K4109" t="s">
        <v>2495</v>
      </c>
      <c r="L4109" t="s">
        <v>2496</v>
      </c>
      <c r="M4109" t="s">
        <v>17605</v>
      </c>
      <c r="N4109" t="s">
        <v>2496</v>
      </c>
      <c r="O4109" t="s">
        <v>2498</v>
      </c>
      <c r="P4109" t="s">
        <v>2499</v>
      </c>
      <c r="Q4109" t="s">
        <v>33</v>
      </c>
      <c r="R4109" t="s">
        <v>2500</v>
      </c>
      <c r="S4109" t="s">
        <v>2501</v>
      </c>
      <c r="T4109" t="s">
        <v>15093</v>
      </c>
      <c r="U4109" t="s">
        <v>26</v>
      </c>
      <c r="V4109" t="s">
        <v>15219</v>
      </c>
      <c r="W4109" t="s">
        <v>260</v>
      </c>
      <c r="X4109" t="s">
        <v>17606</v>
      </c>
      <c r="Y4109" t="s">
        <v>2525</v>
      </c>
      <c r="Z4109" t="s">
        <v>17607</v>
      </c>
      <c r="AA4109" t="s">
        <v>2691</v>
      </c>
      <c r="AB4109" t="s">
        <v>17605</v>
      </c>
      <c r="AC4109" t="s">
        <v>2508</v>
      </c>
      <c r="AD4109">
        <v>7.4</v>
      </c>
      <c r="AE4109">
        <v>7.4</v>
      </c>
      <c r="AF4109" t="s">
        <v>2509</v>
      </c>
      <c r="AG4109">
        <v>3.36</v>
      </c>
      <c r="AH4109" t="s">
        <v>2510</v>
      </c>
      <c r="AI4109">
        <v>800</v>
      </c>
      <c r="AJ4109">
        <v>400</v>
      </c>
      <c r="AK4109">
        <v>10</v>
      </c>
      <c r="AL4109" t="s">
        <v>2511</v>
      </c>
      <c r="AM4109" t="s">
        <v>2511</v>
      </c>
      <c r="AN4109" t="s">
        <v>2513</v>
      </c>
      <c r="AO4109" t="s">
        <v>2513</v>
      </c>
      <c r="AP4109" t="s">
        <v>2513</v>
      </c>
      <c r="AQ4109" t="s">
        <v>2513</v>
      </c>
      <c r="AR4109" t="s">
        <v>2513</v>
      </c>
      <c r="AS4109" t="s">
        <v>2515</v>
      </c>
      <c r="AT4109" t="s">
        <v>2513</v>
      </c>
      <c r="AU4109">
        <v>46042</v>
      </c>
      <c r="AV4109" t="s">
        <v>2513</v>
      </c>
      <c r="AW4109" t="s">
        <v>2513</v>
      </c>
      <c r="AX4109" t="s">
        <v>2516</v>
      </c>
      <c r="AY4109" t="s">
        <v>2517</v>
      </c>
      <c r="AZ4109" t="s">
        <v>257</v>
      </c>
      <c r="BA4109" t="s">
        <v>2513</v>
      </c>
      <c r="BB4109" t="s">
        <v>2513</v>
      </c>
    </row>
    <row r="4110" spans="1:54" x14ac:dyDescent="0.45">
      <c r="A4110">
        <v>10008714</v>
      </c>
      <c r="B4110" t="s">
        <v>17608</v>
      </c>
      <c r="C4110" t="s">
        <v>26814</v>
      </c>
      <c r="D4110" t="s">
        <v>2489</v>
      </c>
      <c r="E4110" t="s">
        <v>17609</v>
      </c>
      <c r="F4110" t="s">
        <v>17610</v>
      </c>
      <c r="G4110" t="s">
        <v>16624</v>
      </c>
      <c r="H4110" t="s">
        <v>17609</v>
      </c>
      <c r="I4110" t="s">
        <v>2493</v>
      </c>
      <c r="J4110" t="s">
        <v>2494</v>
      </c>
      <c r="K4110" t="s">
        <v>2495</v>
      </c>
      <c r="L4110" t="s">
        <v>2496</v>
      </c>
      <c r="M4110" t="s">
        <v>17611</v>
      </c>
      <c r="N4110" t="s">
        <v>2496</v>
      </c>
      <c r="O4110" t="s">
        <v>2498</v>
      </c>
      <c r="P4110" t="s">
        <v>2499</v>
      </c>
      <c r="Q4110" t="s">
        <v>33</v>
      </c>
      <c r="R4110" t="s">
        <v>2500</v>
      </c>
      <c r="S4110" t="s">
        <v>2501</v>
      </c>
      <c r="T4110" t="s">
        <v>15093</v>
      </c>
      <c r="U4110" t="s">
        <v>26</v>
      </c>
      <c r="V4110" t="s">
        <v>15219</v>
      </c>
      <c r="W4110" t="s">
        <v>260</v>
      </c>
      <c r="X4110" t="s">
        <v>15268</v>
      </c>
      <c r="Y4110" t="s">
        <v>2505</v>
      </c>
      <c r="Z4110" t="s">
        <v>15722</v>
      </c>
      <c r="AA4110" t="s">
        <v>2691</v>
      </c>
      <c r="AB4110" t="s">
        <v>17611</v>
      </c>
      <c r="AC4110" t="s">
        <v>2683</v>
      </c>
      <c r="AD4110">
        <v>7.4</v>
      </c>
      <c r="AE4110">
        <v>7.4</v>
      </c>
      <c r="AF4110" t="s">
        <v>2509</v>
      </c>
      <c r="AG4110">
        <v>3.36</v>
      </c>
      <c r="AH4110" t="s">
        <v>2510</v>
      </c>
      <c r="AI4110">
        <v>800</v>
      </c>
      <c r="AJ4110">
        <v>400</v>
      </c>
      <c r="AK4110">
        <v>10</v>
      </c>
      <c r="AL4110" t="s">
        <v>2511</v>
      </c>
      <c r="AM4110" t="s">
        <v>2511</v>
      </c>
      <c r="AN4110" t="s">
        <v>2513</v>
      </c>
      <c r="AO4110" t="s">
        <v>2513</v>
      </c>
      <c r="AP4110" t="s">
        <v>2513</v>
      </c>
      <c r="AQ4110" t="s">
        <v>2513</v>
      </c>
      <c r="AR4110" t="s">
        <v>2513</v>
      </c>
      <c r="AS4110" t="s">
        <v>2515</v>
      </c>
      <c r="AT4110" t="s">
        <v>2513</v>
      </c>
      <c r="AU4110">
        <v>46042</v>
      </c>
      <c r="AV4110" t="s">
        <v>2513</v>
      </c>
      <c r="AW4110" t="s">
        <v>2513</v>
      </c>
      <c r="AX4110" t="s">
        <v>2516</v>
      </c>
      <c r="AY4110" t="s">
        <v>2517</v>
      </c>
      <c r="AZ4110" t="s">
        <v>257</v>
      </c>
      <c r="BA4110" t="s">
        <v>2513</v>
      </c>
      <c r="BB4110" t="s">
        <v>2513</v>
      </c>
    </row>
    <row r="4111" spans="1:54" x14ac:dyDescent="0.45">
      <c r="A4111">
        <v>10008715</v>
      </c>
      <c r="B4111" t="s">
        <v>17612</v>
      </c>
      <c r="C4111" t="s">
        <v>26815</v>
      </c>
      <c r="D4111" t="s">
        <v>2489</v>
      </c>
      <c r="E4111" t="s">
        <v>17613</v>
      </c>
      <c r="F4111" t="s">
        <v>17614</v>
      </c>
      <c r="G4111" t="s">
        <v>16624</v>
      </c>
      <c r="H4111" t="s">
        <v>17613</v>
      </c>
      <c r="I4111" t="s">
        <v>2493</v>
      </c>
      <c r="J4111" t="s">
        <v>2494</v>
      </c>
      <c r="K4111" t="s">
        <v>2495</v>
      </c>
      <c r="L4111" t="s">
        <v>2496</v>
      </c>
      <c r="M4111" t="s">
        <v>17611</v>
      </c>
      <c r="N4111" t="s">
        <v>2496</v>
      </c>
      <c r="O4111" t="s">
        <v>2498</v>
      </c>
      <c r="P4111" t="s">
        <v>2499</v>
      </c>
      <c r="Q4111" t="s">
        <v>33</v>
      </c>
      <c r="R4111" t="s">
        <v>2500</v>
      </c>
      <c r="S4111" t="s">
        <v>2501</v>
      </c>
      <c r="T4111" t="s">
        <v>15093</v>
      </c>
      <c r="U4111" t="s">
        <v>26</v>
      </c>
      <c r="V4111" t="s">
        <v>15219</v>
      </c>
      <c r="W4111" t="s">
        <v>260</v>
      </c>
      <c r="X4111" t="s">
        <v>15268</v>
      </c>
      <c r="Y4111" t="s">
        <v>2505</v>
      </c>
      <c r="Z4111" t="s">
        <v>15722</v>
      </c>
      <c r="AA4111" t="s">
        <v>2691</v>
      </c>
      <c r="AB4111" t="s">
        <v>17611</v>
      </c>
      <c r="AC4111" t="s">
        <v>2683</v>
      </c>
      <c r="AD4111">
        <v>7.4</v>
      </c>
      <c r="AE4111">
        <v>7.4</v>
      </c>
      <c r="AF4111" t="s">
        <v>2509</v>
      </c>
      <c r="AG4111">
        <v>3.36</v>
      </c>
      <c r="AH4111" t="s">
        <v>2510</v>
      </c>
      <c r="AI4111">
        <v>800</v>
      </c>
      <c r="AJ4111">
        <v>400</v>
      </c>
      <c r="AK4111">
        <v>10</v>
      </c>
      <c r="AL4111" t="s">
        <v>2511</v>
      </c>
      <c r="AM4111" t="s">
        <v>2511</v>
      </c>
      <c r="AN4111" t="s">
        <v>2513</v>
      </c>
      <c r="AO4111" t="s">
        <v>2513</v>
      </c>
      <c r="AP4111" t="s">
        <v>2513</v>
      </c>
      <c r="AQ4111" t="s">
        <v>2513</v>
      </c>
      <c r="AR4111" t="s">
        <v>2513</v>
      </c>
      <c r="AS4111" t="s">
        <v>2515</v>
      </c>
      <c r="AT4111" t="s">
        <v>2513</v>
      </c>
      <c r="AU4111">
        <v>46042</v>
      </c>
      <c r="AV4111" t="s">
        <v>2513</v>
      </c>
      <c r="AW4111" t="s">
        <v>2513</v>
      </c>
      <c r="AX4111" t="s">
        <v>2516</v>
      </c>
      <c r="AY4111" t="s">
        <v>2517</v>
      </c>
      <c r="AZ4111" t="s">
        <v>257</v>
      </c>
      <c r="BA4111" t="s">
        <v>2513</v>
      </c>
      <c r="BB4111" t="s">
        <v>2513</v>
      </c>
    </row>
    <row r="4112" spans="1:54" x14ac:dyDescent="0.45">
      <c r="A4112">
        <v>10008805</v>
      </c>
      <c r="B4112" t="s">
        <v>2200</v>
      </c>
      <c r="C4112" t="s">
        <v>208</v>
      </c>
      <c r="D4112" t="s">
        <v>2489</v>
      </c>
      <c r="E4112" t="s">
        <v>2201</v>
      </c>
      <c r="F4112" t="s">
        <v>17615</v>
      </c>
      <c r="G4112" t="s">
        <v>15813</v>
      </c>
      <c r="H4112" t="s">
        <v>17615</v>
      </c>
      <c r="I4112" t="s">
        <v>2493</v>
      </c>
      <c r="J4112" t="s">
        <v>2494</v>
      </c>
      <c r="K4112" t="s">
        <v>2495</v>
      </c>
      <c r="L4112" t="s">
        <v>2496</v>
      </c>
      <c r="M4112" t="s">
        <v>16134</v>
      </c>
      <c r="N4112" t="s">
        <v>2496</v>
      </c>
      <c r="O4112" t="s">
        <v>2498</v>
      </c>
      <c r="P4112" t="s">
        <v>2499</v>
      </c>
      <c r="Q4112" t="s">
        <v>33</v>
      </c>
      <c r="R4112" t="s">
        <v>2500</v>
      </c>
      <c r="S4112" t="s">
        <v>2501</v>
      </c>
      <c r="T4112" t="s">
        <v>2502</v>
      </c>
      <c r="U4112" t="s">
        <v>48</v>
      </c>
      <c r="V4112" t="s">
        <v>2722</v>
      </c>
      <c r="W4112" t="s">
        <v>246</v>
      </c>
      <c r="X4112" t="s">
        <v>11576</v>
      </c>
      <c r="Y4112" t="s">
        <v>2535</v>
      </c>
      <c r="Z4112" t="s">
        <v>11577</v>
      </c>
      <c r="AA4112" t="s">
        <v>2507</v>
      </c>
      <c r="AB4112" t="s">
        <v>16134</v>
      </c>
      <c r="AC4112" t="s">
        <v>14075</v>
      </c>
      <c r="AD4112">
        <v>7.85</v>
      </c>
      <c r="AE4112">
        <v>7.85</v>
      </c>
      <c r="AF4112" t="s">
        <v>2509</v>
      </c>
      <c r="AG4112">
        <v>3.42</v>
      </c>
      <c r="AH4112" t="s">
        <v>2510</v>
      </c>
      <c r="AI4112">
        <v>600</v>
      </c>
      <c r="AJ4112">
        <v>600</v>
      </c>
      <c r="AK4112">
        <v>9.3000000000000007</v>
      </c>
      <c r="AL4112" t="s">
        <v>2511</v>
      </c>
      <c r="AM4112" t="s">
        <v>2511</v>
      </c>
      <c r="AN4112" t="s">
        <v>2513</v>
      </c>
      <c r="AO4112" t="s">
        <v>2513</v>
      </c>
      <c r="AP4112" t="s">
        <v>2513</v>
      </c>
      <c r="AQ4112" t="s">
        <v>2513</v>
      </c>
      <c r="AR4112" t="s">
        <v>2513</v>
      </c>
      <c r="AS4112" t="s">
        <v>2529</v>
      </c>
      <c r="AT4112" t="s">
        <v>2513</v>
      </c>
      <c r="AU4112">
        <v>46042</v>
      </c>
      <c r="AV4112" t="s">
        <v>2513</v>
      </c>
      <c r="AW4112" t="s">
        <v>2513</v>
      </c>
      <c r="AX4112" t="s">
        <v>2516</v>
      </c>
      <c r="AY4112" t="s">
        <v>2517</v>
      </c>
      <c r="AZ4112" t="s">
        <v>257</v>
      </c>
      <c r="BA4112" t="s">
        <v>2513</v>
      </c>
      <c r="BB4112" t="s">
        <v>2513</v>
      </c>
    </row>
    <row r="4113" spans="1:54" x14ac:dyDescent="0.45">
      <c r="A4113">
        <v>10008952</v>
      </c>
      <c r="B4113" t="s">
        <v>2204</v>
      </c>
      <c r="C4113" t="s">
        <v>210</v>
      </c>
      <c r="D4113" t="s">
        <v>2489</v>
      </c>
      <c r="E4113" t="s">
        <v>2205</v>
      </c>
      <c r="F4113" t="s">
        <v>17616</v>
      </c>
      <c r="G4113" t="s">
        <v>15813</v>
      </c>
      <c r="H4113" t="s">
        <v>2205</v>
      </c>
      <c r="I4113" t="s">
        <v>2493</v>
      </c>
      <c r="J4113" t="s">
        <v>2494</v>
      </c>
      <c r="K4113" t="s">
        <v>2495</v>
      </c>
      <c r="L4113" t="s">
        <v>2496</v>
      </c>
      <c r="M4113" t="s">
        <v>16134</v>
      </c>
      <c r="N4113" t="s">
        <v>2496</v>
      </c>
      <c r="O4113" t="s">
        <v>2498</v>
      </c>
      <c r="P4113" t="s">
        <v>2499</v>
      </c>
      <c r="Q4113" t="s">
        <v>33</v>
      </c>
      <c r="R4113" t="s">
        <v>2500</v>
      </c>
      <c r="S4113" t="s">
        <v>2501</v>
      </c>
      <c r="T4113" t="s">
        <v>2502</v>
      </c>
      <c r="U4113" t="s">
        <v>48</v>
      </c>
      <c r="V4113" t="s">
        <v>2722</v>
      </c>
      <c r="W4113" t="s">
        <v>246</v>
      </c>
      <c r="X4113" t="s">
        <v>11576</v>
      </c>
      <c r="Y4113" t="s">
        <v>2535</v>
      </c>
      <c r="Z4113" t="s">
        <v>11577</v>
      </c>
      <c r="AA4113" t="s">
        <v>2507</v>
      </c>
      <c r="AB4113" t="s">
        <v>16134</v>
      </c>
      <c r="AC4113" t="s">
        <v>14075</v>
      </c>
      <c r="AD4113">
        <v>7.85</v>
      </c>
      <c r="AE4113">
        <v>7.85</v>
      </c>
      <c r="AF4113" t="s">
        <v>2509</v>
      </c>
      <c r="AG4113">
        <v>3.42</v>
      </c>
      <c r="AH4113" t="s">
        <v>2510</v>
      </c>
      <c r="AI4113">
        <v>600</v>
      </c>
      <c r="AJ4113">
        <v>600</v>
      </c>
      <c r="AK4113">
        <v>9.3000000000000007</v>
      </c>
      <c r="AL4113" t="s">
        <v>2511</v>
      </c>
      <c r="AM4113" t="s">
        <v>2528</v>
      </c>
      <c r="AN4113" t="s">
        <v>2513</v>
      </c>
      <c r="AO4113" t="s">
        <v>2513</v>
      </c>
      <c r="AP4113" t="s">
        <v>2513</v>
      </c>
      <c r="AQ4113" t="s">
        <v>2513</v>
      </c>
      <c r="AR4113" t="s">
        <v>2513</v>
      </c>
      <c r="AS4113" t="s">
        <v>2529</v>
      </c>
      <c r="AT4113" t="s">
        <v>2513</v>
      </c>
      <c r="AU4113">
        <v>46094</v>
      </c>
      <c r="AV4113" t="s">
        <v>2513</v>
      </c>
      <c r="AW4113" t="s">
        <v>2513</v>
      </c>
      <c r="AX4113" t="s">
        <v>2516</v>
      </c>
      <c r="AY4113" t="s">
        <v>2517</v>
      </c>
      <c r="AZ4113" t="s">
        <v>257</v>
      </c>
      <c r="BA4113" t="s">
        <v>2513</v>
      </c>
      <c r="BB4113" t="s">
        <v>2513</v>
      </c>
    </row>
    <row r="4114" spans="1:54" x14ac:dyDescent="0.45">
      <c r="A4114">
        <v>10009036</v>
      </c>
      <c r="B4114" t="s">
        <v>17617</v>
      </c>
      <c r="C4114" t="s">
        <v>23994</v>
      </c>
      <c r="D4114" t="s">
        <v>2489</v>
      </c>
      <c r="E4114" t="s">
        <v>17618</v>
      </c>
      <c r="F4114" t="s">
        <v>17619</v>
      </c>
      <c r="G4114" t="s">
        <v>2775</v>
      </c>
      <c r="H4114" t="s">
        <v>17618</v>
      </c>
      <c r="I4114" t="s">
        <v>2493</v>
      </c>
      <c r="J4114" t="s">
        <v>2494</v>
      </c>
      <c r="K4114" t="s">
        <v>2495</v>
      </c>
      <c r="L4114" t="s">
        <v>2496</v>
      </c>
      <c r="M4114" t="s">
        <v>2901</v>
      </c>
      <c r="N4114" t="s">
        <v>2496</v>
      </c>
      <c r="O4114" t="s">
        <v>2498</v>
      </c>
      <c r="P4114" t="s">
        <v>2499</v>
      </c>
      <c r="Q4114" t="s">
        <v>33</v>
      </c>
      <c r="R4114" t="s">
        <v>2500</v>
      </c>
      <c r="S4114" t="s">
        <v>2501</v>
      </c>
      <c r="T4114" t="s">
        <v>2564</v>
      </c>
      <c r="U4114" t="s">
        <v>17</v>
      </c>
      <c r="V4114" t="s">
        <v>2565</v>
      </c>
      <c r="W4114" t="s">
        <v>260</v>
      </c>
      <c r="X4114" t="s">
        <v>2902</v>
      </c>
      <c r="Y4114" t="s">
        <v>2595</v>
      </c>
      <c r="Z4114" t="s">
        <v>2903</v>
      </c>
      <c r="AA4114" t="s">
        <v>2597</v>
      </c>
      <c r="AB4114" t="s">
        <v>2901</v>
      </c>
      <c r="AC4114" t="s">
        <v>2603</v>
      </c>
      <c r="AD4114">
        <v>3.7</v>
      </c>
      <c r="AE4114">
        <v>3.7</v>
      </c>
      <c r="AF4114" t="s">
        <v>2509</v>
      </c>
      <c r="AG4114">
        <v>1.6739999999999999</v>
      </c>
      <c r="AH4114" t="s">
        <v>2510</v>
      </c>
      <c r="AI4114">
        <v>600</v>
      </c>
      <c r="AJ4114">
        <v>300</v>
      </c>
      <c r="AK4114">
        <v>9.3000000000000007</v>
      </c>
      <c r="AL4114" t="s">
        <v>2511</v>
      </c>
      <c r="AM4114" t="s">
        <v>2511</v>
      </c>
      <c r="AN4114" t="s">
        <v>2513</v>
      </c>
      <c r="AO4114" t="s">
        <v>2513</v>
      </c>
      <c r="AP4114" t="s">
        <v>2513</v>
      </c>
      <c r="AQ4114" t="s">
        <v>2513</v>
      </c>
      <c r="AR4114" t="s">
        <v>2513</v>
      </c>
      <c r="AS4114" t="s">
        <v>2529</v>
      </c>
      <c r="AT4114" t="s">
        <v>2513</v>
      </c>
      <c r="AU4114">
        <v>46132</v>
      </c>
      <c r="AV4114" t="s">
        <v>2513</v>
      </c>
      <c r="AW4114" t="s">
        <v>2513</v>
      </c>
      <c r="AX4114" t="s">
        <v>2516</v>
      </c>
      <c r="AY4114" t="s">
        <v>2517</v>
      </c>
      <c r="AZ4114" t="s">
        <v>257</v>
      </c>
      <c r="BA4114" t="s">
        <v>2513</v>
      </c>
      <c r="BB4114" t="s">
        <v>2513</v>
      </c>
    </row>
    <row r="4115" spans="1:54" x14ac:dyDescent="0.45">
      <c r="A4115">
        <v>10009037</v>
      </c>
      <c r="B4115" t="s">
        <v>2320</v>
      </c>
      <c r="C4115" t="s">
        <v>2464</v>
      </c>
      <c r="D4115" t="s">
        <v>2489</v>
      </c>
      <c r="E4115" t="s">
        <v>17620</v>
      </c>
      <c r="F4115" t="s">
        <v>17621</v>
      </c>
      <c r="G4115" t="s">
        <v>17622</v>
      </c>
      <c r="H4115" t="s">
        <v>17620</v>
      </c>
      <c r="I4115" t="s">
        <v>2493</v>
      </c>
      <c r="J4115" t="s">
        <v>2494</v>
      </c>
      <c r="K4115" t="s">
        <v>2495</v>
      </c>
      <c r="L4115" t="s">
        <v>2496</v>
      </c>
      <c r="M4115" t="s">
        <v>13591</v>
      </c>
      <c r="N4115" t="s">
        <v>2496</v>
      </c>
      <c r="O4115" t="s">
        <v>2498</v>
      </c>
      <c r="P4115" t="s">
        <v>2499</v>
      </c>
      <c r="Q4115" t="s">
        <v>33</v>
      </c>
      <c r="R4115" t="s">
        <v>2500</v>
      </c>
      <c r="S4115" t="s">
        <v>2501</v>
      </c>
      <c r="T4115" t="s">
        <v>2502</v>
      </c>
      <c r="U4115" t="s">
        <v>48</v>
      </c>
      <c r="V4115" t="s">
        <v>2722</v>
      </c>
      <c r="W4115" t="s">
        <v>246</v>
      </c>
      <c r="X4115" t="s">
        <v>11281</v>
      </c>
      <c r="Y4115" t="s">
        <v>2525</v>
      </c>
      <c r="Z4115" t="s">
        <v>11282</v>
      </c>
      <c r="AA4115" t="s">
        <v>2507</v>
      </c>
      <c r="AB4115" t="s">
        <v>13591</v>
      </c>
      <c r="AC4115" t="s">
        <v>2586</v>
      </c>
      <c r="AD4115">
        <v>7.85</v>
      </c>
      <c r="AE4115">
        <v>7.85</v>
      </c>
      <c r="AF4115" t="s">
        <v>2509</v>
      </c>
      <c r="AG4115">
        <v>3.3479999999999999</v>
      </c>
      <c r="AH4115" t="s">
        <v>2510</v>
      </c>
      <c r="AI4115">
        <v>600</v>
      </c>
      <c r="AJ4115">
        <v>600</v>
      </c>
      <c r="AK4115">
        <v>9.3000000000000007</v>
      </c>
      <c r="AL4115" t="s">
        <v>2511</v>
      </c>
      <c r="AM4115" t="s">
        <v>2511</v>
      </c>
      <c r="AN4115" t="s">
        <v>2513</v>
      </c>
      <c r="AO4115" t="s">
        <v>2513</v>
      </c>
      <c r="AP4115" t="s">
        <v>2513</v>
      </c>
      <c r="AQ4115" t="s">
        <v>2513</v>
      </c>
      <c r="AR4115" t="s">
        <v>2513</v>
      </c>
      <c r="AS4115" t="s">
        <v>2529</v>
      </c>
      <c r="AT4115" t="s">
        <v>2513</v>
      </c>
      <c r="AU4115">
        <v>46132</v>
      </c>
      <c r="AV4115" t="s">
        <v>2513</v>
      </c>
      <c r="AW4115" t="s">
        <v>2513</v>
      </c>
      <c r="AX4115" t="s">
        <v>2516</v>
      </c>
      <c r="AY4115" t="s">
        <v>2517</v>
      </c>
      <c r="AZ4115" t="s">
        <v>257</v>
      </c>
      <c r="BA4115" t="s">
        <v>2513</v>
      </c>
      <c r="BB4115" t="s">
        <v>2513</v>
      </c>
    </row>
    <row r="4116" spans="1:54" x14ac:dyDescent="0.45">
      <c r="A4116">
        <v>10009038</v>
      </c>
      <c r="B4116" t="s">
        <v>17623</v>
      </c>
      <c r="C4116" t="s">
        <v>26816</v>
      </c>
      <c r="D4116" t="s">
        <v>2489</v>
      </c>
      <c r="E4116" t="s">
        <v>17624</v>
      </c>
      <c r="F4116" t="s">
        <v>17625</v>
      </c>
      <c r="G4116" t="s">
        <v>17622</v>
      </c>
      <c r="H4116" t="s">
        <v>17624</v>
      </c>
      <c r="I4116" t="s">
        <v>2493</v>
      </c>
      <c r="J4116" t="s">
        <v>2494</v>
      </c>
      <c r="K4116" t="s">
        <v>2495</v>
      </c>
      <c r="L4116" t="s">
        <v>2496</v>
      </c>
      <c r="M4116" t="s">
        <v>2585</v>
      </c>
      <c r="N4116" t="s">
        <v>2496</v>
      </c>
      <c r="O4116" t="s">
        <v>2498</v>
      </c>
      <c r="P4116" t="s">
        <v>2499</v>
      </c>
      <c r="Q4116" t="s">
        <v>33</v>
      </c>
      <c r="R4116" t="s">
        <v>2500</v>
      </c>
      <c r="S4116" t="s">
        <v>2501</v>
      </c>
      <c r="T4116" t="s">
        <v>2502</v>
      </c>
      <c r="U4116" t="s">
        <v>48</v>
      </c>
      <c r="V4116" t="s">
        <v>2503</v>
      </c>
      <c r="W4116" t="s">
        <v>260</v>
      </c>
      <c r="X4116" t="s">
        <v>2524</v>
      </c>
      <c r="Y4116" t="s">
        <v>2525</v>
      </c>
      <c r="Z4116" t="s">
        <v>2526</v>
      </c>
      <c r="AA4116" t="s">
        <v>2507</v>
      </c>
      <c r="AB4116" t="s">
        <v>2585</v>
      </c>
      <c r="AC4116" t="s">
        <v>2586</v>
      </c>
      <c r="AD4116">
        <v>7.85</v>
      </c>
      <c r="AE4116">
        <v>7.85</v>
      </c>
      <c r="AF4116" t="s">
        <v>2509</v>
      </c>
      <c r="AG4116">
        <v>3.3479999999999999</v>
      </c>
      <c r="AH4116" t="s">
        <v>2510</v>
      </c>
      <c r="AI4116">
        <v>600</v>
      </c>
      <c r="AJ4116">
        <v>600</v>
      </c>
      <c r="AK4116">
        <v>9.3000000000000007</v>
      </c>
      <c r="AL4116" t="s">
        <v>2511</v>
      </c>
      <c r="AM4116" t="s">
        <v>2511</v>
      </c>
      <c r="AN4116" t="s">
        <v>2513</v>
      </c>
      <c r="AO4116" t="s">
        <v>2513</v>
      </c>
      <c r="AP4116" t="s">
        <v>2513</v>
      </c>
      <c r="AQ4116" t="s">
        <v>2513</v>
      </c>
      <c r="AR4116" t="s">
        <v>2513</v>
      </c>
      <c r="AS4116" t="s">
        <v>2529</v>
      </c>
      <c r="AT4116" t="s">
        <v>2513</v>
      </c>
      <c r="AU4116">
        <v>46132</v>
      </c>
      <c r="AV4116" t="s">
        <v>2513</v>
      </c>
      <c r="AW4116" t="s">
        <v>2513</v>
      </c>
      <c r="AX4116" t="s">
        <v>2516</v>
      </c>
      <c r="AY4116" t="s">
        <v>2517</v>
      </c>
      <c r="AZ4116" t="s">
        <v>257</v>
      </c>
      <c r="BA4116" t="s">
        <v>2513</v>
      </c>
      <c r="BB4116" t="s">
        <v>2513</v>
      </c>
    </row>
    <row r="4117" spans="1:54" x14ac:dyDescent="0.45">
      <c r="A4117">
        <v>10009245</v>
      </c>
      <c r="B4117" t="s">
        <v>17632</v>
      </c>
      <c r="C4117" t="s">
        <v>26817</v>
      </c>
      <c r="D4117" t="s">
        <v>2489</v>
      </c>
      <c r="E4117" t="s">
        <v>17633</v>
      </c>
      <c r="F4117" t="s">
        <v>17634</v>
      </c>
      <c r="G4117" t="s">
        <v>17635</v>
      </c>
      <c r="H4117" t="s">
        <v>17633</v>
      </c>
      <c r="I4117" t="s">
        <v>2493</v>
      </c>
      <c r="J4117" t="s">
        <v>2494</v>
      </c>
      <c r="K4117" t="s">
        <v>2544</v>
      </c>
      <c r="L4117" t="s">
        <v>2496</v>
      </c>
      <c r="M4117" t="s">
        <v>6214</v>
      </c>
      <c r="N4117" t="s">
        <v>2496</v>
      </c>
      <c r="O4117" t="s">
        <v>2498</v>
      </c>
      <c r="P4117" t="s">
        <v>2546</v>
      </c>
      <c r="Q4117" t="s">
        <v>2547</v>
      </c>
      <c r="R4117" t="s">
        <v>3327</v>
      </c>
      <c r="S4117" t="s">
        <v>3328</v>
      </c>
      <c r="T4117" t="s">
        <v>3329</v>
      </c>
      <c r="U4117" t="s">
        <v>3330</v>
      </c>
      <c r="V4117" t="s">
        <v>3331</v>
      </c>
      <c r="W4117" t="s">
        <v>2553</v>
      </c>
      <c r="X4117" t="s">
        <v>6215</v>
      </c>
      <c r="Y4117" t="s">
        <v>2555</v>
      </c>
      <c r="Z4117" t="s">
        <v>6216</v>
      </c>
      <c r="AA4117" t="s">
        <v>2507</v>
      </c>
      <c r="AB4117" t="s">
        <v>6214</v>
      </c>
      <c r="AC4117" t="s">
        <v>715</v>
      </c>
      <c r="AD4117">
        <v>1.17</v>
      </c>
      <c r="AE4117">
        <v>1.17</v>
      </c>
      <c r="AF4117" t="s">
        <v>2509</v>
      </c>
      <c r="AG4117">
        <v>0.74199999999999999</v>
      </c>
      <c r="AH4117" t="s">
        <v>2510</v>
      </c>
      <c r="AI4117">
        <v>232</v>
      </c>
      <c r="AJ4117">
        <v>200</v>
      </c>
      <c r="AK4117">
        <v>16</v>
      </c>
      <c r="AL4117" t="s">
        <v>2511</v>
      </c>
      <c r="AM4117" t="s">
        <v>2528</v>
      </c>
      <c r="AN4117" t="s">
        <v>2513</v>
      </c>
      <c r="AO4117" t="s">
        <v>2513</v>
      </c>
      <c r="AP4117" t="s">
        <v>2514</v>
      </c>
      <c r="AQ4117" t="s">
        <v>2513</v>
      </c>
      <c r="AR4117" t="s">
        <v>2513</v>
      </c>
      <c r="AS4117" t="s">
        <v>2557</v>
      </c>
      <c r="AT4117" t="s">
        <v>2513</v>
      </c>
      <c r="AU4117">
        <v>46183</v>
      </c>
      <c r="AV4117" t="s">
        <v>2513</v>
      </c>
      <c r="AW4117" t="s">
        <v>2513</v>
      </c>
      <c r="AX4117" t="s">
        <v>2516</v>
      </c>
      <c r="AY4117" t="s">
        <v>2558</v>
      </c>
      <c r="AZ4117" t="s">
        <v>2513</v>
      </c>
      <c r="BA4117" t="s">
        <v>2513</v>
      </c>
      <c r="BB4117" t="s">
        <v>2513</v>
      </c>
    </row>
    <row r="4118" spans="1:54" x14ac:dyDescent="0.45">
      <c r="A4118">
        <v>10001501</v>
      </c>
      <c r="B4118" t="s">
        <v>17636</v>
      </c>
      <c r="C4118" t="s">
        <v>26818</v>
      </c>
      <c r="D4118" t="s">
        <v>2489</v>
      </c>
      <c r="E4118" t="s">
        <v>17637</v>
      </c>
      <c r="F4118" t="s">
        <v>8793</v>
      </c>
      <c r="G4118" t="s">
        <v>3240</v>
      </c>
      <c r="H4118" t="s">
        <v>8792</v>
      </c>
      <c r="I4118" t="s">
        <v>2493</v>
      </c>
      <c r="J4118" t="s">
        <v>2494</v>
      </c>
      <c r="K4118" t="s">
        <v>2544</v>
      </c>
      <c r="L4118" t="s">
        <v>2496</v>
      </c>
      <c r="M4118" t="s">
        <v>2941</v>
      </c>
      <c r="N4118" t="s">
        <v>2496</v>
      </c>
      <c r="O4118" t="s">
        <v>2498</v>
      </c>
      <c r="P4118" t="s">
        <v>2546</v>
      </c>
      <c r="Q4118" t="s">
        <v>2547</v>
      </c>
      <c r="R4118" t="s">
        <v>2918</v>
      </c>
      <c r="S4118" t="s">
        <v>2919</v>
      </c>
      <c r="T4118" t="s">
        <v>2942</v>
      </c>
      <c r="U4118" t="s">
        <v>2933</v>
      </c>
      <c r="V4118" t="s">
        <v>2943</v>
      </c>
      <c r="W4118" t="s">
        <v>2553</v>
      </c>
      <c r="X4118" t="s">
        <v>2944</v>
      </c>
      <c r="Y4118" t="s">
        <v>2555</v>
      </c>
      <c r="Z4118" t="s">
        <v>2945</v>
      </c>
      <c r="AA4118" t="s">
        <v>2507</v>
      </c>
      <c r="AB4118" t="s">
        <v>2941</v>
      </c>
      <c r="AC4118" t="s">
        <v>715</v>
      </c>
      <c r="AD4118">
        <v>1.35</v>
      </c>
      <c r="AE4118">
        <v>1.35</v>
      </c>
      <c r="AF4118" t="s">
        <v>2509</v>
      </c>
      <c r="AG4118">
        <v>0.64</v>
      </c>
      <c r="AH4118" t="s">
        <v>2510</v>
      </c>
      <c r="AI4118">
        <v>200</v>
      </c>
      <c r="AJ4118">
        <v>200</v>
      </c>
      <c r="AK4118">
        <v>16</v>
      </c>
      <c r="AL4118" t="s">
        <v>2511</v>
      </c>
      <c r="AM4118" t="s">
        <v>2528</v>
      </c>
      <c r="AN4118" t="s">
        <v>2513</v>
      </c>
      <c r="AO4118" t="s">
        <v>2513</v>
      </c>
      <c r="AP4118" t="s">
        <v>2514</v>
      </c>
      <c r="AQ4118" t="s">
        <v>2513</v>
      </c>
      <c r="AR4118" t="s">
        <v>2513</v>
      </c>
      <c r="AS4118" t="s">
        <v>2557</v>
      </c>
      <c r="AT4118" t="s">
        <v>2513</v>
      </c>
      <c r="AU4118">
        <v>44515</v>
      </c>
      <c r="AV4118" t="s">
        <v>3149</v>
      </c>
      <c r="AW4118" t="s">
        <v>2513</v>
      </c>
      <c r="AX4118" t="s">
        <v>2516</v>
      </c>
      <c r="AY4118" t="s">
        <v>2558</v>
      </c>
      <c r="AZ4118" t="s">
        <v>2513</v>
      </c>
      <c r="BA4118" t="s">
        <v>2513</v>
      </c>
      <c r="BB4118" t="s">
        <v>2513</v>
      </c>
    </row>
    <row r="4119" spans="1:54" x14ac:dyDescent="0.45">
      <c r="A4119">
        <v>10001516</v>
      </c>
      <c r="B4119" t="s">
        <v>17638</v>
      </c>
      <c r="C4119" t="s">
        <v>26819</v>
      </c>
      <c r="D4119" t="s">
        <v>2489</v>
      </c>
      <c r="E4119" t="s">
        <v>17639</v>
      </c>
      <c r="F4119" t="s">
        <v>17640</v>
      </c>
      <c r="G4119" t="s">
        <v>3604</v>
      </c>
      <c r="H4119" t="s">
        <v>17639</v>
      </c>
      <c r="I4119" t="s">
        <v>2493</v>
      </c>
      <c r="J4119" t="s">
        <v>2494</v>
      </c>
      <c r="K4119" t="s">
        <v>12544</v>
      </c>
      <c r="L4119" t="s">
        <v>2496</v>
      </c>
      <c r="M4119" t="s">
        <v>3217</v>
      </c>
      <c r="N4119" t="s">
        <v>2496</v>
      </c>
      <c r="O4119" t="s">
        <v>2498</v>
      </c>
      <c r="P4119" t="s">
        <v>2546</v>
      </c>
      <c r="Q4119" t="s">
        <v>2547</v>
      </c>
      <c r="R4119" t="s">
        <v>2918</v>
      </c>
      <c r="S4119" t="s">
        <v>2919</v>
      </c>
      <c r="T4119" t="s">
        <v>2942</v>
      </c>
      <c r="U4119" t="s">
        <v>2933</v>
      </c>
      <c r="V4119" t="s">
        <v>2943</v>
      </c>
      <c r="W4119" t="s">
        <v>2553</v>
      </c>
      <c r="X4119" t="s">
        <v>3218</v>
      </c>
      <c r="Y4119" t="s">
        <v>3219</v>
      </c>
      <c r="Z4119" t="s">
        <v>3220</v>
      </c>
      <c r="AA4119" t="s">
        <v>2507</v>
      </c>
      <c r="AB4119" t="s">
        <v>3217</v>
      </c>
      <c r="AC4119" t="s">
        <v>715</v>
      </c>
      <c r="AD4119">
        <v>1.35</v>
      </c>
      <c r="AE4119">
        <v>1.35</v>
      </c>
      <c r="AF4119" t="s">
        <v>2509</v>
      </c>
      <c r="AG4119">
        <v>0.64</v>
      </c>
      <c r="AH4119" t="s">
        <v>2510</v>
      </c>
      <c r="AI4119">
        <v>200</v>
      </c>
      <c r="AJ4119">
        <v>200</v>
      </c>
      <c r="AK4119">
        <v>16</v>
      </c>
      <c r="AL4119" t="s">
        <v>2511</v>
      </c>
      <c r="AM4119" t="s">
        <v>2528</v>
      </c>
      <c r="AN4119" t="s">
        <v>2513</v>
      </c>
      <c r="AO4119" t="s">
        <v>2513</v>
      </c>
      <c r="AP4119" t="s">
        <v>2514</v>
      </c>
      <c r="AQ4119" t="s">
        <v>2513</v>
      </c>
      <c r="AR4119" t="s">
        <v>2513</v>
      </c>
      <c r="AS4119" t="s">
        <v>2557</v>
      </c>
      <c r="AT4119" t="s">
        <v>2513</v>
      </c>
      <c r="AU4119">
        <v>44515</v>
      </c>
      <c r="AV4119" t="s">
        <v>2513</v>
      </c>
      <c r="AW4119" t="s">
        <v>2513</v>
      </c>
      <c r="AX4119" t="s">
        <v>2516</v>
      </c>
      <c r="AY4119" t="s">
        <v>12545</v>
      </c>
      <c r="AZ4119" t="s">
        <v>2513</v>
      </c>
      <c r="BA4119" t="s">
        <v>2513</v>
      </c>
      <c r="BB4119" t="s">
        <v>2513</v>
      </c>
    </row>
    <row r="4120" spans="1:54" x14ac:dyDescent="0.45">
      <c r="A4120">
        <v>10001520</v>
      </c>
      <c r="B4120" t="s">
        <v>17641</v>
      </c>
      <c r="C4120" t="s">
        <v>26820</v>
      </c>
      <c r="D4120" t="s">
        <v>2489</v>
      </c>
      <c r="E4120" t="s">
        <v>17642</v>
      </c>
      <c r="F4120" t="s">
        <v>17643</v>
      </c>
      <c r="G4120" t="s">
        <v>3240</v>
      </c>
      <c r="H4120" t="s">
        <v>17644</v>
      </c>
      <c r="I4120" t="s">
        <v>2493</v>
      </c>
      <c r="J4120" t="s">
        <v>2494</v>
      </c>
      <c r="K4120" t="s">
        <v>2544</v>
      </c>
      <c r="L4120" t="s">
        <v>2496</v>
      </c>
      <c r="M4120" t="s">
        <v>6356</v>
      </c>
      <c r="N4120" t="s">
        <v>2496</v>
      </c>
      <c r="O4120" t="s">
        <v>2498</v>
      </c>
      <c r="P4120" t="s">
        <v>2546</v>
      </c>
      <c r="Q4120" t="s">
        <v>2547</v>
      </c>
      <c r="R4120" t="s">
        <v>2918</v>
      </c>
      <c r="S4120" t="s">
        <v>2919</v>
      </c>
      <c r="T4120" t="s">
        <v>6357</v>
      </c>
      <c r="U4120" t="s">
        <v>6358</v>
      </c>
      <c r="V4120" t="s">
        <v>6359</v>
      </c>
      <c r="W4120" t="s">
        <v>2553</v>
      </c>
      <c r="X4120" t="s">
        <v>6360</v>
      </c>
      <c r="Y4120" t="s">
        <v>2555</v>
      </c>
      <c r="Z4120" t="s">
        <v>6361</v>
      </c>
      <c r="AA4120" t="s">
        <v>2507</v>
      </c>
      <c r="AB4120" t="s">
        <v>6356</v>
      </c>
      <c r="AC4120" t="s">
        <v>715</v>
      </c>
      <c r="AD4120">
        <v>0.76</v>
      </c>
      <c r="AE4120">
        <v>0.76</v>
      </c>
      <c r="AF4120" t="s">
        <v>2509</v>
      </c>
      <c r="AG4120">
        <v>0.36</v>
      </c>
      <c r="AH4120" t="s">
        <v>2510</v>
      </c>
      <c r="AI4120">
        <v>150</v>
      </c>
      <c r="AJ4120">
        <v>150</v>
      </c>
      <c r="AK4120">
        <v>16</v>
      </c>
      <c r="AL4120" t="s">
        <v>2511</v>
      </c>
      <c r="AM4120" t="s">
        <v>2528</v>
      </c>
      <c r="AN4120" t="s">
        <v>2513</v>
      </c>
      <c r="AO4120" t="s">
        <v>2513</v>
      </c>
      <c r="AP4120" t="s">
        <v>2514</v>
      </c>
      <c r="AQ4120" t="s">
        <v>2513</v>
      </c>
      <c r="AR4120" t="s">
        <v>2513</v>
      </c>
      <c r="AS4120" t="s">
        <v>2557</v>
      </c>
      <c r="AT4120" t="s">
        <v>2513</v>
      </c>
      <c r="AU4120">
        <v>44515</v>
      </c>
      <c r="AV4120" t="s">
        <v>3149</v>
      </c>
      <c r="AW4120" t="s">
        <v>2513</v>
      </c>
      <c r="AX4120" t="s">
        <v>2516</v>
      </c>
      <c r="AY4120" t="s">
        <v>2558</v>
      </c>
      <c r="AZ4120" t="s">
        <v>2513</v>
      </c>
      <c r="BA4120" t="s">
        <v>2513</v>
      </c>
      <c r="BB4120" t="s">
        <v>2513</v>
      </c>
    </row>
    <row r="4121" spans="1:54" x14ac:dyDescent="0.45">
      <c r="A4121">
        <v>10001587</v>
      </c>
      <c r="B4121" t="s">
        <v>17645</v>
      </c>
      <c r="C4121" t="s">
        <v>26821</v>
      </c>
      <c r="D4121" t="s">
        <v>2489</v>
      </c>
      <c r="E4121" t="s">
        <v>17646</v>
      </c>
      <c r="F4121" t="s">
        <v>17647</v>
      </c>
      <c r="G4121" t="s">
        <v>3240</v>
      </c>
      <c r="H4121" t="s">
        <v>17648</v>
      </c>
      <c r="I4121" t="s">
        <v>2493</v>
      </c>
      <c r="J4121" t="s">
        <v>2494</v>
      </c>
      <c r="K4121" t="s">
        <v>2544</v>
      </c>
      <c r="L4121" t="s">
        <v>2496</v>
      </c>
      <c r="M4121" t="s">
        <v>6356</v>
      </c>
      <c r="N4121" t="s">
        <v>2496</v>
      </c>
      <c r="O4121" t="s">
        <v>2498</v>
      </c>
      <c r="P4121" t="s">
        <v>2546</v>
      </c>
      <c r="Q4121" t="s">
        <v>2547</v>
      </c>
      <c r="R4121" t="s">
        <v>2918</v>
      </c>
      <c r="S4121" t="s">
        <v>2919</v>
      </c>
      <c r="T4121" t="s">
        <v>6357</v>
      </c>
      <c r="U4121" t="s">
        <v>6358</v>
      </c>
      <c r="V4121" t="s">
        <v>6359</v>
      </c>
      <c r="W4121" t="s">
        <v>2553</v>
      </c>
      <c r="X4121" t="s">
        <v>6360</v>
      </c>
      <c r="Y4121" t="s">
        <v>2555</v>
      </c>
      <c r="Z4121" t="s">
        <v>6361</v>
      </c>
      <c r="AA4121" t="s">
        <v>2507</v>
      </c>
      <c r="AB4121" t="s">
        <v>6356</v>
      </c>
      <c r="AC4121" t="s">
        <v>715</v>
      </c>
      <c r="AD4121">
        <v>0.76</v>
      </c>
      <c r="AE4121">
        <v>0.76</v>
      </c>
      <c r="AF4121" t="s">
        <v>2509</v>
      </c>
      <c r="AG4121">
        <v>0.36</v>
      </c>
      <c r="AH4121" t="s">
        <v>2510</v>
      </c>
      <c r="AI4121">
        <v>150</v>
      </c>
      <c r="AJ4121">
        <v>150</v>
      </c>
      <c r="AK4121">
        <v>16</v>
      </c>
      <c r="AL4121" t="s">
        <v>2511</v>
      </c>
      <c r="AM4121" t="s">
        <v>2528</v>
      </c>
      <c r="AN4121" t="s">
        <v>2513</v>
      </c>
      <c r="AO4121" t="s">
        <v>2513</v>
      </c>
      <c r="AP4121" t="s">
        <v>2514</v>
      </c>
      <c r="AQ4121" t="s">
        <v>2513</v>
      </c>
      <c r="AR4121" t="s">
        <v>2513</v>
      </c>
      <c r="AS4121" t="s">
        <v>2557</v>
      </c>
      <c r="AT4121" t="s">
        <v>2513</v>
      </c>
      <c r="AU4121">
        <v>44515</v>
      </c>
      <c r="AV4121" t="s">
        <v>3149</v>
      </c>
      <c r="AW4121" t="s">
        <v>2513</v>
      </c>
      <c r="AX4121" t="s">
        <v>2516</v>
      </c>
      <c r="AY4121" t="s">
        <v>2558</v>
      </c>
      <c r="AZ4121" t="s">
        <v>2513</v>
      </c>
      <c r="BA4121" t="s">
        <v>2513</v>
      </c>
      <c r="BB4121" t="s">
        <v>2513</v>
      </c>
    </row>
    <row r="4122" spans="1:54" x14ac:dyDescent="0.45">
      <c r="A4122">
        <v>10001618</v>
      </c>
      <c r="B4122" t="s">
        <v>17649</v>
      </c>
      <c r="C4122" t="s">
        <v>26822</v>
      </c>
      <c r="D4122" t="s">
        <v>2489</v>
      </c>
      <c r="E4122" t="s">
        <v>17650</v>
      </c>
      <c r="F4122" t="s">
        <v>17651</v>
      </c>
      <c r="G4122" t="s">
        <v>3430</v>
      </c>
      <c r="H4122" t="s">
        <v>17650</v>
      </c>
      <c r="I4122" t="s">
        <v>2493</v>
      </c>
      <c r="J4122" t="s">
        <v>2494</v>
      </c>
      <c r="K4122" t="s">
        <v>12440</v>
      </c>
      <c r="L4122" t="s">
        <v>2496</v>
      </c>
      <c r="M4122" t="s">
        <v>17226</v>
      </c>
      <c r="N4122" t="s">
        <v>2496</v>
      </c>
      <c r="O4122" t="s">
        <v>2498</v>
      </c>
      <c r="P4122" t="s">
        <v>2546</v>
      </c>
      <c r="Q4122" t="s">
        <v>2547</v>
      </c>
      <c r="R4122" t="s">
        <v>3327</v>
      </c>
      <c r="S4122" t="s">
        <v>3328</v>
      </c>
      <c r="T4122" t="s">
        <v>3329</v>
      </c>
      <c r="U4122" t="s">
        <v>3330</v>
      </c>
      <c r="V4122" t="s">
        <v>12490</v>
      </c>
      <c r="W4122" t="s">
        <v>12443</v>
      </c>
      <c r="X4122" t="s">
        <v>17227</v>
      </c>
      <c r="Y4122" t="s">
        <v>2555</v>
      </c>
      <c r="Z4122" t="s">
        <v>17228</v>
      </c>
      <c r="AA4122" t="s">
        <v>2507</v>
      </c>
      <c r="AB4122" t="s">
        <v>17226</v>
      </c>
      <c r="AC4122" t="s">
        <v>715</v>
      </c>
      <c r="AD4122">
        <v>1.17</v>
      </c>
      <c r="AE4122">
        <v>1.17</v>
      </c>
      <c r="AF4122" t="s">
        <v>2509</v>
      </c>
      <c r="AG4122">
        <v>0.74199999999999999</v>
      </c>
      <c r="AH4122" t="s">
        <v>2510</v>
      </c>
      <c r="AI4122">
        <v>232</v>
      </c>
      <c r="AJ4122">
        <v>200</v>
      </c>
      <c r="AK4122">
        <v>16</v>
      </c>
      <c r="AL4122" t="s">
        <v>2511</v>
      </c>
      <c r="AM4122" t="s">
        <v>2528</v>
      </c>
      <c r="AN4122" t="s">
        <v>2513</v>
      </c>
      <c r="AO4122" t="s">
        <v>2513</v>
      </c>
      <c r="AP4122" t="s">
        <v>2514</v>
      </c>
      <c r="AQ4122" t="s">
        <v>2513</v>
      </c>
      <c r="AR4122" t="s">
        <v>2513</v>
      </c>
      <c r="AS4122" t="s">
        <v>2557</v>
      </c>
      <c r="AT4122" t="s">
        <v>2513</v>
      </c>
      <c r="AU4122">
        <v>44515</v>
      </c>
      <c r="AV4122" t="s">
        <v>2513</v>
      </c>
      <c r="AW4122" t="s">
        <v>2513</v>
      </c>
      <c r="AX4122" t="s">
        <v>2516</v>
      </c>
      <c r="AY4122" t="s">
        <v>12446</v>
      </c>
      <c r="AZ4122" t="s">
        <v>2513</v>
      </c>
      <c r="BA4122" t="s">
        <v>2513</v>
      </c>
      <c r="BB4122" t="s">
        <v>2513</v>
      </c>
    </row>
    <row r="4123" spans="1:54" x14ac:dyDescent="0.45">
      <c r="A4123">
        <v>10001625</v>
      </c>
      <c r="B4123" t="s">
        <v>17652</v>
      </c>
      <c r="C4123" t="s">
        <v>26823</v>
      </c>
      <c r="D4123" t="s">
        <v>2489</v>
      </c>
      <c r="E4123" t="s">
        <v>17653</v>
      </c>
      <c r="F4123" t="s">
        <v>17654</v>
      </c>
      <c r="G4123" t="s">
        <v>3240</v>
      </c>
      <c r="H4123" t="s">
        <v>17655</v>
      </c>
      <c r="I4123" t="s">
        <v>2493</v>
      </c>
      <c r="J4123" t="s">
        <v>2494</v>
      </c>
      <c r="K4123" t="s">
        <v>2544</v>
      </c>
      <c r="L4123" t="s">
        <v>2496</v>
      </c>
      <c r="M4123" t="s">
        <v>6356</v>
      </c>
      <c r="N4123" t="s">
        <v>2496</v>
      </c>
      <c r="O4123" t="s">
        <v>2498</v>
      </c>
      <c r="P4123" t="s">
        <v>2546</v>
      </c>
      <c r="Q4123" t="s">
        <v>2547</v>
      </c>
      <c r="R4123" t="s">
        <v>2918</v>
      </c>
      <c r="S4123" t="s">
        <v>2919</v>
      </c>
      <c r="T4123" t="s">
        <v>6357</v>
      </c>
      <c r="U4123" t="s">
        <v>6358</v>
      </c>
      <c r="V4123" t="s">
        <v>6359</v>
      </c>
      <c r="W4123" t="s">
        <v>2553</v>
      </c>
      <c r="X4123" t="s">
        <v>6360</v>
      </c>
      <c r="Y4123" t="s">
        <v>2555</v>
      </c>
      <c r="Z4123" t="s">
        <v>6361</v>
      </c>
      <c r="AA4123" t="s">
        <v>2507</v>
      </c>
      <c r="AB4123" t="s">
        <v>6356</v>
      </c>
      <c r="AC4123" t="s">
        <v>715</v>
      </c>
      <c r="AD4123">
        <v>0.76</v>
      </c>
      <c r="AE4123">
        <v>0.76</v>
      </c>
      <c r="AF4123" t="s">
        <v>2509</v>
      </c>
      <c r="AG4123">
        <v>0.36</v>
      </c>
      <c r="AH4123" t="s">
        <v>2510</v>
      </c>
      <c r="AI4123">
        <v>150</v>
      </c>
      <c r="AJ4123">
        <v>150</v>
      </c>
      <c r="AK4123">
        <v>16</v>
      </c>
      <c r="AL4123" t="s">
        <v>2511</v>
      </c>
      <c r="AM4123" t="s">
        <v>2528</v>
      </c>
      <c r="AN4123" t="s">
        <v>2513</v>
      </c>
      <c r="AO4123" t="s">
        <v>2513</v>
      </c>
      <c r="AP4123" t="s">
        <v>2514</v>
      </c>
      <c r="AQ4123" t="s">
        <v>2513</v>
      </c>
      <c r="AR4123" t="s">
        <v>2513</v>
      </c>
      <c r="AS4123" t="s">
        <v>2557</v>
      </c>
      <c r="AT4123" t="s">
        <v>2513</v>
      </c>
      <c r="AU4123">
        <v>44515</v>
      </c>
      <c r="AV4123" t="s">
        <v>3149</v>
      </c>
      <c r="AW4123" t="s">
        <v>2513</v>
      </c>
      <c r="AX4123" t="s">
        <v>2516</v>
      </c>
      <c r="AY4123" t="s">
        <v>2558</v>
      </c>
      <c r="AZ4123" t="s">
        <v>2513</v>
      </c>
      <c r="BA4123" t="s">
        <v>2513</v>
      </c>
      <c r="BB4123" t="s">
        <v>2513</v>
      </c>
    </row>
    <row r="4124" spans="1:54" x14ac:dyDescent="0.45">
      <c r="A4124">
        <v>10001710</v>
      </c>
      <c r="B4124" t="s">
        <v>17656</v>
      </c>
      <c r="C4124" t="s">
        <v>26824</v>
      </c>
      <c r="D4124" t="s">
        <v>2489</v>
      </c>
      <c r="E4124" t="s">
        <v>17657</v>
      </c>
      <c r="F4124" t="s">
        <v>17658</v>
      </c>
      <c r="G4124" t="s">
        <v>3851</v>
      </c>
      <c r="H4124" t="s">
        <v>17657</v>
      </c>
      <c r="I4124" t="s">
        <v>2493</v>
      </c>
      <c r="J4124" t="s">
        <v>2494</v>
      </c>
      <c r="K4124" t="s">
        <v>12440</v>
      </c>
      <c r="L4124" t="s">
        <v>2496</v>
      </c>
      <c r="M4124" t="s">
        <v>17226</v>
      </c>
      <c r="N4124" t="s">
        <v>2496</v>
      </c>
      <c r="O4124" t="s">
        <v>2498</v>
      </c>
      <c r="P4124" t="s">
        <v>2546</v>
      </c>
      <c r="Q4124" t="s">
        <v>2547</v>
      </c>
      <c r="R4124" t="s">
        <v>3327</v>
      </c>
      <c r="S4124" t="s">
        <v>3328</v>
      </c>
      <c r="T4124" t="s">
        <v>3329</v>
      </c>
      <c r="U4124" t="s">
        <v>3330</v>
      </c>
      <c r="V4124" t="s">
        <v>12490</v>
      </c>
      <c r="W4124" t="s">
        <v>12443</v>
      </c>
      <c r="X4124" t="s">
        <v>17227</v>
      </c>
      <c r="Y4124" t="s">
        <v>2555</v>
      </c>
      <c r="Z4124" t="s">
        <v>17228</v>
      </c>
      <c r="AA4124" t="s">
        <v>2507</v>
      </c>
      <c r="AB4124" t="s">
        <v>17226</v>
      </c>
      <c r="AC4124" t="s">
        <v>715</v>
      </c>
      <c r="AD4124">
        <v>1.17</v>
      </c>
      <c r="AE4124">
        <v>1.17</v>
      </c>
      <c r="AF4124" t="s">
        <v>2509</v>
      </c>
      <c r="AG4124">
        <v>0.74199999999999999</v>
      </c>
      <c r="AH4124" t="s">
        <v>2510</v>
      </c>
      <c r="AI4124">
        <v>232</v>
      </c>
      <c r="AJ4124">
        <v>200</v>
      </c>
      <c r="AK4124">
        <v>16</v>
      </c>
      <c r="AL4124" t="s">
        <v>2511</v>
      </c>
      <c r="AM4124" t="s">
        <v>2528</v>
      </c>
      <c r="AN4124" t="s">
        <v>2513</v>
      </c>
      <c r="AO4124" t="s">
        <v>2513</v>
      </c>
      <c r="AP4124" t="s">
        <v>2514</v>
      </c>
      <c r="AQ4124" t="s">
        <v>2513</v>
      </c>
      <c r="AR4124" t="s">
        <v>2513</v>
      </c>
      <c r="AS4124" t="s">
        <v>2557</v>
      </c>
      <c r="AT4124" t="s">
        <v>2513</v>
      </c>
      <c r="AU4124">
        <v>44515</v>
      </c>
      <c r="AV4124" t="s">
        <v>2513</v>
      </c>
      <c r="AW4124" t="s">
        <v>2513</v>
      </c>
      <c r="AX4124" t="s">
        <v>2516</v>
      </c>
      <c r="AY4124" t="s">
        <v>12446</v>
      </c>
      <c r="AZ4124" t="s">
        <v>2513</v>
      </c>
      <c r="BA4124" t="s">
        <v>2513</v>
      </c>
      <c r="BB4124" t="s">
        <v>2513</v>
      </c>
    </row>
    <row r="4125" spans="1:54" x14ac:dyDescent="0.45">
      <c r="A4125">
        <v>10001739</v>
      </c>
      <c r="B4125" t="s">
        <v>17659</v>
      </c>
      <c r="C4125" t="s">
        <v>26825</v>
      </c>
      <c r="D4125" t="s">
        <v>2489</v>
      </c>
      <c r="E4125" t="s">
        <v>17660</v>
      </c>
      <c r="F4125" t="s">
        <v>17661</v>
      </c>
      <c r="G4125" t="s">
        <v>3535</v>
      </c>
      <c r="H4125" t="s">
        <v>17660</v>
      </c>
      <c r="I4125" t="s">
        <v>2493</v>
      </c>
      <c r="J4125" t="s">
        <v>2494</v>
      </c>
      <c r="K4125" t="s">
        <v>12544</v>
      </c>
      <c r="L4125" t="s">
        <v>2496</v>
      </c>
      <c r="M4125" t="s">
        <v>3844</v>
      </c>
      <c r="N4125" t="s">
        <v>2496</v>
      </c>
      <c r="O4125" t="s">
        <v>2498</v>
      </c>
      <c r="P4125" t="s">
        <v>2546</v>
      </c>
      <c r="Q4125" t="s">
        <v>2547</v>
      </c>
      <c r="R4125" t="s">
        <v>2918</v>
      </c>
      <c r="S4125" t="s">
        <v>2919</v>
      </c>
      <c r="T4125" t="s">
        <v>2942</v>
      </c>
      <c r="U4125" t="s">
        <v>2933</v>
      </c>
      <c r="V4125" t="s">
        <v>2943</v>
      </c>
      <c r="W4125" t="s">
        <v>2553</v>
      </c>
      <c r="X4125" t="s">
        <v>3845</v>
      </c>
      <c r="Y4125" t="s">
        <v>3846</v>
      </c>
      <c r="Z4125" t="s">
        <v>3847</v>
      </c>
      <c r="AA4125" t="s">
        <v>2507</v>
      </c>
      <c r="AB4125" t="s">
        <v>3844</v>
      </c>
      <c r="AC4125" t="s">
        <v>715</v>
      </c>
      <c r="AD4125">
        <v>1.35</v>
      </c>
      <c r="AE4125">
        <v>1.35</v>
      </c>
      <c r="AF4125" t="s">
        <v>2509</v>
      </c>
      <c r="AG4125">
        <v>0.64</v>
      </c>
      <c r="AH4125" t="s">
        <v>2510</v>
      </c>
      <c r="AI4125">
        <v>200</v>
      </c>
      <c r="AJ4125">
        <v>200</v>
      </c>
      <c r="AK4125">
        <v>16</v>
      </c>
      <c r="AL4125" t="s">
        <v>2511</v>
      </c>
      <c r="AM4125" t="s">
        <v>2528</v>
      </c>
      <c r="AN4125" t="s">
        <v>2513</v>
      </c>
      <c r="AO4125" t="s">
        <v>2513</v>
      </c>
      <c r="AP4125" t="s">
        <v>2514</v>
      </c>
      <c r="AQ4125" t="s">
        <v>2513</v>
      </c>
      <c r="AR4125" t="s">
        <v>2513</v>
      </c>
      <c r="AS4125" t="s">
        <v>2557</v>
      </c>
      <c r="AT4125" t="s">
        <v>2513</v>
      </c>
      <c r="AU4125">
        <v>44515</v>
      </c>
      <c r="AV4125" t="s">
        <v>2513</v>
      </c>
      <c r="AW4125" t="s">
        <v>2513</v>
      </c>
      <c r="AX4125" t="s">
        <v>2516</v>
      </c>
      <c r="AY4125" t="s">
        <v>12545</v>
      </c>
      <c r="AZ4125" t="s">
        <v>2513</v>
      </c>
      <c r="BA4125" t="s">
        <v>2513</v>
      </c>
      <c r="BB4125" t="s">
        <v>2513</v>
      </c>
    </row>
    <row r="4126" spans="1:54" x14ac:dyDescent="0.45">
      <c r="A4126">
        <v>10001743</v>
      </c>
      <c r="B4126" t="s">
        <v>17662</v>
      </c>
      <c r="C4126" t="s">
        <v>26826</v>
      </c>
      <c r="D4126" t="s">
        <v>2489</v>
      </c>
      <c r="E4126" t="s">
        <v>17663</v>
      </c>
      <c r="F4126" t="s">
        <v>17664</v>
      </c>
      <c r="G4126" t="s">
        <v>3851</v>
      </c>
      <c r="H4126" t="s">
        <v>17663</v>
      </c>
      <c r="I4126" t="s">
        <v>2493</v>
      </c>
      <c r="J4126" t="s">
        <v>2494</v>
      </c>
      <c r="K4126" t="s">
        <v>12440</v>
      </c>
      <c r="L4126" t="s">
        <v>2496</v>
      </c>
      <c r="M4126" t="s">
        <v>17226</v>
      </c>
      <c r="N4126" t="s">
        <v>2496</v>
      </c>
      <c r="O4126" t="s">
        <v>2498</v>
      </c>
      <c r="P4126" t="s">
        <v>2546</v>
      </c>
      <c r="Q4126" t="s">
        <v>2547</v>
      </c>
      <c r="R4126" t="s">
        <v>3327</v>
      </c>
      <c r="S4126" t="s">
        <v>3328</v>
      </c>
      <c r="T4126" t="s">
        <v>3329</v>
      </c>
      <c r="U4126" t="s">
        <v>3330</v>
      </c>
      <c r="V4126" t="s">
        <v>12490</v>
      </c>
      <c r="W4126" t="s">
        <v>12443</v>
      </c>
      <c r="X4126" t="s">
        <v>17227</v>
      </c>
      <c r="Y4126" t="s">
        <v>2555</v>
      </c>
      <c r="Z4126" t="s">
        <v>17228</v>
      </c>
      <c r="AA4126" t="s">
        <v>2507</v>
      </c>
      <c r="AB4126" t="s">
        <v>17226</v>
      </c>
      <c r="AC4126" t="s">
        <v>715</v>
      </c>
      <c r="AD4126">
        <v>1.17</v>
      </c>
      <c r="AE4126">
        <v>1.17</v>
      </c>
      <c r="AF4126" t="s">
        <v>2509</v>
      </c>
      <c r="AG4126">
        <v>0.74199999999999999</v>
      </c>
      <c r="AH4126" t="s">
        <v>2510</v>
      </c>
      <c r="AI4126">
        <v>232</v>
      </c>
      <c r="AJ4126">
        <v>200</v>
      </c>
      <c r="AK4126">
        <v>16</v>
      </c>
      <c r="AL4126" t="s">
        <v>2511</v>
      </c>
      <c r="AM4126" t="s">
        <v>2528</v>
      </c>
      <c r="AN4126" t="s">
        <v>2513</v>
      </c>
      <c r="AO4126" t="s">
        <v>2513</v>
      </c>
      <c r="AP4126" t="s">
        <v>2514</v>
      </c>
      <c r="AQ4126" t="s">
        <v>2513</v>
      </c>
      <c r="AR4126" t="s">
        <v>2513</v>
      </c>
      <c r="AS4126" t="s">
        <v>2557</v>
      </c>
      <c r="AT4126" t="s">
        <v>2513</v>
      </c>
      <c r="AU4126">
        <v>44515</v>
      </c>
      <c r="AV4126" t="s">
        <v>2513</v>
      </c>
      <c r="AW4126" t="s">
        <v>2513</v>
      </c>
      <c r="AX4126" t="s">
        <v>2516</v>
      </c>
      <c r="AY4126" t="s">
        <v>12446</v>
      </c>
      <c r="AZ4126" t="s">
        <v>2513</v>
      </c>
      <c r="BA4126" t="s">
        <v>2513</v>
      </c>
      <c r="BB4126" t="s">
        <v>2513</v>
      </c>
    </row>
    <row r="4127" spans="1:54" x14ac:dyDescent="0.45">
      <c r="A4127">
        <v>10001750</v>
      </c>
      <c r="B4127" t="s">
        <v>17665</v>
      </c>
      <c r="C4127" t="s">
        <v>26827</v>
      </c>
      <c r="D4127" t="s">
        <v>2489</v>
      </c>
      <c r="E4127" t="s">
        <v>17666</v>
      </c>
      <c r="F4127" t="s">
        <v>17667</v>
      </c>
      <c r="G4127" t="s">
        <v>3240</v>
      </c>
      <c r="H4127" t="s">
        <v>17668</v>
      </c>
      <c r="I4127" t="s">
        <v>2493</v>
      </c>
      <c r="J4127" t="s">
        <v>2494</v>
      </c>
      <c r="K4127" t="s">
        <v>2544</v>
      </c>
      <c r="L4127" t="s">
        <v>2496</v>
      </c>
      <c r="M4127" t="s">
        <v>6418</v>
      </c>
      <c r="N4127" t="s">
        <v>2496</v>
      </c>
      <c r="O4127" t="s">
        <v>2498</v>
      </c>
      <c r="P4127" t="s">
        <v>2546</v>
      </c>
      <c r="Q4127" t="s">
        <v>2547</v>
      </c>
      <c r="R4127" t="s">
        <v>6419</v>
      </c>
      <c r="S4127" t="s">
        <v>6420</v>
      </c>
      <c r="T4127" t="s">
        <v>6421</v>
      </c>
      <c r="U4127" t="s">
        <v>2933</v>
      </c>
      <c r="V4127" t="s">
        <v>6422</v>
      </c>
      <c r="W4127" t="s">
        <v>2553</v>
      </c>
      <c r="X4127" t="s">
        <v>6423</v>
      </c>
      <c r="Y4127" t="s">
        <v>2555</v>
      </c>
      <c r="Z4127" t="s">
        <v>6424</v>
      </c>
      <c r="AA4127" t="s">
        <v>2507</v>
      </c>
      <c r="AB4127" t="s">
        <v>6418</v>
      </c>
      <c r="AC4127" t="s">
        <v>715</v>
      </c>
      <c r="AD4127">
        <v>0.8</v>
      </c>
      <c r="AE4127">
        <v>0.8</v>
      </c>
      <c r="AF4127" t="s">
        <v>2509</v>
      </c>
      <c r="AG4127">
        <v>0.64</v>
      </c>
      <c r="AH4127" t="s">
        <v>2510</v>
      </c>
      <c r="AI4127">
        <v>200</v>
      </c>
      <c r="AJ4127">
        <v>200</v>
      </c>
      <c r="AK4127">
        <v>16</v>
      </c>
      <c r="AL4127" t="s">
        <v>2511</v>
      </c>
      <c r="AM4127" t="s">
        <v>2528</v>
      </c>
      <c r="AN4127" t="s">
        <v>2513</v>
      </c>
      <c r="AO4127" t="s">
        <v>2513</v>
      </c>
      <c r="AP4127" t="s">
        <v>2514</v>
      </c>
      <c r="AQ4127" t="s">
        <v>2513</v>
      </c>
      <c r="AR4127" t="s">
        <v>2513</v>
      </c>
      <c r="AS4127" t="s">
        <v>2557</v>
      </c>
      <c r="AT4127" t="s">
        <v>2513</v>
      </c>
      <c r="AU4127">
        <v>44515</v>
      </c>
      <c r="AV4127" t="s">
        <v>3149</v>
      </c>
      <c r="AW4127" t="s">
        <v>2513</v>
      </c>
      <c r="AX4127" t="s">
        <v>2516</v>
      </c>
      <c r="AY4127" t="s">
        <v>2558</v>
      </c>
      <c r="AZ4127" t="s">
        <v>2513</v>
      </c>
      <c r="BA4127" t="s">
        <v>2513</v>
      </c>
      <c r="BB4127" t="s">
        <v>2513</v>
      </c>
    </row>
    <row r="4128" spans="1:54" x14ac:dyDescent="0.45">
      <c r="A4128">
        <v>10001862</v>
      </c>
      <c r="B4128" t="s">
        <v>17669</v>
      </c>
      <c r="C4128" t="s">
        <v>26828</v>
      </c>
      <c r="D4128" t="s">
        <v>2489</v>
      </c>
      <c r="E4128" t="s">
        <v>17670</v>
      </c>
      <c r="F4128" t="s">
        <v>17671</v>
      </c>
      <c r="G4128" t="s">
        <v>3691</v>
      </c>
      <c r="H4128" t="s">
        <v>17670</v>
      </c>
      <c r="I4128" t="s">
        <v>2493</v>
      </c>
      <c r="J4128" t="s">
        <v>2494</v>
      </c>
      <c r="K4128" t="s">
        <v>12544</v>
      </c>
      <c r="L4128" t="s">
        <v>2496</v>
      </c>
      <c r="M4128" t="s">
        <v>3217</v>
      </c>
      <c r="N4128" t="s">
        <v>2496</v>
      </c>
      <c r="O4128" t="s">
        <v>2498</v>
      </c>
      <c r="P4128" t="s">
        <v>2546</v>
      </c>
      <c r="Q4128" t="s">
        <v>2547</v>
      </c>
      <c r="R4128" t="s">
        <v>2918</v>
      </c>
      <c r="S4128" t="s">
        <v>2919</v>
      </c>
      <c r="T4128" t="s">
        <v>2942</v>
      </c>
      <c r="U4128" t="s">
        <v>2933</v>
      </c>
      <c r="V4128" t="s">
        <v>2943</v>
      </c>
      <c r="W4128" t="s">
        <v>2553</v>
      </c>
      <c r="X4128" t="s">
        <v>3218</v>
      </c>
      <c r="Y4128" t="s">
        <v>3219</v>
      </c>
      <c r="Z4128" t="s">
        <v>3220</v>
      </c>
      <c r="AA4128" t="s">
        <v>2507</v>
      </c>
      <c r="AB4128" t="s">
        <v>3217</v>
      </c>
      <c r="AC4128" t="s">
        <v>715</v>
      </c>
      <c r="AD4128">
        <v>1.35</v>
      </c>
      <c r="AE4128">
        <v>1.35</v>
      </c>
      <c r="AF4128" t="s">
        <v>2509</v>
      </c>
      <c r="AG4128">
        <v>0.64</v>
      </c>
      <c r="AH4128" t="s">
        <v>2510</v>
      </c>
      <c r="AI4128">
        <v>200</v>
      </c>
      <c r="AJ4128">
        <v>200</v>
      </c>
      <c r="AK4128">
        <v>16</v>
      </c>
      <c r="AL4128" t="s">
        <v>2511</v>
      </c>
      <c r="AM4128" t="s">
        <v>2528</v>
      </c>
      <c r="AN4128" t="s">
        <v>2513</v>
      </c>
      <c r="AO4128" t="s">
        <v>2513</v>
      </c>
      <c r="AP4128" t="s">
        <v>2514</v>
      </c>
      <c r="AQ4128" t="s">
        <v>2513</v>
      </c>
      <c r="AR4128" t="s">
        <v>2513</v>
      </c>
      <c r="AS4128" t="s">
        <v>2557</v>
      </c>
      <c r="AT4128" t="s">
        <v>2513</v>
      </c>
      <c r="AU4128">
        <v>44515</v>
      </c>
      <c r="AV4128" t="s">
        <v>2513</v>
      </c>
      <c r="AW4128" t="s">
        <v>2513</v>
      </c>
      <c r="AX4128" t="s">
        <v>2516</v>
      </c>
      <c r="AY4128" t="s">
        <v>12545</v>
      </c>
      <c r="AZ4128" t="s">
        <v>2513</v>
      </c>
      <c r="BA4128" t="s">
        <v>2513</v>
      </c>
      <c r="BB4128" t="s">
        <v>2513</v>
      </c>
    </row>
    <row r="4129" spans="1:54" x14ac:dyDescent="0.45">
      <c r="A4129">
        <v>10001863</v>
      </c>
      <c r="B4129" t="s">
        <v>17672</v>
      </c>
      <c r="C4129" t="s">
        <v>26829</v>
      </c>
      <c r="D4129" t="s">
        <v>2489</v>
      </c>
      <c r="E4129" t="s">
        <v>17673</v>
      </c>
      <c r="F4129" t="s">
        <v>17674</v>
      </c>
      <c r="G4129" t="s">
        <v>3511</v>
      </c>
      <c r="H4129" t="s">
        <v>17673</v>
      </c>
      <c r="I4129" t="s">
        <v>2493</v>
      </c>
      <c r="J4129" t="s">
        <v>2494</v>
      </c>
      <c r="K4129" t="s">
        <v>12544</v>
      </c>
      <c r="L4129" t="s">
        <v>2496</v>
      </c>
      <c r="M4129" t="s">
        <v>3217</v>
      </c>
      <c r="N4129" t="s">
        <v>2496</v>
      </c>
      <c r="O4129" t="s">
        <v>2498</v>
      </c>
      <c r="P4129" t="s">
        <v>2546</v>
      </c>
      <c r="Q4129" t="s">
        <v>2547</v>
      </c>
      <c r="R4129" t="s">
        <v>2918</v>
      </c>
      <c r="S4129" t="s">
        <v>2919</v>
      </c>
      <c r="T4129" t="s">
        <v>2942</v>
      </c>
      <c r="U4129" t="s">
        <v>2933</v>
      </c>
      <c r="V4129" t="s">
        <v>2943</v>
      </c>
      <c r="W4129" t="s">
        <v>2553</v>
      </c>
      <c r="X4129" t="s">
        <v>3218</v>
      </c>
      <c r="Y4129" t="s">
        <v>3219</v>
      </c>
      <c r="Z4129" t="s">
        <v>3220</v>
      </c>
      <c r="AA4129" t="s">
        <v>2507</v>
      </c>
      <c r="AB4129" t="s">
        <v>3217</v>
      </c>
      <c r="AC4129" t="s">
        <v>715</v>
      </c>
      <c r="AD4129">
        <v>1.35</v>
      </c>
      <c r="AE4129">
        <v>1.35</v>
      </c>
      <c r="AF4129" t="s">
        <v>2509</v>
      </c>
      <c r="AG4129">
        <v>0.64</v>
      </c>
      <c r="AH4129" t="s">
        <v>2510</v>
      </c>
      <c r="AI4129">
        <v>200</v>
      </c>
      <c r="AJ4129">
        <v>200</v>
      </c>
      <c r="AK4129">
        <v>16</v>
      </c>
      <c r="AL4129" t="s">
        <v>2511</v>
      </c>
      <c r="AM4129" t="s">
        <v>2528</v>
      </c>
      <c r="AN4129" t="s">
        <v>2513</v>
      </c>
      <c r="AO4129" t="s">
        <v>2513</v>
      </c>
      <c r="AP4129" t="s">
        <v>2514</v>
      </c>
      <c r="AQ4129" t="s">
        <v>2513</v>
      </c>
      <c r="AR4129" t="s">
        <v>2513</v>
      </c>
      <c r="AS4129" t="s">
        <v>2557</v>
      </c>
      <c r="AT4129" t="s">
        <v>2513</v>
      </c>
      <c r="AU4129">
        <v>44515</v>
      </c>
      <c r="AV4129" t="s">
        <v>2513</v>
      </c>
      <c r="AW4129" t="s">
        <v>2513</v>
      </c>
      <c r="AX4129" t="s">
        <v>2516</v>
      </c>
      <c r="AY4129" t="s">
        <v>12545</v>
      </c>
      <c r="AZ4129" t="s">
        <v>2513</v>
      </c>
      <c r="BA4129" t="s">
        <v>2513</v>
      </c>
      <c r="BB4129" t="s">
        <v>2513</v>
      </c>
    </row>
    <row r="4130" spans="1:54" x14ac:dyDescent="0.45">
      <c r="A4130">
        <v>10001865</v>
      </c>
      <c r="B4130" t="s">
        <v>17675</v>
      </c>
      <c r="C4130" t="s">
        <v>26830</v>
      </c>
      <c r="D4130" t="s">
        <v>2489</v>
      </c>
      <c r="E4130" t="s">
        <v>17676</v>
      </c>
      <c r="F4130" t="s">
        <v>17677</v>
      </c>
      <c r="G4130" t="s">
        <v>3958</v>
      </c>
      <c r="H4130" t="s">
        <v>17676</v>
      </c>
      <c r="I4130" t="s">
        <v>2493</v>
      </c>
      <c r="J4130" t="s">
        <v>2494</v>
      </c>
      <c r="K4130" t="s">
        <v>12544</v>
      </c>
      <c r="L4130" t="s">
        <v>2496</v>
      </c>
      <c r="M4130" t="s">
        <v>3844</v>
      </c>
      <c r="N4130" t="s">
        <v>2496</v>
      </c>
      <c r="O4130" t="s">
        <v>2498</v>
      </c>
      <c r="P4130" t="s">
        <v>2546</v>
      </c>
      <c r="Q4130" t="s">
        <v>2547</v>
      </c>
      <c r="R4130" t="s">
        <v>2918</v>
      </c>
      <c r="S4130" t="s">
        <v>2919</v>
      </c>
      <c r="T4130" t="s">
        <v>2942</v>
      </c>
      <c r="U4130" t="s">
        <v>2933</v>
      </c>
      <c r="V4130" t="s">
        <v>2943</v>
      </c>
      <c r="W4130" t="s">
        <v>2553</v>
      </c>
      <c r="X4130" t="s">
        <v>3845</v>
      </c>
      <c r="Y4130" t="s">
        <v>3846</v>
      </c>
      <c r="Z4130" t="s">
        <v>3847</v>
      </c>
      <c r="AA4130" t="s">
        <v>2507</v>
      </c>
      <c r="AB4130" t="s">
        <v>3844</v>
      </c>
      <c r="AC4130" t="s">
        <v>715</v>
      </c>
      <c r="AD4130">
        <v>1.35</v>
      </c>
      <c r="AE4130">
        <v>1.35</v>
      </c>
      <c r="AF4130" t="s">
        <v>2509</v>
      </c>
      <c r="AG4130">
        <v>0.64</v>
      </c>
      <c r="AH4130" t="s">
        <v>2510</v>
      </c>
      <c r="AI4130">
        <v>200</v>
      </c>
      <c r="AJ4130">
        <v>200</v>
      </c>
      <c r="AK4130">
        <v>16</v>
      </c>
      <c r="AL4130" t="s">
        <v>2511</v>
      </c>
      <c r="AM4130" t="s">
        <v>2528</v>
      </c>
      <c r="AN4130" t="s">
        <v>2513</v>
      </c>
      <c r="AO4130" t="s">
        <v>2513</v>
      </c>
      <c r="AP4130" t="s">
        <v>2514</v>
      </c>
      <c r="AQ4130" t="s">
        <v>2513</v>
      </c>
      <c r="AR4130" t="s">
        <v>2513</v>
      </c>
      <c r="AS4130" t="s">
        <v>2557</v>
      </c>
      <c r="AT4130" t="s">
        <v>2513</v>
      </c>
      <c r="AU4130">
        <v>44515</v>
      </c>
      <c r="AV4130" t="s">
        <v>2513</v>
      </c>
      <c r="AW4130" t="s">
        <v>2513</v>
      </c>
      <c r="AX4130" t="s">
        <v>2516</v>
      </c>
      <c r="AY4130" t="s">
        <v>12545</v>
      </c>
      <c r="AZ4130" t="s">
        <v>2513</v>
      </c>
      <c r="BA4130" t="s">
        <v>2513</v>
      </c>
      <c r="BB4130" t="s">
        <v>2513</v>
      </c>
    </row>
    <row r="4131" spans="1:54" x14ac:dyDescent="0.45">
      <c r="A4131">
        <v>10001984</v>
      </c>
      <c r="B4131" t="s">
        <v>17678</v>
      </c>
      <c r="C4131" t="s">
        <v>26831</v>
      </c>
      <c r="D4131" t="s">
        <v>2489</v>
      </c>
      <c r="E4131" t="s">
        <v>17679</v>
      </c>
      <c r="F4131" t="s">
        <v>17680</v>
      </c>
      <c r="G4131" t="s">
        <v>3691</v>
      </c>
      <c r="H4131" t="s">
        <v>17679</v>
      </c>
      <c r="I4131" t="s">
        <v>2493</v>
      </c>
      <c r="J4131" t="s">
        <v>2494</v>
      </c>
      <c r="K4131" t="s">
        <v>12544</v>
      </c>
      <c r="L4131" t="s">
        <v>2496</v>
      </c>
      <c r="M4131" t="s">
        <v>3844</v>
      </c>
      <c r="N4131" t="s">
        <v>2496</v>
      </c>
      <c r="O4131" t="s">
        <v>2498</v>
      </c>
      <c r="P4131" t="s">
        <v>2546</v>
      </c>
      <c r="Q4131" t="s">
        <v>2547</v>
      </c>
      <c r="R4131" t="s">
        <v>2918</v>
      </c>
      <c r="S4131" t="s">
        <v>2919</v>
      </c>
      <c r="T4131" t="s">
        <v>2942</v>
      </c>
      <c r="U4131" t="s">
        <v>2933</v>
      </c>
      <c r="V4131" t="s">
        <v>2943</v>
      </c>
      <c r="W4131" t="s">
        <v>2553</v>
      </c>
      <c r="X4131" t="s">
        <v>3845</v>
      </c>
      <c r="Y4131" t="s">
        <v>3846</v>
      </c>
      <c r="Z4131" t="s">
        <v>3847</v>
      </c>
      <c r="AA4131" t="s">
        <v>2507</v>
      </c>
      <c r="AB4131" t="s">
        <v>3844</v>
      </c>
      <c r="AC4131" t="s">
        <v>715</v>
      </c>
      <c r="AD4131">
        <v>1.35</v>
      </c>
      <c r="AE4131">
        <v>1.35</v>
      </c>
      <c r="AF4131" t="s">
        <v>2509</v>
      </c>
      <c r="AG4131">
        <v>0.64</v>
      </c>
      <c r="AH4131" t="s">
        <v>2510</v>
      </c>
      <c r="AI4131">
        <v>200</v>
      </c>
      <c r="AJ4131">
        <v>200</v>
      </c>
      <c r="AK4131">
        <v>16</v>
      </c>
      <c r="AL4131" t="s">
        <v>2511</v>
      </c>
      <c r="AM4131" t="s">
        <v>2528</v>
      </c>
      <c r="AN4131" t="s">
        <v>2513</v>
      </c>
      <c r="AO4131" t="s">
        <v>2513</v>
      </c>
      <c r="AP4131" t="s">
        <v>2514</v>
      </c>
      <c r="AQ4131" t="s">
        <v>2513</v>
      </c>
      <c r="AR4131" t="s">
        <v>2513</v>
      </c>
      <c r="AS4131" t="s">
        <v>2557</v>
      </c>
      <c r="AT4131" t="s">
        <v>2513</v>
      </c>
      <c r="AU4131">
        <v>44515</v>
      </c>
      <c r="AV4131" t="s">
        <v>2513</v>
      </c>
      <c r="AW4131" t="s">
        <v>2513</v>
      </c>
      <c r="AX4131" t="s">
        <v>2516</v>
      </c>
      <c r="AY4131" t="s">
        <v>12545</v>
      </c>
      <c r="AZ4131" t="s">
        <v>2513</v>
      </c>
      <c r="BA4131" t="s">
        <v>2513</v>
      </c>
      <c r="BB4131" t="s">
        <v>2513</v>
      </c>
    </row>
    <row r="4132" spans="1:54" x14ac:dyDescent="0.45">
      <c r="A4132">
        <v>10002060</v>
      </c>
      <c r="B4132" t="s">
        <v>17681</v>
      </c>
      <c r="C4132" t="s">
        <v>26832</v>
      </c>
      <c r="D4132" t="s">
        <v>2489</v>
      </c>
      <c r="E4132" t="s">
        <v>17682</v>
      </c>
      <c r="F4132" t="s">
        <v>17683</v>
      </c>
      <c r="G4132" t="s">
        <v>3909</v>
      </c>
      <c r="H4132" t="s">
        <v>17682</v>
      </c>
      <c r="I4132" t="s">
        <v>2493</v>
      </c>
      <c r="J4132" t="s">
        <v>2494</v>
      </c>
      <c r="K4132" t="s">
        <v>12544</v>
      </c>
      <c r="L4132" t="s">
        <v>2496</v>
      </c>
      <c r="M4132" t="s">
        <v>2941</v>
      </c>
      <c r="N4132" t="s">
        <v>2496</v>
      </c>
      <c r="O4132" t="s">
        <v>2498</v>
      </c>
      <c r="P4132" t="s">
        <v>2546</v>
      </c>
      <c r="Q4132" t="s">
        <v>2547</v>
      </c>
      <c r="R4132" t="s">
        <v>2918</v>
      </c>
      <c r="S4132" t="s">
        <v>2919</v>
      </c>
      <c r="T4132" t="s">
        <v>2942</v>
      </c>
      <c r="U4132" t="s">
        <v>2933</v>
      </c>
      <c r="V4132" t="s">
        <v>2943</v>
      </c>
      <c r="W4132" t="s">
        <v>2553</v>
      </c>
      <c r="X4132" t="s">
        <v>2944</v>
      </c>
      <c r="Y4132" t="s">
        <v>2555</v>
      </c>
      <c r="Z4132" t="s">
        <v>2945</v>
      </c>
      <c r="AA4132" t="s">
        <v>2507</v>
      </c>
      <c r="AB4132" t="s">
        <v>2941</v>
      </c>
      <c r="AC4132" t="s">
        <v>715</v>
      </c>
      <c r="AD4132">
        <v>1.35</v>
      </c>
      <c r="AE4132">
        <v>1.35</v>
      </c>
      <c r="AF4132" t="s">
        <v>2509</v>
      </c>
      <c r="AG4132">
        <v>0.64</v>
      </c>
      <c r="AH4132" t="s">
        <v>2510</v>
      </c>
      <c r="AI4132">
        <v>200</v>
      </c>
      <c r="AJ4132">
        <v>200</v>
      </c>
      <c r="AK4132">
        <v>16</v>
      </c>
      <c r="AL4132" t="s">
        <v>2511</v>
      </c>
      <c r="AM4132" t="s">
        <v>2528</v>
      </c>
      <c r="AN4132" t="s">
        <v>2513</v>
      </c>
      <c r="AO4132" t="s">
        <v>2513</v>
      </c>
      <c r="AP4132" t="s">
        <v>2514</v>
      </c>
      <c r="AQ4132" t="s">
        <v>2513</v>
      </c>
      <c r="AR4132" t="s">
        <v>2513</v>
      </c>
      <c r="AS4132" t="s">
        <v>2557</v>
      </c>
      <c r="AT4132" t="s">
        <v>2513</v>
      </c>
      <c r="AU4132">
        <v>44515</v>
      </c>
      <c r="AV4132" t="s">
        <v>2513</v>
      </c>
      <c r="AW4132" t="s">
        <v>2513</v>
      </c>
      <c r="AX4132" t="s">
        <v>2516</v>
      </c>
      <c r="AY4132" t="s">
        <v>12545</v>
      </c>
      <c r="AZ4132" t="s">
        <v>2513</v>
      </c>
      <c r="BA4132" t="s">
        <v>2513</v>
      </c>
      <c r="BB4132" t="s">
        <v>2513</v>
      </c>
    </row>
    <row r="4133" spans="1:54" x14ac:dyDescent="0.45">
      <c r="A4133">
        <v>10002105</v>
      </c>
      <c r="B4133" t="s">
        <v>17684</v>
      </c>
      <c r="C4133" t="s">
        <v>26833</v>
      </c>
      <c r="D4133" t="s">
        <v>2489</v>
      </c>
      <c r="E4133" t="s">
        <v>17685</v>
      </c>
      <c r="F4133" t="s">
        <v>17686</v>
      </c>
      <c r="G4133" t="s">
        <v>3395</v>
      </c>
      <c r="H4133" t="s">
        <v>17685</v>
      </c>
      <c r="I4133" t="s">
        <v>2493</v>
      </c>
      <c r="J4133" t="s">
        <v>2494</v>
      </c>
      <c r="K4133" t="s">
        <v>12544</v>
      </c>
      <c r="L4133" t="s">
        <v>2496</v>
      </c>
      <c r="M4133" t="s">
        <v>3217</v>
      </c>
      <c r="N4133" t="s">
        <v>2496</v>
      </c>
      <c r="O4133" t="s">
        <v>2498</v>
      </c>
      <c r="P4133" t="s">
        <v>2546</v>
      </c>
      <c r="Q4133" t="s">
        <v>2547</v>
      </c>
      <c r="R4133" t="s">
        <v>2918</v>
      </c>
      <c r="S4133" t="s">
        <v>2919</v>
      </c>
      <c r="T4133" t="s">
        <v>2942</v>
      </c>
      <c r="U4133" t="s">
        <v>2933</v>
      </c>
      <c r="V4133" t="s">
        <v>2943</v>
      </c>
      <c r="W4133" t="s">
        <v>2553</v>
      </c>
      <c r="X4133" t="s">
        <v>3218</v>
      </c>
      <c r="Y4133" t="s">
        <v>3219</v>
      </c>
      <c r="Z4133" t="s">
        <v>3220</v>
      </c>
      <c r="AA4133" t="s">
        <v>2507</v>
      </c>
      <c r="AB4133" t="s">
        <v>3217</v>
      </c>
      <c r="AC4133" t="s">
        <v>715</v>
      </c>
      <c r="AD4133">
        <v>1.35</v>
      </c>
      <c r="AE4133">
        <v>1.35</v>
      </c>
      <c r="AF4133" t="s">
        <v>2509</v>
      </c>
      <c r="AG4133">
        <v>0.64</v>
      </c>
      <c r="AH4133" t="s">
        <v>2510</v>
      </c>
      <c r="AI4133">
        <v>200</v>
      </c>
      <c r="AJ4133">
        <v>200</v>
      </c>
      <c r="AK4133">
        <v>16</v>
      </c>
      <c r="AL4133" t="s">
        <v>2511</v>
      </c>
      <c r="AM4133" t="s">
        <v>2528</v>
      </c>
      <c r="AN4133" t="s">
        <v>2513</v>
      </c>
      <c r="AO4133" t="s">
        <v>2513</v>
      </c>
      <c r="AP4133" t="s">
        <v>2514</v>
      </c>
      <c r="AQ4133" t="s">
        <v>2513</v>
      </c>
      <c r="AR4133" t="s">
        <v>2513</v>
      </c>
      <c r="AS4133" t="s">
        <v>2557</v>
      </c>
      <c r="AT4133" t="s">
        <v>2513</v>
      </c>
      <c r="AU4133">
        <v>44515</v>
      </c>
      <c r="AV4133" t="s">
        <v>2513</v>
      </c>
      <c r="AW4133" t="s">
        <v>2513</v>
      </c>
      <c r="AX4133" t="s">
        <v>2516</v>
      </c>
      <c r="AY4133" t="s">
        <v>12545</v>
      </c>
      <c r="AZ4133" t="s">
        <v>2513</v>
      </c>
      <c r="BA4133" t="s">
        <v>2513</v>
      </c>
      <c r="BB4133" t="s">
        <v>2513</v>
      </c>
    </row>
    <row r="4134" spans="1:54" x14ac:dyDescent="0.45">
      <c r="A4134">
        <v>10002106</v>
      </c>
      <c r="B4134" t="s">
        <v>17687</v>
      </c>
      <c r="C4134" t="s">
        <v>26834</v>
      </c>
      <c r="D4134" t="s">
        <v>2489</v>
      </c>
      <c r="E4134" t="s">
        <v>17688</v>
      </c>
      <c r="F4134" t="s">
        <v>17689</v>
      </c>
      <c r="G4134" t="s">
        <v>3240</v>
      </c>
      <c r="H4134" t="s">
        <v>17688</v>
      </c>
      <c r="I4134" t="s">
        <v>2493</v>
      </c>
      <c r="J4134" t="s">
        <v>2494</v>
      </c>
      <c r="K4134" t="s">
        <v>12544</v>
      </c>
      <c r="L4134" t="s">
        <v>2496</v>
      </c>
      <c r="M4134" t="s">
        <v>3217</v>
      </c>
      <c r="N4134" t="s">
        <v>2496</v>
      </c>
      <c r="O4134" t="s">
        <v>2498</v>
      </c>
      <c r="P4134" t="s">
        <v>2546</v>
      </c>
      <c r="Q4134" t="s">
        <v>2547</v>
      </c>
      <c r="R4134" t="s">
        <v>2918</v>
      </c>
      <c r="S4134" t="s">
        <v>2919</v>
      </c>
      <c r="T4134" t="s">
        <v>2942</v>
      </c>
      <c r="U4134" t="s">
        <v>2933</v>
      </c>
      <c r="V4134" t="s">
        <v>2943</v>
      </c>
      <c r="W4134" t="s">
        <v>2553</v>
      </c>
      <c r="X4134" t="s">
        <v>3218</v>
      </c>
      <c r="Y4134" t="s">
        <v>3219</v>
      </c>
      <c r="Z4134" t="s">
        <v>3220</v>
      </c>
      <c r="AA4134" t="s">
        <v>2507</v>
      </c>
      <c r="AB4134" t="s">
        <v>3217</v>
      </c>
      <c r="AC4134" t="s">
        <v>715</v>
      </c>
      <c r="AD4134">
        <v>1.35</v>
      </c>
      <c r="AE4134">
        <v>1.35</v>
      </c>
      <c r="AF4134" t="s">
        <v>2509</v>
      </c>
      <c r="AG4134">
        <v>0.64</v>
      </c>
      <c r="AH4134" t="s">
        <v>2510</v>
      </c>
      <c r="AI4134">
        <v>200</v>
      </c>
      <c r="AJ4134">
        <v>200</v>
      </c>
      <c r="AK4134">
        <v>16</v>
      </c>
      <c r="AL4134" t="s">
        <v>2511</v>
      </c>
      <c r="AM4134" t="s">
        <v>2528</v>
      </c>
      <c r="AN4134" t="s">
        <v>2513</v>
      </c>
      <c r="AO4134" t="s">
        <v>2513</v>
      </c>
      <c r="AP4134" t="s">
        <v>2514</v>
      </c>
      <c r="AQ4134" t="s">
        <v>2513</v>
      </c>
      <c r="AR4134" t="s">
        <v>2513</v>
      </c>
      <c r="AS4134" t="s">
        <v>2557</v>
      </c>
      <c r="AT4134" t="s">
        <v>2513</v>
      </c>
      <c r="AU4134">
        <v>44515</v>
      </c>
      <c r="AV4134" t="s">
        <v>2513</v>
      </c>
      <c r="AW4134" t="s">
        <v>2513</v>
      </c>
      <c r="AX4134" t="s">
        <v>2516</v>
      </c>
      <c r="AY4134" t="s">
        <v>12545</v>
      </c>
      <c r="AZ4134" t="s">
        <v>2513</v>
      </c>
      <c r="BA4134" t="s">
        <v>2513</v>
      </c>
      <c r="BB4134" t="s">
        <v>2513</v>
      </c>
    </row>
    <row r="4135" spans="1:54" x14ac:dyDescent="0.45">
      <c r="A4135">
        <v>10002108</v>
      </c>
      <c r="B4135" t="s">
        <v>17690</v>
      </c>
      <c r="C4135" t="s">
        <v>26835</v>
      </c>
      <c r="D4135" t="s">
        <v>2489</v>
      </c>
      <c r="E4135" t="s">
        <v>17691</v>
      </c>
      <c r="F4135" t="s">
        <v>17692</v>
      </c>
      <c r="G4135" t="s">
        <v>3684</v>
      </c>
      <c r="H4135" t="s">
        <v>17691</v>
      </c>
      <c r="I4135" t="s">
        <v>2493</v>
      </c>
      <c r="J4135" t="s">
        <v>2494</v>
      </c>
      <c r="K4135" t="s">
        <v>12544</v>
      </c>
      <c r="L4135" t="s">
        <v>2496</v>
      </c>
      <c r="M4135" t="s">
        <v>6521</v>
      </c>
      <c r="N4135" t="s">
        <v>2496</v>
      </c>
      <c r="O4135" t="s">
        <v>2498</v>
      </c>
      <c r="P4135" t="s">
        <v>2546</v>
      </c>
      <c r="Q4135" t="s">
        <v>2547</v>
      </c>
      <c r="R4135" t="s">
        <v>2918</v>
      </c>
      <c r="S4135" t="s">
        <v>2919</v>
      </c>
      <c r="T4135" t="s">
        <v>2942</v>
      </c>
      <c r="U4135" t="s">
        <v>2933</v>
      </c>
      <c r="V4135" t="s">
        <v>2943</v>
      </c>
      <c r="W4135" t="s">
        <v>2553</v>
      </c>
      <c r="X4135" t="s">
        <v>6522</v>
      </c>
      <c r="Y4135" t="s">
        <v>6523</v>
      </c>
      <c r="Z4135" t="s">
        <v>6524</v>
      </c>
      <c r="AA4135" t="s">
        <v>2507</v>
      </c>
      <c r="AB4135" t="s">
        <v>6521</v>
      </c>
      <c r="AC4135" t="s">
        <v>715</v>
      </c>
      <c r="AD4135">
        <v>1.35</v>
      </c>
      <c r="AE4135">
        <v>1.35</v>
      </c>
      <c r="AF4135" t="s">
        <v>2509</v>
      </c>
      <c r="AG4135">
        <v>0.64</v>
      </c>
      <c r="AH4135" t="s">
        <v>2510</v>
      </c>
      <c r="AI4135">
        <v>200</v>
      </c>
      <c r="AJ4135">
        <v>200</v>
      </c>
      <c r="AK4135">
        <v>16</v>
      </c>
      <c r="AL4135" t="s">
        <v>2511</v>
      </c>
      <c r="AM4135" t="s">
        <v>2528</v>
      </c>
      <c r="AN4135" t="s">
        <v>2513</v>
      </c>
      <c r="AO4135" t="s">
        <v>2513</v>
      </c>
      <c r="AP4135" t="s">
        <v>2514</v>
      </c>
      <c r="AQ4135" t="s">
        <v>2513</v>
      </c>
      <c r="AR4135" t="s">
        <v>2513</v>
      </c>
      <c r="AS4135" t="s">
        <v>2557</v>
      </c>
      <c r="AT4135" t="s">
        <v>2513</v>
      </c>
      <c r="AU4135">
        <v>44515</v>
      </c>
      <c r="AV4135" t="s">
        <v>2513</v>
      </c>
      <c r="AW4135" t="s">
        <v>2513</v>
      </c>
      <c r="AX4135" t="s">
        <v>2516</v>
      </c>
      <c r="AY4135" t="s">
        <v>12545</v>
      </c>
      <c r="AZ4135" t="s">
        <v>2513</v>
      </c>
      <c r="BA4135" t="s">
        <v>2513</v>
      </c>
      <c r="BB4135" t="s">
        <v>2513</v>
      </c>
    </row>
    <row r="4136" spans="1:54" x14ac:dyDescent="0.45">
      <c r="A4136">
        <v>10002216</v>
      </c>
      <c r="B4136" t="s">
        <v>17693</v>
      </c>
      <c r="C4136" t="s">
        <v>26836</v>
      </c>
      <c r="D4136" t="s">
        <v>2489</v>
      </c>
      <c r="E4136" t="s">
        <v>17694</v>
      </c>
      <c r="F4136" t="s">
        <v>17695</v>
      </c>
      <c r="G4136" t="s">
        <v>3259</v>
      </c>
      <c r="H4136" t="s">
        <v>17694</v>
      </c>
      <c r="I4136" t="s">
        <v>2493</v>
      </c>
      <c r="J4136" t="s">
        <v>2494</v>
      </c>
      <c r="K4136" t="s">
        <v>12544</v>
      </c>
      <c r="L4136" t="s">
        <v>2496</v>
      </c>
      <c r="M4136" t="s">
        <v>3844</v>
      </c>
      <c r="N4136" t="s">
        <v>2496</v>
      </c>
      <c r="O4136" t="s">
        <v>2498</v>
      </c>
      <c r="P4136" t="s">
        <v>2546</v>
      </c>
      <c r="Q4136" t="s">
        <v>2547</v>
      </c>
      <c r="R4136" t="s">
        <v>2918</v>
      </c>
      <c r="S4136" t="s">
        <v>2919</v>
      </c>
      <c r="T4136" t="s">
        <v>2942</v>
      </c>
      <c r="U4136" t="s">
        <v>2933</v>
      </c>
      <c r="V4136" t="s">
        <v>2943</v>
      </c>
      <c r="W4136" t="s">
        <v>2553</v>
      </c>
      <c r="X4136" t="s">
        <v>3845</v>
      </c>
      <c r="Y4136" t="s">
        <v>3846</v>
      </c>
      <c r="Z4136" t="s">
        <v>3847</v>
      </c>
      <c r="AA4136" t="s">
        <v>2507</v>
      </c>
      <c r="AB4136" t="s">
        <v>3844</v>
      </c>
      <c r="AC4136" t="s">
        <v>715</v>
      </c>
      <c r="AD4136">
        <v>1.35</v>
      </c>
      <c r="AE4136">
        <v>1.35</v>
      </c>
      <c r="AF4136" t="s">
        <v>2509</v>
      </c>
      <c r="AG4136">
        <v>0.64</v>
      </c>
      <c r="AH4136" t="s">
        <v>2510</v>
      </c>
      <c r="AI4136">
        <v>200</v>
      </c>
      <c r="AJ4136">
        <v>200</v>
      </c>
      <c r="AK4136">
        <v>16</v>
      </c>
      <c r="AL4136" t="s">
        <v>2511</v>
      </c>
      <c r="AM4136" t="s">
        <v>2528</v>
      </c>
      <c r="AN4136" t="s">
        <v>2513</v>
      </c>
      <c r="AO4136" t="s">
        <v>2513</v>
      </c>
      <c r="AP4136" t="s">
        <v>2514</v>
      </c>
      <c r="AQ4136" t="s">
        <v>2513</v>
      </c>
      <c r="AR4136" t="s">
        <v>2513</v>
      </c>
      <c r="AS4136" t="s">
        <v>2557</v>
      </c>
      <c r="AT4136" t="s">
        <v>2513</v>
      </c>
      <c r="AU4136">
        <v>44515</v>
      </c>
      <c r="AV4136" t="s">
        <v>2513</v>
      </c>
      <c r="AW4136" t="s">
        <v>2513</v>
      </c>
      <c r="AX4136" t="s">
        <v>2516</v>
      </c>
      <c r="AY4136" t="s">
        <v>12545</v>
      </c>
      <c r="AZ4136" t="s">
        <v>2513</v>
      </c>
      <c r="BA4136" t="s">
        <v>2513</v>
      </c>
      <c r="BB4136" t="s">
        <v>2513</v>
      </c>
    </row>
    <row r="4137" spans="1:54" x14ac:dyDescent="0.45">
      <c r="A4137">
        <v>10002217</v>
      </c>
      <c r="B4137" t="s">
        <v>17696</v>
      </c>
      <c r="C4137" t="s">
        <v>26837</v>
      </c>
      <c r="D4137" t="s">
        <v>2489</v>
      </c>
      <c r="E4137" t="s">
        <v>17697</v>
      </c>
      <c r="F4137" t="s">
        <v>17698</v>
      </c>
      <c r="G4137" t="s">
        <v>4130</v>
      </c>
      <c r="H4137" t="s">
        <v>17697</v>
      </c>
      <c r="I4137" t="s">
        <v>2493</v>
      </c>
      <c r="J4137" t="s">
        <v>2494</v>
      </c>
      <c r="K4137" t="s">
        <v>12544</v>
      </c>
      <c r="L4137" t="s">
        <v>2496</v>
      </c>
      <c r="M4137" t="s">
        <v>6521</v>
      </c>
      <c r="N4137" t="s">
        <v>2496</v>
      </c>
      <c r="O4137" t="s">
        <v>2498</v>
      </c>
      <c r="P4137" t="s">
        <v>2546</v>
      </c>
      <c r="Q4137" t="s">
        <v>2547</v>
      </c>
      <c r="R4137" t="s">
        <v>2918</v>
      </c>
      <c r="S4137" t="s">
        <v>2919</v>
      </c>
      <c r="T4137" t="s">
        <v>2942</v>
      </c>
      <c r="U4137" t="s">
        <v>2933</v>
      </c>
      <c r="V4137" t="s">
        <v>2943</v>
      </c>
      <c r="W4137" t="s">
        <v>2553</v>
      </c>
      <c r="X4137" t="s">
        <v>6522</v>
      </c>
      <c r="Y4137" t="s">
        <v>6523</v>
      </c>
      <c r="Z4137" t="s">
        <v>6524</v>
      </c>
      <c r="AA4137" t="s">
        <v>2507</v>
      </c>
      <c r="AB4137" t="s">
        <v>6521</v>
      </c>
      <c r="AC4137" t="s">
        <v>715</v>
      </c>
      <c r="AD4137">
        <v>1.35</v>
      </c>
      <c r="AE4137">
        <v>1.35</v>
      </c>
      <c r="AF4137" t="s">
        <v>2509</v>
      </c>
      <c r="AG4137">
        <v>0.64</v>
      </c>
      <c r="AH4137" t="s">
        <v>2510</v>
      </c>
      <c r="AI4137">
        <v>200</v>
      </c>
      <c r="AJ4137">
        <v>200</v>
      </c>
      <c r="AK4137">
        <v>16</v>
      </c>
      <c r="AL4137" t="s">
        <v>2511</v>
      </c>
      <c r="AM4137" t="s">
        <v>2528</v>
      </c>
      <c r="AN4137" t="s">
        <v>2513</v>
      </c>
      <c r="AO4137" t="s">
        <v>2513</v>
      </c>
      <c r="AP4137" t="s">
        <v>2514</v>
      </c>
      <c r="AQ4137" t="s">
        <v>2513</v>
      </c>
      <c r="AR4137" t="s">
        <v>2513</v>
      </c>
      <c r="AS4137" t="s">
        <v>2557</v>
      </c>
      <c r="AT4137" t="s">
        <v>2513</v>
      </c>
      <c r="AU4137">
        <v>44515</v>
      </c>
      <c r="AV4137" t="s">
        <v>2513</v>
      </c>
      <c r="AW4137" t="s">
        <v>2513</v>
      </c>
      <c r="AX4137" t="s">
        <v>2516</v>
      </c>
      <c r="AY4137" t="s">
        <v>12545</v>
      </c>
      <c r="AZ4137" t="s">
        <v>2513</v>
      </c>
      <c r="BA4137" t="s">
        <v>2513</v>
      </c>
      <c r="BB4137" t="s">
        <v>2513</v>
      </c>
    </row>
    <row r="4138" spans="1:54" x14ac:dyDescent="0.45">
      <c r="A4138">
        <v>10002310</v>
      </c>
      <c r="B4138" t="s">
        <v>17699</v>
      </c>
      <c r="C4138" t="s">
        <v>26838</v>
      </c>
      <c r="D4138" t="s">
        <v>2489</v>
      </c>
      <c r="E4138" t="s">
        <v>17700</v>
      </c>
      <c r="F4138" t="s">
        <v>17701</v>
      </c>
      <c r="G4138" t="s">
        <v>3318</v>
      </c>
      <c r="H4138" t="s">
        <v>17700</v>
      </c>
      <c r="I4138" t="s">
        <v>2493</v>
      </c>
      <c r="J4138" t="s">
        <v>2494</v>
      </c>
      <c r="K4138" t="s">
        <v>12544</v>
      </c>
      <c r="L4138" t="s">
        <v>2496</v>
      </c>
      <c r="M4138" t="s">
        <v>3217</v>
      </c>
      <c r="N4138" t="s">
        <v>2496</v>
      </c>
      <c r="O4138" t="s">
        <v>2498</v>
      </c>
      <c r="P4138" t="s">
        <v>2546</v>
      </c>
      <c r="Q4138" t="s">
        <v>2547</v>
      </c>
      <c r="R4138" t="s">
        <v>2918</v>
      </c>
      <c r="S4138" t="s">
        <v>2919</v>
      </c>
      <c r="T4138" t="s">
        <v>2942</v>
      </c>
      <c r="U4138" t="s">
        <v>2933</v>
      </c>
      <c r="V4138" t="s">
        <v>2943</v>
      </c>
      <c r="W4138" t="s">
        <v>2553</v>
      </c>
      <c r="X4138" t="s">
        <v>3218</v>
      </c>
      <c r="Y4138" t="s">
        <v>3219</v>
      </c>
      <c r="Z4138" t="s">
        <v>3220</v>
      </c>
      <c r="AA4138" t="s">
        <v>2507</v>
      </c>
      <c r="AB4138" t="s">
        <v>3217</v>
      </c>
      <c r="AC4138" t="s">
        <v>715</v>
      </c>
      <c r="AD4138">
        <v>1.35</v>
      </c>
      <c r="AE4138">
        <v>1.35</v>
      </c>
      <c r="AF4138" t="s">
        <v>2509</v>
      </c>
      <c r="AG4138">
        <v>0.64</v>
      </c>
      <c r="AH4138" t="s">
        <v>2510</v>
      </c>
      <c r="AI4138">
        <v>200</v>
      </c>
      <c r="AJ4138">
        <v>200</v>
      </c>
      <c r="AK4138">
        <v>16</v>
      </c>
      <c r="AL4138" t="s">
        <v>2511</v>
      </c>
      <c r="AM4138" t="s">
        <v>2528</v>
      </c>
      <c r="AN4138" t="s">
        <v>2513</v>
      </c>
      <c r="AO4138" t="s">
        <v>2513</v>
      </c>
      <c r="AP4138" t="s">
        <v>2514</v>
      </c>
      <c r="AQ4138" t="s">
        <v>2513</v>
      </c>
      <c r="AR4138" t="s">
        <v>2513</v>
      </c>
      <c r="AS4138" t="s">
        <v>2557</v>
      </c>
      <c r="AT4138" t="s">
        <v>2513</v>
      </c>
      <c r="AU4138">
        <v>44515</v>
      </c>
      <c r="AV4138" t="s">
        <v>2513</v>
      </c>
      <c r="AW4138" t="s">
        <v>2513</v>
      </c>
      <c r="AX4138" t="s">
        <v>2516</v>
      </c>
      <c r="AY4138" t="s">
        <v>12545</v>
      </c>
      <c r="AZ4138" t="s">
        <v>2513</v>
      </c>
      <c r="BA4138" t="s">
        <v>2513</v>
      </c>
      <c r="BB4138" t="s">
        <v>2513</v>
      </c>
    </row>
    <row r="4139" spans="1:54" x14ac:dyDescent="0.45">
      <c r="A4139">
        <v>10002332</v>
      </c>
      <c r="B4139" t="s">
        <v>17702</v>
      </c>
      <c r="C4139" t="s">
        <v>26839</v>
      </c>
      <c r="D4139" t="s">
        <v>2489</v>
      </c>
      <c r="E4139" t="s">
        <v>17703</v>
      </c>
      <c r="F4139" t="s">
        <v>17704</v>
      </c>
      <c r="G4139" t="s">
        <v>3240</v>
      </c>
      <c r="H4139" t="s">
        <v>17703</v>
      </c>
      <c r="I4139" t="s">
        <v>2493</v>
      </c>
      <c r="J4139" t="s">
        <v>2494</v>
      </c>
      <c r="K4139" t="s">
        <v>12440</v>
      </c>
      <c r="L4139" t="s">
        <v>2496</v>
      </c>
      <c r="M4139" t="s">
        <v>17226</v>
      </c>
      <c r="N4139" t="s">
        <v>2496</v>
      </c>
      <c r="O4139" t="s">
        <v>2498</v>
      </c>
      <c r="P4139" t="s">
        <v>2546</v>
      </c>
      <c r="Q4139" t="s">
        <v>2547</v>
      </c>
      <c r="R4139" t="s">
        <v>3327</v>
      </c>
      <c r="S4139" t="s">
        <v>3328</v>
      </c>
      <c r="T4139" t="s">
        <v>3329</v>
      </c>
      <c r="U4139" t="s">
        <v>3330</v>
      </c>
      <c r="V4139" t="s">
        <v>12490</v>
      </c>
      <c r="W4139" t="s">
        <v>12443</v>
      </c>
      <c r="X4139" t="s">
        <v>17227</v>
      </c>
      <c r="Y4139" t="s">
        <v>2555</v>
      </c>
      <c r="Z4139" t="s">
        <v>17228</v>
      </c>
      <c r="AA4139" t="s">
        <v>2507</v>
      </c>
      <c r="AB4139" t="s">
        <v>17226</v>
      </c>
      <c r="AC4139" t="s">
        <v>715</v>
      </c>
      <c r="AD4139">
        <v>1.17</v>
      </c>
      <c r="AE4139">
        <v>1.17</v>
      </c>
      <c r="AF4139" t="s">
        <v>2509</v>
      </c>
      <c r="AG4139">
        <v>0.74199999999999999</v>
      </c>
      <c r="AH4139" t="s">
        <v>2510</v>
      </c>
      <c r="AI4139">
        <v>232</v>
      </c>
      <c r="AJ4139">
        <v>200</v>
      </c>
      <c r="AK4139">
        <v>16</v>
      </c>
      <c r="AL4139" t="s">
        <v>2511</v>
      </c>
      <c r="AM4139" t="s">
        <v>2528</v>
      </c>
      <c r="AN4139" t="s">
        <v>2513</v>
      </c>
      <c r="AO4139" t="s">
        <v>2513</v>
      </c>
      <c r="AP4139" t="s">
        <v>2514</v>
      </c>
      <c r="AQ4139" t="s">
        <v>2513</v>
      </c>
      <c r="AR4139" t="s">
        <v>2513</v>
      </c>
      <c r="AS4139" t="s">
        <v>2557</v>
      </c>
      <c r="AT4139" t="s">
        <v>2513</v>
      </c>
      <c r="AU4139">
        <v>44515</v>
      </c>
      <c r="AV4139" t="s">
        <v>2513</v>
      </c>
      <c r="AW4139" t="s">
        <v>2513</v>
      </c>
      <c r="AX4139" t="s">
        <v>2516</v>
      </c>
      <c r="AY4139" t="s">
        <v>12446</v>
      </c>
      <c r="AZ4139" t="s">
        <v>2513</v>
      </c>
      <c r="BA4139" t="s">
        <v>2513</v>
      </c>
      <c r="BB4139" t="s">
        <v>2513</v>
      </c>
    </row>
    <row r="4140" spans="1:54" x14ac:dyDescent="0.45">
      <c r="A4140">
        <v>10002382</v>
      </c>
      <c r="B4140" t="s">
        <v>17705</v>
      </c>
      <c r="C4140" t="s">
        <v>26840</v>
      </c>
      <c r="D4140" t="s">
        <v>2489</v>
      </c>
      <c r="E4140" t="s">
        <v>17706</v>
      </c>
      <c r="F4140" t="s">
        <v>17707</v>
      </c>
      <c r="G4140" t="s">
        <v>3684</v>
      </c>
      <c r="H4140" t="s">
        <v>17706</v>
      </c>
      <c r="I4140" t="s">
        <v>2493</v>
      </c>
      <c r="J4140" t="s">
        <v>2494</v>
      </c>
      <c r="K4140" t="s">
        <v>12544</v>
      </c>
      <c r="L4140" t="s">
        <v>2496</v>
      </c>
      <c r="M4140" t="s">
        <v>2941</v>
      </c>
      <c r="N4140" t="s">
        <v>2496</v>
      </c>
      <c r="O4140" t="s">
        <v>2498</v>
      </c>
      <c r="P4140" t="s">
        <v>2546</v>
      </c>
      <c r="Q4140" t="s">
        <v>2547</v>
      </c>
      <c r="R4140" t="s">
        <v>2918</v>
      </c>
      <c r="S4140" t="s">
        <v>2919</v>
      </c>
      <c r="T4140" t="s">
        <v>2942</v>
      </c>
      <c r="U4140" t="s">
        <v>2933</v>
      </c>
      <c r="V4140" t="s">
        <v>2943</v>
      </c>
      <c r="W4140" t="s">
        <v>2553</v>
      </c>
      <c r="X4140" t="s">
        <v>2944</v>
      </c>
      <c r="Y4140" t="s">
        <v>2555</v>
      </c>
      <c r="Z4140" t="s">
        <v>2945</v>
      </c>
      <c r="AA4140" t="s">
        <v>2507</v>
      </c>
      <c r="AB4140" t="s">
        <v>2941</v>
      </c>
      <c r="AC4140" t="s">
        <v>715</v>
      </c>
      <c r="AD4140">
        <v>1.35</v>
      </c>
      <c r="AE4140">
        <v>1.35</v>
      </c>
      <c r="AF4140" t="s">
        <v>2509</v>
      </c>
      <c r="AG4140">
        <v>0.64</v>
      </c>
      <c r="AH4140" t="s">
        <v>2510</v>
      </c>
      <c r="AI4140">
        <v>200</v>
      </c>
      <c r="AJ4140">
        <v>200</v>
      </c>
      <c r="AK4140">
        <v>16</v>
      </c>
      <c r="AL4140" t="s">
        <v>2511</v>
      </c>
      <c r="AM4140" t="s">
        <v>2528</v>
      </c>
      <c r="AN4140" t="s">
        <v>2513</v>
      </c>
      <c r="AO4140" t="s">
        <v>2513</v>
      </c>
      <c r="AP4140" t="s">
        <v>2514</v>
      </c>
      <c r="AQ4140" t="s">
        <v>2513</v>
      </c>
      <c r="AR4140" t="s">
        <v>2513</v>
      </c>
      <c r="AS4140" t="s">
        <v>2557</v>
      </c>
      <c r="AT4140" t="s">
        <v>2513</v>
      </c>
      <c r="AU4140">
        <v>44515</v>
      </c>
      <c r="AV4140" t="s">
        <v>2513</v>
      </c>
      <c r="AW4140" t="s">
        <v>2513</v>
      </c>
      <c r="AX4140" t="s">
        <v>2516</v>
      </c>
      <c r="AY4140" t="s">
        <v>12545</v>
      </c>
      <c r="AZ4140" t="s">
        <v>2513</v>
      </c>
      <c r="BA4140" t="s">
        <v>2513</v>
      </c>
      <c r="BB4140" t="s">
        <v>2513</v>
      </c>
    </row>
    <row r="4141" spans="1:54" x14ac:dyDescent="0.45">
      <c r="A4141">
        <v>10002497</v>
      </c>
      <c r="B4141" t="s">
        <v>17708</v>
      </c>
      <c r="C4141" t="s">
        <v>26841</v>
      </c>
      <c r="D4141" t="s">
        <v>2489</v>
      </c>
      <c r="E4141" t="s">
        <v>17709</v>
      </c>
      <c r="F4141" t="s">
        <v>17710</v>
      </c>
      <c r="G4141" t="s">
        <v>3255</v>
      </c>
      <c r="H4141" t="s">
        <v>17709</v>
      </c>
      <c r="I4141" t="s">
        <v>2493</v>
      </c>
      <c r="J4141" t="s">
        <v>2494</v>
      </c>
      <c r="K4141" t="s">
        <v>12544</v>
      </c>
      <c r="L4141" t="s">
        <v>2496</v>
      </c>
      <c r="M4141" t="s">
        <v>3217</v>
      </c>
      <c r="N4141" t="s">
        <v>2496</v>
      </c>
      <c r="O4141" t="s">
        <v>2498</v>
      </c>
      <c r="P4141" t="s">
        <v>2546</v>
      </c>
      <c r="Q4141" t="s">
        <v>2547</v>
      </c>
      <c r="R4141" t="s">
        <v>2918</v>
      </c>
      <c r="S4141" t="s">
        <v>2919</v>
      </c>
      <c r="T4141" t="s">
        <v>2942</v>
      </c>
      <c r="U4141" t="s">
        <v>2933</v>
      </c>
      <c r="V4141" t="s">
        <v>2943</v>
      </c>
      <c r="W4141" t="s">
        <v>2553</v>
      </c>
      <c r="X4141" t="s">
        <v>3218</v>
      </c>
      <c r="Y4141" t="s">
        <v>3219</v>
      </c>
      <c r="Z4141" t="s">
        <v>3220</v>
      </c>
      <c r="AA4141" t="s">
        <v>2507</v>
      </c>
      <c r="AB4141" t="s">
        <v>3217</v>
      </c>
      <c r="AC4141" t="s">
        <v>715</v>
      </c>
      <c r="AD4141">
        <v>1.35</v>
      </c>
      <c r="AE4141">
        <v>1.35</v>
      </c>
      <c r="AF4141" t="s">
        <v>2509</v>
      </c>
      <c r="AG4141">
        <v>0.64</v>
      </c>
      <c r="AH4141" t="s">
        <v>2510</v>
      </c>
      <c r="AI4141">
        <v>200</v>
      </c>
      <c r="AJ4141">
        <v>200</v>
      </c>
      <c r="AK4141">
        <v>16</v>
      </c>
      <c r="AL4141" t="s">
        <v>2511</v>
      </c>
      <c r="AM4141" t="s">
        <v>2528</v>
      </c>
      <c r="AN4141" t="s">
        <v>2513</v>
      </c>
      <c r="AO4141" t="s">
        <v>2513</v>
      </c>
      <c r="AP4141" t="s">
        <v>2514</v>
      </c>
      <c r="AQ4141" t="s">
        <v>2513</v>
      </c>
      <c r="AR4141" t="s">
        <v>2513</v>
      </c>
      <c r="AS4141" t="s">
        <v>2557</v>
      </c>
      <c r="AT4141" t="s">
        <v>2513</v>
      </c>
      <c r="AU4141">
        <v>44515</v>
      </c>
      <c r="AV4141" t="s">
        <v>2513</v>
      </c>
      <c r="AW4141" t="s">
        <v>2513</v>
      </c>
      <c r="AX4141" t="s">
        <v>2516</v>
      </c>
      <c r="AY4141" t="s">
        <v>12545</v>
      </c>
      <c r="AZ4141" t="s">
        <v>2513</v>
      </c>
      <c r="BA4141" t="s">
        <v>2513</v>
      </c>
      <c r="BB4141" t="s">
        <v>2513</v>
      </c>
    </row>
    <row r="4142" spans="1:54" x14ac:dyDescent="0.45">
      <c r="A4142">
        <v>10002647</v>
      </c>
      <c r="B4142" t="s">
        <v>17711</v>
      </c>
      <c r="C4142" t="s">
        <v>26842</v>
      </c>
      <c r="D4142" t="s">
        <v>2489</v>
      </c>
      <c r="E4142" t="s">
        <v>17712</v>
      </c>
      <c r="F4142" t="s">
        <v>17713</v>
      </c>
      <c r="G4142" t="s">
        <v>3658</v>
      </c>
      <c r="H4142" t="s">
        <v>17712</v>
      </c>
      <c r="I4142" t="s">
        <v>2493</v>
      </c>
      <c r="J4142" t="s">
        <v>2494</v>
      </c>
      <c r="K4142" t="s">
        <v>12544</v>
      </c>
      <c r="L4142" t="s">
        <v>2496</v>
      </c>
      <c r="M4142" t="s">
        <v>6521</v>
      </c>
      <c r="N4142" t="s">
        <v>2496</v>
      </c>
      <c r="O4142" t="s">
        <v>2498</v>
      </c>
      <c r="P4142" t="s">
        <v>2546</v>
      </c>
      <c r="Q4142" t="s">
        <v>2547</v>
      </c>
      <c r="R4142" t="s">
        <v>2918</v>
      </c>
      <c r="S4142" t="s">
        <v>2919</v>
      </c>
      <c r="T4142" t="s">
        <v>2942</v>
      </c>
      <c r="U4142" t="s">
        <v>2933</v>
      </c>
      <c r="V4142" t="s">
        <v>2943</v>
      </c>
      <c r="W4142" t="s">
        <v>2553</v>
      </c>
      <c r="X4142" t="s">
        <v>6522</v>
      </c>
      <c r="Y4142" t="s">
        <v>6523</v>
      </c>
      <c r="Z4142" t="s">
        <v>6524</v>
      </c>
      <c r="AA4142" t="s">
        <v>2507</v>
      </c>
      <c r="AB4142" t="s">
        <v>6521</v>
      </c>
      <c r="AC4142" t="s">
        <v>715</v>
      </c>
      <c r="AD4142">
        <v>1.35</v>
      </c>
      <c r="AE4142">
        <v>1.35</v>
      </c>
      <c r="AF4142" t="s">
        <v>2509</v>
      </c>
      <c r="AG4142">
        <v>0.64</v>
      </c>
      <c r="AH4142" t="s">
        <v>2510</v>
      </c>
      <c r="AI4142">
        <v>200</v>
      </c>
      <c r="AJ4142">
        <v>200</v>
      </c>
      <c r="AK4142">
        <v>16</v>
      </c>
      <c r="AL4142" t="s">
        <v>2511</v>
      </c>
      <c r="AM4142" t="s">
        <v>2528</v>
      </c>
      <c r="AN4142" t="s">
        <v>2513</v>
      </c>
      <c r="AO4142" t="s">
        <v>2513</v>
      </c>
      <c r="AP4142" t="s">
        <v>2514</v>
      </c>
      <c r="AQ4142" t="s">
        <v>2513</v>
      </c>
      <c r="AR4142" t="s">
        <v>2513</v>
      </c>
      <c r="AS4142" t="s">
        <v>2557</v>
      </c>
      <c r="AT4142" t="s">
        <v>2513</v>
      </c>
      <c r="AU4142">
        <v>44515</v>
      </c>
      <c r="AV4142" t="s">
        <v>2513</v>
      </c>
      <c r="AW4142" t="s">
        <v>2513</v>
      </c>
      <c r="AX4142" t="s">
        <v>2516</v>
      </c>
      <c r="AY4142" t="s">
        <v>12545</v>
      </c>
      <c r="AZ4142" t="s">
        <v>2513</v>
      </c>
      <c r="BA4142" t="s">
        <v>2513</v>
      </c>
      <c r="BB4142" t="s">
        <v>2513</v>
      </c>
    </row>
    <row r="4143" spans="1:54" x14ac:dyDescent="0.45">
      <c r="A4143">
        <v>10008276</v>
      </c>
      <c r="B4143" t="s">
        <v>17893</v>
      </c>
      <c r="C4143" t="s">
        <v>26843</v>
      </c>
      <c r="D4143" t="s">
        <v>2489</v>
      </c>
      <c r="E4143" t="s">
        <v>17894</v>
      </c>
      <c r="F4143" t="s">
        <v>17895</v>
      </c>
      <c r="G4143" t="s">
        <v>3194</v>
      </c>
      <c r="H4143" t="s">
        <v>17894</v>
      </c>
      <c r="I4143" t="s">
        <v>2493</v>
      </c>
      <c r="J4143" t="s">
        <v>2494</v>
      </c>
      <c r="K4143" t="s">
        <v>2544</v>
      </c>
      <c r="L4143" t="s">
        <v>2496</v>
      </c>
      <c r="M4143" t="s">
        <v>3200</v>
      </c>
      <c r="N4143" t="s">
        <v>2496</v>
      </c>
      <c r="O4143" t="s">
        <v>2498</v>
      </c>
      <c r="P4143" t="s">
        <v>2546</v>
      </c>
      <c r="Q4143" t="s">
        <v>2547</v>
      </c>
      <c r="R4143" t="s">
        <v>2918</v>
      </c>
      <c r="S4143" t="s">
        <v>2919</v>
      </c>
      <c r="T4143" t="s">
        <v>2942</v>
      </c>
      <c r="U4143" t="s">
        <v>2933</v>
      </c>
      <c r="V4143" t="s">
        <v>2943</v>
      </c>
      <c r="W4143" t="s">
        <v>2553</v>
      </c>
      <c r="X4143" t="s">
        <v>3201</v>
      </c>
      <c r="Y4143" t="s">
        <v>3202</v>
      </c>
      <c r="Z4143" t="s">
        <v>3203</v>
      </c>
      <c r="AA4143" t="s">
        <v>2507</v>
      </c>
      <c r="AB4143" t="s">
        <v>3200</v>
      </c>
      <c r="AC4143" t="s">
        <v>715</v>
      </c>
      <c r="AD4143">
        <v>1.35</v>
      </c>
      <c r="AE4143">
        <v>1.35</v>
      </c>
      <c r="AF4143" t="s">
        <v>2509</v>
      </c>
      <c r="AG4143">
        <v>0.64</v>
      </c>
      <c r="AH4143" t="s">
        <v>2510</v>
      </c>
      <c r="AI4143">
        <v>200</v>
      </c>
      <c r="AJ4143">
        <v>200</v>
      </c>
      <c r="AK4143">
        <v>16</v>
      </c>
      <c r="AL4143" t="s">
        <v>2511</v>
      </c>
      <c r="AM4143" t="s">
        <v>2528</v>
      </c>
      <c r="AN4143" t="s">
        <v>2513</v>
      </c>
      <c r="AO4143" t="s">
        <v>2513</v>
      </c>
      <c r="AP4143" t="s">
        <v>2514</v>
      </c>
      <c r="AQ4143" t="s">
        <v>2513</v>
      </c>
      <c r="AR4143" t="s">
        <v>2513</v>
      </c>
      <c r="AS4143" t="s">
        <v>2557</v>
      </c>
      <c r="AT4143" t="s">
        <v>2513</v>
      </c>
      <c r="AU4143">
        <v>45925</v>
      </c>
      <c r="AV4143" t="s">
        <v>2513</v>
      </c>
      <c r="AW4143" t="s">
        <v>2513</v>
      </c>
      <c r="AX4143" t="s">
        <v>2516</v>
      </c>
      <c r="AY4143" t="s">
        <v>2558</v>
      </c>
      <c r="AZ4143" t="s">
        <v>2513</v>
      </c>
      <c r="BA4143" t="s">
        <v>2513</v>
      </c>
      <c r="BB4143" t="s">
        <v>2513</v>
      </c>
    </row>
    <row r="4144" spans="1:54" x14ac:dyDescent="0.45">
      <c r="A4144">
        <v>10008277</v>
      </c>
      <c r="B4144" t="s">
        <v>17896</v>
      </c>
      <c r="C4144" t="s">
        <v>26844</v>
      </c>
      <c r="D4144" t="s">
        <v>2489</v>
      </c>
      <c r="E4144" t="s">
        <v>17897</v>
      </c>
      <c r="F4144" t="s">
        <v>17898</v>
      </c>
      <c r="G4144" t="s">
        <v>3194</v>
      </c>
      <c r="H4144" t="s">
        <v>17897</v>
      </c>
      <c r="I4144" t="s">
        <v>2493</v>
      </c>
      <c r="J4144" t="s">
        <v>2494</v>
      </c>
      <c r="K4144" t="s">
        <v>2544</v>
      </c>
      <c r="L4144" t="s">
        <v>2496</v>
      </c>
      <c r="M4144" t="s">
        <v>3200</v>
      </c>
      <c r="N4144" t="s">
        <v>2496</v>
      </c>
      <c r="O4144" t="s">
        <v>2498</v>
      </c>
      <c r="P4144" t="s">
        <v>2546</v>
      </c>
      <c r="Q4144" t="s">
        <v>2547</v>
      </c>
      <c r="R4144" t="s">
        <v>2918</v>
      </c>
      <c r="S4144" t="s">
        <v>2919</v>
      </c>
      <c r="T4144" t="s">
        <v>2942</v>
      </c>
      <c r="U4144" t="s">
        <v>2933</v>
      </c>
      <c r="V4144" t="s">
        <v>2943</v>
      </c>
      <c r="W4144" t="s">
        <v>2553</v>
      </c>
      <c r="X4144" t="s">
        <v>3201</v>
      </c>
      <c r="Y4144" t="s">
        <v>3202</v>
      </c>
      <c r="Z4144" t="s">
        <v>3203</v>
      </c>
      <c r="AA4144" t="s">
        <v>2507</v>
      </c>
      <c r="AB4144" t="s">
        <v>3200</v>
      </c>
      <c r="AC4144" t="s">
        <v>715</v>
      </c>
      <c r="AD4144">
        <v>1.35</v>
      </c>
      <c r="AE4144">
        <v>1.35</v>
      </c>
      <c r="AF4144" t="s">
        <v>2509</v>
      </c>
      <c r="AG4144">
        <v>0.64</v>
      </c>
      <c r="AH4144" t="s">
        <v>2510</v>
      </c>
      <c r="AI4144">
        <v>200</v>
      </c>
      <c r="AJ4144">
        <v>200</v>
      </c>
      <c r="AK4144">
        <v>16</v>
      </c>
      <c r="AL4144" t="s">
        <v>2511</v>
      </c>
      <c r="AM4144" t="s">
        <v>2528</v>
      </c>
      <c r="AN4144" t="s">
        <v>2513</v>
      </c>
      <c r="AO4144" t="s">
        <v>2513</v>
      </c>
      <c r="AP4144" t="s">
        <v>2514</v>
      </c>
      <c r="AQ4144" t="s">
        <v>2513</v>
      </c>
      <c r="AR4144" t="s">
        <v>2513</v>
      </c>
      <c r="AS4144" t="s">
        <v>2557</v>
      </c>
      <c r="AT4144" t="s">
        <v>2513</v>
      </c>
      <c r="AU4144">
        <v>45925</v>
      </c>
      <c r="AV4144" t="s">
        <v>2513</v>
      </c>
      <c r="AW4144" t="s">
        <v>2513</v>
      </c>
      <c r="AX4144" t="s">
        <v>2516</v>
      </c>
      <c r="AY4144" t="s">
        <v>2558</v>
      </c>
      <c r="AZ4144" t="s">
        <v>2513</v>
      </c>
      <c r="BA4144" t="s">
        <v>2513</v>
      </c>
      <c r="BB4144" t="s">
        <v>2513</v>
      </c>
    </row>
    <row r="4145" spans="1:54" x14ac:dyDescent="0.45">
      <c r="A4145">
        <v>10008829</v>
      </c>
      <c r="B4145" t="s">
        <v>17899</v>
      </c>
      <c r="C4145" t="s">
        <v>26845</v>
      </c>
      <c r="D4145" t="s">
        <v>2489</v>
      </c>
      <c r="E4145" t="s">
        <v>17900</v>
      </c>
      <c r="F4145" t="s">
        <v>17901</v>
      </c>
      <c r="G4145" t="s">
        <v>16296</v>
      </c>
      <c r="H4145" t="s">
        <v>17900</v>
      </c>
      <c r="I4145" t="s">
        <v>2493</v>
      </c>
      <c r="J4145" t="s">
        <v>2494</v>
      </c>
      <c r="K4145" t="s">
        <v>2544</v>
      </c>
      <c r="L4145" t="s">
        <v>2496</v>
      </c>
      <c r="M4145" t="s">
        <v>7383</v>
      </c>
      <c r="N4145" t="s">
        <v>2496</v>
      </c>
      <c r="O4145" t="s">
        <v>2498</v>
      </c>
      <c r="P4145" t="s">
        <v>2546</v>
      </c>
      <c r="Q4145" t="s">
        <v>2547</v>
      </c>
      <c r="R4145" t="s">
        <v>2918</v>
      </c>
      <c r="S4145" t="s">
        <v>2919</v>
      </c>
      <c r="T4145" t="s">
        <v>6357</v>
      </c>
      <c r="U4145" t="s">
        <v>6358</v>
      </c>
      <c r="V4145" t="s">
        <v>6359</v>
      </c>
      <c r="W4145" t="s">
        <v>2553</v>
      </c>
      <c r="X4145" t="s">
        <v>7384</v>
      </c>
      <c r="Y4145" t="s">
        <v>3219</v>
      </c>
      <c r="Z4145" t="s">
        <v>7385</v>
      </c>
      <c r="AA4145" t="s">
        <v>2507</v>
      </c>
      <c r="AB4145" t="s">
        <v>7383</v>
      </c>
      <c r="AC4145" t="s">
        <v>715</v>
      </c>
      <c r="AD4145">
        <v>0.76</v>
      </c>
      <c r="AE4145">
        <v>0.76</v>
      </c>
      <c r="AF4145" t="s">
        <v>2509</v>
      </c>
      <c r="AG4145">
        <v>0.36</v>
      </c>
      <c r="AH4145" t="s">
        <v>2510</v>
      </c>
      <c r="AI4145">
        <v>150</v>
      </c>
      <c r="AJ4145">
        <v>150</v>
      </c>
      <c r="AK4145">
        <v>16</v>
      </c>
      <c r="AL4145" t="s">
        <v>2511</v>
      </c>
      <c r="AM4145" t="s">
        <v>2528</v>
      </c>
      <c r="AN4145" t="s">
        <v>2513</v>
      </c>
      <c r="AO4145" t="s">
        <v>2513</v>
      </c>
      <c r="AP4145" t="s">
        <v>2514</v>
      </c>
      <c r="AQ4145" t="s">
        <v>2513</v>
      </c>
      <c r="AR4145" t="s">
        <v>2513</v>
      </c>
      <c r="AS4145" t="s">
        <v>2557</v>
      </c>
      <c r="AT4145" t="s">
        <v>2513</v>
      </c>
      <c r="AU4145">
        <v>46043</v>
      </c>
      <c r="AV4145" t="s">
        <v>2513</v>
      </c>
      <c r="AW4145" t="s">
        <v>2513</v>
      </c>
      <c r="AX4145" t="s">
        <v>2516</v>
      </c>
      <c r="AY4145" t="s">
        <v>2558</v>
      </c>
      <c r="AZ4145" t="s">
        <v>2513</v>
      </c>
      <c r="BA4145" t="s">
        <v>2513</v>
      </c>
      <c r="BB4145" t="s">
        <v>2513</v>
      </c>
    </row>
    <row r="4146" spans="1:54" x14ac:dyDescent="0.45">
      <c r="A4146">
        <v>10002156</v>
      </c>
      <c r="B4146" t="s">
        <v>17902</v>
      </c>
      <c r="C4146" t="s">
        <v>26846</v>
      </c>
      <c r="D4146" t="s">
        <v>2489</v>
      </c>
      <c r="E4146" t="s">
        <v>17903</v>
      </c>
      <c r="F4146" t="s">
        <v>17904</v>
      </c>
      <c r="G4146" t="s">
        <v>3240</v>
      </c>
      <c r="H4146" t="s">
        <v>17903</v>
      </c>
      <c r="I4146" t="s">
        <v>2493</v>
      </c>
      <c r="J4146" t="s">
        <v>2494</v>
      </c>
      <c r="K4146" t="s">
        <v>2544</v>
      </c>
      <c r="L4146" t="s">
        <v>2496</v>
      </c>
      <c r="M4146" t="s">
        <v>6989</v>
      </c>
      <c r="N4146" t="s">
        <v>2496</v>
      </c>
      <c r="O4146" t="s">
        <v>2498</v>
      </c>
      <c r="P4146" t="s">
        <v>2546</v>
      </c>
      <c r="Q4146" t="s">
        <v>2547</v>
      </c>
      <c r="R4146" t="s">
        <v>2918</v>
      </c>
      <c r="S4146" t="s">
        <v>2919</v>
      </c>
      <c r="T4146" t="s">
        <v>6357</v>
      </c>
      <c r="U4146" t="s">
        <v>6358</v>
      </c>
      <c r="V4146" t="s">
        <v>6359</v>
      </c>
      <c r="W4146" t="s">
        <v>2553</v>
      </c>
      <c r="X4146" t="s">
        <v>6990</v>
      </c>
      <c r="Y4146" t="s">
        <v>3189</v>
      </c>
      <c r="Z4146" t="s">
        <v>6991</v>
      </c>
      <c r="AA4146" t="s">
        <v>2507</v>
      </c>
      <c r="AB4146" t="s">
        <v>6989</v>
      </c>
      <c r="AC4146" t="s">
        <v>715</v>
      </c>
      <c r="AD4146">
        <v>0.76</v>
      </c>
      <c r="AE4146">
        <v>0.76</v>
      </c>
      <c r="AF4146" t="s">
        <v>2509</v>
      </c>
      <c r="AG4146">
        <v>0.36</v>
      </c>
      <c r="AH4146" t="s">
        <v>2510</v>
      </c>
      <c r="AI4146">
        <v>150</v>
      </c>
      <c r="AJ4146">
        <v>150</v>
      </c>
      <c r="AK4146">
        <v>16</v>
      </c>
      <c r="AL4146" t="s">
        <v>2511</v>
      </c>
      <c r="AM4146" t="s">
        <v>2528</v>
      </c>
      <c r="AN4146" t="s">
        <v>2513</v>
      </c>
      <c r="AO4146" t="s">
        <v>2513</v>
      </c>
      <c r="AP4146" t="s">
        <v>2514</v>
      </c>
      <c r="AQ4146" t="s">
        <v>2513</v>
      </c>
      <c r="AR4146" t="s">
        <v>2513</v>
      </c>
      <c r="AS4146" t="s">
        <v>2557</v>
      </c>
      <c r="AT4146" t="s">
        <v>2513</v>
      </c>
      <c r="AU4146">
        <v>44515</v>
      </c>
      <c r="AV4146" t="s">
        <v>2513</v>
      </c>
      <c r="AW4146" t="s">
        <v>2513</v>
      </c>
      <c r="AX4146" t="s">
        <v>2516</v>
      </c>
      <c r="AY4146" t="s">
        <v>2558</v>
      </c>
      <c r="AZ4146" t="s">
        <v>2513</v>
      </c>
      <c r="BA4146" t="s">
        <v>2513</v>
      </c>
      <c r="BB4146" t="s">
        <v>2513</v>
      </c>
    </row>
    <row r="4147" spans="1:54" x14ac:dyDescent="0.45">
      <c r="A4147">
        <v>10002480</v>
      </c>
      <c r="B4147" t="s">
        <v>17905</v>
      </c>
      <c r="C4147" t="s">
        <v>26847</v>
      </c>
      <c r="D4147" t="s">
        <v>2489</v>
      </c>
      <c r="E4147" t="s">
        <v>17906</v>
      </c>
      <c r="F4147" t="s">
        <v>17907</v>
      </c>
      <c r="G4147" t="s">
        <v>3240</v>
      </c>
      <c r="H4147" t="s">
        <v>17906</v>
      </c>
      <c r="I4147" t="s">
        <v>2493</v>
      </c>
      <c r="J4147" t="s">
        <v>2494</v>
      </c>
      <c r="K4147" t="s">
        <v>2544</v>
      </c>
      <c r="L4147" t="s">
        <v>2496</v>
      </c>
      <c r="M4147" t="s">
        <v>6989</v>
      </c>
      <c r="N4147" t="s">
        <v>2496</v>
      </c>
      <c r="O4147" t="s">
        <v>2498</v>
      </c>
      <c r="P4147" t="s">
        <v>2546</v>
      </c>
      <c r="Q4147" t="s">
        <v>2547</v>
      </c>
      <c r="R4147" t="s">
        <v>2918</v>
      </c>
      <c r="S4147" t="s">
        <v>2919</v>
      </c>
      <c r="T4147" t="s">
        <v>6357</v>
      </c>
      <c r="U4147" t="s">
        <v>6358</v>
      </c>
      <c r="V4147" t="s">
        <v>6359</v>
      </c>
      <c r="W4147" t="s">
        <v>2553</v>
      </c>
      <c r="X4147" t="s">
        <v>6990</v>
      </c>
      <c r="Y4147" t="s">
        <v>3189</v>
      </c>
      <c r="Z4147" t="s">
        <v>6991</v>
      </c>
      <c r="AA4147" t="s">
        <v>2507</v>
      </c>
      <c r="AB4147" t="s">
        <v>6989</v>
      </c>
      <c r="AC4147" t="s">
        <v>715</v>
      </c>
      <c r="AD4147">
        <v>0.76</v>
      </c>
      <c r="AE4147">
        <v>0.76</v>
      </c>
      <c r="AF4147" t="s">
        <v>2509</v>
      </c>
      <c r="AG4147">
        <v>0.36</v>
      </c>
      <c r="AH4147" t="s">
        <v>2510</v>
      </c>
      <c r="AI4147">
        <v>150</v>
      </c>
      <c r="AJ4147">
        <v>150</v>
      </c>
      <c r="AK4147">
        <v>16</v>
      </c>
      <c r="AL4147" t="s">
        <v>2511</v>
      </c>
      <c r="AM4147" t="s">
        <v>2528</v>
      </c>
      <c r="AN4147" t="s">
        <v>2513</v>
      </c>
      <c r="AO4147" t="s">
        <v>2513</v>
      </c>
      <c r="AP4147" t="s">
        <v>2514</v>
      </c>
      <c r="AQ4147" t="s">
        <v>2513</v>
      </c>
      <c r="AR4147" t="s">
        <v>2513</v>
      </c>
      <c r="AS4147" t="s">
        <v>2557</v>
      </c>
      <c r="AT4147" t="s">
        <v>2513</v>
      </c>
      <c r="AU4147">
        <v>44515</v>
      </c>
      <c r="AV4147" t="s">
        <v>2513</v>
      </c>
      <c r="AW4147" t="s">
        <v>2513</v>
      </c>
      <c r="AX4147" t="s">
        <v>2516</v>
      </c>
      <c r="AY4147" t="s">
        <v>2558</v>
      </c>
      <c r="AZ4147" t="s">
        <v>2513</v>
      </c>
      <c r="BA4147" t="s">
        <v>2513</v>
      </c>
      <c r="BB4147" t="s">
        <v>2513</v>
      </c>
    </row>
    <row r="4148" spans="1:54" x14ac:dyDescent="0.45">
      <c r="A4148">
        <v>10004685</v>
      </c>
      <c r="B4148" t="s">
        <v>17920</v>
      </c>
      <c r="C4148" t="s">
        <v>26848</v>
      </c>
      <c r="D4148" t="s">
        <v>2489</v>
      </c>
      <c r="E4148" t="s">
        <v>17921</v>
      </c>
      <c r="F4148" t="s">
        <v>17922</v>
      </c>
      <c r="G4148" t="s">
        <v>3365</v>
      </c>
      <c r="H4148" t="s">
        <v>17921</v>
      </c>
      <c r="I4148" t="s">
        <v>2493</v>
      </c>
      <c r="J4148" t="s">
        <v>2494</v>
      </c>
      <c r="K4148" t="s">
        <v>2544</v>
      </c>
      <c r="L4148" t="s">
        <v>2496</v>
      </c>
      <c r="M4148" t="s">
        <v>2941</v>
      </c>
      <c r="N4148" t="s">
        <v>2496</v>
      </c>
      <c r="O4148" t="s">
        <v>2498</v>
      </c>
      <c r="P4148" t="s">
        <v>2546</v>
      </c>
      <c r="Q4148" t="s">
        <v>2547</v>
      </c>
      <c r="R4148" t="s">
        <v>2918</v>
      </c>
      <c r="S4148" t="s">
        <v>2919</v>
      </c>
      <c r="T4148" t="s">
        <v>2942</v>
      </c>
      <c r="U4148" t="s">
        <v>2933</v>
      </c>
      <c r="V4148" t="s">
        <v>2943</v>
      </c>
      <c r="W4148" t="s">
        <v>2553</v>
      </c>
      <c r="X4148" t="s">
        <v>2944</v>
      </c>
      <c r="Y4148" t="s">
        <v>2555</v>
      </c>
      <c r="Z4148" t="s">
        <v>2945</v>
      </c>
      <c r="AA4148" t="s">
        <v>2507</v>
      </c>
      <c r="AB4148" t="s">
        <v>2941</v>
      </c>
      <c r="AC4148" t="s">
        <v>715</v>
      </c>
      <c r="AD4148">
        <v>1.35</v>
      </c>
      <c r="AE4148">
        <v>1.35</v>
      </c>
      <c r="AF4148" t="s">
        <v>2509</v>
      </c>
      <c r="AG4148">
        <v>0.64</v>
      </c>
      <c r="AH4148" t="s">
        <v>2510</v>
      </c>
      <c r="AI4148">
        <v>200</v>
      </c>
      <c r="AJ4148">
        <v>200</v>
      </c>
      <c r="AK4148">
        <v>16</v>
      </c>
      <c r="AL4148" t="s">
        <v>2511</v>
      </c>
      <c r="AM4148" t="s">
        <v>2528</v>
      </c>
      <c r="AN4148" t="s">
        <v>2513</v>
      </c>
      <c r="AO4148" t="s">
        <v>2513</v>
      </c>
      <c r="AP4148" t="s">
        <v>2514</v>
      </c>
      <c r="AQ4148" t="s">
        <v>2513</v>
      </c>
      <c r="AR4148" t="s">
        <v>2513</v>
      </c>
      <c r="AS4148" t="s">
        <v>2557</v>
      </c>
      <c r="AT4148" t="s">
        <v>2513</v>
      </c>
      <c r="AU4148">
        <v>44716</v>
      </c>
      <c r="AV4148" t="s">
        <v>2513</v>
      </c>
      <c r="AW4148" t="s">
        <v>2513</v>
      </c>
      <c r="AX4148" t="s">
        <v>2516</v>
      </c>
      <c r="AY4148" t="s">
        <v>2558</v>
      </c>
      <c r="AZ4148" t="s">
        <v>2513</v>
      </c>
      <c r="BA4148" t="s">
        <v>2513</v>
      </c>
      <c r="BB4148" t="s">
        <v>2513</v>
      </c>
    </row>
    <row r="4149" spans="1:54" x14ac:dyDescent="0.45">
      <c r="A4149">
        <v>10009005</v>
      </c>
      <c r="B4149" t="s">
        <v>17999</v>
      </c>
      <c r="C4149" t="s">
        <v>26849</v>
      </c>
      <c r="D4149" t="s">
        <v>2489</v>
      </c>
      <c r="E4149" t="s">
        <v>18000</v>
      </c>
      <c r="F4149" t="s">
        <v>18001</v>
      </c>
      <c r="G4149" t="s">
        <v>16721</v>
      </c>
      <c r="H4149" t="s">
        <v>18000</v>
      </c>
      <c r="I4149" t="s">
        <v>2493</v>
      </c>
      <c r="J4149" t="s">
        <v>2494</v>
      </c>
      <c r="K4149" t="s">
        <v>2544</v>
      </c>
      <c r="L4149" t="s">
        <v>2496</v>
      </c>
      <c r="M4149" t="s">
        <v>3187</v>
      </c>
      <c r="N4149" t="s">
        <v>2496</v>
      </c>
      <c r="O4149" t="s">
        <v>2498</v>
      </c>
      <c r="P4149" t="s">
        <v>2546</v>
      </c>
      <c r="Q4149" t="s">
        <v>2547</v>
      </c>
      <c r="R4149" t="s">
        <v>2918</v>
      </c>
      <c r="S4149" t="s">
        <v>2919</v>
      </c>
      <c r="T4149" t="s">
        <v>2942</v>
      </c>
      <c r="U4149" t="s">
        <v>2933</v>
      </c>
      <c r="V4149" t="s">
        <v>2943</v>
      </c>
      <c r="W4149" t="s">
        <v>2553</v>
      </c>
      <c r="X4149" t="s">
        <v>3188</v>
      </c>
      <c r="Y4149" t="s">
        <v>3189</v>
      </c>
      <c r="Z4149" t="s">
        <v>3190</v>
      </c>
      <c r="AA4149" t="s">
        <v>2507</v>
      </c>
      <c r="AB4149" t="s">
        <v>3187</v>
      </c>
      <c r="AC4149" t="s">
        <v>715</v>
      </c>
      <c r="AD4149">
        <v>1.35</v>
      </c>
      <c r="AE4149">
        <v>1.35</v>
      </c>
      <c r="AF4149" t="s">
        <v>2509</v>
      </c>
      <c r="AG4149">
        <v>0.64</v>
      </c>
      <c r="AH4149" t="s">
        <v>2510</v>
      </c>
      <c r="AI4149">
        <v>200</v>
      </c>
      <c r="AJ4149">
        <v>200</v>
      </c>
      <c r="AK4149">
        <v>16</v>
      </c>
      <c r="AL4149" t="s">
        <v>2511</v>
      </c>
      <c r="AM4149" t="s">
        <v>2528</v>
      </c>
      <c r="AN4149" t="s">
        <v>2513</v>
      </c>
      <c r="AO4149" t="s">
        <v>2513</v>
      </c>
      <c r="AP4149" t="s">
        <v>2514</v>
      </c>
      <c r="AQ4149" t="s">
        <v>2513</v>
      </c>
      <c r="AR4149" t="s">
        <v>2513</v>
      </c>
      <c r="AS4149" t="s">
        <v>2557</v>
      </c>
      <c r="AT4149" t="s">
        <v>2513</v>
      </c>
      <c r="AU4149">
        <v>46115</v>
      </c>
      <c r="AV4149" t="s">
        <v>2513</v>
      </c>
      <c r="AW4149" t="s">
        <v>2513</v>
      </c>
      <c r="AX4149" t="s">
        <v>2516</v>
      </c>
      <c r="AY4149" t="s">
        <v>2558</v>
      </c>
      <c r="AZ4149" t="s">
        <v>2513</v>
      </c>
      <c r="BA4149" t="s">
        <v>2513</v>
      </c>
      <c r="BB4149" t="s">
        <v>2513</v>
      </c>
    </row>
    <row r="4150" spans="1:54" x14ac:dyDescent="0.45">
      <c r="A4150">
        <v>10009006</v>
      </c>
      <c r="B4150" t="s">
        <v>18002</v>
      </c>
      <c r="C4150" t="s">
        <v>26850</v>
      </c>
      <c r="D4150" t="s">
        <v>2489</v>
      </c>
      <c r="E4150" t="s">
        <v>18003</v>
      </c>
      <c r="F4150" t="s">
        <v>18004</v>
      </c>
      <c r="G4150" t="s">
        <v>16721</v>
      </c>
      <c r="H4150" t="s">
        <v>18003</v>
      </c>
      <c r="I4150" t="s">
        <v>2493</v>
      </c>
      <c r="J4150" t="s">
        <v>2494</v>
      </c>
      <c r="K4150" t="s">
        <v>2544</v>
      </c>
      <c r="L4150" t="s">
        <v>2496</v>
      </c>
      <c r="M4150" t="s">
        <v>3200</v>
      </c>
      <c r="N4150" t="s">
        <v>2496</v>
      </c>
      <c r="O4150" t="s">
        <v>2498</v>
      </c>
      <c r="P4150" t="s">
        <v>2546</v>
      </c>
      <c r="Q4150" t="s">
        <v>2547</v>
      </c>
      <c r="R4150" t="s">
        <v>2918</v>
      </c>
      <c r="S4150" t="s">
        <v>2919</v>
      </c>
      <c r="T4150" t="s">
        <v>2942</v>
      </c>
      <c r="U4150" t="s">
        <v>2933</v>
      </c>
      <c r="V4150" t="s">
        <v>2943</v>
      </c>
      <c r="W4150" t="s">
        <v>2553</v>
      </c>
      <c r="X4150" t="s">
        <v>3201</v>
      </c>
      <c r="Y4150" t="s">
        <v>3202</v>
      </c>
      <c r="Z4150" t="s">
        <v>3203</v>
      </c>
      <c r="AA4150" t="s">
        <v>2507</v>
      </c>
      <c r="AB4150" t="s">
        <v>3200</v>
      </c>
      <c r="AC4150" t="s">
        <v>715</v>
      </c>
      <c r="AD4150">
        <v>1.35</v>
      </c>
      <c r="AE4150">
        <v>1.35</v>
      </c>
      <c r="AF4150" t="s">
        <v>2509</v>
      </c>
      <c r="AG4150">
        <v>0.64</v>
      </c>
      <c r="AH4150" t="s">
        <v>2510</v>
      </c>
      <c r="AI4150">
        <v>200</v>
      </c>
      <c r="AJ4150">
        <v>200</v>
      </c>
      <c r="AK4150">
        <v>16</v>
      </c>
      <c r="AL4150" t="s">
        <v>2511</v>
      </c>
      <c r="AM4150" t="s">
        <v>2528</v>
      </c>
      <c r="AN4150" t="s">
        <v>2513</v>
      </c>
      <c r="AO4150" t="s">
        <v>2513</v>
      </c>
      <c r="AP4150" t="s">
        <v>2514</v>
      </c>
      <c r="AQ4150" t="s">
        <v>2513</v>
      </c>
      <c r="AR4150" t="s">
        <v>2513</v>
      </c>
      <c r="AS4150" t="s">
        <v>2557</v>
      </c>
      <c r="AT4150" t="s">
        <v>2513</v>
      </c>
      <c r="AU4150">
        <v>46115</v>
      </c>
      <c r="AV4150" t="s">
        <v>2513</v>
      </c>
      <c r="AW4150" t="s">
        <v>2513</v>
      </c>
      <c r="AX4150" t="s">
        <v>2516</v>
      </c>
      <c r="AY4150" t="s">
        <v>2558</v>
      </c>
      <c r="AZ4150" t="s">
        <v>2513</v>
      </c>
      <c r="BA4150" t="s">
        <v>2513</v>
      </c>
      <c r="BB4150" t="s">
        <v>2513</v>
      </c>
    </row>
    <row r="4151" spans="1:54" x14ac:dyDescent="0.45">
      <c r="A4151">
        <v>10009007</v>
      </c>
      <c r="B4151" t="s">
        <v>18005</v>
      </c>
      <c r="C4151" t="s">
        <v>26851</v>
      </c>
      <c r="D4151" t="s">
        <v>2489</v>
      </c>
      <c r="E4151" t="s">
        <v>18006</v>
      </c>
      <c r="F4151" t="s">
        <v>18007</v>
      </c>
      <c r="G4151" t="s">
        <v>16721</v>
      </c>
      <c r="H4151" t="s">
        <v>18006</v>
      </c>
      <c r="I4151" t="s">
        <v>2493</v>
      </c>
      <c r="J4151" t="s">
        <v>2494</v>
      </c>
      <c r="K4151" t="s">
        <v>2544</v>
      </c>
      <c r="L4151" t="s">
        <v>2496</v>
      </c>
      <c r="M4151" t="s">
        <v>3217</v>
      </c>
      <c r="N4151" t="s">
        <v>2496</v>
      </c>
      <c r="O4151" t="s">
        <v>2498</v>
      </c>
      <c r="P4151" t="s">
        <v>2546</v>
      </c>
      <c r="Q4151" t="s">
        <v>2547</v>
      </c>
      <c r="R4151" t="s">
        <v>2918</v>
      </c>
      <c r="S4151" t="s">
        <v>2919</v>
      </c>
      <c r="T4151" t="s">
        <v>2942</v>
      </c>
      <c r="U4151" t="s">
        <v>2933</v>
      </c>
      <c r="V4151" t="s">
        <v>2943</v>
      </c>
      <c r="W4151" t="s">
        <v>2553</v>
      </c>
      <c r="X4151" t="s">
        <v>3218</v>
      </c>
      <c r="Y4151" t="s">
        <v>3219</v>
      </c>
      <c r="Z4151" t="s">
        <v>3220</v>
      </c>
      <c r="AA4151" t="s">
        <v>2507</v>
      </c>
      <c r="AB4151" t="s">
        <v>3217</v>
      </c>
      <c r="AC4151" t="s">
        <v>715</v>
      </c>
      <c r="AD4151">
        <v>1.35</v>
      </c>
      <c r="AE4151">
        <v>1.35</v>
      </c>
      <c r="AF4151" t="s">
        <v>2509</v>
      </c>
      <c r="AG4151">
        <v>0.64</v>
      </c>
      <c r="AH4151" t="s">
        <v>2510</v>
      </c>
      <c r="AI4151">
        <v>200</v>
      </c>
      <c r="AJ4151">
        <v>200</v>
      </c>
      <c r="AK4151">
        <v>16</v>
      </c>
      <c r="AL4151" t="s">
        <v>2511</v>
      </c>
      <c r="AM4151" t="s">
        <v>2528</v>
      </c>
      <c r="AN4151" t="s">
        <v>2513</v>
      </c>
      <c r="AO4151" t="s">
        <v>2513</v>
      </c>
      <c r="AP4151" t="s">
        <v>2514</v>
      </c>
      <c r="AQ4151" t="s">
        <v>2513</v>
      </c>
      <c r="AR4151" t="s">
        <v>2513</v>
      </c>
      <c r="AS4151" t="s">
        <v>2557</v>
      </c>
      <c r="AT4151" t="s">
        <v>2513</v>
      </c>
      <c r="AU4151">
        <v>46115</v>
      </c>
      <c r="AV4151" t="s">
        <v>2513</v>
      </c>
      <c r="AW4151" t="s">
        <v>2513</v>
      </c>
      <c r="AX4151" t="s">
        <v>2516</v>
      </c>
      <c r="AY4151" t="s">
        <v>2558</v>
      </c>
      <c r="AZ4151" t="s">
        <v>2513</v>
      </c>
      <c r="BA4151" t="s">
        <v>2513</v>
      </c>
      <c r="BB4151" t="s">
        <v>2513</v>
      </c>
    </row>
    <row r="4152" spans="1:54" x14ac:dyDescent="0.45">
      <c r="A4152">
        <v>10009008</v>
      </c>
      <c r="B4152" t="s">
        <v>18008</v>
      </c>
      <c r="C4152" t="s">
        <v>26852</v>
      </c>
      <c r="D4152" t="s">
        <v>2489</v>
      </c>
      <c r="E4152" t="s">
        <v>18009</v>
      </c>
      <c r="F4152" t="s">
        <v>18010</v>
      </c>
      <c r="G4152" t="s">
        <v>16721</v>
      </c>
      <c r="H4152" t="s">
        <v>18009</v>
      </c>
      <c r="I4152" t="s">
        <v>2493</v>
      </c>
      <c r="J4152" t="s">
        <v>2494</v>
      </c>
      <c r="K4152" t="s">
        <v>2544</v>
      </c>
      <c r="L4152" t="s">
        <v>2496</v>
      </c>
      <c r="M4152" t="s">
        <v>3217</v>
      </c>
      <c r="N4152" t="s">
        <v>2496</v>
      </c>
      <c r="O4152" t="s">
        <v>2498</v>
      </c>
      <c r="P4152" t="s">
        <v>2546</v>
      </c>
      <c r="Q4152" t="s">
        <v>2547</v>
      </c>
      <c r="R4152" t="s">
        <v>2918</v>
      </c>
      <c r="S4152" t="s">
        <v>2919</v>
      </c>
      <c r="T4152" t="s">
        <v>2942</v>
      </c>
      <c r="U4152" t="s">
        <v>2933</v>
      </c>
      <c r="V4152" t="s">
        <v>2943</v>
      </c>
      <c r="W4152" t="s">
        <v>2553</v>
      </c>
      <c r="X4152" t="s">
        <v>3218</v>
      </c>
      <c r="Y4152" t="s">
        <v>3219</v>
      </c>
      <c r="Z4152" t="s">
        <v>3220</v>
      </c>
      <c r="AA4152" t="s">
        <v>2507</v>
      </c>
      <c r="AB4152" t="s">
        <v>3217</v>
      </c>
      <c r="AC4152" t="s">
        <v>715</v>
      </c>
      <c r="AD4152">
        <v>1.35</v>
      </c>
      <c r="AE4152">
        <v>1.35</v>
      </c>
      <c r="AF4152" t="s">
        <v>2509</v>
      </c>
      <c r="AG4152">
        <v>0.64</v>
      </c>
      <c r="AH4152" t="s">
        <v>2510</v>
      </c>
      <c r="AI4152">
        <v>200</v>
      </c>
      <c r="AJ4152">
        <v>200</v>
      </c>
      <c r="AK4152">
        <v>16</v>
      </c>
      <c r="AL4152" t="s">
        <v>2511</v>
      </c>
      <c r="AM4152" t="s">
        <v>2528</v>
      </c>
      <c r="AN4152" t="s">
        <v>2513</v>
      </c>
      <c r="AO4152" t="s">
        <v>2513</v>
      </c>
      <c r="AP4152" t="s">
        <v>2514</v>
      </c>
      <c r="AQ4152" t="s">
        <v>2513</v>
      </c>
      <c r="AR4152" t="s">
        <v>2513</v>
      </c>
      <c r="AS4152" t="s">
        <v>2557</v>
      </c>
      <c r="AT4152" t="s">
        <v>2513</v>
      </c>
      <c r="AU4152">
        <v>46115</v>
      </c>
      <c r="AV4152" t="s">
        <v>2513</v>
      </c>
      <c r="AW4152" t="s">
        <v>2513</v>
      </c>
      <c r="AX4152" t="s">
        <v>2516</v>
      </c>
      <c r="AY4152" t="s">
        <v>2558</v>
      </c>
      <c r="AZ4152" t="s">
        <v>2513</v>
      </c>
      <c r="BA4152" t="s">
        <v>2513</v>
      </c>
      <c r="BB4152" t="s">
        <v>2513</v>
      </c>
    </row>
    <row r="4153" spans="1:54" x14ac:dyDescent="0.45">
      <c r="A4153">
        <v>10009009</v>
      </c>
      <c r="B4153" t="s">
        <v>18011</v>
      </c>
      <c r="C4153" t="s">
        <v>26853</v>
      </c>
      <c r="D4153" t="s">
        <v>2489</v>
      </c>
      <c r="E4153" t="s">
        <v>18012</v>
      </c>
      <c r="F4153" t="s">
        <v>18013</v>
      </c>
      <c r="G4153" t="s">
        <v>16721</v>
      </c>
      <c r="H4153" t="s">
        <v>18012</v>
      </c>
      <c r="I4153" t="s">
        <v>2493</v>
      </c>
      <c r="J4153" t="s">
        <v>2494</v>
      </c>
      <c r="K4153" t="s">
        <v>2544</v>
      </c>
      <c r="L4153" t="s">
        <v>2496</v>
      </c>
      <c r="M4153" t="s">
        <v>8258</v>
      </c>
      <c r="N4153" t="s">
        <v>2496</v>
      </c>
      <c r="O4153" t="s">
        <v>2498</v>
      </c>
      <c r="P4153" t="s">
        <v>2546</v>
      </c>
      <c r="Q4153" t="s">
        <v>2547</v>
      </c>
      <c r="R4153" t="s">
        <v>2959</v>
      </c>
      <c r="S4153" t="s">
        <v>2960</v>
      </c>
      <c r="T4153" t="s">
        <v>6740</v>
      </c>
      <c r="U4153" t="s">
        <v>6333</v>
      </c>
      <c r="V4153" t="s">
        <v>6741</v>
      </c>
      <c r="W4153" t="s">
        <v>2553</v>
      </c>
      <c r="X4153" t="s">
        <v>8259</v>
      </c>
      <c r="Y4153" t="s">
        <v>3189</v>
      </c>
      <c r="Z4153" t="s">
        <v>8260</v>
      </c>
      <c r="AA4153" t="s">
        <v>2507</v>
      </c>
      <c r="AB4153" t="s">
        <v>8258</v>
      </c>
      <c r="AC4153" t="s">
        <v>715</v>
      </c>
      <c r="AD4153">
        <v>0.68</v>
      </c>
      <c r="AE4153">
        <v>0.68</v>
      </c>
      <c r="AF4153" t="s">
        <v>2509</v>
      </c>
      <c r="AG4153">
        <v>0.32</v>
      </c>
      <c r="AH4153" t="s">
        <v>2510</v>
      </c>
      <c r="AI4153">
        <v>200</v>
      </c>
      <c r="AJ4153">
        <v>100</v>
      </c>
      <c r="AK4153">
        <v>16</v>
      </c>
      <c r="AL4153" t="s">
        <v>2511</v>
      </c>
      <c r="AM4153" t="s">
        <v>2528</v>
      </c>
      <c r="AN4153" t="s">
        <v>2513</v>
      </c>
      <c r="AO4153" t="s">
        <v>2513</v>
      </c>
      <c r="AP4153" t="s">
        <v>2514</v>
      </c>
      <c r="AQ4153" t="s">
        <v>2513</v>
      </c>
      <c r="AR4153" t="s">
        <v>2513</v>
      </c>
      <c r="AS4153" t="s">
        <v>2557</v>
      </c>
      <c r="AT4153" t="s">
        <v>2513</v>
      </c>
      <c r="AU4153">
        <v>46115</v>
      </c>
      <c r="AV4153" t="s">
        <v>2513</v>
      </c>
      <c r="AW4153" t="s">
        <v>2513</v>
      </c>
      <c r="AX4153" t="s">
        <v>2516</v>
      </c>
      <c r="AY4153" t="s">
        <v>2558</v>
      </c>
      <c r="AZ4153" t="s">
        <v>2513</v>
      </c>
      <c r="BA4153" t="s">
        <v>2513</v>
      </c>
      <c r="BB4153" t="s">
        <v>2513</v>
      </c>
    </row>
    <row r="4154" spans="1:54" x14ac:dyDescent="0.45">
      <c r="A4154">
        <v>10009010</v>
      </c>
      <c r="B4154" t="s">
        <v>18014</v>
      </c>
      <c r="C4154" t="s">
        <v>26854</v>
      </c>
      <c r="D4154" t="s">
        <v>2489</v>
      </c>
      <c r="E4154" t="s">
        <v>18015</v>
      </c>
      <c r="F4154" t="s">
        <v>18016</v>
      </c>
      <c r="G4154" t="s">
        <v>16721</v>
      </c>
      <c r="H4154" t="s">
        <v>18015</v>
      </c>
      <c r="I4154" t="s">
        <v>2493</v>
      </c>
      <c r="J4154" t="s">
        <v>2494</v>
      </c>
      <c r="K4154" t="s">
        <v>2544</v>
      </c>
      <c r="L4154" t="s">
        <v>2496</v>
      </c>
      <c r="M4154" t="s">
        <v>8659</v>
      </c>
      <c r="N4154" t="s">
        <v>2496</v>
      </c>
      <c r="O4154" t="s">
        <v>2498</v>
      </c>
      <c r="P4154" t="s">
        <v>2546</v>
      </c>
      <c r="Q4154" t="s">
        <v>2547</v>
      </c>
      <c r="R4154" t="s">
        <v>2918</v>
      </c>
      <c r="S4154" t="s">
        <v>2919</v>
      </c>
      <c r="T4154" t="s">
        <v>2920</v>
      </c>
      <c r="U4154" t="s">
        <v>2921</v>
      </c>
      <c r="V4154" t="s">
        <v>2922</v>
      </c>
      <c r="W4154" t="s">
        <v>2553</v>
      </c>
      <c r="X4154" t="s">
        <v>8660</v>
      </c>
      <c r="Y4154" t="s">
        <v>3189</v>
      </c>
      <c r="Z4154" t="s">
        <v>8661</v>
      </c>
      <c r="AA4154" t="s">
        <v>2507</v>
      </c>
      <c r="AB4154" t="s">
        <v>8659</v>
      </c>
      <c r="AC4154" t="s">
        <v>715</v>
      </c>
      <c r="AD4154">
        <v>0.33</v>
      </c>
      <c r="AE4154">
        <v>0.33</v>
      </c>
      <c r="AF4154" t="s">
        <v>2509</v>
      </c>
      <c r="AG4154">
        <v>0.16</v>
      </c>
      <c r="AH4154" t="s">
        <v>2510</v>
      </c>
      <c r="AI4154">
        <v>100</v>
      </c>
      <c r="AJ4154">
        <v>100</v>
      </c>
      <c r="AK4154">
        <v>16</v>
      </c>
      <c r="AL4154" t="s">
        <v>2511</v>
      </c>
      <c r="AM4154" t="s">
        <v>2528</v>
      </c>
      <c r="AN4154" t="s">
        <v>2513</v>
      </c>
      <c r="AO4154" t="s">
        <v>2513</v>
      </c>
      <c r="AP4154" t="s">
        <v>2514</v>
      </c>
      <c r="AQ4154" t="s">
        <v>2513</v>
      </c>
      <c r="AR4154" t="s">
        <v>2513</v>
      </c>
      <c r="AS4154" t="s">
        <v>2557</v>
      </c>
      <c r="AT4154" t="s">
        <v>2513</v>
      </c>
      <c r="AU4154">
        <v>46115</v>
      </c>
      <c r="AV4154" t="s">
        <v>2513</v>
      </c>
      <c r="AW4154" t="s">
        <v>2513</v>
      </c>
      <c r="AX4154" t="s">
        <v>2516</v>
      </c>
      <c r="AY4154" t="s">
        <v>2558</v>
      </c>
      <c r="AZ4154" t="s">
        <v>2513</v>
      </c>
      <c r="BA4154" t="s">
        <v>2513</v>
      </c>
      <c r="BB4154" t="s">
        <v>2513</v>
      </c>
    </row>
    <row r="4155" spans="1:54" x14ac:dyDescent="0.45">
      <c r="A4155">
        <v>10009011</v>
      </c>
      <c r="B4155" t="s">
        <v>18017</v>
      </c>
      <c r="C4155" t="s">
        <v>26855</v>
      </c>
      <c r="D4155" t="s">
        <v>2489</v>
      </c>
      <c r="E4155" t="s">
        <v>18018</v>
      </c>
      <c r="F4155" t="s">
        <v>18019</v>
      </c>
      <c r="G4155" t="s">
        <v>16721</v>
      </c>
      <c r="H4155" t="s">
        <v>18018</v>
      </c>
      <c r="I4155" t="s">
        <v>2493</v>
      </c>
      <c r="J4155" t="s">
        <v>2494</v>
      </c>
      <c r="K4155" t="s">
        <v>2544</v>
      </c>
      <c r="L4155" t="s">
        <v>2496</v>
      </c>
      <c r="M4155" t="s">
        <v>3187</v>
      </c>
      <c r="N4155" t="s">
        <v>2496</v>
      </c>
      <c r="O4155" t="s">
        <v>2498</v>
      </c>
      <c r="P4155" t="s">
        <v>2546</v>
      </c>
      <c r="Q4155" t="s">
        <v>2547</v>
      </c>
      <c r="R4155" t="s">
        <v>2918</v>
      </c>
      <c r="S4155" t="s">
        <v>2919</v>
      </c>
      <c r="T4155" t="s">
        <v>2942</v>
      </c>
      <c r="U4155" t="s">
        <v>2933</v>
      </c>
      <c r="V4155" t="s">
        <v>2943</v>
      </c>
      <c r="W4155" t="s">
        <v>2553</v>
      </c>
      <c r="X4155" t="s">
        <v>3188</v>
      </c>
      <c r="Y4155" t="s">
        <v>3189</v>
      </c>
      <c r="Z4155" t="s">
        <v>3190</v>
      </c>
      <c r="AA4155" t="s">
        <v>2507</v>
      </c>
      <c r="AB4155" t="s">
        <v>3187</v>
      </c>
      <c r="AC4155" t="s">
        <v>715</v>
      </c>
      <c r="AD4155">
        <v>1.35</v>
      </c>
      <c r="AE4155">
        <v>1.35</v>
      </c>
      <c r="AF4155" t="s">
        <v>2509</v>
      </c>
      <c r="AG4155">
        <v>0.64</v>
      </c>
      <c r="AH4155" t="s">
        <v>2510</v>
      </c>
      <c r="AI4155">
        <v>200</v>
      </c>
      <c r="AJ4155">
        <v>200</v>
      </c>
      <c r="AK4155">
        <v>16</v>
      </c>
      <c r="AL4155" t="s">
        <v>2511</v>
      </c>
      <c r="AM4155" t="s">
        <v>2528</v>
      </c>
      <c r="AN4155" t="s">
        <v>2513</v>
      </c>
      <c r="AO4155" t="s">
        <v>2513</v>
      </c>
      <c r="AP4155" t="s">
        <v>2514</v>
      </c>
      <c r="AQ4155" t="s">
        <v>2513</v>
      </c>
      <c r="AR4155" t="s">
        <v>2513</v>
      </c>
      <c r="AS4155" t="s">
        <v>2557</v>
      </c>
      <c r="AT4155" t="s">
        <v>2513</v>
      </c>
      <c r="AU4155">
        <v>46115</v>
      </c>
      <c r="AV4155" t="s">
        <v>2513</v>
      </c>
      <c r="AW4155" t="s">
        <v>2513</v>
      </c>
      <c r="AX4155" t="s">
        <v>2516</v>
      </c>
      <c r="AY4155" t="s">
        <v>2558</v>
      </c>
      <c r="AZ4155" t="s">
        <v>2513</v>
      </c>
      <c r="BA4155" t="s">
        <v>2513</v>
      </c>
      <c r="BB4155" t="s">
        <v>2513</v>
      </c>
    </row>
    <row r="4156" spans="1:54" x14ac:dyDescent="0.45">
      <c r="A4156">
        <v>10009012</v>
      </c>
      <c r="B4156" t="s">
        <v>18020</v>
      </c>
      <c r="C4156" t="s">
        <v>26856</v>
      </c>
      <c r="D4156" t="s">
        <v>2489</v>
      </c>
      <c r="E4156" t="s">
        <v>18021</v>
      </c>
      <c r="F4156" t="s">
        <v>18022</v>
      </c>
      <c r="G4156" t="s">
        <v>16721</v>
      </c>
      <c r="H4156" t="s">
        <v>18021</v>
      </c>
      <c r="I4156" t="s">
        <v>2493</v>
      </c>
      <c r="J4156" t="s">
        <v>2494</v>
      </c>
      <c r="K4156" t="s">
        <v>2544</v>
      </c>
      <c r="L4156" t="s">
        <v>2496</v>
      </c>
      <c r="M4156" t="s">
        <v>3187</v>
      </c>
      <c r="N4156" t="s">
        <v>2496</v>
      </c>
      <c r="O4156" t="s">
        <v>2498</v>
      </c>
      <c r="P4156" t="s">
        <v>2546</v>
      </c>
      <c r="Q4156" t="s">
        <v>2547</v>
      </c>
      <c r="R4156" t="s">
        <v>2918</v>
      </c>
      <c r="S4156" t="s">
        <v>2919</v>
      </c>
      <c r="T4156" t="s">
        <v>2942</v>
      </c>
      <c r="U4156" t="s">
        <v>2933</v>
      </c>
      <c r="V4156" t="s">
        <v>2943</v>
      </c>
      <c r="W4156" t="s">
        <v>2553</v>
      </c>
      <c r="X4156" t="s">
        <v>3188</v>
      </c>
      <c r="Y4156" t="s">
        <v>3189</v>
      </c>
      <c r="Z4156" t="s">
        <v>3190</v>
      </c>
      <c r="AA4156" t="s">
        <v>2507</v>
      </c>
      <c r="AB4156" t="s">
        <v>3187</v>
      </c>
      <c r="AC4156" t="s">
        <v>715</v>
      </c>
      <c r="AD4156">
        <v>1.35</v>
      </c>
      <c r="AE4156">
        <v>1.35</v>
      </c>
      <c r="AF4156" t="s">
        <v>2509</v>
      </c>
      <c r="AG4156">
        <v>0.64</v>
      </c>
      <c r="AH4156" t="s">
        <v>2510</v>
      </c>
      <c r="AI4156">
        <v>200</v>
      </c>
      <c r="AJ4156">
        <v>200</v>
      </c>
      <c r="AK4156">
        <v>16</v>
      </c>
      <c r="AL4156" t="s">
        <v>2511</v>
      </c>
      <c r="AM4156" t="s">
        <v>2528</v>
      </c>
      <c r="AN4156" t="s">
        <v>2513</v>
      </c>
      <c r="AO4156" t="s">
        <v>2513</v>
      </c>
      <c r="AP4156" t="s">
        <v>2514</v>
      </c>
      <c r="AQ4156" t="s">
        <v>2513</v>
      </c>
      <c r="AR4156" t="s">
        <v>2513</v>
      </c>
      <c r="AS4156" t="s">
        <v>2557</v>
      </c>
      <c r="AT4156" t="s">
        <v>2513</v>
      </c>
      <c r="AU4156">
        <v>46115</v>
      </c>
      <c r="AV4156" t="s">
        <v>2513</v>
      </c>
      <c r="AW4156" t="s">
        <v>2513</v>
      </c>
      <c r="AX4156" t="s">
        <v>2516</v>
      </c>
      <c r="AY4156" t="s">
        <v>2558</v>
      </c>
      <c r="AZ4156" t="s">
        <v>2513</v>
      </c>
      <c r="BA4156" t="s">
        <v>2513</v>
      </c>
      <c r="BB4156" t="s">
        <v>2513</v>
      </c>
    </row>
    <row r="4157" spans="1:54" x14ac:dyDescent="0.45">
      <c r="A4157">
        <v>10009027</v>
      </c>
      <c r="B4157" t="s">
        <v>18023</v>
      </c>
      <c r="C4157" t="s">
        <v>26857</v>
      </c>
      <c r="D4157" t="s">
        <v>2489</v>
      </c>
      <c r="E4157" t="s">
        <v>18024</v>
      </c>
      <c r="F4157" t="s">
        <v>18025</v>
      </c>
      <c r="G4157" t="s">
        <v>16721</v>
      </c>
      <c r="H4157" t="s">
        <v>18024</v>
      </c>
      <c r="I4157" t="s">
        <v>2493</v>
      </c>
      <c r="J4157" t="s">
        <v>2494</v>
      </c>
      <c r="K4157" t="s">
        <v>2544</v>
      </c>
      <c r="L4157" t="s">
        <v>2496</v>
      </c>
      <c r="M4157" t="s">
        <v>2917</v>
      </c>
      <c r="N4157" t="s">
        <v>2496</v>
      </c>
      <c r="O4157" t="s">
        <v>2498</v>
      </c>
      <c r="P4157" t="s">
        <v>2546</v>
      </c>
      <c r="Q4157" t="s">
        <v>2547</v>
      </c>
      <c r="R4157" t="s">
        <v>2918</v>
      </c>
      <c r="S4157" t="s">
        <v>2919</v>
      </c>
      <c r="T4157" t="s">
        <v>2920</v>
      </c>
      <c r="U4157" t="s">
        <v>2921</v>
      </c>
      <c r="V4157" t="s">
        <v>2922</v>
      </c>
      <c r="W4157" t="s">
        <v>2553</v>
      </c>
      <c r="X4157" t="s">
        <v>2923</v>
      </c>
      <c r="Y4157" t="s">
        <v>2555</v>
      </c>
      <c r="Z4157" t="s">
        <v>2924</v>
      </c>
      <c r="AA4157" t="s">
        <v>2507</v>
      </c>
      <c r="AB4157" t="s">
        <v>2917</v>
      </c>
      <c r="AC4157" t="s">
        <v>715</v>
      </c>
      <c r="AD4157">
        <v>0.33</v>
      </c>
      <c r="AE4157">
        <v>0.33</v>
      </c>
      <c r="AF4157" t="s">
        <v>2509</v>
      </c>
      <c r="AG4157">
        <v>0.16</v>
      </c>
      <c r="AH4157" t="s">
        <v>2510</v>
      </c>
      <c r="AI4157">
        <v>100</v>
      </c>
      <c r="AJ4157">
        <v>100</v>
      </c>
      <c r="AK4157">
        <v>16</v>
      </c>
      <c r="AL4157" t="s">
        <v>2511</v>
      </c>
      <c r="AM4157" t="s">
        <v>2528</v>
      </c>
      <c r="AN4157" t="s">
        <v>2513</v>
      </c>
      <c r="AO4157" t="s">
        <v>2513</v>
      </c>
      <c r="AP4157" t="s">
        <v>2514</v>
      </c>
      <c r="AQ4157" t="s">
        <v>2513</v>
      </c>
      <c r="AR4157" t="s">
        <v>2513</v>
      </c>
      <c r="AS4157" t="s">
        <v>2557</v>
      </c>
      <c r="AT4157" t="s">
        <v>2513</v>
      </c>
      <c r="AU4157">
        <v>46120</v>
      </c>
      <c r="AV4157" t="s">
        <v>2513</v>
      </c>
      <c r="AW4157" t="s">
        <v>2513</v>
      </c>
      <c r="AX4157" t="s">
        <v>2516</v>
      </c>
      <c r="AY4157" t="s">
        <v>2558</v>
      </c>
      <c r="AZ4157" t="s">
        <v>2513</v>
      </c>
      <c r="BA4157" t="s">
        <v>2513</v>
      </c>
      <c r="BB4157" t="s">
        <v>2513</v>
      </c>
    </row>
    <row r="4158" spans="1:54" x14ac:dyDescent="0.45">
      <c r="A4158">
        <v>10000001</v>
      </c>
      <c r="B4158" t="s">
        <v>18026</v>
      </c>
      <c r="C4158" t="s">
        <v>26506</v>
      </c>
      <c r="D4158" t="s">
        <v>2489</v>
      </c>
      <c r="E4158" t="s">
        <v>18027</v>
      </c>
      <c r="F4158" t="s">
        <v>18028</v>
      </c>
      <c r="G4158" t="s">
        <v>2727</v>
      </c>
      <c r="H4158" t="s">
        <v>18027</v>
      </c>
      <c r="I4158" t="s">
        <v>2493</v>
      </c>
      <c r="J4158" t="s">
        <v>2494</v>
      </c>
      <c r="K4158" t="s">
        <v>2653</v>
      </c>
      <c r="L4158" t="s">
        <v>2496</v>
      </c>
      <c r="M4158" t="s">
        <v>13129</v>
      </c>
      <c r="N4158" t="s">
        <v>2496</v>
      </c>
      <c r="O4158" t="s">
        <v>2498</v>
      </c>
      <c r="P4158" t="s">
        <v>2655</v>
      </c>
      <c r="Q4158" t="s">
        <v>18</v>
      </c>
      <c r="R4158" t="s">
        <v>2656</v>
      </c>
      <c r="S4158" t="s">
        <v>2657</v>
      </c>
      <c r="T4158" t="s">
        <v>2658</v>
      </c>
      <c r="U4158" t="s">
        <v>298</v>
      </c>
      <c r="V4158" t="s">
        <v>2730</v>
      </c>
      <c r="W4158" t="s">
        <v>260</v>
      </c>
      <c r="X4158" t="s">
        <v>11005</v>
      </c>
      <c r="Y4158" t="s">
        <v>2525</v>
      </c>
      <c r="Z4158" t="s">
        <v>11006</v>
      </c>
      <c r="AA4158" t="s">
        <v>2507</v>
      </c>
      <c r="AB4158" t="s">
        <v>13129</v>
      </c>
      <c r="AC4158" t="s">
        <v>2586</v>
      </c>
      <c r="AD4158">
        <v>0.30399999999999999</v>
      </c>
      <c r="AE4158">
        <v>0.30399999999999999</v>
      </c>
      <c r="AF4158" t="s">
        <v>2509</v>
      </c>
      <c r="AG4158">
        <v>0.16</v>
      </c>
      <c r="AH4158" t="s">
        <v>2510</v>
      </c>
      <c r="AI4158">
        <v>200</v>
      </c>
      <c r="AJ4158">
        <v>100</v>
      </c>
      <c r="AK4158">
        <v>8</v>
      </c>
      <c r="AL4158" t="s">
        <v>2511</v>
      </c>
      <c r="AM4158" t="s">
        <v>2662</v>
      </c>
      <c r="AN4158" t="s">
        <v>2513</v>
      </c>
      <c r="AO4158" t="s">
        <v>2513</v>
      </c>
      <c r="AP4158" t="s">
        <v>2514</v>
      </c>
      <c r="AQ4158" t="s">
        <v>2513</v>
      </c>
      <c r="AR4158" t="s">
        <v>2513</v>
      </c>
      <c r="AS4158" t="s">
        <v>2529</v>
      </c>
      <c r="AT4158" t="s">
        <v>2513</v>
      </c>
      <c r="AU4158">
        <v>44514</v>
      </c>
      <c r="AV4158" t="s">
        <v>2513</v>
      </c>
      <c r="AW4158" t="s">
        <v>2513</v>
      </c>
      <c r="AX4158" t="s">
        <v>2516</v>
      </c>
      <c r="AY4158" t="s">
        <v>2663</v>
      </c>
      <c r="AZ4158" t="s">
        <v>2650</v>
      </c>
      <c r="BA4158" t="s">
        <v>2513</v>
      </c>
      <c r="BB4158" t="s">
        <v>2513</v>
      </c>
    </row>
    <row r="4159" spans="1:54" x14ac:dyDescent="0.45">
      <c r="A4159">
        <v>10000002</v>
      </c>
      <c r="B4159" t="s">
        <v>18029</v>
      </c>
      <c r="C4159" t="s">
        <v>26273</v>
      </c>
      <c r="D4159" t="s">
        <v>2489</v>
      </c>
      <c r="E4159" t="s">
        <v>18030</v>
      </c>
      <c r="F4159" t="s">
        <v>18031</v>
      </c>
      <c r="G4159" t="s">
        <v>2727</v>
      </c>
      <c r="H4159" t="s">
        <v>18030</v>
      </c>
      <c r="I4159" t="s">
        <v>2493</v>
      </c>
      <c r="J4159" t="s">
        <v>2494</v>
      </c>
      <c r="K4159" t="s">
        <v>2653</v>
      </c>
      <c r="L4159" t="s">
        <v>2496</v>
      </c>
      <c r="M4159" t="s">
        <v>10891</v>
      </c>
      <c r="N4159" t="s">
        <v>2496</v>
      </c>
      <c r="O4159" t="s">
        <v>2498</v>
      </c>
      <c r="P4159" t="s">
        <v>2655</v>
      </c>
      <c r="Q4159" t="s">
        <v>18</v>
      </c>
      <c r="R4159" t="s">
        <v>2656</v>
      </c>
      <c r="S4159" t="s">
        <v>2657</v>
      </c>
      <c r="T4159" t="s">
        <v>2658</v>
      </c>
      <c r="U4159" t="s">
        <v>298</v>
      </c>
      <c r="V4159" t="s">
        <v>2659</v>
      </c>
      <c r="W4159" t="s">
        <v>323</v>
      </c>
      <c r="X4159" t="s">
        <v>10892</v>
      </c>
      <c r="Y4159" t="s">
        <v>2505</v>
      </c>
      <c r="Z4159" t="s">
        <v>10893</v>
      </c>
      <c r="AA4159" t="s">
        <v>2507</v>
      </c>
      <c r="AB4159" t="s">
        <v>10891</v>
      </c>
      <c r="AC4159" t="s">
        <v>2586</v>
      </c>
      <c r="AD4159">
        <v>0.28100000000000003</v>
      </c>
      <c r="AE4159">
        <v>0.28100000000000003</v>
      </c>
      <c r="AF4159" t="s">
        <v>2509</v>
      </c>
      <c r="AG4159">
        <v>0.16</v>
      </c>
      <c r="AH4159" t="s">
        <v>2510</v>
      </c>
      <c r="AI4159">
        <v>200</v>
      </c>
      <c r="AJ4159">
        <v>100</v>
      </c>
      <c r="AK4159">
        <v>8</v>
      </c>
      <c r="AL4159" t="s">
        <v>2511</v>
      </c>
      <c r="AM4159" t="s">
        <v>2662</v>
      </c>
      <c r="AN4159" t="s">
        <v>2513</v>
      </c>
      <c r="AO4159" t="s">
        <v>2513</v>
      </c>
      <c r="AP4159" t="s">
        <v>2514</v>
      </c>
      <c r="AQ4159" t="s">
        <v>2513</v>
      </c>
      <c r="AR4159" t="s">
        <v>2513</v>
      </c>
      <c r="AS4159" t="s">
        <v>2529</v>
      </c>
      <c r="AT4159" t="s">
        <v>2513</v>
      </c>
      <c r="AU4159">
        <v>44514</v>
      </c>
      <c r="AV4159" t="s">
        <v>2513</v>
      </c>
      <c r="AW4159" t="s">
        <v>2513</v>
      </c>
      <c r="AX4159" t="s">
        <v>2516</v>
      </c>
      <c r="AY4159" t="s">
        <v>2663</v>
      </c>
      <c r="AZ4159" t="s">
        <v>2650</v>
      </c>
      <c r="BA4159" t="s">
        <v>2513</v>
      </c>
      <c r="BB4159" t="s">
        <v>2513</v>
      </c>
    </row>
    <row r="4160" spans="1:54" x14ac:dyDescent="0.45">
      <c r="A4160">
        <v>10000003</v>
      </c>
      <c r="B4160" t="s">
        <v>18032</v>
      </c>
      <c r="C4160" t="s">
        <v>26286</v>
      </c>
      <c r="D4160" t="s">
        <v>2489</v>
      </c>
      <c r="E4160" t="s">
        <v>18033</v>
      </c>
      <c r="F4160" t="s">
        <v>18034</v>
      </c>
      <c r="G4160" t="s">
        <v>10376</v>
      </c>
      <c r="H4160" t="s">
        <v>18033</v>
      </c>
      <c r="I4160" t="s">
        <v>2493</v>
      </c>
      <c r="J4160" t="s">
        <v>2494</v>
      </c>
      <c r="K4160" t="s">
        <v>2653</v>
      </c>
      <c r="L4160" t="s">
        <v>2496</v>
      </c>
      <c r="M4160" t="s">
        <v>2909</v>
      </c>
      <c r="N4160" t="s">
        <v>2496</v>
      </c>
      <c r="O4160" t="s">
        <v>2498</v>
      </c>
      <c r="P4160" t="s">
        <v>2655</v>
      </c>
      <c r="Q4160" t="s">
        <v>18</v>
      </c>
      <c r="R4160" t="s">
        <v>2656</v>
      </c>
      <c r="S4160" t="s">
        <v>2657</v>
      </c>
      <c r="T4160" t="s">
        <v>2658</v>
      </c>
      <c r="U4160" t="s">
        <v>298</v>
      </c>
      <c r="V4160" t="s">
        <v>2730</v>
      </c>
      <c r="W4160" t="s">
        <v>260</v>
      </c>
      <c r="X4160" t="s">
        <v>2910</v>
      </c>
      <c r="Y4160" t="s">
        <v>2535</v>
      </c>
      <c r="Z4160" t="s">
        <v>2911</v>
      </c>
      <c r="AA4160" t="s">
        <v>2507</v>
      </c>
      <c r="AB4160" t="s">
        <v>2909</v>
      </c>
      <c r="AC4160" t="s">
        <v>2508</v>
      </c>
      <c r="AD4160">
        <v>0.308</v>
      </c>
      <c r="AE4160">
        <v>0.308</v>
      </c>
      <c r="AF4160" t="s">
        <v>2509</v>
      </c>
      <c r="AG4160">
        <v>0.16</v>
      </c>
      <c r="AH4160" t="s">
        <v>2510</v>
      </c>
      <c r="AI4160">
        <v>200</v>
      </c>
      <c r="AJ4160">
        <v>100</v>
      </c>
      <c r="AK4160">
        <v>8</v>
      </c>
      <c r="AL4160" t="s">
        <v>2511</v>
      </c>
      <c r="AM4160" t="s">
        <v>2662</v>
      </c>
      <c r="AN4160" t="s">
        <v>2513</v>
      </c>
      <c r="AO4160" t="s">
        <v>2513</v>
      </c>
      <c r="AP4160" t="s">
        <v>2514</v>
      </c>
      <c r="AQ4160" t="s">
        <v>2513</v>
      </c>
      <c r="AR4160" t="s">
        <v>2513</v>
      </c>
      <c r="AS4160" t="s">
        <v>2529</v>
      </c>
      <c r="AT4160" t="s">
        <v>2513</v>
      </c>
      <c r="AU4160">
        <v>44514</v>
      </c>
      <c r="AV4160" t="s">
        <v>2513</v>
      </c>
      <c r="AW4160" t="s">
        <v>2513</v>
      </c>
      <c r="AX4160" t="s">
        <v>2516</v>
      </c>
      <c r="AY4160" t="s">
        <v>2663</v>
      </c>
      <c r="AZ4160" t="s">
        <v>2650</v>
      </c>
      <c r="BA4160" t="s">
        <v>2513</v>
      </c>
      <c r="BB4160" t="s">
        <v>2513</v>
      </c>
    </row>
    <row r="4161" spans="1:54" x14ac:dyDescent="0.45">
      <c r="A4161">
        <v>10000010</v>
      </c>
      <c r="B4161" t="s">
        <v>18035</v>
      </c>
      <c r="C4161" t="s">
        <v>26267</v>
      </c>
      <c r="D4161" t="s">
        <v>2489</v>
      </c>
      <c r="E4161" t="s">
        <v>18036</v>
      </c>
      <c r="F4161" t="s">
        <v>18037</v>
      </c>
      <c r="G4161" t="s">
        <v>10815</v>
      </c>
      <c r="H4161" t="s">
        <v>18036</v>
      </c>
      <c r="I4161" t="s">
        <v>2493</v>
      </c>
      <c r="J4161" t="s">
        <v>2494</v>
      </c>
      <c r="K4161" t="s">
        <v>2653</v>
      </c>
      <c r="L4161" t="s">
        <v>2496</v>
      </c>
      <c r="M4161" t="s">
        <v>10816</v>
      </c>
      <c r="N4161" t="s">
        <v>2496</v>
      </c>
      <c r="O4161" t="s">
        <v>2498</v>
      </c>
      <c r="P4161" t="s">
        <v>2655</v>
      </c>
      <c r="Q4161" t="s">
        <v>18</v>
      </c>
      <c r="R4161" t="s">
        <v>2656</v>
      </c>
      <c r="S4161" t="s">
        <v>2657</v>
      </c>
      <c r="T4161" t="s">
        <v>10385</v>
      </c>
      <c r="U4161" t="s">
        <v>63</v>
      </c>
      <c r="V4161" t="s">
        <v>10386</v>
      </c>
      <c r="W4161" t="s">
        <v>323</v>
      </c>
      <c r="X4161" t="s">
        <v>10817</v>
      </c>
      <c r="Y4161" t="s">
        <v>2505</v>
      </c>
      <c r="Z4161" t="s">
        <v>10818</v>
      </c>
      <c r="AA4161" t="s">
        <v>2507</v>
      </c>
      <c r="AB4161" t="s">
        <v>10816</v>
      </c>
      <c r="AC4161" t="s">
        <v>2508</v>
      </c>
      <c r="AD4161">
        <v>1.42</v>
      </c>
      <c r="AE4161">
        <v>1.42</v>
      </c>
      <c r="AF4161" t="s">
        <v>2509</v>
      </c>
      <c r="AG4161">
        <v>0.82</v>
      </c>
      <c r="AH4161" t="s">
        <v>2510</v>
      </c>
      <c r="AI4161">
        <v>400</v>
      </c>
      <c r="AJ4161">
        <v>250</v>
      </c>
      <c r="AK4161">
        <v>8.1999999999999993</v>
      </c>
      <c r="AL4161" t="s">
        <v>2511</v>
      </c>
      <c r="AM4161" t="s">
        <v>2662</v>
      </c>
      <c r="AN4161" t="s">
        <v>2513</v>
      </c>
      <c r="AO4161" t="s">
        <v>2513</v>
      </c>
      <c r="AP4161" t="s">
        <v>2514</v>
      </c>
      <c r="AQ4161" t="s">
        <v>2513</v>
      </c>
      <c r="AR4161" t="s">
        <v>2513</v>
      </c>
      <c r="AS4161" t="s">
        <v>2529</v>
      </c>
      <c r="AT4161" t="s">
        <v>2513</v>
      </c>
      <c r="AU4161">
        <v>44514</v>
      </c>
      <c r="AV4161" t="s">
        <v>2513</v>
      </c>
      <c r="AW4161" t="s">
        <v>2513</v>
      </c>
      <c r="AX4161" t="s">
        <v>2516</v>
      </c>
      <c r="AY4161" t="s">
        <v>2663</v>
      </c>
      <c r="AZ4161" t="s">
        <v>2650</v>
      </c>
      <c r="BA4161" t="s">
        <v>2513</v>
      </c>
      <c r="BB4161" t="s">
        <v>2513</v>
      </c>
    </row>
    <row r="4162" spans="1:54" x14ac:dyDescent="0.45">
      <c r="A4162">
        <v>10000013</v>
      </c>
      <c r="B4162" t="s">
        <v>18038</v>
      </c>
      <c r="C4162" t="s">
        <v>26496</v>
      </c>
      <c r="D4162" t="s">
        <v>2489</v>
      </c>
      <c r="E4162" t="s">
        <v>18039</v>
      </c>
      <c r="F4162" t="s">
        <v>18040</v>
      </c>
      <c r="G4162" t="s">
        <v>10416</v>
      </c>
      <c r="H4162" t="s">
        <v>18039</v>
      </c>
      <c r="I4162" t="s">
        <v>2493</v>
      </c>
      <c r="J4162" t="s">
        <v>2494</v>
      </c>
      <c r="K4162" t="s">
        <v>2653</v>
      </c>
      <c r="L4162" t="s">
        <v>2496</v>
      </c>
      <c r="M4162" t="s">
        <v>13040</v>
      </c>
      <c r="N4162" t="s">
        <v>2496</v>
      </c>
      <c r="O4162" t="s">
        <v>2498</v>
      </c>
      <c r="P4162" t="s">
        <v>2655</v>
      </c>
      <c r="Q4162" t="s">
        <v>18</v>
      </c>
      <c r="R4162" t="s">
        <v>2656</v>
      </c>
      <c r="S4162" t="s">
        <v>2657</v>
      </c>
      <c r="T4162" t="s">
        <v>13033</v>
      </c>
      <c r="U4162" t="s">
        <v>627</v>
      </c>
      <c r="V4162" t="s">
        <v>13041</v>
      </c>
      <c r="W4162" t="s">
        <v>323</v>
      </c>
      <c r="X4162" t="s">
        <v>13042</v>
      </c>
      <c r="Y4162" t="s">
        <v>2505</v>
      </c>
      <c r="Z4162" t="s">
        <v>13043</v>
      </c>
      <c r="AA4162" t="s">
        <v>2507</v>
      </c>
      <c r="AB4162" t="s">
        <v>13040</v>
      </c>
      <c r="AC4162" t="s">
        <v>2716</v>
      </c>
      <c r="AD4162">
        <v>2.4380000000000002</v>
      </c>
      <c r="AE4162">
        <v>2.4380000000000002</v>
      </c>
      <c r="AF4162" t="s">
        <v>2509</v>
      </c>
      <c r="AG4162">
        <v>0</v>
      </c>
      <c r="AH4162" t="s">
        <v>2513</v>
      </c>
      <c r="AI4162">
        <v>600</v>
      </c>
      <c r="AJ4162">
        <v>250</v>
      </c>
      <c r="AK4162">
        <v>0</v>
      </c>
      <c r="AL4162" t="s">
        <v>2511</v>
      </c>
      <c r="AM4162" t="s">
        <v>2662</v>
      </c>
      <c r="AN4162" t="s">
        <v>2513</v>
      </c>
      <c r="AO4162" t="s">
        <v>2513</v>
      </c>
      <c r="AP4162" t="s">
        <v>2514</v>
      </c>
      <c r="AQ4162" t="s">
        <v>2513</v>
      </c>
      <c r="AR4162" t="s">
        <v>2513</v>
      </c>
      <c r="AS4162" t="s">
        <v>2529</v>
      </c>
      <c r="AT4162" t="s">
        <v>2513</v>
      </c>
      <c r="AU4162">
        <v>44514</v>
      </c>
      <c r="AV4162" t="s">
        <v>2513</v>
      </c>
      <c r="AW4162" t="s">
        <v>2513</v>
      </c>
      <c r="AX4162" t="s">
        <v>2516</v>
      </c>
      <c r="AY4162" t="s">
        <v>2663</v>
      </c>
      <c r="AZ4162" t="s">
        <v>2650</v>
      </c>
      <c r="BA4162" t="s">
        <v>2513</v>
      </c>
      <c r="BB4162" t="s">
        <v>2513</v>
      </c>
    </row>
    <row r="4163" spans="1:54" x14ac:dyDescent="0.45">
      <c r="A4163">
        <v>10000014</v>
      </c>
      <c r="B4163" t="s">
        <v>18041</v>
      </c>
      <c r="C4163" t="s">
        <v>26858</v>
      </c>
      <c r="D4163" t="s">
        <v>2489</v>
      </c>
      <c r="E4163" t="s">
        <v>18042</v>
      </c>
      <c r="F4163" t="s">
        <v>18043</v>
      </c>
      <c r="G4163" t="s">
        <v>10555</v>
      </c>
      <c r="H4163" t="s">
        <v>18042</v>
      </c>
      <c r="I4163" t="s">
        <v>2493</v>
      </c>
      <c r="J4163" t="s">
        <v>2494</v>
      </c>
      <c r="K4163" t="s">
        <v>2653</v>
      </c>
      <c r="L4163" t="s">
        <v>2496</v>
      </c>
      <c r="M4163" t="s">
        <v>18044</v>
      </c>
      <c r="N4163" t="s">
        <v>2496</v>
      </c>
      <c r="O4163" t="s">
        <v>2498</v>
      </c>
      <c r="P4163" t="s">
        <v>2655</v>
      </c>
      <c r="Q4163" t="s">
        <v>18</v>
      </c>
      <c r="R4163" t="s">
        <v>2656</v>
      </c>
      <c r="S4163" t="s">
        <v>2657</v>
      </c>
      <c r="T4163" t="s">
        <v>13020</v>
      </c>
      <c r="U4163" t="s">
        <v>13021</v>
      </c>
      <c r="V4163" t="s">
        <v>13022</v>
      </c>
      <c r="W4163" t="s">
        <v>323</v>
      </c>
      <c r="X4163" t="s">
        <v>18045</v>
      </c>
      <c r="Y4163" t="s">
        <v>10431</v>
      </c>
      <c r="Z4163" t="s">
        <v>18046</v>
      </c>
      <c r="AA4163" t="s">
        <v>2507</v>
      </c>
      <c r="AB4163" t="s">
        <v>18044</v>
      </c>
      <c r="AC4163" t="s">
        <v>2586</v>
      </c>
      <c r="AD4163">
        <v>0.69</v>
      </c>
      <c r="AE4163">
        <v>0.69</v>
      </c>
      <c r="AF4163" t="s">
        <v>2509</v>
      </c>
      <c r="AG4163">
        <v>0</v>
      </c>
      <c r="AH4163" t="s">
        <v>2513</v>
      </c>
      <c r="AI4163">
        <v>250</v>
      </c>
      <c r="AJ4163">
        <v>200</v>
      </c>
      <c r="AK4163">
        <v>0</v>
      </c>
      <c r="AL4163" t="s">
        <v>2511</v>
      </c>
      <c r="AM4163" t="s">
        <v>2662</v>
      </c>
      <c r="AN4163" t="s">
        <v>2513</v>
      </c>
      <c r="AO4163" t="s">
        <v>2513</v>
      </c>
      <c r="AP4163" t="s">
        <v>2514</v>
      </c>
      <c r="AQ4163" t="s">
        <v>2513</v>
      </c>
      <c r="AR4163" t="s">
        <v>2513</v>
      </c>
      <c r="AS4163" t="s">
        <v>2529</v>
      </c>
      <c r="AT4163" t="s">
        <v>2513</v>
      </c>
      <c r="AU4163">
        <v>44514</v>
      </c>
      <c r="AV4163" t="s">
        <v>2513</v>
      </c>
      <c r="AW4163" t="s">
        <v>2513</v>
      </c>
      <c r="AX4163" t="s">
        <v>2516</v>
      </c>
      <c r="AY4163" t="s">
        <v>2663</v>
      </c>
      <c r="AZ4163" t="s">
        <v>2650</v>
      </c>
      <c r="BA4163" t="s">
        <v>2513</v>
      </c>
      <c r="BB4163" t="s">
        <v>2513</v>
      </c>
    </row>
    <row r="4164" spans="1:54" x14ac:dyDescent="0.45">
      <c r="A4164">
        <v>10000015</v>
      </c>
      <c r="B4164" t="s">
        <v>18047</v>
      </c>
      <c r="C4164" t="s">
        <v>26294</v>
      </c>
      <c r="D4164" t="s">
        <v>2489</v>
      </c>
      <c r="E4164" t="s">
        <v>18048</v>
      </c>
      <c r="F4164" t="s">
        <v>18049</v>
      </c>
      <c r="G4164" t="s">
        <v>10713</v>
      </c>
      <c r="H4164" t="s">
        <v>18048</v>
      </c>
      <c r="I4164" t="s">
        <v>2493</v>
      </c>
      <c r="J4164" t="s">
        <v>2494</v>
      </c>
      <c r="K4164" t="s">
        <v>2820</v>
      </c>
      <c r="L4164" t="s">
        <v>2496</v>
      </c>
      <c r="M4164" t="s">
        <v>11152</v>
      </c>
      <c r="N4164" t="s">
        <v>2496</v>
      </c>
      <c r="O4164" t="s">
        <v>2498</v>
      </c>
      <c r="P4164" t="s">
        <v>2655</v>
      </c>
      <c r="Q4164" t="s">
        <v>18</v>
      </c>
      <c r="R4164" t="s">
        <v>2822</v>
      </c>
      <c r="S4164" t="s">
        <v>2823</v>
      </c>
      <c r="T4164" t="s">
        <v>2824</v>
      </c>
      <c r="U4164" t="s">
        <v>104</v>
      </c>
      <c r="V4164" t="s">
        <v>10715</v>
      </c>
      <c r="W4164" t="s">
        <v>323</v>
      </c>
      <c r="X4164" t="s">
        <v>11153</v>
      </c>
      <c r="Y4164" t="s">
        <v>2525</v>
      </c>
      <c r="Z4164" t="s">
        <v>11154</v>
      </c>
      <c r="AA4164" t="s">
        <v>2507</v>
      </c>
      <c r="AB4164" t="s">
        <v>11152</v>
      </c>
      <c r="AC4164" t="s">
        <v>2586</v>
      </c>
      <c r="AD4164">
        <v>1.6359999999999999</v>
      </c>
      <c r="AE4164">
        <v>1.6359999999999999</v>
      </c>
      <c r="AF4164" t="s">
        <v>2509</v>
      </c>
      <c r="AG4164">
        <v>0</v>
      </c>
      <c r="AH4164" t="s">
        <v>2513</v>
      </c>
      <c r="AI4164">
        <v>300</v>
      </c>
      <c r="AJ4164">
        <v>300</v>
      </c>
      <c r="AK4164">
        <v>0</v>
      </c>
      <c r="AL4164" t="s">
        <v>2511</v>
      </c>
      <c r="AM4164" t="s">
        <v>2662</v>
      </c>
      <c r="AN4164" t="s">
        <v>2513</v>
      </c>
      <c r="AO4164" t="s">
        <v>2513</v>
      </c>
      <c r="AP4164" t="s">
        <v>2514</v>
      </c>
      <c r="AQ4164" t="s">
        <v>2513</v>
      </c>
      <c r="AR4164" t="s">
        <v>2513</v>
      </c>
      <c r="AS4164" t="s">
        <v>2529</v>
      </c>
      <c r="AT4164" t="s">
        <v>2513</v>
      </c>
      <c r="AU4164">
        <v>44514</v>
      </c>
      <c r="AV4164" t="s">
        <v>2513</v>
      </c>
      <c r="AW4164" t="s">
        <v>2513</v>
      </c>
      <c r="AX4164" t="s">
        <v>2516</v>
      </c>
      <c r="AY4164" t="s">
        <v>2828</v>
      </c>
      <c r="AZ4164" t="s">
        <v>2513</v>
      </c>
      <c r="BA4164" t="s">
        <v>2513</v>
      </c>
      <c r="BB4164" t="s">
        <v>2513</v>
      </c>
    </row>
    <row r="4165" spans="1:54" x14ac:dyDescent="0.45">
      <c r="A4165">
        <v>10000016</v>
      </c>
      <c r="B4165" t="s">
        <v>18050</v>
      </c>
      <c r="C4165" t="s">
        <v>26859</v>
      </c>
      <c r="D4165" t="s">
        <v>2489</v>
      </c>
      <c r="E4165" t="s">
        <v>18051</v>
      </c>
      <c r="F4165" t="s">
        <v>18052</v>
      </c>
      <c r="G4165" t="s">
        <v>12229</v>
      </c>
      <c r="H4165" t="s">
        <v>18051</v>
      </c>
      <c r="I4165" t="s">
        <v>2493</v>
      </c>
      <c r="J4165" t="s">
        <v>2494</v>
      </c>
      <c r="K4165" t="s">
        <v>2820</v>
      </c>
      <c r="L4165" t="s">
        <v>2496</v>
      </c>
      <c r="M4165" t="s">
        <v>18053</v>
      </c>
      <c r="N4165" t="s">
        <v>2496</v>
      </c>
      <c r="O4165" t="s">
        <v>2498</v>
      </c>
      <c r="P4165" t="s">
        <v>2655</v>
      </c>
      <c r="Q4165" t="s">
        <v>18</v>
      </c>
      <c r="R4165" t="s">
        <v>2822</v>
      </c>
      <c r="S4165" t="s">
        <v>2823</v>
      </c>
      <c r="T4165" t="s">
        <v>2824</v>
      </c>
      <c r="U4165" t="s">
        <v>104</v>
      </c>
      <c r="V4165" t="s">
        <v>2825</v>
      </c>
      <c r="W4165" t="s">
        <v>260</v>
      </c>
      <c r="X4165" t="s">
        <v>18054</v>
      </c>
      <c r="Y4165" t="s">
        <v>2595</v>
      </c>
      <c r="Z4165" t="s">
        <v>18055</v>
      </c>
      <c r="AA4165" t="s">
        <v>2507</v>
      </c>
      <c r="AB4165" t="s">
        <v>18053</v>
      </c>
      <c r="AC4165" t="s">
        <v>2508</v>
      </c>
      <c r="AD4165">
        <v>1.53</v>
      </c>
      <c r="AE4165">
        <v>1.53</v>
      </c>
      <c r="AF4165" t="s">
        <v>2509</v>
      </c>
      <c r="AG4165">
        <v>0</v>
      </c>
      <c r="AH4165" t="s">
        <v>2513</v>
      </c>
      <c r="AI4165">
        <v>300</v>
      </c>
      <c r="AJ4165">
        <v>300</v>
      </c>
      <c r="AK4165">
        <v>0</v>
      </c>
      <c r="AL4165" t="s">
        <v>2511</v>
      </c>
      <c r="AM4165" t="s">
        <v>2662</v>
      </c>
      <c r="AN4165" t="s">
        <v>2513</v>
      </c>
      <c r="AO4165" t="s">
        <v>2513</v>
      </c>
      <c r="AP4165" t="s">
        <v>2514</v>
      </c>
      <c r="AQ4165" t="s">
        <v>2513</v>
      </c>
      <c r="AR4165" t="s">
        <v>2513</v>
      </c>
      <c r="AS4165" t="s">
        <v>2529</v>
      </c>
      <c r="AT4165" t="s">
        <v>2513</v>
      </c>
      <c r="AU4165">
        <v>44514</v>
      </c>
      <c r="AV4165" t="s">
        <v>2513</v>
      </c>
      <c r="AW4165" t="s">
        <v>2513</v>
      </c>
      <c r="AX4165" t="s">
        <v>2516</v>
      </c>
      <c r="AY4165" t="s">
        <v>2828</v>
      </c>
      <c r="AZ4165" t="s">
        <v>2513</v>
      </c>
      <c r="BA4165" t="s">
        <v>2513</v>
      </c>
      <c r="BB4165" t="s">
        <v>2513</v>
      </c>
    </row>
    <row r="4166" spans="1:54" x14ac:dyDescent="0.45">
      <c r="A4166">
        <v>10000023</v>
      </c>
      <c r="B4166" t="s">
        <v>18056</v>
      </c>
      <c r="C4166" t="s">
        <v>26327</v>
      </c>
      <c r="D4166" t="s">
        <v>2489</v>
      </c>
      <c r="E4166" t="s">
        <v>18057</v>
      </c>
      <c r="F4166" t="s">
        <v>18058</v>
      </c>
      <c r="G4166" t="s">
        <v>11629</v>
      </c>
      <c r="H4166" t="s">
        <v>18057</v>
      </c>
      <c r="I4166" t="s">
        <v>2493</v>
      </c>
      <c r="J4166" t="s">
        <v>2494</v>
      </c>
      <c r="K4166" t="s">
        <v>2653</v>
      </c>
      <c r="L4166" t="s">
        <v>2496</v>
      </c>
      <c r="M4166" t="s">
        <v>11630</v>
      </c>
      <c r="N4166" t="s">
        <v>2496</v>
      </c>
      <c r="O4166" t="s">
        <v>2498</v>
      </c>
      <c r="P4166" t="s">
        <v>2655</v>
      </c>
      <c r="Q4166" t="s">
        <v>18</v>
      </c>
      <c r="R4166" t="s">
        <v>2656</v>
      </c>
      <c r="S4166" t="s">
        <v>2657</v>
      </c>
      <c r="T4166" t="s">
        <v>2667</v>
      </c>
      <c r="U4166" t="s">
        <v>17</v>
      </c>
      <c r="V4166" t="s">
        <v>2676</v>
      </c>
      <c r="W4166" t="s">
        <v>323</v>
      </c>
      <c r="X4166" t="s">
        <v>2748</v>
      </c>
      <c r="Y4166" t="s">
        <v>2535</v>
      </c>
      <c r="Z4166" t="s">
        <v>2749</v>
      </c>
      <c r="AA4166" t="s">
        <v>2507</v>
      </c>
      <c r="AB4166" t="s">
        <v>11630</v>
      </c>
      <c r="AC4166" t="s">
        <v>2716</v>
      </c>
      <c r="AD4166">
        <v>2.9609999999999999</v>
      </c>
      <c r="AE4166">
        <v>2.9609999999999999</v>
      </c>
      <c r="AF4166" t="s">
        <v>2509</v>
      </c>
      <c r="AG4166">
        <v>1.5660000000000001</v>
      </c>
      <c r="AH4166" t="s">
        <v>2510</v>
      </c>
      <c r="AI4166">
        <v>600</v>
      </c>
      <c r="AJ4166">
        <v>300</v>
      </c>
      <c r="AK4166">
        <v>8.6999999999999993</v>
      </c>
      <c r="AL4166" t="s">
        <v>2511</v>
      </c>
      <c r="AM4166" t="s">
        <v>2662</v>
      </c>
      <c r="AN4166" t="s">
        <v>2513</v>
      </c>
      <c r="AO4166" t="s">
        <v>2513</v>
      </c>
      <c r="AP4166" t="s">
        <v>2514</v>
      </c>
      <c r="AQ4166" t="s">
        <v>2513</v>
      </c>
      <c r="AR4166" t="s">
        <v>2513</v>
      </c>
      <c r="AS4166" t="s">
        <v>2529</v>
      </c>
      <c r="AT4166" t="s">
        <v>2513</v>
      </c>
      <c r="AU4166">
        <v>44514</v>
      </c>
      <c r="AV4166" t="s">
        <v>2513</v>
      </c>
      <c r="AW4166" t="s">
        <v>2513</v>
      </c>
      <c r="AX4166" t="s">
        <v>2516</v>
      </c>
      <c r="AY4166" t="s">
        <v>2663</v>
      </c>
      <c r="AZ4166" t="s">
        <v>2650</v>
      </c>
      <c r="BA4166" t="s">
        <v>2513</v>
      </c>
      <c r="BB4166" t="s">
        <v>2513</v>
      </c>
    </row>
    <row r="4167" spans="1:54" x14ac:dyDescent="0.45">
      <c r="A4167">
        <v>10000026</v>
      </c>
      <c r="B4167" t="s">
        <v>18059</v>
      </c>
      <c r="C4167" t="s">
        <v>26255</v>
      </c>
      <c r="D4167" t="s">
        <v>2489</v>
      </c>
      <c r="E4167" t="s">
        <v>18060</v>
      </c>
      <c r="F4167" t="s">
        <v>18061</v>
      </c>
      <c r="G4167" t="s">
        <v>10713</v>
      </c>
      <c r="H4167" t="s">
        <v>18060</v>
      </c>
      <c r="I4167" t="s">
        <v>2493</v>
      </c>
      <c r="J4167" t="s">
        <v>2494</v>
      </c>
      <c r="K4167" t="s">
        <v>2820</v>
      </c>
      <c r="L4167" t="s">
        <v>2496</v>
      </c>
      <c r="M4167" t="s">
        <v>10714</v>
      </c>
      <c r="N4167" t="s">
        <v>2496</v>
      </c>
      <c r="O4167" t="s">
        <v>2498</v>
      </c>
      <c r="P4167" t="s">
        <v>2655</v>
      </c>
      <c r="Q4167" t="s">
        <v>18</v>
      </c>
      <c r="R4167" t="s">
        <v>2822</v>
      </c>
      <c r="S4167" t="s">
        <v>2823</v>
      </c>
      <c r="T4167" t="s">
        <v>2824</v>
      </c>
      <c r="U4167" t="s">
        <v>104</v>
      </c>
      <c r="V4167" t="s">
        <v>10715</v>
      </c>
      <c r="W4167" t="s">
        <v>323</v>
      </c>
      <c r="X4167" t="s">
        <v>10716</v>
      </c>
      <c r="Y4167" t="s">
        <v>2988</v>
      </c>
      <c r="Z4167" t="s">
        <v>10717</v>
      </c>
      <c r="AA4167" t="s">
        <v>2507</v>
      </c>
      <c r="AB4167" t="s">
        <v>10714</v>
      </c>
      <c r="AC4167" t="s">
        <v>2586</v>
      </c>
      <c r="AD4167">
        <v>1.6359999999999999</v>
      </c>
      <c r="AE4167">
        <v>1.6359999999999999</v>
      </c>
      <c r="AF4167" t="s">
        <v>2509</v>
      </c>
      <c r="AG4167">
        <v>0</v>
      </c>
      <c r="AH4167" t="s">
        <v>2513</v>
      </c>
      <c r="AI4167">
        <v>300</v>
      </c>
      <c r="AJ4167">
        <v>300</v>
      </c>
      <c r="AK4167">
        <v>0</v>
      </c>
      <c r="AL4167" t="s">
        <v>2511</v>
      </c>
      <c r="AM4167" t="s">
        <v>2662</v>
      </c>
      <c r="AN4167" t="s">
        <v>2513</v>
      </c>
      <c r="AO4167" t="s">
        <v>2513</v>
      </c>
      <c r="AP4167" t="s">
        <v>2514</v>
      </c>
      <c r="AQ4167" t="s">
        <v>2513</v>
      </c>
      <c r="AR4167" t="s">
        <v>2513</v>
      </c>
      <c r="AS4167" t="s">
        <v>2529</v>
      </c>
      <c r="AT4167" t="s">
        <v>2513</v>
      </c>
      <c r="AU4167">
        <v>44514</v>
      </c>
      <c r="AV4167" t="s">
        <v>2513</v>
      </c>
      <c r="AW4167" t="s">
        <v>2513</v>
      </c>
      <c r="AX4167" t="s">
        <v>2516</v>
      </c>
      <c r="AY4167" t="s">
        <v>2828</v>
      </c>
      <c r="AZ4167" t="s">
        <v>2650</v>
      </c>
      <c r="BA4167" t="s">
        <v>2513</v>
      </c>
      <c r="BB4167" t="s">
        <v>2513</v>
      </c>
    </row>
    <row r="4168" spans="1:54" x14ac:dyDescent="0.45">
      <c r="A4168">
        <v>10000027</v>
      </c>
      <c r="B4168" t="s">
        <v>18062</v>
      </c>
      <c r="C4168" t="s">
        <v>26266</v>
      </c>
      <c r="D4168" t="s">
        <v>2489</v>
      </c>
      <c r="E4168" t="s">
        <v>18063</v>
      </c>
      <c r="F4168" t="s">
        <v>18064</v>
      </c>
      <c r="G4168" t="s">
        <v>2708</v>
      </c>
      <c r="H4168" t="s">
        <v>18063</v>
      </c>
      <c r="I4168" t="s">
        <v>2493</v>
      </c>
      <c r="J4168" t="s">
        <v>2494</v>
      </c>
      <c r="K4168" t="s">
        <v>2653</v>
      </c>
      <c r="L4168" t="s">
        <v>2496</v>
      </c>
      <c r="M4168" t="s">
        <v>2759</v>
      </c>
      <c r="N4168" t="s">
        <v>2496</v>
      </c>
      <c r="O4168" t="s">
        <v>2498</v>
      </c>
      <c r="P4168" t="s">
        <v>2655</v>
      </c>
      <c r="Q4168" t="s">
        <v>18</v>
      </c>
      <c r="R4168" t="s">
        <v>2656</v>
      </c>
      <c r="S4168" t="s">
        <v>2657</v>
      </c>
      <c r="T4168" t="s">
        <v>2687</v>
      </c>
      <c r="U4168" t="s">
        <v>26</v>
      </c>
      <c r="V4168" t="s">
        <v>2701</v>
      </c>
      <c r="W4168" t="s">
        <v>323</v>
      </c>
      <c r="X4168" t="s">
        <v>2760</v>
      </c>
      <c r="Y4168" t="s">
        <v>2505</v>
      </c>
      <c r="Z4168" t="s">
        <v>2761</v>
      </c>
      <c r="AA4168" t="s">
        <v>2691</v>
      </c>
      <c r="AB4168" t="s">
        <v>2759</v>
      </c>
      <c r="AC4168" t="s">
        <v>2508</v>
      </c>
      <c r="AD4168">
        <v>5.8250000000000002</v>
      </c>
      <c r="AE4168">
        <v>5.8250000000000002</v>
      </c>
      <c r="AF4168" t="s">
        <v>2509</v>
      </c>
      <c r="AG4168">
        <v>3.36</v>
      </c>
      <c r="AH4168" t="s">
        <v>2510</v>
      </c>
      <c r="AI4168">
        <v>800</v>
      </c>
      <c r="AJ4168">
        <v>400</v>
      </c>
      <c r="AK4168">
        <v>10.5</v>
      </c>
      <c r="AL4168" t="s">
        <v>2511</v>
      </c>
      <c r="AM4168" t="s">
        <v>2662</v>
      </c>
      <c r="AN4168" t="s">
        <v>2513</v>
      </c>
      <c r="AO4168" t="s">
        <v>2513</v>
      </c>
      <c r="AP4168" t="s">
        <v>2514</v>
      </c>
      <c r="AQ4168" t="s">
        <v>2513</v>
      </c>
      <c r="AR4168" t="s">
        <v>2513</v>
      </c>
      <c r="AS4168" t="s">
        <v>2529</v>
      </c>
      <c r="AT4168" t="s">
        <v>2513</v>
      </c>
      <c r="AU4168">
        <v>44514</v>
      </c>
      <c r="AV4168" t="s">
        <v>2513</v>
      </c>
      <c r="AW4168" t="s">
        <v>2513</v>
      </c>
      <c r="AX4168" t="s">
        <v>2516</v>
      </c>
      <c r="AY4168" t="s">
        <v>2663</v>
      </c>
      <c r="AZ4168" t="s">
        <v>2650</v>
      </c>
      <c r="BA4168" t="s">
        <v>2513</v>
      </c>
      <c r="BB4168" t="s">
        <v>2513</v>
      </c>
    </row>
    <row r="4169" spans="1:54" x14ac:dyDescent="0.45">
      <c r="A4169">
        <v>10000031</v>
      </c>
      <c r="B4169" t="s">
        <v>18065</v>
      </c>
      <c r="C4169" t="s">
        <v>26860</v>
      </c>
      <c r="D4169" t="s">
        <v>2489</v>
      </c>
      <c r="E4169" t="s">
        <v>18066</v>
      </c>
      <c r="F4169" t="s">
        <v>18067</v>
      </c>
      <c r="G4169" t="s">
        <v>18068</v>
      </c>
      <c r="H4169" t="s">
        <v>18066</v>
      </c>
      <c r="I4169" t="s">
        <v>2493</v>
      </c>
      <c r="J4169" t="s">
        <v>2494</v>
      </c>
      <c r="K4169" t="s">
        <v>2709</v>
      </c>
      <c r="L4169" t="s">
        <v>2496</v>
      </c>
      <c r="M4169" t="s">
        <v>18069</v>
      </c>
      <c r="N4169" t="s">
        <v>2496</v>
      </c>
      <c r="O4169" t="s">
        <v>2498</v>
      </c>
      <c r="P4169" t="s">
        <v>2655</v>
      </c>
      <c r="Q4169" t="s">
        <v>18</v>
      </c>
      <c r="R4169" t="s">
        <v>2711</v>
      </c>
      <c r="S4169" t="s">
        <v>2644</v>
      </c>
      <c r="T4169" t="s">
        <v>18070</v>
      </c>
      <c r="U4169" t="s">
        <v>13021</v>
      </c>
      <c r="V4169" t="s">
        <v>18071</v>
      </c>
      <c r="W4169" t="s">
        <v>260</v>
      </c>
      <c r="X4169" t="s">
        <v>18072</v>
      </c>
      <c r="Y4169" t="s">
        <v>10431</v>
      </c>
      <c r="Z4169" t="s">
        <v>18073</v>
      </c>
      <c r="AA4169" t="s">
        <v>2507</v>
      </c>
      <c r="AB4169" t="s">
        <v>18069</v>
      </c>
      <c r="AC4169" t="s">
        <v>2716</v>
      </c>
      <c r="AD4169">
        <v>0.69</v>
      </c>
      <c r="AE4169">
        <v>0.69</v>
      </c>
      <c r="AF4169" t="s">
        <v>2509</v>
      </c>
      <c r="AG4169">
        <v>0</v>
      </c>
      <c r="AH4169" t="s">
        <v>2513</v>
      </c>
      <c r="AI4169">
        <v>250</v>
      </c>
      <c r="AJ4169">
        <v>200</v>
      </c>
      <c r="AK4169">
        <v>0</v>
      </c>
      <c r="AL4169" t="s">
        <v>2511</v>
      </c>
      <c r="AM4169" t="s">
        <v>2662</v>
      </c>
      <c r="AN4169" t="s">
        <v>2513</v>
      </c>
      <c r="AO4169" t="s">
        <v>2513</v>
      </c>
      <c r="AP4169" t="s">
        <v>2514</v>
      </c>
      <c r="AQ4169" t="s">
        <v>2513</v>
      </c>
      <c r="AR4169" t="s">
        <v>2513</v>
      </c>
      <c r="AS4169" t="s">
        <v>2529</v>
      </c>
      <c r="AT4169" t="s">
        <v>2513</v>
      </c>
      <c r="AU4169">
        <v>44514</v>
      </c>
      <c r="AV4169" t="s">
        <v>2513</v>
      </c>
      <c r="AW4169" t="s">
        <v>2513</v>
      </c>
      <c r="AX4169" t="s">
        <v>2516</v>
      </c>
      <c r="AY4169" t="s">
        <v>2717</v>
      </c>
      <c r="AZ4169" t="s">
        <v>2513</v>
      </c>
      <c r="BA4169" t="s">
        <v>2513</v>
      </c>
      <c r="BB4169" t="s">
        <v>2513</v>
      </c>
    </row>
    <row r="4170" spans="1:54" x14ac:dyDescent="0.45">
      <c r="A4170">
        <v>10000032</v>
      </c>
      <c r="B4170" t="s">
        <v>18074</v>
      </c>
      <c r="C4170" t="s">
        <v>26861</v>
      </c>
      <c r="D4170" t="s">
        <v>2489</v>
      </c>
      <c r="E4170" t="s">
        <v>18075</v>
      </c>
      <c r="F4170" t="s">
        <v>18076</v>
      </c>
      <c r="G4170" t="s">
        <v>13031</v>
      </c>
      <c r="H4170" t="s">
        <v>18075</v>
      </c>
      <c r="I4170" t="s">
        <v>2493</v>
      </c>
      <c r="J4170" t="s">
        <v>2494</v>
      </c>
      <c r="K4170" t="s">
        <v>2709</v>
      </c>
      <c r="L4170" t="s">
        <v>2496</v>
      </c>
      <c r="M4170" t="s">
        <v>18077</v>
      </c>
      <c r="N4170" t="s">
        <v>2496</v>
      </c>
      <c r="O4170" t="s">
        <v>2498</v>
      </c>
      <c r="P4170" t="s">
        <v>2655</v>
      </c>
      <c r="Q4170" t="s">
        <v>18</v>
      </c>
      <c r="R4170" t="s">
        <v>2711</v>
      </c>
      <c r="S4170" t="s">
        <v>2644</v>
      </c>
      <c r="T4170" t="s">
        <v>10418</v>
      </c>
      <c r="U4170" t="s">
        <v>627</v>
      </c>
      <c r="V4170" t="s">
        <v>16355</v>
      </c>
      <c r="W4170" t="s">
        <v>260</v>
      </c>
      <c r="X4170" t="s">
        <v>18078</v>
      </c>
      <c r="Y4170" t="s">
        <v>2833</v>
      </c>
      <c r="Z4170" t="s">
        <v>18079</v>
      </c>
      <c r="AA4170" t="s">
        <v>2507</v>
      </c>
      <c r="AB4170" t="s">
        <v>18077</v>
      </c>
      <c r="AC4170" t="s">
        <v>10551</v>
      </c>
      <c r="AD4170">
        <v>2.37</v>
      </c>
      <c r="AE4170">
        <v>2.37</v>
      </c>
      <c r="AF4170" t="s">
        <v>2509</v>
      </c>
      <c r="AG4170">
        <v>0</v>
      </c>
      <c r="AH4170" t="s">
        <v>2513</v>
      </c>
      <c r="AI4170">
        <v>600</v>
      </c>
      <c r="AJ4170">
        <v>250</v>
      </c>
      <c r="AK4170">
        <v>0</v>
      </c>
      <c r="AL4170" t="s">
        <v>2511</v>
      </c>
      <c r="AM4170" t="s">
        <v>2662</v>
      </c>
      <c r="AN4170" t="s">
        <v>2513</v>
      </c>
      <c r="AO4170" t="s">
        <v>2513</v>
      </c>
      <c r="AP4170" t="s">
        <v>2514</v>
      </c>
      <c r="AQ4170" t="s">
        <v>2513</v>
      </c>
      <c r="AR4170" t="s">
        <v>2513</v>
      </c>
      <c r="AS4170" t="s">
        <v>2529</v>
      </c>
      <c r="AT4170" t="s">
        <v>2513</v>
      </c>
      <c r="AU4170">
        <v>44514</v>
      </c>
      <c r="AV4170" t="s">
        <v>2513</v>
      </c>
      <c r="AW4170" t="s">
        <v>2513</v>
      </c>
      <c r="AX4170" t="s">
        <v>2516</v>
      </c>
      <c r="AY4170" t="s">
        <v>2717</v>
      </c>
      <c r="AZ4170" t="s">
        <v>2650</v>
      </c>
      <c r="BA4170" t="s">
        <v>2513</v>
      </c>
      <c r="BB4170" t="s">
        <v>2513</v>
      </c>
    </row>
    <row r="4171" spans="1:54" x14ac:dyDescent="0.45">
      <c r="A4171">
        <v>10000033</v>
      </c>
      <c r="B4171" t="s">
        <v>18080</v>
      </c>
      <c r="C4171" t="s">
        <v>26862</v>
      </c>
      <c r="D4171" t="s">
        <v>2489</v>
      </c>
      <c r="E4171" t="s">
        <v>18081</v>
      </c>
      <c r="F4171" t="s">
        <v>18082</v>
      </c>
      <c r="G4171" t="s">
        <v>18083</v>
      </c>
      <c r="H4171" t="s">
        <v>18081</v>
      </c>
      <c r="I4171" t="s">
        <v>2493</v>
      </c>
      <c r="J4171" t="s">
        <v>2494</v>
      </c>
      <c r="K4171" t="s">
        <v>2709</v>
      </c>
      <c r="L4171" t="s">
        <v>2496</v>
      </c>
      <c r="M4171" t="s">
        <v>18084</v>
      </c>
      <c r="N4171" t="s">
        <v>2496</v>
      </c>
      <c r="O4171" t="s">
        <v>2498</v>
      </c>
      <c r="P4171" t="s">
        <v>2655</v>
      </c>
      <c r="Q4171" t="s">
        <v>18</v>
      </c>
      <c r="R4171" t="s">
        <v>2711</v>
      </c>
      <c r="S4171" t="s">
        <v>2644</v>
      </c>
      <c r="T4171" t="s">
        <v>3154</v>
      </c>
      <c r="U4171" t="s">
        <v>17</v>
      </c>
      <c r="V4171" t="s">
        <v>3155</v>
      </c>
      <c r="W4171" t="s">
        <v>260</v>
      </c>
      <c r="X4171" t="s">
        <v>18085</v>
      </c>
      <c r="Y4171" t="s">
        <v>2535</v>
      </c>
      <c r="Z4171" t="s">
        <v>18086</v>
      </c>
      <c r="AA4171" t="s">
        <v>2507</v>
      </c>
      <c r="AB4171" t="s">
        <v>18084</v>
      </c>
      <c r="AC4171" t="s">
        <v>2598</v>
      </c>
      <c r="AD4171">
        <v>3.01</v>
      </c>
      <c r="AE4171">
        <v>3.01</v>
      </c>
      <c r="AF4171" t="s">
        <v>2509</v>
      </c>
      <c r="AG4171">
        <v>1.5660000000000001</v>
      </c>
      <c r="AH4171" t="s">
        <v>2510</v>
      </c>
      <c r="AI4171">
        <v>600</v>
      </c>
      <c r="AJ4171">
        <v>300</v>
      </c>
      <c r="AK4171">
        <v>8.6999999999999993</v>
      </c>
      <c r="AL4171" t="s">
        <v>2511</v>
      </c>
      <c r="AM4171" t="s">
        <v>2662</v>
      </c>
      <c r="AN4171" t="s">
        <v>2513</v>
      </c>
      <c r="AO4171" t="s">
        <v>2513</v>
      </c>
      <c r="AP4171" t="s">
        <v>2514</v>
      </c>
      <c r="AQ4171" t="s">
        <v>2513</v>
      </c>
      <c r="AR4171" t="s">
        <v>2513</v>
      </c>
      <c r="AS4171" t="s">
        <v>2529</v>
      </c>
      <c r="AT4171" t="s">
        <v>2513</v>
      </c>
      <c r="AU4171">
        <v>44514</v>
      </c>
      <c r="AV4171" t="s">
        <v>2513</v>
      </c>
      <c r="AW4171" t="s">
        <v>2513</v>
      </c>
      <c r="AX4171" t="s">
        <v>2516</v>
      </c>
      <c r="AY4171" t="s">
        <v>2717</v>
      </c>
      <c r="AZ4171" t="s">
        <v>2650</v>
      </c>
      <c r="BA4171" t="s">
        <v>2513</v>
      </c>
      <c r="BB4171" t="s">
        <v>2513</v>
      </c>
    </row>
    <row r="4172" spans="1:54" x14ac:dyDescent="0.45">
      <c r="A4172">
        <v>10000037</v>
      </c>
      <c r="B4172" t="s">
        <v>18087</v>
      </c>
      <c r="C4172" t="s">
        <v>26863</v>
      </c>
      <c r="D4172" t="s">
        <v>2489</v>
      </c>
      <c r="E4172" t="s">
        <v>18088</v>
      </c>
      <c r="F4172" t="s">
        <v>18089</v>
      </c>
      <c r="G4172" t="s">
        <v>12882</v>
      </c>
      <c r="H4172" t="s">
        <v>18088</v>
      </c>
      <c r="I4172" t="s">
        <v>2493</v>
      </c>
      <c r="J4172" t="s">
        <v>2494</v>
      </c>
      <c r="K4172" t="s">
        <v>2709</v>
      </c>
      <c r="L4172" t="s">
        <v>2496</v>
      </c>
      <c r="M4172" t="s">
        <v>18090</v>
      </c>
      <c r="N4172" t="s">
        <v>2496</v>
      </c>
      <c r="O4172" t="s">
        <v>2498</v>
      </c>
      <c r="P4172" t="s">
        <v>2655</v>
      </c>
      <c r="Q4172" t="s">
        <v>18</v>
      </c>
      <c r="R4172" t="s">
        <v>2711</v>
      </c>
      <c r="S4172" t="s">
        <v>2644</v>
      </c>
      <c r="T4172" t="s">
        <v>10427</v>
      </c>
      <c r="U4172" t="s">
        <v>10428</v>
      </c>
      <c r="V4172" t="s">
        <v>10437</v>
      </c>
      <c r="W4172" t="s">
        <v>323</v>
      </c>
      <c r="X4172" t="s">
        <v>18091</v>
      </c>
      <c r="Y4172" t="s">
        <v>2595</v>
      </c>
      <c r="Z4172" t="s">
        <v>18092</v>
      </c>
      <c r="AA4172" t="s">
        <v>2507</v>
      </c>
      <c r="AB4172" t="s">
        <v>18090</v>
      </c>
      <c r="AC4172" t="s">
        <v>2598</v>
      </c>
      <c r="AD4172">
        <v>0.25800000000000001</v>
      </c>
      <c r="AE4172">
        <v>0.25800000000000001</v>
      </c>
      <c r="AF4172" t="s">
        <v>2509</v>
      </c>
      <c r="AG4172">
        <v>0</v>
      </c>
      <c r="AH4172" t="s">
        <v>2513</v>
      </c>
      <c r="AI4172">
        <v>250</v>
      </c>
      <c r="AJ4172">
        <v>65</v>
      </c>
      <c r="AK4172">
        <v>0</v>
      </c>
      <c r="AL4172" t="s">
        <v>2511</v>
      </c>
      <c r="AM4172" t="s">
        <v>2662</v>
      </c>
      <c r="AN4172" t="s">
        <v>2513</v>
      </c>
      <c r="AO4172" t="s">
        <v>2513</v>
      </c>
      <c r="AP4172" t="s">
        <v>2514</v>
      </c>
      <c r="AQ4172" t="s">
        <v>2513</v>
      </c>
      <c r="AR4172" t="s">
        <v>2513</v>
      </c>
      <c r="AS4172" t="s">
        <v>2529</v>
      </c>
      <c r="AT4172" t="s">
        <v>2513</v>
      </c>
      <c r="AU4172">
        <v>44514</v>
      </c>
      <c r="AV4172" t="s">
        <v>2513</v>
      </c>
      <c r="AW4172" t="s">
        <v>2513</v>
      </c>
      <c r="AX4172" t="s">
        <v>2516</v>
      </c>
      <c r="AY4172" t="s">
        <v>2717</v>
      </c>
      <c r="AZ4172" t="s">
        <v>2513</v>
      </c>
      <c r="BA4172" t="s">
        <v>2513</v>
      </c>
      <c r="BB4172" t="s">
        <v>2513</v>
      </c>
    </row>
    <row r="4173" spans="1:54" x14ac:dyDescent="0.45">
      <c r="A4173">
        <v>10000038</v>
      </c>
      <c r="B4173" t="s">
        <v>18093</v>
      </c>
      <c r="C4173" t="s">
        <v>26864</v>
      </c>
      <c r="D4173" t="s">
        <v>2489</v>
      </c>
      <c r="E4173" t="s">
        <v>18094</v>
      </c>
      <c r="F4173" t="s">
        <v>18095</v>
      </c>
      <c r="G4173" t="s">
        <v>16369</v>
      </c>
      <c r="H4173" t="s">
        <v>18094</v>
      </c>
      <c r="I4173" t="s">
        <v>2493</v>
      </c>
      <c r="J4173" t="s">
        <v>2494</v>
      </c>
      <c r="K4173" t="s">
        <v>2709</v>
      </c>
      <c r="L4173" t="s">
        <v>2496</v>
      </c>
      <c r="M4173" t="s">
        <v>18096</v>
      </c>
      <c r="N4173" t="s">
        <v>2496</v>
      </c>
      <c r="O4173" t="s">
        <v>2498</v>
      </c>
      <c r="P4173" t="s">
        <v>2655</v>
      </c>
      <c r="Q4173" t="s">
        <v>18</v>
      </c>
      <c r="R4173" t="s">
        <v>2711</v>
      </c>
      <c r="S4173" t="s">
        <v>2644</v>
      </c>
      <c r="T4173" t="s">
        <v>10449</v>
      </c>
      <c r="U4173" t="s">
        <v>10450</v>
      </c>
      <c r="V4173" t="s">
        <v>10479</v>
      </c>
      <c r="W4173" t="s">
        <v>260</v>
      </c>
      <c r="X4173" t="s">
        <v>13138</v>
      </c>
      <c r="Y4173" t="s">
        <v>2535</v>
      </c>
      <c r="Z4173" t="s">
        <v>13139</v>
      </c>
      <c r="AA4173" t="s">
        <v>2507</v>
      </c>
      <c r="AB4173" t="s">
        <v>18096</v>
      </c>
      <c r="AC4173" t="s">
        <v>2716</v>
      </c>
      <c r="AD4173">
        <v>0.56999999999999995</v>
      </c>
      <c r="AE4173">
        <v>0.56999999999999995</v>
      </c>
      <c r="AF4173" t="s">
        <v>2509</v>
      </c>
      <c r="AG4173">
        <v>0</v>
      </c>
      <c r="AH4173" t="s">
        <v>2513</v>
      </c>
      <c r="AI4173">
        <v>600</v>
      </c>
      <c r="AJ4173">
        <v>60</v>
      </c>
      <c r="AK4173">
        <v>0</v>
      </c>
      <c r="AL4173" t="s">
        <v>2511</v>
      </c>
      <c r="AM4173" t="s">
        <v>2662</v>
      </c>
      <c r="AN4173" t="s">
        <v>2513</v>
      </c>
      <c r="AO4173" t="s">
        <v>2513</v>
      </c>
      <c r="AP4173" t="s">
        <v>2514</v>
      </c>
      <c r="AQ4173" t="s">
        <v>2513</v>
      </c>
      <c r="AR4173" t="s">
        <v>2513</v>
      </c>
      <c r="AS4173" t="s">
        <v>2529</v>
      </c>
      <c r="AT4173" t="s">
        <v>2513</v>
      </c>
      <c r="AU4173">
        <v>44514</v>
      </c>
      <c r="AV4173" t="s">
        <v>2513</v>
      </c>
      <c r="AW4173" t="s">
        <v>2513</v>
      </c>
      <c r="AX4173" t="s">
        <v>2516</v>
      </c>
      <c r="AY4173" t="s">
        <v>2717</v>
      </c>
      <c r="AZ4173" t="s">
        <v>2513</v>
      </c>
      <c r="BA4173" t="s">
        <v>2513</v>
      </c>
      <c r="BB4173" t="s">
        <v>2513</v>
      </c>
    </row>
    <row r="4174" spans="1:54" x14ac:dyDescent="0.45">
      <c r="A4174">
        <v>10000039</v>
      </c>
      <c r="B4174" t="s">
        <v>18097</v>
      </c>
      <c r="C4174" t="s">
        <v>26865</v>
      </c>
      <c r="D4174" t="s">
        <v>2489</v>
      </c>
      <c r="E4174" t="s">
        <v>18098</v>
      </c>
      <c r="F4174" t="s">
        <v>18099</v>
      </c>
      <c r="G4174" t="s">
        <v>16369</v>
      </c>
      <c r="H4174" t="s">
        <v>18098</v>
      </c>
      <c r="I4174" t="s">
        <v>2493</v>
      </c>
      <c r="J4174" t="s">
        <v>2494</v>
      </c>
      <c r="K4174" t="s">
        <v>2709</v>
      </c>
      <c r="L4174" t="s">
        <v>2496</v>
      </c>
      <c r="M4174" t="s">
        <v>18100</v>
      </c>
      <c r="N4174" t="s">
        <v>2496</v>
      </c>
      <c r="O4174" t="s">
        <v>2498</v>
      </c>
      <c r="P4174" t="s">
        <v>2655</v>
      </c>
      <c r="Q4174" t="s">
        <v>18</v>
      </c>
      <c r="R4174" t="s">
        <v>2711</v>
      </c>
      <c r="S4174" t="s">
        <v>2644</v>
      </c>
      <c r="T4174" t="s">
        <v>10449</v>
      </c>
      <c r="U4174" t="s">
        <v>10450</v>
      </c>
      <c r="V4174" t="s">
        <v>10479</v>
      </c>
      <c r="W4174" t="s">
        <v>260</v>
      </c>
      <c r="X4174" t="s">
        <v>18101</v>
      </c>
      <c r="Y4174" t="s">
        <v>2609</v>
      </c>
      <c r="Z4174" t="s">
        <v>18102</v>
      </c>
      <c r="AA4174" t="s">
        <v>2507</v>
      </c>
      <c r="AB4174" t="s">
        <v>18100</v>
      </c>
      <c r="AC4174" t="s">
        <v>2716</v>
      </c>
      <c r="AD4174">
        <v>0.56999999999999995</v>
      </c>
      <c r="AE4174">
        <v>0.56999999999999995</v>
      </c>
      <c r="AF4174" t="s">
        <v>2509</v>
      </c>
      <c r="AG4174">
        <v>0</v>
      </c>
      <c r="AH4174" t="s">
        <v>2513</v>
      </c>
      <c r="AI4174">
        <v>600</v>
      </c>
      <c r="AJ4174">
        <v>60</v>
      </c>
      <c r="AK4174">
        <v>0</v>
      </c>
      <c r="AL4174" t="s">
        <v>2511</v>
      </c>
      <c r="AM4174" t="s">
        <v>2662</v>
      </c>
      <c r="AN4174" t="s">
        <v>2513</v>
      </c>
      <c r="AO4174" t="s">
        <v>2513</v>
      </c>
      <c r="AP4174" t="s">
        <v>2514</v>
      </c>
      <c r="AQ4174" t="s">
        <v>2513</v>
      </c>
      <c r="AR4174" t="s">
        <v>2513</v>
      </c>
      <c r="AS4174" t="s">
        <v>2529</v>
      </c>
      <c r="AT4174" t="s">
        <v>2513</v>
      </c>
      <c r="AU4174">
        <v>44514</v>
      </c>
      <c r="AV4174" t="s">
        <v>2513</v>
      </c>
      <c r="AW4174" t="s">
        <v>2513</v>
      </c>
      <c r="AX4174" t="s">
        <v>2516</v>
      </c>
      <c r="AY4174" t="s">
        <v>2717</v>
      </c>
      <c r="AZ4174" t="s">
        <v>2513</v>
      </c>
      <c r="BA4174" t="s">
        <v>2513</v>
      </c>
      <c r="BB4174" t="s">
        <v>2513</v>
      </c>
    </row>
    <row r="4175" spans="1:54" x14ac:dyDescent="0.45">
      <c r="A4175">
        <v>10000045</v>
      </c>
      <c r="B4175" t="s">
        <v>2298</v>
      </c>
      <c r="C4175" t="s">
        <v>2449</v>
      </c>
      <c r="D4175" t="s">
        <v>2489</v>
      </c>
      <c r="E4175" t="s">
        <v>18103</v>
      </c>
      <c r="F4175" t="s">
        <v>18104</v>
      </c>
      <c r="G4175" t="s">
        <v>18105</v>
      </c>
      <c r="H4175" t="s">
        <v>18103</v>
      </c>
      <c r="I4175" t="s">
        <v>2493</v>
      </c>
      <c r="J4175" t="s">
        <v>2494</v>
      </c>
      <c r="K4175" t="s">
        <v>2820</v>
      </c>
      <c r="L4175" t="s">
        <v>2496</v>
      </c>
      <c r="M4175" t="s">
        <v>18106</v>
      </c>
      <c r="N4175" t="s">
        <v>2496</v>
      </c>
      <c r="O4175" t="s">
        <v>2498</v>
      </c>
      <c r="P4175" t="s">
        <v>2655</v>
      </c>
      <c r="Q4175" t="s">
        <v>18</v>
      </c>
      <c r="R4175" t="s">
        <v>2822</v>
      </c>
      <c r="S4175" t="s">
        <v>2823</v>
      </c>
      <c r="T4175" t="s">
        <v>18107</v>
      </c>
      <c r="U4175" t="s">
        <v>60</v>
      </c>
      <c r="V4175" t="s">
        <v>18108</v>
      </c>
      <c r="W4175" t="s">
        <v>260</v>
      </c>
      <c r="X4175" t="s">
        <v>18109</v>
      </c>
      <c r="Y4175" t="s">
        <v>10431</v>
      </c>
      <c r="Z4175" t="s">
        <v>18110</v>
      </c>
      <c r="AA4175" t="s">
        <v>2507</v>
      </c>
      <c r="AB4175" t="s">
        <v>18106</v>
      </c>
      <c r="AC4175" t="s">
        <v>2716</v>
      </c>
      <c r="AD4175">
        <v>0.64800000000000002</v>
      </c>
      <c r="AE4175">
        <v>0.64800000000000002</v>
      </c>
      <c r="AF4175" t="s">
        <v>2509</v>
      </c>
      <c r="AG4175">
        <v>0.27600000000000002</v>
      </c>
      <c r="AH4175" t="s">
        <v>2510</v>
      </c>
      <c r="AI4175">
        <v>200</v>
      </c>
      <c r="AJ4175">
        <v>200</v>
      </c>
      <c r="AK4175">
        <v>6.9</v>
      </c>
      <c r="AL4175" t="s">
        <v>2511</v>
      </c>
      <c r="AM4175" t="s">
        <v>2662</v>
      </c>
      <c r="AN4175" t="s">
        <v>2513</v>
      </c>
      <c r="AO4175" t="s">
        <v>2513</v>
      </c>
      <c r="AP4175" t="s">
        <v>2513</v>
      </c>
      <c r="AQ4175" t="s">
        <v>2513</v>
      </c>
      <c r="AR4175" t="s">
        <v>2513</v>
      </c>
      <c r="AS4175" t="s">
        <v>2529</v>
      </c>
      <c r="AT4175" t="s">
        <v>2513</v>
      </c>
      <c r="AU4175">
        <v>44514</v>
      </c>
      <c r="AV4175" t="s">
        <v>2513</v>
      </c>
      <c r="AW4175" t="s">
        <v>2513</v>
      </c>
      <c r="AX4175" t="s">
        <v>2516</v>
      </c>
      <c r="AY4175" t="s">
        <v>2828</v>
      </c>
      <c r="AZ4175" t="s">
        <v>2513</v>
      </c>
      <c r="BA4175" t="s">
        <v>2513</v>
      </c>
      <c r="BB4175" t="s">
        <v>2513</v>
      </c>
    </row>
    <row r="4176" spans="1:54" x14ac:dyDescent="0.45">
      <c r="A4176">
        <v>10000046</v>
      </c>
      <c r="B4176" t="s">
        <v>18111</v>
      </c>
      <c r="C4176" t="s">
        <v>26290</v>
      </c>
      <c r="D4176" t="s">
        <v>2489</v>
      </c>
      <c r="E4176" t="s">
        <v>18112</v>
      </c>
      <c r="F4176" t="s">
        <v>18113</v>
      </c>
      <c r="G4176" t="s">
        <v>10900</v>
      </c>
      <c r="H4176" t="s">
        <v>18112</v>
      </c>
      <c r="I4176" t="s">
        <v>2493</v>
      </c>
      <c r="J4176" t="s">
        <v>2494</v>
      </c>
      <c r="K4176" t="s">
        <v>2820</v>
      </c>
      <c r="L4176" t="s">
        <v>2496</v>
      </c>
      <c r="M4176" t="s">
        <v>11109</v>
      </c>
      <c r="N4176" t="s">
        <v>2496</v>
      </c>
      <c r="O4176" t="s">
        <v>2498</v>
      </c>
      <c r="P4176" t="s">
        <v>2655</v>
      </c>
      <c r="Q4176" t="s">
        <v>18</v>
      </c>
      <c r="R4176" t="s">
        <v>2822</v>
      </c>
      <c r="S4176" t="s">
        <v>2823</v>
      </c>
      <c r="T4176" t="s">
        <v>10782</v>
      </c>
      <c r="U4176" t="s">
        <v>613</v>
      </c>
      <c r="V4176" t="s">
        <v>10783</v>
      </c>
      <c r="W4176" t="s">
        <v>260</v>
      </c>
      <c r="X4176" t="s">
        <v>11110</v>
      </c>
      <c r="Y4176" t="s">
        <v>2535</v>
      </c>
      <c r="Z4176" t="s">
        <v>11111</v>
      </c>
      <c r="AA4176" t="s">
        <v>2507</v>
      </c>
      <c r="AB4176" t="s">
        <v>11109</v>
      </c>
      <c r="AC4176" t="s">
        <v>2508</v>
      </c>
      <c r="AD4176">
        <v>1.1619999999999999</v>
      </c>
      <c r="AE4176">
        <v>1.1619999999999999</v>
      </c>
      <c r="AF4176" t="s">
        <v>2509</v>
      </c>
      <c r="AG4176">
        <v>0</v>
      </c>
      <c r="AH4176" t="s">
        <v>2513</v>
      </c>
      <c r="AI4176">
        <v>250</v>
      </c>
      <c r="AJ4176">
        <v>250</v>
      </c>
      <c r="AK4176">
        <v>0</v>
      </c>
      <c r="AL4176" t="s">
        <v>2511</v>
      </c>
      <c r="AM4176" t="s">
        <v>2662</v>
      </c>
      <c r="AN4176" t="s">
        <v>2513</v>
      </c>
      <c r="AO4176" t="s">
        <v>2513</v>
      </c>
      <c r="AP4176" t="s">
        <v>2513</v>
      </c>
      <c r="AQ4176" t="s">
        <v>2513</v>
      </c>
      <c r="AR4176" t="s">
        <v>2513</v>
      </c>
      <c r="AS4176" t="s">
        <v>2529</v>
      </c>
      <c r="AT4176" t="s">
        <v>2513</v>
      </c>
      <c r="AU4176">
        <v>44514</v>
      </c>
      <c r="AV4176" t="s">
        <v>2513</v>
      </c>
      <c r="AW4176" t="s">
        <v>2513</v>
      </c>
      <c r="AX4176" t="s">
        <v>2516</v>
      </c>
      <c r="AY4176" t="s">
        <v>2828</v>
      </c>
      <c r="AZ4176" t="s">
        <v>2513</v>
      </c>
      <c r="BA4176" t="s">
        <v>2513</v>
      </c>
      <c r="BB4176" t="s">
        <v>2513</v>
      </c>
    </row>
    <row r="4177" spans="1:54" x14ac:dyDescent="0.45">
      <c r="A4177">
        <v>10000049</v>
      </c>
      <c r="B4177" t="s">
        <v>18114</v>
      </c>
      <c r="C4177" t="s">
        <v>636</v>
      </c>
      <c r="D4177" t="s">
        <v>2489</v>
      </c>
      <c r="E4177" t="s">
        <v>18115</v>
      </c>
      <c r="F4177" t="s">
        <v>18116</v>
      </c>
      <c r="G4177" t="s">
        <v>2819</v>
      </c>
      <c r="H4177" t="s">
        <v>18115</v>
      </c>
      <c r="I4177" t="s">
        <v>2493</v>
      </c>
      <c r="J4177" t="s">
        <v>2494</v>
      </c>
      <c r="K4177" t="s">
        <v>2653</v>
      </c>
      <c r="L4177" t="s">
        <v>2496</v>
      </c>
      <c r="M4177" t="s">
        <v>16314</v>
      </c>
      <c r="N4177" t="s">
        <v>2496</v>
      </c>
      <c r="O4177" t="s">
        <v>2498</v>
      </c>
      <c r="P4177" t="s">
        <v>2655</v>
      </c>
      <c r="Q4177" t="s">
        <v>18</v>
      </c>
      <c r="R4177" t="s">
        <v>2656</v>
      </c>
      <c r="S4177" t="s">
        <v>2657</v>
      </c>
      <c r="T4177" t="s">
        <v>13033</v>
      </c>
      <c r="U4177" t="s">
        <v>627</v>
      </c>
      <c r="V4177" t="s">
        <v>13034</v>
      </c>
      <c r="W4177" t="s">
        <v>260</v>
      </c>
      <c r="X4177" t="s">
        <v>14995</v>
      </c>
      <c r="Y4177" t="s">
        <v>2535</v>
      </c>
      <c r="Z4177" t="s">
        <v>14996</v>
      </c>
      <c r="AA4177" t="s">
        <v>2507</v>
      </c>
      <c r="AB4177" t="s">
        <v>16314</v>
      </c>
      <c r="AC4177" t="s">
        <v>2683</v>
      </c>
      <c r="AD4177">
        <v>2.3860000000000001</v>
      </c>
      <c r="AE4177">
        <v>2.3860000000000001</v>
      </c>
      <c r="AF4177" t="s">
        <v>2509</v>
      </c>
      <c r="AG4177">
        <v>0</v>
      </c>
      <c r="AH4177" t="s">
        <v>2513</v>
      </c>
      <c r="AI4177">
        <v>600</v>
      </c>
      <c r="AJ4177">
        <v>250</v>
      </c>
      <c r="AK4177">
        <v>0</v>
      </c>
      <c r="AL4177" t="s">
        <v>2511</v>
      </c>
      <c r="AM4177" t="s">
        <v>2662</v>
      </c>
      <c r="AN4177" t="s">
        <v>2513</v>
      </c>
      <c r="AO4177" t="s">
        <v>2513</v>
      </c>
      <c r="AP4177" t="s">
        <v>2513</v>
      </c>
      <c r="AQ4177" t="s">
        <v>2513</v>
      </c>
      <c r="AR4177" t="s">
        <v>2513</v>
      </c>
      <c r="AS4177" t="s">
        <v>2529</v>
      </c>
      <c r="AT4177" t="s">
        <v>2513</v>
      </c>
      <c r="AU4177">
        <v>44514</v>
      </c>
      <c r="AV4177" t="s">
        <v>2513</v>
      </c>
      <c r="AW4177" t="s">
        <v>2513</v>
      </c>
      <c r="AX4177" t="s">
        <v>2516</v>
      </c>
      <c r="AY4177" t="s">
        <v>2663</v>
      </c>
      <c r="AZ4177" t="s">
        <v>2513</v>
      </c>
      <c r="BA4177" t="s">
        <v>2513</v>
      </c>
      <c r="BB4177" t="s">
        <v>2513</v>
      </c>
    </row>
    <row r="4178" spans="1:54" x14ac:dyDescent="0.45">
      <c r="A4178">
        <v>10000053</v>
      </c>
      <c r="B4178" t="s">
        <v>18117</v>
      </c>
      <c r="C4178" t="s">
        <v>1257</v>
      </c>
      <c r="D4178" t="s">
        <v>2489</v>
      </c>
      <c r="E4178" t="s">
        <v>18118</v>
      </c>
      <c r="F4178" t="s">
        <v>18119</v>
      </c>
      <c r="G4178" t="s">
        <v>10580</v>
      </c>
      <c r="H4178" t="s">
        <v>18118</v>
      </c>
      <c r="I4178" t="s">
        <v>2493</v>
      </c>
      <c r="J4178" t="s">
        <v>2494</v>
      </c>
      <c r="K4178" t="s">
        <v>2820</v>
      </c>
      <c r="L4178" t="s">
        <v>2496</v>
      </c>
      <c r="M4178" t="s">
        <v>10581</v>
      </c>
      <c r="N4178" t="s">
        <v>2496</v>
      </c>
      <c r="O4178" t="s">
        <v>2498</v>
      </c>
      <c r="P4178" t="s">
        <v>2655</v>
      </c>
      <c r="Q4178" t="s">
        <v>18</v>
      </c>
      <c r="R4178" t="s">
        <v>2822</v>
      </c>
      <c r="S4178" t="s">
        <v>2823</v>
      </c>
      <c r="T4178" t="s">
        <v>10582</v>
      </c>
      <c r="U4178" t="s">
        <v>1209</v>
      </c>
      <c r="V4178" t="s">
        <v>10583</v>
      </c>
      <c r="W4178" t="s">
        <v>323</v>
      </c>
      <c r="X4178" t="s">
        <v>10584</v>
      </c>
      <c r="Y4178" t="s">
        <v>2535</v>
      </c>
      <c r="Z4178" t="s">
        <v>10585</v>
      </c>
      <c r="AA4178" t="s">
        <v>2507</v>
      </c>
      <c r="AB4178" t="s">
        <v>10581</v>
      </c>
      <c r="AC4178" t="s">
        <v>2508</v>
      </c>
      <c r="AD4178">
        <v>3.0329999999999999</v>
      </c>
      <c r="AE4178">
        <v>3.0329999999999999</v>
      </c>
      <c r="AF4178" t="s">
        <v>2509</v>
      </c>
      <c r="AG4178">
        <v>0</v>
      </c>
      <c r="AH4178" t="s">
        <v>2513</v>
      </c>
      <c r="AI4178">
        <v>400</v>
      </c>
      <c r="AJ4178">
        <v>400</v>
      </c>
      <c r="AK4178">
        <v>0</v>
      </c>
      <c r="AL4178" t="s">
        <v>2511</v>
      </c>
      <c r="AM4178" t="s">
        <v>2662</v>
      </c>
      <c r="AN4178" t="s">
        <v>2513</v>
      </c>
      <c r="AO4178" t="s">
        <v>2513</v>
      </c>
      <c r="AP4178" t="s">
        <v>2513</v>
      </c>
      <c r="AQ4178" t="s">
        <v>2513</v>
      </c>
      <c r="AR4178" t="s">
        <v>2513</v>
      </c>
      <c r="AS4178" t="s">
        <v>2529</v>
      </c>
      <c r="AT4178" t="s">
        <v>2513</v>
      </c>
      <c r="AU4178">
        <v>44514</v>
      </c>
      <c r="AV4178" t="s">
        <v>2513</v>
      </c>
      <c r="AW4178" t="s">
        <v>2513</v>
      </c>
      <c r="AX4178" t="s">
        <v>2516</v>
      </c>
      <c r="AY4178" t="s">
        <v>2828</v>
      </c>
      <c r="AZ4178" t="s">
        <v>2513</v>
      </c>
      <c r="BA4178" t="s">
        <v>2513</v>
      </c>
      <c r="BB4178" t="s">
        <v>2513</v>
      </c>
    </row>
    <row r="4179" spans="1:54" x14ac:dyDescent="0.45">
      <c r="A4179">
        <v>10000054</v>
      </c>
      <c r="B4179" t="s">
        <v>18120</v>
      </c>
      <c r="C4179" t="s">
        <v>26866</v>
      </c>
      <c r="D4179" t="s">
        <v>2489</v>
      </c>
      <c r="E4179" t="s">
        <v>18121</v>
      </c>
      <c r="F4179" t="s">
        <v>18122</v>
      </c>
      <c r="G4179" t="s">
        <v>18123</v>
      </c>
      <c r="H4179" t="s">
        <v>18121</v>
      </c>
      <c r="I4179" t="s">
        <v>2493</v>
      </c>
      <c r="J4179" t="s">
        <v>2494</v>
      </c>
      <c r="K4179" t="s">
        <v>2709</v>
      </c>
      <c r="L4179" t="s">
        <v>2496</v>
      </c>
      <c r="M4179" t="s">
        <v>16354</v>
      </c>
      <c r="N4179" t="s">
        <v>2496</v>
      </c>
      <c r="O4179" t="s">
        <v>2498</v>
      </c>
      <c r="P4179" t="s">
        <v>2655</v>
      </c>
      <c r="Q4179" t="s">
        <v>18</v>
      </c>
      <c r="R4179" t="s">
        <v>2711</v>
      </c>
      <c r="S4179" t="s">
        <v>2644</v>
      </c>
      <c r="T4179" t="s">
        <v>10418</v>
      </c>
      <c r="U4179" t="s">
        <v>627</v>
      </c>
      <c r="V4179" t="s">
        <v>16355</v>
      </c>
      <c r="W4179" t="s">
        <v>260</v>
      </c>
      <c r="X4179" t="s">
        <v>16356</v>
      </c>
      <c r="Y4179" t="s">
        <v>2535</v>
      </c>
      <c r="Z4179" t="s">
        <v>16357</v>
      </c>
      <c r="AA4179" t="s">
        <v>2507</v>
      </c>
      <c r="AB4179" t="s">
        <v>16354</v>
      </c>
      <c r="AC4179" t="s">
        <v>2508</v>
      </c>
      <c r="AD4179">
        <v>2.3690000000000002</v>
      </c>
      <c r="AE4179">
        <v>2.3690000000000002</v>
      </c>
      <c r="AF4179" t="s">
        <v>2509</v>
      </c>
      <c r="AG4179">
        <v>0</v>
      </c>
      <c r="AH4179" t="s">
        <v>2513</v>
      </c>
      <c r="AI4179">
        <v>600</v>
      </c>
      <c r="AJ4179">
        <v>250</v>
      </c>
      <c r="AK4179">
        <v>0</v>
      </c>
      <c r="AL4179" t="s">
        <v>2511</v>
      </c>
      <c r="AM4179" t="s">
        <v>2662</v>
      </c>
      <c r="AN4179" t="s">
        <v>2513</v>
      </c>
      <c r="AO4179" t="s">
        <v>2513</v>
      </c>
      <c r="AP4179" t="s">
        <v>2513</v>
      </c>
      <c r="AQ4179" t="s">
        <v>2513</v>
      </c>
      <c r="AR4179" t="s">
        <v>2513</v>
      </c>
      <c r="AS4179" t="s">
        <v>2529</v>
      </c>
      <c r="AT4179" t="s">
        <v>2513</v>
      </c>
      <c r="AU4179">
        <v>44514</v>
      </c>
      <c r="AV4179" t="s">
        <v>2513</v>
      </c>
      <c r="AW4179" t="s">
        <v>2513</v>
      </c>
      <c r="AX4179" t="s">
        <v>2516</v>
      </c>
      <c r="AY4179" t="s">
        <v>2717</v>
      </c>
      <c r="AZ4179" t="s">
        <v>2513</v>
      </c>
      <c r="BA4179" t="s">
        <v>2513</v>
      </c>
      <c r="BB4179" t="s">
        <v>2513</v>
      </c>
    </row>
    <row r="4180" spans="1:54" x14ac:dyDescent="0.45">
      <c r="A4180">
        <v>10000067</v>
      </c>
      <c r="B4180" t="s">
        <v>18124</v>
      </c>
      <c r="C4180" t="s">
        <v>26867</v>
      </c>
      <c r="D4180" t="s">
        <v>2489</v>
      </c>
      <c r="E4180" t="s">
        <v>18125</v>
      </c>
      <c r="F4180" t="s">
        <v>18126</v>
      </c>
      <c r="G4180" t="s">
        <v>10490</v>
      </c>
      <c r="H4180" t="s">
        <v>18125</v>
      </c>
      <c r="I4180" t="s">
        <v>2493</v>
      </c>
      <c r="J4180" t="s">
        <v>2494</v>
      </c>
      <c r="K4180" t="s">
        <v>2653</v>
      </c>
      <c r="L4180" t="s">
        <v>2496</v>
      </c>
      <c r="M4180" t="s">
        <v>10556</v>
      </c>
      <c r="N4180" t="s">
        <v>2496</v>
      </c>
      <c r="O4180" t="s">
        <v>2498</v>
      </c>
      <c r="P4180" t="s">
        <v>2655</v>
      </c>
      <c r="Q4180" t="s">
        <v>18</v>
      </c>
      <c r="R4180" t="s">
        <v>2656</v>
      </c>
      <c r="S4180" t="s">
        <v>2657</v>
      </c>
      <c r="T4180" t="s">
        <v>10557</v>
      </c>
      <c r="U4180" t="s">
        <v>10558</v>
      </c>
      <c r="V4180" t="s">
        <v>10559</v>
      </c>
      <c r="W4180" t="s">
        <v>260</v>
      </c>
      <c r="X4180" t="s">
        <v>10560</v>
      </c>
      <c r="Y4180" t="s">
        <v>10431</v>
      </c>
      <c r="Z4180" t="s">
        <v>10561</v>
      </c>
      <c r="AA4180" t="s">
        <v>2507</v>
      </c>
      <c r="AB4180" t="s">
        <v>10556</v>
      </c>
      <c r="AC4180" t="s">
        <v>10431</v>
      </c>
      <c r="AD4180">
        <v>0.16</v>
      </c>
      <c r="AE4180">
        <v>0.16</v>
      </c>
      <c r="AF4180" t="s">
        <v>2509</v>
      </c>
      <c r="AG4180">
        <v>0</v>
      </c>
      <c r="AH4180" t="s">
        <v>2513</v>
      </c>
      <c r="AI4180">
        <v>100</v>
      </c>
      <c r="AJ4180">
        <v>100</v>
      </c>
      <c r="AK4180">
        <v>0</v>
      </c>
      <c r="AL4180" t="s">
        <v>2511</v>
      </c>
      <c r="AM4180" t="s">
        <v>2662</v>
      </c>
      <c r="AN4180" t="s">
        <v>2513</v>
      </c>
      <c r="AO4180" t="s">
        <v>2513</v>
      </c>
      <c r="AP4180" t="s">
        <v>2514</v>
      </c>
      <c r="AQ4180" t="s">
        <v>2513</v>
      </c>
      <c r="AR4180" t="s">
        <v>2513</v>
      </c>
      <c r="AS4180" t="s">
        <v>2529</v>
      </c>
      <c r="AT4180" t="s">
        <v>2513</v>
      </c>
      <c r="AU4180">
        <v>44514</v>
      </c>
      <c r="AV4180" t="s">
        <v>2513</v>
      </c>
      <c r="AW4180" t="s">
        <v>2513</v>
      </c>
      <c r="AX4180" t="s">
        <v>2516</v>
      </c>
      <c r="AY4180" t="s">
        <v>2663</v>
      </c>
      <c r="AZ4180" t="s">
        <v>2513</v>
      </c>
      <c r="BA4180" t="s">
        <v>2513</v>
      </c>
      <c r="BB4180" t="s">
        <v>2513</v>
      </c>
    </row>
    <row r="4181" spans="1:54" x14ac:dyDescent="0.45">
      <c r="A4181">
        <v>10000072</v>
      </c>
      <c r="B4181" t="s">
        <v>18127</v>
      </c>
      <c r="C4181" t="s">
        <v>26868</v>
      </c>
      <c r="D4181" t="s">
        <v>2489</v>
      </c>
      <c r="E4181" t="s">
        <v>18128</v>
      </c>
      <c r="F4181" t="s">
        <v>18129</v>
      </c>
      <c r="G4181" t="s">
        <v>18130</v>
      </c>
      <c r="H4181" t="s">
        <v>18128</v>
      </c>
      <c r="I4181" t="s">
        <v>2493</v>
      </c>
      <c r="J4181" t="s">
        <v>2494</v>
      </c>
      <c r="K4181" t="s">
        <v>2653</v>
      </c>
      <c r="L4181" t="s">
        <v>2496</v>
      </c>
      <c r="M4181" t="s">
        <v>18131</v>
      </c>
      <c r="N4181" t="s">
        <v>2496</v>
      </c>
      <c r="O4181" t="s">
        <v>2498</v>
      </c>
      <c r="P4181" t="s">
        <v>2655</v>
      </c>
      <c r="Q4181" t="s">
        <v>18</v>
      </c>
      <c r="R4181" t="s">
        <v>2656</v>
      </c>
      <c r="S4181" t="s">
        <v>2657</v>
      </c>
      <c r="T4181" t="s">
        <v>13020</v>
      </c>
      <c r="U4181" t="s">
        <v>13021</v>
      </c>
      <c r="V4181" t="s">
        <v>14982</v>
      </c>
      <c r="W4181" t="s">
        <v>260</v>
      </c>
      <c r="X4181" t="s">
        <v>14983</v>
      </c>
      <c r="Y4181" t="s">
        <v>10431</v>
      </c>
      <c r="Z4181" t="s">
        <v>14984</v>
      </c>
      <c r="AA4181" t="s">
        <v>2507</v>
      </c>
      <c r="AB4181" t="s">
        <v>18131</v>
      </c>
      <c r="AC4181" t="s">
        <v>10431</v>
      </c>
      <c r="AD4181">
        <v>0.69</v>
      </c>
      <c r="AE4181">
        <v>0.69</v>
      </c>
      <c r="AF4181" t="s">
        <v>2509</v>
      </c>
      <c r="AG4181">
        <v>0</v>
      </c>
      <c r="AH4181" t="s">
        <v>2513</v>
      </c>
      <c r="AI4181">
        <v>250</v>
      </c>
      <c r="AJ4181">
        <v>200</v>
      </c>
      <c r="AK4181">
        <v>0</v>
      </c>
      <c r="AL4181" t="s">
        <v>2511</v>
      </c>
      <c r="AM4181" t="s">
        <v>2662</v>
      </c>
      <c r="AN4181" t="s">
        <v>2513</v>
      </c>
      <c r="AO4181" t="s">
        <v>2513</v>
      </c>
      <c r="AP4181" t="s">
        <v>2514</v>
      </c>
      <c r="AQ4181" t="s">
        <v>2513</v>
      </c>
      <c r="AR4181" t="s">
        <v>2513</v>
      </c>
      <c r="AS4181" t="s">
        <v>2529</v>
      </c>
      <c r="AT4181" t="s">
        <v>2513</v>
      </c>
      <c r="AU4181">
        <v>44514</v>
      </c>
      <c r="AV4181" t="s">
        <v>2513</v>
      </c>
      <c r="AW4181" t="s">
        <v>2513</v>
      </c>
      <c r="AX4181" t="s">
        <v>2516</v>
      </c>
      <c r="AY4181" t="s">
        <v>2663</v>
      </c>
      <c r="AZ4181" t="s">
        <v>2650</v>
      </c>
      <c r="BA4181" t="s">
        <v>2513</v>
      </c>
      <c r="BB4181" t="s">
        <v>2513</v>
      </c>
    </row>
    <row r="4182" spans="1:54" x14ac:dyDescent="0.45">
      <c r="A4182">
        <v>10000073</v>
      </c>
      <c r="B4182" t="s">
        <v>18132</v>
      </c>
      <c r="C4182" t="s">
        <v>26525</v>
      </c>
      <c r="D4182" t="s">
        <v>2489</v>
      </c>
      <c r="E4182" t="s">
        <v>18133</v>
      </c>
      <c r="F4182" t="s">
        <v>18134</v>
      </c>
      <c r="G4182" t="s">
        <v>10490</v>
      </c>
      <c r="H4182" t="s">
        <v>18133</v>
      </c>
      <c r="I4182" t="s">
        <v>2493</v>
      </c>
      <c r="J4182" t="s">
        <v>2494</v>
      </c>
      <c r="K4182" t="s">
        <v>2653</v>
      </c>
      <c r="L4182" t="s">
        <v>2496</v>
      </c>
      <c r="M4182" t="s">
        <v>13363</v>
      </c>
      <c r="N4182" t="s">
        <v>2496</v>
      </c>
      <c r="O4182" t="s">
        <v>2498</v>
      </c>
      <c r="P4182" t="s">
        <v>2655</v>
      </c>
      <c r="Q4182" t="s">
        <v>18</v>
      </c>
      <c r="R4182" t="s">
        <v>2656</v>
      </c>
      <c r="S4182" t="s">
        <v>2657</v>
      </c>
      <c r="T4182" t="s">
        <v>10492</v>
      </c>
      <c r="U4182" t="s">
        <v>10493</v>
      </c>
      <c r="V4182" t="s">
        <v>10494</v>
      </c>
      <c r="W4182" t="s">
        <v>260</v>
      </c>
      <c r="X4182" t="s">
        <v>13364</v>
      </c>
      <c r="Y4182" t="s">
        <v>2525</v>
      </c>
      <c r="Z4182" t="s">
        <v>13365</v>
      </c>
      <c r="AA4182" t="s">
        <v>2507</v>
      </c>
      <c r="AB4182" t="s">
        <v>13363</v>
      </c>
      <c r="AC4182" t="s">
        <v>10431</v>
      </c>
      <c r="AD4182">
        <v>0.191</v>
      </c>
      <c r="AE4182">
        <v>0.191</v>
      </c>
      <c r="AF4182" t="s">
        <v>2509</v>
      </c>
      <c r="AG4182">
        <v>0</v>
      </c>
      <c r="AH4182" t="s">
        <v>2513</v>
      </c>
      <c r="AI4182">
        <v>230</v>
      </c>
      <c r="AJ4182">
        <v>50</v>
      </c>
      <c r="AK4182">
        <v>0</v>
      </c>
      <c r="AL4182" t="s">
        <v>2511</v>
      </c>
      <c r="AM4182" t="s">
        <v>2662</v>
      </c>
      <c r="AN4182" t="s">
        <v>2513</v>
      </c>
      <c r="AO4182" t="s">
        <v>2513</v>
      </c>
      <c r="AP4182" t="s">
        <v>2514</v>
      </c>
      <c r="AQ4182" t="s">
        <v>2513</v>
      </c>
      <c r="AR4182" t="s">
        <v>2513</v>
      </c>
      <c r="AS4182" t="s">
        <v>2529</v>
      </c>
      <c r="AT4182" t="s">
        <v>2513</v>
      </c>
      <c r="AU4182">
        <v>44514</v>
      </c>
      <c r="AV4182" t="s">
        <v>2513</v>
      </c>
      <c r="AW4182" t="s">
        <v>2513</v>
      </c>
      <c r="AX4182" t="s">
        <v>2516</v>
      </c>
      <c r="AY4182" t="s">
        <v>2663</v>
      </c>
      <c r="AZ4182" t="s">
        <v>2513</v>
      </c>
      <c r="BA4182" t="s">
        <v>2513</v>
      </c>
      <c r="BB4182" t="s">
        <v>2513</v>
      </c>
    </row>
    <row r="4183" spans="1:54" x14ac:dyDescent="0.45">
      <c r="A4183">
        <v>10000074</v>
      </c>
      <c r="B4183" t="s">
        <v>18135</v>
      </c>
      <c r="C4183" t="s">
        <v>26869</v>
      </c>
      <c r="D4183" t="s">
        <v>2489</v>
      </c>
      <c r="E4183" t="s">
        <v>18136</v>
      </c>
      <c r="F4183" t="s">
        <v>18137</v>
      </c>
      <c r="G4183" t="s">
        <v>10490</v>
      </c>
      <c r="H4183" t="s">
        <v>18136</v>
      </c>
      <c r="I4183" t="s">
        <v>2493</v>
      </c>
      <c r="J4183" t="s">
        <v>2494</v>
      </c>
      <c r="K4183" t="s">
        <v>2820</v>
      </c>
      <c r="L4183" t="s">
        <v>2496</v>
      </c>
      <c r="M4183" t="s">
        <v>18138</v>
      </c>
      <c r="N4183" t="s">
        <v>2496</v>
      </c>
      <c r="O4183" t="s">
        <v>2498</v>
      </c>
      <c r="P4183" t="s">
        <v>2655</v>
      </c>
      <c r="Q4183" t="s">
        <v>18</v>
      </c>
      <c r="R4183" t="s">
        <v>2822</v>
      </c>
      <c r="S4183" t="s">
        <v>2823</v>
      </c>
      <c r="T4183" t="s">
        <v>18107</v>
      </c>
      <c r="U4183" t="s">
        <v>60</v>
      </c>
      <c r="V4183" t="s">
        <v>18108</v>
      </c>
      <c r="W4183" t="s">
        <v>260</v>
      </c>
      <c r="X4183" t="s">
        <v>18109</v>
      </c>
      <c r="Y4183" t="s">
        <v>10431</v>
      </c>
      <c r="Z4183" t="s">
        <v>18110</v>
      </c>
      <c r="AA4183" t="s">
        <v>2507</v>
      </c>
      <c r="AB4183" t="s">
        <v>18138</v>
      </c>
      <c r="AC4183" t="s">
        <v>10431</v>
      </c>
      <c r="AD4183">
        <v>0.69199999999999995</v>
      </c>
      <c r="AE4183">
        <v>0.69199999999999995</v>
      </c>
      <c r="AF4183" t="s">
        <v>2509</v>
      </c>
      <c r="AG4183">
        <v>0.27600000000000002</v>
      </c>
      <c r="AH4183" t="s">
        <v>2510</v>
      </c>
      <c r="AI4183">
        <v>200</v>
      </c>
      <c r="AJ4183">
        <v>200</v>
      </c>
      <c r="AK4183">
        <v>6.9</v>
      </c>
      <c r="AL4183" t="s">
        <v>2511</v>
      </c>
      <c r="AM4183" t="s">
        <v>2662</v>
      </c>
      <c r="AN4183" t="s">
        <v>2513</v>
      </c>
      <c r="AO4183" t="s">
        <v>2513</v>
      </c>
      <c r="AP4183" t="s">
        <v>2514</v>
      </c>
      <c r="AQ4183" t="s">
        <v>2513</v>
      </c>
      <c r="AR4183" t="s">
        <v>2513</v>
      </c>
      <c r="AS4183" t="s">
        <v>2529</v>
      </c>
      <c r="AT4183" t="s">
        <v>2513</v>
      </c>
      <c r="AU4183">
        <v>44514</v>
      </c>
      <c r="AV4183" t="s">
        <v>2513</v>
      </c>
      <c r="AW4183" t="s">
        <v>2513</v>
      </c>
      <c r="AX4183" t="s">
        <v>2516</v>
      </c>
      <c r="AY4183" t="s">
        <v>2828</v>
      </c>
      <c r="AZ4183" t="s">
        <v>2650</v>
      </c>
      <c r="BA4183" t="s">
        <v>2513</v>
      </c>
      <c r="BB4183" t="s">
        <v>2513</v>
      </c>
    </row>
    <row r="4184" spans="1:54" x14ac:dyDescent="0.45">
      <c r="A4184">
        <v>10000075</v>
      </c>
      <c r="B4184" t="s">
        <v>18139</v>
      </c>
      <c r="C4184" t="s">
        <v>26870</v>
      </c>
      <c r="D4184" t="s">
        <v>2489</v>
      </c>
      <c r="E4184" t="s">
        <v>18140</v>
      </c>
      <c r="F4184" t="s">
        <v>18141</v>
      </c>
      <c r="G4184" t="s">
        <v>12882</v>
      </c>
      <c r="H4184" t="s">
        <v>18140</v>
      </c>
      <c r="I4184" t="s">
        <v>2493</v>
      </c>
      <c r="J4184" t="s">
        <v>2494</v>
      </c>
      <c r="K4184" t="s">
        <v>2820</v>
      </c>
      <c r="L4184" t="s">
        <v>2496</v>
      </c>
      <c r="M4184" t="s">
        <v>11109</v>
      </c>
      <c r="N4184" t="s">
        <v>2496</v>
      </c>
      <c r="O4184" t="s">
        <v>2498</v>
      </c>
      <c r="P4184" t="s">
        <v>2655</v>
      </c>
      <c r="Q4184" t="s">
        <v>18</v>
      </c>
      <c r="R4184" t="s">
        <v>2822</v>
      </c>
      <c r="S4184" t="s">
        <v>2823</v>
      </c>
      <c r="T4184" t="s">
        <v>10782</v>
      </c>
      <c r="U4184" t="s">
        <v>613</v>
      </c>
      <c r="V4184" t="s">
        <v>10783</v>
      </c>
      <c r="W4184" t="s">
        <v>260</v>
      </c>
      <c r="X4184" t="s">
        <v>11110</v>
      </c>
      <c r="Y4184" t="s">
        <v>2535</v>
      </c>
      <c r="Z4184" t="s">
        <v>11111</v>
      </c>
      <c r="AA4184" t="s">
        <v>2507</v>
      </c>
      <c r="AB4184" t="s">
        <v>11109</v>
      </c>
      <c r="AC4184" t="s">
        <v>2508</v>
      </c>
      <c r="AD4184">
        <v>1.0840000000000001</v>
      </c>
      <c r="AE4184">
        <v>1.0840000000000001</v>
      </c>
      <c r="AF4184" t="s">
        <v>2509</v>
      </c>
      <c r="AG4184">
        <v>0</v>
      </c>
      <c r="AH4184" t="s">
        <v>2513</v>
      </c>
      <c r="AI4184">
        <v>250</v>
      </c>
      <c r="AJ4184">
        <v>250</v>
      </c>
      <c r="AK4184">
        <v>0</v>
      </c>
      <c r="AL4184" t="s">
        <v>2511</v>
      </c>
      <c r="AM4184" t="s">
        <v>2662</v>
      </c>
      <c r="AN4184" t="s">
        <v>2513</v>
      </c>
      <c r="AO4184" t="s">
        <v>2513</v>
      </c>
      <c r="AP4184" t="s">
        <v>2514</v>
      </c>
      <c r="AQ4184" t="s">
        <v>2513</v>
      </c>
      <c r="AR4184" t="s">
        <v>2513</v>
      </c>
      <c r="AS4184" t="s">
        <v>2529</v>
      </c>
      <c r="AT4184" t="s">
        <v>2513</v>
      </c>
      <c r="AU4184">
        <v>44514</v>
      </c>
      <c r="AV4184" t="s">
        <v>2513</v>
      </c>
      <c r="AW4184" t="s">
        <v>2513</v>
      </c>
      <c r="AX4184" t="s">
        <v>2516</v>
      </c>
      <c r="AY4184" t="s">
        <v>2828</v>
      </c>
      <c r="AZ4184" t="s">
        <v>2650</v>
      </c>
      <c r="BA4184" t="s">
        <v>2513</v>
      </c>
      <c r="BB4184" t="s">
        <v>2513</v>
      </c>
    </row>
    <row r="4185" spans="1:54" x14ac:dyDescent="0.45">
      <c r="A4185">
        <v>10000076</v>
      </c>
      <c r="B4185" t="s">
        <v>18142</v>
      </c>
      <c r="C4185" t="s">
        <v>26871</v>
      </c>
      <c r="D4185" t="s">
        <v>2489</v>
      </c>
      <c r="E4185" t="s">
        <v>18143</v>
      </c>
      <c r="F4185" t="s">
        <v>18144</v>
      </c>
      <c r="G4185" t="s">
        <v>13000</v>
      </c>
      <c r="H4185" t="s">
        <v>18143</v>
      </c>
      <c r="I4185" t="s">
        <v>2493</v>
      </c>
      <c r="J4185" t="s">
        <v>2494</v>
      </c>
      <c r="K4185" t="s">
        <v>2653</v>
      </c>
      <c r="L4185" t="s">
        <v>2496</v>
      </c>
      <c r="M4185" t="s">
        <v>18145</v>
      </c>
      <c r="N4185" t="s">
        <v>2496</v>
      </c>
      <c r="O4185" t="s">
        <v>2498</v>
      </c>
      <c r="P4185" t="s">
        <v>2655</v>
      </c>
      <c r="Q4185" t="s">
        <v>18</v>
      </c>
      <c r="R4185" t="s">
        <v>2656</v>
      </c>
      <c r="S4185" t="s">
        <v>2657</v>
      </c>
      <c r="T4185" t="s">
        <v>10385</v>
      </c>
      <c r="U4185" t="s">
        <v>63</v>
      </c>
      <c r="V4185" t="s">
        <v>18146</v>
      </c>
      <c r="W4185" t="s">
        <v>260</v>
      </c>
      <c r="X4185" t="s">
        <v>18147</v>
      </c>
      <c r="Y4185" t="s">
        <v>10431</v>
      </c>
      <c r="Z4185" t="s">
        <v>18148</v>
      </c>
      <c r="AA4185" t="s">
        <v>2507</v>
      </c>
      <c r="AB4185" t="s">
        <v>18145</v>
      </c>
      <c r="AC4185" t="s">
        <v>2716</v>
      </c>
      <c r="AD4185">
        <v>1.55</v>
      </c>
      <c r="AE4185">
        <v>1.55</v>
      </c>
      <c r="AF4185" t="s">
        <v>2509</v>
      </c>
      <c r="AG4185">
        <v>0.82</v>
      </c>
      <c r="AH4185" t="s">
        <v>2510</v>
      </c>
      <c r="AI4185">
        <v>400</v>
      </c>
      <c r="AJ4185">
        <v>250</v>
      </c>
      <c r="AK4185">
        <v>8.1999999999999993</v>
      </c>
      <c r="AL4185" t="s">
        <v>2511</v>
      </c>
      <c r="AM4185" t="s">
        <v>2662</v>
      </c>
      <c r="AN4185" t="s">
        <v>2513</v>
      </c>
      <c r="AO4185" t="s">
        <v>2513</v>
      </c>
      <c r="AP4185" t="s">
        <v>2514</v>
      </c>
      <c r="AQ4185" t="s">
        <v>2513</v>
      </c>
      <c r="AR4185" t="s">
        <v>2513</v>
      </c>
      <c r="AS4185" t="s">
        <v>2529</v>
      </c>
      <c r="AT4185" t="s">
        <v>2513</v>
      </c>
      <c r="AU4185">
        <v>44514</v>
      </c>
      <c r="AV4185" t="s">
        <v>2513</v>
      </c>
      <c r="AW4185" t="s">
        <v>2513</v>
      </c>
      <c r="AX4185" t="s">
        <v>2516</v>
      </c>
      <c r="AY4185" t="s">
        <v>2663</v>
      </c>
      <c r="AZ4185" t="s">
        <v>2513</v>
      </c>
      <c r="BA4185" t="s">
        <v>2513</v>
      </c>
      <c r="BB4185" t="s">
        <v>2513</v>
      </c>
    </row>
    <row r="4186" spans="1:54" x14ac:dyDescent="0.45">
      <c r="A4186">
        <v>10000077</v>
      </c>
      <c r="B4186" t="s">
        <v>18149</v>
      </c>
      <c r="C4186" t="s">
        <v>26872</v>
      </c>
      <c r="D4186" t="s">
        <v>2489</v>
      </c>
      <c r="E4186" t="s">
        <v>18150</v>
      </c>
      <c r="F4186" t="s">
        <v>18151</v>
      </c>
      <c r="G4186" t="s">
        <v>13004</v>
      </c>
      <c r="H4186" t="s">
        <v>18150</v>
      </c>
      <c r="I4186" t="s">
        <v>2493</v>
      </c>
      <c r="J4186" t="s">
        <v>2494</v>
      </c>
      <c r="K4186" t="s">
        <v>2653</v>
      </c>
      <c r="L4186" t="s">
        <v>2496</v>
      </c>
      <c r="M4186" t="s">
        <v>18152</v>
      </c>
      <c r="N4186" t="s">
        <v>2496</v>
      </c>
      <c r="O4186" t="s">
        <v>2498</v>
      </c>
      <c r="P4186" t="s">
        <v>2655</v>
      </c>
      <c r="Q4186" t="s">
        <v>18</v>
      </c>
      <c r="R4186" t="s">
        <v>2656</v>
      </c>
      <c r="S4186" t="s">
        <v>2657</v>
      </c>
      <c r="T4186" t="s">
        <v>10385</v>
      </c>
      <c r="U4186" t="s">
        <v>63</v>
      </c>
      <c r="V4186" t="s">
        <v>10386</v>
      </c>
      <c r="W4186" t="s">
        <v>323</v>
      </c>
      <c r="X4186" t="s">
        <v>18153</v>
      </c>
      <c r="Y4186" t="s">
        <v>10431</v>
      </c>
      <c r="Z4186" t="s">
        <v>18154</v>
      </c>
      <c r="AA4186" t="s">
        <v>2507</v>
      </c>
      <c r="AB4186" t="s">
        <v>18152</v>
      </c>
      <c r="AC4186" t="s">
        <v>2598</v>
      </c>
      <c r="AD4186">
        <v>1.5169999999999999</v>
      </c>
      <c r="AE4186">
        <v>1.5169999999999999</v>
      </c>
      <c r="AF4186" t="s">
        <v>2509</v>
      </c>
      <c r="AG4186">
        <v>0.82</v>
      </c>
      <c r="AH4186" t="s">
        <v>2510</v>
      </c>
      <c r="AI4186">
        <v>400</v>
      </c>
      <c r="AJ4186">
        <v>250</v>
      </c>
      <c r="AK4186">
        <v>8.1999999999999993</v>
      </c>
      <c r="AL4186" t="s">
        <v>2511</v>
      </c>
      <c r="AM4186" t="s">
        <v>2662</v>
      </c>
      <c r="AN4186" t="s">
        <v>2513</v>
      </c>
      <c r="AO4186" t="s">
        <v>2513</v>
      </c>
      <c r="AP4186" t="s">
        <v>2514</v>
      </c>
      <c r="AQ4186" t="s">
        <v>2513</v>
      </c>
      <c r="AR4186" t="s">
        <v>2513</v>
      </c>
      <c r="AS4186" t="s">
        <v>2529</v>
      </c>
      <c r="AT4186" t="s">
        <v>2513</v>
      </c>
      <c r="AU4186">
        <v>44514</v>
      </c>
      <c r="AV4186" t="s">
        <v>2513</v>
      </c>
      <c r="AW4186" t="s">
        <v>2513</v>
      </c>
      <c r="AX4186" t="s">
        <v>2516</v>
      </c>
      <c r="AY4186" t="s">
        <v>2663</v>
      </c>
      <c r="AZ4186" t="s">
        <v>2513</v>
      </c>
      <c r="BA4186" t="s">
        <v>2513</v>
      </c>
      <c r="BB4186" t="s">
        <v>2513</v>
      </c>
    </row>
    <row r="4187" spans="1:54" x14ac:dyDescent="0.45">
      <c r="A4187">
        <v>10000078</v>
      </c>
      <c r="B4187" t="s">
        <v>18155</v>
      </c>
      <c r="C4187" t="s">
        <v>26873</v>
      </c>
      <c r="D4187" t="s">
        <v>2489</v>
      </c>
      <c r="E4187" t="s">
        <v>18156</v>
      </c>
      <c r="F4187" t="s">
        <v>18157</v>
      </c>
      <c r="G4187" t="s">
        <v>10490</v>
      </c>
      <c r="H4187" t="s">
        <v>18156</v>
      </c>
      <c r="I4187" t="s">
        <v>2493</v>
      </c>
      <c r="J4187" t="s">
        <v>2494</v>
      </c>
      <c r="K4187" t="s">
        <v>2653</v>
      </c>
      <c r="L4187" t="s">
        <v>2496</v>
      </c>
      <c r="M4187" t="s">
        <v>18158</v>
      </c>
      <c r="N4187" t="s">
        <v>2496</v>
      </c>
      <c r="O4187" t="s">
        <v>2498</v>
      </c>
      <c r="P4187" t="s">
        <v>2655</v>
      </c>
      <c r="Q4187" t="s">
        <v>18</v>
      </c>
      <c r="R4187" t="s">
        <v>2656</v>
      </c>
      <c r="S4187" t="s">
        <v>2657</v>
      </c>
      <c r="T4187" t="s">
        <v>13020</v>
      </c>
      <c r="U4187" t="s">
        <v>13021</v>
      </c>
      <c r="V4187" t="s">
        <v>13022</v>
      </c>
      <c r="W4187" t="s">
        <v>323</v>
      </c>
      <c r="X4187" t="s">
        <v>18159</v>
      </c>
      <c r="Y4187" t="s">
        <v>2678</v>
      </c>
      <c r="Z4187" t="s">
        <v>18160</v>
      </c>
      <c r="AA4187" t="s">
        <v>2507</v>
      </c>
      <c r="AB4187" t="s">
        <v>18158</v>
      </c>
      <c r="AC4187" t="s">
        <v>2586</v>
      </c>
      <c r="AD4187">
        <v>0.66900000000000004</v>
      </c>
      <c r="AE4187">
        <v>0.66900000000000004</v>
      </c>
      <c r="AF4187" t="s">
        <v>2509</v>
      </c>
      <c r="AG4187">
        <v>0</v>
      </c>
      <c r="AH4187" t="s">
        <v>2513</v>
      </c>
      <c r="AI4187">
        <v>250</v>
      </c>
      <c r="AJ4187">
        <v>200</v>
      </c>
      <c r="AK4187">
        <v>0</v>
      </c>
      <c r="AL4187" t="s">
        <v>2511</v>
      </c>
      <c r="AM4187" t="s">
        <v>2662</v>
      </c>
      <c r="AN4187" t="s">
        <v>2513</v>
      </c>
      <c r="AO4187" t="s">
        <v>2513</v>
      </c>
      <c r="AP4187" t="s">
        <v>2514</v>
      </c>
      <c r="AQ4187" t="s">
        <v>2513</v>
      </c>
      <c r="AR4187" t="s">
        <v>2513</v>
      </c>
      <c r="AS4187" t="s">
        <v>2529</v>
      </c>
      <c r="AT4187" t="s">
        <v>2513</v>
      </c>
      <c r="AU4187">
        <v>44514</v>
      </c>
      <c r="AV4187" t="s">
        <v>2513</v>
      </c>
      <c r="AW4187" t="s">
        <v>2513</v>
      </c>
      <c r="AX4187" t="s">
        <v>2516</v>
      </c>
      <c r="AY4187" t="s">
        <v>2663</v>
      </c>
      <c r="AZ4187" t="s">
        <v>2650</v>
      </c>
      <c r="BA4187" t="s">
        <v>2513</v>
      </c>
      <c r="BB4187" t="s">
        <v>2513</v>
      </c>
    </row>
    <row r="4188" spans="1:54" x14ac:dyDescent="0.45">
      <c r="A4188">
        <v>10000079</v>
      </c>
      <c r="B4188" t="s">
        <v>18161</v>
      </c>
      <c r="C4188" t="s">
        <v>26874</v>
      </c>
      <c r="D4188" t="s">
        <v>2489</v>
      </c>
      <c r="E4188" t="s">
        <v>18162</v>
      </c>
      <c r="F4188" t="s">
        <v>18163</v>
      </c>
      <c r="G4188" t="s">
        <v>16339</v>
      </c>
      <c r="H4188" t="s">
        <v>18162</v>
      </c>
      <c r="I4188" t="s">
        <v>2493</v>
      </c>
      <c r="J4188" t="s">
        <v>2494</v>
      </c>
      <c r="K4188" t="s">
        <v>2653</v>
      </c>
      <c r="L4188" t="s">
        <v>2496</v>
      </c>
      <c r="M4188" t="s">
        <v>16340</v>
      </c>
      <c r="N4188" t="s">
        <v>2496</v>
      </c>
      <c r="O4188" t="s">
        <v>2498</v>
      </c>
      <c r="P4188" t="s">
        <v>2655</v>
      </c>
      <c r="Q4188" t="s">
        <v>18</v>
      </c>
      <c r="R4188" t="s">
        <v>2656</v>
      </c>
      <c r="S4188" t="s">
        <v>2657</v>
      </c>
      <c r="T4188" t="s">
        <v>13033</v>
      </c>
      <c r="U4188" t="s">
        <v>627</v>
      </c>
      <c r="V4188" t="s">
        <v>13034</v>
      </c>
      <c r="W4188" t="s">
        <v>260</v>
      </c>
      <c r="X4188" t="s">
        <v>13068</v>
      </c>
      <c r="Y4188" t="s">
        <v>2505</v>
      </c>
      <c r="Z4188" t="s">
        <v>13069</v>
      </c>
      <c r="AA4188" t="s">
        <v>2507</v>
      </c>
      <c r="AB4188" t="s">
        <v>16340</v>
      </c>
      <c r="AC4188" t="s">
        <v>2508</v>
      </c>
      <c r="AD4188">
        <v>2.4279999999999999</v>
      </c>
      <c r="AE4188">
        <v>2.4279999999999999</v>
      </c>
      <c r="AF4188" t="s">
        <v>2509</v>
      </c>
      <c r="AG4188">
        <v>0</v>
      </c>
      <c r="AH4188" t="s">
        <v>2513</v>
      </c>
      <c r="AI4188">
        <v>600</v>
      </c>
      <c r="AJ4188">
        <v>250</v>
      </c>
      <c r="AK4188">
        <v>0</v>
      </c>
      <c r="AL4188" t="s">
        <v>2511</v>
      </c>
      <c r="AM4188" t="s">
        <v>2662</v>
      </c>
      <c r="AN4188" t="s">
        <v>2513</v>
      </c>
      <c r="AO4188" t="s">
        <v>2513</v>
      </c>
      <c r="AP4188" t="s">
        <v>2514</v>
      </c>
      <c r="AQ4188" t="s">
        <v>2513</v>
      </c>
      <c r="AR4188" t="s">
        <v>2513</v>
      </c>
      <c r="AS4188" t="s">
        <v>2529</v>
      </c>
      <c r="AT4188" t="s">
        <v>2513</v>
      </c>
      <c r="AU4188">
        <v>44514</v>
      </c>
      <c r="AV4188" t="s">
        <v>2513</v>
      </c>
      <c r="AW4188" t="s">
        <v>2513</v>
      </c>
      <c r="AX4188" t="s">
        <v>2516</v>
      </c>
      <c r="AY4188" t="s">
        <v>2663</v>
      </c>
      <c r="AZ4188" t="s">
        <v>2650</v>
      </c>
      <c r="BA4188" t="s">
        <v>2513</v>
      </c>
      <c r="BB4188" t="s">
        <v>2513</v>
      </c>
    </row>
    <row r="4189" spans="1:54" x14ac:dyDescent="0.45">
      <c r="A4189">
        <v>10000080</v>
      </c>
      <c r="B4189" t="s">
        <v>18164</v>
      </c>
      <c r="C4189" t="s">
        <v>26875</v>
      </c>
      <c r="D4189" t="s">
        <v>2489</v>
      </c>
      <c r="E4189" t="s">
        <v>18165</v>
      </c>
      <c r="F4189" t="s">
        <v>18166</v>
      </c>
      <c r="G4189" t="s">
        <v>2819</v>
      </c>
      <c r="H4189" t="s">
        <v>18165</v>
      </c>
      <c r="I4189" t="s">
        <v>2493</v>
      </c>
      <c r="J4189" t="s">
        <v>2494</v>
      </c>
      <c r="K4189" t="s">
        <v>2653</v>
      </c>
      <c r="L4189" t="s">
        <v>2496</v>
      </c>
      <c r="M4189" t="s">
        <v>13067</v>
      </c>
      <c r="N4189" t="s">
        <v>2496</v>
      </c>
      <c r="O4189" t="s">
        <v>2498</v>
      </c>
      <c r="P4189" t="s">
        <v>2655</v>
      </c>
      <c r="Q4189" t="s">
        <v>18</v>
      </c>
      <c r="R4189" t="s">
        <v>2656</v>
      </c>
      <c r="S4189" t="s">
        <v>2657</v>
      </c>
      <c r="T4189" t="s">
        <v>13033</v>
      </c>
      <c r="U4189" t="s">
        <v>627</v>
      </c>
      <c r="V4189" t="s">
        <v>13034</v>
      </c>
      <c r="W4189" t="s">
        <v>260</v>
      </c>
      <c r="X4189" t="s">
        <v>13068</v>
      </c>
      <c r="Y4189" t="s">
        <v>2505</v>
      </c>
      <c r="Z4189" t="s">
        <v>13069</v>
      </c>
      <c r="AA4189" t="s">
        <v>2507</v>
      </c>
      <c r="AB4189" t="s">
        <v>13067</v>
      </c>
      <c r="AC4189" t="s">
        <v>2683</v>
      </c>
      <c r="AD4189">
        <v>2.367</v>
      </c>
      <c r="AE4189">
        <v>2.367</v>
      </c>
      <c r="AF4189" t="s">
        <v>2509</v>
      </c>
      <c r="AG4189">
        <v>0</v>
      </c>
      <c r="AH4189" t="s">
        <v>2513</v>
      </c>
      <c r="AI4189">
        <v>600</v>
      </c>
      <c r="AJ4189">
        <v>250</v>
      </c>
      <c r="AK4189">
        <v>0</v>
      </c>
      <c r="AL4189" t="s">
        <v>2511</v>
      </c>
      <c r="AM4189" t="s">
        <v>2662</v>
      </c>
      <c r="AN4189" t="s">
        <v>2513</v>
      </c>
      <c r="AO4189" t="s">
        <v>2513</v>
      </c>
      <c r="AP4189" t="s">
        <v>2514</v>
      </c>
      <c r="AQ4189" t="s">
        <v>2513</v>
      </c>
      <c r="AR4189" t="s">
        <v>2513</v>
      </c>
      <c r="AS4189" t="s">
        <v>2529</v>
      </c>
      <c r="AT4189" t="s">
        <v>2513</v>
      </c>
      <c r="AU4189">
        <v>44514</v>
      </c>
      <c r="AV4189" t="s">
        <v>2513</v>
      </c>
      <c r="AW4189" t="s">
        <v>2513</v>
      </c>
      <c r="AX4189" t="s">
        <v>2516</v>
      </c>
      <c r="AY4189" t="s">
        <v>2663</v>
      </c>
      <c r="AZ4189" t="s">
        <v>2650</v>
      </c>
      <c r="BA4189" t="s">
        <v>2513</v>
      </c>
      <c r="BB4189" t="s">
        <v>2513</v>
      </c>
    </row>
    <row r="4190" spans="1:54" x14ac:dyDescent="0.45">
      <c r="A4190">
        <v>10000082</v>
      </c>
      <c r="B4190" t="s">
        <v>18167</v>
      </c>
      <c r="C4190" t="s">
        <v>26265</v>
      </c>
      <c r="D4190" t="s">
        <v>2489</v>
      </c>
      <c r="E4190" t="s">
        <v>18168</v>
      </c>
      <c r="F4190" t="s">
        <v>18169</v>
      </c>
      <c r="G4190" t="s">
        <v>10797</v>
      </c>
      <c r="H4190" t="s">
        <v>18168</v>
      </c>
      <c r="I4190" t="s">
        <v>2493</v>
      </c>
      <c r="J4190" t="s">
        <v>2494</v>
      </c>
      <c r="K4190" t="s">
        <v>2820</v>
      </c>
      <c r="L4190" t="s">
        <v>2496</v>
      </c>
      <c r="M4190" t="s">
        <v>10658</v>
      </c>
      <c r="N4190" t="s">
        <v>2496</v>
      </c>
      <c r="O4190" t="s">
        <v>2498</v>
      </c>
      <c r="P4190" t="s">
        <v>2655</v>
      </c>
      <c r="Q4190" t="s">
        <v>18</v>
      </c>
      <c r="R4190" t="s">
        <v>2822</v>
      </c>
      <c r="S4190" t="s">
        <v>2823</v>
      </c>
      <c r="T4190" t="s">
        <v>2824</v>
      </c>
      <c r="U4190" t="s">
        <v>104</v>
      </c>
      <c r="V4190" t="s">
        <v>2825</v>
      </c>
      <c r="W4190" t="s">
        <v>260</v>
      </c>
      <c r="X4190" t="s">
        <v>10659</v>
      </c>
      <c r="Y4190" t="s">
        <v>2505</v>
      </c>
      <c r="Z4190" t="s">
        <v>10660</v>
      </c>
      <c r="AA4190" t="s">
        <v>2507</v>
      </c>
      <c r="AB4190" t="s">
        <v>10658</v>
      </c>
      <c r="AC4190" t="s">
        <v>2508</v>
      </c>
      <c r="AD4190">
        <v>1.681</v>
      </c>
      <c r="AE4190">
        <v>1.681</v>
      </c>
      <c r="AF4190" t="s">
        <v>2509</v>
      </c>
      <c r="AG4190">
        <v>0</v>
      </c>
      <c r="AH4190" t="s">
        <v>2513</v>
      </c>
      <c r="AI4190">
        <v>300</v>
      </c>
      <c r="AJ4190">
        <v>300</v>
      </c>
      <c r="AK4190">
        <v>0</v>
      </c>
      <c r="AL4190" t="s">
        <v>2511</v>
      </c>
      <c r="AM4190" t="s">
        <v>2662</v>
      </c>
      <c r="AN4190" t="s">
        <v>2513</v>
      </c>
      <c r="AO4190" t="s">
        <v>2513</v>
      </c>
      <c r="AP4190" t="s">
        <v>2514</v>
      </c>
      <c r="AQ4190" t="s">
        <v>2513</v>
      </c>
      <c r="AR4190" t="s">
        <v>2513</v>
      </c>
      <c r="AS4190" t="s">
        <v>2529</v>
      </c>
      <c r="AT4190" t="s">
        <v>2513</v>
      </c>
      <c r="AU4190">
        <v>44514</v>
      </c>
      <c r="AV4190" t="s">
        <v>2513</v>
      </c>
      <c r="AW4190" t="s">
        <v>2513</v>
      </c>
      <c r="AX4190" t="s">
        <v>2516</v>
      </c>
      <c r="AY4190" t="s">
        <v>2828</v>
      </c>
      <c r="AZ4190" t="s">
        <v>2650</v>
      </c>
      <c r="BA4190" t="s">
        <v>2513</v>
      </c>
      <c r="BB4190" t="s">
        <v>2513</v>
      </c>
    </row>
    <row r="4191" spans="1:54" x14ac:dyDescent="0.45">
      <c r="A4191">
        <v>10000088</v>
      </c>
      <c r="B4191" t="s">
        <v>18170</v>
      </c>
      <c r="C4191" t="s">
        <v>26251</v>
      </c>
      <c r="D4191" t="s">
        <v>2489</v>
      </c>
      <c r="E4191" t="s">
        <v>18171</v>
      </c>
      <c r="F4191" t="s">
        <v>18172</v>
      </c>
      <c r="G4191" t="s">
        <v>10657</v>
      </c>
      <c r="H4191" t="s">
        <v>18171</v>
      </c>
      <c r="I4191" t="s">
        <v>2493</v>
      </c>
      <c r="J4191" t="s">
        <v>2494</v>
      </c>
      <c r="K4191" t="s">
        <v>2820</v>
      </c>
      <c r="L4191" t="s">
        <v>2496</v>
      </c>
      <c r="M4191" t="s">
        <v>10658</v>
      </c>
      <c r="N4191" t="s">
        <v>2496</v>
      </c>
      <c r="O4191" t="s">
        <v>2498</v>
      </c>
      <c r="P4191" t="s">
        <v>2655</v>
      </c>
      <c r="Q4191" t="s">
        <v>18</v>
      </c>
      <c r="R4191" t="s">
        <v>2822</v>
      </c>
      <c r="S4191" t="s">
        <v>2823</v>
      </c>
      <c r="T4191" t="s">
        <v>2824</v>
      </c>
      <c r="U4191" t="s">
        <v>104</v>
      </c>
      <c r="V4191" t="s">
        <v>2825</v>
      </c>
      <c r="W4191" t="s">
        <v>260</v>
      </c>
      <c r="X4191" t="s">
        <v>10659</v>
      </c>
      <c r="Y4191" t="s">
        <v>2505</v>
      </c>
      <c r="Z4191" t="s">
        <v>10660</v>
      </c>
      <c r="AA4191" t="s">
        <v>2507</v>
      </c>
      <c r="AB4191" t="s">
        <v>10658</v>
      </c>
      <c r="AC4191" t="s">
        <v>2508</v>
      </c>
      <c r="AD4191">
        <v>1.6359999999999999</v>
      </c>
      <c r="AE4191">
        <v>1.6359999999999999</v>
      </c>
      <c r="AF4191" t="s">
        <v>2509</v>
      </c>
      <c r="AG4191">
        <v>0</v>
      </c>
      <c r="AH4191" t="s">
        <v>2513</v>
      </c>
      <c r="AI4191">
        <v>300</v>
      </c>
      <c r="AJ4191">
        <v>300</v>
      </c>
      <c r="AK4191">
        <v>0</v>
      </c>
      <c r="AL4191" t="s">
        <v>2511</v>
      </c>
      <c r="AM4191" t="s">
        <v>2662</v>
      </c>
      <c r="AN4191" t="s">
        <v>2513</v>
      </c>
      <c r="AO4191" t="s">
        <v>2513</v>
      </c>
      <c r="AP4191" t="s">
        <v>2514</v>
      </c>
      <c r="AQ4191" t="s">
        <v>2513</v>
      </c>
      <c r="AR4191" t="s">
        <v>2513</v>
      </c>
      <c r="AS4191" t="s">
        <v>2529</v>
      </c>
      <c r="AT4191" t="s">
        <v>2513</v>
      </c>
      <c r="AU4191">
        <v>44514</v>
      </c>
      <c r="AV4191" t="s">
        <v>2513</v>
      </c>
      <c r="AW4191" t="s">
        <v>2513</v>
      </c>
      <c r="AX4191" t="s">
        <v>2516</v>
      </c>
      <c r="AY4191" t="s">
        <v>2828</v>
      </c>
      <c r="AZ4191" t="s">
        <v>2650</v>
      </c>
      <c r="BA4191" t="s">
        <v>2513</v>
      </c>
      <c r="BB4191" t="s">
        <v>2513</v>
      </c>
    </row>
    <row r="4192" spans="1:54" x14ac:dyDescent="0.45">
      <c r="A4192">
        <v>10000092</v>
      </c>
      <c r="B4192" t="s">
        <v>18173</v>
      </c>
      <c r="C4192" t="s">
        <v>26876</v>
      </c>
      <c r="D4192" t="s">
        <v>2489</v>
      </c>
      <c r="E4192" t="s">
        <v>18174</v>
      </c>
      <c r="F4192" t="s">
        <v>18175</v>
      </c>
      <c r="G4192" t="s">
        <v>18176</v>
      </c>
      <c r="H4192" t="s">
        <v>18174</v>
      </c>
      <c r="I4192" t="s">
        <v>2493</v>
      </c>
      <c r="J4192" t="s">
        <v>2494</v>
      </c>
      <c r="K4192" t="s">
        <v>2653</v>
      </c>
      <c r="L4192" t="s">
        <v>2496</v>
      </c>
      <c r="M4192" t="s">
        <v>18177</v>
      </c>
      <c r="N4192" t="s">
        <v>2496</v>
      </c>
      <c r="O4192" t="s">
        <v>2498</v>
      </c>
      <c r="P4192" t="s">
        <v>2655</v>
      </c>
      <c r="Q4192" t="s">
        <v>18</v>
      </c>
      <c r="R4192" t="s">
        <v>2656</v>
      </c>
      <c r="S4192" t="s">
        <v>2657</v>
      </c>
      <c r="T4192" t="s">
        <v>2667</v>
      </c>
      <c r="U4192" t="s">
        <v>17</v>
      </c>
      <c r="V4192" t="s">
        <v>2676</v>
      </c>
      <c r="W4192" t="s">
        <v>323</v>
      </c>
      <c r="X4192" t="s">
        <v>2677</v>
      </c>
      <c r="Y4192" t="s">
        <v>2678</v>
      </c>
      <c r="Z4192" t="s">
        <v>2679</v>
      </c>
      <c r="AA4192" t="s">
        <v>2507</v>
      </c>
      <c r="AB4192" t="s">
        <v>18177</v>
      </c>
      <c r="AC4192" t="s">
        <v>2716</v>
      </c>
      <c r="AD4192">
        <v>2.9540000000000002</v>
      </c>
      <c r="AE4192">
        <v>2.9540000000000002</v>
      </c>
      <c r="AF4192" t="s">
        <v>2509</v>
      </c>
      <c r="AG4192">
        <v>1.5660000000000001</v>
      </c>
      <c r="AH4192" t="s">
        <v>2510</v>
      </c>
      <c r="AI4192">
        <v>600</v>
      </c>
      <c r="AJ4192">
        <v>300</v>
      </c>
      <c r="AK4192">
        <v>8.6999999999999993</v>
      </c>
      <c r="AL4192" t="s">
        <v>2511</v>
      </c>
      <c r="AM4192" t="s">
        <v>2662</v>
      </c>
      <c r="AN4192" t="s">
        <v>2513</v>
      </c>
      <c r="AO4192" t="s">
        <v>2513</v>
      </c>
      <c r="AP4192" t="s">
        <v>2514</v>
      </c>
      <c r="AQ4192" t="s">
        <v>2513</v>
      </c>
      <c r="AR4192" t="s">
        <v>2513</v>
      </c>
      <c r="AS4192" t="s">
        <v>2529</v>
      </c>
      <c r="AT4192" t="s">
        <v>2513</v>
      </c>
      <c r="AU4192">
        <v>44514</v>
      </c>
      <c r="AV4192" t="s">
        <v>2513</v>
      </c>
      <c r="AW4192" t="s">
        <v>2513</v>
      </c>
      <c r="AX4192" t="s">
        <v>2516</v>
      </c>
      <c r="AY4192" t="s">
        <v>2663</v>
      </c>
      <c r="AZ4192" t="s">
        <v>2650</v>
      </c>
      <c r="BA4192" t="s">
        <v>2513</v>
      </c>
      <c r="BB4192" t="s">
        <v>2513</v>
      </c>
    </row>
    <row r="4193" spans="1:54" x14ac:dyDescent="0.45">
      <c r="A4193">
        <v>10000093</v>
      </c>
      <c r="B4193" t="s">
        <v>18178</v>
      </c>
      <c r="C4193" t="s">
        <v>26877</v>
      </c>
      <c r="D4193" t="s">
        <v>2489</v>
      </c>
      <c r="E4193" t="s">
        <v>18179</v>
      </c>
      <c r="F4193" t="s">
        <v>18180</v>
      </c>
      <c r="G4193" t="s">
        <v>18083</v>
      </c>
      <c r="H4193" t="s">
        <v>18179</v>
      </c>
      <c r="I4193" t="s">
        <v>2493</v>
      </c>
      <c r="J4193" t="s">
        <v>2494</v>
      </c>
      <c r="K4193" t="s">
        <v>2653</v>
      </c>
      <c r="L4193" t="s">
        <v>2496</v>
      </c>
      <c r="M4193" t="s">
        <v>18181</v>
      </c>
      <c r="N4193" t="s">
        <v>2496</v>
      </c>
      <c r="O4193" t="s">
        <v>2498</v>
      </c>
      <c r="P4193" t="s">
        <v>2655</v>
      </c>
      <c r="Q4193" t="s">
        <v>18</v>
      </c>
      <c r="R4193" t="s">
        <v>2656</v>
      </c>
      <c r="S4193" t="s">
        <v>2657</v>
      </c>
      <c r="T4193" t="s">
        <v>2667</v>
      </c>
      <c r="U4193" t="s">
        <v>17</v>
      </c>
      <c r="V4193" t="s">
        <v>2668</v>
      </c>
      <c r="W4193" t="s">
        <v>260</v>
      </c>
      <c r="X4193" t="s">
        <v>18182</v>
      </c>
      <c r="Y4193" t="s">
        <v>2724</v>
      </c>
      <c r="Z4193" t="s">
        <v>18183</v>
      </c>
      <c r="AA4193" t="s">
        <v>2507</v>
      </c>
      <c r="AB4193" t="s">
        <v>18181</v>
      </c>
      <c r="AC4193" t="s">
        <v>2508</v>
      </c>
      <c r="AD4193">
        <v>2.8929999999999998</v>
      </c>
      <c r="AE4193">
        <v>2.8929999999999998</v>
      </c>
      <c r="AF4193" t="s">
        <v>2509</v>
      </c>
      <c r="AG4193">
        <v>1.5660000000000001</v>
      </c>
      <c r="AH4193" t="s">
        <v>2510</v>
      </c>
      <c r="AI4193">
        <v>600</v>
      </c>
      <c r="AJ4193">
        <v>300</v>
      </c>
      <c r="AK4193">
        <v>8.6999999999999993</v>
      </c>
      <c r="AL4193" t="s">
        <v>2511</v>
      </c>
      <c r="AM4193" t="s">
        <v>2662</v>
      </c>
      <c r="AN4193" t="s">
        <v>2513</v>
      </c>
      <c r="AO4193" t="s">
        <v>2513</v>
      </c>
      <c r="AP4193" t="s">
        <v>2514</v>
      </c>
      <c r="AQ4193" t="s">
        <v>2513</v>
      </c>
      <c r="AR4193" t="s">
        <v>2513</v>
      </c>
      <c r="AS4193" t="s">
        <v>2529</v>
      </c>
      <c r="AT4193" t="s">
        <v>2513</v>
      </c>
      <c r="AU4193">
        <v>44514</v>
      </c>
      <c r="AV4193" t="s">
        <v>2513</v>
      </c>
      <c r="AW4193" t="s">
        <v>2513</v>
      </c>
      <c r="AX4193" t="s">
        <v>2516</v>
      </c>
      <c r="AY4193" t="s">
        <v>2663</v>
      </c>
      <c r="AZ4193" t="s">
        <v>2650</v>
      </c>
      <c r="BA4193" t="s">
        <v>2513</v>
      </c>
      <c r="BB4193" t="s">
        <v>2513</v>
      </c>
    </row>
    <row r="4194" spans="1:54" x14ac:dyDescent="0.45">
      <c r="A4194">
        <v>10000100</v>
      </c>
      <c r="B4194" t="s">
        <v>18184</v>
      </c>
      <c r="C4194" t="s">
        <v>26878</v>
      </c>
      <c r="D4194" t="s">
        <v>2489</v>
      </c>
      <c r="E4194" t="s">
        <v>18185</v>
      </c>
      <c r="F4194" t="s">
        <v>18186</v>
      </c>
      <c r="G4194" t="s">
        <v>18187</v>
      </c>
      <c r="H4194" t="s">
        <v>18185</v>
      </c>
      <c r="I4194" t="s">
        <v>2493</v>
      </c>
      <c r="J4194" t="s">
        <v>2494</v>
      </c>
      <c r="K4194" t="s">
        <v>2709</v>
      </c>
      <c r="L4194" t="s">
        <v>2496</v>
      </c>
      <c r="M4194" t="s">
        <v>18188</v>
      </c>
      <c r="N4194" t="s">
        <v>2496</v>
      </c>
      <c r="O4194" t="s">
        <v>2498</v>
      </c>
      <c r="P4194" t="s">
        <v>2655</v>
      </c>
      <c r="Q4194" t="s">
        <v>18</v>
      </c>
      <c r="R4194" t="s">
        <v>2711</v>
      </c>
      <c r="S4194" t="s">
        <v>2644</v>
      </c>
      <c r="T4194" t="s">
        <v>18189</v>
      </c>
      <c r="U4194" t="s">
        <v>18190</v>
      </c>
      <c r="V4194" t="s">
        <v>18191</v>
      </c>
      <c r="W4194" t="s">
        <v>260</v>
      </c>
      <c r="X4194" t="s">
        <v>18192</v>
      </c>
      <c r="Y4194" t="s">
        <v>10431</v>
      </c>
      <c r="Z4194" t="s">
        <v>18193</v>
      </c>
      <c r="AA4194" t="s">
        <v>2507</v>
      </c>
      <c r="AB4194" t="s">
        <v>18188</v>
      </c>
      <c r="AC4194" t="s">
        <v>10431</v>
      </c>
      <c r="AD4194">
        <v>0.155</v>
      </c>
      <c r="AE4194">
        <v>0.155</v>
      </c>
      <c r="AF4194" t="s">
        <v>2509</v>
      </c>
      <c r="AG4194">
        <v>0</v>
      </c>
      <c r="AH4194" t="s">
        <v>2513</v>
      </c>
      <c r="AI4194">
        <v>200</v>
      </c>
      <c r="AJ4194">
        <v>40</v>
      </c>
      <c r="AK4194">
        <v>0</v>
      </c>
      <c r="AL4194" t="s">
        <v>2511</v>
      </c>
      <c r="AM4194" t="s">
        <v>2662</v>
      </c>
      <c r="AN4194" t="s">
        <v>2513</v>
      </c>
      <c r="AO4194" t="s">
        <v>2513</v>
      </c>
      <c r="AP4194" t="s">
        <v>2514</v>
      </c>
      <c r="AQ4194" t="s">
        <v>2513</v>
      </c>
      <c r="AR4194" t="s">
        <v>2513</v>
      </c>
      <c r="AS4194" t="s">
        <v>2529</v>
      </c>
      <c r="AT4194" t="s">
        <v>2513</v>
      </c>
      <c r="AU4194">
        <v>44514</v>
      </c>
      <c r="AV4194" t="s">
        <v>2513</v>
      </c>
      <c r="AW4194" t="s">
        <v>2513</v>
      </c>
      <c r="AX4194" t="s">
        <v>2516</v>
      </c>
      <c r="AY4194" t="s">
        <v>2717</v>
      </c>
      <c r="AZ4194" t="s">
        <v>2513</v>
      </c>
      <c r="BA4194" t="s">
        <v>2513</v>
      </c>
      <c r="BB4194" t="s">
        <v>2513</v>
      </c>
    </row>
    <row r="4195" spans="1:54" x14ac:dyDescent="0.45">
      <c r="A4195">
        <v>10000101</v>
      </c>
      <c r="B4195" t="s">
        <v>18194</v>
      </c>
      <c r="C4195" t="s">
        <v>26879</v>
      </c>
      <c r="D4195" t="s">
        <v>2489</v>
      </c>
      <c r="E4195" t="s">
        <v>18195</v>
      </c>
      <c r="F4195" t="s">
        <v>18196</v>
      </c>
      <c r="G4195" t="s">
        <v>18197</v>
      </c>
      <c r="H4195" t="s">
        <v>18195</v>
      </c>
      <c r="I4195" t="s">
        <v>2493</v>
      </c>
      <c r="J4195" t="s">
        <v>2494</v>
      </c>
      <c r="K4195" t="s">
        <v>2709</v>
      </c>
      <c r="L4195" t="s">
        <v>2496</v>
      </c>
      <c r="M4195" t="s">
        <v>18198</v>
      </c>
      <c r="N4195" t="s">
        <v>2496</v>
      </c>
      <c r="O4195" t="s">
        <v>2498</v>
      </c>
      <c r="P4195" t="s">
        <v>2655</v>
      </c>
      <c r="Q4195" t="s">
        <v>18</v>
      </c>
      <c r="R4195" t="s">
        <v>2711</v>
      </c>
      <c r="S4195" t="s">
        <v>2644</v>
      </c>
      <c r="T4195" t="s">
        <v>10418</v>
      </c>
      <c r="U4195" t="s">
        <v>627</v>
      </c>
      <c r="V4195" t="s">
        <v>10419</v>
      </c>
      <c r="W4195" t="s">
        <v>323</v>
      </c>
      <c r="X4195" t="s">
        <v>18199</v>
      </c>
      <c r="Y4195" t="s">
        <v>2505</v>
      </c>
      <c r="Z4195" t="s">
        <v>18200</v>
      </c>
      <c r="AA4195" t="s">
        <v>2507</v>
      </c>
      <c r="AB4195" t="s">
        <v>18198</v>
      </c>
      <c r="AC4195" t="s">
        <v>2598</v>
      </c>
      <c r="AD4195">
        <v>2.4279999999999999</v>
      </c>
      <c r="AE4195">
        <v>2.4279999999999999</v>
      </c>
      <c r="AF4195" t="s">
        <v>2509</v>
      </c>
      <c r="AG4195">
        <v>0</v>
      </c>
      <c r="AH4195" t="s">
        <v>2513</v>
      </c>
      <c r="AI4195">
        <v>600</v>
      </c>
      <c r="AJ4195">
        <v>250</v>
      </c>
      <c r="AK4195">
        <v>0</v>
      </c>
      <c r="AL4195" t="s">
        <v>2511</v>
      </c>
      <c r="AM4195" t="s">
        <v>2662</v>
      </c>
      <c r="AN4195" t="s">
        <v>2513</v>
      </c>
      <c r="AO4195" t="s">
        <v>2513</v>
      </c>
      <c r="AP4195" t="s">
        <v>2514</v>
      </c>
      <c r="AQ4195" t="s">
        <v>2513</v>
      </c>
      <c r="AR4195" t="s">
        <v>2513</v>
      </c>
      <c r="AS4195" t="s">
        <v>2529</v>
      </c>
      <c r="AT4195" t="s">
        <v>2513</v>
      </c>
      <c r="AU4195">
        <v>44514</v>
      </c>
      <c r="AV4195" t="s">
        <v>2513</v>
      </c>
      <c r="AW4195" t="s">
        <v>2513</v>
      </c>
      <c r="AX4195" t="s">
        <v>2516</v>
      </c>
      <c r="AY4195" t="s">
        <v>2717</v>
      </c>
      <c r="AZ4195" t="s">
        <v>2650</v>
      </c>
      <c r="BA4195" t="s">
        <v>2513</v>
      </c>
      <c r="BB4195" t="s">
        <v>2513</v>
      </c>
    </row>
    <row r="4196" spans="1:54" x14ac:dyDescent="0.45">
      <c r="A4196">
        <v>10000102</v>
      </c>
      <c r="B4196" t="s">
        <v>18201</v>
      </c>
      <c r="C4196" t="s">
        <v>26577</v>
      </c>
      <c r="D4196" t="s">
        <v>2489</v>
      </c>
      <c r="E4196" t="s">
        <v>18202</v>
      </c>
      <c r="F4196" t="s">
        <v>18203</v>
      </c>
      <c r="G4196" t="s">
        <v>14134</v>
      </c>
      <c r="H4196" t="s">
        <v>18202</v>
      </c>
      <c r="I4196" t="s">
        <v>2493</v>
      </c>
      <c r="J4196" t="s">
        <v>2494</v>
      </c>
      <c r="K4196" t="s">
        <v>2709</v>
      </c>
      <c r="L4196" t="s">
        <v>2496</v>
      </c>
      <c r="M4196" t="s">
        <v>10939</v>
      </c>
      <c r="N4196" t="s">
        <v>2496</v>
      </c>
      <c r="O4196" t="s">
        <v>2498</v>
      </c>
      <c r="P4196" t="s">
        <v>2655</v>
      </c>
      <c r="Q4196" t="s">
        <v>18</v>
      </c>
      <c r="R4196" t="s">
        <v>2711</v>
      </c>
      <c r="S4196" t="s">
        <v>2644</v>
      </c>
      <c r="T4196" t="s">
        <v>3154</v>
      </c>
      <c r="U4196" t="s">
        <v>17</v>
      </c>
      <c r="V4196" t="s">
        <v>3172</v>
      </c>
      <c r="W4196" t="s">
        <v>323</v>
      </c>
      <c r="X4196" t="s">
        <v>10940</v>
      </c>
      <c r="Y4196" t="s">
        <v>2535</v>
      </c>
      <c r="Z4196" t="s">
        <v>10941</v>
      </c>
      <c r="AA4196" t="s">
        <v>2507</v>
      </c>
      <c r="AB4196" t="s">
        <v>10939</v>
      </c>
      <c r="AC4196" t="s">
        <v>2598</v>
      </c>
      <c r="AD4196">
        <v>2.9670000000000001</v>
      </c>
      <c r="AE4196">
        <v>2.9670000000000001</v>
      </c>
      <c r="AF4196" t="s">
        <v>2509</v>
      </c>
      <c r="AG4196">
        <v>1.5660000000000001</v>
      </c>
      <c r="AH4196" t="s">
        <v>2510</v>
      </c>
      <c r="AI4196">
        <v>600</v>
      </c>
      <c r="AJ4196">
        <v>300</v>
      </c>
      <c r="AK4196">
        <v>8.6999999999999993</v>
      </c>
      <c r="AL4196" t="s">
        <v>2511</v>
      </c>
      <c r="AM4196" t="s">
        <v>2662</v>
      </c>
      <c r="AN4196" t="s">
        <v>2513</v>
      </c>
      <c r="AO4196" t="s">
        <v>2513</v>
      </c>
      <c r="AP4196" t="s">
        <v>2514</v>
      </c>
      <c r="AQ4196" t="s">
        <v>2513</v>
      </c>
      <c r="AR4196" t="s">
        <v>2513</v>
      </c>
      <c r="AS4196" t="s">
        <v>2529</v>
      </c>
      <c r="AT4196" t="s">
        <v>2513</v>
      </c>
      <c r="AU4196">
        <v>44514</v>
      </c>
      <c r="AV4196" t="s">
        <v>2513</v>
      </c>
      <c r="AW4196" t="s">
        <v>2513</v>
      </c>
      <c r="AX4196" t="s">
        <v>2516</v>
      </c>
      <c r="AY4196" t="s">
        <v>2717</v>
      </c>
      <c r="AZ4196" t="s">
        <v>2650</v>
      </c>
      <c r="BA4196" t="s">
        <v>2513</v>
      </c>
      <c r="BB4196" t="s">
        <v>2513</v>
      </c>
    </row>
    <row r="4197" spans="1:54" x14ac:dyDescent="0.45">
      <c r="A4197">
        <v>10000103</v>
      </c>
      <c r="B4197" t="s">
        <v>18204</v>
      </c>
      <c r="C4197" t="s">
        <v>26880</v>
      </c>
      <c r="D4197" t="s">
        <v>2489</v>
      </c>
      <c r="E4197" t="s">
        <v>18205</v>
      </c>
      <c r="F4197" t="s">
        <v>18206</v>
      </c>
      <c r="G4197" t="s">
        <v>13125</v>
      </c>
      <c r="H4197" t="s">
        <v>18205</v>
      </c>
      <c r="I4197" t="s">
        <v>2493</v>
      </c>
      <c r="J4197" t="s">
        <v>2494</v>
      </c>
      <c r="K4197" t="s">
        <v>2709</v>
      </c>
      <c r="L4197" t="s">
        <v>2496</v>
      </c>
      <c r="M4197" t="s">
        <v>18207</v>
      </c>
      <c r="N4197" t="s">
        <v>2496</v>
      </c>
      <c r="O4197" t="s">
        <v>2498</v>
      </c>
      <c r="P4197" t="s">
        <v>2655</v>
      </c>
      <c r="Q4197" t="s">
        <v>18</v>
      </c>
      <c r="R4197" t="s">
        <v>2711</v>
      </c>
      <c r="S4197" t="s">
        <v>2644</v>
      </c>
      <c r="T4197" t="s">
        <v>10427</v>
      </c>
      <c r="U4197" t="s">
        <v>10428</v>
      </c>
      <c r="V4197" t="s">
        <v>10429</v>
      </c>
      <c r="W4197" t="s">
        <v>260</v>
      </c>
      <c r="X4197" t="s">
        <v>18208</v>
      </c>
      <c r="Y4197" t="s">
        <v>2833</v>
      </c>
      <c r="Z4197" t="s">
        <v>18209</v>
      </c>
      <c r="AA4197" t="s">
        <v>2507</v>
      </c>
      <c r="AB4197" t="s">
        <v>18207</v>
      </c>
      <c r="AC4197" t="s">
        <v>2716</v>
      </c>
      <c r="AD4197">
        <v>0.26500000000000001</v>
      </c>
      <c r="AE4197">
        <v>0.26500000000000001</v>
      </c>
      <c r="AF4197" t="s">
        <v>2509</v>
      </c>
      <c r="AG4197">
        <v>0</v>
      </c>
      <c r="AH4197" t="s">
        <v>2513</v>
      </c>
      <c r="AI4197">
        <v>250</v>
      </c>
      <c r="AJ4197">
        <v>65</v>
      </c>
      <c r="AK4197">
        <v>0</v>
      </c>
      <c r="AL4197" t="s">
        <v>2511</v>
      </c>
      <c r="AM4197" t="s">
        <v>2662</v>
      </c>
      <c r="AN4197" t="s">
        <v>2513</v>
      </c>
      <c r="AO4197" t="s">
        <v>2513</v>
      </c>
      <c r="AP4197" t="s">
        <v>2514</v>
      </c>
      <c r="AQ4197" t="s">
        <v>2513</v>
      </c>
      <c r="AR4197" t="s">
        <v>2513</v>
      </c>
      <c r="AS4197" t="s">
        <v>2529</v>
      </c>
      <c r="AT4197" t="s">
        <v>2513</v>
      </c>
      <c r="AU4197">
        <v>44514</v>
      </c>
      <c r="AV4197" t="s">
        <v>2513</v>
      </c>
      <c r="AW4197" t="s">
        <v>2513</v>
      </c>
      <c r="AX4197" t="s">
        <v>2516</v>
      </c>
      <c r="AY4197" t="s">
        <v>2717</v>
      </c>
      <c r="AZ4197" t="s">
        <v>2513</v>
      </c>
      <c r="BA4197" t="s">
        <v>2513</v>
      </c>
      <c r="BB4197" t="s">
        <v>2513</v>
      </c>
    </row>
    <row r="4198" spans="1:54" x14ac:dyDescent="0.45">
      <c r="A4198">
        <v>10000109</v>
      </c>
      <c r="B4198" t="s">
        <v>18210</v>
      </c>
      <c r="C4198" t="s">
        <v>26263</v>
      </c>
      <c r="D4198" t="s">
        <v>2489</v>
      </c>
      <c r="E4198" t="s">
        <v>18211</v>
      </c>
      <c r="F4198" t="s">
        <v>18212</v>
      </c>
      <c r="G4198" t="s">
        <v>10392</v>
      </c>
      <c r="H4198" t="s">
        <v>18211</v>
      </c>
      <c r="I4198" t="s">
        <v>2493</v>
      </c>
      <c r="J4198" t="s">
        <v>2494</v>
      </c>
      <c r="K4198" t="s">
        <v>2820</v>
      </c>
      <c r="L4198" t="s">
        <v>2496</v>
      </c>
      <c r="M4198" t="s">
        <v>10781</v>
      </c>
      <c r="N4198" t="s">
        <v>2496</v>
      </c>
      <c r="O4198" t="s">
        <v>2498</v>
      </c>
      <c r="P4198" t="s">
        <v>2655</v>
      </c>
      <c r="Q4198" t="s">
        <v>18</v>
      </c>
      <c r="R4198" t="s">
        <v>2822</v>
      </c>
      <c r="S4198" t="s">
        <v>2823</v>
      </c>
      <c r="T4198" t="s">
        <v>10782</v>
      </c>
      <c r="U4198" t="s">
        <v>613</v>
      </c>
      <c r="V4198" t="s">
        <v>10783</v>
      </c>
      <c r="W4198" t="s">
        <v>260</v>
      </c>
      <c r="X4198" t="s">
        <v>10784</v>
      </c>
      <c r="Y4198" t="s">
        <v>2525</v>
      </c>
      <c r="Z4198" t="s">
        <v>10785</v>
      </c>
      <c r="AA4198" t="s">
        <v>2507</v>
      </c>
      <c r="AB4198" t="s">
        <v>10781</v>
      </c>
      <c r="AC4198" t="s">
        <v>2508</v>
      </c>
      <c r="AD4198">
        <v>1.125</v>
      </c>
      <c r="AE4198">
        <v>1.125</v>
      </c>
      <c r="AF4198" t="s">
        <v>2509</v>
      </c>
      <c r="AG4198">
        <v>0</v>
      </c>
      <c r="AH4198" t="s">
        <v>2513</v>
      </c>
      <c r="AI4198">
        <v>250</v>
      </c>
      <c r="AJ4198">
        <v>250</v>
      </c>
      <c r="AK4198">
        <v>0</v>
      </c>
      <c r="AL4198" t="s">
        <v>2511</v>
      </c>
      <c r="AM4198" t="s">
        <v>2662</v>
      </c>
      <c r="AN4198" t="s">
        <v>2513</v>
      </c>
      <c r="AO4198" t="s">
        <v>2513</v>
      </c>
      <c r="AP4198" t="s">
        <v>2513</v>
      </c>
      <c r="AQ4198" t="s">
        <v>2513</v>
      </c>
      <c r="AR4198" t="s">
        <v>2513</v>
      </c>
      <c r="AS4198" t="s">
        <v>2529</v>
      </c>
      <c r="AT4198" t="s">
        <v>2513</v>
      </c>
      <c r="AU4198">
        <v>44514</v>
      </c>
      <c r="AV4198" t="s">
        <v>2513</v>
      </c>
      <c r="AW4198" t="s">
        <v>2513</v>
      </c>
      <c r="AX4198" t="s">
        <v>2516</v>
      </c>
      <c r="AY4198" t="s">
        <v>2828</v>
      </c>
      <c r="AZ4198" t="s">
        <v>2513</v>
      </c>
      <c r="BA4198" t="s">
        <v>2513</v>
      </c>
      <c r="BB4198" t="s">
        <v>2513</v>
      </c>
    </row>
    <row r="4199" spans="1:54" x14ac:dyDescent="0.45">
      <c r="A4199">
        <v>10000110</v>
      </c>
      <c r="B4199" t="s">
        <v>18213</v>
      </c>
      <c r="C4199" t="s">
        <v>642</v>
      </c>
      <c r="D4199" t="s">
        <v>2489</v>
      </c>
      <c r="E4199" t="s">
        <v>18214</v>
      </c>
      <c r="F4199" t="s">
        <v>18215</v>
      </c>
      <c r="G4199" t="s">
        <v>15008</v>
      </c>
      <c r="H4199" t="s">
        <v>18214</v>
      </c>
      <c r="I4199" t="s">
        <v>2493</v>
      </c>
      <c r="J4199" t="s">
        <v>2494</v>
      </c>
      <c r="K4199" t="s">
        <v>2653</v>
      </c>
      <c r="L4199" t="s">
        <v>2496</v>
      </c>
      <c r="M4199" t="s">
        <v>15009</v>
      </c>
      <c r="N4199" t="s">
        <v>2496</v>
      </c>
      <c r="O4199" t="s">
        <v>2498</v>
      </c>
      <c r="P4199" t="s">
        <v>2655</v>
      </c>
      <c r="Q4199" t="s">
        <v>18</v>
      </c>
      <c r="R4199" t="s">
        <v>2656</v>
      </c>
      <c r="S4199" t="s">
        <v>2657</v>
      </c>
      <c r="T4199" t="s">
        <v>13033</v>
      </c>
      <c r="U4199" t="s">
        <v>627</v>
      </c>
      <c r="V4199" t="s">
        <v>13041</v>
      </c>
      <c r="W4199" t="s">
        <v>323</v>
      </c>
      <c r="X4199" t="s">
        <v>15010</v>
      </c>
      <c r="Y4199" t="s">
        <v>2732</v>
      </c>
      <c r="Z4199" t="s">
        <v>15011</v>
      </c>
      <c r="AA4199" t="s">
        <v>2507</v>
      </c>
      <c r="AB4199" t="s">
        <v>15009</v>
      </c>
      <c r="AC4199" t="s">
        <v>2716</v>
      </c>
      <c r="AD4199">
        <v>2.39</v>
      </c>
      <c r="AE4199">
        <v>2.39</v>
      </c>
      <c r="AF4199" t="s">
        <v>2509</v>
      </c>
      <c r="AG4199">
        <v>0</v>
      </c>
      <c r="AH4199" t="s">
        <v>2513</v>
      </c>
      <c r="AI4199">
        <v>600</v>
      </c>
      <c r="AJ4199">
        <v>250</v>
      </c>
      <c r="AK4199">
        <v>0</v>
      </c>
      <c r="AL4199" t="s">
        <v>2511</v>
      </c>
      <c r="AM4199" t="s">
        <v>2662</v>
      </c>
      <c r="AN4199" t="s">
        <v>2513</v>
      </c>
      <c r="AO4199" t="s">
        <v>2513</v>
      </c>
      <c r="AP4199" t="s">
        <v>2513</v>
      </c>
      <c r="AQ4199" t="s">
        <v>2513</v>
      </c>
      <c r="AR4199" t="s">
        <v>2513</v>
      </c>
      <c r="AS4199" t="s">
        <v>2529</v>
      </c>
      <c r="AT4199" t="s">
        <v>2513</v>
      </c>
      <c r="AU4199">
        <v>44514</v>
      </c>
      <c r="AV4199" t="s">
        <v>2513</v>
      </c>
      <c r="AW4199" t="s">
        <v>2513</v>
      </c>
      <c r="AX4199" t="s">
        <v>2516</v>
      </c>
      <c r="AY4199" t="s">
        <v>2663</v>
      </c>
      <c r="AZ4199" t="s">
        <v>2513</v>
      </c>
      <c r="BA4199" t="s">
        <v>2513</v>
      </c>
      <c r="BB4199" t="s">
        <v>2513</v>
      </c>
    </row>
    <row r="4200" spans="1:54" x14ac:dyDescent="0.45">
      <c r="A4200">
        <v>10000111</v>
      </c>
      <c r="B4200" t="s">
        <v>18216</v>
      </c>
      <c r="C4200" t="s">
        <v>26881</v>
      </c>
      <c r="D4200" t="s">
        <v>2489</v>
      </c>
      <c r="E4200" t="s">
        <v>18217</v>
      </c>
      <c r="F4200" t="s">
        <v>18218</v>
      </c>
      <c r="G4200" t="s">
        <v>10416</v>
      </c>
      <c r="H4200" t="s">
        <v>18217</v>
      </c>
      <c r="I4200" t="s">
        <v>2493</v>
      </c>
      <c r="J4200" t="s">
        <v>2494</v>
      </c>
      <c r="K4200" t="s">
        <v>2653</v>
      </c>
      <c r="L4200" t="s">
        <v>2496</v>
      </c>
      <c r="M4200" t="s">
        <v>15009</v>
      </c>
      <c r="N4200" t="s">
        <v>2496</v>
      </c>
      <c r="O4200" t="s">
        <v>2498</v>
      </c>
      <c r="P4200" t="s">
        <v>2655</v>
      </c>
      <c r="Q4200" t="s">
        <v>18</v>
      </c>
      <c r="R4200" t="s">
        <v>2656</v>
      </c>
      <c r="S4200" t="s">
        <v>2657</v>
      </c>
      <c r="T4200" t="s">
        <v>13033</v>
      </c>
      <c r="U4200" t="s">
        <v>627</v>
      </c>
      <c r="V4200" t="s">
        <v>13041</v>
      </c>
      <c r="W4200" t="s">
        <v>323</v>
      </c>
      <c r="X4200" t="s">
        <v>15010</v>
      </c>
      <c r="Y4200" t="s">
        <v>2732</v>
      </c>
      <c r="Z4200" t="s">
        <v>15011</v>
      </c>
      <c r="AA4200" t="s">
        <v>2507</v>
      </c>
      <c r="AB4200" t="s">
        <v>15009</v>
      </c>
      <c r="AC4200" t="s">
        <v>2716</v>
      </c>
      <c r="AD4200">
        <v>2.35</v>
      </c>
      <c r="AE4200">
        <v>2.35</v>
      </c>
      <c r="AF4200" t="s">
        <v>2509</v>
      </c>
      <c r="AG4200">
        <v>0</v>
      </c>
      <c r="AH4200" t="s">
        <v>2513</v>
      </c>
      <c r="AI4200">
        <v>600</v>
      </c>
      <c r="AJ4200">
        <v>250</v>
      </c>
      <c r="AK4200">
        <v>0</v>
      </c>
      <c r="AL4200" t="s">
        <v>2511</v>
      </c>
      <c r="AM4200" t="s">
        <v>2662</v>
      </c>
      <c r="AN4200" t="s">
        <v>2513</v>
      </c>
      <c r="AO4200" t="s">
        <v>2513</v>
      </c>
      <c r="AP4200" t="s">
        <v>2513</v>
      </c>
      <c r="AQ4200" t="s">
        <v>2513</v>
      </c>
      <c r="AR4200" t="s">
        <v>2513</v>
      </c>
      <c r="AS4200" t="s">
        <v>2529</v>
      </c>
      <c r="AT4200" t="s">
        <v>2513</v>
      </c>
      <c r="AU4200">
        <v>44514</v>
      </c>
      <c r="AV4200" t="s">
        <v>2513</v>
      </c>
      <c r="AW4200" t="s">
        <v>2513</v>
      </c>
      <c r="AX4200" t="s">
        <v>2516</v>
      </c>
      <c r="AY4200" t="s">
        <v>2663</v>
      </c>
      <c r="AZ4200" t="s">
        <v>2513</v>
      </c>
      <c r="BA4200" t="s">
        <v>2513</v>
      </c>
      <c r="BB4200" t="s">
        <v>2513</v>
      </c>
    </row>
    <row r="4201" spans="1:54" x14ac:dyDescent="0.45">
      <c r="A4201">
        <v>10000112</v>
      </c>
      <c r="B4201" t="s">
        <v>18219</v>
      </c>
      <c r="C4201" t="s">
        <v>26882</v>
      </c>
      <c r="D4201" t="s">
        <v>2489</v>
      </c>
      <c r="E4201" t="s">
        <v>18220</v>
      </c>
      <c r="F4201" t="s">
        <v>18221</v>
      </c>
      <c r="G4201" t="s">
        <v>10538</v>
      </c>
      <c r="H4201" t="s">
        <v>18220</v>
      </c>
      <c r="I4201" t="s">
        <v>2493</v>
      </c>
      <c r="J4201" t="s">
        <v>2494</v>
      </c>
      <c r="K4201" t="s">
        <v>2820</v>
      </c>
      <c r="L4201" t="s">
        <v>2496</v>
      </c>
      <c r="M4201" t="s">
        <v>18222</v>
      </c>
      <c r="N4201" t="s">
        <v>2496</v>
      </c>
      <c r="O4201" t="s">
        <v>2498</v>
      </c>
      <c r="P4201" t="s">
        <v>2655</v>
      </c>
      <c r="Q4201" t="s">
        <v>18</v>
      </c>
      <c r="R4201" t="s">
        <v>2822</v>
      </c>
      <c r="S4201" t="s">
        <v>2823</v>
      </c>
      <c r="T4201" t="s">
        <v>2824</v>
      </c>
      <c r="U4201" t="s">
        <v>104</v>
      </c>
      <c r="V4201" t="s">
        <v>2825</v>
      </c>
      <c r="W4201" t="s">
        <v>260</v>
      </c>
      <c r="X4201" t="s">
        <v>18223</v>
      </c>
      <c r="Y4201" t="s">
        <v>10542</v>
      </c>
      <c r="Z4201" t="s">
        <v>18224</v>
      </c>
      <c r="AA4201" t="s">
        <v>2507</v>
      </c>
      <c r="AB4201" t="s">
        <v>18222</v>
      </c>
      <c r="AC4201" t="s">
        <v>2716</v>
      </c>
      <c r="AD4201">
        <v>1.554</v>
      </c>
      <c r="AE4201">
        <v>1.554</v>
      </c>
      <c r="AF4201" t="s">
        <v>2509</v>
      </c>
      <c r="AG4201">
        <v>0</v>
      </c>
      <c r="AH4201" t="s">
        <v>2513</v>
      </c>
      <c r="AI4201">
        <v>300</v>
      </c>
      <c r="AJ4201">
        <v>300</v>
      </c>
      <c r="AK4201">
        <v>0</v>
      </c>
      <c r="AL4201" t="s">
        <v>2511</v>
      </c>
      <c r="AM4201" t="s">
        <v>2662</v>
      </c>
      <c r="AN4201" t="s">
        <v>2513</v>
      </c>
      <c r="AO4201" t="s">
        <v>2513</v>
      </c>
      <c r="AP4201" t="s">
        <v>2513</v>
      </c>
      <c r="AQ4201" t="s">
        <v>2513</v>
      </c>
      <c r="AR4201" t="s">
        <v>2513</v>
      </c>
      <c r="AS4201" t="s">
        <v>2529</v>
      </c>
      <c r="AT4201" t="s">
        <v>2513</v>
      </c>
      <c r="AU4201">
        <v>44514</v>
      </c>
      <c r="AV4201" t="s">
        <v>2513</v>
      </c>
      <c r="AW4201" t="s">
        <v>2513</v>
      </c>
      <c r="AX4201" t="s">
        <v>2516</v>
      </c>
      <c r="AY4201" t="s">
        <v>2828</v>
      </c>
      <c r="AZ4201" t="s">
        <v>2513</v>
      </c>
      <c r="BA4201" t="s">
        <v>2513</v>
      </c>
      <c r="BB4201" t="s">
        <v>2513</v>
      </c>
    </row>
    <row r="4202" spans="1:54" x14ac:dyDescent="0.45">
      <c r="A4202">
        <v>10000113</v>
      </c>
      <c r="B4202" t="s">
        <v>18225</v>
      </c>
      <c r="C4202" t="s">
        <v>719</v>
      </c>
      <c r="D4202" t="s">
        <v>2489</v>
      </c>
      <c r="E4202" t="s">
        <v>18226</v>
      </c>
      <c r="F4202" t="s">
        <v>18227</v>
      </c>
      <c r="G4202" t="s">
        <v>12970</v>
      </c>
      <c r="H4202" t="s">
        <v>18226</v>
      </c>
      <c r="I4202" t="s">
        <v>2493</v>
      </c>
      <c r="J4202" t="s">
        <v>2494</v>
      </c>
      <c r="K4202" t="s">
        <v>2653</v>
      </c>
      <c r="L4202" t="s">
        <v>2496</v>
      </c>
      <c r="M4202" t="s">
        <v>13116</v>
      </c>
      <c r="N4202" t="s">
        <v>2496</v>
      </c>
      <c r="O4202" t="s">
        <v>2498</v>
      </c>
      <c r="P4202" t="s">
        <v>2655</v>
      </c>
      <c r="Q4202" t="s">
        <v>18</v>
      </c>
      <c r="R4202" t="s">
        <v>2656</v>
      </c>
      <c r="S4202" t="s">
        <v>2657</v>
      </c>
      <c r="T4202" t="s">
        <v>10403</v>
      </c>
      <c r="U4202" t="s">
        <v>716</v>
      </c>
      <c r="V4202" t="s">
        <v>10540</v>
      </c>
      <c r="W4202" t="s">
        <v>260</v>
      </c>
      <c r="X4202" t="s">
        <v>13117</v>
      </c>
      <c r="Y4202" t="s">
        <v>2535</v>
      </c>
      <c r="Z4202" t="s">
        <v>13118</v>
      </c>
      <c r="AA4202" t="s">
        <v>2507</v>
      </c>
      <c r="AB4202" t="s">
        <v>13116</v>
      </c>
      <c r="AC4202" t="s">
        <v>2671</v>
      </c>
      <c r="AD4202">
        <v>2.0630000000000002</v>
      </c>
      <c r="AE4202">
        <v>2.0630000000000002</v>
      </c>
      <c r="AF4202" t="s">
        <v>2509</v>
      </c>
      <c r="AG4202">
        <v>0</v>
      </c>
      <c r="AH4202" t="s">
        <v>2513</v>
      </c>
      <c r="AI4202">
        <v>450</v>
      </c>
      <c r="AJ4202">
        <v>300</v>
      </c>
      <c r="AK4202">
        <v>0</v>
      </c>
      <c r="AL4202" t="s">
        <v>2511</v>
      </c>
      <c r="AM4202" t="s">
        <v>2662</v>
      </c>
      <c r="AN4202" t="s">
        <v>2513</v>
      </c>
      <c r="AO4202" t="s">
        <v>2513</v>
      </c>
      <c r="AP4202" t="s">
        <v>2513</v>
      </c>
      <c r="AQ4202" t="s">
        <v>2513</v>
      </c>
      <c r="AR4202" t="s">
        <v>2513</v>
      </c>
      <c r="AS4202" t="s">
        <v>2529</v>
      </c>
      <c r="AT4202" t="s">
        <v>2513</v>
      </c>
      <c r="AU4202">
        <v>44514</v>
      </c>
      <c r="AV4202" t="s">
        <v>2513</v>
      </c>
      <c r="AW4202" t="s">
        <v>2513</v>
      </c>
      <c r="AX4202" t="s">
        <v>2516</v>
      </c>
      <c r="AY4202" t="s">
        <v>2663</v>
      </c>
      <c r="AZ4202" t="s">
        <v>2513</v>
      </c>
      <c r="BA4202" t="s">
        <v>2513</v>
      </c>
      <c r="BB4202" t="s">
        <v>2513</v>
      </c>
    </row>
    <row r="4203" spans="1:54" x14ac:dyDescent="0.45">
      <c r="A4203">
        <v>10000114</v>
      </c>
      <c r="B4203" t="s">
        <v>18228</v>
      </c>
      <c r="C4203" t="s">
        <v>26883</v>
      </c>
      <c r="D4203" t="s">
        <v>2489</v>
      </c>
      <c r="E4203" t="s">
        <v>18229</v>
      </c>
      <c r="F4203" t="s">
        <v>18230</v>
      </c>
      <c r="G4203" t="s">
        <v>18231</v>
      </c>
      <c r="H4203" t="s">
        <v>18229</v>
      </c>
      <c r="I4203" t="s">
        <v>2493</v>
      </c>
      <c r="J4203" t="s">
        <v>2494</v>
      </c>
      <c r="K4203" t="s">
        <v>2653</v>
      </c>
      <c r="L4203" t="s">
        <v>2496</v>
      </c>
      <c r="M4203" t="s">
        <v>18232</v>
      </c>
      <c r="N4203" t="s">
        <v>2496</v>
      </c>
      <c r="O4203" t="s">
        <v>2498</v>
      </c>
      <c r="P4203" t="s">
        <v>2655</v>
      </c>
      <c r="Q4203" t="s">
        <v>18</v>
      </c>
      <c r="R4203" t="s">
        <v>2656</v>
      </c>
      <c r="S4203" t="s">
        <v>2657</v>
      </c>
      <c r="T4203" t="s">
        <v>10403</v>
      </c>
      <c r="U4203" t="s">
        <v>716</v>
      </c>
      <c r="V4203" t="s">
        <v>10540</v>
      </c>
      <c r="W4203" t="s">
        <v>260</v>
      </c>
      <c r="X4203" t="s">
        <v>13117</v>
      </c>
      <c r="Y4203" t="s">
        <v>2535</v>
      </c>
      <c r="Z4203" t="s">
        <v>13118</v>
      </c>
      <c r="AA4203" t="s">
        <v>2507</v>
      </c>
      <c r="AB4203" t="s">
        <v>18232</v>
      </c>
      <c r="AC4203" t="s">
        <v>2508</v>
      </c>
      <c r="AD4203">
        <v>2.0390000000000001</v>
      </c>
      <c r="AE4203">
        <v>2.0390000000000001</v>
      </c>
      <c r="AF4203" t="s">
        <v>2509</v>
      </c>
      <c r="AG4203">
        <v>0</v>
      </c>
      <c r="AH4203" t="s">
        <v>2513</v>
      </c>
      <c r="AI4203">
        <v>450</v>
      </c>
      <c r="AJ4203">
        <v>300</v>
      </c>
      <c r="AK4203">
        <v>0</v>
      </c>
      <c r="AL4203" t="s">
        <v>2511</v>
      </c>
      <c r="AM4203" t="s">
        <v>2662</v>
      </c>
      <c r="AN4203" t="s">
        <v>2513</v>
      </c>
      <c r="AO4203" t="s">
        <v>2513</v>
      </c>
      <c r="AP4203" t="s">
        <v>2513</v>
      </c>
      <c r="AQ4203" t="s">
        <v>2513</v>
      </c>
      <c r="AR4203" t="s">
        <v>2513</v>
      </c>
      <c r="AS4203" t="s">
        <v>2529</v>
      </c>
      <c r="AT4203" t="s">
        <v>2513</v>
      </c>
      <c r="AU4203">
        <v>44514</v>
      </c>
      <c r="AV4203" t="s">
        <v>2513</v>
      </c>
      <c r="AW4203" t="s">
        <v>2513</v>
      </c>
      <c r="AX4203" t="s">
        <v>2516</v>
      </c>
      <c r="AY4203" t="s">
        <v>2663</v>
      </c>
      <c r="AZ4203" t="s">
        <v>2513</v>
      </c>
      <c r="BA4203" t="s">
        <v>2513</v>
      </c>
      <c r="BB4203" t="s">
        <v>2513</v>
      </c>
    </row>
    <row r="4204" spans="1:54" x14ac:dyDescent="0.45">
      <c r="A4204">
        <v>10000118</v>
      </c>
      <c r="B4204" t="s">
        <v>18233</v>
      </c>
      <c r="C4204" t="s">
        <v>26292</v>
      </c>
      <c r="D4204" t="s">
        <v>2489</v>
      </c>
      <c r="E4204" t="s">
        <v>18234</v>
      </c>
      <c r="F4204" t="s">
        <v>18235</v>
      </c>
      <c r="G4204" t="s">
        <v>10580</v>
      </c>
      <c r="H4204" t="s">
        <v>18234</v>
      </c>
      <c r="I4204" t="s">
        <v>2493</v>
      </c>
      <c r="J4204" t="s">
        <v>2494</v>
      </c>
      <c r="K4204" t="s">
        <v>2820</v>
      </c>
      <c r="L4204" t="s">
        <v>2496</v>
      </c>
      <c r="M4204" t="s">
        <v>11137</v>
      </c>
      <c r="N4204" t="s">
        <v>2496</v>
      </c>
      <c r="O4204" t="s">
        <v>2498</v>
      </c>
      <c r="P4204" t="s">
        <v>2655</v>
      </c>
      <c r="Q4204" t="s">
        <v>18</v>
      </c>
      <c r="R4204" t="s">
        <v>2822</v>
      </c>
      <c r="S4204" t="s">
        <v>2823</v>
      </c>
      <c r="T4204" t="s">
        <v>10582</v>
      </c>
      <c r="U4204" t="s">
        <v>1209</v>
      </c>
      <c r="V4204" t="s">
        <v>10583</v>
      </c>
      <c r="W4204" t="s">
        <v>323</v>
      </c>
      <c r="X4204" t="s">
        <v>11138</v>
      </c>
      <c r="Y4204" t="s">
        <v>2525</v>
      </c>
      <c r="Z4204" t="s">
        <v>11139</v>
      </c>
      <c r="AA4204" t="s">
        <v>2507</v>
      </c>
      <c r="AB4204" t="s">
        <v>11137</v>
      </c>
      <c r="AC4204" t="s">
        <v>2586</v>
      </c>
      <c r="AD4204">
        <v>3.0329999999999999</v>
      </c>
      <c r="AE4204">
        <v>3.0329999999999999</v>
      </c>
      <c r="AF4204" t="s">
        <v>2509</v>
      </c>
      <c r="AG4204">
        <v>0</v>
      </c>
      <c r="AH4204" t="s">
        <v>2513</v>
      </c>
      <c r="AI4204">
        <v>400</v>
      </c>
      <c r="AJ4204">
        <v>400</v>
      </c>
      <c r="AK4204">
        <v>0</v>
      </c>
      <c r="AL4204" t="s">
        <v>2511</v>
      </c>
      <c r="AM4204" t="s">
        <v>2662</v>
      </c>
      <c r="AN4204" t="s">
        <v>2513</v>
      </c>
      <c r="AO4204" t="s">
        <v>2513</v>
      </c>
      <c r="AP4204" t="s">
        <v>2513</v>
      </c>
      <c r="AQ4204" t="s">
        <v>2513</v>
      </c>
      <c r="AR4204" t="s">
        <v>2513</v>
      </c>
      <c r="AS4204" t="s">
        <v>2529</v>
      </c>
      <c r="AT4204" t="s">
        <v>2513</v>
      </c>
      <c r="AU4204">
        <v>44514</v>
      </c>
      <c r="AV4204" t="s">
        <v>2513</v>
      </c>
      <c r="AW4204" t="s">
        <v>2513</v>
      </c>
      <c r="AX4204" t="s">
        <v>2516</v>
      </c>
      <c r="AY4204" t="s">
        <v>2828</v>
      </c>
      <c r="AZ4204" t="s">
        <v>2513</v>
      </c>
      <c r="BA4204" t="s">
        <v>2513</v>
      </c>
      <c r="BB4204" t="s">
        <v>2513</v>
      </c>
    </row>
    <row r="4205" spans="1:54" x14ac:dyDescent="0.45">
      <c r="A4205">
        <v>10000119</v>
      </c>
      <c r="B4205" t="s">
        <v>18236</v>
      </c>
      <c r="C4205" t="s">
        <v>26516</v>
      </c>
      <c r="D4205" t="s">
        <v>2489</v>
      </c>
      <c r="E4205" t="s">
        <v>18237</v>
      </c>
      <c r="F4205" t="s">
        <v>18238</v>
      </c>
      <c r="G4205" t="s">
        <v>18239</v>
      </c>
      <c r="H4205" t="s">
        <v>18237</v>
      </c>
      <c r="I4205" t="s">
        <v>2493</v>
      </c>
      <c r="J4205" t="s">
        <v>2494</v>
      </c>
      <c r="K4205" t="s">
        <v>2820</v>
      </c>
      <c r="L4205" t="s">
        <v>2496</v>
      </c>
      <c r="M4205" t="s">
        <v>13200</v>
      </c>
      <c r="N4205" t="s">
        <v>2496</v>
      </c>
      <c r="O4205" t="s">
        <v>2498</v>
      </c>
      <c r="P4205" t="s">
        <v>2655</v>
      </c>
      <c r="Q4205" t="s">
        <v>18</v>
      </c>
      <c r="R4205" t="s">
        <v>2822</v>
      </c>
      <c r="S4205" t="s">
        <v>2823</v>
      </c>
      <c r="T4205" t="s">
        <v>10582</v>
      </c>
      <c r="U4205" t="s">
        <v>1209</v>
      </c>
      <c r="V4205" t="s">
        <v>10980</v>
      </c>
      <c r="W4205" t="s">
        <v>260</v>
      </c>
      <c r="X4205" t="s">
        <v>13201</v>
      </c>
      <c r="Y4205" t="s">
        <v>2535</v>
      </c>
      <c r="Z4205" t="s">
        <v>13202</v>
      </c>
      <c r="AA4205" t="s">
        <v>2507</v>
      </c>
      <c r="AB4205" t="s">
        <v>13200</v>
      </c>
      <c r="AC4205" t="s">
        <v>2508</v>
      </c>
      <c r="AD4205">
        <v>3.0329999999999999</v>
      </c>
      <c r="AE4205">
        <v>3.0329999999999999</v>
      </c>
      <c r="AF4205" t="s">
        <v>2509</v>
      </c>
      <c r="AG4205">
        <v>0</v>
      </c>
      <c r="AH4205" t="s">
        <v>2513</v>
      </c>
      <c r="AI4205">
        <v>400</v>
      </c>
      <c r="AJ4205">
        <v>400</v>
      </c>
      <c r="AK4205">
        <v>0</v>
      </c>
      <c r="AL4205" t="s">
        <v>2511</v>
      </c>
      <c r="AM4205" t="s">
        <v>2662</v>
      </c>
      <c r="AN4205" t="s">
        <v>2513</v>
      </c>
      <c r="AO4205" t="s">
        <v>2513</v>
      </c>
      <c r="AP4205" t="s">
        <v>2513</v>
      </c>
      <c r="AQ4205" t="s">
        <v>2513</v>
      </c>
      <c r="AR4205" t="s">
        <v>2513</v>
      </c>
      <c r="AS4205" t="s">
        <v>2529</v>
      </c>
      <c r="AT4205" t="s">
        <v>2513</v>
      </c>
      <c r="AU4205">
        <v>44514</v>
      </c>
      <c r="AV4205" t="s">
        <v>2513</v>
      </c>
      <c r="AW4205" t="s">
        <v>2513</v>
      </c>
      <c r="AX4205" t="s">
        <v>2516</v>
      </c>
      <c r="AY4205" t="s">
        <v>2828</v>
      </c>
      <c r="AZ4205" t="s">
        <v>2513</v>
      </c>
      <c r="BA4205" t="s">
        <v>2513</v>
      </c>
      <c r="BB4205" t="s">
        <v>2513</v>
      </c>
    </row>
    <row r="4206" spans="1:54" x14ac:dyDescent="0.45">
      <c r="A4206">
        <v>10000127</v>
      </c>
      <c r="B4206" t="s">
        <v>18240</v>
      </c>
      <c r="C4206" t="s">
        <v>26282</v>
      </c>
      <c r="D4206" t="s">
        <v>2489</v>
      </c>
      <c r="E4206" t="s">
        <v>18241</v>
      </c>
      <c r="F4206" t="s">
        <v>18242</v>
      </c>
      <c r="G4206" t="s">
        <v>2908</v>
      </c>
      <c r="H4206" t="s">
        <v>18241</v>
      </c>
      <c r="I4206" t="s">
        <v>2493</v>
      </c>
      <c r="J4206" t="s">
        <v>2494</v>
      </c>
      <c r="K4206" t="s">
        <v>2653</v>
      </c>
      <c r="L4206" t="s">
        <v>2496</v>
      </c>
      <c r="M4206" t="s">
        <v>10377</v>
      </c>
      <c r="N4206" t="s">
        <v>2496</v>
      </c>
      <c r="O4206" t="s">
        <v>2498</v>
      </c>
      <c r="P4206" t="s">
        <v>2655</v>
      </c>
      <c r="Q4206" t="s">
        <v>18</v>
      </c>
      <c r="R4206" t="s">
        <v>2656</v>
      </c>
      <c r="S4206" t="s">
        <v>2657</v>
      </c>
      <c r="T4206" t="s">
        <v>2658</v>
      </c>
      <c r="U4206" t="s">
        <v>298</v>
      </c>
      <c r="V4206" t="s">
        <v>2730</v>
      </c>
      <c r="W4206" t="s">
        <v>260</v>
      </c>
      <c r="X4206" t="s">
        <v>10378</v>
      </c>
      <c r="Y4206" t="s">
        <v>2505</v>
      </c>
      <c r="Z4206" t="s">
        <v>10379</v>
      </c>
      <c r="AA4206" t="s">
        <v>2507</v>
      </c>
      <c r="AB4206" t="s">
        <v>10377</v>
      </c>
      <c r="AC4206" t="s">
        <v>2508</v>
      </c>
      <c r="AD4206">
        <v>0.308</v>
      </c>
      <c r="AE4206">
        <v>0.308</v>
      </c>
      <c r="AF4206" t="s">
        <v>2509</v>
      </c>
      <c r="AG4206">
        <v>0.16</v>
      </c>
      <c r="AH4206" t="s">
        <v>2510</v>
      </c>
      <c r="AI4206">
        <v>200</v>
      </c>
      <c r="AJ4206">
        <v>100</v>
      </c>
      <c r="AK4206">
        <v>8</v>
      </c>
      <c r="AL4206" t="s">
        <v>2511</v>
      </c>
      <c r="AM4206" t="s">
        <v>2662</v>
      </c>
      <c r="AN4206" t="s">
        <v>2513</v>
      </c>
      <c r="AO4206" t="s">
        <v>2513</v>
      </c>
      <c r="AP4206" t="s">
        <v>2514</v>
      </c>
      <c r="AQ4206" t="s">
        <v>2513</v>
      </c>
      <c r="AR4206" t="s">
        <v>2513</v>
      </c>
      <c r="AS4206" t="s">
        <v>2529</v>
      </c>
      <c r="AT4206" t="s">
        <v>2513</v>
      </c>
      <c r="AU4206">
        <v>44514</v>
      </c>
      <c r="AV4206" t="s">
        <v>2513</v>
      </c>
      <c r="AW4206" t="s">
        <v>2513</v>
      </c>
      <c r="AX4206" t="s">
        <v>2516</v>
      </c>
      <c r="AY4206" t="s">
        <v>2663</v>
      </c>
      <c r="AZ4206" t="s">
        <v>2513</v>
      </c>
      <c r="BA4206" t="s">
        <v>2513</v>
      </c>
      <c r="BB4206" t="s">
        <v>2513</v>
      </c>
    </row>
    <row r="4207" spans="1:54" x14ac:dyDescent="0.45">
      <c r="A4207">
        <v>10000134</v>
      </c>
      <c r="B4207" t="s">
        <v>18243</v>
      </c>
      <c r="C4207" t="s">
        <v>26290</v>
      </c>
      <c r="D4207" t="s">
        <v>2489</v>
      </c>
      <c r="E4207" t="s">
        <v>18244</v>
      </c>
      <c r="F4207" t="s">
        <v>18245</v>
      </c>
      <c r="G4207" t="s">
        <v>10900</v>
      </c>
      <c r="H4207" t="s">
        <v>18244</v>
      </c>
      <c r="I4207" t="s">
        <v>2493</v>
      </c>
      <c r="J4207" t="s">
        <v>2494</v>
      </c>
      <c r="K4207" t="s">
        <v>2820</v>
      </c>
      <c r="L4207" t="s">
        <v>2496</v>
      </c>
      <c r="M4207" t="s">
        <v>11109</v>
      </c>
      <c r="N4207" t="s">
        <v>2496</v>
      </c>
      <c r="O4207" t="s">
        <v>2498</v>
      </c>
      <c r="P4207" t="s">
        <v>2655</v>
      </c>
      <c r="Q4207" t="s">
        <v>18</v>
      </c>
      <c r="R4207" t="s">
        <v>2822</v>
      </c>
      <c r="S4207" t="s">
        <v>2823</v>
      </c>
      <c r="T4207" t="s">
        <v>10782</v>
      </c>
      <c r="U4207" t="s">
        <v>613</v>
      </c>
      <c r="V4207" t="s">
        <v>10783</v>
      </c>
      <c r="W4207" t="s">
        <v>260</v>
      </c>
      <c r="X4207" t="s">
        <v>11110</v>
      </c>
      <c r="Y4207" t="s">
        <v>2535</v>
      </c>
      <c r="Z4207" t="s">
        <v>11111</v>
      </c>
      <c r="AA4207" t="s">
        <v>2507</v>
      </c>
      <c r="AB4207" t="s">
        <v>11109</v>
      </c>
      <c r="AC4207" t="s">
        <v>2508</v>
      </c>
      <c r="AD4207">
        <v>1.1619999999999999</v>
      </c>
      <c r="AE4207">
        <v>1.1619999999999999</v>
      </c>
      <c r="AF4207" t="s">
        <v>2509</v>
      </c>
      <c r="AG4207">
        <v>0</v>
      </c>
      <c r="AH4207" t="s">
        <v>2513</v>
      </c>
      <c r="AI4207">
        <v>250</v>
      </c>
      <c r="AJ4207">
        <v>250</v>
      </c>
      <c r="AK4207">
        <v>0</v>
      </c>
      <c r="AL4207" t="s">
        <v>2511</v>
      </c>
      <c r="AM4207" t="s">
        <v>2662</v>
      </c>
      <c r="AN4207" t="s">
        <v>2513</v>
      </c>
      <c r="AO4207" t="s">
        <v>2513</v>
      </c>
      <c r="AP4207" t="s">
        <v>2514</v>
      </c>
      <c r="AQ4207" t="s">
        <v>2513</v>
      </c>
      <c r="AR4207" t="s">
        <v>2513</v>
      </c>
      <c r="AS4207" t="s">
        <v>2529</v>
      </c>
      <c r="AT4207" t="s">
        <v>2513</v>
      </c>
      <c r="AU4207">
        <v>44514</v>
      </c>
      <c r="AV4207" t="s">
        <v>2513</v>
      </c>
      <c r="AW4207" t="s">
        <v>2513</v>
      </c>
      <c r="AX4207" t="s">
        <v>2516</v>
      </c>
      <c r="AY4207" t="s">
        <v>2828</v>
      </c>
      <c r="AZ4207" t="s">
        <v>2650</v>
      </c>
      <c r="BA4207" t="s">
        <v>2513</v>
      </c>
      <c r="BB4207" t="s">
        <v>2513</v>
      </c>
    </row>
    <row r="4208" spans="1:54" x14ac:dyDescent="0.45">
      <c r="A4208">
        <v>10000136</v>
      </c>
      <c r="B4208" t="s">
        <v>18246</v>
      </c>
      <c r="C4208" t="s">
        <v>26884</v>
      </c>
      <c r="D4208" t="s">
        <v>2489</v>
      </c>
      <c r="E4208" t="s">
        <v>18247</v>
      </c>
      <c r="F4208" t="s">
        <v>18248</v>
      </c>
      <c r="G4208" t="s">
        <v>18249</v>
      </c>
      <c r="H4208" t="s">
        <v>18247</v>
      </c>
      <c r="I4208" t="s">
        <v>2493</v>
      </c>
      <c r="J4208" t="s">
        <v>2494</v>
      </c>
      <c r="K4208" t="s">
        <v>2653</v>
      </c>
      <c r="L4208" t="s">
        <v>2496</v>
      </c>
      <c r="M4208" t="s">
        <v>18145</v>
      </c>
      <c r="N4208" t="s">
        <v>2496</v>
      </c>
      <c r="O4208" t="s">
        <v>2498</v>
      </c>
      <c r="P4208" t="s">
        <v>2655</v>
      </c>
      <c r="Q4208" t="s">
        <v>18</v>
      </c>
      <c r="R4208" t="s">
        <v>2656</v>
      </c>
      <c r="S4208" t="s">
        <v>2657</v>
      </c>
      <c r="T4208" t="s">
        <v>10385</v>
      </c>
      <c r="U4208" t="s">
        <v>63</v>
      </c>
      <c r="V4208" t="s">
        <v>18146</v>
      </c>
      <c r="W4208" t="s">
        <v>260</v>
      </c>
      <c r="X4208" t="s">
        <v>18147</v>
      </c>
      <c r="Y4208" t="s">
        <v>10431</v>
      </c>
      <c r="Z4208" t="s">
        <v>18148</v>
      </c>
      <c r="AA4208" t="s">
        <v>2507</v>
      </c>
      <c r="AB4208" t="s">
        <v>18145</v>
      </c>
      <c r="AC4208" t="s">
        <v>2716</v>
      </c>
      <c r="AD4208">
        <v>1.55</v>
      </c>
      <c r="AE4208">
        <v>1.55</v>
      </c>
      <c r="AF4208" t="s">
        <v>2509</v>
      </c>
      <c r="AG4208">
        <v>0.82</v>
      </c>
      <c r="AH4208" t="s">
        <v>2510</v>
      </c>
      <c r="AI4208">
        <v>400</v>
      </c>
      <c r="AJ4208">
        <v>250</v>
      </c>
      <c r="AK4208">
        <v>8.1999999999999993</v>
      </c>
      <c r="AL4208" t="s">
        <v>2511</v>
      </c>
      <c r="AM4208" t="s">
        <v>2662</v>
      </c>
      <c r="AN4208" t="s">
        <v>2513</v>
      </c>
      <c r="AO4208" t="s">
        <v>2513</v>
      </c>
      <c r="AP4208" t="s">
        <v>2514</v>
      </c>
      <c r="AQ4208" t="s">
        <v>2513</v>
      </c>
      <c r="AR4208" t="s">
        <v>2513</v>
      </c>
      <c r="AS4208" t="s">
        <v>2529</v>
      </c>
      <c r="AT4208" t="s">
        <v>2513</v>
      </c>
      <c r="AU4208">
        <v>44514</v>
      </c>
      <c r="AV4208" t="s">
        <v>2513</v>
      </c>
      <c r="AW4208" t="s">
        <v>2513</v>
      </c>
      <c r="AX4208" t="s">
        <v>2516</v>
      </c>
      <c r="AY4208" t="s">
        <v>2663</v>
      </c>
      <c r="AZ4208" t="s">
        <v>2650</v>
      </c>
      <c r="BA4208" t="s">
        <v>2513</v>
      </c>
      <c r="BB4208" t="s">
        <v>2513</v>
      </c>
    </row>
    <row r="4209" spans="1:54" x14ac:dyDescent="0.45">
      <c r="A4209">
        <v>10000138</v>
      </c>
      <c r="B4209" t="s">
        <v>18250</v>
      </c>
      <c r="C4209" t="s">
        <v>26885</v>
      </c>
      <c r="D4209" t="s">
        <v>2489</v>
      </c>
      <c r="E4209" t="s">
        <v>18251</v>
      </c>
      <c r="F4209" t="s">
        <v>18252</v>
      </c>
      <c r="G4209" t="s">
        <v>10958</v>
      </c>
      <c r="H4209" t="s">
        <v>18251</v>
      </c>
      <c r="I4209" t="s">
        <v>2493</v>
      </c>
      <c r="J4209" t="s">
        <v>2494</v>
      </c>
      <c r="K4209" t="s">
        <v>2653</v>
      </c>
      <c r="L4209" t="s">
        <v>2496</v>
      </c>
      <c r="M4209" t="s">
        <v>16310</v>
      </c>
      <c r="N4209" t="s">
        <v>2496</v>
      </c>
      <c r="O4209" t="s">
        <v>2498</v>
      </c>
      <c r="P4209" t="s">
        <v>2655</v>
      </c>
      <c r="Q4209" t="s">
        <v>18</v>
      </c>
      <c r="R4209" t="s">
        <v>2656</v>
      </c>
      <c r="S4209" t="s">
        <v>2657</v>
      </c>
      <c r="T4209" t="s">
        <v>13033</v>
      </c>
      <c r="U4209" t="s">
        <v>627</v>
      </c>
      <c r="V4209" t="s">
        <v>13041</v>
      </c>
      <c r="W4209" t="s">
        <v>323</v>
      </c>
      <c r="X4209" t="s">
        <v>16311</v>
      </c>
      <c r="Y4209" t="s">
        <v>2535</v>
      </c>
      <c r="Z4209" t="s">
        <v>16312</v>
      </c>
      <c r="AA4209" t="s">
        <v>2507</v>
      </c>
      <c r="AB4209" t="s">
        <v>16310</v>
      </c>
      <c r="AC4209" t="s">
        <v>2508</v>
      </c>
      <c r="AD4209">
        <v>2.3879999999999999</v>
      </c>
      <c r="AE4209">
        <v>2.3879999999999999</v>
      </c>
      <c r="AF4209" t="s">
        <v>2509</v>
      </c>
      <c r="AG4209">
        <v>0</v>
      </c>
      <c r="AH4209" t="s">
        <v>2513</v>
      </c>
      <c r="AI4209">
        <v>600</v>
      </c>
      <c r="AJ4209">
        <v>250</v>
      </c>
      <c r="AK4209">
        <v>0</v>
      </c>
      <c r="AL4209" t="s">
        <v>2511</v>
      </c>
      <c r="AM4209" t="s">
        <v>2662</v>
      </c>
      <c r="AN4209" t="s">
        <v>2513</v>
      </c>
      <c r="AO4209" t="s">
        <v>2513</v>
      </c>
      <c r="AP4209" t="s">
        <v>2514</v>
      </c>
      <c r="AQ4209" t="s">
        <v>2513</v>
      </c>
      <c r="AR4209" t="s">
        <v>2513</v>
      </c>
      <c r="AS4209" t="s">
        <v>2529</v>
      </c>
      <c r="AT4209" t="s">
        <v>2513</v>
      </c>
      <c r="AU4209">
        <v>44514</v>
      </c>
      <c r="AV4209" t="s">
        <v>2513</v>
      </c>
      <c r="AW4209" t="s">
        <v>2513</v>
      </c>
      <c r="AX4209" t="s">
        <v>2516</v>
      </c>
      <c r="AY4209" t="s">
        <v>2663</v>
      </c>
      <c r="AZ4209" t="s">
        <v>2650</v>
      </c>
      <c r="BA4209" t="s">
        <v>2513</v>
      </c>
      <c r="BB4209" t="s">
        <v>2513</v>
      </c>
    </row>
    <row r="4210" spans="1:54" x14ac:dyDescent="0.45">
      <c r="A4210">
        <v>10000139</v>
      </c>
      <c r="B4210" t="s">
        <v>18253</v>
      </c>
      <c r="C4210" t="s">
        <v>26886</v>
      </c>
      <c r="D4210" t="s">
        <v>2489</v>
      </c>
      <c r="E4210" t="s">
        <v>18254</v>
      </c>
      <c r="F4210" t="s">
        <v>18255</v>
      </c>
      <c r="G4210" t="s">
        <v>18256</v>
      </c>
      <c r="H4210" t="s">
        <v>18254</v>
      </c>
      <c r="I4210" t="s">
        <v>2493</v>
      </c>
      <c r="J4210" t="s">
        <v>2494</v>
      </c>
      <c r="K4210" t="s">
        <v>2653</v>
      </c>
      <c r="L4210" t="s">
        <v>2496</v>
      </c>
      <c r="M4210" t="s">
        <v>13067</v>
      </c>
      <c r="N4210" t="s">
        <v>2496</v>
      </c>
      <c r="O4210" t="s">
        <v>2498</v>
      </c>
      <c r="P4210" t="s">
        <v>2655</v>
      </c>
      <c r="Q4210" t="s">
        <v>18</v>
      </c>
      <c r="R4210" t="s">
        <v>2656</v>
      </c>
      <c r="S4210" t="s">
        <v>2657</v>
      </c>
      <c r="T4210" t="s">
        <v>13033</v>
      </c>
      <c r="U4210" t="s">
        <v>627</v>
      </c>
      <c r="V4210" t="s">
        <v>13034</v>
      </c>
      <c r="W4210" t="s">
        <v>260</v>
      </c>
      <c r="X4210" t="s">
        <v>13068</v>
      </c>
      <c r="Y4210" t="s">
        <v>2505</v>
      </c>
      <c r="Z4210" t="s">
        <v>13069</v>
      </c>
      <c r="AA4210" t="s">
        <v>2507</v>
      </c>
      <c r="AB4210" t="s">
        <v>13067</v>
      </c>
      <c r="AC4210" t="s">
        <v>2683</v>
      </c>
      <c r="AD4210">
        <v>2.3849999999999998</v>
      </c>
      <c r="AE4210">
        <v>2.3849999999999998</v>
      </c>
      <c r="AF4210" t="s">
        <v>2509</v>
      </c>
      <c r="AG4210">
        <v>0</v>
      </c>
      <c r="AH4210" t="s">
        <v>2513</v>
      </c>
      <c r="AI4210">
        <v>600</v>
      </c>
      <c r="AJ4210">
        <v>250</v>
      </c>
      <c r="AK4210">
        <v>0</v>
      </c>
      <c r="AL4210" t="s">
        <v>2511</v>
      </c>
      <c r="AM4210" t="s">
        <v>2662</v>
      </c>
      <c r="AN4210" t="s">
        <v>2513</v>
      </c>
      <c r="AO4210" t="s">
        <v>2513</v>
      </c>
      <c r="AP4210" t="s">
        <v>2514</v>
      </c>
      <c r="AQ4210" t="s">
        <v>2513</v>
      </c>
      <c r="AR4210" t="s">
        <v>2513</v>
      </c>
      <c r="AS4210" t="s">
        <v>2529</v>
      </c>
      <c r="AT4210" t="s">
        <v>2513</v>
      </c>
      <c r="AU4210">
        <v>44514</v>
      </c>
      <c r="AV4210" t="s">
        <v>2513</v>
      </c>
      <c r="AW4210" t="s">
        <v>2513</v>
      </c>
      <c r="AX4210" t="s">
        <v>2516</v>
      </c>
      <c r="AY4210" t="s">
        <v>2663</v>
      </c>
      <c r="AZ4210" t="s">
        <v>2650</v>
      </c>
      <c r="BA4210" t="s">
        <v>2513</v>
      </c>
      <c r="BB4210" t="s">
        <v>2513</v>
      </c>
    </row>
    <row r="4211" spans="1:54" x14ac:dyDescent="0.45">
      <c r="A4211">
        <v>10000140</v>
      </c>
      <c r="B4211" t="s">
        <v>18257</v>
      </c>
      <c r="C4211" t="s">
        <v>26222</v>
      </c>
      <c r="D4211" t="s">
        <v>2489</v>
      </c>
      <c r="E4211" t="s">
        <v>18258</v>
      </c>
      <c r="F4211" t="s">
        <v>18259</v>
      </c>
      <c r="G4211" t="s">
        <v>10396</v>
      </c>
      <c r="H4211" t="s">
        <v>18258</v>
      </c>
      <c r="I4211" t="s">
        <v>2493</v>
      </c>
      <c r="J4211" t="s">
        <v>2494</v>
      </c>
      <c r="K4211" t="s">
        <v>2820</v>
      </c>
      <c r="L4211" t="s">
        <v>2496</v>
      </c>
      <c r="M4211" t="s">
        <v>10397</v>
      </c>
      <c r="N4211" t="s">
        <v>2496</v>
      </c>
      <c r="O4211" t="s">
        <v>2498</v>
      </c>
      <c r="P4211" t="s">
        <v>2655</v>
      </c>
      <c r="Q4211" t="s">
        <v>18</v>
      </c>
      <c r="R4211" t="s">
        <v>2822</v>
      </c>
      <c r="S4211" t="s">
        <v>2823</v>
      </c>
      <c r="T4211" t="s">
        <v>2824</v>
      </c>
      <c r="U4211" t="s">
        <v>104</v>
      </c>
      <c r="V4211" t="s">
        <v>2825</v>
      </c>
      <c r="W4211" t="s">
        <v>260</v>
      </c>
      <c r="X4211" t="s">
        <v>2826</v>
      </c>
      <c r="Y4211" t="s">
        <v>2535</v>
      </c>
      <c r="Z4211" t="s">
        <v>2827</v>
      </c>
      <c r="AA4211" t="s">
        <v>2507</v>
      </c>
      <c r="AB4211" t="s">
        <v>10397</v>
      </c>
      <c r="AC4211" t="s">
        <v>2598</v>
      </c>
      <c r="AD4211">
        <v>1.609</v>
      </c>
      <c r="AE4211">
        <v>1.609</v>
      </c>
      <c r="AF4211" t="s">
        <v>2509</v>
      </c>
      <c r="AG4211">
        <v>0</v>
      </c>
      <c r="AH4211" t="s">
        <v>2513</v>
      </c>
      <c r="AI4211">
        <v>300</v>
      </c>
      <c r="AJ4211">
        <v>300</v>
      </c>
      <c r="AK4211">
        <v>0</v>
      </c>
      <c r="AL4211" t="s">
        <v>2511</v>
      </c>
      <c r="AM4211" t="s">
        <v>2662</v>
      </c>
      <c r="AN4211" t="s">
        <v>2513</v>
      </c>
      <c r="AO4211" t="s">
        <v>2513</v>
      </c>
      <c r="AP4211" t="s">
        <v>2514</v>
      </c>
      <c r="AQ4211" t="s">
        <v>2513</v>
      </c>
      <c r="AR4211" t="s">
        <v>2513</v>
      </c>
      <c r="AS4211" t="s">
        <v>2529</v>
      </c>
      <c r="AT4211" t="s">
        <v>2513</v>
      </c>
      <c r="AU4211">
        <v>44514</v>
      </c>
      <c r="AV4211" t="s">
        <v>2513</v>
      </c>
      <c r="AW4211" t="s">
        <v>2513</v>
      </c>
      <c r="AX4211" t="s">
        <v>2516</v>
      </c>
      <c r="AY4211" t="s">
        <v>2828</v>
      </c>
      <c r="AZ4211" t="s">
        <v>2650</v>
      </c>
      <c r="BA4211" t="s">
        <v>2513</v>
      </c>
      <c r="BB4211" t="s">
        <v>2513</v>
      </c>
    </row>
    <row r="4212" spans="1:54" x14ac:dyDescent="0.45">
      <c r="A4212">
        <v>10000143</v>
      </c>
      <c r="B4212" t="s">
        <v>18260</v>
      </c>
      <c r="C4212" t="s">
        <v>26504</v>
      </c>
      <c r="D4212" t="s">
        <v>2489</v>
      </c>
      <c r="E4212" t="s">
        <v>18261</v>
      </c>
      <c r="F4212" t="s">
        <v>18262</v>
      </c>
      <c r="G4212" t="s">
        <v>12970</v>
      </c>
      <c r="H4212" t="s">
        <v>18261</v>
      </c>
      <c r="I4212" t="s">
        <v>2493</v>
      </c>
      <c r="J4212" t="s">
        <v>2494</v>
      </c>
      <c r="K4212" t="s">
        <v>2653</v>
      </c>
      <c r="L4212" t="s">
        <v>2496</v>
      </c>
      <c r="M4212" t="s">
        <v>13116</v>
      </c>
      <c r="N4212" t="s">
        <v>2496</v>
      </c>
      <c r="O4212" t="s">
        <v>2498</v>
      </c>
      <c r="P4212" t="s">
        <v>2655</v>
      </c>
      <c r="Q4212" t="s">
        <v>18</v>
      </c>
      <c r="R4212" t="s">
        <v>2656</v>
      </c>
      <c r="S4212" t="s">
        <v>2657</v>
      </c>
      <c r="T4212" t="s">
        <v>10403</v>
      </c>
      <c r="U4212" t="s">
        <v>716</v>
      </c>
      <c r="V4212" t="s">
        <v>10540</v>
      </c>
      <c r="W4212" t="s">
        <v>260</v>
      </c>
      <c r="X4212" t="s">
        <v>13117</v>
      </c>
      <c r="Y4212" t="s">
        <v>2535</v>
      </c>
      <c r="Z4212" t="s">
        <v>13118</v>
      </c>
      <c r="AA4212" t="s">
        <v>2507</v>
      </c>
      <c r="AB4212" t="s">
        <v>13116</v>
      </c>
      <c r="AC4212" t="s">
        <v>2671</v>
      </c>
      <c r="AD4212">
        <v>2.085</v>
      </c>
      <c r="AE4212">
        <v>2.085</v>
      </c>
      <c r="AF4212" t="s">
        <v>2509</v>
      </c>
      <c r="AG4212">
        <v>0</v>
      </c>
      <c r="AH4212" t="s">
        <v>2513</v>
      </c>
      <c r="AI4212">
        <v>450</v>
      </c>
      <c r="AJ4212">
        <v>300</v>
      </c>
      <c r="AK4212">
        <v>0</v>
      </c>
      <c r="AL4212" t="s">
        <v>2511</v>
      </c>
      <c r="AM4212" t="s">
        <v>2662</v>
      </c>
      <c r="AN4212" t="s">
        <v>2513</v>
      </c>
      <c r="AO4212" t="s">
        <v>2513</v>
      </c>
      <c r="AP4212" t="s">
        <v>2514</v>
      </c>
      <c r="AQ4212" t="s">
        <v>2513</v>
      </c>
      <c r="AR4212" t="s">
        <v>2513</v>
      </c>
      <c r="AS4212" t="s">
        <v>2529</v>
      </c>
      <c r="AT4212" t="s">
        <v>2513</v>
      </c>
      <c r="AU4212">
        <v>44514</v>
      </c>
      <c r="AV4212" t="s">
        <v>2513</v>
      </c>
      <c r="AW4212" t="s">
        <v>2513</v>
      </c>
      <c r="AX4212" t="s">
        <v>2516</v>
      </c>
      <c r="AY4212" t="s">
        <v>2663</v>
      </c>
      <c r="AZ4212" t="s">
        <v>2650</v>
      </c>
      <c r="BA4212" t="s">
        <v>2513</v>
      </c>
      <c r="BB4212" t="s">
        <v>2513</v>
      </c>
    </row>
    <row r="4213" spans="1:54" x14ac:dyDescent="0.45">
      <c r="A4213">
        <v>10000147</v>
      </c>
      <c r="B4213" t="s">
        <v>18263</v>
      </c>
      <c r="C4213" t="s">
        <v>26887</v>
      </c>
      <c r="D4213" t="s">
        <v>2489</v>
      </c>
      <c r="E4213" t="s">
        <v>18264</v>
      </c>
      <c r="F4213" t="s">
        <v>18265</v>
      </c>
      <c r="G4213" t="s">
        <v>11161</v>
      </c>
      <c r="H4213" t="s">
        <v>18264</v>
      </c>
      <c r="I4213" t="s">
        <v>2493</v>
      </c>
      <c r="J4213" t="s">
        <v>2494</v>
      </c>
      <c r="K4213" t="s">
        <v>2653</v>
      </c>
      <c r="L4213" t="s">
        <v>2496</v>
      </c>
      <c r="M4213" t="s">
        <v>16162</v>
      </c>
      <c r="N4213" t="s">
        <v>2496</v>
      </c>
      <c r="O4213" t="s">
        <v>2498</v>
      </c>
      <c r="P4213" t="s">
        <v>2655</v>
      </c>
      <c r="Q4213" t="s">
        <v>18</v>
      </c>
      <c r="R4213" t="s">
        <v>2656</v>
      </c>
      <c r="S4213" t="s">
        <v>2657</v>
      </c>
      <c r="T4213" t="s">
        <v>2667</v>
      </c>
      <c r="U4213" t="s">
        <v>17</v>
      </c>
      <c r="V4213" t="s">
        <v>2668</v>
      </c>
      <c r="W4213" t="s">
        <v>260</v>
      </c>
      <c r="X4213" t="s">
        <v>3165</v>
      </c>
      <c r="Y4213" t="s">
        <v>2535</v>
      </c>
      <c r="Z4213" t="s">
        <v>3166</v>
      </c>
      <c r="AA4213" t="s">
        <v>2507</v>
      </c>
      <c r="AB4213" t="s">
        <v>16162</v>
      </c>
      <c r="AC4213" t="s">
        <v>2508</v>
      </c>
      <c r="AD4213">
        <v>2.952</v>
      </c>
      <c r="AE4213">
        <v>2.952</v>
      </c>
      <c r="AF4213" t="s">
        <v>2509</v>
      </c>
      <c r="AG4213">
        <v>1.5660000000000001</v>
      </c>
      <c r="AH4213" t="s">
        <v>2510</v>
      </c>
      <c r="AI4213">
        <v>600</v>
      </c>
      <c r="AJ4213">
        <v>300</v>
      </c>
      <c r="AK4213">
        <v>8.6999999999999993</v>
      </c>
      <c r="AL4213" t="s">
        <v>2511</v>
      </c>
      <c r="AM4213" t="s">
        <v>2662</v>
      </c>
      <c r="AN4213" t="s">
        <v>2513</v>
      </c>
      <c r="AO4213" t="s">
        <v>2513</v>
      </c>
      <c r="AP4213" t="s">
        <v>2514</v>
      </c>
      <c r="AQ4213" t="s">
        <v>2513</v>
      </c>
      <c r="AR4213" t="s">
        <v>2513</v>
      </c>
      <c r="AS4213" t="s">
        <v>2529</v>
      </c>
      <c r="AT4213" t="s">
        <v>2513</v>
      </c>
      <c r="AU4213">
        <v>44514</v>
      </c>
      <c r="AV4213" t="s">
        <v>2513</v>
      </c>
      <c r="AW4213" t="s">
        <v>2513</v>
      </c>
      <c r="AX4213" t="s">
        <v>2516</v>
      </c>
      <c r="AY4213" t="s">
        <v>2663</v>
      </c>
      <c r="AZ4213" t="s">
        <v>2650</v>
      </c>
      <c r="BA4213" t="s">
        <v>2513</v>
      </c>
      <c r="BB4213" t="s">
        <v>2513</v>
      </c>
    </row>
    <row r="4214" spans="1:54" x14ac:dyDescent="0.45">
      <c r="A4214">
        <v>10000149</v>
      </c>
      <c r="B4214" t="s">
        <v>18266</v>
      </c>
      <c r="C4214" t="s">
        <v>26888</v>
      </c>
      <c r="D4214" t="s">
        <v>2489</v>
      </c>
      <c r="E4214" t="s">
        <v>18267</v>
      </c>
      <c r="F4214" t="s">
        <v>18268</v>
      </c>
      <c r="G4214" t="s">
        <v>11639</v>
      </c>
      <c r="H4214" t="s">
        <v>18267</v>
      </c>
      <c r="I4214" t="s">
        <v>2493</v>
      </c>
      <c r="J4214" t="s">
        <v>2494</v>
      </c>
      <c r="K4214" t="s">
        <v>2653</v>
      </c>
      <c r="L4214" t="s">
        <v>2496</v>
      </c>
      <c r="M4214" t="s">
        <v>14141</v>
      </c>
      <c r="N4214" t="s">
        <v>2496</v>
      </c>
      <c r="O4214" t="s">
        <v>2498</v>
      </c>
      <c r="P4214" t="s">
        <v>2655</v>
      </c>
      <c r="Q4214" t="s">
        <v>18</v>
      </c>
      <c r="R4214" t="s">
        <v>2656</v>
      </c>
      <c r="S4214" t="s">
        <v>2657</v>
      </c>
      <c r="T4214" t="s">
        <v>2667</v>
      </c>
      <c r="U4214" t="s">
        <v>17</v>
      </c>
      <c r="V4214" t="s">
        <v>2676</v>
      </c>
      <c r="W4214" t="s">
        <v>323</v>
      </c>
      <c r="X4214" t="s">
        <v>2748</v>
      </c>
      <c r="Y4214" t="s">
        <v>2535</v>
      </c>
      <c r="Z4214" t="s">
        <v>2749</v>
      </c>
      <c r="AA4214" t="s">
        <v>2507</v>
      </c>
      <c r="AB4214" t="s">
        <v>14141</v>
      </c>
      <c r="AC4214" t="s">
        <v>2598</v>
      </c>
      <c r="AD4214">
        <v>2.964</v>
      </c>
      <c r="AE4214">
        <v>2.964</v>
      </c>
      <c r="AF4214" t="s">
        <v>2509</v>
      </c>
      <c r="AG4214">
        <v>1.5660000000000001</v>
      </c>
      <c r="AH4214" t="s">
        <v>2510</v>
      </c>
      <c r="AI4214">
        <v>600</v>
      </c>
      <c r="AJ4214">
        <v>300</v>
      </c>
      <c r="AK4214">
        <v>8.6999999999999993</v>
      </c>
      <c r="AL4214" t="s">
        <v>2511</v>
      </c>
      <c r="AM4214" t="s">
        <v>2662</v>
      </c>
      <c r="AN4214" t="s">
        <v>2513</v>
      </c>
      <c r="AO4214" t="s">
        <v>2513</v>
      </c>
      <c r="AP4214" t="s">
        <v>2514</v>
      </c>
      <c r="AQ4214" t="s">
        <v>2513</v>
      </c>
      <c r="AR4214" t="s">
        <v>2513</v>
      </c>
      <c r="AS4214" t="s">
        <v>2529</v>
      </c>
      <c r="AT4214" t="s">
        <v>2513</v>
      </c>
      <c r="AU4214">
        <v>44514</v>
      </c>
      <c r="AV4214" t="s">
        <v>2513</v>
      </c>
      <c r="AW4214" t="s">
        <v>2513</v>
      </c>
      <c r="AX4214" t="s">
        <v>2516</v>
      </c>
      <c r="AY4214" t="s">
        <v>2663</v>
      </c>
      <c r="AZ4214" t="s">
        <v>2650</v>
      </c>
      <c r="BA4214" t="s">
        <v>2513</v>
      </c>
      <c r="BB4214" t="s">
        <v>2513</v>
      </c>
    </row>
    <row r="4215" spans="1:54" x14ac:dyDescent="0.45">
      <c r="A4215">
        <v>10000150</v>
      </c>
      <c r="B4215" t="s">
        <v>18269</v>
      </c>
      <c r="C4215" t="s">
        <v>26889</v>
      </c>
      <c r="D4215" t="s">
        <v>2489</v>
      </c>
      <c r="E4215" t="s">
        <v>18270</v>
      </c>
      <c r="F4215" t="s">
        <v>18271</v>
      </c>
      <c r="G4215" t="s">
        <v>18272</v>
      </c>
      <c r="H4215" t="s">
        <v>18270</v>
      </c>
      <c r="I4215" t="s">
        <v>2493</v>
      </c>
      <c r="J4215" t="s">
        <v>2494</v>
      </c>
      <c r="K4215" t="s">
        <v>2653</v>
      </c>
      <c r="L4215" t="s">
        <v>2496</v>
      </c>
      <c r="M4215" t="s">
        <v>2747</v>
      </c>
      <c r="N4215" t="s">
        <v>2496</v>
      </c>
      <c r="O4215" t="s">
        <v>2498</v>
      </c>
      <c r="P4215" t="s">
        <v>2655</v>
      </c>
      <c r="Q4215" t="s">
        <v>18</v>
      </c>
      <c r="R4215" t="s">
        <v>2656</v>
      </c>
      <c r="S4215" t="s">
        <v>2657</v>
      </c>
      <c r="T4215" t="s">
        <v>2667</v>
      </c>
      <c r="U4215" t="s">
        <v>17</v>
      </c>
      <c r="V4215" t="s">
        <v>2676</v>
      </c>
      <c r="W4215" t="s">
        <v>323</v>
      </c>
      <c r="X4215" t="s">
        <v>2748</v>
      </c>
      <c r="Y4215" t="s">
        <v>2535</v>
      </c>
      <c r="Z4215" t="s">
        <v>2749</v>
      </c>
      <c r="AA4215" t="s">
        <v>2507</v>
      </c>
      <c r="AB4215" t="s">
        <v>2747</v>
      </c>
      <c r="AC4215" t="s">
        <v>2508</v>
      </c>
      <c r="AD4215">
        <v>2.96</v>
      </c>
      <c r="AE4215">
        <v>2.96</v>
      </c>
      <c r="AF4215" t="s">
        <v>2509</v>
      </c>
      <c r="AG4215">
        <v>1.5660000000000001</v>
      </c>
      <c r="AH4215" t="s">
        <v>2510</v>
      </c>
      <c r="AI4215">
        <v>600</v>
      </c>
      <c r="AJ4215">
        <v>300</v>
      </c>
      <c r="AK4215">
        <v>8.6999999999999993</v>
      </c>
      <c r="AL4215" t="s">
        <v>2511</v>
      </c>
      <c r="AM4215" t="s">
        <v>2662</v>
      </c>
      <c r="AN4215" t="s">
        <v>2513</v>
      </c>
      <c r="AO4215" t="s">
        <v>2513</v>
      </c>
      <c r="AP4215" t="s">
        <v>2514</v>
      </c>
      <c r="AQ4215" t="s">
        <v>2513</v>
      </c>
      <c r="AR4215" t="s">
        <v>2513</v>
      </c>
      <c r="AS4215" t="s">
        <v>2529</v>
      </c>
      <c r="AT4215" t="s">
        <v>2513</v>
      </c>
      <c r="AU4215">
        <v>44514</v>
      </c>
      <c r="AV4215" t="s">
        <v>2513</v>
      </c>
      <c r="AW4215" t="s">
        <v>2513</v>
      </c>
      <c r="AX4215" t="s">
        <v>2516</v>
      </c>
      <c r="AY4215" t="s">
        <v>2663</v>
      </c>
      <c r="AZ4215" t="s">
        <v>2650</v>
      </c>
      <c r="BA4215" t="s">
        <v>2513</v>
      </c>
      <c r="BB4215" t="s">
        <v>2513</v>
      </c>
    </row>
    <row r="4216" spans="1:54" x14ac:dyDescent="0.45">
      <c r="A4216">
        <v>10000151</v>
      </c>
      <c r="B4216" t="s">
        <v>18273</v>
      </c>
      <c r="C4216" t="s">
        <v>26277</v>
      </c>
      <c r="D4216" t="s">
        <v>2489</v>
      </c>
      <c r="E4216" t="s">
        <v>18274</v>
      </c>
      <c r="F4216" t="s">
        <v>18275</v>
      </c>
      <c r="G4216" t="s">
        <v>2674</v>
      </c>
      <c r="H4216" t="s">
        <v>18274</v>
      </c>
      <c r="I4216" t="s">
        <v>2493</v>
      </c>
      <c r="J4216" t="s">
        <v>2494</v>
      </c>
      <c r="K4216" t="s">
        <v>2653</v>
      </c>
      <c r="L4216" t="s">
        <v>2496</v>
      </c>
      <c r="M4216" t="s">
        <v>2848</v>
      </c>
      <c r="N4216" t="s">
        <v>2496</v>
      </c>
      <c r="O4216" t="s">
        <v>2498</v>
      </c>
      <c r="P4216" t="s">
        <v>2655</v>
      </c>
      <c r="Q4216" t="s">
        <v>18</v>
      </c>
      <c r="R4216" t="s">
        <v>2656</v>
      </c>
      <c r="S4216" t="s">
        <v>2657</v>
      </c>
      <c r="T4216" t="s">
        <v>2667</v>
      </c>
      <c r="U4216" t="s">
        <v>17</v>
      </c>
      <c r="V4216" t="s">
        <v>2676</v>
      </c>
      <c r="W4216" t="s">
        <v>323</v>
      </c>
      <c r="X4216" t="s">
        <v>2849</v>
      </c>
      <c r="Y4216" t="s">
        <v>2724</v>
      </c>
      <c r="Z4216" t="s">
        <v>2850</v>
      </c>
      <c r="AA4216" t="s">
        <v>2507</v>
      </c>
      <c r="AB4216" t="s">
        <v>2848</v>
      </c>
      <c r="AC4216" t="s">
        <v>2598</v>
      </c>
      <c r="AD4216">
        <v>2.927</v>
      </c>
      <c r="AE4216">
        <v>2.927</v>
      </c>
      <c r="AF4216" t="s">
        <v>2509</v>
      </c>
      <c r="AG4216">
        <v>1.5660000000000001</v>
      </c>
      <c r="AH4216" t="s">
        <v>2510</v>
      </c>
      <c r="AI4216">
        <v>600</v>
      </c>
      <c r="AJ4216">
        <v>300</v>
      </c>
      <c r="AK4216">
        <v>8.6999999999999993</v>
      </c>
      <c r="AL4216" t="s">
        <v>2511</v>
      </c>
      <c r="AM4216" t="s">
        <v>2662</v>
      </c>
      <c r="AN4216" t="s">
        <v>2513</v>
      </c>
      <c r="AO4216" t="s">
        <v>2513</v>
      </c>
      <c r="AP4216" t="s">
        <v>2514</v>
      </c>
      <c r="AQ4216" t="s">
        <v>2513</v>
      </c>
      <c r="AR4216" t="s">
        <v>2513</v>
      </c>
      <c r="AS4216" t="s">
        <v>2529</v>
      </c>
      <c r="AT4216" t="s">
        <v>2513</v>
      </c>
      <c r="AU4216">
        <v>44514</v>
      </c>
      <c r="AV4216" t="s">
        <v>2513</v>
      </c>
      <c r="AW4216" t="s">
        <v>2513</v>
      </c>
      <c r="AX4216" t="s">
        <v>2516</v>
      </c>
      <c r="AY4216" t="s">
        <v>2663</v>
      </c>
      <c r="AZ4216" t="s">
        <v>2650</v>
      </c>
      <c r="BA4216" t="s">
        <v>2513</v>
      </c>
      <c r="BB4216" t="s">
        <v>2513</v>
      </c>
    </row>
    <row r="4217" spans="1:54" x14ac:dyDescent="0.45">
      <c r="A4217">
        <v>10000155</v>
      </c>
      <c r="B4217" t="s">
        <v>18276</v>
      </c>
      <c r="C4217" t="s">
        <v>26890</v>
      </c>
      <c r="D4217" t="s">
        <v>2489</v>
      </c>
      <c r="E4217" t="s">
        <v>18277</v>
      </c>
      <c r="F4217" t="s">
        <v>18278</v>
      </c>
      <c r="G4217" t="s">
        <v>18279</v>
      </c>
      <c r="H4217" t="s">
        <v>18277</v>
      </c>
      <c r="I4217" t="s">
        <v>2493</v>
      </c>
      <c r="J4217" t="s">
        <v>2494</v>
      </c>
      <c r="K4217" t="s">
        <v>2653</v>
      </c>
      <c r="L4217" t="s">
        <v>2496</v>
      </c>
      <c r="M4217" t="s">
        <v>13696</v>
      </c>
      <c r="N4217" t="s">
        <v>2496</v>
      </c>
      <c r="O4217" t="s">
        <v>2498</v>
      </c>
      <c r="P4217" t="s">
        <v>2655</v>
      </c>
      <c r="Q4217" t="s">
        <v>18</v>
      </c>
      <c r="R4217" t="s">
        <v>2656</v>
      </c>
      <c r="S4217" t="s">
        <v>2657</v>
      </c>
      <c r="T4217" t="s">
        <v>2667</v>
      </c>
      <c r="U4217" t="s">
        <v>17</v>
      </c>
      <c r="V4217" t="s">
        <v>2668</v>
      </c>
      <c r="W4217" t="s">
        <v>260</v>
      </c>
      <c r="X4217" t="s">
        <v>2669</v>
      </c>
      <c r="Y4217" t="s">
        <v>2505</v>
      </c>
      <c r="Z4217" t="s">
        <v>2670</v>
      </c>
      <c r="AA4217" t="s">
        <v>2507</v>
      </c>
      <c r="AB4217" t="s">
        <v>13696</v>
      </c>
      <c r="AC4217" t="s">
        <v>2508</v>
      </c>
      <c r="AD4217">
        <v>2.871</v>
      </c>
      <c r="AE4217">
        <v>2.871</v>
      </c>
      <c r="AF4217" t="s">
        <v>2509</v>
      </c>
      <c r="AG4217">
        <v>1.5660000000000001</v>
      </c>
      <c r="AH4217" t="s">
        <v>2510</v>
      </c>
      <c r="AI4217">
        <v>600</v>
      </c>
      <c r="AJ4217">
        <v>300</v>
      </c>
      <c r="AK4217">
        <v>8.6999999999999993</v>
      </c>
      <c r="AL4217" t="s">
        <v>2511</v>
      </c>
      <c r="AM4217" t="s">
        <v>2662</v>
      </c>
      <c r="AN4217" t="s">
        <v>2513</v>
      </c>
      <c r="AO4217" t="s">
        <v>2513</v>
      </c>
      <c r="AP4217" t="s">
        <v>2514</v>
      </c>
      <c r="AQ4217" t="s">
        <v>2513</v>
      </c>
      <c r="AR4217" t="s">
        <v>2513</v>
      </c>
      <c r="AS4217" t="s">
        <v>2529</v>
      </c>
      <c r="AT4217" t="s">
        <v>2513</v>
      </c>
      <c r="AU4217">
        <v>44514</v>
      </c>
      <c r="AV4217" t="s">
        <v>2513</v>
      </c>
      <c r="AW4217" t="s">
        <v>2513</v>
      </c>
      <c r="AX4217" t="s">
        <v>2516</v>
      </c>
      <c r="AY4217" t="s">
        <v>2663</v>
      </c>
      <c r="AZ4217" t="s">
        <v>2650</v>
      </c>
      <c r="BA4217" t="s">
        <v>2513</v>
      </c>
      <c r="BB4217" t="s">
        <v>2513</v>
      </c>
    </row>
    <row r="4218" spans="1:54" x14ac:dyDescent="0.45">
      <c r="A4218">
        <v>10000160</v>
      </c>
      <c r="B4218" t="s">
        <v>18280</v>
      </c>
      <c r="C4218" t="s">
        <v>26891</v>
      </c>
      <c r="D4218" t="s">
        <v>2489</v>
      </c>
      <c r="E4218" t="s">
        <v>18281</v>
      </c>
      <c r="F4218" t="s">
        <v>18282</v>
      </c>
      <c r="G4218" t="s">
        <v>10490</v>
      </c>
      <c r="H4218" t="s">
        <v>18281</v>
      </c>
      <c r="I4218" t="s">
        <v>2493</v>
      </c>
      <c r="J4218" t="s">
        <v>2494</v>
      </c>
      <c r="K4218" t="s">
        <v>2653</v>
      </c>
      <c r="L4218" t="s">
        <v>2496</v>
      </c>
      <c r="M4218" t="s">
        <v>18283</v>
      </c>
      <c r="N4218" t="s">
        <v>2496</v>
      </c>
      <c r="O4218" t="s">
        <v>2498</v>
      </c>
      <c r="P4218" t="s">
        <v>2655</v>
      </c>
      <c r="Q4218" t="s">
        <v>18</v>
      </c>
      <c r="R4218" t="s">
        <v>2656</v>
      </c>
      <c r="S4218" t="s">
        <v>2657</v>
      </c>
      <c r="T4218" t="s">
        <v>10722</v>
      </c>
      <c r="U4218" t="s">
        <v>613</v>
      </c>
      <c r="V4218" t="s">
        <v>18284</v>
      </c>
      <c r="W4218" t="s">
        <v>323</v>
      </c>
      <c r="X4218" t="s">
        <v>18285</v>
      </c>
      <c r="Y4218" t="s">
        <v>2595</v>
      </c>
      <c r="Z4218" t="s">
        <v>18286</v>
      </c>
      <c r="AA4218" t="s">
        <v>2507</v>
      </c>
      <c r="AB4218" t="s">
        <v>18283</v>
      </c>
      <c r="AC4218" t="s">
        <v>2586</v>
      </c>
      <c r="AD4218">
        <v>0.81799999999999995</v>
      </c>
      <c r="AE4218">
        <v>0.81799999999999995</v>
      </c>
      <c r="AF4218" t="s">
        <v>2509</v>
      </c>
      <c r="AG4218">
        <v>0</v>
      </c>
      <c r="AH4218" t="s">
        <v>2513</v>
      </c>
      <c r="AI4218">
        <v>250</v>
      </c>
      <c r="AJ4218">
        <v>250</v>
      </c>
      <c r="AK4218">
        <v>0</v>
      </c>
      <c r="AL4218" t="s">
        <v>2511</v>
      </c>
      <c r="AM4218" t="s">
        <v>2662</v>
      </c>
      <c r="AN4218" t="s">
        <v>2513</v>
      </c>
      <c r="AO4218" t="s">
        <v>2513</v>
      </c>
      <c r="AP4218" t="s">
        <v>2514</v>
      </c>
      <c r="AQ4218" t="s">
        <v>2513</v>
      </c>
      <c r="AR4218" t="s">
        <v>2513</v>
      </c>
      <c r="AS4218" t="s">
        <v>2529</v>
      </c>
      <c r="AT4218" t="s">
        <v>2513</v>
      </c>
      <c r="AU4218">
        <v>44514</v>
      </c>
      <c r="AV4218" t="s">
        <v>2513</v>
      </c>
      <c r="AW4218" t="s">
        <v>2513</v>
      </c>
      <c r="AX4218" t="s">
        <v>2516</v>
      </c>
      <c r="AY4218" t="s">
        <v>2663</v>
      </c>
      <c r="AZ4218" t="s">
        <v>2650</v>
      </c>
      <c r="BA4218" t="s">
        <v>2513</v>
      </c>
      <c r="BB4218" t="s">
        <v>2513</v>
      </c>
    </row>
    <row r="4219" spans="1:54" x14ac:dyDescent="0.45">
      <c r="A4219">
        <v>10000161</v>
      </c>
      <c r="B4219" t="s">
        <v>18287</v>
      </c>
      <c r="C4219" t="s">
        <v>26866</v>
      </c>
      <c r="D4219" t="s">
        <v>2489</v>
      </c>
      <c r="E4219" t="s">
        <v>18288</v>
      </c>
      <c r="F4219" t="s">
        <v>18289</v>
      </c>
      <c r="G4219" t="s">
        <v>18123</v>
      </c>
      <c r="H4219" t="s">
        <v>18288</v>
      </c>
      <c r="I4219" t="s">
        <v>2493</v>
      </c>
      <c r="J4219" t="s">
        <v>2494</v>
      </c>
      <c r="K4219" t="s">
        <v>2709</v>
      </c>
      <c r="L4219" t="s">
        <v>2496</v>
      </c>
      <c r="M4219" t="s">
        <v>16354</v>
      </c>
      <c r="N4219" t="s">
        <v>2496</v>
      </c>
      <c r="O4219" t="s">
        <v>2498</v>
      </c>
      <c r="P4219" t="s">
        <v>2655</v>
      </c>
      <c r="Q4219" t="s">
        <v>18</v>
      </c>
      <c r="R4219" t="s">
        <v>2711</v>
      </c>
      <c r="S4219" t="s">
        <v>2644</v>
      </c>
      <c r="T4219" t="s">
        <v>10418</v>
      </c>
      <c r="U4219" t="s">
        <v>627</v>
      </c>
      <c r="V4219" t="s">
        <v>16355</v>
      </c>
      <c r="W4219" t="s">
        <v>260</v>
      </c>
      <c r="X4219" t="s">
        <v>16356</v>
      </c>
      <c r="Y4219" t="s">
        <v>2535</v>
      </c>
      <c r="Z4219" t="s">
        <v>16357</v>
      </c>
      <c r="AA4219" t="s">
        <v>2507</v>
      </c>
      <c r="AB4219" t="s">
        <v>16354</v>
      </c>
      <c r="AC4219" t="s">
        <v>2508</v>
      </c>
      <c r="AD4219">
        <v>2.3690000000000002</v>
      </c>
      <c r="AE4219">
        <v>2.3690000000000002</v>
      </c>
      <c r="AF4219" t="s">
        <v>2509</v>
      </c>
      <c r="AG4219">
        <v>0</v>
      </c>
      <c r="AH4219" t="s">
        <v>2513</v>
      </c>
      <c r="AI4219">
        <v>600</v>
      </c>
      <c r="AJ4219">
        <v>250</v>
      </c>
      <c r="AK4219">
        <v>0</v>
      </c>
      <c r="AL4219" t="s">
        <v>2511</v>
      </c>
      <c r="AM4219" t="s">
        <v>2662</v>
      </c>
      <c r="AN4219" t="s">
        <v>2513</v>
      </c>
      <c r="AO4219" t="s">
        <v>2513</v>
      </c>
      <c r="AP4219" t="s">
        <v>2514</v>
      </c>
      <c r="AQ4219" t="s">
        <v>2513</v>
      </c>
      <c r="AR4219" t="s">
        <v>2513</v>
      </c>
      <c r="AS4219" t="s">
        <v>2529</v>
      </c>
      <c r="AT4219" t="s">
        <v>2513</v>
      </c>
      <c r="AU4219">
        <v>44514</v>
      </c>
      <c r="AV4219" t="s">
        <v>2513</v>
      </c>
      <c r="AW4219" t="s">
        <v>2513</v>
      </c>
      <c r="AX4219" t="s">
        <v>2516</v>
      </c>
      <c r="AY4219" t="s">
        <v>2717</v>
      </c>
      <c r="AZ4219" t="s">
        <v>2650</v>
      </c>
      <c r="BA4219" t="s">
        <v>2513</v>
      </c>
      <c r="BB4219" t="s">
        <v>2513</v>
      </c>
    </row>
    <row r="4220" spans="1:54" x14ac:dyDescent="0.45">
      <c r="A4220">
        <v>10000167</v>
      </c>
      <c r="B4220" t="s">
        <v>18290</v>
      </c>
      <c r="C4220" t="s">
        <v>26892</v>
      </c>
      <c r="D4220" t="s">
        <v>2489</v>
      </c>
      <c r="E4220" t="s">
        <v>18291</v>
      </c>
      <c r="F4220" t="s">
        <v>18292</v>
      </c>
      <c r="G4220" t="s">
        <v>10447</v>
      </c>
      <c r="H4220" t="s">
        <v>18291</v>
      </c>
      <c r="I4220" t="s">
        <v>2493</v>
      </c>
      <c r="J4220" t="s">
        <v>2494</v>
      </c>
      <c r="K4220" t="s">
        <v>2709</v>
      </c>
      <c r="L4220" t="s">
        <v>2496</v>
      </c>
      <c r="M4220" t="s">
        <v>18293</v>
      </c>
      <c r="N4220" t="s">
        <v>2496</v>
      </c>
      <c r="O4220" t="s">
        <v>2498</v>
      </c>
      <c r="P4220" t="s">
        <v>2655</v>
      </c>
      <c r="Q4220" t="s">
        <v>18</v>
      </c>
      <c r="R4220" t="s">
        <v>2711</v>
      </c>
      <c r="S4220" t="s">
        <v>2644</v>
      </c>
      <c r="T4220" t="s">
        <v>10449</v>
      </c>
      <c r="U4220" t="s">
        <v>10450</v>
      </c>
      <c r="V4220" t="s">
        <v>10451</v>
      </c>
      <c r="W4220" t="s">
        <v>323</v>
      </c>
      <c r="X4220" t="s">
        <v>18294</v>
      </c>
      <c r="Y4220" t="s">
        <v>2505</v>
      </c>
      <c r="Z4220" t="s">
        <v>18295</v>
      </c>
      <c r="AA4220" t="s">
        <v>2507</v>
      </c>
      <c r="AB4220" t="s">
        <v>18293</v>
      </c>
      <c r="AC4220" t="s">
        <v>2716</v>
      </c>
      <c r="AD4220">
        <v>0.63</v>
      </c>
      <c r="AE4220">
        <v>0.63</v>
      </c>
      <c r="AF4220" t="s">
        <v>2509</v>
      </c>
      <c r="AG4220">
        <v>0</v>
      </c>
      <c r="AH4220" t="s">
        <v>2513</v>
      </c>
      <c r="AI4220">
        <v>600</v>
      </c>
      <c r="AJ4220">
        <v>60</v>
      </c>
      <c r="AK4220">
        <v>0</v>
      </c>
      <c r="AL4220" t="s">
        <v>2511</v>
      </c>
      <c r="AM4220" t="s">
        <v>2662</v>
      </c>
      <c r="AN4220" t="s">
        <v>2513</v>
      </c>
      <c r="AO4220" t="s">
        <v>2513</v>
      </c>
      <c r="AP4220" t="s">
        <v>2514</v>
      </c>
      <c r="AQ4220" t="s">
        <v>2513</v>
      </c>
      <c r="AR4220" t="s">
        <v>2513</v>
      </c>
      <c r="AS4220" t="s">
        <v>2529</v>
      </c>
      <c r="AT4220" t="s">
        <v>2513</v>
      </c>
      <c r="AU4220">
        <v>44514</v>
      </c>
      <c r="AV4220" t="s">
        <v>2513</v>
      </c>
      <c r="AW4220" t="s">
        <v>2513</v>
      </c>
      <c r="AX4220" t="s">
        <v>2516</v>
      </c>
      <c r="AY4220" t="s">
        <v>2717</v>
      </c>
      <c r="AZ4220" t="s">
        <v>2513</v>
      </c>
      <c r="BA4220" t="s">
        <v>2513</v>
      </c>
      <c r="BB4220" t="s">
        <v>2513</v>
      </c>
    </row>
    <row r="4221" spans="1:54" x14ac:dyDescent="0.45">
      <c r="A4221">
        <v>10000172</v>
      </c>
      <c r="B4221" t="s">
        <v>18296</v>
      </c>
      <c r="C4221" t="s">
        <v>693</v>
      </c>
      <c r="D4221" t="s">
        <v>2489</v>
      </c>
      <c r="E4221" t="s">
        <v>18297</v>
      </c>
      <c r="F4221" t="s">
        <v>18298</v>
      </c>
      <c r="G4221" t="s">
        <v>11076</v>
      </c>
      <c r="H4221" t="s">
        <v>18297</v>
      </c>
      <c r="I4221" t="s">
        <v>2493</v>
      </c>
      <c r="J4221" t="s">
        <v>2494</v>
      </c>
      <c r="K4221" t="s">
        <v>2820</v>
      </c>
      <c r="L4221" t="s">
        <v>2496</v>
      </c>
      <c r="M4221" t="s">
        <v>10658</v>
      </c>
      <c r="N4221" t="s">
        <v>2496</v>
      </c>
      <c r="O4221" t="s">
        <v>2498</v>
      </c>
      <c r="P4221" t="s">
        <v>2655</v>
      </c>
      <c r="Q4221" t="s">
        <v>18</v>
      </c>
      <c r="R4221" t="s">
        <v>2822</v>
      </c>
      <c r="S4221" t="s">
        <v>2823</v>
      </c>
      <c r="T4221" t="s">
        <v>2824</v>
      </c>
      <c r="U4221" t="s">
        <v>104</v>
      </c>
      <c r="V4221" t="s">
        <v>2825</v>
      </c>
      <c r="W4221" t="s">
        <v>260</v>
      </c>
      <c r="X4221" t="s">
        <v>10659</v>
      </c>
      <c r="Y4221" t="s">
        <v>2505</v>
      </c>
      <c r="Z4221" t="s">
        <v>10660</v>
      </c>
      <c r="AA4221" t="s">
        <v>2507</v>
      </c>
      <c r="AB4221" t="s">
        <v>10658</v>
      </c>
      <c r="AC4221" t="s">
        <v>2508</v>
      </c>
      <c r="AD4221">
        <v>1.6359999999999999</v>
      </c>
      <c r="AE4221">
        <v>1.6359999999999999</v>
      </c>
      <c r="AF4221" t="s">
        <v>2509</v>
      </c>
      <c r="AG4221">
        <v>0</v>
      </c>
      <c r="AH4221" t="s">
        <v>2513</v>
      </c>
      <c r="AI4221">
        <v>300</v>
      </c>
      <c r="AJ4221">
        <v>300</v>
      </c>
      <c r="AK4221">
        <v>0</v>
      </c>
      <c r="AL4221" t="s">
        <v>2511</v>
      </c>
      <c r="AM4221" t="s">
        <v>2662</v>
      </c>
      <c r="AN4221" t="s">
        <v>2513</v>
      </c>
      <c r="AO4221" t="s">
        <v>2513</v>
      </c>
      <c r="AP4221" t="s">
        <v>2513</v>
      </c>
      <c r="AQ4221" t="s">
        <v>2513</v>
      </c>
      <c r="AR4221" t="s">
        <v>2513</v>
      </c>
      <c r="AS4221" t="s">
        <v>2529</v>
      </c>
      <c r="AT4221" t="s">
        <v>2513</v>
      </c>
      <c r="AU4221">
        <v>44514</v>
      </c>
      <c r="AV4221" t="s">
        <v>2513</v>
      </c>
      <c r="AW4221" t="s">
        <v>2513</v>
      </c>
      <c r="AX4221" t="s">
        <v>2516</v>
      </c>
      <c r="AY4221" t="s">
        <v>2828</v>
      </c>
      <c r="AZ4221" t="s">
        <v>2513</v>
      </c>
      <c r="BA4221" t="s">
        <v>2513</v>
      </c>
      <c r="BB4221" t="s">
        <v>2513</v>
      </c>
    </row>
    <row r="4222" spans="1:54" x14ac:dyDescent="0.45">
      <c r="A4222">
        <v>10000173</v>
      </c>
      <c r="B4222" t="s">
        <v>18299</v>
      </c>
      <c r="C4222" t="s">
        <v>26893</v>
      </c>
      <c r="D4222" t="s">
        <v>2489</v>
      </c>
      <c r="E4222" t="s">
        <v>18300</v>
      </c>
      <c r="F4222" t="s">
        <v>18301</v>
      </c>
      <c r="G4222" t="s">
        <v>13080</v>
      </c>
      <c r="H4222" t="s">
        <v>18300</v>
      </c>
      <c r="I4222" t="s">
        <v>2493</v>
      </c>
      <c r="J4222" t="s">
        <v>2494</v>
      </c>
      <c r="K4222" t="s">
        <v>2653</v>
      </c>
      <c r="L4222" t="s">
        <v>2496</v>
      </c>
      <c r="M4222" t="s">
        <v>18302</v>
      </c>
      <c r="N4222" t="s">
        <v>2496</v>
      </c>
      <c r="O4222" t="s">
        <v>2498</v>
      </c>
      <c r="P4222" t="s">
        <v>2655</v>
      </c>
      <c r="Q4222" t="s">
        <v>18</v>
      </c>
      <c r="R4222" t="s">
        <v>2656</v>
      </c>
      <c r="S4222" t="s">
        <v>2657</v>
      </c>
      <c r="T4222" t="s">
        <v>10403</v>
      </c>
      <c r="U4222" t="s">
        <v>716</v>
      </c>
      <c r="V4222" t="s">
        <v>10404</v>
      </c>
      <c r="W4222" t="s">
        <v>323</v>
      </c>
      <c r="X4222" t="s">
        <v>10412</v>
      </c>
      <c r="Y4222" t="s">
        <v>2505</v>
      </c>
      <c r="Z4222" t="s">
        <v>10413</v>
      </c>
      <c r="AA4222" t="s">
        <v>2507</v>
      </c>
      <c r="AB4222" t="s">
        <v>18302</v>
      </c>
      <c r="AC4222" t="s">
        <v>10793</v>
      </c>
      <c r="AD4222">
        <v>2.0680000000000001</v>
      </c>
      <c r="AE4222">
        <v>2.0680000000000001</v>
      </c>
      <c r="AF4222" t="s">
        <v>2509</v>
      </c>
      <c r="AG4222">
        <v>0</v>
      </c>
      <c r="AH4222" t="s">
        <v>2513</v>
      </c>
      <c r="AI4222">
        <v>450</v>
      </c>
      <c r="AJ4222">
        <v>300</v>
      </c>
      <c r="AK4222">
        <v>0</v>
      </c>
      <c r="AL4222" t="s">
        <v>2511</v>
      </c>
      <c r="AM4222" t="s">
        <v>2662</v>
      </c>
      <c r="AN4222" t="s">
        <v>2513</v>
      </c>
      <c r="AO4222" t="s">
        <v>2513</v>
      </c>
      <c r="AP4222" t="s">
        <v>2513</v>
      </c>
      <c r="AQ4222" t="s">
        <v>2513</v>
      </c>
      <c r="AR4222" t="s">
        <v>2513</v>
      </c>
      <c r="AS4222" t="s">
        <v>2529</v>
      </c>
      <c r="AT4222" t="s">
        <v>2513</v>
      </c>
      <c r="AU4222">
        <v>44514</v>
      </c>
      <c r="AV4222" t="s">
        <v>2513</v>
      </c>
      <c r="AW4222" t="s">
        <v>2513</v>
      </c>
      <c r="AX4222" t="s">
        <v>2516</v>
      </c>
      <c r="AY4222" t="s">
        <v>2663</v>
      </c>
      <c r="AZ4222" t="s">
        <v>2513</v>
      </c>
      <c r="BA4222" t="s">
        <v>2513</v>
      </c>
      <c r="BB4222" t="s">
        <v>2513</v>
      </c>
    </row>
    <row r="4223" spans="1:54" x14ac:dyDescent="0.45">
      <c r="A4223">
        <v>10000187</v>
      </c>
      <c r="B4223" t="s">
        <v>18303</v>
      </c>
      <c r="C4223" t="s">
        <v>26894</v>
      </c>
      <c r="D4223" t="s">
        <v>2489</v>
      </c>
      <c r="E4223" t="s">
        <v>18304</v>
      </c>
      <c r="F4223" t="s">
        <v>18305</v>
      </c>
      <c r="G4223" t="s">
        <v>10376</v>
      </c>
      <c r="H4223" t="s">
        <v>18304</v>
      </c>
      <c r="I4223" t="s">
        <v>2493</v>
      </c>
      <c r="J4223" t="s">
        <v>2494</v>
      </c>
      <c r="K4223" t="s">
        <v>2653</v>
      </c>
      <c r="L4223" t="s">
        <v>2496</v>
      </c>
      <c r="M4223" t="s">
        <v>10377</v>
      </c>
      <c r="N4223" t="s">
        <v>2496</v>
      </c>
      <c r="O4223" t="s">
        <v>2498</v>
      </c>
      <c r="P4223" t="s">
        <v>2655</v>
      </c>
      <c r="Q4223" t="s">
        <v>18</v>
      </c>
      <c r="R4223" t="s">
        <v>2656</v>
      </c>
      <c r="S4223" t="s">
        <v>2657</v>
      </c>
      <c r="T4223" t="s">
        <v>2658</v>
      </c>
      <c r="U4223" t="s">
        <v>298</v>
      </c>
      <c r="V4223" t="s">
        <v>2730</v>
      </c>
      <c r="W4223" t="s">
        <v>260</v>
      </c>
      <c r="X4223" t="s">
        <v>10378</v>
      </c>
      <c r="Y4223" t="s">
        <v>2505</v>
      </c>
      <c r="Z4223" t="s">
        <v>10379</v>
      </c>
      <c r="AA4223" t="s">
        <v>2507</v>
      </c>
      <c r="AB4223" t="s">
        <v>10377</v>
      </c>
      <c r="AC4223" t="s">
        <v>2508</v>
      </c>
      <c r="AD4223">
        <v>0.311</v>
      </c>
      <c r="AE4223">
        <v>0.311</v>
      </c>
      <c r="AF4223" t="s">
        <v>2509</v>
      </c>
      <c r="AG4223">
        <v>0.16</v>
      </c>
      <c r="AH4223" t="s">
        <v>2510</v>
      </c>
      <c r="AI4223">
        <v>200</v>
      </c>
      <c r="AJ4223">
        <v>100</v>
      </c>
      <c r="AK4223">
        <v>8</v>
      </c>
      <c r="AL4223" t="s">
        <v>2511</v>
      </c>
      <c r="AM4223" t="s">
        <v>2662</v>
      </c>
      <c r="AN4223" t="s">
        <v>2513</v>
      </c>
      <c r="AO4223" t="s">
        <v>2513</v>
      </c>
      <c r="AP4223" t="s">
        <v>2514</v>
      </c>
      <c r="AQ4223" t="s">
        <v>2513</v>
      </c>
      <c r="AR4223" t="s">
        <v>2513</v>
      </c>
      <c r="AS4223" t="s">
        <v>2529</v>
      </c>
      <c r="AT4223" t="s">
        <v>2513</v>
      </c>
      <c r="AU4223">
        <v>44514</v>
      </c>
      <c r="AV4223" t="s">
        <v>2513</v>
      </c>
      <c r="AW4223" t="s">
        <v>2513</v>
      </c>
      <c r="AX4223" t="s">
        <v>2516</v>
      </c>
      <c r="AY4223" t="s">
        <v>2663</v>
      </c>
      <c r="AZ4223" t="s">
        <v>2513</v>
      </c>
      <c r="BA4223" t="s">
        <v>2513</v>
      </c>
      <c r="BB4223" t="s">
        <v>2513</v>
      </c>
    </row>
    <row r="4224" spans="1:54" x14ac:dyDescent="0.45">
      <c r="A4224">
        <v>10000190</v>
      </c>
      <c r="B4224" t="s">
        <v>18306</v>
      </c>
      <c r="C4224" t="s">
        <v>26221</v>
      </c>
      <c r="D4224" t="s">
        <v>2489</v>
      </c>
      <c r="E4224" t="s">
        <v>18307</v>
      </c>
      <c r="F4224" t="s">
        <v>18308</v>
      </c>
      <c r="G4224" t="s">
        <v>10392</v>
      </c>
      <c r="H4224" t="s">
        <v>18307</v>
      </c>
      <c r="I4224" t="s">
        <v>2493</v>
      </c>
      <c r="J4224" t="s">
        <v>2494</v>
      </c>
      <c r="K4224" t="s">
        <v>2653</v>
      </c>
      <c r="L4224" t="s">
        <v>2496</v>
      </c>
      <c r="M4224" t="s">
        <v>10384</v>
      </c>
      <c r="N4224" t="s">
        <v>2496</v>
      </c>
      <c r="O4224" t="s">
        <v>2498</v>
      </c>
      <c r="P4224" t="s">
        <v>2655</v>
      </c>
      <c r="Q4224" t="s">
        <v>18</v>
      </c>
      <c r="R4224" t="s">
        <v>2656</v>
      </c>
      <c r="S4224" t="s">
        <v>2657</v>
      </c>
      <c r="T4224" t="s">
        <v>10385</v>
      </c>
      <c r="U4224" t="s">
        <v>63</v>
      </c>
      <c r="V4224" t="s">
        <v>10386</v>
      </c>
      <c r="W4224" t="s">
        <v>323</v>
      </c>
      <c r="X4224" t="s">
        <v>10387</v>
      </c>
      <c r="Y4224" t="s">
        <v>2525</v>
      </c>
      <c r="Z4224" t="s">
        <v>10388</v>
      </c>
      <c r="AA4224" t="s">
        <v>2507</v>
      </c>
      <c r="AB4224" t="s">
        <v>10384</v>
      </c>
      <c r="AC4224" t="s">
        <v>2508</v>
      </c>
      <c r="AD4224">
        <v>1.42</v>
      </c>
      <c r="AE4224">
        <v>1.42</v>
      </c>
      <c r="AF4224" t="s">
        <v>2509</v>
      </c>
      <c r="AG4224">
        <v>0.82</v>
      </c>
      <c r="AH4224" t="s">
        <v>2510</v>
      </c>
      <c r="AI4224">
        <v>400</v>
      </c>
      <c r="AJ4224">
        <v>250</v>
      </c>
      <c r="AK4224">
        <v>8.1999999999999993</v>
      </c>
      <c r="AL4224" t="s">
        <v>2511</v>
      </c>
      <c r="AM4224" t="s">
        <v>2662</v>
      </c>
      <c r="AN4224" t="s">
        <v>2513</v>
      </c>
      <c r="AO4224" t="s">
        <v>2513</v>
      </c>
      <c r="AP4224" t="s">
        <v>2514</v>
      </c>
      <c r="AQ4224" t="s">
        <v>2513</v>
      </c>
      <c r="AR4224" t="s">
        <v>2513</v>
      </c>
      <c r="AS4224" t="s">
        <v>2529</v>
      </c>
      <c r="AT4224" t="s">
        <v>2513</v>
      </c>
      <c r="AU4224">
        <v>44514</v>
      </c>
      <c r="AV4224" t="s">
        <v>2513</v>
      </c>
      <c r="AW4224" t="s">
        <v>2513</v>
      </c>
      <c r="AX4224" t="s">
        <v>2516</v>
      </c>
      <c r="AY4224" t="s">
        <v>2663</v>
      </c>
      <c r="AZ4224" t="s">
        <v>2513</v>
      </c>
      <c r="BA4224" t="s">
        <v>2513</v>
      </c>
      <c r="BB4224" t="s">
        <v>2513</v>
      </c>
    </row>
    <row r="4225" spans="1:54" x14ac:dyDescent="0.45">
      <c r="A4225">
        <v>10000193</v>
      </c>
      <c r="B4225" t="s">
        <v>18309</v>
      </c>
      <c r="C4225" t="s">
        <v>26895</v>
      </c>
      <c r="D4225" t="s">
        <v>2489</v>
      </c>
      <c r="E4225" t="s">
        <v>18310</v>
      </c>
      <c r="F4225" t="s">
        <v>18311</v>
      </c>
      <c r="G4225" t="s">
        <v>16309</v>
      </c>
      <c r="H4225" t="s">
        <v>18310</v>
      </c>
      <c r="I4225" t="s">
        <v>2493</v>
      </c>
      <c r="J4225" t="s">
        <v>2494</v>
      </c>
      <c r="K4225" t="s">
        <v>2653</v>
      </c>
      <c r="L4225" t="s">
        <v>2496</v>
      </c>
      <c r="M4225" t="s">
        <v>16310</v>
      </c>
      <c r="N4225" t="s">
        <v>2496</v>
      </c>
      <c r="O4225" t="s">
        <v>2498</v>
      </c>
      <c r="P4225" t="s">
        <v>2655</v>
      </c>
      <c r="Q4225" t="s">
        <v>18</v>
      </c>
      <c r="R4225" t="s">
        <v>2656</v>
      </c>
      <c r="S4225" t="s">
        <v>2657</v>
      </c>
      <c r="T4225" t="s">
        <v>13033</v>
      </c>
      <c r="U4225" t="s">
        <v>627</v>
      </c>
      <c r="V4225" t="s">
        <v>13041</v>
      </c>
      <c r="W4225" t="s">
        <v>323</v>
      </c>
      <c r="X4225" t="s">
        <v>16311</v>
      </c>
      <c r="Y4225" t="s">
        <v>2535</v>
      </c>
      <c r="Z4225" t="s">
        <v>16312</v>
      </c>
      <c r="AA4225" t="s">
        <v>2507</v>
      </c>
      <c r="AB4225" t="s">
        <v>16310</v>
      </c>
      <c r="AC4225" t="s">
        <v>2508</v>
      </c>
      <c r="AD4225">
        <v>2.3889999999999998</v>
      </c>
      <c r="AE4225">
        <v>2.3889999999999998</v>
      </c>
      <c r="AF4225" t="s">
        <v>2509</v>
      </c>
      <c r="AG4225">
        <v>0</v>
      </c>
      <c r="AH4225" t="s">
        <v>2513</v>
      </c>
      <c r="AI4225">
        <v>600</v>
      </c>
      <c r="AJ4225">
        <v>250</v>
      </c>
      <c r="AK4225">
        <v>0</v>
      </c>
      <c r="AL4225" t="s">
        <v>2511</v>
      </c>
      <c r="AM4225" t="s">
        <v>2662</v>
      </c>
      <c r="AN4225" t="s">
        <v>2513</v>
      </c>
      <c r="AO4225" t="s">
        <v>2513</v>
      </c>
      <c r="AP4225" t="s">
        <v>2514</v>
      </c>
      <c r="AQ4225" t="s">
        <v>2513</v>
      </c>
      <c r="AR4225" t="s">
        <v>2513</v>
      </c>
      <c r="AS4225" t="s">
        <v>2529</v>
      </c>
      <c r="AT4225" t="s">
        <v>2513</v>
      </c>
      <c r="AU4225">
        <v>44514</v>
      </c>
      <c r="AV4225" t="s">
        <v>2513</v>
      </c>
      <c r="AW4225" t="s">
        <v>2513</v>
      </c>
      <c r="AX4225" t="s">
        <v>2516</v>
      </c>
      <c r="AY4225" t="s">
        <v>2663</v>
      </c>
      <c r="AZ4225" t="s">
        <v>2650</v>
      </c>
      <c r="BA4225" t="s">
        <v>2513</v>
      </c>
      <c r="BB4225" t="s">
        <v>2513</v>
      </c>
    </row>
    <row r="4226" spans="1:54" x14ac:dyDescent="0.45">
      <c r="A4226">
        <v>10000194</v>
      </c>
      <c r="B4226" t="s">
        <v>18312</v>
      </c>
      <c r="C4226" t="s">
        <v>26896</v>
      </c>
      <c r="D4226" t="s">
        <v>2489</v>
      </c>
      <c r="E4226" t="s">
        <v>18313</v>
      </c>
      <c r="F4226" t="s">
        <v>18314</v>
      </c>
      <c r="G4226" t="s">
        <v>10958</v>
      </c>
      <c r="H4226" t="s">
        <v>18313</v>
      </c>
      <c r="I4226" t="s">
        <v>2493</v>
      </c>
      <c r="J4226" t="s">
        <v>2494</v>
      </c>
      <c r="K4226" t="s">
        <v>2653</v>
      </c>
      <c r="L4226" t="s">
        <v>2496</v>
      </c>
      <c r="M4226" t="s">
        <v>16340</v>
      </c>
      <c r="N4226" t="s">
        <v>2496</v>
      </c>
      <c r="O4226" t="s">
        <v>2498</v>
      </c>
      <c r="P4226" t="s">
        <v>2655</v>
      </c>
      <c r="Q4226" t="s">
        <v>18</v>
      </c>
      <c r="R4226" t="s">
        <v>2656</v>
      </c>
      <c r="S4226" t="s">
        <v>2657</v>
      </c>
      <c r="T4226" t="s">
        <v>13033</v>
      </c>
      <c r="U4226" t="s">
        <v>627</v>
      </c>
      <c r="V4226" t="s">
        <v>13034</v>
      </c>
      <c r="W4226" t="s">
        <v>260</v>
      </c>
      <c r="X4226" t="s">
        <v>13068</v>
      </c>
      <c r="Y4226" t="s">
        <v>2505</v>
      </c>
      <c r="Z4226" t="s">
        <v>13069</v>
      </c>
      <c r="AA4226" t="s">
        <v>2507</v>
      </c>
      <c r="AB4226" t="s">
        <v>16340</v>
      </c>
      <c r="AC4226" t="s">
        <v>2508</v>
      </c>
      <c r="AD4226">
        <v>2.399</v>
      </c>
      <c r="AE4226">
        <v>2.399</v>
      </c>
      <c r="AF4226" t="s">
        <v>2509</v>
      </c>
      <c r="AG4226">
        <v>0</v>
      </c>
      <c r="AH4226" t="s">
        <v>2513</v>
      </c>
      <c r="AI4226">
        <v>600</v>
      </c>
      <c r="AJ4226">
        <v>250</v>
      </c>
      <c r="AK4226">
        <v>0</v>
      </c>
      <c r="AL4226" t="s">
        <v>2511</v>
      </c>
      <c r="AM4226" t="s">
        <v>2662</v>
      </c>
      <c r="AN4226" t="s">
        <v>2513</v>
      </c>
      <c r="AO4226" t="s">
        <v>2513</v>
      </c>
      <c r="AP4226" t="s">
        <v>2514</v>
      </c>
      <c r="AQ4226" t="s">
        <v>2513</v>
      </c>
      <c r="AR4226" t="s">
        <v>2513</v>
      </c>
      <c r="AS4226" t="s">
        <v>2529</v>
      </c>
      <c r="AT4226" t="s">
        <v>2513</v>
      </c>
      <c r="AU4226">
        <v>44514</v>
      </c>
      <c r="AV4226" t="s">
        <v>2513</v>
      </c>
      <c r="AW4226" t="s">
        <v>2513</v>
      </c>
      <c r="AX4226" t="s">
        <v>2516</v>
      </c>
      <c r="AY4226" t="s">
        <v>2663</v>
      </c>
      <c r="AZ4226" t="s">
        <v>2650</v>
      </c>
      <c r="BA4226" t="s">
        <v>2513</v>
      </c>
      <c r="BB4226" t="s">
        <v>2513</v>
      </c>
    </row>
    <row r="4227" spans="1:54" x14ac:dyDescent="0.45">
      <c r="A4227">
        <v>10000198</v>
      </c>
      <c r="B4227" t="s">
        <v>18315</v>
      </c>
      <c r="C4227" t="s">
        <v>26893</v>
      </c>
      <c r="D4227" t="s">
        <v>2489</v>
      </c>
      <c r="E4227" t="s">
        <v>18316</v>
      </c>
      <c r="F4227" t="s">
        <v>18317</v>
      </c>
      <c r="G4227" t="s">
        <v>13080</v>
      </c>
      <c r="H4227" t="s">
        <v>18316</v>
      </c>
      <c r="I4227" t="s">
        <v>2493</v>
      </c>
      <c r="J4227" t="s">
        <v>2494</v>
      </c>
      <c r="K4227" t="s">
        <v>2653</v>
      </c>
      <c r="L4227" t="s">
        <v>2496</v>
      </c>
      <c r="M4227" t="s">
        <v>18302</v>
      </c>
      <c r="N4227" t="s">
        <v>2496</v>
      </c>
      <c r="O4227" t="s">
        <v>2498</v>
      </c>
      <c r="P4227" t="s">
        <v>2655</v>
      </c>
      <c r="Q4227" t="s">
        <v>18</v>
      </c>
      <c r="R4227" t="s">
        <v>2656</v>
      </c>
      <c r="S4227" t="s">
        <v>2657</v>
      </c>
      <c r="T4227" t="s">
        <v>10403</v>
      </c>
      <c r="U4227" t="s">
        <v>716</v>
      </c>
      <c r="V4227" t="s">
        <v>10404</v>
      </c>
      <c r="W4227" t="s">
        <v>323</v>
      </c>
      <c r="X4227" t="s">
        <v>10412</v>
      </c>
      <c r="Y4227" t="s">
        <v>2505</v>
      </c>
      <c r="Z4227" t="s">
        <v>10413</v>
      </c>
      <c r="AA4227" t="s">
        <v>2507</v>
      </c>
      <c r="AB4227" t="s">
        <v>18302</v>
      </c>
      <c r="AC4227" t="s">
        <v>10793</v>
      </c>
      <c r="AD4227">
        <v>2.0680000000000001</v>
      </c>
      <c r="AE4227">
        <v>2.0680000000000001</v>
      </c>
      <c r="AF4227" t="s">
        <v>2509</v>
      </c>
      <c r="AG4227">
        <v>0</v>
      </c>
      <c r="AH4227" t="s">
        <v>2513</v>
      </c>
      <c r="AI4227">
        <v>450</v>
      </c>
      <c r="AJ4227">
        <v>300</v>
      </c>
      <c r="AK4227">
        <v>0</v>
      </c>
      <c r="AL4227" t="s">
        <v>2511</v>
      </c>
      <c r="AM4227" t="s">
        <v>2662</v>
      </c>
      <c r="AN4227" t="s">
        <v>2513</v>
      </c>
      <c r="AO4227" t="s">
        <v>2513</v>
      </c>
      <c r="AP4227" t="s">
        <v>2514</v>
      </c>
      <c r="AQ4227" t="s">
        <v>2513</v>
      </c>
      <c r="AR4227" t="s">
        <v>2513</v>
      </c>
      <c r="AS4227" t="s">
        <v>2529</v>
      </c>
      <c r="AT4227" t="s">
        <v>2513</v>
      </c>
      <c r="AU4227">
        <v>44514</v>
      </c>
      <c r="AV4227" t="s">
        <v>2513</v>
      </c>
      <c r="AW4227" t="s">
        <v>2513</v>
      </c>
      <c r="AX4227" t="s">
        <v>2516</v>
      </c>
      <c r="AY4227" t="s">
        <v>2663</v>
      </c>
      <c r="AZ4227" t="s">
        <v>2650</v>
      </c>
      <c r="BA4227" t="s">
        <v>2513</v>
      </c>
      <c r="BB4227" t="s">
        <v>2513</v>
      </c>
    </row>
    <row r="4228" spans="1:54" x14ac:dyDescent="0.45">
      <c r="A4228">
        <v>10000199</v>
      </c>
      <c r="B4228" t="s">
        <v>18318</v>
      </c>
      <c r="C4228" t="s">
        <v>26897</v>
      </c>
      <c r="D4228" t="s">
        <v>2489</v>
      </c>
      <c r="E4228" t="s">
        <v>18319</v>
      </c>
      <c r="F4228" t="s">
        <v>18320</v>
      </c>
      <c r="G4228" t="s">
        <v>12248</v>
      </c>
      <c r="H4228" t="s">
        <v>18319</v>
      </c>
      <c r="I4228" t="s">
        <v>2493</v>
      </c>
      <c r="J4228" t="s">
        <v>2494</v>
      </c>
      <c r="K4228" t="s">
        <v>2653</v>
      </c>
      <c r="L4228" t="s">
        <v>2496</v>
      </c>
      <c r="M4228" t="s">
        <v>18321</v>
      </c>
      <c r="N4228" t="s">
        <v>2496</v>
      </c>
      <c r="O4228" t="s">
        <v>2498</v>
      </c>
      <c r="P4228" t="s">
        <v>2655</v>
      </c>
      <c r="Q4228" t="s">
        <v>18</v>
      </c>
      <c r="R4228" t="s">
        <v>2656</v>
      </c>
      <c r="S4228" t="s">
        <v>2657</v>
      </c>
      <c r="T4228" t="s">
        <v>10403</v>
      </c>
      <c r="U4228" t="s">
        <v>716</v>
      </c>
      <c r="V4228" t="s">
        <v>10404</v>
      </c>
      <c r="W4228" t="s">
        <v>323</v>
      </c>
      <c r="X4228" t="s">
        <v>13082</v>
      </c>
      <c r="Y4228" t="s">
        <v>2535</v>
      </c>
      <c r="Z4228" t="s">
        <v>13083</v>
      </c>
      <c r="AA4228" t="s">
        <v>2507</v>
      </c>
      <c r="AB4228" t="s">
        <v>18321</v>
      </c>
      <c r="AC4228" t="s">
        <v>2508</v>
      </c>
      <c r="AD4228">
        <v>2.1789999999999998</v>
      </c>
      <c r="AE4228">
        <v>2.1789999999999998</v>
      </c>
      <c r="AF4228" t="s">
        <v>2509</v>
      </c>
      <c r="AG4228">
        <v>0</v>
      </c>
      <c r="AH4228" t="s">
        <v>2513</v>
      </c>
      <c r="AI4228">
        <v>450</v>
      </c>
      <c r="AJ4228">
        <v>300</v>
      </c>
      <c r="AK4228">
        <v>0</v>
      </c>
      <c r="AL4228" t="s">
        <v>2511</v>
      </c>
      <c r="AM4228" t="s">
        <v>2662</v>
      </c>
      <c r="AN4228" t="s">
        <v>2513</v>
      </c>
      <c r="AO4228" t="s">
        <v>2513</v>
      </c>
      <c r="AP4228" t="s">
        <v>2514</v>
      </c>
      <c r="AQ4228" t="s">
        <v>2513</v>
      </c>
      <c r="AR4228" t="s">
        <v>2513</v>
      </c>
      <c r="AS4228" t="s">
        <v>2529</v>
      </c>
      <c r="AT4228" t="s">
        <v>2513</v>
      </c>
      <c r="AU4228">
        <v>44514</v>
      </c>
      <c r="AV4228" t="s">
        <v>2513</v>
      </c>
      <c r="AW4228" t="s">
        <v>2513</v>
      </c>
      <c r="AX4228" t="s">
        <v>2516</v>
      </c>
      <c r="AY4228" t="s">
        <v>2663</v>
      </c>
      <c r="AZ4228" t="s">
        <v>2650</v>
      </c>
      <c r="BA4228" t="s">
        <v>2513</v>
      </c>
      <c r="BB4228" t="s">
        <v>2513</v>
      </c>
    </row>
    <row r="4229" spans="1:54" x14ac:dyDescent="0.45">
      <c r="A4229">
        <v>10000203</v>
      </c>
      <c r="B4229" t="s">
        <v>18322</v>
      </c>
      <c r="C4229" t="s">
        <v>26898</v>
      </c>
      <c r="D4229" t="s">
        <v>2489</v>
      </c>
      <c r="E4229" t="s">
        <v>18323</v>
      </c>
      <c r="F4229" t="s">
        <v>18324</v>
      </c>
      <c r="G4229" t="s">
        <v>2746</v>
      </c>
      <c r="H4229" t="s">
        <v>18323</v>
      </c>
      <c r="I4229" t="s">
        <v>2493</v>
      </c>
      <c r="J4229" t="s">
        <v>2494</v>
      </c>
      <c r="K4229" t="s">
        <v>2653</v>
      </c>
      <c r="L4229" t="s">
        <v>2496</v>
      </c>
      <c r="M4229" t="s">
        <v>11162</v>
      </c>
      <c r="N4229" t="s">
        <v>2496</v>
      </c>
      <c r="O4229" t="s">
        <v>2498</v>
      </c>
      <c r="P4229" t="s">
        <v>2655</v>
      </c>
      <c r="Q4229" t="s">
        <v>18</v>
      </c>
      <c r="R4229" t="s">
        <v>2656</v>
      </c>
      <c r="S4229" t="s">
        <v>2657</v>
      </c>
      <c r="T4229" t="s">
        <v>2667</v>
      </c>
      <c r="U4229" t="s">
        <v>17</v>
      </c>
      <c r="V4229" t="s">
        <v>2676</v>
      </c>
      <c r="W4229" t="s">
        <v>323</v>
      </c>
      <c r="X4229" t="s">
        <v>11163</v>
      </c>
      <c r="Y4229" t="s">
        <v>2505</v>
      </c>
      <c r="Z4229" t="s">
        <v>11164</v>
      </c>
      <c r="AA4229" t="s">
        <v>2507</v>
      </c>
      <c r="AB4229" t="s">
        <v>11162</v>
      </c>
      <c r="AC4229" t="s">
        <v>2508</v>
      </c>
      <c r="AD4229">
        <v>2.9249999999999998</v>
      </c>
      <c r="AE4229">
        <v>2.9249999999999998</v>
      </c>
      <c r="AF4229" t="s">
        <v>2509</v>
      </c>
      <c r="AG4229">
        <v>1.5660000000000001</v>
      </c>
      <c r="AH4229" t="s">
        <v>2510</v>
      </c>
      <c r="AI4229">
        <v>600</v>
      </c>
      <c r="AJ4229">
        <v>300</v>
      </c>
      <c r="AK4229">
        <v>8.6999999999999993</v>
      </c>
      <c r="AL4229" t="s">
        <v>2511</v>
      </c>
      <c r="AM4229" t="s">
        <v>2662</v>
      </c>
      <c r="AN4229" t="s">
        <v>2513</v>
      </c>
      <c r="AO4229" t="s">
        <v>2513</v>
      </c>
      <c r="AP4229" t="s">
        <v>2514</v>
      </c>
      <c r="AQ4229" t="s">
        <v>2513</v>
      </c>
      <c r="AR4229" t="s">
        <v>2513</v>
      </c>
      <c r="AS4229" t="s">
        <v>2529</v>
      </c>
      <c r="AT4229" t="s">
        <v>2513</v>
      </c>
      <c r="AU4229">
        <v>44514</v>
      </c>
      <c r="AV4229" t="s">
        <v>2513</v>
      </c>
      <c r="AW4229" t="s">
        <v>2513</v>
      </c>
      <c r="AX4229" t="s">
        <v>2516</v>
      </c>
      <c r="AY4229" t="s">
        <v>2663</v>
      </c>
      <c r="AZ4229" t="s">
        <v>2650</v>
      </c>
      <c r="BA4229" t="s">
        <v>2513</v>
      </c>
      <c r="BB4229" t="s">
        <v>2513</v>
      </c>
    </row>
    <row r="4230" spans="1:54" x14ac:dyDescent="0.45">
      <c r="A4230">
        <v>10000205</v>
      </c>
      <c r="B4230" t="s">
        <v>18325</v>
      </c>
      <c r="C4230" t="s">
        <v>26579</v>
      </c>
      <c r="D4230" t="s">
        <v>2489</v>
      </c>
      <c r="E4230" t="s">
        <v>18326</v>
      </c>
      <c r="F4230" t="s">
        <v>18327</v>
      </c>
      <c r="G4230" t="s">
        <v>11639</v>
      </c>
      <c r="H4230" t="s">
        <v>18326</v>
      </c>
      <c r="I4230" t="s">
        <v>2493</v>
      </c>
      <c r="J4230" t="s">
        <v>2494</v>
      </c>
      <c r="K4230" t="s">
        <v>2653</v>
      </c>
      <c r="L4230" t="s">
        <v>2496</v>
      </c>
      <c r="M4230" t="s">
        <v>14141</v>
      </c>
      <c r="N4230" t="s">
        <v>2496</v>
      </c>
      <c r="O4230" t="s">
        <v>2498</v>
      </c>
      <c r="P4230" t="s">
        <v>2655</v>
      </c>
      <c r="Q4230" t="s">
        <v>18</v>
      </c>
      <c r="R4230" t="s">
        <v>2656</v>
      </c>
      <c r="S4230" t="s">
        <v>2657</v>
      </c>
      <c r="T4230" t="s">
        <v>2667</v>
      </c>
      <c r="U4230" t="s">
        <v>17</v>
      </c>
      <c r="V4230" t="s">
        <v>2676</v>
      </c>
      <c r="W4230" t="s">
        <v>323</v>
      </c>
      <c r="X4230" t="s">
        <v>2748</v>
      </c>
      <c r="Y4230" t="s">
        <v>2535</v>
      </c>
      <c r="Z4230" t="s">
        <v>2749</v>
      </c>
      <c r="AA4230" t="s">
        <v>2507</v>
      </c>
      <c r="AB4230" t="s">
        <v>14141</v>
      </c>
      <c r="AC4230" t="s">
        <v>2598</v>
      </c>
      <c r="AD4230">
        <v>2.9590000000000001</v>
      </c>
      <c r="AE4230">
        <v>2.9590000000000001</v>
      </c>
      <c r="AF4230" t="s">
        <v>2509</v>
      </c>
      <c r="AG4230">
        <v>1.5660000000000001</v>
      </c>
      <c r="AH4230" t="s">
        <v>2510</v>
      </c>
      <c r="AI4230">
        <v>600</v>
      </c>
      <c r="AJ4230">
        <v>300</v>
      </c>
      <c r="AK4230">
        <v>8.6999999999999993</v>
      </c>
      <c r="AL4230" t="s">
        <v>2511</v>
      </c>
      <c r="AM4230" t="s">
        <v>2662</v>
      </c>
      <c r="AN4230" t="s">
        <v>2513</v>
      </c>
      <c r="AO4230" t="s">
        <v>2513</v>
      </c>
      <c r="AP4230" t="s">
        <v>2514</v>
      </c>
      <c r="AQ4230" t="s">
        <v>2513</v>
      </c>
      <c r="AR4230" t="s">
        <v>2513</v>
      </c>
      <c r="AS4230" t="s">
        <v>2529</v>
      </c>
      <c r="AT4230" t="s">
        <v>2513</v>
      </c>
      <c r="AU4230">
        <v>44514</v>
      </c>
      <c r="AV4230" t="s">
        <v>2513</v>
      </c>
      <c r="AW4230" t="s">
        <v>2513</v>
      </c>
      <c r="AX4230" t="s">
        <v>2516</v>
      </c>
      <c r="AY4230" t="s">
        <v>2663</v>
      </c>
      <c r="AZ4230" t="s">
        <v>2513</v>
      </c>
      <c r="BA4230" t="s">
        <v>2513</v>
      </c>
      <c r="BB4230" t="s">
        <v>2513</v>
      </c>
    </row>
    <row r="4231" spans="1:54" x14ac:dyDescent="0.45">
      <c r="A4231">
        <v>10000206</v>
      </c>
      <c r="B4231" t="s">
        <v>18328</v>
      </c>
      <c r="C4231" t="s">
        <v>26329</v>
      </c>
      <c r="D4231" t="s">
        <v>2489</v>
      </c>
      <c r="E4231" t="s">
        <v>18329</v>
      </c>
      <c r="F4231" t="s">
        <v>18330</v>
      </c>
      <c r="G4231" t="s">
        <v>11639</v>
      </c>
      <c r="H4231" t="s">
        <v>18329</v>
      </c>
      <c r="I4231" t="s">
        <v>2493</v>
      </c>
      <c r="J4231" t="s">
        <v>2494</v>
      </c>
      <c r="K4231" t="s">
        <v>2653</v>
      </c>
      <c r="L4231" t="s">
        <v>2496</v>
      </c>
      <c r="M4231" t="s">
        <v>11640</v>
      </c>
      <c r="N4231" t="s">
        <v>2496</v>
      </c>
      <c r="O4231" t="s">
        <v>2498</v>
      </c>
      <c r="P4231" t="s">
        <v>2655</v>
      </c>
      <c r="Q4231" t="s">
        <v>18</v>
      </c>
      <c r="R4231" t="s">
        <v>2656</v>
      </c>
      <c r="S4231" t="s">
        <v>2657</v>
      </c>
      <c r="T4231" t="s">
        <v>2667</v>
      </c>
      <c r="U4231" t="s">
        <v>17</v>
      </c>
      <c r="V4231" t="s">
        <v>2676</v>
      </c>
      <c r="W4231" t="s">
        <v>323</v>
      </c>
      <c r="X4231" t="s">
        <v>11163</v>
      </c>
      <c r="Y4231" t="s">
        <v>2505</v>
      </c>
      <c r="Z4231" t="s">
        <v>11164</v>
      </c>
      <c r="AA4231" t="s">
        <v>2507</v>
      </c>
      <c r="AB4231" t="s">
        <v>11640</v>
      </c>
      <c r="AC4231" t="s">
        <v>2598</v>
      </c>
      <c r="AD4231">
        <v>3.0179999999999998</v>
      </c>
      <c r="AE4231">
        <v>3.0179999999999998</v>
      </c>
      <c r="AF4231" t="s">
        <v>2509</v>
      </c>
      <c r="AG4231">
        <v>1.5660000000000001</v>
      </c>
      <c r="AH4231" t="s">
        <v>2510</v>
      </c>
      <c r="AI4231">
        <v>600</v>
      </c>
      <c r="AJ4231">
        <v>300</v>
      </c>
      <c r="AK4231">
        <v>8.6999999999999993</v>
      </c>
      <c r="AL4231" t="s">
        <v>2511</v>
      </c>
      <c r="AM4231" t="s">
        <v>2662</v>
      </c>
      <c r="AN4231" t="s">
        <v>2513</v>
      </c>
      <c r="AO4231" t="s">
        <v>2513</v>
      </c>
      <c r="AP4231" t="s">
        <v>2514</v>
      </c>
      <c r="AQ4231" t="s">
        <v>2513</v>
      </c>
      <c r="AR4231" t="s">
        <v>2513</v>
      </c>
      <c r="AS4231" t="s">
        <v>2529</v>
      </c>
      <c r="AT4231" t="s">
        <v>2513</v>
      </c>
      <c r="AU4231">
        <v>44514</v>
      </c>
      <c r="AV4231" t="s">
        <v>2513</v>
      </c>
      <c r="AW4231" t="s">
        <v>2513</v>
      </c>
      <c r="AX4231" t="s">
        <v>2516</v>
      </c>
      <c r="AY4231" t="s">
        <v>2663</v>
      </c>
      <c r="AZ4231" t="s">
        <v>2650</v>
      </c>
      <c r="BA4231" t="s">
        <v>2513</v>
      </c>
      <c r="BB4231" t="s">
        <v>2513</v>
      </c>
    </row>
    <row r="4232" spans="1:54" x14ac:dyDescent="0.45">
      <c r="A4232">
        <v>10000209</v>
      </c>
      <c r="B4232" t="s">
        <v>18331</v>
      </c>
      <c r="C4232" t="s">
        <v>26501</v>
      </c>
      <c r="D4232" t="s">
        <v>2489</v>
      </c>
      <c r="E4232" t="s">
        <v>18332</v>
      </c>
      <c r="F4232" t="s">
        <v>18333</v>
      </c>
      <c r="G4232" t="s">
        <v>10713</v>
      </c>
      <c r="H4232" t="s">
        <v>18332</v>
      </c>
      <c r="I4232" t="s">
        <v>2493</v>
      </c>
      <c r="J4232" t="s">
        <v>2494</v>
      </c>
      <c r="K4232" t="s">
        <v>2820</v>
      </c>
      <c r="L4232" t="s">
        <v>2496</v>
      </c>
      <c r="M4232" t="s">
        <v>13095</v>
      </c>
      <c r="N4232" t="s">
        <v>2496</v>
      </c>
      <c r="O4232" t="s">
        <v>2498</v>
      </c>
      <c r="P4232" t="s">
        <v>2655</v>
      </c>
      <c r="Q4232" t="s">
        <v>18</v>
      </c>
      <c r="R4232" t="s">
        <v>2822</v>
      </c>
      <c r="S4232" t="s">
        <v>2823</v>
      </c>
      <c r="T4232" t="s">
        <v>2824</v>
      </c>
      <c r="U4232" t="s">
        <v>104</v>
      </c>
      <c r="V4232" t="s">
        <v>10715</v>
      </c>
      <c r="W4232" t="s">
        <v>323</v>
      </c>
      <c r="X4232" t="s">
        <v>13096</v>
      </c>
      <c r="Y4232" t="s">
        <v>2732</v>
      </c>
      <c r="Z4232" t="s">
        <v>13097</v>
      </c>
      <c r="AA4232" t="s">
        <v>2507</v>
      </c>
      <c r="AB4232" t="s">
        <v>13095</v>
      </c>
      <c r="AC4232" t="s">
        <v>2586</v>
      </c>
      <c r="AD4232">
        <v>1.6359999999999999</v>
      </c>
      <c r="AE4232">
        <v>1.6359999999999999</v>
      </c>
      <c r="AF4232" t="s">
        <v>2509</v>
      </c>
      <c r="AG4232">
        <v>0</v>
      </c>
      <c r="AH4232" t="s">
        <v>2513</v>
      </c>
      <c r="AI4232">
        <v>300</v>
      </c>
      <c r="AJ4232">
        <v>300</v>
      </c>
      <c r="AK4232">
        <v>0</v>
      </c>
      <c r="AL4232" t="s">
        <v>2511</v>
      </c>
      <c r="AM4232" t="s">
        <v>2662</v>
      </c>
      <c r="AN4232" t="s">
        <v>2513</v>
      </c>
      <c r="AO4232" t="s">
        <v>2513</v>
      </c>
      <c r="AP4232" t="s">
        <v>2514</v>
      </c>
      <c r="AQ4232" t="s">
        <v>2513</v>
      </c>
      <c r="AR4232" t="s">
        <v>2513</v>
      </c>
      <c r="AS4232" t="s">
        <v>2529</v>
      </c>
      <c r="AT4232" t="s">
        <v>2513</v>
      </c>
      <c r="AU4232">
        <v>44514</v>
      </c>
      <c r="AV4232" t="s">
        <v>2513</v>
      </c>
      <c r="AW4232" t="s">
        <v>2513</v>
      </c>
      <c r="AX4232" t="s">
        <v>2516</v>
      </c>
      <c r="AY4232" t="s">
        <v>2828</v>
      </c>
      <c r="AZ4232" t="s">
        <v>2650</v>
      </c>
      <c r="BA4232" t="s">
        <v>2513</v>
      </c>
      <c r="BB4232" t="s">
        <v>2513</v>
      </c>
    </row>
    <row r="4233" spans="1:54" x14ac:dyDescent="0.45">
      <c r="A4233">
        <v>10000212</v>
      </c>
      <c r="B4233" t="s">
        <v>18334</v>
      </c>
      <c r="C4233" t="s">
        <v>26899</v>
      </c>
      <c r="D4233" t="s">
        <v>2489</v>
      </c>
      <c r="E4233" t="s">
        <v>18335</v>
      </c>
      <c r="F4233" t="s">
        <v>18336</v>
      </c>
      <c r="G4233" t="s">
        <v>10490</v>
      </c>
      <c r="H4233" t="s">
        <v>18335</v>
      </c>
      <c r="I4233" t="s">
        <v>2493</v>
      </c>
      <c r="J4233" t="s">
        <v>2494</v>
      </c>
      <c r="K4233" t="s">
        <v>2653</v>
      </c>
      <c r="L4233" t="s">
        <v>2496</v>
      </c>
      <c r="M4233" t="s">
        <v>10491</v>
      </c>
      <c r="N4233" t="s">
        <v>2496</v>
      </c>
      <c r="O4233" t="s">
        <v>2498</v>
      </c>
      <c r="P4233" t="s">
        <v>2655</v>
      </c>
      <c r="Q4233" t="s">
        <v>18</v>
      </c>
      <c r="R4233" t="s">
        <v>2656</v>
      </c>
      <c r="S4233" t="s">
        <v>2657</v>
      </c>
      <c r="T4233" t="s">
        <v>10492</v>
      </c>
      <c r="U4233" t="s">
        <v>10493</v>
      </c>
      <c r="V4233" t="s">
        <v>10494</v>
      </c>
      <c r="W4233" t="s">
        <v>260</v>
      </c>
      <c r="X4233" t="s">
        <v>10495</v>
      </c>
      <c r="Y4233" t="s">
        <v>10431</v>
      </c>
      <c r="Z4233" t="s">
        <v>10496</v>
      </c>
      <c r="AA4233" t="s">
        <v>2507</v>
      </c>
      <c r="AB4233" t="s">
        <v>10491</v>
      </c>
      <c r="AC4233" t="s">
        <v>10431</v>
      </c>
      <c r="AD4233">
        <v>0.188</v>
      </c>
      <c r="AE4233">
        <v>0.188</v>
      </c>
      <c r="AF4233" t="s">
        <v>2509</v>
      </c>
      <c r="AG4233">
        <v>0</v>
      </c>
      <c r="AH4233" t="s">
        <v>2513</v>
      </c>
      <c r="AI4233">
        <v>230</v>
      </c>
      <c r="AJ4233">
        <v>50</v>
      </c>
      <c r="AK4233">
        <v>0</v>
      </c>
      <c r="AL4233" t="s">
        <v>2511</v>
      </c>
      <c r="AM4233" t="s">
        <v>2662</v>
      </c>
      <c r="AN4233" t="s">
        <v>2513</v>
      </c>
      <c r="AO4233" t="s">
        <v>2513</v>
      </c>
      <c r="AP4233" t="s">
        <v>2514</v>
      </c>
      <c r="AQ4233" t="s">
        <v>2513</v>
      </c>
      <c r="AR4233" t="s">
        <v>2513</v>
      </c>
      <c r="AS4233" t="s">
        <v>2529</v>
      </c>
      <c r="AT4233" t="s">
        <v>2513</v>
      </c>
      <c r="AU4233">
        <v>44514</v>
      </c>
      <c r="AV4233" t="s">
        <v>2513</v>
      </c>
      <c r="AW4233" t="s">
        <v>2513</v>
      </c>
      <c r="AX4233" t="s">
        <v>2516</v>
      </c>
      <c r="AY4233" t="s">
        <v>2663</v>
      </c>
      <c r="AZ4233" t="s">
        <v>2513</v>
      </c>
      <c r="BA4233" t="s">
        <v>2513</v>
      </c>
      <c r="BB4233" t="s">
        <v>2513</v>
      </c>
    </row>
    <row r="4234" spans="1:54" x14ac:dyDescent="0.45">
      <c r="A4234">
        <v>10000214</v>
      </c>
      <c r="B4234" t="s">
        <v>18337</v>
      </c>
      <c r="C4234" t="s">
        <v>26505</v>
      </c>
      <c r="D4234" t="s">
        <v>2489</v>
      </c>
      <c r="E4234" t="s">
        <v>18338</v>
      </c>
      <c r="F4234" t="s">
        <v>18339</v>
      </c>
      <c r="G4234" t="s">
        <v>13125</v>
      </c>
      <c r="H4234" t="s">
        <v>18338</v>
      </c>
      <c r="I4234" t="s">
        <v>2493</v>
      </c>
      <c r="J4234" t="s">
        <v>2494</v>
      </c>
      <c r="K4234" t="s">
        <v>2709</v>
      </c>
      <c r="L4234" t="s">
        <v>2496</v>
      </c>
      <c r="M4234" t="s">
        <v>10426</v>
      </c>
      <c r="N4234" t="s">
        <v>2496</v>
      </c>
      <c r="O4234" t="s">
        <v>2498</v>
      </c>
      <c r="P4234" t="s">
        <v>2655</v>
      </c>
      <c r="Q4234" t="s">
        <v>18</v>
      </c>
      <c r="R4234" t="s">
        <v>2711</v>
      </c>
      <c r="S4234" t="s">
        <v>2644</v>
      </c>
      <c r="T4234" t="s">
        <v>10427</v>
      </c>
      <c r="U4234" t="s">
        <v>10428</v>
      </c>
      <c r="V4234" t="s">
        <v>10429</v>
      </c>
      <c r="W4234" t="s">
        <v>260</v>
      </c>
      <c r="X4234" t="s">
        <v>10430</v>
      </c>
      <c r="Y4234" t="s">
        <v>10431</v>
      </c>
      <c r="Z4234" t="s">
        <v>10432</v>
      </c>
      <c r="AA4234" t="s">
        <v>2507</v>
      </c>
      <c r="AB4234" t="s">
        <v>10426</v>
      </c>
      <c r="AC4234" t="s">
        <v>2716</v>
      </c>
      <c r="AD4234">
        <v>0.26500000000000001</v>
      </c>
      <c r="AE4234">
        <v>0.26500000000000001</v>
      </c>
      <c r="AF4234" t="s">
        <v>2509</v>
      </c>
      <c r="AG4234">
        <v>0</v>
      </c>
      <c r="AH4234" t="s">
        <v>2513</v>
      </c>
      <c r="AI4234">
        <v>250</v>
      </c>
      <c r="AJ4234">
        <v>65</v>
      </c>
      <c r="AK4234">
        <v>0</v>
      </c>
      <c r="AL4234" t="s">
        <v>2511</v>
      </c>
      <c r="AM4234" t="s">
        <v>2662</v>
      </c>
      <c r="AN4234" t="s">
        <v>2513</v>
      </c>
      <c r="AO4234" t="s">
        <v>2513</v>
      </c>
      <c r="AP4234" t="s">
        <v>2514</v>
      </c>
      <c r="AQ4234" t="s">
        <v>2513</v>
      </c>
      <c r="AR4234" t="s">
        <v>2513</v>
      </c>
      <c r="AS4234" t="s">
        <v>2529</v>
      </c>
      <c r="AT4234" t="s">
        <v>2513</v>
      </c>
      <c r="AU4234">
        <v>44514</v>
      </c>
      <c r="AV4234" t="s">
        <v>2513</v>
      </c>
      <c r="AW4234" t="s">
        <v>2513</v>
      </c>
      <c r="AX4234" t="s">
        <v>2516</v>
      </c>
      <c r="AY4234" t="s">
        <v>2717</v>
      </c>
      <c r="AZ4234" t="s">
        <v>2513</v>
      </c>
      <c r="BA4234" t="s">
        <v>2513</v>
      </c>
      <c r="BB4234" t="s">
        <v>2513</v>
      </c>
    </row>
    <row r="4235" spans="1:54" x14ac:dyDescent="0.45">
      <c r="A4235">
        <v>10000217</v>
      </c>
      <c r="B4235" t="s">
        <v>18340</v>
      </c>
      <c r="C4235" t="s">
        <v>26900</v>
      </c>
      <c r="D4235" t="s">
        <v>2489</v>
      </c>
      <c r="E4235" t="s">
        <v>18341</v>
      </c>
      <c r="F4235" t="s">
        <v>18342</v>
      </c>
      <c r="G4235" t="s">
        <v>16385</v>
      </c>
      <c r="H4235" t="s">
        <v>18341</v>
      </c>
      <c r="I4235" t="s">
        <v>2493</v>
      </c>
      <c r="J4235" t="s">
        <v>2494</v>
      </c>
      <c r="K4235" t="s">
        <v>2709</v>
      </c>
      <c r="L4235" t="s">
        <v>2496</v>
      </c>
      <c r="M4235" t="s">
        <v>10595</v>
      </c>
      <c r="N4235" t="s">
        <v>2496</v>
      </c>
      <c r="O4235" t="s">
        <v>2498</v>
      </c>
      <c r="P4235" t="s">
        <v>2655</v>
      </c>
      <c r="Q4235" t="s">
        <v>18</v>
      </c>
      <c r="R4235" t="s">
        <v>2711</v>
      </c>
      <c r="S4235" t="s">
        <v>2644</v>
      </c>
      <c r="T4235" t="s">
        <v>10427</v>
      </c>
      <c r="U4235" t="s">
        <v>10428</v>
      </c>
      <c r="V4235" t="s">
        <v>10429</v>
      </c>
      <c r="W4235" t="s">
        <v>260</v>
      </c>
      <c r="X4235" t="s">
        <v>10430</v>
      </c>
      <c r="Y4235" t="s">
        <v>10431</v>
      </c>
      <c r="Z4235" t="s">
        <v>10432</v>
      </c>
      <c r="AA4235" t="s">
        <v>2507</v>
      </c>
      <c r="AB4235" t="s">
        <v>10595</v>
      </c>
      <c r="AC4235" t="s">
        <v>2598</v>
      </c>
      <c r="AD4235">
        <v>0.26</v>
      </c>
      <c r="AE4235">
        <v>0.26</v>
      </c>
      <c r="AF4235" t="s">
        <v>2509</v>
      </c>
      <c r="AG4235">
        <v>0</v>
      </c>
      <c r="AH4235" t="s">
        <v>2513</v>
      </c>
      <c r="AI4235">
        <v>250</v>
      </c>
      <c r="AJ4235">
        <v>65</v>
      </c>
      <c r="AK4235">
        <v>0</v>
      </c>
      <c r="AL4235" t="s">
        <v>2511</v>
      </c>
      <c r="AM4235" t="s">
        <v>2662</v>
      </c>
      <c r="AN4235" t="s">
        <v>2513</v>
      </c>
      <c r="AO4235" t="s">
        <v>2513</v>
      </c>
      <c r="AP4235" t="s">
        <v>2514</v>
      </c>
      <c r="AQ4235" t="s">
        <v>2513</v>
      </c>
      <c r="AR4235" t="s">
        <v>2513</v>
      </c>
      <c r="AS4235" t="s">
        <v>2529</v>
      </c>
      <c r="AT4235" t="s">
        <v>2513</v>
      </c>
      <c r="AU4235">
        <v>44514</v>
      </c>
      <c r="AV4235" t="s">
        <v>2513</v>
      </c>
      <c r="AW4235" t="s">
        <v>2513</v>
      </c>
      <c r="AX4235" t="s">
        <v>2516</v>
      </c>
      <c r="AY4235" t="s">
        <v>2717</v>
      </c>
      <c r="AZ4235" t="s">
        <v>2513</v>
      </c>
      <c r="BA4235" t="s">
        <v>2513</v>
      </c>
      <c r="BB4235" t="s">
        <v>2513</v>
      </c>
    </row>
    <row r="4236" spans="1:54" x14ac:dyDescent="0.45">
      <c r="A4236">
        <v>10000219</v>
      </c>
      <c r="B4236" t="s">
        <v>18343</v>
      </c>
      <c r="C4236" t="s">
        <v>26901</v>
      </c>
      <c r="D4236" t="s">
        <v>2489</v>
      </c>
      <c r="E4236" t="s">
        <v>18344</v>
      </c>
      <c r="F4236" t="s">
        <v>18345</v>
      </c>
      <c r="G4236" t="s">
        <v>12882</v>
      </c>
      <c r="H4236" t="s">
        <v>18344</v>
      </c>
      <c r="I4236" t="s">
        <v>2493</v>
      </c>
      <c r="J4236" t="s">
        <v>2494</v>
      </c>
      <c r="K4236" t="s">
        <v>2709</v>
      </c>
      <c r="L4236" t="s">
        <v>2496</v>
      </c>
      <c r="M4236" t="s">
        <v>18346</v>
      </c>
      <c r="N4236" t="s">
        <v>2496</v>
      </c>
      <c r="O4236" t="s">
        <v>2498</v>
      </c>
      <c r="P4236" t="s">
        <v>2655</v>
      </c>
      <c r="Q4236" t="s">
        <v>18</v>
      </c>
      <c r="R4236" t="s">
        <v>2711</v>
      </c>
      <c r="S4236" t="s">
        <v>2644</v>
      </c>
      <c r="T4236" t="s">
        <v>10427</v>
      </c>
      <c r="U4236" t="s">
        <v>10428</v>
      </c>
      <c r="V4236" t="s">
        <v>10437</v>
      </c>
      <c r="W4236" t="s">
        <v>323</v>
      </c>
      <c r="X4236" t="s">
        <v>13158</v>
      </c>
      <c r="Y4236" t="s">
        <v>2505</v>
      </c>
      <c r="Z4236" t="s">
        <v>13159</v>
      </c>
      <c r="AA4236" t="s">
        <v>2507</v>
      </c>
      <c r="AB4236" t="s">
        <v>18346</v>
      </c>
      <c r="AC4236" t="s">
        <v>2598</v>
      </c>
      <c r="AD4236">
        <v>0.24</v>
      </c>
      <c r="AE4236">
        <v>0.24</v>
      </c>
      <c r="AF4236" t="s">
        <v>2509</v>
      </c>
      <c r="AG4236">
        <v>0</v>
      </c>
      <c r="AH4236" t="s">
        <v>2513</v>
      </c>
      <c r="AI4236">
        <v>250</v>
      </c>
      <c r="AJ4236">
        <v>65</v>
      </c>
      <c r="AK4236">
        <v>0</v>
      </c>
      <c r="AL4236" t="s">
        <v>2511</v>
      </c>
      <c r="AM4236" t="s">
        <v>2662</v>
      </c>
      <c r="AN4236" t="s">
        <v>2513</v>
      </c>
      <c r="AO4236" t="s">
        <v>2513</v>
      </c>
      <c r="AP4236" t="s">
        <v>2514</v>
      </c>
      <c r="AQ4236" t="s">
        <v>2513</v>
      </c>
      <c r="AR4236" t="s">
        <v>2513</v>
      </c>
      <c r="AS4236" t="s">
        <v>2529</v>
      </c>
      <c r="AT4236" t="s">
        <v>2513</v>
      </c>
      <c r="AU4236">
        <v>44514</v>
      </c>
      <c r="AV4236" t="s">
        <v>2513</v>
      </c>
      <c r="AW4236" t="s">
        <v>2513</v>
      </c>
      <c r="AX4236" t="s">
        <v>2516</v>
      </c>
      <c r="AY4236" t="s">
        <v>2717</v>
      </c>
      <c r="AZ4236" t="s">
        <v>2513</v>
      </c>
      <c r="BA4236" t="s">
        <v>2513</v>
      </c>
      <c r="BB4236" t="s">
        <v>2513</v>
      </c>
    </row>
    <row r="4237" spans="1:54" x14ac:dyDescent="0.45">
      <c r="A4237">
        <v>10000220</v>
      </c>
      <c r="B4237" t="s">
        <v>18347</v>
      </c>
      <c r="C4237" t="s">
        <v>26227</v>
      </c>
      <c r="D4237" t="s">
        <v>2489</v>
      </c>
      <c r="E4237" t="s">
        <v>18348</v>
      </c>
      <c r="F4237" t="s">
        <v>18349</v>
      </c>
      <c r="G4237" t="s">
        <v>10447</v>
      </c>
      <c r="H4237" t="s">
        <v>18348</v>
      </c>
      <c r="I4237" t="s">
        <v>2493</v>
      </c>
      <c r="J4237" t="s">
        <v>2494</v>
      </c>
      <c r="K4237" t="s">
        <v>2709</v>
      </c>
      <c r="L4237" t="s">
        <v>2496</v>
      </c>
      <c r="M4237" t="s">
        <v>10448</v>
      </c>
      <c r="N4237" t="s">
        <v>2496</v>
      </c>
      <c r="O4237" t="s">
        <v>2498</v>
      </c>
      <c r="P4237" t="s">
        <v>2655</v>
      </c>
      <c r="Q4237" t="s">
        <v>18</v>
      </c>
      <c r="R4237" t="s">
        <v>2711</v>
      </c>
      <c r="S4237" t="s">
        <v>2644</v>
      </c>
      <c r="T4237" t="s">
        <v>10449</v>
      </c>
      <c r="U4237" t="s">
        <v>10450</v>
      </c>
      <c r="V4237" t="s">
        <v>10451</v>
      </c>
      <c r="W4237" t="s">
        <v>323</v>
      </c>
      <c r="X4237" t="s">
        <v>10452</v>
      </c>
      <c r="Y4237" t="s">
        <v>10431</v>
      </c>
      <c r="Z4237" t="s">
        <v>10453</v>
      </c>
      <c r="AA4237" t="s">
        <v>2507</v>
      </c>
      <c r="AB4237" t="s">
        <v>10448</v>
      </c>
      <c r="AC4237" t="s">
        <v>2716</v>
      </c>
      <c r="AD4237">
        <v>0.57299999999999995</v>
      </c>
      <c r="AE4237">
        <v>0.57299999999999995</v>
      </c>
      <c r="AF4237" t="s">
        <v>2509</v>
      </c>
      <c r="AG4237">
        <v>0</v>
      </c>
      <c r="AH4237" t="s">
        <v>2513</v>
      </c>
      <c r="AI4237">
        <v>600</v>
      </c>
      <c r="AJ4237">
        <v>60</v>
      </c>
      <c r="AK4237">
        <v>0</v>
      </c>
      <c r="AL4237" t="s">
        <v>2511</v>
      </c>
      <c r="AM4237" t="s">
        <v>2662</v>
      </c>
      <c r="AN4237" t="s">
        <v>2513</v>
      </c>
      <c r="AO4237" t="s">
        <v>2513</v>
      </c>
      <c r="AP4237" t="s">
        <v>2514</v>
      </c>
      <c r="AQ4237" t="s">
        <v>2513</v>
      </c>
      <c r="AR4237" t="s">
        <v>2513</v>
      </c>
      <c r="AS4237" t="s">
        <v>2529</v>
      </c>
      <c r="AT4237" t="s">
        <v>2513</v>
      </c>
      <c r="AU4237">
        <v>44514</v>
      </c>
      <c r="AV4237" t="s">
        <v>2513</v>
      </c>
      <c r="AW4237" t="s">
        <v>2513</v>
      </c>
      <c r="AX4237" t="s">
        <v>2516</v>
      </c>
      <c r="AY4237" t="s">
        <v>2717</v>
      </c>
      <c r="AZ4237" t="s">
        <v>2513</v>
      </c>
      <c r="BA4237" t="s">
        <v>2513</v>
      </c>
      <c r="BB4237" t="s">
        <v>2513</v>
      </c>
    </row>
    <row r="4238" spans="1:54" x14ac:dyDescent="0.45">
      <c r="A4238">
        <v>10000221</v>
      </c>
      <c r="B4238" t="s">
        <v>18350</v>
      </c>
      <c r="C4238" t="s">
        <v>26902</v>
      </c>
      <c r="D4238" t="s">
        <v>2489</v>
      </c>
      <c r="E4238" t="s">
        <v>18351</v>
      </c>
      <c r="F4238" t="s">
        <v>18352</v>
      </c>
      <c r="G4238" t="s">
        <v>10447</v>
      </c>
      <c r="H4238" t="s">
        <v>18351</v>
      </c>
      <c r="I4238" t="s">
        <v>2493</v>
      </c>
      <c r="J4238" t="s">
        <v>2494</v>
      </c>
      <c r="K4238" t="s">
        <v>2709</v>
      </c>
      <c r="L4238" t="s">
        <v>2496</v>
      </c>
      <c r="M4238" t="s">
        <v>10448</v>
      </c>
      <c r="N4238" t="s">
        <v>2496</v>
      </c>
      <c r="O4238" t="s">
        <v>2498</v>
      </c>
      <c r="P4238" t="s">
        <v>2655</v>
      </c>
      <c r="Q4238" t="s">
        <v>18</v>
      </c>
      <c r="R4238" t="s">
        <v>2711</v>
      </c>
      <c r="S4238" t="s">
        <v>2644</v>
      </c>
      <c r="T4238" t="s">
        <v>10449</v>
      </c>
      <c r="U4238" t="s">
        <v>10450</v>
      </c>
      <c r="V4238" t="s">
        <v>10451</v>
      </c>
      <c r="W4238" t="s">
        <v>323</v>
      </c>
      <c r="X4238" t="s">
        <v>10452</v>
      </c>
      <c r="Y4238" t="s">
        <v>10431</v>
      </c>
      <c r="Z4238" t="s">
        <v>10453</v>
      </c>
      <c r="AA4238" t="s">
        <v>2507</v>
      </c>
      <c r="AB4238" t="s">
        <v>10448</v>
      </c>
      <c r="AC4238" t="s">
        <v>2716</v>
      </c>
      <c r="AD4238">
        <v>0.61199999999999999</v>
      </c>
      <c r="AE4238">
        <v>0.61199999999999999</v>
      </c>
      <c r="AF4238" t="s">
        <v>2509</v>
      </c>
      <c r="AG4238">
        <v>0</v>
      </c>
      <c r="AH4238" t="s">
        <v>2513</v>
      </c>
      <c r="AI4238">
        <v>600</v>
      </c>
      <c r="AJ4238">
        <v>60</v>
      </c>
      <c r="AK4238">
        <v>0</v>
      </c>
      <c r="AL4238" t="s">
        <v>2511</v>
      </c>
      <c r="AM4238" t="s">
        <v>2662</v>
      </c>
      <c r="AN4238" t="s">
        <v>2513</v>
      </c>
      <c r="AO4238" t="s">
        <v>2513</v>
      </c>
      <c r="AP4238" t="s">
        <v>2514</v>
      </c>
      <c r="AQ4238" t="s">
        <v>2513</v>
      </c>
      <c r="AR4238" t="s">
        <v>2513</v>
      </c>
      <c r="AS4238" t="s">
        <v>2529</v>
      </c>
      <c r="AT4238" t="s">
        <v>2513</v>
      </c>
      <c r="AU4238">
        <v>44514</v>
      </c>
      <c r="AV4238" t="s">
        <v>2513</v>
      </c>
      <c r="AW4238" t="s">
        <v>2513</v>
      </c>
      <c r="AX4238" t="s">
        <v>2516</v>
      </c>
      <c r="AY4238" t="s">
        <v>2717</v>
      </c>
      <c r="AZ4238" t="s">
        <v>2513</v>
      </c>
      <c r="BA4238" t="s">
        <v>2513</v>
      </c>
      <c r="BB4238" t="s">
        <v>2513</v>
      </c>
    </row>
    <row r="4239" spans="1:54" x14ac:dyDescent="0.45">
      <c r="A4239">
        <v>10000222</v>
      </c>
      <c r="B4239" t="s">
        <v>18353</v>
      </c>
      <c r="C4239" t="s">
        <v>26903</v>
      </c>
      <c r="D4239" t="s">
        <v>2489</v>
      </c>
      <c r="E4239" t="s">
        <v>18354</v>
      </c>
      <c r="F4239" t="s">
        <v>18355</v>
      </c>
      <c r="G4239" t="s">
        <v>18356</v>
      </c>
      <c r="H4239" t="s">
        <v>18354</v>
      </c>
      <c r="I4239" t="s">
        <v>2493</v>
      </c>
      <c r="J4239" t="s">
        <v>2494</v>
      </c>
      <c r="K4239" t="s">
        <v>2709</v>
      </c>
      <c r="L4239" t="s">
        <v>2496</v>
      </c>
      <c r="M4239" t="s">
        <v>10486</v>
      </c>
      <c r="N4239" t="s">
        <v>2496</v>
      </c>
      <c r="O4239" t="s">
        <v>2498</v>
      </c>
      <c r="P4239" t="s">
        <v>2655</v>
      </c>
      <c r="Q4239" t="s">
        <v>18</v>
      </c>
      <c r="R4239" t="s">
        <v>2711</v>
      </c>
      <c r="S4239" t="s">
        <v>2644</v>
      </c>
      <c r="T4239" t="s">
        <v>10449</v>
      </c>
      <c r="U4239" t="s">
        <v>10450</v>
      </c>
      <c r="V4239" t="s">
        <v>10479</v>
      </c>
      <c r="W4239" t="s">
        <v>260</v>
      </c>
      <c r="X4239" t="s">
        <v>10480</v>
      </c>
      <c r="Y4239" t="s">
        <v>2505</v>
      </c>
      <c r="Z4239" t="s">
        <v>10481</v>
      </c>
      <c r="AA4239" t="s">
        <v>2507</v>
      </c>
      <c r="AB4239" t="s">
        <v>10486</v>
      </c>
      <c r="AC4239" t="s">
        <v>2598</v>
      </c>
      <c r="AD4239">
        <v>0.58099999999999996</v>
      </c>
      <c r="AE4239">
        <v>0.58099999999999996</v>
      </c>
      <c r="AF4239" t="s">
        <v>2509</v>
      </c>
      <c r="AG4239">
        <v>0</v>
      </c>
      <c r="AH4239" t="s">
        <v>2513</v>
      </c>
      <c r="AI4239">
        <v>600</v>
      </c>
      <c r="AJ4239">
        <v>60</v>
      </c>
      <c r="AK4239">
        <v>0</v>
      </c>
      <c r="AL4239" t="s">
        <v>2511</v>
      </c>
      <c r="AM4239" t="s">
        <v>2662</v>
      </c>
      <c r="AN4239" t="s">
        <v>2513</v>
      </c>
      <c r="AO4239" t="s">
        <v>2513</v>
      </c>
      <c r="AP4239" t="s">
        <v>2514</v>
      </c>
      <c r="AQ4239" t="s">
        <v>2513</v>
      </c>
      <c r="AR4239" t="s">
        <v>2513</v>
      </c>
      <c r="AS4239" t="s">
        <v>2529</v>
      </c>
      <c r="AT4239" t="s">
        <v>2513</v>
      </c>
      <c r="AU4239">
        <v>44514</v>
      </c>
      <c r="AV4239" t="s">
        <v>2513</v>
      </c>
      <c r="AW4239" t="s">
        <v>2513</v>
      </c>
      <c r="AX4239" t="s">
        <v>2516</v>
      </c>
      <c r="AY4239" t="s">
        <v>2717</v>
      </c>
      <c r="AZ4239" t="s">
        <v>2513</v>
      </c>
      <c r="BA4239" t="s">
        <v>2513</v>
      </c>
      <c r="BB4239" t="s">
        <v>2513</v>
      </c>
    </row>
    <row r="4240" spans="1:54" x14ac:dyDescent="0.45">
      <c r="A4240">
        <v>10000227</v>
      </c>
      <c r="B4240" t="s">
        <v>2297</v>
      </c>
      <c r="C4240" t="s">
        <v>2448</v>
      </c>
      <c r="D4240" t="s">
        <v>2489</v>
      </c>
      <c r="E4240" t="s">
        <v>18357</v>
      </c>
      <c r="F4240" t="s">
        <v>18358</v>
      </c>
      <c r="G4240" t="s">
        <v>18130</v>
      </c>
      <c r="H4240" t="s">
        <v>18357</v>
      </c>
      <c r="I4240" t="s">
        <v>2493</v>
      </c>
      <c r="J4240" t="s">
        <v>2494</v>
      </c>
      <c r="K4240" t="s">
        <v>2820</v>
      </c>
      <c r="L4240" t="s">
        <v>2496</v>
      </c>
      <c r="M4240" t="s">
        <v>18138</v>
      </c>
      <c r="N4240" t="s">
        <v>2496</v>
      </c>
      <c r="O4240" t="s">
        <v>2498</v>
      </c>
      <c r="P4240" t="s">
        <v>2655</v>
      </c>
      <c r="Q4240" t="s">
        <v>18</v>
      </c>
      <c r="R4240" t="s">
        <v>2822</v>
      </c>
      <c r="S4240" t="s">
        <v>2823</v>
      </c>
      <c r="T4240" t="s">
        <v>18107</v>
      </c>
      <c r="U4240" t="s">
        <v>60</v>
      </c>
      <c r="V4240" t="s">
        <v>18108</v>
      </c>
      <c r="W4240" t="s">
        <v>260</v>
      </c>
      <c r="X4240" t="s">
        <v>18109</v>
      </c>
      <c r="Y4240" t="s">
        <v>10431</v>
      </c>
      <c r="Z4240" t="s">
        <v>18110</v>
      </c>
      <c r="AA4240" t="s">
        <v>2507</v>
      </c>
      <c r="AB4240" t="s">
        <v>18138</v>
      </c>
      <c r="AC4240" t="s">
        <v>10431</v>
      </c>
      <c r="AD4240">
        <v>0.69199999999999995</v>
      </c>
      <c r="AE4240">
        <v>0.69199999999999995</v>
      </c>
      <c r="AF4240" t="s">
        <v>2509</v>
      </c>
      <c r="AG4240">
        <v>0.27600000000000002</v>
      </c>
      <c r="AH4240" t="s">
        <v>2510</v>
      </c>
      <c r="AI4240">
        <v>200</v>
      </c>
      <c r="AJ4240">
        <v>200</v>
      </c>
      <c r="AK4240">
        <v>6.9</v>
      </c>
      <c r="AL4240" t="s">
        <v>2511</v>
      </c>
      <c r="AM4240" t="s">
        <v>2662</v>
      </c>
      <c r="AN4240" t="s">
        <v>2513</v>
      </c>
      <c r="AO4240" t="s">
        <v>2513</v>
      </c>
      <c r="AP4240" t="s">
        <v>2513</v>
      </c>
      <c r="AQ4240" t="s">
        <v>2513</v>
      </c>
      <c r="AR4240" t="s">
        <v>2513</v>
      </c>
      <c r="AS4240" t="s">
        <v>2529</v>
      </c>
      <c r="AT4240" t="s">
        <v>2513</v>
      </c>
      <c r="AU4240">
        <v>44514</v>
      </c>
      <c r="AV4240" t="s">
        <v>2513</v>
      </c>
      <c r="AW4240" t="s">
        <v>2513</v>
      </c>
      <c r="AX4240" t="s">
        <v>2516</v>
      </c>
      <c r="AY4240" t="s">
        <v>2828</v>
      </c>
      <c r="AZ4240" t="s">
        <v>2513</v>
      </c>
      <c r="BA4240" t="s">
        <v>2513</v>
      </c>
      <c r="BB4240" t="s">
        <v>2513</v>
      </c>
    </row>
    <row r="4241" spans="1:54" x14ac:dyDescent="0.45">
      <c r="A4241">
        <v>10000231</v>
      </c>
      <c r="B4241" t="s">
        <v>18359</v>
      </c>
      <c r="C4241" t="s">
        <v>690</v>
      </c>
      <c r="D4241" t="s">
        <v>2489</v>
      </c>
      <c r="E4241" t="s">
        <v>18360</v>
      </c>
      <c r="F4241" t="s">
        <v>18361</v>
      </c>
      <c r="G4241" t="s">
        <v>10958</v>
      </c>
      <c r="H4241" t="s">
        <v>18360</v>
      </c>
      <c r="I4241" t="s">
        <v>2493</v>
      </c>
      <c r="J4241" t="s">
        <v>2494</v>
      </c>
      <c r="K4241" t="s">
        <v>2820</v>
      </c>
      <c r="L4241" t="s">
        <v>2496</v>
      </c>
      <c r="M4241" t="s">
        <v>10658</v>
      </c>
      <c r="N4241" t="s">
        <v>2496</v>
      </c>
      <c r="O4241" t="s">
        <v>2498</v>
      </c>
      <c r="P4241" t="s">
        <v>2655</v>
      </c>
      <c r="Q4241" t="s">
        <v>18</v>
      </c>
      <c r="R4241" t="s">
        <v>2822</v>
      </c>
      <c r="S4241" t="s">
        <v>2823</v>
      </c>
      <c r="T4241" t="s">
        <v>2824</v>
      </c>
      <c r="U4241" t="s">
        <v>104</v>
      </c>
      <c r="V4241" t="s">
        <v>2825</v>
      </c>
      <c r="W4241" t="s">
        <v>260</v>
      </c>
      <c r="X4241" t="s">
        <v>10659</v>
      </c>
      <c r="Y4241" t="s">
        <v>2505</v>
      </c>
      <c r="Z4241" t="s">
        <v>10660</v>
      </c>
      <c r="AA4241" t="s">
        <v>2507</v>
      </c>
      <c r="AB4241" t="s">
        <v>10658</v>
      </c>
      <c r="AC4241" t="s">
        <v>2508</v>
      </c>
      <c r="AD4241">
        <v>1.6359999999999999</v>
      </c>
      <c r="AE4241">
        <v>1.6359999999999999</v>
      </c>
      <c r="AF4241" t="s">
        <v>2509</v>
      </c>
      <c r="AG4241">
        <v>0</v>
      </c>
      <c r="AH4241" t="s">
        <v>2513</v>
      </c>
      <c r="AI4241">
        <v>300</v>
      </c>
      <c r="AJ4241">
        <v>300</v>
      </c>
      <c r="AK4241">
        <v>0</v>
      </c>
      <c r="AL4241" t="s">
        <v>2511</v>
      </c>
      <c r="AM4241" t="s">
        <v>2662</v>
      </c>
      <c r="AN4241" t="s">
        <v>2513</v>
      </c>
      <c r="AO4241" t="s">
        <v>2513</v>
      </c>
      <c r="AP4241" t="s">
        <v>2513</v>
      </c>
      <c r="AQ4241" t="s">
        <v>2513</v>
      </c>
      <c r="AR4241" t="s">
        <v>2513</v>
      </c>
      <c r="AS4241" t="s">
        <v>2529</v>
      </c>
      <c r="AT4241" t="s">
        <v>2513</v>
      </c>
      <c r="AU4241">
        <v>44514</v>
      </c>
      <c r="AV4241" t="s">
        <v>2513</v>
      </c>
      <c r="AW4241" t="s">
        <v>2513</v>
      </c>
      <c r="AX4241" t="s">
        <v>2516</v>
      </c>
      <c r="AY4241" t="s">
        <v>2828</v>
      </c>
      <c r="AZ4241" t="s">
        <v>2513</v>
      </c>
      <c r="BA4241" t="s">
        <v>2513</v>
      </c>
      <c r="BB4241" t="s">
        <v>2513</v>
      </c>
    </row>
    <row r="4242" spans="1:54" x14ac:dyDescent="0.45">
      <c r="A4242">
        <v>10000233</v>
      </c>
      <c r="B4242" t="s">
        <v>18362</v>
      </c>
      <c r="C4242" t="s">
        <v>705</v>
      </c>
      <c r="D4242" t="s">
        <v>2489</v>
      </c>
      <c r="E4242" t="s">
        <v>18363</v>
      </c>
      <c r="F4242" t="s">
        <v>18364</v>
      </c>
      <c r="G4242" t="s">
        <v>2819</v>
      </c>
      <c r="H4242" t="s">
        <v>18363</v>
      </c>
      <c r="I4242" t="s">
        <v>2493</v>
      </c>
      <c r="J4242" t="s">
        <v>2494</v>
      </c>
      <c r="K4242" t="s">
        <v>2820</v>
      </c>
      <c r="L4242" t="s">
        <v>2496</v>
      </c>
      <c r="M4242" t="s">
        <v>11017</v>
      </c>
      <c r="N4242" t="s">
        <v>2496</v>
      </c>
      <c r="O4242" t="s">
        <v>2498</v>
      </c>
      <c r="P4242" t="s">
        <v>2655</v>
      </c>
      <c r="Q4242" t="s">
        <v>18</v>
      </c>
      <c r="R4242" t="s">
        <v>2822</v>
      </c>
      <c r="S4242" t="s">
        <v>2823</v>
      </c>
      <c r="T4242" t="s">
        <v>2824</v>
      </c>
      <c r="U4242" t="s">
        <v>104</v>
      </c>
      <c r="V4242" t="s">
        <v>2825</v>
      </c>
      <c r="W4242" t="s">
        <v>260</v>
      </c>
      <c r="X4242" t="s">
        <v>10659</v>
      </c>
      <c r="Y4242" t="s">
        <v>2505</v>
      </c>
      <c r="Z4242" t="s">
        <v>10660</v>
      </c>
      <c r="AA4242" t="s">
        <v>2507</v>
      </c>
      <c r="AB4242" t="s">
        <v>11017</v>
      </c>
      <c r="AC4242" t="s">
        <v>2683</v>
      </c>
      <c r="AD4242">
        <v>1.6359999999999999</v>
      </c>
      <c r="AE4242">
        <v>1.6359999999999999</v>
      </c>
      <c r="AF4242" t="s">
        <v>2509</v>
      </c>
      <c r="AG4242">
        <v>0</v>
      </c>
      <c r="AH4242" t="s">
        <v>2513</v>
      </c>
      <c r="AI4242">
        <v>300</v>
      </c>
      <c r="AJ4242">
        <v>300</v>
      </c>
      <c r="AK4242">
        <v>0</v>
      </c>
      <c r="AL4242" t="s">
        <v>2511</v>
      </c>
      <c r="AM4242" t="s">
        <v>2662</v>
      </c>
      <c r="AN4242" t="s">
        <v>2513</v>
      </c>
      <c r="AO4242" t="s">
        <v>2513</v>
      </c>
      <c r="AP4242" t="s">
        <v>2513</v>
      </c>
      <c r="AQ4242" t="s">
        <v>2513</v>
      </c>
      <c r="AR4242" t="s">
        <v>2513</v>
      </c>
      <c r="AS4242" t="s">
        <v>2529</v>
      </c>
      <c r="AT4242" t="s">
        <v>2513</v>
      </c>
      <c r="AU4242">
        <v>44514</v>
      </c>
      <c r="AV4242" t="s">
        <v>2513</v>
      </c>
      <c r="AW4242" t="s">
        <v>2513</v>
      </c>
      <c r="AX4242" t="s">
        <v>2516</v>
      </c>
      <c r="AY4242" t="s">
        <v>2828</v>
      </c>
      <c r="AZ4242" t="s">
        <v>2513</v>
      </c>
      <c r="BA4242" t="s">
        <v>2513</v>
      </c>
      <c r="BB4242" t="s">
        <v>2513</v>
      </c>
    </row>
    <row r="4243" spans="1:54" x14ac:dyDescent="0.45">
      <c r="A4243">
        <v>10000235</v>
      </c>
      <c r="B4243" t="s">
        <v>18365</v>
      </c>
      <c r="C4243" t="s">
        <v>26270</v>
      </c>
      <c r="D4243" t="s">
        <v>2489</v>
      </c>
      <c r="E4243" t="s">
        <v>18366</v>
      </c>
      <c r="F4243" t="s">
        <v>18367</v>
      </c>
      <c r="G4243" t="s">
        <v>10580</v>
      </c>
      <c r="H4243" t="s">
        <v>18366</v>
      </c>
      <c r="I4243" t="s">
        <v>2493</v>
      </c>
      <c r="J4243" t="s">
        <v>2494</v>
      </c>
      <c r="K4243" t="s">
        <v>2820</v>
      </c>
      <c r="L4243" t="s">
        <v>2496</v>
      </c>
      <c r="M4243" t="s">
        <v>10864</v>
      </c>
      <c r="N4243" t="s">
        <v>2496</v>
      </c>
      <c r="O4243" t="s">
        <v>2498</v>
      </c>
      <c r="P4243" t="s">
        <v>2655</v>
      </c>
      <c r="Q4243" t="s">
        <v>18</v>
      </c>
      <c r="R4243" t="s">
        <v>2822</v>
      </c>
      <c r="S4243" t="s">
        <v>2823</v>
      </c>
      <c r="T4243" t="s">
        <v>10582</v>
      </c>
      <c r="U4243" t="s">
        <v>1209</v>
      </c>
      <c r="V4243" t="s">
        <v>10583</v>
      </c>
      <c r="W4243" t="s">
        <v>323</v>
      </c>
      <c r="X4243" t="s">
        <v>10865</v>
      </c>
      <c r="Y4243" t="s">
        <v>2988</v>
      </c>
      <c r="Z4243" t="s">
        <v>10866</v>
      </c>
      <c r="AA4243" t="s">
        <v>2507</v>
      </c>
      <c r="AB4243" t="s">
        <v>10864</v>
      </c>
      <c r="AC4243" t="s">
        <v>2586</v>
      </c>
      <c r="AD4243">
        <v>3.0329999999999999</v>
      </c>
      <c r="AE4243">
        <v>3.0329999999999999</v>
      </c>
      <c r="AF4243" t="s">
        <v>2509</v>
      </c>
      <c r="AG4243">
        <v>0</v>
      </c>
      <c r="AH4243" t="s">
        <v>2513</v>
      </c>
      <c r="AI4243">
        <v>400</v>
      </c>
      <c r="AJ4243">
        <v>400</v>
      </c>
      <c r="AK4243">
        <v>0</v>
      </c>
      <c r="AL4243" t="s">
        <v>2511</v>
      </c>
      <c r="AM4243" t="s">
        <v>2662</v>
      </c>
      <c r="AN4243" t="s">
        <v>2513</v>
      </c>
      <c r="AO4243" t="s">
        <v>2513</v>
      </c>
      <c r="AP4243" t="s">
        <v>2513</v>
      </c>
      <c r="AQ4243" t="s">
        <v>2513</v>
      </c>
      <c r="AR4243" t="s">
        <v>2513</v>
      </c>
      <c r="AS4243" t="s">
        <v>2529</v>
      </c>
      <c r="AT4243" t="s">
        <v>2513</v>
      </c>
      <c r="AU4243">
        <v>44514</v>
      </c>
      <c r="AV4243" t="s">
        <v>2513</v>
      </c>
      <c r="AW4243" t="s">
        <v>2513</v>
      </c>
      <c r="AX4243" t="s">
        <v>2516</v>
      </c>
      <c r="AY4243" t="s">
        <v>2828</v>
      </c>
      <c r="AZ4243" t="s">
        <v>2513</v>
      </c>
      <c r="BA4243" t="s">
        <v>2513</v>
      </c>
      <c r="BB4243" t="s">
        <v>2513</v>
      </c>
    </row>
    <row r="4244" spans="1:54" x14ac:dyDescent="0.45">
      <c r="A4244">
        <v>10000236</v>
      </c>
      <c r="B4244" t="s">
        <v>18368</v>
      </c>
      <c r="C4244" t="s">
        <v>26904</v>
      </c>
      <c r="D4244" t="s">
        <v>2489</v>
      </c>
      <c r="E4244" t="s">
        <v>18369</v>
      </c>
      <c r="F4244" t="s">
        <v>18370</v>
      </c>
      <c r="G4244" t="s">
        <v>10764</v>
      </c>
      <c r="H4244" t="s">
        <v>18369</v>
      </c>
      <c r="I4244" t="s">
        <v>2493</v>
      </c>
      <c r="J4244" t="s">
        <v>2494</v>
      </c>
      <c r="K4244" t="s">
        <v>2709</v>
      </c>
      <c r="L4244" t="s">
        <v>2496</v>
      </c>
      <c r="M4244" t="s">
        <v>18371</v>
      </c>
      <c r="N4244" t="s">
        <v>2496</v>
      </c>
      <c r="O4244" t="s">
        <v>2498</v>
      </c>
      <c r="P4244" t="s">
        <v>2655</v>
      </c>
      <c r="Q4244" t="s">
        <v>18</v>
      </c>
      <c r="R4244" t="s">
        <v>2711</v>
      </c>
      <c r="S4244" t="s">
        <v>2644</v>
      </c>
      <c r="T4244" t="s">
        <v>10418</v>
      </c>
      <c r="U4244" t="s">
        <v>627</v>
      </c>
      <c r="V4244" t="s">
        <v>10419</v>
      </c>
      <c r="W4244" t="s">
        <v>323</v>
      </c>
      <c r="X4244" t="s">
        <v>18372</v>
      </c>
      <c r="Y4244" t="s">
        <v>2535</v>
      </c>
      <c r="Z4244" t="s">
        <v>18373</v>
      </c>
      <c r="AA4244" t="s">
        <v>2507</v>
      </c>
      <c r="AB4244" t="s">
        <v>18371</v>
      </c>
      <c r="AC4244" t="s">
        <v>2683</v>
      </c>
      <c r="AD4244">
        <v>2.38</v>
      </c>
      <c r="AE4244">
        <v>2.38</v>
      </c>
      <c r="AF4244" t="s">
        <v>2509</v>
      </c>
      <c r="AG4244">
        <v>0</v>
      </c>
      <c r="AH4244" t="s">
        <v>2513</v>
      </c>
      <c r="AI4244">
        <v>600</v>
      </c>
      <c r="AJ4244">
        <v>250</v>
      </c>
      <c r="AK4244">
        <v>0</v>
      </c>
      <c r="AL4244" t="s">
        <v>2511</v>
      </c>
      <c r="AM4244" t="s">
        <v>2662</v>
      </c>
      <c r="AN4244" t="s">
        <v>2513</v>
      </c>
      <c r="AO4244" t="s">
        <v>2513</v>
      </c>
      <c r="AP4244" t="s">
        <v>2513</v>
      </c>
      <c r="AQ4244" t="s">
        <v>2513</v>
      </c>
      <c r="AR4244" t="s">
        <v>2513</v>
      </c>
      <c r="AS4244" t="s">
        <v>2529</v>
      </c>
      <c r="AT4244" t="s">
        <v>2513</v>
      </c>
      <c r="AU4244">
        <v>44514</v>
      </c>
      <c r="AV4244" t="s">
        <v>2513</v>
      </c>
      <c r="AW4244" t="s">
        <v>2513</v>
      </c>
      <c r="AX4244" t="s">
        <v>2516</v>
      </c>
      <c r="AY4244" t="s">
        <v>2717</v>
      </c>
      <c r="AZ4244" t="s">
        <v>2513</v>
      </c>
      <c r="BA4244" t="s">
        <v>2513</v>
      </c>
      <c r="BB4244" t="s">
        <v>2513</v>
      </c>
    </row>
    <row r="4245" spans="1:54" x14ac:dyDescent="0.45">
      <c r="A4245">
        <v>10000242</v>
      </c>
      <c r="B4245" t="s">
        <v>18374</v>
      </c>
      <c r="C4245" t="s">
        <v>26905</v>
      </c>
      <c r="D4245" t="s">
        <v>2489</v>
      </c>
      <c r="E4245" t="s">
        <v>18375</v>
      </c>
      <c r="F4245" t="s">
        <v>18376</v>
      </c>
      <c r="G4245" t="s">
        <v>18377</v>
      </c>
      <c r="H4245" t="s">
        <v>18375</v>
      </c>
      <c r="I4245" t="s">
        <v>2493</v>
      </c>
      <c r="J4245" t="s">
        <v>2494</v>
      </c>
      <c r="K4245" t="s">
        <v>12944</v>
      </c>
      <c r="L4245" t="s">
        <v>2496</v>
      </c>
      <c r="M4245" t="s">
        <v>18378</v>
      </c>
      <c r="N4245" t="s">
        <v>2496</v>
      </c>
      <c r="O4245" t="s">
        <v>2498</v>
      </c>
      <c r="P4245" t="s">
        <v>2655</v>
      </c>
      <c r="Q4245" t="s">
        <v>18</v>
      </c>
      <c r="R4245" t="s">
        <v>12946</v>
      </c>
      <c r="S4245" t="s">
        <v>2501</v>
      </c>
      <c r="T4245" t="s">
        <v>12947</v>
      </c>
      <c r="U4245" t="s">
        <v>10558</v>
      </c>
      <c r="V4245" t="s">
        <v>18379</v>
      </c>
      <c r="W4245" t="s">
        <v>323</v>
      </c>
      <c r="X4245" t="s">
        <v>18380</v>
      </c>
      <c r="Y4245" t="s">
        <v>2678</v>
      </c>
      <c r="Z4245" t="s">
        <v>18381</v>
      </c>
      <c r="AA4245" t="s">
        <v>2507</v>
      </c>
      <c r="AB4245" t="s">
        <v>18378</v>
      </c>
      <c r="AC4245" t="s">
        <v>2586</v>
      </c>
      <c r="AD4245">
        <v>0.151</v>
      </c>
      <c r="AE4245">
        <v>0.151</v>
      </c>
      <c r="AF4245" t="s">
        <v>2509</v>
      </c>
      <c r="AG4245">
        <v>0</v>
      </c>
      <c r="AH4245" t="s">
        <v>2513</v>
      </c>
      <c r="AI4245">
        <v>100</v>
      </c>
      <c r="AJ4245">
        <v>100</v>
      </c>
      <c r="AK4245">
        <v>0</v>
      </c>
      <c r="AL4245" t="s">
        <v>2511</v>
      </c>
      <c r="AM4245" t="s">
        <v>2662</v>
      </c>
      <c r="AN4245" t="s">
        <v>2513</v>
      </c>
      <c r="AO4245" t="s">
        <v>2513</v>
      </c>
      <c r="AP4245" t="s">
        <v>2514</v>
      </c>
      <c r="AQ4245" t="s">
        <v>2513</v>
      </c>
      <c r="AR4245" t="s">
        <v>2513</v>
      </c>
      <c r="AS4245" t="s">
        <v>2529</v>
      </c>
      <c r="AT4245" t="s">
        <v>2513</v>
      </c>
      <c r="AU4245">
        <v>44514</v>
      </c>
      <c r="AV4245" t="s">
        <v>2513</v>
      </c>
      <c r="AW4245" t="s">
        <v>2513</v>
      </c>
      <c r="AX4245" t="s">
        <v>2516</v>
      </c>
      <c r="AY4245" t="s">
        <v>12951</v>
      </c>
      <c r="AZ4245" t="s">
        <v>2513</v>
      </c>
      <c r="BA4245" t="s">
        <v>2513</v>
      </c>
      <c r="BB4245" t="s">
        <v>2513</v>
      </c>
    </row>
    <row r="4246" spans="1:54" x14ac:dyDescent="0.45">
      <c r="A4246">
        <v>10000243</v>
      </c>
      <c r="B4246" t="s">
        <v>18382</v>
      </c>
      <c r="C4246" t="s">
        <v>26289</v>
      </c>
      <c r="D4246" t="s">
        <v>2489</v>
      </c>
      <c r="E4246" t="s">
        <v>18383</v>
      </c>
      <c r="F4246" t="s">
        <v>18384</v>
      </c>
      <c r="G4246" t="s">
        <v>2727</v>
      </c>
      <c r="H4246" t="s">
        <v>18383</v>
      </c>
      <c r="I4246" t="s">
        <v>2493</v>
      </c>
      <c r="J4246" t="s">
        <v>2494</v>
      </c>
      <c r="K4246" t="s">
        <v>2653</v>
      </c>
      <c r="L4246" t="s">
        <v>2496</v>
      </c>
      <c r="M4246" t="s">
        <v>11102</v>
      </c>
      <c r="N4246" t="s">
        <v>2496</v>
      </c>
      <c r="O4246" t="s">
        <v>2498</v>
      </c>
      <c r="P4246" t="s">
        <v>2655</v>
      </c>
      <c r="Q4246" t="s">
        <v>18</v>
      </c>
      <c r="R4246" t="s">
        <v>2656</v>
      </c>
      <c r="S4246" t="s">
        <v>2657</v>
      </c>
      <c r="T4246" t="s">
        <v>2658</v>
      </c>
      <c r="U4246" t="s">
        <v>298</v>
      </c>
      <c r="V4246" t="s">
        <v>2730</v>
      </c>
      <c r="W4246" t="s">
        <v>260</v>
      </c>
      <c r="X4246" t="s">
        <v>10378</v>
      </c>
      <c r="Y4246" t="s">
        <v>2505</v>
      </c>
      <c r="Z4246" t="s">
        <v>10379</v>
      </c>
      <c r="AA4246" t="s">
        <v>2507</v>
      </c>
      <c r="AB4246" t="s">
        <v>11102</v>
      </c>
      <c r="AC4246" t="s">
        <v>2586</v>
      </c>
      <c r="AD4246">
        <v>0.30099999999999999</v>
      </c>
      <c r="AE4246">
        <v>0.30099999999999999</v>
      </c>
      <c r="AF4246" t="s">
        <v>2509</v>
      </c>
      <c r="AG4246">
        <v>0.16</v>
      </c>
      <c r="AH4246" t="s">
        <v>2510</v>
      </c>
      <c r="AI4246">
        <v>200</v>
      </c>
      <c r="AJ4246">
        <v>100</v>
      </c>
      <c r="AK4246">
        <v>8</v>
      </c>
      <c r="AL4246" t="s">
        <v>2511</v>
      </c>
      <c r="AM4246" t="s">
        <v>2662</v>
      </c>
      <c r="AN4246" t="s">
        <v>2513</v>
      </c>
      <c r="AO4246" t="s">
        <v>2513</v>
      </c>
      <c r="AP4246" t="s">
        <v>2514</v>
      </c>
      <c r="AQ4246" t="s">
        <v>2513</v>
      </c>
      <c r="AR4246" t="s">
        <v>2513</v>
      </c>
      <c r="AS4246" t="s">
        <v>2529</v>
      </c>
      <c r="AT4246" t="s">
        <v>2513</v>
      </c>
      <c r="AU4246">
        <v>44514</v>
      </c>
      <c r="AV4246" t="s">
        <v>2513</v>
      </c>
      <c r="AW4246" t="s">
        <v>2513</v>
      </c>
      <c r="AX4246" t="s">
        <v>2516</v>
      </c>
      <c r="AY4246" t="s">
        <v>2663</v>
      </c>
      <c r="AZ4246" t="s">
        <v>2650</v>
      </c>
      <c r="BA4246" t="s">
        <v>2513</v>
      </c>
      <c r="BB4246" t="s">
        <v>2513</v>
      </c>
    </row>
    <row r="4247" spans="1:54" x14ac:dyDescent="0.45">
      <c r="A4247">
        <v>10000244</v>
      </c>
      <c r="B4247" t="s">
        <v>18385</v>
      </c>
      <c r="C4247" t="s">
        <v>26250</v>
      </c>
      <c r="D4247" t="s">
        <v>2489</v>
      </c>
      <c r="E4247" t="s">
        <v>18386</v>
      </c>
      <c r="F4247" t="s">
        <v>18387</v>
      </c>
      <c r="G4247" t="s">
        <v>2727</v>
      </c>
      <c r="H4247" t="s">
        <v>18386</v>
      </c>
      <c r="I4247" t="s">
        <v>2493</v>
      </c>
      <c r="J4247" t="s">
        <v>2494</v>
      </c>
      <c r="K4247" t="s">
        <v>2653</v>
      </c>
      <c r="L4247" t="s">
        <v>2496</v>
      </c>
      <c r="M4247" t="s">
        <v>10639</v>
      </c>
      <c r="N4247" t="s">
        <v>2496</v>
      </c>
      <c r="O4247" t="s">
        <v>2498</v>
      </c>
      <c r="P4247" t="s">
        <v>2655</v>
      </c>
      <c r="Q4247" t="s">
        <v>18</v>
      </c>
      <c r="R4247" t="s">
        <v>2656</v>
      </c>
      <c r="S4247" t="s">
        <v>2657</v>
      </c>
      <c r="T4247" t="s">
        <v>2658</v>
      </c>
      <c r="U4247" t="s">
        <v>298</v>
      </c>
      <c r="V4247" t="s">
        <v>2659</v>
      </c>
      <c r="W4247" t="s">
        <v>323</v>
      </c>
      <c r="X4247" t="s">
        <v>10640</v>
      </c>
      <c r="Y4247" t="s">
        <v>2732</v>
      </c>
      <c r="Z4247" t="s">
        <v>10641</v>
      </c>
      <c r="AA4247" t="s">
        <v>2507</v>
      </c>
      <c r="AB4247" t="s">
        <v>10639</v>
      </c>
      <c r="AC4247" t="s">
        <v>2586</v>
      </c>
      <c r="AD4247">
        <v>0.30199999999999999</v>
      </c>
      <c r="AE4247">
        <v>0.30199999999999999</v>
      </c>
      <c r="AF4247" t="s">
        <v>2509</v>
      </c>
      <c r="AG4247">
        <v>0.16</v>
      </c>
      <c r="AH4247" t="s">
        <v>2510</v>
      </c>
      <c r="AI4247">
        <v>200</v>
      </c>
      <c r="AJ4247">
        <v>100</v>
      </c>
      <c r="AK4247">
        <v>8</v>
      </c>
      <c r="AL4247" t="s">
        <v>2511</v>
      </c>
      <c r="AM4247" t="s">
        <v>2662</v>
      </c>
      <c r="AN4247" t="s">
        <v>2513</v>
      </c>
      <c r="AO4247" t="s">
        <v>2513</v>
      </c>
      <c r="AP4247" t="s">
        <v>2514</v>
      </c>
      <c r="AQ4247" t="s">
        <v>2513</v>
      </c>
      <c r="AR4247" t="s">
        <v>2513</v>
      </c>
      <c r="AS4247" t="s">
        <v>2529</v>
      </c>
      <c r="AT4247" t="s">
        <v>2513</v>
      </c>
      <c r="AU4247">
        <v>44514</v>
      </c>
      <c r="AV4247" t="s">
        <v>2513</v>
      </c>
      <c r="AW4247" t="s">
        <v>2513</v>
      </c>
      <c r="AX4247" t="s">
        <v>2516</v>
      </c>
      <c r="AY4247" t="s">
        <v>2663</v>
      </c>
      <c r="AZ4247" t="s">
        <v>2650</v>
      </c>
      <c r="BA4247" t="s">
        <v>2513</v>
      </c>
      <c r="BB4247" t="s">
        <v>2513</v>
      </c>
    </row>
    <row r="4248" spans="1:54" x14ac:dyDescent="0.45">
      <c r="A4248">
        <v>10000245</v>
      </c>
      <c r="B4248" t="s">
        <v>18388</v>
      </c>
      <c r="C4248" t="s">
        <v>26274</v>
      </c>
      <c r="D4248" t="s">
        <v>2489</v>
      </c>
      <c r="E4248" t="s">
        <v>18389</v>
      </c>
      <c r="F4248" t="s">
        <v>18390</v>
      </c>
      <c r="G4248" t="s">
        <v>2908</v>
      </c>
      <c r="H4248" t="s">
        <v>18389</v>
      </c>
      <c r="I4248" t="s">
        <v>2493</v>
      </c>
      <c r="J4248" t="s">
        <v>2494</v>
      </c>
      <c r="K4248" t="s">
        <v>2653</v>
      </c>
      <c r="L4248" t="s">
        <v>2496</v>
      </c>
      <c r="M4248" t="s">
        <v>2909</v>
      </c>
      <c r="N4248" t="s">
        <v>2496</v>
      </c>
      <c r="O4248" t="s">
        <v>2498</v>
      </c>
      <c r="P4248" t="s">
        <v>2655</v>
      </c>
      <c r="Q4248" t="s">
        <v>18</v>
      </c>
      <c r="R4248" t="s">
        <v>2656</v>
      </c>
      <c r="S4248" t="s">
        <v>2657</v>
      </c>
      <c r="T4248" t="s">
        <v>2658</v>
      </c>
      <c r="U4248" t="s">
        <v>298</v>
      </c>
      <c r="V4248" t="s">
        <v>2730</v>
      </c>
      <c r="W4248" t="s">
        <v>260</v>
      </c>
      <c r="X4248" t="s">
        <v>2910</v>
      </c>
      <c r="Y4248" t="s">
        <v>2535</v>
      </c>
      <c r="Z4248" t="s">
        <v>2911</v>
      </c>
      <c r="AA4248" t="s">
        <v>2507</v>
      </c>
      <c r="AB4248" t="s">
        <v>2909</v>
      </c>
      <c r="AC4248" t="s">
        <v>2508</v>
      </c>
      <c r="AD4248">
        <v>0.308</v>
      </c>
      <c r="AE4248">
        <v>0.308</v>
      </c>
      <c r="AF4248" t="s">
        <v>2509</v>
      </c>
      <c r="AG4248">
        <v>0.16</v>
      </c>
      <c r="AH4248" t="s">
        <v>2510</v>
      </c>
      <c r="AI4248">
        <v>200</v>
      </c>
      <c r="AJ4248">
        <v>100</v>
      </c>
      <c r="AK4248">
        <v>8</v>
      </c>
      <c r="AL4248" t="s">
        <v>2511</v>
      </c>
      <c r="AM4248" t="s">
        <v>2662</v>
      </c>
      <c r="AN4248" t="s">
        <v>2513</v>
      </c>
      <c r="AO4248" t="s">
        <v>2513</v>
      </c>
      <c r="AP4248" t="s">
        <v>2514</v>
      </c>
      <c r="AQ4248" t="s">
        <v>2513</v>
      </c>
      <c r="AR4248" t="s">
        <v>2513</v>
      </c>
      <c r="AS4248" t="s">
        <v>2529</v>
      </c>
      <c r="AT4248" t="s">
        <v>2513</v>
      </c>
      <c r="AU4248">
        <v>44514</v>
      </c>
      <c r="AV4248" t="s">
        <v>2513</v>
      </c>
      <c r="AW4248" t="s">
        <v>2513</v>
      </c>
      <c r="AX4248" t="s">
        <v>2516</v>
      </c>
      <c r="AY4248" t="s">
        <v>2663</v>
      </c>
      <c r="AZ4248" t="s">
        <v>2650</v>
      </c>
      <c r="BA4248" t="s">
        <v>2513</v>
      </c>
      <c r="BB4248" t="s">
        <v>2513</v>
      </c>
    </row>
    <row r="4249" spans="1:54" x14ac:dyDescent="0.45">
      <c r="A4249">
        <v>10000246</v>
      </c>
      <c r="B4249" t="s">
        <v>18391</v>
      </c>
      <c r="C4249" t="s">
        <v>26906</v>
      </c>
      <c r="D4249" t="s">
        <v>2489</v>
      </c>
      <c r="E4249" t="s">
        <v>18392</v>
      </c>
      <c r="F4249" t="s">
        <v>18393</v>
      </c>
      <c r="G4249" t="s">
        <v>10490</v>
      </c>
      <c r="H4249" t="s">
        <v>18392</v>
      </c>
      <c r="I4249" t="s">
        <v>2493</v>
      </c>
      <c r="J4249" t="s">
        <v>2494</v>
      </c>
      <c r="K4249" t="s">
        <v>2653</v>
      </c>
      <c r="L4249" t="s">
        <v>2496</v>
      </c>
      <c r="M4249" t="s">
        <v>10491</v>
      </c>
      <c r="N4249" t="s">
        <v>2496</v>
      </c>
      <c r="O4249" t="s">
        <v>2498</v>
      </c>
      <c r="P4249" t="s">
        <v>2655</v>
      </c>
      <c r="Q4249" t="s">
        <v>18</v>
      </c>
      <c r="R4249" t="s">
        <v>2656</v>
      </c>
      <c r="S4249" t="s">
        <v>2657</v>
      </c>
      <c r="T4249" t="s">
        <v>10492</v>
      </c>
      <c r="U4249" t="s">
        <v>10493</v>
      </c>
      <c r="V4249" t="s">
        <v>10494</v>
      </c>
      <c r="W4249" t="s">
        <v>260</v>
      </c>
      <c r="X4249" t="s">
        <v>10495</v>
      </c>
      <c r="Y4249" t="s">
        <v>10431</v>
      </c>
      <c r="Z4249" t="s">
        <v>10496</v>
      </c>
      <c r="AA4249" t="s">
        <v>2507</v>
      </c>
      <c r="AB4249" t="s">
        <v>10491</v>
      </c>
      <c r="AC4249" t="s">
        <v>10431</v>
      </c>
      <c r="AD4249">
        <v>0.188</v>
      </c>
      <c r="AE4249">
        <v>0.188</v>
      </c>
      <c r="AF4249" t="s">
        <v>2509</v>
      </c>
      <c r="AG4249">
        <v>0</v>
      </c>
      <c r="AH4249" t="s">
        <v>2513</v>
      </c>
      <c r="AI4249">
        <v>230</v>
      </c>
      <c r="AJ4249">
        <v>50</v>
      </c>
      <c r="AK4249">
        <v>0</v>
      </c>
      <c r="AL4249" t="s">
        <v>2511</v>
      </c>
      <c r="AM4249" t="s">
        <v>2662</v>
      </c>
      <c r="AN4249" t="s">
        <v>2513</v>
      </c>
      <c r="AO4249" t="s">
        <v>2513</v>
      </c>
      <c r="AP4249" t="s">
        <v>2514</v>
      </c>
      <c r="AQ4249" t="s">
        <v>2513</v>
      </c>
      <c r="AR4249" t="s">
        <v>2513</v>
      </c>
      <c r="AS4249" t="s">
        <v>2529</v>
      </c>
      <c r="AT4249" t="s">
        <v>2513</v>
      </c>
      <c r="AU4249">
        <v>44514</v>
      </c>
      <c r="AV4249" t="s">
        <v>2513</v>
      </c>
      <c r="AW4249" t="s">
        <v>2513</v>
      </c>
      <c r="AX4249" t="s">
        <v>2516</v>
      </c>
      <c r="AY4249" t="s">
        <v>2663</v>
      </c>
      <c r="AZ4249" t="s">
        <v>2513</v>
      </c>
      <c r="BA4249" t="s">
        <v>2513</v>
      </c>
      <c r="BB4249" t="s">
        <v>2513</v>
      </c>
    </row>
    <row r="4250" spans="1:54" x14ac:dyDescent="0.45">
      <c r="A4250">
        <v>10000247</v>
      </c>
      <c r="B4250" t="s">
        <v>18394</v>
      </c>
      <c r="C4250" t="s">
        <v>26263</v>
      </c>
      <c r="D4250" t="s">
        <v>2489</v>
      </c>
      <c r="E4250" t="s">
        <v>18395</v>
      </c>
      <c r="F4250" t="s">
        <v>18396</v>
      </c>
      <c r="G4250" t="s">
        <v>10392</v>
      </c>
      <c r="H4250" t="s">
        <v>18395</v>
      </c>
      <c r="I4250" t="s">
        <v>2493</v>
      </c>
      <c r="J4250" t="s">
        <v>2494</v>
      </c>
      <c r="K4250" t="s">
        <v>2820</v>
      </c>
      <c r="L4250" t="s">
        <v>2496</v>
      </c>
      <c r="M4250" t="s">
        <v>10781</v>
      </c>
      <c r="N4250" t="s">
        <v>2496</v>
      </c>
      <c r="O4250" t="s">
        <v>2498</v>
      </c>
      <c r="P4250" t="s">
        <v>2655</v>
      </c>
      <c r="Q4250" t="s">
        <v>18</v>
      </c>
      <c r="R4250" t="s">
        <v>2822</v>
      </c>
      <c r="S4250" t="s">
        <v>2823</v>
      </c>
      <c r="T4250" t="s">
        <v>10782</v>
      </c>
      <c r="U4250" t="s">
        <v>613</v>
      </c>
      <c r="V4250" t="s">
        <v>10783</v>
      </c>
      <c r="W4250" t="s">
        <v>260</v>
      </c>
      <c r="X4250" t="s">
        <v>10784</v>
      </c>
      <c r="Y4250" t="s">
        <v>2525</v>
      </c>
      <c r="Z4250" t="s">
        <v>10785</v>
      </c>
      <c r="AA4250" t="s">
        <v>2507</v>
      </c>
      <c r="AB4250" t="s">
        <v>10781</v>
      </c>
      <c r="AC4250" t="s">
        <v>2508</v>
      </c>
      <c r="AD4250">
        <v>1.125</v>
      </c>
      <c r="AE4250">
        <v>1.125</v>
      </c>
      <c r="AF4250" t="s">
        <v>2509</v>
      </c>
      <c r="AG4250">
        <v>0</v>
      </c>
      <c r="AH4250" t="s">
        <v>2513</v>
      </c>
      <c r="AI4250">
        <v>250</v>
      </c>
      <c r="AJ4250">
        <v>250</v>
      </c>
      <c r="AK4250">
        <v>0</v>
      </c>
      <c r="AL4250" t="s">
        <v>2511</v>
      </c>
      <c r="AM4250" t="s">
        <v>2662</v>
      </c>
      <c r="AN4250" t="s">
        <v>2513</v>
      </c>
      <c r="AO4250" t="s">
        <v>2513</v>
      </c>
      <c r="AP4250" t="s">
        <v>2514</v>
      </c>
      <c r="AQ4250" t="s">
        <v>2513</v>
      </c>
      <c r="AR4250" t="s">
        <v>2513</v>
      </c>
      <c r="AS4250" t="s">
        <v>2529</v>
      </c>
      <c r="AT4250" t="s">
        <v>2513</v>
      </c>
      <c r="AU4250">
        <v>44514</v>
      </c>
      <c r="AV4250" t="s">
        <v>2513</v>
      </c>
      <c r="AW4250" t="s">
        <v>2513</v>
      </c>
      <c r="AX4250" t="s">
        <v>2516</v>
      </c>
      <c r="AY4250" t="s">
        <v>2828</v>
      </c>
      <c r="AZ4250" t="s">
        <v>2650</v>
      </c>
      <c r="BA4250" t="s">
        <v>2513</v>
      </c>
      <c r="BB4250" t="s">
        <v>2513</v>
      </c>
    </row>
    <row r="4251" spans="1:54" x14ac:dyDescent="0.45">
      <c r="A4251">
        <v>10000251</v>
      </c>
      <c r="B4251" t="s">
        <v>18397</v>
      </c>
      <c r="C4251" t="s">
        <v>26907</v>
      </c>
      <c r="D4251" t="s">
        <v>2489</v>
      </c>
      <c r="E4251" t="s">
        <v>18398</v>
      </c>
      <c r="F4251" t="s">
        <v>18399</v>
      </c>
      <c r="G4251" t="s">
        <v>10620</v>
      </c>
      <c r="H4251" t="s">
        <v>18398</v>
      </c>
      <c r="I4251" t="s">
        <v>2493</v>
      </c>
      <c r="J4251" t="s">
        <v>2494</v>
      </c>
      <c r="K4251" t="s">
        <v>2653</v>
      </c>
      <c r="L4251" t="s">
        <v>2496</v>
      </c>
      <c r="M4251" t="s">
        <v>16310</v>
      </c>
      <c r="N4251" t="s">
        <v>2496</v>
      </c>
      <c r="O4251" t="s">
        <v>2498</v>
      </c>
      <c r="P4251" t="s">
        <v>2655</v>
      </c>
      <c r="Q4251" t="s">
        <v>18</v>
      </c>
      <c r="R4251" t="s">
        <v>2656</v>
      </c>
      <c r="S4251" t="s">
        <v>2657</v>
      </c>
      <c r="T4251" t="s">
        <v>13033</v>
      </c>
      <c r="U4251" t="s">
        <v>627</v>
      </c>
      <c r="V4251" t="s">
        <v>13041</v>
      </c>
      <c r="W4251" t="s">
        <v>323</v>
      </c>
      <c r="X4251" t="s">
        <v>16311</v>
      </c>
      <c r="Y4251" t="s">
        <v>2535</v>
      </c>
      <c r="Z4251" t="s">
        <v>16312</v>
      </c>
      <c r="AA4251" t="s">
        <v>2507</v>
      </c>
      <c r="AB4251" t="s">
        <v>16310</v>
      </c>
      <c r="AC4251" t="s">
        <v>2508</v>
      </c>
      <c r="AD4251">
        <v>2.4300000000000002</v>
      </c>
      <c r="AE4251">
        <v>2.4300000000000002</v>
      </c>
      <c r="AF4251" t="s">
        <v>2509</v>
      </c>
      <c r="AG4251">
        <v>0</v>
      </c>
      <c r="AH4251" t="s">
        <v>2513</v>
      </c>
      <c r="AI4251">
        <v>600</v>
      </c>
      <c r="AJ4251">
        <v>250</v>
      </c>
      <c r="AK4251">
        <v>0</v>
      </c>
      <c r="AL4251" t="s">
        <v>2511</v>
      </c>
      <c r="AM4251" t="s">
        <v>2662</v>
      </c>
      <c r="AN4251" t="s">
        <v>2513</v>
      </c>
      <c r="AO4251" t="s">
        <v>2513</v>
      </c>
      <c r="AP4251" t="s">
        <v>2514</v>
      </c>
      <c r="AQ4251" t="s">
        <v>2513</v>
      </c>
      <c r="AR4251" t="s">
        <v>2513</v>
      </c>
      <c r="AS4251" t="s">
        <v>2529</v>
      </c>
      <c r="AT4251" t="s">
        <v>2513</v>
      </c>
      <c r="AU4251">
        <v>44514</v>
      </c>
      <c r="AV4251" t="s">
        <v>2513</v>
      </c>
      <c r="AW4251" t="s">
        <v>2513</v>
      </c>
      <c r="AX4251" t="s">
        <v>2516</v>
      </c>
      <c r="AY4251" t="s">
        <v>2663</v>
      </c>
      <c r="AZ4251" t="s">
        <v>2650</v>
      </c>
      <c r="BA4251" t="s">
        <v>2513</v>
      </c>
      <c r="BB4251" t="s">
        <v>2513</v>
      </c>
    </row>
    <row r="4252" spans="1:54" x14ac:dyDescent="0.45">
      <c r="A4252">
        <v>10000252</v>
      </c>
      <c r="B4252" t="s">
        <v>18400</v>
      </c>
      <c r="C4252" t="s">
        <v>26908</v>
      </c>
      <c r="D4252" t="s">
        <v>2489</v>
      </c>
      <c r="E4252" t="s">
        <v>18401</v>
      </c>
      <c r="F4252" t="s">
        <v>18402</v>
      </c>
      <c r="G4252" t="s">
        <v>10764</v>
      </c>
      <c r="H4252" t="s">
        <v>18401</v>
      </c>
      <c r="I4252" t="s">
        <v>2493</v>
      </c>
      <c r="J4252" t="s">
        <v>2494</v>
      </c>
      <c r="K4252" t="s">
        <v>2653</v>
      </c>
      <c r="L4252" t="s">
        <v>2496</v>
      </c>
      <c r="M4252" t="s">
        <v>18403</v>
      </c>
      <c r="N4252" t="s">
        <v>2496</v>
      </c>
      <c r="O4252" t="s">
        <v>2498</v>
      </c>
      <c r="P4252" t="s">
        <v>2655</v>
      </c>
      <c r="Q4252" t="s">
        <v>18</v>
      </c>
      <c r="R4252" t="s">
        <v>2656</v>
      </c>
      <c r="S4252" t="s">
        <v>2657</v>
      </c>
      <c r="T4252" t="s">
        <v>13033</v>
      </c>
      <c r="U4252" t="s">
        <v>627</v>
      </c>
      <c r="V4252" t="s">
        <v>13041</v>
      </c>
      <c r="W4252" t="s">
        <v>323</v>
      </c>
      <c r="X4252" t="s">
        <v>16311</v>
      </c>
      <c r="Y4252" t="s">
        <v>2535</v>
      </c>
      <c r="Z4252" t="s">
        <v>16312</v>
      </c>
      <c r="AA4252" t="s">
        <v>2507</v>
      </c>
      <c r="AB4252" t="s">
        <v>18403</v>
      </c>
      <c r="AC4252" t="s">
        <v>2683</v>
      </c>
      <c r="AD4252">
        <v>2.4460000000000002</v>
      </c>
      <c r="AE4252">
        <v>2.4460000000000002</v>
      </c>
      <c r="AF4252" t="s">
        <v>2509</v>
      </c>
      <c r="AG4252">
        <v>0</v>
      </c>
      <c r="AH4252" t="s">
        <v>2513</v>
      </c>
      <c r="AI4252">
        <v>600</v>
      </c>
      <c r="AJ4252">
        <v>250</v>
      </c>
      <c r="AK4252">
        <v>0</v>
      </c>
      <c r="AL4252" t="s">
        <v>2511</v>
      </c>
      <c r="AM4252" t="s">
        <v>2662</v>
      </c>
      <c r="AN4252" t="s">
        <v>2513</v>
      </c>
      <c r="AO4252" t="s">
        <v>2513</v>
      </c>
      <c r="AP4252" t="s">
        <v>2514</v>
      </c>
      <c r="AQ4252" t="s">
        <v>2513</v>
      </c>
      <c r="AR4252" t="s">
        <v>2513</v>
      </c>
      <c r="AS4252" t="s">
        <v>2529</v>
      </c>
      <c r="AT4252" t="s">
        <v>2513</v>
      </c>
      <c r="AU4252">
        <v>44514</v>
      </c>
      <c r="AV4252" t="s">
        <v>2513</v>
      </c>
      <c r="AW4252" t="s">
        <v>2513</v>
      </c>
      <c r="AX4252" t="s">
        <v>2516</v>
      </c>
      <c r="AY4252" t="s">
        <v>2663</v>
      </c>
      <c r="AZ4252" t="s">
        <v>2650</v>
      </c>
      <c r="BA4252" t="s">
        <v>2513</v>
      </c>
      <c r="BB4252" t="s">
        <v>2513</v>
      </c>
    </row>
    <row r="4253" spans="1:54" x14ac:dyDescent="0.45">
      <c r="A4253">
        <v>10000253</v>
      </c>
      <c r="B4253" t="s">
        <v>18404</v>
      </c>
      <c r="C4253" t="s">
        <v>26909</v>
      </c>
      <c r="D4253" t="s">
        <v>2489</v>
      </c>
      <c r="E4253" t="s">
        <v>18405</v>
      </c>
      <c r="F4253" t="s">
        <v>18406</v>
      </c>
      <c r="G4253" t="s">
        <v>13073</v>
      </c>
      <c r="H4253" t="s">
        <v>18405</v>
      </c>
      <c r="I4253" t="s">
        <v>2493</v>
      </c>
      <c r="J4253" t="s">
        <v>2494</v>
      </c>
      <c r="K4253" t="s">
        <v>2653</v>
      </c>
      <c r="L4253" t="s">
        <v>2496</v>
      </c>
      <c r="M4253" t="s">
        <v>18407</v>
      </c>
      <c r="N4253" t="s">
        <v>2496</v>
      </c>
      <c r="O4253" t="s">
        <v>2498</v>
      </c>
      <c r="P4253" t="s">
        <v>2655</v>
      </c>
      <c r="Q4253" t="s">
        <v>18</v>
      </c>
      <c r="R4253" t="s">
        <v>2656</v>
      </c>
      <c r="S4253" t="s">
        <v>2657</v>
      </c>
      <c r="T4253" t="s">
        <v>13033</v>
      </c>
      <c r="U4253" t="s">
        <v>627</v>
      </c>
      <c r="V4253" t="s">
        <v>13034</v>
      </c>
      <c r="W4253" t="s">
        <v>260</v>
      </c>
      <c r="X4253" t="s">
        <v>18408</v>
      </c>
      <c r="Y4253" t="s">
        <v>2525</v>
      </c>
      <c r="Z4253" t="s">
        <v>18409</v>
      </c>
      <c r="AA4253" t="s">
        <v>2507</v>
      </c>
      <c r="AB4253" t="s">
        <v>18407</v>
      </c>
      <c r="AC4253" t="s">
        <v>2716</v>
      </c>
      <c r="AD4253">
        <v>2.3809999999999998</v>
      </c>
      <c r="AE4253">
        <v>2.3809999999999998</v>
      </c>
      <c r="AF4253" t="s">
        <v>2509</v>
      </c>
      <c r="AG4253">
        <v>0</v>
      </c>
      <c r="AH4253" t="s">
        <v>2513</v>
      </c>
      <c r="AI4253">
        <v>600</v>
      </c>
      <c r="AJ4253">
        <v>250</v>
      </c>
      <c r="AK4253">
        <v>0</v>
      </c>
      <c r="AL4253" t="s">
        <v>2511</v>
      </c>
      <c r="AM4253" t="s">
        <v>2662</v>
      </c>
      <c r="AN4253" t="s">
        <v>2513</v>
      </c>
      <c r="AO4253" t="s">
        <v>2513</v>
      </c>
      <c r="AP4253" t="s">
        <v>2514</v>
      </c>
      <c r="AQ4253" t="s">
        <v>2513</v>
      </c>
      <c r="AR4253" t="s">
        <v>2513</v>
      </c>
      <c r="AS4253" t="s">
        <v>2529</v>
      </c>
      <c r="AT4253" t="s">
        <v>2513</v>
      </c>
      <c r="AU4253">
        <v>44514</v>
      </c>
      <c r="AV4253" t="s">
        <v>2513</v>
      </c>
      <c r="AW4253" t="s">
        <v>2513</v>
      </c>
      <c r="AX4253" t="s">
        <v>2516</v>
      </c>
      <c r="AY4253" t="s">
        <v>2663</v>
      </c>
      <c r="AZ4253" t="s">
        <v>2650</v>
      </c>
      <c r="BA4253" t="s">
        <v>2513</v>
      </c>
      <c r="BB4253" t="s">
        <v>2513</v>
      </c>
    </row>
    <row r="4254" spans="1:54" x14ac:dyDescent="0.45">
      <c r="A4254">
        <v>10000254</v>
      </c>
      <c r="B4254" t="s">
        <v>18410</v>
      </c>
      <c r="C4254" t="s">
        <v>26246</v>
      </c>
      <c r="D4254" t="s">
        <v>2489</v>
      </c>
      <c r="E4254" t="s">
        <v>18411</v>
      </c>
      <c r="F4254" t="s">
        <v>18412</v>
      </c>
      <c r="G4254" t="s">
        <v>10620</v>
      </c>
      <c r="H4254" t="s">
        <v>18411</v>
      </c>
      <c r="I4254" t="s">
        <v>2493</v>
      </c>
      <c r="J4254" t="s">
        <v>2494</v>
      </c>
      <c r="K4254" t="s">
        <v>2820</v>
      </c>
      <c r="L4254" t="s">
        <v>2496</v>
      </c>
      <c r="M4254" t="s">
        <v>10621</v>
      </c>
      <c r="N4254" t="s">
        <v>2496</v>
      </c>
      <c r="O4254" t="s">
        <v>2498</v>
      </c>
      <c r="P4254" t="s">
        <v>2655</v>
      </c>
      <c r="Q4254" t="s">
        <v>18</v>
      </c>
      <c r="R4254" t="s">
        <v>2822</v>
      </c>
      <c r="S4254" t="s">
        <v>2823</v>
      </c>
      <c r="T4254" t="s">
        <v>2824</v>
      </c>
      <c r="U4254" t="s">
        <v>104</v>
      </c>
      <c r="V4254" t="s">
        <v>2825</v>
      </c>
      <c r="W4254" t="s">
        <v>260</v>
      </c>
      <c r="X4254" t="s">
        <v>2826</v>
      </c>
      <c r="Y4254" t="s">
        <v>2535</v>
      </c>
      <c r="Z4254" t="s">
        <v>2827</v>
      </c>
      <c r="AA4254" t="s">
        <v>2507</v>
      </c>
      <c r="AB4254" t="s">
        <v>10621</v>
      </c>
      <c r="AC4254" t="s">
        <v>2508</v>
      </c>
      <c r="AD4254">
        <v>1.665</v>
      </c>
      <c r="AE4254">
        <v>1.665</v>
      </c>
      <c r="AF4254" t="s">
        <v>2509</v>
      </c>
      <c r="AG4254">
        <v>0</v>
      </c>
      <c r="AH4254" t="s">
        <v>2513</v>
      </c>
      <c r="AI4254">
        <v>300</v>
      </c>
      <c r="AJ4254">
        <v>300</v>
      </c>
      <c r="AK4254">
        <v>0</v>
      </c>
      <c r="AL4254" t="s">
        <v>2511</v>
      </c>
      <c r="AM4254" t="s">
        <v>2662</v>
      </c>
      <c r="AN4254" t="s">
        <v>2513</v>
      </c>
      <c r="AO4254" t="s">
        <v>2513</v>
      </c>
      <c r="AP4254" t="s">
        <v>2514</v>
      </c>
      <c r="AQ4254" t="s">
        <v>2513</v>
      </c>
      <c r="AR4254" t="s">
        <v>2513</v>
      </c>
      <c r="AS4254" t="s">
        <v>2529</v>
      </c>
      <c r="AT4254" t="s">
        <v>2513</v>
      </c>
      <c r="AU4254">
        <v>44514</v>
      </c>
      <c r="AV4254" t="s">
        <v>2513</v>
      </c>
      <c r="AW4254" t="s">
        <v>2513</v>
      </c>
      <c r="AX4254" t="s">
        <v>2516</v>
      </c>
      <c r="AY4254" t="s">
        <v>2828</v>
      </c>
      <c r="AZ4254" t="s">
        <v>2513</v>
      </c>
      <c r="BA4254" t="s">
        <v>2513</v>
      </c>
      <c r="BB4254" t="s">
        <v>2513</v>
      </c>
    </row>
    <row r="4255" spans="1:54" x14ac:dyDescent="0.45">
      <c r="A4255">
        <v>10000255</v>
      </c>
      <c r="B4255" t="s">
        <v>18413</v>
      </c>
      <c r="C4255" t="s">
        <v>26260</v>
      </c>
      <c r="D4255" t="s">
        <v>2489</v>
      </c>
      <c r="E4255" t="s">
        <v>18414</v>
      </c>
      <c r="F4255" t="s">
        <v>18415</v>
      </c>
      <c r="G4255" t="s">
        <v>10764</v>
      </c>
      <c r="H4255" t="s">
        <v>18414</v>
      </c>
      <c r="I4255" t="s">
        <v>2493</v>
      </c>
      <c r="J4255" t="s">
        <v>2494</v>
      </c>
      <c r="K4255" t="s">
        <v>2820</v>
      </c>
      <c r="L4255" t="s">
        <v>2496</v>
      </c>
      <c r="M4255" t="s">
        <v>2821</v>
      </c>
      <c r="N4255" t="s">
        <v>2496</v>
      </c>
      <c r="O4255" t="s">
        <v>2498</v>
      </c>
      <c r="P4255" t="s">
        <v>2655</v>
      </c>
      <c r="Q4255" t="s">
        <v>18</v>
      </c>
      <c r="R4255" t="s">
        <v>2822</v>
      </c>
      <c r="S4255" t="s">
        <v>2823</v>
      </c>
      <c r="T4255" t="s">
        <v>2824</v>
      </c>
      <c r="U4255" t="s">
        <v>104</v>
      </c>
      <c r="V4255" t="s">
        <v>2825</v>
      </c>
      <c r="W4255" t="s">
        <v>260</v>
      </c>
      <c r="X4255" t="s">
        <v>2826</v>
      </c>
      <c r="Y4255" t="s">
        <v>2535</v>
      </c>
      <c r="Z4255" t="s">
        <v>2827</v>
      </c>
      <c r="AA4255" t="s">
        <v>2507</v>
      </c>
      <c r="AB4255" t="s">
        <v>2821</v>
      </c>
      <c r="AC4255" t="s">
        <v>2683</v>
      </c>
      <c r="AD4255">
        <v>1.669</v>
      </c>
      <c r="AE4255">
        <v>1.669</v>
      </c>
      <c r="AF4255" t="s">
        <v>2509</v>
      </c>
      <c r="AG4255">
        <v>0</v>
      </c>
      <c r="AH4255" t="s">
        <v>2513</v>
      </c>
      <c r="AI4255">
        <v>300</v>
      </c>
      <c r="AJ4255">
        <v>300</v>
      </c>
      <c r="AK4255">
        <v>0</v>
      </c>
      <c r="AL4255" t="s">
        <v>2511</v>
      </c>
      <c r="AM4255" t="s">
        <v>2662</v>
      </c>
      <c r="AN4255" t="s">
        <v>2513</v>
      </c>
      <c r="AO4255" t="s">
        <v>2513</v>
      </c>
      <c r="AP4255" t="s">
        <v>2514</v>
      </c>
      <c r="AQ4255" t="s">
        <v>2513</v>
      </c>
      <c r="AR4255" t="s">
        <v>2513</v>
      </c>
      <c r="AS4255" t="s">
        <v>2529</v>
      </c>
      <c r="AT4255" t="s">
        <v>2513</v>
      </c>
      <c r="AU4255">
        <v>44514</v>
      </c>
      <c r="AV4255" t="s">
        <v>2513</v>
      </c>
      <c r="AW4255" t="s">
        <v>2513</v>
      </c>
      <c r="AX4255" t="s">
        <v>2516</v>
      </c>
      <c r="AY4255" t="s">
        <v>2828</v>
      </c>
      <c r="AZ4255" t="s">
        <v>2650</v>
      </c>
      <c r="BA4255" t="s">
        <v>2513</v>
      </c>
      <c r="BB4255" t="s">
        <v>2513</v>
      </c>
    </row>
    <row r="4256" spans="1:54" x14ac:dyDescent="0.45">
      <c r="A4256">
        <v>10000257</v>
      </c>
      <c r="B4256" t="s">
        <v>18416</v>
      </c>
      <c r="C4256" t="s">
        <v>26883</v>
      </c>
      <c r="D4256" t="s">
        <v>2489</v>
      </c>
      <c r="E4256" t="s">
        <v>18417</v>
      </c>
      <c r="F4256" t="s">
        <v>18418</v>
      </c>
      <c r="G4256" t="s">
        <v>18231</v>
      </c>
      <c r="H4256" t="s">
        <v>18417</v>
      </c>
      <c r="I4256" t="s">
        <v>2493</v>
      </c>
      <c r="J4256" t="s">
        <v>2494</v>
      </c>
      <c r="K4256" t="s">
        <v>2653</v>
      </c>
      <c r="L4256" t="s">
        <v>2496</v>
      </c>
      <c r="M4256" t="s">
        <v>18232</v>
      </c>
      <c r="N4256" t="s">
        <v>2496</v>
      </c>
      <c r="O4256" t="s">
        <v>2498</v>
      </c>
      <c r="P4256" t="s">
        <v>2655</v>
      </c>
      <c r="Q4256" t="s">
        <v>18</v>
      </c>
      <c r="R4256" t="s">
        <v>2656</v>
      </c>
      <c r="S4256" t="s">
        <v>2657</v>
      </c>
      <c r="T4256" t="s">
        <v>10403</v>
      </c>
      <c r="U4256" t="s">
        <v>716</v>
      </c>
      <c r="V4256" t="s">
        <v>10540</v>
      </c>
      <c r="W4256" t="s">
        <v>260</v>
      </c>
      <c r="X4256" t="s">
        <v>13117</v>
      </c>
      <c r="Y4256" t="s">
        <v>2535</v>
      </c>
      <c r="Z4256" t="s">
        <v>13118</v>
      </c>
      <c r="AA4256" t="s">
        <v>2507</v>
      </c>
      <c r="AB4256" t="s">
        <v>18232</v>
      </c>
      <c r="AC4256" t="s">
        <v>2508</v>
      </c>
      <c r="AD4256">
        <v>2.0390000000000001</v>
      </c>
      <c r="AE4256">
        <v>2.0390000000000001</v>
      </c>
      <c r="AF4256" t="s">
        <v>2509</v>
      </c>
      <c r="AG4256">
        <v>0</v>
      </c>
      <c r="AH4256" t="s">
        <v>2513</v>
      </c>
      <c r="AI4256">
        <v>450</v>
      </c>
      <c r="AJ4256">
        <v>300</v>
      </c>
      <c r="AK4256">
        <v>0</v>
      </c>
      <c r="AL4256" t="s">
        <v>2511</v>
      </c>
      <c r="AM4256" t="s">
        <v>2662</v>
      </c>
      <c r="AN4256" t="s">
        <v>2513</v>
      </c>
      <c r="AO4256" t="s">
        <v>2513</v>
      </c>
      <c r="AP4256" t="s">
        <v>2514</v>
      </c>
      <c r="AQ4256" t="s">
        <v>2513</v>
      </c>
      <c r="AR4256" t="s">
        <v>2513</v>
      </c>
      <c r="AS4256" t="s">
        <v>2529</v>
      </c>
      <c r="AT4256" t="s">
        <v>2513</v>
      </c>
      <c r="AU4256">
        <v>44514</v>
      </c>
      <c r="AV4256" t="s">
        <v>2513</v>
      </c>
      <c r="AW4256" t="s">
        <v>2513</v>
      </c>
      <c r="AX4256" t="s">
        <v>2516</v>
      </c>
      <c r="AY4256" t="s">
        <v>2663</v>
      </c>
      <c r="AZ4256" t="s">
        <v>2650</v>
      </c>
      <c r="BA4256" t="s">
        <v>2513</v>
      </c>
      <c r="BB4256" t="s">
        <v>2513</v>
      </c>
    </row>
    <row r="4257" spans="1:54" x14ac:dyDescent="0.45">
      <c r="A4257">
        <v>10000258</v>
      </c>
      <c r="B4257" t="s">
        <v>18419</v>
      </c>
      <c r="C4257" t="s">
        <v>26910</v>
      </c>
      <c r="D4257" t="s">
        <v>2489</v>
      </c>
      <c r="E4257" t="s">
        <v>18420</v>
      </c>
      <c r="F4257" t="s">
        <v>18421</v>
      </c>
      <c r="G4257" t="s">
        <v>12248</v>
      </c>
      <c r="H4257" t="s">
        <v>18420</v>
      </c>
      <c r="I4257" t="s">
        <v>2493</v>
      </c>
      <c r="J4257" t="s">
        <v>2494</v>
      </c>
      <c r="K4257" t="s">
        <v>2653</v>
      </c>
      <c r="L4257" t="s">
        <v>2496</v>
      </c>
      <c r="M4257" t="s">
        <v>18422</v>
      </c>
      <c r="N4257" t="s">
        <v>2496</v>
      </c>
      <c r="O4257" t="s">
        <v>2498</v>
      </c>
      <c r="P4257" t="s">
        <v>2655</v>
      </c>
      <c r="Q4257" t="s">
        <v>18</v>
      </c>
      <c r="R4257" t="s">
        <v>2656</v>
      </c>
      <c r="S4257" t="s">
        <v>2657</v>
      </c>
      <c r="T4257" t="s">
        <v>10403</v>
      </c>
      <c r="U4257" t="s">
        <v>716</v>
      </c>
      <c r="V4257" t="s">
        <v>10404</v>
      </c>
      <c r="W4257" t="s">
        <v>323</v>
      </c>
      <c r="X4257" t="s">
        <v>18423</v>
      </c>
      <c r="Y4257" t="s">
        <v>2678</v>
      </c>
      <c r="Z4257" t="s">
        <v>18424</v>
      </c>
      <c r="AA4257" t="s">
        <v>2507</v>
      </c>
      <c r="AB4257" t="s">
        <v>18422</v>
      </c>
      <c r="AC4257" t="s">
        <v>2508</v>
      </c>
      <c r="AD4257">
        <v>2.0609999999999999</v>
      </c>
      <c r="AE4257">
        <v>2.0609999999999999</v>
      </c>
      <c r="AF4257" t="s">
        <v>2509</v>
      </c>
      <c r="AG4257">
        <v>0</v>
      </c>
      <c r="AH4257" t="s">
        <v>2513</v>
      </c>
      <c r="AI4257">
        <v>450</v>
      </c>
      <c r="AJ4257">
        <v>300</v>
      </c>
      <c r="AK4257">
        <v>0</v>
      </c>
      <c r="AL4257" t="s">
        <v>2511</v>
      </c>
      <c r="AM4257" t="s">
        <v>2662</v>
      </c>
      <c r="AN4257" t="s">
        <v>2513</v>
      </c>
      <c r="AO4257" t="s">
        <v>2513</v>
      </c>
      <c r="AP4257" t="s">
        <v>2514</v>
      </c>
      <c r="AQ4257" t="s">
        <v>2513</v>
      </c>
      <c r="AR4257" t="s">
        <v>2513</v>
      </c>
      <c r="AS4257" t="s">
        <v>2529</v>
      </c>
      <c r="AT4257" t="s">
        <v>2513</v>
      </c>
      <c r="AU4257">
        <v>44514</v>
      </c>
      <c r="AV4257" t="s">
        <v>2513</v>
      </c>
      <c r="AW4257" t="s">
        <v>2513</v>
      </c>
      <c r="AX4257" t="s">
        <v>2516</v>
      </c>
      <c r="AY4257" t="s">
        <v>2663</v>
      </c>
      <c r="AZ4257" t="s">
        <v>2650</v>
      </c>
      <c r="BA4257" t="s">
        <v>2513</v>
      </c>
      <c r="BB4257" t="s">
        <v>2513</v>
      </c>
    </row>
    <row r="4258" spans="1:54" x14ac:dyDescent="0.45">
      <c r="A4258">
        <v>10000259</v>
      </c>
      <c r="B4258" t="s">
        <v>18425</v>
      </c>
      <c r="C4258" t="s">
        <v>26911</v>
      </c>
      <c r="D4258" t="s">
        <v>2489</v>
      </c>
      <c r="E4258" t="s">
        <v>18426</v>
      </c>
      <c r="F4258" t="s">
        <v>18427</v>
      </c>
      <c r="G4258" t="s">
        <v>11161</v>
      </c>
      <c r="H4258" t="s">
        <v>18426</v>
      </c>
      <c r="I4258" t="s">
        <v>2493</v>
      </c>
      <c r="J4258" t="s">
        <v>2494</v>
      </c>
      <c r="K4258" t="s">
        <v>2653</v>
      </c>
      <c r="L4258" t="s">
        <v>2496</v>
      </c>
      <c r="M4258" t="s">
        <v>11162</v>
      </c>
      <c r="N4258" t="s">
        <v>2496</v>
      </c>
      <c r="O4258" t="s">
        <v>2498</v>
      </c>
      <c r="P4258" t="s">
        <v>2655</v>
      </c>
      <c r="Q4258" t="s">
        <v>18</v>
      </c>
      <c r="R4258" t="s">
        <v>2656</v>
      </c>
      <c r="S4258" t="s">
        <v>2657</v>
      </c>
      <c r="T4258" t="s">
        <v>2667</v>
      </c>
      <c r="U4258" t="s">
        <v>17</v>
      </c>
      <c r="V4258" t="s">
        <v>2676</v>
      </c>
      <c r="W4258" t="s">
        <v>323</v>
      </c>
      <c r="X4258" t="s">
        <v>11163</v>
      </c>
      <c r="Y4258" t="s">
        <v>2505</v>
      </c>
      <c r="Z4258" t="s">
        <v>11164</v>
      </c>
      <c r="AA4258" t="s">
        <v>2507</v>
      </c>
      <c r="AB4258" t="s">
        <v>11162</v>
      </c>
      <c r="AC4258" t="s">
        <v>2508</v>
      </c>
      <c r="AD4258">
        <v>2.9849999999999999</v>
      </c>
      <c r="AE4258">
        <v>2.9849999999999999</v>
      </c>
      <c r="AF4258" t="s">
        <v>2509</v>
      </c>
      <c r="AG4258">
        <v>1.5660000000000001</v>
      </c>
      <c r="AH4258" t="s">
        <v>2510</v>
      </c>
      <c r="AI4258">
        <v>600</v>
      </c>
      <c r="AJ4258">
        <v>300</v>
      </c>
      <c r="AK4258">
        <v>8.6999999999999993</v>
      </c>
      <c r="AL4258" t="s">
        <v>2511</v>
      </c>
      <c r="AM4258" t="s">
        <v>2662</v>
      </c>
      <c r="AN4258" t="s">
        <v>2513</v>
      </c>
      <c r="AO4258" t="s">
        <v>2513</v>
      </c>
      <c r="AP4258" t="s">
        <v>2514</v>
      </c>
      <c r="AQ4258" t="s">
        <v>2513</v>
      </c>
      <c r="AR4258" t="s">
        <v>2513</v>
      </c>
      <c r="AS4258" t="s">
        <v>2529</v>
      </c>
      <c r="AT4258" t="s">
        <v>2513</v>
      </c>
      <c r="AU4258">
        <v>44514</v>
      </c>
      <c r="AV4258" t="s">
        <v>2513</v>
      </c>
      <c r="AW4258" t="s">
        <v>2513</v>
      </c>
      <c r="AX4258" t="s">
        <v>2516</v>
      </c>
      <c r="AY4258" t="s">
        <v>2663</v>
      </c>
      <c r="AZ4258" t="s">
        <v>2650</v>
      </c>
      <c r="BA4258" t="s">
        <v>2513</v>
      </c>
      <c r="BB4258" t="s">
        <v>2513</v>
      </c>
    </row>
    <row r="4259" spans="1:54" x14ac:dyDescent="0.45">
      <c r="A4259">
        <v>10000267</v>
      </c>
      <c r="B4259" t="s">
        <v>18428</v>
      </c>
      <c r="C4259" t="s">
        <v>26292</v>
      </c>
      <c r="D4259" t="s">
        <v>2489</v>
      </c>
      <c r="E4259" t="s">
        <v>18429</v>
      </c>
      <c r="F4259" t="s">
        <v>18430</v>
      </c>
      <c r="G4259" t="s">
        <v>10580</v>
      </c>
      <c r="H4259" t="s">
        <v>18429</v>
      </c>
      <c r="I4259" t="s">
        <v>2493</v>
      </c>
      <c r="J4259" t="s">
        <v>2494</v>
      </c>
      <c r="K4259" t="s">
        <v>2820</v>
      </c>
      <c r="L4259" t="s">
        <v>2496</v>
      </c>
      <c r="M4259" t="s">
        <v>11137</v>
      </c>
      <c r="N4259" t="s">
        <v>2496</v>
      </c>
      <c r="O4259" t="s">
        <v>2498</v>
      </c>
      <c r="P4259" t="s">
        <v>2655</v>
      </c>
      <c r="Q4259" t="s">
        <v>18</v>
      </c>
      <c r="R4259" t="s">
        <v>2822</v>
      </c>
      <c r="S4259" t="s">
        <v>2823</v>
      </c>
      <c r="T4259" t="s">
        <v>10582</v>
      </c>
      <c r="U4259" t="s">
        <v>1209</v>
      </c>
      <c r="V4259" t="s">
        <v>10583</v>
      </c>
      <c r="W4259" t="s">
        <v>323</v>
      </c>
      <c r="X4259" t="s">
        <v>11138</v>
      </c>
      <c r="Y4259" t="s">
        <v>2525</v>
      </c>
      <c r="Z4259" t="s">
        <v>11139</v>
      </c>
      <c r="AA4259" t="s">
        <v>2507</v>
      </c>
      <c r="AB4259" t="s">
        <v>11137</v>
      </c>
      <c r="AC4259" t="s">
        <v>2586</v>
      </c>
      <c r="AD4259">
        <v>3.0329999999999999</v>
      </c>
      <c r="AE4259">
        <v>3.0329999999999999</v>
      </c>
      <c r="AF4259" t="s">
        <v>2509</v>
      </c>
      <c r="AG4259">
        <v>0</v>
      </c>
      <c r="AH4259" t="s">
        <v>2513</v>
      </c>
      <c r="AI4259">
        <v>400</v>
      </c>
      <c r="AJ4259">
        <v>400</v>
      </c>
      <c r="AK4259">
        <v>0</v>
      </c>
      <c r="AL4259" t="s">
        <v>2511</v>
      </c>
      <c r="AM4259" t="s">
        <v>2662</v>
      </c>
      <c r="AN4259" t="s">
        <v>2513</v>
      </c>
      <c r="AO4259" t="s">
        <v>2513</v>
      </c>
      <c r="AP4259" t="s">
        <v>2514</v>
      </c>
      <c r="AQ4259" t="s">
        <v>2513</v>
      </c>
      <c r="AR4259" t="s">
        <v>2513</v>
      </c>
      <c r="AS4259" t="s">
        <v>2529</v>
      </c>
      <c r="AT4259" t="s">
        <v>2513</v>
      </c>
      <c r="AU4259">
        <v>44514</v>
      </c>
      <c r="AV4259" t="s">
        <v>2513</v>
      </c>
      <c r="AW4259" t="s">
        <v>2513</v>
      </c>
      <c r="AX4259" t="s">
        <v>2516</v>
      </c>
      <c r="AY4259" t="s">
        <v>2828</v>
      </c>
      <c r="AZ4259" t="s">
        <v>2650</v>
      </c>
      <c r="BA4259" t="s">
        <v>2513</v>
      </c>
      <c r="BB4259" t="s">
        <v>2513</v>
      </c>
    </row>
    <row r="4260" spans="1:54" x14ac:dyDescent="0.45">
      <c r="A4260">
        <v>10000268</v>
      </c>
      <c r="B4260" t="s">
        <v>18431</v>
      </c>
      <c r="C4260" t="s">
        <v>26912</v>
      </c>
      <c r="D4260" t="s">
        <v>2489</v>
      </c>
      <c r="E4260" t="s">
        <v>18432</v>
      </c>
      <c r="F4260" t="s">
        <v>18433</v>
      </c>
      <c r="G4260" t="s">
        <v>10580</v>
      </c>
      <c r="H4260" t="s">
        <v>18432</v>
      </c>
      <c r="I4260" t="s">
        <v>2493</v>
      </c>
      <c r="J4260" t="s">
        <v>2494</v>
      </c>
      <c r="K4260" t="s">
        <v>2820</v>
      </c>
      <c r="L4260" t="s">
        <v>2496</v>
      </c>
      <c r="M4260" t="s">
        <v>13200</v>
      </c>
      <c r="N4260" t="s">
        <v>2496</v>
      </c>
      <c r="O4260" t="s">
        <v>2498</v>
      </c>
      <c r="P4260" t="s">
        <v>2655</v>
      </c>
      <c r="Q4260" t="s">
        <v>18</v>
      </c>
      <c r="R4260" t="s">
        <v>2822</v>
      </c>
      <c r="S4260" t="s">
        <v>2823</v>
      </c>
      <c r="T4260" t="s">
        <v>10582</v>
      </c>
      <c r="U4260" t="s">
        <v>1209</v>
      </c>
      <c r="V4260" t="s">
        <v>10980</v>
      </c>
      <c r="W4260" t="s">
        <v>260</v>
      </c>
      <c r="X4260" t="s">
        <v>13201</v>
      </c>
      <c r="Y4260" t="s">
        <v>2535</v>
      </c>
      <c r="Z4260" t="s">
        <v>13202</v>
      </c>
      <c r="AA4260" t="s">
        <v>2507</v>
      </c>
      <c r="AB4260" t="s">
        <v>13200</v>
      </c>
      <c r="AC4260" t="s">
        <v>2508</v>
      </c>
      <c r="AD4260">
        <v>3.1080000000000001</v>
      </c>
      <c r="AE4260">
        <v>3.1080000000000001</v>
      </c>
      <c r="AF4260" t="s">
        <v>2509</v>
      </c>
      <c r="AG4260">
        <v>0</v>
      </c>
      <c r="AH4260" t="s">
        <v>2513</v>
      </c>
      <c r="AI4260">
        <v>400</v>
      </c>
      <c r="AJ4260">
        <v>400</v>
      </c>
      <c r="AK4260">
        <v>0</v>
      </c>
      <c r="AL4260" t="s">
        <v>2511</v>
      </c>
      <c r="AM4260" t="s">
        <v>2662</v>
      </c>
      <c r="AN4260" t="s">
        <v>2513</v>
      </c>
      <c r="AO4260" t="s">
        <v>2513</v>
      </c>
      <c r="AP4260" t="s">
        <v>2514</v>
      </c>
      <c r="AQ4260" t="s">
        <v>2513</v>
      </c>
      <c r="AR4260" t="s">
        <v>2513</v>
      </c>
      <c r="AS4260" t="s">
        <v>2529</v>
      </c>
      <c r="AT4260" t="s">
        <v>2513</v>
      </c>
      <c r="AU4260">
        <v>44514</v>
      </c>
      <c r="AV4260" t="s">
        <v>2513</v>
      </c>
      <c r="AW4260" t="s">
        <v>2513</v>
      </c>
      <c r="AX4260" t="s">
        <v>2516</v>
      </c>
      <c r="AY4260" t="s">
        <v>2828</v>
      </c>
      <c r="AZ4260" t="s">
        <v>2650</v>
      </c>
      <c r="BA4260" t="s">
        <v>2513</v>
      </c>
      <c r="BB4260" t="s">
        <v>2513</v>
      </c>
    </row>
    <row r="4261" spans="1:54" x14ac:dyDescent="0.45">
      <c r="A4261">
        <v>10000269</v>
      </c>
      <c r="B4261" t="s">
        <v>18434</v>
      </c>
      <c r="C4261" t="s">
        <v>26913</v>
      </c>
      <c r="D4261" t="s">
        <v>2489</v>
      </c>
      <c r="E4261" t="s">
        <v>18435</v>
      </c>
      <c r="F4261" t="s">
        <v>18436</v>
      </c>
      <c r="G4261" t="s">
        <v>18437</v>
      </c>
      <c r="H4261" t="s">
        <v>18435</v>
      </c>
      <c r="I4261" t="s">
        <v>2493</v>
      </c>
      <c r="J4261" t="s">
        <v>2494</v>
      </c>
      <c r="K4261" t="s">
        <v>2653</v>
      </c>
      <c r="L4261" t="s">
        <v>2496</v>
      </c>
      <c r="M4261" t="s">
        <v>18438</v>
      </c>
      <c r="N4261" t="s">
        <v>2496</v>
      </c>
      <c r="O4261" t="s">
        <v>2498</v>
      </c>
      <c r="P4261" t="s">
        <v>2655</v>
      </c>
      <c r="Q4261" t="s">
        <v>18</v>
      </c>
      <c r="R4261" t="s">
        <v>2656</v>
      </c>
      <c r="S4261" t="s">
        <v>2657</v>
      </c>
      <c r="T4261" t="s">
        <v>13020</v>
      </c>
      <c r="U4261" t="s">
        <v>13021</v>
      </c>
      <c r="V4261" t="s">
        <v>13022</v>
      </c>
      <c r="W4261" t="s">
        <v>323</v>
      </c>
      <c r="X4261" t="s">
        <v>18045</v>
      </c>
      <c r="Y4261" t="s">
        <v>10431</v>
      </c>
      <c r="Z4261" t="s">
        <v>18046</v>
      </c>
      <c r="AA4261" t="s">
        <v>2507</v>
      </c>
      <c r="AB4261" t="s">
        <v>18438</v>
      </c>
      <c r="AC4261" t="s">
        <v>10431</v>
      </c>
      <c r="AD4261">
        <v>0.69</v>
      </c>
      <c r="AE4261">
        <v>0.69</v>
      </c>
      <c r="AF4261" t="s">
        <v>2509</v>
      </c>
      <c r="AG4261">
        <v>0</v>
      </c>
      <c r="AH4261" t="s">
        <v>2513</v>
      </c>
      <c r="AI4261">
        <v>250</v>
      </c>
      <c r="AJ4261">
        <v>200</v>
      </c>
      <c r="AK4261">
        <v>0</v>
      </c>
      <c r="AL4261" t="s">
        <v>2511</v>
      </c>
      <c r="AM4261" t="s">
        <v>2662</v>
      </c>
      <c r="AN4261" t="s">
        <v>2513</v>
      </c>
      <c r="AO4261" t="s">
        <v>2513</v>
      </c>
      <c r="AP4261" t="s">
        <v>2514</v>
      </c>
      <c r="AQ4261" t="s">
        <v>2513</v>
      </c>
      <c r="AR4261" t="s">
        <v>2513</v>
      </c>
      <c r="AS4261" t="s">
        <v>2529</v>
      </c>
      <c r="AT4261" t="s">
        <v>2513</v>
      </c>
      <c r="AU4261">
        <v>44514</v>
      </c>
      <c r="AV4261" t="s">
        <v>2513</v>
      </c>
      <c r="AW4261" t="s">
        <v>2513</v>
      </c>
      <c r="AX4261" t="s">
        <v>2516</v>
      </c>
      <c r="AY4261" t="s">
        <v>2663</v>
      </c>
      <c r="AZ4261" t="s">
        <v>2650</v>
      </c>
      <c r="BA4261" t="s">
        <v>2513</v>
      </c>
      <c r="BB4261" t="s">
        <v>2513</v>
      </c>
    </row>
    <row r="4262" spans="1:54" x14ac:dyDescent="0.45">
      <c r="A4262">
        <v>10000270</v>
      </c>
      <c r="B4262" t="s">
        <v>18439</v>
      </c>
      <c r="C4262" t="s">
        <v>26914</v>
      </c>
      <c r="D4262" t="s">
        <v>2489</v>
      </c>
      <c r="E4262" t="s">
        <v>18440</v>
      </c>
      <c r="F4262" t="s">
        <v>18441</v>
      </c>
      <c r="G4262" t="s">
        <v>18068</v>
      </c>
      <c r="H4262" t="s">
        <v>18440</v>
      </c>
      <c r="I4262" t="s">
        <v>2493</v>
      </c>
      <c r="J4262" t="s">
        <v>2494</v>
      </c>
      <c r="K4262" t="s">
        <v>2709</v>
      </c>
      <c r="L4262" t="s">
        <v>2496</v>
      </c>
      <c r="M4262" t="s">
        <v>18069</v>
      </c>
      <c r="N4262" t="s">
        <v>2496</v>
      </c>
      <c r="O4262" t="s">
        <v>2498</v>
      </c>
      <c r="P4262" t="s">
        <v>2655</v>
      </c>
      <c r="Q4262" t="s">
        <v>18</v>
      </c>
      <c r="R4262" t="s">
        <v>2711</v>
      </c>
      <c r="S4262" t="s">
        <v>2644</v>
      </c>
      <c r="T4262" t="s">
        <v>18070</v>
      </c>
      <c r="U4262" t="s">
        <v>13021</v>
      </c>
      <c r="V4262" t="s">
        <v>18071</v>
      </c>
      <c r="W4262" t="s">
        <v>260</v>
      </c>
      <c r="X4262" t="s">
        <v>18072</v>
      </c>
      <c r="Y4262" t="s">
        <v>10431</v>
      </c>
      <c r="Z4262" t="s">
        <v>18073</v>
      </c>
      <c r="AA4262" t="s">
        <v>2507</v>
      </c>
      <c r="AB4262" t="s">
        <v>18069</v>
      </c>
      <c r="AC4262" t="s">
        <v>2716</v>
      </c>
      <c r="AD4262">
        <v>0.69</v>
      </c>
      <c r="AE4262">
        <v>0.69</v>
      </c>
      <c r="AF4262" t="s">
        <v>2509</v>
      </c>
      <c r="AG4262">
        <v>0</v>
      </c>
      <c r="AH4262" t="s">
        <v>2513</v>
      </c>
      <c r="AI4262">
        <v>250</v>
      </c>
      <c r="AJ4262">
        <v>200</v>
      </c>
      <c r="AK4262">
        <v>0</v>
      </c>
      <c r="AL4262" t="s">
        <v>2511</v>
      </c>
      <c r="AM4262" t="s">
        <v>2662</v>
      </c>
      <c r="AN4262" t="s">
        <v>2513</v>
      </c>
      <c r="AO4262" t="s">
        <v>2513</v>
      </c>
      <c r="AP4262" t="s">
        <v>2514</v>
      </c>
      <c r="AQ4262" t="s">
        <v>2513</v>
      </c>
      <c r="AR4262" t="s">
        <v>2513</v>
      </c>
      <c r="AS4262" t="s">
        <v>2529</v>
      </c>
      <c r="AT4262" t="s">
        <v>2513</v>
      </c>
      <c r="AU4262">
        <v>44514</v>
      </c>
      <c r="AV4262" t="s">
        <v>2513</v>
      </c>
      <c r="AW4262" t="s">
        <v>2513</v>
      </c>
      <c r="AX4262" t="s">
        <v>2516</v>
      </c>
      <c r="AY4262" t="s">
        <v>2717</v>
      </c>
      <c r="AZ4262" t="s">
        <v>2513</v>
      </c>
      <c r="BA4262" t="s">
        <v>2513</v>
      </c>
      <c r="BB4262" t="s">
        <v>2513</v>
      </c>
    </row>
    <row r="4263" spans="1:54" x14ac:dyDescent="0.45">
      <c r="A4263">
        <v>10000271</v>
      </c>
      <c r="B4263" t="s">
        <v>18442</v>
      </c>
      <c r="C4263" t="s">
        <v>26904</v>
      </c>
      <c r="D4263" t="s">
        <v>2489</v>
      </c>
      <c r="E4263" t="s">
        <v>18443</v>
      </c>
      <c r="F4263" t="s">
        <v>18444</v>
      </c>
      <c r="G4263" t="s">
        <v>10764</v>
      </c>
      <c r="H4263" t="s">
        <v>18443</v>
      </c>
      <c r="I4263" t="s">
        <v>2493</v>
      </c>
      <c r="J4263" t="s">
        <v>2494</v>
      </c>
      <c r="K4263" t="s">
        <v>2709</v>
      </c>
      <c r="L4263" t="s">
        <v>2496</v>
      </c>
      <c r="M4263" t="s">
        <v>18371</v>
      </c>
      <c r="N4263" t="s">
        <v>2496</v>
      </c>
      <c r="O4263" t="s">
        <v>2498</v>
      </c>
      <c r="P4263" t="s">
        <v>2655</v>
      </c>
      <c r="Q4263" t="s">
        <v>18</v>
      </c>
      <c r="R4263" t="s">
        <v>2711</v>
      </c>
      <c r="S4263" t="s">
        <v>2644</v>
      </c>
      <c r="T4263" t="s">
        <v>10418</v>
      </c>
      <c r="U4263" t="s">
        <v>627</v>
      </c>
      <c r="V4263" t="s">
        <v>10419</v>
      </c>
      <c r="W4263" t="s">
        <v>323</v>
      </c>
      <c r="X4263" t="s">
        <v>18372</v>
      </c>
      <c r="Y4263" t="s">
        <v>2535</v>
      </c>
      <c r="Z4263" t="s">
        <v>18373</v>
      </c>
      <c r="AA4263" t="s">
        <v>2507</v>
      </c>
      <c r="AB4263" t="s">
        <v>18371</v>
      </c>
      <c r="AC4263" t="s">
        <v>2683</v>
      </c>
      <c r="AD4263">
        <v>2.38</v>
      </c>
      <c r="AE4263">
        <v>2.38</v>
      </c>
      <c r="AF4263" t="s">
        <v>2509</v>
      </c>
      <c r="AG4263">
        <v>0</v>
      </c>
      <c r="AH4263" t="s">
        <v>2513</v>
      </c>
      <c r="AI4263">
        <v>600</v>
      </c>
      <c r="AJ4263">
        <v>250</v>
      </c>
      <c r="AK4263">
        <v>0</v>
      </c>
      <c r="AL4263" t="s">
        <v>2511</v>
      </c>
      <c r="AM4263" t="s">
        <v>2662</v>
      </c>
      <c r="AN4263" t="s">
        <v>2513</v>
      </c>
      <c r="AO4263" t="s">
        <v>2513</v>
      </c>
      <c r="AP4263" t="s">
        <v>2514</v>
      </c>
      <c r="AQ4263" t="s">
        <v>2513</v>
      </c>
      <c r="AR4263" t="s">
        <v>2513</v>
      </c>
      <c r="AS4263" t="s">
        <v>2529</v>
      </c>
      <c r="AT4263" t="s">
        <v>2513</v>
      </c>
      <c r="AU4263">
        <v>44514</v>
      </c>
      <c r="AV4263" t="s">
        <v>2513</v>
      </c>
      <c r="AW4263" t="s">
        <v>2513</v>
      </c>
      <c r="AX4263" t="s">
        <v>2516</v>
      </c>
      <c r="AY4263" t="s">
        <v>2717</v>
      </c>
      <c r="AZ4263" t="s">
        <v>2650</v>
      </c>
      <c r="BA4263" t="s">
        <v>2513</v>
      </c>
      <c r="BB4263" t="s">
        <v>2513</v>
      </c>
    </row>
    <row r="4264" spans="1:54" x14ac:dyDescent="0.45">
      <c r="A4264">
        <v>10000273</v>
      </c>
      <c r="B4264" t="s">
        <v>18445</v>
      </c>
      <c r="C4264" t="s">
        <v>26578</v>
      </c>
      <c r="D4264" t="s">
        <v>2489</v>
      </c>
      <c r="E4264" t="s">
        <v>18446</v>
      </c>
      <c r="F4264" t="s">
        <v>18447</v>
      </c>
      <c r="G4264" t="s">
        <v>14134</v>
      </c>
      <c r="H4264" t="s">
        <v>18446</v>
      </c>
      <c r="I4264" t="s">
        <v>2493</v>
      </c>
      <c r="J4264" t="s">
        <v>2494</v>
      </c>
      <c r="K4264" t="s">
        <v>2709</v>
      </c>
      <c r="L4264" t="s">
        <v>2496</v>
      </c>
      <c r="M4264" t="s">
        <v>10939</v>
      </c>
      <c r="N4264" t="s">
        <v>2496</v>
      </c>
      <c r="O4264" t="s">
        <v>2498</v>
      </c>
      <c r="P4264" t="s">
        <v>2655</v>
      </c>
      <c r="Q4264" t="s">
        <v>18</v>
      </c>
      <c r="R4264" t="s">
        <v>2711</v>
      </c>
      <c r="S4264" t="s">
        <v>2644</v>
      </c>
      <c r="T4264" t="s">
        <v>3154</v>
      </c>
      <c r="U4264" t="s">
        <v>17</v>
      </c>
      <c r="V4264" t="s">
        <v>3172</v>
      </c>
      <c r="W4264" t="s">
        <v>323</v>
      </c>
      <c r="X4264" t="s">
        <v>10940</v>
      </c>
      <c r="Y4264" t="s">
        <v>2535</v>
      </c>
      <c r="Z4264" t="s">
        <v>10941</v>
      </c>
      <c r="AA4264" t="s">
        <v>2507</v>
      </c>
      <c r="AB4264" t="s">
        <v>10939</v>
      </c>
      <c r="AC4264" t="s">
        <v>2598</v>
      </c>
      <c r="AD4264">
        <v>2.9630000000000001</v>
      </c>
      <c r="AE4264">
        <v>2.9630000000000001</v>
      </c>
      <c r="AF4264" t="s">
        <v>2509</v>
      </c>
      <c r="AG4264">
        <v>1.5660000000000001</v>
      </c>
      <c r="AH4264" t="s">
        <v>2510</v>
      </c>
      <c r="AI4264">
        <v>600</v>
      </c>
      <c r="AJ4264">
        <v>300</v>
      </c>
      <c r="AK4264">
        <v>8.6999999999999993</v>
      </c>
      <c r="AL4264" t="s">
        <v>2511</v>
      </c>
      <c r="AM4264" t="s">
        <v>2662</v>
      </c>
      <c r="AN4264" t="s">
        <v>2513</v>
      </c>
      <c r="AO4264" t="s">
        <v>2513</v>
      </c>
      <c r="AP4264" t="s">
        <v>2514</v>
      </c>
      <c r="AQ4264" t="s">
        <v>2513</v>
      </c>
      <c r="AR4264" t="s">
        <v>2513</v>
      </c>
      <c r="AS4264" t="s">
        <v>2529</v>
      </c>
      <c r="AT4264" t="s">
        <v>2513</v>
      </c>
      <c r="AU4264">
        <v>44514</v>
      </c>
      <c r="AV4264" t="s">
        <v>2513</v>
      </c>
      <c r="AW4264" t="s">
        <v>2513</v>
      </c>
      <c r="AX4264" t="s">
        <v>2516</v>
      </c>
      <c r="AY4264" t="s">
        <v>2717</v>
      </c>
      <c r="AZ4264" t="s">
        <v>2650</v>
      </c>
      <c r="BA4264" t="s">
        <v>2513</v>
      </c>
      <c r="BB4264" t="s">
        <v>2513</v>
      </c>
    </row>
    <row r="4265" spans="1:54" x14ac:dyDescent="0.45">
      <c r="A4265">
        <v>10000274</v>
      </c>
      <c r="B4265" t="s">
        <v>18448</v>
      </c>
      <c r="C4265" t="s">
        <v>26330</v>
      </c>
      <c r="D4265" t="s">
        <v>2489</v>
      </c>
      <c r="E4265" t="s">
        <v>18449</v>
      </c>
      <c r="F4265" t="s">
        <v>18450</v>
      </c>
      <c r="G4265" t="s">
        <v>11639</v>
      </c>
      <c r="H4265" t="s">
        <v>18449</v>
      </c>
      <c r="I4265" t="s">
        <v>2493</v>
      </c>
      <c r="J4265" t="s">
        <v>2494</v>
      </c>
      <c r="K4265" t="s">
        <v>2709</v>
      </c>
      <c r="L4265" t="s">
        <v>2496</v>
      </c>
      <c r="M4265" t="s">
        <v>10939</v>
      </c>
      <c r="N4265" t="s">
        <v>2496</v>
      </c>
      <c r="O4265" t="s">
        <v>2498</v>
      </c>
      <c r="P4265" t="s">
        <v>2655</v>
      </c>
      <c r="Q4265" t="s">
        <v>18</v>
      </c>
      <c r="R4265" t="s">
        <v>2711</v>
      </c>
      <c r="S4265" t="s">
        <v>2644</v>
      </c>
      <c r="T4265" t="s">
        <v>3154</v>
      </c>
      <c r="U4265" t="s">
        <v>17</v>
      </c>
      <c r="V4265" t="s">
        <v>3172</v>
      </c>
      <c r="W4265" t="s">
        <v>323</v>
      </c>
      <c r="X4265" t="s">
        <v>10940</v>
      </c>
      <c r="Y4265" t="s">
        <v>2535</v>
      </c>
      <c r="Z4265" t="s">
        <v>10941</v>
      </c>
      <c r="AA4265" t="s">
        <v>2507</v>
      </c>
      <c r="AB4265" t="s">
        <v>10939</v>
      </c>
      <c r="AC4265" t="s">
        <v>2598</v>
      </c>
      <c r="AD4265">
        <v>2.968</v>
      </c>
      <c r="AE4265">
        <v>2.968</v>
      </c>
      <c r="AF4265" t="s">
        <v>2509</v>
      </c>
      <c r="AG4265">
        <v>1.5660000000000001</v>
      </c>
      <c r="AH4265" t="s">
        <v>2510</v>
      </c>
      <c r="AI4265">
        <v>600</v>
      </c>
      <c r="AJ4265">
        <v>300</v>
      </c>
      <c r="AK4265">
        <v>8.6999999999999993</v>
      </c>
      <c r="AL4265" t="s">
        <v>2511</v>
      </c>
      <c r="AM4265" t="s">
        <v>2662</v>
      </c>
      <c r="AN4265" t="s">
        <v>2513</v>
      </c>
      <c r="AO4265" t="s">
        <v>2513</v>
      </c>
      <c r="AP4265" t="s">
        <v>2514</v>
      </c>
      <c r="AQ4265" t="s">
        <v>2513</v>
      </c>
      <c r="AR4265" t="s">
        <v>2513</v>
      </c>
      <c r="AS4265" t="s">
        <v>2529</v>
      </c>
      <c r="AT4265" t="s">
        <v>2513</v>
      </c>
      <c r="AU4265">
        <v>44514</v>
      </c>
      <c r="AV4265" t="s">
        <v>2513</v>
      </c>
      <c r="AW4265" t="s">
        <v>2513</v>
      </c>
      <c r="AX4265" t="s">
        <v>2516</v>
      </c>
      <c r="AY4265" t="s">
        <v>2717</v>
      </c>
      <c r="AZ4265" t="s">
        <v>2650</v>
      </c>
      <c r="BA4265" t="s">
        <v>2513</v>
      </c>
      <c r="BB4265" t="s">
        <v>2513</v>
      </c>
    </row>
    <row r="4266" spans="1:54" x14ac:dyDescent="0.45">
      <c r="A4266">
        <v>10000287</v>
      </c>
      <c r="B4266" t="s">
        <v>18451</v>
      </c>
      <c r="C4266" t="s">
        <v>26276</v>
      </c>
      <c r="D4266" t="s">
        <v>2489</v>
      </c>
      <c r="E4266" t="s">
        <v>18452</v>
      </c>
      <c r="F4266" t="s">
        <v>18453</v>
      </c>
      <c r="G4266" t="s">
        <v>10797</v>
      </c>
      <c r="H4266" t="s">
        <v>18452</v>
      </c>
      <c r="I4266" t="s">
        <v>2493</v>
      </c>
      <c r="J4266" t="s">
        <v>2494</v>
      </c>
      <c r="K4266" t="s">
        <v>2820</v>
      </c>
      <c r="L4266" t="s">
        <v>2496</v>
      </c>
      <c r="M4266" t="s">
        <v>10658</v>
      </c>
      <c r="N4266" t="s">
        <v>2496</v>
      </c>
      <c r="O4266" t="s">
        <v>2498</v>
      </c>
      <c r="P4266" t="s">
        <v>2655</v>
      </c>
      <c r="Q4266" t="s">
        <v>18</v>
      </c>
      <c r="R4266" t="s">
        <v>2822</v>
      </c>
      <c r="S4266" t="s">
        <v>2823</v>
      </c>
      <c r="T4266" t="s">
        <v>2824</v>
      </c>
      <c r="U4266" t="s">
        <v>104</v>
      </c>
      <c r="V4266" t="s">
        <v>2825</v>
      </c>
      <c r="W4266" t="s">
        <v>260</v>
      </c>
      <c r="X4266" t="s">
        <v>10659</v>
      </c>
      <c r="Y4266" t="s">
        <v>2505</v>
      </c>
      <c r="Z4266" t="s">
        <v>10660</v>
      </c>
      <c r="AA4266" t="s">
        <v>2507</v>
      </c>
      <c r="AB4266" t="s">
        <v>10658</v>
      </c>
      <c r="AC4266" t="s">
        <v>2508</v>
      </c>
      <c r="AD4266">
        <v>1.6950000000000001</v>
      </c>
      <c r="AE4266">
        <v>1.6950000000000001</v>
      </c>
      <c r="AF4266" t="s">
        <v>2509</v>
      </c>
      <c r="AG4266">
        <v>0</v>
      </c>
      <c r="AH4266" t="s">
        <v>2513</v>
      </c>
      <c r="AI4266">
        <v>300</v>
      </c>
      <c r="AJ4266">
        <v>300</v>
      </c>
      <c r="AK4266">
        <v>0</v>
      </c>
      <c r="AL4266" t="s">
        <v>2511</v>
      </c>
      <c r="AM4266" t="s">
        <v>2662</v>
      </c>
      <c r="AN4266" t="s">
        <v>2513</v>
      </c>
      <c r="AO4266" t="s">
        <v>2513</v>
      </c>
      <c r="AP4266" t="s">
        <v>2513</v>
      </c>
      <c r="AQ4266" t="s">
        <v>2513</v>
      </c>
      <c r="AR4266" t="s">
        <v>2513</v>
      </c>
      <c r="AS4266" t="s">
        <v>2529</v>
      </c>
      <c r="AT4266" t="s">
        <v>2513</v>
      </c>
      <c r="AU4266">
        <v>44514</v>
      </c>
      <c r="AV4266" t="s">
        <v>2513</v>
      </c>
      <c r="AW4266" t="s">
        <v>2513</v>
      </c>
      <c r="AX4266" t="s">
        <v>2516</v>
      </c>
      <c r="AY4266" t="s">
        <v>2828</v>
      </c>
      <c r="AZ4266" t="s">
        <v>2513</v>
      </c>
      <c r="BA4266" t="s">
        <v>2513</v>
      </c>
      <c r="BB4266" t="s">
        <v>2513</v>
      </c>
    </row>
    <row r="4267" spans="1:54" x14ac:dyDescent="0.45">
      <c r="A4267">
        <v>10000288</v>
      </c>
      <c r="B4267" t="s">
        <v>18454</v>
      </c>
      <c r="C4267" t="s">
        <v>684</v>
      </c>
      <c r="D4267" t="s">
        <v>2489</v>
      </c>
      <c r="E4267" t="s">
        <v>18455</v>
      </c>
      <c r="F4267" t="s">
        <v>18456</v>
      </c>
      <c r="G4267" t="s">
        <v>10958</v>
      </c>
      <c r="H4267" t="s">
        <v>18455</v>
      </c>
      <c r="I4267" t="s">
        <v>2493</v>
      </c>
      <c r="J4267" t="s">
        <v>2494</v>
      </c>
      <c r="K4267" t="s">
        <v>2820</v>
      </c>
      <c r="L4267" t="s">
        <v>2496</v>
      </c>
      <c r="M4267" t="s">
        <v>10658</v>
      </c>
      <c r="N4267" t="s">
        <v>2496</v>
      </c>
      <c r="O4267" t="s">
        <v>2498</v>
      </c>
      <c r="P4267" t="s">
        <v>2655</v>
      </c>
      <c r="Q4267" t="s">
        <v>18</v>
      </c>
      <c r="R4267" t="s">
        <v>2822</v>
      </c>
      <c r="S4267" t="s">
        <v>2823</v>
      </c>
      <c r="T4267" t="s">
        <v>2824</v>
      </c>
      <c r="U4267" t="s">
        <v>104</v>
      </c>
      <c r="V4267" t="s">
        <v>2825</v>
      </c>
      <c r="W4267" t="s">
        <v>260</v>
      </c>
      <c r="X4267" t="s">
        <v>10659</v>
      </c>
      <c r="Y4267" t="s">
        <v>2505</v>
      </c>
      <c r="Z4267" t="s">
        <v>10660</v>
      </c>
      <c r="AA4267" t="s">
        <v>2507</v>
      </c>
      <c r="AB4267" t="s">
        <v>10658</v>
      </c>
      <c r="AC4267" t="s">
        <v>2508</v>
      </c>
      <c r="AD4267">
        <v>1.66</v>
      </c>
      <c r="AE4267">
        <v>1.66</v>
      </c>
      <c r="AF4267" t="s">
        <v>2509</v>
      </c>
      <c r="AG4267">
        <v>0</v>
      </c>
      <c r="AH4267" t="s">
        <v>2513</v>
      </c>
      <c r="AI4267">
        <v>300</v>
      </c>
      <c r="AJ4267">
        <v>300</v>
      </c>
      <c r="AK4267">
        <v>0</v>
      </c>
      <c r="AL4267" t="s">
        <v>2511</v>
      </c>
      <c r="AM4267" t="s">
        <v>2662</v>
      </c>
      <c r="AN4267" t="s">
        <v>2513</v>
      </c>
      <c r="AO4267" t="s">
        <v>2513</v>
      </c>
      <c r="AP4267" t="s">
        <v>2513</v>
      </c>
      <c r="AQ4267" t="s">
        <v>2513</v>
      </c>
      <c r="AR4267" t="s">
        <v>2513</v>
      </c>
      <c r="AS4267" t="s">
        <v>2529</v>
      </c>
      <c r="AT4267" t="s">
        <v>2513</v>
      </c>
      <c r="AU4267">
        <v>44514</v>
      </c>
      <c r="AV4267" t="s">
        <v>2513</v>
      </c>
      <c r="AW4267" t="s">
        <v>2513</v>
      </c>
      <c r="AX4267" t="s">
        <v>2516</v>
      </c>
      <c r="AY4267" t="s">
        <v>2828</v>
      </c>
      <c r="AZ4267" t="s">
        <v>2513</v>
      </c>
      <c r="BA4267" t="s">
        <v>2513</v>
      </c>
      <c r="BB4267" t="s">
        <v>2513</v>
      </c>
    </row>
    <row r="4268" spans="1:54" x14ac:dyDescent="0.45">
      <c r="A4268">
        <v>10000289</v>
      </c>
      <c r="B4268" t="s">
        <v>18457</v>
      </c>
      <c r="C4268" t="s">
        <v>26291</v>
      </c>
      <c r="D4268" t="s">
        <v>2489</v>
      </c>
      <c r="E4268" t="s">
        <v>18458</v>
      </c>
      <c r="F4268" t="s">
        <v>18459</v>
      </c>
      <c r="G4268" t="s">
        <v>11118</v>
      </c>
      <c r="H4268" t="s">
        <v>18458</v>
      </c>
      <c r="I4268" t="s">
        <v>2493</v>
      </c>
      <c r="J4268" t="s">
        <v>2494</v>
      </c>
      <c r="K4268" t="s">
        <v>2820</v>
      </c>
      <c r="L4268" t="s">
        <v>2496</v>
      </c>
      <c r="M4268" t="s">
        <v>10621</v>
      </c>
      <c r="N4268" t="s">
        <v>2496</v>
      </c>
      <c r="O4268" t="s">
        <v>2498</v>
      </c>
      <c r="P4268" t="s">
        <v>2655</v>
      </c>
      <c r="Q4268" t="s">
        <v>18</v>
      </c>
      <c r="R4268" t="s">
        <v>2822</v>
      </c>
      <c r="S4268" t="s">
        <v>2823</v>
      </c>
      <c r="T4268" t="s">
        <v>2824</v>
      </c>
      <c r="U4268" t="s">
        <v>104</v>
      </c>
      <c r="V4268" t="s">
        <v>2825</v>
      </c>
      <c r="W4268" t="s">
        <v>260</v>
      </c>
      <c r="X4268" t="s">
        <v>2826</v>
      </c>
      <c r="Y4268" t="s">
        <v>2535</v>
      </c>
      <c r="Z4268" t="s">
        <v>2827</v>
      </c>
      <c r="AA4268" t="s">
        <v>2507</v>
      </c>
      <c r="AB4268" t="s">
        <v>10621</v>
      </c>
      <c r="AC4268" t="s">
        <v>2508</v>
      </c>
      <c r="AD4268">
        <v>1.72</v>
      </c>
      <c r="AE4268">
        <v>1.72</v>
      </c>
      <c r="AF4268" t="s">
        <v>2509</v>
      </c>
      <c r="AG4268">
        <v>0</v>
      </c>
      <c r="AH4268" t="s">
        <v>2513</v>
      </c>
      <c r="AI4268">
        <v>300</v>
      </c>
      <c r="AJ4268">
        <v>300</v>
      </c>
      <c r="AK4268">
        <v>0</v>
      </c>
      <c r="AL4268" t="s">
        <v>2511</v>
      </c>
      <c r="AM4268" t="s">
        <v>2662</v>
      </c>
      <c r="AN4268" t="s">
        <v>2513</v>
      </c>
      <c r="AO4268" t="s">
        <v>2513</v>
      </c>
      <c r="AP4268" t="s">
        <v>2513</v>
      </c>
      <c r="AQ4268" t="s">
        <v>2513</v>
      </c>
      <c r="AR4268" t="s">
        <v>2513</v>
      </c>
      <c r="AS4268" t="s">
        <v>2529</v>
      </c>
      <c r="AT4268" t="s">
        <v>2513</v>
      </c>
      <c r="AU4268">
        <v>44514</v>
      </c>
      <c r="AV4268" t="s">
        <v>2513</v>
      </c>
      <c r="AW4268" t="s">
        <v>2513</v>
      </c>
      <c r="AX4268" t="s">
        <v>2516</v>
      </c>
      <c r="AY4268" t="s">
        <v>2828</v>
      </c>
      <c r="AZ4268" t="s">
        <v>2513</v>
      </c>
      <c r="BA4268" t="s">
        <v>2513</v>
      </c>
      <c r="BB4268" t="s">
        <v>2513</v>
      </c>
    </row>
    <row r="4269" spans="1:54" x14ac:dyDescent="0.45">
      <c r="A4269">
        <v>10000292</v>
      </c>
      <c r="B4269" t="s">
        <v>18460</v>
      </c>
      <c r="C4269" t="s">
        <v>26912</v>
      </c>
      <c r="D4269" t="s">
        <v>2489</v>
      </c>
      <c r="E4269" t="s">
        <v>18461</v>
      </c>
      <c r="F4269" t="s">
        <v>18462</v>
      </c>
      <c r="G4269" t="s">
        <v>18239</v>
      </c>
      <c r="H4269" t="s">
        <v>18461</v>
      </c>
      <c r="I4269" t="s">
        <v>2493</v>
      </c>
      <c r="J4269" t="s">
        <v>2494</v>
      </c>
      <c r="K4269" t="s">
        <v>2820</v>
      </c>
      <c r="L4269" t="s">
        <v>2496</v>
      </c>
      <c r="M4269" t="s">
        <v>13200</v>
      </c>
      <c r="N4269" t="s">
        <v>2496</v>
      </c>
      <c r="O4269" t="s">
        <v>2498</v>
      </c>
      <c r="P4269" t="s">
        <v>2655</v>
      </c>
      <c r="Q4269" t="s">
        <v>18</v>
      </c>
      <c r="R4269" t="s">
        <v>2822</v>
      </c>
      <c r="S4269" t="s">
        <v>2823</v>
      </c>
      <c r="T4269" t="s">
        <v>10582</v>
      </c>
      <c r="U4269" t="s">
        <v>1209</v>
      </c>
      <c r="V4269" t="s">
        <v>10980</v>
      </c>
      <c r="W4269" t="s">
        <v>260</v>
      </c>
      <c r="X4269" t="s">
        <v>13201</v>
      </c>
      <c r="Y4269" t="s">
        <v>2535</v>
      </c>
      <c r="Z4269" t="s">
        <v>13202</v>
      </c>
      <c r="AA4269" t="s">
        <v>2507</v>
      </c>
      <c r="AB4269" t="s">
        <v>13200</v>
      </c>
      <c r="AC4269" t="s">
        <v>2508</v>
      </c>
      <c r="AD4269">
        <v>3.1080000000000001</v>
      </c>
      <c r="AE4269">
        <v>3.1080000000000001</v>
      </c>
      <c r="AF4269" t="s">
        <v>2509</v>
      </c>
      <c r="AG4269">
        <v>0</v>
      </c>
      <c r="AH4269" t="s">
        <v>2513</v>
      </c>
      <c r="AI4269">
        <v>400</v>
      </c>
      <c r="AJ4269">
        <v>400</v>
      </c>
      <c r="AK4269">
        <v>0</v>
      </c>
      <c r="AL4269" t="s">
        <v>2511</v>
      </c>
      <c r="AM4269" t="s">
        <v>2662</v>
      </c>
      <c r="AN4269" t="s">
        <v>2513</v>
      </c>
      <c r="AO4269" t="s">
        <v>2513</v>
      </c>
      <c r="AP4269" t="s">
        <v>2513</v>
      </c>
      <c r="AQ4269" t="s">
        <v>2513</v>
      </c>
      <c r="AR4269" t="s">
        <v>2513</v>
      </c>
      <c r="AS4269" t="s">
        <v>2529</v>
      </c>
      <c r="AT4269" t="s">
        <v>2513</v>
      </c>
      <c r="AU4269">
        <v>44514</v>
      </c>
      <c r="AV4269" t="s">
        <v>2513</v>
      </c>
      <c r="AW4269" t="s">
        <v>2513</v>
      </c>
      <c r="AX4269" t="s">
        <v>2516</v>
      </c>
      <c r="AY4269" t="s">
        <v>2828</v>
      </c>
      <c r="AZ4269" t="s">
        <v>2513</v>
      </c>
      <c r="BA4269" t="s">
        <v>2513</v>
      </c>
      <c r="BB4269" t="s">
        <v>2513</v>
      </c>
    </row>
    <row r="4270" spans="1:54" x14ac:dyDescent="0.45">
      <c r="A4270">
        <v>10000305</v>
      </c>
      <c r="B4270" t="s">
        <v>18463</v>
      </c>
      <c r="C4270" t="s">
        <v>26513</v>
      </c>
      <c r="D4270" t="s">
        <v>2489</v>
      </c>
      <c r="E4270" t="s">
        <v>18464</v>
      </c>
      <c r="F4270" t="s">
        <v>18465</v>
      </c>
      <c r="G4270" t="s">
        <v>10490</v>
      </c>
      <c r="H4270" t="s">
        <v>18464</v>
      </c>
      <c r="I4270" t="s">
        <v>2493</v>
      </c>
      <c r="J4270" t="s">
        <v>2494</v>
      </c>
      <c r="K4270" t="s">
        <v>2653</v>
      </c>
      <c r="L4270" t="s">
        <v>2496</v>
      </c>
      <c r="M4270" t="s">
        <v>13179</v>
      </c>
      <c r="N4270" t="s">
        <v>2496</v>
      </c>
      <c r="O4270" t="s">
        <v>2498</v>
      </c>
      <c r="P4270" t="s">
        <v>2655</v>
      </c>
      <c r="Q4270" t="s">
        <v>18</v>
      </c>
      <c r="R4270" t="s">
        <v>2656</v>
      </c>
      <c r="S4270" t="s">
        <v>2657</v>
      </c>
      <c r="T4270" t="s">
        <v>13180</v>
      </c>
      <c r="U4270" t="s">
        <v>13181</v>
      </c>
      <c r="V4270" t="s">
        <v>13182</v>
      </c>
      <c r="W4270" t="s">
        <v>323</v>
      </c>
      <c r="X4270" t="s">
        <v>13183</v>
      </c>
      <c r="Y4270" t="s">
        <v>10431</v>
      </c>
      <c r="Z4270" t="s">
        <v>13184</v>
      </c>
      <c r="AA4270" t="s">
        <v>2507</v>
      </c>
      <c r="AB4270" t="s">
        <v>13179</v>
      </c>
      <c r="AC4270" t="s">
        <v>10431</v>
      </c>
      <c r="AD4270">
        <v>0.111</v>
      </c>
      <c r="AE4270">
        <v>0.111</v>
      </c>
      <c r="AF4270" t="s">
        <v>2509</v>
      </c>
      <c r="AG4270">
        <v>0</v>
      </c>
      <c r="AH4270" t="s">
        <v>2513</v>
      </c>
      <c r="AI4270">
        <v>105</v>
      </c>
      <c r="AJ4270">
        <v>105</v>
      </c>
      <c r="AK4270">
        <v>0</v>
      </c>
      <c r="AL4270" t="s">
        <v>2511</v>
      </c>
      <c r="AM4270" t="s">
        <v>2662</v>
      </c>
      <c r="AN4270" t="s">
        <v>2513</v>
      </c>
      <c r="AO4270" t="s">
        <v>2513</v>
      </c>
      <c r="AP4270" t="s">
        <v>2514</v>
      </c>
      <c r="AQ4270" t="s">
        <v>2513</v>
      </c>
      <c r="AR4270" t="s">
        <v>2513</v>
      </c>
      <c r="AS4270" t="s">
        <v>2529</v>
      </c>
      <c r="AT4270" t="s">
        <v>2513</v>
      </c>
      <c r="AU4270">
        <v>44514</v>
      </c>
      <c r="AV4270" t="s">
        <v>2513</v>
      </c>
      <c r="AW4270" t="s">
        <v>2513</v>
      </c>
      <c r="AX4270" t="s">
        <v>2516</v>
      </c>
      <c r="AY4270" t="s">
        <v>2663</v>
      </c>
      <c r="AZ4270" t="s">
        <v>2513</v>
      </c>
      <c r="BA4270" t="s">
        <v>2513</v>
      </c>
      <c r="BB4270" t="s">
        <v>2513</v>
      </c>
    </row>
    <row r="4271" spans="1:54" x14ac:dyDescent="0.45">
      <c r="A4271">
        <v>10000309</v>
      </c>
      <c r="B4271" t="s">
        <v>18466</v>
      </c>
      <c r="C4271" t="s">
        <v>26293</v>
      </c>
      <c r="D4271" t="s">
        <v>2489</v>
      </c>
      <c r="E4271" t="s">
        <v>18467</v>
      </c>
      <c r="F4271" t="s">
        <v>18468</v>
      </c>
      <c r="G4271" t="s">
        <v>2727</v>
      </c>
      <c r="H4271" t="s">
        <v>18467</v>
      </c>
      <c r="I4271" t="s">
        <v>2493</v>
      </c>
      <c r="J4271" t="s">
        <v>2494</v>
      </c>
      <c r="K4271" t="s">
        <v>2653</v>
      </c>
      <c r="L4271" t="s">
        <v>2496</v>
      </c>
      <c r="M4271" t="s">
        <v>2891</v>
      </c>
      <c r="N4271" t="s">
        <v>2496</v>
      </c>
      <c r="O4271" t="s">
        <v>2498</v>
      </c>
      <c r="P4271" t="s">
        <v>2655</v>
      </c>
      <c r="Q4271" t="s">
        <v>18</v>
      </c>
      <c r="R4271" t="s">
        <v>2656</v>
      </c>
      <c r="S4271" t="s">
        <v>2657</v>
      </c>
      <c r="T4271" t="s">
        <v>2658</v>
      </c>
      <c r="U4271" t="s">
        <v>298</v>
      </c>
      <c r="V4271" t="s">
        <v>2730</v>
      </c>
      <c r="W4271" t="s">
        <v>260</v>
      </c>
      <c r="X4271" t="s">
        <v>2892</v>
      </c>
      <c r="Y4271" t="s">
        <v>2678</v>
      </c>
      <c r="Z4271" t="s">
        <v>2893</v>
      </c>
      <c r="AA4271" t="s">
        <v>2507</v>
      </c>
      <c r="AB4271" t="s">
        <v>2891</v>
      </c>
      <c r="AC4271" t="s">
        <v>2586</v>
      </c>
      <c r="AD4271">
        <v>0.29699999999999999</v>
      </c>
      <c r="AE4271">
        <v>0.29699999999999999</v>
      </c>
      <c r="AF4271" t="s">
        <v>2509</v>
      </c>
      <c r="AG4271">
        <v>0.16</v>
      </c>
      <c r="AH4271" t="s">
        <v>2510</v>
      </c>
      <c r="AI4271">
        <v>200</v>
      </c>
      <c r="AJ4271">
        <v>100</v>
      </c>
      <c r="AK4271">
        <v>8</v>
      </c>
      <c r="AL4271" t="s">
        <v>2511</v>
      </c>
      <c r="AM4271" t="s">
        <v>2662</v>
      </c>
      <c r="AN4271" t="s">
        <v>2513</v>
      </c>
      <c r="AO4271" t="s">
        <v>2513</v>
      </c>
      <c r="AP4271" t="s">
        <v>2514</v>
      </c>
      <c r="AQ4271" t="s">
        <v>2513</v>
      </c>
      <c r="AR4271" t="s">
        <v>2513</v>
      </c>
      <c r="AS4271" t="s">
        <v>2529</v>
      </c>
      <c r="AT4271" t="s">
        <v>2513</v>
      </c>
      <c r="AU4271">
        <v>44514</v>
      </c>
      <c r="AV4271" t="s">
        <v>2513</v>
      </c>
      <c r="AW4271" t="s">
        <v>2513</v>
      </c>
      <c r="AX4271" t="s">
        <v>2516</v>
      </c>
      <c r="AY4271" t="s">
        <v>2663</v>
      </c>
      <c r="AZ4271" t="s">
        <v>2650</v>
      </c>
      <c r="BA4271" t="s">
        <v>2513</v>
      </c>
      <c r="BB4271" t="s">
        <v>2513</v>
      </c>
    </row>
    <row r="4272" spans="1:54" x14ac:dyDescent="0.45">
      <c r="A4272">
        <v>10000312</v>
      </c>
      <c r="B4272" t="s">
        <v>18469</v>
      </c>
      <c r="C4272" t="s">
        <v>26262</v>
      </c>
      <c r="D4272" t="s">
        <v>2489</v>
      </c>
      <c r="E4272" t="s">
        <v>18470</v>
      </c>
      <c r="F4272" t="s">
        <v>18471</v>
      </c>
      <c r="G4272" t="s">
        <v>10376</v>
      </c>
      <c r="H4272" t="s">
        <v>18470</v>
      </c>
      <c r="I4272" t="s">
        <v>2493</v>
      </c>
      <c r="J4272" t="s">
        <v>2494</v>
      </c>
      <c r="K4272" t="s">
        <v>2653</v>
      </c>
      <c r="L4272" t="s">
        <v>2496</v>
      </c>
      <c r="M4272" t="s">
        <v>10377</v>
      </c>
      <c r="N4272" t="s">
        <v>2496</v>
      </c>
      <c r="O4272" t="s">
        <v>2498</v>
      </c>
      <c r="P4272" t="s">
        <v>2655</v>
      </c>
      <c r="Q4272" t="s">
        <v>18</v>
      </c>
      <c r="R4272" t="s">
        <v>2656</v>
      </c>
      <c r="S4272" t="s">
        <v>2657</v>
      </c>
      <c r="T4272" t="s">
        <v>2658</v>
      </c>
      <c r="U4272" t="s">
        <v>298</v>
      </c>
      <c r="V4272" t="s">
        <v>2730</v>
      </c>
      <c r="W4272" t="s">
        <v>260</v>
      </c>
      <c r="X4272" t="s">
        <v>10378</v>
      </c>
      <c r="Y4272" t="s">
        <v>2505</v>
      </c>
      <c r="Z4272" t="s">
        <v>10379</v>
      </c>
      <c r="AA4272" t="s">
        <v>2507</v>
      </c>
      <c r="AB4272" t="s">
        <v>10377</v>
      </c>
      <c r="AC4272" t="s">
        <v>2508</v>
      </c>
      <c r="AD4272">
        <v>0.308</v>
      </c>
      <c r="AE4272">
        <v>0.308</v>
      </c>
      <c r="AF4272" t="s">
        <v>2509</v>
      </c>
      <c r="AG4272">
        <v>0.16</v>
      </c>
      <c r="AH4272" t="s">
        <v>2510</v>
      </c>
      <c r="AI4272">
        <v>200</v>
      </c>
      <c r="AJ4272">
        <v>100</v>
      </c>
      <c r="AK4272">
        <v>8</v>
      </c>
      <c r="AL4272" t="s">
        <v>2511</v>
      </c>
      <c r="AM4272" t="s">
        <v>2662</v>
      </c>
      <c r="AN4272" t="s">
        <v>2513</v>
      </c>
      <c r="AO4272" t="s">
        <v>2513</v>
      </c>
      <c r="AP4272" t="s">
        <v>2514</v>
      </c>
      <c r="AQ4272" t="s">
        <v>2513</v>
      </c>
      <c r="AR4272" t="s">
        <v>2513</v>
      </c>
      <c r="AS4272" t="s">
        <v>2529</v>
      </c>
      <c r="AT4272" t="s">
        <v>2513</v>
      </c>
      <c r="AU4272">
        <v>44514</v>
      </c>
      <c r="AV4272" t="s">
        <v>2513</v>
      </c>
      <c r="AW4272" t="s">
        <v>2513</v>
      </c>
      <c r="AX4272" t="s">
        <v>2516</v>
      </c>
      <c r="AY4272" t="s">
        <v>2663</v>
      </c>
      <c r="AZ4272" t="s">
        <v>2650</v>
      </c>
      <c r="BA4272" t="s">
        <v>2513</v>
      </c>
      <c r="BB4272" t="s">
        <v>2513</v>
      </c>
    </row>
    <row r="4273" spans="1:54" x14ac:dyDescent="0.45">
      <c r="A4273">
        <v>10000314</v>
      </c>
      <c r="B4273" t="s">
        <v>18472</v>
      </c>
      <c r="C4273" t="s">
        <v>26915</v>
      </c>
      <c r="D4273" t="s">
        <v>2489</v>
      </c>
      <c r="E4273" t="s">
        <v>18473</v>
      </c>
      <c r="F4273" t="s">
        <v>18474</v>
      </c>
      <c r="G4273" t="s">
        <v>10490</v>
      </c>
      <c r="H4273" t="s">
        <v>18473</v>
      </c>
      <c r="I4273" t="s">
        <v>2493</v>
      </c>
      <c r="J4273" t="s">
        <v>2494</v>
      </c>
      <c r="K4273" t="s">
        <v>2653</v>
      </c>
      <c r="L4273" t="s">
        <v>2496</v>
      </c>
      <c r="M4273" t="s">
        <v>18438</v>
      </c>
      <c r="N4273" t="s">
        <v>2496</v>
      </c>
      <c r="O4273" t="s">
        <v>2498</v>
      </c>
      <c r="P4273" t="s">
        <v>2655</v>
      </c>
      <c r="Q4273" t="s">
        <v>18</v>
      </c>
      <c r="R4273" t="s">
        <v>2656</v>
      </c>
      <c r="S4273" t="s">
        <v>2657</v>
      </c>
      <c r="T4273" t="s">
        <v>13020</v>
      </c>
      <c r="U4273" t="s">
        <v>13021</v>
      </c>
      <c r="V4273" t="s">
        <v>13022</v>
      </c>
      <c r="W4273" t="s">
        <v>323</v>
      </c>
      <c r="X4273" t="s">
        <v>18045</v>
      </c>
      <c r="Y4273" t="s">
        <v>10431</v>
      </c>
      <c r="Z4273" t="s">
        <v>18046</v>
      </c>
      <c r="AA4273" t="s">
        <v>2507</v>
      </c>
      <c r="AB4273" t="s">
        <v>18438</v>
      </c>
      <c r="AC4273" t="s">
        <v>10431</v>
      </c>
      <c r="AD4273">
        <v>0.69</v>
      </c>
      <c r="AE4273">
        <v>0.69</v>
      </c>
      <c r="AF4273" t="s">
        <v>2509</v>
      </c>
      <c r="AG4273">
        <v>0</v>
      </c>
      <c r="AH4273" t="s">
        <v>2513</v>
      </c>
      <c r="AI4273">
        <v>250</v>
      </c>
      <c r="AJ4273">
        <v>200</v>
      </c>
      <c r="AK4273">
        <v>0</v>
      </c>
      <c r="AL4273" t="s">
        <v>2511</v>
      </c>
      <c r="AM4273" t="s">
        <v>2662</v>
      </c>
      <c r="AN4273" t="s">
        <v>2513</v>
      </c>
      <c r="AO4273" t="s">
        <v>2513</v>
      </c>
      <c r="AP4273" t="s">
        <v>2514</v>
      </c>
      <c r="AQ4273" t="s">
        <v>2513</v>
      </c>
      <c r="AR4273" t="s">
        <v>2513</v>
      </c>
      <c r="AS4273" t="s">
        <v>2529</v>
      </c>
      <c r="AT4273" t="s">
        <v>2513</v>
      </c>
      <c r="AU4273">
        <v>44514</v>
      </c>
      <c r="AV4273" t="s">
        <v>2513</v>
      </c>
      <c r="AW4273" t="s">
        <v>2513</v>
      </c>
      <c r="AX4273" t="s">
        <v>2516</v>
      </c>
      <c r="AY4273" t="s">
        <v>2663</v>
      </c>
      <c r="AZ4273" t="s">
        <v>2650</v>
      </c>
      <c r="BA4273" t="s">
        <v>2513</v>
      </c>
      <c r="BB4273" t="s">
        <v>2513</v>
      </c>
    </row>
    <row r="4274" spans="1:54" x14ac:dyDescent="0.45">
      <c r="A4274">
        <v>10000315</v>
      </c>
      <c r="B4274" t="s">
        <v>18475</v>
      </c>
      <c r="C4274" t="s">
        <v>26489</v>
      </c>
      <c r="D4274" t="s">
        <v>2489</v>
      </c>
      <c r="E4274" t="s">
        <v>18476</v>
      </c>
      <c r="F4274" t="s">
        <v>18477</v>
      </c>
      <c r="G4274" t="s">
        <v>10383</v>
      </c>
      <c r="H4274" t="s">
        <v>18476</v>
      </c>
      <c r="I4274" t="s">
        <v>2493</v>
      </c>
      <c r="J4274" t="s">
        <v>2494</v>
      </c>
      <c r="K4274" t="s">
        <v>2820</v>
      </c>
      <c r="L4274" t="s">
        <v>2496</v>
      </c>
      <c r="M4274" t="s">
        <v>10781</v>
      </c>
      <c r="N4274" t="s">
        <v>2496</v>
      </c>
      <c r="O4274" t="s">
        <v>2498</v>
      </c>
      <c r="P4274" t="s">
        <v>2655</v>
      </c>
      <c r="Q4274" t="s">
        <v>18</v>
      </c>
      <c r="R4274" t="s">
        <v>2822</v>
      </c>
      <c r="S4274" t="s">
        <v>2823</v>
      </c>
      <c r="T4274" t="s">
        <v>10782</v>
      </c>
      <c r="U4274" t="s">
        <v>613</v>
      </c>
      <c r="V4274" t="s">
        <v>10783</v>
      </c>
      <c r="W4274" t="s">
        <v>260</v>
      </c>
      <c r="X4274" t="s">
        <v>10784</v>
      </c>
      <c r="Y4274" t="s">
        <v>2525</v>
      </c>
      <c r="Z4274" t="s">
        <v>10785</v>
      </c>
      <c r="AA4274" t="s">
        <v>2507</v>
      </c>
      <c r="AB4274" t="s">
        <v>10781</v>
      </c>
      <c r="AC4274" t="s">
        <v>2508</v>
      </c>
      <c r="AD4274">
        <v>1.125</v>
      </c>
      <c r="AE4274">
        <v>1.125</v>
      </c>
      <c r="AF4274" t="s">
        <v>2509</v>
      </c>
      <c r="AG4274">
        <v>0</v>
      </c>
      <c r="AH4274" t="s">
        <v>2513</v>
      </c>
      <c r="AI4274">
        <v>250</v>
      </c>
      <c r="AJ4274">
        <v>250</v>
      </c>
      <c r="AK4274">
        <v>0</v>
      </c>
      <c r="AL4274" t="s">
        <v>2511</v>
      </c>
      <c r="AM4274" t="s">
        <v>2662</v>
      </c>
      <c r="AN4274" t="s">
        <v>2513</v>
      </c>
      <c r="AO4274" t="s">
        <v>2513</v>
      </c>
      <c r="AP4274" t="s">
        <v>2514</v>
      </c>
      <c r="AQ4274" t="s">
        <v>2513</v>
      </c>
      <c r="AR4274" t="s">
        <v>2513</v>
      </c>
      <c r="AS4274" t="s">
        <v>2529</v>
      </c>
      <c r="AT4274" t="s">
        <v>2513</v>
      </c>
      <c r="AU4274">
        <v>44514</v>
      </c>
      <c r="AV4274" t="s">
        <v>2513</v>
      </c>
      <c r="AW4274" t="s">
        <v>2513</v>
      </c>
      <c r="AX4274" t="s">
        <v>2516</v>
      </c>
      <c r="AY4274" t="s">
        <v>2828</v>
      </c>
      <c r="AZ4274" t="s">
        <v>2650</v>
      </c>
      <c r="BA4274" t="s">
        <v>2513</v>
      </c>
      <c r="BB4274" t="s">
        <v>2513</v>
      </c>
    </row>
    <row r="4275" spans="1:54" x14ac:dyDescent="0.45">
      <c r="A4275">
        <v>10000316</v>
      </c>
      <c r="B4275" t="s">
        <v>18478</v>
      </c>
      <c r="C4275" t="s">
        <v>26916</v>
      </c>
      <c r="D4275" t="s">
        <v>2489</v>
      </c>
      <c r="E4275" t="s">
        <v>18479</v>
      </c>
      <c r="F4275" t="s">
        <v>18480</v>
      </c>
      <c r="G4275" t="s">
        <v>12882</v>
      </c>
      <c r="H4275" t="s">
        <v>18479</v>
      </c>
      <c r="I4275" t="s">
        <v>2493</v>
      </c>
      <c r="J4275" t="s">
        <v>2494</v>
      </c>
      <c r="K4275" t="s">
        <v>2820</v>
      </c>
      <c r="L4275" t="s">
        <v>2496</v>
      </c>
      <c r="M4275" t="s">
        <v>18481</v>
      </c>
      <c r="N4275" t="s">
        <v>2496</v>
      </c>
      <c r="O4275" t="s">
        <v>2498</v>
      </c>
      <c r="P4275" t="s">
        <v>2655</v>
      </c>
      <c r="Q4275" t="s">
        <v>18</v>
      </c>
      <c r="R4275" t="s">
        <v>2822</v>
      </c>
      <c r="S4275" t="s">
        <v>2823</v>
      </c>
      <c r="T4275" t="s">
        <v>10782</v>
      </c>
      <c r="U4275" t="s">
        <v>613</v>
      </c>
      <c r="V4275" t="s">
        <v>10783</v>
      </c>
      <c r="W4275" t="s">
        <v>260</v>
      </c>
      <c r="X4275" t="s">
        <v>18482</v>
      </c>
      <c r="Y4275" t="s">
        <v>2724</v>
      </c>
      <c r="Z4275" t="s">
        <v>18483</v>
      </c>
      <c r="AA4275" t="s">
        <v>2507</v>
      </c>
      <c r="AB4275" t="s">
        <v>18481</v>
      </c>
      <c r="AC4275" t="s">
        <v>2508</v>
      </c>
      <c r="AD4275">
        <v>1.095</v>
      </c>
      <c r="AE4275">
        <v>1.095</v>
      </c>
      <c r="AF4275" t="s">
        <v>2509</v>
      </c>
      <c r="AG4275">
        <v>0</v>
      </c>
      <c r="AH4275" t="s">
        <v>2513</v>
      </c>
      <c r="AI4275">
        <v>250</v>
      </c>
      <c r="AJ4275">
        <v>250</v>
      </c>
      <c r="AK4275">
        <v>0</v>
      </c>
      <c r="AL4275" t="s">
        <v>2511</v>
      </c>
      <c r="AM4275" t="s">
        <v>2662</v>
      </c>
      <c r="AN4275" t="s">
        <v>2513</v>
      </c>
      <c r="AO4275" t="s">
        <v>2513</v>
      </c>
      <c r="AP4275" t="s">
        <v>2514</v>
      </c>
      <c r="AQ4275" t="s">
        <v>2513</v>
      </c>
      <c r="AR4275" t="s">
        <v>2513</v>
      </c>
      <c r="AS4275" t="s">
        <v>2529</v>
      </c>
      <c r="AT4275" t="s">
        <v>2513</v>
      </c>
      <c r="AU4275">
        <v>44514</v>
      </c>
      <c r="AV4275" t="s">
        <v>2513</v>
      </c>
      <c r="AW4275" t="s">
        <v>2513</v>
      </c>
      <c r="AX4275" t="s">
        <v>2516</v>
      </c>
      <c r="AY4275" t="s">
        <v>2828</v>
      </c>
      <c r="AZ4275" t="s">
        <v>2650</v>
      </c>
      <c r="BA4275" t="s">
        <v>2513</v>
      </c>
      <c r="BB4275" t="s">
        <v>2513</v>
      </c>
    </row>
    <row r="4276" spans="1:54" x14ac:dyDescent="0.45">
      <c r="A4276">
        <v>10000317</v>
      </c>
      <c r="B4276" t="s">
        <v>18484</v>
      </c>
      <c r="C4276" t="s">
        <v>26269</v>
      </c>
      <c r="D4276" t="s">
        <v>2489</v>
      </c>
      <c r="E4276" t="s">
        <v>18485</v>
      </c>
      <c r="F4276" t="s">
        <v>18486</v>
      </c>
      <c r="G4276" t="s">
        <v>10815</v>
      </c>
      <c r="H4276" t="s">
        <v>18485</v>
      </c>
      <c r="I4276" t="s">
        <v>2493</v>
      </c>
      <c r="J4276" t="s">
        <v>2494</v>
      </c>
      <c r="K4276" t="s">
        <v>2820</v>
      </c>
      <c r="L4276" t="s">
        <v>2496</v>
      </c>
      <c r="M4276" t="s">
        <v>10836</v>
      </c>
      <c r="N4276" t="s">
        <v>2496</v>
      </c>
      <c r="O4276" t="s">
        <v>2498</v>
      </c>
      <c r="P4276" t="s">
        <v>2655</v>
      </c>
      <c r="Q4276" t="s">
        <v>18</v>
      </c>
      <c r="R4276" t="s">
        <v>2822</v>
      </c>
      <c r="S4276" t="s">
        <v>2823</v>
      </c>
      <c r="T4276" t="s">
        <v>10782</v>
      </c>
      <c r="U4276" t="s">
        <v>613</v>
      </c>
      <c r="V4276" t="s">
        <v>10783</v>
      </c>
      <c r="W4276" t="s">
        <v>260</v>
      </c>
      <c r="X4276" t="s">
        <v>10837</v>
      </c>
      <c r="Y4276" t="s">
        <v>2505</v>
      </c>
      <c r="Z4276" t="s">
        <v>10838</v>
      </c>
      <c r="AA4276" t="s">
        <v>2507</v>
      </c>
      <c r="AB4276" t="s">
        <v>10836</v>
      </c>
      <c r="AC4276" t="s">
        <v>2508</v>
      </c>
      <c r="AD4276">
        <v>1.0940000000000001</v>
      </c>
      <c r="AE4276">
        <v>1.0940000000000001</v>
      </c>
      <c r="AF4276" t="s">
        <v>2509</v>
      </c>
      <c r="AG4276">
        <v>0</v>
      </c>
      <c r="AH4276" t="s">
        <v>2513</v>
      </c>
      <c r="AI4276">
        <v>250</v>
      </c>
      <c r="AJ4276">
        <v>250</v>
      </c>
      <c r="AK4276">
        <v>0</v>
      </c>
      <c r="AL4276" t="s">
        <v>2511</v>
      </c>
      <c r="AM4276" t="s">
        <v>2662</v>
      </c>
      <c r="AN4276" t="s">
        <v>2513</v>
      </c>
      <c r="AO4276" t="s">
        <v>2513</v>
      </c>
      <c r="AP4276" t="s">
        <v>2514</v>
      </c>
      <c r="AQ4276" t="s">
        <v>2513</v>
      </c>
      <c r="AR4276" t="s">
        <v>2513</v>
      </c>
      <c r="AS4276" t="s">
        <v>2529</v>
      </c>
      <c r="AT4276" t="s">
        <v>2513</v>
      </c>
      <c r="AU4276">
        <v>44514</v>
      </c>
      <c r="AV4276" t="s">
        <v>2513</v>
      </c>
      <c r="AW4276" t="s">
        <v>2513</v>
      </c>
      <c r="AX4276" t="s">
        <v>2516</v>
      </c>
      <c r="AY4276" t="s">
        <v>2828</v>
      </c>
      <c r="AZ4276" t="s">
        <v>2650</v>
      </c>
      <c r="BA4276" t="s">
        <v>2513</v>
      </c>
      <c r="BB4276" t="s">
        <v>2513</v>
      </c>
    </row>
    <row r="4277" spans="1:54" x14ac:dyDescent="0.45">
      <c r="A4277">
        <v>10000318</v>
      </c>
      <c r="B4277" t="s">
        <v>624</v>
      </c>
      <c r="C4277" t="s">
        <v>626</v>
      </c>
      <c r="D4277" t="s">
        <v>2489</v>
      </c>
      <c r="E4277" t="s">
        <v>625</v>
      </c>
      <c r="F4277" t="s">
        <v>18487</v>
      </c>
      <c r="G4277" t="s">
        <v>18488</v>
      </c>
      <c r="H4277" t="s">
        <v>625</v>
      </c>
      <c r="I4277" t="s">
        <v>2493</v>
      </c>
      <c r="J4277" t="s">
        <v>2494</v>
      </c>
      <c r="K4277" t="s">
        <v>2653</v>
      </c>
      <c r="L4277" t="s">
        <v>2496</v>
      </c>
      <c r="M4277" t="s">
        <v>18489</v>
      </c>
      <c r="N4277" t="s">
        <v>2496</v>
      </c>
      <c r="O4277" t="s">
        <v>2498</v>
      </c>
      <c r="P4277" t="s">
        <v>2655</v>
      </c>
      <c r="Q4277" t="s">
        <v>18</v>
      </c>
      <c r="R4277" t="s">
        <v>2656</v>
      </c>
      <c r="S4277" t="s">
        <v>2657</v>
      </c>
      <c r="T4277" t="s">
        <v>10385</v>
      </c>
      <c r="U4277" t="s">
        <v>63</v>
      </c>
      <c r="V4277" t="s">
        <v>10386</v>
      </c>
      <c r="W4277" t="s">
        <v>323</v>
      </c>
      <c r="X4277" t="s">
        <v>18153</v>
      </c>
      <c r="Y4277" t="s">
        <v>10431</v>
      </c>
      <c r="Z4277" t="s">
        <v>18154</v>
      </c>
      <c r="AA4277" t="s">
        <v>2507</v>
      </c>
      <c r="AB4277" t="s">
        <v>18489</v>
      </c>
      <c r="AC4277" t="s">
        <v>10793</v>
      </c>
      <c r="AD4277">
        <v>1.55</v>
      </c>
      <c r="AE4277">
        <v>1.55</v>
      </c>
      <c r="AF4277" t="s">
        <v>2509</v>
      </c>
      <c r="AG4277">
        <v>0.82</v>
      </c>
      <c r="AH4277" t="s">
        <v>2510</v>
      </c>
      <c r="AI4277">
        <v>400</v>
      </c>
      <c r="AJ4277">
        <v>250</v>
      </c>
      <c r="AK4277">
        <v>8.1999999999999993</v>
      </c>
      <c r="AL4277" t="s">
        <v>2511</v>
      </c>
      <c r="AM4277" t="s">
        <v>2662</v>
      </c>
      <c r="AN4277" t="s">
        <v>2513</v>
      </c>
      <c r="AO4277" t="s">
        <v>2513</v>
      </c>
      <c r="AP4277" t="s">
        <v>2514</v>
      </c>
      <c r="AQ4277" t="s">
        <v>2513</v>
      </c>
      <c r="AR4277" t="s">
        <v>2513</v>
      </c>
      <c r="AS4277" t="s">
        <v>2529</v>
      </c>
      <c r="AT4277" t="s">
        <v>2513</v>
      </c>
      <c r="AU4277">
        <v>44514</v>
      </c>
      <c r="AV4277" t="s">
        <v>2513</v>
      </c>
      <c r="AW4277" t="s">
        <v>2513</v>
      </c>
      <c r="AX4277" t="s">
        <v>2516</v>
      </c>
      <c r="AY4277" t="s">
        <v>2663</v>
      </c>
      <c r="AZ4277" t="s">
        <v>2650</v>
      </c>
      <c r="BA4277" t="s">
        <v>2513</v>
      </c>
      <c r="BB4277" t="s">
        <v>2513</v>
      </c>
    </row>
    <row r="4278" spans="1:54" x14ac:dyDescent="0.45">
      <c r="A4278">
        <v>10000319</v>
      </c>
      <c r="B4278" t="s">
        <v>18490</v>
      </c>
      <c r="C4278" t="s">
        <v>26917</v>
      </c>
      <c r="D4278" t="s">
        <v>2489</v>
      </c>
      <c r="E4278" t="s">
        <v>18491</v>
      </c>
      <c r="F4278" t="s">
        <v>18492</v>
      </c>
      <c r="G4278" t="s">
        <v>18123</v>
      </c>
      <c r="H4278" t="s">
        <v>18491</v>
      </c>
      <c r="I4278" t="s">
        <v>2493</v>
      </c>
      <c r="J4278" t="s">
        <v>2494</v>
      </c>
      <c r="K4278" t="s">
        <v>2653</v>
      </c>
      <c r="L4278" t="s">
        <v>2496</v>
      </c>
      <c r="M4278" t="s">
        <v>16373</v>
      </c>
      <c r="N4278" t="s">
        <v>2496</v>
      </c>
      <c r="O4278" t="s">
        <v>2498</v>
      </c>
      <c r="P4278" t="s">
        <v>2655</v>
      </c>
      <c r="Q4278" t="s">
        <v>18</v>
      </c>
      <c r="R4278" t="s">
        <v>2656</v>
      </c>
      <c r="S4278" t="s">
        <v>2657</v>
      </c>
      <c r="T4278" t="s">
        <v>13033</v>
      </c>
      <c r="U4278" t="s">
        <v>627</v>
      </c>
      <c r="V4278" t="s">
        <v>13034</v>
      </c>
      <c r="W4278" t="s">
        <v>260</v>
      </c>
      <c r="X4278" t="s">
        <v>14995</v>
      </c>
      <c r="Y4278" t="s">
        <v>2535</v>
      </c>
      <c r="Z4278" t="s">
        <v>14996</v>
      </c>
      <c r="AA4278" t="s">
        <v>2507</v>
      </c>
      <c r="AB4278" t="s">
        <v>16373</v>
      </c>
      <c r="AC4278" t="s">
        <v>2508</v>
      </c>
      <c r="AD4278">
        <v>2.375</v>
      </c>
      <c r="AE4278">
        <v>2.375</v>
      </c>
      <c r="AF4278" t="s">
        <v>2509</v>
      </c>
      <c r="AG4278">
        <v>0</v>
      </c>
      <c r="AH4278" t="s">
        <v>2513</v>
      </c>
      <c r="AI4278">
        <v>600</v>
      </c>
      <c r="AJ4278">
        <v>250</v>
      </c>
      <c r="AK4278">
        <v>0</v>
      </c>
      <c r="AL4278" t="s">
        <v>2511</v>
      </c>
      <c r="AM4278" t="s">
        <v>2662</v>
      </c>
      <c r="AN4278" t="s">
        <v>2513</v>
      </c>
      <c r="AO4278" t="s">
        <v>2513</v>
      </c>
      <c r="AP4278" t="s">
        <v>2514</v>
      </c>
      <c r="AQ4278" t="s">
        <v>2513</v>
      </c>
      <c r="AR4278" t="s">
        <v>2513</v>
      </c>
      <c r="AS4278" t="s">
        <v>2529</v>
      </c>
      <c r="AT4278" t="s">
        <v>2513</v>
      </c>
      <c r="AU4278">
        <v>44514</v>
      </c>
      <c r="AV4278" t="s">
        <v>2513</v>
      </c>
      <c r="AW4278" t="s">
        <v>2513</v>
      </c>
      <c r="AX4278" t="s">
        <v>2516</v>
      </c>
      <c r="AY4278" t="s">
        <v>2663</v>
      </c>
      <c r="AZ4278" t="s">
        <v>2650</v>
      </c>
      <c r="BA4278" t="s">
        <v>2513</v>
      </c>
      <c r="BB4278" t="s">
        <v>2513</v>
      </c>
    </row>
    <row r="4279" spans="1:54" x14ac:dyDescent="0.45">
      <c r="A4279">
        <v>10000320</v>
      </c>
      <c r="B4279" t="s">
        <v>18493</v>
      </c>
      <c r="C4279" t="s">
        <v>26918</v>
      </c>
      <c r="D4279" t="s">
        <v>2489</v>
      </c>
      <c r="E4279" t="s">
        <v>18494</v>
      </c>
      <c r="F4279" t="s">
        <v>18495</v>
      </c>
      <c r="G4279" t="s">
        <v>10764</v>
      </c>
      <c r="H4279" t="s">
        <v>18494</v>
      </c>
      <c r="I4279" t="s">
        <v>2493</v>
      </c>
      <c r="J4279" t="s">
        <v>2494</v>
      </c>
      <c r="K4279" t="s">
        <v>2653</v>
      </c>
      <c r="L4279" t="s">
        <v>2496</v>
      </c>
      <c r="M4279" t="s">
        <v>18403</v>
      </c>
      <c r="N4279" t="s">
        <v>2496</v>
      </c>
      <c r="O4279" t="s">
        <v>2498</v>
      </c>
      <c r="P4279" t="s">
        <v>2655</v>
      </c>
      <c r="Q4279" t="s">
        <v>18</v>
      </c>
      <c r="R4279" t="s">
        <v>2656</v>
      </c>
      <c r="S4279" t="s">
        <v>2657</v>
      </c>
      <c r="T4279" t="s">
        <v>13033</v>
      </c>
      <c r="U4279" t="s">
        <v>627</v>
      </c>
      <c r="V4279" t="s">
        <v>13041</v>
      </c>
      <c r="W4279" t="s">
        <v>323</v>
      </c>
      <c r="X4279" t="s">
        <v>16311</v>
      </c>
      <c r="Y4279" t="s">
        <v>2535</v>
      </c>
      <c r="Z4279" t="s">
        <v>16312</v>
      </c>
      <c r="AA4279" t="s">
        <v>2507</v>
      </c>
      <c r="AB4279" t="s">
        <v>18403</v>
      </c>
      <c r="AC4279" t="s">
        <v>2683</v>
      </c>
      <c r="AD4279">
        <v>2.4390000000000001</v>
      </c>
      <c r="AE4279">
        <v>2.4390000000000001</v>
      </c>
      <c r="AF4279" t="s">
        <v>2509</v>
      </c>
      <c r="AG4279">
        <v>0</v>
      </c>
      <c r="AH4279" t="s">
        <v>2513</v>
      </c>
      <c r="AI4279">
        <v>600</v>
      </c>
      <c r="AJ4279">
        <v>250</v>
      </c>
      <c r="AK4279">
        <v>0</v>
      </c>
      <c r="AL4279" t="s">
        <v>2511</v>
      </c>
      <c r="AM4279" t="s">
        <v>2662</v>
      </c>
      <c r="AN4279" t="s">
        <v>2513</v>
      </c>
      <c r="AO4279" t="s">
        <v>2513</v>
      </c>
      <c r="AP4279" t="s">
        <v>2514</v>
      </c>
      <c r="AQ4279" t="s">
        <v>2513</v>
      </c>
      <c r="AR4279" t="s">
        <v>2513</v>
      </c>
      <c r="AS4279" t="s">
        <v>2529</v>
      </c>
      <c r="AT4279" t="s">
        <v>2513</v>
      </c>
      <c r="AU4279">
        <v>44514</v>
      </c>
      <c r="AV4279" t="s">
        <v>2513</v>
      </c>
      <c r="AW4279" t="s">
        <v>2513</v>
      </c>
      <c r="AX4279" t="s">
        <v>2516</v>
      </c>
      <c r="AY4279" t="s">
        <v>2663</v>
      </c>
      <c r="AZ4279" t="s">
        <v>2650</v>
      </c>
      <c r="BA4279" t="s">
        <v>2513</v>
      </c>
      <c r="BB4279" t="s">
        <v>2513</v>
      </c>
    </row>
    <row r="4280" spans="1:54" x14ac:dyDescent="0.45">
      <c r="A4280">
        <v>10000321</v>
      </c>
      <c r="B4280" t="s">
        <v>18496</v>
      </c>
      <c r="C4280" t="s">
        <v>26919</v>
      </c>
      <c r="D4280" t="s">
        <v>2489</v>
      </c>
      <c r="E4280" t="s">
        <v>18497</v>
      </c>
      <c r="F4280" t="s">
        <v>18498</v>
      </c>
      <c r="G4280" t="s">
        <v>18499</v>
      </c>
      <c r="H4280" t="s">
        <v>18497</v>
      </c>
      <c r="I4280" t="s">
        <v>2493</v>
      </c>
      <c r="J4280" t="s">
        <v>2494</v>
      </c>
      <c r="K4280" t="s">
        <v>2653</v>
      </c>
      <c r="L4280" t="s">
        <v>2496</v>
      </c>
      <c r="M4280" t="s">
        <v>16310</v>
      </c>
      <c r="N4280" t="s">
        <v>2496</v>
      </c>
      <c r="O4280" t="s">
        <v>2498</v>
      </c>
      <c r="P4280" t="s">
        <v>2655</v>
      </c>
      <c r="Q4280" t="s">
        <v>18</v>
      </c>
      <c r="R4280" t="s">
        <v>2656</v>
      </c>
      <c r="S4280" t="s">
        <v>2657</v>
      </c>
      <c r="T4280" t="s">
        <v>13033</v>
      </c>
      <c r="U4280" t="s">
        <v>627</v>
      </c>
      <c r="V4280" t="s">
        <v>13041</v>
      </c>
      <c r="W4280" t="s">
        <v>323</v>
      </c>
      <c r="X4280" t="s">
        <v>16311</v>
      </c>
      <c r="Y4280" t="s">
        <v>2535</v>
      </c>
      <c r="Z4280" t="s">
        <v>16312</v>
      </c>
      <c r="AA4280" t="s">
        <v>2507</v>
      </c>
      <c r="AB4280" t="s">
        <v>16310</v>
      </c>
      <c r="AC4280" t="s">
        <v>2508</v>
      </c>
      <c r="AD4280">
        <v>2.4300000000000002</v>
      </c>
      <c r="AE4280">
        <v>2.4300000000000002</v>
      </c>
      <c r="AF4280" t="s">
        <v>2509</v>
      </c>
      <c r="AG4280">
        <v>0</v>
      </c>
      <c r="AH4280" t="s">
        <v>2513</v>
      </c>
      <c r="AI4280">
        <v>600</v>
      </c>
      <c r="AJ4280">
        <v>250</v>
      </c>
      <c r="AK4280">
        <v>0</v>
      </c>
      <c r="AL4280" t="s">
        <v>2511</v>
      </c>
      <c r="AM4280" t="s">
        <v>2662</v>
      </c>
      <c r="AN4280" t="s">
        <v>2513</v>
      </c>
      <c r="AO4280" t="s">
        <v>2513</v>
      </c>
      <c r="AP4280" t="s">
        <v>2514</v>
      </c>
      <c r="AQ4280" t="s">
        <v>2513</v>
      </c>
      <c r="AR4280" t="s">
        <v>2513</v>
      </c>
      <c r="AS4280" t="s">
        <v>2529</v>
      </c>
      <c r="AT4280" t="s">
        <v>2513</v>
      </c>
      <c r="AU4280">
        <v>44514</v>
      </c>
      <c r="AV4280" t="s">
        <v>2513</v>
      </c>
      <c r="AW4280" t="s">
        <v>2513</v>
      </c>
      <c r="AX4280" t="s">
        <v>2516</v>
      </c>
      <c r="AY4280" t="s">
        <v>2663</v>
      </c>
      <c r="AZ4280" t="s">
        <v>2650</v>
      </c>
      <c r="BA4280" t="s">
        <v>2513</v>
      </c>
      <c r="BB4280" t="s">
        <v>2513</v>
      </c>
    </row>
    <row r="4281" spans="1:54" x14ac:dyDescent="0.45">
      <c r="A4281">
        <v>10000323</v>
      </c>
      <c r="B4281" t="s">
        <v>18500</v>
      </c>
      <c r="C4281" t="s">
        <v>26276</v>
      </c>
      <c r="D4281" t="s">
        <v>2489</v>
      </c>
      <c r="E4281" t="s">
        <v>18501</v>
      </c>
      <c r="F4281" t="s">
        <v>18502</v>
      </c>
      <c r="G4281" t="s">
        <v>10797</v>
      </c>
      <c r="H4281" t="s">
        <v>18501</v>
      </c>
      <c r="I4281" t="s">
        <v>2493</v>
      </c>
      <c r="J4281" t="s">
        <v>2494</v>
      </c>
      <c r="K4281" t="s">
        <v>2820</v>
      </c>
      <c r="L4281" t="s">
        <v>2496</v>
      </c>
      <c r="M4281" t="s">
        <v>10658</v>
      </c>
      <c r="N4281" t="s">
        <v>2496</v>
      </c>
      <c r="O4281" t="s">
        <v>2498</v>
      </c>
      <c r="P4281" t="s">
        <v>2655</v>
      </c>
      <c r="Q4281" t="s">
        <v>18</v>
      </c>
      <c r="R4281" t="s">
        <v>2822</v>
      </c>
      <c r="S4281" t="s">
        <v>2823</v>
      </c>
      <c r="T4281" t="s">
        <v>2824</v>
      </c>
      <c r="U4281" t="s">
        <v>104</v>
      </c>
      <c r="V4281" t="s">
        <v>2825</v>
      </c>
      <c r="W4281" t="s">
        <v>260</v>
      </c>
      <c r="X4281" t="s">
        <v>10659</v>
      </c>
      <c r="Y4281" t="s">
        <v>2505</v>
      </c>
      <c r="Z4281" t="s">
        <v>10660</v>
      </c>
      <c r="AA4281" t="s">
        <v>2507</v>
      </c>
      <c r="AB4281" t="s">
        <v>10658</v>
      </c>
      <c r="AC4281" t="s">
        <v>2508</v>
      </c>
      <c r="AD4281">
        <v>1.6950000000000001</v>
      </c>
      <c r="AE4281">
        <v>1.6950000000000001</v>
      </c>
      <c r="AF4281" t="s">
        <v>2509</v>
      </c>
      <c r="AG4281">
        <v>0</v>
      </c>
      <c r="AH4281" t="s">
        <v>2513</v>
      </c>
      <c r="AI4281">
        <v>300</v>
      </c>
      <c r="AJ4281">
        <v>300</v>
      </c>
      <c r="AK4281">
        <v>0</v>
      </c>
      <c r="AL4281" t="s">
        <v>2511</v>
      </c>
      <c r="AM4281" t="s">
        <v>2662</v>
      </c>
      <c r="AN4281" t="s">
        <v>2513</v>
      </c>
      <c r="AO4281" t="s">
        <v>2513</v>
      </c>
      <c r="AP4281" t="s">
        <v>2514</v>
      </c>
      <c r="AQ4281" t="s">
        <v>2513</v>
      </c>
      <c r="AR4281" t="s">
        <v>2513</v>
      </c>
      <c r="AS4281" t="s">
        <v>2529</v>
      </c>
      <c r="AT4281" t="s">
        <v>2513</v>
      </c>
      <c r="AU4281">
        <v>44514</v>
      </c>
      <c r="AV4281" t="s">
        <v>2513</v>
      </c>
      <c r="AW4281" t="s">
        <v>2513</v>
      </c>
      <c r="AX4281" t="s">
        <v>2516</v>
      </c>
      <c r="AY4281" t="s">
        <v>2828</v>
      </c>
      <c r="AZ4281" t="s">
        <v>2650</v>
      </c>
      <c r="BA4281" t="s">
        <v>2513</v>
      </c>
      <c r="BB4281" t="s">
        <v>2513</v>
      </c>
    </row>
    <row r="4282" spans="1:54" x14ac:dyDescent="0.45">
      <c r="A4282">
        <v>10000324</v>
      </c>
      <c r="B4282" t="s">
        <v>18503</v>
      </c>
      <c r="C4282" t="s">
        <v>26279</v>
      </c>
      <c r="D4282" t="s">
        <v>2489</v>
      </c>
      <c r="E4282" t="s">
        <v>18504</v>
      </c>
      <c r="F4282" t="s">
        <v>18505</v>
      </c>
      <c r="G4282" t="s">
        <v>10954</v>
      </c>
      <c r="H4282" t="s">
        <v>18504</v>
      </c>
      <c r="I4282" t="s">
        <v>2493</v>
      </c>
      <c r="J4282" t="s">
        <v>2494</v>
      </c>
      <c r="K4282" t="s">
        <v>2820</v>
      </c>
      <c r="L4282" t="s">
        <v>2496</v>
      </c>
      <c r="M4282" t="s">
        <v>10658</v>
      </c>
      <c r="N4282" t="s">
        <v>2496</v>
      </c>
      <c r="O4282" t="s">
        <v>2498</v>
      </c>
      <c r="P4282" t="s">
        <v>2655</v>
      </c>
      <c r="Q4282" t="s">
        <v>18</v>
      </c>
      <c r="R4282" t="s">
        <v>2822</v>
      </c>
      <c r="S4282" t="s">
        <v>2823</v>
      </c>
      <c r="T4282" t="s">
        <v>2824</v>
      </c>
      <c r="U4282" t="s">
        <v>104</v>
      </c>
      <c r="V4282" t="s">
        <v>2825</v>
      </c>
      <c r="W4282" t="s">
        <v>260</v>
      </c>
      <c r="X4282" t="s">
        <v>10659</v>
      </c>
      <c r="Y4282" t="s">
        <v>2505</v>
      </c>
      <c r="Z4282" t="s">
        <v>10660</v>
      </c>
      <c r="AA4282" t="s">
        <v>2507</v>
      </c>
      <c r="AB4282" t="s">
        <v>10658</v>
      </c>
      <c r="AC4282" t="s">
        <v>2508</v>
      </c>
      <c r="AD4282">
        <v>1.609</v>
      </c>
      <c r="AE4282">
        <v>1.609</v>
      </c>
      <c r="AF4282" t="s">
        <v>2509</v>
      </c>
      <c r="AG4282">
        <v>0</v>
      </c>
      <c r="AH4282" t="s">
        <v>2513</v>
      </c>
      <c r="AI4282">
        <v>300</v>
      </c>
      <c r="AJ4282">
        <v>300</v>
      </c>
      <c r="AK4282">
        <v>0</v>
      </c>
      <c r="AL4282" t="s">
        <v>2511</v>
      </c>
      <c r="AM4282" t="s">
        <v>2662</v>
      </c>
      <c r="AN4282" t="s">
        <v>2513</v>
      </c>
      <c r="AO4282" t="s">
        <v>2513</v>
      </c>
      <c r="AP4282" t="s">
        <v>2514</v>
      </c>
      <c r="AQ4282" t="s">
        <v>2513</v>
      </c>
      <c r="AR4282" t="s">
        <v>2513</v>
      </c>
      <c r="AS4282" t="s">
        <v>2529</v>
      </c>
      <c r="AT4282" t="s">
        <v>2513</v>
      </c>
      <c r="AU4282">
        <v>44514</v>
      </c>
      <c r="AV4282" t="s">
        <v>2513</v>
      </c>
      <c r="AW4282" t="s">
        <v>2513</v>
      </c>
      <c r="AX4282" t="s">
        <v>2516</v>
      </c>
      <c r="AY4282" t="s">
        <v>2828</v>
      </c>
      <c r="AZ4282" t="s">
        <v>2650</v>
      </c>
      <c r="BA4282" t="s">
        <v>2513</v>
      </c>
      <c r="BB4282" t="s">
        <v>2513</v>
      </c>
    </row>
    <row r="4283" spans="1:54" x14ac:dyDescent="0.45">
      <c r="A4283">
        <v>10000326</v>
      </c>
      <c r="B4283" t="s">
        <v>18506</v>
      </c>
      <c r="C4283" t="s">
        <v>26291</v>
      </c>
      <c r="D4283" t="s">
        <v>2489</v>
      </c>
      <c r="E4283" t="s">
        <v>18507</v>
      </c>
      <c r="F4283" t="s">
        <v>18508</v>
      </c>
      <c r="G4283" t="s">
        <v>11118</v>
      </c>
      <c r="H4283" t="s">
        <v>18507</v>
      </c>
      <c r="I4283" t="s">
        <v>2493</v>
      </c>
      <c r="J4283" t="s">
        <v>2494</v>
      </c>
      <c r="K4283" t="s">
        <v>2820</v>
      </c>
      <c r="L4283" t="s">
        <v>2496</v>
      </c>
      <c r="M4283" t="s">
        <v>10621</v>
      </c>
      <c r="N4283" t="s">
        <v>2496</v>
      </c>
      <c r="O4283" t="s">
        <v>2498</v>
      </c>
      <c r="P4283" t="s">
        <v>2655</v>
      </c>
      <c r="Q4283" t="s">
        <v>18</v>
      </c>
      <c r="R4283" t="s">
        <v>2822</v>
      </c>
      <c r="S4283" t="s">
        <v>2823</v>
      </c>
      <c r="T4283" t="s">
        <v>2824</v>
      </c>
      <c r="U4283" t="s">
        <v>104</v>
      </c>
      <c r="V4283" t="s">
        <v>2825</v>
      </c>
      <c r="W4283" t="s">
        <v>260</v>
      </c>
      <c r="X4283" t="s">
        <v>2826</v>
      </c>
      <c r="Y4283" t="s">
        <v>2535</v>
      </c>
      <c r="Z4283" t="s">
        <v>2827</v>
      </c>
      <c r="AA4283" t="s">
        <v>2507</v>
      </c>
      <c r="AB4283" t="s">
        <v>10621</v>
      </c>
      <c r="AC4283" t="s">
        <v>2508</v>
      </c>
      <c r="AD4283">
        <v>1.72</v>
      </c>
      <c r="AE4283">
        <v>1.72</v>
      </c>
      <c r="AF4283" t="s">
        <v>2509</v>
      </c>
      <c r="AG4283">
        <v>0</v>
      </c>
      <c r="AH4283" t="s">
        <v>2513</v>
      </c>
      <c r="AI4283">
        <v>300</v>
      </c>
      <c r="AJ4283">
        <v>300</v>
      </c>
      <c r="AK4283">
        <v>0</v>
      </c>
      <c r="AL4283" t="s">
        <v>2511</v>
      </c>
      <c r="AM4283" t="s">
        <v>2662</v>
      </c>
      <c r="AN4283" t="s">
        <v>2513</v>
      </c>
      <c r="AO4283" t="s">
        <v>2513</v>
      </c>
      <c r="AP4283" t="s">
        <v>2514</v>
      </c>
      <c r="AQ4283" t="s">
        <v>2513</v>
      </c>
      <c r="AR4283" t="s">
        <v>2513</v>
      </c>
      <c r="AS4283" t="s">
        <v>2529</v>
      </c>
      <c r="AT4283" t="s">
        <v>2513</v>
      </c>
      <c r="AU4283">
        <v>44514</v>
      </c>
      <c r="AV4283" t="s">
        <v>2513</v>
      </c>
      <c r="AW4283" t="s">
        <v>2513</v>
      </c>
      <c r="AX4283" t="s">
        <v>2516</v>
      </c>
      <c r="AY4283" t="s">
        <v>2828</v>
      </c>
      <c r="AZ4283" t="s">
        <v>2650</v>
      </c>
      <c r="BA4283" t="s">
        <v>2513</v>
      </c>
      <c r="BB4283" t="s">
        <v>2513</v>
      </c>
    </row>
    <row r="4284" spans="1:54" x14ac:dyDescent="0.45">
      <c r="A4284">
        <v>10000330</v>
      </c>
      <c r="B4284" t="s">
        <v>18509</v>
      </c>
      <c r="C4284" t="s">
        <v>26515</v>
      </c>
      <c r="D4284" t="s">
        <v>2489</v>
      </c>
      <c r="E4284" t="s">
        <v>18510</v>
      </c>
      <c r="F4284" t="s">
        <v>18511</v>
      </c>
      <c r="G4284" t="s">
        <v>10758</v>
      </c>
      <c r="H4284" t="s">
        <v>18510</v>
      </c>
      <c r="I4284" t="s">
        <v>2493</v>
      </c>
      <c r="J4284" t="s">
        <v>2494</v>
      </c>
      <c r="K4284" t="s">
        <v>2653</v>
      </c>
      <c r="L4284" t="s">
        <v>2496</v>
      </c>
      <c r="M4284" t="s">
        <v>13193</v>
      </c>
      <c r="N4284" t="s">
        <v>2496</v>
      </c>
      <c r="O4284" t="s">
        <v>2498</v>
      </c>
      <c r="P4284" t="s">
        <v>2655</v>
      </c>
      <c r="Q4284" t="s">
        <v>18</v>
      </c>
      <c r="R4284" t="s">
        <v>2656</v>
      </c>
      <c r="S4284" t="s">
        <v>2657</v>
      </c>
      <c r="T4284" t="s">
        <v>10403</v>
      </c>
      <c r="U4284" t="s">
        <v>716</v>
      </c>
      <c r="V4284" t="s">
        <v>10540</v>
      </c>
      <c r="W4284" t="s">
        <v>260</v>
      </c>
      <c r="X4284" t="s">
        <v>13117</v>
      </c>
      <c r="Y4284" t="s">
        <v>2535</v>
      </c>
      <c r="Z4284" t="s">
        <v>13118</v>
      </c>
      <c r="AA4284" t="s">
        <v>2507</v>
      </c>
      <c r="AB4284" t="s">
        <v>13193</v>
      </c>
      <c r="AC4284" t="s">
        <v>10760</v>
      </c>
      <c r="AD4284">
        <v>2.0960000000000001</v>
      </c>
      <c r="AE4284">
        <v>2.0960000000000001</v>
      </c>
      <c r="AF4284" t="s">
        <v>2509</v>
      </c>
      <c r="AG4284">
        <v>0</v>
      </c>
      <c r="AH4284" t="s">
        <v>2513</v>
      </c>
      <c r="AI4284">
        <v>450</v>
      </c>
      <c r="AJ4284">
        <v>300</v>
      </c>
      <c r="AK4284">
        <v>0</v>
      </c>
      <c r="AL4284" t="s">
        <v>2511</v>
      </c>
      <c r="AM4284" t="s">
        <v>2662</v>
      </c>
      <c r="AN4284" t="s">
        <v>2513</v>
      </c>
      <c r="AO4284" t="s">
        <v>2513</v>
      </c>
      <c r="AP4284" t="s">
        <v>2514</v>
      </c>
      <c r="AQ4284" t="s">
        <v>2513</v>
      </c>
      <c r="AR4284" t="s">
        <v>2513</v>
      </c>
      <c r="AS4284" t="s">
        <v>2529</v>
      </c>
      <c r="AT4284" t="s">
        <v>2513</v>
      </c>
      <c r="AU4284">
        <v>44514</v>
      </c>
      <c r="AV4284" t="s">
        <v>2513</v>
      </c>
      <c r="AW4284" t="s">
        <v>2513</v>
      </c>
      <c r="AX4284" t="s">
        <v>2516</v>
      </c>
      <c r="AY4284" t="s">
        <v>2663</v>
      </c>
      <c r="AZ4284" t="s">
        <v>2650</v>
      </c>
      <c r="BA4284" t="s">
        <v>2513</v>
      </c>
      <c r="BB4284" t="s">
        <v>2513</v>
      </c>
    </row>
    <row r="4285" spans="1:54" x14ac:dyDescent="0.45">
      <c r="A4285">
        <v>10000331</v>
      </c>
      <c r="B4285" t="s">
        <v>18512</v>
      </c>
      <c r="C4285" t="s">
        <v>26252</v>
      </c>
      <c r="D4285" t="s">
        <v>2489</v>
      </c>
      <c r="E4285" t="s">
        <v>18513</v>
      </c>
      <c r="F4285" t="s">
        <v>18514</v>
      </c>
      <c r="G4285" t="s">
        <v>10547</v>
      </c>
      <c r="H4285" t="s">
        <v>18513</v>
      </c>
      <c r="I4285" t="s">
        <v>2493</v>
      </c>
      <c r="J4285" t="s">
        <v>2494</v>
      </c>
      <c r="K4285" t="s">
        <v>2653</v>
      </c>
      <c r="L4285" t="s">
        <v>2496</v>
      </c>
      <c r="M4285" t="s">
        <v>10548</v>
      </c>
      <c r="N4285" t="s">
        <v>2496</v>
      </c>
      <c r="O4285" t="s">
        <v>2498</v>
      </c>
      <c r="P4285" t="s">
        <v>2655</v>
      </c>
      <c r="Q4285" t="s">
        <v>18</v>
      </c>
      <c r="R4285" t="s">
        <v>2656</v>
      </c>
      <c r="S4285" t="s">
        <v>2657</v>
      </c>
      <c r="T4285" t="s">
        <v>10403</v>
      </c>
      <c r="U4285" t="s">
        <v>716</v>
      </c>
      <c r="V4285" t="s">
        <v>10540</v>
      </c>
      <c r="W4285" t="s">
        <v>260</v>
      </c>
      <c r="X4285" t="s">
        <v>10549</v>
      </c>
      <c r="Y4285" t="s">
        <v>2505</v>
      </c>
      <c r="Z4285" t="s">
        <v>10550</v>
      </c>
      <c r="AA4285" t="s">
        <v>2507</v>
      </c>
      <c r="AB4285" t="s">
        <v>10548</v>
      </c>
      <c r="AC4285" t="s">
        <v>10551</v>
      </c>
      <c r="AD4285">
        <v>2.0859999999999999</v>
      </c>
      <c r="AE4285">
        <v>2.0859999999999999</v>
      </c>
      <c r="AF4285" t="s">
        <v>2509</v>
      </c>
      <c r="AG4285">
        <v>0</v>
      </c>
      <c r="AH4285" t="s">
        <v>2513</v>
      </c>
      <c r="AI4285">
        <v>450</v>
      </c>
      <c r="AJ4285">
        <v>300</v>
      </c>
      <c r="AK4285">
        <v>0</v>
      </c>
      <c r="AL4285" t="s">
        <v>2511</v>
      </c>
      <c r="AM4285" t="s">
        <v>2662</v>
      </c>
      <c r="AN4285" t="s">
        <v>2513</v>
      </c>
      <c r="AO4285" t="s">
        <v>2513</v>
      </c>
      <c r="AP4285" t="s">
        <v>2514</v>
      </c>
      <c r="AQ4285" t="s">
        <v>2513</v>
      </c>
      <c r="AR4285" t="s">
        <v>2513</v>
      </c>
      <c r="AS4285" t="s">
        <v>2529</v>
      </c>
      <c r="AT4285" t="s">
        <v>2513</v>
      </c>
      <c r="AU4285">
        <v>44514</v>
      </c>
      <c r="AV4285" t="s">
        <v>2513</v>
      </c>
      <c r="AW4285" t="s">
        <v>2513</v>
      </c>
      <c r="AX4285" t="s">
        <v>2516</v>
      </c>
      <c r="AY4285" t="s">
        <v>2663</v>
      </c>
      <c r="AZ4285" t="s">
        <v>2650</v>
      </c>
      <c r="BA4285" t="s">
        <v>2513</v>
      </c>
      <c r="BB4285" t="s">
        <v>2513</v>
      </c>
    </row>
    <row r="4286" spans="1:54" x14ac:dyDescent="0.45">
      <c r="A4286">
        <v>10000336</v>
      </c>
      <c r="B4286" t="s">
        <v>18515</v>
      </c>
      <c r="C4286" t="s">
        <v>26334</v>
      </c>
      <c r="D4286" t="s">
        <v>2489</v>
      </c>
      <c r="E4286" t="s">
        <v>18516</v>
      </c>
      <c r="F4286" t="s">
        <v>18517</v>
      </c>
      <c r="G4286" t="s">
        <v>11629</v>
      </c>
      <c r="H4286" t="s">
        <v>18516</v>
      </c>
      <c r="I4286" t="s">
        <v>2493</v>
      </c>
      <c r="J4286" t="s">
        <v>2494</v>
      </c>
      <c r="K4286" t="s">
        <v>2653</v>
      </c>
      <c r="L4286" t="s">
        <v>2496</v>
      </c>
      <c r="M4286" t="s">
        <v>11630</v>
      </c>
      <c r="N4286" t="s">
        <v>2496</v>
      </c>
      <c r="O4286" t="s">
        <v>2498</v>
      </c>
      <c r="P4286" t="s">
        <v>2655</v>
      </c>
      <c r="Q4286" t="s">
        <v>18</v>
      </c>
      <c r="R4286" t="s">
        <v>2656</v>
      </c>
      <c r="S4286" t="s">
        <v>2657</v>
      </c>
      <c r="T4286" t="s">
        <v>2667</v>
      </c>
      <c r="U4286" t="s">
        <v>17</v>
      </c>
      <c r="V4286" t="s">
        <v>2676</v>
      </c>
      <c r="W4286" t="s">
        <v>323</v>
      </c>
      <c r="X4286" t="s">
        <v>2748</v>
      </c>
      <c r="Y4286" t="s">
        <v>2535</v>
      </c>
      <c r="Z4286" t="s">
        <v>2749</v>
      </c>
      <c r="AA4286" t="s">
        <v>2507</v>
      </c>
      <c r="AB4286" t="s">
        <v>11630</v>
      </c>
      <c r="AC4286" t="s">
        <v>2716</v>
      </c>
      <c r="AD4286">
        <v>2.9580000000000002</v>
      </c>
      <c r="AE4286">
        <v>2.9580000000000002</v>
      </c>
      <c r="AF4286" t="s">
        <v>2509</v>
      </c>
      <c r="AG4286">
        <v>1.5660000000000001</v>
      </c>
      <c r="AH4286" t="s">
        <v>2510</v>
      </c>
      <c r="AI4286">
        <v>600</v>
      </c>
      <c r="AJ4286">
        <v>300</v>
      </c>
      <c r="AK4286">
        <v>8.6999999999999993</v>
      </c>
      <c r="AL4286" t="s">
        <v>2511</v>
      </c>
      <c r="AM4286" t="s">
        <v>2662</v>
      </c>
      <c r="AN4286" t="s">
        <v>2513</v>
      </c>
      <c r="AO4286" t="s">
        <v>2513</v>
      </c>
      <c r="AP4286" t="s">
        <v>2514</v>
      </c>
      <c r="AQ4286" t="s">
        <v>2513</v>
      </c>
      <c r="AR4286" t="s">
        <v>2513</v>
      </c>
      <c r="AS4286" t="s">
        <v>2529</v>
      </c>
      <c r="AT4286" t="s">
        <v>2513</v>
      </c>
      <c r="AU4286">
        <v>44514</v>
      </c>
      <c r="AV4286" t="s">
        <v>2513</v>
      </c>
      <c r="AW4286" t="s">
        <v>2513</v>
      </c>
      <c r="AX4286" t="s">
        <v>2516</v>
      </c>
      <c r="AY4286" t="s">
        <v>2663</v>
      </c>
      <c r="AZ4286" t="s">
        <v>2650</v>
      </c>
      <c r="BA4286" t="s">
        <v>2513</v>
      </c>
      <c r="BB4286" t="s">
        <v>2513</v>
      </c>
    </row>
    <row r="4287" spans="1:54" x14ac:dyDescent="0.45">
      <c r="A4287">
        <v>10000337</v>
      </c>
      <c r="B4287" t="s">
        <v>18518</v>
      </c>
      <c r="C4287" t="s">
        <v>26920</v>
      </c>
      <c r="D4287" t="s">
        <v>2489</v>
      </c>
      <c r="E4287" t="s">
        <v>18519</v>
      </c>
      <c r="F4287" t="s">
        <v>18520</v>
      </c>
      <c r="G4287" t="s">
        <v>11629</v>
      </c>
      <c r="H4287" t="s">
        <v>18519</v>
      </c>
      <c r="I4287" t="s">
        <v>2493</v>
      </c>
      <c r="J4287" t="s">
        <v>2494</v>
      </c>
      <c r="K4287" t="s">
        <v>2653</v>
      </c>
      <c r="L4287" t="s">
        <v>2496</v>
      </c>
      <c r="M4287" t="s">
        <v>18521</v>
      </c>
      <c r="N4287" t="s">
        <v>2496</v>
      </c>
      <c r="O4287" t="s">
        <v>2498</v>
      </c>
      <c r="P4287" t="s">
        <v>2655</v>
      </c>
      <c r="Q4287" t="s">
        <v>18</v>
      </c>
      <c r="R4287" t="s">
        <v>2656</v>
      </c>
      <c r="S4287" t="s">
        <v>2657</v>
      </c>
      <c r="T4287" t="s">
        <v>2667</v>
      </c>
      <c r="U4287" t="s">
        <v>17</v>
      </c>
      <c r="V4287" t="s">
        <v>2676</v>
      </c>
      <c r="W4287" t="s">
        <v>323</v>
      </c>
      <c r="X4287" t="s">
        <v>10472</v>
      </c>
      <c r="Y4287" t="s">
        <v>2525</v>
      </c>
      <c r="Z4287" t="s">
        <v>10473</v>
      </c>
      <c r="AA4287" t="s">
        <v>2507</v>
      </c>
      <c r="AB4287" t="s">
        <v>18521</v>
      </c>
      <c r="AC4287" t="s">
        <v>2716</v>
      </c>
      <c r="AD4287">
        <v>2.9079999999999999</v>
      </c>
      <c r="AE4287">
        <v>2.9079999999999999</v>
      </c>
      <c r="AF4287" t="s">
        <v>2509</v>
      </c>
      <c r="AG4287">
        <v>1.5660000000000001</v>
      </c>
      <c r="AH4287" t="s">
        <v>2510</v>
      </c>
      <c r="AI4287">
        <v>600</v>
      </c>
      <c r="AJ4287">
        <v>300</v>
      </c>
      <c r="AK4287">
        <v>8.6999999999999993</v>
      </c>
      <c r="AL4287" t="s">
        <v>2511</v>
      </c>
      <c r="AM4287" t="s">
        <v>2662</v>
      </c>
      <c r="AN4287" t="s">
        <v>2513</v>
      </c>
      <c r="AO4287" t="s">
        <v>2513</v>
      </c>
      <c r="AP4287" t="s">
        <v>2514</v>
      </c>
      <c r="AQ4287" t="s">
        <v>2513</v>
      </c>
      <c r="AR4287" t="s">
        <v>2513</v>
      </c>
      <c r="AS4287" t="s">
        <v>2529</v>
      </c>
      <c r="AT4287" t="s">
        <v>2513</v>
      </c>
      <c r="AU4287">
        <v>44514</v>
      </c>
      <c r="AV4287" t="s">
        <v>2513</v>
      </c>
      <c r="AW4287" t="s">
        <v>2513</v>
      </c>
      <c r="AX4287" t="s">
        <v>2516</v>
      </c>
      <c r="AY4287" t="s">
        <v>2663</v>
      </c>
      <c r="AZ4287" t="s">
        <v>2650</v>
      </c>
      <c r="BA4287" t="s">
        <v>2513</v>
      </c>
      <c r="BB4287" t="s">
        <v>2513</v>
      </c>
    </row>
    <row r="4288" spans="1:54" x14ac:dyDescent="0.45">
      <c r="A4288">
        <v>10000341</v>
      </c>
      <c r="B4288" t="s">
        <v>18522</v>
      </c>
      <c r="C4288" t="s">
        <v>26270</v>
      </c>
      <c r="D4288" t="s">
        <v>2489</v>
      </c>
      <c r="E4288" t="s">
        <v>18523</v>
      </c>
      <c r="F4288" t="s">
        <v>18524</v>
      </c>
      <c r="G4288" t="s">
        <v>10580</v>
      </c>
      <c r="H4288" t="s">
        <v>18523</v>
      </c>
      <c r="I4288" t="s">
        <v>2493</v>
      </c>
      <c r="J4288" t="s">
        <v>2494</v>
      </c>
      <c r="K4288" t="s">
        <v>2820</v>
      </c>
      <c r="L4288" t="s">
        <v>2496</v>
      </c>
      <c r="M4288" t="s">
        <v>10864</v>
      </c>
      <c r="N4288" t="s">
        <v>2496</v>
      </c>
      <c r="O4288" t="s">
        <v>2498</v>
      </c>
      <c r="P4288" t="s">
        <v>2655</v>
      </c>
      <c r="Q4288" t="s">
        <v>18</v>
      </c>
      <c r="R4288" t="s">
        <v>2822</v>
      </c>
      <c r="S4288" t="s">
        <v>2823</v>
      </c>
      <c r="T4288" t="s">
        <v>10582</v>
      </c>
      <c r="U4288" t="s">
        <v>1209</v>
      </c>
      <c r="V4288" t="s">
        <v>10583</v>
      </c>
      <c r="W4288" t="s">
        <v>323</v>
      </c>
      <c r="X4288" t="s">
        <v>10865</v>
      </c>
      <c r="Y4288" t="s">
        <v>2988</v>
      </c>
      <c r="Z4288" t="s">
        <v>10866</v>
      </c>
      <c r="AA4288" t="s">
        <v>2507</v>
      </c>
      <c r="AB4288" t="s">
        <v>10864</v>
      </c>
      <c r="AC4288" t="s">
        <v>2586</v>
      </c>
      <c r="AD4288">
        <v>3.0329999999999999</v>
      </c>
      <c r="AE4288">
        <v>3.0329999999999999</v>
      </c>
      <c r="AF4288" t="s">
        <v>2509</v>
      </c>
      <c r="AG4288">
        <v>0</v>
      </c>
      <c r="AH4288" t="s">
        <v>2513</v>
      </c>
      <c r="AI4288">
        <v>400</v>
      </c>
      <c r="AJ4288">
        <v>400</v>
      </c>
      <c r="AK4288">
        <v>0</v>
      </c>
      <c r="AL4288" t="s">
        <v>2511</v>
      </c>
      <c r="AM4288" t="s">
        <v>2662</v>
      </c>
      <c r="AN4288" t="s">
        <v>2513</v>
      </c>
      <c r="AO4288" t="s">
        <v>2513</v>
      </c>
      <c r="AP4288" t="s">
        <v>2514</v>
      </c>
      <c r="AQ4288" t="s">
        <v>2513</v>
      </c>
      <c r="AR4288" t="s">
        <v>2513</v>
      </c>
      <c r="AS4288" t="s">
        <v>2529</v>
      </c>
      <c r="AT4288" t="s">
        <v>2513</v>
      </c>
      <c r="AU4288">
        <v>44514</v>
      </c>
      <c r="AV4288" t="s">
        <v>2513</v>
      </c>
      <c r="AW4288" t="s">
        <v>2513</v>
      </c>
      <c r="AX4288" t="s">
        <v>2516</v>
      </c>
      <c r="AY4288" t="s">
        <v>2828</v>
      </c>
      <c r="AZ4288" t="s">
        <v>2650</v>
      </c>
      <c r="BA4288" t="s">
        <v>2513</v>
      </c>
      <c r="BB4288" t="s">
        <v>2513</v>
      </c>
    </row>
    <row r="4289" spans="1:54" x14ac:dyDescent="0.45">
      <c r="A4289">
        <v>10000342</v>
      </c>
      <c r="B4289" t="s">
        <v>18525</v>
      </c>
      <c r="C4289" t="s">
        <v>26921</v>
      </c>
      <c r="D4289" t="s">
        <v>2489</v>
      </c>
      <c r="E4289" t="s">
        <v>18526</v>
      </c>
      <c r="F4289" t="s">
        <v>18527</v>
      </c>
      <c r="G4289" t="s">
        <v>18068</v>
      </c>
      <c r="H4289" t="s">
        <v>18526</v>
      </c>
      <c r="I4289" t="s">
        <v>2493</v>
      </c>
      <c r="J4289" t="s">
        <v>2494</v>
      </c>
      <c r="K4289" t="s">
        <v>2709</v>
      </c>
      <c r="L4289" t="s">
        <v>2496</v>
      </c>
      <c r="M4289" t="s">
        <v>18069</v>
      </c>
      <c r="N4289" t="s">
        <v>2496</v>
      </c>
      <c r="O4289" t="s">
        <v>2498</v>
      </c>
      <c r="P4289" t="s">
        <v>2655</v>
      </c>
      <c r="Q4289" t="s">
        <v>18</v>
      </c>
      <c r="R4289" t="s">
        <v>2711</v>
      </c>
      <c r="S4289" t="s">
        <v>2644</v>
      </c>
      <c r="T4289" t="s">
        <v>18070</v>
      </c>
      <c r="U4289" t="s">
        <v>13021</v>
      </c>
      <c r="V4289" t="s">
        <v>18071</v>
      </c>
      <c r="W4289" t="s">
        <v>260</v>
      </c>
      <c r="X4289" t="s">
        <v>18072</v>
      </c>
      <c r="Y4289" t="s">
        <v>10431</v>
      </c>
      <c r="Z4289" t="s">
        <v>18073</v>
      </c>
      <c r="AA4289" t="s">
        <v>2507</v>
      </c>
      <c r="AB4289" t="s">
        <v>18069</v>
      </c>
      <c r="AC4289" t="s">
        <v>2716</v>
      </c>
      <c r="AD4289">
        <v>0.69</v>
      </c>
      <c r="AE4289">
        <v>0.69</v>
      </c>
      <c r="AF4289" t="s">
        <v>2509</v>
      </c>
      <c r="AG4289">
        <v>0</v>
      </c>
      <c r="AH4289" t="s">
        <v>2513</v>
      </c>
      <c r="AI4289">
        <v>250</v>
      </c>
      <c r="AJ4289">
        <v>200</v>
      </c>
      <c r="AK4289">
        <v>0</v>
      </c>
      <c r="AL4289" t="s">
        <v>2511</v>
      </c>
      <c r="AM4289" t="s">
        <v>2662</v>
      </c>
      <c r="AN4289" t="s">
        <v>2513</v>
      </c>
      <c r="AO4289" t="s">
        <v>2513</v>
      </c>
      <c r="AP4289" t="s">
        <v>2514</v>
      </c>
      <c r="AQ4289" t="s">
        <v>2513</v>
      </c>
      <c r="AR4289" t="s">
        <v>2513</v>
      </c>
      <c r="AS4289" t="s">
        <v>2529</v>
      </c>
      <c r="AT4289" t="s">
        <v>2513</v>
      </c>
      <c r="AU4289">
        <v>44514</v>
      </c>
      <c r="AV4289" t="s">
        <v>2513</v>
      </c>
      <c r="AW4289" t="s">
        <v>2513</v>
      </c>
      <c r="AX4289" t="s">
        <v>2516</v>
      </c>
      <c r="AY4289" t="s">
        <v>2717</v>
      </c>
      <c r="AZ4289" t="s">
        <v>2513</v>
      </c>
      <c r="BA4289" t="s">
        <v>2513</v>
      </c>
      <c r="BB4289" t="s">
        <v>2513</v>
      </c>
    </row>
    <row r="4290" spans="1:54" x14ac:dyDescent="0.45">
      <c r="A4290">
        <v>10000343</v>
      </c>
      <c r="B4290" t="s">
        <v>18528</v>
      </c>
      <c r="C4290" t="s">
        <v>26331</v>
      </c>
      <c r="D4290" t="s">
        <v>2489</v>
      </c>
      <c r="E4290" t="s">
        <v>18529</v>
      </c>
      <c r="F4290" t="s">
        <v>18530</v>
      </c>
      <c r="G4290" t="s">
        <v>11639</v>
      </c>
      <c r="H4290" t="s">
        <v>18529</v>
      </c>
      <c r="I4290" t="s">
        <v>2493</v>
      </c>
      <c r="J4290" t="s">
        <v>2494</v>
      </c>
      <c r="K4290" t="s">
        <v>2709</v>
      </c>
      <c r="L4290" t="s">
        <v>2496</v>
      </c>
      <c r="M4290" t="s">
        <v>18531</v>
      </c>
      <c r="N4290" t="s">
        <v>2496</v>
      </c>
      <c r="O4290" t="s">
        <v>2498</v>
      </c>
      <c r="P4290" t="s">
        <v>2655</v>
      </c>
      <c r="Q4290" t="s">
        <v>18</v>
      </c>
      <c r="R4290" t="s">
        <v>2711</v>
      </c>
      <c r="S4290" t="s">
        <v>2644</v>
      </c>
      <c r="T4290" t="s">
        <v>3154</v>
      </c>
      <c r="U4290" t="s">
        <v>17</v>
      </c>
      <c r="V4290" t="s">
        <v>3172</v>
      </c>
      <c r="W4290" t="s">
        <v>323</v>
      </c>
      <c r="X4290" t="s">
        <v>18532</v>
      </c>
      <c r="Y4290" t="s">
        <v>2505</v>
      </c>
      <c r="Z4290" t="s">
        <v>18533</v>
      </c>
      <c r="AA4290" t="s">
        <v>2507</v>
      </c>
      <c r="AB4290" t="s">
        <v>18531</v>
      </c>
      <c r="AC4290" t="s">
        <v>2598</v>
      </c>
      <c r="AD4290">
        <v>2.9470000000000001</v>
      </c>
      <c r="AE4290">
        <v>2.9470000000000001</v>
      </c>
      <c r="AF4290" t="s">
        <v>2509</v>
      </c>
      <c r="AG4290">
        <v>1.5660000000000001</v>
      </c>
      <c r="AH4290" t="s">
        <v>2510</v>
      </c>
      <c r="AI4290">
        <v>600</v>
      </c>
      <c r="AJ4290">
        <v>300</v>
      </c>
      <c r="AK4290">
        <v>8.6999999999999993</v>
      </c>
      <c r="AL4290" t="s">
        <v>2511</v>
      </c>
      <c r="AM4290" t="s">
        <v>2662</v>
      </c>
      <c r="AN4290" t="s">
        <v>2513</v>
      </c>
      <c r="AO4290" t="s">
        <v>2513</v>
      </c>
      <c r="AP4290" t="s">
        <v>2514</v>
      </c>
      <c r="AQ4290" t="s">
        <v>2513</v>
      </c>
      <c r="AR4290" t="s">
        <v>2513</v>
      </c>
      <c r="AS4290" t="s">
        <v>2529</v>
      </c>
      <c r="AT4290" t="s">
        <v>2513</v>
      </c>
      <c r="AU4290">
        <v>44514</v>
      </c>
      <c r="AV4290" t="s">
        <v>2513</v>
      </c>
      <c r="AW4290" t="s">
        <v>2513</v>
      </c>
      <c r="AX4290" t="s">
        <v>2516</v>
      </c>
      <c r="AY4290" t="s">
        <v>2717</v>
      </c>
      <c r="AZ4290" t="s">
        <v>2650</v>
      </c>
      <c r="BA4290" t="s">
        <v>2513</v>
      </c>
      <c r="BB4290" t="s">
        <v>2513</v>
      </c>
    </row>
    <row r="4291" spans="1:54" x14ac:dyDescent="0.45">
      <c r="A4291">
        <v>10000345</v>
      </c>
      <c r="B4291" t="s">
        <v>18534</v>
      </c>
      <c r="C4291" t="s">
        <v>26271</v>
      </c>
      <c r="D4291" t="s">
        <v>2489</v>
      </c>
      <c r="E4291" t="s">
        <v>18535</v>
      </c>
      <c r="F4291" t="s">
        <v>18536</v>
      </c>
      <c r="G4291" t="s">
        <v>2708</v>
      </c>
      <c r="H4291" t="s">
        <v>18535</v>
      </c>
      <c r="I4291" t="s">
        <v>2493</v>
      </c>
      <c r="J4291" t="s">
        <v>2494</v>
      </c>
      <c r="K4291" t="s">
        <v>2709</v>
      </c>
      <c r="L4291" t="s">
        <v>2496</v>
      </c>
      <c r="M4291" t="s">
        <v>10870</v>
      </c>
      <c r="N4291" t="s">
        <v>2496</v>
      </c>
      <c r="O4291" t="s">
        <v>2498</v>
      </c>
      <c r="P4291" t="s">
        <v>2655</v>
      </c>
      <c r="Q4291" t="s">
        <v>18</v>
      </c>
      <c r="R4291" t="s">
        <v>2711</v>
      </c>
      <c r="S4291" t="s">
        <v>2644</v>
      </c>
      <c r="T4291" t="s">
        <v>2712</v>
      </c>
      <c r="U4291" t="s">
        <v>26</v>
      </c>
      <c r="V4291" t="s">
        <v>2713</v>
      </c>
      <c r="W4291" t="s">
        <v>323</v>
      </c>
      <c r="X4291" t="s">
        <v>2714</v>
      </c>
      <c r="Y4291" t="s">
        <v>2505</v>
      </c>
      <c r="Z4291" t="s">
        <v>2715</v>
      </c>
      <c r="AA4291" t="s">
        <v>2691</v>
      </c>
      <c r="AB4291" t="s">
        <v>10870</v>
      </c>
      <c r="AC4291" t="s">
        <v>10760</v>
      </c>
      <c r="AD4291">
        <v>5.8250000000000002</v>
      </c>
      <c r="AE4291">
        <v>5.8250000000000002</v>
      </c>
      <c r="AF4291" t="s">
        <v>2509</v>
      </c>
      <c r="AG4291">
        <v>3.36</v>
      </c>
      <c r="AH4291" t="s">
        <v>2510</v>
      </c>
      <c r="AI4291">
        <v>800</v>
      </c>
      <c r="AJ4291">
        <v>400</v>
      </c>
      <c r="AK4291">
        <v>10.5</v>
      </c>
      <c r="AL4291" t="s">
        <v>2511</v>
      </c>
      <c r="AM4291" t="s">
        <v>2662</v>
      </c>
      <c r="AN4291" t="s">
        <v>2513</v>
      </c>
      <c r="AO4291" t="s">
        <v>2513</v>
      </c>
      <c r="AP4291" t="s">
        <v>2514</v>
      </c>
      <c r="AQ4291" t="s">
        <v>2513</v>
      </c>
      <c r="AR4291" t="s">
        <v>2513</v>
      </c>
      <c r="AS4291" t="s">
        <v>2529</v>
      </c>
      <c r="AT4291" t="s">
        <v>2513</v>
      </c>
      <c r="AU4291">
        <v>44514</v>
      </c>
      <c r="AV4291" t="s">
        <v>2513</v>
      </c>
      <c r="AW4291" t="s">
        <v>2513</v>
      </c>
      <c r="AX4291" t="s">
        <v>2516</v>
      </c>
      <c r="AY4291" t="s">
        <v>2717</v>
      </c>
      <c r="AZ4291" t="s">
        <v>2650</v>
      </c>
      <c r="BA4291" t="s">
        <v>2513</v>
      </c>
      <c r="BB4291" t="s">
        <v>2513</v>
      </c>
    </row>
    <row r="4292" spans="1:54" x14ac:dyDescent="0.45">
      <c r="A4292">
        <v>10000347</v>
      </c>
      <c r="B4292" t="s">
        <v>18537</v>
      </c>
      <c r="C4292" t="s">
        <v>26922</v>
      </c>
      <c r="D4292" t="s">
        <v>2489</v>
      </c>
      <c r="E4292" t="s">
        <v>18538</v>
      </c>
      <c r="F4292" t="s">
        <v>18539</v>
      </c>
      <c r="G4292" t="s">
        <v>10555</v>
      </c>
      <c r="H4292" t="s">
        <v>18538</v>
      </c>
      <c r="I4292" t="s">
        <v>2493</v>
      </c>
      <c r="J4292" t="s">
        <v>2494</v>
      </c>
      <c r="K4292" t="s">
        <v>2709</v>
      </c>
      <c r="L4292" t="s">
        <v>2496</v>
      </c>
      <c r="M4292" t="s">
        <v>10685</v>
      </c>
      <c r="N4292" t="s">
        <v>2496</v>
      </c>
      <c r="O4292" t="s">
        <v>2498</v>
      </c>
      <c r="P4292" t="s">
        <v>2655</v>
      </c>
      <c r="Q4292" t="s">
        <v>18</v>
      </c>
      <c r="R4292" t="s">
        <v>2711</v>
      </c>
      <c r="S4292" t="s">
        <v>2644</v>
      </c>
      <c r="T4292" t="s">
        <v>10427</v>
      </c>
      <c r="U4292" t="s">
        <v>10428</v>
      </c>
      <c r="V4292" t="s">
        <v>10429</v>
      </c>
      <c r="W4292" t="s">
        <v>260</v>
      </c>
      <c r="X4292" t="s">
        <v>10430</v>
      </c>
      <c r="Y4292" t="s">
        <v>10431</v>
      </c>
      <c r="Z4292" t="s">
        <v>10432</v>
      </c>
      <c r="AA4292" t="s">
        <v>2507</v>
      </c>
      <c r="AB4292" t="s">
        <v>10685</v>
      </c>
      <c r="AC4292" t="s">
        <v>10504</v>
      </c>
      <c r="AD4292">
        <v>0.26500000000000001</v>
      </c>
      <c r="AE4292">
        <v>0.26500000000000001</v>
      </c>
      <c r="AF4292" t="s">
        <v>2509</v>
      </c>
      <c r="AG4292">
        <v>0</v>
      </c>
      <c r="AH4292" t="s">
        <v>2513</v>
      </c>
      <c r="AI4292">
        <v>250</v>
      </c>
      <c r="AJ4292">
        <v>65</v>
      </c>
      <c r="AK4292">
        <v>0</v>
      </c>
      <c r="AL4292" t="s">
        <v>2511</v>
      </c>
      <c r="AM4292" t="s">
        <v>2662</v>
      </c>
      <c r="AN4292" t="s">
        <v>2513</v>
      </c>
      <c r="AO4292" t="s">
        <v>2513</v>
      </c>
      <c r="AP4292" t="s">
        <v>2514</v>
      </c>
      <c r="AQ4292" t="s">
        <v>2513</v>
      </c>
      <c r="AR4292" t="s">
        <v>2513</v>
      </c>
      <c r="AS4292" t="s">
        <v>2529</v>
      </c>
      <c r="AT4292" t="s">
        <v>2513</v>
      </c>
      <c r="AU4292">
        <v>44514</v>
      </c>
      <c r="AV4292" t="s">
        <v>2513</v>
      </c>
      <c r="AW4292" t="s">
        <v>2513</v>
      </c>
      <c r="AX4292" t="s">
        <v>2516</v>
      </c>
      <c r="AY4292" t="s">
        <v>2717</v>
      </c>
      <c r="AZ4292" t="s">
        <v>2513</v>
      </c>
      <c r="BA4292" t="s">
        <v>2513</v>
      </c>
      <c r="BB4292" t="s">
        <v>2513</v>
      </c>
    </row>
    <row r="4293" spans="1:54" x14ac:dyDescent="0.45">
      <c r="A4293">
        <v>10000354</v>
      </c>
      <c r="B4293" t="s">
        <v>18540</v>
      </c>
      <c r="C4293" t="s">
        <v>26923</v>
      </c>
      <c r="D4293" t="s">
        <v>2489</v>
      </c>
      <c r="E4293" t="s">
        <v>18541</v>
      </c>
      <c r="F4293" t="s">
        <v>18542</v>
      </c>
      <c r="G4293" t="s">
        <v>18543</v>
      </c>
      <c r="H4293" t="s">
        <v>18541</v>
      </c>
      <c r="I4293" t="s">
        <v>2493</v>
      </c>
      <c r="J4293" t="s">
        <v>2494</v>
      </c>
      <c r="K4293" t="s">
        <v>2653</v>
      </c>
      <c r="L4293" t="s">
        <v>2496</v>
      </c>
      <c r="M4293" t="s">
        <v>18544</v>
      </c>
      <c r="N4293" t="s">
        <v>2496</v>
      </c>
      <c r="O4293" t="s">
        <v>2498</v>
      </c>
      <c r="P4293" t="s">
        <v>2655</v>
      </c>
      <c r="Q4293" t="s">
        <v>18</v>
      </c>
      <c r="R4293" t="s">
        <v>2656</v>
      </c>
      <c r="S4293" t="s">
        <v>2657</v>
      </c>
      <c r="T4293" t="s">
        <v>10385</v>
      </c>
      <c r="U4293" t="s">
        <v>63</v>
      </c>
      <c r="V4293" t="s">
        <v>18146</v>
      </c>
      <c r="W4293" t="s">
        <v>260</v>
      </c>
      <c r="X4293" t="s">
        <v>18147</v>
      </c>
      <c r="Y4293" t="s">
        <v>10431</v>
      </c>
      <c r="Z4293" t="s">
        <v>18148</v>
      </c>
      <c r="AA4293" t="s">
        <v>2507</v>
      </c>
      <c r="AB4293" t="s">
        <v>18544</v>
      </c>
      <c r="AC4293" t="s">
        <v>10793</v>
      </c>
      <c r="AD4293">
        <v>1.528</v>
      </c>
      <c r="AE4293">
        <v>1.528</v>
      </c>
      <c r="AF4293" t="s">
        <v>2509</v>
      </c>
      <c r="AG4293">
        <v>0.82</v>
      </c>
      <c r="AH4293" t="s">
        <v>2510</v>
      </c>
      <c r="AI4293">
        <v>400</v>
      </c>
      <c r="AJ4293">
        <v>250</v>
      </c>
      <c r="AK4293">
        <v>8.1999999999999993</v>
      </c>
      <c r="AL4293" t="s">
        <v>2511</v>
      </c>
      <c r="AM4293" t="s">
        <v>2662</v>
      </c>
      <c r="AN4293" t="s">
        <v>2513</v>
      </c>
      <c r="AO4293" t="s">
        <v>2513</v>
      </c>
      <c r="AP4293" t="s">
        <v>2513</v>
      </c>
      <c r="AQ4293" t="s">
        <v>2513</v>
      </c>
      <c r="AR4293" t="s">
        <v>2513</v>
      </c>
      <c r="AS4293" t="s">
        <v>2529</v>
      </c>
      <c r="AT4293" t="s">
        <v>2513</v>
      </c>
      <c r="AU4293">
        <v>44514</v>
      </c>
      <c r="AV4293" t="s">
        <v>2513</v>
      </c>
      <c r="AW4293" t="s">
        <v>2513</v>
      </c>
      <c r="AX4293" t="s">
        <v>2516</v>
      </c>
      <c r="AY4293" t="s">
        <v>2663</v>
      </c>
      <c r="AZ4293" t="s">
        <v>2513</v>
      </c>
      <c r="BA4293" t="s">
        <v>2513</v>
      </c>
      <c r="BB4293" t="s">
        <v>2513</v>
      </c>
    </row>
    <row r="4294" spans="1:54" x14ac:dyDescent="0.45">
      <c r="A4294">
        <v>10000355</v>
      </c>
      <c r="B4294" t="s">
        <v>18545</v>
      </c>
      <c r="C4294" t="s">
        <v>666</v>
      </c>
      <c r="D4294" t="s">
        <v>2489</v>
      </c>
      <c r="E4294" t="s">
        <v>18546</v>
      </c>
      <c r="F4294" t="s">
        <v>18547</v>
      </c>
      <c r="G4294" t="s">
        <v>16369</v>
      </c>
      <c r="H4294" t="s">
        <v>18546</v>
      </c>
      <c r="I4294" t="s">
        <v>2493</v>
      </c>
      <c r="J4294" t="s">
        <v>2494</v>
      </c>
      <c r="K4294" t="s">
        <v>2653</v>
      </c>
      <c r="L4294" t="s">
        <v>2496</v>
      </c>
      <c r="M4294" t="s">
        <v>16370</v>
      </c>
      <c r="N4294" t="s">
        <v>2496</v>
      </c>
      <c r="O4294" t="s">
        <v>2498</v>
      </c>
      <c r="P4294" t="s">
        <v>2655</v>
      </c>
      <c r="Q4294" t="s">
        <v>18</v>
      </c>
      <c r="R4294" t="s">
        <v>2656</v>
      </c>
      <c r="S4294" t="s">
        <v>2657</v>
      </c>
      <c r="T4294" t="s">
        <v>13033</v>
      </c>
      <c r="U4294" t="s">
        <v>627</v>
      </c>
      <c r="V4294" t="s">
        <v>13034</v>
      </c>
      <c r="W4294" t="s">
        <v>260</v>
      </c>
      <c r="X4294" t="s">
        <v>13068</v>
      </c>
      <c r="Y4294" t="s">
        <v>2505</v>
      </c>
      <c r="Z4294" t="s">
        <v>13069</v>
      </c>
      <c r="AA4294" t="s">
        <v>2507</v>
      </c>
      <c r="AB4294" t="s">
        <v>16370</v>
      </c>
      <c r="AC4294" t="s">
        <v>2716</v>
      </c>
      <c r="AD4294">
        <v>2.34</v>
      </c>
      <c r="AE4294">
        <v>2.34</v>
      </c>
      <c r="AF4294" t="s">
        <v>2509</v>
      </c>
      <c r="AG4294">
        <v>0</v>
      </c>
      <c r="AH4294" t="s">
        <v>2513</v>
      </c>
      <c r="AI4294">
        <v>600</v>
      </c>
      <c r="AJ4294">
        <v>250</v>
      </c>
      <c r="AK4294">
        <v>0</v>
      </c>
      <c r="AL4294" t="s">
        <v>2511</v>
      </c>
      <c r="AM4294" t="s">
        <v>2662</v>
      </c>
      <c r="AN4294" t="s">
        <v>2513</v>
      </c>
      <c r="AO4294" t="s">
        <v>2513</v>
      </c>
      <c r="AP4294" t="s">
        <v>2513</v>
      </c>
      <c r="AQ4294" t="s">
        <v>2513</v>
      </c>
      <c r="AR4294" t="s">
        <v>2513</v>
      </c>
      <c r="AS4294" t="s">
        <v>2529</v>
      </c>
      <c r="AT4294" t="s">
        <v>2513</v>
      </c>
      <c r="AU4294">
        <v>44514</v>
      </c>
      <c r="AV4294" t="s">
        <v>2513</v>
      </c>
      <c r="AW4294" t="s">
        <v>2513</v>
      </c>
      <c r="AX4294" t="s">
        <v>2516</v>
      </c>
      <c r="AY4294" t="s">
        <v>2663</v>
      </c>
      <c r="AZ4294" t="s">
        <v>2513</v>
      </c>
      <c r="BA4294" t="s">
        <v>2513</v>
      </c>
      <c r="BB4294" t="s">
        <v>2513</v>
      </c>
    </row>
    <row r="4295" spans="1:54" x14ac:dyDescent="0.45">
      <c r="A4295">
        <v>10000357</v>
      </c>
      <c r="B4295" t="s">
        <v>18548</v>
      </c>
      <c r="C4295" t="s">
        <v>26886</v>
      </c>
      <c r="D4295" t="s">
        <v>2489</v>
      </c>
      <c r="E4295" t="s">
        <v>18549</v>
      </c>
      <c r="F4295" t="s">
        <v>18550</v>
      </c>
      <c r="G4295" t="s">
        <v>18256</v>
      </c>
      <c r="H4295" t="s">
        <v>18549</v>
      </c>
      <c r="I4295" t="s">
        <v>2493</v>
      </c>
      <c r="J4295" t="s">
        <v>2494</v>
      </c>
      <c r="K4295" t="s">
        <v>2653</v>
      </c>
      <c r="L4295" t="s">
        <v>2496</v>
      </c>
      <c r="M4295" t="s">
        <v>13067</v>
      </c>
      <c r="N4295" t="s">
        <v>2496</v>
      </c>
      <c r="O4295" t="s">
        <v>2498</v>
      </c>
      <c r="P4295" t="s">
        <v>2655</v>
      </c>
      <c r="Q4295" t="s">
        <v>18</v>
      </c>
      <c r="R4295" t="s">
        <v>2656</v>
      </c>
      <c r="S4295" t="s">
        <v>2657</v>
      </c>
      <c r="T4295" t="s">
        <v>13033</v>
      </c>
      <c r="U4295" t="s">
        <v>627</v>
      </c>
      <c r="V4295" t="s">
        <v>13034</v>
      </c>
      <c r="W4295" t="s">
        <v>260</v>
      </c>
      <c r="X4295" t="s">
        <v>13068</v>
      </c>
      <c r="Y4295" t="s">
        <v>2505</v>
      </c>
      <c r="Z4295" t="s">
        <v>13069</v>
      </c>
      <c r="AA4295" t="s">
        <v>2507</v>
      </c>
      <c r="AB4295" t="s">
        <v>13067</v>
      </c>
      <c r="AC4295" t="s">
        <v>2683</v>
      </c>
      <c r="AD4295">
        <v>2.3849999999999998</v>
      </c>
      <c r="AE4295">
        <v>2.3849999999999998</v>
      </c>
      <c r="AF4295" t="s">
        <v>2509</v>
      </c>
      <c r="AG4295">
        <v>0</v>
      </c>
      <c r="AH4295" t="s">
        <v>2513</v>
      </c>
      <c r="AI4295">
        <v>600</v>
      </c>
      <c r="AJ4295">
        <v>250</v>
      </c>
      <c r="AK4295">
        <v>0</v>
      </c>
      <c r="AL4295" t="s">
        <v>2511</v>
      </c>
      <c r="AM4295" t="s">
        <v>2662</v>
      </c>
      <c r="AN4295" t="s">
        <v>2513</v>
      </c>
      <c r="AO4295" t="s">
        <v>2513</v>
      </c>
      <c r="AP4295" t="s">
        <v>2513</v>
      </c>
      <c r="AQ4295" t="s">
        <v>2513</v>
      </c>
      <c r="AR4295" t="s">
        <v>2513</v>
      </c>
      <c r="AS4295" t="s">
        <v>2529</v>
      </c>
      <c r="AT4295" t="s">
        <v>2513</v>
      </c>
      <c r="AU4295">
        <v>44514</v>
      </c>
      <c r="AV4295" t="s">
        <v>2513</v>
      </c>
      <c r="AW4295" t="s">
        <v>2513</v>
      </c>
      <c r="AX4295" t="s">
        <v>2516</v>
      </c>
      <c r="AY4295" t="s">
        <v>2663</v>
      </c>
      <c r="AZ4295" t="s">
        <v>2513</v>
      </c>
      <c r="BA4295" t="s">
        <v>2513</v>
      </c>
      <c r="BB4295" t="s">
        <v>2513</v>
      </c>
    </row>
    <row r="4296" spans="1:54" x14ac:dyDescent="0.45">
      <c r="A4296">
        <v>10000361</v>
      </c>
      <c r="B4296" t="s">
        <v>18551</v>
      </c>
      <c r="C4296" t="s">
        <v>26280</v>
      </c>
      <c r="D4296" t="s">
        <v>2489</v>
      </c>
      <c r="E4296" t="s">
        <v>18552</v>
      </c>
      <c r="F4296" t="s">
        <v>18553</v>
      </c>
      <c r="G4296" t="s">
        <v>18239</v>
      </c>
      <c r="H4296" t="s">
        <v>18552</v>
      </c>
      <c r="I4296" t="s">
        <v>2493</v>
      </c>
      <c r="J4296" t="s">
        <v>2494</v>
      </c>
      <c r="K4296" t="s">
        <v>2820</v>
      </c>
      <c r="L4296" t="s">
        <v>2496</v>
      </c>
      <c r="M4296" t="s">
        <v>10979</v>
      </c>
      <c r="N4296" t="s">
        <v>2496</v>
      </c>
      <c r="O4296" t="s">
        <v>2498</v>
      </c>
      <c r="P4296" t="s">
        <v>2655</v>
      </c>
      <c r="Q4296" t="s">
        <v>18</v>
      </c>
      <c r="R4296" t="s">
        <v>2822</v>
      </c>
      <c r="S4296" t="s">
        <v>2823</v>
      </c>
      <c r="T4296" t="s">
        <v>10582</v>
      </c>
      <c r="U4296" t="s">
        <v>1209</v>
      </c>
      <c r="V4296" t="s">
        <v>10980</v>
      </c>
      <c r="W4296" t="s">
        <v>260</v>
      </c>
      <c r="X4296" t="s">
        <v>10981</v>
      </c>
      <c r="Y4296" t="s">
        <v>10982</v>
      </c>
      <c r="Z4296" t="s">
        <v>10983</v>
      </c>
      <c r="AA4296" t="s">
        <v>2507</v>
      </c>
      <c r="AB4296" t="s">
        <v>10979</v>
      </c>
      <c r="AC4296" t="s">
        <v>2508</v>
      </c>
      <c r="AD4296">
        <v>3.0329999999999999</v>
      </c>
      <c r="AE4296">
        <v>3.0329999999999999</v>
      </c>
      <c r="AF4296" t="s">
        <v>2509</v>
      </c>
      <c r="AG4296">
        <v>0</v>
      </c>
      <c r="AH4296" t="s">
        <v>2513</v>
      </c>
      <c r="AI4296">
        <v>400</v>
      </c>
      <c r="AJ4296">
        <v>400</v>
      </c>
      <c r="AK4296">
        <v>0</v>
      </c>
      <c r="AL4296" t="s">
        <v>2511</v>
      </c>
      <c r="AM4296" t="s">
        <v>2662</v>
      </c>
      <c r="AN4296" t="s">
        <v>2513</v>
      </c>
      <c r="AO4296" t="s">
        <v>2513</v>
      </c>
      <c r="AP4296" t="s">
        <v>2513</v>
      </c>
      <c r="AQ4296" t="s">
        <v>2513</v>
      </c>
      <c r="AR4296" t="s">
        <v>2513</v>
      </c>
      <c r="AS4296" t="s">
        <v>2529</v>
      </c>
      <c r="AT4296" t="s">
        <v>2513</v>
      </c>
      <c r="AU4296">
        <v>44514</v>
      </c>
      <c r="AV4296" t="s">
        <v>2513</v>
      </c>
      <c r="AW4296" t="s">
        <v>2513</v>
      </c>
      <c r="AX4296" t="s">
        <v>2516</v>
      </c>
      <c r="AY4296" t="s">
        <v>2828</v>
      </c>
      <c r="AZ4296" t="s">
        <v>2513</v>
      </c>
      <c r="BA4296" t="s">
        <v>2513</v>
      </c>
      <c r="BB4296" t="s">
        <v>2513</v>
      </c>
    </row>
    <row r="4297" spans="1:54" x14ac:dyDescent="0.45">
      <c r="A4297">
        <v>10000362</v>
      </c>
      <c r="B4297" t="s">
        <v>18554</v>
      </c>
      <c r="C4297" t="s">
        <v>1272</v>
      </c>
      <c r="D4297" t="s">
        <v>2489</v>
      </c>
      <c r="E4297" t="s">
        <v>18555</v>
      </c>
      <c r="F4297" t="s">
        <v>18556</v>
      </c>
      <c r="G4297" t="s">
        <v>10580</v>
      </c>
      <c r="H4297" t="s">
        <v>18555</v>
      </c>
      <c r="I4297" t="s">
        <v>2493</v>
      </c>
      <c r="J4297" t="s">
        <v>2494</v>
      </c>
      <c r="K4297" t="s">
        <v>2820</v>
      </c>
      <c r="L4297" t="s">
        <v>2496</v>
      </c>
      <c r="M4297" t="s">
        <v>10581</v>
      </c>
      <c r="N4297" t="s">
        <v>2496</v>
      </c>
      <c r="O4297" t="s">
        <v>2498</v>
      </c>
      <c r="P4297" t="s">
        <v>2655</v>
      </c>
      <c r="Q4297" t="s">
        <v>18</v>
      </c>
      <c r="R4297" t="s">
        <v>2822</v>
      </c>
      <c r="S4297" t="s">
        <v>2823</v>
      </c>
      <c r="T4297" t="s">
        <v>10582</v>
      </c>
      <c r="U4297" t="s">
        <v>1209</v>
      </c>
      <c r="V4297" t="s">
        <v>10583</v>
      </c>
      <c r="W4297" t="s">
        <v>323</v>
      </c>
      <c r="X4297" t="s">
        <v>10584</v>
      </c>
      <c r="Y4297" t="s">
        <v>2535</v>
      </c>
      <c r="Z4297" t="s">
        <v>10585</v>
      </c>
      <c r="AA4297" t="s">
        <v>2507</v>
      </c>
      <c r="AB4297" t="s">
        <v>10581</v>
      </c>
      <c r="AC4297" t="s">
        <v>2508</v>
      </c>
      <c r="AD4297">
        <v>3.0329999999999999</v>
      </c>
      <c r="AE4297">
        <v>3.0329999999999999</v>
      </c>
      <c r="AF4297" t="s">
        <v>2509</v>
      </c>
      <c r="AG4297">
        <v>0</v>
      </c>
      <c r="AH4297" t="s">
        <v>2513</v>
      </c>
      <c r="AI4297">
        <v>400</v>
      </c>
      <c r="AJ4297">
        <v>400</v>
      </c>
      <c r="AK4297">
        <v>0</v>
      </c>
      <c r="AL4297" t="s">
        <v>2511</v>
      </c>
      <c r="AM4297" t="s">
        <v>2662</v>
      </c>
      <c r="AN4297" t="s">
        <v>2513</v>
      </c>
      <c r="AO4297" t="s">
        <v>2513</v>
      </c>
      <c r="AP4297" t="s">
        <v>2513</v>
      </c>
      <c r="AQ4297" t="s">
        <v>2513</v>
      </c>
      <c r="AR4297" t="s">
        <v>2513</v>
      </c>
      <c r="AS4297" t="s">
        <v>2529</v>
      </c>
      <c r="AT4297" t="s">
        <v>2513</v>
      </c>
      <c r="AU4297">
        <v>44514</v>
      </c>
      <c r="AV4297" t="s">
        <v>2513</v>
      </c>
      <c r="AW4297" t="s">
        <v>2513</v>
      </c>
      <c r="AX4297" t="s">
        <v>2516</v>
      </c>
      <c r="AY4297" t="s">
        <v>2828</v>
      </c>
      <c r="AZ4297" t="s">
        <v>2513</v>
      </c>
      <c r="BA4297" t="s">
        <v>2513</v>
      </c>
      <c r="BB4297" t="s">
        <v>2513</v>
      </c>
    </row>
    <row r="4298" spans="1:54" x14ac:dyDescent="0.45">
      <c r="A4298">
        <v>10000363</v>
      </c>
      <c r="B4298" t="s">
        <v>18557</v>
      </c>
      <c r="C4298" t="s">
        <v>26240</v>
      </c>
      <c r="D4298" t="s">
        <v>2489</v>
      </c>
      <c r="E4298" t="s">
        <v>18558</v>
      </c>
      <c r="F4298" t="s">
        <v>18559</v>
      </c>
      <c r="G4298" t="s">
        <v>10580</v>
      </c>
      <c r="H4298" t="s">
        <v>18558</v>
      </c>
      <c r="I4298" t="s">
        <v>2493</v>
      </c>
      <c r="J4298" t="s">
        <v>2494</v>
      </c>
      <c r="K4298" t="s">
        <v>2820</v>
      </c>
      <c r="L4298" t="s">
        <v>2496</v>
      </c>
      <c r="M4298" t="s">
        <v>10581</v>
      </c>
      <c r="N4298" t="s">
        <v>2496</v>
      </c>
      <c r="O4298" t="s">
        <v>2498</v>
      </c>
      <c r="P4298" t="s">
        <v>2655</v>
      </c>
      <c r="Q4298" t="s">
        <v>18</v>
      </c>
      <c r="R4298" t="s">
        <v>2822</v>
      </c>
      <c r="S4298" t="s">
        <v>2823</v>
      </c>
      <c r="T4298" t="s">
        <v>10582</v>
      </c>
      <c r="U4298" t="s">
        <v>1209</v>
      </c>
      <c r="V4298" t="s">
        <v>10583</v>
      </c>
      <c r="W4298" t="s">
        <v>323</v>
      </c>
      <c r="X4298" t="s">
        <v>10584</v>
      </c>
      <c r="Y4298" t="s">
        <v>2535</v>
      </c>
      <c r="Z4298" t="s">
        <v>10585</v>
      </c>
      <c r="AA4298" t="s">
        <v>2507</v>
      </c>
      <c r="AB4298" t="s">
        <v>10581</v>
      </c>
      <c r="AC4298" t="s">
        <v>2508</v>
      </c>
      <c r="AD4298">
        <v>2.9830000000000001</v>
      </c>
      <c r="AE4298">
        <v>2.9830000000000001</v>
      </c>
      <c r="AF4298" t="s">
        <v>2509</v>
      </c>
      <c r="AG4298">
        <v>0</v>
      </c>
      <c r="AH4298" t="s">
        <v>2513</v>
      </c>
      <c r="AI4298">
        <v>400</v>
      </c>
      <c r="AJ4298">
        <v>400</v>
      </c>
      <c r="AK4298">
        <v>0</v>
      </c>
      <c r="AL4298" t="s">
        <v>2511</v>
      </c>
      <c r="AM4298" t="s">
        <v>2662</v>
      </c>
      <c r="AN4298" t="s">
        <v>2513</v>
      </c>
      <c r="AO4298" t="s">
        <v>2513</v>
      </c>
      <c r="AP4298" t="s">
        <v>2513</v>
      </c>
      <c r="AQ4298" t="s">
        <v>2513</v>
      </c>
      <c r="AR4298" t="s">
        <v>2513</v>
      </c>
      <c r="AS4298" t="s">
        <v>2529</v>
      </c>
      <c r="AT4298" t="s">
        <v>2513</v>
      </c>
      <c r="AU4298">
        <v>44514</v>
      </c>
      <c r="AV4298" t="s">
        <v>2513</v>
      </c>
      <c r="AW4298" t="s">
        <v>2513</v>
      </c>
      <c r="AX4298" t="s">
        <v>2516</v>
      </c>
      <c r="AY4298" t="s">
        <v>2828</v>
      </c>
      <c r="AZ4298" t="s">
        <v>2513</v>
      </c>
      <c r="BA4298" t="s">
        <v>2513</v>
      </c>
      <c r="BB4298" t="s">
        <v>2513</v>
      </c>
    </row>
    <row r="4299" spans="1:54" x14ac:dyDescent="0.45">
      <c r="A4299">
        <v>10000369</v>
      </c>
      <c r="B4299" t="s">
        <v>588</v>
      </c>
      <c r="C4299" t="s">
        <v>590</v>
      </c>
      <c r="D4299" t="s">
        <v>2489</v>
      </c>
      <c r="E4299" t="s">
        <v>18560</v>
      </c>
      <c r="F4299" t="s">
        <v>18561</v>
      </c>
      <c r="G4299" t="s">
        <v>2641</v>
      </c>
      <c r="H4299" t="s">
        <v>18560</v>
      </c>
      <c r="I4299" t="s">
        <v>2493</v>
      </c>
      <c r="J4299" t="s">
        <v>2494</v>
      </c>
      <c r="K4299" t="s">
        <v>2495</v>
      </c>
      <c r="L4299" t="s">
        <v>2496</v>
      </c>
      <c r="M4299" t="s">
        <v>2735</v>
      </c>
      <c r="N4299" t="s">
        <v>2496</v>
      </c>
      <c r="O4299" t="s">
        <v>2498</v>
      </c>
      <c r="P4299" t="s">
        <v>2499</v>
      </c>
      <c r="Q4299" t="s">
        <v>33</v>
      </c>
      <c r="R4299" t="s">
        <v>2500</v>
      </c>
      <c r="S4299" t="s">
        <v>2501</v>
      </c>
      <c r="T4299" t="s">
        <v>2736</v>
      </c>
      <c r="U4299" t="s">
        <v>60</v>
      </c>
      <c r="V4299" t="s">
        <v>2737</v>
      </c>
      <c r="W4299" t="s">
        <v>260</v>
      </c>
      <c r="X4299" t="s">
        <v>2738</v>
      </c>
      <c r="Y4299" t="s">
        <v>2724</v>
      </c>
      <c r="Z4299" t="s">
        <v>2739</v>
      </c>
      <c r="AA4299" t="s">
        <v>2507</v>
      </c>
      <c r="AB4299" t="s">
        <v>2735</v>
      </c>
      <c r="AC4299" t="s">
        <v>2598</v>
      </c>
      <c r="AD4299">
        <v>1.1419999999999999</v>
      </c>
      <c r="AE4299">
        <v>1.1419999999999999</v>
      </c>
      <c r="AF4299" t="s">
        <v>2509</v>
      </c>
      <c r="AG4299">
        <v>0.48</v>
      </c>
      <c r="AH4299" t="s">
        <v>2510</v>
      </c>
      <c r="AI4299">
        <v>200</v>
      </c>
      <c r="AJ4299">
        <v>200</v>
      </c>
      <c r="AK4299">
        <v>12</v>
      </c>
      <c r="AL4299" t="s">
        <v>2511</v>
      </c>
      <c r="AM4299" t="s">
        <v>2662</v>
      </c>
      <c r="AN4299" t="s">
        <v>2513</v>
      </c>
      <c r="AO4299" t="s">
        <v>2513</v>
      </c>
      <c r="AP4299" t="s">
        <v>2514</v>
      </c>
      <c r="AQ4299" t="s">
        <v>2513</v>
      </c>
      <c r="AR4299" t="s">
        <v>2513</v>
      </c>
      <c r="AS4299" t="s">
        <v>2529</v>
      </c>
      <c r="AT4299" t="s">
        <v>2513</v>
      </c>
      <c r="AU4299">
        <v>44514</v>
      </c>
      <c r="AV4299" t="s">
        <v>2513</v>
      </c>
      <c r="AW4299" t="s">
        <v>2513</v>
      </c>
      <c r="AX4299" t="s">
        <v>2516</v>
      </c>
      <c r="AY4299" t="s">
        <v>2517</v>
      </c>
      <c r="AZ4299" t="s">
        <v>2650</v>
      </c>
      <c r="BA4299" t="s">
        <v>2513</v>
      </c>
      <c r="BB4299" t="s">
        <v>2513</v>
      </c>
    </row>
    <row r="4300" spans="1:54" x14ac:dyDescent="0.45">
      <c r="A4300">
        <v>10000370</v>
      </c>
      <c r="B4300" t="s">
        <v>18562</v>
      </c>
      <c r="C4300" t="s">
        <v>26924</v>
      </c>
      <c r="D4300" t="s">
        <v>2489</v>
      </c>
      <c r="E4300" t="s">
        <v>18563</v>
      </c>
      <c r="F4300" t="s">
        <v>18564</v>
      </c>
      <c r="G4300" t="s">
        <v>10490</v>
      </c>
      <c r="H4300" t="s">
        <v>18563</v>
      </c>
      <c r="I4300" t="s">
        <v>2493</v>
      </c>
      <c r="J4300" t="s">
        <v>2494</v>
      </c>
      <c r="K4300" t="s">
        <v>2653</v>
      </c>
      <c r="L4300" t="s">
        <v>2496</v>
      </c>
      <c r="M4300" t="s">
        <v>18438</v>
      </c>
      <c r="N4300" t="s">
        <v>2496</v>
      </c>
      <c r="O4300" t="s">
        <v>2498</v>
      </c>
      <c r="P4300" t="s">
        <v>2655</v>
      </c>
      <c r="Q4300" t="s">
        <v>18</v>
      </c>
      <c r="R4300" t="s">
        <v>2656</v>
      </c>
      <c r="S4300" t="s">
        <v>2657</v>
      </c>
      <c r="T4300" t="s">
        <v>13020</v>
      </c>
      <c r="U4300" t="s">
        <v>13021</v>
      </c>
      <c r="V4300" t="s">
        <v>13022</v>
      </c>
      <c r="W4300" t="s">
        <v>323</v>
      </c>
      <c r="X4300" t="s">
        <v>18045</v>
      </c>
      <c r="Y4300" t="s">
        <v>10431</v>
      </c>
      <c r="Z4300" t="s">
        <v>18046</v>
      </c>
      <c r="AA4300" t="s">
        <v>2507</v>
      </c>
      <c r="AB4300" t="s">
        <v>18438</v>
      </c>
      <c r="AC4300" t="s">
        <v>10431</v>
      </c>
      <c r="AD4300">
        <v>0.69</v>
      </c>
      <c r="AE4300">
        <v>0.69</v>
      </c>
      <c r="AF4300" t="s">
        <v>2509</v>
      </c>
      <c r="AG4300">
        <v>0</v>
      </c>
      <c r="AH4300" t="s">
        <v>2513</v>
      </c>
      <c r="AI4300">
        <v>250</v>
      </c>
      <c r="AJ4300">
        <v>200</v>
      </c>
      <c r="AK4300">
        <v>0</v>
      </c>
      <c r="AL4300" t="s">
        <v>2511</v>
      </c>
      <c r="AM4300" t="s">
        <v>2662</v>
      </c>
      <c r="AN4300" t="s">
        <v>2513</v>
      </c>
      <c r="AO4300" t="s">
        <v>2513</v>
      </c>
      <c r="AP4300" t="s">
        <v>2514</v>
      </c>
      <c r="AQ4300" t="s">
        <v>2513</v>
      </c>
      <c r="AR4300" t="s">
        <v>2513</v>
      </c>
      <c r="AS4300" t="s">
        <v>2529</v>
      </c>
      <c r="AT4300" t="s">
        <v>2513</v>
      </c>
      <c r="AU4300">
        <v>44514</v>
      </c>
      <c r="AV4300" t="s">
        <v>2513</v>
      </c>
      <c r="AW4300" t="s">
        <v>2513</v>
      </c>
      <c r="AX4300" t="s">
        <v>2516</v>
      </c>
      <c r="AY4300" t="s">
        <v>2663</v>
      </c>
      <c r="AZ4300" t="s">
        <v>2650</v>
      </c>
      <c r="BA4300" t="s">
        <v>2513</v>
      </c>
      <c r="BB4300" t="s">
        <v>2513</v>
      </c>
    </row>
    <row r="4301" spans="1:54" x14ac:dyDescent="0.45">
      <c r="A4301">
        <v>10000371</v>
      </c>
      <c r="B4301" t="s">
        <v>18565</v>
      </c>
      <c r="C4301" t="s">
        <v>26925</v>
      </c>
      <c r="D4301" t="s">
        <v>2489</v>
      </c>
      <c r="E4301" t="s">
        <v>18566</v>
      </c>
      <c r="F4301" t="s">
        <v>18567</v>
      </c>
      <c r="G4301" t="s">
        <v>10490</v>
      </c>
      <c r="H4301" t="s">
        <v>18566</v>
      </c>
      <c r="I4301" t="s">
        <v>2493</v>
      </c>
      <c r="J4301" t="s">
        <v>2494</v>
      </c>
      <c r="K4301" t="s">
        <v>2653</v>
      </c>
      <c r="L4301" t="s">
        <v>2496</v>
      </c>
      <c r="M4301" t="s">
        <v>18438</v>
      </c>
      <c r="N4301" t="s">
        <v>2496</v>
      </c>
      <c r="O4301" t="s">
        <v>2498</v>
      </c>
      <c r="P4301" t="s">
        <v>2655</v>
      </c>
      <c r="Q4301" t="s">
        <v>18</v>
      </c>
      <c r="R4301" t="s">
        <v>2656</v>
      </c>
      <c r="S4301" t="s">
        <v>2657</v>
      </c>
      <c r="T4301" t="s">
        <v>13020</v>
      </c>
      <c r="U4301" t="s">
        <v>13021</v>
      </c>
      <c r="V4301" t="s">
        <v>13022</v>
      </c>
      <c r="W4301" t="s">
        <v>323</v>
      </c>
      <c r="X4301" t="s">
        <v>18045</v>
      </c>
      <c r="Y4301" t="s">
        <v>10431</v>
      </c>
      <c r="Z4301" t="s">
        <v>18046</v>
      </c>
      <c r="AA4301" t="s">
        <v>2507</v>
      </c>
      <c r="AB4301" t="s">
        <v>18438</v>
      </c>
      <c r="AC4301" t="s">
        <v>10431</v>
      </c>
      <c r="AD4301">
        <v>0.69</v>
      </c>
      <c r="AE4301">
        <v>0.69</v>
      </c>
      <c r="AF4301" t="s">
        <v>2509</v>
      </c>
      <c r="AG4301">
        <v>0</v>
      </c>
      <c r="AH4301" t="s">
        <v>2513</v>
      </c>
      <c r="AI4301">
        <v>250</v>
      </c>
      <c r="AJ4301">
        <v>200</v>
      </c>
      <c r="AK4301">
        <v>0</v>
      </c>
      <c r="AL4301" t="s">
        <v>2511</v>
      </c>
      <c r="AM4301" t="s">
        <v>2662</v>
      </c>
      <c r="AN4301" t="s">
        <v>2513</v>
      </c>
      <c r="AO4301" t="s">
        <v>2513</v>
      </c>
      <c r="AP4301" t="s">
        <v>2514</v>
      </c>
      <c r="AQ4301" t="s">
        <v>2513</v>
      </c>
      <c r="AR4301" t="s">
        <v>2513</v>
      </c>
      <c r="AS4301" t="s">
        <v>2529</v>
      </c>
      <c r="AT4301" t="s">
        <v>2513</v>
      </c>
      <c r="AU4301">
        <v>44514</v>
      </c>
      <c r="AV4301" t="s">
        <v>2513</v>
      </c>
      <c r="AW4301" t="s">
        <v>2513</v>
      </c>
      <c r="AX4301" t="s">
        <v>2516</v>
      </c>
      <c r="AY4301" t="s">
        <v>2663</v>
      </c>
      <c r="AZ4301" t="s">
        <v>2650</v>
      </c>
      <c r="BA4301" t="s">
        <v>2513</v>
      </c>
      <c r="BB4301" t="s">
        <v>2513</v>
      </c>
    </row>
    <row r="4302" spans="1:54" x14ac:dyDescent="0.45">
      <c r="A4302">
        <v>10000372</v>
      </c>
      <c r="B4302" t="s">
        <v>18568</v>
      </c>
      <c r="C4302" t="s">
        <v>26926</v>
      </c>
      <c r="D4302" t="s">
        <v>2489</v>
      </c>
      <c r="E4302" t="s">
        <v>18569</v>
      </c>
      <c r="F4302" t="s">
        <v>18570</v>
      </c>
      <c r="G4302" t="s">
        <v>10490</v>
      </c>
      <c r="H4302" t="s">
        <v>18569</v>
      </c>
      <c r="I4302" t="s">
        <v>2493</v>
      </c>
      <c r="J4302" t="s">
        <v>2494</v>
      </c>
      <c r="K4302" t="s">
        <v>2653</v>
      </c>
      <c r="L4302" t="s">
        <v>2496</v>
      </c>
      <c r="M4302" t="s">
        <v>18131</v>
      </c>
      <c r="N4302" t="s">
        <v>2496</v>
      </c>
      <c r="O4302" t="s">
        <v>2498</v>
      </c>
      <c r="P4302" t="s">
        <v>2655</v>
      </c>
      <c r="Q4302" t="s">
        <v>18</v>
      </c>
      <c r="R4302" t="s">
        <v>2656</v>
      </c>
      <c r="S4302" t="s">
        <v>2657</v>
      </c>
      <c r="T4302" t="s">
        <v>13020</v>
      </c>
      <c r="U4302" t="s">
        <v>13021</v>
      </c>
      <c r="V4302" t="s">
        <v>14982</v>
      </c>
      <c r="W4302" t="s">
        <v>260</v>
      </c>
      <c r="X4302" t="s">
        <v>14983</v>
      </c>
      <c r="Y4302" t="s">
        <v>10431</v>
      </c>
      <c r="Z4302" t="s">
        <v>14984</v>
      </c>
      <c r="AA4302" t="s">
        <v>2507</v>
      </c>
      <c r="AB4302" t="s">
        <v>18131</v>
      </c>
      <c r="AC4302" t="s">
        <v>10431</v>
      </c>
      <c r="AD4302">
        <v>0.69</v>
      </c>
      <c r="AE4302">
        <v>0.69</v>
      </c>
      <c r="AF4302" t="s">
        <v>2509</v>
      </c>
      <c r="AG4302">
        <v>0</v>
      </c>
      <c r="AH4302" t="s">
        <v>2513</v>
      </c>
      <c r="AI4302">
        <v>250</v>
      </c>
      <c r="AJ4302">
        <v>200</v>
      </c>
      <c r="AK4302">
        <v>0</v>
      </c>
      <c r="AL4302" t="s">
        <v>2511</v>
      </c>
      <c r="AM4302" t="s">
        <v>2662</v>
      </c>
      <c r="AN4302" t="s">
        <v>2513</v>
      </c>
      <c r="AO4302" t="s">
        <v>2513</v>
      </c>
      <c r="AP4302" t="s">
        <v>2514</v>
      </c>
      <c r="AQ4302" t="s">
        <v>2513</v>
      </c>
      <c r="AR4302" t="s">
        <v>2513</v>
      </c>
      <c r="AS4302" t="s">
        <v>2529</v>
      </c>
      <c r="AT4302" t="s">
        <v>2513</v>
      </c>
      <c r="AU4302">
        <v>44514</v>
      </c>
      <c r="AV4302" t="s">
        <v>2513</v>
      </c>
      <c r="AW4302" t="s">
        <v>2513</v>
      </c>
      <c r="AX4302" t="s">
        <v>2516</v>
      </c>
      <c r="AY4302" t="s">
        <v>2663</v>
      </c>
      <c r="AZ4302" t="s">
        <v>2650</v>
      </c>
      <c r="BA4302" t="s">
        <v>2513</v>
      </c>
      <c r="BB4302" t="s">
        <v>2513</v>
      </c>
    </row>
    <row r="4303" spans="1:54" x14ac:dyDescent="0.45">
      <c r="A4303">
        <v>10000379</v>
      </c>
      <c r="B4303" t="s">
        <v>18571</v>
      </c>
      <c r="C4303" t="s">
        <v>26223</v>
      </c>
      <c r="D4303" t="s">
        <v>2489</v>
      </c>
      <c r="E4303" t="s">
        <v>18572</v>
      </c>
      <c r="F4303" t="s">
        <v>18573</v>
      </c>
      <c r="G4303" t="s">
        <v>10410</v>
      </c>
      <c r="H4303" t="s">
        <v>18572</v>
      </c>
      <c r="I4303" t="s">
        <v>2493</v>
      </c>
      <c r="J4303" t="s">
        <v>2494</v>
      </c>
      <c r="K4303" t="s">
        <v>2653</v>
      </c>
      <c r="L4303" t="s">
        <v>2496</v>
      </c>
      <c r="M4303" t="s">
        <v>10411</v>
      </c>
      <c r="N4303" t="s">
        <v>2496</v>
      </c>
      <c r="O4303" t="s">
        <v>2498</v>
      </c>
      <c r="P4303" t="s">
        <v>2655</v>
      </c>
      <c r="Q4303" t="s">
        <v>18</v>
      </c>
      <c r="R4303" t="s">
        <v>2656</v>
      </c>
      <c r="S4303" t="s">
        <v>2657</v>
      </c>
      <c r="T4303" t="s">
        <v>10403</v>
      </c>
      <c r="U4303" t="s">
        <v>716</v>
      </c>
      <c r="V4303" t="s">
        <v>10404</v>
      </c>
      <c r="W4303" t="s">
        <v>323</v>
      </c>
      <c r="X4303" t="s">
        <v>10412</v>
      </c>
      <c r="Y4303" t="s">
        <v>2505</v>
      </c>
      <c r="Z4303" t="s">
        <v>10413</v>
      </c>
      <c r="AA4303" t="s">
        <v>2507</v>
      </c>
      <c r="AB4303" t="s">
        <v>10411</v>
      </c>
      <c r="AC4303" t="s">
        <v>2508</v>
      </c>
      <c r="AD4303">
        <v>2.1480000000000001</v>
      </c>
      <c r="AE4303">
        <v>2.1480000000000001</v>
      </c>
      <c r="AF4303" t="s">
        <v>2509</v>
      </c>
      <c r="AG4303">
        <v>0</v>
      </c>
      <c r="AH4303" t="s">
        <v>2513</v>
      </c>
      <c r="AI4303">
        <v>450</v>
      </c>
      <c r="AJ4303">
        <v>300</v>
      </c>
      <c r="AK4303">
        <v>0</v>
      </c>
      <c r="AL4303" t="s">
        <v>2511</v>
      </c>
      <c r="AM4303" t="s">
        <v>2662</v>
      </c>
      <c r="AN4303" t="s">
        <v>2513</v>
      </c>
      <c r="AO4303" t="s">
        <v>2513</v>
      </c>
      <c r="AP4303" t="s">
        <v>2514</v>
      </c>
      <c r="AQ4303" t="s">
        <v>2513</v>
      </c>
      <c r="AR4303" t="s">
        <v>2513</v>
      </c>
      <c r="AS4303" t="s">
        <v>2529</v>
      </c>
      <c r="AT4303" t="s">
        <v>2513</v>
      </c>
      <c r="AU4303">
        <v>44514</v>
      </c>
      <c r="AV4303" t="s">
        <v>2513</v>
      </c>
      <c r="AW4303" t="s">
        <v>2513</v>
      </c>
      <c r="AX4303" t="s">
        <v>2516</v>
      </c>
      <c r="AY4303" t="s">
        <v>2663</v>
      </c>
      <c r="AZ4303" t="s">
        <v>2650</v>
      </c>
      <c r="BA4303" t="s">
        <v>2513</v>
      </c>
      <c r="BB4303" t="s">
        <v>2513</v>
      </c>
    </row>
    <row r="4304" spans="1:54" x14ac:dyDescent="0.45">
      <c r="A4304">
        <v>10000384</v>
      </c>
      <c r="B4304" t="s">
        <v>18574</v>
      </c>
      <c r="C4304" t="s">
        <v>26516</v>
      </c>
      <c r="D4304" t="s">
        <v>2489</v>
      </c>
      <c r="E4304" t="s">
        <v>18575</v>
      </c>
      <c r="F4304" t="s">
        <v>18576</v>
      </c>
      <c r="G4304" t="s">
        <v>10580</v>
      </c>
      <c r="H4304" t="s">
        <v>18575</v>
      </c>
      <c r="I4304" t="s">
        <v>2493</v>
      </c>
      <c r="J4304" t="s">
        <v>2494</v>
      </c>
      <c r="K4304" t="s">
        <v>2820</v>
      </c>
      <c r="L4304" t="s">
        <v>2496</v>
      </c>
      <c r="M4304" t="s">
        <v>13200</v>
      </c>
      <c r="N4304" t="s">
        <v>2496</v>
      </c>
      <c r="O4304" t="s">
        <v>2498</v>
      </c>
      <c r="P4304" t="s">
        <v>2655</v>
      </c>
      <c r="Q4304" t="s">
        <v>18</v>
      </c>
      <c r="R4304" t="s">
        <v>2822</v>
      </c>
      <c r="S4304" t="s">
        <v>2823</v>
      </c>
      <c r="T4304" t="s">
        <v>10582</v>
      </c>
      <c r="U4304" t="s">
        <v>1209</v>
      </c>
      <c r="V4304" t="s">
        <v>10980</v>
      </c>
      <c r="W4304" t="s">
        <v>260</v>
      </c>
      <c r="X4304" t="s">
        <v>13201</v>
      </c>
      <c r="Y4304" t="s">
        <v>2535</v>
      </c>
      <c r="Z4304" t="s">
        <v>13202</v>
      </c>
      <c r="AA4304" t="s">
        <v>2507</v>
      </c>
      <c r="AB4304" t="s">
        <v>13200</v>
      </c>
      <c r="AC4304" t="s">
        <v>2508</v>
      </c>
      <c r="AD4304">
        <v>3.0329999999999999</v>
      </c>
      <c r="AE4304">
        <v>3.0329999999999999</v>
      </c>
      <c r="AF4304" t="s">
        <v>2509</v>
      </c>
      <c r="AG4304">
        <v>0</v>
      </c>
      <c r="AH4304" t="s">
        <v>2513</v>
      </c>
      <c r="AI4304">
        <v>400</v>
      </c>
      <c r="AJ4304">
        <v>400</v>
      </c>
      <c r="AK4304">
        <v>0</v>
      </c>
      <c r="AL4304" t="s">
        <v>2511</v>
      </c>
      <c r="AM4304" t="s">
        <v>2662</v>
      </c>
      <c r="AN4304" t="s">
        <v>2513</v>
      </c>
      <c r="AO4304" t="s">
        <v>2513</v>
      </c>
      <c r="AP4304" t="s">
        <v>2514</v>
      </c>
      <c r="AQ4304" t="s">
        <v>2513</v>
      </c>
      <c r="AR4304" t="s">
        <v>2513</v>
      </c>
      <c r="AS4304" t="s">
        <v>2529</v>
      </c>
      <c r="AT4304" t="s">
        <v>2513</v>
      </c>
      <c r="AU4304">
        <v>44514</v>
      </c>
      <c r="AV4304" t="s">
        <v>2513</v>
      </c>
      <c r="AW4304" t="s">
        <v>2513</v>
      </c>
      <c r="AX4304" t="s">
        <v>2516</v>
      </c>
      <c r="AY4304" t="s">
        <v>2828</v>
      </c>
      <c r="AZ4304" t="s">
        <v>2650</v>
      </c>
      <c r="BA4304" t="s">
        <v>2513</v>
      </c>
      <c r="BB4304" t="s">
        <v>2513</v>
      </c>
    </row>
    <row r="4305" spans="1:54" x14ac:dyDescent="0.45">
      <c r="A4305">
        <v>10000385</v>
      </c>
      <c r="B4305" t="s">
        <v>18577</v>
      </c>
      <c r="C4305" t="s">
        <v>26517</v>
      </c>
      <c r="D4305" t="s">
        <v>2489</v>
      </c>
      <c r="E4305" t="s">
        <v>18578</v>
      </c>
      <c r="F4305" t="s">
        <v>18579</v>
      </c>
      <c r="G4305" t="s">
        <v>10580</v>
      </c>
      <c r="H4305" t="s">
        <v>18578</v>
      </c>
      <c r="I4305" t="s">
        <v>2493</v>
      </c>
      <c r="J4305" t="s">
        <v>2494</v>
      </c>
      <c r="K4305" t="s">
        <v>2820</v>
      </c>
      <c r="L4305" t="s">
        <v>2496</v>
      </c>
      <c r="M4305" t="s">
        <v>10581</v>
      </c>
      <c r="N4305" t="s">
        <v>2496</v>
      </c>
      <c r="O4305" t="s">
        <v>2498</v>
      </c>
      <c r="P4305" t="s">
        <v>2655</v>
      </c>
      <c r="Q4305" t="s">
        <v>18</v>
      </c>
      <c r="R4305" t="s">
        <v>2822</v>
      </c>
      <c r="S4305" t="s">
        <v>2823</v>
      </c>
      <c r="T4305" t="s">
        <v>10582</v>
      </c>
      <c r="U4305" t="s">
        <v>1209</v>
      </c>
      <c r="V4305" t="s">
        <v>10583</v>
      </c>
      <c r="W4305" t="s">
        <v>323</v>
      </c>
      <c r="X4305" t="s">
        <v>10584</v>
      </c>
      <c r="Y4305" t="s">
        <v>2535</v>
      </c>
      <c r="Z4305" t="s">
        <v>10585</v>
      </c>
      <c r="AA4305" t="s">
        <v>2507</v>
      </c>
      <c r="AB4305" t="s">
        <v>10581</v>
      </c>
      <c r="AC4305" t="s">
        <v>2508</v>
      </c>
      <c r="AD4305">
        <v>2.9710000000000001</v>
      </c>
      <c r="AE4305">
        <v>2.9710000000000001</v>
      </c>
      <c r="AF4305" t="s">
        <v>2509</v>
      </c>
      <c r="AG4305">
        <v>0</v>
      </c>
      <c r="AH4305" t="s">
        <v>2513</v>
      </c>
      <c r="AI4305">
        <v>400</v>
      </c>
      <c r="AJ4305">
        <v>400</v>
      </c>
      <c r="AK4305">
        <v>0</v>
      </c>
      <c r="AL4305" t="s">
        <v>2511</v>
      </c>
      <c r="AM4305" t="s">
        <v>2662</v>
      </c>
      <c r="AN4305" t="s">
        <v>2513</v>
      </c>
      <c r="AO4305" t="s">
        <v>2513</v>
      </c>
      <c r="AP4305" t="s">
        <v>2514</v>
      </c>
      <c r="AQ4305" t="s">
        <v>2513</v>
      </c>
      <c r="AR4305" t="s">
        <v>2513</v>
      </c>
      <c r="AS4305" t="s">
        <v>2529</v>
      </c>
      <c r="AT4305" t="s">
        <v>2513</v>
      </c>
      <c r="AU4305">
        <v>44514</v>
      </c>
      <c r="AV4305" t="s">
        <v>2513</v>
      </c>
      <c r="AW4305" t="s">
        <v>2513</v>
      </c>
      <c r="AX4305" t="s">
        <v>2516</v>
      </c>
      <c r="AY4305" t="s">
        <v>2828</v>
      </c>
      <c r="AZ4305" t="s">
        <v>2650</v>
      </c>
      <c r="BA4305" t="s">
        <v>2513</v>
      </c>
      <c r="BB4305" t="s">
        <v>2513</v>
      </c>
    </row>
    <row r="4306" spans="1:54" x14ac:dyDescent="0.45">
      <c r="A4306">
        <v>10000386</v>
      </c>
      <c r="B4306" t="s">
        <v>18580</v>
      </c>
      <c r="C4306" t="s">
        <v>26240</v>
      </c>
      <c r="D4306" t="s">
        <v>2489</v>
      </c>
      <c r="E4306" t="s">
        <v>18581</v>
      </c>
      <c r="F4306" t="s">
        <v>18582</v>
      </c>
      <c r="G4306" t="s">
        <v>10580</v>
      </c>
      <c r="H4306" t="s">
        <v>18581</v>
      </c>
      <c r="I4306" t="s">
        <v>2493</v>
      </c>
      <c r="J4306" t="s">
        <v>2494</v>
      </c>
      <c r="K4306" t="s">
        <v>2820</v>
      </c>
      <c r="L4306" t="s">
        <v>2496</v>
      </c>
      <c r="M4306" t="s">
        <v>10581</v>
      </c>
      <c r="N4306" t="s">
        <v>2496</v>
      </c>
      <c r="O4306" t="s">
        <v>2498</v>
      </c>
      <c r="P4306" t="s">
        <v>2655</v>
      </c>
      <c r="Q4306" t="s">
        <v>18</v>
      </c>
      <c r="R4306" t="s">
        <v>2822</v>
      </c>
      <c r="S4306" t="s">
        <v>2823</v>
      </c>
      <c r="T4306" t="s">
        <v>10582</v>
      </c>
      <c r="U4306" t="s">
        <v>1209</v>
      </c>
      <c r="V4306" t="s">
        <v>10583</v>
      </c>
      <c r="W4306" t="s">
        <v>323</v>
      </c>
      <c r="X4306" t="s">
        <v>10584</v>
      </c>
      <c r="Y4306" t="s">
        <v>2535</v>
      </c>
      <c r="Z4306" t="s">
        <v>10585</v>
      </c>
      <c r="AA4306" t="s">
        <v>2507</v>
      </c>
      <c r="AB4306" t="s">
        <v>10581</v>
      </c>
      <c r="AC4306" t="s">
        <v>2508</v>
      </c>
      <c r="AD4306">
        <v>2.9830000000000001</v>
      </c>
      <c r="AE4306">
        <v>2.9830000000000001</v>
      </c>
      <c r="AF4306" t="s">
        <v>2509</v>
      </c>
      <c r="AG4306">
        <v>0</v>
      </c>
      <c r="AH4306" t="s">
        <v>2513</v>
      </c>
      <c r="AI4306">
        <v>400</v>
      </c>
      <c r="AJ4306">
        <v>400</v>
      </c>
      <c r="AK4306">
        <v>0</v>
      </c>
      <c r="AL4306" t="s">
        <v>2511</v>
      </c>
      <c r="AM4306" t="s">
        <v>2662</v>
      </c>
      <c r="AN4306" t="s">
        <v>2513</v>
      </c>
      <c r="AO4306" t="s">
        <v>2513</v>
      </c>
      <c r="AP4306" t="s">
        <v>2514</v>
      </c>
      <c r="AQ4306" t="s">
        <v>2513</v>
      </c>
      <c r="AR4306" t="s">
        <v>2513</v>
      </c>
      <c r="AS4306" t="s">
        <v>2529</v>
      </c>
      <c r="AT4306" t="s">
        <v>2513</v>
      </c>
      <c r="AU4306">
        <v>44514</v>
      </c>
      <c r="AV4306" t="s">
        <v>2513</v>
      </c>
      <c r="AW4306" t="s">
        <v>2513</v>
      </c>
      <c r="AX4306" t="s">
        <v>2516</v>
      </c>
      <c r="AY4306" t="s">
        <v>2828</v>
      </c>
      <c r="AZ4306" t="s">
        <v>2650</v>
      </c>
      <c r="BA4306" t="s">
        <v>2513</v>
      </c>
      <c r="BB4306" t="s">
        <v>2513</v>
      </c>
    </row>
    <row r="4307" spans="1:54" x14ac:dyDescent="0.45">
      <c r="A4307">
        <v>10000388</v>
      </c>
      <c r="B4307" t="s">
        <v>1279</v>
      </c>
      <c r="C4307" t="s">
        <v>1281</v>
      </c>
      <c r="D4307" t="s">
        <v>2489</v>
      </c>
      <c r="E4307" t="s">
        <v>1280</v>
      </c>
      <c r="F4307" t="s">
        <v>18583</v>
      </c>
      <c r="G4307" t="s">
        <v>10580</v>
      </c>
      <c r="H4307" t="s">
        <v>1280</v>
      </c>
      <c r="I4307" t="s">
        <v>2493</v>
      </c>
      <c r="J4307" t="s">
        <v>2494</v>
      </c>
      <c r="K4307" t="s">
        <v>2820</v>
      </c>
      <c r="L4307" t="s">
        <v>2496</v>
      </c>
      <c r="M4307" t="s">
        <v>10932</v>
      </c>
      <c r="N4307" t="s">
        <v>2496</v>
      </c>
      <c r="O4307" t="s">
        <v>2498</v>
      </c>
      <c r="P4307" t="s">
        <v>2655</v>
      </c>
      <c r="Q4307" t="s">
        <v>18</v>
      </c>
      <c r="R4307" t="s">
        <v>2822</v>
      </c>
      <c r="S4307" t="s">
        <v>2823</v>
      </c>
      <c r="T4307" t="s">
        <v>10582</v>
      </c>
      <c r="U4307" t="s">
        <v>1209</v>
      </c>
      <c r="V4307" t="s">
        <v>10583</v>
      </c>
      <c r="W4307" t="s">
        <v>323</v>
      </c>
      <c r="X4307" t="s">
        <v>10933</v>
      </c>
      <c r="Y4307" t="s">
        <v>2505</v>
      </c>
      <c r="Z4307" t="s">
        <v>10934</v>
      </c>
      <c r="AA4307" t="s">
        <v>2507</v>
      </c>
      <c r="AB4307" t="s">
        <v>10932</v>
      </c>
      <c r="AC4307" t="s">
        <v>2508</v>
      </c>
      <c r="AD4307">
        <v>3.0329999999999999</v>
      </c>
      <c r="AE4307">
        <v>3.0329999999999999</v>
      </c>
      <c r="AF4307" t="s">
        <v>2509</v>
      </c>
      <c r="AG4307">
        <v>0</v>
      </c>
      <c r="AH4307" t="s">
        <v>2513</v>
      </c>
      <c r="AI4307">
        <v>400</v>
      </c>
      <c r="AJ4307">
        <v>400</v>
      </c>
      <c r="AK4307">
        <v>0</v>
      </c>
      <c r="AL4307" t="s">
        <v>2511</v>
      </c>
      <c r="AM4307" t="s">
        <v>2662</v>
      </c>
      <c r="AN4307" t="s">
        <v>2513</v>
      </c>
      <c r="AO4307" t="s">
        <v>2513</v>
      </c>
      <c r="AP4307" t="s">
        <v>2514</v>
      </c>
      <c r="AQ4307" t="s">
        <v>2513</v>
      </c>
      <c r="AR4307" t="s">
        <v>2513</v>
      </c>
      <c r="AS4307" t="s">
        <v>2529</v>
      </c>
      <c r="AT4307" t="s">
        <v>2513</v>
      </c>
      <c r="AU4307">
        <v>44514</v>
      </c>
      <c r="AV4307" t="s">
        <v>2513</v>
      </c>
      <c r="AW4307" t="s">
        <v>2513</v>
      </c>
      <c r="AX4307" t="s">
        <v>2516</v>
      </c>
      <c r="AY4307" t="s">
        <v>2828</v>
      </c>
      <c r="AZ4307" t="s">
        <v>2650</v>
      </c>
      <c r="BA4307" t="s">
        <v>2513</v>
      </c>
      <c r="BB4307" t="s">
        <v>2513</v>
      </c>
    </row>
    <row r="4308" spans="1:54" x14ac:dyDescent="0.45">
      <c r="A4308">
        <v>10000391</v>
      </c>
      <c r="B4308" t="s">
        <v>18584</v>
      </c>
      <c r="C4308" t="s">
        <v>26570</v>
      </c>
      <c r="D4308" t="s">
        <v>2489</v>
      </c>
      <c r="E4308" t="s">
        <v>18585</v>
      </c>
      <c r="F4308" t="s">
        <v>18586</v>
      </c>
      <c r="G4308" t="s">
        <v>10845</v>
      </c>
      <c r="H4308" t="s">
        <v>18585</v>
      </c>
      <c r="I4308" t="s">
        <v>2493</v>
      </c>
      <c r="J4308" t="s">
        <v>2494</v>
      </c>
      <c r="K4308" t="s">
        <v>2709</v>
      </c>
      <c r="L4308" t="s">
        <v>2496</v>
      </c>
      <c r="M4308" t="s">
        <v>10939</v>
      </c>
      <c r="N4308" t="s">
        <v>2496</v>
      </c>
      <c r="O4308" t="s">
        <v>2498</v>
      </c>
      <c r="P4308" t="s">
        <v>2655</v>
      </c>
      <c r="Q4308" t="s">
        <v>18</v>
      </c>
      <c r="R4308" t="s">
        <v>2711</v>
      </c>
      <c r="S4308" t="s">
        <v>2644</v>
      </c>
      <c r="T4308" t="s">
        <v>3154</v>
      </c>
      <c r="U4308" t="s">
        <v>17</v>
      </c>
      <c r="V4308" t="s">
        <v>3172</v>
      </c>
      <c r="W4308" t="s">
        <v>323</v>
      </c>
      <c r="X4308" t="s">
        <v>10940</v>
      </c>
      <c r="Y4308" t="s">
        <v>2535</v>
      </c>
      <c r="Z4308" t="s">
        <v>10941</v>
      </c>
      <c r="AA4308" t="s">
        <v>2507</v>
      </c>
      <c r="AB4308" t="s">
        <v>10939</v>
      </c>
      <c r="AC4308" t="s">
        <v>2598</v>
      </c>
      <c r="AD4308">
        <v>2.9580000000000002</v>
      </c>
      <c r="AE4308">
        <v>2.9580000000000002</v>
      </c>
      <c r="AF4308" t="s">
        <v>2509</v>
      </c>
      <c r="AG4308">
        <v>1.5660000000000001</v>
      </c>
      <c r="AH4308" t="s">
        <v>2510</v>
      </c>
      <c r="AI4308">
        <v>600</v>
      </c>
      <c r="AJ4308">
        <v>300</v>
      </c>
      <c r="AK4308">
        <v>8.6999999999999993</v>
      </c>
      <c r="AL4308" t="s">
        <v>2511</v>
      </c>
      <c r="AM4308" t="s">
        <v>2662</v>
      </c>
      <c r="AN4308" t="s">
        <v>2513</v>
      </c>
      <c r="AO4308" t="s">
        <v>2513</v>
      </c>
      <c r="AP4308" t="s">
        <v>2514</v>
      </c>
      <c r="AQ4308" t="s">
        <v>2513</v>
      </c>
      <c r="AR4308" t="s">
        <v>2513</v>
      </c>
      <c r="AS4308" t="s">
        <v>2529</v>
      </c>
      <c r="AT4308" t="s">
        <v>2513</v>
      </c>
      <c r="AU4308">
        <v>44514</v>
      </c>
      <c r="AV4308" t="s">
        <v>2513</v>
      </c>
      <c r="AW4308" t="s">
        <v>2513</v>
      </c>
      <c r="AX4308" t="s">
        <v>2516</v>
      </c>
      <c r="AY4308" t="s">
        <v>2717</v>
      </c>
      <c r="AZ4308" t="s">
        <v>2650</v>
      </c>
      <c r="BA4308" t="s">
        <v>2513</v>
      </c>
      <c r="BB4308" t="s">
        <v>2513</v>
      </c>
    </row>
    <row r="4309" spans="1:54" x14ac:dyDescent="0.45">
      <c r="A4309">
        <v>10000394</v>
      </c>
      <c r="B4309" t="s">
        <v>18587</v>
      </c>
      <c r="C4309" t="s">
        <v>26927</v>
      </c>
      <c r="D4309" t="s">
        <v>2489</v>
      </c>
      <c r="E4309" t="s">
        <v>18588</v>
      </c>
      <c r="F4309" t="s">
        <v>18589</v>
      </c>
      <c r="G4309" t="s">
        <v>18590</v>
      </c>
      <c r="H4309" t="s">
        <v>18588</v>
      </c>
      <c r="I4309" t="s">
        <v>2493</v>
      </c>
      <c r="J4309" t="s">
        <v>2494</v>
      </c>
      <c r="K4309" t="s">
        <v>2653</v>
      </c>
      <c r="L4309" t="s">
        <v>2496</v>
      </c>
      <c r="M4309" t="s">
        <v>18591</v>
      </c>
      <c r="N4309" t="s">
        <v>2496</v>
      </c>
      <c r="O4309" t="s">
        <v>2498</v>
      </c>
      <c r="P4309" t="s">
        <v>2655</v>
      </c>
      <c r="Q4309" t="s">
        <v>18</v>
      </c>
      <c r="R4309" t="s">
        <v>2656</v>
      </c>
      <c r="S4309" t="s">
        <v>2657</v>
      </c>
      <c r="T4309" t="s">
        <v>10385</v>
      </c>
      <c r="U4309" t="s">
        <v>63</v>
      </c>
      <c r="V4309" t="s">
        <v>18146</v>
      </c>
      <c r="W4309" t="s">
        <v>260</v>
      </c>
      <c r="X4309" t="s">
        <v>18592</v>
      </c>
      <c r="Y4309" t="s">
        <v>2505</v>
      </c>
      <c r="Z4309" t="s">
        <v>18593</v>
      </c>
      <c r="AA4309" t="s">
        <v>2507</v>
      </c>
      <c r="AB4309" t="s">
        <v>18591</v>
      </c>
      <c r="AC4309" t="s">
        <v>2508</v>
      </c>
      <c r="AD4309">
        <v>1.47</v>
      </c>
      <c r="AE4309">
        <v>1.47</v>
      </c>
      <c r="AF4309" t="s">
        <v>2509</v>
      </c>
      <c r="AG4309">
        <v>0.82</v>
      </c>
      <c r="AH4309" t="s">
        <v>2510</v>
      </c>
      <c r="AI4309">
        <v>400</v>
      </c>
      <c r="AJ4309">
        <v>250</v>
      </c>
      <c r="AK4309">
        <v>8.1999999999999993</v>
      </c>
      <c r="AL4309" t="s">
        <v>2511</v>
      </c>
      <c r="AM4309" t="s">
        <v>2662</v>
      </c>
      <c r="AN4309" t="s">
        <v>2513</v>
      </c>
      <c r="AO4309" t="s">
        <v>2513</v>
      </c>
      <c r="AP4309" t="s">
        <v>2513</v>
      </c>
      <c r="AQ4309" t="s">
        <v>2513</v>
      </c>
      <c r="AR4309" t="s">
        <v>2513</v>
      </c>
      <c r="AS4309" t="s">
        <v>2529</v>
      </c>
      <c r="AT4309" t="s">
        <v>2513</v>
      </c>
      <c r="AU4309">
        <v>44514</v>
      </c>
      <c r="AV4309" t="s">
        <v>2513</v>
      </c>
      <c r="AW4309" t="s">
        <v>2513</v>
      </c>
      <c r="AX4309" t="s">
        <v>2516</v>
      </c>
      <c r="AY4309" t="s">
        <v>2663</v>
      </c>
      <c r="AZ4309" t="s">
        <v>2513</v>
      </c>
      <c r="BA4309" t="s">
        <v>2513</v>
      </c>
      <c r="BB4309" t="s">
        <v>2513</v>
      </c>
    </row>
    <row r="4310" spans="1:54" x14ac:dyDescent="0.45">
      <c r="A4310">
        <v>10000396</v>
      </c>
      <c r="B4310" t="s">
        <v>18594</v>
      </c>
      <c r="C4310" t="s">
        <v>26897</v>
      </c>
      <c r="D4310" t="s">
        <v>2489</v>
      </c>
      <c r="E4310" t="s">
        <v>18595</v>
      </c>
      <c r="F4310" t="s">
        <v>18596</v>
      </c>
      <c r="G4310" t="s">
        <v>12248</v>
      </c>
      <c r="H4310" t="s">
        <v>18595</v>
      </c>
      <c r="I4310" t="s">
        <v>2493</v>
      </c>
      <c r="J4310" t="s">
        <v>2494</v>
      </c>
      <c r="K4310" t="s">
        <v>2653</v>
      </c>
      <c r="L4310" t="s">
        <v>2496</v>
      </c>
      <c r="M4310" t="s">
        <v>18321</v>
      </c>
      <c r="N4310" t="s">
        <v>2496</v>
      </c>
      <c r="O4310" t="s">
        <v>2498</v>
      </c>
      <c r="P4310" t="s">
        <v>2655</v>
      </c>
      <c r="Q4310" t="s">
        <v>18</v>
      </c>
      <c r="R4310" t="s">
        <v>2656</v>
      </c>
      <c r="S4310" t="s">
        <v>2657</v>
      </c>
      <c r="T4310" t="s">
        <v>10403</v>
      </c>
      <c r="U4310" t="s">
        <v>716</v>
      </c>
      <c r="V4310" t="s">
        <v>10404</v>
      </c>
      <c r="W4310" t="s">
        <v>323</v>
      </c>
      <c r="X4310" t="s">
        <v>13082</v>
      </c>
      <c r="Y4310" t="s">
        <v>2535</v>
      </c>
      <c r="Z4310" t="s">
        <v>13083</v>
      </c>
      <c r="AA4310" t="s">
        <v>2507</v>
      </c>
      <c r="AB4310" t="s">
        <v>18321</v>
      </c>
      <c r="AC4310" t="s">
        <v>2508</v>
      </c>
      <c r="AD4310">
        <v>2.1789999999999998</v>
      </c>
      <c r="AE4310">
        <v>2.1789999999999998</v>
      </c>
      <c r="AF4310" t="s">
        <v>2509</v>
      </c>
      <c r="AG4310">
        <v>0</v>
      </c>
      <c r="AH4310" t="s">
        <v>2513</v>
      </c>
      <c r="AI4310">
        <v>450</v>
      </c>
      <c r="AJ4310">
        <v>300</v>
      </c>
      <c r="AK4310">
        <v>0</v>
      </c>
      <c r="AL4310" t="s">
        <v>2511</v>
      </c>
      <c r="AM4310" t="s">
        <v>2662</v>
      </c>
      <c r="AN4310" t="s">
        <v>2513</v>
      </c>
      <c r="AO4310" t="s">
        <v>2513</v>
      </c>
      <c r="AP4310" t="s">
        <v>2513</v>
      </c>
      <c r="AQ4310" t="s">
        <v>2513</v>
      </c>
      <c r="AR4310" t="s">
        <v>2513</v>
      </c>
      <c r="AS4310" t="s">
        <v>2529</v>
      </c>
      <c r="AT4310" t="s">
        <v>2513</v>
      </c>
      <c r="AU4310">
        <v>44514</v>
      </c>
      <c r="AV4310" t="s">
        <v>2513</v>
      </c>
      <c r="AW4310" t="s">
        <v>2513</v>
      </c>
      <c r="AX4310" t="s">
        <v>2516</v>
      </c>
      <c r="AY4310" t="s">
        <v>2663</v>
      </c>
      <c r="AZ4310" t="s">
        <v>2513</v>
      </c>
      <c r="BA4310" t="s">
        <v>2513</v>
      </c>
      <c r="BB4310" t="s">
        <v>2513</v>
      </c>
    </row>
    <row r="4311" spans="1:54" x14ac:dyDescent="0.45">
      <c r="A4311">
        <v>10000402</v>
      </c>
      <c r="B4311" t="s">
        <v>18597</v>
      </c>
      <c r="C4311" t="s">
        <v>26928</v>
      </c>
      <c r="D4311" t="s">
        <v>2489</v>
      </c>
      <c r="E4311" t="s">
        <v>18598</v>
      </c>
      <c r="F4311" t="s">
        <v>18599</v>
      </c>
      <c r="G4311" t="s">
        <v>10490</v>
      </c>
      <c r="H4311" t="s">
        <v>18598</v>
      </c>
      <c r="I4311" t="s">
        <v>2493</v>
      </c>
      <c r="J4311" t="s">
        <v>2494</v>
      </c>
      <c r="K4311" t="s">
        <v>2653</v>
      </c>
      <c r="L4311" t="s">
        <v>2496</v>
      </c>
      <c r="M4311" t="s">
        <v>10556</v>
      </c>
      <c r="N4311" t="s">
        <v>2496</v>
      </c>
      <c r="O4311" t="s">
        <v>2498</v>
      </c>
      <c r="P4311" t="s">
        <v>2655</v>
      </c>
      <c r="Q4311" t="s">
        <v>18</v>
      </c>
      <c r="R4311" t="s">
        <v>2656</v>
      </c>
      <c r="S4311" t="s">
        <v>2657</v>
      </c>
      <c r="T4311" t="s">
        <v>10557</v>
      </c>
      <c r="U4311" t="s">
        <v>10558</v>
      </c>
      <c r="V4311" t="s">
        <v>10559</v>
      </c>
      <c r="W4311" t="s">
        <v>260</v>
      </c>
      <c r="X4311" t="s">
        <v>10560</v>
      </c>
      <c r="Y4311" t="s">
        <v>10431</v>
      </c>
      <c r="Z4311" t="s">
        <v>10561</v>
      </c>
      <c r="AA4311" t="s">
        <v>2507</v>
      </c>
      <c r="AB4311" t="s">
        <v>10556</v>
      </c>
      <c r="AC4311" t="s">
        <v>10431</v>
      </c>
      <c r="AD4311">
        <v>0.16</v>
      </c>
      <c r="AE4311">
        <v>0.16</v>
      </c>
      <c r="AF4311" t="s">
        <v>2509</v>
      </c>
      <c r="AG4311">
        <v>0</v>
      </c>
      <c r="AH4311" t="s">
        <v>2513</v>
      </c>
      <c r="AI4311">
        <v>100</v>
      </c>
      <c r="AJ4311">
        <v>100</v>
      </c>
      <c r="AK4311">
        <v>0</v>
      </c>
      <c r="AL4311" t="s">
        <v>2511</v>
      </c>
      <c r="AM4311" t="s">
        <v>2662</v>
      </c>
      <c r="AN4311" t="s">
        <v>2513</v>
      </c>
      <c r="AO4311" t="s">
        <v>2513</v>
      </c>
      <c r="AP4311" t="s">
        <v>2514</v>
      </c>
      <c r="AQ4311" t="s">
        <v>2513</v>
      </c>
      <c r="AR4311" t="s">
        <v>2513</v>
      </c>
      <c r="AS4311" t="s">
        <v>2529</v>
      </c>
      <c r="AT4311" t="s">
        <v>2513</v>
      </c>
      <c r="AU4311">
        <v>44514</v>
      </c>
      <c r="AV4311" t="s">
        <v>2513</v>
      </c>
      <c r="AW4311" t="s">
        <v>2513</v>
      </c>
      <c r="AX4311" t="s">
        <v>2516</v>
      </c>
      <c r="AY4311" t="s">
        <v>2663</v>
      </c>
      <c r="AZ4311" t="s">
        <v>2513</v>
      </c>
      <c r="BA4311" t="s">
        <v>2513</v>
      </c>
      <c r="BB4311" t="s">
        <v>2513</v>
      </c>
    </row>
    <row r="4312" spans="1:54" x14ac:dyDescent="0.45">
      <c r="A4312">
        <v>10000403</v>
      </c>
      <c r="B4312" t="s">
        <v>18600</v>
      </c>
      <c r="C4312" t="s">
        <v>26283</v>
      </c>
      <c r="D4312" t="s">
        <v>2489</v>
      </c>
      <c r="E4312" t="s">
        <v>18601</v>
      </c>
      <c r="F4312" t="s">
        <v>18602</v>
      </c>
      <c r="G4312" t="s">
        <v>2741</v>
      </c>
      <c r="H4312" t="s">
        <v>18601</v>
      </c>
      <c r="I4312" t="s">
        <v>2493</v>
      </c>
      <c r="J4312" t="s">
        <v>2494</v>
      </c>
      <c r="K4312" t="s">
        <v>2495</v>
      </c>
      <c r="L4312" t="s">
        <v>2496</v>
      </c>
      <c r="M4312" t="s">
        <v>11010</v>
      </c>
      <c r="N4312" t="s">
        <v>2496</v>
      </c>
      <c r="O4312" t="s">
        <v>2498</v>
      </c>
      <c r="P4312" t="s">
        <v>2499</v>
      </c>
      <c r="Q4312" t="s">
        <v>33</v>
      </c>
      <c r="R4312" t="s">
        <v>2500</v>
      </c>
      <c r="S4312" t="s">
        <v>2501</v>
      </c>
      <c r="T4312" t="s">
        <v>2736</v>
      </c>
      <c r="U4312" t="s">
        <v>60</v>
      </c>
      <c r="V4312" t="s">
        <v>2737</v>
      </c>
      <c r="W4312" t="s">
        <v>260</v>
      </c>
      <c r="X4312" t="s">
        <v>11011</v>
      </c>
      <c r="Y4312" t="s">
        <v>2732</v>
      </c>
      <c r="Z4312" t="s">
        <v>11012</v>
      </c>
      <c r="AA4312" t="s">
        <v>2507</v>
      </c>
      <c r="AB4312" t="s">
        <v>11010</v>
      </c>
      <c r="AC4312" t="s">
        <v>2598</v>
      </c>
      <c r="AD4312">
        <v>1.1479999999999999</v>
      </c>
      <c r="AE4312">
        <v>1.1479999999999999</v>
      </c>
      <c r="AF4312" t="s">
        <v>2509</v>
      </c>
      <c r="AG4312">
        <v>0.48</v>
      </c>
      <c r="AH4312" t="s">
        <v>2510</v>
      </c>
      <c r="AI4312">
        <v>200</v>
      </c>
      <c r="AJ4312">
        <v>200</v>
      </c>
      <c r="AK4312">
        <v>12</v>
      </c>
      <c r="AL4312" t="s">
        <v>2511</v>
      </c>
      <c r="AM4312" t="s">
        <v>2662</v>
      </c>
      <c r="AN4312" t="s">
        <v>2513</v>
      </c>
      <c r="AO4312" t="s">
        <v>2513</v>
      </c>
      <c r="AP4312" t="s">
        <v>2514</v>
      </c>
      <c r="AQ4312" t="s">
        <v>2513</v>
      </c>
      <c r="AR4312" t="s">
        <v>2513</v>
      </c>
      <c r="AS4312" t="s">
        <v>2529</v>
      </c>
      <c r="AT4312" t="s">
        <v>2513</v>
      </c>
      <c r="AU4312">
        <v>44514</v>
      </c>
      <c r="AV4312" t="s">
        <v>2513</v>
      </c>
      <c r="AW4312" t="s">
        <v>2513</v>
      </c>
      <c r="AX4312" t="s">
        <v>2516</v>
      </c>
      <c r="AY4312" t="s">
        <v>2517</v>
      </c>
      <c r="AZ4312" t="s">
        <v>2650</v>
      </c>
      <c r="BA4312" t="s">
        <v>2513</v>
      </c>
      <c r="BB4312" t="s">
        <v>2513</v>
      </c>
    </row>
    <row r="4313" spans="1:54" x14ac:dyDescent="0.45">
      <c r="A4313">
        <v>10000406</v>
      </c>
      <c r="B4313" t="s">
        <v>18603</v>
      </c>
      <c r="C4313" t="s">
        <v>26929</v>
      </c>
      <c r="D4313" t="s">
        <v>2489</v>
      </c>
      <c r="E4313" t="s">
        <v>18604</v>
      </c>
      <c r="F4313" t="s">
        <v>18605</v>
      </c>
      <c r="G4313" t="s">
        <v>13000</v>
      </c>
      <c r="H4313" t="s">
        <v>18604</v>
      </c>
      <c r="I4313" t="s">
        <v>2493</v>
      </c>
      <c r="J4313" t="s">
        <v>2494</v>
      </c>
      <c r="K4313" t="s">
        <v>2653</v>
      </c>
      <c r="L4313" t="s">
        <v>2496</v>
      </c>
      <c r="M4313" t="s">
        <v>18145</v>
      </c>
      <c r="N4313" t="s">
        <v>2496</v>
      </c>
      <c r="O4313" t="s">
        <v>2498</v>
      </c>
      <c r="P4313" t="s">
        <v>2655</v>
      </c>
      <c r="Q4313" t="s">
        <v>18</v>
      </c>
      <c r="R4313" t="s">
        <v>2656</v>
      </c>
      <c r="S4313" t="s">
        <v>2657</v>
      </c>
      <c r="T4313" t="s">
        <v>10385</v>
      </c>
      <c r="U4313" t="s">
        <v>63</v>
      </c>
      <c r="V4313" t="s">
        <v>18146</v>
      </c>
      <c r="W4313" t="s">
        <v>260</v>
      </c>
      <c r="X4313" t="s">
        <v>18147</v>
      </c>
      <c r="Y4313" t="s">
        <v>10431</v>
      </c>
      <c r="Z4313" t="s">
        <v>18148</v>
      </c>
      <c r="AA4313" t="s">
        <v>2507</v>
      </c>
      <c r="AB4313" t="s">
        <v>18145</v>
      </c>
      <c r="AC4313" t="s">
        <v>2716</v>
      </c>
      <c r="AD4313">
        <v>1.528</v>
      </c>
      <c r="AE4313">
        <v>1.528</v>
      </c>
      <c r="AF4313" t="s">
        <v>2509</v>
      </c>
      <c r="AG4313">
        <v>0.82</v>
      </c>
      <c r="AH4313" t="s">
        <v>2510</v>
      </c>
      <c r="AI4313">
        <v>400</v>
      </c>
      <c r="AJ4313">
        <v>250</v>
      </c>
      <c r="AK4313">
        <v>8.1999999999999993</v>
      </c>
      <c r="AL4313" t="s">
        <v>2511</v>
      </c>
      <c r="AM4313" t="s">
        <v>2662</v>
      </c>
      <c r="AN4313" t="s">
        <v>2513</v>
      </c>
      <c r="AO4313" t="s">
        <v>2513</v>
      </c>
      <c r="AP4313" t="s">
        <v>2514</v>
      </c>
      <c r="AQ4313" t="s">
        <v>2513</v>
      </c>
      <c r="AR4313" t="s">
        <v>2513</v>
      </c>
      <c r="AS4313" t="s">
        <v>2529</v>
      </c>
      <c r="AT4313" t="s">
        <v>2513</v>
      </c>
      <c r="AU4313">
        <v>44514</v>
      </c>
      <c r="AV4313" t="s">
        <v>2513</v>
      </c>
      <c r="AW4313" t="s">
        <v>2513</v>
      </c>
      <c r="AX4313" t="s">
        <v>2516</v>
      </c>
      <c r="AY4313" t="s">
        <v>2663</v>
      </c>
      <c r="AZ4313" t="s">
        <v>2513</v>
      </c>
      <c r="BA4313" t="s">
        <v>2513</v>
      </c>
      <c r="BB4313" t="s">
        <v>2513</v>
      </c>
    </row>
    <row r="4314" spans="1:54" x14ac:dyDescent="0.45">
      <c r="A4314">
        <v>10000407</v>
      </c>
      <c r="B4314" t="s">
        <v>18606</v>
      </c>
      <c r="C4314" t="s">
        <v>26930</v>
      </c>
      <c r="D4314" t="s">
        <v>2489</v>
      </c>
      <c r="E4314" t="s">
        <v>18607</v>
      </c>
      <c r="F4314" t="s">
        <v>18608</v>
      </c>
      <c r="G4314" t="s">
        <v>18609</v>
      </c>
      <c r="H4314" t="s">
        <v>18607</v>
      </c>
      <c r="I4314" t="s">
        <v>2493</v>
      </c>
      <c r="J4314" t="s">
        <v>2494</v>
      </c>
      <c r="K4314" t="s">
        <v>2653</v>
      </c>
      <c r="L4314" t="s">
        <v>2496</v>
      </c>
      <c r="M4314" t="s">
        <v>18610</v>
      </c>
      <c r="N4314" t="s">
        <v>2496</v>
      </c>
      <c r="O4314" t="s">
        <v>2498</v>
      </c>
      <c r="P4314" t="s">
        <v>2655</v>
      </c>
      <c r="Q4314" t="s">
        <v>18</v>
      </c>
      <c r="R4314" t="s">
        <v>2656</v>
      </c>
      <c r="S4314" t="s">
        <v>2657</v>
      </c>
      <c r="T4314" t="s">
        <v>10385</v>
      </c>
      <c r="U4314" t="s">
        <v>63</v>
      </c>
      <c r="V4314" t="s">
        <v>10386</v>
      </c>
      <c r="W4314" t="s">
        <v>323</v>
      </c>
      <c r="X4314" t="s">
        <v>18153</v>
      </c>
      <c r="Y4314" t="s">
        <v>10431</v>
      </c>
      <c r="Z4314" t="s">
        <v>18154</v>
      </c>
      <c r="AA4314" t="s">
        <v>2507</v>
      </c>
      <c r="AB4314" t="s">
        <v>18610</v>
      </c>
      <c r="AC4314" t="s">
        <v>2716</v>
      </c>
      <c r="AD4314">
        <v>1.528</v>
      </c>
      <c r="AE4314">
        <v>1.528</v>
      </c>
      <c r="AF4314" t="s">
        <v>2509</v>
      </c>
      <c r="AG4314">
        <v>0.82</v>
      </c>
      <c r="AH4314" t="s">
        <v>2510</v>
      </c>
      <c r="AI4314">
        <v>400</v>
      </c>
      <c r="AJ4314">
        <v>250</v>
      </c>
      <c r="AK4314">
        <v>8.1999999999999993</v>
      </c>
      <c r="AL4314" t="s">
        <v>2511</v>
      </c>
      <c r="AM4314" t="s">
        <v>2662</v>
      </c>
      <c r="AN4314" t="s">
        <v>2513</v>
      </c>
      <c r="AO4314" t="s">
        <v>2513</v>
      </c>
      <c r="AP4314" t="s">
        <v>2514</v>
      </c>
      <c r="AQ4314" t="s">
        <v>2513</v>
      </c>
      <c r="AR4314" t="s">
        <v>2513</v>
      </c>
      <c r="AS4314" t="s">
        <v>2529</v>
      </c>
      <c r="AT4314" t="s">
        <v>2513</v>
      </c>
      <c r="AU4314">
        <v>44514</v>
      </c>
      <c r="AV4314" t="s">
        <v>2513</v>
      </c>
      <c r="AW4314" t="s">
        <v>2513</v>
      </c>
      <c r="AX4314" t="s">
        <v>2516</v>
      </c>
      <c r="AY4314" t="s">
        <v>2663</v>
      </c>
      <c r="AZ4314" t="s">
        <v>2650</v>
      </c>
      <c r="BA4314" t="s">
        <v>2513</v>
      </c>
      <c r="BB4314" t="s">
        <v>2513</v>
      </c>
    </row>
    <row r="4315" spans="1:54" x14ac:dyDescent="0.45">
      <c r="A4315">
        <v>10000409</v>
      </c>
      <c r="B4315" t="s">
        <v>18611</v>
      </c>
      <c r="C4315" t="s">
        <v>26931</v>
      </c>
      <c r="D4315" t="s">
        <v>2489</v>
      </c>
      <c r="E4315" t="s">
        <v>18612</v>
      </c>
      <c r="F4315" t="s">
        <v>18613</v>
      </c>
      <c r="G4315" t="s">
        <v>18123</v>
      </c>
      <c r="H4315" t="s">
        <v>18612</v>
      </c>
      <c r="I4315" t="s">
        <v>2493</v>
      </c>
      <c r="J4315" t="s">
        <v>2494</v>
      </c>
      <c r="K4315" t="s">
        <v>2653</v>
      </c>
      <c r="L4315" t="s">
        <v>2496</v>
      </c>
      <c r="M4315" t="s">
        <v>16373</v>
      </c>
      <c r="N4315" t="s">
        <v>2496</v>
      </c>
      <c r="O4315" t="s">
        <v>2498</v>
      </c>
      <c r="P4315" t="s">
        <v>2655</v>
      </c>
      <c r="Q4315" t="s">
        <v>18</v>
      </c>
      <c r="R4315" t="s">
        <v>2656</v>
      </c>
      <c r="S4315" t="s">
        <v>2657</v>
      </c>
      <c r="T4315" t="s">
        <v>13033</v>
      </c>
      <c r="U4315" t="s">
        <v>627</v>
      </c>
      <c r="V4315" t="s">
        <v>13034</v>
      </c>
      <c r="W4315" t="s">
        <v>260</v>
      </c>
      <c r="X4315" t="s">
        <v>14995</v>
      </c>
      <c r="Y4315" t="s">
        <v>2535</v>
      </c>
      <c r="Z4315" t="s">
        <v>14996</v>
      </c>
      <c r="AA4315" t="s">
        <v>2507</v>
      </c>
      <c r="AB4315" t="s">
        <v>16373</v>
      </c>
      <c r="AC4315" t="s">
        <v>2508</v>
      </c>
      <c r="AD4315">
        <v>2.3660000000000001</v>
      </c>
      <c r="AE4315">
        <v>2.3660000000000001</v>
      </c>
      <c r="AF4315" t="s">
        <v>2509</v>
      </c>
      <c r="AG4315">
        <v>0</v>
      </c>
      <c r="AH4315" t="s">
        <v>2513</v>
      </c>
      <c r="AI4315">
        <v>600</v>
      </c>
      <c r="AJ4315">
        <v>250</v>
      </c>
      <c r="AK4315">
        <v>0</v>
      </c>
      <c r="AL4315" t="s">
        <v>2511</v>
      </c>
      <c r="AM4315" t="s">
        <v>2662</v>
      </c>
      <c r="AN4315" t="s">
        <v>2513</v>
      </c>
      <c r="AO4315" t="s">
        <v>2513</v>
      </c>
      <c r="AP4315" t="s">
        <v>2514</v>
      </c>
      <c r="AQ4315" t="s">
        <v>2513</v>
      </c>
      <c r="AR4315" t="s">
        <v>2513</v>
      </c>
      <c r="AS4315" t="s">
        <v>2529</v>
      </c>
      <c r="AT4315" t="s">
        <v>2513</v>
      </c>
      <c r="AU4315">
        <v>44514</v>
      </c>
      <c r="AV4315" t="s">
        <v>2513</v>
      </c>
      <c r="AW4315" t="s">
        <v>2513</v>
      </c>
      <c r="AX4315" t="s">
        <v>2516</v>
      </c>
      <c r="AY4315" t="s">
        <v>2663</v>
      </c>
      <c r="AZ4315" t="s">
        <v>2650</v>
      </c>
      <c r="BA4315" t="s">
        <v>2513</v>
      </c>
      <c r="BB4315" t="s">
        <v>2513</v>
      </c>
    </row>
    <row r="4316" spans="1:54" x14ac:dyDescent="0.45">
      <c r="A4316">
        <v>10000412</v>
      </c>
      <c r="B4316" t="s">
        <v>18614</v>
      </c>
      <c r="C4316" t="s">
        <v>26932</v>
      </c>
      <c r="D4316" t="s">
        <v>2489</v>
      </c>
      <c r="E4316" t="s">
        <v>18615</v>
      </c>
      <c r="F4316" t="s">
        <v>18616</v>
      </c>
      <c r="G4316" t="s">
        <v>13080</v>
      </c>
      <c r="H4316" t="s">
        <v>18615</v>
      </c>
      <c r="I4316" t="s">
        <v>2493</v>
      </c>
      <c r="J4316" t="s">
        <v>2494</v>
      </c>
      <c r="K4316" t="s">
        <v>2653</v>
      </c>
      <c r="L4316" t="s">
        <v>2496</v>
      </c>
      <c r="M4316" t="s">
        <v>18617</v>
      </c>
      <c r="N4316" t="s">
        <v>2496</v>
      </c>
      <c r="O4316" t="s">
        <v>2498</v>
      </c>
      <c r="P4316" t="s">
        <v>2655</v>
      </c>
      <c r="Q4316" t="s">
        <v>18</v>
      </c>
      <c r="R4316" t="s">
        <v>2656</v>
      </c>
      <c r="S4316" t="s">
        <v>2657</v>
      </c>
      <c r="T4316" t="s">
        <v>10403</v>
      </c>
      <c r="U4316" t="s">
        <v>716</v>
      </c>
      <c r="V4316" t="s">
        <v>10404</v>
      </c>
      <c r="W4316" t="s">
        <v>323</v>
      </c>
      <c r="X4316" t="s">
        <v>10412</v>
      </c>
      <c r="Y4316" t="s">
        <v>2505</v>
      </c>
      <c r="Z4316" t="s">
        <v>10413</v>
      </c>
      <c r="AA4316" t="s">
        <v>2507</v>
      </c>
      <c r="AB4316" t="s">
        <v>18617</v>
      </c>
      <c r="AC4316" t="s">
        <v>10551</v>
      </c>
      <c r="AD4316">
        <v>2.0510000000000002</v>
      </c>
      <c r="AE4316">
        <v>2.0510000000000002</v>
      </c>
      <c r="AF4316" t="s">
        <v>2509</v>
      </c>
      <c r="AG4316">
        <v>0</v>
      </c>
      <c r="AH4316" t="s">
        <v>2513</v>
      </c>
      <c r="AI4316">
        <v>450</v>
      </c>
      <c r="AJ4316">
        <v>300</v>
      </c>
      <c r="AK4316">
        <v>0</v>
      </c>
      <c r="AL4316" t="s">
        <v>2511</v>
      </c>
      <c r="AM4316" t="s">
        <v>2662</v>
      </c>
      <c r="AN4316" t="s">
        <v>2513</v>
      </c>
      <c r="AO4316" t="s">
        <v>2513</v>
      </c>
      <c r="AP4316" t="s">
        <v>2514</v>
      </c>
      <c r="AQ4316" t="s">
        <v>2513</v>
      </c>
      <c r="AR4316" t="s">
        <v>2513</v>
      </c>
      <c r="AS4316" t="s">
        <v>2529</v>
      </c>
      <c r="AT4316" t="s">
        <v>2513</v>
      </c>
      <c r="AU4316">
        <v>44514</v>
      </c>
      <c r="AV4316" t="s">
        <v>2513</v>
      </c>
      <c r="AW4316" t="s">
        <v>2513</v>
      </c>
      <c r="AX4316" t="s">
        <v>2516</v>
      </c>
      <c r="AY4316" t="s">
        <v>2663</v>
      </c>
      <c r="AZ4316" t="s">
        <v>2650</v>
      </c>
      <c r="BA4316" t="s">
        <v>2513</v>
      </c>
      <c r="BB4316" t="s">
        <v>2513</v>
      </c>
    </row>
    <row r="4317" spans="1:54" x14ac:dyDescent="0.45">
      <c r="A4317">
        <v>10000414</v>
      </c>
      <c r="B4317" t="s">
        <v>1160</v>
      </c>
      <c r="C4317" t="s">
        <v>1162</v>
      </c>
      <c r="D4317" t="s">
        <v>2489</v>
      </c>
      <c r="E4317" t="s">
        <v>1161</v>
      </c>
      <c r="F4317" t="s">
        <v>18618</v>
      </c>
      <c r="G4317" t="s">
        <v>18083</v>
      </c>
      <c r="H4317" t="s">
        <v>1161</v>
      </c>
      <c r="I4317" t="s">
        <v>2493</v>
      </c>
      <c r="J4317" t="s">
        <v>2494</v>
      </c>
      <c r="K4317" t="s">
        <v>2653</v>
      </c>
      <c r="L4317" t="s">
        <v>2496</v>
      </c>
      <c r="M4317" t="s">
        <v>18619</v>
      </c>
      <c r="N4317" t="s">
        <v>2496</v>
      </c>
      <c r="O4317" t="s">
        <v>2498</v>
      </c>
      <c r="P4317" t="s">
        <v>2655</v>
      </c>
      <c r="Q4317" t="s">
        <v>18</v>
      </c>
      <c r="R4317" t="s">
        <v>2656</v>
      </c>
      <c r="S4317" t="s">
        <v>2657</v>
      </c>
      <c r="T4317" t="s">
        <v>2667</v>
      </c>
      <c r="U4317" t="s">
        <v>17</v>
      </c>
      <c r="V4317" t="s">
        <v>2668</v>
      </c>
      <c r="W4317" t="s">
        <v>260</v>
      </c>
      <c r="X4317" t="s">
        <v>18620</v>
      </c>
      <c r="Y4317" t="s">
        <v>2609</v>
      </c>
      <c r="Z4317" t="s">
        <v>18621</v>
      </c>
      <c r="AA4317" t="s">
        <v>2507</v>
      </c>
      <c r="AB4317" t="s">
        <v>18619</v>
      </c>
      <c r="AC4317" t="s">
        <v>2508</v>
      </c>
      <c r="AD4317">
        <v>2.883</v>
      </c>
      <c r="AE4317">
        <v>2.883</v>
      </c>
      <c r="AF4317" t="s">
        <v>2509</v>
      </c>
      <c r="AG4317">
        <v>1.5660000000000001</v>
      </c>
      <c r="AH4317" t="s">
        <v>2510</v>
      </c>
      <c r="AI4317">
        <v>600</v>
      </c>
      <c r="AJ4317">
        <v>300</v>
      </c>
      <c r="AK4317">
        <v>8.6999999999999993</v>
      </c>
      <c r="AL4317" t="s">
        <v>2511</v>
      </c>
      <c r="AM4317" t="s">
        <v>2662</v>
      </c>
      <c r="AN4317" t="s">
        <v>2513</v>
      </c>
      <c r="AO4317" t="s">
        <v>2513</v>
      </c>
      <c r="AP4317" t="s">
        <v>2514</v>
      </c>
      <c r="AQ4317" t="s">
        <v>2513</v>
      </c>
      <c r="AR4317" t="s">
        <v>2513</v>
      </c>
      <c r="AS4317" t="s">
        <v>2529</v>
      </c>
      <c r="AT4317" t="s">
        <v>2513</v>
      </c>
      <c r="AU4317">
        <v>44514</v>
      </c>
      <c r="AV4317" t="s">
        <v>2513</v>
      </c>
      <c r="AW4317" t="s">
        <v>2513</v>
      </c>
      <c r="AX4317" t="s">
        <v>2516</v>
      </c>
      <c r="AY4317" t="s">
        <v>2663</v>
      </c>
      <c r="AZ4317" t="s">
        <v>2650</v>
      </c>
      <c r="BA4317" t="s">
        <v>2513</v>
      </c>
      <c r="BB4317" t="s">
        <v>2513</v>
      </c>
    </row>
    <row r="4318" spans="1:54" x14ac:dyDescent="0.45">
      <c r="A4318">
        <v>10000415</v>
      </c>
      <c r="B4318" t="s">
        <v>18622</v>
      </c>
      <c r="C4318" t="s">
        <v>26288</v>
      </c>
      <c r="D4318" t="s">
        <v>2489</v>
      </c>
      <c r="E4318" t="s">
        <v>18623</v>
      </c>
      <c r="F4318" t="s">
        <v>18624</v>
      </c>
      <c r="G4318" t="s">
        <v>3152</v>
      </c>
      <c r="H4318" t="s">
        <v>18623</v>
      </c>
      <c r="I4318" t="s">
        <v>2493</v>
      </c>
      <c r="J4318" t="s">
        <v>2494</v>
      </c>
      <c r="K4318" t="s">
        <v>2653</v>
      </c>
      <c r="L4318" t="s">
        <v>2496</v>
      </c>
      <c r="M4318" t="s">
        <v>11086</v>
      </c>
      <c r="N4318" t="s">
        <v>2496</v>
      </c>
      <c r="O4318" t="s">
        <v>2498</v>
      </c>
      <c r="P4318" t="s">
        <v>2655</v>
      </c>
      <c r="Q4318" t="s">
        <v>18</v>
      </c>
      <c r="R4318" t="s">
        <v>2656</v>
      </c>
      <c r="S4318" t="s">
        <v>2657</v>
      </c>
      <c r="T4318" t="s">
        <v>2667</v>
      </c>
      <c r="U4318" t="s">
        <v>17</v>
      </c>
      <c r="V4318" t="s">
        <v>2668</v>
      </c>
      <c r="W4318" t="s">
        <v>260</v>
      </c>
      <c r="X4318" t="s">
        <v>2669</v>
      </c>
      <c r="Y4318" t="s">
        <v>2505</v>
      </c>
      <c r="Z4318" t="s">
        <v>2670</v>
      </c>
      <c r="AA4318" t="s">
        <v>2507</v>
      </c>
      <c r="AB4318" t="s">
        <v>11086</v>
      </c>
      <c r="AC4318" t="s">
        <v>2797</v>
      </c>
      <c r="AD4318">
        <v>2.706</v>
      </c>
      <c r="AE4318">
        <v>2.706</v>
      </c>
      <c r="AF4318" t="s">
        <v>2509</v>
      </c>
      <c r="AG4318">
        <v>1.5660000000000001</v>
      </c>
      <c r="AH4318" t="s">
        <v>2510</v>
      </c>
      <c r="AI4318">
        <v>600</v>
      </c>
      <c r="AJ4318">
        <v>300</v>
      </c>
      <c r="AK4318">
        <v>8.6999999999999993</v>
      </c>
      <c r="AL4318" t="s">
        <v>2511</v>
      </c>
      <c r="AM4318" t="s">
        <v>2662</v>
      </c>
      <c r="AN4318" t="s">
        <v>2513</v>
      </c>
      <c r="AO4318" t="s">
        <v>2513</v>
      </c>
      <c r="AP4318" t="s">
        <v>2514</v>
      </c>
      <c r="AQ4318" t="s">
        <v>2513</v>
      </c>
      <c r="AR4318" t="s">
        <v>2513</v>
      </c>
      <c r="AS4318" t="s">
        <v>2529</v>
      </c>
      <c r="AT4318" t="s">
        <v>2513</v>
      </c>
      <c r="AU4318">
        <v>44514</v>
      </c>
      <c r="AV4318" t="s">
        <v>2513</v>
      </c>
      <c r="AW4318" t="s">
        <v>2513</v>
      </c>
      <c r="AX4318" t="s">
        <v>2516</v>
      </c>
      <c r="AY4318" t="s">
        <v>2663</v>
      </c>
      <c r="AZ4318" t="s">
        <v>2650</v>
      </c>
      <c r="BA4318" t="s">
        <v>2513</v>
      </c>
      <c r="BB4318" t="s">
        <v>2513</v>
      </c>
    </row>
    <row r="4319" spans="1:54" x14ac:dyDescent="0.45">
      <c r="A4319">
        <v>10000417</v>
      </c>
      <c r="B4319" t="s">
        <v>1484</v>
      </c>
      <c r="C4319" t="s">
        <v>1486</v>
      </c>
      <c r="D4319" t="s">
        <v>2489</v>
      </c>
      <c r="E4319" t="s">
        <v>1485</v>
      </c>
      <c r="F4319" t="s">
        <v>18625</v>
      </c>
      <c r="G4319" t="s">
        <v>11186</v>
      </c>
      <c r="H4319" t="s">
        <v>1485</v>
      </c>
      <c r="I4319" t="s">
        <v>2493</v>
      </c>
      <c r="J4319" t="s">
        <v>2494</v>
      </c>
      <c r="K4319" t="s">
        <v>2653</v>
      </c>
      <c r="L4319" t="s">
        <v>2496</v>
      </c>
      <c r="M4319" t="s">
        <v>2759</v>
      </c>
      <c r="N4319" t="s">
        <v>2496</v>
      </c>
      <c r="O4319" t="s">
        <v>2498</v>
      </c>
      <c r="P4319" t="s">
        <v>2655</v>
      </c>
      <c r="Q4319" t="s">
        <v>18</v>
      </c>
      <c r="R4319" t="s">
        <v>2656</v>
      </c>
      <c r="S4319" t="s">
        <v>2657</v>
      </c>
      <c r="T4319" t="s">
        <v>2687</v>
      </c>
      <c r="U4319" t="s">
        <v>26</v>
      </c>
      <c r="V4319" t="s">
        <v>2701</v>
      </c>
      <c r="W4319" t="s">
        <v>323</v>
      </c>
      <c r="X4319" t="s">
        <v>2760</v>
      </c>
      <c r="Y4319" t="s">
        <v>2505</v>
      </c>
      <c r="Z4319" t="s">
        <v>2761</v>
      </c>
      <c r="AA4319" t="s">
        <v>2691</v>
      </c>
      <c r="AB4319" t="s">
        <v>2759</v>
      </c>
      <c r="AC4319" t="s">
        <v>2508</v>
      </c>
      <c r="AD4319">
        <v>5.8250000000000002</v>
      </c>
      <c r="AE4319">
        <v>5.8250000000000002</v>
      </c>
      <c r="AF4319" t="s">
        <v>2509</v>
      </c>
      <c r="AG4319">
        <v>3.36</v>
      </c>
      <c r="AH4319" t="s">
        <v>2510</v>
      </c>
      <c r="AI4319">
        <v>800</v>
      </c>
      <c r="AJ4319">
        <v>400</v>
      </c>
      <c r="AK4319">
        <v>10.5</v>
      </c>
      <c r="AL4319" t="s">
        <v>2511</v>
      </c>
      <c r="AM4319" t="s">
        <v>2662</v>
      </c>
      <c r="AN4319" t="s">
        <v>2513</v>
      </c>
      <c r="AO4319" t="s">
        <v>2513</v>
      </c>
      <c r="AP4319" t="s">
        <v>2514</v>
      </c>
      <c r="AQ4319" t="s">
        <v>2513</v>
      </c>
      <c r="AR4319" t="s">
        <v>2513</v>
      </c>
      <c r="AS4319" t="s">
        <v>2529</v>
      </c>
      <c r="AT4319" t="s">
        <v>2513</v>
      </c>
      <c r="AU4319">
        <v>44514</v>
      </c>
      <c r="AV4319" t="s">
        <v>2513</v>
      </c>
      <c r="AW4319" t="s">
        <v>2513</v>
      </c>
      <c r="AX4319" t="s">
        <v>2516</v>
      </c>
      <c r="AY4319" t="s">
        <v>2663</v>
      </c>
      <c r="AZ4319" t="s">
        <v>2650</v>
      </c>
      <c r="BA4319" t="s">
        <v>2513</v>
      </c>
      <c r="BB4319" t="s">
        <v>2513</v>
      </c>
    </row>
    <row r="4320" spans="1:54" x14ac:dyDescent="0.45">
      <c r="A4320">
        <v>10000430</v>
      </c>
      <c r="B4320" t="s">
        <v>18626</v>
      </c>
      <c r="C4320" t="s">
        <v>26275</v>
      </c>
      <c r="D4320" t="s">
        <v>2489</v>
      </c>
      <c r="E4320" t="s">
        <v>18627</v>
      </c>
      <c r="F4320" t="s">
        <v>18628</v>
      </c>
      <c r="G4320" t="s">
        <v>10900</v>
      </c>
      <c r="H4320" t="s">
        <v>18627</v>
      </c>
      <c r="I4320" t="s">
        <v>2493</v>
      </c>
      <c r="J4320" t="s">
        <v>2494</v>
      </c>
      <c r="K4320" t="s">
        <v>2653</v>
      </c>
      <c r="L4320" t="s">
        <v>2496</v>
      </c>
      <c r="M4320" t="s">
        <v>10901</v>
      </c>
      <c r="N4320" t="s">
        <v>2496</v>
      </c>
      <c r="O4320" t="s">
        <v>2498</v>
      </c>
      <c r="P4320" t="s">
        <v>2655</v>
      </c>
      <c r="Q4320" t="s">
        <v>18</v>
      </c>
      <c r="R4320" t="s">
        <v>2656</v>
      </c>
      <c r="S4320" t="s">
        <v>2657</v>
      </c>
      <c r="T4320" t="s">
        <v>10385</v>
      </c>
      <c r="U4320" t="s">
        <v>63</v>
      </c>
      <c r="V4320" t="s">
        <v>10386</v>
      </c>
      <c r="W4320" t="s">
        <v>323</v>
      </c>
      <c r="X4320" t="s">
        <v>10902</v>
      </c>
      <c r="Y4320" t="s">
        <v>2535</v>
      </c>
      <c r="Z4320" t="s">
        <v>10903</v>
      </c>
      <c r="AA4320" t="s">
        <v>2507</v>
      </c>
      <c r="AB4320" t="s">
        <v>10901</v>
      </c>
      <c r="AC4320" t="s">
        <v>2508</v>
      </c>
      <c r="AD4320">
        <v>1.42</v>
      </c>
      <c r="AE4320">
        <v>1.42</v>
      </c>
      <c r="AF4320" t="s">
        <v>2509</v>
      </c>
      <c r="AG4320">
        <v>0.82</v>
      </c>
      <c r="AH4320" t="s">
        <v>2510</v>
      </c>
      <c r="AI4320">
        <v>400</v>
      </c>
      <c r="AJ4320">
        <v>250</v>
      </c>
      <c r="AK4320">
        <v>8.1999999999999993</v>
      </c>
      <c r="AL4320" t="s">
        <v>2511</v>
      </c>
      <c r="AM4320" t="s">
        <v>2662</v>
      </c>
      <c r="AN4320" t="s">
        <v>2513</v>
      </c>
      <c r="AO4320" t="s">
        <v>2513</v>
      </c>
      <c r="AP4320" t="s">
        <v>2513</v>
      </c>
      <c r="AQ4320" t="s">
        <v>2513</v>
      </c>
      <c r="AR4320" t="s">
        <v>2513</v>
      </c>
      <c r="AS4320" t="s">
        <v>2529</v>
      </c>
      <c r="AT4320" t="s">
        <v>2513</v>
      </c>
      <c r="AU4320">
        <v>44514</v>
      </c>
      <c r="AV4320" t="s">
        <v>2513</v>
      </c>
      <c r="AW4320" t="s">
        <v>2513</v>
      </c>
      <c r="AX4320" t="s">
        <v>2516</v>
      </c>
      <c r="AY4320" t="s">
        <v>2663</v>
      </c>
      <c r="AZ4320" t="s">
        <v>2513</v>
      </c>
      <c r="BA4320" t="s">
        <v>2513</v>
      </c>
      <c r="BB4320" t="s">
        <v>2513</v>
      </c>
    </row>
    <row r="4321" spans="1:54" x14ac:dyDescent="0.45">
      <c r="A4321">
        <v>10000434</v>
      </c>
      <c r="B4321" t="s">
        <v>18629</v>
      </c>
      <c r="C4321" t="s">
        <v>26517</v>
      </c>
      <c r="D4321" t="s">
        <v>2489</v>
      </c>
      <c r="E4321" t="s">
        <v>18630</v>
      </c>
      <c r="F4321" t="s">
        <v>18631</v>
      </c>
      <c r="G4321" t="s">
        <v>10580</v>
      </c>
      <c r="H4321" t="s">
        <v>18630</v>
      </c>
      <c r="I4321" t="s">
        <v>2493</v>
      </c>
      <c r="J4321" t="s">
        <v>2494</v>
      </c>
      <c r="K4321" t="s">
        <v>2820</v>
      </c>
      <c r="L4321" t="s">
        <v>2496</v>
      </c>
      <c r="M4321" t="s">
        <v>10581</v>
      </c>
      <c r="N4321" t="s">
        <v>2496</v>
      </c>
      <c r="O4321" t="s">
        <v>2498</v>
      </c>
      <c r="P4321" t="s">
        <v>2655</v>
      </c>
      <c r="Q4321" t="s">
        <v>18</v>
      </c>
      <c r="R4321" t="s">
        <v>2822</v>
      </c>
      <c r="S4321" t="s">
        <v>2823</v>
      </c>
      <c r="T4321" t="s">
        <v>10582</v>
      </c>
      <c r="U4321" t="s">
        <v>1209</v>
      </c>
      <c r="V4321" t="s">
        <v>10583</v>
      </c>
      <c r="W4321" t="s">
        <v>323</v>
      </c>
      <c r="X4321" t="s">
        <v>10584</v>
      </c>
      <c r="Y4321" t="s">
        <v>2535</v>
      </c>
      <c r="Z4321" t="s">
        <v>10585</v>
      </c>
      <c r="AA4321" t="s">
        <v>2507</v>
      </c>
      <c r="AB4321" t="s">
        <v>10581</v>
      </c>
      <c r="AC4321" t="s">
        <v>2508</v>
      </c>
      <c r="AD4321">
        <v>2.9710000000000001</v>
      </c>
      <c r="AE4321">
        <v>2.9710000000000001</v>
      </c>
      <c r="AF4321" t="s">
        <v>2509</v>
      </c>
      <c r="AG4321">
        <v>0</v>
      </c>
      <c r="AH4321" t="s">
        <v>2513</v>
      </c>
      <c r="AI4321">
        <v>400</v>
      </c>
      <c r="AJ4321">
        <v>400</v>
      </c>
      <c r="AK4321">
        <v>0</v>
      </c>
      <c r="AL4321" t="s">
        <v>2511</v>
      </c>
      <c r="AM4321" t="s">
        <v>2662</v>
      </c>
      <c r="AN4321" t="s">
        <v>2513</v>
      </c>
      <c r="AO4321" t="s">
        <v>2513</v>
      </c>
      <c r="AP4321" t="s">
        <v>2513</v>
      </c>
      <c r="AQ4321" t="s">
        <v>2513</v>
      </c>
      <c r="AR4321" t="s">
        <v>2513</v>
      </c>
      <c r="AS4321" t="s">
        <v>2529</v>
      </c>
      <c r="AT4321" t="s">
        <v>2513</v>
      </c>
      <c r="AU4321">
        <v>44514</v>
      </c>
      <c r="AV4321" t="s">
        <v>2513</v>
      </c>
      <c r="AW4321" t="s">
        <v>2513</v>
      </c>
      <c r="AX4321" t="s">
        <v>2516</v>
      </c>
      <c r="AY4321" t="s">
        <v>2828</v>
      </c>
      <c r="AZ4321" t="s">
        <v>2513</v>
      </c>
      <c r="BA4321" t="s">
        <v>2513</v>
      </c>
      <c r="BB4321" t="s">
        <v>2513</v>
      </c>
    </row>
    <row r="4322" spans="1:54" x14ac:dyDescent="0.45">
      <c r="A4322">
        <v>10000435</v>
      </c>
      <c r="B4322" t="s">
        <v>18632</v>
      </c>
      <c r="C4322" t="s">
        <v>26879</v>
      </c>
      <c r="D4322" t="s">
        <v>2489</v>
      </c>
      <c r="E4322" t="s">
        <v>18633</v>
      </c>
      <c r="F4322" t="s">
        <v>18634</v>
      </c>
      <c r="G4322" t="s">
        <v>18197</v>
      </c>
      <c r="H4322" t="s">
        <v>18633</v>
      </c>
      <c r="I4322" t="s">
        <v>2493</v>
      </c>
      <c r="J4322" t="s">
        <v>2494</v>
      </c>
      <c r="K4322" t="s">
        <v>2709</v>
      </c>
      <c r="L4322" t="s">
        <v>2496</v>
      </c>
      <c r="M4322" t="s">
        <v>18198</v>
      </c>
      <c r="N4322" t="s">
        <v>2496</v>
      </c>
      <c r="O4322" t="s">
        <v>2498</v>
      </c>
      <c r="P4322" t="s">
        <v>2655</v>
      </c>
      <c r="Q4322" t="s">
        <v>18</v>
      </c>
      <c r="R4322" t="s">
        <v>2711</v>
      </c>
      <c r="S4322" t="s">
        <v>2644</v>
      </c>
      <c r="T4322" t="s">
        <v>10418</v>
      </c>
      <c r="U4322" t="s">
        <v>627</v>
      </c>
      <c r="V4322" t="s">
        <v>10419</v>
      </c>
      <c r="W4322" t="s">
        <v>323</v>
      </c>
      <c r="X4322" t="s">
        <v>18199</v>
      </c>
      <c r="Y4322" t="s">
        <v>2505</v>
      </c>
      <c r="Z4322" t="s">
        <v>18200</v>
      </c>
      <c r="AA4322" t="s">
        <v>2507</v>
      </c>
      <c r="AB4322" t="s">
        <v>18198</v>
      </c>
      <c r="AC4322" t="s">
        <v>2598</v>
      </c>
      <c r="AD4322">
        <v>2.4279999999999999</v>
      </c>
      <c r="AE4322">
        <v>2.4279999999999999</v>
      </c>
      <c r="AF4322" t="s">
        <v>2509</v>
      </c>
      <c r="AG4322">
        <v>0</v>
      </c>
      <c r="AH4322" t="s">
        <v>2513</v>
      </c>
      <c r="AI4322">
        <v>600</v>
      </c>
      <c r="AJ4322">
        <v>250</v>
      </c>
      <c r="AK4322">
        <v>0</v>
      </c>
      <c r="AL4322" t="s">
        <v>2511</v>
      </c>
      <c r="AM4322" t="s">
        <v>2662</v>
      </c>
      <c r="AN4322" t="s">
        <v>2513</v>
      </c>
      <c r="AO4322" t="s">
        <v>2513</v>
      </c>
      <c r="AP4322" t="s">
        <v>2513</v>
      </c>
      <c r="AQ4322" t="s">
        <v>2513</v>
      </c>
      <c r="AR4322" t="s">
        <v>2513</v>
      </c>
      <c r="AS4322" t="s">
        <v>2529</v>
      </c>
      <c r="AT4322" t="s">
        <v>2513</v>
      </c>
      <c r="AU4322">
        <v>44514</v>
      </c>
      <c r="AV4322" t="s">
        <v>2513</v>
      </c>
      <c r="AW4322" t="s">
        <v>2513</v>
      </c>
      <c r="AX4322" t="s">
        <v>2516</v>
      </c>
      <c r="AY4322" t="s">
        <v>2717</v>
      </c>
      <c r="AZ4322" t="s">
        <v>2513</v>
      </c>
      <c r="BA4322" t="s">
        <v>2513</v>
      </c>
      <c r="BB4322" t="s">
        <v>2513</v>
      </c>
    </row>
    <row r="4323" spans="1:54" x14ac:dyDescent="0.45">
      <c r="A4323">
        <v>10000558</v>
      </c>
      <c r="B4323" t="s">
        <v>18635</v>
      </c>
      <c r="C4323" t="s">
        <v>26521</v>
      </c>
      <c r="D4323" t="s">
        <v>2489</v>
      </c>
      <c r="E4323" t="s">
        <v>18636</v>
      </c>
      <c r="F4323" t="s">
        <v>18637</v>
      </c>
      <c r="G4323" t="s">
        <v>11197</v>
      </c>
      <c r="H4323" t="s">
        <v>18636</v>
      </c>
      <c r="I4323" t="s">
        <v>2493</v>
      </c>
      <c r="J4323" t="s">
        <v>2494</v>
      </c>
      <c r="K4323" t="s">
        <v>2495</v>
      </c>
      <c r="L4323" t="s">
        <v>2496</v>
      </c>
      <c r="M4323" t="s">
        <v>13243</v>
      </c>
      <c r="N4323" t="s">
        <v>2496</v>
      </c>
      <c r="O4323" t="s">
        <v>2498</v>
      </c>
      <c r="P4323" t="s">
        <v>2499</v>
      </c>
      <c r="Q4323" t="s">
        <v>33</v>
      </c>
      <c r="R4323" t="s">
        <v>2500</v>
      </c>
      <c r="S4323" t="s">
        <v>2501</v>
      </c>
      <c r="T4323" t="s">
        <v>11199</v>
      </c>
      <c r="U4323" t="s">
        <v>373</v>
      </c>
      <c r="V4323" t="s">
        <v>11200</v>
      </c>
      <c r="W4323" t="s">
        <v>260</v>
      </c>
      <c r="X4323" t="s">
        <v>13244</v>
      </c>
      <c r="Y4323" t="s">
        <v>2525</v>
      </c>
      <c r="Z4323" t="s">
        <v>13245</v>
      </c>
      <c r="AA4323" t="s">
        <v>2507</v>
      </c>
      <c r="AB4323" t="s">
        <v>13243</v>
      </c>
      <c r="AC4323" t="s">
        <v>2508</v>
      </c>
      <c r="AD4323">
        <v>1.2090000000000001</v>
      </c>
      <c r="AE4323">
        <v>1.2090000000000001</v>
      </c>
      <c r="AF4323" t="s">
        <v>2509</v>
      </c>
      <c r="AG4323">
        <v>0.54</v>
      </c>
      <c r="AH4323" t="s">
        <v>2510</v>
      </c>
      <c r="AI4323">
        <v>300</v>
      </c>
      <c r="AJ4323">
        <v>150</v>
      </c>
      <c r="AK4323">
        <v>12</v>
      </c>
      <c r="AL4323" t="s">
        <v>2511</v>
      </c>
      <c r="AM4323" t="s">
        <v>2662</v>
      </c>
      <c r="AN4323" t="s">
        <v>2513</v>
      </c>
      <c r="AO4323" t="s">
        <v>2513</v>
      </c>
      <c r="AP4323" t="s">
        <v>2514</v>
      </c>
      <c r="AQ4323" t="s">
        <v>2513</v>
      </c>
      <c r="AR4323" t="s">
        <v>2513</v>
      </c>
      <c r="AS4323" t="s">
        <v>2529</v>
      </c>
      <c r="AT4323" t="s">
        <v>2513</v>
      </c>
      <c r="AU4323">
        <v>44514</v>
      </c>
      <c r="AV4323" t="s">
        <v>2513</v>
      </c>
      <c r="AW4323" t="s">
        <v>2513</v>
      </c>
      <c r="AX4323" t="s">
        <v>2516</v>
      </c>
      <c r="AY4323" t="s">
        <v>2517</v>
      </c>
      <c r="AZ4323" t="s">
        <v>2513</v>
      </c>
      <c r="BA4323" t="s">
        <v>2513</v>
      </c>
      <c r="BB4323" t="s">
        <v>2513</v>
      </c>
    </row>
    <row r="4324" spans="1:54" x14ac:dyDescent="0.45">
      <c r="A4324">
        <v>10000559</v>
      </c>
      <c r="B4324" t="s">
        <v>425</v>
      </c>
      <c r="C4324" t="s">
        <v>427</v>
      </c>
      <c r="D4324" t="s">
        <v>2489</v>
      </c>
      <c r="E4324" t="s">
        <v>426</v>
      </c>
      <c r="F4324" t="s">
        <v>18638</v>
      </c>
      <c r="G4324" t="s">
        <v>11197</v>
      </c>
      <c r="H4324" t="s">
        <v>426</v>
      </c>
      <c r="I4324" t="s">
        <v>2493</v>
      </c>
      <c r="J4324" t="s">
        <v>2494</v>
      </c>
      <c r="K4324" t="s">
        <v>2495</v>
      </c>
      <c r="L4324" t="s">
        <v>2496</v>
      </c>
      <c r="M4324" t="s">
        <v>11209</v>
      </c>
      <c r="N4324" t="s">
        <v>2496</v>
      </c>
      <c r="O4324" t="s">
        <v>2498</v>
      </c>
      <c r="P4324" t="s">
        <v>2499</v>
      </c>
      <c r="Q4324" t="s">
        <v>33</v>
      </c>
      <c r="R4324" t="s">
        <v>2500</v>
      </c>
      <c r="S4324" t="s">
        <v>2501</v>
      </c>
      <c r="T4324" t="s">
        <v>11199</v>
      </c>
      <c r="U4324" t="s">
        <v>373</v>
      </c>
      <c r="V4324" t="s">
        <v>11200</v>
      </c>
      <c r="W4324" t="s">
        <v>260</v>
      </c>
      <c r="X4324" t="s">
        <v>11210</v>
      </c>
      <c r="Y4324" t="s">
        <v>2505</v>
      </c>
      <c r="Z4324" t="s">
        <v>11211</v>
      </c>
      <c r="AA4324" t="s">
        <v>2507</v>
      </c>
      <c r="AB4324" t="s">
        <v>11209</v>
      </c>
      <c r="AC4324" t="s">
        <v>2508</v>
      </c>
      <c r="AD4324">
        <v>1.236</v>
      </c>
      <c r="AE4324">
        <v>1.236</v>
      </c>
      <c r="AF4324" t="s">
        <v>2509</v>
      </c>
      <c r="AG4324">
        <v>0.54</v>
      </c>
      <c r="AH4324" t="s">
        <v>2510</v>
      </c>
      <c r="AI4324">
        <v>300</v>
      </c>
      <c r="AJ4324">
        <v>150</v>
      </c>
      <c r="AK4324">
        <v>12</v>
      </c>
      <c r="AL4324" t="s">
        <v>2511</v>
      </c>
      <c r="AM4324" t="s">
        <v>2662</v>
      </c>
      <c r="AN4324" t="s">
        <v>2513</v>
      </c>
      <c r="AO4324" t="s">
        <v>2513</v>
      </c>
      <c r="AP4324" t="s">
        <v>2514</v>
      </c>
      <c r="AQ4324" t="s">
        <v>2513</v>
      </c>
      <c r="AR4324" t="s">
        <v>2513</v>
      </c>
      <c r="AS4324" t="s">
        <v>2529</v>
      </c>
      <c r="AT4324" t="s">
        <v>2513</v>
      </c>
      <c r="AU4324">
        <v>44514</v>
      </c>
      <c r="AV4324" t="s">
        <v>2513</v>
      </c>
      <c r="AW4324" t="s">
        <v>2513</v>
      </c>
      <c r="AX4324" t="s">
        <v>2516</v>
      </c>
      <c r="AY4324" t="s">
        <v>2517</v>
      </c>
      <c r="AZ4324" t="s">
        <v>2650</v>
      </c>
      <c r="BA4324" t="s">
        <v>2513</v>
      </c>
      <c r="BB4324" t="s">
        <v>2513</v>
      </c>
    </row>
    <row r="4325" spans="1:54" x14ac:dyDescent="0.45">
      <c r="A4325">
        <v>10000560</v>
      </c>
      <c r="B4325" t="s">
        <v>18639</v>
      </c>
      <c r="C4325" t="s">
        <v>26296</v>
      </c>
      <c r="D4325" t="s">
        <v>2489</v>
      </c>
      <c r="E4325" t="s">
        <v>18640</v>
      </c>
      <c r="F4325" t="s">
        <v>18641</v>
      </c>
      <c r="G4325" t="s">
        <v>11197</v>
      </c>
      <c r="H4325" t="s">
        <v>18640</v>
      </c>
      <c r="I4325" t="s">
        <v>2493</v>
      </c>
      <c r="J4325" t="s">
        <v>2494</v>
      </c>
      <c r="K4325" t="s">
        <v>2495</v>
      </c>
      <c r="L4325" t="s">
        <v>2496</v>
      </c>
      <c r="M4325" t="s">
        <v>11209</v>
      </c>
      <c r="N4325" t="s">
        <v>2496</v>
      </c>
      <c r="O4325" t="s">
        <v>2498</v>
      </c>
      <c r="P4325" t="s">
        <v>2499</v>
      </c>
      <c r="Q4325" t="s">
        <v>33</v>
      </c>
      <c r="R4325" t="s">
        <v>2500</v>
      </c>
      <c r="S4325" t="s">
        <v>2501</v>
      </c>
      <c r="T4325" t="s">
        <v>11199</v>
      </c>
      <c r="U4325" t="s">
        <v>373</v>
      </c>
      <c r="V4325" t="s">
        <v>11200</v>
      </c>
      <c r="W4325" t="s">
        <v>260</v>
      </c>
      <c r="X4325" t="s">
        <v>11210</v>
      </c>
      <c r="Y4325" t="s">
        <v>2505</v>
      </c>
      <c r="Z4325" t="s">
        <v>11211</v>
      </c>
      <c r="AA4325" t="s">
        <v>2507</v>
      </c>
      <c r="AB4325" t="s">
        <v>11209</v>
      </c>
      <c r="AC4325" t="s">
        <v>2508</v>
      </c>
      <c r="AD4325">
        <v>1.2030000000000001</v>
      </c>
      <c r="AE4325">
        <v>1.2030000000000001</v>
      </c>
      <c r="AF4325" t="s">
        <v>2509</v>
      </c>
      <c r="AG4325">
        <v>0.54</v>
      </c>
      <c r="AH4325" t="s">
        <v>2510</v>
      </c>
      <c r="AI4325">
        <v>300</v>
      </c>
      <c r="AJ4325">
        <v>150</v>
      </c>
      <c r="AK4325">
        <v>12</v>
      </c>
      <c r="AL4325" t="s">
        <v>2511</v>
      </c>
      <c r="AM4325" t="s">
        <v>2662</v>
      </c>
      <c r="AN4325" t="s">
        <v>2513</v>
      </c>
      <c r="AO4325" t="s">
        <v>2513</v>
      </c>
      <c r="AP4325" t="s">
        <v>2514</v>
      </c>
      <c r="AQ4325" t="s">
        <v>2513</v>
      </c>
      <c r="AR4325" t="s">
        <v>2513</v>
      </c>
      <c r="AS4325" t="s">
        <v>2529</v>
      </c>
      <c r="AT4325" t="s">
        <v>2513</v>
      </c>
      <c r="AU4325">
        <v>44514</v>
      </c>
      <c r="AV4325" t="s">
        <v>2513</v>
      </c>
      <c r="AW4325" t="s">
        <v>2513</v>
      </c>
      <c r="AX4325" t="s">
        <v>2516</v>
      </c>
      <c r="AY4325" t="s">
        <v>2517</v>
      </c>
      <c r="AZ4325" t="s">
        <v>2650</v>
      </c>
      <c r="BA4325" t="s">
        <v>2513</v>
      </c>
      <c r="BB4325" t="s">
        <v>2513</v>
      </c>
    </row>
    <row r="4326" spans="1:54" x14ac:dyDescent="0.45">
      <c r="A4326">
        <v>10000561</v>
      </c>
      <c r="B4326" t="s">
        <v>18642</v>
      </c>
      <c r="C4326" t="s">
        <v>26261</v>
      </c>
      <c r="D4326" t="s">
        <v>2489</v>
      </c>
      <c r="E4326" t="s">
        <v>18643</v>
      </c>
      <c r="F4326" t="s">
        <v>18644</v>
      </c>
      <c r="G4326" t="s">
        <v>10490</v>
      </c>
      <c r="H4326" t="s">
        <v>18643</v>
      </c>
      <c r="I4326" t="s">
        <v>2493</v>
      </c>
      <c r="J4326" t="s">
        <v>2494</v>
      </c>
      <c r="K4326" t="s">
        <v>2653</v>
      </c>
      <c r="L4326" t="s">
        <v>2496</v>
      </c>
      <c r="M4326" t="s">
        <v>10768</v>
      </c>
      <c r="N4326" t="s">
        <v>2496</v>
      </c>
      <c r="O4326" t="s">
        <v>2498</v>
      </c>
      <c r="P4326" t="s">
        <v>2655</v>
      </c>
      <c r="Q4326" t="s">
        <v>18</v>
      </c>
      <c r="R4326" t="s">
        <v>2656</v>
      </c>
      <c r="S4326" t="s">
        <v>2657</v>
      </c>
      <c r="T4326" t="s">
        <v>10492</v>
      </c>
      <c r="U4326" t="s">
        <v>10493</v>
      </c>
      <c r="V4326" t="s">
        <v>10769</v>
      </c>
      <c r="W4326" t="s">
        <v>323</v>
      </c>
      <c r="X4326" t="s">
        <v>10770</v>
      </c>
      <c r="Y4326" t="s">
        <v>10431</v>
      </c>
      <c r="Z4326" t="s">
        <v>10771</v>
      </c>
      <c r="AA4326" t="s">
        <v>2507</v>
      </c>
      <c r="AB4326" t="s">
        <v>10768</v>
      </c>
      <c r="AC4326" t="s">
        <v>10431</v>
      </c>
      <c r="AD4326">
        <v>0.17699999999999999</v>
      </c>
      <c r="AE4326">
        <v>0.17699999999999999</v>
      </c>
      <c r="AF4326" t="s">
        <v>2509</v>
      </c>
      <c r="AG4326">
        <v>0</v>
      </c>
      <c r="AH4326" t="s">
        <v>2513</v>
      </c>
      <c r="AI4326">
        <v>230</v>
      </c>
      <c r="AJ4326">
        <v>50</v>
      </c>
      <c r="AK4326">
        <v>0</v>
      </c>
      <c r="AL4326" t="s">
        <v>2511</v>
      </c>
      <c r="AM4326" t="s">
        <v>2662</v>
      </c>
      <c r="AN4326" t="s">
        <v>2513</v>
      </c>
      <c r="AO4326" t="s">
        <v>2513</v>
      </c>
      <c r="AP4326" t="s">
        <v>2514</v>
      </c>
      <c r="AQ4326" t="s">
        <v>2513</v>
      </c>
      <c r="AR4326" t="s">
        <v>2513</v>
      </c>
      <c r="AS4326" t="s">
        <v>2529</v>
      </c>
      <c r="AT4326" t="s">
        <v>2513</v>
      </c>
      <c r="AU4326">
        <v>44514</v>
      </c>
      <c r="AV4326" t="s">
        <v>2513</v>
      </c>
      <c r="AW4326" t="s">
        <v>2513</v>
      </c>
      <c r="AX4326" t="s">
        <v>2516</v>
      </c>
      <c r="AY4326" t="s">
        <v>2663</v>
      </c>
      <c r="AZ4326" t="s">
        <v>2513</v>
      </c>
      <c r="BA4326" t="s">
        <v>2513</v>
      </c>
      <c r="BB4326" t="s">
        <v>2513</v>
      </c>
    </row>
    <row r="4327" spans="1:54" x14ac:dyDescent="0.45">
      <c r="A4327">
        <v>10000593</v>
      </c>
      <c r="B4327" t="s">
        <v>18645</v>
      </c>
      <c r="C4327" t="s">
        <v>26522</v>
      </c>
      <c r="D4327" t="s">
        <v>2489</v>
      </c>
      <c r="E4327" t="s">
        <v>18646</v>
      </c>
      <c r="F4327" t="s">
        <v>18647</v>
      </c>
      <c r="G4327" t="s">
        <v>11197</v>
      </c>
      <c r="H4327" t="s">
        <v>18646</v>
      </c>
      <c r="I4327" t="s">
        <v>2493</v>
      </c>
      <c r="J4327" t="s">
        <v>2494</v>
      </c>
      <c r="K4327" t="s">
        <v>2495</v>
      </c>
      <c r="L4327" t="s">
        <v>2496</v>
      </c>
      <c r="M4327" t="s">
        <v>11209</v>
      </c>
      <c r="N4327" t="s">
        <v>2496</v>
      </c>
      <c r="O4327" t="s">
        <v>2498</v>
      </c>
      <c r="P4327" t="s">
        <v>2499</v>
      </c>
      <c r="Q4327" t="s">
        <v>33</v>
      </c>
      <c r="R4327" t="s">
        <v>2500</v>
      </c>
      <c r="S4327" t="s">
        <v>2501</v>
      </c>
      <c r="T4327" t="s">
        <v>11199</v>
      </c>
      <c r="U4327" t="s">
        <v>373</v>
      </c>
      <c r="V4327" t="s">
        <v>11200</v>
      </c>
      <c r="W4327" t="s">
        <v>260</v>
      </c>
      <c r="X4327" t="s">
        <v>11210</v>
      </c>
      <c r="Y4327" t="s">
        <v>2505</v>
      </c>
      <c r="Z4327" t="s">
        <v>11211</v>
      </c>
      <c r="AA4327" t="s">
        <v>2507</v>
      </c>
      <c r="AB4327" t="s">
        <v>11209</v>
      </c>
      <c r="AC4327" t="s">
        <v>2508</v>
      </c>
      <c r="AD4327">
        <v>1.198</v>
      </c>
      <c r="AE4327">
        <v>1.198</v>
      </c>
      <c r="AF4327" t="s">
        <v>2509</v>
      </c>
      <c r="AG4327">
        <v>0.54</v>
      </c>
      <c r="AH4327" t="s">
        <v>2510</v>
      </c>
      <c r="AI4327">
        <v>300</v>
      </c>
      <c r="AJ4327">
        <v>150</v>
      </c>
      <c r="AK4327">
        <v>12</v>
      </c>
      <c r="AL4327" t="s">
        <v>2511</v>
      </c>
      <c r="AM4327" t="s">
        <v>2662</v>
      </c>
      <c r="AN4327" t="s">
        <v>2513</v>
      </c>
      <c r="AO4327" t="s">
        <v>2513</v>
      </c>
      <c r="AP4327" t="s">
        <v>2514</v>
      </c>
      <c r="AQ4327" t="s">
        <v>2513</v>
      </c>
      <c r="AR4327" t="s">
        <v>2513</v>
      </c>
      <c r="AS4327" t="s">
        <v>2529</v>
      </c>
      <c r="AT4327" t="s">
        <v>2513</v>
      </c>
      <c r="AU4327">
        <v>44514</v>
      </c>
      <c r="AV4327" t="s">
        <v>2513</v>
      </c>
      <c r="AW4327" t="s">
        <v>2513</v>
      </c>
      <c r="AX4327" t="s">
        <v>2516</v>
      </c>
      <c r="AY4327" t="s">
        <v>2517</v>
      </c>
      <c r="AZ4327" t="s">
        <v>2650</v>
      </c>
      <c r="BA4327" t="s">
        <v>2513</v>
      </c>
      <c r="BB4327" t="s">
        <v>2513</v>
      </c>
    </row>
    <row r="4328" spans="1:54" x14ac:dyDescent="0.45">
      <c r="A4328">
        <v>10000597</v>
      </c>
      <c r="B4328" t="s">
        <v>1487</v>
      </c>
      <c r="C4328" t="s">
        <v>1489</v>
      </c>
      <c r="D4328" t="s">
        <v>2489</v>
      </c>
      <c r="E4328" t="s">
        <v>1488</v>
      </c>
      <c r="F4328" t="s">
        <v>18648</v>
      </c>
      <c r="G4328" t="s">
        <v>11222</v>
      </c>
      <c r="H4328" t="s">
        <v>1488</v>
      </c>
      <c r="I4328" t="s">
        <v>2493</v>
      </c>
      <c r="J4328" t="s">
        <v>2494</v>
      </c>
      <c r="K4328" t="s">
        <v>2653</v>
      </c>
      <c r="L4328" t="s">
        <v>2496</v>
      </c>
      <c r="M4328" t="s">
        <v>2759</v>
      </c>
      <c r="N4328" t="s">
        <v>2496</v>
      </c>
      <c r="O4328" t="s">
        <v>2498</v>
      </c>
      <c r="P4328" t="s">
        <v>2655</v>
      </c>
      <c r="Q4328" t="s">
        <v>18</v>
      </c>
      <c r="R4328" t="s">
        <v>2656</v>
      </c>
      <c r="S4328" t="s">
        <v>2657</v>
      </c>
      <c r="T4328" t="s">
        <v>2687</v>
      </c>
      <c r="U4328" t="s">
        <v>26</v>
      </c>
      <c r="V4328" t="s">
        <v>2701</v>
      </c>
      <c r="W4328" t="s">
        <v>323</v>
      </c>
      <c r="X4328" t="s">
        <v>2760</v>
      </c>
      <c r="Y4328" t="s">
        <v>2505</v>
      </c>
      <c r="Z4328" t="s">
        <v>2761</v>
      </c>
      <c r="AA4328" t="s">
        <v>2691</v>
      </c>
      <c r="AB4328" t="s">
        <v>2759</v>
      </c>
      <c r="AC4328" t="s">
        <v>2508</v>
      </c>
      <c r="AD4328">
        <v>5.8250000000000002</v>
      </c>
      <c r="AE4328">
        <v>5.8250000000000002</v>
      </c>
      <c r="AF4328" t="s">
        <v>2509</v>
      </c>
      <c r="AG4328">
        <v>3.36</v>
      </c>
      <c r="AH4328" t="s">
        <v>2510</v>
      </c>
      <c r="AI4328">
        <v>800</v>
      </c>
      <c r="AJ4328">
        <v>400</v>
      </c>
      <c r="AK4328">
        <v>10.5</v>
      </c>
      <c r="AL4328" t="s">
        <v>2511</v>
      </c>
      <c r="AM4328" t="s">
        <v>2662</v>
      </c>
      <c r="AN4328" t="s">
        <v>2513</v>
      </c>
      <c r="AO4328" t="s">
        <v>2513</v>
      </c>
      <c r="AP4328" t="s">
        <v>2514</v>
      </c>
      <c r="AQ4328" t="s">
        <v>2513</v>
      </c>
      <c r="AR4328" t="s">
        <v>2513</v>
      </c>
      <c r="AS4328" t="s">
        <v>2529</v>
      </c>
      <c r="AT4328" t="s">
        <v>2513</v>
      </c>
      <c r="AU4328">
        <v>44514</v>
      </c>
      <c r="AV4328" t="s">
        <v>2513</v>
      </c>
      <c r="AW4328" t="s">
        <v>2513</v>
      </c>
      <c r="AX4328" t="s">
        <v>2516</v>
      </c>
      <c r="AY4328" t="s">
        <v>2663</v>
      </c>
      <c r="AZ4328" t="s">
        <v>2513</v>
      </c>
      <c r="BA4328" t="s">
        <v>2513</v>
      </c>
      <c r="BB4328" t="s">
        <v>2513</v>
      </c>
    </row>
    <row r="4329" spans="1:54" x14ac:dyDescent="0.45">
      <c r="A4329">
        <v>10000606</v>
      </c>
      <c r="B4329" t="s">
        <v>428</v>
      </c>
      <c r="C4329" t="s">
        <v>430</v>
      </c>
      <c r="D4329" t="s">
        <v>2489</v>
      </c>
      <c r="E4329" t="s">
        <v>429</v>
      </c>
      <c r="F4329" t="s">
        <v>18649</v>
      </c>
      <c r="G4329" t="s">
        <v>11197</v>
      </c>
      <c r="H4329" t="s">
        <v>429</v>
      </c>
      <c r="I4329" t="s">
        <v>2493</v>
      </c>
      <c r="J4329" t="s">
        <v>2494</v>
      </c>
      <c r="K4329" t="s">
        <v>2495</v>
      </c>
      <c r="L4329" t="s">
        <v>2496</v>
      </c>
      <c r="M4329" t="s">
        <v>13252</v>
      </c>
      <c r="N4329" t="s">
        <v>2496</v>
      </c>
      <c r="O4329" t="s">
        <v>2498</v>
      </c>
      <c r="P4329" t="s">
        <v>2499</v>
      </c>
      <c r="Q4329" t="s">
        <v>33</v>
      </c>
      <c r="R4329" t="s">
        <v>2500</v>
      </c>
      <c r="S4329" t="s">
        <v>2501</v>
      </c>
      <c r="T4329" t="s">
        <v>11199</v>
      </c>
      <c r="U4329" t="s">
        <v>373</v>
      </c>
      <c r="V4329" t="s">
        <v>11200</v>
      </c>
      <c r="W4329" t="s">
        <v>260</v>
      </c>
      <c r="X4329" t="s">
        <v>13253</v>
      </c>
      <c r="Y4329" t="s">
        <v>2535</v>
      </c>
      <c r="Z4329" t="s">
        <v>13254</v>
      </c>
      <c r="AA4329" t="s">
        <v>2507</v>
      </c>
      <c r="AB4329" t="s">
        <v>13252</v>
      </c>
      <c r="AC4329" t="s">
        <v>2508</v>
      </c>
      <c r="AD4329">
        <v>1.2</v>
      </c>
      <c r="AE4329">
        <v>1.2</v>
      </c>
      <c r="AF4329" t="s">
        <v>2509</v>
      </c>
      <c r="AG4329">
        <v>0.54</v>
      </c>
      <c r="AH4329" t="s">
        <v>2510</v>
      </c>
      <c r="AI4329">
        <v>300</v>
      </c>
      <c r="AJ4329">
        <v>150</v>
      </c>
      <c r="AK4329">
        <v>12</v>
      </c>
      <c r="AL4329" t="s">
        <v>2511</v>
      </c>
      <c r="AM4329" t="s">
        <v>2662</v>
      </c>
      <c r="AN4329" t="s">
        <v>2513</v>
      </c>
      <c r="AO4329" t="s">
        <v>2513</v>
      </c>
      <c r="AP4329" t="s">
        <v>2514</v>
      </c>
      <c r="AQ4329" t="s">
        <v>2513</v>
      </c>
      <c r="AR4329" t="s">
        <v>2513</v>
      </c>
      <c r="AS4329" t="s">
        <v>2529</v>
      </c>
      <c r="AT4329" t="s">
        <v>2513</v>
      </c>
      <c r="AU4329">
        <v>44514</v>
      </c>
      <c r="AV4329" t="s">
        <v>2513</v>
      </c>
      <c r="AW4329" t="s">
        <v>2513</v>
      </c>
      <c r="AX4329" t="s">
        <v>2516</v>
      </c>
      <c r="AY4329" t="s">
        <v>2517</v>
      </c>
      <c r="AZ4329" t="s">
        <v>2650</v>
      </c>
      <c r="BA4329" t="s">
        <v>2513</v>
      </c>
      <c r="BB4329" t="s">
        <v>2513</v>
      </c>
    </row>
    <row r="4330" spans="1:54" x14ac:dyDescent="0.45">
      <c r="A4330">
        <v>10000608</v>
      </c>
      <c r="B4330" t="s">
        <v>1139</v>
      </c>
      <c r="C4330" t="s">
        <v>1141</v>
      </c>
      <c r="D4330" t="s">
        <v>2489</v>
      </c>
      <c r="E4330" t="s">
        <v>1140</v>
      </c>
      <c r="F4330" t="s">
        <v>18650</v>
      </c>
      <c r="G4330" t="s">
        <v>11215</v>
      </c>
      <c r="H4330" t="s">
        <v>1140</v>
      </c>
      <c r="I4330" t="s">
        <v>2493</v>
      </c>
      <c r="J4330" t="s">
        <v>2494</v>
      </c>
      <c r="K4330" t="s">
        <v>2653</v>
      </c>
      <c r="L4330" t="s">
        <v>2496</v>
      </c>
      <c r="M4330" t="s">
        <v>2747</v>
      </c>
      <c r="N4330" t="s">
        <v>2496</v>
      </c>
      <c r="O4330" t="s">
        <v>2498</v>
      </c>
      <c r="P4330" t="s">
        <v>2655</v>
      </c>
      <c r="Q4330" t="s">
        <v>18</v>
      </c>
      <c r="R4330" t="s">
        <v>2656</v>
      </c>
      <c r="S4330" t="s">
        <v>2657</v>
      </c>
      <c r="T4330" t="s">
        <v>2667</v>
      </c>
      <c r="U4330" t="s">
        <v>17</v>
      </c>
      <c r="V4330" t="s">
        <v>2676</v>
      </c>
      <c r="W4330" t="s">
        <v>323</v>
      </c>
      <c r="X4330" t="s">
        <v>2748</v>
      </c>
      <c r="Y4330" t="s">
        <v>2535</v>
      </c>
      <c r="Z4330" t="s">
        <v>2749</v>
      </c>
      <c r="AA4330" t="s">
        <v>2507</v>
      </c>
      <c r="AB4330" t="s">
        <v>2747</v>
      </c>
      <c r="AC4330" t="s">
        <v>2508</v>
      </c>
      <c r="AD4330">
        <v>2.75</v>
      </c>
      <c r="AE4330">
        <v>2.75</v>
      </c>
      <c r="AF4330" t="s">
        <v>2509</v>
      </c>
      <c r="AG4330">
        <v>1.5660000000000001</v>
      </c>
      <c r="AH4330" t="s">
        <v>2510</v>
      </c>
      <c r="AI4330">
        <v>600</v>
      </c>
      <c r="AJ4330">
        <v>300</v>
      </c>
      <c r="AK4330">
        <v>8.6999999999999993</v>
      </c>
      <c r="AL4330" t="s">
        <v>2511</v>
      </c>
      <c r="AM4330" t="s">
        <v>2662</v>
      </c>
      <c r="AN4330" t="s">
        <v>2513</v>
      </c>
      <c r="AO4330" t="s">
        <v>2513</v>
      </c>
      <c r="AP4330" t="s">
        <v>2514</v>
      </c>
      <c r="AQ4330" t="s">
        <v>2513</v>
      </c>
      <c r="AR4330" t="s">
        <v>2513</v>
      </c>
      <c r="AS4330" t="s">
        <v>2529</v>
      </c>
      <c r="AT4330" t="s">
        <v>2513</v>
      </c>
      <c r="AU4330">
        <v>44514</v>
      </c>
      <c r="AV4330" t="s">
        <v>2513</v>
      </c>
      <c r="AW4330" t="s">
        <v>2513</v>
      </c>
      <c r="AX4330" t="s">
        <v>2516</v>
      </c>
      <c r="AY4330" t="s">
        <v>2663</v>
      </c>
      <c r="AZ4330" t="s">
        <v>2650</v>
      </c>
      <c r="BA4330" t="s">
        <v>2513</v>
      </c>
      <c r="BB4330" t="s">
        <v>2513</v>
      </c>
    </row>
    <row r="4331" spans="1:54" x14ac:dyDescent="0.45">
      <c r="A4331">
        <v>10000609</v>
      </c>
      <c r="B4331" t="s">
        <v>1020</v>
      </c>
      <c r="C4331" t="s">
        <v>1022</v>
      </c>
      <c r="D4331" t="s">
        <v>2489</v>
      </c>
      <c r="E4331" t="s">
        <v>1021</v>
      </c>
      <c r="F4331" t="s">
        <v>18651</v>
      </c>
      <c r="G4331" t="s">
        <v>11215</v>
      </c>
      <c r="H4331" t="s">
        <v>1021</v>
      </c>
      <c r="I4331" t="s">
        <v>2493</v>
      </c>
      <c r="J4331" t="s">
        <v>2494</v>
      </c>
      <c r="K4331" t="s">
        <v>2653</v>
      </c>
      <c r="L4331" t="s">
        <v>2496</v>
      </c>
      <c r="M4331" t="s">
        <v>2747</v>
      </c>
      <c r="N4331" t="s">
        <v>2496</v>
      </c>
      <c r="O4331" t="s">
        <v>2498</v>
      </c>
      <c r="P4331" t="s">
        <v>2655</v>
      </c>
      <c r="Q4331" t="s">
        <v>18</v>
      </c>
      <c r="R4331" t="s">
        <v>2656</v>
      </c>
      <c r="S4331" t="s">
        <v>2657</v>
      </c>
      <c r="T4331" t="s">
        <v>2667</v>
      </c>
      <c r="U4331" t="s">
        <v>17</v>
      </c>
      <c r="V4331" t="s">
        <v>2676</v>
      </c>
      <c r="W4331" t="s">
        <v>323</v>
      </c>
      <c r="X4331" t="s">
        <v>2748</v>
      </c>
      <c r="Y4331" t="s">
        <v>2535</v>
      </c>
      <c r="Z4331" t="s">
        <v>2749</v>
      </c>
      <c r="AA4331" t="s">
        <v>2507</v>
      </c>
      <c r="AB4331" t="s">
        <v>2747</v>
      </c>
      <c r="AC4331" t="s">
        <v>2508</v>
      </c>
      <c r="AD4331">
        <v>2.75</v>
      </c>
      <c r="AE4331">
        <v>2.75</v>
      </c>
      <c r="AF4331" t="s">
        <v>2509</v>
      </c>
      <c r="AG4331">
        <v>1.5660000000000001</v>
      </c>
      <c r="AH4331" t="s">
        <v>2510</v>
      </c>
      <c r="AI4331">
        <v>600</v>
      </c>
      <c r="AJ4331">
        <v>300</v>
      </c>
      <c r="AK4331">
        <v>8.6999999999999993</v>
      </c>
      <c r="AL4331" t="s">
        <v>2511</v>
      </c>
      <c r="AM4331" t="s">
        <v>2662</v>
      </c>
      <c r="AN4331" t="s">
        <v>2513</v>
      </c>
      <c r="AO4331" t="s">
        <v>2513</v>
      </c>
      <c r="AP4331" t="s">
        <v>2514</v>
      </c>
      <c r="AQ4331" t="s">
        <v>2513</v>
      </c>
      <c r="AR4331" t="s">
        <v>2513</v>
      </c>
      <c r="AS4331" t="s">
        <v>2529</v>
      </c>
      <c r="AT4331" t="s">
        <v>2513</v>
      </c>
      <c r="AU4331">
        <v>44514</v>
      </c>
      <c r="AV4331" t="s">
        <v>2513</v>
      </c>
      <c r="AW4331" t="s">
        <v>2513</v>
      </c>
      <c r="AX4331" t="s">
        <v>2516</v>
      </c>
      <c r="AY4331" t="s">
        <v>2663</v>
      </c>
      <c r="AZ4331" t="s">
        <v>2650</v>
      </c>
      <c r="BA4331" t="s">
        <v>2513</v>
      </c>
      <c r="BB4331" t="s">
        <v>2513</v>
      </c>
    </row>
    <row r="4332" spans="1:54" x14ac:dyDescent="0.45">
      <c r="A4332">
        <v>10000647</v>
      </c>
      <c r="B4332" t="s">
        <v>18652</v>
      </c>
      <c r="C4332" t="s">
        <v>26524</v>
      </c>
      <c r="D4332" t="s">
        <v>2489</v>
      </c>
      <c r="E4332" t="s">
        <v>18653</v>
      </c>
      <c r="F4332" t="s">
        <v>18654</v>
      </c>
      <c r="G4332" t="s">
        <v>18655</v>
      </c>
      <c r="H4332" t="s">
        <v>18653</v>
      </c>
      <c r="I4332" t="s">
        <v>2493</v>
      </c>
      <c r="J4332" t="s">
        <v>2494</v>
      </c>
      <c r="K4332" t="s">
        <v>2495</v>
      </c>
      <c r="L4332" t="s">
        <v>2496</v>
      </c>
      <c r="M4332" t="s">
        <v>13396</v>
      </c>
      <c r="N4332" t="s">
        <v>2496</v>
      </c>
      <c r="O4332" t="s">
        <v>2498</v>
      </c>
      <c r="P4332" t="s">
        <v>2499</v>
      </c>
      <c r="Q4332" t="s">
        <v>33</v>
      </c>
      <c r="R4332" t="s">
        <v>2500</v>
      </c>
      <c r="S4332" t="s">
        <v>2501</v>
      </c>
      <c r="T4332" t="s">
        <v>2592</v>
      </c>
      <c r="U4332" t="s">
        <v>1209</v>
      </c>
      <c r="V4332" t="s">
        <v>2593</v>
      </c>
      <c r="W4332" t="s">
        <v>260</v>
      </c>
      <c r="X4332" t="s">
        <v>2608</v>
      </c>
      <c r="Y4332" t="s">
        <v>2609</v>
      </c>
      <c r="Z4332" t="s">
        <v>13397</v>
      </c>
      <c r="AA4332" t="s">
        <v>2507</v>
      </c>
      <c r="AB4332" t="s">
        <v>13396</v>
      </c>
      <c r="AC4332" t="s">
        <v>2508</v>
      </c>
      <c r="AD4332">
        <v>3.07</v>
      </c>
      <c r="AE4332">
        <v>3.07</v>
      </c>
      <c r="AF4332" t="s">
        <v>2509</v>
      </c>
      <c r="AG4332">
        <v>0</v>
      </c>
      <c r="AH4332" t="s">
        <v>2513</v>
      </c>
      <c r="AI4332">
        <v>400</v>
      </c>
      <c r="AJ4332">
        <v>400</v>
      </c>
      <c r="AK4332">
        <v>0</v>
      </c>
      <c r="AL4332" t="s">
        <v>2511</v>
      </c>
      <c r="AM4332" t="s">
        <v>2662</v>
      </c>
      <c r="AN4332" t="s">
        <v>2513</v>
      </c>
      <c r="AO4332" t="s">
        <v>2513</v>
      </c>
      <c r="AP4332" t="s">
        <v>2514</v>
      </c>
      <c r="AQ4332" t="s">
        <v>2513</v>
      </c>
      <c r="AR4332" t="s">
        <v>2513</v>
      </c>
      <c r="AS4332" t="s">
        <v>2529</v>
      </c>
      <c r="AT4332" t="s">
        <v>2513</v>
      </c>
      <c r="AU4332">
        <v>44514</v>
      </c>
      <c r="AV4332" t="s">
        <v>2513</v>
      </c>
      <c r="AW4332" t="s">
        <v>2513</v>
      </c>
      <c r="AX4332" t="s">
        <v>2516</v>
      </c>
      <c r="AY4332" t="s">
        <v>2517</v>
      </c>
      <c r="AZ4332" t="s">
        <v>2650</v>
      </c>
      <c r="BA4332" t="s">
        <v>2513</v>
      </c>
      <c r="BB4332" t="s">
        <v>2513</v>
      </c>
    </row>
    <row r="4333" spans="1:54" x14ac:dyDescent="0.45">
      <c r="A4333">
        <v>10000648</v>
      </c>
      <c r="B4333" t="s">
        <v>1282</v>
      </c>
      <c r="C4333" t="s">
        <v>1284</v>
      </c>
      <c r="D4333" t="s">
        <v>2489</v>
      </c>
      <c r="E4333" t="s">
        <v>1283</v>
      </c>
      <c r="F4333" t="s">
        <v>18656</v>
      </c>
      <c r="G4333" t="s">
        <v>18657</v>
      </c>
      <c r="H4333" t="s">
        <v>1283</v>
      </c>
      <c r="I4333" t="s">
        <v>2493</v>
      </c>
      <c r="J4333" t="s">
        <v>2494</v>
      </c>
      <c r="K4333" t="s">
        <v>2495</v>
      </c>
      <c r="L4333" t="s">
        <v>2496</v>
      </c>
      <c r="M4333" t="s">
        <v>13549</v>
      </c>
      <c r="N4333" t="s">
        <v>2496</v>
      </c>
      <c r="O4333" t="s">
        <v>2498</v>
      </c>
      <c r="P4333" t="s">
        <v>2499</v>
      </c>
      <c r="Q4333" t="s">
        <v>33</v>
      </c>
      <c r="R4333" t="s">
        <v>2500</v>
      </c>
      <c r="S4333" t="s">
        <v>2501</v>
      </c>
      <c r="T4333" t="s">
        <v>2592</v>
      </c>
      <c r="U4333" t="s">
        <v>1209</v>
      </c>
      <c r="V4333" t="s">
        <v>2593</v>
      </c>
      <c r="W4333" t="s">
        <v>260</v>
      </c>
      <c r="X4333" t="s">
        <v>2631</v>
      </c>
      <c r="Y4333" t="s">
        <v>2505</v>
      </c>
      <c r="Z4333" t="s">
        <v>13550</v>
      </c>
      <c r="AA4333" t="s">
        <v>2507</v>
      </c>
      <c r="AB4333" t="s">
        <v>13549</v>
      </c>
      <c r="AC4333" t="s">
        <v>2508</v>
      </c>
      <c r="AD4333">
        <v>2.9</v>
      </c>
      <c r="AE4333">
        <v>2.9</v>
      </c>
      <c r="AF4333" t="s">
        <v>2509</v>
      </c>
      <c r="AG4333">
        <v>0</v>
      </c>
      <c r="AH4333" t="s">
        <v>2513</v>
      </c>
      <c r="AI4333">
        <v>400</v>
      </c>
      <c r="AJ4333">
        <v>400</v>
      </c>
      <c r="AK4333">
        <v>0</v>
      </c>
      <c r="AL4333" t="s">
        <v>2511</v>
      </c>
      <c r="AM4333" t="s">
        <v>2662</v>
      </c>
      <c r="AN4333" t="s">
        <v>2513</v>
      </c>
      <c r="AO4333" t="s">
        <v>2513</v>
      </c>
      <c r="AP4333" t="s">
        <v>2514</v>
      </c>
      <c r="AQ4333" t="s">
        <v>2513</v>
      </c>
      <c r="AR4333" t="s">
        <v>2513</v>
      </c>
      <c r="AS4333" t="s">
        <v>2529</v>
      </c>
      <c r="AT4333" t="s">
        <v>2513</v>
      </c>
      <c r="AU4333">
        <v>44514</v>
      </c>
      <c r="AV4333" t="s">
        <v>2513</v>
      </c>
      <c r="AW4333" t="s">
        <v>2513</v>
      </c>
      <c r="AX4333" t="s">
        <v>2516</v>
      </c>
      <c r="AY4333" t="s">
        <v>2517</v>
      </c>
      <c r="AZ4333" t="s">
        <v>2650</v>
      </c>
      <c r="BA4333" t="s">
        <v>2513</v>
      </c>
      <c r="BB4333" t="s">
        <v>2513</v>
      </c>
    </row>
    <row r="4334" spans="1:54" x14ac:dyDescent="0.45">
      <c r="A4334">
        <v>10000655</v>
      </c>
      <c r="B4334" t="s">
        <v>1288</v>
      </c>
      <c r="C4334" t="s">
        <v>1290</v>
      </c>
      <c r="D4334" t="s">
        <v>2489</v>
      </c>
      <c r="E4334" t="s">
        <v>1289</v>
      </c>
      <c r="F4334" t="s">
        <v>18658</v>
      </c>
      <c r="G4334" t="s">
        <v>13342</v>
      </c>
      <c r="H4334" t="s">
        <v>1289</v>
      </c>
      <c r="I4334" t="s">
        <v>2493</v>
      </c>
      <c r="J4334" t="s">
        <v>2494</v>
      </c>
      <c r="K4334" t="s">
        <v>2495</v>
      </c>
      <c r="L4334" t="s">
        <v>2496</v>
      </c>
      <c r="M4334" t="s">
        <v>13357</v>
      </c>
      <c r="N4334" t="s">
        <v>2496</v>
      </c>
      <c r="O4334" t="s">
        <v>2498</v>
      </c>
      <c r="P4334" t="s">
        <v>2499</v>
      </c>
      <c r="Q4334" t="s">
        <v>33</v>
      </c>
      <c r="R4334" t="s">
        <v>2500</v>
      </c>
      <c r="S4334" t="s">
        <v>2501</v>
      </c>
      <c r="T4334" t="s">
        <v>2592</v>
      </c>
      <c r="U4334" t="s">
        <v>1209</v>
      </c>
      <c r="V4334" t="s">
        <v>2593</v>
      </c>
      <c r="W4334" t="s">
        <v>260</v>
      </c>
      <c r="X4334" t="s">
        <v>2615</v>
      </c>
      <c r="Y4334" t="s">
        <v>2535</v>
      </c>
      <c r="Z4334" t="s">
        <v>13358</v>
      </c>
      <c r="AA4334" t="s">
        <v>11348</v>
      </c>
      <c r="AB4334" t="s">
        <v>13357</v>
      </c>
      <c r="AC4334" t="s">
        <v>2508</v>
      </c>
      <c r="AD4334">
        <v>2.9</v>
      </c>
      <c r="AE4334">
        <v>2.9</v>
      </c>
      <c r="AF4334" t="s">
        <v>2509</v>
      </c>
      <c r="AG4334">
        <v>1.28</v>
      </c>
      <c r="AH4334" t="s">
        <v>2510</v>
      </c>
      <c r="AI4334">
        <v>400</v>
      </c>
      <c r="AJ4334">
        <v>400</v>
      </c>
      <c r="AK4334">
        <v>8</v>
      </c>
      <c r="AL4334" t="s">
        <v>2511</v>
      </c>
      <c r="AM4334" t="s">
        <v>2662</v>
      </c>
      <c r="AN4334" t="s">
        <v>2513</v>
      </c>
      <c r="AO4334" t="s">
        <v>2513</v>
      </c>
      <c r="AP4334" t="s">
        <v>2514</v>
      </c>
      <c r="AQ4334" t="s">
        <v>2513</v>
      </c>
      <c r="AR4334" t="s">
        <v>2513</v>
      </c>
      <c r="AS4334" t="s">
        <v>2529</v>
      </c>
      <c r="AT4334" t="s">
        <v>2513</v>
      </c>
      <c r="AU4334">
        <v>44514</v>
      </c>
      <c r="AV4334" t="s">
        <v>2513</v>
      </c>
      <c r="AW4334" t="s">
        <v>2513</v>
      </c>
      <c r="AX4334" t="s">
        <v>2516</v>
      </c>
      <c r="AY4334" t="s">
        <v>2517</v>
      </c>
      <c r="AZ4334" t="s">
        <v>2650</v>
      </c>
      <c r="BA4334" t="s">
        <v>2513</v>
      </c>
      <c r="BB4334" t="s">
        <v>2513</v>
      </c>
    </row>
    <row r="4335" spans="1:54" x14ac:dyDescent="0.45">
      <c r="A4335">
        <v>10000656</v>
      </c>
      <c r="B4335" t="s">
        <v>1291</v>
      </c>
      <c r="C4335" t="s">
        <v>1293</v>
      </c>
      <c r="D4335" t="s">
        <v>2489</v>
      </c>
      <c r="E4335" t="s">
        <v>1292</v>
      </c>
      <c r="F4335" t="s">
        <v>18659</v>
      </c>
      <c r="G4335" t="s">
        <v>13342</v>
      </c>
      <c r="H4335" t="s">
        <v>1292</v>
      </c>
      <c r="I4335" t="s">
        <v>2493</v>
      </c>
      <c r="J4335" t="s">
        <v>2494</v>
      </c>
      <c r="K4335" t="s">
        <v>2495</v>
      </c>
      <c r="L4335" t="s">
        <v>2496</v>
      </c>
      <c r="M4335" t="s">
        <v>13343</v>
      </c>
      <c r="N4335" t="s">
        <v>2496</v>
      </c>
      <c r="O4335" t="s">
        <v>2498</v>
      </c>
      <c r="P4335" t="s">
        <v>2499</v>
      </c>
      <c r="Q4335" t="s">
        <v>33</v>
      </c>
      <c r="R4335" t="s">
        <v>2500</v>
      </c>
      <c r="S4335" t="s">
        <v>2501</v>
      </c>
      <c r="T4335" t="s">
        <v>2592</v>
      </c>
      <c r="U4335" t="s">
        <v>1209</v>
      </c>
      <c r="V4335" t="s">
        <v>2593</v>
      </c>
      <c r="W4335" t="s">
        <v>260</v>
      </c>
      <c r="X4335" t="s">
        <v>13344</v>
      </c>
      <c r="Y4335" t="s">
        <v>2525</v>
      </c>
      <c r="Z4335" t="s">
        <v>13345</v>
      </c>
      <c r="AA4335" t="s">
        <v>11348</v>
      </c>
      <c r="AB4335" t="s">
        <v>13343</v>
      </c>
      <c r="AC4335" t="s">
        <v>2508</v>
      </c>
      <c r="AD4335">
        <v>2.9</v>
      </c>
      <c r="AE4335">
        <v>2.9</v>
      </c>
      <c r="AF4335" t="s">
        <v>2509</v>
      </c>
      <c r="AG4335">
        <v>1.28</v>
      </c>
      <c r="AH4335" t="s">
        <v>2510</v>
      </c>
      <c r="AI4335">
        <v>400</v>
      </c>
      <c r="AJ4335">
        <v>400</v>
      </c>
      <c r="AK4335">
        <v>8</v>
      </c>
      <c r="AL4335" t="s">
        <v>2511</v>
      </c>
      <c r="AM4335" t="s">
        <v>2662</v>
      </c>
      <c r="AN4335" t="s">
        <v>2513</v>
      </c>
      <c r="AO4335" t="s">
        <v>2513</v>
      </c>
      <c r="AP4335" t="s">
        <v>2514</v>
      </c>
      <c r="AQ4335" t="s">
        <v>2513</v>
      </c>
      <c r="AR4335" t="s">
        <v>2513</v>
      </c>
      <c r="AS4335" t="s">
        <v>2529</v>
      </c>
      <c r="AT4335" t="s">
        <v>2513</v>
      </c>
      <c r="AU4335">
        <v>44514</v>
      </c>
      <c r="AV4335" t="s">
        <v>2513</v>
      </c>
      <c r="AW4335" t="s">
        <v>2513</v>
      </c>
      <c r="AX4335" t="s">
        <v>2516</v>
      </c>
      <c r="AY4335" t="s">
        <v>2517</v>
      </c>
      <c r="AZ4335" t="s">
        <v>2650</v>
      </c>
      <c r="BA4335" t="s">
        <v>2513</v>
      </c>
      <c r="BB4335" t="s">
        <v>2513</v>
      </c>
    </row>
    <row r="4336" spans="1:54" x14ac:dyDescent="0.45">
      <c r="A4336">
        <v>10000661</v>
      </c>
      <c r="B4336" t="s">
        <v>18660</v>
      </c>
      <c r="C4336" t="s">
        <v>26523</v>
      </c>
      <c r="D4336" t="s">
        <v>2489</v>
      </c>
      <c r="E4336" t="s">
        <v>18661</v>
      </c>
      <c r="F4336" t="s">
        <v>18662</v>
      </c>
      <c r="G4336" t="s">
        <v>18657</v>
      </c>
      <c r="H4336" t="s">
        <v>18661</v>
      </c>
      <c r="I4336" t="s">
        <v>2493</v>
      </c>
      <c r="J4336" t="s">
        <v>2494</v>
      </c>
      <c r="K4336" t="s">
        <v>2495</v>
      </c>
      <c r="L4336" t="s">
        <v>2496</v>
      </c>
      <c r="M4336" t="s">
        <v>12273</v>
      </c>
      <c r="N4336" t="s">
        <v>2496</v>
      </c>
      <c r="O4336" t="s">
        <v>2498</v>
      </c>
      <c r="P4336" t="s">
        <v>2499</v>
      </c>
      <c r="Q4336" t="s">
        <v>33</v>
      </c>
      <c r="R4336" t="s">
        <v>2500</v>
      </c>
      <c r="S4336" t="s">
        <v>2501</v>
      </c>
      <c r="T4336" t="s">
        <v>2592</v>
      </c>
      <c r="U4336" t="s">
        <v>1209</v>
      </c>
      <c r="V4336" t="s">
        <v>2593</v>
      </c>
      <c r="W4336" t="s">
        <v>260</v>
      </c>
      <c r="X4336" t="s">
        <v>2615</v>
      </c>
      <c r="Y4336" t="s">
        <v>2535</v>
      </c>
      <c r="Z4336" t="s">
        <v>12274</v>
      </c>
      <c r="AA4336" t="s">
        <v>2507</v>
      </c>
      <c r="AB4336" t="s">
        <v>12273</v>
      </c>
      <c r="AC4336" t="s">
        <v>2508</v>
      </c>
      <c r="AD4336">
        <v>2.9</v>
      </c>
      <c r="AE4336">
        <v>2.9</v>
      </c>
      <c r="AF4336" t="s">
        <v>2509</v>
      </c>
      <c r="AG4336">
        <v>0</v>
      </c>
      <c r="AH4336" t="s">
        <v>2513</v>
      </c>
      <c r="AI4336">
        <v>400</v>
      </c>
      <c r="AJ4336">
        <v>400</v>
      </c>
      <c r="AK4336">
        <v>0</v>
      </c>
      <c r="AL4336" t="s">
        <v>2511</v>
      </c>
      <c r="AM4336" t="s">
        <v>2662</v>
      </c>
      <c r="AN4336" t="s">
        <v>2513</v>
      </c>
      <c r="AO4336" t="s">
        <v>2513</v>
      </c>
      <c r="AP4336" t="s">
        <v>2514</v>
      </c>
      <c r="AQ4336" t="s">
        <v>2513</v>
      </c>
      <c r="AR4336" t="s">
        <v>2513</v>
      </c>
      <c r="AS4336" t="s">
        <v>2529</v>
      </c>
      <c r="AT4336" t="s">
        <v>2513</v>
      </c>
      <c r="AU4336">
        <v>44514</v>
      </c>
      <c r="AV4336" t="s">
        <v>2513</v>
      </c>
      <c r="AW4336" t="s">
        <v>2513</v>
      </c>
      <c r="AX4336" t="s">
        <v>2516</v>
      </c>
      <c r="AY4336" t="s">
        <v>2517</v>
      </c>
      <c r="AZ4336" t="s">
        <v>2650</v>
      </c>
      <c r="BA4336" t="s">
        <v>2513</v>
      </c>
      <c r="BB4336" t="s">
        <v>2513</v>
      </c>
    </row>
    <row r="4337" spans="1:54" x14ac:dyDescent="0.45">
      <c r="A4337">
        <v>10000676</v>
      </c>
      <c r="B4337" t="s">
        <v>18663</v>
      </c>
      <c r="C4337" t="s">
        <v>26933</v>
      </c>
      <c r="D4337" t="s">
        <v>2489</v>
      </c>
      <c r="E4337" t="s">
        <v>18664</v>
      </c>
      <c r="F4337" t="s">
        <v>18665</v>
      </c>
      <c r="G4337" t="s">
        <v>13342</v>
      </c>
      <c r="H4337" t="s">
        <v>18664</v>
      </c>
      <c r="I4337" t="s">
        <v>2493</v>
      </c>
      <c r="J4337" t="s">
        <v>2494</v>
      </c>
      <c r="K4337" t="s">
        <v>2495</v>
      </c>
      <c r="L4337" t="s">
        <v>2496</v>
      </c>
      <c r="M4337" t="s">
        <v>11346</v>
      </c>
      <c r="N4337" t="s">
        <v>2496</v>
      </c>
      <c r="O4337" t="s">
        <v>2498</v>
      </c>
      <c r="P4337" t="s">
        <v>2499</v>
      </c>
      <c r="Q4337" t="s">
        <v>33</v>
      </c>
      <c r="R4337" t="s">
        <v>2500</v>
      </c>
      <c r="S4337" t="s">
        <v>2501</v>
      </c>
      <c r="T4337" t="s">
        <v>2564</v>
      </c>
      <c r="U4337" t="s">
        <v>17</v>
      </c>
      <c r="V4337" t="s">
        <v>2565</v>
      </c>
      <c r="W4337" t="s">
        <v>260</v>
      </c>
      <c r="X4337" t="s">
        <v>2566</v>
      </c>
      <c r="Y4337" t="s">
        <v>2505</v>
      </c>
      <c r="Z4337" t="s">
        <v>11347</v>
      </c>
      <c r="AA4337" t="s">
        <v>11348</v>
      </c>
      <c r="AB4337" t="s">
        <v>11346</v>
      </c>
      <c r="AC4337" t="s">
        <v>2508</v>
      </c>
      <c r="AD4337">
        <v>3.9169999999999998</v>
      </c>
      <c r="AE4337">
        <v>3.9169999999999998</v>
      </c>
      <c r="AF4337" t="s">
        <v>2509</v>
      </c>
      <c r="AG4337">
        <v>1.71</v>
      </c>
      <c r="AH4337" t="s">
        <v>2510</v>
      </c>
      <c r="AI4337">
        <v>600</v>
      </c>
      <c r="AJ4337">
        <v>300</v>
      </c>
      <c r="AK4337">
        <v>9.5</v>
      </c>
      <c r="AL4337" t="s">
        <v>2511</v>
      </c>
      <c r="AM4337" t="s">
        <v>2662</v>
      </c>
      <c r="AN4337" t="s">
        <v>2513</v>
      </c>
      <c r="AO4337" t="s">
        <v>2513</v>
      </c>
      <c r="AP4337" t="s">
        <v>2514</v>
      </c>
      <c r="AQ4337" t="s">
        <v>2513</v>
      </c>
      <c r="AR4337" t="s">
        <v>2513</v>
      </c>
      <c r="AS4337" t="s">
        <v>2529</v>
      </c>
      <c r="AT4337" t="s">
        <v>2513</v>
      </c>
      <c r="AU4337">
        <v>44514</v>
      </c>
      <c r="AV4337" t="s">
        <v>2513</v>
      </c>
      <c r="AW4337" t="s">
        <v>2513</v>
      </c>
      <c r="AX4337" t="s">
        <v>2516</v>
      </c>
      <c r="AY4337" t="s">
        <v>2517</v>
      </c>
      <c r="AZ4337" t="s">
        <v>2650</v>
      </c>
      <c r="BA4337" t="s">
        <v>2513</v>
      </c>
      <c r="BB4337" t="s">
        <v>2513</v>
      </c>
    </row>
    <row r="4338" spans="1:54" x14ac:dyDescent="0.45">
      <c r="A4338">
        <v>10000677</v>
      </c>
      <c r="B4338" t="s">
        <v>18666</v>
      </c>
      <c r="C4338" t="s">
        <v>26304</v>
      </c>
      <c r="D4338" t="s">
        <v>2489</v>
      </c>
      <c r="E4338" t="s">
        <v>18667</v>
      </c>
      <c r="F4338" t="s">
        <v>18668</v>
      </c>
      <c r="G4338" t="s">
        <v>11271</v>
      </c>
      <c r="H4338" t="s">
        <v>18667</v>
      </c>
      <c r="I4338" t="s">
        <v>2493</v>
      </c>
      <c r="J4338" t="s">
        <v>2494</v>
      </c>
      <c r="K4338" t="s">
        <v>2495</v>
      </c>
      <c r="L4338" t="s">
        <v>2496</v>
      </c>
      <c r="M4338" t="s">
        <v>11306</v>
      </c>
      <c r="N4338" t="s">
        <v>2496</v>
      </c>
      <c r="O4338" t="s">
        <v>2498</v>
      </c>
      <c r="P4338" t="s">
        <v>2499</v>
      </c>
      <c r="Q4338" t="s">
        <v>33</v>
      </c>
      <c r="R4338" t="s">
        <v>2500</v>
      </c>
      <c r="S4338" t="s">
        <v>2501</v>
      </c>
      <c r="T4338" t="s">
        <v>2564</v>
      </c>
      <c r="U4338" t="s">
        <v>17</v>
      </c>
      <c r="V4338" t="s">
        <v>2565</v>
      </c>
      <c r="W4338" t="s">
        <v>260</v>
      </c>
      <c r="X4338" t="s">
        <v>2902</v>
      </c>
      <c r="Y4338" t="s">
        <v>2595</v>
      </c>
      <c r="Z4338" t="s">
        <v>11307</v>
      </c>
      <c r="AA4338" t="s">
        <v>2507</v>
      </c>
      <c r="AB4338" t="s">
        <v>11306</v>
      </c>
      <c r="AC4338" t="s">
        <v>2598</v>
      </c>
      <c r="AD4338">
        <v>3.9329999999999998</v>
      </c>
      <c r="AE4338">
        <v>3.9329999999999998</v>
      </c>
      <c r="AF4338" t="s">
        <v>2509</v>
      </c>
      <c r="AG4338">
        <v>1.71</v>
      </c>
      <c r="AH4338" t="s">
        <v>2510</v>
      </c>
      <c r="AI4338">
        <v>600</v>
      </c>
      <c r="AJ4338">
        <v>300</v>
      </c>
      <c r="AK4338">
        <v>9.5</v>
      </c>
      <c r="AL4338" t="s">
        <v>2511</v>
      </c>
      <c r="AM4338" t="s">
        <v>2662</v>
      </c>
      <c r="AN4338" t="s">
        <v>2513</v>
      </c>
      <c r="AO4338" t="s">
        <v>2513</v>
      </c>
      <c r="AP4338" t="s">
        <v>2514</v>
      </c>
      <c r="AQ4338" t="s">
        <v>2513</v>
      </c>
      <c r="AR4338" t="s">
        <v>2513</v>
      </c>
      <c r="AS4338" t="s">
        <v>2529</v>
      </c>
      <c r="AT4338" t="s">
        <v>2513</v>
      </c>
      <c r="AU4338">
        <v>44514</v>
      </c>
      <c r="AV4338" t="s">
        <v>2513</v>
      </c>
      <c r="AW4338" t="s">
        <v>2513</v>
      </c>
      <c r="AX4338" t="s">
        <v>2516</v>
      </c>
      <c r="AY4338" t="s">
        <v>2517</v>
      </c>
      <c r="AZ4338" t="s">
        <v>2650</v>
      </c>
      <c r="BA4338" t="s">
        <v>2513</v>
      </c>
      <c r="BB4338" t="s">
        <v>2513</v>
      </c>
    </row>
    <row r="4339" spans="1:54" x14ac:dyDescent="0.45">
      <c r="A4339">
        <v>10000678</v>
      </c>
      <c r="B4339" t="s">
        <v>1163</v>
      </c>
      <c r="C4339" t="s">
        <v>1165</v>
      </c>
      <c r="D4339" t="s">
        <v>2489</v>
      </c>
      <c r="E4339" t="s">
        <v>1164</v>
      </c>
      <c r="F4339" t="s">
        <v>18669</v>
      </c>
      <c r="G4339" t="s">
        <v>11275</v>
      </c>
      <c r="H4339" t="s">
        <v>1164</v>
      </c>
      <c r="I4339" t="s">
        <v>2493</v>
      </c>
      <c r="J4339" t="s">
        <v>2494</v>
      </c>
      <c r="K4339" t="s">
        <v>2495</v>
      </c>
      <c r="L4339" t="s">
        <v>2496</v>
      </c>
      <c r="M4339" t="s">
        <v>2786</v>
      </c>
      <c r="N4339" t="s">
        <v>2496</v>
      </c>
      <c r="O4339" t="s">
        <v>2498</v>
      </c>
      <c r="P4339" t="s">
        <v>2499</v>
      </c>
      <c r="Q4339" t="s">
        <v>33</v>
      </c>
      <c r="R4339" t="s">
        <v>2500</v>
      </c>
      <c r="S4339" t="s">
        <v>2501</v>
      </c>
      <c r="T4339" t="s">
        <v>2564</v>
      </c>
      <c r="U4339" t="s">
        <v>17</v>
      </c>
      <c r="V4339" t="s">
        <v>2565</v>
      </c>
      <c r="W4339" t="s">
        <v>260</v>
      </c>
      <c r="X4339" t="s">
        <v>2787</v>
      </c>
      <c r="Y4339" t="s">
        <v>2535</v>
      </c>
      <c r="Z4339" t="s">
        <v>2788</v>
      </c>
      <c r="AA4339" t="s">
        <v>2507</v>
      </c>
      <c r="AB4339" t="s">
        <v>2786</v>
      </c>
      <c r="AC4339" t="s">
        <v>2508</v>
      </c>
      <c r="AD4339">
        <v>3.9</v>
      </c>
      <c r="AE4339">
        <v>3.9</v>
      </c>
      <c r="AF4339" t="s">
        <v>2509</v>
      </c>
      <c r="AG4339">
        <v>1.71</v>
      </c>
      <c r="AH4339" t="s">
        <v>2510</v>
      </c>
      <c r="AI4339">
        <v>600</v>
      </c>
      <c r="AJ4339">
        <v>300</v>
      </c>
      <c r="AK4339">
        <v>9.5</v>
      </c>
      <c r="AL4339" t="s">
        <v>2511</v>
      </c>
      <c r="AM4339" t="s">
        <v>2662</v>
      </c>
      <c r="AN4339" t="s">
        <v>2513</v>
      </c>
      <c r="AO4339" t="s">
        <v>2513</v>
      </c>
      <c r="AP4339" t="s">
        <v>2514</v>
      </c>
      <c r="AQ4339" t="s">
        <v>2513</v>
      </c>
      <c r="AR4339" t="s">
        <v>2513</v>
      </c>
      <c r="AS4339" t="s">
        <v>2529</v>
      </c>
      <c r="AT4339" t="s">
        <v>2513</v>
      </c>
      <c r="AU4339">
        <v>44514</v>
      </c>
      <c r="AV4339" t="s">
        <v>2513</v>
      </c>
      <c r="AW4339" t="s">
        <v>2513</v>
      </c>
      <c r="AX4339" t="s">
        <v>2516</v>
      </c>
      <c r="AY4339" t="s">
        <v>2517</v>
      </c>
      <c r="AZ4339" t="s">
        <v>2650</v>
      </c>
      <c r="BA4339" t="s">
        <v>2513</v>
      </c>
      <c r="BB4339" t="s">
        <v>2513</v>
      </c>
    </row>
    <row r="4340" spans="1:54" x14ac:dyDescent="0.45">
      <c r="A4340">
        <v>10000679</v>
      </c>
      <c r="B4340" t="s">
        <v>18670</v>
      </c>
      <c r="C4340" t="s">
        <v>26934</v>
      </c>
      <c r="D4340" t="s">
        <v>2489</v>
      </c>
      <c r="E4340" t="s">
        <v>18671</v>
      </c>
      <c r="F4340" t="s">
        <v>18672</v>
      </c>
      <c r="G4340" t="s">
        <v>18673</v>
      </c>
      <c r="H4340" t="s">
        <v>18671</v>
      </c>
      <c r="I4340" t="s">
        <v>2493</v>
      </c>
      <c r="J4340" t="s">
        <v>2494</v>
      </c>
      <c r="K4340" t="s">
        <v>2495</v>
      </c>
      <c r="L4340" t="s">
        <v>2496</v>
      </c>
      <c r="M4340" t="s">
        <v>13549</v>
      </c>
      <c r="N4340" t="s">
        <v>2496</v>
      </c>
      <c r="O4340" t="s">
        <v>2498</v>
      </c>
      <c r="P4340" t="s">
        <v>2499</v>
      </c>
      <c r="Q4340" t="s">
        <v>33</v>
      </c>
      <c r="R4340" t="s">
        <v>2500</v>
      </c>
      <c r="S4340" t="s">
        <v>2501</v>
      </c>
      <c r="T4340" t="s">
        <v>2592</v>
      </c>
      <c r="U4340" t="s">
        <v>1209</v>
      </c>
      <c r="V4340" t="s">
        <v>2593</v>
      </c>
      <c r="W4340" t="s">
        <v>260</v>
      </c>
      <c r="X4340" t="s">
        <v>2631</v>
      </c>
      <c r="Y4340" t="s">
        <v>2505</v>
      </c>
      <c r="Z4340" t="s">
        <v>13550</v>
      </c>
      <c r="AA4340" t="s">
        <v>2507</v>
      </c>
      <c r="AB4340" t="s">
        <v>13549</v>
      </c>
      <c r="AC4340" t="s">
        <v>2508</v>
      </c>
      <c r="AD4340">
        <v>3.0670000000000002</v>
      </c>
      <c r="AE4340">
        <v>3.0670000000000002</v>
      </c>
      <c r="AF4340" t="s">
        <v>2509</v>
      </c>
      <c r="AG4340">
        <v>1.456</v>
      </c>
      <c r="AH4340" t="s">
        <v>2510</v>
      </c>
      <c r="AI4340">
        <v>400</v>
      </c>
      <c r="AJ4340">
        <v>400</v>
      </c>
      <c r="AK4340">
        <v>9.1</v>
      </c>
      <c r="AL4340" t="s">
        <v>2511</v>
      </c>
      <c r="AM4340" t="s">
        <v>2662</v>
      </c>
      <c r="AN4340" t="s">
        <v>2513</v>
      </c>
      <c r="AO4340" t="s">
        <v>2513</v>
      </c>
      <c r="AP4340" t="s">
        <v>2514</v>
      </c>
      <c r="AQ4340" t="s">
        <v>2513</v>
      </c>
      <c r="AR4340" t="s">
        <v>2513</v>
      </c>
      <c r="AS4340" t="s">
        <v>2529</v>
      </c>
      <c r="AT4340" t="s">
        <v>2513</v>
      </c>
      <c r="AU4340">
        <v>44514</v>
      </c>
      <c r="AV4340" t="s">
        <v>2513</v>
      </c>
      <c r="AW4340" t="s">
        <v>2513</v>
      </c>
      <c r="AX4340" t="s">
        <v>2516</v>
      </c>
      <c r="AY4340" t="s">
        <v>2517</v>
      </c>
      <c r="AZ4340" t="s">
        <v>2650</v>
      </c>
      <c r="BA4340" t="s">
        <v>2513</v>
      </c>
      <c r="BB4340" t="s">
        <v>2513</v>
      </c>
    </row>
    <row r="4341" spans="1:54" x14ac:dyDescent="0.45">
      <c r="A4341">
        <v>10000685</v>
      </c>
      <c r="B4341" t="s">
        <v>18674</v>
      </c>
      <c r="C4341" t="s">
        <v>2470</v>
      </c>
      <c r="D4341" t="s">
        <v>2489</v>
      </c>
      <c r="E4341" t="s">
        <v>18675</v>
      </c>
      <c r="F4341" t="s">
        <v>18676</v>
      </c>
      <c r="G4341" t="s">
        <v>11315</v>
      </c>
      <c r="H4341" t="s">
        <v>18675</v>
      </c>
      <c r="I4341" t="s">
        <v>2493</v>
      </c>
      <c r="J4341" t="s">
        <v>2494</v>
      </c>
      <c r="K4341" t="s">
        <v>2495</v>
      </c>
      <c r="L4341" t="s">
        <v>2496</v>
      </c>
      <c r="M4341" t="s">
        <v>11299</v>
      </c>
      <c r="N4341" t="s">
        <v>2496</v>
      </c>
      <c r="O4341" t="s">
        <v>2498</v>
      </c>
      <c r="P4341" t="s">
        <v>2499</v>
      </c>
      <c r="Q4341" t="s">
        <v>33</v>
      </c>
      <c r="R4341" t="s">
        <v>2500</v>
      </c>
      <c r="S4341" t="s">
        <v>2501</v>
      </c>
      <c r="T4341" t="s">
        <v>2502</v>
      </c>
      <c r="U4341" t="s">
        <v>48</v>
      </c>
      <c r="V4341" t="s">
        <v>2503</v>
      </c>
      <c r="W4341" t="s">
        <v>260</v>
      </c>
      <c r="X4341" t="s">
        <v>2534</v>
      </c>
      <c r="Y4341" t="s">
        <v>2535</v>
      </c>
      <c r="Z4341" t="s">
        <v>2536</v>
      </c>
      <c r="AA4341" t="s">
        <v>2507</v>
      </c>
      <c r="AB4341" t="s">
        <v>11299</v>
      </c>
      <c r="AC4341" t="s">
        <v>10551</v>
      </c>
      <c r="AD4341">
        <v>7.85</v>
      </c>
      <c r="AE4341">
        <v>7.85</v>
      </c>
      <c r="AF4341" t="s">
        <v>2509</v>
      </c>
      <c r="AG4341">
        <v>3.42</v>
      </c>
      <c r="AH4341" t="s">
        <v>2510</v>
      </c>
      <c r="AI4341">
        <v>600</v>
      </c>
      <c r="AJ4341">
        <v>600</v>
      </c>
      <c r="AK4341">
        <v>9.5</v>
      </c>
      <c r="AL4341" t="s">
        <v>2511</v>
      </c>
      <c r="AM4341" t="s">
        <v>2662</v>
      </c>
      <c r="AN4341" t="s">
        <v>2513</v>
      </c>
      <c r="AO4341" t="s">
        <v>2513</v>
      </c>
      <c r="AP4341" t="s">
        <v>2514</v>
      </c>
      <c r="AQ4341" t="s">
        <v>2513</v>
      </c>
      <c r="AR4341" t="s">
        <v>2513</v>
      </c>
      <c r="AS4341" t="s">
        <v>2529</v>
      </c>
      <c r="AT4341" t="s">
        <v>2513</v>
      </c>
      <c r="AU4341">
        <v>44514</v>
      </c>
      <c r="AV4341" t="s">
        <v>2513</v>
      </c>
      <c r="AW4341" t="s">
        <v>2513</v>
      </c>
      <c r="AX4341" t="s">
        <v>2516</v>
      </c>
      <c r="AY4341" t="s">
        <v>2517</v>
      </c>
      <c r="AZ4341" t="s">
        <v>2650</v>
      </c>
      <c r="BA4341" t="s">
        <v>2513</v>
      </c>
      <c r="BB4341" t="s">
        <v>2513</v>
      </c>
    </row>
    <row r="4342" spans="1:54" x14ac:dyDescent="0.45">
      <c r="A4342">
        <v>10000689</v>
      </c>
      <c r="B4342" t="s">
        <v>18677</v>
      </c>
      <c r="C4342" t="s">
        <v>26935</v>
      </c>
      <c r="D4342" t="s">
        <v>2489</v>
      </c>
      <c r="E4342" t="s">
        <v>18678</v>
      </c>
      <c r="F4342" t="s">
        <v>18679</v>
      </c>
      <c r="G4342" t="s">
        <v>11591</v>
      </c>
      <c r="H4342" t="s">
        <v>18678</v>
      </c>
      <c r="I4342" t="s">
        <v>2493</v>
      </c>
      <c r="J4342" t="s">
        <v>2494</v>
      </c>
      <c r="K4342" t="s">
        <v>2495</v>
      </c>
      <c r="L4342" t="s">
        <v>2496</v>
      </c>
      <c r="M4342" t="s">
        <v>11406</v>
      </c>
      <c r="N4342" t="s">
        <v>2496</v>
      </c>
      <c r="O4342" t="s">
        <v>2498</v>
      </c>
      <c r="P4342" t="s">
        <v>2499</v>
      </c>
      <c r="Q4342" t="s">
        <v>33</v>
      </c>
      <c r="R4342" t="s">
        <v>2500</v>
      </c>
      <c r="S4342" t="s">
        <v>2501</v>
      </c>
      <c r="T4342" t="s">
        <v>2502</v>
      </c>
      <c r="U4342" t="s">
        <v>48</v>
      </c>
      <c r="V4342" t="s">
        <v>2722</v>
      </c>
      <c r="W4342" t="s">
        <v>246</v>
      </c>
      <c r="X4342" t="s">
        <v>11281</v>
      </c>
      <c r="Y4342" t="s">
        <v>2525</v>
      </c>
      <c r="Z4342" t="s">
        <v>11282</v>
      </c>
      <c r="AA4342" t="s">
        <v>2507</v>
      </c>
      <c r="AB4342" t="s">
        <v>11406</v>
      </c>
      <c r="AC4342" t="s">
        <v>2508</v>
      </c>
      <c r="AD4342">
        <v>7.9</v>
      </c>
      <c r="AE4342">
        <v>7.9</v>
      </c>
      <c r="AF4342" t="s">
        <v>2509</v>
      </c>
      <c r="AG4342">
        <v>3.42</v>
      </c>
      <c r="AH4342" t="s">
        <v>2510</v>
      </c>
      <c r="AI4342">
        <v>600</v>
      </c>
      <c r="AJ4342">
        <v>600</v>
      </c>
      <c r="AK4342">
        <v>9.5</v>
      </c>
      <c r="AL4342" t="s">
        <v>2511</v>
      </c>
      <c r="AM4342" t="s">
        <v>2662</v>
      </c>
      <c r="AN4342" t="s">
        <v>2513</v>
      </c>
      <c r="AO4342" t="s">
        <v>2513</v>
      </c>
      <c r="AP4342" t="s">
        <v>2513</v>
      </c>
      <c r="AQ4342" t="s">
        <v>2513</v>
      </c>
      <c r="AR4342" t="s">
        <v>2513</v>
      </c>
      <c r="AS4342" t="s">
        <v>2529</v>
      </c>
      <c r="AT4342" t="s">
        <v>2513</v>
      </c>
      <c r="AU4342">
        <v>44514</v>
      </c>
      <c r="AV4342" t="s">
        <v>2513</v>
      </c>
      <c r="AW4342" t="s">
        <v>2513</v>
      </c>
      <c r="AX4342" t="s">
        <v>2516</v>
      </c>
      <c r="AY4342" t="s">
        <v>2517</v>
      </c>
      <c r="AZ4342" t="s">
        <v>2513</v>
      </c>
      <c r="BA4342" t="s">
        <v>2513</v>
      </c>
      <c r="BB4342" t="s">
        <v>2513</v>
      </c>
    </row>
    <row r="4343" spans="1:54" x14ac:dyDescent="0.45">
      <c r="A4343">
        <v>10000692</v>
      </c>
      <c r="B4343" t="s">
        <v>18680</v>
      </c>
      <c r="C4343" t="s">
        <v>26936</v>
      </c>
      <c r="D4343" t="s">
        <v>2489</v>
      </c>
      <c r="E4343" t="s">
        <v>18681</v>
      </c>
      <c r="F4343" t="s">
        <v>18682</v>
      </c>
      <c r="G4343" t="s">
        <v>11275</v>
      </c>
      <c r="H4343" t="s">
        <v>18681</v>
      </c>
      <c r="I4343" t="s">
        <v>2493</v>
      </c>
      <c r="J4343" t="s">
        <v>2494</v>
      </c>
      <c r="K4343" t="s">
        <v>2495</v>
      </c>
      <c r="L4343" t="s">
        <v>2496</v>
      </c>
      <c r="M4343" t="s">
        <v>2563</v>
      </c>
      <c r="N4343" t="s">
        <v>2496</v>
      </c>
      <c r="O4343" t="s">
        <v>2498</v>
      </c>
      <c r="P4343" t="s">
        <v>2499</v>
      </c>
      <c r="Q4343" t="s">
        <v>33</v>
      </c>
      <c r="R4343" t="s">
        <v>2500</v>
      </c>
      <c r="S4343" t="s">
        <v>2501</v>
      </c>
      <c r="T4343" t="s">
        <v>2564</v>
      </c>
      <c r="U4343" t="s">
        <v>17</v>
      </c>
      <c r="V4343" t="s">
        <v>2565</v>
      </c>
      <c r="W4343" t="s">
        <v>260</v>
      </c>
      <c r="X4343" t="s">
        <v>2566</v>
      </c>
      <c r="Y4343" t="s">
        <v>2505</v>
      </c>
      <c r="Z4343" t="s">
        <v>2567</v>
      </c>
      <c r="AA4343" t="s">
        <v>2507</v>
      </c>
      <c r="AB4343" t="s">
        <v>2563</v>
      </c>
      <c r="AC4343" t="s">
        <v>2508</v>
      </c>
      <c r="AD4343">
        <v>3.9329999999999998</v>
      </c>
      <c r="AE4343">
        <v>3.9329999999999998</v>
      </c>
      <c r="AF4343" t="s">
        <v>2509</v>
      </c>
      <c r="AG4343">
        <v>1.71</v>
      </c>
      <c r="AH4343" t="s">
        <v>2510</v>
      </c>
      <c r="AI4343">
        <v>600</v>
      </c>
      <c r="AJ4343">
        <v>300</v>
      </c>
      <c r="AK4343">
        <v>9.5</v>
      </c>
      <c r="AL4343" t="s">
        <v>2511</v>
      </c>
      <c r="AM4343" t="s">
        <v>2662</v>
      </c>
      <c r="AN4343" t="s">
        <v>2513</v>
      </c>
      <c r="AO4343" t="s">
        <v>2513</v>
      </c>
      <c r="AP4343" t="s">
        <v>2514</v>
      </c>
      <c r="AQ4343" t="s">
        <v>2513</v>
      </c>
      <c r="AR4343" t="s">
        <v>2513</v>
      </c>
      <c r="AS4343" t="s">
        <v>2529</v>
      </c>
      <c r="AT4343" t="s">
        <v>2513</v>
      </c>
      <c r="AU4343">
        <v>44514</v>
      </c>
      <c r="AV4343" t="s">
        <v>2513</v>
      </c>
      <c r="AW4343" t="s">
        <v>2513</v>
      </c>
      <c r="AX4343" t="s">
        <v>2516</v>
      </c>
      <c r="AY4343" t="s">
        <v>2517</v>
      </c>
      <c r="AZ4343" t="s">
        <v>2650</v>
      </c>
      <c r="BA4343" t="s">
        <v>2513</v>
      </c>
      <c r="BB4343" t="s">
        <v>2513</v>
      </c>
    </row>
    <row r="4344" spans="1:54" x14ac:dyDescent="0.45">
      <c r="A4344">
        <v>10000694</v>
      </c>
      <c r="B4344" t="s">
        <v>18683</v>
      </c>
      <c r="C4344" t="s">
        <v>26305</v>
      </c>
      <c r="D4344" t="s">
        <v>2489</v>
      </c>
      <c r="E4344" t="s">
        <v>18684</v>
      </c>
      <c r="F4344" t="s">
        <v>18685</v>
      </c>
      <c r="G4344" t="s">
        <v>11323</v>
      </c>
      <c r="H4344" t="s">
        <v>18684</v>
      </c>
      <c r="I4344" t="s">
        <v>2493</v>
      </c>
      <c r="J4344" t="s">
        <v>2494</v>
      </c>
      <c r="K4344" t="s">
        <v>2495</v>
      </c>
      <c r="L4344" t="s">
        <v>2496</v>
      </c>
      <c r="M4344" t="s">
        <v>2630</v>
      </c>
      <c r="N4344" t="s">
        <v>2496</v>
      </c>
      <c r="O4344" t="s">
        <v>2498</v>
      </c>
      <c r="P4344" t="s">
        <v>2499</v>
      </c>
      <c r="Q4344" t="s">
        <v>33</v>
      </c>
      <c r="R4344" t="s">
        <v>2500</v>
      </c>
      <c r="S4344" t="s">
        <v>2501</v>
      </c>
      <c r="T4344" t="s">
        <v>2592</v>
      </c>
      <c r="U4344" t="s">
        <v>1209</v>
      </c>
      <c r="V4344" t="s">
        <v>2593</v>
      </c>
      <c r="W4344" t="s">
        <v>260</v>
      </c>
      <c r="X4344" t="s">
        <v>2631</v>
      </c>
      <c r="Y4344" t="s">
        <v>2505</v>
      </c>
      <c r="Z4344" t="s">
        <v>2632</v>
      </c>
      <c r="AA4344" t="s">
        <v>2597</v>
      </c>
      <c r="AB4344" t="s">
        <v>2630</v>
      </c>
      <c r="AC4344" t="s">
        <v>2508</v>
      </c>
      <c r="AD4344">
        <v>2.9</v>
      </c>
      <c r="AE4344">
        <v>2.9</v>
      </c>
      <c r="AF4344" t="s">
        <v>2509</v>
      </c>
      <c r="AG4344">
        <v>1.28</v>
      </c>
      <c r="AH4344" t="s">
        <v>2510</v>
      </c>
      <c r="AI4344">
        <v>400</v>
      </c>
      <c r="AJ4344">
        <v>400</v>
      </c>
      <c r="AK4344">
        <v>8</v>
      </c>
      <c r="AL4344" t="s">
        <v>2511</v>
      </c>
      <c r="AM4344" t="s">
        <v>2662</v>
      </c>
      <c r="AN4344" t="s">
        <v>2513</v>
      </c>
      <c r="AO4344" t="s">
        <v>2513</v>
      </c>
      <c r="AP4344" t="s">
        <v>2514</v>
      </c>
      <c r="AQ4344" t="s">
        <v>2513</v>
      </c>
      <c r="AR4344" t="s">
        <v>2513</v>
      </c>
      <c r="AS4344" t="s">
        <v>2529</v>
      </c>
      <c r="AT4344" t="s">
        <v>2513</v>
      </c>
      <c r="AU4344">
        <v>44514</v>
      </c>
      <c r="AV4344" t="s">
        <v>2513</v>
      </c>
      <c r="AW4344" t="s">
        <v>2513</v>
      </c>
      <c r="AX4344" t="s">
        <v>2516</v>
      </c>
      <c r="AY4344" t="s">
        <v>2517</v>
      </c>
      <c r="AZ4344" t="s">
        <v>2650</v>
      </c>
      <c r="BA4344" t="s">
        <v>2513</v>
      </c>
      <c r="BB4344" t="s">
        <v>2513</v>
      </c>
    </row>
    <row r="4345" spans="1:54" x14ac:dyDescent="0.45">
      <c r="A4345">
        <v>10000696</v>
      </c>
      <c r="B4345" t="s">
        <v>18686</v>
      </c>
      <c r="C4345" t="s">
        <v>26531</v>
      </c>
      <c r="D4345" t="s">
        <v>2489</v>
      </c>
      <c r="E4345" t="s">
        <v>18687</v>
      </c>
      <c r="F4345" t="s">
        <v>18688</v>
      </c>
      <c r="G4345" t="s">
        <v>13445</v>
      </c>
      <c r="H4345" t="s">
        <v>18687</v>
      </c>
      <c r="I4345" t="s">
        <v>2493</v>
      </c>
      <c r="J4345" t="s">
        <v>2494</v>
      </c>
      <c r="K4345" t="s">
        <v>2495</v>
      </c>
      <c r="L4345" t="s">
        <v>2496</v>
      </c>
      <c r="M4345" t="s">
        <v>2721</v>
      </c>
      <c r="N4345" t="s">
        <v>2496</v>
      </c>
      <c r="O4345" t="s">
        <v>2498</v>
      </c>
      <c r="P4345" t="s">
        <v>2499</v>
      </c>
      <c r="Q4345" t="s">
        <v>33</v>
      </c>
      <c r="R4345" t="s">
        <v>2500</v>
      </c>
      <c r="S4345" t="s">
        <v>2501</v>
      </c>
      <c r="T4345" t="s">
        <v>2502</v>
      </c>
      <c r="U4345" t="s">
        <v>48</v>
      </c>
      <c r="V4345" t="s">
        <v>2722</v>
      </c>
      <c r="W4345" t="s">
        <v>246</v>
      </c>
      <c r="X4345" t="s">
        <v>2723</v>
      </c>
      <c r="Y4345" t="s">
        <v>2724</v>
      </c>
      <c r="Z4345" t="s">
        <v>2725</v>
      </c>
      <c r="AA4345" t="s">
        <v>2507</v>
      </c>
      <c r="AB4345" t="s">
        <v>2721</v>
      </c>
      <c r="AC4345" t="s">
        <v>2508</v>
      </c>
      <c r="AD4345">
        <v>7.9</v>
      </c>
      <c r="AE4345">
        <v>7.9</v>
      </c>
      <c r="AF4345" t="s">
        <v>2509</v>
      </c>
      <c r="AG4345">
        <v>3.42</v>
      </c>
      <c r="AH4345" t="s">
        <v>2510</v>
      </c>
      <c r="AI4345">
        <v>600</v>
      </c>
      <c r="AJ4345">
        <v>600</v>
      </c>
      <c r="AK4345">
        <v>9.5</v>
      </c>
      <c r="AL4345" t="s">
        <v>2511</v>
      </c>
      <c r="AM4345" t="s">
        <v>2662</v>
      </c>
      <c r="AN4345" t="s">
        <v>2513</v>
      </c>
      <c r="AO4345" t="s">
        <v>2513</v>
      </c>
      <c r="AP4345" t="s">
        <v>2514</v>
      </c>
      <c r="AQ4345" t="s">
        <v>2513</v>
      </c>
      <c r="AR4345" t="s">
        <v>2513</v>
      </c>
      <c r="AS4345" t="s">
        <v>2529</v>
      </c>
      <c r="AT4345" t="s">
        <v>2513</v>
      </c>
      <c r="AU4345">
        <v>44514</v>
      </c>
      <c r="AV4345" t="s">
        <v>2513</v>
      </c>
      <c r="AW4345" t="s">
        <v>2513</v>
      </c>
      <c r="AX4345" t="s">
        <v>2516</v>
      </c>
      <c r="AY4345" t="s">
        <v>2517</v>
      </c>
      <c r="AZ4345" t="s">
        <v>2650</v>
      </c>
      <c r="BA4345" t="s">
        <v>2513</v>
      </c>
      <c r="BB4345" t="s">
        <v>2513</v>
      </c>
    </row>
    <row r="4346" spans="1:54" x14ac:dyDescent="0.45">
      <c r="A4346">
        <v>10000699</v>
      </c>
      <c r="B4346" t="s">
        <v>18689</v>
      </c>
      <c r="C4346" t="s">
        <v>26324</v>
      </c>
      <c r="D4346" t="s">
        <v>2489</v>
      </c>
      <c r="E4346" t="s">
        <v>18690</v>
      </c>
      <c r="F4346" t="s">
        <v>18691</v>
      </c>
      <c r="G4346" t="s">
        <v>11602</v>
      </c>
      <c r="H4346" t="s">
        <v>18690</v>
      </c>
      <c r="I4346" t="s">
        <v>2493</v>
      </c>
      <c r="J4346" t="s">
        <v>2494</v>
      </c>
      <c r="K4346" t="s">
        <v>2495</v>
      </c>
      <c r="L4346" t="s">
        <v>2496</v>
      </c>
      <c r="M4346" t="s">
        <v>2497</v>
      </c>
      <c r="N4346" t="s">
        <v>2496</v>
      </c>
      <c r="O4346" t="s">
        <v>2498</v>
      </c>
      <c r="P4346" t="s">
        <v>2499</v>
      </c>
      <c r="Q4346" t="s">
        <v>33</v>
      </c>
      <c r="R4346" t="s">
        <v>2500</v>
      </c>
      <c r="S4346" t="s">
        <v>2501</v>
      </c>
      <c r="T4346" t="s">
        <v>2502</v>
      </c>
      <c r="U4346" t="s">
        <v>48</v>
      </c>
      <c r="V4346" t="s">
        <v>2503</v>
      </c>
      <c r="W4346" t="s">
        <v>260</v>
      </c>
      <c r="X4346" t="s">
        <v>2504</v>
      </c>
      <c r="Y4346" t="s">
        <v>2505</v>
      </c>
      <c r="Z4346" t="s">
        <v>2506</v>
      </c>
      <c r="AA4346" t="s">
        <v>2507</v>
      </c>
      <c r="AB4346" t="s">
        <v>2497</v>
      </c>
      <c r="AC4346" t="s">
        <v>2508</v>
      </c>
      <c r="AD4346">
        <v>7.95</v>
      </c>
      <c r="AE4346">
        <v>7.95</v>
      </c>
      <c r="AF4346" t="s">
        <v>2509</v>
      </c>
      <c r="AG4346">
        <v>3.42</v>
      </c>
      <c r="AH4346" t="s">
        <v>2510</v>
      </c>
      <c r="AI4346">
        <v>600</v>
      </c>
      <c r="AJ4346">
        <v>600</v>
      </c>
      <c r="AK4346">
        <v>9.5</v>
      </c>
      <c r="AL4346" t="s">
        <v>2511</v>
      </c>
      <c r="AM4346" t="s">
        <v>2662</v>
      </c>
      <c r="AN4346" t="s">
        <v>2513</v>
      </c>
      <c r="AO4346" t="s">
        <v>2513</v>
      </c>
      <c r="AP4346" t="s">
        <v>2514</v>
      </c>
      <c r="AQ4346" t="s">
        <v>2513</v>
      </c>
      <c r="AR4346" t="s">
        <v>2513</v>
      </c>
      <c r="AS4346" t="s">
        <v>2529</v>
      </c>
      <c r="AT4346" t="s">
        <v>2513</v>
      </c>
      <c r="AU4346">
        <v>44514</v>
      </c>
      <c r="AV4346" t="s">
        <v>2513</v>
      </c>
      <c r="AW4346" t="s">
        <v>2513</v>
      </c>
      <c r="AX4346" t="s">
        <v>2516</v>
      </c>
      <c r="AY4346" t="s">
        <v>2517</v>
      </c>
      <c r="AZ4346" t="s">
        <v>2650</v>
      </c>
      <c r="BA4346" t="s">
        <v>2513</v>
      </c>
      <c r="BB4346" t="s">
        <v>2513</v>
      </c>
    </row>
    <row r="4347" spans="1:54" x14ac:dyDescent="0.45">
      <c r="A4347">
        <v>10000701</v>
      </c>
      <c r="B4347" t="s">
        <v>18692</v>
      </c>
      <c r="C4347" t="s">
        <v>26544</v>
      </c>
      <c r="D4347" t="s">
        <v>2489</v>
      </c>
      <c r="E4347" t="s">
        <v>18693</v>
      </c>
      <c r="F4347" t="s">
        <v>18694</v>
      </c>
      <c r="G4347" t="s">
        <v>11311</v>
      </c>
      <c r="H4347" t="s">
        <v>18693</v>
      </c>
      <c r="I4347" t="s">
        <v>2493</v>
      </c>
      <c r="J4347" t="s">
        <v>2494</v>
      </c>
      <c r="K4347" t="s">
        <v>2495</v>
      </c>
      <c r="L4347" t="s">
        <v>2496</v>
      </c>
      <c r="M4347" t="s">
        <v>2533</v>
      </c>
      <c r="N4347" t="s">
        <v>2496</v>
      </c>
      <c r="O4347" t="s">
        <v>2498</v>
      </c>
      <c r="P4347" t="s">
        <v>2499</v>
      </c>
      <c r="Q4347" t="s">
        <v>33</v>
      </c>
      <c r="R4347" t="s">
        <v>2500</v>
      </c>
      <c r="S4347" t="s">
        <v>2501</v>
      </c>
      <c r="T4347" t="s">
        <v>2502</v>
      </c>
      <c r="U4347" t="s">
        <v>48</v>
      </c>
      <c r="V4347" t="s">
        <v>2503</v>
      </c>
      <c r="W4347" t="s">
        <v>260</v>
      </c>
      <c r="X4347" t="s">
        <v>2534</v>
      </c>
      <c r="Y4347" t="s">
        <v>2535</v>
      </c>
      <c r="Z4347" t="s">
        <v>2536</v>
      </c>
      <c r="AA4347" t="s">
        <v>2507</v>
      </c>
      <c r="AB4347" t="s">
        <v>2533</v>
      </c>
      <c r="AC4347" t="s">
        <v>2508</v>
      </c>
      <c r="AD4347">
        <v>7.85</v>
      </c>
      <c r="AE4347">
        <v>7.85</v>
      </c>
      <c r="AF4347" t="s">
        <v>2509</v>
      </c>
      <c r="AG4347">
        <v>3.42</v>
      </c>
      <c r="AH4347" t="s">
        <v>2510</v>
      </c>
      <c r="AI4347">
        <v>600</v>
      </c>
      <c r="AJ4347">
        <v>600</v>
      </c>
      <c r="AK4347">
        <v>9.5</v>
      </c>
      <c r="AL4347" t="s">
        <v>2511</v>
      </c>
      <c r="AM4347" t="s">
        <v>2662</v>
      </c>
      <c r="AN4347" t="s">
        <v>2513</v>
      </c>
      <c r="AO4347" t="s">
        <v>2513</v>
      </c>
      <c r="AP4347" t="s">
        <v>2514</v>
      </c>
      <c r="AQ4347" t="s">
        <v>2513</v>
      </c>
      <c r="AR4347" t="s">
        <v>2513</v>
      </c>
      <c r="AS4347" t="s">
        <v>2529</v>
      </c>
      <c r="AT4347" t="s">
        <v>2513</v>
      </c>
      <c r="AU4347">
        <v>44514</v>
      </c>
      <c r="AV4347" t="s">
        <v>2513</v>
      </c>
      <c r="AW4347" t="s">
        <v>2513</v>
      </c>
      <c r="AX4347" t="s">
        <v>2516</v>
      </c>
      <c r="AY4347" t="s">
        <v>2517</v>
      </c>
      <c r="AZ4347" t="s">
        <v>2650</v>
      </c>
      <c r="BA4347" t="s">
        <v>2513</v>
      </c>
      <c r="BB4347" t="s">
        <v>2513</v>
      </c>
    </row>
    <row r="4348" spans="1:54" x14ac:dyDescent="0.45">
      <c r="A4348">
        <v>10000702</v>
      </c>
      <c r="B4348" t="s">
        <v>18695</v>
      </c>
      <c r="C4348" t="s">
        <v>26937</v>
      </c>
      <c r="D4348" t="s">
        <v>2489</v>
      </c>
      <c r="E4348" t="s">
        <v>18696</v>
      </c>
      <c r="F4348" t="s">
        <v>18697</v>
      </c>
      <c r="G4348" t="s">
        <v>18698</v>
      </c>
      <c r="H4348" t="s">
        <v>18696</v>
      </c>
      <c r="I4348" t="s">
        <v>2493</v>
      </c>
      <c r="J4348" t="s">
        <v>2494</v>
      </c>
      <c r="K4348" t="s">
        <v>2495</v>
      </c>
      <c r="L4348" t="s">
        <v>2496</v>
      </c>
      <c r="M4348" t="s">
        <v>11299</v>
      </c>
      <c r="N4348" t="s">
        <v>2496</v>
      </c>
      <c r="O4348" t="s">
        <v>2498</v>
      </c>
      <c r="P4348" t="s">
        <v>2499</v>
      </c>
      <c r="Q4348" t="s">
        <v>33</v>
      </c>
      <c r="R4348" t="s">
        <v>2500</v>
      </c>
      <c r="S4348" t="s">
        <v>2501</v>
      </c>
      <c r="T4348" t="s">
        <v>2502</v>
      </c>
      <c r="U4348" t="s">
        <v>48</v>
      </c>
      <c r="V4348" t="s">
        <v>2503</v>
      </c>
      <c r="W4348" t="s">
        <v>260</v>
      </c>
      <c r="X4348" t="s">
        <v>2534</v>
      </c>
      <c r="Y4348" t="s">
        <v>2535</v>
      </c>
      <c r="Z4348" t="s">
        <v>2536</v>
      </c>
      <c r="AA4348" t="s">
        <v>2507</v>
      </c>
      <c r="AB4348" t="s">
        <v>11299</v>
      </c>
      <c r="AC4348" t="s">
        <v>10551</v>
      </c>
      <c r="AD4348">
        <v>7.85</v>
      </c>
      <c r="AE4348">
        <v>7.85</v>
      </c>
      <c r="AF4348" t="s">
        <v>2509</v>
      </c>
      <c r="AG4348">
        <v>3.42</v>
      </c>
      <c r="AH4348" t="s">
        <v>2510</v>
      </c>
      <c r="AI4348">
        <v>600</v>
      </c>
      <c r="AJ4348">
        <v>600</v>
      </c>
      <c r="AK4348">
        <v>9.5</v>
      </c>
      <c r="AL4348" t="s">
        <v>2511</v>
      </c>
      <c r="AM4348" t="s">
        <v>2662</v>
      </c>
      <c r="AN4348" t="s">
        <v>2513</v>
      </c>
      <c r="AO4348" t="s">
        <v>2513</v>
      </c>
      <c r="AP4348" t="s">
        <v>2514</v>
      </c>
      <c r="AQ4348" t="s">
        <v>2513</v>
      </c>
      <c r="AR4348" t="s">
        <v>2513</v>
      </c>
      <c r="AS4348" t="s">
        <v>2529</v>
      </c>
      <c r="AT4348" t="s">
        <v>2513</v>
      </c>
      <c r="AU4348">
        <v>44514</v>
      </c>
      <c r="AV4348" t="s">
        <v>2513</v>
      </c>
      <c r="AW4348" t="s">
        <v>2513</v>
      </c>
      <c r="AX4348" t="s">
        <v>2516</v>
      </c>
      <c r="AY4348" t="s">
        <v>2517</v>
      </c>
      <c r="AZ4348" t="s">
        <v>2650</v>
      </c>
      <c r="BA4348" t="s">
        <v>2513</v>
      </c>
      <c r="BB4348" t="s">
        <v>2513</v>
      </c>
    </row>
    <row r="4349" spans="1:54" x14ac:dyDescent="0.45">
      <c r="A4349">
        <v>10000703</v>
      </c>
      <c r="B4349" t="s">
        <v>18699</v>
      </c>
      <c r="C4349" t="s">
        <v>2471</v>
      </c>
      <c r="D4349" t="s">
        <v>2489</v>
      </c>
      <c r="E4349" t="s">
        <v>18700</v>
      </c>
      <c r="F4349" t="s">
        <v>18701</v>
      </c>
      <c r="G4349" t="s">
        <v>13484</v>
      </c>
      <c r="H4349" t="s">
        <v>18700</v>
      </c>
      <c r="I4349" t="s">
        <v>2493</v>
      </c>
      <c r="J4349" t="s">
        <v>2494</v>
      </c>
      <c r="K4349" t="s">
        <v>2495</v>
      </c>
      <c r="L4349" t="s">
        <v>2496</v>
      </c>
      <c r="M4349" t="s">
        <v>11299</v>
      </c>
      <c r="N4349" t="s">
        <v>2496</v>
      </c>
      <c r="O4349" t="s">
        <v>2498</v>
      </c>
      <c r="P4349" t="s">
        <v>2499</v>
      </c>
      <c r="Q4349" t="s">
        <v>33</v>
      </c>
      <c r="R4349" t="s">
        <v>2500</v>
      </c>
      <c r="S4349" t="s">
        <v>2501</v>
      </c>
      <c r="T4349" t="s">
        <v>2502</v>
      </c>
      <c r="U4349" t="s">
        <v>48</v>
      </c>
      <c r="V4349" t="s">
        <v>2503</v>
      </c>
      <c r="W4349" t="s">
        <v>260</v>
      </c>
      <c r="X4349" t="s">
        <v>2534</v>
      </c>
      <c r="Y4349" t="s">
        <v>2535</v>
      </c>
      <c r="Z4349" t="s">
        <v>2536</v>
      </c>
      <c r="AA4349" t="s">
        <v>2507</v>
      </c>
      <c r="AB4349" t="s">
        <v>11299</v>
      </c>
      <c r="AC4349" t="s">
        <v>10551</v>
      </c>
      <c r="AD4349">
        <v>7.85</v>
      </c>
      <c r="AE4349">
        <v>7.85</v>
      </c>
      <c r="AF4349" t="s">
        <v>2509</v>
      </c>
      <c r="AG4349">
        <v>3.42</v>
      </c>
      <c r="AH4349" t="s">
        <v>2510</v>
      </c>
      <c r="AI4349">
        <v>600</v>
      </c>
      <c r="AJ4349">
        <v>600</v>
      </c>
      <c r="AK4349">
        <v>9.5</v>
      </c>
      <c r="AL4349" t="s">
        <v>2511</v>
      </c>
      <c r="AM4349" t="s">
        <v>2662</v>
      </c>
      <c r="AN4349" t="s">
        <v>2513</v>
      </c>
      <c r="AO4349" t="s">
        <v>2513</v>
      </c>
      <c r="AP4349" t="s">
        <v>2514</v>
      </c>
      <c r="AQ4349" t="s">
        <v>2513</v>
      </c>
      <c r="AR4349" t="s">
        <v>2513</v>
      </c>
      <c r="AS4349" t="s">
        <v>2529</v>
      </c>
      <c r="AT4349" t="s">
        <v>2513</v>
      </c>
      <c r="AU4349">
        <v>44514</v>
      </c>
      <c r="AV4349" t="s">
        <v>2513</v>
      </c>
      <c r="AW4349" t="s">
        <v>2513</v>
      </c>
      <c r="AX4349" t="s">
        <v>2516</v>
      </c>
      <c r="AY4349" t="s">
        <v>2517</v>
      </c>
      <c r="AZ4349" t="s">
        <v>2650</v>
      </c>
      <c r="BA4349" t="s">
        <v>2513</v>
      </c>
      <c r="BB4349" t="s">
        <v>2513</v>
      </c>
    </row>
    <row r="4350" spans="1:54" x14ac:dyDescent="0.45">
      <c r="A4350">
        <v>10000704</v>
      </c>
      <c r="B4350" t="s">
        <v>18702</v>
      </c>
      <c r="C4350" t="s">
        <v>26938</v>
      </c>
      <c r="D4350" t="s">
        <v>2489</v>
      </c>
      <c r="E4350" t="s">
        <v>18703</v>
      </c>
      <c r="F4350" t="s">
        <v>18704</v>
      </c>
      <c r="G4350" t="s">
        <v>2695</v>
      </c>
      <c r="H4350" t="s">
        <v>18703</v>
      </c>
      <c r="I4350" t="s">
        <v>2493</v>
      </c>
      <c r="J4350" t="s">
        <v>2494</v>
      </c>
      <c r="K4350" t="s">
        <v>2495</v>
      </c>
      <c r="L4350" t="s">
        <v>2496</v>
      </c>
      <c r="M4350" t="s">
        <v>18705</v>
      </c>
      <c r="N4350" t="s">
        <v>2496</v>
      </c>
      <c r="O4350" t="s">
        <v>2498</v>
      </c>
      <c r="P4350" t="s">
        <v>2499</v>
      </c>
      <c r="Q4350" t="s">
        <v>33</v>
      </c>
      <c r="R4350" t="s">
        <v>2500</v>
      </c>
      <c r="S4350" t="s">
        <v>2501</v>
      </c>
      <c r="T4350" t="s">
        <v>2564</v>
      </c>
      <c r="U4350" t="s">
        <v>17</v>
      </c>
      <c r="V4350" t="s">
        <v>2565</v>
      </c>
      <c r="W4350" t="s">
        <v>260</v>
      </c>
      <c r="X4350" t="s">
        <v>2575</v>
      </c>
      <c r="Y4350" t="s">
        <v>2525</v>
      </c>
      <c r="Z4350" t="s">
        <v>2576</v>
      </c>
      <c r="AA4350" t="s">
        <v>2507</v>
      </c>
      <c r="AB4350" t="s">
        <v>18705</v>
      </c>
      <c r="AC4350" t="s">
        <v>2683</v>
      </c>
      <c r="AD4350">
        <v>3.9329999999999998</v>
      </c>
      <c r="AE4350">
        <v>3.9329999999999998</v>
      </c>
      <c r="AF4350" t="s">
        <v>2509</v>
      </c>
      <c r="AG4350">
        <v>1.71</v>
      </c>
      <c r="AH4350" t="s">
        <v>2510</v>
      </c>
      <c r="AI4350">
        <v>600</v>
      </c>
      <c r="AJ4350">
        <v>300</v>
      </c>
      <c r="AK4350">
        <v>9.5</v>
      </c>
      <c r="AL4350" t="s">
        <v>2511</v>
      </c>
      <c r="AM4350" t="s">
        <v>2662</v>
      </c>
      <c r="AN4350" t="s">
        <v>2513</v>
      </c>
      <c r="AO4350" t="s">
        <v>2513</v>
      </c>
      <c r="AP4350" t="s">
        <v>2513</v>
      </c>
      <c r="AQ4350" t="s">
        <v>2513</v>
      </c>
      <c r="AR4350" t="s">
        <v>2513</v>
      </c>
      <c r="AS4350" t="s">
        <v>2529</v>
      </c>
      <c r="AT4350" t="s">
        <v>2513</v>
      </c>
      <c r="AU4350">
        <v>44514</v>
      </c>
      <c r="AV4350" t="s">
        <v>2513</v>
      </c>
      <c r="AW4350" t="s">
        <v>2513</v>
      </c>
      <c r="AX4350" t="s">
        <v>2516</v>
      </c>
      <c r="AY4350" t="s">
        <v>2517</v>
      </c>
      <c r="AZ4350" t="s">
        <v>2513</v>
      </c>
      <c r="BA4350" t="s">
        <v>2513</v>
      </c>
      <c r="BB4350" t="s">
        <v>2513</v>
      </c>
    </row>
    <row r="4351" spans="1:54" x14ac:dyDescent="0.45">
      <c r="A4351">
        <v>10000708</v>
      </c>
      <c r="B4351" t="s">
        <v>18706</v>
      </c>
      <c r="C4351" t="s">
        <v>26543</v>
      </c>
      <c r="D4351" t="s">
        <v>2489</v>
      </c>
      <c r="E4351" t="s">
        <v>18707</v>
      </c>
      <c r="F4351" t="s">
        <v>18708</v>
      </c>
      <c r="G4351" t="s">
        <v>13548</v>
      </c>
      <c r="H4351" t="s">
        <v>18707</v>
      </c>
      <c r="I4351" t="s">
        <v>2493</v>
      </c>
      <c r="J4351" t="s">
        <v>2494</v>
      </c>
      <c r="K4351" t="s">
        <v>2495</v>
      </c>
      <c r="L4351" t="s">
        <v>2496</v>
      </c>
      <c r="M4351" t="s">
        <v>13549</v>
      </c>
      <c r="N4351" t="s">
        <v>2496</v>
      </c>
      <c r="O4351" t="s">
        <v>2498</v>
      </c>
      <c r="P4351" t="s">
        <v>2499</v>
      </c>
      <c r="Q4351" t="s">
        <v>33</v>
      </c>
      <c r="R4351" t="s">
        <v>2500</v>
      </c>
      <c r="S4351" t="s">
        <v>2501</v>
      </c>
      <c r="T4351" t="s">
        <v>2592</v>
      </c>
      <c r="U4351" t="s">
        <v>1209</v>
      </c>
      <c r="V4351" t="s">
        <v>2593</v>
      </c>
      <c r="W4351" t="s">
        <v>260</v>
      </c>
      <c r="X4351" t="s">
        <v>2631</v>
      </c>
      <c r="Y4351" t="s">
        <v>2505</v>
      </c>
      <c r="Z4351" t="s">
        <v>13550</v>
      </c>
      <c r="AA4351" t="s">
        <v>2507</v>
      </c>
      <c r="AB4351" t="s">
        <v>13549</v>
      </c>
      <c r="AC4351" t="s">
        <v>2508</v>
      </c>
      <c r="AD4351">
        <v>2.9</v>
      </c>
      <c r="AE4351">
        <v>2.9</v>
      </c>
      <c r="AF4351" t="s">
        <v>2509</v>
      </c>
      <c r="AG4351">
        <v>1.28</v>
      </c>
      <c r="AH4351" t="s">
        <v>2510</v>
      </c>
      <c r="AI4351">
        <v>400</v>
      </c>
      <c r="AJ4351">
        <v>400</v>
      </c>
      <c r="AK4351">
        <v>8</v>
      </c>
      <c r="AL4351" t="s">
        <v>2511</v>
      </c>
      <c r="AM4351" t="s">
        <v>2662</v>
      </c>
      <c r="AN4351" t="s">
        <v>2513</v>
      </c>
      <c r="AO4351" t="s">
        <v>2513</v>
      </c>
      <c r="AP4351" t="s">
        <v>2513</v>
      </c>
      <c r="AQ4351" t="s">
        <v>2513</v>
      </c>
      <c r="AR4351" t="s">
        <v>2513</v>
      </c>
      <c r="AS4351" t="s">
        <v>2529</v>
      </c>
      <c r="AT4351" t="s">
        <v>2513</v>
      </c>
      <c r="AU4351">
        <v>44514</v>
      </c>
      <c r="AV4351" t="s">
        <v>2513</v>
      </c>
      <c r="AW4351" t="s">
        <v>2513</v>
      </c>
      <c r="AX4351" t="s">
        <v>2516</v>
      </c>
      <c r="AY4351" t="s">
        <v>2517</v>
      </c>
      <c r="AZ4351" t="s">
        <v>2513</v>
      </c>
      <c r="BA4351" t="s">
        <v>2513</v>
      </c>
      <c r="BB4351" t="s">
        <v>2513</v>
      </c>
    </row>
    <row r="4352" spans="1:54" x14ac:dyDescent="0.45">
      <c r="A4352">
        <v>10000709</v>
      </c>
      <c r="B4352" t="s">
        <v>2317</v>
      </c>
      <c r="C4352" t="s">
        <v>2461</v>
      </c>
      <c r="D4352" t="s">
        <v>2489</v>
      </c>
      <c r="E4352" t="s">
        <v>18709</v>
      </c>
      <c r="F4352" t="s">
        <v>18710</v>
      </c>
      <c r="G4352" t="s">
        <v>12289</v>
      </c>
      <c r="H4352" t="s">
        <v>18709</v>
      </c>
      <c r="I4352" t="s">
        <v>2493</v>
      </c>
      <c r="J4352" t="s">
        <v>2494</v>
      </c>
      <c r="K4352" t="s">
        <v>2495</v>
      </c>
      <c r="L4352" t="s">
        <v>2496</v>
      </c>
      <c r="M4352" t="s">
        <v>13549</v>
      </c>
      <c r="N4352" t="s">
        <v>2496</v>
      </c>
      <c r="O4352" t="s">
        <v>2498</v>
      </c>
      <c r="P4352" t="s">
        <v>2499</v>
      </c>
      <c r="Q4352" t="s">
        <v>33</v>
      </c>
      <c r="R4352" t="s">
        <v>2500</v>
      </c>
      <c r="S4352" t="s">
        <v>2501</v>
      </c>
      <c r="T4352" t="s">
        <v>2592</v>
      </c>
      <c r="U4352" t="s">
        <v>1209</v>
      </c>
      <c r="V4352" t="s">
        <v>2593</v>
      </c>
      <c r="W4352" t="s">
        <v>260</v>
      </c>
      <c r="X4352" t="s">
        <v>2631</v>
      </c>
      <c r="Y4352" t="s">
        <v>2505</v>
      </c>
      <c r="Z4352" t="s">
        <v>13550</v>
      </c>
      <c r="AA4352" t="s">
        <v>2507</v>
      </c>
      <c r="AB4352" t="s">
        <v>13549</v>
      </c>
      <c r="AC4352" t="s">
        <v>2508</v>
      </c>
      <c r="AD4352">
        <v>2.9</v>
      </c>
      <c r="AE4352">
        <v>2.9</v>
      </c>
      <c r="AF4352" t="s">
        <v>2509</v>
      </c>
      <c r="AG4352">
        <v>1.28</v>
      </c>
      <c r="AH4352" t="s">
        <v>2510</v>
      </c>
      <c r="AI4352">
        <v>400</v>
      </c>
      <c r="AJ4352">
        <v>400</v>
      </c>
      <c r="AK4352">
        <v>8</v>
      </c>
      <c r="AL4352" t="s">
        <v>2511</v>
      </c>
      <c r="AM4352" t="s">
        <v>2662</v>
      </c>
      <c r="AN4352" t="s">
        <v>2513</v>
      </c>
      <c r="AO4352" t="s">
        <v>2513</v>
      </c>
      <c r="AP4352" t="s">
        <v>2513</v>
      </c>
      <c r="AQ4352" t="s">
        <v>2513</v>
      </c>
      <c r="AR4352" t="s">
        <v>2513</v>
      </c>
      <c r="AS4352" t="s">
        <v>2529</v>
      </c>
      <c r="AT4352" t="s">
        <v>2513</v>
      </c>
      <c r="AU4352">
        <v>44514</v>
      </c>
      <c r="AV4352" t="s">
        <v>2513</v>
      </c>
      <c r="AW4352" t="s">
        <v>2513</v>
      </c>
      <c r="AX4352" t="s">
        <v>2516</v>
      </c>
      <c r="AY4352" t="s">
        <v>2517</v>
      </c>
      <c r="AZ4352" t="s">
        <v>2513</v>
      </c>
      <c r="BA4352" t="s">
        <v>2513</v>
      </c>
      <c r="BB4352" t="s">
        <v>2513</v>
      </c>
    </row>
    <row r="4353" spans="1:54" x14ac:dyDescent="0.45">
      <c r="A4353">
        <v>10000713</v>
      </c>
      <c r="B4353" t="s">
        <v>2326</v>
      </c>
      <c r="C4353" t="s">
        <v>1844</v>
      </c>
      <c r="D4353" t="s">
        <v>2489</v>
      </c>
      <c r="E4353" t="s">
        <v>18711</v>
      </c>
      <c r="F4353" t="s">
        <v>18712</v>
      </c>
      <c r="G4353" t="s">
        <v>11574</v>
      </c>
      <c r="H4353" t="s">
        <v>18711</v>
      </c>
      <c r="I4353" t="s">
        <v>2493</v>
      </c>
      <c r="J4353" t="s">
        <v>2494</v>
      </c>
      <c r="K4353" t="s">
        <v>2495</v>
      </c>
      <c r="L4353" t="s">
        <v>2496</v>
      </c>
      <c r="M4353" t="s">
        <v>11406</v>
      </c>
      <c r="N4353" t="s">
        <v>2496</v>
      </c>
      <c r="O4353" t="s">
        <v>2498</v>
      </c>
      <c r="P4353" t="s">
        <v>2499</v>
      </c>
      <c r="Q4353" t="s">
        <v>33</v>
      </c>
      <c r="R4353" t="s">
        <v>2500</v>
      </c>
      <c r="S4353" t="s">
        <v>2501</v>
      </c>
      <c r="T4353" t="s">
        <v>2502</v>
      </c>
      <c r="U4353" t="s">
        <v>48</v>
      </c>
      <c r="V4353" t="s">
        <v>2722</v>
      </c>
      <c r="W4353" t="s">
        <v>246</v>
      </c>
      <c r="X4353" t="s">
        <v>11281</v>
      </c>
      <c r="Y4353" t="s">
        <v>2525</v>
      </c>
      <c r="Z4353" t="s">
        <v>11282</v>
      </c>
      <c r="AA4353" t="s">
        <v>2507</v>
      </c>
      <c r="AB4353" t="s">
        <v>11406</v>
      </c>
      <c r="AC4353" t="s">
        <v>2508</v>
      </c>
      <c r="AD4353">
        <v>7.9</v>
      </c>
      <c r="AE4353">
        <v>7.9</v>
      </c>
      <c r="AF4353" t="s">
        <v>2509</v>
      </c>
      <c r="AG4353">
        <v>3.42</v>
      </c>
      <c r="AH4353" t="s">
        <v>2510</v>
      </c>
      <c r="AI4353">
        <v>600</v>
      </c>
      <c r="AJ4353">
        <v>600</v>
      </c>
      <c r="AK4353">
        <v>9.5</v>
      </c>
      <c r="AL4353" t="s">
        <v>2511</v>
      </c>
      <c r="AM4353" t="s">
        <v>2662</v>
      </c>
      <c r="AN4353" t="s">
        <v>2513</v>
      </c>
      <c r="AO4353" t="s">
        <v>2513</v>
      </c>
      <c r="AP4353" t="s">
        <v>2513</v>
      </c>
      <c r="AQ4353" t="s">
        <v>2513</v>
      </c>
      <c r="AR4353" t="s">
        <v>2513</v>
      </c>
      <c r="AS4353" t="s">
        <v>2529</v>
      </c>
      <c r="AT4353" t="s">
        <v>2513</v>
      </c>
      <c r="AU4353">
        <v>44514</v>
      </c>
      <c r="AV4353" t="s">
        <v>2513</v>
      </c>
      <c r="AW4353" t="s">
        <v>2513</v>
      </c>
      <c r="AX4353" t="s">
        <v>2516</v>
      </c>
      <c r="AY4353" t="s">
        <v>2517</v>
      </c>
      <c r="AZ4353" t="s">
        <v>2513</v>
      </c>
      <c r="BA4353" t="s">
        <v>2513</v>
      </c>
      <c r="BB4353" t="s">
        <v>2513</v>
      </c>
    </row>
    <row r="4354" spans="1:54" x14ac:dyDescent="0.45">
      <c r="A4354">
        <v>10000714</v>
      </c>
      <c r="B4354" t="s">
        <v>18713</v>
      </c>
      <c r="C4354" t="s">
        <v>1685</v>
      </c>
      <c r="D4354" t="s">
        <v>2489</v>
      </c>
      <c r="E4354" t="s">
        <v>18714</v>
      </c>
      <c r="F4354" t="s">
        <v>18715</v>
      </c>
      <c r="G4354" t="s">
        <v>11574</v>
      </c>
      <c r="H4354" t="s">
        <v>18714</v>
      </c>
      <c r="I4354" t="s">
        <v>2493</v>
      </c>
      <c r="J4354" t="s">
        <v>2494</v>
      </c>
      <c r="K4354" t="s">
        <v>2495</v>
      </c>
      <c r="L4354" t="s">
        <v>2496</v>
      </c>
      <c r="M4354" t="s">
        <v>11575</v>
      </c>
      <c r="N4354" t="s">
        <v>2496</v>
      </c>
      <c r="O4354" t="s">
        <v>2498</v>
      </c>
      <c r="P4354" t="s">
        <v>2499</v>
      </c>
      <c r="Q4354" t="s">
        <v>33</v>
      </c>
      <c r="R4354" t="s">
        <v>2500</v>
      </c>
      <c r="S4354" t="s">
        <v>2501</v>
      </c>
      <c r="T4354" t="s">
        <v>2502</v>
      </c>
      <c r="U4354" t="s">
        <v>48</v>
      </c>
      <c r="V4354" t="s">
        <v>2722</v>
      </c>
      <c r="W4354" t="s">
        <v>246</v>
      </c>
      <c r="X4354" t="s">
        <v>11576</v>
      </c>
      <c r="Y4354" t="s">
        <v>2535</v>
      </c>
      <c r="Z4354" t="s">
        <v>11577</v>
      </c>
      <c r="AA4354" t="s">
        <v>2507</v>
      </c>
      <c r="AB4354" t="s">
        <v>11575</v>
      </c>
      <c r="AC4354" t="s">
        <v>2508</v>
      </c>
      <c r="AD4354">
        <v>8</v>
      </c>
      <c r="AE4354">
        <v>8</v>
      </c>
      <c r="AF4354" t="s">
        <v>2509</v>
      </c>
      <c r="AG4354">
        <v>3.42</v>
      </c>
      <c r="AH4354" t="s">
        <v>2510</v>
      </c>
      <c r="AI4354">
        <v>600</v>
      </c>
      <c r="AJ4354">
        <v>600</v>
      </c>
      <c r="AK4354">
        <v>9.5</v>
      </c>
      <c r="AL4354" t="s">
        <v>2511</v>
      </c>
      <c r="AM4354" t="s">
        <v>2662</v>
      </c>
      <c r="AN4354" t="s">
        <v>2513</v>
      </c>
      <c r="AO4354" t="s">
        <v>2513</v>
      </c>
      <c r="AP4354" t="s">
        <v>2513</v>
      </c>
      <c r="AQ4354" t="s">
        <v>2513</v>
      </c>
      <c r="AR4354" t="s">
        <v>2513</v>
      </c>
      <c r="AS4354" t="s">
        <v>2529</v>
      </c>
      <c r="AT4354" t="s">
        <v>2513</v>
      </c>
      <c r="AU4354">
        <v>44514</v>
      </c>
      <c r="AV4354" t="s">
        <v>2513</v>
      </c>
      <c r="AW4354" t="s">
        <v>2513</v>
      </c>
      <c r="AX4354" t="s">
        <v>2516</v>
      </c>
      <c r="AY4354" t="s">
        <v>2517</v>
      </c>
      <c r="AZ4354" t="s">
        <v>2513</v>
      </c>
      <c r="BA4354" t="s">
        <v>2513</v>
      </c>
      <c r="BB4354" t="s">
        <v>2513</v>
      </c>
    </row>
    <row r="4355" spans="1:54" x14ac:dyDescent="0.45">
      <c r="A4355">
        <v>10000716</v>
      </c>
      <c r="B4355" t="s">
        <v>18716</v>
      </c>
      <c r="C4355" t="s">
        <v>1880</v>
      </c>
      <c r="D4355" t="s">
        <v>2489</v>
      </c>
      <c r="E4355" t="s">
        <v>18717</v>
      </c>
      <c r="F4355" t="s">
        <v>18718</v>
      </c>
      <c r="G4355" t="s">
        <v>11602</v>
      </c>
      <c r="H4355" t="s">
        <v>18717</v>
      </c>
      <c r="I4355" t="s">
        <v>2493</v>
      </c>
      <c r="J4355" t="s">
        <v>2494</v>
      </c>
      <c r="K4355" t="s">
        <v>2495</v>
      </c>
      <c r="L4355" t="s">
        <v>2496</v>
      </c>
      <c r="M4355" t="s">
        <v>12006</v>
      </c>
      <c r="N4355" t="s">
        <v>2496</v>
      </c>
      <c r="O4355" t="s">
        <v>2498</v>
      </c>
      <c r="P4355" t="s">
        <v>2499</v>
      </c>
      <c r="Q4355" t="s">
        <v>33</v>
      </c>
      <c r="R4355" t="s">
        <v>2500</v>
      </c>
      <c r="S4355" t="s">
        <v>2501</v>
      </c>
      <c r="T4355" t="s">
        <v>2502</v>
      </c>
      <c r="U4355" t="s">
        <v>48</v>
      </c>
      <c r="V4355" t="s">
        <v>2503</v>
      </c>
      <c r="W4355" t="s">
        <v>260</v>
      </c>
      <c r="X4355" t="s">
        <v>12007</v>
      </c>
      <c r="Y4355" t="s">
        <v>2609</v>
      </c>
      <c r="Z4355" t="s">
        <v>12008</v>
      </c>
      <c r="AA4355" t="s">
        <v>2507</v>
      </c>
      <c r="AB4355" t="s">
        <v>12006</v>
      </c>
      <c r="AC4355" t="s">
        <v>2683</v>
      </c>
      <c r="AD4355">
        <v>7.9</v>
      </c>
      <c r="AE4355">
        <v>7.9</v>
      </c>
      <c r="AF4355" t="s">
        <v>2509</v>
      </c>
      <c r="AG4355">
        <v>3.42</v>
      </c>
      <c r="AH4355" t="s">
        <v>2510</v>
      </c>
      <c r="AI4355">
        <v>600</v>
      </c>
      <c r="AJ4355">
        <v>600</v>
      </c>
      <c r="AK4355">
        <v>9.5</v>
      </c>
      <c r="AL4355" t="s">
        <v>2511</v>
      </c>
      <c r="AM4355" t="s">
        <v>2662</v>
      </c>
      <c r="AN4355" t="s">
        <v>2513</v>
      </c>
      <c r="AO4355" t="s">
        <v>2513</v>
      </c>
      <c r="AP4355" t="s">
        <v>2513</v>
      </c>
      <c r="AQ4355" t="s">
        <v>2513</v>
      </c>
      <c r="AR4355" t="s">
        <v>2513</v>
      </c>
      <c r="AS4355" t="s">
        <v>2529</v>
      </c>
      <c r="AT4355" t="s">
        <v>2513</v>
      </c>
      <c r="AU4355">
        <v>44514</v>
      </c>
      <c r="AV4355" t="s">
        <v>2513</v>
      </c>
      <c r="AW4355" t="s">
        <v>2513</v>
      </c>
      <c r="AX4355" t="s">
        <v>2516</v>
      </c>
      <c r="AY4355" t="s">
        <v>2517</v>
      </c>
      <c r="AZ4355" t="s">
        <v>2513</v>
      </c>
      <c r="BA4355" t="s">
        <v>2513</v>
      </c>
      <c r="BB4355" t="s">
        <v>2513</v>
      </c>
    </row>
    <row r="4356" spans="1:54" x14ac:dyDescent="0.45">
      <c r="A4356">
        <v>10000721</v>
      </c>
      <c r="B4356" t="s">
        <v>18719</v>
      </c>
      <c r="C4356" t="s">
        <v>26939</v>
      </c>
      <c r="D4356" t="s">
        <v>2489</v>
      </c>
      <c r="E4356" t="s">
        <v>18720</v>
      </c>
      <c r="F4356" t="s">
        <v>18721</v>
      </c>
      <c r="G4356" t="s">
        <v>13342</v>
      </c>
      <c r="H4356" t="s">
        <v>18720</v>
      </c>
      <c r="I4356" t="s">
        <v>2493</v>
      </c>
      <c r="J4356" t="s">
        <v>2494</v>
      </c>
      <c r="K4356" t="s">
        <v>2495</v>
      </c>
      <c r="L4356" t="s">
        <v>2496</v>
      </c>
      <c r="M4356" t="s">
        <v>11346</v>
      </c>
      <c r="N4356" t="s">
        <v>2496</v>
      </c>
      <c r="O4356" t="s">
        <v>2498</v>
      </c>
      <c r="P4356" t="s">
        <v>2499</v>
      </c>
      <c r="Q4356" t="s">
        <v>33</v>
      </c>
      <c r="R4356" t="s">
        <v>2500</v>
      </c>
      <c r="S4356" t="s">
        <v>2501</v>
      </c>
      <c r="T4356" t="s">
        <v>2564</v>
      </c>
      <c r="U4356" t="s">
        <v>17</v>
      </c>
      <c r="V4356" t="s">
        <v>2565</v>
      </c>
      <c r="W4356" t="s">
        <v>260</v>
      </c>
      <c r="X4356" t="s">
        <v>2566</v>
      </c>
      <c r="Y4356" t="s">
        <v>2505</v>
      </c>
      <c r="Z4356" t="s">
        <v>11347</v>
      </c>
      <c r="AA4356" t="s">
        <v>11348</v>
      </c>
      <c r="AB4356" t="s">
        <v>11346</v>
      </c>
      <c r="AC4356" t="s">
        <v>2508</v>
      </c>
      <c r="AD4356">
        <v>3.9169999999999998</v>
      </c>
      <c r="AE4356">
        <v>3.9169999999999998</v>
      </c>
      <c r="AF4356" t="s">
        <v>2509</v>
      </c>
      <c r="AG4356">
        <v>1.71</v>
      </c>
      <c r="AH4356" t="s">
        <v>2510</v>
      </c>
      <c r="AI4356">
        <v>600</v>
      </c>
      <c r="AJ4356">
        <v>300</v>
      </c>
      <c r="AK4356">
        <v>9.5</v>
      </c>
      <c r="AL4356" t="s">
        <v>2511</v>
      </c>
      <c r="AM4356" t="s">
        <v>2662</v>
      </c>
      <c r="AN4356" t="s">
        <v>2513</v>
      </c>
      <c r="AO4356" t="s">
        <v>2513</v>
      </c>
      <c r="AP4356" t="s">
        <v>2514</v>
      </c>
      <c r="AQ4356" t="s">
        <v>2513</v>
      </c>
      <c r="AR4356" t="s">
        <v>2513</v>
      </c>
      <c r="AS4356" t="s">
        <v>2529</v>
      </c>
      <c r="AT4356" t="s">
        <v>2513</v>
      </c>
      <c r="AU4356">
        <v>44514</v>
      </c>
      <c r="AV4356" t="s">
        <v>2513</v>
      </c>
      <c r="AW4356" t="s">
        <v>2513</v>
      </c>
      <c r="AX4356" t="s">
        <v>2516</v>
      </c>
      <c r="AY4356" t="s">
        <v>2517</v>
      </c>
      <c r="AZ4356" t="s">
        <v>2650</v>
      </c>
      <c r="BA4356" t="s">
        <v>2513</v>
      </c>
      <c r="BB4356" t="s">
        <v>2513</v>
      </c>
    </row>
    <row r="4357" spans="1:54" x14ac:dyDescent="0.45">
      <c r="A4357">
        <v>10000723</v>
      </c>
      <c r="B4357" t="s">
        <v>18722</v>
      </c>
      <c r="C4357" t="s">
        <v>26940</v>
      </c>
      <c r="D4357" t="s">
        <v>2489</v>
      </c>
      <c r="E4357" t="s">
        <v>18723</v>
      </c>
      <c r="F4357" t="s">
        <v>18724</v>
      </c>
      <c r="G4357" t="s">
        <v>11271</v>
      </c>
      <c r="H4357" t="s">
        <v>18723</v>
      </c>
      <c r="I4357" t="s">
        <v>2493</v>
      </c>
      <c r="J4357" t="s">
        <v>2494</v>
      </c>
      <c r="K4357" t="s">
        <v>2495</v>
      </c>
      <c r="L4357" t="s">
        <v>2496</v>
      </c>
      <c r="M4357" t="s">
        <v>11446</v>
      </c>
      <c r="N4357" t="s">
        <v>2496</v>
      </c>
      <c r="O4357" t="s">
        <v>2498</v>
      </c>
      <c r="P4357" t="s">
        <v>2499</v>
      </c>
      <c r="Q4357" t="s">
        <v>33</v>
      </c>
      <c r="R4357" t="s">
        <v>2500</v>
      </c>
      <c r="S4357" t="s">
        <v>2501</v>
      </c>
      <c r="T4357" t="s">
        <v>2564</v>
      </c>
      <c r="U4357" t="s">
        <v>17</v>
      </c>
      <c r="V4357" t="s">
        <v>2565</v>
      </c>
      <c r="W4357" t="s">
        <v>260</v>
      </c>
      <c r="X4357" t="s">
        <v>2697</v>
      </c>
      <c r="Y4357" t="s">
        <v>2609</v>
      </c>
      <c r="Z4357" t="s">
        <v>2698</v>
      </c>
      <c r="AA4357" t="s">
        <v>2507</v>
      </c>
      <c r="AB4357" t="s">
        <v>11446</v>
      </c>
      <c r="AC4357" t="s">
        <v>2508</v>
      </c>
      <c r="AD4357">
        <v>3.8330000000000002</v>
      </c>
      <c r="AE4357">
        <v>3.8330000000000002</v>
      </c>
      <c r="AF4357" t="s">
        <v>2509</v>
      </c>
      <c r="AG4357">
        <v>1.71</v>
      </c>
      <c r="AH4357" t="s">
        <v>2510</v>
      </c>
      <c r="AI4357">
        <v>600</v>
      </c>
      <c r="AJ4357">
        <v>300</v>
      </c>
      <c r="AK4357">
        <v>9.5</v>
      </c>
      <c r="AL4357" t="s">
        <v>2511</v>
      </c>
      <c r="AM4357" t="s">
        <v>2662</v>
      </c>
      <c r="AN4357" t="s">
        <v>2513</v>
      </c>
      <c r="AO4357" t="s">
        <v>2513</v>
      </c>
      <c r="AP4357" t="s">
        <v>2514</v>
      </c>
      <c r="AQ4357" t="s">
        <v>2513</v>
      </c>
      <c r="AR4357" t="s">
        <v>2513</v>
      </c>
      <c r="AS4357" t="s">
        <v>2529</v>
      </c>
      <c r="AT4357" t="s">
        <v>2513</v>
      </c>
      <c r="AU4357">
        <v>44514</v>
      </c>
      <c r="AV4357" t="s">
        <v>2513</v>
      </c>
      <c r="AW4357" t="s">
        <v>2513</v>
      </c>
      <c r="AX4357" t="s">
        <v>2516</v>
      </c>
      <c r="AY4357" t="s">
        <v>2517</v>
      </c>
      <c r="AZ4357" t="s">
        <v>2650</v>
      </c>
      <c r="BA4357" t="s">
        <v>2513</v>
      </c>
      <c r="BB4357" t="s">
        <v>2513</v>
      </c>
    </row>
    <row r="4358" spans="1:54" x14ac:dyDescent="0.45">
      <c r="A4358">
        <v>10000724</v>
      </c>
      <c r="B4358" t="s">
        <v>18725</v>
      </c>
      <c r="C4358" t="s">
        <v>26941</v>
      </c>
      <c r="D4358" t="s">
        <v>2489</v>
      </c>
      <c r="E4358" t="s">
        <v>18726</v>
      </c>
      <c r="F4358" t="s">
        <v>18727</v>
      </c>
      <c r="G4358" t="s">
        <v>12261</v>
      </c>
      <c r="H4358" t="s">
        <v>18726</v>
      </c>
      <c r="I4358" t="s">
        <v>2493</v>
      </c>
      <c r="J4358" t="s">
        <v>2494</v>
      </c>
      <c r="K4358" t="s">
        <v>2495</v>
      </c>
      <c r="L4358" t="s">
        <v>2496</v>
      </c>
      <c r="M4358" t="s">
        <v>2563</v>
      </c>
      <c r="N4358" t="s">
        <v>2496</v>
      </c>
      <c r="O4358" t="s">
        <v>2498</v>
      </c>
      <c r="P4358" t="s">
        <v>2499</v>
      </c>
      <c r="Q4358" t="s">
        <v>33</v>
      </c>
      <c r="R4358" t="s">
        <v>2500</v>
      </c>
      <c r="S4358" t="s">
        <v>2501</v>
      </c>
      <c r="T4358" t="s">
        <v>2564</v>
      </c>
      <c r="U4358" t="s">
        <v>17</v>
      </c>
      <c r="V4358" t="s">
        <v>2565</v>
      </c>
      <c r="W4358" t="s">
        <v>260</v>
      </c>
      <c r="X4358" t="s">
        <v>2566</v>
      </c>
      <c r="Y4358" t="s">
        <v>2505</v>
      </c>
      <c r="Z4358" t="s">
        <v>2567</v>
      </c>
      <c r="AA4358" t="s">
        <v>2507</v>
      </c>
      <c r="AB4358" t="s">
        <v>2563</v>
      </c>
      <c r="AC4358" t="s">
        <v>2508</v>
      </c>
      <c r="AD4358">
        <v>3.9329999999999998</v>
      </c>
      <c r="AE4358">
        <v>3.9329999999999998</v>
      </c>
      <c r="AF4358" t="s">
        <v>2509</v>
      </c>
      <c r="AG4358">
        <v>1.71</v>
      </c>
      <c r="AH4358" t="s">
        <v>2510</v>
      </c>
      <c r="AI4358">
        <v>600</v>
      </c>
      <c r="AJ4358">
        <v>300</v>
      </c>
      <c r="AK4358">
        <v>9.5</v>
      </c>
      <c r="AL4358" t="s">
        <v>2511</v>
      </c>
      <c r="AM4358" t="s">
        <v>2662</v>
      </c>
      <c r="AN4358" t="s">
        <v>2513</v>
      </c>
      <c r="AO4358" t="s">
        <v>2513</v>
      </c>
      <c r="AP4358" t="s">
        <v>2514</v>
      </c>
      <c r="AQ4358" t="s">
        <v>2513</v>
      </c>
      <c r="AR4358" t="s">
        <v>2513</v>
      </c>
      <c r="AS4358" t="s">
        <v>2529</v>
      </c>
      <c r="AT4358" t="s">
        <v>2513</v>
      </c>
      <c r="AU4358">
        <v>44514</v>
      </c>
      <c r="AV4358" t="s">
        <v>2513</v>
      </c>
      <c r="AW4358" t="s">
        <v>2513</v>
      </c>
      <c r="AX4358" t="s">
        <v>2516</v>
      </c>
      <c r="AY4358" t="s">
        <v>2517</v>
      </c>
      <c r="AZ4358" t="s">
        <v>2650</v>
      </c>
      <c r="BA4358" t="s">
        <v>2513</v>
      </c>
      <c r="BB4358" t="s">
        <v>2513</v>
      </c>
    </row>
    <row r="4359" spans="1:54" x14ac:dyDescent="0.45">
      <c r="A4359">
        <v>10000726</v>
      </c>
      <c r="B4359" t="s">
        <v>18728</v>
      </c>
      <c r="C4359" t="s">
        <v>26942</v>
      </c>
      <c r="D4359" t="s">
        <v>2489</v>
      </c>
      <c r="E4359" t="s">
        <v>18729</v>
      </c>
      <c r="F4359" t="s">
        <v>18730</v>
      </c>
      <c r="G4359" t="s">
        <v>18731</v>
      </c>
      <c r="H4359" t="s">
        <v>18729</v>
      </c>
      <c r="I4359" t="s">
        <v>2493</v>
      </c>
      <c r="J4359" t="s">
        <v>2494</v>
      </c>
      <c r="K4359" t="s">
        <v>2495</v>
      </c>
      <c r="L4359" t="s">
        <v>2496</v>
      </c>
      <c r="M4359" t="s">
        <v>12273</v>
      </c>
      <c r="N4359" t="s">
        <v>2496</v>
      </c>
      <c r="O4359" t="s">
        <v>2498</v>
      </c>
      <c r="P4359" t="s">
        <v>2499</v>
      </c>
      <c r="Q4359" t="s">
        <v>33</v>
      </c>
      <c r="R4359" t="s">
        <v>2500</v>
      </c>
      <c r="S4359" t="s">
        <v>2501</v>
      </c>
      <c r="T4359" t="s">
        <v>2592</v>
      </c>
      <c r="U4359" t="s">
        <v>1209</v>
      </c>
      <c r="V4359" t="s">
        <v>2593</v>
      </c>
      <c r="W4359" t="s">
        <v>260</v>
      </c>
      <c r="X4359" t="s">
        <v>2615</v>
      </c>
      <c r="Y4359" t="s">
        <v>2535</v>
      </c>
      <c r="Z4359" t="s">
        <v>12274</v>
      </c>
      <c r="AA4359" t="s">
        <v>2507</v>
      </c>
      <c r="AB4359" t="s">
        <v>12273</v>
      </c>
      <c r="AC4359" t="s">
        <v>2508</v>
      </c>
      <c r="AD4359">
        <v>2.8330000000000002</v>
      </c>
      <c r="AE4359">
        <v>2.8330000000000002</v>
      </c>
      <c r="AF4359" t="s">
        <v>2509</v>
      </c>
      <c r="AG4359">
        <v>1.28</v>
      </c>
      <c r="AH4359" t="s">
        <v>2510</v>
      </c>
      <c r="AI4359">
        <v>400</v>
      </c>
      <c r="AJ4359">
        <v>400</v>
      </c>
      <c r="AK4359">
        <v>8</v>
      </c>
      <c r="AL4359" t="s">
        <v>2511</v>
      </c>
      <c r="AM4359" t="s">
        <v>2662</v>
      </c>
      <c r="AN4359" t="s">
        <v>2513</v>
      </c>
      <c r="AO4359" t="s">
        <v>2513</v>
      </c>
      <c r="AP4359" t="s">
        <v>2514</v>
      </c>
      <c r="AQ4359" t="s">
        <v>2513</v>
      </c>
      <c r="AR4359" t="s">
        <v>2513</v>
      </c>
      <c r="AS4359" t="s">
        <v>2529</v>
      </c>
      <c r="AT4359" t="s">
        <v>2513</v>
      </c>
      <c r="AU4359">
        <v>44514</v>
      </c>
      <c r="AV4359" t="s">
        <v>2513</v>
      </c>
      <c r="AW4359" t="s">
        <v>2513</v>
      </c>
      <c r="AX4359" t="s">
        <v>2516</v>
      </c>
      <c r="AY4359" t="s">
        <v>2517</v>
      </c>
      <c r="AZ4359" t="s">
        <v>2650</v>
      </c>
      <c r="BA4359" t="s">
        <v>2513</v>
      </c>
      <c r="BB4359" t="s">
        <v>2513</v>
      </c>
    </row>
    <row r="4360" spans="1:54" x14ac:dyDescent="0.45">
      <c r="A4360">
        <v>10000727</v>
      </c>
      <c r="B4360" t="s">
        <v>18732</v>
      </c>
      <c r="C4360" t="s">
        <v>26542</v>
      </c>
      <c r="D4360" t="s">
        <v>2489</v>
      </c>
      <c r="E4360" t="s">
        <v>18733</v>
      </c>
      <c r="F4360" t="s">
        <v>18734</v>
      </c>
      <c r="G4360" t="s">
        <v>11323</v>
      </c>
      <c r="H4360" t="s">
        <v>18733</v>
      </c>
      <c r="I4360" t="s">
        <v>2493</v>
      </c>
      <c r="J4360" t="s">
        <v>2494</v>
      </c>
      <c r="K4360" t="s">
        <v>2495</v>
      </c>
      <c r="L4360" t="s">
        <v>2496</v>
      </c>
      <c r="M4360" t="s">
        <v>13338</v>
      </c>
      <c r="N4360" t="s">
        <v>2496</v>
      </c>
      <c r="O4360" t="s">
        <v>2498</v>
      </c>
      <c r="P4360" t="s">
        <v>2499</v>
      </c>
      <c r="Q4360" t="s">
        <v>33</v>
      </c>
      <c r="R4360" t="s">
        <v>2500</v>
      </c>
      <c r="S4360" t="s">
        <v>2501</v>
      </c>
      <c r="T4360" t="s">
        <v>2592</v>
      </c>
      <c r="U4360" t="s">
        <v>1209</v>
      </c>
      <c r="V4360" t="s">
        <v>2593</v>
      </c>
      <c r="W4360" t="s">
        <v>260</v>
      </c>
      <c r="X4360" t="s">
        <v>2615</v>
      </c>
      <c r="Y4360" t="s">
        <v>2535</v>
      </c>
      <c r="Z4360" t="s">
        <v>2616</v>
      </c>
      <c r="AA4360" t="s">
        <v>2597</v>
      </c>
      <c r="AB4360" t="s">
        <v>13338</v>
      </c>
      <c r="AC4360" t="s">
        <v>2508</v>
      </c>
      <c r="AD4360">
        <v>2.867</v>
      </c>
      <c r="AE4360">
        <v>2.867</v>
      </c>
      <c r="AF4360" t="s">
        <v>2509</v>
      </c>
      <c r="AG4360">
        <v>1.28</v>
      </c>
      <c r="AH4360" t="s">
        <v>2510</v>
      </c>
      <c r="AI4360">
        <v>400</v>
      </c>
      <c r="AJ4360">
        <v>400</v>
      </c>
      <c r="AK4360">
        <v>8</v>
      </c>
      <c r="AL4360" t="s">
        <v>2511</v>
      </c>
      <c r="AM4360" t="s">
        <v>2662</v>
      </c>
      <c r="AN4360" t="s">
        <v>2513</v>
      </c>
      <c r="AO4360" t="s">
        <v>2513</v>
      </c>
      <c r="AP4360" t="s">
        <v>2514</v>
      </c>
      <c r="AQ4360" t="s">
        <v>2513</v>
      </c>
      <c r="AR4360" t="s">
        <v>2513</v>
      </c>
      <c r="AS4360" t="s">
        <v>2529</v>
      </c>
      <c r="AT4360" t="s">
        <v>2513</v>
      </c>
      <c r="AU4360">
        <v>44514</v>
      </c>
      <c r="AV4360" t="s">
        <v>2513</v>
      </c>
      <c r="AW4360" t="s">
        <v>2513</v>
      </c>
      <c r="AX4360" t="s">
        <v>2516</v>
      </c>
      <c r="AY4360" t="s">
        <v>2517</v>
      </c>
      <c r="AZ4360" t="s">
        <v>2650</v>
      </c>
      <c r="BA4360" t="s">
        <v>2513</v>
      </c>
      <c r="BB4360" t="s">
        <v>2513</v>
      </c>
    </row>
    <row r="4361" spans="1:54" x14ac:dyDescent="0.45">
      <c r="A4361">
        <v>10000728</v>
      </c>
      <c r="B4361" t="s">
        <v>18735</v>
      </c>
      <c r="C4361" t="s">
        <v>26526</v>
      </c>
      <c r="D4361" t="s">
        <v>2489</v>
      </c>
      <c r="E4361" t="s">
        <v>18736</v>
      </c>
      <c r="F4361" t="s">
        <v>18737</v>
      </c>
      <c r="G4361" t="s">
        <v>13395</v>
      </c>
      <c r="H4361" t="s">
        <v>18736</v>
      </c>
      <c r="I4361" t="s">
        <v>2493</v>
      </c>
      <c r="J4361" t="s">
        <v>2494</v>
      </c>
      <c r="K4361" t="s">
        <v>2495</v>
      </c>
      <c r="L4361" t="s">
        <v>2496</v>
      </c>
      <c r="M4361" t="s">
        <v>13396</v>
      </c>
      <c r="N4361" t="s">
        <v>2496</v>
      </c>
      <c r="O4361" t="s">
        <v>2498</v>
      </c>
      <c r="P4361" t="s">
        <v>2499</v>
      </c>
      <c r="Q4361" t="s">
        <v>33</v>
      </c>
      <c r="R4361" t="s">
        <v>2500</v>
      </c>
      <c r="S4361" t="s">
        <v>2501</v>
      </c>
      <c r="T4361" t="s">
        <v>2592</v>
      </c>
      <c r="U4361" t="s">
        <v>1209</v>
      </c>
      <c r="V4361" t="s">
        <v>2593</v>
      </c>
      <c r="W4361" t="s">
        <v>260</v>
      </c>
      <c r="X4361" t="s">
        <v>2608</v>
      </c>
      <c r="Y4361" t="s">
        <v>2609</v>
      </c>
      <c r="Z4361" t="s">
        <v>13397</v>
      </c>
      <c r="AA4361" t="s">
        <v>2507</v>
      </c>
      <c r="AB4361" t="s">
        <v>13396</v>
      </c>
      <c r="AC4361" t="s">
        <v>2508</v>
      </c>
      <c r="AD4361">
        <v>2.9329999999999998</v>
      </c>
      <c r="AE4361">
        <v>2.9329999999999998</v>
      </c>
      <c r="AF4361" t="s">
        <v>2509</v>
      </c>
      <c r="AG4361">
        <v>1.28</v>
      </c>
      <c r="AH4361" t="s">
        <v>2510</v>
      </c>
      <c r="AI4361">
        <v>400</v>
      </c>
      <c r="AJ4361">
        <v>400</v>
      </c>
      <c r="AK4361">
        <v>8</v>
      </c>
      <c r="AL4361" t="s">
        <v>2511</v>
      </c>
      <c r="AM4361" t="s">
        <v>2662</v>
      </c>
      <c r="AN4361" t="s">
        <v>2513</v>
      </c>
      <c r="AO4361" t="s">
        <v>2513</v>
      </c>
      <c r="AP4361" t="s">
        <v>2514</v>
      </c>
      <c r="AQ4361" t="s">
        <v>2513</v>
      </c>
      <c r="AR4361" t="s">
        <v>2513</v>
      </c>
      <c r="AS4361" t="s">
        <v>2529</v>
      </c>
      <c r="AT4361" t="s">
        <v>2513</v>
      </c>
      <c r="AU4361">
        <v>44514</v>
      </c>
      <c r="AV4361" t="s">
        <v>2513</v>
      </c>
      <c r="AW4361" t="s">
        <v>2513</v>
      </c>
      <c r="AX4361" t="s">
        <v>2516</v>
      </c>
      <c r="AY4361" t="s">
        <v>2517</v>
      </c>
      <c r="AZ4361" t="s">
        <v>2650</v>
      </c>
      <c r="BA4361" t="s">
        <v>2513</v>
      </c>
      <c r="BB4361" t="s">
        <v>2513</v>
      </c>
    </row>
    <row r="4362" spans="1:54" x14ac:dyDescent="0.45">
      <c r="A4362">
        <v>10000729</v>
      </c>
      <c r="B4362" t="s">
        <v>18738</v>
      </c>
      <c r="C4362" t="s">
        <v>26943</v>
      </c>
      <c r="D4362" t="s">
        <v>2489</v>
      </c>
      <c r="E4362" t="s">
        <v>18739</v>
      </c>
      <c r="F4362" t="s">
        <v>18740</v>
      </c>
      <c r="G4362" t="s">
        <v>18741</v>
      </c>
      <c r="H4362" t="s">
        <v>18739</v>
      </c>
      <c r="I4362" t="s">
        <v>2493</v>
      </c>
      <c r="J4362" t="s">
        <v>2494</v>
      </c>
      <c r="K4362" t="s">
        <v>2495</v>
      </c>
      <c r="L4362" t="s">
        <v>2496</v>
      </c>
      <c r="M4362" t="s">
        <v>2591</v>
      </c>
      <c r="N4362" t="s">
        <v>2496</v>
      </c>
      <c r="O4362" t="s">
        <v>2498</v>
      </c>
      <c r="P4362" t="s">
        <v>2499</v>
      </c>
      <c r="Q4362" t="s">
        <v>33</v>
      </c>
      <c r="R4362" t="s">
        <v>2500</v>
      </c>
      <c r="S4362" t="s">
        <v>2501</v>
      </c>
      <c r="T4362" t="s">
        <v>2592</v>
      </c>
      <c r="U4362" t="s">
        <v>1209</v>
      </c>
      <c r="V4362" t="s">
        <v>2593</v>
      </c>
      <c r="W4362" t="s">
        <v>260</v>
      </c>
      <c r="X4362" t="s">
        <v>2594</v>
      </c>
      <c r="Y4362" t="s">
        <v>2595</v>
      </c>
      <c r="Z4362" t="s">
        <v>2596</v>
      </c>
      <c r="AA4362" t="s">
        <v>2597</v>
      </c>
      <c r="AB4362" t="s">
        <v>2591</v>
      </c>
      <c r="AC4362" t="s">
        <v>2598</v>
      </c>
      <c r="AD4362">
        <v>2.867</v>
      </c>
      <c r="AE4362">
        <v>2.867</v>
      </c>
      <c r="AF4362" t="s">
        <v>2509</v>
      </c>
      <c r="AG4362">
        <v>1.28</v>
      </c>
      <c r="AH4362" t="s">
        <v>2510</v>
      </c>
      <c r="AI4362">
        <v>400</v>
      </c>
      <c r="AJ4362">
        <v>400</v>
      </c>
      <c r="AK4362">
        <v>8</v>
      </c>
      <c r="AL4362" t="s">
        <v>2511</v>
      </c>
      <c r="AM4362" t="s">
        <v>2662</v>
      </c>
      <c r="AN4362" t="s">
        <v>2513</v>
      </c>
      <c r="AO4362" t="s">
        <v>2513</v>
      </c>
      <c r="AP4362" t="s">
        <v>2514</v>
      </c>
      <c r="AQ4362" t="s">
        <v>2513</v>
      </c>
      <c r="AR4362" t="s">
        <v>2513</v>
      </c>
      <c r="AS4362" t="s">
        <v>2529</v>
      </c>
      <c r="AT4362" t="s">
        <v>2513</v>
      </c>
      <c r="AU4362">
        <v>44514</v>
      </c>
      <c r="AV4362" t="s">
        <v>2513</v>
      </c>
      <c r="AW4362" t="s">
        <v>2513</v>
      </c>
      <c r="AX4362" t="s">
        <v>2516</v>
      </c>
      <c r="AY4362" t="s">
        <v>2517</v>
      </c>
      <c r="AZ4362" t="s">
        <v>2650</v>
      </c>
      <c r="BA4362" t="s">
        <v>2513</v>
      </c>
      <c r="BB4362" t="s">
        <v>2513</v>
      </c>
    </row>
    <row r="4363" spans="1:54" x14ac:dyDescent="0.45">
      <c r="A4363">
        <v>10000730</v>
      </c>
      <c r="B4363" t="s">
        <v>18742</v>
      </c>
      <c r="C4363" t="s">
        <v>26944</v>
      </c>
      <c r="D4363" t="s">
        <v>2489</v>
      </c>
      <c r="E4363" t="s">
        <v>18743</v>
      </c>
      <c r="F4363" t="s">
        <v>18744</v>
      </c>
      <c r="G4363" t="s">
        <v>18745</v>
      </c>
      <c r="H4363" t="s">
        <v>18743</v>
      </c>
      <c r="I4363" t="s">
        <v>2493</v>
      </c>
      <c r="J4363" t="s">
        <v>2494</v>
      </c>
      <c r="K4363" t="s">
        <v>2495</v>
      </c>
      <c r="L4363" t="s">
        <v>2496</v>
      </c>
      <c r="M4363" t="s">
        <v>18746</v>
      </c>
      <c r="N4363" t="s">
        <v>2496</v>
      </c>
      <c r="O4363" t="s">
        <v>2498</v>
      </c>
      <c r="P4363" t="s">
        <v>2499</v>
      </c>
      <c r="Q4363" t="s">
        <v>33</v>
      </c>
      <c r="R4363" t="s">
        <v>2500</v>
      </c>
      <c r="S4363" t="s">
        <v>2501</v>
      </c>
      <c r="T4363" t="s">
        <v>2592</v>
      </c>
      <c r="U4363" t="s">
        <v>1209</v>
      </c>
      <c r="V4363" t="s">
        <v>2593</v>
      </c>
      <c r="W4363" t="s">
        <v>260</v>
      </c>
      <c r="X4363" t="s">
        <v>2631</v>
      </c>
      <c r="Y4363" t="s">
        <v>2505</v>
      </c>
      <c r="Z4363" t="s">
        <v>2632</v>
      </c>
      <c r="AA4363" t="s">
        <v>2597</v>
      </c>
      <c r="AB4363" t="s">
        <v>18746</v>
      </c>
      <c r="AC4363" t="s">
        <v>10504</v>
      </c>
      <c r="AD4363">
        <v>3.0670000000000002</v>
      </c>
      <c r="AE4363">
        <v>3.0670000000000002</v>
      </c>
      <c r="AF4363" t="s">
        <v>2509</v>
      </c>
      <c r="AG4363">
        <v>1.456</v>
      </c>
      <c r="AH4363" t="s">
        <v>2510</v>
      </c>
      <c r="AI4363">
        <v>400</v>
      </c>
      <c r="AJ4363">
        <v>400</v>
      </c>
      <c r="AK4363">
        <v>9.1</v>
      </c>
      <c r="AL4363" t="s">
        <v>2511</v>
      </c>
      <c r="AM4363" t="s">
        <v>2662</v>
      </c>
      <c r="AN4363" t="s">
        <v>2513</v>
      </c>
      <c r="AO4363" t="s">
        <v>2513</v>
      </c>
      <c r="AP4363" t="s">
        <v>2514</v>
      </c>
      <c r="AQ4363" t="s">
        <v>2513</v>
      </c>
      <c r="AR4363" t="s">
        <v>2513</v>
      </c>
      <c r="AS4363" t="s">
        <v>2529</v>
      </c>
      <c r="AT4363" t="s">
        <v>2513</v>
      </c>
      <c r="AU4363">
        <v>44514</v>
      </c>
      <c r="AV4363" t="s">
        <v>2513</v>
      </c>
      <c r="AW4363" t="s">
        <v>2513</v>
      </c>
      <c r="AX4363" t="s">
        <v>2516</v>
      </c>
      <c r="AY4363" t="s">
        <v>2517</v>
      </c>
      <c r="AZ4363" t="s">
        <v>2650</v>
      </c>
      <c r="BA4363" t="s">
        <v>2513</v>
      </c>
      <c r="BB4363" t="s">
        <v>2513</v>
      </c>
    </row>
    <row r="4364" spans="1:54" x14ac:dyDescent="0.45">
      <c r="A4364">
        <v>10000731</v>
      </c>
      <c r="B4364" t="s">
        <v>18747</v>
      </c>
      <c r="C4364" t="s">
        <v>26945</v>
      </c>
      <c r="D4364" t="s">
        <v>2489</v>
      </c>
      <c r="E4364" t="s">
        <v>18748</v>
      </c>
      <c r="F4364" t="s">
        <v>18749</v>
      </c>
      <c r="G4364" t="s">
        <v>18750</v>
      </c>
      <c r="H4364" t="s">
        <v>18748</v>
      </c>
      <c r="I4364" t="s">
        <v>2493</v>
      </c>
      <c r="J4364" t="s">
        <v>2494</v>
      </c>
      <c r="K4364" t="s">
        <v>2820</v>
      </c>
      <c r="L4364" t="s">
        <v>2496</v>
      </c>
      <c r="M4364" t="s">
        <v>18751</v>
      </c>
      <c r="N4364" t="s">
        <v>2496</v>
      </c>
      <c r="O4364" t="s">
        <v>2498</v>
      </c>
      <c r="P4364" t="s">
        <v>2655</v>
      </c>
      <c r="Q4364" t="s">
        <v>18</v>
      </c>
      <c r="R4364" t="s">
        <v>2822</v>
      </c>
      <c r="S4364" t="s">
        <v>2823</v>
      </c>
      <c r="T4364" t="s">
        <v>10582</v>
      </c>
      <c r="U4364" t="s">
        <v>1209</v>
      </c>
      <c r="V4364" t="s">
        <v>10980</v>
      </c>
      <c r="W4364" t="s">
        <v>260</v>
      </c>
      <c r="X4364" t="s">
        <v>18752</v>
      </c>
      <c r="Y4364" t="s">
        <v>10431</v>
      </c>
      <c r="Z4364" t="s">
        <v>18753</v>
      </c>
      <c r="AA4364" t="s">
        <v>2507</v>
      </c>
      <c r="AB4364" t="s">
        <v>18751</v>
      </c>
      <c r="AC4364" t="s">
        <v>2508</v>
      </c>
      <c r="AD4364">
        <v>3.0830000000000002</v>
      </c>
      <c r="AE4364">
        <v>3.0830000000000002</v>
      </c>
      <c r="AF4364" t="s">
        <v>2509</v>
      </c>
      <c r="AG4364">
        <v>1.3919999999999999</v>
      </c>
      <c r="AH4364" t="s">
        <v>2510</v>
      </c>
      <c r="AI4364">
        <v>400</v>
      </c>
      <c r="AJ4364">
        <v>400</v>
      </c>
      <c r="AK4364">
        <v>8.6999999999999993</v>
      </c>
      <c r="AL4364" t="s">
        <v>2511</v>
      </c>
      <c r="AM4364" t="s">
        <v>2662</v>
      </c>
      <c r="AN4364" t="s">
        <v>2513</v>
      </c>
      <c r="AO4364" t="s">
        <v>2513</v>
      </c>
      <c r="AP4364" t="s">
        <v>2514</v>
      </c>
      <c r="AQ4364" t="s">
        <v>2513</v>
      </c>
      <c r="AR4364" t="s">
        <v>2513</v>
      </c>
      <c r="AS4364" t="s">
        <v>2529</v>
      </c>
      <c r="AT4364" t="s">
        <v>2513</v>
      </c>
      <c r="AU4364">
        <v>44514</v>
      </c>
      <c r="AV4364" t="s">
        <v>2513</v>
      </c>
      <c r="AW4364" t="s">
        <v>2513</v>
      </c>
      <c r="AX4364" t="s">
        <v>2516</v>
      </c>
      <c r="AY4364" t="s">
        <v>2828</v>
      </c>
      <c r="AZ4364" t="s">
        <v>2513</v>
      </c>
      <c r="BA4364" t="s">
        <v>2513</v>
      </c>
      <c r="BB4364" t="s">
        <v>2513</v>
      </c>
    </row>
    <row r="4365" spans="1:54" x14ac:dyDescent="0.45">
      <c r="A4365">
        <v>10000740</v>
      </c>
      <c r="B4365" t="s">
        <v>18754</v>
      </c>
      <c r="C4365" t="s">
        <v>932</v>
      </c>
      <c r="D4365" t="s">
        <v>2489</v>
      </c>
      <c r="E4365" t="s">
        <v>18755</v>
      </c>
      <c r="F4365" t="s">
        <v>18756</v>
      </c>
      <c r="G4365" t="s">
        <v>13388</v>
      </c>
      <c r="H4365" t="s">
        <v>18755</v>
      </c>
      <c r="I4365" t="s">
        <v>2493</v>
      </c>
      <c r="J4365" t="s">
        <v>2494</v>
      </c>
      <c r="K4365" t="s">
        <v>2495</v>
      </c>
      <c r="L4365" t="s">
        <v>2496</v>
      </c>
      <c r="M4365" t="s">
        <v>2563</v>
      </c>
      <c r="N4365" t="s">
        <v>2496</v>
      </c>
      <c r="O4365" t="s">
        <v>2498</v>
      </c>
      <c r="P4365" t="s">
        <v>2499</v>
      </c>
      <c r="Q4365" t="s">
        <v>33</v>
      </c>
      <c r="R4365" t="s">
        <v>2500</v>
      </c>
      <c r="S4365" t="s">
        <v>2501</v>
      </c>
      <c r="T4365" t="s">
        <v>2564</v>
      </c>
      <c r="U4365" t="s">
        <v>17</v>
      </c>
      <c r="V4365" t="s">
        <v>2565</v>
      </c>
      <c r="W4365" t="s">
        <v>260</v>
      </c>
      <c r="X4365" t="s">
        <v>2566</v>
      </c>
      <c r="Y4365" t="s">
        <v>2505</v>
      </c>
      <c r="Z4365" t="s">
        <v>2567</v>
      </c>
      <c r="AA4365" t="s">
        <v>2507</v>
      </c>
      <c r="AB4365" t="s">
        <v>2563</v>
      </c>
      <c r="AC4365" t="s">
        <v>2508</v>
      </c>
      <c r="AD4365">
        <v>3.9169999999999998</v>
      </c>
      <c r="AE4365">
        <v>3.9169999999999998</v>
      </c>
      <c r="AF4365" t="s">
        <v>2509</v>
      </c>
      <c r="AG4365">
        <v>1.71</v>
      </c>
      <c r="AH4365" t="s">
        <v>2510</v>
      </c>
      <c r="AI4365">
        <v>600</v>
      </c>
      <c r="AJ4365">
        <v>300</v>
      </c>
      <c r="AK4365">
        <v>9.5</v>
      </c>
      <c r="AL4365" t="s">
        <v>2511</v>
      </c>
      <c r="AM4365" t="s">
        <v>2662</v>
      </c>
      <c r="AN4365" t="s">
        <v>2513</v>
      </c>
      <c r="AO4365" t="s">
        <v>2513</v>
      </c>
      <c r="AP4365" t="s">
        <v>2513</v>
      </c>
      <c r="AQ4365" t="s">
        <v>2513</v>
      </c>
      <c r="AR4365" t="s">
        <v>2513</v>
      </c>
      <c r="AS4365" t="s">
        <v>2529</v>
      </c>
      <c r="AT4365" t="s">
        <v>2513</v>
      </c>
      <c r="AU4365">
        <v>44514</v>
      </c>
      <c r="AV4365" t="s">
        <v>2513</v>
      </c>
      <c r="AW4365" t="s">
        <v>2513</v>
      </c>
      <c r="AX4365" t="s">
        <v>2516</v>
      </c>
      <c r="AY4365" t="s">
        <v>2517</v>
      </c>
      <c r="AZ4365" t="s">
        <v>2513</v>
      </c>
      <c r="BA4365" t="s">
        <v>2513</v>
      </c>
      <c r="BB4365" t="s">
        <v>2513</v>
      </c>
    </row>
    <row r="4366" spans="1:54" x14ac:dyDescent="0.45">
      <c r="A4366">
        <v>10000744</v>
      </c>
      <c r="B4366" t="s">
        <v>18757</v>
      </c>
      <c r="C4366" t="s">
        <v>1688</v>
      </c>
      <c r="D4366" t="s">
        <v>2489</v>
      </c>
      <c r="E4366" t="s">
        <v>18758</v>
      </c>
      <c r="F4366" t="s">
        <v>18759</v>
      </c>
      <c r="G4366" t="s">
        <v>13403</v>
      </c>
      <c r="H4366" t="s">
        <v>18758</v>
      </c>
      <c r="I4366" t="s">
        <v>2493</v>
      </c>
      <c r="J4366" t="s">
        <v>2494</v>
      </c>
      <c r="K4366" t="s">
        <v>2495</v>
      </c>
      <c r="L4366" t="s">
        <v>2496</v>
      </c>
      <c r="M4366" t="s">
        <v>18760</v>
      </c>
      <c r="N4366" t="s">
        <v>2496</v>
      </c>
      <c r="O4366" t="s">
        <v>2498</v>
      </c>
      <c r="P4366" t="s">
        <v>2499</v>
      </c>
      <c r="Q4366" t="s">
        <v>33</v>
      </c>
      <c r="R4366" t="s">
        <v>2500</v>
      </c>
      <c r="S4366" t="s">
        <v>2501</v>
      </c>
      <c r="T4366" t="s">
        <v>2502</v>
      </c>
      <c r="U4366" t="s">
        <v>48</v>
      </c>
      <c r="V4366" t="s">
        <v>2503</v>
      </c>
      <c r="W4366" t="s">
        <v>260</v>
      </c>
      <c r="X4366" t="s">
        <v>2524</v>
      </c>
      <c r="Y4366" t="s">
        <v>2525</v>
      </c>
      <c r="Z4366" t="s">
        <v>2526</v>
      </c>
      <c r="AA4366" t="s">
        <v>2507</v>
      </c>
      <c r="AB4366" t="s">
        <v>18760</v>
      </c>
      <c r="AC4366" t="s">
        <v>10551</v>
      </c>
      <c r="AD4366">
        <v>7.85</v>
      </c>
      <c r="AE4366">
        <v>7.85</v>
      </c>
      <c r="AF4366" t="s">
        <v>2509</v>
      </c>
      <c r="AG4366">
        <v>3.42</v>
      </c>
      <c r="AH4366" t="s">
        <v>2510</v>
      </c>
      <c r="AI4366">
        <v>600</v>
      </c>
      <c r="AJ4366">
        <v>600</v>
      </c>
      <c r="AK4366">
        <v>9.5</v>
      </c>
      <c r="AL4366" t="s">
        <v>2511</v>
      </c>
      <c r="AM4366" t="s">
        <v>2662</v>
      </c>
      <c r="AN4366" t="s">
        <v>2513</v>
      </c>
      <c r="AO4366" t="s">
        <v>2513</v>
      </c>
      <c r="AP4366" t="s">
        <v>2513</v>
      </c>
      <c r="AQ4366" t="s">
        <v>2513</v>
      </c>
      <c r="AR4366" t="s">
        <v>2513</v>
      </c>
      <c r="AS4366" t="s">
        <v>2529</v>
      </c>
      <c r="AT4366" t="s">
        <v>2513</v>
      </c>
      <c r="AU4366">
        <v>44514</v>
      </c>
      <c r="AV4366" t="s">
        <v>2513</v>
      </c>
      <c r="AW4366" t="s">
        <v>2513</v>
      </c>
      <c r="AX4366" t="s">
        <v>2516</v>
      </c>
      <c r="AY4366" t="s">
        <v>2517</v>
      </c>
      <c r="AZ4366" t="s">
        <v>2513</v>
      </c>
      <c r="BA4366" t="s">
        <v>2513</v>
      </c>
      <c r="BB4366" t="s">
        <v>2513</v>
      </c>
    </row>
    <row r="4367" spans="1:54" x14ac:dyDescent="0.45">
      <c r="A4367">
        <v>10000746</v>
      </c>
      <c r="B4367" t="s">
        <v>18761</v>
      </c>
      <c r="C4367" t="s">
        <v>1760</v>
      </c>
      <c r="D4367" t="s">
        <v>2489</v>
      </c>
      <c r="E4367" t="s">
        <v>18762</v>
      </c>
      <c r="F4367" t="s">
        <v>18763</v>
      </c>
      <c r="G4367" t="s">
        <v>11311</v>
      </c>
      <c r="H4367" t="s">
        <v>18762</v>
      </c>
      <c r="I4367" t="s">
        <v>2493</v>
      </c>
      <c r="J4367" t="s">
        <v>2494</v>
      </c>
      <c r="K4367" t="s">
        <v>2495</v>
      </c>
      <c r="L4367" t="s">
        <v>2496</v>
      </c>
      <c r="M4367" t="s">
        <v>2533</v>
      </c>
      <c r="N4367" t="s">
        <v>2496</v>
      </c>
      <c r="O4367" t="s">
        <v>2498</v>
      </c>
      <c r="P4367" t="s">
        <v>2499</v>
      </c>
      <c r="Q4367" t="s">
        <v>33</v>
      </c>
      <c r="R4367" t="s">
        <v>2500</v>
      </c>
      <c r="S4367" t="s">
        <v>2501</v>
      </c>
      <c r="T4367" t="s">
        <v>2502</v>
      </c>
      <c r="U4367" t="s">
        <v>48</v>
      </c>
      <c r="V4367" t="s">
        <v>2503</v>
      </c>
      <c r="W4367" t="s">
        <v>260</v>
      </c>
      <c r="X4367" t="s">
        <v>2534</v>
      </c>
      <c r="Y4367" t="s">
        <v>2535</v>
      </c>
      <c r="Z4367" t="s">
        <v>2536</v>
      </c>
      <c r="AA4367" t="s">
        <v>2507</v>
      </c>
      <c r="AB4367" t="s">
        <v>2533</v>
      </c>
      <c r="AC4367" t="s">
        <v>2508</v>
      </c>
      <c r="AD4367">
        <v>7.85</v>
      </c>
      <c r="AE4367">
        <v>7.85</v>
      </c>
      <c r="AF4367" t="s">
        <v>2509</v>
      </c>
      <c r="AG4367">
        <v>3.42</v>
      </c>
      <c r="AH4367" t="s">
        <v>2510</v>
      </c>
      <c r="AI4367">
        <v>600</v>
      </c>
      <c r="AJ4367">
        <v>600</v>
      </c>
      <c r="AK4367">
        <v>9.5</v>
      </c>
      <c r="AL4367" t="s">
        <v>2511</v>
      </c>
      <c r="AM4367" t="s">
        <v>2662</v>
      </c>
      <c r="AN4367" t="s">
        <v>2513</v>
      </c>
      <c r="AO4367" t="s">
        <v>2513</v>
      </c>
      <c r="AP4367" t="s">
        <v>2513</v>
      </c>
      <c r="AQ4367" t="s">
        <v>2513</v>
      </c>
      <c r="AR4367" t="s">
        <v>2513</v>
      </c>
      <c r="AS4367" t="s">
        <v>2529</v>
      </c>
      <c r="AT4367" t="s">
        <v>2513</v>
      </c>
      <c r="AU4367">
        <v>44514</v>
      </c>
      <c r="AV4367" t="s">
        <v>2513</v>
      </c>
      <c r="AW4367" t="s">
        <v>2513</v>
      </c>
      <c r="AX4367" t="s">
        <v>2516</v>
      </c>
      <c r="AY4367" t="s">
        <v>2517</v>
      </c>
      <c r="AZ4367" t="s">
        <v>2513</v>
      </c>
      <c r="BA4367" t="s">
        <v>2513</v>
      </c>
      <c r="BB4367" t="s">
        <v>2513</v>
      </c>
    </row>
    <row r="4368" spans="1:54" x14ac:dyDescent="0.45">
      <c r="A4368">
        <v>10000752</v>
      </c>
      <c r="B4368" t="s">
        <v>18764</v>
      </c>
      <c r="C4368" t="s">
        <v>26528</v>
      </c>
      <c r="D4368" t="s">
        <v>2489</v>
      </c>
      <c r="E4368" t="s">
        <v>18765</v>
      </c>
      <c r="F4368" t="s">
        <v>18766</v>
      </c>
      <c r="G4368" t="s">
        <v>11271</v>
      </c>
      <c r="H4368" t="s">
        <v>18765</v>
      </c>
      <c r="I4368" t="s">
        <v>2493</v>
      </c>
      <c r="J4368" t="s">
        <v>2494</v>
      </c>
      <c r="K4368" t="s">
        <v>2495</v>
      </c>
      <c r="L4368" t="s">
        <v>2496</v>
      </c>
      <c r="M4368" t="s">
        <v>2563</v>
      </c>
      <c r="N4368" t="s">
        <v>2496</v>
      </c>
      <c r="O4368" t="s">
        <v>2498</v>
      </c>
      <c r="P4368" t="s">
        <v>2499</v>
      </c>
      <c r="Q4368" t="s">
        <v>33</v>
      </c>
      <c r="R4368" t="s">
        <v>2500</v>
      </c>
      <c r="S4368" t="s">
        <v>2501</v>
      </c>
      <c r="T4368" t="s">
        <v>2564</v>
      </c>
      <c r="U4368" t="s">
        <v>17</v>
      </c>
      <c r="V4368" t="s">
        <v>2565</v>
      </c>
      <c r="W4368" t="s">
        <v>260</v>
      </c>
      <c r="X4368" t="s">
        <v>2566</v>
      </c>
      <c r="Y4368" t="s">
        <v>2505</v>
      </c>
      <c r="Z4368" t="s">
        <v>2567</v>
      </c>
      <c r="AA4368" t="s">
        <v>2507</v>
      </c>
      <c r="AB4368" t="s">
        <v>2563</v>
      </c>
      <c r="AC4368" t="s">
        <v>2508</v>
      </c>
      <c r="AD4368">
        <v>3.9329999999999998</v>
      </c>
      <c r="AE4368">
        <v>3.9329999999999998</v>
      </c>
      <c r="AF4368" t="s">
        <v>2509</v>
      </c>
      <c r="AG4368">
        <v>1.71</v>
      </c>
      <c r="AH4368" t="s">
        <v>2510</v>
      </c>
      <c r="AI4368">
        <v>600</v>
      </c>
      <c r="AJ4368">
        <v>300</v>
      </c>
      <c r="AK4368">
        <v>9.5</v>
      </c>
      <c r="AL4368" t="s">
        <v>2511</v>
      </c>
      <c r="AM4368" t="s">
        <v>2662</v>
      </c>
      <c r="AN4368" t="s">
        <v>2513</v>
      </c>
      <c r="AO4368" t="s">
        <v>2513</v>
      </c>
      <c r="AP4368" t="s">
        <v>2514</v>
      </c>
      <c r="AQ4368" t="s">
        <v>2513</v>
      </c>
      <c r="AR4368" t="s">
        <v>2513</v>
      </c>
      <c r="AS4368" t="s">
        <v>2529</v>
      </c>
      <c r="AT4368" t="s">
        <v>2513</v>
      </c>
      <c r="AU4368">
        <v>44514</v>
      </c>
      <c r="AV4368" t="s">
        <v>2513</v>
      </c>
      <c r="AW4368" t="s">
        <v>2513</v>
      </c>
      <c r="AX4368" t="s">
        <v>2516</v>
      </c>
      <c r="AY4368" t="s">
        <v>2517</v>
      </c>
      <c r="AZ4368" t="s">
        <v>2513</v>
      </c>
      <c r="BA4368" t="s">
        <v>2513</v>
      </c>
      <c r="BB4368" t="s">
        <v>2513</v>
      </c>
    </row>
    <row r="4369" spans="1:54" x14ac:dyDescent="0.45">
      <c r="A4369">
        <v>10000754</v>
      </c>
      <c r="B4369" t="s">
        <v>18767</v>
      </c>
      <c r="C4369" t="s">
        <v>26946</v>
      </c>
      <c r="D4369" t="s">
        <v>2489</v>
      </c>
      <c r="E4369" t="s">
        <v>18768</v>
      </c>
      <c r="F4369" t="s">
        <v>18769</v>
      </c>
      <c r="G4369" t="s">
        <v>12261</v>
      </c>
      <c r="H4369" t="s">
        <v>18768</v>
      </c>
      <c r="I4369" t="s">
        <v>2493</v>
      </c>
      <c r="J4369" t="s">
        <v>2494</v>
      </c>
      <c r="K4369" t="s">
        <v>2495</v>
      </c>
      <c r="L4369" t="s">
        <v>2496</v>
      </c>
      <c r="M4369" t="s">
        <v>2563</v>
      </c>
      <c r="N4369" t="s">
        <v>2496</v>
      </c>
      <c r="O4369" t="s">
        <v>2498</v>
      </c>
      <c r="P4369" t="s">
        <v>2499</v>
      </c>
      <c r="Q4369" t="s">
        <v>33</v>
      </c>
      <c r="R4369" t="s">
        <v>2500</v>
      </c>
      <c r="S4369" t="s">
        <v>2501</v>
      </c>
      <c r="T4369" t="s">
        <v>2564</v>
      </c>
      <c r="U4369" t="s">
        <v>17</v>
      </c>
      <c r="V4369" t="s">
        <v>2565</v>
      </c>
      <c r="W4369" t="s">
        <v>260</v>
      </c>
      <c r="X4369" t="s">
        <v>2566</v>
      </c>
      <c r="Y4369" t="s">
        <v>2505</v>
      </c>
      <c r="Z4369" t="s">
        <v>2567</v>
      </c>
      <c r="AA4369" t="s">
        <v>2507</v>
      </c>
      <c r="AB4369" t="s">
        <v>2563</v>
      </c>
      <c r="AC4369" t="s">
        <v>2508</v>
      </c>
      <c r="AD4369">
        <v>3.9329999999999998</v>
      </c>
      <c r="AE4369">
        <v>3.9329999999999998</v>
      </c>
      <c r="AF4369" t="s">
        <v>2509</v>
      </c>
      <c r="AG4369">
        <v>1.71</v>
      </c>
      <c r="AH4369" t="s">
        <v>2510</v>
      </c>
      <c r="AI4369">
        <v>600</v>
      </c>
      <c r="AJ4369">
        <v>300</v>
      </c>
      <c r="AK4369">
        <v>9.5</v>
      </c>
      <c r="AL4369" t="s">
        <v>2511</v>
      </c>
      <c r="AM4369" t="s">
        <v>2662</v>
      </c>
      <c r="AN4369" t="s">
        <v>2513</v>
      </c>
      <c r="AO4369" t="s">
        <v>2513</v>
      </c>
      <c r="AP4369" t="s">
        <v>2514</v>
      </c>
      <c r="AQ4369" t="s">
        <v>2513</v>
      </c>
      <c r="AR4369" t="s">
        <v>2513</v>
      </c>
      <c r="AS4369" t="s">
        <v>2529</v>
      </c>
      <c r="AT4369" t="s">
        <v>2513</v>
      </c>
      <c r="AU4369">
        <v>44514</v>
      </c>
      <c r="AV4369" t="s">
        <v>2513</v>
      </c>
      <c r="AW4369" t="s">
        <v>2513</v>
      </c>
      <c r="AX4369" t="s">
        <v>2516</v>
      </c>
      <c r="AY4369" t="s">
        <v>2517</v>
      </c>
      <c r="AZ4369" t="s">
        <v>2650</v>
      </c>
      <c r="BA4369" t="s">
        <v>2513</v>
      </c>
      <c r="BB4369" t="s">
        <v>2513</v>
      </c>
    </row>
    <row r="4370" spans="1:54" x14ac:dyDescent="0.45">
      <c r="A4370">
        <v>10000755</v>
      </c>
      <c r="B4370" t="s">
        <v>18770</v>
      </c>
      <c r="C4370" t="s">
        <v>26947</v>
      </c>
      <c r="D4370" t="s">
        <v>2489</v>
      </c>
      <c r="E4370" t="s">
        <v>18771</v>
      </c>
      <c r="F4370" t="s">
        <v>18772</v>
      </c>
      <c r="G4370" t="s">
        <v>11275</v>
      </c>
      <c r="H4370" t="s">
        <v>18771</v>
      </c>
      <c r="I4370" t="s">
        <v>2493</v>
      </c>
      <c r="J4370" t="s">
        <v>2494</v>
      </c>
      <c r="K4370" t="s">
        <v>2495</v>
      </c>
      <c r="L4370" t="s">
        <v>2496</v>
      </c>
      <c r="M4370" t="s">
        <v>2563</v>
      </c>
      <c r="N4370" t="s">
        <v>2496</v>
      </c>
      <c r="O4370" t="s">
        <v>2498</v>
      </c>
      <c r="P4370" t="s">
        <v>2499</v>
      </c>
      <c r="Q4370" t="s">
        <v>33</v>
      </c>
      <c r="R4370" t="s">
        <v>2500</v>
      </c>
      <c r="S4370" t="s">
        <v>2501</v>
      </c>
      <c r="T4370" t="s">
        <v>2564</v>
      </c>
      <c r="U4370" t="s">
        <v>17</v>
      </c>
      <c r="V4370" t="s">
        <v>2565</v>
      </c>
      <c r="W4370" t="s">
        <v>260</v>
      </c>
      <c r="X4370" t="s">
        <v>2566</v>
      </c>
      <c r="Y4370" t="s">
        <v>2505</v>
      </c>
      <c r="Z4370" t="s">
        <v>2567</v>
      </c>
      <c r="AA4370" t="s">
        <v>2507</v>
      </c>
      <c r="AB4370" t="s">
        <v>2563</v>
      </c>
      <c r="AC4370" t="s">
        <v>2508</v>
      </c>
      <c r="AD4370">
        <v>3.9329999999999998</v>
      </c>
      <c r="AE4370">
        <v>3.9329999999999998</v>
      </c>
      <c r="AF4370" t="s">
        <v>2509</v>
      </c>
      <c r="AG4370">
        <v>1.71</v>
      </c>
      <c r="AH4370" t="s">
        <v>2510</v>
      </c>
      <c r="AI4370">
        <v>600</v>
      </c>
      <c r="AJ4370">
        <v>300</v>
      </c>
      <c r="AK4370">
        <v>9.5</v>
      </c>
      <c r="AL4370" t="s">
        <v>2511</v>
      </c>
      <c r="AM4370" t="s">
        <v>2662</v>
      </c>
      <c r="AN4370" t="s">
        <v>2513</v>
      </c>
      <c r="AO4370" t="s">
        <v>2513</v>
      </c>
      <c r="AP4370" t="s">
        <v>2514</v>
      </c>
      <c r="AQ4370" t="s">
        <v>2513</v>
      </c>
      <c r="AR4370" t="s">
        <v>2513</v>
      </c>
      <c r="AS4370" t="s">
        <v>2529</v>
      </c>
      <c r="AT4370" t="s">
        <v>2513</v>
      </c>
      <c r="AU4370">
        <v>44514</v>
      </c>
      <c r="AV4370" t="s">
        <v>2513</v>
      </c>
      <c r="AW4370" t="s">
        <v>2513</v>
      </c>
      <c r="AX4370" t="s">
        <v>2516</v>
      </c>
      <c r="AY4370" t="s">
        <v>2517</v>
      </c>
      <c r="AZ4370" t="s">
        <v>2650</v>
      </c>
      <c r="BA4370" t="s">
        <v>2513</v>
      </c>
      <c r="BB4370" t="s">
        <v>2513</v>
      </c>
    </row>
    <row r="4371" spans="1:54" x14ac:dyDescent="0.45">
      <c r="A4371">
        <v>10000761</v>
      </c>
      <c r="B4371" t="s">
        <v>18773</v>
      </c>
      <c r="C4371" t="s">
        <v>26543</v>
      </c>
      <c r="D4371" t="s">
        <v>2489</v>
      </c>
      <c r="E4371" t="s">
        <v>18774</v>
      </c>
      <c r="F4371" t="s">
        <v>18775</v>
      </c>
      <c r="G4371" t="s">
        <v>13548</v>
      </c>
      <c r="H4371" t="s">
        <v>18774</v>
      </c>
      <c r="I4371" t="s">
        <v>2493</v>
      </c>
      <c r="J4371" t="s">
        <v>2494</v>
      </c>
      <c r="K4371" t="s">
        <v>2495</v>
      </c>
      <c r="L4371" t="s">
        <v>2496</v>
      </c>
      <c r="M4371" t="s">
        <v>13549</v>
      </c>
      <c r="N4371" t="s">
        <v>2496</v>
      </c>
      <c r="O4371" t="s">
        <v>2498</v>
      </c>
      <c r="P4371" t="s">
        <v>2499</v>
      </c>
      <c r="Q4371" t="s">
        <v>33</v>
      </c>
      <c r="R4371" t="s">
        <v>2500</v>
      </c>
      <c r="S4371" t="s">
        <v>2501</v>
      </c>
      <c r="T4371" t="s">
        <v>2592</v>
      </c>
      <c r="U4371" t="s">
        <v>1209</v>
      </c>
      <c r="V4371" t="s">
        <v>2593</v>
      </c>
      <c r="W4371" t="s">
        <v>260</v>
      </c>
      <c r="X4371" t="s">
        <v>2631</v>
      </c>
      <c r="Y4371" t="s">
        <v>2505</v>
      </c>
      <c r="Z4371" t="s">
        <v>13550</v>
      </c>
      <c r="AA4371" t="s">
        <v>2507</v>
      </c>
      <c r="AB4371" t="s">
        <v>13549</v>
      </c>
      <c r="AC4371" t="s">
        <v>2508</v>
      </c>
      <c r="AD4371">
        <v>2.9</v>
      </c>
      <c r="AE4371">
        <v>2.9</v>
      </c>
      <c r="AF4371" t="s">
        <v>2509</v>
      </c>
      <c r="AG4371">
        <v>1.28</v>
      </c>
      <c r="AH4371" t="s">
        <v>2510</v>
      </c>
      <c r="AI4371">
        <v>400</v>
      </c>
      <c r="AJ4371">
        <v>400</v>
      </c>
      <c r="AK4371">
        <v>8</v>
      </c>
      <c r="AL4371" t="s">
        <v>2511</v>
      </c>
      <c r="AM4371" t="s">
        <v>2662</v>
      </c>
      <c r="AN4371" t="s">
        <v>2513</v>
      </c>
      <c r="AO4371" t="s">
        <v>2513</v>
      </c>
      <c r="AP4371" t="s">
        <v>2514</v>
      </c>
      <c r="AQ4371" t="s">
        <v>2513</v>
      </c>
      <c r="AR4371" t="s">
        <v>2513</v>
      </c>
      <c r="AS4371" t="s">
        <v>2529</v>
      </c>
      <c r="AT4371" t="s">
        <v>2513</v>
      </c>
      <c r="AU4371">
        <v>44514</v>
      </c>
      <c r="AV4371" t="s">
        <v>2513</v>
      </c>
      <c r="AW4371" t="s">
        <v>2513</v>
      </c>
      <c r="AX4371" t="s">
        <v>2516</v>
      </c>
      <c r="AY4371" t="s">
        <v>2517</v>
      </c>
      <c r="AZ4371" t="s">
        <v>2650</v>
      </c>
      <c r="BA4371" t="s">
        <v>2513</v>
      </c>
      <c r="BB4371" t="s">
        <v>2513</v>
      </c>
    </row>
    <row r="4372" spans="1:54" x14ac:dyDescent="0.45">
      <c r="A4372">
        <v>10000762</v>
      </c>
      <c r="B4372" t="s">
        <v>18776</v>
      </c>
      <c r="C4372" t="s">
        <v>26529</v>
      </c>
      <c r="D4372" t="s">
        <v>2489</v>
      </c>
      <c r="E4372" t="s">
        <v>18777</v>
      </c>
      <c r="F4372" t="s">
        <v>18778</v>
      </c>
      <c r="G4372" t="s">
        <v>13395</v>
      </c>
      <c r="H4372" t="s">
        <v>18777</v>
      </c>
      <c r="I4372" t="s">
        <v>2493</v>
      </c>
      <c r="J4372" t="s">
        <v>2494</v>
      </c>
      <c r="K4372" t="s">
        <v>2495</v>
      </c>
      <c r="L4372" t="s">
        <v>2496</v>
      </c>
      <c r="M4372" t="s">
        <v>13426</v>
      </c>
      <c r="N4372" t="s">
        <v>2496</v>
      </c>
      <c r="O4372" t="s">
        <v>2498</v>
      </c>
      <c r="P4372" t="s">
        <v>2499</v>
      </c>
      <c r="Q4372" t="s">
        <v>33</v>
      </c>
      <c r="R4372" t="s">
        <v>2500</v>
      </c>
      <c r="S4372" t="s">
        <v>2501</v>
      </c>
      <c r="T4372" t="s">
        <v>2592</v>
      </c>
      <c r="U4372" t="s">
        <v>1209</v>
      </c>
      <c r="V4372" t="s">
        <v>2593</v>
      </c>
      <c r="W4372" t="s">
        <v>260</v>
      </c>
      <c r="X4372" t="s">
        <v>13344</v>
      </c>
      <c r="Y4372" t="s">
        <v>2525</v>
      </c>
      <c r="Z4372" t="s">
        <v>13427</v>
      </c>
      <c r="AA4372" t="s">
        <v>2507</v>
      </c>
      <c r="AB4372" t="s">
        <v>13426</v>
      </c>
      <c r="AC4372" t="s">
        <v>2508</v>
      </c>
      <c r="AD4372">
        <v>2.9329999999999998</v>
      </c>
      <c r="AE4372">
        <v>2.9329999999999998</v>
      </c>
      <c r="AF4372" t="s">
        <v>2509</v>
      </c>
      <c r="AG4372">
        <v>1.28</v>
      </c>
      <c r="AH4372" t="s">
        <v>2510</v>
      </c>
      <c r="AI4372">
        <v>400</v>
      </c>
      <c r="AJ4372">
        <v>400</v>
      </c>
      <c r="AK4372">
        <v>8</v>
      </c>
      <c r="AL4372" t="s">
        <v>2511</v>
      </c>
      <c r="AM4372" t="s">
        <v>2662</v>
      </c>
      <c r="AN4372" t="s">
        <v>2513</v>
      </c>
      <c r="AO4372" t="s">
        <v>2513</v>
      </c>
      <c r="AP4372" t="s">
        <v>2514</v>
      </c>
      <c r="AQ4372" t="s">
        <v>2513</v>
      </c>
      <c r="AR4372" t="s">
        <v>2513</v>
      </c>
      <c r="AS4372" t="s">
        <v>2529</v>
      </c>
      <c r="AT4372" t="s">
        <v>2513</v>
      </c>
      <c r="AU4372">
        <v>44514</v>
      </c>
      <c r="AV4372" t="s">
        <v>2513</v>
      </c>
      <c r="AW4372" t="s">
        <v>2513</v>
      </c>
      <c r="AX4372" t="s">
        <v>2516</v>
      </c>
      <c r="AY4372" t="s">
        <v>2517</v>
      </c>
      <c r="AZ4372" t="s">
        <v>2650</v>
      </c>
      <c r="BA4372" t="s">
        <v>2513</v>
      </c>
      <c r="BB4372" t="s">
        <v>2513</v>
      </c>
    </row>
    <row r="4373" spans="1:54" x14ac:dyDescent="0.45">
      <c r="A4373">
        <v>10000763</v>
      </c>
      <c r="B4373" t="s">
        <v>18779</v>
      </c>
      <c r="C4373" t="s">
        <v>26948</v>
      </c>
      <c r="D4373" t="s">
        <v>2489</v>
      </c>
      <c r="E4373" t="s">
        <v>18780</v>
      </c>
      <c r="F4373" t="s">
        <v>18781</v>
      </c>
      <c r="G4373" t="s">
        <v>18782</v>
      </c>
      <c r="H4373" t="s">
        <v>18780</v>
      </c>
      <c r="I4373" t="s">
        <v>2493</v>
      </c>
      <c r="J4373" t="s">
        <v>2494</v>
      </c>
      <c r="K4373" t="s">
        <v>2820</v>
      </c>
      <c r="L4373" t="s">
        <v>2496</v>
      </c>
      <c r="M4373" t="s">
        <v>18783</v>
      </c>
      <c r="N4373" t="s">
        <v>2496</v>
      </c>
      <c r="O4373" t="s">
        <v>2498</v>
      </c>
      <c r="P4373" t="s">
        <v>2655</v>
      </c>
      <c r="Q4373" t="s">
        <v>18</v>
      </c>
      <c r="R4373" t="s">
        <v>2822</v>
      </c>
      <c r="S4373" t="s">
        <v>2823</v>
      </c>
      <c r="T4373" t="s">
        <v>10582</v>
      </c>
      <c r="U4373" t="s">
        <v>1209</v>
      </c>
      <c r="V4373" t="s">
        <v>10583</v>
      </c>
      <c r="W4373" t="s">
        <v>323</v>
      </c>
      <c r="X4373" t="s">
        <v>18784</v>
      </c>
      <c r="Y4373" t="s">
        <v>2595</v>
      </c>
      <c r="Z4373" t="s">
        <v>18785</v>
      </c>
      <c r="AA4373" t="s">
        <v>2507</v>
      </c>
      <c r="AB4373" t="s">
        <v>18783</v>
      </c>
      <c r="AC4373" t="s">
        <v>2508</v>
      </c>
      <c r="AD4373">
        <v>2.867</v>
      </c>
      <c r="AE4373">
        <v>2.867</v>
      </c>
      <c r="AF4373" t="s">
        <v>2509</v>
      </c>
      <c r="AG4373">
        <v>1.3919999999999999</v>
      </c>
      <c r="AH4373" t="s">
        <v>2510</v>
      </c>
      <c r="AI4373">
        <v>400</v>
      </c>
      <c r="AJ4373">
        <v>400</v>
      </c>
      <c r="AK4373">
        <v>8.6999999999999993</v>
      </c>
      <c r="AL4373" t="s">
        <v>2511</v>
      </c>
      <c r="AM4373" t="s">
        <v>2662</v>
      </c>
      <c r="AN4373" t="s">
        <v>2513</v>
      </c>
      <c r="AO4373" t="s">
        <v>2513</v>
      </c>
      <c r="AP4373" t="s">
        <v>2514</v>
      </c>
      <c r="AQ4373" t="s">
        <v>2513</v>
      </c>
      <c r="AR4373" t="s">
        <v>2513</v>
      </c>
      <c r="AS4373" t="s">
        <v>2529</v>
      </c>
      <c r="AT4373" t="s">
        <v>2513</v>
      </c>
      <c r="AU4373">
        <v>44514</v>
      </c>
      <c r="AV4373" t="s">
        <v>2513</v>
      </c>
      <c r="AW4373" t="s">
        <v>2513</v>
      </c>
      <c r="AX4373" t="s">
        <v>2516</v>
      </c>
      <c r="AY4373" t="s">
        <v>2828</v>
      </c>
      <c r="AZ4373" t="s">
        <v>2650</v>
      </c>
      <c r="BA4373" t="s">
        <v>2513</v>
      </c>
      <c r="BB4373" t="s">
        <v>2513</v>
      </c>
    </row>
    <row r="4374" spans="1:54" x14ac:dyDescent="0.45">
      <c r="A4374">
        <v>10000768</v>
      </c>
      <c r="B4374" t="s">
        <v>18786</v>
      </c>
      <c r="C4374" t="s">
        <v>26302</v>
      </c>
      <c r="D4374" t="s">
        <v>2489</v>
      </c>
      <c r="E4374" t="s">
        <v>18787</v>
      </c>
      <c r="F4374" t="s">
        <v>18788</v>
      </c>
      <c r="G4374" t="s">
        <v>11298</v>
      </c>
      <c r="H4374" t="s">
        <v>18787</v>
      </c>
      <c r="I4374" t="s">
        <v>2493</v>
      </c>
      <c r="J4374" t="s">
        <v>2494</v>
      </c>
      <c r="K4374" t="s">
        <v>2495</v>
      </c>
      <c r="L4374" t="s">
        <v>2496</v>
      </c>
      <c r="M4374" t="s">
        <v>11299</v>
      </c>
      <c r="N4374" t="s">
        <v>2496</v>
      </c>
      <c r="O4374" t="s">
        <v>2498</v>
      </c>
      <c r="P4374" t="s">
        <v>2499</v>
      </c>
      <c r="Q4374" t="s">
        <v>33</v>
      </c>
      <c r="R4374" t="s">
        <v>2500</v>
      </c>
      <c r="S4374" t="s">
        <v>2501</v>
      </c>
      <c r="T4374" t="s">
        <v>2502</v>
      </c>
      <c r="U4374" t="s">
        <v>48</v>
      </c>
      <c r="V4374" t="s">
        <v>2503</v>
      </c>
      <c r="W4374" t="s">
        <v>260</v>
      </c>
      <c r="X4374" t="s">
        <v>2534</v>
      </c>
      <c r="Y4374" t="s">
        <v>2535</v>
      </c>
      <c r="Z4374" t="s">
        <v>2536</v>
      </c>
      <c r="AA4374" t="s">
        <v>2507</v>
      </c>
      <c r="AB4374" t="s">
        <v>11299</v>
      </c>
      <c r="AC4374" t="s">
        <v>10551</v>
      </c>
      <c r="AD4374">
        <v>7.85</v>
      </c>
      <c r="AE4374">
        <v>7.85</v>
      </c>
      <c r="AF4374" t="s">
        <v>2509</v>
      </c>
      <c r="AG4374">
        <v>3.42</v>
      </c>
      <c r="AH4374" t="s">
        <v>2510</v>
      </c>
      <c r="AI4374">
        <v>600</v>
      </c>
      <c r="AJ4374">
        <v>600</v>
      </c>
      <c r="AK4374">
        <v>9.5</v>
      </c>
      <c r="AL4374" t="s">
        <v>2511</v>
      </c>
      <c r="AM4374" t="s">
        <v>2662</v>
      </c>
      <c r="AN4374" t="s">
        <v>2513</v>
      </c>
      <c r="AO4374" t="s">
        <v>2513</v>
      </c>
      <c r="AP4374" t="s">
        <v>2514</v>
      </c>
      <c r="AQ4374" t="s">
        <v>2513</v>
      </c>
      <c r="AR4374" t="s">
        <v>2513</v>
      </c>
      <c r="AS4374" t="s">
        <v>2529</v>
      </c>
      <c r="AT4374" t="s">
        <v>2513</v>
      </c>
      <c r="AU4374">
        <v>44514</v>
      </c>
      <c r="AV4374" t="s">
        <v>2513</v>
      </c>
      <c r="AW4374" t="s">
        <v>2513</v>
      </c>
      <c r="AX4374" t="s">
        <v>2516</v>
      </c>
      <c r="AY4374" t="s">
        <v>2517</v>
      </c>
      <c r="AZ4374" t="s">
        <v>2650</v>
      </c>
      <c r="BA4374" t="s">
        <v>2513</v>
      </c>
      <c r="BB4374" t="s">
        <v>2513</v>
      </c>
    </row>
    <row r="4375" spans="1:54" x14ac:dyDescent="0.45">
      <c r="A4375">
        <v>10000775</v>
      </c>
      <c r="B4375" t="s">
        <v>2330</v>
      </c>
      <c r="C4375" t="s">
        <v>2470</v>
      </c>
      <c r="D4375" t="s">
        <v>2489</v>
      </c>
      <c r="E4375" t="s">
        <v>18789</v>
      </c>
      <c r="F4375" t="s">
        <v>18790</v>
      </c>
      <c r="G4375" t="s">
        <v>11315</v>
      </c>
      <c r="H4375" t="s">
        <v>18789</v>
      </c>
      <c r="I4375" t="s">
        <v>2493</v>
      </c>
      <c r="J4375" t="s">
        <v>2494</v>
      </c>
      <c r="K4375" t="s">
        <v>2495</v>
      </c>
      <c r="L4375" t="s">
        <v>2496</v>
      </c>
      <c r="M4375" t="s">
        <v>11299</v>
      </c>
      <c r="N4375" t="s">
        <v>2496</v>
      </c>
      <c r="O4375" t="s">
        <v>2498</v>
      </c>
      <c r="P4375" t="s">
        <v>2499</v>
      </c>
      <c r="Q4375" t="s">
        <v>33</v>
      </c>
      <c r="R4375" t="s">
        <v>2500</v>
      </c>
      <c r="S4375" t="s">
        <v>2501</v>
      </c>
      <c r="T4375" t="s">
        <v>2502</v>
      </c>
      <c r="U4375" t="s">
        <v>48</v>
      </c>
      <c r="V4375" t="s">
        <v>2503</v>
      </c>
      <c r="W4375" t="s">
        <v>260</v>
      </c>
      <c r="X4375" t="s">
        <v>2534</v>
      </c>
      <c r="Y4375" t="s">
        <v>2535</v>
      </c>
      <c r="Z4375" t="s">
        <v>2536</v>
      </c>
      <c r="AA4375" t="s">
        <v>2507</v>
      </c>
      <c r="AB4375" t="s">
        <v>11299</v>
      </c>
      <c r="AC4375" t="s">
        <v>10551</v>
      </c>
      <c r="AD4375">
        <v>7.85</v>
      </c>
      <c r="AE4375">
        <v>7.85</v>
      </c>
      <c r="AF4375" t="s">
        <v>2509</v>
      </c>
      <c r="AG4375">
        <v>3.42</v>
      </c>
      <c r="AH4375" t="s">
        <v>2510</v>
      </c>
      <c r="AI4375">
        <v>600</v>
      </c>
      <c r="AJ4375">
        <v>600</v>
      </c>
      <c r="AK4375">
        <v>9.5</v>
      </c>
      <c r="AL4375" t="s">
        <v>2511</v>
      </c>
      <c r="AM4375" t="s">
        <v>2662</v>
      </c>
      <c r="AN4375" t="s">
        <v>2513</v>
      </c>
      <c r="AO4375" t="s">
        <v>2513</v>
      </c>
      <c r="AP4375" t="s">
        <v>2513</v>
      </c>
      <c r="AQ4375" t="s">
        <v>2513</v>
      </c>
      <c r="AR4375" t="s">
        <v>2513</v>
      </c>
      <c r="AS4375" t="s">
        <v>2529</v>
      </c>
      <c r="AT4375" t="s">
        <v>2513</v>
      </c>
      <c r="AU4375">
        <v>44514</v>
      </c>
      <c r="AV4375" t="s">
        <v>2513</v>
      </c>
      <c r="AW4375" t="s">
        <v>2513</v>
      </c>
      <c r="AX4375" t="s">
        <v>2516</v>
      </c>
      <c r="AY4375" t="s">
        <v>2517</v>
      </c>
      <c r="AZ4375" t="s">
        <v>2513</v>
      </c>
      <c r="BA4375" t="s">
        <v>2513</v>
      </c>
      <c r="BB4375" t="s">
        <v>2513</v>
      </c>
    </row>
    <row r="4376" spans="1:54" x14ac:dyDescent="0.45">
      <c r="A4376">
        <v>10000777</v>
      </c>
      <c r="B4376" t="s">
        <v>2332</v>
      </c>
      <c r="C4376" t="s">
        <v>2471</v>
      </c>
      <c r="D4376" t="s">
        <v>2489</v>
      </c>
      <c r="E4376" t="s">
        <v>18791</v>
      </c>
      <c r="F4376" t="s">
        <v>18792</v>
      </c>
      <c r="G4376" t="s">
        <v>13484</v>
      </c>
      <c r="H4376" t="s">
        <v>18791</v>
      </c>
      <c r="I4376" t="s">
        <v>2493</v>
      </c>
      <c r="J4376" t="s">
        <v>2494</v>
      </c>
      <c r="K4376" t="s">
        <v>2495</v>
      </c>
      <c r="L4376" t="s">
        <v>2496</v>
      </c>
      <c r="M4376" t="s">
        <v>11299</v>
      </c>
      <c r="N4376" t="s">
        <v>2496</v>
      </c>
      <c r="O4376" t="s">
        <v>2498</v>
      </c>
      <c r="P4376" t="s">
        <v>2499</v>
      </c>
      <c r="Q4376" t="s">
        <v>33</v>
      </c>
      <c r="R4376" t="s">
        <v>2500</v>
      </c>
      <c r="S4376" t="s">
        <v>2501</v>
      </c>
      <c r="T4376" t="s">
        <v>2502</v>
      </c>
      <c r="U4376" t="s">
        <v>48</v>
      </c>
      <c r="V4376" t="s">
        <v>2503</v>
      </c>
      <c r="W4376" t="s">
        <v>260</v>
      </c>
      <c r="X4376" t="s">
        <v>2534</v>
      </c>
      <c r="Y4376" t="s">
        <v>2535</v>
      </c>
      <c r="Z4376" t="s">
        <v>2536</v>
      </c>
      <c r="AA4376" t="s">
        <v>2507</v>
      </c>
      <c r="AB4376" t="s">
        <v>11299</v>
      </c>
      <c r="AC4376" t="s">
        <v>10551</v>
      </c>
      <c r="AD4376">
        <v>7.85</v>
      </c>
      <c r="AE4376">
        <v>7.85</v>
      </c>
      <c r="AF4376" t="s">
        <v>2509</v>
      </c>
      <c r="AG4376">
        <v>3.42</v>
      </c>
      <c r="AH4376" t="s">
        <v>2510</v>
      </c>
      <c r="AI4376">
        <v>600</v>
      </c>
      <c r="AJ4376">
        <v>600</v>
      </c>
      <c r="AK4376">
        <v>9.5</v>
      </c>
      <c r="AL4376" t="s">
        <v>2511</v>
      </c>
      <c r="AM4376" t="s">
        <v>2662</v>
      </c>
      <c r="AN4376" t="s">
        <v>2513</v>
      </c>
      <c r="AO4376" t="s">
        <v>2513</v>
      </c>
      <c r="AP4376" t="s">
        <v>2513</v>
      </c>
      <c r="AQ4376" t="s">
        <v>2513</v>
      </c>
      <c r="AR4376" t="s">
        <v>2513</v>
      </c>
      <c r="AS4376" t="s">
        <v>2529</v>
      </c>
      <c r="AT4376" t="s">
        <v>2513</v>
      </c>
      <c r="AU4376">
        <v>44514</v>
      </c>
      <c r="AV4376" t="s">
        <v>2513</v>
      </c>
      <c r="AW4376" t="s">
        <v>2513</v>
      </c>
      <c r="AX4376" t="s">
        <v>2516</v>
      </c>
      <c r="AY4376" t="s">
        <v>2517</v>
      </c>
      <c r="AZ4376" t="s">
        <v>2513</v>
      </c>
      <c r="BA4376" t="s">
        <v>2513</v>
      </c>
      <c r="BB4376" t="s">
        <v>2513</v>
      </c>
    </row>
    <row r="4377" spans="1:54" x14ac:dyDescent="0.45">
      <c r="A4377">
        <v>10000780</v>
      </c>
      <c r="B4377" t="s">
        <v>18793</v>
      </c>
      <c r="C4377" t="s">
        <v>26949</v>
      </c>
      <c r="D4377" t="s">
        <v>2489</v>
      </c>
      <c r="E4377" t="s">
        <v>18794</v>
      </c>
      <c r="F4377" t="s">
        <v>18795</v>
      </c>
      <c r="G4377" t="s">
        <v>18796</v>
      </c>
      <c r="H4377" t="s">
        <v>18794</v>
      </c>
      <c r="I4377" t="s">
        <v>2493</v>
      </c>
      <c r="J4377" t="s">
        <v>2494</v>
      </c>
      <c r="K4377" t="s">
        <v>2495</v>
      </c>
      <c r="L4377" t="s">
        <v>2496</v>
      </c>
      <c r="M4377" t="s">
        <v>18797</v>
      </c>
      <c r="N4377" t="s">
        <v>2496</v>
      </c>
      <c r="O4377" t="s">
        <v>2498</v>
      </c>
      <c r="P4377" t="s">
        <v>2499</v>
      </c>
      <c r="Q4377" t="s">
        <v>33</v>
      </c>
      <c r="R4377" t="s">
        <v>2500</v>
      </c>
      <c r="S4377" t="s">
        <v>2501</v>
      </c>
      <c r="T4377" t="s">
        <v>2564</v>
      </c>
      <c r="U4377" t="s">
        <v>17</v>
      </c>
      <c r="V4377" t="s">
        <v>2565</v>
      </c>
      <c r="W4377" t="s">
        <v>260</v>
      </c>
      <c r="X4377" t="s">
        <v>2575</v>
      </c>
      <c r="Y4377" t="s">
        <v>2525</v>
      </c>
      <c r="Z4377" t="s">
        <v>2576</v>
      </c>
      <c r="AA4377" t="s">
        <v>2507</v>
      </c>
      <c r="AB4377" t="s">
        <v>18797</v>
      </c>
      <c r="AC4377" t="s">
        <v>10551</v>
      </c>
      <c r="AD4377">
        <v>3.9169999999999998</v>
      </c>
      <c r="AE4377">
        <v>3.9169999999999998</v>
      </c>
      <c r="AF4377" t="s">
        <v>2509</v>
      </c>
      <c r="AG4377">
        <v>1.71</v>
      </c>
      <c r="AH4377" t="s">
        <v>2510</v>
      </c>
      <c r="AI4377">
        <v>600</v>
      </c>
      <c r="AJ4377">
        <v>300</v>
      </c>
      <c r="AK4377">
        <v>9.5</v>
      </c>
      <c r="AL4377" t="s">
        <v>2511</v>
      </c>
      <c r="AM4377" t="s">
        <v>2662</v>
      </c>
      <c r="AN4377" t="s">
        <v>2513</v>
      </c>
      <c r="AO4377" t="s">
        <v>2513</v>
      </c>
      <c r="AP4377" t="s">
        <v>2514</v>
      </c>
      <c r="AQ4377" t="s">
        <v>2513</v>
      </c>
      <c r="AR4377" t="s">
        <v>2513</v>
      </c>
      <c r="AS4377" t="s">
        <v>2529</v>
      </c>
      <c r="AT4377" t="s">
        <v>2513</v>
      </c>
      <c r="AU4377">
        <v>44514</v>
      </c>
      <c r="AV4377" t="s">
        <v>2513</v>
      </c>
      <c r="AW4377" t="s">
        <v>2513</v>
      </c>
      <c r="AX4377" t="s">
        <v>2516</v>
      </c>
      <c r="AY4377" t="s">
        <v>2517</v>
      </c>
      <c r="AZ4377" t="s">
        <v>2650</v>
      </c>
      <c r="BA4377" t="s">
        <v>2513</v>
      </c>
      <c r="BB4377" t="s">
        <v>2513</v>
      </c>
    </row>
    <row r="4378" spans="1:54" x14ac:dyDescent="0.45">
      <c r="A4378">
        <v>10000781</v>
      </c>
      <c r="B4378" t="s">
        <v>18798</v>
      </c>
      <c r="C4378" t="s">
        <v>26950</v>
      </c>
      <c r="D4378" t="s">
        <v>2489</v>
      </c>
      <c r="E4378" t="s">
        <v>18799</v>
      </c>
      <c r="F4378" t="s">
        <v>18800</v>
      </c>
      <c r="G4378" t="s">
        <v>11271</v>
      </c>
      <c r="H4378" t="s">
        <v>18799</v>
      </c>
      <c r="I4378" t="s">
        <v>2493</v>
      </c>
      <c r="J4378" t="s">
        <v>2494</v>
      </c>
      <c r="K4378" t="s">
        <v>2495</v>
      </c>
      <c r="L4378" t="s">
        <v>2496</v>
      </c>
      <c r="M4378" t="s">
        <v>18801</v>
      </c>
      <c r="N4378" t="s">
        <v>2496</v>
      </c>
      <c r="O4378" t="s">
        <v>2498</v>
      </c>
      <c r="P4378" t="s">
        <v>2499</v>
      </c>
      <c r="Q4378" t="s">
        <v>33</v>
      </c>
      <c r="R4378" t="s">
        <v>2500</v>
      </c>
      <c r="S4378" t="s">
        <v>2501</v>
      </c>
      <c r="T4378" t="s">
        <v>2564</v>
      </c>
      <c r="U4378" t="s">
        <v>17</v>
      </c>
      <c r="V4378" t="s">
        <v>2565</v>
      </c>
      <c r="W4378" t="s">
        <v>260</v>
      </c>
      <c r="X4378" t="s">
        <v>2902</v>
      </c>
      <c r="Y4378" t="s">
        <v>2595</v>
      </c>
      <c r="Z4378" t="s">
        <v>11307</v>
      </c>
      <c r="AA4378" t="s">
        <v>2507</v>
      </c>
      <c r="AB4378" t="s">
        <v>18801</v>
      </c>
      <c r="AC4378" t="s">
        <v>2508</v>
      </c>
      <c r="AD4378">
        <v>3.9</v>
      </c>
      <c r="AE4378">
        <v>3.9</v>
      </c>
      <c r="AF4378" t="s">
        <v>2509</v>
      </c>
      <c r="AG4378">
        <v>1.71</v>
      </c>
      <c r="AH4378" t="s">
        <v>2510</v>
      </c>
      <c r="AI4378">
        <v>600</v>
      </c>
      <c r="AJ4378">
        <v>300</v>
      </c>
      <c r="AK4378">
        <v>9.5</v>
      </c>
      <c r="AL4378" t="s">
        <v>2511</v>
      </c>
      <c r="AM4378" t="s">
        <v>2662</v>
      </c>
      <c r="AN4378" t="s">
        <v>2513</v>
      </c>
      <c r="AO4378" t="s">
        <v>2513</v>
      </c>
      <c r="AP4378" t="s">
        <v>2514</v>
      </c>
      <c r="AQ4378" t="s">
        <v>2513</v>
      </c>
      <c r="AR4378" t="s">
        <v>2513</v>
      </c>
      <c r="AS4378" t="s">
        <v>2529</v>
      </c>
      <c r="AT4378" t="s">
        <v>2513</v>
      </c>
      <c r="AU4378">
        <v>44514</v>
      </c>
      <c r="AV4378" t="s">
        <v>2513</v>
      </c>
      <c r="AW4378" t="s">
        <v>2513</v>
      </c>
      <c r="AX4378" t="s">
        <v>2516</v>
      </c>
      <c r="AY4378" t="s">
        <v>2517</v>
      </c>
      <c r="AZ4378" t="s">
        <v>2650</v>
      </c>
      <c r="BA4378" t="s">
        <v>2513</v>
      </c>
      <c r="BB4378" t="s">
        <v>2513</v>
      </c>
    </row>
    <row r="4379" spans="1:54" x14ac:dyDescent="0.45">
      <c r="A4379">
        <v>10000782</v>
      </c>
      <c r="B4379" t="s">
        <v>18802</v>
      </c>
      <c r="C4379" t="s">
        <v>26951</v>
      </c>
      <c r="D4379" t="s">
        <v>2489</v>
      </c>
      <c r="E4379" t="s">
        <v>18803</v>
      </c>
      <c r="F4379" t="s">
        <v>18804</v>
      </c>
      <c r="G4379" t="s">
        <v>12261</v>
      </c>
      <c r="H4379" t="s">
        <v>18803</v>
      </c>
      <c r="I4379" t="s">
        <v>2493</v>
      </c>
      <c r="J4379" t="s">
        <v>2494</v>
      </c>
      <c r="K4379" t="s">
        <v>2495</v>
      </c>
      <c r="L4379" t="s">
        <v>2496</v>
      </c>
      <c r="M4379" t="s">
        <v>2786</v>
      </c>
      <c r="N4379" t="s">
        <v>2496</v>
      </c>
      <c r="O4379" t="s">
        <v>2498</v>
      </c>
      <c r="P4379" t="s">
        <v>2499</v>
      </c>
      <c r="Q4379" t="s">
        <v>33</v>
      </c>
      <c r="R4379" t="s">
        <v>2500</v>
      </c>
      <c r="S4379" t="s">
        <v>2501</v>
      </c>
      <c r="T4379" t="s">
        <v>2564</v>
      </c>
      <c r="U4379" t="s">
        <v>17</v>
      </c>
      <c r="V4379" t="s">
        <v>2565</v>
      </c>
      <c r="W4379" t="s">
        <v>260</v>
      </c>
      <c r="X4379" t="s">
        <v>2787</v>
      </c>
      <c r="Y4379" t="s">
        <v>2535</v>
      </c>
      <c r="Z4379" t="s">
        <v>2788</v>
      </c>
      <c r="AA4379" t="s">
        <v>2507</v>
      </c>
      <c r="AB4379" t="s">
        <v>2786</v>
      </c>
      <c r="AC4379" t="s">
        <v>2508</v>
      </c>
      <c r="AD4379">
        <v>3.9</v>
      </c>
      <c r="AE4379">
        <v>3.9</v>
      </c>
      <c r="AF4379" t="s">
        <v>2509</v>
      </c>
      <c r="AG4379">
        <v>1.71</v>
      </c>
      <c r="AH4379" t="s">
        <v>2510</v>
      </c>
      <c r="AI4379">
        <v>600</v>
      </c>
      <c r="AJ4379">
        <v>300</v>
      </c>
      <c r="AK4379">
        <v>9.5</v>
      </c>
      <c r="AL4379" t="s">
        <v>2511</v>
      </c>
      <c r="AM4379" t="s">
        <v>2662</v>
      </c>
      <c r="AN4379" t="s">
        <v>2513</v>
      </c>
      <c r="AO4379" t="s">
        <v>2513</v>
      </c>
      <c r="AP4379" t="s">
        <v>2514</v>
      </c>
      <c r="AQ4379" t="s">
        <v>2513</v>
      </c>
      <c r="AR4379" t="s">
        <v>2513</v>
      </c>
      <c r="AS4379" t="s">
        <v>2529</v>
      </c>
      <c r="AT4379" t="s">
        <v>2513</v>
      </c>
      <c r="AU4379">
        <v>44514</v>
      </c>
      <c r="AV4379" t="s">
        <v>2513</v>
      </c>
      <c r="AW4379" t="s">
        <v>2513</v>
      </c>
      <c r="AX4379" t="s">
        <v>2516</v>
      </c>
      <c r="AY4379" t="s">
        <v>2517</v>
      </c>
      <c r="AZ4379" t="s">
        <v>2650</v>
      </c>
      <c r="BA4379" t="s">
        <v>2513</v>
      </c>
      <c r="BB4379" t="s">
        <v>2513</v>
      </c>
    </row>
    <row r="4380" spans="1:54" x14ac:dyDescent="0.45">
      <c r="A4380">
        <v>10000784</v>
      </c>
      <c r="B4380" t="s">
        <v>1166</v>
      </c>
      <c r="C4380" t="s">
        <v>1168</v>
      </c>
      <c r="D4380" t="s">
        <v>2489</v>
      </c>
      <c r="E4380" t="s">
        <v>1167</v>
      </c>
      <c r="F4380" t="s">
        <v>18805</v>
      </c>
      <c r="G4380" t="s">
        <v>11275</v>
      </c>
      <c r="H4380" t="s">
        <v>1167</v>
      </c>
      <c r="I4380" t="s">
        <v>2493</v>
      </c>
      <c r="J4380" t="s">
        <v>2494</v>
      </c>
      <c r="K4380" t="s">
        <v>2495</v>
      </c>
      <c r="L4380" t="s">
        <v>2496</v>
      </c>
      <c r="M4380" t="s">
        <v>2563</v>
      </c>
      <c r="N4380" t="s">
        <v>2496</v>
      </c>
      <c r="O4380" t="s">
        <v>2498</v>
      </c>
      <c r="P4380" t="s">
        <v>2499</v>
      </c>
      <c r="Q4380" t="s">
        <v>33</v>
      </c>
      <c r="R4380" t="s">
        <v>2500</v>
      </c>
      <c r="S4380" t="s">
        <v>2501</v>
      </c>
      <c r="T4380" t="s">
        <v>2564</v>
      </c>
      <c r="U4380" t="s">
        <v>17</v>
      </c>
      <c r="V4380" t="s">
        <v>2565</v>
      </c>
      <c r="W4380" t="s">
        <v>260</v>
      </c>
      <c r="X4380" t="s">
        <v>2566</v>
      </c>
      <c r="Y4380" t="s">
        <v>2505</v>
      </c>
      <c r="Z4380" t="s">
        <v>2567</v>
      </c>
      <c r="AA4380" t="s">
        <v>2507</v>
      </c>
      <c r="AB4380" t="s">
        <v>2563</v>
      </c>
      <c r="AC4380" t="s">
        <v>2508</v>
      </c>
      <c r="AD4380">
        <v>3.9</v>
      </c>
      <c r="AE4380">
        <v>3.9</v>
      </c>
      <c r="AF4380" t="s">
        <v>2509</v>
      </c>
      <c r="AG4380">
        <v>1.71</v>
      </c>
      <c r="AH4380" t="s">
        <v>2510</v>
      </c>
      <c r="AI4380">
        <v>600</v>
      </c>
      <c r="AJ4380">
        <v>300</v>
      </c>
      <c r="AK4380">
        <v>9.5</v>
      </c>
      <c r="AL4380" t="s">
        <v>2511</v>
      </c>
      <c r="AM4380" t="s">
        <v>2662</v>
      </c>
      <c r="AN4380" t="s">
        <v>2513</v>
      </c>
      <c r="AO4380" t="s">
        <v>2513</v>
      </c>
      <c r="AP4380" t="s">
        <v>2514</v>
      </c>
      <c r="AQ4380" t="s">
        <v>2513</v>
      </c>
      <c r="AR4380" t="s">
        <v>2513</v>
      </c>
      <c r="AS4380" t="s">
        <v>2529</v>
      </c>
      <c r="AT4380" t="s">
        <v>2513</v>
      </c>
      <c r="AU4380">
        <v>44514</v>
      </c>
      <c r="AV4380" t="s">
        <v>2513</v>
      </c>
      <c r="AW4380" t="s">
        <v>2513</v>
      </c>
      <c r="AX4380" t="s">
        <v>2516</v>
      </c>
      <c r="AY4380" t="s">
        <v>2517</v>
      </c>
      <c r="AZ4380" t="s">
        <v>2650</v>
      </c>
      <c r="BA4380" t="s">
        <v>2513</v>
      </c>
      <c r="BB4380" t="s">
        <v>2513</v>
      </c>
    </row>
    <row r="4381" spans="1:54" x14ac:dyDescent="0.45">
      <c r="A4381">
        <v>10000785</v>
      </c>
      <c r="B4381" t="s">
        <v>18806</v>
      </c>
      <c r="C4381" t="s">
        <v>26300</v>
      </c>
      <c r="D4381" t="s">
        <v>2489</v>
      </c>
      <c r="E4381" t="s">
        <v>18807</v>
      </c>
      <c r="F4381" t="s">
        <v>18808</v>
      </c>
      <c r="G4381" t="s">
        <v>11275</v>
      </c>
      <c r="H4381" t="s">
        <v>18807</v>
      </c>
      <c r="I4381" t="s">
        <v>2493</v>
      </c>
      <c r="J4381" t="s">
        <v>2494</v>
      </c>
      <c r="K4381" t="s">
        <v>2495</v>
      </c>
      <c r="L4381" t="s">
        <v>2496</v>
      </c>
      <c r="M4381" t="s">
        <v>2563</v>
      </c>
      <c r="N4381" t="s">
        <v>2496</v>
      </c>
      <c r="O4381" t="s">
        <v>2498</v>
      </c>
      <c r="P4381" t="s">
        <v>2499</v>
      </c>
      <c r="Q4381" t="s">
        <v>33</v>
      </c>
      <c r="R4381" t="s">
        <v>2500</v>
      </c>
      <c r="S4381" t="s">
        <v>2501</v>
      </c>
      <c r="T4381" t="s">
        <v>2564</v>
      </c>
      <c r="U4381" t="s">
        <v>17</v>
      </c>
      <c r="V4381" t="s">
        <v>2565</v>
      </c>
      <c r="W4381" t="s">
        <v>260</v>
      </c>
      <c r="X4381" t="s">
        <v>2566</v>
      </c>
      <c r="Y4381" t="s">
        <v>2505</v>
      </c>
      <c r="Z4381" t="s">
        <v>2567</v>
      </c>
      <c r="AA4381" t="s">
        <v>2507</v>
      </c>
      <c r="AB4381" t="s">
        <v>2563</v>
      </c>
      <c r="AC4381" t="s">
        <v>2508</v>
      </c>
      <c r="AD4381">
        <v>3.867</v>
      </c>
      <c r="AE4381">
        <v>3.867</v>
      </c>
      <c r="AF4381" t="s">
        <v>2509</v>
      </c>
      <c r="AG4381">
        <v>1.71</v>
      </c>
      <c r="AH4381" t="s">
        <v>2510</v>
      </c>
      <c r="AI4381">
        <v>600</v>
      </c>
      <c r="AJ4381">
        <v>300</v>
      </c>
      <c r="AK4381">
        <v>9.5</v>
      </c>
      <c r="AL4381" t="s">
        <v>2511</v>
      </c>
      <c r="AM4381" t="s">
        <v>2662</v>
      </c>
      <c r="AN4381" t="s">
        <v>2513</v>
      </c>
      <c r="AO4381" t="s">
        <v>2513</v>
      </c>
      <c r="AP4381" t="s">
        <v>2514</v>
      </c>
      <c r="AQ4381" t="s">
        <v>2513</v>
      </c>
      <c r="AR4381" t="s">
        <v>2513</v>
      </c>
      <c r="AS4381" t="s">
        <v>2529</v>
      </c>
      <c r="AT4381" t="s">
        <v>2513</v>
      </c>
      <c r="AU4381">
        <v>44514</v>
      </c>
      <c r="AV4381" t="s">
        <v>2513</v>
      </c>
      <c r="AW4381" t="s">
        <v>2513</v>
      </c>
      <c r="AX4381" t="s">
        <v>2516</v>
      </c>
      <c r="AY4381" t="s">
        <v>2517</v>
      </c>
      <c r="AZ4381" t="s">
        <v>2650</v>
      </c>
      <c r="BA4381" t="s">
        <v>2513</v>
      </c>
      <c r="BB4381" t="s">
        <v>2513</v>
      </c>
    </row>
    <row r="4382" spans="1:54" x14ac:dyDescent="0.45">
      <c r="A4382">
        <v>10000786</v>
      </c>
      <c r="B4382" t="s">
        <v>18809</v>
      </c>
      <c r="C4382" t="s">
        <v>26952</v>
      </c>
      <c r="D4382" t="s">
        <v>2489</v>
      </c>
      <c r="E4382" t="s">
        <v>18810</v>
      </c>
      <c r="F4382" t="s">
        <v>18811</v>
      </c>
      <c r="G4382" t="s">
        <v>18812</v>
      </c>
      <c r="H4382" t="s">
        <v>18810</v>
      </c>
      <c r="I4382" t="s">
        <v>2493</v>
      </c>
      <c r="J4382" t="s">
        <v>2494</v>
      </c>
      <c r="K4382" t="s">
        <v>2495</v>
      </c>
      <c r="L4382" t="s">
        <v>2496</v>
      </c>
      <c r="M4382" t="s">
        <v>15277</v>
      </c>
      <c r="N4382" t="s">
        <v>2496</v>
      </c>
      <c r="O4382" t="s">
        <v>2498</v>
      </c>
      <c r="P4382" t="s">
        <v>2499</v>
      </c>
      <c r="Q4382" t="s">
        <v>33</v>
      </c>
      <c r="R4382" t="s">
        <v>2500</v>
      </c>
      <c r="S4382" t="s">
        <v>2501</v>
      </c>
      <c r="T4382" t="s">
        <v>2592</v>
      </c>
      <c r="U4382" t="s">
        <v>1209</v>
      </c>
      <c r="V4382" t="s">
        <v>2593</v>
      </c>
      <c r="W4382" t="s">
        <v>260</v>
      </c>
      <c r="X4382" t="s">
        <v>15278</v>
      </c>
      <c r="Y4382" t="s">
        <v>2988</v>
      </c>
      <c r="Z4382" t="s">
        <v>15279</v>
      </c>
      <c r="AA4382" t="s">
        <v>2597</v>
      </c>
      <c r="AB4382" t="s">
        <v>15277</v>
      </c>
      <c r="AC4382" t="s">
        <v>2508</v>
      </c>
      <c r="AD4382">
        <v>2.867</v>
      </c>
      <c r="AE4382">
        <v>2.867</v>
      </c>
      <c r="AF4382" t="s">
        <v>2509</v>
      </c>
      <c r="AG4382">
        <v>1.28</v>
      </c>
      <c r="AH4382" t="s">
        <v>2510</v>
      </c>
      <c r="AI4382">
        <v>400</v>
      </c>
      <c r="AJ4382">
        <v>400</v>
      </c>
      <c r="AK4382">
        <v>8.1999999999999993</v>
      </c>
      <c r="AL4382" t="s">
        <v>2511</v>
      </c>
      <c r="AM4382" t="s">
        <v>2662</v>
      </c>
      <c r="AN4382" t="s">
        <v>2513</v>
      </c>
      <c r="AO4382" t="s">
        <v>2513</v>
      </c>
      <c r="AP4382" t="s">
        <v>2514</v>
      </c>
      <c r="AQ4382" t="s">
        <v>2513</v>
      </c>
      <c r="AR4382" t="s">
        <v>2513</v>
      </c>
      <c r="AS4382" t="s">
        <v>2529</v>
      </c>
      <c r="AT4382" t="s">
        <v>2513</v>
      </c>
      <c r="AU4382">
        <v>44514</v>
      </c>
      <c r="AV4382" t="s">
        <v>2513</v>
      </c>
      <c r="AW4382" t="s">
        <v>2513</v>
      </c>
      <c r="AX4382" t="s">
        <v>2516</v>
      </c>
      <c r="AY4382" t="s">
        <v>2517</v>
      </c>
      <c r="AZ4382" t="s">
        <v>2650</v>
      </c>
      <c r="BA4382" t="s">
        <v>2513</v>
      </c>
      <c r="BB4382" t="s">
        <v>2513</v>
      </c>
    </row>
    <row r="4383" spans="1:54" x14ac:dyDescent="0.45">
      <c r="A4383">
        <v>10000787</v>
      </c>
      <c r="B4383" t="s">
        <v>18813</v>
      </c>
      <c r="C4383" t="s">
        <v>26953</v>
      </c>
      <c r="D4383" t="s">
        <v>2489</v>
      </c>
      <c r="E4383" t="s">
        <v>18814</v>
      </c>
      <c r="F4383" t="s">
        <v>18815</v>
      </c>
      <c r="G4383" t="s">
        <v>11271</v>
      </c>
      <c r="H4383" t="s">
        <v>18814</v>
      </c>
      <c r="I4383" t="s">
        <v>2493</v>
      </c>
      <c r="J4383" t="s">
        <v>2494</v>
      </c>
      <c r="K4383" t="s">
        <v>2495</v>
      </c>
      <c r="L4383" t="s">
        <v>2496</v>
      </c>
      <c r="M4383" t="s">
        <v>2591</v>
      </c>
      <c r="N4383" t="s">
        <v>2496</v>
      </c>
      <c r="O4383" t="s">
        <v>2498</v>
      </c>
      <c r="P4383" t="s">
        <v>2499</v>
      </c>
      <c r="Q4383" t="s">
        <v>33</v>
      </c>
      <c r="R4383" t="s">
        <v>2500</v>
      </c>
      <c r="S4383" t="s">
        <v>2501</v>
      </c>
      <c r="T4383" t="s">
        <v>2592</v>
      </c>
      <c r="U4383" t="s">
        <v>1209</v>
      </c>
      <c r="V4383" t="s">
        <v>2593</v>
      </c>
      <c r="W4383" t="s">
        <v>260</v>
      </c>
      <c r="X4383" t="s">
        <v>2594</v>
      </c>
      <c r="Y4383" t="s">
        <v>2595</v>
      </c>
      <c r="Z4383" t="s">
        <v>2596</v>
      </c>
      <c r="AA4383" t="s">
        <v>2597</v>
      </c>
      <c r="AB4383" t="s">
        <v>2591</v>
      </c>
      <c r="AC4383" t="s">
        <v>2598</v>
      </c>
      <c r="AD4383">
        <v>2.8</v>
      </c>
      <c r="AE4383">
        <v>2.8</v>
      </c>
      <c r="AF4383" t="s">
        <v>2509</v>
      </c>
      <c r="AG4383">
        <v>1.28</v>
      </c>
      <c r="AH4383" t="s">
        <v>2510</v>
      </c>
      <c r="AI4383">
        <v>400</v>
      </c>
      <c r="AJ4383">
        <v>400</v>
      </c>
      <c r="AK4383">
        <v>8</v>
      </c>
      <c r="AL4383" t="s">
        <v>2511</v>
      </c>
      <c r="AM4383" t="s">
        <v>2662</v>
      </c>
      <c r="AN4383" t="s">
        <v>2513</v>
      </c>
      <c r="AO4383" t="s">
        <v>2513</v>
      </c>
      <c r="AP4383" t="s">
        <v>2514</v>
      </c>
      <c r="AQ4383" t="s">
        <v>2513</v>
      </c>
      <c r="AR4383" t="s">
        <v>2513</v>
      </c>
      <c r="AS4383" t="s">
        <v>2529</v>
      </c>
      <c r="AT4383" t="s">
        <v>2513</v>
      </c>
      <c r="AU4383">
        <v>44514</v>
      </c>
      <c r="AV4383" t="s">
        <v>2513</v>
      </c>
      <c r="AW4383" t="s">
        <v>2513</v>
      </c>
      <c r="AX4383" t="s">
        <v>2516</v>
      </c>
      <c r="AY4383" t="s">
        <v>2517</v>
      </c>
      <c r="AZ4383" t="s">
        <v>2650</v>
      </c>
      <c r="BA4383" t="s">
        <v>2513</v>
      </c>
      <c r="BB4383" t="s">
        <v>2513</v>
      </c>
    </row>
    <row r="4384" spans="1:54" x14ac:dyDescent="0.45">
      <c r="A4384">
        <v>10000807</v>
      </c>
      <c r="B4384" t="s">
        <v>18816</v>
      </c>
      <c r="C4384" t="s">
        <v>26533</v>
      </c>
      <c r="D4384" t="s">
        <v>2489</v>
      </c>
      <c r="E4384" t="s">
        <v>18817</v>
      </c>
      <c r="F4384" t="s">
        <v>18818</v>
      </c>
      <c r="G4384" t="s">
        <v>13380</v>
      </c>
      <c r="H4384" t="s">
        <v>18817</v>
      </c>
      <c r="I4384" t="s">
        <v>2493</v>
      </c>
      <c r="J4384" t="s">
        <v>2494</v>
      </c>
      <c r="K4384" t="s">
        <v>2495</v>
      </c>
      <c r="L4384" t="s">
        <v>2496</v>
      </c>
      <c r="M4384" t="s">
        <v>13460</v>
      </c>
      <c r="N4384" t="s">
        <v>2496</v>
      </c>
      <c r="O4384" t="s">
        <v>2498</v>
      </c>
      <c r="P4384" t="s">
        <v>2499</v>
      </c>
      <c r="Q4384" t="s">
        <v>33</v>
      </c>
      <c r="R4384" t="s">
        <v>2500</v>
      </c>
      <c r="S4384" t="s">
        <v>2501</v>
      </c>
      <c r="T4384" t="s">
        <v>11622</v>
      </c>
      <c r="U4384" t="s">
        <v>104</v>
      </c>
      <c r="V4384" t="s">
        <v>11623</v>
      </c>
      <c r="W4384" t="s">
        <v>260</v>
      </c>
      <c r="X4384" t="s">
        <v>11624</v>
      </c>
      <c r="Y4384" t="s">
        <v>2525</v>
      </c>
      <c r="Z4384" t="s">
        <v>13461</v>
      </c>
      <c r="AA4384" t="s">
        <v>11348</v>
      </c>
      <c r="AB4384" t="s">
        <v>13460</v>
      </c>
      <c r="AC4384" t="s">
        <v>2508</v>
      </c>
      <c r="AD4384">
        <v>1.6659999999999999</v>
      </c>
      <c r="AE4384">
        <v>1.6659999999999999</v>
      </c>
      <c r="AF4384" t="s">
        <v>2509</v>
      </c>
      <c r="AG4384">
        <v>0</v>
      </c>
      <c r="AH4384" t="s">
        <v>2513</v>
      </c>
      <c r="AI4384">
        <v>300</v>
      </c>
      <c r="AJ4384">
        <v>300</v>
      </c>
      <c r="AK4384">
        <v>0</v>
      </c>
      <c r="AL4384" t="s">
        <v>2511</v>
      </c>
      <c r="AM4384" t="s">
        <v>2662</v>
      </c>
      <c r="AN4384" t="s">
        <v>2513</v>
      </c>
      <c r="AO4384" t="s">
        <v>2513</v>
      </c>
      <c r="AP4384" t="s">
        <v>2514</v>
      </c>
      <c r="AQ4384" t="s">
        <v>2513</v>
      </c>
      <c r="AR4384" t="s">
        <v>2513</v>
      </c>
      <c r="AS4384" t="s">
        <v>2529</v>
      </c>
      <c r="AT4384" t="s">
        <v>2513</v>
      </c>
      <c r="AU4384">
        <v>44514</v>
      </c>
      <c r="AV4384" t="s">
        <v>2513</v>
      </c>
      <c r="AW4384" t="s">
        <v>2513</v>
      </c>
      <c r="AX4384" t="s">
        <v>2516</v>
      </c>
      <c r="AY4384" t="s">
        <v>2517</v>
      </c>
      <c r="AZ4384" t="s">
        <v>2650</v>
      </c>
      <c r="BA4384" t="s">
        <v>2513</v>
      </c>
      <c r="BB4384" t="s">
        <v>2513</v>
      </c>
    </row>
    <row r="4385" spans="1:54" x14ac:dyDescent="0.45">
      <c r="A4385">
        <v>10000810</v>
      </c>
      <c r="B4385" t="s">
        <v>18819</v>
      </c>
      <c r="C4385" t="s">
        <v>26299</v>
      </c>
      <c r="D4385" t="s">
        <v>2489</v>
      </c>
      <c r="E4385" t="s">
        <v>18820</v>
      </c>
      <c r="F4385" t="s">
        <v>18821</v>
      </c>
      <c r="G4385" t="s">
        <v>11271</v>
      </c>
      <c r="H4385" t="s">
        <v>18820</v>
      </c>
      <c r="I4385" t="s">
        <v>2493</v>
      </c>
      <c r="J4385" t="s">
        <v>2494</v>
      </c>
      <c r="K4385" t="s">
        <v>2495</v>
      </c>
      <c r="L4385" t="s">
        <v>2496</v>
      </c>
      <c r="M4385" t="s">
        <v>2563</v>
      </c>
      <c r="N4385" t="s">
        <v>2496</v>
      </c>
      <c r="O4385" t="s">
        <v>2498</v>
      </c>
      <c r="P4385" t="s">
        <v>2499</v>
      </c>
      <c r="Q4385" t="s">
        <v>33</v>
      </c>
      <c r="R4385" t="s">
        <v>2500</v>
      </c>
      <c r="S4385" t="s">
        <v>2501</v>
      </c>
      <c r="T4385" t="s">
        <v>2564</v>
      </c>
      <c r="U4385" t="s">
        <v>17</v>
      </c>
      <c r="V4385" t="s">
        <v>2565</v>
      </c>
      <c r="W4385" t="s">
        <v>260</v>
      </c>
      <c r="X4385" t="s">
        <v>2566</v>
      </c>
      <c r="Y4385" t="s">
        <v>2505</v>
      </c>
      <c r="Z4385" t="s">
        <v>2567</v>
      </c>
      <c r="AA4385" t="s">
        <v>2507</v>
      </c>
      <c r="AB4385" t="s">
        <v>2563</v>
      </c>
      <c r="AC4385" t="s">
        <v>2508</v>
      </c>
      <c r="AD4385">
        <v>3.8330000000000002</v>
      </c>
      <c r="AE4385">
        <v>3.8330000000000002</v>
      </c>
      <c r="AF4385" t="s">
        <v>2509</v>
      </c>
      <c r="AG4385">
        <v>1.71</v>
      </c>
      <c r="AH4385" t="s">
        <v>2510</v>
      </c>
      <c r="AI4385">
        <v>600</v>
      </c>
      <c r="AJ4385">
        <v>300</v>
      </c>
      <c r="AK4385">
        <v>9.5</v>
      </c>
      <c r="AL4385" t="s">
        <v>2511</v>
      </c>
      <c r="AM4385" t="s">
        <v>2662</v>
      </c>
      <c r="AN4385" t="s">
        <v>2513</v>
      </c>
      <c r="AO4385" t="s">
        <v>2513</v>
      </c>
      <c r="AP4385" t="s">
        <v>2514</v>
      </c>
      <c r="AQ4385" t="s">
        <v>2513</v>
      </c>
      <c r="AR4385" t="s">
        <v>2513</v>
      </c>
      <c r="AS4385" t="s">
        <v>2529</v>
      </c>
      <c r="AT4385" t="s">
        <v>2513</v>
      </c>
      <c r="AU4385">
        <v>44514</v>
      </c>
      <c r="AV4385" t="s">
        <v>2513</v>
      </c>
      <c r="AW4385" t="s">
        <v>2513</v>
      </c>
      <c r="AX4385" t="s">
        <v>2516</v>
      </c>
      <c r="AY4385" t="s">
        <v>2517</v>
      </c>
      <c r="AZ4385" t="s">
        <v>2650</v>
      </c>
      <c r="BA4385" t="s">
        <v>2513</v>
      </c>
      <c r="BB4385" t="s">
        <v>2513</v>
      </c>
    </row>
    <row r="4386" spans="1:54" x14ac:dyDescent="0.45">
      <c r="A4386">
        <v>10000815</v>
      </c>
      <c r="B4386" t="s">
        <v>18822</v>
      </c>
      <c r="C4386" t="s">
        <v>26954</v>
      </c>
      <c r="D4386" t="s">
        <v>2489</v>
      </c>
      <c r="E4386" t="s">
        <v>18823</v>
      </c>
      <c r="F4386" t="s">
        <v>18824</v>
      </c>
      <c r="G4386" t="s">
        <v>18825</v>
      </c>
      <c r="H4386" t="s">
        <v>18823</v>
      </c>
      <c r="I4386" t="s">
        <v>2493</v>
      </c>
      <c r="J4386" t="s">
        <v>2494</v>
      </c>
      <c r="K4386" t="s">
        <v>2820</v>
      </c>
      <c r="L4386" t="s">
        <v>2496</v>
      </c>
      <c r="M4386" t="s">
        <v>18826</v>
      </c>
      <c r="N4386" t="s">
        <v>2496</v>
      </c>
      <c r="O4386" t="s">
        <v>2498</v>
      </c>
      <c r="P4386" t="s">
        <v>2655</v>
      </c>
      <c r="Q4386" t="s">
        <v>18</v>
      </c>
      <c r="R4386" t="s">
        <v>2822</v>
      </c>
      <c r="S4386" t="s">
        <v>2823</v>
      </c>
      <c r="T4386" t="s">
        <v>10582</v>
      </c>
      <c r="U4386" t="s">
        <v>1209</v>
      </c>
      <c r="V4386" t="s">
        <v>10583</v>
      </c>
      <c r="W4386" t="s">
        <v>323</v>
      </c>
      <c r="X4386" t="s">
        <v>18827</v>
      </c>
      <c r="Y4386" t="s">
        <v>10431</v>
      </c>
      <c r="Z4386" t="s">
        <v>18828</v>
      </c>
      <c r="AA4386" t="s">
        <v>2507</v>
      </c>
      <c r="AB4386" t="s">
        <v>18826</v>
      </c>
      <c r="AC4386" t="s">
        <v>2508</v>
      </c>
      <c r="AD4386">
        <v>2.8</v>
      </c>
      <c r="AE4386">
        <v>2.8</v>
      </c>
      <c r="AF4386" t="s">
        <v>2509</v>
      </c>
      <c r="AG4386">
        <v>1.3919999999999999</v>
      </c>
      <c r="AH4386" t="s">
        <v>2510</v>
      </c>
      <c r="AI4386">
        <v>400</v>
      </c>
      <c r="AJ4386">
        <v>400</v>
      </c>
      <c r="AK4386">
        <v>8.6999999999999993</v>
      </c>
      <c r="AL4386" t="s">
        <v>2511</v>
      </c>
      <c r="AM4386" t="s">
        <v>2662</v>
      </c>
      <c r="AN4386" t="s">
        <v>2513</v>
      </c>
      <c r="AO4386" t="s">
        <v>2513</v>
      </c>
      <c r="AP4386" t="s">
        <v>2514</v>
      </c>
      <c r="AQ4386" t="s">
        <v>2513</v>
      </c>
      <c r="AR4386" t="s">
        <v>2513</v>
      </c>
      <c r="AS4386" t="s">
        <v>2529</v>
      </c>
      <c r="AT4386" t="s">
        <v>2513</v>
      </c>
      <c r="AU4386">
        <v>44514</v>
      </c>
      <c r="AV4386" t="s">
        <v>2513</v>
      </c>
      <c r="AW4386" t="s">
        <v>2513</v>
      </c>
      <c r="AX4386" t="s">
        <v>2516</v>
      </c>
      <c r="AY4386" t="s">
        <v>2828</v>
      </c>
      <c r="AZ4386" t="s">
        <v>2650</v>
      </c>
      <c r="BA4386" t="s">
        <v>2513</v>
      </c>
      <c r="BB4386" t="s">
        <v>2513</v>
      </c>
    </row>
    <row r="4387" spans="1:54" x14ac:dyDescent="0.45">
      <c r="A4387">
        <v>10000822</v>
      </c>
      <c r="B4387" t="s">
        <v>18829</v>
      </c>
      <c r="C4387" t="s">
        <v>26955</v>
      </c>
      <c r="D4387" t="s">
        <v>2489</v>
      </c>
      <c r="E4387" t="s">
        <v>18830</v>
      </c>
      <c r="F4387" t="s">
        <v>18831</v>
      </c>
      <c r="G4387" t="s">
        <v>11286</v>
      </c>
      <c r="H4387" t="s">
        <v>18830</v>
      </c>
      <c r="I4387" t="s">
        <v>2493</v>
      </c>
      <c r="J4387" t="s">
        <v>2494</v>
      </c>
      <c r="K4387" t="s">
        <v>2495</v>
      </c>
      <c r="L4387" t="s">
        <v>2496</v>
      </c>
      <c r="M4387" t="s">
        <v>2533</v>
      </c>
      <c r="N4387" t="s">
        <v>2496</v>
      </c>
      <c r="O4387" t="s">
        <v>2498</v>
      </c>
      <c r="P4387" t="s">
        <v>2499</v>
      </c>
      <c r="Q4387" t="s">
        <v>33</v>
      </c>
      <c r="R4387" t="s">
        <v>2500</v>
      </c>
      <c r="S4387" t="s">
        <v>2501</v>
      </c>
      <c r="T4387" t="s">
        <v>2502</v>
      </c>
      <c r="U4387" t="s">
        <v>48</v>
      </c>
      <c r="V4387" t="s">
        <v>2503</v>
      </c>
      <c r="W4387" t="s">
        <v>260</v>
      </c>
      <c r="X4387" t="s">
        <v>2534</v>
      </c>
      <c r="Y4387" t="s">
        <v>2535</v>
      </c>
      <c r="Z4387" t="s">
        <v>2536</v>
      </c>
      <c r="AA4387" t="s">
        <v>2507</v>
      </c>
      <c r="AB4387" t="s">
        <v>2533</v>
      </c>
      <c r="AC4387" t="s">
        <v>2508</v>
      </c>
      <c r="AD4387">
        <v>7.85</v>
      </c>
      <c r="AE4387">
        <v>7.85</v>
      </c>
      <c r="AF4387" t="s">
        <v>2509</v>
      </c>
      <c r="AG4387">
        <v>3.42</v>
      </c>
      <c r="AH4387" t="s">
        <v>2510</v>
      </c>
      <c r="AI4387">
        <v>600</v>
      </c>
      <c r="AJ4387">
        <v>600</v>
      </c>
      <c r="AK4387">
        <v>9.5</v>
      </c>
      <c r="AL4387" t="s">
        <v>2511</v>
      </c>
      <c r="AM4387" t="s">
        <v>2662</v>
      </c>
      <c r="AN4387" t="s">
        <v>2513</v>
      </c>
      <c r="AO4387" t="s">
        <v>2513</v>
      </c>
      <c r="AP4387" t="s">
        <v>2514</v>
      </c>
      <c r="AQ4387" t="s">
        <v>2513</v>
      </c>
      <c r="AR4387" t="s">
        <v>2513</v>
      </c>
      <c r="AS4387" t="s">
        <v>2529</v>
      </c>
      <c r="AT4387" t="s">
        <v>2513</v>
      </c>
      <c r="AU4387">
        <v>44514</v>
      </c>
      <c r="AV4387" t="s">
        <v>2513</v>
      </c>
      <c r="AW4387" t="s">
        <v>2513</v>
      </c>
      <c r="AX4387" t="s">
        <v>2516</v>
      </c>
      <c r="AY4387" t="s">
        <v>2517</v>
      </c>
      <c r="AZ4387" t="s">
        <v>2650</v>
      </c>
      <c r="BA4387" t="s">
        <v>2513</v>
      </c>
      <c r="BB4387" t="s">
        <v>2513</v>
      </c>
    </row>
    <row r="4388" spans="1:54" x14ac:dyDescent="0.45">
      <c r="A4388">
        <v>10000823</v>
      </c>
      <c r="B4388" t="s">
        <v>18832</v>
      </c>
      <c r="C4388" t="s">
        <v>26956</v>
      </c>
      <c r="D4388" t="s">
        <v>2489</v>
      </c>
      <c r="E4388" t="s">
        <v>18833</v>
      </c>
      <c r="F4388" t="s">
        <v>18834</v>
      </c>
      <c r="G4388" t="s">
        <v>18796</v>
      </c>
      <c r="H4388" t="s">
        <v>18833</v>
      </c>
      <c r="I4388" t="s">
        <v>2493</v>
      </c>
      <c r="J4388" t="s">
        <v>2494</v>
      </c>
      <c r="K4388" t="s">
        <v>2495</v>
      </c>
      <c r="L4388" t="s">
        <v>2496</v>
      </c>
      <c r="M4388" t="s">
        <v>13775</v>
      </c>
      <c r="N4388" t="s">
        <v>2496</v>
      </c>
      <c r="O4388" t="s">
        <v>2498</v>
      </c>
      <c r="P4388" t="s">
        <v>2499</v>
      </c>
      <c r="Q4388" t="s">
        <v>33</v>
      </c>
      <c r="R4388" t="s">
        <v>2500</v>
      </c>
      <c r="S4388" t="s">
        <v>2501</v>
      </c>
      <c r="T4388" t="s">
        <v>2564</v>
      </c>
      <c r="U4388" t="s">
        <v>17</v>
      </c>
      <c r="V4388" t="s">
        <v>2565</v>
      </c>
      <c r="W4388" t="s">
        <v>260</v>
      </c>
      <c r="X4388" t="s">
        <v>2787</v>
      </c>
      <c r="Y4388" t="s">
        <v>2535</v>
      </c>
      <c r="Z4388" t="s">
        <v>2788</v>
      </c>
      <c r="AA4388" t="s">
        <v>2507</v>
      </c>
      <c r="AB4388" t="s">
        <v>13775</v>
      </c>
      <c r="AC4388" t="s">
        <v>10551</v>
      </c>
      <c r="AD4388">
        <v>4.03</v>
      </c>
      <c r="AE4388">
        <v>4.03</v>
      </c>
      <c r="AF4388" t="s">
        <v>2509</v>
      </c>
      <c r="AG4388">
        <v>1.71</v>
      </c>
      <c r="AH4388" t="s">
        <v>2510</v>
      </c>
      <c r="AI4388">
        <v>600</v>
      </c>
      <c r="AJ4388">
        <v>300</v>
      </c>
      <c r="AK4388">
        <v>9.5</v>
      </c>
      <c r="AL4388" t="s">
        <v>2511</v>
      </c>
      <c r="AM4388" t="s">
        <v>2662</v>
      </c>
      <c r="AN4388" t="s">
        <v>2513</v>
      </c>
      <c r="AO4388" t="s">
        <v>2513</v>
      </c>
      <c r="AP4388" t="s">
        <v>2513</v>
      </c>
      <c r="AQ4388" t="s">
        <v>2513</v>
      </c>
      <c r="AR4388" t="s">
        <v>2513</v>
      </c>
      <c r="AS4388" t="s">
        <v>2529</v>
      </c>
      <c r="AT4388" t="s">
        <v>2513</v>
      </c>
      <c r="AU4388">
        <v>44514</v>
      </c>
      <c r="AV4388" t="s">
        <v>2513</v>
      </c>
      <c r="AW4388" t="s">
        <v>2513</v>
      </c>
      <c r="AX4388" t="s">
        <v>2516</v>
      </c>
      <c r="AY4388" t="s">
        <v>2517</v>
      </c>
      <c r="AZ4388" t="s">
        <v>2513</v>
      </c>
      <c r="BA4388" t="s">
        <v>2513</v>
      </c>
      <c r="BB4388" t="s">
        <v>2513</v>
      </c>
    </row>
    <row r="4389" spans="1:54" x14ac:dyDescent="0.45">
      <c r="A4389">
        <v>10000827</v>
      </c>
      <c r="B4389" t="s">
        <v>18835</v>
      </c>
      <c r="C4389" t="s">
        <v>26544</v>
      </c>
      <c r="D4389" t="s">
        <v>2489</v>
      </c>
      <c r="E4389" t="s">
        <v>18836</v>
      </c>
      <c r="F4389" t="s">
        <v>18837</v>
      </c>
      <c r="G4389" t="s">
        <v>11311</v>
      </c>
      <c r="H4389" t="s">
        <v>18836</v>
      </c>
      <c r="I4389" t="s">
        <v>2493</v>
      </c>
      <c r="J4389" t="s">
        <v>2494</v>
      </c>
      <c r="K4389" t="s">
        <v>2495</v>
      </c>
      <c r="L4389" t="s">
        <v>2496</v>
      </c>
      <c r="M4389" t="s">
        <v>2533</v>
      </c>
      <c r="N4389" t="s">
        <v>2496</v>
      </c>
      <c r="O4389" t="s">
        <v>2498</v>
      </c>
      <c r="P4389" t="s">
        <v>2499</v>
      </c>
      <c r="Q4389" t="s">
        <v>33</v>
      </c>
      <c r="R4389" t="s">
        <v>2500</v>
      </c>
      <c r="S4389" t="s">
        <v>2501</v>
      </c>
      <c r="T4389" t="s">
        <v>2502</v>
      </c>
      <c r="U4389" t="s">
        <v>48</v>
      </c>
      <c r="V4389" t="s">
        <v>2503</v>
      </c>
      <c r="W4389" t="s">
        <v>260</v>
      </c>
      <c r="X4389" t="s">
        <v>2534</v>
      </c>
      <c r="Y4389" t="s">
        <v>2535</v>
      </c>
      <c r="Z4389" t="s">
        <v>2536</v>
      </c>
      <c r="AA4389" t="s">
        <v>2507</v>
      </c>
      <c r="AB4389" t="s">
        <v>2533</v>
      </c>
      <c r="AC4389" t="s">
        <v>2508</v>
      </c>
      <c r="AD4389">
        <v>7.85</v>
      </c>
      <c r="AE4389">
        <v>7.85</v>
      </c>
      <c r="AF4389" t="s">
        <v>2509</v>
      </c>
      <c r="AG4389">
        <v>3.42</v>
      </c>
      <c r="AH4389" t="s">
        <v>2510</v>
      </c>
      <c r="AI4389">
        <v>600</v>
      </c>
      <c r="AJ4389">
        <v>600</v>
      </c>
      <c r="AK4389">
        <v>9.5</v>
      </c>
      <c r="AL4389" t="s">
        <v>2511</v>
      </c>
      <c r="AM4389" t="s">
        <v>2662</v>
      </c>
      <c r="AN4389" t="s">
        <v>2513</v>
      </c>
      <c r="AO4389" t="s">
        <v>2513</v>
      </c>
      <c r="AP4389" t="s">
        <v>2513</v>
      </c>
      <c r="AQ4389" t="s">
        <v>2513</v>
      </c>
      <c r="AR4389" t="s">
        <v>2513</v>
      </c>
      <c r="AS4389" t="s">
        <v>2529</v>
      </c>
      <c r="AT4389" t="s">
        <v>2513</v>
      </c>
      <c r="AU4389">
        <v>44514</v>
      </c>
      <c r="AV4389" t="s">
        <v>2513</v>
      </c>
      <c r="AW4389" t="s">
        <v>2513</v>
      </c>
      <c r="AX4389" t="s">
        <v>2516</v>
      </c>
      <c r="AY4389" t="s">
        <v>2517</v>
      </c>
      <c r="AZ4389" t="s">
        <v>2513</v>
      </c>
      <c r="BA4389" t="s">
        <v>2513</v>
      </c>
      <c r="BB4389" t="s">
        <v>2513</v>
      </c>
    </row>
    <row r="4390" spans="1:54" x14ac:dyDescent="0.45">
      <c r="A4390">
        <v>10000829</v>
      </c>
      <c r="B4390" t="s">
        <v>2331</v>
      </c>
      <c r="C4390" t="s">
        <v>1757</v>
      </c>
      <c r="D4390" t="s">
        <v>2489</v>
      </c>
      <c r="E4390" t="s">
        <v>18838</v>
      </c>
      <c r="F4390" t="s">
        <v>18839</v>
      </c>
      <c r="G4390" t="s">
        <v>11286</v>
      </c>
      <c r="H4390" t="s">
        <v>18838</v>
      </c>
      <c r="I4390" t="s">
        <v>2493</v>
      </c>
      <c r="J4390" t="s">
        <v>2494</v>
      </c>
      <c r="K4390" t="s">
        <v>2495</v>
      </c>
      <c r="L4390" t="s">
        <v>2496</v>
      </c>
      <c r="M4390" t="s">
        <v>2533</v>
      </c>
      <c r="N4390" t="s">
        <v>2496</v>
      </c>
      <c r="O4390" t="s">
        <v>2498</v>
      </c>
      <c r="P4390" t="s">
        <v>2499</v>
      </c>
      <c r="Q4390" t="s">
        <v>33</v>
      </c>
      <c r="R4390" t="s">
        <v>2500</v>
      </c>
      <c r="S4390" t="s">
        <v>2501</v>
      </c>
      <c r="T4390" t="s">
        <v>2502</v>
      </c>
      <c r="U4390" t="s">
        <v>48</v>
      </c>
      <c r="V4390" t="s">
        <v>2503</v>
      </c>
      <c r="W4390" t="s">
        <v>260</v>
      </c>
      <c r="X4390" t="s">
        <v>2534</v>
      </c>
      <c r="Y4390" t="s">
        <v>2535</v>
      </c>
      <c r="Z4390" t="s">
        <v>2536</v>
      </c>
      <c r="AA4390" t="s">
        <v>2507</v>
      </c>
      <c r="AB4390" t="s">
        <v>2533</v>
      </c>
      <c r="AC4390" t="s">
        <v>2508</v>
      </c>
      <c r="AD4390">
        <v>7.85</v>
      </c>
      <c r="AE4390">
        <v>7.85</v>
      </c>
      <c r="AF4390" t="s">
        <v>2509</v>
      </c>
      <c r="AG4390">
        <v>3.42</v>
      </c>
      <c r="AH4390" t="s">
        <v>2510</v>
      </c>
      <c r="AI4390">
        <v>600</v>
      </c>
      <c r="AJ4390">
        <v>600</v>
      </c>
      <c r="AK4390">
        <v>9.5</v>
      </c>
      <c r="AL4390" t="s">
        <v>2511</v>
      </c>
      <c r="AM4390" t="s">
        <v>2662</v>
      </c>
      <c r="AN4390" t="s">
        <v>2513</v>
      </c>
      <c r="AO4390" t="s">
        <v>2513</v>
      </c>
      <c r="AP4390" t="s">
        <v>2513</v>
      </c>
      <c r="AQ4390" t="s">
        <v>2513</v>
      </c>
      <c r="AR4390" t="s">
        <v>2513</v>
      </c>
      <c r="AS4390" t="s">
        <v>2529</v>
      </c>
      <c r="AT4390" t="s">
        <v>2513</v>
      </c>
      <c r="AU4390">
        <v>44514</v>
      </c>
      <c r="AV4390" t="s">
        <v>2513</v>
      </c>
      <c r="AW4390" t="s">
        <v>2513</v>
      </c>
      <c r="AX4390" t="s">
        <v>2516</v>
      </c>
      <c r="AY4390" t="s">
        <v>2517</v>
      </c>
      <c r="AZ4390" t="s">
        <v>2513</v>
      </c>
      <c r="BA4390" t="s">
        <v>2513</v>
      </c>
      <c r="BB4390" t="s">
        <v>2513</v>
      </c>
    </row>
    <row r="4391" spans="1:54" x14ac:dyDescent="0.45">
      <c r="A4391">
        <v>10000836</v>
      </c>
      <c r="B4391" t="s">
        <v>18840</v>
      </c>
      <c r="C4391" t="s">
        <v>26535</v>
      </c>
      <c r="D4391" t="s">
        <v>2489</v>
      </c>
      <c r="E4391" t="s">
        <v>18841</v>
      </c>
      <c r="F4391" t="s">
        <v>18842</v>
      </c>
      <c r="G4391" t="s">
        <v>11271</v>
      </c>
      <c r="H4391" t="s">
        <v>18841</v>
      </c>
      <c r="I4391" t="s">
        <v>2493</v>
      </c>
      <c r="J4391" t="s">
        <v>2494</v>
      </c>
      <c r="K4391" t="s">
        <v>2495</v>
      </c>
      <c r="L4391" t="s">
        <v>2496</v>
      </c>
      <c r="M4391" t="s">
        <v>11446</v>
      </c>
      <c r="N4391" t="s">
        <v>2496</v>
      </c>
      <c r="O4391" t="s">
        <v>2498</v>
      </c>
      <c r="P4391" t="s">
        <v>2499</v>
      </c>
      <c r="Q4391" t="s">
        <v>33</v>
      </c>
      <c r="R4391" t="s">
        <v>2500</v>
      </c>
      <c r="S4391" t="s">
        <v>2501</v>
      </c>
      <c r="T4391" t="s">
        <v>2564</v>
      </c>
      <c r="U4391" t="s">
        <v>17</v>
      </c>
      <c r="V4391" t="s">
        <v>2565</v>
      </c>
      <c r="W4391" t="s">
        <v>260</v>
      </c>
      <c r="X4391" t="s">
        <v>2697</v>
      </c>
      <c r="Y4391" t="s">
        <v>2609</v>
      </c>
      <c r="Z4391" t="s">
        <v>2698</v>
      </c>
      <c r="AA4391" t="s">
        <v>2507</v>
      </c>
      <c r="AB4391" t="s">
        <v>11446</v>
      </c>
      <c r="AC4391" t="s">
        <v>2508</v>
      </c>
      <c r="AD4391">
        <v>3.8330000000000002</v>
      </c>
      <c r="AE4391">
        <v>3.8330000000000002</v>
      </c>
      <c r="AF4391" t="s">
        <v>2509</v>
      </c>
      <c r="AG4391">
        <v>1.71</v>
      </c>
      <c r="AH4391" t="s">
        <v>2510</v>
      </c>
      <c r="AI4391">
        <v>600</v>
      </c>
      <c r="AJ4391">
        <v>300</v>
      </c>
      <c r="AK4391">
        <v>9.5</v>
      </c>
      <c r="AL4391" t="s">
        <v>2511</v>
      </c>
      <c r="AM4391" t="s">
        <v>2662</v>
      </c>
      <c r="AN4391" t="s">
        <v>2513</v>
      </c>
      <c r="AO4391" t="s">
        <v>2513</v>
      </c>
      <c r="AP4391" t="s">
        <v>2514</v>
      </c>
      <c r="AQ4391" t="s">
        <v>2513</v>
      </c>
      <c r="AR4391" t="s">
        <v>2513</v>
      </c>
      <c r="AS4391" t="s">
        <v>2529</v>
      </c>
      <c r="AT4391" t="s">
        <v>2513</v>
      </c>
      <c r="AU4391">
        <v>44514</v>
      </c>
      <c r="AV4391" t="s">
        <v>2513</v>
      </c>
      <c r="AW4391" t="s">
        <v>2513</v>
      </c>
      <c r="AX4391" t="s">
        <v>2516</v>
      </c>
      <c r="AY4391" t="s">
        <v>2517</v>
      </c>
      <c r="AZ4391" t="s">
        <v>2650</v>
      </c>
      <c r="BA4391" t="s">
        <v>2513</v>
      </c>
      <c r="BB4391" t="s">
        <v>2513</v>
      </c>
    </row>
    <row r="4392" spans="1:54" x14ac:dyDescent="0.45">
      <c r="A4392">
        <v>10000837</v>
      </c>
      <c r="B4392" t="s">
        <v>18843</v>
      </c>
      <c r="C4392" t="s">
        <v>26957</v>
      </c>
      <c r="D4392" t="s">
        <v>2489</v>
      </c>
      <c r="E4392" t="s">
        <v>18844</v>
      </c>
      <c r="F4392" t="s">
        <v>18845</v>
      </c>
      <c r="G4392" t="s">
        <v>11271</v>
      </c>
      <c r="H4392" t="s">
        <v>18844</v>
      </c>
      <c r="I4392" t="s">
        <v>2493</v>
      </c>
      <c r="J4392" t="s">
        <v>2494</v>
      </c>
      <c r="K4392" t="s">
        <v>2495</v>
      </c>
      <c r="L4392" t="s">
        <v>2496</v>
      </c>
      <c r="M4392" t="s">
        <v>11446</v>
      </c>
      <c r="N4392" t="s">
        <v>2496</v>
      </c>
      <c r="O4392" t="s">
        <v>2498</v>
      </c>
      <c r="P4392" t="s">
        <v>2499</v>
      </c>
      <c r="Q4392" t="s">
        <v>33</v>
      </c>
      <c r="R4392" t="s">
        <v>2500</v>
      </c>
      <c r="S4392" t="s">
        <v>2501</v>
      </c>
      <c r="T4392" t="s">
        <v>2564</v>
      </c>
      <c r="U4392" t="s">
        <v>17</v>
      </c>
      <c r="V4392" t="s">
        <v>2565</v>
      </c>
      <c r="W4392" t="s">
        <v>260</v>
      </c>
      <c r="X4392" t="s">
        <v>2697</v>
      </c>
      <c r="Y4392" t="s">
        <v>2609</v>
      </c>
      <c r="Z4392" t="s">
        <v>2698</v>
      </c>
      <c r="AA4392" t="s">
        <v>2507</v>
      </c>
      <c r="AB4392" t="s">
        <v>11446</v>
      </c>
      <c r="AC4392" t="s">
        <v>2508</v>
      </c>
      <c r="AD4392">
        <v>3.8330000000000002</v>
      </c>
      <c r="AE4392">
        <v>3.8330000000000002</v>
      </c>
      <c r="AF4392" t="s">
        <v>2509</v>
      </c>
      <c r="AG4392">
        <v>1.71</v>
      </c>
      <c r="AH4392" t="s">
        <v>2510</v>
      </c>
      <c r="AI4392">
        <v>600</v>
      </c>
      <c r="AJ4392">
        <v>300</v>
      </c>
      <c r="AK4392">
        <v>9.5</v>
      </c>
      <c r="AL4392" t="s">
        <v>2511</v>
      </c>
      <c r="AM4392" t="s">
        <v>2662</v>
      </c>
      <c r="AN4392" t="s">
        <v>2513</v>
      </c>
      <c r="AO4392" t="s">
        <v>2513</v>
      </c>
      <c r="AP4392" t="s">
        <v>2514</v>
      </c>
      <c r="AQ4392" t="s">
        <v>2513</v>
      </c>
      <c r="AR4392" t="s">
        <v>2513</v>
      </c>
      <c r="AS4392" t="s">
        <v>2529</v>
      </c>
      <c r="AT4392" t="s">
        <v>2513</v>
      </c>
      <c r="AU4392">
        <v>44514</v>
      </c>
      <c r="AV4392" t="s">
        <v>2513</v>
      </c>
      <c r="AW4392" t="s">
        <v>2513</v>
      </c>
      <c r="AX4392" t="s">
        <v>2516</v>
      </c>
      <c r="AY4392" t="s">
        <v>2517</v>
      </c>
      <c r="AZ4392" t="s">
        <v>2513</v>
      </c>
      <c r="BA4392" t="s">
        <v>2513</v>
      </c>
      <c r="BB4392" t="s">
        <v>2513</v>
      </c>
    </row>
    <row r="4393" spans="1:54" x14ac:dyDescent="0.45">
      <c r="A4393">
        <v>10000849</v>
      </c>
      <c r="B4393" t="s">
        <v>18846</v>
      </c>
      <c r="C4393" t="s">
        <v>26958</v>
      </c>
      <c r="D4393" t="s">
        <v>2489</v>
      </c>
      <c r="E4393" t="s">
        <v>18847</v>
      </c>
      <c r="F4393" t="s">
        <v>18848</v>
      </c>
      <c r="G4393" t="s">
        <v>18849</v>
      </c>
      <c r="H4393" t="s">
        <v>18847</v>
      </c>
      <c r="I4393" t="s">
        <v>2493</v>
      </c>
      <c r="J4393" t="s">
        <v>2494</v>
      </c>
      <c r="K4393" t="s">
        <v>2820</v>
      </c>
      <c r="L4393" t="s">
        <v>2496</v>
      </c>
      <c r="M4393" t="s">
        <v>10932</v>
      </c>
      <c r="N4393" t="s">
        <v>2496</v>
      </c>
      <c r="O4393" t="s">
        <v>2498</v>
      </c>
      <c r="P4393" t="s">
        <v>2655</v>
      </c>
      <c r="Q4393" t="s">
        <v>18</v>
      </c>
      <c r="R4393" t="s">
        <v>2822</v>
      </c>
      <c r="S4393" t="s">
        <v>2823</v>
      </c>
      <c r="T4393" t="s">
        <v>10582</v>
      </c>
      <c r="U4393" t="s">
        <v>1209</v>
      </c>
      <c r="V4393" t="s">
        <v>10583</v>
      </c>
      <c r="W4393" t="s">
        <v>323</v>
      </c>
      <c r="X4393" t="s">
        <v>10933</v>
      </c>
      <c r="Y4393" t="s">
        <v>2505</v>
      </c>
      <c r="Z4393" t="s">
        <v>10934</v>
      </c>
      <c r="AA4393" t="s">
        <v>2507</v>
      </c>
      <c r="AB4393" t="s">
        <v>10932</v>
      </c>
      <c r="AC4393" t="s">
        <v>2508</v>
      </c>
      <c r="AD4393">
        <v>2.9</v>
      </c>
      <c r="AE4393">
        <v>2.9</v>
      </c>
      <c r="AF4393" t="s">
        <v>2509</v>
      </c>
      <c r="AG4393">
        <v>1.3919999999999999</v>
      </c>
      <c r="AH4393" t="s">
        <v>2510</v>
      </c>
      <c r="AI4393">
        <v>400</v>
      </c>
      <c r="AJ4393">
        <v>400</v>
      </c>
      <c r="AK4393">
        <v>8.6999999999999993</v>
      </c>
      <c r="AL4393" t="s">
        <v>2511</v>
      </c>
      <c r="AM4393" t="s">
        <v>2662</v>
      </c>
      <c r="AN4393" t="s">
        <v>2513</v>
      </c>
      <c r="AO4393" t="s">
        <v>2513</v>
      </c>
      <c r="AP4393" t="s">
        <v>2514</v>
      </c>
      <c r="AQ4393" t="s">
        <v>2513</v>
      </c>
      <c r="AR4393" t="s">
        <v>2513</v>
      </c>
      <c r="AS4393" t="s">
        <v>2529</v>
      </c>
      <c r="AT4393" t="s">
        <v>2513</v>
      </c>
      <c r="AU4393">
        <v>44514</v>
      </c>
      <c r="AV4393" t="s">
        <v>2513</v>
      </c>
      <c r="AW4393" t="s">
        <v>2513</v>
      </c>
      <c r="AX4393" t="s">
        <v>2516</v>
      </c>
      <c r="AY4393" t="s">
        <v>2828</v>
      </c>
      <c r="AZ4393" t="s">
        <v>2650</v>
      </c>
      <c r="BA4393" t="s">
        <v>2513</v>
      </c>
      <c r="BB4393" t="s">
        <v>2513</v>
      </c>
    </row>
    <row r="4394" spans="1:54" x14ac:dyDescent="0.45">
      <c r="A4394">
        <v>10000850</v>
      </c>
      <c r="B4394" t="s">
        <v>18850</v>
      </c>
      <c r="C4394" t="s">
        <v>26541</v>
      </c>
      <c r="D4394" t="s">
        <v>2489</v>
      </c>
      <c r="E4394" t="s">
        <v>18851</v>
      </c>
      <c r="F4394" t="s">
        <v>18852</v>
      </c>
      <c r="G4394" t="s">
        <v>11591</v>
      </c>
      <c r="H4394" t="s">
        <v>18851</v>
      </c>
      <c r="I4394" t="s">
        <v>2493</v>
      </c>
      <c r="J4394" t="s">
        <v>2494</v>
      </c>
      <c r="K4394" t="s">
        <v>2495</v>
      </c>
      <c r="L4394" t="s">
        <v>2496</v>
      </c>
      <c r="M4394" t="s">
        <v>11406</v>
      </c>
      <c r="N4394" t="s">
        <v>2496</v>
      </c>
      <c r="O4394" t="s">
        <v>2498</v>
      </c>
      <c r="P4394" t="s">
        <v>2499</v>
      </c>
      <c r="Q4394" t="s">
        <v>33</v>
      </c>
      <c r="R4394" t="s">
        <v>2500</v>
      </c>
      <c r="S4394" t="s">
        <v>2501</v>
      </c>
      <c r="T4394" t="s">
        <v>2502</v>
      </c>
      <c r="U4394" t="s">
        <v>48</v>
      </c>
      <c r="V4394" t="s">
        <v>2722</v>
      </c>
      <c r="W4394" t="s">
        <v>246</v>
      </c>
      <c r="X4394" t="s">
        <v>11281</v>
      </c>
      <c r="Y4394" t="s">
        <v>2525</v>
      </c>
      <c r="Z4394" t="s">
        <v>11282</v>
      </c>
      <c r="AA4394" t="s">
        <v>2507</v>
      </c>
      <c r="AB4394" t="s">
        <v>11406</v>
      </c>
      <c r="AC4394" t="s">
        <v>2508</v>
      </c>
      <c r="AD4394">
        <v>7.8250000000000002</v>
      </c>
      <c r="AE4394">
        <v>7.8250000000000002</v>
      </c>
      <c r="AF4394" t="s">
        <v>2509</v>
      </c>
      <c r="AG4394">
        <v>3.42</v>
      </c>
      <c r="AH4394" t="s">
        <v>2510</v>
      </c>
      <c r="AI4394">
        <v>600</v>
      </c>
      <c r="AJ4394">
        <v>600</v>
      </c>
      <c r="AK4394">
        <v>9.5</v>
      </c>
      <c r="AL4394" t="s">
        <v>2511</v>
      </c>
      <c r="AM4394" t="s">
        <v>2662</v>
      </c>
      <c r="AN4394" t="s">
        <v>2513</v>
      </c>
      <c r="AO4394" t="s">
        <v>2513</v>
      </c>
      <c r="AP4394" t="s">
        <v>2514</v>
      </c>
      <c r="AQ4394" t="s">
        <v>2513</v>
      </c>
      <c r="AR4394" t="s">
        <v>2513</v>
      </c>
      <c r="AS4394" t="s">
        <v>2529</v>
      </c>
      <c r="AT4394" t="s">
        <v>2513</v>
      </c>
      <c r="AU4394">
        <v>44514</v>
      </c>
      <c r="AV4394" t="s">
        <v>2513</v>
      </c>
      <c r="AW4394" t="s">
        <v>2513</v>
      </c>
      <c r="AX4394" t="s">
        <v>2516</v>
      </c>
      <c r="AY4394" t="s">
        <v>2517</v>
      </c>
      <c r="AZ4394" t="s">
        <v>2650</v>
      </c>
      <c r="BA4394" t="s">
        <v>2513</v>
      </c>
      <c r="BB4394" t="s">
        <v>2513</v>
      </c>
    </row>
    <row r="4395" spans="1:54" x14ac:dyDescent="0.45">
      <c r="A4395">
        <v>10000852</v>
      </c>
      <c r="B4395" t="s">
        <v>18853</v>
      </c>
      <c r="C4395" t="s">
        <v>26536</v>
      </c>
      <c r="D4395" t="s">
        <v>2489</v>
      </c>
      <c r="E4395" t="s">
        <v>18854</v>
      </c>
      <c r="F4395" t="s">
        <v>18855</v>
      </c>
      <c r="G4395" t="s">
        <v>13484</v>
      </c>
      <c r="H4395" t="s">
        <v>18854</v>
      </c>
      <c r="I4395" t="s">
        <v>2493</v>
      </c>
      <c r="J4395" t="s">
        <v>2494</v>
      </c>
      <c r="K4395" t="s">
        <v>2495</v>
      </c>
      <c r="L4395" t="s">
        <v>2496</v>
      </c>
      <c r="M4395" t="s">
        <v>11299</v>
      </c>
      <c r="N4395" t="s">
        <v>2496</v>
      </c>
      <c r="O4395" t="s">
        <v>2498</v>
      </c>
      <c r="P4395" t="s">
        <v>2499</v>
      </c>
      <c r="Q4395" t="s">
        <v>33</v>
      </c>
      <c r="R4395" t="s">
        <v>2500</v>
      </c>
      <c r="S4395" t="s">
        <v>2501</v>
      </c>
      <c r="T4395" t="s">
        <v>2502</v>
      </c>
      <c r="U4395" t="s">
        <v>48</v>
      </c>
      <c r="V4395" t="s">
        <v>2503</v>
      </c>
      <c r="W4395" t="s">
        <v>260</v>
      </c>
      <c r="X4395" t="s">
        <v>2534</v>
      </c>
      <c r="Y4395" t="s">
        <v>2535</v>
      </c>
      <c r="Z4395" t="s">
        <v>2536</v>
      </c>
      <c r="AA4395" t="s">
        <v>2507</v>
      </c>
      <c r="AB4395" t="s">
        <v>11299</v>
      </c>
      <c r="AC4395" t="s">
        <v>10551</v>
      </c>
      <c r="AD4395">
        <v>7.85</v>
      </c>
      <c r="AE4395">
        <v>7.85</v>
      </c>
      <c r="AF4395" t="s">
        <v>2509</v>
      </c>
      <c r="AG4395">
        <v>3.42</v>
      </c>
      <c r="AH4395" t="s">
        <v>2510</v>
      </c>
      <c r="AI4395">
        <v>600</v>
      </c>
      <c r="AJ4395">
        <v>600</v>
      </c>
      <c r="AK4395">
        <v>9.5</v>
      </c>
      <c r="AL4395" t="s">
        <v>2511</v>
      </c>
      <c r="AM4395" t="s">
        <v>2662</v>
      </c>
      <c r="AN4395" t="s">
        <v>2513</v>
      </c>
      <c r="AO4395" t="s">
        <v>2513</v>
      </c>
      <c r="AP4395" t="s">
        <v>2514</v>
      </c>
      <c r="AQ4395" t="s">
        <v>2513</v>
      </c>
      <c r="AR4395" t="s">
        <v>2513</v>
      </c>
      <c r="AS4395" t="s">
        <v>2529</v>
      </c>
      <c r="AT4395" t="s">
        <v>2513</v>
      </c>
      <c r="AU4395">
        <v>44514</v>
      </c>
      <c r="AV4395" t="s">
        <v>2513</v>
      </c>
      <c r="AW4395" t="s">
        <v>2513</v>
      </c>
      <c r="AX4395" t="s">
        <v>2516</v>
      </c>
      <c r="AY4395" t="s">
        <v>2517</v>
      </c>
      <c r="AZ4395" t="s">
        <v>2650</v>
      </c>
      <c r="BA4395" t="s">
        <v>2513</v>
      </c>
      <c r="BB4395" t="s">
        <v>2513</v>
      </c>
    </row>
    <row r="4396" spans="1:54" x14ac:dyDescent="0.45">
      <c r="A4396">
        <v>10000855</v>
      </c>
      <c r="B4396" t="s">
        <v>18856</v>
      </c>
      <c r="C4396" t="s">
        <v>26942</v>
      </c>
      <c r="D4396" t="s">
        <v>2489</v>
      </c>
      <c r="E4396" t="s">
        <v>18857</v>
      </c>
      <c r="F4396" t="s">
        <v>18858</v>
      </c>
      <c r="G4396" t="s">
        <v>18731</v>
      </c>
      <c r="H4396" t="s">
        <v>18857</v>
      </c>
      <c r="I4396" t="s">
        <v>2493</v>
      </c>
      <c r="J4396" t="s">
        <v>2494</v>
      </c>
      <c r="K4396" t="s">
        <v>2495</v>
      </c>
      <c r="L4396" t="s">
        <v>2496</v>
      </c>
      <c r="M4396" t="s">
        <v>12273</v>
      </c>
      <c r="N4396" t="s">
        <v>2496</v>
      </c>
      <c r="O4396" t="s">
        <v>2498</v>
      </c>
      <c r="P4396" t="s">
        <v>2499</v>
      </c>
      <c r="Q4396" t="s">
        <v>33</v>
      </c>
      <c r="R4396" t="s">
        <v>2500</v>
      </c>
      <c r="S4396" t="s">
        <v>2501</v>
      </c>
      <c r="T4396" t="s">
        <v>2592</v>
      </c>
      <c r="U4396" t="s">
        <v>1209</v>
      </c>
      <c r="V4396" t="s">
        <v>2593</v>
      </c>
      <c r="W4396" t="s">
        <v>260</v>
      </c>
      <c r="X4396" t="s">
        <v>2615</v>
      </c>
      <c r="Y4396" t="s">
        <v>2535</v>
      </c>
      <c r="Z4396" t="s">
        <v>12274</v>
      </c>
      <c r="AA4396" t="s">
        <v>2507</v>
      </c>
      <c r="AB4396" t="s">
        <v>12273</v>
      </c>
      <c r="AC4396" t="s">
        <v>2508</v>
      </c>
      <c r="AD4396">
        <v>2.8330000000000002</v>
      </c>
      <c r="AE4396">
        <v>2.8330000000000002</v>
      </c>
      <c r="AF4396" t="s">
        <v>2509</v>
      </c>
      <c r="AG4396">
        <v>1.28</v>
      </c>
      <c r="AH4396" t="s">
        <v>2510</v>
      </c>
      <c r="AI4396">
        <v>400</v>
      </c>
      <c r="AJ4396">
        <v>400</v>
      </c>
      <c r="AK4396">
        <v>8</v>
      </c>
      <c r="AL4396" t="s">
        <v>2511</v>
      </c>
      <c r="AM4396" t="s">
        <v>2662</v>
      </c>
      <c r="AN4396" t="s">
        <v>2513</v>
      </c>
      <c r="AO4396" t="s">
        <v>2513</v>
      </c>
      <c r="AP4396" t="s">
        <v>2513</v>
      </c>
      <c r="AQ4396" t="s">
        <v>2513</v>
      </c>
      <c r="AR4396" t="s">
        <v>2513</v>
      </c>
      <c r="AS4396" t="s">
        <v>2529</v>
      </c>
      <c r="AT4396" t="s">
        <v>2513</v>
      </c>
      <c r="AU4396">
        <v>44514</v>
      </c>
      <c r="AV4396" t="s">
        <v>2513</v>
      </c>
      <c r="AW4396" t="s">
        <v>2513</v>
      </c>
      <c r="AX4396" t="s">
        <v>2516</v>
      </c>
      <c r="AY4396" t="s">
        <v>2517</v>
      </c>
      <c r="AZ4396" t="s">
        <v>2513</v>
      </c>
      <c r="BA4396" t="s">
        <v>2513</v>
      </c>
      <c r="BB4396" t="s">
        <v>2513</v>
      </c>
    </row>
    <row r="4397" spans="1:54" x14ac:dyDescent="0.45">
      <c r="A4397">
        <v>10000856</v>
      </c>
      <c r="B4397" t="s">
        <v>18859</v>
      </c>
      <c r="C4397" t="s">
        <v>1263</v>
      </c>
      <c r="D4397" t="s">
        <v>2489</v>
      </c>
      <c r="E4397" t="s">
        <v>18860</v>
      </c>
      <c r="F4397" t="s">
        <v>18861</v>
      </c>
      <c r="G4397" t="s">
        <v>13548</v>
      </c>
      <c r="H4397" t="s">
        <v>18860</v>
      </c>
      <c r="I4397" t="s">
        <v>2493</v>
      </c>
      <c r="J4397" t="s">
        <v>2494</v>
      </c>
      <c r="K4397" t="s">
        <v>2495</v>
      </c>
      <c r="L4397" t="s">
        <v>2496</v>
      </c>
      <c r="M4397" t="s">
        <v>12273</v>
      </c>
      <c r="N4397" t="s">
        <v>2496</v>
      </c>
      <c r="O4397" t="s">
        <v>2498</v>
      </c>
      <c r="P4397" t="s">
        <v>2499</v>
      </c>
      <c r="Q4397" t="s">
        <v>33</v>
      </c>
      <c r="R4397" t="s">
        <v>2500</v>
      </c>
      <c r="S4397" t="s">
        <v>2501</v>
      </c>
      <c r="T4397" t="s">
        <v>2592</v>
      </c>
      <c r="U4397" t="s">
        <v>1209</v>
      </c>
      <c r="V4397" t="s">
        <v>2593</v>
      </c>
      <c r="W4397" t="s">
        <v>260</v>
      </c>
      <c r="X4397" t="s">
        <v>2615</v>
      </c>
      <c r="Y4397" t="s">
        <v>2535</v>
      </c>
      <c r="Z4397" t="s">
        <v>12274</v>
      </c>
      <c r="AA4397" t="s">
        <v>2507</v>
      </c>
      <c r="AB4397" t="s">
        <v>12273</v>
      </c>
      <c r="AC4397" t="s">
        <v>2508</v>
      </c>
      <c r="AD4397">
        <v>2.9</v>
      </c>
      <c r="AE4397">
        <v>2.9</v>
      </c>
      <c r="AF4397" t="s">
        <v>2509</v>
      </c>
      <c r="AG4397">
        <v>1.28</v>
      </c>
      <c r="AH4397" t="s">
        <v>2510</v>
      </c>
      <c r="AI4397">
        <v>400</v>
      </c>
      <c r="AJ4397">
        <v>400</v>
      </c>
      <c r="AK4397">
        <v>8</v>
      </c>
      <c r="AL4397" t="s">
        <v>2511</v>
      </c>
      <c r="AM4397" t="s">
        <v>2662</v>
      </c>
      <c r="AN4397" t="s">
        <v>2513</v>
      </c>
      <c r="AO4397" t="s">
        <v>2513</v>
      </c>
      <c r="AP4397" t="s">
        <v>2513</v>
      </c>
      <c r="AQ4397" t="s">
        <v>2513</v>
      </c>
      <c r="AR4397" t="s">
        <v>2513</v>
      </c>
      <c r="AS4397" t="s">
        <v>2529</v>
      </c>
      <c r="AT4397" t="s">
        <v>2513</v>
      </c>
      <c r="AU4397">
        <v>44514</v>
      </c>
      <c r="AV4397" t="s">
        <v>2513</v>
      </c>
      <c r="AW4397" t="s">
        <v>2513</v>
      </c>
      <c r="AX4397" t="s">
        <v>2516</v>
      </c>
      <c r="AY4397" t="s">
        <v>2517</v>
      </c>
      <c r="AZ4397" t="s">
        <v>2513</v>
      </c>
      <c r="BA4397" t="s">
        <v>2513</v>
      </c>
      <c r="BB4397" t="s">
        <v>2513</v>
      </c>
    </row>
    <row r="4398" spans="1:54" x14ac:dyDescent="0.45">
      <c r="A4398">
        <v>10000858</v>
      </c>
      <c r="B4398" t="s">
        <v>2328</v>
      </c>
      <c r="C4398" t="s">
        <v>1874</v>
      </c>
      <c r="D4398" t="s">
        <v>2489</v>
      </c>
      <c r="E4398" t="s">
        <v>18862</v>
      </c>
      <c r="F4398" t="s">
        <v>18863</v>
      </c>
      <c r="G4398" t="s">
        <v>13445</v>
      </c>
      <c r="H4398" t="s">
        <v>18862</v>
      </c>
      <c r="I4398" t="s">
        <v>2493</v>
      </c>
      <c r="J4398" t="s">
        <v>2494</v>
      </c>
      <c r="K4398" t="s">
        <v>2495</v>
      </c>
      <c r="L4398" t="s">
        <v>2496</v>
      </c>
      <c r="M4398" t="s">
        <v>11406</v>
      </c>
      <c r="N4398" t="s">
        <v>2496</v>
      </c>
      <c r="O4398" t="s">
        <v>2498</v>
      </c>
      <c r="P4398" t="s">
        <v>2499</v>
      </c>
      <c r="Q4398" t="s">
        <v>33</v>
      </c>
      <c r="R4398" t="s">
        <v>2500</v>
      </c>
      <c r="S4398" t="s">
        <v>2501</v>
      </c>
      <c r="T4398" t="s">
        <v>2502</v>
      </c>
      <c r="U4398" t="s">
        <v>48</v>
      </c>
      <c r="V4398" t="s">
        <v>2722</v>
      </c>
      <c r="W4398" t="s">
        <v>246</v>
      </c>
      <c r="X4398" t="s">
        <v>11281</v>
      </c>
      <c r="Y4398" t="s">
        <v>2525</v>
      </c>
      <c r="Z4398" t="s">
        <v>11282</v>
      </c>
      <c r="AA4398" t="s">
        <v>2507</v>
      </c>
      <c r="AB4398" t="s">
        <v>11406</v>
      </c>
      <c r="AC4398" t="s">
        <v>2508</v>
      </c>
      <c r="AD4398">
        <v>7.8</v>
      </c>
      <c r="AE4398">
        <v>7.8</v>
      </c>
      <c r="AF4398" t="s">
        <v>2509</v>
      </c>
      <c r="AG4398">
        <v>3.42</v>
      </c>
      <c r="AH4398" t="s">
        <v>2510</v>
      </c>
      <c r="AI4398">
        <v>600</v>
      </c>
      <c r="AJ4398">
        <v>600</v>
      </c>
      <c r="AK4398">
        <v>9.5</v>
      </c>
      <c r="AL4398" t="s">
        <v>2511</v>
      </c>
      <c r="AM4398" t="s">
        <v>2662</v>
      </c>
      <c r="AN4398" t="s">
        <v>2513</v>
      </c>
      <c r="AO4398" t="s">
        <v>2513</v>
      </c>
      <c r="AP4398" t="s">
        <v>2513</v>
      </c>
      <c r="AQ4398" t="s">
        <v>2513</v>
      </c>
      <c r="AR4398" t="s">
        <v>2513</v>
      </c>
      <c r="AS4398" t="s">
        <v>2529</v>
      </c>
      <c r="AT4398" t="s">
        <v>2513</v>
      </c>
      <c r="AU4398">
        <v>44514</v>
      </c>
      <c r="AV4398" t="s">
        <v>2513</v>
      </c>
      <c r="AW4398" t="s">
        <v>2513</v>
      </c>
      <c r="AX4398" t="s">
        <v>2516</v>
      </c>
      <c r="AY4398" t="s">
        <v>2517</v>
      </c>
      <c r="AZ4398" t="s">
        <v>2513</v>
      </c>
      <c r="BA4398" t="s">
        <v>2513</v>
      </c>
      <c r="BB4398" t="s">
        <v>2513</v>
      </c>
    </row>
    <row r="4399" spans="1:54" x14ac:dyDescent="0.45">
      <c r="A4399">
        <v>10000859</v>
      </c>
      <c r="B4399" t="s">
        <v>18864</v>
      </c>
      <c r="C4399" t="s">
        <v>1671</v>
      </c>
      <c r="D4399" t="s">
        <v>2489</v>
      </c>
      <c r="E4399" t="s">
        <v>18865</v>
      </c>
      <c r="F4399" t="s">
        <v>18866</v>
      </c>
      <c r="G4399" t="s">
        <v>13403</v>
      </c>
      <c r="H4399" t="s">
        <v>18865</v>
      </c>
      <c r="I4399" t="s">
        <v>2493</v>
      </c>
      <c r="J4399" t="s">
        <v>2494</v>
      </c>
      <c r="K4399" t="s">
        <v>2495</v>
      </c>
      <c r="L4399" t="s">
        <v>2496</v>
      </c>
      <c r="M4399" t="s">
        <v>18760</v>
      </c>
      <c r="N4399" t="s">
        <v>2496</v>
      </c>
      <c r="O4399" t="s">
        <v>2498</v>
      </c>
      <c r="P4399" t="s">
        <v>2499</v>
      </c>
      <c r="Q4399" t="s">
        <v>33</v>
      </c>
      <c r="R4399" t="s">
        <v>2500</v>
      </c>
      <c r="S4399" t="s">
        <v>2501</v>
      </c>
      <c r="T4399" t="s">
        <v>2502</v>
      </c>
      <c r="U4399" t="s">
        <v>48</v>
      </c>
      <c r="V4399" t="s">
        <v>2503</v>
      </c>
      <c r="W4399" t="s">
        <v>260</v>
      </c>
      <c r="X4399" t="s">
        <v>2524</v>
      </c>
      <c r="Y4399" t="s">
        <v>2525</v>
      </c>
      <c r="Z4399" t="s">
        <v>2526</v>
      </c>
      <c r="AA4399" t="s">
        <v>2507</v>
      </c>
      <c r="AB4399" t="s">
        <v>18760</v>
      </c>
      <c r="AC4399" t="s">
        <v>10551</v>
      </c>
      <c r="AD4399">
        <v>7.85</v>
      </c>
      <c r="AE4399">
        <v>7.85</v>
      </c>
      <c r="AF4399" t="s">
        <v>2509</v>
      </c>
      <c r="AG4399">
        <v>3.42</v>
      </c>
      <c r="AH4399" t="s">
        <v>2510</v>
      </c>
      <c r="AI4399">
        <v>600</v>
      </c>
      <c r="AJ4399">
        <v>600</v>
      </c>
      <c r="AK4399">
        <v>9.5</v>
      </c>
      <c r="AL4399" t="s">
        <v>2511</v>
      </c>
      <c r="AM4399" t="s">
        <v>2662</v>
      </c>
      <c r="AN4399" t="s">
        <v>2513</v>
      </c>
      <c r="AO4399" t="s">
        <v>2513</v>
      </c>
      <c r="AP4399" t="s">
        <v>2513</v>
      </c>
      <c r="AQ4399" t="s">
        <v>2513</v>
      </c>
      <c r="AR4399" t="s">
        <v>2513</v>
      </c>
      <c r="AS4399" t="s">
        <v>2529</v>
      </c>
      <c r="AT4399" t="s">
        <v>2513</v>
      </c>
      <c r="AU4399">
        <v>44514</v>
      </c>
      <c r="AV4399" t="s">
        <v>2513</v>
      </c>
      <c r="AW4399" t="s">
        <v>2513</v>
      </c>
      <c r="AX4399" t="s">
        <v>2516</v>
      </c>
      <c r="AY4399" t="s">
        <v>2517</v>
      </c>
      <c r="AZ4399" t="s">
        <v>2513</v>
      </c>
      <c r="BA4399" t="s">
        <v>2513</v>
      </c>
      <c r="BB4399" t="s">
        <v>2513</v>
      </c>
    </row>
    <row r="4400" spans="1:54" x14ac:dyDescent="0.45">
      <c r="A4400">
        <v>10000864</v>
      </c>
      <c r="B4400" t="s">
        <v>18867</v>
      </c>
      <c r="C4400" t="s">
        <v>26527</v>
      </c>
      <c r="D4400" t="s">
        <v>2489</v>
      </c>
      <c r="E4400" t="s">
        <v>18868</v>
      </c>
      <c r="F4400" t="s">
        <v>18869</v>
      </c>
      <c r="G4400" t="s">
        <v>13380</v>
      </c>
      <c r="H4400" t="s">
        <v>18868</v>
      </c>
      <c r="I4400" t="s">
        <v>2493</v>
      </c>
      <c r="J4400" t="s">
        <v>2494</v>
      </c>
      <c r="K4400" t="s">
        <v>2495</v>
      </c>
      <c r="L4400" t="s">
        <v>2496</v>
      </c>
      <c r="M4400" t="s">
        <v>13407</v>
      </c>
      <c r="N4400" t="s">
        <v>2496</v>
      </c>
      <c r="O4400" t="s">
        <v>2498</v>
      </c>
      <c r="P4400" t="s">
        <v>2499</v>
      </c>
      <c r="Q4400" t="s">
        <v>33</v>
      </c>
      <c r="R4400" t="s">
        <v>2500</v>
      </c>
      <c r="S4400" t="s">
        <v>2501</v>
      </c>
      <c r="T4400" t="s">
        <v>11622</v>
      </c>
      <c r="U4400" t="s">
        <v>104</v>
      </c>
      <c r="V4400" t="s">
        <v>11623</v>
      </c>
      <c r="W4400" t="s">
        <v>260</v>
      </c>
      <c r="X4400" t="s">
        <v>13408</v>
      </c>
      <c r="Y4400" t="s">
        <v>2535</v>
      </c>
      <c r="Z4400" t="s">
        <v>13409</v>
      </c>
      <c r="AA4400" t="s">
        <v>11348</v>
      </c>
      <c r="AB4400" t="s">
        <v>13407</v>
      </c>
      <c r="AC4400" t="s">
        <v>2508</v>
      </c>
      <c r="AD4400">
        <v>1.667</v>
      </c>
      <c r="AE4400">
        <v>1.667</v>
      </c>
      <c r="AF4400" t="s">
        <v>2509</v>
      </c>
      <c r="AG4400">
        <v>0</v>
      </c>
      <c r="AH4400" t="s">
        <v>2513</v>
      </c>
      <c r="AI4400">
        <v>300</v>
      </c>
      <c r="AJ4400">
        <v>300</v>
      </c>
      <c r="AK4400">
        <v>0</v>
      </c>
      <c r="AL4400" t="s">
        <v>2511</v>
      </c>
      <c r="AM4400" t="s">
        <v>2662</v>
      </c>
      <c r="AN4400" t="s">
        <v>2513</v>
      </c>
      <c r="AO4400" t="s">
        <v>2513</v>
      </c>
      <c r="AP4400" t="s">
        <v>2514</v>
      </c>
      <c r="AQ4400" t="s">
        <v>2513</v>
      </c>
      <c r="AR4400" t="s">
        <v>2513</v>
      </c>
      <c r="AS4400" t="s">
        <v>2529</v>
      </c>
      <c r="AT4400" t="s">
        <v>2513</v>
      </c>
      <c r="AU4400">
        <v>44514</v>
      </c>
      <c r="AV4400" t="s">
        <v>2513</v>
      </c>
      <c r="AW4400" t="s">
        <v>2513</v>
      </c>
      <c r="AX4400" t="s">
        <v>2516</v>
      </c>
      <c r="AY4400" t="s">
        <v>2517</v>
      </c>
      <c r="AZ4400" t="s">
        <v>2650</v>
      </c>
      <c r="BA4400" t="s">
        <v>2513</v>
      </c>
      <c r="BB4400" t="s">
        <v>2513</v>
      </c>
    </row>
    <row r="4401" spans="1:54" x14ac:dyDescent="0.45">
      <c r="A4401">
        <v>10000876</v>
      </c>
      <c r="B4401" t="s">
        <v>18870</v>
      </c>
      <c r="C4401" t="s">
        <v>26959</v>
      </c>
      <c r="D4401" t="s">
        <v>2489</v>
      </c>
      <c r="E4401" t="s">
        <v>18871</v>
      </c>
      <c r="F4401" t="s">
        <v>18872</v>
      </c>
      <c r="G4401" t="s">
        <v>18873</v>
      </c>
      <c r="H4401" t="s">
        <v>18871</v>
      </c>
      <c r="I4401" t="s">
        <v>2493</v>
      </c>
      <c r="J4401" t="s">
        <v>2494</v>
      </c>
      <c r="K4401" t="s">
        <v>2495</v>
      </c>
      <c r="L4401" t="s">
        <v>2496</v>
      </c>
      <c r="M4401" t="s">
        <v>2497</v>
      </c>
      <c r="N4401" t="s">
        <v>2496</v>
      </c>
      <c r="O4401" t="s">
        <v>2498</v>
      </c>
      <c r="P4401" t="s">
        <v>2499</v>
      </c>
      <c r="Q4401" t="s">
        <v>33</v>
      </c>
      <c r="R4401" t="s">
        <v>2500</v>
      </c>
      <c r="S4401" t="s">
        <v>2501</v>
      </c>
      <c r="T4401" t="s">
        <v>2502</v>
      </c>
      <c r="U4401" t="s">
        <v>48</v>
      </c>
      <c r="V4401" t="s">
        <v>2503</v>
      </c>
      <c r="W4401" t="s">
        <v>260</v>
      </c>
      <c r="X4401" t="s">
        <v>2504</v>
      </c>
      <c r="Y4401" t="s">
        <v>2505</v>
      </c>
      <c r="Z4401" t="s">
        <v>2506</v>
      </c>
      <c r="AA4401" t="s">
        <v>2507</v>
      </c>
      <c r="AB4401" t="s">
        <v>2497</v>
      </c>
      <c r="AC4401" t="s">
        <v>2508</v>
      </c>
      <c r="AD4401">
        <v>7.75</v>
      </c>
      <c r="AE4401">
        <v>7.75</v>
      </c>
      <c r="AF4401" t="s">
        <v>2509</v>
      </c>
      <c r="AG4401">
        <v>3.42</v>
      </c>
      <c r="AH4401" t="s">
        <v>2510</v>
      </c>
      <c r="AI4401">
        <v>600</v>
      </c>
      <c r="AJ4401">
        <v>600</v>
      </c>
      <c r="AK4401">
        <v>9.5</v>
      </c>
      <c r="AL4401" t="s">
        <v>2511</v>
      </c>
      <c r="AM4401" t="s">
        <v>2662</v>
      </c>
      <c r="AN4401" t="s">
        <v>2513</v>
      </c>
      <c r="AO4401" t="s">
        <v>2513</v>
      </c>
      <c r="AP4401" t="s">
        <v>2514</v>
      </c>
      <c r="AQ4401" t="s">
        <v>2513</v>
      </c>
      <c r="AR4401" t="s">
        <v>2513</v>
      </c>
      <c r="AS4401" t="s">
        <v>2529</v>
      </c>
      <c r="AT4401" t="s">
        <v>2513</v>
      </c>
      <c r="AU4401">
        <v>44514</v>
      </c>
      <c r="AV4401" t="s">
        <v>2513</v>
      </c>
      <c r="AW4401" t="s">
        <v>2513</v>
      </c>
      <c r="AX4401" t="s">
        <v>2516</v>
      </c>
      <c r="AY4401" t="s">
        <v>2517</v>
      </c>
      <c r="AZ4401" t="s">
        <v>2650</v>
      </c>
      <c r="BA4401" t="s">
        <v>2513</v>
      </c>
      <c r="BB4401" t="s">
        <v>2513</v>
      </c>
    </row>
    <row r="4402" spans="1:54" x14ac:dyDescent="0.45">
      <c r="A4402">
        <v>10000877</v>
      </c>
      <c r="B4402" t="s">
        <v>18874</v>
      </c>
      <c r="C4402" t="s">
        <v>26960</v>
      </c>
      <c r="D4402" t="s">
        <v>2489</v>
      </c>
      <c r="E4402" t="s">
        <v>18875</v>
      </c>
      <c r="F4402" t="s">
        <v>18876</v>
      </c>
      <c r="G4402" t="s">
        <v>12261</v>
      </c>
      <c r="H4402" t="s">
        <v>18875</v>
      </c>
      <c r="I4402" t="s">
        <v>2493</v>
      </c>
      <c r="J4402" t="s">
        <v>2494</v>
      </c>
      <c r="K4402" t="s">
        <v>2495</v>
      </c>
      <c r="L4402" t="s">
        <v>2496</v>
      </c>
      <c r="M4402" t="s">
        <v>2786</v>
      </c>
      <c r="N4402" t="s">
        <v>2496</v>
      </c>
      <c r="O4402" t="s">
        <v>2498</v>
      </c>
      <c r="P4402" t="s">
        <v>2499</v>
      </c>
      <c r="Q4402" t="s">
        <v>33</v>
      </c>
      <c r="R4402" t="s">
        <v>2500</v>
      </c>
      <c r="S4402" t="s">
        <v>2501</v>
      </c>
      <c r="T4402" t="s">
        <v>2564</v>
      </c>
      <c r="U4402" t="s">
        <v>17</v>
      </c>
      <c r="V4402" t="s">
        <v>2565</v>
      </c>
      <c r="W4402" t="s">
        <v>260</v>
      </c>
      <c r="X4402" t="s">
        <v>2787</v>
      </c>
      <c r="Y4402" t="s">
        <v>2535</v>
      </c>
      <c r="Z4402" t="s">
        <v>2788</v>
      </c>
      <c r="AA4402" t="s">
        <v>2507</v>
      </c>
      <c r="AB4402" t="s">
        <v>2786</v>
      </c>
      <c r="AC4402" t="s">
        <v>2508</v>
      </c>
      <c r="AD4402">
        <v>3.9</v>
      </c>
      <c r="AE4402">
        <v>3.9</v>
      </c>
      <c r="AF4402" t="s">
        <v>2509</v>
      </c>
      <c r="AG4402">
        <v>1.71</v>
      </c>
      <c r="AH4402" t="s">
        <v>2510</v>
      </c>
      <c r="AI4402">
        <v>600</v>
      </c>
      <c r="AJ4402">
        <v>300</v>
      </c>
      <c r="AK4402">
        <v>9.5</v>
      </c>
      <c r="AL4402" t="s">
        <v>2511</v>
      </c>
      <c r="AM4402" t="s">
        <v>2662</v>
      </c>
      <c r="AN4402" t="s">
        <v>2513</v>
      </c>
      <c r="AO4402" t="s">
        <v>2513</v>
      </c>
      <c r="AP4402" t="s">
        <v>2513</v>
      </c>
      <c r="AQ4402" t="s">
        <v>2513</v>
      </c>
      <c r="AR4402" t="s">
        <v>2513</v>
      </c>
      <c r="AS4402" t="s">
        <v>2529</v>
      </c>
      <c r="AT4402" t="s">
        <v>2513</v>
      </c>
      <c r="AU4402">
        <v>44514</v>
      </c>
      <c r="AV4402" t="s">
        <v>2513</v>
      </c>
      <c r="AW4402" t="s">
        <v>2513</v>
      </c>
      <c r="AX4402" t="s">
        <v>2516</v>
      </c>
      <c r="AY4402" t="s">
        <v>2517</v>
      </c>
      <c r="AZ4402" t="s">
        <v>2513</v>
      </c>
      <c r="BA4402" t="s">
        <v>2513</v>
      </c>
      <c r="BB4402" t="s">
        <v>2513</v>
      </c>
    </row>
    <row r="4403" spans="1:54" x14ac:dyDescent="0.45">
      <c r="A4403">
        <v>10000880</v>
      </c>
      <c r="B4403" t="s">
        <v>18877</v>
      </c>
      <c r="C4403" t="s">
        <v>26955</v>
      </c>
      <c r="D4403" t="s">
        <v>2489</v>
      </c>
      <c r="E4403" t="s">
        <v>18878</v>
      </c>
      <c r="F4403" t="s">
        <v>18879</v>
      </c>
      <c r="G4403" t="s">
        <v>11286</v>
      </c>
      <c r="H4403" t="s">
        <v>18878</v>
      </c>
      <c r="I4403" t="s">
        <v>2493</v>
      </c>
      <c r="J4403" t="s">
        <v>2494</v>
      </c>
      <c r="K4403" t="s">
        <v>2495</v>
      </c>
      <c r="L4403" t="s">
        <v>2496</v>
      </c>
      <c r="M4403" t="s">
        <v>2533</v>
      </c>
      <c r="N4403" t="s">
        <v>2496</v>
      </c>
      <c r="O4403" t="s">
        <v>2498</v>
      </c>
      <c r="P4403" t="s">
        <v>2499</v>
      </c>
      <c r="Q4403" t="s">
        <v>33</v>
      </c>
      <c r="R4403" t="s">
        <v>2500</v>
      </c>
      <c r="S4403" t="s">
        <v>2501</v>
      </c>
      <c r="T4403" t="s">
        <v>2502</v>
      </c>
      <c r="U4403" t="s">
        <v>48</v>
      </c>
      <c r="V4403" t="s">
        <v>2503</v>
      </c>
      <c r="W4403" t="s">
        <v>260</v>
      </c>
      <c r="X4403" t="s">
        <v>2534</v>
      </c>
      <c r="Y4403" t="s">
        <v>2535</v>
      </c>
      <c r="Z4403" t="s">
        <v>2536</v>
      </c>
      <c r="AA4403" t="s">
        <v>2507</v>
      </c>
      <c r="AB4403" t="s">
        <v>2533</v>
      </c>
      <c r="AC4403" t="s">
        <v>2508</v>
      </c>
      <c r="AD4403">
        <v>7.85</v>
      </c>
      <c r="AE4403">
        <v>7.85</v>
      </c>
      <c r="AF4403" t="s">
        <v>2509</v>
      </c>
      <c r="AG4403">
        <v>3.42</v>
      </c>
      <c r="AH4403" t="s">
        <v>2510</v>
      </c>
      <c r="AI4403">
        <v>600</v>
      </c>
      <c r="AJ4403">
        <v>600</v>
      </c>
      <c r="AK4403">
        <v>9.5</v>
      </c>
      <c r="AL4403" t="s">
        <v>2511</v>
      </c>
      <c r="AM4403" t="s">
        <v>2662</v>
      </c>
      <c r="AN4403" t="s">
        <v>2513</v>
      </c>
      <c r="AO4403" t="s">
        <v>2513</v>
      </c>
      <c r="AP4403" t="s">
        <v>2513</v>
      </c>
      <c r="AQ4403" t="s">
        <v>2513</v>
      </c>
      <c r="AR4403" t="s">
        <v>2513</v>
      </c>
      <c r="AS4403" t="s">
        <v>2529</v>
      </c>
      <c r="AT4403" t="s">
        <v>2513</v>
      </c>
      <c r="AU4403">
        <v>44514</v>
      </c>
      <c r="AV4403" t="s">
        <v>2513</v>
      </c>
      <c r="AW4403" t="s">
        <v>2513</v>
      </c>
      <c r="AX4403" t="s">
        <v>2516</v>
      </c>
      <c r="AY4403" t="s">
        <v>2517</v>
      </c>
      <c r="AZ4403" t="s">
        <v>2513</v>
      </c>
      <c r="BA4403" t="s">
        <v>2513</v>
      </c>
      <c r="BB4403" t="s">
        <v>2513</v>
      </c>
    </row>
    <row r="4404" spans="1:54" x14ac:dyDescent="0.45">
      <c r="A4404">
        <v>10000913</v>
      </c>
      <c r="B4404" t="s">
        <v>18880</v>
      </c>
      <c r="C4404" t="s">
        <v>26961</v>
      </c>
      <c r="D4404" t="s">
        <v>2489</v>
      </c>
      <c r="E4404" t="s">
        <v>18881</v>
      </c>
      <c r="F4404" t="s">
        <v>18882</v>
      </c>
      <c r="G4404" t="s">
        <v>10490</v>
      </c>
      <c r="H4404" t="s">
        <v>18881</v>
      </c>
      <c r="I4404" t="s">
        <v>2493</v>
      </c>
      <c r="J4404" t="s">
        <v>2494</v>
      </c>
      <c r="K4404" t="s">
        <v>2709</v>
      </c>
      <c r="L4404" t="s">
        <v>2496</v>
      </c>
      <c r="M4404" t="s">
        <v>18883</v>
      </c>
      <c r="N4404" t="s">
        <v>2496</v>
      </c>
      <c r="O4404" t="s">
        <v>2498</v>
      </c>
      <c r="P4404" t="s">
        <v>2655</v>
      </c>
      <c r="Q4404" t="s">
        <v>18</v>
      </c>
      <c r="R4404" t="s">
        <v>2711</v>
      </c>
      <c r="S4404" t="s">
        <v>2644</v>
      </c>
      <c r="T4404" t="s">
        <v>18884</v>
      </c>
      <c r="U4404" t="s">
        <v>18885</v>
      </c>
      <c r="V4404" t="s">
        <v>18886</v>
      </c>
      <c r="W4404" t="s">
        <v>323</v>
      </c>
      <c r="X4404" t="s">
        <v>18887</v>
      </c>
      <c r="Y4404" t="s">
        <v>10431</v>
      </c>
      <c r="Z4404" t="s">
        <v>18888</v>
      </c>
      <c r="AA4404" t="s">
        <v>2507</v>
      </c>
      <c r="AB4404" t="s">
        <v>18883</v>
      </c>
      <c r="AC4404" t="s">
        <v>10431</v>
      </c>
      <c r="AD4404">
        <v>0.36499999999999999</v>
      </c>
      <c r="AE4404">
        <v>0.36499999999999999</v>
      </c>
      <c r="AF4404" t="s">
        <v>2509</v>
      </c>
      <c r="AG4404">
        <v>0.20499999999999999</v>
      </c>
      <c r="AH4404" t="s">
        <v>2510</v>
      </c>
      <c r="AI4404">
        <v>250</v>
      </c>
      <c r="AJ4404">
        <v>100</v>
      </c>
      <c r="AK4404">
        <v>8.1999999999999993</v>
      </c>
      <c r="AL4404" t="s">
        <v>2511</v>
      </c>
      <c r="AM4404" t="s">
        <v>2662</v>
      </c>
      <c r="AN4404" t="s">
        <v>2513</v>
      </c>
      <c r="AO4404" t="s">
        <v>2513</v>
      </c>
      <c r="AP4404" t="s">
        <v>2514</v>
      </c>
      <c r="AQ4404" t="s">
        <v>2513</v>
      </c>
      <c r="AR4404" t="s">
        <v>2513</v>
      </c>
      <c r="AS4404" t="s">
        <v>2515</v>
      </c>
      <c r="AT4404" t="s">
        <v>2513</v>
      </c>
      <c r="AU4404">
        <v>44514</v>
      </c>
      <c r="AV4404" t="s">
        <v>2513</v>
      </c>
      <c r="AW4404" t="s">
        <v>2513</v>
      </c>
      <c r="AX4404" t="s">
        <v>2516</v>
      </c>
      <c r="AY4404" t="s">
        <v>2717</v>
      </c>
      <c r="AZ4404" t="s">
        <v>2513</v>
      </c>
      <c r="BA4404" t="s">
        <v>2513</v>
      </c>
      <c r="BB4404" t="s">
        <v>2513</v>
      </c>
    </row>
    <row r="4405" spans="1:54" x14ac:dyDescent="0.45">
      <c r="A4405">
        <v>10000914</v>
      </c>
      <c r="B4405" t="s">
        <v>18889</v>
      </c>
      <c r="C4405" t="s">
        <v>26962</v>
      </c>
      <c r="D4405" t="s">
        <v>2489</v>
      </c>
      <c r="E4405" t="s">
        <v>18890</v>
      </c>
      <c r="F4405" t="s">
        <v>18891</v>
      </c>
      <c r="G4405" t="s">
        <v>10490</v>
      </c>
      <c r="H4405" t="s">
        <v>18890</v>
      </c>
      <c r="I4405" t="s">
        <v>2493</v>
      </c>
      <c r="J4405" t="s">
        <v>2494</v>
      </c>
      <c r="K4405" t="s">
        <v>2709</v>
      </c>
      <c r="L4405" t="s">
        <v>2496</v>
      </c>
      <c r="M4405" t="s">
        <v>18883</v>
      </c>
      <c r="N4405" t="s">
        <v>2496</v>
      </c>
      <c r="O4405" t="s">
        <v>2498</v>
      </c>
      <c r="P4405" t="s">
        <v>2655</v>
      </c>
      <c r="Q4405" t="s">
        <v>18</v>
      </c>
      <c r="R4405" t="s">
        <v>2711</v>
      </c>
      <c r="S4405" t="s">
        <v>2644</v>
      </c>
      <c r="T4405" t="s">
        <v>18884</v>
      </c>
      <c r="U4405" t="s">
        <v>18885</v>
      </c>
      <c r="V4405" t="s">
        <v>18886</v>
      </c>
      <c r="W4405" t="s">
        <v>323</v>
      </c>
      <c r="X4405" t="s">
        <v>18887</v>
      </c>
      <c r="Y4405" t="s">
        <v>10431</v>
      </c>
      <c r="Z4405" t="s">
        <v>18888</v>
      </c>
      <c r="AA4405" t="s">
        <v>2507</v>
      </c>
      <c r="AB4405" t="s">
        <v>18883</v>
      </c>
      <c r="AC4405" t="s">
        <v>10431</v>
      </c>
      <c r="AD4405">
        <v>0.36499999999999999</v>
      </c>
      <c r="AE4405">
        <v>0.36499999999999999</v>
      </c>
      <c r="AF4405" t="s">
        <v>2509</v>
      </c>
      <c r="AG4405">
        <v>0.20499999999999999</v>
      </c>
      <c r="AH4405" t="s">
        <v>2510</v>
      </c>
      <c r="AI4405">
        <v>250</v>
      </c>
      <c r="AJ4405">
        <v>100</v>
      </c>
      <c r="AK4405">
        <v>8.1999999999999993</v>
      </c>
      <c r="AL4405" t="s">
        <v>2511</v>
      </c>
      <c r="AM4405" t="s">
        <v>2662</v>
      </c>
      <c r="AN4405" t="s">
        <v>2513</v>
      </c>
      <c r="AO4405" t="s">
        <v>2513</v>
      </c>
      <c r="AP4405" t="s">
        <v>2514</v>
      </c>
      <c r="AQ4405" t="s">
        <v>2513</v>
      </c>
      <c r="AR4405" t="s">
        <v>2513</v>
      </c>
      <c r="AS4405" t="s">
        <v>2515</v>
      </c>
      <c r="AT4405" t="s">
        <v>2513</v>
      </c>
      <c r="AU4405">
        <v>44514</v>
      </c>
      <c r="AV4405" t="s">
        <v>2513</v>
      </c>
      <c r="AW4405" t="s">
        <v>2513</v>
      </c>
      <c r="AX4405" t="s">
        <v>2516</v>
      </c>
      <c r="AY4405" t="s">
        <v>2717</v>
      </c>
      <c r="AZ4405" t="s">
        <v>2513</v>
      </c>
      <c r="BA4405" t="s">
        <v>2513</v>
      </c>
      <c r="BB4405" t="s">
        <v>2513</v>
      </c>
    </row>
    <row r="4406" spans="1:54" x14ac:dyDescent="0.45">
      <c r="A4406">
        <v>10000922</v>
      </c>
      <c r="B4406" t="s">
        <v>18892</v>
      </c>
      <c r="C4406" t="s">
        <v>26963</v>
      </c>
      <c r="D4406" t="s">
        <v>2489</v>
      </c>
      <c r="E4406" t="s">
        <v>18893</v>
      </c>
      <c r="F4406" t="s">
        <v>18894</v>
      </c>
      <c r="G4406" t="s">
        <v>18895</v>
      </c>
      <c r="H4406" t="s">
        <v>18893</v>
      </c>
      <c r="I4406" t="s">
        <v>2493</v>
      </c>
      <c r="J4406" t="s">
        <v>2494</v>
      </c>
      <c r="K4406" t="s">
        <v>2820</v>
      </c>
      <c r="L4406" t="s">
        <v>2496</v>
      </c>
      <c r="M4406" t="s">
        <v>18826</v>
      </c>
      <c r="N4406" t="s">
        <v>2496</v>
      </c>
      <c r="O4406" t="s">
        <v>2498</v>
      </c>
      <c r="P4406" t="s">
        <v>2655</v>
      </c>
      <c r="Q4406" t="s">
        <v>18</v>
      </c>
      <c r="R4406" t="s">
        <v>2822</v>
      </c>
      <c r="S4406" t="s">
        <v>2823</v>
      </c>
      <c r="T4406" t="s">
        <v>10582</v>
      </c>
      <c r="U4406" t="s">
        <v>1209</v>
      </c>
      <c r="V4406" t="s">
        <v>10583</v>
      </c>
      <c r="W4406" t="s">
        <v>323</v>
      </c>
      <c r="X4406" t="s">
        <v>18827</v>
      </c>
      <c r="Y4406" t="s">
        <v>10431</v>
      </c>
      <c r="Z4406" t="s">
        <v>18828</v>
      </c>
      <c r="AA4406" t="s">
        <v>2507</v>
      </c>
      <c r="AB4406" t="s">
        <v>18826</v>
      </c>
      <c r="AC4406" t="s">
        <v>2508</v>
      </c>
      <c r="AD4406">
        <v>3.17</v>
      </c>
      <c r="AE4406">
        <v>3.17</v>
      </c>
      <c r="AF4406" t="s">
        <v>2509</v>
      </c>
      <c r="AG4406">
        <v>1.488</v>
      </c>
      <c r="AH4406" t="s">
        <v>2510</v>
      </c>
      <c r="AI4406">
        <v>400</v>
      </c>
      <c r="AJ4406">
        <v>400</v>
      </c>
      <c r="AK4406">
        <v>8.9</v>
      </c>
      <c r="AL4406" t="s">
        <v>2511</v>
      </c>
      <c r="AM4406" t="s">
        <v>2662</v>
      </c>
      <c r="AN4406" t="s">
        <v>2513</v>
      </c>
      <c r="AO4406" t="s">
        <v>2513</v>
      </c>
      <c r="AP4406" t="s">
        <v>2514</v>
      </c>
      <c r="AQ4406" t="s">
        <v>2513</v>
      </c>
      <c r="AR4406" t="s">
        <v>2513</v>
      </c>
      <c r="AS4406" t="s">
        <v>2515</v>
      </c>
      <c r="AT4406" t="s">
        <v>2513</v>
      </c>
      <c r="AU4406">
        <v>44514</v>
      </c>
      <c r="AV4406" t="s">
        <v>2513</v>
      </c>
      <c r="AW4406" t="s">
        <v>2513</v>
      </c>
      <c r="AX4406" t="s">
        <v>2516</v>
      </c>
      <c r="AY4406" t="s">
        <v>2828</v>
      </c>
      <c r="AZ4406" t="s">
        <v>2513</v>
      </c>
      <c r="BA4406" t="s">
        <v>2513</v>
      </c>
      <c r="BB4406" t="s">
        <v>2513</v>
      </c>
    </row>
    <row r="4407" spans="1:54" x14ac:dyDescent="0.45">
      <c r="A4407">
        <v>10000937</v>
      </c>
      <c r="B4407" t="s">
        <v>18896</v>
      </c>
      <c r="C4407" t="s">
        <v>26964</v>
      </c>
      <c r="D4407" t="s">
        <v>2489</v>
      </c>
      <c r="E4407" t="s">
        <v>18897</v>
      </c>
      <c r="F4407" t="s">
        <v>18898</v>
      </c>
      <c r="G4407" t="s">
        <v>18899</v>
      </c>
      <c r="H4407" t="s">
        <v>18897</v>
      </c>
      <c r="I4407" t="s">
        <v>2493</v>
      </c>
      <c r="J4407" t="s">
        <v>2494</v>
      </c>
      <c r="K4407" t="s">
        <v>2709</v>
      </c>
      <c r="L4407" t="s">
        <v>2496</v>
      </c>
      <c r="M4407" t="s">
        <v>18900</v>
      </c>
      <c r="N4407" t="s">
        <v>2496</v>
      </c>
      <c r="O4407" t="s">
        <v>2498</v>
      </c>
      <c r="P4407" t="s">
        <v>2655</v>
      </c>
      <c r="Q4407" t="s">
        <v>18</v>
      </c>
      <c r="R4407" t="s">
        <v>2711</v>
      </c>
      <c r="S4407" t="s">
        <v>2644</v>
      </c>
      <c r="T4407" t="s">
        <v>14988</v>
      </c>
      <c r="U4407" t="s">
        <v>63</v>
      </c>
      <c r="V4407" t="s">
        <v>18901</v>
      </c>
      <c r="W4407" t="s">
        <v>260</v>
      </c>
      <c r="X4407" t="s">
        <v>18902</v>
      </c>
      <c r="Y4407" t="s">
        <v>10431</v>
      </c>
      <c r="Z4407" t="s">
        <v>18903</v>
      </c>
      <c r="AA4407" t="s">
        <v>2507</v>
      </c>
      <c r="AB4407" t="s">
        <v>18900</v>
      </c>
      <c r="AC4407" t="s">
        <v>10431</v>
      </c>
      <c r="AD4407">
        <v>1.5</v>
      </c>
      <c r="AE4407">
        <v>1.5</v>
      </c>
      <c r="AF4407" t="s">
        <v>2509</v>
      </c>
      <c r="AG4407">
        <v>0.93</v>
      </c>
      <c r="AH4407" t="s">
        <v>2510</v>
      </c>
      <c r="AI4407">
        <v>400</v>
      </c>
      <c r="AJ4407">
        <v>250</v>
      </c>
      <c r="AK4407">
        <v>8.1999999999999993</v>
      </c>
      <c r="AL4407" t="s">
        <v>2511</v>
      </c>
      <c r="AM4407" t="s">
        <v>2662</v>
      </c>
      <c r="AN4407" t="s">
        <v>2513</v>
      </c>
      <c r="AO4407" t="s">
        <v>2513</v>
      </c>
      <c r="AP4407" t="s">
        <v>2514</v>
      </c>
      <c r="AQ4407" t="s">
        <v>2513</v>
      </c>
      <c r="AR4407" t="s">
        <v>2513</v>
      </c>
      <c r="AS4407" t="s">
        <v>2515</v>
      </c>
      <c r="AT4407" t="s">
        <v>2513</v>
      </c>
      <c r="AU4407">
        <v>44514</v>
      </c>
      <c r="AV4407" t="s">
        <v>2513</v>
      </c>
      <c r="AW4407" t="s">
        <v>2513</v>
      </c>
      <c r="AX4407" t="s">
        <v>2516</v>
      </c>
      <c r="AY4407" t="s">
        <v>2717</v>
      </c>
      <c r="AZ4407" t="s">
        <v>2513</v>
      </c>
      <c r="BA4407" t="s">
        <v>2513</v>
      </c>
      <c r="BB4407" t="s">
        <v>2513</v>
      </c>
    </row>
    <row r="4408" spans="1:54" x14ac:dyDescent="0.45">
      <c r="A4408">
        <v>10000942</v>
      </c>
      <c r="B4408" t="s">
        <v>18904</v>
      </c>
      <c r="C4408" t="s">
        <v>26548</v>
      </c>
      <c r="D4408" t="s">
        <v>2489</v>
      </c>
      <c r="E4408" t="s">
        <v>18905</v>
      </c>
      <c r="F4408" t="s">
        <v>18906</v>
      </c>
      <c r="G4408" t="s">
        <v>13622</v>
      </c>
      <c r="H4408" t="s">
        <v>18905</v>
      </c>
      <c r="I4408" t="s">
        <v>2493</v>
      </c>
      <c r="J4408" t="s">
        <v>2494</v>
      </c>
      <c r="K4408" t="s">
        <v>2495</v>
      </c>
      <c r="L4408" t="s">
        <v>2496</v>
      </c>
      <c r="M4408" t="s">
        <v>13623</v>
      </c>
      <c r="N4408" t="s">
        <v>2496</v>
      </c>
      <c r="O4408" t="s">
        <v>2498</v>
      </c>
      <c r="P4408" t="s">
        <v>2499</v>
      </c>
      <c r="Q4408" t="s">
        <v>33</v>
      </c>
      <c r="R4408" t="s">
        <v>2500</v>
      </c>
      <c r="S4408" t="s">
        <v>2501</v>
      </c>
      <c r="T4408" t="s">
        <v>13624</v>
      </c>
      <c r="U4408" t="s">
        <v>13625</v>
      </c>
      <c r="V4408" t="s">
        <v>13626</v>
      </c>
      <c r="W4408" t="s">
        <v>260</v>
      </c>
      <c r="X4408" t="s">
        <v>13627</v>
      </c>
      <c r="Y4408" t="s">
        <v>10431</v>
      </c>
      <c r="Z4408" t="s">
        <v>13628</v>
      </c>
      <c r="AA4408" t="s">
        <v>2507</v>
      </c>
      <c r="AB4408" t="s">
        <v>13623</v>
      </c>
      <c r="AC4408" t="s">
        <v>10431</v>
      </c>
      <c r="AD4408">
        <v>0.51</v>
      </c>
      <c r="AE4408">
        <v>0.51</v>
      </c>
      <c r="AF4408" t="s">
        <v>2509</v>
      </c>
      <c r="AG4408">
        <v>0.253</v>
      </c>
      <c r="AH4408" t="s">
        <v>2510</v>
      </c>
      <c r="AI4408">
        <v>165</v>
      </c>
      <c r="AJ4408">
        <v>165</v>
      </c>
      <c r="AK4408">
        <v>9.5</v>
      </c>
      <c r="AL4408" t="s">
        <v>2511</v>
      </c>
      <c r="AM4408" t="s">
        <v>2662</v>
      </c>
      <c r="AN4408" t="s">
        <v>2513</v>
      </c>
      <c r="AO4408" t="s">
        <v>2513</v>
      </c>
      <c r="AP4408" t="s">
        <v>2514</v>
      </c>
      <c r="AQ4408" t="s">
        <v>2513</v>
      </c>
      <c r="AR4408" t="s">
        <v>2513</v>
      </c>
      <c r="AS4408" t="s">
        <v>2515</v>
      </c>
      <c r="AT4408" t="s">
        <v>2513</v>
      </c>
      <c r="AU4408">
        <v>44514</v>
      </c>
      <c r="AV4408" t="s">
        <v>2513</v>
      </c>
      <c r="AW4408" t="s">
        <v>2513</v>
      </c>
      <c r="AX4408" t="s">
        <v>2516</v>
      </c>
      <c r="AY4408" t="s">
        <v>2517</v>
      </c>
      <c r="AZ4408" t="s">
        <v>2513</v>
      </c>
      <c r="BA4408" t="s">
        <v>2513</v>
      </c>
      <c r="BB4408" t="s">
        <v>2513</v>
      </c>
    </row>
    <row r="4409" spans="1:54" x14ac:dyDescent="0.45">
      <c r="A4409">
        <v>10000945</v>
      </c>
      <c r="B4409" t="s">
        <v>18907</v>
      </c>
      <c r="C4409" t="s">
        <v>1693</v>
      </c>
      <c r="D4409" t="s">
        <v>2489</v>
      </c>
      <c r="E4409" t="s">
        <v>18908</v>
      </c>
      <c r="F4409" t="s">
        <v>18909</v>
      </c>
      <c r="G4409" t="s">
        <v>13766</v>
      </c>
      <c r="H4409" t="s">
        <v>18908</v>
      </c>
      <c r="I4409" t="s">
        <v>2493</v>
      </c>
      <c r="J4409" t="s">
        <v>2494</v>
      </c>
      <c r="K4409" t="s">
        <v>2495</v>
      </c>
      <c r="L4409" t="s">
        <v>2496</v>
      </c>
      <c r="M4409" t="s">
        <v>2497</v>
      </c>
      <c r="N4409" t="s">
        <v>2496</v>
      </c>
      <c r="O4409" t="s">
        <v>2498</v>
      </c>
      <c r="P4409" t="s">
        <v>2499</v>
      </c>
      <c r="Q4409" t="s">
        <v>33</v>
      </c>
      <c r="R4409" t="s">
        <v>2500</v>
      </c>
      <c r="S4409" t="s">
        <v>2501</v>
      </c>
      <c r="T4409" t="s">
        <v>2502</v>
      </c>
      <c r="U4409" t="s">
        <v>48</v>
      </c>
      <c r="V4409" t="s">
        <v>2503</v>
      </c>
      <c r="W4409" t="s">
        <v>260</v>
      </c>
      <c r="X4409" t="s">
        <v>2504</v>
      </c>
      <c r="Y4409" t="s">
        <v>2505</v>
      </c>
      <c r="Z4409" t="s">
        <v>2506</v>
      </c>
      <c r="AA4409" t="s">
        <v>2507</v>
      </c>
      <c r="AB4409" t="s">
        <v>2497</v>
      </c>
      <c r="AC4409" t="s">
        <v>2508</v>
      </c>
      <c r="AD4409">
        <v>7.39</v>
      </c>
      <c r="AE4409">
        <v>7.39</v>
      </c>
      <c r="AF4409" t="s">
        <v>2509</v>
      </c>
      <c r="AG4409">
        <v>3.3479999999999999</v>
      </c>
      <c r="AH4409" t="s">
        <v>2510</v>
      </c>
      <c r="AI4409">
        <v>600</v>
      </c>
      <c r="AJ4409">
        <v>600</v>
      </c>
      <c r="AK4409">
        <v>9.3000000000000007</v>
      </c>
      <c r="AL4409" t="s">
        <v>2511</v>
      </c>
      <c r="AM4409" t="s">
        <v>2662</v>
      </c>
      <c r="AN4409" t="s">
        <v>2513</v>
      </c>
      <c r="AO4409" t="s">
        <v>2513</v>
      </c>
      <c r="AP4409" t="s">
        <v>2513</v>
      </c>
      <c r="AQ4409" t="s">
        <v>2513</v>
      </c>
      <c r="AR4409" t="s">
        <v>2513</v>
      </c>
      <c r="AS4409" t="s">
        <v>2515</v>
      </c>
      <c r="AT4409" t="s">
        <v>2513</v>
      </c>
      <c r="AU4409">
        <v>44514</v>
      </c>
      <c r="AV4409" t="s">
        <v>2513</v>
      </c>
      <c r="AW4409" t="s">
        <v>2513</v>
      </c>
      <c r="AX4409" t="s">
        <v>2516</v>
      </c>
      <c r="AY4409" t="s">
        <v>2517</v>
      </c>
      <c r="AZ4409" t="s">
        <v>2513</v>
      </c>
      <c r="BA4409" t="s">
        <v>2513</v>
      </c>
      <c r="BB4409" t="s">
        <v>2513</v>
      </c>
    </row>
    <row r="4410" spans="1:54" x14ac:dyDescent="0.45">
      <c r="A4410">
        <v>10000958</v>
      </c>
      <c r="B4410" t="s">
        <v>18910</v>
      </c>
      <c r="C4410" t="s">
        <v>26965</v>
      </c>
      <c r="D4410" t="s">
        <v>2489</v>
      </c>
      <c r="E4410" t="s">
        <v>18911</v>
      </c>
      <c r="F4410" t="s">
        <v>18912</v>
      </c>
      <c r="G4410" t="s">
        <v>18913</v>
      </c>
      <c r="H4410" t="s">
        <v>18911</v>
      </c>
      <c r="I4410" t="s">
        <v>2493</v>
      </c>
      <c r="J4410" t="s">
        <v>2494</v>
      </c>
      <c r="K4410" t="s">
        <v>2495</v>
      </c>
      <c r="L4410" t="s">
        <v>2496</v>
      </c>
      <c r="M4410" t="s">
        <v>18914</v>
      </c>
      <c r="N4410" t="s">
        <v>2496</v>
      </c>
      <c r="O4410" t="s">
        <v>2498</v>
      </c>
      <c r="P4410" t="s">
        <v>2499</v>
      </c>
      <c r="Q4410" t="s">
        <v>33</v>
      </c>
      <c r="R4410" t="s">
        <v>2500</v>
      </c>
      <c r="S4410" t="s">
        <v>2501</v>
      </c>
      <c r="T4410" t="s">
        <v>13601</v>
      </c>
      <c r="U4410" t="s">
        <v>364</v>
      </c>
      <c r="V4410" t="s">
        <v>18915</v>
      </c>
      <c r="W4410" t="s">
        <v>260</v>
      </c>
      <c r="X4410" t="s">
        <v>18916</v>
      </c>
      <c r="Y4410" t="s">
        <v>2505</v>
      </c>
      <c r="Z4410" t="s">
        <v>18917</v>
      </c>
      <c r="AA4410" t="s">
        <v>2507</v>
      </c>
      <c r="AB4410" t="s">
        <v>18914</v>
      </c>
      <c r="AC4410" t="s">
        <v>10551</v>
      </c>
      <c r="AD4410">
        <v>2.5299999999999998</v>
      </c>
      <c r="AE4410">
        <v>2.5299999999999998</v>
      </c>
      <c r="AF4410" t="s">
        <v>2509</v>
      </c>
      <c r="AG4410">
        <v>0.96699999999999997</v>
      </c>
      <c r="AH4410" t="s">
        <v>2510</v>
      </c>
      <c r="AI4410">
        <v>800</v>
      </c>
      <c r="AJ4410">
        <v>130</v>
      </c>
      <c r="AK4410">
        <v>10.5</v>
      </c>
      <c r="AL4410" t="s">
        <v>2511</v>
      </c>
      <c r="AM4410" t="s">
        <v>2662</v>
      </c>
      <c r="AN4410" t="s">
        <v>2513</v>
      </c>
      <c r="AO4410" t="s">
        <v>2513</v>
      </c>
      <c r="AP4410" t="s">
        <v>2514</v>
      </c>
      <c r="AQ4410" t="s">
        <v>2513</v>
      </c>
      <c r="AR4410" t="s">
        <v>2513</v>
      </c>
      <c r="AS4410" t="s">
        <v>2515</v>
      </c>
      <c r="AT4410" t="s">
        <v>2513</v>
      </c>
      <c r="AU4410">
        <v>44514</v>
      </c>
      <c r="AV4410" t="s">
        <v>2513</v>
      </c>
      <c r="AW4410" t="s">
        <v>2513</v>
      </c>
      <c r="AX4410" t="s">
        <v>2516</v>
      </c>
      <c r="AY4410" t="s">
        <v>2517</v>
      </c>
      <c r="AZ4410" t="s">
        <v>2513</v>
      </c>
      <c r="BA4410" t="s">
        <v>2513</v>
      </c>
      <c r="BB4410" t="s">
        <v>2513</v>
      </c>
    </row>
    <row r="4411" spans="1:54" x14ac:dyDescent="0.45">
      <c r="A4411">
        <v>10000975</v>
      </c>
      <c r="B4411" t="s">
        <v>18918</v>
      </c>
      <c r="C4411" t="s">
        <v>26966</v>
      </c>
      <c r="D4411" t="s">
        <v>2489</v>
      </c>
      <c r="E4411" t="s">
        <v>18919</v>
      </c>
      <c r="F4411" t="s">
        <v>18920</v>
      </c>
      <c r="G4411" t="s">
        <v>18899</v>
      </c>
      <c r="H4411" t="s">
        <v>18919</v>
      </c>
      <c r="I4411" t="s">
        <v>2493</v>
      </c>
      <c r="J4411" t="s">
        <v>2494</v>
      </c>
      <c r="K4411" t="s">
        <v>2709</v>
      </c>
      <c r="L4411" t="s">
        <v>2496</v>
      </c>
      <c r="M4411" t="s">
        <v>18900</v>
      </c>
      <c r="N4411" t="s">
        <v>2496</v>
      </c>
      <c r="O4411" t="s">
        <v>2498</v>
      </c>
      <c r="P4411" t="s">
        <v>2655</v>
      </c>
      <c r="Q4411" t="s">
        <v>18</v>
      </c>
      <c r="R4411" t="s">
        <v>2711</v>
      </c>
      <c r="S4411" t="s">
        <v>2644</v>
      </c>
      <c r="T4411" t="s">
        <v>14988</v>
      </c>
      <c r="U4411" t="s">
        <v>63</v>
      </c>
      <c r="V4411" t="s">
        <v>18901</v>
      </c>
      <c r="W4411" t="s">
        <v>260</v>
      </c>
      <c r="X4411" t="s">
        <v>18902</v>
      </c>
      <c r="Y4411" t="s">
        <v>10431</v>
      </c>
      <c r="Z4411" t="s">
        <v>18903</v>
      </c>
      <c r="AA4411" t="s">
        <v>2507</v>
      </c>
      <c r="AB4411" t="s">
        <v>18900</v>
      </c>
      <c r="AC4411" t="s">
        <v>10431</v>
      </c>
      <c r="AD4411">
        <v>1.5</v>
      </c>
      <c r="AE4411">
        <v>1.5</v>
      </c>
      <c r="AF4411" t="s">
        <v>2509</v>
      </c>
      <c r="AG4411">
        <v>0.93</v>
      </c>
      <c r="AH4411" t="s">
        <v>2510</v>
      </c>
      <c r="AI4411">
        <v>400</v>
      </c>
      <c r="AJ4411">
        <v>250</v>
      </c>
      <c r="AK4411">
        <v>8.1999999999999993</v>
      </c>
      <c r="AL4411" t="s">
        <v>2511</v>
      </c>
      <c r="AM4411" t="s">
        <v>2662</v>
      </c>
      <c r="AN4411" t="s">
        <v>2513</v>
      </c>
      <c r="AO4411" t="s">
        <v>2513</v>
      </c>
      <c r="AP4411" t="s">
        <v>2514</v>
      </c>
      <c r="AQ4411" t="s">
        <v>2513</v>
      </c>
      <c r="AR4411" t="s">
        <v>2513</v>
      </c>
      <c r="AS4411" t="s">
        <v>2515</v>
      </c>
      <c r="AT4411" t="s">
        <v>2513</v>
      </c>
      <c r="AU4411">
        <v>44514</v>
      </c>
      <c r="AV4411" t="s">
        <v>2513</v>
      </c>
      <c r="AW4411" t="s">
        <v>2513</v>
      </c>
      <c r="AX4411" t="s">
        <v>2516</v>
      </c>
      <c r="AY4411" t="s">
        <v>2717</v>
      </c>
      <c r="AZ4411" t="s">
        <v>2513</v>
      </c>
      <c r="BA4411" t="s">
        <v>2513</v>
      </c>
      <c r="BB4411" t="s">
        <v>2513</v>
      </c>
    </row>
    <row r="4412" spans="1:54" x14ac:dyDescent="0.45">
      <c r="A4412">
        <v>10000990</v>
      </c>
      <c r="B4412" t="s">
        <v>18921</v>
      </c>
      <c r="C4412" t="s">
        <v>26967</v>
      </c>
      <c r="D4412" t="s">
        <v>2489</v>
      </c>
      <c r="E4412" t="s">
        <v>18922</v>
      </c>
      <c r="F4412" t="s">
        <v>18923</v>
      </c>
      <c r="G4412" t="s">
        <v>18924</v>
      </c>
      <c r="H4412" t="s">
        <v>18922</v>
      </c>
      <c r="I4412" t="s">
        <v>2493</v>
      </c>
      <c r="J4412" t="s">
        <v>2494</v>
      </c>
      <c r="K4412" t="s">
        <v>2709</v>
      </c>
      <c r="L4412" t="s">
        <v>2496</v>
      </c>
      <c r="M4412" t="s">
        <v>18925</v>
      </c>
      <c r="N4412" t="s">
        <v>2496</v>
      </c>
      <c r="O4412" t="s">
        <v>2498</v>
      </c>
      <c r="P4412" t="s">
        <v>2655</v>
      </c>
      <c r="Q4412" t="s">
        <v>18</v>
      </c>
      <c r="R4412" t="s">
        <v>2711</v>
      </c>
      <c r="S4412" t="s">
        <v>2644</v>
      </c>
      <c r="T4412" t="s">
        <v>18926</v>
      </c>
      <c r="U4412" t="s">
        <v>18927</v>
      </c>
      <c r="V4412" t="s">
        <v>18928</v>
      </c>
      <c r="W4412" t="s">
        <v>260</v>
      </c>
      <c r="X4412" t="s">
        <v>18929</v>
      </c>
      <c r="Y4412" t="s">
        <v>2505</v>
      </c>
      <c r="Z4412" t="s">
        <v>18930</v>
      </c>
      <c r="AA4412" t="s">
        <v>2507</v>
      </c>
      <c r="AB4412" t="s">
        <v>18925</v>
      </c>
      <c r="AC4412" t="s">
        <v>2508</v>
      </c>
      <c r="AD4412">
        <v>1.03</v>
      </c>
      <c r="AE4412">
        <v>1.03</v>
      </c>
      <c r="AF4412" t="s">
        <v>2509</v>
      </c>
      <c r="AG4412">
        <v>0.55800000000000005</v>
      </c>
      <c r="AH4412" t="s">
        <v>2510</v>
      </c>
      <c r="AI4412">
        <v>600</v>
      </c>
      <c r="AJ4412">
        <v>100</v>
      </c>
      <c r="AK4412">
        <v>10.5</v>
      </c>
      <c r="AL4412" t="s">
        <v>2511</v>
      </c>
      <c r="AM4412" t="s">
        <v>2662</v>
      </c>
      <c r="AN4412" t="s">
        <v>2513</v>
      </c>
      <c r="AO4412" t="s">
        <v>2513</v>
      </c>
      <c r="AP4412" t="s">
        <v>2513</v>
      </c>
      <c r="AQ4412" t="s">
        <v>2513</v>
      </c>
      <c r="AR4412" t="s">
        <v>2513</v>
      </c>
      <c r="AS4412" t="s">
        <v>2515</v>
      </c>
      <c r="AT4412" t="s">
        <v>2513</v>
      </c>
      <c r="AU4412">
        <v>44514</v>
      </c>
      <c r="AV4412" t="s">
        <v>2513</v>
      </c>
      <c r="AW4412" t="s">
        <v>2513</v>
      </c>
      <c r="AX4412" t="s">
        <v>2516</v>
      </c>
      <c r="AY4412" t="s">
        <v>2717</v>
      </c>
      <c r="AZ4412" t="s">
        <v>2513</v>
      </c>
      <c r="BA4412" t="s">
        <v>2513</v>
      </c>
      <c r="BB4412" t="s">
        <v>2513</v>
      </c>
    </row>
    <row r="4413" spans="1:54" x14ac:dyDescent="0.45">
      <c r="A4413">
        <v>10000991</v>
      </c>
      <c r="B4413" t="s">
        <v>18931</v>
      </c>
      <c r="C4413" t="s">
        <v>26968</v>
      </c>
      <c r="D4413" t="s">
        <v>2489</v>
      </c>
      <c r="E4413" t="s">
        <v>18932</v>
      </c>
      <c r="F4413" t="s">
        <v>18933</v>
      </c>
      <c r="G4413" t="s">
        <v>18934</v>
      </c>
      <c r="H4413" t="s">
        <v>18932</v>
      </c>
      <c r="I4413" t="s">
        <v>2493</v>
      </c>
      <c r="J4413" t="s">
        <v>2494</v>
      </c>
      <c r="K4413" t="s">
        <v>2709</v>
      </c>
      <c r="L4413" t="s">
        <v>2496</v>
      </c>
      <c r="M4413" t="s">
        <v>18935</v>
      </c>
      <c r="N4413" t="s">
        <v>2496</v>
      </c>
      <c r="O4413" t="s">
        <v>2498</v>
      </c>
      <c r="P4413" t="s">
        <v>2655</v>
      </c>
      <c r="Q4413" t="s">
        <v>18</v>
      </c>
      <c r="R4413" t="s">
        <v>2711</v>
      </c>
      <c r="S4413" t="s">
        <v>2644</v>
      </c>
      <c r="T4413" t="s">
        <v>18926</v>
      </c>
      <c r="U4413" t="s">
        <v>18927</v>
      </c>
      <c r="V4413" t="s">
        <v>18936</v>
      </c>
      <c r="W4413" t="s">
        <v>323</v>
      </c>
      <c r="X4413" t="s">
        <v>18937</v>
      </c>
      <c r="Y4413" t="s">
        <v>2535</v>
      </c>
      <c r="Z4413" t="s">
        <v>18938</v>
      </c>
      <c r="AA4413" t="s">
        <v>2507</v>
      </c>
      <c r="AB4413" t="s">
        <v>18935</v>
      </c>
      <c r="AC4413" t="s">
        <v>2598</v>
      </c>
      <c r="AD4413">
        <v>1.05</v>
      </c>
      <c r="AE4413">
        <v>1.05</v>
      </c>
      <c r="AF4413" t="s">
        <v>2509</v>
      </c>
      <c r="AG4413">
        <v>0.55800000000000005</v>
      </c>
      <c r="AH4413" t="s">
        <v>2510</v>
      </c>
      <c r="AI4413">
        <v>600</v>
      </c>
      <c r="AJ4413">
        <v>100</v>
      </c>
      <c r="AK4413">
        <v>10.5</v>
      </c>
      <c r="AL4413" t="s">
        <v>2511</v>
      </c>
      <c r="AM4413" t="s">
        <v>2662</v>
      </c>
      <c r="AN4413" t="s">
        <v>2513</v>
      </c>
      <c r="AO4413" t="s">
        <v>2513</v>
      </c>
      <c r="AP4413" t="s">
        <v>2513</v>
      </c>
      <c r="AQ4413" t="s">
        <v>2513</v>
      </c>
      <c r="AR4413" t="s">
        <v>2513</v>
      </c>
      <c r="AS4413" t="s">
        <v>2515</v>
      </c>
      <c r="AT4413" t="s">
        <v>2513</v>
      </c>
      <c r="AU4413">
        <v>44514</v>
      </c>
      <c r="AV4413" t="s">
        <v>2513</v>
      </c>
      <c r="AW4413" t="s">
        <v>2513</v>
      </c>
      <c r="AX4413" t="s">
        <v>2516</v>
      </c>
      <c r="AY4413" t="s">
        <v>2717</v>
      </c>
      <c r="AZ4413" t="s">
        <v>2513</v>
      </c>
      <c r="BA4413" t="s">
        <v>2513</v>
      </c>
      <c r="BB4413" t="s">
        <v>2513</v>
      </c>
    </row>
    <row r="4414" spans="1:54" x14ac:dyDescent="0.45">
      <c r="A4414">
        <v>10000999</v>
      </c>
      <c r="B4414" t="s">
        <v>18939</v>
      </c>
      <c r="C4414" t="s">
        <v>26969</v>
      </c>
      <c r="D4414" t="s">
        <v>2489</v>
      </c>
      <c r="E4414" t="s">
        <v>18940</v>
      </c>
      <c r="F4414" t="s">
        <v>18941</v>
      </c>
      <c r="G4414" t="s">
        <v>10490</v>
      </c>
      <c r="H4414" t="s">
        <v>18940</v>
      </c>
      <c r="I4414" t="s">
        <v>2493</v>
      </c>
      <c r="J4414" t="s">
        <v>2494</v>
      </c>
      <c r="K4414" t="s">
        <v>2709</v>
      </c>
      <c r="L4414" t="s">
        <v>2496</v>
      </c>
      <c r="M4414" t="s">
        <v>18883</v>
      </c>
      <c r="N4414" t="s">
        <v>2496</v>
      </c>
      <c r="O4414" t="s">
        <v>2498</v>
      </c>
      <c r="P4414" t="s">
        <v>2655</v>
      </c>
      <c r="Q4414" t="s">
        <v>18</v>
      </c>
      <c r="R4414" t="s">
        <v>2711</v>
      </c>
      <c r="S4414" t="s">
        <v>2644</v>
      </c>
      <c r="T4414" t="s">
        <v>18884</v>
      </c>
      <c r="U4414" t="s">
        <v>18885</v>
      </c>
      <c r="V4414" t="s">
        <v>18886</v>
      </c>
      <c r="W4414" t="s">
        <v>323</v>
      </c>
      <c r="X4414" t="s">
        <v>18887</v>
      </c>
      <c r="Y4414" t="s">
        <v>10431</v>
      </c>
      <c r="Z4414" t="s">
        <v>18888</v>
      </c>
      <c r="AA4414" t="s">
        <v>2507</v>
      </c>
      <c r="AB4414" t="s">
        <v>18883</v>
      </c>
      <c r="AC4414" t="s">
        <v>10431</v>
      </c>
      <c r="AD4414">
        <v>0.36499999999999999</v>
      </c>
      <c r="AE4414">
        <v>0.36499999999999999</v>
      </c>
      <c r="AF4414" t="s">
        <v>2509</v>
      </c>
      <c r="AG4414">
        <v>0.20499999999999999</v>
      </c>
      <c r="AH4414" t="s">
        <v>2510</v>
      </c>
      <c r="AI4414">
        <v>250</v>
      </c>
      <c r="AJ4414">
        <v>100</v>
      </c>
      <c r="AK4414">
        <v>8.1999999999999993</v>
      </c>
      <c r="AL4414" t="s">
        <v>2511</v>
      </c>
      <c r="AM4414" t="s">
        <v>2662</v>
      </c>
      <c r="AN4414" t="s">
        <v>2513</v>
      </c>
      <c r="AO4414" t="s">
        <v>2513</v>
      </c>
      <c r="AP4414" t="s">
        <v>2514</v>
      </c>
      <c r="AQ4414" t="s">
        <v>2513</v>
      </c>
      <c r="AR4414" t="s">
        <v>2513</v>
      </c>
      <c r="AS4414" t="s">
        <v>2515</v>
      </c>
      <c r="AT4414" t="s">
        <v>2513</v>
      </c>
      <c r="AU4414">
        <v>44514</v>
      </c>
      <c r="AV4414" t="s">
        <v>2513</v>
      </c>
      <c r="AW4414" t="s">
        <v>2513</v>
      </c>
      <c r="AX4414" t="s">
        <v>2516</v>
      </c>
      <c r="AY4414" t="s">
        <v>2717</v>
      </c>
      <c r="AZ4414" t="s">
        <v>2513</v>
      </c>
      <c r="BA4414" t="s">
        <v>2513</v>
      </c>
      <c r="BB4414" t="s">
        <v>2513</v>
      </c>
    </row>
    <row r="4415" spans="1:54" x14ac:dyDescent="0.45">
      <c r="A4415">
        <v>10001000</v>
      </c>
      <c r="B4415" t="s">
        <v>18942</v>
      </c>
      <c r="C4415" t="s">
        <v>26970</v>
      </c>
      <c r="D4415" t="s">
        <v>2489</v>
      </c>
      <c r="E4415" t="s">
        <v>18943</v>
      </c>
      <c r="F4415" t="s">
        <v>18944</v>
      </c>
      <c r="G4415" t="s">
        <v>18913</v>
      </c>
      <c r="H4415" t="s">
        <v>18943</v>
      </c>
      <c r="I4415" t="s">
        <v>2493</v>
      </c>
      <c r="J4415" t="s">
        <v>2494</v>
      </c>
      <c r="K4415" t="s">
        <v>2495</v>
      </c>
      <c r="L4415" t="s">
        <v>2496</v>
      </c>
      <c r="M4415" t="s">
        <v>18914</v>
      </c>
      <c r="N4415" t="s">
        <v>2496</v>
      </c>
      <c r="O4415" t="s">
        <v>2498</v>
      </c>
      <c r="P4415" t="s">
        <v>2499</v>
      </c>
      <c r="Q4415" t="s">
        <v>33</v>
      </c>
      <c r="R4415" t="s">
        <v>2500</v>
      </c>
      <c r="S4415" t="s">
        <v>2501</v>
      </c>
      <c r="T4415" t="s">
        <v>13601</v>
      </c>
      <c r="U4415" t="s">
        <v>364</v>
      </c>
      <c r="V4415" t="s">
        <v>18915</v>
      </c>
      <c r="W4415" t="s">
        <v>260</v>
      </c>
      <c r="X4415" t="s">
        <v>18916</v>
      </c>
      <c r="Y4415" t="s">
        <v>2505</v>
      </c>
      <c r="Z4415" t="s">
        <v>18917</v>
      </c>
      <c r="AA4415" t="s">
        <v>2507</v>
      </c>
      <c r="AB4415" t="s">
        <v>18914</v>
      </c>
      <c r="AC4415" t="s">
        <v>10551</v>
      </c>
      <c r="AD4415">
        <v>2.5299999999999998</v>
      </c>
      <c r="AE4415">
        <v>2.5299999999999998</v>
      </c>
      <c r="AF4415" t="s">
        <v>2509</v>
      </c>
      <c r="AG4415">
        <v>0.96699999999999997</v>
      </c>
      <c r="AH4415" t="s">
        <v>2510</v>
      </c>
      <c r="AI4415">
        <v>800</v>
      </c>
      <c r="AJ4415">
        <v>130</v>
      </c>
      <c r="AK4415">
        <v>10.5</v>
      </c>
      <c r="AL4415" t="s">
        <v>2511</v>
      </c>
      <c r="AM4415" t="s">
        <v>2662</v>
      </c>
      <c r="AN4415" t="s">
        <v>2513</v>
      </c>
      <c r="AO4415" t="s">
        <v>2513</v>
      </c>
      <c r="AP4415" t="s">
        <v>2514</v>
      </c>
      <c r="AQ4415" t="s">
        <v>2513</v>
      </c>
      <c r="AR4415" t="s">
        <v>2513</v>
      </c>
      <c r="AS4415" t="s">
        <v>2515</v>
      </c>
      <c r="AT4415" t="s">
        <v>2513</v>
      </c>
      <c r="AU4415">
        <v>44514</v>
      </c>
      <c r="AV4415" t="s">
        <v>2513</v>
      </c>
      <c r="AW4415" t="s">
        <v>2513</v>
      </c>
      <c r="AX4415" t="s">
        <v>2516</v>
      </c>
      <c r="AY4415" t="s">
        <v>2517</v>
      </c>
      <c r="AZ4415" t="s">
        <v>2513</v>
      </c>
      <c r="BA4415" t="s">
        <v>2513</v>
      </c>
      <c r="BB4415" t="s">
        <v>2513</v>
      </c>
    </row>
    <row r="4416" spans="1:54" x14ac:dyDescent="0.45">
      <c r="A4416">
        <v>10001016</v>
      </c>
      <c r="B4416" t="s">
        <v>18945</v>
      </c>
      <c r="C4416" t="s">
        <v>26971</v>
      </c>
      <c r="D4416" t="s">
        <v>2489</v>
      </c>
      <c r="E4416" t="s">
        <v>18946</v>
      </c>
      <c r="F4416" t="s">
        <v>18947</v>
      </c>
      <c r="G4416" t="s">
        <v>18948</v>
      </c>
      <c r="H4416" t="s">
        <v>18946</v>
      </c>
      <c r="I4416" t="s">
        <v>2493</v>
      </c>
      <c r="J4416" t="s">
        <v>2494</v>
      </c>
      <c r="K4416" t="s">
        <v>2820</v>
      </c>
      <c r="L4416" t="s">
        <v>2496</v>
      </c>
      <c r="M4416" t="s">
        <v>18949</v>
      </c>
      <c r="N4416" t="s">
        <v>2496</v>
      </c>
      <c r="O4416" t="s">
        <v>2498</v>
      </c>
      <c r="P4416" t="s">
        <v>2655</v>
      </c>
      <c r="Q4416" t="s">
        <v>18</v>
      </c>
      <c r="R4416" t="s">
        <v>2822</v>
      </c>
      <c r="S4416" t="s">
        <v>2823</v>
      </c>
      <c r="T4416" t="s">
        <v>10582</v>
      </c>
      <c r="U4416" t="s">
        <v>1209</v>
      </c>
      <c r="V4416" t="s">
        <v>10583</v>
      </c>
      <c r="W4416" t="s">
        <v>323</v>
      </c>
      <c r="X4416" t="s">
        <v>18827</v>
      </c>
      <c r="Y4416" t="s">
        <v>10431</v>
      </c>
      <c r="Z4416" t="s">
        <v>18828</v>
      </c>
      <c r="AA4416" t="s">
        <v>2507</v>
      </c>
      <c r="AB4416" t="s">
        <v>18949</v>
      </c>
      <c r="AC4416" t="s">
        <v>10431</v>
      </c>
      <c r="AD4416">
        <v>3.0329999999999999</v>
      </c>
      <c r="AE4416">
        <v>3.0329999999999999</v>
      </c>
      <c r="AF4416" t="s">
        <v>2509</v>
      </c>
      <c r="AG4416">
        <v>1.488</v>
      </c>
      <c r="AH4416" t="s">
        <v>2510</v>
      </c>
      <c r="AI4416">
        <v>400</v>
      </c>
      <c r="AJ4416">
        <v>400</v>
      </c>
      <c r="AK4416">
        <v>8.9</v>
      </c>
      <c r="AL4416" t="s">
        <v>2511</v>
      </c>
      <c r="AM4416" t="s">
        <v>2662</v>
      </c>
      <c r="AN4416" t="s">
        <v>2513</v>
      </c>
      <c r="AO4416" t="s">
        <v>2513</v>
      </c>
      <c r="AP4416" t="s">
        <v>2514</v>
      </c>
      <c r="AQ4416" t="s">
        <v>2513</v>
      </c>
      <c r="AR4416" t="s">
        <v>2513</v>
      </c>
      <c r="AS4416" t="s">
        <v>2515</v>
      </c>
      <c r="AT4416" t="s">
        <v>2513</v>
      </c>
      <c r="AU4416">
        <v>44514</v>
      </c>
      <c r="AV4416" t="s">
        <v>2513</v>
      </c>
      <c r="AW4416" t="s">
        <v>2513</v>
      </c>
      <c r="AX4416" t="s">
        <v>2516</v>
      </c>
      <c r="AY4416" t="s">
        <v>2828</v>
      </c>
      <c r="AZ4416" t="s">
        <v>2513</v>
      </c>
      <c r="BA4416" t="s">
        <v>2513</v>
      </c>
      <c r="BB4416" t="s">
        <v>2513</v>
      </c>
    </row>
    <row r="4417" spans="1:54" x14ac:dyDescent="0.45">
      <c r="A4417">
        <v>10001031</v>
      </c>
      <c r="B4417" t="s">
        <v>18950</v>
      </c>
      <c r="C4417" t="s">
        <v>26972</v>
      </c>
      <c r="D4417" t="s">
        <v>2489</v>
      </c>
      <c r="E4417" t="s">
        <v>18951</v>
      </c>
      <c r="F4417" t="s">
        <v>18952</v>
      </c>
      <c r="G4417" t="s">
        <v>18899</v>
      </c>
      <c r="H4417" t="s">
        <v>18951</v>
      </c>
      <c r="I4417" t="s">
        <v>2493</v>
      </c>
      <c r="J4417" t="s">
        <v>2494</v>
      </c>
      <c r="K4417" t="s">
        <v>2709</v>
      </c>
      <c r="L4417" t="s">
        <v>2496</v>
      </c>
      <c r="M4417" t="s">
        <v>18900</v>
      </c>
      <c r="N4417" t="s">
        <v>2496</v>
      </c>
      <c r="O4417" t="s">
        <v>2498</v>
      </c>
      <c r="P4417" t="s">
        <v>2655</v>
      </c>
      <c r="Q4417" t="s">
        <v>18</v>
      </c>
      <c r="R4417" t="s">
        <v>2711</v>
      </c>
      <c r="S4417" t="s">
        <v>2644</v>
      </c>
      <c r="T4417" t="s">
        <v>14988</v>
      </c>
      <c r="U4417" t="s">
        <v>63</v>
      </c>
      <c r="V4417" t="s">
        <v>18901</v>
      </c>
      <c r="W4417" t="s">
        <v>260</v>
      </c>
      <c r="X4417" t="s">
        <v>18902</v>
      </c>
      <c r="Y4417" t="s">
        <v>10431</v>
      </c>
      <c r="Z4417" t="s">
        <v>18903</v>
      </c>
      <c r="AA4417" t="s">
        <v>2507</v>
      </c>
      <c r="AB4417" t="s">
        <v>18900</v>
      </c>
      <c r="AC4417" t="s">
        <v>10431</v>
      </c>
      <c r="AD4417">
        <v>1.5</v>
      </c>
      <c r="AE4417">
        <v>1.5</v>
      </c>
      <c r="AF4417" t="s">
        <v>2509</v>
      </c>
      <c r="AG4417">
        <v>0.93</v>
      </c>
      <c r="AH4417" t="s">
        <v>2510</v>
      </c>
      <c r="AI4417">
        <v>400</v>
      </c>
      <c r="AJ4417">
        <v>250</v>
      </c>
      <c r="AK4417">
        <v>8.1999999999999993</v>
      </c>
      <c r="AL4417" t="s">
        <v>2511</v>
      </c>
      <c r="AM4417" t="s">
        <v>2662</v>
      </c>
      <c r="AN4417" t="s">
        <v>2513</v>
      </c>
      <c r="AO4417" t="s">
        <v>2513</v>
      </c>
      <c r="AP4417" t="s">
        <v>2514</v>
      </c>
      <c r="AQ4417" t="s">
        <v>2513</v>
      </c>
      <c r="AR4417" t="s">
        <v>2513</v>
      </c>
      <c r="AS4417" t="s">
        <v>2515</v>
      </c>
      <c r="AT4417" t="s">
        <v>2513</v>
      </c>
      <c r="AU4417">
        <v>44514</v>
      </c>
      <c r="AV4417" t="s">
        <v>2513</v>
      </c>
      <c r="AW4417" t="s">
        <v>2513</v>
      </c>
      <c r="AX4417" t="s">
        <v>2516</v>
      </c>
      <c r="AY4417" t="s">
        <v>2717</v>
      </c>
      <c r="AZ4417" t="s">
        <v>2513</v>
      </c>
      <c r="BA4417" t="s">
        <v>2513</v>
      </c>
      <c r="BB4417" t="s">
        <v>2513</v>
      </c>
    </row>
    <row r="4418" spans="1:54" x14ac:dyDescent="0.45">
      <c r="A4418">
        <v>10001035</v>
      </c>
      <c r="B4418" t="s">
        <v>18953</v>
      </c>
      <c r="C4418" t="s">
        <v>26973</v>
      </c>
      <c r="D4418" t="s">
        <v>2489</v>
      </c>
      <c r="E4418" t="s">
        <v>18954</v>
      </c>
      <c r="F4418" t="s">
        <v>18955</v>
      </c>
      <c r="G4418" t="s">
        <v>18956</v>
      </c>
      <c r="H4418" t="s">
        <v>18954</v>
      </c>
      <c r="I4418" t="s">
        <v>2493</v>
      </c>
      <c r="J4418" t="s">
        <v>2494</v>
      </c>
      <c r="K4418" t="s">
        <v>2709</v>
      </c>
      <c r="L4418" t="s">
        <v>2496</v>
      </c>
      <c r="M4418" t="s">
        <v>18957</v>
      </c>
      <c r="N4418" t="s">
        <v>2496</v>
      </c>
      <c r="O4418" t="s">
        <v>2498</v>
      </c>
      <c r="P4418" t="s">
        <v>2655</v>
      </c>
      <c r="Q4418" t="s">
        <v>18</v>
      </c>
      <c r="R4418" t="s">
        <v>2711</v>
      </c>
      <c r="S4418" t="s">
        <v>2644</v>
      </c>
      <c r="T4418" t="s">
        <v>18958</v>
      </c>
      <c r="U4418" t="s">
        <v>10558</v>
      </c>
      <c r="V4418" t="s">
        <v>18959</v>
      </c>
      <c r="W4418" t="s">
        <v>260</v>
      </c>
      <c r="X4418" t="s">
        <v>18960</v>
      </c>
      <c r="Y4418" t="s">
        <v>10431</v>
      </c>
      <c r="Z4418" t="s">
        <v>18961</v>
      </c>
      <c r="AA4418" t="s">
        <v>2507</v>
      </c>
      <c r="AB4418" t="s">
        <v>18957</v>
      </c>
      <c r="AC4418" t="s">
        <v>2508</v>
      </c>
      <c r="AD4418">
        <v>0.17</v>
      </c>
      <c r="AE4418">
        <v>0.17</v>
      </c>
      <c r="AF4418" t="s">
        <v>2509</v>
      </c>
      <c r="AG4418">
        <v>9.5000000000000001E-2</v>
      </c>
      <c r="AH4418" t="s">
        <v>2510</v>
      </c>
      <c r="AI4418">
        <v>100</v>
      </c>
      <c r="AJ4418">
        <v>100</v>
      </c>
      <c r="AK4418">
        <v>9.5</v>
      </c>
      <c r="AL4418" t="s">
        <v>2511</v>
      </c>
      <c r="AM4418" t="s">
        <v>2662</v>
      </c>
      <c r="AN4418" t="s">
        <v>2513</v>
      </c>
      <c r="AO4418" t="s">
        <v>2513</v>
      </c>
      <c r="AP4418" t="s">
        <v>2514</v>
      </c>
      <c r="AQ4418" t="s">
        <v>2513</v>
      </c>
      <c r="AR4418" t="s">
        <v>2513</v>
      </c>
      <c r="AS4418" t="s">
        <v>2515</v>
      </c>
      <c r="AT4418" t="s">
        <v>2513</v>
      </c>
      <c r="AU4418">
        <v>44514</v>
      </c>
      <c r="AV4418" t="s">
        <v>2513</v>
      </c>
      <c r="AW4418" t="s">
        <v>2513</v>
      </c>
      <c r="AX4418" t="s">
        <v>2516</v>
      </c>
      <c r="AY4418" t="s">
        <v>2717</v>
      </c>
      <c r="AZ4418" t="s">
        <v>2513</v>
      </c>
      <c r="BA4418" t="s">
        <v>2513</v>
      </c>
      <c r="BB4418" t="s">
        <v>2513</v>
      </c>
    </row>
    <row r="4419" spans="1:54" x14ac:dyDescent="0.45">
      <c r="A4419">
        <v>10001072</v>
      </c>
      <c r="B4419" t="s">
        <v>18962</v>
      </c>
      <c r="C4419" t="s">
        <v>26974</v>
      </c>
      <c r="D4419" t="s">
        <v>2489</v>
      </c>
      <c r="E4419" t="s">
        <v>18963</v>
      </c>
      <c r="F4419" t="s">
        <v>18964</v>
      </c>
      <c r="G4419" t="s">
        <v>18899</v>
      </c>
      <c r="H4419" t="s">
        <v>18963</v>
      </c>
      <c r="I4419" t="s">
        <v>2493</v>
      </c>
      <c r="J4419" t="s">
        <v>2494</v>
      </c>
      <c r="K4419" t="s">
        <v>2709</v>
      </c>
      <c r="L4419" t="s">
        <v>2496</v>
      </c>
      <c r="M4419" t="s">
        <v>18900</v>
      </c>
      <c r="N4419" t="s">
        <v>2496</v>
      </c>
      <c r="O4419" t="s">
        <v>2498</v>
      </c>
      <c r="P4419" t="s">
        <v>2655</v>
      </c>
      <c r="Q4419" t="s">
        <v>18</v>
      </c>
      <c r="R4419" t="s">
        <v>2711</v>
      </c>
      <c r="S4419" t="s">
        <v>2644</v>
      </c>
      <c r="T4419" t="s">
        <v>14988</v>
      </c>
      <c r="U4419" t="s">
        <v>63</v>
      </c>
      <c r="V4419" t="s">
        <v>18901</v>
      </c>
      <c r="W4419" t="s">
        <v>260</v>
      </c>
      <c r="X4419" t="s">
        <v>18902</v>
      </c>
      <c r="Y4419" t="s">
        <v>10431</v>
      </c>
      <c r="Z4419" t="s">
        <v>18903</v>
      </c>
      <c r="AA4419" t="s">
        <v>2507</v>
      </c>
      <c r="AB4419" t="s">
        <v>18900</v>
      </c>
      <c r="AC4419" t="s">
        <v>10431</v>
      </c>
      <c r="AD4419">
        <v>1.5</v>
      </c>
      <c r="AE4419">
        <v>1.5</v>
      </c>
      <c r="AF4419" t="s">
        <v>2509</v>
      </c>
      <c r="AG4419">
        <v>0.93</v>
      </c>
      <c r="AH4419" t="s">
        <v>2510</v>
      </c>
      <c r="AI4419">
        <v>400</v>
      </c>
      <c r="AJ4419">
        <v>250</v>
      </c>
      <c r="AK4419">
        <v>8.1999999999999993</v>
      </c>
      <c r="AL4419" t="s">
        <v>2511</v>
      </c>
      <c r="AM4419" t="s">
        <v>2662</v>
      </c>
      <c r="AN4419" t="s">
        <v>2513</v>
      </c>
      <c r="AO4419" t="s">
        <v>2513</v>
      </c>
      <c r="AP4419" t="s">
        <v>2514</v>
      </c>
      <c r="AQ4419" t="s">
        <v>2513</v>
      </c>
      <c r="AR4419" t="s">
        <v>2513</v>
      </c>
      <c r="AS4419" t="s">
        <v>2515</v>
      </c>
      <c r="AT4419" t="s">
        <v>2513</v>
      </c>
      <c r="AU4419">
        <v>44514</v>
      </c>
      <c r="AV4419" t="s">
        <v>2513</v>
      </c>
      <c r="AW4419" t="s">
        <v>2513</v>
      </c>
      <c r="AX4419" t="s">
        <v>2516</v>
      </c>
      <c r="AY4419" t="s">
        <v>2717</v>
      </c>
      <c r="AZ4419" t="s">
        <v>2513</v>
      </c>
      <c r="BA4419" t="s">
        <v>2513</v>
      </c>
      <c r="BB4419" t="s">
        <v>2513</v>
      </c>
    </row>
    <row r="4420" spans="1:54" x14ac:dyDescent="0.45">
      <c r="A4420">
        <v>10001089</v>
      </c>
      <c r="B4420" t="s">
        <v>18965</v>
      </c>
      <c r="C4420" t="s">
        <v>26975</v>
      </c>
      <c r="D4420" t="s">
        <v>2489</v>
      </c>
      <c r="E4420" t="s">
        <v>18966</v>
      </c>
      <c r="F4420" t="s">
        <v>18967</v>
      </c>
      <c r="G4420" t="s">
        <v>18968</v>
      </c>
      <c r="H4420" t="s">
        <v>18966</v>
      </c>
      <c r="I4420" t="s">
        <v>2493</v>
      </c>
      <c r="J4420" t="s">
        <v>2494</v>
      </c>
      <c r="K4420" t="s">
        <v>2709</v>
      </c>
      <c r="L4420" t="s">
        <v>2496</v>
      </c>
      <c r="M4420" t="s">
        <v>18935</v>
      </c>
      <c r="N4420" t="s">
        <v>2496</v>
      </c>
      <c r="O4420" t="s">
        <v>2498</v>
      </c>
      <c r="P4420" t="s">
        <v>2655</v>
      </c>
      <c r="Q4420" t="s">
        <v>18</v>
      </c>
      <c r="R4420" t="s">
        <v>2711</v>
      </c>
      <c r="S4420" t="s">
        <v>2644</v>
      </c>
      <c r="T4420" t="s">
        <v>18926</v>
      </c>
      <c r="U4420" t="s">
        <v>18927</v>
      </c>
      <c r="V4420" t="s">
        <v>18936</v>
      </c>
      <c r="W4420" t="s">
        <v>323</v>
      </c>
      <c r="X4420" t="s">
        <v>18937</v>
      </c>
      <c r="Y4420" t="s">
        <v>2535</v>
      </c>
      <c r="Z4420" t="s">
        <v>18938</v>
      </c>
      <c r="AA4420" t="s">
        <v>2507</v>
      </c>
      <c r="AB4420" t="s">
        <v>18935</v>
      </c>
      <c r="AC4420" t="s">
        <v>2598</v>
      </c>
      <c r="AD4420">
        <v>1.05</v>
      </c>
      <c r="AE4420">
        <v>1.05</v>
      </c>
      <c r="AF4420" t="s">
        <v>2509</v>
      </c>
      <c r="AG4420">
        <v>0.55800000000000005</v>
      </c>
      <c r="AH4420" t="s">
        <v>2510</v>
      </c>
      <c r="AI4420">
        <v>600</v>
      </c>
      <c r="AJ4420">
        <v>100</v>
      </c>
      <c r="AK4420">
        <v>10.5</v>
      </c>
      <c r="AL4420" t="s">
        <v>2511</v>
      </c>
      <c r="AM4420" t="s">
        <v>2662</v>
      </c>
      <c r="AN4420" t="s">
        <v>2513</v>
      </c>
      <c r="AO4420" t="s">
        <v>2513</v>
      </c>
      <c r="AP4420" t="s">
        <v>2513</v>
      </c>
      <c r="AQ4420" t="s">
        <v>2513</v>
      </c>
      <c r="AR4420" t="s">
        <v>2513</v>
      </c>
      <c r="AS4420" t="s">
        <v>2515</v>
      </c>
      <c r="AT4420" t="s">
        <v>2513</v>
      </c>
      <c r="AU4420">
        <v>44514</v>
      </c>
      <c r="AV4420" t="s">
        <v>2513</v>
      </c>
      <c r="AW4420" t="s">
        <v>2513</v>
      </c>
      <c r="AX4420" t="s">
        <v>2516</v>
      </c>
      <c r="AY4420" t="s">
        <v>2717</v>
      </c>
      <c r="AZ4420" t="s">
        <v>2513</v>
      </c>
      <c r="BA4420" t="s">
        <v>2513</v>
      </c>
      <c r="BB4420" t="s">
        <v>2513</v>
      </c>
    </row>
    <row r="4421" spans="1:54" x14ac:dyDescent="0.45">
      <c r="A4421">
        <v>10001096</v>
      </c>
      <c r="B4421" t="s">
        <v>18969</v>
      </c>
      <c r="C4421" t="s">
        <v>26976</v>
      </c>
      <c r="D4421" t="s">
        <v>2489</v>
      </c>
      <c r="E4421" t="s">
        <v>18970</v>
      </c>
      <c r="F4421" t="s">
        <v>18971</v>
      </c>
      <c r="G4421" t="s">
        <v>10490</v>
      </c>
      <c r="H4421" t="s">
        <v>18970</v>
      </c>
      <c r="I4421" t="s">
        <v>2493</v>
      </c>
      <c r="J4421" t="s">
        <v>2494</v>
      </c>
      <c r="K4421" t="s">
        <v>2709</v>
      </c>
      <c r="L4421" t="s">
        <v>2496</v>
      </c>
      <c r="M4421" t="s">
        <v>18883</v>
      </c>
      <c r="N4421" t="s">
        <v>2496</v>
      </c>
      <c r="O4421" t="s">
        <v>2498</v>
      </c>
      <c r="P4421" t="s">
        <v>2655</v>
      </c>
      <c r="Q4421" t="s">
        <v>18</v>
      </c>
      <c r="R4421" t="s">
        <v>2711</v>
      </c>
      <c r="S4421" t="s">
        <v>2644</v>
      </c>
      <c r="T4421" t="s">
        <v>18884</v>
      </c>
      <c r="U4421" t="s">
        <v>18885</v>
      </c>
      <c r="V4421" t="s">
        <v>18886</v>
      </c>
      <c r="W4421" t="s">
        <v>323</v>
      </c>
      <c r="X4421" t="s">
        <v>18887</v>
      </c>
      <c r="Y4421" t="s">
        <v>10431</v>
      </c>
      <c r="Z4421" t="s">
        <v>18888</v>
      </c>
      <c r="AA4421" t="s">
        <v>2507</v>
      </c>
      <c r="AB4421" t="s">
        <v>18883</v>
      </c>
      <c r="AC4421" t="s">
        <v>10431</v>
      </c>
      <c r="AD4421">
        <v>0.36499999999999999</v>
      </c>
      <c r="AE4421">
        <v>0.36499999999999999</v>
      </c>
      <c r="AF4421" t="s">
        <v>2509</v>
      </c>
      <c r="AG4421">
        <v>0.20499999999999999</v>
      </c>
      <c r="AH4421" t="s">
        <v>2510</v>
      </c>
      <c r="AI4421">
        <v>250</v>
      </c>
      <c r="AJ4421">
        <v>100</v>
      </c>
      <c r="AK4421">
        <v>8.1999999999999993</v>
      </c>
      <c r="AL4421" t="s">
        <v>2511</v>
      </c>
      <c r="AM4421" t="s">
        <v>2662</v>
      </c>
      <c r="AN4421" t="s">
        <v>2513</v>
      </c>
      <c r="AO4421" t="s">
        <v>2513</v>
      </c>
      <c r="AP4421" t="s">
        <v>2514</v>
      </c>
      <c r="AQ4421" t="s">
        <v>2513</v>
      </c>
      <c r="AR4421" t="s">
        <v>2513</v>
      </c>
      <c r="AS4421" t="s">
        <v>2515</v>
      </c>
      <c r="AT4421" t="s">
        <v>2513</v>
      </c>
      <c r="AU4421">
        <v>44514</v>
      </c>
      <c r="AV4421" t="s">
        <v>2513</v>
      </c>
      <c r="AW4421" t="s">
        <v>2513</v>
      </c>
      <c r="AX4421" t="s">
        <v>2516</v>
      </c>
      <c r="AY4421" t="s">
        <v>2717</v>
      </c>
      <c r="AZ4421" t="s">
        <v>2513</v>
      </c>
      <c r="BA4421" t="s">
        <v>2513</v>
      </c>
      <c r="BB4421" t="s">
        <v>2513</v>
      </c>
    </row>
    <row r="4422" spans="1:54" x14ac:dyDescent="0.45">
      <c r="A4422">
        <v>10001107</v>
      </c>
      <c r="B4422" t="s">
        <v>18972</v>
      </c>
      <c r="C4422" t="s">
        <v>26977</v>
      </c>
      <c r="D4422" t="s">
        <v>2489</v>
      </c>
      <c r="E4422" t="s">
        <v>18973</v>
      </c>
      <c r="F4422" t="s">
        <v>18974</v>
      </c>
      <c r="G4422" t="s">
        <v>10490</v>
      </c>
      <c r="H4422" t="s">
        <v>18973</v>
      </c>
      <c r="I4422" t="s">
        <v>2493</v>
      </c>
      <c r="J4422" t="s">
        <v>2494</v>
      </c>
      <c r="K4422" t="s">
        <v>2820</v>
      </c>
      <c r="L4422" t="s">
        <v>2496</v>
      </c>
      <c r="M4422" t="s">
        <v>11180</v>
      </c>
      <c r="N4422" t="s">
        <v>2496</v>
      </c>
      <c r="O4422" t="s">
        <v>2498</v>
      </c>
      <c r="P4422" t="s">
        <v>2655</v>
      </c>
      <c r="Q4422" t="s">
        <v>18</v>
      </c>
      <c r="R4422" t="s">
        <v>2822</v>
      </c>
      <c r="S4422" t="s">
        <v>2823</v>
      </c>
      <c r="T4422" t="s">
        <v>2824</v>
      </c>
      <c r="U4422" t="s">
        <v>104</v>
      </c>
      <c r="V4422" t="s">
        <v>10715</v>
      </c>
      <c r="W4422" t="s">
        <v>323</v>
      </c>
      <c r="X4422" t="s">
        <v>11181</v>
      </c>
      <c r="Y4422" t="s">
        <v>10431</v>
      </c>
      <c r="Z4422" t="s">
        <v>11182</v>
      </c>
      <c r="AA4422" t="s">
        <v>2507</v>
      </c>
      <c r="AB4422" t="s">
        <v>11180</v>
      </c>
      <c r="AC4422" t="s">
        <v>10431</v>
      </c>
      <c r="AD4422">
        <v>1.573</v>
      </c>
      <c r="AE4422">
        <v>1.573</v>
      </c>
      <c r="AF4422" t="s">
        <v>2509</v>
      </c>
      <c r="AG4422">
        <v>0.83699999999999997</v>
      </c>
      <c r="AH4422" t="s">
        <v>2510</v>
      </c>
      <c r="AI4422">
        <v>300</v>
      </c>
      <c r="AJ4422">
        <v>300</v>
      </c>
      <c r="AK4422">
        <v>9.3000000000000007</v>
      </c>
      <c r="AL4422" t="s">
        <v>2511</v>
      </c>
      <c r="AM4422" t="s">
        <v>2662</v>
      </c>
      <c r="AN4422" t="s">
        <v>2513</v>
      </c>
      <c r="AO4422" t="s">
        <v>2513</v>
      </c>
      <c r="AP4422" t="s">
        <v>2514</v>
      </c>
      <c r="AQ4422" t="s">
        <v>2513</v>
      </c>
      <c r="AR4422" t="s">
        <v>2513</v>
      </c>
      <c r="AS4422" t="s">
        <v>2515</v>
      </c>
      <c r="AT4422" t="s">
        <v>2513</v>
      </c>
      <c r="AU4422">
        <v>44514</v>
      </c>
      <c r="AV4422" t="s">
        <v>2513</v>
      </c>
      <c r="AW4422" t="s">
        <v>2513</v>
      </c>
      <c r="AX4422" t="s">
        <v>2516</v>
      </c>
      <c r="AY4422" t="s">
        <v>2828</v>
      </c>
      <c r="AZ4422" t="s">
        <v>2513</v>
      </c>
      <c r="BA4422" t="s">
        <v>2513</v>
      </c>
      <c r="BB4422" t="s">
        <v>2513</v>
      </c>
    </row>
    <row r="4423" spans="1:54" x14ac:dyDescent="0.45">
      <c r="A4423">
        <v>10001129</v>
      </c>
      <c r="B4423" t="s">
        <v>18975</v>
      </c>
      <c r="C4423" t="s">
        <v>26978</v>
      </c>
      <c r="D4423" t="s">
        <v>2489</v>
      </c>
      <c r="E4423" t="s">
        <v>18976</v>
      </c>
      <c r="F4423" t="s">
        <v>18977</v>
      </c>
      <c r="G4423" t="s">
        <v>18956</v>
      </c>
      <c r="H4423" t="s">
        <v>18976</v>
      </c>
      <c r="I4423" t="s">
        <v>2493</v>
      </c>
      <c r="J4423" t="s">
        <v>2494</v>
      </c>
      <c r="K4423" t="s">
        <v>2709</v>
      </c>
      <c r="L4423" t="s">
        <v>2496</v>
      </c>
      <c r="M4423" t="s">
        <v>18957</v>
      </c>
      <c r="N4423" t="s">
        <v>2496</v>
      </c>
      <c r="O4423" t="s">
        <v>2498</v>
      </c>
      <c r="P4423" t="s">
        <v>2655</v>
      </c>
      <c r="Q4423" t="s">
        <v>18</v>
      </c>
      <c r="R4423" t="s">
        <v>2711</v>
      </c>
      <c r="S4423" t="s">
        <v>2644</v>
      </c>
      <c r="T4423" t="s">
        <v>18958</v>
      </c>
      <c r="U4423" t="s">
        <v>10558</v>
      </c>
      <c r="V4423" t="s">
        <v>18959</v>
      </c>
      <c r="W4423" t="s">
        <v>260</v>
      </c>
      <c r="X4423" t="s">
        <v>18960</v>
      </c>
      <c r="Y4423" t="s">
        <v>10431</v>
      </c>
      <c r="Z4423" t="s">
        <v>18961</v>
      </c>
      <c r="AA4423" t="s">
        <v>2507</v>
      </c>
      <c r="AB4423" t="s">
        <v>18957</v>
      </c>
      <c r="AC4423" t="s">
        <v>2508</v>
      </c>
      <c r="AD4423">
        <v>0.17</v>
      </c>
      <c r="AE4423">
        <v>0.17</v>
      </c>
      <c r="AF4423" t="s">
        <v>2509</v>
      </c>
      <c r="AG4423">
        <v>9.5000000000000001E-2</v>
      </c>
      <c r="AH4423" t="s">
        <v>2510</v>
      </c>
      <c r="AI4423">
        <v>100</v>
      </c>
      <c r="AJ4423">
        <v>100</v>
      </c>
      <c r="AK4423">
        <v>9.5</v>
      </c>
      <c r="AL4423" t="s">
        <v>2511</v>
      </c>
      <c r="AM4423" t="s">
        <v>2662</v>
      </c>
      <c r="AN4423" t="s">
        <v>2513</v>
      </c>
      <c r="AO4423" t="s">
        <v>2513</v>
      </c>
      <c r="AP4423" t="s">
        <v>2514</v>
      </c>
      <c r="AQ4423" t="s">
        <v>2513</v>
      </c>
      <c r="AR4423" t="s">
        <v>2513</v>
      </c>
      <c r="AS4423" t="s">
        <v>2515</v>
      </c>
      <c r="AT4423" t="s">
        <v>2513</v>
      </c>
      <c r="AU4423">
        <v>44514</v>
      </c>
      <c r="AV4423" t="s">
        <v>2513</v>
      </c>
      <c r="AW4423" t="s">
        <v>2513</v>
      </c>
      <c r="AX4423" t="s">
        <v>2516</v>
      </c>
      <c r="AY4423" t="s">
        <v>2717</v>
      </c>
      <c r="AZ4423" t="s">
        <v>2513</v>
      </c>
      <c r="BA4423" t="s">
        <v>2513</v>
      </c>
      <c r="BB4423" t="s">
        <v>2513</v>
      </c>
    </row>
    <row r="4424" spans="1:54" x14ac:dyDescent="0.45">
      <c r="A4424">
        <v>10001134</v>
      </c>
      <c r="B4424" t="s">
        <v>18978</v>
      </c>
      <c r="C4424" t="s">
        <v>26979</v>
      </c>
      <c r="D4424" t="s">
        <v>2489</v>
      </c>
      <c r="E4424" t="s">
        <v>18979</v>
      </c>
      <c r="F4424" t="s">
        <v>18980</v>
      </c>
      <c r="G4424" t="s">
        <v>18968</v>
      </c>
      <c r="H4424" t="s">
        <v>18979</v>
      </c>
      <c r="I4424" t="s">
        <v>2493</v>
      </c>
      <c r="J4424" t="s">
        <v>2494</v>
      </c>
      <c r="K4424" t="s">
        <v>2709</v>
      </c>
      <c r="L4424" t="s">
        <v>2496</v>
      </c>
      <c r="M4424" t="s">
        <v>18981</v>
      </c>
      <c r="N4424" t="s">
        <v>2496</v>
      </c>
      <c r="O4424" t="s">
        <v>2498</v>
      </c>
      <c r="P4424" t="s">
        <v>2655</v>
      </c>
      <c r="Q4424" t="s">
        <v>18</v>
      </c>
      <c r="R4424" t="s">
        <v>2711</v>
      </c>
      <c r="S4424" t="s">
        <v>2644</v>
      </c>
      <c r="T4424" t="s">
        <v>18926</v>
      </c>
      <c r="U4424" t="s">
        <v>18927</v>
      </c>
      <c r="V4424" t="s">
        <v>18936</v>
      </c>
      <c r="W4424" t="s">
        <v>323</v>
      </c>
      <c r="X4424" t="s">
        <v>18937</v>
      </c>
      <c r="Y4424" t="s">
        <v>2535</v>
      </c>
      <c r="Z4424" t="s">
        <v>18938</v>
      </c>
      <c r="AA4424" t="s">
        <v>2507</v>
      </c>
      <c r="AB4424" t="s">
        <v>18981</v>
      </c>
      <c r="AC4424" t="s">
        <v>2508</v>
      </c>
      <c r="AD4424">
        <v>1.05</v>
      </c>
      <c r="AE4424">
        <v>1.05</v>
      </c>
      <c r="AF4424" t="s">
        <v>2509</v>
      </c>
      <c r="AG4424">
        <v>0.55800000000000005</v>
      </c>
      <c r="AH4424" t="s">
        <v>2510</v>
      </c>
      <c r="AI4424">
        <v>600</v>
      </c>
      <c r="AJ4424">
        <v>100</v>
      </c>
      <c r="AK4424">
        <v>10.5</v>
      </c>
      <c r="AL4424" t="s">
        <v>2511</v>
      </c>
      <c r="AM4424" t="s">
        <v>2662</v>
      </c>
      <c r="AN4424" t="s">
        <v>2513</v>
      </c>
      <c r="AO4424" t="s">
        <v>2513</v>
      </c>
      <c r="AP4424" t="s">
        <v>2513</v>
      </c>
      <c r="AQ4424" t="s">
        <v>2513</v>
      </c>
      <c r="AR4424" t="s">
        <v>2513</v>
      </c>
      <c r="AS4424" t="s">
        <v>2515</v>
      </c>
      <c r="AT4424" t="s">
        <v>2513</v>
      </c>
      <c r="AU4424">
        <v>44514</v>
      </c>
      <c r="AV4424" t="s">
        <v>2513</v>
      </c>
      <c r="AW4424" t="s">
        <v>2513</v>
      </c>
      <c r="AX4424" t="s">
        <v>2516</v>
      </c>
      <c r="AY4424" t="s">
        <v>2717</v>
      </c>
      <c r="AZ4424" t="s">
        <v>2513</v>
      </c>
      <c r="BA4424" t="s">
        <v>2513</v>
      </c>
      <c r="BB4424" t="s">
        <v>2513</v>
      </c>
    </row>
    <row r="4425" spans="1:54" x14ac:dyDescent="0.45">
      <c r="A4425">
        <v>10001169</v>
      </c>
      <c r="B4425" t="s">
        <v>18982</v>
      </c>
      <c r="C4425" t="s">
        <v>26980</v>
      </c>
      <c r="D4425" t="s">
        <v>2489</v>
      </c>
      <c r="E4425" t="s">
        <v>18983</v>
      </c>
      <c r="F4425" t="s">
        <v>18984</v>
      </c>
      <c r="G4425" t="s">
        <v>18956</v>
      </c>
      <c r="H4425" t="s">
        <v>18983</v>
      </c>
      <c r="I4425" t="s">
        <v>2493</v>
      </c>
      <c r="J4425" t="s">
        <v>2494</v>
      </c>
      <c r="K4425" t="s">
        <v>2709</v>
      </c>
      <c r="L4425" t="s">
        <v>2496</v>
      </c>
      <c r="M4425" t="s">
        <v>18957</v>
      </c>
      <c r="N4425" t="s">
        <v>2496</v>
      </c>
      <c r="O4425" t="s">
        <v>2498</v>
      </c>
      <c r="P4425" t="s">
        <v>2655</v>
      </c>
      <c r="Q4425" t="s">
        <v>18</v>
      </c>
      <c r="R4425" t="s">
        <v>2711</v>
      </c>
      <c r="S4425" t="s">
        <v>2644</v>
      </c>
      <c r="T4425" t="s">
        <v>18958</v>
      </c>
      <c r="U4425" t="s">
        <v>10558</v>
      </c>
      <c r="V4425" t="s">
        <v>18959</v>
      </c>
      <c r="W4425" t="s">
        <v>260</v>
      </c>
      <c r="X4425" t="s">
        <v>18960</v>
      </c>
      <c r="Y4425" t="s">
        <v>10431</v>
      </c>
      <c r="Z4425" t="s">
        <v>18961</v>
      </c>
      <c r="AA4425" t="s">
        <v>2507</v>
      </c>
      <c r="AB4425" t="s">
        <v>18957</v>
      </c>
      <c r="AC4425" t="s">
        <v>2508</v>
      </c>
      <c r="AD4425">
        <v>0.17</v>
      </c>
      <c r="AE4425">
        <v>0.17</v>
      </c>
      <c r="AF4425" t="s">
        <v>2509</v>
      </c>
      <c r="AG4425">
        <v>9.5000000000000001E-2</v>
      </c>
      <c r="AH4425" t="s">
        <v>2510</v>
      </c>
      <c r="AI4425">
        <v>100</v>
      </c>
      <c r="AJ4425">
        <v>100</v>
      </c>
      <c r="AK4425">
        <v>9.5</v>
      </c>
      <c r="AL4425" t="s">
        <v>2511</v>
      </c>
      <c r="AM4425" t="s">
        <v>2662</v>
      </c>
      <c r="AN4425" t="s">
        <v>2513</v>
      </c>
      <c r="AO4425" t="s">
        <v>2513</v>
      </c>
      <c r="AP4425" t="s">
        <v>2514</v>
      </c>
      <c r="AQ4425" t="s">
        <v>2513</v>
      </c>
      <c r="AR4425" t="s">
        <v>2513</v>
      </c>
      <c r="AS4425" t="s">
        <v>2515</v>
      </c>
      <c r="AT4425" t="s">
        <v>2513</v>
      </c>
      <c r="AU4425">
        <v>44514</v>
      </c>
      <c r="AV4425" t="s">
        <v>2513</v>
      </c>
      <c r="AW4425" t="s">
        <v>2513</v>
      </c>
      <c r="AX4425" t="s">
        <v>2516</v>
      </c>
      <c r="AY4425" t="s">
        <v>2717</v>
      </c>
      <c r="AZ4425" t="s">
        <v>2513</v>
      </c>
      <c r="BA4425" t="s">
        <v>2513</v>
      </c>
      <c r="BB4425" t="s">
        <v>2513</v>
      </c>
    </row>
    <row r="4426" spans="1:54" x14ac:dyDescent="0.45">
      <c r="A4426">
        <v>10001220</v>
      </c>
      <c r="B4426" t="s">
        <v>18985</v>
      </c>
      <c r="C4426" t="s">
        <v>1769</v>
      </c>
      <c r="D4426" t="s">
        <v>2489</v>
      </c>
      <c r="E4426" t="s">
        <v>18986</v>
      </c>
      <c r="F4426" t="s">
        <v>18987</v>
      </c>
      <c r="G4426" t="s">
        <v>18988</v>
      </c>
      <c r="H4426" t="s">
        <v>18986</v>
      </c>
      <c r="I4426" t="s">
        <v>2493</v>
      </c>
      <c r="J4426" t="s">
        <v>2494</v>
      </c>
      <c r="K4426" t="s">
        <v>2495</v>
      </c>
      <c r="L4426" t="s">
        <v>2496</v>
      </c>
      <c r="M4426" t="s">
        <v>11575</v>
      </c>
      <c r="N4426" t="s">
        <v>2496</v>
      </c>
      <c r="O4426" t="s">
        <v>2498</v>
      </c>
      <c r="P4426" t="s">
        <v>2499</v>
      </c>
      <c r="Q4426" t="s">
        <v>33</v>
      </c>
      <c r="R4426" t="s">
        <v>2500</v>
      </c>
      <c r="S4426" t="s">
        <v>2501</v>
      </c>
      <c r="T4426" t="s">
        <v>2502</v>
      </c>
      <c r="U4426" t="s">
        <v>48</v>
      </c>
      <c r="V4426" t="s">
        <v>2722</v>
      </c>
      <c r="W4426" t="s">
        <v>246</v>
      </c>
      <c r="X4426" t="s">
        <v>11576</v>
      </c>
      <c r="Y4426" t="s">
        <v>2535</v>
      </c>
      <c r="Z4426" t="s">
        <v>11577</v>
      </c>
      <c r="AA4426" t="s">
        <v>2507</v>
      </c>
      <c r="AB4426" t="s">
        <v>11575</v>
      </c>
      <c r="AC4426" t="s">
        <v>2508</v>
      </c>
      <c r="AD4426">
        <v>7.39</v>
      </c>
      <c r="AE4426">
        <v>7.39</v>
      </c>
      <c r="AF4426" t="s">
        <v>2509</v>
      </c>
      <c r="AG4426">
        <v>3.3479999999999999</v>
      </c>
      <c r="AH4426" t="s">
        <v>2510</v>
      </c>
      <c r="AI4426">
        <v>600</v>
      </c>
      <c r="AJ4426">
        <v>600</v>
      </c>
      <c r="AK4426">
        <v>9.3000000000000007</v>
      </c>
      <c r="AL4426" t="s">
        <v>2511</v>
      </c>
      <c r="AM4426" t="s">
        <v>2662</v>
      </c>
      <c r="AN4426" t="s">
        <v>2513</v>
      </c>
      <c r="AO4426" t="s">
        <v>2513</v>
      </c>
      <c r="AP4426" t="s">
        <v>2513</v>
      </c>
      <c r="AQ4426" t="s">
        <v>2513</v>
      </c>
      <c r="AR4426" t="s">
        <v>2513</v>
      </c>
      <c r="AS4426" t="s">
        <v>2515</v>
      </c>
      <c r="AT4426" t="s">
        <v>2513</v>
      </c>
      <c r="AU4426">
        <v>44514</v>
      </c>
      <c r="AV4426" t="s">
        <v>2513</v>
      </c>
      <c r="AW4426" t="s">
        <v>2513</v>
      </c>
      <c r="AX4426" t="s">
        <v>2516</v>
      </c>
      <c r="AY4426" t="s">
        <v>2517</v>
      </c>
      <c r="AZ4426" t="s">
        <v>2513</v>
      </c>
      <c r="BA4426" t="s">
        <v>2513</v>
      </c>
      <c r="BB4426" t="s">
        <v>2513</v>
      </c>
    </row>
    <row r="4427" spans="1:54" x14ac:dyDescent="0.45">
      <c r="A4427">
        <v>10001224</v>
      </c>
      <c r="B4427" t="s">
        <v>18989</v>
      </c>
      <c r="C4427" t="s">
        <v>1729</v>
      </c>
      <c r="D4427" t="s">
        <v>2489</v>
      </c>
      <c r="E4427" t="s">
        <v>18990</v>
      </c>
      <c r="F4427" t="s">
        <v>18991</v>
      </c>
      <c r="G4427" t="s">
        <v>13840</v>
      </c>
      <c r="H4427" t="s">
        <v>18990</v>
      </c>
      <c r="I4427" t="s">
        <v>2493</v>
      </c>
      <c r="J4427" t="s">
        <v>2494</v>
      </c>
      <c r="K4427" t="s">
        <v>2495</v>
      </c>
      <c r="L4427" t="s">
        <v>2496</v>
      </c>
      <c r="M4427" t="s">
        <v>2497</v>
      </c>
      <c r="N4427" t="s">
        <v>2496</v>
      </c>
      <c r="O4427" t="s">
        <v>2498</v>
      </c>
      <c r="P4427" t="s">
        <v>2499</v>
      </c>
      <c r="Q4427" t="s">
        <v>33</v>
      </c>
      <c r="R4427" t="s">
        <v>2500</v>
      </c>
      <c r="S4427" t="s">
        <v>2501</v>
      </c>
      <c r="T4427" t="s">
        <v>2502</v>
      </c>
      <c r="U4427" t="s">
        <v>48</v>
      </c>
      <c r="V4427" t="s">
        <v>2503</v>
      </c>
      <c r="W4427" t="s">
        <v>260</v>
      </c>
      <c r="X4427" t="s">
        <v>2504</v>
      </c>
      <c r="Y4427" t="s">
        <v>2505</v>
      </c>
      <c r="Z4427" t="s">
        <v>2506</v>
      </c>
      <c r="AA4427" t="s">
        <v>2507</v>
      </c>
      <c r="AB4427" t="s">
        <v>2497</v>
      </c>
      <c r="AC4427" t="s">
        <v>2508</v>
      </c>
      <c r="AD4427">
        <v>7.39</v>
      </c>
      <c r="AE4427">
        <v>7.39</v>
      </c>
      <c r="AF4427" t="s">
        <v>2509</v>
      </c>
      <c r="AG4427">
        <v>3.3479999999999999</v>
      </c>
      <c r="AH4427" t="s">
        <v>2510</v>
      </c>
      <c r="AI4427">
        <v>600</v>
      </c>
      <c r="AJ4427">
        <v>600</v>
      </c>
      <c r="AK4427">
        <v>9.3000000000000007</v>
      </c>
      <c r="AL4427" t="s">
        <v>2511</v>
      </c>
      <c r="AM4427" t="s">
        <v>2662</v>
      </c>
      <c r="AN4427" t="s">
        <v>2513</v>
      </c>
      <c r="AO4427" t="s">
        <v>2513</v>
      </c>
      <c r="AP4427" t="s">
        <v>2513</v>
      </c>
      <c r="AQ4427" t="s">
        <v>2513</v>
      </c>
      <c r="AR4427" t="s">
        <v>2513</v>
      </c>
      <c r="AS4427" t="s">
        <v>2515</v>
      </c>
      <c r="AT4427" t="s">
        <v>2513</v>
      </c>
      <c r="AU4427">
        <v>44514</v>
      </c>
      <c r="AV4427" t="s">
        <v>2513</v>
      </c>
      <c r="AW4427" t="s">
        <v>2513</v>
      </c>
      <c r="AX4427" t="s">
        <v>2516</v>
      </c>
      <c r="AY4427" t="s">
        <v>2517</v>
      </c>
      <c r="AZ4427" t="s">
        <v>2513</v>
      </c>
      <c r="BA4427" t="s">
        <v>2513</v>
      </c>
      <c r="BB4427" t="s">
        <v>2513</v>
      </c>
    </row>
    <row r="4428" spans="1:54" x14ac:dyDescent="0.45">
      <c r="A4428">
        <v>10001227</v>
      </c>
      <c r="B4428" t="s">
        <v>18992</v>
      </c>
      <c r="C4428" t="s">
        <v>26981</v>
      </c>
      <c r="D4428" t="s">
        <v>2489</v>
      </c>
      <c r="E4428" t="s">
        <v>18993</v>
      </c>
      <c r="F4428" t="s">
        <v>18994</v>
      </c>
      <c r="G4428" t="s">
        <v>18934</v>
      </c>
      <c r="H4428" t="s">
        <v>18993</v>
      </c>
      <c r="I4428" t="s">
        <v>2493</v>
      </c>
      <c r="J4428" t="s">
        <v>2494</v>
      </c>
      <c r="K4428" t="s">
        <v>2709</v>
      </c>
      <c r="L4428" t="s">
        <v>2496</v>
      </c>
      <c r="M4428" t="s">
        <v>18935</v>
      </c>
      <c r="N4428" t="s">
        <v>2496</v>
      </c>
      <c r="O4428" t="s">
        <v>2498</v>
      </c>
      <c r="P4428" t="s">
        <v>2655</v>
      </c>
      <c r="Q4428" t="s">
        <v>18</v>
      </c>
      <c r="R4428" t="s">
        <v>2711</v>
      </c>
      <c r="S4428" t="s">
        <v>2644</v>
      </c>
      <c r="T4428" t="s">
        <v>18926</v>
      </c>
      <c r="U4428" t="s">
        <v>18927</v>
      </c>
      <c r="V4428" t="s">
        <v>18936</v>
      </c>
      <c r="W4428" t="s">
        <v>323</v>
      </c>
      <c r="X4428" t="s">
        <v>18937</v>
      </c>
      <c r="Y4428" t="s">
        <v>2535</v>
      </c>
      <c r="Z4428" t="s">
        <v>18938</v>
      </c>
      <c r="AA4428" t="s">
        <v>2507</v>
      </c>
      <c r="AB4428" t="s">
        <v>18935</v>
      </c>
      <c r="AC4428" t="s">
        <v>2598</v>
      </c>
      <c r="AD4428">
        <v>1.05</v>
      </c>
      <c r="AE4428">
        <v>1.05</v>
      </c>
      <c r="AF4428" t="s">
        <v>2509</v>
      </c>
      <c r="AG4428">
        <v>0.55800000000000005</v>
      </c>
      <c r="AH4428" t="s">
        <v>2510</v>
      </c>
      <c r="AI4428">
        <v>600</v>
      </c>
      <c r="AJ4428">
        <v>100</v>
      </c>
      <c r="AK4428">
        <v>10.5</v>
      </c>
      <c r="AL4428" t="s">
        <v>2511</v>
      </c>
      <c r="AM4428" t="s">
        <v>2662</v>
      </c>
      <c r="AN4428" t="s">
        <v>2513</v>
      </c>
      <c r="AO4428" t="s">
        <v>2513</v>
      </c>
      <c r="AP4428" t="s">
        <v>2513</v>
      </c>
      <c r="AQ4428" t="s">
        <v>2513</v>
      </c>
      <c r="AR4428" t="s">
        <v>2513</v>
      </c>
      <c r="AS4428" t="s">
        <v>2515</v>
      </c>
      <c r="AT4428" t="s">
        <v>2513</v>
      </c>
      <c r="AU4428">
        <v>44514</v>
      </c>
      <c r="AV4428" t="s">
        <v>2513</v>
      </c>
      <c r="AW4428" t="s">
        <v>2513</v>
      </c>
      <c r="AX4428" t="s">
        <v>2516</v>
      </c>
      <c r="AY4428" t="s">
        <v>2717</v>
      </c>
      <c r="AZ4428" t="s">
        <v>2513</v>
      </c>
      <c r="BA4428" t="s">
        <v>2513</v>
      </c>
      <c r="BB4428" t="s">
        <v>2513</v>
      </c>
    </row>
    <row r="4429" spans="1:54" x14ac:dyDescent="0.45">
      <c r="A4429">
        <v>10001235</v>
      </c>
      <c r="B4429" t="s">
        <v>18995</v>
      </c>
      <c r="C4429" t="s">
        <v>26982</v>
      </c>
      <c r="D4429" t="s">
        <v>2489</v>
      </c>
      <c r="E4429" t="s">
        <v>18996</v>
      </c>
      <c r="F4429" t="s">
        <v>18997</v>
      </c>
      <c r="G4429" t="s">
        <v>13736</v>
      </c>
      <c r="H4429" t="s">
        <v>18996</v>
      </c>
      <c r="I4429" t="s">
        <v>2493</v>
      </c>
      <c r="J4429" t="s">
        <v>2494</v>
      </c>
      <c r="K4429" t="s">
        <v>2820</v>
      </c>
      <c r="L4429" t="s">
        <v>2496</v>
      </c>
      <c r="M4429" t="s">
        <v>13737</v>
      </c>
      <c r="N4429" t="s">
        <v>2496</v>
      </c>
      <c r="O4429" t="s">
        <v>2498</v>
      </c>
      <c r="P4429" t="s">
        <v>2655</v>
      </c>
      <c r="Q4429" t="s">
        <v>18</v>
      </c>
      <c r="R4429" t="s">
        <v>2822</v>
      </c>
      <c r="S4429" t="s">
        <v>2823</v>
      </c>
      <c r="T4429" t="s">
        <v>2824</v>
      </c>
      <c r="U4429" t="s">
        <v>104</v>
      </c>
      <c r="V4429" t="s">
        <v>2825</v>
      </c>
      <c r="W4429" t="s">
        <v>260</v>
      </c>
      <c r="X4429" t="s">
        <v>11071</v>
      </c>
      <c r="Y4429" t="s">
        <v>10431</v>
      </c>
      <c r="Z4429" t="s">
        <v>11072</v>
      </c>
      <c r="AA4429" t="s">
        <v>2507</v>
      </c>
      <c r="AB4429" t="s">
        <v>13737</v>
      </c>
      <c r="AC4429" t="s">
        <v>10431</v>
      </c>
      <c r="AD4429">
        <v>1.5640000000000001</v>
      </c>
      <c r="AE4429">
        <v>1.5640000000000001</v>
      </c>
      <c r="AF4429" t="s">
        <v>2509</v>
      </c>
      <c r="AG4429">
        <v>0.83699999999999997</v>
      </c>
      <c r="AH4429" t="s">
        <v>2510</v>
      </c>
      <c r="AI4429">
        <v>300</v>
      </c>
      <c r="AJ4429">
        <v>300</v>
      </c>
      <c r="AK4429">
        <v>8.1</v>
      </c>
      <c r="AL4429" t="s">
        <v>2511</v>
      </c>
      <c r="AM4429" t="s">
        <v>2662</v>
      </c>
      <c r="AN4429" t="s">
        <v>2513</v>
      </c>
      <c r="AO4429" t="s">
        <v>2513</v>
      </c>
      <c r="AP4429" t="s">
        <v>2514</v>
      </c>
      <c r="AQ4429" t="s">
        <v>2513</v>
      </c>
      <c r="AR4429" t="s">
        <v>2513</v>
      </c>
      <c r="AS4429" t="s">
        <v>2515</v>
      </c>
      <c r="AT4429" t="s">
        <v>2513</v>
      </c>
      <c r="AU4429">
        <v>44514</v>
      </c>
      <c r="AV4429" t="s">
        <v>2513</v>
      </c>
      <c r="AW4429" t="s">
        <v>2513</v>
      </c>
      <c r="AX4429" t="s">
        <v>2516</v>
      </c>
      <c r="AY4429" t="s">
        <v>2828</v>
      </c>
      <c r="AZ4429" t="s">
        <v>2513</v>
      </c>
      <c r="BA4429" t="s">
        <v>2513</v>
      </c>
      <c r="BB4429" t="s">
        <v>2513</v>
      </c>
    </row>
    <row r="4430" spans="1:54" x14ac:dyDescent="0.45">
      <c r="A4430">
        <v>10001245</v>
      </c>
      <c r="B4430" t="s">
        <v>18998</v>
      </c>
      <c r="C4430" t="s">
        <v>26983</v>
      </c>
      <c r="D4430" t="s">
        <v>2489</v>
      </c>
      <c r="E4430" t="s">
        <v>18999</v>
      </c>
      <c r="F4430" t="s">
        <v>19000</v>
      </c>
      <c r="G4430" t="s">
        <v>10490</v>
      </c>
      <c r="H4430" t="s">
        <v>18999</v>
      </c>
      <c r="I4430" t="s">
        <v>2493</v>
      </c>
      <c r="J4430" t="s">
        <v>2494</v>
      </c>
      <c r="K4430" t="s">
        <v>2820</v>
      </c>
      <c r="L4430" t="s">
        <v>2496</v>
      </c>
      <c r="M4430" t="s">
        <v>11180</v>
      </c>
      <c r="N4430" t="s">
        <v>2496</v>
      </c>
      <c r="O4430" t="s">
        <v>2498</v>
      </c>
      <c r="P4430" t="s">
        <v>2655</v>
      </c>
      <c r="Q4430" t="s">
        <v>18</v>
      </c>
      <c r="R4430" t="s">
        <v>2822</v>
      </c>
      <c r="S4430" t="s">
        <v>2823</v>
      </c>
      <c r="T4430" t="s">
        <v>2824</v>
      </c>
      <c r="U4430" t="s">
        <v>104</v>
      </c>
      <c r="V4430" t="s">
        <v>10715</v>
      </c>
      <c r="W4430" t="s">
        <v>323</v>
      </c>
      <c r="X4430" t="s">
        <v>11181</v>
      </c>
      <c r="Y4430" t="s">
        <v>10431</v>
      </c>
      <c r="Z4430" t="s">
        <v>11182</v>
      </c>
      <c r="AA4430" t="s">
        <v>2507</v>
      </c>
      <c r="AB4430" t="s">
        <v>11180</v>
      </c>
      <c r="AC4430" t="s">
        <v>10431</v>
      </c>
      <c r="AD4430">
        <v>1.573</v>
      </c>
      <c r="AE4430">
        <v>1.573</v>
      </c>
      <c r="AF4430" t="s">
        <v>2509</v>
      </c>
      <c r="AG4430">
        <v>0.83699999999999997</v>
      </c>
      <c r="AH4430" t="s">
        <v>2510</v>
      </c>
      <c r="AI4430">
        <v>300</v>
      </c>
      <c r="AJ4430">
        <v>300</v>
      </c>
      <c r="AK4430">
        <v>9.3000000000000007</v>
      </c>
      <c r="AL4430" t="s">
        <v>2511</v>
      </c>
      <c r="AM4430" t="s">
        <v>2662</v>
      </c>
      <c r="AN4430" t="s">
        <v>2513</v>
      </c>
      <c r="AO4430" t="s">
        <v>2513</v>
      </c>
      <c r="AP4430" t="s">
        <v>2514</v>
      </c>
      <c r="AQ4430" t="s">
        <v>2513</v>
      </c>
      <c r="AR4430" t="s">
        <v>2513</v>
      </c>
      <c r="AS4430" t="s">
        <v>2515</v>
      </c>
      <c r="AT4430" t="s">
        <v>2513</v>
      </c>
      <c r="AU4430">
        <v>44514</v>
      </c>
      <c r="AV4430" t="s">
        <v>2513</v>
      </c>
      <c r="AW4430" t="s">
        <v>2513</v>
      </c>
      <c r="AX4430" t="s">
        <v>2516</v>
      </c>
      <c r="AY4430" t="s">
        <v>2828</v>
      </c>
      <c r="AZ4430" t="s">
        <v>2513</v>
      </c>
      <c r="BA4430" t="s">
        <v>2513</v>
      </c>
      <c r="BB4430" t="s">
        <v>2513</v>
      </c>
    </row>
    <row r="4431" spans="1:54" x14ac:dyDescent="0.45">
      <c r="A4431">
        <v>10001264</v>
      </c>
      <c r="B4431" t="s">
        <v>19001</v>
      </c>
      <c r="C4431" t="s">
        <v>26984</v>
      </c>
      <c r="D4431" t="s">
        <v>2489</v>
      </c>
      <c r="E4431" t="s">
        <v>19002</v>
      </c>
      <c r="F4431" t="s">
        <v>19003</v>
      </c>
      <c r="G4431" t="s">
        <v>18956</v>
      </c>
      <c r="H4431" t="s">
        <v>19002</v>
      </c>
      <c r="I4431" t="s">
        <v>2493</v>
      </c>
      <c r="J4431" t="s">
        <v>2494</v>
      </c>
      <c r="K4431" t="s">
        <v>2709</v>
      </c>
      <c r="L4431" t="s">
        <v>2496</v>
      </c>
      <c r="M4431" t="s">
        <v>18957</v>
      </c>
      <c r="N4431" t="s">
        <v>2496</v>
      </c>
      <c r="O4431" t="s">
        <v>2498</v>
      </c>
      <c r="P4431" t="s">
        <v>2655</v>
      </c>
      <c r="Q4431" t="s">
        <v>18</v>
      </c>
      <c r="R4431" t="s">
        <v>2711</v>
      </c>
      <c r="S4431" t="s">
        <v>2644</v>
      </c>
      <c r="T4431" t="s">
        <v>18958</v>
      </c>
      <c r="U4431" t="s">
        <v>10558</v>
      </c>
      <c r="V4431" t="s">
        <v>18959</v>
      </c>
      <c r="W4431" t="s">
        <v>260</v>
      </c>
      <c r="X4431" t="s">
        <v>18960</v>
      </c>
      <c r="Y4431" t="s">
        <v>10431</v>
      </c>
      <c r="Z4431" t="s">
        <v>18961</v>
      </c>
      <c r="AA4431" t="s">
        <v>2507</v>
      </c>
      <c r="AB4431" t="s">
        <v>18957</v>
      </c>
      <c r="AC4431" t="s">
        <v>2508</v>
      </c>
      <c r="AD4431">
        <v>0.17</v>
      </c>
      <c r="AE4431">
        <v>0.17</v>
      </c>
      <c r="AF4431" t="s">
        <v>2509</v>
      </c>
      <c r="AG4431">
        <v>9.5000000000000001E-2</v>
      </c>
      <c r="AH4431" t="s">
        <v>2510</v>
      </c>
      <c r="AI4431">
        <v>100</v>
      </c>
      <c r="AJ4431">
        <v>100</v>
      </c>
      <c r="AK4431">
        <v>9.5</v>
      </c>
      <c r="AL4431" t="s">
        <v>2511</v>
      </c>
      <c r="AM4431" t="s">
        <v>2662</v>
      </c>
      <c r="AN4431" t="s">
        <v>2513</v>
      </c>
      <c r="AO4431" t="s">
        <v>2513</v>
      </c>
      <c r="AP4431" t="s">
        <v>2514</v>
      </c>
      <c r="AQ4431" t="s">
        <v>2513</v>
      </c>
      <c r="AR4431" t="s">
        <v>2513</v>
      </c>
      <c r="AS4431" t="s">
        <v>2515</v>
      </c>
      <c r="AT4431" t="s">
        <v>2513</v>
      </c>
      <c r="AU4431">
        <v>44514</v>
      </c>
      <c r="AV4431" t="s">
        <v>2513</v>
      </c>
      <c r="AW4431" t="s">
        <v>2513</v>
      </c>
      <c r="AX4431" t="s">
        <v>2516</v>
      </c>
      <c r="AY4431" t="s">
        <v>2717</v>
      </c>
      <c r="AZ4431" t="s">
        <v>2513</v>
      </c>
      <c r="BA4431" t="s">
        <v>2513</v>
      </c>
      <c r="BB4431" t="s">
        <v>2513</v>
      </c>
    </row>
    <row r="4432" spans="1:54" x14ac:dyDescent="0.45">
      <c r="A4432">
        <v>10001265</v>
      </c>
      <c r="B4432" t="s">
        <v>19004</v>
      </c>
      <c r="C4432" t="s">
        <v>26985</v>
      </c>
      <c r="D4432" t="s">
        <v>2489</v>
      </c>
      <c r="E4432" t="s">
        <v>19005</v>
      </c>
      <c r="F4432" t="s">
        <v>19006</v>
      </c>
      <c r="G4432" t="s">
        <v>13632</v>
      </c>
      <c r="H4432" t="s">
        <v>19005</v>
      </c>
      <c r="I4432" t="s">
        <v>2493</v>
      </c>
      <c r="J4432" t="s">
        <v>2494</v>
      </c>
      <c r="K4432" t="s">
        <v>2495</v>
      </c>
      <c r="L4432" t="s">
        <v>2496</v>
      </c>
      <c r="M4432" t="s">
        <v>19007</v>
      </c>
      <c r="N4432" t="s">
        <v>2496</v>
      </c>
      <c r="O4432" t="s">
        <v>2498</v>
      </c>
      <c r="P4432" t="s">
        <v>2499</v>
      </c>
      <c r="Q4432" t="s">
        <v>33</v>
      </c>
      <c r="R4432" t="s">
        <v>2500</v>
      </c>
      <c r="S4432" t="s">
        <v>2501</v>
      </c>
      <c r="T4432" t="s">
        <v>2736</v>
      </c>
      <c r="U4432" t="s">
        <v>60</v>
      </c>
      <c r="V4432" t="s">
        <v>2737</v>
      </c>
      <c r="W4432" t="s">
        <v>260</v>
      </c>
      <c r="X4432" t="s">
        <v>19008</v>
      </c>
      <c r="Y4432" t="s">
        <v>2535</v>
      </c>
      <c r="Z4432" t="s">
        <v>19009</v>
      </c>
      <c r="AA4432" t="s">
        <v>2507</v>
      </c>
      <c r="AB4432" t="s">
        <v>19007</v>
      </c>
      <c r="AC4432" t="s">
        <v>13582</v>
      </c>
      <c r="AD4432">
        <v>0.78</v>
      </c>
      <c r="AE4432">
        <v>0.78</v>
      </c>
      <c r="AF4432" t="s">
        <v>2509</v>
      </c>
      <c r="AG4432">
        <v>0.372</v>
      </c>
      <c r="AH4432" t="s">
        <v>2510</v>
      </c>
      <c r="AI4432">
        <v>200</v>
      </c>
      <c r="AJ4432">
        <v>200</v>
      </c>
      <c r="AK4432">
        <v>8.5</v>
      </c>
      <c r="AL4432" t="s">
        <v>2511</v>
      </c>
      <c r="AM4432" t="s">
        <v>2662</v>
      </c>
      <c r="AN4432" t="s">
        <v>2513</v>
      </c>
      <c r="AO4432" t="s">
        <v>2513</v>
      </c>
      <c r="AP4432" t="s">
        <v>2514</v>
      </c>
      <c r="AQ4432" t="s">
        <v>2513</v>
      </c>
      <c r="AR4432" t="s">
        <v>2513</v>
      </c>
      <c r="AS4432" t="s">
        <v>2515</v>
      </c>
      <c r="AT4432" t="s">
        <v>2513</v>
      </c>
      <c r="AU4432">
        <v>44514</v>
      </c>
      <c r="AV4432" t="s">
        <v>2513</v>
      </c>
      <c r="AW4432" t="s">
        <v>2513</v>
      </c>
      <c r="AX4432" t="s">
        <v>2516</v>
      </c>
      <c r="AY4432" t="s">
        <v>2517</v>
      </c>
      <c r="AZ4432" t="s">
        <v>2513</v>
      </c>
      <c r="BA4432" t="s">
        <v>2513</v>
      </c>
      <c r="BB4432" t="s">
        <v>2513</v>
      </c>
    </row>
    <row r="4433" spans="1:54" x14ac:dyDescent="0.45">
      <c r="A4433">
        <v>10001302</v>
      </c>
      <c r="B4433" t="s">
        <v>1142</v>
      </c>
      <c r="C4433" t="s">
        <v>26986</v>
      </c>
      <c r="D4433" t="s">
        <v>2489</v>
      </c>
      <c r="E4433" t="s">
        <v>1143</v>
      </c>
      <c r="F4433" t="s">
        <v>19010</v>
      </c>
      <c r="G4433" t="s">
        <v>19011</v>
      </c>
      <c r="H4433" t="s">
        <v>1143</v>
      </c>
      <c r="I4433" t="s">
        <v>2493</v>
      </c>
      <c r="J4433" t="s">
        <v>2494</v>
      </c>
      <c r="K4433" t="s">
        <v>2495</v>
      </c>
      <c r="L4433" t="s">
        <v>2496</v>
      </c>
      <c r="M4433" t="s">
        <v>19012</v>
      </c>
      <c r="N4433" t="s">
        <v>2496</v>
      </c>
      <c r="O4433" t="s">
        <v>2498</v>
      </c>
      <c r="P4433" t="s">
        <v>2499</v>
      </c>
      <c r="Q4433" t="s">
        <v>33</v>
      </c>
      <c r="R4433" t="s">
        <v>2500</v>
      </c>
      <c r="S4433" t="s">
        <v>2501</v>
      </c>
      <c r="T4433" t="s">
        <v>2564</v>
      </c>
      <c r="U4433" t="s">
        <v>17</v>
      </c>
      <c r="V4433" t="s">
        <v>19013</v>
      </c>
      <c r="W4433" t="s">
        <v>246</v>
      </c>
      <c r="X4433" t="s">
        <v>19014</v>
      </c>
      <c r="Y4433" t="s">
        <v>2505</v>
      </c>
      <c r="Z4433" t="s">
        <v>19015</v>
      </c>
      <c r="AA4433" t="s">
        <v>2507</v>
      </c>
      <c r="AB4433" t="s">
        <v>19012</v>
      </c>
      <c r="AC4433" t="s">
        <v>2508</v>
      </c>
      <c r="AD4433">
        <v>3.7</v>
      </c>
      <c r="AE4433">
        <v>3.7</v>
      </c>
      <c r="AF4433" t="s">
        <v>2509</v>
      </c>
      <c r="AG4433">
        <v>1.6739999999999999</v>
      </c>
      <c r="AH4433" t="s">
        <v>2510</v>
      </c>
      <c r="AI4433">
        <v>600</v>
      </c>
      <c r="AJ4433">
        <v>300</v>
      </c>
      <c r="AK4433">
        <v>9.3000000000000007</v>
      </c>
      <c r="AL4433" t="s">
        <v>2511</v>
      </c>
      <c r="AM4433" t="s">
        <v>2662</v>
      </c>
      <c r="AN4433" t="s">
        <v>2513</v>
      </c>
      <c r="AO4433" t="s">
        <v>2513</v>
      </c>
      <c r="AP4433" t="s">
        <v>2514</v>
      </c>
      <c r="AQ4433" t="s">
        <v>2513</v>
      </c>
      <c r="AR4433" t="s">
        <v>2513</v>
      </c>
      <c r="AS4433" t="s">
        <v>2515</v>
      </c>
      <c r="AT4433" t="s">
        <v>2513</v>
      </c>
      <c r="AU4433">
        <v>44514</v>
      </c>
      <c r="AV4433" t="s">
        <v>2513</v>
      </c>
      <c r="AW4433" t="s">
        <v>2513</v>
      </c>
      <c r="AX4433" t="s">
        <v>2516</v>
      </c>
      <c r="AY4433" t="s">
        <v>2517</v>
      </c>
      <c r="AZ4433" t="s">
        <v>2513</v>
      </c>
      <c r="BA4433" t="s">
        <v>2513</v>
      </c>
      <c r="BB4433" t="s">
        <v>2513</v>
      </c>
    </row>
    <row r="4434" spans="1:54" x14ac:dyDescent="0.45">
      <c r="A4434">
        <v>10006136</v>
      </c>
      <c r="B4434" t="s">
        <v>2169</v>
      </c>
      <c r="C4434" t="s">
        <v>2171</v>
      </c>
      <c r="D4434" t="s">
        <v>2489</v>
      </c>
      <c r="E4434" t="s">
        <v>2170</v>
      </c>
      <c r="F4434" t="s">
        <v>19016</v>
      </c>
      <c r="G4434" t="s">
        <v>19017</v>
      </c>
      <c r="H4434" t="s">
        <v>2170</v>
      </c>
      <c r="I4434" t="s">
        <v>2493</v>
      </c>
      <c r="J4434" t="s">
        <v>2494</v>
      </c>
      <c r="K4434" t="s">
        <v>2495</v>
      </c>
      <c r="L4434" t="s">
        <v>2496</v>
      </c>
      <c r="M4434" t="s">
        <v>19018</v>
      </c>
      <c r="N4434" t="s">
        <v>2496</v>
      </c>
      <c r="O4434" t="s">
        <v>2498</v>
      </c>
      <c r="P4434" t="s">
        <v>2499</v>
      </c>
      <c r="Q4434" t="s">
        <v>33</v>
      </c>
      <c r="R4434" t="s">
        <v>2500</v>
      </c>
      <c r="S4434" t="s">
        <v>2501</v>
      </c>
      <c r="T4434" t="s">
        <v>15105</v>
      </c>
      <c r="U4434" t="s">
        <v>166</v>
      </c>
      <c r="V4434" t="s">
        <v>19019</v>
      </c>
      <c r="W4434" t="s">
        <v>285</v>
      </c>
      <c r="X4434" t="s">
        <v>19020</v>
      </c>
      <c r="Y4434" t="s">
        <v>2732</v>
      </c>
      <c r="Z4434" t="s">
        <v>19021</v>
      </c>
      <c r="AA4434" t="s">
        <v>2691</v>
      </c>
      <c r="AB4434" t="s">
        <v>19018</v>
      </c>
      <c r="AC4434" t="s">
        <v>13582</v>
      </c>
      <c r="AD4434">
        <v>15.7</v>
      </c>
      <c r="AE4434">
        <v>15.7</v>
      </c>
      <c r="AF4434" t="s">
        <v>2509</v>
      </c>
      <c r="AG4434">
        <v>7.04</v>
      </c>
      <c r="AH4434" t="s">
        <v>2510</v>
      </c>
      <c r="AI4434">
        <v>800</v>
      </c>
      <c r="AJ4434">
        <v>800</v>
      </c>
      <c r="AK4434">
        <v>10.5</v>
      </c>
      <c r="AL4434" t="s">
        <v>2511</v>
      </c>
      <c r="AM4434" t="s">
        <v>2511</v>
      </c>
      <c r="AN4434" t="s">
        <v>2513</v>
      </c>
      <c r="AO4434" t="s">
        <v>2513</v>
      </c>
      <c r="AP4434" t="s">
        <v>2514</v>
      </c>
      <c r="AQ4434" t="s">
        <v>2513</v>
      </c>
      <c r="AR4434" t="s">
        <v>2513</v>
      </c>
      <c r="AS4434" t="s">
        <v>3147</v>
      </c>
      <c r="AT4434" t="s">
        <v>2513</v>
      </c>
      <c r="AU4434">
        <v>45051</v>
      </c>
      <c r="AV4434" t="s">
        <v>2513</v>
      </c>
      <c r="AW4434" t="s">
        <v>2513</v>
      </c>
      <c r="AX4434" t="s">
        <v>2516</v>
      </c>
      <c r="AY4434" t="s">
        <v>2517</v>
      </c>
      <c r="AZ4434" t="s">
        <v>2513</v>
      </c>
      <c r="BA4434" t="s">
        <v>2513</v>
      </c>
      <c r="BB4434" t="s">
        <v>2513</v>
      </c>
    </row>
    <row r="4435" spans="1:54" x14ac:dyDescent="0.45">
      <c r="A4435">
        <v>10006650</v>
      </c>
      <c r="B4435" t="s">
        <v>2175</v>
      </c>
      <c r="C4435" t="s">
        <v>2177</v>
      </c>
      <c r="D4435" t="s">
        <v>2489</v>
      </c>
      <c r="E4435" t="s">
        <v>2176</v>
      </c>
      <c r="F4435" t="s">
        <v>19022</v>
      </c>
      <c r="G4435" t="s">
        <v>19017</v>
      </c>
      <c r="H4435" t="s">
        <v>2176</v>
      </c>
      <c r="I4435" t="s">
        <v>2493</v>
      </c>
      <c r="J4435" t="s">
        <v>2494</v>
      </c>
      <c r="K4435" t="s">
        <v>2495</v>
      </c>
      <c r="L4435" t="s">
        <v>2496</v>
      </c>
      <c r="M4435" t="s">
        <v>19023</v>
      </c>
      <c r="N4435" t="s">
        <v>2496</v>
      </c>
      <c r="O4435" t="s">
        <v>2498</v>
      </c>
      <c r="P4435" t="s">
        <v>2499</v>
      </c>
      <c r="Q4435" t="s">
        <v>33</v>
      </c>
      <c r="R4435" t="s">
        <v>2500</v>
      </c>
      <c r="S4435" t="s">
        <v>2501</v>
      </c>
      <c r="T4435" t="s">
        <v>15105</v>
      </c>
      <c r="U4435" t="s">
        <v>166</v>
      </c>
      <c r="V4435" t="s">
        <v>19019</v>
      </c>
      <c r="W4435" t="s">
        <v>285</v>
      </c>
      <c r="X4435" t="s">
        <v>19024</v>
      </c>
      <c r="Y4435" t="s">
        <v>2525</v>
      </c>
      <c r="Z4435" t="s">
        <v>19025</v>
      </c>
      <c r="AA4435" t="s">
        <v>2691</v>
      </c>
      <c r="AB4435" t="s">
        <v>19023</v>
      </c>
      <c r="AC4435" t="s">
        <v>13582</v>
      </c>
      <c r="AD4435">
        <v>15.7</v>
      </c>
      <c r="AE4435">
        <v>15.7</v>
      </c>
      <c r="AF4435" t="s">
        <v>2509</v>
      </c>
      <c r="AG4435">
        <v>7.04</v>
      </c>
      <c r="AH4435" t="s">
        <v>2510</v>
      </c>
      <c r="AI4435">
        <v>800</v>
      </c>
      <c r="AJ4435">
        <v>800</v>
      </c>
      <c r="AK4435">
        <v>10.5</v>
      </c>
      <c r="AL4435" t="s">
        <v>2511</v>
      </c>
      <c r="AM4435" t="s">
        <v>2511</v>
      </c>
      <c r="AN4435" t="s">
        <v>2513</v>
      </c>
      <c r="AO4435" t="s">
        <v>2513</v>
      </c>
      <c r="AP4435" t="s">
        <v>2514</v>
      </c>
      <c r="AQ4435" t="s">
        <v>2513</v>
      </c>
      <c r="AR4435" t="s">
        <v>2513</v>
      </c>
      <c r="AS4435" t="s">
        <v>3147</v>
      </c>
      <c r="AT4435" t="s">
        <v>2513</v>
      </c>
      <c r="AU4435">
        <v>45266</v>
      </c>
      <c r="AV4435" t="s">
        <v>2513</v>
      </c>
      <c r="AW4435" t="s">
        <v>2513</v>
      </c>
      <c r="AX4435" t="s">
        <v>2516</v>
      </c>
      <c r="AY4435" t="s">
        <v>2517</v>
      </c>
      <c r="AZ4435" t="s">
        <v>2513</v>
      </c>
      <c r="BA4435" t="s">
        <v>2513</v>
      </c>
      <c r="BB4435" t="s">
        <v>2513</v>
      </c>
    </row>
    <row r="4436" spans="1:54" x14ac:dyDescent="0.45">
      <c r="A4436">
        <v>10006651</v>
      </c>
      <c r="B4436" t="s">
        <v>2172</v>
      </c>
      <c r="C4436" t="s">
        <v>2174</v>
      </c>
      <c r="D4436" t="s">
        <v>2489</v>
      </c>
      <c r="E4436" t="s">
        <v>2173</v>
      </c>
      <c r="F4436" t="s">
        <v>19026</v>
      </c>
      <c r="G4436" t="s">
        <v>19017</v>
      </c>
      <c r="H4436" t="s">
        <v>2173</v>
      </c>
      <c r="I4436" t="s">
        <v>2493</v>
      </c>
      <c r="J4436" t="s">
        <v>2494</v>
      </c>
      <c r="K4436" t="s">
        <v>2495</v>
      </c>
      <c r="L4436" t="s">
        <v>2496</v>
      </c>
      <c r="M4436" t="s">
        <v>19027</v>
      </c>
      <c r="N4436" t="s">
        <v>2496</v>
      </c>
      <c r="O4436" t="s">
        <v>2498</v>
      </c>
      <c r="P4436" t="s">
        <v>2499</v>
      </c>
      <c r="Q4436" t="s">
        <v>33</v>
      </c>
      <c r="R4436" t="s">
        <v>2500</v>
      </c>
      <c r="S4436" t="s">
        <v>2501</v>
      </c>
      <c r="T4436" t="s">
        <v>15105</v>
      </c>
      <c r="U4436" t="s">
        <v>166</v>
      </c>
      <c r="V4436" t="s">
        <v>19019</v>
      </c>
      <c r="W4436" t="s">
        <v>285</v>
      </c>
      <c r="X4436" t="s">
        <v>19028</v>
      </c>
      <c r="Y4436" t="s">
        <v>2535</v>
      </c>
      <c r="Z4436" t="s">
        <v>19029</v>
      </c>
      <c r="AA4436" t="s">
        <v>2691</v>
      </c>
      <c r="AB4436" t="s">
        <v>19027</v>
      </c>
      <c r="AC4436" t="s">
        <v>13582</v>
      </c>
      <c r="AD4436">
        <v>15.7</v>
      </c>
      <c r="AE4436">
        <v>15.7</v>
      </c>
      <c r="AF4436" t="s">
        <v>2509</v>
      </c>
      <c r="AG4436">
        <v>7.04</v>
      </c>
      <c r="AH4436" t="s">
        <v>2510</v>
      </c>
      <c r="AI4436">
        <v>800</v>
      </c>
      <c r="AJ4436">
        <v>800</v>
      </c>
      <c r="AK4436">
        <v>10.5</v>
      </c>
      <c r="AL4436" t="s">
        <v>2511</v>
      </c>
      <c r="AM4436" t="s">
        <v>2511</v>
      </c>
      <c r="AN4436" t="s">
        <v>2513</v>
      </c>
      <c r="AO4436" t="s">
        <v>2513</v>
      </c>
      <c r="AP4436" t="s">
        <v>2514</v>
      </c>
      <c r="AQ4436" t="s">
        <v>2513</v>
      </c>
      <c r="AR4436" t="s">
        <v>2513</v>
      </c>
      <c r="AS4436" t="s">
        <v>3147</v>
      </c>
      <c r="AT4436" t="s">
        <v>2513</v>
      </c>
      <c r="AU4436">
        <v>45266</v>
      </c>
      <c r="AV4436" t="s">
        <v>2513</v>
      </c>
      <c r="AW4436" t="s">
        <v>2513</v>
      </c>
      <c r="AX4436" t="s">
        <v>2516</v>
      </c>
      <c r="AY4436" t="s">
        <v>2517</v>
      </c>
      <c r="AZ4436" t="s">
        <v>2513</v>
      </c>
      <c r="BA4436" t="s">
        <v>2513</v>
      </c>
      <c r="BB4436" t="s">
        <v>2513</v>
      </c>
    </row>
    <row r="4437" spans="1:54" x14ac:dyDescent="0.45">
      <c r="A4437">
        <v>10006802</v>
      </c>
      <c r="B4437" t="s">
        <v>19030</v>
      </c>
      <c r="C4437" t="s">
        <v>26590</v>
      </c>
      <c r="D4437" t="s">
        <v>2489</v>
      </c>
      <c r="E4437" t="s">
        <v>19031</v>
      </c>
      <c r="F4437" t="s">
        <v>19032</v>
      </c>
      <c r="G4437" t="s">
        <v>2513</v>
      </c>
      <c r="H4437" t="s">
        <v>19031</v>
      </c>
      <c r="I4437" t="s">
        <v>2493</v>
      </c>
      <c r="J4437" t="s">
        <v>2494</v>
      </c>
      <c r="K4437" t="s">
        <v>2495</v>
      </c>
      <c r="L4437" t="s">
        <v>2496</v>
      </c>
      <c r="M4437" t="s">
        <v>2563</v>
      </c>
      <c r="N4437" t="s">
        <v>2496</v>
      </c>
      <c r="O4437" t="s">
        <v>2498</v>
      </c>
      <c r="P4437" t="s">
        <v>2499</v>
      </c>
      <c r="Q4437" t="s">
        <v>33</v>
      </c>
      <c r="R4437" t="s">
        <v>2500</v>
      </c>
      <c r="S4437" t="s">
        <v>2501</v>
      </c>
      <c r="T4437" t="s">
        <v>2564</v>
      </c>
      <c r="U4437" t="s">
        <v>17</v>
      </c>
      <c r="V4437" t="s">
        <v>2565</v>
      </c>
      <c r="W4437" t="s">
        <v>260</v>
      </c>
      <c r="X4437" t="s">
        <v>2566</v>
      </c>
      <c r="Y4437" t="s">
        <v>2505</v>
      </c>
      <c r="Z4437" t="s">
        <v>2567</v>
      </c>
      <c r="AA4437" t="s">
        <v>2507</v>
      </c>
      <c r="AB4437" t="s">
        <v>2563</v>
      </c>
      <c r="AC4437" t="s">
        <v>2508</v>
      </c>
      <c r="AD4437">
        <v>3.9670000000000001</v>
      </c>
      <c r="AE4437">
        <v>3.9670000000000001</v>
      </c>
      <c r="AF4437" t="s">
        <v>2509</v>
      </c>
      <c r="AG4437">
        <v>1.71</v>
      </c>
      <c r="AH4437" t="s">
        <v>2510</v>
      </c>
      <c r="AI4437">
        <v>600</v>
      </c>
      <c r="AJ4437">
        <v>300</v>
      </c>
      <c r="AK4437">
        <v>9.5</v>
      </c>
      <c r="AL4437" t="s">
        <v>2511</v>
      </c>
      <c r="AM4437" t="s">
        <v>2511</v>
      </c>
      <c r="AN4437" t="s">
        <v>2513</v>
      </c>
      <c r="AO4437" t="s">
        <v>2513</v>
      </c>
      <c r="AP4437" t="s">
        <v>2514</v>
      </c>
      <c r="AQ4437" t="s">
        <v>2513</v>
      </c>
      <c r="AR4437" t="s">
        <v>2513</v>
      </c>
      <c r="AS4437" t="s">
        <v>2529</v>
      </c>
      <c r="AT4437" t="s">
        <v>2513</v>
      </c>
      <c r="AU4437">
        <v>45325</v>
      </c>
      <c r="AV4437" t="s">
        <v>2513</v>
      </c>
      <c r="AW4437" t="s">
        <v>2513</v>
      </c>
      <c r="AX4437" t="s">
        <v>2516</v>
      </c>
      <c r="AY4437" t="s">
        <v>2517</v>
      </c>
      <c r="AZ4437" t="s">
        <v>2513</v>
      </c>
      <c r="BA4437" t="s">
        <v>2513</v>
      </c>
      <c r="BB4437" t="s">
        <v>2513</v>
      </c>
    </row>
    <row r="4438" spans="1:54" x14ac:dyDescent="0.45">
      <c r="A4438">
        <v>10006803</v>
      </c>
      <c r="B4438" t="s">
        <v>19033</v>
      </c>
      <c r="C4438" t="s">
        <v>26591</v>
      </c>
      <c r="D4438" t="s">
        <v>2489</v>
      </c>
      <c r="E4438" t="s">
        <v>19034</v>
      </c>
      <c r="F4438" t="s">
        <v>19035</v>
      </c>
      <c r="G4438" t="s">
        <v>2513</v>
      </c>
      <c r="H4438" t="s">
        <v>19034</v>
      </c>
      <c r="I4438" t="s">
        <v>2493</v>
      </c>
      <c r="J4438" t="s">
        <v>2494</v>
      </c>
      <c r="K4438" t="s">
        <v>2495</v>
      </c>
      <c r="L4438" t="s">
        <v>2496</v>
      </c>
      <c r="M4438" t="s">
        <v>2563</v>
      </c>
      <c r="N4438" t="s">
        <v>2496</v>
      </c>
      <c r="O4438" t="s">
        <v>2498</v>
      </c>
      <c r="P4438" t="s">
        <v>2499</v>
      </c>
      <c r="Q4438" t="s">
        <v>33</v>
      </c>
      <c r="R4438" t="s">
        <v>2500</v>
      </c>
      <c r="S4438" t="s">
        <v>2501</v>
      </c>
      <c r="T4438" t="s">
        <v>2564</v>
      </c>
      <c r="U4438" t="s">
        <v>17</v>
      </c>
      <c r="V4438" t="s">
        <v>2565</v>
      </c>
      <c r="W4438" t="s">
        <v>260</v>
      </c>
      <c r="X4438" t="s">
        <v>2566</v>
      </c>
      <c r="Y4438" t="s">
        <v>2505</v>
      </c>
      <c r="Z4438" t="s">
        <v>2567</v>
      </c>
      <c r="AA4438" t="s">
        <v>2507</v>
      </c>
      <c r="AB4438" t="s">
        <v>2563</v>
      </c>
      <c r="AC4438" t="s">
        <v>2508</v>
      </c>
      <c r="AD4438">
        <v>3.9670000000000001</v>
      </c>
      <c r="AE4438">
        <v>3.9670000000000001</v>
      </c>
      <c r="AF4438" t="s">
        <v>2509</v>
      </c>
      <c r="AG4438">
        <v>1.71</v>
      </c>
      <c r="AH4438" t="s">
        <v>2510</v>
      </c>
      <c r="AI4438">
        <v>600</v>
      </c>
      <c r="AJ4438">
        <v>300</v>
      </c>
      <c r="AK4438">
        <v>9.5</v>
      </c>
      <c r="AL4438" t="s">
        <v>2511</v>
      </c>
      <c r="AM4438" t="s">
        <v>2511</v>
      </c>
      <c r="AN4438" t="s">
        <v>2513</v>
      </c>
      <c r="AO4438" t="s">
        <v>2513</v>
      </c>
      <c r="AP4438" t="s">
        <v>2514</v>
      </c>
      <c r="AQ4438" t="s">
        <v>2513</v>
      </c>
      <c r="AR4438" t="s">
        <v>2513</v>
      </c>
      <c r="AS4438" t="s">
        <v>2529</v>
      </c>
      <c r="AT4438" t="s">
        <v>2513</v>
      </c>
      <c r="AU4438">
        <v>45325</v>
      </c>
      <c r="AV4438" t="s">
        <v>2513</v>
      </c>
      <c r="AW4438" t="s">
        <v>2513</v>
      </c>
      <c r="AX4438" t="s">
        <v>2516</v>
      </c>
      <c r="AY4438" t="s">
        <v>2517</v>
      </c>
      <c r="AZ4438" t="s">
        <v>2513</v>
      </c>
      <c r="BA4438" t="s">
        <v>2513</v>
      </c>
      <c r="BB4438" t="s">
        <v>2513</v>
      </c>
    </row>
    <row r="4439" spans="1:54" x14ac:dyDescent="0.45">
      <c r="A4439">
        <v>10006804</v>
      </c>
      <c r="B4439" t="s">
        <v>19036</v>
      </c>
      <c r="C4439" t="s">
        <v>26592</v>
      </c>
      <c r="D4439" t="s">
        <v>2489</v>
      </c>
      <c r="E4439" t="s">
        <v>19037</v>
      </c>
      <c r="F4439" t="s">
        <v>19038</v>
      </c>
      <c r="G4439" t="s">
        <v>2513</v>
      </c>
      <c r="H4439" t="s">
        <v>19037</v>
      </c>
      <c r="I4439" t="s">
        <v>2493</v>
      </c>
      <c r="J4439" t="s">
        <v>2494</v>
      </c>
      <c r="K4439" t="s">
        <v>2495</v>
      </c>
      <c r="L4439" t="s">
        <v>2496</v>
      </c>
      <c r="M4439" t="s">
        <v>2563</v>
      </c>
      <c r="N4439" t="s">
        <v>2496</v>
      </c>
      <c r="O4439" t="s">
        <v>2498</v>
      </c>
      <c r="P4439" t="s">
        <v>2499</v>
      </c>
      <c r="Q4439" t="s">
        <v>33</v>
      </c>
      <c r="R4439" t="s">
        <v>2500</v>
      </c>
      <c r="S4439" t="s">
        <v>2501</v>
      </c>
      <c r="T4439" t="s">
        <v>2564</v>
      </c>
      <c r="U4439" t="s">
        <v>17</v>
      </c>
      <c r="V4439" t="s">
        <v>2565</v>
      </c>
      <c r="W4439" t="s">
        <v>260</v>
      </c>
      <c r="X4439" t="s">
        <v>2566</v>
      </c>
      <c r="Y4439" t="s">
        <v>2505</v>
      </c>
      <c r="Z4439" t="s">
        <v>2567</v>
      </c>
      <c r="AA4439" t="s">
        <v>2507</v>
      </c>
      <c r="AB4439" t="s">
        <v>2563</v>
      </c>
      <c r="AC4439" t="s">
        <v>2508</v>
      </c>
      <c r="AD4439">
        <v>3.9670000000000001</v>
      </c>
      <c r="AE4439">
        <v>3.9670000000000001</v>
      </c>
      <c r="AF4439" t="s">
        <v>2509</v>
      </c>
      <c r="AG4439">
        <v>1.71</v>
      </c>
      <c r="AH4439" t="s">
        <v>2510</v>
      </c>
      <c r="AI4439">
        <v>600</v>
      </c>
      <c r="AJ4439">
        <v>300</v>
      </c>
      <c r="AK4439">
        <v>9.5</v>
      </c>
      <c r="AL4439" t="s">
        <v>2511</v>
      </c>
      <c r="AM4439" t="s">
        <v>2511</v>
      </c>
      <c r="AN4439" t="s">
        <v>2513</v>
      </c>
      <c r="AO4439" t="s">
        <v>2513</v>
      </c>
      <c r="AP4439" t="s">
        <v>2514</v>
      </c>
      <c r="AQ4439" t="s">
        <v>2513</v>
      </c>
      <c r="AR4439" t="s">
        <v>2513</v>
      </c>
      <c r="AS4439" t="s">
        <v>2529</v>
      </c>
      <c r="AT4439" t="s">
        <v>2513</v>
      </c>
      <c r="AU4439">
        <v>45325</v>
      </c>
      <c r="AV4439" t="s">
        <v>2513</v>
      </c>
      <c r="AW4439" t="s">
        <v>2513</v>
      </c>
      <c r="AX4439" t="s">
        <v>2516</v>
      </c>
      <c r="AY4439" t="s">
        <v>2517</v>
      </c>
      <c r="AZ4439" t="s">
        <v>2513</v>
      </c>
      <c r="BA4439" t="s">
        <v>2513</v>
      </c>
      <c r="BB4439" t="s">
        <v>2513</v>
      </c>
    </row>
    <row r="4440" spans="1:54" x14ac:dyDescent="0.45">
      <c r="A4440">
        <v>10006805</v>
      </c>
      <c r="B4440" t="s">
        <v>19039</v>
      </c>
      <c r="C4440" t="s">
        <v>26593</v>
      </c>
      <c r="D4440" t="s">
        <v>2489</v>
      </c>
      <c r="E4440" t="s">
        <v>19040</v>
      </c>
      <c r="F4440" t="s">
        <v>19041</v>
      </c>
      <c r="G4440" t="s">
        <v>2513</v>
      </c>
      <c r="H4440" t="s">
        <v>19040</v>
      </c>
      <c r="I4440" t="s">
        <v>2493</v>
      </c>
      <c r="J4440" t="s">
        <v>2494</v>
      </c>
      <c r="K4440" t="s">
        <v>2495</v>
      </c>
      <c r="L4440" t="s">
        <v>2496</v>
      </c>
      <c r="M4440" t="s">
        <v>2563</v>
      </c>
      <c r="N4440" t="s">
        <v>2496</v>
      </c>
      <c r="O4440" t="s">
        <v>2498</v>
      </c>
      <c r="P4440" t="s">
        <v>2499</v>
      </c>
      <c r="Q4440" t="s">
        <v>33</v>
      </c>
      <c r="R4440" t="s">
        <v>2500</v>
      </c>
      <c r="S4440" t="s">
        <v>2501</v>
      </c>
      <c r="T4440" t="s">
        <v>2564</v>
      </c>
      <c r="U4440" t="s">
        <v>17</v>
      </c>
      <c r="V4440" t="s">
        <v>2565</v>
      </c>
      <c r="W4440" t="s">
        <v>260</v>
      </c>
      <c r="X4440" t="s">
        <v>2566</v>
      </c>
      <c r="Y4440" t="s">
        <v>2505</v>
      </c>
      <c r="Z4440" t="s">
        <v>2567</v>
      </c>
      <c r="AA4440" t="s">
        <v>2507</v>
      </c>
      <c r="AB4440" t="s">
        <v>2563</v>
      </c>
      <c r="AC4440" t="s">
        <v>2508</v>
      </c>
      <c r="AD4440">
        <v>3.9670000000000001</v>
      </c>
      <c r="AE4440">
        <v>3.9670000000000001</v>
      </c>
      <c r="AF4440" t="s">
        <v>2509</v>
      </c>
      <c r="AG4440">
        <v>1.71</v>
      </c>
      <c r="AH4440" t="s">
        <v>2510</v>
      </c>
      <c r="AI4440">
        <v>600</v>
      </c>
      <c r="AJ4440">
        <v>300</v>
      </c>
      <c r="AK4440">
        <v>9.5</v>
      </c>
      <c r="AL4440" t="s">
        <v>2511</v>
      </c>
      <c r="AM4440" t="s">
        <v>2511</v>
      </c>
      <c r="AN4440" t="s">
        <v>2513</v>
      </c>
      <c r="AO4440" t="s">
        <v>2513</v>
      </c>
      <c r="AP4440" t="s">
        <v>2514</v>
      </c>
      <c r="AQ4440" t="s">
        <v>2513</v>
      </c>
      <c r="AR4440" t="s">
        <v>2513</v>
      </c>
      <c r="AS4440" t="s">
        <v>2529</v>
      </c>
      <c r="AT4440" t="s">
        <v>2513</v>
      </c>
      <c r="AU4440">
        <v>45325</v>
      </c>
      <c r="AV4440" t="s">
        <v>2513</v>
      </c>
      <c r="AW4440" t="s">
        <v>2513</v>
      </c>
      <c r="AX4440" t="s">
        <v>2516</v>
      </c>
      <c r="AY4440" t="s">
        <v>2517</v>
      </c>
      <c r="AZ4440" t="s">
        <v>2513</v>
      </c>
      <c r="BA4440" t="s">
        <v>2513</v>
      </c>
      <c r="BB4440" t="s">
        <v>2513</v>
      </c>
    </row>
    <row r="4441" spans="1:54" x14ac:dyDescent="0.45">
      <c r="A4441">
        <v>10006806</v>
      </c>
      <c r="B4441" t="s">
        <v>19042</v>
      </c>
      <c r="C4441" t="s">
        <v>26594</v>
      </c>
      <c r="D4441" t="s">
        <v>2489</v>
      </c>
      <c r="E4441" t="s">
        <v>19043</v>
      </c>
      <c r="F4441" t="s">
        <v>19044</v>
      </c>
      <c r="G4441" t="s">
        <v>2513</v>
      </c>
      <c r="H4441" t="s">
        <v>19043</v>
      </c>
      <c r="I4441" t="s">
        <v>2493</v>
      </c>
      <c r="J4441" t="s">
        <v>2494</v>
      </c>
      <c r="K4441" t="s">
        <v>2495</v>
      </c>
      <c r="L4441" t="s">
        <v>2496</v>
      </c>
      <c r="M4441" t="s">
        <v>2563</v>
      </c>
      <c r="N4441" t="s">
        <v>2496</v>
      </c>
      <c r="O4441" t="s">
        <v>2498</v>
      </c>
      <c r="P4441" t="s">
        <v>2499</v>
      </c>
      <c r="Q4441" t="s">
        <v>33</v>
      </c>
      <c r="R4441" t="s">
        <v>2500</v>
      </c>
      <c r="S4441" t="s">
        <v>2501</v>
      </c>
      <c r="T4441" t="s">
        <v>2564</v>
      </c>
      <c r="U4441" t="s">
        <v>17</v>
      </c>
      <c r="V4441" t="s">
        <v>2565</v>
      </c>
      <c r="W4441" t="s">
        <v>260</v>
      </c>
      <c r="X4441" t="s">
        <v>2566</v>
      </c>
      <c r="Y4441" t="s">
        <v>2505</v>
      </c>
      <c r="Z4441" t="s">
        <v>2567</v>
      </c>
      <c r="AA4441" t="s">
        <v>2507</v>
      </c>
      <c r="AB4441" t="s">
        <v>2563</v>
      </c>
      <c r="AC4441" t="s">
        <v>2508</v>
      </c>
      <c r="AD4441">
        <v>3.9670000000000001</v>
      </c>
      <c r="AE4441">
        <v>3.9670000000000001</v>
      </c>
      <c r="AF4441" t="s">
        <v>2509</v>
      </c>
      <c r="AG4441">
        <v>1.71</v>
      </c>
      <c r="AH4441" t="s">
        <v>2510</v>
      </c>
      <c r="AI4441">
        <v>600</v>
      </c>
      <c r="AJ4441">
        <v>300</v>
      </c>
      <c r="AK4441">
        <v>9.5</v>
      </c>
      <c r="AL4441" t="s">
        <v>2511</v>
      </c>
      <c r="AM4441" t="s">
        <v>2511</v>
      </c>
      <c r="AN4441" t="s">
        <v>2513</v>
      </c>
      <c r="AO4441" t="s">
        <v>2513</v>
      </c>
      <c r="AP4441" t="s">
        <v>2514</v>
      </c>
      <c r="AQ4441" t="s">
        <v>2513</v>
      </c>
      <c r="AR4441" t="s">
        <v>2513</v>
      </c>
      <c r="AS4441" t="s">
        <v>2529</v>
      </c>
      <c r="AT4441" t="s">
        <v>2513</v>
      </c>
      <c r="AU4441">
        <v>45325</v>
      </c>
      <c r="AV4441" t="s">
        <v>2513</v>
      </c>
      <c r="AW4441" t="s">
        <v>2513</v>
      </c>
      <c r="AX4441" t="s">
        <v>2516</v>
      </c>
      <c r="AY4441" t="s">
        <v>2517</v>
      </c>
      <c r="AZ4441" t="s">
        <v>2513</v>
      </c>
      <c r="BA4441" t="s">
        <v>2513</v>
      </c>
      <c r="BB4441" t="s">
        <v>2513</v>
      </c>
    </row>
    <row r="4442" spans="1:54" x14ac:dyDescent="0.45">
      <c r="A4442">
        <v>10007507</v>
      </c>
      <c r="B4442" t="s">
        <v>19054</v>
      </c>
      <c r="C4442" t="s">
        <v>26987</v>
      </c>
      <c r="D4442" t="s">
        <v>2489</v>
      </c>
      <c r="E4442" t="s">
        <v>19055</v>
      </c>
      <c r="F4442" t="s">
        <v>19056</v>
      </c>
      <c r="G4442" t="s">
        <v>2855</v>
      </c>
      <c r="H4442" t="s">
        <v>19055</v>
      </c>
      <c r="I4442" t="s">
        <v>2493</v>
      </c>
      <c r="J4442" t="s">
        <v>2494</v>
      </c>
      <c r="K4442" t="s">
        <v>2495</v>
      </c>
      <c r="L4442" t="s">
        <v>2496</v>
      </c>
      <c r="M4442" t="s">
        <v>15631</v>
      </c>
      <c r="N4442" t="s">
        <v>2496</v>
      </c>
      <c r="O4442" t="s">
        <v>2498</v>
      </c>
      <c r="P4442" t="s">
        <v>2499</v>
      </c>
      <c r="Q4442" t="s">
        <v>33</v>
      </c>
      <c r="R4442" t="s">
        <v>2500</v>
      </c>
      <c r="S4442" t="s">
        <v>2501</v>
      </c>
      <c r="T4442" t="s">
        <v>2841</v>
      </c>
      <c r="U4442" t="s">
        <v>134</v>
      </c>
      <c r="V4442" t="s">
        <v>2842</v>
      </c>
      <c r="W4442" t="s">
        <v>260</v>
      </c>
      <c r="X4442" t="s">
        <v>14119</v>
      </c>
      <c r="Y4442" t="s">
        <v>2525</v>
      </c>
      <c r="Z4442" t="s">
        <v>14120</v>
      </c>
      <c r="AA4442" t="s">
        <v>2691</v>
      </c>
      <c r="AB4442" t="s">
        <v>15631</v>
      </c>
      <c r="AC4442" t="s">
        <v>2577</v>
      </c>
      <c r="AD4442">
        <v>17.3</v>
      </c>
      <c r="AE4442">
        <v>17.3</v>
      </c>
      <c r="AF4442" t="s">
        <v>2509</v>
      </c>
      <c r="AG4442">
        <v>7.92</v>
      </c>
      <c r="AH4442" t="s">
        <v>2510</v>
      </c>
      <c r="AI4442">
        <v>1200</v>
      </c>
      <c r="AJ4442">
        <v>600</v>
      </c>
      <c r="AK4442">
        <v>11</v>
      </c>
      <c r="AL4442" t="s">
        <v>2511</v>
      </c>
      <c r="AM4442" t="s">
        <v>2511</v>
      </c>
      <c r="AN4442" t="s">
        <v>2513</v>
      </c>
      <c r="AO4442" t="s">
        <v>2513</v>
      </c>
      <c r="AP4442" t="s">
        <v>2514</v>
      </c>
      <c r="AQ4442" t="s">
        <v>2513</v>
      </c>
      <c r="AR4442" t="s">
        <v>2513</v>
      </c>
      <c r="AS4442" t="s">
        <v>2515</v>
      </c>
      <c r="AT4442" t="s">
        <v>2513</v>
      </c>
      <c r="AU4442">
        <v>45673</v>
      </c>
      <c r="AV4442" t="s">
        <v>2513</v>
      </c>
      <c r="AW4442" t="s">
        <v>2513</v>
      </c>
      <c r="AX4442" t="s">
        <v>2516</v>
      </c>
      <c r="AY4442" t="s">
        <v>2517</v>
      </c>
      <c r="AZ4442" t="s">
        <v>2513</v>
      </c>
      <c r="BA4442" t="s">
        <v>2513</v>
      </c>
      <c r="BB4442" t="s">
        <v>2513</v>
      </c>
    </row>
    <row r="4443" spans="1:54" x14ac:dyDescent="0.45">
      <c r="A4443">
        <v>10007508</v>
      </c>
      <c r="B4443" t="s">
        <v>19057</v>
      </c>
      <c r="C4443" t="s">
        <v>26988</v>
      </c>
      <c r="D4443" t="s">
        <v>2489</v>
      </c>
      <c r="E4443" t="s">
        <v>19058</v>
      </c>
      <c r="F4443" t="s">
        <v>19059</v>
      </c>
      <c r="G4443" t="s">
        <v>15476</v>
      </c>
      <c r="H4443" t="s">
        <v>19058</v>
      </c>
      <c r="I4443" t="s">
        <v>2493</v>
      </c>
      <c r="J4443" t="s">
        <v>2494</v>
      </c>
      <c r="K4443" t="s">
        <v>2495</v>
      </c>
      <c r="L4443" t="s">
        <v>2496</v>
      </c>
      <c r="M4443" t="s">
        <v>19060</v>
      </c>
      <c r="N4443" t="s">
        <v>2496</v>
      </c>
      <c r="O4443" t="s">
        <v>2498</v>
      </c>
      <c r="P4443" t="s">
        <v>2499</v>
      </c>
      <c r="Q4443" t="s">
        <v>33</v>
      </c>
      <c r="R4443" t="s">
        <v>2500</v>
      </c>
      <c r="S4443" t="s">
        <v>2501</v>
      </c>
      <c r="T4443" t="s">
        <v>2841</v>
      </c>
      <c r="U4443" t="s">
        <v>134</v>
      </c>
      <c r="V4443" t="s">
        <v>2842</v>
      </c>
      <c r="W4443" t="s">
        <v>260</v>
      </c>
      <c r="X4443" t="s">
        <v>14129</v>
      </c>
      <c r="Y4443" t="s">
        <v>2505</v>
      </c>
      <c r="Z4443" t="s">
        <v>14130</v>
      </c>
      <c r="AA4443" t="s">
        <v>2691</v>
      </c>
      <c r="AB4443" t="s">
        <v>19060</v>
      </c>
      <c r="AC4443" t="s">
        <v>2683</v>
      </c>
      <c r="AD4443">
        <v>17.3</v>
      </c>
      <c r="AE4443">
        <v>17.3</v>
      </c>
      <c r="AF4443" t="s">
        <v>2509</v>
      </c>
      <c r="AG4443">
        <v>7.92</v>
      </c>
      <c r="AH4443" t="s">
        <v>2510</v>
      </c>
      <c r="AI4443">
        <v>1200</v>
      </c>
      <c r="AJ4443">
        <v>600</v>
      </c>
      <c r="AK4443">
        <v>11</v>
      </c>
      <c r="AL4443" t="s">
        <v>2511</v>
      </c>
      <c r="AM4443" t="s">
        <v>2511</v>
      </c>
      <c r="AN4443" t="s">
        <v>2513</v>
      </c>
      <c r="AO4443" t="s">
        <v>2513</v>
      </c>
      <c r="AP4443" t="s">
        <v>2514</v>
      </c>
      <c r="AQ4443" t="s">
        <v>2513</v>
      </c>
      <c r="AR4443" t="s">
        <v>2513</v>
      </c>
      <c r="AS4443" t="s">
        <v>2515</v>
      </c>
      <c r="AT4443" t="s">
        <v>2513</v>
      </c>
      <c r="AU4443">
        <v>45673</v>
      </c>
      <c r="AV4443" t="s">
        <v>2513</v>
      </c>
      <c r="AW4443" t="s">
        <v>2513</v>
      </c>
      <c r="AX4443" t="s">
        <v>2516</v>
      </c>
      <c r="AY4443" t="s">
        <v>2517</v>
      </c>
      <c r="AZ4443" t="s">
        <v>2513</v>
      </c>
      <c r="BA4443" t="s">
        <v>2513</v>
      </c>
      <c r="BB4443" t="s">
        <v>2513</v>
      </c>
    </row>
    <row r="4444" spans="1:54" x14ac:dyDescent="0.45">
      <c r="A4444">
        <v>10007509</v>
      </c>
      <c r="B4444" t="s">
        <v>19061</v>
      </c>
      <c r="C4444" t="s">
        <v>26989</v>
      </c>
      <c r="D4444" t="s">
        <v>2489</v>
      </c>
      <c r="E4444" t="s">
        <v>19062</v>
      </c>
      <c r="F4444" t="s">
        <v>19063</v>
      </c>
      <c r="G4444" t="s">
        <v>15476</v>
      </c>
      <c r="H4444" t="s">
        <v>19062</v>
      </c>
      <c r="I4444" t="s">
        <v>2493</v>
      </c>
      <c r="J4444" t="s">
        <v>2494</v>
      </c>
      <c r="K4444" t="s">
        <v>2495</v>
      </c>
      <c r="L4444" t="s">
        <v>2496</v>
      </c>
      <c r="M4444" t="s">
        <v>15979</v>
      </c>
      <c r="N4444" t="s">
        <v>2496</v>
      </c>
      <c r="O4444" t="s">
        <v>2498</v>
      </c>
      <c r="P4444" t="s">
        <v>2499</v>
      </c>
      <c r="Q4444" t="s">
        <v>33</v>
      </c>
      <c r="R4444" t="s">
        <v>2500</v>
      </c>
      <c r="S4444" t="s">
        <v>2501</v>
      </c>
      <c r="T4444" t="s">
        <v>2841</v>
      </c>
      <c r="U4444" t="s">
        <v>134</v>
      </c>
      <c r="V4444" t="s">
        <v>2842</v>
      </c>
      <c r="W4444" t="s">
        <v>260</v>
      </c>
      <c r="X4444" t="s">
        <v>14119</v>
      </c>
      <c r="Y4444" t="s">
        <v>2525</v>
      </c>
      <c r="Z4444" t="s">
        <v>14120</v>
      </c>
      <c r="AA4444" t="s">
        <v>2691</v>
      </c>
      <c r="AB4444" t="s">
        <v>15979</v>
      </c>
      <c r="AC4444" t="s">
        <v>14075</v>
      </c>
      <c r="AD4444">
        <v>17.3</v>
      </c>
      <c r="AE4444">
        <v>17.3</v>
      </c>
      <c r="AF4444" t="s">
        <v>2509</v>
      </c>
      <c r="AG4444">
        <v>7.92</v>
      </c>
      <c r="AH4444" t="s">
        <v>2510</v>
      </c>
      <c r="AI4444">
        <v>1200</v>
      </c>
      <c r="AJ4444">
        <v>600</v>
      </c>
      <c r="AK4444">
        <v>11</v>
      </c>
      <c r="AL4444" t="s">
        <v>2511</v>
      </c>
      <c r="AM4444" t="s">
        <v>2511</v>
      </c>
      <c r="AN4444" t="s">
        <v>2513</v>
      </c>
      <c r="AO4444" t="s">
        <v>2513</v>
      </c>
      <c r="AP4444" t="s">
        <v>2514</v>
      </c>
      <c r="AQ4444" t="s">
        <v>2513</v>
      </c>
      <c r="AR4444" t="s">
        <v>2513</v>
      </c>
      <c r="AS4444" t="s">
        <v>2515</v>
      </c>
      <c r="AT4444" t="s">
        <v>2513</v>
      </c>
      <c r="AU4444">
        <v>45673</v>
      </c>
      <c r="AV4444" t="s">
        <v>2513</v>
      </c>
      <c r="AW4444" t="s">
        <v>2513</v>
      </c>
      <c r="AX4444" t="s">
        <v>2516</v>
      </c>
      <c r="AY4444" t="s">
        <v>2517</v>
      </c>
      <c r="AZ4444" t="s">
        <v>2513</v>
      </c>
      <c r="BA4444" t="s">
        <v>2513</v>
      </c>
      <c r="BB4444" t="s">
        <v>2513</v>
      </c>
    </row>
    <row r="4445" spans="1:54" x14ac:dyDescent="0.45">
      <c r="A4445">
        <v>10007519</v>
      </c>
      <c r="B4445" t="s">
        <v>19064</v>
      </c>
      <c r="C4445" t="s">
        <v>26990</v>
      </c>
      <c r="D4445" t="s">
        <v>2489</v>
      </c>
      <c r="E4445" t="s">
        <v>19065</v>
      </c>
      <c r="F4445" t="s">
        <v>19066</v>
      </c>
      <c r="G4445" t="s">
        <v>19067</v>
      </c>
      <c r="H4445" t="s">
        <v>19065</v>
      </c>
      <c r="I4445" t="s">
        <v>2493</v>
      </c>
      <c r="J4445" t="s">
        <v>2494</v>
      </c>
      <c r="K4445" t="s">
        <v>2495</v>
      </c>
      <c r="L4445" t="s">
        <v>2496</v>
      </c>
      <c r="M4445" t="s">
        <v>15694</v>
      </c>
      <c r="N4445" t="s">
        <v>2496</v>
      </c>
      <c r="O4445" t="s">
        <v>2498</v>
      </c>
      <c r="P4445" t="s">
        <v>2499</v>
      </c>
      <c r="Q4445" t="s">
        <v>33</v>
      </c>
      <c r="R4445" t="s">
        <v>2500</v>
      </c>
      <c r="S4445" t="s">
        <v>2501</v>
      </c>
      <c r="T4445" t="s">
        <v>2841</v>
      </c>
      <c r="U4445" t="s">
        <v>134</v>
      </c>
      <c r="V4445" t="s">
        <v>2857</v>
      </c>
      <c r="W4445" t="s">
        <v>246</v>
      </c>
      <c r="X4445" t="s">
        <v>14171</v>
      </c>
      <c r="Y4445" t="s">
        <v>2505</v>
      </c>
      <c r="Z4445" t="s">
        <v>14172</v>
      </c>
      <c r="AA4445" t="s">
        <v>2691</v>
      </c>
      <c r="AB4445" t="s">
        <v>15694</v>
      </c>
      <c r="AC4445" t="s">
        <v>14075</v>
      </c>
      <c r="AD4445">
        <v>17.3</v>
      </c>
      <c r="AE4445">
        <v>17.3</v>
      </c>
      <c r="AF4445" t="s">
        <v>2509</v>
      </c>
      <c r="AG4445">
        <v>7.92</v>
      </c>
      <c r="AH4445" t="s">
        <v>2510</v>
      </c>
      <c r="AI4445">
        <v>1200</v>
      </c>
      <c r="AJ4445">
        <v>600</v>
      </c>
      <c r="AK4445">
        <v>11</v>
      </c>
      <c r="AL4445" t="s">
        <v>2511</v>
      </c>
      <c r="AM4445" t="s">
        <v>2511</v>
      </c>
      <c r="AN4445" t="s">
        <v>2513</v>
      </c>
      <c r="AO4445" t="s">
        <v>2513</v>
      </c>
      <c r="AP4445" t="s">
        <v>2514</v>
      </c>
      <c r="AQ4445" t="s">
        <v>2513</v>
      </c>
      <c r="AR4445" t="s">
        <v>2513</v>
      </c>
      <c r="AS4445" t="s">
        <v>2515</v>
      </c>
      <c r="AT4445" t="s">
        <v>2513</v>
      </c>
      <c r="AU4445">
        <v>45673</v>
      </c>
      <c r="AV4445" t="s">
        <v>2513</v>
      </c>
      <c r="AW4445" t="s">
        <v>2513</v>
      </c>
      <c r="AX4445" t="s">
        <v>2516</v>
      </c>
      <c r="AY4445" t="s">
        <v>2517</v>
      </c>
      <c r="AZ4445" t="s">
        <v>2513</v>
      </c>
      <c r="BA4445" t="s">
        <v>2513</v>
      </c>
      <c r="BB4445" t="s">
        <v>2513</v>
      </c>
    </row>
    <row r="4446" spans="1:54" x14ac:dyDescent="0.45">
      <c r="A4446">
        <v>10008458</v>
      </c>
      <c r="B4446" t="s">
        <v>19068</v>
      </c>
      <c r="C4446" t="s">
        <v>26991</v>
      </c>
      <c r="D4446" t="s">
        <v>2489</v>
      </c>
      <c r="E4446" t="s">
        <v>19069</v>
      </c>
      <c r="F4446" t="s">
        <v>19070</v>
      </c>
      <c r="G4446" t="s">
        <v>3211</v>
      </c>
      <c r="H4446" t="s">
        <v>19069</v>
      </c>
      <c r="I4446" t="s">
        <v>2493</v>
      </c>
      <c r="J4446" t="s">
        <v>2494</v>
      </c>
      <c r="K4446" t="s">
        <v>2544</v>
      </c>
      <c r="L4446" t="s">
        <v>2496</v>
      </c>
      <c r="M4446" t="s">
        <v>3200</v>
      </c>
      <c r="N4446" t="s">
        <v>2496</v>
      </c>
      <c r="O4446" t="s">
        <v>2498</v>
      </c>
      <c r="P4446" t="s">
        <v>2546</v>
      </c>
      <c r="Q4446" t="s">
        <v>2547</v>
      </c>
      <c r="R4446" t="s">
        <v>2918</v>
      </c>
      <c r="S4446" t="s">
        <v>2919</v>
      </c>
      <c r="T4446" t="s">
        <v>2942</v>
      </c>
      <c r="U4446" t="s">
        <v>2933</v>
      </c>
      <c r="V4446" t="s">
        <v>2943</v>
      </c>
      <c r="W4446" t="s">
        <v>2553</v>
      </c>
      <c r="X4446" t="s">
        <v>3201</v>
      </c>
      <c r="Y4446" t="s">
        <v>3202</v>
      </c>
      <c r="Z4446" t="s">
        <v>3203</v>
      </c>
      <c r="AA4446" t="s">
        <v>2507</v>
      </c>
      <c r="AB4446" t="s">
        <v>3200</v>
      </c>
      <c r="AC4446" t="s">
        <v>715</v>
      </c>
      <c r="AD4446">
        <v>1.35</v>
      </c>
      <c r="AE4446">
        <v>1.35</v>
      </c>
      <c r="AF4446" t="s">
        <v>2509</v>
      </c>
      <c r="AG4446">
        <v>0.64</v>
      </c>
      <c r="AH4446" t="s">
        <v>2510</v>
      </c>
      <c r="AI4446">
        <v>200</v>
      </c>
      <c r="AJ4446">
        <v>200</v>
      </c>
      <c r="AK4446">
        <v>16</v>
      </c>
      <c r="AL4446" t="s">
        <v>2511</v>
      </c>
      <c r="AM4446" t="s">
        <v>2528</v>
      </c>
      <c r="AN4446" t="s">
        <v>2513</v>
      </c>
      <c r="AO4446" t="s">
        <v>2513</v>
      </c>
      <c r="AP4446" t="s">
        <v>2514</v>
      </c>
      <c r="AQ4446" t="s">
        <v>2513</v>
      </c>
      <c r="AR4446" t="s">
        <v>2513</v>
      </c>
      <c r="AS4446" t="s">
        <v>2557</v>
      </c>
      <c r="AT4446" t="s">
        <v>2513</v>
      </c>
      <c r="AU4446">
        <v>46021</v>
      </c>
      <c r="AV4446" t="s">
        <v>2513</v>
      </c>
      <c r="AW4446" t="s">
        <v>2513</v>
      </c>
      <c r="AX4446" t="s">
        <v>2516</v>
      </c>
      <c r="AY4446" t="s">
        <v>2558</v>
      </c>
      <c r="AZ4446" t="s">
        <v>2513</v>
      </c>
      <c r="BA4446" t="s">
        <v>2513</v>
      </c>
      <c r="BB4446" t="s">
        <v>2513</v>
      </c>
    </row>
    <row r="4447" spans="1:54" x14ac:dyDescent="0.45">
      <c r="A4447">
        <v>10008459</v>
      </c>
      <c r="B4447" t="s">
        <v>19071</v>
      </c>
      <c r="C4447" t="s">
        <v>26992</v>
      </c>
      <c r="D4447" t="s">
        <v>2489</v>
      </c>
      <c r="E4447" t="s">
        <v>19072</v>
      </c>
      <c r="F4447" t="s">
        <v>19073</v>
      </c>
      <c r="G4447" t="s">
        <v>3211</v>
      </c>
      <c r="H4447" t="s">
        <v>19072</v>
      </c>
      <c r="I4447" t="s">
        <v>2493</v>
      </c>
      <c r="J4447" t="s">
        <v>2494</v>
      </c>
      <c r="K4447" t="s">
        <v>2544</v>
      </c>
      <c r="L4447" t="s">
        <v>2496</v>
      </c>
      <c r="M4447" t="s">
        <v>3200</v>
      </c>
      <c r="N4447" t="s">
        <v>2496</v>
      </c>
      <c r="O4447" t="s">
        <v>2498</v>
      </c>
      <c r="P4447" t="s">
        <v>2546</v>
      </c>
      <c r="Q4447" t="s">
        <v>2547</v>
      </c>
      <c r="R4447" t="s">
        <v>2918</v>
      </c>
      <c r="S4447" t="s">
        <v>2919</v>
      </c>
      <c r="T4447" t="s">
        <v>2942</v>
      </c>
      <c r="U4447" t="s">
        <v>2933</v>
      </c>
      <c r="V4447" t="s">
        <v>2943</v>
      </c>
      <c r="W4447" t="s">
        <v>2553</v>
      </c>
      <c r="X4447" t="s">
        <v>3201</v>
      </c>
      <c r="Y4447" t="s">
        <v>3202</v>
      </c>
      <c r="Z4447" t="s">
        <v>3203</v>
      </c>
      <c r="AA4447" t="s">
        <v>2507</v>
      </c>
      <c r="AB4447" t="s">
        <v>3200</v>
      </c>
      <c r="AC4447" t="s">
        <v>715</v>
      </c>
      <c r="AD4447">
        <v>1.35</v>
      </c>
      <c r="AE4447">
        <v>1.35</v>
      </c>
      <c r="AF4447" t="s">
        <v>2509</v>
      </c>
      <c r="AG4447">
        <v>0.64</v>
      </c>
      <c r="AH4447" t="s">
        <v>2510</v>
      </c>
      <c r="AI4447">
        <v>200</v>
      </c>
      <c r="AJ4447">
        <v>200</v>
      </c>
      <c r="AK4447">
        <v>16</v>
      </c>
      <c r="AL4447" t="s">
        <v>2511</v>
      </c>
      <c r="AM4447" t="s">
        <v>2528</v>
      </c>
      <c r="AN4447" t="s">
        <v>2513</v>
      </c>
      <c r="AO4447" t="s">
        <v>2513</v>
      </c>
      <c r="AP4447" t="s">
        <v>2514</v>
      </c>
      <c r="AQ4447" t="s">
        <v>2513</v>
      </c>
      <c r="AR4447" t="s">
        <v>2513</v>
      </c>
      <c r="AS4447" t="s">
        <v>2557</v>
      </c>
      <c r="AT4447" t="s">
        <v>2513</v>
      </c>
      <c r="AU4447">
        <v>46021</v>
      </c>
      <c r="AV4447" t="s">
        <v>2513</v>
      </c>
      <c r="AW4447" t="s">
        <v>2513</v>
      </c>
      <c r="AX4447" t="s">
        <v>2516</v>
      </c>
      <c r="AY4447" t="s">
        <v>2558</v>
      </c>
      <c r="AZ4447" t="s">
        <v>2513</v>
      </c>
      <c r="BA4447" t="s">
        <v>2513</v>
      </c>
      <c r="BB4447" t="s">
        <v>2513</v>
      </c>
    </row>
    <row r="4448" spans="1:54" x14ac:dyDescent="0.45">
      <c r="A4448">
        <v>10008460</v>
      </c>
      <c r="B4448" t="s">
        <v>19074</v>
      </c>
      <c r="C4448" t="s">
        <v>26993</v>
      </c>
      <c r="D4448" t="s">
        <v>2489</v>
      </c>
      <c r="E4448" t="s">
        <v>19075</v>
      </c>
      <c r="F4448" t="s">
        <v>19076</v>
      </c>
      <c r="G4448" t="s">
        <v>3211</v>
      </c>
      <c r="H4448" t="s">
        <v>19075</v>
      </c>
      <c r="I4448" t="s">
        <v>2493</v>
      </c>
      <c r="J4448" t="s">
        <v>2494</v>
      </c>
      <c r="K4448" t="s">
        <v>2544</v>
      </c>
      <c r="L4448" t="s">
        <v>2496</v>
      </c>
      <c r="M4448" t="s">
        <v>3187</v>
      </c>
      <c r="N4448" t="s">
        <v>2496</v>
      </c>
      <c r="O4448" t="s">
        <v>2498</v>
      </c>
      <c r="P4448" t="s">
        <v>2546</v>
      </c>
      <c r="Q4448" t="s">
        <v>2547</v>
      </c>
      <c r="R4448" t="s">
        <v>2918</v>
      </c>
      <c r="S4448" t="s">
        <v>2919</v>
      </c>
      <c r="T4448" t="s">
        <v>2942</v>
      </c>
      <c r="U4448" t="s">
        <v>2933</v>
      </c>
      <c r="V4448" t="s">
        <v>2943</v>
      </c>
      <c r="W4448" t="s">
        <v>2553</v>
      </c>
      <c r="X4448" t="s">
        <v>3188</v>
      </c>
      <c r="Y4448" t="s">
        <v>3189</v>
      </c>
      <c r="Z4448" t="s">
        <v>3190</v>
      </c>
      <c r="AA4448" t="s">
        <v>2507</v>
      </c>
      <c r="AB4448" t="s">
        <v>3187</v>
      </c>
      <c r="AC4448" t="s">
        <v>715</v>
      </c>
      <c r="AD4448">
        <v>1.35</v>
      </c>
      <c r="AE4448">
        <v>1.35</v>
      </c>
      <c r="AF4448" t="s">
        <v>2509</v>
      </c>
      <c r="AG4448">
        <v>0.64</v>
      </c>
      <c r="AH4448" t="s">
        <v>2510</v>
      </c>
      <c r="AI4448">
        <v>200</v>
      </c>
      <c r="AJ4448">
        <v>200</v>
      </c>
      <c r="AK4448">
        <v>16</v>
      </c>
      <c r="AL4448" t="s">
        <v>2511</v>
      </c>
      <c r="AM4448" t="s">
        <v>2528</v>
      </c>
      <c r="AN4448" t="s">
        <v>2513</v>
      </c>
      <c r="AO4448" t="s">
        <v>2513</v>
      </c>
      <c r="AP4448" t="s">
        <v>2514</v>
      </c>
      <c r="AQ4448" t="s">
        <v>2513</v>
      </c>
      <c r="AR4448" t="s">
        <v>2513</v>
      </c>
      <c r="AS4448" t="s">
        <v>2557</v>
      </c>
      <c r="AT4448" t="s">
        <v>2513</v>
      </c>
      <c r="AU4448">
        <v>46022</v>
      </c>
      <c r="AV4448" t="s">
        <v>2513</v>
      </c>
      <c r="AW4448" t="s">
        <v>2513</v>
      </c>
      <c r="AX4448" t="s">
        <v>2516</v>
      </c>
      <c r="AY4448" t="s">
        <v>2558</v>
      </c>
      <c r="AZ4448" t="s">
        <v>2513</v>
      </c>
      <c r="BA4448" t="s">
        <v>2513</v>
      </c>
      <c r="BB4448" t="s">
        <v>2513</v>
      </c>
    </row>
    <row r="4449" spans="1:54" x14ac:dyDescent="0.45">
      <c r="A4449">
        <v>10008461</v>
      </c>
      <c r="B4449" t="s">
        <v>19077</v>
      </c>
      <c r="C4449" t="s">
        <v>26994</v>
      </c>
      <c r="D4449" t="s">
        <v>2489</v>
      </c>
      <c r="E4449" t="s">
        <v>19078</v>
      </c>
      <c r="F4449" t="s">
        <v>19079</v>
      </c>
      <c r="G4449" t="s">
        <v>16296</v>
      </c>
      <c r="H4449" t="s">
        <v>19078</v>
      </c>
      <c r="I4449" t="s">
        <v>2493</v>
      </c>
      <c r="J4449" t="s">
        <v>2494</v>
      </c>
      <c r="K4449" t="s">
        <v>2544</v>
      </c>
      <c r="L4449" t="s">
        <v>2496</v>
      </c>
      <c r="M4449" t="s">
        <v>6515</v>
      </c>
      <c r="N4449" t="s">
        <v>2496</v>
      </c>
      <c r="O4449" t="s">
        <v>2498</v>
      </c>
      <c r="P4449" t="s">
        <v>2546</v>
      </c>
      <c r="Q4449" t="s">
        <v>2547</v>
      </c>
      <c r="R4449" t="s">
        <v>2918</v>
      </c>
      <c r="S4449" t="s">
        <v>2919</v>
      </c>
      <c r="T4449" t="s">
        <v>6410</v>
      </c>
      <c r="U4449" t="s">
        <v>6411</v>
      </c>
      <c r="V4449" t="s">
        <v>6412</v>
      </c>
      <c r="W4449" t="s">
        <v>2553</v>
      </c>
      <c r="X4449" t="s">
        <v>6516</v>
      </c>
      <c r="Y4449" t="s">
        <v>3202</v>
      </c>
      <c r="Z4449" t="s">
        <v>6517</v>
      </c>
      <c r="AA4449" t="s">
        <v>2507</v>
      </c>
      <c r="AB4449" t="s">
        <v>6515</v>
      </c>
      <c r="AC4449" t="s">
        <v>715</v>
      </c>
      <c r="AD4449">
        <v>1.01</v>
      </c>
      <c r="AE4449">
        <v>1.01</v>
      </c>
      <c r="AF4449" t="s">
        <v>2509</v>
      </c>
      <c r="AG4449">
        <v>0.48</v>
      </c>
      <c r="AH4449" t="s">
        <v>2510</v>
      </c>
      <c r="AI4449">
        <v>200</v>
      </c>
      <c r="AJ4449">
        <v>200</v>
      </c>
      <c r="AK4449">
        <v>12</v>
      </c>
      <c r="AL4449" t="s">
        <v>2511</v>
      </c>
      <c r="AM4449" t="s">
        <v>2528</v>
      </c>
      <c r="AN4449" t="s">
        <v>2513</v>
      </c>
      <c r="AO4449" t="s">
        <v>2513</v>
      </c>
      <c r="AP4449" t="s">
        <v>2514</v>
      </c>
      <c r="AQ4449" t="s">
        <v>2513</v>
      </c>
      <c r="AR4449" t="s">
        <v>2513</v>
      </c>
      <c r="AS4449" t="s">
        <v>2557</v>
      </c>
      <c r="AT4449" t="s">
        <v>2513</v>
      </c>
      <c r="AU4449">
        <v>46027</v>
      </c>
      <c r="AV4449" t="s">
        <v>2513</v>
      </c>
      <c r="AW4449" t="s">
        <v>2513</v>
      </c>
      <c r="AX4449" t="s">
        <v>2516</v>
      </c>
      <c r="AY4449" t="s">
        <v>2558</v>
      </c>
      <c r="AZ4449" t="s">
        <v>2513</v>
      </c>
      <c r="BA4449" t="s">
        <v>2513</v>
      </c>
      <c r="BB4449" t="s">
        <v>2513</v>
      </c>
    </row>
    <row r="4450" spans="1:54" x14ac:dyDescent="0.45">
      <c r="A4450">
        <v>10008462</v>
      </c>
      <c r="B4450" t="s">
        <v>19080</v>
      </c>
      <c r="C4450" t="s">
        <v>26995</v>
      </c>
      <c r="D4450" t="s">
        <v>2489</v>
      </c>
      <c r="E4450" t="s">
        <v>19081</v>
      </c>
      <c r="F4450" t="s">
        <v>19082</v>
      </c>
      <c r="G4450" t="s">
        <v>16296</v>
      </c>
      <c r="H4450" t="s">
        <v>19081</v>
      </c>
      <c r="I4450" t="s">
        <v>2493</v>
      </c>
      <c r="J4450" t="s">
        <v>2494</v>
      </c>
      <c r="K4450" t="s">
        <v>2544</v>
      </c>
      <c r="L4450" t="s">
        <v>2496</v>
      </c>
      <c r="M4450" t="s">
        <v>6515</v>
      </c>
      <c r="N4450" t="s">
        <v>2496</v>
      </c>
      <c r="O4450" t="s">
        <v>2498</v>
      </c>
      <c r="P4450" t="s">
        <v>2546</v>
      </c>
      <c r="Q4450" t="s">
        <v>2547</v>
      </c>
      <c r="R4450" t="s">
        <v>2918</v>
      </c>
      <c r="S4450" t="s">
        <v>2919</v>
      </c>
      <c r="T4450" t="s">
        <v>6410</v>
      </c>
      <c r="U4450" t="s">
        <v>6411</v>
      </c>
      <c r="V4450" t="s">
        <v>6412</v>
      </c>
      <c r="W4450" t="s">
        <v>2553</v>
      </c>
      <c r="X4450" t="s">
        <v>6516</v>
      </c>
      <c r="Y4450" t="s">
        <v>3202</v>
      </c>
      <c r="Z4450" t="s">
        <v>6517</v>
      </c>
      <c r="AA4450" t="s">
        <v>2507</v>
      </c>
      <c r="AB4450" t="s">
        <v>6515</v>
      </c>
      <c r="AC4450" t="s">
        <v>715</v>
      </c>
      <c r="AD4450">
        <v>1.01</v>
      </c>
      <c r="AE4450">
        <v>1.01</v>
      </c>
      <c r="AF4450" t="s">
        <v>2509</v>
      </c>
      <c r="AG4450">
        <v>0.48</v>
      </c>
      <c r="AH4450" t="s">
        <v>2510</v>
      </c>
      <c r="AI4450">
        <v>200</v>
      </c>
      <c r="AJ4450">
        <v>200</v>
      </c>
      <c r="AK4450">
        <v>12</v>
      </c>
      <c r="AL4450" t="s">
        <v>2511</v>
      </c>
      <c r="AM4450" t="s">
        <v>2528</v>
      </c>
      <c r="AN4450" t="s">
        <v>2513</v>
      </c>
      <c r="AO4450" t="s">
        <v>2513</v>
      </c>
      <c r="AP4450" t="s">
        <v>2514</v>
      </c>
      <c r="AQ4450" t="s">
        <v>2513</v>
      </c>
      <c r="AR4450" t="s">
        <v>2513</v>
      </c>
      <c r="AS4450" t="s">
        <v>2557</v>
      </c>
      <c r="AT4450" t="s">
        <v>2513</v>
      </c>
      <c r="AU4450">
        <v>46027</v>
      </c>
      <c r="AV4450" t="s">
        <v>2513</v>
      </c>
      <c r="AW4450" t="s">
        <v>2513</v>
      </c>
      <c r="AX4450" t="s">
        <v>2516</v>
      </c>
      <c r="AY4450" t="s">
        <v>2558</v>
      </c>
      <c r="AZ4450" t="s">
        <v>2513</v>
      </c>
      <c r="BA4450" t="s">
        <v>2513</v>
      </c>
      <c r="BB4450" t="s">
        <v>2513</v>
      </c>
    </row>
    <row r="4451" spans="1:54" x14ac:dyDescent="0.45">
      <c r="A4451">
        <v>10008514</v>
      </c>
      <c r="B4451" t="s">
        <v>19083</v>
      </c>
      <c r="C4451" t="s">
        <v>26996</v>
      </c>
      <c r="D4451" t="s">
        <v>2489</v>
      </c>
      <c r="E4451" t="s">
        <v>19084</v>
      </c>
      <c r="F4451" t="s">
        <v>19085</v>
      </c>
      <c r="G4451" t="s">
        <v>19086</v>
      </c>
      <c r="H4451" t="s">
        <v>19084</v>
      </c>
      <c r="I4451" t="s">
        <v>2493</v>
      </c>
      <c r="J4451" t="s">
        <v>2494</v>
      </c>
      <c r="K4451" t="s">
        <v>2495</v>
      </c>
      <c r="L4451" t="s">
        <v>2496</v>
      </c>
      <c r="M4451" t="s">
        <v>19087</v>
      </c>
      <c r="N4451" t="s">
        <v>2496</v>
      </c>
      <c r="O4451" t="s">
        <v>2498</v>
      </c>
      <c r="P4451" t="s">
        <v>2499</v>
      </c>
      <c r="Q4451" t="s">
        <v>33</v>
      </c>
      <c r="R4451" t="s">
        <v>2500</v>
      </c>
      <c r="S4451" t="s">
        <v>2501</v>
      </c>
      <c r="T4451" t="s">
        <v>11561</v>
      </c>
      <c r="U4451" t="s">
        <v>98</v>
      </c>
      <c r="V4451" t="s">
        <v>11562</v>
      </c>
      <c r="W4451" t="s">
        <v>260</v>
      </c>
      <c r="X4451" t="s">
        <v>15608</v>
      </c>
      <c r="Y4451" t="s">
        <v>2609</v>
      </c>
      <c r="Z4451" t="s">
        <v>19088</v>
      </c>
      <c r="AA4451" t="s">
        <v>2691</v>
      </c>
      <c r="AB4451" t="s">
        <v>19087</v>
      </c>
      <c r="AC4451" t="s">
        <v>10551</v>
      </c>
      <c r="AD4451">
        <v>3.7</v>
      </c>
      <c r="AE4451">
        <v>3.7</v>
      </c>
      <c r="AF4451" t="s">
        <v>2509</v>
      </c>
      <c r="AG4451">
        <v>1.68</v>
      </c>
      <c r="AH4451" t="s">
        <v>2510</v>
      </c>
      <c r="AI4451">
        <v>800</v>
      </c>
      <c r="AJ4451">
        <v>200</v>
      </c>
      <c r="AK4451">
        <v>10.5</v>
      </c>
      <c r="AL4451" t="s">
        <v>2511</v>
      </c>
      <c r="AM4451" t="s">
        <v>2528</v>
      </c>
      <c r="AN4451" t="s">
        <v>2513</v>
      </c>
      <c r="AO4451" t="s">
        <v>2513</v>
      </c>
      <c r="AP4451" t="s">
        <v>2513</v>
      </c>
      <c r="AQ4451" t="s">
        <v>2513</v>
      </c>
      <c r="AR4451" t="s">
        <v>2513</v>
      </c>
      <c r="AS4451" t="s">
        <v>2515</v>
      </c>
      <c r="AT4451" t="s">
        <v>2513</v>
      </c>
      <c r="AU4451">
        <v>46035</v>
      </c>
      <c r="AV4451" t="s">
        <v>2513</v>
      </c>
      <c r="AW4451" t="s">
        <v>2513</v>
      </c>
      <c r="AX4451" t="s">
        <v>2516</v>
      </c>
      <c r="AY4451" t="s">
        <v>2517</v>
      </c>
      <c r="AZ4451" t="s">
        <v>2513</v>
      </c>
      <c r="BA4451" t="s">
        <v>2513</v>
      </c>
      <c r="BB4451" t="s">
        <v>2513</v>
      </c>
    </row>
    <row r="4452" spans="1:54" x14ac:dyDescent="0.45">
      <c r="A4452">
        <v>10008515</v>
      </c>
      <c r="B4452" t="s">
        <v>19089</v>
      </c>
      <c r="C4452" t="s">
        <v>26997</v>
      </c>
      <c r="D4452" t="s">
        <v>2489</v>
      </c>
      <c r="E4452" t="s">
        <v>19090</v>
      </c>
      <c r="F4452" t="s">
        <v>19091</v>
      </c>
      <c r="G4452" t="s">
        <v>19092</v>
      </c>
      <c r="H4452" t="s">
        <v>19090</v>
      </c>
      <c r="I4452" t="s">
        <v>2493</v>
      </c>
      <c r="J4452" t="s">
        <v>2494</v>
      </c>
      <c r="K4452" t="s">
        <v>2495</v>
      </c>
      <c r="L4452" t="s">
        <v>2496</v>
      </c>
      <c r="M4452" t="s">
        <v>16435</v>
      </c>
      <c r="N4452" t="s">
        <v>2496</v>
      </c>
      <c r="O4452" t="s">
        <v>2498</v>
      </c>
      <c r="P4452" t="s">
        <v>2499</v>
      </c>
      <c r="Q4452" t="s">
        <v>33</v>
      </c>
      <c r="R4452" t="s">
        <v>2500</v>
      </c>
      <c r="S4452" t="s">
        <v>2501</v>
      </c>
      <c r="T4452" t="s">
        <v>2502</v>
      </c>
      <c r="U4452" t="s">
        <v>48</v>
      </c>
      <c r="V4452" t="s">
        <v>2503</v>
      </c>
      <c r="W4452" t="s">
        <v>260</v>
      </c>
      <c r="X4452" t="s">
        <v>12007</v>
      </c>
      <c r="Y4452" t="s">
        <v>2609</v>
      </c>
      <c r="Z4452" t="s">
        <v>12008</v>
      </c>
      <c r="AA4452" t="s">
        <v>2507</v>
      </c>
      <c r="AB4452" t="s">
        <v>16435</v>
      </c>
      <c r="AC4452" t="s">
        <v>2508</v>
      </c>
      <c r="AD4452">
        <v>7.85</v>
      </c>
      <c r="AE4452">
        <v>7.85</v>
      </c>
      <c r="AF4452" t="s">
        <v>2509</v>
      </c>
      <c r="AG4452">
        <v>3.42</v>
      </c>
      <c r="AH4452" t="s">
        <v>2510</v>
      </c>
      <c r="AI4452">
        <v>600</v>
      </c>
      <c r="AJ4452">
        <v>600</v>
      </c>
      <c r="AK4452">
        <v>9.5</v>
      </c>
      <c r="AL4452" t="s">
        <v>2511</v>
      </c>
      <c r="AM4452" t="s">
        <v>2528</v>
      </c>
      <c r="AN4452" t="s">
        <v>2513</v>
      </c>
      <c r="AO4452" t="s">
        <v>2513</v>
      </c>
      <c r="AP4452" t="s">
        <v>2513</v>
      </c>
      <c r="AQ4452" t="s">
        <v>2513</v>
      </c>
      <c r="AR4452" t="s">
        <v>2513</v>
      </c>
      <c r="AS4452" t="s">
        <v>2529</v>
      </c>
      <c r="AT4452" t="s">
        <v>2513</v>
      </c>
      <c r="AU4452">
        <v>46035</v>
      </c>
      <c r="AV4452" t="s">
        <v>2513</v>
      </c>
      <c r="AW4452" t="s">
        <v>2513</v>
      </c>
      <c r="AX4452" t="s">
        <v>2516</v>
      </c>
      <c r="AY4452" t="s">
        <v>2517</v>
      </c>
      <c r="AZ4452" t="s">
        <v>2513</v>
      </c>
      <c r="BA4452" t="s">
        <v>2513</v>
      </c>
      <c r="BB4452" t="s">
        <v>2513</v>
      </c>
    </row>
    <row r="4453" spans="1:54" x14ac:dyDescent="0.45">
      <c r="A4453">
        <v>10008521</v>
      </c>
      <c r="B4453" t="s">
        <v>19093</v>
      </c>
      <c r="C4453" t="s">
        <v>26998</v>
      </c>
      <c r="D4453" t="s">
        <v>2489</v>
      </c>
      <c r="E4453" t="s">
        <v>19094</v>
      </c>
      <c r="F4453" t="s">
        <v>19095</v>
      </c>
      <c r="G4453" t="s">
        <v>19092</v>
      </c>
      <c r="H4453" t="s">
        <v>19094</v>
      </c>
      <c r="I4453" t="s">
        <v>2493</v>
      </c>
      <c r="J4453" t="s">
        <v>2494</v>
      </c>
      <c r="K4453" t="s">
        <v>2495</v>
      </c>
      <c r="L4453" t="s">
        <v>2496</v>
      </c>
      <c r="M4453" t="s">
        <v>14906</v>
      </c>
      <c r="N4453" t="s">
        <v>2496</v>
      </c>
      <c r="O4453" t="s">
        <v>2498</v>
      </c>
      <c r="P4453" t="s">
        <v>2499</v>
      </c>
      <c r="Q4453" t="s">
        <v>33</v>
      </c>
      <c r="R4453" t="s">
        <v>2500</v>
      </c>
      <c r="S4453" t="s">
        <v>2501</v>
      </c>
      <c r="T4453" t="s">
        <v>2502</v>
      </c>
      <c r="U4453" t="s">
        <v>48</v>
      </c>
      <c r="V4453" t="s">
        <v>2503</v>
      </c>
      <c r="W4453" t="s">
        <v>260</v>
      </c>
      <c r="X4453" t="s">
        <v>2504</v>
      </c>
      <c r="Y4453" t="s">
        <v>2505</v>
      </c>
      <c r="Z4453" t="s">
        <v>2506</v>
      </c>
      <c r="AA4453" t="s">
        <v>2507</v>
      </c>
      <c r="AB4453" t="s">
        <v>14906</v>
      </c>
      <c r="AC4453" t="s">
        <v>2797</v>
      </c>
      <c r="AD4453">
        <v>7.85</v>
      </c>
      <c r="AE4453">
        <v>7.85</v>
      </c>
      <c r="AF4453" t="s">
        <v>2509</v>
      </c>
      <c r="AG4453">
        <v>3.42</v>
      </c>
      <c r="AH4453" t="s">
        <v>2510</v>
      </c>
      <c r="AI4453">
        <v>600</v>
      </c>
      <c r="AJ4453">
        <v>600</v>
      </c>
      <c r="AK4453">
        <v>9.5</v>
      </c>
      <c r="AL4453" t="s">
        <v>2511</v>
      </c>
      <c r="AM4453" t="s">
        <v>2528</v>
      </c>
      <c r="AN4453" t="s">
        <v>2513</v>
      </c>
      <c r="AO4453" t="s">
        <v>2513</v>
      </c>
      <c r="AP4453" t="s">
        <v>2513</v>
      </c>
      <c r="AQ4453" t="s">
        <v>2513</v>
      </c>
      <c r="AR4453" t="s">
        <v>2513</v>
      </c>
      <c r="AS4453" t="s">
        <v>2529</v>
      </c>
      <c r="AT4453" t="s">
        <v>2513</v>
      </c>
      <c r="AU4453">
        <v>46035</v>
      </c>
      <c r="AV4453" t="s">
        <v>2513</v>
      </c>
      <c r="AW4453" t="s">
        <v>2513</v>
      </c>
      <c r="AX4453" t="s">
        <v>2516</v>
      </c>
      <c r="AY4453" t="s">
        <v>2517</v>
      </c>
      <c r="AZ4453" t="s">
        <v>2513</v>
      </c>
      <c r="BA4453" t="s">
        <v>2513</v>
      </c>
      <c r="BB4453" t="s">
        <v>2513</v>
      </c>
    </row>
    <row r="4454" spans="1:54" x14ac:dyDescent="0.45">
      <c r="A4454">
        <v>10008524</v>
      </c>
      <c r="B4454" t="s">
        <v>19096</v>
      </c>
      <c r="C4454" t="s">
        <v>26999</v>
      </c>
      <c r="D4454" t="s">
        <v>2489</v>
      </c>
      <c r="E4454" t="s">
        <v>19097</v>
      </c>
      <c r="F4454" t="s">
        <v>19098</v>
      </c>
      <c r="G4454" t="s">
        <v>19092</v>
      </c>
      <c r="H4454" t="s">
        <v>19097</v>
      </c>
      <c r="I4454" t="s">
        <v>2493</v>
      </c>
      <c r="J4454" t="s">
        <v>2494</v>
      </c>
      <c r="K4454" t="s">
        <v>2495</v>
      </c>
      <c r="L4454" t="s">
        <v>2496</v>
      </c>
      <c r="M4454" t="s">
        <v>11341</v>
      </c>
      <c r="N4454" t="s">
        <v>2496</v>
      </c>
      <c r="O4454" t="s">
        <v>2498</v>
      </c>
      <c r="P4454" t="s">
        <v>2499</v>
      </c>
      <c r="Q4454" t="s">
        <v>33</v>
      </c>
      <c r="R4454" t="s">
        <v>2500</v>
      </c>
      <c r="S4454" t="s">
        <v>2501</v>
      </c>
      <c r="T4454" t="s">
        <v>2502</v>
      </c>
      <c r="U4454" t="s">
        <v>48</v>
      </c>
      <c r="V4454" t="s">
        <v>2503</v>
      </c>
      <c r="W4454" t="s">
        <v>260</v>
      </c>
      <c r="X4454" t="s">
        <v>2534</v>
      </c>
      <c r="Y4454" t="s">
        <v>2535</v>
      </c>
      <c r="Z4454" t="s">
        <v>2536</v>
      </c>
      <c r="AA4454" t="s">
        <v>2507</v>
      </c>
      <c r="AB4454" t="s">
        <v>11341</v>
      </c>
      <c r="AC4454" t="s">
        <v>2683</v>
      </c>
      <c r="AD4454">
        <v>7.85</v>
      </c>
      <c r="AE4454">
        <v>7.85</v>
      </c>
      <c r="AF4454" t="s">
        <v>2509</v>
      </c>
      <c r="AG4454">
        <v>3.42</v>
      </c>
      <c r="AH4454" t="s">
        <v>2510</v>
      </c>
      <c r="AI4454">
        <v>600</v>
      </c>
      <c r="AJ4454">
        <v>600</v>
      </c>
      <c r="AK4454">
        <v>9.5</v>
      </c>
      <c r="AL4454" t="s">
        <v>2511</v>
      </c>
      <c r="AM4454" t="s">
        <v>2528</v>
      </c>
      <c r="AN4454" t="s">
        <v>2513</v>
      </c>
      <c r="AO4454" t="s">
        <v>2513</v>
      </c>
      <c r="AP4454" t="s">
        <v>2513</v>
      </c>
      <c r="AQ4454" t="s">
        <v>2513</v>
      </c>
      <c r="AR4454" t="s">
        <v>2513</v>
      </c>
      <c r="AS4454" t="s">
        <v>2529</v>
      </c>
      <c r="AT4454" t="s">
        <v>2513</v>
      </c>
      <c r="AU4454">
        <v>46035</v>
      </c>
      <c r="AV4454" t="s">
        <v>2513</v>
      </c>
      <c r="AW4454" t="s">
        <v>2513</v>
      </c>
      <c r="AX4454" t="s">
        <v>2516</v>
      </c>
      <c r="AY4454" t="s">
        <v>2517</v>
      </c>
      <c r="AZ4454" t="s">
        <v>2513</v>
      </c>
      <c r="BA4454" t="s">
        <v>2513</v>
      </c>
      <c r="BB4454" t="s">
        <v>2513</v>
      </c>
    </row>
    <row r="4455" spans="1:54" x14ac:dyDescent="0.45">
      <c r="A4455">
        <v>10008525</v>
      </c>
      <c r="B4455" t="s">
        <v>19099</v>
      </c>
      <c r="C4455" t="s">
        <v>27000</v>
      </c>
      <c r="D4455" t="s">
        <v>2489</v>
      </c>
      <c r="E4455" t="s">
        <v>19100</v>
      </c>
      <c r="F4455" t="s">
        <v>19101</v>
      </c>
      <c r="G4455" t="s">
        <v>19092</v>
      </c>
      <c r="H4455" t="s">
        <v>19100</v>
      </c>
      <c r="I4455" t="s">
        <v>2493</v>
      </c>
      <c r="J4455" t="s">
        <v>2494</v>
      </c>
      <c r="K4455" t="s">
        <v>2495</v>
      </c>
      <c r="L4455" t="s">
        <v>2496</v>
      </c>
      <c r="M4455" t="s">
        <v>11341</v>
      </c>
      <c r="N4455" t="s">
        <v>2496</v>
      </c>
      <c r="O4455" t="s">
        <v>2498</v>
      </c>
      <c r="P4455" t="s">
        <v>2499</v>
      </c>
      <c r="Q4455" t="s">
        <v>33</v>
      </c>
      <c r="R4455" t="s">
        <v>2500</v>
      </c>
      <c r="S4455" t="s">
        <v>2501</v>
      </c>
      <c r="T4455" t="s">
        <v>2502</v>
      </c>
      <c r="U4455" t="s">
        <v>48</v>
      </c>
      <c r="V4455" t="s">
        <v>2503</v>
      </c>
      <c r="W4455" t="s">
        <v>260</v>
      </c>
      <c r="X4455" t="s">
        <v>2534</v>
      </c>
      <c r="Y4455" t="s">
        <v>2535</v>
      </c>
      <c r="Z4455" t="s">
        <v>2536</v>
      </c>
      <c r="AA4455" t="s">
        <v>2507</v>
      </c>
      <c r="AB4455" t="s">
        <v>11341</v>
      </c>
      <c r="AC4455" t="s">
        <v>2683</v>
      </c>
      <c r="AD4455">
        <v>7.85</v>
      </c>
      <c r="AE4455">
        <v>7.85</v>
      </c>
      <c r="AF4455" t="s">
        <v>2509</v>
      </c>
      <c r="AG4455">
        <v>3.42</v>
      </c>
      <c r="AH4455" t="s">
        <v>2510</v>
      </c>
      <c r="AI4455">
        <v>600</v>
      </c>
      <c r="AJ4455">
        <v>600</v>
      </c>
      <c r="AK4455">
        <v>9.5</v>
      </c>
      <c r="AL4455" t="s">
        <v>2511</v>
      </c>
      <c r="AM4455" t="s">
        <v>2528</v>
      </c>
      <c r="AN4455" t="s">
        <v>2513</v>
      </c>
      <c r="AO4455" t="s">
        <v>2513</v>
      </c>
      <c r="AP4455" t="s">
        <v>2513</v>
      </c>
      <c r="AQ4455" t="s">
        <v>2513</v>
      </c>
      <c r="AR4455" t="s">
        <v>2513</v>
      </c>
      <c r="AS4455" t="s">
        <v>2529</v>
      </c>
      <c r="AT4455" t="s">
        <v>2513</v>
      </c>
      <c r="AU4455">
        <v>46035</v>
      </c>
      <c r="AV4455" t="s">
        <v>2513</v>
      </c>
      <c r="AW4455" t="s">
        <v>2513</v>
      </c>
      <c r="AX4455" t="s">
        <v>2516</v>
      </c>
      <c r="AY4455" t="s">
        <v>2517</v>
      </c>
      <c r="AZ4455" t="s">
        <v>2513</v>
      </c>
      <c r="BA4455" t="s">
        <v>2513</v>
      </c>
      <c r="BB4455" t="s">
        <v>2513</v>
      </c>
    </row>
    <row r="4456" spans="1:54" x14ac:dyDescent="0.45">
      <c r="A4456">
        <v>10008526</v>
      </c>
      <c r="B4456" t="s">
        <v>19102</v>
      </c>
      <c r="C4456" t="s">
        <v>27001</v>
      </c>
      <c r="D4456" t="s">
        <v>2489</v>
      </c>
      <c r="E4456" t="s">
        <v>19103</v>
      </c>
      <c r="F4456" t="s">
        <v>19104</v>
      </c>
      <c r="G4456" t="s">
        <v>19092</v>
      </c>
      <c r="H4456" t="s">
        <v>19103</v>
      </c>
      <c r="I4456" t="s">
        <v>2493</v>
      </c>
      <c r="J4456" t="s">
        <v>2494</v>
      </c>
      <c r="K4456" t="s">
        <v>2495</v>
      </c>
      <c r="L4456" t="s">
        <v>2496</v>
      </c>
      <c r="M4456" t="s">
        <v>12006</v>
      </c>
      <c r="N4456" t="s">
        <v>2496</v>
      </c>
      <c r="O4456" t="s">
        <v>2498</v>
      </c>
      <c r="P4456" t="s">
        <v>2499</v>
      </c>
      <c r="Q4456" t="s">
        <v>33</v>
      </c>
      <c r="R4456" t="s">
        <v>2500</v>
      </c>
      <c r="S4456" t="s">
        <v>2501</v>
      </c>
      <c r="T4456" t="s">
        <v>2502</v>
      </c>
      <c r="U4456" t="s">
        <v>48</v>
      </c>
      <c r="V4456" t="s">
        <v>2503</v>
      </c>
      <c r="W4456" t="s">
        <v>260</v>
      </c>
      <c r="X4456" t="s">
        <v>12007</v>
      </c>
      <c r="Y4456" t="s">
        <v>2609</v>
      </c>
      <c r="Z4456" t="s">
        <v>12008</v>
      </c>
      <c r="AA4456" t="s">
        <v>2507</v>
      </c>
      <c r="AB4456" t="s">
        <v>12006</v>
      </c>
      <c r="AC4456" t="s">
        <v>2683</v>
      </c>
      <c r="AD4456">
        <v>7.85</v>
      </c>
      <c r="AE4456">
        <v>7.85</v>
      </c>
      <c r="AF4456" t="s">
        <v>2509</v>
      </c>
      <c r="AG4456">
        <v>3.42</v>
      </c>
      <c r="AH4456" t="s">
        <v>2510</v>
      </c>
      <c r="AI4456">
        <v>600</v>
      </c>
      <c r="AJ4456">
        <v>600</v>
      </c>
      <c r="AK4456">
        <v>9.5</v>
      </c>
      <c r="AL4456" t="s">
        <v>2511</v>
      </c>
      <c r="AM4456" t="s">
        <v>2528</v>
      </c>
      <c r="AN4456" t="s">
        <v>2513</v>
      </c>
      <c r="AO4456" t="s">
        <v>2513</v>
      </c>
      <c r="AP4456" t="s">
        <v>2513</v>
      </c>
      <c r="AQ4456" t="s">
        <v>2513</v>
      </c>
      <c r="AR4456" t="s">
        <v>2513</v>
      </c>
      <c r="AS4456" t="s">
        <v>2529</v>
      </c>
      <c r="AT4456" t="s">
        <v>2513</v>
      </c>
      <c r="AU4456">
        <v>46035</v>
      </c>
      <c r="AV4456" t="s">
        <v>2513</v>
      </c>
      <c r="AW4456" t="s">
        <v>2513</v>
      </c>
      <c r="AX4456" t="s">
        <v>2516</v>
      </c>
      <c r="AY4456" t="s">
        <v>2517</v>
      </c>
      <c r="AZ4456" t="s">
        <v>2513</v>
      </c>
      <c r="BA4456" t="s">
        <v>2513</v>
      </c>
      <c r="BB4456" t="s">
        <v>2513</v>
      </c>
    </row>
    <row r="4457" spans="1:54" x14ac:dyDescent="0.45">
      <c r="A4457">
        <v>10008557</v>
      </c>
      <c r="B4457" t="s">
        <v>19105</v>
      </c>
      <c r="C4457" t="s">
        <v>27002</v>
      </c>
      <c r="D4457" t="s">
        <v>2489</v>
      </c>
      <c r="E4457" t="s">
        <v>19106</v>
      </c>
      <c r="F4457" t="s">
        <v>19107</v>
      </c>
      <c r="G4457" t="s">
        <v>2513</v>
      </c>
      <c r="H4457" t="s">
        <v>19106</v>
      </c>
      <c r="I4457" t="s">
        <v>2493</v>
      </c>
      <c r="J4457" t="s">
        <v>2494</v>
      </c>
      <c r="K4457" t="s">
        <v>2653</v>
      </c>
      <c r="L4457" t="s">
        <v>2496</v>
      </c>
      <c r="M4457" t="s">
        <v>19108</v>
      </c>
      <c r="N4457" t="s">
        <v>2496</v>
      </c>
      <c r="O4457" t="s">
        <v>2498</v>
      </c>
      <c r="P4457" t="s">
        <v>2655</v>
      </c>
      <c r="Q4457" t="s">
        <v>18</v>
      </c>
      <c r="R4457" t="s">
        <v>2656</v>
      </c>
      <c r="S4457" t="s">
        <v>2657</v>
      </c>
      <c r="T4457" t="s">
        <v>19109</v>
      </c>
      <c r="U4457" t="s">
        <v>373</v>
      </c>
      <c r="V4457" t="s">
        <v>19110</v>
      </c>
      <c r="W4457" t="s">
        <v>260</v>
      </c>
      <c r="X4457" t="s">
        <v>19111</v>
      </c>
      <c r="Y4457" t="s">
        <v>2505</v>
      </c>
      <c r="Z4457" t="s">
        <v>19112</v>
      </c>
      <c r="AA4457" t="s">
        <v>2507</v>
      </c>
      <c r="AB4457" t="s">
        <v>19108</v>
      </c>
      <c r="AC4457" t="s">
        <v>2508</v>
      </c>
      <c r="AD4457">
        <v>0.86399999999999999</v>
      </c>
      <c r="AE4457">
        <v>0.86399999999999999</v>
      </c>
      <c r="AF4457" t="s">
        <v>2509</v>
      </c>
      <c r="AG4457">
        <v>0.40500000000000003</v>
      </c>
      <c r="AH4457" t="s">
        <v>2510</v>
      </c>
      <c r="AI4457">
        <v>300</v>
      </c>
      <c r="AJ4457">
        <v>150</v>
      </c>
      <c r="AK4457">
        <v>9</v>
      </c>
      <c r="AL4457" t="s">
        <v>2511</v>
      </c>
      <c r="AM4457" t="s">
        <v>2511</v>
      </c>
      <c r="AN4457" t="s">
        <v>2513</v>
      </c>
      <c r="AO4457" t="s">
        <v>2513</v>
      </c>
      <c r="AP4457" t="s">
        <v>2513</v>
      </c>
      <c r="AQ4457" t="s">
        <v>2513</v>
      </c>
      <c r="AR4457" t="s">
        <v>2513</v>
      </c>
      <c r="AS4457" t="s">
        <v>2529</v>
      </c>
      <c r="AT4457" t="s">
        <v>2513</v>
      </c>
      <c r="AU4457">
        <v>46042</v>
      </c>
      <c r="AV4457" t="s">
        <v>2513</v>
      </c>
      <c r="AW4457" t="s">
        <v>2513</v>
      </c>
      <c r="AX4457" t="s">
        <v>2516</v>
      </c>
      <c r="AY4457" t="s">
        <v>2663</v>
      </c>
      <c r="AZ4457" t="s">
        <v>2513</v>
      </c>
      <c r="BA4457" t="s">
        <v>2513</v>
      </c>
      <c r="BB4457" t="s">
        <v>2513</v>
      </c>
    </row>
    <row r="4458" spans="1:54" x14ac:dyDescent="0.45">
      <c r="A4458">
        <v>10008558</v>
      </c>
      <c r="B4458" t="s">
        <v>19113</v>
      </c>
      <c r="C4458" t="s">
        <v>27003</v>
      </c>
      <c r="D4458" t="s">
        <v>2489</v>
      </c>
      <c r="E4458" t="s">
        <v>19114</v>
      </c>
      <c r="F4458" t="s">
        <v>19115</v>
      </c>
      <c r="G4458" t="s">
        <v>2513</v>
      </c>
      <c r="H4458" t="s">
        <v>19114</v>
      </c>
      <c r="I4458" t="s">
        <v>2493</v>
      </c>
      <c r="J4458" t="s">
        <v>2494</v>
      </c>
      <c r="K4458" t="s">
        <v>2653</v>
      </c>
      <c r="L4458" t="s">
        <v>2496</v>
      </c>
      <c r="M4458" t="s">
        <v>19108</v>
      </c>
      <c r="N4458" t="s">
        <v>2496</v>
      </c>
      <c r="O4458" t="s">
        <v>2498</v>
      </c>
      <c r="P4458" t="s">
        <v>2655</v>
      </c>
      <c r="Q4458" t="s">
        <v>18</v>
      </c>
      <c r="R4458" t="s">
        <v>2656</v>
      </c>
      <c r="S4458" t="s">
        <v>2657</v>
      </c>
      <c r="T4458" t="s">
        <v>19109</v>
      </c>
      <c r="U4458" t="s">
        <v>373</v>
      </c>
      <c r="V4458" t="s">
        <v>19110</v>
      </c>
      <c r="W4458" t="s">
        <v>260</v>
      </c>
      <c r="X4458" t="s">
        <v>19111</v>
      </c>
      <c r="Y4458" t="s">
        <v>2505</v>
      </c>
      <c r="Z4458" t="s">
        <v>19112</v>
      </c>
      <c r="AA4458" t="s">
        <v>2507</v>
      </c>
      <c r="AB4458" t="s">
        <v>19108</v>
      </c>
      <c r="AC4458" t="s">
        <v>2508</v>
      </c>
      <c r="AD4458">
        <v>0.86399999999999999</v>
      </c>
      <c r="AE4458">
        <v>0.86399999999999999</v>
      </c>
      <c r="AF4458" t="s">
        <v>2509</v>
      </c>
      <c r="AG4458">
        <v>0.40500000000000003</v>
      </c>
      <c r="AH4458" t="s">
        <v>2510</v>
      </c>
      <c r="AI4458">
        <v>300</v>
      </c>
      <c r="AJ4458">
        <v>150</v>
      </c>
      <c r="AK4458">
        <v>9</v>
      </c>
      <c r="AL4458" t="s">
        <v>2511</v>
      </c>
      <c r="AM4458" t="s">
        <v>2511</v>
      </c>
      <c r="AN4458" t="s">
        <v>2513</v>
      </c>
      <c r="AO4458" t="s">
        <v>2513</v>
      </c>
      <c r="AP4458" t="s">
        <v>2513</v>
      </c>
      <c r="AQ4458" t="s">
        <v>2513</v>
      </c>
      <c r="AR4458" t="s">
        <v>2513</v>
      </c>
      <c r="AS4458" t="s">
        <v>2529</v>
      </c>
      <c r="AT4458" t="s">
        <v>2513</v>
      </c>
      <c r="AU4458">
        <v>46042</v>
      </c>
      <c r="AV4458" t="s">
        <v>2513</v>
      </c>
      <c r="AW4458" t="s">
        <v>2513</v>
      </c>
      <c r="AX4458" t="s">
        <v>2516</v>
      </c>
      <c r="AY4458" t="s">
        <v>2663</v>
      </c>
      <c r="AZ4458" t="s">
        <v>2513</v>
      </c>
      <c r="BA4458" t="s">
        <v>2513</v>
      </c>
      <c r="BB4458" t="s">
        <v>2513</v>
      </c>
    </row>
    <row r="4459" spans="1:54" x14ac:dyDescent="0.45">
      <c r="A4459">
        <v>10008559</v>
      </c>
      <c r="B4459" t="s">
        <v>19116</v>
      </c>
      <c r="C4459" t="s">
        <v>27004</v>
      </c>
      <c r="D4459" t="s">
        <v>2489</v>
      </c>
      <c r="E4459" t="s">
        <v>19117</v>
      </c>
      <c r="F4459" t="s">
        <v>19118</v>
      </c>
      <c r="G4459" t="s">
        <v>2513</v>
      </c>
      <c r="H4459" t="s">
        <v>19117</v>
      </c>
      <c r="I4459" t="s">
        <v>2493</v>
      </c>
      <c r="J4459" t="s">
        <v>2494</v>
      </c>
      <c r="K4459" t="s">
        <v>2653</v>
      </c>
      <c r="L4459" t="s">
        <v>2496</v>
      </c>
      <c r="M4459" t="s">
        <v>19108</v>
      </c>
      <c r="N4459" t="s">
        <v>2496</v>
      </c>
      <c r="O4459" t="s">
        <v>2498</v>
      </c>
      <c r="P4459" t="s">
        <v>2655</v>
      </c>
      <c r="Q4459" t="s">
        <v>18</v>
      </c>
      <c r="R4459" t="s">
        <v>2656</v>
      </c>
      <c r="S4459" t="s">
        <v>2657</v>
      </c>
      <c r="T4459" t="s">
        <v>19109</v>
      </c>
      <c r="U4459" t="s">
        <v>373</v>
      </c>
      <c r="V4459" t="s">
        <v>19110</v>
      </c>
      <c r="W4459" t="s">
        <v>260</v>
      </c>
      <c r="X4459" t="s">
        <v>19111</v>
      </c>
      <c r="Y4459" t="s">
        <v>2505</v>
      </c>
      <c r="Z4459" t="s">
        <v>19112</v>
      </c>
      <c r="AA4459" t="s">
        <v>2507</v>
      </c>
      <c r="AB4459" t="s">
        <v>19108</v>
      </c>
      <c r="AC4459" t="s">
        <v>2508</v>
      </c>
      <c r="AD4459">
        <v>0.86399999999999999</v>
      </c>
      <c r="AE4459">
        <v>0.86399999999999999</v>
      </c>
      <c r="AF4459" t="s">
        <v>2509</v>
      </c>
      <c r="AG4459">
        <v>0.40500000000000003</v>
      </c>
      <c r="AH4459" t="s">
        <v>2510</v>
      </c>
      <c r="AI4459">
        <v>300</v>
      </c>
      <c r="AJ4459">
        <v>150</v>
      </c>
      <c r="AK4459">
        <v>9</v>
      </c>
      <c r="AL4459" t="s">
        <v>2511</v>
      </c>
      <c r="AM4459" t="s">
        <v>2511</v>
      </c>
      <c r="AN4459" t="s">
        <v>2513</v>
      </c>
      <c r="AO4459" t="s">
        <v>2513</v>
      </c>
      <c r="AP4459" t="s">
        <v>2513</v>
      </c>
      <c r="AQ4459" t="s">
        <v>2513</v>
      </c>
      <c r="AR4459" t="s">
        <v>2513</v>
      </c>
      <c r="AS4459" t="s">
        <v>2529</v>
      </c>
      <c r="AT4459" t="s">
        <v>2513</v>
      </c>
      <c r="AU4459">
        <v>46042</v>
      </c>
      <c r="AV4459" t="s">
        <v>2513</v>
      </c>
      <c r="AW4459" t="s">
        <v>2513</v>
      </c>
      <c r="AX4459" t="s">
        <v>2516</v>
      </c>
      <c r="AY4459" t="s">
        <v>2663</v>
      </c>
      <c r="AZ4459" t="s">
        <v>2513</v>
      </c>
      <c r="BA4459" t="s">
        <v>2513</v>
      </c>
      <c r="BB4459" t="s">
        <v>2513</v>
      </c>
    </row>
    <row r="4460" spans="1:54" x14ac:dyDescent="0.45">
      <c r="A4460">
        <v>10008560</v>
      </c>
      <c r="B4460" t="s">
        <v>19119</v>
      </c>
      <c r="C4460" t="s">
        <v>27005</v>
      </c>
      <c r="D4460" t="s">
        <v>2489</v>
      </c>
      <c r="E4460" t="s">
        <v>19120</v>
      </c>
      <c r="F4460" t="s">
        <v>19121</v>
      </c>
      <c r="G4460" t="s">
        <v>2513</v>
      </c>
      <c r="H4460" t="s">
        <v>19120</v>
      </c>
      <c r="I4460" t="s">
        <v>2493</v>
      </c>
      <c r="J4460" t="s">
        <v>2494</v>
      </c>
      <c r="K4460" t="s">
        <v>2653</v>
      </c>
      <c r="L4460" t="s">
        <v>2496</v>
      </c>
      <c r="M4460" t="s">
        <v>19108</v>
      </c>
      <c r="N4460" t="s">
        <v>2496</v>
      </c>
      <c r="O4460" t="s">
        <v>2498</v>
      </c>
      <c r="P4460" t="s">
        <v>2655</v>
      </c>
      <c r="Q4460" t="s">
        <v>18</v>
      </c>
      <c r="R4460" t="s">
        <v>2656</v>
      </c>
      <c r="S4460" t="s">
        <v>2657</v>
      </c>
      <c r="T4460" t="s">
        <v>19109</v>
      </c>
      <c r="U4460" t="s">
        <v>373</v>
      </c>
      <c r="V4460" t="s">
        <v>19110</v>
      </c>
      <c r="W4460" t="s">
        <v>260</v>
      </c>
      <c r="X4460" t="s">
        <v>19111</v>
      </c>
      <c r="Y4460" t="s">
        <v>2505</v>
      </c>
      <c r="Z4460" t="s">
        <v>19112</v>
      </c>
      <c r="AA4460" t="s">
        <v>2507</v>
      </c>
      <c r="AB4460" t="s">
        <v>19108</v>
      </c>
      <c r="AC4460" t="s">
        <v>2508</v>
      </c>
      <c r="AD4460">
        <v>0.86399999999999999</v>
      </c>
      <c r="AE4460">
        <v>0.86399999999999999</v>
      </c>
      <c r="AF4460" t="s">
        <v>2509</v>
      </c>
      <c r="AG4460">
        <v>0.40500000000000003</v>
      </c>
      <c r="AH4460" t="s">
        <v>2510</v>
      </c>
      <c r="AI4460">
        <v>300</v>
      </c>
      <c r="AJ4460">
        <v>150</v>
      </c>
      <c r="AK4460">
        <v>9</v>
      </c>
      <c r="AL4460" t="s">
        <v>2511</v>
      </c>
      <c r="AM4460" t="s">
        <v>2511</v>
      </c>
      <c r="AN4460" t="s">
        <v>2513</v>
      </c>
      <c r="AO4460" t="s">
        <v>2513</v>
      </c>
      <c r="AP4460" t="s">
        <v>2513</v>
      </c>
      <c r="AQ4460" t="s">
        <v>2513</v>
      </c>
      <c r="AR4460" t="s">
        <v>2513</v>
      </c>
      <c r="AS4460" t="s">
        <v>2529</v>
      </c>
      <c r="AT4460" t="s">
        <v>2513</v>
      </c>
      <c r="AU4460">
        <v>46042</v>
      </c>
      <c r="AV4460" t="s">
        <v>2513</v>
      </c>
      <c r="AW4460" t="s">
        <v>2513</v>
      </c>
      <c r="AX4460" t="s">
        <v>2516</v>
      </c>
      <c r="AY4460" t="s">
        <v>2663</v>
      </c>
      <c r="AZ4460" t="s">
        <v>2513</v>
      </c>
      <c r="BA4460" t="s">
        <v>2513</v>
      </c>
      <c r="BB4460" t="s">
        <v>2513</v>
      </c>
    </row>
    <row r="4461" spans="1:54" x14ac:dyDescent="0.45">
      <c r="A4461">
        <v>10008561</v>
      </c>
      <c r="B4461" t="s">
        <v>19122</v>
      </c>
      <c r="C4461" t="s">
        <v>27006</v>
      </c>
      <c r="D4461" t="s">
        <v>2489</v>
      </c>
      <c r="E4461" t="s">
        <v>19123</v>
      </c>
      <c r="F4461" t="s">
        <v>19124</v>
      </c>
      <c r="G4461" t="s">
        <v>2513</v>
      </c>
      <c r="H4461" t="s">
        <v>19123</v>
      </c>
      <c r="I4461" t="s">
        <v>2493</v>
      </c>
      <c r="J4461" t="s">
        <v>2494</v>
      </c>
      <c r="K4461" t="s">
        <v>2653</v>
      </c>
      <c r="L4461" t="s">
        <v>2496</v>
      </c>
      <c r="M4461" t="s">
        <v>19108</v>
      </c>
      <c r="N4461" t="s">
        <v>2496</v>
      </c>
      <c r="O4461" t="s">
        <v>2498</v>
      </c>
      <c r="P4461" t="s">
        <v>2655</v>
      </c>
      <c r="Q4461" t="s">
        <v>18</v>
      </c>
      <c r="R4461" t="s">
        <v>2656</v>
      </c>
      <c r="S4461" t="s">
        <v>2657</v>
      </c>
      <c r="T4461" t="s">
        <v>19109</v>
      </c>
      <c r="U4461" t="s">
        <v>373</v>
      </c>
      <c r="V4461" t="s">
        <v>19110</v>
      </c>
      <c r="W4461" t="s">
        <v>260</v>
      </c>
      <c r="X4461" t="s">
        <v>19111</v>
      </c>
      <c r="Y4461" t="s">
        <v>2505</v>
      </c>
      <c r="Z4461" t="s">
        <v>19112</v>
      </c>
      <c r="AA4461" t="s">
        <v>2507</v>
      </c>
      <c r="AB4461" t="s">
        <v>19108</v>
      </c>
      <c r="AC4461" t="s">
        <v>2508</v>
      </c>
      <c r="AD4461">
        <v>0.86399999999999999</v>
      </c>
      <c r="AE4461">
        <v>0.86399999999999999</v>
      </c>
      <c r="AF4461" t="s">
        <v>2509</v>
      </c>
      <c r="AG4461">
        <v>0.40500000000000003</v>
      </c>
      <c r="AH4461" t="s">
        <v>2510</v>
      </c>
      <c r="AI4461">
        <v>300</v>
      </c>
      <c r="AJ4461">
        <v>150</v>
      </c>
      <c r="AK4461">
        <v>9</v>
      </c>
      <c r="AL4461" t="s">
        <v>2511</v>
      </c>
      <c r="AM4461" t="s">
        <v>2511</v>
      </c>
      <c r="AN4461" t="s">
        <v>2513</v>
      </c>
      <c r="AO4461" t="s">
        <v>2513</v>
      </c>
      <c r="AP4461" t="s">
        <v>2513</v>
      </c>
      <c r="AQ4461" t="s">
        <v>2513</v>
      </c>
      <c r="AR4461" t="s">
        <v>2513</v>
      </c>
      <c r="AS4461" t="s">
        <v>2529</v>
      </c>
      <c r="AT4461" t="s">
        <v>2513</v>
      </c>
      <c r="AU4461">
        <v>46042</v>
      </c>
      <c r="AV4461" t="s">
        <v>2513</v>
      </c>
      <c r="AW4461" t="s">
        <v>2513</v>
      </c>
      <c r="AX4461" t="s">
        <v>2516</v>
      </c>
      <c r="AY4461" t="s">
        <v>2663</v>
      </c>
      <c r="AZ4461" t="s">
        <v>2513</v>
      </c>
      <c r="BA4461" t="s">
        <v>2513</v>
      </c>
      <c r="BB4461" t="s">
        <v>2513</v>
      </c>
    </row>
    <row r="4462" spans="1:54" x14ac:dyDescent="0.45">
      <c r="A4462">
        <v>10008577</v>
      </c>
      <c r="B4462" t="s">
        <v>19125</v>
      </c>
      <c r="C4462" t="s">
        <v>27007</v>
      </c>
      <c r="D4462" t="s">
        <v>2489</v>
      </c>
      <c r="E4462" t="s">
        <v>19126</v>
      </c>
      <c r="F4462" t="s">
        <v>19127</v>
      </c>
      <c r="G4462" t="s">
        <v>2513</v>
      </c>
      <c r="H4462" t="s">
        <v>19126</v>
      </c>
      <c r="I4462" t="s">
        <v>2493</v>
      </c>
      <c r="J4462" t="s">
        <v>2494</v>
      </c>
      <c r="K4462" t="s">
        <v>2495</v>
      </c>
      <c r="L4462" t="s">
        <v>2496</v>
      </c>
      <c r="M4462" t="s">
        <v>15086</v>
      </c>
      <c r="N4462" t="s">
        <v>2496</v>
      </c>
      <c r="O4462" t="s">
        <v>2498</v>
      </c>
      <c r="P4462" t="s">
        <v>2499</v>
      </c>
      <c r="Q4462" t="s">
        <v>33</v>
      </c>
      <c r="R4462" t="s">
        <v>2500</v>
      </c>
      <c r="S4462" t="s">
        <v>2501</v>
      </c>
      <c r="T4462" t="s">
        <v>11622</v>
      </c>
      <c r="U4462" t="s">
        <v>104</v>
      </c>
      <c r="V4462" t="s">
        <v>11623</v>
      </c>
      <c r="W4462" t="s">
        <v>260</v>
      </c>
      <c r="X4462" t="s">
        <v>13382</v>
      </c>
      <c r="Y4462" t="s">
        <v>2505</v>
      </c>
      <c r="Z4462" t="s">
        <v>15087</v>
      </c>
      <c r="AA4462" t="s">
        <v>2507</v>
      </c>
      <c r="AB4462" t="s">
        <v>15086</v>
      </c>
      <c r="AC4462" t="s">
        <v>2508</v>
      </c>
      <c r="AD4462">
        <v>2</v>
      </c>
      <c r="AE4462">
        <v>2</v>
      </c>
      <c r="AF4462" t="s">
        <v>2509</v>
      </c>
      <c r="AG4462">
        <v>0.85499999999999998</v>
      </c>
      <c r="AH4462" t="s">
        <v>2510</v>
      </c>
      <c r="AI4462">
        <v>300</v>
      </c>
      <c r="AJ4462">
        <v>300</v>
      </c>
      <c r="AK4462">
        <v>9.5</v>
      </c>
      <c r="AL4462" t="s">
        <v>2511</v>
      </c>
      <c r="AM4462" t="s">
        <v>2511</v>
      </c>
      <c r="AN4462" t="s">
        <v>2513</v>
      </c>
      <c r="AO4462" t="s">
        <v>2513</v>
      </c>
      <c r="AP4462" t="s">
        <v>2513</v>
      </c>
      <c r="AQ4462" t="s">
        <v>2513</v>
      </c>
      <c r="AR4462" t="s">
        <v>2513</v>
      </c>
      <c r="AS4462" t="s">
        <v>2529</v>
      </c>
      <c r="AT4462" t="s">
        <v>2513</v>
      </c>
      <c r="AU4462">
        <v>46042</v>
      </c>
      <c r="AV4462" t="s">
        <v>2513</v>
      </c>
      <c r="AW4462" t="s">
        <v>2513</v>
      </c>
      <c r="AX4462" t="s">
        <v>2516</v>
      </c>
      <c r="AY4462" t="s">
        <v>2517</v>
      </c>
      <c r="AZ4462" t="s">
        <v>2513</v>
      </c>
      <c r="BA4462" t="s">
        <v>2513</v>
      </c>
      <c r="BB4462" t="s">
        <v>2513</v>
      </c>
    </row>
    <row r="4463" spans="1:54" x14ac:dyDescent="0.45">
      <c r="A4463">
        <v>10008631</v>
      </c>
      <c r="B4463" t="s">
        <v>19128</v>
      </c>
      <c r="C4463" t="s">
        <v>27008</v>
      </c>
      <c r="D4463" t="s">
        <v>2489</v>
      </c>
      <c r="E4463" t="s">
        <v>19129</v>
      </c>
      <c r="F4463" t="s">
        <v>19130</v>
      </c>
      <c r="G4463" t="s">
        <v>2513</v>
      </c>
      <c r="H4463" t="s">
        <v>19129</v>
      </c>
      <c r="I4463" t="s">
        <v>2493</v>
      </c>
      <c r="J4463" t="s">
        <v>2494</v>
      </c>
      <c r="K4463" t="s">
        <v>2495</v>
      </c>
      <c r="L4463" t="s">
        <v>2496</v>
      </c>
      <c r="M4463" t="s">
        <v>19131</v>
      </c>
      <c r="N4463" t="s">
        <v>2496</v>
      </c>
      <c r="O4463" t="s">
        <v>2498</v>
      </c>
      <c r="P4463" t="s">
        <v>2499</v>
      </c>
      <c r="Q4463" t="s">
        <v>33</v>
      </c>
      <c r="R4463" t="s">
        <v>2500</v>
      </c>
      <c r="S4463" t="s">
        <v>2501</v>
      </c>
      <c r="T4463" t="s">
        <v>15544</v>
      </c>
      <c r="U4463" t="s">
        <v>32</v>
      </c>
      <c r="V4463" t="s">
        <v>16224</v>
      </c>
      <c r="W4463" t="s">
        <v>241</v>
      </c>
      <c r="X4463" t="s">
        <v>19132</v>
      </c>
      <c r="Y4463" t="s">
        <v>2505</v>
      </c>
      <c r="Z4463" t="s">
        <v>19133</v>
      </c>
      <c r="AA4463" t="s">
        <v>2507</v>
      </c>
      <c r="AB4463" t="s">
        <v>19131</v>
      </c>
      <c r="AC4463" t="s">
        <v>2508</v>
      </c>
      <c r="AD4463">
        <v>28.55</v>
      </c>
      <c r="AE4463">
        <v>28.55</v>
      </c>
      <c r="AF4463" t="s">
        <v>2509</v>
      </c>
      <c r="AG4463">
        <v>0.125</v>
      </c>
      <c r="AH4463" t="s">
        <v>6779</v>
      </c>
      <c r="AI4463">
        <v>1000</v>
      </c>
      <c r="AJ4463">
        <v>1000</v>
      </c>
      <c r="AK4463">
        <v>11.5</v>
      </c>
      <c r="AL4463" t="s">
        <v>2511</v>
      </c>
      <c r="AM4463" t="s">
        <v>2511</v>
      </c>
      <c r="AN4463" t="s">
        <v>2513</v>
      </c>
      <c r="AO4463" t="s">
        <v>2513</v>
      </c>
      <c r="AP4463" t="s">
        <v>2513</v>
      </c>
      <c r="AQ4463" t="s">
        <v>2513</v>
      </c>
      <c r="AR4463" t="s">
        <v>2513</v>
      </c>
      <c r="AS4463" t="s">
        <v>2515</v>
      </c>
      <c r="AT4463" t="s">
        <v>2513</v>
      </c>
      <c r="AU4463">
        <v>46042</v>
      </c>
      <c r="AV4463" t="s">
        <v>2513</v>
      </c>
      <c r="AW4463" t="s">
        <v>2513</v>
      </c>
      <c r="AX4463" t="s">
        <v>2516</v>
      </c>
      <c r="AY4463" t="s">
        <v>2517</v>
      </c>
      <c r="AZ4463" t="s">
        <v>2513</v>
      </c>
      <c r="BA4463" t="s">
        <v>2513</v>
      </c>
      <c r="BB4463" t="s">
        <v>2513</v>
      </c>
    </row>
    <row r="4464" spans="1:54" x14ac:dyDescent="0.45">
      <c r="A4464">
        <v>10008632</v>
      </c>
      <c r="B4464" t="s">
        <v>19134</v>
      </c>
      <c r="C4464" t="s">
        <v>27009</v>
      </c>
      <c r="D4464" t="s">
        <v>2489</v>
      </c>
      <c r="E4464" t="s">
        <v>19135</v>
      </c>
      <c r="F4464" t="s">
        <v>19136</v>
      </c>
      <c r="G4464" t="s">
        <v>2513</v>
      </c>
      <c r="H4464" t="s">
        <v>19135</v>
      </c>
      <c r="I4464" t="s">
        <v>2493</v>
      </c>
      <c r="J4464" t="s">
        <v>2494</v>
      </c>
      <c r="K4464" t="s">
        <v>2495</v>
      </c>
      <c r="L4464" t="s">
        <v>2496</v>
      </c>
      <c r="M4464" t="s">
        <v>19131</v>
      </c>
      <c r="N4464" t="s">
        <v>2496</v>
      </c>
      <c r="O4464" t="s">
        <v>2498</v>
      </c>
      <c r="P4464" t="s">
        <v>2499</v>
      </c>
      <c r="Q4464" t="s">
        <v>33</v>
      </c>
      <c r="R4464" t="s">
        <v>2500</v>
      </c>
      <c r="S4464" t="s">
        <v>2501</v>
      </c>
      <c r="T4464" t="s">
        <v>15544</v>
      </c>
      <c r="U4464" t="s">
        <v>32</v>
      </c>
      <c r="V4464" t="s">
        <v>16224</v>
      </c>
      <c r="W4464" t="s">
        <v>241</v>
      </c>
      <c r="X4464" t="s">
        <v>19132</v>
      </c>
      <c r="Y4464" t="s">
        <v>2505</v>
      </c>
      <c r="Z4464" t="s">
        <v>19133</v>
      </c>
      <c r="AA4464" t="s">
        <v>2507</v>
      </c>
      <c r="AB4464" t="s">
        <v>19131</v>
      </c>
      <c r="AC4464" t="s">
        <v>2508</v>
      </c>
      <c r="AD4464">
        <v>28.55</v>
      </c>
      <c r="AE4464">
        <v>28.55</v>
      </c>
      <c r="AF4464" t="s">
        <v>2509</v>
      </c>
      <c r="AG4464">
        <v>0.125</v>
      </c>
      <c r="AH4464" t="s">
        <v>6779</v>
      </c>
      <c r="AI4464">
        <v>1000</v>
      </c>
      <c r="AJ4464">
        <v>1000</v>
      </c>
      <c r="AK4464">
        <v>11.5</v>
      </c>
      <c r="AL4464" t="s">
        <v>2511</v>
      </c>
      <c r="AM4464" t="s">
        <v>2511</v>
      </c>
      <c r="AN4464" t="s">
        <v>2513</v>
      </c>
      <c r="AO4464" t="s">
        <v>2513</v>
      </c>
      <c r="AP4464" t="s">
        <v>2513</v>
      </c>
      <c r="AQ4464" t="s">
        <v>2513</v>
      </c>
      <c r="AR4464" t="s">
        <v>2513</v>
      </c>
      <c r="AS4464" t="s">
        <v>2515</v>
      </c>
      <c r="AT4464" t="s">
        <v>2513</v>
      </c>
      <c r="AU4464">
        <v>46042</v>
      </c>
      <c r="AV4464" t="s">
        <v>2513</v>
      </c>
      <c r="AW4464" t="s">
        <v>2513</v>
      </c>
      <c r="AX4464" t="s">
        <v>2516</v>
      </c>
      <c r="AY4464" t="s">
        <v>2517</v>
      </c>
      <c r="AZ4464" t="s">
        <v>2513</v>
      </c>
      <c r="BA4464" t="s">
        <v>2513</v>
      </c>
      <c r="BB4464" t="s">
        <v>2513</v>
      </c>
    </row>
    <row r="4465" spans="1:54" x14ac:dyDescent="0.45">
      <c r="A4465">
        <v>10008635</v>
      </c>
      <c r="B4465" t="s">
        <v>19137</v>
      </c>
      <c r="C4465" t="s">
        <v>27010</v>
      </c>
      <c r="D4465" t="s">
        <v>2489</v>
      </c>
      <c r="E4465" t="s">
        <v>19138</v>
      </c>
      <c r="F4465" t="s">
        <v>19139</v>
      </c>
      <c r="G4465" t="s">
        <v>2513</v>
      </c>
      <c r="H4465" t="s">
        <v>19138</v>
      </c>
      <c r="I4465" t="s">
        <v>2493</v>
      </c>
      <c r="J4465" t="s">
        <v>2494</v>
      </c>
      <c r="K4465" t="s">
        <v>2495</v>
      </c>
      <c r="L4465" t="s">
        <v>2496</v>
      </c>
      <c r="M4465" t="s">
        <v>19140</v>
      </c>
      <c r="N4465" t="s">
        <v>2496</v>
      </c>
      <c r="O4465" t="s">
        <v>2498</v>
      </c>
      <c r="P4465" t="s">
        <v>2499</v>
      </c>
      <c r="Q4465" t="s">
        <v>33</v>
      </c>
      <c r="R4465" t="s">
        <v>2500</v>
      </c>
      <c r="S4465" t="s">
        <v>2501</v>
      </c>
      <c r="T4465" t="s">
        <v>15544</v>
      </c>
      <c r="U4465" t="s">
        <v>32</v>
      </c>
      <c r="V4465" t="s">
        <v>15706</v>
      </c>
      <c r="W4465" t="s">
        <v>246</v>
      </c>
      <c r="X4465" t="s">
        <v>15707</v>
      </c>
      <c r="Y4465" t="s">
        <v>2505</v>
      </c>
      <c r="Z4465" t="s">
        <v>19141</v>
      </c>
      <c r="AA4465" t="s">
        <v>2507</v>
      </c>
      <c r="AB4465" t="s">
        <v>19140</v>
      </c>
      <c r="AC4465" t="s">
        <v>2508</v>
      </c>
      <c r="AD4465">
        <v>28.55</v>
      </c>
      <c r="AE4465">
        <v>28.55</v>
      </c>
      <c r="AF4465" t="s">
        <v>2509</v>
      </c>
      <c r="AG4465">
        <v>0.125</v>
      </c>
      <c r="AH4465" t="s">
        <v>6779</v>
      </c>
      <c r="AI4465">
        <v>1000</v>
      </c>
      <c r="AJ4465">
        <v>1000</v>
      </c>
      <c r="AK4465">
        <v>11.5</v>
      </c>
      <c r="AL4465" t="s">
        <v>2511</v>
      </c>
      <c r="AM4465" t="s">
        <v>2511</v>
      </c>
      <c r="AN4465" t="s">
        <v>2513</v>
      </c>
      <c r="AO4465" t="s">
        <v>2513</v>
      </c>
      <c r="AP4465" t="s">
        <v>2513</v>
      </c>
      <c r="AQ4465" t="s">
        <v>2513</v>
      </c>
      <c r="AR4465" t="s">
        <v>2513</v>
      </c>
      <c r="AS4465" t="s">
        <v>2515</v>
      </c>
      <c r="AT4465" t="s">
        <v>2513</v>
      </c>
      <c r="AU4465">
        <v>46042</v>
      </c>
      <c r="AV4465" t="s">
        <v>2513</v>
      </c>
      <c r="AW4465" t="s">
        <v>2513</v>
      </c>
      <c r="AX4465" t="s">
        <v>2516</v>
      </c>
      <c r="AY4465" t="s">
        <v>2517</v>
      </c>
      <c r="AZ4465" t="s">
        <v>2513</v>
      </c>
      <c r="BA4465" t="s">
        <v>2513</v>
      </c>
      <c r="BB4465" t="s">
        <v>2513</v>
      </c>
    </row>
    <row r="4466" spans="1:54" x14ac:dyDescent="0.45">
      <c r="A4466">
        <v>10008636</v>
      </c>
      <c r="B4466" t="s">
        <v>19142</v>
      </c>
      <c r="C4466" t="s">
        <v>27011</v>
      </c>
      <c r="D4466" t="s">
        <v>2489</v>
      </c>
      <c r="E4466" t="s">
        <v>19143</v>
      </c>
      <c r="F4466" t="s">
        <v>19144</v>
      </c>
      <c r="G4466" t="s">
        <v>2513</v>
      </c>
      <c r="H4466" t="s">
        <v>19143</v>
      </c>
      <c r="I4466" t="s">
        <v>2493</v>
      </c>
      <c r="J4466" t="s">
        <v>2494</v>
      </c>
      <c r="K4466" t="s">
        <v>2495</v>
      </c>
      <c r="L4466" t="s">
        <v>2496</v>
      </c>
      <c r="M4466" t="s">
        <v>19140</v>
      </c>
      <c r="N4466" t="s">
        <v>2496</v>
      </c>
      <c r="O4466" t="s">
        <v>2498</v>
      </c>
      <c r="P4466" t="s">
        <v>2499</v>
      </c>
      <c r="Q4466" t="s">
        <v>33</v>
      </c>
      <c r="R4466" t="s">
        <v>2500</v>
      </c>
      <c r="S4466" t="s">
        <v>2501</v>
      </c>
      <c r="T4466" t="s">
        <v>15544</v>
      </c>
      <c r="U4466" t="s">
        <v>32</v>
      </c>
      <c r="V4466" t="s">
        <v>15706</v>
      </c>
      <c r="W4466" t="s">
        <v>246</v>
      </c>
      <c r="X4466" t="s">
        <v>15707</v>
      </c>
      <c r="Y4466" t="s">
        <v>2505</v>
      </c>
      <c r="Z4466" t="s">
        <v>19141</v>
      </c>
      <c r="AA4466" t="s">
        <v>2507</v>
      </c>
      <c r="AB4466" t="s">
        <v>19140</v>
      </c>
      <c r="AC4466" t="s">
        <v>2508</v>
      </c>
      <c r="AD4466">
        <v>28.55</v>
      </c>
      <c r="AE4466">
        <v>28.55</v>
      </c>
      <c r="AF4466" t="s">
        <v>2509</v>
      </c>
      <c r="AG4466">
        <v>0.125</v>
      </c>
      <c r="AH4466" t="s">
        <v>6779</v>
      </c>
      <c r="AI4466">
        <v>1000</v>
      </c>
      <c r="AJ4466">
        <v>1000</v>
      </c>
      <c r="AK4466">
        <v>11.5</v>
      </c>
      <c r="AL4466" t="s">
        <v>2511</v>
      </c>
      <c r="AM4466" t="s">
        <v>2511</v>
      </c>
      <c r="AN4466" t="s">
        <v>2513</v>
      </c>
      <c r="AO4466" t="s">
        <v>2513</v>
      </c>
      <c r="AP4466" t="s">
        <v>2513</v>
      </c>
      <c r="AQ4466" t="s">
        <v>2513</v>
      </c>
      <c r="AR4466" t="s">
        <v>2513</v>
      </c>
      <c r="AS4466" t="s">
        <v>2515</v>
      </c>
      <c r="AT4466" t="s">
        <v>2513</v>
      </c>
      <c r="AU4466">
        <v>46042</v>
      </c>
      <c r="AV4466" t="s">
        <v>2513</v>
      </c>
      <c r="AW4466" t="s">
        <v>2513</v>
      </c>
      <c r="AX4466" t="s">
        <v>2516</v>
      </c>
      <c r="AY4466" t="s">
        <v>2517</v>
      </c>
      <c r="AZ4466" t="s">
        <v>2513</v>
      </c>
      <c r="BA4466" t="s">
        <v>2513</v>
      </c>
      <c r="BB4466" t="s">
        <v>2513</v>
      </c>
    </row>
    <row r="4467" spans="1:54" x14ac:dyDescent="0.45">
      <c r="A4467">
        <v>10008637</v>
      </c>
      <c r="B4467" t="s">
        <v>19145</v>
      </c>
      <c r="C4467" t="s">
        <v>27012</v>
      </c>
      <c r="D4467" t="s">
        <v>2489</v>
      </c>
      <c r="E4467" t="s">
        <v>19146</v>
      </c>
      <c r="F4467" t="s">
        <v>19147</v>
      </c>
      <c r="G4467" t="s">
        <v>2513</v>
      </c>
      <c r="H4467" t="s">
        <v>19146</v>
      </c>
      <c r="I4467" t="s">
        <v>2493</v>
      </c>
      <c r="J4467" t="s">
        <v>2494</v>
      </c>
      <c r="K4467" t="s">
        <v>2495</v>
      </c>
      <c r="L4467" t="s">
        <v>2496</v>
      </c>
      <c r="M4467" t="s">
        <v>19140</v>
      </c>
      <c r="N4467" t="s">
        <v>2496</v>
      </c>
      <c r="O4467" t="s">
        <v>2498</v>
      </c>
      <c r="P4467" t="s">
        <v>2499</v>
      </c>
      <c r="Q4467" t="s">
        <v>33</v>
      </c>
      <c r="R4467" t="s">
        <v>2500</v>
      </c>
      <c r="S4467" t="s">
        <v>2501</v>
      </c>
      <c r="T4467" t="s">
        <v>15544</v>
      </c>
      <c r="U4467" t="s">
        <v>32</v>
      </c>
      <c r="V4467" t="s">
        <v>15706</v>
      </c>
      <c r="W4467" t="s">
        <v>246</v>
      </c>
      <c r="X4467" t="s">
        <v>15707</v>
      </c>
      <c r="Y4467" t="s">
        <v>2505</v>
      </c>
      <c r="Z4467" t="s">
        <v>19141</v>
      </c>
      <c r="AA4467" t="s">
        <v>2507</v>
      </c>
      <c r="AB4467" t="s">
        <v>19140</v>
      </c>
      <c r="AC4467" t="s">
        <v>2508</v>
      </c>
      <c r="AD4467">
        <v>28.55</v>
      </c>
      <c r="AE4467">
        <v>28.55</v>
      </c>
      <c r="AF4467" t="s">
        <v>2509</v>
      </c>
      <c r="AG4467">
        <v>0.125</v>
      </c>
      <c r="AH4467" t="s">
        <v>6779</v>
      </c>
      <c r="AI4467">
        <v>1000</v>
      </c>
      <c r="AJ4467">
        <v>1000</v>
      </c>
      <c r="AK4467">
        <v>11.5</v>
      </c>
      <c r="AL4467" t="s">
        <v>2511</v>
      </c>
      <c r="AM4467" t="s">
        <v>2511</v>
      </c>
      <c r="AN4467" t="s">
        <v>2513</v>
      </c>
      <c r="AO4467" t="s">
        <v>2513</v>
      </c>
      <c r="AP4467" t="s">
        <v>2513</v>
      </c>
      <c r="AQ4467" t="s">
        <v>2513</v>
      </c>
      <c r="AR4467" t="s">
        <v>2513</v>
      </c>
      <c r="AS4467" t="s">
        <v>2515</v>
      </c>
      <c r="AT4467" t="s">
        <v>2513</v>
      </c>
      <c r="AU4467">
        <v>46042</v>
      </c>
      <c r="AV4467" t="s">
        <v>2513</v>
      </c>
      <c r="AW4467" t="s">
        <v>2513</v>
      </c>
      <c r="AX4467" t="s">
        <v>2516</v>
      </c>
      <c r="AY4467" t="s">
        <v>2517</v>
      </c>
      <c r="AZ4467" t="s">
        <v>2513</v>
      </c>
      <c r="BA4467" t="s">
        <v>2513</v>
      </c>
      <c r="BB4467" t="s">
        <v>2513</v>
      </c>
    </row>
    <row r="4468" spans="1:54" x14ac:dyDescent="0.45">
      <c r="A4468">
        <v>10008638</v>
      </c>
      <c r="B4468" t="s">
        <v>19148</v>
      </c>
      <c r="C4468" t="s">
        <v>27013</v>
      </c>
      <c r="D4468" t="s">
        <v>2489</v>
      </c>
      <c r="E4468" t="s">
        <v>19149</v>
      </c>
      <c r="F4468" t="s">
        <v>19150</v>
      </c>
      <c r="G4468" t="s">
        <v>2513</v>
      </c>
      <c r="H4468" t="s">
        <v>19149</v>
      </c>
      <c r="I4468" t="s">
        <v>2493</v>
      </c>
      <c r="J4468" t="s">
        <v>2494</v>
      </c>
      <c r="K4468" t="s">
        <v>2495</v>
      </c>
      <c r="L4468" t="s">
        <v>2496</v>
      </c>
      <c r="M4468" t="s">
        <v>19140</v>
      </c>
      <c r="N4468" t="s">
        <v>2496</v>
      </c>
      <c r="O4468" t="s">
        <v>2498</v>
      </c>
      <c r="P4468" t="s">
        <v>2499</v>
      </c>
      <c r="Q4468" t="s">
        <v>33</v>
      </c>
      <c r="R4468" t="s">
        <v>2500</v>
      </c>
      <c r="S4468" t="s">
        <v>2501</v>
      </c>
      <c r="T4468" t="s">
        <v>15544</v>
      </c>
      <c r="U4468" t="s">
        <v>32</v>
      </c>
      <c r="V4468" t="s">
        <v>15706</v>
      </c>
      <c r="W4468" t="s">
        <v>246</v>
      </c>
      <c r="X4468" t="s">
        <v>15707</v>
      </c>
      <c r="Y4468" t="s">
        <v>2505</v>
      </c>
      <c r="Z4468" t="s">
        <v>19141</v>
      </c>
      <c r="AA4468" t="s">
        <v>2507</v>
      </c>
      <c r="AB4468" t="s">
        <v>19140</v>
      </c>
      <c r="AC4468" t="s">
        <v>2508</v>
      </c>
      <c r="AD4468">
        <v>28.55</v>
      </c>
      <c r="AE4468">
        <v>28.55</v>
      </c>
      <c r="AF4468" t="s">
        <v>2509</v>
      </c>
      <c r="AG4468">
        <v>0.125</v>
      </c>
      <c r="AH4468" t="s">
        <v>6779</v>
      </c>
      <c r="AI4468">
        <v>1000</v>
      </c>
      <c r="AJ4468">
        <v>1000</v>
      </c>
      <c r="AK4468">
        <v>11.5</v>
      </c>
      <c r="AL4468" t="s">
        <v>2511</v>
      </c>
      <c r="AM4468" t="s">
        <v>2511</v>
      </c>
      <c r="AN4468" t="s">
        <v>2513</v>
      </c>
      <c r="AO4468" t="s">
        <v>2513</v>
      </c>
      <c r="AP4468" t="s">
        <v>2513</v>
      </c>
      <c r="AQ4468" t="s">
        <v>2513</v>
      </c>
      <c r="AR4468" t="s">
        <v>2513</v>
      </c>
      <c r="AS4468" t="s">
        <v>2515</v>
      </c>
      <c r="AT4468" t="s">
        <v>2513</v>
      </c>
      <c r="AU4468">
        <v>46042</v>
      </c>
      <c r="AV4468" t="s">
        <v>2513</v>
      </c>
      <c r="AW4468" t="s">
        <v>2513</v>
      </c>
      <c r="AX4468" t="s">
        <v>2516</v>
      </c>
      <c r="AY4468" t="s">
        <v>2517</v>
      </c>
      <c r="AZ4468" t="s">
        <v>2513</v>
      </c>
      <c r="BA4468" t="s">
        <v>2513</v>
      </c>
      <c r="BB4468" t="s">
        <v>2513</v>
      </c>
    </row>
    <row r="4469" spans="1:54" x14ac:dyDescent="0.45">
      <c r="A4469">
        <v>10008639</v>
      </c>
      <c r="B4469" t="s">
        <v>19151</v>
      </c>
      <c r="C4469" t="s">
        <v>27014</v>
      </c>
      <c r="D4469" t="s">
        <v>2489</v>
      </c>
      <c r="E4469" t="s">
        <v>19152</v>
      </c>
      <c r="F4469" t="s">
        <v>19153</v>
      </c>
      <c r="G4469" t="s">
        <v>2513</v>
      </c>
      <c r="H4469" t="s">
        <v>19152</v>
      </c>
      <c r="I4469" t="s">
        <v>2493</v>
      </c>
      <c r="J4469" t="s">
        <v>2494</v>
      </c>
      <c r="K4469" t="s">
        <v>2495</v>
      </c>
      <c r="L4469" t="s">
        <v>2496</v>
      </c>
      <c r="M4469" t="s">
        <v>19140</v>
      </c>
      <c r="N4469" t="s">
        <v>2496</v>
      </c>
      <c r="O4469" t="s">
        <v>2498</v>
      </c>
      <c r="P4469" t="s">
        <v>2499</v>
      </c>
      <c r="Q4469" t="s">
        <v>33</v>
      </c>
      <c r="R4469" t="s">
        <v>2500</v>
      </c>
      <c r="S4469" t="s">
        <v>2501</v>
      </c>
      <c r="T4469" t="s">
        <v>15544</v>
      </c>
      <c r="U4469" t="s">
        <v>32</v>
      </c>
      <c r="V4469" t="s">
        <v>15706</v>
      </c>
      <c r="W4469" t="s">
        <v>246</v>
      </c>
      <c r="X4469" t="s">
        <v>15707</v>
      </c>
      <c r="Y4469" t="s">
        <v>2505</v>
      </c>
      <c r="Z4469" t="s">
        <v>19141</v>
      </c>
      <c r="AA4469" t="s">
        <v>2507</v>
      </c>
      <c r="AB4469" t="s">
        <v>19140</v>
      </c>
      <c r="AC4469" t="s">
        <v>2508</v>
      </c>
      <c r="AD4469">
        <v>28.55</v>
      </c>
      <c r="AE4469">
        <v>28.55</v>
      </c>
      <c r="AF4469" t="s">
        <v>2509</v>
      </c>
      <c r="AG4469">
        <v>0.125</v>
      </c>
      <c r="AH4469" t="s">
        <v>6779</v>
      </c>
      <c r="AI4469">
        <v>1000</v>
      </c>
      <c r="AJ4469">
        <v>1000</v>
      </c>
      <c r="AK4469">
        <v>11.5</v>
      </c>
      <c r="AL4469" t="s">
        <v>2511</v>
      </c>
      <c r="AM4469" t="s">
        <v>2511</v>
      </c>
      <c r="AN4469" t="s">
        <v>2513</v>
      </c>
      <c r="AO4469" t="s">
        <v>2513</v>
      </c>
      <c r="AP4469" t="s">
        <v>2513</v>
      </c>
      <c r="AQ4469" t="s">
        <v>2513</v>
      </c>
      <c r="AR4469" t="s">
        <v>2513</v>
      </c>
      <c r="AS4469" t="s">
        <v>2515</v>
      </c>
      <c r="AT4469" t="s">
        <v>2513</v>
      </c>
      <c r="AU4469">
        <v>46042</v>
      </c>
      <c r="AV4469" t="s">
        <v>2513</v>
      </c>
      <c r="AW4469" t="s">
        <v>2513</v>
      </c>
      <c r="AX4469" t="s">
        <v>2516</v>
      </c>
      <c r="AY4469" t="s">
        <v>2517</v>
      </c>
      <c r="AZ4469" t="s">
        <v>2513</v>
      </c>
      <c r="BA4469" t="s">
        <v>2513</v>
      </c>
      <c r="BB4469" t="s">
        <v>2513</v>
      </c>
    </row>
    <row r="4470" spans="1:54" x14ac:dyDescent="0.45">
      <c r="A4470">
        <v>10008640</v>
      </c>
      <c r="B4470" t="s">
        <v>19154</v>
      </c>
      <c r="C4470" t="s">
        <v>27015</v>
      </c>
      <c r="D4470" t="s">
        <v>2489</v>
      </c>
      <c r="E4470" t="s">
        <v>19155</v>
      </c>
      <c r="F4470" t="s">
        <v>19156</v>
      </c>
      <c r="G4470" t="s">
        <v>2513</v>
      </c>
      <c r="H4470" t="s">
        <v>19155</v>
      </c>
      <c r="I4470" t="s">
        <v>2493</v>
      </c>
      <c r="J4470" t="s">
        <v>2494</v>
      </c>
      <c r="K4470" t="s">
        <v>2495</v>
      </c>
      <c r="L4470" t="s">
        <v>2496</v>
      </c>
      <c r="M4470" t="s">
        <v>19140</v>
      </c>
      <c r="N4470" t="s">
        <v>2496</v>
      </c>
      <c r="O4470" t="s">
        <v>2498</v>
      </c>
      <c r="P4470" t="s">
        <v>2499</v>
      </c>
      <c r="Q4470" t="s">
        <v>33</v>
      </c>
      <c r="R4470" t="s">
        <v>2500</v>
      </c>
      <c r="S4470" t="s">
        <v>2501</v>
      </c>
      <c r="T4470" t="s">
        <v>15544</v>
      </c>
      <c r="U4470" t="s">
        <v>32</v>
      </c>
      <c r="V4470" t="s">
        <v>15706</v>
      </c>
      <c r="W4470" t="s">
        <v>246</v>
      </c>
      <c r="X4470" t="s">
        <v>15707</v>
      </c>
      <c r="Y4470" t="s">
        <v>2505</v>
      </c>
      <c r="Z4470" t="s">
        <v>19141</v>
      </c>
      <c r="AA4470" t="s">
        <v>2507</v>
      </c>
      <c r="AB4470" t="s">
        <v>19140</v>
      </c>
      <c r="AC4470" t="s">
        <v>2508</v>
      </c>
      <c r="AD4470">
        <v>28.55</v>
      </c>
      <c r="AE4470">
        <v>28.55</v>
      </c>
      <c r="AF4470" t="s">
        <v>2509</v>
      </c>
      <c r="AG4470">
        <v>0.125</v>
      </c>
      <c r="AH4470" t="s">
        <v>6779</v>
      </c>
      <c r="AI4470">
        <v>1000</v>
      </c>
      <c r="AJ4470">
        <v>1000</v>
      </c>
      <c r="AK4470">
        <v>11.5</v>
      </c>
      <c r="AL4470" t="s">
        <v>2511</v>
      </c>
      <c r="AM4470" t="s">
        <v>2511</v>
      </c>
      <c r="AN4470" t="s">
        <v>2513</v>
      </c>
      <c r="AO4470" t="s">
        <v>2513</v>
      </c>
      <c r="AP4470" t="s">
        <v>2513</v>
      </c>
      <c r="AQ4470" t="s">
        <v>2513</v>
      </c>
      <c r="AR4470" t="s">
        <v>2513</v>
      </c>
      <c r="AS4470" t="s">
        <v>2515</v>
      </c>
      <c r="AT4470" t="s">
        <v>2513</v>
      </c>
      <c r="AU4470">
        <v>46042</v>
      </c>
      <c r="AV4470" t="s">
        <v>2513</v>
      </c>
      <c r="AW4470" t="s">
        <v>2513</v>
      </c>
      <c r="AX4470" t="s">
        <v>2516</v>
      </c>
      <c r="AY4470" t="s">
        <v>2517</v>
      </c>
      <c r="AZ4470" t="s">
        <v>2513</v>
      </c>
      <c r="BA4470" t="s">
        <v>2513</v>
      </c>
      <c r="BB4470" t="s">
        <v>2513</v>
      </c>
    </row>
    <row r="4471" spans="1:54" x14ac:dyDescent="0.45">
      <c r="A4471">
        <v>10008641</v>
      </c>
      <c r="B4471" t="s">
        <v>19157</v>
      </c>
      <c r="C4471" t="s">
        <v>27016</v>
      </c>
      <c r="D4471" t="s">
        <v>2489</v>
      </c>
      <c r="E4471" t="s">
        <v>19158</v>
      </c>
      <c r="F4471" t="s">
        <v>19159</v>
      </c>
      <c r="G4471" t="s">
        <v>2513</v>
      </c>
      <c r="H4471" t="s">
        <v>19158</v>
      </c>
      <c r="I4471" t="s">
        <v>2493</v>
      </c>
      <c r="J4471" t="s">
        <v>2494</v>
      </c>
      <c r="K4471" t="s">
        <v>2495</v>
      </c>
      <c r="L4471" t="s">
        <v>2496</v>
      </c>
      <c r="M4471" t="s">
        <v>19140</v>
      </c>
      <c r="N4471" t="s">
        <v>2496</v>
      </c>
      <c r="O4471" t="s">
        <v>2498</v>
      </c>
      <c r="P4471" t="s">
        <v>2499</v>
      </c>
      <c r="Q4471" t="s">
        <v>33</v>
      </c>
      <c r="R4471" t="s">
        <v>2500</v>
      </c>
      <c r="S4471" t="s">
        <v>2501</v>
      </c>
      <c r="T4471" t="s">
        <v>15544</v>
      </c>
      <c r="U4471" t="s">
        <v>32</v>
      </c>
      <c r="V4471" t="s">
        <v>15706</v>
      </c>
      <c r="W4471" t="s">
        <v>246</v>
      </c>
      <c r="X4471" t="s">
        <v>15707</v>
      </c>
      <c r="Y4471" t="s">
        <v>2505</v>
      </c>
      <c r="Z4471" t="s">
        <v>19141</v>
      </c>
      <c r="AA4471" t="s">
        <v>2507</v>
      </c>
      <c r="AB4471" t="s">
        <v>19140</v>
      </c>
      <c r="AC4471" t="s">
        <v>2508</v>
      </c>
      <c r="AD4471">
        <v>28.55</v>
      </c>
      <c r="AE4471">
        <v>28.55</v>
      </c>
      <c r="AF4471" t="s">
        <v>2509</v>
      </c>
      <c r="AG4471">
        <v>0.125</v>
      </c>
      <c r="AH4471" t="s">
        <v>6779</v>
      </c>
      <c r="AI4471">
        <v>1000</v>
      </c>
      <c r="AJ4471">
        <v>1000</v>
      </c>
      <c r="AK4471">
        <v>11.5</v>
      </c>
      <c r="AL4471" t="s">
        <v>2511</v>
      </c>
      <c r="AM4471" t="s">
        <v>2511</v>
      </c>
      <c r="AN4471" t="s">
        <v>2513</v>
      </c>
      <c r="AO4471" t="s">
        <v>2513</v>
      </c>
      <c r="AP4471" t="s">
        <v>2513</v>
      </c>
      <c r="AQ4471" t="s">
        <v>2513</v>
      </c>
      <c r="AR4471" t="s">
        <v>2513</v>
      </c>
      <c r="AS4471" t="s">
        <v>2515</v>
      </c>
      <c r="AT4471" t="s">
        <v>2513</v>
      </c>
      <c r="AU4471">
        <v>46042</v>
      </c>
      <c r="AV4471" t="s">
        <v>2513</v>
      </c>
      <c r="AW4471" t="s">
        <v>2513</v>
      </c>
      <c r="AX4471" t="s">
        <v>2516</v>
      </c>
      <c r="AY4471" t="s">
        <v>2517</v>
      </c>
      <c r="AZ4471" t="s">
        <v>2513</v>
      </c>
      <c r="BA4471" t="s">
        <v>2513</v>
      </c>
      <c r="BB4471" t="s">
        <v>2513</v>
      </c>
    </row>
    <row r="4472" spans="1:54" x14ac:dyDescent="0.45">
      <c r="A4472">
        <v>10008642</v>
      </c>
      <c r="B4472" t="s">
        <v>19160</v>
      </c>
      <c r="C4472" t="s">
        <v>27017</v>
      </c>
      <c r="D4472" t="s">
        <v>2489</v>
      </c>
      <c r="E4472" t="s">
        <v>19161</v>
      </c>
      <c r="F4472" t="s">
        <v>19162</v>
      </c>
      <c r="G4472" t="s">
        <v>2513</v>
      </c>
      <c r="H4472" t="s">
        <v>19161</v>
      </c>
      <c r="I4472" t="s">
        <v>2493</v>
      </c>
      <c r="J4472" t="s">
        <v>2494</v>
      </c>
      <c r="K4472" t="s">
        <v>2495</v>
      </c>
      <c r="L4472" t="s">
        <v>2496</v>
      </c>
      <c r="M4472" t="s">
        <v>19140</v>
      </c>
      <c r="N4472" t="s">
        <v>2496</v>
      </c>
      <c r="O4472" t="s">
        <v>2498</v>
      </c>
      <c r="P4472" t="s">
        <v>2499</v>
      </c>
      <c r="Q4472" t="s">
        <v>33</v>
      </c>
      <c r="R4472" t="s">
        <v>2500</v>
      </c>
      <c r="S4472" t="s">
        <v>2501</v>
      </c>
      <c r="T4472" t="s">
        <v>15544</v>
      </c>
      <c r="U4472" t="s">
        <v>32</v>
      </c>
      <c r="V4472" t="s">
        <v>15706</v>
      </c>
      <c r="W4472" t="s">
        <v>246</v>
      </c>
      <c r="X4472" t="s">
        <v>15707</v>
      </c>
      <c r="Y4472" t="s">
        <v>2505</v>
      </c>
      <c r="Z4472" t="s">
        <v>19141</v>
      </c>
      <c r="AA4472" t="s">
        <v>2507</v>
      </c>
      <c r="AB4472" t="s">
        <v>19140</v>
      </c>
      <c r="AC4472" t="s">
        <v>2508</v>
      </c>
      <c r="AD4472">
        <v>28.55</v>
      </c>
      <c r="AE4472">
        <v>28.55</v>
      </c>
      <c r="AF4472" t="s">
        <v>2509</v>
      </c>
      <c r="AG4472">
        <v>0.125</v>
      </c>
      <c r="AH4472" t="s">
        <v>6779</v>
      </c>
      <c r="AI4472">
        <v>1000</v>
      </c>
      <c r="AJ4472">
        <v>1000</v>
      </c>
      <c r="AK4472">
        <v>11.5</v>
      </c>
      <c r="AL4472" t="s">
        <v>2511</v>
      </c>
      <c r="AM4472" t="s">
        <v>2511</v>
      </c>
      <c r="AN4472" t="s">
        <v>2513</v>
      </c>
      <c r="AO4472" t="s">
        <v>2513</v>
      </c>
      <c r="AP4472" t="s">
        <v>2513</v>
      </c>
      <c r="AQ4472" t="s">
        <v>2513</v>
      </c>
      <c r="AR4472" t="s">
        <v>2513</v>
      </c>
      <c r="AS4472" t="s">
        <v>2515</v>
      </c>
      <c r="AT4472" t="s">
        <v>2513</v>
      </c>
      <c r="AU4472">
        <v>46042</v>
      </c>
      <c r="AV4472" t="s">
        <v>2513</v>
      </c>
      <c r="AW4472" t="s">
        <v>2513</v>
      </c>
      <c r="AX4472" t="s">
        <v>2516</v>
      </c>
      <c r="AY4472" t="s">
        <v>2517</v>
      </c>
      <c r="AZ4472" t="s">
        <v>2513</v>
      </c>
      <c r="BA4472" t="s">
        <v>2513</v>
      </c>
      <c r="BB4472" t="s">
        <v>2513</v>
      </c>
    </row>
    <row r="4473" spans="1:54" x14ac:dyDescent="0.45">
      <c r="A4473">
        <v>10008643</v>
      </c>
      <c r="B4473" t="s">
        <v>19163</v>
      </c>
      <c r="C4473" t="s">
        <v>27018</v>
      </c>
      <c r="D4473" t="s">
        <v>2489</v>
      </c>
      <c r="E4473" t="s">
        <v>19164</v>
      </c>
      <c r="F4473" t="s">
        <v>19165</v>
      </c>
      <c r="G4473" t="s">
        <v>2513</v>
      </c>
      <c r="H4473" t="s">
        <v>19164</v>
      </c>
      <c r="I4473" t="s">
        <v>2493</v>
      </c>
      <c r="J4473" t="s">
        <v>2494</v>
      </c>
      <c r="K4473" t="s">
        <v>2495</v>
      </c>
      <c r="L4473" t="s">
        <v>2496</v>
      </c>
      <c r="M4473" t="s">
        <v>19140</v>
      </c>
      <c r="N4473" t="s">
        <v>2496</v>
      </c>
      <c r="O4473" t="s">
        <v>2498</v>
      </c>
      <c r="P4473" t="s">
        <v>2499</v>
      </c>
      <c r="Q4473" t="s">
        <v>33</v>
      </c>
      <c r="R4473" t="s">
        <v>2500</v>
      </c>
      <c r="S4473" t="s">
        <v>2501</v>
      </c>
      <c r="T4473" t="s">
        <v>15544</v>
      </c>
      <c r="U4473" t="s">
        <v>32</v>
      </c>
      <c r="V4473" t="s">
        <v>15706</v>
      </c>
      <c r="W4473" t="s">
        <v>246</v>
      </c>
      <c r="X4473" t="s">
        <v>15707</v>
      </c>
      <c r="Y4473" t="s">
        <v>2505</v>
      </c>
      <c r="Z4473" t="s">
        <v>19141</v>
      </c>
      <c r="AA4473" t="s">
        <v>2507</v>
      </c>
      <c r="AB4473" t="s">
        <v>19140</v>
      </c>
      <c r="AC4473" t="s">
        <v>2508</v>
      </c>
      <c r="AD4473">
        <v>28.55</v>
      </c>
      <c r="AE4473">
        <v>28.55</v>
      </c>
      <c r="AF4473" t="s">
        <v>2509</v>
      </c>
      <c r="AG4473">
        <v>0.125</v>
      </c>
      <c r="AH4473" t="s">
        <v>6779</v>
      </c>
      <c r="AI4473">
        <v>1000</v>
      </c>
      <c r="AJ4473">
        <v>1000</v>
      </c>
      <c r="AK4473">
        <v>11.5</v>
      </c>
      <c r="AL4473" t="s">
        <v>2511</v>
      </c>
      <c r="AM4473" t="s">
        <v>2511</v>
      </c>
      <c r="AN4473" t="s">
        <v>2513</v>
      </c>
      <c r="AO4473" t="s">
        <v>2513</v>
      </c>
      <c r="AP4473" t="s">
        <v>2513</v>
      </c>
      <c r="AQ4473" t="s">
        <v>2513</v>
      </c>
      <c r="AR4473" t="s">
        <v>2513</v>
      </c>
      <c r="AS4473" t="s">
        <v>2515</v>
      </c>
      <c r="AT4473" t="s">
        <v>2513</v>
      </c>
      <c r="AU4473">
        <v>46042</v>
      </c>
      <c r="AV4473" t="s">
        <v>2513</v>
      </c>
      <c r="AW4473" t="s">
        <v>2513</v>
      </c>
      <c r="AX4473" t="s">
        <v>2516</v>
      </c>
      <c r="AY4473" t="s">
        <v>2517</v>
      </c>
      <c r="AZ4473" t="s">
        <v>2513</v>
      </c>
      <c r="BA4473" t="s">
        <v>2513</v>
      </c>
      <c r="BB4473" t="s">
        <v>2513</v>
      </c>
    </row>
    <row r="4474" spans="1:54" x14ac:dyDescent="0.45">
      <c r="A4474">
        <v>10008653</v>
      </c>
      <c r="B4474" t="s">
        <v>19166</v>
      </c>
      <c r="C4474" t="s">
        <v>27019</v>
      </c>
      <c r="D4474" t="s">
        <v>2489</v>
      </c>
      <c r="E4474" t="s">
        <v>19167</v>
      </c>
      <c r="F4474" t="s">
        <v>19168</v>
      </c>
      <c r="G4474" t="s">
        <v>2513</v>
      </c>
      <c r="H4474" t="s">
        <v>19167</v>
      </c>
      <c r="I4474" t="s">
        <v>2493</v>
      </c>
      <c r="J4474" t="s">
        <v>2494</v>
      </c>
      <c r="K4474" t="s">
        <v>2495</v>
      </c>
      <c r="L4474" t="s">
        <v>2496</v>
      </c>
      <c r="M4474" t="s">
        <v>19169</v>
      </c>
      <c r="N4474" t="s">
        <v>2496</v>
      </c>
      <c r="O4474" t="s">
        <v>2498</v>
      </c>
      <c r="P4474" t="s">
        <v>2499</v>
      </c>
      <c r="Q4474" t="s">
        <v>33</v>
      </c>
      <c r="R4474" t="s">
        <v>2500</v>
      </c>
      <c r="S4474" t="s">
        <v>2501</v>
      </c>
      <c r="T4474" t="s">
        <v>15544</v>
      </c>
      <c r="U4474" t="s">
        <v>32</v>
      </c>
      <c r="V4474" t="s">
        <v>16194</v>
      </c>
      <c r="W4474" t="s">
        <v>260</v>
      </c>
      <c r="X4474" t="s">
        <v>16361</v>
      </c>
      <c r="Y4474" t="s">
        <v>2505</v>
      </c>
      <c r="Z4474" t="s">
        <v>19170</v>
      </c>
      <c r="AA4474" t="s">
        <v>2507</v>
      </c>
      <c r="AB4474" t="s">
        <v>19169</v>
      </c>
      <c r="AC4474" t="s">
        <v>2508</v>
      </c>
      <c r="AD4474">
        <v>28.55</v>
      </c>
      <c r="AE4474">
        <v>28.55</v>
      </c>
      <c r="AF4474" t="s">
        <v>2509</v>
      </c>
      <c r="AG4474">
        <v>0.125</v>
      </c>
      <c r="AH4474" t="s">
        <v>6779</v>
      </c>
      <c r="AI4474">
        <v>1000</v>
      </c>
      <c r="AJ4474">
        <v>1000</v>
      </c>
      <c r="AK4474">
        <v>11.5</v>
      </c>
      <c r="AL4474" t="s">
        <v>2511</v>
      </c>
      <c r="AM4474" t="s">
        <v>2511</v>
      </c>
      <c r="AN4474" t="s">
        <v>2513</v>
      </c>
      <c r="AO4474" t="s">
        <v>2513</v>
      </c>
      <c r="AP4474" t="s">
        <v>2513</v>
      </c>
      <c r="AQ4474" t="s">
        <v>2513</v>
      </c>
      <c r="AR4474" t="s">
        <v>2513</v>
      </c>
      <c r="AS4474" t="s">
        <v>2515</v>
      </c>
      <c r="AT4474" t="s">
        <v>2513</v>
      </c>
      <c r="AU4474">
        <v>46042</v>
      </c>
      <c r="AV4474" t="s">
        <v>2513</v>
      </c>
      <c r="AW4474" t="s">
        <v>2513</v>
      </c>
      <c r="AX4474" t="s">
        <v>2516</v>
      </c>
      <c r="AY4474" t="s">
        <v>2517</v>
      </c>
      <c r="AZ4474" t="s">
        <v>2513</v>
      </c>
      <c r="BA4474" t="s">
        <v>2513</v>
      </c>
      <c r="BB4474" t="s">
        <v>2513</v>
      </c>
    </row>
    <row r="4475" spans="1:54" x14ac:dyDescent="0.45">
      <c r="A4475">
        <v>10008654</v>
      </c>
      <c r="B4475" t="s">
        <v>19171</v>
      </c>
      <c r="C4475" t="s">
        <v>27020</v>
      </c>
      <c r="D4475" t="s">
        <v>2489</v>
      </c>
      <c r="E4475" t="s">
        <v>19172</v>
      </c>
      <c r="F4475" t="s">
        <v>19173</v>
      </c>
      <c r="G4475" t="s">
        <v>2513</v>
      </c>
      <c r="H4475" t="s">
        <v>19172</v>
      </c>
      <c r="I4475" t="s">
        <v>2493</v>
      </c>
      <c r="J4475" t="s">
        <v>2494</v>
      </c>
      <c r="K4475" t="s">
        <v>2495</v>
      </c>
      <c r="L4475" t="s">
        <v>2496</v>
      </c>
      <c r="M4475" t="s">
        <v>19169</v>
      </c>
      <c r="N4475" t="s">
        <v>2496</v>
      </c>
      <c r="O4475" t="s">
        <v>2498</v>
      </c>
      <c r="P4475" t="s">
        <v>2499</v>
      </c>
      <c r="Q4475" t="s">
        <v>33</v>
      </c>
      <c r="R4475" t="s">
        <v>2500</v>
      </c>
      <c r="S4475" t="s">
        <v>2501</v>
      </c>
      <c r="T4475" t="s">
        <v>15544</v>
      </c>
      <c r="U4475" t="s">
        <v>32</v>
      </c>
      <c r="V4475" t="s">
        <v>16194</v>
      </c>
      <c r="W4475" t="s">
        <v>260</v>
      </c>
      <c r="X4475" t="s">
        <v>16361</v>
      </c>
      <c r="Y4475" t="s">
        <v>2505</v>
      </c>
      <c r="Z4475" t="s">
        <v>19170</v>
      </c>
      <c r="AA4475" t="s">
        <v>2507</v>
      </c>
      <c r="AB4475" t="s">
        <v>19169</v>
      </c>
      <c r="AC4475" t="s">
        <v>2508</v>
      </c>
      <c r="AD4475">
        <v>28.55</v>
      </c>
      <c r="AE4475">
        <v>28.55</v>
      </c>
      <c r="AF4475" t="s">
        <v>2509</v>
      </c>
      <c r="AG4475">
        <v>0.125</v>
      </c>
      <c r="AH4475" t="s">
        <v>6779</v>
      </c>
      <c r="AI4475">
        <v>1000</v>
      </c>
      <c r="AJ4475">
        <v>1000</v>
      </c>
      <c r="AK4475">
        <v>11.5</v>
      </c>
      <c r="AL4475" t="s">
        <v>2511</v>
      </c>
      <c r="AM4475" t="s">
        <v>2511</v>
      </c>
      <c r="AN4475" t="s">
        <v>2513</v>
      </c>
      <c r="AO4475" t="s">
        <v>2513</v>
      </c>
      <c r="AP4475" t="s">
        <v>2513</v>
      </c>
      <c r="AQ4475" t="s">
        <v>2513</v>
      </c>
      <c r="AR4475" t="s">
        <v>2513</v>
      </c>
      <c r="AS4475" t="s">
        <v>2515</v>
      </c>
      <c r="AT4475" t="s">
        <v>2513</v>
      </c>
      <c r="AU4475">
        <v>46042</v>
      </c>
      <c r="AV4475" t="s">
        <v>2513</v>
      </c>
      <c r="AW4475" t="s">
        <v>2513</v>
      </c>
      <c r="AX4475" t="s">
        <v>2516</v>
      </c>
      <c r="AY4475" t="s">
        <v>2517</v>
      </c>
      <c r="AZ4475" t="s">
        <v>2513</v>
      </c>
      <c r="BA4475" t="s">
        <v>2513</v>
      </c>
      <c r="BB4475" t="s">
        <v>2513</v>
      </c>
    </row>
    <row r="4476" spans="1:54" x14ac:dyDescent="0.45">
      <c r="A4476">
        <v>10008655</v>
      </c>
      <c r="B4476" t="s">
        <v>19174</v>
      </c>
      <c r="C4476" t="s">
        <v>27021</v>
      </c>
      <c r="D4476" t="s">
        <v>2489</v>
      </c>
      <c r="E4476" t="s">
        <v>19175</v>
      </c>
      <c r="F4476" t="s">
        <v>19176</v>
      </c>
      <c r="G4476" t="s">
        <v>2513</v>
      </c>
      <c r="H4476" t="s">
        <v>19175</v>
      </c>
      <c r="I4476" t="s">
        <v>2493</v>
      </c>
      <c r="J4476" t="s">
        <v>2494</v>
      </c>
      <c r="K4476" t="s">
        <v>2495</v>
      </c>
      <c r="L4476" t="s">
        <v>2496</v>
      </c>
      <c r="M4476" t="s">
        <v>19169</v>
      </c>
      <c r="N4476" t="s">
        <v>2496</v>
      </c>
      <c r="O4476" t="s">
        <v>2498</v>
      </c>
      <c r="P4476" t="s">
        <v>2499</v>
      </c>
      <c r="Q4476" t="s">
        <v>33</v>
      </c>
      <c r="R4476" t="s">
        <v>2500</v>
      </c>
      <c r="S4476" t="s">
        <v>2501</v>
      </c>
      <c r="T4476" t="s">
        <v>15544</v>
      </c>
      <c r="U4476" t="s">
        <v>32</v>
      </c>
      <c r="V4476" t="s">
        <v>16194</v>
      </c>
      <c r="W4476" t="s">
        <v>260</v>
      </c>
      <c r="X4476" t="s">
        <v>16361</v>
      </c>
      <c r="Y4476" t="s">
        <v>2505</v>
      </c>
      <c r="Z4476" t="s">
        <v>19170</v>
      </c>
      <c r="AA4476" t="s">
        <v>2507</v>
      </c>
      <c r="AB4476" t="s">
        <v>19169</v>
      </c>
      <c r="AC4476" t="s">
        <v>2508</v>
      </c>
      <c r="AD4476">
        <v>28.55</v>
      </c>
      <c r="AE4476">
        <v>28.55</v>
      </c>
      <c r="AF4476" t="s">
        <v>2509</v>
      </c>
      <c r="AG4476">
        <v>0.125</v>
      </c>
      <c r="AH4476" t="s">
        <v>6779</v>
      </c>
      <c r="AI4476">
        <v>1000</v>
      </c>
      <c r="AJ4476">
        <v>1000</v>
      </c>
      <c r="AK4476">
        <v>11.5</v>
      </c>
      <c r="AL4476" t="s">
        <v>2511</v>
      </c>
      <c r="AM4476" t="s">
        <v>2511</v>
      </c>
      <c r="AN4476" t="s">
        <v>2513</v>
      </c>
      <c r="AO4476" t="s">
        <v>2513</v>
      </c>
      <c r="AP4476" t="s">
        <v>2513</v>
      </c>
      <c r="AQ4476" t="s">
        <v>2513</v>
      </c>
      <c r="AR4476" t="s">
        <v>2513</v>
      </c>
      <c r="AS4476" t="s">
        <v>2515</v>
      </c>
      <c r="AT4476" t="s">
        <v>2513</v>
      </c>
      <c r="AU4476">
        <v>46042</v>
      </c>
      <c r="AV4476" t="s">
        <v>2513</v>
      </c>
      <c r="AW4476" t="s">
        <v>2513</v>
      </c>
      <c r="AX4476" t="s">
        <v>2516</v>
      </c>
      <c r="AY4476" t="s">
        <v>2517</v>
      </c>
      <c r="AZ4476" t="s">
        <v>2513</v>
      </c>
      <c r="BA4476" t="s">
        <v>2513</v>
      </c>
      <c r="BB4476" t="s">
        <v>2513</v>
      </c>
    </row>
    <row r="4477" spans="1:54" x14ac:dyDescent="0.45">
      <c r="A4477">
        <v>10008656</v>
      </c>
      <c r="B4477" t="s">
        <v>19177</v>
      </c>
      <c r="C4477" t="s">
        <v>27022</v>
      </c>
      <c r="D4477" t="s">
        <v>2489</v>
      </c>
      <c r="E4477" t="s">
        <v>19178</v>
      </c>
      <c r="F4477" t="s">
        <v>19179</v>
      </c>
      <c r="G4477" t="s">
        <v>2513</v>
      </c>
      <c r="H4477" t="s">
        <v>19178</v>
      </c>
      <c r="I4477" t="s">
        <v>2493</v>
      </c>
      <c r="J4477" t="s">
        <v>2494</v>
      </c>
      <c r="K4477" t="s">
        <v>2495</v>
      </c>
      <c r="L4477" t="s">
        <v>2496</v>
      </c>
      <c r="M4477" t="s">
        <v>19169</v>
      </c>
      <c r="N4477" t="s">
        <v>2496</v>
      </c>
      <c r="O4477" t="s">
        <v>2498</v>
      </c>
      <c r="P4477" t="s">
        <v>2499</v>
      </c>
      <c r="Q4477" t="s">
        <v>33</v>
      </c>
      <c r="R4477" t="s">
        <v>2500</v>
      </c>
      <c r="S4477" t="s">
        <v>2501</v>
      </c>
      <c r="T4477" t="s">
        <v>15544</v>
      </c>
      <c r="U4477" t="s">
        <v>32</v>
      </c>
      <c r="V4477" t="s">
        <v>16194</v>
      </c>
      <c r="W4477" t="s">
        <v>260</v>
      </c>
      <c r="X4477" t="s">
        <v>16361</v>
      </c>
      <c r="Y4477" t="s">
        <v>2505</v>
      </c>
      <c r="Z4477" t="s">
        <v>19170</v>
      </c>
      <c r="AA4477" t="s">
        <v>2507</v>
      </c>
      <c r="AB4477" t="s">
        <v>19169</v>
      </c>
      <c r="AC4477" t="s">
        <v>2508</v>
      </c>
      <c r="AD4477">
        <v>28.55</v>
      </c>
      <c r="AE4477">
        <v>28.55</v>
      </c>
      <c r="AF4477" t="s">
        <v>2509</v>
      </c>
      <c r="AG4477">
        <v>0.125</v>
      </c>
      <c r="AH4477" t="s">
        <v>6779</v>
      </c>
      <c r="AI4477">
        <v>1000</v>
      </c>
      <c r="AJ4477">
        <v>1000</v>
      </c>
      <c r="AK4477">
        <v>11.5</v>
      </c>
      <c r="AL4477" t="s">
        <v>2511</v>
      </c>
      <c r="AM4477" t="s">
        <v>2511</v>
      </c>
      <c r="AN4477" t="s">
        <v>2513</v>
      </c>
      <c r="AO4477" t="s">
        <v>2513</v>
      </c>
      <c r="AP4477" t="s">
        <v>2513</v>
      </c>
      <c r="AQ4477" t="s">
        <v>2513</v>
      </c>
      <c r="AR4477" t="s">
        <v>2513</v>
      </c>
      <c r="AS4477" t="s">
        <v>2515</v>
      </c>
      <c r="AT4477" t="s">
        <v>2513</v>
      </c>
      <c r="AU4477">
        <v>46042</v>
      </c>
      <c r="AV4477" t="s">
        <v>2513</v>
      </c>
      <c r="AW4477" t="s">
        <v>2513</v>
      </c>
      <c r="AX4477" t="s">
        <v>2516</v>
      </c>
      <c r="AY4477" t="s">
        <v>2517</v>
      </c>
      <c r="AZ4477" t="s">
        <v>2513</v>
      </c>
      <c r="BA4477" t="s">
        <v>2513</v>
      </c>
      <c r="BB4477" t="s">
        <v>2513</v>
      </c>
    </row>
    <row r="4478" spans="1:54" x14ac:dyDescent="0.45">
      <c r="A4478">
        <v>10008657</v>
      </c>
      <c r="B4478" t="s">
        <v>19180</v>
      </c>
      <c r="C4478" t="s">
        <v>27023</v>
      </c>
      <c r="D4478" t="s">
        <v>2489</v>
      </c>
      <c r="E4478" t="s">
        <v>19181</v>
      </c>
      <c r="F4478" t="s">
        <v>19182</v>
      </c>
      <c r="G4478" t="s">
        <v>2513</v>
      </c>
      <c r="H4478" t="s">
        <v>19181</v>
      </c>
      <c r="I4478" t="s">
        <v>2493</v>
      </c>
      <c r="J4478" t="s">
        <v>2494</v>
      </c>
      <c r="K4478" t="s">
        <v>2495</v>
      </c>
      <c r="L4478" t="s">
        <v>2496</v>
      </c>
      <c r="M4478" t="s">
        <v>19169</v>
      </c>
      <c r="N4478" t="s">
        <v>2496</v>
      </c>
      <c r="O4478" t="s">
        <v>2498</v>
      </c>
      <c r="P4478" t="s">
        <v>2499</v>
      </c>
      <c r="Q4478" t="s">
        <v>33</v>
      </c>
      <c r="R4478" t="s">
        <v>2500</v>
      </c>
      <c r="S4478" t="s">
        <v>2501</v>
      </c>
      <c r="T4478" t="s">
        <v>15544</v>
      </c>
      <c r="U4478" t="s">
        <v>32</v>
      </c>
      <c r="V4478" t="s">
        <v>16194</v>
      </c>
      <c r="W4478" t="s">
        <v>260</v>
      </c>
      <c r="X4478" t="s">
        <v>16361</v>
      </c>
      <c r="Y4478" t="s">
        <v>2505</v>
      </c>
      <c r="Z4478" t="s">
        <v>19170</v>
      </c>
      <c r="AA4478" t="s">
        <v>2507</v>
      </c>
      <c r="AB4478" t="s">
        <v>19169</v>
      </c>
      <c r="AC4478" t="s">
        <v>2508</v>
      </c>
      <c r="AD4478">
        <v>28.55</v>
      </c>
      <c r="AE4478">
        <v>28.55</v>
      </c>
      <c r="AF4478" t="s">
        <v>2509</v>
      </c>
      <c r="AG4478">
        <v>0.125</v>
      </c>
      <c r="AH4478" t="s">
        <v>6779</v>
      </c>
      <c r="AI4478">
        <v>1000</v>
      </c>
      <c r="AJ4478">
        <v>1000</v>
      </c>
      <c r="AK4478">
        <v>11.5</v>
      </c>
      <c r="AL4478" t="s">
        <v>2511</v>
      </c>
      <c r="AM4478" t="s">
        <v>2511</v>
      </c>
      <c r="AN4478" t="s">
        <v>2513</v>
      </c>
      <c r="AO4478" t="s">
        <v>2513</v>
      </c>
      <c r="AP4478" t="s">
        <v>2513</v>
      </c>
      <c r="AQ4478" t="s">
        <v>2513</v>
      </c>
      <c r="AR4478" t="s">
        <v>2513</v>
      </c>
      <c r="AS4478" t="s">
        <v>2515</v>
      </c>
      <c r="AT4478" t="s">
        <v>2513</v>
      </c>
      <c r="AU4478">
        <v>46042</v>
      </c>
      <c r="AV4478" t="s">
        <v>2513</v>
      </c>
      <c r="AW4478" t="s">
        <v>2513</v>
      </c>
      <c r="AX4478" t="s">
        <v>2516</v>
      </c>
      <c r="AY4478" t="s">
        <v>2517</v>
      </c>
      <c r="AZ4478" t="s">
        <v>2513</v>
      </c>
      <c r="BA4478" t="s">
        <v>2513</v>
      </c>
      <c r="BB4478" t="s">
        <v>2513</v>
      </c>
    </row>
    <row r="4479" spans="1:54" x14ac:dyDescent="0.45">
      <c r="A4479">
        <v>10008663</v>
      </c>
      <c r="B4479" t="s">
        <v>19183</v>
      </c>
      <c r="C4479" t="s">
        <v>27024</v>
      </c>
      <c r="D4479" t="s">
        <v>2489</v>
      </c>
      <c r="E4479" t="s">
        <v>19184</v>
      </c>
      <c r="F4479" t="s">
        <v>19185</v>
      </c>
      <c r="G4479" t="s">
        <v>2513</v>
      </c>
      <c r="H4479" t="s">
        <v>19184</v>
      </c>
      <c r="I4479" t="s">
        <v>2493</v>
      </c>
      <c r="J4479" t="s">
        <v>2494</v>
      </c>
      <c r="K4479" t="s">
        <v>2495</v>
      </c>
      <c r="L4479" t="s">
        <v>2496</v>
      </c>
      <c r="M4479" t="s">
        <v>19186</v>
      </c>
      <c r="N4479" t="s">
        <v>2496</v>
      </c>
      <c r="O4479" t="s">
        <v>2498</v>
      </c>
      <c r="P4479" t="s">
        <v>2499</v>
      </c>
      <c r="Q4479" t="s">
        <v>33</v>
      </c>
      <c r="R4479" t="s">
        <v>2500</v>
      </c>
      <c r="S4479" t="s">
        <v>2501</v>
      </c>
      <c r="T4479" t="s">
        <v>2736</v>
      </c>
      <c r="U4479" t="s">
        <v>60</v>
      </c>
      <c r="V4479" t="s">
        <v>2737</v>
      </c>
      <c r="W4479" t="s">
        <v>260</v>
      </c>
      <c r="X4479" t="s">
        <v>13634</v>
      </c>
      <c r="Y4479" t="s">
        <v>2505</v>
      </c>
      <c r="Z4479" t="s">
        <v>13635</v>
      </c>
      <c r="AA4479" t="s">
        <v>2507</v>
      </c>
      <c r="AB4479" t="s">
        <v>19186</v>
      </c>
      <c r="AC4479" t="s">
        <v>2508</v>
      </c>
      <c r="AD4479">
        <v>0.82</v>
      </c>
      <c r="AE4479">
        <v>0.82</v>
      </c>
      <c r="AF4479" t="s">
        <v>2509</v>
      </c>
      <c r="AG4479">
        <v>0.34</v>
      </c>
      <c r="AH4479" t="s">
        <v>2510</v>
      </c>
      <c r="AI4479">
        <v>200</v>
      </c>
      <c r="AJ4479">
        <v>200</v>
      </c>
      <c r="AK4479">
        <v>8.5</v>
      </c>
      <c r="AL4479" t="s">
        <v>2511</v>
      </c>
      <c r="AM4479" t="s">
        <v>2511</v>
      </c>
      <c r="AN4479" t="s">
        <v>2513</v>
      </c>
      <c r="AO4479" t="s">
        <v>2513</v>
      </c>
      <c r="AP4479" t="s">
        <v>2513</v>
      </c>
      <c r="AQ4479" t="s">
        <v>2513</v>
      </c>
      <c r="AR4479" t="s">
        <v>2513</v>
      </c>
      <c r="AS4479" t="s">
        <v>2529</v>
      </c>
      <c r="AT4479" t="s">
        <v>2513</v>
      </c>
      <c r="AU4479">
        <v>46042</v>
      </c>
      <c r="AV4479" t="s">
        <v>2513</v>
      </c>
      <c r="AW4479" t="s">
        <v>2513</v>
      </c>
      <c r="AX4479" t="s">
        <v>2516</v>
      </c>
      <c r="AY4479" t="s">
        <v>2517</v>
      </c>
      <c r="AZ4479" t="s">
        <v>2513</v>
      </c>
      <c r="BA4479" t="s">
        <v>2513</v>
      </c>
      <c r="BB4479" t="s">
        <v>2513</v>
      </c>
    </row>
    <row r="4480" spans="1:54" x14ac:dyDescent="0.45">
      <c r="A4480">
        <v>10008664</v>
      </c>
      <c r="B4480" t="s">
        <v>19187</v>
      </c>
      <c r="C4480" t="s">
        <v>27025</v>
      </c>
      <c r="D4480" t="s">
        <v>2489</v>
      </c>
      <c r="E4480" t="s">
        <v>19188</v>
      </c>
      <c r="F4480" t="s">
        <v>19189</v>
      </c>
      <c r="G4480" t="s">
        <v>2513</v>
      </c>
      <c r="H4480" t="s">
        <v>19188</v>
      </c>
      <c r="I4480" t="s">
        <v>2493</v>
      </c>
      <c r="J4480" t="s">
        <v>2494</v>
      </c>
      <c r="K4480" t="s">
        <v>2495</v>
      </c>
      <c r="L4480" t="s">
        <v>2496</v>
      </c>
      <c r="M4480" t="s">
        <v>19186</v>
      </c>
      <c r="N4480" t="s">
        <v>2496</v>
      </c>
      <c r="O4480" t="s">
        <v>2498</v>
      </c>
      <c r="P4480" t="s">
        <v>2499</v>
      </c>
      <c r="Q4480" t="s">
        <v>33</v>
      </c>
      <c r="R4480" t="s">
        <v>2500</v>
      </c>
      <c r="S4480" t="s">
        <v>2501</v>
      </c>
      <c r="T4480" t="s">
        <v>2736</v>
      </c>
      <c r="U4480" t="s">
        <v>60</v>
      </c>
      <c r="V4480" t="s">
        <v>2737</v>
      </c>
      <c r="W4480" t="s">
        <v>260</v>
      </c>
      <c r="X4480" t="s">
        <v>13634</v>
      </c>
      <c r="Y4480" t="s">
        <v>2505</v>
      </c>
      <c r="Z4480" t="s">
        <v>13635</v>
      </c>
      <c r="AA4480" t="s">
        <v>2507</v>
      </c>
      <c r="AB4480" t="s">
        <v>19186</v>
      </c>
      <c r="AC4480" t="s">
        <v>2508</v>
      </c>
      <c r="AD4480">
        <v>0.82</v>
      </c>
      <c r="AE4480">
        <v>0.82</v>
      </c>
      <c r="AF4480" t="s">
        <v>2509</v>
      </c>
      <c r="AG4480">
        <v>0.34</v>
      </c>
      <c r="AH4480" t="s">
        <v>2510</v>
      </c>
      <c r="AI4480">
        <v>200</v>
      </c>
      <c r="AJ4480">
        <v>200</v>
      </c>
      <c r="AK4480">
        <v>8.5</v>
      </c>
      <c r="AL4480" t="s">
        <v>2511</v>
      </c>
      <c r="AM4480" t="s">
        <v>2511</v>
      </c>
      <c r="AN4480" t="s">
        <v>2513</v>
      </c>
      <c r="AO4480" t="s">
        <v>2513</v>
      </c>
      <c r="AP4480" t="s">
        <v>2513</v>
      </c>
      <c r="AQ4480" t="s">
        <v>2513</v>
      </c>
      <c r="AR4480" t="s">
        <v>2513</v>
      </c>
      <c r="AS4480" t="s">
        <v>2529</v>
      </c>
      <c r="AT4480" t="s">
        <v>2513</v>
      </c>
      <c r="AU4480">
        <v>46042</v>
      </c>
      <c r="AV4480" t="s">
        <v>2513</v>
      </c>
      <c r="AW4480" t="s">
        <v>2513</v>
      </c>
      <c r="AX4480" t="s">
        <v>2516</v>
      </c>
      <c r="AY4480" t="s">
        <v>2517</v>
      </c>
      <c r="AZ4480" t="s">
        <v>2513</v>
      </c>
      <c r="BA4480" t="s">
        <v>2513</v>
      </c>
      <c r="BB4480" t="s">
        <v>2513</v>
      </c>
    </row>
    <row r="4481" spans="1:54" x14ac:dyDescent="0.45">
      <c r="A4481">
        <v>10008665</v>
      </c>
      <c r="B4481" t="s">
        <v>19190</v>
      </c>
      <c r="C4481" t="s">
        <v>27026</v>
      </c>
      <c r="D4481" t="s">
        <v>2489</v>
      </c>
      <c r="E4481" t="s">
        <v>19191</v>
      </c>
      <c r="F4481" t="s">
        <v>19192</v>
      </c>
      <c r="G4481" t="s">
        <v>2513</v>
      </c>
      <c r="H4481" t="s">
        <v>19191</v>
      </c>
      <c r="I4481" t="s">
        <v>2493</v>
      </c>
      <c r="J4481" t="s">
        <v>2494</v>
      </c>
      <c r="K4481" t="s">
        <v>2495</v>
      </c>
      <c r="L4481" t="s">
        <v>2496</v>
      </c>
      <c r="M4481" t="s">
        <v>19186</v>
      </c>
      <c r="N4481" t="s">
        <v>2496</v>
      </c>
      <c r="O4481" t="s">
        <v>2498</v>
      </c>
      <c r="P4481" t="s">
        <v>2499</v>
      </c>
      <c r="Q4481" t="s">
        <v>33</v>
      </c>
      <c r="R4481" t="s">
        <v>2500</v>
      </c>
      <c r="S4481" t="s">
        <v>2501</v>
      </c>
      <c r="T4481" t="s">
        <v>2736</v>
      </c>
      <c r="U4481" t="s">
        <v>60</v>
      </c>
      <c r="V4481" t="s">
        <v>2737</v>
      </c>
      <c r="W4481" t="s">
        <v>260</v>
      </c>
      <c r="X4481" t="s">
        <v>13634</v>
      </c>
      <c r="Y4481" t="s">
        <v>2505</v>
      </c>
      <c r="Z4481" t="s">
        <v>13635</v>
      </c>
      <c r="AA4481" t="s">
        <v>2507</v>
      </c>
      <c r="AB4481" t="s">
        <v>19186</v>
      </c>
      <c r="AC4481" t="s">
        <v>2508</v>
      </c>
      <c r="AD4481">
        <v>0.82</v>
      </c>
      <c r="AE4481">
        <v>0.82</v>
      </c>
      <c r="AF4481" t="s">
        <v>2509</v>
      </c>
      <c r="AG4481">
        <v>0.34</v>
      </c>
      <c r="AH4481" t="s">
        <v>2510</v>
      </c>
      <c r="AI4481">
        <v>200</v>
      </c>
      <c r="AJ4481">
        <v>200</v>
      </c>
      <c r="AK4481">
        <v>8.5</v>
      </c>
      <c r="AL4481" t="s">
        <v>2511</v>
      </c>
      <c r="AM4481" t="s">
        <v>2511</v>
      </c>
      <c r="AN4481" t="s">
        <v>2513</v>
      </c>
      <c r="AO4481" t="s">
        <v>2513</v>
      </c>
      <c r="AP4481" t="s">
        <v>2513</v>
      </c>
      <c r="AQ4481" t="s">
        <v>2513</v>
      </c>
      <c r="AR4481" t="s">
        <v>2513</v>
      </c>
      <c r="AS4481" t="s">
        <v>2529</v>
      </c>
      <c r="AT4481" t="s">
        <v>2513</v>
      </c>
      <c r="AU4481">
        <v>46042</v>
      </c>
      <c r="AV4481" t="s">
        <v>2513</v>
      </c>
      <c r="AW4481" t="s">
        <v>2513</v>
      </c>
      <c r="AX4481" t="s">
        <v>2516</v>
      </c>
      <c r="AY4481" t="s">
        <v>2517</v>
      </c>
      <c r="AZ4481" t="s">
        <v>2513</v>
      </c>
      <c r="BA4481" t="s">
        <v>2513</v>
      </c>
      <c r="BB4481" t="s">
        <v>2513</v>
      </c>
    </row>
    <row r="4482" spans="1:54" x14ac:dyDescent="0.45">
      <c r="A4482">
        <v>10008666</v>
      </c>
      <c r="B4482" t="s">
        <v>19193</v>
      </c>
      <c r="C4482" t="s">
        <v>27027</v>
      </c>
      <c r="D4482" t="s">
        <v>2489</v>
      </c>
      <c r="E4482" t="s">
        <v>19194</v>
      </c>
      <c r="F4482" t="s">
        <v>19195</v>
      </c>
      <c r="G4482" t="s">
        <v>2513</v>
      </c>
      <c r="H4482" t="s">
        <v>19194</v>
      </c>
      <c r="I4482" t="s">
        <v>2493</v>
      </c>
      <c r="J4482" t="s">
        <v>2494</v>
      </c>
      <c r="K4482" t="s">
        <v>2495</v>
      </c>
      <c r="L4482" t="s">
        <v>2496</v>
      </c>
      <c r="M4482" t="s">
        <v>19186</v>
      </c>
      <c r="N4482" t="s">
        <v>2496</v>
      </c>
      <c r="O4482" t="s">
        <v>2498</v>
      </c>
      <c r="P4482" t="s">
        <v>2499</v>
      </c>
      <c r="Q4482" t="s">
        <v>33</v>
      </c>
      <c r="R4482" t="s">
        <v>2500</v>
      </c>
      <c r="S4482" t="s">
        <v>2501</v>
      </c>
      <c r="T4482" t="s">
        <v>2736</v>
      </c>
      <c r="U4482" t="s">
        <v>60</v>
      </c>
      <c r="V4482" t="s">
        <v>2737</v>
      </c>
      <c r="W4482" t="s">
        <v>260</v>
      </c>
      <c r="X4482" t="s">
        <v>13634</v>
      </c>
      <c r="Y4482" t="s">
        <v>2505</v>
      </c>
      <c r="Z4482" t="s">
        <v>13635</v>
      </c>
      <c r="AA4482" t="s">
        <v>2507</v>
      </c>
      <c r="AB4482" t="s">
        <v>19186</v>
      </c>
      <c r="AC4482" t="s">
        <v>2508</v>
      </c>
      <c r="AD4482">
        <v>0.82</v>
      </c>
      <c r="AE4482">
        <v>0.82</v>
      </c>
      <c r="AF4482" t="s">
        <v>2509</v>
      </c>
      <c r="AG4482">
        <v>0.34</v>
      </c>
      <c r="AH4482" t="s">
        <v>2510</v>
      </c>
      <c r="AI4482">
        <v>200</v>
      </c>
      <c r="AJ4482">
        <v>200</v>
      </c>
      <c r="AK4482">
        <v>8.5</v>
      </c>
      <c r="AL4482" t="s">
        <v>2511</v>
      </c>
      <c r="AM4482" t="s">
        <v>2511</v>
      </c>
      <c r="AN4482" t="s">
        <v>2513</v>
      </c>
      <c r="AO4482" t="s">
        <v>2513</v>
      </c>
      <c r="AP4482" t="s">
        <v>2513</v>
      </c>
      <c r="AQ4482" t="s">
        <v>2513</v>
      </c>
      <c r="AR4482" t="s">
        <v>2513</v>
      </c>
      <c r="AS4482" t="s">
        <v>2529</v>
      </c>
      <c r="AT4482" t="s">
        <v>2513</v>
      </c>
      <c r="AU4482">
        <v>46042</v>
      </c>
      <c r="AV4482" t="s">
        <v>2513</v>
      </c>
      <c r="AW4482" t="s">
        <v>2513</v>
      </c>
      <c r="AX4482" t="s">
        <v>2516</v>
      </c>
      <c r="AY4482" t="s">
        <v>2517</v>
      </c>
      <c r="AZ4482" t="s">
        <v>2513</v>
      </c>
      <c r="BA4482" t="s">
        <v>2513</v>
      </c>
      <c r="BB4482" t="s">
        <v>2513</v>
      </c>
    </row>
    <row r="4483" spans="1:54" x14ac:dyDescent="0.45">
      <c r="A4483">
        <v>10008667</v>
      </c>
      <c r="B4483" t="s">
        <v>19196</v>
      </c>
      <c r="C4483" t="s">
        <v>27028</v>
      </c>
      <c r="D4483" t="s">
        <v>2489</v>
      </c>
      <c r="E4483" t="s">
        <v>19197</v>
      </c>
      <c r="F4483" t="s">
        <v>19198</v>
      </c>
      <c r="G4483" t="s">
        <v>2513</v>
      </c>
      <c r="H4483" t="s">
        <v>19197</v>
      </c>
      <c r="I4483" t="s">
        <v>2493</v>
      </c>
      <c r="J4483" t="s">
        <v>2494</v>
      </c>
      <c r="K4483" t="s">
        <v>2495</v>
      </c>
      <c r="L4483" t="s">
        <v>2496</v>
      </c>
      <c r="M4483" t="s">
        <v>19186</v>
      </c>
      <c r="N4483" t="s">
        <v>2496</v>
      </c>
      <c r="O4483" t="s">
        <v>2498</v>
      </c>
      <c r="P4483" t="s">
        <v>2499</v>
      </c>
      <c r="Q4483" t="s">
        <v>33</v>
      </c>
      <c r="R4483" t="s">
        <v>2500</v>
      </c>
      <c r="S4483" t="s">
        <v>2501</v>
      </c>
      <c r="T4483" t="s">
        <v>2736</v>
      </c>
      <c r="U4483" t="s">
        <v>60</v>
      </c>
      <c r="V4483" t="s">
        <v>2737</v>
      </c>
      <c r="W4483" t="s">
        <v>260</v>
      </c>
      <c r="X4483" t="s">
        <v>13634</v>
      </c>
      <c r="Y4483" t="s">
        <v>2505</v>
      </c>
      <c r="Z4483" t="s">
        <v>13635</v>
      </c>
      <c r="AA4483" t="s">
        <v>2507</v>
      </c>
      <c r="AB4483" t="s">
        <v>19186</v>
      </c>
      <c r="AC4483" t="s">
        <v>2508</v>
      </c>
      <c r="AD4483">
        <v>0.82</v>
      </c>
      <c r="AE4483">
        <v>0.82</v>
      </c>
      <c r="AF4483" t="s">
        <v>2509</v>
      </c>
      <c r="AG4483">
        <v>0.34</v>
      </c>
      <c r="AH4483" t="s">
        <v>2510</v>
      </c>
      <c r="AI4483">
        <v>200</v>
      </c>
      <c r="AJ4483">
        <v>200</v>
      </c>
      <c r="AK4483">
        <v>8.5</v>
      </c>
      <c r="AL4483" t="s">
        <v>2511</v>
      </c>
      <c r="AM4483" t="s">
        <v>2511</v>
      </c>
      <c r="AN4483" t="s">
        <v>2513</v>
      </c>
      <c r="AO4483" t="s">
        <v>2513</v>
      </c>
      <c r="AP4483" t="s">
        <v>2513</v>
      </c>
      <c r="AQ4483" t="s">
        <v>2513</v>
      </c>
      <c r="AR4483" t="s">
        <v>2513</v>
      </c>
      <c r="AS4483" t="s">
        <v>2529</v>
      </c>
      <c r="AT4483" t="s">
        <v>2513</v>
      </c>
      <c r="AU4483">
        <v>46042</v>
      </c>
      <c r="AV4483" t="s">
        <v>2513</v>
      </c>
      <c r="AW4483" t="s">
        <v>2513</v>
      </c>
      <c r="AX4483" t="s">
        <v>2516</v>
      </c>
      <c r="AY4483" t="s">
        <v>2517</v>
      </c>
      <c r="AZ4483" t="s">
        <v>2513</v>
      </c>
      <c r="BA4483" t="s">
        <v>2513</v>
      </c>
      <c r="BB4483" t="s">
        <v>2513</v>
      </c>
    </row>
    <row r="4484" spans="1:54" x14ac:dyDescent="0.45">
      <c r="A4484">
        <v>10008668</v>
      </c>
      <c r="B4484" t="s">
        <v>19199</v>
      </c>
      <c r="C4484" t="s">
        <v>27029</v>
      </c>
      <c r="D4484" t="s">
        <v>2489</v>
      </c>
      <c r="E4484" t="s">
        <v>19200</v>
      </c>
      <c r="F4484" t="s">
        <v>19201</v>
      </c>
      <c r="G4484" t="s">
        <v>2513</v>
      </c>
      <c r="H4484" t="s">
        <v>19200</v>
      </c>
      <c r="I4484" t="s">
        <v>2493</v>
      </c>
      <c r="J4484" t="s">
        <v>2494</v>
      </c>
      <c r="K4484" t="s">
        <v>2495</v>
      </c>
      <c r="L4484" t="s">
        <v>2496</v>
      </c>
      <c r="M4484" t="s">
        <v>19186</v>
      </c>
      <c r="N4484" t="s">
        <v>2496</v>
      </c>
      <c r="O4484" t="s">
        <v>2498</v>
      </c>
      <c r="P4484" t="s">
        <v>2499</v>
      </c>
      <c r="Q4484" t="s">
        <v>33</v>
      </c>
      <c r="R4484" t="s">
        <v>2500</v>
      </c>
      <c r="S4484" t="s">
        <v>2501</v>
      </c>
      <c r="T4484" t="s">
        <v>2736</v>
      </c>
      <c r="U4484" t="s">
        <v>60</v>
      </c>
      <c r="V4484" t="s">
        <v>2737</v>
      </c>
      <c r="W4484" t="s">
        <v>260</v>
      </c>
      <c r="X4484" t="s">
        <v>13634</v>
      </c>
      <c r="Y4484" t="s">
        <v>2505</v>
      </c>
      <c r="Z4484" t="s">
        <v>13635</v>
      </c>
      <c r="AA4484" t="s">
        <v>2507</v>
      </c>
      <c r="AB4484" t="s">
        <v>19186</v>
      </c>
      <c r="AC4484" t="s">
        <v>2508</v>
      </c>
      <c r="AD4484">
        <v>0.82</v>
      </c>
      <c r="AE4484">
        <v>0.82</v>
      </c>
      <c r="AF4484" t="s">
        <v>2509</v>
      </c>
      <c r="AG4484">
        <v>0.34</v>
      </c>
      <c r="AH4484" t="s">
        <v>2510</v>
      </c>
      <c r="AI4484">
        <v>200</v>
      </c>
      <c r="AJ4484">
        <v>200</v>
      </c>
      <c r="AK4484">
        <v>8.5</v>
      </c>
      <c r="AL4484" t="s">
        <v>2511</v>
      </c>
      <c r="AM4484" t="s">
        <v>2511</v>
      </c>
      <c r="AN4484" t="s">
        <v>2513</v>
      </c>
      <c r="AO4484" t="s">
        <v>2513</v>
      </c>
      <c r="AP4484" t="s">
        <v>2513</v>
      </c>
      <c r="AQ4484" t="s">
        <v>2513</v>
      </c>
      <c r="AR4484" t="s">
        <v>2513</v>
      </c>
      <c r="AS4484" t="s">
        <v>2529</v>
      </c>
      <c r="AT4484" t="s">
        <v>2513</v>
      </c>
      <c r="AU4484">
        <v>46042</v>
      </c>
      <c r="AV4484" t="s">
        <v>2513</v>
      </c>
      <c r="AW4484" t="s">
        <v>2513</v>
      </c>
      <c r="AX4484" t="s">
        <v>2516</v>
      </c>
      <c r="AY4484" t="s">
        <v>2517</v>
      </c>
      <c r="AZ4484" t="s">
        <v>2513</v>
      </c>
      <c r="BA4484" t="s">
        <v>2513</v>
      </c>
      <c r="BB4484" t="s">
        <v>2513</v>
      </c>
    </row>
    <row r="4485" spans="1:54" x14ac:dyDescent="0.45">
      <c r="A4485">
        <v>10008669</v>
      </c>
      <c r="B4485" t="s">
        <v>19202</v>
      </c>
      <c r="C4485" t="s">
        <v>27030</v>
      </c>
      <c r="D4485" t="s">
        <v>2489</v>
      </c>
      <c r="E4485" t="s">
        <v>19203</v>
      </c>
      <c r="F4485" t="s">
        <v>19204</v>
      </c>
      <c r="G4485" t="s">
        <v>2513</v>
      </c>
      <c r="H4485" t="s">
        <v>19203</v>
      </c>
      <c r="I4485" t="s">
        <v>2493</v>
      </c>
      <c r="J4485" t="s">
        <v>2494</v>
      </c>
      <c r="K4485" t="s">
        <v>2495</v>
      </c>
      <c r="L4485" t="s">
        <v>2496</v>
      </c>
      <c r="M4485" t="s">
        <v>19186</v>
      </c>
      <c r="N4485" t="s">
        <v>2496</v>
      </c>
      <c r="O4485" t="s">
        <v>2498</v>
      </c>
      <c r="P4485" t="s">
        <v>2499</v>
      </c>
      <c r="Q4485" t="s">
        <v>33</v>
      </c>
      <c r="R4485" t="s">
        <v>2500</v>
      </c>
      <c r="S4485" t="s">
        <v>2501</v>
      </c>
      <c r="T4485" t="s">
        <v>2736</v>
      </c>
      <c r="U4485" t="s">
        <v>60</v>
      </c>
      <c r="V4485" t="s">
        <v>2737</v>
      </c>
      <c r="W4485" t="s">
        <v>260</v>
      </c>
      <c r="X4485" t="s">
        <v>13634</v>
      </c>
      <c r="Y4485" t="s">
        <v>2505</v>
      </c>
      <c r="Z4485" t="s">
        <v>13635</v>
      </c>
      <c r="AA4485" t="s">
        <v>2507</v>
      </c>
      <c r="AB4485" t="s">
        <v>19186</v>
      </c>
      <c r="AC4485" t="s">
        <v>2508</v>
      </c>
      <c r="AD4485">
        <v>0.82</v>
      </c>
      <c r="AE4485">
        <v>0.82</v>
      </c>
      <c r="AF4485" t="s">
        <v>2509</v>
      </c>
      <c r="AG4485">
        <v>0.34</v>
      </c>
      <c r="AH4485" t="s">
        <v>2510</v>
      </c>
      <c r="AI4485">
        <v>200</v>
      </c>
      <c r="AJ4485">
        <v>200</v>
      </c>
      <c r="AK4485">
        <v>8.5</v>
      </c>
      <c r="AL4485" t="s">
        <v>2511</v>
      </c>
      <c r="AM4485" t="s">
        <v>2511</v>
      </c>
      <c r="AN4485" t="s">
        <v>2513</v>
      </c>
      <c r="AO4485" t="s">
        <v>2513</v>
      </c>
      <c r="AP4485" t="s">
        <v>2513</v>
      </c>
      <c r="AQ4485" t="s">
        <v>2513</v>
      </c>
      <c r="AR4485" t="s">
        <v>2513</v>
      </c>
      <c r="AS4485" t="s">
        <v>2529</v>
      </c>
      <c r="AT4485" t="s">
        <v>2513</v>
      </c>
      <c r="AU4485">
        <v>46042</v>
      </c>
      <c r="AV4485" t="s">
        <v>2513</v>
      </c>
      <c r="AW4485" t="s">
        <v>2513</v>
      </c>
      <c r="AX4485" t="s">
        <v>2516</v>
      </c>
      <c r="AY4485" t="s">
        <v>2517</v>
      </c>
      <c r="AZ4485" t="s">
        <v>2513</v>
      </c>
      <c r="BA4485" t="s">
        <v>2513</v>
      </c>
      <c r="BB4485" t="s">
        <v>2513</v>
      </c>
    </row>
    <row r="4486" spans="1:54" x14ac:dyDescent="0.45">
      <c r="A4486">
        <v>10008670</v>
      </c>
      <c r="B4486" t="s">
        <v>19205</v>
      </c>
      <c r="C4486" t="s">
        <v>27031</v>
      </c>
      <c r="D4486" t="s">
        <v>2489</v>
      </c>
      <c r="E4486" t="s">
        <v>19206</v>
      </c>
      <c r="F4486" t="s">
        <v>19207</v>
      </c>
      <c r="G4486" t="s">
        <v>2513</v>
      </c>
      <c r="H4486" t="s">
        <v>19206</v>
      </c>
      <c r="I4486" t="s">
        <v>2493</v>
      </c>
      <c r="J4486" t="s">
        <v>2494</v>
      </c>
      <c r="K4486" t="s">
        <v>2495</v>
      </c>
      <c r="L4486" t="s">
        <v>2496</v>
      </c>
      <c r="M4486" t="s">
        <v>19186</v>
      </c>
      <c r="N4486" t="s">
        <v>2496</v>
      </c>
      <c r="O4486" t="s">
        <v>2498</v>
      </c>
      <c r="P4486" t="s">
        <v>2499</v>
      </c>
      <c r="Q4486" t="s">
        <v>33</v>
      </c>
      <c r="R4486" t="s">
        <v>2500</v>
      </c>
      <c r="S4486" t="s">
        <v>2501</v>
      </c>
      <c r="T4486" t="s">
        <v>2736</v>
      </c>
      <c r="U4486" t="s">
        <v>60</v>
      </c>
      <c r="V4486" t="s">
        <v>2737</v>
      </c>
      <c r="W4486" t="s">
        <v>260</v>
      </c>
      <c r="X4486" t="s">
        <v>13634</v>
      </c>
      <c r="Y4486" t="s">
        <v>2505</v>
      </c>
      <c r="Z4486" t="s">
        <v>13635</v>
      </c>
      <c r="AA4486" t="s">
        <v>2507</v>
      </c>
      <c r="AB4486" t="s">
        <v>19186</v>
      </c>
      <c r="AC4486" t="s">
        <v>2508</v>
      </c>
      <c r="AD4486">
        <v>0.82</v>
      </c>
      <c r="AE4486">
        <v>0.82</v>
      </c>
      <c r="AF4486" t="s">
        <v>2509</v>
      </c>
      <c r="AG4486">
        <v>0.34</v>
      </c>
      <c r="AH4486" t="s">
        <v>2510</v>
      </c>
      <c r="AI4486">
        <v>200</v>
      </c>
      <c r="AJ4486">
        <v>200</v>
      </c>
      <c r="AK4486">
        <v>8.5</v>
      </c>
      <c r="AL4486" t="s">
        <v>2511</v>
      </c>
      <c r="AM4486" t="s">
        <v>2511</v>
      </c>
      <c r="AN4486" t="s">
        <v>2513</v>
      </c>
      <c r="AO4486" t="s">
        <v>2513</v>
      </c>
      <c r="AP4486" t="s">
        <v>2513</v>
      </c>
      <c r="AQ4486" t="s">
        <v>2513</v>
      </c>
      <c r="AR4486" t="s">
        <v>2513</v>
      </c>
      <c r="AS4486" t="s">
        <v>2529</v>
      </c>
      <c r="AT4486" t="s">
        <v>2513</v>
      </c>
      <c r="AU4486">
        <v>46042</v>
      </c>
      <c r="AV4486" t="s">
        <v>2513</v>
      </c>
      <c r="AW4486" t="s">
        <v>2513</v>
      </c>
      <c r="AX4486" t="s">
        <v>2516</v>
      </c>
      <c r="AY4486" t="s">
        <v>2517</v>
      </c>
      <c r="AZ4486" t="s">
        <v>2513</v>
      </c>
      <c r="BA4486" t="s">
        <v>2513</v>
      </c>
      <c r="BB4486" t="s">
        <v>2513</v>
      </c>
    </row>
    <row r="4487" spans="1:54" x14ac:dyDescent="0.45">
      <c r="A4487">
        <v>10008671</v>
      </c>
      <c r="B4487" t="s">
        <v>19208</v>
      </c>
      <c r="C4487" t="s">
        <v>27032</v>
      </c>
      <c r="D4487" t="s">
        <v>2489</v>
      </c>
      <c r="E4487" t="s">
        <v>19209</v>
      </c>
      <c r="F4487" t="s">
        <v>19210</v>
      </c>
      <c r="G4487" t="s">
        <v>2513</v>
      </c>
      <c r="H4487" t="s">
        <v>19209</v>
      </c>
      <c r="I4487" t="s">
        <v>2493</v>
      </c>
      <c r="J4487" t="s">
        <v>2494</v>
      </c>
      <c r="K4487" t="s">
        <v>2495</v>
      </c>
      <c r="L4487" t="s">
        <v>2496</v>
      </c>
      <c r="M4487" t="s">
        <v>19186</v>
      </c>
      <c r="N4487" t="s">
        <v>2496</v>
      </c>
      <c r="O4487" t="s">
        <v>2498</v>
      </c>
      <c r="P4487" t="s">
        <v>2499</v>
      </c>
      <c r="Q4487" t="s">
        <v>33</v>
      </c>
      <c r="R4487" t="s">
        <v>2500</v>
      </c>
      <c r="S4487" t="s">
        <v>2501</v>
      </c>
      <c r="T4487" t="s">
        <v>2736</v>
      </c>
      <c r="U4487" t="s">
        <v>60</v>
      </c>
      <c r="V4487" t="s">
        <v>2737</v>
      </c>
      <c r="W4487" t="s">
        <v>260</v>
      </c>
      <c r="X4487" t="s">
        <v>13634</v>
      </c>
      <c r="Y4487" t="s">
        <v>2505</v>
      </c>
      <c r="Z4487" t="s">
        <v>13635</v>
      </c>
      <c r="AA4487" t="s">
        <v>2507</v>
      </c>
      <c r="AB4487" t="s">
        <v>19186</v>
      </c>
      <c r="AC4487" t="s">
        <v>2508</v>
      </c>
      <c r="AD4487">
        <v>0.82</v>
      </c>
      <c r="AE4487">
        <v>0.82</v>
      </c>
      <c r="AF4487" t="s">
        <v>2509</v>
      </c>
      <c r="AG4487">
        <v>0.34</v>
      </c>
      <c r="AH4487" t="s">
        <v>2510</v>
      </c>
      <c r="AI4487">
        <v>200</v>
      </c>
      <c r="AJ4487">
        <v>200</v>
      </c>
      <c r="AK4487">
        <v>8.5</v>
      </c>
      <c r="AL4487" t="s">
        <v>2511</v>
      </c>
      <c r="AM4487" t="s">
        <v>2511</v>
      </c>
      <c r="AN4487" t="s">
        <v>2513</v>
      </c>
      <c r="AO4487" t="s">
        <v>2513</v>
      </c>
      <c r="AP4487" t="s">
        <v>2513</v>
      </c>
      <c r="AQ4487" t="s">
        <v>2513</v>
      </c>
      <c r="AR4487" t="s">
        <v>2513</v>
      </c>
      <c r="AS4487" t="s">
        <v>2529</v>
      </c>
      <c r="AT4487" t="s">
        <v>2513</v>
      </c>
      <c r="AU4487">
        <v>46042</v>
      </c>
      <c r="AV4487" t="s">
        <v>2513</v>
      </c>
      <c r="AW4487" t="s">
        <v>2513</v>
      </c>
      <c r="AX4487" t="s">
        <v>2516</v>
      </c>
      <c r="AY4487" t="s">
        <v>2517</v>
      </c>
      <c r="AZ4487" t="s">
        <v>2513</v>
      </c>
      <c r="BA4487" t="s">
        <v>2513</v>
      </c>
      <c r="BB4487" t="s">
        <v>2513</v>
      </c>
    </row>
    <row r="4488" spans="1:54" x14ac:dyDescent="0.45">
      <c r="A4488">
        <v>10008672</v>
      </c>
      <c r="B4488" t="s">
        <v>19211</v>
      </c>
      <c r="C4488" t="s">
        <v>27033</v>
      </c>
      <c r="D4488" t="s">
        <v>2489</v>
      </c>
      <c r="E4488" t="s">
        <v>19212</v>
      </c>
      <c r="F4488" t="s">
        <v>19213</v>
      </c>
      <c r="G4488" t="s">
        <v>2513</v>
      </c>
      <c r="H4488" t="s">
        <v>19212</v>
      </c>
      <c r="I4488" t="s">
        <v>2493</v>
      </c>
      <c r="J4488" t="s">
        <v>2494</v>
      </c>
      <c r="K4488" t="s">
        <v>2495</v>
      </c>
      <c r="L4488" t="s">
        <v>2496</v>
      </c>
      <c r="M4488" t="s">
        <v>19186</v>
      </c>
      <c r="N4488" t="s">
        <v>2496</v>
      </c>
      <c r="O4488" t="s">
        <v>2498</v>
      </c>
      <c r="P4488" t="s">
        <v>2499</v>
      </c>
      <c r="Q4488" t="s">
        <v>33</v>
      </c>
      <c r="R4488" t="s">
        <v>2500</v>
      </c>
      <c r="S4488" t="s">
        <v>2501</v>
      </c>
      <c r="T4488" t="s">
        <v>2736</v>
      </c>
      <c r="U4488" t="s">
        <v>60</v>
      </c>
      <c r="V4488" t="s">
        <v>2737</v>
      </c>
      <c r="W4488" t="s">
        <v>260</v>
      </c>
      <c r="X4488" t="s">
        <v>13634</v>
      </c>
      <c r="Y4488" t="s">
        <v>2505</v>
      </c>
      <c r="Z4488" t="s">
        <v>13635</v>
      </c>
      <c r="AA4488" t="s">
        <v>2507</v>
      </c>
      <c r="AB4488" t="s">
        <v>19186</v>
      </c>
      <c r="AC4488" t="s">
        <v>2508</v>
      </c>
      <c r="AD4488">
        <v>0.82</v>
      </c>
      <c r="AE4488">
        <v>0.82</v>
      </c>
      <c r="AF4488" t="s">
        <v>2509</v>
      </c>
      <c r="AG4488">
        <v>0.34</v>
      </c>
      <c r="AH4488" t="s">
        <v>2510</v>
      </c>
      <c r="AI4488">
        <v>200</v>
      </c>
      <c r="AJ4488">
        <v>200</v>
      </c>
      <c r="AK4488">
        <v>8.5</v>
      </c>
      <c r="AL4488" t="s">
        <v>2511</v>
      </c>
      <c r="AM4488" t="s">
        <v>2511</v>
      </c>
      <c r="AN4488" t="s">
        <v>2513</v>
      </c>
      <c r="AO4488" t="s">
        <v>2513</v>
      </c>
      <c r="AP4488" t="s">
        <v>2513</v>
      </c>
      <c r="AQ4488" t="s">
        <v>2513</v>
      </c>
      <c r="AR4488" t="s">
        <v>2513</v>
      </c>
      <c r="AS4488" t="s">
        <v>2529</v>
      </c>
      <c r="AT4488" t="s">
        <v>2513</v>
      </c>
      <c r="AU4488">
        <v>46042</v>
      </c>
      <c r="AV4488" t="s">
        <v>2513</v>
      </c>
      <c r="AW4488" t="s">
        <v>2513</v>
      </c>
      <c r="AX4488" t="s">
        <v>2516</v>
      </c>
      <c r="AY4488" t="s">
        <v>2517</v>
      </c>
      <c r="AZ4488" t="s">
        <v>2513</v>
      </c>
      <c r="BA4488" t="s">
        <v>2513</v>
      </c>
      <c r="BB4488" t="s">
        <v>2513</v>
      </c>
    </row>
    <row r="4489" spans="1:54" x14ac:dyDescent="0.45">
      <c r="A4489">
        <v>10008683</v>
      </c>
      <c r="B4489" t="s">
        <v>19214</v>
      </c>
      <c r="C4489" t="s">
        <v>27034</v>
      </c>
      <c r="D4489" t="s">
        <v>2489</v>
      </c>
      <c r="E4489" t="s">
        <v>19215</v>
      </c>
      <c r="F4489" t="s">
        <v>19216</v>
      </c>
      <c r="G4489" t="s">
        <v>2513</v>
      </c>
      <c r="H4489" t="s">
        <v>19217</v>
      </c>
      <c r="I4489" t="s">
        <v>2493</v>
      </c>
      <c r="J4489" t="s">
        <v>2494</v>
      </c>
      <c r="K4489" t="s">
        <v>2495</v>
      </c>
      <c r="L4489" t="s">
        <v>2496</v>
      </c>
      <c r="M4489" t="s">
        <v>19186</v>
      </c>
      <c r="N4489" t="s">
        <v>2496</v>
      </c>
      <c r="O4489" t="s">
        <v>2498</v>
      </c>
      <c r="P4489" t="s">
        <v>2499</v>
      </c>
      <c r="Q4489" t="s">
        <v>33</v>
      </c>
      <c r="R4489" t="s">
        <v>2500</v>
      </c>
      <c r="S4489" t="s">
        <v>2501</v>
      </c>
      <c r="T4489" t="s">
        <v>2736</v>
      </c>
      <c r="U4489" t="s">
        <v>60</v>
      </c>
      <c r="V4489" t="s">
        <v>2737</v>
      </c>
      <c r="W4489" t="s">
        <v>260</v>
      </c>
      <c r="X4489" t="s">
        <v>13634</v>
      </c>
      <c r="Y4489" t="s">
        <v>2505</v>
      </c>
      <c r="Z4489" t="s">
        <v>13635</v>
      </c>
      <c r="AA4489" t="s">
        <v>2507</v>
      </c>
      <c r="AB4489" t="s">
        <v>19186</v>
      </c>
      <c r="AC4489" t="s">
        <v>2508</v>
      </c>
      <c r="AD4489">
        <v>0.52</v>
      </c>
      <c r="AE4489">
        <v>0.52</v>
      </c>
      <c r="AF4489" t="s">
        <v>2509</v>
      </c>
      <c r="AG4489">
        <v>0.27600000000000002</v>
      </c>
      <c r="AH4489" t="s">
        <v>2510</v>
      </c>
      <c r="AI4489">
        <v>200</v>
      </c>
      <c r="AJ4489">
        <v>200</v>
      </c>
      <c r="AK4489">
        <v>6.9</v>
      </c>
      <c r="AL4489" t="s">
        <v>2511</v>
      </c>
      <c r="AM4489" t="s">
        <v>2511</v>
      </c>
      <c r="AN4489" t="s">
        <v>2513</v>
      </c>
      <c r="AO4489" t="s">
        <v>2513</v>
      </c>
      <c r="AP4489" t="s">
        <v>2513</v>
      </c>
      <c r="AQ4489" t="s">
        <v>2513</v>
      </c>
      <c r="AR4489" t="s">
        <v>2513</v>
      </c>
      <c r="AS4489" t="s">
        <v>2529</v>
      </c>
      <c r="AT4489" t="s">
        <v>2513</v>
      </c>
      <c r="AU4489">
        <v>46042</v>
      </c>
      <c r="AV4489" t="s">
        <v>2513</v>
      </c>
      <c r="AW4489" t="s">
        <v>2513</v>
      </c>
      <c r="AX4489" t="s">
        <v>2516</v>
      </c>
      <c r="AY4489" t="s">
        <v>2517</v>
      </c>
      <c r="AZ4489" t="s">
        <v>2513</v>
      </c>
      <c r="BA4489" t="s">
        <v>2513</v>
      </c>
      <c r="BB4489" t="s">
        <v>2513</v>
      </c>
    </row>
    <row r="4490" spans="1:54" x14ac:dyDescent="0.45">
      <c r="A4490">
        <v>10008684</v>
      </c>
      <c r="B4490" t="s">
        <v>19218</v>
      </c>
      <c r="C4490" t="s">
        <v>27035</v>
      </c>
      <c r="D4490" t="s">
        <v>2489</v>
      </c>
      <c r="E4490" t="s">
        <v>19219</v>
      </c>
      <c r="F4490" t="s">
        <v>19220</v>
      </c>
      <c r="G4490" t="s">
        <v>2513</v>
      </c>
      <c r="H4490" t="s">
        <v>19221</v>
      </c>
      <c r="I4490" t="s">
        <v>2493</v>
      </c>
      <c r="J4490" t="s">
        <v>2494</v>
      </c>
      <c r="K4490" t="s">
        <v>2495</v>
      </c>
      <c r="L4490" t="s">
        <v>2496</v>
      </c>
      <c r="M4490" t="s">
        <v>19186</v>
      </c>
      <c r="N4490" t="s">
        <v>2496</v>
      </c>
      <c r="O4490" t="s">
        <v>2498</v>
      </c>
      <c r="P4490" t="s">
        <v>2499</v>
      </c>
      <c r="Q4490" t="s">
        <v>33</v>
      </c>
      <c r="R4490" t="s">
        <v>2500</v>
      </c>
      <c r="S4490" t="s">
        <v>2501</v>
      </c>
      <c r="T4490" t="s">
        <v>2736</v>
      </c>
      <c r="U4490" t="s">
        <v>60</v>
      </c>
      <c r="V4490" t="s">
        <v>2737</v>
      </c>
      <c r="W4490" t="s">
        <v>260</v>
      </c>
      <c r="X4490" t="s">
        <v>13634</v>
      </c>
      <c r="Y4490" t="s">
        <v>2505</v>
      </c>
      <c r="Z4490" t="s">
        <v>13635</v>
      </c>
      <c r="AA4490" t="s">
        <v>2507</v>
      </c>
      <c r="AB4490" t="s">
        <v>19186</v>
      </c>
      <c r="AC4490" t="s">
        <v>2508</v>
      </c>
      <c r="AD4490">
        <v>0.52</v>
      </c>
      <c r="AE4490">
        <v>0.52</v>
      </c>
      <c r="AF4490" t="s">
        <v>2509</v>
      </c>
      <c r="AG4490">
        <v>0.27600000000000002</v>
      </c>
      <c r="AH4490" t="s">
        <v>2510</v>
      </c>
      <c r="AI4490">
        <v>200</v>
      </c>
      <c r="AJ4490">
        <v>200</v>
      </c>
      <c r="AK4490">
        <v>6.9</v>
      </c>
      <c r="AL4490" t="s">
        <v>2511</v>
      </c>
      <c r="AM4490" t="s">
        <v>2511</v>
      </c>
      <c r="AN4490" t="s">
        <v>2513</v>
      </c>
      <c r="AO4490" t="s">
        <v>2513</v>
      </c>
      <c r="AP4490" t="s">
        <v>2513</v>
      </c>
      <c r="AQ4490" t="s">
        <v>2513</v>
      </c>
      <c r="AR4490" t="s">
        <v>2513</v>
      </c>
      <c r="AS4490" t="s">
        <v>2529</v>
      </c>
      <c r="AT4490" t="s">
        <v>2513</v>
      </c>
      <c r="AU4490">
        <v>46042</v>
      </c>
      <c r="AV4490" t="s">
        <v>2513</v>
      </c>
      <c r="AW4490" t="s">
        <v>2513</v>
      </c>
      <c r="AX4490" t="s">
        <v>2516</v>
      </c>
      <c r="AY4490" t="s">
        <v>2517</v>
      </c>
      <c r="AZ4490" t="s">
        <v>2513</v>
      </c>
      <c r="BA4490" t="s">
        <v>2513</v>
      </c>
      <c r="BB4490" t="s">
        <v>2513</v>
      </c>
    </row>
    <row r="4491" spans="1:54" x14ac:dyDescent="0.45">
      <c r="A4491">
        <v>10008685</v>
      </c>
      <c r="B4491" t="s">
        <v>19222</v>
      </c>
      <c r="C4491" t="s">
        <v>27036</v>
      </c>
      <c r="D4491" t="s">
        <v>2489</v>
      </c>
      <c r="E4491" t="s">
        <v>19223</v>
      </c>
      <c r="F4491" t="s">
        <v>19224</v>
      </c>
      <c r="G4491" t="s">
        <v>2513</v>
      </c>
      <c r="H4491" t="s">
        <v>19225</v>
      </c>
      <c r="I4491" t="s">
        <v>2493</v>
      </c>
      <c r="J4491" t="s">
        <v>2494</v>
      </c>
      <c r="K4491" t="s">
        <v>2495</v>
      </c>
      <c r="L4491" t="s">
        <v>2496</v>
      </c>
      <c r="M4491" t="s">
        <v>19186</v>
      </c>
      <c r="N4491" t="s">
        <v>2496</v>
      </c>
      <c r="O4491" t="s">
        <v>2498</v>
      </c>
      <c r="P4491" t="s">
        <v>2499</v>
      </c>
      <c r="Q4491" t="s">
        <v>33</v>
      </c>
      <c r="R4491" t="s">
        <v>2500</v>
      </c>
      <c r="S4491" t="s">
        <v>2501</v>
      </c>
      <c r="T4491" t="s">
        <v>2736</v>
      </c>
      <c r="U4491" t="s">
        <v>60</v>
      </c>
      <c r="V4491" t="s">
        <v>2737</v>
      </c>
      <c r="W4491" t="s">
        <v>260</v>
      </c>
      <c r="X4491" t="s">
        <v>13634</v>
      </c>
      <c r="Y4491" t="s">
        <v>2505</v>
      </c>
      <c r="Z4491" t="s">
        <v>13635</v>
      </c>
      <c r="AA4491" t="s">
        <v>2507</v>
      </c>
      <c r="AB4491" t="s">
        <v>19186</v>
      </c>
      <c r="AC4491" t="s">
        <v>2508</v>
      </c>
      <c r="AD4491">
        <v>0.52</v>
      </c>
      <c r="AE4491">
        <v>0.52</v>
      </c>
      <c r="AF4491" t="s">
        <v>2509</v>
      </c>
      <c r="AG4491">
        <v>0.27600000000000002</v>
      </c>
      <c r="AH4491" t="s">
        <v>2510</v>
      </c>
      <c r="AI4491">
        <v>200</v>
      </c>
      <c r="AJ4491">
        <v>200</v>
      </c>
      <c r="AK4491">
        <v>6.9</v>
      </c>
      <c r="AL4491" t="s">
        <v>2511</v>
      </c>
      <c r="AM4491" t="s">
        <v>2511</v>
      </c>
      <c r="AN4491" t="s">
        <v>2513</v>
      </c>
      <c r="AO4491" t="s">
        <v>2513</v>
      </c>
      <c r="AP4491" t="s">
        <v>2513</v>
      </c>
      <c r="AQ4491" t="s">
        <v>2513</v>
      </c>
      <c r="AR4491" t="s">
        <v>2513</v>
      </c>
      <c r="AS4491" t="s">
        <v>2529</v>
      </c>
      <c r="AT4491" t="s">
        <v>2513</v>
      </c>
      <c r="AU4491">
        <v>46042</v>
      </c>
      <c r="AV4491" t="s">
        <v>2513</v>
      </c>
      <c r="AW4491" t="s">
        <v>2513</v>
      </c>
      <c r="AX4491" t="s">
        <v>2516</v>
      </c>
      <c r="AY4491" t="s">
        <v>2517</v>
      </c>
      <c r="AZ4491" t="s">
        <v>2513</v>
      </c>
      <c r="BA4491" t="s">
        <v>2513</v>
      </c>
      <c r="BB4491" t="s">
        <v>2513</v>
      </c>
    </row>
    <row r="4492" spans="1:54" x14ac:dyDescent="0.45">
      <c r="A4492">
        <v>10008686</v>
      </c>
      <c r="B4492" t="s">
        <v>19226</v>
      </c>
      <c r="C4492" t="s">
        <v>27037</v>
      </c>
      <c r="D4492" t="s">
        <v>2489</v>
      </c>
      <c r="E4492" t="s">
        <v>19227</v>
      </c>
      <c r="F4492" t="s">
        <v>19228</v>
      </c>
      <c r="G4492" t="s">
        <v>2513</v>
      </c>
      <c r="H4492" t="s">
        <v>19229</v>
      </c>
      <c r="I4492" t="s">
        <v>2493</v>
      </c>
      <c r="J4492" t="s">
        <v>2494</v>
      </c>
      <c r="K4492" t="s">
        <v>2495</v>
      </c>
      <c r="L4492" t="s">
        <v>2496</v>
      </c>
      <c r="M4492" t="s">
        <v>19186</v>
      </c>
      <c r="N4492" t="s">
        <v>2496</v>
      </c>
      <c r="O4492" t="s">
        <v>2498</v>
      </c>
      <c r="P4492" t="s">
        <v>2499</v>
      </c>
      <c r="Q4492" t="s">
        <v>33</v>
      </c>
      <c r="R4492" t="s">
        <v>2500</v>
      </c>
      <c r="S4492" t="s">
        <v>2501</v>
      </c>
      <c r="T4492" t="s">
        <v>2736</v>
      </c>
      <c r="U4492" t="s">
        <v>60</v>
      </c>
      <c r="V4492" t="s">
        <v>2737</v>
      </c>
      <c r="W4492" t="s">
        <v>260</v>
      </c>
      <c r="X4492" t="s">
        <v>13634</v>
      </c>
      <c r="Y4492" t="s">
        <v>2505</v>
      </c>
      <c r="Z4492" t="s">
        <v>13635</v>
      </c>
      <c r="AA4492" t="s">
        <v>2507</v>
      </c>
      <c r="AB4492" t="s">
        <v>19186</v>
      </c>
      <c r="AC4492" t="s">
        <v>2508</v>
      </c>
      <c r="AD4492">
        <v>0.52</v>
      </c>
      <c r="AE4492">
        <v>0.52</v>
      </c>
      <c r="AF4492" t="s">
        <v>2509</v>
      </c>
      <c r="AG4492">
        <v>0.27600000000000002</v>
      </c>
      <c r="AH4492" t="s">
        <v>2510</v>
      </c>
      <c r="AI4492">
        <v>200</v>
      </c>
      <c r="AJ4492">
        <v>200</v>
      </c>
      <c r="AK4492">
        <v>6.9</v>
      </c>
      <c r="AL4492" t="s">
        <v>2511</v>
      </c>
      <c r="AM4492" t="s">
        <v>2511</v>
      </c>
      <c r="AN4492" t="s">
        <v>2513</v>
      </c>
      <c r="AO4492" t="s">
        <v>2513</v>
      </c>
      <c r="AP4492" t="s">
        <v>2513</v>
      </c>
      <c r="AQ4492" t="s">
        <v>2513</v>
      </c>
      <c r="AR4492" t="s">
        <v>2513</v>
      </c>
      <c r="AS4492" t="s">
        <v>2529</v>
      </c>
      <c r="AT4492" t="s">
        <v>2513</v>
      </c>
      <c r="AU4492">
        <v>46042</v>
      </c>
      <c r="AV4492" t="s">
        <v>2513</v>
      </c>
      <c r="AW4492" t="s">
        <v>2513</v>
      </c>
      <c r="AX4492" t="s">
        <v>2516</v>
      </c>
      <c r="AY4492" t="s">
        <v>2517</v>
      </c>
      <c r="AZ4492" t="s">
        <v>2513</v>
      </c>
      <c r="BA4492" t="s">
        <v>2513</v>
      </c>
      <c r="BB4492" t="s">
        <v>2513</v>
      </c>
    </row>
    <row r="4493" spans="1:54" x14ac:dyDescent="0.45">
      <c r="A4493">
        <v>10008687</v>
      </c>
      <c r="B4493" t="s">
        <v>19230</v>
      </c>
      <c r="C4493" t="s">
        <v>27038</v>
      </c>
      <c r="D4493" t="s">
        <v>2489</v>
      </c>
      <c r="E4493" t="s">
        <v>19231</v>
      </c>
      <c r="F4493" t="s">
        <v>19232</v>
      </c>
      <c r="G4493" t="s">
        <v>2513</v>
      </c>
      <c r="H4493" t="s">
        <v>19233</v>
      </c>
      <c r="I4493" t="s">
        <v>2493</v>
      </c>
      <c r="J4493" t="s">
        <v>2494</v>
      </c>
      <c r="K4493" t="s">
        <v>2495</v>
      </c>
      <c r="L4493" t="s">
        <v>2496</v>
      </c>
      <c r="M4493" t="s">
        <v>19186</v>
      </c>
      <c r="N4493" t="s">
        <v>2496</v>
      </c>
      <c r="O4493" t="s">
        <v>2498</v>
      </c>
      <c r="P4493" t="s">
        <v>2499</v>
      </c>
      <c r="Q4493" t="s">
        <v>33</v>
      </c>
      <c r="R4493" t="s">
        <v>2500</v>
      </c>
      <c r="S4493" t="s">
        <v>2501</v>
      </c>
      <c r="T4493" t="s">
        <v>2736</v>
      </c>
      <c r="U4493" t="s">
        <v>60</v>
      </c>
      <c r="V4493" t="s">
        <v>2737</v>
      </c>
      <c r="W4493" t="s">
        <v>260</v>
      </c>
      <c r="X4493" t="s">
        <v>13634</v>
      </c>
      <c r="Y4493" t="s">
        <v>2505</v>
      </c>
      <c r="Z4493" t="s">
        <v>13635</v>
      </c>
      <c r="AA4493" t="s">
        <v>2507</v>
      </c>
      <c r="AB4493" t="s">
        <v>19186</v>
      </c>
      <c r="AC4493" t="s">
        <v>2508</v>
      </c>
      <c r="AD4493">
        <v>0.52</v>
      </c>
      <c r="AE4493">
        <v>0.52</v>
      </c>
      <c r="AF4493" t="s">
        <v>2509</v>
      </c>
      <c r="AG4493">
        <v>0.27600000000000002</v>
      </c>
      <c r="AH4493" t="s">
        <v>2510</v>
      </c>
      <c r="AI4493">
        <v>200</v>
      </c>
      <c r="AJ4493">
        <v>200</v>
      </c>
      <c r="AK4493">
        <v>6.9</v>
      </c>
      <c r="AL4493" t="s">
        <v>2511</v>
      </c>
      <c r="AM4493" t="s">
        <v>2511</v>
      </c>
      <c r="AN4493" t="s">
        <v>2513</v>
      </c>
      <c r="AO4493" t="s">
        <v>2513</v>
      </c>
      <c r="AP4493" t="s">
        <v>2513</v>
      </c>
      <c r="AQ4493" t="s">
        <v>2513</v>
      </c>
      <c r="AR4493" t="s">
        <v>2513</v>
      </c>
      <c r="AS4493" t="s">
        <v>2529</v>
      </c>
      <c r="AT4493" t="s">
        <v>2513</v>
      </c>
      <c r="AU4493">
        <v>46042</v>
      </c>
      <c r="AV4493" t="s">
        <v>2513</v>
      </c>
      <c r="AW4493" t="s">
        <v>2513</v>
      </c>
      <c r="AX4493" t="s">
        <v>2516</v>
      </c>
      <c r="AY4493" t="s">
        <v>2517</v>
      </c>
      <c r="AZ4493" t="s">
        <v>2513</v>
      </c>
      <c r="BA4493" t="s">
        <v>2513</v>
      </c>
      <c r="BB4493" t="s">
        <v>2513</v>
      </c>
    </row>
    <row r="4494" spans="1:54" x14ac:dyDescent="0.45">
      <c r="A4494">
        <v>10008701</v>
      </c>
      <c r="B4494" t="s">
        <v>19234</v>
      </c>
      <c r="C4494" t="s">
        <v>27039</v>
      </c>
      <c r="D4494" t="s">
        <v>2489</v>
      </c>
      <c r="E4494" t="s">
        <v>19235</v>
      </c>
      <c r="F4494" t="s">
        <v>19236</v>
      </c>
      <c r="G4494" t="s">
        <v>2513</v>
      </c>
      <c r="H4494" t="s">
        <v>19235</v>
      </c>
      <c r="I4494" t="s">
        <v>2493</v>
      </c>
      <c r="J4494" t="s">
        <v>2494</v>
      </c>
      <c r="K4494" t="s">
        <v>2495</v>
      </c>
      <c r="L4494" t="s">
        <v>2496</v>
      </c>
      <c r="M4494" t="s">
        <v>19237</v>
      </c>
      <c r="N4494" t="s">
        <v>2496</v>
      </c>
      <c r="O4494" t="s">
        <v>2498</v>
      </c>
      <c r="P4494" t="s">
        <v>2499</v>
      </c>
      <c r="Q4494" t="s">
        <v>33</v>
      </c>
      <c r="R4494" t="s">
        <v>2500</v>
      </c>
      <c r="S4494" t="s">
        <v>2501</v>
      </c>
      <c r="T4494" t="s">
        <v>15093</v>
      </c>
      <c r="U4494" t="s">
        <v>26</v>
      </c>
      <c r="V4494" t="s">
        <v>15094</v>
      </c>
      <c r="W4494" t="s">
        <v>246</v>
      </c>
      <c r="X4494" t="s">
        <v>15313</v>
      </c>
      <c r="Y4494" t="s">
        <v>2505</v>
      </c>
      <c r="Z4494" t="s">
        <v>19238</v>
      </c>
      <c r="AA4494" t="s">
        <v>2507</v>
      </c>
      <c r="AB4494" t="s">
        <v>19237</v>
      </c>
      <c r="AC4494" t="s">
        <v>2508</v>
      </c>
      <c r="AD4494">
        <v>7.4</v>
      </c>
      <c r="AE4494">
        <v>7.4</v>
      </c>
      <c r="AF4494" t="s">
        <v>2509</v>
      </c>
      <c r="AG4494">
        <v>3.36</v>
      </c>
      <c r="AH4494" t="s">
        <v>2510</v>
      </c>
      <c r="AI4494">
        <v>800</v>
      </c>
      <c r="AJ4494">
        <v>400</v>
      </c>
      <c r="AK4494">
        <v>10</v>
      </c>
      <c r="AL4494" t="s">
        <v>2511</v>
      </c>
      <c r="AM4494" t="s">
        <v>2511</v>
      </c>
      <c r="AN4494" t="s">
        <v>2513</v>
      </c>
      <c r="AO4494" t="s">
        <v>2513</v>
      </c>
      <c r="AP4494" t="s">
        <v>2513</v>
      </c>
      <c r="AQ4494" t="s">
        <v>2513</v>
      </c>
      <c r="AR4494" t="s">
        <v>2513</v>
      </c>
      <c r="AS4494" t="s">
        <v>2515</v>
      </c>
      <c r="AT4494" t="s">
        <v>2513</v>
      </c>
      <c r="AU4494">
        <v>46042</v>
      </c>
      <c r="AV4494" t="s">
        <v>2513</v>
      </c>
      <c r="AW4494" t="s">
        <v>2513</v>
      </c>
      <c r="AX4494" t="s">
        <v>2516</v>
      </c>
      <c r="AY4494" t="s">
        <v>2517</v>
      </c>
      <c r="AZ4494" t="s">
        <v>2513</v>
      </c>
      <c r="BA4494" t="s">
        <v>2513</v>
      </c>
      <c r="BB4494" t="s">
        <v>2513</v>
      </c>
    </row>
    <row r="4495" spans="1:54" x14ac:dyDescent="0.45">
      <c r="A4495">
        <v>10008702</v>
      </c>
      <c r="B4495" t="s">
        <v>19239</v>
      </c>
      <c r="C4495" t="s">
        <v>27040</v>
      </c>
      <c r="D4495" t="s">
        <v>2489</v>
      </c>
      <c r="E4495" t="s">
        <v>19240</v>
      </c>
      <c r="F4495" t="s">
        <v>19241</v>
      </c>
      <c r="G4495" t="s">
        <v>2513</v>
      </c>
      <c r="H4495" t="s">
        <v>19240</v>
      </c>
      <c r="I4495" t="s">
        <v>2493</v>
      </c>
      <c r="J4495" t="s">
        <v>2494</v>
      </c>
      <c r="K4495" t="s">
        <v>2495</v>
      </c>
      <c r="L4495" t="s">
        <v>2496</v>
      </c>
      <c r="M4495" t="s">
        <v>19237</v>
      </c>
      <c r="N4495" t="s">
        <v>2496</v>
      </c>
      <c r="O4495" t="s">
        <v>2498</v>
      </c>
      <c r="P4495" t="s">
        <v>2499</v>
      </c>
      <c r="Q4495" t="s">
        <v>33</v>
      </c>
      <c r="R4495" t="s">
        <v>2500</v>
      </c>
      <c r="S4495" t="s">
        <v>2501</v>
      </c>
      <c r="T4495" t="s">
        <v>15093</v>
      </c>
      <c r="U4495" t="s">
        <v>26</v>
      </c>
      <c r="V4495" t="s">
        <v>15094</v>
      </c>
      <c r="W4495" t="s">
        <v>246</v>
      </c>
      <c r="X4495" t="s">
        <v>15313</v>
      </c>
      <c r="Y4495" t="s">
        <v>2505</v>
      </c>
      <c r="Z4495" t="s">
        <v>19238</v>
      </c>
      <c r="AA4495" t="s">
        <v>2507</v>
      </c>
      <c r="AB4495" t="s">
        <v>19237</v>
      </c>
      <c r="AC4495" t="s">
        <v>2508</v>
      </c>
      <c r="AD4495">
        <v>7.4</v>
      </c>
      <c r="AE4495">
        <v>7.4</v>
      </c>
      <c r="AF4495" t="s">
        <v>2509</v>
      </c>
      <c r="AG4495">
        <v>3.36</v>
      </c>
      <c r="AH4495" t="s">
        <v>2510</v>
      </c>
      <c r="AI4495">
        <v>800</v>
      </c>
      <c r="AJ4495">
        <v>400</v>
      </c>
      <c r="AK4495">
        <v>10</v>
      </c>
      <c r="AL4495" t="s">
        <v>2511</v>
      </c>
      <c r="AM4495" t="s">
        <v>2511</v>
      </c>
      <c r="AN4495" t="s">
        <v>2513</v>
      </c>
      <c r="AO4495" t="s">
        <v>2513</v>
      </c>
      <c r="AP4495" t="s">
        <v>2513</v>
      </c>
      <c r="AQ4495" t="s">
        <v>2513</v>
      </c>
      <c r="AR4495" t="s">
        <v>2513</v>
      </c>
      <c r="AS4495" t="s">
        <v>2515</v>
      </c>
      <c r="AT4495" t="s">
        <v>2513</v>
      </c>
      <c r="AU4495">
        <v>46042</v>
      </c>
      <c r="AV4495" t="s">
        <v>2513</v>
      </c>
      <c r="AW4495" t="s">
        <v>2513</v>
      </c>
      <c r="AX4495" t="s">
        <v>2516</v>
      </c>
      <c r="AY4495" t="s">
        <v>2517</v>
      </c>
      <c r="AZ4495" t="s">
        <v>2513</v>
      </c>
      <c r="BA4495" t="s">
        <v>2513</v>
      </c>
      <c r="BB4495" t="s">
        <v>2513</v>
      </c>
    </row>
    <row r="4496" spans="1:54" x14ac:dyDescent="0.45">
      <c r="A4496">
        <v>10008716</v>
      </c>
      <c r="B4496" t="s">
        <v>19242</v>
      </c>
      <c r="C4496" t="s">
        <v>27041</v>
      </c>
      <c r="D4496" t="s">
        <v>2489</v>
      </c>
      <c r="E4496" t="s">
        <v>19243</v>
      </c>
      <c r="F4496" t="s">
        <v>19244</v>
      </c>
      <c r="G4496" t="s">
        <v>2513</v>
      </c>
      <c r="H4496" t="s">
        <v>19243</v>
      </c>
      <c r="I4496" t="s">
        <v>2493</v>
      </c>
      <c r="J4496" t="s">
        <v>2494</v>
      </c>
      <c r="K4496" t="s">
        <v>2495</v>
      </c>
      <c r="L4496" t="s">
        <v>2496</v>
      </c>
      <c r="M4496" t="s">
        <v>16448</v>
      </c>
      <c r="N4496" t="s">
        <v>2496</v>
      </c>
      <c r="O4496" t="s">
        <v>2498</v>
      </c>
      <c r="P4496" t="s">
        <v>2499</v>
      </c>
      <c r="Q4496" t="s">
        <v>33</v>
      </c>
      <c r="R4496" t="s">
        <v>2500</v>
      </c>
      <c r="S4496" t="s">
        <v>2501</v>
      </c>
      <c r="T4496" t="s">
        <v>15093</v>
      </c>
      <c r="U4496" t="s">
        <v>26</v>
      </c>
      <c r="V4496" t="s">
        <v>15219</v>
      </c>
      <c r="W4496" t="s">
        <v>260</v>
      </c>
      <c r="X4496" t="s">
        <v>15268</v>
      </c>
      <c r="Y4496" t="s">
        <v>2505</v>
      </c>
      <c r="Z4496" t="s">
        <v>15269</v>
      </c>
      <c r="AA4496" t="s">
        <v>2507</v>
      </c>
      <c r="AB4496" t="s">
        <v>16448</v>
      </c>
      <c r="AC4496" t="s">
        <v>2508</v>
      </c>
      <c r="AD4496">
        <v>7.4</v>
      </c>
      <c r="AE4496">
        <v>7.4</v>
      </c>
      <c r="AF4496" t="s">
        <v>2509</v>
      </c>
      <c r="AG4496">
        <v>3.36</v>
      </c>
      <c r="AH4496" t="s">
        <v>2510</v>
      </c>
      <c r="AI4496">
        <v>800</v>
      </c>
      <c r="AJ4496">
        <v>400</v>
      </c>
      <c r="AK4496">
        <v>10</v>
      </c>
      <c r="AL4496" t="s">
        <v>2511</v>
      </c>
      <c r="AM4496" t="s">
        <v>2511</v>
      </c>
      <c r="AN4496" t="s">
        <v>2513</v>
      </c>
      <c r="AO4496" t="s">
        <v>2513</v>
      </c>
      <c r="AP4496" t="s">
        <v>2513</v>
      </c>
      <c r="AQ4496" t="s">
        <v>2513</v>
      </c>
      <c r="AR4496" t="s">
        <v>2513</v>
      </c>
      <c r="AS4496" t="s">
        <v>2515</v>
      </c>
      <c r="AT4496" t="s">
        <v>2513</v>
      </c>
      <c r="AU4496">
        <v>46042</v>
      </c>
      <c r="AV4496" t="s">
        <v>2513</v>
      </c>
      <c r="AW4496" t="s">
        <v>2513</v>
      </c>
      <c r="AX4496" t="s">
        <v>2516</v>
      </c>
      <c r="AY4496" t="s">
        <v>2517</v>
      </c>
      <c r="AZ4496" t="s">
        <v>2513</v>
      </c>
      <c r="BA4496" t="s">
        <v>2513</v>
      </c>
      <c r="BB4496" t="s">
        <v>2513</v>
      </c>
    </row>
    <row r="4497" spans="1:54" x14ac:dyDescent="0.45">
      <c r="A4497">
        <v>10008717</v>
      </c>
      <c r="B4497" t="s">
        <v>19245</v>
      </c>
      <c r="C4497" t="s">
        <v>27042</v>
      </c>
      <c r="D4497" t="s">
        <v>2489</v>
      </c>
      <c r="E4497" t="s">
        <v>19246</v>
      </c>
      <c r="F4497" t="s">
        <v>19247</v>
      </c>
      <c r="G4497" t="s">
        <v>2513</v>
      </c>
      <c r="H4497" t="s">
        <v>19246</v>
      </c>
      <c r="I4497" t="s">
        <v>2493</v>
      </c>
      <c r="J4497" t="s">
        <v>2494</v>
      </c>
      <c r="K4497" t="s">
        <v>2495</v>
      </c>
      <c r="L4497" t="s">
        <v>2496</v>
      </c>
      <c r="M4497" t="s">
        <v>16448</v>
      </c>
      <c r="N4497" t="s">
        <v>2496</v>
      </c>
      <c r="O4497" t="s">
        <v>2498</v>
      </c>
      <c r="P4497" t="s">
        <v>2499</v>
      </c>
      <c r="Q4497" t="s">
        <v>33</v>
      </c>
      <c r="R4497" t="s">
        <v>2500</v>
      </c>
      <c r="S4497" t="s">
        <v>2501</v>
      </c>
      <c r="T4497" t="s">
        <v>15093</v>
      </c>
      <c r="U4497" t="s">
        <v>26</v>
      </c>
      <c r="V4497" t="s">
        <v>15219</v>
      </c>
      <c r="W4497" t="s">
        <v>260</v>
      </c>
      <c r="X4497" t="s">
        <v>15268</v>
      </c>
      <c r="Y4497" t="s">
        <v>2505</v>
      </c>
      <c r="Z4497" t="s">
        <v>15269</v>
      </c>
      <c r="AA4497" t="s">
        <v>2507</v>
      </c>
      <c r="AB4497" t="s">
        <v>16448</v>
      </c>
      <c r="AC4497" t="s">
        <v>2508</v>
      </c>
      <c r="AD4497">
        <v>7.4</v>
      </c>
      <c r="AE4497">
        <v>7.4</v>
      </c>
      <c r="AF4497" t="s">
        <v>2509</v>
      </c>
      <c r="AG4497">
        <v>3.36</v>
      </c>
      <c r="AH4497" t="s">
        <v>2510</v>
      </c>
      <c r="AI4497">
        <v>800</v>
      </c>
      <c r="AJ4497">
        <v>400</v>
      </c>
      <c r="AK4497">
        <v>10</v>
      </c>
      <c r="AL4497" t="s">
        <v>2511</v>
      </c>
      <c r="AM4497" t="s">
        <v>2511</v>
      </c>
      <c r="AN4497" t="s">
        <v>2513</v>
      </c>
      <c r="AO4497" t="s">
        <v>2513</v>
      </c>
      <c r="AP4497" t="s">
        <v>2513</v>
      </c>
      <c r="AQ4497" t="s">
        <v>2513</v>
      </c>
      <c r="AR4497" t="s">
        <v>2513</v>
      </c>
      <c r="AS4497" t="s">
        <v>2515</v>
      </c>
      <c r="AT4497" t="s">
        <v>2513</v>
      </c>
      <c r="AU4497">
        <v>46042</v>
      </c>
      <c r="AV4497" t="s">
        <v>2513</v>
      </c>
      <c r="AW4497" t="s">
        <v>2513</v>
      </c>
      <c r="AX4497" t="s">
        <v>2516</v>
      </c>
      <c r="AY4497" t="s">
        <v>2517</v>
      </c>
      <c r="AZ4497" t="s">
        <v>2513</v>
      </c>
      <c r="BA4497" t="s">
        <v>2513</v>
      </c>
      <c r="BB4497" t="s">
        <v>2513</v>
      </c>
    </row>
    <row r="4498" spans="1:54" x14ac:dyDescent="0.45">
      <c r="A4498">
        <v>10008723</v>
      </c>
      <c r="B4498" t="s">
        <v>19248</v>
      </c>
      <c r="C4498" t="s">
        <v>27043</v>
      </c>
      <c r="D4498" t="s">
        <v>2489</v>
      </c>
      <c r="E4498" t="s">
        <v>19249</v>
      </c>
      <c r="F4498" t="s">
        <v>19250</v>
      </c>
      <c r="G4498" t="s">
        <v>2513</v>
      </c>
      <c r="H4498" t="s">
        <v>19249</v>
      </c>
      <c r="I4498" t="s">
        <v>2493</v>
      </c>
      <c r="J4498" t="s">
        <v>2494</v>
      </c>
      <c r="K4498" t="s">
        <v>2495</v>
      </c>
      <c r="L4498" t="s">
        <v>2496</v>
      </c>
      <c r="M4498" t="s">
        <v>11359</v>
      </c>
      <c r="N4498" t="s">
        <v>2496</v>
      </c>
      <c r="O4498" t="s">
        <v>2498</v>
      </c>
      <c r="P4498" t="s">
        <v>2499</v>
      </c>
      <c r="Q4498" t="s">
        <v>33</v>
      </c>
      <c r="R4498" t="s">
        <v>2500</v>
      </c>
      <c r="S4498" t="s">
        <v>2501</v>
      </c>
      <c r="T4498" t="s">
        <v>2502</v>
      </c>
      <c r="U4498" t="s">
        <v>48</v>
      </c>
      <c r="V4498" t="s">
        <v>2722</v>
      </c>
      <c r="W4498" t="s">
        <v>246</v>
      </c>
      <c r="X4498" t="s">
        <v>11360</v>
      </c>
      <c r="Y4498" t="s">
        <v>2505</v>
      </c>
      <c r="Z4498" t="s">
        <v>11361</v>
      </c>
      <c r="AA4498" t="s">
        <v>2507</v>
      </c>
      <c r="AB4498" t="s">
        <v>11359</v>
      </c>
      <c r="AC4498" t="s">
        <v>2508</v>
      </c>
      <c r="AD4498">
        <v>7.39</v>
      </c>
      <c r="AE4498">
        <v>7.39</v>
      </c>
      <c r="AF4498" t="s">
        <v>2509</v>
      </c>
      <c r="AG4498">
        <v>3.42</v>
      </c>
      <c r="AH4498" t="s">
        <v>2510</v>
      </c>
      <c r="AI4498">
        <v>600</v>
      </c>
      <c r="AJ4498">
        <v>600</v>
      </c>
      <c r="AK4498">
        <v>9.5</v>
      </c>
      <c r="AL4498" t="s">
        <v>2511</v>
      </c>
      <c r="AM4498" t="s">
        <v>2511</v>
      </c>
      <c r="AN4498" t="s">
        <v>2513</v>
      </c>
      <c r="AO4498" t="s">
        <v>2513</v>
      </c>
      <c r="AP4498" t="s">
        <v>2513</v>
      </c>
      <c r="AQ4498" t="s">
        <v>2513</v>
      </c>
      <c r="AR4498" t="s">
        <v>2513</v>
      </c>
      <c r="AS4498" t="s">
        <v>2515</v>
      </c>
      <c r="AT4498" t="s">
        <v>2513</v>
      </c>
      <c r="AU4498">
        <v>46042</v>
      </c>
      <c r="AV4498" t="s">
        <v>2513</v>
      </c>
      <c r="AW4498" t="s">
        <v>2513</v>
      </c>
      <c r="AX4498" t="s">
        <v>2516</v>
      </c>
      <c r="AY4498" t="s">
        <v>2517</v>
      </c>
      <c r="AZ4498" t="s">
        <v>2513</v>
      </c>
      <c r="BA4498" t="s">
        <v>2513</v>
      </c>
      <c r="BB4498" t="s">
        <v>2513</v>
      </c>
    </row>
    <row r="4499" spans="1:54" x14ac:dyDescent="0.45">
      <c r="A4499">
        <v>10008724</v>
      </c>
      <c r="B4499" t="s">
        <v>19251</v>
      </c>
      <c r="C4499" t="s">
        <v>27044</v>
      </c>
      <c r="D4499" t="s">
        <v>2489</v>
      </c>
      <c r="E4499" t="s">
        <v>19252</v>
      </c>
      <c r="F4499" t="s">
        <v>19253</v>
      </c>
      <c r="G4499" t="s">
        <v>2513</v>
      </c>
      <c r="H4499" t="s">
        <v>19252</v>
      </c>
      <c r="I4499" t="s">
        <v>2493</v>
      </c>
      <c r="J4499" t="s">
        <v>2494</v>
      </c>
      <c r="K4499" t="s">
        <v>2495</v>
      </c>
      <c r="L4499" t="s">
        <v>2496</v>
      </c>
      <c r="M4499" t="s">
        <v>11359</v>
      </c>
      <c r="N4499" t="s">
        <v>2496</v>
      </c>
      <c r="O4499" t="s">
        <v>2498</v>
      </c>
      <c r="P4499" t="s">
        <v>2499</v>
      </c>
      <c r="Q4499" t="s">
        <v>33</v>
      </c>
      <c r="R4499" t="s">
        <v>2500</v>
      </c>
      <c r="S4499" t="s">
        <v>2501</v>
      </c>
      <c r="T4499" t="s">
        <v>2502</v>
      </c>
      <c r="U4499" t="s">
        <v>48</v>
      </c>
      <c r="V4499" t="s">
        <v>2722</v>
      </c>
      <c r="W4499" t="s">
        <v>246</v>
      </c>
      <c r="X4499" t="s">
        <v>11360</v>
      </c>
      <c r="Y4499" t="s">
        <v>2505</v>
      </c>
      <c r="Z4499" t="s">
        <v>11361</v>
      </c>
      <c r="AA4499" t="s">
        <v>2507</v>
      </c>
      <c r="AB4499" t="s">
        <v>11359</v>
      </c>
      <c r="AC4499" t="s">
        <v>2508</v>
      </c>
      <c r="AD4499">
        <v>7.39</v>
      </c>
      <c r="AE4499">
        <v>7.39</v>
      </c>
      <c r="AF4499" t="s">
        <v>2509</v>
      </c>
      <c r="AG4499">
        <v>3.42</v>
      </c>
      <c r="AH4499" t="s">
        <v>2510</v>
      </c>
      <c r="AI4499">
        <v>600</v>
      </c>
      <c r="AJ4499">
        <v>600</v>
      </c>
      <c r="AK4499">
        <v>9.5</v>
      </c>
      <c r="AL4499" t="s">
        <v>2511</v>
      </c>
      <c r="AM4499" t="s">
        <v>2511</v>
      </c>
      <c r="AN4499" t="s">
        <v>2513</v>
      </c>
      <c r="AO4499" t="s">
        <v>2513</v>
      </c>
      <c r="AP4499" t="s">
        <v>2513</v>
      </c>
      <c r="AQ4499" t="s">
        <v>2513</v>
      </c>
      <c r="AR4499" t="s">
        <v>2513</v>
      </c>
      <c r="AS4499" t="s">
        <v>2515</v>
      </c>
      <c r="AT4499" t="s">
        <v>2513</v>
      </c>
      <c r="AU4499">
        <v>46042</v>
      </c>
      <c r="AV4499" t="s">
        <v>2513</v>
      </c>
      <c r="AW4499" t="s">
        <v>2513</v>
      </c>
      <c r="AX4499" t="s">
        <v>2516</v>
      </c>
      <c r="AY4499" t="s">
        <v>2517</v>
      </c>
      <c r="AZ4499" t="s">
        <v>2513</v>
      </c>
      <c r="BA4499" t="s">
        <v>2513</v>
      </c>
      <c r="BB4499" t="s">
        <v>2513</v>
      </c>
    </row>
    <row r="4500" spans="1:54" x14ac:dyDescent="0.45">
      <c r="A4500">
        <v>10008725</v>
      </c>
      <c r="B4500" t="s">
        <v>19254</v>
      </c>
      <c r="C4500" t="s">
        <v>27045</v>
      </c>
      <c r="D4500" t="s">
        <v>2489</v>
      </c>
      <c r="E4500" t="s">
        <v>19255</v>
      </c>
      <c r="F4500" t="s">
        <v>19256</v>
      </c>
      <c r="G4500" t="s">
        <v>2513</v>
      </c>
      <c r="H4500" t="s">
        <v>19255</v>
      </c>
      <c r="I4500" t="s">
        <v>2493</v>
      </c>
      <c r="J4500" t="s">
        <v>2494</v>
      </c>
      <c r="K4500" t="s">
        <v>2495</v>
      </c>
      <c r="L4500" t="s">
        <v>2496</v>
      </c>
      <c r="M4500" t="s">
        <v>11359</v>
      </c>
      <c r="N4500" t="s">
        <v>2496</v>
      </c>
      <c r="O4500" t="s">
        <v>2498</v>
      </c>
      <c r="P4500" t="s">
        <v>2499</v>
      </c>
      <c r="Q4500" t="s">
        <v>33</v>
      </c>
      <c r="R4500" t="s">
        <v>2500</v>
      </c>
      <c r="S4500" t="s">
        <v>2501</v>
      </c>
      <c r="T4500" t="s">
        <v>2502</v>
      </c>
      <c r="U4500" t="s">
        <v>48</v>
      </c>
      <c r="V4500" t="s">
        <v>2722</v>
      </c>
      <c r="W4500" t="s">
        <v>246</v>
      </c>
      <c r="X4500" t="s">
        <v>11360</v>
      </c>
      <c r="Y4500" t="s">
        <v>2505</v>
      </c>
      <c r="Z4500" t="s">
        <v>11361</v>
      </c>
      <c r="AA4500" t="s">
        <v>2507</v>
      </c>
      <c r="AB4500" t="s">
        <v>11359</v>
      </c>
      <c r="AC4500" t="s">
        <v>2508</v>
      </c>
      <c r="AD4500">
        <v>7.39</v>
      </c>
      <c r="AE4500">
        <v>7.39</v>
      </c>
      <c r="AF4500" t="s">
        <v>2509</v>
      </c>
      <c r="AG4500">
        <v>3.42</v>
      </c>
      <c r="AH4500" t="s">
        <v>2510</v>
      </c>
      <c r="AI4500">
        <v>600</v>
      </c>
      <c r="AJ4500">
        <v>600</v>
      </c>
      <c r="AK4500">
        <v>9.5</v>
      </c>
      <c r="AL4500" t="s">
        <v>2511</v>
      </c>
      <c r="AM4500" t="s">
        <v>2511</v>
      </c>
      <c r="AN4500" t="s">
        <v>2513</v>
      </c>
      <c r="AO4500" t="s">
        <v>2513</v>
      </c>
      <c r="AP4500" t="s">
        <v>2513</v>
      </c>
      <c r="AQ4500" t="s">
        <v>2513</v>
      </c>
      <c r="AR4500" t="s">
        <v>2513</v>
      </c>
      <c r="AS4500" t="s">
        <v>2515</v>
      </c>
      <c r="AT4500" t="s">
        <v>2513</v>
      </c>
      <c r="AU4500">
        <v>46042</v>
      </c>
      <c r="AV4500" t="s">
        <v>2513</v>
      </c>
      <c r="AW4500" t="s">
        <v>2513</v>
      </c>
      <c r="AX4500" t="s">
        <v>2516</v>
      </c>
      <c r="AY4500" t="s">
        <v>2517</v>
      </c>
      <c r="AZ4500" t="s">
        <v>2513</v>
      </c>
      <c r="BA4500" t="s">
        <v>2513</v>
      </c>
      <c r="BB4500" t="s">
        <v>2513</v>
      </c>
    </row>
    <row r="4501" spans="1:54" x14ac:dyDescent="0.45">
      <c r="A4501">
        <v>10008726</v>
      </c>
      <c r="B4501" t="s">
        <v>19257</v>
      </c>
      <c r="C4501" t="s">
        <v>27046</v>
      </c>
      <c r="D4501" t="s">
        <v>2489</v>
      </c>
      <c r="E4501" t="s">
        <v>19258</v>
      </c>
      <c r="F4501" t="s">
        <v>19259</v>
      </c>
      <c r="G4501" t="s">
        <v>2513</v>
      </c>
      <c r="H4501" t="s">
        <v>19258</v>
      </c>
      <c r="I4501" t="s">
        <v>2493</v>
      </c>
      <c r="J4501" t="s">
        <v>2494</v>
      </c>
      <c r="K4501" t="s">
        <v>2495</v>
      </c>
      <c r="L4501" t="s">
        <v>2496</v>
      </c>
      <c r="M4501" t="s">
        <v>11359</v>
      </c>
      <c r="N4501" t="s">
        <v>2496</v>
      </c>
      <c r="O4501" t="s">
        <v>2498</v>
      </c>
      <c r="P4501" t="s">
        <v>2499</v>
      </c>
      <c r="Q4501" t="s">
        <v>33</v>
      </c>
      <c r="R4501" t="s">
        <v>2500</v>
      </c>
      <c r="S4501" t="s">
        <v>2501</v>
      </c>
      <c r="T4501" t="s">
        <v>2502</v>
      </c>
      <c r="U4501" t="s">
        <v>48</v>
      </c>
      <c r="V4501" t="s">
        <v>2722</v>
      </c>
      <c r="W4501" t="s">
        <v>246</v>
      </c>
      <c r="X4501" t="s">
        <v>11360</v>
      </c>
      <c r="Y4501" t="s">
        <v>2505</v>
      </c>
      <c r="Z4501" t="s">
        <v>11361</v>
      </c>
      <c r="AA4501" t="s">
        <v>2507</v>
      </c>
      <c r="AB4501" t="s">
        <v>11359</v>
      </c>
      <c r="AC4501" t="s">
        <v>2508</v>
      </c>
      <c r="AD4501">
        <v>7.39</v>
      </c>
      <c r="AE4501">
        <v>7.39</v>
      </c>
      <c r="AF4501" t="s">
        <v>2509</v>
      </c>
      <c r="AG4501">
        <v>3.42</v>
      </c>
      <c r="AH4501" t="s">
        <v>2510</v>
      </c>
      <c r="AI4501">
        <v>600</v>
      </c>
      <c r="AJ4501">
        <v>600</v>
      </c>
      <c r="AK4501">
        <v>9.5</v>
      </c>
      <c r="AL4501" t="s">
        <v>2511</v>
      </c>
      <c r="AM4501" t="s">
        <v>2511</v>
      </c>
      <c r="AN4501" t="s">
        <v>2513</v>
      </c>
      <c r="AO4501" t="s">
        <v>2513</v>
      </c>
      <c r="AP4501" t="s">
        <v>2513</v>
      </c>
      <c r="AQ4501" t="s">
        <v>2513</v>
      </c>
      <c r="AR4501" t="s">
        <v>2513</v>
      </c>
      <c r="AS4501" t="s">
        <v>2515</v>
      </c>
      <c r="AT4501" t="s">
        <v>2513</v>
      </c>
      <c r="AU4501">
        <v>46042</v>
      </c>
      <c r="AV4501" t="s">
        <v>2513</v>
      </c>
      <c r="AW4501" t="s">
        <v>2513</v>
      </c>
      <c r="AX4501" t="s">
        <v>2516</v>
      </c>
      <c r="AY4501" t="s">
        <v>2517</v>
      </c>
      <c r="AZ4501" t="s">
        <v>2513</v>
      </c>
      <c r="BA4501" t="s">
        <v>2513</v>
      </c>
      <c r="BB4501" t="s">
        <v>2513</v>
      </c>
    </row>
    <row r="4502" spans="1:54" x14ac:dyDescent="0.45">
      <c r="A4502">
        <v>10008731</v>
      </c>
      <c r="B4502" t="s">
        <v>19260</v>
      </c>
      <c r="C4502" t="s">
        <v>27047</v>
      </c>
      <c r="D4502" t="s">
        <v>2489</v>
      </c>
      <c r="E4502" t="s">
        <v>19261</v>
      </c>
      <c r="F4502" t="s">
        <v>19262</v>
      </c>
      <c r="G4502" t="s">
        <v>2513</v>
      </c>
      <c r="H4502" t="s">
        <v>19261</v>
      </c>
      <c r="I4502" t="s">
        <v>2493</v>
      </c>
      <c r="J4502" t="s">
        <v>2494</v>
      </c>
      <c r="K4502" t="s">
        <v>2495</v>
      </c>
      <c r="L4502" t="s">
        <v>2496</v>
      </c>
      <c r="M4502" t="s">
        <v>2497</v>
      </c>
      <c r="N4502" t="s">
        <v>2496</v>
      </c>
      <c r="O4502" t="s">
        <v>2498</v>
      </c>
      <c r="P4502" t="s">
        <v>2499</v>
      </c>
      <c r="Q4502" t="s">
        <v>33</v>
      </c>
      <c r="R4502" t="s">
        <v>2500</v>
      </c>
      <c r="S4502" t="s">
        <v>2501</v>
      </c>
      <c r="T4502" t="s">
        <v>2502</v>
      </c>
      <c r="U4502" t="s">
        <v>48</v>
      </c>
      <c r="V4502" t="s">
        <v>2503</v>
      </c>
      <c r="W4502" t="s">
        <v>260</v>
      </c>
      <c r="X4502" t="s">
        <v>2504</v>
      </c>
      <c r="Y4502" t="s">
        <v>2505</v>
      </c>
      <c r="Z4502" t="s">
        <v>2506</v>
      </c>
      <c r="AA4502" t="s">
        <v>2507</v>
      </c>
      <c r="AB4502" t="s">
        <v>2497</v>
      </c>
      <c r="AC4502" t="s">
        <v>2508</v>
      </c>
      <c r="AD4502">
        <v>7.39</v>
      </c>
      <c r="AE4502">
        <v>7.39</v>
      </c>
      <c r="AF4502" t="s">
        <v>2509</v>
      </c>
      <c r="AG4502">
        <v>3.42</v>
      </c>
      <c r="AH4502" t="s">
        <v>2510</v>
      </c>
      <c r="AI4502">
        <v>600</v>
      </c>
      <c r="AJ4502">
        <v>600</v>
      </c>
      <c r="AK4502">
        <v>9.5</v>
      </c>
      <c r="AL4502" t="s">
        <v>2511</v>
      </c>
      <c r="AM4502" t="s">
        <v>2511</v>
      </c>
      <c r="AN4502" t="s">
        <v>2513</v>
      </c>
      <c r="AO4502" t="s">
        <v>2513</v>
      </c>
      <c r="AP4502" t="s">
        <v>2513</v>
      </c>
      <c r="AQ4502" t="s">
        <v>2513</v>
      </c>
      <c r="AR4502" t="s">
        <v>2513</v>
      </c>
      <c r="AS4502" t="s">
        <v>2515</v>
      </c>
      <c r="AT4502" t="s">
        <v>2513</v>
      </c>
      <c r="AU4502">
        <v>46042</v>
      </c>
      <c r="AV4502" t="s">
        <v>2513</v>
      </c>
      <c r="AW4502" t="s">
        <v>2513</v>
      </c>
      <c r="AX4502" t="s">
        <v>2516</v>
      </c>
      <c r="AY4502" t="s">
        <v>2517</v>
      </c>
      <c r="AZ4502" t="s">
        <v>2513</v>
      </c>
      <c r="BA4502" t="s">
        <v>2513</v>
      </c>
      <c r="BB4502" t="s">
        <v>2513</v>
      </c>
    </row>
    <row r="4503" spans="1:54" x14ac:dyDescent="0.45">
      <c r="A4503">
        <v>10008732</v>
      </c>
      <c r="B4503" t="s">
        <v>19263</v>
      </c>
      <c r="C4503" t="s">
        <v>27048</v>
      </c>
      <c r="D4503" t="s">
        <v>2489</v>
      </c>
      <c r="E4503" t="s">
        <v>19264</v>
      </c>
      <c r="F4503" t="s">
        <v>19265</v>
      </c>
      <c r="G4503" t="s">
        <v>2513</v>
      </c>
      <c r="H4503" t="s">
        <v>19264</v>
      </c>
      <c r="I4503" t="s">
        <v>2493</v>
      </c>
      <c r="J4503" t="s">
        <v>2494</v>
      </c>
      <c r="K4503" t="s">
        <v>2495</v>
      </c>
      <c r="L4503" t="s">
        <v>2496</v>
      </c>
      <c r="M4503" t="s">
        <v>2497</v>
      </c>
      <c r="N4503" t="s">
        <v>2496</v>
      </c>
      <c r="O4503" t="s">
        <v>2498</v>
      </c>
      <c r="P4503" t="s">
        <v>2499</v>
      </c>
      <c r="Q4503" t="s">
        <v>33</v>
      </c>
      <c r="R4503" t="s">
        <v>2500</v>
      </c>
      <c r="S4503" t="s">
        <v>2501</v>
      </c>
      <c r="T4503" t="s">
        <v>2502</v>
      </c>
      <c r="U4503" t="s">
        <v>48</v>
      </c>
      <c r="V4503" t="s">
        <v>2503</v>
      </c>
      <c r="W4503" t="s">
        <v>260</v>
      </c>
      <c r="X4503" t="s">
        <v>2504</v>
      </c>
      <c r="Y4503" t="s">
        <v>2505</v>
      </c>
      <c r="Z4503" t="s">
        <v>2506</v>
      </c>
      <c r="AA4503" t="s">
        <v>2507</v>
      </c>
      <c r="AB4503" t="s">
        <v>2497</v>
      </c>
      <c r="AC4503" t="s">
        <v>2508</v>
      </c>
      <c r="AD4503">
        <v>7.39</v>
      </c>
      <c r="AE4503">
        <v>7.39</v>
      </c>
      <c r="AF4503" t="s">
        <v>2509</v>
      </c>
      <c r="AG4503">
        <v>3.42</v>
      </c>
      <c r="AH4503" t="s">
        <v>2510</v>
      </c>
      <c r="AI4503">
        <v>600</v>
      </c>
      <c r="AJ4503">
        <v>600</v>
      </c>
      <c r="AK4503">
        <v>9.5</v>
      </c>
      <c r="AL4503" t="s">
        <v>2511</v>
      </c>
      <c r="AM4503" t="s">
        <v>2511</v>
      </c>
      <c r="AN4503" t="s">
        <v>2513</v>
      </c>
      <c r="AO4503" t="s">
        <v>2513</v>
      </c>
      <c r="AP4503" t="s">
        <v>2513</v>
      </c>
      <c r="AQ4503" t="s">
        <v>2513</v>
      </c>
      <c r="AR4503" t="s">
        <v>2513</v>
      </c>
      <c r="AS4503" t="s">
        <v>2515</v>
      </c>
      <c r="AT4503" t="s">
        <v>2513</v>
      </c>
      <c r="AU4503">
        <v>46042</v>
      </c>
      <c r="AV4503" t="s">
        <v>2513</v>
      </c>
      <c r="AW4503" t="s">
        <v>2513</v>
      </c>
      <c r="AX4503" t="s">
        <v>2516</v>
      </c>
      <c r="AY4503" t="s">
        <v>2517</v>
      </c>
      <c r="AZ4503" t="s">
        <v>2513</v>
      </c>
      <c r="BA4503" t="s">
        <v>2513</v>
      </c>
      <c r="BB4503" t="s">
        <v>2513</v>
      </c>
    </row>
    <row r="4504" spans="1:54" x14ac:dyDescent="0.45">
      <c r="A4504">
        <v>10008733</v>
      </c>
      <c r="B4504" t="s">
        <v>19266</v>
      </c>
      <c r="C4504" t="s">
        <v>27049</v>
      </c>
      <c r="D4504" t="s">
        <v>2489</v>
      </c>
      <c r="E4504" t="s">
        <v>19267</v>
      </c>
      <c r="F4504" t="s">
        <v>19268</v>
      </c>
      <c r="G4504" t="s">
        <v>2513</v>
      </c>
      <c r="H4504" t="s">
        <v>19267</v>
      </c>
      <c r="I4504" t="s">
        <v>2493</v>
      </c>
      <c r="J4504" t="s">
        <v>2494</v>
      </c>
      <c r="K4504" t="s">
        <v>2495</v>
      </c>
      <c r="L4504" t="s">
        <v>2496</v>
      </c>
      <c r="M4504" t="s">
        <v>2497</v>
      </c>
      <c r="N4504" t="s">
        <v>2496</v>
      </c>
      <c r="O4504" t="s">
        <v>2498</v>
      </c>
      <c r="P4504" t="s">
        <v>2499</v>
      </c>
      <c r="Q4504" t="s">
        <v>33</v>
      </c>
      <c r="R4504" t="s">
        <v>2500</v>
      </c>
      <c r="S4504" t="s">
        <v>2501</v>
      </c>
      <c r="T4504" t="s">
        <v>2502</v>
      </c>
      <c r="U4504" t="s">
        <v>48</v>
      </c>
      <c r="V4504" t="s">
        <v>2503</v>
      </c>
      <c r="W4504" t="s">
        <v>260</v>
      </c>
      <c r="X4504" t="s">
        <v>2504</v>
      </c>
      <c r="Y4504" t="s">
        <v>2505</v>
      </c>
      <c r="Z4504" t="s">
        <v>2506</v>
      </c>
      <c r="AA4504" t="s">
        <v>2507</v>
      </c>
      <c r="AB4504" t="s">
        <v>2497</v>
      </c>
      <c r="AC4504" t="s">
        <v>2508</v>
      </c>
      <c r="AD4504">
        <v>7.39</v>
      </c>
      <c r="AE4504">
        <v>7.39</v>
      </c>
      <c r="AF4504" t="s">
        <v>2509</v>
      </c>
      <c r="AG4504">
        <v>3.42</v>
      </c>
      <c r="AH4504" t="s">
        <v>2510</v>
      </c>
      <c r="AI4504">
        <v>600</v>
      </c>
      <c r="AJ4504">
        <v>600</v>
      </c>
      <c r="AK4504">
        <v>9.5</v>
      </c>
      <c r="AL4504" t="s">
        <v>2511</v>
      </c>
      <c r="AM4504" t="s">
        <v>2511</v>
      </c>
      <c r="AN4504" t="s">
        <v>2513</v>
      </c>
      <c r="AO4504" t="s">
        <v>2513</v>
      </c>
      <c r="AP4504" t="s">
        <v>2513</v>
      </c>
      <c r="AQ4504" t="s">
        <v>2513</v>
      </c>
      <c r="AR4504" t="s">
        <v>2513</v>
      </c>
      <c r="AS4504" t="s">
        <v>2515</v>
      </c>
      <c r="AT4504" t="s">
        <v>2513</v>
      </c>
      <c r="AU4504">
        <v>46042</v>
      </c>
      <c r="AV4504" t="s">
        <v>2513</v>
      </c>
      <c r="AW4504" t="s">
        <v>2513</v>
      </c>
      <c r="AX4504" t="s">
        <v>2516</v>
      </c>
      <c r="AY4504" t="s">
        <v>2517</v>
      </c>
      <c r="AZ4504" t="s">
        <v>2513</v>
      </c>
      <c r="BA4504" t="s">
        <v>2513</v>
      </c>
      <c r="BB4504" t="s">
        <v>2513</v>
      </c>
    </row>
    <row r="4505" spans="1:54" x14ac:dyDescent="0.45">
      <c r="A4505">
        <v>10008734</v>
      </c>
      <c r="B4505" t="s">
        <v>19269</v>
      </c>
      <c r="C4505" t="s">
        <v>27050</v>
      </c>
      <c r="D4505" t="s">
        <v>2489</v>
      </c>
      <c r="E4505" t="s">
        <v>19270</v>
      </c>
      <c r="F4505" t="s">
        <v>19271</v>
      </c>
      <c r="G4505" t="s">
        <v>2513</v>
      </c>
      <c r="H4505" t="s">
        <v>19270</v>
      </c>
      <c r="I4505" t="s">
        <v>2493</v>
      </c>
      <c r="J4505" t="s">
        <v>2494</v>
      </c>
      <c r="K4505" t="s">
        <v>2495</v>
      </c>
      <c r="L4505" t="s">
        <v>2496</v>
      </c>
      <c r="M4505" t="s">
        <v>2497</v>
      </c>
      <c r="N4505" t="s">
        <v>2496</v>
      </c>
      <c r="O4505" t="s">
        <v>2498</v>
      </c>
      <c r="P4505" t="s">
        <v>2499</v>
      </c>
      <c r="Q4505" t="s">
        <v>33</v>
      </c>
      <c r="R4505" t="s">
        <v>2500</v>
      </c>
      <c r="S4505" t="s">
        <v>2501</v>
      </c>
      <c r="T4505" t="s">
        <v>2502</v>
      </c>
      <c r="U4505" t="s">
        <v>48</v>
      </c>
      <c r="V4505" t="s">
        <v>2503</v>
      </c>
      <c r="W4505" t="s">
        <v>260</v>
      </c>
      <c r="X4505" t="s">
        <v>2504</v>
      </c>
      <c r="Y4505" t="s">
        <v>2505</v>
      </c>
      <c r="Z4505" t="s">
        <v>2506</v>
      </c>
      <c r="AA4505" t="s">
        <v>2507</v>
      </c>
      <c r="AB4505" t="s">
        <v>2497</v>
      </c>
      <c r="AC4505" t="s">
        <v>2508</v>
      </c>
      <c r="AD4505">
        <v>7.39</v>
      </c>
      <c r="AE4505">
        <v>7.39</v>
      </c>
      <c r="AF4505" t="s">
        <v>2509</v>
      </c>
      <c r="AG4505">
        <v>3.42</v>
      </c>
      <c r="AH4505" t="s">
        <v>2510</v>
      </c>
      <c r="AI4505">
        <v>600</v>
      </c>
      <c r="AJ4505">
        <v>600</v>
      </c>
      <c r="AK4505">
        <v>9.5</v>
      </c>
      <c r="AL4505" t="s">
        <v>2511</v>
      </c>
      <c r="AM4505" t="s">
        <v>2511</v>
      </c>
      <c r="AN4505" t="s">
        <v>2513</v>
      </c>
      <c r="AO4505" t="s">
        <v>2513</v>
      </c>
      <c r="AP4505" t="s">
        <v>2513</v>
      </c>
      <c r="AQ4505" t="s">
        <v>2513</v>
      </c>
      <c r="AR4505" t="s">
        <v>2513</v>
      </c>
      <c r="AS4505" t="s">
        <v>2515</v>
      </c>
      <c r="AT4505" t="s">
        <v>2513</v>
      </c>
      <c r="AU4505">
        <v>46042</v>
      </c>
      <c r="AV4505" t="s">
        <v>2513</v>
      </c>
      <c r="AW4505" t="s">
        <v>2513</v>
      </c>
      <c r="AX4505" t="s">
        <v>2516</v>
      </c>
      <c r="AY4505" t="s">
        <v>2517</v>
      </c>
      <c r="AZ4505" t="s">
        <v>2513</v>
      </c>
      <c r="BA4505" t="s">
        <v>2513</v>
      </c>
      <c r="BB4505" t="s">
        <v>2513</v>
      </c>
    </row>
    <row r="4506" spans="1:54" x14ac:dyDescent="0.45">
      <c r="A4506">
        <v>10008739</v>
      </c>
      <c r="B4506" t="s">
        <v>19272</v>
      </c>
      <c r="C4506" t="s">
        <v>27051</v>
      </c>
      <c r="D4506" t="s">
        <v>2489</v>
      </c>
      <c r="E4506" t="s">
        <v>19273</v>
      </c>
      <c r="F4506" t="s">
        <v>19274</v>
      </c>
      <c r="G4506" t="s">
        <v>2513</v>
      </c>
      <c r="H4506" t="s">
        <v>19273</v>
      </c>
      <c r="I4506" t="s">
        <v>2493</v>
      </c>
      <c r="J4506" t="s">
        <v>2494</v>
      </c>
      <c r="K4506" t="s">
        <v>2495</v>
      </c>
      <c r="L4506" t="s">
        <v>2496</v>
      </c>
      <c r="M4506" t="s">
        <v>15204</v>
      </c>
      <c r="N4506" t="s">
        <v>2496</v>
      </c>
      <c r="O4506" t="s">
        <v>2498</v>
      </c>
      <c r="P4506" t="s">
        <v>2499</v>
      </c>
      <c r="Q4506" t="s">
        <v>33</v>
      </c>
      <c r="R4506" t="s">
        <v>2500</v>
      </c>
      <c r="S4506" t="s">
        <v>2501</v>
      </c>
      <c r="T4506" t="s">
        <v>15105</v>
      </c>
      <c r="U4506" t="s">
        <v>166</v>
      </c>
      <c r="V4506" t="s">
        <v>15197</v>
      </c>
      <c r="W4506" t="s">
        <v>246</v>
      </c>
      <c r="X4506" t="s">
        <v>15205</v>
      </c>
      <c r="Y4506" t="s">
        <v>2505</v>
      </c>
      <c r="Z4506" t="s">
        <v>15206</v>
      </c>
      <c r="AA4506" t="s">
        <v>2507</v>
      </c>
      <c r="AB4506" t="s">
        <v>15204</v>
      </c>
      <c r="AC4506" t="s">
        <v>2508</v>
      </c>
      <c r="AD4506">
        <v>15.7</v>
      </c>
      <c r="AE4506">
        <v>15.7</v>
      </c>
      <c r="AF4506" t="s">
        <v>2509</v>
      </c>
      <c r="AG4506">
        <v>7.04</v>
      </c>
      <c r="AH4506" t="s">
        <v>2510</v>
      </c>
      <c r="AI4506">
        <v>800</v>
      </c>
      <c r="AJ4506">
        <v>800</v>
      </c>
      <c r="AK4506">
        <v>10.5</v>
      </c>
      <c r="AL4506" t="s">
        <v>2511</v>
      </c>
      <c r="AM4506" t="s">
        <v>2511</v>
      </c>
      <c r="AN4506" t="s">
        <v>2513</v>
      </c>
      <c r="AO4506" t="s">
        <v>2513</v>
      </c>
      <c r="AP4506" t="s">
        <v>2513</v>
      </c>
      <c r="AQ4506" t="s">
        <v>2513</v>
      </c>
      <c r="AR4506" t="s">
        <v>2513</v>
      </c>
      <c r="AS4506" t="s">
        <v>2515</v>
      </c>
      <c r="AT4506" t="s">
        <v>2513</v>
      </c>
      <c r="AU4506">
        <v>46042</v>
      </c>
      <c r="AV4506" t="s">
        <v>2513</v>
      </c>
      <c r="AW4506" t="s">
        <v>2513</v>
      </c>
      <c r="AX4506" t="s">
        <v>2516</v>
      </c>
      <c r="AY4506" t="s">
        <v>2517</v>
      </c>
      <c r="AZ4506" t="s">
        <v>2513</v>
      </c>
      <c r="BA4506" t="s">
        <v>2513</v>
      </c>
      <c r="BB4506" t="s">
        <v>2513</v>
      </c>
    </row>
    <row r="4507" spans="1:54" x14ac:dyDescent="0.45">
      <c r="A4507">
        <v>10008740</v>
      </c>
      <c r="B4507" t="s">
        <v>19275</v>
      </c>
      <c r="C4507" t="s">
        <v>27052</v>
      </c>
      <c r="D4507" t="s">
        <v>2489</v>
      </c>
      <c r="E4507" t="s">
        <v>19276</v>
      </c>
      <c r="F4507" t="s">
        <v>19277</v>
      </c>
      <c r="G4507" t="s">
        <v>2513</v>
      </c>
      <c r="H4507" t="s">
        <v>19276</v>
      </c>
      <c r="I4507" t="s">
        <v>2493</v>
      </c>
      <c r="J4507" t="s">
        <v>2494</v>
      </c>
      <c r="K4507" t="s">
        <v>2495</v>
      </c>
      <c r="L4507" t="s">
        <v>2496</v>
      </c>
      <c r="M4507" t="s">
        <v>15204</v>
      </c>
      <c r="N4507" t="s">
        <v>2496</v>
      </c>
      <c r="O4507" t="s">
        <v>2498</v>
      </c>
      <c r="P4507" t="s">
        <v>2499</v>
      </c>
      <c r="Q4507" t="s">
        <v>33</v>
      </c>
      <c r="R4507" t="s">
        <v>2500</v>
      </c>
      <c r="S4507" t="s">
        <v>2501</v>
      </c>
      <c r="T4507" t="s">
        <v>15105</v>
      </c>
      <c r="U4507" t="s">
        <v>166</v>
      </c>
      <c r="V4507" t="s">
        <v>15197</v>
      </c>
      <c r="W4507" t="s">
        <v>246</v>
      </c>
      <c r="X4507" t="s">
        <v>15205</v>
      </c>
      <c r="Y4507" t="s">
        <v>2505</v>
      </c>
      <c r="Z4507" t="s">
        <v>15206</v>
      </c>
      <c r="AA4507" t="s">
        <v>2507</v>
      </c>
      <c r="AB4507" t="s">
        <v>15204</v>
      </c>
      <c r="AC4507" t="s">
        <v>2508</v>
      </c>
      <c r="AD4507">
        <v>15.7</v>
      </c>
      <c r="AE4507">
        <v>15.7</v>
      </c>
      <c r="AF4507" t="s">
        <v>2509</v>
      </c>
      <c r="AG4507">
        <v>7.04</v>
      </c>
      <c r="AH4507" t="s">
        <v>2510</v>
      </c>
      <c r="AI4507">
        <v>800</v>
      </c>
      <c r="AJ4507">
        <v>800</v>
      </c>
      <c r="AK4507">
        <v>10.5</v>
      </c>
      <c r="AL4507" t="s">
        <v>2511</v>
      </c>
      <c r="AM4507" t="s">
        <v>2511</v>
      </c>
      <c r="AN4507" t="s">
        <v>2513</v>
      </c>
      <c r="AO4507" t="s">
        <v>2513</v>
      </c>
      <c r="AP4507" t="s">
        <v>2513</v>
      </c>
      <c r="AQ4507" t="s">
        <v>2513</v>
      </c>
      <c r="AR4507" t="s">
        <v>2513</v>
      </c>
      <c r="AS4507" t="s">
        <v>2515</v>
      </c>
      <c r="AT4507" t="s">
        <v>2513</v>
      </c>
      <c r="AU4507">
        <v>46042</v>
      </c>
      <c r="AV4507" t="s">
        <v>2513</v>
      </c>
      <c r="AW4507" t="s">
        <v>2513</v>
      </c>
      <c r="AX4507" t="s">
        <v>2516</v>
      </c>
      <c r="AY4507" t="s">
        <v>2517</v>
      </c>
      <c r="AZ4507" t="s">
        <v>2513</v>
      </c>
      <c r="BA4507" t="s">
        <v>2513</v>
      </c>
      <c r="BB4507" t="s">
        <v>2513</v>
      </c>
    </row>
    <row r="4508" spans="1:54" x14ac:dyDescent="0.45">
      <c r="A4508">
        <v>10008741</v>
      </c>
      <c r="B4508" t="s">
        <v>19278</v>
      </c>
      <c r="C4508" t="s">
        <v>27053</v>
      </c>
      <c r="D4508" t="s">
        <v>2489</v>
      </c>
      <c r="E4508" t="s">
        <v>19279</v>
      </c>
      <c r="F4508" t="s">
        <v>19280</v>
      </c>
      <c r="G4508" t="s">
        <v>2513</v>
      </c>
      <c r="H4508" t="s">
        <v>19279</v>
      </c>
      <c r="I4508" t="s">
        <v>2493</v>
      </c>
      <c r="J4508" t="s">
        <v>2494</v>
      </c>
      <c r="K4508" t="s">
        <v>2495</v>
      </c>
      <c r="L4508" t="s">
        <v>2496</v>
      </c>
      <c r="M4508" t="s">
        <v>15204</v>
      </c>
      <c r="N4508" t="s">
        <v>2496</v>
      </c>
      <c r="O4508" t="s">
        <v>2498</v>
      </c>
      <c r="P4508" t="s">
        <v>2499</v>
      </c>
      <c r="Q4508" t="s">
        <v>33</v>
      </c>
      <c r="R4508" t="s">
        <v>2500</v>
      </c>
      <c r="S4508" t="s">
        <v>2501</v>
      </c>
      <c r="T4508" t="s">
        <v>15105</v>
      </c>
      <c r="U4508" t="s">
        <v>166</v>
      </c>
      <c r="V4508" t="s">
        <v>15197</v>
      </c>
      <c r="W4508" t="s">
        <v>246</v>
      </c>
      <c r="X4508" t="s">
        <v>15205</v>
      </c>
      <c r="Y4508" t="s">
        <v>2505</v>
      </c>
      <c r="Z4508" t="s">
        <v>15206</v>
      </c>
      <c r="AA4508" t="s">
        <v>2507</v>
      </c>
      <c r="AB4508" t="s">
        <v>15204</v>
      </c>
      <c r="AC4508" t="s">
        <v>2508</v>
      </c>
      <c r="AD4508">
        <v>15.7</v>
      </c>
      <c r="AE4508">
        <v>15.7</v>
      </c>
      <c r="AF4508" t="s">
        <v>2509</v>
      </c>
      <c r="AG4508">
        <v>7.04</v>
      </c>
      <c r="AH4508" t="s">
        <v>2510</v>
      </c>
      <c r="AI4508">
        <v>800</v>
      </c>
      <c r="AJ4508">
        <v>800</v>
      </c>
      <c r="AK4508">
        <v>10.5</v>
      </c>
      <c r="AL4508" t="s">
        <v>2511</v>
      </c>
      <c r="AM4508" t="s">
        <v>2511</v>
      </c>
      <c r="AN4508" t="s">
        <v>2513</v>
      </c>
      <c r="AO4508" t="s">
        <v>2513</v>
      </c>
      <c r="AP4508" t="s">
        <v>2513</v>
      </c>
      <c r="AQ4508" t="s">
        <v>2513</v>
      </c>
      <c r="AR4508" t="s">
        <v>2513</v>
      </c>
      <c r="AS4508" t="s">
        <v>2515</v>
      </c>
      <c r="AT4508" t="s">
        <v>2513</v>
      </c>
      <c r="AU4508">
        <v>46042</v>
      </c>
      <c r="AV4508" t="s">
        <v>2513</v>
      </c>
      <c r="AW4508" t="s">
        <v>2513</v>
      </c>
      <c r="AX4508" t="s">
        <v>2516</v>
      </c>
      <c r="AY4508" t="s">
        <v>2517</v>
      </c>
      <c r="AZ4508" t="s">
        <v>2513</v>
      </c>
      <c r="BA4508" t="s">
        <v>2513</v>
      </c>
      <c r="BB4508" t="s">
        <v>2513</v>
      </c>
    </row>
    <row r="4509" spans="1:54" x14ac:dyDescent="0.45">
      <c r="A4509">
        <v>10008742</v>
      </c>
      <c r="B4509" t="s">
        <v>19281</v>
      </c>
      <c r="C4509" t="s">
        <v>27054</v>
      </c>
      <c r="D4509" t="s">
        <v>2489</v>
      </c>
      <c r="E4509" t="s">
        <v>19282</v>
      </c>
      <c r="F4509" t="s">
        <v>19283</v>
      </c>
      <c r="G4509" t="s">
        <v>2513</v>
      </c>
      <c r="H4509" t="s">
        <v>19282</v>
      </c>
      <c r="I4509" t="s">
        <v>2493</v>
      </c>
      <c r="J4509" t="s">
        <v>2494</v>
      </c>
      <c r="K4509" t="s">
        <v>2495</v>
      </c>
      <c r="L4509" t="s">
        <v>2496</v>
      </c>
      <c r="M4509" t="s">
        <v>15204</v>
      </c>
      <c r="N4509" t="s">
        <v>2496</v>
      </c>
      <c r="O4509" t="s">
        <v>2498</v>
      </c>
      <c r="P4509" t="s">
        <v>2499</v>
      </c>
      <c r="Q4509" t="s">
        <v>33</v>
      </c>
      <c r="R4509" t="s">
        <v>2500</v>
      </c>
      <c r="S4509" t="s">
        <v>2501</v>
      </c>
      <c r="T4509" t="s">
        <v>15105</v>
      </c>
      <c r="U4509" t="s">
        <v>166</v>
      </c>
      <c r="V4509" t="s">
        <v>15197</v>
      </c>
      <c r="W4509" t="s">
        <v>246</v>
      </c>
      <c r="X4509" t="s">
        <v>15205</v>
      </c>
      <c r="Y4509" t="s">
        <v>2505</v>
      </c>
      <c r="Z4509" t="s">
        <v>15206</v>
      </c>
      <c r="AA4509" t="s">
        <v>2507</v>
      </c>
      <c r="AB4509" t="s">
        <v>15204</v>
      </c>
      <c r="AC4509" t="s">
        <v>2508</v>
      </c>
      <c r="AD4509">
        <v>15.7</v>
      </c>
      <c r="AE4509">
        <v>15.7</v>
      </c>
      <c r="AF4509" t="s">
        <v>2509</v>
      </c>
      <c r="AG4509">
        <v>7.04</v>
      </c>
      <c r="AH4509" t="s">
        <v>2510</v>
      </c>
      <c r="AI4509">
        <v>800</v>
      </c>
      <c r="AJ4509">
        <v>800</v>
      </c>
      <c r="AK4509">
        <v>10.5</v>
      </c>
      <c r="AL4509" t="s">
        <v>2511</v>
      </c>
      <c r="AM4509" t="s">
        <v>2511</v>
      </c>
      <c r="AN4509" t="s">
        <v>2513</v>
      </c>
      <c r="AO4509" t="s">
        <v>2513</v>
      </c>
      <c r="AP4509" t="s">
        <v>2513</v>
      </c>
      <c r="AQ4509" t="s">
        <v>2513</v>
      </c>
      <c r="AR4509" t="s">
        <v>2513</v>
      </c>
      <c r="AS4509" t="s">
        <v>2515</v>
      </c>
      <c r="AT4509" t="s">
        <v>2513</v>
      </c>
      <c r="AU4509">
        <v>46042</v>
      </c>
      <c r="AV4509" t="s">
        <v>2513</v>
      </c>
      <c r="AW4509" t="s">
        <v>2513</v>
      </c>
      <c r="AX4509" t="s">
        <v>2516</v>
      </c>
      <c r="AY4509" t="s">
        <v>2517</v>
      </c>
      <c r="AZ4509" t="s">
        <v>2513</v>
      </c>
      <c r="BA4509" t="s">
        <v>2513</v>
      </c>
      <c r="BB4509" t="s">
        <v>2513</v>
      </c>
    </row>
    <row r="4510" spans="1:54" x14ac:dyDescent="0.45">
      <c r="A4510">
        <v>10008743</v>
      </c>
      <c r="B4510" t="s">
        <v>19284</v>
      </c>
      <c r="C4510" t="s">
        <v>27055</v>
      </c>
      <c r="D4510" t="s">
        <v>2489</v>
      </c>
      <c r="E4510" t="s">
        <v>19285</v>
      </c>
      <c r="F4510" t="s">
        <v>19286</v>
      </c>
      <c r="G4510" t="s">
        <v>2513</v>
      </c>
      <c r="H4510" t="s">
        <v>19285</v>
      </c>
      <c r="I4510" t="s">
        <v>2493</v>
      </c>
      <c r="J4510" t="s">
        <v>2494</v>
      </c>
      <c r="K4510" t="s">
        <v>2495</v>
      </c>
      <c r="L4510" t="s">
        <v>2496</v>
      </c>
      <c r="M4510" t="s">
        <v>15204</v>
      </c>
      <c r="N4510" t="s">
        <v>2496</v>
      </c>
      <c r="O4510" t="s">
        <v>2498</v>
      </c>
      <c r="P4510" t="s">
        <v>2499</v>
      </c>
      <c r="Q4510" t="s">
        <v>33</v>
      </c>
      <c r="R4510" t="s">
        <v>2500</v>
      </c>
      <c r="S4510" t="s">
        <v>2501</v>
      </c>
      <c r="T4510" t="s">
        <v>15105</v>
      </c>
      <c r="U4510" t="s">
        <v>166</v>
      </c>
      <c r="V4510" t="s">
        <v>15197</v>
      </c>
      <c r="W4510" t="s">
        <v>246</v>
      </c>
      <c r="X4510" t="s">
        <v>15205</v>
      </c>
      <c r="Y4510" t="s">
        <v>2505</v>
      </c>
      <c r="Z4510" t="s">
        <v>15206</v>
      </c>
      <c r="AA4510" t="s">
        <v>2507</v>
      </c>
      <c r="AB4510" t="s">
        <v>15204</v>
      </c>
      <c r="AC4510" t="s">
        <v>2508</v>
      </c>
      <c r="AD4510">
        <v>15.7</v>
      </c>
      <c r="AE4510">
        <v>15.7</v>
      </c>
      <c r="AF4510" t="s">
        <v>2509</v>
      </c>
      <c r="AG4510">
        <v>7.04</v>
      </c>
      <c r="AH4510" t="s">
        <v>2510</v>
      </c>
      <c r="AI4510">
        <v>800</v>
      </c>
      <c r="AJ4510">
        <v>800</v>
      </c>
      <c r="AK4510">
        <v>10.5</v>
      </c>
      <c r="AL4510" t="s">
        <v>2511</v>
      </c>
      <c r="AM4510" t="s">
        <v>2511</v>
      </c>
      <c r="AN4510" t="s">
        <v>2513</v>
      </c>
      <c r="AO4510" t="s">
        <v>2513</v>
      </c>
      <c r="AP4510" t="s">
        <v>2513</v>
      </c>
      <c r="AQ4510" t="s">
        <v>2513</v>
      </c>
      <c r="AR4510" t="s">
        <v>2513</v>
      </c>
      <c r="AS4510" t="s">
        <v>2515</v>
      </c>
      <c r="AT4510" t="s">
        <v>2513</v>
      </c>
      <c r="AU4510">
        <v>46042</v>
      </c>
      <c r="AV4510" t="s">
        <v>2513</v>
      </c>
      <c r="AW4510" t="s">
        <v>2513</v>
      </c>
      <c r="AX4510" t="s">
        <v>2516</v>
      </c>
      <c r="AY4510" t="s">
        <v>2517</v>
      </c>
      <c r="AZ4510" t="s">
        <v>2513</v>
      </c>
      <c r="BA4510" t="s">
        <v>2513</v>
      </c>
      <c r="BB4510" t="s">
        <v>2513</v>
      </c>
    </row>
    <row r="4511" spans="1:54" x14ac:dyDescent="0.45">
      <c r="A4511">
        <v>10008744</v>
      </c>
      <c r="B4511" t="s">
        <v>19287</v>
      </c>
      <c r="C4511" t="s">
        <v>27056</v>
      </c>
      <c r="D4511" t="s">
        <v>2489</v>
      </c>
      <c r="E4511" t="s">
        <v>19288</v>
      </c>
      <c r="F4511" t="s">
        <v>19289</v>
      </c>
      <c r="G4511" t="s">
        <v>2513</v>
      </c>
      <c r="H4511" t="s">
        <v>19288</v>
      </c>
      <c r="I4511" t="s">
        <v>2493</v>
      </c>
      <c r="J4511" t="s">
        <v>2494</v>
      </c>
      <c r="K4511" t="s">
        <v>2495</v>
      </c>
      <c r="L4511" t="s">
        <v>2496</v>
      </c>
      <c r="M4511" t="s">
        <v>15204</v>
      </c>
      <c r="N4511" t="s">
        <v>2496</v>
      </c>
      <c r="O4511" t="s">
        <v>2498</v>
      </c>
      <c r="P4511" t="s">
        <v>2499</v>
      </c>
      <c r="Q4511" t="s">
        <v>33</v>
      </c>
      <c r="R4511" t="s">
        <v>2500</v>
      </c>
      <c r="S4511" t="s">
        <v>2501</v>
      </c>
      <c r="T4511" t="s">
        <v>15105</v>
      </c>
      <c r="U4511" t="s">
        <v>166</v>
      </c>
      <c r="V4511" t="s">
        <v>15197</v>
      </c>
      <c r="W4511" t="s">
        <v>246</v>
      </c>
      <c r="X4511" t="s">
        <v>15205</v>
      </c>
      <c r="Y4511" t="s">
        <v>2505</v>
      </c>
      <c r="Z4511" t="s">
        <v>15206</v>
      </c>
      <c r="AA4511" t="s">
        <v>2507</v>
      </c>
      <c r="AB4511" t="s">
        <v>15204</v>
      </c>
      <c r="AC4511" t="s">
        <v>2508</v>
      </c>
      <c r="AD4511">
        <v>15.7</v>
      </c>
      <c r="AE4511">
        <v>15.7</v>
      </c>
      <c r="AF4511" t="s">
        <v>2509</v>
      </c>
      <c r="AG4511">
        <v>7.04</v>
      </c>
      <c r="AH4511" t="s">
        <v>2510</v>
      </c>
      <c r="AI4511">
        <v>800</v>
      </c>
      <c r="AJ4511">
        <v>800</v>
      </c>
      <c r="AK4511">
        <v>10.5</v>
      </c>
      <c r="AL4511" t="s">
        <v>2511</v>
      </c>
      <c r="AM4511" t="s">
        <v>2511</v>
      </c>
      <c r="AN4511" t="s">
        <v>2513</v>
      </c>
      <c r="AO4511" t="s">
        <v>2513</v>
      </c>
      <c r="AP4511" t="s">
        <v>2513</v>
      </c>
      <c r="AQ4511" t="s">
        <v>2513</v>
      </c>
      <c r="AR4511" t="s">
        <v>2513</v>
      </c>
      <c r="AS4511" t="s">
        <v>2515</v>
      </c>
      <c r="AT4511" t="s">
        <v>2513</v>
      </c>
      <c r="AU4511">
        <v>46042</v>
      </c>
      <c r="AV4511" t="s">
        <v>2513</v>
      </c>
      <c r="AW4511" t="s">
        <v>2513</v>
      </c>
      <c r="AX4511" t="s">
        <v>2516</v>
      </c>
      <c r="AY4511" t="s">
        <v>2517</v>
      </c>
      <c r="AZ4511" t="s">
        <v>2513</v>
      </c>
      <c r="BA4511" t="s">
        <v>2513</v>
      </c>
      <c r="BB4511" t="s">
        <v>2513</v>
      </c>
    </row>
    <row r="4512" spans="1:54" x14ac:dyDescent="0.45">
      <c r="A4512">
        <v>10008745</v>
      </c>
      <c r="B4512" t="s">
        <v>19290</v>
      </c>
      <c r="C4512" t="s">
        <v>27057</v>
      </c>
      <c r="D4512" t="s">
        <v>2489</v>
      </c>
      <c r="E4512" t="s">
        <v>19291</v>
      </c>
      <c r="F4512" t="s">
        <v>19292</v>
      </c>
      <c r="G4512" t="s">
        <v>2513</v>
      </c>
      <c r="H4512" t="s">
        <v>19291</v>
      </c>
      <c r="I4512" t="s">
        <v>2493</v>
      </c>
      <c r="J4512" t="s">
        <v>2494</v>
      </c>
      <c r="K4512" t="s">
        <v>2495</v>
      </c>
      <c r="L4512" t="s">
        <v>2496</v>
      </c>
      <c r="M4512" t="s">
        <v>15204</v>
      </c>
      <c r="N4512" t="s">
        <v>2496</v>
      </c>
      <c r="O4512" t="s">
        <v>2498</v>
      </c>
      <c r="P4512" t="s">
        <v>2499</v>
      </c>
      <c r="Q4512" t="s">
        <v>33</v>
      </c>
      <c r="R4512" t="s">
        <v>2500</v>
      </c>
      <c r="S4512" t="s">
        <v>2501</v>
      </c>
      <c r="T4512" t="s">
        <v>15105</v>
      </c>
      <c r="U4512" t="s">
        <v>166</v>
      </c>
      <c r="V4512" t="s">
        <v>15197</v>
      </c>
      <c r="W4512" t="s">
        <v>246</v>
      </c>
      <c r="X4512" t="s">
        <v>15205</v>
      </c>
      <c r="Y4512" t="s">
        <v>2505</v>
      </c>
      <c r="Z4512" t="s">
        <v>15206</v>
      </c>
      <c r="AA4512" t="s">
        <v>2507</v>
      </c>
      <c r="AB4512" t="s">
        <v>15204</v>
      </c>
      <c r="AC4512" t="s">
        <v>2508</v>
      </c>
      <c r="AD4512">
        <v>15.7</v>
      </c>
      <c r="AE4512">
        <v>15.7</v>
      </c>
      <c r="AF4512" t="s">
        <v>2509</v>
      </c>
      <c r="AG4512">
        <v>7.04</v>
      </c>
      <c r="AH4512" t="s">
        <v>2510</v>
      </c>
      <c r="AI4512">
        <v>800</v>
      </c>
      <c r="AJ4512">
        <v>800</v>
      </c>
      <c r="AK4512">
        <v>10.5</v>
      </c>
      <c r="AL4512" t="s">
        <v>2511</v>
      </c>
      <c r="AM4512" t="s">
        <v>2511</v>
      </c>
      <c r="AN4512" t="s">
        <v>2513</v>
      </c>
      <c r="AO4512" t="s">
        <v>2513</v>
      </c>
      <c r="AP4512" t="s">
        <v>2513</v>
      </c>
      <c r="AQ4512" t="s">
        <v>2513</v>
      </c>
      <c r="AR4512" t="s">
        <v>2513</v>
      </c>
      <c r="AS4512" t="s">
        <v>2515</v>
      </c>
      <c r="AT4512" t="s">
        <v>2513</v>
      </c>
      <c r="AU4512">
        <v>46042</v>
      </c>
      <c r="AV4512" t="s">
        <v>2513</v>
      </c>
      <c r="AW4512" t="s">
        <v>2513</v>
      </c>
      <c r="AX4512" t="s">
        <v>2516</v>
      </c>
      <c r="AY4512" t="s">
        <v>2517</v>
      </c>
      <c r="AZ4512" t="s">
        <v>2513</v>
      </c>
      <c r="BA4512" t="s">
        <v>2513</v>
      </c>
      <c r="BB4512" t="s">
        <v>2513</v>
      </c>
    </row>
    <row r="4513" spans="1:54" x14ac:dyDescent="0.45">
      <c r="A4513">
        <v>10008753</v>
      </c>
      <c r="B4513" t="s">
        <v>19293</v>
      </c>
      <c r="C4513" t="s">
        <v>27058</v>
      </c>
      <c r="D4513" t="s">
        <v>2489</v>
      </c>
      <c r="E4513" t="s">
        <v>19294</v>
      </c>
      <c r="F4513" t="s">
        <v>19295</v>
      </c>
      <c r="G4513" t="s">
        <v>2513</v>
      </c>
      <c r="H4513" t="s">
        <v>19294</v>
      </c>
      <c r="I4513" t="s">
        <v>2493</v>
      </c>
      <c r="J4513" t="s">
        <v>2494</v>
      </c>
      <c r="K4513" t="s">
        <v>2495</v>
      </c>
      <c r="L4513" t="s">
        <v>2496</v>
      </c>
      <c r="M4513" t="s">
        <v>15104</v>
      </c>
      <c r="N4513" t="s">
        <v>2496</v>
      </c>
      <c r="O4513" t="s">
        <v>2498</v>
      </c>
      <c r="P4513" t="s">
        <v>2499</v>
      </c>
      <c r="Q4513" t="s">
        <v>33</v>
      </c>
      <c r="R4513" t="s">
        <v>2500</v>
      </c>
      <c r="S4513" t="s">
        <v>2501</v>
      </c>
      <c r="T4513" t="s">
        <v>15105</v>
      </c>
      <c r="U4513" t="s">
        <v>166</v>
      </c>
      <c r="V4513" t="s">
        <v>15106</v>
      </c>
      <c r="W4513" t="s">
        <v>260</v>
      </c>
      <c r="X4513" t="s">
        <v>15107</v>
      </c>
      <c r="Y4513" t="s">
        <v>2505</v>
      </c>
      <c r="Z4513" t="s">
        <v>15108</v>
      </c>
      <c r="AA4513" t="s">
        <v>2507</v>
      </c>
      <c r="AB4513" t="s">
        <v>15104</v>
      </c>
      <c r="AC4513" t="s">
        <v>2508</v>
      </c>
      <c r="AD4513">
        <v>15.7</v>
      </c>
      <c r="AE4513">
        <v>15.7</v>
      </c>
      <c r="AF4513" t="s">
        <v>2509</v>
      </c>
      <c r="AG4513">
        <v>7.04</v>
      </c>
      <c r="AH4513" t="s">
        <v>2510</v>
      </c>
      <c r="AI4513">
        <v>800</v>
      </c>
      <c r="AJ4513">
        <v>800</v>
      </c>
      <c r="AK4513">
        <v>10.5</v>
      </c>
      <c r="AL4513" t="s">
        <v>2511</v>
      </c>
      <c r="AM4513" t="s">
        <v>2511</v>
      </c>
      <c r="AN4513" t="s">
        <v>2513</v>
      </c>
      <c r="AO4513" t="s">
        <v>2513</v>
      </c>
      <c r="AP4513" t="s">
        <v>2513</v>
      </c>
      <c r="AQ4513" t="s">
        <v>2513</v>
      </c>
      <c r="AR4513" t="s">
        <v>2513</v>
      </c>
      <c r="AS4513" t="s">
        <v>2515</v>
      </c>
      <c r="AT4513" t="s">
        <v>2513</v>
      </c>
      <c r="AU4513">
        <v>46042</v>
      </c>
      <c r="AV4513" t="s">
        <v>2513</v>
      </c>
      <c r="AW4513" t="s">
        <v>2513</v>
      </c>
      <c r="AX4513" t="s">
        <v>2516</v>
      </c>
      <c r="AY4513" t="s">
        <v>2517</v>
      </c>
      <c r="AZ4513" t="s">
        <v>2513</v>
      </c>
      <c r="BA4513" t="s">
        <v>2513</v>
      </c>
      <c r="BB4513" t="s">
        <v>2513</v>
      </c>
    </row>
    <row r="4514" spans="1:54" x14ac:dyDescent="0.45">
      <c r="A4514">
        <v>10008754</v>
      </c>
      <c r="B4514" t="s">
        <v>19296</v>
      </c>
      <c r="C4514" t="s">
        <v>27059</v>
      </c>
      <c r="D4514" t="s">
        <v>2489</v>
      </c>
      <c r="E4514" t="s">
        <v>19297</v>
      </c>
      <c r="F4514" t="s">
        <v>19298</v>
      </c>
      <c r="G4514" t="s">
        <v>2513</v>
      </c>
      <c r="H4514" t="s">
        <v>19297</v>
      </c>
      <c r="I4514" t="s">
        <v>2493</v>
      </c>
      <c r="J4514" t="s">
        <v>2494</v>
      </c>
      <c r="K4514" t="s">
        <v>2495</v>
      </c>
      <c r="L4514" t="s">
        <v>2496</v>
      </c>
      <c r="M4514" t="s">
        <v>15104</v>
      </c>
      <c r="N4514" t="s">
        <v>2496</v>
      </c>
      <c r="O4514" t="s">
        <v>2498</v>
      </c>
      <c r="P4514" t="s">
        <v>2499</v>
      </c>
      <c r="Q4514" t="s">
        <v>33</v>
      </c>
      <c r="R4514" t="s">
        <v>2500</v>
      </c>
      <c r="S4514" t="s">
        <v>2501</v>
      </c>
      <c r="T4514" t="s">
        <v>15105</v>
      </c>
      <c r="U4514" t="s">
        <v>166</v>
      </c>
      <c r="V4514" t="s">
        <v>15106</v>
      </c>
      <c r="W4514" t="s">
        <v>260</v>
      </c>
      <c r="X4514" t="s">
        <v>15107</v>
      </c>
      <c r="Y4514" t="s">
        <v>2505</v>
      </c>
      <c r="Z4514" t="s">
        <v>15108</v>
      </c>
      <c r="AA4514" t="s">
        <v>2507</v>
      </c>
      <c r="AB4514" t="s">
        <v>15104</v>
      </c>
      <c r="AC4514" t="s">
        <v>2508</v>
      </c>
      <c r="AD4514">
        <v>15.7</v>
      </c>
      <c r="AE4514">
        <v>15.7</v>
      </c>
      <c r="AF4514" t="s">
        <v>2509</v>
      </c>
      <c r="AG4514">
        <v>7.04</v>
      </c>
      <c r="AH4514" t="s">
        <v>2510</v>
      </c>
      <c r="AI4514">
        <v>800</v>
      </c>
      <c r="AJ4514">
        <v>800</v>
      </c>
      <c r="AK4514">
        <v>10.5</v>
      </c>
      <c r="AL4514" t="s">
        <v>2511</v>
      </c>
      <c r="AM4514" t="s">
        <v>2511</v>
      </c>
      <c r="AN4514" t="s">
        <v>2513</v>
      </c>
      <c r="AO4514" t="s">
        <v>2513</v>
      </c>
      <c r="AP4514" t="s">
        <v>2513</v>
      </c>
      <c r="AQ4514" t="s">
        <v>2513</v>
      </c>
      <c r="AR4514" t="s">
        <v>2513</v>
      </c>
      <c r="AS4514" t="s">
        <v>2515</v>
      </c>
      <c r="AT4514" t="s">
        <v>2513</v>
      </c>
      <c r="AU4514">
        <v>46042</v>
      </c>
      <c r="AV4514" t="s">
        <v>2513</v>
      </c>
      <c r="AW4514" t="s">
        <v>2513</v>
      </c>
      <c r="AX4514" t="s">
        <v>2516</v>
      </c>
      <c r="AY4514" t="s">
        <v>2517</v>
      </c>
      <c r="AZ4514" t="s">
        <v>2513</v>
      </c>
      <c r="BA4514" t="s">
        <v>2513</v>
      </c>
      <c r="BB4514" t="s">
        <v>2513</v>
      </c>
    </row>
    <row r="4515" spans="1:54" x14ac:dyDescent="0.45">
      <c r="A4515">
        <v>10008755</v>
      </c>
      <c r="B4515" t="s">
        <v>19299</v>
      </c>
      <c r="C4515" t="s">
        <v>27060</v>
      </c>
      <c r="D4515" t="s">
        <v>2489</v>
      </c>
      <c r="E4515" t="s">
        <v>19300</v>
      </c>
      <c r="F4515" t="s">
        <v>19301</v>
      </c>
      <c r="G4515" t="s">
        <v>2513</v>
      </c>
      <c r="H4515" t="s">
        <v>19300</v>
      </c>
      <c r="I4515" t="s">
        <v>2493</v>
      </c>
      <c r="J4515" t="s">
        <v>2494</v>
      </c>
      <c r="K4515" t="s">
        <v>2495</v>
      </c>
      <c r="L4515" t="s">
        <v>2496</v>
      </c>
      <c r="M4515" t="s">
        <v>15104</v>
      </c>
      <c r="N4515" t="s">
        <v>2496</v>
      </c>
      <c r="O4515" t="s">
        <v>2498</v>
      </c>
      <c r="P4515" t="s">
        <v>2499</v>
      </c>
      <c r="Q4515" t="s">
        <v>33</v>
      </c>
      <c r="R4515" t="s">
        <v>2500</v>
      </c>
      <c r="S4515" t="s">
        <v>2501</v>
      </c>
      <c r="T4515" t="s">
        <v>15105</v>
      </c>
      <c r="U4515" t="s">
        <v>166</v>
      </c>
      <c r="V4515" t="s">
        <v>15106</v>
      </c>
      <c r="W4515" t="s">
        <v>260</v>
      </c>
      <c r="X4515" t="s">
        <v>15107</v>
      </c>
      <c r="Y4515" t="s">
        <v>2505</v>
      </c>
      <c r="Z4515" t="s">
        <v>15108</v>
      </c>
      <c r="AA4515" t="s">
        <v>2507</v>
      </c>
      <c r="AB4515" t="s">
        <v>15104</v>
      </c>
      <c r="AC4515" t="s">
        <v>2508</v>
      </c>
      <c r="AD4515">
        <v>15.7</v>
      </c>
      <c r="AE4515">
        <v>15.7</v>
      </c>
      <c r="AF4515" t="s">
        <v>2509</v>
      </c>
      <c r="AG4515">
        <v>7.04</v>
      </c>
      <c r="AH4515" t="s">
        <v>2510</v>
      </c>
      <c r="AI4515">
        <v>800</v>
      </c>
      <c r="AJ4515">
        <v>800</v>
      </c>
      <c r="AK4515">
        <v>10.5</v>
      </c>
      <c r="AL4515" t="s">
        <v>2511</v>
      </c>
      <c r="AM4515" t="s">
        <v>2511</v>
      </c>
      <c r="AN4515" t="s">
        <v>2513</v>
      </c>
      <c r="AO4515" t="s">
        <v>2513</v>
      </c>
      <c r="AP4515" t="s">
        <v>2513</v>
      </c>
      <c r="AQ4515" t="s">
        <v>2513</v>
      </c>
      <c r="AR4515" t="s">
        <v>2513</v>
      </c>
      <c r="AS4515" t="s">
        <v>2515</v>
      </c>
      <c r="AT4515" t="s">
        <v>2513</v>
      </c>
      <c r="AU4515">
        <v>46042</v>
      </c>
      <c r="AV4515" t="s">
        <v>2513</v>
      </c>
      <c r="AW4515" t="s">
        <v>2513</v>
      </c>
      <c r="AX4515" t="s">
        <v>2516</v>
      </c>
      <c r="AY4515" t="s">
        <v>2517</v>
      </c>
      <c r="AZ4515" t="s">
        <v>2513</v>
      </c>
      <c r="BA4515" t="s">
        <v>2513</v>
      </c>
      <c r="BB4515" t="s">
        <v>2513</v>
      </c>
    </row>
    <row r="4516" spans="1:54" x14ac:dyDescent="0.45">
      <c r="A4516">
        <v>10008756</v>
      </c>
      <c r="B4516" t="s">
        <v>19302</v>
      </c>
      <c r="C4516" t="s">
        <v>27061</v>
      </c>
      <c r="D4516" t="s">
        <v>2489</v>
      </c>
      <c r="E4516" t="s">
        <v>19303</v>
      </c>
      <c r="F4516" t="s">
        <v>19304</v>
      </c>
      <c r="G4516" t="s">
        <v>2513</v>
      </c>
      <c r="H4516" t="s">
        <v>19303</v>
      </c>
      <c r="I4516" t="s">
        <v>2493</v>
      </c>
      <c r="J4516" t="s">
        <v>2494</v>
      </c>
      <c r="K4516" t="s">
        <v>2495</v>
      </c>
      <c r="L4516" t="s">
        <v>2496</v>
      </c>
      <c r="M4516" t="s">
        <v>15104</v>
      </c>
      <c r="N4516" t="s">
        <v>2496</v>
      </c>
      <c r="O4516" t="s">
        <v>2498</v>
      </c>
      <c r="P4516" t="s">
        <v>2499</v>
      </c>
      <c r="Q4516" t="s">
        <v>33</v>
      </c>
      <c r="R4516" t="s">
        <v>2500</v>
      </c>
      <c r="S4516" t="s">
        <v>2501</v>
      </c>
      <c r="T4516" t="s">
        <v>15105</v>
      </c>
      <c r="U4516" t="s">
        <v>166</v>
      </c>
      <c r="V4516" t="s">
        <v>15106</v>
      </c>
      <c r="W4516" t="s">
        <v>260</v>
      </c>
      <c r="X4516" t="s">
        <v>15107</v>
      </c>
      <c r="Y4516" t="s">
        <v>2505</v>
      </c>
      <c r="Z4516" t="s">
        <v>15108</v>
      </c>
      <c r="AA4516" t="s">
        <v>2507</v>
      </c>
      <c r="AB4516" t="s">
        <v>15104</v>
      </c>
      <c r="AC4516" t="s">
        <v>2508</v>
      </c>
      <c r="AD4516">
        <v>15.7</v>
      </c>
      <c r="AE4516">
        <v>15.7</v>
      </c>
      <c r="AF4516" t="s">
        <v>2509</v>
      </c>
      <c r="AG4516">
        <v>7.04</v>
      </c>
      <c r="AH4516" t="s">
        <v>2510</v>
      </c>
      <c r="AI4516">
        <v>800</v>
      </c>
      <c r="AJ4516">
        <v>800</v>
      </c>
      <c r="AK4516">
        <v>10.5</v>
      </c>
      <c r="AL4516" t="s">
        <v>2511</v>
      </c>
      <c r="AM4516" t="s">
        <v>2511</v>
      </c>
      <c r="AN4516" t="s">
        <v>2513</v>
      </c>
      <c r="AO4516" t="s">
        <v>2513</v>
      </c>
      <c r="AP4516" t="s">
        <v>2513</v>
      </c>
      <c r="AQ4516" t="s">
        <v>2513</v>
      </c>
      <c r="AR4516" t="s">
        <v>2513</v>
      </c>
      <c r="AS4516" t="s">
        <v>2515</v>
      </c>
      <c r="AT4516" t="s">
        <v>2513</v>
      </c>
      <c r="AU4516">
        <v>46042</v>
      </c>
      <c r="AV4516" t="s">
        <v>2513</v>
      </c>
      <c r="AW4516" t="s">
        <v>2513</v>
      </c>
      <c r="AX4516" t="s">
        <v>2516</v>
      </c>
      <c r="AY4516" t="s">
        <v>2517</v>
      </c>
      <c r="AZ4516" t="s">
        <v>2513</v>
      </c>
      <c r="BA4516" t="s">
        <v>2513</v>
      </c>
      <c r="BB4516" t="s">
        <v>2513</v>
      </c>
    </row>
    <row r="4517" spans="1:54" x14ac:dyDescent="0.45">
      <c r="A4517">
        <v>10008757</v>
      </c>
      <c r="B4517" t="s">
        <v>19305</v>
      </c>
      <c r="C4517" t="s">
        <v>27062</v>
      </c>
      <c r="D4517" t="s">
        <v>2489</v>
      </c>
      <c r="E4517" t="s">
        <v>19306</v>
      </c>
      <c r="F4517" t="s">
        <v>19307</v>
      </c>
      <c r="G4517" t="s">
        <v>2513</v>
      </c>
      <c r="H4517" t="s">
        <v>19306</v>
      </c>
      <c r="I4517" t="s">
        <v>2493</v>
      </c>
      <c r="J4517" t="s">
        <v>2494</v>
      </c>
      <c r="K4517" t="s">
        <v>2495</v>
      </c>
      <c r="L4517" t="s">
        <v>2496</v>
      </c>
      <c r="M4517" t="s">
        <v>15104</v>
      </c>
      <c r="N4517" t="s">
        <v>2496</v>
      </c>
      <c r="O4517" t="s">
        <v>2498</v>
      </c>
      <c r="P4517" t="s">
        <v>2499</v>
      </c>
      <c r="Q4517" t="s">
        <v>33</v>
      </c>
      <c r="R4517" t="s">
        <v>2500</v>
      </c>
      <c r="S4517" t="s">
        <v>2501</v>
      </c>
      <c r="T4517" t="s">
        <v>15105</v>
      </c>
      <c r="U4517" t="s">
        <v>166</v>
      </c>
      <c r="V4517" t="s">
        <v>15106</v>
      </c>
      <c r="W4517" t="s">
        <v>260</v>
      </c>
      <c r="X4517" t="s">
        <v>15107</v>
      </c>
      <c r="Y4517" t="s">
        <v>2505</v>
      </c>
      <c r="Z4517" t="s">
        <v>15108</v>
      </c>
      <c r="AA4517" t="s">
        <v>2507</v>
      </c>
      <c r="AB4517" t="s">
        <v>15104</v>
      </c>
      <c r="AC4517" t="s">
        <v>2508</v>
      </c>
      <c r="AD4517">
        <v>15.7</v>
      </c>
      <c r="AE4517">
        <v>15.7</v>
      </c>
      <c r="AF4517" t="s">
        <v>2509</v>
      </c>
      <c r="AG4517">
        <v>7.04</v>
      </c>
      <c r="AH4517" t="s">
        <v>2510</v>
      </c>
      <c r="AI4517">
        <v>800</v>
      </c>
      <c r="AJ4517">
        <v>800</v>
      </c>
      <c r="AK4517">
        <v>10.5</v>
      </c>
      <c r="AL4517" t="s">
        <v>2511</v>
      </c>
      <c r="AM4517" t="s">
        <v>2511</v>
      </c>
      <c r="AN4517" t="s">
        <v>2513</v>
      </c>
      <c r="AO4517" t="s">
        <v>2513</v>
      </c>
      <c r="AP4517" t="s">
        <v>2513</v>
      </c>
      <c r="AQ4517" t="s">
        <v>2513</v>
      </c>
      <c r="AR4517" t="s">
        <v>2513</v>
      </c>
      <c r="AS4517" t="s">
        <v>2515</v>
      </c>
      <c r="AT4517" t="s">
        <v>2513</v>
      </c>
      <c r="AU4517">
        <v>46042</v>
      </c>
      <c r="AV4517" t="s">
        <v>2513</v>
      </c>
      <c r="AW4517" t="s">
        <v>2513</v>
      </c>
      <c r="AX4517" t="s">
        <v>2516</v>
      </c>
      <c r="AY4517" t="s">
        <v>2517</v>
      </c>
      <c r="AZ4517" t="s">
        <v>2513</v>
      </c>
      <c r="BA4517" t="s">
        <v>2513</v>
      </c>
      <c r="BB4517" t="s">
        <v>2513</v>
      </c>
    </row>
    <row r="4518" spans="1:54" x14ac:dyDescent="0.45">
      <c r="A4518">
        <v>10008758</v>
      </c>
      <c r="B4518" t="s">
        <v>19308</v>
      </c>
      <c r="C4518" t="s">
        <v>27063</v>
      </c>
      <c r="D4518" t="s">
        <v>2489</v>
      </c>
      <c r="E4518" t="s">
        <v>19309</v>
      </c>
      <c r="F4518" t="s">
        <v>19310</v>
      </c>
      <c r="G4518" t="s">
        <v>2513</v>
      </c>
      <c r="H4518" t="s">
        <v>19309</v>
      </c>
      <c r="I4518" t="s">
        <v>2493</v>
      </c>
      <c r="J4518" t="s">
        <v>2494</v>
      </c>
      <c r="K4518" t="s">
        <v>2495</v>
      </c>
      <c r="L4518" t="s">
        <v>2496</v>
      </c>
      <c r="M4518" t="s">
        <v>15104</v>
      </c>
      <c r="N4518" t="s">
        <v>2496</v>
      </c>
      <c r="O4518" t="s">
        <v>2498</v>
      </c>
      <c r="P4518" t="s">
        <v>2499</v>
      </c>
      <c r="Q4518" t="s">
        <v>33</v>
      </c>
      <c r="R4518" t="s">
        <v>2500</v>
      </c>
      <c r="S4518" t="s">
        <v>2501</v>
      </c>
      <c r="T4518" t="s">
        <v>15105</v>
      </c>
      <c r="U4518" t="s">
        <v>166</v>
      </c>
      <c r="V4518" t="s">
        <v>15106</v>
      </c>
      <c r="W4518" t="s">
        <v>260</v>
      </c>
      <c r="X4518" t="s">
        <v>15107</v>
      </c>
      <c r="Y4518" t="s">
        <v>2505</v>
      </c>
      <c r="Z4518" t="s">
        <v>15108</v>
      </c>
      <c r="AA4518" t="s">
        <v>2507</v>
      </c>
      <c r="AB4518" t="s">
        <v>15104</v>
      </c>
      <c r="AC4518" t="s">
        <v>2508</v>
      </c>
      <c r="AD4518">
        <v>15.7</v>
      </c>
      <c r="AE4518">
        <v>15.7</v>
      </c>
      <c r="AF4518" t="s">
        <v>2509</v>
      </c>
      <c r="AG4518">
        <v>7.04</v>
      </c>
      <c r="AH4518" t="s">
        <v>2510</v>
      </c>
      <c r="AI4518">
        <v>800</v>
      </c>
      <c r="AJ4518">
        <v>800</v>
      </c>
      <c r="AK4518">
        <v>10.5</v>
      </c>
      <c r="AL4518" t="s">
        <v>2511</v>
      </c>
      <c r="AM4518" t="s">
        <v>2511</v>
      </c>
      <c r="AN4518" t="s">
        <v>2513</v>
      </c>
      <c r="AO4518" t="s">
        <v>2513</v>
      </c>
      <c r="AP4518" t="s">
        <v>2513</v>
      </c>
      <c r="AQ4518" t="s">
        <v>2513</v>
      </c>
      <c r="AR4518" t="s">
        <v>2513</v>
      </c>
      <c r="AS4518" t="s">
        <v>2515</v>
      </c>
      <c r="AT4518" t="s">
        <v>2513</v>
      </c>
      <c r="AU4518">
        <v>46042</v>
      </c>
      <c r="AV4518" t="s">
        <v>2513</v>
      </c>
      <c r="AW4518" t="s">
        <v>2513</v>
      </c>
      <c r="AX4518" t="s">
        <v>2516</v>
      </c>
      <c r="AY4518" t="s">
        <v>2517</v>
      </c>
      <c r="AZ4518" t="s">
        <v>2513</v>
      </c>
      <c r="BA4518" t="s">
        <v>2513</v>
      </c>
      <c r="BB4518" t="s">
        <v>2513</v>
      </c>
    </row>
    <row r="4519" spans="1:54" x14ac:dyDescent="0.45">
      <c r="A4519">
        <v>10008759</v>
      </c>
      <c r="B4519" t="s">
        <v>19311</v>
      </c>
      <c r="C4519" t="s">
        <v>27064</v>
      </c>
      <c r="D4519" t="s">
        <v>2489</v>
      </c>
      <c r="E4519" t="s">
        <v>19312</v>
      </c>
      <c r="F4519" t="s">
        <v>19313</v>
      </c>
      <c r="G4519" t="s">
        <v>2513</v>
      </c>
      <c r="H4519" t="s">
        <v>19312</v>
      </c>
      <c r="I4519" t="s">
        <v>2493</v>
      </c>
      <c r="J4519" t="s">
        <v>2494</v>
      </c>
      <c r="K4519" t="s">
        <v>2495</v>
      </c>
      <c r="L4519" t="s">
        <v>2496</v>
      </c>
      <c r="M4519" t="s">
        <v>15104</v>
      </c>
      <c r="N4519" t="s">
        <v>2496</v>
      </c>
      <c r="O4519" t="s">
        <v>2498</v>
      </c>
      <c r="P4519" t="s">
        <v>2499</v>
      </c>
      <c r="Q4519" t="s">
        <v>33</v>
      </c>
      <c r="R4519" t="s">
        <v>2500</v>
      </c>
      <c r="S4519" t="s">
        <v>2501</v>
      </c>
      <c r="T4519" t="s">
        <v>15105</v>
      </c>
      <c r="U4519" t="s">
        <v>166</v>
      </c>
      <c r="V4519" t="s">
        <v>15106</v>
      </c>
      <c r="W4519" t="s">
        <v>260</v>
      </c>
      <c r="X4519" t="s">
        <v>15107</v>
      </c>
      <c r="Y4519" t="s">
        <v>2505</v>
      </c>
      <c r="Z4519" t="s">
        <v>15108</v>
      </c>
      <c r="AA4519" t="s">
        <v>2507</v>
      </c>
      <c r="AB4519" t="s">
        <v>15104</v>
      </c>
      <c r="AC4519" t="s">
        <v>2508</v>
      </c>
      <c r="AD4519">
        <v>15.7</v>
      </c>
      <c r="AE4519">
        <v>15.7</v>
      </c>
      <c r="AF4519" t="s">
        <v>2509</v>
      </c>
      <c r="AG4519">
        <v>7.04</v>
      </c>
      <c r="AH4519" t="s">
        <v>2510</v>
      </c>
      <c r="AI4519">
        <v>800</v>
      </c>
      <c r="AJ4519">
        <v>800</v>
      </c>
      <c r="AK4519">
        <v>10.5</v>
      </c>
      <c r="AL4519" t="s">
        <v>2511</v>
      </c>
      <c r="AM4519" t="s">
        <v>2511</v>
      </c>
      <c r="AN4519" t="s">
        <v>2513</v>
      </c>
      <c r="AO4519" t="s">
        <v>2513</v>
      </c>
      <c r="AP4519" t="s">
        <v>2513</v>
      </c>
      <c r="AQ4519" t="s">
        <v>2513</v>
      </c>
      <c r="AR4519" t="s">
        <v>2513</v>
      </c>
      <c r="AS4519" t="s">
        <v>2515</v>
      </c>
      <c r="AT4519" t="s">
        <v>2513</v>
      </c>
      <c r="AU4519">
        <v>46042</v>
      </c>
      <c r="AV4519" t="s">
        <v>2513</v>
      </c>
      <c r="AW4519" t="s">
        <v>2513</v>
      </c>
      <c r="AX4519" t="s">
        <v>2516</v>
      </c>
      <c r="AY4519" t="s">
        <v>2517</v>
      </c>
      <c r="AZ4519" t="s">
        <v>2513</v>
      </c>
      <c r="BA4519" t="s">
        <v>2513</v>
      </c>
      <c r="BB4519" t="s">
        <v>2513</v>
      </c>
    </row>
    <row r="4520" spans="1:54" x14ac:dyDescent="0.45">
      <c r="A4520">
        <v>10008760</v>
      </c>
      <c r="B4520" t="s">
        <v>19314</v>
      </c>
      <c r="C4520" t="s">
        <v>27065</v>
      </c>
      <c r="D4520" t="s">
        <v>2489</v>
      </c>
      <c r="E4520" t="s">
        <v>19315</v>
      </c>
      <c r="F4520" t="s">
        <v>19316</v>
      </c>
      <c r="G4520" t="s">
        <v>2513</v>
      </c>
      <c r="H4520" t="s">
        <v>19315</v>
      </c>
      <c r="I4520" t="s">
        <v>2493</v>
      </c>
      <c r="J4520" t="s">
        <v>2494</v>
      </c>
      <c r="K4520" t="s">
        <v>2495</v>
      </c>
      <c r="L4520" t="s">
        <v>2496</v>
      </c>
      <c r="M4520" t="s">
        <v>15104</v>
      </c>
      <c r="N4520" t="s">
        <v>2496</v>
      </c>
      <c r="O4520" t="s">
        <v>2498</v>
      </c>
      <c r="P4520" t="s">
        <v>2499</v>
      </c>
      <c r="Q4520" t="s">
        <v>33</v>
      </c>
      <c r="R4520" t="s">
        <v>2500</v>
      </c>
      <c r="S4520" t="s">
        <v>2501</v>
      </c>
      <c r="T4520" t="s">
        <v>15105</v>
      </c>
      <c r="U4520" t="s">
        <v>166</v>
      </c>
      <c r="V4520" t="s">
        <v>15106</v>
      </c>
      <c r="W4520" t="s">
        <v>260</v>
      </c>
      <c r="X4520" t="s">
        <v>15107</v>
      </c>
      <c r="Y4520" t="s">
        <v>2505</v>
      </c>
      <c r="Z4520" t="s">
        <v>15108</v>
      </c>
      <c r="AA4520" t="s">
        <v>2507</v>
      </c>
      <c r="AB4520" t="s">
        <v>15104</v>
      </c>
      <c r="AC4520" t="s">
        <v>2508</v>
      </c>
      <c r="AD4520">
        <v>15.7</v>
      </c>
      <c r="AE4520">
        <v>15.7</v>
      </c>
      <c r="AF4520" t="s">
        <v>2509</v>
      </c>
      <c r="AG4520">
        <v>7.04</v>
      </c>
      <c r="AH4520" t="s">
        <v>2510</v>
      </c>
      <c r="AI4520">
        <v>800</v>
      </c>
      <c r="AJ4520">
        <v>800</v>
      </c>
      <c r="AK4520">
        <v>10.5</v>
      </c>
      <c r="AL4520" t="s">
        <v>2511</v>
      </c>
      <c r="AM4520" t="s">
        <v>2511</v>
      </c>
      <c r="AN4520" t="s">
        <v>2513</v>
      </c>
      <c r="AO4520" t="s">
        <v>2513</v>
      </c>
      <c r="AP4520" t="s">
        <v>2513</v>
      </c>
      <c r="AQ4520" t="s">
        <v>2513</v>
      </c>
      <c r="AR4520" t="s">
        <v>2513</v>
      </c>
      <c r="AS4520" t="s">
        <v>2515</v>
      </c>
      <c r="AT4520" t="s">
        <v>2513</v>
      </c>
      <c r="AU4520">
        <v>46042</v>
      </c>
      <c r="AV4520" t="s">
        <v>2513</v>
      </c>
      <c r="AW4520" t="s">
        <v>2513</v>
      </c>
      <c r="AX4520" t="s">
        <v>2516</v>
      </c>
      <c r="AY4520" t="s">
        <v>2517</v>
      </c>
      <c r="AZ4520" t="s">
        <v>2513</v>
      </c>
      <c r="BA4520" t="s">
        <v>2513</v>
      </c>
      <c r="BB4520" t="s">
        <v>2513</v>
      </c>
    </row>
    <row r="4521" spans="1:54" x14ac:dyDescent="0.45">
      <c r="A4521">
        <v>10008761</v>
      </c>
      <c r="B4521" t="s">
        <v>19317</v>
      </c>
      <c r="C4521" t="s">
        <v>27066</v>
      </c>
      <c r="D4521" t="s">
        <v>2489</v>
      </c>
      <c r="E4521" t="s">
        <v>19318</v>
      </c>
      <c r="F4521" t="s">
        <v>19319</v>
      </c>
      <c r="G4521" t="s">
        <v>2513</v>
      </c>
      <c r="H4521" t="s">
        <v>19318</v>
      </c>
      <c r="I4521" t="s">
        <v>2493</v>
      </c>
      <c r="J4521" t="s">
        <v>2494</v>
      </c>
      <c r="K4521" t="s">
        <v>2495</v>
      </c>
      <c r="L4521" t="s">
        <v>2496</v>
      </c>
      <c r="M4521" t="s">
        <v>15104</v>
      </c>
      <c r="N4521" t="s">
        <v>2496</v>
      </c>
      <c r="O4521" t="s">
        <v>2498</v>
      </c>
      <c r="P4521" t="s">
        <v>2499</v>
      </c>
      <c r="Q4521" t="s">
        <v>33</v>
      </c>
      <c r="R4521" t="s">
        <v>2500</v>
      </c>
      <c r="S4521" t="s">
        <v>2501</v>
      </c>
      <c r="T4521" t="s">
        <v>15105</v>
      </c>
      <c r="U4521" t="s">
        <v>166</v>
      </c>
      <c r="V4521" t="s">
        <v>15106</v>
      </c>
      <c r="W4521" t="s">
        <v>260</v>
      </c>
      <c r="X4521" t="s">
        <v>15107</v>
      </c>
      <c r="Y4521" t="s">
        <v>2505</v>
      </c>
      <c r="Z4521" t="s">
        <v>15108</v>
      </c>
      <c r="AA4521" t="s">
        <v>2507</v>
      </c>
      <c r="AB4521" t="s">
        <v>15104</v>
      </c>
      <c r="AC4521" t="s">
        <v>2508</v>
      </c>
      <c r="AD4521">
        <v>15.7</v>
      </c>
      <c r="AE4521">
        <v>15.7</v>
      </c>
      <c r="AF4521" t="s">
        <v>2509</v>
      </c>
      <c r="AG4521">
        <v>7.04</v>
      </c>
      <c r="AH4521" t="s">
        <v>2510</v>
      </c>
      <c r="AI4521">
        <v>800</v>
      </c>
      <c r="AJ4521">
        <v>800</v>
      </c>
      <c r="AK4521">
        <v>10.5</v>
      </c>
      <c r="AL4521" t="s">
        <v>2511</v>
      </c>
      <c r="AM4521" t="s">
        <v>2511</v>
      </c>
      <c r="AN4521" t="s">
        <v>2513</v>
      </c>
      <c r="AO4521" t="s">
        <v>2513</v>
      </c>
      <c r="AP4521" t="s">
        <v>2513</v>
      </c>
      <c r="AQ4521" t="s">
        <v>2513</v>
      </c>
      <c r="AR4521" t="s">
        <v>2513</v>
      </c>
      <c r="AS4521" t="s">
        <v>2515</v>
      </c>
      <c r="AT4521" t="s">
        <v>2513</v>
      </c>
      <c r="AU4521">
        <v>46042</v>
      </c>
      <c r="AV4521" t="s">
        <v>2513</v>
      </c>
      <c r="AW4521" t="s">
        <v>2513</v>
      </c>
      <c r="AX4521" t="s">
        <v>2516</v>
      </c>
      <c r="AY4521" t="s">
        <v>2517</v>
      </c>
      <c r="AZ4521" t="s">
        <v>2513</v>
      </c>
      <c r="BA4521" t="s">
        <v>2513</v>
      </c>
      <c r="BB4521" t="s">
        <v>2513</v>
      </c>
    </row>
    <row r="4522" spans="1:54" x14ac:dyDescent="0.45">
      <c r="A4522">
        <v>10008762</v>
      </c>
      <c r="B4522" t="s">
        <v>19320</v>
      </c>
      <c r="C4522" t="s">
        <v>27067</v>
      </c>
      <c r="D4522" t="s">
        <v>2489</v>
      </c>
      <c r="E4522" t="s">
        <v>19321</v>
      </c>
      <c r="F4522" t="s">
        <v>19322</v>
      </c>
      <c r="G4522" t="s">
        <v>2513</v>
      </c>
      <c r="H4522" t="s">
        <v>19321</v>
      </c>
      <c r="I4522" t="s">
        <v>2493</v>
      </c>
      <c r="J4522" t="s">
        <v>2494</v>
      </c>
      <c r="K4522" t="s">
        <v>2495</v>
      </c>
      <c r="L4522" t="s">
        <v>2496</v>
      </c>
      <c r="M4522" t="s">
        <v>15104</v>
      </c>
      <c r="N4522" t="s">
        <v>2496</v>
      </c>
      <c r="O4522" t="s">
        <v>2498</v>
      </c>
      <c r="P4522" t="s">
        <v>2499</v>
      </c>
      <c r="Q4522" t="s">
        <v>33</v>
      </c>
      <c r="R4522" t="s">
        <v>2500</v>
      </c>
      <c r="S4522" t="s">
        <v>2501</v>
      </c>
      <c r="T4522" t="s">
        <v>15105</v>
      </c>
      <c r="U4522" t="s">
        <v>166</v>
      </c>
      <c r="V4522" t="s">
        <v>15106</v>
      </c>
      <c r="W4522" t="s">
        <v>260</v>
      </c>
      <c r="X4522" t="s">
        <v>15107</v>
      </c>
      <c r="Y4522" t="s">
        <v>2505</v>
      </c>
      <c r="Z4522" t="s">
        <v>15108</v>
      </c>
      <c r="AA4522" t="s">
        <v>2507</v>
      </c>
      <c r="AB4522" t="s">
        <v>15104</v>
      </c>
      <c r="AC4522" t="s">
        <v>2508</v>
      </c>
      <c r="AD4522">
        <v>15.7</v>
      </c>
      <c r="AE4522">
        <v>15.7</v>
      </c>
      <c r="AF4522" t="s">
        <v>2509</v>
      </c>
      <c r="AG4522">
        <v>7.04</v>
      </c>
      <c r="AH4522" t="s">
        <v>2510</v>
      </c>
      <c r="AI4522">
        <v>800</v>
      </c>
      <c r="AJ4522">
        <v>800</v>
      </c>
      <c r="AK4522">
        <v>10.5</v>
      </c>
      <c r="AL4522" t="s">
        <v>2511</v>
      </c>
      <c r="AM4522" t="s">
        <v>2511</v>
      </c>
      <c r="AN4522" t="s">
        <v>2513</v>
      </c>
      <c r="AO4522" t="s">
        <v>2513</v>
      </c>
      <c r="AP4522" t="s">
        <v>2513</v>
      </c>
      <c r="AQ4522" t="s">
        <v>2513</v>
      </c>
      <c r="AR4522" t="s">
        <v>2513</v>
      </c>
      <c r="AS4522" t="s">
        <v>2515</v>
      </c>
      <c r="AT4522" t="s">
        <v>2513</v>
      </c>
      <c r="AU4522">
        <v>46042</v>
      </c>
      <c r="AV4522" t="s">
        <v>2513</v>
      </c>
      <c r="AW4522" t="s">
        <v>2513</v>
      </c>
      <c r="AX4522" t="s">
        <v>2516</v>
      </c>
      <c r="AY4522" t="s">
        <v>2517</v>
      </c>
      <c r="AZ4522" t="s">
        <v>2513</v>
      </c>
      <c r="BA4522" t="s">
        <v>2513</v>
      </c>
      <c r="BB4522" t="s">
        <v>2513</v>
      </c>
    </row>
    <row r="4523" spans="1:54" x14ac:dyDescent="0.45">
      <c r="A4523">
        <v>10008763</v>
      </c>
      <c r="B4523" t="s">
        <v>19323</v>
      </c>
      <c r="C4523" t="s">
        <v>27068</v>
      </c>
      <c r="D4523" t="s">
        <v>2489</v>
      </c>
      <c r="E4523" t="s">
        <v>19324</v>
      </c>
      <c r="F4523" t="s">
        <v>19325</v>
      </c>
      <c r="G4523" t="s">
        <v>2513</v>
      </c>
      <c r="H4523" t="s">
        <v>19324</v>
      </c>
      <c r="I4523" t="s">
        <v>2493</v>
      </c>
      <c r="J4523" t="s">
        <v>2494</v>
      </c>
      <c r="K4523" t="s">
        <v>2495</v>
      </c>
      <c r="L4523" t="s">
        <v>2496</v>
      </c>
      <c r="M4523" t="s">
        <v>15104</v>
      </c>
      <c r="N4523" t="s">
        <v>2496</v>
      </c>
      <c r="O4523" t="s">
        <v>2498</v>
      </c>
      <c r="P4523" t="s">
        <v>2499</v>
      </c>
      <c r="Q4523" t="s">
        <v>33</v>
      </c>
      <c r="R4523" t="s">
        <v>2500</v>
      </c>
      <c r="S4523" t="s">
        <v>2501</v>
      </c>
      <c r="T4523" t="s">
        <v>15105</v>
      </c>
      <c r="U4523" t="s">
        <v>166</v>
      </c>
      <c r="V4523" t="s">
        <v>15106</v>
      </c>
      <c r="W4523" t="s">
        <v>260</v>
      </c>
      <c r="X4523" t="s">
        <v>15107</v>
      </c>
      <c r="Y4523" t="s">
        <v>2505</v>
      </c>
      <c r="Z4523" t="s">
        <v>15108</v>
      </c>
      <c r="AA4523" t="s">
        <v>2507</v>
      </c>
      <c r="AB4523" t="s">
        <v>15104</v>
      </c>
      <c r="AC4523" t="s">
        <v>2508</v>
      </c>
      <c r="AD4523">
        <v>15.7</v>
      </c>
      <c r="AE4523">
        <v>15.7</v>
      </c>
      <c r="AF4523" t="s">
        <v>2509</v>
      </c>
      <c r="AG4523">
        <v>7.04</v>
      </c>
      <c r="AH4523" t="s">
        <v>2510</v>
      </c>
      <c r="AI4523">
        <v>800</v>
      </c>
      <c r="AJ4523">
        <v>800</v>
      </c>
      <c r="AK4523">
        <v>10.5</v>
      </c>
      <c r="AL4523" t="s">
        <v>2511</v>
      </c>
      <c r="AM4523" t="s">
        <v>2511</v>
      </c>
      <c r="AN4523" t="s">
        <v>2513</v>
      </c>
      <c r="AO4523" t="s">
        <v>2513</v>
      </c>
      <c r="AP4523" t="s">
        <v>2513</v>
      </c>
      <c r="AQ4523" t="s">
        <v>2513</v>
      </c>
      <c r="AR4523" t="s">
        <v>2513</v>
      </c>
      <c r="AS4523" t="s">
        <v>2515</v>
      </c>
      <c r="AT4523" t="s">
        <v>2513</v>
      </c>
      <c r="AU4523">
        <v>46042</v>
      </c>
      <c r="AV4523" t="s">
        <v>2513</v>
      </c>
      <c r="AW4523" t="s">
        <v>2513</v>
      </c>
      <c r="AX4523" t="s">
        <v>2516</v>
      </c>
      <c r="AY4523" t="s">
        <v>2517</v>
      </c>
      <c r="AZ4523" t="s">
        <v>2513</v>
      </c>
      <c r="BA4523" t="s">
        <v>2513</v>
      </c>
      <c r="BB4523" t="s">
        <v>2513</v>
      </c>
    </row>
    <row r="4524" spans="1:54" x14ac:dyDescent="0.45">
      <c r="A4524">
        <v>10008764</v>
      </c>
      <c r="B4524" t="s">
        <v>19326</v>
      </c>
      <c r="C4524" t="s">
        <v>27069</v>
      </c>
      <c r="D4524" t="s">
        <v>2489</v>
      </c>
      <c r="E4524" t="s">
        <v>19327</v>
      </c>
      <c r="F4524" t="s">
        <v>19328</v>
      </c>
      <c r="G4524" t="s">
        <v>2513</v>
      </c>
      <c r="H4524" t="s">
        <v>19327</v>
      </c>
      <c r="I4524" t="s">
        <v>2493</v>
      </c>
      <c r="J4524" t="s">
        <v>2494</v>
      </c>
      <c r="K4524" t="s">
        <v>2495</v>
      </c>
      <c r="L4524" t="s">
        <v>2496</v>
      </c>
      <c r="M4524" t="s">
        <v>15104</v>
      </c>
      <c r="N4524" t="s">
        <v>2496</v>
      </c>
      <c r="O4524" t="s">
        <v>2498</v>
      </c>
      <c r="P4524" t="s">
        <v>2499</v>
      </c>
      <c r="Q4524" t="s">
        <v>33</v>
      </c>
      <c r="R4524" t="s">
        <v>2500</v>
      </c>
      <c r="S4524" t="s">
        <v>2501</v>
      </c>
      <c r="T4524" t="s">
        <v>15105</v>
      </c>
      <c r="U4524" t="s">
        <v>166</v>
      </c>
      <c r="V4524" t="s">
        <v>15106</v>
      </c>
      <c r="W4524" t="s">
        <v>260</v>
      </c>
      <c r="X4524" t="s">
        <v>15107</v>
      </c>
      <c r="Y4524" t="s">
        <v>2505</v>
      </c>
      <c r="Z4524" t="s">
        <v>15108</v>
      </c>
      <c r="AA4524" t="s">
        <v>2507</v>
      </c>
      <c r="AB4524" t="s">
        <v>15104</v>
      </c>
      <c r="AC4524" t="s">
        <v>2508</v>
      </c>
      <c r="AD4524">
        <v>15.7</v>
      </c>
      <c r="AE4524">
        <v>15.7</v>
      </c>
      <c r="AF4524" t="s">
        <v>2509</v>
      </c>
      <c r="AG4524">
        <v>7.04</v>
      </c>
      <c r="AH4524" t="s">
        <v>2510</v>
      </c>
      <c r="AI4524">
        <v>800</v>
      </c>
      <c r="AJ4524">
        <v>800</v>
      </c>
      <c r="AK4524">
        <v>10.5</v>
      </c>
      <c r="AL4524" t="s">
        <v>2511</v>
      </c>
      <c r="AM4524" t="s">
        <v>2511</v>
      </c>
      <c r="AN4524" t="s">
        <v>2513</v>
      </c>
      <c r="AO4524" t="s">
        <v>2513</v>
      </c>
      <c r="AP4524" t="s">
        <v>2513</v>
      </c>
      <c r="AQ4524" t="s">
        <v>2513</v>
      </c>
      <c r="AR4524" t="s">
        <v>2513</v>
      </c>
      <c r="AS4524" t="s">
        <v>2515</v>
      </c>
      <c r="AT4524" t="s">
        <v>2513</v>
      </c>
      <c r="AU4524">
        <v>46042</v>
      </c>
      <c r="AV4524" t="s">
        <v>2513</v>
      </c>
      <c r="AW4524" t="s">
        <v>2513</v>
      </c>
      <c r="AX4524" t="s">
        <v>2516</v>
      </c>
      <c r="AY4524" t="s">
        <v>2517</v>
      </c>
      <c r="AZ4524" t="s">
        <v>2513</v>
      </c>
      <c r="BA4524" t="s">
        <v>2513</v>
      </c>
      <c r="BB4524" t="s">
        <v>2513</v>
      </c>
    </row>
    <row r="4525" spans="1:54" x14ac:dyDescent="0.45">
      <c r="A4525">
        <v>10008765</v>
      </c>
      <c r="B4525" t="s">
        <v>19329</v>
      </c>
      <c r="C4525" t="s">
        <v>27070</v>
      </c>
      <c r="D4525" t="s">
        <v>2489</v>
      </c>
      <c r="E4525" t="s">
        <v>19330</v>
      </c>
      <c r="F4525" t="s">
        <v>19331</v>
      </c>
      <c r="G4525" t="s">
        <v>2513</v>
      </c>
      <c r="H4525" t="s">
        <v>19330</v>
      </c>
      <c r="I4525" t="s">
        <v>2493</v>
      </c>
      <c r="J4525" t="s">
        <v>2494</v>
      </c>
      <c r="K4525" t="s">
        <v>2495</v>
      </c>
      <c r="L4525" t="s">
        <v>2496</v>
      </c>
      <c r="M4525" t="s">
        <v>15104</v>
      </c>
      <c r="N4525" t="s">
        <v>2496</v>
      </c>
      <c r="O4525" t="s">
        <v>2498</v>
      </c>
      <c r="P4525" t="s">
        <v>2499</v>
      </c>
      <c r="Q4525" t="s">
        <v>33</v>
      </c>
      <c r="R4525" t="s">
        <v>2500</v>
      </c>
      <c r="S4525" t="s">
        <v>2501</v>
      </c>
      <c r="T4525" t="s">
        <v>15105</v>
      </c>
      <c r="U4525" t="s">
        <v>166</v>
      </c>
      <c r="V4525" t="s">
        <v>15106</v>
      </c>
      <c r="W4525" t="s">
        <v>260</v>
      </c>
      <c r="X4525" t="s">
        <v>15107</v>
      </c>
      <c r="Y4525" t="s">
        <v>2505</v>
      </c>
      <c r="Z4525" t="s">
        <v>15108</v>
      </c>
      <c r="AA4525" t="s">
        <v>2507</v>
      </c>
      <c r="AB4525" t="s">
        <v>15104</v>
      </c>
      <c r="AC4525" t="s">
        <v>2508</v>
      </c>
      <c r="AD4525">
        <v>15.7</v>
      </c>
      <c r="AE4525">
        <v>15.7</v>
      </c>
      <c r="AF4525" t="s">
        <v>2509</v>
      </c>
      <c r="AG4525">
        <v>7.04</v>
      </c>
      <c r="AH4525" t="s">
        <v>2510</v>
      </c>
      <c r="AI4525">
        <v>800</v>
      </c>
      <c r="AJ4525">
        <v>800</v>
      </c>
      <c r="AK4525">
        <v>10.5</v>
      </c>
      <c r="AL4525" t="s">
        <v>2511</v>
      </c>
      <c r="AM4525" t="s">
        <v>2511</v>
      </c>
      <c r="AN4525" t="s">
        <v>2513</v>
      </c>
      <c r="AO4525" t="s">
        <v>2513</v>
      </c>
      <c r="AP4525" t="s">
        <v>2513</v>
      </c>
      <c r="AQ4525" t="s">
        <v>2513</v>
      </c>
      <c r="AR4525" t="s">
        <v>2513</v>
      </c>
      <c r="AS4525" t="s">
        <v>2515</v>
      </c>
      <c r="AT4525" t="s">
        <v>2513</v>
      </c>
      <c r="AU4525">
        <v>46042</v>
      </c>
      <c r="AV4525" t="s">
        <v>2513</v>
      </c>
      <c r="AW4525" t="s">
        <v>2513</v>
      </c>
      <c r="AX4525" t="s">
        <v>2516</v>
      </c>
      <c r="AY4525" t="s">
        <v>2517</v>
      </c>
      <c r="AZ4525" t="s">
        <v>2513</v>
      </c>
      <c r="BA4525" t="s">
        <v>2513</v>
      </c>
      <c r="BB4525" t="s">
        <v>2513</v>
      </c>
    </row>
    <row r="4526" spans="1:54" x14ac:dyDescent="0.45">
      <c r="A4526">
        <v>10008779</v>
      </c>
      <c r="B4526" t="s">
        <v>19332</v>
      </c>
      <c r="C4526" t="s">
        <v>27071</v>
      </c>
      <c r="D4526" t="s">
        <v>2489</v>
      </c>
      <c r="E4526" t="s">
        <v>19333</v>
      </c>
      <c r="F4526" t="s">
        <v>19334</v>
      </c>
      <c r="G4526" t="s">
        <v>2513</v>
      </c>
      <c r="H4526" t="s">
        <v>19335</v>
      </c>
      <c r="I4526" t="s">
        <v>2493</v>
      </c>
      <c r="J4526" t="s">
        <v>2494</v>
      </c>
      <c r="K4526" t="s">
        <v>2495</v>
      </c>
      <c r="L4526" t="s">
        <v>2496</v>
      </c>
      <c r="M4526" t="s">
        <v>19336</v>
      </c>
      <c r="N4526" t="s">
        <v>2496</v>
      </c>
      <c r="O4526" t="s">
        <v>2498</v>
      </c>
      <c r="P4526" t="s">
        <v>2499</v>
      </c>
      <c r="Q4526" t="s">
        <v>33</v>
      </c>
      <c r="R4526" t="s">
        <v>2500</v>
      </c>
      <c r="S4526" t="s">
        <v>2501</v>
      </c>
      <c r="T4526" t="s">
        <v>2841</v>
      </c>
      <c r="U4526" t="s">
        <v>134</v>
      </c>
      <c r="V4526" t="s">
        <v>19337</v>
      </c>
      <c r="W4526" t="s">
        <v>285</v>
      </c>
      <c r="X4526" t="s">
        <v>19338</v>
      </c>
      <c r="Y4526" t="s">
        <v>2505</v>
      </c>
      <c r="Z4526" t="s">
        <v>19339</v>
      </c>
      <c r="AA4526" t="s">
        <v>2507</v>
      </c>
      <c r="AB4526" t="s">
        <v>19336</v>
      </c>
      <c r="AC4526" t="s">
        <v>2508</v>
      </c>
      <c r="AD4526">
        <v>17.3</v>
      </c>
      <c r="AE4526">
        <v>17.3</v>
      </c>
      <c r="AF4526" t="s">
        <v>2509</v>
      </c>
      <c r="AG4526">
        <v>7.92</v>
      </c>
      <c r="AH4526" t="s">
        <v>2510</v>
      </c>
      <c r="AI4526">
        <v>1200</v>
      </c>
      <c r="AJ4526">
        <v>600</v>
      </c>
      <c r="AK4526">
        <v>11</v>
      </c>
      <c r="AL4526" t="s">
        <v>2511</v>
      </c>
      <c r="AM4526" t="s">
        <v>2511</v>
      </c>
      <c r="AN4526" t="s">
        <v>2513</v>
      </c>
      <c r="AO4526" t="s">
        <v>2513</v>
      </c>
      <c r="AP4526" t="s">
        <v>2513</v>
      </c>
      <c r="AQ4526" t="s">
        <v>2513</v>
      </c>
      <c r="AR4526" t="s">
        <v>2513</v>
      </c>
      <c r="AS4526" t="s">
        <v>2515</v>
      </c>
      <c r="AT4526" t="s">
        <v>2513</v>
      </c>
      <c r="AU4526">
        <v>46042</v>
      </c>
      <c r="AV4526" t="s">
        <v>2513</v>
      </c>
      <c r="AW4526" t="s">
        <v>2513</v>
      </c>
      <c r="AX4526" t="s">
        <v>2516</v>
      </c>
      <c r="AY4526" t="s">
        <v>2517</v>
      </c>
      <c r="AZ4526" t="s">
        <v>2513</v>
      </c>
      <c r="BA4526" t="s">
        <v>2513</v>
      </c>
      <c r="BB4526" t="s">
        <v>2513</v>
      </c>
    </row>
    <row r="4527" spans="1:54" x14ac:dyDescent="0.45">
      <c r="A4527">
        <v>10008780</v>
      </c>
      <c r="B4527" t="s">
        <v>19340</v>
      </c>
      <c r="C4527" t="s">
        <v>27072</v>
      </c>
      <c r="D4527" t="s">
        <v>2489</v>
      </c>
      <c r="E4527" t="s">
        <v>19333</v>
      </c>
      <c r="F4527" t="s">
        <v>19341</v>
      </c>
      <c r="G4527" t="s">
        <v>2513</v>
      </c>
      <c r="H4527" t="s">
        <v>19342</v>
      </c>
      <c r="I4527" t="s">
        <v>2493</v>
      </c>
      <c r="J4527" t="s">
        <v>2494</v>
      </c>
      <c r="K4527" t="s">
        <v>2495</v>
      </c>
      <c r="L4527" t="s">
        <v>2496</v>
      </c>
      <c r="M4527" t="s">
        <v>19336</v>
      </c>
      <c r="N4527" t="s">
        <v>2496</v>
      </c>
      <c r="O4527" t="s">
        <v>2498</v>
      </c>
      <c r="P4527" t="s">
        <v>2499</v>
      </c>
      <c r="Q4527" t="s">
        <v>33</v>
      </c>
      <c r="R4527" t="s">
        <v>2500</v>
      </c>
      <c r="S4527" t="s">
        <v>2501</v>
      </c>
      <c r="T4527" t="s">
        <v>2841</v>
      </c>
      <c r="U4527" t="s">
        <v>134</v>
      </c>
      <c r="V4527" t="s">
        <v>19337</v>
      </c>
      <c r="W4527" t="s">
        <v>285</v>
      </c>
      <c r="X4527" t="s">
        <v>19338</v>
      </c>
      <c r="Y4527" t="s">
        <v>2505</v>
      </c>
      <c r="Z4527" t="s">
        <v>19339</v>
      </c>
      <c r="AA4527" t="s">
        <v>2507</v>
      </c>
      <c r="AB4527" t="s">
        <v>19336</v>
      </c>
      <c r="AC4527" t="s">
        <v>2508</v>
      </c>
      <c r="AD4527">
        <v>17.3</v>
      </c>
      <c r="AE4527">
        <v>17.3</v>
      </c>
      <c r="AF4527" t="s">
        <v>2509</v>
      </c>
      <c r="AG4527">
        <v>7.92</v>
      </c>
      <c r="AH4527" t="s">
        <v>2510</v>
      </c>
      <c r="AI4527">
        <v>1200</v>
      </c>
      <c r="AJ4527">
        <v>600</v>
      </c>
      <c r="AK4527">
        <v>11</v>
      </c>
      <c r="AL4527" t="s">
        <v>2511</v>
      </c>
      <c r="AM4527" t="s">
        <v>2511</v>
      </c>
      <c r="AN4527" t="s">
        <v>2513</v>
      </c>
      <c r="AO4527" t="s">
        <v>2513</v>
      </c>
      <c r="AP4527" t="s">
        <v>2513</v>
      </c>
      <c r="AQ4527" t="s">
        <v>2513</v>
      </c>
      <c r="AR4527" t="s">
        <v>2513</v>
      </c>
      <c r="AS4527" t="s">
        <v>2515</v>
      </c>
      <c r="AT4527" t="s">
        <v>2513</v>
      </c>
      <c r="AU4527">
        <v>46042</v>
      </c>
      <c r="AV4527" t="s">
        <v>2513</v>
      </c>
      <c r="AW4527" t="s">
        <v>2513</v>
      </c>
      <c r="AX4527" t="s">
        <v>2516</v>
      </c>
      <c r="AY4527" t="s">
        <v>2517</v>
      </c>
      <c r="AZ4527" t="s">
        <v>2513</v>
      </c>
      <c r="BA4527" t="s">
        <v>2513</v>
      </c>
      <c r="BB4527" t="s">
        <v>2513</v>
      </c>
    </row>
    <row r="4528" spans="1:54" x14ac:dyDescent="0.45">
      <c r="A4528">
        <v>10008781</v>
      </c>
      <c r="B4528" t="s">
        <v>19343</v>
      </c>
      <c r="C4528" t="s">
        <v>27073</v>
      </c>
      <c r="D4528" t="s">
        <v>2489</v>
      </c>
      <c r="E4528" t="s">
        <v>19333</v>
      </c>
      <c r="F4528" t="s">
        <v>19344</v>
      </c>
      <c r="G4528" t="s">
        <v>2513</v>
      </c>
      <c r="H4528" t="s">
        <v>19345</v>
      </c>
      <c r="I4528" t="s">
        <v>2493</v>
      </c>
      <c r="J4528" t="s">
        <v>2494</v>
      </c>
      <c r="K4528" t="s">
        <v>2495</v>
      </c>
      <c r="L4528" t="s">
        <v>2496</v>
      </c>
      <c r="M4528" t="s">
        <v>19336</v>
      </c>
      <c r="N4528" t="s">
        <v>2496</v>
      </c>
      <c r="O4528" t="s">
        <v>2498</v>
      </c>
      <c r="P4528" t="s">
        <v>2499</v>
      </c>
      <c r="Q4528" t="s">
        <v>33</v>
      </c>
      <c r="R4528" t="s">
        <v>2500</v>
      </c>
      <c r="S4528" t="s">
        <v>2501</v>
      </c>
      <c r="T4528" t="s">
        <v>2841</v>
      </c>
      <c r="U4528" t="s">
        <v>134</v>
      </c>
      <c r="V4528" t="s">
        <v>19337</v>
      </c>
      <c r="W4528" t="s">
        <v>285</v>
      </c>
      <c r="X4528" t="s">
        <v>19338</v>
      </c>
      <c r="Y4528" t="s">
        <v>2505</v>
      </c>
      <c r="Z4528" t="s">
        <v>19339</v>
      </c>
      <c r="AA4528" t="s">
        <v>2507</v>
      </c>
      <c r="AB4528" t="s">
        <v>19336</v>
      </c>
      <c r="AC4528" t="s">
        <v>2508</v>
      </c>
      <c r="AD4528">
        <v>17.3</v>
      </c>
      <c r="AE4528">
        <v>17.3</v>
      </c>
      <c r="AF4528" t="s">
        <v>2509</v>
      </c>
      <c r="AG4528">
        <v>7.92</v>
      </c>
      <c r="AH4528" t="s">
        <v>2510</v>
      </c>
      <c r="AI4528">
        <v>1200</v>
      </c>
      <c r="AJ4528">
        <v>600</v>
      </c>
      <c r="AK4528">
        <v>11</v>
      </c>
      <c r="AL4528" t="s">
        <v>2511</v>
      </c>
      <c r="AM4528" t="s">
        <v>2511</v>
      </c>
      <c r="AN4528" t="s">
        <v>2513</v>
      </c>
      <c r="AO4528" t="s">
        <v>2513</v>
      </c>
      <c r="AP4528" t="s">
        <v>2513</v>
      </c>
      <c r="AQ4528" t="s">
        <v>2513</v>
      </c>
      <c r="AR4528" t="s">
        <v>2513</v>
      </c>
      <c r="AS4528" t="s">
        <v>2515</v>
      </c>
      <c r="AT4528" t="s">
        <v>2513</v>
      </c>
      <c r="AU4528">
        <v>46042</v>
      </c>
      <c r="AV4528" t="s">
        <v>2513</v>
      </c>
      <c r="AW4528" t="s">
        <v>2513</v>
      </c>
      <c r="AX4528" t="s">
        <v>2516</v>
      </c>
      <c r="AY4528" t="s">
        <v>2517</v>
      </c>
      <c r="AZ4528" t="s">
        <v>2513</v>
      </c>
      <c r="BA4528" t="s">
        <v>2513</v>
      </c>
      <c r="BB4528" t="s">
        <v>2513</v>
      </c>
    </row>
    <row r="4529" spans="1:54" x14ac:dyDescent="0.45">
      <c r="A4529">
        <v>10008782</v>
      </c>
      <c r="B4529" t="s">
        <v>19346</v>
      </c>
      <c r="C4529" t="s">
        <v>27074</v>
      </c>
      <c r="D4529" t="s">
        <v>2489</v>
      </c>
      <c r="E4529" t="s">
        <v>19333</v>
      </c>
      <c r="F4529" t="s">
        <v>19347</v>
      </c>
      <c r="G4529" t="s">
        <v>2513</v>
      </c>
      <c r="H4529" t="s">
        <v>19348</v>
      </c>
      <c r="I4529" t="s">
        <v>2493</v>
      </c>
      <c r="J4529" t="s">
        <v>2494</v>
      </c>
      <c r="K4529" t="s">
        <v>2495</v>
      </c>
      <c r="L4529" t="s">
        <v>2496</v>
      </c>
      <c r="M4529" t="s">
        <v>19336</v>
      </c>
      <c r="N4529" t="s">
        <v>2496</v>
      </c>
      <c r="O4529" t="s">
        <v>2498</v>
      </c>
      <c r="P4529" t="s">
        <v>2499</v>
      </c>
      <c r="Q4529" t="s">
        <v>33</v>
      </c>
      <c r="R4529" t="s">
        <v>2500</v>
      </c>
      <c r="S4529" t="s">
        <v>2501</v>
      </c>
      <c r="T4529" t="s">
        <v>2841</v>
      </c>
      <c r="U4529" t="s">
        <v>134</v>
      </c>
      <c r="V4529" t="s">
        <v>19337</v>
      </c>
      <c r="W4529" t="s">
        <v>285</v>
      </c>
      <c r="X4529" t="s">
        <v>19338</v>
      </c>
      <c r="Y4529" t="s">
        <v>2505</v>
      </c>
      <c r="Z4529" t="s">
        <v>19339</v>
      </c>
      <c r="AA4529" t="s">
        <v>2507</v>
      </c>
      <c r="AB4529" t="s">
        <v>19336</v>
      </c>
      <c r="AC4529" t="s">
        <v>2508</v>
      </c>
      <c r="AD4529">
        <v>17.3</v>
      </c>
      <c r="AE4529">
        <v>17.3</v>
      </c>
      <c r="AF4529" t="s">
        <v>2509</v>
      </c>
      <c r="AG4529">
        <v>7.92</v>
      </c>
      <c r="AH4529" t="s">
        <v>2510</v>
      </c>
      <c r="AI4529">
        <v>1200</v>
      </c>
      <c r="AJ4529">
        <v>600</v>
      </c>
      <c r="AK4529">
        <v>11</v>
      </c>
      <c r="AL4529" t="s">
        <v>2511</v>
      </c>
      <c r="AM4529" t="s">
        <v>2511</v>
      </c>
      <c r="AN4529" t="s">
        <v>2513</v>
      </c>
      <c r="AO4529" t="s">
        <v>2513</v>
      </c>
      <c r="AP4529" t="s">
        <v>2513</v>
      </c>
      <c r="AQ4529" t="s">
        <v>2513</v>
      </c>
      <c r="AR4529" t="s">
        <v>2513</v>
      </c>
      <c r="AS4529" t="s">
        <v>2515</v>
      </c>
      <c r="AT4529" t="s">
        <v>2513</v>
      </c>
      <c r="AU4529">
        <v>46042</v>
      </c>
      <c r="AV4529" t="s">
        <v>2513</v>
      </c>
      <c r="AW4529" t="s">
        <v>2513</v>
      </c>
      <c r="AX4529" t="s">
        <v>2516</v>
      </c>
      <c r="AY4529" t="s">
        <v>2517</v>
      </c>
      <c r="AZ4529" t="s">
        <v>2513</v>
      </c>
      <c r="BA4529" t="s">
        <v>2513</v>
      </c>
      <c r="BB4529" t="s">
        <v>2513</v>
      </c>
    </row>
    <row r="4530" spans="1:54" x14ac:dyDescent="0.45">
      <c r="A4530">
        <v>10008783</v>
      </c>
      <c r="B4530" t="s">
        <v>19349</v>
      </c>
      <c r="C4530" t="s">
        <v>27075</v>
      </c>
      <c r="D4530" t="s">
        <v>2489</v>
      </c>
      <c r="E4530" t="s">
        <v>19333</v>
      </c>
      <c r="F4530" t="s">
        <v>19350</v>
      </c>
      <c r="G4530" t="s">
        <v>2513</v>
      </c>
      <c r="H4530" t="s">
        <v>19351</v>
      </c>
      <c r="I4530" t="s">
        <v>2493</v>
      </c>
      <c r="J4530" t="s">
        <v>2494</v>
      </c>
      <c r="K4530" t="s">
        <v>2495</v>
      </c>
      <c r="L4530" t="s">
        <v>2496</v>
      </c>
      <c r="M4530" t="s">
        <v>19336</v>
      </c>
      <c r="N4530" t="s">
        <v>2496</v>
      </c>
      <c r="O4530" t="s">
        <v>2498</v>
      </c>
      <c r="P4530" t="s">
        <v>2499</v>
      </c>
      <c r="Q4530" t="s">
        <v>33</v>
      </c>
      <c r="R4530" t="s">
        <v>2500</v>
      </c>
      <c r="S4530" t="s">
        <v>2501</v>
      </c>
      <c r="T4530" t="s">
        <v>2841</v>
      </c>
      <c r="U4530" t="s">
        <v>134</v>
      </c>
      <c r="V4530" t="s">
        <v>19337</v>
      </c>
      <c r="W4530" t="s">
        <v>285</v>
      </c>
      <c r="X4530" t="s">
        <v>19338</v>
      </c>
      <c r="Y4530" t="s">
        <v>2505</v>
      </c>
      <c r="Z4530" t="s">
        <v>19339</v>
      </c>
      <c r="AA4530" t="s">
        <v>2507</v>
      </c>
      <c r="AB4530" t="s">
        <v>19336</v>
      </c>
      <c r="AC4530" t="s">
        <v>2508</v>
      </c>
      <c r="AD4530">
        <v>17.3</v>
      </c>
      <c r="AE4530">
        <v>17.3</v>
      </c>
      <c r="AF4530" t="s">
        <v>2509</v>
      </c>
      <c r="AG4530">
        <v>7.92</v>
      </c>
      <c r="AH4530" t="s">
        <v>2510</v>
      </c>
      <c r="AI4530">
        <v>1200</v>
      </c>
      <c r="AJ4530">
        <v>600</v>
      </c>
      <c r="AK4530">
        <v>11</v>
      </c>
      <c r="AL4530" t="s">
        <v>2511</v>
      </c>
      <c r="AM4530" t="s">
        <v>2511</v>
      </c>
      <c r="AN4530" t="s">
        <v>2513</v>
      </c>
      <c r="AO4530" t="s">
        <v>2513</v>
      </c>
      <c r="AP4530" t="s">
        <v>2513</v>
      </c>
      <c r="AQ4530" t="s">
        <v>2513</v>
      </c>
      <c r="AR4530" t="s">
        <v>2513</v>
      </c>
      <c r="AS4530" t="s">
        <v>2515</v>
      </c>
      <c r="AT4530" t="s">
        <v>2513</v>
      </c>
      <c r="AU4530">
        <v>46042</v>
      </c>
      <c r="AV4530" t="s">
        <v>2513</v>
      </c>
      <c r="AW4530" t="s">
        <v>2513</v>
      </c>
      <c r="AX4530" t="s">
        <v>2516</v>
      </c>
      <c r="AY4530" t="s">
        <v>2517</v>
      </c>
      <c r="AZ4530" t="s">
        <v>2513</v>
      </c>
      <c r="BA4530" t="s">
        <v>2513</v>
      </c>
      <c r="BB4530" t="s">
        <v>2513</v>
      </c>
    </row>
    <row r="4531" spans="1:54" x14ac:dyDescent="0.45">
      <c r="A4531">
        <v>10008789</v>
      </c>
      <c r="B4531" t="s">
        <v>19352</v>
      </c>
      <c r="C4531" t="s">
        <v>27076</v>
      </c>
      <c r="D4531" t="s">
        <v>2489</v>
      </c>
      <c r="E4531" t="s">
        <v>19353</v>
      </c>
      <c r="F4531" t="s">
        <v>19354</v>
      </c>
      <c r="G4531" t="s">
        <v>2513</v>
      </c>
      <c r="H4531" t="s">
        <v>19355</v>
      </c>
      <c r="I4531" t="s">
        <v>2493</v>
      </c>
      <c r="J4531" t="s">
        <v>2494</v>
      </c>
      <c r="K4531" t="s">
        <v>2495</v>
      </c>
      <c r="L4531" t="s">
        <v>2496</v>
      </c>
      <c r="M4531" t="s">
        <v>19356</v>
      </c>
      <c r="N4531" t="s">
        <v>2496</v>
      </c>
      <c r="O4531" t="s">
        <v>2498</v>
      </c>
      <c r="P4531" t="s">
        <v>2499</v>
      </c>
      <c r="Q4531" t="s">
        <v>33</v>
      </c>
      <c r="R4531" t="s">
        <v>2500</v>
      </c>
      <c r="S4531" t="s">
        <v>2501</v>
      </c>
      <c r="T4531" t="s">
        <v>15105</v>
      </c>
      <c r="U4531" t="s">
        <v>166</v>
      </c>
      <c r="V4531" t="s">
        <v>19019</v>
      </c>
      <c r="W4531" t="s">
        <v>285</v>
      </c>
      <c r="X4531" t="s">
        <v>19357</v>
      </c>
      <c r="Y4531" t="s">
        <v>2505</v>
      </c>
      <c r="Z4531" t="s">
        <v>19358</v>
      </c>
      <c r="AA4531" t="s">
        <v>2507</v>
      </c>
      <c r="AB4531" t="s">
        <v>19356</v>
      </c>
      <c r="AC4531" t="s">
        <v>2508</v>
      </c>
      <c r="AD4531">
        <v>15.7</v>
      </c>
      <c r="AE4531">
        <v>15.7</v>
      </c>
      <c r="AF4531" t="s">
        <v>2509</v>
      </c>
      <c r="AG4531">
        <v>7.04</v>
      </c>
      <c r="AH4531" t="s">
        <v>2510</v>
      </c>
      <c r="AI4531">
        <v>800</v>
      </c>
      <c r="AJ4531">
        <v>800</v>
      </c>
      <c r="AK4531">
        <v>10.5</v>
      </c>
      <c r="AL4531" t="s">
        <v>2511</v>
      </c>
      <c r="AM4531" t="s">
        <v>2511</v>
      </c>
      <c r="AN4531" t="s">
        <v>2513</v>
      </c>
      <c r="AO4531" t="s">
        <v>2513</v>
      </c>
      <c r="AP4531" t="s">
        <v>2513</v>
      </c>
      <c r="AQ4531" t="s">
        <v>2513</v>
      </c>
      <c r="AR4531" t="s">
        <v>2513</v>
      </c>
      <c r="AS4531" t="s">
        <v>2515</v>
      </c>
      <c r="AT4531" t="s">
        <v>2513</v>
      </c>
      <c r="AU4531">
        <v>46042</v>
      </c>
      <c r="AV4531" t="s">
        <v>2513</v>
      </c>
      <c r="AW4531" t="s">
        <v>2513</v>
      </c>
      <c r="AX4531" t="s">
        <v>2516</v>
      </c>
      <c r="AY4531" t="s">
        <v>2517</v>
      </c>
      <c r="AZ4531" t="s">
        <v>2513</v>
      </c>
      <c r="BA4531" t="s">
        <v>2513</v>
      </c>
      <c r="BB4531" t="s">
        <v>2513</v>
      </c>
    </row>
    <row r="4532" spans="1:54" x14ac:dyDescent="0.45">
      <c r="A4532">
        <v>10008790</v>
      </c>
      <c r="B4532" t="s">
        <v>19359</v>
      </c>
      <c r="C4532" t="s">
        <v>27077</v>
      </c>
      <c r="D4532" t="s">
        <v>2489</v>
      </c>
      <c r="E4532" t="s">
        <v>19353</v>
      </c>
      <c r="F4532" t="s">
        <v>19360</v>
      </c>
      <c r="G4532" t="s">
        <v>2513</v>
      </c>
      <c r="H4532" t="s">
        <v>19361</v>
      </c>
      <c r="I4532" t="s">
        <v>2493</v>
      </c>
      <c r="J4532" t="s">
        <v>2494</v>
      </c>
      <c r="K4532" t="s">
        <v>2495</v>
      </c>
      <c r="L4532" t="s">
        <v>2496</v>
      </c>
      <c r="M4532" t="s">
        <v>19356</v>
      </c>
      <c r="N4532" t="s">
        <v>2496</v>
      </c>
      <c r="O4532" t="s">
        <v>2498</v>
      </c>
      <c r="P4532" t="s">
        <v>2499</v>
      </c>
      <c r="Q4532" t="s">
        <v>33</v>
      </c>
      <c r="R4532" t="s">
        <v>2500</v>
      </c>
      <c r="S4532" t="s">
        <v>2501</v>
      </c>
      <c r="T4532" t="s">
        <v>15105</v>
      </c>
      <c r="U4532" t="s">
        <v>166</v>
      </c>
      <c r="V4532" t="s">
        <v>19019</v>
      </c>
      <c r="W4532" t="s">
        <v>285</v>
      </c>
      <c r="X4532" t="s">
        <v>19357</v>
      </c>
      <c r="Y4532" t="s">
        <v>2505</v>
      </c>
      <c r="Z4532" t="s">
        <v>19358</v>
      </c>
      <c r="AA4532" t="s">
        <v>2507</v>
      </c>
      <c r="AB4532" t="s">
        <v>19356</v>
      </c>
      <c r="AC4532" t="s">
        <v>2508</v>
      </c>
      <c r="AD4532">
        <v>15.7</v>
      </c>
      <c r="AE4532">
        <v>15.7</v>
      </c>
      <c r="AF4532" t="s">
        <v>2509</v>
      </c>
      <c r="AG4532">
        <v>7.04</v>
      </c>
      <c r="AH4532" t="s">
        <v>2510</v>
      </c>
      <c r="AI4532">
        <v>800</v>
      </c>
      <c r="AJ4532">
        <v>800</v>
      </c>
      <c r="AK4532">
        <v>10.5</v>
      </c>
      <c r="AL4532" t="s">
        <v>2511</v>
      </c>
      <c r="AM4532" t="s">
        <v>2511</v>
      </c>
      <c r="AN4532" t="s">
        <v>2513</v>
      </c>
      <c r="AO4532" t="s">
        <v>2513</v>
      </c>
      <c r="AP4532" t="s">
        <v>2513</v>
      </c>
      <c r="AQ4532" t="s">
        <v>2513</v>
      </c>
      <c r="AR4532" t="s">
        <v>2513</v>
      </c>
      <c r="AS4532" t="s">
        <v>2515</v>
      </c>
      <c r="AT4532" t="s">
        <v>2513</v>
      </c>
      <c r="AU4532">
        <v>46042</v>
      </c>
      <c r="AV4532" t="s">
        <v>2513</v>
      </c>
      <c r="AW4532" t="s">
        <v>2513</v>
      </c>
      <c r="AX4532" t="s">
        <v>2516</v>
      </c>
      <c r="AY4532" t="s">
        <v>2517</v>
      </c>
      <c r="AZ4532" t="s">
        <v>2513</v>
      </c>
      <c r="BA4532" t="s">
        <v>2513</v>
      </c>
      <c r="BB4532" t="s">
        <v>2513</v>
      </c>
    </row>
    <row r="4533" spans="1:54" x14ac:dyDescent="0.45">
      <c r="A4533">
        <v>10008793</v>
      </c>
      <c r="B4533" t="s">
        <v>19362</v>
      </c>
      <c r="C4533" t="s">
        <v>27078</v>
      </c>
      <c r="D4533" t="s">
        <v>2489</v>
      </c>
      <c r="E4533" t="s">
        <v>19363</v>
      </c>
      <c r="F4533" t="s">
        <v>19364</v>
      </c>
      <c r="G4533" t="s">
        <v>2513</v>
      </c>
      <c r="H4533" t="s">
        <v>19365</v>
      </c>
      <c r="I4533" t="s">
        <v>2493</v>
      </c>
      <c r="J4533" t="s">
        <v>2494</v>
      </c>
      <c r="K4533" t="s">
        <v>2495</v>
      </c>
      <c r="L4533" t="s">
        <v>2496</v>
      </c>
      <c r="M4533" t="s">
        <v>19169</v>
      </c>
      <c r="N4533" t="s">
        <v>2496</v>
      </c>
      <c r="O4533" t="s">
        <v>2498</v>
      </c>
      <c r="P4533" t="s">
        <v>2499</v>
      </c>
      <c r="Q4533" t="s">
        <v>33</v>
      </c>
      <c r="R4533" t="s">
        <v>2500</v>
      </c>
      <c r="S4533" t="s">
        <v>2501</v>
      </c>
      <c r="T4533" t="s">
        <v>15544</v>
      </c>
      <c r="U4533" t="s">
        <v>32</v>
      </c>
      <c r="V4533" t="s">
        <v>16194</v>
      </c>
      <c r="W4533" t="s">
        <v>260</v>
      </c>
      <c r="X4533" t="s">
        <v>16361</v>
      </c>
      <c r="Y4533" t="s">
        <v>2505</v>
      </c>
      <c r="Z4533" t="s">
        <v>19170</v>
      </c>
      <c r="AA4533" t="s">
        <v>2507</v>
      </c>
      <c r="AB4533" t="s">
        <v>19169</v>
      </c>
      <c r="AC4533" t="s">
        <v>2508</v>
      </c>
      <c r="AD4533">
        <v>28.55</v>
      </c>
      <c r="AE4533">
        <v>28.55</v>
      </c>
      <c r="AF4533" t="s">
        <v>2509</v>
      </c>
      <c r="AG4533">
        <v>0.125</v>
      </c>
      <c r="AH4533" t="s">
        <v>6779</v>
      </c>
      <c r="AI4533">
        <v>1000</v>
      </c>
      <c r="AJ4533">
        <v>1000</v>
      </c>
      <c r="AK4533">
        <v>11.5</v>
      </c>
      <c r="AL4533" t="s">
        <v>2511</v>
      </c>
      <c r="AM4533" t="s">
        <v>2511</v>
      </c>
      <c r="AN4533" t="s">
        <v>2513</v>
      </c>
      <c r="AO4533" t="s">
        <v>2513</v>
      </c>
      <c r="AP4533" t="s">
        <v>2513</v>
      </c>
      <c r="AQ4533" t="s">
        <v>2513</v>
      </c>
      <c r="AR4533" t="s">
        <v>2513</v>
      </c>
      <c r="AS4533" t="s">
        <v>2515</v>
      </c>
      <c r="AT4533" t="s">
        <v>2513</v>
      </c>
      <c r="AU4533">
        <v>46042</v>
      </c>
      <c r="AV4533" t="s">
        <v>2513</v>
      </c>
      <c r="AW4533" t="s">
        <v>2513</v>
      </c>
      <c r="AX4533" t="s">
        <v>2516</v>
      </c>
      <c r="AY4533" t="s">
        <v>2517</v>
      </c>
      <c r="AZ4533" t="s">
        <v>2513</v>
      </c>
      <c r="BA4533" t="s">
        <v>2513</v>
      </c>
      <c r="BB4533" t="s">
        <v>2513</v>
      </c>
    </row>
    <row r="4534" spans="1:54" x14ac:dyDescent="0.45">
      <c r="A4534">
        <v>10008794</v>
      </c>
      <c r="B4534" t="s">
        <v>19366</v>
      </c>
      <c r="C4534" t="s">
        <v>27079</v>
      </c>
      <c r="D4534" t="s">
        <v>2489</v>
      </c>
      <c r="E4534" t="s">
        <v>19363</v>
      </c>
      <c r="F4534" t="s">
        <v>19367</v>
      </c>
      <c r="G4534" t="s">
        <v>2513</v>
      </c>
      <c r="H4534" t="s">
        <v>19368</v>
      </c>
      <c r="I4534" t="s">
        <v>2493</v>
      </c>
      <c r="J4534" t="s">
        <v>2494</v>
      </c>
      <c r="K4534" t="s">
        <v>2495</v>
      </c>
      <c r="L4534" t="s">
        <v>2496</v>
      </c>
      <c r="M4534" t="s">
        <v>19169</v>
      </c>
      <c r="N4534" t="s">
        <v>2496</v>
      </c>
      <c r="O4534" t="s">
        <v>2498</v>
      </c>
      <c r="P4534" t="s">
        <v>2499</v>
      </c>
      <c r="Q4534" t="s">
        <v>33</v>
      </c>
      <c r="R4534" t="s">
        <v>2500</v>
      </c>
      <c r="S4534" t="s">
        <v>2501</v>
      </c>
      <c r="T4534" t="s">
        <v>15544</v>
      </c>
      <c r="U4534" t="s">
        <v>32</v>
      </c>
      <c r="V4534" t="s">
        <v>16194</v>
      </c>
      <c r="W4534" t="s">
        <v>260</v>
      </c>
      <c r="X4534" t="s">
        <v>16361</v>
      </c>
      <c r="Y4534" t="s">
        <v>2505</v>
      </c>
      <c r="Z4534" t="s">
        <v>19170</v>
      </c>
      <c r="AA4534" t="s">
        <v>2507</v>
      </c>
      <c r="AB4534" t="s">
        <v>19169</v>
      </c>
      <c r="AC4534" t="s">
        <v>2508</v>
      </c>
      <c r="AD4534">
        <v>28.55</v>
      </c>
      <c r="AE4534">
        <v>28.55</v>
      </c>
      <c r="AF4534" t="s">
        <v>2509</v>
      </c>
      <c r="AG4534">
        <v>0.125</v>
      </c>
      <c r="AH4534" t="s">
        <v>6779</v>
      </c>
      <c r="AI4534">
        <v>1000</v>
      </c>
      <c r="AJ4534">
        <v>1000</v>
      </c>
      <c r="AK4534">
        <v>11.5</v>
      </c>
      <c r="AL4534" t="s">
        <v>2511</v>
      </c>
      <c r="AM4534" t="s">
        <v>2511</v>
      </c>
      <c r="AN4534" t="s">
        <v>2513</v>
      </c>
      <c r="AO4534" t="s">
        <v>2513</v>
      </c>
      <c r="AP4534" t="s">
        <v>2513</v>
      </c>
      <c r="AQ4534" t="s">
        <v>2513</v>
      </c>
      <c r="AR4534" t="s">
        <v>2513</v>
      </c>
      <c r="AS4534" t="s">
        <v>2515</v>
      </c>
      <c r="AT4534" t="s">
        <v>2513</v>
      </c>
      <c r="AU4534">
        <v>46042</v>
      </c>
      <c r="AV4534" t="s">
        <v>2513</v>
      </c>
      <c r="AW4534" t="s">
        <v>2513</v>
      </c>
      <c r="AX4534" t="s">
        <v>2516</v>
      </c>
      <c r="AY4534" t="s">
        <v>2517</v>
      </c>
      <c r="AZ4534" t="s">
        <v>2513</v>
      </c>
      <c r="BA4534" t="s">
        <v>2513</v>
      </c>
      <c r="BB4534" t="s">
        <v>2513</v>
      </c>
    </row>
    <row r="4535" spans="1:54" x14ac:dyDescent="0.45">
      <c r="A4535">
        <v>10008795</v>
      </c>
      <c r="B4535" t="s">
        <v>19369</v>
      </c>
      <c r="C4535" t="s">
        <v>27080</v>
      </c>
      <c r="D4535" t="s">
        <v>2489</v>
      </c>
      <c r="E4535" t="s">
        <v>19363</v>
      </c>
      <c r="F4535" t="s">
        <v>19370</v>
      </c>
      <c r="G4535" t="s">
        <v>2513</v>
      </c>
      <c r="H4535" t="s">
        <v>19371</v>
      </c>
      <c r="I4535" t="s">
        <v>2493</v>
      </c>
      <c r="J4535" t="s">
        <v>2494</v>
      </c>
      <c r="K4535" t="s">
        <v>2495</v>
      </c>
      <c r="L4535" t="s">
        <v>2496</v>
      </c>
      <c r="M4535" t="s">
        <v>19169</v>
      </c>
      <c r="N4535" t="s">
        <v>2496</v>
      </c>
      <c r="O4535" t="s">
        <v>2498</v>
      </c>
      <c r="P4535" t="s">
        <v>2499</v>
      </c>
      <c r="Q4535" t="s">
        <v>33</v>
      </c>
      <c r="R4535" t="s">
        <v>2500</v>
      </c>
      <c r="S4535" t="s">
        <v>2501</v>
      </c>
      <c r="T4535" t="s">
        <v>15544</v>
      </c>
      <c r="U4535" t="s">
        <v>32</v>
      </c>
      <c r="V4535" t="s">
        <v>16194</v>
      </c>
      <c r="W4535" t="s">
        <v>260</v>
      </c>
      <c r="X4535" t="s">
        <v>16361</v>
      </c>
      <c r="Y4535" t="s">
        <v>2505</v>
      </c>
      <c r="Z4535" t="s">
        <v>19170</v>
      </c>
      <c r="AA4535" t="s">
        <v>2507</v>
      </c>
      <c r="AB4535" t="s">
        <v>19169</v>
      </c>
      <c r="AC4535" t="s">
        <v>2508</v>
      </c>
      <c r="AD4535">
        <v>28.55</v>
      </c>
      <c r="AE4535">
        <v>28.55</v>
      </c>
      <c r="AF4535" t="s">
        <v>2509</v>
      </c>
      <c r="AG4535">
        <v>0.125</v>
      </c>
      <c r="AH4535" t="s">
        <v>6779</v>
      </c>
      <c r="AI4535">
        <v>1000</v>
      </c>
      <c r="AJ4535">
        <v>1000</v>
      </c>
      <c r="AK4535">
        <v>11.5</v>
      </c>
      <c r="AL4535" t="s">
        <v>2511</v>
      </c>
      <c r="AM4535" t="s">
        <v>2511</v>
      </c>
      <c r="AN4535" t="s">
        <v>2513</v>
      </c>
      <c r="AO4535" t="s">
        <v>2513</v>
      </c>
      <c r="AP4535" t="s">
        <v>2513</v>
      </c>
      <c r="AQ4535" t="s">
        <v>2513</v>
      </c>
      <c r="AR4535" t="s">
        <v>2513</v>
      </c>
      <c r="AS4535" t="s">
        <v>2515</v>
      </c>
      <c r="AT4535" t="s">
        <v>2513</v>
      </c>
      <c r="AU4535">
        <v>46042</v>
      </c>
      <c r="AV4535" t="s">
        <v>2513</v>
      </c>
      <c r="AW4535" t="s">
        <v>2513</v>
      </c>
      <c r="AX4535" t="s">
        <v>2516</v>
      </c>
      <c r="AY4535" t="s">
        <v>2517</v>
      </c>
      <c r="AZ4535" t="s">
        <v>2513</v>
      </c>
      <c r="BA4535" t="s">
        <v>2513</v>
      </c>
      <c r="BB4535" t="s">
        <v>2513</v>
      </c>
    </row>
    <row r="4536" spans="1:54" x14ac:dyDescent="0.45">
      <c r="A4536">
        <v>10008796</v>
      </c>
      <c r="B4536" t="s">
        <v>19372</v>
      </c>
      <c r="C4536" t="s">
        <v>27081</v>
      </c>
      <c r="D4536" t="s">
        <v>2489</v>
      </c>
      <c r="E4536" t="s">
        <v>19363</v>
      </c>
      <c r="F4536" t="s">
        <v>19373</v>
      </c>
      <c r="G4536" t="s">
        <v>2513</v>
      </c>
      <c r="H4536" t="s">
        <v>19374</v>
      </c>
      <c r="I4536" t="s">
        <v>2493</v>
      </c>
      <c r="J4536" t="s">
        <v>2494</v>
      </c>
      <c r="K4536" t="s">
        <v>2495</v>
      </c>
      <c r="L4536" t="s">
        <v>2496</v>
      </c>
      <c r="M4536" t="s">
        <v>19169</v>
      </c>
      <c r="N4536" t="s">
        <v>2496</v>
      </c>
      <c r="O4536" t="s">
        <v>2498</v>
      </c>
      <c r="P4536" t="s">
        <v>2499</v>
      </c>
      <c r="Q4536" t="s">
        <v>33</v>
      </c>
      <c r="R4536" t="s">
        <v>2500</v>
      </c>
      <c r="S4536" t="s">
        <v>2501</v>
      </c>
      <c r="T4536" t="s">
        <v>15544</v>
      </c>
      <c r="U4536" t="s">
        <v>32</v>
      </c>
      <c r="V4536" t="s">
        <v>16194</v>
      </c>
      <c r="W4536" t="s">
        <v>260</v>
      </c>
      <c r="X4536" t="s">
        <v>16361</v>
      </c>
      <c r="Y4536" t="s">
        <v>2505</v>
      </c>
      <c r="Z4536" t="s">
        <v>19170</v>
      </c>
      <c r="AA4536" t="s">
        <v>2507</v>
      </c>
      <c r="AB4536" t="s">
        <v>19169</v>
      </c>
      <c r="AC4536" t="s">
        <v>2508</v>
      </c>
      <c r="AD4536">
        <v>28.55</v>
      </c>
      <c r="AE4536">
        <v>28.55</v>
      </c>
      <c r="AF4536" t="s">
        <v>2509</v>
      </c>
      <c r="AG4536">
        <v>0.125</v>
      </c>
      <c r="AH4536" t="s">
        <v>6779</v>
      </c>
      <c r="AI4536">
        <v>1000</v>
      </c>
      <c r="AJ4536">
        <v>1000</v>
      </c>
      <c r="AK4536">
        <v>11.5</v>
      </c>
      <c r="AL4536" t="s">
        <v>2511</v>
      </c>
      <c r="AM4536" t="s">
        <v>2511</v>
      </c>
      <c r="AN4536" t="s">
        <v>2513</v>
      </c>
      <c r="AO4536" t="s">
        <v>2513</v>
      </c>
      <c r="AP4536" t="s">
        <v>2513</v>
      </c>
      <c r="AQ4536" t="s">
        <v>2513</v>
      </c>
      <c r="AR4536" t="s">
        <v>2513</v>
      </c>
      <c r="AS4536" t="s">
        <v>2515</v>
      </c>
      <c r="AT4536" t="s">
        <v>2513</v>
      </c>
      <c r="AU4536">
        <v>46042</v>
      </c>
      <c r="AV4536" t="s">
        <v>2513</v>
      </c>
      <c r="AW4536" t="s">
        <v>2513</v>
      </c>
      <c r="AX4536" t="s">
        <v>2516</v>
      </c>
      <c r="AY4536" t="s">
        <v>2517</v>
      </c>
      <c r="AZ4536" t="s">
        <v>2513</v>
      </c>
      <c r="BA4536" t="s">
        <v>2513</v>
      </c>
      <c r="BB4536" t="s">
        <v>2513</v>
      </c>
    </row>
    <row r="4537" spans="1:54" x14ac:dyDescent="0.45">
      <c r="A4537">
        <v>10008797</v>
      </c>
      <c r="B4537" t="s">
        <v>19375</v>
      </c>
      <c r="C4537" t="s">
        <v>27082</v>
      </c>
      <c r="D4537" t="s">
        <v>2489</v>
      </c>
      <c r="E4537" t="s">
        <v>19363</v>
      </c>
      <c r="F4537" t="s">
        <v>19376</v>
      </c>
      <c r="G4537" t="s">
        <v>2513</v>
      </c>
      <c r="H4537" t="s">
        <v>19377</v>
      </c>
      <c r="I4537" t="s">
        <v>2493</v>
      </c>
      <c r="J4537" t="s">
        <v>2494</v>
      </c>
      <c r="K4537" t="s">
        <v>2495</v>
      </c>
      <c r="L4537" t="s">
        <v>2496</v>
      </c>
      <c r="M4537" t="s">
        <v>19169</v>
      </c>
      <c r="N4537" t="s">
        <v>2496</v>
      </c>
      <c r="O4537" t="s">
        <v>2498</v>
      </c>
      <c r="P4537" t="s">
        <v>2499</v>
      </c>
      <c r="Q4537" t="s">
        <v>33</v>
      </c>
      <c r="R4537" t="s">
        <v>2500</v>
      </c>
      <c r="S4537" t="s">
        <v>2501</v>
      </c>
      <c r="T4537" t="s">
        <v>15544</v>
      </c>
      <c r="U4537" t="s">
        <v>32</v>
      </c>
      <c r="V4537" t="s">
        <v>16194</v>
      </c>
      <c r="W4537" t="s">
        <v>260</v>
      </c>
      <c r="X4537" t="s">
        <v>16361</v>
      </c>
      <c r="Y4537" t="s">
        <v>2505</v>
      </c>
      <c r="Z4537" t="s">
        <v>19170</v>
      </c>
      <c r="AA4537" t="s">
        <v>2507</v>
      </c>
      <c r="AB4537" t="s">
        <v>19169</v>
      </c>
      <c r="AC4537" t="s">
        <v>2508</v>
      </c>
      <c r="AD4537">
        <v>28.55</v>
      </c>
      <c r="AE4537">
        <v>28.55</v>
      </c>
      <c r="AF4537" t="s">
        <v>2509</v>
      </c>
      <c r="AG4537">
        <v>0.125</v>
      </c>
      <c r="AH4537" t="s">
        <v>6779</v>
      </c>
      <c r="AI4537">
        <v>1000</v>
      </c>
      <c r="AJ4537">
        <v>1000</v>
      </c>
      <c r="AK4537">
        <v>11.5</v>
      </c>
      <c r="AL4537" t="s">
        <v>2511</v>
      </c>
      <c r="AM4537" t="s">
        <v>2511</v>
      </c>
      <c r="AN4537" t="s">
        <v>2513</v>
      </c>
      <c r="AO4537" t="s">
        <v>2513</v>
      </c>
      <c r="AP4537" t="s">
        <v>2513</v>
      </c>
      <c r="AQ4537" t="s">
        <v>2513</v>
      </c>
      <c r="AR4537" t="s">
        <v>2513</v>
      </c>
      <c r="AS4537" t="s">
        <v>2515</v>
      </c>
      <c r="AT4537" t="s">
        <v>2513</v>
      </c>
      <c r="AU4537">
        <v>46042</v>
      </c>
      <c r="AV4537" t="s">
        <v>2513</v>
      </c>
      <c r="AW4537" t="s">
        <v>2513</v>
      </c>
      <c r="AX4537" t="s">
        <v>2516</v>
      </c>
      <c r="AY4537" t="s">
        <v>2517</v>
      </c>
      <c r="AZ4537" t="s">
        <v>2513</v>
      </c>
      <c r="BA4537" t="s">
        <v>2513</v>
      </c>
      <c r="BB4537" t="s">
        <v>2513</v>
      </c>
    </row>
    <row r="4538" spans="1:54" x14ac:dyDescent="0.45">
      <c r="A4538">
        <v>10008803</v>
      </c>
      <c r="B4538" t="s">
        <v>19378</v>
      </c>
      <c r="C4538" t="s">
        <v>27083</v>
      </c>
      <c r="D4538" t="s">
        <v>2489</v>
      </c>
      <c r="E4538" t="s">
        <v>19379</v>
      </c>
      <c r="F4538" t="s">
        <v>19380</v>
      </c>
      <c r="G4538" t="s">
        <v>2513</v>
      </c>
      <c r="H4538" t="s">
        <v>19381</v>
      </c>
      <c r="I4538" t="s">
        <v>2493</v>
      </c>
      <c r="J4538" t="s">
        <v>2494</v>
      </c>
      <c r="K4538" t="s">
        <v>2495</v>
      </c>
      <c r="L4538" t="s">
        <v>2496</v>
      </c>
      <c r="M4538" t="s">
        <v>19382</v>
      </c>
      <c r="N4538" t="s">
        <v>2496</v>
      </c>
      <c r="O4538" t="s">
        <v>2498</v>
      </c>
      <c r="P4538" t="s">
        <v>2499</v>
      </c>
      <c r="Q4538" t="s">
        <v>33</v>
      </c>
      <c r="R4538" t="s">
        <v>2500</v>
      </c>
      <c r="S4538" t="s">
        <v>2501</v>
      </c>
      <c r="T4538" t="s">
        <v>2841</v>
      </c>
      <c r="U4538" t="s">
        <v>134</v>
      </c>
      <c r="V4538" t="s">
        <v>19383</v>
      </c>
      <c r="W4538" t="s">
        <v>19384</v>
      </c>
      <c r="X4538" t="s">
        <v>19385</v>
      </c>
      <c r="Y4538" t="s">
        <v>2505</v>
      </c>
      <c r="Z4538" t="s">
        <v>19386</v>
      </c>
      <c r="AA4538" t="s">
        <v>2507</v>
      </c>
      <c r="AB4538" t="s">
        <v>19382</v>
      </c>
      <c r="AC4538" t="s">
        <v>2508</v>
      </c>
      <c r="AD4538">
        <v>17.3</v>
      </c>
      <c r="AE4538">
        <v>17.3</v>
      </c>
      <c r="AF4538" t="s">
        <v>2509</v>
      </c>
      <c r="AG4538">
        <v>7.92</v>
      </c>
      <c r="AH4538" t="s">
        <v>2510</v>
      </c>
      <c r="AI4538">
        <v>1200</v>
      </c>
      <c r="AJ4538">
        <v>600</v>
      </c>
      <c r="AK4538">
        <v>11</v>
      </c>
      <c r="AL4538" t="s">
        <v>2511</v>
      </c>
      <c r="AM4538" t="s">
        <v>2511</v>
      </c>
      <c r="AN4538" t="s">
        <v>2513</v>
      </c>
      <c r="AO4538" t="s">
        <v>2513</v>
      </c>
      <c r="AP4538" t="s">
        <v>2513</v>
      </c>
      <c r="AQ4538" t="s">
        <v>2513</v>
      </c>
      <c r="AR4538" t="s">
        <v>2513</v>
      </c>
      <c r="AS4538" t="s">
        <v>2515</v>
      </c>
      <c r="AT4538" t="s">
        <v>2513</v>
      </c>
      <c r="AU4538">
        <v>46042</v>
      </c>
      <c r="AV4538" t="s">
        <v>2513</v>
      </c>
      <c r="AW4538" t="s">
        <v>2513</v>
      </c>
      <c r="AX4538" t="s">
        <v>2516</v>
      </c>
      <c r="AY4538" t="s">
        <v>2517</v>
      </c>
      <c r="AZ4538" t="s">
        <v>2513</v>
      </c>
      <c r="BA4538" t="s">
        <v>2513</v>
      </c>
      <c r="BB4538" t="s">
        <v>2513</v>
      </c>
    </row>
    <row r="4539" spans="1:54" x14ac:dyDescent="0.45">
      <c r="A4539">
        <v>10008807</v>
      </c>
      <c r="B4539" t="s">
        <v>19387</v>
      </c>
      <c r="C4539" t="s">
        <v>27084</v>
      </c>
      <c r="D4539" t="s">
        <v>2489</v>
      </c>
      <c r="E4539" t="s">
        <v>19388</v>
      </c>
      <c r="F4539" t="s">
        <v>19389</v>
      </c>
      <c r="G4539" t="s">
        <v>16296</v>
      </c>
      <c r="H4539" t="s">
        <v>19388</v>
      </c>
      <c r="I4539" t="s">
        <v>2493</v>
      </c>
      <c r="J4539" t="s">
        <v>2494</v>
      </c>
      <c r="K4539" t="s">
        <v>2544</v>
      </c>
      <c r="L4539" t="s">
        <v>2496</v>
      </c>
      <c r="M4539" t="s">
        <v>3200</v>
      </c>
      <c r="N4539" t="s">
        <v>2496</v>
      </c>
      <c r="O4539" t="s">
        <v>2498</v>
      </c>
      <c r="P4539" t="s">
        <v>2546</v>
      </c>
      <c r="Q4539" t="s">
        <v>2547</v>
      </c>
      <c r="R4539" t="s">
        <v>2918</v>
      </c>
      <c r="S4539" t="s">
        <v>2919</v>
      </c>
      <c r="T4539" t="s">
        <v>2942</v>
      </c>
      <c r="U4539" t="s">
        <v>2933</v>
      </c>
      <c r="V4539" t="s">
        <v>2943</v>
      </c>
      <c r="W4539" t="s">
        <v>2553</v>
      </c>
      <c r="X4539" t="s">
        <v>3201</v>
      </c>
      <c r="Y4539" t="s">
        <v>3202</v>
      </c>
      <c r="Z4539" t="s">
        <v>3203</v>
      </c>
      <c r="AA4539" t="s">
        <v>2507</v>
      </c>
      <c r="AB4539" t="s">
        <v>3200</v>
      </c>
      <c r="AC4539" t="s">
        <v>715</v>
      </c>
      <c r="AD4539">
        <v>1.35</v>
      </c>
      <c r="AE4539">
        <v>1.35</v>
      </c>
      <c r="AF4539" t="s">
        <v>2509</v>
      </c>
      <c r="AG4539">
        <v>0.64</v>
      </c>
      <c r="AH4539" t="s">
        <v>2510</v>
      </c>
      <c r="AI4539">
        <v>200</v>
      </c>
      <c r="AJ4539">
        <v>200</v>
      </c>
      <c r="AK4539">
        <v>16</v>
      </c>
      <c r="AL4539" t="s">
        <v>2511</v>
      </c>
      <c r="AM4539" t="s">
        <v>2528</v>
      </c>
      <c r="AN4539" t="s">
        <v>2513</v>
      </c>
      <c r="AO4539" t="s">
        <v>2513</v>
      </c>
      <c r="AP4539" t="s">
        <v>2514</v>
      </c>
      <c r="AQ4539" t="s">
        <v>2513</v>
      </c>
      <c r="AR4539" t="s">
        <v>2513</v>
      </c>
      <c r="AS4539" t="s">
        <v>2557</v>
      </c>
      <c r="AT4539" t="s">
        <v>2513</v>
      </c>
      <c r="AU4539">
        <v>46043</v>
      </c>
      <c r="AV4539" t="s">
        <v>2513</v>
      </c>
      <c r="AW4539" t="s">
        <v>2513</v>
      </c>
      <c r="AX4539" t="s">
        <v>2516</v>
      </c>
      <c r="AY4539" t="s">
        <v>2558</v>
      </c>
      <c r="AZ4539" t="s">
        <v>2513</v>
      </c>
      <c r="BA4539" t="s">
        <v>2513</v>
      </c>
      <c r="BB4539" t="s">
        <v>2513</v>
      </c>
    </row>
    <row r="4540" spans="1:54" x14ac:dyDescent="0.45">
      <c r="A4540">
        <v>10008808</v>
      </c>
      <c r="B4540" t="s">
        <v>19390</v>
      </c>
      <c r="C4540" t="s">
        <v>27085</v>
      </c>
      <c r="D4540" t="s">
        <v>2489</v>
      </c>
      <c r="E4540" t="s">
        <v>19391</v>
      </c>
      <c r="F4540" t="s">
        <v>19392</v>
      </c>
      <c r="G4540" t="s">
        <v>16296</v>
      </c>
      <c r="H4540" t="s">
        <v>19391</v>
      </c>
      <c r="I4540" t="s">
        <v>2493</v>
      </c>
      <c r="J4540" t="s">
        <v>2494</v>
      </c>
      <c r="K4540" t="s">
        <v>2544</v>
      </c>
      <c r="L4540" t="s">
        <v>2496</v>
      </c>
      <c r="M4540" t="s">
        <v>3200</v>
      </c>
      <c r="N4540" t="s">
        <v>2496</v>
      </c>
      <c r="O4540" t="s">
        <v>2498</v>
      </c>
      <c r="P4540" t="s">
        <v>2546</v>
      </c>
      <c r="Q4540" t="s">
        <v>2547</v>
      </c>
      <c r="R4540" t="s">
        <v>2918</v>
      </c>
      <c r="S4540" t="s">
        <v>2919</v>
      </c>
      <c r="T4540" t="s">
        <v>2942</v>
      </c>
      <c r="U4540" t="s">
        <v>2933</v>
      </c>
      <c r="V4540" t="s">
        <v>2943</v>
      </c>
      <c r="W4540" t="s">
        <v>2553</v>
      </c>
      <c r="X4540" t="s">
        <v>3201</v>
      </c>
      <c r="Y4540" t="s">
        <v>3202</v>
      </c>
      <c r="Z4540" t="s">
        <v>3203</v>
      </c>
      <c r="AA4540" t="s">
        <v>2507</v>
      </c>
      <c r="AB4540" t="s">
        <v>3200</v>
      </c>
      <c r="AC4540" t="s">
        <v>715</v>
      </c>
      <c r="AD4540">
        <v>1.35</v>
      </c>
      <c r="AE4540">
        <v>1.35</v>
      </c>
      <c r="AF4540" t="s">
        <v>2509</v>
      </c>
      <c r="AG4540">
        <v>0.64</v>
      </c>
      <c r="AH4540" t="s">
        <v>2510</v>
      </c>
      <c r="AI4540">
        <v>200</v>
      </c>
      <c r="AJ4540">
        <v>200</v>
      </c>
      <c r="AK4540">
        <v>16</v>
      </c>
      <c r="AL4540" t="s">
        <v>2511</v>
      </c>
      <c r="AM4540" t="s">
        <v>2528</v>
      </c>
      <c r="AN4540" t="s">
        <v>2513</v>
      </c>
      <c r="AO4540" t="s">
        <v>2513</v>
      </c>
      <c r="AP4540" t="s">
        <v>2514</v>
      </c>
      <c r="AQ4540" t="s">
        <v>2513</v>
      </c>
      <c r="AR4540" t="s">
        <v>2513</v>
      </c>
      <c r="AS4540" t="s">
        <v>2557</v>
      </c>
      <c r="AT4540" t="s">
        <v>2513</v>
      </c>
      <c r="AU4540">
        <v>46043</v>
      </c>
      <c r="AV4540" t="s">
        <v>2513</v>
      </c>
      <c r="AW4540" t="s">
        <v>2513</v>
      </c>
      <c r="AX4540" t="s">
        <v>2516</v>
      </c>
      <c r="AY4540" t="s">
        <v>2558</v>
      </c>
      <c r="AZ4540" t="s">
        <v>2513</v>
      </c>
      <c r="BA4540" t="s">
        <v>2513</v>
      </c>
      <c r="BB4540" t="s">
        <v>2513</v>
      </c>
    </row>
    <row r="4541" spans="1:54" x14ac:dyDescent="0.45">
      <c r="A4541">
        <v>10008809</v>
      </c>
      <c r="B4541" t="s">
        <v>19393</v>
      </c>
      <c r="C4541" t="s">
        <v>27086</v>
      </c>
      <c r="D4541" t="s">
        <v>2489</v>
      </c>
      <c r="E4541" t="s">
        <v>19394</v>
      </c>
      <c r="F4541" t="s">
        <v>19395</v>
      </c>
      <c r="G4541" t="s">
        <v>16296</v>
      </c>
      <c r="H4541" t="s">
        <v>19394</v>
      </c>
      <c r="I4541" t="s">
        <v>2493</v>
      </c>
      <c r="J4541" t="s">
        <v>2494</v>
      </c>
      <c r="K4541" t="s">
        <v>2544</v>
      </c>
      <c r="L4541" t="s">
        <v>2496</v>
      </c>
      <c r="M4541" t="s">
        <v>3200</v>
      </c>
      <c r="N4541" t="s">
        <v>2496</v>
      </c>
      <c r="O4541" t="s">
        <v>2498</v>
      </c>
      <c r="P4541" t="s">
        <v>2546</v>
      </c>
      <c r="Q4541" t="s">
        <v>2547</v>
      </c>
      <c r="R4541" t="s">
        <v>2918</v>
      </c>
      <c r="S4541" t="s">
        <v>2919</v>
      </c>
      <c r="T4541" t="s">
        <v>2942</v>
      </c>
      <c r="U4541" t="s">
        <v>2933</v>
      </c>
      <c r="V4541" t="s">
        <v>2943</v>
      </c>
      <c r="W4541" t="s">
        <v>2553</v>
      </c>
      <c r="X4541" t="s">
        <v>3201</v>
      </c>
      <c r="Y4541" t="s">
        <v>3202</v>
      </c>
      <c r="Z4541" t="s">
        <v>3203</v>
      </c>
      <c r="AA4541" t="s">
        <v>2507</v>
      </c>
      <c r="AB4541" t="s">
        <v>3200</v>
      </c>
      <c r="AC4541" t="s">
        <v>715</v>
      </c>
      <c r="AD4541">
        <v>1.35</v>
      </c>
      <c r="AE4541">
        <v>1.35</v>
      </c>
      <c r="AF4541" t="s">
        <v>2509</v>
      </c>
      <c r="AG4541">
        <v>0.64</v>
      </c>
      <c r="AH4541" t="s">
        <v>2510</v>
      </c>
      <c r="AI4541">
        <v>200</v>
      </c>
      <c r="AJ4541">
        <v>200</v>
      </c>
      <c r="AK4541">
        <v>16</v>
      </c>
      <c r="AL4541" t="s">
        <v>2511</v>
      </c>
      <c r="AM4541" t="s">
        <v>2528</v>
      </c>
      <c r="AN4541" t="s">
        <v>2513</v>
      </c>
      <c r="AO4541" t="s">
        <v>2513</v>
      </c>
      <c r="AP4541" t="s">
        <v>2514</v>
      </c>
      <c r="AQ4541" t="s">
        <v>2513</v>
      </c>
      <c r="AR4541" t="s">
        <v>2513</v>
      </c>
      <c r="AS4541" t="s">
        <v>2557</v>
      </c>
      <c r="AT4541" t="s">
        <v>2513</v>
      </c>
      <c r="AU4541">
        <v>46043</v>
      </c>
      <c r="AV4541" t="s">
        <v>2513</v>
      </c>
      <c r="AW4541" t="s">
        <v>2513</v>
      </c>
      <c r="AX4541" t="s">
        <v>2516</v>
      </c>
      <c r="AY4541" t="s">
        <v>2558</v>
      </c>
      <c r="AZ4541" t="s">
        <v>2513</v>
      </c>
      <c r="BA4541" t="s">
        <v>2513</v>
      </c>
      <c r="BB4541" t="s">
        <v>2513</v>
      </c>
    </row>
    <row r="4542" spans="1:54" x14ac:dyDescent="0.45">
      <c r="A4542">
        <v>10008810</v>
      </c>
      <c r="B4542" t="s">
        <v>19396</v>
      </c>
      <c r="C4542" t="s">
        <v>27087</v>
      </c>
      <c r="D4542" t="s">
        <v>2489</v>
      </c>
      <c r="E4542" t="s">
        <v>19397</v>
      </c>
      <c r="F4542" t="s">
        <v>19398</v>
      </c>
      <c r="G4542" t="s">
        <v>16296</v>
      </c>
      <c r="H4542" t="s">
        <v>19397</v>
      </c>
      <c r="I4542" t="s">
        <v>2493</v>
      </c>
      <c r="J4542" t="s">
        <v>2494</v>
      </c>
      <c r="K4542" t="s">
        <v>2544</v>
      </c>
      <c r="L4542" t="s">
        <v>2496</v>
      </c>
      <c r="M4542" t="s">
        <v>3200</v>
      </c>
      <c r="N4542" t="s">
        <v>2496</v>
      </c>
      <c r="O4542" t="s">
        <v>2498</v>
      </c>
      <c r="P4542" t="s">
        <v>2546</v>
      </c>
      <c r="Q4542" t="s">
        <v>2547</v>
      </c>
      <c r="R4542" t="s">
        <v>2918</v>
      </c>
      <c r="S4542" t="s">
        <v>2919</v>
      </c>
      <c r="T4542" t="s">
        <v>2942</v>
      </c>
      <c r="U4542" t="s">
        <v>2933</v>
      </c>
      <c r="V4542" t="s">
        <v>2943</v>
      </c>
      <c r="W4542" t="s">
        <v>2553</v>
      </c>
      <c r="X4542" t="s">
        <v>3201</v>
      </c>
      <c r="Y4542" t="s">
        <v>3202</v>
      </c>
      <c r="Z4542" t="s">
        <v>3203</v>
      </c>
      <c r="AA4542" t="s">
        <v>2507</v>
      </c>
      <c r="AB4542" t="s">
        <v>3200</v>
      </c>
      <c r="AC4542" t="s">
        <v>715</v>
      </c>
      <c r="AD4542">
        <v>1.35</v>
      </c>
      <c r="AE4542">
        <v>1.35</v>
      </c>
      <c r="AF4542" t="s">
        <v>2509</v>
      </c>
      <c r="AG4542">
        <v>0.64</v>
      </c>
      <c r="AH4542" t="s">
        <v>2510</v>
      </c>
      <c r="AI4542">
        <v>200</v>
      </c>
      <c r="AJ4542">
        <v>200</v>
      </c>
      <c r="AK4542">
        <v>16</v>
      </c>
      <c r="AL4542" t="s">
        <v>2511</v>
      </c>
      <c r="AM4542" t="s">
        <v>2528</v>
      </c>
      <c r="AN4542" t="s">
        <v>2513</v>
      </c>
      <c r="AO4542" t="s">
        <v>2513</v>
      </c>
      <c r="AP4542" t="s">
        <v>2514</v>
      </c>
      <c r="AQ4542" t="s">
        <v>2513</v>
      </c>
      <c r="AR4542" t="s">
        <v>2513</v>
      </c>
      <c r="AS4542" t="s">
        <v>2557</v>
      </c>
      <c r="AT4542" t="s">
        <v>2513</v>
      </c>
      <c r="AU4542">
        <v>46043</v>
      </c>
      <c r="AV4542" t="s">
        <v>2513</v>
      </c>
      <c r="AW4542" t="s">
        <v>2513</v>
      </c>
      <c r="AX4542" t="s">
        <v>2516</v>
      </c>
      <c r="AY4542" t="s">
        <v>2558</v>
      </c>
      <c r="AZ4542" t="s">
        <v>2513</v>
      </c>
      <c r="BA4542" t="s">
        <v>2513</v>
      </c>
      <c r="BB4542" t="s">
        <v>2513</v>
      </c>
    </row>
    <row r="4543" spans="1:54" x14ac:dyDescent="0.45">
      <c r="A4543">
        <v>10008811</v>
      </c>
      <c r="B4543" t="s">
        <v>19399</v>
      </c>
      <c r="C4543" t="s">
        <v>27088</v>
      </c>
      <c r="D4543" t="s">
        <v>2489</v>
      </c>
      <c r="E4543" t="s">
        <v>19400</v>
      </c>
      <c r="F4543" t="s">
        <v>19401</v>
      </c>
      <c r="G4543" t="s">
        <v>16296</v>
      </c>
      <c r="H4543" t="s">
        <v>19400</v>
      </c>
      <c r="I4543" t="s">
        <v>2493</v>
      </c>
      <c r="J4543" t="s">
        <v>2494</v>
      </c>
      <c r="K4543" t="s">
        <v>2544</v>
      </c>
      <c r="L4543" t="s">
        <v>2496</v>
      </c>
      <c r="M4543" t="s">
        <v>6989</v>
      </c>
      <c r="N4543" t="s">
        <v>2496</v>
      </c>
      <c r="O4543" t="s">
        <v>2498</v>
      </c>
      <c r="P4543" t="s">
        <v>2546</v>
      </c>
      <c r="Q4543" t="s">
        <v>2547</v>
      </c>
      <c r="R4543" t="s">
        <v>2918</v>
      </c>
      <c r="S4543" t="s">
        <v>2919</v>
      </c>
      <c r="T4543" t="s">
        <v>6357</v>
      </c>
      <c r="U4543" t="s">
        <v>6358</v>
      </c>
      <c r="V4543" t="s">
        <v>6359</v>
      </c>
      <c r="W4543" t="s">
        <v>2553</v>
      </c>
      <c r="X4543" t="s">
        <v>6990</v>
      </c>
      <c r="Y4543" t="s">
        <v>3189</v>
      </c>
      <c r="Z4543" t="s">
        <v>6991</v>
      </c>
      <c r="AA4543" t="s">
        <v>2507</v>
      </c>
      <c r="AB4543" t="s">
        <v>6989</v>
      </c>
      <c r="AC4543" t="s">
        <v>715</v>
      </c>
      <c r="AD4543">
        <v>0.76</v>
      </c>
      <c r="AE4543">
        <v>0.76</v>
      </c>
      <c r="AF4543" t="s">
        <v>2509</v>
      </c>
      <c r="AG4543">
        <v>0.36</v>
      </c>
      <c r="AH4543" t="s">
        <v>2510</v>
      </c>
      <c r="AI4543">
        <v>150</v>
      </c>
      <c r="AJ4543">
        <v>150</v>
      </c>
      <c r="AK4543">
        <v>16</v>
      </c>
      <c r="AL4543" t="s">
        <v>2511</v>
      </c>
      <c r="AM4543" t="s">
        <v>2528</v>
      </c>
      <c r="AN4543" t="s">
        <v>2513</v>
      </c>
      <c r="AO4543" t="s">
        <v>2513</v>
      </c>
      <c r="AP4543" t="s">
        <v>2514</v>
      </c>
      <c r="AQ4543" t="s">
        <v>2513</v>
      </c>
      <c r="AR4543" t="s">
        <v>2513</v>
      </c>
      <c r="AS4543" t="s">
        <v>2557</v>
      </c>
      <c r="AT4543" t="s">
        <v>2513</v>
      </c>
      <c r="AU4543">
        <v>46043</v>
      </c>
      <c r="AV4543" t="s">
        <v>2513</v>
      </c>
      <c r="AW4543" t="s">
        <v>2513</v>
      </c>
      <c r="AX4543" t="s">
        <v>2516</v>
      </c>
      <c r="AY4543" t="s">
        <v>2558</v>
      </c>
      <c r="AZ4543" t="s">
        <v>2513</v>
      </c>
      <c r="BA4543" t="s">
        <v>2513</v>
      </c>
      <c r="BB4543" t="s">
        <v>2513</v>
      </c>
    </row>
    <row r="4544" spans="1:54" x14ac:dyDescent="0.45">
      <c r="A4544">
        <v>10008812</v>
      </c>
      <c r="B4544" t="s">
        <v>19402</v>
      </c>
      <c r="C4544" t="s">
        <v>27089</v>
      </c>
      <c r="D4544" t="s">
        <v>2489</v>
      </c>
      <c r="E4544" t="s">
        <v>19403</v>
      </c>
      <c r="F4544" t="s">
        <v>19404</v>
      </c>
      <c r="G4544" t="s">
        <v>16296</v>
      </c>
      <c r="H4544" t="s">
        <v>19403</v>
      </c>
      <c r="I4544" t="s">
        <v>2493</v>
      </c>
      <c r="J4544" t="s">
        <v>2494</v>
      </c>
      <c r="K4544" t="s">
        <v>2544</v>
      </c>
      <c r="L4544" t="s">
        <v>2496</v>
      </c>
      <c r="M4544" t="s">
        <v>6854</v>
      </c>
      <c r="N4544" t="s">
        <v>2496</v>
      </c>
      <c r="O4544" t="s">
        <v>2498</v>
      </c>
      <c r="P4544" t="s">
        <v>2546</v>
      </c>
      <c r="Q4544" t="s">
        <v>2547</v>
      </c>
      <c r="R4544" t="s">
        <v>2918</v>
      </c>
      <c r="S4544" t="s">
        <v>2919</v>
      </c>
      <c r="T4544" t="s">
        <v>6855</v>
      </c>
      <c r="U4544" t="s">
        <v>6856</v>
      </c>
      <c r="V4544" t="s">
        <v>6857</v>
      </c>
      <c r="W4544" t="s">
        <v>2553</v>
      </c>
      <c r="X4544" t="s">
        <v>6858</v>
      </c>
      <c r="Y4544" t="s">
        <v>2555</v>
      </c>
      <c r="Z4544" t="s">
        <v>6859</v>
      </c>
      <c r="AA4544" t="s">
        <v>2507</v>
      </c>
      <c r="AB4544" t="s">
        <v>6854</v>
      </c>
      <c r="AC4544" t="s">
        <v>715</v>
      </c>
      <c r="AD4544">
        <v>3.8</v>
      </c>
      <c r="AE4544">
        <v>3.8</v>
      </c>
      <c r="AF4544" t="s">
        <v>2509</v>
      </c>
      <c r="AG4544">
        <v>1.7999999999999999E-2</v>
      </c>
      <c r="AH4544" t="s">
        <v>6779</v>
      </c>
      <c r="AI4544">
        <v>300</v>
      </c>
      <c r="AJ4544">
        <v>300</v>
      </c>
      <c r="AK4544">
        <v>20</v>
      </c>
      <c r="AL4544" t="s">
        <v>2511</v>
      </c>
      <c r="AM4544" t="s">
        <v>2528</v>
      </c>
      <c r="AN4544" t="s">
        <v>2513</v>
      </c>
      <c r="AO4544" t="s">
        <v>2513</v>
      </c>
      <c r="AP4544" t="s">
        <v>2514</v>
      </c>
      <c r="AQ4544" t="s">
        <v>2513</v>
      </c>
      <c r="AR4544" t="s">
        <v>2513</v>
      </c>
      <c r="AS4544" t="s">
        <v>2557</v>
      </c>
      <c r="AT4544" t="s">
        <v>2513</v>
      </c>
      <c r="AU4544">
        <v>46043</v>
      </c>
      <c r="AV4544" t="s">
        <v>2513</v>
      </c>
      <c r="AW4544" t="s">
        <v>2513</v>
      </c>
      <c r="AX4544" t="s">
        <v>2516</v>
      </c>
      <c r="AY4544" t="s">
        <v>2558</v>
      </c>
      <c r="AZ4544" t="s">
        <v>2513</v>
      </c>
      <c r="BA4544" t="s">
        <v>2513</v>
      </c>
      <c r="BB4544" t="s">
        <v>2513</v>
      </c>
    </row>
    <row r="4545" spans="1:54" x14ac:dyDescent="0.45">
      <c r="A4545">
        <v>10008813</v>
      </c>
      <c r="B4545" t="s">
        <v>19405</v>
      </c>
      <c r="C4545" t="s">
        <v>27090</v>
      </c>
      <c r="D4545" t="s">
        <v>2489</v>
      </c>
      <c r="E4545" t="s">
        <v>19406</v>
      </c>
      <c r="F4545" t="s">
        <v>19407</v>
      </c>
      <c r="G4545" t="s">
        <v>16296</v>
      </c>
      <c r="H4545" t="s">
        <v>19406</v>
      </c>
      <c r="I4545" t="s">
        <v>2493</v>
      </c>
      <c r="J4545" t="s">
        <v>2494</v>
      </c>
      <c r="K4545" t="s">
        <v>2544</v>
      </c>
      <c r="L4545" t="s">
        <v>2496</v>
      </c>
      <c r="M4545" t="s">
        <v>3200</v>
      </c>
      <c r="N4545" t="s">
        <v>2496</v>
      </c>
      <c r="O4545" t="s">
        <v>2498</v>
      </c>
      <c r="P4545" t="s">
        <v>2546</v>
      </c>
      <c r="Q4545" t="s">
        <v>2547</v>
      </c>
      <c r="R4545" t="s">
        <v>2918</v>
      </c>
      <c r="S4545" t="s">
        <v>2919</v>
      </c>
      <c r="T4545" t="s">
        <v>2942</v>
      </c>
      <c r="U4545" t="s">
        <v>2933</v>
      </c>
      <c r="V4545" t="s">
        <v>2943</v>
      </c>
      <c r="W4545" t="s">
        <v>2553</v>
      </c>
      <c r="X4545" t="s">
        <v>3201</v>
      </c>
      <c r="Y4545" t="s">
        <v>3202</v>
      </c>
      <c r="Z4545" t="s">
        <v>3203</v>
      </c>
      <c r="AA4545" t="s">
        <v>2507</v>
      </c>
      <c r="AB4545" t="s">
        <v>3200</v>
      </c>
      <c r="AC4545" t="s">
        <v>715</v>
      </c>
      <c r="AD4545">
        <v>1.35</v>
      </c>
      <c r="AE4545">
        <v>1.35</v>
      </c>
      <c r="AF4545" t="s">
        <v>2509</v>
      </c>
      <c r="AG4545">
        <v>0.64</v>
      </c>
      <c r="AH4545" t="s">
        <v>2510</v>
      </c>
      <c r="AI4545">
        <v>200</v>
      </c>
      <c r="AJ4545">
        <v>200</v>
      </c>
      <c r="AK4545">
        <v>16</v>
      </c>
      <c r="AL4545" t="s">
        <v>2511</v>
      </c>
      <c r="AM4545" t="s">
        <v>2528</v>
      </c>
      <c r="AN4545" t="s">
        <v>2513</v>
      </c>
      <c r="AO4545" t="s">
        <v>2513</v>
      </c>
      <c r="AP4545" t="s">
        <v>2514</v>
      </c>
      <c r="AQ4545" t="s">
        <v>2513</v>
      </c>
      <c r="AR4545" t="s">
        <v>2513</v>
      </c>
      <c r="AS4545" t="s">
        <v>2557</v>
      </c>
      <c r="AT4545" t="s">
        <v>2513</v>
      </c>
      <c r="AU4545">
        <v>46043</v>
      </c>
      <c r="AV4545" t="s">
        <v>2513</v>
      </c>
      <c r="AW4545" t="s">
        <v>2513</v>
      </c>
      <c r="AX4545" t="s">
        <v>2516</v>
      </c>
      <c r="AY4545" t="s">
        <v>2558</v>
      </c>
      <c r="AZ4545" t="s">
        <v>2513</v>
      </c>
      <c r="BA4545" t="s">
        <v>2513</v>
      </c>
      <c r="BB4545" t="s">
        <v>2513</v>
      </c>
    </row>
    <row r="4546" spans="1:54" x14ac:dyDescent="0.45">
      <c r="A4546">
        <v>10008814</v>
      </c>
      <c r="B4546" t="s">
        <v>19408</v>
      </c>
      <c r="C4546" t="s">
        <v>27091</v>
      </c>
      <c r="D4546" t="s">
        <v>2489</v>
      </c>
      <c r="E4546" t="s">
        <v>19409</v>
      </c>
      <c r="F4546" t="s">
        <v>19410</v>
      </c>
      <c r="G4546" t="s">
        <v>16296</v>
      </c>
      <c r="H4546" t="s">
        <v>19409</v>
      </c>
      <c r="I4546" t="s">
        <v>2493</v>
      </c>
      <c r="J4546" t="s">
        <v>2494</v>
      </c>
      <c r="K4546" t="s">
        <v>2544</v>
      </c>
      <c r="L4546" t="s">
        <v>2496</v>
      </c>
      <c r="M4546" t="s">
        <v>3187</v>
      </c>
      <c r="N4546" t="s">
        <v>2496</v>
      </c>
      <c r="O4546" t="s">
        <v>2498</v>
      </c>
      <c r="P4546" t="s">
        <v>2546</v>
      </c>
      <c r="Q4546" t="s">
        <v>2547</v>
      </c>
      <c r="R4546" t="s">
        <v>2918</v>
      </c>
      <c r="S4546" t="s">
        <v>2919</v>
      </c>
      <c r="T4546" t="s">
        <v>2942</v>
      </c>
      <c r="U4546" t="s">
        <v>2933</v>
      </c>
      <c r="V4546" t="s">
        <v>2943</v>
      </c>
      <c r="W4546" t="s">
        <v>2553</v>
      </c>
      <c r="X4546" t="s">
        <v>3188</v>
      </c>
      <c r="Y4546" t="s">
        <v>3189</v>
      </c>
      <c r="Z4546" t="s">
        <v>3190</v>
      </c>
      <c r="AA4546" t="s">
        <v>2507</v>
      </c>
      <c r="AB4546" t="s">
        <v>3187</v>
      </c>
      <c r="AC4546" t="s">
        <v>715</v>
      </c>
      <c r="AD4546">
        <v>1.35</v>
      </c>
      <c r="AE4546">
        <v>1.35</v>
      </c>
      <c r="AF4546" t="s">
        <v>2509</v>
      </c>
      <c r="AG4546">
        <v>0.64</v>
      </c>
      <c r="AH4546" t="s">
        <v>2510</v>
      </c>
      <c r="AI4546">
        <v>200</v>
      </c>
      <c r="AJ4546">
        <v>200</v>
      </c>
      <c r="AK4546">
        <v>16</v>
      </c>
      <c r="AL4546" t="s">
        <v>2511</v>
      </c>
      <c r="AM4546" t="s">
        <v>2528</v>
      </c>
      <c r="AN4546" t="s">
        <v>2513</v>
      </c>
      <c r="AO4546" t="s">
        <v>2513</v>
      </c>
      <c r="AP4546" t="s">
        <v>2514</v>
      </c>
      <c r="AQ4546" t="s">
        <v>2513</v>
      </c>
      <c r="AR4546" t="s">
        <v>2513</v>
      </c>
      <c r="AS4546" t="s">
        <v>2557</v>
      </c>
      <c r="AT4546" t="s">
        <v>2513</v>
      </c>
      <c r="AU4546">
        <v>46043</v>
      </c>
      <c r="AV4546" t="s">
        <v>2513</v>
      </c>
      <c r="AW4546" t="s">
        <v>2513</v>
      </c>
      <c r="AX4546" t="s">
        <v>2516</v>
      </c>
      <c r="AY4546" t="s">
        <v>2558</v>
      </c>
      <c r="AZ4546" t="s">
        <v>2513</v>
      </c>
      <c r="BA4546" t="s">
        <v>2513</v>
      </c>
      <c r="BB4546" t="s">
        <v>2513</v>
      </c>
    </row>
    <row r="4547" spans="1:54" x14ac:dyDescent="0.45">
      <c r="A4547">
        <v>10008815</v>
      </c>
      <c r="B4547" t="s">
        <v>19411</v>
      </c>
      <c r="C4547" t="s">
        <v>27092</v>
      </c>
      <c r="D4547" t="s">
        <v>2489</v>
      </c>
      <c r="E4547" t="s">
        <v>19412</v>
      </c>
      <c r="F4547" t="s">
        <v>19413</v>
      </c>
      <c r="G4547" t="s">
        <v>16296</v>
      </c>
      <c r="H4547" t="s">
        <v>19412</v>
      </c>
      <c r="I4547" t="s">
        <v>2493</v>
      </c>
      <c r="J4547" t="s">
        <v>2494</v>
      </c>
      <c r="K4547" t="s">
        <v>2544</v>
      </c>
      <c r="L4547" t="s">
        <v>2496</v>
      </c>
      <c r="M4547" t="s">
        <v>3200</v>
      </c>
      <c r="N4547" t="s">
        <v>2496</v>
      </c>
      <c r="O4547" t="s">
        <v>2498</v>
      </c>
      <c r="P4547" t="s">
        <v>2546</v>
      </c>
      <c r="Q4547" t="s">
        <v>2547</v>
      </c>
      <c r="R4547" t="s">
        <v>2918</v>
      </c>
      <c r="S4547" t="s">
        <v>2919</v>
      </c>
      <c r="T4547" t="s">
        <v>2942</v>
      </c>
      <c r="U4547" t="s">
        <v>2933</v>
      </c>
      <c r="V4547" t="s">
        <v>2943</v>
      </c>
      <c r="W4547" t="s">
        <v>2553</v>
      </c>
      <c r="X4547" t="s">
        <v>3201</v>
      </c>
      <c r="Y4547" t="s">
        <v>3202</v>
      </c>
      <c r="Z4547" t="s">
        <v>3203</v>
      </c>
      <c r="AA4547" t="s">
        <v>2507</v>
      </c>
      <c r="AB4547" t="s">
        <v>3200</v>
      </c>
      <c r="AC4547" t="s">
        <v>715</v>
      </c>
      <c r="AD4547">
        <v>1.35</v>
      </c>
      <c r="AE4547">
        <v>1.35</v>
      </c>
      <c r="AF4547" t="s">
        <v>2509</v>
      </c>
      <c r="AG4547">
        <v>0.64</v>
      </c>
      <c r="AH4547" t="s">
        <v>2510</v>
      </c>
      <c r="AI4547">
        <v>200</v>
      </c>
      <c r="AJ4547">
        <v>200</v>
      </c>
      <c r="AK4547">
        <v>16</v>
      </c>
      <c r="AL4547" t="s">
        <v>2511</v>
      </c>
      <c r="AM4547" t="s">
        <v>2528</v>
      </c>
      <c r="AN4547" t="s">
        <v>2513</v>
      </c>
      <c r="AO4547" t="s">
        <v>2513</v>
      </c>
      <c r="AP4547" t="s">
        <v>2514</v>
      </c>
      <c r="AQ4547" t="s">
        <v>2513</v>
      </c>
      <c r="AR4547" t="s">
        <v>2513</v>
      </c>
      <c r="AS4547" t="s">
        <v>2557</v>
      </c>
      <c r="AT4547" t="s">
        <v>2513</v>
      </c>
      <c r="AU4547">
        <v>46043</v>
      </c>
      <c r="AV4547" t="s">
        <v>2513</v>
      </c>
      <c r="AW4547" t="s">
        <v>2513</v>
      </c>
      <c r="AX4547" t="s">
        <v>2516</v>
      </c>
      <c r="AY4547" t="s">
        <v>2558</v>
      </c>
      <c r="AZ4547" t="s">
        <v>2513</v>
      </c>
      <c r="BA4547" t="s">
        <v>2513</v>
      </c>
      <c r="BB4547" t="s">
        <v>2513</v>
      </c>
    </row>
    <row r="4548" spans="1:54" x14ac:dyDescent="0.45">
      <c r="A4548">
        <v>10008816</v>
      </c>
      <c r="B4548" t="s">
        <v>19414</v>
      </c>
      <c r="C4548" t="s">
        <v>27093</v>
      </c>
      <c r="D4548" t="s">
        <v>2489</v>
      </c>
      <c r="E4548" t="s">
        <v>19415</v>
      </c>
      <c r="F4548" t="s">
        <v>19416</v>
      </c>
      <c r="G4548" t="s">
        <v>16296</v>
      </c>
      <c r="H4548" t="s">
        <v>19415</v>
      </c>
      <c r="I4548" t="s">
        <v>2493</v>
      </c>
      <c r="J4548" t="s">
        <v>2494</v>
      </c>
      <c r="K4548" t="s">
        <v>2544</v>
      </c>
      <c r="L4548" t="s">
        <v>2496</v>
      </c>
      <c r="M4548" t="s">
        <v>3200</v>
      </c>
      <c r="N4548" t="s">
        <v>2496</v>
      </c>
      <c r="O4548" t="s">
        <v>2498</v>
      </c>
      <c r="P4548" t="s">
        <v>2546</v>
      </c>
      <c r="Q4548" t="s">
        <v>2547</v>
      </c>
      <c r="R4548" t="s">
        <v>2918</v>
      </c>
      <c r="S4548" t="s">
        <v>2919</v>
      </c>
      <c r="T4548" t="s">
        <v>2942</v>
      </c>
      <c r="U4548" t="s">
        <v>2933</v>
      </c>
      <c r="V4548" t="s">
        <v>2943</v>
      </c>
      <c r="W4548" t="s">
        <v>2553</v>
      </c>
      <c r="X4548" t="s">
        <v>3201</v>
      </c>
      <c r="Y4548" t="s">
        <v>3202</v>
      </c>
      <c r="Z4548" t="s">
        <v>3203</v>
      </c>
      <c r="AA4548" t="s">
        <v>2507</v>
      </c>
      <c r="AB4548" t="s">
        <v>3200</v>
      </c>
      <c r="AC4548" t="s">
        <v>715</v>
      </c>
      <c r="AD4548">
        <v>1.35</v>
      </c>
      <c r="AE4548">
        <v>1.35</v>
      </c>
      <c r="AF4548" t="s">
        <v>2509</v>
      </c>
      <c r="AG4548">
        <v>0.64</v>
      </c>
      <c r="AH4548" t="s">
        <v>2510</v>
      </c>
      <c r="AI4548">
        <v>200</v>
      </c>
      <c r="AJ4548">
        <v>200</v>
      </c>
      <c r="AK4548">
        <v>16</v>
      </c>
      <c r="AL4548" t="s">
        <v>2511</v>
      </c>
      <c r="AM4548" t="s">
        <v>2528</v>
      </c>
      <c r="AN4548" t="s">
        <v>2513</v>
      </c>
      <c r="AO4548" t="s">
        <v>2513</v>
      </c>
      <c r="AP4548" t="s">
        <v>2514</v>
      </c>
      <c r="AQ4548" t="s">
        <v>2513</v>
      </c>
      <c r="AR4548" t="s">
        <v>2513</v>
      </c>
      <c r="AS4548" t="s">
        <v>2557</v>
      </c>
      <c r="AT4548" t="s">
        <v>2513</v>
      </c>
      <c r="AU4548">
        <v>46043</v>
      </c>
      <c r="AV4548" t="s">
        <v>2513</v>
      </c>
      <c r="AW4548" t="s">
        <v>2513</v>
      </c>
      <c r="AX4548" t="s">
        <v>2516</v>
      </c>
      <c r="AY4548" t="s">
        <v>2558</v>
      </c>
      <c r="AZ4548" t="s">
        <v>2513</v>
      </c>
      <c r="BA4548" t="s">
        <v>2513</v>
      </c>
      <c r="BB4548" t="s">
        <v>2513</v>
      </c>
    </row>
    <row r="4549" spans="1:54" x14ac:dyDescent="0.45">
      <c r="A4549">
        <v>10008817</v>
      </c>
      <c r="B4549" t="s">
        <v>19417</v>
      </c>
      <c r="C4549" t="s">
        <v>27094</v>
      </c>
      <c r="D4549" t="s">
        <v>2489</v>
      </c>
      <c r="E4549" t="s">
        <v>19418</v>
      </c>
      <c r="F4549" t="s">
        <v>19419</v>
      </c>
      <c r="G4549" t="s">
        <v>16296</v>
      </c>
      <c r="H4549" t="s">
        <v>19418</v>
      </c>
      <c r="I4549" t="s">
        <v>2493</v>
      </c>
      <c r="J4549" t="s">
        <v>2494</v>
      </c>
      <c r="K4549" t="s">
        <v>2544</v>
      </c>
      <c r="L4549" t="s">
        <v>2496</v>
      </c>
      <c r="M4549" t="s">
        <v>3187</v>
      </c>
      <c r="N4549" t="s">
        <v>2496</v>
      </c>
      <c r="O4549" t="s">
        <v>2498</v>
      </c>
      <c r="P4549" t="s">
        <v>2546</v>
      </c>
      <c r="Q4549" t="s">
        <v>2547</v>
      </c>
      <c r="R4549" t="s">
        <v>2918</v>
      </c>
      <c r="S4549" t="s">
        <v>2919</v>
      </c>
      <c r="T4549" t="s">
        <v>2942</v>
      </c>
      <c r="U4549" t="s">
        <v>2933</v>
      </c>
      <c r="V4549" t="s">
        <v>2943</v>
      </c>
      <c r="W4549" t="s">
        <v>2553</v>
      </c>
      <c r="X4549" t="s">
        <v>3188</v>
      </c>
      <c r="Y4549" t="s">
        <v>3189</v>
      </c>
      <c r="Z4549" t="s">
        <v>3190</v>
      </c>
      <c r="AA4549" t="s">
        <v>2507</v>
      </c>
      <c r="AB4549" t="s">
        <v>3187</v>
      </c>
      <c r="AC4549" t="s">
        <v>715</v>
      </c>
      <c r="AD4549">
        <v>1.35</v>
      </c>
      <c r="AE4549">
        <v>1.35</v>
      </c>
      <c r="AF4549" t="s">
        <v>2509</v>
      </c>
      <c r="AG4549">
        <v>0.64</v>
      </c>
      <c r="AH4549" t="s">
        <v>2510</v>
      </c>
      <c r="AI4549">
        <v>200</v>
      </c>
      <c r="AJ4549">
        <v>200</v>
      </c>
      <c r="AK4549">
        <v>16</v>
      </c>
      <c r="AL4549" t="s">
        <v>2511</v>
      </c>
      <c r="AM4549" t="s">
        <v>2528</v>
      </c>
      <c r="AN4549" t="s">
        <v>2513</v>
      </c>
      <c r="AO4549" t="s">
        <v>2513</v>
      </c>
      <c r="AP4549" t="s">
        <v>2514</v>
      </c>
      <c r="AQ4549" t="s">
        <v>2513</v>
      </c>
      <c r="AR4549" t="s">
        <v>2513</v>
      </c>
      <c r="AS4549" t="s">
        <v>2557</v>
      </c>
      <c r="AT4549" t="s">
        <v>2513</v>
      </c>
      <c r="AU4549">
        <v>46043</v>
      </c>
      <c r="AV4549" t="s">
        <v>2513</v>
      </c>
      <c r="AW4549" t="s">
        <v>2513</v>
      </c>
      <c r="AX4549" t="s">
        <v>2516</v>
      </c>
      <c r="AY4549" t="s">
        <v>2558</v>
      </c>
      <c r="AZ4549" t="s">
        <v>2513</v>
      </c>
      <c r="BA4549" t="s">
        <v>2513</v>
      </c>
      <c r="BB4549" t="s">
        <v>2513</v>
      </c>
    </row>
    <row r="4550" spans="1:54" x14ac:dyDescent="0.45">
      <c r="A4550">
        <v>10008818</v>
      </c>
      <c r="B4550" t="s">
        <v>19420</v>
      </c>
      <c r="C4550" t="s">
        <v>27095</v>
      </c>
      <c r="D4550" t="s">
        <v>2489</v>
      </c>
      <c r="E4550" t="s">
        <v>19421</v>
      </c>
      <c r="F4550" t="s">
        <v>19422</v>
      </c>
      <c r="G4550" t="s">
        <v>16296</v>
      </c>
      <c r="H4550" t="s">
        <v>19421</v>
      </c>
      <c r="I4550" t="s">
        <v>2493</v>
      </c>
      <c r="J4550" t="s">
        <v>2494</v>
      </c>
      <c r="K4550" t="s">
        <v>2544</v>
      </c>
      <c r="L4550" t="s">
        <v>2496</v>
      </c>
      <c r="M4550" t="s">
        <v>3187</v>
      </c>
      <c r="N4550" t="s">
        <v>2496</v>
      </c>
      <c r="O4550" t="s">
        <v>2498</v>
      </c>
      <c r="P4550" t="s">
        <v>2546</v>
      </c>
      <c r="Q4550" t="s">
        <v>2547</v>
      </c>
      <c r="R4550" t="s">
        <v>2918</v>
      </c>
      <c r="S4550" t="s">
        <v>2919</v>
      </c>
      <c r="T4550" t="s">
        <v>2942</v>
      </c>
      <c r="U4550" t="s">
        <v>2933</v>
      </c>
      <c r="V4550" t="s">
        <v>2943</v>
      </c>
      <c r="W4550" t="s">
        <v>2553</v>
      </c>
      <c r="X4550" t="s">
        <v>3188</v>
      </c>
      <c r="Y4550" t="s">
        <v>3189</v>
      </c>
      <c r="Z4550" t="s">
        <v>3190</v>
      </c>
      <c r="AA4550" t="s">
        <v>2507</v>
      </c>
      <c r="AB4550" t="s">
        <v>3187</v>
      </c>
      <c r="AC4550" t="s">
        <v>715</v>
      </c>
      <c r="AD4550">
        <v>1.35</v>
      </c>
      <c r="AE4550">
        <v>1.35</v>
      </c>
      <c r="AF4550" t="s">
        <v>2509</v>
      </c>
      <c r="AG4550">
        <v>0.64</v>
      </c>
      <c r="AH4550" t="s">
        <v>2510</v>
      </c>
      <c r="AI4550">
        <v>200</v>
      </c>
      <c r="AJ4550">
        <v>200</v>
      </c>
      <c r="AK4550">
        <v>16</v>
      </c>
      <c r="AL4550" t="s">
        <v>2511</v>
      </c>
      <c r="AM4550" t="s">
        <v>2528</v>
      </c>
      <c r="AN4550" t="s">
        <v>2513</v>
      </c>
      <c r="AO4550" t="s">
        <v>2513</v>
      </c>
      <c r="AP4550" t="s">
        <v>2514</v>
      </c>
      <c r="AQ4550" t="s">
        <v>2513</v>
      </c>
      <c r="AR4550" t="s">
        <v>2513</v>
      </c>
      <c r="AS4550" t="s">
        <v>2557</v>
      </c>
      <c r="AT4550" t="s">
        <v>2513</v>
      </c>
      <c r="AU4550">
        <v>46043</v>
      </c>
      <c r="AV4550" t="s">
        <v>2513</v>
      </c>
      <c r="AW4550" t="s">
        <v>2513</v>
      </c>
      <c r="AX4550" t="s">
        <v>2516</v>
      </c>
      <c r="AY4550" t="s">
        <v>2558</v>
      </c>
      <c r="AZ4550" t="s">
        <v>2513</v>
      </c>
      <c r="BA4550" t="s">
        <v>2513</v>
      </c>
      <c r="BB4550" t="s">
        <v>2513</v>
      </c>
    </row>
    <row r="4551" spans="1:54" x14ac:dyDescent="0.45">
      <c r="A4551">
        <v>10008819</v>
      </c>
      <c r="B4551" t="s">
        <v>19423</v>
      </c>
      <c r="C4551" t="s">
        <v>27096</v>
      </c>
      <c r="D4551" t="s">
        <v>2489</v>
      </c>
      <c r="E4551" t="s">
        <v>19424</v>
      </c>
      <c r="F4551" t="s">
        <v>19425</v>
      </c>
      <c r="G4551" t="s">
        <v>16296</v>
      </c>
      <c r="H4551" t="s">
        <v>19424</v>
      </c>
      <c r="I4551" t="s">
        <v>2493</v>
      </c>
      <c r="J4551" t="s">
        <v>2494</v>
      </c>
      <c r="K4551" t="s">
        <v>2544</v>
      </c>
      <c r="L4551" t="s">
        <v>2496</v>
      </c>
      <c r="M4551" t="s">
        <v>16660</v>
      </c>
      <c r="N4551" t="s">
        <v>2496</v>
      </c>
      <c r="O4551" t="s">
        <v>2498</v>
      </c>
      <c r="P4551" t="s">
        <v>2546</v>
      </c>
      <c r="Q4551" t="s">
        <v>2547</v>
      </c>
      <c r="R4551" t="s">
        <v>2918</v>
      </c>
      <c r="S4551" t="s">
        <v>2919</v>
      </c>
      <c r="T4551" t="s">
        <v>6357</v>
      </c>
      <c r="U4551" t="s">
        <v>6358</v>
      </c>
      <c r="V4551" t="s">
        <v>6359</v>
      </c>
      <c r="W4551" t="s">
        <v>2553</v>
      </c>
      <c r="X4551" t="s">
        <v>16661</v>
      </c>
      <c r="Y4551" t="s">
        <v>3846</v>
      </c>
      <c r="Z4551" t="s">
        <v>16662</v>
      </c>
      <c r="AA4551" t="s">
        <v>2507</v>
      </c>
      <c r="AB4551" t="s">
        <v>16660</v>
      </c>
      <c r="AC4551" t="s">
        <v>715</v>
      </c>
      <c r="AD4551">
        <v>0.76</v>
      </c>
      <c r="AE4551">
        <v>0.76</v>
      </c>
      <c r="AF4551" t="s">
        <v>2509</v>
      </c>
      <c r="AG4551">
        <v>0.36</v>
      </c>
      <c r="AH4551" t="s">
        <v>2510</v>
      </c>
      <c r="AI4551">
        <v>150</v>
      </c>
      <c r="AJ4551">
        <v>150</v>
      </c>
      <c r="AK4551">
        <v>16</v>
      </c>
      <c r="AL4551" t="s">
        <v>2511</v>
      </c>
      <c r="AM4551" t="s">
        <v>2528</v>
      </c>
      <c r="AN4551" t="s">
        <v>2513</v>
      </c>
      <c r="AO4551" t="s">
        <v>2513</v>
      </c>
      <c r="AP4551" t="s">
        <v>2514</v>
      </c>
      <c r="AQ4551" t="s">
        <v>2513</v>
      </c>
      <c r="AR4551" t="s">
        <v>2513</v>
      </c>
      <c r="AS4551" t="s">
        <v>2557</v>
      </c>
      <c r="AT4551" t="s">
        <v>2513</v>
      </c>
      <c r="AU4551">
        <v>46043</v>
      </c>
      <c r="AV4551" t="s">
        <v>2513</v>
      </c>
      <c r="AW4551" t="s">
        <v>2513</v>
      </c>
      <c r="AX4551" t="s">
        <v>2516</v>
      </c>
      <c r="AY4551" t="s">
        <v>2558</v>
      </c>
      <c r="AZ4551" t="s">
        <v>2513</v>
      </c>
      <c r="BA4551" t="s">
        <v>2513</v>
      </c>
      <c r="BB4551" t="s">
        <v>2513</v>
      </c>
    </row>
    <row r="4552" spans="1:54" x14ac:dyDescent="0.45">
      <c r="A4552">
        <v>10008820</v>
      </c>
      <c r="B4552" t="s">
        <v>19426</v>
      </c>
      <c r="C4552" t="s">
        <v>27097</v>
      </c>
      <c r="D4552" t="s">
        <v>2489</v>
      </c>
      <c r="E4552" t="s">
        <v>19427</v>
      </c>
      <c r="F4552" t="s">
        <v>19428</v>
      </c>
      <c r="G4552" t="s">
        <v>16296</v>
      </c>
      <c r="H4552" t="s">
        <v>19427</v>
      </c>
      <c r="I4552" t="s">
        <v>2493</v>
      </c>
      <c r="J4552" t="s">
        <v>2494</v>
      </c>
      <c r="K4552" t="s">
        <v>2544</v>
      </c>
      <c r="L4552" t="s">
        <v>2496</v>
      </c>
      <c r="M4552" t="s">
        <v>16660</v>
      </c>
      <c r="N4552" t="s">
        <v>2496</v>
      </c>
      <c r="O4552" t="s">
        <v>2498</v>
      </c>
      <c r="P4552" t="s">
        <v>2546</v>
      </c>
      <c r="Q4552" t="s">
        <v>2547</v>
      </c>
      <c r="R4552" t="s">
        <v>2918</v>
      </c>
      <c r="S4552" t="s">
        <v>2919</v>
      </c>
      <c r="T4552" t="s">
        <v>6357</v>
      </c>
      <c r="U4552" t="s">
        <v>6358</v>
      </c>
      <c r="V4552" t="s">
        <v>6359</v>
      </c>
      <c r="W4552" t="s">
        <v>2553</v>
      </c>
      <c r="X4552" t="s">
        <v>16661</v>
      </c>
      <c r="Y4552" t="s">
        <v>3846</v>
      </c>
      <c r="Z4552" t="s">
        <v>16662</v>
      </c>
      <c r="AA4552" t="s">
        <v>2507</v>
      </c>
      <c r="AB4552" t="s">
        <v>16660</v>
      </c>
      <c r="AC4552" t="s">
        <v>715</v>
      </c>
      <c r="AD4552">
        <v>0.76</v>
      </c>
      <c r="AE4552">
        <v>0.76</v>
      </c>
      <c r="AF4552" t="s">
        <v>2509</v>
      </c>
      <c r="AG4552">
        <v>0.36</v>
      </c>
      <c r="AH4552" t="s">
        <v>2510</v>
      </c>
      <c r="AI4552">
        <v>150</v>
      </c>
      <c r="AJ4552">
        <v>150</v>
      </c>
      <c r="AK4552">
        <v>16</v>
      </c>
      <c r="AL4552" t="s">
        <v>2511</v>
      </c>
      <c r="AM4552" t="s">
        <v>2528</v>
      </c>
      <c r="AN4552" t="s">
        <v>2513</v>
      </c>
      <c r="AO4552" t="s">
        <v>2513</v>
      </c>
      <c r="AP4552" t="s">
        <v>2514</v>
      </c>
      <c r="AQ4552" t="s">
        <v>2513</v>
      </c>
      <c r="AR4552" t="s">
        <v>2513</v>
      </c>
      <c r="AS4552" t="s">
        <v>2557</v>
      </c>
      <c r="AT4552" t="s">
        <v>2513</v>
      </c>
      <c r="AU4552">
        <v>46043</v>
      </c>
      <c r="AV4552" t="s">
        <v>2513</v>
      </c>
      <c r="AW4552" t="s">
        <v>2513</v>
      </c>
      <c r="AX4552" t="s">
        <v>2516</v>
      </c>
      <c r="AY4552" t="s">
        <v>2558</v>
      </c>
      <c r="AZ4552" t="s">
        <v>2513</v>
      </c>
      <c r="BA4552" t="s">
        <v>2513</v>
      </c>
      <c r="BB4552" t="s">
        <v>2513</v>
      </c>
    </row>
    <row r="4553" spans="1:54" x14ac:dyDescent="0.45">
      <c r="A4553">
        <v>10008821</v>
      </c>
      <c r="B4553" t="s">
        <v>19429</v>
      </c>
      <c r="C4553" t="s">
        <v>27098</v>
      </c>
      <c r="D4553" t="s">
        <v>2489</v>
      </c>
      <c r="E4553" t="s">
        <v>19430</v>
      </c>
      <c r="F4553" t="s">
        <v>19431</v>
      </c>
      <c r="G4553" t="s">
        <v>16296</v>
      </c>
      <c r="H4553" t="s">
        <v>19430</v>
      </c>
      <c r="I4553" t="s">
        <v>2493</v>
      </c>
      <c r="J4553" t="s">
        <v>2494</v>
      </c>
      <c r="K4553" t="s">
        <v>2544</v>
      </c>
      <c r="L4553" t="s">
        <v>2496</v>
      </c>
      <c r="M4553" t="s">
        <v>16660</v>
      </c>
      <c r="N4553" t="s">
        <v>2496</v>
      </c>
      <c r="O4553" t="s">
        <v>2498</v>
      </c>
      <c r="P4553" t="s">
        <v>2546</v>
      </c>
      <c r="Q4553" t="s">
        <v>2547</v>
      </c>
      <c r="R4553" t="s">
        <v>2918</v>
      </c>
      <c r="S4553" t="s">
        <v>2919</v>
      </c>
      <c r="T4553" t="s">
        <v>6357</v>
      </c>
      <c r="U4553" t="s">
        <v>6358</v>
      </c>
      <c r="V4553" t="s">
        <v>6359</v>
      </c>
      <c r="W4553" t="s">
        <v>2553</v>
      </c>
      <c r="X4553" t="s">
        <v>16661</v>
      </c>
      <c r="Y4553" t="s">
        <v>3846</v>
      </c>
      <c r="Z4553" t="s">
        <v>16662</v>
      </c>
      <c r="AA4553" t="s">
        <v>2507</v>
      </c>
      <c r="AB4553" t="s">
        <v>16660</v>
      </c>
      <c r="AC4553" t="s">
        <v>715</v>
      </c>
      <c r="AD4553">
        <v>0.76</v>
      </c>
      <c r="AE4553">
        <v>0.76</v>
      </c>
      <c r="AF4553" t="s">
        <v>2509</v>
      </c>
      <c r="AG4553">
        <v>0.36</v>
      </c>
      <c r="AH4553" t="s">
        <v>2510</v>
      </c>
      <c r="AI4553">
        <v>150</v>
      </c>
      <c r="AJ4553">
        <v>150</v>
      </c>
      <c r="AK4553">
        <v>16</v>
      </c>
      <c r="AL4553" t="s">
        <v>2511</v>
      </c>
      <c r="AM4553" t="s">
        <v>2528</v>
      </c>
      <c r="AN4553" t="s">
        <v>2513</v>
      </c>
      <c r="AO4553" t="s">
        <v>2513</v>
      </c>
      <c r="AP4553" t="s">
        <v>2514</v>
      </c>
      <c r="AQ4553" t="s">
        <v>2513</v>
      </c>
      <c r="AR4553" t="s">
        <v>2513</v>
      </c>
      <c r="AS4553" t="s">
        <v>2557</v>
      </c>
      <c r="AT4553" t="s">
        <v>2513</v>
      </c>
      <c r="AU4553">
        <v>46043</v>
      </c>
      <c r="AV4553" t="s">
        <v>2513</v>
      </c>
      <c r="AW4553" t="s">
        <v>2513</v>
      </c>
      <c r="AX4553" t="s">
        <v>2516</v>
      </c>
      <c r="AY4553" t="s">
        <v>2558</v>
      </c>
      <c r="AZ4553" t="s">
        <v>2513</v>
      </c>
      <c r="BA4553" t="s">
        <v>2513</v>
      </c>
      <c r="BB4553" t="s">
        <v>2513</v>
      </c>
    </row>
    <row r="4554" spans="1:54" x14ac:dyDescent="0.45">
      <c r="A4554">
        <v>10008822</v>
      </c>
      <c r="B4554" t="s">
        <v>19432</v>
      </c>
      <c r="C4554" t="s">
        <v>27099</v>
      </c>
      <c r="D4554" t="s">
        <v>2489</v>
      </c>
      <c r="E4554" t="s">
        <v>19433</v>
      </c>
      <c r="F4554" t="s">
        <v>19434</v>
      </c>
      <c r="G4554" t="s">
        <v>16296</v>
      </c>
      <c r="H4554" t="s">
        <v>19433</v>
      </c>
      <c r="I4554" t="s">
        <v>2493</v>
      </c>
      <c r="J4554" t="s">
        <v>2494</v>
      </c>
      <c r="K4554" t="s">
        <v>2544</v>
      </c>
      <c r="L4554" t="s">
        <v>2496</v>
      </c>
      <c r="M4554" t="s">
        <v>3326</v>
      </c>
      <c r="N4554" t="s">
        <v>2496</v>
      </c>
      <c r="O4554" t="s">
        <v>2498</v>
      </c>
      <c r="P4554" t="s">
        <v>2546</v>
      </c>
      <c r="Q4554" t="s">
        <v>2547</v>
      </c>
      <c r="R4554" t="s">
        <v>3327</v>
      </c>
      <c r="S4554" t="s">
        <v>3328</v>
      </c>
      <c r="T4554" t="s">
        <v>3329</v>
      </c>
      <c r="U4554" t="s">
        <v>3330</v>
      </c>
      <c r="V4554" t="s">
        <v>3331</v>
      </c>
      <c r="W4554" t="s">
        <v>2553</v>
      </c>
      <c r="X4554" t="s">
        <v>3332</v>
      </c>
      <c r="Y4554" t="s">
        <v>3202</v>
      </c>
      <c r="Z4554" t="s">
        <v>3333</v>
      </c>
      <c r="AA4554" t="s">
        <v>2507</v>
      </c>
      <c r="AB4554" t="s">
        <v>3326</v>
      </c>
      <c r="AC4554" t="s">
        <v>715</v>
      </c>
      <c r="AD4554">
        <v>1.17</v>
      </c>
      <c r="AE4554">
        <v>1.17</v>
      </c>
      <c r="AF4554" t="s">
        <v>2509</v>
      </c>
      <c r="AG4554">
        <v>0.74199999999999999</v>
      </c>
      <c r="AH4554" t="s">
        <v>2510</v>
      </c>
      <c r="AI4554">
        <v>232</v>
      </c>
      <c r="AJ4554">
        <v>200</v>
      </c>
      <c r="AK4554">
        <v>16</v>
      </c>
      <c r="AL4554" t="s">
        <v>2511</v>
      </c>
      <c r="AM4554" t="s">
        <v>2528</v>
      </c>
      <c r="AN4554" t="s">
        <v>2513</v>
      </c>
      <c r="AO4554" t="s">
        <v>2513</v>
      </c>
      <c r="AP4554" t="s">
        <v>2514</v>
      </c>
      <c r="AQ4554" t="s">
        <v>2513</v>
      </c>
      <c r="AR4554" t="s">
        <v>2513</v>
      </c>
      <c r="AS4554" t="s">
        <v>2557</v>
      </c>
      <c r="AT4554" t="s">
        <v>2513</v>
      </c>
      <c r="AU4554">
        <v>46043</v>
      </c>
      <c r="AV4554" t="s">
        <v>2513</v>
      </c>
      <c r="AW4554" t="s">
        <v>2513</v>
      </c>
      <c r="AX4554" t="s">
        <v>2516</v>
      </c>
      <c r="AY4554" t="s">
        <v>2558</v>
      </c>
      <c r="AZ4554" t="s">
        <v>2513</v>
      </c>
      <c r="BA4554" t="s">
        <v>2513</v>
      </c>
      <c r="BB4554" t="s">
        <v>2513</v>
      </c>
    </row>
    <row r="4555" spans="1:54" x14ac:dyDescent="0.45">
      <c r="A4555">
        <v>10008823</v>
      </c>
      <c r="B4555" t="s">
        <v>19435</v>
      </c>
      <c r="C4555" t="s">
        <v>27100</v>
      </c>
      <c r="D4555" t="s">
        <v>2489</v>
      </c>
      <c r="E4555" t="s">
        <v>19436</v>
      </c>
      <c r="F4555" t="s">
        <v>19437</v>
      </c>
      <c r="G4555" t="s">
        <v>16296</v>
      </c>
      <c r="H4555" t="s">
        <v>19436</v>
      </c>
      <c r="I4555" t="s">
        <v>2493</v>
      </c>
      <c r="J4555" t="s">
        <v>2494</v>
      </c>
      <c r="K4555" t="s">
        <v>2544</v>
      </c>
      <c r="L4555" t="s">
        <v>2496</v>
      </c>
      <c r="M4555" t="s">
        <v>3326</v>
      </c>
      <c r="N4555" t="s">
        <v>2496</v>
      </c>
      <c r="O4555" t="s">
        <v>2498</v>
      </c>
      <c r="P4555" t="s">
        <v>2546</v>
      </c>
      <c r="Q4555" t="s">
        <v>2547</v>
      </c>
      <c r="R4555" t="s">
        <v>3327</v>
      </c>
      <c r="S4555" t="s">
        <v>3328</v>
      </c>
      <c r="T4555" t="s">
        <v>3329</v>
      </c>
      <c r="U4555" t="s">
        <v>3330</v>
      </c>
      <c r="V4555" t="s">
        <v>3331</v>
      </c>
      <c r="W4555" t="s">
        <v>2553</v>
      </c>
      <c r="X4555" t="s">
        <v>3332</v>
      </c>
      <c r="Y4555" t="s">
        <v>3202</v>
      </c>
      <c r="Z4555" t="s">
        <v>3333</v>
      </c>
      <c r="AA4555" t="s">
        <v>2507</v>
      </c>
      <c r="AB4555" t="s">
        <v>3326</v>
      </c>
      <c r="AC4555" t="s">
        <v>715</v>
      </c>
      <c r="AD4555">
        <v>1.17</v>
      </c>
      <c r="AE4555">
        <v>1.17</v>
      </c>
      <c r="AF4555" t="s">
        <v>2509</v>
      </c>
      <c r="AG4555">
        <v>0.74199999999999999</v>
      </c>
      <c r="AH4555" t="s">
        <v>2510</v>
      </c>
      <c r="AI4555">
        <v>232</v>
      </c>
      <c r="AJ4555">
        <v>200</v>
      </c>
      <c r="AK4555">
        <v>16</v>
      </c>
      <c r="AL4555" t="s">
        <v>2511</v>
      </c>
      <c r="AM4555" t="s">
        <v>2528</v>
      </c>
      <c r="AN4555" t="s">
        <v>2513</v>
      </c>
      <c r="AO4555" t="s">
        <v>2513</v>
      </c>
      <c r="AP4555" t="s">
        <v>2514</v>
      </c>
      <c r="AQ4555" t="s">
        <v>2513</v>
      </c>
      <c r="AR4555" t="s">
        <v>2513</v>
      </c>
      <c r="AS4555" t="s">
        <v>2557</v>
      </c>
      <c r="AT4555" t="s">
        <v>2513</v>
      </c>
      <c r="AU4555">
        <v>46043</v>
      </c>
      <c r="AV4555" t="s">
        <v>2513</v>
      </c>
      <c r="AW4555" t="s">
        <v>2513</v>
      </c>
      <c r="AX4555" t="s">
        <v>2516</v>
      </c>
      <c r="AY4555" t="s">
        <v>2558</v>
      </c>
      <c r="AZ4555" t="s">
        <v>2513</v>
      </c>
      <c r="BA4555" t="s">
        <v>2513</v>
      </c>
      <c r="BB4555" t="s">
        <v>2513</v>
      </c>
    </row>
    <row r="4556" spans="1:54" x14ac:dyDescent="0.45">
      <c r="A4556">
        <v>10008824</v>
      </c>
      <c r="B4556" t="s">
        <v>19438</v>
      </c>
      <c r="C4556" t="s">
        <v>27101</v>
      </c>
      <c r="D4556" t="s">
        <v>2489</v>
      </c>
      <c r="E4556" t="s">
        <v>19439</v>
      </c>
      <c r="F4556" t="s">
        <v>19440</v>
      </c>
      <c r="G4556" t="s">
        <v>16296</v>
      </c>
      <c r="H4556" t="s">
        <v>19439</v>
      </c>
      <c r="I4556" t="s">
        <v>2493</v>
      </c>
      <c r="J4556" t="s">
        <v>2494</v>
      </c>
      <c r="K4556" t="s">
        <v>2544</v>
      </c>
      <c r="L4556" t="s">
        <v>2496</v>
      </c>
      <c r="M4556" t="s">
        <v>3326</v>
      </c>
      <c r="N4556" t="s">
        <v>2496</v>
      </c>
      <c r="O4556" t="s">
        <v>2498</v>
      </c>
      <c r="P4556" t="s">
        <v>2546</v>
      </c>
      <c r="Q4556" t="s">
        <v>2547</v>
      </c>
      <c r="R4556" t="s">
        <v>3327</v>
      </c>
      <c r="S4556" t="s">
        <v>3328</v>
      </c>
      <c r="T4556" t="s">
        <v>3329</v>
      </c>
      <c r="U4556" t="s">
        <v>3330</v>
      </c>
      <c r="V4556" t="s">
        <v>3331</v>
      </c>
      <c r="W4556" t="s">
        <v>2553</v>
      </c>
      <c r="X4556" t="s">
        <v>3332</v>
      </c>
      <c r="Y4556" t="s">
        <v>3202</v>
      </c>
      <c r="Z4556" t="s">
        <v>3333</v>
      </c>
      <c r="AA4556" t="s">
        <v>2507</v>
      </c>
      <c r="AB4556" t="s">
        <v>3326</v>
      </c>
      <c r="AC4556" t="s">
        <v>715</v>
      </c>
      <c r="AD4556">
        <v>1.17</v>
      </c>
      <c r="AE4556">
        <v>1.17</v>
      </c>
      <c r="AF4556" t="s">
        <v>2509</v>
      </c>
      <c r="AG4556">
        <v>0.74199999999999999</v>
      </c>
      <c r="AH4556" t="s">
        <v>2510</v>
      </c>
      <c r="AI4556">
        <v>232</v>
      </c>
      <c r="AJ4556">
        <v>200</v>
      </c>
      <c r="AK4556">
        <v>16</v>
      </c>
      <c r="AL4556" t="s">
        <v>2511</v>
      </c>
      <c r="AM4556" t="s">
        <v>2528</v>
      </c>
      <c r="AN4556" t="s">
        <v>2513</v>
      </c>
      <c r="AO4556" t="s">
        <v>2513</v>
      </c>
      <c r="AP4556" t="s">
        <v>2514</v>
      </c>
      <c r="AQ4556" t="s">
        <v>2513</v>
      </c>
      <c r="AR4556" t="s">
        <v>2513</v>
      </c>
      <c r="AS4556" t="s">
        <v>2557</v>
      </c>
      <c r="AT4556" t="s">
        <v>2513</v>
      </c>
      <c r="AU4556">
        <v>46043</v>
      </c>
      <c r="AV4556" t="s">
        <v>2513</v>
      </c>
      <c r="AW4556" t="s">
        <v>2513</v>
      </c>
      <c r="AX4556" t="s">
        <v>2516</v>
      </c>
      <c r="AY4556" t="s">
        <v>2558</v>
      </c>
      <c r="AZ4556" t="s">
        <v>2513</v>
      </c>
      <c r="BA4556" t="s">
        <v>2513</v>
      </c>
      <c r="BB4556" t="s">
        <v>2513</v>
      </c>
    </row>
    <row r="4557" spans="1:54" x14ac:dyDescent="0.45">
      <c r="A4557">
        <v>10008825</v>
      </c>
      <c r="B4557" t="s">
        <v>19441</v>
      </c>
      <c r="C4557" t="s">
        <v>27102</v>
      </c>
      <c r="D4557" t="s">
        <v>2489</v>
      </c>
      <c r="E4557" t="s">
        <v>19442</v>
      </c>
      <c r="F4557" t="s">
        <v>19443</v>
      </c>
      <c r="G4557" t="s">
        <v>16296</v>
      </c>
      <c r="H4557" t="s">
        <v>19442</v>
      </c>
      <c r="I4557" t="s">
        <v>2493</v>
      </c>
      <c r="J4557" t="s">
        <v>2494</v>
      </c>
      <c r="K4557" t="s">
        <v>2544</v>
      </c>
      <c r="L4557" t="s">
        <v>2496</v>
      </c>
      <c r="M4557" t="s">
        <v>3200</v>
      </c>
      <c r="N4557" t="s">
        <v>2496</v>
      </c>
      <c r="O4557" t="s">
        <v>2498</v>
      </c>
      <c r="P4557" t="s">
        <v>2546</v>
      </c>
      <c r="Q4557" t="s">
        <v>2547</v>
      </c>
      <c r="R4557" t="s">
        <v>2918</v>
      </c>
      <c r="S4557" t="s">
        <v>2919</v>
      </c>
      <c r="T4557" t="s">
        <v>2942</v>
      </c>
      <c r="U4557" t="s">
        <v>2933</v>
      </c>
      <c r="V4557" t="s">
        <v>2943</v>
      </c>
      <c r="W4557" t="s">
        <v>2553</v>
      </c>
      <c r="X4557" t="s">
        <v>3201</v>
      </c>
      <c r="Y4557" t="s">
        <v>3202</v>
      </c>
      <c r="Z4557" t="s">
        <v>3203</v>
      </c>
      <c r="AA4557" t="s">
        <v>2507</v>
      </c>
      <c r="AB4557" t="s">
        <v>3200</v>
      </c>
      <c r="AC4557" t="s">
        <v>715</v>
      </c>
      <c r="AD4557">
        <v>1.35</v>
      </c>
      <c r="AE4557">
        <v>1.35</v>
      </c>
      <c r="AF4557" t="s">
        <v>2509</v>
      </c>
      <c r="AG4557">
        <v>0.64</v>
      </c>
      <c r="AH4557" t="s">
        <v>2510</v>
      </c>
      <c r="AI4557">
        <v>200</v>
      </c>
      <c r="AJ4557">
        <v>200</v>
      </c>
      <c r="AK4557">
        <v>16</v>
      </c>
      <c r="AL4557" t="s">
        <v>2511</v>
      </c>
      <c r="AM4557" t="s">
        <v>2528</v>
      </c>
      <c r="AN4557" t="s">
        <v>2513</v>
      </c>
      <c r="AO4557" t="s">
        <v>2513</v>
      </c>
      <c r="AP4557" t="s">
        <v>2514</v>
      </c>
      <c r="AQ4557" t="s">
        <v>2513</v>
      </c>
      <c r="AR4557" t="s">
        <v>2513</v>
      </c>
      <c r="AS4557" t="s">
        <v>2557</v>
      </c>
      <c r="AT4557" t="s">
        <v>2513</v>
      </c>
      <c r="AU4557">
        <v>46043</v>
      </c>
      <c r="AV4557" t="s">
        <v>2513</v>
      </c>
      <c r="AW4557" t="s">
        <v>2513</v>
      </c>
      <c r="AX4557" t="s">
        <v>2516</v>
      </c>
      <c r="AY4557" t="s">
        <v>2558</v>
      </c>
      <c r="AZ4557" t="s">
        <v>2513</v>
      </c>
      <c r="BA4557" t="s">
        <v>2513</v>
      </c>
      <c r="BB4557" t="s">
        <v>2513</v>
      </c>
    </row>
    <row r="4558" spans="1:54" x14ac:dyDescent="0.45">
      <c r="A4558">
        <v>10008826</v>
      </c>
      <c r="B4558" t="s">
        <v>19444</v>
      </c>
      <c r="C4558" t="s">
        <v>27103</v>
      </c>
      <c r="D4558" t="s">
        <v>2489</v>
      </c>
      <c r="E4558" t="s">
        <v>19445</v>
      </c>
      <c r="F4558" t="s">
        <v>19446</v>
      </c>
      <c r="G4558" t="s">
        <v>16296</v>
      </c>
      <c r="H4558" t="s">
        <v>19445</v>
      </c>
      <c r="I4558" t="s">
        <v>2493</v>
      </c>
      <c r="J4558" t="s">
        <v>2494</v>
      </c>
      <c r="K4558" t="s">
        <v>2544</v>
      </c>
      <c r="L4558" t="s">
        <v>2496</v>
      </c>
      <c r="M4558" t="s">
        <v>6762</v>
      </c>
      <c r="N4558" t="s">
        <v>2496</v>
      </c>
      <c r="O4558" t="s">
        <v>2498</v>
      </c>
      <c r="P4558" t="s">
        <v>2546</v>
      </c>
      <c r="Q4558" t="s">
        <v>2547</v>
      </c>
      <c r="R4558" t="s">
        <v>2918</v>
      </c>
      <c r="S4558" t="s">
        <v>2919</v>
      </c>
      <c r="T4558" t="s">
        <v>6357</v>
      </c>
      <c r="U4558" t="s">
        <v>6358</v>
      </c>
      <c r="V4558" t="s">
        <v>6359</v>
      </c>
      <c r="W4558" t="s">
        <v>2553</v>
      </c>
      <c r="X4558" t="s">
        <v>6763</v>
      </c>
      <c r="Y4558" t="s">
        <v>3202</v>
      </c>
      <c r="Z4558" t="s">
        <v>6764</v>
      </c>
      <c r="AA4558" t="s">
        <v>2507</v>
      </c>
      <c r="AB4558" t="s">
        <v>6762</v>
      </c>
      <c r="AC4558" t="s">
        <v>715</v>
      </c>
      <c r="AD4558">
        <v>0.76</v>
      </c>
      <c r="AE4558">
        <v>0.76</v>
      </c>
      <c r="AF4558" t="s">
        <v>2509</v>
      </c>
      <c r="AG4558">
        <v>0.36</v>
      </c>
      <c r="AH4558" t="s">
        <v>2510</v>
      </c>
      <c r="AI4558">
        <v>150</v>
      </c>
      <c r="AJ4558">
        <v>150</v>
      </c>
      <c r="AK4558">
        <v>16</v>
      </c>
      <c r="AL4558" t="s">
        <v>2511</v>
      </c>
      <c r="AM4558" t="s">
        <v>2528</v>
      </c>
      <c r="AN4558" t="s">
        <v>2513</v>
      </c>
      <c r="AO4558" t="s">
        <v>2513</v>
      </c>
      <c r="AP4558" t="s">
        <v>2514</v>
      </c>
      <c r="AQ4558" t="s">
        <v>2513</v>
      </c>
      <c r="AR4558" t="s">
        <v>2513</v>
      </c>
      <c r="AS4558" t="s">
        <v>2557</v>
      </c>
      <c r="AT4558" t="s">
        <v>2513</v>
      </c>
      <c r="AU4558">
        <v>46043</v>
      </c>
      <c r="AV4558" t="s">
        <v>2513</v>
      </c>
      <c r="AW4558" t="s">
        <v>2513</v>
      </c>
      <c r="AX4558" t="s">
        <v>2516</v>
      </c>
      <c r="AY4558" t="s">
        <v>2558</v>
      </c>
      <c r="AZ4558" t="s">
        <v>2513</v>
      </c>
      <c r="BA4558" t="s">
        <v>2513</v>
      </c>
      <c r="BB4558" t="s">
        <v>2513</v>
      </c>
    </row>
    <row r="4559" spans="1:54" x14ac:dyDescent="0.45">
      <c r="A4559">
        <v>10008827</v>
      </c>
      <c r="B4559" t="s">
        <v>19447</v>
      </c>
      <c r="C4559" t="s">
        <v>27104</v>
      </c>
      <c r="D4559" t="s">
        <v>2489</v>
      </c>
      <c r="E4559" t="s">
        <v>19448</v>
      </c>
      <c r="F4559" t="s">
        <v>19449</v>
      </c>
      <c r="G4559" t="s">
        <v>16296</v>
      </c>
      <c r="H4559" t="s">
        <v>19448</v>
      </c>
      <c r="I4559" t="s">
        <v>2493</v>
      </c>
      <c r="J4559" t="s">
        <v>2494</v>
      </c>
      <c r="K4559" t="s">
        <v>2544</v>
      </c>
      <c r="L4559" t="s">
        <v>2496</v>
      </c>
      <c r="M4559" t="s">
        <v>6989</v>
      </c>
      <c r="N4559" t="s">
        <v>2496</v>
      </c>
      <c r="O4559" t="s">
        <v>2498</v>
      </c>
      <c r="P4559" t="s">
        <v>2546</v>
      </c>
      <c r="Q4559" t="s">
        <v>2547</v>
      </c>
      <c r="R4559" t="s">
        <v>2918</v>
      </c>
      <c r="S4559" t="s">
        <v>2919</v>
      </c>
      <c r="T4559" t="s">
        <v>6357</v>
      </c>
      <c r="U4559" t="s">
        <v>6358</v>
      </c>
      <c r="V4559" t="s">
        <v>6359</v>
      </c>
      <c r="W4559" t="s">
        <v>2553</v>
      </c>
      <c r="X4559" t="s">
        <v>6990</v>
      </c>
      <c r="Y4559" t="s">
        <v>3189</v>
      </c>
      <c r="Z4559" t="s">
        <v>6991</v>
      </c>
      <c r="AA4559" t="s">
        <v>2507</v>
      </c>
      <c r="AB4559" t="s">
        <v>6989</v>
      </c>
      <c r="AC4559" t="s">
        <v>715</v>
      </c>
      <c r="AD4559">
        <v>0.76</v>
      </c>
      <c r="AE4559">
        <v>0.76</v>
      </c>
      <c r="AF4559" t="s">
        <v>2509</v>
      </c>
      <c r="AG4559">
        <v>0.36</v>
      </c>
      <c r="AH4559" t="s">
        <v>2510</v>
      </c>
      <c r="AI4559">
        <v>150</v>
      </c>
      <c r="AJ4559">
        <v>150</v>
      </c>
      <c r="AK4559">
        <v>16</v>
      </c>
      <c r="AL4559" t="s">
        <v>2511</v>
      </c>
      <c r="AM4559" t="s">
        <v>2528</v>
      </c>
      <c r="AN4559" t="s">
        <v>2513</v>
      </c>
      <c r="AO4559" t="s">
        <v>2513</v>
      </c>
      <c r="AP4559" t="s">
        <v>2514</v>
      </c>
      <c r="AQ4559" t="s">
        <v>2513</v>
      </c>
      <c r="AR4559" t="s">
        <v>2513</v>
      </c>
      <c r="AS4559" t="s">
        <v>2557</v>
      </c>
      <c r="AT4559" t="s">
        <v>2513</v>
      </c>
      <c r="AU4559">
        <v>46043</v>
      </c>
      <c r="AV4559" t="s">
        <v>2513</v>
      </c>
      <c r="AW4559" t="s">
        <v>2513</v>
      </c>
      <c r="AX4559" t="s">
        <v>2516</v>
      </c>
      <c r="AY4559" t="s">
        <v>2558</v>
      </c>
      <c r="AZ4559" t="s">
        <v>2513</v>
      </c>
      <c r="BA4559" t="s">
        <v>2513</v>
      </c>
      <c r="BB4559" t="s">
        <v>2513</v>
      </c>
    </row>
    <row r="4560" spans="1:54" x14ac:dyDescent="0.45">
      <c r="A4560">
        <v>10008828</v>
      </c>
      <c r="B4560" t="s">
        <v>19450</v>
      </c>
      <c r="C4560" t="s">
        <v>27105</v>
      </c>
      <c r="D4560" t="s">
        <v>2489</v>
      </c>
      <c r="E4560" t="s">
        <v>19451</v>
      </c>
      <c r="F4560" t="s">
        <v>19452</v>
      </c>
      <c r="G4560" t="s">
        <v>16296</v>
      </c>
      <c r="H4560" t="s">
        <v>19451</v>
      </c>
      <c r="I4560" t="s">
        <v>2493</v>
      </c>
      <c r="J4560" t="s">
        <v>2494</v>
      </c>
      <c r="K4560" t="s">
        <v>2544</v>
      </c>
      <c r="L4560" t="s">
        <v>2496</v>
      </c>
      <c r="M4560" t="s">
        <v>6989</v>
      </c>
      <c r="N4560" t="s">
        <v>2496</v>
      </c>
      <c r="O4560" t="s">
        <v>2498</v>
      </c>
      <c r="P4560" t="s">
        <v>2546</v>
      </c>
      <c r="Q4560" t="s">
        <v>2547</v>
      </c>
      <c r="R4560" t="s">
        <v>2918</v>
      </c>
      <c r="S4560" t="s">
        <v>2919</v>
      </c>
      <c r="T4560" t="s">
        <v>6357</v>
      </c>
      <c r="U4560" t="s">
        <v>6358</v>
      </c>
      <c r="V4560" t="s">
        <v>6359</v>
      </c>
      <c r="W4560" t="s">
        <v>2553</v>
      </c>
      <c r="X4560" t="s">
        <v>6990</v>
      </c>
      <c r="Y4560" t="s">
        <v>3189</v>
      </c>
      <c r="Z4560" t="s">
        <v>6991</v>
      </c>
      <c r="AA4560" t="s">
        <v>2507</v>
      </c>
      <c r="AB4560" t="s">
        <v>6989</v>
      </c>
      <c r="AC4560" t="s">
        <v>715</v>
      </c>
      <c r="AD4560">
        <v>0.76</v>
      </c>
      <c r="AE4560">
        <v>0.76</v>
      </c>
      <c r="AF4560" t="s">
        <v>2509</v>
      </c>
      <c r="AG4560">
        <v>0.36</v>
      </c>
      <c r="AH4560" t="s">
        <v>2510</v>
      </c>
      <c r="AI4560">
        <v>150</v>
      </c>
      <c r="AJ4560">
        <v>150</v>
      </c>
      <c r="AK4560">
        <v>16</v>
      </c>
      <c r="AL4560" t="s">
        <v>2511</v>
      </c>
      <c r="AM4560" t="s">
        <v>2528</v>
      </c>
      <c r="AN4560" t="s">
        <v>2513</v>
      </c>
      <c r="AO4560" t="s">
        <v>2513</v>
      </c>
      <c r="AP4560" t="s">
        <v>2514</v>
      </c>
      <c r="AQ4560" t="s">
        <v>2513</v>
      </c>
      <c r="AR4560" t="s">
        <v>2513</v>
      </c>
      <c r="AS4560" t="s">
        <v>2557</v>
      </c>
      <c r="AT4560" t="s">
        <v>2513</v>
      </c>
      <c r="AU4560">
        <v>46043</v>
      </c>
      <c r="AV4560" t="s">
        <v>2513</v>
      </c>
      <c r="AW4560" t="s">
        <v>2513</v>
      </c>
      <c r="AX4560" t="s">
        <v>2516</v>
      </c>
      <c r="AY4560" t="s">
        <v>2558</v>
      </c>
      <c r="AZ4560" t="s">
        <v>2513</v>
      </c>
      <c r="BA4560" t="s">
        <v>2513</v>
      </c>
      <c r="BB4560" t="s">
        <v>2513</v>
      </c>
    </row>
    <row r="4561" spans="1:54" x14ac:dyDescent="0.45">
      <c r="A4561">
        <v>10008830</v>
      </c>
      <c r="B4561" t="s">
        <v>19453</v>
      </c>
      <c r="C4561" t="s">
        <v>27106</v>
      </c>
      <c r="D4561" t="s">
        <v>2489</v>
      </c>
      <c r="E4561" t="s">
        <v>19454</v>
      </c>
      <c r="F4561" t="s">
        <v>19455</v>
      </c>
      <c r="G4561" t="s">
        <v>16296</v>
      </c>
      <c r="H4561" t="s">
        <v>19454</v>
      </c>
      <c r="I4561" t="s">
        <v>2493</v>
      </c>
      <c r="J4561" t="s">
        <v>2494</v>
      </c>
      <c r="K4561" t="s">
        <v>2544</v>
      </c>
      <c r="L4561" t="s">
        <v>2496</v>
      </c>
      <c r="M4561" t="s">
        <v>3200</v>
      </c>
      <c r="N4561" t="s">
        <v>2496</v>
      </c>
      <c r="O4561" t="s">
        <v>2498</v>
      </c>
      <c r="P4561" t="s">
        <v>2546</v>
      </c>
      <c r="Q4561" t="s">
        <v>2547</v>
      </c>
      <c r="R4561" t="s">
        <v>2918</v>
      </c>
      <c r="S4561" t="s">
        <v>2919</v>
      </c>
      <c r="T4561" t="s">
        <v>2942</v>
      </c>
      <c r="U4561" t="s">
        <v>2933</v>
      </c>
      <c r="V4561" t="s">
        <v>2943</v>
      </c>
      <c r="W4561" t="s">
        <v>2553</v>
      </c>
      <c r="X4561" t="s">
        <v>3201</v>
      </c>
      <c r="Y4561" t="s">
        <v>3202</v>
      </c>
      <c r="Z4561" t="s">
        <v>3203</v>
      </c>
      <c r="AA4561" t="s">
        <v>2507</v>
      </c>
      <c r="AB4561" t="s">
        <v>3200</v>
      </c>
      <c r="AC4561" t="s">
        <v>715</v>
      </c>
      <c r="AD4561">
        <v>1.35</v>
      </c>
      <c r="AE4561">
        <v>1.35</v>
      </c>
      <c r="AF4561" t="s">
        <v>2509</v>
      </c>
      <c r="AG4561">
        <v>0.64</v>
      </c>
      <c r="AH4561" t="s">
        <v>2510</v>
      </c>
      <c r="AI4561">
        <v>200</v>
      </c>
      <c r="AJ4561">
        <v>200</v>
      </c>
      <c r="AK4561">
        <v>16</v>
      </c>
      <c r="AL4561" t="s">
        <v>2511</v>
      </c>
      <c r="AM4561" t="s">
        <v>2528</v>
      </c>
      <c r="AN4561" t="s">
        <v>2513</v>
      </c>
      <c r="AO4561" t="s">
        <v>2513</v>
      </c>
      <c r="AP4561" t="s">
        <v>2514</v>
      </c>
      <c r="AQ4561" t="s">
        <v>2513</v>
      </c>
      <c r="AR4561" t="s">
        <v>2513</v>
      </c>
      <c r="AS4561" t="s">
        <v>2557</v>
      </c>
      <c r="AT4561" t="s">
        <v>2513</v>
      </c>
      <c r="AU4561">
        <v>46043</v>
      </c>
      <c r="AV4561" t="s">
        <v>2513</v>
      </c>
      <c r="AW4561" t="s">
        <v>2513</v>
      </c>
      <c r="AX4561" t="s">
        <v>2516</v>
      </c>
      <c r="AY4561" t="s">
        <v>2558</v>
      </c>
      <c r="AZ4561" t="s">
        <v>2513</v>
      </c>
      <c r="BA4561" t="s">
        <v>2513</v>
      </c>
      <c r="BB4561" t="s">
        <v>2513</v>
      </c>
    </row>
    <row r="4562" spans="1:54" x14ac:dyDescent="0.45">
      <c r="A4562">
        <v>10008831</v>
      </c>
      <c r="B4562" t="s">
        <v>19456</v>
      </c>
      <c r="C4562" t="s">
        <v>27107</v>
      </c>
      <c r="D4562" t="s">
        <v>2489</v>
      </c>
      <c r="E4562" t="s">
        <v>19457</v>
      </c>
      <c r="F4562" t="s">
        <v>19458</v>
      </c>
      <c r="G4562" t="s">
        <v>16296</v>
      </c>
      <c r="H4562" t="s">
        <v>19457</v>
      </c>
      <c r="I4562" t="s">
        <v>2493</v>
      </c>
      <c r="J4562" t="s">
        <v>2494</v>
      </c>
      <c r="K4562" t="s">
        <v>2544</v>
      </c>
      <c r="L4562" t="s">
        <v>2496</v>
      </c>
      <c r="M4562" t="s">
        <v>19459</v>
      </c>
      <c r="N4562" t="s">
        <v>2496</v>
      </c>
      <c r="O4562" t="s">
        <v>2498</v>
      </c>
      <c r="P4562" t="s">
        <v>2546</v>
      </c>
      <c r="Q4562" t="s">
        <v>2547</v>
      </c>
      <c r="R4562" t="s">
        <v>2918</v>
      </c>
      <c r="S4562" t="s">
        <v>2919</v>
      </c>
      <c r="T4562" t="s">
        <v>9203</v>
      </c>
      <c r="U4562" t="s">
        <v>9204</v>
      </c>
      <c r="V4562" t="s">
        <v>9205</v>
      </c>
      <c r="W4562" t="s">
        <v>2553</v>
      </c>
      <c r="X4562" t="s">
        <v>19460</v>
      </c>
      <c r="Y4562" t="s">
        <v>3846</v>
      </c>
      <c r="Z4562" t="s">
        <v>19461</v>
      </c>
      <c r="AA4562" t="s">
        <v>2507</v>
      </c>
      <c r="AB4562" t="s">
        <v>19459</v>
      </c>
      <c r="AC4562" t="s">
        <v>715</v>
      </c>
      <c r="AD4562">
        <v>0.66</v>
      </c>
      <c r="AE4562">
        <v>0.66</v>
      </c>
      <c r="AF4562" t="s">
        <v>2509</v>
      </c>
      <c r="AG4562">
        <v>313.60000000000002</v>
      </c>
      <c r="AH4562" t="s">
        <v>6191</v>
      </c>
      <c r="AI4562">
        <v>140</v>
      </c>
      <c r="AJ4562">
        <v>140</v>
      </c>
      <c r="AK4562">
        <v>16</v>
      </c>
      <c r="AL4562" t="s">
        <v>2511</v>
      </c>
      <c r="AM4562" t="s">
        <v>2528</v>
      </c>
      <c r="AN4562" t="s">
        <v>2513</v>
      </c>
      <c r="AO4562" t="s">
        <v>2513</v>
      </c>
      <c r="AP4562" t="s">
        <v>2514</v>
      </c>
      <c r="AQ4562" t="s">
        <v>2513</v>
      </c>
      <c r="AR4562" t="s">
        <v>2513</v>
      </c>
      <c r="AS4562" t="s">
        <v>2557</v>
      </c>
      <c r="AT4562" t="s">
        <v>2513</v>
      </c>
      <c r="AU4562">
        <v>46043</v>
      </c>
      <c r="AV4562" t="s">
        <v>2513</v>
      </c>
      <c r="AW4562" t="s">
        <v>2513</v>
      </c>
      <c r="AX4562" t="s">
        <v>2516</v>
      </c>
      <c r="AY4562" t="s">
        <v>2558</v>
      </c>
      <c r="AZ4562" t="s">
        <v>2513</v>
      </c>
      <c r="BA4562" t="s">
        <v>2513</v>
      </c>
      <c r="BB4562" t="s">
        <v>2513</v>
      </c>
    </row>
    <row r="4563" spans="1:54" x14ac:dyDescent="0.45">
      <c r="A4563">
        <v>10008832</v>
      </c>
      <c r="B4563" t="s">
        <v>19462</v>
      </c>
      <c r="C4563" t="s">
        <v>27108</v>
      </c>
      <c r="D4563" t="s">
        <v>2489</v>
      </c>
      <c r="E4563" t="s">
        <v>19463</v>
      </c>
      <c r="F4563" t="s">
        <v>19464</v>
      </c>
      <c r="G4563" t="s">
        <v>16296</v>
      </c>
      <c r="H4563" t="s">
        <v>19463</v>
      </c>
      <c r="I4563" t="s">
        <v>2493</v>
      </c>
      <c r="J4563" t="s">
        <v>2494</v>
      </c>
      <c r="K4563" t="s">
        <v>2544</v>
      </c>
      <c r="L4563" t="s">
        <v>2496</v>
      </c>
      <c r="M4563" t="s">
        <v>19459</v>
      </c>
      <c r="N4563" t="s">
        <v>2496</v>
      </c>
      <c r="O4563" t="s">
        <v>2498</v>
      </c>
      <c r="P4563" t="s">
        <v>2546</v>
      </c>
      <c r="Q4563" t="s">
        <v>2547</v>
      </c>
      <c r="R4563" t="s">
        <v>2918</v>
      </c>
      <c r="S4563" t="s">
        <v>2919</v>
      </c>
      <c r="T4563" t="s">
        <v>9203</v>
      </c>
      <c r="U4563" t="s">
        <v>9204</v>
      </c>
      <c r="V4563" t="s">
        <v>9205</v>
      </c>
      <c r="W4563" t="s">
        <v>2553</v>
      </c>
      <c r="X4563" t="s">
        <v>19460</v>
      </c>
      <c r="Y4563" t="s">
        <v>3846</v>
      </c>
      <c r="Z4563" t="s">
        <v>19461</v>
      </c>
      <c r="AA4563" t="s">
        <v>2507</v>
      </c>
      <c r="AB4563" t="s">
        <v>19459</v>
      </c>
      <c r="AC4563" t="s">
        <v>715</v>
      </c>
      <c r="AD4563">
        <v>0.66</v>
      </c>
      <c r="AE4563">
        <v>0.66</v>
      </c>
      <c r="AF4563" t="s">
        <v>2509</v>
      </c>
      <c r="AG4563">
        <v>313.60000000000002</v>
      </c>
      <c r="AH4563" t="s">
        <v>6191</v>
      </c>
      <c r="AI4563">
        <v>140</v>
      </c>
      <c r="AJ4563">
        <v>140</v>
      </c>
      <c r="AK4563">
        <v>16</v>
      </c>
      <c r="AL4563" t="s">
        <v>2511</v>
      </c>
      <c r="AM4563" t="s">
        <v>2528</v>
      </c>
      <c r="AN4563" t="s">
        <v>2513</v>
      </c>
      <c r="AO4563" t="s">
        <v>2513</v>
      </c>
      <c r="AP4563" t="s">
        <v>2514</v>
      </c>
      <c r="AQ4563" t="s">
        <v>2513</v>
      </c>
      <c r="AR4563" t="s">
        <v>2513</v>
      </c>
      <c r="AS4563" t="s">
        <v>2557</v>
      </c>
      <c r="AT4563" t="s">
        <v>2513</v>
      </c>
      <c r="AU4563">
        <v>46043</v>
      </c>
      <c r="AV4563" t="s">
        <v>2513</v>
      </c>
      <c r="AW4563" t="s">
        <v>2513</v>
      </c>
      <c r="AX4563" t="s">
        <v>2516</v>
      </c>
      <c r="AY4563" t="s">
        <v>2558</v>
      </c>
      <c r="AZ4563" t="s">
        <v>2513</v>
      </c>
      <c r="BA4563" t="s">
        <v>2513</v>
      </c>
      <c r="BB4563" t="s">
        <v>2513</v>
      </c>
    </row>
    <row r="4564" spans="1:54" x14ac:dyDescent="0.45">
      <c r="A4564">
        <v>10008833</v>
      </c>
      <c r="B4564" t="s">
        <v>19465</v>
      </c>
      <c r="C4564" t="s">
        <v>27109</v>
      </c>
      <c r="D4564" t="s">
        <v>2489</v>
      </c>
      <c r="E4564" t="s">
        <v>19466</v>
      </c>
      <c r="F4564" t="s">
        <v>19467</v>
      </c>
      <c r="G4564" t="s">
        <v>16296</v>
      </c>
      <c r="H4564" t="s">
        <v>19466</v>
      </c>
      <c r="I4564" t="s">
        <v>2493</v>
      </c>
      <c r="J4564" t="s">
        <v>2494</v>
      </c>
      <c r="K4564" t="s">
        <v>2544</v>
      </c>
      <c r="L4564" t="s">
        <v>2496</v>
      </c>
      <c r="M4564" t="s">
        <v>19459</v>
      </c>
      <c r="N4564" t="s">
        <v>2496</v>
      </c>
      <c r="O4564" t="s">
        <v>2498</v>
      </c>
      <c r="P4564" t="s">
        <v>2546</v>
      </c>
      <c r="Q4564" t="s">
        <v>2547</v>
      </c>
      <c r="R4564" t="s">
        <v>2918</v>
      </c>
      <c r="S4564" t="s">
        <v>2919</v>
      </c>
      <c r="T4564" t="s">
        <v>9203</v>
      </c>
      <c r="U4564" t="s">
        <v>9204</v>
      </c>
      <c r="V4564" t="s">
        <v>9205</v>
      </c>
      <c r="W4564" t="s">
        <v>2553</v>
      </c>
      <c r="X4564" t="s">
        <v>19460</v>
      </c>
      <c r="Y4564" t="s">
        <v>3846</v>
      </c>
      <c r="Z4564" t="s">
        <v>19461</v>
      </c>
      <c r="AA4564" t="s">
        <v>2507</v>
      </c>
      <c r="AB4564" t="s">
        <v>19459</v>
      </c>
      <c r="AC4564" t="s">
        <v>715</v>
      </c>
      <c r="AD4564">
        <v>0.66</v>
      </c>
      <c r="AE4564">
        <v>0.66</v>
      </c>
      <c r="AF4564" t="s">
        <v>2509</v>
      </c>
      <c r="AG4564">
        <v>313.60000000000002</v>
      </c>
      <c r="AH4564" t="s">
        <v>6191</v>
      </c>
      <c r="AI4564">
        <v>140</v>
      </c>
      <c r="AJ4564">
        <v>140</v>
      </c>
      <c r="AK4564">
        <v>16</v>
      </c>
      <c r="AL4564" t="s">
        <v>2511</v>
      </c>
      <c r="AM4564" t="s">
        <v>2528</v>
      </c>
      <c r="AN4564" t="s">
        <v>2513</v>
      </c>
      <c r="AO4564" t="s">
        <v>2513</v>
      </c>
      <c r="AP4564" t="s">
        <v>2514</v>
      </c>
      <c r="AQ4564" t="s">
        <v>2513</v>
      </c>
      <c r="AR4564" t="s">
        <v>2513</v>
      </c>
      <c r="AS4564" t="s">
        <v>2557</v>
      </c>
      <c r="AT4564" t="s">
        <v>2513</v>
      </c>
      <c r="AU4564">
        <v>46043</v>
      </c>
      <c r="AV4564" t="s">
        <v>2513</v>
      </c>
      <c r="AW4564" t="s">
        <v>2513</v>
      </c>
      <c r="AX4564" t="s">
        <v>2516</v>
      </c>
      <c r="AY4564" t="s">
        <v>2558</v>
      </c>
      <c r="AZ4564" t="s">
        <v>2513</v>
      </c>
      <c r="BA4564" t="s">
        <v>2513</v>
      </c>
      <c r="BB4564" t="s">
        <v>2513</v>
      </c>
    </row>
    <row r="4565" spans="1:54" x14ac:dyDescent="0.45">
      <c r="A4565">
        <v>10008834</v>
      </c>
      <c r="B4565" t="s">
        <v>19468</v>
      </c>
      <c r="C4565" t="s">
        <v>27110</v>
      </c>
      <c r="D4565" t="s">
        <v>2489</v>
      </c>
      <c r="E4565" t="s">
        <v>19469</v>
      </c>
      <c r="F4565" t="s">
        <v>19470</v>
      </c>
      <c r="G4565" t="s">
        <v>16296</v>
      </c>
      <c r="H4565" t="s">
        <v>19469</v>
      </c>
      <c r="I4565" t="s">
        <v>2493</v>
      </c>
      <c r="J4565" t="s">
        <v>2494</v>
      </c>
      <c r="K4565" t="s">
        <v>2544</v>
      </c>
      <c r="L4565" t="s">
        <v>2496</v>
      </c>
      <c r="M4565" t="s">
        <v>19459</v>
      </c>
      <c r="N4565" t="s">
        <v>2496</v>
      </c>
      <c r="O4565" t="s">
        <v>2498</v>
      </c>
      <c r="P4565" t="s">
        <v>2546</v>
      </c>
      <c r="Q4565" t="s">
        <v>2547</v>
      </c>
      <c r="R4565" t="s">
        <v>2918</v>
      </c>
      <c r="S4565" t="s">
        <v>2919</v>
      </c>
      <c r="T4565" t="s">
        <v>9203</v>
      </c>
      <c r="U4565" t="s">
        <v>9204</v>
      </c>
      <c r="V4565" t="s">
        <v>9205</v>
      </c>
      <c r="W4565" t="s">
        <v>2553</v>
      </c>
      <c r="X4565" t="s">
        <v>19460</v>
      </c>
      <c r="Y4565" t="s">
        <v>3846</v>
      </c>
      <c r="Z4565" t="s">
        <v>19461</v>
      </c>
      <c r="AA4565" t="s">
        <v>2507</v>
      </c>
      <c r="AB4565" t="s">
        <v>19459</v>
      </c>
      <c r="AC4565" t="s">
        <v>715</v>
      </c>
      <c r="AD4565">
        <v>0.66</v>
      </c>
      <c r="AE4565">
        <v>0.66</v>
      </c>
      <c r="AF4565" t="s">
        <v>2509</v>
      </c>
      <c r="AG4565">
        <v>313.60000000000002</v>
      </c>
      <c r="AH4565" t="s">
        <v>6191</v>
      </c>
      <c r="AI4565">
        <v>140</v>
      </c>
      <c r="AJ4565">
        <v>140</v>
      </c>
      <c r="AK4565">
        <v>16</v>
      </c>
      <c r="AL4565" t="s">
        <v>2511</v>
      </c>
      <c r="AM4565" t="s">
        <v>2528</v>
      </c>
      <c r="AN4565" t="s">
        <v>2513</v>
      </c>
      <c r="AO4565" t="s">
        <v>2513</v>
      </c>
      <c r="AP4565" t="s">
        <v>2514</v>
      </c>
      <c r="AQ4565" t="s">
        <v>2513</v>
      </c>
      <c r="AR4565" t="s">
        <v>2513</v>
      </c>
      <c r="AS4565" t="s">
        <v>2557</v>
      </c>
      <c r="AT4565" t="s">
        <v>2513</v>
      </c>
      <c r="AU4565">
        <v>46043</v>
      </c>
      <c r="AV4565" t="s">
        <v>2513</v>
      </c>
      <c r="AW4565" t="s">
        <v>2513</v>
      </c>
      <c r="AX4565" t="s">
        <v>2516</v>
      </c>
      <c r="AY4565" t="s">
        <v>2558</v>
      </c>
      <c r="AZ4565" t="s">
        <v>2513</v>
      </c>
      <c r="BA4565" t="s">
        <v>2513</v>
      </c>
      <c r="BB4565" t="s">
        <v>2513</v>
      </c>
    </row>
    <row r="4566" spans="1:54" x14ac:dyDescent="0.45">
      <c r="A4566">
        <v>10008835</v>
      </c>
      <c r="B4566" t="s">
        <v>19471</v>
      </c>
      <c r="C4566" t="s">
        <v>27111</v>
      </c>
      <c r="D4566" t="s">
        <v>2489</v>
      </c>
      <c r="E4566" t="s">
        <v>19472</v>
      </c>
      <c r="F4566" t="s">
        <v>19473</v>
      </c>
      <c r="G4566" t="s">
        <v>16296</v>
      </c>
      <c r="H4566" t="s">
        <v>19472</v>
      </c>
      <c r="I4566" t="s">
        <v>2493</v>
      </c>
      <c r="J4566" t="s">
        <v>2494</v>
      </c>
      <c r="K4566" t="s">
        <v>2544</v>
      </c>
      <c r="L4566" t="s">
        <v>2496</v>
      </c>
      <c r="M4566" t="s">
        <v>6989</v>
      </c>
      <c r="N4566" t="s">
        <v>2496</v>
      </c>
      <c r="O4566" t="s">
        <v>2498</v>
      </c>
      <c r="P4566" t="s">
        <v>2546</v>
      </c>
      <c r="Q4566" t="s">
        <v>2547</v>
      </c>
      <c r="R4566" t="s">
        <v>2918</v>
      </c>
      <c r="S4566" t="s">
        <v>2919</v>
      </c>
      <c r="T4566" t="s">
        <v>6357</v>
      </c>
      <c r="U4566" t="s">
        <v>6358</v>
      </c>
      <c r="V4566" t="s">
        <v>6359</v>
      </c>
      <c r="W4566" t="s">
        <v>2553</v>
      </c>
      <c r="X4566" t="s">
        <v>6990</v>
      </c>
      <c r="Y4566" t="s">
        <v>3189</v>
      </c>
      <c r="Z4566" t="s">
        <v>6991</v>
      </c>
      <c r="AA4566" t="s">
        <v>2507</v>
      </c>
      <c r="AB4566" t="s">
        <v>6989</v>
      </c>
      <c r="AC4566" t="s">
        <v>715</v>
      </c>
      <c r="AD4566">
        <v>0.76</v>
      </c>
      <c r="AE4566">
        <v>0.76</v>
      </c>
      <c r="AF4566" t="s">
        <v>2509</v>
      </c>
      <c r="AG4566">
        <v>0.36</v>
      </c>
      <c r="AH4566" t="s">
        <v>2510</v>
      </c>
      <c r="AI4566">
        <v>150</v>
      </c>
      <c r="AJ4566">
        <v>150</v>
      </c>
      <c r="AK4566">
        <v>16</v>
      </c>
      <c r="AL4566" t="s">
        <v>2511</v>
      </c>
      <c r="AM4566" t="s">
        <v>2528</v>
      </c>
      <c r="AN4566" t="s">
        <v>2513</v>
      </c>
      <c r="AO4566" t="s">
        <v>2513</v>
      </c>
      <c r="AP4566" t="s">
        <v>2514</v>
      </c>
      <c r="AQ4566" t="s">
        <v>2513</v>
      </c>
      <c r="AR4566" t="s">
        <v>2513</v>
      </c>
      <c r="AS4566" t="s">
        <v>2557</v>
      </c>
      <c r="AT4566" t="s">
        <v>2513</v>
      </c>
      <c r="AU4566">
        <v>46043</v>
      </c>
      <c r="AV4566" t="s">
        <v>2513</v>
      </c>
      <c r="AW4566" t="s">
        <v>2513</v>
      </c>
      <c r="AX4566" t="s">
        <v>2516</v>
      </c>
      <c r="AY4566" t="s">
        <v>2558</v>
      </c>
      <c r="AZ4566" t="s">
        <v>2513</v>
      </c>
      <c r="BA4566" t="s">
        <v>2513</v>
      </c>
      <c r="BB4566" t="s">
        <v>2513</v>
      </c>
    </row>
    <row r="4567" spans="1:54" x14ac:dyDescent="0.45">
      <c r="A4567">
        <v>10008836</v>
      </c>
      <c r="B4567" t="s">
        <v>19474</v>
      </c>
      <c r="C4567" t="s">
        <v>27112</v>
      </c>
      <c r="D4567" t="s">
        <v>2489</v>
      </c>
      <c r="E4567" t="s">
        <v>19475</v>
      </c>
      <c r="F4567" t="s">
        <v>19476</v>
      </c>
      <c r="G4567" t="s">
        <v>16296</v>
      </c>
      <c r="H4567" t="s">
        <v>19475</v>
      </c>
      <c r="I4567" t="s">
        <v>2493</v>
      </c>
      <c r="J4567" t="s">
        <v>2494</v>
      </c>
      <c r="K4567" t="s">
        <v>2544</v>
      </c>
      <c r="L4567" t="s">
        <v>2496</v>
      </c>
      <c r="M4567" t="s">
        <v>3844</v>
      </c>
      <c r="N4567" t="s">
        <v>2496</v>
      </c>
      <c r="O4567" t="s">
        <v>2498</v>
      </c>
      <c r="P4567" t="s">
        <v>2546</v>
      </c>
      <c r="Q4567" t="s">
        <v>2547</v>
      </c>
      <c r="R4567" t="s">
        <v>2918</v>
      </c>
      <c r="S4567" t="s">
        <v>2919</v>
      </c>
      <c r="T4567" t="s">
        <v>2942</v>
      </c>
      <c r="U4567" t="s">
        <v>2933</v>
      </c>
      <c r="V4567" t="s">
        <v>2943</v>
      </c>
      <c r="W4567" t="s">
        <v>2553</v>
      </c>
      <c r="X4567" t="s">
        <v>3845</v>
      </c>
      <c r="Y4567" t="s">
        <v>3846</v>
      </c>
      <c r="Z4567" t="s">
        <v>3847</v>
      </c>
      <c r="AA4567" t="s">
        <v>2507</v>
      </c>
      <c r="AB4567" t="s">
        <v>3844</v>
      </c>
      <c r="AC4567" t="s">
        <v>715</v>
      </c>
      <c r="AD4567">
        <v>1.35</v>
      </c>
      <c r="AE4567">
        <v>1.35</v>
      </c>
      <c r="AF4567" t="s">
        <v>2509</v>
      </c>
      <c r="AG4567">
        <v>0.64</v>
      </c>
      <c r="AH4567" t="s">
        <v>2510</v>
      </c>
      <c r="AI4567">
        <v>200</v>
      </c>
      <c r="AJ4567">
        <v>200</v>
      </c>
      <c r="AK4567">
        <v>16</v>
      </c>
      <c r="AL4567" t="s">
        <v>2511</v>
      </c>
      <c r="AM4567" t="s">
        <v>2528</v>
      </c>
      <c r="AN4567" t="s">
        <v>2513</v>
      </c>
      <c r="AO4567" t="s">
        <v>2513</v>
      </c>
      <c r="AP4567" t="s">
        <v>2514</v>
      </c>
      <c r="AQ4567" t="s">
        <v>2513</v>
      </c>
      <c r="AR4567" t="s">
        <v>2513</v>
      </c>
      <c r="AS4567" t="s">
        <v>2557</v>
      </c>
      <c r="AT4567" t="s">
        <v>2513</v>
      </c>
      <c r="AU4567">
        <v>46043</v>
      </c>
      <c r="AV4567" t="s">
        <v>2513</v>
      </c>
      <c r="AW4567" t="s">
        <v>2513</v>
      </c>
      <c r="AX4567" t="s">
        <v>2516</v>
      </c>
      <c r="AY4567" t="s">
        <v>2558</v>
      </c>
      <c r="AZ4567" t="s">
        <v>2513</v>
      </c>
      <c r="BA4567" t="s">
        <v>2513</v>
      </c>
      <c r="BB4567" t="s">
        <v>2513</v>
      </c>
    </row>
    <row r="4568" spans="1:54" x14ac:dyDescent="0.45">
      <c r="A4568">
        <v>10008837</v>
      </c>
      <c r="B4568" t="s">
        <v>19477</v>
      </c>
      <c r="C4568" t="s">
        <v>27113</v>
      </c>
      <c r="D4568" t="s">
        <v>2489</v>
      </c>
      <c r="E4568" t="s">
        <v>19478</v>
      </c>
      <c r="F4568" t="s">
        <v>19479</v>
      </c>
      <c r="G4568" t="s">
        <v>16296</v>
      </c>
      <c r="H4568" t="s">
        <v>19478</v>
      </c>
      <c r="I4568" t="s">
        <v>2493</v>
      </c>
      <c r="J4568" t="s">
        <v>2494</v>
      </c>
      <c r="K4568" t="s">
        <v>2544</v>
      </c>
      <c r="L4568" t="s">
        <v>2496</v>
      </c>
      <c r="M4568" t="s">
        <v>6989</v>
      </c>
      <c r="N4568" t="s">
        <v>2496</v>
      </c>
      <c r="O4568" t="s">
        <v>2498</v>
      </c>
      <c r="P4568" t="s">
        <v>2546</v>
      </c>
      <c r="Q4568" t="s">
        <v>2547</v>
      </c>
      <c r="R4568" t="s">
        <v>2918</v>
      </c>
      <c r="S4568" t="s">
        <v>2919</v>
      </c>
      <c r="T4568" t="s">
        <v>6357</v>
      </c>
      <c r="U4568" t="s">
        <v>6358</v>
      </c>
      <c r="V4568" t="s">
        <v>6359</v>
      </c>
      <c r="W4568" t="s">
        <v>2553</v>
      </c>
      <c r="X4568" t="s">
        <v>6990</v>
      </c>
      <c r="Y4568" t="s">
        <v>3189</v>
      </c>
      <c r="Z4568" t="s">
        <v>6991</v>
      </c>
      <c r="AA4568" t="s">
        <v>2507</v>
      </c>
      <c r="AB4568" t="s">
        <v>6989</v>
      </c>
      <c r="AC4568" t="s">
        <v>715</v>
      </c>
      <c r="AD4568">
        <v>0.76</v>
      </c>
      <c r="AE4568">
        <v>0.76</v>
      </c>
      <c r="AF4568" t="s">
        <v>2509</v>
      </c>
      <c r="AG4568">
        <v>0.36</v>
      </c>
      <c r="AH4568" t="s">
        <v>2510</v>
      </c>
      <c r="AI4568">
        <v>150</v>
      </c>
      <c r="AJ4568">
        <v>150</v>
      </c>
      <c r="AK4568">
        <v>16</v>
      </c>
      <c r="AL4568" t="s">
        <v>2511</v>
      </c>
      <c r="AM4568" t="s">
        <v>2528</v>
      </c>
      <c r="AN4568" t="s">
        <v>2513</v>
      </c>
      <c r="AO4568" t="s">
        <v>2513</v>
      </c>
      <c r="AP4568" t="s">
        <v>2514</v>
      </c>
      <c r="AQ4568" t="s">
        <v>2513</v>
      </c>
      <c r="AR4568" t="s">
        <v>2513</v>
      </c>
      <c r="AS4568" t="s">
        <v>2557</v>
      </c>
      <c r="AT4568" t="s">
        <v>2513</v>
      </c>
      <c r="AU4568">
        <v>46043</v>
      </c>
      <c r="AV4568" t="s">
        <v>2513</v>
      </c>
      <c r="AW4568" t="s">
        <v>2513</v>
      </c>
      <c r="AX4568" t="s">
        <v>2516</v>
      </c>
      <c r="AY4568" t="s">
        <v>2558</v>
      </c>
      <c r="AZ4568" t="s">
        <v>2513</v>
      </c>
      <c r="BA4568" t="s">
        <v>2513</v>
      </c>
      <c r="BB4568" t="s">
        <v>2513</v>
      </c>
    </row>
    <row r="4569" spans="1:54" x14ac:dyDescent="0.45">
      <c r="A4569">
        <v>10008838</v>
      </c>
      <c r="B4569" t="s">
        <v>19480</v>
      </c>
      <c r="C4569" t="s">
        <v>27114</v>
      </c>
      <c r="D4569" t="s">
        <v>2489</v>
      </c>
      <c r="E4569" t="s">
        <v>19481</v>
      </c>
      <c r="F4569" t="s">
        <v>19482</v>
      </c>
      <c r="G4569" t="s">
        <v>16296</v>
      </c>
      <c r="H4569" t="s">
        <v>19481</v>
      </c>
      <c r="I4569" t="s">
        <v>2493</v>
      </c>
      <c r="J4569" t="s">
        <v>2494</v>
      </c>
      <c r="K4569" t="s">
        <v>2544</v>
      </c>
      <c r="L4569" t="s">
        <v>2496</v>
      </c>
      <c r="M4569" t="s">
        <v>6989</v>
      </c>
      <c r="N4569" t="s">
        <v>2496</v>
      </c>
      <c r="O4569" t="s">
        <v>2498</v>
      </c>
      <c r="P4569" t="s">
        <v>2546</v>
      </c>
      <c r="Q4569" t="s">
        <v>2547</v>
      </c>
      <c r="R4569" t="s">
        <v>2918</v>
      </c>
      <c r="S4569" t="s">
        <v>2919</v>
      </c>
      <c r="T4569" t="s">
        <v>6357</v>
      </c>
      <c r="U4569" t="s">
        <v>6358</v>
      </c>
      <c r="V4569" t="s">
        <v>6359</v>
      </c>
      <c r="W4569" t="s">
        <v>2553</v>
      </c>
      <c r="X4569" t="s">
        <v>6990</v>
      </c>
      <c r="Y4569" t="s">
        <v>3189</v>
      </c>
      <c r="Z4569" t="s">
        <v>6991</v>
      </c>
      <c r="AA4569" t="s">
        <v>2507</v>
      </c>
      <c r="AB4569" t="s">
        <v>6989</v>
      </c>
      <c r="AC4569" t="s">
        <v>715</v>
      </c>
      <c r="AD4569">
        <v>0.76</v>
      </c>
      <c r="AE4569">
        <v>0.76</v>
      </c>
      <c r="AF4569" t="s">
        <v>2509</v>
      </c>
      <c r="AG4569">
        <v>0.36</v>
      </c>
      <c r="AH4569" t="s">
        <v>2510</v>
      </c>
      <c r="AI4569">
        <v>150</v>
      </c>
      <c r="AJ4569">
        <v>150</v>
      </c>
      <c r="AK4569">
        <v>16</v>
      </c>
      <c r="AL4569" t="s">
        <v>2511</v>
      </c>
      <c r="AM4569" t="s">
        <v>2528</v>
      </c>
      <c r="AN4569" t="s">
        <v>2513</v>
      </c>
      <c r="AO4569" t="s">
        <v>2513</v>
      </c>
      <c r="AP4569" t="s">
        <v>2514</v>
      </c>
      <c r="AQ4569" t="s">
        <v>2513</v>
      </c>
      <c r="AR4569" t="s">
        <v>2513</v>
      </c>
      <c r="AS4569" t="s">
        <v>2557</v>
      </c>
      <c r="AT4569" t="s">
        <v>2513</v>
      </c>
      <c r="AU4569">
        <v>46043</v>
      </c>
      <c r="AV4569" t="s">
        <v>2513</v>
      </c>
      <c r="AW4569" t="s">
        <v>2513</v>
      </c>
      <c r="AX4569" t="s">
        <v>2516</v>
      </c>
      <c r="AY4569" t="s">
        <v>2558</v>
      </c>
      <c r="AZ4569" t="s">
        <v>2513</v>
      </c>
      <c r="BA4569" t="s">
        <v>2513</v>
      </c>
      <c r="BB4569" t="s">
        <v>2513</v>
      </c>
    </row>
    <row r="4570" spans="1:54" x14ac:dyDescent="0.45">
      <c r="A4570">
        <v>10008839</v>
      </c>
      <c r="B4570" t="s">
        <v>19483</v>
      </c>
      <c r="C4570" t="s">
        <v>27115</v>
      </c>
      <c r="D4570" t="s">
        <v>2489</v>
      </c>
      <c r="E4570" t="s">
        <v>19484</v>
      </c>
      <c r="F4570" t="s">
        <v>19485</v>
      </c>
      <c r="G4570" t="s">
        <v>16296</v>
      </c>
      <c r="H4570" t="s">
        <v>19484</v>
      </c>
      <c r="I4570" t="s">
        <v>2493</v>
      </c>
      <c r="J4570" t="s">
        <v>2494</v>
      </c>
      <c r="K4570" t="s">
        <v>2544</v>
      </c>
      <c r="L4570" t="s">
        <v>2496</v>
      </c>
      <c r="M4570" t="s">
        <v>6989</v>
      </c>
      <c r="N4570" t="s">
        <v>2496</v>
      </c>
      <c r="O4570" t="s">
        <v>2498</v>
      </c>
      <c r="P4570" t="s">
        <v>2546</v>
      </c>
      <c r="Q4570" t="s">
        <v>2547</v>
      </c>
      <c r="R4570" t="s">
        <v>2918</v>
      </c>
      <c r="S4570" t="s">
        <v>2919</v>
      </c>
      <c r="T4570" t="s">
        <v>6357</v>
      </c>
      <c r="U4570" t="s">
        <v>6358</v>
      </c>
      <c r="V4570" t="s">
        <v>6359</v>
      </c>
      <c r="W4570" t="s">
        <v>2553</v>
      </c>
      <c r="X4570" t="s">
        <v>6990</v>
      </c>
      <c r="Y4570" t="s">
        <v>3189</v>
      </c>
      <c r="Z4570" t="s">
        <v>6991</v>
      </c>
      <c r="AA4570" t="s">
        <v>2507</v>
      </c>
      <c r="AB4570" t="s">
        <v>6989</v>
      </c>
      <c r="AC4570" t="s">
        <v>715</v>
      </c>
      <c r="AD4570">
        <v>0.76</v>
      </c>
      <c r="AE4570">
        <v>0.76</v>
      </c>
      <c r="AF4570" t="s">
        <v>2509</v>
      </c>
      <c r="AG4570">
        <v>0.36</v>
      </c>
      <c r="AH4570" t="s">
        <v>2510</v>
      </c>
      <c r="AI4570">
        <v>150</v>
      </c>
      <c r="AJ4570">
        <v>150</v>
      </c>
      <c r="AK4570">
        <v>16</v>
      </c>
      <c r="AL4570" t="s">
        <v>2511</v>
      </c>
      <c r="AM4570" t="s">
        <v>2528</v>
      </c>
      <c r="AN4570" t="s">
        <v>2513</v>
      </c>
      <c r="AO4570" t="s">
        <v>2513</v>
      </c>
      <c r="AP4570" t="s">
        <v>2514</v>
      </c>
      <c r="AQ4570" t="s">
        <v>2513</v>
      </c>
      <c r="AR4570" t="s">
        <v>2513</v>
      </c>
      <c r="AS4570" t="s">
        <v>2557</v>
      </c>
      <c r="AT4570" t="s">
        <v>2513</v>
      </c>
      <c r="AU4570">
        <v>46043</v>
      </c>
      <c r="AV4570" t="s">
        <v>2513</v>
      </c>
      <c r="AW4570" t="s">
        <v>2513</v>
      </c>
      <c r="AX4570" t="s">
        <v>2516</v>
      </c>
      <c r="AY4570" t="s">
        <v>2558</v>
      </c>
      <c r="AZ4570" t="s">
        <v>2513</v>
      </c>
      <c r="BA4570" t="s">
        <v>2513</v>
      </c>
      <c r="BB4570" t="s">
        <v>2513</v>
      </c>
    </row>
    <row r="4571" spans="1:54" x14ac:dyDescent="0.45">
      <c r="A4571">
        <v>10008840</v>
      </c>
      <c r="B4571" t="s">
        <v>19486</v>
      </c>
      <c r="C4571" t="s">
        <v>27116</v>
      </c>
      <c r="D4571" t="s">
        <v>2489</v>
      </c>
      <c r="E4571" t="s">
        <v>19487</v>
      </c>
      <c r="F4571" t="s">
        <v>19488</v>
      </c>
      <c r="G4571" t="s">
        <v>16296</v>
      </c>
      <c r="H4571" t="s">
        <v>19487</v>
      </c>
      <c r="I4571" t="s">
        <v>2493</v>
      </c>
      <c r="J4571" t="s">
        <v>2494</v>
      </c>
      <c r="K4571" t="s">
        <v>2544</v>
      </c>
      <c r="L4571" t="s">
        <v>2496</v>
      </c>
      <c r="M4571" t="s">
        <v>6989</v>
      </c>
      <c r="N4571" t="s">
        <v>2496</v>
      </c>
      <c r="O4571" t="s">
        <v>2498</v>
      </c>
      <c r="P4571" t="s">
        <v>2546</v>
      </c>
      <c r="Q4571" t="s">
        <v>2547</v>
      </c>
      <c r="R4571" t="s">
        <v>2918</v>
      </c>
      <c r="S4571" t="s">
        <v>2919</v>
      </c>
      <c r="T4571" t="s">
        <v>6357</v>
      </c>
      <c r="U4571" t="s">
        <v>6358</v>
      </c>
      <c r="V4571" t="s">
        <v>6359</v>
      </c>
      <c r="W4571" t="s">
        <v>2553</v>
      </c>
      <c r="X4571" t="s">
        <v>6990</v>
      </c>
      <c r="Y4571" t="s">
        <v>3189</v>
      </c>
      <c r="Z4571" t="s">
        <v>6991</v>
      </c>
      <c r="AA4571" t="s">
        <v>2507</v>
      </c>
      <c r="AB4571" t="s">
        <v>6989</v>
      </c>
      <c r="AC4571" t="s">
        <v>715</v>
      </c>
      <c r="AD4571">
        <v>0.76</v>
      </c>
      <c r="AE4571">
        <v>0.76</v>
      </c>
      <c r="AF4571" t="s">
        <v>2509</v>
      </c>
      <c r="AG4571">
        <v>0.36</v>
      </c>
      <c r="AH4571" t="s">
        <v>2510</v>
      </c>
      <c r="AI4571">
        <v>150</v>
      </c>
      <c r="AJ4571">
        <v>150</v>
      </c>
      <c r="AK4571">
        <v>16</v>
      </c>
      <c r="AL4571" t="s">
        <v>2511</v>
      </c>
      <c r="AM4571" t="s">
        <v>2528</v>
      </c>
      <c r="AN4571" t="s">
        <v>2513</v>
      </c>
      <c r="AO4571" t="s">
        <v>2513</v>
      </c>
      <c r="AP4571" t="s">
        <v>2514</v>
      </c>
      <c r="AQ4571" t="s">
        <v>2513</v>
      </c>
      <c r="AR4571" t="s">
        <v>2513</v>
      </c>
      <c r="AS4571" t="s">
        <v>2557</v>
      </c>
      <c r="AT4571" t="s">
        <v>2513</v>
      </c>
      <c r="AU4571">
        <v>46043</v>
      </c>
      <c r="AV4571" t="s">
        <v>2513</v>
      </c>
      <c r="AW4571" t="s">
        <v>2513</v>
      </c>
      <c r="AX4571" t="s">
        <v>2516</v>
      </c>
      <c r="AY4571" t="s">
        <v>2558</v>
      </c>
      <c r="AZ4571" t="s">
        <v>2513</v>
      </c>
      <c r="BA4571" t="s">
        <v>2513</v>
      </c>
      <c r="BB4571" t="s">
        <v>2513</v>
      </c>
    </row>
    <row r="4572" spans="1:54" x14ac:dyDescent="0.45">
      <c r="A4572">
        <v>10008841</v>
      </c>
      <c r="B4572" t="s">
        <v>19489</v>
      </c>
      <c r="C4572" t="s">
        <v>27117</v>
      </c>
      <c r="D4572" t="s">
        <v>2489</v>
      </c>
      <c r="E4572" t="s">
        <v>19490</v>
      </c>
      <c r="F4572" t="s">
        <v>19491</v>
      </c>
      <c r="G4572" t="s">
        <v>16296</v>
      </c>
      <c r="H4572" t="s">
        <v>19490</v>
      </c>
      <c r="I4572" t="s">
        <v>2493</v>
      </c>
      <c r="J4572" t="s">
        <v>2494</v>
      </c>
      <c r="K4572" t="s">
        <v>2544</v>
      </c>
      <c r="L4572" t="s">
        <v>2496</v>
      </c>
      <c r="M4572" t="s">
        <v>7383</v>
      </c>
      <c r="N4572" t="s">
        <v>2496</v>
      </c>
      <c r="O4572" t="s">
        <v>2498</v>
      </c>
      <c r="P4572" t="s">
        <v>2546</v>
      </c>
      <c r="Q4572" t="s">
        <v>2547</v>
      </c>
      <c r="R4572" t="s">
        <v>2918</v>
      </c>
      <c r="S4572" t="s">
        <v>2919</v>
      </c>
      <c r="T4572" t="s">
        <v>6357</v>
      </c>
      <c r="U4572" t="s">
        <v>6358</v>
      </c>
      <c r="V4572" t="s">
        <v>6359</v>
      </c>
      <c r="W4572" t="s">
        <v>2553</v>
      </c>
      <c r="X4572" t="s">
        <v>7384</v>
      </c>
      <c r="Y4572" t="s">
        <v>3219</v>
      </c>
      <c r="Z4572" t="s">
        <v>7385</v>
      </c>
      <c r="AA4572" t="s">
        <v>2507</v>
      </c>
      <c r="AB4572" t="s">
        <v>7383</v>
      </c>
      <c r="AC4572" t="s">
        <v>715</v>
      </c>
      <c r="AD4572">
        <v>0.76</v>
      </c>
      <c r="AE4572">
        <v>0.76</v>
      </c>
      <c r="AF4572" t="s">
        <v>2509</v>
      </c>
      <c r="AG4572">
        <v>0.36</v>
      </c>
      <c r="AH4572" t="s">
        <v>2510</v>
      </c>
      <c r="AI4572">
        <v>150</v>
      </c>
      <c r="AJ4572">
        <v>150</v>
      </c>
      <c r="AK4572">
        <v>16</v>
      </c>
      <c r="AL4572" t="s">
        <v>2511</v>
      </c>
      <c r="AM4572" t="s">
        <v>2528</v>
      </c>
      <c r="AN4572" t="s">
        <v>2513</v>
      </c>
      <c r="AO4572" t="s">
        <v>2513</v>
      </c>
      <c r="AP4572" t="s">
        <v>2514</v>
      </c>
      <c r="AQ4572" t="s">
        <v>2513</v>
      </c>
      <c r="AR4572" t="s">
        <v>2513</v>
      </c>
      <c r="AS4572" t="s">
        <v>2557</v>
      </c>
      <c r="AT4572" t="s">
        <v>2513</v>
      </c>
      <c r="AU4572">
        <v>46043</v>
      </c>
      <c r="AV4572" t="s">
        <v>2513</v>
      </c>
      <c r="AW4572" t="s">
        <v>2513</v>
      </c>
      <c r="AX4572" t="s">
        <v>2516</v>
      </c>
      <c r="AY4572" t="s">
        <v>2558</v>
      </c>
      <c r="AZ4572" t="s">
        <v>2513</v>
      </c>
      <c r="BA4572" t="s">
        <v>2513</v>
      </c>
      <c r="BB4572" t="s">
        <v>2513</v>
      </c>
    </row>
    <row r="4573" spans="1:54" x14ac:dyDescent="0.45">
      <c r="A4573">
        <v>10008842</v>
      </c>
      <c r="B4573" t="s">
        <v>19492</v>
      </c>
      <c r="C4573" t="s">
        <v>27118</v>
      </c>
      <c r="D4573" t="s">
        <v>2489</v>
      </c>
      <c r="E4573" t="s">
        <v>19493</v>
      </c>
      <c r="F4573" t="s">
        <v>19494</v>
      </c>
      <c r="G4573" t="s">
        <v>16296</v>
      </c>
      <c r="H4573" t="s">
        <v>19493</v>
      </c>
      <c r="I4573" t="s">
        <v>2493</v>
      </c>
      <c r="J4573" t="s">
        <v>2494</v>
      </c>
      <c r="K4573" t="s">
        <v>2544</v>
      </c>
      <c r="L4573" t="s">
        <v>2496</v>
      </c>
      <c r="M4573" t="s">
        <v>3200</v>
      </c>
      <c r="N4573" t="s">
        <v>2496</v>
      </c>
      <c r="O4573" t="s">
        <v>2498</v>
      </c>
      <c r="P4573" t="s">
        <v>2546</v>
      </c>
      <c r="Q4573" t="s">
        <v>2547</v>
      </c>
      <c r="R4573" t="s">
        <v>2918</v>
      </c>
      <c r="S4573" t="s">
        <v>2919</v>
      </c>
      <c r="T4573" t="s">
        <v>2942</v>
      </c>
      <c r="U4573" t="s">
        <v>2933</v>
      </c>
      <c r="V4573" t="s">
        <v>2943</v>
      </c>
      <c r="W4573" t="s">
        <v>2553</v>
      </c>
      <c r="X4573" t="s">
        <v>3201</v>
      </c>
      <c r="Y4573" t="s">
        <v>3202</v>
      </c>
      <c r="Z4573" t="s">
        <v>3203</v>
      </c>
      <c r="AA4573" t="s">
        <v>2507</v>
      </c>
      <c r="AB4573" t="s">
        <v>3200</v>
      </c>
      <c r="AC4573" t="s">
        <v>715</v>
      </c>
      <c r="AD4573">
        <v>1.35</v>
      </c>
      <c r="AE4573">
        <v>1.35</v>
      </c>
      <c r="AF4573" t="s">
        <v>2509</v>
      </c>
      <c r="AG4573">
        <v>0.64</v>
      </c>
      <c r="AH4573" t="s">
        <v>2510</v>
      </c>
      <c r="AI4573">
        <v>200</v>
      </c>
      <c r="AJ4573">
        <v>200</v>
      </c>
      <c r="AK4573">
        <v>16</v>
      </c>
      <c r="AL4573" t="s">
        <v>2511</v>
      </c>
      <c r="AM4573" t="s">
        <v>2528</v>
      </c>
      <c r="AN4573" t="s">
        <v>2513</v>
      </c>
      <c r="AO4573" t="s">
        <v>2513</v>
      </c>
      <c r="AP4573" t="s">
        <v>2514</v>
      </c>
      <c r="AQ4573" t="s">
        <v>2513</v>
      </c>
      <c r="AR4573" t="s">
        <v>2513</v>
      </c>
      <c r="AS4573" t="s">
        <v>2557</v>
      </c>
      <c r="AT4573" t="s">
        <v>2513</v>
      </c>
      <c r="AU4573">
        <v>46043</v>
      </c>
      <c r="AV4573" t="s">
        <v>2513</v>
      </c>
      <c r="AW4573" t="s">
        <v>2513</v>
      </c>
      <c r="AX4573" t="s">
        <v>2516</v>
      </c>
      <c r="AY4573" t="s">
        <v>2558</v>
      </c>
      <c r="AZ4573" t="s">
        <v>2513</v>
      </c>
      <c r="BA4573" t="s">
        <v>2513</v>
      </c>
      <c r="BB4573" t="s">
        <v>2513</v>
      </c>
    </row>
    <row r="4574" spans="1:54" x14ac:dyDescent="0.45">
      <c r="A4574">
        <v>10008843</v>
      </c>
      <c r="B4574" t="s">
        <v>19495</v>
      </c>
      <c r="C4574" t="s">
        <v>27119</v>
      </c>
      <c r="D4574" t="s">
        <v>2489</v>
      </c>
      <c r="E4574" t="s">
        <v>19496</v>
      </c>
      <c r="F4574" t="s">
        <v>19497</v>
      </c>
      <c r="G4574" t="s">
        <v>16296</v>
      </c>
      <c r="H4574" t="s">
        <v>19496</v>
      </c>
      <c r="I4574" t="s">
        <v>2493</v>
      </c>
      <c r="J4574" t="s">
        <v>2494</v>
      </c>
      <c r="K4574" t="s">
        <v>2544</v>
      </c>
      <c r="L4574" t="s">
        <v>2496</v>
      </c>
      <c r="M4574" t="s">
        <v>3200</v>
      </c>
      <c r="N4574" t="s">
        <v>2496</v>
      </c>
      <c r="O4574" t="s">
        <v>2498</v>
      </c>
      <c r="P4574" t="s">
        <v>2546</v>
      </c>
      <c r="Q4574" t="s">
        <v>2547</v>
      </c>
      <c r="R4574" t="s">
        <v>2918</v>
      </c>
      <c r="S4574" t="s">
        <v>2919</v>
      </c>
      <c r="T4574" t="s">
        <v>2942</v>
      </c>
      <c r="U4574" t="s">
        <v>2933</v>
      </c>
      <c r="V4574" t="s">
        <v>2943</v>
      </c>
      <c r="W4574" t="s">
        <v>2553</v>
      </c>
      <c r="X4574" t="s">
        <v>3201</v>
      </c>
      <c r="Y4574" t="s">
        <v>3202</v>
      </c>
      <c r="Z4574" t="s">
        <v>3203</v>
      </c>
      <c r="AA4574" t="s">
        <v>2507</v>
      </c>
      <c r="AB4574" t="s">
        <v>3200</v>
      </c>
      <c r="AC4574" t="s">
        <v>715</v>
      </c>
      <c r="AD4574">
        <v>1.35</v>
      </c>
      <c r="AE4574">
        <v>1.35</v>
      </c>
      <c r="AF4574" t="s">
        <v>2509</v>
      </c>
      <c r="AG4574">
        <v>0.64</v>
      </c>
      <c r="AH4574" t="s">
        <v>2510</v>
      </c>
      <c r="AI4574">
        <v>200</v>
      </c>
      <c r="AJ4574">
        <v>200</v>
      </c>
      <c r="AK4574">
        <v>16</v>
      </c>
      <c r="AL4574" t="s">
        <v>2511</v>
      </c>
      <c r="AM4574" t="s">
        <v>2528</v>
      </c>
      <c r="AN4574" t="s">
        <v>2513</v>
      </c>
      <c r="AO4574" t="s">
        <v>2513</v>
      </c>
      <c r="AP4574" t="s">
        <v>2514</v>
      </c>
      <c r="AQ4574" t="s">
        <v>2513</v>
      </c>
      <c r="AR4574" t="s">
        <v>2513</v>
      </c>
      <c r="AS4574" t="s">
        <v>2557</v>
      </c>
      <c r="AT4574" t="s">
        <v>2513</v>
      </c>
      <c r="AU4574">
        <v>46043</v>
      </c>
      <c r="AV4574" t="s">
        <v>2513</v>
      </c>
      <c r="AW4574" t="s">
        <v>2513</v>
      </c>
      <c r="AX4574" t="s">
        <v>2516</v>
      </c>
      <c r="AY4574" t="s">
        <v>2558</v>
      </c>
      <c r="AZ4574" t="s">
        <v>2513</v>
      </c>
      <c r="BA4574" t="s">
        <v>2513</v>
      </c>
      <c r="BB4574" t="s">
        <v>2513</v>
      </c>
    </row>
    <row r="4575" spans="1:54" x14ac:dyDescent="0.45">
      <c r="A4575">
        <v>10008844</v>
      </c>
      <c r="B4575" t="s">
        <v>19498</v>
      </c>
      <c r="C4575" t="s">
        <v>27120</v>
      </c>
      <c r="D4575" t="s">
        <v>2489</v>
      </c>
      <c r="E4575" t="s">
        <v>19499</v>
      </c>
      <c r="F4575" t="s">
        <v>19500</v>
      </c>
      <c r="G4575" t="s">
        <v>16296</v>
      </c>
      <c r="H4575" t="s">
        <v>19499</v>
      </c>
      <c r="I4575" t="s">
        <v>2493</v>
      </c>
      <c r="J4575" t="s">
        <v>2494</v>
      </c>
      <c r="K4575" t="s">
        <v>2544</v>
      </c>
      <c r="L4575" t="s">
        <v>2496</v>
      </c>
      <c r="M4575" t="s">
        <v>6747</v>
      </c>
      <c r="N4575" t="s">
        <v>2496</v>
      </c>
      <c r="O4575" t="s">
        <v>2498</v>
      </c>
      <c r="P4575" t="s">
        <v>2546</v>
      </c>
      <c r="Q4575" t="s">
        <v>2547</v>
      </c>
      <c r="R4575" t="s">
        <v>2959</v>
      </c>
      <c r="S4575" t="s">
        <v>2960</v>
      </c>
      <c r="T4575" t="s">
        <v>6740</v>
      </c>
      <c r="U4575" t="s">
        <v>6333</v>
      </c>
      <c r="V4575" t="s">
        <v>6741</v>
      </c>
      <c r="W4575" t="s">
        <v>2553</v>
      </c>
      <c r="X4575" t="s">
        <v>6748</v>
      </c>
      <c r="Y4575" t="s">
        <v>3202</v>
      </c>
      <c r="Z4575" t="s">
        <v>6749</v>
      </c>
      <c r="AA4575" t="s">
        <v>2507</v>
      </c>
      <c r="AB4575" t="s">
        <v>6747</v>
      </c>
      <c r="AC4575" t="s">
        <v>715</v>
      </c>
      <c r="AD4575">
        <v>0.68</v>
      </c>
      <c r="AE4575">
        <v>0.68</v>
      </c>
      <c r="AF4575" t="s">
        <v>2509</v>
      </c>
      <c r="AG4575">
        <v>0.32</v>
      </c>
      <c r="AH4575" t="s">
        <v>2510</v>
      </c>
      <c r="AI4575">
        <v>200</v>
      </c>
      <c r="AJ4575">
        <v>100</v>
      </c>
      <c r="AK4575">
        <v>16</v>
      </c>
      <c r="AL4575" t="s">
        <v>2511</v>
      </c>
      <c r="AM4575" t="s">
        <v>2528</v>
      </c>
      <c r="AN4575" t="s">
        <v>2513</v>
      </c>
      <c r="AO4575" t="s">
        <v>2513</v>
      </c>
      <c r="AP4575" t="s">
        <v>2514</v>
      </c>
      <c r="AQ4575" t="s">
        <v>2513</v>
      </c>
      <c r="AR4575" t="s">
        <v>2513</v>
      </c>
      <c r="AS4575" t="s">
        <v>2557</v>
      </c>
      <c r="AT4575" t="s">
        <v>2513</v>
      </c>
      <c r="AU4575">
        <v>46043</v>
      </c>
      <c r="AV4575" t="s">
        <v>2513</v>
      </c>
      <c r="AW4575" t="s">
        <v>2513</v>
      </c>
      <c r="AX4575" t="s">
        <v>2516</v>
      </c>
      <c r="AY4575" t="s">
        <v>2558</v>
      </c>
      <c r="AZ4575" t="s">
        <v>2513</v>
      </c>
      <c r="BA4575" t="s">
        <v>2513</v>
      </c>
      <c r="BB4575" t="s">
        <v>2513</v>
      </c>
    </row>
    <row r="4576" spans="1:54" x14ac:dyDescent="0.45">
      <c r="A4576">
        <v>10008845</v>
      </c>
      <c r="B4576" t="s">
        <v>19501</v>
      </c>
      <c r="C4576" t="s">
        <v>27121</v>
      </c>
      <c r="D4576" t="s">
        <v>2489</v>
      </c>
      <c r="E4576" t="s">
        <v>19502</v>
      </c>
      <c r="F4576" t="s">
        <v>19503</v>
      </c>
      <c r="G4576" t="s">
        <v>16296</v>
      </c>
      <c r="H4576" t="s">
        <v>19502</v>
      </c>
      <c r="I4576" t="s">
        <v>2493</v>
      </c>
      <c r="J4576" t="s">
        <v>2494</v>
      </c>
      <c r="K4576" t="s">
        <v>2544</v>
      </c>
      <c r="L4576" t="s">
        <v>2496</v>
      </c>
      <c r="M4576" t="s">
        <v>3570</v>
      </c>
      <c r="N4576" t="s">
        <v>2496</v>
      </c>
      <c r="O4576" t="s">
        <v>2498</v>
      </c>
      <c r="P4576" t="s">
        <v>2546</v>
      </c>
      <c r="Q4576" t="s">
        <v>2547</v>
      </c>
      <c r="R4576" t="s">
        <v>2918</v>
      </c>
      <c r="S4576" t="s">
        <v>2919</v>
      </c>
      <c r="T4576" t="s">
        <v>2920</v>
      </c>
      <c r="U4576" t="s">
        <v>2921</v>
      </c>
      <c r="V4576" t="s">
        <v>2922</v>
      </c>
      <c r="W4576" t="s">
        <v>2553</v>
      </c>
      <c r="X4576" t="s">
        <v>3571</v>
      </c>
      <c r="Y4576" t="s">
        <v>3202</v>
      </c>
      <c r="Z4576" t="s">
        <v>3572</v>
      </c>
      <c r="AA4576" t="s">
        <v>2507</v>
      </c>
      <c r="AB4576" t="s">
        <v>3570</v>
      </c>
      <c r="AC4576" t="s">
        <v>715</v>
      </c>
      <c r="AD4576">
        <v>0.33</v>
      </c>
      <c r="AE4576">
        <v>0.33</v>
      </c>
      <c r="AF4576" t="s">
        <v>2509</v>
      </c>
      <c r="AG4576">
        <v>0.16</v>
      </c>
      <c r="AH4576" t="s">
        <v>2510</v>
      </c>
      <c r="AI4576">
        <v>100</v>
      </c>
      <c r="AJ4576">
        <v>100</v>
      </c>
      <c r="AK4576">
        <v>16</v>
      </c>
      <c r="AL4576" t="s">
        <v>2511</v>
      </c>
      <c r="AM4576" t="s">
        <v>2528</v>
      </c>
      <c r="AN4576" t="s">
        <v>2513</v>
      </c>
      <c r="AO4576" t="s">
        <v>2513</v>
      </c>
      <c r="AP4576" t="s">
        <v>2514</v>
      </c>
      <c r="AQ4576" t="s">
        <v>2513</v>
      </c>
      <c r="AR4576" t="s">
        <v>2513</v>
      </c>
      <c r="AS4576" t="s">
        <v>2557</v>
      </c>
      <c r="AT4576" t="s">
        <v>2513</v>
      </c>
      <c r="AU4576">
        <v>46043</v>
      </c>
      <c r="AV4576" t="s">
        <v>2513</v>
      </c>
      <c r="AW4576" t="s">
        <v>2513</v>
      </c>
      <c r="AX4576" t="s">
        <v>2516</v>
      </c>
      <c r="AY4576" t="s">
        <v>2558</v>
      </c>
      <c r="AZ4576" t="s">
        <v>2513</v>
      </c>
      <c r="BA4576" t="s">
        <v>2513</v>
      </c>
      <c r="BB4576" t="s">
        <v>2513</v>
      </c>
    </row>
    <row r="4577" spans="1:54" x14ac:dyDescent="0.45">
      <c r="A4577">
        <v>10008846</v>
      </c>
      <c r="B4577" t="s">
        <v>19504</v>
      </c>
      <c r="C4577" t="s">
        <v>27122</v>
      </c>
      <c r="D4577" t="s">
        <v>2489</v>
      </c>
      <c r="E4577" t="s">
        <v>19505</v>
      </c>
      <c r="F4577" t="s">
        <v>19506</v>
      </c>
      <c r="G4577" t="s">
        <v>16296</v>
      </c>
      <c r="H4577" t="s">
        <v>19505</v>
      </c>
      <c r="I4577" t="s">
        <v>2493</v>
      </c>
      <c r="J4577" t="s">
        <v>2494</v>
      </c>
      <c r="K4577" t="s">
        <v>2544</v>
      </c>
      <c r="L4577" t="s">
        <v>2496</v>
      </c>
      <c r="M4577" t="s">
        <v>10064</v>
      </c>
      <c r="N4577" t="s">
        <v>2496</v>
      </c>
      <c r="O4577" t="s">
        <v>2498</v>
      </c>
      <c r="P4577" t="s">
        <v>2546</v>
      </c>
      <c r="Q4577" t="s">
        <v>2547</v>
      </c>
      <c r="R4577" t="s">
        <v>2918</v>
      </c>
      <c r="S4577" t="s">
        <v>2919</v>
      </c>
      <c r="T4577" t="s">
        <v>2942</v>
      </c>
      <c r="U4577" t="s">
        <v>2933</v>
      </c>
      <c r="V4577" t="s">
        <v>2943</v>
      </c>
      <c r="W4577" t="s">
        <v>2553</v>
      </c>
      <c r="X4577" t="s">
        <v>10065</v>
      </c>
      <c r="Y4577" t="s">
        <v>10066</v>
      </c>
      <c r="Z4577" t="s">
        <v>10067</v>
      </c>
      <c r="AA4577" t="s">
        <v>2507</v>
      </c>
      <c r="AB4577" t="s">
        <v>10064</v>
      </c>
      <c r="AC4577" t="s">
        <v>715</v>
      </c>
      <c r="AD4577">
        <v>1.35</v>
      </c>
      <c r="AE4577">
        <v>1.35</v>
      </c>
      <c r="AF4577" t="s">
        <v>2509</v>
      </c>
      <c r="AG4577">
        <v>0.64</v>
      </c>
      <c r="AH4577" t="s">
        <v>2510</v>
      </c>
      <c r="AI4577">
        <v>200</v>
      </c>
      <c r="AJ4577">
        <v>200</v>
      </c>
      <c r="AK4577">
        <v>16</v>
      </c>
      <c r="AL4577" t="s">
        <v>2511</v>
      </c>
      <c r="AM4577" t="s">
        <v>2528</v>
      </c>
      <c r="AN4577" t="s">
        <v>2513</v>
      </c>
      <c r="AO4577" t="s">
        <v>2513</v>
      </c>
      <c r="AP4577" t="s">
        <v>2514</v>
      </c>
      <c r="AQ4577" t="s">
        <v>2513</v>
      </c>
      <c r="AR4577" t="s">
        <v>2513</v>
      </c>
      <c r="AS4577" t="s">
        <v>2557</v>
      </c>
      <c r="AT4577" t="s">
        <v>2513</v>
      </c>
      <c r="AU4577">
        <v>46043</v>
      </c>
      <c r="AV4577" t="s">
        <v>2513</v>
      </c>
      <c r="AW4577" t="s">
        <v>2513</v>
      </c>
      <c r="AX4577" t="s">
        <v>2516</v>
      </c>
      <c r="AY4577" t="s">
        <v>2558</v>
      </c>
      <c r="AZ4577" t="s">
        <v>2513</v>
      </c>
      <c r="BA4577" t="s">
        <v>2513</v>
      </c>
      <c r="BB4577" t="s">
        <v>2513</v>
      </c>
    </row>
    <row r="4578" spans="1:54" x14ac:dyDescent="0.45">
      <c r="A4578">
        <v>10008867</v>
      </c>
      <c r="B4578" t="s">
        <v>19507</v>
      </c>
      <c r="C4578" t="s">
        <v>27123</v>
      </c>
      <c r="D4578" t="s">
        <v>2489</v>
      </c>
      <c r="E4578" t="s">
        <v>19508</v>
      </c>
      <c r="F4578" t="s">
        <v>19509</v>
      </c>
      <c r="G4578" t="s">
        <v>16296</v>
      </c>
      <c r="H4578" t="s">
        <v>19508</v>
      </c>
      <c r="I4578" t="s">
        <v>2493</v>
      </c>
      <c r="J4578" t="s">
        <v>2494</v>
      </c>
      <c r="K4578" t="s">
        <v>2544</v>
      </c>
      <c r="L4578" t="s">
        <v>2496</v>
      </c>
      <c r="M4578" t="s">
        <v>3187</v>
      </c>
      <c r="N4578" t="s">
        <v>2496</v>
      </c>
      <c r="O4578" t="s">
        <v>2498</v>
      </c>
      <c r="P4578" t="s">
        <v>2546</v>
      </c>
      <c r="Q4578" t="s">
        <v>2547</v>
      </c>
      <c r="R4578" t="s">
        <v>2918</v>
      </c>
      <c r="S4578" t="s">
        <v>2919</v>
      </c>
      <c r="T4578" t="s">
        <v>2942</v>
      </c>
      <c r="U4578" t="s">
        <v>2933</v>
      </c>
      <c r="V4578" t="s">
        <v>2943</v>
      </c>
      <c r="W4578" t="s">
        <v>2553</v>
      </c>
      <c r="X4578" t="s">
        <v>3188</v>
      </c>
      <c r="Y4578" t="s">
        <v>3189</v>
      </c>
      <c r="Z4578" t="s">
        <v>3190</v>
      </c>
      <c r="AA4578" t="s">
        <v>2507</v>
      </c>
      <c r="AB4578" t="s">
        <v>3187</v>
      </c>
      <c r="AC4578" t="s">
        <v>715</v>
      </c>
      <c r="AD4578">
        <v>1.35</v>
      </c>
      <c r="AE4578">
        <v>1.35</v>
      </c>
      <c r="AF4578" t="s">
        <v>2509</v>
      </c>
      <c r="AG4578">
        <v>0.64</v>
      </c>
      <c r="AH4578" t="s">
        <v>2510</v>
      </c>
      <c r="AI4578">
        <v>200</v>
      </c>
      <c r="AJ4578">
        <v>200</v>
      </c>
      <c r="AK4578">
        <v>16</v>
      </c>
      <c r="AL4578" t="s">
        <v>2511</v>
      </c>
      <c r="AM4578" t="s">
        <v>2528</v>
      </c>
      <c r="AN4578" t="s">
        <v>2513</v>
      </c>
      <c r="AO4578" t="s">
        <v>2513</v>
      </c>
      <c r="AP4578" t="s">
        <v>2514</v>
      </c>
      <c r="AQ4578" t="s">
        <v>2513</v>
      </c>
      <c r="AR4578" t="s">
        <v>2513</v>
      </c>
      <c r="AS4578" t="s">
        <v>2557</v>
      </c>
      <c r="AT4578" t="s">
        <v>2513</v>
      </c>
      <c r="AU4578">
        <v>46049</v>
      </c>
      <c r="AV4578" t="s">
        <v>2513</v>
      </c>
      <c r="AW4578" t="s">
        <v>2513</v>
      </c>
      <c r="AX4578" t="s">
        <v>2516</v>
      </c>
      <c r="AY4578" t="s">
        <v>2558</v>
      </c>
      <c r="AZ4578" t="s">
        <v>2513</v>
      </c>
      <c r="BA4578" t="s">
        <v>2513</v>
      </c>
      <c r="BB4578" t="s">
        <v>2513</v>
      </c>
    </row>
    <row r="4579" spans="1:54" x14ac:dyDescent="0.45">
      <c r="A4579">
        <v>10008868</v>
      </c>
      <c r="B4579" t="s">
        <v>19510</v>
      </c>
      <c r="C4579" t="s">
        <v>27124</v>
      </c>
      <c r="D4579" t="s">
        <v>2489</v>
      </c>
      <c r="E4579" t="s">
        <v>19511</v>
      </c>
      <c r="F4579" t="s">
        <v>19512</v>
      </c>
      <c r="G4579" t="s">
        <v>16296</v>
      </c>
      <c r="H4579" t="s">
        <v>19511</v>
      </c>
      <c r="I4579" t="s">
        <v>2493</v>
      </c>
      <c r="J4579" t="s">
        <v>2494</v>
      </c>
      <c r="K4579" t="s">
        <v>2544</v>
      </c>
      <c r="L4579" t="s">
        <v>2496</v>
      </c>
      <c r="M4579" t="s">
        <v>6989</v>
      </c>
      <c r="N4579" t="s">
        <v>2496</v>
      </c>
      <c r="O4579" t="s">
        <v>2498</v>
      </c>
      <c r="P4579" t="s">
        <v>2546</v>
      </c>
      <c r="Q4579" t="s">
        <v>2547</v>
      </c>
      <c r="R4579" t="s">
        <v>2918</v>
      </c>
      <c r="S4579" t="s">
        <v>2919</v>
      </c>
      <c r="T4579" t="s">
        <v>6357</v>
      </c>
      <c r="U4579" t="s">
        <v>6358</v>
      </c>
      <c r="V4579" t="s">
        <v>6359</v>
      </c>
      <c r="W4579" t="s">
        <v>2553</v>
      </c>
      <c r="X4579" t="s">
        <v>6990</v>
      </c>
      <c r="Y4579" t="s">
        <v>3189</v>
      </c>
      <c r="Z4579" t="s">
        <v>6991</v>
      </c>
      <c r="AA4579" t="s">
        <v>2507</v>
      </c>
      <c r="AB4579" t="s">
        <v>6989</v>
      </c>
      <c r="AC4579" t="s">
        <v>715</v>
      </c>
      <c r="AD4579">
        <v>0.76</v>
      </c>
      <c r="AE4579">
        <v>0.76</v>
      </c>
      <c r="AF4579" t="s">
        <v>2509</v>
      </c>
      <c r="AG4579">
        <v>0.36</v>
      </c>
      <c r="AH4579" t="s">
        <v>2510</v>
      </c>
      <c r="AI4579">
        <v>150</v>
      </c>
      <c r="AJ4579">
        <v>150</v>
      </c>
      <c r="AK4579">
        <v>16</v>
      </c>
      <c r="AL4579" t="s">
        <v>2511</v>
      </c>
      <c r="AM4579" t="s">
        <v>2528</v>
      </c>
      <c r="AN4579" t="s">
        <v>2513</v>
      </c>
      <c r="AO4579" t="s">
        <v>2513</v>
      </c>
      <c r="AP4579" t="s">
        <v>2514</v>
      </c>
      <c r="AQ4579" t="s">
        <v>2513</v>
      </c>
      <c r="AR4579" t="s">
        <v>2513</v>
      </c>
      <c r="AS4579" t="s">
        <v>2557</v>
      </c>
      <c r="AT4579" t="s">
        <v>2513</v>
      </c>
      <c r="AU4579">
        <v>46049</v>
      </c>
      <c r="AV4579" t="s">
        <v>2513</v>
      </c>
      <c r="AW4579" t="s">
        <v>2513</v>
      </c>
      <c r="AX4579" t="s">
        <v>2516</v>
      </c>
      <c r="AY4579" t="s">
        <v>2558</v>
      </c>
      <c r="AZ4579" t="s">
        <v>2513</v>
      </c>
      <c r="BA4579" t="s">
        <v>2513</v>
      </c>
      <c r="BB4579" t="s">
        <v>2513</v>
      </c>
    </row>
    <row r="4580" spans="1:54" x14ac:dyDescent="0.45">
      <c r="A4580">
        <v>10008876</v>
      </c>
      <c r="B4580" t="s">
        <v>19513</v>
      </c>
      <c r="C4580" t="s">
        <v>27125</v>
      </c>
      <c r="D4580" t="s">
        <v>2489</v>
      </c>
      <c r="E4580" t="s">
        <v>19514</v>
      </c>
      <c r="F4580" t="s">
        <v>19515</v>
      </c>
      <c r="G4580" t="s">
        <v>5940</v>
      </c>
      <c r="H4580" t="s">
        <v>19514</v>
      </c>
      <c r="I4580" t="s">
        <v>2493</v>
      </c>
      <c r="J4580" t="s">
        <v>2494</v>
      </c>
      <c r="K4580" t="s">
        <v>2544</v>
      </c>
      <c r="L4580" t="s">
        <v>2496</v>
      </c>
      <c r="M4580" t="s">
        <v>3200</v>
      </c>
      <c r="N4580" t="s">
        <v>2496</v>
      </c>
      <c r="O4580" t="s">
        <v>2498</v>
      </c>
      <c r="P4580" t="s">
        <v>2546</v>
      </c>
      <c r="Q4580" t="s">
        <v>2547</v>
      </c>
      <c r="R4580" t="s">
        <v>2918</v>
      </c>
      <c r="S4580" t="s">
        <v>2919</v>
      </c>
      <c r="T4580" t="s">
        <v>2942</v>
      </c>
      <c r="U4580" t="s">
        <v>2933</v>
      </c>
      <c r="V4580" t="s">
        <v>2943</v>
      </c>
      <c r="W4580" t="s">
        <v>2553</v>
      </c>
      <c r="X4580" t="s">
        <v>3201</v>
      </c>
      <c r="Y4580" t="s">
        <v>3202</v>
      </c>
      <c r="Z4580" t="s">
        <v>3203</v>
      </c>
      <c r="AA4580" t="s">
        <v>2507</v>
      </c>
      <c r="AB4580" t="s">
        <v>3200</v>
      </c>
      <c r="AC4580" t="s">
        <v>715</v>
      </c>
      <c r="AD4580">
        <v>1.35</v>
      </c>
      <c r="AE4580">
        <v>1.35</v>
      </c>
      <c r="AF4580" t="s">
        <v>2509</v>
      </c>
      <c r="AG4580">
        <v>0.64</v>
      </c>
      <c r="AH4580" t="s">
        <v>2510</v>
      </c>
      <c r="AI4580">
        <v>200</v>
      </c>
      <c r="AJ4580">
        <v>200</v>
      </c>
      <c r="AK4580">
        <v>16</v>
      </c>
      <c r="AL4580" t="s">
        <v>2511</v>
      </c>
      <c r="AM4580" t="s">
        <v>2528</v>
      </c>
      <c r="AN4580" t="s">
        <v>2513</v>
      </c>
      <c r="AO4580" t="s">
        <v>2513</v>
      </c>
      <c r="AP4580" t="s">
        <v>2514</v>
      </c>
      <c r="AQ4580" t="s">
        <v>2513</v>
      </c>
      <c r="AR4580" t="s">
        <v>2513</v>
      </c>
      <c r="AS4580" t="s">
        <v>2557</v>
      </c>
      <c r="AT4580" t="s">
        <v>2513</v>
      </c>
      <c r="AU4580">
        <v>46055</v>
      </c>
      <c r="AV4580" t="s">
        <v>2513</v>
      </c>
      <c r="AW4580" t="s">
        <v>2513</v>
      </c>
      <c r="AX4580" t="s">
        <v>2516</v>
      </c>
      <c r="AY4580" t="s">
        <v>2558</v>
      </c>
      <c r="AZ4580" t="s">
        <v>2513</v>
      </c>
      <c r="BA4580" t="s">
        <v>2513</v>
      </c>
      <c r="BB4580" t="s">
        <v>2513</v>
      </c>
    </row>
    <row r="4581" spans="1:54" x14ac:dyDescent="0.45">
      <c r="A4581">
        <v>10008877</v>
      </c>
      <c r="B4581" t="s">
        <v>19516</v>
      </c>
      <c r="C4581" t="s">
        <v>27126</v>
      </c>
      <c r="D4581" t="s">
        <v>2489</v>
      </c>
      <c r="E4581" t="s">
        <v>19517</v>
      </c>
      <c r="F4581" t="s">
        <v>19518</v>
      </c>
      <c r="G4581" t="s">
        <v>5940</v>
      </c>
      <c r="H4581" t="s">
        <v>19517</v>
      </c>
      <c r="I4581" t="s">
        <v>2493</v>
      </c>
      <c r="J4581" t="s">
        <v>2494</v>
      </c>
      <c r="K4581" t="s">
        <v>2544</v>
      </c>
      <c r="L4581" t="s">
        <v>2496</v>
      </c>
      <c r="M4581" t="s">
        <v>3200</v>
      </c>
      <c r="N4581" t="s">
        <v>2496</v>
      </c>
      <c r="O4581" t="s">
        <v>2498</v>
      </c>
      <c r="P4581" t="s">
        <v>2546</v>
      </c>
      <c r="Q4581" t="s">
        <v>2547</v>
      </c>
      <c r="R4581" t="s">
        <v>2918</v>
      </c>
      <c r="S4581" t="s">
        <v>2919</v>
      </c>
      <c r="T4581" t="s">
        <v>2942</v>
      </c>
      <c r="U4581" t="s">
        <v>2933</v>
      </c>
      <c r="V4581" t="s">
        <v>2943</v>
      </c>
      <c r="W4581" t="s">
        <v>2553</v>
      </c>
      <c r="X4581" t="s">
        <v>3201</v>
      </c>
      <c r="Y4581" t="s">
        <v>3202</v>
      </c>
      <c r="Z4581" t="s">
        <v>3203</v>
      </c>
      <c r="AA4581" t="s">
        <v>2507</v>
      </c>
      <c r="AB4581" t="s">
        <v>3200</v>
      </c>
      <c r="AC4581" t="s">
        <v>715</v>
      </c>
      <c r="AD4581">
        <v>1.35</v>
      </c>
      <c r="AE4581">
        <v>1.35</v>
      </c>
      <c r="AF4581" t="s">
        <v>2509</v>
      </c>
      <c r="AG4581">
        <v>0.64</v>
      </c>
      <c r="AH4581" t="s">
        <v>2510</v>
      </c>
      <c r="AI4581">
        <v>200</v>
      </c>
      <c r="AJ4581">
        <v>200</v>
      </c>
      <c r="AK4581">
        <v>16</v>
      </c>
      <c r="AL4581" t="s">
        <v>2511</v>
      </c>
      <c r="AM4581" t="s">
        <v>2528</v>
      </c>
      <c r="AN4581" t="s">
        <v>2513</v>
      </c>
      <c r="AO4581" t="s">
        <v>2513</v>
      </c>
      <c r="AP4581" t="s">
        <v>2514</v>
      </c>
      <c r="AQ4581" t="s">
        <v>2513</v>
      </c>
      <c r="AR4581" t="s">
        <v>2513</v>
      </c>
      <c r="AS4581" t="s">
        <v>2557</v>
      </c>
      <c r="AT4581" t="s">
        <v>2513</v>
      </c>
      <c r="AU4581">
        <v>46055</v>
      </c>
      <c r="AV4581" t="s">
        <v>2513</v>
      </c>
      <c r="AW4581" t="s">
        <v>2513</v>
      </c>
      <c r="AX4581" t="s">
        <v>2516</v>
      </c>
      <c r="AY4581" t="s">
        <v>2558</v>
      </c>
      <c r="AZ4581" t="s">
        <v>2513</v>
      </c>
      <c r="BA4581" t="s">
        <v>2513</v>
      </c>
      <c r="BB4581" t="s">
        <v>2513</v>
      </c>
    </row>
    <row r="4582" spans="1:54" x14ac:dyDescent="0.45">
      <c r="A4582">
        <v>10008878</v>
      </c>
      <c r="B4582" t="s">
        <v>19519</v>
      </c>
      <c r="C4582" t="s">
        <v>27127</v>
      </c>
      <c r="D4582" t="s">
        <v>2489</v>
      </c>
      <c r="E4582" t="s">
        <v>19520</v>
      </c>
      <c r="F4582" t="s">
        <v>19521</v>
      </c>
      <c r="G4582" t="s">
        <v>16296</v>
      </c>
      <c r="H4582" t="s">
        <v>19520</v>
      </c>
      <c r="I4582" t="s">
        <v>2493</v>
      </c>
      <c r="J4582" t="s">
        <v>2494</v>
      </c>
      <c r="K4582" t="s">
        <v>2544</v>
      </c>
      <c r="L4582" t="s">
        <v>2496</v>
      </c>
      <c r="M4582" t="s">
        <v>3187</v>
      </c>
      <c r="N4582" t="s">
        <v>2496</v>
      </c>
      <c r="O4582" t="s">
        <v>2498</v>
      </c>
      <c r="P4582" t="s">
        <v>2546</v>
      </c>
      <c r="Q4582" t="s">
        <v>2547</v>
      </c>
      <c r="R4582" t="s">
        <v>2918</v>
      </c>
      <c r="S4582" t="s">
        <v>2919</v>
      </c>
      <c r="T4582" t="s">
        <v>2942</v>
      </c>
      <c r="U4582" t="s">
        <v>2933</v>
      </c>
      <c r="V4582" t="s">
        <v>2943</v>
      </c>
      <c r="W4582" t="s">
        <v>2553</v>
      </c>
      <c r="X4582" t="s">
        <v>3188</v>
      </c>
      <c r="Y4582" t="s">
        <v>3189</v>
      </c>
      <c r="Z4582" t="s">
        <v>3190</v>
      </c>
      <c r="AA4582" t="s">
        <v>2507</v>
      </c>
      <c r="AB4582" t="s">
        <v>3187</v>
      </c>
      <c r="AC4582" t="s">
        <v>715</v>
      </c>
      <c r="AD4582">
        <v>1.35</v>
      </c>
      <c r="AE4582">
        <v>1.35</v>
      </c>
      <c r="AF4582" t="s">
        <v>2509</v>
      </c>
      <c r="AG4582">
        <v>0.64</v>
      </c>
      <c r="AH4582" t="s">
        <v>2510</v>
      </c>
      <c r="AI4582">
        <v>200</v>
      </c>
      <c r="AJ4582">
        <v>200</v>
      </c>
      <c r="AK4582">
        <v>16</v>
      </c>
      <c r="AL4582" t="s">
        <v>2511</v>
      </c>
      <c r="AM4582" t="s">
        <v>2528</v>
      </c>
      <c r="AN4582" t="s">
        <v>2513</v>
      </c>
      <c r="AO4582" t="s">
        <v>2513</v>
      </c>
      <c r="AP4582" t="s">
        <v>2514</v>
      </c>
      <c r="AQ4582" t="s">
        <v>2513</v>
      </c>
      <c r="AR4582" t="s">
        <v>2513</v>
      </c>
      <c r="AS4582" t="s">
        <v>2557</v>
      </c>
      <c r="AT4582" t="s">
        <v>2513</v>
      </c>
      <c r="AU4582">
        <v>46055</v>
      </c>
      <c r="AV4582" t="s">
        <v>2513</v>
      </c>
      <c r="AW4582" t="s">
        <v>2513</v>
      </c>
      <c r="AX4582" t="s">
        <v>2516</v>
      </c>
      <c r="AY4582" t="s">
        <v>2558</v>
      </c>
      <c r="AZ4582" t="s">
        <v>2513</v>
      </c>
      <c r="BA4582" t="s">
        <v>2513</v>
      </c>
      <c r="BB4582" t="s">
        <v>2513</v>
      </c>
    </row>
    <row r="4583" spans="1:54" x14ac:dyDescent="0.45">
      <c r="A4583">
        <v>10008889</v>
      </c>
      <c r="B4583" t="s">
        <v>19522</v>
      </c>
      <c r="C4583" t="s">
        <v>27128</v>
      </c>
      <c r="D4583" t="s">
        <v>2489</v>
      </c>
      <c r="E4583" t="s">
        <v>19523</v>
      </c>
      <c r="F4583" t="s">
        <v>19524</v>
      </c>
      <c r="G4583" t="s">
        <v>5940</v>
      </c>
      <c r="H4583" t="s">
        <v>19523</v>
      </c>
      <c r="I4583" t="s">
        <v>2493</v>
      </c>
      <c r="J4583" t="s">
        <v>2494</v>
      </c>
      <c r="K4583" t="s">
        <v>2544</v>
      </c>
      <c r="L4583" t="s">
        <v>2496</v>
      </c>
      <c r="M4583" t="s">
        <v>3844</v>
      </c>
      <c r="N4583" t="s">
        <v>2496</v>
      </c>
      <c r="O4583" t="s">
        <v>2498</v>
      </c>
      <c r="P4583" t="s">
        <v>2546</v>
      </c>
      <c r="Q4583" t="s">
        <v>2547</v>
      </c>
      <c r="R4583" t="s">
        <v>2918</v>
      </c>
      <c r="S4583" t="s">
        <v>2919</v>
      </c>
      <c r="T4583" t="s">
        <v>2942</v>
      </c>
      <c r="U4583" t="s">
        <v>2933</v>
      </c>
      <c r="V4583" t="s">
        <v>2943</v>
      </c>
      <c r="W4583" t="s">
        <v>2553</v>
      </c>
      <c r="X4583" t="s">
        <v>3845</v>
      </c>
      <c r="Y4583" t="s">
        <v>3846</v>
      </c>
      <c r="Z4583" t="s">
        <v>3847</v>
      </c>
      <c r="AA4583" t="s">
        <v>2507</v>
      </c>
      <c r="AB4583" t="s">
        <v>3844</v>
      </c>
      <c r="AC4583" t="s">
        <v>715</v>
      </c>
      <c r="AD4583">
        <v>1.35</v>
      </c>
      <c r="AE4583">
        <v>1.35</v>
      </c>
      <c r="AF4583" t="s">
        <v>2509</v>
      </c>
      <c r="AG4583">
        <v>0.64</v>
      </c>
      <c r="AH4583" t="s">
        <v>2510</v>
      </c>
      <c r="AI4583">
        <v>200</v>
      </c>
      <c r="AJ4583">
        <v>200</v>
      </c>
      <c r="AK4583">
        <v>16</v>
      </c>
      <c r="AL4583" t="s">
        <v>2511</v>
      </c>
      <c r="AM4583" t="s">
        <v>2528</v>
      </c>
      <c r="AN4583" t="s">
        <v>2513</v>
      </c>
      <c r="AO4583" t="s">
        <v>2513</v>
      </c>
      <c r="AP4583" t="s">
        <v>2514</v>
      </c>
      <c r="AQ4583" t="s">
        <v>2513</v>
      </c>
      <c r="AR4583" t="s">
        <v>2513</v>
      </c>
      <c r="AS4583" t="s">
        <v>2557</v>
      </c>
      <c r="AT4583" t="s">
        <v>2513</v>
      </c>
      <c r="AU4583">
        <v>46078</v>
      </c>
      <c r="AV4583" t="s">
        <v>2513</v>
      </c>
      <c r="AW4583" t="s">
        <v>2513</v>
      </c>
      <c r="AX4583" t="s">
        <v>2516</v>
      </c>
      <c r="AY4583" t="s">
        <v>2558</v>
      </c>
      <c r="AZ4583" t="s">
        <v>2513</v>
      </c>
      <c r="BA4583" t="s">
        <v>2513</v>
      </c>
      <c r="BB4583" t="s">
        <v>2513</v>
      </c>
    </row>
    <row r="4584" spans="1:54" x14ac:dyDescent="0.45">
      <c r="A4584">
        <v>10008890</v>
      </c>
      <c r="B4584" t="s">
        <v>19525</v>
      </c>
      <c r="C4584" t="s">
        <v>27129</v>
      </c>
      <c r="D4584" t="s">
        <v>2489</v>
      </c>
      <c r="E4584" t="s">
        <v>19526</v>
      </c>
      <c r="F4584" t="s">
        <v>19527</v>
      </c>
      <c r="G4584" t="s">
        <v>5940</v>
      </c>
      <c r="H4584" t="s">
        <v>19526</v>
      </c>
      <c r="I4584" t="s">
        <v>2493</v>
      </c>
      <c r="J4584" t="s">
        <v>2494</v>
      </c>
      <c r="K4584" t="s">
        <v>2544</v>
      </c>
      <c r="L4584" t="s">
        <v>2496</v>
      </c>
      <c r="M4584" t="s">
        <v>3844</v>
      </c>
      <c r="N4584" t="s">
        <v>2496</v>
      </c>
      <c r="O4584" t="s">
        <v>2498</v>
      </c>
      <c r="P4584" t="s">
        <v>2546</v>
      </c>
      <c r="Q4584" t="s">
        <v>2547</v>
      </c>
      <c r="R4584" t="s">
        <v>2918</v>
      </c>
      <c r="S4584" t="s">
        <v>2919</v>
      </c>
      <c r="T4584" t="s">
        <v>2942</v>
      </c>
      <c r="U4584" t="s">
        <v>2933</v>
      </c>
      <c r="V4584" t="s">
        <v>2943</v>
      </c>
      <c r="W4584" t="s">
        <v>2553</v>
      </c>
      <c r="X4584" t="s">
        <v>3845</v>
      </c>
      <c r="Y4584" t="s">
        <v>3846</v>
      </c>
      <c r="Z4584" t="s">
        <v>3847</v>
      </c>
      <c r="AA4584" t="s">
        <v>2507</v>
      </c>
      <c r="AB4584" t="s">
        <v>3844</v>
      </c>
      <c r="AC4584" t="s">
        <v>715</v>
      </c>
      <c r="AD4584">
        <v>1.35</v>
      </c>
      <c r="AE4584">
        <v>1.35</v>
      </c>
      <c r="AF4584" t="s">
        <v>2509</v>
      </c>
      <c r="AG4584">
        <v>0.64</v>
      </c>
      <c r="AH4584" t="s">
        <v>2510</v>
      </c>
      <c r="AI4584">
        <v>200</v>
      </c>
      <c r="AJ4584">
        <v>200</v>
      </c>
      <c r="AK4584">
        <v>16</v>
      </c>
      <c r="AL4584" t="s">
        <v>2511</v>
      </c>
      <c r="AM4584" t="s">
        <v>2528</v>
      </c>
      <c r="AN4584" t="s">
        <v>2513</v>
      </c>
      <c r="AO4584" t="s">
        <v>2513</v>
      </c>
      <c r="AP4584" t="s">
        <v>2514</v>
      </c>
      <c r="AQ4584" t="s">
        <v>2513</v>
      </c>
      <c r="AR4584" t="s">
        <v>2513</v>
      </c>
      <c r="AS4584" t="s">
        <v>2557</v>
      </c>
      <c r="AT4584" t="s">
        <v>2513</v>
      </c>
      <c r="AU4584">
        <v>46078</v>
      </c>
      <c r="AV4584" t="s">
        <v>2513</v>
      </c>
      <c r="AW4584" t="s">
        <v>2513</v>
      </c>
      <c r="AX4584" t="s">
        <v>2516</v>
      </c>
      <c r="AY4584" t="s">
        <v>2558</v>
      </c>
      <c r="AZ4584" t="s">
        <v>2513</v>
      </c>
      <c r="BA4584" t="s">
        <v>2513</v>
      </c>
      <c r="BB4584" t="s">
        <v>2513</v>
      </c>
    </row>
    <row r="4585" spans="1:54" x14ac:dyDescent="0.45">
      <c r="A4585">
        <v>10008891</v>
      </c>
      <c r="B4585" t="s">
        <v>19528</v>
      </c>
      <c r="C4585" t="s">
        <v>27130</v>
      </c>
      <c r="D4585" t="s">
        <v>2489</v>
      </c>
      <c r="E4585" t="s">
        <v>19529</v>
      </c>
      <c r="F4585" t="s">
        <v>19530</v>
      </c>
      <c r="G4585" t="s">
        <v>5940</v>
      </c>
      <c r="H4585" t="s">
        <v>19529</v>
      </c>
      <c r="I4585" t="s">
        <v>2493</v>
      </c>
      <c r="J4585" t="s">
        <v>2494</v>
      </c>
      <c r="K4585" t="s">
        <v>2544</v>
      </c>
      <c r="L4585" t="s">
        <v>2496</v>
      </c>
      <c r="M4585" t="s">
        <v>3844</v>
      </c>
      <c r="N4585" t="s">
        <v>2496</v>
      </c>
      <c r="O4585" t="s">
        <v>2498</v>
      </c>
      <c r="P4585" t="s">
        <v>2546</v>
      </c>
      <c r="Q4585" t="s">
        <v>2547</v>
      </c>
      <c r="R4585" t="s">
        <v>2918</v>
      </c>
      <c r="S4585" t="s">
        <v>2919</v>
      </c>
      <c r="T4585" t="s">
        <v>2942</v>
      </c>
      <c r="U4585" t="s">
        <v>2933</v>
      </c>
      <c r="V4585" t="s">
        <v>2943</v>
      </c>
      <c r="W4585" t="s">
        <v>2553</v>
      </c>
      <c r="X4585" t="s">
        <v>3845</v>
      </c>
      <c r="Y4585" t="s">
        <v>3846</v>
      </c>
      <c r="Z4585" t="s">
        <v>3847</v>
      </c>
      <c r="AA4585" t="s">
        <v>2507</v>
      </c>
      <c r="AB4585" t="s">
        <v>3844</v>
      </c>
      <c r="AC4585" t="s">
        <v>715</v>
      </c>
      <c r="AD4585">
        <v>1.35</v>
      </c>
      <c r="AE4585">
        <v>1.35</v>
      </c>
      <c r="AF4585" t="s">
        <v>2509</v>
      </c>
      <c r="AG4585">
        <v>0.64</v>
      </c>
      <c r="AH4585" t="s">
        <v>2510</v>
      </c>
      <c r="AI4585">
        <v>200</v>
      </c>
      <c r="AJ4585">
        <v>200</v>
      </c>
      <c r="AK4585">
        <v>16</v>
      </c>
      <c r="AL4585" t="s">
        <v>2511</v>
      </c>
      <c r="AM4585" t="s">
        <v>2528</v>
      </c>
      <c r="AN4585" t="s">
        <v>2513</v>
      </c>
      <c r="AO4585" t="s">
        <v>2513</v>
      </c>
      <c r="AP4585" t="s">
        <v>2514</v>
      </c>
      <c r="AQ4585" t="s">
        <v>2513</v>
      </c>
      <c r="AR4585" t="s">
        <v>2513</v>
      </c>
      <c r="AS4585" t="s">
        <v>2557</v>
      </c>
      <c r="AT4585" t="s">
        <v>2513</v>
      </c>
      <c r="AU4585">
        <v>46078</v>
      </c>
      <c r="AV4585" t="s">
        <v>2513</v>
      </c>
      <c r="AW4585" t="s">
        <v>2513</v>
      </c>
      <c r="AX4585" t="s">
        <v>2516</v>
      </c>
      <c r="AY4585" t="s">
        <v>2558</v>
      </c>
      <c r="AZ4585" t="s">
        <v>2513</v>
      </c>
      <c r="BA4585" t="s">
        <v>2513</v>
      </c>
      <c r="BB4585" t="s">
        <v>2513</v>
      </c>
    </row>
    <row r="4586" spans="1:54" x14ac:dyDescent="0.45">
      <c r="A4586">
        <v>10008931</v>
      </c>
      <c r="B4586" t="s">
        <v>19531</v>
      </c>
      <c r="C4586" t="s">
        <v>27131</v>
      </c>
      <c r="D4586" t="s">
        <v>2489</v>
      </c>
      <c r="E4586" t="s">
        <v>19532</v>
      </c>
      <c r="F4586" t="s">
        <v>19533</v>
      </c>
      <c r="G4586" t="s">
        <v>19534</v>
      </c>
      <c r="H4586" t="s">
        <v>19532</v>
      </c>
      <c r="I4586" t="s">
        <v>2493</v>
      </c>
      <c r="J4586" t="s">
        <v>2494</v>
      </c>
      <c r="K4586" t="s">
        <v>2544</v>
      </c>
      <c r="L4586" t="s">
        <v>2496</v>
      </c>
      <c r="M4586" t="s">
        <v>3200</v>
      </c>
      <c r="N4586" t="s">
        <v>2496</v>
      </c>
      <c r="O4586" t="s">
        <v>2498</v>
      </c>
      <c r="P4586" t="s">
        <v>2546</v>
      </c>
      <c r="Q4586" t="s">
        <v>2547</v>
      </c>
      <c r="R4586" t="s">
        <v>2918</v>
      </c>
      <c r="S4586" t="s">
        <v>2919</v>
      </c>
      <c r="T4586" t="s">
        <v>2942</v>
      </c>
      <c r="U4586" t="s">
        <v>2933</v>
      </c>
      <c r="V4586" t="s">
        <v>2943</v>
      </c>
      <c r="W4586" t="s">
        <v>2553</v>
      </c>
      <c r="X4586" t="s">
        <v>3201</v>
      </c>
      <c r="Y4586" t="s">
        <v>3202</v>
      </c>
      <c r="Z4586" t="s">
        <v>3203</v>
      </c>
      <c r="AA4586" t="s">
        <v>2507</v>
      </c>
      <c r="AB4586" t="s">
        <v>3200</v>
      </c>
      <c r="AC4586" t="s">
        <v>715</v>
      </c>
      <c r="AD4586">
        <v>1.35</v>
      </c>
      <c r="AE4586">
        <v>1.35</v>
      </c>
      <c r="AF4586" t="s">
        <v>2509</v>
      </c>
      <c r="AG4586">
        <v>0.64</v>
      </c>
      <c r="AH4586" t="s">
        <v>2510</v>
      </c>
      <c r="AI4586">
        <v>200</v>
      </c>
      <c r="AJ4586">
        <v>200</v>
      </c>
      <c r="AK4586">
        <v>16</v>
      </c>
      <c r="AL4586" t="s">
        <v>2511</v>
      </c>
      <c r="AM4586" t="s">
        <v>2528</v>
      </c>
      <c r="AN4586" t="s">
        <v>2513</v>
      </c>
      <c r="AO4586" t="s">
        <v>2513</v>
      </c>
      <c r="AP4586" t="s">
        <v>2514</v>
      </c>
      <c r="AQ4586" t="s">
        <v>2513</v>
      </c>
      <c r="AR4586" t="s">
        <v>2513</v>
      </c>
      <c r="AS4586" t="s">
        <v>2557</v>
      </c>
      <c r="AT4586" t="s">
        <v>2513</v>
      </c>
      <c r="AU4586">
        <v>46083</v>
      </c>
      <c r="AV4586" t="s">
        <v>2513</v>
      </c>
      <c r="AW4586" t="s">
        <v>2513</v>
      </c>
      <c r="AX4586" t="s">
        <v>2516</v>
      </c>
      <c r="AY4586" t="s">
        <v>2558</v>
      </c>
      <c r="AZ4586" t="s">
        <v>2513</v>
      </c>
      <c r="BA4586" t="s">
        <v>2513</v>
      </c>
      <c r="BB4586" t="s">
        <v>2513</v>
      </c>
    </row>
    <row r="4587" spans="1:54" x14ac:dyDescent="0.45">
      <c r="A4587">
        <v>10008932</v>
      </c>
      <c r="B4587" t="s">
        <v>19535</v>
      </c>
      <c r="C4587" t="s">
        <v>27132</v>
      </c>
      <c r="D4587" t="s">
        <v>2489</v>
      </c>
      <c r="E4587" t="s">
        <v>19536</v>
      </c>
      <c r="F4587" t="s">
        <v>19537</v>
      </c>
      <c r="G4587" t="s">
        <v>19534</v>
      </c>
      <c r="H4587" t="s">
        <v>19536</v>
      </c>
      <c r="I4587" t="s">
        <v>2493</v>
      </c>
      <c r="J4587" t="s">
        <v>2494</v>
      </c>
      <c r="K4587" t="s">
        <v>2544</v>
      </c>
      <c r="L4587" t="s">
        <v>2496</v>
      </c>
      <c r="M4587" t="s">
        <v>2941</v>
      </c>
      <c r="N4587" t="s">
        <v>2496</v>
      </c>
      <c r="O4587" t="s">
        <v>2498</v>
      </c>
      <c r="P4587" t="s">
        <v>2546</v>
      </c>
      <c r="Q4587" t="s">
        <v>2547</v>
      </c>
      <c r="R4587" t="s">
        <v>2918</v>
      </c>
      <c r="S4587" t="s">
        <v>2919</v>
      </c>
      <c r="T4587" t="s">
        <v>2942</v>
      </c>
      <c r="U4587" t="s">
        <v>2933</v>
      </c>
      <c r="V4587" t="s">
        <v>2943</v>
      </c>
      <c r="W4587" t="s">
        <v>2553</v>
      </c>
      <c r="X4587" t="s">
        <v>2944</v>
      </c>
      <c r="Y4587" t="s">
        <v>2555</v>
      </c>
      <c r="Z4587" t="s">
        <v>2945</v>
      </c>
      <c r="AA4587" t="s">
        <v>2507</v>
      </c>
      <c r="AB4587" t="s">
        <v>2941</v>
      </c>
      <c r="AC4587" t="s">
        <v>715</v>
      </c>
      <c r="AD4587">
        <v>1.35</v>
      </c>
      <c r="AE4587">
        <v>1.35</v>
      </c>
      <c r="AF4587" t="s">
        <v>2509</v>
      </c>
      <c r="AG4587">
        <v>0.64</v>
      </c>
      <c r="AH4587" t="s">
        <v>2510</v>
      </c>
      <c r="AI4587">
        <v>200</v>
      </c>
      <c r="AJ4587">
        <v>200</v>
      </c>
      <c r="AK4587">
        <v>16</v>
      </c>
      <c r="AL4587" t="s">
        <v>2511</v>
      </c>
      <c r="AM4587" t="s">
        <v>2528</v>
      </c>
      <c r="AN4587" t="s">
        <v>2513</v>
      </c>
      <c r="AO4587" t="s">
        <v>2513</v>
      </c>
      <c r="AP4587" t="s">
        <v>2514</v>
      </c>
      <c r="AQ4587" t="s">
        <v>2513</v>
      </c>
      <c r="AR4587" t="s">
        <v>2513</v>
      </c>
      <c r="AS4587" t="s">
        <v>2557</v>
      </c>
      <c r="AT4587" t="s">
        <v>2513</v>
      </c>
      <c r="AU4587">
        <v>46083</v>
      </c>
      <c r="AV4587" t="s">
        <v>2513</v>
      </c>
      <c r="AW4587" t="s">
        <v>2513</v>
      </c>
      <c r="AX4587" t="s">
        <v>2516</v>
      </c>
      <c r="AY4587" t="s">
        <v>2558</v>
      </c>
      <c r="AZ4587" t="s">
        <v>2513</v>
      </c>
      <c r="BA4587" t="s">
        <v>2513</v>
      </c>
      <c r="BB4587" t="s">
        <v>2513</v>
      </c>
    </row>
    <row r="4588" spans="1:54" x14ac:dyDescent="0.45">
      <c r="A4588">
        <v>10008933</v>
      </c>
      <c r="B4588" t="s">
        <v>19538</v>
      </c>
      <c r="C4588" t="s">
        <v>27133</v>
      </c>
      <c r="D4588" t="s">
        <v>2489</v>
      </c>
      <c r="E4588" t="s">
        <v>19539</v>
      </c>
      <c r="F4588" t="s">
        <v>19540</v>
      </c>
      <c r="G4588" t="s">
        <v>19541</v>
      </c>
      <c r="H4588" t="s">
        <v>19539</v>
      </c>
      <c r="I4588" t="s">
        <v>2493</v>
      </c>
      <c r="J4588" t="s">
        <v>2494</v>
      </c>
      <c r="K4588" t="s">
        <v>2544</v>
      </c>
      <c r="L4588" t="s">
        <v>2496</v>
      </c>
      <c r="M4588" t="s">
        <v>3187</v>
      </c>
      <c r="N4588" t="s">
        <v>2496</v>
      </c>
      <c r="O4588" t="s">
        <v>2498</v>
      </c>
      <c r="P4588" t="s">
        <v>2546</v>
      </c>
      <c r="Q4588" t="s">
        <v>2547</v>
      </c>
      <c r="R4588" t="s">
        <v>2918</v>
      </c>
      <c r="S4588" t="s">
        <v>2919</v>
      </c>
      <c r="T4588" t="s">
        <v>2942</v>
      </c>
      <c r="U4588" t="s">
        <v>2933</v>
      </c>
      <c r="V4588" t="s">
        <v>2943</v>
      </c>
      <c r="W4588" t="s">
        <v>2553</v>
      </c>
      <c r="X4588" t="s">
        <v>3188</v>
      </c>
      <c r="Y4588" t="s">
        <v>3189</v>
      </c>
      <c r="Z4588" t="s">
        <v>3190</v>
      </c>
      <c r="AA4588" t="s">
        <v>2507</v>
      </c>
      <c r="AB4588" t="s">
        <v>3187</v>
      </c>
      <c r="AC4588" t="s">
        <v>715</v>
      </c>
      <c r="AD4588">
        <v>1.35</v>
      </c>
      <c r="AE4588">
        <v>1.35</v>
      </c>
      <c r="AF4588" t="s">
        <v>2509</v>
      </c>
      <c r="AG4588">
        <v>0.64</v>
      </c>
      <c r="AH4588" t="s">
        <v>2510</v>
      </c>
      <c r="AI4588">
        <v>200</v>
      </c>
      <c r="AJ4588">
        <v>200</v>
      </c>
      <c r="AK4588">
        <v>16</v>
      </c>
      <c r="AL4588" t="s">
        <v>2511</v>
      </c>
      <c r="AM4588" t="s">
        <v>2528</v>
      </c>
      <c r="AN4588" t="s">
        <v>2513</v>
      </c>
      <c r="AO4588" t="s">
        <v>2513</v>
      </c>
      <c r="AP4588" t="s">
        <v>2514</v>
      </c>
      <c r="AQ4588" t="s">
        <v>2513</v>
      </c>
      <c r="AR4588" t="s">
        <v>2513</v>
      </c>
      <c r="AS4588" t="s">
        <v>2557</v>
      </c>
      <c r="AT4588" t="s">
        <v>2513</v>
      </c>
      <c r="AU4588">
        <v>46085</v>
      </c>
      <c r="AV4588" t="s">
        <v>2513</v>
      </c>
      <c r="AW4588" t="s">
        <v>2513</v>
      </c>
      <c r="AX4588" t="s">
        <v>2516</v>
      </c>
      <c r="AY4588" t="s">
        <v>2558</v>
      </c>
      <c r="AZ4588" t="s">
        <v>2513</v>
      </c>
      <c r="BA4588" t="s">
        <v>2513</v>
      </c>
      <c r="BB4588" t="s">
        <v>2513</v>
      </c>
    </row>
    <row r="4589" spans="1:54" x14ac:dyDescent="0.45">
      <c r="A4589">
        <v>10008934</v>
      </c>
      <c r="B4589" t="s">
        <v>19542</v>
      </c>
      <c r="C4589" t="s">
        <v>27134</v>
      </c>
      <c r="D4589" t="s">
        <v>2489</v>
      </c>
      <c r="E4589" t="s">
        <v>19543</v>
      </c>
      <c r="F4589" t="s">
        <v>19544</v>
      </c>
      <c r="G4589" t="s">
        <v>19541</v>
      </c>
      <c r="H4589" t="s">
        <v>19543</v>
      </c>
      <c r="I4589" t="s">
        <v>2493</v>
      </c>
      <c r="J4589" t="s">
        <v>2494</v>
      </c>
      <c r="K4589" t="s">
        <v>2544</v>
      </c>
      <c r="L4589" t="s">
        <v>2496</v>
      </c>
      <c r="M4589" t="s">
        <v>3187</v>
      </c>
      <c r="N4589" t="s">
        <v>2496</v>
      </c>
      <c r="O4589" t="s">
        <v>2498</v>
      </c>
      <c r="P4589" t="s">
        <v>2546</v>
      </c>
      <c r="Q4589" t="s">
        <v>2547</v>
      </c>
      <c r="R4589" t="s">
        <v>2918</v>
      </c>
      <c r="S4589" t="s">
        <v>2919</v>
      </c>
      <c r="T4589" t="s">
        <v>2942</v>
      </c>
      <c r="U4589" t="s">
        <v>2933</v>
      </c>
      <c r="V4589" t="s">
        <v>2943</v>
      </c>
      <c r="W4589" t="s">
        <v>2553</v>
      </c>
      <c r="X4589" t="s">
        <v>3188</v>
      </c>
      <c r="Y4589" t="s">
        <v>3189</v>
      </c>
      <c r="Z4589" t="s">
        <v>3190</v>
      </c>
      <c r="AA4589" t="s">
        <v>2507</v>
      </c>
      <c r="AB4589" t="s">
        <v>3187</v>
      </c>
      <c r="AC4589" t="s">
        <v>715</v>
      </c>
      <c r="AD4589">
        <v>1.35</v>
      </c>
      <c r="AE4589">
        <v>1.35</v>
      </c>
      <c r="AF4589" t="s">
        <v>2509</v>
      </c>
      <c r="AG4589">
        <v>0.64</v>
      </c>
      <c r="AH4589" t="s">
        <v>2510</v>
      </c>
      <c r="AI4589">
        <v>200</v>
      </c>
      <c r="AJ4589">
        <v>200</v>
      </c>
      <c r="AK4589">
        <v>16</v>
      </c>
      <c r="AL4589" t="s">
        <v>2511</v>
      </c>
      <c r="AM4589" t="s">
        <v>2528</v>
      </c>
      <c r="AN4589" t="s">
        <v>2513</v>
      </c>
      <c r="AO4589" t="s">
        <v>2513</v>
      </c>
      <c r="AP4589" t="s">
        <v>2514</v>
      </c>
      <c r="AQ4589" t="s">
        <v>2513</v>
      </c>
      <c r="AR4589" t="s">
        <v>2513</v>
      </c>
      <c r="AS4589" t="s">
        <v>2557</v>
      </c>
      <c r="AT4589" t="s">
        <v>2513</v>
      </c>
      <c r="AU4589">
        <v>46085</v>
      </c>
      <c r="AV4589" t="s">
        <v>2513</v>
      </c>
      <c r="AW4589" t="s">
        <v>2513</v>
      </c>
      <c r="AX4589" t="s">
        <v>2516</v>
      </c>
      <c r="AY4589" t="s">
        <v>2558</v>
      </c>
      <c r="AZ4589" t="s">
        <v>2513</v>
      </c>
      <c r="BA4589" t="s">
        <v>2513</v>
      </c>
      <c r="BB4589" t="s">
        <v>2513</v>
      </c>
    </row>
    <row r="4590" spans="1:54" x14ac:dyDescent="0.45">
      <c r="A4590">
        <v>10008935</v>
      </c>
      <c r="B4590" t="s">
        <v>19545</v>
      </c>
      <c r="C4590" t="s">
        <v>27135</v>
      </c>
      <c r="D4590" t="s">
        <v>2489</v>
      </c>
      <c r="E4590" t="s">
        <v>19546</v>
      </c>
      <c r="F4590" t="s">
        <v>19547</v>
      </c>
      <c r="G4590" t="s">
        <v>19541</v>
      </c>
      <c r="H4590" t="s">
        <v>19546</v>
      </c>
      <c r="I4590" t="s">
        <v>2493</v>
      </c>
      <c r="J4590" t="s">
        <v>2494</v>
      </c>
      <c r="K4590" t="s">
        <v>2544</v>
      </c>
      <c r="L4590" t="s">
        <v>2496</v>
      </c>
      <c r="M4590" t="s">
        <v>3187</v>
      </c>
      <c r="N4590" t="s">
        <v>2496</v>
      </c>
      <c r="O4590" t="s">
        <v>2498</v>
      </c>
      <c r="P4590" t="s">
        <v>2546</v>
      </c>
      <c r="Q4590" t="s">
        <v>2547</v>
      </c>
      <c r="R4590" t="s">
        <v>2918</v>
      </c>
      <c r="S4590" t="s">
        <v>2919</v>
      </c>
      <c r="T4590" t="s">
        <v>2942</v>
      </c>
      <c r="U4590" t="s">
        <v>2933</v>
      </c>
      <c r="V4590" t="s">
        <v>2943</v>
      </c>
      <c r="W4590" t="s">
        <v>2553</v>
      </c>
      <c r="X4590" t="s">
        <v>3188</v>
      </c>
      <c r="Y4590" t="s">
        <v>3189</v>
      </c>
      <c r="Z4590" t="s">
        <v>3190</v>
      </c>
      <c r="AA4590" t="s">
        <v>2507</v>
      </c>
      <c r="AB4590" t="s">
        <v>3187</v>
      </c>
      <c r="AC4590" t="s">
        <v>715</v>
      </c>
      <c r="AD4590">
        <v>1.35</v>
      </c>
      <c r="AE4590">
        <v>1.35</v>
      </c>
      <c r="AF4590" t="s">
        <v>2509</v>
      </c>
      <c r="AG4590">
        <v>0.64</v>
      </c>
      <c r="AH4590" t="s">
        <v>2510</v>
      </c>
      <c r="AI4590">
        <v>200</v>
      </c>
      <c r="AJ4590">
        <v>200</v>
      </c>
      <c r="AK4590">
        <v>16</v>
      </c>
      <c r="AL4590" t="s">
        <v>2511</v>
      </c>
      <c r="AM4590" t="s">
        <v>2528</v>
      </c>
      <c r="AN4590" t="s">
        <v>2513</v>
      </c>
      <c r="AO4590" t="s">
        <v>2513</v>
      </c>
      <c r="AP4590" t="s">
        <v>2514</v>
      </c>
      <c r="AQ4590" t="s">
        <v>2513</v>
      </c>
      <c r="AR4590" t="s">
        <v>2513</v>
      </c>
      <c r="AS4590" t="s">
        <v>2557</v>
      </c>
      <c r="AT4590" t="s">
        <v>2513</v>
      </c>
      <c r="AU4590">
        <v>46085</v>
      </c>
      <c r="AV4590" t="s">
        <v>2513</v>
      </c>
      <c r="AW4590" t="s">
        <v>2513</v>
      </c>
      <c r="AX4590" t="s">
        <v>2516</v>
      </c>
      <c r="AY4590" t="s">
        <v>2558</v>
      </c>
      <c r="AZ4590" t="s">
        <v>2513</v>
      </c>
      <c r="BA4590" t="s">
        <v>2513</v>
      </c>
      <c r="BB4590" t="s">
        <v>2513</v>
      </c>
    </row>
    <row r="4591" spans="1:54" x14ac:dyDescent="0.45">
      <c r="A4591">
        <v>10000000</v>
      </c>
      <c r="B4591" t="s">
        <v>19566</v>
      </c>
      <c r="C4591" t="s">
        <v>27136</v>
      </c>
      <c r="D4591" t="s">
        <v>2489</v>
      </c>
      <c r="E4591" t="s">
        <v>19567</v>
      </c>
      <c r="F4591" t="s">
        <v>19568</v>
      </c>
      <c r="G4591" t="s">
        <v>10490</v>
      </c>
      <c r="H4591" t="s">
        <v>19567</v>
      </c>
      <c r="I4591" t="s">
        <v>2493</v>
      </c>
      <c r="J4591" t="s">
        <v>2494</v>
      </c>
      <c r="K4591" t="s">
        <v>2653</v>
      </c>
      <c r="L4591" t="s">
        <v>2496</v>
      </c>
      <c r="M4591" t="s">
        <v>10556</v>
      </c>
      <c r="N4591" t="s">
        <v>2496</v>
      </c>
      <c r="O4591" t="s">
        <v>2498</v>
      </c>
      <c r="P4591" t="s">
        <v>2655</v>
      </c>
      <c r="Q4591" t="s">
        <v>18</v>
      </c>
      <c r="R4591" t="s">
        <v>2656</v>
      </c>
      <c r="S4591" t="s">
        <v>2657</v>
      </c>
      <c r="T4591" t="s">
        <v>10557</v>
      </c>
      <c r="U4591" t="s">
        <v>10558</v>
      </c>
      <c r="V4591" t="s">
        <v>10559</v>
      </c>
      <c r="W4591" t="s">
        <v>260</v>
      </c>
      <c r="X4591" t="s">
        <v>10560</v>
      </c>
      <c r="Y4591" t="s">
        <v>10431</v>
      </c>
      <c r="Z4591" t="s">
        <v>10561</v>
      </c>
      <c r="AA4591" t="s">
        <v>2507</v>
      </c>
      <c r="AB4591" t="s">
        <v>10556</v>
      </c>
      <c r="AC4591" t="s">
        <v>10431</v>
      </c>
      <c r="AD4591">
        <v>0.16</v>
      </c>
      <c r="AE4591">
        <v>0.16</v>
      </c>
      <c r="AF4591" t="s">
        <v>2509</v>
      </c>
      <c r="AG4591">
        <v>0</v>
      </c>
      <c r="AH4591" t="s">
        <v>2513</v>
      </c>
      <c r="AI4591">
        <v>100</v>
      </c>
      <c r="AJ4591">
        <v>100</v>
      </c>
      <c r="AK4591">
        <v>0</v>
      </c>
      <c r="AL4591" t="s">
        <v>2511</v>
      </c>
      <c r="AM4591" t="s">
        <v>2662</v>
      </c>
      <c r="AN4591" t="s">
        <v>2513</v>
      </c>
      <c r="AO4591" t="s">
        <v>2513</v>
      </c>
      <c r="AP4591" t="s">
        <v>2514</v>
      </c>
      <c r="AQ4591" t="s">
        <v>2513</v>
      </c>
      <c r="AR4591" t="s">
        <v>2513</v>
      </c>
      <c r="AS4591" t="s">
        <v>2529</v>
      </c>
      <c r="AT4591" t="s">
        <v>2513</v>
      </c>
      <c r="AU4591">
        <v>44514</v>
      </c>
      <c r="AV4591" t="s">
        <v>2513</v>
      </c>
      <c r="AW4591" t="s">
        <v>2513</v>
      </c>
      <c r="AX4591" t="s">
        <v>2516</v>
      </c>
      <c r="AY4591" t="s">
        <v>2663</v>
      </c>
      <c r="AZ4591" t="s">
        <v>2513</v>
      </c>
      <c r="BA4591" t="s">
        <v>2513</v>
      </c>
      <c r="BB4591" t="s">
        <v>2513</v>
      </c>
    </row>
    <row r="4592" spans="1:54" x14ac:dyDescent="0.45">
      <c r="A4592">
        <v>10000005</v>
      </c>
      <c r="B4592" t="s">
        <v>19569</v>
      </c>
      <c r="C4592" t="s">
        <v>27137</v>
      </c>
      <c r="D4592" t="s">
        <v>2489</v>
      </c>
      <c r="E4592" t="s">
        <v>19570</v>
      </c>
      <c r="F4592" t="s">
        <v>19571</v>
      </c>
      <c r="G4592" t="s">
        <v>18187</v>
      </c>
      <c r="H4592" t="s">
        <v>19570</v>
      </c>
      <c r="I4592" t="s">
        <v>2493</v>
      </c>
      <c r="J4592" t="s">
        <v>2494</v>
      </c>
      <c r="K4592" t="s">
        <v>2820</v>
      </c>
      <c r="L4592" t="s">
        <v>2496</v>
      </c>
      <c r="M4592" t="s">
        <v>19572</v>
      </c>
      <c r="N4592" t="s">
        <v>2496</v>
      </c>
      <c r="O4592" t="s">
        <v>2498</v>
      </c>
      <c r="P4592" t="s">
        <v>2655</v>
      </c>
      <c r="Q4592" t="s">
        <v>18</v>
      </c>
      <c r="R4592" t="s">
        <v>2822</v>
      </c>
      <c r="S4592" t="s">
        <v>2823</v>
      </c>
      <c r="T4592" t="s">
        <v>18107</v>
      </c>
      <c r="U4592" t="s">
        <v>60</v>
      </c>
      <c r="V4592" t="s">
        <v>18108</v>
      </c>
      <c r="W4592" t="s">
        <v>260</v>
      </c>
      <c r="X4592" t="s">
        <v>18109</v>
      </c>
      <c r="Y4592" t="s">
        <v>10431</v>
      </c>
      <c r="Z4592" t="s">
        <v>18110</v>
      </c>
      <c r="AA4592" t="s">
        <v>2507</v>
      </c>
      <c r="AB4592" t="s">
        <v>19572</v>
      </c>
      <c r="AC4592" t="s">
        <v>2598</v>
      </c>
      <c r="AD4592">
        <v>0.69199999999999995</v>
      </c>
      <c r="AE4592">
        <v>0.69199999999999995</v>
      </c>
      <c r="AF4592" t="s">
        <v>2509</v>
      </c>
      <c r="AG4592">
        <v>0.27600000000000002</v>
      </c>
      <c r="AH4592" t="s">
        <v>2510</v>
      </c>
      <c r="AI4592">
        <v>200</v>
      </c>
      <c r="AJ4592">
        <v>200</v>
      </c>
      <c r="AK4592">
        <v>6.9</v>
      </c>
      <c r="AL4592" t="s">
        <v>2511</v>
      </c>
      <c r="AM4592" t="s">
        <v>2662</v>
      </c>
      <c r="AN4592" t="s">
        <v>2513</v>
      </c>
      <c r="AO4592" t="s">
        <v>2513</v>
      </c>
      <c r="AP4592" t="s">
        <v>2514</v>
      </c>
      <c r="AQ4592" t="s">
        <v>2513</v>
      </c>
      <c r="AR4592" t="s">
        <v>2513</v>
      </c>
      <c r="AS4592" t="s">
        <v>2529</v>
      </c>
      <c r="AT4592" t="s">
        <v>2513</v>
      </c>
      <c r="AU4592">
        <v>44514</v>
      </c>
      <c r="AV4592" t="s">
        <v>2513</v>
      </c>
      <c r="AW4592" t="s">
        <v>2513</v>
      </c>
      <c r="AX4592" t="s">
        <v>2516</v>
      </c>
      <c r="AY4592" t="s">
        <v>2828</v>
      </c>
      <c r="AZ4592" t="s">
        <v>2650</v>
      </c>
      <c r="BA4592" t="s">
        <v>2513</v>
      </c>
      <c r="BB4592" t="s">
        <v>2513</v>
      </c>
    </row>
    <row r="4593" spans="1:54" x14ac:dyDescent="0.45">
      <c r="A4593">
        <v>10000006</v>
      </c>
      <c r="B4593" t="s">
        <v>19573</v>
      </c>
      <c r="C4593" t="s">
        <v>27138</v>
      </c>
      <c r="D4593" t="s">
        <v>2489</v>
      </c>
      <c r="E4593" t="s">
        <v>19574</v>
      </c>
      <c r="F4593" t="s">
        <v>19575</v>
      </c>
      <c r="G4593" t="s">
        <v>10490</v>
      </c>
      <c r="H4593" t="s">
        <v>19574</v>
      </c>
      <c r="I4593" t="s">
        <v>2493</v>
      </c>
      <c r="J4593" t="s">
        <v>2494</v>
      </c>
      <c r="K4593" t="s">
        <v>2653</v>
      </c>
      <c r="L4593" t="s">
        <v>2496</v>
      </c>
      <c r="M4593" t="s">
        <v>19576</v>
      </c>
      <c r="N4593" t="s">
        <v>2496</v>
      </c>
      <c r="O4593" t="s">
        <v>2498</v>
      </c>
      <c r="P4593" t="s">
        <v>2655</v>
      </c>
      <c r="Q4593" t="s">
        <v>18</v>
      </c>
      <c r="R4593" t="s">
        <v>2656</v>
      </c>
      <c r="S4593" t="s">
        <v>2657</v>
      </c>
      <c r="T4593" t="s">
        <v>13020</v>
      </c>
      <c r="U4593" t="s">
        <v>13021</v>
      </c>
      <c r="V4593" t="s">
        <v>13022</v>
      </c>
      <c r="W4593" t="s">
        <v>323</v>
      </c>
      <c r="X4593" t="s">
        <v>19577</v>
      </c>
      <c r="Y4593" t="s">
        <v>2525</v>
      </c>
      <c r="Z4593" t="s">
        <v>19578</v>
      </c>
      <c r="AA4593" t="s">
        <v>2507</v>
      </c>
      <c r="AB4593" t="s">
        <v>19576</v>
      </c>
      <c r="AC4593" t="s">
        <v>2586</v>
      </c>
      <c r="AD4593">
        <v>0.65400000000000003</v>
      </c>
      <c r="AE4593">
        <v>0.65400000000000003</v>
      </c>
      <c r="AF4593" t="s">
        <v>2509</v>
      </c>
      <c r="AG4593">
        <v>0</v>
      </c>
      <c r="AH4593" t="s">
        <v>2513</v>
      </c>
      <c r="AI4593">
        <v>250</v>
      </c>
      <c r="AJ4593">
        <v>200</v>
      </c>
      <c r="AK4593">
        <v>0</v>
      </c>
      <c r="AL4593" t="s">
        <v>2511</v>
      </c>
      <c r="AM4593" t="s">
        <v>2662</v>
      </c>
      <c r="AN4593" t="s">
        <v>2513</v>
      </c>
      <c r="AO4593" t="s">
        <v>2513</v>
      </c>
      <c r="AP4593" t="s">
        <v>2514</v>
      </c>
      <c r="AQ4593" t="s">
        <v>2513</v>
      </c>
      <c r="AR4593" t="s">
        <v>2513</v>
      </c>
      <c r="AS4593" t="s">
        <v>2529</v>
      </c>
      <c r="AT4593" t="s">
        <v>2513</v>
      </c>
      <c r="AU4593">
        <v>44514</v>
      </c>
      <c r="AV4593" t="s">
        <v>2513</v>
      </c>
      <c r="AW4593" t="s">
        <v>2513</v>
      </c>
      <c r="AX4593" t="s">
        <v>2516</v>
      </c>
      <c r="AY4593" t="s">
        <v>2663</v>
      </c>
      <c r="AZ4593" t="s">
        <v>2650</v>
      </c>
      <c r="BA4593" t="s">
        <v>2513</v>
      </c>
      <c r="BB4593" t="s">
        <v>2513</v>
      </c>
    </row>
    <row r="4594" spans="1:54" x14ac:dyDescent="0.45">
      <c r="A4594">
        <v>10000008</v>
      </c>
      <c r="B4594" t="s">
        <v>19579</v>
      </c>
      <c r="C4594" t="s">
        <v>26325</v>
      </c>
      <c r="D4594" t="s">
        <v>2489</v>
      </c>
      <c r="E4594" t="s">
        <v>19580</v>
      </c>
      <c r="F4594" t="s">
        <v>19581</v>
      </c>
      <c r="G4594" t="s">
        <v>11616</v>
      </c>
      <c r="H4594" t="s">
        <v>19580</v>
      </c>
      <c r="I4594" t="s">
        <v>2493</v>
      </c>
      <c r="J4594" t="s">
        <v>2494</v>
      </c>
      <c r="K4594" t="s">
        <v>2653</v>
      </c>
      <c r="L4594" t="s">
        <v>2496</v>
      </c>
      <c r="M4594" t="s">
        <v>10790</v>
      </c>
      <c r="N4594" t="s">
        <v>2496</v>
      </c>
      <c r="O4594" t="s">
        <v>2498</v>
      </c>
      <c r="P4594" t="s">
        <v>2655</v>
      </c>
      <c r="Q4594" t="s">
        <v>18</v>
      </c>
      <c r="R4594" t="s">
        <v>2656</v>
      </c>
      <c r="S4594" t="s">
        <v>2657</v>
      </c>
      <c r="T4594" t="s">
        <v>10385</v>
      </c>
      <c r="U4594" t="s">
        <v>63</v>
      </c>
      <c r="V4594" t="s">
        <v>10386</v>
      </c>
      <c r="W4594" t="s">
        <v>323</v>
      </c>
      <c r="X4594" t="s">
        <v>10791</v>
      </c>
      <c r="Y4594" t="s">
        <v>2678</v>
      </c>
      <c r="Z4594" t="s">
        <v>10792</v>
      </c>
      <c r="AA4594" t="s">
        <v>2507</v>
      </c>
      <c r="AB4594" t="s">
        <v>10790</v>
      </c>
      <c r="AC4594" t="s">
        <v>10793</v>
      </c>
      <c r="AD4594">
        <v>1.42</v>
      </c>
      <c r="AE4594">
        <v>1.42</v>
      </c>
      <c r="AF4594" t="s">
        <v>2509</v>
      </c>
      <c r="AG4594">
        <v>0.82</v>
      </c>
      <c r="AH4594" t="s">
        <v>2510</v>
      </c>
      <c r="AI4594">
        <v>400</v>
      </c>
      <c r="AJ4594">
        <v>250</v>
      </c>
      <c r="AK4594">
        <v>8.1999999999999993</v>
      </c>
      <c r="AL4594" t="s">
        <v>2511</v>
      </c>
      <c r="AM4594" t="s">
        <v>2662</v>
      </c>
      <c r="AN4594" t="s">
        <v>2513</v>
      </c>
      <c r="AO4594" t="s">
        <v>2513</v>
      </c>
      <c r="AP4594" t="s">
        <v>2514</v>
      </c>
      <c r="AQ4594" t="s">
        <v>2513</v>
      </c>
      <c r="AR4594" t="s">
        <v>2513</v>
      </c>
      <c r="AS4594" t="s">
        <v>2529</v>
      </c>
      <c r="AT4594" t="s">
        <v>2513</v>
      </c>
      <c r="AU4594">
        <v>44514</v>
      </c>
      <c r="AV4594" t="s">
        <v>2513</v>
      </c>
      <c r="AW4594" t="s">
        <v>2513</v>
      </c>
      <c r="AX4594" t="s">
        <v>2516</v>
      </c>
      <c r="AY4594" t="s">
        <v>2663</v>
      </c>
      <c r="AZ4594" t="s">
        <v>2513</v>
      </c>
      <c r="BA4594" t="s">
        <v>2513</v>
      </c>
      <c r="BB4594" t="s">
        <v>2513</v>
      </c>
    </row>
    <row r="4595" spans="1:54" x14ac:dyDescent="0.45">
      <c r="A4595">
        <v>10000009</v>
      </c>
      <c r="B4595" t="s">
        <v>19582</v>
      </c>
      <c r="C4595" t="s">
        <v>26275</v>
      </c>
      <c r="D4595" t="s">
        <v>2489</v>
      </c>
      <c r="E4595" t="s">
        <v>19583</v>
      </c>
      <c r="F4595" t="s">
        <v>19584</v>
      </c>
      <c r="G4595" t="s">
        <v>10900</v>
      </c>
      <c r="H4595" t="s">
        <v>19583</v>
      </c>
      <c r="I4595" t="s">
        <v>2493</v>
      </c>
      <c r="J4595" t="s">
        <v>2494</v>
      </c>
      <c r="K4595" t="s">
        <v>2653</v>
      </c>
      <c r="L4595" t="s">
        <v>2496</v>
      </c>
      <c r="M4595" t="s">
        <v>10901</v>
      </c>
      <c r="N4595" t="s">
        <v>2496</v>
      </c>
      <c r="O4595" t="s">
        <v>2498</v>
      </c>
      <c r="P4595" t="s">
        <v>2655</v>
      </c>
      <c r="Q4595" t="s">
        <v>18</v>
      </c>
      <c r="R4595" t="s">
        <v>2656</v>
      </c>
      <c r="S4595" t="s">
        <v>2657</v>
      </c>
      <c r="T4595" t="s">
        <v>10385</v>
      </c>
      <c r="U4595" t="s">
        <v>63</v>
      </c>
      <c r="V4595" t="s">
        <v>10386</v>
      </c>
      <c r="W4595" t="s">
        <v>323</v>
      </c>
      <c r="X4595" t="s">
        <v>10902</v>
      </c>
      <c r="Y4595" t="s">
        <v>2535</v>
      </c>
      <c r="Z4595" t="s">
        <v>10903</v>
      </c>
      <c r="AA4595" t="s">
        <v>2507</v>
      </c>
      <c r="AB4595" t="s">
        <v>10901</v>
      </c>
      <c r="AC4595" t="s">
        <v>2508</v>
      </c>
      <c r="AD4595">
        <v>1.42</v>
      </c>
      <c r="AE4595">
        <v>1.42</v>
      </c>
      <c r="AF4595" t="s">
        <v>2509</v>
      </c>
      <c r="AG4595">
        <v>0.82</v>
      </c>
      <c r="AH4595" t="s">
        <v>2510</v>
      </c>
      <c r="AI4595">
        <v>400</v>
      </c>
      <c r="AJ4595">
        <v>250</v>
      </c>
      <c r="AK4595">
        <v>8.1999999999999993</v>
      </c>
      <c r="AL4595" t="s">
        <v>2511</v>
      </c>
      <c r="AM4595" t="s">
        <v>2662</v>
      </c>
      <c r="AN4595" t="s">
        <v>2513</v>
      </c>
      <c r="AO4595" t="s">
        <v>2513</v>
      </c>
      <c r="AP4595" t="s">
        <v>2514</v>
      </c>
      <c r="AQ4595" t="s">
        <v>2513</v>
      </c>
      <c r="AR4595" t="s">
        <v>2513</v>
      </c>
      <c r="AS4595" t="s">
        <v>2529</v>
      </c>
      <c r="AT4595" t="s">
        <v>2513</v>
      </c>
      <c r="AU4595">
        <v>44514</v>
      </c>
      <c r="AV4595" t="s">
        <v>2513</v>
      </c>
      <c r="AW4595" t="s">
        <v>2513</v>
      </c>
      <c r="AX4595" t="s">
        <v>2516</v>
      </c>
      <c r="AY4595" t="s">
        <v>2663</v>
      </c>
      <c r="AZ4595" t="s">
        <v>2513</v>
      </c>
      <c r="BA4595" t="s">
        <v>2513</v>
      </c>
      <c r="BB4595" t="s">
        <v>2513</v>
      </c>
    </row>
    <row r="4596" spans="1:54" x14ac:dyDescent="0.45">
      <c r="A4596">
        <v>10001480</v>
      </c>
      <c r="B4596" t="s">
        <v>19585</v>
      </c>
      <c r="C4596" t="s">
        <v>26311</v>
      </c>
      <c r="D4596" t="s">
        <v>2489</v>
      </c>
      <c r="E4596" t="s">
        <v>19586</v>
      </c>
      <c r="F4596" t="s">
        <v>19587</v>
      </c>
      <c r="G4596" t="s">
        <v>11405</v>
      </c>
      <c r="H4596" t="s">
        <v>19586</v>
      </c>
      <c r="I4596" t="s">
        <v>2493</v>
      </c>
      <c r="J4596" t="s">
        <v>2494</v>
      </c>
      <c r="K4596" t="s">
        <v>2495</v>
      </c>
      <c r="L4596" t="s">
        <v>2496</v>
      </c>
      <c r="M4596" t="s">
        <v>11419</v>
      </c>
      <c r="N4596" t="s">
        <v>2496</v>
      </c>
      <c r="O4596" t="s">
        <v>2498</v>
      </c>
      <c r="P4596" t="s">
        <v>2499</v>
      </c>
      <c r="Q4596" t="s">
        <v>33</v>
      </c>
      <c r="R4596" t="s">
        <v>2500</v>
      </c>
      <c r="S4596" t="s">
        <v>2501</v>
      </c>
      <c r="T4596" t="s">
        <v>2502</v>
      </c>
      <c r="U4596" t="s">
        <v>48</v>
      </c>
      <c r="V4596" t="s">
        <v>2722</v>
      </c>
      <c r="W4596" t="s">
        <v>246</v>
      </c>
      <c r="X4596" t="s">
        <v>11420</v>
      </c>
      <c r="Y4596" t="s">
        <v>2595</v>
      </c>
      <c r="Z4596" t="s">
        <v>11421</v>
      </c>
      <c r="AA4596" t="s">
        <v>2507</v>
      </c>
      <c r="AB4596" t="s">
        <v>11419</v>
      </c>
      <c r="AC4596" t="s">
        <v>2508</v>
      </c>
      <c r="AD4596">
        <v>7.39</v>
      </c>
      <c r="AE4596">
        <v>7.39</v>
      </c>
      <c r="AF4596" t="s">
        <v>2509</v>
      </c>
      <c r="AG4596">
        <v>3.3479999999999999</v>
      </c>
      <c r="AH4596" t="s">
        <v>2510</v>
      </c>
      <c r="AI4596">
        <v>600</v>
      </c>
      <c r="AJ4596">
        <v>600</v>
      </c>
      <c r="AK4596">
        <v>9.3000000000000007</v>
      </c>
      <c r="AL4596" t="s">
        <v>2511</v>
      </c>
      <c r="AM4596" t="s">
        <v>2662</v>
      </c>
      <c r="AN4596" t="s">
        <v>2513</v>
      </c>
      <c r="AO4596" t="s">
        <v>2513</v>
      </c>
      <c r="AP4596" t="s">
        <v>2514</v>
      </c>
      <c r="AQ4596" t="s">
        <v>2513</v>
      </c>
      <c r="AR4596" t="s">
        <v>2513</v>
      </c>
      <c r="AS4596" t="s">
        <v>2515</v>
      </c>
      <c r="AT4596" t="s">
        <v>2513</v>
      </c>
      <c r="AU4596">
        <v>44514</v>
      </c>
      <c r="AV4596" t="s">
        <v>2513</v>
      </c>
      <c r="AW4596" t="s">
        <v>2513</v>
      </c>
      <c r="AX4596" t="s">
        <v>2516</v>
      </c>
      <c r="AY4596" t="s">
        <v>2517</v>
      </c>
      <c r="AZ4596" t="s">
        <v>2513</v>
      </c>
      <c r="BA4596" t="s">
        <v>2513</v>
      </c>
      <c r="BB4596" t="s">
        <v>2513</v>
      </c>
    </row>
    <row r="4597" spans="1:54" x14ac:dyDescent="0.45">
      <c r="A4597">
        <v>10000870</v>
      </c>
      <c r="B4597" t="s">
        <v>19589</v>
      </c>
      <c r="C4597" t="s">
        <v>27139</v>
      </c>
      <c r="D4597" t="s">
        <v>2489</v>
      </c>
      <c r="E4597" t="s">
        <v>19590</v>
      </c>
      <c r="F4597" t="s">
        <v>19591</v>
      </c>
      <c r="G4597" t="s">
        <v>19592</v>
      </c>
      <c r="H4597" t="s">
        <v>19590</v>
      </c>
      <c r="I4597" t="s">
        <v>2493</v>
      </c>
      <c r="J4597" t="s">
        <v>2494</v>
      </c>
      <c r="K4597" t="s">
        <v>2495</v>
      </c>
      <c r="L4597" t="s">
        <v>2496</v>
      </c>
      <c r="M4597" t="s">
        <v>19593</v>
      </c>
      <c r="N4597" t="s">
        <v>2496</v>
      </c>
      <c r="O4597" t="s">
        <v>2498</v>
      </c>
      <c r="P4597" t="s">
        <v>2499</v>
      </c>
      <c r="Q4597" t="s">
        <v>33</v>
      </c>
      <c r="R4597" t="s">
        <v>2500</v>
      </c>
      <c r="S4597" t="s">
        <v>2501</v>
      </c>
      <c r="T4597" t="s">
        <v>15544</v>
      </c>
      <c r="U4597" t="s">
        <v>32</v>
      </c>
      <c r="V4597" t="s">
        <v>19594</v>
      </c>
      <c r="W4597" t="s">
        <v>715</v>
      </c>
      <c r="X4597" t="s">
        <v>19595</v>
      </c>
      <c r="Y4597" t="s">
        <v>10431</v>
      </c>
      <c r="Z4597" t="s">
        <v>19596</v>
      </c>
      <c r="AA4597" t="s">
        <v>2507</v>
      </c>
      <c r="AB4597" t="s">
        <v>19593</v>
      </c>
      <c r="AC4597" t="s">
        <v>10431</v>
      </c>
      <c r="AD4597">
        <v>28.55</v>
      </c>
      <c r="AE4597">
        <v>28.55</v>
      </c>
      <c r="AF4597" t="s">
        <v>2509</v>
      </c>
      <c r="AG4597">
        <v>0.125</v>
      </c>
      <c r="AH4597" t="s">
        <v>6779</v>
      </c>
      <c r="AI4597">
        <v>1000</v>
      </c>
      <c r="AJ4597">
        <v>1000</v>
      </c>
      <c r="AK4597">
        <v>11.5</v>
      </c>
      <c r="AL4597" t="s">
        <v>2511</v>
      </c>
      <c r="AM4597" t="s">
        <v>2513</v>
      </c>
      <c r="AN4597" t="s">
        <v>2513</v>
      </c>
      <c r="AO4597" t="s">
        <v>2513</v>
      </c>
      <c r="AP4597" t="s">
        <v>2513</v>
      </c>
      <c r="AQ4597" t="s">
        <v>2513</v>
      </c>
      <c r="AR4597" t="s">
        <v>2513</v>
      </c>
      <c r="AS4597" t="s">
        <v>2515</v>
      </c>
      <c r="AT4597" t="s">
        <v>2513</v>
      </c>
      <c r="AU4597">
        <v>44524</v>
      </c>
      <c r="AV4597" t="s">
        <v>2513</v>
      </c>
      <c r="AW4597" t="s">
        <v>2513</v>
      </c>
      <c r="AX4597" t="s">
        <v>2513</v>
      </c>
      <c r="AY4597" t="s">
        <v>2517</v>
      </c>
      <c r="AZ4597" t="s">
        <v>2513</v>
      </c>
      <c r="BA4597" t="s">
        <v>2513</v>
      </c>
      <c r="BB4597" t="s">
        <v>2513</v>
      </c>
    </row>
    <row r="4598" spans="1:54" x14ac:dyDescent="0.45">
      <c r="A4598">
        <v>10000871</v>
      </c>
      <c r="B4598" t="s">
        <v>19597</v>
      </c>
      <c r="C4598" t="s">
        <v>27140</v>
      </c>
      <c r="D4598" t="s">
        <v>2489</v>
      </c>
      <c r="E4598" t="s">
        <v>19598</v>
      </c>
      <c r="F4598" t="s">
        <v>19599</v>
      </c>
      <c r="G4598" t="s">
        <v>19592</v>
      </c>
      <c r="H4598" t="s">
        <v>19598</v>
      </c>
      <c r="I4598" t="s">
        <v>2493</v>
      </c>
      <c r="J4598" t="s">
        <v>2494</v>
      </c>
      <c r="K4598" t="s">
        <v>2495</v>
      </c>
      <c r="L4598" t="s">
        <v>2496</v>
      </c>
      <c r="M4598" t="s">
        <v>19600</v>
      </c>
      <c r="N4598" t="s">
        <v>2496</v>
      </c>
      <c r="O4598" t="s">
        <v>2498</v>
      </c>
      <c r="P4598" t="s">
        <v>2499</v>
      </c>
      <c r="Q4598" t="s">
        <v>33</v>
      </c>
      <c r="R4598" t="s">
        <v>2500</v>
      </c>
      <c r="S4598" t="s">
        <v>2501</v>
      </c>
      <c r="T4598" t="s">
        <v>15093</v>
      </c>
      <c r="U4598" t="s">
        <v>26</v>
      </c>
      <c r="V4598" t="s">
        <v>19601</v>
      </c>
      <c r="W4598" t="s">
        <v>715</v>
      </c>
      <c r="X4598" t="s">
        <v>19602</v>
      </c>
      <c r="Y4598" t="s">
        <v>10431</v>
      </c>
      <c r="Z4598" t="s">
        <v>19603</v>
      </c>
      <c r="AA4598" t="s">
        <v>2507</v>
      </c>
      <c r="AB4598" t="s">
        <v>19600</v>
      </c>
      <c r="AC4598" t="s">
        <v>10431</v>
      </c>
      <c r="AD4598">
        <v>7.4</v>
      </c>
      <c r="AE4598">
        <v>7.4</v>
      </c>
      <c r="AF4598" t="s">
        <v>2509</v>
      </c>
      <c r="AG4598">
        <v>3.36</v>
      </c>
      <c r="AH4598" t="s">
        <v>2510</v>
      </c>
      <c r="AI4598">
        <v>800</v>
      </c>
      <c r="AJ4598">
        <v>400</v>
      </c>
      <c r="AK4598">
        <v>10</v>
      </c>
      <c r="AL4598" t="s">
        <v>2511</v>
      </c>
      <c r="AM4598" t="s">
        <v>2513</v>
      </c>
      <c r="AN4598" t="s">
        <v>2513</v>
      </c>
      <c r="AO4598" t="s">
        <v>2513</v>
      </c>
      <c r="AP4598" t="s">
        <v>2513</v>
      </c>
      <c r="AQ4598" t="s">
        <v>2513</v>
      </c>
      <c r="AR4598" t="s">
        <v>2513</v>
      </c>
      <c r="AS4598" t="s">
        <v>2515</v>
      </c>
      <c r="AT4598" t="s">
        <v>2513</v>
      </c>
      <c r="AU4598">
        <v>44524</v>
      </c>
      <c r="AV4598" t="s">
        <v>2513</v>
      </c>
      <c r="AW4598" t="s">
        <v>2513</v>
      </c>
      <c r="AX4598" t="s">
        <v>2513</v>
      </c>
      <c r="AY4598" t="s">
        <v>2517</v>
      </c>
      <c r="AZ4598" t="s">
        <v>2513</v>
      </c>
      <c r="BA4598" t="s">
        <v>2513</v>
      </c>
      <c r="BB4598" t="s">
        <v>2513</v>
      </c>
    </row>
    <row r="4599" spans="1:54" x14ac:dyDescent="0.45">
      <c r="A4599">
        <v>10000946</v>
      </c>
      <c r="B4599" t="s">
        <v>19604</v>
      </c>
      <c r="C4599" t="s">
        <v>26675</v>
      </c>
      <c r="D4599" t="s">
        <v>2489</v>
      </c>
      <c r="E4599" t="s">
        <v>19605</v>
      </c>
      <c r="F4599" t="s">
        <v>19606</v>
      </c>
      <c r="G4599" t="s">
        <v>19607</v>
      </c>
      <c r="H4599" t="s">
        <v>19605</v>
      </c>
      <c r="I4599" t="s">
        <v>2493</v>
      </c>
      <c r="J4599" t="s">
        <v>2494</v>
      </c>
      <c r="K4599" t="s">
        <v>2495</v>
      </c>
      <c r="L4599" t="s">
        <v>2496</v>
      </c>
      <c r="M4599" t="s">
        <v>15343</v>
      </c>
      <c r="N4599" t="s">
        <v>2496</v>
      </c>
      <c r="O4599" t="s">
        <v>2498</v>
      </c>
      <c r="P4599" t="s">
        <v>2499</v>
      </c>
      <c r="Q4599" t="s">
        <v>33</v>
      </c>
      <c r="R4599" t="s">
        <v>2500</v>
      </c>
      <c r="S4599" t="s">
        <v>2501</v>
      </c>
      <c r="T4599" t="s">
        <v>15105</v>
      </c>
      <c r="U4599" t="s">
        <v>166</v>
      </c>
      <c r="V4599" t="s">
        <v>15106</v>
      </c>
      <c r="W4599" t="s">
        <v>260</v>
      </c>
      <c r="X4599" t="s">
        <v>15107</v>
      </c>
      <c r="Y4599" t="s">
        <v>2505</v>
      </c>
      <c r="Z4599" t="s">
        <v>15344</v>
      </c>
      <c r="AA4599" t="s">
        <v>2691</v>
      </c>
      <c r="AB4599" t="s">
        <v>15343</v>
      </c>
      <c r="AC4599" t="s">
        <v>2508</v>
      </c>
      <c r="AD4599">
        <v>15.7</v>
      </c>
      <c r="AE4599">
        <v>15.7</v>
      </c>
      <c r="AF4599" t="s">
        <v>2509</v>
      </c>
      <c r="AG4599">
        <v>5.952</v>
      </c>
      <c r="AH4599" t="s">
        <v>2510</v>
      </c>
      <c r="AI4599">
        <v>800</v>
      </c>
      <c r="AJ4599">
        <v>800</v>
      </c>
      <c r="AK4599">
        <v>10.5</v>
      </c>
      <c r="AL4599" t="s">
        <v>2511</v>
      </c>
      <c r="AM4599" t="s">
        <v>2512</v>
      </c>
      <c r="AN4599" t="s">
        <v>2513</v>
      </c>
      <c r="AO4599" t="s">
        <v>2513</v>
      </c>
      <c r="AP4599" t="s">
        <v>2513</v>
      </c>
      <c r="AQ4599" t="s">
        <v>2513</v>
      </c>
      <c r="AR4599" t="s">
        <v>2513</v>
      </c>
      <c r="AS4599" t="s">
        <v>2515</v>
      </c>
      <c r="AT4599" t="s">
        <v>2513</v>
      </c>
      <c r="AU4599">
        <v>44514</v>
      </c>
      <c r="AV4599" t="s">
        <v>2513</v>
      </c>
      <c r="AW4599" t="s">
        <v>2513</v>
      </c>
      <c r="AX4599" t="s">
        <v>2516</v>
      </c>
      <c r="AY4599" t="s">
        <v>2517</v>
      </c>
      <c r="AZ4599" t="s">
        <v>2513</v>
      </c>
      <c r="BA4599" t="s">
        <v>2513</v>
      </c>
      <c r="BB4599" t="s">
        <v>2513</v>
      </c>
    </row>
    <row r="4600" spans="1:54" x14ac:dyDescent="0.45">
      <c r="A4600">
        <v>10000948</v>
      </c>
      <c r="B4600" t="s">
        <v>19608</v>
      </c>
      <c r="C4600" t="s">
        <v>2042</v>
      </c>
      <c r="D4600" t="s">
        <v>2489</v>
      </c>
      <c r="E4600" t="s">
        <v>19609</v>
      </c>
      <c r="F4600" t="s">
        <v>19610</v>
      </c>
      <c r="G4600" t="s">
        <v>19607</v>
      </c>
      <c r="H4600" t="s">
        <v>19609</v>
      </c>
      <c r="I4600" t="s">
        <v>2493</v>
      </c>
      <c r="J4600" t="s">
        <v>2494</v>
      </c>
      <c r="K4600" t="s">
        <v>2495</v>
      </c>
      <c r="L4600" t="s">
        <v>2496</v>
      </c>
      <c r="M4600" t="s">
        <v>15343</v>
      </c>
      <c r="N4600" t="s">
        <v>2496</v>
      </c>
      <c r="O4600" t="s">
        <v>2498</v>
      </c>
      <c r="P4600" t="s">
        <v>2499</v>
      </c>
      <c r="Q4600" t="s">
        <v>33</v>
      </c>
      <c r="R4600" t="s">
        <v>2500</v>
      </c>
      <c r="S4600" t="s">
        <v>2501</v>
      </c>
      <c r="T4600" t="s">
        <v>15105</v>
      </c>
      <c r="U4600" t="s">
        <v>166</v>
      </c>
      <c r="V4600" t="s">
        <v>15106</v>
      </c>
      <c r="W4600" t="s">
        <v>260</v>
      </c>
      <c r="X4600" t="s">
        <v>15107</v>
      </c>
      <c r="Y4600" t="s">
        <v>2505</v>
      </c>
      <c r="Z4600" t="s">
        <v>15344</v>
      </c>
      <c r="AA4600" t="s">
        <v>2691</v>
      </c>
      <c r="AB4600" t="s">
        <v>15343</v>
      </c>
      <c r="AC4600" t="s">
        <v>2508</v>
      </c>
      <c r="AD4600">
        <v>15.7</v>
      </c>
      <c r="AE4600">
        <v>15.7</v>
      </c>
      <c r="AF4600" t="s">
        <v>2509</v>
      </c>
      <c r="AG4600">
        <v>5.952</v>
      </c>
      <c r="AH4600" t="s">
        <v>2510</v>
      </c>
      <c r="AI4600">
        <v>800</v>
      </c>
      <c r="AJ4600">
        <v>800</v>
      </c>
      <c r="AK4600">
        <v>10.5</v>
      </c>
      <c r="AL4600" t="s">
        <v>2511</v>
      </c>
      <c r="AM4600" t="s">
        <v>3161</v>
      </c>
      <c r="AN4600" t="s">
        <v>2513</v>
      </c>
      <c r="AO4600" t="s">
        <v>2513</v>
      </c>
      <c r="AP4600" t="s">
        <v>2513</v>
      </c>
      <c r="AQ4600" t="s">
        <v>2513</v>
      </c>
      <c r="AR4600" t="s">
        <v>2513</v>
      </c>
      <c r="AS4600" t="s">
        <v>2515</v>
      </c>
      <c r="AT4600" t="s">
        <v>2513</v>
      </c>
      <c r="AU4600">
        <v>44514</v>
      </c>
      <c r="AV4600" t="s">
        <v>2513</v>
      </c>
      <c r="AW4600" t="s">
        <v>2513</v>
      </c>
      <c r="AX4600" t="s">
        <v>2516</v>
      </c>
      <c r="AY4600" t="s">
        <v>2517</v>
      </c>
      <c r="AZ4600" t="s">
        <v>2513</v>
      </c>
      <c r="BA4600" t="s">
        <v>2513</v>
      </c>
      <c r="BB4600" t="s">
        <v>2513</v>
      </c>
    </row>
    <row r="4601" spans="1:54" x14ac:dyDescent="0.45">
      <c r="A4601">
        <v>10000949</v>
      </c>
      <c r="B4601" t="s">
        <v>19611</v>
      </c>
      <c r="C4601" t="s">
        <v>23972</v>
      </c>
      <c r="D4601" t="s">
        <v>2489</v>
      </c>
      <c r="E4601" t="s">
        <v>19612</v>
      </c>
      <c r="F4601" t="s">
        <v>19613</v>
      </c>
      <c r="G4601" t="s">
        <v>13608</v>
      </c>
      <c r="H4601" t="s">
        <v>19612</v>
      </c>
      <c r="I4601" t="s">
        <v>2493</v>
      </c>
      <c r="J4601" t="s">
        <v>2494</v>
      </c>
      <c r="K4601" t="s">
        <v>2495</v>
      </c>
      <c r="L4601" t="s">
        <v>2496</v>
      </c>
      <c r="M4601" t="s">
        <v>19614</v>
      </c>
      <c r="N4601" t="s">
        <v>2496</v>
      </c>
      <c r="O4601" t="s">
        <v>2498</v>
      </c>
      <c r="P4601" t="s">
        <v>2499</v>
      </c>
      <c r="Q4601" t="s">
        <v>33</v>
      </c>
      <c r="R4601" t="s">
        <v>2500</v>
      </c>
      <c r="S4601" t="s">
        <v>2501</v>
      </c>
      <c r="T4601" t="s">
        <v>15105</v>
      </c>
      <c r="U4601" t="s">
        <v>166</v>
      </c>
      <c r="V4601" t="s">
        <v>15197</v>
      </c>
      <c r="W4601" t="s">
        <v>246</v>
      </c>
      <c r="X4601" t="s">
        <v>15381</v>
      </c>
      <c r="Y4601" t="s">
        <v>2535</v>
      </c>
      <c r="Z4601" t="s">
        <v>15382</v>
      </c>
      <c r="AA4601" t="s">
        <v>2691</v>
      </c>
      <c r="AB4601" t="s">
        <v>19614</v>
      </c>
      <c r="AC4601" t="s">
        <v>2508</v>
      </c>
      <c r="AD4601">
        <v>15.7</v>
      </c>
      <c r="AE4601">
        <v>15.7</v>
      </c>
      <c r="AF4601" t="s">
        <v>2509</v>
      </c>
      <c r="AG4601">
        <v>5.952</v>
      </c>
      <c r="AH4601" t="s">
        <v>2510</v>
      </c>
      <c r="AI4601">
        <v>800</v>
      </c>
      <c r="AJ4601">
        <v>800</v>
      </c>
      <c r="AK4601">
        <v>10.5</v>
      </c>
      <c r="AL4601" t="s">
        <v>2511</v>
      </c>
      <c r="AM4601" t="s">
        <v>3161</v>
      </c>
      <c r="AN4601" t="s">
        <v>2513</v>
      </c>
      <c r="AO4601" t="s">
        <v>2513</v>
      </c>
      <c r="AP4601" t="s">
        <v>2513</v>
      </c>
      <c r="AQ4601" t="s">
        <v>2513</v>
      </c>
      <c r="AR4601" t="s">
        <v>2513</v>
      </c>
      <c r="AS4601" t="s">
        <v>2515</v>
      </c>
      <c r="AT4601" t="s">
        <v>2513</v>
      </c>
      <c r="AU4601">
        <v>44514</v>
      </c>
      <c r="AV4601" t="s">
        <v>2513</v>
      </c>
      <c r="AW4601" t="s">
        <v>2513</v>
      </c>
      <c r="AX4601" t="s">
        <v>2516</v>
      </c>
      <c r="AY4601" t="s">
        <v>2517</v>
      </c>
      <c r="AZ4601" t="s">
        <v>2513</v>
      </c>
      <c r="BA4601" t="s">
        <v>2513</v>
      </c>
      <c r="BB4601" t="s">
        <v>2513</v>
      </c>
    </row>
    <row r="4602" spans="1:54" x14ac:dyDescent="0.45">
      <c r="A4602">
        <v>10000950</v>
      </c>
      <c r="B4602" t="s">
        <v>19615</v>
      </c>
      <c r="C4602" t="s">
        <v>284</v>
      </c>
      <c r="D4602" t="s">
        <v>2489</v>
      </c>
      <c r="E4602" t="s">
        <v>19616</v>
      </c>
      <c r="F4602" t="s">
        <v>19617</v>
      </c>
      <c r="G4602" t="s">
        <v>15542</v>
      </c>
      <c r="H4602" t="s">
        <v>19616</v>
      </c>
      <c r="I4602" t="s">
        <v>2493</v>
      </c>
      <c r="J4602" t="s">
        <v>2494</v>
      </c>
      <c r="K4602" t="s">
        <v>2495</v>
      </c>
      <c r="L4602" t="s">
        <v>2496</v>
      </c>
      <c r="M4602" t="s">
        <v>19618</v>
      </c>
      <c r="N4602" t="s">
        <v>2496</v>
      </c>
      <c r="O4602" t="s">
        <v>2498</v>
      </c>
      <c r="P4602" t="s">
        <v>2499</v>
      </c>
      <c r="Q4602" t="s">
        <v>33</v>
      </c>
      <c r="R4602" t="s">
        <v>2500</v>
      </c>
      <c r="S4602" t="s">
        <v>2501</v>
      </c>
      <c r="T4602" t="s">
        <v>15544</v>
      </c>
      <c r="U4602" t="s">
        <v>32</v>
      </c>
      <c r="V4602" t="s">
        <v>15545</v>
      </c>
      <c r="W4602" t="s">
        <v>285</v>
      </c>
      <c r="X4602" t="s">
        <v>15546</v>
      </c>
      <c r="Y4602" t="s">
        <v>2525</v>
      </c>
      <c r="Z4602" t="s">
        <v>15547</v>
      </c>
      <c r="AA4602" t="s">
        <v>2507</v>
      </c>
      <c r="AB4602" t="s">
        <v>19618</v>
      </c>
      <c r="AC4602" t="s">
        <v>2683</v>
      </c>
      <c r="AD4602">
        <v>28.55</v>
      </c>
      <c r="AE4602">
        <v>28.55</v>
      </c>
      <c r="AF4602" t="s">
        <v>2509</v>
      </c>
      <c r="AG4602">
        <v>9.2999999999999999E-2</v>
      </c>
      <c r="AH4602" t="s">
        <v>6779</v>
      </c>
      <c r="AI4602">
        <v>1000</v>
      </c>
      <c r="AJ4602">
        <v>1000</v>
      </c>
      <c r="AK4602">
        <v>11.5</v>
      </c>
      <c r="AL4602" t="s">
        <v>2511</v>
      </c>
      <c r="AM4602" t="s">
        <v>2513</v>
      </c>
      <c r="AN4602" t="s">
        <v>2513</v>
      </c>
      <c r="AO4602" t="s">
        <v>2513</v>
      </c>
      <c r="AP4602" t="s">
        <v>2513</v>
      </c>
      <c r="AQ4602" t="s">
        <v>2513</v>
      </c>
      <c r="AR4602" t="s">
        <v>2513</v>
      </c>
      <c r="AS4602" t="s">
        <v>3147</v>
      </c>
      <c r="AT4602" t="s">
        <v>2513</v>
      </c>
      <c r="AU4602">
        <v>44514</v>
      </c>
      <c r="AV4602" t="s">
        <v>2513</v>
      </c>
      <c r="AW4602" t="s">
        <v>2513</v>
      </c>
      <c r="AX4602" t="s">
        <v>2513</v>
      </c>
      <c r="AY4602" t="s">
        <v>2517</v>
      </c>
      <c r="AZ4602" t="s">
        <v>2513</v>
      </c>
      <c r="BA4602" t="s">
        <v>2513</v>
      </c>
      <c r="BB4602" t="s">
        <v>2513</v>
      </c>
    </row>
    <row r="4603" spans="1:54" x14ac:dyDescent="0.45">
      <c r="A4603">
        <v>10000953</v>
      </c>
      <c r="B4603" t="s">
        <v>19619</v>
      </c>
      <c r="C4603" t="s">
        <v>178</v>
      </c>
      <c r="D4603" t="s">
        <v>2489</v>
      </c>
      <c r="E4603" t="s">
        <v>19620</v>
      </c>
      <c r="F4603" t="s">
        <v>19621</v>
      </c>
      <c r="G4603" t="s">
        <v>15386</v>
      </c>
      <c r="H4603" t="s">
        <v>19620</v>
      </c>
      <c r="I4603" t="s">
        <v>2493</v>
      </c>
      <c r="J4603" t="s">
        <v>2494</v>
      </c>
      <c r="K4603" t="s">
        <v>2495</v>
      </c>
      <c r="L4603" t="s">
        <v>2496</v>
      </c>
      <c r="M4603" t="s">
        <v>15380</v>
      </c>
      <c r="N4603" t="s">
        <v>2496</v>
      </c>
      <c r="O4603" t="s">
        <v>2498</v>
      </c>
      <c r="P4603" t="s">
        <v>2499</v>
      </c>
      <c r="Q4603" t="s">
        <v>33</v>
      </c>
      <c r="R4603" t="s">
        <v>2500</v>
      </c>
      <c r="S4603" t="s">
        <v>2501</v>
      </c>
      <c r="T4603" t="s">
        <v>15105</v>
      </c>
      <c r="U4603" t="s">
        <v>166</v>
      </c>
      <c r="V4603" t="s">
        <v>15197</v>
      </c>
      <c r="W4603" t="s">
        <v>246</v>
      </c>
      <c r="X4603" t="s">
        <v>15381</v>
      </c>
      <c r="Y4603" t="s">
        <v>2535</v>
      </c>
      <c r="Z4603" t="s">
        <v>15382</v>
      </c>
      <c r="AA4603" t="s">
        <v>2691</v>
      </c>
      <c r="AB4603" t="s">
        <v>15380</v>
      </c>
      <c r="AC4603" t="s">
        <v>14075</v>
      </c>
      <c r="AD4603">
        <v>15.7</v>
      </c>
      <c r="AE4603">
        <v>15.7</v>
      </c>
      <c r="AF4603" t="s">
        <v>2509</v>
      </c>
      <c r="AG4603">
        <v>5.952</v>
      </c>
      <c r="AH4603" t="s">
        <v>2510</v>
      </c>
      <c r="AI4603">
        <v>800</v>
      </c>
      <c r="AJ4603">
        <v>800</v>
      </c>
      <c r="AK4603">
        <v>10.5</v>
      </c>
      <c r="AL4603" t="s">
        <v>2511</v>
      </c>
      <c r="AM4603" t="s">
        <v>2513</v>
      </c>
      <c r="AN4603" t="s">
        <v>2513</v>
      </c>
      <c r="AO4603" t="s">
        <v>2513</v>
      </c>
      <c r="AP4603" t="s">
        <v>2513</v>
      </c>
      <c r="AQ4603" t="s">
        <v>2513</v>
      </c>
      <c r="AR4603" t="s">
        <v>2513</v>
      </c>
      <c r="AS4603" t="s">
        <v>2515</v>
      </c>
      <c r="AT4603" t="s">
        <v>2513</v>
      </c>
      <c r="AU4603">
        <v>44514</v>
      </c>
      <c r="AV4603" t="s">
        <v>2513</v>
      </c>
      <c r="AW4603" t="s">
        <v>2513</v>
      </c>
      <c r="AX4603" t="s">
        <v>2513</v>
      </c>
      <c r="AY4603" t="s">
        <v>2517</v>
      </c>
      <c r="AZ4603" t="s">
        <v>2513</v>
      </c>
      <c r="BA4603" t="s">
        <v>2513</v>
      </c>
      <c r="BB4603" t="s">
        <v>2513</v>
      </c>
    </row>
    <row r="4604" spans="1:54" x14ac:dyDescent="0.45">
      <c r="A4604">
        <v>10000954</v>
      </c>
      <c r="B4604" t="s">
        <v>19622</v>
      </c>
      <c r="C4604" t="s">
        <v>180</v>
      </c>
      <c r="D4604" t="s">
        <v>2489</v>
      </c>
      <c r="E4604" t="s">
        <v>19623</v>
      </c>
      <c r="F4604" t="s">
        <v>19624</v>
      </c>
      <c r="G4604" t="s">
        <v>15422</v>
      </c>
      <c r="H4604" t="s">
        <v>19623</v>
      </c>
      <c r="I4604" t="s">
        <v>2493</v>
      </c>
      <c r="J4604" t="s">
        <v>2494</v>
      </c>
      <c r="K4604" t="s">
        <v>2495</v>
      </c>
      <c r="L4604" t="s">
        <v>2496</v>
      </c>
      <c r="M4604" t="s">
        <v>15440</v>
      </c>
      <c r="N4604" t="s">
        <v>2496</v>
      </c>
      <c r="O4604" t="s">
        <v>2498</v>
      </c>
      <c r="P4604" t="s">
        <v>2499</v>
      </c>
      <c r="Q4604" t="s">
        <v>33</v>
      </c>
      <c r="R4604" t="s">
        <v>2500</v>
      </c>
      <c r="S4604" t="s">
        <v>2501</v>
      </c>
      <c r="T4604" t="s">
        <v>15105</v>
      </c>
      <c r="U4604" t="s">
        <v>166</v>
      </c>
      <c r="V4604" t="s">
        <v>15197</v>
      </c>
      <c r="W4604" t="s">
        <v>246</v>
      </c>
      <c r="X4604" t="s">
        <v>15402</v>
      </c>
      <c r="Y4604" t="s">
        <v>2724</v>
      </c>
      <c r="Z4604" t="s">
        <v>15403</v>
      </c>
      <c r="AA4604" t="s">
        <v>2691</v>
      </c>
      <c r="AB4604" t="s">
        <v>15440</v>
      </c>
      <c r="AC4604" t="s">
        <v>2508</v>
      </c>
      <c r="AD4604">
        <v>15</v>
      </c>
      <c r="AE4604">
        <v>15</v>
      </c>
      <c r="AF4604" t="s">
        <v>2509</v>
      </c>
      <c r="AG4604">
        <v>5.952</v>
      </c>
      <c r="AH4604" t="s">
        <v>2510</v>
      </c>
      <c r="AI4604">
        <v>800</v>
      </c>
      <c r="AJ4604">
        <v>800</v>
      </c>
      <c r="AK4604">
        <v>10.5</v>
      </c>
      <c r="AL4604" t="s">
        <v>2511</v>
      </c>
      <c r="AM4604" t="s">
        <v>2513</v>
      </c>
      <c r="AN4604" t="s">
        <v>2513</v>
      </c>
      <c r="AO4604" t="s">
        <v>2513</v>
      </c>
      <c r="AP4604" t="s">
        <v>2513</v>
      </c>
      <c r="AQ4604" t="s">
        <v>2513</v>
      </c>
      <c r="AR4604" t="s">
        <v>2513</v>
      </c>
      <c r="AS4604" t="s">
        <v>2515</v>
      </c>
      <c r="AT4604" t="s">
        <v>2513</v>
      </c>
      <c r="AU4604">
        <v>44514</v>
      </c>
      <c r="AV4604" t="s">
        <v>2513</v>
      </c>
      <c r="AW4604" t="s">
        <v>2513</v>
      </c>
      <c r="AX4604" t="s">
        <v>2513</v>
      </c>
      <c r="AY4604" t="s">
        <v>2517</v>
      </c>
      <c r="AZ4604" t="s">
        <v>2513</v>
      </c>
      <c r="BA4604" t="s">
        <v>2513</v>
      </c>
      <c r="BB4604" t="s">
        <v>2513</v>
      </c>
    </row>
    <row r="4605" spans="1:54" x14ac:dyDescent="0.45">
      <c r="A4605">
        <v>10000955</v>
      </c>
      <c r="B4605" t="s">
        <v>19625</v>
      </c>
      <c r="C4605" t="s">
        <v>2065</v>
      </c>
      <c r="D4605" t="s">
        <v>2489</v>
      </c>
      <c r="E4605" t="s">
        <v>19626</v>
      </c>
      <c r="F4605" t="s">
        <v>19627</v>
      </c>
      <c r="G4605" t="s">
        <v>15119</v>
      </c>
      <c r="H4605" t="s">
        <v>19626</v>
      </c>
      <c r="I4605" t="s">
        <v>2493</v>
      </c>
      <c r="J4605" t="s">
        <v>2494</v>
      </c>
      <c r="K4605" t="s">
        <v>2495</v>
      </c>
      <c r="L4605" t="s">
        <v>2496</v>
      </c>
      <c r="M4605" t="s">
        <v>15120</v>
      </c>
      <c r="N4605" t="s">
        <v>2496</v>
      </c>
      <c r="O4605" t="s">
        <v>2498</v>
      </c>
      <c r="P4605" t="s">
        <v>2499</v>
      </c>
      <c r="Q4605" t="s">
        <v>33</v>
      </c>
      <c r="R4605" t="s">
        <v>2500</v>
      </c>
      <c r="S4605" t="s">
        <v>2501</v>
      </c>
      <c r="T4605" t="s">
        <v>15105</v>
      </c>
      <c r="U4605" t="s">
        <v>166</v>
      </c>
      <c r="V4605" t="s">
        <v>15106</v>
      </c>
      <c r="W4605" t="s">
        <v>260</v>
      </c>
      <c r="X4605" t="s">
        <v>15121</v>
      </c>
      <c r="Y4605" t="s">
        <v>2535</v>
      </c>
      <c r="Z4605" t="s">
        <v>15122</v>
      </c>
      <c r="AA4605" t="s">
        <v>2691</v>
      </c>
      <c r="AB4605" t="s">
        <v>15120</v>
      </c>
      <c r="AC4605" t="s">
        <v>2508</v>
      </c>
      <c r="AD4605">
        <v>15.7</v>
      </c>
      <c r="AE4605">
        <v>15.7</v>
      </c>
      <c r="AF4605" t="s">
        <v>2509</v>
      </c>
      <c r="AG4605">
        <v>5.952</v>
      </c>
      <c r="AH4605" t="s">
        <v>2510</v>
      </c>
      <c r="AI4605">
        <v>800</v>
      </c>
      <c r="AJ4605">
        <v>800</v>
      </c>
      <c r="AK4605">
        <v>10.5</v>
      </c>
      <c r="AL4605" t="s">
        <v>2511</v>
      </c>
      <c r="AM4605" t="s">
        <v>2513</v>
      </c>
      <c r="AN4605" t="s">
        <v>2513</v>
      </c>
      <c r="AO4605" t="s">
        <v>2513</v>
      </c>
      <c r="AP4605" t="s">
        <v>2513</v>
      </c>
      <c r="AQ4605" t="s">
        <v>2513</v>
      </c>
      <c r="AR4605" t="s">
        <v>2513</v>
      </c>
      <c r="AS4605" t="s">
        <v>2515</v>
      </c>
      <c r="AT4605" t="s">
        <v>2513</v>
      </c>
      <c r="AU4605">
        <v>44514</v>
      </c>
      <c r="AV4605" t="s">
        <v>2513</v>
      </c>
      <c r="AW4605" t="s">
        <v>2513</v>
      </c>
      <c r="AX4605" t="s">
        <v>2513</v>
      </c>
      <c r="AY4605" t="s">
        <v>2517</v>
      </c>
      <c r="AZ4605" t="s">
        <v>2513</v>
      </c>
      <c r="BA4605" t="s">
        <v>2513</v>
      </c>
      <c r="BB4605" t="s">
        <v>2513</v>
      </c>
    </row>
    <row r="4606" spans="1:54" x14ac:dyDescent="0.45">
      <c r="A4606">
        <v>10000956</v>
      </c>
      <c r="B4606" t="s">
        <v>19628</v>
      </c>
      <c r="C4606" t="s">
        <v>2074</v>
      </c>
      <c r="D4606" t="s">
        <v>2489</v>
      </c>
      <c r="E4606" t="s">
        <v>19629</v>
      </c>
      <c r="F4606" t="s">
        <v>19630</v>
      </c>
      <c r="G4606" t="s">
        <v>15290</v>
      </c>
      <c r="H4606" t="s">
        <v>19629</v>
      </c>
      <c r="I4606" t="s">
        <v>2493</v>
      </c>
      <c r="J4606" t="s">
        <v>2494</v>
      </c>
      <c r="K4606" t="s">
        <v>2495</v>
      </c>
      <c r="L4606" t="s">
        <v>2496</v>
      </c>
      <c r="M4606" t="s">
        <v>15161</v>
      </c>
      <c r="N4606" t="s">
        <v>2496</v>
      </c>
      <c r="O4606" t="s">
        <v>2498</v>
      </c>
      <c r="P4606" t="s">
        <v>2499</v>
      </c>
      <c r="Q4606" t="s">
        <v>33</v>
      </c>
      <c r="R4606" t="s">
        <v>2500</v>
      </c>
      <c r="S4606" t="s">
        <v>2501</v>
      </c>
      <c r="T4606" t="s">
        <v>15105</v>
      </c>
      <c r="U4606" t="s">
        <v>166</v>
      </c>
      <c r="V4606" t="s">
        <v>15106</v>
      </c>
      <c r="W4606" t="s">
        <v>260</v>
      </c>
      <c r="X4606" t="s">
        <v>15162</v>
      </c>
      <c r="Y4606" t="s">
        <v>2724</v>
      </c>
      <c r="Z4606" t="s">
        <v>15163</v>
      </c>
      <c r="AA4606" t="s">
        <v>2691</v>
      </c>
      <c r="AB4606" t="s">
        <v>15161</v>
      </c>
      <c r="AC4606" t="s">
        <v>2508</v>
      </c>
      <c r="AD4606">
        <v>15.7</v>
      </c>
      <c r="AE4606">
        <v>15.7</v>
      </c>
      <c r="AF4606" t="s">
        <v>2509</v>
      </c>
      <c r="AG4606">
        <v>5.952</v>
      </c>
      <c r="AH4606" t="s">
        <v>2510</v>
      </c>
      <c r="AI4606">
        <v>800</v>
      </c>
      <c r="AJ4606">
        <v>800</v>
      </c>
      <c r="AK4606">
        <v>10.5</v>
      </c>
      <c r="AL4606" t="s">
        <v>2511</v>
      </c>
      <c r="AM4606" t="s">
        <v>2513</v>
      </c>
      <c r="AN4606" t="s">
        <v>2513</v>
      </c>
      <c r="AO4606" t="s">
        <v>2513</v>
      </c>
      <c r="AP4606" t="s">
        <v>2513</v>
      </c>
      <c r="AQ4606" t="s">
        <v>2513</v>
      </c>
      <c r="AR4606" t="s">
        <v>2513</v>
      </c>
      <c r="AS4606" t="s">
        <v>2515</v>
      </c>
      <c r="AT4606" t="s">
        <v>2513</v>
      </c>
      <c r="AU4606">
        <v>44514</v>
      </c>
      <c r="AV4606" t="s">
        <v>2513</v>
      </c>
      <c r="AW4606" t="s">
        <v>2513</v>
      </c>
      <c r="AX4606" t="s">
        <v>2513</v>
      </c>
      <c r="AY4606" t="s">
        <v>2517</v>
      </c>
      <c r="AZ4606" t="s">
        <v>2513</v>
      </c>
      <c r="BA4606" t="s">
        <v>2513</v>
      </c>
      <c r="BB4606" t="s">
        <v>2513</v>
      </c>
    </row>
    <row r="4607" spans="1:54" x14ac:dyDescent="0.45">
      <c r="A4607">
        <v>10000957</v>
      </c>
      <c r="B4607" t="s">
        <v>19631</v>
      </c>
      <c r="C4607" t="s">
        <v>2106</v>
      </c>
      <c r="D4607" t="s">
        <v>2489</v>
      </c>
      <c r="E4607" t="s">
        <v>19632</v>
      </c>
      <c r="F4607" t="s">
        <v>19633</v>
      </c>
      <c r="G4607" t="s">
        <v>13576</v>
      </c>
      <c r="H4607" t="s">
        <v>19632</v>
      </c>
      <c r="I4607" t="s">
        <v>2493</v>
      </c>
      <c r="J4607" t="s">
        <v>2494</v>
      </c>
      <c r="K4607" t="s">
        <v>2495</v>
      </c>
      <c r="L4607" t="s">
        <v>2496</v>
      </c>
      <c r="M4607" t="s">
        <v>15178</v>
      </c>
      <c r="N4607" t="s">
        <v>2496</v>
      </c>
      <c r="O4607" t="s">
        <v>2498</v>
      </c>
      <c r="P4607" t="s">
        <v>2499</v>
      </c>
      <c r="Q4607" t="s">
        <v>33</v>
      </c>
      <c r="R4607" t="s">
        <v>2500</v>
      </c>
      <c r="S4607" t="s">
        <v>2501</v>
      </c>
      <c r="T4607" t="s">
        <v>15105</v>
      </c>
      <c r="U4607" t="s">
        <v>166</v>
      </c>
      <c r="V4607" t="s">
        <v>15179</v>
      </c>
      <c r="W4607" t="s">
        <v>241</v>
      </c>
      <c r="X4607" t="s">
        <v>15180</v>
      </c>
      <c r="Y4607" t="s">
        <v>10542</v>
      </c>
      <c r="Z4607" t="s">
        <v>15181</v>
      </c>
      <c r="AA4607" t="s">
        <v>2507</v>
      </c>
      <c r="AB4607" t="s">
        <v>15178</v>
      </c>
      <c r="AC4607" t="s">
        <v>2508</v>
      </c>
      <c r="AD4607">
        <v>15.84</v>
      </c>
      <c r="AE4607">
        <v>15.84</v>
      </c>
      <c r="AF4607" t="s">
        <v>2509</v>
      </c>
      <c r="AG4607">
        <v>5.952</v>
      </c>
      <c r="AH4607" t="s">
        <v>2510</v>
      </c>
      <c r="AI4607">
        <v>800</v>
      </c>
      <c r="AJ4607">
        <v>800</v>
      </c>
      <c r="AK4607">
        <v>10.5</v>
      </c>
      <c r="AL4607" t="s">
        <v>2511</v>
      </c>
      <c r="AM4607" t="s">
        <v>2513</v>
      </c>
      <c r="AN4607" t="s">
        <v>2513</v>
      </c>
      <c r="AO4607" t="s">
        <v>2513</v>
      </c>
      <c r="AP4607" t="s">
        <v>2513</v>
      </c>
      <c r="AQ4607" t="s">
        <v>2513</v>
      </c>
      <c r="AR4607" t="s">
        <v>2513</v>
      </c>
      <c r="AS4607" t="s">
        <v>3147</v>
      </c>
      <c r="AT4607" t="s">
        <v>2513</v>
      </c>
      <c r="AU4607">
        <v>44514</v>
      </c>
      <c r="AV4607" t="s">
        <v>2513</v>
      </c>
      <c r="AW4607" t="s">
        <v>2513</v>
      </c>
      <c r="AX4607" t="s">
        <v>2513</v>
      </c>
      <c r="AY4607" t="s">
        <v>2517</v>
      </c>
      <c r="AZ4607" t="s">
        <v>2513</v>
      </c>
      <c r="BA4607" t="s">
        <v>2513</v>
      </c>
      <c r="BB4607" t="s">
        <v>2513</v>
      </c>
    </row>
    <row r="4608" spans="1:54" x14ac:dyDescent="0.45">
      <c r="A4608">
        <v>10000967</v>
      </c>
      <c r="B4608" t="s">
        <v>19634</v>
      </c>
      <c r="C4608" t="s">
        <v>27141</v>
      </c>
      <c r="D4608" t="s">
        <v>2489</v>
      </c>
      <c r="E4608" t="s">
        <v>19635</v>
      </c>
      <c r="F4608" t="s">
        <v>19636</v>
      </c>
      <c r="G4608" t="s">
        <v>15091</v>
      </c>
      <c r="H4608" t="s">
        <v>19635</v>
      </c>
      <c r="I4608" t="s">
        <v>2493</v>
      </c>
      <c r="J4608" t="s">
        <v>2494</v>
      </c>
      <c r="K4608" t="s">
        <v>2495</v>
      </c>
      <c r="L4608" t="s">
        <v>2496</v>
      </c>
      <c r="M4608" t="s">
        <v>19637</v>
      </c>
      <c r="N4608" t="s">
        <v>2496</v>
      </c>
      <c r="O4608" t="s">
        <v>2498</v>
      </c>
      <c r="P4608" t="s">
        <v>2499</v>
      </c>
      <c r="Q4608" t="s">
        <v>33</v>
      </c>
      <c r="R4608" t="s">
        <v>2500</v>
      </c>
      <c r="S4608" t="s">
        <v>2501</v>
      </c>
      <c r="T4608" t="s">
        <v>15093</v>
      </c>
      <c r="U4608" t="s">
        <v>26</v>
      </c>
      <c r="V4608" t="s">
        <v>15094</v>
      </c>
      <c r="W4608" t="s">
        <v>246</v>
      </c>
      <c r="X4608" t="s">
        <v>15313</v>
      </c>
      <c r="Y4608" t="s">
        <v>2505</v>
      </c>
      <c r="Z4608" t="s">
        <v>19238</v>
      </c>
      <c r="AA4608" t="s">
        <v>2507</v>
      </c>
      <c r="AB4608" t="s">
        <v>19637</v>
      </c>
      <c r="AC4608" t="s">
        <v>2683</v>
      </c>
      <c r="AD4608">
        <v>7.4</v>
      </c>
      <c r="AE4608">
        <v>7.4</v>
      </c>
      <c r="AF4608" t="s">
        <v>2509</v>
      </c>
      <c r="AG4608">
        <v>2.976</v>
      </c>
      <c r="AH4608" t="s">
        <v>2510</v>
      </c>
      <c r="AI4608">
        <v>800</v>
      </c>
      <c r="AJ4608">
        <v>400</v>
      </c>
      <c r="AK4608">
        <v>10</v>
      </c>
      <c r="AL4608" t="s">
        <v>2511</v>
      </c>
      <c r="AM4608" t="s">
        <v>2662</v>
      </c>
      <c r="AN4608" t="s">
        <v>2513</v>
      </c>
      <c r="AO4608" t="s">
        <v>2513</v>
      </c>
      <c r="AP4608" t="s">
        <v>2514</v>
      </c>
      <c r="AQ4608" t="s">
        <v>2513</v>
      </c>
      <c r="AR4608" t="s">
        <v>2513</v>
      </c>
      <c r="AS4608" t="s">
        <v>2515</v>
      </c>
      <c r="AT4608" t="s">
        <v>2513</v>
      </c>
      <c r="AU4608">
        <v>44514</v>
      </c>
      <c r="AV4608" t="s">
        <v>2513</v>
      </c>
      <c r="AW4608" t="s">
        <v>2513</v>
      </c>
      <c r="AX4608" t="s">
        <v>2516</v>
      </c>
      <c r="AY4608" t="s">
        <v>2517</v>
      </c>
      <c r="AZ4608" t="s">
        <v>2650</v>
      </c>
      <c r="BA4608" t="s">
        <v>2513</v>
      </c>
      <c r="BB4608" t="s">
        <v>2513</v>
      </c>
    </row>
    <row r="4609" spans="1:54" x14ac:dyDescent="0.45">
      <c r="A4609">
        <v>10000983</v>
      </c>
      <c r="B4609" t="s">
        <v>19638</v>
      </c>
      <c r="C4609" t="s">
        <v>170</v>
      </c>
      <c r="D4609" t="s">
        <v>2489</v>
      </c>
      <c r="E4609" t="s">
        <v>19639</v>
      </c>
      <c r="F4609" t="s">
        <v>19640</v>
      </c>
      <c r="G4609" t="s">
        <v>10853</v>
      </c>
      <c r="H4609" t="s">
        <v>19639</v>
      </c>
      <c r="I4609" t="s">
        <v>2493</v>
      </c>
      <c r="J4609" t="s">
        <v>2494</v>
      </c>
      <c r="K4609" t="s">
        <v>2495</v>
      </c>
      <c r="L4609" t="s">
        <v>2496</v>
      </c>
      <c r="M4609" t="s">
        <v>15754</v>
      </c>
      <c r="N4609" t="s">
        <v>2496</v>
      </c>
      <c r="O4609" t="s">
        <v>2498</v>
      </c>
      <c r="P4609" t="s">
        <v>2499</v>
      </c>
      <c r="Q4609" t="s">
        <v>33</v>
      </c>
      <c r="R4609" t="s">
        <v>2500</v>
      </c>
      <c r="S4609" t="s">
        <v>2501</v>
      </c>
      <c r="T4609" t="s">
        <v>15105</v>
      </c>
      <c r="U4609" t="s">
        <v>166</v>
      </c>
      <c r="V4609" t="s">
        <v>15197</v>
      </c>
      <c r="W4609" t="s">
        <v>246</v>
      </c>
      <c r="X4609" t="s">
        <v>15260</v>
      </c>
      <c r="Y4609" t="s">
        <v>2525</v>
      </c>
      <c r="Z4609" t="s">
        <v>15261</v>
      </c>
      <c r="AA4609" t="s">
        <v>2691</v>
      </c>
      <c r="AB4609" t="s">
        <v>15754</v>
      </c>
      <c r="AC4609" t="s">
        <v>2508</v>
      </c>
      <c r="AD4609">
        <v>15.7</v>
      </c>
      <c r="AE4609">
        <v>15.7</v>
      </c>
      <c r="AF4609" t="s">
        <v>2509</v>
      </c>
      <c r="AG4609">
        <v>5.952</v>
      </c>
      <c r="AH4609" t="s">
        <v>2510</v>
      </c>
      <c r="AI4609">
        <v>800</v>
      </c>
      <c r="AJ4609">
        <v>800</v>
      </c>
      <c r="AK4609">
        <v>10.5</v>
      </c>
      <c r="AL4609" t="s">
        <v>2511</v>
      </c>
      <c r="AM4609" t="s">
        <v>2990</v>
      </c>
      <c r="AN4609" t="s">
        <v>2513</v>
      </c>
      <c r="AO4609" t="s">
        <v>2513</v>
      </c>
      <c r="AP4609" t="s">
        <v>2513</v>
      </c>
      <c r="AQ4609" t="s">
        <v>2513</v>
      </c>
      <c r="AR4609" t="s">
        <v>2513</v>
      </c>
      <c r="AS4609" t="s">
        <v>2515</v>
      </c>
      <c r="AT4609" t="s">
        <v>2513</v>
      </c>
      <c r="AU4609">
        <v>44514</v>
      </c>
      <c r="AV4609" t="s">
        <v>2513</v>
      </c>
      <c r="AW4609" t="s">
        <v>2513</v>
      </c>
      <c r="AX4609" t="s">
        <v>2516</v>
      </c>
      <c r="AY4609" t="s">
        <v>2517</v>
      </c>
      <c r="AZ4609" t="s">
        <v>2513</v>
      </c>
      <c r="BA4609" t="s">
        <v>2513</v>
      </c>
      <c r="BB4609" t="s">
        <v>2513</v>
      </c>
    </row>
    <row r="4610" spans="1:54" x14ac:dyDescent="0.45">
      <c r="A4610">
        <v>10000984</v>
      </c>
      <c r="B4610" t="s">
        <v>19641</v>
      </c>
      <c r="C4610" t="s">
        <v>178</v>
      </c>
      <c r="D4610" t="s">
        <v>2489</v>
      </c>
      <c r="E4610" t="s">
        <v>19642</v>
      </c>
      <c r="F4610" t="s">
        <v>19643</v>
      </c>
      <c r="G4610" t="s">
        <v>19644</v>
      </c>
      <c r="H4610" t="s">
        <v>19642</v>
      </c>
      <c r="I4610" t="s">
        <v>2493</v>
      </c>
      <c r="J4610" t="s">
        <v>2494</v>
      </c>
      <c r="K4610" t="s">
        <v>2495</v>
      </c>
      <c r="L4610" t="s">
        <v>2496</v>
      </c>
      <c r="M4610" t="s">
        <v>16443</v>
      </c>
      <c r="N4610" t="s">
        <v>2496</v>
      </c>
      <c r="O4610" t="s">
        <v>2498</v>
      </c>
      <c r="P4610" t="s">
        <v>2499</v>
      </c>
      <c r="Q4610" t="s">
        <v>33</v>
      </c>
      <c r="R4610" t="s">
        <v>2500</v>
      </c>
      <c r="S4610" t="s">
        <v>2501</v>
      </c>
      <c r="T4610" t="s">
        <v>15105</v>
      </c>
      <c r="U4610" t="s">
        <v>166</v>
      </c>
      <c r="V4610" t="s">
        <v>15197</v>
      </c>
      <c r="W4610" t="s">
        <v>246</v>
      </c>
      <c r="X4610" t="s">
        <v>15205</v>
      </c>
      <c r="Y4610" t="s">
        <v>2505</v>
      </c>
      <c r="Z4610" t="s">
        <v>15461</v>
      </c>
      <c r="AA4610" t="s">
        <v>2691</v>
      </c>
      <c r="AB4610" t="s">
        <v>16443</v>
      </c>
      <c r="AC4610" t="s">
        <v>2508</v>
      </c>
      <c r="AD4610">
        <v>15.7</v>
      </c>
      <c r="AE4610">
        <v>15.7</v>
      </c>
      <c r="AF4610" t="s">
        <v>2509</v>
      </c>
      <c r="AG4610">
        <v>5.952</v>
      </c>
      <c r="AH4610" t="s">
        <v>2510</v>
      </c>
      <c r="AI4610">
        <v>800</v>
      </c>
      <c r="AJ4610">
        <v>800</v>
      </c>
      <c r="AK4610">
        <v>10.5</v>
      </c>
      <c r="AL4610" t="s">
        <v>2511</v>
      </c>
      <c r="AM4610" t="s">
        <v>3161</v>
      </c>
      <c r="AN4610" t="s">
        <v>2513</v>
      </c>
      <c r="AO4610" t="s">
        <v>2513</v>
      </c>
      <c r="AP4610" t="s">
        <v>2513</v>
      </c>
      <c r="AQ4610" t="s">
        <v>2513</v>
      </c>
      <c r="AR4610" t="s">
        <v>2513</v>
      </c>
      <c r="AS4610" t="s">
        <v>2515</v>
      </c>
      <c r="AT4610" t="s">
        <v>2513</v>
      </c>
      <c r="AU4610">
        <v>44514</v>
      </c>
      <c r="AV4610" t="s">
        <v>2513</v>
      </c>
      <c r="AW4610" t="s">
        <v>2513</v>
      </c>
      <c r="AX4610" t="s">
        <v>2516</v>
      </c>
      <c r="AY4610" t="s">
        <v>2517</v>
      </c>
      <c r="AZ4610" t="s">
        <v>2513</v>
      </c>
      <c r="BA4610" t="s">
        <v>2513</v>
      </c>
      <c r="BB4610" t="s">
        <v>2513</v>
      </c>
    </row>
    <row r="4611" spans="1:54" x14ac:dyDescent="0.45">
      <c r="A4611">
        <v>10000985</v>
      </c>
      <c r="B4611" t="s">
        <v>19645</v>
      </c>
      <c r="C4611" t="s">
        <v>179</v>
      </c>
      <c r="D4611" t="s">
        <v>2489</v>
      </c>
      <c r="E4611" t="s">
        <v>19646</v>
      </c>
      <c r="F4611" t="s">
        <v>19647</v>
      </c>
      <c r="G4611" t="s">
        <v>19644</v>
      </c>
      <c r="H4611" t="s">
        <v>19646</v>
      </c>
      <c r="I4611" t="s">
        <v>2493</v>
      </c>
      <c r="J4611" t="s">
        <v>2494</v>
      </c>
      <c r="K4611" t="s">
        <v>2495</v>
      </c>
      <c r="L4611" t="s">
        <v>2496</v>
      </c>
      <c r="M4611" t="s">
        <v>15440</v>
      </c>
      <c r="N4611" t="s">
        <v>2496</v>
      </c>
      <c r="O4611" t="s">
        <v>2498</v>
      </c>
      <c r="P4611" t="s">
        <v>2499</v>
      </c>
      <c r="Q4611" t="s">
        <v>33</v>
      </c>
      <c r="R4611" t="s">
        <v>2500</v>
      </c>
      <c r="S4611" t="s">
        <v>2501</v>
      </c>
      <c r="T4611" t="s">
        <v>15105</v>
      </c>
      <c r="U4611" t="s">
        <v>166</v>
      </c>
      <c r="V4611" t="s">
        <v>15197</v>
      </c>
      <c r="W4611" t="s">
        <v>246</v>
      </c>
      <c r="X4611" t="s">
        <v>15402</v>
      </c>
      <c r="Y4611" t="s">
        <v>2724</v>
      </c>
      <c r="Z4611" t="s">
        <v>15403</v>
      </c>
      <c r="AA4611" t="s">
        <v>2691</v>
      </c>
      <c r="AB4611" t="s">
        <v>15440</v>
      </c>
      <c r="AC4611" t="s">
        <v>2508</v>
      </c>
      <c r="AD4611">
        <v>15.7</v>
      </c>
      <c r="AE4611">
        <v>15.7</v>
      </c>
      <c r="AF4611" t="s">
        <v>2509</v>
      </c>
      <c r="AG4611">
        <v>5.952</v>
      </c>
      <c r="AH4611" t="s">
        <v>2510</v>
      </c>
      <c r="AI4611">
        <v>800</v>
      </c>
      <c r="AJ4611">
        <v>800</v>
      </c>
      <c r="AK4611">
        <v>10.5</v>
      </c>
      <c r="AL4611" t="s">
        <v>2511</v>
      </c>
      <c r="AM4611" t="s">
        <v>3161</v>
      </c>
      <c r="AN4611" t="s">
        <v>2513</v>
      </c>
      <c r="AO4611" t="s">
        <v>2513</v>
      </c>
      <c r="AP4611" t="s">
        <v>2513</v>
      </c>
      <c r="AQ4611" t="s">
        <v>2513</v>
      </c>
      <c r="AR4611" t="s">
        <v>2513</v>
      </c>
      <c r="AS4611" t="s">
        <v>2515</v>
      </c>
      <c r="AT4611" t="s">
        <v>2513</v>
      </c>
      <c r="AU4611">
        <v>44514</v>
      </c>
      <c r="AV4611" t="s">
        <v>2513</v>
      </c>
      <c r="AW4611" t="s">
        <v>2513</v>
      </c>
      <c r="AX4611" t="s">
        <v>2516</v>
      </c>
      <c r="AY4611" t="s">
        <v>2517</v>
      </c>
      <c r="AZ4611" t="s">
        <v>2513</v>
      </c>
      <c r="BA4611" t="s">
        <v>2513</v>
      </c>
      <c r="BB4611" t="s">
        <v>2513</v>
      </c>
    </row>
    <row r="4612" spans="1:54" x14ac:dyDescent="0.45">
      <c r="A4612">
        <v>10000986</v>
      </c>
      <c r="B4612" t="s">
        <v>19648</v>
      </c>
      <c r="C4612" t="s">
        <v>2065</v>
      </c>
      <c r="D4612" t="s">
        <v>2489</v>
      </c>
      <c r="E4612" t="s">
        <v>19649</v>
      </c>
      <c r="F4612" t="s">
        <v>19650</v>
      </c>
      <c r="G4612" t="s">
        <v>19607</v>
      </c>
      <c r="H4612" t="s">
        <v>19649</v>
      </c>
      <c r="I4612" t="s">
        <v>2493</v>
      </c>
      <c r="J4612" t="s">
        <v>2494</v>
      </c>
      <c r="K4612" t="s">
        <v>2495</v>
      </c>
      <c r="L4612" t="s">
        <v>2496</v>
      </c>
      <c r="M4612" t="s">
        <v>15120</v>
      </c>
      <c r="N4612" t="s">
        <v>2496</v>
      </c>
      <c r="O4612" t="s">
        <v>2498</v>
      </c>
      <c r="P4612" t="s">
        <v>2499</v>
      </c>
      <c r="Q4612" t="s">
        <v>33</v>
      </c>
      <c r="R4612" t="s">
        <v>2500</v>
      </c>
      <c r="S4612" t="s">
        <v>2501</v>
      </c>
      <c r="T4612" t="s">
        <v>15105</v>
      </c>
      <c r="U4612" t="s">
        <v>166</v>
      </c>
      <c r="V4612" t="s">
        <v>15106</v>
      </c>
      <c r="W4612" t="s">
        <v>260</v>
      </c>
      <c r="X4612" t="s">
        <v>15121</v>
      </c>
      <c r="Y4612" t="s">
        <v>2535</v>
      </c>
      <c r="Z4612" t="s">
        <v>15122</v>
      </c>
      <c r="AA4612" t="s">
        <v>2691</v>
      </c>
      <c r="AB4612" t="s">
        <v>15120</v>
      </c>
      <c r="AC4612" t="s">
        <v>2508</v>
      </c>
      <c r="AD4612">
        <v>15.7</v>
      </c>
      <c r="AE4612">
        <v>15.7</v>
      </c>
      <c r="AF4612" t="s">
        <v>2509</v>
      </c>
      <c r="AG4612">
        <v>5.952</v>
      </c>
      <c r="AH4612" t="s">
        <v>2510</v>
      </c>
      <c r="AI4612">
        <v>800</v>
      </c>
      <c r="AJ4612">
        <v>800</v>
      </c>
      <c r="AK4612">
        <v>10.5</v>
      </c>
      <c r="AL4612" t="s">
        <v>2511</v>
      </c>
      <c r="AM4612" t="s">
        <v>2512</v>
      </c>
      <c r="AN4612" t="s">
        <v>2513</v>
      </c>
      <c r="AO4612" t="s">
        <v>2513</v>
      </c>
      <c r="AP4612" t="s">
        <v>2513</v>
      </c>
      <c r="AQ4612" t="s">
        <v>2513</v>
      </c>
      <c r="AR4612" t="s">
        <v>2513</v>
      </c>
      <c r="AS4612" t="s">
        <v>2515</v>
      </c>
      <c r="AT4612" t="s">
        <v>2513</v>
      </c>
      <c r="AU4612">
        <v>44514</v>
      </c>
      <c r="AV4612" t="s">
        <v>2513</v>
      </c>
      <c r="AW4612" t="s">
        <v>2513</v>
      </c>
      <c r="AX4612" t="s">
        <v>2516</v>
      </c>
      <c r="AY4612" t="s">
        <v>2517</v>
      </c>
      <c r="AZ4612" t="s">
        <v>2513</v>
      </c>
      <c r="BA4612" t="s">
        <v>2513</v>
      </c>
      <c r="BB4612" t="s">
        <v>2513</v>
      </c>
    </row>
    <row r="4613" spans="1:54" x14ac:dyDescent="0.45">
      <c r="A4613">
        <v>10000987</v>
      </c>
      <c r="B4613" t="s">
        <v>19651</v>
      </c>
      <c r="C4613" t="s">
        <v>189</v>
      </c>
      <c r="D4613" t="s">
        <v>2489</v>
      </c>
      <c r="E4613" t="s">
        <v>19652</v>
      </c>
      <c r="F4613" t="s">
        <v>19653</v>
      </c>
      <c r="G4613" t="s">
        <v>11380</v>
      </c>
      <c r="H4613" t="s">
        <v>19652</v>
      </c>
      <c r="I4613" t="s">
        <v>2493</v>
      </c>
      <c r="J4613" t="s">
        <v>2494</v>
      </c>
      <c r="K4613" t="s">
        <v>2495</v>
      </c>
      <c r="L4613" t="s">
        <v>2496</v>
      </c>
      <c r="M4613" t="s">
        <v>19654</v>
      </c>
      <c r="N4613" t="s">
        <v>2496</v>
      </c>
      <c r="O4613" t="s">
        <v>2498</v>
      </c>
      <c r="P4613" t="s">
        <v>2499</v>
      </c>
      <c r="Q4613" t="s">
        <v>33</v>
      </c>
      <c r="R4613" t="s">
        <v>2500</v>
      </c>
      <c r="S4613" t="s">
        <v>2501</v>
      </c>
      <c r="T4613" t="s">
        <v>15105</v>
      </c>
      <c r="U4613" t="s">
        <v>166</v>
      </c>
      <c r="V4613" t="s">
        <v>15179</v>
      </c>
      <c r="W4613" t="s">
        <v>241</v>
      </c>
      <c r="X4613" t="s">
        <v>19655</v>
      </c>
      <c r="Y4613" t="s">
        <v>2505</v>
      </c>
      <c r="Z4613" t="s">
        <v>19656</v>
      </c>
      <c r="AA4613" t="s">
        <v>2507</v>
      </c>
      <c r="AB4613" t="s">
        <v>19654</v>
      </c>
      <c r="AC4613" t="s">
        <v>2508</v>
      </c>
      <c r="AD4613">
        <v>15.84</v>
      </c>
      <c r="AE4613">
        <v>15.84</v>
      </c>
      <c r="AF4613" t="s">
        <v>2509</v>
      </c>
      <c r="AG4613">
        <v>5.952</v>
      </c>
      <c r="AH4613" t="s">
        <v>2510</v>
      </c>
      <c r="AI4613">
        <v>800</v>
      </c>
      <c r="AJ4613">
        <v>800</v>
      </c>
      <c r="AK4613">
        <v>10.5</v>
      </c>
      <c r="AL4613" t="s">
        <v>2511</v>
      </c>
      <c r="AM4613" t="s">
        <v>3161</v>
      </c>
      <c r="AN4613" t="s">
        <v>2513</v>
      </c>
      <c r="AO4613" t="s">
        <v>2513</v>
      </c>
      <c r="AP4613" t="s">
        <v>2513</v>
      </c>
      <c r="AQ4613" t="s">
        <v>2513</v>
      </c>
      <c r="AR4613" t="s">
        <v>2513</v>
      </c>
      <c r="AS4613" t="s">
        <v>3147</v>
      </c>
      <c r="AT4613" t="s">
        <v>2513</v>
      </c>
      <c r="AU4613">
        <v>44514</v>
      </c>
      <c r="AV4613" t="s">
        <v>2513</v>
      </c>
      <c r="AW4613" t="s">
        <v>2513</v>
      </c>
      <c r="AX4613" t="s">
        <v>2516</v>
      </c>
      <c r="AY4613" t="s">
        <v>2517</v>
      </c>
      <c r="AZ4613" t="s">
        <v>2513</v>
      </c>
      <c r="BA4613" t="s">
        <v>2513</v>
      </c>
      <c r="BB4613" t="s">
        <v>2513</v>
      </c>
    </row>
    <row r="4614" spans="1:54" x14ac:dyDescent="0.45">
      <c r="A4614">
        <v>10000988</v>
      </c>
      <c r="B4614" t="s">
        <v>19657</v>
      </c>
      <c r="C4614" t="s">
        <v>2056</v>
      </c>
      <c r="D4614" t="s">
        <v>2489</v>
      </c>
      <c r="E4614" t="s">
        <v>19658</v>
      </c>
      <c r="F4614" t="s">
        <v>19659</v>
      </c>
      <c r="G4614" t="s">
        <v>15258</v>
      </c>
      <c r="H4614" t="s">
        <v>19658</v>
      </c>
      <c r="I4614" t="s">
        <v>2493</v>
      </c>
      <c r="J4614" t="s">
        <v>2494</v>
      </c>
      <c r="K4614" t="s">
        <v>2495</v>
      </c>
      <c r="L4614" t="s">
        <v>2496</v>
      </c>
      <c r="M4614" t="s">
        <v>15754</v>
      </c>
      <c r="N4614" t="s">
        <v>2496</v>
      </c>
      <c r="O4614" t="s">
        <v>2498</v>
      </c>
      <c r="P4614" t="s">
        <v>2499</v>
      </c>
      <c r="Q4614" t="s">
        <v>33</v>
      </c>
      <c r="R4614" t="s">
        <v>2500</v>
      </c>
      <c r="S4614" t="s">
        <v>2501</v>
      </c>
      <c r="T4614" t="s">
        <v>15105</v>
      </c>
      <c r="U4614" t="s">
        <v>166</v>
      </c>
      <c r="V4614" t="s">
        <v>15197</v>
      </c>
      <c r="W4614" t="s">
        <v>246</v>
      </c>
      <c r="X4614" t="s">
        <v>15260</v>
      </c>
      <c r="Y4614" t="s">
        <v>2525</v>
      </c>
      <c r="Z4614" t="s">
        <v>15261</v>
      </c>
      <c r="AA4614" t="s">
        <v>2691</v>
      </c>
      <c r="AB4614" t="s">
        <v>15754</v>
      </c>
      <c r="AC4614" t="s">
        <v>2508</v>
      </c>
      <c r="AD4614">
        <v>15.7</v>
      </c>
      <c r="AE4614">
        <v>15.7</v>
      </c>
      <c r="AF4614" t="s">
        <v>2509</v>
      </c>
      <c r="AG4614">
        <v>5.952</v>
      </c>
      <c r="AH4614" t="s">
        <v>2510</v>
      </c>
      <c r="AI4614">
        <v>800</v>
      </c>
      <c r="AJ4614">
        <v>800</v>
      </c>
      <c r="AK4614">
        <v>10.5</v>
      </c>
      <c r="AL4614" t="s">
        <v>2511</v>
      </c>
      <c r="AM4614" t="s">
        <v>2706</v>
      </c>
      <c r="AN4614" t="s">
        <v>2513</v>
      </c>
      <c r="AO4614" t="s">
        <v>2513</v>
      </c>
      <c r="AP4614" t="s">
        <v>2513</v>
      </c>
      <c r="AQ4614" t="s">
        <v>2513</v>
      </c>
      <c r="AR4614" t="s">
        <v>2513</v>
      </c>
      <c r="AS4614" t="s">
        <v>2515</v>
      </c>
      <c r="AT4614" t="s">
        <v>2513</v>
      </c>
      <c r="AU4614">
        <v>44514</v>
      </c>
      <c r="AV4614" t="s">
        <v>2513</v>
      </c>
      <c r="AW4614" t="s">
        <v>2513</v>
      </c>
      <c r="AX4614" t="s">
        <v>2516</v>
      </c>
      <c r="AY4614" t="s">
        <v>2517</v>
      </c>
      <c r="AZ4614" t="s">
        <v>2513</v>
      </c>
      <c r="BA4614" t="s">
        <v>2513</v>
      </c>
      <c r="BB4614" t="s">
        <v>2513</v>
      </c>
    </row>
    <row r="4615" spans="1:54" x14ac:dyDescent="0.45">
      <c r="A4615">
        <v>10000989</v>
      </c>
      <c r="B4615" t="s">
        <v>19660</v>
      </c>
      <c r="C4615" t="s">
        <v>27142</v>
      </c>
      <c r="D4615" t="s">
        <v>2489</v>
      </c>
      <c r="E4615" t="s">
        <v>19661</v>
      </c>
      <c r="F4615" t="s">
        <v>19662</v>
      </c>
      <c r="G4615" t="s">
        <v>19663</v>
      </c>
      <c r="H4615" t="s">
        <v>19661</v>
      </c>
      <c r="I4615" t="s">
        <v>2493</v>
      </c>
      <c r="J4615" t="s">
        <v>2494</v>
      </c>
      <c r="K4615" t="s">
        <v>2495</v>
      </c>
      <c r="L4615" t="s">
        <v>2496</v>
      </c>
      <c r="M4615" t="s">
        <v>19664</v>
      </c>
      <c r="N4615" t="s">
        <v>2496</v>
      </c>
      <c r="O4615" t="s">
        <v>2498</v>
      </c>
      <c r="P4615" t="s">
        <v>2499</v>
      </c>
      <c r="Q4615" t="s">
        <v>33</v>
      </c>
      <c r="R4615" t="s">
        <v>2500</v>
      </c>
      <c r="S4615" t="s">
        <v>2501</v>
      </c>
      <c r="T4615" t="s">
        <v>15105</v>
      </c>
      <c r="U4615" t="s">
        <v>166</v>
      </c>
      <c r="V4615" t="s">
        <v>15197</v>
      </c>
      <c r="W4615" t="s">
        <v>246</v>
      </c>
      <c r="X4615" t="s">
        <v>15370</v>
      </c>
      <c r="Y4615" t="s">
        <v>2732</v>
      </c>
      <c r="Z4615" t="s">
        <v>15371</v>
      </c>
      <c r="AA4615" t="s">
        <v>2691</v>
      </c>
      <c r="AB4615" t="s">
        <v>19664</v>
      </c>
      <c r="AC4615" t="s">
        <v>2508</v>
      </c>
      <c r="AD4615">
        <v>15.7</v>
      </c>
      <c r="AE4615">
        <v>15.7</v>
      </c>
      <c r="AF4615" t="s">
        <v>2509</v>
      </c>
      <c r="AG4615">
        <v>5.952</v>
      </c>
      <c r="AH4615" t="s">
        <v>2510</v>
      </c>
      <c r="AI4615">
        <v>800</v>
      </c>
      <c r="AJ4615">
        <v>800</v>
      </c>
      <c r="AK4615">
        <v>10.5</v>
      </c>
      <c r="AL4615" t="s">
        <v>2511</v>
      </c>
      <c r="AM4615" t="s">
        <v>2662</v>
      </c>
      <c r="AN4615" t="s">
        <v>2513</v>
      </c>
      <c r="AO4615" t="s">
        <v>2513</v>
      </c>
      <c r="AP4615" t="s">
        <v>2513</v>
      </c>
      <c r="AQ4615" t="s">
        <v>2513</v>
      </c>
      <c r="AR4615" t="s">
        <v>2513</v>
      </c>
      <c r="AS4615" t="s">
        <v>2515</v>
      </c>
      <c r="AT4615" t="s">
        <v>2513</v>
      </c>
      <c r="AU4615">
        <v>44514</v>
      </c>
      <c r="AV4615" t="s">
        <v>2513</v>
      </c>
      <c r="AW4615" t="s">
        <v>2513</v>
      </c>
      <c r="AX4615" t="s">
        <v>2516</v>
      </c>
      <c r="AY4615" t="s">
        <v>2517</v>
      </c>
      <c r="AZ4615" t="s">
        <v>2513</v>
      </c>
      <c r="BA4615" t="s">
        <v>2513</v>
      </c>
      <c r="BB4615" t="s">
        <v>2513</v>
      </c>
    </row>
    <row r="4616" spans="1:54" x14ac:dyDescent="0.45">
      <c r="A4616">
        <v>10000995</v>
      </c>
      <c r="B4616" t="s">
        <v>19665</v>
      </c>
      <c r="C4616" t="s">
        <v>185</v>
      </c>
      <c r="D4616" t="s">
        <v>2489</v>
      </c>
      <c r="E4616" t="s">
        <v>19666</v>
      </c>
      <c r="F4616" t="s">
        <v>19667</v>
      </c>
      <c r="G4616" t="s">
        <v>15550</v>
      </c>
      <c r="H4616" t="s">
        <v>19666</v>
      </c>
      <c r="I4616" t="s">
        <v>2493</v>
      </c>
      <c r="J4616" t="s">
        <v>2494</v>
      </c>
      <c r="K4616" t="s">
        <v>2495</v>
      </c>
      <c r="L4616" t="s">
        <v>2496</v>
      </c>
      <c r="M4616" t="s">
        <v>15291</v>
      </c>
      <c r="N4616" t="s">
        <v>2496</v>
      </c>
      <c r="O4616" t="s">
        <v>2498</v>
      </c>
      <c r="P4616" t="s">
        <v>2499</v>
      </c>
      <c r="Q4616" t="s">
        <v>33</v>
      </c>
      <c r="R4616" t="s">
        <v>2500</v>
      </c>
      <c r="S4616" t="s">
        <v>2501</v>
      </c>
      <c r="T4616" t="s">
        <v>15105</v>
      </c>
      <c r="U4616" t="s">
        <v>166</v>
      </c>
      <c r="V4616" t="s">
        <v>15106</v>
      </c>
      <c r="W4616" t="s">
        <v>260</v>
      </c>
      <c r="X4616" t="s">
        <v>15292</v>
      </c>
      <c r="Y4616" t="s">
        <v>2525</v>
      </c>
      <c r="Z4616" t="s">
        <v>15293</v>
      </c>
      <c r="AA4616" t="s">
        <v>2691</v>
      </c>
      <c r="AB4616" t="s">
        <v>15291</v>
      </c>
      <c r="AC4616" t="s">
        <v>2508</v>
      </c>
      <c r="AD4616">
        <v>15</v>
      </c>
      <c r="AE4616">
        <v>15</v>
      </c>
      <c r="AF4616" t="s">
        <v>2509</v>
      </c>
      <c r="AG4616">
        <v>5.952</v>
      </c>
      <c r="AH4616" t="s">
        <v>2510</v>
      </c>
      <c r="AI4616">
        <v>800</v>
      </c>
      <c r="AJ4616">
        <v>800</v>
      </c>
      <c r="AK4616">
        <v>10.5</v>
      </c>
      <c r="AL4616" t="s">
        <v>2511</v>
      </c>
      <c r="AM4616" t="s">
        <v>2513</v>
      </c>
      <c r="AN4616" t="s">
        <v>2513</v>
      </c>
      <c r="AO4616" t="s">
        <v>2513</v>
      </c>
      <c r="AP4616" t="s">
        <v>2513</v>
      </c>
      <c r="AQ4616" t="s">
        <v>2513</v>
      </c>
      <c r="AR4616" t="s">
        <v>2513</v>
      </c>
      <c r="AS4616" t="s">
        <v>2515</v>
      </c>
      <c r="AT4616" t="s">
        <v>2513</v>
      </c>
      <c r="AU4616">
        <v>44514</v>
      </c>
      <c r="AV4616" t="s">
        <v>2513</v>
      </c>
      <c r="AW4616" t="s">
        <v>2513</v>
      </c>
      <c r="AX4616" t="s">
        <v>2513</v>
      </c>
      <c r="AY4616" t="s">
        <v>2517</v>
      </c>
      <c r="AZ4616" t="s">
        <v>2513</v>
      </c>
      <c r="BA4616" t="s">
        <v>2513</v>
      </c>
      <c r="BB4616" t="s">
        <v>2513</v>
      </c>
    </row>
    <row r="4617" spans="1:54" x14ac:dyDescent="0.45">
      <c r="A4617">
        <v>10000996</v>
      </c>
      <c r="B4617" t="s">
        <v>19668</v>
      </c>
      <c r="C4617" t="s">
        <v>189</v>
      </c>
      <c r="D4617" t="s">
        <v>2489</v>
      </c>
      <c r="E4617" t="s">
        <v>19669</v>
      </c>
      <c r="F4617" t="s">
        <v>19670</v>
      </c>
      <c r="G4617" t="s">
        <v>13576</v>
      </c>
      <c r="H4617" t="s">
        <v>19669</v>
      </c>
      <c r="I4617" t="s">
        <v>2493</v>
      </c>
      <c r="J4617" t="s">
        <v>2494</v>
      </c>
      <c r="K4617" t="s">
        <v>2495</v>
      </c>
      <c r="L4617" t="s">
        <v>2496</v>
      </c>
      <c r="M4617" t="s">
        <v>15448</v>
      </c>
      <c r="N4617" t="s">
        <v>2496</v>
      </c>
      <c r="O4617" t="s">
        <v>2498</v>
      </c>
      <c r="P4617" t="s">
        <v>2499</v>
      </c>
      <c r="Q4617" t="s">
        <v>33</v>
      </c>
      <c r="R4617" t="s">
        <v>2500</v>
      </c>
      <c r="S4617" t="s">
        <v>2501</v>
      </c>
      <c r="T4617" t="s">
        <v>15105</v>
      </c>
      <c r="U4617" t="s">
        <v>166</v>
      </c>
      <c r="V4617" t="s">
        <v>15179</v>
      </c>
      <c r="W4617" t="s">
        <v>241</v>
      </c>
      <c r="X4617" t="s">
        <v>15449</v>
      </c>
      <c r="Y4617" t="s">
        <v>2535</v>
      </c>
      <c r="Z4617" t="s">
        <v>15450</v>
      </c>
      <c r="AA4617" t="s">
        <v>2507</v>
      </c>
      <c r="AB4617" t="s">
        <v>15448</v>
      </c>
      <c r="AC4617" t="s">
        <v>2508</v>
      </c>
      <c r="AD4617">
        <v>15.84</v>
      </c>
      <c r="AE4617">
        <v>15.84</v>
      </c>
      <c r="AF4617" t="s">
        <v>2509</v>
      </c>
      <c r="AG4617">
        <v>5.952</v>
      </c>
      <c r="AH4617" t="s">
        <v>2510</v>
      </c>
      <c r="AI4617">
        <v>800</v>
      </c>
      <c r="AJ4617">
        <v>800</v>
      </c>
      <c r="AK4617">
        <v>10.5</v>
      </c>
      <c r="AL4617" t="s">
        <v>2511</v>
      </c>
      <c r="AM4617" t="s">
        <v>2513</v>
      </c>
      <c r="AN4617" t="s">
        <v>2513</v>
      </c>
      <c r="AO4617" t="s">
        <v>2513</v>
      </c>
      <c r="AP4617" t="s">
        <v>2513</v>
      </c>
      <c r="AQ4617" t="s">
        <v>2513</v>
      </c>
      <c r="AR4617" t="s">
        <v>2513</v>
      </c>
      <c r="AS4617" t="s">
        <v>3147</v>
      </c>
      <c r="AT4617" t="s">
        <v>2513</v>
      </c>
      <c r="AU4617">
        <v>44514</v>
      </c>
      <c r="AV4617" t="s">
        <v>2513</v>
      </c>
      <c r="AW4617" t="s">
        <v>2513</v>
      </c>
      <c r="AX4617" t="s">
        <v>2513</v>
      </c>
      <c r="AY4617" t="s">
        <v>2517</v>
      </c>
      <c r="AZ4617" t="s">
        <v>2513</v>
      </c>
      <c r="BA4617" t="s">
        <v>2513</v>
      </c>
      <c r="BB4617" t="s">
        <v>2513</v>
      </c>
    </row>
    <row r="4618" spans="1:54" x14ac:dyDescent="0.45">
      <c r="A4618">
        <v>10000997</v>
      </c>
      <c r="B4618" t="s">
        <v>19671</v>
      </c>
      <c r="C4618" t="s">
        <v>27142</v>
      </c>
      <c r="D4618" t="s">
        <v>2489</v>
      </c>
      <c r="E4618" t="s">
        <v>19672</v>
      </c>
      <c r="F4618" t="s">
        <v>19673</v>
      </c>
      <c r="G4618" t="s">
        <v>19663</v>
      </c>
      <c r="H4618" t="s">
        <v>19672</v>
      </c>
      <c r="I4618" t="s">
        <v>2493</v>
      </c>
      <c r="J4618" t="s">
        <v>2494</v>
      </c>
      <c r="K4618" t="s">
        <v>2495</v>
      </c>
      <c r="L4618" t="s">
        <v>2496</v>
      </c>
      <c r="M4618" t="s">
        <v>19664</v>
      </c>
      <c r="N4618" t="s">
        <v>2496</v>
      </c>
      <c r="O4618" t="s">
        <v>2498</v>
      </c>
      <c r="P4618" t="s">
        <v>2499</v>
      </c>
      <c r="Q4618" t="s">
        <v>33</v>
      </c>
      <c r="R4618" t="s">
        <v>2500</v>
      </c>
      <c r="S4618" t="s">
        <v>2501</v>
      </c>
      <c r="T4618" t="s">
        <v>15105</v>
      </c>
      <c r="U4618" t="s">
        <v>166</v>
      </c>
      <c r="V4618" t="s">
        <v>15197</v>
      </c>
      <c r="W4618" t="s">
        <v>246</v>
      </c>
      <c r="X4618" t="s">
        <v>15370</v>
      </c>
      <c r="Y4618" t="s">
        <v>2732</v>
      </c>
      <c r="Z4618" t="s">
        <v>15371</v>
      </c>
      <c r="AA4618" t="s">
        <v>2691</v>
      </c>
      <c r="AB4618" t="s">
        <v>19664</v>
      </c>
      <c r="AC4618" t="s">
        <v>2508</v>
      </c>
      <c r="AD4618">
        <v>15.7</v>
      </c>
      <c r="AE4618">
        <v>15.7</v>
      </c>
      <c r="AF4618" t="s">
        <v>2509</v>
      </c>
      <c r="AG4618">
        <v>5.952</v>
      </c>
      <c r="AH4618" t="s">
        <v>2510</v>
      </c>
      <c r="AI4618">
        <v>800</v>
      </c>
      <c r="AJ4618">
        <v>800</v>
      </c>
      <c r="AK4618">
        <v>10.5</v>
      </c>
      <c r="AL4618" t="s">
        <v>2511</v>
      </c>
      <c r="AM4618" t="s">
        <v>2513</v>
      </c>
      <c r="AN4618" t="s">
        <v>2513</v>
      </c>
      <c r="AO4618" t="s">
        <v>2513</v>
      </c>
      <c r="AP4618" t="s">
        <v>2513</v>
      </c>
      <c r="AQ4618" t="s">
        <v>2513</v>
      </c>
      <c r="AR4618" t="s">
        <v>2513</v>
      </c>
      <c r="AS4618" t="s">
        <v>2515</v>
      </c>
      <c r="AT4618" t="s">
        <v>2513</v>
      </c>
      <c r="AU4618">
        <v>44514</v>
      </c>
      <c r="AV4618" t="s">
        <v>2513</v>
      </c>
      <c r="AW4618" t="s">
        <v>2513</v>
      </c>
      <c r="AX4618" t="s">
        <v>2513</v>
      </c>
      <c r="AY4618" t="s">
        <v>2517</v>
      </c>
      <c r="AZ4618" t="s">
        <v>2513</v>
      </c>
      <c r="BA4618" t="s">
        <v>2513</v>
      </c>
      <c r="BB4618" t="s">
        <v>2513</v>
      </c>
    </row>
    <row r="4619" spans="1:54" x14ac:dyDescent="0.45">
      <c r="A4619">
        <v>10001015</v>
      </c>
      <c r="B4619" t="s">
        <v>19674</v>
      </c>
      <c r="C4619" t="s">
        <v>27143</v>
      </c>
      <c r="D4619" t="s">
        <v>2489</v>
      </c>
      <c r="E4619" t="s">
        <v>19675</v>
      </c>
      <c r="F4619" t="s">
        <v>19676</v>
      </c>
      <c r="G4619" t="s">
        <v>15217</v>
      </c>
      <c r="H4619" t="s">
        <v>19675</v>
      </c>
      <c r="I4619" t="s">
        <v>2493</v>
      </c>
      <c r="J4619" t="s">
        <v>2494</v>
      </c>
      <c r="K4619" t="s">
        <v>2495</v>
      </c>
      <c r="L4619" t="s">
        <v>2496</v>
      </c>
      <c r="M4619" t="s">
        <v>16448</v>
      </c>
      <c r="N4619" t="s">
        <v>2496</v>
      </c>
      <c r="O4619" t="s">
        <v>2498</v>
      </c>
      <c r="P4619" t="s">
        <v>2499</v>
      </c>
      <c r="Q4619" t="s">
        <v>33</v>
      </c>
      <c r="R4619" t="s">
        <v>2500</v>
      </c>
      <c r="S4619" t="s">
        <v>2501</v>
      </c>
      <c r="T4619" t="s">
        <v>15093</v>
      </c>
      <c r="U4619" t="s">
        <v>26</v>
      </c>
      <c r="V4619" t="s">
        <v>15219</v>
      </c>
      <c r="W4619" t="s">
        <v>260</v>
      </c>
      <c r="X4619" t="s">
        <v>15268</v>
      </c>
      <c r="Y4619" t="s">
        <v>2505</v>
      </c>
      <c r="Z4619" t="s">
        <v>15269</v>
      </c>
      <c r="AA4619" t="s">
        <v>2507</v>
      </c>
      <c r="AB4619" t="s">
        <v>16448</v>
      </c>
      <c r="AC4619" t="s">
        <v>2508</v>
      </c>
      <c r="AD4619">
        <v>7.4</v>
      </c>
      <c r="AE4619">
        <v>7.4</v>
      </c>
      <c r="AF4619" t="s">
        <v>2509</v>
      </c>
      <c r="AG4619">
        <v>2.976</v>
      </c>
      <c r="AH4619" t="s">
        <v>2510</v>
      </c>
      <c r="AI4619">
        <v>800</v>
      </c>
      <c r="AJ4619">
        <v>400</v>
      </c>
      <c r="AK4619">
        <v>10</v>
      </c>
      <c r="AL4619" t="s">
        <v>2511</v>
      </c>
      <c r="AM4619" t="s">
        <v>2662</v>
      </c>
      <c r="AN4619" t="s">
        <v>2513</v>
      </c>
      <c r="AO4619" t="s">
        <v>2513</v>
      </c>
      <c r="AP4619" t="s">
        <v>2514</v>
      </c>
      <c r="AQ4619" t="s">
        <v>2513</v>
      </c>
      <c r="AR4619" t="s">
        <v>2513</v>
      </c>
      <c r="AS4619" t="s">
        <v>2515</v>
      </c>
      <c r="AT4619" t="s">
        <v>2513</v>
      </c>
      <c r="AU4619">
        <v>44514</v>
      </c>
      <c r="AV4619" t="s">
        <v>2513</v>
      </c>
      <c r="AW4619" t="s">
        <v>2513</v>
      </c>
      <c r="AX4619" t="s">
        <v>2516</v>
      </c>
      <c r="AY4619" t="s">
        <v>2517</v>
      </c>
      <c r="AZ4619" t="s">
        <v>2650</v>
      </c>
      <c r="BA4619" t="s">
        <v>2513</v>
      </c>
      <c r="BB4619" t="s">
        <v>2513</v>
      </c>
    </row>
    <row r="4620" spans="1:54" x14ac:dyDescent="0.45">
      <c r="A4620">
        <v>10001039</v>
      </c>
      <c r="B4620" t="s">
        <v>19677</v>
      </c>
      <c r="C4620" t="s">
        <v>2106</v>
      </c>
      <c r="D4620" t="s">
        <v>2489</v>
      </c>
      <c r="E4620" t="s">
        <v>19678</v>
      </c>
      <c r="F4620" t="s">
        <v>19679</v>
      </c>
      <c r="G4620" t="s">
        <v>11380</v>
      </c>
      <c r="H4620" t="s">
        <v>19678</v>
      </c>
      <c r="I4620" t="s">
        <v>2493</v>
      </c>
      <c r="J4620" t="s">
        <v>2494</v>
      </c>
      <c r="K4620" t="s">
        <v>2495</v>
      </c>
      <c r="L4620" t="s">
        <v>2496</v>
      </c>
      <c r="M4620" t="s">
        <v>15178</v>
      </c>
      <c r="N4620" t="s">
        <v>2496</v>
      </c>
      <c r="O4620" t="s">
        <v>2498</v>
      </c>
      <c r="P4620" t="s">
        <v>2499</v>
      </c>
      <c r="Q4620" t="s">
        <v>33</v>
      </c>
      <c r="R4620" t="s">
        <v>2500</v>
      </c>
      <c r="S4620" t="s">
        <v>2501</v>
      </c>
      <c r="T4620" t="s">
        <v>15105</v>
      </c>
      <c r="U4620" t="s">
        <v>166</v>
      </c>
      <c r="V4620" t="s">
        <v>15179</v>
      </c>
      <c r="W4620" t="s">
        <v>241</v>
      </c>
      <c r="X4620" t="s">
        <v>15180</v>
      </c>
      <c r="Y4620" t="s">
        <v>10542</v>
      </c>
      <c r="Z4620" t="s">
        <v>15181</v>
      </c>
      <c r="AA4620" t="s">
        <v>2507</v>
      </c>
      <c r="AB4620" t="s">
        <v>15178</v>
      </c>
      <c r="AC4620" t="s">
        <v>2508</v>
      </c>
      <c r="AD4620">
        <v>15.84</v>
      </c>
      <c r="AE4620">
        <v>15.84</v>
      </c>
      <c r="AF4620" t="s">
        <v>2509</v>
      </c>
      <c r="AG4620">
        <v>5.952</v>
      </c>
      <c r="AH4620" t="s">
        <v>2510</v>
      </c>
      <c r="AI4620">
        <v>800</v>
      </c>
      <c r="AJ4620">
        <v>800</v>
      </c>
      <c r="AK4620">
        <v>10.5</v>
      </c>
      <c r="AL4620" t="s">
        <v>2511</v>
      </c>
      <c r="AM4620" t="s">
        <v>2662</v>
      </c>
      <c r="AN4620" t="s">
        <v>2513</v>
      </c>
      <c r="AO4620" t="s">
        <v>2513</v>
      </c>
      <c r="AP4620" t="s">
        <v>2513</v>
      </c>
      <c r="AQ4620" t="s">
        <v>2513</v>
      </c>
      <c r="AR4620" t="s">
        <v>2513</v>
      </c>
      <c r="AS4620" t="s">
        <v>3147</v>
      </c>
      <c r="AT4620" t="s">
        <v>2513</v>
      </c>
      <c r="AU4620">
        <v>44514</v>
      </c>
      <c r="AV4620" t="s">
        <v>2513</v>
      </c>
      <c r="AW4620" t="s">
        <v>2513</v>
      </c>
      <c r="AX4620" t="s">
        <v>2516</v>
      </c>
      <c r="AY4620" t="s">
        <v>2517</v>
      </c>
      <c r="AZ4620" t="s">
        <v>2513</v>
      </c>
      <c r="BA4620" t="s">
        <v>2513</v>
      </c>
      <c r="BB4620" t="s">
        <v>2513</v>
      </c>
    </row>
    <row r="4621" spans="1:54" x14ac:dyDescent="0.45">
      <c r="A4621">
        <v>10001043</v>
      </c>
      <c r="B4621" t="s">
        <v>19680</v>
      </c>
      <c r="C4621" t="s">
        <v>197</v>
      </c>
      <c r="D4621" t="s">
        <v>2489</v>
      </c>
      <c r="E4621" t="s">
        <v>19681</v>
      </c>
      <c r="F4621" t="s">
        <v>19682</v>
      </c>
      <c r="G4621" t="s">
        <v>19644</v>
      </c>
      <c r="H4621" t="s">
        <v>19681</v>
      </c>
      <c r="I4621" t="s">
        <v>2493</v>
      </c>
      <c r="J4621" t="s">
        <v>2494</v>
      </c>
      <c r="K4621" t="s">
        <v>2495</v>
      </c>
      <c r="L4621" t="s">
        <v>2496</v>
      </c>
      <c r="M4621" t="s">
        <v>19614</v>
      </c>
      <c r="N4621" t="s">
        <v>2496</v>
      </c>
      <c r="O4621" t="s">
        <v>2498</v>
      </c>
      <c r="P4621" t="s">
        <v>2499</v>
      </c>
      <c r="Q4621" t="s">
        <v>33</v>
      </c>
      <c r="R4621" t="s">
        <v>2500</v>
      </c>
      <c r="S4621" t="s">
        <v>2501</v>
      </c>
      <c r="T4621" t="s">
        <v>15105</v>
      </c>
      <c r="U4621" t="s">
        <v>166</v>
      </c>
      <c r="V4621" t="s">
        <v>15197</v>
      </c>
      <c r="W4621" t="s">
        <v>246</v>
      </c>
      <c r="X4621" t="s">
        <v>15381</v>
      </c>
      <c r="Y4621" t="s">
        <v>2535</v>
      </c>
      <c r="Z4621" t="s">
        <v>15382</v>
      </c>
      <c r="AA4621" t="s">
        <v>2691</v>
      </c>
      <c r="AB4621" t="s">
        <v>19614</v>
      </c>
      <c r="AC4621" t="s">
        <v>2508</v>
      </c>
      <c r="AD4621">
        <v>15.7</v>
      </c>
      <c r="AE4621">
        <v>15.7</v>
      </c>
      <c r="AF4621" t="s">
        <v>2509</v>
      </c>
      <c r="AG4621">
        <v>5.952</v>
      </c>
      <c r="AH4621" t="s">
        <v>2510</v>
      </c>
      <c r="AI4621">
        <v>800</v>
      </c>
      <c r="AJ4621">
        <v>800</v>
      </c>
      <c r="AK4621">
        <v>10.5</v>
      </c>
      <c r="AL4621" t="s">
        <v>2511</v>
      </c>
      <c r="AM4621" t="s">
        <v>3161</v>
      </c>
      <c r="AN4621" t="s">
        <v>2513</v>
      </c>
      <c r="AO4621" t="s">
        <v>2513</v>
      </c>
      <c r="AP4621" t="s">
        <v>2513</v>
      </c>
      <c r="AQ4621" t="s">
        <v>2513</v>
      </c>
      <c r="AR4621" t="s">
        <v>2513</v>
      </c>
      <c r="AS4621" t="s">
        <v>2515</v>
      </c>
      <c r="AT4621" t="s">
        <v>2513</v>
      </c>
      <c r="AU4621">
        <v>44514</v>
      </c>
      <c r="AV4621" t="s">
        <v>2513</v>
      </c>
      <c r="AW4621" t="s">
        <v>2513</v>
      </c>
      <c r="AX4621" t="s">
        <v>2516</v>
      </c>
      <c r="AY4621" t="s">
        <v>2517</v>
      </c>
      <c r="AZ4621" t="s">
        <v>2513</v>
      </c>
      <c r="BA4621" t="s">
        <v>2513</v>
      </c>
      <c r="BB4621" t="s">
        <v>2513</v>
      </c>
    </row>
    <row r="4622" spans="1:54" x14ac:dyDescent="0.45">
      <c r="A4622">
        <v>10001044</v>
      </c>
      <c r="B4622" t="s">
        <v>19683</v>
      </c>
      <c r="C4622" t="s">
        <v>23986</v>
      </c>
      <c r="D4622" t="s">
        <v>2489</v>
      </c>
      <c r="E4622" t="s">
        <v>19684</v>
      </c>
      <c r="F4622" t="s">
        <v>19685</v>
      </c>
      <c r="G4622" t="s">
        <v>13608</v>
      </c>
      <c r="H4622" t="s">
        <v>19684</v>
      </c>
      <c r="I4622" t="s">
        <v>2493</v>
      </c>
      <c r="J4622" t="s">
        <v>2494</v>
      </c>
      <c r="K4622" t="s">
        <v>2495</v>
      </c>
      <c r="L4622" t="s">
        <v>2496</v>
      </c>
      <c r="M4622" t="s">
        <v>15204</v>
      </c>
      <c r="N4622" t="s">
        <v>2496</v>
      </c>
      <c r="O4622" t="s">
        <v>2498</v>
      </c>
      <c r="P4622" t="s">
        <v>2499</v>
      </c>
      <c r="Q4622" t="s">
        <v>33</v>
      </c>
      <c r="R4622" t="s">
        <v>2500</v>
      </c>
      <c r="S4622" t="s">
        <v>2501</v>
      </c>
      <c r="T4622" t="s">
        <v>15105</v>
      </c>
      <c r="U4622" t="s">
        <v>166</v>
      </c>
      <c r="V4622" t="s">
        <v>15197</v>
      </c>
      <c r="W4622" t="s">
        <v>246</v>
      </c>
      <c r="X4622" t="s">
        <v>15205</v>
      </c>
      <c r="Y4622" t="s">
        <v>2505</v>
      </c>
      <c r="Z4622" t="s">
        <v>15206</v>
      </c>
      <c r="AA4622" t="s">
        <v>2507</v>
      </c>
      <c r="AB4622" t="s">
        <v>15204</v>
      </c>
      <c r="AC4622" t="s">
        <v>2508</v>
      </c>
      <c r="AD4622">
        <v>15.7</v>
      </c>
      <c r="AE4622">
        <v>15.7</v>
      </c>
      <c r="AF4622" t="s">
        <v>2509</v>
      </c>
      <c r="AG4622">
        <v>5.952</v>
      </c>
      <c r="AH4622" t="s">
        <v>2510</v>
      </c>
      <c r="AI4622">
        <v>800</v>
      </c>
      <c r="AJ4622">
        <v>800</v>
      </c>
      <c r="AK4622">
        <v>10.5</v>
      </c>
      <c r="AL4622" t="s">
        <v>2511</v>
      </c>
      <c r="AM4622" t="s">
        <v>2512</v>
      </c>
      <c r="AN4622" t="s">
        <v>2513</v>
      </c>
      <c r="AO4622" t="s">
        <v>2513</v>
      </c>
      <c r="AP4622" t="s">
        <v>2513</v>
      </c>
      <c r="AQ4622" t="s">
        <v>2513</v>
      </c>
      <c r="AR4622" t="s">
        <v>2513</v>
      </c>
      <c r="AS4622" t="s">
        <v>2515</v>
      </c>
      <c r="AT4622" t="s">
        <v>2513</v>
      </c>
      <c r="AU4622">
        <v>44514</v>
      </c>
      <c r="AV4622" t="s">
        <v>2513</v>
      </c>
      <c r="AW4622" t="s">
        <v>2513</v>
      </c>
      <c r="AX4622" t="s">
        <v>2516</v>
      </c>
      <c r="AY4622" t="s">
        <v>2517</v>
      </c>
      <c r="AZ4622" t="s">
        <v>2513</v>
      </c>
      <c r="BA4622" t="s">
        <v>2513</v>
      </c>
      <c r="BB4622" t="s">
        <v>2513</v>
      </c>
    </row>
    <row r="4623" spans="1:54" x14ac:dyDescent="0.45">
      <c r="A4623">
        <v>10001047</v>
      </c>
      <c r="B4623" t="s">
        <v>19686</v>
      </c>
      <c r="C4623" t="s">
        <v>179</v>
      </c>
      <c r="D4623" t="s">
        <v>2489</v>
      </c>
      <c r="E4623" t="s">
        <v>19687</v>
      </c>
      <c r="F4623" t="s">
        <v>19688</v>
      </c>
      <c r="G4623" t="s">
        <v>15422</v>
      </c>
      <c r="H4623" t="s">
        <v>19687</v>
      </c>
      <c r="I4623" t="s">
        <v>2493</v>
      </c>
      <c r="J4623" t="s">
        <v>2494</v>
      </c>
      <c r="K4623" t="s">
        <v>2495</v>
      </c>
      <c r="L4623" t="s">
        <v>2496</v>
      </c>
      <c r="M4623" t="s">
        <v>15440</v>
      </c>
      <c r="N4623" t="s">
        <v>2496</v>
      </c>
      <c r="O4623" t="s">
        <v>2498</v>
      </c>
      <c r="P4623" t="s">
        <v>2499</v>
      </c>
      <c r="Q4623" t="s">
        <v>33</v>
      </c>
      <c r="R4623" t="s">
        <v>2500</v>
      </c>
      <c r="S4623" t="s">
        <v>2501</v>
      </c>
      <c r="T4623" t="s">
        <v>15105</v>
      </c>
      <c r="U4623" t="s">
        <v>166</v>
      </c>
      <c r="V4623" t="s">
        <v>15197</v>
      </c>
      <c r="W4623" t="s">
        <v>246</v>
      </c>
      <c r="X4623" t="s">
        <v>15402</v>
      </c>
      <c r="Y4623" t="s">
        <v>2724</v>
      </c>
      <c r="Z4623" t="s">
        <v>15403</v>
      </c>
      <c r="AA4623" t="s">
        <v>2691</v>
      </c>
      <c r="AB4623" t="s">
        <v>15440</v>
      </c>
      <c r="AC4623" t="s">
        <v>2508</v>
      </c>
      <c r="AD4623">
        <v>15</v>
      </c>
      <c r="AE4623">
        <v>15</v>
      </c>
      <c r="AF4623" t="s">
        <v>2509</v>
      </c>
      <c r="AG4623">
        <v>5.952</v>
      </c>
      <c r="AH4623" t="s">
        <v>2510</v>
      </c>
      <c r="AI4623">
        <v>800</v>
      </c>
      <c r="AJ4623">
        <v>800</v>
      </c>
      <c r="AK4623">
        <v>10.5</v>
      </c>
      <c r="AL4623" t="s">
        <v>2511</v>
      </c>
      <c r="AM4623" t="s">
        <v>2513</v>
      </c>
      <c r="AN4623" t="s">
        <v>2513</v>
      </c>
      <c r="AO4623" t="s">
        <v>2513</v>
      </c>
      <c r="AP4623" t="s">
        <v>2513</v>
      </c>
      <c r="AQ4623" t="s">
        <v>2513</v>
      </c>
      <c r="AR4623" t="s">
        <v>2513</v>
      </c>
      <c r="AS4623" t="s">
        <v>2515</v>
      </c>
      <c r="AT4623" t="s">
        <v>2513</v>
      </c>
      <c r="AU4623">
        <v>44514</v>
      </c>
      <c r="AV4623" t="s">
        <v>2513</v>
      </c>
      <c r="AW4623" t="s">
        <v>2513</v>
      </c>
      <c r="AX4623" t="s">
        <v>2513</v>
      </c>
      <c r="AY4623" t="s">
        <v>2517</v>
      </c>
      <c r="AZ4623" t="s">
        <v>2513</v>
      </c>
      <c r="BA4623" t="s">
        <v>2513</v>
      </c>
      <c r="BB4623" t="s">
        <v>2513</v>
      </c>
    </row>
    <row r="4624" spans="1:54" x14ac:dyDescent="0.45">
      <c r="A4624">
        <v>10001048</v>
      </c>
      <c r="B4624" t="s">
        <v>19689</v>
      </c>
      <c r="C4624" t="s">
        <v>181</v>
      </c>
      <c r="D4624" t="s">
        <v>2489</v>
      </c>
      <c r="E4624" t="s">
        <v>19690</v>
      </c>
      <c r="F4624" t="s">
        <v>19691</v>
      </c>
      <c r="G4624" t="s">
        <v>15683</v>
      </c>
      <c r="H4624" t="s">
        <v>19690</v>
      </c>
      <c r="I4624" t="s">
        <v>2493</v>
      </c>
      <c r="J4624" t="s">
        <v>2494</v>
      </c>
      <c r="K4624" t="s">
        <v>2495</v>
      </c>
      <c r="L4624" t="s">
        <v>2496</v>
      </c>
      <c r="M4624" t="s">
        <v>15754</v>
      </c>
      <c r="N4624" t="s">
        <v>2496</v>
      </c>
      <c r="O4624" t="s">
        <v>2498</v>
      </c>
      <c r="P4624" t="s">
        <v>2499</v>
      </c>
      <c r="Q4624" t="s">
        <v>33</v>
      </c>
      <c r="R4624" t="s">
        <v>2500</v>
      </c>
      <c r="S4624" t="s">
        <v>2501</v>
      </c>
      <c r="T4624" t="s">
        <v>15105</v>
      </c>
      <c r="U4624" t="s">
        <v>166</v>
      </c>
      <c r="V4624" t="s">
        <v>15197</v>
      </c>
      <c r="W4624" t="s">
        <v>246</v>
      </c>
      <c r="X4624" t="s">
        <v>15260</v>
      </c>
      <c r="Y4624" t="s">
        <v>2525</v>
      </c>
      <c r="Z4624" t="s">
        <v>15261</v>
      </c>
      <c r="AA4624" t="s">
        <v>2691</v>
      </c>
      <c r="AB4624" t="s">
        <v>15754</v>
      </c>
      <c r="AC4624" t="s">
        <v>2508</v>
      </c>
      <c r="AD4624">
        <v>15</v>
      </c>
      <c r="AE4624">
        <v>15</v>
      </c>
      <c r="AF4624" t="s">
        <v>2509</v>
      </c>
      <c r="AG4624">
        <v>5.952</v>
      </c>
      <c r="AH4624" t="s">
        <v>2510</v>
      </c>
      <c r="AI4624">
        <v>800</v>
      </c>
      <c r="AJ4624">
        <v>800</v>
      </c>
      <c r="AK4624">
        <v>10.5</v>
      </c>
      <c r="AL4624" t="s">
        <v>2511</v>
      </c>
      <c r="AM4624" t="s">
        <v>2513</v>
      </c>
      <c r="AN4624" t="s">
        <v>2513</v>
      </c>
      <c r="AO4624" t="s">
        <v>2513</v>
      </c>
      <c r="AP4624" t="s">
        <v>2513</v>
      </c>
      <c r="AQ4624" t="s">
        <v>2513</v>
      </c>
      <c r="AR4624" t="s">
        <v>2513</v>
      </c>
      <c r="AS4624" t="s">
        <v>2515</v>
      </c>
      <c r="AT4624" t="s">
        <v>2513</v>
      </c>
      <c r="AU4624">
        <v>44514</v>
      </c>
      <c r="AV4624" t="s">
        <v>2513</v>
      </c>
      <c r="AW4624" t="s">
        <v>2513</v>
      </c>
      <c r="AX4624" t="s">
        <v>2513</v>
      </c>
      <c r="AY4624" t="s">
        <v>2517</v>
      </c>
      <c r="AZ4624" t="s">
        <v>2513</v>
      </c>
      <c r="BA4624" t="s">
        <v>2513</v>
      </c>
      <c r="BB4624" t="s">
        <v>2513</v>
      </c>
    </row>
    <row r="4625" spans="1:54" x14ac:dyDescent="0.45">
      <c r="A4625">
        <v>10001050</v>
      </c>
      <c r="B4625" t="s">
        <v>19692</v>
      </c>
      <c r="C4625" t="s">
        <v>23971</v>
      </c>
      <c r="D4625" t="s">
        <v>2489</v>
      </c>
      <c r="E4625" t="s">
        <v>19693</v>
      </c>
      <c r="F4625" t="s">
        <v>19694</v>
      </c>
      <c r="G4625" t="s">
        <v>15308</v>
      </c>
      <c r="H4625" t="s">
        <v>19693</v>
      </c>
      <c r="I4625" t="s">
        <v>2493</v>
      </c>
      <c r="J4625" t="s">
        <v>2494</v>
      </c>
      <c r="K4625" t="s">
        <v>2495</v>
      </c>
      <c r="L4625" t="s">
        <v>2496</v>
      </c>
      <c r="M4625" t="s">
        <v>15120</v>
      </c>
      <c r="N4625" t="s">
        <v>2496</v>
      </c>
      <c r="O4625" t="s">
        <v>2498</v>
      </c>
      <c r="P4625" t="s">
        <v>2499</v>
      </c>
      <c r="Q4625" t="s">
        <v>33</v>
      </c>
      <c r="R4625" t="s">
        <v>2500</v>
      </c>
      <c r="S4625" t="s">
        <v>2501</v>
      </c>
      <c r="T4625" t="s">
        <v>15105</v>
      </c>
      <c r="U4625" t="s">
        <v>166</v>
      </c>
      <c r="V4625" t="s">
        <v>15106</v>
      </c>
      <c r="W4625" t="s">
        <v>260</v>
      </c>
      <c r="X4625" t="s">
        <v>15121</v>
      </c>
      <c r="Y4625" t="s">
        <v>2535</v>
      </c>
      <c r="Z4625" t="s">
        <v>15122</v>
      </c>
      <c r="AA4625" t="s">
        <v>2691</v>
      </c>
      <c r="AB4625" t="s">
        <v>15120</v>
      </c>
      <c r="AC4625" t="s">
        <v>2508</v>
      </c>
      <c r="AD4625">
        <v>15</v>
      </c>
      <c r="AE4625">
        <v>15</v>
      </c>
      <c r="AF4625" t="s">
        <v>2509</v>
      </c>
      <c r="AG4625">
        <v>5.952</v>
      </c>
      <c r="AH4625" t="s">
        <v>2510</v>
      </c>
      <c r="AI4625">
        <v>800</v>
      </c>
      <c r="AJ4625">
        <v>800</v>
      </c>
      <c r="AK4625">
        <v>10.5</v>
      </c>
      <c r="AL4625" t="s">
        <v>2511</v>
      </c>
      <c r="AM4625" t="s">
        <v>2513</v>
      </c>
      <c r="AN4625" t="s">
        <v>2513</v>
      </c>
      <c r="AO4625" t="s">
        <v>2513</v>
      </c>
      <c r="AP4625" t="s">
        <v>2513</v>
      </c>
      <c r="AQ4625" t="s">
        <v>2513</v>
      </c>
      <c r="AR4625" t="s">
        <v>2513</v>
      </c>
      <c r="AS4625" t="s">
        <v>2515</v>
      </c>
      <c r="AT4625" t="s">
        <v>2513</v>
      </c>
      <c r="AU4625">
        <v>44514</v>
      </c>
      <c r="AV4625" t="s">
        <v>2513</v>
      </c>
      <c r="AW4625" t="s">
        <v>2513</v>
      </c>
      <c r="AX4625" t="s">
        <v>2513</v>
      </c>
      <c r="AY4625" t="s">
        <v>2517</v>
      </c>
      <c r="AZ4625" t="s">
        <v>2513</v>
      </c>
      <c r="BA4625" t="s">
        <v>2513</v>
      </c>
      <c r="BB4625" t="s">
        <v>2513</v>
      </c>
    </row>
    <row r="4626" spans="1:54" x14ac:dyDescent="0.45">
      <c r="A4626">
        <v>10001084</v>
      </c>
      <c r="B4626" t="s">
        <v>19695</v>
      </c>
      <c r="C4626" t="s">
        <v>2082</v>
      </c>
      <c r="D4626" t="s">
        <v>2489</v>
      </c>
      <c r="E4626" t="s">
        <v>19696</v>
      </c>
      <c r="F4626" t="s">
        <v>19697</v>
      </c>
      <c r="G4626" t="s">
        <v>15110</v>
      </c>
      <c r="H4626" t="s">
        <v>19696</v>
      </c>
      <c r="I4626" t="s">
        <v>2493</v>
      </c>
      <c r="J4626" t="s">
        <v>2494</v>
      </c>
      <c r="K4626" t="s">
        <v>2495</v>
      </c>
      <c r="L4626" t="s">
        <v>2496</v>
      </c>
      <c r="M4626" t="s">
        <v>15104</v>
      </c>
      <c r="N4626" t="s">
        <v>2496</v>
      </c>
      <c r="O4626" t="s">
        <v>2498</v>
      </c>
      <c r="P4626" t="s">
        <v>2499</v>
      </c>
      <c r="Q4626" t="s">
        <v>33</v>
      </c>
      <c r="R4626" t="s">
        <v>2500</v>
      </c>
      <c r="S4626" t="s">
        <v>2501</v>
      </c>
      <c r="T4626" t="s">
        <v>15105</v>
      </c>
      <c r="U4626" t="s">
        <v>166</v>
      </c>
      <c r="V4626" t="s">
        <v>15106</v>
      </c>
      <c r="W4626" t="s">
        <v>260</v>
      </c>
      <c r="X4626" t="s">
        <v>15107</v>
      </c>
      <c r="Y4626" t="s">
        <v>2505</v>
      </c>
      <c r="Z4626" t="s">
        <v>15108</v>
      </c>
      <c r="AA4626" t="s">
        <v>2507</v>
      </c>
      <c r="AB4626" t="s">
        <v>15104</v>
      </c>
      <c r="AC4626" t="s">
        <v>2508</v>
      </c>
      <c r="AD4626">
        <v>15.7</v>
      </c>
      <c r="AE4626">
        <v>15.7</v>
      </c>
      <c r="AF4626" t="s">
        <v>2509</v>
      </c>
      <c r="AG4626">
        <v>5.952</v>
      </c>
      <c r="AH4626" t="s">
        <v>2510</v>
      </c>
      <c r="AI4626">
        <v>800</v>
      </c>
      <c r="AJ4626">
        <v>800</v>
      </c>
      <c r="AK4626">
        <v>10.5</v>
      </c>
      <c r="AL4626" t="s">
        <v>2511</v>
      </c>
      <c r="AM4626" t="s">
        <v>2662</v>
      </c>
      <c r="AN4626" t="s">
        <v>2513</v>
      </c>
      <c r="AO4626" t="s">
        <v>2513</v>
      </c>
      <c r="AP4626" t="s">
        <v>2513</v>
      </c>
      <c r="AQ4626" t="s">
        <v>2513</v>
      </c>
      <c r="AR4626" t="s">
        <v>2513</v>
      </c>
      <c r="AS4626" t="s">
        <v>2515</v>
      </c>
      <c r="AT4626" t="s">
        <v>2513</v>
      </c>
      <c r="AU4626">
        <v>44514</v>
      </c>
      <c r="AV4626" t="s">
        <v>2513</v>
      </c>
      <c r="AW4626" t="s">
        <v>2513</v>
      </c>
      <c r="AX4626" t="s">
        <v>2516</v>
      </c>
      <c r="AY4626" t="s">
        <v>2517</v>
      </c>
      <c r="AZ4626" t="s">
        <v>2513</v>
      </c>
      <c r="BA4626" t="s">
        <v>2513</v>
      </c>
      <c r="BB4626" t="s">
        <v>2513</v>
      </c>
    </row>
    <row r="4627" spans="1:54" x14ac:dyDescent="0.45">
      <c r="A4627">
        <v>10001085</v>
      </c>
      <c r="B4627" t="s">
        <v>19698</v>
      </c>
      <c r="C4627" t="s">
        <v>191</v>
      </c>
      <c r="D4627" t="s">
        <v>2489</v>
      </c>
      <c r="E4627" t="s">
        <v>19699</v>
      </c>
      <c r="F4627" t="s">
        <v>19700</v>
      </c>
      <c r="G4627" t="s">
        <v>13639</v>
      </c>
      <c r="H4627" t="s">
        <v>19699</v>
      </c>
      <c r="I4627" t="s">
        <v>2493</v>
      </c>
      <c r="J4627" t="s">
        <v>2494</v>
      </c>
      <c r="K4627" t="s">
        <v>2495</v>
      </c>
      <c r="L4627" t="s">
        <v>2496</v>
      </c>
      <c r="M4627" t="s">
        <v>15443</v>
      </c>
      <c r="N4627" t="s">
        <v>2496</v>
      </c>
      <c r="O4627" t="s">
        <v>2498</v>
      </c>
      <c r="P4627" t="s">
        <v>2499</v>
      </c>
      <c r="Q4627" t="s">
        <v>33</v>
      </c>
      <c r="R4627" t="s">
        <v>2500</v>
      </c>
      <c r="S4627" t="s">
        <v>2501</v>
      </c>
      <c r="T4627" t="s">
        <v>15105</v>
      </c>
      <c r="U4627" t="s">
        <v>166</v>
      </c>
      <c r="V4627" t="s">
        <v>15179</v>
      </c>
      <c r="W4627" t="s">
        <v>241</v>
      </c>
      <c r="X4627" t="s">
        <v>15444</v>
      </c>
      <c r="Y4627" t="s">
        <v>2724</v>
      </c>
      <c r="Z4627" t="s">
        <v>15445</v>
      </c>
      <c r="AA4627" t="s">
        <v>2507</v>
      </c>
      <c r="AB4627" t="s">
        <v>15443</v>
      </c>
      <c r="AC4627" t="s">
        <v>2508</v>
      </c>
      <c r="AD4627">
        <v>15.84</v>
      </c>
      <c r="AE4627">
        <v>15.84</v>
      </c>
      <c r="AF4627" t="s">
        <v>2509</v>
      </c>
      <c r="AG4627">
        <v>5.952</v>
      </c>
      <c r="AH4627" t="s">
        <v>2510</v>
      </c>
      <c r="AI4627">
        <v>800</v>
      </c>
      <c r="AJ4627">
        <v>800</v>
      </c>
      <c r="AK4627">
        <v>10.5</v>
      </c>
      <c r="AL4627" t="s">
        <v>2511</v>
      </c>
      <c r="AM4627" t="s">
        <v>3161</v>
      </c>
      <c r="AN4627" t="s">
        <v>2513</v>
      </c>
      <c r="AO4627" t="s">
        <v>2513</v>
      </c>
      <c r="AP4627" t="s">
        <v>2513</v>
      </c>
      <c r="AQ4627" t="s">
        <v>2513</v>
      </c>
      <c r="AR4627" t="s">
        <v>2513</v>
      </c>
      <c r="AS4627" t="s">
        <v>3147</v>
      </c>
      <c r="AT4627" t="s">
        <v>2513</v>
      </c>
      <c r="AU4627">
        <v>44514</v>
      </c>
      <c r="AV4627" t="s">
        <v>2513</v>
      </c>
      <c r="AW4627" t="s">
        <v>2513</v>
      </c>
      <c r="AX4627" t="s">
        <v>2516</v>
      </c>
      <c r="AY4627" t="s">
        <v>2517</v>
      </c>
      <c r="AZ4627" t="s">
        <v>2513</v>
      </c>
      <c r="BA4627" t="s">
        <v>2513</v>
      </c>
      <c r="BB4627" t="s">
        <v>2513</v>
      </c>
    </row>
    <row r="4628" spans="1:54" x14ac:dyDescent="0.45">
      <c r="A4628">
        <v>10001088</v>
      </c>
      <c r="B4628" t="s">
        <v>19701</v>
      </c>
      <c r="C4628" t="s">
        <v>23984</v>
      </c>
      <c r="D4628" t="s">
        <v>2489</v>
      </c>
      <c r="E4628" t="s">
        <v>19702</v>
      </c>
      <c r="F4628" t="s">
        <v>19703</v>
      </c>
      <c r="G4628" t="s">
        <v>19607</v>
      </c>
      <c r="H4628" t="s">
        <v>19702</v>
      </c>
      <c r="I4628" t="s">
        <v>2493</v>
      </c>
      <c r="J4628" t="s">
        <v>2494</v>
      </c>
      <c r="K4628" t="s">
        <v>2495</v>
      </c>
      <c r="L4628" t="s">
        <v>2496</v>
      </c>
      <c r="M4628" t="s">
        <v>15120</v>
      </c>
      <c r="N4628" t="s">
        <v>2496</v>
      </c>
      <c r="O4628" t="s">
        <v>2498</v>
      </c>
      <c r="P4628" t="s">
        <v>2499</v>
      </c>
      <c r="Q4628" t="s">
        <v>33</v>
      </c>
      <c r="R4628" t="s">
        <v>2500</v>
      </c>
      <c r="S4628" t="s">
        <v>2501</v>
      </c>
      <c r="T4628" t="s">
        <v>15105</v>
      </c>
      <c r="U4628" t="s">
        <v>166</v>
      </c>
      <c r="V4628" t="s">
        <v>15106</v>
      </c>
      <c r="W4628" t="s">
        <v>260</v>
      </c>
      <c r="X4628" t="s">
        <v>15121</v>
      </c>
      <c r="Y4628" t="s">
        <v>2535</v>
      </c>
      <c r="Z4628" t="s">
        <v>15122</v>
      </c>
      <c r="AA4628" t="s">
        <v>2691</v>
      </c>
      <c r="AB4628" t="s">
        <v>15120</v>
      </c>
      <c r="AC4628" t="s">
        <v>2508</v>
      </c>
      <c r="AD4628">
        <v>15.7</v>
      </c>
      <c r="AE4628">
        <v>15.7</v>
      </c>
      <c r="AF4628" t="s">
        <v>2509</v>
      </c>
      <c r="AG4628">
        <v>5.952</v>
      </c>
      <c r="AH4628" t="s">
        <v>2510</v>
      </c>
      <c r="AI4628">
        <v>800</v>
      </c>
      <c r="AJ4628">
        <v>800</v>
      </c>
      <c r="AK4628">
        <v>10.5</v>
      </c>
      <c r="AL4628" t="s">
        <v>2511</v>
      </c>
      <c r="AM4628" t="s">
        <v>2662</v>
      </c>
      <c r="AN4628" t="s">
        <v>2513</v>
      </c>
      <c r="AO4628" t="s">
        <v>2513</v>
      </c>
      <c r="AP4628" t="s">
        <v>2513</v>
      </c>
      <c r="AQ4628" t="s">
        <v>2513</v>
      </c>
      <c r="AR4628" t="s">
        <v>2513</v>
      </c>
      <c r="AS4628" t="s">
        <v>2515</v>
      </c>
      <c r="AT4628" t="s">
        <v>2513</v>
      </c>
      <c r="AU4628">
        <v>44514</v>
      </c>
      <c r="AV4628" t="s">
        <v>2513</v>
      </c>
      <c r="AW4628" t="s">
        <v>2513</v>
      </c>
      <c r="AX4628" t="s">
        <v>2516</v>
      </c>
      <c r="AY4628" t="s">
        <v>2517</v>
      </c>
      <c r="AZ4628" t="s">
        <v>2513</v>
      </c>
      <c r="BA4628" t="s">
        <v>2513</v>
      </c>
      <c r="BB4628" t="s">
        <v>2513</v>
      </c>
    </row>
    <row r="4629" spans="1:54" x14ac:dyDescent="0.45">
      <c r="A4629">
        <v>10001092</v>
      </c>
      <c r="B4629" t="s">
        <v>19704</v>
      </c>
      <c r="C4629" t="s">
        <v>2162</v>
      </c>
      <c r="D4629" t="s">
        <v>2489</v>
      </c>
      <c r="E4629" t="s">
        <v>19705</v>
      </c>
      <c r="F4629" t="s">
        <v>19706</v>
      </c>
      <c r="G4629" t="s">
        <v>15119</v>
      </c>
      <c r="H4629" t="s">
        <v>19705</v>
      </c>
      <c r="I4629" t="s">
        <v>2493</v>
      </c>
      <c r="J4629" t="s">
        <v>2494</v>
      </c>
      <c r="K4629" t="s">
        <v>2495</v>
      </c>
      <c r="L4629" t="s">
        <v>2496</v>
      </c>
      <c r="M4629" t="s">
        <v>15120</v>
      </c>
      <c r="N4629" t="s">
        <v>2496</v>
      </c>
      <c r="O4629" t="s">
        <v>2498</v>
      </c>
      <c r="P4629" t="s">
        <v>2499</v>
      </c>
      <c r="Q4629" t="s">
        <v>33</v>
      </c>
      <c r="R4629" t="s">
        <v>2500</v>
      </c>
      <c r="S4629" t="s">
        <v>2501</v>
      </c>
      <c r="T4629" t="s">
        <v>15105</v>
      </c>
      <c r="U4629" t="s">
        <v>166</v>
      </c>
      <c r="V4629" t="s">
        <v>15106</v>
      </c>
      <c r="W4629" t="s">
        <v>260</v>
      </c>
      <c r="X4629" t="s">
        <v>15121</v>
      </c>
      <c r="Y4629" t="s">
        <v>2535</v>
      </c>
      <c r="Z4629" t="s">
        <v>15122</v>
      </c>
      <c r="AA4629" t="s">
        <v>2691</v>
      </c>
      <c r="AB4629" t="s">
        <v>15120</v>
      </c>
      <c r="AC4629" t="s">
        <v>2508</v>
      </c>
      <c r="AD4629">
        <v>15.7</v>
      </c>
      <c r="AE4629">
        <v>15.7</v>
      </c>
      <c r="AF4629" t="s">
        <v>2509</v>
      </c>
      <c r="AG4629">
        <v>5.952</v>
      </c>
      <c r="AH4629" t="s">
        <v>2510</v>
      </c>
      <c r="AI4629">
        <v>800</v>
      </c>
      <c r="AJ4629">
        <v>800</v>
      </c>
      <c r="AK4629">
        <v>10.5</v>
      </c>
      <c r="AL4629" t="s">
        <v>2511</v>
      </c>
      <c r="AM4629" t="s">
        <v>2513</v>
      </c>
      <c r="AN4629" t="s">
        <v>2513</v>
      </c>
      <c r="AO4629" t="s">
        <v>2513</v>
      </c>
      <c r="AP4629" t="s">
        <v>2513</v>
      </c>
      <c r="AQ4629" t="s">
        <v>2513</v>
      </c>
      <c r="AR4629" t="s">
        <v>2513</v>
      </c>
      <c r="AS4629" t="s">
        <v>2515</v>
      </c>
      <c r="AT4629" t="s">
        <v>2513</v>
      </c>
      <c r="AU4629">
        <v>44514</v>
      </c>
      <c r="AV4629" t="s">
        <v>2513</v>
      </c>
      <c r="AW4629" t="s">
        <v>2513</v>
      </c>
      <c r="AX4629" t="s">
        <v>2513</v>
      </c>
      <c r="AY4629" t="s">
        <v>2517</v>
      </c>
      <c r="AZ4629" t="s">
        <v>2513</v>
      </c>
      <c r="BA4629" t="s">
        <v>2513</v>
      </c>
      <c r="BB4629" t="s">
        <v>2513</v>
      </c>
    </row>
    <row r="4630" spans="1:54" x14ac:dyDescent="0.45">
      <c r="A4630">
        <v>10001093</v>
      </c>
      <c r="B4630" t="s">
        <v>19707</v>
      </c>
      <c r="C4630" t="s">
        <v>2062</v>
      </c>
      <c r="D4630" t="s">
        <v>2489</v>
      </c>
      <c r="E4630" t="s">
        <v>19708</v>
      </c>
      <c r="F4630" t="s">
        <v>19709</v>
      </c>
      <c r="G4630" t="s">
        <v>15160</v>
      </c>
      <c r="H4630" t="s">
        <v>19708</v>
      </c>
      <c r="I4630" t="s">
        <v>2493</v>
      </c>
      <c r="J4630" t="s">
        <v>2494</v>
      </c>
      <c r="K4630" t="s">
        <v>2495</v>
      </c>
      <c r="L4630" t="s">
        <v>2496</v>
      </c>
      <c r="M4630" t="s">
        <v>15161</v>
      </c>
      <c r="N4630" t="s">
        <v>2496</v>
      </c>
      <c r="O4630" t="s">
        <v>2498</v>
      </c>
      <c r="P4630" t="s">
        <v>2499</v>
      </c>
      <c r="Q4630" t="s">
        <v>33</v>
      </c>
      <c r="R4630" t="s">
        <v>2500</v>
      </c>
      <c r="S4630" t="s">
        <v>2501</v>
      </c>
      <c r="T4630" t="s">
        <v>15105</v>
      </c>
      <c r="U4630" t="s">
        <v>166</v>
      </c>
      <c r="V4630" t="s">
        <v>15106</v>
      </c>
      <c r="W4630" t="s">
        <v>260</v>
      </c>
      <c r="X4630" t="s">
        <v>15162</v>
      </c>
      <c r="Y4630" t="s">
        <v>2724</v>
      </c>
      <c r="Z4630" t="s">
        <v>15163</v>
      </c>
      <c r="AA4630" t="s">
        <v>2691</v>
      </c>
      <c r="AB4630" t="s">
        <v>15161</v>
      </c>
      <c r="AC4630" t="s">
        <v>2508</v>
      </c>
      <c r="AD4630">
        <v>15.7</v>
      </c>
      <c r="AE4630">
        <v>15.7</v>
      </c>
      <c r="AF4630" t="s">
        <v>2509</v>
      </c>
      <c r="AG4630">
        <v>5.952</v>
      </c>
      <c r="AH4630" t="s">
        <v>2510</v>
      </c>
      <c r="AI4630">
        <v>800</v>
      </c>
      <c r="AJ4630">
        <v>800</v>
      </c>
      <c r="AK4630">
        <v>10.5</v>
      </c>
      <c r="AL4630" t="s">
        <v>2511</v>
      </c>
      <c r="AM4630" t="s">
        <v>2513</v>
      </c>
      <c r="AN4630" t="s">
        <v>2513</v>
      </c>
      <c r="AO4630" t="s">
        <v>2513</v>
      </c>
      <c r="AP4630" t="s">
        <v>2513</v>
      </c>
      <c r="AQ4630" t="s">
        <v>2513</v>
      </c>
      <c r="AR4630" t="s">
        <v>2513</v>
      </c>
      <c r="AS4630" t="s">
        <v>2515</v>
      </c>
      <c r="AT4630" t="s">
        <v>2513</v>
      </c>
      <c r="AU4630">
        <v>44514</v>
      </c>
      <c r="AV4630" t="s">
        <v>2513</v>
      </c>
      <c r="AW4630" t="s">
        <v>2513</v>
      </c>
      <c r="AX4630" t="s">
        <v>2513</v>
      </c>
      <c r="AY4630" t="s">
        <v>2517</v>
      </c>
      <c r="AZ4630" t="s">
        <v>2513</v>
      </c>
      <c r="BA4630" t="s">
        <v>2513</v>
      </c>
      <c r="BB4630" t="s">
        <v>2513</v>
      </c>
    </row>
    <row r="4631" spans="1:54" x14ac:dyDescent="0.45">
      <c r="A4631">
        <v>10001094</v>
      </c>
      <c r="B4631" t="s">
        <v>19710</v>
      </c>
      <c r="C4631" t="s">
        <v>27144</v>
      </c>
      <c r="D4631" t="s">
        <v>2489</v>
      </c>
      <c r="E4631" t="s">
        <v>19711</v>
      </c>
      <c r="F4631" t="s">
        <v>19712</v>
      </c>
      <c r="G4631" t="s">
        <v>19713</v>
      </c>
      <c r="H4631" t="s">
        <v>19711</v>
      </c>
      <c r="I4631" t="s">
        <v>2493</v>
      </c>
      <c r="J4631" t="s">
        <v>2494</v>
      </c>
      <c r="K4631" t="s">
        <v>2495</v>
      </c>
      <c r="L4631" t="s">
        <v>2496</v>
      </c>
      <c r="M4631" t="s">
        <v>16458</v>
      </c>
      <c r="N4631" t="s">
        <v>2496</v>
      </c>
      <c r="O4631" t="s">
        <v>2498</v>
      </c>
      <c r="P4631" t="s">
        <v>2499</v>
      </c>
      <c r="Q4631" t="s">
        <v>33</v>
      </c>
      <c r="R4631" t="s">
        <v>2500</v>
      </c>
      <c r="S4631" t="s">
        <v>2501</v>
      </c>
      <c r="T4631" t="s">
        <v>15105</v>
      </c>
      <c r="U4631" t="s">
        <v>166</v>
      </c>
      <c r="V4631" t="s">
        <v>15106</v>
      </c>
      <c r="W4631" t="s">
        <v>260</v>
      </c>
      <c r="X4631" t="s">
        <v>15121</v>
      </c>
      <c r="Y4631" t="s">
        <v>2535</v>
      </c>
      <c r="Z4631" t="s">
        <v>16459</v>
      </c>
      <c r="AA4631" t="s">
        <v>2507</v>
      </c>
      <c r="AB4631" t="s">
        <v>16458</v>
      </c>
      <c r="AC4631" t="s">
        <v>2508</v>
      </c>
      <c r="AD4631">
        <v>15.7</v>
      </c>
      <c r="AE4631">
        <v>15.7</v>
      </c>
      <c r="AF4631" t="s">
        <v>2509</v>
      </c>
      <c r="AG4631">
        <v>5.952</v>
      </c>
      <c r="AH4631" t="s">
        <v>2510</v>
      </c>
      <c r="AI4631">
        <v>800</v>
      </c>
      <c r="AJ4631">
        <v>800</v>
      </c>
      <c r="AK4631">
        <v>10.5</v>
      </c>
      <c r="AL4631" t="s">
        <v>2511</v>
      </c>
      <c r="AM4631" t="s">
        <v>2513</v>
      </c>
      <c r="AN4631" t="s">
        <v>2513</v>
      </c>
      <c r="AO4631" t="s">
        <v>2513</v>
      </c>
      <c r="AP4631" t="s">
        <v>2513</v>
      </c>
      <c r="AQ4631" t="s">
        <v>2513</v>
      </c>
      <c r="AR4631" t="s">
        <v>2513</v>
      </c>
      <c r="AS4631" t="s">
        <v>2515</v>
      </c>
      <c r="AT4631" t="s">
        <v>2513</v>
      </c>
      <c r="AU4631">
        <v>44514</v>
      </c>
      <c r="AV4631" t="s">
        <v>2513</v>
      </c>
      <c r="AW4631" t="s">
        <v>2513</v>
      </c>
      <c r="AX4631" t="s">
        <v>2513</v>
      </c>
      <c r="AY4631" t="s">
        <v>2517</v>
      </c>
      <c r="AZ4631" t="s">
        <v>2513</v>
      </c>
      <c r="BA4631" t="s">
        <v>2513</v>
      </c>
      <c r="BB4631" t="s">
        <v>2513</v>
      </c>
    </row>
    <row r="4632" spans="1:54" x14ac:dyDescent="0.45">
      <c r="A4632">
        <v>10001095</v>
      </c>
      <c r="B4632" t="s">
        <v>19714</v>
      </c>
      <c r="C4632" t="s">
        <v>23972</v>
      </c>
      <c r="D4632" t="s">
        <v>2489</v>
      </c>
      <c r="E4632" t="s">
        <v>19715</v>
      </c>
      <c r="F4632" t="s">
        <v>19716</v>
      </c>
      <c r="G4632" t="s">
        <v>15379</v>
      </c>
      <c r="H4632" t="s">
        <v>19715</v>
      </c>
      <c r="I4632" t="s">
        <v>2493</v>
      </c>
      <c r="J4632" t="s">
        <v>2494</v>
      </c>
      <c r="K4632" t="s">
        <v>2495</v>
      </c>
      <c r="L4632" t="s">
        <v>2496</v>
      </c>
      <c r="M4632" t="s">
        <v>19614</v>
      </c>
      <c r="N4632" t="s">
        <v>2496</v>
      </c>
      <c r="O4632" t="s">
        <v>2498</v>
      </c>
      <c r="P4632" t="s">
        <v>2499</v>
      </c>
      <c r="Q4632" t="s">
        <v>33</v>
      </c>
      <c r="R4632" t="s">
        <v>2500</v>
      </c>
      <c r="S4632" t="s">
        <v>2501</v>
      </c>
      <c r="T4632" t="s">
        <v>15105</v>
      </c>
      <c r="U4632" t="s">
        <v>166</v>
      </c>
      <c r="V4632" t="s">
        <v>15197</v>
      </c>
      <c r="W4632" t="s">
        <v>246</v>
      </c>
      <c r="X4632" t="s">
        <v>15381</v>
      </c>
      <c r="Y4632" t="s">
        <v>2535</v>
      </c>
      <c r="Z4632" t="s">
        <v>15382</v>
      </c>
      <c r="AA4632" t="s">
        <v>2691</v>
      </c>
      <c r="AB4632" t="s">
        <v>19614</v>
      </c>
      <c r="AC4632" t="s">
        <v>2508</v>
      </c>
      <c r="AD4632">
        <v>15.7</v>
      </c>
      <c r="AE4632">
        <v>15.7</v>
      </c>
      <c r="AF4632" t="s">
        <v>2509</v>
      </c>
      <c r="AG4632">
        <v>5.952</v>
      </c>
      <c r="AH4632" t="s">
        <v>2510</v>
      </c>
      <c r="AI4632">
        <v>800</v>
      </c>
      <c r="AJ4632">
        <v>800</v>
      </c>
      <c r="AK4632">
        <v>10.5</v>
      </c>
      <c r="AL4632" t="s">
        <v>2511</v>
      </c>
      <c r="AM4632" t="s">
        <v>2513</v>
      </c>
      <c r="AN4632" t="s">
        <v>2513</v>
      </c>
      <c r="AO4632" t="s">
        <v>2513</v>
      </c>
      <c r="AP4632" t="s">
        <v>2513</v>
      </c>
      <c r="AQ4632" t="s">
        <v>2513</v>
      </c>
      <c r="AR4632" t="s">
        <v>2513</v>
      </c>
      <c r="AS4632" t="s">
        <v>2515</v>
      </c>
      <c r="AT4632" t="s">
        <v>2513</v>
      </c>
      <c r="AU4632">
        <v>44514</v>
      </c>
      <c r="AV4632" t="s">
        <v>2513</v>
      </c>
      <c r="AW4632" t="s">
        <v>2513</v>
      </c>
      <c r="AX4632" t="s">
        <v>2513</v>
      </c>
      <c r="AY4632" t="s">
        <v>2517</v>
      </c>
      <c r="AZ4632" t="s">
        <v>2513</v>
      </c>
      <c r="BA4632" t="s">
        <v>2513</v>
      </c>
      <c r="BB4632" t="s">
        <v>2513</v>
      </c>
    </row>
    <row r="4633" spans="1:54" x14ac:dyDescent="0.45">
      <c r="A4633">
        <v>10001132</v>
      </c>
      <c r="B4633" t="s">
        <v>19717</v>
      </c>
      <c r="C4633" t="s">
        <v>184</v>
      </c>
      <c r="D4633" t="s">
        <v>2489</v>
      </c>
      <c r="E4633" t="s">
        <v>19718</v>
      </c>
      <c r="F4633" t="s">
        <v>19719</v>
      </c>
      <c r="G4633" t="s">
        <v>15290</v>
      </c>
      <c r="H4633" t="s">
        <v>19718</v>
      </c>
      <c r="I4633" t="s">
        <v>2493</v>
      </c>
      <c r="J4633" t="s">
        <v>2494</v>
      </c>
      <c r="K4633" t="s">
        <v>2495</v>
      </c>
      <c r="L4633" t="s">
        <v>2496</v>
      </c>
      <c r="M4633" t="s">
        <v>15291</v>
      </c>
      <c r="N4633" t="s">
        <v>2496</v>
      </c>
      <c r="O4633" t="s">
        <v>2498</v>
      </c>
      <c r="P4633" t="s">
        <v>2499</v>
      </c>
      <c r="Q4633" t="s">
        <v>33</v>
      </c>
      <c r="R4633" t="s">
        <v>2500</v>
      </c>
      <c r="S4633" t="s">
        <v>2501</v>
      </c>
      <c r="T4633" t="s">
        <v>15105</v>
      </c>
      <c r="U4633" t="s">
        <v>166</v>
      </c>
      <c r="V4633" t="s">
        <v>15106</v>
      </c>
      <c r="W4633" t="s">
        <v>260</v>
      </c>
      <c r="X4633" t="s">
        <v>15292</v>
      </c>
      <c r="Y4633" t="s">
        <v>2525</v>
      </c>
      <c r="Z4633" t="s">
        <v>15293</v>
      </c>
      <c r="AA4633" t="s">
        <v>2691</v>
      </c>
      <c r="AB4633" t="s">
        <v>15291</v>
      </c>
      <c r="AC4633" t="s">
        <v>2508</v>
      </c>
      <c r="AD4633">
        <v>15.7</v>
      </c>
      <c r="AE4633">
        <v>15.7</v>
      </c>
      <c r="AF4633" t="s">
        <v>2509</v>
      </c>
      <c r="AG4633">
        <v>5.952</v>
      </c>
      <c r="AH4633" t="s">
        <v>2510</v>
      </c>
      <c r="AI4633">
        <v>800</v>
      </c>
      <c r="AJ4633">
        <v>800</v>
      </c>
      <c r="AK4633">
        <v>10.5</v>
      </c>
      <c r="AL4633" t="s">
        <v>2511</v>
      </c>
      <c r="AM4633" t="s">
        <v>3161</v>
      </c>
      <c r="AN4633" t="s">
        <v>2513</v>
      </c>
      <c r="AO4633" t="s">
        <v>2513</v>
      </c>
      <c r="AP4633" t="s">
        <v>2513</v>
      </c>
      <c r="AQ4633" t="s">
        <v>2513</v>
      </c>
      <c r="AR4633" t="s">
        <v>2513</v>
      </c>
      <c r="AS4633" t="s">
        <v>2515</v>
      </c>
      <c r="AT4633" t="s">
        <v>2513</v>
      </c>
      <c r="AU4633">
        <v>44514</v>
      </c>
      <c r="AV4633" t="s">
        <v>2513</v>
      </c>
      <c r="AW4633" t="s">
        <v>2513</v>
      </c>
      <c r="AX4633" t="s">
        <v>2516</v>
      </c>
      <c r="AY4633" t="s">
        <v>2517</v>
      </c>
      <c r="AZ4633" t="s">
        <v>2513</v>
      </c>
      <c r="BA4633" t="s">
        <v>2513</v>
      </c>
      <c r="BB4633" t="s">
        <v>2513</v>
      </c>
    </row>
    <row r="4634" spans="1:54" x14ac:dyDescent="0.45">
      <c r="A4634">
        <v>10001133</v>
      </c>
      <c r="B4634" t="s">
        <v>19720</v>
      </c>
      <c r="C4634" t="s">
        <v>190</v>
      </c>
      <c r="D4634" t="s">
        <v>2489</v>
      </c>
      <c r="E4634" t="s">
        <v>19721</v>
      </c>
      <c r="F4634" t="s">
        <v>19722</v>
      </c>
      <c r="G4634" t="s">
        <v>11380</v>
      </c>
      <c r="H4634" t="s">
        <v>19721</v>
      </c>
      <c r="I4634" t="s">
        <v>2493</v>
      </c>
      <c r="J4634" t="s">
        <v>2494</v>
      </c>
      <c r="K4634" t="s">
        <v>2495</v>
      </c>
      <c r="L4634" t="s">
        <v>2496</v>
      </c>
      <c r="M4634" t="s">
        <v>15448</v>
      </c>
      <c r="N4634" t="s">
        <v>2496</v>
      </c>
      <c r="O4634" t="s">
        <v>2498</v>
      </c>
      <c r="P4634" t="s">
        <v>2499</v>
      </c>
      <c r="Q4634" t="s">
        <v>33</v>
      </c>
      <c r="R4634" t="s">
        <v>2500</v>
      </c>
      <c r="S4634" t="s">
        <v>2501</v>
      </c>
      <c r="T4634" t="s">
        <v>15105</v>
      </c>
      <c r="U4634" t="s">
        <v>166</v>
      </c>
      <c r="V4634" t="s">
        <v>15179</v>
      </c>
      <c r="W4634" t="s">
        <v>241</v>
      </c>
      <c r="X4634" t="s">
        <v>15449</v>
      </c>
      <c r="Y4634" t="s">
        <v>2535</v>
      </c>
      <c r="Z4634" t="s">
        <v>15450</v>
      </c>
      <c r="AA4634" t="s">
        <v>2507</v>
      </c>
      <c r="AB4634" t="s">
        <v>15448</v>
      </c>
      <c r="AC4634" t="s">
        <v>2508</v>
      </c>
      <c r="AD4634">
        <v>15.84</v>
      </c>
      <c r="AE4634">
        <v>15.84</v>
      </c>
      <c r="AF4634" t="s">
        <v>2509</v>
      </c>
      <c r="AG4634">
        <v>5.952</v>
      </c>
      <c r="AH4634" t="s">
        <v>2510</v>
      </c>
      <c r="AI4634">
        <v>800</v>
      </c>
      <c r="AJ4634">
        <v>800</v>
      </c>
      <c r="AK4634">
        <v>10.5</v>
      </c>
      <c r="AL4634" t="s">
        <v>2511</v>
      </c>
      <c r="AM4634" t="s">
        <v>3161</v>
      </c>
      <c r="AN4634" t="s">
        <v>2513</v>
      </c>
      <c r="AO4634" t="s">
        <v>2513</v>
      </c>
      <c r="AP4634" t="s">
        <v>2513</v>
      </c>
      <c r="AQ4634" t="s">
        <v>2513</v>
      </c>
      <c r="AR4634" t="s">
        <v>2513</v>
      </c>
      <c r="AS4634" t="s">
        <v>3147</v>
      </c>
      <c r="AT4634" t="s">
        <v>2513</v>
      </c>
      <c r="AU4634">
        <v>44514</v>
      </c>
      <c r="AV4634" t="s">
        <v>2513</v>
      </c>
      <c r="AW4634" t="s">
        <v>2513</v>
      </c>
      <c r="AX4634" t="s">
        <v>2516</v>
      </c>
      <c r="AY4634" t="s">
        <v>2517</v>
      </c>
      <c r="AZ4634" t="s">
        <v>2513</v>
      </c>
      <c r="BA4634" t="s">
        <v>2513</v>
      </c>
      <c r="BB4634" t="s">
        <v>2513</v>
      </c>
    </row>
    <row r="4635" spans="1:54" x14ac:dyDescent="0.45">
      <c r="A4635">
        <v>10001136</v>
      </c>
      <c r="B4635" t="s">
        <v>19723</v>
      </c>
      <c r="C4635" t="s">
        <v>27145</v>
      </c>
      <c r="D4635" t="s">
        <v>2489</v>
      </c>
      <c r="E4635" t="s">
        <v>19724</v>
      </c>
      <c r="F4635" t="s">
        <v>19725</v>
      </c>
      <c r="G4635" t="s">
        <v>15217</v>
      </c>
      <c r="H4635" t="s">
        <v>19724</v>
      </c>
      <c r="I4635" t="s">
        <v>2493</v>
      </c>
      <c r="J4635" t="s">
        <v>2494</v>
      </c>
      <c r="K4635" t="s">
        <v>2495</v>
      </c>
      <c r="L4635" t="s">
        <v>2496</v>
      </c>
      <c r="M4635" t="s">
        <v>19726</v>
      </c>
      <c r="N4635" t="s">
        <v>2496</v>
      </c>
      <c r="O4635" t="s">
        <v>2498</v>
      </c>
      <c r="P4635" t="s">
        <v>2499</v>
      </c>
      <c r="Q4635" t="s">
        <v>33</v>
      </c>
      <c r="R4635" t="s">
        <v>2500</v>
      </c>
      <c r="S4635" t="s">
        <v>2501</v>
      </c>
      <c r="T4635" t="s">
        <v>15093</v>
      </c>
      <c r="U4635" t="s">
        <v>26</v>
      </c>
      <c r="V4635" t="s">
        <v>15219</v>
      </c>
      <c r="W4635" t="s">
        <v>260</v>
      </c>
      <c r="X4635" t="s">
        <v>15390</v>
      </c>
      <c r="Y4635" t="s">
        <v>2535</v>
      </c>
      <c r="Z4635" t="s">
        <v>19727</v>
      </c>
      <c r="AA4635" t="s">
        <v>2507</v>
      </c>
      <c r="AB4635" t="s">
        <v>19726</v>
      </c>
      <c r="AC4635" t="s">
        <v>2508</v>
      </c>
      <c r="AD4635">
        <v>7.4</v>
      </c>
      <c r="AE4635">
        <v>7.4</v>
      </c>
      <c r="AF4635" t="s">
        <v>2509</v>
      </c>
      <c r="AG4635">
        <v>2.976</v>
      </c>
      <c r="AH4635" t="s">
        <v>2510</v>
      </c>
      <c r="AI4635">
        <v>800</v>
      </c>
      <c r="AJ4635">
        <v>400</v>
      </c>
      <c r="AK4635">
        <v>10</v>
      </c>
      <c r="AL4635" t="s">
        <v>2511</v>
      </c>
      <c r="AM4635" t="s">
        <v>2513</v>
      </c>
      <c r="AN4635" t="s">
        <v>2513</v>
      </c>
      <c r="AO4635" t="s">
        <v>2513</v>
      </c>
      <c r="AP4635" t="s">
        <v>2513</v>
      </c>
      <c r="AQ4635" t="s">
        <v>2513</v>
      </c>
      <c r="AR4635" t="s">
        <v>2513</v>
      </c>
      <c r="AS4635" t="s">
        <v>2515</v>
      </c>
      <c r="AT4635" t="s">
        <v>2513</v>
      </c>
      <c r="AU4635">
        <v>44514</v>
      </c>
      <c r="AV4635" t="s">
        <v>2513</v>
      </c>
      <c r="AW4635" t="s">
        <v>2513</v>
      </c>
      <c r="AX4635" t="s">
        <v>2513</v>
      </c>
      <c r="AY4635" t="s">
        <v>2517</v>
      </c>
      <c r="AZ4635" t="s">
        <v>2513</v>
      </c>
      <c r="BA4635" t="s">
        <v>2513</v>
      </c>
      <c r="BB4635" t="s">
        <v>2513</v>
      </c>
    </row>
    <row r="4636" spans="1:54" x14ac:dyDescent="0.45">
      <c r="A4636">
        <v>10001141</v>
      </c>
      <c r="B4636" t="s">
        <v>19728</v>
      </c>
      <c r="C4636" t="s">
        <v>171</v>
      </c>
      <c r="D4636" t="s">
        <v>2489</v>
      </c>
      <c r="E4636" t="s">
        <v>19729</v>
      </c>
      <c r="F4636" t="s">
        <v>19730</v>
      </c>
      <c r="G4636" t="s">
        <v>11168</v>
      </c>
      <c r="H4636" t="s">
        <v>19729</v>
      </c>
      <c r="I4636" t="s">
        <v>2493</v>
      </c>
      <c r="J4636" t="s">
        <v>2494</v>
      </c>
      <c r="K4636" t="s">
        <v>2495</v>
      </c>
      <c r="L4636" t="s">
        <v>2496</v>
      </c>
      <c r="M4636" t="s">
        <v>15754</v>
      </c>
      <c r="N4636" t="s">
        <v>2496</v>
      </c>
      <c r="O4636" t="s">
        <v>2498</v>
      </c>
      <c r="P4636" t="s">
        <v>2499</v>
      </c>
      <c r="Q4636" t="s">
        <v>33</v>
      </c>
      <c r="R4636" t="s">
        <v>2500</v>
      </c>
      <c r="S4636" t="s">
        <v>2501</v>
      </c>
      <c r="T4636" t="s">
        <v>15105</v>
      </c>
      <c r="U4636" t="s">
        <v>166</v>
      </c>
      <c r="V4636" t="s">
        <v>15197</v>
      </c>
      <c r="W4636" t="s">
        <v>246</v>
      </c>
      <c r="X4636" t="s">
        <v>15260</v>
      </c>
      <c r="Y4636" t="s">
        <v>2525</v>
      </c>
      <c r="Z4636" t="s">
        <v>15261</v>
      </c>
      <c r="AA4636" t="s">
        <v>2691</v>
      </c>
      <c r="AB4636" t="s">
        <v>15754</v>
      </c>
      <c r="AC4636" t="s">
        <v>2508</v>
      </c>
      <c r="AD4636">
        <v>15</v>
      </c>
      <c r="AE4636">
        <v>15</v>
      </c>
      <c r="AF4636" t="s">
        <v>2509</v>
      </c>
      <c r="AG4636">
        <v>5.952</v>
      </c>
      <c r="AH4636" t="s">
        <v>2510</v>
      </c>
      <c r="AI4636">
        <v>800</v>
      </c>
      <c r="AJ4636">
        <v>800</v>
      </c>
      <c r="AK4636">
        <v>10.5</v>
      </c>
      <c r="AL4636" t="s">
        <v>2511</v>
      </c>
      <c r="AM4636" t="s">
        <v>2513</v>
      </c>
      <c r="AN4636" t="s">
        <v>2513</v>
      </c>
      <c r="AO4636" t="s">
        <v>2513</v>
      </c>
      <c r="AP4636" t="s">
        <v>2513</v>
      </c>
      <c r="AQ4636" t="s">
        <v>2513</v>
      </c>
      <c r="AR4636" t="s">
        <v>2513</v>
      </c>
      <c r="AS4636" t="s">
        <v>2515</v>
      </c>
      <c r="AT4636" t="s">
        <v>2513</v>
      </c>
      <c r="AU4636">
        <v>44514</v>
      </c>
      <c r="AV4636" t="s">
        <v>2513</v>
      </c>
      <c r="AW4636" t="s">
        <v>2513</v>
      </c>
      <c r="AX4636" t="s">
        <v>2513</v>
      </c>
      <c r="AY4636" t="s">
        <v>2517</v>
      </c>
      <c r="AZ4636" t="s">
        <v>2513</v>
      </c>
      <c r="BA4636" t="s">
        <v>2513</v>
      </c>
      <c r="BB4636" t="s">
        <v>2513</v>
      </c>
    </row>
    <row r="4637" spans="1:54" x14ac:dyDescent="0.45">
      <c r="A4637">
        <v>10001142</v>
      </c>
      <c r="B4637" t="s">
        <v>19731</v>
      </c>
      <c r="C4637" t="s">
        <v>190</v>
      </c>
      <c r="D4637" t="s">
        <v>2489</v>
      </c>
      <c r="E4637" t="s">
        <v>19732</v>
      </c>
      <c r="F4637" t="s">
        <v>19733</v>
      </c>
      <c r="G4637" t="s">
        <v>13576</v>
      </c>
      <c r="H4637" t="s">
        <v>19732</v>
      </c>
      <c r="I4637" t="s">
        <v>2493</v>
      </c>
      <c r="J4637" t="s">
        <v>2494</v>
      </c>
      <c r="K4637" t="s">
        <v>2495</v>
      </c>
      <c r="L4637" t="s">
        <v>2496</v>
      </c>
      <c r="M4637" t="s">
        <v>15448</v>
      </c>
      <c r="N4637" t="s">
        <v>2496</v>
      </c>
      <c r="O4637" t="s">
        <v>2498</v>
      </c>
      <c r="P4637" t="s">
        <v>2499</v>
      </c>
      <c r="Q4637" t="s">
        <v>33</v>
      </c>
      <c r="R4637" t="s">
        <v>2500</v>
      </c>
      <c r="S4637" t="s">
        <v>2501</v>
      </c>
      <c r="T4637" t="s">
        <v>15105</v>
      </c>
      <c r="U4637" t="s">
        <v>166</v>
      </c>
      <c r="V4637" t="s">
        <v>15179</v>
      </c>
      <c r="W4637" t="s">
        <v>241</v>
      </c>
      <c r="X4637" t="s">
        <v>15449</v>
      </c>
      <c r="Y4637" t="s">
        <v>2535</v>
      </c>
      <c r="Z4637" t="s">
        <v>15450</v>
      </c>
      <c r="AA4637" t="s">
        <v>2507</v>
      </c>
      <c r="AB4637" t="s">
        <v>15448</v>
      </c>
      <c r="AC4637" t="s">
        <v>2508</v>
      </c>
      <c r="AD4637">
        <v>15.84</v>
      </c>
      <c r="AE4637">
        <v>15.84</v>
      </c>
      <c r="AF4637" t="s">
        <v>2509</v>
      </c>
      <c r="AG4637">
        <v>5.952</v>
      </c>
      <c r="AH4637" t="s">
        <v>2510</v>
      </c>
      <c r="AI4637">
        <v>800</v>
      </c>
      <c r="AJ4637">
        <v>800</v>
      </c>
      <c r="AK4637">
        <v>10.5</v>
      </c>
      <c r="AL4637" t="s">
        <v>2511</v>
      </c>
      <c r="AM4637" t="s">
        <v>2513</v>
      </c>
      <c r="AN4637" t="s">
        <v>2513</v>
      </c>
      <c r="AO4637" t="s">
        <v>2513</v>
      </c>
      <c r="AP4637" t="s">
        <v>2513</v>
      </c>
      <c r="AQ4637" t="s">
        <v>2513</v>
      </c>
      <c r="AR4637" t="s">
        <v>2513</v>
      </c>
      <c r="AS4637" t="s">
        <v>3147</v>
      </c>
      <c r="AT4637" t="s">
        <v>2513</v>
      </c>
      <c r="AU4637">
        <v>44514</v>
      </c>
      <c r="AV4637" t="s">
        <v>2513</v>
      </c>
      <c r="AW4637" t="s">
        <v>2513</v>
      </c>
      <c r="AX4637" t="s">
        <v>2513</v>
      </c>
      <c r="AY4637" t="s">
        <v>2517</v>
      </c>
      <c r="AZ4637" t="s">
        <v>2513</v>
      </c>
      <c r="BA4637" t="s">
        <v>2513</v>
      </c>
      <c r="BB4637" t="s">
        <v>2513</v>
      </c>
    </row>
    <row r="4638" spans="1:54" x14ac:dyDescent="0.45">
      <c r="A4638">
        <v>10001143</v>
      </c>
      <c r="B4638" t="s">
        <v>19734</v>
      </c>
      <c r="C4638" t="s">
        <v>27146</v>
      </c>
      <c r="D4638" t="s">
        <v>2489</v>
      </c>
      <c r="E4638" t="s">
        <v>19735</v>
      </c>
      <c r="F4638" t="s">
        <v>19736</v>
      </c>
      <c r="G4638" t="s">
        <v>19737</v>
      </c>
      <c r="H4638" t="s">
        <v>19735</v>
      </c>
      <c r="I4638" t="s">
        <v>2493</v>
      </c>
      <c r="J4638" t="s">
        <v>2494</v>
      </c>
      <c r="K4638" t="s">
        <v>2495</v>
      </c>
      <c r="L4638" t="s">
        <v>2496</v>
      </c>
      <c r="M4638" t="s">
        <v>19738</v>
      </c>
      <c r="N4638" t="s">
        <v>2496</v>
      </c>
      <c r="O4638" t="s">
        <v>2498</v>
      </c>
      <c r="P4638" t="s">
        <v>2499</v>
      </c>
      <c r="Q4638" t="s">
        <v>33</v>
      </c>
      <c r="R4638" t="s">
        <v>2500</v>
      </c>
      <c r="S4638" t="s">
        <v>2501</v>
      </c>
      <c r="T4638" t="s">
        <v>15093</v>
      </c>
      <c r="U4638" t="s">
        <v>26</v>
      </c>
      <c r="V4638" t="s">
        <v>15094</v>
      </c>
      <c r="W4638" t="s">
        <v>246</v>
      </c>
      <c r="X4638" t="s">
        <v>15099</v>
      </c>
      <c r="Y4638" t="s">
        <v>2535</v>
      </c>
      <c r="Z4638" t="s">
        <v>15100</v>
      </c>
      <c r="AA4638" t="s">
        <v>2507</v>
      </c>
      <c r="AB4638" t="s">
        <v>19738</v>
      </c>
      <c r="AC4638" t="s">
        <v>2508</v>
      </c>
      <c r="AD4638">
        <v>7.4</v>
      </c>
      <c r="AE4638">
        <v>7.4</v>
      </c>
      <c r="AF4638" t="s">
        <v>2509</v>
      </c>
      <c r="AG4638">
        <v>2.976</v>
      </c>
      <c r="AH4638" t="s">
        <v>2510</v>
      </c>
      <c r="AI4638">
        <v>800</v>
      </c>
      <c r="AJ4638">
        <v>400</v>
      </c>
      <c r="AK4638">
        <v>10</v>
      </c>
      <c r="AL4638" t="s">
        <v>2511</v>
      </c>
      <c r="AM4638" t="s">
        <v>2513</v>
      </c>
      <c r="AN4638" t="s">
        <v>2513</v>
      </c>
      <c r="AO4638" t="s">
        <v>2513</v>
      </c>
      <c r="AP4638" t="s">
        <v>2513</v>
      </c>
      <c r="AQ4638" t="s">
        <v>2513</v>
      </c>
      <c r="AR4638" t="s">
        <v>2513</v>
      </c>
      <c r="AS4638" t="s">
        <v>2515</v>
      </c>
      <c r="AT4638" t="s">
        <v>2513</v>
      </c>
      <c r="AU4638">
        <v>44514</v>
      </c>
      <c r="AV4638" t="s">
        <v>2513</v>
      </c>
      <c r="AW4638" t="s">
        <v>2513</v>
      </c>
      <c r="AX4638" t="s">
        <v>2513</v>
      </c>
      <c r="AY4638" t="s">
        <v>2517</v>
      </c>
      <c r="AZ4638" t="s">
        <v>2513</v>
      </c>
      <c r="BA4638" t="s">
        <v>2513</v>
      </c>
      <c r="BB4638" t="s">
        <v>2513</v>
      </c>
    </row>
    <row r="4639" spans="1:54" x14ac:dyDescent="0.45">
      <c r="A4639">
        <v>10001156</v>
      </c>
      <c r="B4639" t="s">
        <v>19739</v>
      </c>
      <c r="C4639" t="s">
        <v>27145</v>
      </c>
      <c r="D4639" t="s">
        <v>2489</v>
      </c>
      <c r="E4639" t="s">
        <v>19740</v>
      </c>
      <c r="F4639" t="s">
        <v>19741</v>
      </c>
      <c r="G4639" t="s">
        <v>15217</v>
      </c>
      <c r="H4639" t="s">
        <v>19740</v>
      </c>
      <c r="I4639" t="s">
        <v>2493</v>
      </c>
      <c r="J4639" t="s">
        <v>2494</v>
      </c>
      <c r="K4639" t="s">
        <v>2495</v>
      </c>
      <c r="L4639" t="s">
        <v>2496</v>
      </c>
      <c r="M4639" t="s">
        <v>19726</v>
      </c>
      <c r="N4639" t="s">
        <v>2496</v>
      </c>
      <c r="O4639" t="s">
        <v>2498</v>
      </c>
      <c r="P4639" t="s">
        <v>2499</v>
      </c>
      <c r="Q4639" t="s">
        <v>33</v>
      </c>
      <c r="R4639" t="s">
        <v>2500</v>
      </c>
      <c r="S4639" t="s">
        <v>2501</v>
      </c>
      <c r="T4639" t="s">
        <v>15093</v>
      </c>
      <c r="U4639" t="s">
        <v>26</v>
      </c>
      <c r="V4639" t="s">
        <v>15219</v>
      </c>
      <c r="W4639" t="s">
        <v>260</v>
      </c>
      <c r="X4639" t="s">
        <v>15390</v>
      </c>
      <c r="Y4639" t="s">
        <v>2535</v>
      </c>
      <c r="Z4639" t="s">
        <v>19727</v>
      </c>
      <c r="AA4639" t="s">
        <v>2507</v>
      </c>
      <c r="AB4639" t="s">
        <v>19726</v>
      </c>
      <c r="AC4639" t="s">
        <v>2508</v>
      </c>
      <c r="AD4639">
        <v>7.4</v>
      </c>
      <c r="AE4639">
        <v>7.4</v>
      </c>
      <c r="AF4639" t="s">
        <v>2509</v>
      </c>
      <c r="AG4639">
        <v>2.976</v>
      </c>
      <c r="AH4639" t="s">
        <v>2510</v>
      </c>
      <c r="AI4639">
        <v>800</v>
      </c>
      <c r="AJ4639">
        <v>400</v>
      </c>
      <c r="AK4639">
        <v>10</v>
      </c>
      <c r="AL4639" t="s">
        <v>2511</v>
      </c>
      <c r="AM4639" t="s">
        <v>2662</v>
      </c>
      <c r="AN4639" t="s">
        <v>2513</v>
      </c>
      <c r="AO4639" t="s">
        <v>2513</v>
      </c>
      <c r="AP4639" t="s">
        <v>2514</v>
      </c>
      <c r="AQ4639" t="s">
        <v>2513</v>
      </c>
      <c r="AR4639" t="s">
        <v>2513</v>
      </c>
      <c r="AS4639" t="s">
        <v>2515</v>
      </c>
      <c r="AT4639" t="s">
        <v>2513</v>
      </c>
      <c r="AU4639">
        <v>44514</v>
      </c>
      <c r="AV4639" t="s">
        <v>2513</v>
      </c>
      <c r="AW4639" t="s">
        <v>2513</v>
      </c>
      <c r="AX4639" t="s">
        <v>2516</v>
      </c>
      <c r="AY4639" t="s">
        <v>2517</v>
      </c>
      <c r="AZ4639" t="s">
        <v>2650</v>
      </c>
      <c r="BA4639" t="s">
        <v>2513</v>
      </c>
      <c r="BB4639" t="s">
        <v>2513</v>
      </c>
    </row>
    <row r="4640" spans="1:54" x14ac:dyDescent="0.45">
      <c r="A4640">
        <v>10001165</v>
      </c>
      <c r="B4640" t="s">
        <v>19742</v>
      </c>
      <c r="C4640" t="s">
        <v>27142</v>
      </c>
      <c r="D4640" t="s">
        <v>2489</v>
      </c>
      <c r="E4640" t="s">
        <v>19743</v>
      </c>
      <c r="F4640" t="s">
        <v>19744</v>
      </c>
      <c r="G4640" t="s">
        <v>19663</v>
      </c>
      <c r="H4640" t="s">
        <v>19743</v>
      </c>
      <c r="I4640" t="s">
        <v>2493</v>
      </c>
      <c r="J4640" t="s">
        <v>2494</v>
      </c>
      <c r="K4640" t="s">
        <v>2495</v>
      </c>
      <c r="L4640" t="s">
        <v>2496</v>
      </c>
      <c r="M4640" t="s">
        <v>19664</v>
      </c>
      <c r="N4640" t="s">
        <v>2496</v>
      </c>
      <c r="O4640" t="s">
        <v>2498</v>
      </c>
      <c r="P4640" t="s">
        <v>2499</v>
      </c>
      <c r="Q4640" t="s">
        <v>33</v>
      </c>
      <c r="R4640" t="s">
        <v>2500</v>
      </c>
      <c r="S4640" t="s">
        <v>2501</v>
      </c>
      <c r="T4640" t="s">
        <v>15105</v>
      </c>
      <c r="U4640" t="s">
        <v>166</v>
      </c>
      <c r="V4640" t="s">
        <v>15197</v>
      </c>
      <c r="W4640" t="s">
        <v>246</v>
      </c>
      <c r="X4640" t="s">
        <v>15370</v>
      </c>
      <c r="Y4640" t="s">
        <v>2732</v>
      </c>
      <c r="Z4640" t="s">
        <v>15371</v>
      </c>
      <c r="AA4640" t="s">
        <v>2691</v>
      </c>
      <c r="AB4640" t="s">
        <v>19664</v>
      </c>
      <c r="AC4640" t="s">
        <v>2508</v>
      </c>
      <c r="AD4640">
        <v>15.7</v>
      </c>
      <c r="AE4640">
        <v>15.7</v>
      </c>
      <c r="AF4640" t="s">
        <v>2509</v>
      </c>
      <c r="AG4640">
        <v>5.952</v>
      </c>
      <c r="AH4640" t="s">
        <v>2510</v>
      </c>
      <c r="AI4640">
        <v>800</v>
      </c>
      <c r="AJ4640">
        <v>800</v>
      </c>
      <c r="AK4640">
        <v>10.5</v>
      </c>
      <c r="AL4640" t="s">
        <v>2511</v>
      </c>
      <c r="AM4640" t="s">
        <v>2662</v>
      </c>
      <c r="AN4640" t="s">
        <v>2513</v>
      </c>
      <c r="AO4640" t="s">
        <v>2513</v>
      </c>
      <c r="AP4640" t="s">
        <v>2514</v>
      </c>
      <c r="AQ4640" t="s">
        <v>2513</v>
      </c>
      <c r="AR4640" t="s">
        <v>2513</v>
      </c>
      <c r="AS4640" t="s">
        <v>2515</v>
      </c>
      <c r="AT4640" t="s">
        <v>2513</v>
      </c>
      <c r="AU4640">
        <v>44514</v>
      </c>
      <c r="AV4640" t="s">
        <v>2513</v>
      </c>
      <c r="AW4640" t="s">
        <v>2513</v>
      </c>
      <c r="AX4640" t="s">
        <v>2516</v>
      </c>
      <c r="AY4640" t="s">
        <v>2517</v>
      </c>
      <c r="AZ4640" t="s">
        <v>2513</v>
      </c>
      <c r="BA4640" t="s">
        <v>2513</v>
      </c>
      <c r="BB4640" t="s">
        <v>2513</v>
      </c>
    </row>
    <row r="4641" spans="1:54" x14ac:dyDescent="0.45">
      <c r="A4641">
        <v>10001167</v>
      </c>
      <c r="B4641" t="s">
        <v>19745</v>
      </c>
      <c r="C4641" t="s">
        <v>27147</v>
      </c>
      <c r="D4641" t="s">
        <v>2489</v>
      </c>
      <c r="E4641" t="s">
        <v>19746</v>
      </c>
      <c r="F4641" t="s">
        <v>19747</v>
      </c>
      <c r="G4641" t="s">
        <v>13618</v>
      </c>
      <c r="H4641" t="s">
        <v>19746</v>
      </c>
      <c r="I4641" t="s">
        <v>2493</v>
      </c>
      <c r="J4641" t="s">
        <v>2494</v>
      </c>
      <c r="K4641" t="s">
        <v>2495</v>
      </c>
      <c r="L4641" t="s">
        <v>2496</v>
      </c>
      <c r="M4641" t="s">
        <v>16038</v>
      </c>
      <c r="N4641" t="s">
        <v>2496</v>
      </c>
      <c r="O4641" t="s">
        <v>2498</v>
      </c>
      <c r="P4641" t="s">
        <v>2499</v>
      </c>
      <c r="Q4641" t="s">
        <v>33</v>
      </c>
      <c r="R4641" t="s">
        <v>2500</v>
      </c>
      <c r="S4641" t="s">
        <v>2501</v>
      </c>
      <c r="T4641" t="s">
        <v>15093</v>
      </c>
      <c r="U4641" t="s">
        <v>26</v>
      </c>
      <c r="V4641" t="s">
        <v>15219</v>
      </c>
      <c r="W4641" t="s">
        <v>260</v>
      </c>
      <c r="X4641" t="s">
        <v>16039</v>
      </c>
      <c r="Y4641" t="s">
        <v>2609</v>
      </c>
      <c r="Z4641" t="s">
        <v>16040</v>
      </c>
      <c r="AA4641" t="s">
        <v>2507</v>
      </c>
      <c r="AB4641" t="s">
        <v>16038</v>
      </c>
      <c r="AC4641" t="s">
        <v>10551</v>
      </c>
      <c r="AD4641">
        <v>7.4</v>
      </c>
      <c r="AE4641">
        <v>7.4</v>
      </c>
      <c r="AF4641" t="s">
        <v>2509</v>
      </c>
      <c r="AG4641">
        <v>2.976</v>
      </c>
      <c r="AH4641" t="s">
        <v>2510</v>
      </c>
      <c r="AI4641">
        <v>800</v>
      </c>
      <c r="AJ4641">
        <v>400</v>
      </c>
      <c r="AK4641">
        <v>10</v>
      </c>
      <c r="AL4641" t="s">
        <v>2511</v>
      </c>
      <c r="AM4641" t="s">
        <v>2662</v>
      </c>
      <c r="AN4641" t="s">
        <v>2513</v>
      </c>
      <c r="AO4641" t="s">
        <v>2513</v>
      </c>
      <c r="AP4641" t="s">
        <v>2514</v>
      </c>
      <c r="AQ4641" t="s">
        <v>2513</v>
      </c>
      <c r="AR4641" t="s">
        <v>2513</v>
      </c>
      <c r="AS4641" t="s">
        <v>2515</v>
      </c>
      <c r="AT4641" t="s">
        <v>2513</v>
      </c>
      <c r="AU4641">
        <v>44514</v>
      </c>
      <c r="AV4641" t="s">
        <v>2513</v>
      </c>
      <c r="AW4641" t="s">
        <v>2513</v>
      </c>
      <c r="AX4641" t="s">
        <v>2516</v>
      </c>
      <c r="AY4641" t="s">
        <v>2517</v>
      </c>
      <c r="AZ4641" t="s">
        <v>2650</v>
      </c>
      <c r="BA4641" t="s">
        <v>2513</v>
      </c>
      <c r="BB4641" t="s">
        <v>2513</v>
      </c>
    </row>
    <row r="4642" spans="1:54" x14ac:dyDescent="0.45">
      <c r="A4642">
        <v>10001179</v>
      </c>
      <c r="B4642" t="s">
        <v>19748</v>
      </c>
      <c r="C4642" t="s">
        <v>180</v>
      </c>
      <c r="D4642" t="s">
        <v>2489</v>
      </c>
      <c r="E4642" t="s">
        <v>19749</v>
      </c>
      <c r="F4642" t="s">
        <v>19750</v>
      </c>
      <c r="G4642" t="s">
        <v>19644</v>
      </c>
      <c r="H4642" t="s">
        <v>19749</v>
      </c>
      <c r="I4642" t="s">
        <v>2493</v>
      </c>
      <c r="J4642" t="s">
        <v>2494</v>
      </c>
      <c r="K4642" t="s">
        <v>2495</v>
      </c>
      <c r="L4642" t="s">
        <v>2496</v>
      </c>
      <c r="M4642" t="s">
        <v>15440</v>
      </c>
      <c r="N4642" t="s">
        <v>2496</v>
      </c>
      <c r="O4642" t="s">
        <v>2498</v>
      </c>
      <c r="P4642" t="s">
        <v>2499</v>
      </c>
      <c r="Q4642" t="s">
        <v>33</v>
      </c>
      <c r="R4642" t="s">
        <v>2500</v>
      </c>
      <c r="S4642" t="s">
        <v>2501</v>
      </c>
      <c r="T4642" t="s">
        <v>15105</v>
      </c>
      <c r="U4642" t="s">
        <v>166</v>
      </c>
      <c r="V4642" t="s">
        <v>15197</v>
      </c>
      <c r="W4642" t="s">
        <v>246</v>
      </c>
      <c r="X4642" t="s">
        <v>15402</v>
      </c>
      <c r="Y4642" t="s">
        <v>2724</v>
      </c>
      <c r="Z4642" t="s">
        <v>15403</v>
      </c>
      <c r="AA4642" t="s">
        <v>2691</v>
      </c>
      <c r="AB4642" t="s">
        <v>15440</v>
      </c>
      <c r="AC4642" t="s">
        <v>2508</v>
      </c>
      <c r="AD4642">
        <v>15.3</v>
      </c>
      <c r="AE4642">
        <v>15.3</v>
      </c>
      <c r="AF4642" t="s">
        <v>2509</v>
      </c>
      <c r="AG4642">
        <v>5.952</v>
      </c>
      <c r="AH4642" t="s">
        <v>2510</v>
      </c>
      <c r="AI4642">
        <v>800</v>
      </c>
      <c r="AJ4642">
        <v>800</v>
      </c>
      <c r="AK4642">
        <v>10.5</v>
      </c>
      <c r="AL4642" t="s">
        <v>2511</v>
      </c>
      <c r="AM4642" t="s">
        <v>3161</v>
      </c>
      <c r="AN4642" t="s">
        <v>2513</v>
      </c>
      <c r="AO4642" t="s">
        <v>2513</v>
      </c>
      <c r="AP4642" t="s">
        <v>2513</v>
      </c>
      <c r="AQ4642" t="s">
        <v>2513</v>
      </c>
      <c r="AR4642" t="s">
        <v>2513</v>
      </c>
      <c r="AS4642" t="s">
        <v>2515</v>
      </c>
      <c r="AT4642" t="s">
        <v>2513</v>
      </c>
      <c r="AU4642">
        <v>44514</v>
      </c>
      <c r="AV4642" t="s">
        <v>2513</v>
      </c>
      <c r="AW4642" t="s">
        <v>2513</v>
      </c>
      <c r="AX4642" t="s">
        <v>2516</v>
      </c>
      <c r="AY4642" t="s">
        <v>2517</v>
      </c>
      <c r="AZ4642" t="s">
        <v>2513</v>
      </c>
      <c r="BA4642" t="s">
        <v>2513</v>
      </c>
      <c r="BB4642" t="s">
        <v>2513</v>
      </c>
    </row>
    <row r="4643" spans="1:54" x14ac:dyDescent="0.45">
      <c r="A4643">
        <v>10001182</v>
      </c>
      <c r="B4643" t="s">
        <v>19751</v>
      </c>
      <c r="C4643" t="s">
        <v>184</v>
      </c>
      <c r="D4643" t="s">
        <v>2489</v>
      </c>
      <c r="E4643" t="s">
        <v>19752</v>
      </c>
      <c r="F4643" t="s">
        <v>19753</v>
      </c>
      <c r="G4643" t="s">
        <v>15290</v>
      </c>
      <c r="H4643" t="s">
        <v>19752</v>
      </c>
      <c r="I4643" t="s">
        <v>2493</v>
      </c>
      <c r="J4643" t="s">
        <v>2494</v>
      </c>
      <c r="K4643" t="s">
        <v>2495</v>
      </c>
      <c r="L4643" t="s">
        <v>2496</v>
      </c>
      <c r="M4643" t="s">
        <v>15291</v>
      </c>
      <c r="N4643" t="s">
        <v>2496</v>
      </c>
      <c r="O4643" t="s">
        <v>2498</v>
      </c>
      <c r="P4643" t="s">
        <v>2499</v>
      </c>
      <c r="Q4643" t="s">
        <v>33</v>
      </c>
      <c r="R4643" t="s">
        <v>2500</v>
      </c>
      <c r="S4643" t="s">
        <v>2501</v>
      </c>
      <c r="T4643" t="s">
        <v>15105</v>
      </c>
      <c r="U4643" t="s">
        <v>166</v>
      </c>
      <c r="V4643" t="s">
        <v>15106</v>
      </c>
      <c r="W4643" t="s">
        <v>260</v>
      </c>
      <c r="X4643" t="s">
        <v>15292</v>
      </c>
      <c r="Y4643" t="s">
        <v>2525</v>
      </c>
      <c r="Z4643" t="s">
        <v>15293</v>
      </c>
      <c r="AA4643" t="s">
        <v>2691</v>
      </c>
      <c r="AB4643" t="s">
        <v>15291</v>
      </c>
      <c r="AC4643" t="s">
        <v>2508</v>
      </c>
      <c r="AD4643">
        <v>15</v>
      </c>
      <c r="AE4643">
        <v>15</v>
      </c>
      <c r="AF4643" t="s">
        <v>2509</v>
      </c>
      <c r="AG4643">
        <v>5.952</v>
      </c>
      <c r="AH4643" t="s">
        <v>2510</v>
      </c>
      <c r="AI4643">
        <v>800</v>
      </c>
      <c r="AJ4643">
        <v>800</v>
      </c>
      <c r="AK4643">
        <v>10.5</v>
      </c>
      <c r="AL4643" t="s">
        <v>2511</v>
      </c>
      <c r="AM4643" t="s">
        <v>2513</v>
      </c>
      <c r="AN4643" t="s">
        <v>2513</v>
      </c>
      <c r="AO4643" t="s">
        <v>2513</v>
      </c>
      <c r="AP4643" t="s">
        <v>2513</v>
      </c>
      <c r="AQ4643" t="s">
        <v>2513</v>
      </c>
      <c r="AR4643" t="s">
        <v>2513</v>
      </c>
      <c r="AS4643" t="s">
        <v>2515</v>
      </c>
      <c r="AT4643" t="s">
        <v>2513</v>
      </c>
      <c r="AU4643">
        <v>44514</v>
      </c>
      <c r="AV4643" t="s">
        <v>2513</v>
      </c>
      <c r="AW4643" t="s">
        <v>2513</v>
      </c>
      <c r="AX4643" t="s">
        <v>2513</v>
      </c>
      <c r="AY4643" t="s">
        <v>2517</v>
      </c>
      <c r="AZ4643" t="s">
        <v>2513</v>
      </c>
      <c r="BA4643" t="s">
        <v>2513</v>
      </c>
      <c r="BB4643" t="s">
        <v>2513</v>
      </c>
    </row>
    <row r="4644" spans="1:54" x14ac:dyDescent="0.45">
      <c r="A4644">
        <v>10001183</v>
      </c>
      <c r="B4644" t="s">
        <v>19754</v>
      </c>
      <c r="C4644" t="s">
        <v>27148</v>
      </c>
      <c r="D4644" t="s">
        <v>2489</v>
      </c>
      <c r="E4644" t="s">
        <v>19755</v>
      </c>
      <c r="F4644" t="s">
        <v>19756</v>
      </c>
      <c r="G4644" t="s">
        <v>19757</v>
      </c>
      <c r="H4644" t="s">
        <v>19755</v>
      </c>
      <c r="I4644" t="s">
        <v>2493</v>
      </c>
      <c r="J4644" t="s">
        <v>2494</v>
      </c>
      <c r="K4644" t="s">
        <v>19758</v>
      </c>
      <c r="L4644" t="s">
        <v>2496</v>
      </c>
      <c r="M4644" t="s">
        <v>19759</v>
      </c>
      <c r="N4644" t="s">
        <v>2496</v>
      </c>
      <c r="O4644" t="s">
        <v>2498</v>
      </c>
      <c r="P4644" t="s">
        <v>2499</v>
      </c>
      <c r="Q4644" t="s">
        <v>33</v>
      </c>
      <c r="R4644" t="s">
        <v>19760</v>
      </c>
      <c r="S4644" t="s">
        <v>2657</v>
      </c>
      <c r="T4644" t="s">
        <v>19761</v>
      </c>
      <c r="U4644" t="s">
        <v>26</v>
      </c>
      <c r="V4644" t="s">
        <v>19762</v>
      </c>
      <c r="W4644" t="s">
        <v>246</v>
      </c>
      <c r="X4644" t="s">
        <v>19763</v>
      </c>
      <c r="Y4644" t="s">
        <v>2609</v>
      </c>
      <c r="Z4644" t="s">
        <v>19764</v>
      </c>
      <c r="AA4644" t="s">
        <v>2507</v>
      </c>
      <c r="AB4644" t="s">
        <v>19759</v>
      </c>
      <c r="AC4644" t="s">
        <v>10551</v>
      </c>
      <c r="AD4644">
        <v>7.4</v>
      </c>
      <c r="AE4644">
        <v>7.4</v>
      </c>
      <c r="AF4644" t="s">
        <v>2509</v>
      </c>
      <c r="AG4644">
        <v>2.976</v>
      </c>
      <c r="AH4644" t="s">
        <v>2510</v>
      </c>
      <c r="AI4644">
        <v>800</v>
      </c>
      <c r="AJ4644">
        <v>400</v>
      </c>
      <c r="AK4644">
        <v>10</v>
      </c>
      <c r="AL4644" t="s">
        <v>2511</v>
      </c>
      <c r="AM4644" t="s">
        <v>2513</v>
      </c>
      <c r="AN4644" t="s">
        <v>2513</v>
      </c>
      <c r="AO4644" t="s">
        <v>2513</v>
      </c>
      <c r="AP4644" t="s">
        <v>2513</v>
      </c>
      <c r="AQ4644" t="s">
        <v>2513</v>
      </c>
      <c r="AR4644" t="s">
        <v>2513</v>
      </c>
      <c r="AS4644" t="s">
        <v>2515</v>
      </c>
      <c r="AT4644" t="s">
        <v>2513</v>
      </c>
      <c r="AU4644">
        <v>44514</v>
      </c>
      <c r="AV4644" t="s">
        <v>2513</v>
      </c>
      <c r="AW4644" t="s">
        <v>2513</v>
      </c>
      <c r="AX4644" t="s">
        <v>2513</v>
      </c>
      <c r="AY4644" t="s">
        <v>19765</v>
      </c>
      <c r="AZ4644" t="s">
        <v>2513</v>
      </c>
      <c r="BA4644" t="s">
        <v>2513</v>
      </c>
      <c r="BB4644" t="s">
        <v>2513</v>
      </c>
    </row>
    <row r="4645" spans="1:54" x14ac:dyDescent="0.45">
      <c r="A4645">
        <v>10001225</v>
      </c>
      <c r="B4645" t="s">
        <v>19766</v>
      </c>
      <c r="C4645" t="s">
        <v>2162</v>
      </c>
      <c r="D4645" t="s">
        <v>2489</v>
      </c>
      <c r="E4645" t="s">
        <v>19767</v>
      </c>
      <c r="F4645" t="s">
        <v>19768</v>
      </c>
      <c r="G4645" t="s">
        <v>19607</v>
      </c>
      <c r="H4645" t="s">
        <v>19767</v>
      </c>
      <c r="I4645" t="s">
        <v>2493</v>
      </c>
      <c r="J4645" t="s">
        <v>2494</v>
      </c>
      <c r="K4645" t="s">
        <v>2495</v>
      </c>
      <c r="L4645" t="s">
        <v>2496</v>
      </c>
      <c r="M4645" t="s">
        <v>15120</v>
      </c>
      <c r="N4645" t="s">
        <v>2496</v>
      </c>
      <c r="O4645" t="s">
        <v>2498</v>
      </c>
      <c r="P4645" t="s">
        <v>2499</v>
      </c>
      <c r="Q4645" t="s">
        <v>33</v>
      </c>
      <c r="R4645" t="s">
        <v>2500</v>
      </c>
      <c r="S4645" t="s">
        <v>2501</v>
      </c>
      <c r="T4645" t="s">
        <v>15105</v>
      </c>
      <c r="U4645" t="s">
        <v>166</v>
      </c>
      <c r="V4645" t="s">
        <v>15106</v>
      </c>
      <c r="W4645" t="s">
        <v>260</v>
      </c>
      <c r="X4645" t="s">
        <v>15121</v>
      </c>
      <c r="Y4645" t="s">
        <v>2535</v>
      </c>
      <c r="Z4645" t="s">
        <v>15122</v>
      </c>
      <c r="AA4645" t="s">
        <v>2691</v>
      </c>
      <c r="AB4645" t="s">
        <v>15120</v>
      </c>
      <c r="AC4645" t="s">
        <v>2508</v>
      </c>
      <c r="AD4645">
        <v>15.7</v>
      </c>
      <c r="AE4645">
        <v>15.7</v>
      </c>
      <c r="AF4645" t="s">
        <v>2509</v>
      </c>
      <c r="AG4645">
        <v>5.952</v>
      </c>
      <c r="AH4645" t="s">
        <v>2510</v>
      </c>
      <c r="AI4645">
        <v>800</v>
      </c>
      <c r="AJ4645">
        <v>800</v>
      </c>
      <c r="AK4645">
        <v>10.5</v>
      </c>
      <c r="AL4645" t="s">
        <v>2511</v>
      </c>
      <c r="AM4645" t="s">
        <v>2662</v>
      </c>
      <c r="AN4645" t="s">
        <v>2513</v>
      </c>
      <c r="AO4645" t="s">
        <v>2513</v>
      </c>
      <c r="AP4645" t="s">
        <v>2513</v>
      </c>
      <c r="AQ4645" t="s">
        <v>2513</v>
      </c>
      <c r="AR4645" t="s">
        <v>2513</v>
      </c>
      <c r="AS4645" t="s">
        <v>2515</v>
      </c>
      <c r="AT4645" t="s">
        <v>2513</v>
      </c>
      <c r="AU4645">
        <v>44514</v>
      </c>
      <c r="AV4645" t="s">
        <v>2513</v>
      </c>
      <c r="AW4645" t="s">
        <v>2513</v>
      </c>
      <c r="AX4645" t="s">
        <v>2516</v>
      </c>
      <c r="AY4645" t="s">
        <v>2517</v>
      </c>
      <c r="AZ4645" t="s">
        <v>2513</v>
      </c>
      <c r="BA4645" t="s">
        <v>2513</v>
      </c>
      <c r="BB4645" t="s">
        <v>2513</v>
      </c>
    </row>
    <row r="4646" spans="1:54" x14ac:dyDescent="0.45">
      <c r="A4646">
        <v>10001230</v>
      </c>
      <c r="B4646" t="s">
        <v>19769</v>
      </c>
      <c r="C4646" t="s">
        <v>26675</v>
      </c>
      <c r="D4646" t="s">
        <v>2489</v>
      </c>
      <c r="E4646" t="s">
        <v>19770</v>
      </c>
      <c r="F4646" t="s">
        <v>19771</v>
      </c>
      <c r="G4646" t="s">
        <v>15119</v>
      </c>
      <c r="H4646" t="s">
        <v>19770</v>
      </c>
      <c r="I4646" t="s">
        <v>2493</v>
      </c>
      <c r="J4646" t="s">
        <v>2494</v>
      </c>
      <c r="K4646" t="s">
        <v>2495</v>
      </c>
      <c r="L4646" t="s">
        <v>2496</v>
      </c>
      <c r="M4646" t="s">
        <v>15343</v>
      </c>
      <c r="N4646" t="s">
        <v>2496</v>
      </c>
      <c r="O4646" t="s">
        <v>2498</v>
      </c>
      <c r="P4646" t="s">
        <v>2499</v>
      </c>
      <c r="Q4646" t="s">
        <v>33</v>
      </c>
      <c r="R4646" t="s">
        <v>2500</v>
      </c>
      <c r="S4646" t="s">
        <v>2501</v>
      </c>
      <c r="T4646" t="s">
        <v>15105</v>
      </c>
      <c r="U4646" t="s">
        <v>166</v>
      </c>
      <c r="V4646" t="s">
        <v>15106</v>
      </c>
      <c r="W4646" t="s">
        <v>260</v>
      </c>
      <c r="X4646" t="s">
        <v>15107</v>
      </c>
      <c r="Y4646" t="s">
        <v>2505</v>
      </c>
      <c r="Z4646" t="s">
        <v>15344</v>
      </c>
      <c r="AA4646" t="s">
        <v>2691</v>
      </c>
      <c r="AB4646" t="s">
        <v>15343</v>
      </c>
      <c r="AC4646" t="s">
        <v>2508</v>
      </c>
      <c r="AD4646">
        <v>15.7</v>
      </c>
      <c r="AE4646">
        <v>15.7</v>
      </c>
      <c r="AF4646" t="s">
        <v>2509</v>
      </c>
      <c r="AG4646">
        <v>5.952</v>
      </c>
      <c r="AH4646" t="s">
        <v>2510</v>
      </c>
      <c r="AI4646">
        <v>800</v>
      </c>
      <c r="AJ4646">
        <v>800</v>
      </c>
      <c r="AK4646">
        <v>10.5</v>
      </c>
      <c r="AL4646" t="s">
        <v>2511</v>
      </c>
      <c r="AM4646" t="s">
        <v>2513</v>
      </c>
      <c r="AN4646" t="s">
        <v>2513</v>
      </c>
      <c r="AO4646" t="s">
        <v>2513</v>
      </c>
      <c r="AP4646" t="s">
        <v>2513</v>
      </c>
      <c r="AQ4646" t="s">
        <v>2513</v>
      </c>
      <c r="AR4646" t="s">
        <v>2513</v>
      </c>
      <c r="AS4646" t="s">
        <v>2515</v>
      </c>
      <c r="AT4646" t="s">
        <v>2513</v>
      </c>
      <c r="AU4646">
        <v>44514</v>
      </c>
      <c r="AV4646" t="s">
        <v>2513</v>
      </c>
      <c r="AW4646" t="s">
        <v>2513</v>
      </c>
      <c r="AX4646" t="s">
        <v>2513</v>
      </c>
      <c r="AY4646" t="s">
        <v>2517</v>
      </c>
      <c r="AZ4646" t="s">
        <v>2513</v>
      </c>
      <c r="BA4646" t="s">
        <v>2513</v>
      </c>
      <c r="BB4646" t="s">
        <v>2513</v>
      </c>
    </row>
    <row r="4647" spans="1:54" x14ac:dyDescent="0.45">
      <c r="A4647">
        <v>10001231</v>
      </c>
      <c r="B4647" t="s">
        <v>19772</v>
      </c>
      <c r="C4647" t="s">
        <v>191</v>
      </c>
      <c r="D4647" t="s">
        <v>2489</v>
      </c>
      <c r="E4647" t="s">
        <v>19773</v>
      </c>
      <c r="F4647" t="s">
        <v>19774</v>
      </c>
      <c r="G4647" t="s">
        <v>13639</v>
      </c>
      <c r="H4647" t="s">
        <v>19773</v>
      </c>
      <c r="I4647" t="s">
        <v>2493</v>
      </c>
      <c r="J4647" t="s">
        <v>2494</v>
      </c>
      <c r="K4647" t="s">
        <v>2495</v>
      </c>
      <c r="L4647" t="s">
        <v>2496</v>
      </c>
      <c r="M4647" t="s">
        <v>15443</v>
      </c>
      <c r="N4647" t="s">
        <v>2496</v>
      </c>
      <c r="O4647" t="s">
        <v>2498</v>
      </c>
      <c r="P4647" t="s">
        <v>2499</v>
      </c>
      <c r="Q4647" t="s">
        <v>33</v>
      </c>
      <c r="R4647" t="s">
        <v>2500</v>
      </c>
      <c r="S4647" t="s">
        <v>2501</v>
      </c>
      <c r="T4647" t="s">
        <v>15105</v>
      </c>
      <c r="U4647" t="s">
        <v>166</v>
      </c>
      <c r="V4647" t="s">
        <v>15179</v>
      </c>
      <c r="W4647" t="s">
        <v>241</v>
      </c>
      <c r="X4647" t="s">
        <v>15444</v>
      </c>
      <c r="Y4647" t="s">
        <v>2724</v>
      </c>
      <c r="Z4647" t="s">
        <v>15445</v>
      </c>
      <c r="AA4647" t="s">
        <v>2507</v>
      </c>
      <c r="AB4647" t="s">
        <v>15443</v>
      </c>
      <c r="AC4647" t="s">
        <v>2508</v>
      </c>
      <c r="AD4647">
        <v>15.84</v>
      </c>
      <c r="AE4647">
        <v>15.84</v>
      </c>
      <c r="AF4647" t="s">
        <v>2509</v>
      </c>
      <c r="AG4647">
        <v>5.952</v>
      </c>
      <c r="AH4647" t="s">
        <v>2510</v>
      </c>
      <c r="AI4647">
        <v>800</v>
      </c>
      <c r="AJ4647">
        <v>800</v>
      </c>
      <c r="AK4647">
        <v>10.5</v>
      </c>
      <c r="AL4647" t="s">
        <v>2511</v>
      </c>
      <c r="AM4647" t="s">
        <v>2513</v>
      </c>
      <c r="AN4647" t="s">
        <v>2513</v>
      </c>
      <c r="AO4647" t="s">
        <v>2513</v>
      </c>
      <c r="AP4647" t="s">
        <v>2513</v>
      </c>
      <c r="AQ4647" t="s">
        <v>2513</v>
      </c>
      <c r="AR4647" t="s">
        <v>2513</v>
      </c>
      <c r="AS4647" t="s">
        <v>3147</v>
      </c>
      <c r="AT4647" t="s">
        <v>2513</v>
      </c>
      <c r="AU4647">
        <v>44514</v>
      </c>
      <c r="AV4647" t="s">
        <v>2513</v>
      </c>
      <c r="AW4647" t="s">
        <v>2513</v>
      </c>
      <c r="AX4647" t="s">
        <v>2513</v>
      </c>
      <c r="AY4647" t="s">
        <v>2517</v>
      </c>
      <c r="AZ4647" t="s">
        <v>2513</v>
      </c>
      <c r="BA4647" t="s">
        <v>2513</v>
      </c>
      <c r="BB4647" t="s">
        <v>2513</v>
      </c>
    </row>
    <row r="4648" spans="1:54" x14ac:dyDescent="0.45">
      <c r="A4648">
        <v>10001232</v>
      </c>
      <c r="B4648" t="s">
        <v>19775</v>
      </c>
      <c r="C4648" t="s">
        <v>2042</v>
      </c>
      <c r="D4648" t="s">
        <v>2489</v>
      </c>
      <c r="E4648" t="s">
        <v>19776</v>
      </c>
      <c r="F4648" t="s">
        <v>19777</v>
      </c>
      <c r="G4648" t="s">
        <v>15308</v>
      </c>
      <c r="H4648" t="s">
        <v>19776</v>
      </c>
      <c r="I4648" t="s">
        <v>2493</v>
      </c>
      <c r="J4648" t="s">
        <v>2494</v>
      </c>
      <c r="K4648" t="s">
        <v>2495</v>
      </c>
      <c r="L4648" t="s">
        <v>2496</v>
      </c>
      <c r="M4648" t="s">
        <v>15343</v>
      </c>
      <c r="N4648" t="s">
        <v>2496</v>
      </c>
      <c r="O4648" t="s">
        <v>2498</v>
      </c>
      <c r="P4648" t="s">
        <v>2499</v>
      </c>
      <c r="Q4648" t="s">
        <v>33</v>
      </c>
      <c r="R4648" t="s">
        <v>2500</v>
      </c>
      <c r="S4648" t="s">
        <v>2501</v>
      </c>
      <c r="T4648" t="s">
        <v>15105</v>
      </c>
      <c r="U4648" t="s">
        <v>166</v>
      </c>
      <c r="V4648" t="s">
        <v>15106</v>
      </c>
      <c r="W4648" t="s">
        <v>260</v>
      </c>
      <c r="X4648" t="s">
        <v>15107</v>
      </c>
      <c r="Y4648" t="s">
        <v>2505</v>
      </c>
      <c r="Z4648" t="s">
        <v>15344</v>
      </c>
      <c r="AA4648" t="s">
        <v>2691</v>
      </c>
      <c r="AB4648" t="s">
        <v>15343</v>
      </c>
      <c r="AC4648" t="s">
        <v>2508</v>
      </c>
      <c r="AD4648">
        <v>15.3</v>
      </c>
      <c r="AE4648">
        <v>15.3</v>
      </c>
      <c r="AF4648" t="s">
        <v>2509</v>
      </c>
      <c r="AG4648">
        <v>5.952</v>
      </c>
      <c r="AH4648" t="s">
        <v>2510</v>
      </c>
      <c r="AI4648">
        <v>800</v>
      </c>
      <c r="AJ4648">
        <v>800</v>
      </c>
      <c r="AK4648">
        <v>10.5</v>
      </c>
      <c r="AL4648" t="s">
        <v>2511</v>
      </c>
      <c r="AM4648" t="s">
        <v>2513</v>
      </c>
      <c r="AN4648" t="s">
        <v>2513</v>
      </c>
      <c r="AO4648" t="s">
        <v>2513</v>
      </c>
      <c r="AP4648" t="s">
        <v>2513</v>
      </c>
      <c r="AQ4648" t="s">
        <v>2513</v>
      </c>
      <c r="AR4648" t="s">
        <v>2513</v>
      </c>
      <c r="AS4648" t="s">
        <v>2515</v>
      </c>
      <c r="AT4648" t="s">
        <v>2513</v>
      </c>
      <c r="AU4648">
        <v>44514</v>
      </c>
      <c r="AV4648" t="s">
        <v>2513</v>
      </c>
      <c r="AW4648" t="s">
        <v>2513</v>
      </c>
      <c r="AX4648" t="s">
        <v>2513</v>
      </c>
      <c r="AY4648" t="s">
        <v>2517</v>
      </c>
      <c r="AZ4648" t="s">
        <v>2513</v>
      </c>
      <c r="BA4648" t="s">
        <v>2513</v>
      </c>
      <c r="BB4648" t="s">
        <v>2513</v>
      </c>
    </row>
    <row r="4649" spans="1:54" x14ac:dyDescent="0.45">
      <c r="A4649">
        <v>10001271</v>
      </c>
      <c r="B4649" t="s">
        <v>19778</v>
      </c>
      <c r="C4649" t="s">
        <v>2074</v>
      </c>
      <c r="D4649" t="s">
        <v>2489</v>
      </c>
      <c r="E4649" t="s">
        <v>19779</v>
      </c>
      <c r="F4649" t="s">
        <v>19780</v>
      </c>
      <c r="G4649" t="s">
        <v>15290</v>
      </c>
      <c r="H4649" t="s">
        <v>19779</v>
      </c>
      <c r="I4649" t="s">
        <v>2493</v>
      </c>
      <c r="J4649" t="s">
        <v>2494</v>
      </c>
      <c r="K4649" t="s">
        <v>2495</v>
      </c>
      <c r="L4649" t="s">
        <v>2496</v>
      </c>
      <c r="M4649" t="s">
        <v>15161</v>
      </c>
      <c r="N4649" t="s">
        <v>2496</v>
      </c>
      <c r="O4649" t="s">
        <v>2498</v>
      </c>
      <c r="P4649" t="s">
        <v>2499</v>
      </c>
      <c r="Q4649" t="s">
        <v>33</v>
      </c>
      <c r="R4649" t="s">
        <v>2500</v>
      </c>
      <c r="S4649" t="s">
        <v>2501</v>
      </c>
      <c r="T4649" t="s">
        <v>15105</v>
      </c>
      <c r="U4649" t="s">
        <v>166</v>
      </c>
      <c r="V4649" t="s">
        <v>15106</v>
      </c>
      <c r="W4649" t="s">
        <v>260</v>
      </c>
      <c r="X4649" t="s">
        <v>15162</v>
      </c>
      <c r="Y4649" t="s">
        <v>2724</v>
      </c>
      <c r="Z4649" t="s">
        <v>15163</v>
      </c>
      <c r="AA4649" t="s">
        <v>2691</v>
      </c>
      <c r="AB4649" t="s">
        <v>15161</v>
      </c>
      <c r="AC4649" t="s">
        <v>2508</v>
      </c>
      <c r="AD4649">
        <v>15.7</v>
      </c>
      <c r="AE4649">
        <v>15.7</v>
      </c>
      <c r="AF4649" t="s">
        <v>2509</v>
      </c>
      <c r="AG4649">
        <v>5.952</v>
      </c>
      <c r="AH4649" t="s">
        <v>2510</v>
      </c>
      <c r="AI4649">
        <v>800</v>
      </c>
      <c r="AJ4649">
        <v>800</v>
      </c>
      <c r="AK4649">
        <v>10.5</v>
      </c>
      <c r="AL4649" t="s">
        <v>2511</v>
      </c>
      <c r="AM4649" t="s">
        <v>2512</v>
      </c>
      <c r="AN4649" t="s">
        <v>2513</v>
      </c>
      <c r="AO4649" t="s">
        <v>2513</v>
      </c>
      <c r="AP4649" t="s">
        <v>2513</v>
      </c>
      <c r="AQ4649" t="s">
        <v>2513</v>
      </c>
      <c r="AR4649" t="s">
        <v>2513</v>
      </c>
      <c r="AS4649" t="s">
        <v>2515</v>
      </c>
      <c r="AT4649" t="s">
        <v>2513</v>
      </c>
      <c r="AU4649">
        <v>44514</v>
      </c>
      <c r="AV4649" t="s">
        <v>2513</v>
      </c>
      <c r="AW4649" t="s">
        <v>2513</v>
      </c>
      <c r="AX4649" t="s">
        <v>2516</v>
      </c>
      <c r="AY4649" t="s">
        <v>2517</v>
      </c>
      <c r="AZ4649" t="s">
        <v>2513</v>
      </c>
      <c r="BA4649" t="s">
        <v>2513</v>
      </c>
      <c r="BB4649" t="s">
        <v>2513</v>
      </c>
    </row>
    <row r="4650" spans="1:54" x14ac:dyDescent="0.45">
      <c r="A4650">
        <v>10001272</v>
      </c>
      <c r="B4650" t="s">
        <v>19781</v>
      </c>
      <c r="C4650" t="s">
        <v>2109</v>
      </c>
      <c r="D4650" t="s">
        <v>2489</v>
      </c>
      <c r="E4650" t="s">
        <v>19782</v>
      </c>
      <c r="F4650" t="s">
        <v>19783</v>
      </c>
      <c r="G4650" t="s">
        <v>13639</v>
      </c>
      <c r="H4650" t="s">
        <v>19782</v>
      </c>
      <c r="I4650" t="s">
        <v>2493</v>
      </c>
      <c r="J4650" t="s">
        <v>2494</v>
      </c>
      <c r="K4650" t="s">
        <v>2495</v>
      </c>
      <c r="L4650" t="s">
        <v>2496</v>
      </c>
      <c r="M4650" t="s">
        <v>15184</v>
      </c>
      <c r="N4650" t="s">
        <v>2496</v>
      </c>
      <c r="O4650" t="s">
        <v>2498</v>
      </c>
      <c r="P4650" t="s">
        <v>2499</v>
      </c>
      <c r="Q4650" t="s">
        <v>33</v>
      </c>
      <c r="R4650" t="s">
        <v>2500</v>
      </c>
      <c r="S4650" t="s">
        <v>2501</v>
      </c>
      <c r="T4650" t="s">
        <v>15105</v>
      </c>
      <c r="U4650" t="s">
        <v>166</v>
      </c>
      <c r="V4650" t="s">
        <v>15179</v>
      </c>
      <c r="W4650" t="s">
        <v>241</v>
      </c>
      <c r="X4650" t="s">
        <v>15185</v>
      </c>
      <c r="Y4650" t="s">
        <v>2732</v>
      </c>
      <c r="Z4650" t="s">
        <v>15186</v>
      </c>
      <c r="AA4650" t="s">
        <v>2507</v>
      </c>
      <c r="AB4650" t="s">
        <v>15184</v>
      </c>
      <c r="AC4650" t="s">
        <v>2508</v>
      </c>
      <c r="AD4650">
        <v>15.84</v>
      </c>
      <c r="AE4650">
        <v>15.84</v>
      </c>
      <c r="AF4650" t="s">
        <v>2509</v>
      </c>
      <c r="AG4650">
        <v>5.952</v>
      </c>
      <c r="AH4650" t="s">
        <v>2510</v>
      </c>
      <c r="AI4650">
        <v>800</v>
      </c>
      <c r="AJ4650">
        <v>800</v>
      </c>
      <c r="AK4650">
        <v>10.5</v>
      </c>
      <c r="AL4650" t="s">
        <v>2511</v>
      </c>
      <c r="AM4650" t="s">
        <v>2662</v>
      </c>
      <c r="AN4650" t="s">
        <v>2513</v>
      </c>
      <c r="AO4650" t="s">
        <v>2513</v>
      </c>
      <c r="AP4650" t="s">
        <v>2513</v>
      </c>
      <c r="AQ4650" t="s">
        <v>2513</v>
      </c>
      <c r="AR4650" t="s">
        <v>2513</v>
      </c>
      <c r="AS4650" t="s">
        <v>3147</v>
      </c>
      <c r="AT4650" t="s">
        <v>2513</v>
      </c>
      <c r="AU4650">
        <v>44514</v>
      </c>
      <c r="AV4650" t="s">
        <v>2513</v>
      </c>
      <c r="AW4650" t="s">
        <v>2513</v>
      </c>
      <c r="AX4650" t="s">
        <v>2516</v>
      </c>
      <c r="AY4650" t="s">
        <v>2517</v>
      </c>
      <c r="AZ4650" t="s">
        <v>2513</v>
      </c>
      <c r="BA4650" t="s">
        <v>2513</v>
      </c>
      <c r="BB4650" t="s">
        <v>2513</v>
      </c>
    </row>
    <row r="4651" spans="1:54" x14ac:dyDescent="0.45">
      <c r="A4651">
        <v>10001273</v>
      </c>
      <c r="B4651" t="s">
        <v>19784</v>
      </c>
      <c r="C4651" t="s">
        <v>23971</v>
      </c>
      <c r="D4651" t="s">
        <v>2489</v>
      </c>
      <c r="E4651" t="s">
        <v>19785</v>
      </c>
      <c r="F4651" t="s">
        <v>19786</v>
      </c>
      <c r="G4651" t="s">
        <v>19607</v>
      </c>
      <c r="H4651" t="s">
        <v>19785</v>
      </c>
      <c r="I4651" t="s">
        <v>2493</v>
      </c>
      <c r="J4651" t="s">
        <v>2494</v>
      </c>
      <c r="K4651" t="s">
        <v>2495</v>
      </c>
      <c r="L4651" t="s">
        <v>2496</v>
      </c>
      <c r="M4651" t="s">
        <v>15120</v>
      </c>
      <c r="N4651" t="s">
        <v>2496</v>
      </c>
      <c r="O4651" t="s">
        <v>2498</v>
      </c>
      <c r="P4651" t="s">
        <v>2499</v>
      </c>
      <c r="Q4651" t="s">
        <v>33</v>
      </c>
      <c r="R4651" t="s">
        <v>2500</v>
      </c>
      <c r="S4651" t="s">
        <v>2501</v>
      </c>
      <c r="T4651" t="s">
        <v>15105</v>
      </c>
      <c r="U4651" t="s">
        <v>166</v>
      </c>
      <c r="V4651" t="s">
        <v>15106</v>
      </c>
      <c r="W4651" t="s">
        <v>260</v>
      </c>
      <c r="X4651" t="s">
        <v>15121</v>
      </c>
      <c r="Y4651" t="s">
        <v>2535</v>
      </c>
      <c r="Z4651" t="s">
        <v>15122</v>
      </c>
      <c r="AA4651" t="s">
        <v>2691</v>
      </c>
      <c r="AB4651" t="s">
        <v>15120</v>
      </c>
      <c r="AC4651" t="s">
        <v>2508</v>
      </c>
      <c r="AD4651">
        <v>15.7</v>
      </c>
      <c r="AE4651">
        <v>15.7</v>
      </c>
      <c r="AF4651" t="s">
        <v>2509</v>
      </c>
      <c r="AG4651">
        <v>5.952</v>
      </c>
      <c r="AH4651" t="s">
        <v>2510</v>
      </c>
      <c r="AI4651">
        <v>800</v>
      </c>
      <c r="AJ4651">
        <v>800</v>
      </c>
      <c r="AK4651">
        <v>10.5</v>
      </c>
      <c r="AL4651" t="s">
        <v>2511</v>
      </c>
      <c r="AM4651" t="s">
        <v>2649</v>
      </c>
      <c r="AN4651" t="s">
        <v>2513</v>
      </c>
      <c r="AO4651" t="s">
        <v>2513</v>
      </c>
      <c r="AP4651" t="s">
        <v>2513</v>
      </c>
      <c r="AQ4651" t="s">
        <v>2513</v>
      </c>
      <c r="AR4651" t="s">
        <v>2513</v>
      </c>
      <c r="AS4651" t="s">
        <v>2515</v>
      </c>
      <c r="AT4651" t="s">
        <v>2513</v>
      </c>
      <c r="AU4651">
        <v>44514</v>
      </c>
      <c r="AV4651" t="s">
        <v>2513</v>
      </c>
      <c r="AW4651" t="s">
        <v>2513</v>
      </c>
      <c r="AX4651" t="s">
        <v>2516</v>
      </c>
      <c r="AY4651" t="s">
        <v>2517</v>
      </c>
      <c r="AZ4651" t="s">
        <v>2513</v>
      </c>
      <c r="BA4651" t="s">
        <v>2513</v>
      </c>
      <c r="BB4651" t="s">
        <v>2513</v>
      </c>
    </row>
    <row r="4652" spans="1:54" x14ac:dyDescent="0.45">
      <c r="A4652">
        <v>10001274</v>
      </c>
      <c r="B4652" t="s">
        <v>19787</v>
      </c>
      <c r="C4652" t="s">
        <v>2045</v>
      </c>
      <c r="D4652" t="s">
        <v>2489</v>
      </c>
      <c r="E4652" t="s">
        <v>19788</v>
      </c>
      <c r="F4652" t="s">
        <v>19789</v>
      </c>
      <c r="G4652" t="s">
        <v>13608</v>
      </c>
      <c r="H4652" t="s">
        <v>19788</v>
      </c>
      <c r="I4652" t="s">
        <v>2493</v>
      </c>
      <c r="J4652" t="s">
        <v>2494</v>
      </c>
      <c r="K4652" t="s">
        <v>2495</v>
      </c>
      <c r="L4652" t="s">
        <v>2496</v>
      </c>
      <c r="M4652" t="s">
        <v>19614</v>
      </c>
      <c r="N4652" t="s">
        <v>2496</v>
      </c>
      <c r="O4652" t="s">
        <v>2498</v>
      </c>
      <c r="P4652" t="s">
        <v>2499</v>
      </c>
      <c r="Q4652" t="s">
        <v>33</v>
      </c>
      <c r="R4652" t="s">
        <v>2500</v>
      </c>
      <c r="S4652" t="s">
        <v>2501</v>
      </c>
      <c r="T4652" t="s">
        <v>15105</v>
      </c>
      <c r="U4652" t="s">
        <v>166</v>
      </c>
      <c r="V4652" t="s">
        <v>15197</v>
      </c>
      <c r="W4652" t="s">
        <v>246</v>
      </c>
      <c r="X4652" t="s">
        <v>15381</v>
      </c>
      <c r="Y4652" t="s">
        <v>2535</v>
      </c>
      <c r="Z4652" t="s">
        <v>15382</v>
      </c>
      <c r="AA4652" t="s">
        <v>2691</v>
      </c>
      <c r="AB4652" t="s">
        <v>19614</v>
      </c>
      <c r="AC4652" t="s">
        <v>2508</v>
      </c>
      <c r="AD4652">
        <v>15.7</v>
      </c>
      <c r="AE4652">
        <v>15.7</v>
      </c>
      <c r="AF4652" t="s">
        <v>2509</v>
      </c>
      <c r="AG4652">
        <v>5.952</v>
      </c>
      <c r="AH4652" t="s">
        <v>2510</v>
      </c>
      <c r="AI4652">
        <v>800</v>
      </c>
      <c r="AJ4652">
        <v>800</v>
      </c>
      <c r="AK4652">
        <v>10.5</v>
      </c>
      <c r="AL4652" t="s">
        <v>2511</v>
      </c>
      <c r="AM4652" t="s">
        <v>3161</v>
      </c>
      <c r="AN4652" t="s">
        <v>2513</v>
      </c>
      <c r="AO4652" t="s">
        <v>2513</v>
      </c>
      <c r="AP4652" t="s">
        <v>2513</v>
      </c>
      <c r="AQ4652" t="s">
        <v>2513</v>
      </c>
      <c r="AR4652" t="s">
        <v>2513</v>
      </c>
      <c r="AS4652" t="s">
        <v>2515</v>
      </c>
      <c r="AT4652" t="s">
        <v>2513</v>
      </c>
      <c r="AU4652">
        <v>44514</v>
      </c>
      <c r="AV4652" t="s">
        <v>2513</v>
      </c>
      <c r="AW4652" t="s">
        <v>2513</v>
      </c>
      <c r="AX4652" t="s">
        <v>2516</v>
      </c>
      <c r="AY4652" t="s">
        <v>2517</v>
      </c>
      <c r="AZ4652" t="s">
        <v>2513</v>
      </c>
      <c r="BA4652" t="s">
        <v>2513</v>
      </c>
      <c r="BB4652" t="s">
        <v>2513</v>
      </c>
    </row>
    <row r="4653" spans="1:54" x14ac:dyDescent="0.45">
      <c r="A4653">
        <v>10001283</v>
      </c>
      <c r="B4653" t="s">
        <v>19790</v>
      </c>
      <c r="C4653" t="s">
        <v>170</v>
      </c>
      <c r="D4653" t="s">
        <v>2489</v>
      </c>
      <c r="E4653" t="s">
        <v>19791</v>
      </c>
      <c r="F4653" t="s">
        <v>19792</v>
      </c>
      <c r="G4653" t="s">
        <v>15425</v>
      </c>
      <c r="H4653" t="s">
        <v>19791</v>
      </c>
      <c r="I4653" t="s">
        <v>2493</v>
      </c>
      <c r="J4653" t="s">
        <v>2494</v>
      </c>
      <c r="K4653" t="s">
        <v>2495</v>
      </c>
      <c r="L4653" t="s">
        <v>2496</v>
      </c>
      <c r="M4653" t="s">
        <v>15754</v>
      </c>
      <c r="N4653" t="s">
        <v>2496</v>
      </c>
      <c r="O4653" t="s">
        <v>2498</v>
      </c>
      <c r="P4653" t="s">
        <v>2499</v>
      </c>
      <c r="Q4653" t="s">
        <v>33</v>
      </c>
      <c r="R4653" t="s">
        <v>2500</v>
      </c>
      <c r="S4653" t="s">
        <v>2501</v>
      </c>
      <c r="T4653" t="s">
        <v>15105</v>
      </c>
      <c r="U4653" t="s">
        <v>166</v>
      </c>
      <c r="V4653" t="s">
        <v>15197</v>
      </c>
      <c r="W4653" t="s">
        <v>246</v>
      </c>
      <c r="X4653" t="s">
        <v>15260</v>
      </c>
      <c r="Y4653" t="s">
        <v>2525</v>
      </c>
      <c r="Z4653" t="s">
        <v>15261</v>
      </c>
      <c r="AA4653" t="s">
        <v>2691</v>
      </c>
      <c r="AB4653" t="s">
        <v>15754</v>
      </c>
      <c r="AC4653" t="s">
        <v>2508</v>
      </c>
      <c r="AD4653">
        <v>15.3</v>
      </c>
      <c r="AE4653">
        <v>15.3</v>
      </c>
      <c r="AF4653" t="s">
        <v>2509</v>
      </c>
      <c r="AG4653">
        <v>5.952</v>
      </c>
      <c r="AH4653" t="s">
        <v>2510</v>
      </c>
      <c r="AI4653">
        <v>800</v>
      </c>
      <c r="AJ4653">
        <v>800</v>
      </c>
      <c r="AK4653">
        <v>10.5</v>
      </c>
      <c r="AL4653" t="s">
        <v>2511</v>
      </c>
      <c r="AM4653" t="s">
        <v>2513</v>
      </c>
      <c r="AN4653" t="s">
        <v>2513</v>
      </c>
      <c r="AO4653" t="s">
        <v>2513</v>
      </c>
      <c r="AP4653" t="s">
        <v>2513</v>
      </c>
      <c r="AQ4653" t="s">
        <v>2513</v>
      </c>
      <c r="AR4653" t="s">
        <v>2513</v>
      </c>
      <c r="AS4653" t="s">
        <v>2515</v>
      </c>
      <c r="AT4653" t="s">
        <v>2513</v>
      </c>
      <c r="AU4653">
        <v>44514</v>
      </c>
      <c r="AV4653" t="s">
        <v>2513</v>
      </c>
      <c r="AW4653" t="s">
        <v>2513</v>
      </c>
      <c r="AX4653" t="s">
        <v>2513</v>
      </c>
      <c r="AY4653" t="s">
        <v>2517</v>
      </c>
      <c r="AZ4653" t="s">
        <v>2513</v>
      </c>
      <c r="BA4653" t="s">
        <v>2513</v>
      </c>
      <c r="BB4653" t="s">
        <v>2513</v>
      </c>
    </row>
    <row r="4654" spans="1:54" x14ac:dyDescent="0.45">
      <c r="A4654">
        <v>10001284</v>
      </c>
      <c r="B4654" t="s">
        <v>19793</v>
      </c>
      <c r="C4654" t="s">
        <v>182</v>
      </c>
      <c r="D4654" t="s">
        <v>2489</v>
      </c>
      <c r="E4654" t="s">
        <v>19794</v>
      </c>
      <c r="F4654" t="s">
        <v>19795</v>
      </c>
      <c r="G4654" t="s">
        <v>15553</v>
      </c>
      <c r="H4654" t="s">
        <v>19794</v>
      </c>
      <c r="I4654" t="s">
        <v>2493</v>
      </c>
      <c r="J4654" t="s">
        <v>2494</v>
      </c>
      <c r="K4654" t="s">
        <v>2495</v>
      </c>
      <c r="L4654" t="s">
        <v>2496</v>
      </c>
      <c r="M4654" t="s">
        <v>15754</v>
      </c>
      <c r="N4654" t="s">
        <v>2496</v>
      </c>
      <c r="O4654" t="s">
        <v>2498</v>
      </c>
      <c r="P4654" t="s">
        <v>2499</v>
      </c>
      <c r="Q4654" t="s">
        <v>33</v>
      </c>
      <c r="R4654" t="s">
        <v>2500</v>
      </c>
      <c r="S4654" t="s">
        <v>2501</v>
      </c>
      <c r="T4654" t="s">
        <v>15105</v>
      </c>
      <c r="U4654" t="s">
        <v>166</v>
      </c>
      <c r="V4654" t="s">
        <v>15197</v>
      </c>
      <c r="W4654" t="s">
        <v>246</v>
      </c>
      <c r="X4654" t="s">
        <v>15260</v>
      </c>
      <c r="Y4654" t="s">
        <v>2525</v>
      </c>
      <c r="Z4654" t="s">
        <v>15261</v>
      </c>
      <c r="AA4654" t="s">
        <v>2691</v>
      </c>
      <c r="AB4654" t="s">
        <v>15754</v>
      </c>
      <c r="AC4654" t="s">
        <v>2508</v>
      </c>
      <c r="AD4654">
        <v>15</v>
      </c>
      <c r="AE4654">
        <v>15</v>
      </c>
      <c r="AF4654" t="s">
        <v>2509</v>
      </c>
      <c r="AG4654">
        <v>5.952</v>
      </c>
      <c r="AH4654" t="s">
        <v>2510</v>
      </c>
      <c r="AI4654">
        <v>800</v>
      </c>
      <c r="AJ4654">
        <v>800</v>
      </c>
      <c r="AK4654">
        <v>10.5</v>
      </c>
      <c r="AL4654" t="s">
        <v>2511</v>
      </c>
      <c r="AM4654" t="s">
        <v>2513</v>
      </c>
      <c r="AN4654" t="s">
        <v>2513</v>
      </c>
      <c r="AO4654" t="s">
        <v>2513</v>
      </c>
      <c r="AP4654" t="s">
        <v>2513</v>
      </c>
      <c r="AQ4654" t="s">
        <v>2513</v>
      </c>
      <c r="AR4654" t="s">
        <v>2513</v>
      </c>
      <c r="AS4654" t="s">
        <v>2515</v>
      </c>
      <c r="AT4654" t="s">
        <v>2513</v>
      </c>
      <c r="AU4654">
        <v>44514</v>
      </c>
      <c r="AV4654" t="s">
        <v>2513</v>
      </c>
      <c r="AW4654" t="s">
        <v>2513</v>
      </c>
      <c r="AX4654" t="s">
        <v>2513</v>
      </c>
      <c r="AY4654" t="s">
        <v>2517</v>
      </c>
      <c r="AZ4654" t="s">
        <v>2513</v>
      </c>
      <c r="BA4654" t="s">
        <v>2513</v>
      </c>
      <c r="BB4654" t="s">
        <v>2513</v>
      </c>
    </row>
    <row r="4655" spans="1:54" x14ac:dyDescent="0.45">
      <c r="A4655">
        <v>10001285</v>
      </c>
      <c r="B4655" t="s">
        <v>19796</v>
      </c>
      <c r="C4655" t="s">
        <v>2001</v>
      </c>
      <c r="D4655" t="s">
        <v>2489</v>
      </c>
      <c r="E4655" t="s">
        <v>19797</v>
      </c>
      <c r="F4655" t="s">
        <v>19798</v>
      </c>
      <c r="G4655" t="s">
        <v>15160</v>
      </c>
      <c r="H4655" t="s">
        <v>19797</v>
      </c>
      <c r="I4655" t="s">
        <v>2493</v>
      </c>
      <c r="J4655" t="s">
        <v>2494</v>
      </c>
      <c r="K4655" t="s">
        <v>2495</v>
      </c>
      <c r="L4655" t="s">
        <v>2496</v>
      </c>
      <c r="M4655" t="s">
        <v>15343</v>
      </c>
      <c r="N4655" t="s">
        <v>2496</v>
      </c>
      <c r="O4655" t="s">
        <v>2498</v>
      </c>
      <c r="P4655" t="s">
        <v>2499</v>
      </c>
      <c r="Q4655" t="s">
        <v>33</v>
      </c>
      <c r="R4655" t="s">
        <v>2500</v>
      </c>
      <c r="S4655" t="s">
        <v>2501</v>
      </c>
      <c r="T4655" t="s">
        <v>15105</v>
      </c>
      <c r="U4655" t="s">
        <v>166</v>
      </c>
      <c r="V4655" t="s">
        <v>15106</v>
      </c>
      <c r="W4655" t="s">
        <v>260</v>
      </c>
      <c r="X4655" t="s">
        <v>15107</v>
      </c>
      <c r="Y4655" t="s">
        <v>2505</v>
      </c>
      <c r="Z4655" t="s">
        <v>15344</v>
      </c>
      <c r="AA4655" t="s">
        <v>2691</v>
      </c>
      <c r="AB4655" t="s">
        <v>15343</v>
      </c>
      <c r="AC4655" t="s">
        <v>2508</v>
      </c>
      <c r="AD4655">
        <v>15.7</v>
      </c>
      <c r="AE4655">
        <v>15.7</v>
      </c>
      <c r="AF4655" t="s">
        <v>2509</v>
      </c>
      <c r="AG4655">
        <v>5.952</v>
      </c>
      <c r="AH4655" t="s">
        <v>2510</v>
      </c>
      <c r="AI4655">
        <v>800</v>
      </c>
      <c r="AJ4655">
        <v>800</v>
      </c>
      <c r="AK4655">
        <v>10.5</v>
      </c>
      <c r="AL4655" t="s">
        <v>2511</v>
      </c>
      <c r="AM4655" t="s">
        <v>2513</v>
      </c>
      <c r="AN4655" t="s">
        <v>2513</v>
      </c>
      <c r="AO4655" t="s">
        <v>2513</v>
      </c>
      <c r="AP4655" t="s">
        <v>2513</v>
      </c>
      <c r="AQ4655" t="s">
        <v>2513</v>
      </c>
      <c r="AR4655" t="s">
        <v>2513</v>
      </c>
      <c r="AS4655" t="s">
        <v>2515</v>
      </c>
      <c r="AT4655" t="s">
        <v>2513</v>
      </c>
      <c r="AU4655">
        <v>44514</v>
      </c>
      <c r="AV4655" t="s">
        <v>2513</v>
      </c>
      <c r="AW4655" t="s">
        <v>2513</v>
      </c>
      <c r="AX4655" t="s">
        <v>2513</v>
      </c>
      <c r="AY4655" t="s">
        <v>2517</v>
      </c>
      <c r="AZ4655" t="s">
        <v>2513</v>
      </c>
      <c r="BA4655" t="s">
        <v>2513</v>
      </c>
      <c r="BB4655" t="s">
        <v>2513</v>
      </c>
    </row>
    <row r="4656" spans="1:54" x14ac:dyDescent="0.45">
      <c r="A4656">
        <v>10001286</v>
      </c>
      <c r="B4656" t="s">
        <v>19799</v>
      </c>
      <c r="C4656" t="s">
        <v>2059</v>
      </c>
      <c r="D4656" t="s">
        <v>2489</v>
      </c>
      <c r="E4656" t="s">
        <v>19800</v>
      </c>
      <c r="F4656" t="s">
        <v>19801</v>
      </c>
      <c r="G4656" t="s">
        <v>15160</v>
      </c>
      <c r="H4656" t="s">
        <v>19800</v>
      </c>
      <c r="I4656" t="s">
        <v>2493</v>
      </c>
      <c r="J4656" t="s">
        <v>2494</v>
      </c>
      <c r="K4656" t="s">
        <v>2495</v>
      </c>
      <c r="L4656" t="s">
        <v>2496</v>
      </c>
      <c r="M4656" t="s">
        <v>15343</v>
      </c>
      <c r="N4656" t="s">
        <v>2496</v>
      </c>
      <c r="O4656" t="s">
        <v>2498</v>
      </c>
      <c r="P4656" t="s">
        <v>2499</v>
      </c>
      <c r="Q4656" t="s">
        <v>33</v>
      </c>
      <c r="R4656" t="s">
        <v>2500</v>
      </c>
      <c r="S4656" t="s">
        <v>2501</v>
      </c>
      <c r="T4656" t="s">
        <v>15105</v>
      </c>
      <c r="U4656" t="s">
        <v>166</v>
      </c>
      <c r="V4656" t="s">
        <v>15106</v>
      </c>
      <c r="W4656" t="s">
        <v>260</v>
      </c>
      <c r="X4656" t="s">
        <v>15107</v>
      </c>
      <c r="Y4656" t="s">
        <v>2505</v>
      </c>
      <c r="Z4656" t="s">
        <v>15344</v>
      </c>
      <c r="AA4656" t="s">
        <v>2691</v>
      </c>
      <c r="AB4656" t="s">
        <v>15343</v>
      </c>
      <c r="AC4656" t="s">
        <v>2508</v>
      </c>
      <c r="AD4656">
        <v>15.7</v>
      </c>
      <c r="AE4656">
        <v>15.7</v>
      </c>
      <c r="AF4656" t="s">
        <v>2509</v>
      </c>
      <c r="AG4656">
        <v>5.952</v>
      </c>
      <c r="AH4656" t="s">
        <v>2510</v>
      </c>
      <c r="AI4656">
        <v>800</v>
      </c>
      <c r="AJ4656">
        <v>800</v>
      </c>
      <c r="AK4656">
        <v>10.5</v>
      </c>
      <c r="AL4656" t="s">
        <v>2511</v>
      </c>
      <c r="AM4656" t="s">
        <v>2513</v>
      </c>
      <c r="AN4656" t="s">
        <v>2513</v>
      </c>
      <c r="AO4656" t="s">
        <v>2513</v>
      </c>
      <c r="AP4656" t="s">
        <v>2513</v>
      </c>
      <c r="AQ4656" t="s">
        <v>2513</v>
      </c>
      <c r="AR4656" t="s">
        <v>2513</v>
      </c>
      <c r="AS4656" t="s">
        <v>2515</v>
      </c>
      <c r="AT4656" t="s">
        <v>2513</v>
      </c>
      <c r="AU4656">
        <v>44514</v>
      </c>
      <c r="AV4656" t="s">
        <v>2513</v>
      </c>
      <c r="AW4656" t="s">
        <v>2513</v>
      </c>
      <c r="AX4656" t="s">
        <v>2513</v>
      </c>
      <c r="AY4656" t="s">
        <v>2517</v>
      </c>
      <c r="AZ4656" t="s">
        <v>2513</v>
      </c>
      <c r="BA4656" t="s">
        <v>2513</v>
      </c>
      <c r="BB4656" t="s">
        <v>2513</v>
      </c>
    </row>
    <row r="4657" spans="1:54" x14ac:dyDescent="0.45">
      <c r="A4657">
        <v>10001287</v>
      </c>
      <c r="B4657" t="s">
        <v>19802</v>
      </c>
      <c r="C4657" t="s">
        <v>2127</v>
      </c>
      <c r="D4657" t="s">
        <v>2489</v>
      </c>
      <c r="E4657" t="s">
        <v>19803</v>
      </c>
      <c r="F4657" t="s">
        <v>19804</v>
      </c>
      <c r="G4657" t="s">
        <v>15368</v>
      </c>
      <c r="H4657" t="s">
        <v>19803</v>
      </c>
      <c r="I4657" t="s">
        <v>2493</v>
      </c>
      <c r="J4657" t="s">
        <v>2494</v>
      </c>
      <c r="K4657" t="s">
        <v>2495</v>
      </c>
      <c r="L4657" t="s">
        <v>2496</v>
      </c>
      <c r="M4657" t="s">
        <v>19664</v>
      </c>
      <c r="N4657" t="s">
        <v>2496</v>
      </c>
      <c r="O4657" t="s">
        <v>2498</v>
      </c>
      <c r="P4657" t="s">
        <v>2499</v>
      </c>
      <c r="Q4657" t="s">
        <v>33</v>
      </c>
      <c r="R4657" t="s">
        <v>2500</v>
      </c>
      <c r="S4657" t="s">
        <v>2501</v>
      </c>
      <c r="T4657" t="s">
        <v>15105</v>
      </c>
      <c r="U4657" t="s">
        <v>166</v>
      </c>
      <c r="V4657" t="s">
        <v>15197</v>
      </c>
      <c r="W4657" t="s">
        <v>246</v>
      </c>
      <c r="X4657" t="s">
        <v>15370</v>
      </c>
      <c r="Y4657" t="s">
        <v>2732</v>
      </c>
      <c r="Z4657" t="s">
        <v>15371</v>
      </c>
      <c r="AA4657" t="s">
        <v>2691</v>
      </c>
      <c r="AB4657" t="s">
        <v>19664</v>
      </c>
      <c r="AC4657" t="s">
        <v>2508</v>
      </c>
      <c r="AD4657">
        <v>15.7</v>
      </c>
      <c r="AE4657">
        <v>15.7</v>
      </c>
      <c r="AF4657" t="s">
        <v>2509</v>
      </c>
      <c r="AG4657">
        <v>5.952</v>
      </c>
      <c r="AH4657" t="s">
        <v>2510</v>
      </c>
      <c r="AI4657">
        <v>800</v>
      </c>
      <c r="AJ4657">
        <v>800</v>
      </c>
      <c r="AK4657">
        <v>10.5</v>
      </c>
      <c r="AL4657" t="s">
        <v>2511</v>
      </c>
      <c r="AM4657" t="s">
        <v>2513</v>
      </c>
      <c r="AN4657" t="s">
        <v>2513</v>
      </c>
      <c r="AO4657" t="s">
        <v>2513</v>
      </c>
      <c r="AP4657" t="s">
        <v>2513</v>
      </c>
      <c r="AQ4657" t="s">
        <v>2513</v>
      </c>
      <c r="AR4657" t="s">
        <v>2513</v>
      </c>
      <c r="AS4657" t="s">
        <v>2515</v>
      </c>
      <c r="AT4657" t="s">
        <v>2513</v>
      </c>
      <c r="AU4657">
        <v>44514</v>
      </c>
      <c r="AV4657" t="s">
        <v>2513</v>
      </c>
      <c r="AW4657" t="s">
        <v>2513</v>
      </c>
      <c r="AX4657" t="s">
        <v>2513</v>
      </c>
      <c r="AY4657" t="s">
        <v>2517</v>
      </c>
      <c r="AZ4657" t="s">
        <v>2513</v>
      </c>
      <c r="BA4657" t="s">
        <v>2513</v>
      </c>
      <c r="BB4657" t="s">
        <v>2513</v>
      </c>
    </row>
    <row r="4658" spans="1:54" x14ac:dyDescent="0.45">
      <c r="A4658">
        <v>10001301</v>
      </c>
      <c r="B4658" t="s">
        <v>19805</v>
      </c>
      <c r="C4658" t="s">
        <v>2045</v>
      </c>
      <c r="D4658" t="s">
        <v>2489</v>
      </c>
      <c r="E4658" t="s">
        <v>19806</v>
      </c>
      <c r="F4658" t="s">
        <v>19807</v>
      </c>
      <c r="G4658" t="s">
        <v>15379</v>
      </c>
      <c r="H4658" t="s">
        <v>19806</v>
      </c>
      <c r="I4658" t="s">
        <v>2493</v>
      </c>
      <c r="J4658" t="s">
        <v>2494</v>
      </c>
      <c r="K4658" t="s">
        <v>2495</v>
      </c>
      <c r="L4658" t="s">
        <v>2496</v>
      </c>
      <c r="M4658" t="s">
        <v>19614</v>
      </c>
      <c r="N4658" t="s">
        <v>2496</v>
      </c>
      <c r="O4658" t="s">
        <v>2498</v>
      </c>
      <c r="P4658" t="s">
        <v>2499</v>
      </c>
      <c r="Q4658" t="s">
        <v>33</v>
      </c>
      <c r="R4658" t="s">
        <v>2500</v>
      </c>
      <c r="S4658" t="s">
        <v>2501</v>
      </c>
      <c r="T4658" t="s">
        <v>15105</v>
      </c>
      <c r="U4658" t="s">
        <v>166</v>
      </c>
      <c r="V4658" t="s">
        <v>15197</v>
      </c>
      <c r="W4658" t="s">
        <v>246</v>
      </c>
      <c r="X4658" t="s">
        <v>15381</v>
      </c>
      <c r="Y4658" t="s">
        <v>2535</v>
      </c>
      <c r="Z4658" t="s">
        <v>15382</v>
      </c>
      <c r="AA4658" t="s">
        <v>2691</v>
      </c>
      <c r="AB4658" t="s">
        <v>19614</v>
      </c>
      <c r="AC4658" t="s">
        <v>2508</v>
      </c>
      <c r="AD4658">
        <v>15.7</v>
      </c>
      <c r="AE4658">
        <v>15.7</v>
      </c>
      <c r="AF4658" t="s">
        <v>2509</v>
      </c>
      <c r="AG4658">
        <v>5.952</v>
      </c>
      <c r="AH4658" t="s">
        <v>2510</v>
      </c>
      <c r="AI4658">
        <v>800</v>
      </c>
      <c r="AJ4658">
        <v>800</v>
      </c>
      <c r="AK4658">
        <v>10.5</v>
      </c>
      <c r="AL4658" t="s">
        <v>2511</v>
      </c>
      <c r="AM4658" t="s">
        <v>2513</v>
      </c>
      <c r="AN4658" t="s">
        <v>2513</v>
      </c>
      <c r="AO4658" t="s">
        <v>2513</v>
      </c>
      <c r="AP4658" t="s">
        <v>2513</v>
      </c>
      <c r="AQ4658" t="s">
        <v>2513</v>
      </c>
      <c r="AR4658" t="s">
        <v>2513</v>
      </c>
      <c r="AS4658" t="s">
        <v>2515</v>
      </c>
      <c r="AT4658" t="s">
        <v>2513</v>
      </c>
      <c r="AU4658">
        <v>44514</v>
      </c>
      <c r="AV4658" t="s">
        <v>2513</v>
      </c>
      <c r="AW4658" t="s">
        <v>2513</v>
      </c>
      <c r="AX4658" t="s">
        <v>2513</v>
      </c>
      <c r="AY4658" t="s">
        <v>2517</v>
      </c>
      <c r="AZ4658" t="s">
        <v>2513</v>
      </c>
      <c r="BA4658" t="s">
        <v>2513</v>
      </c>
      <c r="BB4658" t="s">
        <v>2513</v>
      </c>
    </row>
    <row r="4659" spans="1:54" x14ac:dyDescent="0.45">
      <c r="A4659">
        <v>10001306</v>
      </c>
      <c r="B4659" t="s">
        <v>19808</v>
      </c>
      <c r="C4659" t="s">
        <v>2062</v>
      </c>
      <c r="D4659" t="s">
        <v>2489</v>
      </c>
      <c r="E4659" t="s">
        <v>19809</v>
      </c>
      <c r="F4659" t="s">
        <v>19810</v>
      </c>
      <c r="G4659" t="s">
        <v>15160</v>
      </c>
      <c r="H4659" t="s">
        <v>19809</v>
      </c>
      <c r="I4659" t="s">
        <v>2493</v>
      </c>
      <c r="J4659" t="s">
        <v>2494</v>
      </c>
      <c r="K4659" t="s">
        <v>2495</v>
      </c>
      <c r="L4659" t="s">
        <v>2496</v>
      </c>
      <c r="M4659" t="s">
        <v>15161</v>
      </c>
      <c r="N4659" t="s">
        <v>2496</v>
      </c>
      <c r="O4659" t="s">
        <v>2498</v>
      </c>
      <c r="P4659" t="s">
        <v>2499</v>
      </c>
      <c r="Q4659" t="s">
        <v>33</v>
      </c>
      <c r="R4659" t="s">
        <v>2500</v>
      </c>
      <c r="S4659" t="s">
        <v>2501</v>
      </c>
      <c r="T4659" t="s">
        <v>15105</v>
      </c>
      <c r="U4659" t="s">
        <v>166</v>
      </c>
      <c r="V4659" t="s">
        <v>15106</v>
      </c>
      <c r="W4659" t="s">
        <v>260</v>
      </c>
      <c r="X4659" t="s">
        <v>15162</v>
      </c>
      <c r="Y4659" t="s">
        <v>2724</v>
      </c>
      <c r="Z4659" t="s">
        <v>15163</v>
      </c>
      <c r="AA4659" t="s">
        <v>2691</v>
      </c>
      <c r="AB4659" t="s">
        <v>15161</v>
      </c>
      <c r="AC4659" t="s">
        <v>2508</v>
      </c>
      <c r="AD4659">
        <v>15.7</v>
      </c>
      <c r="AE4659">
        <v>15.7</v>
      </c>
      <c r="AF4659" t="s">
        <v>2509</v>
      </c>
      <c r="AG4659">
        <v>5.952</v>
      </c>
      <c r="AH4659" t="s">
        <v>2510</v>
      </c>
      <c r="AI4659">
        <v>800</v>
      </c>
      <c r="AJ4659">
        <v>800</v>
      </c>
      <c r="AK4659">
        <v>10.5</v>
      </c>
      <c r="AL4659" t="s">
        <v>2511</v>
      </c>
      <c r="AM4659" t="s">
        <v>2512</v>
      </c>
      <c r="AN4659" t="s">
        <v>2513</v>
      </c>
      <c r="AO4659" t="s">
        <v>2513</v>
      </c>
      <c r="AP4659" t="s">
        <v>2513</v>
      </c>
      <c r="AQ4659" t="s">
        <v>2513</v>
      </c>
      <c r="AR4659" t="s">
        <v>2513</v>
      </c>
      <c r="AS4659" t="s">
        <v>2515</v>
      </c>
      <c r="AT4659" t="s">
        <v>2513</v>
      </c>
      <c r="AU4659">
        <v>44514</v>
      </c>
      <c r="AV4659" t="s">
        <v>2513</v>
      </c>
      <c r="AW4659" t="s">
        <v>2513</v>
      </c>
      <c r="AX4659" t="s">
        <v>2516</v>
      </c>
      <c r="AY4659" t="s">
        <v>2517</v>
      </c>
      <c r="AZ4659" t="s">
        <v>2513</v>
      </c>
      <c r="BA4659" t="s">
        <v>2513</v>
      </c>
      <c r="BB4659" t="s">
        <v>2513</v>
      </c>
    </row>
    <row r="4660" spans="1:54" x14ac:dyDescent="0.45">
      <c r="A4660">
        <v>10001307</v>
      </c>
      <c r="B4660" t="s">
        <v>19811</v>
      </c>
      <c r="C4660" t="s">
        <v>2001</v>
      </c>
      <c r="D4660" t="s">
        <v>2489</v>
      </c>
      <c r="E4660" t="s">
        <v>19812</v>
      </c>
      <c r="F4660" t="s">
        <v>19813</v>
      </c>
      <c r="G4660" t="s">
        <v>15160</v>
      </c>
      <c r="H4660" t="s">
        <v>19812</v>
      </c>
      <c r="I4660" t="s">
        <v>2493</v>
      </c>
      <c r="J4660" t="s">
        <v>2494</v>
      </c>
      <c r="K4660" t="s">
        <v>2495</v>
      </c>
      <c r="L4660" t="s">
        <v>2496</v>
      </c>
      <c r="M4660" t="s">
        <v>15343</v>
      </c>
      <c r="N4660" t="s">
        <v>2496</v>
      </c>
      <c r="O4660" t="s">
        <v>2498</v>
      </c>
      <c r="P4660" t="s">
        <v>2499</v>
      </c>
      <c r="Q4660" t="s">
        <v>33</v>
      </c>
      <c r="R4660" t="s">
        <v>2500</v>
      </c>
      <c r="S4660" t="s">
        <v>2501</v>
      </c>
      <c r="T4660" t="s">
        <v>15105</v>
      </c>
      <c r="U4660" t="s">
        <v>166</v>
      </c>
      <c r="V4660" t="s">
        <v>15106</v>
      </c>
      <c r="W4660" t="s">
        <v>260</v>
      </c>
      <c r="X4660" t="s">
        <v>15107</v>
      </c>
      <c r="Y4660" t="s">
        <v>2505</v>
      </c>
      <c r="Z4660" t="s">
        <v>15344</v>
      </c>
      <c r="AA4660" t="s">
        <v>2691</v>
      </c>
      <c r="AB4660" t="s">
        <v>15343</v>
      </c>
      <c r="AC4660" t="s">
        <v>2508</v>
      </c>
      <c r="AD4660">
        <v>15.7</v>
      </c>
      <c r="AE4660">
        <v>15.7</v>
      </c>
      <c r="AF4660" t="s">
        <v>2509</v>
      </c>
      <c r="AG4660">
        <v>5.952</v>
      </c>
      <c r="AH4660" t="s">
        <v>2510</v>
      </c>
      <c r="AI4660">
        <v>800</v>
      </c>
      <c r="AJ4660">
        <v>800</v>
      </c>
      <c r="AK4660">
        <v>10.5</v>
      </c>
      <c r="AL4660" t="s">
        <v>2511</v>
      </c>
      <c r="AM4660" t="s">
        <v>3161</v>
      </c>
      <c r="AN4660" t="s">
        <v>2513</v>
      </c>
      <c r="AO4660" t="s">
        <v>2513</v>
      </c>
      <c r="AP4660" t="s">
        <v>2513</v>
      </c>
      <c r="AQ4660" t="s">
        <v>2513</v>
      </c>
      <c r="AR4660" t="s">
        <v>2513</v>
      </c>
      <c r="AS4660" t="s">
        <v>2515</v>
      </c>
      <c r="AT4660" t="s">
        <v>2513</v>
      </c>
      <c r="AU4660">
        <v>44514</v>
      </c>
      <c r="AV4660" t="s">
        <v>2513</v>
      </c>
      <c r="AW4660" t="s">
        <v>2513</v>
      </c>
      <c r="AX4660" t="s">
        <v>2516</v>
      </c>
      <c r="AY4660" t="s">
        <v>2517</v>
      </c>
      <c r="AZ4660" t="s">
        <v>2513</v>
      </c>
      <c r="BA4660" t="s">
        <v>2513</v>
      </c>
      <c r="BB4660" t="s">
        <v>2513</v>
      </c>
    </row>
    <row r="4661" spans="1:54" x14ac:dyDescent="0.45">
      <c r="A4661">
        <v>10001317</v>
      </c>
      <c r="B4661" t="s">
        <v>19814</v>
      </c>
      <c r="C4661" t="s">
        <v>2165</v>
      </c>
      <c r="D4661" t="s">
        <v>2489</v>
      </c>
      <c r="E4661" t="s">
        <v>19815</v>
      </c>
      <c r="F4661" t="s">
        <v>19816</v>
      </c>
      <c r="G4661" t="s">
        <v>15195</v>
      </c>
      <c r="H4661" t="s">
        <v>19815</v>
      </c>
      <c r="I4661" t="s">
        <v>2493</v>
      </c>
      <c r="J4661" t="s">
        <v>2494</v>
      </c>
      <c r="K4661" t="s">
        <v>2495</v>
      </c>
      <c r="L4661" t="s">
        <v>2496</v>
      </c>
      <c r="M4661" t="s">
        <v>15196</v>
      </c>
      <c r="N4661" t="s">
        <v>2496</v>
      </c>
      <c r="O4661" t="s">
        <v>2498</v>
      </c>
      <c r="P4661" t="s">
        <v>2499</v>
      </c>
      <c r="Q4661" t="s">
        <v>33</v>
      </c>
      <c r="R4661" t="s">
        <v>2500</v>
      </c>
      <c r="S4661" t="s">
        <v>2501</v>
      </c>
      <c r="T4661" t="s">
        <v>15105</v>
      </c>
      <c r="U4661" t="s">
        <v>166</v>
      </c>
      <c r="V4661" t="s">
        <v>15197</v>
      </c>
      <c r="W4661" t="s">
        <v>246</v>
      </c>
      <c r="X4661" t="s">
        <v>15198</v>
      </c>
      <c r="Y4661" t="s">
        <v>2609</v>
      </c>
      <c r="Z4661" t="s">
        <v>15199</v>
      </c>
      <c r="AA4661" t="s">
        <v>2691</v>
      </c>
      <c r="AB4661" t="s">
        <v>15196</v>
      </c>
      <c r="AC4661" t="s">
        <v>2508</v>
      </c>
      <c r="AD4661">
        <v>15.7</v>
      </c>
      <c r="AE4661">
        <v>15.7</v>
      </c>
      <c r="AF4661" t="s">
        <v>2509</v>
      </c>
      <c r="AG4661">
        <v>5.952</v>
      </c>
      <c r="AH4661" t="s">
        <v>2510</v>
      </c>
      <c r="AI4661">
        <v>800</v>
      </c>
      <c r="AJ4661">
        <v>800</v>
      </c>
      <c r="AK4661">
        <v>10.5</v>
      </c>
      <c r="AL4661" t="s">
        <v>2511</v>
      </c>
      <c r="AM4661" t="s">
        <v>2512</v>
      </c>
      <c r="AN4661" t="s">
        <v>2513</v>
      </c>
      <c r="AO4661" t="s">
        <v>2513</v>
      </c>
      <c r="AP4661" t="s">
        <v>2513</v>
      </c>
      <c r="AQ4661" t="s">
        <v>2513</v>
      </c>
      <c r="AR4661" t="s">
        <v>2513</v>
      </c>
      <c r="AS4661" t="s">
        <v>2515</v>
      </c>
      <c r="AT4661" t="s">
        <v>2513</v>
      </c>
      <c r="AU4661">
        <v>44514</v>
      </c>
      <c r="AV4661" t="s">
        <v>2513</v>
      </c>
      <c r="AW4661" t="s">
        <v>2513</v>
      </c>
      <c r="AX4661" t="s">
        <v>2516</v>
      </c>
      <c r="AY4661" t="s">
        <v>2517</v>
      </c>
      <c r="AZ4661" t="s">
        <v>2513</v>
      </c>
      <c r="BA4661" t="s">
        <v>2513</v>
      </c>
      <c r="BB4661" t="s">
        <v>2513</v>
      </c>
    </row>
    <row r="4662" spans="1:54" x14ac:dyDescent="0.45">
      <c r="A4662">
        <v>10001318</v>
      </c>
      <c r="B4662" t="s">
        <v>19817</v>
      </c>
      <c r="C4662" t="s">
        <v>2127</v>
      </c>
      <c r="D4662" t="s">
        <v>2489</v>
      </c>
      <c r="E4662" t="s">
        <v>19818</v>
      </c>
      <c r="F4662" t="s">
        <v>19819</v>
      </c>
      <c r="G4662" t="s">
        <v>15368</v>
      </c>
      <c r="H4662" t="s">
        <v>19818</v>
      </c>
      <c r="I4662" t="s">
        <v>2493</v>
      </c>
      <c r="J4662" t="s">
        <v>2494</v>
      </c>
      <c r="K4662" t="s">
        <v>2495</v>
      </c>
      <c r="L4662" t="s">
        <v>2496</v>
      </c>
      <c r="M4662" t="s">
        <v>19664</v>
      </c>
      <c r="N4662" t="s">
        <v>2496</v>
      </c>
      <c r="O4662" t="s">
        <v>2498</v>
      </c>
      <c r="P4662" t="s">
        <v>2499</v>
      </c>
      <c r="Q4662" t="s">
        <v>33</v>
      </c>
      <c r="R4662" t="s">
        <v>2500</v>
      </c>
      <c r="S4662" t="s">
        <v>2501</v>
      </c>
      <c r="T4662" t="s">
        <v>15105</v>
      </c>
      <c r="U4662" t="s">
        <v>166</v>
      </c>
      <c r="V4662" t="s">
        <v>15197</v>
      </c>
      <c r="W4662" t="s">
        <v>246</v>
      </c>
      <c r="X4662" t="s">
        <v>15370</v>
      </c>
      <c r="Y4662" t="s">
        <v>2732</v>
      </c>
      <c r="Z4662" t="s">
        <v>15371</v>
      </c>
      <c r="AA4662" t="s">
        <v>2691</v>
      </c>
      <c r="AB4662" t="s">
        <v>19664</v>
      </c>
      <c r="AC4662" t="s">
        <v>2508</v>
      </c>
      <c r="AD4662">
        <v>15.7</v>
      </c>
      <c r="AE4662">
        <v>15.7</v>
      </c>
      <c r="AF4662" t="s">
        <v>2509</v>
      </c>
      <c r="AG4662">
        <v>5.952</v>
      </c>
      <c r="AH4662" t="s">
        <v>2510</v>
      </c>
      <c r="AI4662">
        <v>800</v>
      </c>
      <c r="AJ4662">
        <v>800</v>
      </c>
      <c r="AK4662">
        <v>10.5</v>
      </c>
      <c r="AL4662" t="s">
        <v>2511</v>
      </c>
      <c r="AM4662" t="s">
        <v>3161</v>
      </c>
      <c r="AN4662" t="s">
        <v>2513</v>
      </c>
      <c r="AO4662" t="s">
        <v>2513</v>
      </c>
      <c r="AP4662" t="s">
        <v>2513</v>
      </c>
      <c r="AQ4662" t="s">
        <v>2513</v>
      </c>
      <c r="AR4662" t="s">
        <v>2513</v>
      </c>
      <c r="AS4662" t="s">
        <v>2515</v>
      </c>
      <c r="AT4662" t="s">
        <v>2513</v>
      </c>
      <c r="AU4662">
        <v>44514</v>
      </c>
      <c r="AV4662" t="s">
        <v>2513</v>
      </c>
      <c r="AW4662" t="s">
        <v>2513</v>
      </c>
      <c r="AX4662" t="s">
        <v>2516</v>
      </c>
      <c r="AY4662" t="s">
        <v>2517</v>
      </c>
      <c r="AZ4662" t="s">
        <v>2513</v>
      </c>
      <c r="BA4662" t="s">
        <v>2513</v>
      </c>
      <c r="BB4662" t="s">
        <v>2513</v>
      </c>
    </row>
    <row r="4663" spans="1:54" x14ac:dyDescent="0.45">
      <c r="A4663">
        <v>10001321</v>
      </c>
      <c r="B4663" t="s">
        <v>19820</v>
      </c>
      <c r="C4663" t="s">
        <v>2053</v>
      </c>
      <c r="D4663" t="s">
        <v>2489</v>
      </c>
      <c r="E4663" t="s">
        <v>19821</v>
      </c>
      <c r="F4663" t="s">
        <v>19822</v>
      </c>
      <c r="G4663" t="s">
        <v>15195</v>
      </c>
      <c r="H4663" t="s">
        <v>19821</v>
      </c>
      <c r="I4663" t="s">
        <v>2493</v>
      </c>
      <c r="J4663" t="s">
        <v>2494</v>
      </c>
      <c r="K4663" t="s">
        <v>2495</v>
      </c>
      <c r="L4663" t="s">
        <v>2496</v>
      </c>
      <c r="M4663" t="s">
        <v>15196</v>
      </c>
      <c r="N4663" t="s">
        <v>2496</v>
      </c>
      <c r="O4663" t="s">
        <v>2498</v>
      </c>
      <c r="P4663" t="s">
        <v>2499</v>
      </c>
      <c r="Q4663" t="s">
        <v>33</v>
      </c>
      <c r="R4663" t="s">
        <v>2500</v>
      </c>
      <c r="S4663" t="s">
        <v>2501</v>
      </c>
      <c r="T4663" t="s">
        <v>15105</v>
      </c>
      <c r="U4663" t="s">
        <v>166</v>
      </c>
      <c r="V4663" t="s">
        <v>15197</v>
      </c>
      <c r="W4663" t="s">
        <v>246</v>
      </c>
      <c r="X4663" t="s">
        <v>15198</v>
      </c>
      <c r="Y4663" t="s">
        <v>2609</v>
      </c>
      <c r="Z4663" t="s">
        <v>15199</v>
      </c>
      <c r="AA4663" t="s">
        <v>2691</v>
      </c>
      <c r="AB4663" t="s">
        <v>15196</v>
      </c>
      <c r="AC4663" t="s">
        <v>2508</v>
      </c>
      <c r="AD4663">
        <v>15.7</v>
      </c>
      <c r="AE4663">
        <v>15.7</v>
      </c>
      <c r="AF4663" t="s">
        <v>2509</v>
      </c>
      <c r="AG4663">
        <v>5.952</v>
      </c>
      <c r="AH4663" t="s">
        <v>2510</v>
      </c>
      <c r="AI4663">
        <v>800</v>
      </c>
      <c r="AJ4663">
        <v>800</v>
      </c>
      <c r="AK4663">
        <v>10.5</v>
      </c>
      <c r="AL4663" t="s">
        <v>2511</v>
      </c>
      <c r="AM4663" t="s">
        <v>2513</v>
      </c>
      <c r="AN4663" t="s">
        <v>2513</v>
      </c>
      <c r="AO4663" t="s">
        <v>2513</v>
      </c>
      <c r="AP4663" t="s">
        <v>2513</v>
      </c>
      <c r="AQ4663" t="s">
        <v>2513</v>
      </c>
      <c r="AR4663" t="s">
        <v>2513</v>
      </c>
      <c r="AS4663" t="s">
        <v>2515</v>
      </c>
      <c r="AT4663" t="s">
        <v>2513</v>
      </c>
      <c r="AU4663">
        <v>44514</v>
      </c>
      <c r="AV4663" t="s">
        <v>2513</v>
      </c>
      <c r="AW4663" t="s">
        <v>2513</v>
      </c>
      <c r="AX4663" t="s">
        <v>2513</v>
      </c>
      <c r="AY4663" t="s">
        <v>2517</v>
      </c>
      <c r="AZ4663" t="s">
        <v>2513</v>
      </c>
      <c r="BA4663" t="s">
        <v>2513</v>
      </c>
      <c r="BB4663" t="s">
        <v>2513</v>
      </c>
    </row>
    <row r="4664" spans="1:54" x14ac:dyDescent="0.45">
      <c r="A4664">
        <v>10001322</v>
      </c>
      <c r="B4664" t="s">
        <v>19823</v>
      </c>
      <c r="C4664" t="s">
        <v>2034</v>
      </c>
      <c r="D4664" t="s">
        <v>2489</v>
      </c>
      <c r="E4664" t="s">
        <v>19824</v>
      </c>
      <c r="F4664" t="s">
        <v>19825</v>
      </c>
      <c r="G4664" t="s">
        <v>15258</v>
      </c>
      <c r="H4664" t="s">
        <v>19824</v>
      </c>
      <c r="I4664" t="s">
        <v>2493</v>
      </c>
      <c r="J4664" t="s">
        <v>2494</v>
      </c>
      <c r="K4664" t="s">
        <v>2495</v>
      </c>
      <c r="L4664" t="s">
        <v>2496</v>
      </c>
      <c r="M4664" t="s">
        <v>15754</v>
      </c>
      <c r="N4664" t="s">
        <v>2496</v>
      </c>
      <c r="O4664" t="s">
        <v>2498</v>
      </c>
      <c r="P4664" t="s">
        <v>2499</v>
      </c>
      <c r="Q4664" t="s">
        <v>33</v>
      </c>
      <c r="R4664" t="s">
        <v>2500</v>
      </c>
      <c r="S4664" t="s">
        <v>2501</v>
      </c>
      <c r="T4664" t="s">
        <v>15105</v>
      </c>
      <c r="U4664" t="s">
        <v>166</v>
      </c>
      <c r="V4664" t="s">
        <v>15197</v>
      </c>
      <c r="W4664" t="s">
        <v>246</v>
      </c>
      <c r="X4664" t="s">
        <v>15260</v>
      </c>
      <c r="Y4664" t="s">
        <v>2525</v>
      </c>
      <c r="Z4664" t="s">
        <v>15261</v>
      </c>
      <c r="AA4664" t="s">
        <v>2691</v>
      </c>
      <c r="AB4664" t="s">
        <v>15754</v>
      </c>
      <c r="AC4664" t="s">
        <v>2508</v>
      </c>
      <c r="AD4664">
        <v>15.7</v>
      </c>
      <c r="AE4664">
        <v>15.7</v>
      </c>
      <c r="AF4664" t="s">
        <v>2509</v>
      </c>
      <c r="AG4664">
        <v>5.952</v>
      </c>
      <c r="AH4664" t="s">
        <v>2510</v>
      </c>
      <c r="AI4664">
        <v>800</v>
      </c>
      <c r="AJ4664">
        <v>800</v>
      </c>
      <c r="AK4664">
        <v>10.5</v>
      </c>
      <c r="AL4664" t="s">
        <v>2511</v>
      </c>
      <c r="AM4664" t="s">
        <v>2513</v>
      </c>
      <c r="AN4664" t="s">
        <v>2513</v>
      </c>
      <c r="AO4664" t="s">
        <v>2513</v>
      </c>
      <c r="AP4664" t="s">
        <v>2513</v>
      </c>
      <c r="AQ4664" t="s">
        <v>2513</v>
      </c>
      <c r="AR4664" t="s">
        <v>2513</v>
      </c>
      <c r="AS4664" t="s">
        <v>2515</v>
      </c>
      <c r="AT4664" t="s">
        <v>2513</v>
      </c>
      <c r="AU4664">
        <v>44514</v>
      </c>
      <c r="AV4664" t="s">
        <v>2513</v>
      </c>
      <c r="AW4664" t="s">
        <v>2513</v>
      </c>
      <c r="AX4664" t="s">
        <v>2513</v>
      </c>
      <c r="AY4664" t="s">
        <v>2517</v>
      </c>
      <c r="AZ4664" t="s">
        <v>2513</v>
      </c>
      <c r="BA4664" t="s">
        <v>2513</v>
      </c>
      <c r="BB4664" t="s">
        <v>2513</v>
      </c>
    </row>
    <row r="4665" spans="1:54" x14ac:dyDescent="0.45">
      <c r="A4665">
        <v>10001323</v>
      </c>
      <c r="B4665" t="s">
        <v>19826</v>
      </c>
      <c r="C4665" t="s">
        <v>23986</v>
      </c>
      <c r="D4665" t="s">
        <v>2489</v>
      </c>
      <c r="E4665" t="s">
        <v>19827</v>
      </c>
      <c r="F4665" t="s">
        <v>19828</v>
      </c>
      <c r="G4665" t="s">
        <v>15203</v>
      </c>
      <c r="H4665" t="s">
        <v>19827</v>
      </c>
      <c r="I4665" t="s">
        <v>2493</v>
      </c>
      <c r="J4665" t="s">
        <v>2494</v>
      </c>
      <c r="K4665" t="s">
        <v>2495</v>
      </c>
      <c r="L4665" t="s">
        <v>2496</v>
      </c>
      <c r="M4665" t="s">
        <v>15204</v>
      </c>
      <c r="N4665" t="s">
        <v>2496</v>
      </c>
      <c r="O4665" t="s">
        <v>2498</v>
      </c>
      <c r="P4665" t="s">
        <v>2499</v>
      </c>
      <c r="Q4665" t="s">
        <v>33</v>
      </c>
      <c r="R4665" t="s">
        <v>2500</v>
      </c>
      <c r="S4665" t="s">
        <v>2501</v>
      </c>
      <c r="T4665" t="s">
        <v>15105</v>
      </c>
      <c r="U4665" t="s">
        <v>166</v>
      </c>
      <c r="V4665" t="s">
        <v>15197</v>
      </c>
      <c r="W4665" t="s">
        <v>246</v>
      </c>
      <c r="X4665" t="s">
        <v>15205</v>
      </c>
      <c r="Y4665" t="s">
        <v>2505</v>
      </c>
      <c r="Z4665" t="s">
        <v>15206</v>
      </c>
      <c r="AA4665" t="s">
        <v>2507</v>
      </c>
      <c r="AB4665" t="s">
        <v>15204</v>
      </c>
      <c r="AC4665" t="s">
        <v>2508</v>
      </c>
      <c r="AD4665">
        <v>15.7</v>
      </c>
      <c r="AE4665">
        <v>15.7</v>
      </c>
      <c r="AF4665" t="s">
        <v>2509</v>
      </c>
      <c r="AG4665">
        <v>5.952</v>
      </c>
      <c r="AH4665" t="s">
        <v>2510</v>
      </c>
      <c r="AI4665">
        <v>800</v>
      </c>
      <c r="AJ4665">
        <v>800</v>
      </c>
      <c r="AK4665">
        <v>10.5</v>
      </c>
      <c r="AL4665" t="s">
        <v>2511</v>
      </c>
      <c r="AM4665" t="s">
        <v>2513</v>
      </c>
      <c r="AN4665" t="s">
        <v>2513</v>
      </c>
      <c r="AO4665" t="s">
        <v>2513</v>
      </c>
      <c r="AP4665" t="s">
        <v>2513</v>
      </c>
      <c r="AQ4665" t="s">
        <v>2513</v>
      </c>
      <c r="AR4665" t="s">
        <v>2513</v>
      </c>
      <c r="AS4665" t="s">
        <v>2515</v>
      </c>
      <c r="AT4665" t="s">
        <v>2513</v>
      </c>
      <c r="AU4665">
        <v>44514</v>
      </c>
      <c r="AV4665" t="s">
        <v>2513</v>
      </c>
      <c r="AW4665" t="s">
        <v>2513</v>
      </c>
      <c r="AX4665" t="s">
        <v>2513</v>
      </c>
      <c r="AY4665" t="s">
        <v>2517</v>
      </c>
      <c r="AZ4665" t="s">
        <v>2513</v>
      </c>
      <c r="BA4665" t="s">
        <v>2513</v>
      </c>
      <c r="BB4665" t="s">
        <v>2513</v>
      </c>
    </row>
    <row r="4666" spans="1:54" x14ac:dyDescent="0.45">
      <c r="A4666">
        <v>10001326</v>
      </c>
      <c r="B4666" t="s">
        <v>19829</v>
      </c>
      <c r="C4666" t="s">
        <v>2059</v>
      </c>
      <c r="D4666" t="s">
        <v>2489</v>
      </c>
      <c r="E4666" t="s">
        <v>19830</v>
      </c>
      <c r="F4666" t="s">
        <v>19831</v>
      </c>
      <c r="G4666" t="s">
        <v>15160</v>
      </c>
      <c r="H4666" t="s">
        <v>19830</v>
      </c>
      <c r="I4666" t="s">
        <v>2493</v>
      </c>
      <c r="J4666" t="s">
        <v>2494</v>
      </c>
      <c r="K4666" t="s">
        <v>2495</v>
      </c>
      <c r="L4666" t="s">
        <v>2496</v>
      </c>
      <c r="M4666" t="s">
        <v>15343</v>
      </c>
      <c r="N4666" t="s">
        <v>2496</v>
      </c>
      <c r="O4666" t="s">
        <v>2498</v>
      </c>
      <c r="P4666" t="s">
        <v>2499</v>
      </c>
      <c r="Q4666" t="s">
        <v>33</v>
      </c>
      <c r="R4666" t="s">
        <v>2500</v>
      </c>
      <c r="S4666" t="s">
        <v>2501</v>
      </c>
      <c r="T4666" t="s">
        <v>15105</v>
      </c>
      <c r="U4666" t="s">
        <v>166</v>
      </c>
      <c r="V4666" t="s">
        <v>15106</v>
      </c>
      <c r="W4666" t="s">
        <v>260</v>
      </c>
      <c r="X4666" t="s">
        <v>15107</v>
      </c>
      <c r="Y4666" t="s">
        <v>2505</v>
      </c>
      <c r="Z4666" t="s">
        <v>15344</v>
      </c>
      <c r="AA4666" t="s">
        <v>2691</v>
      </c>
      <c r="AB4666" t="s">
        <v>15343</v>
      </c>
      <c r="AC4666" t="s">
        <v>2508</v>
      </c>
      <c r="AD4666">
        <v>15.7</v>
      </c>
      <c r="AE4666">
        <v>15.7</v>
      </c>
      <c r="AF4666" t="s">
        <v>2509</v>
      </c>
      <c r="AG4666">
        <v>5.952</v>
      </c>
      <c r="AH4666" t="s">
        <v>2510</v>
      </c>
      <c r="AI4666">
        <v>800</v>
      </c>
      <c r="AJ4666">
        <v>800</v>
      </c>
      <c r="AK4666">
        <v>10.5</v>
      </c>
      <c r="AL4666" t="s">
        <v>2511</v>
      </c>
      <c r="AM4666" t="s">
        <v>2512</v>
      </c>
      <c r="AN4666" t="s">
        <v>2513</v>
      </c>
      <c r="AO4666" t="s">
        <v>2513</v>
      </c>
      <c r="AP4666" t="s">
        <v>2513</v>
      </c>
      <c r="AQ4666" t="s">
        <v>2513</v>
      </c>
      <c r="AR4666" t="s">
        <v>2513</v>
      </c>
      <c r="AS4666" t="s">
        <v>2515</v>
      </c>
      <c r="AT4666" t="s">
        <v>2513</v>
      </c>
      <c r="AU4666">
        <v>44514</v>
      </c>
      <c r="AV4666" t="s">
        <v>2513</v>
      </c>
      <c r="AW4666" t="s">
        <v>2513</v>
      </c>
      <c r="AX4666" t="s">
        <v>2516</v>
      </c>
      <c r="AY4666" t="s">
        <v>2517</v>
      </c>
      <c r="AZ4666" t="s">
        <v>2513</v>
      </c>
      <c r="BA4666" t="s">
        <v>2513</v>
      </c>
      <c r="BB4666" t="s">
        <v>2513</v>
      </c>
    </row>
    <row r="4667" spans="1:54" x14ac:dyDescent="0.45">
      <c r="A4667">
        <v>10001327</v>
      </c>
      <c r="B4667" t="s">
        <v>19832</v>
      </c>
      <c r="C4667" t="s">
        <v>2034</v>
      </c>
      <c r="D4667" t="s">
        <v>2489</v>
      </c>
      <c r="E4667" t="s">
        <v>19833</v>
      </c>
      <c r="F4667" t="s">
        <v>19834</v>
      </c>
      <c r="G4667" t="s">
        <v>15258</v>
      </c>
      <c r="H4667" t="s">
        <v>19833</v>
      </c>
      <c r="I4667" t="s">
        <v>2493</v>
      </c>
      <c r="J4667" t="s">
        <v>2494</v>
      </c>
      <c r="K4667" t="s">
        <v>2495</v>
      </c>
      <c r="L4667" t="s">
        <v>2496</v>
      </c>
      <c r="M4667" t="s">
        <v>15754</v>
      </c>
      <c r="N4667" t="s">
        <v>2496</v>
      </c>
      <c r="O4667" t="s">
        <v>2498</v>
      </c>
      <c r="P4667" t="s">
        <v>2499</v>
      </c>
      <c r="Q4667" t="s">
        <v>33</v>
      </c>
      <c r="R4667" t="s">
        <v>2500</v>
      </c>
      <c r="S4667" t="s">
        <v>2501</v>
      </c>
      <c r="T4667" t="s">
        <v>15105</v>
      </c>
      <c r="U4667" t="s">
        <v>166</v>
      </c>
      <c r="V4667" t="s">
        <v>15197</v>
      </c>
      <c r="W4667" t="s">
        <v>246</v>
      </c>
      <c r="X4667" t="s">
        <v>15260</v>
      </c>
      <c r="Y4667" t="s">
        <v>2525</v>
      </c>
      <c r="Z4667" t="s">
        <v>15261</v>
      </c>
      <c r="AA4667" t="s">
        <v>2691</v>
      </c>
      <c r="AB4667" t="s">
        <v>15754</v>
      </c>
      <c r="AC4667" t="s">
        <v>2508</v>
      </c>
      <c r="AD4667">
        <v>15.7</v>
      </c>
      <c r="AE4667">
        <v>15.7</v>
      </c>
      <c r="AF4667" t="s">
        <v>2509</v>
      </c>
      <c r="AG4667">
        <v>5.952</v>
      </c>
      <c r="AH4667" t="s">
        <v>2510</v>
      </c>
      <c r="AI4667">
        <v>800</v>
      </c>
      <c r="AJ4667">
        <v>800</v>
      </c>
      <c r="AK4667">
        <v>10.5</v>
      </c>
      <c r="AL4667" t="s">
        <v>2511</v>
      </c>
      <c r="AM4667" t="s">
        <v>2649</v>
      </c>
      <c r="AN4667" t="s">
        <v>2513</v>
      </c>
      <c r="AO4667" t="s">
        <v>2513</v>
      </c>
      <c r="AP4667" t="s">
        <v>2513</v>
      </c>
      <c r="AQ4667" t="s">
        <v>2513</v>
      </c>
      <c r="AR4667" t="s">
        <v>2513</v>
      </c>
      <c r="AS4667" t="s">
        <v>2515</v>
      </c>
      <c r="AT4667" t="s">
        <v>2513</v>
      </c>
      <c r="AU4667">
        <v>44514</v>
      </c>
      <c r="AV4667" t="s">
        <v>2513</v>
      </c>
      <c r="AW4667" t="s">
        <v>2513</v>
      </c>
      <c r="AX4667" t="s">
        <v>2516</v>
      </c>
      <c r="AY4667" t="s">
        <v>2517</v>
      </c>
      <c r="AZ4667" t="s">
        <v>2513</v>
      </c>
      <c r="BA4667" t="s">
        <v>2513</v>
      </c>
      <c r="BB4667" t="s">
        <v>2513</v>
      </c>
    </row>
    <row r="4668" spans="1:54" x14ac:dyDescent="0.45">
      <c r="A4668">
        <v>10001332</v>
      </c>
      <c r="B4668" t="s">
        <v>19835</v>
      </c>
      <c r="C4668" t="s">
        <v>2071</v>
      </c>
      <c r="D4668" t="s">
        <v>2489</v>
      </c>
      <c r="E4668" t="s">
        <v>19836</v>
      </c>
      <c r="F4668" t="s">
        <v>19837</v>
      </c>
      <c r="G4668" t="s">
        <v>12265</v>
      </c>
      <c r="H4668" t="s">
        <v>19836</v>
      </c>
      <c r="I4668" t="s">
        <v>2493</v>
      </c>
      <c r="J4668" t="s">
        <v>2494</v>
      </c>
      <c r="K4668" t="s">
        <v>2495</v>
      </c>
      <c r="L4668" t="s">
        <v>2496</v>
      </c>
      <c r="M4668" t="s">
        <v>16455</v>
      </c>
      <c r="N4668" t="s">
        <v>2496</v>
      </c>
      <c r="O4668" t="s">
        <v>2498</v>
      </c>
      <c r="P4668" t="s">
        <v>2499</v>
      </c>
      <c r="Q4668" t="s">
        <v>33</v>
      </c>
      <c r="R4668" t="s">
        <v>2500</v>
      </c>
      <c r="S4668" t="s">
        <v>2501</v>
      </c>
      <c r="T4668" t="s">
        <v>15105</v>
      </c>
      <c r="U4668" t="s">
        <v>166</v>
      </c>
      <c r="V4668" t="s">
        <v>15106</v>
      </c>
      <c r="W4668" t="s">
        <v>260</v>
      </c>
      <c r="X4668" t="s">
        <v>15292</v>
      </c>
      <c r="Y4668" t="s">
        <v>2525</v>
      </c>
      <c r="Z4668" t="s">
        <v>16456</v>
      </c>
      <c r="AA4668" t="s">
        <v>2507</v>
      </c>
      <c r="AB4668" t="s">
        <v>16455</v>
      </c>
      <c r="AC4668" t="s">
        <v>2508</v>
      </c>
      <c r="AD4668">
        <v>15.7</v>
      </c>
      <c r="AE4668">
        <v>15.7</v>
      </c>
      <c r="AF4668" t="s">
        <v>2509</v>
      </c>
      <c r="AG4668">
        <v>5.952</v>
      </c>
      <c r="AH4668" t="s">
        <v>2510</v>
      </c>
      <c r="AI4668">
        <v>800</v>
      </c>
      <c r="AJ4668">
        <v>800</v>
      </c>
      <c r="AK4668">
        <v>10.5</v>
      </c>
      <c r="AL4668" t="s">
        <v>2511</v>
      </c>
      <c r="AM4668" t="s">
        <v>2513</v>
      </c>
      <c r="AN4668" t="s">
        <v>2513</v>
      </c>
      <c r="AO4668" t="s">
        <v>2513</v>
      </c>
      <c r="AP4668" t="s">
        <v>2513</v>
      </c>
      <c r="AQ4668" t="s">
        <v>2513</v>
      </c>
      <c r="AR4668" t="s">
        <v>2513</v>
      </c>
      <c r="AS4668" t="s">
        <v>2515</v>
      </c>
      <c r="AT4668" t="s">
        <v>2513</v>
      </c>
      <c r="AU4668">
        <v>44514</v>
      </c>
      <c r="AV4668" t="s">
        <v>2513</v>
      </c>
      <c r="AW4668" t="s">
        <v>2513</v>
      </c>
      <c r="AX4668" t="s">
        <v>2513</v>
      </c>
      <c r="AY4668" t="s">
        <v>2517</v>
      </c>
      <c r="AZ4668" t="s">
        <v>2513</v>
      </c>
      <c r="BA4668" t="s">
        <v>2513</v>
      </c>
      <c r="BB4668" t="s">
        <v>2513</v>
      </c>
    </row>
    <row r="4669" spans="1:54" x14ac:dyDescent="0.45">
      <c r="A4669">
        <v>10001336</v>
      </c>
      <c r="B4669" t="s">
        <v>19838</v>
      </c>
      <c r="C4669" t="s">
        <v>27145</v>
      </c>
      <c r="D4669" t="s">
        <v>2489</v>
      </c>
      <c r="E4669" t="s">
        <v>19839</v>
      </c>
      <c r="F4669" t="s">
        <v>19840</v>
      </c>
      <c r="G4669" t="s">
        <v>15217</v>
      </c>
      <c r="H4669" t="s">
        <v>19839</v>
      </c>
      <c r="I4669" t="s">
        <v>2493</v>
      </c>
      <c r="J4669" t="s">
        <v>2494</v>
      </c>
      <c r="K4669" t="s">
        <v>2495</v>
      </c>
      <c r="L4669" t="s">
        <v>2496</v>
      </c>
      <c r="M4669" t="s">
        <v>19726</v>
      </c>
      <c r="N4669" t="s">
        <v>2496</v>
      </c>
      <c r="O4669" t="s">
        <v>2498</v>
      </c>
      <c r="P4669" t="s">
        <v>2499</v>
      </c>
      <c r="Q4669" t="s">
        <v>33</v>
      </c>
      <c r="R4669" t="s">
        <v>2500</v>
      </c>
      <c r="S4669" t="s">
        <v>2501</v>
      </c>
      <c r="T4669" t="s">
        <v>15093</v>
      </c>
      <c r="U4669" t="s">
        <v>26</v>
      </c>
      <c r="V4669" t="s">
        <v>15219</v>
      </c>
      <c r="W4669" t="s">
        <v>260</v>
      </c>
      <c r="X4669" t="s">
        <v>15390</v>
      </c>
      <c r="Y4669" t="s">
        <v>2535</v>
      </c>
      <c r="Z4669" t="s">
        <v>19727</v>
      </c>
      <c r="AA4669" t="s">
        <v>2507</v>
      </c>
      <c r="AB4669" t="s">
        <v>19726</v>
      </c>
      <c r="AC4669" t="s">
        <v>2508</v>
      </c>
      <c r="AD4669">
        <v>7.4</v>
      </c>
      <c r="AE4669">
        <v>7.4</v>
      </c>
      <c r="AF4669" t="s">
        <v>2509</v>
      </c>
      <c r="AG4669">
        <v>2.976</v>
      </c>
      <c r="AH4669" t="s">
        <v>2510</v>
      </c>
      <c r="AI4669">
        <v>800</v>
      </c>
      <c r="AJ4669">
        <v>400</v>
      </c>
      <c r="AK4669">
        <v>10</v>
      </c>
      <c r="AL4669" t="s">
        <v>2511</v>
      </c>
      <c r="AM4669" t="s">
        <v>2662</v>
      </c>
      <c r="AN4669" t="s">
        <v>2513</v>
      </c>
      <c r="AO4669" t="s">
        <v>2513</v>
      </c>
      <c r="AP4669" t="s">
        <v>2513</v>
      </c>
      <c r="AQ4669" t="s">
        <v>2513</v>
      </c>
      <c r="AR4669" t="s">
        <v>2513</v>
      </c>
      <c r="AS4669" t="s">
        <v>2515</v>
      </c>
      <c r="AT4669" t="s">
        <v>2513</v>
      </c>
      <c r="AU4669">
        <v>44514</v>
      </c>
      <c r="AV4669" t="s">
        <v>2513</v>
      </c>
      <c r="AW4669" t="s">
        <v>2513</v>
      </c>
      <c r="AX4669" t="s">
        <v>2516</v>
      </c>
      <c r="AY4669" t="s">
        <v>2517</v>
      </c>
      <c r="AZ4669" t="s">
        <v>2513</v>
      </c>
      <c r="BA4669" t="s">
        <v>2513</v>
      </c>
      <c r="BB4669" t="s">
        <v>2513</v>
      </c>
    </row>
    <row r="4670" spans="1:54" x14ac:dyDescent="0.45">
      <c r="A4670">
        <v>10001346</v>
      </c>
      <c r="B4670" t="s">
        <v>19841</v>
      </c>
      <c r="C4670" t="s">
        <v>27149</v>
      </c>
      <c r="D4670" t="s">
        <v>2489</v>
      </c>
      <c r="E4670" t="s">
        <v>19842</v>
      </c>
      <c r="F4670" t="s">
        <v>19843</v>
      </c>
      <c r="G4670" t="s">
        <v>19844</v>
      </c>
      <c r="H4670" t="s">
        <v>19842</v>
      </c>
      <c r="I4670" t="s">
        <v>2493</v>
      </c>
      <c r="J4670" t="s">
        <v>2494</v>
      </c>
      <c r="K4670" t="s">
        <v>2495</v>
      </c>
      <c r="L4670" t="s">
        <v>2496</v>
      </c>
      <c r="M4670" t="s">
        <v>19845</v>
      </c>
      <c r="N4670" t="s">
        <v>2496</v>
      </c>
      <c r="O4670" t="s">
        <v>2498</v>
      </c>
      <c r="P4670" t="s">
        <v>2499</v>
      </c>
      <c r="Q4670" t="s">
        <v>33</v>
      </c>
      <c r="R4670" t="s">
        <v>2500</v>
      </c>
      <c r="S4670" t="s">
        <v>2501</v>
      </c>
      <c r="T4670" t="s">
        <v>15093</v>
      </c>
      <c r="U4670" t="s">
        <v>26</v>
      </c>
      <c r="V4670" t="s">
        <v>15094</v>
      </c>
      <c r="W4670" t="s">
        <v>246</v>
      </c>
      <c r="X4670" t="s">
        <v>17589</v>
      </c>
      <c r="Y4670" t="s">
        <v>2732</v>
      </c>
      <c r="Z4670" t="s">
        <v>17590</v>
      </c>
      <c r="AA4670" t="s">
        <v>2691</v>
      </c>
      <c r="AB4670" t="s">
        <v>19845</v>
      </c>
      <c r="AC4670" t="s">
        <v>2508</v>
      </c>
      <c r="AD4670">
        <v>7.4</v>
      </c>
      <c r="AE4670">
        <v>7.4</v>
      </c>
      <c r="AF4670" t="s">
        <v>2509</v>
      </c>
      <c r="AG4670">
        <v>2.976</v>
      </c>
      <c r="AH4670" t="s">
        <v>2510</v>
      </c>
      <c r="AI4670">
        <v>800</v>
      </c>
      <c r="AJ4670">
        <v>400</v>
      </c>
      <c r="AK4670">
        <v>10</v>
      </c>
      <c r="AL4670" t="s">
        <v>2511</v>
      </c>
      <c r="AM4670" t="s">
        <v>2662</v>
      </c>
      <c r="AN4670" t="s">
        <v>2513</v>
      </c>
      <c r="AO4670" t="s">
        <v>2513</v>
      </c>
      <c r="AP4670" t="s">
        <v>2514</v>
      </c>
      <c r="AQ4670" t="s">
        <v>2513</v>
      </c>
      <c r="AR4670" t="s">
        <v>2513</v>
      </c>
      <c r="AS4670" t="s">
        <v>2515</v>
      </c>
      <c r="AT4670" t="s">
        <v>2513</v>
      </c>
      <c r="AU4670">
        <v>44514</v>
      </c>
      <c r="AV4670" t="s">
        <v>2513</v>
      </c>
      <c r="AW4670" t="s">
        <v>2513</v>
      </c>
      <c r="AX4670" t="s">
        <v>2516</v>
      </c>
      <c r="AY4670" t="s">
        <v>2517</v>
      </c>
      <c r="AZ4670" t="s">
        <v>2513</v>
      </c>
      <c r="BA4670" t="s">
        <v>2513</v>
      </c>
      <c r="BB4670" t="s">
        <v>2513</v>
      </c>
    </row>
    <row r="4671" spans="1:54" x14ac:dyDescent="0.45">
      <c r="A4671">
        <v>10001351</v>
      </c>
      <c r="B4671" t="s">
        <v>19846</v>
      </c>
      <c r="C4671" t="s">
        <v>181</v>
      </c>
      <c r="D4671" t="s">
        <v>2489</v>
      </c>
      <c r="E4671" t="s">
        <v>19847</v>
      </c>
      <c r="F4671" t="s">
        <v>19848</v>
      </c>
      <c r="G4671" t="s">
        <v>15683</v>
      </c>
      <c r="H4671" t="s">
        <v>19847</v>
      </c>
      <c r="I4671" t="s">
        <v>2493</v>
      </c>
      <c r="J4671" t="s">
        <v>2494</v>
      </c>
      <c r="K4671" t="s">
        <v>2495</v>
      </c>
      <c r="L4671" t="s">
        <v>2496</v>
      </c>
      <c r="M4671" t="s">
        <v>15754</v>
      </c>
      <c r="N4671" t="s">
        <v>2496</v>
      </c>
      <c r="O4671" t="s">
        <v>2498</v>
      </c>
      <c r="P4671" t="s">
        <v>2499</v>
      </c>
      <c r="Q4671" t="s">
        <v>33</v>
      </c>
      <c r="R4671" t="s">
        <v>2500</v>
      </c>
      <c r="S4671" t="s">
        <v>2501</v>
      </c>
      <c r="T4671" t="s">
        <v>15105</v>
      </c>
      <c r="U4671" t="s">
        <v>166</v>
      </c>
      <c r="V4671" t="s">
        <v>15197</v>
      </c>
      <c r="W4671" t="s">
        <v>246</v>
      </c>
      <c r="X4671" t="s">
        <v>15260</v>
      </c>
      <c r="Y4671" t="s">
        <v>2525</v>
      </c>
      <c r="Z4671" t="s">
        <v>15261</v>
      </c>
      <c r="AA4671" t="s">
        <v>2691</v>
      </c>
      <c r="AB4671" t="s">
        <v>15754</v>
      </c>
      <c r="AC4671" t="s">
        <v>2508</v>
      </c>
      <c r="AD4671">
        <v>15.7</v>
      </c>
      <c r="AE4671">
        <v>15.7</v>
      </c>
      <c r="AF4671" t="s">
        <v>2509</v>
      </c>
      <c r="AG4671">
        <v>5.952</v>
      </c>
      <c r="AH4671" t="s">
        <v>2510</v>
      </c>
      <c r="AI4671">
        <v>800</v>
      </c>
      <c r="AJ4671">
        <v>800</v>
      </c>
      <c r="AK4671">
        <v>10.5</v>
      </c>
      <c r="AL4671" t="s">
        <v>2511</v>
      </c>
      <c r="AM4671" t="s">
        <v>3161</v>
      </c>
      <c r="AN4671" t="s">
        <v>2513</v>
      </c>
      <c r="AO4671" t="s">
        <v>2513</v>
      </c>
      <c r="AP4671" t="s">
        <v>2513</v>
      </c>
      <c r="AQ4671" t="s">
        <v>2513</v>
      </c>
      <c r="AR4671" t="s">
        <v>2513</v>
      </c>
      <c r="AS4671" t="s">
        <v>2515</v>
      </c>
      <c r="AT4671" t="s">
        <v>2513</v>
      </c>
      <c r="AU4671">
        <v>44514</v>
      </c>
      <c r="AV4671" t="s">
        <v>2513</v>
      </c>
      <c r="AW4671" t="s">
        <v>2513</v>
      </c>
      <c r="AX4671" t="s">
        <v>2516</v>
      </c>
      <c r="AY4671" t="s">
        <v>2517</v>
      </c>
      <c r="AZ4671" t="s">
        <v>2513</v>
      </c>
      <c r="BA4671" t="s">
        <v>2513</v>
      </c>
      <c r="BB4671" t="s">
        <v>2513</v>
      </c>
    </row>
    <row r="4672" spans="1:54" x14ac:dyDescent="0.45">
      <c r="A4672">
        <v>10001356</v>
      </c>
      <c r="B4672" t="s">
        <v>19849</v>
      </c>
      <c r="C4672" t="s">
        <v>2115</v>
      </c>
      <c r="D4672" t="s">
        <v>2489</v>
      </c>
      <c r="E4672" t="s">
        <v>19850</v>
      </c>
      <c r="F4672" t="s">
        <v>19851</v>
      </c>
      <c r="G4672" t="s">
        <v>12265</v>
      </c>
      <c r="H4672" t="s">
        <v>19850</v>
      </c>
      <c r="I4672" t="s">
        <v>2493</v>
      </c>
      <c r="J4672" t="s">
        <v>2494</v>
      </c>
      <c r="K4672" t="s">
        <v>2495</v>
      </c>
      <c r="L4672" t="s">
        <v>2496</v>
      </c>
      <c r="M4672" t="s">
        <v>15104</v>
      </c>
      <c r="N4672" t="s">
        <v>2496</v>
      </c>
      <c r="O4672" t="s">
        <v>2498</v>
      </c>
      <c r="P4672" t="s">
        <v>2499</v>
      </c>
      <c r="Q4672" t="s">
        <v>33</v>
      </c>
      <c r="R4672" t="s">
        <v>2500</v>
      </c>
      <c r="S4672" t="s">
        <v>2501</v>
      </c>
      <c r="T4672" t="s">
        <v>15105</v>
      </c>
      <c r="U4672" t="s">
        <v>166</v>
      </c>
      <c r="V4672" t="s">
        <v>15106</v>
      </c>
      <c r="W4672" t="s">
        <v>260</v>
      </c>
      <c r="X4672" t="s">
        <v>15107</v>
      </c>
      <c r="Y4672" t="s">
        <v>2505</v>
      </c>
      <c r="Z4672" t="s">
        <v>15108</v>
      </c>
      <c r="AA4672" t="s">
        <v>2507</v>
      </c>
      <c r="AB4672" t="s">
        <v>15104</v>
      </c>
      <c r="AC4672" t="s">
        <v>2508</v>
      </c>
      <c r="AD4672">
        <v>15.7</v>
      </c>
      <c r="AE4672">
        <v>15.7</v>
      </c>
      <c r="AF4672" t="s">
        <v>2509</v>
      </c>
      <c r="AG4672">
        <v>5.952</v>
      </c>
      <c r="AH4672" t="s">
        <v>2510</v>
      </c>
      <c r="AI4672">
        <v>800</v>
      </c>
      <c r="AJ4672">
        <v>800</v>
      </c>
      <c r="AK4672">
        <v>10.5</v>
      </c>
      <c r="AL4672" t="s">
        <v>2511</v>
      </c>
      <c r="AM4672" t="s">
        <v>2513</v>
      </c>
      <c r="AN4672" t="s">
        <v>2513</v>
      </c>
      <c r="AO4672" t="s">
        <v>2513</v>
      </c>
      <c r="AP4672" t="s">
        <v>2513</v>
      </c>
      <c r="AQ4672" t="s">
        <v>2513</v>
      </c>
      <c r="AR4672" t="s">
        <v>2513</v>
      </c>
      <c r="AS4672" t="s">
        <v>2515</v>
      </c>
      <c r="AT4672" t="s">
        <v>2513</v>
      </c>
      <c r="AU4672">
        <v>44514</v>
      </c>
      <c r="AV4672" t="s">
        <v>2513</v>
      </c>
      <c r="AW4672" t="s">
        <v>2513</v>
      </c>
      <c r="AX4672" t="s">
        <v>2513</v>
      </c>
      <c r="AY4672" t="s">
        <v>2517</v>
      </c>
      <c r="AZ4672" t="s">
        <v>2513</v>
      </c>
      <c r="BA4672" t="s">
        <v>2513</v>
      </c>
      <c r="BB4672" t="s">
        <v>2513</v>
      </c>
    </row>
    <row r="4673" spans="1:54" x14ac:dyDescent="0.45">
      <c r="A4673">
        <v>10001360</v>
      </c>
      <c r="B4673" t="s">
        <v>19852</v>
      </c>
      <c r="C4673" t="s">
        <v>171</v>
      </c>
      <c r="D4673" t="s">
        <v>2489</v>
      </c>
      <c r="E4673" t="s">
        <v>19853</v>
      </c>
      <c r="F4673" t="s">
        <v>19854</v>
      </c>
      <c r="G4673" t="s">
        <v>11168</v>
      </c>
      <c r="H4673" t="s">
        <v>19853</v>
      </c>
      <c r="I4673" t="s">
        <v>2493</v>
      </c>
      <c r="J4673" t="s">
        <v>2494</v>
      </c>
      <c r="K4673" t="s">
        <v>2495</v>
      </c>
      <c r="L4673" t="s">
        <v>2496</v>
      </c>
      <c r="M4673" t="s">
        <v>15754</v>
      </c>
      <c r="N4673" t="s">
        <v>2496</v>
      </c>
      <c r="O4673" t="s">
        <v>2498</v>
      </c>
      <c r="P4673" t="s">
        <v>2499</v>
      </c>
      <c r="Q4673" t="s">
        <v>33</v>
      </c>
      <c r="R4673" t="s">
        <v>2500</v>
      </c>
      <c r="S4673" t="s">
        <v>2501</v>
      </c>
      <c r="T4673" t="s">
        <v>15105</v>
      </c>
      <c r="U4673" t="s">
        <v>166</v>
      </c>
      <c r="V4673" t="s">
        <v>15197</v>
      </c>
      <c r="W4673" t="s">
        <v>246</v>
      </c>
      <c r="X4673" t="s">
        <v>15260</v>
      </c>
      <c r="Y4673" t="s">
        <v>2525</v>
      </c>
      <c r="Z4673" t="s">
        <v>15261</v>
      </c>
      <c r="AA4673" t="s">
        <v>2691</v>
      </c>
      <c r="AB4673" t="s">
        <v>15754</v>
      </c>
      <c r="AC4673" t="s">
        <v>2508</v>
      </c>
      <c r="AD4673">
        <v>15.7</v>
      </c>
      <c r="AE4673">
        <v>15.7</v>
      </c>
      <c r="AF4673" t="s">
        <v>2509</v>
      </c>
      <c r="AG4673">
        <v>5.952</v>
      </c>
      <c r="AH4673" t="s">
        <v>2510</v>
      </c>
      <c r="AI4673">
        <v>800</v>
      </c>
      <c r="AJ4673">
        <v>800</v>
      </c>
      <c r="AK4673">
        <v>10.5</v>
      </c>
      <c r="AL4673" t="s">
        <v>2511</v>
      </c>
      <c r="AM4673" t="s">
        <v>3161</v>
      </c>
      <c r="AN4673" t="s">
        <v>2513</v>
      </c>
      <c r="AO4673" t="s">
        <v>2513</v>
      </c>
      <c r="AP4673" t="s">
        <v>2513</v>
      </c>
      <c r="AQ4673" t="s">
        <v>2513</v>
      </c>
      <c r="AR4673" t="s">
        <v>2513</v>
      </c>
      <c r="AS4673" t="s">
        <v>2515</v>
      </c>
      <c r="AT4673" t="s">
        <v>2513</v>
      </c>
      <c r="AU4673">
        <v>44514</v>
      </c>
      <c r="AV4673" t="s">
        <v>2513</v>
      </c>
      <c r="AW4673" t="s">
        <v>2513</v>
      </c>
      <c r="AX4673" t="s">
        <v>2516</v>
      </c>
      <c r="AY4673" t="s">
        <v>2517</v>
      </c>
      <c r="AZ4673" t="s">
        <v>2513</v>
      </c>
      <c r="BA4673" t="s">
        <v>2513</v>
      </c>
      <c r="BB4673" t="s">
        <v>2513</v>
      </c>
    </row>
    <row r="4674" spans="1:54" x14ac:dyDescent="0.45">
      <c r="A4674">
        <v>10001361</v>
      </c>
      <c r="B4674" t="s">
        <v>19855</v>
      </c>
      <c r="C4674" t="s">
        <v>2165</v>
      </c>
      <c r="D4674" t="s">
        <v>2489</v>
      </c>
      <c r="E4674" t="s">
        <v>19856</v>
      </c>
      <c r="F4674" t="s">
        <v>19857</v>
      </c>
      <c r="G4674" t="s">
        <v>15195</v>
      </c>
      <c r="H4674" t="s">
        <v>19856</v>
      </c>
      <c r="I4674" t="s">
        <v>2493</v>
      </c>
      <c r="J4674" t="s">
        <v>2494</v>
      </c>
      <c r="K4674" t="s">
        <v>2495</v>
      </c>
      <c r="L4674" t="s">
        <v>2496</v>
      </c>
      <c r="M4674" t="s">
        <v>15196</v>
      </c>
      <c r="N4674" t="s">
        <v>2496</v>
      </c>
      <c r="O4674" t="s">
        <v>2498</v>
      </c>
      <c r="P4674" t="s">
        <v>2499</v>
      </c>
      <c r="Q4674" t="s">
        <v>33</v>
      </c>
      <c r="R4674" t="s">
        <v>2500</v>
      </c>
      <c r="S4674" t="s">
        <v>2501</v>
      </c>
      <c r="T4674" t="s">
        <v>15105</v>
      </c>
      <c r="U4674" t="s">
        <v>166</v>
      </c>
      <c r="V4674" t="s">
        <v>15197</v>
      </c>
      <c r="W4674" t="s">
        <v>246</v>
      </c>
      <c r="X4674" t="s">
        <v>15198</v>
      </c>
      <c r="Y4674" t="s">
        <v>2609</v>
      </c>
      <c r="Z4674" t="s">
        <v>15199</v>
      </c>
      <c r="AA4674" t="s">
        <v>2691</v>
      </c>
      <c r="AB4674" t="s">
        <v>15196</v>
      </c>
      <c r="AC4674" t="s">
        <v>2508</v>
      </c>
      <c r="AD4674">
        <v>15.7</v>
      </c>
      <c r="AE4674">
        <v>15.7</v>
      </c>
      <c r="AF4674" t="s">
        <v>2509</v>
      </c>
      <c r="AG4674">
        <v>5.952</v>
      </c>
      <c r="AH4674" t="s">
        <v>2510</v>
      </c>
      <c r="AI4674">
        <v>800</v>
      </c>
      <c r="AJ4674">
        <v>800</v>
      </c>
      <c r="AK4674">
        <v>10.5</v>
      </c>
      <c r="AL4674" t="s">
        <v>2511</v>
      </c>
      <c r="AM4674" t="s">
        <v>2513</v>
      </c>
      <c r="AN4674" t="s">
        <v>2513</v>
      </c>
      <c r="AO4674" t="s">
        <v>2513</v>
      </c>
      <c r="AP4674" t="s">
        <v>2513</v>
      </c>
      <c r="AQ4674" t="s">
        <v>2513</v>
      </c>
      <c r="AR4674" t="s">
        <v>2513</v>
      </c>
      <c r="AS4674" t="s">
        <v>2515</v>
      </c>
      <c r="AT4674" t="s">
        <v>2513</v>
      </c>
      <c r="AU4674">
        <v>44514</v>
      </c>
      <c r="AV4674" t="s">
        <v>2513</v>
      </c>
      <c r="AW4674" t="s">
        <v>2513</v>
      </c>
      <c r="AX4674" t="s">
        <v>2513</v>
      </c>
      <c r="AY4674" t="s">
        <v>2517</v>
      </c>
      <c r="AZ4674" t="s">
        <v>2513</v>
      </c>
      <c r="BA4674" t="s">
        <v>2513</v>
      </c>
      <c r="BB4674" t="s">
        <v>2513</v>
      </c>
    </row>
    <row r="4675" spans="1:54" x14ac:dyDescent="0.45">
      <c r="A4675">
        <v>10001364</v>
      </c>
      <c r="B4675" t="s">
        <v>19858</v>
      </c>
      <c r="C4675" t="s">
        <v>2053</v>
      </c>
      <c r="D4675" t="s">
        <v>2489</v>
      </c>
      <c r="E4675" t="s">
        <v>19859</v>
      </c>
      <c r="F4675" t="s">
        <v>19860</v>
      </c>
      <c r="G4675" t="s">
        <v>15195</v>
      </c>
      <c r="H4675" t="s">
        <v>19859</v>
      </c>
      <c r="I4675" t="s">
        <v>2493</v>
      </c>
      <c r="J4675" t="s">
        <v>2494</v>
      </c>
      <c r="K4675" t="s">
        <v>2495</v>
      </c>
      <c r="L4675" t="s">
        <v>2496</v>
      </c>
      <c r="M4675" t="s">
        <v>15196</v>
      </c>
      <c r="N4675" t="s">
        <v>2496</v>
      </c>
      <c r="O4675" t="s">
        <v>2498</v>
      </c>
      <c r="P4675" t="s">
        <v>2499</v>
      </c>
      <c r="Q4675" t="s">
        <v>33</v>
      </c>
      <c r="R4675" t="s">
        <v>2500</v>
      </c>
      <c r="S4675" t="s">
        <v>2501</v>
      </c>
      <c r="T4675" t="s">
        <v>15105</v>
      </c>
      <c r="U4675" t="s">
        <v>166</v>
      </c>
      <c r="V4675" t="s">
        <v>15197</v>
      </c>
      <c r="W4675" t="s">
        <v>246</v>
      </c>
      <c r="X4675" t="s">
        <v>15198</v>
      </c>
      <c r="Y4675" t="s">
        <v>2609</v>
      </c>
      <c r="Z4675" t="s">
        <v>15199</v>
      </c>
      <c r="AA4675" t="s">
        <v>2691</v>
      </c>
      <c r="AB4675" t="s">
        <v>15196</v>
      </c>
      <c r="AC4675" t="s">
        <v>2508</v>
      </c>
      <c r="AD4675">
        <v>15.7</v>
      </c>
      <c r="AE4675">
        <v>15.7</v>
      </c>
      <c r="AF4675" t="s">
        <v>2509</v>
      </c>
      <c r="AG4675">
        <v>5.952</v>
      </c>
      <c r="AH4675" t="s">
        <v>2510</v>
      </c>
      <c r="AI4675">
        <v>800</v>
      </c>
      <c r="AJ4675">
        <v>800</v>
      </c>
      <c r="AK4675">
        <v>10.5</v>
      </c>
      <c r="AL4675" t="s">
        <v>2511</v>
      </c>
      <c r="AM4675" t="s">
        <v>2512</v>
      </c>
      <c r="AN4675" t="s">
        <v>2513</v>
      </c>
      <c r="AO4675" t="s">
        <v>2513</v>
      </c>
      <c r="AP4675" t="s">
        <v>2513</v>
      </c>
      <c r="AQ4675" t="s">
        <v>2513</v>
      </c>
      <c r="AR4675" t="s">
        <v>2513</v>
      </c>
      <c r="AS4675" t="s">
        <v>2515</v>
      </c>
      <c r="AT4675" t="s">
        <v>2513</v>
      </c>
      <c r="AU4675">
        <v>44514</v>
      </c>
      <c r="AV4675" t="s">
        <v>2513</v>
      </c>
      <c r="AW4675" t="s">
        <v>2513</v>
      </c>
      <c r="AX4675" t="s">
        <v>2516</v>
      </c>
      <c r="AY4675" t="s">
        <v>2517</v>
      </c>
      <c r="AZ4675" t="s">
        <v>2513</v>
      </c>
      <c r="BA4675" t="s">
        <v>2513</v>
      </c>
      <c r="BB4675" t="s">
        <v>2513</v>
      </c>
    </row>
    <row r="4676" spans="1:54" x14ac:dyDescent="0.45">
      <c r="A4676">
        <v>10001377</v>
      </c>
      <c r="B4676" t="s">
        <v>19861</v>
      </c>
      <c r="C4676" t="s">
        <v>194</v>
      </c>
      <c r="D4676" t="s">
        <v>2489</v>
      </c>
      <c r="E4676" t="s">
        <v>19862</v>
      </c>
      <c r="F4676" t="s">
        <v>19863</v>
      </c>
      <c r="G4676" t="s">
        <v>15569</v>
      </c>
      <c r="H4676" t="s">
        <v>19862</v>
      </c>
      <c r="I4676" t="s">
        <v>2493</v>
      </c>
      <c r="J4676" t="s">
        <v>2494</v>
      </c>
      <c r="K4676" t="s">
        <v>2495</v>
      </c>
      <c r="L4676" t="s">
        <v>2496</v>
      </c>
      <c r="M4676" t="s">
        <v>15343</v>
      </c>
      <c r="N4676" t="s">
        <v>2496</v>
      </c>
      <c r="O4676" t="s">
        <v>2498</v>
      </c>
      <c r="P4676" t="s">
        <v>2499</v>
      </c>
      <c r="Q4676" t="s">
        <v>33</v>
      </c>
      <c r="R4676" t="s">
        <v>2500</v>
      </c>
      <c r="S4676" t="s">
        <v>2501</v>
      </c>
      <c r="T4676" t="s">
        <v>15105</v>
      </c>
      <c r="U4676" t="s">
        <v>166</v>
      </c>
      <c r="V4676" t="s">
        <v>15106</v>
      </c>
      <c r="W4676" t="s">
        <v>260</v>
      </c>
      <c r="X4676" t="s">
        <v>15107</v>
      </c>
      <c r="Y4676" t="s">
        <v>2505</v>
      </c>
      <c r="Z4676" t="s">
        <v>15344</v>
      </c>
      <c r="AA4676" t="s">
        <v>2691</v>
      </c>
      <c r="AB4676" t="s">
        <v>15343</v>
      </c>
      <c r="AC4676" t="s">
        <v>2508</v>
      </c>
      <c r="AD4676">
        <v>15.7</v>
      </c>
      <c r="AE4676">
        <v>15.7</v>
      </c>
      <c r="AF4676" t="s">
        <v>2509</v>
      </c>
      <c r="AG4676">
        <v>5.952</v>
      </c>
      <c r="AH4676" t="s">
        <v>2510</v>
      </c>
      <c r="AI4676">
        <v>800</v>
      </c>
      <c r="AJ4676">
        <v>800</v>
      </c>
      <c r="AK4676">
        <v>10.5</v>
      </c>
      <c r="AL4676" t="s">
        <v>2511</v>
      </c>
      <c r="AM4676" t="s">
        <v>2513</v>
      </c>
      <c r="AN4676" t="s">
        <v>2513</v>
      </c>
      <c r="AO4676" t="s">
        <v>2513</v>
      </c>
      <c r="AP4676" t="s">
        <v>2513</v>
      </c>
      <c r="AQ4676" t="s">
        <v>2513</v>
      </c>
      <c r="AR4676" t="s">
        <v>2513</v>
      </c>
      <c r="AS4676" t="s">
        <v>2515</v>
      </c>
      <c r="AT4676" t="s">
        <v>2513</v>
      </c>
      <c r="AU4676">
        <v>44514</v>
      </c>
      <c r="AV4676" t="s">
        <v>2513</v>
      </c>
      <c r="AW4676" t="s">
        <v>2513</v>
      </c>
      <c r="AX4676" t="s">
        <v>2513</v>
      </c>
      <c r="AY4676" t="s">
        <v>2517</v>
      </c>
      <c r="AZ4676" t="s">
        <v>2513</v>
      </c>
      <c r="BA4676" t="s">
        <v>2513</v>
      </c>
      <c r="BB4676" t="s">
        <v>2513</v>
      </c>
    </row>
    <row r="4677" spans="1:54" x14ac:dyDescent="0.45">
      <c r="A4677">
        <v>10001378</v>
      </c>
      <c r="B4677" t="s">
        <v>19864</v>
      </c>
      <c r="C4677" t="s">
        <v>195</v>
      </c>
      <c r="D4677" t="s">
        <v>2489</v>
      </c>
      <c r="E4677" t="s">
        <v>19865</v>
      </c>
      <c r="F4677" t="s">
        <v>19866</v>
      </c>
      <c r="G4677" t="s">
        <v>15566</v>
      </c>
      <c r="H4677" t="s">
        <v>19865</v>
      </c>
      <c r="I4677" t="s">
        <v>2493</v>
      </c>
      <c r="J4677" t="s">
        <v>2494</v>
      </c>
      <c r="K4677" t="s">
        <v>2495</v>
      </c>
      <c r="L4677" t="s">
        <v>2496</v>
      </c>
      <c r="M4677" t="s">
        <v>15567</v>
      </c>
      <c r="N4677" t="s">
        <v>2496</v>
      </c>
      <c r="O4677" t="s">
        <v>2498</v>
      </c>
      <c r="P4677" t="s">
        <v>2499</v>
      </c>
      <c r="Q4677" t="s">
        <v>33</v>
      </c>
      <c r="R4677" t="s">
        <v>2500</v>
      </c>
      <c r="S4677" t="s">
        <v>2501</v>
      </c>
      <c r="T4677" t="s">
        <v>15105</v>
      </c>
      <c r="U4677" t="s">
        <v>166</v>
      </c>
      <c r="V4677" t="s">
        <v>15197</v>
      </c>
      <c r="W4677" t="s">
        <v>246</v>
      </c>
      <c r="X4677" t="s">
        <v>15260</v>
      </c>
      <c r="Y4677" t="s">
        <v>2525</v>
      </c>
      <c r="Z4677" t="s">
        <v>15261</v>
      </c>
      <c r="AA4677" t="s">
        <v>2691</v>
      </c>
      <c r="AB4677" t="s">
        <v>15567</v>
      </c>
      <c r="AC4677" t="s">
        <v>2586</v>
      </c>
      <c r="AD4677">
        <v>15.3</v>
      </c>
      <c r="AE4677">
        <v>15.3</v>
      </c>
      <c r="AF4677" t="s">
        <v>2509</v>
      </c>
      <c r="AG4677">
        <v>5.952</v>
      </c>
      <c r="AH4677" t="s">
        <v>2510</v>
      </c>
      <c r="AI4677">
        <v>800</v>
      </c>
      <c r="AJ4677">
        <v>800</v>
      </c>
      <c r="AK4677">
        <v>10.5</v>
      </c>
      <c r="AL4677" t="s">
        <v>2511</v>
      </c>
      <c r="AM4677" t="s">
        <v>2513</v>
      </c>
      <c r="AN4677" t="s">
        <v>2513</v>
      </c>
      <c r="AO4677" t="s">
        <v>2513</v>
      </c>
      <c r="AP4677" t="s">
        <v>2513</v>
      </c>
      <c r="AQ4677" t="s">
        <v>2513</v>
      </c>
      <c r="AR4677" t="s">
        <v>2513</v>
      </c>
      <c r="AS4677" t="s">
        <v>2515</v>
      </c>
      <c r="AT4677" t="s">
        <v>2513</v>
      </c>
      <c r="AU4677">
        <v>44514</v>
      </c>
      <c r="AV4677" t="s">
        <v>2513</v>
      </c>
      <c r="AW4677" t="s">
        <v>2513</v>
      </c>
      <c r="AX4677" t="s">
        <v>2513</v>
      </c>
      <c r="AY4677" t="s">
        <v>2517</v>
      </c>
      <c r="AZ4677" t="s">
        <v>2513</v>
      </c>
      <c r="BA4677" t="s">
        <v>2513</v>
      </c>
      <c r="BB4677" t="s">
        <v>2513</v>
      </c>
    </row>
    <row r="4678" spans="1:54" x14ac:dyDescent="0.45">
      <c r="A4678">
        <v>10001382</v>
      </c>
      <c r="B4678" t="s">
        <v>19867</v>
      </c>
      <c r="C4678" t="s">
        <v>193</v>
      </c>
      <c r="D4678" t="s">
        <v>2489</v>
      </c>
      <c r="E4678" t="s">
        <v>19868</v>
      </c>
      <c r="F4678" t="s">
        <v>19869</v>
      </c>
      <c r="G4678" t="s">
        <v>15569</v>
      </c>
      <c r="H4678" t="s">
        <v>19868</v>
      </c>
      <c r="I4678" t="s">
        <v>2493</v>
      </c>
      <c r="J4678" t="s">
        <v>2494</v>
      </c>
      <c r="K4678" t="s">
        <v>2495</v>
      </c>
      <c r="L4678" t="s">
        <v>2496</v>
      </c>
      <c r="M4678" t="s">
        <v>15343</v>
      </c>
      <c r="N4678" t="s">
        <v>2496</v>
      </c>
      <c r="O4678" t="s">
        <v>2498</v>
      </c>
      <c r="P4678" t="s">
        <v>2499</v>
      </c>
      <c r="Q4678" t="s">
        <v>33</v>
      </c>
      <c r="R4678" t="s">
        <v>2500</v>
      </c>
      <c r="S4678" t="s">
        <v>2501</v>
      </c>
      <c r="T4678" t="s">
        <v>15105</v>
      </c>
      <c r="U4678" t="s">
        <v>166</v>
      </c>
      <c r="V4678" t="s">
        <v>15106</v>
      </c>
      <c r="W4678" t="s">
        <v>260</v>
      </c>
      <c r="X4678" t="s">
        <v>15107</v>
      </c>
      <c r="Y4678" t="s">
        <v>2505</v>
      </c>
      <c r="Z4678" t="s">
        <v>15344</v>
      </c>
      <c r="AA4678" t="s">
        <v>2691</v>
      </c>
      <c r="AB4678" t="s">
        <v>15343</v>
      </c>
      <c r="AC4678" t="s">
        <v>2508</v>
      </c>
      <c r="AD4678">
        <v>15</v>
      </c>
      <c r="AE4678">
        <v>15</v>
      </c>
      <c r="AF4678" t="s">
        <v>2509</v>
      </c>
      <c r="AG4678">
        <v>5.952</v>
      </c>
      <c r="AH4678" t="s">
        <v>2510</v>
      </c>
      <c r="AI4678">
        <v>800</v>
      </c>
      <c r="AJ4678">
        <v>800</v>
      </c>
      <c r="AK4678">
        <v>10.5</v>
      </c>
      <c r="AL4678" t="s">
        <v>2511</v>
      </c>
      <c r="AM4678" t="s">
        <v>2513</v>
      </c>
      <c r="AN4678" t="s">
        <v>2513</v>
      </c>
      <c r="AO4678" t="s">
        <v>2513</v>
      </c>
      <c r="AP4678" t="s">
        <v>2513</v>
      </c>
      <c r="AQ4678" t="s">
        <v>2513</v>
      </c>
      <c r="AR4678" t="s">
        <v>2513</v>
      </c>
      <c r="AS4678" t="s">
        <v>2515</v>
      </c>
      <c r="AT4678" t="s">
        <v>2513</v>
      </c>
      <c r="AU4678">
        <v>44514</v>
      </c>
      <c r="AV4678" t="s">
        <v>2513</v>
      </c>
      <c r="AW4678" t="s">
        <v>2513</v>
      </c>
      <c r="AX4678" t="s">
        <v>2513</v>
      </c>
      <c r="AY4678" t="s">
        <v>2517</v>
      </c>
      <c r="AZ4678" t="s">
        <v>2513</v>
      </c>
      <c r="BA4678" t="s">
        <v>2513</v>
      </c>
      <c r="BB4678" t="s">
        <v>2513</v>
      </c>
    </row>
    <row r="4679" spans="1:54" x14ac:dyDescent="0.45">
      <c r="A4679">
        <v>10001383</v>
      </c>
      <c r="B4679" t="s">
        <v>19870</v>
      </c>
      <c r="C4679" t="s">
        <v>200</v>
      </c>
      <c r="D4679" t="s">
        <v>2489</v>
      </c>
      <c r="E4679" t="s">
        <v>19871</v>
      </c>
      <c r="F4679" t="s">
        <v>19872</v>
      </c>
      <c r="G4679" t="s">
        <v>15569</v>
      </c>
      <c r="H4679" t="s">
        <v>19871</v>
      </c>
      <c r="I4679" t="s">
        <v>2493</v>
      </c>
      <c r="J4679" t="s">
        <v>2494</v>
      </c>
      <c r="K4679" t="s">
        <v>2495</v>
      </c>
      <c r="L4679" t="s">
        <v>2496</v>
      </c>
      <c r="M4679" t="s">
        <v>15343</v>
      </c>
      <c r="N4679" t="s">
        <v>2496</v>
      </c>
      <c r="O4679" t="s">
        <v>2498</v>
      </c>
      <c r="P4679" t="s">
        <v>2499</v>
      </c>
      <c r="Q4679" t="s">
        <v>33</v>
      </c>
      <c r="R4679" t="s">
        <v>2500</v>
      </c>
      <c r="S4679" t="s">
        <v>2501</v>
      </c>
      <c r="T4679" t="s">
        <v>15105</v>
      </c>
      <c r="U4679" t="s">
        <v>166</v>
      </c>
      <c r="V4679" t="s">
        <v>15106</v>
      </c>
      <c r="W4679" t="s">
        <v>260</v>
      </c>
      <c r="X4679" t="s">
        <v>15107</v>
      </c>
      <c r="Y4679" t="s">
        <v>2505</v>
      </c>
      <c r="Z4679" t="s">
        <v>15344</v>
      </c>
      <c r="AA4679" t="s">
        <v>2691</v>
      </c>
      <c r="AB4679" t="s">
        <v>15343</v>
      </c>
      <c r="AC4679" t="s">
        <v>2508</v>
      </c>
      <c r="AD4679">
        <v>15.7</v>
      </c>
      <c r="AE4679">
        <v>15.7</v>
      </c>
      <c r="AF4679" t="s">
        <v>2509</v>
      </c>
      <c r="AG4679">
        <v>5.952</v>
      </c>
      <c r="AH4679" t="s">
        <v>2510</v>
      </c>
      <c r="AI4679">
        <v>800</v>
      </c>
      <c r="AJ4679">
        <v>800</v>
      </c>
      <c r="AK4679">
        <v>10.5</v>
      </c>
      <c r="AL4679" t="s">
        <v>2511</v>
      </c>
      <c r="AM4679" t="s">
        <v>2513</v>
      </c>
      <c r="AN4679" t="s">
        <v>2513</v>
      </c>
      <c r="AO4679" t="s">
        <v>2513</v>
      </c>
      <c r="AP4679" t="s">
        <v>2513</v>
      </c>
      <c r="AQ4679" t="s">
        <v>2513</v>
      </c>
      <c r="AR4679" t="s">
        <v>2513</v>
      </c>
      <c r="AS4679" t="s">
        <v>2515</v>
      </c>
      <c r="AT4679" t="s">
        <v>2513</v>
      </c>
      <c r="AU4679">
        <v>44514</v>
      </c>
      <c r="AV4679" t="s">
        <v>2513</v>
      </c>
      <c r="AW4679" t="s">
        <v>2513</v>
      </c>
      <c r="AX4679" t="s">
        <v>2513</v>
      </c>
      <c r="AY4679" t="s">
        <v>2517</v>
      </c>
      <c r="AZ4679" t="s">
        <v>2513</v>
      </c>
      <c r="BA4679" t="s">
        <v>2513</v>
      </c>
      <c r="BB4679" t="s">
        <v>2513</v>
      </c>
    </row>
    <row r="4680" spans="1:54" x14ac:dyDescent="0.45">
      <c r="A4680">
        <v>10001387</v>
      </c>
      <c r="B4680" t="s">
        <v>19873</v>
      </c>
      <c r="C4680" t="s">
        <v>2142</v>
      </c>
      <c r="D4680" t="s">
        <v>2489</v>
      </c>
      <c r="E4680" t="s">
        <v>19874</v>
      </c>
      <c r="F4680" t="s">
        <v>19875</v>
      </c>
      <c r="G4680" t="s">
        <v>15574</v>
      </c>
      <c r="H4680" t="s">
        <v>19874</v>
      </c>
      <c r="I4680" t="s">
        <v>2493</v>
      </c>
      <c r="J4680" t="s">
        <v>2494</v>
      </c>
      <c r="K4680" t="s">
        <v>2495</v>
      </c>
      <c r="L4680" t="s">
        <v>2496</v>
      </c>
      <c r="M4680" t="s">
        <v>19664</v>
      </c>
      <c r="N4680" t="s">
        <v>2496</v>
      </c>
      <c r="O4680" t="s">
        <v>2498</v>
      </c>
      <c r="P4680" t="s">
        <v>2499</v>
      </c>
      <c r="Q4680" t="s">
        <v>33</v>
      </c>
      <c r="R4680" t="s">
        <v>2500</v>
      </c>
      <c r="S4680" t="s">
        <v>2501</v>
      </c>
      <c r="T4680" t="s">
        <v>15105</v>
      </c>
      <c r="U4680" t="s">
        <v>166</v>
      </c>
      <c r="V4680" t="s">
        <v>15197</v>
      </c>
      <c r="W4680" t="s">
        <v>246</v>
      </c>
      <c r="X4680" t="s">
        <v>15370</v>
      </c>
      <c r="Y4680" t="s">
        <v>2732</v>
      </c>
      <c r="Z4680" t="s">
        <v>15371</v>
      </c>
      <c r="AA4680" t="s">
        <v>2691</v>
      </c>
      <c r="AB4680" t="s">
        <v>19664</v>
      </c>
      <c r="AC4680" t="s">
        <v>2508</v>
      </c>
      <c r="AD4680">
        <v>15.7</v>
      </c>
      <c r="AE4680">
        <v>15.7</v>
      </c>
      <c r="AF4680" t="s">
        <v>2509</v>
      </c>
      <c r="AG4680">
        <v>5.952</v>
      </c>
      <c r="AH4680" t="s">
        <v>2510</v>
      </c>
      <c r="AI4680">
        <v>800</v>
      </c>
      <c r="AJ4680">
        <v>800</v>
      </c>
      <c r="AK4680">
        <v>10.5</v>
      </c>
      <c r="AL4680" t="s">
        <v>2511</v>
      </c>
      <c r="AM4680" t="s">
        <v>2513</v>
      </c>
      <c r="AN4680" t="s">
        <v>2513</v>
      </c>
      <c r="AO4680" t="s">
        <v>2513</v>
      </c>
      <c r="AP4680" t="s">
        <v>2513</v>
      </c>
      <c r="AQ4680" t="s">
        <v>2513</v>
      </c>
      <c r="AR4680" t="s">
        <v>2513</v>
      </c>
      <c r="AS4680" t="s">
        <v>2515</v>
      </c>
      <c r="AT4680" t="s">
        <v>2513</v>
      </c>
      <c r="AU4680">
        <v>44514</v>
      </c>
      <c r="AV4680" t="s">
        <v>2513</v>
      </c>
      <c r="AW4680" t="s">
        <v>2513</v>
      </c>
      <c r="AX4680" t="s">
        <v>2513</v>
      </c>
      <c r="AY4680" t="s">
        <v>2517</v>
      </c>
      <c r="AZ4680" t="s">
        <v>2513</v>
      </c>
      <c r="BA4680" t="s">
        <v>2513</v>
      </c>
      <c r="BB4680" t="s">
        <v>2513</v>
      </c>
    </row>
    <row r="4681" spans="1:54" x14ac:dyDescent="0.45">
      <c r="A4681">
        <v>10001390</v>
      </c>
      <c r="B4681" t="s">
        <v>19876</v>
      </c>
      <c r="C4681" t="s">
        <v>2022</v>
      </c>
      <c r="D4681" t="s">
        <v>2489</v>
      </c>
      <c r="E4681" t="s">
        <v>19877</v>
      </c>
      <c r="F4681" t="s">
        <v>19878</v>
      </c>
      <c r="G4681" t="s">
        <v>15569</v>
      </c>
      <c r="H4681" t="s">
        <v>19877</v>
      </c>
      <c r="I4681" t="s">
        <v>2493</v>
      </c>
      <c r="J4681" t="s">
        <v>2494</v>
      </c>
      <c r="K4681" t="s">
        <v>2495</v>
      </c>
      <c r="L4681" t="s">
        <v>2496</v>
      </c>
      <c r="M4681" t="s">
        <v>15120</v>
      </c>
      <c r="N4681" t="s">
        <v>2496</v>
      </c>
      <c r="O4681" t="s">
        <v>2498</v>
      </c>
      <c r="P4681" t="s">
        <v>2499</v>
      </c>
      <c r="Q4681" t="s">
        <v>33</v>
      </c>
      <c r="R4681" t="s">
        <v>2500</v>
      </c>
      <c r="S4681" t="s">
        <v>2501</v>
      </c>
      <c r="T4681" t="s">
        <v>15105</v>
      </c>
      <c r="U4681" t="s">
        <v>166</v>
      </c>
      <c r="V4681" t="s">
        <v>15106</v>
      </c>
      <c r="W4681" t="s">
        <v>260</v>
      </c>
      <c r="X4681" t="s">
        <v>15121</v>
      </c>
      <c r="Y4681" t="s">
        <v>2535</v>
      </c>
      <c r="Z4681" t="s">
        <v>15122</v>
      </c>
      <c r="AA4681" t="s">
        <v>2691</v>
      </c>
      <c r="AB4681" t="s">
        <v>15120</v>
      </c>
      <c r="AC4681" t="s">
        <v>2508</v>
      </c>
      <c r="AD4681">
        <v>15.7</v>
      </c>
      <c r="AE4681">
        <v>15.7</v>
      </c>
      <c r="AF4681" t="s">
        <v>2509</v>
      </c>
      <c r="AG4681">
        <v>5.952</v>
      </c>
      <c r="AH4681" t="s">
        <v>2510</v>
      </c>
      <c r="AI4681">
        <v>800</v>
      </c>
      <c r="AJ4681">
        <v>800</v>
      </c>
      <c r="AK4681">
        <v>10.5</v>
      </c>
      <c r="AL4681" t="s">
        <v>2511</v>
      </c>
      <c r="AM4681" t="s">
        <v>2513</v>
      </c>
      <c r="AN4681" t="s">
        <v>2513</v>
      </c>
      <c r="AO4681" t="s">
        <v>2513</v>
      </c>
      <c r="AP4681" t="s">
        <v>2513</v>
      </c>
      <c r="AQ4681" t="s">
        <v>2513</v>
      </c>
      <c r="AR4681" t="s">
        <v>2513</v>
      </c>
      <c r="AS4681" t="s">
        <v>2515</v>
      </c>
      <c r="AT4681" t="s">
        <v>2513</v>
      </c>
      <c r="AU4681">
        <v>44514</v>
      </c>
      <c r="AV4681" t="s">
        <v>2513</v>
      </c>
      <c r="AW4681" t="s">
        <v>2513</v>
      </c>
      <c r="AX4681" t="s">
        <v>2513</v>
      </c>
      <c r="AY4681" t="s">
        <v>2517</v>
      </c>
      <c r="AZ4681" t="s">
        <v>2513</v>
      </c>
      <c r="BA4681" t="s">
        <v>2513</v>
      </c>
      <c r="BB4681" t="s">
        <v>2513</v>
      </c>
    </row>
    <row r="4682" spans="1:54" x14ac:dyDescent="0.45">
      <c r="A4682">
        <v>10001394</v>
      </c>
      <c r="B4682" t="s">
        <v>19879</v>
      </c>
      <c r="C4682" t="s">
        <v>1444</v>
      </c>
      <c r="D4682" t="s">
        <v>2489</v>
      </c>
      <c r="E4682" t="s">
        <v>19880</v>
      </c>
      <c r="F4682" t="s">
        <v>19881</v>
      </c>
      <c r="G4682" t="s">
        <v>15555</v>
      </c>
      <c r="H4682" t="s">
        <v>19880</v>
      </c>
      <c r="I4682" t="s">
        <v>2493</v>
      </c>
      <c r="J4682" t="s">
        <v>2494</v>
      </c>
      <c r="K4682" t="s">
        <v>2495</v>
      </c>
      <c r="L4682" t="s">
        <v>2496</v>
      </c>
      <c r="M4682" t="s">
        <v>19882</v>
      </c>
      <c r="N4682" t="s">
        <v>2496</v>
      </c>
      <c r="O4682" t="s">
        <v>2498</v>
      </c>
      <c r="P4682" t="s">
        <v>2499</v>
      </c>
      <c r="Q4682" t="s">
        <v>33</v>
      </c>
      <c r="R4682" t="s">
        <v>2500</v>
      </c>
      <c r="S4682" t="s">
        <v>2501</v>
      </c>
      <c r="T4682" t="s">
        <v>15093</v>
      </c>
      <c r="U4682" t="s">
        <v>26</v>
      </c>
      <c r="V4682" t="s">
        <v>15219</v>
      </c>
      <c r="W4682" t="s">
        <v>260</v>
      </c>
      <c r="X4682" t="s">
        <v>17606</v>
      </c>
      <c r="Y4682" t="s">
        <v>2525</v>
      </c>
      <c r="Z4682" t="s">
        <v>19883</v>
      </c>
      <c r="AA4682" t="s">
        <v>11348</v>
      </c>
      <c r="AB4682" t="s">
        <v>19882</v>
      </c>
      <c r="AC4682" t="s">
        <v>2508</v>
      </c>
      <c r="AD4682">
        <v>7.4</v>
      </c>
      <c r="AE4682">
        <v>7.4</v>
      </c>
      <c r="AF4682" t="s">
        <v>2509</v>
      </c>
      <c r="AG4682">
        <v>2.976</v>
      </c>
      <c r="AH4682" t="s">
        <v>2510</v>
      </c>
      <c r="AI4682">
        <v>800</v>
      </c>
      <c r="AJ4682">
        <v>400</v>
      </c>
      <c r="AK4682">
        <v>10</v>
      </c>
      <c r="AL4682" t="s">
        <v>2511</v>
      </c>
      <c r="AM4682" t="s">
        <v>2513</v>
      </c>
      <c r="AN4682" t="s">
        <v>2513</v>
      </c>
      <c r="AO4682" t="s">
        <v>2513</v>
      </c>
      <c r="AP4682" t="s">
        <v>2513</v>
      </c>
      <c r="AQ4682" t="s">
        <v>2513</v>
      </c>
      <c r="AR4682" t="s">
        <v>2513</v>
      </c>
      <c r="AS4682" t="s">
        <v>2515</v>
      </c>
      <c r="AT4682" t="s">
        <v>2513</v>
      </c>
      <c r="AU4682">
        <v>44514</v>
      </c>
      <c r="AV4682" t="s">
        <v>2513</v>
      </c>
      <c r="AW4682" t="s">
        <v>2513</v>
      </c>
      <c r="AX4682" t="s">
        <v>2513</v>
      </c>
      <c r="AY4682" t="s">
        <v>2517</v>
      </c>
      <c r="AZ4682" t="s">
        <v>2513</v>
      </c>
      <c r="BA4682" t="s">
        <v>2513</v>
      </c>
      <c r="BB4682" t="s">
        <v>2513</v>
      </c>
    </row>
    <row r="4683" spans="1:54" x14ac:dyDescent="0.45">
      <c r="A4683">
        <v>10001397</v>
      </c>
      <c r="B4683" t="s">
        <v>19884</v>
      </c>
      <c r="C4683" t="s">
        <v>192</v>
      </c>
      <c r="D4683" t="s">
        <v>2489</v>
      </c>
      <c r="E4683" t="s">
        <v>19885</v>
      </c>
      <c r="F4683" t="s">
        <v>19886</v>
      </c>
      <c r="G4683" t="s">
        <v>15569</v>
      </c>
      <c r="H4683" t="s">
        <v>19885</v>
      </c>
      <c r="I4683" t="s">
        <v>2493</v>
      </c>
      <c r="J4683" t="s">
        <v>2494</v>
      </c>
      <c r="K4683" t="s">
        <v>2495</v>
      </c>
      <c r="L4683" t="s">
        <v>2496</v>
      </c>
      <c r="M4683" t="s">
        <v>15291</v>
      </c>
      <c r="N4683" t="s">
        <v>2496</v>
      </c>
      <c r="O4683" t="s">
        <v>2498</v>
      </c>
      <c r="P4683" t="s">
        <v>2499</v>
      </c>
      <c r="Q4683" t="s">
        <v>33</v>
      </c>
      <c r="R4683" t="s">
        <v>2500</v>
      </c>
      <c r="S4683" t="s">
        <v>2501</v>
      </c>
      <c r="T4683" t="s">
        <v>15105</v>
      </c>
      <c r="U4683" t="s">
        <v>166</v>
      </c>
      <c r="V4683" t="s">
        <v>15106</v>
      </c>
      <c r="W4683" t="s">
        <v>260</v>
      </c>
      <c r="X4683" t="s">
        <v>15292</v>
      </c>
      <c r="Y4683" t="s">
        <v>2525</v>
      </c>
      <c r="Z4683" t="s">
        <v>15293</v>
      </c>
      <c r="AA4683" t="s">
        <v>2691</v>
      </c>
      <c r="AB4683" t="s">
        <v>15291</v>
      </c>
      <c r="AC4683" t="s">
        <v>2508</v>
      </c>
      <c r="AD4683">
        <v>15</v>
      </c>
      <c r="AE4683">
        <v>15</v>
      </c>
      <c r="AF4683" t="s">
        <v>2509</v>
      </c>
      <c r="AG4683">
        <v>5.952</v>
      </c>
      <c r="AH4683" t="s">
        <v>2510</v>
      </c>
      <c r="AI4683">
        <v>800</v>
      </c>
      <c r="AJ4683">
        <v>800</v>
      </c>
      <c r="AK4683">
        <v>10.5</v>
      </c>
      <c r="AL4683" t="s">
        <v>2511</v>
      </c>
      <c r="AM4683" t="s">
        <v>2513</v>
      </c>
      <c r="AN4683" t="s">
        <v>2513</v>
      </c>
      <c r="AO4683" t="s">
        <v>2513</v>
      </c>
      <c r="AP4683" t="s">
        <v>2513</v>
      </c>
      <c r="AQ4683" t="s">
        <v>2513</v>
      </c>
      <c r="AR4683" t="s">
        <v>2513</v>
      </c>
      <c r="AS4683" t="s">
        <v>2515</v>
      </c>
      <c r="AT4683" t="s">
        <v>2513</v>
      </c>
      <c r="AU4683">
        <v>44514</v>
      </c>
      <c r="AV4683" t="s">
        <v>2513</v>
      </c>
      <c r="AW4683" t="s">
        <v>2513</v>
      </c>
      <c r="AX4683" t="s">
        <v>2513</v>
      </c>
      <c r="AY4683" t="s">
        <v>2517</v>
      </c>
      <c r="AZ4683" t="s">
        <v>2513</v>
      </c>
      <c r="BA4683" t="s">
        <v>2513</v>
      </c>
      <c r="BB4683" t="s">
        <v>2513</v>
      </c>
    </row>
    <row r="4684" spans="1:54" x14ac:dyDescent="0.45">
      <c r="A4684">
        <v>10001400</v>
      </c>
      <c r="B4684" t="s">
        <v>19887</v>
      </c>
      <c r="C4684" t="s">
        <v>1447</v>
      </c>
      <c r="D4684" t="s">
        <v>2489</v>
      </c>
      <c r="E4684" t="s">
        <v>19888</v>
      </c>
      <c r="F4684" t="s">
        <v>19889</v>
      </c>
      <c r="G4684" t="s">
        <v>15555</v>
      </c>
      <c r="H4684" t="s">
        <v>19888</v>
      </c>
      <c r="I4684" t="s">
        <v>2493</v>
      </c>
      <c r="J4684" t="s">
        <v>2494</v>
      </c>
      <c r="K4684" t="s">
        <v>2495</v>
      </c>
      <c r="L4684" t="s">
        <v>2496</v>
      </c>
      <c r="M4684" t="s">
        <v>19890</v>
      </c>
      <c r="N4684" t="s">
        <v>2496</v>
      </c>
      <c r="O4684" t="s">
        <v>2498</v>
      </c>
      <c r="P4684" t="s">
        <v>2499</v>
      </c>
      <c r="Q4684" t="s">
        <v>33</v>
      </c>
      <c r="R4684" t="s">
        <v>2500</v>
      </c>
      <c r="S4684" t="s">
        <v>2501</v>
      </c>
      <c r="T4684" t="s">
        <v>15093</v>
      </c>
      <c r="U4684" t="s">
        <v>26</v>
      </c>
      <c r="V4684" t="s">
        <v>15219</v>
      </c>
      <c r="W4684" t="s">
        <v>260</v>
      </c>
      <c r="X4684" t="s">
        <v>16174</v>
      </c>
      <c r="Y4684" t="s">
        <v>2732</v>
      </c>
      <c r="Z4684" t="s">
        <v>19891</v>
      </c>
      <c r="AA4684" t="s">
        <v>11348</v>
      </c>
      <c r="AB4684" t="s">
        <v>19890</v>
      </c>
      <c r="AC4684" t="s">
        <v>2508</v>
      </c>
      <c r="AD4684">
        <v>7.4</v>
      </c>
      <c r="AE4684">
        <v>7.4</v>
      </c>
      <c r="AF4684" t="s">
        <v>2509</v>
      </c>
      <c r="AG4684">
        <v>2.976</v>
      </c>
      <c r="AH4684" t="s">
        <v>2510</v>
      </c>
      <c r="AI4684">
        <v>800</v>
      </c>
      <c r="AJ4684">
        <v>400</v>
      </c>
      <c r="AK4684">
        <v>10</v>
      </c>
      <c r="AL4684" t="s">
        <v>2511</v>
      </c>
      <c r="AM4684" t="s">
        <v>2513</v>
      </c>
      <c r="AN4684" t="s">
        <v>2513</v>
      </c>
      <c r="AO4684" t="s">
        <v>2513</v>
      </c>
      <c r="AP4684" t="s">
        <v>2513</v>
      </c>
      <c r="AQ4684" t="s">
        <v>2513</v>
      </c>
      <c r="AR4684" t="s">
        <v>2513</v>
      </c>
      <c r="AS4684" t="s">
        <v>2515</v>
      </c>
      <c r="AT4684" t="s">
        <v>2513</v>
      </c>
      <c r="AU4684">
        <v>44514</v>
      </c>
      <c r="AV4684" t="s">
        <v>2513</v>
      </c>
      <c r="AW4684" t="s">
        <v>2513</v>
      </c>
      <c r="AX4684" t="s">
        <v>2513</v>
      </c>
      <c r="AY4684" t="s">
        <v>2517</v>
      </c>
      <c r="AZ4684" t="s">
        <v>2513</v>
      </c>
      <c r="BA4684" t="s">
        <v>2513</v>
      </c>
      <c r="BB4684" t="s">
        <v>2513</v>
      </c>
    </row>
    <row r="4685" spans="1:54" x14ac:dyDescent="0.45">
      <c r="A4685">
        <v>10001401</v>
      </c>
      <c r="B4685" t="s">
        <v>19892</v>
      </c>
      <c r="C4685" t="s">
        <v>2147</v>
      </c>
      <c r="D4685" t="s">
        <v>2489</v>
      </c>
      <c r="E4685" t="s">
        <v>19893</v>
      </c>
      <c r="F4685" t="s">
        <v>19894</v>
      </c>
      <c r="G4685" t="s">
        <v>15595</v>
      </c>
      <c r="H4685" t="s">
        <v>19893</v>
      </c>
      <c r="I4685" t="s">
        <v>2493</v>
      </c>
      <c r="J4685" t="s">
        <v>2494</v>
      </c>
      <c r="K4685" t="s">
        <v>2495</v>
      </c>
      <c r="L4685" t="s">
        <v>2496</v>
      </c>
      <c r="M4685" t="s">
        <v>15754</v>
      </c>
      <c r="N4685" t="s">
        <v>2496</v>
      </c>
      <c r="O4685" t="s">
        <v>2498</v>
      </c>
      <c r="P4685" t="s">
        <v>2499</v>
      </c>
      <c r="Q4685" t="s">
        <v>33</v>
      </c>
      <c r="R4685" t="s">
        <v>2500</v>
      </c>
      <c r="S4685" t="s">
        <v>2501</v>
      </c>
      <c r="T4685" t="s">
        <v>15105</v>
      </c>
      <c r="U4685" t="s">
        <v>166</v>
      </c>
      <c r="V4685" t="s">
        <v>15197</v>
      </c>
      <c r="W4685" t="s">
        <v>246</v>
      </c>
      <c r="X4685" t="s">
        <v>15260</v>
      </c>
      <c r="Y4685" t="s">
        <v>2525</v>
      </c>
      <c r="Z4685" t="s">
        <v>15261</v>
      </c>
      <c r="AA4685" t="s">
        <v>2691</v>
      </c>
      <c r="AB4685" t="s">
        <v>15754</v>
      </c>
      <c r="AC4685" t="s">
        <v>2508</v>
      </c>
      <c r="AD4685">
        <v>15.7</v>
      </c>
      <c r="AE4685">
        <v>15.7</v>
      </c>
      <c r="AF4685" t="s">
        <v>2509</v>
      </c>
      <c r="AG4685">
        <v>5.952</v>
      </c>
      <c r="AH4685" t="s">
        <v>2510</v>
      </c>
      <c r="AI4685">
        <v>800</v>
      </c>
      <c r="AJ4685">
        <v>800</v>
      </c>
      <c r="AK4685">
        <v>10.5</v>
      </c>
      <c r="AL4685" t="s">
        <v>2511</v>
      </c>
      <c r="AM4685" t="s">
        <v>2513</v>
      </c>
      <c r="AN4685" t="s">
        <v>2513</v>
      </c>
      <c r="AO4685" t="s">
        <v>2513</v>
      </c>
      <c r="AP4685" t="s">
        <v>2513</v>
      </c>
      <c r="AQ4685" t="s">
        <v>2513</v>
      </c>
      <c r="AR4685" t="s">
        <v>2513</v>
      </c>
      <c r="AS4685" t="s">
        <v>2515</v>
      </c>
      <c r="AT4685" t="s">
        <v>2513</v>
      </c>
      <c r="AU4685">
        <v>44514</v>
      </c>
      <c r="AV4685" t="s">
        <v>2513</v>
      </c>
      <c r="AW4685" t="s">
        <v>2513</v>
      </c>
      <c r="AX4685" t="s">
        <v>2513</v>
      </c>
      <c r="AY4685" t="s">
        <v>2517</v>
      </c>
      <c r="AZ4685" t="s">
        <v>2513</v>
      </c>
      <c r="BA4685" t="s">
        <v>2513</v>
      </c>
      <c r="BB4685" t="s">
        <v>2513</v>
      </c>
    </row>
    <row r="4686" spans="1:54" x14ac:dyDescent="0.45">
      <c r="A4686">
        <v>10001403</v>
      </c>
      <c r="B4686" t="s">
        <v>19895</v>
      </c>
      <c r="C4686" t="s">
        <v>1441</v>
      </c>
      <c r="D4686" t="s">
        <v>2489</v>
      </c>
      <c r="E4686" t="s">
        <v>19896</v>
      </c>
      <c r="F4686" t="s">
        <v>19897</v>
      </c>
      <c r="G4686" t="s">
        <v>15555</v>
      </c>
      <c r="H4686" t="s">
        <v>19896</v>
      </c>
      <c r="I4686" t="s">
        <v>2493</v>
      </c>
      <c r="J4686" t="s">
        <v>2494</v>
      </c>
      <c r="K4686" t="s">
        <v>2495</v>
      </c>
      <c r="L4686" t="s">
        <v>2496</v>
      </c>
      <c r="M4686" t="s">
        <v>15591</v>
      </c>
      <c r="N4686" t="s">
        <v>2496</v>
      </c>
      <c r="O4686" t="s">
        <v>2498</v>
      </c>
      <c r="P4686" t="s">
        <v>2499</v>
      </c>
      <c r="Q4686" t="s">
        <v>33</v>
      </c>
      <c r="R4686" t="s">
        <v>2500</v>
      </c>
      <c r="S4686" t="s">
        <v>2501</v>
      </c>
      <c r="T4686" t="s">
        <v>15093</v>
      </c>
      <c r="U4686" t="s">
        <v>26</v>
      </c>
      <c r="V4686" t="s">
        <v>15219</v>
      </c>
      <c r="W4686" t="s">
        <v>260</v>
      </c>
      <c r="X4686" t="s">
        <v>15220</v>
      </c>
      <c r="Y4686" t="s">
        <v>2724</v>
      </c>
      <c r="Z4686" t="s">
        <v>15592</v>
      </c>
      <c r="AA4686" t="s">
        <v>11348</v>
      </c>
      <c r="AB4686" t="s">
        <v>15591</v>
      </c>
      <c r="AC4686" t="s">
        <v>2508</v>
      </c>
      <c r="AD4686">
        <v>7.4</v>
      </c>
      <c r="AE4686">
        <v>7.4</v>
      </c>
      <c r="AF4686" t="s">
        <v>2509</v>
      </c>
      <c r="AG4686">
        <v>2.976</v>
      </c>
      <c r="AH4686" t="s">
        <v>2510</v>
      </c>
      <c r="AI4686">
        <v>800</v>
      </c>
      <c r="AJ4686">
        <v>400</v>
      </c>
      <c r="AK4686">
        <v>10</v>
      </c>
      <c r="AL4686" t="s">
        <v>2511</v>
      </c>
      <c r="AM4686" t="s">
        <v>2513</v>
      </c>
      <c r="AN4686" t="s">
        <v>2513</v>
      </c>
      <c r="AO4686" t="s">
        <v>2513</v>
      </c>
      <c r="AP4686" t="s">
        <v>2513</v>
      </c>
      <c r="AQ4686" t="s">
        <v>2513</v>
      </c>
      <c r="AR4686" t="s">
        <v>2513</v>
      </c>
      <c r="AS4686" t="s">
        <v>2515</v>
      </c>
      <c r="AT4686" t="s">
        <v>2513</v>
      </c>
      <c r="AU4686">
        <v>44514</v>
      </c>
      <c r="AV4686" t="s">
        <v>2513</v>
      </c>
      <c r="AW4686" t="s">
        <v>2513</v>
      </c>
      <c r="AX4686" t="s">
        <v>2513</v>
      </c>
      <c r="AY4686" t="s">
        <v>2517</v>
      </c>
      <c r="AZ4686" t="s">
        <v>2513</v>
      </c>
      <c r="BA4686" t="s">
        <v>2513</v>
      </c>
      <c r="BB4686" t="s">
        <v>2513</v>
      </c>
    </row>
    <row r="4687" spans="1:54" x14ac:dyDescent="0.45">
      <c r="A4687">
        <v>10001404</v>
      </c>
      <c r="B4687" t="s">
        <v>19898</v>
      </c>
      <c r="C4687" t="s">
        <v>128</v>
      </c>
      <c r="D4687" t="s">
        <v>2489</v>
      </c>
      <c r="E4687" t="s">
        <v>19899</v>
      </c>
      <c r="F4687" t="s">
        <v>19900</v>
      </c>
      <c r="G4687" t="s">
        <v>15555</v>
      </c>
      <c r="H4687" t="s">
        <v>19899</v>
      </c>
      <c r="I4687" t="s">
        <v>2493</v>
      </c>
      <c r="J4687" t="s">
        <v>2494</v>
      </c>
      <c r="K4687" t="s">
        <v>2495</v>
      </c>
      <c r="L4687" t="s">
        <v>2496</v>
      </c>
      <c r="M4687" t="s">
        <v>19901</v>
      </c>
      <c r="N4687" t="s">
        <v>2496</v>
      </c>
      <c r="O4687" t="s">
        <v>2498</v>
      </c>
      <c r="P4687" t="s">
        <v>2499</v>
      </c>
      <c r="Q4687" t="s">
        <v>33</v>
      </c>
      <c r="R4687" t="s">
        <v>2500</v>
      </c>
      <c r="S4687" t="s">
        <v>2501</v>
      </c>
      <c r="T4687" t="s">
        <v>15093</v>
      </c>
      <c r="U4687" t="s">
        <v>26</v>
      </c>
      <c r="V4687" t="s">
        <v>15219</v>
      </c>
      <c r="W4687" t="s">
        <v>260</v>
      </c>
      <c r="X4687" t="s">
        <v>15268</v>
      </c>
      <c r="Y4687" t="s">
        <v>2505</v>
      </c>
      <c r="Z4687" t="s">
        <v>19902</v>
      </c>
      <c r="AA4687" t="s">
        <v>11348</v>
      </c>
      <c r="AB4687" t="s">
        <v>19901</v>
      </c>
      <c r="AC4687" t="s">
        <v>2508</v>
      </c>
      <c r="AD4687">
        <v>7.05</v>
      </c>
      <c r="AE4687">
        <v>7.05</v>
      </c>
      <c r="AF4687" t="s">
        <v>2509</v>
      </c>
      <c r="AG4687">
        <v>2.976</v>
      </c>
      <c r="AH4687" t="s">
        <v>2510</v>
      </c>
      <c r="AI4687">
        <v>800</v>
      </c>
      <c r="AJ4687">
        <v>400</v>
      </c>
      <c r="AK4687">
        <v>10</v>
      </c>
      <c r="AL4687" t="s">
        <v>2511</v>
      </c>
      <c r="AM4687" t="s">
        <v>2513</v>
      </c>
      <c r="AN4687" t="s">
        <v>2513</v>
      </c>
      <c r="AO4687" t="s">
        <v>2513</v>
      </c>
      <c r="AP4687" t="s">
        <v>2513</v>
      </c>
      <c r="AQ4687" t="s">
        <v>2513</v>
      </c>
      <c r="AR4687" t="s">
        <v>2513</v>
      </c>
      <c r="AS4687" t="s">
        <v>2515</v>
      </c>
      <c r="AT4687" t="s">
        <v>2513</v>
      </c>
      <c r="AU4687">
        <v>44514</v>
      </c>
      <c r="AV4687" t="s">
        <v>2513</v>
      </c>
      <c r="AW4687" t="s">
        <v>2513</v>
      </c>
      <c r="AX4687" t="s">
        <v>2513</v>
      </c>
      <c r="AY4687" t="s">
        <v>2517</v>
      </c>
      <c r="AZ4687" t="s">
        <v>2513</v>
      </c>
      <c r="BA4687" t="s">
        <v>2513</v>
      </c>
      <c r="BB4687" t="s">
        <v>2513</v>
      </c>
    </row>
    <row r="4688" spans="1:54" x14ac:dyDescent="0.45">
      <c r="A4688">
        <v>10001405</v>
      </c>
      <c r="B4688" t="s">
        <v>19903</v>
      </c>
      <c r="C4688" t="s">
        <v>129</v>
      </c>
      <c r="D4688" t="s">
        <v>2489</v>
      </c>
      <c r="E4688" t="s">
        <v>19904</v>
      </c>
      <c r="F4688" t="s">
        <v>19905</v>
      </c>
      <c r="G4688" t="s">
        <v>15555</v>
      </c>
      <c r="H4688" t="s">
        <v>19904</v>
      </c>
      <c r="I4688" t="s">
        <v>2493</v>
      </c>
      <c r="J4688" t="s">
        <v>2494</v>
      </c>
      <c r="K4688" t="s">
        <v>2495</v>
      </c>
      <c r="L4688" t="s">
        <v>2496</v>
      </c>
      <c r="M4688" t="s">
        <v>19901</v>
      </c>
      <c r="N4688" t="s">
        <v>2496</v>
      </c>
      <c r="O4688" t="s">
        <v>2498</v>
      </c>
      <c r="P4688" t="s">
        <v>2499</v>
      </c>
      <c r="Q4688" t="s">
        <v>33</v>
      </c>
      <c r="R4688" t="s">
        <v>2500</v>
      </c>
      <c r="S4688" t="s">
        <v>2501</v>
      </c>
      <c r="T4688" t="s">
        <v>15093</v>
      </c>
      <c r="U4688" t="s">
        <v>26</v>
      </c>
      <c r="V4688" t="s">
        <v>15219</v>
      </c>
      <c r="W4688" t="s">
        <v>260</v>
      </c>
      <c r="X4688" t="s">
        <v>15268</v>
      </c>
      <c r="Y4688" t="s">
        <v>2505</v>
      </c>
      <c r="Z4688" t="s">
        <v>19902</v>
      </c>
      <c r="AA4688" t="s">
        <v>11348</v>
      </c>
      <c r="AB4688" t="s">
        <v>19901</v>
      </c>
      <c r="AC4688" t="s">
        <v>2508</v>
      </c>
      <c r="AD4688">
        <v>7.4</v>
      </c>
      <c r="AE4688">
        <v>7.4</v>
      </c>
      <c r="AF4688" t="s">
        <v>2509</v>
      </c>
      <c r="AG4688">
        <v>2.976</v>
      </c>
      <c r="AH4688" t="s">
        <v>2510</v>
      </c>
      <c r="AI4688">
        <v>800</v>
      </c>
      <c r="AJ4688">
        <v>400</v>
      </c>
      <c r="AK4688">
        <v>10</v>
      </c>
      <c r="AL4688" t="s">
        <v>2511</v>
      </c>
      <c r="AM4688" t="s">
        <v>2513</v>
      </c>
      <c r="AN4688" t="s">
        <v>2513</v>
      </c>
      <c r="AO4688" t="s">
        <v>2513</v>
      </c>
      <c r="AP4688" t="s">
        <v>2513</v>
      </c>
      <c r="AQ4688" t="s">
        <v>2513</v>
      </c>
      <c r="AR4688" t="s">
        <v>2513</v>
      </c>
      <c r="AS4688" t="s">
        <v>2515</v>
      </c>
      <c r="AT4688" t="s">
        <v>2513</v>
      </c>
      <c r="AU4688">
        <v>44514</v>
      </c>
      <c r="AV4688" t="s">
        <v>2513</v>
      </c>
      <c r="AW4688" t="s">
        <v>2513</v>
      </c>
      <c r="AX4688" t="s">
        <v>2513</v>
      </c>
      <c r="AY4688" t="s">
        <v>2517</v>
      </c>
      <c r="AZ4688" t="s">
        <v>2513</v>
      </c>
      <c r="BA4688" t="s">
        <v>2513</v>
      </c>
      <c r="BB4688" t="s">
        <v>2513</v>
      </c>
    </row>
    <row r="4689" spans="1:54" x14ac:dyDescent="0.45">
      <c r="A4689">
        <v>10001406</v>
      </c>
      <c r="B4689" t="s">
        <v>19906</v>
      </c>
      <c r="C4689" t="s">
        <v>196</v>
      </c>
      <c r="D4689" t="s">
        <v>2489</v>
      </c>
      <c r="E4689" t="s">
        <v>19907</v>
      </c>
      <c r="F4689" t="s">
        <v>19908</v>
      </c>
      <c r="G4689" t="s">
        <v>15574</v>
      </c>
      <c r="H4689" t="s">
        <v>19907</v>
      </c>
      <c r="I4689" t="s">
        <v>2493</v>
      </c>
      <c r="J4689" t="s">
        <v>2494</v>
      </c>
      <c r="K4689" t="s">
        <v>2495</v>
      </c>
      <c r="L4689" t="s">
        <v>2496</v>
      </c>
      <c r="M4689" t="s">
        <v>19614</v>
      </c>
      <c r="N4689" t="s">
        <v>2496</v>
      </c>
      <c r="O4689" t="s">
        <v>2498</v>
      </c>
      <c r="P4689" t="s">
        <v>2499</v>
      </c>
      <c r="Q4689" t="s">
        <v>33</v>
      </c>
      <c r="R4689" t="s">
        <v>2500</v>
      </c>
      <c r="S4689" t="s">
        <v>2501</v>
      </c>
      <c r="T4689" t="s">
        <v>15105</v>
      </c>
      <c r="U4689" t="s">
        <v>166</v>
      </c>
      <c r="V4689" t="s">
        <v>15197</v>
      </c>
      <c r="W4689" t="s">
        <v>246</v>
      </c>
      <c r="X4689" t="s">
        <v>15381</v>
      </c>
      <c r="Y4689" t="s">
        <v>2535</v>
      </c>
      <c r="Z4689" t="s">
        <v>15382</v>
      </c>
      <c r="AA4689" t="s">
        <v>2691</v>
      </c>
      <c r="AB4689" t="s">
        <v>19614</v>
      </c>
      <c r="AC4689" t="s">
        <v>2508</v>
      </c>
      <c r="AD4689">
        <v>15</v>
      </c>
      <c r="AE4689">
        <v>15</v>
      </c>
      <c r="AF4689" t="s">
        <v>2509</v>
      </c>
      <c r="AG4689">
        <v>5.952</v>
      </c>
      <c r="AH4689" t="s">
        <v>2510</v>
      </c>
      <c r="AI4689">
        <v>800</v>
      </c>
      <c r="AJ4689">
        <v>800</v>
      </c>
      <c r="AK4689">
        <v>10.5</v>
      </c>
      <c r="AL4689" t="s">
        <v>2511</v>
      </c>
      <c r="AM4689" t="s">
        <v>2513</v>
      </c>
      <c r="AN4689" t="s">
        <v>2513</v>
      </c>
      <c r="AO4689" t="s">
        <v>2513</v>
      </c>
      <c r="AP4689" t="s">
        <v>2513</v>
      </c>
      <c r="AQ4689" t="s">
        <v>2513</v>
      </c>
      <c r="AR4689" t="s">
        <v>2513</v>
      </c>
      <c r="AS4689" t="s">
        <v>2515</v>
      </c>
      <c r="AT4689" t="s">
        <v>2513</v>
      </c>
      <c r="AU4689">
        <v>44514</v>
      </c>
      <c r="AV4689" t="s">
        <v>2513</v>
      </c>
      <c r="AW4689" t="s">
        <v>2513</v>
      </c>
      <c r="AX4689" t="s">
        <v>2513</v>
      </c>
      <c r="AY4689" t="s">
        <v>2517</v>
      </c>
      <c r="AZ4689" t="s">
        <v>2513</v>
      </c>
      <c r="BA4689" t="s">
        <v>2513</v>
      </c>
      <c r="BB4689" t="s">
        <v>2513</v>
      </c>
    </row>
    <row r="4690" spans="1:54" x14ac:dyDescent="0.45">
      <c r="A4690">
        <v>10001420</v>
      </c>
      <c r="B4690" t="s">
        <v>19909</v>
      </c>
      <c r="C4690" t="s">
        <v>2452</v>
      </c>
      <c r="D4690" t="s">
        <v>2489</v>
      </c>
      <c r="E4690" t="s">
        <v>19910</v>
      </c>
      <c r="F4690" t="s">
        <v>19911</v>
      </c>
      <c r="G4690" t="s">
        <v>15396</v>
      </c>
      <c r="H4690" t="s">
        <v>19910</v>
      </c>
      <c r="I4690" t="s">
        <v>2493</v>
      </c>
      <c r="J4690" t="s">
        <v>2494</v>
      </c>
      <c r="K4690" t="s">
        <v>2495</v>
      </c>
      <c r="L4690" t="s">
        <v>2496</v>
      </c>
      <c r="M4690" t="s">
        <v>19912</v>
      </c>
      <c r="N4690" t="s">
        <v>2496</v>
      </c>
      <c r="O4690" t="s">
        <v>2498</v>
      </c>
      <c r="P4690" t="s">
        <v>2499</v>
      </c>
      <c r="Q4690" t="s">
        <v>33</v>
      </c>
      <c r="R4690" t="s">
        <v>2500</v>
      </c>
      <c r="S4690" t="s">
        <v>2501</v>
      </c>
      <c r="T4690" t="s">
        <v>15544</v>
      </c>
      <c r="U4690" t="s">
        <v>32</v>
      </c>
      <c r="V4690" t="s">
        <v>16224</v>
      </c>
      <c r="W4690" t="s">
        <v>241</v>
      </c>
      <c r="X4690" t="s">
        <v>19913</v>
      </c>
      <c r="Y4690" t="s">
        <v>10431</v>
      </c>
      <c r="Z4690" t="s">
        <v>19914</v>
      </c>
      <c r="AA4690" t="s">
        <v>2507</v>
      </c>
      <c r="AB4690" t="s">
        <v>19912</v>
      </c>
      <c r="AC4690" t="s">
        <v>10793</v>
      </c>
      <c r="AD4690">
        <v>28.55</v>
      </c>
      <c r="AE4690">
        <v>28.55</v>
      </c>
      <c r="AF4690" t="s">
        <v>2509</v>
      </c>
      <c r="AG4690">
        <v>9.2999999999999999E-2</v>
      </c>
      <c r="AH4690" t="s">
        <v>6779</v>
      </c>
      <c r="AI4690">
        <v>1000</v>
      </c>
      <c r="AJ4690">
        <v>1000</v>
      </c>
      <c r="AK4690">
        <v>11.5</v>
      </c>
      <c r="AL4690" t="s">
        <v>2511</v>
      </c>
      <c r="AM4690" t="s">
        <v>2662</v>
      </c>
      <c r="AN4690" t="s">
        <v>2513</v>
      </c>
      <c r="AO4690" t="s">
        <v>2513</v>
      </c>
      <c r="AP4690" t="s">
        <v>2514</v>
      </c>
      <c r="AQ4690" t="s">
        <v>2513</v>
      </c>
      <c r="AR4690" t="s">
        <v>2513</v>
      </c>
      <c r="AS4690" t="s">
        <v>3147</v>
      </c>
      <c r="AT4690" t="s">
        <v>2513</v>
      </c>
      <c r="AU4690">
        <v>44514</v>
      </c>
      <c r="AV4690" t="s">
        <v>2513</v>
      </c>
      <c r="AW4690" t="s">
        <v>2513</v>
      </c>
      <c r="AX4690" t="s">
        <v>2516</v>
      </c>
      <c r="AY4690" t="s">
        <v>2517</v>
      </c>
      <c r="AZ4690" t="s">
        <v>2650</v>
      </c>
      <c r="BA4690" t="s">
        <v>2513</v>
      </c>
      <c r="BB4690" t="s">
        <v>2513</v>
      </c>
    </row>
    <row r="4691" spans="1:54" x14ac:dyDescent="0.45">
      <c r="A4691">
        <v>10001426</v>
      </c>
      <c r="B4691" t="s">
        <v>19915</v>
      </c>
      <c r="C4691" t="s">
        <v>27150</v>
      </c>
      <c r="D4691" t="s">
        <v>2489</v>
      </c>
      <c r="E4691" t="s">
        <v>19916</v>
      </c>
      <c r="F4691" t="s">
        <v>19917</v>
      </c>
      <c r="G4691" t="s">
        <v>15569</v>
      </c>
      <c r="H4691" t="s">
        <v>19916</v>
      </c>
      <c r="I4691" t="s">
        <v>2493</v>
      </c>
      <c r="J4691" t="s">
        <v>2494</v>
      </c>
      <c r="K4691" t="s">
        <v>2495</v>
      </c>
      <c r="L4691" t="s">
        <v>2496</v>
      </c>
      <c r="M4691" t="s">
        <v>15161</v>
      </c>
      <c r="N4691" t="s">
        <v>2496</v>
      </c>
      <c r="O4691" t="s">
        <v>2498</v>
      </c>
      <c r="P4691" t="s">
        <v>2499</v>
      </c>
      <c r="Q4691" t="s">
        <v>33</v>
      </c>
      <c r="R4691" t="s">
        <v>2500</v>
      </c>
      <c r="S4691" t="s">
        <v>2501</v>
      </c>
      <c r="T4691" t="s">
        <v>15105</v>
      </c>
      <c r="U4691" t="s">
        <v>166</v>
      </c>
      <c r="V4691" t="s">
        <v>15106</v>
      </c>
      <c r="W4691" t="s">
        <v>260</v>
      </c>
      <c r="X4691" t="s">
        <v>15162</v>
      </c>
      <c r="Y4691" t="s">
        <v>2724</v>
      </c>
      <c r="Z4691" t="s">
        <v>15163</v>
      </c>
      <c r="AA4691" t="s">
        <v>2691</v>
      </c>
      <c r="AB4691" t="s">
        <v>15161</v>
      </c>
      <c r="AC4691" t="s">
        <v>2508</v>
      </c>
      <c r="AD4691">
        <v>15.7</v>
      </c>
      <c r="AE4691">
        <v>15.7</v>
      </c>
      <c r="AF4691" t="s">
        <v>2509</v>
      </c>
      <c r="AG4691">
        <v>5.952</v>
      </c>
      <c r="AH4691" t="s">
        <v>2510</v>
      </c>
      <c r="AI4691">
        <v>800</v>
      </c>
      <c r="AJ4691">
        <v>800</v>
      </c>
      <c r="AK4691">
        <v>10.5</v>
      </c>
      <c r="AL4691" t="s">
        <v>2511</v>
      </c>
      <c r="AM4691" t="s">
        <v>2662</v>
      </c>
      <c r="AN4691" t="s">
        <v>2513</v>
      </c>
      <c r="AO4691" t="s">
        <v>2513</v>
      </c>
      <c r="AP4691" t="s">
        <v>2514</v>
      </c>
      <c r="AQ4691" t="s">
        <v>2513</v>
      </c>
      <c r="AR4691" t="s">
        <v>2513</v>
      </c>
      <c r="AS4691" t="s">
        <v>2515</v>
      </c>
      <c r="AT4691" t="s">
        <v>2513</v>
      </c>
      <c r="AU4691">
        <v>44514</v>
      </c>
      <c r="AV4691" t="s">
        <v>2513</v>
      </c>
      <c r="AW4691" t="s">
        <v>2513</v>
      </c>
      <c r="AX4691" t="s">
        <v>2516</v>
      </c>
      <c r="AY4691" t="s">
        <v>2517</v>
      </c>
      <c r="AZ4691" t="s">
        <v>2513</v>
      </c>
      <c r="BA4691" t="s">
        <v>2513</v>
      </c>
      <c r="BB4691" t="s">
        <v>2513</v>
      </c>
    </row>
    <row r="4692" spans="1:54" x14ac:dyDescent="0.45">
      <c r="A4692">
        <v>10001445</v>
      </c>
      <c r="B4692" t="s">
        <v>19918</v>
      </c>
      <c r="C4692" t="s">
        <v>27151</v>
      </c>
      <c r="D4692" t="s">
        <v>2489</v>
      </c>
      <c r="E4692" t="s">
        <v>19919</v>
      </c>
      <c r="F4692" t="s">
        <v>19920</v>
      </c>
      <c r="G4692" t="s">
        <v>19921</v>
      </c>
      <c r="H4692" t="s">
        <v>19919</v>
      </c>
      <c r="I4692" t="s">
        <v>2493</v>
      </c>
      <c r="J4692" t="s">
        <v>2494</v>
      </c>
      <c r="K4692" t="s">
        <v>2495</v>
      </c>
      <c r="L4692" t="s">
        <v>2496</v>
      </c>
      <c r="M4692" t="s">
        <v>19912</v>
      </c>
      <c r="N4692" t="s">
        <v>2496</v>
      </c>
      <c r="O4692" t="s">
        <v>2498</v>
      </c>
      <c r="P4692" t="s">
        <v>2499</v>
      </c>
      <c r="Q4692" t="s">
        <v>33</v>
      </c>
      <c r="R4692" t="s">
        <v>2500</v>
      </c>
      <c r="S4692" t="s">
        <v>2501</v>
      </c>
      <c r="T4692" t="s">
        <v>15544</v>
      </c>
      <c r="U4692" t="s">
        <v>32</v>
      </c>
      <c r="V4692" t="s">
        <v>16224</v>
      </c>
      <c r="W4692" t="s">
        <v>241</v>
      </c>
      <c r="X4692" t="s">
        <v>19913</v>
      </c>
      <c r="Y4692" t="s">
        <v>10431</v>
      </c>
      <c r="Z4692" t="s">
        <v>19914</v>
      </c>
      <c r="AA4692" t="s">
        <v>2507</v>
      </c>
      <c r="AB4692" t="s">
        <v>19912</v>
      </c>
      <c r="AC4692" t="s">
        <v>10793</v>
      </c>
      <c r="AD4692">
        <v>28.55</v>
      </c>
      <c r="AE4692">
        <v>28.55</v>
      </c>
      <c r="AF4692" t="s">
        <v>2509</v>
      </c>
      <c r="AG4692">
        <v>9.2999999999999999E-2</v>
      </c>
      <c r="AH4692" t="s">
        <v>6779</v>
      </c>
      <c r="AI4692">
        <v>1000</v>
      </c>
      <c r="AJ4692">
        <v>1000</v>
      </c>
      <c r="AK4692">
        <v>11.5</v>
      </c>
      <c r="AL4692" t="s">
        <v>2511</v>
      </c>
      <c r="AM4692" t="s">
        <v>2512</v>
      </c>
      <c r="AN4692" t="s">
        <v>2513</v>
      </c>
      <c r="AO4692" t="s">
        <v>2513</v>
      </c>
      <c r="AP4692" t="s">
        <v>2513</v>
      </c>
      <c r="AQ4692" t="s">
        <v>2513</v>
      </c>
      <c r="AR4692" t="s">
        <v>2513</v>
      </c>
      <c r="AS4692" t="s">
        <v>3147</v>
      </c>
      <c r="AT4692" t="s">
        <v>2513</v>
      </c>
      <c r="AU4692">
        <v>44514</v>
      </c>
      <c r="AV4692" t="s">
        <v>2513</v>
      </c>
      <c r="AW4692" t="s">
        <v>2513</v>
      </c>
      <c r="AX4692" t="s">
        <v>2516</v>
      </c>
      <c r="AY4692" t="s">
        <v>2517</v>
      </c>
      <c r="AZ4692" t="s">
        <v>2513</v>
      </c>
      <c r="BA4692" t="s">
        <v>2513</v>
      </c>
      <c r="BB4692" t="s">
        <v>2513</v>
      </c>
    </row>
    <row r="4693" spans="1:54" x14ac:dyDescent="0.45">
      <c r="A4693">
        <v>10001457</v>
      </c>
      <c r="B4693" t="s">
        <v>19922</v>
      </c>
      <c r="C4693" t="s">
        <v>27150</v>
      </c>
      <c r="D4693" t="s">
        <v>2489</v>
      </c>
      <c r="E4693" t="s">
        <v>19923</v>
      </c>
      <c r="F4693" t="s">
        <v>19924</v>
      </c>
      <c r="G4693" t="s">
        <v>15569</v>
      </c>
      <c r="H4693" t="s">
        <v>19923</v>
      </c>
      <c r="I4693" t="s">
        <v>2493</v>
      </c>
      <c r="J4693" t="s">
        <v>2494</v>
      </c>
      <c r="K4693" t="s">
        <v>2495</v>
      </c>
      <c r="L4693" t="s">
        <v>2496</v>
      </c>
      <c r="M4693" t="s">
        <v>15161</v>
      </c>
      <c r="N4693" t="s">
        <v>2496</v>
      </c>
      <c r="O4693" t="s">
        <v>2498</v>
      </c>
      <c r="P4693" t="s">
        <v>2499</v>
      </c>
      <c r="Q4693" t="s">
        <v>33</v>
      </c>
      <c r="R4693" t="s">
        <v>2500</v>
      </c>
      <c r="S4693" t="s">
        <v>2501</v>
      </c>
      <c r="T4693" t="s">
        <v>15105</v>
      </c>
      <c r="U4693" t="s">
        <v>166</v>
      </c>
      <c r="V4693" t="s">
        <v>15106</v>
      </c>
      <c r="W4693" t="s">
        <v>260</v>
      </c>
      <c r="X4693" t="s">
        <v>15162</v>
      </c>
      <c r="Y4693" t="s">
        <v>2724</v>
      </c>
      <c r="Z4693" t="s">
        <v>15163</v>
      </c>
      <c r="AA4693" t="s">
        <v>2691</v>
      </c>
      <c r="AB4693" t="s">
        <v>15161</v>
      </c>
      <c r="AC4693" t="s">
        <v>2508</v>
      </c>
      <c r="AD4693">
        <v>15.7</v>
      </c>
      <c r="AE4693">
        <v>15.7</v>
      </c>
      <c r="AF4693" t="s">
        <v>2509</v>
      </c>
      <c r="AG4693">
        <v>5.952</v>
      </c>
      <c r="AH4693" t="s">
        <v>2510</v>
      </c>
      <c r="AI4693">
        <v>800</v>
      </c>
      <c r="AJ4693">
        <v>800</v>
      </c>
      <c r="AK4693">
        <v>10.5</v>
      </c>
      <c r="AL4693" t="s">
        <v>2511</v>
      </c>
      <c r="AM4693" t="s">
        <v>2513</v>
      </c>
      <c r="AN4693" t="s">
        <v>2513</v>
      </c>
      <c r="AO4693" t="s">
        <v>2513</v>
      </c>
      <c r="AP4693" t="s">
        <v>2513</v>
      </c>
      <c r="AQ4693" t="s">
        <v>2513</v>
      </c>
      <c r="AR4693" t="s">
        <v>2513</v>
      </c>
      <c r="AS4693" t="s">
        <v>2515</v>
      </c>
      <c r="AT4693" t="s">
        <v>2513</v>
      </c>
      <c r="AU4693">
        <v>44514</v>
      </c>
      <c r="AV4693" t="s">
        <v>2513</v>
      </c>
      <c r="AW4693" t="s">
        <v>2513</v>
      </c>
      <c r="AX4693" t="s">
        <v>2513</v>
      </c>
      <c r="AY4693" t="s">
        <v>2517</v>
      </c>
      <c r="AZ4693" t="s">
        <v>2513</v>
      </c>
      <c r="BA4693" t="s">
        <v>2513</v>
      </c>
      <c r="BB4693" t="s">
        <v>2513</v>
      </c>
    </row>
    <row r="4694" spans="1:54" x14ac:dyDescent="0.45">
      <c r="A4694">
        <v>10003444</v>
      </c>
      <c r="B4694" t="s">
        <v>19925</v>
      </c>
      <c r="C4694" t="s">
        <v>27152</v>
      </c>
      <c r="D4694" t="s">
        <v>2489</v>
      </c>
      <c r="E4694" t="s">
        <v>19926</v>
      </c>
      <c r="F4694" t="s">
        <v>19927</v>
      </c>
      <c r="G4694" t="s">
        <v>19592</v>
      </c>
      <c r="H4694" t="s">
        <v>19926</v>
      </c>
      <c r="I4694" t="s">
        <v>2493</v>
      </c>
      <c r="J4694" t="s">
        <v>2494</v>
      </c>
      <c r="K4694" t="s">
        <v>2495</v>
      </c>
      <c r="L4694" t="s">
        <v>2496</v>
      </c>
      <c r="M4694" t="s">
        <v>19928</v>
      </c>
      <c r="N4694" t="s">
        <v>2496</v>
      </c>
      <c r="O4694" t="s">
        <v>2498</v>
      </c>
      <c r="P4694" t="s">
        <v>2499</v>
      </c>
      <c r="Q4694" t="s">
        <v>33</v>
      </c>
      <c r="R4694" t="s">
        <v>2500</v>
      </c>
      <c r="S4694" t="s">
        <v>2501</v>
      </c>
      <c r="T4694" t="s">
        <v>15105</v>
      </c>
      <c r="U4694" t="s">
        <v>166</v>
      </c>
      <c r="V4694" t="s">
        <v>19929</v>
      </c>
      <c r="W4694" t="s">
        <v>715</v>
      </c>
      <c r="X4694" t="s">
        <v>19930</v>
      </c>
      <c r="Y4694" t="s">
        <v>10431</v>
      </c>
      <c r="Z4694" t="s">
        <v>19931</v>
      </c>
      <c r="AA4694" t="s">
        <v>2507</v>
      </c>
      <c r="AB4694" t="s">
        <v>19928</v>
      </c>
      <c r="AC4694" t="s">
        <v>10431</v>
      </c>
      <c r="AD4694">
        <v>15.7</v>
      </c>
      <c r="AE4694">
        <v>15.7</v>
      </c>
      <c r="AF4694" t="s">
        <v>2509</v>
      </c>
      <c r="AG4694">
        <v>5.952</v>
      </c>
      <c r="AH4694" t="s">
        <v>2510</v>
      </c>
      <c r="AI4694">
        <v>800</v>
      </c>
      <c r="AJ4694">
        <v>800</v>
      </c>
      <c r="AK4694">
        <v>10.5</v>
      </c>
      <c r="AL4694" t="s">
        <v>2511</v>
      </c>
      <c r="AM4694" t="s">
        <v>2513</v>
      </c>
      <c r="AN4694" t="s">
        <v>2513</v>
      </c>
      <c r="AO4694" t="s">
        <v>2513</v>
      </c>
      <c r="AP4694" t="s">
        <v>2513</v>
      </c>
      <c r="AQ4694" t="s">
        <v>2513</v>
      </c>
      <c r="AR4694" t="s">
        <v>2513</v>
      </c>
      <c r="AS4694" t="s">
        <v>2515</v>
      </c>
      <c r="AT4694" t="s">
        <v>2513</v>
      </c>
      <c r="AU4694">
        <v>44524</v>
      </c>
      <c r="AV4694" t="s">
        <v>2513</v>
      </c>
      <c r="AW4694" t="s">
        <v>2513</v>
      </c>
      <c r="AX4694" t="s">
        <v>2513</v>
      </c>
      <c r="AY4694" t="s">
        <v>2517</v>
      </c>
      <c r="AZ4694" t="s">
        <v>2513</v>
      </c>
      <c r="BA4694" t="s">
        <v>2513</v>
      </c>
      <c r="BB4694" t="s">
        <v>2513</v>
      </c>
    </row>
    <row r="4695" spans="1:54" x14ac:dyDescent="0.45">
      <c r="A4695">
        <v>10003446</v>
      </c>
      <c r="B4695" t="s">
        <v>19932</v>
      </c>
      <c r="C4695" t="s">
        <v>2077</v>
      </c>
      <c r="D4695" t="s">
        <v>2489</v>
      </c>
      <c r="E4695" t="s">
        <v>19933</v>
      </c>
      <c r="F4695" t="s">
        <v>19934</v>
      </c>
      <c r="G4695" t="s">
        <v>15110</v>
      </c>
      <c r="H4695" t="s">
        <v>19933</v>
      </c>
      <c r="I4695" t="s">
        <v>2493</v>
      </c>
      <c r="J4695" t="s">
        <v>2494</v>
      </c>
      <c r="K4695" t="s">
        <v>2495</v>
      </c>
      <c r="L4695" t="s">
        <v>2496</v>
      </c>
      <c r="M4695" t="s">
        <v>16458</v>
      </c>
      <c r="N4695" t="s">
        <v>2496</v>
      </c>
      <c r="O4695" t="s">
        <v>2498</v>
      </c>
      <c r="P4695" t="s">
        <v>2499</v>
      </c>
      <c r="Q4695" t="s">
        <v>33</v>
      </c>
      <c r="R4695" t="s">
        <v>2500</v>
      </c>
      <c r="S4695" t="s">
        <v>2501</v>
      </c>
      <c r="T4695" t="s">
        <v>15105</v>
      </c>
      <c r="U4695" t="s">
        <v>166</v>
      </c>
      <c r="V4695" t="s">
        <v>15106</v>
      </c>
      <c r="W4695" t="s">
        <v>260</v>
      </c>
      <c r="X4695" t="s">
        <v>15121</v>
      </c>
      <c r="Y4695" t="s">
        <v>2535</v>
      </c>
      <c r="Z4695" t="s">
        <v>16459</v>
      </c>
      <c r="AA4695" t="s">
        <v>2507</v>
      </c>
      <c r="AB4695" t="s">
        <v>16458</v>
      </c>
      <c r="AC4695" t="s">
        <v>2508</v>
      </c>
      <c r="AD4695">
        <v>15.7</v>
      </c>
      <c r="AE4695">
        <v>15.7</v>
      </c>
      <c r="AF4695" t="s">
        <v>2509</v>
      </c>
      <c r="AG4695">
        <v>5.952</v>
      </c>
      <c r="AH4695" t="s">
        <v>2510</v>
      </c>
      <c r="AI4695">
        <v>800</v>
      </c>
      <c r="AJ4695">
        <v>800</v>
      </c>
      <c r="AK4695">
        <v>10.5</v>
      </c>
      <c r="AL4695" t="s">
        <v>2511</v>
      </c>
      <c r="AM4695" t="s">
        <v>2513</v>
      </c>
      <c r="AN4695" t="s">
        <v>2513</v>
      </c>
      <c r="AO4695" t="s">
        <v>2513</v>
      </c>
      <c r="AP4695" t="s">
        <v>2513</v>
      </c>
      <c r="AQ4695" t="s">
        <v>2513</v>
      </c>
      <c r="AR4695" t="s">
        <v>2513</v>
      </c>
      <c r="AS4695" t="s">
        <v>2515</v>
      </c>
      <c r="AT4695" t="s">
        <v>2513</v>
      </c>
      <c r="AU4695">
        <v>44524</v>
      </c>
      <c r="AV4695" t="s">
        <v>2513</v>
      </c>
      <c r="AW4695" t="s">
        <v>2513</v>
      </c>
      <c r="AX4695" t="s">
        <v>2513</v>
      </c>
      <c r="AY4695" t="s">
        <v>2517</v>
      </c>
      <c r="AZ4695" t="s">
        <v>2513</v>
      </c>
      <c r="BA4695" t="s">
        <v>2513</v>
      </c>
      <c r="BB4695" t="s">
        <v>2513</v>
      </c>
    </row>
    <row r="4696" spans="1:54" x14ac:dyDescent="0.45">
      <c r="A4696">
        <v>10003447</v>
      </c>
      <c r="B4696" t="s">
        <v>19935</v>
      </c>
      <c r="C4696" t="s">
        <v>2109</v>
      </c>
      <c r="D4696" t="s">
        <v>2489</v>
      </c>
      <c r="E4696" t="s">
        <v>19936</v>
      </c>
      <c r="F4696" t="s">
        <v>19937</v>
      </c>
      <c r="G4696" t="s">
        <v>13639</v>
      </c>
      <c r="H4696" t="s">
        <v>19936</v>
      </c>
      <c r="I4696" t="s">
        <v>2493</v>
      </c>
      <c r="J4696" t="s">
        <v>2494</v>
      </c>
      <c r="K4696" t="s">
        <v>2495</v>
      </c>
      <c r="L4696" t="s">
        <v>2496</v>
      </c>
      <c r="M4696" t="s">
        <v>15184</v>
      </c>
      <c r="N4696" t="s">
        <v>2496</v>
      </c>
      <c r="O4696" t="s">
        <v>2498</v>
      </c>
      <c r="P4696" t="s">
        <v>2499</v>
      </c>
      <c r="Q4696" t="s">
        <v>33</v>
      </c>
      <c r="R4696" t="s">
        <v>2500</v>
      </c>
      <c r="S4696" t="s">
        <v>2501</v>
      </c>
      <c r="T4696" t="s">
        <v>15105</v>
      </c>
      <c r="U4696" t="s">
        <v>166</v>
      </c>
      <c r="V4696" t="s">
        <v>15179</v>
      </c>
      <c r="W4696" t="s">
        <v>241</v>
      </c>
      <c r="X4696" t="s">
        <v>15185</v>
      </c>
      <c r="Y4696" t="s">
        <v>2732</v>
      </c>
      <c r="Z4696" t="s">
        <v>15186</v>
      </c>
      <c r="AA4696" t="s">
        <v>2507</v>
      </c>
      <c r="AB4696" t="s">
        <v>15184</v>
      </c>
      <c r="AC4696" t="s">
        <v>2508</v>
      </c>
      <c r="AD4696">
        <v>15.84</v>
      </c>
      <c r="AE4696">
        <v>15.84</v>
      </c>
      <c r="AF4696" t="s">
        <v>2509</v>
      </c>
      <c r="AG4696">
        <v>5.952</v>
      </c>
      <c r="AH4696" t="s">
        <v>2510</v>
      </c>
      <c r="AI4696">
        <v>800</v>
      </c>
      <c r="AJ4696">
        <v>800</v>
      </c>
      <c r="AK4696">
        <v>10.5</v>
      </c>
      <c r="AL4696" t="s">
        <v>2511</v>
      </c>
      <c r="AM4696" t="s">
        <v>2513</v>
      </c>
      <c r="AN4696" t="s">
        <v>2513</v>
      </c>
      <c r="AO4696" t="s">
        <v>2513</v>
      </c>
      <c r="AP4696" t="s">
        <v>2513</v>
      </c>
      <c r="AQ4696" t="s">
        <v>2513</v>
      </c>
      <c r="AR4696" t="s">
        <v>2513</v>
      </c>
      <c r="AS4696" t="s">
        <v>3147</v>
      </c>
      <c r="AT4696" t="s">
        <v>2513</v>
      </c>
      <c r="AU4696">
        <v>44524</v>
      </c>
      <c r="AV4696" t="s">
        <v>2513</v>
      </c>
      <c r="AW4696" t="s">
        <v>2513</v>
      </c>
      <c r="AX4696" t="s">
        <v>2513</v>
      </c>
      <c r="AY4696" t="s">
        <v>2517</v>
      </c>
      <c r="AZ4696" t="s">
        <v>2513</v>
      </c>
      <c r="BA4696" t="s">
        <v>2513</v>
      </c>
      <c r="BB4696" t="s">
        <v>2513</v>
      </c>
    </row>
    <row r="4697" spans="1:54" x14ac:dyDescent="0.45">
      <c r="A4697">
        <v>10003448</v>
      </c>
      <c r="B4697" t="s">
        <v>19938</v>
      </c>
      <c r="C4697" t="s">
        <v>2156</v>
      </c>
      <c r="D4697" t="s">
        <v>2489</v>
      </c>
      <c r="E4697" t="s">
        <v>19939</v>
      </c>
      <c r="F4697" t="s">
        <v>19940</v>
      </c>
      <c r="G4697" t="s">
        <v>15183</v>
      </c>
      <c r="H4697" t="s">
        <v>19939</v>
      </c>
      <c r="I4697" t="s">
        <v>2493</v>
      </c>
      <c r="J4697" t="s">
        <v>2494</v>
      </c>
      <c r="K4697" t="s">
        <v>2495</v>
      </c>
      <c r="L4697" t="s">
        <v>2496</v>
      </c>
      <c r="M4697" t="s">
        <v>15184</v>
      </c>
      <c r="N4697" t="s">
        <v>2496</v>
      </c>
      <c r="O4697" t="s">
        <v>2498</v>
      </c>
      <c r="P4697" t="s">
        <v>2499</v>
      </c>
      <c r="Q4697" t="s">
        <v>33</v>
      </c>
      <c r="R4697" t="s">
        <v>2500</v>
      </c>
      <c r="S4697" t="s">
        <v>2501</v>
      </c>
      <c r="T4697" t="s">
        <v>15105</v>
      </c>
      <c r="U4697" t="s">
        <v>166</v>
      </c>
      <c r="V4697" t="s">
        <v>15179</v>
      </c>
      <c r="W4697" t="s">
        <v>241</v>
      </c>
      <c r="X4697" t="s">
        <v>15185</v>
      </c>
      <c r="Y4697" t="s">
        <v>2732</v>
      </c>
      <c r="Z4697" t="s">
        <v>15186</v>
      </c>
      <c r="AA4697" t="s">
        <v>2507</v>
      </c>
      <c r="AB4697" t="s">
        <v>15184</v>
      </c>
      <c r="AC4697" t="s">
        <v>2508</v>
      </c>
      <c r="AD4697">
        <v>15.84</v>
      </c>
      <c r="AE4697">
        <v>15.84</v>
      </c>
      <c r="AF4697" t="s">
        <v>2509</v>
      </c>
      <c r="AG4697">
        <v>5.952</v>
      </c>
      <c r="AH4697" t="s">
        <v>2510</v>
      </c>
      <c r="AI4697">
        <v>800</v>
      </c>
      <c r="AJ4697">
        <v>800</v>
      </c>
      <c r="AK4697">
        <v>10.5</v>
      </c>
      <c r="AL4697" t="s">
        <v>2511</v>
      </c>
      <c r="AM4697" t="s">
        <v>2513</v>
      </c>
      <c r="AN4697" t="s">
        <v>2513</v>
      </c>
      <c r="AO4697" t="s">
        <v>2513</v>
      </c>
      <c r="AP4697" t="s">
        <v>2513</v>
      </c>
      <c r="AQ4697" t="s">
        <v>2513</v>
      </c>
      <c r="AR4697" t="s">
        <v>2513</v>
      </c>
      <c r="AS4697" t="s">
        <v>3147</v>
      </c>
      <c r="AT4697" t="s">
        <v>2513</v>
      </c>
      <c r="AU4697">
        <v>44524</v>
      </c>
      <c r="AV4697" t="s">
        <v>2513</v>
      </c>
      <c r="AW4697" t="s">
        <v>2513</v>
      </c>
      <c r="AX4697" t="s">
        <v>2513</v>
      </c>
      <c r="AY4697" t="s">
        <v>2517</v>
      </c>
      <c r="AZ4697" t="s">
        <v>2513</v>
      </c>
      <c r="BA4697" t="s">
        <v>2513</v>
      </c>
      <c r="BB4697" t="s">
        <v>2513</v>
      </c>
    </row>
    <row r="4698" spans="1:54" x14ac:dyDescent="0.45">
      <c r="A4698">
        <v>10003501</v>
      </c>
      <c r="B4698" t="s">
        <v>19941</v>
      </c>
      <c r="C4698" t="s">
        <v>2068</v>
      </c>
      <c r="D4698" t="s">
        <v>2489</v>
      </c>
      <c r="E4698" t="s">
        <v>19942</v>
      </c>
      <c r="F4698" t="s">
        <v>19943</v>
      </c>
      <c r="G4698" t="s">
        <v>16508</v>
      </c>
      <c r="H4698" t="s">
        <v>19942</v>
      </c>
      <c r="I4698" t="s">
        <v>2493</v>
      </c>
      <c r="J4698" t="s">
        <v>2494</v>
      </c>
      <c r="K4698" t="s">
        <v>2495</v>
      </c>
      <c r="L4698" t="s">
        <v>2496</v>
      </c>
      <c r="M4698" t="s">
        <v>15448</v>
      </c>
      <c r="N4698" t="s">
        <v>2496</v>
      </c>
      <c r="O4698" t="s">
        <v>2498</v>
      </c>
      <c r="P4698" t="s">
        <v>2499</v>
      </c>
      <c r="Q4698" t="s">
        <v>33</v>
      </c>
      <c r="R4698" t="s">
        <v>2500</v>
      </c>
      <c r="S4698" t="s">
        <v>2501</v>
      </c>
      <c r="T4698" t="s">
        <v>15105</v>
      </c>
      <c r="U4698" t="s">
        <v>166</v>
      </c>
      <c r="V4698" t="s">
        <v>15179</v>
      </c>
      <c r="W4698" t="s">
        <v>241</v>
      </c>
      <c r="X4698" t="s">
        <v>15449</v>
      </c>
      <c r="Y4698" t="s">
        <v>2535</v>
      </c>
      <c r="Z4698" t="s">
        <v>15450</v>
      </c>
      <c r="AA4698" t="s">
        <v>2507</v>
      </c>
      <c r="AB4698" t="s">
        <v>15448</v>
      </c>
      <c r="AC4698" t="s">
        <v>2508</v>
      </c>
      <c r="AD4698">
        <v>15.84</v>
      </c>
      <c r="AE4698">
        <v>15.84</v>
      </c>
      <c r="AF4698" t="s">
        <v>2509</v>
      </c>
      <c r="AG4698">
        <v>5.952</v>
      </c>
      <c r="AH4698" t="s">
        <v>2510</v>
      </c>
      <c r="AI4698">
        <v>800</v>
      </c>
      <c r="AJ4698">
        <v>800</v>
      </c>
      <c r="AK4698">
        <v>10.5</v>
      </c>
      <c r="AL4698" t="s">
        <v>2511</v>
      </c>
      <c r="AM4698" t="s">
        <v>2706</v>
      </c>
      <c r="AN4698" t="s">
        <v>2513</v>
      </c>
      <c r="AO4698" t="s">
        <v>2513</v>
      </c>
      <c r="AP4698" t="s">
        <v>2513</v>
      </c>
      <c r="AQ4698" t="s">
        <v>2513</v>
      </c>
      <c r="AR4698" t="s">
        <v>2513</v>
      </c>
      <c r="AS4698" t="s">
        <v>3147</v>
      </c>
      <c r="AT4698" t="s">
        <v>2513</v>
      </c>
      <c r="AU4698">
        <v>44514</v>
      </c>
      <c r="AV4698" t="s">
        <v>2513</v>
      </c>
      <c r="AW4698" t="s">
        <v>2513</v>
      </c>
      <c r="AX4698" t="s">
        <v>2516</v>
      </c>
      <c r="AY4698" t="s">
        <v>2517</v>
      </c>
      <c r="AZ4698" t="s">
        <v>2513</v>
      </c>
      <c r="BA4698" t="s">
        <v>2513</v>
      </c>
      <c r="BB4698" t="s">
        <v>2513</v>
      </c>
    </row>
    <row r="4699" spans="1:54" x14ac:dyDescent="0.45">
      <c r="A4699">
        <v>10003506</v>
      </c>
      <c r="B4699" t="s">
        <v>19944</v>
      </c>
      <c r="C4699" t="s">
        <v>85</v>
      </c>
      <c r="D4699" t="s">
        <v>2489</v>
      </c>
      <c r="E4699" t="s">
        <v>19945</v>
      </c>
      <c r="F4699" t="s">
        <v>19946</v>
      </c>
      <c r="G4699" t="s">
        <v>15413</v>
      </c>
      <c r="H4699" t="s">
        <v>19945</v>
      </c>
      <c r="I4699" t="s">
        <v>2493</v>
      </c>
      <c r="J4699" t="s">
        <v>2494</v>
      </c>
      <c r="K4699" t="s">
        <v>2495</v>
      </c>
      <c r="L4699" t="s">
        <v>2496</v>
      </c>
      <c r="M4699" t="s">
        <v>16223</v>
      </c>
      <c r="N4699" t="s">
        <v>2496</v>
      </c>
      <c r="O4699" t="s">
        <v>2498</v>
      </c>
      <c r="P4699" t="s">
        <v>2499</v>
      </c>
      <c r="Q4699" t="s">
        <v>33</v>
      </c>
      <c r="R4699" t="s">
        <v>2500</v>
      </c>
      <c r="S4699" t="s">
        <v>2501</v>
      </c>
      <c r="T4699" t="s">
        <v>15544</v>
      </c>
      <c r="U4699" t="s">
        <v>32</v>
      </c>
      <c r="V4699" t="s">
        <v>16224</v>
      </c>
      <c r="W4699" t="s">
        <v>241</v>
      </c>
      <c r="X4699" t="s">
        <v>16225</v>
      </c>
      <c r="Y4699" t="s">
        <v>2535</v>
      </c>
      <c r="Z4699" t="s">
        <v>16226</v>
      </c>
      <c r="AA4699" t="s">
        <v>2507</v>
      </c>
      <c r="AB4699" t="s">
        <v>16223</v>
      </c>
      <c r="AC4699" t="s">
        <v>2508</v>
      </c>
      <c r="AD4699">
        <v>25.5</v>
      </c>
      <c r="AE4699">
        <v>25.5</v>
      </c>
      <c r="AF4699" t="s">
        <v>2509</v>
      </c>
      <c r="AG4699">
        <v>9.2999999999999999E-2</v>
      </c>
      <c r="AH4699" t="s">
        <v>6779</v>
      </c>
      <c r="AI4699">
        <v>1000</v>
      </c>
      <c r="AJ4699">
        <v>1000</v>
      </c>
      <c r="AK4699">
        <v>11.5</v>
      </c>
      <c r="AL4699" t="s">
        <v>2511</v>
      </c>
      <c r="AM4699" t="s">
        <v>2513</v>
      </c>
      <c r="AN4699" t="s">
        <v>2513</v>
      </c>
      <c r="AO4699" t="s">
        <v>2513</v>
      </c>
      <c r="AP4699" t="s">
        <v>2513</v>
      </c>
      <c r="AQ4699" t="s">
        <v>2513</v>
      </c>
      <c r="AR4699" t="s">
        <v>2513</v>
      </c>
      <c r="AS4699" t="s">
        <v>3147</v>
      </c>
      <c r="AT4699" t="s">
        <v>2513</v>
      </c>
      <c r="AU4699">
        <v>44514</v>
      </c>
      <c r="AV4699" t="s">
        <v>2513</v>
      </c>
      <c r="AW4699" t="s">
        <v>2513</v>
      </c>
      <c r="AX4699" t="s">
        <v>2513</v>
      </c>
      <c r="AY4699" t="s">
        <v>2517</v>
      </c>
      <c r="AZ4699" t="s">
        <v>2513</v>
      </c>
      <c r="BA4699" t="s">
        <v>2513</v>
      </c>
      <c r="BB4699" t="s">
        <v>2513</v>
      </c>
    </row>
    <row r="4700" spans="1:54" x14ac:dyDescent="0.45">
      <c r="A4700">
        <v>10003507</v>
      </c>
      <c r="B4700" t="s">
        <v>19947</v>
      </c>
      <c r="C4700" t="s">
        <v>2068</v>
      </c>
      <c r="D4700" t="s">
        <v>2489</v>
      </c>
      <c r="E4700" t="s">
        <v>19948</v>
      </c>
      <c r="F4700" t="s">
        <v>19949</v>
      </c>
      <c r="G4700" t="s">
        <v>19950</v>
      </c>
      <c r="H4700" t="s">
        <v>19948</v>
      </c>
      <c r="I4700" t="s">
        <v>2493</v>
      </c>
      <c r="J4700" t="s">
        <v>2494</v>
      </c>
      <c r="K4700" t="s">
        <v>2495</v>
      </c>
      <c r="L4700" t="s">
        <v>2496</v>
      </c>
      <c r="M4700" t="s">
        <v>15443</v>
      </c>
      <c r="N4700" t="s">
        <v>2496</v>
      </c>
      <c r="O4700" t="s">
        <v>2498</v>
      </c>
      <c r="P4700" t="s">
        <v>2499</v>
      </c>
      <c r="Q4700" t="s">
        <v>33</v>
      </c>
      <c r="R4700" t="s">
        <v>2500</v>
      </c>
      <c r="S4700" t="s">
        <v>2501</v>
      </c>
      <c r="T4700" t="s">
        <v>15105</v>
      </c>
      <c r="U4700" t="s">
        <v>166</v>
      </c>
      <c r="V4700" t="s">
        <v>15179</v>
      </c>
      <c r="W4700" t="s">
        <v>241</v>
      </c>
      <c r="X4700" t="s">
        <v>15444</v>
      </c>
      <c r="Y4700" t="s">
        <v>2724</v>
      </c>
      <c r="Z4700" t="s">
        <v>15445</v>
      </c>
      <c r="AA4700" t="s">
        <v>2507</v>
      </c>
      <c r="AB4700" t="s">
        <v>15443</v>
      </c>
      <c r="AC4700" t="s">
        <v>2508</v>
      </c>
      <c r="AD4700">
        <v>15.84</v>
      </c>
      <c r="AE4700">
        <v>15.84</v>
      </c>
      <c r="AF4700" t="s">
        <v>2509</v>
      </c>
      <c r="AG4700">
        <v>5.952</v>
      </c>
      <c r="AH4700" t="s">
        <v>2510</v>
      </c>
      <c r="AI4700">
        <v>800</v>
      </c>
      <c r="AJ4700">
        <v>800</v>
      </c>
      <c r="AK4700">
        <v>10.5</v>
      </c>
      <c r="AL4700" t="s">
        <v>2511</v>
      </c>
      <c r="AM4700" t="s">
        <v>2513</v>
      </c>
      <c r="AN4700" t="s">
        <v>2513</v>
      </c>
      <c r="AO4700" t="s">
        <v>2513</v>
      </c>
      <c r="AP4700" t="s">
        <v>2513</v>
      </c>
      <c r="AQ4700" t="s">
        <v>2513</v>
      </c>
      <c r="AR4700" t="s">
        <v>2513</v>
      </c>
      <c r="AS4700" t="s">
        <v>3147</v>
      </c>
      <c r="AT4700" t="s">
        <v>2513</v>
      </c>
      <c r="AU4700">
        <v>44514</v>
      </c>
      <c r="AV4700" t="s">
        <v>2513</v>
      </c>
      <c r="AW4700" t="s">
        <v>2513</v>
      </c>
      <c r="AX4700" t="s">
        <v>2513</v>
      </c>
      <c r="AY4700" t="s">
        <v>2517</v>
      </c>
      <c r="AZ4700" t="s">
        <v>2513</v>
      </c>
      <c r="BA4700" t="s">
        <v>2513</v>
      </c>
      <c r="BB4700" t="s">
        <v>2513</v>
      </c>
    </row>
    <row r="4701" spans="1:54" x14ac:dyDescent="0.45">
      <c r="A4701">
        <v>10003513</v>
      </c>
      <c r="B4701" t="s">
        <v>19951</v>
      </c>
      <c r="C4701" t="s">
        <v>183</v>
      </c>
      <c r="D4701" t="s">
        <v>2489</v>
      </c>
      <c r="E4701" t="s">
        <v>19952</v>
      </c>
      <c r="F4701" t="s">
        <v>19953</v>
      </c>
      <c r="G4701" t="s">
        <v>16398</v>
      </c>
      <c r="H4701" t="s">
        <v>19952</v>
      </c>
      <c r="I4701" t="s">
        <v>2493</v>
      </c>
      <c r="J4701" t="s">
        <v>2494</v>
      </c>
      <c r="K4701" t="s">
        <v>2495</v>
      </c>
      <c r="L4701" t="s">
        <v>2496</v>
      </c>
      <c r="M4701" t="s">
        <v>16399</v>
      </c>
      <c r="N4701" t="s">
        <v>2496</v>
      </c>
      <c r="O4701" t="s">
        <v>2498</v>
      </c>
      <c r="P4701" t="s">
        <v>2499</v>
      </c>
      <c r="Q4701" t="s">
        <v>33</v>
      </c>
      <c r="R4701" t="s">
        <v>2500</v>
      </c>
      <c r="S4701" t="s">
        <v>2501</v>
      </c>
      <c r="T4701" t="s">
        <v>15105</v>
      </c>
      <c r="U4701" t="s">
        <v>166</v>
      </c>
      <c r="V4701" t="s">
        <v>15179</v>
      </c>
      <c r="W4701" t="s">
        <v>241</v>
      </c>
      <c r="X4701" t="s">
        <v>16400</v>
      </c>
      <c r="Y4701" t="s">
        <v>2525</v>
      </c>
      <c r="Z4701" t="s">
        <v>16401</v>
      </c>
      <c r="AA4701" t="s">
        <v>2507</v>
      </c>
      <c r="AB4701" t="s">
        <v>16399</v>
      </c>
      <c r="AC4701" t="s">
        <v>2508</v>
      </c>
      <c r="AD4701">
        <v>15</v>
      </c>
      <c r="AE4701">
        <v>15</v>
      </c>
      <c r="AF4701" t="s">
        <v>2509</v>
      </c>
      <c r="AG4701">
        <v>5.952</v>
      </c>
      <c r="AH4701" t="s">
        <v>2510</v>
      </c>
      <c r="AI4701">
        <v>800</v>
      </c>
      <c r="AJ4701">
        <v>800</v>
      </c>
      <c r="AK4701">
        <v>10.5</v>
      </c>
      <c r="AL4701" t="s">
        <v>2511</v>
      </c>
      <c r="AM4701" t="s">
        <v>2513</v>
      </c>
      <c r="AN4701" t="s">
        <v>2513</v>
      </c>
      <c r="AO4701" t="s">
        <v>2513</v>
      </c>
      <c r="AP4701" t="s">
        <v>2513</v>
      </c>
      <c r="AQ4701" t="s">
        <v>2513</v>
      </c>
      <c r="AR4701" t="s">
        <v>2513</v>
      </c>
      <c r="AS4701" t="s">
        <v>3147</v>
      </c>
      <c r="AT4701" t="s">
        <v>2513</v>
      </c>
      <c r="AU4701">
        <v>44514</v>
      </c>
      <c r="AV4701" t="s">
        <v>2513</v>
      </c>
      <c r="AW4701" t="s">
        <v>2513</v>
      </c>
      <c r="AX4701" t="s">
        <v>2513</v>
      </c>
      <c r="AY4701" t="s">
        <v>2517</v>
      </c>
      <c r="AZ4701" t="s">
        <v>2513</v>
      </c>
      <c r="BA4701" t="s">
        <v>2513</v>
      </c>
      <c r="BB4701" t="s">
        <v>2513</v>
      </c>
    </row>
    <row r="4702" spans="1:54" x14ac:dyDescent="0.45">
      <c r="A4702">
        <v>10003515</v>
      </c>
      <c r="B4702" t="s">
        <v>2305</v>
      </c>
      <c r="C4702" t="s">
        <v>2452</v>
      </c>
      <c r="D4702" t="s">
        <v>2489</v>
      </c>
      <c r="E4702" t="s">
        <v>19954</v>
      </c>
      <c r="F4702" t="s">
        <v>19955</v>
      </c>
      <c r="G4702" t="s">
        <v>19956</v>
      </c>
      <c r="H4702" t="s">
        <v>19954</v>
      </c>
      <c r="I4702" t="s">
        <v>2493</v>
      </c>
      <c r="J4702" t="s">
        <v>2494</v>
      </c>
      <c r="K4702" t="s">
        <v>2495</v>
      </c>
      <c r="L4702" t="s">
        <v>2496</v>
      </c>
      <c r="M4702" t="s">
        <v>19912</v>
      </c>
      <c r="N4702" t="s">
        <v>2496</v>
      </c>
      <c r="O4702" t="s">
        <v>2498</v>
      </c>
      <c r="P4702" t="s">
        <v>2499</v>
      </c>
      <c r="Q4702" t="s">
        <v>33</v>
      </c>
      <c r="R4702" t="s">
        <v>2500</v>
      </c>
      <c r="S4702" t="s">
        <v>2501</v>
      </c>
      <c r="T4702" t="s">
        <v>15544</v>
      </c>
      <c r="U4702" t="s">
        <v>32</v>
      </c>
      <c r="V4702" t="s">
        <v>16224</v>
      </c>
      <c r="W4702" t="s">
        <v>241</v>
      </c>
      <c r="X4702" t="s">
        <v>19913</v>
      </c>
      <c r="Y4702" t="s">
        <v>10431</v>
      </c>
      <c r="Z4702" t="s">
        <v>19914</v>
      </c>
      <c r="AA4702" t="s">
        <v>2507</v>
      </c>
      <c r="AB4702" t="s">
        <v>19912</v>
      </c>
      <c r="AC4702" t="s">
        <v>10793</v>
      </c>
      <c r="AD4702">
        <v>28.55</v>
      </c>
      <c r="AE4702">
        <v>28.55</v>
      </c>
      <c r="AF4702" t="s">
        <v>2509</v>
      </c>
      <c r="AG4702">
        <v>9.2999999999999999E-2</v>
      </c>
      <c r="AH4702" t="s">
        <v>6779</v>
      </c>
      <c r="AI4702">
        <v>1000</v>
      </c>
      <c r="AJ4702">
        <v>1000</v>
      </c>
      <c r="AK4702">
        <v>11.5</v>
      </c>
      <c r="AL4702" t="s">
        <v>2511</v>
      </c>
      <c r="AM4702" t="s">
        <v>2662</v>
      </c>
      <c r="AN4702" t="s">
        <v>2513</v>
      </c>
      <c r="AO4702" t="s">
        <v>2513</v>
      </c>
      <c r="AP4702" t="s">
        <v>2513</v>
      </c>
      <c r="AQ4702" t="s">
        <v>2513</v>
      </c>
      <c r="AR4702" t="s">
        <v>2513</v>
      </c>
      <c r="AS4702" t="s">
        <v>3147</v>
      </c>
      <c r="AT4702" t="s">
        <v>2513</v>
      </c>
      <c r="AU4702">
        <v>44514</v>
      </c>
      <c r="AV4702" t="s">
        <v>2513</v>
      </c>
      <c r="AW4702" t="s">
        <v>2513</v>
      </c>
      <c r="AX4702" t="s">
        <v>2516</v>
      </c>
      <c r="AY4702" t="s">
        <v>2517</v>
      </c>
      <c r="AZ4702" t="s">
        <v>2513</v>
      </c>
      <c r="BA4702" t="s">
        <v>2513</v>
      </c>
      <c r="BB4702" t="s">
        <v>2513</v>
      </c>
    </row>
    <row r="4703" spans="1:54" x14ac:dyDescent="0.45">
      <c r="A4703">
        <v>10003517</v>
      </c>
      <c r="B4703" t="s">
        <v>2338</v>
      </c>
      <c r="C4703" t="s">
        <v>172</v>
      </c>
      <c r="D4703" t="s">
        <v>2489</v>
      </c>
      <c r="E4703" t="s">
        <v>19957</v>
      </c>
      <c r="F4703" t="s">
        <v>19958</v>
      </c>
      <c r="G4703" t="s">
        <v>15442</v>
      </c>
      <c r="H4703" t="s">
        <v>19957</v>
      </c>
      <c r="I4703" t="s">
        <v>2493</v>
      </c>
      <c r="J4703" t="s">
        <v>2494</v>
      </c>
      <c r="K4703" t="s">
        <v>2495</v>
      </c>
      <c r="L4703" t="s">
        <v>2496</v>
      </c>
      <c r="M4703" t="s">
        <v>19959</v>
      </c>
      <c r="N4703" t="s">
        <v>2496</v>
      </c>
      <c r="O4703" t="s">
        <v>2498</v>
      </c>
      <c r="P4703" t="s">
        <v>2499</v>
      </c>
      <c r="Q4703" t="s">
        <v>33</v>
      </c>
      <c r="R4703" t="s">
        <v>2500</v>
      </c>
      <c r="S4703" t="s">
        <v>2501</v>
      </c>
      <c r="T4703" t="s">
        <v>15105</v>
      </c>
      <c r="U4703" t="s">
        <v>166</v>
      </c>
      <c r="V4703" t="s">
        <v>15179</v>
      </c>
      <c r="W4703" t="s">
        <v>241</v>
      </c>
      <c r="X4703" t="s">
        <v>19960</v>
      </c>
      <c r="Y4703" t="s">
        <v>2609</v>
      </c>
      <c r="Z4703" t="s">
        <v>19961</v>
      </c>
      <c r="AA4703" t="s">
        <v>2507</v>
      </c>
      <c r="AB4703" t="s">
        <v>19959</v>
      </c>
      <c r="AC4703" t="s">
        <v>2508</v>
      </c>
      <c r="AD4703">
        <v>15.84</v>
      </c>
      <c r="AE4703">
        <v>15.84</v>
      </c>
      <c r="AF4703" t="s">
        <v>2509</v>
      </c>
      <c r="AG4703">
        <v>5.952</v>
      </c>
      <c r="AH4703" t="s">
        <v>2510</v>
      </c>
      <c r="AI4703">
        <v>800</v>
      </c>
      <c r="AJ4703">
        <v>800</v>
      </c>
      <c r="AK4703">
        <v>10.5</v>
      </c>
      <c r="AL4703" t="s">
        <v>2511</v>
      </c>
      <c r="AM4703" t="s">
        <v>3161</v>
      </c>
      <c r="AN4703" t="s">
        <v>2513</v>
      </c>
      <c r="AO4703" t="s">
        <v>2513</v>
      </c>
      <c r="AP4703" t="s">
        <v>2513</v>
      </c>
      <c r="AQ4703" t="s">
        <v>2513</v>
      </c>
      <c r="AR4703" t="s">
        <v>2513</v>
      </c>
      <c r="AS4703" t="s">
        <v>3147</v>
      </c>
      <c r="AT4703" t="s">
        <v>2513</v>
      </c>
      <c r="AU4703">
        <v>44514</v>
      </c>
      <c r="AV4703" t="s">
        <v>2513</v>
      </c>
      <c r="AW4703" t="s">
        <v>2513</v>
      </c>
      <c r="AX4703" t="s">
        <v>2516</v>
      </c>
      <c r="AY4703" t="s">
        <v>2517</v>
      </c>
      <c r="AZ4703" t="s">
        <v>2513</v>
      </c>
      <c r="BA4703" t="s">
        <v>2513</v>
      </c>
      <c r="BB4703" t="s">
        <v>2513</v>
      </c>
    </row>
    <row r="4704" spans="1:54" x14ac:dyDescent="0.45">
      <c r="A4704">
        <v>10003519</v>
      </c>
      <c r="B4704" t="s">
        <v>2340</v>
      </c>
      <c r="C4704" t="s">
        <v>173</v>
      </c>
      <c r="D4704" t="s">
        <v>2489</v>
      </c>
      <c r="E4704" t="s">
        <v>19962</v>
      </c>
      <c r="F4704" t="s">
        <v>19963</v>
      </c>
      <c r="G4704" t="s">
        <v>11450</v>
      </c>
      <c r="H4704" t="s">
        <v>19962</v>
      </c>
      <c r="I4704" t="s">
        <v>2493</v>
      </c>
      <c r="J4704" t="s">
        <v>2494</v>
      </c>
      <c r="K4704" t="s">
        <v>2495</v>
      </c>
      <c r="L4704" t="s">
        <v>2496</v>
      </c>
      <c r="M4704" t="s">
        <v>16389</v>
      </c>
      <c r="N4704" t="s">
        <v>2496</v>
      </c>
      <c r="O4704" t="s">
        <v>2498</v>
      </c>
      <c r="P4704" t="s">
        <v>2499</v>
      </c>
      <c r="Q4704" t="s">
        <v>33</v>
      </c>
      <c r="R4704" t="s">
        <v>2500</v>
      </c>
      <c r="S4704" t="s">
        <v>2501</v>
      </c>
      <c r="T4704" t="s">
        <v>15105</v>
      </c>
      <c r="U4704" t="s">
        <v>166</v>
      </c>
      <c r="V4704" t="s">
        <v>15179</v>
      </c>
      <c r="W4704" t="s">
        <v>241</v>
      </c>
      <c r="X4704" t="s">
        <v>15449</v>
      </c>
      <c r="Y4704" t="s">
        <v>2535</v>
      </c>
      <c r="Z4704" t="s">
        <v>15450</v>
      </c>
      <c r="AA4704" t="s">
        <v>2507</v>
      </c>
      <c r="AB4704" t="s">
        <v>16389</v>
      </c>
      <c r="AC4704" t="s">
        <v>10793</v>
      </c>
      <c r="AD4704">
        <v>15.84</v>
      </c>
      <c r="AE4704">
        <v>15.84</v>
      </c>
      <c r="AF4704" t="s">
        <v>2509</v>
      </c>
      <c r="AG4704">
        <v>5.952</v>
      </c>
      <c r="AH4704" t="s">
        <v>2510</v>
      </c>
      <c r="AI4704">
        <v>800</v>
      </c>
      <c r="AJ4704">
        <v>800</v>
      </c>
      <c r="AK4704">
        <v>10.5</v>
      </c>
      <c r="AL4704" t="s">
        <v>2511</v>
      </c>
      <c r="AM4704" t="s">
        <v>3161</v>
      </c>
      <c r="AN4704" t="s">
        <v>2513</v>
      </c>
      <c r="AO4704" t="s">
        <v>2513</v>
      </c>
      <c r="AP4704" t="s">
        <v>2513</v>
      </c>
      <c r="AQ4704" t="s">
        <v>2513</v>
      </c>
      <c r="AR4704" t="s">
        <v>2513</v>
      </c>
      <c r="AS4704" t="s">
        <v>3147</v>
      </c>
      <c r="AT4704" t="s">
        <v>2513</v>
      </c>
      <c r="AU4704">
        <v>44514</v>
      </c>
      <c r="AV4704" t="s">
        <v>2513</v>
      </c>
      <c r="AW4704" t="s">
        <v>2513</v>
      </c>
      <c r="AX4704" t="s">
        <v>2516</v>
      </c>
      <c r="AY4704" t="s">
        <v>2517</v>
      </c>
      <c r="AZ4704" t="s">
        <v>2513</v>
      </c>
      <c r="BA4704" t="s">
        <v>2513</v>
      </c>
      <c r="BB4704" t="s">
        <v>2513</v>
      </c>
    </row>
    <row r="4705" spans="1:54" x14ac:dyDescent="0.45">
      <c r="A4705">
        <v>10003520</v>
      </c>
      <c r="B4705" t="s">
        <v>19964</v>
      </c>
      <c r="C4705" t="s">
        <v>2068</v>
      </c>
      <c r="D4705" t="s">
        <v>2489</v>
      </c>
      <c r="E4705" t="s">
        <v>19965</v>
      </c>
      <c r="F4705" t="s">
        <v>19966</v>
      </c>
      <c r="G4705" t="s">
        <v>19950</v>
      </c>
      <c r="H4705" t="s">
        <v>19965</v>
      </c>
      <c r="I4705" t="s">
        <v>2493</v>
      </c>
      <c r="J4705" t="s">
        <v>2494</v>
      </c>
      <c r="K4705" t="s">
        <v>2495</v>
      </c>
      <c r="L4705" t="s">
        <v>2496</v>
      </c>
      <c r="M4705" t="s">
        <v>15448</v>
      </c>
      <c r="N4705" t="s">
        <v>2496</v>
      </c>
      <c r="O4705" t="s">
        <v>2498</v>
      </c>
      <c r="P4705" t="s">
        <v>2499</v>
      </c>
      <c r="Q4705" t="s">
        <v>33</v>
      </c>
      <c r="R4705" t="s">
        <v>2500</v>
      </c>
      <c r="S4705" t="s">
        <v>2501</v>
      </c>
      <c r="T4705" t="s">
        <v>15105</v>
      </c>
      <c r="U4705" t="s">
        <v>166</v>
      </c>
      <c r="V4705" t="s">
        <v>15179</v>
      </c>
      <c r="W4705" t="s">
        <v>241</v>
      </c>
      <c r="X4705" t="s">
        <v>15449</v>
      </c>
      <c r="Y4705" t="s">
        <v>2535</v>
      </c>
      <c r="Z4705" t="s">
        <v>15450</v>
      </c>
      <c r="AA4705" t="s">
        <v>2507</v>
      </c>
      <c r="AB4705" t="s">
        <v>15448</v>
      </c>
      <c r="AC4705" t="s">
        <v>2508</v>
      </c>
      <c r="AD4705">
        <v>15.84</v>
      </c>
      <c r="AE4705">
        <v>15.84</v>
      </c>
      <c r="AF4705" t="s">
        <v>2509</v>
      </c>
      <c r="AG4705">
        <v>5.952</v>
      </c>
      <c r="AH4705" t="s">
        <v>2510</v>
      </c>
      <c r="AI4705">
        <v>800</v>
      </c>
      <c r="AJ4705">
        <v>800</v>
      </c>
      <c r="AK4705">
        <v>10.5</v>
      </c>
      <c r="AL4705" t="s">
        <v>2511</v>
      </c>
      <c r="AM4705" t="s">
        <v>2706</v>
      </c>
      <c r="AN4705" t="s">
        <v>2513</v>
      </c>
      <c r="AO4705" t="s">
        <v>2513</v>
      </c>
      <c r="AP4705" t="s">
        <v>2513</v>
      </c>
      <c r="AQ4705" t="s">
        <v>2513</v>
      </c>
      <c r="AR4705" t="s">
        <v>2513</v>
      </c>
      <c r="AS4705" t="s">
        <v>3147</v>
      </c>
      <c r="AT4705" t="s">
        <v>2513</v>
      </c>
      <c r="AU4705">
        <v>44514</v>
      </c>
      <c r="AV4705" t="s">
        <v>2513</v>
      </c>
      <c r="AW4705" t="s">
        <v>2513</v>
      </c>
      <c r="AX4705" t="s">
        <v>2516</v>
      </c>
      <c r="AY4705" t="s">
        <v>2517</v>
      </c>
      <c r="AZ4705" t="s">
        <v>2513</v>
      </c>
      <c r="BA4705" t="s">
        <v>2513</v>
      </c>
      <c r="BB4705" t="s">
        <v>2513</v>
      </c>
    </row>
    <row r="4706" spans="1:54" x14ac:dyDescent="0.45">
      <c r="A4706">
        <v>10003626</v>
      </c>
      <c r="B4706" t="s">
        <v>19967</v>
      </c>
      <c r="C4706" t="s">
        <v>90</v>
      </c>
      <c r="D4706" t="s">
        <v>2489</v>
      </c>
      <c r="E4706" t="s">
        <v>19968</v>
      </c>
      <c r="F4706" t="s">
        <v>19969</v>
      </c>
      <c r="G4706" t="s">
        <v>16222</v>
      </c>
      <c r="H4706" t="s">
        <v>19968</v>
      </c>
      <c r="I4706" t="s">
        <v>2493</v>
      </c>
      <c r="J4706" t="s">
        <v>2494</v>
      </c>
      <c r="K4706" t="s">
        <v>2495</v>
      </c>
      <c r="L4706" t="s">
        <v>2496</v>
      </c>
      <c r="M4706" t="s">
        <v>16223</v>
      </c>
      <c r="N4706" t="s">
        <v>2496</v>
      </c>
      <c r="O4706" t="s">
        <v>2498</v>
      </c>
      <c r="P4706" t="s">
        <v>2499</v>
      </c>
      <c r="Q4706" t="s">
        <v>33</v>
      </c>
      <c r="R4706" t="s">
        <v>2500</v>
      </c>
      <c r="S4706" t="s">
        <v>2501</v>
      </c>
      <c r="T4706" t="s">
        <v>15544</v>
      </c>
      <c r="U4706" t="s">
        <v>32</v>
      </c>
      <c r="V4706" t="s">
        <v>16224</v>
      </c>
      <c r="W4706" t="s">
        <v>241</v>
      </c>
      <c r="X4706" t="s">
        <v>16225</v>
      </c>
      <c r="Y4706" t="s">
        <v>2535</v>
      </c>
      <c r="Z4706" t="s">
        <v>16226</v>
      </c>
      <c r="AA4706" t="s">
        <v>2507</v>
      </c>
      <c r="AB4706" t="s">
        <v>16223</v>
      </c>
      <c r="AC4706" t="s">
        <v>2508</v>
      </c>
      <c r="AD4706">
        <v>25.5</v>
      </c>
      <c r="AE4706">
        <v>25.5</v>
      </c>
      <c r="AF4706" t="s">
        <v>2509</v>
      </c>
      <c r="AG4706">
        <v>9.2999999999999999E-2</v>
      </c>
      <c r="AH4706" t="s">
        <v>6779</v>
      </c>
      <c r="AI4706">
        <v>1000</v>
      </c>
      <c r="AJ4706">
        <v>1000</v>
      </c>
      <c r="AK4706">
        <v>11.5</v>
      </c>
      <c r="AL4706" t="s">
        <v>2511</v>
      </c>
      <c r="AM4706" t="s">
        <v>2513</v>
      </c>
      <c r="AN4706" t="s">
        <v>2513</v>
      </c>
      <c r="AO4706" t="s">
        <v>2513</v>
      </c>
      <c r="AP4706" t="s">
        <v>2513</v>
      </c>
      <c r="AQ4706" t="s">
        <v>2513</v>
      </c>
      <c r="AR4706" t="s">
        <v>2513</v>
      </c>
      <c r="AS4706" t="s">
        <v>3147</v>
      </c>
      <c r="AT4706" t="s">
        <v>2513</v>
      </c>
      <c r="AU4706">
        <v>44514</v>
      </c>
      <c r="AV4706" t="s">
        <v>2513</v>
      </c>
      <c r="AW4706" t="s">
        <v>2513</v>
      </c>
      <c r="AX4706" t="s">
        <v>2513</v>
      </c>
      <c r="AY4706" t="s">
        <v>2517</v>
      </c>
      <c r="AZ4706" t="s">
        <v>2513</v>
      </c>
      <c r="BA4706" t="s">
        <v>2513</v>
      </c>
      <c r="BB4706" t="s">
        <v>2513</v>
      </c>
    </row>
    <row r="4707" spans="1:54" x14ac:dyDescent="0.45">
      <c r="A4707">
        <v>10003627</v>
      </c>
      <c r="B4707" t="s">
        <v>19970</v>
      </c>
      <c r="C4707" t="s">
        <v>27153</v>
      </c>
      <c r="D4707" t="s">
        <v>2489</v>
      </c>
      <c r="E4707" t="s">
        <v>19971</v>
      </c>
      <c r="F4707" t="s">
        <v>19972</v>
      </c>
      <c r="G4707" t="s">
        <v>19950</v>
      </c>
      <c r="H4707" t="s">
        <v>19971</v>
      </c>
      <c r="I4707" t="s">
        <v>2493</v>
      </c>
      <c r="J4707" t="s">
        <v>2494</v>
      </c>
      <c r="K4707" t="s">
        <v>2495</v>
      </c>
      <c r="L4707" t="s">
        <v>2496</v>
      </c>
      <c r="M4707" t="s">
        <v>19654</v>
      </c>
      <c r="N4707" t="s">
        <v>2496</v>
      </c>
      <c r="O4707" t="s">
        <v>2498</v>
      </c>
      <c r="P4707" t="s">
        <v>2499</v>
      </c>
      <c r="Q4707" t="s">
        <v>33</v>
      </c>
      <c r="R4707" t="s">
        <v>2500</v>
      </c>
      <c r="S4707" t="s">
        <v>2501</v>
      </c>
      <c r="T4707" t="s">
        <v>15105</v>
      </c>
      <c r="U4707" t="s">
        <v>166</v>
      </c>
      <c r="V4707" t="s">
        <v>15179</v>
      </c>
      <c r="W4707" t="s">
        <v>241</v>
      </c>
      <c r="X4707" t="s">
        <v>19655</v>
      </c>
      <c r="Y4707" t="s">
        <v>2505</v>
      </c>
      <c r="Z4707" t="s">
        <v>19656</v>
      </c>
      <c r="AA4707" t="s">
        <v>2507</v>
      </c>
      <c r="AB4707" t="s">
        <v>19654</v>
      </c>
      <c r="AC4707" t="s">
        <v>2508</v>
      </c>
      <c r="AD4707">
        <v>15.84</v>
      </c>
      <c r="AE4707">
        <v>15.84</v>
      </c>
      <c r="AF4707" t="s">
        <v>2509</v>
      </c>
      <c r="AG4707">
        <v>5.952</v>
      </c>
      <c r="AH4707" t="s">
        <v>2510</v>
      </c>
      <c r="AI4707">
        <v>800</v>
      </c>
      <c r="AJ4707">
        <v>800</v>
      </c>
      <c r="AK4707">
        <v>10.5</v>
      </c>
      <c r="AL4707" t="s">
        <v>2511</v>
      </c>
      <c r="AM4707" t="s">
        <v>2513</v>
      </c>
      <c r="AN4707" t="s">
        <v>2513</v>
      </c>
      <c r="AO4707" t="s">
        <v>2513</v>
      </c>
      <c r="AP4707" t="s">
        <v>2513</v>
      </c>
      <c r="AQ4707" t="s">
        <v>2513</v>
      </c>
      <c r="AR4707" t="s">
        <v>2513</v>
      </c>
      <c r="AS4707" t="s">
        <v>3147</v>
      </c>
      <c r="AT4707" t="s">
        <v>2513</v>
      </c>
      <c r="AU4707">
        <v>44514</v>
      </c>
      <c r="AV4707" t="s">
        <v>2513</v>
      </c>
      <c r="AW4707" t="s">
        <v>2513</v>
      </c>
      <c r="AX4707" t="s">
        <v>2513</v>
      </c>
      <c r="AY4707" t="s">
        <v>2517</v>
      </c>
      <c r="AZ4707" t="s">
        <v>2513</v>
      </c>
      <c r="BA4707" t="s">
        <v>2513</v>
      </c>
      <c r="BB4707" t="s">
        <v>2513</v>
      </c>
    </row>
    <row r="4708" spans="1:54" x14ac:dyDescent="0.45">
      <c r="A4708">
        <v>10003629</v>
      </c>
      <c r="B4708" t="s">
        <v>19973</v>
      </c>
      <c r="C4708" t="s">
        <v>27151</v>
      </c>
      <c r="D4708" t="s">
        <v>2489</v>
      </c>
      <c r="E4708" t="s">
        <v>19974</v>
      </c>
      <c r="F4708" t="s">
        <v>19975</v>
      </c>
      <c r="G4708" t="s">
        <v>19976</v>
      </c>
      <c r="H4708" t="s">
        <v>19974</v>
      </c>
      <c r="I4708" t="s">
        <v>2493</v>
      </c>
      <c r="J4708" t="s">
        <v>2494</v>
      </c>
      <c r="K4708" t="s">
        <v>2495</v>
      </c>
      <c r="L4708" t="s">
        <v>2496</v>
      </c>
      <c r="M4708" t="s">
        <v>19912</v>
      </c>
      <c r="N4708" t="s">
        <v>2496</v>
      </c>
      <c r="O4708" t="s">
        <v>2498</v>
      </c>
      <c r="P4708" t="s">
        <v>2499</v>
      </c>
      <c r="Q4708" t="s">
        <v>33</v>
      </c>
      <c r="R4708" t="s">
        <v>2500</v>
      </c>
      <c r="S4708" t="s">
        <v>2501</v>
      </c>
      <c r="T4708" t="s">
        <v>15544</v>
      </c>
      <c r="U4708" t="s">
        <v>32</v>
      </c>
      <c r="V4708" t="s">
        <v>16224</v>
      </c>
      <c r="W4708" t="s">
        <v>241</v>
      </c>
      <c r="X4708" t="s">
        <v>19913</v>
      </c>
      <c r="Y4708" t="s">
        <v>10431</v>
      </c>
      <c r="Z4708" t="s">
        <v>19914</v>
      </c>
      <c r="AA4708" t="s">
        <v>2507</v>
      </c>
      <c r="AB4708" t="s">
        <v>19912</v>
      </c>
      <c r="AC4708" t="s">
        <v>10793</v>
      </c>
      <c r="AD4708">
        <v>28.55</v>
      </c>
      <c r="AE4708">
        <v>28.55</v>
      </c>
      <c r="AF4708" t="s">
        <v>2509</v>
      </c>
      <c r="AG4708">
        <v>9.2999999999999999E-2</v>
      </c>
      <c r="AH4708" t="s">
        <v>6779</v>
      </c>
      <c r="AI4708">
        <v>1000</v>
      </c>
      <c r="AJ4708">
        <v>1000</v>
      </c>
      <c r="AK4708">
        <v>11.5</v>
      </c>
      <c r="AL4708" t="s">
        <v>2511</v>
      </c>
      <c r="AM4708" t="s">
        <v>2513</v>
      </c>
      <c r="AN4708" t="s">
        <v>2513</v>
      </c>
      <c r="AO4708" t="s">
        <v>2513</v>
      </c>
      <c r="AP4708" t="s">
        <v>2513</v>
      </c>
      <c r="AQ4708" t="s">
        <v>2513</v>
      </c>
      <c r="AR4708" t="s">
        <v>2513</v>
      </c>
      <c r="AS4708" t="s">
        <v>3147</v>
      </c>
      <c r="AT4708" t="s">
        <v>2513</v>
      </c>
      <c r="AU4708">
        <v>44514</v>
      </c>
      <c r="AV4708" t="s">
        <v>2513</v>
      </c>
      <c r="AW4708" t="s">
        <v>2513</v>
      </c>
      <c r="AX4708" t="s">
        <v>2513</v>
      </c>
      <c r="AY4708" t="s">
        <v>2517</v>
      </c>
      <c r="AZ4708" t="s">
        <v>2513</v>
      </c>
      <c r="BA4708" t="s">
        <v>2513</v>
      </c>
      <c r="BB4708" t="s">
        <v>2513</v>
      </c>
    </row>
    <row r="4709" spans="1:54" x14ac:dyDescent="0.45">
      <c r="A4709">
        <v>10003630</v>
      </c>
      <c r="B4709" t="s">
        <v>19977</v>
      </c>
      <c r="C4709" t="s">
        <v>2085</v>
      </c>
      <c r="D4709" t="s">
        <v>2489</v>
      </c>
      <c r="E4709" t="s">
        <v>19978</v>
      </c>
      <c r="F4709" t="s">
        <v>19979</v>
      </c>
      <c r="G4709" t="s">
        <v>15442</v>
      </c>
      <c r="H4709" t="s">
        <v>19978</v>
      </c>
      <c r="I4709" t="s">
        <v>2493</v>
      </c>
      <c r="J4709" t="s">
        <v>2494</v>
      </c>
      <c r="K4709" t="s">
        <v>2495</v>
      </c>
      <c r="L4709" t="s">
        <v>2496</v>
      </c>
      <c r="M4709" t="s">
        <v>15443</v>
      </c>
      <c r="N4709" t="s">
        <v>2496</v>
      </c>
      <c r="O4709" t="s">
        <v>2498</v>
      </c>
      <c r="P4709" t="s">
        <v>2499</v>
      </c>
      <c r="Q4709" t="s">
        <v>33</v>
      </c>
      <c r="R4709" t="s">
        <v>2500</v>
      </c>
      <c r="S4709" t="s">
        <v>2501</v>
      </c>
      <c r="T4709" t="s">
        <v>15105</v>
      </c>
      <c r="U4709" t="s">
        <v>166</v>
      </c>
      <c r="V4709" t="s">
        <v>15179</v>
      </c>
      <c r="W4709" t="s">
        <v>241</v>
      </c>
      <c r="X4709" t="s">
        <v>15444</v>
      </c>
      <c r="Y4709" t="s">
        <v>2724</v>
      </c>
      <c r="Z4709" t="s">
        <v>15445</v>
      </c>
      <c r="AA4709" t="s">
        <v>2507</v>
      </c>
      <c r="AB4709" t="s">
        <v>15443</v>
      </c>
      <c r="AC4709" t="s">
        <v>2508</v>
      </c>
      <c r="AD4709">
        <v>15.84</v>
      </c>
      <c r="AE4709">
        <v>15.84</v>
      </c>
      <c r="AF4709" t="s">
        <v>2509</v>
      </c>
      <c r="AG4709">
        <v>5.952</v>
      </c>
      <c r="AH4709" t="s">
        <v>2510</v>
      </c>
      <c r="AI4709">
        <v>800</v>
      </c>
      <c r="AJ4709">
        <v>800</v>
      </c>
      <c r="AK4709">
        <v>10.5</v>
      </c>
      <c r="AL4709" t="s">
        <v>2511</v>
      </c>
      <c r="AM4709" t="s">
        <v>2513</v>
      </c>
      <c r="AN4709" t="s">
        <v>2513</v>
      </c>
      <c r="AO4709" t="s">
        <v>2513</v>
      </c>
      <c r="AP4709" t="s">
        <v>2513</v>
      </c>
      <c r="AQ4709" t="s">
        <v>2513</v>
      </c>
      <c r="AR4709" t="s">
        <v>2513</v>
      </c>
      <c r="AS4709" t="s">
        <v>3147</v>
      </c>
      <c r="AT4709" t="s">
        <v>2513</v>
      </c>
      <c r="AU4709">
        <v>44514</v>
      </c>
      <c r="AV4709" t="s">
        <v>2513</v>
      </c>
      <c r="AW4709" t="s">
        <v>2513</v>
      </c>
      <c r="AX4709" t="s">
        <v>2513</v>
      </c>
      <c r="AY4709" t="s">
        <v>2517</v>
      </c>
      <c r="AZ4709" t="s">
        <v>2513</v>
      </c>
      <c r="BA4709" t="s">
        <v>2513</v>
      </c>
      <c r="BB4709" t="s">
        <v>2513</v>
      </c>
    </row>
    <row r="4710" spans="1:54" x14ac:dyDescent="0.45">
      <c r="A4710">
        <v>10003631</v>
      </c>
      <c r="B4710" t="s">
        <v>19980</v>
      </c>
      <c r="C4710" t="s">
        <v>173</v>
      </c>
      <c r="D4710" t="s">
        <v>2489</v>
      </c>
      <c r="E4710" t="s">
        <v>19981</v>
      </c>
      <c r="F4710" t="s">
        <v>19982</v>
      </c>
      <c r="G4710" t="s">
        <v>11529</v>
      </c>
      <c r="H4710" t="s">
        <v>19981</v>
      </c>
      <c r="I4710" t="s">
        <v>2493</v>
      </c>
      <c r="J4710" t="s">
        <v>2494</v>
      </c>
      <c r="K4710" t="s">
        <v>2495</v>
      </c>
      <c r="L4710" t="s">
        <v>2496</v>
      </c>
      <c r="M4710" t="s">
        <v>16389</v>
      </c>
      <c r="N4710" t="s">
        <v>2496</v>
      </c>
      <c r="O4710" t="s">
        <v>2498</v>
      </c>
      <c r="P4710" t="s">
        <v>2499</v>
      </c>
      <c r="Q4710" t="s">
        <v>33</v>
      </c>
      <c r="R4710" t="s">
        <v>2500</v>
      </c>
      <c r="S4710" t="s">
        <v>2501</v>
      </c>
      <c r="T4710" t="s">
        <v>15105</v>
      </c>
      <c r="U4710" t="s">
        <v>166</v>
      </c>
      <c r="V4710" t="s">
        <v>15179</v>
      </c>
      <c r="W4710" t="s">
        <v>241</v>
      </c>
      <c r="X4710" t="s">
        <v>15449</v>
      </c>
      <c r="Y4710" t="s">
        <v>2535</v>
      </c>
      <c r="Z4710" t="s">
        <v>15450</v>
      </c>
      <c r="AA4710" t="s">
        <v>2507</v>
      </c>
      <c r="AB4710" t="s">
        <v>16389</v>
      </c>
      <c r="AC4710" t="s">
        <v>10793</v>
      </c>
      <c r="AD4710">
        <v>15.84</v>
      </c>
      <c r="AE4710">
        <v>15.84</v>
      </c>
      <c r="AF4710" t="s">
        <v>2509</v>
      </c>
      <c r="AG4710">
        <v>5.952</v>
      </c>
      <c r="AH4710" t="s">
        <v>2510</v>
      </c>
      <c r="AI4710">
        <v>800</v>
      </c>
      <c r="AJ4710">
        <v>800</v>
      </c>
      <c r="AK4710">
        <v>10.5</v>
      </c>
      <c r="AL4710" t="s">
        <v>2511</v>
      </c>
      <c r="AM4710" t="s">
        <v>3161</v>
      </c>
      <c r="AN4710" t="s">
        <v>2513</v>
      </c>
      <c r="AO4710" t="s">
        <v>2513</v>
      </c>
      <c r="AP4710" t="s">
        <v>2513</v>
      </c>
      <c r="AQ4710" t="s">
        <v>2513</v>
      </c>
      <c r="AR4710" t="s">
        <v>2513</v>
      </c>
      <c r="AS4710" t="s">
        <v>3147</v>
      </c>
      <c r="AT4710" t="s">
        <v>2513</v>
      </c>
      <c r="AU4710">
        <v>44514</v>
      </c>
      <c r="AV4710" t="s">
        <v>2513</v>
      </c>
      <c r="AW4710" t="s">
        <v>2513</v>
      </c>
      <c r="AX4710" t="s">
        <v>2516</v>
      </c>
      <c r="AY4710" t="s">
        <v>2517</v>
      </c>
      <c r="AZ4710" t="s">
        <v>2513</v>
      </c>
      <c r="BA4710" t="s">
        <v>2513</v>
      </c>
      <c r="BB4710" t="s">
        <v>2513</v>
      </c>
    </row>
    <row r="4711" spans="1:54" x14ac:dyDescent="0.45">
      <c r="A4711">
        <v>10003634</v>
      </c>
      <c r="B4711" t="s">
        <v>19983</v>
      </c>
      <c r="C4711" t="s">
        <v>183</v>
      </c>
      <c r="D4711" t="s">
        <v>2489</v>
      </c>
      <c r="E4711" t="s">
        <v>19984</v>
      </c>
      <c r="F4711" t="s">
        <v>19985</v>
      </c>
      <c r="G4711" t="s">
        <v>19986</v>
      </c>
      <c r="H4711" t="s">
        <v>19984</v>
      </c>
      <c r="I4711" t="s">
        <v>2493</v>
      </c>
      <c r="J4711" t="s">
        <v>2494</v>
      </c>
      <c r="K4711" t="s">
        <v>2495</v>
      </c>
      <c r="L4711" t="s">
        <v>2496</v>
      </c>
      <c r="M4711" t="s">
        <v>16399</v>
      </c>
      <c r="N4711" t="s">
        <v>2496</v>
      </c>
      <c r="O4711" t="s">
        <v>2498</v>
      </c>
      <c r="P4711" t="s">
        <v>2499</v>
      </c>
      <c r="Q4711" t="s">
        <v>33</v>
      </c>
      <c r="R4711" t="s">
        <v>2500</v>
      </c>
      <c r="S4711" t="s">
        <v>2501</v>
      </c>
      <c r="T4711" t="s">
        <v>15105</v>
      </c>
      <c r="U4711" t="s">
        <v>166</v>
      </c>
      <c r="V4711" t="s">
        <v>15179</v>
      </c>
      <c r="W4711" t="s">
        <v>241</v>
      </c>
      <c r="X4711" t="s">
        <v>16400</v>
      </c>
      <c r="Y4711" t="s">
        <v>2525</v>
      </c>
      <c r="Z4711" t="s">
        <v>16401</v>
      </c>
      <c r="AA4711" t="s">
        <v>2507</v>
      </c>
      <c r="AB4711" t="s">
        <v>16399</v>
      </c>
      <c r="AC4711" t="s">
        <v>2508</v>
      </c>
      <c r="AD4711">
        <v>15.84</v>
      </c>
      <c r="AE4711">
        <v>15.84</v>
      </c>
      <c r="AF4711" t="s">
        <v>2509</v>
      </c>
      <c r="AG4711">
        <v>5.952</v>
      </c>
      <c r="AH4711" t="s">
        <v>2510</v>
      </c>
      <c r="AI4711">
        <v>800</v>
      </c>
      <c r="AJ4711">
        <v>800</v>
      </c>
      <c r="AK4711">
        <v>10.5</v>
      </c>
      <c r="AL4711" t="s">
        <v>2511</v>
      </c>
      <c r="AM4711" t="s">
        <v>3161</v>
      </c>
      <c r="AN4711" t="s">
        <v>2513</v>
      </c>
      <c r="AO4711" t="s">
        <v>2513</v>
      </c>
      <c r="AP4711" t="s">
        <v>2513</v>
      </c>
      <c r="AQ4711" t="s">
        <v>2513</v>
      </c>
      <c r="AR4711" t="s">
        <v>2513</v>
      </c>
      <c r="AS4711" t="s">
        <v>3147</v>
      </c>
      <c r="AT4711" t="s">
        <v>2513</v>
      </c>
      <c r="AU4711">
        <v>44514</v>
      </c>
      <c r="AV4711" t="s">
        <v>2513</v>
      </c>
      <c r="AW4711" t="s">
        <v>2513</v>
      </c>
      <c r="AX4711" t="s">
        <v>2516</v>
      </c>
      <c r="AY4711" t="s">
        <v>2517</v>
      </c>
      <c r="AZ4711" t="s">
        <v>2513</v>
      </c>
      <c r="BA4711" t="s">
        <v>2513</v>
      </c>
      <c r="BB4711" t="s">
        <v>2513</v>
      </c>
    </row>
    <row r="4712" spans="1:54" x14ac:dyDescent="0.45">
      <c r="A4712">
        <v>10003639</v>
      </c>
      <c r="B4712" t="s">
        <v>19987</v>
      </c>
      <c r="C4712" t="s">
        <v>2085</v>
      </c>
      <c r="D4712" t="s">
        <v>2489</v>
      </c>
      <c r="E4712" t="s">
        <v>19988</v>
      </c>
      <c r="F4712" t="s">
        <v>19989</v>
      </c>
      <c r="G4712" t="s">
        <v>15442</v>
      </c>
      <c r="H4712" t="s">
        <v>19988</v>
      </c>
      <c r="I4712" t="s">
        <v>2493</v>
      </c>
      <c r="J4712" t="s">
        <v>2494</v>
      </c>
      <c r="K4712" t="s">
        <v>2495</v>
      </c>
      <c r="L4712" t="s">
        <v>2496</v>
      </c>
      <c r="M4712" t="s">
        <v>15448</v>
      </c>
      <c r="N4712" t="s">
        <v>2496</v>
      </c>
      <c r="O4712" t="s">
        <v>2498</v>
      </c>
      <c r="P4712" t="s">
        <v>2499</v>
      </c>
      <c r="Q4712" t="s">
        <v>33</v>
      </c>
      <c r="R4712" t="s">
        <v>2500</v>
      </c>
      <c r="S4712" t="s">
        <v>2501</v>
      </c>
      <c r="T4712" t="s">
        <v>15105</v>
      </c>
      <c r="U4712" t="s">
        <v>166</v>
      </c>
      <c r="V4712" t="s">
        <v>15179</v>
      </c>
      <c r="W4712" t="s">
        <v>241</v>
      </c>
      <c r="X4712" t="s">
        <v>15449</v>
      </c>
      <c r="Y4712" t="s">
        <v>2535</v>
      </c>
      <c r="Z4712" t="s">
        <v>15450</v>
      </c>
      <c r="AA4712" t="s">
        <v>2507</v>
      </c>
      <c r="AB4712" t="s">
        <v>15448</v>
      </c>
      <c r="AC4712" t="s">
        <v>2508</v>
      </c>
      <c r="AD4712">
        <v>15.84</v>
      </c>
      <c r="AE4712">
        <v>15.84</v>
      </c>
      <c r="AF4712" t="s">
        <v>2509</v>
      </c>
      <c r="AG4712">
        <v>5.952</v>
      </c>
      <c r="AH4712" t="s">
        <v>2510</v>
      </c>
      <c r="AI4712">
        <v>800</v>
      </c>
      <c r="AJ4712">
        <v>800</v>
      </c>
      <c r="AK4712">
        <v>10.5</v>
      </c>
      <c r="AL4712" t="s">
        <v>2511</v>
      </c>
      <c r="AM4712" t="s">
        <v>2706</v>
      </c>
      <c r="AN4712" t="s">
        <v>2513</v>
      </c>
      <c r="AO4712" t="s">
        <v>2513</v>
      </c>
      <c r="AP4712" t="s">
        <v>2513</v>
      </c>
      <c r="AQ4712" t="s">
        <v>2513</v>
      </c>
      <c r="AR4712" t="s">
        <v>2513</v>
      </c>
      <c r="AS4712" t="s">
        <v>3147</v>
      </c>
      <c r="AT4712" t="s">
        <v>2513</v>
      </c>
      <c r="AU4712">
        <v>44514</v>
      </c>
      <c r="AV4712" t="s">
        <v>2513</v>
      </c>
      <c r="AW4712" t="s">
        <v>2513</v>
      </c>
      <c r="AX4712" t="s">
        <v>2516</v>
      </c>
      <c r="AY4712" t="s">
        <v>2517</v>
      </c>
      <c r="AZ4712" t="s">
        <v>2513</v>
      </c>
      <c r="BA4712" t="s">
        <v>2513</v>
      </c>
      <c r="BB4712" t="s">
        <v>2513</v>
      </c>
    </row>
    <row r="4713" spans="1:54" x14ac:dyDescent="0.45">
      <c r="A4713">
        <v>10003640</v>
      </c>
      <c r="B4713" t="s">
        <v>19990</v>
      </c>
      <c r="C4713" t="s">
        <v>85</v>
      </c>
      <c r="D4713" t="s">
        <v>2489</v>
      </c>
      <c r="E4713" t="s">
        <v>19991</v>
      </c>
      <c r="F4713" t="s">
        <v>19992</v>
      </c>
      <c r="G4713" t="s">
        <v>19993</v>
      </c>
      <c r="H4713" t="s">
        <v>19991</v>
      </c>
      <c r="I4713" t="s">
        <v>2493</v>
      </c>
      <c r="J4713" t="s">
        <v>2494</v>
      </c>
      <c r="K4713" t="s">
        <v>2495</v>
      </c>
      <c r="L4713" t="s">
        <v>2496</v>
      </c>
      <c r="M4713" t="s">
        <v>19994</v>
      </c>
      <c r="N4713" t="s">
        <v>2496</v>
      </c>
      <c r="O4713" t="s">
        <v>2498</v>
      </c>
      <c r="P4713" t="s">
        <v>2499</v>
      </c>
      <c r="Q4713" t="s">
        <v>33</v>
      </c>
      <c r="R4713" t="s">
        <v>2500</v>
      </c>
      <c r="S4713" t="s">
        <v>2501</v>
      </c>
      <c r="T4713" t="s">
        <v>15544</v>
      </c>
      <c r="U4713" t="s">
        <v>32</v>
      </c>
      <c r="V4713" t="s">
        <v>16224</v>
      </c>
      <c r="W4713" t="s">
        <v>241</v>
      </c>
      <c r="X4713" t="s">
        <v>19995</v>
      </c>
      <c r="Y4713" t="s">
        <v>2525</v>
      </c>
      <c r="Z4713" t="s">
        <v>19996</v>
      </c>
      <c r="AA4713" t="s">
        <v>2507</v>
      </c>
      <c r="AB4713" t="s">
        <v>19994</v>
      </c>
      <c r="AC4713" t="s">
        <v>2508</v>
      </c>
      <c r="AD4713">
        <v>28.55</v>
      </c>
      <c r="AE4713">
        <v>28.55</v>
      </c>
      <c r="AF4713" t="s">
        <v>2509</v>
      </c>
      <c r="AG4713">
        <v>9.2999999999999999E-2</v>
      </c>
      <c r="AH4713" t="s">
        <v>6779</v>
      </c>
      <c r="AI4713">
        <v>1000</v>
      </c>
      <c r="AJ4713">
        <v>1000</v>
      </c>
      <c r="AK4713">
        <v>11.5</v>
      </c>
      <c r="AL4713" t="s">
        <v>2511</v>
      </c>
      <c r="AM4713" t="s">
        <v>3161</v>
      </c>
      <c r="AN4713" t="s">
        <v>2513</v>
      </c>
      <c r="AO4713" t="s">
        <v>2513</v>
      </c>
      <c r="AP4713" t="s">
        <v>2513</v>
      </c>
      <c r="AQ4713" t="s">
        <v>2513</v>
      </c>
      <c r="AR4713" t="s">
        <v>2513</v>
      </c>
      <c r="AS4713" t="s">
        <v>3147</v>
      </c>
      <c r="AT4713" t="s">
        <v>2513</v>
      </c>
      <c r="AU4713">
        <v>44514</v>
      </c>
      <c r="AV4713" t="s">
        <v>2513</v>
      </c>
      <c r="AW4713" t="s">
        <v>2513</v>
      </c>
      <c r="AX4713" t="s">
        <v>2516</v>
      </c>
      <c r="AY4713" t="s">
        <v>2517</v>
      </c>
      <c r="AZ4713" t="s">
        <v>2513</v>
      </c>
      <c r="BA4713" t="s">
        <v>2513</v>
      </c>
      <c r="BB4713" t="s">
        <v>2513</v>
      </c>
    </row>
    <row r="4714" spans="1:54" x14ac:dyDescent="0.45">
      <c r="A4714">
        <v>10003643</v>
      </c>
      <c r="B4714" t="s">
        <v>19997</v>
      </c>
      <c r="C4714" t="s">
        <v>172</v>
      </c>
      <c r="D4714" t="s">
        <v>2489</v>
      </c>
      <c r="E4714" t="s">
        <v>19998</v>
      </c>
      <c r="F4714" t="s">
        <v>19999</v>
      </c>
      <c r="G4714" t="s">
        <v>15442</v>
      </c>
      <c r="H4714" t="s">
        <v>19998</v>
      </c>
      <c r="I4714" t="s">
        <v>2493</v>
      </c>
      <c r="J4714" t="s">
        <v>2494</v>
      </c>
      <c r="K4714" t="s">
        <v>2495</v>
      </c>
      <c r="L4714" t="s">
        <v>2496</v>
      </c>
      <c r="M4714" t="s">
        <v>15448</v>
      </c>
      <c r="N4714" t="s">
        <v>2496</v>
      </c>
      <c r="O4714" t="s">
        <v>2498</v>
      </c>
      <c r="P4714" t="s">
        <v>2499</v>
      </c>
      <c r="Q4714" t="s">
        <v>33</v>
      </c>
      <c r="R4714" t="s">
        <v>2500</v>
      </c>
      <c r="S4714" t="s">
        <v>2501</v>
      </c>
      <c r="T4714" t="s">
        <v>15105</v>
      </c>
      <c r="U4714" t="s">
        <v>166</v>
      </c>
      <c r="V4714" t="s">
        <v>15179</v>
      </c>
      <c r="W4714" t="s">
        <v>241</v>
      </c>
      <c r="X4714" t="s">
        <v>15449</v>
      </c>
      <c r="Y4714" t="s">
        <v>2535</v>
      </c>
      <c r="Z4714" t="s">
        <v>15450</v>
      </c>
      <c r="AA4714" t="s">
        <v>2507</v>
      </c>
      <c r="AB4714" t="s">
        <v>15448</v>
      </c>
      <c r="AC4714" t="s">
        <v>2508</v>
      </c>
      <c r="AD4714">
        <v>15</v>
      </c>
      <c r="AE4714">
        <v>15</v>
      </c>
      <c r="AF4714" t="s">
        <v>2509</v>
      </c>
      <c r="AG4714">
        <v>5.952</v>
      </c>
      <c r="AH4714" t="s">
        <v>2510</v>
      </c>
      <c r="AI4714">
        <v>800</v>
      </c>
      <c r="AJ4714">
        <v>800</v>
      </c>
      <c r="AK4714">
        <v>10.5</v>
      </c>
      <c r="AL4714" t="s">
        <v>2511</v>
      </c>
      <c r="AM4714" t="s">
        <v>2513</v>
      </c>
      <c r="AN4714" t="s">
        <v>2513</v>
      </c>
      <c r="AO4714" t="s">
        <v>2513</v>
      </c>
      <c r="AP4714" t="s">
        <v>2513</v>
      </c>
      <c r="AQ4714" t="s">
        <v>2513</v>
      </c>
      <c r="AR4714" t="s">
        <v>2513</v>
      </c>
      <c r="AS4714" t="s">
        <v>3147</v>
      </c>
      <c r="AT4714" t="s">
        <v>2513</v>
      </c>
      <c r="AU4714">
        <v>44514</v>
      </c>
      <c r="AV4714" t="s">
        <v>2513</v>
      </c>
      <c r="AW4714" t="s">
        <v>2513</v>
      </c>
      <c r="AX4714" t="s">
        <v>2513</v>
      </c>
      <c r="AY4714" t="s">
        <v>2517</v>
      </c>
      <c r="AZ4714" t="s">
        <v>2513</v>
      </c>
      <c r="BA4714" t="s">
        <v>2513</v>
      </c>
      <c r="BB4714" t="s">
        <v>2513</v>
      </c>
    </row>
    <row r="4715" spans="1:54" x14ac:dyDescent="0.45">
      <c r="A4715">
        <v>10003646</v>
      </c>
      <c r="B4715" t="s">
        <v>2339</v>
      </c>
      <c r="C4715" t="s">
        <v>183</v>
      </c>
      <c r="D4715" t="s">
        <v>2489</v>
      </c>
      <c r="E4715" t="s">
        <v>20000</v>
      </c>
      <c r="F4715" t="s">
        <v>20001</v>
      </c>
      <c r="G4715" t="s">
        <v>16398</v>
      </c>
      <c r="H4715" t="s">
        <v>20000</v>
      </c>
      <c r="I4715" t="s">
        <v>2493</v>
      </c>
      <c r="J4715" t="s">
        <v>2494</v>
      </c>
      <c r="K4715" t="s">
        <v>2495</v>
      </c>
      <c r="L4715" t="s">
        <v>2496</v>
      </c>
      <c r="M4715" t="s">
        <v>16399</v>
      </c>
      <c r="N4715" t="s">
        <v>2496</v>
      </c>
      <c r="O4715" t="s">
        <v>2498</v>
      </c>
      <c r="P4715" t="s">
        <v>2499</v>
      </c>
      <c r="Q4715" t="s">
        <v>33</v>
      </c>
      <c r="R4715" t="s">
        <v>2500</v>
      </c>
      <c r="S4715" t="s">
        <v>2501</v>
      </c>
      <c r="T4715" t="s">
        <v>15105</v>
      </c>
      <c r="U4715" t="s">
        <v>166</v>
      </c>
      <c r="V4715" t="s">
        <v>15179</v>
      </c>
      <c r="W4715" t="s">
        <v>241</v>
      </c>
      <c r="X4715" t="s">
        <v>16400</v>
      </c>
      <c r="Y4715" t="s">
        <v>2525</v>
      </c>
      <c r="Z4715" t="s">
        <v>16401</v>
      </c>
      <c r="AA4715" t="s">
        <v>2507</v>
      </c>
      <c r="AB4715" t="s">
        <v>16399</v>
      </c>
      <c r="AC4715" t="s">
        <v>2508</v>
      </c>
      <c r="AD4715">
        <v>15.84</v>
      </c>
      <c r="AE4715">
        <v>15.84</v>
      </c>
      <c r="AF4715" t="s">
        <v>2509</v>
      </c>
      <c r="AG4715">
        <v>5.952</v>
      </c>
      <c r="AH4715" t="s">
        <v>2510</v>
      </c>
      <c r="AI4715">
        <v>800</v>
      </c>
      <c r="AJ4715">
        <v>800</v>
      </c>
      <c r="AK4715">
        <v>10.5</v>
      </c>
      <c r="AL4715" t="s">
        <v>2511</v>
      </c>
      <c r="AM4715" t="s">
        <v>3161</v>
      </c>
      <c r="AN4715" t="s">
        <v>2513</v>
      </c>
      <c r="AO4715" t="s">
        <v>2513</v>
      </c>
      <c r="AP4715" t="s">
        <v>2513</v>
      </c>
      <c r="AQ4715" t="s">
        <v>2513</v>
      </c>
      <c r="AR4715" t="s">
        <v>2513</v>
      </c>
      <c r="AS4715" t="s">
        <v>3147</v>
      </c>
      <c r="AT4715" t="s">
        <v>2513</v>
      </c>
      <c r="AU4715">
        <v>44514</v>
      </c>
      <c r="AV4715" t="s">
        <v>2513</v>
      </c>
      <c r="AW4715" t="s">
        <v>2513</v>
      </c>
      <c r="AX4715" t="s">
        <v>2516</v>
      </c>
      <c r="AY4715" t="s">
        <v>2517</v>
      </c>
      <c r="AZ4715" t="s">
        <v>2513</v>
      </c>
      <c r="BA4715" t="s">
        <v>2513</v>
      </c>
      <c r="BB4715" t="s">
        <v>2513</v>
      </c>
    </row>
    <row r="4716" spans="1:54" x14ac:dyDescent="0.45">
      <c r="A4716">
        <v>10003648</v>
      </c>
      <c r="B4716" t="s">
        <v>20002</v>
      </c>
      <c r="C4716" t="s">
        <v>2452</v>
      </c>
      <c r="D4716" t="s">
        <v>2489</v>
      </c>
      <c r="E4716" t="s">
        <v>20003</v>
      </c>
      <c r="F4716" t="s">
        <v>20004</v>
      </c>
      <c r="G4716" t="s">
        <v>19956</v>
      </c>
      <c r="H4716" t="s">
        <v>20003</v>
      </c>
      <c r="I4716" t="s">
        <v>2493</v>
      </c>
      <c r="J4716" t="s">
        <v>2494</v>
      </c>
      <c r="K4716" t="s">
        <v>2495</v>
      </c>
      <c r="L4716" t="s">
        <v>2496</v>
      </c>
      <c r="M4716" t="s">
        <v>19912</v>
      </c>
      <c r="N4716" t="s">
        <v>2496</v>
      </c>
      <c r="O4716" t="s">
        <v>2498</v>
      </c>
      <c r="P4716" t="s">
        <v>2499</v>
      </c>
      <c r="Q4716" t="s">
        <v>33</v>
      </c>
      <c r="R4716" t="s">
        <v>2500</v>
      </c>
      <c r="S4716" t="s">
        <v>2501</v>
      </c>
      <c r="T4716" t="s">
        <v>15544</v>
      </c>
      <c r="U4716" t="s">
        <v>32</v>
      </c>
      <c r="V4716" t="s">
        <v>16224</v>
      </c>
      <c r="W4716" t="s">
        <v>241</v>
      </c>
      <c r="X4716" t="s">
        <v>19913</v>
      </c>
      <c r="Y4716" t="s">
        <v>10431</v>
      </c>
      <c r="Z4716" t="s">
        <v>19914</v>
      </c>
      <c r="AA4716" t="s">
        <v>2507</v>
      </c>
      <c r="AB4716" t="s">
        <v>19912</v>
      </c>
      <c r="AC4716" t="s">
        <v>10793</v>
      </c>
      <c r="AD4716">
        <v>28.55</v>
      </c>
      <c r="AE4716">
        <v>28.55</v>
      </c>
      <c r="AF4716" t="s">
        <v>2509</v>
      </c>
      <c r="AG4716">
        <v>9.2999999999999999E-2</v>
      </c>
      <c r="AH4716" t="s">
        <v>6779</v>
      </c>
      <c r="AI4716">
        <v>1000</v>
      </c>
      <c r="AJ4716">
        <v>1000</v>
      </c>
      <c r="AK4716">
        <v>11.5</v>
      </c>
      <c r="AL4716" t="s">
        <v>2511</v>
      </c>
      <c r="AM4716" t="s">
        <v>2513</v>
      </c>
      <c r="AN4716" t="s">
        <v>2513</v>
      </c>
      <c r="AO4716" t="s">
        <v>2513</v>
      </c>
      <c r="AP4716" t="s">
        <v>2513</v>
      </c>
      <c r="AQ4716" t="s">
        <v>2513</v>
      </c>
      <c r="AR4716" t="s">
        <v>2513</v>
      </c>
      <c r="AS4716" t="s">
        <v>3147</v>
      </c>
      <c r="AT4716" t="s">
        <v>2513</v>
      </c>
      <c r="AU4716">
        <v>44514</v>
      </c>
      <c r="AV4716" t="s">
        <v>2513</v>
      </c>
      <c r="AW4716" t="s">
        <v>2513</v>
      </c>
      <c r="AX4716" t="s">
        <v>2513</v>
      </c>
      <c r="AY4716" t="s">
        <v>2517</v>
      </c>
      <c r="AZ4716" t="s">
        <v>2513</v>
      </c>
      <c r="BA4716" t="s">
        <v>2513</v>
      </c>
      <c r="BB4716" t="s">
        <v>2513</v>
      </c>
    </row>
    <row r="4717" spans="1:54" x14ac:dyDescent="0.45">
      <c r="A4717">
        <v>10003649</v>
      </c>
      <c r="B4717" t="s">
        <v>20005</v>
      </c>
      <c r="C4717" t="s">
        <v>173</v>
      </c>
      <c r="D4717" t="s">
        <v>2489</v>
      </c>
      <c r="E4717" t="s">
        <v>20006</v>
      </c>
      <c r="F4717" t="s">
        <v>20007</v>
      </c>
      <c r="G4717" t="s">
        <v>11529</v>
      </c>
      <c r="H4717" t="s">
        <v>20006</v>
      </c>
      <c r="I4717" t="s">
        <v>2493</v>
      </c>
      <c r="J4717" t="s">
        <v>2494</v>
      </c>
      <c r="K4717" t="s">
        <v>2495</v>
      </c>
      <c r="L4717" t="s">
        <v>2496</v>
      </c>
      <c r="M4717" t="s">
        <v>16389</v>
      </c>
      <c r="N4717" t="s">
        <v>2496</v>
      </c>
      <c r="O4717" t="s">
        <v>2498</v>
      </c>
      <c r="P4717" t="s">
        <v>2499</v>
      </c>
      <c r="Q4717" t="s">
        <v>33</v>
      </c>
      <c r="R4717" t="s">
        <v>2500</v>
      </c>
      <c r="S4717" t="s">
        <v>2501</v>
      </c>
      <c r="T4717" t="s">
        <v>15105</v>
      </c>
      <c r="U4717" t="s">
        <v>166</v>
      </c>
      <c r="V4717" t="s">
        <v>15179</v>
      </c>
      <c r="W4717" t="s">
        <v>241</v>
      </c>
      <c r="X4717" t="s">
        <v>15449</v>
      </c>
      <c r="Y4717" t="s">
        <v>2535</v>
      </c>
      <c r="Z4717" t="s">
        <v>15450</v>
      </c>
      <c r="AA4717" t="s">
        <v>2507</v>
      </c>
      <c r="AB4717" t="s">
        <v>16389</v>
      </c>
      <c r="AC4717" t="s">
        <v>10793</v>
      </c>
      <c r="AD4717">
        <v>15</v>
      </c>
      <c r="AE4717">
        <v>15</v>
      </c>
      <c r="AF4717" t="s">
        <v>2509</v>
      </c>
      <c r="AG4717">
        <v>5.952</v>
      </c>
      <c r="AH4717" t="s">
        <v>2510</v>
      </c>
      <c r="AI4717">
        <v>800</v>
      </c>
      <c r="AJ4717">
        <v>800</v>
      </c>
      <c r="AK4717">
        <v>10.5</v>
      </c>
      <c r="AL4717" t="s">
        <v>2511</v>
      </c>
      <c r="AM4717" t="s">
        <v>2513</v>
      </c>
      <c r="AN4717" t="s">
        <v>2513</v>
      </c>
      <c r="AO4717" t="s">
        <v>2513</v>
      </c>
      <c r="AP4717" t="s">
        <v>2513</v>
      </c>
      <c r="AQ4717" t="s">
        <v>2513</v>
      </c>
      <c r="AR4717" t="s">
        <v>2513</v>
      </c>
      <c r="AS4717" t="s">
        <v>3147</v>
      </c>
      <c r="AT4717" t="s">
        <v>2513</v>
      </c>
      <c r="AU4717">
        <v>44514</v>
      </c>
      <c r="AV4717" t="s">
        <v>2513</v>
      </c>
      <c r="AW4717" t="s">
        <v>2513</v>
      </c>
      <c r="AX4717" t="s">
        <v>2513</v>
      </c>
      <c r="AY4717" t="s">
        <v>2517</v>
      </c>
      <c r="AZ4717" t="s">
        <v>2513</v>
      </c>
      <c r="BA4717" t="s">
        <v>2513</v>
      </c>
      <c r="BB4717" t="s">
        <v>2513</v>
      </c>
    </row>
    <row r="4718" spans="1:54" x14ac:dyDescent="0.45">
      <c r="A4718">
        <v>10003681</v>
      </c>
      <c r="B4718" t="s">
        <v>20008</v>
      </c>
      <c r="C4718" t="s">
        <v>27154</v>
      </c>
      <c r="D4718" t="s">
        <v>2489</v>
      </c>
      <c r="E4718" t="s">
        <v>20009</v>
      </c>
      <c r="F4718" t="s">
        <v>20010</v>
      </c>
      <c r="G4718" t="s">
        <v>20011</v>
      </c>
      <c r="H4718" t="s">
        <v>20009</v>
      </c>
      <c r="I4718" t="s">
        <v>2493</v>
      </c>
      <c r="J4718" t="s">
        <v>2494</v>
      </c>
      <c r="K4718" t="s">
        <v>2495</v>
      </c>
      <c r="L4718" t="s">
        <v>2496</v>
      </c>
      <c r="M4718" t="s">
        <v>20012</v>
      </c>
      <c r="N4718" t="s">
        <v>2496</v>
      </c>
      <c r="O4718" t="s">
        <v>2498</v>
      </c>
      <c r="P4718" t="s">
        <v>2499</v>
      </c>
      <c r="Q4718" t="s">
        <v>33</v>
      </c>
      <c r="R4718" t="s">
        <v>2500</v>
      </c>
      <c r="S4718" t="s">
        <v>2501</v>
      </c>
      <c r="T4718" t="s">
        <v>15544</v>
      </c>
      <c r="U4718" t="s">
        <v>32</v>
      </c>
      <c r="V4718" t="s">
        <v>16194</v>
      </c>
      <c r="W4718" t="s">
        <v>260</v>
      </c>
      <c r="X4718" t="s">
        <v>20013</v>
      </c>
      <c r="Y4718" t="s">
        <v>2724</v>
      </c>
      <c r="Z4718" t="s">
        <v>20014</v>
      </c>
      <c r="AA4718" t="s">
        <v>2691</v>
      </c>
      <c r="AB4718" t="s">
        <v>20012</v>
      </c>
      <c r="AC4718" t="s">
        <v>2508</v>
      </c>
      <c r="AD4718">
        <v>28.55</v>
      </c>
      <c r="AE4718">
        <v>28.55</v>
      </c>
      <c r="AF4718" t="s">
        <v>2509</v>
      </c>
      <c r="AG4718">
        <v>9.2999999999999999E-2</v>
      </c>
      <c r="AH4718" t="s">
        <v>6779</v>
      </c>
      <c r="AI4718">
        <v>1000</v>
      </c>
      <c r="AJ4718">
        <v>1000</v>
      </c>
      <c r="AK4718">
        <v>11.5</v>
      </c>
      <c r="AL4718" t="s">
        <v>2511</v>
      </c>
      <c r="AM4718" t="s">
        <v>2662</v>
      </c>
      <c r="AN4718" t="s">
        <v>2513</v>
      </c>
      <c r="AO4718" t="s">
        <v>2513</v>
      </c>
      <c r="AP4718" t="s">
        <v>2514</v>
      </c>
      <c r="AQ4718" t="s">
        <v>2513</v>
      </c>
      <c r="AR4718" t="s">
        <v>2513</v>
      </c>
      <c r="AS4718" t="s">
        <v>2515</v>
      </c>
      <c r="AT4718" t="s">
        <v>2513</v>
      </c>
      <c r="AU4718">
        <v>44514</v>
      </c>
      <c r="AV4718" t="s">
        <v>2513</v>
      </c>
      <c r="AW4718" t="s">
        <v>2513</v>
      </c>
      <c r="AX4718" t="s">
        <v>2516</v>
      </c>
      <c r="AY4718" t="s">
        <v>2517</v>
      </c>
      <c r="AZ4718" t="s">
        <v>2513</v>
      </c>
      <c r="BA4718" t="s">
        <v>2513</v>
      </c>
      <c r="BB4718" t="s">
        <v>2513</v>
      </c>
    </row>
    <row r="4719" spans="1:54" x14ac:dyDescent="0.45">
      <c r="A4719">
        <v>10003682</v>
      </c>
      <c r="B4719" t="s">
        <v>20015</v>
      </c>
      <c r="C4719" t="s">
        <v>27154</v>
      </c>
      <c r="D4719" t="s">
        <v>2489</v>
      </c>
      <c r="E4719" t="s">
        <v>20016</v>
      </c>
      <c r="F4719" t="s">
        <v>20017</v>
      </c>
      <c r="G4719" t="s">
        <v>20011</v>
      </c>
      <c r="H4719" t="s">
        <v>20016</v>
      </c>
      <c r="I4719" t="s">
        <v>2493</v>
      </c>
      <c r="J4719" t="s">
        <v>2494</v>
      </c>
      <c r="K4719" t="s">
        <v>2495</v>
      </c>
      <c r="L4719" t="s">
        <v>2496</v>
      </c>
      <c r="M4719" t="s">
        <v>20012</v>
      </c>
      <c r="N4719" t="s">
        <v>2496</v>
      </c>
      <c r="O4719" t="s">
        <v>2498</v>
      </c>
      <c r="P4719" t="s">
        <v>2499</v>
      </c>
      <c r="Q4719" t="s">
        <v>33</v>
      </c>
      <c r="R4719" t="s">
        <v>2500</v>
      </c>
      <c r="S4719" t="s">
        <v>2501</v>
      </c>
      <c r="T4719" t="s">
        <v>15544</v>
      </c>
      <c r="U4719" t="s">
        <v>32</v>
      </c>
      <c r="V4719" t="s">
        <v>16194</v>
      </c>
      <c r="W4719" t="s">
        <v>260</v>
      </c>
      <c r="X4719" t="s">
        <v>20013</v>
      </c>
      <c r="Y4719" t="s">
        <v>2724</v>
      </c>
      <c r="Z4719" t="s">
        <v>20014</v>
      </c>
      <c r="AA4719" t="s">
        <v>2691</v>
      </c>
      <c r="AB4719" t="s">
        <v>20012</v>
      </c>
      <c r="AC4719" t="s">
        <v>2508</v>
      </c>
      <c r="AD4719">
        <v>28.55</v>
      </c>
      <c r="AE4719">
        <v>28.55</v>
      </c>
      <c r="AF4719" t="s">
        <v>2509</v>
      </c>
      <c r="AG4719">
        <v>9.2999999999999999E-2</v>
      </c>
      <c r="AH4719" t="s">
        <v>6779</v>
      </c>
      <c r="AI4719">
        <v>1000</v>
      </c>
      <c r="AJ4719">
        <v>1000</v>
      </c>
      <c r="AK4719">
        <v>11.5</v>
      </c>
      <c r="AL4719" t="s">
        <v>2511</v>
      </c>
      <c r="AM4719" t="s">
        <v>2513</v>
      </c>
      <c r="AN4719" t="s">
        <v>2513</v>
      </c>
      <c r="AO4719" t="s">
        <v>2513</v>
      </c>
      <c r="AP4719" t="s">
        <v>2513</v>
      </c>
      <c r="AQ4719" t="s">
        <v>2513</v>
      </c>
      <c r="AR4719" t="s">
        <v>2513</v>
      </c>
      <c r="AS4719" t="s">
        <v>2515</v>
      </c>
      <c r="AT4719" t="s">
        <v>2513</v>
      </c>
      <c r="AU4719">
        <v>44514</v>
      </c>
      <c r="AV4719" t="s">
        <v>2513</v>
      </c>
      <c r="AW4719" t="s">
        <v>2513</v>
      </c>
      <c r="AX4719" t="s">
        <v>2513</v>
      </c>
      <c r="AY4719" t="s">
        <v>2517</v>
      </c>
      <c r="AZ4719" t="s">
        <v>2513</v>
      </c>
      <c r="BA4719" t="s">
        <v>2513</v>
      </c>
      <c r="BB4719" t="s">
        <v>2513</v>
      </c>
    </row>
    <row r="4720" spans="1:54" x14ac:dyDescent="0.45">
      <c r="A4720">
        <v>10003683</v>
      </c>
      <c r="B4720" t="s">
        <v>20018</v>
      </c>
      <c r="C4720" t="s">
        <v>27155</v>
      </c>
      <c r="D4720" t="s">
        <v>2489</v>
      </c>
      <c r="E4720" t="s">
        <v>20019</v>
      </c>
      <c r="F4720" t="s">
        <v>20020</v>
      </c>
      <c r="G4720" t="s">
        <v>20011</v>
      </c>
      <c r="H4720" t="s">
        <v>20019</v>
      </c>
      <c r="I4720" t="s">
        <v>2493</v>
      </c>
      <c r="J4720" t="s">
        <v>2494</v>
      </c>
      <c r="K4720" t="s">
        <v>2495</v>
      </c>
      <c r="L4720" t="s">
        <v>2496</v>
      </c>
      <c r="M4720" t="s">
        <v>16611</v>
      </c>
      <c r="N4720" t="s">
        <v>2496</v>
      </c>
      <c r="O4720" t="s">
        <v>2498</v>
      </c>
      <c r="P4720" t="s">
        <v>2499</v>
      </c>
      <c r="Q4720" t="s">
        <v>33</v>
      </c>
      <c r="R4720" t="s">
        <v>2500</v>
      </c>
      <c r="S4720" t="s">
        <v>2501</v>
      </c>
      <c r="T4720" t="s">
        <v>15544</v>
      </c>
      <c r="U4720" t="s">
        <v>32</v>
      </c>
      <c r="V4720" t="s">
        <v>16194</v>
      </c>
      <c r="W4720" t="s">
        <v>260</v>
      </c>
      <c r="X4720" t="s">
        <v>16361</v>
      </c>
      <c r="Y4720" t="s">
        <v>2505</v>
      </c>
      <c r="Z4720" t="s">
        <v>16362</v>
      </c>
      <c r="AA4720" t="s">
        <v>2691</v>
      </c>
      <c r="AB4720" t="s">
        <v>16611</v>
      </c>
      <c r="AC4720" t="s">
        <v>2508</v>
      </c>
      <c r="AD4720">
        <v>28.55</v>
      </c>
      <c r="AE4720">
        <v>28.55</v>
      </c>
      <c r="AF4720" t="s">
        <v>2509</v>
      </c>
      <c r="AG4720">
        <v>9.2999999999999999E-2</v>
      </c>
      <c r="AH4720" t="s">
        <v>6779</v>
      </c>
      <c r="AI4720">
        <v>1000</v>
      </c>
      <c r="AJ4720">
        <v>1000</v>
      </c>
      <c r="AK4720">
        <v>11.5</v>
      </c>
      <c r="AL4720" t="s">
        <v>2511</v>
      </c>
      <c r="AM4720" t="s">
        <v>2662</v>
      </c>
      <c r="AN4720" t="s">
        <v>2513</v>
      </c>
      <c r="AO4720" t="s">
        <v>2513</v>
      </c>
      <c r="AP4720" t="s">
        <v>2514</v>
      </c>
      <c r="AQ4720" t="s">
        <v>2513</v>
      </c>
      <c r="AR4720" t="s">
        <v>2513</v>
      </c>
      <c r="AS4720" t="s">
        <v>2515</v>
      </c>
      <c r="AT4720" t="s">
        <v>2513</v>
      </c>
      <c r="AU4720">
        <v>44514</v>
      </c>
      <c r="AV4720" t="s">
        <v>2513</v>
      </c>
      <c r="AW4720" t="s">
        <v>2513</v>
      </c>
      <c r="AX4720" t="s">
        <v>2516</v>
      </c>
      <c r="AY4720" t="s">
        <v>2517</v>
      </c>
      <c r="AZ4720" t="s">
        <v>2513</v>
      </c>
      <c r="BA4720" t="s">
        <v>2513</v>
      </c>
      <c r="BB4720" t="s">
        <v>2513</v>
      </c>
    </row>
    <row r="4721" spans="1:54" x14ac:dyDescent="0.45">
      <c r="A4721">
        <v>10003684</v>
      </c>
      <c r="B4721" t="s">
        <v>20021</v>
      </c>
      <c r="C4721" t="s">
        <v>27155</v>
      </c>
      <c r="D4721" t="s">
        <v>2489</v>
      </c>
      <c r="E4721" t="s">
        <v>20022</v>
      </c>
      <c r="F4721" t="s">
        <v>20023</v>
      </c>
      <c r="G4721" t="s">
        <v>20011</v>
      </c>
      <c r="H4721" t="s">
        <v>20022</v>
      </c>
      <c r="I4721" t="s">
        <v>2493</v>
      </c>
      <c r="J4721" t="s">
        <v>2494</v>
      </c>
      <c r="K4721" t="s">
        <v>2495</v>
      </c>
      <c r="L4721" t="s">
        <v>2496</v>
      </c>
      <c r="M4721" t="s">
        <v>16611</v>
      </c>
      <c r="N4721" t="s">
        <v>2496</v>
      </c>
      <c r="O4721" t="s">
        <v>2498</v>
      </c>
      <c r="P4721" t="s">
        <v>2499</v>
      </c>
      <c r="Q4721" t="s">
        <v>33</v>
      </c>
      <c r="R4721" t="s">
        <v>2500</v>
      </c>
      <c r="S4721" t="s">
        <v>2501</v>
      </c>
      <c r="T4721" t="s">
        <v>15544</v>
      </c>
      <c r="U4721" t="s">
        <v>32</v>
      </c>
      <c r="V4721" t="s">
        <v>16194</v>
      </c>
      <c r="W4721" t="s">
        <v>260</v>
      </c>
      <c r="X4721" t="s">
        <v>16361</v>
      </c>
      <c r="Y4721" t="s">
        <v>2505</v>
      </c>
      <c r="Z4721" t="s">
        <v>16362</v>
      </c>
      <c r="AA4721" t="s">
        <v>2691</v>
      </c>
      <c r="AB4721" t="s">
        <v>16611</v>
      </c>
      <c r="AC4721" t="s">
        <v>2508</v>
      </c>
      <c r="AD4721">
        <v>28.55</v>
      </c>
      <c r="AE4721">
        <v>28.55</v>
      </c>
      <c r="AF4721" t="s">
        <v>2509</v>
      </c>
      <c r="AG4721">
        <v>9.2999999999999999E-2</v>
      </c>
      <c r="AH4721" t="s">
        <v>6779</v>
      </c>
      <c r="AI4721">
        <v>1000</v>
      </c>
      <c r="AJ4721">
        <v>1000</v>
      </c>
      <c r="AK4721">
        <v>11.5</v>
      </c>
      <c r="AL4721" t="s">
        <v>2511</v>
      </c>
      <c r="AM4721" t="s">
        <v>2513</v>
      </c>
      <c r="AN4721" t="s">
        <v>2513</v>
      </c>
      <c r="AO4721" t="s">
        <v>2513</v>
      </c>
      <c r="AP4721" t="s">
        <v>2513</v>
      </c>
      <c r="AQ4721" t="s">
        <v>2513</v>
      </c>
      <c r="AR4721" t="s">
        <v>2513</v>
      </c>
      <c r="AS4721" t="s">
        <v>2515</v>
      </c>
      <c r="AT4721" t="s">
        <v>2513</v>
      </c>
      <c r="AU4721">
        <v>44514</v>
      </c>
      <c r="AV4721" t="s">
        <v>2513</v>
      </c>
      <c r="AW4721" t="s">
        <v>2513</v>
      </c>
      <c r="AX4721" t="s">
        <v>2513</v>
      </c>
      <c r="AY4721" t="s">
        <v>2517</v>
      </c>
      <c r="AZ4721" t="s">
        <v>2513</v>
      </c>
      <c r="BA4721" t="s">
        <v>2513</v>
      </c>
      <c r="BB4721" t="s">
        <v>2513</v>
      </c>
    </row>
    <row r="4722" spans="1:54" x14ac:dyDescent="0.45">
      <c r="A4722">
        <v>10003685</v>
      </c>
      <c r="B4722" t="s">
        <v>20024</v>
      </c>
      <c r="C4722" t="s">
        <v>27156</v>
      </c>
      <c r="D4722" t="s">
        <v>2489</v>
      </c>
      <c r="E4722" t="s">
        <v>20025</v>
      </c>
      <c r="F4722" t="s">
        <v>20026</v>
      </c>
      <c r="G4722" t="s">
        <v>20011</v>
      </c>
      <c r="H4722" t="s">
        <v>20025</v>
      </c>
      <c r="I4722" t="s">
        <v>2493</v>
      </c>
      <c r="J4722" t="s">
        <v>2494</v>
      </c>
      <c r="K4722" t="s">
        <v>2495</v>
      </c>
      <c r="L4722" t="s">
        <v>2496</v>
      </c>
      <c r="M4722" t="s">
        <v>16611</v>
      </c>
      <c r="N4722" t="s">
        <v>2496</v>
      </c>
      <c r="O4722" t="s">
        <v>2498</v>
      </c>
      <c r="P4722" t="s">
        <v>2499</v>
      </c>
      <c r="Q4722" t="s">
        <v>33</v>
      </c>
      <c r="R4722" t="s">
        <v>2500</v>
      </c>
      <c r="S4722" t="s">
        <v>2501</v>
      </c>
      <c r="T4722" t="s">
        <v>15544</v>
      </c>
      <c r="U4722" t="s">
        <v>32</v>
      </c>
      <c r="V4722" t="s">
        <v>16194</v>
      </c>
      <c r="W4722" t="s">
        <v>260</v>
      </c>
      <c r="X4722" t="s">
        <v>16361</v>
      </c>
      <c r="Y4722" t="s">
        <v>2505</v>
      </c>
      <c r="Z4722" t="s">
        <v>16362</v>
      </c>
      <c r="AA4722" t="s">
        <v>2691</v>
      </c>
      <c r="AB4722" t="s">
        <v>16611</v>
      </c>
      <c r="AC4722" t="s">
        <v>2508</v>
      </c>
      <c r="AD4722">
        <v>28.55</v>
      </c>
      <c r="AE4722">
        <v>28.55</v>
      </c>
      <c r="AF4722" t="s">
        <v>2509</v>
      </c>
      <c r="AG4722">
        <v>9.2999999999999999E-2</v>
      </c>
      <c r="AH4722" t="s">
        <v>6779</v>
      </c>
      <c r="AI4722">
        <v>1000</v>
      </c>
      <c r="AJ4722">
        <v>1000</v>
      </c>
      <c r="AK4722">
        <v>11.5</v>
      </c>
      <c r="AL4722" t="s">
        <v>2511</v>
      </c>
      <c r="AM4722" t="s">
        <v>2662</v>
      </c>
      <c r="AN4722" t="s">
        <v>2513</v>
      </c>
      <c r="AO4722" t="s">
        <v>2513</v>
      </c>
      <c r="AP4722" t="s">
        <v>2514</v>
      </c>
      <c r="AQ4722" t="s">
        <v>2513</v>
      </c>
      <c r="AR4722" t="s">
        <v>2513</v>
      </c>
      <c r="AS4722" t="s">
        <v>2515</v>
      </c>
      <c r="AT4722" t="s">
        <v>2513</v>
      </c>
      <c r="AU4722">
        <v>44514</v>
      </c>
      <c r="AV4722" t="s">
        <v>2513</v>
      </c>
      <c r="AW4722" t="s">
        <v>2513</v>
      </c>
      <c r="AX4722" t="s">
        <v>2516</v>
      </c>
      <c r="AY4722" t="s">
        <v>2517</v>
      </c>
      <c r="AZ4722" t="s">
        <v>2513</v>
      </c>
      <c r="BA4722" t="s">
        <v>2513</v>
      </c>
      <c r="BB4722" t="s">
        <v>2513</v>
      </c>
    </row>
    <row r="4723" spans="1:54" x14ac:dyDescent="0.45">
      <c r="A4723">
        <v>10003686</v>
      </c>
      <c r="B4723" t="s">
        <v>20027</v>
      </c>
      <c r="C4723" t="s">
        <v>27156</v>
      </c>
      <c r="D4723" t="s">
        <v>2489</v>
      </c>
      <c r="E4723" t="s">
        <v>20028</v>
      </c>
      <c r="F4723" t="s">
        <v>20029</v>
      </c>
      <c r="G4723" t="s">
        <v>20011</v>
      </c>
      <c r="H4723" t="s">
        <v>20028</v>
      </c>
      <c r="I4723" t="s">
        <v>2493</v>
      </c>
      <c r="J4723" t="s">
        <v>2494</v>
      </c>
      <c r="K4723" t="s">
        <v>2495</v>
      </c>
      <c r="L4723" t="s">
        <v>2496</v>
      </c>
      <c r="M4723" t="s">
        <v>16611</v>
      </c>
      <c r="N4723" t="s">
        <v>2496</v>
      </c>
      <c r="O4723" t="s">
        <v>2498</v>
      </c>
      <c r="P4723" t="s">
        <v>2499</v>
      </c>
      <c r="Q4723" t="s">
        <v>33</v>
      </c>
      <c r="R4723" t="s">
        <v>2500</v>
      </c>
      <c r="S4723" t="s">
        <v>2501</v>
      </c>
      <c r="T4723" t="s">
        <v>15544</v>
      </c>
      <c r="U4723" t="s">
        <v>32</v>
      </c>
      <c r="V4723" t="s">
        <v>16194</v>
      </c>
      <c r="W4723" t="s">
        <v>260</v>
      </c>
      <c r="X4723" t="s">
        <v>16361</v>
      </c>
      <c r="Y4723" t="s">
        <v>2505</v>
      </c>
      <c r="Z4723" t="s">
        <v>16362</v>
      </c>
      <c r="AA4723" t="s">
        <v>2691</v>
      </c>
      <c r="AB4723" t="s">
        <v>16611</v>
      </c>
      <c r="AC4723" t="s">
        <v>2508</v>
      </c>
      <c r="AD4723">
        <v>28.55</v>
      </c>
      <c r="AE4723">
        <v>28.55</v>
      </c>
      <c r="AF4723" t="s">
        <v>2509</v>
      </c>
      <c r="AG4723">
        <v>9.2999999999999999E-2</v>
      </c>
      <c r="AH4723" t="s">
        <v>6779</v>
      </c>
      <c r="AI4723">
        <v>1000</v>
      </c>
      <c r="AJ4723">
        <v>1000</v>
      </c>
      <c r="AK4723">
        <v>11.5</v>
      </c>
      <c r="AL4723" t="s">
        <v>2511</v>
      </c>
      <c r="AM4723" t="s">
        <v>2513</v>
      </c>
      <c r="AN4723" t="s">
        <v>2513</v>
      </c>
      <c r="AO4723" t="s">
        <v>2513</v>
      </c>
      <c r="AP4723" t="s">
        <v>2513</v>
      </c>
      <c r="AQ4723" t="s">
        <v>2513</v>
      </c>
      <c r="AR4723" t="s">
        <v>2513</v>
      </c>
      <c r="AS4723" t="s">
        <v>2515</v>
      </c>
      <c r="AT4723" t="s">
        <v>2513</v>
      </c>
      <c r="AU4723">
        <v>44514</v>
      </c>
      <c r="AV4723" t="s">
        <v>2513</v>
      </c>
      <c r="AW4723" t="s">
        <v>2513</v>
      </c>
      <c r="AX4723" t="s">
        <v>2513</v>
      </c>
      <c r="AY4723" t="s">
        <v>2517</v>
      </c>
      <c r="AZ4723" t="s">
        <v>2513</v>
      </c>
      <c r="BA4723" t="s">
        <v>2513</v>
      </c>
      <c r="BB4723" t="s">
        <v>2513</v>
      </c>
    </row>
    <row r="4724" spans="1:54" x14ac:dyDescent="0.45">
      <c r="A4724">
        <v>10003846</v>
      </c>
      <c r="B4724" t="s">
        <v>20030</v>
      </c>
      <c r="C4724" t="s">
        <v>2112</v>
      </c>
      <c r="D4724" t="s">
        <v>2489</v>
      </c>
      <c r="E4724" t="s">
        <v>20031</v>
      </c>
      <c r="F4724" t="s">
        <v>20032</v>
      </c>
      <c r="G4724" t="s">
        <v>15110</v>
      </c>
      <c r="H4724" t="s">
        <v>20031</v>
      </c>
      <c r="I4724" t="s">
        <v>2493</v>
      </c>
      <c r="J4724" t="s">
        <v>2494</v>
      </c>
      <c r="K4724" t="s">
        <v>2495</v>
      </c>
      <c r="L4724" t="s">
        <v>2496</v>
      </c>
      <c r="M4724" t="s">
        <v>15238</v>
      </c>
      <c r="N4724" t="s">
        <v>2496</v>
      </c>
      <c r="O4724" t="s">
        <v>2498</v>
      </c>
      <c r="P4724" t="s">
        <v>2499</v>
      </c>
      <c r="Q4724" t="s">
        <v>33</v>
      </c>
      <c r="R4724" t="s">
        <v>2500</v>
      </c>
      <c r="S4724" t="s">
        <v>2501</v>
      </c>
      <c r="T4724" t="s">
        <v>15105</v>
      </c>
      <c r="U4724" t="s">
        <v>166</v>
      </c>
      <c r="V4724" t="s">
        <v>15106</v>
      </c>
      <c r="W4724" t="s">
        <v>260</v>
      </c>
      <c r="X4724" t="s">
        <v>15162</v>
      </c>
      <c r="Y4724" t="s">
        <v>2724</v>
      </c>
      <c r="Z4724" t="s">
        <v>15239</v>
      </c>
      <c r="AA4724" t="s">
        <v>2507</v>
      </c>
      <c r="AB4724" t="s">
        <v>15238</v>
      </c>
      <c r="AC4724" t="s">
        <v>2508</v>
      </c>
      <c r="AD4724">
        <v>15.7</v>
      </c>
      <c r="AE4724">
        <v>15.7</v>
      </c>
      <c r="AF4724" t="s">
        <v>2509</v>
      </c>
      <c r="AG4724">
        <v>5.952</v>
      </c>
      <c r="AH4724" t="s">
        <v>2510</v>
      </c>
      <c r="AI4724">
        <v>800</v>
      </c>
      <c r="AJ4724">
        <v>800</v>
      </c>
      <c r="AK4724">
        <v>10.5</v>
      </c>
      <c r="AL4724" t="s">
        <v>2511</v>
      </c>
      <c r="AM4724" t="s">
        <v>2513</v>
      </c>
      <c r="AN4724" t="s">
        <v>2513</v>
      </c>
      <c r="AO4724" t="s">
        <v>2513</v>
      </c>
      <c r="AP4724" t="s">
        <v>2513</v>
      </c>
      <c r="AQ4724" t="s">
        <v>2513</v>
      </c>
      <c r="AR4724" t="s">
        <v>2513</v>
      </c>
      <c r="AS4724" t="s">
        <v>2515</v>
      </c>
      <c r="AT4724" t="s">
        <v>2513</v>
      </c>
      <c r="AU4724">
        <v>44532</v>
      </c>
      <c r="AV4724" t="s">
        <v>2513</v>
      </c>
      <c r="AW4724" t="s">
        <v>2513</v>
      </c>
      <c r="AX4724" t="s">
        <v>2513</v>
      </c>
      <c r="AY4724" t="s">
        <v>2517</v>
      </c>
      <c r="AZ4724" t="s">
        <v>2513</v>
      </c>
      <c r="BA4724" t="s">
        <v>2513</v>
      </c>
      <c r="BB4724" t="s">
        <v>2513</v>
      </c>
    </row>
    <row r="4725" spans="1:54" x14ac:dyDescent="0.45">
      <c r="A4725">
        <v>10003847</v>
      </c>
      <c r="B4725" t="s">
        <v>20033</v>
      </c>
      <c r="C4725" t="s">
        <v>23984</v>
      </c>
      <c r="D4725" t="s">
        <v>2489</v>
      </c>
      <c r="E4725" t="s">
        <v>20034</v>
      </c>
      <c r="F4725" t="s">
        <v>20035</v>
      </c>
      <c r="G4725" t="s">
        <v>15308</v>
      </c>
      <c r="H4725" t="s">
        <v>20034</v>
      </c>
      <c r="I4725" t="s">
        <v>2493</v>
      </c>
      <c r="J4725" t="s">
        <v>2494</v>
      </c>
      <c r="K4725" t="s">
        <v>2495</v>
      </c>
      <c r="L4725" t="s">
        <v>2496</v>
      </c>
      <c r="M4725" t="s">
        <v>15120</v>
      </c>
      <c r="N4725" t="s">
        <v>2496</v>
      </c>
      <c r="O4725" t="s">
        <v>2498</v>
      </c>
      <c r="P4725" t="s">
        <v>2499</v>
      </c>
      <c r="Q4725" t="s">
        <v>33</v>
      </c>
      <c r="R4725" t="s">
        <v>2500</v>
      </c>
      <c r="S4725" t="s">
        <v>2501</v>
      </c>
      <c r="T4725" t="s">
        <v>15105</v>
      </c>
      <c r="U4725" t="s">
        <v>166</v>
      </c>
      <c r="V4725" t="s">
        <v>15106</v>
      </c>
      <c r="W4725" t="s">
        <v>260</v>
      </c>
      <c r="X4725" t="s">
        <v>15121</v>
      </c>
      <c r="Y4725" t="s">
        <v>2535</v>
      </c>
      <c r="Z4725" t="s">
        <v>15122</v>
      </c>
      <c r="AA4725" t="s">
        <v>2691</v>
      </c>
      <c r="AB4725" t="s">
        <v>15120</v>
      </c>
      <c r="AC4725" t="s">
        <v>2508</v>
      </c>
      <c r="AD4725">
        <v>15.7</v>
      </c>
      <c r="AE4725">
        <v>15.7</v>
      </c>
      <c r="AF4725" t="s">
        <v>2509</v>
      </c>
      <c r="AG4725">
        <v>5.952</v>
      </c>
      <c r="AH4725" t="s">
        <v>2510</v>
      </c>
      <c r="AI4725">
        <v>800</v>
      </c>
      <c r="AJ4725">
        <v>800</v>
      </c>
      <c r="AK4725">
        <v>10.5</v>
      </c>
      <c r="AL4725" t="s">
        <v>2511</v>
      </c>
      <c r="AM4725" t="s">
        <v>2513</v>
      </c>
      <c r="AN4725" t="s">
        <v>2513</v>
      </c>
      <c r="AO4725" t="s">
        <v>2513</v>
      </c>
      <c r="AP4725" t="s">
        <v>2513</v>
      </c>
      <c r="AQ4725" t="s">
        <v>2513</v>
      </c>
      <c r="AR4725" t="s">
        <v>2513</v>
      </c>
      <c r="AS4725" t="s">
        <v>2515</v>
      </c>
      <c r="AT4725" t="s">
        <v>2513</v>
      </c>
      <c r="AU4725">
        <v>44532</v>
      </c>
      <c r="AV4725" t="s">
        <v>2513</v>
      </c>
      <c r="AW4725" t="s">
        <v>2513</v>
      </c>
      <c r="AX4725" t="s">
        <v>2513</v>
      </c>
      <c r="AY4725" t="s">
        <v>2517</v>
      </c>
      <c r="AZ4725" t="s">
        <v>2513</v>
      </c>
      <c r="BA4725" t="s">
        <v>2513</v>
      </c>
      <c r="BB4725" t="s">
        <v>2513</v>
      </c>
    </row>
    <row r="4726" spans="1:54" x14ac:dyDescent="0.45">
      <c r="A4726">
        <v>10003947</v>
      </c>
      <c r="B4726" t="s">
        <v>20036</v>
      </c>
      <c r="C4726" t="s">
        <v>2153</v>
      </c>
      <c r="D4726" t="s">
        <v>2489</v>
      </c>
      <c r="E4726" t="s">
        <v>20037</v>
      </c>
      <c r="F4726" t="s">
        <v>20038</v>
      </c>
      <c r="G4726" t="s">
        <v>15638</v>
      </c>
      <c r="H4726" t="s">
        <v>20037</v>
      </c>
      <c r="I4726" t="s">
        <v>2493</v>
      </c>
      <c r="J4726" t="s">
        <v>2494</v>
      </c>
      <c r="K4726" t="s">
        <v>2495</v>
      </c>
      <c r="L4726" t="s">
        <v>2496</v>
      </c>
      <c r="M4726" t="s">
        <v>20039</v>
      </c>
      <c r="N4726" t="s">
        <v>2496</v>
      </c>
      <c r="O4726" t="s">
        <v>2498</v>
      </c>
      <c r="P4726" t="s">
        <v>2499</v>
      </c>
      <c r="Q4726" t="s">
        <v>33</v>
      </c>
      <c r="R4726" t="s">
        <v>2500</v>
      </c>
      <c r="S4726" t="s">
        <v>2501</v>
      </c>
      <c r="T4726" t="s">
        <v>15105</v>
      </c>
      <c r="U4726" t="s">
        <v>166</v>
      </c>
      <c r="V4726" t="s">
        <v>15197</v>
      </c>
      <c r="W4726" t="s">
        <v>246</v>
      </c>
      <c r="X4726" t="s">
        <v>15640</v>
      </c>
      <c r="Y4726" t="s">
        <v>14073</v>
      </c>
      <c r="Z4726" t="s">
        <v>15641</v>
      </c>
      <c r="AA4726" t="s">
        <v>2691</v>
      </c>
      <c r="AB4726" t="s">
        <v>20039</v>
      </c>
      <c r="AC4726" t="s">
        <v>715</v>
      </c>
      <c r="AD4726">
        <v>15.7</v>
      </c>
      <c r="AE4726">
        <v>15.7</v>
      </c>
      <c r="AF4726" t="s">
        <v>2509</v>
      </c>
      <c r="AG4726">
        <v>5.952</v>
      </c>
      <c r="AH4726" t="s">
        <v>2510</v>
      </c>
      <c r="AI4726">
        <v>800</v>
      </c>
      <c r="AJ4726">
        <v>800</v>
      </c>
      <c r="AK4726">
        <v>10.5</v>
      </c>
      <c r="AL4726" t="s">
        <v>2511</v>
      </c>
      <c r="AM4726" t="s">
        <v>2513</v>
      </c>
      <c r="AN4726" t="s">
        <v>2513</v>
      </c>
      <c r="AO4726" t="s">
        <v>2513</v>
      </c>
      <c r="AP4726" t="s">
        <v>2513</v>
      </c>
      <c r="AQ4726" t="s">
        <v>2513</v>
      </c>
      <c r="AR4726" t="s">
        <v>2513</v>
      </c>
      <c r="AS4726" t="s">
        <v>2515</v>
      </c>
      <c r="AT4726" t="s">
        <v>2513</v>
      </c>
      <c r="AU4726">
        <v>44565</v>
      </c>
      <c r="AV4726" t="s">
        <v>2513</v>
      </c>
      <c r="AW4726" t="s">
        <v>2513</v>
      </c>
      <c r="AX4726" t="s">
        <v>2513</v>
      </c>
      <c r="AY4726" t="s">
        <v>2517</v>
      </c>
      <c r="AZ4726" t="s">
        <v>2513</v>
      </c>
      <c r="BA4726" t="s">
        <v>2513</v>
      </c>
      <c r="BB4726" t="s">
        <v>2513</v>
      </c>
    </row>
    <row r="4727" spans="1:54" x14ac:dyDescent="0.45">
      <c r="A4727">
        <v>10005741</v>
      </c>
      <c r="B4727" t="s">
        <v>20040</v>
      </c>
      <c r="C4727" t="s">
        <v>2048</v>
      </c>
      <c r="D4727" t="s">
        <v>2489</v>
      </c>
      <c r="E4727" t="s">
        <v>20041</v>
      </c>
      <c r="F4727" t="s">
        <v>20042</v>
      </c>
      <c r="G4727" t="s">
        <v>14182</v>
      </c>
      <c r="H4727" t="s">
        <v>20041</v>
      </c>
      <c r="I4727" t="s">
        <v>2493</v>
      </c>
      <c r="J4727" t="s">
        <v>2494</v>
      </c>
      <c r="K4727" t="s">
        <v>2495</v>
      </c>
      <c r="L4727" t="s">
        <v>2496</v>
      </c>
      <c r="M4727" t="s">
        <v>15291</v>
      </c>
      <c r="N4727" t="s">
        <v>2496</v>
      </c>
      <c r="O4727" t="s">
        <v>2498</v>
      </c>
      <c r="P4727" t="s">
        <v>2499</v>
      </c>
      <c r="Q4727" t="s">
        <v>33</v>
      </c>
      <c r="R4727" t="s">
        <v>2500</v>
      </c>
      <c r="S4727" t="s">
        <v>2501</v>
      </c>
      <c r="T4727" t="s">
        <v>15105</v>
      </c>
      <c r="U4727" t="s">
        <v>166</v>
      </c>
      <c r="V4727" t="s">
        <v>15106</v>
      </c>
      <c r="W4727" t="s">
        <v>260</v>
      </c>
      <c r="X4727" t="s">
        <v>15292</v>
      </c>
      <c r="Y4727" t="s">
        <v>2525</v>
      </c>
      <c r="Z4727" t="s">
        <v>15293</v>
      </c>
      <c r="AA4727" t="s">
        <v>2691</v>
      </c>
      <c r="AB4727" t="s">
        <v>15291</v>
      </c>
      <c r="AC4727" t="s">
        <v>2508</v>
      </c>
      <c r="AD4727">
        <v>15.7</v>
      </c>
      <c r="AE4727">
        <v>15.7</v>
      </c>
      <c r="AF4727" t="s">
        <v>2509</v>
      </c>
      <c r="AG4727">
        <v>5.952</v>
      </c>
      <c r="AH4727" t="s">
        <v>2510</v>
      </c>
      <c r="AI4727">
        <v>800</v>
      </c>
      <c r="AJ4727">
        <v>800</v>
      </c>
      <c r="AK4727">
        <v>10.5</v>
      </c>
      <c r="AL4727" t="s">
        <v>2511</v>
      </c>
      <c r="AM4727" t="s">
        <v>2513</v>
      </c>
      <c r="AN4727" t="s">
        <v>2513</v>
      </c>
      <c r="AO4727" t="s">
        <v>2513</v>
      </c>
      <c r="AP4727" t="s">
        <v>2513</v>
      </c>
      <c r="AQ4727" t="s">
        <v>2513</v>
      </c>
      <c r="AR4727" t="s">
        <v>2513</v>
      </c>
      <c r="AS4727" t="s">
        <v>2515</v>
      </c>
      <c r="AT4727" t="s">
        <v>2513</v>
      </c>
      <c r="AU4727">
        <v>44942</v>
      </c>
      <c r="AV4727" t="s">
        <v>2513</v>
      </c>
      <c r="AW4727" t="s">
        <v>2513</v>
      </c>
      <c r="AX4727" t="s">
        <v>2513</v>
      </c>
      <c r="AY4727" t="s">
        <v>2517</v>
      </c>
      <c r="AZ4727" t="s">
        <v>2513</v>
      </c>
      <c r="BA4727" t="s">
        <v>2513</v>
      </c>
      <c r="BB4727" t="s">
        <v>2513</v>
      </c>
    </row>
    <row r="4728" spans="1:54" x14ac:dyDescent="0.45">
      <c r="A4728">
        <v>10005742</v>
      </c>
      <c r="B4728" t="s">
        <v>20043</v>
      </c>
      <c r="C4728" t="s">
        <v>2139</v>
      </c>
      <c r="D4728" t="s">
        <v>2489</v>
      </c>
      <c r="E4728" t="s">
        <v>20044</v>
      </c>
      <c r="F4728" t="s">
        <v>20045</v>
      </c>
      <c r="G4728" t="s">
        <v>14182</v>
      </c>
      <c r="H4728" t="s">
        <v>20044</v>
      </c>
      <c r="I4728" t="s">
        <v>2493</v>
      </c>
      <c r="J4728" t="s">
        <v>2494</v>
      </c>
      <c r="K4728" t="s">
        <v>2495</v>
      </c>
      <c r="L4728" t="s">
        <v>2496</v>
      </c>
      <c r="M4728" t="s">
        <v>15343</v>
      </c>
      <c r="N4728" t="s">
        <v>2496</v>
      </c>
      <c r="O4728" t="s">
        <v>2498</v>
      </c>
      <c r="P4728" t="s">
        <v>2499</v>
      </c>
      <c r="Q4728" t="s">
        <v>33</v>
      </c>
      <c r="R4728" t="s">
        <v>2500</v>
      </c>
      <c r="S4728" t="s">
        <v>2501</v>
      </c>
      <c r="T4728" t="s">
        <v>15105</v>
      </c>
      <c r="U4728" t="s">
        <v>166</v>
      </c>
      <c r="V4728" t="s">
        <v>15106</v>
      </c>
      <c r="W4728" t="s">
        <v>260</v>
      </c>
      <c r="X4728" t="s">
        <v>15107</v>
      </c>
      <c r="Y4728" t="s">
        <v>2505</v>
      </c>
      <c r="Z4728" t="s">
        <v>15344</v>
      </c>
      <c r="AA4728" t="s">
        <v>2691</v>
      </c>
      <c r="AB4728" t="s">
        <v>15343</v>
      </c>
      <c r="AC4728" t="s">
        <v>2508</v>
      </c>
      <c r="AD4728">
        <v>15.7</v>
      </c>
      <c r="AE4728">
        <v>15.7</v>
      </c>
      <c r="AF4728" t="s">
        <v>2509</v>
      </c>
      <c r="AG4728">
        <v>5.952</v>
      </c>
      <c r="AH4728" t="s">
        <v>2510</v>
      </c>
      <c r="AI4728">
        <v>800</v>
      </c>
      <c r="AJ4728">
        <v>800</v>
      </c>
      <c r="AK4728">
        <v>10.5</v>
      </c>
      <c r="AL4728" t="s">
        <v>2511</v>
      </c>
      <c r="AM4728" t="s">
        <v>2513</v>
      </c>
      <c r="AN4728" t="s">
        <v>2513</v>
      </c>
      <c r="AO4728" t="s">
        <v>2513</v>
      </c>
      <c r="AP4728" t="s">
        <v>2513</v>
      </c>
      <c r="AQ4728" t="s">
        <v>2513</v>
      </c>
      <c r="AR4728" t="s">
        <v>2513</v>
      </c>
      <c r="AS4728" t="s">
        <v>2515</v>
      </c>
      <c r="AT4728" t="s">
        <v>2513</v>
      </c>
      <c r="AU4728">
        <v>44942</v>
      </c>
      <c r="AV4728" t="s">
        <v>2513</v>
      </c>
      <c r="AW4728" t="s">
        <v>2513</v>
      </c>
      <c r="AX4728" t="s">
        <v>2513</v>
      </c>
      <c r="AY4728" t="s">
        <v>2517</v>
      </c>
      <c r="AZ4728" t="s">
        <v>2513</v>
      </c>
      <c r="BA4728" t="s">
        <v>2513</v>
      </c>
      <c r="BB4728" t="s">
        <v>2513</v>
      </c>
    </row>
    <row r="4729" spans="1:54" x14ac:dyDescent="0.45">
      <c r="A4729">
        <v>10005743</v>
      </c>
      <c r="B4729" t="s">
        <v>20046</v>
      </c>
      <c r="C4729" t="s">
        <v>186</v>
      </c>
      <c r="D4729" t="s">
        <v>2489</v>
      </c>
      <c r="E4729" t="s">
        <v>20047</v>
      </c>
      <c r="F4729" t="s">
        <v>20048</v>
      </c>
      <c r="G4729" t="s">
        <v>14182</v>
      </c>
      <c r="H4729" t="s">
        <v>20047</v>
      </c>
      <c r="I4729" t="s">
        <v>2493</v>
      </c>
      <c r="J4729" t="s">
        <v>2494</v>
      </c>
      <c r="K4729" t="s">
        <v>2495</v>
      </c>
      <c r="L4729" t="s">
        <v>2496</v>
      </c>
      <c r="M4729" t="s">
        <v>15120</v>
      </c>
      <c r="N4729" t="s">
        <v>2496</v>
      </c>
      <c r="O4729" t="s">
        <v>2498</v>
      </c>
      <c r="P4729" t="s">
        <v>2499</v>
      </c>
      <c r="Q4729" t="s">
        <v>33</v>
      </c>
      <c r="R4729" t="s">
        <v>2500</v>
      </c>
      <c r="S4729" t="s">
        <v>2501</v>
      </c>
      <c r="T4729" t="s">
        <v>15105</v>
      </c>
      <c r="U4729" t="s">
        <v>166</v>
      </c>
      <c r="V4729" t="s">
        <v>15106</v>
      </c>
      <c r="W4729" t="s">
        <v>260</v>
      </c>
      <c r="X4729" t="s">
        <v>15121</v>
      </c>
      <c r="Y4729" t="s">
        <v>2535</v>
      </c>
      <c r="Z4729" t="s">
        <v>15122</v>
      </c>
      <c r="AA4729" t="s">
        <v>2691</v>
      </c>
      <c r="AB4729" t="s">
        <v>15120</v>
      </c>
      <c r="AC4729" t="s">
        <v>2508</v>
      </c>
      <c r="AD4729">
        <v>15</v>
      </c>
      <c r="AE4729">
        <v>15</v>
      </c>
      <c r="AF4729" t="s">
        <v>2509</v>
      </c>
      <c r="AG4729">
        <v>5.952</v>
      </c>
      <c r="AH4729" t="s">
        <v>2510</v>
      </c>
      <c r="AI4729">
        <v>800</v>
      </c>
      <c r="AJ4729">
        <v>800</v>
      </c>
      <c r="AK4729">
        <v>10.5</v>
      </c>
      <c r="AL4729" t="s">
        <v>2511</v>
      </c>
      <c r="AM4729" t="s">
        <v>2513</v>
      </c>
      <c r="AN4729" t="s">
        <v>2513</v>
      </c>
      <c r="AO4729" t="s">
        <v>2513</v>
      </c>
      <c r="AP4729" t="s">
        <v>2513</v>
      </c>
      <c r="AQ4729" t="s">
        <v>2513</v>
      </c>
      <c r="AR4729" t="s">
        <v>2513</v>
      </c>
      <c r="AS4729" t="s">
        <v>2515</v>
      </c>
      <c r="AT4729" t="s">
        <v>2513</v>
      </c>
      <c r="AU4729">
        <v>44942</v>
      </c>
      <c r="AV4729" t="s">
        <v>2513</v>
      </c>
      <c r="AW4729" t="s">
        <v>2513</v>
      </c>
      <c r="AX4729" t="s">
        <v>2513</v>
      </c>
      <c r="AY4729" t="s">
        <v>2517</v>
      </c>
      <c r="AZ4729" t="s">
        <v>2513</v>
      </c>
      <c r="BA4729" t="s">
        <v>2513</v>
      </c>
      <c r="BB4729" t="s">
        <v>2513</v>
      </c>
    </row>
    <row r="4730" spans="1:54" x14ac:dyDescent="0.45">
      <c r="A4730">
        <v>10005744</v>
      </c>
      <c r="B4730" t="s">
        <v>20049</v>
      </c>
      <c r="C4730" t="s">
        <v>2150</v>
      </c>
      <c r="D4730" t="s">
        <v>2489</v>
      </c>
      <c r="E4730" t="s">
        <v>20050</v>
      </c>
      <c r="F4730" t="s">
        <v>20051</v>
      </c>
      <c r="G4730" t="s">
        <v>14182</v>
      </c>
      <c r="H4730" t="s">
        <v>20050</v>
      </c>
      <c r="I4730" t="s">
        <v>2493</v>
      </c>
      <c r="J4730" t="s">
        <v>2494</v>
      </c>
      <c r="K4730" t="s">
        <v>2495</v>
      </c>
      <c r="L4730" t="s">
        <v>2496</v>
      </c>
      <c r="M4730" t="s">
        <v>20052</v>
      </c>
      <c r="N4730" t="s">
        <v>2496</v>
      </c>
      <c r="O4730" t="s">
        <v>2498</v>
      </c>
      <c r="P4730" t="s">
        <v>2499</v>
      </c>
      <c r="Q4730" t="s">
        <v>33</v>
      </c>
      <c r="R4730" t="s">
        <v>2500</v>
      </c>
      <c r="S4730" t="s">
        <v>2501</v>
      </c>
      <c r="T4730" t="s">
        <v>15105</v>
      </c>
      <c r="U4730" t="s">
        <v>166</v>
      </c>
      <c r="V4730" t="s">
        <v>15106</v>
      </c>
      <c r="W4730" t="s">
        <v>260</v>
      </c>
      <c r="X4730" t="s">
        <v>15785</v>
      </c>
      <c r="Y4730" t="s">
        <v>2732</v>
      </c>
      <c r="Z4730" t="s">
        <v>15786</v>
      </c>
      <c r="AA4730" t="s">
        <v>2691</v>
      </c>
      <c r="AB4730" t="s">
        <v>20052</v>
      </c>
      <c r="AC4730" t="s">
        <v>2508</v>
      </c>
      <c r="AD4730">
        <v>15.7</v>
      </c>
      <c r="AE4730">
        <v>15.7</v>
      </c>
      <c r="AF4730" t="s">
        <v>2509</v>
      </c>
      <c r="AG4730">
        <v>5.952</v>
      </c>
      <c r="AH4730" t="s">
        <v>2510</v>
      </c>
      <c r="AI4730">
        <v>800</v>
      </c>
      <c r="AJ4730">
        <v>800</v>
      </c>
      <c r="AK4730">
        <v>10.5</v>
      </c>
      <c r="AL4730" t="s">
        <v>2511</v>
      </c>
      <c r="AM4730" t="s">
        <v>2513</v>
      </c>
      <c r="AN4730" t="s">
        <v>2513</v>
      </c>
      <c r="AO4730" t="s">
        <v>2513</v>
      </c>
      <c r="AP4730" t="s">
        <v>2513</v>
      </c>
      <c r="AQ4730" t="s">
        <v>2513</v>
      </c>
      <c r="AR4730" t="s">
        <v>2513</v>
      </c>
      <c r="AS4730" t="s">
        <v>2515</v>
      </c>
      <c r="AT4730" t="s">
        <v>2513</v>
      </c>
      <c r="AU4730">
        <v>44942</v>
      </c>
      <c r="AV4730" t="s">
        <v>2513</v>
      </c>
      <c r="AW4730" t="s">
        <v>2513</v>
      </c>
      <c r="AX4730" t="s">
        <v>2513</v>
      </c>
      <c r="AY4730" t="s">
        <v>2517</v>
      </c>
      <c r="AZ4730" t="s">
        <v>2513</v>
      </c>
      <c r="BA4730" t="s">
        <v>2513</v>
      </c>
      <c r="BB4730" t="s">
        <v>2513</v>
      </c>
    </row>
    <row r="4731" spans="1:54" x14ac:dyDescent="0.45">
      <c r="A4731">
        <v>10005745</v>
      </c>
      <c r="B4731" t="s">
        <v>20053</v>
      </c>
      <c r="C4731" t="s">
        <v>2130</v>
      </c>
      <c r="D4731" t="s">
        <v>2489</v>
      </c>
      <c r="E4731" t="s">
        <v>20054</v>
      </c>
      <c r="F4731" t="s">
        <v>20055</v>
      </c>
      <c r="G4731" t="s">
        <v>14182</v>
      </c>
      <c r="H4731" t="s">
        <v>20054</v>
      </c>
      <c r="I4731" t="s">
        <v>2493</v>
      </c>
      <c r="J4731" t="s">
        <v>2494</v>
      </c>
      <c r="K4731" t="s">
        <v>2495</v>
      </c>
      <c r="L4731" t="s">
        <v>2496</v>
      </c>
      <c r="M4731" t="s">
        <v>20052</v>
      </c>
      <c r="N4731" t="s">
        <v>2496</v>
      </c>
      <c r="O4731" t="s">
        <v>2498</v>
      </c>
      <c r="P4731" t="s">
        <v>2499</v>
      </c>
      <c r="Q4731" t="s">
        <v>33</v>
      </c>
      <c r="R4731" t="s">
        <v>2500</v>
      </c>
      <c r="S4731" t="s">
        <v>2501</v>
      </c>
      <c r="T4731" t="s">
        <v>15105</v>
      </c>
      <c r="U4731" t="s">
        <v>166</v>
      </c>
      <c r="V4731" t="s">
        <v>15106</v>
      </c>
      <c r="W4731" t="s">
        <v>260</v>
      </c>
      <c r="X4731" t="s">
        <v>15785</v>
      </c>
      <c r="Y4731" t="s">
        <v>2732</v>
      </c>
      <c r="Z4731" t="s">
        <v>15786</v>
      </c>
      <c r="AA4731" t="s">
        <v>2691</v>
      </c>
      <c r="AB4731" t="s">
        <v>20052</v>
      </c>
      <c r="AC4731" t="s">
        <v>2508</v>
      </c>
      <c r="AD4731">
        <v>15.7</v>
      </c>
      <c r="AE4731">
        <v>15.7</v>
      </c>
      <c r="AF4731" t="s">
        <v>2509</v>
      </c>
      <c r="AG4731">
        <v>5.952</v>
      </c>
      <c r="AH4731" t="s">
        <v>2510</v>
      </c>
      <c r="AI4731">
        <v>800</v>
      </c>
      <c r="AJ4731">
        <v>800</v>
      </c>
      <c r="AK4731">
        <v>10.5</v>
      </c>
      <c r="AL4731" t="s">
        <v>2511</v>
      </c>
      <c r="AM4731" t="s">
        <v>2513</v>
      </c>
      <c r="AN4731" t="s">
        <v>2513</v>
      </c>
      <c r="AO4731" t="s">
        <v>2513</v>
      </c>
      <c r="AP4731" t="s">
        <v>2513</v>
      </c>
      <c r="AQ4731" t="s">
        <v>2513</v>
      </c>
      <c r="AR4731" t="s">
        <v>2513</v>
      </c>
      <c r="AS4731" t="s">
        <v>2515</v>
      </c>
      <c r="AT4731" t="s">
        <v>2513</v>
      </c>
      <c r="AU4731">
        <v>44942</v>
      </c>
      <c r="AV4731" t="s">
        <v>2513</v>
      </c>
      <c r="AW4731" t="s">
        <v>2513</v>
      </c>
      <c r="AX4731" t="s">
        <v>2513</v>
      </c>
      <c r="AY4731" t="s">
        <v>2517</v>
      </c>
      <c r="AZ4731" t="s">
        <v>2513</v>
      </c>
      <c r="BA4731" t="s">
        <v>2513</v>
      </c>
      <c r="BB4731" t="s">
        <v>2513</v>
      </c>
    </row>
    <row r="4732" spans="1:54" x14ac:dyDescent="0.45">
      <c r="A4732">
        <v>10005753</v>
      </c>
      <c r="B4732" t="s">
        <v>20056</v>
      </c>
      <c r="C4732" t="s">
        <v>174</v>
      </c>
      <c r="D4732" t="s">
        <v>2489</v>
      </c>
      <c r="E4732" t="s">
        <v>20057</v>
      </c>
      <c r="F4732" t="s">
        <v>20058</v>
      </c>
      <c r="G4732" t="s">
        <v>15789</v>
      </c>
      <c r="H4732" t="s">
        <v>20057</v>
      </c>
      <c r="I4732" t="s">
        <v>2493</v>
      </c>
      <c r="J4732" t="s">
        <v>2494</v>
      </c>
      <c r="K4732" t="s">
        <v>2495</v>
      </c>
      <c r="L4732" t="s">
        <v>2496</v>
      </c>
      <c r="M4732" t="s">
        <v>16443</v>
      </c>
      <c r="N4732" t="s">
        <v>2496</v>
      </c>
      <c r="O4732" t="s">
        <v>2498</v>
      </c>
      <c r="P4732" t="s">
        <v>2499</v>
      </c>
      <c r="Q4732" t="s">
        <v>33</v>
      </c>
      <c r="R4732" t="s">
        <v>2500</v>
      </c>
      <c r="S4732" t="s">
        <v>2501</v>
      </c>
      <c r="T4732" t="s">
        <v>15105</v>
      </c>
      <c r="U4732" t="s">
        <v>166</v>
      </c>
      <c r="V4732" t="s">
        <v>15197</v>
      </c>
      <c r="W4732" t="s">
        <v>246</v>
      </c>
      <c r="X4732" t="s">
        <v>15205</v>
      </c>
      <c r="Y4732" t="s">
        <v>2505</v>
      </c>
      <c r="Z4732" t="s">
        <v>15461</v>
      </c>
      <c r="AA4732" t="s">
        <v>2691</v>
      </c>
      <c r="AB4732" t="s">
        <v>16443</v>
      </c>
      <c r="AC4732" t="s">
        <v>2508</v>
      </c>
      <c r="AD4732">
        <v>15</v>
      </c>
      <c r="AE4732">
        <v>15</v>
      </c>
      <c r="AF4732" t="s">
        <v>2509</v>
      </c>
      <c r="AG4732">
        <v>5.952</v>
      </c>
      <c r="AH4732" t="s">
        <v>2510</v>
      </c>
      <c r="AI4732">
        <v>800</v>
      </c>
      <c r="AJ4732">
        <v>800</v>
      </c>
      <c r="AK4732">
        <v>10.5</v>
      </c>
      <c r="AL4732" t="s">
        <v>2511</v>
      </c>
      <c r="AM4732" t="s">
        <v>2513</v>
      </c>
      <c r="AN4732" t="s">
        <v>2513</v>
      </c>
      <c r="AO4732" t="s">
        <v>2513</v>
      </c>
      <c r="AP4732" t="s">
        <v>2513</v>
      </c>
      <c r="AQ4732" t="s">
        <v>2513</v>
      </c>
      <c r="AR4732" t="s">
        <v>2513</v>
      </c>
      <c r="AS4732" t="s">
        <v>2515</v>
      </c>
      <c r="AT4732" t="s">
        <v>2513</v>
      </c>
      <c r="AU4732">
        <v>44942</v>
      </c>
      <c r="AV4732" t="s">
        <v>2513</v>
      </c>
      <c r="AW4732" t="s">
        <v>2513</v>
      </c>
      <c r="AX4732" t="s">
        <v>2513</v>
      </c>
      <c r="AY4732" t="s">
        <v>2517</v>
      </c>
      <c r="AZ4732" t="s">
        <v>2513</v>
      </c>
      <c r="BA4732" t="s">
        <v>2513</v>
      </c>
      <c r="BB4732" t="s">
        <v>2513</v>
      </c>
    </row>
    <row r="4733" spans="1:54" x14ac:dyDescent="0.45">
      <c r="A4733">
        <v>10005754</v>
      </c>
      <c r="B4733" t="s">
        <v>20059</v>
      </c>
      <c r="C4733" t="s">
        <v>175</v>
      </c>
      <c r="D4733" t="s">
        <v>2489</v>
      </c>
      <c r="E4733" t="s">
        <v>20060</v>
      </c>
      <c r="F4733" t="s">
        <v>20061</v>
      </c>
      <c r="G4733" t="s">
        <v>15789</v>
      </c>
      <c r="H4733" t="s">
        <v>20060</v>
      </c>
      <c r="I4733" t="s">
        <v>2493</v>
      </c>
      <c r="J4733" t="s">
        <v>2494</v>
      </c>
      <c r="K4733" t="s">
        <v>2495</v>
      </c>
      <c r="L4733" t="s">
        <v>2496</v>
      </c>
      <c r="M4733" t="s">
        <v>19614</v>
      </c>
      <c r="N4733" t="s">
        <v>2496</v>
      </c>
      <c r="O4733" t="s">
        <v>2498</v>
      </c>
      <c r="P4733" t="s">
        <v>2499</v>
      </c>
      <c r="Q4733" t="s">
        <v>33</v>
      </c>
      <c r="R4733" t="s">
        <v>2500</v>
      </c>
      <c r="S4733" t="s">
        <v>2501</v>
      </c>
      <c r="T4733" t="s">
        <v>15105</v>
      </c>
      <c r="U4733" t="s">
        <v>166</v>
      </c>
      <c r="V4733" t="s">
        <v>15197</v>
      </c>
      <c r="W4733" t="s">
        <v>246</v>
      </c>
      <c r="X4733" t="s">
        <v>15381</v>
      </c>
      <c r="Y4733" t="s">
        <v>2535</v>
      </c>
      <c r="Z4733" t="s">
        <v>15382</v>
      </c>
      <c r="AA4733" t="s">
        <v>2691</v>
      </c>
      <c r="AB4733" t="s">
        <v>19614</v>
      </c>
      <c r="AC4733" t="s">
        <v>2508</v>
      </c>
      <c r="AD4733">
        <v>15</v>
      </c>
      <c r="AE4733">
        <v>15</v>
      </c>
      <c r="AF4733" t="s">
        <v>2509</v>
      </c>
      <c r="AG4733">
        <v>5.952</v>
      </c>
      <c r="AH4733" t="s">
        <v>2510</v>
      </c>
      <c r="AI4733">
        <v>800</v>
      </c>
      <c r="AJ4733">
        <v>800</v>
      </c>
      <c r="AK4733">
        <v>10.5</v>
      </c>
      <c r="AL4733" t="s">
        <v>2511</v>
      </c>
      <c r="AM4733" t="s">
        <v>2513</v>
      </c>
      <c r="AN4733" t="s">
        <v>2513</v>
      </c>
      <c r="AO4733" t="s">
        <v>2513</v>
      </c>
      <c r="AP4733" t="s">
        <v>2513</v>
      </c>
      <c r="AQ4733" t="s">
        <v>2513</v>
      </c>
      <c r="AR4733" t="s">
        <v>2513</v>
      </c>
      <c r="AS4733" t="s">
        <v>2515</v>
      </c>
      <c r="AT4733" t="s">
        <v>2513</v>
      </c>
      <c r="AU4733">
        <v>44942</v>
      </c>
      <c r="AV4733" t="s">
        <v>2513</v>
      </c>
      <c r="AW4733" t="s">
        <v>2513</v>
      </c>
      <c r="AX4733" t="s">
        <v>2513</v>
      </c>
      <c r="AY4733" t="s">
        <v>2517</v>
      </c>
      <c r="AZ4733" t="s">
        <v>2513</v>
      </c>
      <c r="BA4733" t="s">
        <v>2513</v>
      </c>
      <c r="BB4733" t="s">
        <v>2513</v>
      </c>
    </row>
    <row r="4734" spans="1:54" x14ac:dyDescent="0.45">
      <c r="A4734">
        <v>10005755</v>
      </c>
      <c r="B4734" t="s">
        <v>20062</v>
      </c>
      <c r="C4734" t="s">
        <v>1977</v>
      </c>
      <c r="D4734" t="s">
        <v>2489</v>
      </c>
      <c r="E4734" t="s">
        <v>20063</v>
      </c>
      <c r="F4734" t="s">
        <v>20064</v>
      </c>
      <c r="G4734" t="s">
        <v>15789</v>
      </c>
      <c r="H4734" t="s">
        <v>20063</v>
      </c>
      <c r="I4734" t="s">
        <v>2493</v>
      </c>
      <c r="J4734" t="s">
        <v>2494</v>
      </c>
      <c r="K4734" t="s">
        <v>2495</v>
      </c>
      <c r="L4734" t="s">
        <v>2496</v>
      </c>
      <c r="M4734" t="s">
        <v>19614</v>
      </c>
      <c r="N4734" t="s">
        <v>2496</v>
      </c>
      <c r="O4734" t="s">
        <v>2498</v>
      </c>
      <c r="P4734" t="s">
        <v>2499</v>
      </c>
      <c r="Q4734" t="s">
        <v>33</v>
      </c>
      <c r="R4734" t="s">
        <v>2500</v>
      </c>
      <c r="S4734" t="s">
        <v>2501</v>
      </c>
      <c r="T4734" t="s">
        <v>15105</v>
      </c>
      <c r="U4734" t="s">
        <v>166</v>
      </c>
      <c r="V4734" t="s">
        <v>15197</v>
      </c>
      <c r="W4734" t="s">
        <v>246</v>
      </c>
      <c r="X4734" t="s">
        <v>15381</v>
      </c>
      <c r="Y4734" t="s">
        <v>2535</v>
      </c>
      <c r="Z4734" t="s">
        <v>15382</v>
      </c>
      <c r="AA4734" t="s">
        <v>2691</v>
      </c>
      <c r="AB4734" t="s">
        <v>19614</v>
      </c>
      <c r="AC4734" t="s">
        <v>2508</v>
      </c>
      <c r="AD4734">
        <v>15.7</v>
      </c>
      <c r="AE4734">
        <v>15.7</v>
      </c>
      <c r="AF4734" t="s">
        <v>2509</v>
      </c>
      <c r="AG4734">
        <v>5.952</v>
      </c>
      <c r="AH4734" t="s">
        <v>2510</v>
      </c>
      <c r="AI4734">
        <v>800</v>
      </c>
      <c r="AJ4734">
        <v>800</v>
      </c>
      <c r="AK4734">
        <v>10.5</v>
      </c>
      <c r="AL4734" t="s">
        <v>2511</v>
      </c>
      <c r="AM4734" t="s">
        <v>2513</v>
      </c>
      <c r="AN4734" t="s">
        <v>2513</v>
      </c>
      <c r="AO4734" t="s">
        <v>2513</v>
      </c>
      <c r="AP4734" t="s">
        <v>2513</v>
      </c>
      <c r="AQ4734" t="s">
        <v>2513</v>
      </c>
      <c r="AR4734" t="s">
        <v>2513</v>
      </c>
      <c r="AS4734" t="s">
        <v>2515</v>
      </c>
      <c r="AT4734" t="s">
        <v>2513</v>
      </c>
      <c r="AU4734">
        <v>44942</v>
      </c>
      <c r="AV4734" t="s">
        <v>2513</v>
      </c>
      <c r="AW4734" t="s">
        <v>2513</v>
      </c>
      <c r="AX4734" t="s">
        <v>2513</v>
      </c>
      <c r="AY4734" t="s">
        <v>2517</v>
      </c>
      <c r="AZ4734" t="s">
        <v>2513</v>
      </c>
      <c r="BA4734" t="s">
        <v>2513</v>
      </c>
      <c r="BB4734" t="s">
        <v>2513</v>
      </c>
    </row>
    <row r="4735" spans="1:54" x14ac:dyDescent="0.45">
      <c r="A4735">
        <v>10005756</v>
      </c>
      <c r="B4735" t="s">
        <v>20065</v>
      </c>
      <c r="C4735" t="s">
        <v>2184</v>
      </c>
      <c r="D4735" t="s">
        <v>2489</v>
      </c>
      <c r="E4735" t="s">
        <v>20066</v>
      </c>
      <c r="F4735" t="s">
        <v>20067</v>
      </c>
      <c r="G4735" t="s">
        <v>15789</v>
      </c>
      <c r="H4735" t="s">
        <v>20066</v>
      </c>
      <c r="I4735" t="s">
        <v>2493</v>
      </c>
      <c r="J4735" t="s">
        <v>2494</v>
      </c>
      <c r="K4735" t="s">
        <v>2495</v>
      </c>
      <c r="L4735" t="s">
        <v>2496</v>
      </c>
      <c r="M4735" t="s">
        <v>15754</v>
      </c>
      <c r="N4735" t="s">
        <v>2496</v>
      </c>
      <c r="O4735" t="s">
        <v>2498</v>
      </c>
      <c r="P4735" t="s">
        <v>2499</v>
      </c>
      <c r="Q4735" t="s">
        <v>33</v>
      </c>
      <c r="R4735" t="s">
        <v>2500</v>
      </c>
      <c r="S4735" t="s">
        <v>2501</v>
      </c>
      <c r="T4735" t="s">
        <v>15105</v>
      </c>
      <c r="U4735" t="s">
        <v>166</v>
      </c>
      <c r="V4735" t="s">
        <v>15197</v>
      </c>
      <c r="W4735" t="s">
        <v>246</v>
      </c>
      <c r="X4735" t="s">
        <v>15260</v>
      </c>
      <c r="Y4735" t="s">
        <v>2525</v>
      </c>
      <c r="Z4735" t="s">
        <v>15261</v>
      </c>
      <c r="AA4735" t="s">
        <v>2691</v>
      </c>
      <c r="AB4735" t="s">
        <v>15754</v>
      </c>
      <c r="AC4735" t="s">
        <v>2508</v>
      </c>
      <c r="AD4735">
        <v>15.7</v>
      </c>
      <c r="AE4735">
        <v>15.7</v>
      </c>
      <c r="AF4735" t="s">
        <v>2509</v>
      </c>
      <c r="AG4735">
        <v>5.952</v>
      </c>
      <c r="AH4735" t="s">
        <v>2510</v>
      </c>
      <c r="AI4735">
        <v>800</v>
      </c>
      <c r="AJ4735">
        <v>800</v>
      </c>
      <c r="AK4735">
        <v>10.5</v>
      </c>
      <c r="AL4735" t="s">
        <v>2511</v>
      </c>
      <c r="AM4735" t="s">
        <v>2513</v>
      </c>
      <c r="AN4735" t="s">
        <v>2513</v>
      </c>
      <c r="AO4735" t="s">
        <v>2513</v>
      </c>
      <c r="AP4735" t="s">
        <v>2513</v>
      </c>
      <c r="AQ4735" t="s">
        <v>2513</v>
      </c>
      <c r="AR4735" t="s">
        <v>2513</v>
      </c>
      <c r="AS4735" t="s">
        <v>2515</v>
      </c>
      <c r="AT4735" t="s">
        <v>2513</v>
      </c>
      <c r="AU4735">
        <v>44942</v>
      </c>
      <c r="AV4735" t="s">
        <v>2513</v>
      </c>
      <c r="AW4735" t="s">
        <v>2513</v>
      </c>
      <c r="AX4735" t="s">
        <v>2513</v>
      </c>
      <c r="AY4735" t="s">
        <v>2517</v>
      </c>
      <c r="AZ4735" t="s">
        <v>2513</v>
      </c>
      <c r="BA4735" t="s">
        <v>2513</v>
      </c>
      <c r="BB4735" t="s">
        <v>2513</v>
      </c>
    </row>
    <row r="4736" spans="1:54" x14ac:dyDescent="0.45">
      <c r="A4736">
        <v>10005757</v>
      </c>
      <c r="B4736" t="s">
        <v>20068</v>
      </c>
      <c r="C4736" t="s">
        <v>2118</v>
      </c>
      <c r="D4736" t="s">
        <v>2489</v>
      </c>
      <c r="E4736" t="s">
        <v>20069</v>
      </c>
      <c r="F4736" t="s">
        <v>20070</v>
      </c>
      <c r="G4736" t="s">
        <v>15789</v>
      </c>
      <c r="H4736" t="s">
        <v>20069</v>
      </c>
      <c r="I4736" t="s">
        <v>2493</v>
      </c>
      <c r="J4736" t="s">
        <v>2494</v>
      </c>
      <c r="K4736" t="s">
        <v>2495</v>
      </c>
      <c r="L4736" t="s">
        <v>2496</v>
      </c>
      <c r="M4736" t="s">
        <v>16443</v>
      </c>
      <c r="N4736" t="s">
        <v>2496</v>
      </c>
      <c r="O4736" t="s">
        <v>2498</v>
      </c>
      <c r="P4736" t="s">
        <v>2499</v>
      </c>
      <c r="Q4736" t="s">
        <v>33</v>
      </c>
      <c r="R4736" t="s">
        <v>2500</v>
      </c>
      <c r="S4736" t="s">
        <v>2501</v>
      </c>
      <c r="T4736" t="s">
        <v>15105</v>
      </c>
      <c r="U4736" t="s">
        <v>166</v>
      </c>
      <c r="V4736" t="s">
        <v>15197</v>
      </c>
      <c r="W4736" t="s">
        <v>246</v>
      </c>
      <c r="X4736" t="s">
        <v>15205</v>
      </c>
      <c r="Y4736" t="s">
        <v>2505</v>
      </c>
      <c r="Z4736" t="s">
        <v>15461</v>
      </c>
      <c r="AA4736" t="s">
        <v>2691</v>
      </c>
      <c r="AB4736" t="s">
        <v>16443</v>
      </c>
      <c r="AC4736" t="s">
        <v>2508</v>
      </c>
      <c r="AD4736">
        <v>15.7</v>
      </c>
      <c r="AE4736">
        <v>15.7</v>
      </c>
      <c r="AF4736" t="s">
        <v>2509</v>
      </c>
      <c r="AG4736">
        <v>5.952</v>
      </c>
      <c r="AH4736" t="s">
        <v>2510</v>
      </c>
      <c r="AI4736">
        <v>800</v>
      </c>
      <c r="AJ4736">
        <v>800</v>
      </c>
      <c r="AK4736">
        <v>10.5</v>
      </c>
      <c r="AL4736" t="s">
        <v>2511</v>
      </c>
      <c r="AM4736" t="s">
        <v>2513</v>
      </c>
      <c r="AN4736" t="s">
        <v>2513</v>
      </c>
      <c r="AO4736" t="s">
        <v>2513</v>
      </c>
      <c r="AP4736" t="s">
        <v>2513</v>
      </c>
      <c r="AQ4736" t="s">
        <v>2513</v>
      </c>
      <c r="AR4736" t="s">
        <v>2513</v>
      </c>
      <c r="AS4736" t="s">
        <v>2515</v>
      </c>
      <c r="AT4736" t="s">
        <v>2513</v>
      </c>
      <c r="AU4736">
        <v>44942</v>
      </c>
      <c r="AV4736" t="s">
        <v>2513</v>
      </c>
      <c r="AW4736" t="s">
        <v>2513</v>
      </c>
      <c r="AX4736" t="s">
        <v>2513</v>
      </c>
      <c r="AY4736" t="s">
        <v>2517</v>
      </c>
      <c r="AZ4736" t="s">
        <v>2513</v>
      </c>
      <c r="BA4736" t="s">
        <v>2513</v>
      </c>
      <c r="BB4736" t="s">
        <v>2513</v>
      </c>
    </row>
    <row r="4737" spans="1:54" x14ac:dyDescent="0.45">
      <c r="A4737">
        <v>10005758</v>
      </c>
      <c r="B4737" t="s">
        <v>20071</v>
      </c>
      <c r="C4737" t="s">
        <v>2159</v>
      </c>
      <c r="D4737" t="s">
        <v>2489</v>
      </c>
      <c r="E4737" t="s">
        <v>20072</v>
      </c>
      <c r="F4737" t="s">
        <v>20073</v>
      </c>
      <c r="G4737" t="s">
        <v>15789</v>
      </c>
      <c r="H4737" t="s">
        <v>20072</v>
      </c>
      <c r="I4737" t="s">
        <v>2493</v>
      </c>
      <c r="J4737" t="s">
        <v>2494</v>
      </c>
      <c r="K4737" t="s">
        <v>2495</v>
      </c>
      <c r="L4737" t="s">
        <v>2496</v>
      </c>
      <c r="M4737" t="s">
        <v>15754</v>
      </c>
      <c r="N4737" t="s">
        <v>2496</v>
      </c>
      <c r="O4737" t="s">
        <v>2498</v>
      </c>
      <c r="P4737" t="s">
        <v>2499</v>
      </c>
      <c r="Q4737" t="s">
        <v>33</v>
      </c>
      <c r="R4737" t="s">
        <v>2500</v>
      </c>
      <c r="S4737" t="s">
        <v>2501</v>
      </c>
      <c r="T4737" t="s">
        <v>15105</v>
      </c>
      <c r="U4737" t="s">
        <v>166</v>
      </c>
      <c r="V4737" t="s">
        <v>15197</v>
      </c>
      <c r="W4737" t="s">
        <v>246</v>
      </c>
      <c r="X4737" t="s">
        <v>15260</v>
      </c>
      <c r="Y4737" t="s">
        <v>2525</v>
      </c>
      <c r="Z4737" t="s">
        <v>15261</v>
      </c>
      <c r="AA4737" t="s">
        <v>2691</v>
      </c>
      <c r="AB4737" t="s">
        <v>15754</v>
      </c>
      <c r="AC4737" t="s">
        <v>2508</v>
      </c>
      <c r="AD4737">
        <v>15.7</v>
      </c>
      <c r="AE4737">
        <v>15.7</v>
      </c>
      <c r="AF4737" t="s">
        <v>2509</v>
      </c>
      <c r="AG4737">
        <v>5.952</v>
      </c>
      <c r="AH4737" t="s">
        <v>2510</v>
      </c>
      <c r="AI4737">
        <v>800</v>
      </c>
      <c r="AJ4737">
        <v>800</v>
      </c>
      <c r="AK4737">
        <v>10.5</v>
      </c>
      <c r="AL4737" t="s">
        <v>2511</v>
      </c>
      <c r="AM4737" t="s">
        <v>2513</v>
      </c>
      <c r="AN4737" t="s">
        <v>2513</v>
      </c>
      <c r="AO4737" t="s">
        <v>2513</v>
      </c>
      <c r="AP4737" t="s">
        <v>2513</v>
      </c>
      <c r="AQ4737" t="s">
        <v>2513</v>
      </c>
      <c r="AR4737" t="s">
        <v>2513</v>
      </c>
      <c r="AS4737" t="s">
        <v>2515</v>
      </c>
      <c r="AT4737" t="s">
        <v>2513</v>
      </c>
      <c r="AU4737">
        <v>44942</v>
      </c>
      <c r="AV4737" t="s">
        <v>2513</v>
      </c>
      <c r="AW4737" t="s">
        <v>2513</v>
      </c>
      <c r="AX4737" t="s">
        <v>2513</v>
      </c>
      <c r="AY4737" t="s">
        <v>2517</v>
      </c>
      <c r="AZ4737" t="s">
        <v>2513</v>
      </c>
      <c r="BA4737" t="s">
        <v>2513</v>
      </c>
      <c r="BB4737" t="s">
        <v>2513</v>
      </c>
    </row>
    <row r="4738" spans="1:54" x14ac:dyDescent="0.45">
      <c r="A4738">
        <v>10005759</v>
      </c>
      <c r="B4738" t="s">
        <v>20074</v>
      </c>
      <c r="C4738" t="s">
        <v>1980</v>
      </c>
      <c r="D4738" t="s">
        <v>2489</v>
      </c>
      <c r="E4738" t="s">
        <v>20075</v>
      </c>
      <c r="F4738" t="s">
        <v>20076</v>
      </c>
      <c r="G4738" t="s">
        <v>15789</v>
      </c>
      <c r="H4738" t="s">
        <v>20075</v>
      </c>
      <c r="I4738" t="s">
        <v>2493</v>
      </c>
      <c r="J4738" t="s">
        <v>2494</v>
      </c>
      <c r="K4738" t="s">
        <v>2495</v>
      </c>
      <c r="L4738" t="s">
        <v>2496</v>
      </c>
      <c r="M4738" t="s">
        <v>15440</v>
      </c>
      <c r="N4738" t="s">
        <v>2496</v>
      </c>
      <c r="O4738" t="s">
        <v>2498</v>
      </c>
      <c r="P4738" t="s">
        <v>2499</v>
      </c>
      <c r="Q4738" t="s">
        <v>33</v>
      </c>
      <c r="R4738" t="s">
        <v>2500</v>
      </c>
      <c r="S4738" t="s">
        <v>2501</v>
      </c>
      <c r="T4738" t="s">
        <v>15105</v>
      </c>
      <c r="U4738" t="s">
        <v>166</v>
      </c>
      <c r="V4738" t="s">
        <v>15197</v>
      </c>
      <c r="W4738" t="s">
        <v>246</v>
      </c>
      <c r="X4738" t="s">
        <v>15402</v>
      </c>
      <c r="Y4738" t="s">
        <v>2724</v>
      </c>
      <c r="Z4738" t="s">
        <v>15403</v>
      </c>
      <c r="AA4738" t="s">
        <v>2691</v>
      </c>
      <c r="AB4738" t="s">
        <v>15440</v>
      </c>
      <c r="AC4738" t="s">
        <v>2508</v>
      </c>
      <c r="AD4738">
        <v>15.7</v>
      </c>
      <c r="AE4738">
        <v>15.7</v>
      </c>
      <c r="AF4738" t="s">
        <v>2509</v>
      </c>
      <c r="AG4738">
        <v>5.952</v>
      </c>
      <c r="AH4738" t="s">
        <v>2510</v>
      </c>
      <c r="AI4738">
        <v>800</v>
      </c>
      <c r="AJ4738">
        <v>800</v>
      </c>
      <c r="AK4738">
        <v>10.5</v>
      </c>
      <c r="AL4738" t="s">
        <v>2511</v>
      </c>
      <c r="AM4738" t="s">
        <v>2513</v>
      </c>
      <c r="AN4738" t="s">
        <v>2513</v>
      </c>
      <c r="AO4738" t="s">
        <v>2513</v>
      </c>
      <c r="AP4738" t="s">
        <v>2513</v>
      </c>
      <c r="AQ4738" t="s">
        <v>2513</v>
      </c>
      <c r="AR4738" t="s">
        <v>2513</v>
      </c>
      <c r="AS4738" t="s">
        <v>2515</v>
      </c>
      <c r="AT4738" t="s">
        <v>2513</v>
      </c>
      <c r="AU4738">
        <v>44942</v>
      </c>
      <c r="AV4738" t="s">
        <v>2513</v>
      </c>
      <c r="AW4738" t="s">
        <v>2513</v>
      </c>
      <c r="AX4738" t="s">
        <v>2513</v>
      </c>
      <c r="AY4738" t="s">
        <v>2517</v>
      </c>
      <c r="AZ4738" t="s">
        <v>2513</v>
      </c>
      <c r="BA4738" t="s">
        <v>2513</v>
      </c>
      <c r="BB4738" t="s">
        <v>2513</v>
      </c>
    </row>
    <row r="4739" spans="1:54" x14ac:dyDescent="0.45">
      <c r="A4739">
        <v>10005761</v>
      </c>
      <c r="B4739" t="s">
        <v>20077</v>
      </c>
      <c r="C4739" t="s">
        <v>2037</v>
      </c>
      <c r="D4739" t="s">
        <v>2489</v>
      </c>
      <c r="E4739" t="s">
        <v>20078</v>
      </c>
      <c r="F4739" t="s">
        <v>20079</v>
      </c>
      <c r="G4739" t="s">
        <v>15203</v>
      </c>
      <c r="H4739" t="s">
        <v>20078</v>
      </c>
      <c r="I4739" t="s">
        <v>2493</v>
      </c>
      <c r="J4739" t="s">
        <v>2494</v>
      </c>
      <c r="K4739" t="s">
        <v>2495</v>
      </c>
      <c r="L4739" t="s">
        <v>2496</v>
      </c>
      <c r="M4739" t="s">
        <v>16443</v>
      </c>
      <c r="N4739" t="s">
        <v>2496</v>
      </c>
      <c r="O4739" t="s">
        <v>2498</v>
      </c>
      <c r="P4739" t="s">
        <v>2499</v>
      </c>
      <c r="Q4739" t="s">
        <v>33</v>
      </c>
      <c r="R4739" t="s">
        <v>2500</v>
      </c>
      <c r="S4739" t="s">
        <v>2501</v>
      </c>
      <c r="T4739" t="s">
        <v>15105</v>
      </c>
      <c r="U4739" t="s">
        <v>166</v>
      </c>
      <c r="V4739" t="s">
        <v>15197</v>
      </c>
      <c r="W4739" t="s">
        <v>246</v>
      </c>
      <c r="X4739" t="s">
        <v>15205</v>
      </c>
      <c r="Y4739" t="s">
        <v>2505</v>
      </c>
      <c r="Z4739" t="s">
        <v>15461</v>
      </c>
      <c r="AA4739" t="s">
        <v>2691</v>
      </c>
      <c r="AB4739" t="s">
        <v>16443</v>
      </c>
      <c r="AC4739" t="s">
        <v>2508</v>
      </c>
      <c r="AD4739">
        <v>15.7</v>
      </c>
      <c r="AE4739">
        <v>15.7</v>
      </c>
      <c r="AF4739" t="s">
        <v>2509</v>
      </c>
      <c r="AG4739">
        <v>5.952</v>
      </c>
      <c r="AH4739" t="s">
        <v>2510</v>
      </c>
      <c r="AI4739">
        <v>800</v>
      </c>
      <c r="AJ4739">
        <v>800</v>
      </c>
      <c r="AK4739">
        <v>10.5</v>
      </c>
      <c r="AL4739" t="s">
        <v>2511</v>
      </c>
      <c r="AM4739" t="s">
        <v>2513</v>
      </c>
      <c r="AN4739" t="s">
        <v>2513</v>
      </c>
      <c r="AO4739" t="s">
        <v>2513</v>
      </c>
      <c r="AP4739" t="s">
        <v>2513</v>
      </c>
      <c r="AQ4739" t="s">
        <v>2513</v>
      </c>
      <c r="AR4739" t="s">
        <v>2513</v>
      </c>
      <c r="AS4739" t="s">
        <v>2515</v>
      </c>
      <c r="AT4739" t="s">
        <v>2513</v>
      </c>
      <c r="AU4739">
        <v>44942</v>
      </c>
      <c r="AV4739" t="s">
        <v>2513</v>
      </c>
      <c r="AW4739" t="s">
        <v>2513</v>
      </c>
      <c r="AX4739" t="s">
        <v>2513</v>
      </c>
      <c r="AY4739" t="s">
        <v>2517</v>
      </c>
      <c r="AZ4739" t="s">
        <v>2513</v>
      </c>
      <c r="BA4739" t="s">
        <v>2513</v>
      </c>
      <c r="BB4739" t="s">
        <v>2513</v>
      </c>
    </row>
    <row r="4740" spans="1:54" x14ac:dyDescent="0.45">
      <c r="A4740">
        <v>10005869</v>
      </c>
      <c r="B4740" t="s">
        <v>20080</v>
      </c>
      <c r="C4740" t="s">
        <v>187</v>
      </c>
      <c r="D4740" t="s">
        <v>2489</v>
      </c>
      <c r="E4740" t="s">
        <v>20081</v>
      </c>
      <c r="F4740" t="s">
        <v>20082</v>
      </c>
      <c r="G4740" t="s">
        <v>14182</v>
      </c>
      <c r="H4740" t="s">
        <v>20081</v>
      </c>
      <c r="I4740" t="s">
        <v>2493</v>
      </c>
      <c r="J4740" t="s">
        <v>2494</v>
      </c>
      <c r="K4740" t="s">
        <v>2495</v>
      </c>
      <c r="L4740" t="s">
        <v>2496</v>
      </c>
      <c r="M4740" t="s">
        <v>15291</v>
      </c>
      <c r="N4740" t="s">
        <v>2496</v>
      </c>
      <c r="O4740" t="s">
        <v>2498</v>
      </c>
      <c r="P4740" t="s">
        <v>2499</v>
      </c>
      <c r="Q4740" t="s">
        <v>33</v>
      </c>
      <c r="R4740" t="s">
        <v>2500</v>
      </c>
      <c r="S4740" t="s">
        <v>2501</v>
      </c>
      <c r="T4740" t="s">
        <v>15105</v>
      </c>
      <c r="U4740" t="s">
        <v>166</v>
      </c>
      <c r="V4740" t="s">
        <v>15106</v>
      </c>
      <c r="W4740" t="s">
        <v>260</v>
      </c>
      <c r="X4740" t="s">
        <v>15292</v>
      </c>
      <c r="Y4740" t="s">
        <v>2525</v>
      </c>
      <c r="Z4740" t="s">
        <v>15293</v>
      </c>
      <c r="AA4740" t="s">
        <v>2691</v>
      </c>
      <c r="AB4740" t="s">
        <v>15291</v>
      </c>
      <c r="AC4740" t="s">
        <v>2508</v>
      </c>
      <c r="AD4740">
        <v>15.7</v>
      </c>
      <c r="AE4740">
        <v>15.7</v>
      </c>
      <c r="AF4740" t="s">
        <v>2509</v>
      </c>
      <c r="AG4740">
        <v>5.952</v>
      </c>
      <c r="AH4740" t="s">
        <v>2510</v>
      </c>
      <c r="AI4740">
        <v>800</v>
      </c>
      <c r="AJ4740">
        <v>800</v>
      </c>
      <c r="AK4740">
        <v>10.5</v>
      </c>
      <c r="AL4740" t="s">
        <v>2511</v>
      </c>
      <c r="AM4740" t="s">
        <v>2513</v>
      </c>
      <c r="AN4740" t="s">
        <v>2513</v>
      </c>
      <c r="AO4740" t="s">
        <v>2513</v>
      </c>
      <c r="AP4740" t="s">
        <v>2513</v>
      </c>
      <c r="AQ4740" t="s">
        <v>2513</v>
      </c>
      <c r="AR4740" t="s">
        <v>2513</v>
      </c>
      <c r="AS4740" t="s">
        <v>2515</v>
      </c>
      <c r="AT4740" t="s">
        <v>2513</v>
      </c>
      <c r="AU4740">
        <v>44974</v>
      </c>
      <c r="AV4740" t="s">
        <v>2513</v>
      </c>
      <c r="AW4740" t="s">
        <v>2513</v>
      </c>
      <c r="AX4740" t="s">
        <v>2513</v>
      </c>
      <c r="AY4740" t="s">
        <v>2517</v>
      </c>
      <c r="AZ4740" t="s">
        <v>2513</v>
      </c>
      <c r="BA4740" t="s">
        <v>2513</v>
      </c>
      <c r="BB4740" t="s">
        <v>2513</v>
      </c>
    </row>
    <row r="4741" spans="1:54" x14ac:dyDescent="0.45">
      <c r="A4741">
        <v>10005870</v>
      </c>
      <c r="B4741" t="s">
        <v>20083</v>
      </c>
      <c r="C4741" t="s">
        <v>2090</v>
      </c>
      <c r="D4741" t="s">
        <v>2489</v>
      </c>
      <c r="E4741" t="s">
        <v>20084</v>
      </c>
      <c r="F4741" t="s">
        <v>20085</v>
      </c>
      <c r="G4741" t="s">
        <v>14182</v>
      </c>
      <c r="H4741" t="s">
        <v>20084</v>
      </c>
      <c r="I4741" t="s">
        <v>2493</v>
      </c>
      <c r="J4741" t="s">
        <v>2494</v>
      </c>
      <c r="K4741" t="s">
        <v>2495</v>
      </c>
      <c r="L4741" t="s">
        <v>2496</v>
      </c>
      <c r="M4741" t="s">
        <v>15920</v>
      </c>
      <c r="N4741" t="s">
        <v>2496</v>
      </c>
      <c r="O4741" t="s">
        <v>2498</v>
      </c>
      <c r="P4741" t="s">
        <v>2499</v>
      </c>
      <c r="Q4741" t="s">
        <v>33</v>
      </c>
      <c r="R4741" t="s">
        <v>2500</v>
      </c>
      <c r="S4741" t="s">
        <v>2501</v>
      </c>
      <c r="T4741" t="s">
        <v>15105</v>
      </c>
      <c r="U4741" t="s">
        <v>166</v>
      </c>
      <c r="V4741" t="s">
        <v>15106</v>
      </c>
      <c r="W4741" t="s">
        <v>260</v>
      </c>
      <c r="X4741" t="s">
        <v>15292</v>
      </c>
      <c r="Y4741" t="s">
        <v>2525</v>
      </c>
      <c r="Z4741" t="s">
        <v>15293</v>
      </c>
      <c r="AA4741" t="s">
        <v>2691</v>
      </c>
      <c r="AB4741" t="s">
        <v>15920</v>
      </c>
      <c r="AC4741" t="s">
        <v>14075</v>
      </c>
      <c r="AD4741">
        <v>15.7</v>
      </c>
      <c r="AE4741">
        <v>15.7</v>
      </c>
      <c r="AF4741" t="s">
        <v>2509</v>
      </c>
      <c r="AG4741">
        <v>5.952</v>
      </c>
      <c r="AH4741" t="s">
        <v>2510</v>
      </c>
      <c r="AI4741">
        <v>800</v>
      </c>
      <c r="AJ4741">
        <v>800</v>
      </c>
      <c r="AK4741">
        <v>10.5</v>
      </c>
      <c r="AL4741" t="s">
        <v>2511</v>
      </c>
      <c r="AM4741" t="s">
        <v>2513</v>
      </c>
      <c r="AN4741" t="s">
        <v>2513</v>
      </c>
      <c r="AO4741" t="s">
        <v>2513</v>
      </c>
      <c r="AP4741" t="s">
        <v>2513</v>
      </c>
      <c r="AQ4741" t="s">
        <v>2513</v>
      </c>
      <c r="AR4741" t="s">
        <v>2513</v>
      </c>
      <c r="AS4741" t="s">
        <v>2515</v>
      </c>
      <c r="AT4741" t="s">
        <v>2513</v>
      </c>
      <c r="AU4741">
        <v>44974</v>
      </c>
      <c r="AV4741" t="s">
        <v>2513</v>
      </c>
      <c r="AW4741" t="s">
        <v>2513</v>
      </c>
      <c r="AX4741" t="s">
        <v>2513</v>
      </c>
      <c r="AY4741" t="s">
        <v>2517</v>
      </c>
      <c r="AZ4741" t="s">
        <v>2513</v>
      </c>
      <c r="BA4741" t="s">
        <v>2513</v>
      </c>
      <c r="BB4741" t="s">
        <v>2513</v>
      </c>
    </row>
    <row r="4742" spans="1:54" x14ac:dyDescent="0.45">
      <c r="A4742">
        <v>10005871</v>
      </c>
      <c r="B4742" t="s">
        <v>20086</v>
      </c>
      <c r="C4742" t="s">
        <v>188</v>
      </c>
      <c r="D4742" t="s">
        <v>2489</v>
      </c>
      <c r="E4742" t="s">
        <v>20087</v>
      </c>
      <c r="F4742" t="s">
        <v>20088</v>
      </c>
      <c r="G4742" t="s">
        <v>14182</v>
      </c>
      <c r="H4742" t="s">
        <v>20087</v>
      </c>
      <c r="I4742" t="s">
        <v>2493</v>
      </c>
      <c r="J4742" t="s">
        <v>2494</v>
      </c>
      <c r="K4742" t="s">
        <v>2495</v>
      </c>
      <c r="L4742" t="s">
        <v>2496</v>
      </c>
      <c r="M4742" t="s">
        <v>15343</v>
      </c>
      <c r="N4742" t="s">
        <v>2496</v>
      </c>
      <c r="O4742" t="s">
        <v>2498</v>
      </c>
      <c r="P4742" t="s">
        <v>2499</v>
      </c>
      <c r="Q4742" t="s">
        <v>33</v>
      </c>
      <c r="R4742" t="s">
        <v>2500</v>
      </c>
      <c r="S4742" t="s">
        <v>2501</v>
      </c>
      <c r="T4742" t="s">
        <v>15105</v>
      </c>
      <c r="U4742" t="s">
        <v>166</v>
      </c>
      <c r="V4742" t="s">
        <v>15106</v>
      </c>
      <c r="W4742" t="s">
        <v>260</v>
      </c>
      <c r="X4742" t="s">
        <v>15107</v>
      </c>
      <c r="Y4742" t="s">
        <v>2505</v>
      </c>
      <c r="Z4742" t="s">
        <v>15344</v>
      </c>
      <c r="AA4742" t="s">
        <v>2691</v>
      </c>
      <c r="AB4742" t="s">
        <v>15343</v>
      </c>
      <c r="AC4742" t="s">
        <v>2508</v>
      </c>
      <c r="AD4742">
        <v>15.7</v>
      </c>
      <c r="AE4742">
        <v>15.7</v>
      </c>
      <c r="AF4742" t="s">
        <v>2509</v>
      </c>
      <c r="AG4742">
        <v>5.952</v>
      </c>
      <c r="AH4742" t="s">
        <v>2510</v>
      </c>
      <c r="AI4742">
        <v>800</v>
      </c>
      <c r="AJ4742">
        <v>800</v>
      </c>
      <c r="AK4742">
        <v>10.5</v>
      </c>
      <c r="AL4742" t="s">
        <v>2511</v>
      </c>
      <c r="AM4742" t="s">
        <v>2513</v>
      </c>
      <c r="AN4742" t="s">
        <v>2513</v>
      </c>
      <c r="AO4742" t="s">
        <v>2513</v>
      </c>
      <c r="AP4742" t="s">
        <v>2513</v>
      </c>
      <c r="AQ4742" t="s">
        <v>2513</v>
      </c>
      <c r="AR4742" t="s">
        <v>2513</v>
      </c>
      <c r="AS4742" t="s">
        <v>2515</v>
      </c>
      <c r="AT4742" t="s">
        <v>2513</v>
      </c>
      <c r="AU4742">
        <v>44974</v>
      </c>
      <c r="AV4742" t="s">
        <v>2513</v>
      </c>
      <c r="AW4742" t="s">
        <v>2513</v>
      </c>
      <c r="AX4742" t="s">
        <v>2513</v>
      </c>
      <c r="AY4742" t="s">
        <v>2517</v>
      </c>
      <c r="AZ4742" t="s">
        <v>2513</v>
      </c>
      <c r="BA4742" t="s">
        <v>2513</v>
      </c>
      <c r="BB4742" t="s">
        <v>2513</v>
      </c>
    </row>
    <row r="4743" spans="1:54" x14ac:dyDescent="0.45">
      <c r="A4743">
        <v>10005872</v>
      </c>
      <c r="B4743" t="s">
        <v>20089</v>
      </c>
      <c r="C4743" t="s">
        <v>2101</v>
      </c>
      <c r="D4743" t="s">
        <v>2489</v>
      </c>
      <c r="E4743" t="s">
        <v>20090</v>
      </c>
      <c r="F4743" t="s">
        <v>20091</v>
      </c>
      <c r="G4743" t="s">
        <v>14182</v>
      </c>
      <c r="H4743" t="s">
        <v>20090</v>
      </c>
      <c r="I4743" t="s">
        <v>2493</v>
      </c>
      <c r="J4743" t="s">
        <v>2494</v>
      </c>
      <c r="K4743" t="s">
        <v>2495</v>
      </c>
      <c r="L4743" t="s">
        <v>2496</v>
      </c>
      <c r="M4743" t="s">
        <v>15120</v>
      </c>
      <c r="N4743" t="s">
        <v>2496</v>
      </c>
      <c r="O4743" t="s">
        <v>2498</v>
      </c>
      <c r="P4743" t="s">
        <v>2499</v>
      </c>
      <c r="Q4743" t="s">
        <v>33</v>
      </c>
      <c r="R4743" t="s">
        <v>2500</v>
      </c>
      <c r="S4743" t="s">
        <v>2501</v>
      </c>
      <c r="T4743" t="s">
        <v>15105</v>
      </c>
      <c r="U4743" t="s">
        <v>166</v>
      </c>
      <c r="V4743" t="s">
        <v>15106</v>
      </c>
      <c r="W4743" t="s">
        <v>260</v>
      </c>
      <c r="X4743" t="s">
        <v>15121</v>
      </c>
      <c r="Y4743" t="s">
        <v>2535</v>
      </c>
      <c r="Z4743" t="s">
        <v>15122</v>
      </c>
      <c r="AA4743" t="s">
        <v>2691</v>
      </c>
      <c r="AB4743" t="s">
        <v>15120</v>
      </c>
      <c r="AC4743" t="s">
        <v>2508</v>
      </c>
      <c r="AD4743">
        <v>15.7</v>
      </c>
      <c r="AE4743">
        <v>15.7</v>
      </c>
      <c r="AF4743" t="s">
        <v>2509</v>
      </c>
      <c r="AG4743">
        <v>5.952</v>
      </c>
      <c r="AH4743" t="s">
        <v>2510</v>
      </c>
      <c r="AI4743">
        <v>800</v>
      </c>
      <c r="AJ4743">
        <v>800</v>
      </c>
      <c r="AK4743">
        <v>10.5</v>
      </c>
      <c r="AL4743" t="s">
        <v>2511</v>
      </c>
      <c r="AM4743" t="s">
        <v>2513</v>
      </c>
      <c r="AN4743" t="s">
        <v>2513</v>
      </c>
      <c r="AO4743" t="s">
        <v>2513</v>
      </c>
      <c r="AP4743" t="s">
        <v>2513</v>
      </c>
      <c r="AQ4743" t="s">
        <v>2513</v>
      </c>
      <c r="AR4743" t="s">
        <v>2513</v>
      </c>
      <c r="AS4743" t="s">
        <v>2515</v>
      </c>
      <c r="AT4743" t="s">
        <v>2513</v>
      </c>
      <c r="AU4743">
        <v>44974</v>
      </c>
      <c r="AV4743" t="s">
        <v>2513</v>
      </c>
      <c r="AW4743" t="s">
        <v>2513</v>
      </c>
      <c r="AX4743" t="s">
        <v>2513</v>
      </c>
      <c r="AY4743" t="s">
        <v>2517</v>
      </c>
      <c r="AZ4743" t="s">
        <v>2513</v>
      </c>
      <c r="BA4743" t="s">
        <v>2513</v>
      </c>
      <c r="BB4743" t="s">
        <v>2513</v>
      </c>
    </row>
    <row r="4744" spans="1:54" x14ac:dyDescent="0.45">
      <c r="A4744">
        <v>10005873</v>
      </c>
      <c r="B4744" t="s">
        <v>20092</v>
      </c>
      <c r="C4744" t="s">
        <v>2098</v>
      </c>
      <c r="D4744" t="s">
        <v>2489</v>
      </c>
      <c r="E4744" t="s">
        <v>20093</v>
      </c>
      <c r="F4744" t="s">
        <v>20094</v>
      </c>
      <c r="G4744" t="s">
        <v>14182</v>
      </c>
      <c r="H4744" t="s">
        <v>20093</v>
      </c>
      <c r="I4744" t="s">
        <v>2493</v>
      </c>
      <c r="J4744" t="s">
        <v>2494</v>
      </c>
      <c r="K4744" t="s">
        <v>2495</v>
      </c>
      <c r="L4744" t="s">
        <v>2496</v>
      </c>
      <c r="M4744" t="s">
        <v>15343</v>
      </c>
      <c r="N4744" t="s">
        <v>2496</v>
      </c>
      <c r="O4744" t="s">
        <v>2498</v>
      </c>
      <c r="P4744" t="s">
        <v>2499</v>
      </c>
      <c r="Q4744" t="s">
        <v>33</v>
      </c>
      <c r="R4744" t="s">
        <v>2500</v>
      </c>
      <c r="S4744" t="s">
        <v>2501</v>
      </c>
      <c r="T4744" t="s">
        <v>15105</v>
      </c>
      <c r="U4744" t="s">
        <v>166</v>
      </c>
      <c r="V4744" t="s">
        <v>15106</v>
      </c>
      <c r="W4744" t="s">
        <v>260</v>
      </c>
      <c r="X4744" t="s">
        <v>15107</v>
      </c>
      <c r="Y4744" t="s">
        <v>2505</v>
      </c>
      <c r="Z4744" t="s">
        <v>15344</v>
      </c>
      <c r="AA4744" t="s">
        <v>2691</v>
      </c>
      <c r="AB4744" t="s">
        <v>15343</v>
      </c>
      <c r="AC4744" t="s">
        <v>2508</v>
      </c>
      <c r="AD4744">
        <v>15</v>
      </c>
      <c r="AE4744">
        <v>15</v>
      </c>
      <c r="AF4744" t="s">
        <v>2509</v>
      </c>
      <c r="AG4744">
        <v>5.952</v>
      </c>
      <c r="AH4744" t="s">
        <v>2510</v>
      </c>
      <c r="AI4744">
        <v>800</v>
      </c>
      <c r="AJ4744">
        <v>800</v>
      </c>
      <c r="AK4744">
        <v>10.5</v>
      </c>
      <c r="AL4744" t="s">
        <v>2511</v>
      </c>
      <c r="AM4744" t="s">
        <v>2513</v>
      </c>
      <c r="AN4744" t="s">
        <v>2513</v>
      </c>
      <c r="AO4744" t="s">
        <v>2513</v>
      </c>
      <c r="AP4744" t="s">
        <v>2513</v>
      </c>
      <c r="AQ4744" t="s">
        <v>2513</v>
      </c>
      <c r="AR4744" t="s">
        <v>2513</v>
      </c>
      <c r="AS4744" t="s">
        <v>2515</v>
      </c>
      <c r="AT4744" t="s">
        <v>2513</v>
      </c>
      <c r="AU4744">
        <v>44974</v>
      </c>
      <c r="AV4744" t="s">
        <v>2513</v>
      </c>
      <c r="AW4744" t="s">
        <v>2513</v>
      </c>
      <c r="AX4744" t="s">
        <v>2513</v>
      </c>
      <c r="AY4744" t="s">
        <v>2517</v>
      </c>
      <c r="AZ4744" t="s">
        <v>2513</v>
      </c>
      <c r="BA4744" t="s">
        <v>2513</v>
      </c>
      <c r="BB4744" t="s">
        <v>2513</v>
      </c>
    </row>
    <row r="4745" spans="1:54" x14ac:dyDescent="0.45">
      <c r="A4745">
        <v>10005877</v>
      </c>
      <c r="B4745" t="s">
        <v>20095</v>
      </c>
      <c r="C4745" t="s">
        <v>2136</v>
      </c>
      <c r="D4745" t="s">
        <v>2489</v>
      </c>
      <c r="E4745" t="s">
        <v>20096</v>
      </c>
      <c r="F4745" t="s">
        <v>20097</v>
      </c>
      <c r="G4745" t="s">
        <v>15925</v>
      </c>
      <c r="H4745" t="s">
        <v>20096</v>
      </c>
      <c r="I4745" t="s">
        <v>2493</v>
      </c>
      <c r="J4745" t="s">
        <v>2494</v>
      </c>
      <c r="K4745" t="s">
        <v>2495</v>
      </c>
      <c r="L4745" t="s">
        <v>2496</v>
      </c>
      <c r="M4745" t="s">
        <v>15754</v>
      </c>
      <c r="N4745" t="s">
        <v>2496</v>
      </c>
      <c r="O4745" t="s">
        <v>2498</v>
      </c>
      <c r="P4745" t="s">
        <v>2499</v>
      </c>
      <c r="Q4745" t="s">
        <v>33</v>
      </c>
      <c r="R4745" t="s">
        <v>2500</v>
      </c>
      <c r="S4745" t="s">
        <v>2501</v>
      </c>
      <c r="T4745" t="s">
        <v>15105</v>
      </c>
      <c r="U4745" t="s">
        <v>166</v>
      </c>
      <c r="V4745" t="s">
        <v>15197</v>
      </c>
      <c r="W4745" t="s">
        <v>246</v>
      </c>
      <c r="X4745" t="s">
        <v>15260</v>
      </c>
      <c r="Y4745" t="s">
        <v>2525</v>
      </c>
      <c r="Z4745" t="s">
        <v>15261</v>
      </c>
      <c r="AA4745" t="s">
        <v>2691</v>
      </c>
      <c r="AB4745" t="s">
        <v>15754</v>
      </c>
      <c r="AC4745" t="s">
        <v>2508</v>
      </c>
      <c r="AD4745">
        <v>15.7</v>
      </c>
      <c r="AE4745">
        <v>15.7</v>
      </c>
      <c r="AF4745" t="s">
        <v>2509</v>
      </c>
      <c r="AG4745">
        <v>5.952</v>
      </c>
      <c r="AH4745" t="s">
        <v>2510</v>
      </c>
      <c r="AI4745">
        <v>800</v>
      </c>
      <c r="AJ4745">
        <v>800</v>
      </c>
      <c r="AK4745">
        <v>10.5</v>
      </c>
      <c r="AL4745" t="s">
        <v>2511</v>
      </c>
      <c r="AM4745" t="s">
        <v>2513</v>
      </c>
      <c r="AN4745" t="s">
        <v>2513</v>
      </c>
      <c r="AO4745" t="s">
        <v>2513</v>
      </c>
      <c r="AP4745" t="s">
        <v>2513</v>
      </c>
      <c r="AQ4745" t="s">
        <v>2513</v>
      </c>
      <c r="AR4745" t="s">
        <v>2513</v>
      </c>
      <c r="AS4745" t="s">
        <v>2515</v>
      </c>
      <c r="AT4745" t="s">
        <v>2513</v>
      </c>
      <c r="AU4745">
        <v>44974</v>
      </c>
      <c r="AV4745" t="s">
        <v>2513</v>
      </c>
      <c r="AW4745" t="s">
        <v>2513</v>
      </c>
      <c r="AX4745" t="s">
        <v>2513</v>
      </c>
      <c r="AY4745" t="s">
        <v>2517</v>
      </c>
      <c r="AZ4745" t="s">
        <v>2513</v>
      </c>
      <c r="BA4745" t="s">
        <v>2513</v>
      </c>
      <c r="BB4745" t="s">
        <v>2513</v>
      </c>
    </row>
    <row r="4746" spans="1:54" x14ac:dyDescent="0.45">
      <c r="A4746">
        <v>10005878</v>
      </c>
      <c r="B4746" t="s">
        <v>20098</v>
      </c>
      <c r="C4746" t="s">
        <v>177</v>
      </c>
      <c r="D4746" t="s">
        <v>2489</v>
      </c>
      <c r="E4746" t="s">
        <v>20099</v>
      </c>
      <c r="F4746" t="s">
        <v>20100</v>
      </c>
      <c r="G4746" t="s">
        <v>15925</v>
      </c>
      <c r="H4746" t="s">
        <v>20099</v>
      </c>
      <c r="I4746" t="s">
        <v>2493</v>
      </c>
      <c r="J4746" t="s">
        <v>2494</v>
      </c>
      <c r="K4746" t="s">
        <v>2495</v>
      </c>
      <c r="L4746" t="s">
        <v>2496</v>
      </c>
      <c r="M4746" t="s">
        <v>16443</v>
      </c>
      <c r="N4746" t="s">
        <v>2496</v>
      </c>
      <c r="O4746" t="s">
        <v>2498</v>
      </c>
      <c r="P4746" t="s">
        <v>2499</v>
      </c>
      <c r="Q4746" t="s">
        <v>33</v>
      </c>
      <c r="R4746" t="s">
        <v>2500</v>
      </c>
      <c r="S4746" t="s">
        <v>2501</v>
      </c>
      <c r="T4746" t="s">
        <v>15105</v>
      </c>
      <c r="U4746" t="s">
        <v>166</v>
      </c>
      <c r="V4746" t="s">
        <v>15197</v>
      </c>
      <c r="W4746" t="s">
        <v>246</v>
      </c>
      <c r="X4746" t="s">
        <v>15205</v>
      </c>
      <c r="Y4746" t="s">
        <v>2505</v>
      </c>
      <c r="Z4746" t="s">
        <v>15461</v>
      </c>
      <c r="AA4746" t="s">
        <v>2691</v>
      </c>
      <c r="AB4746" t="s">
        <v>16443</v>
      </c>
      <c r="AC4746" t="s">
        <v>2508</v>
      </c>
      <c r="AD4746">
        <v>15</v>
      </c>
      <c r="AE4746">
        <v>15</v>
      </c>
      <c r="AF4746" t="s">
        <v>2509</v>
      </c>
      <c r="AG4746">
        <v>5.952</v>
      </c>
      <c r="AH4746" t="s">
        <v>2510</v>
      </c>
      <c r="AI4746">
        <v>800</v>
      </c>
      <c r="AJ4746">
        <v>800</v>
      </c>
      <c r="AK4746">
        <v>10.5</v>
      </c>
      <c r="AL4746" t="s">
        <v>2511</v>
      </c>
      <c r="AM4746" t="s">
        <v>2513</v>
      </c>
      <c r="AN4746" t="s">
        <v>2513</v>
      </c>
      <c r="AO4746" t="s">
        <v>2513</v>
      </c>
      <c r="AP4746" t="s">
        <v>2513</v>
      </c>
      <c r="AQ4746" t="s">
        <v>2513</v>
      </c>
      <c r="AR4746" t="s">
        <v>2513</v>
      </c>
      <c r="AS4746" t="s">
        <v>2515</v>
      </c>
      <c r="AT4746" t="s">
        <v>2513</v>
      </c>
      <c r="AU4746">
        <v>44974</v>
      </c>
      <c r="AV4746" t="s">
        <v>2513</v>
      </c>
      <c r="AW4746" t="s">
        <v>2513</v>
      </c>
      <c r="AX4746" t="s">
        <v>2513</v>
      </c>
      <c r="AY4746" t="s">
        <v>2517</v>
      </c>
      <c r="AZ4746" t="s">
        <v>2513</v>
      </c>
      <c r="BA4746" t="s">
        <v>2513</v>
      </c>
      <c r="BB4746" t="s">
        <v>2513</v>
      </c>
    </row>
    <row r="4747" spans="1:54" x14ac:dyDescent="0.45">
      <c r="A4747">
        <v>10005879</v>
      </c>
      <c r="B4747" t="s">
        <v>20101</v>
      </c>
      <c r="C4747" t="s">
        <v>176</v>
      </c>
      <c r="D4747" t="s">
        <v>2489</v>
      </c>
      <c r="E4747" t="s">
        <v>20102</v>
      </c>
      <c r="F4747" t="s">
        <v>20103</v>
      </c>
      <c r="G4747" t="s">
        <v>15925</v>
      </c>
      <c r="H4747" t="s">
        <v>20102</v>
      </c>
      <c r="I4747" t="s">
        <v>2493</v>
      </c>
      <c r="J4747" t="s">
        <v>2494</v>
      </c>
      <c r="K4747" t="s">
        <v>2495</v>
      </c>
      <c r="L4747" t="s">
        <v>2496</v>
      </c>
      <c r="M4747" t="s">
        <v>19614</v>
      </c>
      <c r="N4747" t="s">
        <v>2496</v>
      </c>
      <c r="O4747" t="s">
        <v>2498</v>
      </c>
      <c r="P4747" t="s">
        <v>2499</v>
      </c>
      <c r="Q4747" t="s">
        <v>33</v>
      </c>
      <c r="R4747" t="s">
        <v>2500</v>
      </c>
      <c r="S4747" t="s">
        <v>2501</v>
      </c>
      <c r="T4747" t="s">
        <v>15105</v>
      </c>
      <c r="U4747" t="s">
        <v>166</v>
      </c>
      <c r="V4747" t="s">
        <v>15197</v>
      </c>
      <c r="W4747" t="s">
        <v>246</v>
      </c>
      <c r="X4747" t="s">
        <v>15381</v>
      </c>
      <c r="Y4747" t="s">
        <v>2535</v>
      </c>
      <c r="Z4747" t="s">
        <v>15382</v>
      </c>
      <c r="AA4747" t="s">
        <v>2691</v>
      </c>
      <c r="AB4747" t="s">
        <v>19614</v>
      </c>
      <c r="AC4747" t="s">
        <v>2508</v>
      </c>
      <c r="AD4747">
        <v>15</v>
      </c>
      <c r="AE4747">
        <v>15</v>
      </c>
      <c r="AF4747" t="s">
        <v>2509</v>
      </c>
      <c r="AG4747">
        <v>5.952</v>
      </c>
      <c r="AH4747" t="s">
        <v>2510</v>
      </c>
      <c r="AI4747">
        <v>800</v>
      </c>
      <c r="AJ4747">
        <v>800</v>
      </c>
      <c r="AK4747">
        <v>10.5</v>
      </c>
      <c r="AL4747" t="s">
        <v>2511</v>
      </c>
      <c r="AM4747" t="s">
        <v>2513</v>
      </c>
      <c r="AN4747" t="s">
        <v>2513</v>
      </c>
      <c r="AO4747" t="s">
        <v>2513</v>
      </c>
      <c r="AP4747" t="s">
        <v>2513</v>
      </c>
      <c r="AQ4747" t="s">
        <v>2513</v>
      </c>
      <c r="AR4747" t="s">
        <v>2513</v>
      </c>
      <c r="AS4747" t="s">
        <v>2515</v>
      </c>
      <c r="AT4747" t="s">
        <v>2513</v>
      </c>
      <c r="AU4747">
        <v>44974</v>
      </c>
      <c r="AV4747" t="s">
        <v>2513</v>
      </c>
      <c r="AW4747" t="s">
        <v>2513</v>
      </c>
      <c r="AX4747" t="s">
        <v>2513</v>
      </c>
      <c r="AY4747" t="s">
        <v>2517</v>
      </c>
      <c r="AZ4747" t="s">
        <v>2513</v>
      </c>
      <c r="BA4747" t="s">
        <v>2513</v>
      </c>
      <c r="BB4747" t="s">
        <v>2513</v>
      </c>
    </row>
    <row r="4748" spans="1:54" x14ac:dyDescent="0.45">
      <c r="A4748">
        <v>10005902</v>
      </c>
      <c r="B4748" t="s">
        <v>20104</v>
      </c>
      <c r="C4748" t="s">
        <v>86</v>
      </c>
      <c r="D4748" t="s">
        <v>2489</v>
      </c>
      <c r="E4748" t="s">
        <v>20105</v>
      </c>
      <c r="F4748" t="s">
        <v>20106</v>
      </c>
      <c r="G4748" t="s">
        <v>15704</v>
      </c>
      <c r="H4748" t="s">
        <v>20105</v>
      </c>
      <c r="I4748" t="s">
        <v>2493</v>
      </c>
      <c r="J4748" t="s">
        <v>2494</v>
      </c>
      <c r="K4748" t="s">
        <v>2495</v>
      </c>
      <c r="L4748" t="s">
        <v>2496</v>
      </c>
      <c r="M4748" t="s">
        <v>20107</v>
      </c>
      <c r="N4748" t="s">
        <v>2496</v>
      </c>
      <c r="O4748" t="s">
        <v>2498</v>
      </c>
      <c r="P4748" t="s">
        <v>2499</v>
      </c>
      <c r="Q4748" t="s">
        <v>33</v>
      </c>
      <c r="R4748" t="s">
        <v>2500</v>
      </c>
      <c r="S4748" t="s">
        <v>2501</v>
      </c>
      <c r="T4748" t="s">
        <v>15544</v>
      </c>
      <c r="U4748" t="s">
        <v>32</v>
      </c>
      <c r="V4748" t="s">
        <v>15706</v>
      </c>
      <c r="W4748" t="s">
        <v>246</v>
      </c>
      <c r="X4748" t="s">
        <v>15707</v>
      </c>
      <c r="Y4748" t="s">
        <v>2505</v>
      </c>
      <c r="Z4748" t="s">
        <v>15708</v>
      </c>
      <c r="AA4748" t="s">
        <v>2691</v>
      </c>
      <c r="AB4748" t="s">
        <v>20107</v>
      </c>
      <c r="AC4748" t="s">
        <v>2508</v>
      </c>
      <c r="AD4748">
        <v>25.5</v>
      </c>
      <c r="AE4748">
        <v>25.5</v>
      </c>
      <c r="AF4748" t="s">
        <v>2509</v>
      </c>
      <c r="AG4748">
        <v>9.2999999999999999E-2</v>
      </c>
      <c r="AH4748" t="s">
        <v>6779</v>
      </c>
      <c r="AI4748">
        <v>1000</v>
      </c>
      <c r="AJ4748">
        <v>1000</v>
      </c>
      <c r="AK4748">
        <v>11.5</v>
      </c>
      <c r="AL4748" t="s">
        <v>2511</v>
      </c>
      <c r="AM4748" t="s">
        <v>2513</v>
      </c>
      <c r="AN4748" t="s">
        <v>2513</v>
      </c>
      <c r="AO4748" t="s">
        <v>2513</v>
      </c>
      <c r="AP4748" t="s">
        <v>2513</v>
      </c>
      <c r="AQ4748" t="s">
        <v>2513</v>
      </c>
      <c r="AR4748" t="s">
        <v>2513</v>
      </c>
      <c r="AS4748" t="s">
        <v>2515</v>
      </c>
      <c r="AT4748" t="s">
        <v>2513</v>
      </c>
      <c r="AU4748">
        <v>44974</v>
      </c>
      <c r="AV4748" t="s">
        <v>2513</v>
      </c>
      <c r="AW4748" t="s">
        <v>2513</v>
      </c>
      <c r="AX4748" t="s">
        <v>2513</v>
      </c>
      <c r="AY4748" t="s">
        <v>2517</v>
      </c>
      <c r="AZ4748" t="s">
        <v>2513</v>
      </c>
      <c r="BA4748" t="s">
        <v>2513</v>
      </c>
      <c r="BB4748" t="s">
        <v>2513</v>
      </c>
    </row>
    <row r="4749" spans="1:54" x14ac:dyDescent="0.45">
      <c r="A4749">
        <v>10005903</v>
      </c>
      <c r="B4749" t="s">
        <v>20108</v>
      </c>
      <c r="C4749" t="s">
        <v>288</v>
      </c>
      <c r="D4749" t="s">
        <v>2489</v>
      </c>
      <c r="E4749" t="s">
        <v>20109</v>
      </c>
      <c r="F4749" t="s">
        <v>20110</v>
      </c>
      <c r="G4749" t="s">
        <v>15704</v>
      </c>
      <c r="H4749" t="s">
        <v>20109</v>
      </c>
      <c r="I4749" t="s">
        <v>2493</v>
      </c>
      <c r="J4749" t="s">
        <v>2494</v>
      </c>
      <c r="K4749" t="s">
        <v>2495</v>
      </c>
      <c r="L4749" t="s">
        <v>2496</v>
      </c>
      <c r="M4749" t="s">
        <v>15967</v>
      </c>
      <c r="N4749" t="s">
        <v>2496</v>
      </c>
      <c r="O4749" t="s">
        <v>2498</v>
      </c>
      <c r="P4749" t="s">
        <v>2499</v>
      </c>
      <c r="Q4749" t="s">
        <v>33</v>
      </c>
      <c r="R4749" t="s">
        <v>2500</v>
      </c>
      <c r="S4749" t="s">
        <v>2501</v>
      </c>
      <c r="T4749" t="s">
        <v>15544</v>
      </c>
      <c r="U4749" t="s">
        <v>32</v>
      </c>
      <c r="V4749" t="s">
        <v>15706</v>
      </c>
      <c r="W4749" t="s">
        <v>246</v>
      </c>
      <c r="X4749" t="s">
        <v>15968</v>
      </c>
      <c r="Y4749" t="s">
        <v>2525</v>
      </c>
      <c r="Z4749" t="s">
        <v>15969</v>
      </c>
      <c r="AA4749" t="s">
        <v>2691</v>
      </c>
      <c r="AB4749" t="s">
        <v>15967</v>
      </c>
      <c r="AC4749" t="s">
        <v>2577</v>
      </c>
      <c r="AD4749">
        <v>28.55</v>
      </c>
      <c r="AE4749">
        <v>28.55</v>
      </c>
      <c r="AF4749" t="s">
        <v>2509</v>
      </c>
      <c r="AG4749">
        <v>9.2999999999999999E-2</v>
      </c>
      <c r="AH4749" t="s">
        <v>6779</v>
      </c>
      <c r="AI4749">
        <v>1000</v>
      </c>
      <c r="AJ4749">
        <v>1000</v>
      </c>
      <c r="AK4749">
        <v>11.5</v>
      </c>
      <c r="AL4749" t="s">
        <v>2511</v>
      </c>
      <c r="AM4749" t="s">
        <v>2513</v>
      </c>
      <c r="AN4749" t="s">
        <v>2513</v>
      </c>
      <c r="AO4749" t="s">
        <v>2513</v>
      </c>
      <c r="AP4749" t="s">
        <v>2513</v>
      </c>
      <c r="AQ4749" t="s">
        <v>2513</v>
      </c>
      <c r="AR4749" t="s">
        <v>2513</v>
      </c>
      <c r="AS4749" t="s">
        <v>2515</v>
      </c>
      <c r="AT4749" t="s">
        <v>2513</v>
      </c>
      <c r="AU4749">
        <v>44974</v>
      </c>
      <c r="AV4749" t="s">
        <v>2513</v>
      </c>
      <c r="AW4749" t="s">
        <v>2513</v>
      </c>
      <c r="AX4749" t="s">
        <v>2513</v>
      </c>
      <c r="AY4749" t="s">
        <v>2517</v>
      </c>
      <c r="AZ4749" t="s">
        <v>2513</v>
      </c>
      <c r="BA4749" t="s">
        <v>2513</v>
      </c>
      <c r="BB4749" t="s">
        <v>2513</v>
      </c>
    </row>
    <row r="4750" spans="1:54" x14ac:dyDescent="0.45">
      <c r="A4750">
        <v>10005904</v>
      </c>
      <c r="B4750" t="s">
        <v>20111</v>
      </c>
      <c r="C4750" t="s">
        <v>87</v>
      </c>
      <c r="D4750" t="s">
        <v>2489</v>
      </c>
      <c r="E4750" t="s">
        <v>20112</v>
      </c>
      <c r="F4750" t="s">
        <v>20113</v>
      </c>
      <c r="G4750" t="s">
        <v>15704</v>
      </c>
      <c r="H4750" t="s">
        <v>20112</v>
      </c>
      <c r="I4750" t="s">
        <v>2493</v>
      </c>
      <c r="J4750" t="s">
        <v>2494</v>
      </c>
      <c r="K4750" t="s">
        <v>2495</v>
      </c>
      <c r="L4750" t="s">
        <v>2496</v>
      </c>
      <c r="M4750" t="s">
        <v>15975</v>
      </c>
      <c r="N4750" t="s">
        <v>2496</v>
      </c>
      <c r="O4750" t="s">
        <v>2498</v>
      </c>
      <c r="P4750" t="s">
        <v>2499</v>
      </c>
      <c r="Q4750" t="s">
        <v>33</v>
      </c>
      <c r="R4750" t="s">
        <v>2500</v>
      </c>
      <c r="S4750" t="s">
        <v>2501</v>
      </c>
      <c r="T4750" t="s">
        <v>15544</v>
      </c>
      <c r="U4750" t="s">
        <v>32</v>
      </c>
      <c r="V4750" t="s">
        <v>15706</v>
      </c>
      <c r="W4750" t="s">
        <v>246</v>
      </c>
      <c r="X4750" t="s">
        <v>15972</v>
      </c>
      <c r="Y4750" t="s">
        <v>2535</v>
      </c>
      <c r="Z4750" t="s">
        <v>15973</v>
      </c>
      <c r="AA4750" t="s">
        <v>2691</v>
      </c>
      <c r="AB4750" t="s">
        <v>15975</v>
      </c>
      <c r="AC4750" t="s">
        <v>2508</v>
      </c>
      <c r="AD4750">
        <v>25.5</v>
      </c>
      <c r="AE4750">
        <v>25.5</v>
      </c>
      <c r="AF4750" t="s">
        <v>2509</v>
      </c>
      <c r="AG4750">
        <v>9.2999999999999999E-2</v>
      </c>
      <c r="AH4750" t="s">
        <v>6779</v>
      </c>
      <c r="AI4750">
        <v>1000</v>
      </c>
      <c r="AJ4750">
        <v>1000</v>
      </c>
      <c r="AK4750">
        <v>11.5</v>
      </c>
      <c r="AL4750" t="s">
        <v>2511</v>
      </c>
      <c r="AM4750" t="s">
        <v>2513</v>
      </c>
      <c r="AN4750" t="s">
        <v>2513</v>
      </c>
      <c r="AO4750" t="s">
        <v>2513</v>
      </c>
      <c r="AP4750" t="s">
        <v>2513</v>
      </c>
      <c r="AQ4750" t="s">
        <v>2513</v>
      </c>
      <c r="AR4750" t="s">
        <v>2513</v>
      </c>
      <c r="AS4750" t="s">
        <v>2515</v>
      </c>
      <c r="AT4750" t="s">
        <v>2513</v>
      </c>
      <c r="AU4750">
        <v>44974</v>
      </c>
      <c r="AV4750" t="s">
        <v>2513</v>
      </c>
      <c r="AW4750" t="s">
        <v>2513</v>
      </c>
      <c r="AX4750" t="s">
        <v>2513</v>
      </c>
      <c r="AY4750" t="s">
        <v>2517</v>
      </c>
      <c r="AZ4750" t="s">
        <v>2513</v>
      </c>
      <c r="BA4750" t="s">
        <v>2513</v>
      </c>
      <c r="BB4750" t="s">
        <v>2513</v>
      </c>
    </row>
    <row r="4751" spans="1:54" x14ac:dyDescent="0.45">
      <c r="A4751">
        <v>10005905</v>
      </c>
      <c r="B4751" t="s">
        <v>20114</v>
      </c>
      <c r="C4751" t="s">
        <v>88</v>
      </c>
      <c r="D4751" t="s">
        <v>2489</v>
      </c>
      <c r="E4751" t="s">
        <v>20115</v>
      </c>
      <c r="F4751" t="s">
        <v>20116</v>
      </c>
      <c r="G4751" t="s">
        <v>15704</v>
      </c>
      <c r="H4751" t="s">
        <v>20115</v>
      </c>
      <c r="I4751" t="s">
        <v>2493</v>
      </c>
      <c r="J4751" t="s">
        <v>2494</v>
      </c>
      <c r="K4751" t="s">
        <v>2495</v>
      </c>
      <c r="L4751" t="s">
        <v>2496</v>
      </c>
      <c r="M4751" t="s">
        <v>15975</v>
      </c>
      <c r="N4751" t="s">
        <v>2496</v>
      </c>
      <c r="O4751" t="s">
        <v>2498</v>
      </c>
      <c r="P4751" t="s">
        <v>2499</v>
      </c>
      <c r="Q4751" t="s">
        <v>33</v>
      </c>
      <c r="R4751" t="s">
        <v>2500</v>
      </c>
      <c r="S4751" t="s">
        <v>2501</v>
      </c>
      <c r="T4751" t="s">
        <v>15544</v>
      </c>
      <c r="U4751" t="s">
        <v>32</v>
      </c>
      <c r="V4751" t="s">
        <v>15706</v>
      </c>
      <c r="W4751" t="s">
        <v>246</v>
      </c>
      <c r="X4751" t="s">
        <v>15972</v>
      </c>
      <c r="Y4751" t="s">
        <v>2535</v>
      </c>
      <c r="Z4751" t="s">
        <v>15973</v>
      </c>
      <c r="AA4751" t="s">
        <v>2691</v>
      </c>
      <c r="AB4751" t="s">
        <v>15975</v>
      </c>
      <c r="AC4751" t="s">
        <v>2508</v>
      </c>
      <c r="AD4751">
        <v>25.5</v>
      </c>
      <c r="AE4751">
        <v>25.5</v>
      </c>
      <c r="AF4751" t="s">
        <v>2509</v>
      </c>
      <c r="AG4751">
        <v>9.2999999999999999E-2</v>
      </c>
      <c r="AH4751" t="s">
        <v>6779</v>
      </c>
      <c r="AI4751">
        <v>1000</v>
      </c>
      <c r="AJ4751">
        <v>1000</v>
      </c>
      <c r="AK4751">
        <v>11.5</v>
      </c>
      <c r="AL4751" t="s">
        <v>2511</v>
      </c>
      <c r="AM4751" t="s">
        <v>2513</v>
      </c>
      <c r="AN4751" t="s">
        <v>2513</v>
      </c>
      <c r="AO4751" t="s">
        <v>2513</v>
      </c>
      <c r="AP4751" t="s">
        <v>2513</v>
      </c>
      <c r="AQ4751" t="s">
        <v>2513</v>
      </c>
      <c r="AR4751" t="s">
        <v>2513</v>
      </c>
      <c r="AS4751" t="s">
        <v>2515</v>
      </c>
      <c r="AT4751" t="s">
        <v>2513</v>
      </c>
      <c r="AU4751">
        <v>44974</v>
      </c>
      <c r="AV4751" t="s">
        <v>2513</v>
      </c>
      <c r="AW4751" t="s">
        <v>2513</v>
      </c>
      <c r="AX4751" t="s">
        <v>2513</v>
      </c>
      <c r="AY4751" t="s">
        <v>2517</v>
      </c>
      <c r="AZ4751" t="s">
        <v>2513</v>
      </c>
      <c r="BA4751" t="s">
        <v>2513</v>
      </c>
      <c r="BB4751" t="s">
        <v>2513</v>
      </c>
    </row>
    <row r="4752" spans="1:54" x14ac:dyDescent="0.45">
      <c r="A4752">
        <v>10005906</v>
      </c>
      <c r="B4752" t="s">
        <v>20117</v>
      </c>
      <c r="C4752" t="s">
        <v>89</v>
      </c>
      <c r="D4752" t="s">
        <v>2489</v>
      </c>
      <c r="E4752" t="s">
        <v>20118</v>
      </c>
      <c r="F4752" t="s">
        <v>20119</v>
      </c>
      <c r="G4752" t="s">
        <v>15704</v>
      </c>
      <c r="H4752" t="s">
        <v>20118</v>
      </c>
      <c r="I4752" t="s">
        <v>2493</v>
      </c>
      <c r="J4752" t="s">
        <v>2494</v>
      </c>
      <c r="K4752" t="s">
        <v>2495</v>
      </c>
      <c r="L4752" t="s">
        <v>2496</v>
      </c>
      <c r="M4752" t="s">
        <v>15975</v>
      </c>
      <c r="N4752" t="s">
        <v>2496</v>
      </c>
      <c r="O4752" t="s">
        <v>2498</v>
      </c>
      <c r="P4752" t="s">
        <v>2499</v>
      </c>
      <c r="Q4752" t="s">
        <v>33</v>
      </c>
      <c r="R4752" t="s">
        <v>2500</v>
      </c>
      <c r="S4752" t="s">
        <v>2501</v>
      </c>
      <c r="T4752" t="s">
        <v>15544</v>
      </c>
      <c r="U4752" t="s">
        <v>32</v>
      </c>
      <c r="V4752" t="s">
        <v>15706</v>
      </c>
      <c r="W4752" t="s">
        <v>246</v>
      </c>
      <c r="X4752" t="s">
        <v>15972</v>
      </c>
      <c r="Y4752" t="s">
        <v>2535</v>
      </c>
      <c r="Z4752" t="s">
        <v>15973</v>
      </c>
      <c r="AA4752" t="s">
        <v>2691</v>
      </c>
      <c r="AB4752" t="s">
        <v>15975</v>
      </c>
      <c r="AC4752" t="s">
        <v>2508</v>
      </c>
      <c r="AD4752">
        <v>25.5</v>
      </c>
      <c r="AE4752">
        <v>25.5</v>
      </c>
      <c r="AF4752" t="s">
        <v>2509</v>
      </c>
      <c r="AG4752">
        <v>9.2999999999999999E-2</v>
      </c>
      <c r="AH4752" t="s">
        <v>6779</v>
      </c>
      <c r="AI4752">
        <v>1000</v>
      </c>
      <c r="AJ4752">
        <v>1000</v>
      </c>
      <c r="AK4752">
        <v>11.5</v>
      </c>
      <c r="AL4752" t="s">
        <v>2511</v>
      </c>
      <c r="AM4752" t="s">
        <v>2513</v>
      </c>
      <c r="AN4752" t="s">
        <v>2513</v>
      </c>
      <c r="AO4752" t="s">
        <v>2513</v>
      </c>
      <c r="AP4752" t="s">
        <v>2513</v>
      </c>
      <c r="AQ4752" t="s">
        <v>2513</v>
      </c>
      <c r="AR4752" t="s">
        <v>2513</v>
      </c>
      <c r="AS4752" t="s">
        <v>2515</v>
      </c>
      <c r="AT4752" t="s">
        <v>2513</v>
      </c>
      <c r="AU4752">
        <v>44974</v>
      </c>
      <c r="AV4752" t="s">
        <v>2513</v>
      </c>
      <c r="AW4752" t="s">
        <v>2513</v>
      </c>
      <c r="AX4752" t="s">
        <v>2513</v>
      </c>
      <c r="AY4752" t="s">
        <v>2517</v>
      </c>
      <c r="AZ4752" t="s">
        <v>2513</v>
      </c>
      <c r="BA4752" t="s">
        <v>2513</v>
      </c>
      <c r="BB4752" t="s">
        <v>2513</v>
      </c>
    </row>
    <row r="4753" spans="1:54" x14ac:dyDescent="0.45">
      <c r="A4753">
        <v>10005907</v>
      </c>
      <c r="B4753" t="s">
        <v>20120</v>
      </c>
      <c r="C4753" t="s">
        <v>275</v>
      </c>
      <c r="D4753" t="s">
        <v>2489</v>
      </c>
      <c r="E4753" t="s">
        <v>20121</v>
      </c>
      <c r="F4753" t="s">
        <v>20122</v>
      </c>
      <c r="G4753" t="s">
        <v>15704</v>
      </c>
      <c r="H4753" t="s">
        <v>20121</v>
      </c>
      <c r="I4753" t="s">
        <v>2493</v>
      </c>
      <c r="J4753" t="s">
        <v>2494</v>
      </c>
      <c r="K4753" t="s">
        <v>2495</v>
      </c>
      <c r="L4753" t="s">
        <v>2496</v>
      </c>
      <c r="M4753" t="s">
        <v>20107</v>
      </c>
      <c r="N4753" t="s">
        <v>2496</v>
      </c>
      <c r="O4753" t="s">
        <v>2498</v>
      </c>
      <c r="P4753" t="s">
        <v>2499</v>
      </c>
      <c r="Q4753" t="s">
        <v>33</v>
      </c>
      <c r="R4753" t="s">
        <v>2500</v>
      </c>
      <c r="S4753" t="s">
        <v>2501</v>
      </c>
      <c r="T4753" t="s">
        <v>15544</v>
      </c>
      <c r="U4753" t="s">
        <v>32</v>
      </c>
      <c r="V4753" t="s">
        <v>15706</v>
      </c>
      <c r="W4753" t="s">
        <v>246</v>
      </c>
      <c r="X4753" t="s">
        <v>15707</v>
      </c>
      <c r="Y4753" t="s">
        <v>2505</v>
      </c>
      <c r="Z4753" t="s">
        <v>15708</v>
      </c>
      <c r="AA4753" t="s">
        <v>2691</v>
      </c>
      <c r="AB4753" t="s">
        <v>20107</v>
      </c>
      <c r="AC4753" t="s">
        <v>2508</v>
      </c>
      <c r="AD4753">
        <v>28.55</v>
      </c>
      <c r="AE4753">
        <v>28.55</v>
      </c>
      <c r="AF4753" t="s">
        <v>2509</v>
      </c>
      <c r="AG4753">
        <v>9.2999999999999999E-2</v>
      </c>
      <c r="AH4753" t="s">
        <v>6779</v>
      </c>
      <c r="AI4753">
        <v>1000</v>
      </c>
      <c r="AJ4753">
        <v>1000</v>
      </c>
      <c r="AK4753">
        <v>11.5</v>
      </c>
      <c r="AL4753" t="s">
        <v>2511</v>
      </c>
      <c r="AM4753" t="s">
        <v>2513</v>
      </c>
      <c r="AN4753" t="s">
        <v>2513</v>
      </c>
      <c r="AO4753" t="s">
        <v>2513</v>
      </c>
      <c r="AP4753" t="s">
        <v>2513</v>
      </c>
      <c r="AQ4753" t="s">
        <v>2513</v>
      </c>
      <c r="AR4753" t="s">
        <v>2513</v>
      </c>
      <c r="AS4753" t="s">
        <v>2515</v>
      </c>
      <c r="AT4753" t="s">
        <v>2513</v>
      </c>
      <c r="AU4753">
        <v>44974</v>
      </c>
      <c r="AV4753" t="s">
        <v>2513</v>
      </c>
      <c r="AW4753" t="s">
        <v>2513</v>
      </c>
      <c r="AX4753" t="s">
        <v>2513</v>
      </c>
      <c r="AY4753" t="s">
        <v>2517</v>
      </c>
      <c r="AZ4753" t="s">
        <v>2513</v>
      </c>
      <c r="BA4753" t="s">
        <v>2513</v>
      </c>
      <c r="BB4753" t="s">
        <v>2513</v>
      </c>
    </row>
    <row r="4754" spans="1:54" x14ac:dyDescent="0.45">
      <c r="A4754">
        <v>10005908</v>
      </c>
      <c r="B4754" t="s">
        <v>20123</v>
      </c>
      <c r="C4754" t="s">
        <v>280</v>
      </c>
      <c r="D4754" t="s">
        <v>2489</v>
      </c>
      <c r="E4754" t="s">
        <v>20124</v>
      </c>
      <c r="F4754" t="s">
        <v>20125</v>
      </c>
      <c r="G4754" t="s">
        <v>15704</v>
      </c>
      <c r="H4754" t="s">
        <v>20124</v>
      </c>
      <c r="I4754" t="s">
        <v>2493</v>
      </c>
      <c r="J4754" t="s">
        <v>2494</v>
      </c>
      <c r="K4754" t="s">
        <v>2495</v>
      </c>
      <c r="L4754" t="s">
        <v>2496</v>
      </c>
      <c r="M4754" t="s">
        <v>15705</v>
      </c>
      <c r="N4754" t="s">
        <v>2496</v>
      </c>
      <c r="O4754" t="s">
        <v>2498</v>
      </c>
      <c r="P4754" t="s">
        <v>2499</v>
      </c>
      <c r="Q4754" t="s">
        <v>33</v>
      </c>
      <c r="R4754" t="s">
        <v>2500</v>
      </c>
      <c r="S4754" t="s">
        <v>2501</v>
      </c>
      <c r="T4754" t="s">
        <v>15544</v>
      </c>
      <c r="U4754" t="s">
        <v>32</v>
      </c>
      <c r="V4754" t="s">
        <v>15706</v>
      </c>
      <c r="W4754" t="s">
        <v>246</v>
      </c>
      <c r="X4754" t="s">
        <v>15707</v>
      </c>
      <c r="Y4754" t="s">
        <v>2505</v>
      </c>
      <c r="Z4754" t="s">
        <v>15708</v>
      </c>
      <c r="AA4754" t="s">
        <v>2691</v>
      </c>
      <c r="AB4754" t="s">
        <v>15705</v>
      </c>
      <c r="AC4754" t="s">
        <v>14075</v>
      </c>
      <c r="AD4754">
        <v>28.55</v>
      </c>
      <c r="AE4754">
        <v>28.55</v>
      </c>
      <c r="AF4754" t="s">
        <v>2509</v>
      </c>
      <c r="AG4754">
        <v>9.2999999999999999E-2</v>
      </c>
      <c r="AH4754" t="s">
        <v>6779</v>
      </c>
      <c r="AI4754">
        <v>1000</v>
      </c>
      <c r="AJ4754">
        <v>1000</v>
      </c>
      <c r="AK4754">
        <v>11.5</v>
      </c>
      <c r="AL4754" t="s">
        <v>2511</v>
      </c>
      <c r="AM4754" t="s">
        <v>2513</v>
      </c>
      <c r="AN4754" t="s">
        <v>2513</v>
      </c>
      <c r="AO4754" t="s">
        <v>2513</v>
      </c>
      <c r="AP4754" t="s">
        <v>2513</v>
      </c>
      <c r="AQ4754" t="s">
        <v>2513</v>
      </c>
      <c r="AR4754" t="s">
        <v>2513</v>
      </c>
      <c r="AS4754" t="s">
        <v>2515</v>
      </c>
      <c r="AT4754" t="s">
        <v>2513</v>
      </c>
      <c r="AU4754">
        <v>44974</v>
      </c>
      <c r="AV4754" t="s">
        <v>2513</v>
      </c>
      <c r="AW4754" t="s">
        <v>2513</v>
      </c>
      <c r="AX4754" t="s">
        <v>2513</v>
      </c>
      <c r="AY4754" t="s">
        <v>2517</v>
      </c>
      <c r="AZ4754" t="s">
        <v>2513</v>
      </c>
      <c r="BA4754" t="s">
        <v>2513</v>
      </c>
      <c r="BB4754" t="s">
        <v>2513</v>
      </c>
    </row>
    <row r="4755" spans="1:54" x14ac:dyDescent="0.45">
      <c r="A4755">
        <v>10005909</v>
      </c>
      <c r="B4755" t="s">
        <v>20126</v>
      </c>
      <c r="C4755" t="s">
        <v>26655</v>
      </c>
      <c r="D4755" t="s">
        <v>2489</v>
      </c>
      <c r="E4755" t="s">
        <v>20127</v>
      </c>
      <c r="F4755" t="s">
        <v>20128</v>
      </c>
      <c r="G4755" t="s">
        <v>15704</v>
      </c>
      <c r="H4755" t="s">
        <v>20127</v>
      </c>
      <c r="I4755" t="s">
        <v>2493</v>
      </c>
      <c r="J4755" t="s">
        <v>2494</v>
      </c>
      <c r="K4755" t="s">
        <v>2495</v>
      </c>
      <c r="L4755" t="s">
        <v>2496</v>
      </c>
      <c r="M4755" t="s">
        <v>15712</v>
      </c>
      <c r="N4755" t="s">
        <v>2496</v>
      </c>
      <c r="O4755" t="s">
        <v>2498</v>
      </c>
      <c r="P4755" t="s">
        <v>2499</v>
      </c>
      <c r="Q4755" t="s">
        <v>33</v>
      </c>
      <c r="R4755" t="s">
        <v>2500</v>
      </c>
      <c r="S4755" t="s">
        <v>2501</v>
      </c>
      <c r="T4755" t="s">
        <v>15544</v>
      </c>
      <c r="U4755" t="s">
        <v>32</v>
      </c>
      <c r="V4755" t="s">
        <v>15706</v>
      </c>
      <c r="W4755" t="s">
        <v>246</v>
      </c>
      <c r="X4755" t="s">
        <v>15713</v>
      </c>
      <c r="Y4755" t="s">
        <v>2782</v>
      </c>
      <c r="Z4755" t="s">
        <v>15714</v>
      </c>
      <c r="AA4755" t="s">
        <v>2691</v>
      </c>
      <c r="AB4755" t="s">
        <v>15712</v>
      </c>
      <c r="AC4755" t="s">
        <v>14075</v>
      </c>
      <c r="AD4755">
        <v>28.55</v>
      </c>
      <c r="AE4755">
        <v>28.55</v>
      </c>
      <c r="AF4755" t="s">
        <v>2509</v>
      </c>
      <c r="AG4755">
        <v>9.2999999999999999E-2</v>
      </c>
      <c r="AH4755" t="s">
        <v>6779</v>
      </c>
      <c r="AI4755">
        <v>1000</v>
      </c>
      <c r="AJ4755">
        <v>1000</v>
      </c>
      <c r="AK4755">
        <v>11.5</v>
      </c>
      <c r="AL4755" t="s">
        <v>2511</v>
      </c>
      <c r="AM4755" t="s">
        <v>2513</v>
      </c>
      <c r="AN4755" t="s">
        <v>2513</v>
      </c>
      <c r="AO4755" t="s">
        <v>2513</v>
      </c>
      <c r="AP4755" t="s">
        <v>2513</v>
      </c>
      <c r="AQ4755" t="s">
        <v>2513</v>
      </c>
      <c r="AR4755" t="s">
        <v>2513</v>
      </c>
      <c r="AS4755" t="s">
        <v>2515</v>
      </c>
      <c r="AT4755" t="s">
        <v>2513</v>
      </c>
      <c r="AU4755">
        <v>44974</v>
      </c>
      <c r="AV4755" t="s">
        <v>2513</v>
      </c>
      <c r="AW4755" t="s">
        <v>2513</v>
      </c>
      <c r="AX4755" t="s">
        <v>2513</v>
      </c>
      <c r="AY4755" t="s">
        <v>2517</v>
      </c>
      <c r="AZ4755" t="s">
        <v>2513</v>
      </c>
      <c r="BA4755" t="s">
        <v>2513</v>
      </c>
      <c r="BB4755" t="s">
        <v>2513</v>
      </c>
    </row>
    <row r="4756" spans="1:54" x14ac:dyDescent="0.45">
      <c r="A4756">
        <v>10006253</v>
      </c>
      <c r="B4756" t="s">
        <v>20129</v>
      </c>
      <c r="C4756" t="s">
        <v>2093</v>
      </c>
      <c r="D4756" t="s">
        <v>2489</v>
      </c>
      <c r="E4756" t="s">
        <v>20130</v>
      </c>
      <c r="F4756" t="s">
        <v>20131</v>
      </c>
      <c r="G4756" t="s">
        <v>15998</v>
      </c>
      <c r="H4756" t="s">
        <v>20130</v>
      </c>
      <c r="I4756" t="s">
        <v>2493</v>
      </c>
      <c r="J4756" t="s">
        <v>2494</v>
      </c>
      <c r="K4756" t="s">
        <v>2495</v>
      </c>
      <c r="L4756" t="s">
        <v>2496</v>
      </c>
      <c r="M4756" t="s">
        <v>15343</v>
      </c>
      <c r="N4756" t="s">
        <v>2496</v>
      </c>
      <c r="O4756" t="s">
        <v>2498</v>
      </c>
      <c r="P4756" t="s">
        <v>2499</v>
      </c>
      <c r="Q4756" t="s">
        <v>33</v>
      </c>
      <c r="R4756" t="s">
        <v>2500</v>
      </c>
      <c r="S4756" t="s">
        <v>2501</v>
      </c>
      <c r="T4756" t="s">
        <v>15105</v>
      </c>
      <c r="U4756" t="s">
        <v>166</v>
      </c>
      <c r="V4756" t="s">
        <v>15106</v>
      </c>
      <c r="W4756" t="s">
        <v>260</v>
      </c>
      <c r="X4756" t="s">
        <v>15107</v>
      </c>
      <c r="Y4756" t="s">
        <v>2505</v>
      </c>
      <c r="Z4756" t="s">
        <v>15344</v>
      </c>
      <c r="AA4756" t="s">
        <v>2691</v>
      </c>
      <c r="AB4756" t="s">
        <v>15343</v>
      </c>
      <c r="AC4756" t="s">
        <v>2508</v>
      </c>
      <c r="AD4756">
        <v>15.7</v>
      </c>
      <c r="AE4756">
        <v>15.7</v>
      </c>
      <c r="AF4756" t="s">
        <v>2509</v>
      </c>
      <c r="AG4756">
        <v>7.04</v>
      </c>
      <c r="AH4756" t="s">
        <v>2510</v>
      </c>
      <c r="AI4756">
        <v>800</v>
      </c>
      <c r="AJ4756">
        <v>800</v>
      </c>
      <c r="AK4756">
        <v>10.5</v>
      </c>
      <c r="AL4756" t="s">
        <v>2511</v>
      </c>
      <c r="AM4756" t="s">
        <v>2513</v>
      </c>
      <c r="AN4756" t="s">
        <v>2513</v>
      </c>
      <c r="AO4756" t="s">
        <v>2513</v>
      </c>
      <c r="AP4756" t="s">
        <v>2513</v>
      </c>
      <c r="AQ4756" t="s">
        <v>2513</v>
      </c>
      <c r="AR4756" t="s">
        <v>2513</v>
      </c>
      <c r="AS4756" t="s">
        <v>2515</v>
      </c>
      <c r="AT4756" t="s">
        <v>2513</v>
      </c>
      <c r="AU4756">
        <v>45099</v>
      </c>
      <c r="AV4756" t="s">
        <v>2513</v>
      </c>
      <c r="AW4756" t="s">
        <v>2513</v>
      </c>
      <c r="AX4756" t="s">
        <v>2513</v>
      </c>
      <c r="AY4756" t="s">
        <v>2517</v>
      </c>
      <c r="AZ4756" t="s">
        <v>2513</v>
      </c>
      <c r="BA4756" t="s">
        <v>2513</v>
      </c>
      <c r="BB4756" t="s">
        <v>2513</v>
      </c>
    </row>
    <row r="4757" spans="1:54" x14ac:dyDescent="0.45">
      <c r="A4757">
        <v>10006254</v>
      </c>
      <c r="B4757" t="s">
        <v>20132</v>
      </c>
      <c r="C4757" t="s">
        <v>2031</v>
      </c>
      <c r="D4757" t="s">
        <v>2489</v>
      </c>
      <c r="E4757" t="s">
        <v>20133</v>
      </c>
      <c r="F4757" t="s">
        <v>20134</v>
      </c>
      <c r="G4757" t="s">
        <v>15998</v>
      </c>
      <c r="H4757" t="s">
        <v>20133</v>
      </c>
      <c r="I4757" t="s">
        <v>2493</v>
      </c>
      <c r="J4757" t="s">
        <v>2494</v>
      </c>
      <c r="K4757" t="s">
        <v>2495</v>
      </c>
      <c r="L4757" t="s">
        <v>2496</v>
      </c>
      <c r="M4757" t="s">
        <v>15343</v>
      </c>
      <c r="N4757" t="s">
        <v>2496</v>
      </c>
      <c r="O4757" t="s">
        <v>2498</v>
      </c>
      <c r="P4757" t="s">
        <v>2499</v>
      </c>
      <c r="Q4757" t="s">
        <v>33</v>
      </c>
      <c r="R4757" t="s">
        <v>2500</v>
      </c>
      <c r="S4757" t="s">
        <v>2501</v>
      </c>
      <c r="T4757" t="s">
        <v>15105</v>
      </c>
      <c r="U4757" t="s">
        <v>166</v>
      </c>
      <c r="V4757" t="s">
        <v>15106</v>
      </c>
      <c r="W4757" t="s">
        <v>260</v>
      </c>
      <c r="X4757" t="s">
        <v>15107</v>
      </c>
      <c r="Y4757" t="s">
        <v>2505</v>
      </c>
      <c r="Z4757" t="s">
        <v>15344</v>
      </c>
      <c r="AA4757" t="s">
        <v>2691</v>
      </c>
      <c r="AB4757" t="s">
        <v>15343</v>
      </c>
      <c r="AC4757" t="s">
        <v>2508</v>
      </c>
      <c r="AD4757">
        <v>15.7</v>
      </c>
      <c r="AE4757">
        <v>15.7</v>
      </c>
      <c r="AF4757" t="s">
        <v>2509</v>
      </c>
      <c r="AG4757">
        <v>7.04</v>
      </c>
      <c r="AH4757" t="s">
        <v>2510</v>
      </c>
      <c r="AI4757">
        <v>800</v>
      </c>
      <c r="AJ4757">
        <v>800</v>
      </c>
      <c r="AK4757">
        <v>10.5</v>
      </c>
      <c r="AL4757" t="s">
        <v>2511</v>
      </c>
      <c r="AM4757" t="s">
        <v>2513</v>
      </c>
      <c r="AN4757" t="s">
        <v>2513</v>
      </c>
      <c r="AO4757" t="s">
        <v>2513</v>
      </c>
      <c r="AP4757" t="s">
        <v>2513</v>
      </c>
      <c r="AQ4757" t="s">
        <v>2513</v>
      </c>
      <c r="AR4757" t="s">
        <v>2513</v>
      </c>
      <c r="AS4757" t="s">
        <v>2515</v>
      </c>
      <c r="AT4757" t="s">
        <v>2513</v>
      </c>
      <c r="AU4757">
        <v>45099</v>
      </c>
      <c r="AV4757" t="s">
        <v>2513</v>
      </c>
      <c r="AW4757" t="s">
        <v>2513</v>
      </c>
      <c r="AX4757" t="s">
        <v>2513</v>
      </c>
      <c r="AY4757" t="s">
        <v>2517</v>
      </c>
      <c r="AZ4757" t="s">
        <v>2513</v>
      </c>
      <c r="BA4757" t="s">
        <v>2513</v>
      </c>
      <c r="BB4757" t="s">
        <v>2513</v>
      </c>
    </row>
    <row r="4758" spans="1:54" x14ac:dyDescent="0.45">
      <c r="A4758">
        <v>10006255</v>
      </c>
      <c r="B4758" t="s">
        <v>20135</v>
      </c>
      <c r="C4758" t="s">
        <v>2133</v>
      </c>
      <c r="D4758" t="s">
        <v>2489</v>
      </c>
      <c r="E4758" t="s">
        <v>20136</v>
      </c>
      <c r="F4758" t="s">
        <v>20137</v>
      </c>
      <c r="G4758" t="s">
        <v>15998</v>
      </c>
      <c r="H4758" t="s">
        <v>20136</v>
      </c>
      <c r="I4758" t="s">
        <v>2493</v>
      </c>
      <c r="J4758" t="s">
        <v>2494</v>
      </c>
      <c r="K4758" t="s">
        <v>2495</v>
      </c>
      <c r="L4758" t="s">
        <v>2496</v>
      </c>
      <c r="M4758" t="s">
        <v>15343</v>
      </c>
      <c r="N4758" t="s">
        <v>2496</v>
      </c>
      <c r="O4758" t="s">
        <v>2498</v>
      </c>
      <c r="P4758" t="s">
        <v>2499</v>
      </c>
      <c r="Q4758" t="s">
        <v>33</v>
      </c>
      <c r="R4758" t="s">
        <v>2500</v>
      </c>
      <c r="S4758" t="s">
        <v>2501</v>
      </c>
      <c r="T4758" t="s">
        <v>15105</v>
      </c>
      <c r="U4758" t="s">
        <v>166</v>
      </c>
      <c r="V4758" t="s">
        <v>15106</v>
      </c>
      <c r="W4758" t="s">
        <v>260</v>
      </c>
      <c r="X4758" t="s">
        <v>15107</v>
      </c>
      <c r="Y4758" t="s">
        <v>2505</v>
      </c>
      <c r="Z4758" t="s">
        <v>15344</v>
      </c>
      <c r="AA4758" t="s">
        <v>2691</v>
      </c>
      <c r="AB4758" t="s">
        <v>15343</v>
      </c>
      <c r="AC4758" t="s">
        <v>2508</v>
      </c>
      <c r="AD4758">
        <v>15.7</v>
      </c>
      <c r="AE4758">
        <v>15.7</v>
      </c>
      <c r="AF4758" t="s">
        <v>2509</v>
      </c>
      <c r="AG4758">
        <v>7.04</v>
      </c>
      <c r="AH4758" t="s">
        <v>2510</v>
      </c>
      <c r="AI4758">
        <v>800</v>
      </c>
      <c r="AJ4758">
        <v>800</v>
      </c>
      <c r="AK4758">
        <v>10.5</v>
      </c>
      <c r="AL4758" t="s">
        <v>2511</v>
      </c>
      <c r="AM4758" t="s">
        <v>2513</v>
      </c>
      <c r="AN4758" t="s">
        <v>2513</v>
      </c>
      <c r="AO4758" t="s">
        <v>2513</v>
      </c>
      <c r="AP4758" t="s">
        <v>2513</v>
      </c>
      <c r="AQ4758" t="s">
        <v>2513</v>
      </c>
      <c r="AR4758" t="s">
        <v>2513</v>
      </c>
      <c r="AS4758" t="s">
        <v>2515</v>
      </c>
      <c r="AT4758" t="s">
        <v>2513</v>
      </c>
      <c r="AU4758">
        <v>45099</v>
      </c>
      <c r="AV4758" t="s">
        <v>2513</v>
      </c>
      <c r="AW4758" t="s">
        <v>2513</v>
      </c>
      <c r="AX4758" t="s">
        <v>2513</v>
      </c>
      <c r="AY4758" t="s">
        <v>2517</v>
      </c>
      <c r="AZ4758" t="s">
        <v>2513</v>
      </c>
      <c r="BA4758" t="s">
        <v>2513</v>
      </c>
      <c r="BB4758" t="s">
        <v>2513</v>
      </c>
    </row>
    <row r="4759" spans="1:54" x14ac:dyDescent="0.45">
      <c r="A4759">
        <v>10006256</v>
      </c>
      <c r="B4759" t="s">
        <v>20138</v>
      </c>
      <c r="C4759" t="s">
        <v>2121</v>
      </c>
      <c r="D4759" t="s">
        <v>2489</v>
      </c>
      <c r="E4759" t="s">
        <v>20139</v>
      </c>
      <c r="F4759" t="s">
        <v>20140</v>
      </c>
      <c r="G4759" t="s">
        <v>15998</v>
      </c>
      <c r="H4759" t="s">
        <v>20139</v>
      </c>
      <c r="I4759" t="s">
        <v>2493</v>
      </c>
      <c r="J4759" t="s">
        <v>2494</v>
      </c>
      <c r="K4759" t="s">
        <v>2495</v>
      </c>
      <c r="L4759" t="s">
        <v>2496</v>
      </c>
      <c r="M4759" t="s">
        <v>15120</v>
      </c>
      <c r="N4759" t="s">
        <v>2496</v>
      </c>
      <c r="O4759" t="s">
        <v>2498</v>
      </c>
      <c r="P4759" t="s">
        <v>2499</v>
      </c>
      <c r="Q4759" t="s">
        <v>33</v>
      </c>
      <c r="R4759" t="s">
        <v>2500</v>
      </c>
      <c r="S4759" t="s">
        <v>2501</v>
      </c>
      <c r="T4759" t="s">
        <v>15105</v>
      </c>
      <c r="U4759" t="s">
        <v>166</v>
      </c>
      <c r="V4759" t="s">
        <v>15106</v>
      </c>
      <c r="W4759" t="s">
        <v>260</v>
      </c>
      <c r="X4759" t="s">
        <v>15121</v>
      </c>
      <c r="Y4759" t="s">
        <v>2535</v>
      </c>
      <c r="Z4759" t="s">
        <v>15122</v>
      </c>
      <c r="AA4759" t="s">
        <v>2691</v>
      </c>
      <c r="AB4759" t="s">
        <v>15120</v>
      </c>
      <c r="AC4759" t="s">
        <v>2508</v>
      </c>
      <c r="AD4759">
        <v>15.7</v>
      </c>
      <c r="AE4759">
        <v>15.7</v>
      </c>
      <c r="AF4759" t="s">
        <v>2509</v>
      </c>
      <c r="AG4759">
        <v>7.04</v>
      </c>
      <c r="AH4759" t="s">
        <v>2510</v>
      </c>
      <c r="AI4759">
        <v>800</v>
      </c>
      <c r="AJ4759">
        <v>800</v>
      </c>
      <c r="AK4759">
        <v>10.5</v>
      </c>
      <c r="AL4759" t="s">
        <v>2511</v>
      </c>
      <c r="AM4759" t="s">
        <v>2513</v>
      </c>
      <c r="AN4759" t="s">
        <v>2513</v>
      </c>
      <c r="AO4759" t="s">
        <v>2513</v>
      </c>
      <c r="AP4759" t="s">
        <v>2513</v>
      </c>
      <c r="AQ4759" t="s">
        <v>2513</v>
      </c>
      <c r="AR4759" t="s">
        <v>2513</v>
      </c>
      <c r="AS4759" t="s">
        <v>2515</v>
      </c>
      <c r="AT4759" t="s">
        <v>2513</v>
      </c>
      <c r="AU4759">
        <v>45099</v>
      </c>
      <c r="AV4759" t="s">
        <v>2513</v>
      </c>
      <c r="AW4759" t="s">
        <v>2513</v>
      </c>
      <c r="AX4759" t="s">
        <v>2513</v>
      </c>
      <c r="AY4759" t="s">
        <v>2517</v>
      </c>
      <c r="AZ4759" t="s">
        <v>2513</v>
      </c>
      <c r="BA4759" t="s">
        <v>2513</v>
      </c>
      <c r="BB4759" t="s">
        <v>2513</v>
      </c>
    </row>
    <row r="4760" spans="1:54" x14ac:dyDescent="0.45">
      <c r="A4760">
        <v>10006257</v>
      </c>
      <c r="B4760" t="s">
        <v>20141</v>
      </c>
      <c r="C4760" t="s">
        <v>2168</v>
      </c>
      <c r="D4760" t="s">
        <v>2489</v>
      </c>
      <c r="E4760" t="s">
        <v>20142</v>
      </c>
      <c r="F4760" t="s">
        <v>20143</v>
      </c>
      <c r="G4760" t="s">
        <v>15998</v>
      </c>
      <c r="H4760" t="s">
        <v>20142</v>
      </c>
      <c r="I4760" t="s">
        <v>2493</v>
      </c>
      <c r="J4760" t="s">
        <v>2494</v>
      </c>
      <c r="K4760" t="s">
        <v>2495</v>
      </c>
      <c r="L4760" t="s">
        <v>2496</v>
      </c>
      <c r="M4760" t="s">
        <v>15343</v>
      </c>
      <c r="N4760" t="s">
        <v>2496</v>
      </c>
      <c r="O4760" t="s">
        <v>2498</v>
      </c>
      <c r="P4760" t="s">
        <v>2499</v>
      </c>
      <c r="Q4760" t="s">
        <v>33</v>
      </c>
      <c r="R4760" t="s">
        <v>2500</v>
      </c>
      <c r="S4760" t="s">
        <v>2501</v>
      </c>
      <c r="T4760" t="s">
        <v>15105</v>
      </c>
      <c r="U4760" t="s">
        <v>166</v>
      </c>
      <c r="V4760" t="s">
        <v>15106</v>
      </c>
      <c r="W4760" t="s">
        <v>260</v>
      </c>
      <c r="X4760" t="s">
        <v>15107</v>
      </c>
      <c r="Y4760" t="s">
        <v>2505</v>
      </c>
      <c r="Z4760" t="s">
        <v>15344</v>
      </c>
      <c r="AA4760" t="s">
        <v>2691</v>
      </c>
      <c r="AB4760" t="s">
        <v>15343</v>
      </c>
      <c r="AC4760" t="s">
        <v>2508</v>
      </c>
      <c r="AD4760">
        <v>15.7</v>
      </c>
      <c r="AE4760">
        <v>15.7</v>
      </c>
      <c r="AF4760" t="s">
        <v>2509</v>
      </c>
      <c r="AG4760">
        <v>7.04</v>
      </c>
      <c r="AH4760" t="s">
        <v>2510</v>
      </c>
      <c r="AI4760">
        <v>800</v>
      </c>
      <c r="AJ4760">
        <v>800</v>
      </c>
      <c r="AK4760">
        <v>10.5</v>
      </c>
      <c r="AL4760" t="s">
        <v>2511</v>
      </c>
      <c r="AM4760" t="s">
        <v>2513</v>
      </c>
      <c r="AN4760" t="s">
        <v>2513</v>
      </c>
      <c r="AO4760" t="s">
        <v>2513</v>
      </c>
      <c r="AP4760" t="s">
        <v>2513</v>
      </c>
      <c r="AQ4760" t="s">
        <v>2513</v>
      </c>
      <c r="AR4760" t="s">
        <v>2513</v>
      </c>
      <c r="AS4760" t="s">
        <v>2515</v>
      </c>
      <c r="AT4760" t="s">
        <v>2513</v>
      </c>
      <c r="AU4760">
        <v>45099</v>
      </c>
      <c r="AV4760" t="s">
        <v>2513</v>
      </c>
      <c r="AW4760" t="s">
        <v>2513</v>
      </c>
      <c r="AX4760" t="s">
        <v>2513</v>
      </c>
      <c r="AY4760" t="s">
        <v>2517</v>
      </c>
      <c r="AZ4760" t="s">
        <v>2513</v>
      </c>
      <c r="BA4760" t="s">
        <v>2513</v>
      </c>
      <c r="BB4760" t="s">
        <v>2513</v>
      </c>
    </row>
    <row r="4761" spans="1:54" x14ac:dyDescent="0.45">
      <c r="A4761">
        <v>10006258</v>
      </c>
      <c r="B4761" t="s">
        <v>20144</v>
      </c>
      <c r="C4761" t="s">
        <v>2124</v>
      </c>
      <c r="D4761" t="s">
        <v>2489</v>
      </c>
      <c r="E4761" t="s">
        <v>20145</v>
      </c>
      <c r="F4761" t="s">
        <v>20146</v>
      </c>
      <c r="G4761" t="s">
        <v>15998</v>
      </c>
      <c r="H4761" t="s">
        <v>20145</v>
      </c>
      <c r="I4761" t="s">
        <v>2493</v>
      </c>
      <c r="J4761" t="s">
        <v>2494</v>
      </c>
      <c r="K4761" t="s">
        <v>2495</v>
      </c>
      <c r="L4761" t="s">
        <v>2496</v>
      </c>
      <c r="M4761" t="s">
        <v>20052</v>
      </c>
      <c r="N4761" t="s">
        <v>2496</v>
      </c>
      <c r="O4761" t="s">
        <v>2498</v>
      </c>
      <c r="P4761" t="s">
        <v>2499</v>
      </c>
      <c r="Q4761" t="s">
        <v>33</v>
      </c>
      <c r="R4761" t="s">
        <v>2500</v>
      </c>
      <c r="S4761" t="s">
        <v>2501</v>
      </c>
      <c r="T4761" t="s">
        <v>15105</v>
      </c>
      <c r="U4761" t="s">
        <v>166</v>
      </c>
      <c r="V4761" t="s">
        <v>15106</v>
      </c>
      <c r="W4761" t="s">
        <v>260</v>
      </c>
      <c r="X4761" t="s">
        <v>15785</v>
      </c>
      <c r="Y4761" t="s">
        <v>2732</v>
      </c>
      <c r="Z4761" t="s">
        <v>15786</v>
      </c>
      <c r="AA4761" t="s">
        <v>2691</v>
      </c>
      <c r="AB4761" t="s">
        <v>20052</v>
      </c>
      <c r="AC4761" t="s">
        <v>2508</v>
      </c>
      <c r="AD4761">
        <v>15.7</v>
      </c>
      <c r="AE4761">
        <v>15.7</v>
      </c>
      <c r="AF4761" t="s">
        <v>2509</v>
      </c>
      <c r="AG4761">
        <v>7.04</v>
      </c>
      <c r="AH4761" t="s">
        <v>2510</v>
      </c>
      <c r="AI4761">
        <v>800</v>
      </c>
      <c r="AJ4761">
        <v>800</v>
      </c>
      <c r="AK4761">
        <v>10.5</v>
      </c>
      <c r="AL4761" t="s">
        <v>2511</v>
      </c>
      <c r="AM4761" t="s">
        <v>2513</v>
      </c>
      <c r="AN4761" t="s">
        <v>2513</v>
      </c>
      <c r="AO4761" t="s">
        <v>2513</v>
      </c>
      <c r="AP4761" t="s">
        <v>2513</v>
      </c>
      <c r="AQ4761" t="s">
        <v>2513</v>
      </c>
      <c r="AR4761" t="s">
        <v>2513</v>
      </c>
      <c r="AS4761" t="s">
        <v>2515</v>
      </c>
      <c r="AT4761" t="s">
        <v>2513</v>
      </c>
      <c r="AU4761">
        <v>45099</v>
      </c>
      <c r="AV4761" t="s">
        <v>2513</v>
      </c>
      <c r="AW4761" t="s">
        <v>2513</v>
      </c>
      <c r="AX4761" t="s">
        <v>2513</v>
      </c>
      <c r="AY4761" t="s">
        <v>2517</v>
      </c>
      <c r="AZ4761" t="s">
        <v>2513</v>
      </c>
      <c r="BA4761" t="s">
        <v>2513</v>
      </c>
      <c r="BB4761" t="s">
        <v>2513</v>
      </c>
    </row>
    <row r="4762" spans="1:54" x14ac:dyDescent="0.45">
      <c r="A4762">
        <v>10006259</v>
      </c>
      <c r="B4762" t="s">
        <v>20147</v>
      </c>
      <c r="C4762" t="s">
        <v>27157</v>
      </c>
      <c r="D4762" t="s">
        <v>2489</v>
      </c>
      <c r="E4762" t="s">
        <v>20148</v>
      </c>
      <c r="F4762" t="s">
        <v>20149</v>
      </c>
      <c r="G4762" t="s">
        <v>20150</v>
      </c>
      <c r="H4762" t="s">
        <v>20148</v>
      </c>
      <c r="I4762" t="s">
        <v>2493</v>
      </c>
      <c r="J4762" t="s">
        <v>2494</v>
      </c>
      <c r="K4762" t="s">
        <v>2495</v>
      </c>
      <c r="L4762" t="s">
        <v>2496</v>
      </c>
      <c r="M4762" t="s">
        <v>20151</v>
      </c>
      <c r="N4762" t="s">
        <v>2496</v>
      </c>
      <c r="O4762" t="s">
        <v>2498</v>
      </c>
      <c r="P4762" t="s">
        <v>2499</v>
      </c>
      <c r="Q4762" t="s">
        <v>33</v>
      </c>
      <c r="R4762" t="s">
        <v>2500</v>
      </c>
      <c r="S4762" t="s">
        <v>2501</v>
      </c>
      <c r="T4762" t="s">
        <v>15105</v>
      </c>
      <c r="U4762" t="s">
        <v>166</v>
      </c>
      <c r="V4762" t="s">
        <v>15106</v>
      </c>
      <c r="W4762" t="s">
        <v>260</v>
      </c>
      <c r="X4762" t="s">
        <v>15107</v>
      </c>
      <c r="Y4762" t="s">
        <v>2505</v>
      </c>
      <c r="Z4762" t="s">
        <v>15344</v>
      </c>
      <c r="AA4762" t="s">
        <v>2691</v>
      </c>
      <c r="AB4762" t="s">
        <v>20151</v>
      </c>
      <c r="AC4762" t="s">
        <v>10551</v>
      </c>
      <c r="AD4762">
        <v>15.7</v>
      </c>
      <c r="AE4762">
        <v>15.7</v>
      </c>
      <c r="AF4762" t="s">
        <v>2509</v>
      </c>
      <c r="AG4762">
        <v>5.952</v>
      </c>
      <c r="AH4762" t="s">
        <v>2510</v>
      </c>
      <c r="AI4762">
        <v>800</v>
      </c>
      <c r="AJ4762">
        <v>800</v>
      </c>
      <c r="AK4762">
        <v>10.5</v>
      </c>
      <c r="AL4762" t="s">
        <v>2511</v>
      </c>
      <c r="AM4762" t="s">
        <v>2662</v>
      </c>
      <c r="AN4762" t="s">
        <v>2513</v>
      </c>
      <c r="AO4762" t="s">
        <v>2513</v>
      </c>
      <c r="AP4762" t="s">
        <v>2514</v>
      </c>
      <c r="AQ4762" t="s">
        <v>2513</v>
      </c>
      <c r="AR4762" t="s">
        <v>2513</v>
      </c>
      <c r="AS4762" t="s">
        <v>2515</v>
      </c>
      <c r="AT4762" t="s">
        <v>2513</v>
      </c>
      <c r="AU4762">
        <v>45099</v>
      </c>
      <c r="AV4762" t="s">
        <v>2513</v>
      </c>
      <c r="AW4762" t="s">
        <v>2513</v>
      </c>
      <c r="AX4762" t="s">
        <v>2516</v>
      </c>
      <c r="AY4762" t="s">
        <v>2517</v>
      </c>
      <c r="AZ4762" t="s">
        <v>2513</v>
      </c>
      <c r="BA4762" t="s">
        <v>2513</v>
      </c>
      <c r="BB4762" t="s">
        <v>2513</v>
      </c>
    </row>
    <row r="4763" spans="1:54" x14ac:dyDescent="0.45">
      <c r="A4763">
        <v>10006260</v>
      </c>
      <c r="B4763" t="s">
        <v>20152</v>
      </c>
      <c r="C4763" t="s">
        <v>27158</v>
      </c>
      <c r="D4763" t="s">
        <v>2489</v>
      </c>
      <c r="E4763" t="s">
        <v>20153</v>
      </c>
      <c r="F4763" t="s">
        <v>20154</v>
      </c>
      <c r="G4763" t="s">
        <v>20150</v>
      </c>
      <c r="H4763" t="s">
        <v>20153</v>
      </c>
      <c r="I4763" t="s">
        <v>2493</v>
      </c>
      <c r="J4763" t="s">
        <v>2494</v>
      </c>
      <c r="K4763" t="s">
        <v>2495</v>
      </c>
      <c r="L4763" t="s">
        <v>2496</v>
      </c>
      <c r="M4763" t="s">
        <v>20155</v>
      </c>
      <c r="N4763" t="s">
        <v>2496</v>
      </c>
      <c r="O4763" t="s">
        <v>2498</v>
      </c>
      <c r="P4763" t="s">
        <v>2499</v>
      </c>
      <c r="Q4763" t="s">
        <v>33</v>
      </c>
      <c r="R4763" t="s">
        <v>2500</v>
      </c>
      <c r="S4763" t="s">
        <v>2501</v>
      </c>
      <c r="T4763" t="s">
        <v>15105</v>
      </c>
      <c r="U4763" t="s">
        <v>166</v>
      </c>
      <c r="V4763" t="s">
        <v>15106</v>
      </c>
      <c r="W4763" t="s">
        <v>260</v>
      </c>
      <c r="X4763" t="s">
        <v>20156</v>
      </c>
      <c r="Y4763" t="s">
        <v>2609</v>
      </c>
      <c r="Z4763" t="s">
        <v>20157</v>
      </c>
      <c r="AA4763" t="s">
        <v>2691</v>
      </c>
      <c r="AB4763" t="s">
        <v>20155</v>
      </c>
      <c r="AC4763" t="s">
        <v>10551</v>
      </c>
      <c r="AD4763">
        <v>15.7</v>
      </c>
      <c r="AE4763">
        <v>15.7</v>
      </c>
      <c r="AF4763" t="s">
        <v>2509</v>
      </c>
      <c r="AG4763">
        <v>5.952</v>
      </c>
      <c r="AH4763" t="s">
        <v>2510</v>
      </c>
      <c r="AI4763">
        <v>800</v>
      </c>
      <c r="AJ4763">
        <v>800</v>
      </c>
      <c r="AK4763">
        <v>10.5</v>
      </c>
      <c r="AL4763" t="s">
        <v>2511</v>
      </c>
      <c r="AM4763" t="s">
        <v>2662</v>
      </c>
      <c r="AN4763" t="s">
        <v>2513</v>
      </c>
      <c r="AO4763" t="s">
        <v>2513</v>
      </c>
      <c r="AP4763" t="s">
        <v>2514</v>
      </c>
      <c r="AQ4763" t="s">
        <v>2513</v>
      </c>
      <c r="AR4763" t="s">
        <v>2513</v>
      </c>
      <c r="AS4763" t="s">
        <v>2515</v>
      </c>
      <c r="AT4763" t="s">
        <v>2513</v>
      </c>
      <c r="AU4763">
        <v>45099</v>
      </c>
      <c r="AV4763" t="s">
        <v>2513</v>
      </c>
      <c r="AW4763" t="s">
        <v>2513</v>
      </c>
      <c r="AX4763" t="s">
        <v>2516</v>
      </c>
      <c r="AY4763" t="s">
        <v>2517</v>
      </c>
      <c r="AZ4763" t="s">
        <v>2513</v>
      </c>
      <c r="BA4763" t="s">
        <v>2513</v>
      </c>
      <c r="BB4763" t="s">
        <v>2513</v>
      </c>
    </row>
    <row r="4764" spans="1:54" x14ac:dyDescent="0.45">
      <c r="A4764">
        <v>10006261</v>
      </c>
      <c r="B4764" t="s">
        <v>20158</v>
      </c>
      <c r="C4764" t="s">
        <v>27157</v>
      </c>
      <c r="D4764" t="s">
        <v>2489</v>
      </c>
      <c r="E4764" t="s">
        <v>20159</v>
      </c>
      <c r="F4764" t="s">
        <v>20160</v>
      </c>
      <c r="G4764" t="s">
        <v>20150</v>
      </c>
      <c r="H4764" t="s">
        <v>20159</v>
      </c>
      <c r="I4764" t="s">
        <v>2493</v>
      </c>
      <c r="J4764" t="s">
        <v>2494</v>
      </c>
      <c r="K4764" t="s">
        <v>2495</v>
      </c>
      <c r="L4764" t="s">
        <v>2496</v>
      </c>
      <c r="M4764" t="s">
        <v>15343</v>
      </c>
      <c r="N4764" t="s">
        <v>2496</v>
      </c>
      <c r="O4764" t="s">
        <v>2498</v>
      </c>
      <c r="P4764" t="s">
        <v>2499</v>
      </c>
      <c r="Q4764" t="s">
        <v>33</v>
      </c>
      <c r="R4764" t="s">
        <v>2500</v>
      </c>
      <c r="S4764" t="s">
        <v>2501</v>
      </c>
      <c r="T4764" t="s">
        <v>15105</v>
      </c>
      <c r="U4764" t="s">
        <v>166</v>
      </c>
      <c r="V4764" t="s">
        <v>15106</v>
      </c>
      <c r="W4764" t="s">
        <v>260</v>
      </c>
      <c r="X4764" t="s">
        <v>15107</v>
      </c>
      <c r="Y4764" t="s">
        <v>2505</v>
      </c>
      <c r="Z4764" t="s">
        <v>15344</v>
      </c>
      <c r="AA4764" t="s">
        <v>2691</v>
      </c>
      <c r="AB4764" t="s">
        <v>15343</v>
      </c>
      <c r="AC4764" t="s">
        <v>2508</v>
      </c>
      <c r="AD4764">
        <v>15.7</v>
      </c>
      <c r="AE4764">
        <v>15.7</v>
      </c>
      <c r="AF4764" t="s">
        <v>2509</v>
      </c>
      <c r="AG4764">
        <v>5.952</v>
      </c>
      <c r="AH4764" t="s">
        <v>2510</v>
      </c>
      <c r="AI4764">
        <v>800</v>
      </c>
      <c r="AJ4764">
        <v>800</v>
      </c>
      <c r="AK4764">
        <v>10.5</v>
      </c>
      <c r="AL4764" t="s">
        <v>2511</v>
      </c>
      <c r="AM4764" t="s">
        <v>2513</v>
      </c>
      <c r="AN4764" t="s">
        <v>2513</v>
      </c>
      <c r="AO4764" t="s">
        <v>2513</v>
      </c>
      <c r="AP4764" t="s">
        <v>2513</v>
      </c>
      <c r="AQ4764" t="s">
        <v>2513</v>
      </c>
      <c r="AR4764" t="s">
        <v>2513</v>
      </c>
      <c r="AS4764" t="s">
        <v>2515</v>
      </c>
      <c r="AT4764" t="s">
        <v>2513</v>
      </c>
      <c r="AU4764">
        <v>45099</v>
      </c>
      <c r="AV4764" t="s">
        <v>2513</v>
      </c>
      <c r="AW4764" t="s">
        <v>2513</v>
      </c>
      <c r="AX4764" t="s">
        <v>2513</v>
      </c>
      <c r="AY4764" t="s">
        <v>2517</v>
      </c>
      <c r="AZ4764" t="s">
        <v>2513</v>
      </c>
      <c r="BA4764" t="s">
        <v>2513</v>
      </c>
      <c r="BB4764" t="s">
        <v>2513</v>
      </c>
    </row>
    <row r="4765" spans="1:54" x14ac:dyDescent="0.45">
      <c r="A4765">
        <v>10006262</v>
      </c>
      <c r="B4765" t="s">
        <v>20161</v>
      </c>
      <c r="C4765" t="s">
        <v>27158</v>
      </c>
      <c r="D4765" t="s">
        <v>2489</v>
      </c>
      <c r="E4765" t="s">
        <v>20162</v>
      </c>
      <c r="F4765" t="s">
        <v>20163</v>
      </c>
      <c r="G4765" t="s">
        <v>20150</v>
      </c>
      <c r="H4765" t="s">
        <v>20162</v>
      </c>
      <c r="I4765" t="s">
        <v>2493</v>
      </c>
      <c r="J4765" t="s">
        <v>2494</v>
      </c>
      <c r="K4765" t="s">
        <v>2495</v>
      </c>
      <c r="L4765" t="s">
        <v>2496</v>
      </c>
      <c r="M4765" t="s">
        <v>20164</v>
      </c>
      <c r="N4765" t="s">
        <v>2496</v>
      </c>
      <c r="O4765" t="s">
        <v>2498</v>
      </c>
      <c r="P4765" t="s">
        <v>2499</v>
      </c>
      <c r="Q4765" t="s">
        <v>33</v>
      </c>
      <c r="R4765" t="s">
        <v>2500</v>
      </c>
      <c r="S4765" t="s">
        <v>2501</v>
      </c>
      <c r="T4765" t="s">
        <v>15105</v>
      </c>
      <c r="U4765" t="s">
        <v>166</v>
      </c>
      <c r="V4765" t="s">
        <v>15106</v>
      </c>
      <c r="W4765" t="s">
        <v>260</v>
      </c>
      <c r="X4765" t="s">
        <v>20156</v>
      </c>
      <c r="Y4765" t="s">
        <v>2609</v>
      </c>
      <c r="Z4765" t="s">
        <v>20157</v>
      </c>
      <c r="AA4765" t="s">
        <v>2691</v>
      </c>
      <c r="AB4765" t="s">
        <v>20164</v>
      </c>
      <c r="AC4765" t="s">
        <v>2508</v>
      </c>
      <c r="AD4765">
        <v>15.7</v>
      </c>
      <c r="AE4765">
        <v>15.7</v>
      </c>
      <c r="AF4765" t="s">
        <v>2509</v>
      </c>
      <c r="AG4765">
        <v>5.952</v>
      </c>
      <c r="AH4765" t="s">
        <v>2510</v>
      </c>
      <c r="AI4765">
        <v>800</v>
      </c>
      <c r="AJ4765">
        <v>800</v>
      </c>
      <c r="AK4765">
        <v>10.5</v>
      </c>
      <c r="AL4765" t="s">
        <v>2511</v>
      </c>
      <c r="AM4765" t="s">
        <v>2513</v>
      </c>
      <c r="AN4765" t="s">
        <v>2513</v>
      </c>
      <c r="AO4765" t="s">
        <v>2513</v>
      </c>
      <c r="AP4765" t="s">
        <v>2513</v>
      </c>
      <c r="AQ4765" t="s">
        <v>2513</v>
      </c>
      <c r="AR4765" t="s">
        <v>2513</v>
      </c>
      <c r="AS4765" t="s">
        <v>2515</v>
      </c>
      <c r="AT4765" t="s">
        <v>2513</v>
      </c>
      <c r="AU4765">
        <v>45099</v>
      </c>
      <c r="AV4765" t="s">
        <v>2513</v>
      </c>
      <c r="AW4765" t="s">
        <v>2513</v>
      </c>
      <c r="AX4765" t="s">
        <v>2513</v>
      </c>
      <c r="AY4765" t="s">
        <v>2517</v>
      </c>
      <c r="AZ4765" t="s">
        <v>2513</v>
      </c>
      <c r="BA4765" t="s">
        <v>2513</v>
      </c>
      <c r="BB4765" t="s">
        <v>2513</v>
      </c>
    </row>
    <row r="4766" spans="1:54" x14ac:dyDescent="0.45">
      <c r="A4766">
        <v>10006393</v>
      </c>
      <c r="B4766" t="s">
        <v>20165</v>
      </c>
      <c r="C4766" t="s">
        <v>130</v>
      </c>
      <c r="D4766" t="s">
        <v>2489</v>
      </c>
      <c r="E4766" t="s">
        <v>20166</v>
      </c>
      <c r="F4766" t="s">
        <v>20167</v>
      </c>
      <c r="G4766" t="s">
        <v>15720</v>
      </c>
      <c r="H4766" t="s">
        <v>20166</v>
      </c>
      <c r="I4766" t="s">
        <v>2493</v>
      </c>
      <c r="J4766" t="s">
        <v>2494</v>
      </c>
      <c r="K4766" t="s">
        <v>2495</v>
      </c>
      <c r="L4766" t="s">
        <v>2496</v>
      </c>
      <c r="M4766" t="s">
        <v>15721</v>
      </c>
      <c r="N4766" t="s">
        <v>2496</v>
      </c>
      <c r="O4766" t="s">
        <v>2498</v>
      </c>
      <c r="P4766" t="s">
        <v>2499</v>
      </c>
      <c r="Q4766" t="s">
        <v>33</v>
      </c>
      <c r="R4766" t="s">
        <v>2500</v>
      </c>
      <c r="S4766" t="s">
        <v>2501</v>
      </c>
      <c r="T4766" t="s">
        <v>15093</v>
      </c>
      <c r="U4766" t="s">
        <v>26</v>
      </c>
      <c r="V4766" t="s">
        <v>15219</v>
      </c>
      <c r="W4766" t="s">
        <v>260</v>
      </c>
      <c r="X4766" t="s">
        <v>15268</v>
      </c>
      <c r="Y4766" t="s">
        <v>2505</v>
      </c>
      <c r="Z4766" t="s">
        <v>15722</v>
      </c>
      <c r="AA4766" t="s">
        <v>2691</v>
      </c>
      <c r="AB4766" t="s">
        <v>15721</v>
      </c>
      <c r="AC4766" t="s">
        <v>2508</v>
      </c>
      <c r="AD4766">
        <v>7.05</v>
      </c>
      <c r="AE4766">
        <v>7.05</v>
      </c>
      <c r="AF4766" t="s">
        <v>2509</v>
      </c>
      <c r="AG4766">
        <v>2.976</v>
      </c>
      <c r="AH4766" t="s">
        <v>2510</v>
      </c>
      <c r="AI4766">
        <v>800</v>
      </c>
      <c r="AJ4766">
        <v>400</v>
      </c>
      <c r="AK4766">
        <v>10</v>
      </c>
      <c r="AL4766" t="s">
        <v>2511</v>
      </c>
      <c r="AM4766" t="s">
        <v>2513</v>
      </c>
      <c r="AN4766" t="s">
        <v>2513</v>
      </c>
      <c r="AO4766" t="s">
        <v>2513</v>
      </c>
      <c r="AP4766" t="s">
        <v>2513</v>
      </c>
      <c r="AQ4766" t="s">
        <v>2513</v>
      </c>
      <c r="AR4766" t="s">
        <v>2513</v>
      </c>
      <c r="AS4766" t="s">
        <v>2515</v>
      </c>
      <c r="AT4766" t="s">
        <v>2513</v>
      </c>
      <c r="AU4766">
        <v>45161</v>
      </c>
      <c r="AV4766" t="s">
        <v>2513</v>
      </c>
      <c r="AW4766" t="s">
        <v>2513</v>
      </c>
      <c r="AX4766" t="s">
        <v>2513</v>
      </c>
      <c r="AY4766" t="s">
        <v>2517</v>
      </c>
      <c r="AZ4766" t="s">
        <v>2513</v>
      </c>
      <c r="BA4766" t="s">
        <v>2513</v>
      </c>
      <c r="BB4766" t="s">
        <v>2513</v>
      </c>
    </row>
    <row r="4767" spans="1:54" x14ac:dyDescent="0.45">
      <c r="A4767">
        <v>10006394</v>
      </c>
      <c r="B4767" t="s">
        <v>20168</v>
      </c>
      <c r="C4767" t="s">
        <v>131</v>
      </c>
      <c r="D4767" t="s">
        <v>2489</v>
      </c>
      <c r="E4767" t="s">
        <v>20169</v>
      </c>
      <c r="F4767" t="s">
        <v>20170</v>
      </c>
      <c r="G4767" t="s">
        <v>15720</v>
      </c>
      <c r="H4767" t="s">
        <v>20169</v>
      </c>
      <c r="I4767" t="s">
        <v>2493</v>
      </c>
      <c r="J4767" t="s">
        <v>2494</v>
      </c>
      <c r="K4767" t="s">
        <v>2495</v>
      </c>
      <c r="L4767" t="s">
        <v>2496</v>
      </c>
      <c r="M4767" t="s">
        <v>15389</v>
      </c>
      <c r="N4767" t="s">
        <v>2496</v>
      </c>
      <c r="O4767" t="s">
        <v>2498</v>
      </c>
      <c r="P4767" t="s">
        <v>2499</v>
      </c>
      <c r="Q4767" t="s">
        <v>33</v>
      </c>
      <c r="R4767" t="s">
        <v>2500</v>
      </c>
      <c r="S4767" t="s">
        <v>2501</v>
      </c>
      <c r="T4767" t="s">
        <v>15093</v>
      </c>
      <c r="U4767" t="s">
        <v>26</v>
      </c>
      <c r="V4767" t="s">
        <v>15219</v>
      </c>
      <c r="W4767" t="s">
        <v>260</v>
      </c>
      <c r="X4767" t="s">
        <v>15390</v>
      </c>
      <c r="Y4767" t="s">
        <v>2535</v>
      </c>
      <c r="Z4767" t="s">
        <v>15391</v>
      </c>
      <c r="AA4767" t="s">
        <v>2691</v>
      </c>
      <c r="AB4767" t="s">
        <v>15389</v>
      </c>
      <c r="AC4767" t="s">
        <v>2508</v>
      </c>
      <c r="AD4767">
        <v>7.05</v>
      </c>
      <c r="AE4767">
        <v>7.05</v>
      </c>
      <c r="AF4767" t="s">
        <v>2509</v>
      </c>
      <c r="AG4767">
        <v>2.976</v>
      </c>
      <c r="AH4767" t="s">
        <v>2510</v>
      </c>
      <c r="AI4767">
        <v>800</v>
      </c>
      <c r="AJ4767">
        <v>400</v>
      </c>
      <c r="AK4767">
        <v>10</v>
      </c>
      <c r="AL4767" t="s">
        <v>2511</v>
      </c>
      <c r="AM4767" t="s">
        <v>2513</v>
      </c>
      <c r="AN4767" t="s">
        <v>2513</v>
      </c>
      <c r="AO4767" t="s">
        <v>2513</v>
      </c>
      <c r="AP4767" t="s">
        <v>2513</v>
      </c>
      <c r="AQ4767" t="s">
        <v>2513</v>
      </c>
      <c r="AR4767" t="s">
        <v>2513</v>
      </c>
      <c r="AS4767" t="s">
        <v>2515</v>
      </c>
      <c r="AT4767" t="s">
        <v>2513</v>
      </c>
      <c r="AU4767">
        <v>45160</v>
      </c>
      <c r="AV4767" t="s">
        <v>2513</v>
      </c>
      <c r="AW4767" t="s">
        <v>2513</v>
      </c>
      <c r="AX4767" t="s">
        <v>2513</v>
      </c>
      <c r="AY4767" t="s">
        <v>2517</v>
      </c>
      <c r="AZ4767" t="s">
        <v>2513</v>
      </c>
      <c r="BA4767" t="s">
        <v>2513</v>
      </c>
      <c r="BB4767" t="s">
        <v>2513</v>
      </c>
    </row>
    <row r="4768" spans="1:54" x14ac:dyDescent="0.45">
      <c r="A4768">
        <v>10006395</v>
      </c>
      <c r="B4768" t="s">
        <v>20171</v>
      </c>
      <c r="C4768" t="s">
        <v>132</v>
      </c>
      <c r="D4768" t="s">
        <v>2489</v>
      </c>
      <c r="E4768" t="s">
        <v>20172</v>
      </c>
      <c r="F4768" t="s">
        <v>20173</v>
      </c>
      <c r="G4768" t="s">
        <v>15720</v>
      </c>
      <c r="H4768" t="s">
        <v>20172</v>
      </c>
      <c r="I4768" t="s">
        <v>2493</v>
      </c>
      <c r="J4768" t="s">
        <v>2494</v>
      </c>
      <c r="K4768" t="s">
        <v>2495</v>
      </c>
      <c r="L4768" t="s">
        <v>2496</v>
      </c>
      <c r="M4768" t="s">
        <v>15721</v>
      </c>
      <c r="N4768" t="s">
        <v>2496</v>
      </c>
      <c r="O4768" t="s">
        <v>2498</v>
      </c>
      <c r="P4768" t="s">
        <v>2499</v>
      </c>
      <c r="Q4768" t="s">
        <v>33</v>
      </c>
      <c r="R4768" t="s">
        <v>2500</v>
      </c>
      <c r="S4768" t="s">
        <v>2501</v>
      </c>
      <c r="T4768" t="s">
        <v>15093</v>
      </c>
      <c r="U4768" t="s">
        <v>26</v>
      </c>
      <c r="V4768" t="s">
        <v>15219</v>
      </c>
      <c r="W4768" t="s">
        <v>260</v>
      </c>
      <c r="X4768" t="s">
        <v>15268</v>
      </c>
      <c r="Y4768" t="s">
        <v>2505</v>
      </c>
      <c r="Z4768" t="s">
        <v>15722</v>
      </c>
      <c r="AA4768" t="s">
        <v>2691</v>
      </c>
      <c r="AB4768" t="s">
        <v>15721</v>
      </c>
      <c r="AC4768" t="s">
        <v>2508</v>
      </c>
      <c r="AD4768">
        <v>7.05</v>
      </c>
      <c r="AE4768">
        <v>7.05</v>
      </c>
      <c r="AF4768" t="s">
        <v>2509</v>
      </c>
      <c r="AG4768">
        <v>2.976</v>
      </c>
      <c r="AH4768" t="s">
        <v>2510</v>
      </c>
      <c r="AI4768">
        <v>800</v>
      </c>
      <c r="AJ4768">
        <v>400</v>
      </c>
      <c r="AK4768">
        <v>10</v>
      </c>
      <c r="AL4768" t="s">
        <v>2511</v>
      </c>
      <c r="AM4768" t="s">
        <v>2513</v>
      </c>
      <c r="AN4768" t="s">
        <v>2513</v>
      </c>
      <c r="AO4768" t="s">
        <v>2513</v>
      </c>
      <c r="AP4768" t="s">
        <v>2513</v>
      </c>
      <c r="AQ4768" t="s">
        <v>2513</v>
      </c>
      <c r="AR4768" t="s">
        <v>2513</v>
      </c>
      <c r="AS4768" t="s">
        <v>2515</v>
      </c>
      <c r="AT4768" t="s">
        <v>2513</v>
      </c>
      <c r="AU4768">
        <v>45161</v>
      </c>
      <c r="AV4768" t="s">
        <v>2513</v>
      </c>
      <c r="AW4768" t="s">
        <v>2513</v>
      </c>
      <c r="AX4768" t="s">
        <v>2513</v>
      </c>
      <c r="AY4768" t="s">
        <v>2517</v>
      </c>
      <c r="AZ4768" t="s">
        <v>2513</v>
      </c>
      <c r="BA4768" t="s">
        <v>2513</v>
      </c>
      <c r="BB4768" t="s">
        <v>2513</v>
      </c>
    </row>
    <row r="4769" spans="1:54" x14ac:dyDescent="0.45">
      <c r="A4769">
        <v>10006396</v>
      </c>
      <c r="B4769" t="s">
        <v>20174</v>
      </c>
      <c r="C4769" t="s">
        <v>1450</v>
      </c>
      <c r="D4769" t="s">
        <v>2489</v>
      </c>
      <c r="E4769" t="s">
        <v>20175</v>
      </c>
      <c r="F4769" t="s">
        <v>20176</v>
      </c>
      <c r="G4769" t="s">
        <v>15720</v>
      </c>
      <c r="H4769" t="s">
        <v>20175</v>
      </c>
      <c r="I4769" t="s">
        <v>2493</v>
      </c>
      <c r="J4769" t="s">
        <v>2494</v>
      </c>
      <c r="K4769" t="s">
        <v>2495</v>
      </c>
      <c r="L4769" t="s">
        <v>2496</v>
      </c>
      <c r="M4769" t="s">
        <v>15721</v>
      </c>
      <c r="N4769" t="s">
        <v>2496</v>
      </c>
      <c r="O4769" t="s">
        <v>2498</v>
      </c>
      <c r="P4769" t="s">
        <v>2499</v>
      </c>
      <c r="Q4769" t="s">
        <v>33</v>
      </c>
      <c r="R4769" t="s">
        <v>2500</v>
      </c>
      <c r="S4769" t="s">
        <v>2501</v>
      </c>
      <c r="T4769" t="s">
        <v>15093</v>
      </c>
      <c r="U4769" t="s">
        <v>26</v>
      </c>
      <c r="V4769" t="s">
        <v>15219</v>
      </c>
      <c r="W4769" t="s">
        <v>260</v>
      </c>
      <c r="X4769" t="s">
        <v>15268</v>
      </c>
      <c r="Y4769" t="s">
        <v>2505</v>
      </c>
      <c r="Z4769" t="s">
        <v>15722</v>
      </c>
      <c r="AA4769" t="s">
        <v>2691</v>
      </c>
      <c r="AB4769" t="s">
        <v>15721</v>
      </c>
      <c r="AC4769" t="s">
        <v>2508</v>
      </c>
      <c r="AD4769">
        <v>7.4</v>
      </c>
      <c r="AE4769">
        <v>7.4</v>
      </c>
      <c r="AF4769" t="s">
        <v>2509</v>
      </c>
      <c r="AG4769">
        <v>2.976</v>
      </c>
      <c r="AH4769" t="s">
        <v>2510</v>
      </c>
      <c r="AI4769">
        <v>800</v>
      </c>
      <c r="AJ4769">
        <v>400</v>
      </c>
      <c r="AK4769">
        <v>10</v>
      </c>
      <c r="AL4769" t="s">
        <v>2511</v>
      </c>
      <c r="AM4769" t="s">
        <v>2513</v>
      </c>
      <c r="AN4769" t="s">
        <v>2513</v>
      </c>
      <c r="AO4769" t="s">
        <v>2513</v>
      </c>
      <c r="AP4769" t="s">
        <v>2513</v>
      </c>
      <c r="AQ4769" t="s">
        <v>2513</v>
      </c>
      <c r="AR4769" t="s">
        <v>2513</v>
      </c>
      <c r="AS4769" t="s">
        <v>2515</v>
      </c>
      <c r="AT4769" t="s">
        <v>2513</v>
      </c>
      <c r="AU4769">
        <v>45161</v>
      </c>
      <c r="AV4769" t="s">
        <v>2513</v>
      </c>
      <c r="AW4769" t="s">
        <v>2513</v>
      </c>
      <c r="AX4769" t="s">
        <v>2513</v>
      </c>
      <c r="AY4769" t="s">
        <v>2517</v>
      </c>
      <c r="AZ4769" t="s">
        <v>2513</v>
      </c>
      <c r="BA4769" t="s">
        <v>2513</v>
      </c>
      <c r="BB4769" t="s">
        <v>2513</v>
      </c>
    </row>
    <row r="4770" spans="1:54" x14ac:dyDescent="0.45">
      <c r="A4770">
        <v>10006397</v>
      </c>
      <c r="B4770" t="s">
        <v>20177</v>
      </c>
      <c r="C4770" t="s">
        <v>1344</v>
      </c>
      <c r="D4770" t="s">
        <v>2489</v>
      </c>
      <c r="E4770" t="s">
        <v>20178</v>
      </c>
      <c r="F4770" t="s">
        <v>20179</v>
      </c>
      <c r="G4770" t="s">
        <v>15720</v>
      </c>
      <c r="H4770" t="s">
        <v>20178</v>
      </c>
      <c r="I4770" t="s">
        <v>2493</v>
      </c>
      <c r="J4770" t="s">
        <v>2494</v>
      </c>
      <c r="K4770" t="s">
        <v>2495</v>
      </c>
      <c r="L4770" t="s">
        <v>2496</v>
      </c>
      <c r="M4770" t="s">
        <v>15721</v>
      </c>
      <c r="N4770" t="s">
        <v>2496</v>
      </c>
      <c r="O4770" t="s">
        <v>2498</v>
      </c>
      <c r="P4770" t="s">
        <v>2499</v>
      </c>
      <c r="Q4770" t="s">
        <v>33</v>
      </c>
      <c r="R4770" t="s">
        <v>2500</v>
      </c>
      <c r="S4770" t="s">
        <v>2501</v>
      </c>
      <c r="T4770" t="s">
        <v>15093</v>
      </c>
      <c r="U4770" t="s">
        <v>26</v>
      </c>
      <c r="V4770" t="s">
        <v>15219</v>
      </c>
      <c r="W4770" t="s">
        <v>260</v>
      </c>
      <c r="X4770" t="s">
        <v>15268</v>
      </c>
      <c r="Y4770" t="s">
        <v>2505</v>
      </c>
      <c r="Z4770" t="s">
        <v>15722</v>
      </c>
      <c r="AA4770" t="s">
        <v>2691</v>
      </c>
      <c r="AB4770" t="s">
        <v>15721</v>
      </c>
      <c r="AC4770" t="s">
        <v>2508</v>
      </c>
      <c r="AD4770">
        <v>7.4</v>
      </c>
      <c r="AE4770">
        <v>7.4</v>
      </c>
      <c r="AF4770" t="s">
        <v>2509</v>
      </c>
      <c r="AG4770">
        <v>2.976</v>
      </c>
      <c r="AH4770" t="s">
        <v>2510</v>
      </c>
      <c r="AI4770">
        <v>800</v>
      </c>
      <c r="AJ4770">
        <v>400</v>
      </c>
      <c r="AK4770">
        <v>10</v>
      </c>
      <c r="AL4770" t="s">
        <v>2511</v>
      </c>
      <c r="AM4770" t="s">
        <v>2513</v>
      </c>
      <c r="AN4770" t="s">
        <v>2513</v>
      </c>
      <c r="AO4770" t="s">
        <v>2513</v>
      </c>
      <c r="AP4770" t="s">
        <v>2513</v>
      </c>
      <c r="AQ4770" t="s">
        <v>2513</v>
      </c>
      <c r="AR4770" t="s">
        <v>2513</v>
      </c>
      <c r="AS4770" t="s">
        <v>2515</v>
      </c>
      <c r="AT4770" t="s">
        <v>2513</v>
      </c>
      <c r="AU4770">
        <v>45161</v>
      </c>
      <c r="AV4770" t="s">
        <v>2513</v>
      </c>
      <c r="AW4770" t="s">
        <v>2513</v>
      </c>
      <c r="AX4770" t="s">
        <v>2513</v>
      </c>
      <c r="AY4770" t="s">
        <v>2517</v>
      </c>
      <c r="AZ4770" t="s">
        <v>2513</v>
      </c>
      <c r="BA4770" t="s">
        <v>2513</v>
      </c>
      <c r="BB4770" t="s">
        <v>2513</v>
      </c>
    </row>
    <row r="4771" spans="1:54" x14ac:dyDescent="0.45">
      <c r="A4771">
        <v>10006398</v>
      </c>
      <c r="B4771" t="s">
        <v>20180</v>
      </c>
      <c r="C4771" t="s">
        <v>1507</v>
      </c>
      <c r="D4771" t="s">
        <v>2489</v>
      </c>
      <c r="E4771" t="s">
        <v>20181</v>
      </c>
      <c r="F4771" t="s">
        <v>20182</v>
      </c>
      <c r="G4771" t="s">
        <v>15720</v>
      </c>
      <c r="H4771" t="s">
        <v>20181</v>
      </c>
      <c r="I4771" t="s">
        <v>2493</v>
      </c>
      <c r="J4771" t="s">
        <v>2494</v>
      </c>
      <c r="K4771" t="s">
        <v>2495</v>
      </c>
      <c r="L4771" t="s">
        <v>2496</v>
      </c>
      <c r="M4771" t="s">
        <v>15721</v>
      </c>
      <c r="N4771" t="s">
        <v>2496</v>
      </c>
      <c r="O4771" t="s">
        <v>2498</v>
      </c>
      <c r="P4771" t="s">
        <v>2499</v>
      </c>
      <c r="Q4771" t="s">
        <v>33</v>
      </c>
      <c r="R4771" t="s">
        <v>2500</v>
      </c>
      <c r="S4771" t="s">
        <v>2501</v>
      </c>
      <c r="T4771" t="s">
        <v>15093</v>
      </c>
      <c r="U4771" t="s">
        <v>26</v>
      </c>
      <c r="V4771" t="s">
        <v>15219</v>
      </c>
      <c r="W4771" t="s">
        <v>260</v>
      </c>
      <c r="X4771" t="s">
        <v>15268</v>
      </c>
      <c r="Y4771" t="s">
        <v>2505</v>
      </c>
      <c r="Z4771" t="s">
        <v>15722</v>
      </c>
      <c r="AA4771" t="s">
        <v>2691</v>
      </c>
      <c r="AB4771" t="s">
        <v>15721</v>
      </c>
      <c r="AC4771" t="s">
        <v>2508</v>
      </c>
      <c r="AD4771">
        <v>7.4</v>
      </c>
      <c r="AE4771">
        <v>7.4</v>
      </c>
      <c r="AF4771" t="s">
        <v>2509</v>
      </c>
      <c r="AG4771">
        <v>2.976</v>
      </c>
      <c r="AH4771" t="s">
        <v>2510</v>
      </c>
      <c r="AI4771">
        <v>800</v>
      </c>
      <c r="AJ4771">
        <v>400</v>
      </c>
      <c r="AK4771">
        <v>10</v>
      </c>
      <c r="AL4771" t="s">
        <v>2511</v>
      </c>
      <c r="AM4771" t="s">
        <v>2513</v>
      </c>
      <c r="AN4771" t="s">
        <v>2513</v>
      </c>
      <c r="AO4771" t="s">
        <v>2513</v>
      </c>
      <c r="AP4771" t="s">
        <v>2513</v>
      </c>
      <c r="AQ4771" t="s">
        <v>2513</v>
      </c>
      <c r="AR4771" t="s">
        <v>2513</v>
      </c>
      <c r="AS4771" t="s">
        <v>2515</v>
      </c>
      <c r="AT4771" t="s">
        <v>2513</v>
      </c>
      <c r="AU4771">
        <v>45161</v>
      </c>
      <c r="AV4771" t="s">
        <v>2513</v>
      </c>
      <c r="AW4771" t="s">
        <v>2513</v>
      </c>
      <c r="AX4771" t="s">
        <v>2513</v>
      </c>
      <c r="AY4771" t="s">
        <v>2517</v>
      </c>
      <c r="AZ4771" t="s">
        <v>2513</v>
      </c>
      <c r="BA4771" t="s">
        <v>2513</v>
      </c>
      <c r="BB4771" t="s">
        <v>2513</v>
      </c>
    </row>
    <row r="4772" spans="1:54" x14ac:dyDescent="0.45">
      <c r="A4772">
        <v>10006399</v>
      </c>
      <c r="B4772" t="s">
        <v>20183</v>
      </c>
      <c r="C4772" t="s">
        <v>1453</v>
      </c>
      <c r="D4772" t="s">
        <v>2489</v>
      </c>
      <c r="E4772" t="s">
        <v>20184</v>
      </c>
      <c r="F4772" t="s">
        <v>20185</v>
      </c>
      <c r="G4772" t="s">
        <v>15720</v>
      </c>
      <c r="H4772" t="s">
        <v>20184</v>
      </c>
      <c r="I4772" t="s">
        <v>2493</v>
      </c>
      <c r="J4772" t="s">
        <v>2494</v>
      </c>
      <c r="K4772" t="s">
        <v>2495</v>
      </c>
      <c r="L4772" t="s">
        <v>2496</v>
      </c>
      <c r="M4772" t="s">
        <v>15721</v>
      </c>
      <c r="N4772" t="s">
        <v>2496</v>
      </c>
      <c r="O4772" t="s">
        <v>2498</v>
      </c>
      <c r="P4772" t="s">
        <v>2499</v>
      </c>
      <c r="Q4772" t="s">
        <v>33</v>
      </c>
      <c r="R4772" t="s">
        <v>2500</v>
      </c>
      <c r="S4772" t="s">
        <v>2501</v>
      </c>
      <c r="T4772" t="s">
        <v>15093</v>
      </c>
      <c r="U4772" t="s">
        <v>26</v>
      </c>
      <c r="V4772" t="s">
        <v>15219</v>
      </c>
      <c r="W4772" t="s">
        <v>260</v>
      </c>
      <c r="X4772" t="s">
        <v>15268</v>
      </c>
      <c r="Y4772" t="s">
        <v>2505</v>
      </c>
      <c r="Z4772" t="s">
        <v>15722</v>
      </c>
      <c r="AA4772" t="s">
        <v>2691</v>
      </c>
      <c r="AB4772" t="s">
        <v>15721</v>
      </c>
      <c r="AC4772" t="s">
        <v>2508</v>
      </c>
      <c r="AD4772">
        <v>7.4</v>
      </c>
      <c r="AE4772">
        <v>7.4</v>
      </c>
      <c r="AF4772" t="s">
        <v>2509</v>
      </c>
      <c r="AG4772">
        <v>2.976</v>
      </c>
      <c r="AH4772" t="s">
        <v>2510</v>
      </c>
      <c r="AI4772">
        <v>800</v>
      </c>
      <c r="AJ4772">
        <v>400</v>
      </c>
      <c r="AK4772">
        <v>10</v>
      </c>
      <c r="AL4772" t="s">
        <v>2511</v>
      </c>
      <c r="AM4772" t="s">
        <v>2513</v>
      </c>
      <c r="AN4772" t="s">
        <v>2513</v>
      </c>
      <c r="AO4772" t="s">
        <v>2513</v>
      </c>
      <c r="AP4772" t="s">
        <v>2513</v>
      </c>
      <c r="AQ4772" t="s">
        <v>2513</v>
      </c>
      <c r="AR4772" t="s">
        <v>2513</v>
      </c>
      <c r="AS4772" t="s">
        <v>2515</v>
      </c>
      <c r="AT4772" t="s">
        <v>2513</v>
      </c>
      <c r="AU4772">
        <v>45161</v>
      </c>
      <c r="AV4772" t="s">
        <v>2513</v>
      </c>
      <c r="AW4772" t="s">
        <v>2513</v>
      </c>
      <c r="AX4772" t="s">
        <v>2513</v>
      </c>
      <c r="AY4772" t="s">
        <v>2517</v>
      </c>
      <c r="AZ4772" t="s">
        <v>2513</v>
      </c>
      <c r="BA4772" t="s">
        <v>2513</v>
      </c>
      <c r="BB4772" t="s">
        <v>2513</v>
      </c>
    </row>
    <row r="4773" spans="1:54" x14ac:dyDescent="0.45">
      <c r="A4773">
        <v>10006400</v>
      </c>
      <c r="B4773" t="s">
        <v>20186</v>
      </c>
      <c r="C4773" t="s">
        <v>1456</v>
      </c>
      <c r="D4773" t="s">
        <v>2489</v>
      </c>
      <c r="E4773" t="s">
        <v>20187</v>
      </c>
      <c r="F4773" t="s">
        <v>20188</v>
      </c>
      <c r="G4773" t="s">
        <v>15720</v>
      </c>
      <c r="H4773" t="s">
        <v>20187</v>
      </c>
      <c r="I4773" t="s">
        <v>2493</v>
      </c>
      <c r="J4773" t="s">
        <v>2494</v>
      </c>
      <c r="K4773" t="s">
        <v>2495</v>
      </c>
      <c r="L4773" t="s">
        <v>2496</v>
      </c>
      <c r="M4773" t="s">
        <v>16173</v>
      </c>
      <c r="N4773" t="s">
        <v>2496</v>
      </c>
      <c r="O4773" t="s">
        <v>2498</v>
      </c>
      <c r="P4773" t="s">
        <v>2499</v>
      </c>
      <c r="Q4773" t="s">
        <v>33</v>
      </c>
      <c r="R4773" t="s">
        <v>2500</v>
      </c>
      <c r="S4773" t="s">
        <v>2501</v>
      </c>
      <c r="T4773" t="s">
        <v>15093</v>
      </c>
      <c r="U4773" t="s">
        <v>26</v>
      </c>
      <c r="V4773" t="s">
        <v>15219</v>
      </c>
      <c r="W4773" t="s">
        <v>260</v>
      </c>
      <c r="X4773" t="s">
        <v>16174</v>
      </c>
      <c r="Y4773" t="s">
        <v>2732</v>
      </c>
      <c r="Z4773" t="s">
        <v>16175</v>
      </c>
      <c r="AA4773" t="s">
        <v>2691</v>
      </c>
      <c r="AB4773" t="s">
        <v>16173</v>
      </c>
      <c r="AC4773" t="s">
        <v>2508</v>
      </c>
      <c r="AD4773">
        <v>7.4</v>
      </c>
      <c r="AE4773">
        <v>7.4</v>
      </c>
      <c r="AF4773" t="s">
        <v>2509</v>
      </c>
      <c r="AG4773">
        <v>2.976</v>
      </c>
      <c r="AH4773" t="s">
        <v>2510</v>
      </c>
      <c r="AI4773">
        <v>800</v>
      </c>
      <c r="AJ4773">
        <v>400</v>
      </c>
      <c r="AK4773">
        <v>10</v>
      </c>
      <c r="AL4773" t="s">
        <v>2511</v>
      </c>
      <c r="AM4773" t="s">
        <v>2513</v>
      </c>
      <c r="AN4773" t="s">
        <v>2513</v>
      </c>
      <c r="AO4773" t="s">
        <v>2513</v>
      </c>
      <c r="AP4773" t="s">
        <v>2513</v>
      </c>
      <c r="AQ4773" t="s">
        <v>2513</v>
      </c>
      <c r="AR4773" t="s">
        <v>2513</v>
      </c>
      <c r="AS4773" t="s">
        <v>2515</v>
      </c>
      <c r="AT4773" t="s">
        <v>2513</v>
      </c>
      <c r="AU4773">
        <v>45161</v>
      </c>
      <c r="AV4773" t="s">
        <v>2513</v>
      </c>
      <c r="AW4773" t="s">
        <v>2513</v>
      </c>
      <c r="AX4773" t="s">
        <v>2513</v>
      </c>
      <c r="AY4773" t="s">
        <v>2517</v>
      </c>
      <c r="AZ4773" t="s">
        <v>2513</v>
      </c>
      <c r="BA4773" t="s">
        <v>2513</v>
      </c>
      <c r="BB4773" t="s">
        <v>2513</v>
      </c>
    </row>
    <row r="4774" spans="1:54" x14ac:dyDescent="0.45">
      <c r="A4774">
        <v>10006410</v>
      </c>
      <c r="B4774" t="s">
        <v>20189</v>
      </c>
      <c r="C4774" t="s">
        <v>26705</v>
      </c>
      <c r="D4774" t="s">
        <v>2489</v>
      </c>
      <c r="E4774" t="s">
        <v>20190</v>
      </c>
      <c r="F4774" t="s">
        <v>20191</v>
      </c>
      <c r="G4774" t="s">
        <v>2752</v>
      </c>
      <c r="H4774" t="s">
        <v>20190</v>
      </c>
      <c r="I4774" t="s">
        <v>2493</v>
      </c>
      <c r="J4774" t="s">
        <v>2494</v>
      </c>
      <c r="K4774" t="s">
        <v>2495</v>
      </c>
      <c r="L4774" t="s">
        <v>2496</v>
      </c>
      <c r="M4774" t="s">
        <v>15754</v>
      </c>
      <c r="N4774" t="s">
        <v>2496</v>
      </c>
      <c r="O4774" t="s">
        <v>2498</v>
      </c>
      <c r="P4774" t="s">
        <v>2499</v>
      </c>
      <c r="Q4774" t="s">
        <v>33</v>
      </c>
      <c r="R4774" t="s">
        <v>2500</v>
      </c>
      <c r="S4774" t="s">
        <v>2501</v>
      </c>
      <c r="T4774" t="s">
        <v>15105</v>
      </c>
      <c r="U4774" t="s">
        <v>166</v>
      </c>
      <c r="V4774" t="s">
        <v>15197</v>
      </c>
      <c r="W4774" t="s">
        <v>246</v>
      </c>
      <c r="X4774" t="s">
        <v>15260</v>
      </c>
      <c r="Y4774" t="s">
        <v>2525</v>
      </c>
      <c r="Z4774" t="s">
        <v>15261</v>
      </c>
      <c r="AA4774" t="s">
        <v>2691</v>
      </c>
      <c r="AB4774" t="s">
        <v>15754</v>
      </c>
      <c r="AC4774" t="s">
        <v>2508</v>
      </c>
      <c r="AD4774">
        <v>15.7</v>
      </c>
      <c r="AE4774">
        <v>15.7</v>
      </c>
      <c r="AF4774" t="s">
        <v>2509</v>
      </c>
      <c r="AG4774">
        <v>5.952</v>
      </c>
      <c r="AH4774" t="s">
        <v>2510</v>
      </c>
      <c r="AI4774">
        <v>800</v>
      </c>
      <c r="AJ4774">
        <v>800</v>
      </c>
      <c r="AK4774">
        <v>10.5</v>
      </c>
      <c r="AL4774" t="s">
        <v>2511</v>
      </c>
      <c r="AM4774" t="s">
        <v>2513</v>
      </c>
      <c r="AN4774" t="s">
        <v>2513</v>
      </c>
      <c r="AO4774" t="s">
        <v>2513</v>
      </c>
      <c r="AP4774" t="s">
        <v>2513</v>
      </c>
      <c r="AQ4774" t="s">
        <v>2513</v>
      </c>
      <c r="AR4774" t="s">
        <v>2513</v>
      </c>
      <c r="AS4774" t="s">
        <v>2515</v>
      </c>
      <c r="AT4774" t="s">
        <v>2513</v>
      </c>
      <c r="AU4774">
        <v>45167</v>
      </c>
      <c r="AV4774" t="s">
        <v>2513</v>
      </c>
      <c r="AW4774" t="s">
        <v>2513</v>
      </c>
      <c r="AX4774" t="s">
        <v>2513</v>
      </c>
      <c r="AY4774" t="s">
        <v>2517</v>
      </c>
      <c r="AZ4774" t="s">
        <v>2513</v>
      </c>
      <c r="BA4774" t="s">
        <v>2513</v>
      </c>
      <c r="BB4774" t="s">
        <v>2513</v>
      </c>
    </row>
    <row r="4775" spans="1:54" x14ac:dyDescent="0.45">
      <c r="A4775">
        <v>10006411</v>
      </c>
      <c r="B4775" t="s">
        <v>20192</v>
      </c>
      <c r="C4775" t="s">
        <v>26656</v>
      </c>
      <c r="D4775" t="s">
        <v>2489</v>
      </c>
      <c r="E4775" t="s">
        <v>20193</v>
      </c>
      <c r="F4775" t="s">
        <v>20194</v>
      </c>
      <c r="G4775" t="s">
        <v>2752</v>
      </c>
      <c r="H4775" t="s">
        <v>20193</v>
      </c>
      <c r="I4775" t="s">
        <v>2493</v>
      </c>
      <c r="J4775" t="s">
        <v>2494</v>
      </c>
      <c r="K4775" t="s">
        <v>2495</v>
      </c>
      <c r="L4775" t="s">
        <v>2496</v>
      </c>
      <c r="M4775" t="s">
        <v>15754</v>
      </c>
      <c r="N4775" t="s">
        <v>2496</v>
      </c>
      <c r="O4775" t="s">
        <v>2498</v>
      </c>
      <c r="P4775" t="s">
        <v>2499</v>
      </c>
      <c r="Q4775" t="s">
        <v>33</v>
      </c>
      <c r="R4775" t="s">
        <v>2500</v>
      </c>
      <c r="S4775" t="s">
        <v>2501</v>
      </c>
      <c r="T4775" t="s">
        <v>15105</v>
      </c>
      <c r="U4775" t="s">
        <v>166</v>
      </c>
      <c r="V4775" t="s">
        <v>15197</v>
      </c>
      <c r="W4775" t="s">
        <v>246</v>
      </c>
      <c r="X4775" t="s">
        <v>15260</v>
      </c>
      <c r="Y4775" t="s">
        <v>2525</v>
      </c>
      <c r="Z4775" t="s">
        <v>15261</v>
      </c>
      <c r="AA4775" t="s">
        <v>2691</v>
      </c>
      <c r="AB4775" t="s">
        <v>15754</v>
      </c>
      <c r="AC4775" t="s">
        <v>2508</v>
      </c>
      <c r="AD4775">
        <v>15.7</v>
      </c>
      <c r="AE4775">
        <v>15.7</v>
      </c>
      <c r="AF4775" t="s">
        <v>2509</v>
      </c>
      <c r="AG4775">
        <v>5.952</v>
      </c>
      <c r="AH4775" t="s">
        <v>2510</v>
      </c>
      <c r="AI4775">
        <v>800</v>
      </c>
      <c r="AJ4775">
        <v>800</v>
      </c>
      <c r="AK4775">
        <v>10.5</v>
      </c>
      <c r="AL4775" t="s">
        <v>2511</v>
      </c>
      <c r="AM4775" t="s">
        <v>2513</v>
      </c>
      <c r="AN4775" t="s">
        <v>2513</v>
      </c>
      <c r="AO4775" t="s">
        <v>2513</v>
      </c>
      <c r="AP4775" t="s">
        <v>2513</v>
      </c>
      <c r="AQ4775" t="s">
        <v>2513</v>
      </c>
      <c r="AR4775" t="s">
        <v>2513</v>
      </c>
      <c r="AS4775" t="s">
        <v>2515</v>
      </c>
      <c r="AT4775" t="s">
        <v>2513</v>
      </c>
      <c r="AU4775">
        <v>45167</v>
      </c>
      <c r="AV4775" t="s">
        <v>2513</v>
      </c>
      <c r="AW4775" t="s">
        <v>2513</v>
      </c>
      <c r="AX4775" t="s">
        <v>2513</v>
      </c>
      <c r="AY4775" t="s">
        <v>2517</v>
      </c>
      <c r="AZ4775" t="s">
        <v>2513</v>
      </c>
      <c r="BA4775" t="s">
        <v>2513</v>
      </c>
      <c r="BB4775" t="s">
        <v>2513</v>
      </c>
    </row>
    <row r="4776" spans="1:54" x14ac:dyDescent="0.45">
      <c r="A4776">
        <v>10006412</v>
      </c>
      <c r="B4776" t="s">
        <v>20195</v>
      </c>
      <c r="C4776" t="s">
        <v>2187</v>
      </c>
      <c r="D4776" t="s">
        <v>2489</v>
      </c>
      <c r="E4776" t="s">
        <v>20196</v>
      </c>
      <c r="F4776" t="s">
        <v>20197</v>
      </c>
      <c r="G4776" t="s">
        <v>2752</v>
      </c>
      <c r="H4776" t="s">
        <v>20196</v>
      </c>
      <c r="I4776" t="s">
        <v>2493</v>
      </c>
      <c r="J4776" t="s">
        <v>2494</v>
      </c>
      <c r="K4776" t="s">
        <v>2495</v>
      </c>
      <c r="L4776" t="s">
        <v>2496</v>
      </c>
      <c r="M4776" t="s">
        <v>15343</v>
      </c>
      <c r="N4776" t="s">
        <v>2496</v>
      </c>
      <c r="O4776" t="s">
        <v>2498</v>
      </c>
      <c r="P4776" t="s">
        <v>2499</v>
      </c>
      <c r="Q4776" t="s">
        <v>33</v>
      </c>
      <c r="R4776" t="s">
        <v>2500</v>
      </c>
      <c r="S4776" t="s">
        <v>2501</v>
      </c>
      <c r="T4776" t="s">
        <v>15105</v>
      </c>
      <c r="U4776" t="s">
        <v>166</v>
      </c>
      <c r="V4776" t="s">
        <v>15106</v>
      </c>
      <c r="W4776" t="s">
        <v>260</v>
      </c>
      <c r="X4776" t="s">
        <v>15107</v>
      </c>
      <c r="Y4776" t="s">
        <v>2505</v>
      </c>
      <c r="Z4776" t="s">
        <v>15344</v>
      </c>
      <c r="AA4776" t="s">
        <v>2691</v>
      </c>
      <c r="AB4776" t="s">
        <v>15343</v>
      </c>
      <c r="AC4776" t="s">
        <v>2508</v>
      </c>
      <c r="AD4776">
        <v>15</v>
      </c>
      <c r="AE4776">
        <v>15</v>
      </c>
      <c r="AF4776" t="s">
        <v>2509</v>
      </c>
      <c r="AG4776">
        <v>5.952</v>
      </c>
      <c r="AH4776" t="s">
        <v>2510</v>
      </c>
      <c r="AI4776">
        <v>800</v>
      </c>
      <c r="AJ4776">
        <v>800</v>
      </c>
      <c r="AK4776">
        <v>10.5</v>
      </c>
      <c r="AL4776" t="s">
        <v>2511</v>
      </c>
      <c r="AM4776" t="s">
        <v>2513</v>
      </c>
      <c r="AN4776" t="s">
        <v>2513</v>
      </c>
      <c r="AO4776" t="s">
        <v>2513</v>
      </c>
      <c r="AP4776" t="s">
        <v>2513</v>
      </c>
      <c r="AQ4776" t="s">
        <v>2513</v>
      </c>
      <c r="AR4776" t="s">
        <v>2513</v>
      </c>
      <c r="AS4776" t="s">
        <v>2515</v>
      </c>
      <c r="AT4776" t="s">
        <v>2513</v>
      </c>
      <c r="AU4776">
        <v>45167</v>
      </c>
      <c r="AV4776" t="s">
        <v>2513</v>
      </c>
      <c r="AW4776" t="s">
        <v>2513</v>
      </c>
      <c r="AX4776" t="s">
        <v>2513</v>
      </c>
      <c r="AY4776" t="s">
        <v>2517</v>
      </c>
      <c r="AZ4776" t="s">
        <v>2513</v>
      </c>
      <c r="BA4776" t="s">
        <v>2513</v>
      </c>
      <c r="BB4776" t="s">
        <v>2513</v>
      </c>
    </row>
    <row r="4777" spans="1:54" x14ac:dyDescent="0.45">
      <c r="A4777">
        <v>10006646</v>
      </c>
      <c r="B4777" t="s">
        <v>289</v>
      </c>
      <c r="C4777" t="s">
        <v>27159</v>
      </c>
      <c r="D4777" t="s">
        <v>2489</v>
      </c>
      <c r="E4777" t="s">
        <v>290</v>
      </c>
      <c r="F4777" t="s">
        <v>20198</v>
      </c>
      <c r="G4777" t="s">
        <v>20199</v>
      </c>
      <c r="H4777" t="s">
        <v>290</v>
      </c>
      <c r="I4777" t="s">
        <v>2493</v>
      </c>
      <c r="J4777" t="s">
        <v>2494</v>
      </c>
      <c r="K4777" t="s">
        <v>2495</v>
      </c>
      <c r="L4777" t="s">
        <v>2496</v>
      </c>
      <c r="M4777" t="s">
        <v>20200</v>
      </c>
      <c r="N4777" t="s">
        <v>2496</v>
      </c>
      <c r="O4777" t="s">
        <v>2498</v>
      </c>
      <c r="P4777" t="s">
        <v>2499</v>
      </c>
      <c r="Q4777" t="s">
        <v>33</v>
      </c>
      <c r="R4777" t="s">
        <v>2500</v>
      </c>
      <c r="S4777" t="s">
        <v>2501</v>
      </c>
      <c r="T4777" t="s">
        <v>15544</v>
      </c>
      <c r="U4777" t="s">
        <v>32</v>
      </c>
      <c r="V4777" t="s">
        <v>16194</v>
      </c>
      <c r="W4777" t="s">
        <v>260</v>
      </c>
      <c r="X4777" t="s">
        <v>20201</v>
      </c>
      <c r="Y4777" t="s">
        <v>2535</v>
      </c>
      <c r="Z4777" t="s">
        <v>20202</v>
      </c>
      <c r="AA4777" t="s">
        <v>2691</v>
      </c>
      <c r="AB4777" t="s">
        <v>20200</v>
      </c>
      <c r="AC4777" t="s">
        <v>2508</v>
      </c>
      <c r="AD4777">
        <v>28.55</v>
      </c>
      <c r="AE4777">
        <v>28.55</v>
      </c>
      <c r="AF4777" t="s">
        <v>2509</v>
      </c>
      <c r="AG4777">
        <v>0.125</v>
      </c>
      <c r="AH4777" t="s">
        <v>6779</v>
      </c>
      <c r="AI4777">
        <v>1000</v>
      </c>
      <c r="AJ4777">
        <v>1000</v>
      </c>
      <c r="AK4777">
        <v>11.5</v>
      </c>
      <c r="AL4777" t="s">
        <v>2511</v>
      </c>
      <c r="AM4777" t="s">
        <v>2511</v>
      </c>
      <c r="AN4777" t="s">
        <v>2513</v>
      </c>
      <c r="AO4777" t="s">
        <v>2513</v>
      </c>
      <c r="AP4777" t="s">
        <v>2514</v>
      </c>
      <c r="AQ4777" t="s">
        <v>2513</v>
      </c>
      <c r="AR4777" t="s">
        <v>2513</v>
      </c>
      <c r="AS4777" t="s">
        <v>2515</v>
      </c>
      <c r="AT4777" t="s">
        <v>2513</v>
      </c>
      <c r="AU4777">
        <v>45266</v>
      </c>
      <c r="AV4777" t="s">
        <v>2513</v>
      </c>
      <c r="AW4777" t="s">
        <v>2513</v>
      </c>
      <c r="AX4777" t="s">
        <v>2516</v>
      </c>
      <c r="AY4777" t="s">
        <v>2517</v>
      </c>
      <c r="AZ4777" t="s">
        <v>2513</v>
      </c>
      <c r="BA4777" t="s">
        <v>2513</v>
      </c>
      <c r="BB4777" t="s">
        <v>2513</v>
      </c>
    </row>
    <row r="4778" spans="1:54" x14ac:dyDescent="0.45">
      <c r="A4778">
        <v>10006655</v>
      </c>
      <c r="B4778" t="s">
        <v>20203</v>
      </c>
      <c r="C4778" t="s">
        <v>39</v>
      </c>
      <c r="D4778" t="s">
        <v>2489</v>
      </c>
      <c r="E4778" t="s">
        <v>20204</v>
      </c>
      <c r="F4778" t="s">
        <v>20205</v>
      </c>
      <c r="G4778" t="s">
        <v>20206</v>
      </c>
      <c r="H4778" t="s">
        <v>20204</v>
      </c>
      <c r="I4778" t="s">
        <v>2493</v>
      </c>
      <c r="J4778" t="s">
        <v>2494</v>
      </c>
      <c r="K4778" t="s">
        <v>2495</v>
      </c>
      <c r="L4778" t="s">
        <v>2496</v>
      </c>
      <c r="M4778" t="s">
        <v>16193</v>
      </c>
      <c r="N4778" t="s">
        <v>2496</v>
      </c>
      <c r="O4778" t="s">
        <v>2498</v>
      </c>
      <c r="P4778" t="s">
        <v>2499</v>
      </c>
      <c r="Q4778" t="s">
        <v>33</v>
      </c>
      <c r="R4778" t="s">
        <v>2500</v>
      </c>
      <c r="S4778" t="s">
        <v>2501</v>
      </c>
      <c r="T4778" t="s">
        <v>15544</v>
      </c>
      <c r="U4778" t="s">
        <v>32</v>
      </c>
      <c r="V4778" t="s">
        <v>16194</v>
      </c>
      <c r="W4778" t="s">
        <v>260</v>
      </c>
      <c r="X4778" t="s">
        <v>16195</v>
      </c>
      <c r="Y4778" t="s">
        <v>2525</v>
      </c>
      <c r="Z4778" t="s">
        <v>16196</v>
      </c>
      <c r="AA4778" t="s">
        <v>2691</v>
      </c>
      <c r="AB4778" t="s">
        <v>16193</v>
      </c>
      <c r="AC4778" t="s">
        <v>2845</v>
      </c>
      <c r="AD4778">
        <v>25.5</v>
      </c>
      <c r="AE4778">
        <v>25.5</v>
      </c>
      <c r="AF4778" t="s">
        <v>2509</v>
      </c>
      <c r="AG4778">
        <v>0.125</v>
      </c>
      <c r="AH4778" t="s">
        <v>6779</v>
      </c>
      <c r="AI4778">
        <v>1000</v>
      </c>
      <c r="AJ4778">
        <v>1000</v>
      </c>
      <c r="AK4778">
        <v>11.5</v>
      </c>
      <c r="AL4778" t="s">
        <v>2511</v>
      </c>
      <c r="AM4778" t="s">
        <v>2513</v>
      </c>
      <c r="AN4778" t="s">
        <v>2513</v>
      </c>
      <c r="AO4778" t="s">
        <v>2513</v>
      </c>
      <c r="AP4778" t="s">
        <v>2513</v>
      </c>
      <c r="AQ4778" t="s">
        <v>2513</v>
      </c>
      <c r="AR4778" t="s">
        <v>2513</v>
      </c>
      <c r="AS4778" t="s">
        <v>2515</v>
      </c>
      <c r="AT4778" t="s">
        <v>2513</v>
      </c>
      <c r="AU4778">
        <v>45266</v>
      </c>
      <c r="AV4778" t="s">
        <v>2513</v>
      </c>
      <c r="AW4778" t="s">
        <v>2513</v>
      </c>
      <c r="AX4778" t="s">
        <v>2513</v>
      </c>
      <c r="AY4778" t="s">
        <v>2517</v>
      </c>
      <c r="AZ4778" t="s">
        <v>2513</v>
      </c>
      <c r="BA4778" t="s">
        <v>2513</v>
      </c>
      <c r="BB4778" t="s">
        <v>2513</v>
      </c>
    </row>
    <row r="4779" spans="1:54" x14ac:dyDescent="0.45">
      <c r="A4779">
        <v>10006656</v>
      </c>
      <c r="B4779" t="s">
        <v>20207</v>
      </c>
      <c r="C4779" t="s">
        <v>27159</v>
      </c>
      <c r="D4779" t="s">
        <v>2489</v>
      </c>
      <c r="E4779" t="s">
        <v>20208</v>
      </c>
      <c r="F4779" t="s">
        <v>20209</v>
      </c>
      <c r="G4779" t="s">
        <v>20199</v>
      </c>
      <c r="H4779" t="s">
        <v>20208</v>
      </c>
      <c r="I4779" t="s">
        <v>2493</v>
      </c>
      <c r="J4779" t="s">
        <v>2494</v>
      </c>
      <c r="K4779" t="s">
        <v>2495</v>
      </c>
      <c r="L4779" t="s">
        <v>2496</v>
      </c>
      <c r="M4779" t="s">
        <v>20200</v>
      </c>
      <c r="N4779" t="s">
        <v>2496</v>
      </c>
      <c r="O4779" t="s">
        <v>2498</v>
      </c>
      <c r="P4779" t="s">
        <v>2499</v>
      </c>
      <c r="Q4779" t="s">
        <v>33</v>
      </c>
      <c r="R4779" t="s">
        <v>2500</v>
      </c>
      <c r="S4779" t="s">
        <v>2501</v>
      </c>
      <c r="T4779" t="s">
        <v>15544</v>
      </c>
      <c r="U4779" t="s">
        <v>32</v>
      </c>
      <c r="V4779" t="s">
        <v>16194</v>
      </c>
      <c r="W4779" t="s">
        <v>260</v>
      </c>
      <c r="X4779" t="s">
        <v>20201</v>
      </c>
      <c r="Y4779" t="s">
        <v>2535</v>
      </c>
      <c r="Z4779" t="s">
        <v>20202</v>
      </c>
      <c r="AA4779" t="s">
        <v>2691</v>
      </c>
      <c r="AB4779" t="s">
        <v>20200</v>
      </c>
      <c r="AC4779" t="s">
        <v>2508</v>
      </c>
      <c r="AD4779">
        <v>28.55</v>
      </c>
      <c r="AE4779">
        <v>28.55</v>
      </c>
      <c r="AF4779" t="s">
        <v>2509</v>
      </c>
      <c r="AG4779">
        <v>0.125</v>
      </c>
      <c r="AH4779" t="s">
        <v>6779</v>
      </c>
      <c r="AI4779">
        <v>1000</v>
      </c>
      <c r="AJ4779">
        <v>1000</v>
      </c>
      <c r="AK4779">
        <v>11.5</v>
      </c>
      <c r="AL4779" t="s">
        <v>2511</v>
      </c>
      <c r="AM4779" t="s">
        <v>2513</v>
      </c>
      <c r="AN4779" t="s">
        <v>2513</v>
      </c>
      <c r="AO4779" t="s">
        <v>2513</v>
      </c>
      <c r="AP4779" t="s">
        <v>2513</v>
      </c>
      <c r="AQ4779" t="s">
        <v>2513</v>
      </c>
      <c r="AR4779" t="s">
        <v>2513</v>
      </c>
      <c r="AS4779" t="s">
        <v>2515</v>
      </c>
      <c r="AT4779" t="s">
        <v>2513</v>
      </c>
      <c r="AU4779">
        <v>45266</v>
      </c>
      <c r="AV4779" t="s">
        <v>2513</v>
      </c>
      <c r="AW4779" t="s">
        <v>2513</v>
      </c>
      <c r="AX4779" t="s">
        <v>2513</v>
      </c>
      <c r="AY4779" t="s">
        <v>2517</v>
      </c>
      <c r="AZ4779" t="s">
        <v>2513</v>
      </c>
      <c r="BA4779" t="s">
        <v>2513</v>
      </c>
      <c r="BB4779" t="s">
        <v>2513</v>
      </c>
    </row>
    <row r="4780" spans="1:54" x14ac:dyDescent="0.45">
      <c r="A4780">
        <v>10006660</v>
      </c>
      <c r="B4780" t="s">
        <v>20210</v>
      </c>
      <c r="C4780" t="s">
        <v>2177</v>
      </c>
      <c r="D4780" t="s">
        <v>2489</v>
      </c>
      <c r="E4780" t="s">
        <v>20211</v>
      </c>
      <c r="F4780" t="s">
        <v>20212</v>
      </c>
      <c r="G4780" t="s">
        <v>19017</v>
      </c>
      <c r="H4780" t="s">
        <v>20211</v>
      </c>
      <c r="I4780" t="s">
        <v>2493</v>
      </c>
      <c r="J4780" t="s">
        <v>2494</v>
      </c>
      <c r="K4780" t="s">
        <v>2495</v>
      </c>
      <c r="L4780" t="s">
        <v>2496</v>
      </c>
      <c r="M4780" t="s">
        <v>20213</v>
      </c>
      <c r="N4780" t="s">
        <v>2496</v>
      </c>
      <c r="O4780" t="s">
        <v>2498</v>
      </c>
      <c r="P4780" t="s">
        <v>2499</v>
      </c>
      <c r="Q4780" t="s">
        <v>33</v>
      </c>
      <c r="R4780" t="s">
        <v>2500</v>
      </c>
      <c r="S4780" t="s">
        <v>2501</v>
      </c>
      <c r="T4780" t="s">
        <v>15105</v>
      </c>
      <c r="U4780" t="s">
        <v>166</v>
      </c>
      <c r="V4780" t="s">
        <v>19019</v>
      </c>
      <c r="W4780" t="s">
        <v>285</v>
      </c>
      <c r="X4780" t="s">
        <v>19024</v>
      </c>
      <c r="Y4780" t="s">
        <v>2525</v>
      </c>
      <c r="Z4780" t="s">
        <v>20214</v>
      </c>
      <c r="AA4780" t="s">
        <v>2507</v>
      </c>
      <c r="AB4780" t="s">
        <v>20213</v>
      </c>
      <c r="AC4780" t="s">
        <v>13582</v>
      </c>
      <c r="AD4780">
        <v>15.7</v>
      </c>
      <c r="AE4780">
        <v>15.7</v>
      </c>
      <c r="AF4780" t="s">
        <v>2509</v>
      </c>
      <c r="AG4780">
        <v>7.04</v>
      </c>
      <c r="AH4780" t="s">
        <v>2510</v>
      </c>
      <c r="AI4780">
        <v>800</v>
      </c>
      <c r="AJ4780">
        <v>800</v>
      </c>
      <c r="AK4780">
        <v>10.5</v>
      </c>
      <c r="AL4780" t="s">
        <v>2511</v>
      </c>
      <c r="AM4780" t="s">
        <v>2513</v>
      </c>
      <c r="AN4780" t="s">
        <v>2513</v>
      </c>
      <c r="AO4780" t="s">
        <v>2513</v>
      </c>
      <c r="AP4780" t="s">
        <v>2513</v>
      </c>
      <c r="AQ4780" t="s">
        <v>2513</v>
      </c>
      <c r="AR4780" t="s">
        <v>2513</v>
      </c>
      <c r="AS4780" t="s">
        <v>3147</v>
      </c>
      <c r="AT4780" t="s">
        <v>2513</v>
      </c>
      <c r="AU4780">
        <v>45266</v>
      </c>
      <c r="AV4780" t="s">
        <v>2513</v>
      </c>
      <c r="AW4780" t="s">
        <v>2513</v>
      </c>
      <c r="AX4780" t="s">
        <v>2513</v>
      </c>
      <c r="AY4780" t="s">
        <v>2517</v>
      </c>
      <c r="AZ4780" t="s">
        <v>2513</v>
      </c>
      <c r="BA4780" t="s">
        <v>2513</v>
      </c>
      <c r="BB4780" t="s">
        <v>2513</v>
      </c>
    </row>
    <row r="4781" spans="1:54" x14ac:dyDescent="0.45">
      <c r="A4781">
        <v>10006661</v>
      </c>
      <c r="B4781" t="s">
        <v>20215</v>
      </c>
      <c r="C4781" t="s">
        <v>2174</v>
      </c>
      <c r="D4781" t="s">
        <v>2489</v>
      </c>
      <c r="E4781" t="s">
        <v>20216</v>
      </c>
      <c r="F4781" t="s">
        <v>20217</v>
      </c>
      <c r="G4781" t="s">
        <v>19017</v>
      </c>
      <c r="H4781" t="s">
        <v>20216</v>
      </c>
      <c r="I4781" t="s">
        <v>2493</v>
      </c>
      <c r="J4781" t="s">
        <v>2494</v>
      </c>
      <c r="K4781" t="s">
        <v>2495</v>
      </c>
      <c r="L4781" t="s">
        <v>2496</v>
      </c>
      <c r="M4781" t="s">
        <v>20218</v>
      </c>
      <c r="N4781" t="s">
        <v>2496</v>
      </c>
      <c r="O4781" t="s">
        <v>2498</v>
      </c>
      <c r="P4781" t="s">
        <v>2499</v>
      </c>
      <c r="Q4781" t="s">
        <v>33</v>
      </c>
      <c r="R4781" t="s">
        <v>2500</v>
      </c>
      <c r="S4781" t="s">
        <v>2501</v>
      </c>
      <c r="T4781" t="s">
        <v>15105</v>
      </c>
      <c r="U4781" t="s">
        <v>166</v>
      </c>
      <c r="V4781" t="s">
        <v>19019</v>
      </c>
      <c r="W4781" t="s">
        <v>285</v>
      </c>
      <c r="X4781" t="s">
        <v>19028</v>
      </c>
      <c r="Y4781" t="s">
        <v>2535</v>
      </c>
      <c r="Z4781" t="s">
        <v>20219</v>
      </c>
      <c r="AA4781" t="s">
        <v>2507</v>
      </c>
      <c r="AB4781" t="s">
        <v>20218</v>
      </c>
      <c r="AC4781" t="s">
        <v>13582</v>
      </c>
      <c r="AD4781">
        <v>15.7</v>
      </c>
      <c r="AE4781">
        <v>15.7</v>
      </c>
      <c r="AF4781" t="s">
        <v>2509</v>
      </c>
      <c r="AG4781">
        <v>7.04</v>
      </c>
      <c r="AH4781" t="s">
        <v>2510</v>
      </c>
      <c r="AI4781">
        <v>800</v>
      </c>
      <c r="AJ4781">
        <v>800</v>
      </c>
      <c r="AK4781">
        <v>10.5</v>
      </c>
      <c r="AL4781" t="s">
        <v>2511</v>
      </c>
      <c r="AM4781" t="s">
        <v>2513</v>
      </c>
      <c r="AN4781" t="s">
        <v>2513</v>
      </c>
      <c r="AO4781" t="s">
        <v>2513</v>
      </c>
      <c r="AP4781" t="s">
        <v>2513</v>
      </c>
      <c r="AQ4781" t="s">
        <v>2513</v>
      </c>
      <c r="AR4781" t="s">
        <v>2513</v>
      </c>
      <c r="AS4781" t="s">
        <v>3147</v>
      </c>
      <c r="AT4781" t="s">
        <v>2513</v>
      </c>
      <c r="AU4781">
        <v>45266</v>
      </c>
      <c r="AV4781" t="s">
        <v>2513</v>
      </c>
      <c r="AW4781" t="s">
        <v>2513</v>
      </c>
      <c r="AX4781" t="s">
        <v>2513</v>
      </c>
      <c r="AY4781" t="s">
        <v>2517</v>
      </c>
      <c r="AZ4781" t="s">
        <v>2513</v>
      </c>
      <c r="BA4781" t="s">
        <v>2513</v>
      </c>
      <c r="BB4781" t="s">
        <v>2513</v>
      </c>
    </row>
    <row r="4782" spans="1:54" x14ac:dyDescent="0.45">
      <c r="A4782">
        <v>10006770</v>
      </c>
      <c r="B4782" t="s">
        <v>20220</v>
      </c>
      <c r="C4782" t="s">
        <v>2171</v>
      </c>
      <c r="D4782" t="s">
        <v>2489</v>
      </c>
      <c r="E4782" t="s">
        <v>20221</v>
      </c>
      <c r="F4782" t="s">
        <v>20222</v>
      </c>
      <c r="G4782" t="s">
        <v>19017</v>
      </c>
      <c r="H4782" t="s">
        <v>20221</v>
      </c>
      <c r="I4782" t="s">
        <v>2493</v>
      </c>
      <c r="J4782" t="s">
        <v>2494</v>
      </c>
      <c r="K4782" t="s">
        <v>2495</v>
      </c>
      <c r="L4782" t="s">
        <v>2496</v>
      </c>
      <c r="M4782" t="s">
        <v>20223</v>
      </c>
      <c r="N4782" t="s">
        <v>2496</v>
      </c>
      <c r="O4782" t="s">
        <v>2498</v>
      </c>
      <c r="P4782" t="s">
        <v>2499</v>
      </c>
      <c r="Q4782" t="s">
        <v>33</v>
      </c>
      <c r="R4782" t="s">
        <v>2500</v>
      </c>
      <c r="S4782" t="s">
        <v>2501</v>
      </c>
      <c r="T4782" t="s">
        <v>15105</v>
      </c>
      <c r="U4782" t="s">
        <v>166</v>
      </c>
      <c r="V4782" t="s">
        <v>19019</v>
      </c>
      <c r="W4782" t="s">
        <v>285</v>
      </c>
      <c r="X4782" t="s">
        <v>19020</v>
      </c>
      <c r="Y4782" t="s">
        <v>2732</v>
      </c>
      <c r="Z4782" t="s">
        <v>20224</v>
      </c>
      <c r="AA4782" t="s">
        <v>2507</v>
      </c>
      <c r="AB4782" t="s">
        <v>20223</v>
      </c>
      <c r="AC4782" t="s">
        <v>13582</v>
      </c>
      <c r="AD4782">
        <v>15.7</v>
      </c>
      <c r="AE4782">
        <v>15.7</v>
      </c>
      <c r="AF4782" t="s">
        <v>2509</v>
      </c>
      <c r="AG4782">
        <v>7.04</v>
      </c>
      <c r="AH4782" t="s">
        <v>2510</v>
      </c>
      <c r="AI4782">
        <v>800</v>
      </c>
      <c r="AJ4782">
        <v>800</v>
      </c>
      <c r="AK4782">
        <v>10.5</v>
      </c>
      <c r="AL4782" t="s">
        <v>2511</v>
      </c>
      <c r="AM4782" t="s">
        <v>2513</v>
      </c>
      <c r="AN4782" t="s">
        <v>2513</v>
      </c>
      <c r="AO4782" t="s">
        <v>2513</v>
      </c>
      <c r="AP4782" t="s">
        <v>2513</v>
      </c>
      <c r="AQ4782" t="s">
        <v>2513</v>
      </c>
      <c r="AR4782" t="s">
        <v>2513</v>
      </c>
      <c r="AS4782" t="s">
        <v>3147</v>
      </c>
      <c r="AT4782" t="s">
        <v>2513</v>
      </c>
      <c r="AU4782">
        <v>45325</v>
      </c>
      <c r="AV4782" t="s">
        <v>2513</v>
      </c>
      <c r="AW4782" t="s">
        <v>2513</v>
      </c>
      <c r="AX4782" t="s">
        <v>2513</v>
      </c>
      <c r="AY4782" t="s">
        <v>2517</v>
      </c>
      <c r="AZ4782" t="s">
        <v>2513</v>
      </c>
      <c r="BA4782" t="s">
        <v>2513</v>
      </c>
      <c r="BB4782" t="s">
        <v>2513</v>
      </c>
    </row>
    <row r="4783" spans="1:54" x14ac:dyDescent="0.45">
      <c r="A4783">
        <v>10006771</v>
      </c>
      <c r="B4783" t="s">
        <v>20225</v>
      </c>
      <c r="C4783" t="s">
        <v>220</v>
      </c>
      <c r="D4783" t="s">
        <v>2489</v>
      </c>
      <c r="E4783" t="s">
        <v>20226</v>
      </c>
      <c r="F4783" t="s">
        <v>20227</v>
      </c>
      <c r="G4783" t="s">
        <v>20206</v>
      </c>
      <c r="H4783" t="s">
        <v>20226</v>
      </c>
      <c r="I4783" t="s">
        <v>2493</v>
      </c>
      <c r="J4783" t="s">
        <v>2494</v>
      </c>
      <c r="K4783" t="s">
        <v>2495</v>
      </c>
      <c r="L4783" t="s">
        <v>2496</v>
      </c>
      <c r="M4783" t="s">
        <v>15984</v>
      </c>
      <c r="N4783" t="s">
        <v>2496</v>
      </c>
      <c r="O4783" t="s">
        <v>2498</v>
      </c>
      <c r="P4783" t="s">
        <v>2499</v>
      </c>
      <c r="Q4783" t="s">
        <v>33</v>
      </c>
      <c r="R4783" t="s">
        <v>2500</v>
      </c>
      <c r="S4783" t="s">
        <v>2501</v>
      </c>
      <c r="T4783" t="s">
        <v>15105</v>
      </c>
      <c r="U4783" t="s">
        <v>166</v>
      </c>
      <c r="V4783" t="s">
        <v>15106</v>
      </c>
      <c r="W4783" t="s">
        <v>260</v>
      </c>
      <c r="X4783" t="s">
        <v>15785</v>
      </c>
      <c r="Y4783" t="s">
        <v>2732</v>
      </c>
      <c r="Z4783" t="s">
        <v>15786</v>
      </c>
      <c r="AA4783" t="s">
        <v>2691</v>
      </c>
      <c r="AB4783" t="s">
        <v>15984</v>
      </c>
      <c r="AC4783" t="s">
        <v>2621</v>
      </c>
      <c r="AD4783">
        <v>15.7</v>
      </c>
      <c r="AE4783">
        <v>15.7</v>
      </c>
      <c r="AF4783" t="s">
        <v>2509</v>
      </c>
      <c r="AG4783">
        <v>7.04</v>
      </c>
      <c r="AH4783" t="s">
        <v>2510</v>
      </c>
      <c r="AI4783">
        <v>800</v>
      </c>
      <c r="AJ4783">
        <v>800</v>
      </c>
      <c r="AK4783">
        <v>10.5</v>
      </c>
      <c r="AL4783" t="s">
        <v>2511</v>
      </c>
      <c r="AM4783" t="s">
        <v>2513</v>
      </c>
      <c r="AN4783" t="s">
        <v>2513</v>
      </c>
      <c r="AO4783" t="s">
        <v>2513</v>
      </c>
      <c r="AP4783" t="s">
        <v>2513</v>
      </c>
      <c r="AQ4783" t="s">
        <v>2513</v>
      </c>
      <c r="AR4783" t="s">
        <v>2513</v>
      </c>
      <c r="AS4783" t="s">
        <v>2515</v>
      </c>
      <c r="AT4783" t="s">
        <v>2513</v>
      </c>
      <c r="AU4783">
        <v>45325</v>
      </c>
      <c r="AV4783" t="s">
        <v>2513</v>
      </c>
      <c r="AW4783" t="s">
        <v>2513</v>
      </c>
      <c r="AX4783" t="s">
        <v>2513</v>
      </c>
      <c r="AY4783" t="s">
        <v>2517</v>
      </c>
      <c r="AZ4783" t="s">
        <v>2513</v>
      </c>
      <c r="BA4783" t="s">
        <v>2513</v>
      </c>
      <c r="BB4783" t="s">
        <v>2513</v>
      </c>
    </row>
    <row r="4784" spans="1:54" x14ac:dyDescent="0.45">
      <c r="A4784">
        <v>10006772</v>
      </c>
      <c r="B4784" t="s">
        <v>292</v>
      </c>
      <c r="C4784" t="s">
        <v>27160</v>
      </c>
      <c r="D4784" t="s">
        <v>2489</v>
      </c>
      <c r="E4784" t="s">
        <v>293</v>
      </c>
      <c r="F4784" t="s">
        <v>20228</v>
      </c>
      <c r="G4784" t="s">
        <v>20229</v>
      </c>
      <c r="H4784" t="s">
        <v>293</v>
      </c>
      <c r="I4784" t="s">
        <v>2493</v>
      </c>
      <c r="J4784" t="s">
        <v>2494</v>
      </c>
      <c r="K4784" t="s">
        <v>2495</v>
      </c>
      <c r="L4784" t="s">
        <v>2496</v>
      </c>
      <c r="M4784" t="s">
        <v>20230</v>
      </c>
      <c r="N4784" t="s">
        <v>2496</v>
      </c>
      <c r="O4784" t="s">
        <v>2498</v>
      </c>
      <c r="P4784" t="s">
        <v>2499</v>
      </c>
      <c r="Q4784" t="s">
        <v>33</v>
      </c>
      <c r="R4784" t="s">
        <v>2500</v>
      </c>
      <c r="S4784" t="s">
        <v>2501</v>
      </c>
      <c r="T4784" t="s">
        <v>15544</v>
      </c>
      <c r="U4784" t="s">
        <v>32</v>
      </c>
      <c r="V4784" t="s">
        <v>16194</v>
      </c>
      <c r="W4784" t="s">
        <v>260</v>
      </c>
      <c r="X4784" t="s">
        <v>20201</v>
      </c>
      <c r="Y4784" t="s">
        <v>2535</v>
      </c>
      <c r="Z4784" t="s">
        <v>20202</v>
      </c>
      <c r="AA4784" t="s">
        <v>2691</v>
      </c>
      <c r="AB4784" t="s">
        <v>20230</v>
      </c>
      <c r="AC4784" t="s">
        <v>14075</v>
      </c>
      <c r="AD4784">
        <v>28.55</v>
      </c>
      <c r="AE4784">
        <v>28.55</v>
      </c>
      <c r="AF4784" t="s">
        <v>2509</v>
      </c>
      <c r="AG4784">
        <v>0.125</v>
      </c>
      <c r="AH4784" t="s">
        <v>6779</v>
      </c>
      <c r="AI4784">
        <v>1000</v>
      </c>
      <c r="AJ4784">
        <v>1000</v>
      </c>
      <c r="AK4784">
        <v>11.5</v>
      </c>
      <c r="AL4784" t="s">
        <v>2511</v>
      </c>
      <c r="AM4784" t="s">
        <v>2511</v>
      </c>
      <c r="AN4784" t="s">
        <v>2513</v>
      </c>
      <c r="AO4784" t="s">
        <v>2513</v>
      </c>
      <c r="AP4784" t="s">
        <v>2514</v>
      </c>
      <c r="AQ4784" t="s">
        <v>2513</v>
      </c>
      <c r="AR4784" t="s">
        <v>2513</v>
      </c>
      <c r="AS4784" t="s">
        <v>2515</v>
      </c>
      <c r="AT4784" t="s">
        <v>2513</v>
      </c>
      <c r="AU4784">
        <v>45325</v>
      </c>
      <c r="AV4784" t="s">
        <v>2513</v>
      </c>
      <c r="AW4784" t="s">
        <v>2513</v>
      </c>
      <c r="AX4784" t="s">
        <v>2516</v>
      </c>
      <c r="AY4784" t="s">
        <v>2517</v>
      </c>
      <c r="AZ4784" t="s">
        <v>2513</v>
      </c>
      <c r="BA4784" t="s">
        <v>2513</v>
      </c>
      <c r="BB4784" t="s">
        <v>2513</v>
      </c>
    </row>
    <row r="4785" spans="1:54" x14ac:dyDescent="0.45">
      <c r="A4785">
        <v>10006773</v>
      </c>
      <c r="B4785" t="s">
        <v>20231</v>
      </c>
      <c r="C4785" t="s">
        <v>27161</v>
      </c>
      <c r="D4785" t="s">
        <v>2489</v>
      </c>
      <c r="E4785" t="s">
        <v>20232</v>
      </c>
      <c r="F4785" t="s">
        <v>20233</v>
      </c>
      <c r="G4785" t="s">
        <v>20229</v>
      </c>
      <c r="H4785" t="s">
        <v>20232</v>
      </c>
      <c r="I4785" t="s">
        <v>2493</v>
      </c>
      <c r="J4785" t="s">
        <v>2494</v>
      </c>
      <c r="K4785" t="s">
        <v>2495</v>
      </c>
      <c r="L4785" t="s">
        <v>2496</v>
      </c>
      <c r="M4785" t="s">
        <v>16611</v>
      </c>
      <c r="N4785" t="s">
        <v>2496</v>
      </c>
      <c r="O4785" t="s">
        <v>2498</v>
      </c>
      <c r="P4785" t="s">
        <v>2499</v>
      </c>
      <c r="Q4785" t="s">
        <v>33</v>
      </c>
      <c r="R4785" t="s">
        <v>2500</v>
      </c>
      <c r="S4785" t="s">
        <v>2501</v>
      </c>
      <c r="T4785" t="s">
        <v>15544</v>
      </c>
      <c r="U4785" t="s">
        <v>32</v>
      </c>
      <c r="V4785" t="s">
        <v>16194</v>
      </c>
      <c r="W4785" t="s">
        <v>260</v>
      </c>
      <c r="X4785" t="s">
        <v>16361</v>
      </c>
      <c r="Y4785" t="s">
        <v>2505</v>
      </c>
      <c r="Z4785" t="s">
        <v>16362</v>
      </c>
      <c r="AA4785" t="s">
        <v>2691</v>
      </c>
      <c r="AB4785" t="s">
        <v>16611</v>
      </c>
      <c r="AC4785" t="s">
        <v>2508</v>
      </c>
      <c r="AD4785">
        <v>28.55</v>
      </c>
      <c r="AE4785">
        <v>28.55</v>
      </c>
      <c r="AF4785" t="s">
        <v>2509</v>
      </c>
      <c r="AG4785">
        <v>0.125</v>
      </c>
      <c r="AH4785" t="s">
        <v>6779</v>
      </c>
      <c r="AI4785">
        <v>1000</v>
      </c>
      <c r="AJ4785">
        <v>1000</v>
      </c>
      <c r="AK4785">
        <v>11.5</v>
      </c>
      <c r="AL4785" t="s">
        <v>2511</v>
      </c>
      <c r="AM4785" t="s">
        <v>2662</v>
      </c>
      <c r="AN4785" t="s">
        <v>2513</v>
      </c>
      <c r="AO4785" t="s">
        <v>2513</v>
      </c>
      <c r="AP4785" t="s">
        <v>2514</v>
      </c>
      <c r="AQ4785" t="s">
        <v>2513</v>
      </c>
      <c r="AR4785" t="s">
        <v>2513</v>
      </c>
      <c r="AS4785" t="s">
        <v>2515</v>
      </c>
      <c r="AT4785" t="s">
        <v>2513</v>
      </c>
      <c r="AU4785">
        <v>45325</v>
      </c>
      <c r="AV4785" t="s">
        <v>2513</v>
      </c>
      <c r="AW4785" t="s">
        <v>2513</v>
      </c>
      <c r="AX4785" t="s">
        <v>2516</v>
      </c>
      <c r="AY4785" t="s">
        <v>2517</v>
      </c>
      <c r="AZ4785" t="s">
        <v>2513</v>
      </c>
      <c r="BA4785" t="s">
        <v>2513</v>
      </c>
      <c r="BB4785" t="s">
        <v>2513</v>
      </c>
    </row>
    <row r="4786" spans="1:54" x14ac:dyDescent="0.45">
      <c r="A4786">
        <v>10006774</v>
      </c>
      <c r="B4786" t="s">
        <v>295</v>
      </c>
      <c r="C4786" t="s">
        <v>297</v>
      </c>
      <c r="D4786" t="s">
        <v>2489</v>
      </c>
      <c r="E4786" t="s">
        <v>296</v>
      </c>
      <c r="F4786" t="s">
        <v>20234</v>
      </c>
      <c r="G4786" t="s">
        <v>20229</v>
      </c>
      <c r="H4786" t="s">
        <v>296</v>
      </c>
      <c r="I4786" t="s">
        <v>2493</v>
      </c>
      <c r="J4786" t="s">
        <v>2494</v>
      </c>
      <c r="K4786" t="s">
        <v>2495</v>
      </c>
      <c r="L4786" t="s">
        <v>2496</v>
      </c>
      <c r="M4786" t="s">
        <v>20235</v>
      </c>
      <c r="N4786" t="s">
        <v>2496</v>
      </c>
      <c r="O4786" t="s">
        <v>2498</v>
      </c>
      <c r="P4786" t="s">
        <v>2499</v>
      </c>
      <c r="Q4786" t="s">
        <v>33</v>
      </c>
      <c r="R4786" t="s">
        <v>2500</v>
      </c>
      <c r="S4786" t="s">
        <v>2501</v>
      </c>
      <c r="T4786" t="s">
        <v>15544</v>
      </c>
      <c r="U4786" t="s">
        <v>32</v>
      </c>
      <c r="V4786" t="s">
        <v>16194</v>
      </c>
      <c r="W4786" t="s">
        <v>260</v>
      </c>
      <c r="X4786" t="s">
        <v>16361</v>
      </c>
      <c r="Y4786" t="s">
        <v>2505</v>
      </c>
      <c r="Z4786" t="s">
        <v>16362</v>
      </c>
      <c r="AA4786" t="s">
        <v>2691</v>
      </c>
      <c r="AB4786" t="s">
        <v>20235</v>
      </c>
      <c r="AC4786" t="s">
        <v>14767</v>
      </c>
      <c r="AD4786">
        <v>28.55</v>
      </c>
      <c r="AE4786">
        <v>28.55</v>
      </c>
      <c r="AF4786" t="s">
        <v>2509</v>
      </c>
      <c r="AG4786">
        <v>0.125</v>
      </c>
      <c r="AH4786" t="s">
        <v>6779</v>
      </c>
      <c r="AI4786">
        <v>1000</v>
      </c>
      <c r="AJ4786">
        <v>1000</v>
      </c>
      <c r="AK4786">
        <v>11.5</v>
      </c>
      <c r="AL4786" t="s">
        <v>2511</v>
      </c>
      <c r="AM4786" t="s">
        <v>2511</v>
      </c>
      <c r="AN4786" t="s">
        <v>2513</v>
      </c>
      <c r="AO4786" t="s">
        <v>2513</v>
      </c>
      <c r="AP4786" t="s">
        <v>2514</v>
      </c>
      <c r="AQ4786" t="s">
        <v>2513</v>
      </c>
      <c r="AR4786" t="s">
        <v>2513</v>
      </c>
      <c r="AS4786" t="s">
        <v>2515</v>
      </c>
      <c r="AT4786" t="s">
        <v>2513</v>
      </c>
      <c r="AU4786">
        <v>45325</v>
      </c>
      <c r="AV4786" t="s">
        <v>2513</v>
      </c>
      <c r="AW4786" t="s">
        <v>2513</v>
      </c>
      <c r="AX4786" t="s">
        <v>2516</v>
      </c>
      <c r="AY4786" t="s">
        <v>2517</v>
      </c>
      <c r="AZ4786" t="s">
        <v>2513</v>
      </c>
      <c r="BA4786" t="s">
        <v>2513</v>
      </c>
      <c r="BB4786" t="s">
        <v>2513</v>
      </c>
    </row>
    <row r="4787" spans="1:54" x14ac:dyDescent="0.45">
      <c r="A4787">
        <v>10006775</v>
      </c>
      <c r="B4787" t="s">
        <v>20236</v>
      </c>
      <c r="C4787" t="s">
        <v>27160</v>
      </c>
      <c r="D4787" t="s">
        <v>2489</v>
      </c>
      <c r="E4787" t="s">
        <v>20237</v>
      </c>
      <c r="F4787" t="s">
        <v>20238</v>
      </c>
      <c r="G4787" t="s">
        <v>20199</v>
      </c>
      <c r="H4787" t="s">
        <v>20237</v>
      </c>
      <c r="I4787" t="s">
        <v>2493</v>
      </c>
      <c r="J4787" t="s">
        <v>2494</v>
      </c>
      <c r="K4787" t="s">
        <v>2495</v>
      </c>
      <c r="L4787" t="s">
        <v>2496</v>
      </c>
      <c r="M4787" t="s">
        <v>20239</v>
      </c>
      <c r="N4787" t="s">
        <v>2496</v>
      </c>
      <c r="O4787" t="s">
        <v>2498</v>
      </c>
      <c r="P4787" t="s">
        <v>2499</v>
      </c>
      <c r="Q4787" t="s">
        <v>33</v>
      </c>
      <c r="R4787" t="s">
        <v>2500</v>
      </c>
      <c r="S4787" t="s">
        <v>2501</v>
      </c>
      <c r="T4787" t="s">
        <v>15544</v>
      </c>
      <c r="U4787" t="s">
        <v>32</v>
      </c>
      <c r="V4787" t="s">
        <v>16194</v>
      </c>
      <c r="W4787" t="s">
        <v>260</v>
      </c>
      <c r="X4787" t="s">
        <v>20201</v>
      </c>
      <c r="Y4787" t="s">
        <v>2535</v>
      </c>
      <c r="Z4787" t="s">
        <v>20202</v>
      </c>
      <c r="AA4787" t="s">
        <v>2691</v>
      </c>
      <c r="AB4787" t="s">
        <v>20239</v>
      </c>
      <c r="AC4787" t="s">
        <v>14767</v>
      </c>
      <c r="AD4787">
        <v>28.55</v>
      </c>
      <c r="AE4787">
        <v>28.55</v>
      </c>
      <c r="AF4787" t="s">
        <v>2509</v>
      </c>
      <c r="AG4787">
        <v>0.125</v>
      </c>
      <c r="AH4787" t="s">
        <v>6779</v>
      </c>
      <c r="AI4787">
        <v>1000</v>
      </c>
      <c r="AJ4787">
        <v>1000</v>
      </c>
      <c r="AK4787">
        <v>11.5</v>
      </c>
      <c r="AL4787" t="s">
        <v>2511</v>
      </c>
      <c r="AM4787" t="s">
        <v>2513</v>
      </c>
      <c r="AN4787" t="s">
        <v>2513</v>
      </c>
      <c r="AO4787" t="s">
        <v>2513</v>
      </c>
      <c r="AP4787" t="s">
        <v>2513</v>
      </c>
      <c r="AQ4787" t="s">
        <v>2513</v>
      </c>
      <c r="AR4787" t="s">
        <v>2513</v>
      </c>
      <c r="AS4787" t="s">
        <v>2515</v>
      </c>
      <c r="AT4787" t="s">
        <v>2513</v>
      </c>
      <c r="AU4787">
        <v>45325</v>
      </c>
      <c r="AV4787" t="s">
        <v>2513</v>
      </c>
      <c r="AW4787" t="s">
        <v>2513</v>
      </c>
      <c r="AX4787" t="s">
        <v>2513</v>
      </c>
      <c r="AY4787" t="s">
        <v>2517</v>
      </c>
      <c r="AZ4787" t="s">
        <v>2513</v>
      </c>
      <c r="BA4787" t="s">
        <v>2513</v>
      </c>
      <c r="BB4787" t="s">
        <v>2513</v>
      </c>
    </row>
    <row r="4788" spans="1:54" x14ac:dyDescent="0.45">
      <c r="A4788">
        <v>10006776</v>
      </c>
      <c r="B4788" t="s">
        <v>20240</v>
      </c>
      <c r="C4788" t="s">
        <v>27161</v>
      </c>
      <c r="D4788" t="s">
        <v>2489</v>
      </c>
      <c r="E4788" t="s">
        <v>20241</v>
      </c>
      <c r="F4788" t="s">
        <v>20242</v>
      </c>
      <c r="G4788" t="s">
        <v>20199</v>
      </c>
      <c r="H4788" t="s">
        <v>20241</v>
      </c>
      <c r="I4788" t="s">
        <v>2493</v>
      </c>
      <c r="J4788" t="s">
        <v>2494</v>
      </c>
      <c r="K4788" t="s">
        <v>2495</v>
      </c>
      <c r="L4788" t="s">
        <v>2496</v>
      </c>
      <c r="M4788" t="s">
        <v>16611</v>
      </c>
      <c r="N4788" t="s">
        <v>2496</v>
      </c>
      <c r="O4788" t="s">
        <v>2498</v>
      </c>
      <c r="P4788" t="s">
        <v>2499</v>
      </c>
      <c r="Q4788" t="s">
        <v>33</v>
      </c>
      <c r="R4788" t="s">
        <v>2500</v>
      </c>
      <c r="S4788" t="s">
        <v>2501</v>
      </c>
      <c r="T4788" t="s">
        <v>15544</v>
      </c>
      <c r="U4788" t="s">
        <v>32</v>
      </c>
      <c r="V4788" t="s">
        <v>16194</v>
      </c>
      <c r="W4788" t="s">
        <v>260</v>
      </c>
      <c r="X4788" t="s">
        <v>16361</v>
      </c>
      <c r="Y4788" t="s">
        <v>2505</v>
      </c>
      <c r="Z4788" t="s">
        <v>16362</v>
      </c>
      <c r="AA4788" t="s">
        <v>2691</v>
      </c>
      <c r="AB4788" t="s">
        <v>16611</v>
      </c>
      <c r="AC4788" t="s">
        <v>2508</v>
      </c>
      <c r="AD4788">
        <v>28.55</v>
      </c>
      <c r="AE4788">
        <v>28.55</v>
      </c>
      <c r="AF4788" t="s">
        <v>2509</v>
      </c>
      <c r="AG4788">
        <v>0.125</v>
      </c>
      <c r="AH4788" t="s">
        <v>6779</v>
      </c>
      <c r="AI4788">
        <v>1000</v>
      </c>
      <c r="AJ4788">
        <v>1000</v>
      </c>
      <c r="AK4788">
        <v>11.5</v>
      </c>
      <c r="AL4788" t="s">
        <v>2511</v>
      </c>
      <c r="AM4788" t="s">
        <v>2513</v>
      </c>
      <c r="AN4788" t="s">
        <v>2513</v>
      </c>
      <c r="AO4788" t="s">
        <v>2513</v>
      </c>
      <c r="AP4788" t="s">
        <v>2513</v>
      </c>
      <c r="AQ4788" t="s">
        <v>2513</v>
      </c>
      <c r="AR4788" t="s">
        <v>2513</v>
      </c>
      <c r="AS4788" t="s">
        <v>2515</v>
      </c>
      <c r="AT4788" t="s">
        <v>2513</v>
      </c>
      <c r="AU4788">
        <v>45325</v>
      </c>
      <c r="AV4788" t="s">
        <v>2513</v>
      </c>
      <c r="AW4788" t="s">
        <v>2513</v>
      </c>
      <c r="AX4788" t="s">
        <v>2513</v>
      </c>
      <c r="AY4788" t="s">
        <v>2517</v>
      </c>
      <c r="AZ4788" t="s">
        <v>2513</v>
      </c>
      <c r="BA4788" t="s">
        <v>2513</v>
      </c>
      <c r="BB4788" t="s">
        <v>2513</v>
      </c>
    </row>
    <row r="4789" spans="1:54" x14ac:dyDescent="0.45">
      <c r="A4789">
        <v>10006777</v>
      </c>
      <c r="B4789" t="s">
        <v>20243</v>
      </c>
      <c r="C4789" t="s">
        <v>297</v>
      </c>
      <c r="D4789" t="s">
        <v>2489</v>
      </c>
      <c r="E4789" t="s">
        <v>20244</v>
      </c>
      <c r="F4789" t="s">
        <v>20245</v>
      </c>
      <c r="G4789" t="s">
        <v>20199</v>
      </c>
      <c r="H4789" t="s">
        <v>20244</v>
      </c>
      <c r="I4789" t="s">
        <v>2493</v>
      </c>
      <c r="J4789" t="s">
        <v>2494</v>
      </c>
      <c r="K4789" t="s">
        <v>2495</v>
      </c>
      <c r="L4789" t="s">
        <v>2496</v>
      </c>
      <c r="M4789" t="s">
        <v>16611</v>
      </c>
      <c r="N4789" t="s">
        <v>2496</v>
      </c>
      <c r="O4789" t="s">
        <v>2498</v>
      </c>
      <c r="P4789" t="s">
        <v>2499</v>
      </c>
      <c r="Q4789" t="s">
        <v>33</v>
      </c>
      <c r="R4789" t="s">
        <v>2500</v>
      </c>
      <c r="S4789" t="s">
        <v>2501</v>
      </c>
      <c r="T4789" t="s">
        <v>15544</v>
      </c>
      <c r="U4789" t="s">
        <v>32</v>
      </c>
      <c r="V4789" t="s">
        <v>16194</v>
      </c>
      <c r="W4789" t="s">
        <v>260</v>
      </c>
      <c r="X4789" t="s">
        <v>16361</v>
      </c>
      <c r="Y4789" t="s">
        <v>2505</v>
      </c>
      <c r="Z4789" t="s">
        <v>16362</v>
      </c>
      <c r="AA4789" t="s">
        <v>2691</v>
      </c>
      <c r="AB4789" t="s">
        <v>16611</v>
      </c>
      <c r="AC4789" t="s">
        <v>2508</v>
      </c>
      <c r="AD4789">
        <v>28.55</v>
      </c>
      <c r="AE4789">
        <v>28.55</v>
      </c>
      <c r="AF4789" t="s">
        <v>2509</v>
      </c>
      <c r="AG4789">
        <v>0.125</v>
      </c>
      <c r="AH4789" t="s">
        <v>6779</v>
      </c>
      <c r="AI4789">
        <v>1000</v>
      </c>
      <c r="AJ4789">
        <v>1000</v>
      </c>
      <c r="AK4789">
        <v>11.5</v>
      </c>
      <c r="AL4789" t="s">
        <v>2511</v>
      </c>
      <c r="AM4789" t="s">
        <v>2513</v>
      </c>
      <c r="AN4789" t="s">
        <v>2513</v>
      </c>
      <c r="AO4789" t="s">
        <v>2513</v>
      </c>
      <c r="AP4789" t="s">
        <v>2513</v>
      </c>
      <c r="AQ4789" t="s">
        <v>2513</v>
      </c>
      <c r="AR4789" t="s">
        <v>2513</v>
      </c>
      <c r="AS4789" t="s">
        <v>2515</v>
      </c>
      <c r="AT4789" t="s">
        <v>2513</v>
      </c>
      <c r="AU4789">
        <v>45325</v>
      </c>
      <c r="AV4789" t="s">
        <v>2513</v>
      </c>
      <c r="AW4789" t="s">
        <v>2513</v>
      </c>
      <c r="AX4789" t="s">
        <v>2513</v>
      </c>
      <c r="AY4789" t="s">
        <v>2517</v>
      </c>
      <c r="AZ4789" t="s">
        <v>2513</v>
      </c>
      <c r="BA4789" t="s">
        <v>2513</v>
      </c>
      <c r="BB4789" t="s">
        <v>2513</v>
      </c>
    </row>
    <row r="4790" spans="1:54" x14ac:dyDescent="0.45">
      <c r="A4790">
        <v>10007491</v>
      </c>
      <c r="B4790" t="s">
        <v>20246</v>
      </c>
      <c r="C4790" t="s">
        <v>164</v>
      </c>
      <c r="D4790" t="s">
        <v>2489</v>
      </c>
      <c r="E4790" t="s">
        <v>20247</v>
      </c>
      <c r="F4790" t="s">
        <v>20248</v>
      </c>
      <c r="G4790" t="s">
        <v>20249</v>
      </c>
      <c r="H4790" t="s">
        <v>20247</v>
      </c>
      <c r="I4790" t="s">
        <v>2493</v>
      </c>
      <c r="J4790" t="s">
        <v>2494</v>
      </c>
      <c r="K4790" t="s">
        <v>2495</v>
      </c>
      <c r="L4790" t="s">
        <v>2496</v>
      </c>
      <c r="M4790" t="s">
        <v>15782</v>
      </c>
      <c r="N4790" t="s">
        <v>2496</v>
      </c>
      <c r="O4790" t="s">
        <v>2498</v>
      </c>
      <c r="P4790" t="s">
        <v>2499</v>
      </c>
      <c r="Q4790" t="s">
        <v>33</v>
      </c>
      <c r="R4790" t="s">
        <v>2500</v>
      </c>
      <c r="S4790" t="s">
        <v>2501</v>
      </c>
      <c r="T4790" t="s">
        <v>15105</v>
      </c>
      <c r="U4790" t="s">
        <v>166</v>
      </c>
      <c r="V4790" t="s">
        <v>15106</v>
      </c>
      <c r="W4790" t="s">
        <v>260</v>
      </c>
      <c r="X4790" t="s">
        <v>15121</v>
      </c>
      <c r="Y4790" t="s">
        <v>2535</v>
      </c>
      <c r="Z4790" t="s">
        <v>15122</v>
      </c>
      <c r="AA4790" t="s">
        <v>2691</v>
      </c>
      <c r="AB4790" t="s">
        <v>15782</v>
      </c>
      <c r="AC4790" t="s">
        <v>2683</v>
      </c>
      <c r="AD4790">
        <v>15</v>
      </c>
      <c r="AE4790">
        <v>15</v>
      </c>
      <c r="AF4790" t="s">
        <v>2509</v>
      </c>
      <c r="AG4790">
        <v>7.04</v>
      </c>
      <c r="AH4790" t="s">
        <v>2510</v>
      </c>
      <c r="AI4790">
        <v>800</v>
      </c>
      <c r="AJ4790">
        <v>800</v>
      </c>
      <c r="AK4790">
        <v>10.5</v>
      </c>
      <c r="AL4790" t="s">
        <v>2511</v>
      </c>
      <c r="AM4790" t="s">
        <v>2513</v>
      </c>
      <c r="AN4790" t="s">
        <v>2513</v>
      </c>
      <c r="AO4790" t="s">
        <v>2513</v>
      </c>
      <c r="AP4790" t="s">
        <v>2513</v>
      </c>
      <c r="AQ4790" t="s">
        <v>2513</v>
      </c>
      <c r="AR4790" t="s">
        <v>2513</v>
      </c>
      <c r="AS4790" t="s">
        <v>2515</v>
      </c>
      <c r="AT4790" t="s">
        <v>2513</v>
      </c>
      <c r="AU4790">
        <v>45673</v>
      </c>
      <c r="AV4790" t="s">
        <v>2513</v>
      </c>
      <c r="AW4790" t="s">
        <v>2513</v>
      </c>
      <c r="AX4790" t="s">
        <v>2513</v>
      </c>
      <c r="AY4790" t="s">
        <v>2517</v>
      </c>
      <c r="AZ4790" t="s">
        <v>2513</v>
      </c>
      <c r="BA4790" t="s">
        <v>2513</v>
      </c>
      <c r="BB4790" t="s">
        <v>2513</v>
      </c>
    </row>
    <row r="4791" spans="1:54" x14ac:dyDescent="0.45">
      <c r="A4791">
        <v>10007492</v>
      </c>
      <c r="B4791" t="s">
        <v>20250</v>
      </c>
      <c r="C4791" t="s">
        <v>219</v>
      </c>
      <c r="D4791" t="s">
        <v>2489</v>
      </c>
      <c r="E4791" t="s">
        <v>20251</v>
      </c>
      <c r="F4791" t="s">
        <v>20252</v>
      </c>
      <c r="G4791" t="s">
        <v>20206</v>
      </c>
      <c r="H4791" t="s">
        <v>20251</v>
      </c>
      <c r="I4791" t="s">
        <v>2493</v>
      </c>
      <c r="J4791" t="s">
        <v>2494</v>
      </c>
      <c r="K4791" t="s">
        <v>2495</v>
      </c>
      <c r="L4791" t="s">
        <v>2496</v>
      </c>
      <c r="M4791" t="s">
        <v>16345</v>
      </c>
      <c r="N4791" t="s">
        <v>2496</v>
      </c>
      <c r="O4791" t="s">
        <v>2498</v>
      </c>
      <c r="P4791" t="s">
        <v>2499</v>
      </c>
      <c r="Q4791" t="s">
        <v>33</v>
      </c>
      <c r="R4791" t="s">
        <v>2500</v>
      </c>
      <c r="S4791" t="s">
        <v>2501</v>
      </c>
      <c r="T4791" t="s">
        <v>15105</v>
      </c>
      <c r="U4791" t="s">
        <v>166</v>
      </c>
      <c r="V4791" t="s">
        <v>15106</v>
      </c>
      <c r="W4791" t="s">
        <v>260</v>
      </c>
      <c r="X4791" t="s">
        <v>15107</v>
      </c>
      <c r="Y4791" t="s">
        <v>2505</v>
      </c>
      <c r="Z4791" t="s">
        <v>15344</v>
      </c>
      <c r="AA4791" t="s">
        <v>2691</v>
      </c>
      <c r="AB4791" t="s">
        <v>16345</v>
      </c>
      <c r="AC4791" t="s">
        <v>2845</v>
      </c>
      <c r="AD4791">
        <v>15</v>
      </c>
      <c r="AE4791">
        <v>15</v>
      </c>
      <c r="AF4791" t="s">
        <v>2509</v>
      </c>
      <c r="AG4791">
        <v>7.04</v>
      </c>
      <c r="AH4791" t="s">
        <v>2510</v>
      </c>
      <c r="AI4791">
        <v>800</v>
      </c>
      <c r="AJ4791">
        <v>800</v>
      </c>
      <c r="AK4791">
        <v>10.5</v>
      </c>
      <c r="AL4791" t="s">
        <v>2511</v>
      </c>
      <c r="AM4791" t="s">
        <v>2513</v>
      </c>
      <c r="AN4791" t="s">
        <v>2513</v>
      </c>
      <c r="AO4791" t="s">
        <v>2513</v>
      </c>
      <c r="AP4791" t="s">
        <v>2513</v>
      </c>
      <c r="AQ4791" t="s">
        <v>2513</v>
      </c>
      <c r="AR4791" t="s">
        <v>2513</v>
      </c>
      <c r="AS4791" t="s">
        <v>2515</v>
      </c>
      <c r="AT4791" t="s">
        <v>2513</v>
      </c>
      <c r="AU4791">
        <v>45673</v>
      </c>
      <c r="AV4791" t="s">
        <v>2513</v>
      </c>
      <c r="AW4791" t="s">
        <v>2513</v>
      </c>
      <c r="AX4791" t="s">
        <v>2513</v>
      </c>
      <c r="AY4791" t="s">
        <v>2517</v>
      </c>
      <c r="AZ4791" t="s">
        <v>2513</v>
      </c>
      <c r="BA4791" t="s">
        <v>2513</v>
      </c>
      <c r="BB4791" t="s">
        <v>2513</v>
      </c>
    </row>
    <row r="4792" spans="1:54" x14ac:dyDescent="0.45">
      <c r="A4792">
        <v>10007493</v>
      </c>
      <c r="B4792" t="s">
        <v>20253</v>
      </c>
      <c r="C4792" t="s">
        <v>165</v>
      </c>
      <c r="D4792" t="s">
        <v>2489</v>
      </c>
      <c r="E4792" t="s">
        <v>20254</v>
      </c>
      <c r="F4792" t="s">
        <v>20255</v>
      </c>
      <c r="G4792" t="s">
        <v>14765</v>
      </c>
      <c r="H4792" t="s">
        <v>20254</v>
      </c>
      <c r="I4792" t="s">
        <v>2493</v>
      </c>
      <c r="J4792" t="s">
        <v>2494</v>
      </c>
      <c r="K4792" t="s">
        <v>2495</v>
      </c>
      <c r="L4792" t="s">
        <v>2496</v>
      </c>
      <c r="M4792" t="s">
        <v>16347</v>
      </c>
      <c r="N4792" t="s">
        <v>2496</v>
      </c>
      <c r="O4792" t="s">
        <v>2498</v>
      </c>
      <c r="P4792" t="s">
        <v>2499</v>
      </c>
      <c r="Q4792" t="s">
        <v>33</v>
      </c>
      <c r="R4792" t="s">
        <v>2500</v>
      </c>
      <c r="S4792" t="s">
        <v>2501</v>
      </c>
      <c r="T4792" t="s">
        <v>15105</v>
      </c>
      <c r="U4792" t="s">
        <v>166</v>
      </c>
      <c r="V4792" t="s">
        <v>15197</v>
      </c>
      <c r="W4792" t="s">
        <v>246</v>
      </c>
      <c r="X4792" t="s">
        <v>15381</v>
      </c>
      <c r="Y4792" t="s">
        <v>2535</v>
      </c>
      <c r="Z4792" t="s">
        <v>15382</v>
      </c>
      <c r="AA4792" t="s">
        <v>2691</v>
      </c>
      <c r="AB4792" t="s">
        <v>16347</v>
      </c>
      <c r="AC4792" t="s">
        <v>14767</v>
      </c>
      <c r="AD4792">
        <v>15</v>
      </c>
      <c r="AE4792">
        <v>15</v>
      </c>
      <c r="AF4792" t="s">
        <v>2509</v>
      </c>
      <c r="AG4792">
        <v>7.04</v>
      </c>
      <c r="AH4792" t="s">
        <v>2510</v>
      </c>
      <c r="AI4792">
        <v>800</v>
      </c>
      <c r="AJ4792">
        <v>800</v>
      </c>
      <c r="AK4792">
        <v>10.5</v>
      </c>
      <c r="AL4792" t="s">
        <v>2511</v>
      </c>
      <c r="AM4792" t="s">
        <v>2513</v>
      </c>
      <c r="AN4792" t="s">
        <v>2513</v>
      </c>
      <c r="AO4792" t="s">
        <v>2513</v>
      </c>
      <c r="AP4792" t="s">
        <v>2513</v>
      </c>
      <c r="AQ4792" t="s">
        <v>2513</v>
      </c>
      <c r="AR4792" t="s">
        <v>2513</v>
      </c>
      <c r="AS4792" t="s">
        <v>2515</v>
      </c>
      <c r="AT4792" t="s">
        <v>2513</v>
      </c>
      <c r="AU4792">
        <v>45673</v>
      </c>
      <c r="AV4792" t="s">
        <v>2513</v>
      </c>
      <c r="AW4792" t="s">
        <v>2513</v>
      </c>
      <c r="AX4792" t="s">
        <v>2513</v>
      </c>
      <c r="AY4792" t="s">
        <v>2517</v>
      </c>
      <c r="AZ4792" t="s">
        <v>2513</v>
      </c>
      <c r="BA4792" t="s">
        <v>2513</v>
      </c>
      <c r="BB4792" t="s">
        <v>2513</v>
      </c>
    </row>
    <row r="4793" spans="1:54" x14ac:dyDescent="0.45">
      <c r="A4793">
        <v>10007494</v>
      </c>
      <c r="B4793" t="s">
        <v>20256</v>
      </c>
      <c r="C4793" t="s">
        <v>167</v>
      </c>
      <c r="D4793" t="s">
        <v>2489</v>
      </c>
      <c r="E4793" t="s">
        <v>20257</v>
      </c>
      <c r="F4793" t="s">
        <v>20258</v>
      </c>
      <c r="G4793" t="s">
        <v>14765</v>
      </c>
      <c r="H4793" t="s">
        <v>20257</v>
      </c>
      <c r="I4793" t="s">
        <v>2493</v>
      </c>
      <c r="J4793" t="s">
        <v>2494</v>
      </c>
      <c r="K4793" t="s">
        <v>2495</v>
      </c>
      <c r="L4793" t="s">
        <v>2496</v>
      </c>
      <c r="M4793" t="s">
        <v>16347</v>
      </c>
      <c r="N4793" t="s">
        <v>2496</v>
      </c>
      <c r="O4793" t="s">
        <v>2498</v>
      </c>
      <c r="P4793" t="s">
        <v>2499</v>
      </c>
      <c r="Q4793" t="s">
        <v>33</v>
      </c>
      <c r="R4793" t="s">
        <v>2500</v>
      </c>
      <c r="S4793" t="s">
        <v>2501</v>
      </c>
      <c r="T4793" t="s">
        <v>15105</v>
      </c>
      <c r="U4793" t="s">
        <v>166</v>
      </c>
      <c r="V4793" t="s">
        <v>15197</v>
      </c>
      <c r="W4793" t="s">
        <v>246</v>
      </c>
      <c r="X4793" t="s">
        <v>15381</v>
      </c>
      <c r="Y4793" t="s">
        <v>2535</v>
      </c>
      <c r="Z4793" t="s">
        <v>15382</v>
      </c>
      <c r="AA4793" t="s">
        <v>2691</v>
      </c>
      <c r="AB4793" t="s">
        <v>16347</v>
      </c>
      <c r="AC4793" t="s">
        <v>14767</v>
      </c>
      <c r="AD4793">
        <v>15</v>
      </c>
      <c r="AE4793">
        <v>15</v>
      </c>
      <c r="AF4793" t="s">
        <v>2509</v>
      </c>
      <c r="AG4793">
        <v>7.04</v>
      </c>
      <c r="AH4793" t="s">
        <v>2510</v>
      </c>
      <c r="AI4793">
        <v>800</v>
      </c>
      <c r="AJ4793">
        <v>800</v>
      </c>
      <c r="AK4793">
        <v>10.5</v>
      </c>
      <c r="AL4793" t="s">
        <v>2511</v>
      </c>
      <c r="AM4793" t="s">
        <v>2513</v>
      </c>
      <c r="AN4793" t="s">
        <v>2513</v>
      </c>
      <c r="AO4793" t="s">
        <v>2513</v>
      </c>
      <c r="AP4793" t="s">
        <v>2513</v>
      </c>
      <c r="AQ4793" t="s">
        <v>2513</v>
      </c>
      <c r="AR4793" t="s">
        <v>2513</v>
      </c>
      <c r="AS4793" t="s">
        <v>2515</v>
      </c>
      <c r="AT4793" t="s">
        <v>2513</v>
      </c>
      <c r="AU4793">
        <v>45673</v>
      </c>
      <c r="AV4793" t="s">
        <v>2513</v>
      </c>
      <c r="AW4793" t="s">
        <v>2513</v>
      </c>
      <c r="AX4793" t="s">
        <v>2513</v>
      </c>
      <c r="AY4793" t="s">
        <v>2517</v>
      </c>
      <c r="AZ4793" t="s">
        <v>2513</v>
      </c>
      <c r="BA4793" t="s">
        <v>2513</v>
      </c>
      <c r="BB4793" t="s">
        <v>2513</v>
      </c>
    </row>
    <row r="4794" spans="1:54" x14ac:dyDescent="0.45">
      <c r="A4794">
        <v>10007501</v>
      </c>
      <c r="B4794" t="s">
        <v>20259</v>
      </c>
      <c r="C4794" t="s">
        <v>40</v>
      </c>
      <c r="D4794" t="s">
        <v>2489</v>
      </c>
      <c r="E4794" t="s">
        <v>20260</v>
      </c>
      <c r="F4794" t="s">
        <v>20261</v>
      </c>
      <c r="G4794" t="s">
        <v>20206</v>
      </c>
      <c r="H4794" t="s">
        <v>20260</v>
      </c>
      <c r="I4794" t="s">
        <v>2493</v>
      </c>
      <c r="J4794" t="s">
        <v>2494</v>
      </c>
      <c r="K4794" t="s">
        <v>2495</v>
      </c>
      <c r="L4794" t="s">
        <v>2496</v>
      </c>
      <c r="M4794" t="s">
        <v>16350</v>
      </c>
      <c r="N4794" t="s">
        <v>2496</v>
      </c>
      <c r="O4794" t="s">
        <v>2498</v>
      </c>
      <c r="P4794" t="s">
        <v>2499</v>
      </c>
      <c r="Q4794" t="s">
        <v>33</v>
      </c>
      <c r="R4794" t="s">
        <v>2500</v>
      </c>
      <c r="S4794" t="s">
        <v>2501</v>
      </c>
      <c r="T4794" t="s">
        <v>15544</v>
      </c>
      <c r="U4794" t="s">
        <v>32</v>
      </c>
      <c r="V4794" t="s">
        <v>16194</v>
      </c>
      <c r="W4794" t="s">
        <v>260</v>
      </c>
      <c r="X4794" t="s">
        <v>16195</v>
      </c>
      <c r="Y4794" t="s">
        <v>2525</v>
      </c>
      <c r="Z4794" t="s">
        <v>16196</v>
      </c>
      <c r="AA4794" t="s">
        <v>2691</v>
      </c>
      <c r="AB4794" t="s">
        <v>16350</v>
      </c>
      <c r="AC4794" t="s">
        <v>2683</v>
      </c>
      <c r="AD4794">
        <v>25.5</v>
      </c>
      <c r="AE4794">
        <v>25.5</v>
      </c>
      <c r="AF4794" t="s">
        <v>2509</v>
      </c>
      <c r="AG4794">
        <v>1.0999999999999999E-2</v>
      </c>
      <c r="AH4794" t="s">
        <v>2812</v>
      </c>
      <c r="AI4794">
        <v>1000</v>
      </c>
      <c r="AJ4794">
        <v>1000</v>
      </c>
      <c r="AK4794">
        <v>11.5</v>
      </c>
      <c r="AL4794" t="s">
        <v>2511</v>
      </c>
      <c r="AM4794" t="s">
        <v>2513</v>
      </c>
      <c r="AN4794" t="s">
        <v>2513</v>
      </c>
      <c r="AO4794" t="s">
        <v>2513</v>
      </c>
      <c r="AP4794" t="s">
        <v>2513</v>
      </c>
      <c r="AQ4794" t="s">
        <v>2513</v>
      </c>
      <c r="AR4794" t="s">
        <v>2513</v>
      </c>
      <c r="AS4794" t="s">
        <v>2515</v>
      </c>
      <c r="AT4794" t="s">
        <v>2513</v>
      </c>
      <c r="AU4794">
        <v>45673</v>
      </c>
      <c r="AV4794" t="s">
        <v>2513</v>
      </c>
      <c r="AW4794" t="s">
        <v>2513</v>
      </c>
      <c r="AX4794" t="s">
        <v>2513</v>
      </c>
      <c r="AY4794" t="s">
        <v>2517</v>
      </c>
      <c r="AZ4794" t="s">
        <v>2513</v>
      </c>
      <c r="BA4794" t="s">
        <v>2513</v>
      </c>
      <c r="BB4794" t="s">
        <v>2513</v>
      </c>
    </row>
    <row r="4795" spans="1:54" x14ac:dyDescent="0.45">
      <c r="A4795">
        <v>10007502</v>
      </c>
      <c r="B4795" t="s">
        <v>20262</v>
      </c>
      <c r="C4795" t="s">
        <v>34</v>
      </c>
      <c r="D4795" t="s">
        <v>2489</v>
      </c>
      <c r="E4795" t="s">
        <v>20263</v>
      </c>
      <c r="F4795" t="s">
        <v>20264</v>
      </c>
      <c r="G4795" t="s">
        <v>20265</v>
      </c>
      <c r="H4795" t="s">
        <v>20263</v>
      </c>
      <c r="I4795" t="s">
        <v>2493</v>
      </c>
      <c r="J4795" t="s">
        <v>2494</v>
      </c>
      <c r="K4795" t="s">
        <v>2495</v>
      </c>
      <c r="L4795" t="s">
        <v>2496</v>
      </c>
      <c r="M4795" t="s">
        <v>16360</v>
      </c>
      <c r="N4795" t="s">
        <v>2496</v>
      </c>
      <c r="O4795" t="s">
        <v>2498</v>
      </c>
      <c r="P4795" t="s">
        <v>2499</v>
      </c>
      <c r="Q4795" t="s">
        <v>33</v>
      </c>
      <c r="R4795" t="s">
        <v>2500</v>
      </c>
      <c r="S4795" t="s">
        <v>2501</v>
      </c>
      <c r="T4795" t="s">
        <v>15544</v>
      </c>
      <c r="U4795" t="s">
        <v>32</v>
      </c>
      <c r="V4795" t="s">
        <v>16194</v>
      </c>
      <c r="W4795" t="s">
        <v>260</v>
      </c>
      <c r="X4795" t="s">
        <v>16361</v>
      </c>
      <c r="Y4795" t="s">
        <v>2505</v>
      </c>
      <c r="Z4795" t="s">
        <v>16362</v>
      </c>
      <c r="AA4795" t="s">
        <v>2691</v>
      </c>
      <c r="AB4795" t="s">
        <v>16360</v>
      </c>
      <c r="AC4795" t="s">
        <v>2683</v>
      </c>
      <c r="AD4795">
        <v>25.5</v>
      </c>
      <c r="AE4795">
        <v>25.5</v>
      </c>
      <c r="AF4795" t="s">
        <v>2509</v>
      </c>
      <c r="AG4795">
        <v>1.0999999999999999E-2</v>
      </c>
      <c r="AH4795" t="s">
        <v>2812</v>
      </c>
      <c r="AI4795">
        <v>1000</v>
      </c>
      <c r="AJ4795">
        <v>1000</v>
      </c>
      <c r="AK4795">
        <v>11.5</v>
      </c>
      <c r="AL4795" t="s">
        <v>2511</v>
      </c>
      <c r="AM4795" t="s">
        <v>2513</v>
      </c>
      <c r="AN4795" t="s">
        <v>2513</v>
      </c>
      <c r="AO4795" t="s">
        <v>2513</v>
      </c>
      <c r="AP4795" t="s">
        <v>2513</v>
      </c>
      <c r="AQ4795" t="s">
        <v>2513</v>
      </c>
      <c r="AR4795" t="s">
        <v>2513</v>
      </c>
      <c r="AS4795" t="s">
        <v>2515</v>
      </c>
      <c r="AT4795" t="s">
        <v>2513</v>
      </c>
      <c r="AU4795">
        <v>45673</v>
      </c>
      <c r="AV4795" t="s">
        <v>2513</v>
      </c>
      <c r="AW4795" t="s">
        <v>2513</v>
      </c>
      <c r="AX4795" t="s">
        <v>2513</v>
      </c>
      <c r="AY4795" t="s">
        <v>2517</v>
      </c>
      <c r="AZ4795" t="s">
        <v>2513</v>
      </c>
      <c r="BA4795" t="s">
        <v>2513</v>
      </c>
      <c r="BB4795" t="s">
        <v>2513</v>
      </c>
    </row>
    <row r="4796" spans="1:54" x14ac:dyDescent="0.45">
      <c r="A4796">
        <v>10007503</v>
      </c>
      <c r="B4796" t="s">
        <v>20266</v>
      </c>
      <c r="C4796" t="s">
        <v>35</v>
      </c>
      <c r="D4796" t="s">
        <v>2489</v>
      </c>
      <c r="E4796" t="s">
        <v>20267</v>
      </c>
      <c r="F4796" t="s">
        <v>20268</v>
      </c>
      <c r="G4796" t="s">
        <v>20265</v>
      </c>
      <c r="H4796" t="s">
        <v>20267</v>
      </c>
      <c r="I4796" t="s">
        <v>2493</v>
      </c>
      <c r="J4796" t="s">
        <v>2494</v>
      </c>
      <c r="K4796" t="s">
        <v>2495</v>
      </c>
      <c r="L4796" t="s">
        <v>2496</v>
      </c>
      <c r="M4796" t="s">
        <v>16364</v>
      </c>
      <c r="N4796" t="s">
        <v>2496</v>
      </c>
      <c r="O4796" t="s">
        <v>2498</v>
      </c>
      <c r="P4796" t="s">
        <v>2499</v>
      </c>
      <c r="Q4796" t="s">
        <v>33</v>
      </c>
      <c r="R4796" t="s">
        <v>2500</v>
      </c>
      <c r="S4796" t="s">
        <v>2501</v>
      </c>
      <c r="T4796" t="s">
        <v>15544</v>
      </c>
      <c r="U4796" t="s">
        <v>32</v>
      </c>
      <c r="V4796" t="s">
        <v>16194</v>
      </c>
      <c r="W4796" t="s">
        <v>260</v>
      </c>
      <c r="X4796" t="s">
        <v>16365</v>
      </c>
      <c r="Y4796" t="s">
        <v>2770</v>
      </c>
      <c r="Z4796" t="s">
        <v>16366</v>
      </c>
      <c r="AA4796" t="s">
        <v>2691</v>
      </c>
      <c r="AB4796" t="s">
        <v>16364</v>
      </c>
      <c r="AC4796" t="s">
        <v>2797</v>
      </c>
      <c r="AD4796">
        <v>25.5</v>
      </c>
      <c r="AE4796">
        <v>25.5</v>
      </c>
      <c r="AF4796" t="s">
        <v>2509</v>
      </c>
      <c r="AG4796">
        <v>1.0999999999999999E-2</v>
      </c>
      <c r="AH4796" t="s">
        <v>2812</v>
      </c>
      <c r="AI4796">
        <v>1000</v>
      </c>
      <c r="AJ4796">
        <v>1000</v>
      </c>
      <c r="AK4796">
        <v>11.5</v>
      </c>
      <c r="AL4796" t="s">
        <v>2511</v>
      </c>
      <c r="AM4796" t="s">
        <v>2513</v>
      </c>
      <c r="AN4796" t="s">
        <v>2513</v>
      </c>
      <c r="AO4796" t="s">
        <v>2513</v>
      </c>
      <c r="AP4796" t="s">
        <v>2513</v>
      </c>
      <c r="AQ4796" t="s">
        <v>2513</v>
      </c>
      <c r="AR4796" t="s">
        <v>2513</v>
      </c>
      <c r="AS4796" t="s">
        <v>2515</v>
      </c>
      <c r="AT4796" t="s">
        <v>2513</v>
      </c>
      <c r="AU4796">
        <v>45673</v>
      </c>
      <c r="AV4796" t="s">
        <v>2513</v>
      </c>
      <c r="AW4796" t="s">
        <v>2513</v>
      </c>
      <c r="AX4796" t="s">
        <v>2513</v>
      </c>
      <c r="AY4796" t="s">
        <v>2517</v>
      </c>
      <c r="AZ4796" t="s">
        <v>2513</v>
      </c>
      <c r="BA4796" t="s">
        <v>2513</v>
      </c>
      <c r="BB4796" t="s">
        <v>2513</v>
      </c>
    </row>
    <row r="4797" spans="1:54" x14ac:dyDescent="0.45">
      <c r="A4797">
        <v>10007504</v>
      </c>
      <c r="B4797" t="s">
        <v>20269</v>
      </c>
      <c r="C4797" t="s">
        <v>36</v>
      </c>
      <c r="D4797" t="s">
        <v>2489</v>
      </c>
      <c r="E4797" t="s">
        <v>20270</v>
      </c>
      <c r="F4797" t="s">
        <v>20271</v>
      </c>
      <c r="G4797" t="s">
        <v>20265</v>
      </c>
      <c r="H4797" t="s">
        <v>20270</v>
      </c>
      <c r="I4797" t="s">
        <v>2493</v>
      </c>
      <c r="J4797" t="s">
        <v>2494</v>
      </c>
      <c r="K4797" t="s">
        <v>2495</v>
      </c>
      <c r="L4797" t="s">
        <v>2496</v>
      </c>
      <c r="M4797" t="s">
        <v>16377</v>
      </c>
      <c r="N4797" t="s">
        <v>2496</v>
      </c>
      <c r="O4797" t="s">
        <v>2498</v>
      </c>
      <c r="P4797" t="s">
        <v>2499</v>
      </c>
      <c r="Q4797" t="s">
        <v>33</v>
      </c>
      <c r="R4797" t="s">
        <v>2500</v>
      </c>
      <c r="S4797" t="s">
        <v>2501</v>
      </c>
      <c r="T4797" t="s">
        <v>15544</v>
      </c>
      <c r="U4797" t="s">
        <v>32</v>
      </c>
      <c r="V4797" t="s">
        <v>16194</v>
      </c>
      <c r="W4797" t="s">
        <v>260</v>
      </c>
      <c r="X4797" t="s">
        <v>16361</v>
      </c>
      <c r="Y4797" t="s">
        <v>2505</v>
      </c>
      <c r="Z4797" t="s">
        <v>16362</v>
      </c>
      <c r="AA4797" t="s">
        <v>2691</v>
      </c>
      <c r="AB4797" t="s">
        <v>16377</v>
      </c>
      <c r="AC4797" t="s">
        <v>2797</v>
      </c>
      <c r="AD4797">
        <v>25.5</v>
      </c>
      <c r="AE4797">
        <v>25.5</v>
      </c>
      <c r="AF4797" t="s">
        <v>2509</v>
      </c>
      <c r="AG4797">
        <v>1.0999999999999999E-2</v>
      </c>
      <c r="AH4797" t="s">
        <v>2812</v>
      </c>
      <c r="AI4797">
        <v>1000</v>
      </c>
      <c r="AJ4797">
        <v>1000</v>
      </c>
      <c r="AK4797">
        <v>11.5</v>
      </c>
      <c r="AL4797" t="s">
        <v>2511</v>
      </c>
      <c r="AM4797" t="s">
        <v>2513</v>
      </c>
      <c r="AN4797" t="s">
        <v>2513</v>
      </c>
      <c r="AO4797" t="s">
        <v>2513</v>
      </c>
      <c r="AP4797" t="s">
        <v>2513</v>
      </c>
      <c r="AQ4797" t="s">
        <v>2513</v>
      </c>
      <c r="AR4797" t="s">
        <v>2513</v>
      </c>
      <c r="AS4797" t="s">
        <v>2515</v>
      </c>
      <c r="AT4797" t="s">
        <v>2513</v>
      </c>
      <c r="AU4797">
        <v>45673</v>
      </c>
      <c r="AV4797" t="s">
        <v>2513</v>
      </c>
      <c r="AW4797" t="s">
        <v>2513</v>
      </c>
      <c r="AX4797" t="s">
        <v>2513</v>
      </c>
      <c r="AY4797" t="s">
        <v>2517</v>
      </c>
      <c r="AZ4797" t="s">
        <v>2513</v>
      </c>
      <c r="BA4797" t="s">
        <v>2513</v>
      </c>
      <c r="BB4797" t="s">
        <v>2513</v>
      </c>
    </row>
    <row r="4798" spans="1:54" x14ac:dyDescent="0.45">
      <c r="A4798">
        <v>10007505</v>
      </c>
      <c r="B4798" t="s">
        <v>20272</v>
      </c>
      <c r="C4798" t="s">
        <v>37</v>
      </c>
      <c r="D4798" t="s">
        <v>2489</v>
      </c>
      <c r="E4798" t="s">
        <v>20273</v>
      </c>
      <c r="F4798" t="s">
        <v>20274</v>
      </c>
      <c r="G4798" t="s">
        <v>20265</v>
      </c>
      <c r="H4798" t="s">
        <v>20273</v>
      </c>
      <c r="I4798" t="s">
        <v>2493</v>
      </c>
      <c r="J4798" t="s">
        <v>2494</v>
      </c>
      <c r="K4798" t="s">
        <v>2495</v>
      </c>
      <c r="L4798" t="s">
        <v>2496</v>
      </c>
      <c r="M4798" t="s">
        <v>16379</v>
      </c>
      <c r="N4798" t="s">
        <v>2496</v>
      </c>
      <c r="O4798" t="s">
        <v>2498</v>
      </c>
      <c r="P4798" t="s">
        <v>2499</v>
      </c>
      <c r="Q4798" t="s">
        <v>33</v>
      </c>
      <c r="R4798" t="s">
        <v>2500</v>
      </c>
      <c r="S4798" t="s">
        <v>2501</v>
      </c>
      <c r="T4798" t="s">
        <v>15544</v>
      </c>
      <c r="U4798" t="s">
        <v>32</v>
      </c>
      <c r="V4798" t="s">
        <v>16194</v>
      </c>
      <c r="W4798" t="s">
        <v>260</v>
      </c>
      <c r="X4798" t="s">
        <v>16195</v>
      </c>
      <c r="Y4798" t="s">
        <v>2525</v>
      </c>
      <c r="Z4798" t="s">
        <v>16196</v>
      </c>
      <c r="AA4798" t="s">
        <v>2691</v>
      </c>
      <c r="AB4798" t="s">
        <v>16379</v>
      </c>
      <c r="AC4798" t="s">
        <v>14075</v>
      </c>
      <c r="AD4798">
        <v>25.5</v>
      </c>
      <c r="AE4798">
        <v>25.5</v>
      </c>
      <c r="AF4798" t="s">
        <v>2509</v>
      </c>
      <c r="AG4798">
        <v>1.0999999999999999E-2</v>
      </c>
      <c r="AH4798" t="s">
        <v>2812</v>
      </c>
      <c r="AI4798">
        <v>1000</v>
      </c>
      <c r="AJ4798">
        <v>1000</v>
      </c>
      <c r="AK4798">
        <v>11.5</v>
      </c>
      <c r="AL4798" t="s">
        <v>2511</v>
      </c>
      <c r="AM4798" t="s">
        <v>2513</v>
      </c>
      <c r="AN4798" t="s">
        <v>2513</v>
      </c>
      <c r="AO4798" t="s">
        <v>2513</v>
      </c>
      <c r="AP4798" t="s">
        <v>2513</v>
      </c>
      <c r="AQ4798" t="s">
        <v>2513</v>
      </c>
      <c r="AR4798" t="s">
        <v>2513</v>
      </c>
      <c r="AS4798" t="s">
        <v>2515</v>
      </c>
      <c r="AT4798" t="s">
        <v>2513</v>
      </c>
      <c r="AU4798">
        <v>45673</v>
      </c>
      <c r="AV4798" t="s">
        <v>2513</v>
      </c>
      <c r="AW4798" t="s">
        <v>2513</v>
      </c>
      <c r="AX4798" t="s">
        <v>2513</v>
      </c>
      <c r="AY4798" t="s">
        <v>2517</v>
      </c>
      <c r="AZ4798" t="s">
        <v>2513</v>
      </c>
      <c r="BA4798" t="s">
        <v>2513</v>
      </c>
      <c r="BB4798" t="s">
        <v>2513</v>
      </c>
    </row>
    <row r="4799" spans="1:54" x14ac:dyDescent="0.45">
      <c r="A4799">
        <v>10007506</v>
      </c>
      <c r="B4799" t="s">
        <v>20275</v>
      </c>
      <c r="C4799" t="s">
        <v>38</v>
      </c>
      <c r="D4799" t="s">
        <v>2489</v>
      </c>
      <c r="E4799" t="s">
        <v>20276</v>
      </c>
      <c r="F4799" t="s">
        <v>20277</v>
      </c>
      <c r="G4799" t="s">
        <v>20278</v>
      </c>
      <c r="H4799" t="s">
        <v>20276</v>
      </c>
      <c r="I4799" t="s">
        <v>2493</v>
      </c>
      <c r="J4799" t="s">
        <v>2494</v>
      </c>
      <c r="K4799" t="s">
        <v>2495</v>
      </c>
      <c r="L4799" t="s">
        <v>2496</v>
      </c>
      <c r="M4799" t="s">
        <v>15967</v>
      </c>
      <c r="N4799" t="s">
        <v>2496</v>
      </c>
      <c r="O4799" t="s">
        <v>2498</v>
      </c>
      <c r="P4799" t="s">
        <v>2499</v>
      </c>
      <c r="Q4799" t="s">
        <v>33</v>
      </c>
      <c r="R4799" t="s">
        <v>2500</v>
      </c>
      <c r="S4799" t="s">
        <v>2501</v>
      </c>
      <c r="T4799" t="s">
        <v>15544</v>
      </c>
      <c r="U4799" t="s">
        <v>32</v>
      </c>
      <c r="V4799" t="s">
        <v>15706</v>
      </c>
      <c r="W4799" t="s">
        <v>246</v>
      </c>
      <c r="X4799" t="s">
        <v>15968</v>
      </c>
      <c r="Y4799" t="s">
        <v>2525</v>
      </c>
      <c r="Z4799" t="s">
        <v>15969</v>
      </c>
      <c r="AA4799" t="s">
        <v>2691</v>
      </c>
      <c r="AB4799" t="s">
        <v>15967</v>
      </c>
      <c r="AC4799" t="s">
        <v>2577</v>
      </c>
      <c r="AD4799">
        <v>25.5</v>
      </c>
      <c r="AE4799">
        <v>25.5</v>
      </c>
      <c r="AF4799" t="s">
        <v>2509</v>
      </c>
      <c r="AG4799">
        <v>1.0999999999999999E-2</v>
      </c>
      <c r="AH4799" t="s">
        <v>2812</v>
      </c>
      <c r="AI4799">
        <v>1000</v>
      </c>
      <c r="AJ4799">
        <v>1000</v>
      </c>
      <c r="AK4799">
        <v>11.5</v>
      </c>
      <c r="AL4799" t="s">
        <v>2511</v>
      </c>
      <c r="AM4799" t="s">
        <v>2513</v>
      </c>
      <c r="AN4799" t="s">
        <v>2513</v>
      </c>
      <c r="AO4799" t="s">
        <v>2513</v>
      </c>
      <c r="AP4799" t="s">
        <v>2513</v>
      </c>
      <c r="AQ4799" t="s">
        <v>2513</v>
      </c>
      <c r="AR4799" t="s">
        <v>2513</v>
      </c>
      <c r="AS4799" t="s">
        <v>2515</v>
      </c>
      <c r="AT4799" t="s">
        <v>2513</v>
      </c>
      <c r="AU4799">
        <v>45673</v>
      </c>
      <c r="AV4799" t="s">
        <v>2513</v>
      </c>
      <c r="AW4799" t="s">
        <v>2513</v>
      </c>
      <c r="AX4799" t="s">
        <v>2513</v>
      </c>
      <c r="AY4799" t="s">
        <v>2517</v>
      </c>
      <c r="AZ4799" t="s">
        <v>2513</v>
      </c>
      <c r="BA4799" t="s">
        <v>2513</v>
      </c>
      <c r="BB4799" t="s">
        <v>2513</v>
      </c>
    </row>
    <row r="4800" spans="1:54" x14ac:dyDescent="0.45">
      <c r="A4800">
        <v>10007613</v>
      </c>
      <c r="B4800" t="s">
        <v>20279</v>
      </c>
      <c r="C4800" t="s">
        <v>57</v>
      </c>
      <c r="D4800" t="s">
        <v>2489</v>
      </c>
      <c r="E4800" t="s">
        <v>20280</v>
      </c>
      <c r="F4800" t="s">
        <v>20281</v>
      </c>
      <c r="G4800" t="s">
        <v>20249</v>
      </c>
      <c r="H4800" t="s">
        <v>20280</v>
      </c>
      <c r="I4800" t="s">
        <v>2493</v>
      </c>
      <c r="J4800" t="s">
        <v>2494</v>
      </c>
      <c r="K4800" t="s">
        <v>2495</v>
      </c>
      <c r="L4800" t="s">
        <v>2496</v>
      </c>
      <c r="M4800" t="s">
        <v>15572</v>
      </c>
      <c r="N4800" t="s">
        <v>2496</v>
      </c>
      <c r="O4800" t="s">
        <v>2498</v>
      </c>
      <c r="P4800" t="s">
        <v>2499</v>
      </c>
      <c r="Q4800" t="s">
        <v>33</v>
      </c>
      <c r="R4800" t="s">
        <v>2500</v>
      </c>
      <c r="S4800" t="s">
        <v>2501</v>
      </c>
      <c r="T4800" t="s">
        <v>15105</v>
      </c>
      <c r="U4800" t="s">
        <v>166</v>
      </c>
      <c r="V4800" t="s">
        <v>15106</v>
      </c>
      <c r="W4800" t="s">
        <v>260</v>
      </c>
      <c r="X4800" t="s">
        <v>15107</v>
      </c>
      <c r="Y4800" t="s">
        <v>2505</v>
      </c>
      <c r="Z4800" t="s">
        <v>15344</v>
      </c>
      <c r="AA4800" t="s">
        <v>2691</v>
      </c>
      <c r="AB4800" t="s">
        <v>15572</v>
      </c>
      <c r="AC4800" t="s">
        <v>2621</v>
      </c>
      <c r="AD4800">
        <v>15.7</v>
      </c>
      <c r="AE4800">
        <v>15.7</v>
      </c>
      <c r="AF4800" t="s">
        <v>2509</v>
      </c>
      <c r="AG4800">
        <v>7.04</v>
      </c>
      <c r="AH4800" t="s">
        <v>2510</v>
      </c>
      <c r="AI4800">
        <v>800</v>
      </c>
      <c r="AJ4800">
        <v>800</v>
      </c>
      <c r="AK4800">
        <v>10.5</v>
      </c>
      <c r="AL4800" t="s">
        <v>2511</v>
      </c>
      <c r="AM4800" t="s">
        <v>2513</v>
      </c>
      <c r="AN4800" t="s">
        <v>2513</v>
      </c>
      <c r="AO4800" t="s">
        <v>2513</v>
      </c>
      <c r="AP4800" t="s">
        <v>2513</v>
      </c>
      <c r="AQ4800" t="s">
        <v>2513</v>
      </c>
      <c r="AR4800" t="s">
        <v>2513</v>
      </c>
      <c r="AS4800" t="s">
        <v>2515</v>
      </c>
      <c r="AT4800" t="s">
        <v>2513</v>
      </c>
      <c r="AU4800">
        <v>45737</v>
      </c>
      <c r="AV4800" t="s">
        <v>2513</v>
      </c>
      <c r="AW4800" t="s">
        <v>2513</v>
      </c>
      <c r="AX4800" t="s">
        <v>2513</v>
      </c>
      <c r="AY4800" t="s">
        <v>2517</v>
      </c>
      <c r="AZ4800" t="s">
        <v>2513</v>
      </c>
      <c r="BA4800" t="s">
        <v>2513</v>
      </c>
      <c r="BB4800" t="s">
        <v>2513</v>
      </c>
    </row>
    <row r="4801" spans="1:54" x14ac:dyDescent="0.45">
      <c r="A4801">
        <v>10007614</v>
      </c>
      <c r="B4801" t="s">
        <v>20282</v>
      </c>
      <c r="C4801" t="s">
        <v>168</v>
      </c>
      <c r="D4801" t="s">
        <v>2489</v>
      </c>
      <c r="E4801" t="s">
        <v>20283</v>
      </c>
      <c r="F4801" t="s">
        <v>20284</v>
      </c>
      <c r="G4801" t="s">
        <v>14765</v>
      </c>
      <c r="H4801" t="s">
        <v>20283</v>
      </c>
      <c r="I4801" t="s">
        <v>2493</v>
      </c>
      <c r="J4801" t="s">
        <v>2494</v>
      </c>
      <c r="K4801" t="s">
        <v>2495</v>
      </c>
      <c r="L4801" t="s">
        <v>2496</v>
      </c>
      <c r="M4801" t="s">
        <v>16433</v>
      </c>
      <c r="N4801" t="s">
        <v>2496</v>
      </c>
      <c r="O4801" t="s">
        <v>2498</v>
      </c>
      <c r="P4801" t="s">
        <v>2499</v>
      </c>
      <c r="Q4801" t="s">
        <v>33</v>
      </c>
      <c r="R4801" t="s">
        <v>2500</v>
      </c>
      <c r="S4801" t="s">
        <v>2501</v>
      </c>
      <c r="T4801" t="s">
        <v>15105</v>
      </c>
      <c r="U4801" t="s">
        <v>166</v>
      </c>
      <c r="V4801" t="s">
        <v>15197</v>
      </c>
      <c r="W4801" t="s">
        <v>246</v>
      </c>
      <c r="X4801" t="s">
        <v>15205</v>
      </c>
      <c r="Y4801" t="s">
        <v>2505</v>
      </c>
      <c r="Z4801" t="s">
        <v>15461</v>
      </c>
      <c r="AA4801" t="s">
        <v>2691</v>
      </c>
      <c r="AB4801" t="s">
        <v>16433</v>
      </c>
      <c r="AC4801" t="s">
        <v>14767</v>
      </c>
      <c r="AD4801">
        <v>15</v>
      </c>
      <c r="AE4801">
        <v>15</v>
      </c>
      <c r="AF4801" t="s">
        <v>2509</v>
      </c>
      <c r="AG4801">
        <v>7.04</v>
      </c>
      <c r="AH4801" t="s">
        <v>2510</v>
      </c>
      <c r="AI4801">
        <v>800</v>
      </c>
      <c r="AJ4801">
        <v>800</v>
      </c>
      <c r="AK4801">
        <v>10.5</v>
      </c>
      <c r="AL4801" t="s">
        <v>2511</v>
      </c>
      <c r="AM4801" t="s">
        <v>2513</v>
      </c>
      <c r="AN4801" t="s">
        <v>2513</v>
      </c>
      <c r="AO4801" t="s">
        <v>2513</v>
      </c>
      <c r="AP4801" t="s">
        <v>2513</v>
      </c>
      <c r="AQ4801" t="s">
        <v>2513</v>
      </c>
      <c r="AR4801" t="s">
        <v>2513</v>
      </c>
      <c r="AS4801" t="s">
        <v>2515</v>
      </c>
      <c r="AT4801" t="s">
        <v>2513</v>
      </c>
      <c r="AU4801">
        <v>45737</v>
      </c>
      <c r="AV4801" t="s">
        <v>2513</v>
      </c>
      <c r="AW4801" t="s">
        <v>2513</v>
      </c>
      <c r="AX4801" t="s">
        <v>2513</v>
      </c>
      <c r="AY4801" t="s">
        <v>2517</v>
      </c>
      <c r="AZ4801" t="s">
        <v>2513</v>
      </c>
      <c r="BA4801" t="s">
        <v>2513</v>
      </c>
      <c r="BB4801" t="s">
        <v>2513</v>
      </c>
    </row>
    <row r="4802" spans="1:54" x14ac:dyDescent="0.45">
      <c r="A4802">
        <v>10007615</v>
      </c>
      <c r="B4802" t="s">
        <v>20285</v>
      </c>
      <c r="C4802" t="s">
        <v>169</v>
      </c>
      <c r="D4802" t="s">
        <v>2489</v>
      </c>
      <c r="E4802" t="s">
        <v>20286</v>
      </c>
      <c r="F4802" t="s">
        <v>20287</v>
      </c>
      <c r="G4802" t="s">
        <v>14765</v>
      </c>
      <c r="H4802" t="s">
        <v>20286</v>
      </c>
      <c r="I4802" t="s">
        <v>2493</v>
      </c>
      <c r="J4802" t="s">
        <v>2494</v>
      </c>
      <c r="K4802" t="s">
        <v>2495</v>
      </c>
      <c r="L4802" t="s">
        <v>2496</v>
      </c>
      <c r="M4802" t="s">
        <v>16433</v>
      </c>
      <c r="N4802" t="s">
        <v>2496</v>
      </c>
      <c r="O4802" t="s">
        <v>2498</v>
      </c>
      <c r="P4802" t="s">
        <v>2499</v>
      </c>
      <c r="Q4802" t="s">
        <v>33</v>
      </c>
      <c r="R4802" t="s">
        <v>2500</v>
      </c>
      <c r="S4802" t="s">
        <v>2501</v>
      </c>
      <c r="T4802" t="s">
        <v>15105</v>
      </c>
      <c r="U4802" t="s">
        <v>166</v>
      </c>
      <c r="V4802" t="s">
        <v>15197</v>
      </c>
      <c r="W4802" t="s">
        <v>246</v>
      </c>
      <c r="X4802" t="s">
        <v>15205</v>
      </c>
      <c r="Y4802" t="s">
        <v>2505</v>
      </c>
      <c r="Z4802" t="s">
        <v>15461</v>
      </c>
      <c r="AA4802" t="s">
        <v>2691</v>
      </c>
      <c r="AB4802" t="s">
        <v>16433</v>
      </c>
      <c r="AC4802" t="s">
        <v>14767</v>
      </c>
      <c r="AD4802">
        <v>15</v>
      </c>
      <c r="AE4802">
        <v>15</v>
      </c>
      <c r="AF4802" t="s">
        <v>2509</v>
      </c>
      <c r="AG4802">
        <v>7.04</v>
      </c>
      <c r="AH4802" t="s">
        <v>2510</v>
      </c>
      <c r="AI4802">
        <v>800</v>
      </c>
      <c r="AJ4802">
        <v>800</v>
      </c>
      <c r="AK4802">
        <v>10.5</v>
      </c>
      <c r="AL4802" t="s">
        <v>2511</v>
      </c>
      <c r="AM4802" t="s">
        <v>2513</v>
      </c>
      <c r="AN4802" t="s">
        <v>2513</v>
      </c>
      <c r="AO4802" t="s">
        <v>2513</v>
      </c>
      <c r="AP4802" t="s">
        <v>2513</v>
      </c>
      <c r="AQ4802" t="s">
        <v>2513</v>
      </c>
      <c r="AR4802" t="s">
        <v>2513</v>
      </c>
      <c r="AS4802" t="s">
        <v>2515</v>
      </c>
      <c r="AT4802" t="s">
        <v>2513</v>
      </c>
      <c r="AU4802">
        <v>45737</v>
      </c>
      <c r="AV4802" t="s">
        <v>2513</v>
      </c>
      <c r="AW4802" t="s">
        <v>2513</v>
      </c>
      <c r="AX4802" t="s">
        <v>2513</v>
      </c>
      <c r="AY4802" t="s">
        <v>2517</v>
      </c>
      <c r="AZ4802" t="s">
        <v>2513</v>
      </c>
      <c r="BA4802" t="s">
        <v>2513</v>
      </c>
      <c r="BB4802" t="s">
        <v>2513</v>
      </c>
    </row>
    <row r="4803" spans="1:54" x14ac:dyDescent="0.45">
      <c r="A4803">
        <v>10008198</v>
      </c>
      <c r="B4803" t="s">
        <v>20288</v>
      </c>
      <c r="C4803" t="s">
        <v>26711</v>
      </c>
      <c r="D4803" t="s">
        <v>2489</v>
      </c>
      <c r="E4803" t="s">
        <v>20289</v>
      </c>
      <c r="F4803" t="s">
        <v>20290</v>
      </c>
      <c r="G4803" t="s">
        <v>20291</v>
      </c>
      <c r="H4803" t="s">
        <v>20289</v>
      </c>
      <c r="I4803" t="s">
        <v>2493</v>
      </c>
      <c r="J4803" t="s">
        <v>2494</v>
      </c>
      <c r="K4803" t="s">
        <v>2495</v>
      </c>
      <c r="L4803" t="s">
        <v>2496</v>
      </c>
      <c r="M4803" t="s">
        <v>16607</v>
      </c>
      <c r="N4803" t="s">
        <v>2496</v>
      </c>
      <c r="O4803" t="s">
        <v>2498</v>
      </c>
      <c r="P4803" t="s">
        <v>2499</v>
      </c>
      <c r="Q4803" t="s">
        <v>33</v>
      </c>
      <c r="R4803" t="s">
        <v>2500</v>
      </c>
      <c r="S4803" t="s">
        <v>2501</v>
      </c>
      <c r="T4803" t="s">
        <v>15544</v>
      </c>
      <c r="U4803" t="s">
        <v>32</v>
      </c>
      <c r="V4803" t="s">
        <v>16194</v>
      </c>
      <c r="W4803" t="s">
        <v>260</v>
      </c>
      <c r="X4803" t="s">
        <v>16195</v>
      </c>
      <c r="Y4803" t="s">
        <v>2525</v>
      </c>
      <c r="Z4803" t="s">
        <v>16196</v>
      </c>
      <c r="AA4803" t="s">
        <v>2691</v>
      </c>
      <c r="AB4803" t="s">
        <v>16607</v>
      </c>
      <c r="AC4803" t="s">
        <v>2508</v>
      </c>
      <c r="AD4803">
        <v>28.55</v>
      </c>
      <c r="AE4803">
        <v>28.55</v>
      </c>
      <c r="AF4803" t="s">
        <v>2509</v>
      </c>
      <c r="AG4803">
        <v>0.125</v>
      </c>
      <c r="AH4803" t="s">
        <v>6779</v>
      </c>
      <c r="AI4803">
        <v>1000</v>
      </c>
      <c r="AJ4803">
        <v>1000</v>
      </c>
      <c r="AK4803">
        <v>11.5</v>
      </c>
      <c r="AL4803" t="s">
        <v>2511</v>
      </c>
      <c r="AM4803" t="s">
        <v>2513</v>
      </c>
      <c r="AN4803" t="s">
        <v>2513</v>
      </c>
      <c r="AO4803" t="s">
        <v>2513</v>
      </c>
      <c r="AP4803" t="s">
        <v>2513</v>
      </c>
      <c r="AQ4803" t="s">
        <v>2513</v>
      </c>
      <c r="AR4803" t="s">
        <v>2513</v>
      </c>
      <c r="AS4803" t="s">
        <v>2515</v>
      </c>
      <c r="AT4803" t="s">
        <v>2513</v>
      </c>
      <c r="AU4803">
        <v>45887</v>
      </c>
      <c r="AV4803" t="s">
        <v>2513</v>
      </c>
      <c r="AW4803" t="s">
        <v>2513</v>
      </c>
      <c r="AX4803" t="s">
        <v>2513</v>
      </c>
      <c r="AY4803" t="s">
        <v>2517</v>
      </c>
      <c r="AZ4803" t="s">
        <v>2513</v>
      </c>
      <c r="BA4803" t="s">
        <v>2513</v>
      </c>
      <c r="BB4803" t="s">
        <v>2513</v>
      </c>
    </row>
    <row r="4804" spans="1:54" x14ac:dyDescent="0.45">
      <c r="A4804">
        <v>10008200</v>
      </c>
      <c r="B4804" t="s">
        <v>20292</v>
      </c>
      <c r="C4804" t="s">
        <v>26712</v>
      </c>
      <c r="D4804" t="s">
        <v>2489</v>
      </c>
      <c r="E4804" t="s">
        <v>20293</v>
      </c>
      <c r="F4804" t="s">
        <v>20294</v>
      </c>
      <c r="G4804" t="s">
        <v>20291</v>
      </c>
      <c r="H4804" t="s">
        <v>20293</v>
      </c>
      <c r="I4804" t="s">
        <v>2493</v>
      </c>
      <c r="J4804" t="s">
        <v>2494</v>
      </c>
      <c r="K4804" t="s">
        <v>2495</v>
      </c>
      <c r="L4804" t="s">
        <v>2496</v>
      </c>
      <c r="M4804" t="s">
        <v>16611</v>
      </c>
      <c r="N4804" t="s">
        <v>2496</v>
      </c>
      <c r="O4804" t="s">
        <v>2498</v>
      </c>
      <c r="P4804" t="s">
        <v>2499</v>
      </c>
      <c r="Q4804" t="s">
        <v>33</v>
      </c>
      <c r="R4804" t="s">
        <v>2500</v>
      </c>
      <c r="S4804" t="s">
        <v>2501</v>
      </c>
      <c r="T4804" t="s">
        <v>15544</v>
      </c>
      <c r="U4804" t="s">
        <v>32</v>
      </c>
      <c r="V4804" t="s">
        <v>16194</v>
      </c>
      <c r="W4804" t="s">
        <v>260</v>
      </c>
      <c r="X4804" t="s">
        <v>16361</v>
      </c>
      <c r="Y4804" t="s">
        <v>2505</v>
      </c>
      <c r="Z4804" t="s">
        <v>16362</v>
      </c>
      <c r="AA4804" t="s">
        <v>2691</v>
      </c>
      <c r="AB4804" t="s">
        <v>16611</v>
      </c>
      <c r="AC4804" t="s">
        <v>2508</v>
      </c>
      <c r="AD4804">
        <v>28.55</v>
      </c>
      <c r="AE4804">
        <v>28.55</v>
      </c>
      <c r="AF4804" t="s">
        <v>2509</v>
      </c>
      <c r="AG4804">
        <v>0.125</v>
      </c>
      <c r="AH4804" t="s">
        <v>6779</v>
      </c>
      <c r="AI4804">
        <v>1000</v>
      </c>
      <c r="AJ4804">
        <v>1000</v>
      </c>
      <c r="AK4804">
        <v>11.5</v>
      </c>
      <c r="AL4804" t="s">
        <v>2511</v>
      </c>
      <c r="AM4804" t="s">
        <v>2513</v>
      </c>
      <c r="AN4804" t="s">
        <v>2513</v>
      </c>
      <c r="AO4804" t="s">
        <v>2513</v>
      </c>
      <c r="AP4804" t="s">
        <v>2513</v>
      </c>
      <c r="AQ4804" t="s">
        <v>2513</v>
      </c>
      <c r="AR4804" t="s">
        <v>2513</v>
      </c>
      <c r="AS4804" t="s">
        <v>2515</v>
      </c>
      <c r="AT4804" t="s">
        <v>2513</v>
      </c>
      <c r="AU4804">
        <v>45887</v>
      </c>
      <c r="AV4804" t="s">
        <v>2513</v>
      </c>
      <c r="AW4804" t="s">
        <v>2513</v>
      </c>
      <c r="AX4804" t="s">
        <v>2513</v>
      </c>
      <c r="AY4804" t="s">
        <v>2517</v>
      </c>
      <c r="AZ4804" t="s">
        <v>2513</v>
      </c>
      <c r="BA4804" t="s">
        <v>2513</v>
      </c>
      <c r="BB4804" t="s">
        <v>2513</v>
      </c>
    </row>
    <row r="4805" spans="1:54" x14ac:dyDescent="0.45">
      <c r="A4805">
        <v>10008309</v>
      </c>
      <c r="B4805" t="s">
        <v>20295</v>
      </c>
      <c r="C4805" t="s">
        <v>31</v>
      </c>
      <c r="D4805" t="s">
        <v>2489</v>
      </c>
      <c r="E4805" t="s">
        <v>20296</v>
      </c>
      <c r="F4805" t="s">
        <v>20297</v>
      </c>
      <c r="G4805" t="s">
        <v>20298</v>
      </c>
      <c r="H4805" t="s">
        <v>20296</v>
      </c>
      <c r="I4805" t="s">
        <v>2493</v>
      </c>
      <c r="J4805" t="s">
        <v>2494</v>
      </c>
      <c r="K4805" t="s">
        <v>2495</v>
      </c>
      <c r="L4805" t="s">
        <v>2496</v>
      </c>
      <c r="M4805" t="s">
        <v>15705</v>
      </c>
      <c r="N4805" t="s">
        <v>2496</v>
      </c>
      <c r="O4805" t="s">
        <v>2498</v>
      </c>
      <c r="P4805" t="s">
        <v>2499</v>
      </c>
      <c r="Q4805" t="s">
        <v>33</v>
      </c>
      <c r="R4805" t="s">
        <v>2500</v>
      </c>
      <c r="S4805" t="s">
        <v>2501</v>
      </c>
      <c r="T4805" t="s">
        <v>15544</v>
      </c>
      <c r="U4805" t="s">
        <v>32</v>
      </c>
      <c r="V4805" t="s">
        <v>15706</v>
      </c>
      <c r="W4805" t="s">
        <v>246</v>
      </c>
      <c r="X4805" t="s">
        <v>15707</v>
      </c>
      <c r="Y4805" t="s">
        <v>2505</v>
      </c>
      <c r="Z4805" t="s">
        <v>15708</v>
      </c>
      <c r="AA4805" t="s">
        <v>2691</v>
      </c>
      <c r="AB4805" t="s">
        <v>15705</v>
      </c>
      <c r="AC4805" t="s">
        <v>14075</v>
      </c>
      <c r="AD4805">
        <v>25.5</v>
      </c>
      <c r="AE4805">
        <v>25.5</v>
      </c>
      <c r="AF4805" t="s">
        <v>2509</v>
      </c>
      <c r="AG4805">
        <v>1.0999999999999999E-2</v>
      </c>
      <c r="AH4805" t="s">
        <v>2812</v>
      </c>
      <c r="AI4805">
        <v>1000</v>
      </c>
      <c r="AJ4805">
        <v>1000</v>
      </c>
      <c r="AK4805">
        <v>11.5</v>
      </c>
      <c r="AL4805" t="s">
        <v>2511</v>
      </c>
      <c r="AM4805" t="s">
        <v>2513</v>
      </c>
      <c r="AN4805" t="s">
        <v>2513</v>
      </c>
      <c r="AO4805" t="s">
        <v>2513</v>
      </c>
      <c r="AP4805" t="s">
        <v>2513</v>
      </c>
      <c r="AQ4805" t="s">
        <v>2513</v>
      </c>
      <c r="AR4805" t="s">
        <v>2513</v>
      </c>
      <c r="AS4805" t="s">
        <v>2515</v>
      </c>
      <c r="AT4805" t="s">
        <v>2513</v>
      </c>
      <c r="AU4805">
        <v>45959</v>
      </c>
      <c r="AV4805" t="s">
        <v>2513</v>
      </c>
      <c r="AW4805" t="s">
        <v>2513</v>
      </c>
      <c r="AX4805" t="s">
        <v>2513</v>
      </c>
      <c r="AY4805" t="s">
        <v>2517</v>
      </c>
      <c r="AZ4805" t="s">
        <v>2513</v>
      </c>
      <c r="BA4805" t="s">
        <v>2513</v>
      </c>
      <c r="BB4805" t="s">
        <v>2513</v>
      </c>
    </row>
    <row r="4806" spans="1:54" x14ac:dyDescent="0.45">
      <c r="A4806">
        <v>10008633</v>
      </c>
      <c r="B4806" t="s">
        <v>20299</v>
      </c>
      <c r="C4806" t="s">
        <v>27008</v>
      </c>
      <c r="D4806" t="s">
        <v>2489</v>
      </c>
      <c r="E4806" t="s">
        <v>20300</v>
      </c>
      <c r="F4806" t="s">
        <v>20301</v>
      </c>
      <c r="G4806" t="s">
        <v>2513</v>
      </c>
      <c r="H4806" t="s">
        <v>20300</v>
      </c>
      <c r="I4806" t="s">
        <v>2493</v>
      </c>
      <c r="J4806" t="s">
        <v>2494</v>
      </c>
      <c r="K4806" t="s">
        <v>2495</v>
      </c>
      <c r="L4806" t="s">
        <v>2496</v>
      </c>
      <c r="M4806" t="s">
        <v>19131</v>
      </c>
      <c r="N4806" t="s">
        <v>2496</v>
      </c>
      <c r="O4806" t="s">
        <v>2498</v>
      </c>
      <c r="P4806" t="s">
        <v>2499</v>
      </c>
      <c r="Q4806" t="s">
        <v>33</v>
      </c>
      <c r="R4806" t="s">
        <v>2500</v>
      </c>
      <c r="S4806" t="s">
        <v>2501</v>
      </c>
      <c r="T4806" t="s">
        <v>15544</v>
      </c>
      <c r="U4806" t="s">
        <v>32</v>
      </c>
      <c r="V4806" t="s">
        <v>16224</v>
      </c>
      <c r="W4806" t="s">
        <v>241</v>
      </c>
      <c r="X4806" t="s">
        <v>19132</v>
      </c>
      <c r="Y4806" t="s">
        <v>2505</v>
      </c>
      <c r="Z4806" t="s">
        <v>19133</v>
      </c>
      <c r="AA4806" t="s">
        <v>2507</v>
      </c>
      <c r="AB4806" t="s">
        <v>19131</v>
      </c>
      <c r="AC4806" t="s">
        <v>2508</v>
      </c>
      <c r="AD4806">
        <v>28.55</v>
      </c>
      <c r="AE4806">
        <v>28.55</v>
      </c>
      <c r="AF4806" t="s">
        <v>2509</v>
      </c>
      <c r="AG4806">
        <v>0.125</v>
      </c>
      <c r="AH4806" t="s">
        <v>6779</v>
      </c>
      <c r="AI4806">
        <v>1000</v>
      </c>
      <c r="AJ4806">
        <v>1000</v>
      </c>
      <c r="AK4806">
        <v>11.5</v>
      </c>
      <c r="AL4806" t="s">
        <v>2511</v>
      </c>
      <c r="AM4806" t="s">
        <v>2513</v>
      </c>
      <c r="AN4806" t="s">
        <v>2513</v>
      </c>
      <c r="AO4806" t="s">
        <v>2513</v>
      </c>
      <c r="AP4806" t="s">
        <v>2513</v>
      </c>
      <c r="AQ4806" t="s">
        <v>2513</v>
      </c>
      <c r="AR4806" t="s">
        <v>2513</v>
      </c>
      <c r="AS4806" t="s">
        <v>2515</v>
      </c>
      <c r="AT4806" t="s">
        <v>2513</v>
      </c>
      <c r="AU4806">
        <v>46042</v>
      </c>
      <c r="AV4806" t="s">
        <v>2513</v>
      </c>
      <c r="AW4806" t="s">
        <v>2513</v>
      </c>
      <c r="AX4806" t="s">
        <v>2513</v>
      </c>
      <c r="AY4806" t="s">
        <v>2517</v>
      </c>
      <c r="AZ4806" t="s">
        <v>2513</v>
      </c>
      <c r="BA4806" t="s">
        <v>2513</v>
      </c>
      <c r="BB4806" t="s">
        <v>2513</v>
      </c>
    </row>
    <row r="4807" spans="1:54" x14ac:dyDescent="0.45">
      <c r="A4807">
        <v>10008634</v>
      </c>
      <c r="B4807" t="s">
        <v>20302</v>
      </c>
      <c r="C4807" t="s">
        <v>27009</v>
      </c>
      <c r="D4807" t="s">
        <v>2489</v>
      </c>
      <c r="E4807" t="s">
        <v>20303</v>
      </c>
      <c r="F4807" t="s">
        <v>20304</v>
      </c>
      <c r="G4807" t="s">
        <v>2513</v>
      </c>
      <c r="H4807" t="s">
        <v>20303</v>
      </c>
      <c r="I4807" t="s">
        <v>2493</v>
      </c>
      <c r="J4807" t="s">
        <v>2494</v>
      </c>
      <c r="K4807" t="s">
        <v>2495</v>
      </c>
      <c r="L4807" t="s">
        <v>2496</v>
      </c>
      <c r="M4807" t="s">
        <v>19131</v>
      </c>
      <c r="N4807" t="s">
        <v>2496</v>
      </c>
      <c r="O4807" t="s">
        <v>2498</v>
      </c>
      <c r="P4807" t="s">
        <v>2499</v>
      </c>
      <c r="Q4807" t="s">
        <v>33</v>
      </c>
      <c r="R4807" t="s">
        <v>2500</v>
      </c>
      <c r="S4807" t="s">
        <v>2501</v>
      </c>
      <c r="T4807" t="s">
        <v>15544</v>
      </c>
      <c r="U4807" t="s">
        <v>32</v>
      </c>
      <c r="V4807" t="s">
        <v>16224</v>
      </c>
      <c r="W4807" t="s">
        <v>241</v>
      </c>
      <c r="X4807" t="s">
        <v>19132</v>
      </c>
      <c r="Y4807" t="s">
        <v>2505</v>
      </c>
      <c r="Z4807" t="s">
        <v>19133</v>
      </c>
      <c r="AA4807" t="s">
        <v>2507</v>
      </c>
      <c r="AB4807" t="s">
        <v>19131</v>
      </c>
      <c r="AC4807" t="s">
        <v>2508</v>
      </c>
      <c r="AD4807">
        <v>28.55</v>
      </c>
      <c r="AE4807">
        <v>28.55</v>
      </c>
      <c r="AF4807" t="s">
        <v>2509</v>
      </c>
      <c r="AG4807">
        <v>0.125</v>
      </c>
      <c r="AH4807" t="s">
        <v>6779</v>
      </c>
      <c r="AI4807">
        <v>1000</v>
      </c>
      <c r="AJ4807">
        <v>1000</v>
      </c>
      <c r="AK4807">
        <v>11.5</v>
      </c>
      <c r="AL4807" t="s">
        <v>2511</v>
      </c>
      <c r="AM4807" t="s">
        <v>2513</v>
      </c>
      <c r="AN4807" t="s">
        <v>2513</v>
      </c>
      <c r="AO4807" t="s">
        <v>2513</v>
      </c>
      <c r="AP4807" t="s">
        <v>2513</v>
      </c>
      <c r="AQ4807" t="s">
        <v>2513</v>
      </c>
      <c r="AR4807" t="s">
        <v>2513</v>
      </c>
      <c r="AS4807" t="s">
        <v>2515</v>
      </c>
      <c r="AT4807" t="s">
        <v>2513</v>
      </c>
      <c r="AU4807">
        <v>46042</v>
      </c>
      <c r="AV4807" t="s">
        <v>2513</v>
      </c>
      <c r="AW4807" t="s">
        <v>2513</v>
      </c>
      <c r="AX4807" t="s">
        <v>2513</v>
      </c>
      <c r="AY4807" t="s">
        <v>2517</v>
      </c>
      <c r="AZ4807" t="s">
        <v>2513</v>
      </c>
      <c r="BA4807" t="s">
        <v>2513</v>
      </c>
      <c r="BB4807" t="s">
        <v>2513</v>
      </c>
    </row>
    <row r="4808" spans="1:54" x14ac:dyDescent="0.45">
      <c r="A4808">
        <v>10008644</v>
      </c>
      <c r="B4808" t="s">
        <v>20305</v>
      </c>
      <c r="C4808" t="s">
        <v>27010</v>
      </c>
      <c r="D4808" t="s">
        <v>2489</v>
      </c>
      <c r="E4808" t="s">
        <v>20306</v>
      </c>
      <c r="F4808" t="s">
        <v>20307</v>
      </c>
      <c r="G4808" t="s">
        <v>2513</v>
      </c>
      <c r="H4808" t="s">
        <v>20306</v>
      </c>
      <c r="I4808" t="s">
        <v>2493</v>
      </c>
      <c r="J4808" t="s">
        <v>2494</v>
      </c>
      <c r="K4808" t="s">
        <v>2495</v>
      </c>
      <c r="L4808" t="s">
        <v>2496</v>
      </c>
      <c r="M4808" t="s">
        <v>19140</v>
      </c>
      <c r="N4808" t="s">
        <v>2496</v>
      </c>
      <c r="O4808" t="s">
        <v>2498</v>
      </c>
      <c r="P4808" t="s">
        <v>2499</v>
      </c>
      <c r="Q4808" t="s">
        <v>33</v>
      </c>
      <c r="R4808" t="s">
        <v>2500</v>
      </c>
      <c r="S4808" t="s">
        <v>2501</v>
      </c>
      <c r="T4808" t="s">
        <v>15544</v>
      </c>
      <c r="U4808" t="s">
        <v>32</v>
      </c>
      <c r="V4808" t="s">
        <v>15706</v>
      </c>
      <c r="W4808" t="s">
        <v>246</v>
      </c>
      <c r="X4808" t="s">
        <v>15707</v>
      </c>
      <c r="Y4808" t="s">
        <v>2505</v>
      </c>
      <c r="Z4808" t="s">
        <v>19141</v>
      </c>
      <c r="AA4808" t="s">
        <v>2507</v>
      </c>
      <c r="AB4808" t="s">
        <v>19140</v>
      </c>
      <c r="AC4808" t="s">
        <v>2508</v>
      </c>
      <c r="AD4808">
        <v>28.55</v>
      </c>
      <c r="AE4808">
        <v>28.55</v>
      </c>
      <c r="AF4808" t="s">
        <v>2509</v>
      </c>
      <c r="AG4808">
        <v>0.125</v>
      </c>
      <c r="AH4808" t="s">
        <v>6779</v>
      </c>
      <c r="AI4808">
        <v>1000</v>
      </c>
      <c r="AJ4808">
        <v>1000</v>
      </c>
      <c r="AK4808">
        <v>11.5</v>
      </c>
      <c r="AL4808" t="s">
        <v>2511</v>
      </c>
      <c r="AM4808" t="s">
        <v>2513</v>
      </c>
      <c r="AN4808" t="s">
        <v>2513</v>
      </c>
      <c r="AO4808" t="s">
        <v>2513</v>
      </c>
      <c r="AP4808" t="s">
        <v>2513</v>
      </c>
      <c r="AQ4808" t="s">
        <v>2513</v>
      </c>
      <c r="AR4808" t="s">
        <v>2513</v>
      </c>
      <c r="AS4808" t="s">
        <v>2515</v>
      </c>
      <c r="AT4808" t="s">
        <v>2513</v>
      </c>
      <c r="AU4808">
        <v>46042</v>
      </c>
      <c r="AV4808" t="s">
        <v>2513</v>
      </c>
      <c r="AW4808" t="s">
        <v>2513</v>
      </c>
      <c r="AX4808" t="s">
        <v>2513</v>
      </c>
      <c r="AY4808" t="s">
        <v>2517</v>
      </c>
      <c r="AZ4808" t="s">
        <v>2513</v>
      </c>
      <c r="BA4808" t="s">
        <v>2513</v>
      </c>
      <c r="BB4808" t="s">
        <v>2513</v>
      </c>
    </row>
    <row r="4809" spans="1:54" x14ac:dyDescent="0.45">
      <c r="A4809">
        <v>10008645</v>
      </c>
      <c r="B4809" t="s">
        <v>20308</v>
      </c>
      <c r="C4809" t="s">
        <v>27011</v>
      </c>
      <c r="D4809" t="s">
        <v>2489</v>
      </c>
      <c r="E4809" t="s">
        <v>20309</v>
      </c>
      <c r="F4809" t="s">
        <v>20310</v>
      </c>
      <c r="G4809" t="s">
        <v>2513</v>
      </c>
      <c r="H4809" t="s">
        <v>20309</v>
      </c>
      <c r="I4809" t="s">
        <v>2493</v>
      </c>
      <c r="J4809" t="s">
        <v>2494</v>
      </c>
      <c r="K4809" t="s">
        <v>2495</v>
      </c>
      <c r="L4809" t="s">
        <v>2496</v>
      </c>
      <c r="M4809" t="s">
        <v>19140</v>
      </c>
      <c r="N4809" t="s">
        <v>2496</v>
      </c>
      <c r="O4809" t="s">
        <v>2498</v>
      </c>
      <c r="P4809" t="s">
        <v>2499</v>
      </c>
      <c r="Q4809" t="s">
        <v>33</v>
      </c>
      <c r="R4809" t="s">
        <v>2500</v>
      </c>
      <c r="S4809" t="s">
        <v>2501</v>
      </c>
      <c r="T4809" t="s">
        <v>15544</v>
      </c>
      <c r="U4809" t="s">
        <v>32</v>
      </c>
      <c r="V4809" t="s">
        <v>15706</v>
      </c>
      <c r="W4809" t="s">
        <v>246</v>
      </c>
      <c r="X4809" t="s">
        <v>15707</v>
      </c>
      <c r="Y4809" t="s">
        <v>2505</v>
      </c>
      <c r="Z4809" t="s">
        <v>19141</v>
      </c>
      <c r="AA4809" t="s">
        <v>2507</v>
      </c>
      <c r="AB4809" t="s">
        <v>19140</v>
      </c>
      <c r="AC4809" t="s">
        <v>2508</v>
      </c>
      <c r="AD4809">
        <v>28.55</v>
      </c>
      <c r="AE4809">
        <v>28.55</v>
      </c>
      <c r="AF4809" t="s">
        <v>2509</v>
      </c>
      <c r="AG4809">
        <v>0.125</v>
      </c>
      <c r="AH4809" t="s">
        <v>6779</v>
      </c>
      <c r="AI4809">
        <v>1000</v>
      </c>
      <c r="AJ4809">
        <v>1000</v>
      </c>
      <c r="AK4809">
        <v>11.5</v>
      </c>
      <c r="AL4809" t="s">
        <v>2511</v>
      </c>
      <c r="AM4809" t="s">
        <v>2513</v>
      </c>
      <c r="AN4809" t="s">
        <v>2513</v>
      </c>
      <c r="AO4809" t="s">
        <v>2513</v>
      </c>
      <c r="AP4809" t="s">
        <v>2513</v>
      </c>
      <c r="AQ4809" t="s">
        <v>2513</v>
      </c>
      <c r="AR4809" t="s">
        <v>2513</v>
      </c>
      <c r="AS4809" t="s">
        <v>2515</v>
      </c>
      <c r="AT4809" t="s">
        <v>2513</v>
      </c>
      <c r="AU4809">
        <v>46042</v>
      </c>
      <c r="AV4809" t="s">
        <v>2513</v>
      </c>
      <c r="AW4809" t="s">
        <v>2513</v>
      </c>
      <c r="AX4809" t="s">
        <v>2513</v>
      </c>
      <c r="AY4809" t="s">
        <v>2517</v>
      </c>
      <c r="AZ4809" t="s">
        <v>2513</v>
      </c>
      <c r="BA4809" t="s">
        <v>2513</v>
      </c>
      <c r="BB4809" t="s">
        <v>2513</v>
      </c>
    </row>
    <row r="4810" spans="1:54" x14ac:dyDescent="0.45">
      <c r="A4810">
        <v>10008646</v>
      </c>
      <c r="B4810" t="s">
        <v>20311</v>
      </c>
      <c r="C4810" t="s">
        <v>27012</v>
      </c>
      <c r="D4810" t="s">
        <v>2489</v>
      </c>
      <c r="E4810" t="s">
        <v>20312</v>
      </c>
      <c r="F4810" t="s">
        <v>20313</v>
      </c>
      <c r="G4810" t="s">
        <v>2513</v>
      </c>
      <c r="H4810" t="s">
        <v>20312</v>
      </c>
      <c r="I4810" t="s">
        <v>2493</v>
      </c>
      <c r="J4810" t="s">
        <v>2494</v>
      </c>
      <c r="K4810" t="s">
        <v>2495</v>
      </c>
      <c r="L4810" t="s">
        <v>2496</v>
      </c>
      <c r="M4810" t="s">
        <v>19140</v>
      </c>
      <c r="N4810" t="s">
        <v>2496</v>
      </c>
      <c r="O4810" t="s">
        <v>2498</v>
      </c>
      <c r="P4810" t="s">
        <v>2499</v>
      </c>
      <c r="Q4810" t="s">
        <v>33</v>
      </c>
      <c r="R4810" t="s">
        <v>2500</v>
      </c>
      <c r="S4810" t="s">
        <v>2501</v>
      </c>
      <c r="T4810" t="s">
        <v>15544</v>
      </c>
      <c r="U4810" t="s">
        <v>32</v>
      </c>
      <c r="V4810" t="s">
        <v>15706</v>
      </c>
      <c r="W4810" t="s">
        <v>246</v>
      </c>
      <c r="X4810" t="s">
        <v>15707</v>
      </c>
      <c r="Y4810" t="s">
        <v>2505</v>
      </c>
      <c r="Z4810" t="s">
        <v>19141</v>
      </c>
      <c r="AA4810" t="s">
        <v>2507</v>
      </c>
      <c r="AB4810" t="s">
        <v>19140</v>
      </c>
      <c r="AC4810" t="s">
        <v>2508</v>
      </c>
      <c r="AD4810">
        <v>28.55</v>
      </c>
      <c r="AE4810">
        <v>28.55</v>
      </c>
      <c r="AF4810" t="s">
        <v>2509</v>
      </c>
      <c r="AG4810">
        <v>0.125</v>
      </c>
      <c r="AH4810" t="s">
        <v>6779</v>
      </c>
      <c r="AI4810">
        <v>1000</v>
      </c>
      <c r="AJ4810">
        <v>1000</v>
      </c>
      <c r="AK4810">
        <v>11.5</v>
      </c>
      <c r="AL4810" t="s">
        <v>2511</v>
      </c>
      <c r="AM4810" t="s">
        <v>2513</v>
      </c>
      <c r="AN4810" t="s">
        <v>2513</v>
      </c>
      <c r="AO4810" t="s">
        <v>2513</v>
      </c>
      <c r="AP4810" t="s">
        <v>2513</v>
      </c>
      <c r="AQ4810" t="s">
        <v>2513</v>
      </c>
      <c r="AR4810" t="s">
        <v>2513</v>
      </c>
      <c r="AS4810" t="s">
        <v>2515</v>
      </c>
      <c r="AT4810" t="s">
        <v>2513</v>
      </c>
      <c r="AU4810">
        <v>46042</v>
      </c>
      <c r="AV4810" t="s">
        <v>2513</v>
      </c>
      <c r="AW4810" t="s">
        <v>2513</v>
      </c>
      <c r="AX4810" t="s">
        <v>2513</v>
      </c>
      <c r="AY4810" t="s">
        <v>2517</v>
      </c>
      <c r="AZ4810" t="s">
        <v>2513</v>
      </c>
      <c r="BA4810" t="s">
        <v>2513</v>
      </c>
      <c r="BB4810" t="s">
        <v>2513</v>
      </c>
    </row>
    <row r="4811" spans="1:54" x14ac:dyDescent="0.45">
      <c r="A4811">
        <v>10008647</v>
      </c>
      <c r="B4811" t="s">
        <v>20314</v>
      </c>
      <c r="C4811" t="s">
        <v>27013</v>
      </c>
      <c r="D4811" t="s">
        <v>2489</v>
      </c>
      <c r="E4811" t="s">
        <v>20315</v>
      </c>
      <c r="F4811" t="s">
        <v>20316</v>
      </c>
      <c r="G4811" t="s">
        <v>2513</v>
      </c>
      <c r="H4811" t="s">
        <v>20315</v>
      </c>
      <c r="I4811" t="s">
        <v>2493</v>
      </c>
      <c r="J4811" t="s">
        <v>2494</v>
      </c>
      <c r="K4811" t="s">
        <v>2495</v>
      </c>
      <c r="L4811" t="s">
        <v>2496</v>
      </c>
      <c r="M4811" t="s">
        <v>19140</v>
      </c>
      <c r="N4811" t="s">
        <v>2496</v>
      </c>
      <c r="O4811" t="s">
        <v>2498</v>
      </c>
      <c r="P4811" t="s">
        <v>2499</v>
      </c>
      <c r="Q4811" t="s">
        <v>33</v>
      </c>
      <c r="R4811" t="s">
        <v>2500</v>
      </c>
      <c r="S4811" t="s">
        <v>2501</v>
      </c>
      <c r="T4811" t="s">
        <v>15544</v>
      </c>
      <c r="U4811" t="s">
        <v>32</v>
      </c>
      <c r="V4811" t="s">
        <v>15706</v>
      </c>
      <c r="W4811" t="s">
        <v>246</v>
      </c>
      <c r="X4811" t="s">
        <v>15707</v>
      </c>
      <c r="Y4811" t="s">
        <v>2505</v>
      </c>
      <c r="Z4811" t="s">
        <v>19141</v>
      </c>
      <c r="AA4811" t="s">
        <v>2507</v>
      </c>
      <c r="AB4811" t="s">
        <v>19140</v>
      </c>
      <c r="AC4811" t="s">
        <v>2508</v>
      </c>
      <c r="AD4811">
        <v>28.55</v>
      </c>
      <c r="AE4811">
        <v>28.55</v>
      </c>
      <c r="AF4811" t="s">
        <v>2509</v>
      </c>
      <c r="AG4811">
        <v>0.125</v>
      </c>
      <c r="AH4811" t="s">
        <v>6779</v>
      </c>
      <c r="AI4811">
        <v>1000</v>
      </c>
      <c r="AJ4811">
        <v>1000</v>
      </c>
      <c r="AK4811">
        <v>11.5</v>
      </c>
      <c r="AL4811" t="s">
        <v>2511</v>
      </c>
      <c r="AM4811" t="s">
        <v>2513</v>
      </c>
      <c r="AN4811" t="s">
        <v>2513</v>
      </c>
      <c r="AO4811" t="s">
        <v>2513</v>
      </c>
      <c r="AP4811" t="s">
        <v>2513</v>
      </c>
      <c r="AQ4811" t="s">
        <v>2513</v>
      </c>
      <c r="AR4811" t="s">
        <v>2513</v>
      </c>
      <c r="AS4811" t="s">
        <v>2515</v>
      </c>
      <c r="AT4811" t="s">
        <v>2513</v>
      </c>
      <c r="AU4811">
        <v>46042</v>
      </c>
      <c r="AV4811" t="s">
        <v>2513</v>
      </c>
      <c r="AW4811" t="s">
        <v>2513</v>
      </c>
      <c r="AX4811" t="s">
        <v>2513</v>
      </c>
      <c r="AY4811" t="s">
        <v>2517</v>
      </c>
      <c r="AZ4811" t="s">
        <v>2513</v>
      </c>
      <c r="BA4811" t="s">
        <v>2513</v>
      </c>
      <c r="BB4811" t="s">
        <v>2513</v>
      </c>
    </row>
    <row r="4812" spans="1:54" x14ac:dyDescent="0.45">
      <c r="A4812">
        <v>10008648</v>
      </c>
      <c r="B4812" t="s">
        <v>20317</v>
      </c>
      <c r="C4812" t="s">
        <v>27014</v>
      </c>
      <c r="D4812" t="s">
        <v>2489</v>
      </c>
      <c r="E4812" t="s">
        <v>20318</v>
      </c>
      <c r="F4812" t="s">
        <v>20319</v>
      </c>
      <c r="G4812" t="s">
        <v>2513</v>
      </c>
      <c r="H4812" t="s">
        <v>20318</v>
      </c>
      <c r="I4812" t="s">
        <v>2493</v>
      </c>
      <c r="J4812" t="s">
        <v>2494</v>
      </c>
      <c r="K4812" t="s">
        <v>2495</v>
      </c>
      <c r="L4812" t="s">
        <v>2496</v>
      </c>
      <c r="M4812" t="s">
        <v>19140</v>
      </c>
      <c r="N4812" t="s">
        <v>2496</v>
      </c>
      <c r="O4812" t="s">
        <v>2498</v>
      </c>
      <c r="P4812" t="s">
        <v>2499</v>
      </c>
      <c r="Q4812" t="s">
        <v>33</v>
      </c>
      <c r="R4812" t="s">
        <v>2500</v>
      </c>
      <c r="S4812" t="s">
        <v>2501</v>
      </c>
      <c r="T4812" t="s">
        <v>15544</v>
      </c>
      <c r="U4812" t="s">
        <v>32</v>
      </c>
      <c r="V4812" t="s">
        <v>15706</v>
      </c>
      <c r="W4812" t="s">
        <v>246</v>
      </c>
      <c r="X4812" t="s">
        <v>15707</v>
      </c>
      <c r="Y4812" t="s">
        <v>2505</v>
      </c>
      <c r="Z4812" t="s">
        <v>19141</v>
      </c>
      <c r="AA4812" t="s">
        <v>2507</v>
      </c>
      <c r="AB4812" t="s">
        <v>19140</v>
      </c>
      <c r="AC4812" t="s">
        <v>2508</v>
      </c>
      <c r="AD4812">
        <v>28.55</v>
      </c>
      <c r="AE4812">
        <v>28.55</v>
      </c>
      <c r="AF4812" t="s">
        <v>2509</v>
      </c>
      <c r="AG4812">
        <v>0.125</v>
      </c>
      <c r="AH4812" t="s">
        <v>6779</v>
      </c>
      <c r="AI4812">
        <v>1000</v>
      </c>
      <c r="AJ4812">
        <v>1000</v>
      </c>
      <c r="AK4812">
        <v>11.5</v>
      </c>
      <c r="AL4812" t="s">
        <v>2511</v>
      </c>
      <c r="AM4812" t="s">
        <v>2513</v>
      </c>
      <c r="AN4812" t="s">
        <v>2513</v>
      </c>
      <c r="AO4812" t="s">
        <v>2513</v>
      </c>
      <c r="AP4812" t="s">
        <v>2513</v>
      </c>
      <c r="AQ4812" t="s">
        <v>2513</v>
      </c>
      <c r="AR4812" t="s">
        <v>2513</v>
      </c>
      <c r="AS4812" t="s">
        <v>2515</v>
      </c>
      <c r="AT4812" t="s">
        <v>2513</v>
      </c>
      <c r="AU4812">
        <v>46042</v>
      </c>
      <c r="AV4812" t="s">
        <v>2513</v>
      </c>
      <c r="AW4812" t="s">
        <v>2513</v>
      </c>
      <c r="AX4812" t="s">
        <v>2513</v>
      </c>
      <c r="AY4812" t="s">
        <v>2517</v>
      </c>
      <c r="AZ4812" t="s">
        <v>2513</v>
      </c>
      <c r="BA4812" t="s">
        <v>2513</v>
      </c>
      <c r="BB4812" t="s">
        <v>2513</v>
      </c>
    </row>
    <row r="4813" spans="1:54" x14ac:dyDescent="0.45">
      <c r="A4813">
        <v>10008649</v>
      </c>
      <c r="B4813" t="s">
        <v>20320</v>
      </c>
      <c r="C4813" t="s">
        <v>27015</v>
      </c>
      <c r="D4813" t="s">
        <v>2489</v>
      </c>
      <c r="E4813" t="s">
        <v>20321</v>
      </c>
      <c r="F4813" t="s">
        <v>20322</v>
      </c>
      <c r="G4813" t="s">
        <v>2513</v>
      </c>
      <c r="H4813" t="s">
        <v>20321</v>
      </c>
      <c r="I4813" t="s">
        <v>2493</v>
      </c>
      <c r="J4813" t="s">
        <v>2494</v>
      </c>
      <c r="K4813" t="s">
        <v>2495</v>
      </c>
      <c r="L4813" t="s">
        <v>2496</v>
      </c>
      <c r="M4813" t="s">
        <v>19140</v>
      </c>
      <c r="N4813" t="s">
        <v>2496</v>
      </c>
      <c r="O4813" t="s">
        <v>2498</v>
      </c>
      <c r="P4813" t="s">
        <v>2499</v>
      </c>
      <c r="Q4813" t="s">
        <v>33</v>
      </c>
      <c r="R4813" t="s">
        <v>2500</v>
      </c>
      <c r="S4813" t="s">
        <v>2501</v>
      </c>
      <c r="T4813" t="s">
        <v>15544</v>
      </c>
      <c r="U4813" t="s">
        <v>32</v>
      </c>
      <c r="V4813" t="s">
        <v>15706</v>
      </c>
      <c r="W4813" t="s">
        <v>246</v>
      </c>
      <c r="X4813" t="s">
        <v>15707</v>
      </c>
      <c r="Y4813" t="s">
        <v>2505</v>
      </c>
      <c r="Z4813" t="s">
        <v>19141</v>
      </c>
      <c r="AA4813" t="s">
        <v>2507</v>
      </c>
      <c r="AB4813" t="s">
        <v>19140</v>
      </c>
      <c r="AC4813" t="s">
        <v>2508</v>
      </c>
      <c r="AD4813">
        <v>28.55</v>
      </c>
      <c r="AE4813">
        <v>28.55</v>
      </c>
      <c r="AF4813" t="s">
        <v>2509</v>
      </c>
      <c r="AG4813">
        <v>0.125</v>
      </c>
      <c r="AH4813" t="s">
        <v>6779</v>
      </c>
      <c r="AI4813">
        <v>1000</v>
      </c>
      <c r="AJ4813">
        <v>1000</v>
      </c>
      <c r="AK4813">
        <v>11.5</v>
      </c>
      <c r="AL4813" t="s">
        <v>2511</v>
      </c>
      <c r="AM4813" t="s">
        <v>2513</v>
      </c>
      <c r="AN4813" t="s">
        <v>2513</v>
      </c>
      <c r="AO4813" t="s">
        <v>2513</v>
      </c>
      <c r="AP4813" t="s">
        <v>2513</v>
      </c>
      <c r="AQ4813" t="s">
        <v>2513</v>
      </c>
      <c r="AR4813" t="s">
        <v>2513</v>
      </c>
      <c r="AS4813" t="s">
        <v>2515</v>
      </c>
      <c r="AT4813" t="s">
        <v>2513</v>
      </c>
      <c r="AU4813">
        <v>46042</v>
      </c>
      <c r="AV4813" t="s">
        <v>2513</v>
      </c>
      <c r="AW4813" t="s">
        <v>2513</v>
      </c>
      <c r="AX4813" t="s">
        <v>2513</v>
      </c>
      <c r="AY4813" t="s">
        <v>2517</v>
      </c>
      <c r="AZ4813" t="s">
        <v>2513</v>
      </c>
      <c r="BA4813" t="s">
        <v>2513</v>
      </c>
      <c r="BB4813" t="s">
        <v>2513</v>
      </c>
    </row>
    <row r="4814" spans="1:54" x14ac:dyDescent="0.45">
      <c r="A4814">
        <v>10008650</v>
      </c>
      <c r="B4814" t="s">
        <v>20323</v>
      </c>
      <c r="C4814" t="s">
        <v>27016</v>
      </c>
      <c r="D4814" t="s">
        <v>2489</v>
      </c>
      <c r="E4814" t="s">
        <v>20324</v>
      </c>
      <c r="F4814" t="s">
        <v>20325</v>
      </c>
      <c r="G4814" t="s">
        <v>2513</v>
      </c>
      <c r="H4814" t="s">
        <v>20324</v>
      </c>
      <c r="I4814" t="s">
        <v>2493</v>
      </c>
      <c r="J4814" t="s">
        <v>2494</v>
      </c>
      <c r="K4814" t="s">
        <v>2495</v>
      </c>
      <c r="L4814" t="s">
        <v>2496</v>
      </c>
      <c r="M4814" t="s">
        <v>19140</v>
      </c>
      <c r="N4814" t="s">
        <v>2496</v>
      </c>
      <c r="O4814" t="s">
        <v>2498</v>
      </c>
      <c r="P4814" t="s">
        <v>2499</v>
      </c>
      <c r="Q4814" t="s">
        <v>33</v>
      </c>
      <c r="R4814" t="s">
        <v>2500</v>
      </c>
      <c r="S4814" t="s">
        <v>2501</v>
      </c>
      <c r="T4814" t="s">
        <v>15544</v>
      </c>
      <c r="U4814" t="s">
        <v>32</v>
      </c>
      <c r="V4814" t="s">
        <v>15706</v>
      </c>
      <c r="W4814" t="s">
        <v>246</v>
      </c>
      <c r="X4814" t="s">
        <v>15707</v>
      </c>
      <c r="Y4814" t="s">
        <v>2505</v>
      </c>
      <c r="Z4814" t="s">
        <v>19141</v>
      </c>
      <c r="AA4814" t="s">
        <v>2507</v>
      </c>
      <c r="AB4814" t="s">
        <v>19140</v>
      </c>
      <c r="AC4814" t="s">
        <v>2508</v>
      </c>
      <c r="AD4814">
        <v>28.55</v>
      </c>
      <c r="AE4814">
        <v>28.55</v>
      </c>
      <c r="AF4814" t="s">
        <v>2509</v>
      </c>
      <c r="AG4814">
        <v>0.125</v>
      </c>
      <c r="AH4814" t="s">
        <v>6779</v>
      </c>
      <c r="AI4814">
        <v>1000</v>
      </c>
      <c r="AJ4814">
        <v>1000</v>
      </c>
      <c r="AK4814">
        <v>11.5</v>
      </c>
      <c r="AL4814" t="s">
        <v>2511</v>
      </c>
      <c r="AM4814" t="s">
        <v>2513</v>
      </c>
      <c r="AN4814" t="s">
        <v>2513</v>
      </c>
      <c r="AO4814" t="s">
        <v>2513</v>
      </c>
      <c r="AP4814" t="s">
        <v>2513</v>
      </c>
      <c r="AQ4814" t="s">
        <v>2513</v>
      </c>
      <c r="AR4814" t="s">
        <v>2513</v>
      </c>
      <c r="AS4814" t="s">
        <v>2515</v>
      </c>
      <c r="AT4814" t="s">
        <v>2513</v>
      </c>
      <c r="AU4814">
        <v>46042</v>
      </c>
      <c r="AV4814" t="s">
        <v>2513</v>
      </c>
      <c r="AW4814" t="s">
        <v>2513</v>
      </c>
      <c r="AX4814" t="s">
        <v>2513</v>
      </c>
      <c r="AY4814" t="s">
        <v>2517</v>
      </c>
      <c r="AZ4814" t="s">
        <v>2513</v>
      </c>
      <c r="BA4814" t="s">
        <v>2513</v>
      </c>
      <c r="BB4814" t="s">
        <v>2513</v>
      </c>
    </row>
    <row r="4815" spans="1:54" x14ac:dyDescent="0.45">
      <c r="A4815">
        <v>10008651</v>
      </c>
      <c r="B4815" t="s">
        <v>20326</v>
      </c>
      <c r="C4815" t="s">
        <v>27017</v>
      </c>
      <c r="D4815" t="s">
        <v>2489</v>
      </c>
      <c r="E4815" t="s">
        <v>20327</v>
      </c>
      <c r="F4815" t="s">
        <v>20328</v>
      </c>
      <c r="G4815" t="s">
        <v>2513</v>
      </c>
      <c r="H4815" t="s">
        <v>20327</v>
      </c>
      <c r="I4815" t="s">
        <v>2493</v>
      </c>
      <c r="J4815" t="s">
        <v>2494</v>
      </c>
      <c r="K4815" t="s">
        <v>2495</v>
      </c>
      <c r="L4815" t="s">
        <v>2496</v>
      </c>
      <c r="M4815" t="s">
        <v>19140</v>
      </c>
      <c r="N4815" t="s">
        <v>2496</v>
      </c>
      <c r="O4815" t="s">
        <v>2498</v>
      </c>
      <c r="P4815" t="s">
        <v>2499</v>
      </c>
      <c r="Q4815" t="s">
        <v>33</v>
      </c>
      <c r="R4815" t="s">
        <v>2500</v>
      </c>
      <c r="S4815" t="s">
        <v>2501</v>
      </c>
      <c r="T4815" t="s">
        <v>15544</v>
      </c>
      <c r="U4815" t="s">
        <v>32</v>
      </c>
      <c r="V4815" t="s">
        <v>15706</v>
      </c>
      <c r="W4815" t="s">
        <v>246</v>
      </c>
      <c r="X4815" t="s">
        <v>15707</v>
      </c>
      <c r="Y4815" t="s">
        <v>2505</v>
      </c>
      <c r="Z4815" t="s">
        <v>19141</v>
      </c>
      <c r="AA4815" t="s">
        <v>2507</v>
      </c>
      <c r="AB4815" t="s">
        <v>19140</v>
      </c>
      <c r="AC4815" t="s">
        <v>2508</v>
      </c>
      <c r="AD4815">
        <v>28.55</v>
      </c>
      <c r="AE4815">
        <v>28.55</v>
      </c>
      <c r="AF4815" t="s">
        <v>2509</v>
      </c>
      <c r="AG4815">
        <v>0.125</v>
      </c>
      <c r="AH4815" t="s">
        <v>6779</v>
      </c>
      <c r="AI4815">
        <v>1000</v>
      </c>
      <c r="AJ4815">
        <v>1000</v>
      </c>
      <c r="AK4815">
        <v>11.5</v>
      </c>
      <c r="AL4815" t="s">
        <v>2511</v>
      </c>
      <c r="AM4815" t="s">
        <v>2513</v>
      </c>
      <c r="AN4815" t="s">
        <v>2513</v>
      </c>
      <c r="AO4815" t="s">
        <v>2513</v>
      </c>
      <c r="AP4815" t="s">
        <v>2513</v>
      </c>
      <c r="AQ4815" t="s">
        <v>2513</v>
      </c>
      <c r="AR4815" t="s">
        <v>2513</v>
      </c>
      <c r="AS4815" t="s">
        <v>2515</v>
      </c>
      <c r="AT4815" t="s">
        <v>2513</v>
      </c>
      <c r="AU4815">
        <v>46042</v>
      </c>
      <c r="AV4815" t="s">
        <v>2513</v>
      </c>
      <c r="AW4815" t="s">
        <v>2513</v>
      </c>
      <c r="AX4815" t="s">
        <v>2513</v>
      </c>
      <c r="AY4815" t="s">
        <v>2517</v>
      </c>
      <c r="AZ4815" t="s">
        <v>2513</v>
      </c>
      <c r="BA4815" t="s">
        <v>2513</v>
      </c>
      <c r="BB4815" t="s">
        <v>2513</v>
      </c>
    </row>
    <row r="4816" spans="1:54" x14ac:dyDescent="0.45">
      <c r="A4816">
        <v>10008652</v>
      </c>
      <c r="B4816" t="s">
        <v>20329</v>
      </c>
      <c r="C4816" t="s">
        <v>27018</v>
      </c>
      <c r="D4816" t="s">
        <v>2489</v>
      </c>
      <c r="E4816" t="s">
        <v>20330</v>
      </c>
      <c r="F4816" t="s">
        <v>20331</v>
      </c>
      <c r="G4816" t="s">
        <v>2513</v>
      </c>
      <c r="H4816" t="s">
        <v>20330</v>
      </c>
      <c r="I4816" t="s">
        <v>2493</v>
      </c>
      <c r="J4816" t="s">
        <v>2494</v>
      </c>
      <c r="K4816" t="s">
        <v>2495</v>
      </c>
      <c r="L4816" t="s">
        <v>2496</v>
      </c>
      <c r="M4816" t="s">
        <v>19140</v>
      </c>
      <c r="N4816" t="s">
        <v>2496</v>
      </c>
      <c r="O4816" t="s">
        <v>2498</v>
      </c>
      <c r="P4816" t="s">
        <v>2499</v>
      </c>
      <c r="Q4816" t="s">
        <v>33</v>
      </c>
      <c r="R4816" t="s">
        <v>2500</v>
      </c>
      <c r="S4816" t="s">
        <v>2501</v>
      </c>
      <c r="T4816" t="s">
        <v>15544</v>
      </c>
      <c r="U4816" t="s">
        <v>32</v>
      </c>
      <c r="V4816" t="s">
        <v>15706</v>
      </c>
      <c r="W4816" t="s">
        <v>246</v>
      </c>
      <c r="X4816" t="s">
        <v>15707</v>
      </c>
      <c r="Y4816" t="s">
        <v>2505</v>
      </c>
      <c r="Z4816" t="s">
        <v>19141</v>
      </c>
      <c r="AA4816" t="s">
        <v>2507</v>
      </c>
      <c r="AB4816" t="s">
        <v>19140</v>
      </c>
      <c r="AC4816" t="s">
        <v>2508</v>
      </c>
      <c r="AD4816">
        <v>28.55</v>
      </c>
      <c r="AE4816">
        <v>28.55</v>
      </c>
      <c r="AF4816" t="s">
        <v>2509</v>
      </c>
      <c r="AG4816">
        <v>0.125</v>
      </c>
      <c r="AH4816" t="s">
        <v>6779</v>
      </c>
      <c r="AI4816">
        <v>1000</v>
      </c>
      <c r="AJ4816">
        <v>1000</v>
      </c>
      <c r="AK4816">
        <v>11.5</v>
      </c>
      <c r="AL4816" t="s">
        <v>2511</v>
      </c>
      <c r="AM4816" t="s">
        <v>2513</v>
      </c>
      <c r="AN4816" t="s">
        <v>2513</v>
      </c>
      <c r="AO4816" t="s">
        <v>2513</v>
      </c>
      <c r="AP4816" t="s">
        <v>2513</v>
      </c>
      <c r="AQ4816" t="s">
        <v>2513</v>
      </c>
      <c r="AR4816" t="s">
        <v>2513</v>
      </c>
      <c r="AS4816" t="s">
        <v>2515</v>
      </c>
      <c r="AT4816" t="s">
        <v>2513</v>
      </c>
      <c r="AU4816">
        <v>46042</v>
      </c>
      <c r="AV4816" t="s">
        <v>2513</v>
      </c>
      <c r="AW4816" t="s">
        <v>2513</v>
      </c>
      <c r="AX4816" t="s">
        <v>2513</v>
      </c>
      <c r="AY4816" t="s">
        <v>2517</v>
      </c>
      <c r="AZ4816" t="s">
        <v>2513</v>
      </c>
      <c r="BA4816" t="s">
        <v>2513</v>
      </c>
      <c r="BB4816" t="s">
        <v>2513</v>
      </c>
    </row>
    <row r="4817" spans="1:54" x14ac:dyDescent="0.45">
      <c r="A4817">
        <v>10008658</v>
      </c>
      <c r="B4817" t="s">
        <v>20332</v>
      </c>
      <c r="C4817" t="s">
        <v>27019</v>
      </c>
      <c r="D4817" t="s">
        <v>2489</v>
      </c>
      <c r="E4817" t="s">
        <v>20333</v>
      </c>
      <c r="F4817" t="s">
        <v>20334</v>
      </c>
      <c r="G4817" t="s">
        <v>2513</v>
      </c>
      <c r="H4817" t="s">
        <v>20333</v>
      </c>
      <c r="I4817" t="s">
        <v>2493</v>
      </c>
      <c r="J4817" t="s">
        <v>2494</v>
      </c>
      <c r="K4817" t="s">
        <v>2495</v>
      </c>
      <c r="L4817" t="s">
        <v>2496</v>
      </c>
      <c r="M4817" t="s">
        <v>19169</v>
      </c>
      <c r="N4817" t="s">
        <v>2496</v>
      </c>
      <c r="O4817" t="s">
        <v>2498</v>
      </c>
      <c r="P4817" t="s">
        <v>2499</v>
      </c>
      <c r="Q4817" t="s">
        <v>33</v>
      </c>
      <c r="R4817" t="s">
        <v>2500</v>
      </c>
      <c r="S4817" t="s">
        <v>2501</v>
      </c>
      <c r="T4817" t="s">
        <v>15544</v>
      </c>
      <c r="U4817" t="s">
        <v>32</v>
      </c>
      <c r="V4817" t="s">
        <v>16194</v>
      </c>
      <c r="W4817" t="s">
        <v>260</v>
      </c>
      <c r="X4817" t="s">
        <v>16361</v>
      </c>
      <c r="Y4817" t="s">
        <v>2505</v>
      </c>
      <c r="Z4817" t="s">
        <v>19170</v>
      </c>
      <c r="AA4817" t="s">
        <v>2507</v>
      </c>
      <c r="AB4817" t="s">
        <v>19169</v>
      </c>
      <c r="AC4817" t="s">
        <v>2508</v>
      </c>
      <c r="AD4817">
        <v>28.55</v>
      </c>
      <c r="AE4817">
        <v>28.55</v>
      </c>
      <c r="AF4817" t="s">
        <v>2509</v>
      </c>
      <c r="AG4817">
        <v>0.125</v>
      </c>
      <c r="AH4817" t="s">
        <v>6779</v>
      </c>
      <c r="AI4817">
        <v>1000</v>
      </c>
      <c r="AJ4817">
        <v>1000</v>
      </c>
      <c r="AK4817">
        <v>11.5</v>
      </c>
      <c r="AL4817" t="s">
        <v>2511</v>
      </c>
      <c r="AM4817" t="s">
        <v>2513</v>
      </c>
      <c r="AN4817" t="s">
        <v>2513</v>
      </c>
      <c r="AO4817" t="s">
        <v>2513</v>
      </c>
      <c r="AP4817" t="s">
        <v>2513</v>
      </c>
      <c r="AQ4817" t="s">
        <v>2513</v>
      </c>
      <c r="AR4817" t="s">
        <v>2513</v>
      </c>
      <c r="AS4817" t="s">
        <v>2515</v>
      </c>
      <c r="AT4817" t="s">
        <v>2513</v>
      </c>
      <c r="AU4817">
        <v>46042</v>
      </c>
      <c r="AV4817" t="s">
        <v>2513</v>
      </c>
      <c r="AW4817" t="s">
        <v>2513</v>
      </c>
      <c r="AX4817" t="s">
        <v>2513</v>
      </c>
      <c r="AY4817" t="s">
        <v>2517</v>
      </c>
      <c r="AZ4817" t="s">
        <v>2513</v>
      </c>
      <c r="BA4817" t="s">
        <v>2513</v>
      </c>
      <c r="BB4817" t="s">
        <v>2513</v>
      </c>
    </row>
    <row r="4818" spans="1:54" x14ac:dyDescent="0.45">
      <c r="A4818">
        <v>10008659</v>
      </c>
      <c r="B4818" t="s">
        <v>20335</v>
      </c>
      <c r="C4818" t="s">
        <v>27020</v>
      </c>
      <c r="D4818" t="s">
        <v>2489</v>
      </c>
      <c r="E4818" t="s">
        <v>20336</v>
      </c>
      <c r="F4818" t="s">
        <v>20337</v>
      </c>
      <c r="G4818" t="s">
        <v>2513</v>
      </c>
      <c r="H4818" t="s">
        <v>20336</v>
      </c>
      <c r="I4818" t="s">
        <v>2493</v>
      </c>
      <c r="J4818" t="s">
        <v>2494</v>
      </c>
      <c r="K4818" t="s">
        <v>2495</v>
      </c>
      <c r="L4818" t="s">
        <v>2496</v>
      </c>
      <c r="M4818" t="s">
        <v>19169</v>
      </c>
      <c r="N4818" t="s">
        <v>2496</v>
      </c>
      <c r="O4818" t="s">
        <v>2498</v>
      </c>
      <c r="P4818" t="s">
        <v>2499</v>
      </c>
      <c r="Q4818" t="s">
        <v>33</v>
      </c>
      <c r="R4818" t="s">
        <v>2500</v>
      </c>
      <c r="S4818" t="s">
        <v>2501</v>
      </c>
      <c r="T4818" t="s">
        <v>15544</v>
      </c>
      <c r="U4818" t="s">
        <v>32</v>
      </c>
      <c r="V4818" t="s">
        <v>16194</v>
      </c>
      <c r="W4818" t="s">
        <v>260</v>
      </c>
      <c r="X4818" t="s">
        <v>16361</v>
      </c>
      <c r="Y4818" t="s">
        <v>2505</v>
      </c>
      <c r="Z4818" t="s">
        <v>19170</v>
      </c>
      <c r="AA4818" t="s">
        <v>2507</v>
      </c>
      <c r="AB4818" t="s">
        <v>19169</v>
      </c>
      <c r="AC4818" t="s">
        <v>2508</v>
      </c>
      <c r="AD4818">
        <v>28.55</v>
      </c>
      <c r="AE4818">
        <v>28.55</v>
      </c>
      <c r="AF4818" t="s">
        <v>2509</v>
      </c>
      <c r="AG4818">
        <v>0.125</v>
      </c>
      <c r="AH4818" t="s">
        <v>6779</v>
      </c>
      <c r="AI4818">
        <v>1000</v>
      </c>
      <c r="AJ4818">
        <v>1000</v>
      </c>
      <c r="AK4818">
        <v>11.5</v>
      </c>
      <c r="AL4818" t="s">
        <v>2511</v>
      </c>
      <c r="AM4818" t="s">
        <v>2513</v>
      </c>
      <c r="AN4818" t="s">
        <v>2513</v>
      </c>
      <c r="AO4818" t="s">
        <v>2513</v>
      </c>
      <c r="AP4818" t="s">
        <v>2513</v>
      </c>
      <c r="AQ4818" t="s">
        <v>2513</v>
      </c>
      <c r="AR4818" t="s">
        <v>2513</v>
      </c>
      <c r="AS4818" t="s">
        <v>2515</v>
      </c>
      <c r="AT4818" t="s">
        <v>2513</v>
      </c>
      <c r="AU4818">
        <v>46042</v>
      </c>
      <c r="AV4818" t="s">
        <v>2513</v>
      </c>
      <c r="AW4818" t="s">
        <v>2513</v>
      </c>
      <c r="AX4818" t="s">
        <v>2513</v>
      </c>
      <c r="AY4818" t="s">
        <v>2517</v>
      </c>
      <c r="AZ4818" t="s">
        <v>2513</v>
      </c>
      <c r="BA4818" t="s">
        <v>2513</v>
      </c>
      <c r="BB4818" t="s">
        <v>2513</v>
      </c>
    </row>
    <row r="4819" spans="1:54" x14ac:dyDescent="0.45">
      <c r="A4819">
        <v>10008660</v>
      </c>
      <c r="B4819" t="s">
        <v>20338</v>
      </c>
      <c r="C4819" t="s">
        <v>27021</v>
      </c>
      <c r="D4819" t="s">
        <v>2489</v>
      </c>
      <c r="E4819" t="s">
        <v>20339</v>
      </c>
      <c r="F4819" t="s">
        <v>20340</v>
      </c>
      <c r="G4819" t="s">
        <v>2513</v>
      </c>
      <c r="H4819" t="s">
        <v>20339</v>
      </c>
      <c r="I4819" t="s">
        <v>2493</v>
      </c>
      <c r="J4819" t="s">
        <v>2494</v>
      </c>
      <c r="K4819" t="s">
        <v>2495</v>
      </c>
      <c r="L4819" t="s">
        <v>2496</v>
      </c>
      <c r="M4819" t="s">
        <v>19169</v>
      </c>
      <c r="N4819" t="s">
        <v>2496</v>
      </c>
      <c r="O4819" t="s">
        <v>2498</v>
      </c>
      <c r="P4819" t="s">
        <v>2499</v>
      </c>
      <c r="Q4819" t="s">
        <v>33</v>
      </c>
      <c r="R4819" t="s">
        <v>2500</v>
      </c>
      <c r="S4819" t="s">
        <v>2501</v>
      </c>
      <c r="T4819" t="s">
        <v>15544</v>
      </c>
      <c r="U4819" t="s">
        <v>32</v>
      </c>
      <c r="V4819" t="s">
        <v>16194</v>
      </c>
      <c r="W4819" t="s">
        <v>260</v>
      </c>
      <c r="X4819" t="s">
        <v>16361</v>
      </c>
      <c r="Y4819" t="s">
        <v>2505</v>
      </c>
      <c r="Z4819" t="s">
        <v>19170</v>
      </c>
      <c r="AA4819" t="s">
        <v>2507</v>
      </c>
      <c r="AB4819" t="s">
        <v>19169</v>
      </c>
      <c r="AC4819" t="s">
        <v>2508</v>
      </c>
      <c r="AD4819">
        <v>28.55</v>
      </c>
      <c r="AE4819">
        <v>28.55</v>
      </c>
      <c r="AF4819" t="s">
        <v>2509</v>
      </c>
      <c r="AG4819">
        <v>0.125</v>
      </c>
      <c r="AH4819" t="s">
        <v>6779</v>
      </c>
      <c r="AI4819">
        <v>1000</v>
      </c>
      <c r="AJ4819">
        <v>1000</v>
      </c>
      <c r="AK4819">
        <v>11.5</v>
      </c>
      <c r="AL4819" t="s">
        <v>2511</v>
      </c>
      <c r="AM4819" t="s">
        <v>2513</v>
      </c>
      <c r="AN4819" t="s">
        <v>2513</v>
      </c>
      <c r="AO4819" t="s">
        <v>2513</v>
      </c>
      <c r="AP4819" t="s">
        <v>2513</v>
      </c>
      <c r="AQ4819" t="s">
        <v>2513</v>
      </c>
      <c r="AR4819" t="s">
        <v>2513</v>
      </c>
      <c r="AS4819" t="s">
        <v>2515</v>
      </c>
      <c r="AT4819" t="s">
        <v>2513</v>
      </c>
      <c r="AU4819">
        <v>46042</v>
      </c>
      <c r="AV4819" t="s">
        <v>2513</v>
      </c>
      <c r="AW4819" t="s">
        <v>2513</v>
      </c>
      <c r="AX4819" t="s">
        <v>2513</v>
      </c>
      <c r="AY4819" t="s">
        <v>2517</v>
      </c>
      <c r="AZ4819" t="s">
        <v>2513</v>
      </c>
      <c r="BA4819" t="s">
        <v>2513</v>
      </c>
      <c r="BB4819" t="s">
        <v>2513</v>
      </c>
    </row>
    <row r="4820" spans="1:54" x14ac:dyDescent="0.45">
      <c r="A4820">
        <v>10008661</v>
      </c>
      <c r="B4820" t="s">
        <v>20341</v>
      </c>
      <c r="C4820" t="s">
        <v>27022</v>
      </c>
      <c r="D4820" t="s">
        <v>2489</v>
      </c>
      <c r="E4820" t="s">
        <v>20342</v>
      </c>
      <c r="F4820" t="s">
        <v>20343</v>
      </c>
      <c r="G4820" t="s">
        <v>2513</v>
      </c>
      <c r="H4820" t="s">
        <v>20342</v>
      </c>
      <c r="I4820" t="s">
        <v>2493</v>
      </c>
      <c r="J4820" t="s">
        <v>2494</v>
      </c>
      <c r="K4820" t="s">
        <v>2495</v>
      </c>
      <c r="L4820" t="s">
        <v>2496</v>
      </c>
      <c r="M4820" t="s">
        <v>19169</v>
      </c>
      <c r="N4820" t="s">
        <v>2496</v>
      </c>
      <c r="O4820" t="s">
        <v>2498</v>
      </c>
      <c r="P4820" t="s">
        <v>2499</v>
      </c>
      <c r="Q4820" t="s">
        <v>33</v>
      </c>
      <c r="R4820" t="s">
        <v>2500</v>
      </c>
      <c r="S4820" t="s">
        <v>2501</v>
      </c>
      <c r="T4820" t="s">
        <v>15544</v>
      </c>
      <c r="U4820" t="s">
        <v>32</v>
      </c>
      <c r="V4820" t="s">
        <v>16194</v>
      </c>
      <c r="W4820" t="s">
        <v>260</v>
      </c>
      <c r="X4820" t="s">
        <v>16361</v>
      </c>
      <c r="Y4820" t="s">
        <v>2505</v>
      </c>
      <c r="Z4820" t="s">
        <v>19170</v>
      </c>
      <c r="AA4820" t="s">
        <v>2507</v>
      </c>
      <c r="AB4820" t="s">
        <v>19169</v>
      </c>
      <c r="AC4820" t="s">
        <v>2508</v>
      </c>
      <c r="AD4820">
        <v>28.55</v>
      </c>
      <c r="AE4820">
        <v>28.55</v>
      </c>
      <c r="AF4820" t="s">
        <v>2509</v>
      </c>
      <c r="AG4820">
        <v>0.125</v>
      </c>
      <c r="AH4820" t="s">
        <v>6779</v>
      </c>
      <c r="AI4820">
        <v>1000</v>
      </c>
      <c r="AJ4820">
        <v>1000</v>
      </c>
      <c r="AK4820">
        <v>11.5</v>
      </c>
      <c r="AL4820" t="s">
        <v>2511</v>
      </c>
      <c r="AM4820" t="s">
        <v>2513</v>
      </c>
      <c r="AN4820" t="s">
        <v>2513</v>
      </c>
      <c r="AO4820" t="s">
        <v>2513</v>
      </c>
      <c r="AP4820" t="s">
        <v>2513</v>
      </c>
      <c r="AQ4820" t="s">
        <v>2513</v>
      </c>
      <c r="AR4820" t="s">
        <v>2513</v>
      </c>
      <c r="AS4820" t="s">
        <v>2515</v>
      </c>
      <c r="AT4820" t="s">
        <v>2513</v>
      </c>
      <c r="AU4820">
        <v>46042</v>
      </c>
      <c r="AV4820" t="s">
        <v>2513</v>
      </c>
      <c r="AW4820" t="s">
        <v>2513</v>
      </c>
      <c r="AX4820" t="s">
        <v>2513</v>
      </c>
      <c r="AY4820" t="s">
        <v>2517</v>
      </c>
      <c r="AZ4820" t="s">
        <v>2513</v>
      </c>
      <c r="BA4820" t="s">
        <v>2513</v>
      </c>
      <c r="BB4820" t="s">
        <v>2513</v>
      </c>
    </row>
    <row r="4821" spans="1:54" x14ac:dyDescent="0.45">
      <c r="A4821">
        <v>10008662</v>
      </c>
      <c r="B4821" t="s">
        <v>20344</v>
      </c>
      <c r="C4821" t="s">
        <v>27023</v>
      </c>
      <c r="D4821" t="s">
        <v>2489</v>
      </c>
      <c r="E4821" t="s">
        <v>20345</v>
      </c>
      <c r="F4821" t="s">
        <v>20346</v>
      </c>
      <c r="G4821" t="s">
        <v>2513</v>
      </c>
      <c r="H4821" t="s">
        <v>20345</v>
      </c>
      <c r="I4821" t="s">
        <v>2493</v>
      </c>
      <c r="J4821" t="s">
        <v>2494</v>
      </c>
      <c r="K4821" t="s">
        <v>2495</v>
      </c>
      <c r="L4821" t="s">
        <v>2496</v>
      </c>
      <c r="M4821" t="s">
        <v>19169</v>
      </c>
      <c r="N4821" t="s">
        <v>2496</v>
      </c>
      <c r="O4821" t="s">
        <v>2498</v>
      </c>
      <c r="P4821" t="s">
        <v>2499</v>
      </c>
      <c r="Q4821" t="s">
        <v>33</v>
      </c>
      <c r="R4821" t="s">
        <v>2500</v>
      </c>
      <c r="S4821" t="s">
        <v>2501</v>
      </c>
      <c r="T4821" t="s">
        <v>15544</v>
      </c>
      <c r="U4821" t="s">
        <v>32</v>
      </c>
      <c r="V4821" t="s">
        <v>16194</v>
      </c>
      <c r="W4821" t="s">
        <v>260</v>
      </c>
      <c r="X4821" t="s">
        <v>16361</v>
      </c>
      <c r="Y4821" t="s">
        <v>2505</v>
      </c>
      <c r="Z4821" t="s">
        <v>19170</v>
      </c>
      <c r="AA4821" t="s">
        <v>2507</v>
      </c>
      <c r="AB4821" t="s">
        <v>19169</v>
      </c>
      <c r="AC4821" t="s">
        <v>2508</v>
      </c>
      <c r="AD4821">
        <v>28.55</v>
      </c>
      <c r="AE4821">
        <v>28.55</v>
      </c>
      <c r="AF4821" t="s">
        <v>2509</v>
      </c>
      <c r="AG4821">
        <v>0.125</v>
      </c>
      <c r="AH4821" t="s">
        <v>6779</v>
      </c>
      <c r="AI4821">
        <v>1000</v>
      </c>
      <c r="AJ4821">
        <v>1000</v>
      </c>
      <c r="AK4821">
        <v>11.5</v>
      </c>
      <c r="AL4821" t="s">
        <v>2511</v>
      </c>
      <c r="AM4821" t="s">
        <v>2513</v>
      </c>
      <c r="AN4821" t="s">
        <v>2513</v>
      </c>
      <c r="AO4821" t="s">
        <v>2513</v>
      </c>
      <c r="AP4821" t="s">
        <v>2513</v>
      </c>
      <c r="AQ4821" t="s">
        <v>2513</v>
      </c>
      <c r="AR4821" t="s">
        <v>2513</v>
      </c>
      <c r="AS4821" t="s">
        <v>2515</v>
      </c>
      <c r="AT4821" t="s">
        <v>2513</v>
      </c>
      <c r="AU4821">
        <v>46042</v>
      </c>
      <c r="AV4821" t="s">
        <v>2513</v>
      </c>
      <c r="AW4821" t="s">
        <v>2513</v>
      </c>
      <c r="AX4821" t="s">
        <v>2513</v>
      </c>
      <c r="AY4821" t="s">
        <v>2517</v>
      </c>
      <c r="AZ4821" t="s">
        <v>2513</v>
      </c>
      <c r="BA4821" t="s">
        <v>2513</v>
      </c>
      <c r="BB4821" t="s">
        <v>2513</v>
      </c>
    </row>
    <row r="4822" spans="1:54" x14ac:dyDescent="0.45">
      <c r="A4822">
        <v>10008711</v>
      </c>
      <c r="B4822" t="s">
        <v>20347</v>
      </c>
      <c r="C4822" t="s">
        <v>27039</v>
      </c>
      <c r="D4822" t="s">
        <v>2489</v>
      </c>
      <c r="E4822" t="s">
        <v>20348</v>
      </c>
      <c r="F4822" t="s">
        <v>20349</v>
      </c>
      <c r="G4822" t="s">
        <v>2513</v>
      </c>
      <c r="H4822" t="s">
        <v>20348</v>
      </c>
      <c r="I4822" t="s">
        <v>2493</v>
      </c>
      <c r="J4822" t="s">
        <v>2494</v>
      </c>
      <c r="K4822" t="s">
        <v>2495</v>
      </c>
      <c r="L4822" t="s">
        <v>2496</v>
      </c>
      <c r="M4822" t="s">
        <v>19237</v>
      </c>
      <c r="N4822" t="s">
        <v>2496</v>
      </c>
      <c r="O4822" t="s">
        <v>2498</v>
      </c>
      <c r="P4822" t="s">
        <v>2499</v>
      </c>
      <c r="Q4822" t="s">
        <v>33</v>
      </c>
      <c r="R4822" t="s">
        <v>2500</v>
      </c>
      <c r="S4822" t="s">
        <v>2501</v>
      </c>
      <c r="T4822" t="s">
        <v>15093</v>
      </c>
      <c r="U4822" t="s">
        <v>26</v>
      </c>
      <c r="V4822" t="s">
        <v>15094</v>
      </c>
      <c r="W4822" t="s">
        <v>246</v>
      </c>
      <c r="X4822" t="s">
        <v>15313</v>
      </c>
      <c r="Y4822" t="s">
        <v>2505</v>
      </c>
      <c r="Z4822" t="s">
        <v>19238</v>
      </c>
      <c r="AA4822" t="s">
        <v>2507</v>
      </c>
      <c r="AB4822" t="s">
        <v>19237</v>
      </c>
      <c r="AC4822" t="s">
        <v>2508</v>
      </c>
      <c r="AD4822">
        <v>7.4</v>
      </c>
      <c r="AE4822">
        <v>7.4</v>
      </c>
      <c r="AF4822" t="s">
        <v>2509</v>
      </c>
      <c r="AG4822">
        <v>3.36</v>
      </c>
      <c r="AH4822" t="s">
        <v>2510</v>
      </c>
      <c r="AI4822">
        <v>800</v>
      </c>
      <c r="AJ4822">
        <v>400</v>
      </c>
      <c r="AK4822">
        <v>10</v>
      </c>
      <c r="AL4822" t="s">
        <v>2511</v>
      </c>
      <c r="AM4822" t="s">
        <v>2513</v>
      </c>
      <c r="AN4822" t="s">
        <v>2513</v>
      </c>
      <c r="AO4822" t="s">
        <v>2513</v>
      </c>
      <c r="AP4822" t="s">
        <v>2513</v>
      </c>
      <c r="AQ4822" t="s">
        <v>2513</v>
      </c>
      <c r="AR4822" t="s">
        <v>2513</v>
      </c>
      <c r="AS4822" t="s">
        <v>2515</v>
      </c>
      <c r="AT4822" t="s">
        <v>2513</v>
      </c>
      <c r="AU4822">
        <v>46042</v>
      </c>
      <c r="AV4822" t="s">
        <v>2513</v>
      </c>
      <c r="AW4822" t="s">
        <v>2513</v>
      </c>
      <c r="AX4822" t="s">
        <v>2513</v>
      </c>
      <c r="AY4822" t="s">
        <v>2517</v>
      </c>
      <c r="AZ4822" t="s">
        <v>2513</v>
      </c>
      <c r="BA4822" t="s">
        <v>2513</v>
      </c>
      <c r="BB4822" t="s">
        <v>2513</v>
      </c>
    </row>
    <row r="4823" spans="1:54" x14ac:dyDescent="0.45">
      <c r="A4823">
        <v>10008712</v>
      </c>
      <c r="B4823" t="s">
        <v>20350</v>
      </c>
      <c r="C4823" t="s">
        <v>27040</v>
      </c>
      <c r="D4823" t="s">
        <v>2489</v>
      </c>
      <c r="E4823" t="s">
        <v>20351</v>
      </c>
      <c r="F4823" t="s">
        <v>20352</v>
      </c>
      <c r="G4823" t="s">
        <v>2513</v>
      </c>
      <c r="H4823" t="s">
        <v>20351</v>
      </c>
      <c r="I4823" t="s">
        <v>2493</v>
      </c>
      <c r="J4823" t="s">
        <v>2494</v>
      </c>
      <c r="K4823" t="s">
        <v>2495</v>
      </c>
      <c r="L4823" t="s">
        <v>2496</v>
      </c>
      <c r="M4823" t="s">
        <v>19237</v>
      </c>
      <c r="N4823" t="s">
        <v>2496</v>
      </c>
      <c r="O4823" t="s">
        <v>2498</v>
      </c>
      <c r="P4823" t="s">
        <v>2499</v>
      </c>
      <c r="Q4823" t="s">
        <v>33</v>
      </c>
      <c r="R4823" t="s">
        <v>2500</v>
      </c>
      <c r="S4823" t="s">
        <v>2501</v>
      </c>
      <c r="T4823" t="s">
        <v>15093</v>
      </c>
      <c r="U4823" t="s">
        <v>26</v>
      </c>
      <c r="V4823" t="s">
        <v>15094</v>
      </c>
      <c r="W4823" t="s">
        <v>246</v>
      </c>
      <c r="X4823" t="s">
        <v>15313</v>
      </c>
      <c r="Y4823" t="s">
        <v>2505</v>
      </c>
      <c r="Z4823" t="s">
        <v>19238</v>
      </c>
      <c r="AA4823" t="s">
        <v>2507</v>
      </c>
      <c r="AB4823" t="s">
        <v>19237</v>
      </c>
      <c r="AC4823" t="s">
        <v>2508</v>
      </c>
      <c r="AD4823">
        <v>7.4</v>
      </c>
      <c r="AE4823">
        <v>7.4</v>
      </c>
      <c r="AF4823" t="s">
        <v>2509</v>
      </c>
      <c r="AG4823">
        <v>3.36</v>
      </c>
      <c r="AH4823" t="s">
        <v>2510</v>
      </c>
      <c r="AI4823">
        <v>800</v>
      </c>
      <c r="AJ4823">
        <v>400</v>
      </c>
      <c r="AK4823">
        <v>10</v>
      </c>
      <c r="AL4823" t="s">
        <v>2511</v>
      </c>
      <c r="AM4823" t="s">
        <v>2513</v>
      </c>
      <c r="AN4823" t="s">
        <v>2513</v>
      </c>
      <c r="AO4823" t="s">
        <v>2513</v>
      </c>
      <c r="AP4823" t="s">
        <v>2513</v>
      </c>
      <c r="AQ4823" t="s">
        <v>2513</v>
      </c>
      <c r="AR4823" t="s">
        <v>2513</v>
      </c>
      <c r="AS4823" t="s">
        <v>2515</v>
      </c>
      <c r="AT4823" t="s">
        <v>2513</v>
      </c>
      <c r="AU4823">
        <v>46042</v>
      </c>
      <c r="AV4823" t="s">
        <v>2513</v>
      </c>
      <c r="AW4823" t="s">
        <v>2513</v>
      </c>
      <c r="AX4823" t="s">
        <v>2513</v>
      </c>
      <c r="AY4823" t="s">
        <v>2517</v>
      </c>
      <c r="AZ4823" t="s">
        <v>2513</v>
      </c>
      <c r="BA4823" t="s">
        <v>2513</v>
      </c>
      <c r="BB4823" t="s">
        <v>2513</v>
      </c>
    </row>
    <row r="4824" spans="1:54" x14ac:dyDescent="0.45">
      <c r="A4824">
        <v>10008721</v>
      </c>
      <c r="B4824" t="s">
        <v>20353</v>
      </c>
      <c r="C4824" t="s">
        <v>27041</v>
      </c>
      <c r="D4824" t="s">
        <v>2489</v>
      </c>
      <c r="E4824" t="s">
        <v>20354</v>
      </c>
      <c r="F4824" t="s">
        <v>20355</v>
      </c>
      <c r="G4824" t="s">
        <v>2513</v>
      </c>
      <c r="H4824" t="s">
        <v>20354</v>
      </c>
      <c r="I4824" t="s">
        <v>2493</v>
      </c>
      <c r="J4824" t="s">
        <v>2494</v>
      </c>
      <c r="K4824" t="s">
        <v>2495</v>
      </c>
      <c r="L4824" t="s">
        <v>2496</v>
      </c>
      <c r="M4824" t="s">
        <v>16448</v>
      </c>
      <c r="N4824" t="s">
        <v>2496</v>
      </c>
      <c r="O4824" t="s">
        <v>2498</v>
      </c>
      <c r="P4824" t="s">
        <v>2499</v>
      </c>
      <c r="Q4824" t="s">
        <v>33</v>
      </c>
      <c r="R4824" t="s">
        <v>2500</v>
      </c>
      <c r="S4824" t="s">
        <v>2501</v>
      </c>
      <c r="T4824" t="s">
        <v>15093</v>
      </c>
      <c r="U4824" t="s">
        <v>26</v>
      </c>
      <c r="V4824" t="s">
        <v>15219</v>
      </c>
      <c r="W4824" t="s">
        <v>260</v>
      </c>
      <c r="X4824" t="s">
        <v>15268</v>
      </c>
      <c r="Y4824" t="s">
        <v>2505</v>
      </c>
      <c r="Z4824" t="s">
        <v>15269</v>
      </c>
      <c r="AA4824" t="s">
        <v>2507</v>
      </c>
      <c r="AB4824" t="s">
        <v>16448</v>
      </c>
      <c r="AC4824" t="s">
        <v>2508</v>
      </c>
      <c r="AD4824">
        <v>7.4</v>
      </c>
      <c r="AE4824">
        <v>7.4</v>
      </c>
      <c r="AF4824" t="s">
        <v>2509</v>
      </c>
      <c r="AG4824">
        <v>3.36</v>
      </c>
      <c r="AH4824" t="s">
        <v>2510</v>
      </c>
      <c r="AI4824">
        <v>800</v>
      </c>
      <c r="AJ4824">
        <v>400</v>
      </c>
      <c r="AK4824">
        <v>10</v>
      </c>
      <c r="AL4824" t="s">
        <v>2511</v>
      </c>
      <c r="AM4824" t="s">
        <v>2513</v>
      </c>
      <c r="AN4824" t="s">
        <v>2513</v>
      </c>
      <c r="AO4824" t="s">
        <v>2513</v>
      </c>
      <c r="AP4824" t="s">
        <v>2513</v>
      </c>
      <c r="AQ4824" t="s">
        <v>2513</v>
      </c>
      <c r="AR4824" t="s">
        <v>2513</v>
      </c>
      <c r="AS4824" t="s">
        <v>2515</v>
      </c>
      <c r="AT4824" t="s">
        <v>2513</v>
      </c>
      <c r="AU4824">
        <v>46042</v>
      </c>
      <c r="AV4824" t="s">
        <v>2513</v>
      </c>
      <c r="AW4824" t="s">
        <v>2513</v>
      </c>
      <c r="AX4824" t="s">
        <v>2513</v>
      </c>
      <c r="AY4824" t="s">
        <v>2517</v>
      </c>
      <c r="AZ4824" t="s">
        <v>2513</v>
      </c>
      <c r="BA4824" t="s">
        <v>2513</v>
      </c>
      <c r="BB4824" t="s">
        <v>2513</v>
      </c>
    </row>
    <row r="4825" spans="1:54" x14ac:dyDescent="0.45">
      <c r="A4825">
        <v>10008722</v>
      </c>
      <c r="B4825" t="s">
        <v>20356</v>
      </c>
      <c r="C4825" t="s">
        <v>27042</v>
      </c>
      <c r="D4825" t="s">
        <v>2489</v>
      </c>
      <c r="E4825" t="s">
        <v>20357</v>
      </c>
      <c r="F4825" t="s">
        <v>20358</v>
      </c>
      <c r="G4825" t="s">
        <v>2513</v>
      </c>
      <c r="H4825" t="s">
        <v>20357</v>
      </c>
      <c r="I4825" t="s">
        <v>2493</v>
      </c>
      <c r="J4825" t="s">
        <v>2494</v>
      </c>
      <c r="K4825" t="s">
        <v>2495</v>
      </c>
      <c r="L4825" t="s">
        <v>2496</v>
      </c>
      <c r="M4825" t="s">
        <v>16448</v>
      </c>
      <c r="N4825" t="s">
        <v>2496</v>
      </c>
      <c r="O4825" t="s">
        <v>2498</v>
      </c>
      <c r="P4825" t="s">
        <v>2499</v>
      </c>
      <c r="Q4825" t="s">
        <v>33</v>
      </c>
      <c r="R4825" t="s">
        <v>2500</v>
      </c>
      <c r="S4825" t="s">
        <v>2501</v>
      </c>
      <c r="T4825" t="s">
        <v>15093</v>
      </c>
      <c r="U4825" t="s">
        <v>26</v>
      </c>
      <c r="V4825" t="s">
        <v>15219</v>
      </c>
      <c r="W4825" t="s">
        <v>260</v>
      </c>
      <c r="X4825" t="s">
        <v>15268</v>
      </c>
      <c r="Y4825" t="s">
        <v>2505</v>
      </c>
      <c r="Z4825" t="s">
        <v>15269</v>
      </c>
      <c r="AA4825" t="s">
        <v>2507</v>
      </c>
      <c r="AB4825" t="s">
        <v>16448</v>
      </c>
      <c r="AC4825" t="s">
        <v>2508</v>
      </c>
      <c r="AD4825">
        <v>7.4</v>
      </c>
      <c r="AE4825">
        <v>7.4</v>
      </c>
      <c r="AF4825" t="s">
        <v>2509</v>
      </c>
      <c r="AG4825">
        <v>3.36</v>
      </c>
      <c r="AH4825" t="s">
        <v>2510</v>
      </c>
      <c r="AI4825">
        <v>800</v>
      </c>
      <c r="AJ4825">
        <v>400</v>
      </c>
      <c r="AK4825">
        <v>10</v>
      </c>
      <c r="AL4825" t="s">
        <v>2511</v>
      </c>
      <c r="AM4825" t="s">
        <v>2513</v>
      </c>
      <c r="AN4825" t="s">
        <v>2513</v>
      </c>
      <c r="AO4825" t="s">
        <v>2513</v>
      </c>
      <c r="AP4825" t="s">
        <v>2513</v>
      </c>
      <c r="AQ4825" t="s">
        <v>2513</v>
      </c>
      <c r="AR4825" t="s">
        <v>2513</v>
      </c>
      <c r="AS4825" t="s">
        <v>2515</v>
      </c>
      <c r="AT4825" t="s">
        <v>2513</v>
      </c>
      <c r="AU4825">
        <v>46042</v>
      </c>
      <c r="AV4825" t="s">
        <v>2513</v>
      </c>
      <c r="AW4825" t="s">
        <v>2513</v>
      </c>
      <c r="AX4825" t="s">
        <v>2513</v>
      </c>
      <c r="AY4825" t="s">
        <v>2517</v>
      </c>
      <c r="AZ4825" t="s">
        <v>2513</v>
      </c>
      <c r="BA4825" t="s">
        <v>2513</v>
      </c>
      <c r="BB4825" t="s">
        <v>2513</v>
      </c>
    </row>
    <row r="4826" spans="1:54" x14ac:dyDescent="0.45">
      <c r="A4826">
        <v>10008746</v>
      </c>
      <c r="B4826" t="s">
        <v>20359</v>
      </c>
      <c r="C4826" t="s">
        <v>27051</v>
      </c>
      <c r="D4826" t="s">
        <v>2489</v>
      </c>
      <c r="E4826" t="s">
        <v>20360</v>
      </c>
      <c r="F4826" t="s">
        <v>20361</v>
      </c>
      <c r="G4826" t="s">
        <v>2513</v>
      </c>
      <c r="H4826" t="s">
        <v>20360</v>
      </c>
      <c r="I4826" t="s">
        <v>2493</v>
      </c>
      <c r="J4826" t="s">
        <v>2494</v>
      </c>
      <c r="K4826" t="s">
        <v>2495</v>
      </c>
      <c r="L4826" t="s">
        <v>2496</v>
      </c>
      <c r="M4826" t="s">
        <v>15204</v>
      </c>
      <c r="N4826" t="s">
        <v>2496</v>
      </c>
      <c r="O4826" t="s">
        <v>2498</v>
      </c>
      <c r="P4826" t="s">
        <v>2499</v>
      </c>
      <c r="Q4826" t="s">
        <v>33</v>
      </c>
      <c r="R4826" t="s">
        <v>2500</v>
      </c>
      <c r="S4826" t="s">
        <v>2501</v>
      </c>
      <c r="T4826" t="s">
        <v>15105</v>
      </c>
      <c r="U4826" t="s">
        <v>166</v>
      </c>
      <c r="V4826" t="s">
        <v>15197</v>
      </c>
      <c r="W4826" t="s">
        <v>246</v>
      </c>
      <c r="X4826" t="s">
        <v>15205</v>
      </c>
      <c r="Y4826" t="s">
        <v>2505</v>
      </c>
      <c r="Z4826" t="s">
        <v>15206</v>
      </c>
      <c r="AA4826" t="s">
        <v>2507</v>
      </c>
      <c r="AB4826" t="s">
        <v>15204</v>
      </c>
      <c r="AC4826" t="s">
        <v>2508</v>
      </c>
      <c r="AD4826">
        <v>15.7</v>
      </c>
      <c r="AE4826">
        <v>15.7</v>
      </c>
      <c r="AF4826" t="s">
        <v>2509</v>
      </c>
      <c r="AG4826">
        <v>7.04</v>
      </c>
      <c r="AH4826" t="s">
        <v>2510</v>
      </c>
      <c r="AI4826">
        <v>800</v>
      </c>
      <c r="AJ4826">
        <v>800</v>
      </c>
      <c r="AK4826">
        <v>10.5</v>
      </c>
      <c r="AL4826" t="s">
        <v>2511</v>
      </c>
      <c r="AM4826" t="s">
        <v>2513</v>
      </c>
      <c r="AN4826" t="s">
        <v>2513</v>
      </c>
      <c r="AO4826" t="s">
        <v>2513</v>
      </c>
      <c r="AP4826" t="s">
        <v>2513</v>
      </c>
      <c r="AQ4826" t="s">
        <v>2513</v>
      </c>
      <c r="AR4826" t="s">
        <v>2513</v>
      </c>
      <c r="AS4826" t="s">
        <v>2515</v>
      </c>
      <c r="AT4826" t="s">
        <v>2513</v>
      </c>
      <c r="AU4826">
        <v>46042</v>
      </c>
      <c r="AV4826" t="s">
        <v>2513</v>
      </c>
      <c r="AW4826" t="s">
        <v>2513</v>
      </c>
      <c r="AX4826" t="s">
        <v>2513</v>
      </c>
      <c r="AY4826" t="s">
        <v>2517</v>
      </c>
      <c r="AZ4826" t="s">
        <v>2513</v>
      </c>
      <c r="BA4826" t="s">
        <v>2513</v>
      </c>
      <c r="BB4826" t="s">
        <v>2513</v>
      </c>
    </row>
    <row r="4827" spans="1:54" x14ac:dyDescent="0.45">
      <c r="A4827">
        <v>10008747</v>
      </c>
      <c r="B4827" t="s">
        <v>20362</v>
      </c>
      <c r="C4827" t="s">
        <v>27052</v>
      </c>
      <c r="D4827" t="s">
        <v>2489</v>
      </c>
      <c r="E4827" t="s">
        <v>20363</v>
      </c>
      <c r="F4827" t="s">
        <v>20364</v>
      </c>
      <c r="G4827" t="s">
        <v>2513</v>
      </c>
      <c r="H4827" t="s">
        <v>20363</v>
      </c>
      <c r="I4827" t="s">
        <v>2493</v>
      </c>
      <c r="J4827" t="s">
        <v>2494</v>
      </c>
      <c r="K4827" t="s">
        <v>2495</v>
      </c>
      <c r="L4827" t="s">
        <v>2496</v>
      </c>
      <c r="M4827" t="s">
        <v>15204</v>
      </c>
      <c r="N4827" t="s">
        <v>2496</v>
      </c>
      <c r="O4827" t="s">
        <v>2498</v>
      </c>
      <c r="P4827" t="s">
        <v>2499</v>
      </c>
      <c r="Q4827" t="s">
        <v>33</v>
      </c>
      <c r="R4827" t="s">
        <v>2500</v>
      </c>
      <c r="S4827" t="s">
        <v>2501</v>
      </c>
      <c r="T4827" t="s">
        <v>15105</v>
      </c>
      <c r="U4827" t="s">
        <v>166</v>
      </c>
      <c r="V4827" t="s">
        <v>15197</v>
      </c>
      <c r="W4827" t="s">
        <v>246</v>
      </c>
      <c r="X4827" t="s">
        <v>15205</v>
      </c>
      <c r="Y4827" t="s">
        <v>2505</v>
      </c>
      <c r="Z4827" t="s">
        <v>15206</v>
      </c>
      <c r="AA4827" t="s">
        <v>2507</v>
      </c>
      <c r="AB4827" t="s">
        <v>15204</v>
      </c>
      <c r="AC4827" t="s">
        <v>2508</v>
      </c>
      <c r="AD4827">
        <v>15.7</v>
      </c>
      <c r="AE4827">
        <v>15.7</v>
      </c>
      <c r="AF4827" t="s">
        <v>2509</v>
      </c>
      <c r="AG4827">
        <v>7.04</v>
      </c>
      <c r="AH4827" t="s">
        <v>2510</v>
      </c>
      <c r="AI4827">
        <v>800</v>
      </c>
      <c r="AJ4827">
        <v>800</v>
      </c>
      <c r="AK4827">
        <v>10.5</v>
      </c>
      <c r="AL4827" t="s">
        <v>2511</v>
      </c>
      <c r="AM4827" t="s">
        <v>2513</v>
      </c>
      <c r="AN4827" t="s">
        <v>2513</v>
      </c>
      <c r="AO4827" t="s">
        <v>2513</v>
      </c>
      <c r="AP4827" t="s">
        <v>2513</v>
      </c>
      <c r="AQ4827" t="s">
        <v>2513</v>
      </c>
      <c r="AR4827" t="s">
        <v>2513</v>
      </c>
      <c r="AS4827" t="s">
        <v>2515</v>
      </c>
      <c r="AT4827" t="s">
        <v>2513</v>
      </c>
      <c r="AU4827">
        <v>46042</v>
      </c>
      <c r="AV4827" t="s">
        <v>2513</v>
      </c>
      <c r="AW4827" t="s">
        <v>2513</v>
      </c>
      <c r="AX4827" t="s">
        <v>2513</v>
      </c>
      <c r="AY4827" t="s">
        <v>2517</v>
      </c>
      <c r="AZ4827" t="s">
        <v>2513</v>
      </c>
      <c r="BA4827" t="s">
        <v>2513</v>
      </c>
      <c r="BB4827" t="s">
        <v>2513</v>
      </c>
    </row>
    <row r="4828" spans="1:54" x14ac:dyDescent="0.45">
      <c r="A4828">
        <v>10008748</v>
      </c>
      <c r="B4828" t="s">
        <v>20365</v>
      </c>
      <c r="C4828" t="s">
        <v>27053</v>
      </c>
      <c r="D4828" t="s">
        <v>2489</v>
      </c>
      <c r="E4828" t="s">
        <v>20366</v>
      </c>
      <c r="F4828" t="s">
        <v>20367</v>
      </c>
      <c r="G4828" t="s">
        <v>2513</v>
      </c>
      <c r="H4828" t="s">
        <v>20366</v>
      </c>
      <c r="I4828" t="s">
        <v>2493</v>
      </c>
      <c r="J4828" t="s">
        <v>2494</v>
      </c>
      <c r="K4828" t="s">
        <v>2495</v>
      </c>
      <c r="L4828" t="s">
        <v>2496</v>
      </c>
      <c r="M4828" t="s">
        <v>15204</v>
      </c>
      <c r="N4828" t="s">
        <v>2496</v>
      </c>
      <c r="O4828" t="s">
        <v>2498</v>
      </c>
      <c r="P4828" t="s">
        <v>2499</v>
      </c>
      <c r="Q4828" t="s">
        <v>33</v>
      </c>
      <c r="R4828" t="s">
        <v>2500</v>
      </c>
      <c r="S4828" t="s">
        <v>2501</v>
      </c>
      <c r="T4828" t="s">
        <v>15105</v>
      </c>
      <c r="U4828" t="s">
        <v>166</v>
      </c>
      <c r="V4828" t="s">
        <v>15197</v>
      </c>
      <c r="W4828" t="s">
        <v>246</v>
      </c>
      <c r="X4828" t="s">
        <v>15205</v>
      </c>
      <c r="Y4828" t="s">
        <v>2505</v>
      </c>
      <c r="Z4828" t="s">
        <v>15206</v>
      </c>
      <c r="AA4828" t="s">
        <v>2507</v>
      </c>
      <c r="AB4828" t="s">
        <v>15204</v>
      </c>
      <c r="AC4828" t="s">
        <v>2508</v>
      </c>
      <c r="AD4828">
        <v>15.7</v>
      </c>
      <c r="AE4828">
        <v>15.7</v>
      </c>
      <c r="AF4828" t="s">
        <v>2509</v>
      </c>
      <c r="AG4828">
        <v>7.04</v>
      </c>
      <c r="AH4828" t="s">
        <v>2510</v>
      </c>
      <c r="AI4828">
        <v>800</v>
      </c>
      <c r="AJ4828">
        <v>800</v>
      </c>
      <c r="AK4828">
        <v>10.5</v>
      </c>
      <c r="AL4828" t="s">
        <v>2511</v>
      </c>
      <c r="AM4828" t="s">
        <v>2513</v>
      </c>
      <c r="AN4828" t="s">
        <v>2513</v>
      </c>
      <c r="AO4828" t="s">
        <v>2513</v>
      </c>
      <c r="AP4828" t="s">
        <v>2513</v>
      </c>
      <c r="AQ4828" t="s">
        <v>2513</v>
      </c>
      <c r="AR4828" t="s">
        <v>2513</v>
      </c>
      <c r="AS4828" t="s">
        <v>2515</v>
      </c>
      <c r="AT4828" t="s">
        <v>2513</v>
      </c>
      <c r="AU4828">
        <v>46042</v>
      </c>
      <c r="AV4828" t="s">
        <v>2513</v>
      </c>
      <c r="AW4828" t="s">
        <v>2513</v>
      </c>
      <c r="AX4828" t="s">
        <v>2513</v>
      </c>
      <c r="AY4828" t="s">
        <v>2517</v>
      </c>
      <c r="AZ4828" t="s">
        <v>2513</v>
      </c>
      <c r="BA4828" t="s">
        <v>2513</v>
      </c>
      <c r="BB4828" t="s">
        <v>2513</v>
      </c>
    </row>
    <row r="4829" spans="1:54" x14ac:dyDescent="0.45">
      <c r="A4829">
        <v>10008749</v>
      </c>
      <c r="B4829" t="s">
        <v>20368</v>
      </c>
      <c r="C4829" t="s">
        <v>27054</v>
      </c>
      <c r="D4829" t="s">
        <v>2489</v>
      </c>
      <c r="E4829" t="s">
        <v>20369</v>
      </c>
      <c r="F4829" t="s">
        <v>20370</v>
      </c>
      <c r="G4829" t="s">
        <v>2513</v>
      </c>
      <c r="H4829" t="s">
        <v>20369</v>
      </c>
      <c r="I4829" t="s">
        <v>2493</v>
      </c>
      <c r="J4829" t="s">
        <v>2494</v>
      </c>
      <c r="K4829" t="s">
        <v>2495</v>
      </c>
      <c r="L4829" t="s">
        <v>2496</v>
      </c>
      <c r="M4829" t="s">
        <v>15204</v>
      </c>
      <c r="N4829" t="s">
        <v>2496</v>
      </c>
      <c r="O4829" t="s">
        <v>2498</v>
      </c>
      <c r="P4829" t="s">
        <v>2499</v>
      </c>
      <c r="Q4829" t="s">
        <v>33</v>
      </c>
      <c r="R4829" t="s">
        <v>2500</v>
      </c>
      <c r="S4829" t="s">
        <v>2501</v>
      </c>
      <c r="T4829" t="s">
        <v>15105</v>
      </c>
      <c r="U4829" t="s">
        <v>166</v>
      </c>
      <c r="V4829" t="s">
        <v>15197</v>
      </c>
      <c r="W4829" t="s">
        <v>246</v>
      </c>
      <c r="X4829" t="s">
        <v>15205</v>
      </c>
      <c r="Y4829" t="s">
        <v>2505</v>
      </c>
      <c r="Z4829" t="s">
        <v>15206</v>
      </c>
      <c r="AA4829" t="s">
        <v>2507</v>
      </c>
      <c r="AB4829" t="s">
        <v>15204</v>
      </c>
      <c r="AC4829" t="s">
        <v>2508</v>
      </c>
      <c r="AD4829">
        <v>15.7</v>
      </c>
      <c r="AE4829">
        <v>15.7</v>
      </c>
      <c r="AF4829" t="s">
        <v>2509</v>
      </c>
      <c r="AG4829">
        <v>7.04</v>
      </c>
      <c r="AH4829" t="s">
        <v>2510</v>
      </c>
      <c r="AI4829">
        <v>800</v>
      </c>
      <c r="AJ4829">
        <v>800</v>
      </c>
      <c r="AK4829">
        <v>10.5</v>
      </c>
      <c r="AL4829" t="s">
        <v>2511</v>
      </c>
      <c r="AM4829" t="s">
        <v>2513</v>
      </c>
      <c r="AN4829" t="s">
        <v>2513</v>
      </c>
      <c r="AO4829" t="s">
        <v>2513</v>
      </c>
      <c r="AP4829" t="s">
        <v>2513</v>
      </c>
      <c r="AQ4829" t="s">
        <v>2513</v>
      </c>
      <c r="AR4829" t="s">
        <v>2513</v>
      </c>
      <c r="AS4829" t="s">
        <v>2515</v>
      </c>
      <c r="AT4829" t="s">
        <v>2513</v>
      </c>
      <c r="AU4829">
        <v>46042</v>
      </c>
      <c r="AV4829" t="s">
        <v>2513</v>
      </c>
      <c r="AW4829" t="s">
        <v>2513</v>
      </c>
      <c r="AX4829" t="s">
        <v>2513</v>
      </c>
      <c r="AY4829" t="s">
        <v>2517</v>
      </c>
      <c r="AZ4829" t="s">
        <v>2513</v>
      </c>
      <c r="BA4829" t="s">
        <v>2513</v>
      </c>
      <c r="BB4829" t="s">
        <v>2513</v>
      </c>
    </row>
    <row r="4830" spans="1:54" x14ac:dyDescent="0.45">
      <c r="A4830">
        <v>10008750</v>
      </c>
      <c r="B4830" t="s">
        <v>20371</v>
      </c>
      <c r="C4830" t="s">
        <v>27055</v>
      </c>
      <c r="D4830" t="s">
        <v>2489</v>
      </c>
      <c r="E4830" t="s">
        <v>20372</v>
      </c>
      <c r="F4830" t="s">
        <v>20373</v>
      </c>
      <c r="G4830" t="s">
        <v>2513</v>
      </c>
      <c r="H4830" t="s">
        <v>20372</v>
      </c>
      <c r="I4830" t="s">
        <v>2493</v>
      </c>
      <c r="J4830" t="s">
        <v>2494</v>
      </c>
      <c r="K4830" t="s">
        <v>2495</v>
      </c>
      <c r="L4830" t="s">
        <v>2496</v>
      </c>
      <c r="M4830" t="s">
        <v>15204</v>
      </c>
      <c r="N4830" t="s">
        <v>2496</v>
      </c>
      <c r="O4830" t="s">
        <v>2498</v>
      </c>
      <c r="P4830" t="s">
        <v>2499</v>
      </c>
      <c r="Q4830" t="s">
        <v>33</v>
      </c>
      <c r="R4830" t="s">
        <v>2500</v>
      </c>
      <c r="S4830" t="s">
        <v>2501</v>
      </c>
      <c r="T4830" t="s">
        <v>15105</v>
      </c>
      <c r="U4830" t="s">
        <v>166</v>
      </c>
      <c r="V4830" t="s">
        <v>15197</v>
      </c>
      <c r="W4830" t="s">
        <v>246</v>
      </c>
      <c r="X4830" t="s">
        <v>15205</v>
      </c>
      <c r="Y4830" t="s">
        <v>2505</v>
      </c>
      <c r="Z4830" t="s">
        <v>15206</v>
      </c>
      <c r="AA4830" t="s">
        <v>2507</v>
      </c>
      <c r="AB4830" t="s">
        <v>15204</v>
      </c>
      <c r="AC4830" t="s">
        <v>2508</v>
      </c>
      <c r="AD4830">
        <v>15.7</v>
      </c>
      <c r="AE4830">
        <v>15.7</v>
      </c>
      <c r="AF4830" t="s">
        <v>2509</v>
      </c>
      <c r="AG4830">
        <v>7.04</v>
      </c>
      <c r="AH4830" t="s">
        <v>2510</v>
      </c>
      <c r="AI4830">
        <v>800</v>
      </c>
      <c r="AJ4830">
        <v>800</v>
      </c>
      <c r="AK4830">
        <v>10.5</v>
      </c>
      <c r="AL4830" t="s">
        <v>2511</v>
      </c>
      <c r="AM4830" t="s">
        <v>2513</v>
      </c>
      <c r="AN4830" t="s">
        <v>2513</v>
      </c>
      <c r="AO4830" t="s">
        <v>2513</v>
      </c>
      <c r="AP4830" t="s">
        <v>2513</v>
      </c>
      <c r="AQ4830" t="s">
        <v>2513</v>
      </c>
      <c r="AR4830" t="s">
        <v>2513</v>
      </c>
      <c r="AS4830" t="s">
        <v>2515</v>
      </c>
      <c r="AT4830" t="s">
        <v>2513</v>
      </c>
      <c r="AU4830">
        <v>46042</v>
      </c>
      <c r="AV4830" t="s">
        <v>2513</v>
      </c>
      <c r="AW4830" t="s">
        <v>2513</v>
      </c>
      <c r="AX4830" t="s">
        <v>2513</v>
      </c>
      <c r="AY4830" t="s">
        <v>2517</v>
      </c>
      <c r="AZ4830" t="s">
        <v>2513</v>
      </c>
      <c r="BA4830" t="s">
        <v>2513</v>
      </c>
      <c r="BB4830" t="s">
        <v>2513</v>
      </c>
    </row>
    <row r="4831" spans="1:54" x14ac:dyDescent="0.45">
      <c r="A4831">
        <v>10008751</v>
      </c>
      <c r="B4831" t="s">
        <v>20374</v>
      </c>
      <c r="C4831" t="s">
        <v>27056</v>
      </c>
      <c r="D4831" t="s">
        <v>2489</v>
      </c>
      <c r="E4831" t="s">
        <v>20375</v>
      </c>
      <c r="F4831" t="s">
        <v>20376</v>
      </c>
      <c r="G4831" t="s">
        <v>2513</v>
      </c>
      <c r="H4831" t="s">
        <v>20375</v>
      </c>
      <c r="I4831" t="s">
        <v>2493</v>
      </c>
      <c r="J4831" t="s">
        <v>2494</v>
      </c>
      <c r="K4831" t="s">
        <v>2495</v>
      </c>
      <c r="L4831" t="s">
        <v>2496</v>
      </c>
      <c r="M4831" t="s">
        <v>15204</v>
      </c>
      <c r="N4831" t="s">
        <v>2496</v>
      </c>
      <c r="O4831" t="s">
        <v>2498</v>
      </c>
      <c r="P4831" t="s">
        <v>2499</v>
      </c>
      <c r="Q4831" t="s">
        <v>33</v>
      </c>
      <c r="R4831" t="s">
        <v>2500</v>
      </c>
      <c r="S4831" t="s">
        <v>2501</v>
      </c>
      <c r="T4831" t="s">
        <v>15105</v>
      </c>
      <c r="U4831" t="s">
        <v>166</v>
      </c>
      <c r="V4831" t="s">
        <v>15197</v>
      </c>
      <c r="W4831" t="s">
        <v>246</v>
      </c>
      <c r="X4831" t="s">
        <v>15205</v>
      </c>
      <c r="Y4831" t="s">
        <v>2505</v>
      </c>
      <c r="Z4831" t="s">
        <v>15206</v>
      </c>
      <c r="AA4831" t="s">
        <v>2507</v>
      </c>
      <c r="AB4831" t="s">
        <v>15204</v>
      </c>
      <c r="AC4831" t="s">
        <v>2508</v>
      </c>
      <c r="AD4831">
        <v>15.7</v>
      </c>
      <c r="AE4831">
        <v>15.7</v>
      </c>
      <c r="AF4831" t="s">
        <v>2509</v>
      </c>
      <c r="AG4831">
        <v>7.04</v>
      </c>
      <c r="AH4831" t="s">
        <v>2510</v>
      </c>
      <c r="AI4831">
        <v>800</v>
      </c>
      <c r="AJ4831">
        <v>800</v>
      </c>
      <c r="AK4831">
        <v>10.5</v>
      </c>
      <c r="AL4831" t="s">
        <v>2511</v>
      </c>
      <c r="AM4831" t="s">
        <v>2513</v>
      </c>
      <c r="AN4831" t="s">
        <v>2513</v>
      </c>
      <c r="AO4831" t="s">
        <v>2513</v>
      </c>
      <c r="AP4831" t="s">
        <v>2513</v>
      </c>
      <c r="AQ4831" t="s">
        <v>2513</v>
      </c>
      <c r="AR4831" t="s">
        <v>2513</v>
      </c>
      <c r="AS4831" t="s">
        <v>2515</v>
      </c>
      <c r="AT4831" t="s">
        <v>2513</v>
      </c>
      <c r="AU4831">
        <v>46042</v>
      </c>
      <c r="AV4831" t="s">
        <v>2513</v>
      </c>
      <c r="AW4831" t="s">
        <v>2513</v>
      </c>
      <c r="AX4831" t="s">
        <v>2513</v>
      </c>
      <c r="AY4831" t="s">
        <v>2517</v>
      </c>
      <c r="AZ4831" t="s">
        <v>2513</v>
      </c>
      <c r="BA4831" t="s">
        <v>2513</v>
      </c>
      <c r="BB4831" t="s">
        <v>2513</v>
      </c>
    </row>
    <row r="4832" spans="1:54" x14ac:dyDescent="0.45">
      <c r="A4832">
        <v>10008752</v>
      </c>
      <c r="B4832" t="s">
        <v>20377</v>
      </c>
      <c r="C4832" t="s">
        <v>27057</v>
      </c>
      <c r="D4832" t="s">
        <v>2489</v>
      </c>
      <c r="E4832" t="s">
        <v>20378</v>
      </c>
      <c r="F4832" t="s">
        <v>20379</v>
      </c>
      <c r="G4832" t="s">
        <v>2513</v>
      </c>
      <c r="H4832" t="s">
        <v>20378</v>
      </c>
      <c r="I4832" t="s">
        <v>2493</v>
      </c>
      <c r="J4832" t="s">
        <v>2494</v>
      </c>
      <c r="K4832" t="s">
        <v>2495</v>
      </c>
      <c r="L4832" t="s">
        <v>2496</v>
      </c>
      <c r="M4832" t="s">
        <v>15204</v>
      </c>
      <c r="N4832" t="s">
        <v>2496</v>
      </c>
      <c r="O4832" t="s">
        <v>2498</v>
      </c>
      <c r="P4832" t="s">
        <v>2499</v>
      </c>
      <c r="Q4832" t="s">
        <v>33</v>
      </c>
      <c r="R4832" t="s">
        <v>2500</v>
      </c>
      <c r="S4832" t="s">
        <v>2501</v>
      </c>
      <c r="T4832" t="s">
        <v>15105</v>
      </c>
      <c r="U4832" t="s">
        <v>166</v>
      </c>
      <c r="V4832" t="s">
        <v>15197</v>
      </c>
      <c r="W4832" t="s">
        <v>246</v>
      </c>
      <c r="X4832" t="s">
        <v>15205</v>
      </c>
      <c r="Y4832" t="s">
        <v>2505</v>
      </c>
      <c r="Z4832" t="s">
        <v>15206</v>
      </c>
      <c r="AA4832" t="s">
        <v>2507</v>
      </c>
      <c r="AB4832" t="s">
        <v>15204</v>
      </c>
      <c r="AC4832" t="s">
        <v>2508</v>
      </c>
      <c r="AD4832">
        <v>15.7</v>
      </c>
      <c r="AE4832">
        <v>15.7</v>
      </c>
      <c r="AF4832" t="s">
        <v>2509</v>
      </c>
      <c r="AG4832">
        <v>7.04</v>
      </c>
      <c r="AH4832" t="s">
        <v>2510</v>
      </c>
      <c r="AI4832">
        <v>800</v>
      </c>
      <c r="AJ4832">
        <v>800</v>
      </c>
      <c r="AK4832">
        <v>10.5</v>
      </c>
      <c r="AL4832" t="s">
        <v>2511</v>
      </c>
      <c r="AM4832" t="s">
        <v>2513</v>
      </c>
      <c r="AN4832" t="s">
        <v>2513</v>
      </c>
      <c r="AO4832" t="s">
        <v>2513</v>
      </c>
      <c r="AP4832" t="s">
        <v>2513</v>
      </c>
      <c r="AQ4832" t="s">
        <v>2513</v>
      </c>
      <c r="AR4832" t="s">
        <v>2513</v>
      </c>
      <c r="AS4832" t="s">
        <v>2515</v>
      </c>
      <c r="AT4832" t="s">
        <v>2513</v>
      </c>
      <c r="AU4832">
        <v>46042</v>
      </c>
      <c r="AV4832" t="s">
        <v>2513</v>
      </c>
      <c r="AW4832" t="s">
        <v>2513</v>
      </c>
      <c r="AX4832" t="s">
        <v>2513</v>
      </c>
      <c r="AY4832" t="s">
        <v>2517</v>
      </c>
      <c r="AZ4832" t="s">
        <v>2513</v>
      </c>
      <c r="BA4832" t="s">
        <v>2513</v>
      </c>
      <c r="BB4832" t="s">
        <v>2513</v>
      </c>
    </row>
    <row r="4833" spans="1:54" x14ac:dyDescent="0.45">
      <c r="A4833">
        <v>10008766</v>
      </c>
      <c r="B4833" t="s">
        <v>20380</v>
      </c>
      <c r="C4833" t="s">
        <v>27058</v>
      </c>
      <c r="D4833" t="s">
        <v>2489</v>
      </c>
      <c r="E4833" t="s">
        <v>20381</v>
      </c>
      <c r="F4833" t="s">
        <v>20382</v>
      </c>
      <c r="G4833" t="s">
        <v>2513</v>
      </c>
      <c r="H4833" t="s">
        <v>20381</v>
      </c>
      <c r="I4833" t="s">
        <v>2493</v>
      </c>
      <c r="J4833" t="s">
        <v>2494</v>
      </c>
      <c r="K4833" t="s">
        <v>2495</v>
      </c>
      <c r="L4833" t="s">
        <v>2496</v>
      </c>
      <c r="M4833" t="s">
        <v>15104</v>
      </c>
      <c r="N4833" t="s">
        <v>2496</v>
      </c>
      <c r="O4833" t="s">
        <v>2498</v>
      </c>
      <c r="P4833" t="s">
        <v>2499</v>
      </c>
      <c r="Q4833" t="s">
        <v>33</v>
      </c>
      <c r="R4833" t="s">
        <v>2500</v>
      </c>
      <c r="S4833" t="s">
        <v>2501</v>
      </c>
      <c r="T4833" t="s">
        <v>15105</v>
      </c>
      <c r="U4833" t="s">
        <v>166</v>
      </c>
      <c r="V4833" t="s">
        <v>15106</v>
      </c>
      <c r="W4833" t="s">
        <v>260</v>
      </c>
      <c r="X4833" t="s">
        <v>15107</v>
      </c>
      <c r="Y4833" t="s">
        <v>2505</v>
      </c>
      <c r="Z4833" t="s">
        <v>15108</v>
      </c>
      <c r="AA4833" t="s">
        <v>2507</v>
      </c>
      <c r="AB4833" t="s">
        <v>15104</v>
      </c>
      <c r="AC4833" t="s">
        <v>2508</v>
      </c>
      <c r="AD4833">
        <v>15.7</v>
      </c>
      <c r="AE4833">
        <v>15.7</v>
      </c>
      <c r="AF4833" t="s">
        <v>2509</v>
      </c>
      <c r="AG4833">
        <v>7.04</v>
      </c>
      <c r="AH4833" t="s">
        <v>2510</v>
      </c>
      <c r="AI4833">
        <v>800</v>
      </c>
      <c r="AJ4833">
        <v>800</v>
      </c>
      <c r="AK4833">
        <v>10.5</v>
      </c>
      <c r="AL4833" t="s">
        <v>2511</v>
      </c>
      <c r="AM4833" t="s">
        <v>2513</v>
      </c>
      <c r="AN4833" t="s">
        <v>2513</v>
      </c>
      <c r="AO4833" t="s">
        <v>2513</v>
      </c>
      <c r="AP4833" t="s">
        <v>2513</v>
      </c>
      <c r="AQ4833" t="s">
        <v>2513</v>
      </c>
      <c r="AR4833" t="s">
        <v>2513</v>
      </c>
      <c r="AS4833" t="s">
        <v>2515</v>
      </c>
      <c r="AT4833" t="s">
        <v>2513</v>
      </c>
      <c r="AU4833">
        <v>46042</v>
      </c>
      <c r="AV4833" t="s">
        <v>2513</v>
      </c>
      <c r="AW4833" t="s">
        <v>2513</v>
      </c>
      <c r="AX4833" t="s">
        <v>2513</v>
      </c>
      <c r="AY4833" t="s">
        <v>2517</v>
      </c>
      <c r="AZ4833" t="s">
        <v>2513</v>
      </c>
      <c r="BA4833" t="s">
        <v>2513</v>
      </c>
      <c r="BB4833" t="s">
        <v>2513</v>
      </c>
    </row>
    <row r="4834" spans="1:54" x14ac:dyDescent="0.45">
      <c r="A4834">
        <v>10008767</v>
      </c>
      <c r="B4834" t="s">
        <v>20383</v>
      </c>
      <c r="C4834" t="s">
        <v>27059</v>
      </c>
      <c r="D4834" t="s">
        <v>2489</v>
      </c>
      <c r="E4834" t="s">
        <v>20384</v>
      </c>
      <c r="F4834" t="s">
        <v>20385</v>
      </c>
      <c r="G4834" t="s">
        <v>2513</v>
      </c>
      <c r="H4834" t="s">
        <v>20384</v>
      </c>
      <c r="I4834" t="s">
        <v>2493</v>
      </c>
      <c r="J4834" t="s">
        <v>2494</v>
      </c>
      <c r="K4834" t="s">
        <v>2495</v>
      </c>
      <c r="L4834" t="s">
        <v>2496</v>
      </c>
      <c r="M4834" t="s">
        <v>15104</v>
      </c>
      <c r="N4834" t="s">
        <v>2496</v>
      </c>
      <c r="O4834" t="s">
        <v>2498</v>
      </c>
      <c r="P4834" t="s">
        <v>2499</v>
      </c>
      <c r="Q4834" t="s">
        <v>33</v>
      </c>
      <c r="R4834" t="s">
        <v>2500</v>
      </c>
      <c r="S4834" t="s">
        <v>2501</v>
      </c>
      <c r="T4834" t="s">
        <v>15105</v>
      </c>
      <c r="U4834" t="s">
        <v>166</v>
      </c>
      <c r="V4834" t="s">
        <v>15106</v>
      </c>
      <c r="W4834" t="s">
        <v>260</v>
      </c>
      <c r="X4834" t="s">
        <v>15107</v>
      </c>
      <c r="Y4834" t="s">
        <v>2505</v>
      </c>
      <c r="Z4834" t="s">
        <v>15108</v>
      </c>
      <c r="AA4834" t="s">
        <v>2507</v>
      </c>
      <c r="AB4834" t="s">
        <v>15104</v>
      </c>
      <c r="AC4834" t="s">
        <v>2508</v>
      </c>
      <c r="AD4834">
        <v>15.7</v>
      </c>
      <c r="AE4834">
        <v>15.7</v>
      </c>
      <c r="AF4834" t="s">
        <v>2509</v>
      </c>
      <c r="AG4834">
        <v>7.04</v>
      </c>
      <c r="AH4834" t="s">
        <v>2510</v>
      </c>
      <c r="AI4834">
        <v>800</v>
      </c>
      <c r="AJ4834">
        <v>800</v>
      </c>
      <c r="AK4834">
        <v>10.5</v>
      </c>
      <c r="AL4834" t="s">
        <v>2511</v>
      </c>
      <c r="AM4834" t="s">
        <v>2513</v>
      </c>
      <c r="AN4834" t="s">
        <v>2513</v>
      </c>
      <c r="AO4834" t="s">
        <v>2513</v>
      </c>
      <c r="AP4834" t="s">
        <v>2513</v>
      </c>
      <c r="AQ4834" t="s">
        <v>2513</v>
      </c>
      <c r="AR4834" t="s">
        <v>2513</v>
      </c>
      <c r="AS4834" t="s">
        <v>2515</v>
      </c>
      <c r="AT4834" t="s">
        <v>2513</v>
      </c>
      <c r="AU4834">
        <v>46042</v>
      </c>
      <c r="AV4834" t="s">
        <v>2513</v>
      </c>
      <c r="AW4834" t="s">
        <v>2513</v>
      </c>
      <c r="AX4834" t="s">
        <v>2513</v>
      </c>
      <c r="AY4834" t="s">
        <v>2517</v>
      </c>
      <c r="AZ4834" t="s">
        <v>2513</v>
      </c>
      <c r="BA4834" t="s">
        <v>2513</v>
      </c>
      <c r="BB4834" t="s">
        <v>2513</v>
      </c>
    </row>
    <row r="4835" spans="1:54" x14ac:dyDescent="0.45">
      <c r="A4835">
        <v>10008768</v>
      </c>
      <c r="B4835" t="s">
        <v>20386</v>
      </c>
      <c r="C4835" t="s">
        <v>27060</v>
      </c>
      <c r="D4835" t="s">
        <v>2489</v>
      </c>
      <c r="E4835" t="s">
        <v>20387</v>
      </c>
      <c r="F4835" t="s">
        <v>20388</v>
      </c>
      <c r="G4835" t="s">
        <v>2513</v>
      </c>
      <c r="H4835" t="s">
        <v>20387</v>
      </c>
      <c r="I4835" t="s">
        <v>2493</v>
      </c>
      <c r="J4835" t="s">
        <v>2494</v>
      </c>
      <c r="K4835" t="s">
        <v>2495</v>
      </c>
      <c r="L4835" t="s">
        <v>2496</v>
      </c>
      <c r="M4835" t="s">
        <v>15104</v>
      </c>
      <c r="N4835" t="s">
        <v>2496</v>
      </c>
      <c r="O4835" t="s">
        <v>2498</v>
      </c>
      <c r="P4835" t="s">
        <v>2499</v>
      </c>
      <c r="Q4835" t="s">
        <v>33</v>
      </c>
      <c r="R4835" t="s">
        <v>2500</v>
      </c>
      <c r="S4835" t="s">
        <v>2501</v>
      </c>
      <c r="T4835" t="s">
        <v>15105</v>
      </c>
      <c r="U4835" t="s">
        <v>166</v>
      </c>
      <c r="V4835" t="s">
        <v>15106</v>
      </c>
      <c r="W4835" t="s">
        <v>260</v>
      </c>
      <c r="X4835" t="s">
        <v>15107</v>
      </c>
      <c r="Y4835" t="s">
        <v>2505</v>
      </c>
      <c r="Z4835" t="s">
        <v>15108</v>
      </c>
      <c r="AA4835" t="s">
        <v>2507</v>
      </c>
      <c r="AB4835" t="s">
        <v>15104</v>
      </c>
      <c r="AC4835" t="s">
        <v>2508</v>
      </c>
      <c r="AD4835">
        <v>15.7</v>
      </c>
      <c r="AE4835">
        <v>15.7</v>
      </c>
      <c r="AF4835" t="s">
        <v>2509</v>
      </c>
      <c r="AG4835">
        <v>7.04</v>
      </c>
      <c r="AH4835" t="s">
        <v>2510</v>
      </c>
      <c r="AI4835">
        <v>800</v>
      </c>
      <c r="AJ4835">
        <v>800</v>
      </c>
      <c r="AK4835">
        <v>10.5</v>
      </c>
      <c r="AL4835" t="s">
        <v>2511</v>
      </c>
      <c r="AM4835" t="s">
        <v>2513</v>
      </c>
      <c r="AN4835" t="s">
        <v>2513</v>
      </c>
      <c r="AO4835" t="s">
        <v>2513</v>
      </c>
      <c r="AP4835" t="s">
        <v>2513</v>
      </c>
      <c r="AQ4835" t="s">
        <v>2513</v>
      </c>
      <c r="AR4835" t="s">
        <v>2513</v>
      </c>
      <c r="AS4835" t="s">
        <v>2515</v>
      </c>
      <c r="AT4835" t="s">
        <v>2513</v>
      </c>
      <c r="AU4835">
        <v>46042</v>
      </c>
      <c r="AV4835" t="s">
        <v>2513</v>
      </c>
      <c r="AW4835" t="s">
        <v>2513</v>
      </c>
      <c r="AX4835" t="s">
        <v>2513</v>
      </c>
      <c r="AY4835" t="s">
        <v>2517</v>
      </c>
      <c r="AZ4835" t="s">
        <v>2513</v>
      </c>
      <c r="BA4835" t="s">
        <v>2513</v>
      </c>
      <c r="BB4835" t="s">
        <v>2513</v>
      </c>
    </row>
    <row r="4836" spans="1:54" x14ac:dyDescent="0.45">
      <c r="A4836">
        <v>10008769</v>
      </c>
      <c r="B4836" t="s">
        <v>20389</v>
      </c>
      <c r="C4836" t="s">
        <v>27061</v>
      </c>
      <c r="D4836" t="s">
        <v>2489</v>
      </c>
      <c r="E4836" t="s">
        <v>20390</v>
      </c>
      <c r="F4836" t="s">
        <v>20391</v>
      </c>
      <c r="G4836" t="s">
        <v>2513</v>
      </c>
      <c r="H4836" t="s">
        <v>20390</v>
      </c>
      <c r="I4836" t="s">
        <v>2493</v>
      </c>
      <c r="J4836" t="s">
        <v>2494</v>
      </c>
      <c r="K4836" t="s">
        <v>2495</v>
      </c>
      <c r="L4836" t="s">
        <v>2496</v>
      </c>
      <c r="M4836" t="s">
        <v>15104</v>
      </c>
      <c r="N4836" t="s">
        <v>2496</v>
      </c>
      <c r="O4836" t="s">
        <v>2498</v>
      </c>
      <c r="P4836" t="s">
        <v>2499</v>
      </c>
      <c r="Q4836" t="s">
        <v>33</v>
      </c>
      <c r="R4836" t="s">
        <v>2500</v>
      </c>
      <c r="S4836" t="s">
        <v>2501</v>
      </c>
      <c r="T4836" t="s">
        <v>15105</v>
      </c>
      <c r="U4836" t="s">
        <v>166</v>
      </c>
      <c r="V4836" t="s">
        <v>15106</v>
      </c>
      <c r="W4836" t="s">
        <v>260</v>
      </c>
      <c r="X4836" t="s">
        <v>15107</v>
      </c>
      <c r="Y4836" t="s">
        <v>2505</v>
      </c>
      <c r="Z4836" t="s">
        <v>15108</v>
      </c>
      <c r="AA4836" t="s">
        <v>2507</v>
      </c>
      <c r="AB4836" t="s">
        <v>15104</v>
      </c>
      <c r="AC4836" t="s">
        <v>2508</v>
      </c>
      <c r="AD4836">
        <v>15.7</v>
      </c>
      <c r="AE4836">
        <v>15.7</v>
      </c>
      <c r="AF4836" t="s">
        <v>2509</v>
      </c>
      <c r="AG4836">
        <v>7.04</v>
      </c>
      <c r="AH4836" t="s">
        <v>2510</v>
      </c>
      <c r="AI4836">
        <v>800</v>
      </c>
      <c r="AJ4836">
        <v>800</v>
      </c>
      <c r="AK4836">
        <v>10.5</v>
      </c>
      <c r="AL4836" t="s">
        <v>2511</v>
      </c>
      <c r="AM4836" t="s">
        <v>2513</v>
      </c>
      <c r="AN4836" t="s">
        <v>2513</v>
      </c>
      <c r="AO4836" t="s">
        <v>2513</v>
      </c>
      <c r="AP4836" t="s">
        <v>2513</v>
      </c>
      <c r="AQ4836" t="s">
        <v>2513</v>
      </c>
      <c r="AR4836" t="s">
        <v>2513</v>
      </c>
      <c r="AS4836" t="s">
        <v>2515</v>
      </c>
      <c r="AT4836" t="s">
        <v>2513</v>
      </c>
      <c r="AU4836">
        <v>46042</v>
      </c>
      <c r="AV4836" t="s">
        <v>2513</v>
      </c>
      <c r="AW4836" t="s">
        <v>2513</v>
      </c>
      <c r="AX4836" t="s">
        <v>2513</v>
      </c>
      <c r="AY4836" t="s">
        <v>2517</v>
      </c>
      <c r="AZ4836" t="s">
        <v>2513</v>
      </c>
      <c r="BA4836" t="s">
        <v>2513</v>
      </c>
      <c r="BB4836" t="s">
        <v>2513</v>
      </c>
    </row>
    <row r="4837" spans="1:54" x14ac:dyDescent="0.45">
      <c r="A4837">
        <v>10008770</v>
      </c>
      <c r="B4837" t="s">
        <v>20392</v>
      </c>
      <c r="C4837" t="s">
        <v>27062</v>
      </c>
      <c r="D4837" t="s">
        <v>2489</v>
      </c>
      <c r="E4837" t="s">
        <v>20393</v>
      </c>
      <c r="F4837" t="s">
        <v>20394</v>
      </c>
      <c r="G4837" t="s">
        <v>2513</v>
      </c>
      <c r="H4837" t="s">
        <v>20393</v>
      </c>
      <c r="I4837" t="s">
        <v>2493</v>
      </c>
      <c r="J4837" t="s">
        <v>2494</v>
      </c>
      <c r="K4837" t="s">
        <v>2495</v>
      </c>
      <c r="L4837" t="s">
        <v>2496</v>
      </c>
      <c r="M4837" t="s">
        <v>15104</v>
      </c>
      <c r="N4837" t="s">
        <v>2496</v>
      </c>
      <c r="O4837" t="s">
        <v>2498</v>
      </c>
      <c r="P4837" t="s">
        <v>2499</v>
      </c>
      <c r="Q4837" t="s">
        <v>33</v>
      </c>
      <c r="R4837" t="s">
        <v>2500</v>
      </c>
      <c r="S4837" t="s">
        <v>2501</v>
      </c>
      <c r="T4837" t="s">
        <v>15105</v>
      </c>
      <c r="U4837" t="s">
        <v>166</v>
      </c>
      <c r="V4837" t="s">
        <v>15106</v>
      </c>
      <c r="W4837" t="s">
        <v>260</v>
      </c>
      <c r="X4837" t="s">
        <v>15107</v>
      </c>
      <c r="Y4837" t="s">
        <v>2505</v>
      </c>
      <c r="Z4837" t="s">
        <v>15108</v>
      </c>
      <c r="AA4837" t="s">
        <v>2507</v>
      </c>
      <c r="AB4837" t="s">
        <v>15104</v>
      </c>
      <c r="AC4837" t="s">
        <v>2508</v>
      </c>
      <c r="AD4837">
        <v>15.7</v>
      </c>
      <c r="AE4837">
        <v>15.7</v>
      </c>
      <c r="AF4837" t="s">
        <v>2509</v>
      </c>
      <c r="AG4837">
        <v>7.04</v>
      </c>
      <c r="AH4837" t="s">
        <v>2510</v>
      </c>
      <c r="AI4837">
        <v>800</v>
      </c>
      <c r="AJ4837">
        <v>800</v>
      </c>
      <c r="AK4837">
        <v>10.5</v>
      </c>
      <c r="AL4837" t="s">
        <v>2511</v>
      </c>
      <c r="AM4837" t="s">
        <v>2513</v>
      </c>
      <c r="AN4837" t="s">
        <v>2513</v>
      </c>
      <c r="AO4837" t="s">
        <v>2513</v>
      </c>
      <c r="AP4837" t="s">
        <v>2513</v>
      </c>
      <c r="AQ4837" t="s">
        <v>2513</v>
      </c>
      <c r="AR4837" t="s">
        <v>2513</v>
      </c>
      <c r="AS4837" t="s">
        <v>2515</v>
      </c>
      <c r="AT4837" t="s">
        <v>2513</v>
      </c>
      <c r="AU4837">
        <v>46042</v>
      </c>
      <c r="AV4837" t="s">
        <v>2513</v>
      </c>
      <c r="AW4837" t="s">
        <v>2513</v>
      </c>
      <c r="AX4837" t="s">
        <v>2513</v>
      </c>
      <c r="AY4837" t="s">
        <v>2517</v>
      </c>
      <c r="AZ4837" t="s">
        <v>2513</v>
      </c>
      <c r="BA4837" t="s">
        <v>2513</v>
      </c>
      <c r="BB4837" t="s">
        <v>2513</v>
      </c>
    </row>
    <row r="4838" spans="1:54" x14ac:dyDescent="0.45">
      <c r="A4838">
        <v>10008771</v>
      </c>
      <c r="B4838" t="s">
        <v>20395</v>
      </c>
      <c r="C4838" t="s">
        <v>27063</v>
      </c>
      <c r="D4838" t="s">
        <v>2489</v>
      </c>
      <c r="E4838" t="s">
        <v>20396</v>
      </c>
      <c r="F4838" t="s">
        <v>20397</v>
      </c>
      <c r="G4838" t="s">
        <v>2513</v>
      </c>
      <c r="H4838" t="s">
        <v>20396</v>
      </c>
      <c r="I4838" t="s">
        <v>2493</v>
      </c>
      <c r="J4838" t="s">
        <v>2494</v>
      </c>
      <c r="K4838" t="s">
        <v>2495</v>
      </c>
      <c r="L4838" t="s">
        <v>2496</v>
      </c>
      <c r="M4838" t="s">
        <v>15104</v>
      </c>
      <c r="N4838" t="s">
        <v>2496</v>
      </c>
      <c r="O4838" t="s">
        <v>2498</v>
      </c>
      <c r="P4838" t="s">
        <v>2499</v>
      </c>
      <c r="Q4838" t="s">
        <v>33</v>
      </c>
      <c r="R4838" t="s">
        <v>2500</v>
      </c>
      <c r="S4838" t="s">
        <v>2501</v>
      </c>
      <c r="T4838" t="s">
        <v>15105</v>
      </c>
      <c r="U4838" t="s">
        <v>166</v>
      </c>
      <c r="V4838" t="s">
        <v>15106</v>
      </c>
      <c r="W4838" t="s">
        <v>260</v>
      </c>
      <c r="X4838" t="s">
        <v>15107</v>
      </c>
      <c r="Y4838" t="s">
        <v>2505</v>
      </c>
      <c r="Z4838" t="s">
        <v>15108</v>
      </c>
      <c r="AA4838" t="s">
        <v>2507</v>
      </c>
      <c r="AB4838" t="s">
        <v>15104</v>
      </c>
      <c r="AC4838" t="s">
        <v>2508</v>
      </c>
      <c r="AD4838">
        <v>15.7</v>
      </c>
      <c r="AE4838">
        <v>15.7</v>
      </c>
      <c r="AF4838" t="s">
        <v>2509</v>
      </c>
      <c r="AG4838">
        <v>7.04</v>
      </c>
      <c r="AH4838" t="s">
        <v>2510</v>
      </c>
      <c r="AI4838">
        <v>800</v>
      </c>
      <c r="AJ4838">
        <v>800</v>
      </c>
      <c r="AK4838">
        <v>10.5</v>
      </c>
      <c r="AL4838" t="s">
        <v>2511</v>
      </c>
      <c r="AM4838" t="s">
        <v>2513</v>
      </c>
      <c r="AN4838" t="s">
        <v>2513</v>
      </c>
      <c r="AO4838" t="s">
        <v>2513</v>
      </c>
      <c r="AP4838" t="s">
        <v>2513</v>
      </c>
      <c r="AQ4838" t="s">
        <v>2513</v>
      </c>
      <c r="AR4838" t="s">
        <v>2513</v>
      </c>
      <c r="AS4838" t="s">
        <v>2515</v>
      </c>
      <c r="AT4838" t="s">
        <v>2513</v>
      </c>
      <c r="AU4838">
        <v>46042</v>
      </c>
      <c r="AV4838" t="s">
        <v>2513</v>
      </c>
      <c r="AW4838" t="s">
        <v>2513</v>
      </c>
      <c r="AX4838" t="s">
        <v>2513</v>
      </c>
      <c r="AY4838" t="s">
        <v>2517</v>
      </c>
      <c r="AZ4838" t="s">
        <v>2513</v>
      </c>
      <c r="BA4838" t="s">
        <v>2513</v>
      </c>
      <c r="BB4838" t="s">
        <v>2513</v>
      </c>
    </row>
    <row r="4839" spans="1:54" x14ac:dyDescent="0.45">
      <c r="A4839">
        <v>10008772</v>
      </c>
      <c r="B4839" t="s">
        <v>20398</v>
      </c>
      <c r="C4839" t="s">
        <v>27064</v>
      </c>
      <c r="D4839" t="s">
        <v>2489</v>
      </c>
      <c r="E4839" t="s">
        <v>20399</v>
      </c>
      <c r="F4839" t="s">
        <v>20400</v>
      </c>
      <c r="G4839" t="s">
        <v>2513</v>
      </c>
      <c r="H4839" t="s">
        <v>20399</v>
      </c>
      <c r="I4839" t="s">
        <v>2493</v>
      </c>
      <c r="J4839" t="s">
        <v>2494</v>
      </c>
      <c r="K4839" t="s">
        <v>2495</v>
      </c>
      <c r="L4839" t="s">
        <v>2496</v>
      </c>
      <c r="M4839" t="s">
        <v>15104</v>
      </c>
      <c r="N4839" t="s">
        <v>2496</v>
      </c>
      <c r="O4839" t="s">
        <v>2498</v>
      </c>
      <c r="P4839" t="s">
        <v>2499</v>
      </c>
      <c r="Q4839" t="s">
        <v>33</v>
      </c>
      <c r="R4839" t="s">
        <v>2500</v>
      </c>
      <c r="S4839" t="s">
        <v>2501</v>
      </c>
      <c r="T4839" t="s">
        <v>15105</v>
      </c>
      <c r="U4839" t="s">
        <v>166</v>
      </c>
      <c r="V4839" t="s">
        <v>15106</v>
      </c>
      <c r="W4839" t="s">
        <v>260</v>
      </c>
      <c r="X4839" t="s">
        <v>15107</v>
      </c>
      <c r="Y4839" t="s">
        <v>2505</v>
      </c>
      <c r="Z4839" t="s">
        <v>15108</v>
      </c>
      <c r="AA4839" t="s">
        <v>2507</v>
      </c>
      <c r="AB4839" t="s">
        <v>15104</v>
      </c>
      <c r="AC4839" t="s">
        <v>2508</v>
      </c>
      <c r="AD4839">
        <v>15.7</v>
      </c>
      <c r="AE4839">
        <v>15.7</v>
      </c>
      <c r="AF4839" t="s">
        <v>2509</v>
      </c>
      <c r="AG4839">
        <v>7.04</v>
      </c>
      <c r="AH4839" t="s">
        <v>2510</v>
      </c>
      <c r="AI4839">
        <v>800</v>
      </c>
      <c r="AJ4839">
        <v>800</v>
      </c>
      <c r="AK4839">
        <v>10.5</v>
      </c>
      <c r="AL4839" t="s">
        <v>2511</v>
      </c>
      <c r="AM4839" t="s">
        <v>2513</v>
      </c>
      <c r="AN4839" t="s">
        <v>2513</v>
      </c>
      <c r="AO4839" t="s">
        <v>2513</v>
      </c>
      <c r="AP4839" t="s">
        <v>2513</v>
      </c>
      <c r="AQ4839" t="s">
        <v>2513</v>
      </c>
      <c r="AR4839" t="s">
        <v>2513</v>
      </c>
      <c r="AS4839" t="s">
        <v>2515</v>
      </c>
      <c r="AT4839" t="s">
        <v>2513</v>
      </c>
      <c r="AU4839">
        <v>46042</v>
      </c>
      <c r="AV4839" t="s">
        <v>2513</v>
      </c>
      <c r="AW4839" t="s">
        <v>2513</v>
      </c>
      <c r="AX4839" t="s">
        <v>2513</v>
      </c>
      <c r="AY4839" t="s">
        <v>2517</v>
      </c>
      <c r="AZ4839" t="s">
        <v>2513</v>
      </c>
      <c r="BA4839" t="s">
        <v>2513</v>
      </c>
      <c r="BB4839" t="s">
        <v>2513</v>
      </c>
    </row>
    <row r="4840" spans="1:54" x14ac:dyDescent="0.45">
      <c r="A4840">
        <v>10008773</v>
      </c>
      <c r="B4840" t="s">
        <v>20401</v>
      </c>
      <c r="C4840" t="s">
        <v>27065</v>
      </c>
      <c r="D4840" t="s">
        <v>2489</v>
      </c>
      <c r="E4840" t="s">
        <v>20402</v>
      </c>
      <c r="F4840" t="s">
        <v>20403</v>
      </c>
      <c r="G4840" t="s">
        <v>2513</v>
      </c>
      <c r="H4840" t="s">
        <v>20402</v>
      </c>
      <c r="I4840" t="s">
        <v>2493</v>
      </c>
      <c r="J4840" t="s">
        <v>2494</v>
      </c>
      <c r="K4840" t="s">
        <v>2495</v>
      </c>
      <c r="L4840" t="s">
        <v>2496</v>
      </c>
      <c r="M4840" t="s">
        <v>15104</v>
      </c>
      <c r="N4840" t="s">
        <v>2496</v>
      </c>
      <c r="O4840" t="s">
        <v>2498</v>
      </c>
      <c r="P4840" t="s">
        <v>2499</v>
      </c>
      <c r="Q4840" t="s">
        <v>33</v>
      </c>
      <c r="R4840" t="s">
        <v>2500</v>
      </c>
      <c r="S4840" t="s">
        <v>2501</v>
      </c>
      <c r="T4840" t="s">
        <v>15105</v>
      </c>
      <c r="U4840" t="s">
        <v>166</v>
      </c>
      <c r="V4840" t="s">
        <v>15106</v>
      </c>
      <c r="W4840" t="s">
        <v>260</v>
      </c>
      <c r="X4840" t="s">
        <v>15107</v>
      </c>
      <c r="Y4840" t="s">
        <v>2505</v>
      </c>
      <c r="Z4840" t="s">
        <v>15108</v>
      </c>
      <c r="AA4840" t="s">
        <v>2507</v>
      </c>
      <c r="AB4840" t="s">
        <v>15104</v>
      </c>
      <c r="AC4840" t="s">
        <v>2508</v>
      </c>
      <c r="AD4840">
        <v>15.7</v>
      </c>
      <c r="AE4840">
        <v>15.7</v>
      </c>
      <c r="AF4840" t="s">
        <v>2509</v>
      </c>
      <c r="AG4840">
        <v>7.04</v>
      </c>
      <c r="AH4840" t="s">
        <v>2510</v>
      </c>
      <c r="AI4840">
        <v>800</v>
      </c>
      <c r="AJ4840">
        <v>800</v>
      </c>
      <c r="AK4840">
        <v>10.5</v>
      </c>
      <c r="AL4840" t="s">
        <v>2511</v>
      </c>
      <c r="AM4840" t="s">
        <v>2513</v>
      </c>
      <c r="AN4840" t="s">
        <v>2513</v>
      </c>
      <c r="AO4840" t="s">
        <v>2513</v>
      </c>
      <c r="AP4840" t="s">
        <v>2513</v>
      </c>
      <c r="AQ4840" t="s">
        <v>2513</v>
      </c>
      <c r="AR4840" t="s">
        <v>2513</v>
      </c>
      <c r="AS4840" t="s">
        <v>2515</v>
      </c>
      <c r="AT4840" t="s">
        <v>2513</v>
      </c>
      <c r="AU4840">
        <v>46042</v>
      </c>
      <c r="AV4840" t="s">
        <v>2513</v>
      </c>
      <c r="AW4840" t="s">
        <v>2513</v>
      </c>
      <c r="AX4840" t="s">
        <v>2513</v>
      </c>
      <c r="AY4840" t="s">
        <v>2517</v>
      </c>
      <c r="AZ4840" t="s">
        <v>2513</v>
      </c>
      <c r="BA4840" t="s">
        <v>2513</v>
      </c>
      <c r="BB4840" t="s">
        <v>2513</v>
      </c>
    </row>
    <row r="4841" spans="1:54" x14ac:dyDescent="0.45">
      <c r="A4841">
        <v>10008774</v>
      </c>
      <c r="B4841" t="s">
        <v>20404</v>
      </c>
      <c r="C4841" t="s">
        <v>27066</v>
      </c>
      <c r="D4841" t="s">
        <v>2489</v>
      </c>
      <c r="E4841" t="s">
        <v>20405</v>
      </c>
      <c r="F4841" t="s">
        <v>20406</v>
      </c>
      <c r="G4841" t="s">
        <v>2513</v>
      </c>
      <c r="H4841" t="s">
        <v>20405</v>
      </c>
      <c r="I4841" t="s">
        <v>2493</v>
      </c>
      <c r="J4841" t="s">
        <v>2494</v>
      </c>
      <c r="K4841" t="s">
        <v>2495</v>
      </c>
      <c r="L4841" t="s">
        <v>2496</v>
      </c>
      <c r="M4841" t="s">
        <v>15104</v>
      </c>
      <c r="N4841" t="s">
        <v>2496</v>
      </c>
      <c r="O4841" t="s">
        <v>2498</v>
      </c>
      <c r="P4841" t="s">
        <v>2499</v>
      </c>
      <c r="Q4841" t="s">
        <v>33</v>
      </c>
      <c r="R4841" t="s">
        <v>2500</v>
      </c>
      <c r="S4841" t="s">
        <v>2501</v>
      </c>
      <c r="T4841" t="s">
        <v>15105</v>
      </c>
      <c r="U4841" t="s">
        <v>166</v>
      </c>
      <c r="V4841" t="s">
        <v>15106</v>
      </c>
      <c r="W4841" t="s">
        <v>260</v>
      </c>
      <c r="X4841" t="s">
        <v>15107</v>
      </c>
      <c r="Y4841" t="s">
        <v>2505</v>
      </c>
      <c r="Z4841" t="s">
        <v>15108</v>
      </c>
      <c r="AA4841" t="s">
        <v>2507</v>
      </c>
      <c r="AB4841" t="s">
        <v>15104</v>
      </c>
      <c r="AC4841" t="s">
        <v>2508</v>
      </c>
      <c r="AD4841">
        <v>15.7</v>
      </c>
      <c r="AE4841">
        <v>15.7</v>
      </c>
      <c r="AF4841" t="s">
        <v>2509</v>
      </c>
      <c r="AG4841">
        <v>7.04</v>
      </c>
      <c r="AH4841" t="s">
        <v>2510</v>
      </c>
      <c r="AI4841">
        <v>800</v>
      </c>
      <c r="AJ4841">
        <v>800</v>
      </c>
      <c r="AK4841">
        <v>10.5</v>
      </c>
      <c r="AL4841" t="s">
        <v>2511</v>
      </c>
      <c r="AM4841" t="s">
        <v>2513</v>
      </c>
      <c r="AN4841" t="s">
        <v>2513</v>
      </c>
      <c r="AO4841" t="s">
        <v>2513</v>
      </c>
      <c r="AP4841" t="s">
        <v>2513</v>
      </c>
      <c r="AQ4841" t="s">
        <v>2513</v>
      </c>
      <c r="AR4841" t="s">
        <v>2513</v>
      </c>
      <c r="AS4841" t="s">
        <v>2515</v>
      </c>
      <c r="AT4841" t="s">
        <v>2513</v>
      </c>
      <c r="AU4841">
        <v>46042</v>
      </c>
      <c r="AV4841" t="s">
        <v>2513</v>
      </c>
      <c r="AW4841" t="s">
        <v>2513</v>
      </c>
      <c r="AX4841" t="s">
        <v>2513</v>
      </c>
      <c r="AY4841" t="s">
        <v>2517</v>
      </c>
      <c r="AZ4841" t="s">
        <v>2513</v>
      </c>
      <c r="BA4841" t="s">
        <v>2513</v>
      </c>
      <c r="BB4841" t="s">
        <v>2513</v>
      </c>
    </row>
    <row r="4842" spans="1:54" x14ac:dyDescent="0.45">
      <c r="A4842">
        <v>10008775</v>
      </c>
      <c r="B4842" t="s">
        <v>20407</v>
      </c>
      <c r="C4842" t="s">
        <v>27067</v>
      </c>
      <c r="D4842" t="s">
        <v>2489</v>
      </c>
      <c r="E4842" t="s">
        <v>20408</v>
      </c>
      <c r="F4842" t="s">
        <v>20409</v>
      </c>
      <c r="G4842" t="s">
        <v>2513</v>
      </c>
      <c r="H4842" t="s">
        <v>20408</v>
      </c>
      <c r="I4842" t="s">
        <v>2493</v>
      </c>
      <c r="J4842" t="s">
        <v>2494</v>
      </c>
      <c r="K4842" t="s">
        <v>2495</v>
      </c>
      <c r="L4842" t="s">
        <v>2496</v>
      </c>
      <c r="M4842" t="s">
        <v>15104</v>
      </c>
      <c r="N4842" t="s">
        <v>2496</v>
      </c>
      <c r="O4842" t="s">
        <v>2498</v>
      </c>
      <c r="P4842" t="s">
        <v>2499</v>
      </c>
      <c r="Q4842" t="s">
        <v>33</v>
      </c>
      <c r="R4842" t="s">
        <v>2500</v>
      </c>
      <c r="S4842" t="s">
        <v>2501</v>
      </c>
      <c r="T4842" t="s">
        <v>15105</v>
      </c>
      <c r="U4842" t="s">
        <v>166</v>
      </c>
      <c r="V4842" t="s">
        <v>15106</v>
      </c>
      <c r="W4842" t="s">
        <v>260</v>
      </c>
      <c r="X4842" t="s">
        <v>15107</v>
      </c>
      <c r="Y4842" t="s">
        <v>2505</v>
      </c>
      <c r="Z4842" t="s">
        <v>15108</v>
      </c>
      <c r="AA4842" t="s">
        <v>2507</v>
      </c>
      <c r="AB4842" t="s">
        <v>15104</v>
      </c>
      <c r="AC4842" t="s">
        <v>2508</v>
      </c>
      <c r="AD4842">
        <v>15.7</v>
      </c>
      <c r="AE4842">
        <v>15.7</v>
      </c>
      <c r="AF4842" t="s">
        <v>2509</v>
      </c>
      <c r="AG4842">
        <v>7.04</v>
      </c>
      <c r="AH4842" t="s">
        <v>2510</v>
      </c>
      <c r="AI4842">
        <v>800</v>
      </c>
      <c r="AJ4842">
        <v>800</v>
      </c>
      <c r="AK4842">
        <v>10.5</v>
      </c>
      <c r="AL4842" t="s">
        <v>2511</v>
      </c>
      <c r="AM4842" t="s">
        <v>2513</v>
      </c>
      <c r="AN4842" t="s">
        <v>2513</v>
      </c>
      <c r="AO4842" t="s">
        <v>2513</v>
      </c>
      <c r="AP4842" t="s">
        <v>2513</v>
      </c>
      <c r="AQ4842" t="s">
        <v>2513</v>
      </c>
      <c r="AR4842" t="s">
        <v>2513</v>
      </c>
      <c r="AS4842" t="s">
        <v>2515</v>
      </c>
      <c r="AT4842" t="s">
        <v>2513</v>
      </c>
      <c r="AU4842">
        <v>46042</v>
      </c>
      <c r="AV4842" t="s">
        <v>2513</v>
      </c>
      <c r="AW4842" t="s">
        <v>2513</v>
      </c>
      <c r="AX4842" t="s">
        <v>2513</v>
      </c>
      <c r="AY4842" t="s">
        <v>2517</v>
      </c>
      <c r="AZ4842" t="s">
        <v>2513</v>
      </c>
      <c r="BA4842" t="s">
        <v>2513</v>
      </c>
      <c r="BB4842" t="s">
        <v>2513</v>
      </c>
    </row>
    <row r="4843" spans="1:54" x14ac:dyDescent="0.45">
      <c r="A4843">
        <v>10008776</v>
      </c>
      <c r="B4843" t="s">
        <v>20410</v>
      </c>
      <c r="C4843" t="s">
        <v>27068</v>
      </c>
      <c r="D4843" t="s">
        <v>2489</v>
      </c>
      <c r="E4843" t="s">
        <v>20411</v>
      </c>
      <c r="F4843" t="s">
        <v>20412</v>
      </c>
      <c r="G4843" t="s">
        <v>2513</v>
      </c>
      <c r="H4843" t="s">
        <v>20411</v>
      </c>
      <c r="I4843" t="s">
        <v>2493</v>
      </c>
      <c r="J4843" t="s">
        <v>2494</v>
      </c>
      <c r="K4843" t="s">
        <v>2495</v>
      </c>
      <c r="L4843" t="s">
        <v>2496</v>
      </c>
      <c r="M4843" t="s">
        <v>15104</v>
      </c>
      <c r="N4843" t="s">
        <v>2496</v>
      </c>
      <c r="O4843" t="s">
        <v>2498</v>
      </c>
      <c r="P4843" t="s">
        <v>2499</v>
      </c>
      <c r="Q4843" t="s">
        <v>33</v>
      </c>
      <c r="R4843" t="s">
        <v>2500</v>
      </c>
      <c r="S4843" t="s">
        <v>2501</v>
      </c>
      <c r="T4843" t="s">
        <v>15105</v>
      </c>
      <c r="U4843" t="s">
        <v>166</v>
      </c>
      <c r="V4843" t="s">
        <v>15106</v>
      </c>
      <c r="W4843" t="s">
        <v>260</v>
      </c>
      <c r="X4843" t="s">
        <v>15107</v>
      </c>
      <c r="Y4843" t="s">
        <v>2505</v>
      </c>
      <c r="Z4843" t="s">
        <v>15108</v>
      </c>
      <c r="AA4843" t="s">
        <v>2507</v>
      </c>
      <c r="AB4843" t="s">
        <v>15104</v>
      </c>
      <c r="AC4843" t="s">
        <v>2508</v>
      </c>
      <c r="AD4843">
        <v>15.7</v>
      </c>
      <c r="AE4843">
        <v>15.7</v>
      </c>
      <c r="AF4843" t="s">
        <v>2509</v>
      </c>
      <c r="AG4843">
        <v>7.04</v>
      </c>
      <c r="AH4843" t="s">
        <v>2510</v>
      </c>
      <c r="AI4843">
        <v>800</v>
      </c>
      <c r="AJ4843">
        <v>800</v>
      </c>
      <c r="AK4843">
        <v>10.5</v>
      </c>
      <c r="AL4843" t="s">
        <v>2511</v>
      </c>
      <c r="AM4843" t="s">
        <v>2513</v>
      </c>
      <c r="AN4843" t="s">
        <v>2513</v>
      </c>
      <c r="AO4843" t="s">
        <v>2513</v>
      </c>
      <c r="AP4843" t="s">
        <v>2513</v>
      </c>
      <c r="AQ4843" t="s">
        <v>2513</v>
      </c>
      <c r="AR4843" t="s">
        <v>2513</v>
      </c>
      <c r="AS4843" t="s">
        <v>2515</v>
      </c>
      <c r="AT4843" t="s">
        <v>2513</v>
      </c>
      <c r="AU4843">
        <v>46042</v>
      </c>
      <c r="AV4843" t="s">
        <v>2513</v>
      </c>
      <c r="AW4843" t="s">
        <v>2513</v>
      </c>
      <c r="AX4843" t="s">
        <v>2513</v>
      </c>
      <c r="AY4843" t="s">
        <v>2517</v>
      </c>
      <c r="AZ4843" t="s">
        <v>2513</v>
      </c>
      <c r="BA4843" t="s">
        <v>2513</v>
      </c>
      <c r="BB4843" t="s">
        <v>2513</v>
      </c>
    </row>
    <row r="4844" spans="1:54" x14ac:dyDescent="0.45">
      <c r="A4844">
        <v>10008777</v>
      </c>
      <c r="B4844" t="s">
        <v>20413</v>
      </c>
      <c r="C4844" t="s">
        <v>27069</v>
      </c>
      <c r="D4844" t="s">
        <v>2489</v>
      </c>
      <c r="E4844" t="s">
        <v>20414</v>
      </c>
      <c r="F4844" t="s">
        <v>20415</v>
      </c>
      <c r="G4844" t="s">
        <v>2513</v>
      </c>
      <c r="H4844" t="s">
        <v>20414</v>
      </c>
      <c r="I4844" t="s">
        <v>2493</v>
      </c>
      <c r="J4844" t="s">
        <v>2494</v>
      </c>
      <c r="K4844" t="s">
        <v>2495</v>
      </c>
      <c r="L4844" t="s">
        <v>2496</v>
      </c>
      <c r="M4844" t="s">
        <v>15104</v>
      </c>
      <c r="N4844" t="s">
        <v>2496</v>
      </c>
      <c r="O4844" t="s">
        <v>2498</v>
      </c>
      <c r="P4844" t="s">
        <v>2499</v>
      </c>
      <c r="Q4844" t="s">
        <v>33</v>
      </c>
      <c r="R4844" t="s">
        <v>2500</v>
      </c>
      <c r="S4844" t="s">
        <v>2501</v>
      </c>
      <c r="T4844" t="s">
        <v>15105</v>
      </c>
      <c r="U4844" t="s">
        <v>166</v>
      </c>
      <c r="V4844" t="s">
        <v>15106</v>
      </c>
      <c r="W4844" t="s">
        <v>260</v>
      </c>
      <c r="X4844" t="s">
        <v>15107</v>
      </c>
      <c r="Y4844" t="s">
        <v>2505</v>
      </c>
      <c r="Z4844" t="s">
        <v>15108</v>
      </c>
      <c r="AA4844" t="s">
        <v>2507</v>
      </c>
      <c r="AB4844" t="s">
        <v>15104</v>
      </c>
      <c r="AC4844" t="s">
        <v>2508</v>
      </c>
      <c r="AD4844">
        <v>15.7</v>
      </c>
      <c r="AE4844">
        <v>15.7</v>
      </c>
      <c r="AF4844" t="s">
        <v>2509</v>
      </c>
      <c r="AG4844">
        <v>7.04</v>
      </c>
      <c r="AH4844" t="s">
        <v>2510</v>
      </c>
      <c r="AI4844">
        <v>800</v>
      </c>
      <c r="AJ4844">
        <v>800</v>
      </c>
      <c r="AK4844">
        <v>10.5</v>
      </c>
      <c r="AL4844" t="s">
        <v>2511</v>
      </c>
      <c r="AM4844" t="s">
        <v>2513</v>
      </c>
      <c r="AN4844" t="s">
        <v>2513</v>
      </c>
      <c r="AO4844" t="s">
        <v>2513</v>
      </c>
      <c r="AP4844" t="s">
        <v>2513</v>
      </c>
      <c r="AQ4844" t="s">
        <v>2513</v>
      </c>
      <c r="AR4844" t="s">
        <v>2513</v>
      </c>
      <c r="AS4844" t="s">
        <v>2515</v>
      </c>
      <c r="AT4844" t="s">
        <v>2513</v>
      </c>
      <c r="AU4844">
        <v>46042</v>
      </c>
      <c r="AV4844" t="s">
        <v>2513</v>
      </c>
      <c r="AW4844" t="s">
        <v>2513</v>
      </c>
      <c r="AX4844" t="s">
        <v>2513</v>
      </c>
      <c r="AY4844" t="s">
        <v>2517</v>
      </c>
      <c r="AZ4844" t="s">
        <v>2513</v>
      </c>
      <c r="BA4844" t="s">
        <v>2513</v>
      </c>
      <c r="BB4844" t="s">
        <v>2513</v>
      </c>
    </row>
    <row r="4845" spans="1:54" x14ac:dyDescent="0.45">
      <c r="A4845">
        <v>10008778</v>
      </c>
      <c r="B4845" t="s">
        <v>20416</v>
      </c>
      <c r="C4845" t="s">
        <v>27070</v>
      </c>
      <c r="D4845" t="s">
        <v>2489</v>
      </c>
      <c r="E4845" t="s">
        <v>20417</v>
      </c>
      <c r="F4845" t="s">
        <v>20418</v>
      </c>
      <c r="G4845" t="s">
        <v>2513</v>
      </c>
      <c r="H4845" t="s">
        <v>20417</v>
      </c>
      <c r="I4845" t="s">
        <v>2493</v>
      </c>
      <c r="J4845" t="s">
        <v>2494</v>
      </c>
      <c r="K4845" t="s">
        <v>2495</v>
      </c>
      <c r="L4845" t="s">
        <v>2496</v>
      </c>
      <c r="M4845" t="s">
        <v>15104</v>
      </c>
      <c r="N4845" t="s">
        <v>2496</v>
      </c>
      <c r="O4845" t="s">
        <v>2498</v>
      </c>
      <c r="P4845" t="s">
        <v>2499</v>
      </c>
      <c r="Q4845" t="s">
        <v>33</v>
      </c>
      <c r="R4845" t="s">
        <v>2500</v>
      </c>
      <c r="S4845" t="s">
        <v>2501</v>
      </c>
      <c r="T4845" t="s">
        <v>15105</v>
      </c>
      <c r="U4845" t="s">
        <v>166</v>
      </c>
      <c r="V4845" t="s">
        <v>15106</v>
      </c>
      <c r="W4845" t="s">
        <v>260</v>
      </c>
      <c r="X4845" t="s">
        <v>15107</v>
      </c>
      <c r="Y4845" t="s">
        <v>2505</v>
      </c>
      <c r="Z4845" t="s">
        <v>15108</v>
      </c>
      <c r="AA4845" t="s">
        <v>2507</v>
      </c>
      <c r="AB4845" t="s">
        <v>15104</v>
      </c>
      <c r="AC4845" t="s">
        <v>2508</v>
      </c>
      <c r="AD4845">
        <v>15.7</v>
      </c>
      <c r="AE4845">
        <v>15.7</v>
      </c>
      <c r="AF4845" t="s">
        <v>2509</v>
      </c>
      <c r="AG4845">
        <v>7.04</v>
      </c>
      <c r="AH4845" t="s">
        <v>2510</v>
      </c>
      <c r="AI4845">
        <v>800</v>
      </c>
      <c r="AJ4845">
        <v>800</v>
      </c>
      <c r="AK4845">
        <v>10.5</v>
      </c>
      <c r="AL4845" t="s">
        <v>2511</v>
      </c>
      <c r="AM4845" t="s">
        <v>2513</v>
      </c>
      <c r="AN4845" t="s">
        <v>2513</v>
      </c>
      <c r="AO4845" t="s">
        <v>2513</v>
      </c>
      <c r="AP4845" t="s">
        <v>2513</v>
      </c>
      <c r="AQ4845" t="s">
        <v>2513</v>
      </c>
      <c r="AR4845" t="s">
        <v>2513</v>
      </c>
      <c r="AS4845" t="s">
        <v>2515</v>
      </c>
      <c r="AT4845" t="s">
        <v>2513</v>
      </c>
      <c r="AU4845">
        <v>46042</v>
      </c>
      <c r="AV4845" t="s">
        <v>2513</v>
      </c>
      <c r="AW4845" t="s">
        <v>2513</v>
      </c>
      <c r="AX4845" t="s">
        <v>2513</v>
      </c>
      <c r="AY4845" t="s">
        <v>2517</v>
      </c>
      <c r="AZ4845" t="s">
        <v>2513</v>
      </c>
      <c r="BA4845" t="s">
        <v>2513</v>
      </c>
      <c r="BB4845" t="s">
        <v>2513</v>
      </c>
    </row>
    <row r="4846" spans="1:54" x14ac:dyDescent="0.45">
      <c r="A4846">
        <v>10008791</v>
      </c>
      <c r="B4846" t="s">
        <v>20419</v>
      </c>
      <c r="C4846" t="s">
        <v>27076</v>
      </c>
      <c r="D4846" t="s">
        <v>2489</v>
      </c>
      <c r="E4846" t="s">
        <v>19353</v>
      </c>
      <c r="F4846" t="s">
        <v>20420</v>
      </c>
      <c r="G4846" t="s">
        <v>2513</v>
      </c>
      <c r="H4846" t="s">
        <v>20421</v>
      </c>
      <c r="I4846" t="s">
        <v>2493</v>
      </c>
      <c r="J4846" t="s">
        <v>2494</v>
      </c>
      <c r="K4846" t="s">
        <v>2495</v>
      </c>
      <c r="L4846" t="s">
        <v>2496</v>
      </c>
      <c r="M4846" t="s">
        <v>19356</v>
      </c>
      <c r="N4846" t="s">
        <v>2496</v>
      </c>
      <c r="O4846" t="s">
        <v>2498</v>
      </c>
      <c r="P4846" t="s">
        <v>2499</v>
      </c>
      <c r="Q4846" t="s">
        <v>33</v>
      </c>
      <c r="R4846" t="s">
        <v>2500</v>
      </c>
      <c r="S4846" t="s">
        <v>2501</v>
      </c>
      <c r="T4846" t="s">
        <v>15105</v>
      </c>
      <c r="U4846" t="s">
        <v>166</v>
      </c>
      <c r="V4846" t="s">
        <v>19019</v>
      </c>
      <c r="W4846" t="s">
        <v>285</v>
      </c>
      <c r="X4846" t="s">
        <v>19357</v>
      </c>
      <c r="Y4846" t="s">
        <v>2505</v>
      </c>
      <c r="Z4846" t="s">
        <v>19358</v>
      </c>
      <c r="AA4846" t="s">
        <v>2507</v>
      </c>
      <c r="AB4846" t="s">
        <v>19356</v>
      </c>
      <c r="AC4846" t="s">
        <v>2508</v>
      </c>
      <c r="AD4846">
        <v>15.7</v>
      </c>
      <c r="AE4846">
        <v>15.7</v>
      </c>
      <c r="AF4846" t="s">
        <v>2509</v>
      </c>
      <c r="AG4846">
        <v>7.04</v>
      </c>
      <c r="AH4846" t="s">
        <v>2510</v>
      </c>
      <c r="AI4846">
        <v>800</v>
      </c>
      <c r="AJ4846">
        <v>800</v>
      </c>
      <c r="AK4846">
        <v>10.5</v>
      </c>
      <c r="AL4846" t="s">
        <v>2511</v>
      </c>
      <c r="AM4846" t="s">
        <v>2513</v>
      </c>
      <c r="AN4846" t="s">
        <v>2513</v>
      </c>
      <c r="AO4846" t="s">
        <v>2513</v>
      </c>
      <c r="AP4846" t="s">
        <v>2513</v>
      </c>
      <c r="AQ4846" t="s">
        <v>2513</v>
      </c>
      <c r="AR4846" t="s">
        <v>2513</v>
      </c>
      <c r="AS4846" t="s">
        <v>2515</v>
      </c>
      <c r="AT4846" t="s">
        <v>2513</v>
      </c>
      <c r="AU4846">
        <v>46042</v>
      </c>
      <c r="AV4846" t="s">
        <v>2513</v>
      </c>
      <c r="AW4846" t="s">
        <v>2513</v>
      </c>
      <c r="AX4846" t="s">
        <v>2513</v>
      </c>
      <c r="AY4846" t="s">
        <v>2517</v>
      </c>
      <c r="AZ4846" t="s">
        <v>2513</v>
      </c>
      <c r="BA4846" t="s">
        <v>2513</v>
      </c>
      <c r="BB4846" t="s">
        <v>2513</v>
      </c>
    </row>
    <row r="4847" spans="1:54" x14ac:dyDescent="0.45">
      <c r="A4847">
        <v>10008792</v>
      </c>
      <c r="B4847" t="s">
        <v>20422</v>
      </c>
      <c r="C4847" t="s">
        <v>27077</v>
      </c>
      <c r="D4847" t="s">
        <v>2489</v>
      </c>
      <c r="E4847" t="s">
        <v>19353</v>
      </c>
      <c r="F4847" t="s">
        <v>20423</v>
      </c>
      <c r="G4847" t="s">
        <v>2513</v>
      </c>
      <c r="H4847" t="s">
        <v>20424</v>
      </c>
      <c r="I4847" t="s">
        <v>2493</v>
      </c>
      <c r="J4847" t="s">
        <v>2494</v>
      </c>
      <c r="K4847" t="s">
        <v>2495</v>
      </c>
      <c r="L4847" t="s">
        <v>2496</v>
      </c>
      <c r="M4847" t="s">
        <v>19356</v>
      </c>
      <c r="N4847" t="s">
        <v>2496</v>
      </c>
      <c r="O4847" t="s">
        <v>2498</v>
      </c>
      <c r="P4847" t="s">
        <v>2499</v>
      </c>
      <c r="Q4847" t="s">
        <v>33</v>
      </c>
      <c r="R4847" t="s">
        <v>2500</v>
      </c>
      <c r="S4847" t="s">
        <v>2501</v>
      </c>
      <c r="T4847" t="s">
        <v>15105</v>
      </c>
      <c r="U4847" t="s">
        <v>166</v>
      </c>
      <c r="V4847" t="s">
        <v>19019</v>
      </c>
      <c r="W4847" t="s">
        <v>285</v>
      </c>
      <c r="X4847" t="s">
        <v>19357</v>
      </c>
      <c r="Y4847" t="s">
        <v>2505</v>
      </c>
      <c r="Z4847" t="s">
        <v>19358</v>
      </c>
      <c r="AA4847" t="s">
        <v>2507</v>
      </c>
      <c r="AB4847" t="s">
        <v>19356</v>
      </c>
      <c r="AC4847" t="s">
        <v>2508</v>
      </c>
      <c r="AD4847">
        <v>15.7</v>
      </c>
      <c r="AE4847">
        <v>15.7</v>
      </c>
      <c r="AF4847" t="s">
        <v>2509</v>
      </c>
      <c r="AG4847">
        <v>7.04</v>
      </c>
      <c r="AH4847" t="s">
        <v>2510</v>
      </c>
      <c r="AI4847">
        <v>800</v>
      </c>
      <c r="AJ4847">
        <v>800</v>
      </c>
      <c r="AK4847">
        <v>10.5</v>
      </c>
      <c r="AL4847" t="s">
        <v>2511</v>
      </c>
      <c r="AM4847" t="s">
        <v>2513</v>
      </c>
      <c r="AN4847" t="s">
        <v>2513</v>
      </c>
      <c r="AO4847" t="s">
        <v>2513</v>
      </c>
      <c r="AP4847" t="s">
        <v>2513</v>
      </c>
      <c r="AQ4847" t="s">
        <v>2513</v>
      </c>
      <c r="AR4847" t="s">
        <v>2513</v>
      </c>
      <c r="AS4847" t="s">
        <v>2515</v>
      </c>
      <c r="AT4847" t="s">
        <v>2513</v>
      </c>
      <c r="AU4847">
        <v>46042</v>
      </c>
      <c r="AV4847" t="s">
        <v>2513</v>
      </c>
      <c r="AW4847" t="s">
        <v>2513</v>
      </c>
      <c r="AX4847" t="s">
        <v>2513</v>
      </c>
      <c r="AY4847" t="s">
        <v>2517</v>
      </c>
      <c r="AZ4847" t="s">
        <v>2513</v>
      </c>
      <c r="BA4847" t="s">
        <v>2513</v>
      </c>
      <c r="BB4847" t="s">
        <v>2513</v>
      </c>
    </row>
    <row r="4848" spans="1:54" x14ac:dyDescent="0.45">
      <c r="A4848">
        <v>10008798</v>
      </c>
      <c r="B4848" t="s">
        <v>20425</v>
      </c>
      <c r="C4848" t="s">
        <v>27078</v>
      </c>
      <c r="D4848" t="s">
        <v>2489</v>
      </c>
      <c r="E4848" t="s">
        <v>19363</v>
      </c>
      <c r="F4848" t="s">
        <v>20426</v>
      </c>
      <c r="G4848" t="s">
        <v>2513</v>
      </c>
      <c r="H4848" t="s">
        <v>20427</v>
      </c>
      <c r="I4848" t="s">
        <v>2493</v>
      </c>
      <c r="J4848" t="s">
        <v>2494</v>
      </c>
      <c r="K4848" t="s">
        <v>2495</v>
      </c>
      <c r="L4848" t="s">
        <v>2496</v>
      </c>
      <c r="M4848" t="s">
        <v>19169</v>
      </c>
      <c r="N4848" t="s">
        <v>2496</v>
      </c>
      <c r="O4848" t="s">
        <v>2498</v>
      </c>
      <c r="P4848" t="s">
        <v>2499</v>
      </c>
      <c r="Q4848" t="s">
        <v>33</v>
      </c>
      <c r="R4848" t="s">
        <v>2500</v>
      </c>
      <c r="S4848" t="s">
        <v>2501</v>
      </c>
      <c r="T4848" t="s">
        <v>15544</v>
      </c>
      <c r="U4848" t="s">
        <v>32</v>
      </c>
      <c r="V4848" t="s">
        <v>16194</v>
      </c>
      <c r="W4848" t="s">
        <v>260</v>
      </c>
      <c r="X4848" t="s">
        <v>16361</v>
      </c>
      <c r="Y4848" t="s">
        <v>2505</v>
      </c>
      <c r="Z4848" t="s">
        <v>19170</v>
      </c>
      <c r="AA4848" t="s">
        <v>2507</v>
      </c>
      <c r="AB4848" t="s">
        <v>19169</v>
      </c>
      <c r="AC4848" t="s">
        <v>2508</v>
      </c>
      <c r="AD4848">
        <v>28.55</v>
      </c>
      <c r="AE4848">
        <v>28.55</v>
      </c>
      <c r="AF4848" t="s">
        <v>2509</v>
      </c>
      <c r="AG4848">
        <v>0.125</v>
      </c>
      <c r="AH4848" t="s">
        <v>6779</v>
      </c>
      <c r="AI4848">
        <v>1000</v>
      </c>
      <c r="AJ4848">
        <v>1000</v>
      </c>
      <c r="AK4848">
        <v>11.5</v>
      </c>
      <c r="AL4848" t="s">
        <v>2511</v>
      </c>
      <c r="AM4848" t="s">
        <v>2513</v>
      </c>
      <c r="AN4848" t="s">
        <v>2513</v>
      </c>
      <c r="AO4848" t="s">
        <v>2513</v>
      </c>
      <c r="AP4848" t="s">
        <v>2513</v>
      </c>
      <c r="AQ4848" t="s">
        <v>2513</v>
      </c>
      <c r="AR4848" t="s">
        <v>2513</v>
      </c>
      <c r="AS4848" t="s">
        <v>2515</v>
      </c>
      <c r="AT4848" t="s">
        <v>2513</v>
      </c>
      <c r="AU4848">
        <v>46042</v>
      </c>
      <c r="AV4848" t="s">
        <v>2513</v>
      </c>
      <c r="AW4848" t="s">
        <v>2513</v>
      </c>
      <c r="AX4848" t="s">
        <v>2513</v>
      </c>
      <c r="AY4848" t="s">
        <v>2517</v>
      </c>
      <c r="AZ4848" t="s">
        <v>2513</v>
      </c>
      <c r="BA4848" t="s">
        <v>2513</v>
      </c>
      <c r="BB4848" t="s">
        <v>2513</v>
      </c>
    </row>
    <row r="4849" spans="1:54" x14ac:dyDescent="0.45">
      <c r="A4849">
        <v>10008799</v>
      </c>
      <c r="B4849" t="s">
        <v>20428</v>
      </c>
      <c r="C4849" t="s">
        <v>27079</v>
      </c>
      <c r="D4849" t="s">
        <v>2489</v>
      </c>
      <c r="E4849" t="s">
        <v>19363</v>
      </c>
      <c r="F4849" t="s">
        <v>20429</v>
      </c>
      <c r="G4849" t="s">
        <v>2513</v>
      </c>
      <c r="H4849" t="s">
        <v>20430</v>
      </c>
      <c r="I4849" t="s">
        <v>2493</v>
      </c>
      <c r="J4849" t="s">
        <v>2494</v>
      </c>
      <c r="K4849" t="s">
        <v>2495</v>
      </c>
      <c r="L4849" t="s">
        <v>2496</v>
      </c>
      <c r="M4849" t="s">
        <v>19169</v>
      </c>
      <c r="N4849" t="s">
        <v>2496</v>
      </c>
      <c r="O4849" t="s">
        <v>2498</v>
      </c>
      <c r="P4849" t="s">
        <v>2499</v>
      </c>
      <c r="Q4849" t="s">
        <v>33</v>
      </c>
      <c r="R4849" t="s">
        <v>2500</v>
      </c>
      <c r="S4849" t="s">
        <v>2501</v>
      </c>
      <c r="T4849" t="s">
        <v>15544</v>
      </c>
      <c r="U4849" t="s">
        <v>32</v>
      </c>
      <c r="V4849" t="s">
        <v>16194</v>
      </c>
      <c r="W4849" t="s">
        <v>260</v>
      </c>
      <c r="X4849" t="s">
        <v>16361</v>
      </c>
      <c r="Y4849" t="s">
        <v>2505</v>
      </c>
      <c r="Z4849" t="s">
        <v>19170</v>
      </c>
      <c r="AA4849" t="s">
        <v>2507</v>
      </c>
      <c r="AB4849" t="s">
        <v>19169</v>
      </c>
      <c r="AC4849" t="s">
        <v>2508</v>
      </c>
      <c r="AD4849">
        <v>28.55</v>
      </c>
      <c r="AE4849">
        <v>28.55</v>
      </c>
      <c r="AF4849" t="s">
        <v>2509</v>
      </c>
      <c r="AG4849">
        <v>0.125</v>
      </c>
      <c r="AH4849" t="s">
        <v>6779</v>
      </c>
      <c r="AI4849">
        <v>1000</v>
      </c>
      <c r="AJ4849">
        <v>1000</v>
      </c>
      <c r="AK4849">
        <v>11.5</v>
      </c>
      <c r="AL4849" t="s">
        <v>2511</v>
      </c>
      <c r="AM4849" t="s">
        <v>2513</v>
      </c>
      <c r="AN4849" t="s">
        <v>2513</v>
      </c>
      <c r="AO4849" t="s">
        <v>2513</v>
      </c>
      <c r="AP4849" t="s">
        <v>2513</v>
      </c>
      <c r="AQ4849" t="s">
        <v>2513</v>
      </c>
      <c r="AR4849" t="s">
        <v>2513</v>
      </c>
      <c r="AS4849" t="s">
        <v>2515</v>
      </c>
      <c r="AT4849" t="s">
        <v>2513</v>
      </c>
      <c r="AU4849">
        <v>46042</v>
      </c>
      <c r="AV4849" t="s">
        <v>2513</v>
      </c>
      <c r="AW4849" t="s">
        <v>2513</v>
      </c>
      <c r="AX4849" t="s">
        <v>2513</v>
      </c>
      <c r="AY4849" t="s">
        <v>2517</v>
      </c>
      <c r="AZ4849" t="s">
        <v>2513</v>
      </c>
      <c r="BA4849" t="s">
        <v>2513</v>
      </c>
      <c r="BB4849" t="s">
        <v>2513</v>
      </c>
    </row>
    <row r="4850" spans="1:54" x14ac:dyDescent="0.45">
      <c r="A4850">
        <v>10008800</v>
      </c>
      <c r="B4850" t="s">
        <v>20431</v>
      </c>
      <c r="C4850" t="s">
        <v>27080</v>
      </c>
      <c r="D4850" t="s">
        <v>2489</v>
      </c>
      <c r="E4850" t="s">
        <v>19363</v>
      </c>
      <c r="F4850" t="s">
        <v>20432</v>
      </c>
      <c r="G4850" t="s">
        <v>2513</v>
      </c>
      <c r="H4850" t="s">
        <v>20433</v>
      </c>
      <c r="I4850" t="s">
        <v>2493</v>
      </c>
      <c r="J4850" t="s">
        <v>2494</v>
      </c>
      <c r="K4850" t="s">
        <v>2495</v>
      </c>
      <c r="L4850" t="s">
        <v>2496</v>
      </c>
      <c r="M4850" t="s">
        <v>19169</v>
      </c>
      <c r="N4850" t="s">
        <v>2496</v>
      </c>
      <c r="O4850" t="s">
        <v>2498</v>
      </c>
      <c r="P4850" t="s">
        <v>2499</v>
      </c>
      <c r="Q4850" t="s">
        <v>33</v>
      </c>
      <c r="R4850" t="s">
        <v>2500</v>
      </c>
      <c r="S4850" t="s">
        <v>2501</v>
      </c>
      <c r="T4850" t="s">
        <v>15544</v>
      </c>
      <c r="U4850" t="s">
        <v>32</v>
      </c>
      <c r="V4850" t="s">
        <v>16194</v>
      </c>
      <c r="W4850" t="s">
        <v>260</v>
      </c>
      <c r="X4850" t="s">
        <v>16361</v>
      </c>
      <c r="Y4850" t="s">
        <v>2505</v>
      </c>
      <c r="Z4850" t="s">
        <v>19170</v>
      </c>
      <c r="AA4850" t="s">
        <v>2507</v>
      </c>
      <c r="AB4850" t="s">
        <v>19169</v>
      </c>
      <c r="AC4850" t="s">
        <v>2508</v>
      </c>
      <c r="AD4850">
        <v>28.55</v>
      </c>
      <c r="AE4850">
        <v>28.55</v>
      </c>
      <c r="AF4850" t="s">
        <v>2509</v>
      </c>
      <c r="AG4850">
        <v>0.125</v>
      </c>
      <c r="AH4850" t="s">
        <v>6779</v>
      </c>
      <c r="AI4850">
        <v>1000</v>
      </c>
      <c r="AJ4850">
        <v>1000</v>
      </c>
      <c r="AK4850">
        <v>11.5</v>
      </c>
      <c r="AL4850" t="s">
        <v>2511</v>
      </c>
      <c r="AM4850" t="s">
        <v>2513</v>
      </c>
      <c r="AN4850" t="s">
        <v>2513</v>
      </c>
      <c r="AO4850" t="s">
        <v>2513</v>
      </c>
      <c r="AP4850" t="s">
        <v>2513</v>
      </c>
      <c r="AQ4850" t="s">
        <v>2513</v>
      </c>
      <c r="AR4850" t="s">
        <v>2513</v>
      </c>
      <c r="AS4850" t="s">
        <v>2515</v>
      </c>
      <c r="AT4850" t="s">
        <v>2513</v>
      </c>
      <c r="AU4850">
        <v>46042</v>
      </c>
      <c r="AV4850" t="s">
        <v>2513</v>
      </c>
      <c r="AW4850" t="s">
        <v>2513</v>
      </c>
      <c r="AX4850" t="s">
        <v>2513</v>
      </c>
      <c r="AY4850" t="s">
        <v>2517</v>
      </c>
      <c r="AZ4850" t="s">
        <v>2513</v>
      </c>
      <c r="BA4850" t="s">
        <v>2513</v>
      </c>
      <c r="BB4850" t="s">
        <v>2513</v>
      </c>
    </row>
    <row r="4851" spans="1:54" x14ac:dyDescent="0.45">
      <c r="A4851">
        <v>10008801</v>
      </c>
      <c r="B4851" t="s">
        <v>20434</v>
      </c>
      <c r="C4851" t="s">
        <v>27081</v>
      </c>
      <c r="D4851" t="s">
        <v>2489</v>
      </c>
      <c r="E4851" t="s">
        <v>19363</v>
      </c>
      <c r="F4851" t="s">
        <v>20435</v>
      </c>
      <c r="G4851" t="s">
        <v>2513</v>
      </c>
      <c r="H4851" t="s">
        <v>20436</v>
      </c>
      <c r="I4851" t="s">
        <v>2493</v>
      </c>
      <c r="J4851" t="s">
        <v>2494</v>
      </c>
      <c r="K4851" t="s">
        <v>2495</v>
      </c>
      <c r="L4851" t="s">
        <v>2496</v>
      </c>
      <c r="M4851" t="s">
        <v>19169</v>
      </c>
      <c r="N4851" t="s">
        <v>2496</v>
      </c>
      <c r="O4851" t="s">
        <v>2498</v>
      </c>
      <c r="P4851" t="s">
        <v>2499</v>
      </c>
      <c r="Q4851" t="s">
        <v>33</v>
      </c>
      <c r="R4851" t="s">
        <v>2500</v>
      </c>
      <c r="S4851" t="s">
        <v>2501</v>
      </c>
      <c r="T4851" t="s">
        <v>15544</v>
      </c>
      <c r="U4851" t="s">
        <v>32</v>
      </c>
      <c r="V4851" t="s">
        <v>16194</v>
      </c>
      <c r="W4851" t="s">
        <v>260</v>
      </c>
      <c r="X4851" t="s">
        <v>16361</v>
      </c>
      <c r="Y4851" t="s">
        <v>2505</v>
      </c>
      <c r="Z4851" t="s">
        <v>19170</v>
      </c>
      <c r="AA4851" t="s">
        <v>2507</v>
      </c>
      <c r="AB4851" t="s">
        <v>19169</v>
      </c>
      <c r="AC4851" t="s">
        <v>2508</v>
      </c>
      <c r="AD4851">
        <v>28.55</v>
      </c>
      <c r="AE4851">
        <v>28.55</v>
      </c>
      <c r="AF4851" t="s">
        <v>2509</v>
      </c>
      <c r="AG4851">
        <v>0.125</v>
      </c>
      <c r="AH4851" t="s">
        <v>6779</v>
      </c>
      <c r="AI4851">
        <v>1000</v>
      </c>
      <c r="AJ4851">
        <v>1000</v>
      </c>
      <c r="AK4851">
        <v>11.5</v>
      </c>
      <c r="AL4851" t="s">
        <v>2511</v>
      </c>
      <c r="AM4851" t="s">
        <v>2513</v>
      </c>
      <c r="AN4851" t="s">
        <v>2513</v>
      </c>
      <c r="AO4851" t="s">
        <v>2513</v>
      </c>
      <c r="AP4851" t="s">
        <v>2513</v>
      </c>
      <c r="AQ4851" t="s">
        <v>2513</v>
      </c>
      <c r="AR4851" t="s">
        <v>2513</v>
      </c>
      <c r="AS4851" t="s">
        <v>2515</v>
      </c>
      <c r="AT4851" t="s">
        <v>2513</v>
      </c>
      <c r="AU4851">
        <v>46042</v>
      </c>
      <c r="AV4851" t="s">
        <v>2513</v>
      </c>
      <c r="AW4851" t="s">
        <v>2513</v>
      </c>
      <c r="AX4851" t="s">
        <v>2513</v>
      </c>
      <c r="AY4851" t="s">
        <v>2517</v>
      </c>
      <c r="AZ4851" t="s">
        <v>2513</v>
      </c>
      <c r="BA4851" t="s">
        <v>2513</v>
      </c>
      <c r="BB4851" t="s">
        <v>2513</v>
      </c>
    </row>
    <row r="4852" spans="1:54" x14ac:dyDescent="0.45">
      <c r="A4852">
        <v>10008802</v>
      </c>
      <c r="B4852" t="s">
        <v>20437</v>
      </c>
      <c r="C4852" t="s">
        <v>27082</v>
      </c>
      <c r="D4852" t="s">
        <v>2489</v>
      </c>
      <c r="E4852" t="s">
        <v>19363</v>
      </c>
      <c r="F4852" t="s">
        <v>20438</v>
      </c>
      <c r="G4852" t="s">
        <v>2513</v>
      </c>
      <c r="H4852" t="s">
        <v>20439</v>
      </c>
      <c r="I4852" t="s">
        <v>2493</v>
      </c>
      <c r="J4852" t="s">
        <v>2494</v>
      </c>
      <c r="K4852" t="s">
        <v>2495</v>
      </c>
      <c r="L4852" t="s">
        <v>2496</v>
      </c>
      <c r="M4852" t="s">
        <v>19169</v>
      </c>
      <c r="N4852" t="s">
        <v>2496</v>
      </c>
      <c r="O4852" t="s">
        <v>2498</v>
      </c>
      <c r="P4852" t="s">
        <v>2499</v>
      </c>
      <c r="Q4852" t="s">
        <v>33</v>
      </c>
      <c r="R4852" t="s">
        <v>2500</v>
      </c>
      <c r="S4852" t="s">
        <v>2501</v>
      </c>
      <c r="T4852" t="s">
        <v>15544</v>
      </c>
      <c r="U4852" t="s">
        <v>32</v>
      </c>
      <c r="V4852" t="s">
        <v>16194</v>
      </c>
      <c r="W4852" t="s">
        <v>260</v>
      </c>
      <c r="X4852" t="s">
        <v>16361</v>
      </c>
      <c r="Y4852" t="s">
        <v>2505</v>
      </c>
      <c r="Z4852" t="s">
        <v>19170</v>
      </c>
      <c r="AA4852" t="s">
        <v>2507</v>
      </c>
      <c r="AB4852" t="s">
        <v>19169</v>
      </c>
      <c r="AC4852" t="s">
        <v>2508</v>
      </c>
      <c r="AD4852">
        <v>28.55</v>
      </c>
      <c r="AE4852">
        <v>28.55</v>
      </c>
      <c r="AF4852" t="s">
        <v>2509</v>
      </c>
      <c r="AG4852">
        <v>0.125</v>
      </c>
      <c r="AH4852" t="s">
        <v>6779</v>
      </c>
      <c r="AI4852">
        <v>1000</v>
      </c>
      <c r="AJ4852">
        <v>1000</v>
      </c>
      <c r="AK4852">
        <v>11.5</v>
      </c>
      <c r="AL4852" t="s">
        <v>2511</v>
      </c>
      <c r="AM4852" t="s">
        <v>2513</v>
      </c>
      <c r="AN4852" t="s">
        <v>2513</v>
      </c>
      <c r="AO4852" t="s">
        <v>2513</v>
      </c>
      <c r="AP4852" t="s">
        <v>2513</v>
      </c>
      <c r="AQ4852" t="s">
        <v>2513</v>
      </c>
      <c r="AR4852" t="s">
        <v>2513</v>
      </c>
      <c r="AS4852" t="s">
        <v>2515</v>
      </c>
      <c r="AT4852" t="s">
        <v>2513</v>
      </c>
      <c r="AU4852">
        <v>46042</v>
      </c>
      <c r="AV4852" t="s">
        <v>2513</v>
      </c>
      <c r="AW4852" t="s">
        <v>2513</v>
      </c>
      <c r="AX4852" t="s">
        <v>2513</v>
      </c>
      <c r="AY4852" t="s">
        <v>2517</v>
      </c>
      <c r="AZ4852" t="s">
        <v>2513</v>
      </c>
      <c r="BA4852" t="s">
        <v>2513</v>
      </c>
      <c r="BB4852" t="s">
        <v>2513</v>
      </c>
    </row>
    <row r="4853" spans="1:54" x14ac:dyDescent="0.45">
      <c r="A4853">
        <v>10000629</v>
      </c>
      <c r="B4853" t="s">
        <v>20722</v>
      </c>
      <c r="C4853" t="s">
        <v>1224</v>
      </c>
      <c r="D4853" t="s">
        <v>2489</v>
      </c>
      <c r="E4853" t="s">
        <v>20723</v>
      </c>
      <c r="F4853" t="s">
        <v>20724</v>
      </c>
      <c r="G4853" t="s">
        <v>15276</v>
      </c>
      <c r="H4853" t="s">
        <v>20723</v>
      </c>
      <c r="I4853" t="s">
        <v>2493</v>
      </c>
      <c r="J4853" t="s">
        <v>2494</v>
      </c>
      <c r="K4853" t="s">
        <v>2495</v>
      </c>
      <c r="L4853" t="s">
        <v>2496</v>
      </c>
      <c r="M4853" t="s">
        <v>15277</v>
      </c>
      <c r="N4853" t="s">
        <v>2496</v>
      </c>
      <c r="O4853" t="s">
        <v>2498</v>
      </c>
      <c r="P4853" t="s">
        <v>2499</v>
      </c>
      <c r="Q4853" t="s">
        <v>33</v>
      </c>
      <c r="R4853" t="s">
        <v>2500</v>
      </c>
      <c r="S4853" t="s">
        <v>2501</v>
      </c>
      <c r="T4853" t="s">
        <v>2592</v>
      </c>
      <c r="U4853" t="s">
        <v>1209</v>
      </c>
      <c r="V4853" t="s">
        <v>2593</v>
      </c>
      <c r="W4853" t="s">
        <v>260</v>
      </c>
      <c r="X4853" t="s">
        <v>15278</v>
      </c>
      <c r="Y4853" t="s">
        <v>2988</v>
      </c>
      <c r="Z4853" t="s">
        <v>15279</v>
      </c>
      <c r="AA4853" t="s">
        <v>2597</v>
      </c>
      <c r="AB4853" t="s">
        <v>15277</v>
      </c>
      <c r="AC4853" t="s">
        <v>2508</v>
      </c>
      <c r="AD4853">
        <v>3.032</v>
      </c>
      <c r="AE4853">
        <v>3.032</v>
      </c>
      <c r="AF4853" t="s">
        <v>2509</v>
      </c>
      <c r="AG4853">
        <v>1.28</v>
      </c>
      <c r="AH4853" t="s">
        <v>2510</v>
      </c>
      <c r="AI4853">
        <v>400</v>
      </c>
      <c r="AJ4853">
        <v>400</v>
      </c>
      <c r="AK4853">
        <v>9.4</v>
      </c>
      <c r="AL4853" t="s">
        <v>2511</v>
      </c>
      <c r="AM4853" t="s">
        <v>2513</v>
      </c>
      <c r="AN4853" t="s">
        <v>2513</v>
      </c>
      <c r="AO4853" t="s">
        <v>2513</v>
      </c>
      <c r="AP4853" t="s">
        <v>2513</v>
      </c>
      <c r="AQ4853" t="s">
        <v>2513</v>
      </c>
      <c r="AR4853" t="s">
        <v>2513</v>
      </c>
      <c r="AS4853" t="s">
        <v>2529</v>
      </c>
      <c r="AT4853" t="s">
        <v>2513</v>
      </c>
      <c r="AU4853">
        <v>44514</v>
      </c>
      <c r="AV4853" t="s">
        <v>2513</v>
      </c>
      <c r="AW4853" t="s">
        <v>2513</v>
      </c>
      <c r="AX4853" t="s">
        <v>2513</v>
      </c>
      <c r="AY4853" t="s">
        <v>2517</v>
      </c>
      <c r="AZ4853" t="s">
        <v>2513</v>
      </c>
      <c r="BA4853" t="s">
        <v>2513</v>
      </c>
      <c r="BB4853" t="s">
        <v>2513</v>
      </c>
    </row>
    <row r="4854" spans="1:54" x14ac:dyDescent="0.45">
      <c r="A4854">
        <v>10000649</v>
      </c>
      <c r="B4854" t="s">
        <v>20725</v>
      </c>
      <c r="C4854" t="s">
        <v>1287</v>
      </c>
      <c r="D4854" t="s">
        <v>2489</v>
      </c>
      <c r="E4854" t="s">
        <v>20726</v>
      </c>
      <c r="F4854" t="s">
        <v>20727</v>
      </c>
      <c r="G4854" t="s">
        <v>13342</v>
      </c>
      <c r="H4854" t="s">
        <v>20726</v>
      </c>
      <c r="I4854" t="s">
        <v>2493</v>
      </c>
      <c r="J4854" t="s">
        <v>2494</v>
      </c>
      <c r="K4854" t="s">
        <v>2495</v>
      </c>
      <c r="L4854" t="s">
        <v>2496</v>
      </c>
      <c r="M4854" t="s">
        <v>15067</v>
      </c>
      <c r="N4854" t="s">
        <v>2496</v>
      </c>
      <c r="O4854" t="s">
        <v>2498</v>
      </c>
      <c r="P4854" t="s">
        <v>2499</v>
      </c>
      <c r="Q4854" t="s">
        <v>33</v>
      </c>
      <c r="R4854" t="s">
        <v>2500</v>
      </c>
      <c r="S4854" t="s">
        <v>2501</v>
      </c>
      <c r="T4854" t="s">
        <v>2592</v>
      </c>
      <c r="U4854" t="s">
        <v>1209</v>
      </c>
      <c r="V4854" t="s">
        <v>2593</v>
      </c>
      <c r="W4854" t="s">
        <v>260</v>
      </c>
      <c r="X4854" t="s">
        <v>2631</v>
      </c>
      <c r="Y4854" t="s">
        <v>2505</v>
      </c>
      <c r="Z4854" t="s">
        <v>15068</v>
      </c>
      <c r="AA4854" t="s">
        <v>11348</v>
      </c>
      <c r="AB4854" t="s">
        <v>15067</v>
      </c>
      <c r="AC4854" t="s">
        <v>2508</v>
      </c>
      <c r="AD4854">
        <v>2.9</v>
      </c>
      <c r="AE4854">
        <v>2.9</v>
      </c>
      <c r="AF4854" t="s">
        <v>2509</v>
      </c>
      <c r="AG4854">
        <v>1.28</v>
      </c>
      <c r="AH4854" t="s">
        <v>2510</v>
      </c>
      <c r="AI4854">
        <v>400</v>
      </c>
      <c r="AJ4854">
        <v>400</v>
      </c>
      <c r="AK4854">
        <v>9.3000000000000007</v>
      </c>
      <c r="AL4854" t="s">
        <v>2511</v>
      </c>
      <c r="AM4854" t="s">
        <v>2513</v>
      </c>
      <c r="AN4854" t="s">
        <v>2513</v>
      </c>
      <c r="AO4854" t="s">
        <v>2513</v>
      </c>
      <c r="AP4854" t="s">
        <v>2513</v>
      </c>
      <c r="AQ4854" t="s">
        <v>2513</v>
      </c>
      <c r="AR4854" t="s">
        <v>2513</v>
      </c>
      <c r="AS4854" t="s">
        <v>2529</v>
      </c>
      <c r="AT4854" t="s">
        <v>2513</v>
      </c>
      <c r="AU4854">
        <v>44514</v>
      </c>
      <c r="AV4854" t="s">
        <v>2513</v>
      </c>
      <c r="AW4854" t="s">
        <v>2513</v>
      </c>
      <c r="AX4854" t="s">
        <v>2513</v>
      </c>
      <c r="AY4854" t="s">
        <v>2517</v>
      </c>
      <c r="AZ4854" t="s">
        <v>2513</v>
      </c>
      <c r="BA4854" t="s">
        <v>2513</v>
      </c>
      <c r="BB4854" t="s">
        <v>2513</v>
      </c>
    </row>
    <row r="4855" spans="1:54" x14ac:dyDescent="0.45">
      <c r="A4855">
        <v>10000654</v>
      </c>
      <c r="B4855" t="s">
        <v>1285</v>
      </c>
      <c r="C4855" t="s">
        <v>1287</v>
      </c>
      <c r="D4855" t="s">
        <v>2489</v>
      </c>
      <c r="E4855" t="s">
        <v>1286</v>
      </c>
      <c r="F4855" t="s">
        <v>20728</v>
      </c>
      <c r="G4855" t="s">
        <v>13342</v>
      </c>
      <c r="H4855" t="s">
        <v>1286</v>
      </c>
      <c r="I4855" t="s">
        <v>2493</v>
      </c>
      <c r="J4855" t="s">
        <v>2494</v>
      </c>
      <c r="K4855" t="s">
        <v>2495</v>
      </c>
      <c r="L4855" t="s">
        <v>2496</v>
      </c>
      <c r="M4855" t="s">
        <v>15067</v>
      </c>
      <c r="N4855" t="s">
        <v>2496</v>
      </c>
      <c r="O4855" t="s">
        <v>2498</v>
      </c>
      <c r="P4855" t="s">
        <v>2499</v>
      </c>
      <c r="Q4855" t="s">
        <v>33</v>
      </c>
      <c r="R4855" t="s">
        <v>2500</v>
      </c>
      <c r="S4855" t="s">
        <v>2501</v>
      </c>
      <c r="T4855" t="s">
        <v>2592</v>
      </c>
      <c r="U4855" t="s">
        <v>1209</v>
      </c>
      <c r="V4855" t="s">
        <v>2593</v>
      </c>
      <c r="W4855" t="s">
        <v>260</v>
      </c>
      <c r="X4855" t="s">
        <v>2631</v>
      </c>
      <c r="Y4855" t="s">
        <v>2505</v>
      </c>
      <c r="Z4855" t="s">
        <v>15068</v>
      </c>
      <c r="AA4855" t="s">
        <v>11348</v>
      </c>
      <c r="AB4855" t="s">
        <v>15067</v>
      </c>
      <c r="AC4855" t="s">
        <v>2508</v>
      </c>
      <c r="AD4855">
        <v>2.9</v>
      </c>
      <c r="AE4855">
        <v>2.9</v>
      </c>
      <c r="AF4855" t="s">
        <v>2509</v>
      </c>
      <c r="AG4855">
        <v>1.28</v>
      </c>
      <c r="AH4855" t="s">
        <v>2510</v>
      </c>
      <c r="AI4855">
        <v>400</v>
      </c>
      <c r="AJ4855">
        <v>400</v>
      </c>
      <c r="AK4855">
        <v>9.3000000000000007</v>
      </c>
      <c r="AL4855" t="s">
        <v>2511</v>
      </c>
      <c r="AM4855" t="s">
        <v>2662</v>
      </c>
      <c r="AN4855" t="s">
        <v>2513</v>
      </c>
      <c r="AO4855" t="s">
        <v>2513</v>
      </c>
      <c r="AP4855" t="s">
        <v>2514</v>
      </c>
      <c r="AQ4855" t="s">
        <v>2513</v>
      </c>
      <c r="AR4855" t="s">
        <v>2513</v>
      </c>
      <c r="AS4855" t="s">
        <v>2529</v>
      </c>
      <c r="AT4855" t="s">
        <v>2513</v>
      </c>
      <c r="AU4855">
        <v>44514</v>
      </c>
      <c r="AV4855" t="s">
        <v>2513</v>
      </c>
      <c r="AW4855" t="s">
        <v>2513</v>
      </c>
      <c r="AX4855" t="s">
        <v>2516</v>
      </c>
      <c r="AY4855" t="s">
        <v>2517</v>
      </c>
      <c r="AZ4855" t="s">
        <v>2650</v>
      </c>
      <c r="BA4855" t="s">
        <v>2513</v>
      </c>
      <c r="BB4855" t="s">
        <v>2513</v>
      </c>
    </row>
    <row r="4856" spans="1:54" x14ac:dyDescent="0.45">
      <c r="A4856">
        <v>10000657</v>
      </c>
      <c r="B4856" t="s">
        <v>20729</v>
      </c>
      <c r="C4856" t="s">
        <v>27162</v>
      </c>
      <c r="D4856" t="s">
        <v>2489</v>
      </c>
      <c r="E4856" t="s">
        <v>20730</v>
      </c>
      <c r="F4856" t="s">
        <v>20731</v>
      </c>
      <c r="G4856" t="s">
        <v>11271</v>
      </c>
      <c r="H4856" t="s">
        <v>20730</v>
      </c>
      <c r="I4856" t="s">
        <v>2493</v>
      </c>
      <c r="J4856" t="s">
        <v>2494</v>
      </c>
      <c r="K4856" t="s">
        <v>2495</v>
      </c>
      <c r="L4856" t="s">
        <v>2496</v>
      </c>
      <c r="M4856" t="s">
        <v>2591</v>
      </c>
      <c r="N4856" t="s">
        <v>2496</v>
      </c>
      <c r="O4856" t="s">
        <v>2498</v>
      </c>
      <c r="P4856" t="s">
        <v>2499</v>
      </c>
      <c r="Q4856" t="s">
        <v>33</v>
      </c>
      <c r="R4856" t="s">
        <v>2500</v>
      </c>
      <c r="S4856" t="s">
        <v>2501</v>
      </c>
      <c r="T4856" t="s">
        <v>2592</v>
      </c>
      <c r="U4856" t="s">
        <v>1209</v>
      </c>
      <c r="V4856" t="s">
        <v>2593</v>
      </c>
      <c r="W4856" t="s">
        <v>260</v>
      </c>
      <c r="X4856" t="s">
        <v>2594</v>
      </c>
      <c r="Y4856" t="s">
        <v>2595</v>
      </c>
      <c r="Z4856" t="s">
        <v>2596</v>
      </c>
      <c r="AA4856" t="s">
        <v>2597</v>
      </c>
      <c r="AB4856" t="s">
        <v>2591</v>
      </c>
      <c r="AC4856" t="s">
        <v>2598</v>
      </c>
      <c r="AD4856">
        <v>3.03</v>
      </c>
      <c r="AE4856">
        <v>3.03</v>
      </c>
      <c r="AF4856" t="s">
        <v>2509</v>
      </c>
      <c r="AG4856">
        <v>1.456</v>
      </c>
      <c r="AH4856" t="s">
        <v>2510</v>
      </c>
      <c r="AI4856">
        <v>400</v>
      </c>
      <c r="AJ4856">
        <v>400</v>
      </c>
      <c r="AK4856">
        <v>9.5</v>
      </c>
      <c r="AL4856" t="s">
        <v>2511</v>
      </c>
      <c r="AM4856" t="s">
        <v>2513</v>
      </c>
      <c r="AN4856" t="s">
        <v>2513</v>
      </c>
      <c r="AO4856" t="s">
        <v>2513</v>
      </c>
      <c r="AP4856" t="s">
        <v>2513</v>
      </c>
      <c r="AQ4856" t="s">
        <v>2513</v>
      </c>
      <c r="AR4856" t="s">
        <v>2513</v>
      </c>
      <c r="AS4856" t="s">
        <v>2529</v>
      </c>
      <c r="AT4856" t="s">
        <v>2513</v>
      </c>
      <c r="AU4856">
        <v>44514</v>
      </c>
      <c r="AV4856" t="s">
        <v>2513</v>
      </c>
      <c r="AW4856" t="s">
        <v>2513</v>
      </c>
      <c r="AX4856" t="s">
        <v>2513</v>
      </c>
      <c r="AY4856" t="s">
        <v>2517</v>
      </c>
      <c r="AZ4856" t="s">
        <v>2513</v>
      </c>
      <c r="BA4856" t="s">
        <v>2513</v>
      </c>
      <c r="BB4856" t="s">
        <v>2513</v>
      </c>
    </row>
    <row r="4857" spans="1:54" x14ac:dyDescent="0.45">
      <c r="A4857">
        <v>10000658</v>
      </c>
      <c r="B4857" t="s">
        <v>20732</v>
      </c>
      <c r="C4857" t="s">
        <v>27163</v>
      </c>
      <c r="D4857" t="s">
        <v>2489</v>
      </c>
      <c r="E4857" t="s">
        <v>20733</v>
      </c>
      <c r="F4857" t="s">
        <v>20734</v>
      </c>
      <c r="G4857" t="s">
        <v>13342</v>
      </c>
      <c r="H4857" t="s">
        <v>20733</v>
      </c>
      <c r="I4857" t="s">
        <v>2493</v>
      </c>
      <c r="J4857" t="s">
        <v>2494</v>
      </c>
      <c r="K4857" t="s">
        <v>2495</v>
      </c>
      <c r="L4857" t="s">
        <v>2496</v>
      </c>
      <c r="M4857" t="s">
        <v>15067</v>
      </c>
      <c r="N4857" t="s">
        <v>2496</v>
      </c>
      <c r="O4857" t="s">
        <v>2498</v>
      </c>
      <c r="P4857" t="s">
        <v>2499</v>
      </c>
      <c r="Q4857" t="s">
        <v>33</v>
      </c>
      <c r="R4857" t="s">
        <v>2500</v>
      </c>
      <c r="S4857" t="s">
        <v>2501</v>
      </c>
      <c r="T4857" t="s">
        <v>2592</v>
      </c>
      <c r="U4857" t="s">
        <v>1209</v>
      </c>
      <c r="V4857" t="s">
        <v>2593</v>
      </c>
      <c r="W4857" t="s">
        <v>260</v>
      </c>
      <c r="X4857" t="s">
        <v>2631</v>
      </c>
      <c r="Y4857" t="s">
        <v>2505</v>
      </c>
      <c r="Z4857" t="s">
        <v>15068</v>
      </c>
      <c r="AA4857" t="s">
        <v>11348</v>
      </c>
      <c r="AB4857" t="s">
        <v>15067</v>
      </c>
      <c r="AC4857" t="s">
        <v>2508</v>
      </c>
      <c r="AD4857">
        <v>2.9</v>
      </c>
      <c r="AE4857">
        <v>2.9</v>
      </c>
      <c r="AF4857" t="s">
        <v>2509</v>
      </c>
      <c r="AG4857">
        <v>1.28</v>
      </c>
      <c r="AH4857" t="s">
        <v>2510</v>
      </c>
      <c r="AI4857">
        <v>400</v>
      </c>
      <c r="AJ4857">
        <v>400</v>
      </c>
      <c r="AK4857">
        <v>9.3000000000000007</v>
      </c>
      <c r="AL4857" t="s">
        <v>2511</v>
      </c>
      <c r="AM4857" t="s">
        <v>2513</v>
      </c>
      <c r="AN4857" t="s">
        <v>2513</v>
      </c>
      <c r="AO4857" t="s">
        <v>2513</v>
      </c>
      <c r="AP4857" t="s">
        <v>2513</v>
      </c>
      <c r="AQ4857" t="s">
        <v>2513</v>
      </c>
      <c r="AR4857" t="s">
        <v>2513</v>
      </c>
      <c r="AS4857" t="s">
        <v>2529</v>
      </c>
      <c r="AT4857" t="s">
        <v>2513</v>
      </c>
      <c r="AU4857">
        <v>44514</v>
      </c>
      <c r="AV4857" t="s">
        <v>2513</v>
      </c>
      <c r="AW4857" t="s">
        <v>2513</v>
      </c>
      <c r="AX4857" t="s">
        <v>2513</v>
      </c>
      <c r="AY4857" t="s">
        <v>2517</v>
      </c>
      <c r="AZ4857" t="s">
        <v>2513</v>
      </c>
      <c r="BA4857" t="s">
        <v>2513</v>
      </c>
      <c r="BB4857" t="s">
        <v>2513</v>
      </c>
    </row>
    <row r="4858" spans="1:54" x14ac:dyDescent="0.45">
      <c r="A4858">
        <v>10000660</v>
      </c>
      <c r="B4858" t="s">
        <v>20735</v>
      </c>
      <c r="C4858" t="s">
        <v>27162</v>
      </c>
      <c r="D4858" t="s">
        <v>2489</v>
      </c>
      <c r="E4858" t="s">
        <v>20736</v>
      </c>
      <c r="F4858" t="s">
        <v>20737</v>
      </c>
      <c r="G4858" t="s">
        <v>11271</v>
      </c>
      <c r="H4858" t="s">
        <v>20736</v>
      </c>
      <c r="I4858" t="s">
        <v>2493</v>
      </c>
      <c r="J4858" t="s">
        <v>2494</v>
      </c>
      <c r="K4858" t="s">
        <v>2495</v>
      </c>
      <c r="L4858" t="s">
        <v>2496</v>
      </c>
      <c r="M4858" t="s">
        <v>2591</v>
      </c>
      <c r="N4858" t="s">
        <v>2496</v>
      </c>
      <c r="O4858" t="s">
        <v>2498</v>
      </c>
      <c r="P4858" t="s">
        <v>2499</v>
      </c>
      <c r="Q4858" t="s">
        <v>33</v>
      </c>
      <c r="R4858" t="s">
        <v>2500</v>
      </c>
      <c r="S4858" t="s">
        <v>2501</v>
      </c>
      <c r="T4858" t="s">
        <v>2592</v>
      </c>
      <c r="U4858" t="s">
        <v>1209</v>
      </c>
      <c r="V4858" t="s">
        <v>2593</v>
      </c>
      <c r="W4858" t="s">
        <v>260</v>
      </c>
      <c r="X4858" t="s">
        <v>2594</v>
      </c>
      <c r="Y4858" t="s">
        <v>2595</v>
      </c>
      <c r="Z4858" t="s">
        <v>2596</v>
      </c>
      <c r="AA4858" t="s">
        <v>2597</v>
      </c>
      <c r="AB4858" t="s">
        <v>2591</v>
      </c>
      <c r="AC4858" t="s">
        <v>2598</v>
      </c>
      <c r="AD4858">
        <v>3.03</v>
      </c>
      <c r="AE4858">
        <v>3.03</v>
      </c>
      <c r="AF4858" t="s">
        <v>2509</v>
      </c>
      <c r="AG4858">
        <v>1.456</v>
      </c>
      <c r="AH4858" t="s">
        <v>2510</v>
      </c>
      <c r="AI4858">
        <v>400</v>
      </c>
      <c r="AJ4858">
        <v>400</v>
      </c>
      <c r="AK4858">
        <v>9.5</v>
      </c>
      <c r="AL4858" t="s">
        <v>2511</v>
      </c>
      <c r="AM4858" t="s">
        <v>2662</v>
      </c>
      <c r="AN4858" t="s">
        <v>2513</v>
      </c>
      <c r="AO4858" t="s">
        <v>2513</v>
      </c>
      <c r="AP4858" t="s">
        <v>2514</v>
      </c>
      <c r="AQ4858" t="s">
        <v>2513</v>
      </c>
      <c r="AR4858" t="s">
        <v>2513</v>
      </c>
      <c r="AS4858" t="s">
        <v>2529</v>
      </c>
      <c r="AT4858" t="s">
        <v>2513</v>
      </c>
      <c r="AU4858">
        <v>44514</v>
      </c>
      <c r="AV4858" t="s">
        <v>2513</v>
      </c>
      <c r="AW4858" t="s">
        <v>2513</v>
      </c>
      <c r="AX4858" t="s">
        <v>2516</v>
      </c>
      <c r="AY4858" t="s">
        <v>2517</v>
      </c>
      <c r="AZ4858" t="s">
        <v>2650</v>
      </c>
      <c r="BA4858" t="s">
        <v>2513</v>
      </c>
      <c r="BB4858" t="s">
        <v>2513</v>
      </c>
    </row>
    <row r="4859" spans="1:54" x14ac:dyDescent="0.45">
      <c r="A4859">
        <v>10000662</v>
      </c>
      <c r="B4859" t="s">
        <v>20738</v>
      </c>
      <c r="C4859" t="s">
        <v>1260</v>
      </c>
      <c r="D4859" t="s">
        <v>2489</v>
      </c>
      <c r="E4859" t="s">
        <v>20739</v>
      </c>
      <c r="F4859" t="s">
        <v>20740</v>
      </c>
      <c r="G4859" t="s">
        <v>13352</v>
      </c>
      <c r="H4859" t="s">
        <v>20739</v>
      </c>
      <c r="I4859" t="s">
        <v>2493</v>
      </c>
      <c r="J4859" t="s">
        <v>2494</v>
      </c>
      <c r="K4859" t="s">
        <v>2495</v>
      </c>
      <c r="L4859" t="s">
        <v>2496</v>
      </c>
      <c r="M4859" t="s">
        <v>13353</v>
      </c>
      <c r="N4859" t="s">
        <v>2496</v>
      </c>
      <c r="O4859" t="s">
        <v>2498</v>
      </c>
      <c r="P4859" t="s">
        <v>2499</v>
      </c>
      <c r="Q4859" t="s">
        <v>33</v>
      </c>
      <c r="R4859" t="s">
        <v>2500</v>
      </c>
      <c r="S4859" t="s">
        <v>2501</v>
      </c>
      <c r="T4859" t="s">
        <v>2592</v>
      </c>
      <c r="U4859" t="s">
        <v>1209</v>
      </c>
      <c r="V4859" t="s">
        <v>2593</v>
      </c>
      <c r="W4859" t="s">
        <v>260</v>
      </c>
      <c r="X4859" t="s">
        <v>2608</v>
      </c>
      <c r="Y4859" t="s">
        <v>2609</v>
      </c>
      <c r="Z4859" t="s">
        <v>2610</v>
      </c>
      <c r="AA4859" t="s">
        <v>2597</v>
      </c>
      <c r="AB4859" t="s">
        <v>13353</v>
      </c>
      <c r="AC4859" t="s">
        <v>2508</v>
      </c>
      <c r="AD4859">
        <v>3.2330000000000001</v>
      </c>
      <c r="AE4859">
        <v>3.2330000000000001</v>
      </c>
      <c r="AF4859" t="s">
        <v>2509</v>
      </c>
      <c r="AG4859">
        <v>1.456</v>
      </c>
      <c r="AH4859" t="s">
        <v>2510</v>
      </c>
      <c r="AI4859">
        <v>400</v>
      </c>
      <c r="AJ4859">
        <v>400</v>
      </c>
      <c r="AK4859">
        <v>9.5</v>
      </c>
      <c r="AL4859" t="s">
        <v>2511</v>
      </c>
      <c r="AM4859" t="s">
        <v>2513</v>
      </c>
      <c r="AN4859" t="s">
        <v>2513</v>
      </c>
      <c r="AO4859" t="s">
        <v>2513</v>
      </c>
      <c r="AP4859" t="s">
        <v>2513</v>
      </c>
      <c r="AQ4859" t="s">
        <v>2513</v>
      </c>
      <c r="AR4859" t="s">
        <v>2513</v>
      </c>
      <c r="AS4859" t="s">
        <v>2529</v>
      </c>
      <c r="AT4859" t="s">
        <v>2513</v>
      </c>
      <c r="AU4859">
        <v>44514</v>
      </c>
      <c r="AV4859" t="s">
        <v>2513</v>
      </c>
      <c r="AW4859" t="s">
        <v>2513</v>
      </c>
      <c r="AX4859" t="s">
        <v>2513</v>
      </c>
      <c r="AY4859" t="s">
        <v>2517</v>
      </c>
      <c r="AZ4859" t="s">
        <v>2513</v>
      </c>
      <c r="BA4859" t="s">
        <v>2513</v>
      </c>
      <c r="BB4859" t="s">
        <v>2513</v>
      </c>
    </row>
    <row r="4860" spans="1:54" x14ac:dyDescent="0.45">
      <c r="A4860">
        <v>10000663</v>
      </c>
      <c r="B4860" t="s">
        <v>20741</v>
      </c>
      <c r="C4860" t="s">
        <v>1212</v>
      </c>
      <c r="D4860" t="s">
        <v>2489</v>
      </c>
      <c r="E4860" t="s">
        <v>20742</v>
      </c>
      <c r="F4860" t="s">
        <v>20743</v>
      </c>
      <c r="G4860" t="s">
        <v>13422</v>
      </c>
      <c r="H4860" t="s">
        <v>20742</v>
      </c>
      <c r="I4860" t="s">
        <v>2493</v>
      </c>
      <c r="J4860" t="s">
        <v>2494</v>
      </c>
      <c r="K4860" t="s">
        <v>2495</v>
      </c>
      <c r="L4860" t="s">
        <v>2496</v>
      </c>
      <c r="M4860" t="s">
        <v>2591</v>
      </c>
      <c r="N4860" t="s">
        <v>2496</v>
      </c>
      <c r="O4860" t="s">
        <v>2498</v>
      </c>
      <c r="P4860" t="s">
        <v>2499</v>
      </c>
      <c r="Q4860" t="s">
        <v>33</v>
      </c>
      <c r="R4860" t="s">
        <v>2500</v>
      </c>
      <c r="S4860" t="s">
        <v>2501</v>
      </c>
      <c r="T4860" t="s">
        <v>2592</v>
      </c>
      <c r="U4860" t="s">
        <v>1209</v>
      </c>
      <c r="V4860" t="s">
        <v>2593</v>
      </c>
      <c r="W4860" t="s">
        <v>260</v>
      </c>
      <c r="X4860" t="s">
        <v>2594</v>
      </c>
      <c r="Y4860" t="s">
        <v>2595</v>
      </c>
      <c r="Z4860" t="s">
        <v>2596</v>
      </c>
      <c r="AA4860" t="s">
        <v>2597</v>
      </c>
      <c r="AB4860" t="s">
        <v>2591</v>
      </c>
      <c r="AC4860" t="s">
        <v>2598</v>
      </c>
      <c r="AD4860">
        <v>3.0670000000000002</v>
      </c>
      <c r="AE4860">
        <v>3.0670000000000002</v>
      </c>
      <c r="AF4860" t="s">
        <v>2509</v>
      </c>
      <c r="AG4860">
        <v>1.28</v>
      </c>
      <c r="AH4860" t="s">
        <v>2510</v>
      </c>
      <c r="AI4860">
        <v>400</v>
      </c>
      <c r="AJ4860">
        <v>400</v>
      </c>
      <c r="AK4860">
        <v>9.3000000000000007</v>
      </c>
      <c r="AL4860" t="s">
        <v>2511</v>
      </c>
      <c r="AM4860" t="s">
        <v>2513</v>
      </c>
      <c r="AN4860" t="s">
        <v>2513</v>
      </c>
      <c r="AO4860" t="s">
        <v>2513</v>
      </c>
      <c r="AP4860" t="s">
        <v>2513</v>
      </c>
      <c r="AQ4860" t="s">
        <v>2513</v>
      </c>
      <c r="AR4860" t="s">
        <v>2513</v>
      </c>
      <c r="AS4860" t="s">
        <v>2529</v>
      </c>
      <c r="AT4860" t="s">
        <v>2513</v>
      </c>
      <c r="AU4860">
        <v>44514</v>
      </c>
      <c r="AV4860" t="s">
        <v>2513</v>
      </c>
      <c r="AW4860" t="s">
        <v>2513</v>
      </c>
      <c r="AX4860" t="s">
        <v>2513</v>
      </c>
      <c r="AY4860" t="s">
        <v>2517</v>
      </c>
      <c r="AZ4860" t="s">
        <v>2513</v>
      </c>
      <c r="BA4860" t="s">
        <v>2513</v>
      </c>
      <c r="BB4860" t="s">
        <v>2513</v>
      </c>
    </row>
    <row r="4861" spans="1:54" x14ac:dyDescent="0.45">
      <c r="A4861">
        <v>10000664</v>
      </c>
      <c r="B4861" t="s">
        <v>20744</v>
      </c>
      <c r="C4861" t="s">
        <v>1227</v>
      </c>
      <c r="D4861" t="s">
        <v>2489</v>
      </c>
      <c r="E4861" t="s">
        <v>20745</v>
      </c>
      <c r="F4861" t="s">
        <v>20746</v>
      </c>
      <c r="G4861" t="s">
        <v>13422</v>
      </c>
      <c r="H4861" t="s">
        <v>20745</v>
      </c>
      <c r="I4861" t="s">
        <v>2493</v>
      </c>
      <c r="J4861" t="s">
        <v>2494</v>
      </c>
      <c r="K4861" t="s">
        <v>2495</v>
      </c>
      <c r="L4861" t="s">
        <v>2496</v>
      </c>
      <c r="M4861" t="s">
        <v>15283</v>
      </c>
      <c r="N4861" t="s">
        <v>2496</v>
      </c>
      <c r="O4861" t="s">
        <v>2498</v>
      </c>
      <c r="P4861" t="s">
        <v>2499</v>
      </c>
      <c r="Q4861" t="s">
        <v>33</v>
      </c>
      <c r="R4861" t="s">
        <v>2500</v>
      </c>
      <c r="S4861" t="s">
        <v>2501</v>
      </c>
      <c r="T4861" t="s">
        <v>2592</v>
      </c>
      <c r="U4861" t="s">
        <v>1209</v>
      </c>
      <c r="V4861" t="s">
        <v>2593</v>
      </c>
      <c r="W4861" t="s">
        <v>260</v>
      </c>
      <c r="X4861" t="s">
        <v>15284</v>
      </c>
      <c r="Y4861" t="s">
        <v>15285</v>
      </c>
      <c r="Z4861" t="s">
        <v>15286</v>
      </c>
      <c r="AA4861" t="s">
        <v>2597</v>
      </c>
      <c r="AB4861" t="s">
        <v>15283</v>
      </c>
      <c r="AC4861" t="s">
        <v>2598</v>
      </c>
      <c r="AD4861">
        <v>3.2330000000000001</v>
      </c>
      <c r="AE4861">
        <v>3.2330000000000001</v>
      </c>
      <c r="AF4861" t="s">
        <v>2509</v>
      </c>
      <c r="AG4861">
        <v>1.456</v>
      </c>
      <c r="AH4861" t="s">
        <v>2510</v>
      </c>
      <c r="AI4861">
        <v>400</v>
      </c>
      <c r="AJ4861">
        <v>400</v>
      </c>
      <c r="AK4861">
        <v>9.5</v>
      </c>
      <c r="AL4861" t="s">
        <v>2511</v>
      </c>
      <c r="AM4861" t="s">
        <v>2513</v>
      </c>
      <c r="AN4861" t="s">
        <v>2513</v>
      </c>
      <c r="AO4861" t="s">
        <v>2513</v>
      </c>
      <c r="AP4861" t="s">
        <v>2513</v>
      </c>
      <c r="AQ4861" t="s">
        <v>2513</v>
      </c>
      <c r="AR4861" t="s">
        <v>2513</v>
      </c>
      <c r="AS4861" t="s">
        <v>2529</v>
      </c>
      <c r="AT4861" t="s">
        <v>2513</v>
      </c>
      <c r="AU4861">
        <v>44514</v>
      </c>
      <c r="AV4861" t="s">
        <v>2513</v>
      </c>
      <c r="AW4861" t="s">
        <v>2513</v>
      </c>
      <c r="AX4861" t="s">
        <v>2513</v>
      </c>
      <c r="AY4861" t="s">
        <v>2517</v>
      </c>
      <c r="AZ4861" t="s">
        <v>2513</v>
      </c>
      <c r="BA4861" t="s">
        <v>2513</v>
      </c>
      <c r="BB4861" t="s">
        <v>2513</v>
      </c>
    </row>
    <row r="4862" spans="1:54" x14ac:dyDescent="0.45">
      <c r="A4862">
        <v>10000665</v>
      </c>
      <c r="B4862" t="s">
        <v>20747</v>
      </c>
      <c r="C4862" t="s">
        <v>27164</v>
      </c>
      <c r="D4862" t="s">
        <v>2489</v>
      </c>
      <c r="E4862" t="s">
        <v>20748</v>
      </c>
      <c r="F4862" t="s">
        <v>20749</v>
      </c>
      <c r="G4862" t="s">
        <v>11271</v>
      </c>
      <c r="H4862" t="s">
        <v>20748</v>
      </c>
      <c r="I4862" t="s">
        <v>2493</v>
      </c>
      <c r="J4862" t="s">
        <v>2494</v>
      </c>
      <c r="K4862" t="s">
        <v>2495</v>
      </c>
      <c r="L4862" t="s">
        <v>2496</v>
      </c>
      <c r="M4862" t="s">
        <v>2591</v>
      </c>
      <c r="N4862" t="s">
        <v>2496</v>
      </c>
      <c r="O4862" t="s">
        <v>2498</v>
      </c>
      <c r="P4862" t="s">
        <v>2499</v>
      </c>
      <c r="Q4862" t="s">
        <v>33</v>
      </c>
      <c r="R4862" t="s">
        <v>2500</v>
      </c>
      <c r="S4862" t="s">
        <v>2501</v>
      </c>
      <c r="T4862" t="s">
        <v>2592</v>
      </c>
      <c r="U4862" t="s">
        <v>1209</v>
      </c>
      <c r="V4862" t="s">
        <v>2593</v>
      </c>
      <c r="W4862" t="s">
        <v>260</v>
      </c>
      <c r="X4862" t="s">
        <v>2594</v>
      </c>
      <c r="Y4862" t="s">
        <v>2595</v>
      </c>
      <c r="Z4862" t="s">
        <v>2596</v>
      </c>
      <c r="AA4862" t="s">
        <v>2597</v>
      </c>
      <c r="AB4862" t="s">
        <v>2591</v>
      </c>
      <c r="AC4862" t="s">
        <v>2598</v>
      </c>
      <c r="AD4862">
        <v>3.03</v>
      </c>
      <c r="AE4862">
        <v>3.03</v>
      </c>
      <c r="AF4862" t="s">
        <v>2509</v>
      </c>
      <c r="AG4862">
        <v>1.456</v>
      </c>
      <c r="AH4862" t="s">
        <v>2510</v>
      </c>
      <c r="AI4862">
        <v>400</v>
      </c>
      <c r="AJ4862">
        <v>400</v>
      </c>
      <c r="AK4862">
        <v>9.5</v>
      </c>
      <c r="AL4862" t="s">
        <v>2511</v>
      </c>
      <c r="AM4862" t="s">
        <v>2513</v>
      </c>
      <c r="AN4862" t="s">
        <v>2513</v>
      </c>
      <c r="AO4862" t="s">
        <v>2513</v>
      </c>
      <c r="AP4862" t="s">
        <v>2513</v>
      </c>
      <c r="AQ4862" t="s">
        <v>2513</v>
      </c>
      <c r="AR4862" t="s">
        <v>2513</v>
      </c>
      <c r="AS4862" t="s">
        <v>2529</v>
      </c>
      <c r="AT4862" t="s">
        <v>2513</v>
      </c>
      <c r="AU4862">
        <v>44514</v>
      </c>
      <c r="AV4862" t="s">
        <v>2513</v>
      </c>
      <c r="AW4862" t="s">
        <v>2513</v>
      </c>
      <c r="AX4862" t="s">
        <v>2513</v>
      </c>
      <c r="AY4862" t="s">
        <v>2517</v>
      </c>
      <c r="AZ4862" t="s">
        <v>2513</v>
      </c>
      <c r="BA4862" t="s">
        <v>2513</v>
      </c>
      <c r="BB4862" t="s">
        <v>2513</v>
      </c>
    </row>
    <row r="4863" spans="1:54" x14ac:dyDescent="0.45">
      <c r="A4863">
        <v>10000666</v>
      </c>
      <c r="B4863" t="s">
        <v>20750</v>
      </c>
      <c r="C4863" t="s">
        <v>27163</v>
      </c>
      <c r="D4863" t="s">
        <v>2489</v>
      </c>
      <c r="E4863" t="s">
        <v>20751</v>
      </c>
      <c r="F4863" t="s">
        <v>20752</v>
      </c>
      <c r="G4863" t="s">
        <v>13342</v>
      </c>
      <c r="H4863" t="s">
        <v>20751</v>
      </c>
      <c r="I4863" t="s">
        <v>2493</v>
      </c>
      <c r="J4863" t="s">
        <v>2494</v>
      </c>
      <c r="K4863" t="s">
        <v>2495</v>
      </c>
      <c r="L4863" t="s">
        <v>2496</v>
      </c>
      <c r="M4863" t="s">
        <v>15067</v>
      </c>
      <c r="N4863" t="s">
        <v>2496</v>
      </c>
      <c r="O4863" t="s">
        <v>2498</v>
      </c>
      <c r="P4863" t="s">
        <v>2499</v>
      </c>
      <c r="Q4863" t="s">
        <v>33</v>
      </c>
      <c r="R4863" t="s">
        <v>2500</v>
      </c>
      <c r="S4863" t="s">
        <v>2501</v>
      </c>
      <c r="T4863" t="s">
        <v>2592</v>
      </c>
      <c r="U4863" t="s">
        <v>1209</v>
      </c>
      <c r="V4863" t="s">
        <v>2593</v>
      </c>
      <c r="W4863" t="s">
        <v>260</v>
      </c>
      <c r="X4863" t="s">
        <v>2631</v>
      </c>
      <c r="Y4863" t="s">
        <v>2505</v>
      </c>
      <c r="Z4863" t="s">
        <v>15068</v>
      </c>
      <c r="AA4863" t="s">
        <v>11348</v>
      </c>
      <c r="AB4863" t="s">
        <v>15067</v>
      </c>
      <c r="AC4863" t="s">
        <v>2508</v>
      </c>
      <c r="AD4863">
        <v>2.9</v>
      </c>
      <c r="AE4863">
        <v>2.9</v>
      </c>
      <c r="AF4863" t="s">
        <v>2509</v>
      </c>
      <c r="AG4863">
        <v>1.28</v>
      </c>
      <c r="AH4863" t="s">
        <v>2510</v>
      </c>
      <c r="AI4863">
        <v>400</v>
      </c>
      <c r="AJ4863">
        <v>400</v>
      </c>
      <c r="AK4863">
        <v>9.3000000000000007</v>
      </c>
      <c r="AL4863" t="s">
        <v>2511</v>
      </c>
      <c r="AM4863" t="s">
        <v>2662</v>
      </c>
      <c r="AN4863" t="s">
        <v>2513</v>
      </c>
      <c r="AO4863" t="s">
        <v>2513</v>
      </c>
      <c r="AP4863" t="s">
        <v>2514</v>
      </c>
      <c r="AQ4863" t="s">
        <v>2513</v>
      </c>
      <c r="AR4863" t="s">
        <v>2513</v>
      </c>
      <c r="AS4863" t="s">
        <v>2529</v>
      </c>
      <c r="AT4863" t="s">
        <v>2513</v>
      </c>
      <c r="AU4863">
        <v>44514</v>
      </c>
      <c r="AV4863" t="s">
        <v>2513</v>
      </c>
      <c r="AW4863" t="s">
        <v>2513</v>
      </c>
      <c r="AX4863" t="s">
        <v>2516</v>
      </c>
      <c r="AY4863" t="s">
        <v>2517</v>
      </c>
      <c r="AZ4863" t="s">
        <v>2650</v>
      </c>
      <c r="BA4863" t="s">
        <v>2513</v>
      </c>
      <c r="BB4863" t="s">
        <v>2513</v>
      </c>
    </row>
    <row r="4864" spans="1:54" x14ac:dyDescent="0.45">
      <c r="A4864">
        <v>10000667</v>
      </c>
      <c r="B4864" t="s">
        <v>20753</v>
      </c>
      <c r="C4864" t="s">
        <v>27165</v>
      </c>
      <c r="D4864" t="s">
        <v>2489</v>
      </c>
      <c r="E4864" t="s">
        <v>20754</v>
      </c>
      <c r="F4864" t="s">
        <v>20755</v>
      </c>
      <c r="G4864" t="s">
        <v>11271</v>
      </c>
      <c r="H4864" t="s">
        <v>20754</v>
      </c>
      <c r="I4864" t="s">
        <v>2493</v>
      </c>
      <c r="J4864" t="s">
        <v>2494</v>
      </c>
      <c r="K4864" t="s">
        <v>2495</v>
      </c>
      <c r="L4864" t="s">
        <v>2496</v>
      </c>
      <c r="M4864" t="s">
        <v>2591</v>
      </c>
      <c r="N4864" t="s">
        <v>2496</v>
      </c>
      <c r="O4864" t="s">
        <v>2498</v>
      </c>
      <c r="P4864" t="s">
        <v>2499</v>
      </c>
      <c r="Q4864" t="s">
        <v>33</v>
      </c>
      <c r="R4864" t="s">
        <v>2500</v>
      </c>
      <c r="S4864" t="s">
        <v>2501</v>
      </c>
      <c r="T4864" t="s">
        <v>2592</v>
      </c>
      <c r="U4864" t="s">
        <v>1209</v>
      </c>
      <c r="V4864" t="s">
        <v>2593</v>
      </c>
      <c r="W4864" t="s">
        <v>260</v>
      </c>
      <c r="X4864" t="s">
        <v>2594</v>
      </c>
      <c r="Y4864" t="s">
        <v>2595</v>
      </c>
      <c r="Z4864" t="s">
        <v>2596</v>
      </c>
      <c r="AA4864" t="s">
        <v>2597</v>
      </c>
      <c r="AB4864" t="s">
        <v>2591</v>
      </c>
      <c r="AC4864" t="s">
        <v>2598</v>
      </c>
      <c r="AD4864">
        <v>2.87</v>
      </c>
      <c r="AE4864">
        <v>2.87</v>
      </c>
      <c r="AF4864" t="s">
        <v>2509</v>
      </c>
      <c r="AG4864">
        <v>1.28</v>
      </c>
      <c r="AH4864" t="s">
        <v>2510</v>
      </c>
      <c r="AI4864">
        <v>400</v>
      </c>
      <c r="AJ4864">
        <v>400</v>
      </c>
      <c r="AK4864">
        <v>9.3000000000000007</v>
      </c>
      <c r="AL4864" t="s">
        <v>2511</v>
      </c>
      <c r="AM4864" t="s">
        <v>2513</v>
      </c>
      <c r="AN4864" t="s">
        <v>2513</v>
      </c>
      <c r="AO4864" t="s">
        <v>2513</v>
      </c>
      <c r="AP4864" t="s">
        <v>2513</v>
      </c>
      <c r="AQ4864" t="s">
        <v>2513</v>
      </c>
      <c r="AR4864" t="s">
        <v>2513</v>
      </c>
      <c r="AS4864" t="s">
        <v>2529</v>
      </c>
      <c r="AT4864" t="s">
        <v>2513</v>
      </c>
      <c r="AU4864">
        <v>44514</v>
      </c>
      <c r="AV4864" t="s">
        <v>2513</v>
      </c>
      <c r="AW4864" t="s">
        <v>2513</v>
      </c>
      <c r="AX4864" t="s">
        <v>2513</v>
      </c>
      <c r="AY4864" t="s">
        <v>2517</v>
      </c>
      <c r="AZ4864" t="s">
        <v>2513</v>
      </c>
      <c r="BA4864" t="s">
        <v>2513</v>
      </c>
      <c r="BB4864" t="s">
        <v>2513</v>
      </c>
    </row>
    <row r="4865" spans="1:54" x14ac:dyDescent="0.45">
      <c r="A4865">
        <v>10000668</v>
      </c>
      <c r="B4865" t="s">
        <v>20756</v>
      </c>
      <c r="C4865" t="s">
        <v>27166</v>
      </c>
      <c r="D4865" t="s">
        <v>2489</v>
      </c>
      <c r="E4865" t="s">
        <v>20757</v>
      </c>
      <c r="F4865" t="s">
        <v>20758</v>
      </c>
      <c r="G4865" t="s">
        <v>11271</v>
      </c>
      <c r="H4865" t="s">
        <v>20757</v>
      </c>
      <c r="I4865" t="s">
        <v>2493</v>
      </c>
      <c r="J4865" t="s">
        <v>2494</v>
      </c>
      <c r="K4865" t="s">
        <v>2495</v>
      </c>
      <c r="L4865" t="s">
        <v>2496</v>
      </c>
      <c r="M4865" t="s">
        <v>20759</v>
      </c>
      <c r="N4865" t="s">
        <v>2496</v>
      </c>
      <c r="O4865" t="s">
        <v>2498</v>
      </c>
      <c r="P4865" t="s">
        <v>2499</v>
      </c>
      <c r="Q4865" t="s">
        <v>33</v>
      </c>
      <c r="R4865" t="s">
        <v>2500</v>
      </c>
      <c r="S4865" t="s">
        <v>2501</v>
      </c>
      <c r="T4865" t="s">
        <v>2592</v>
      </c>
      <c r="U4865" t="s">
        <v>1209</v>
      </c>
      <c r="V4865" t="s">
        <v>2593</v>
      </c>
      <c r="W4865" t="s">
        <v>260</v>
      </c>
      <c r="X4865" t="s">
        <v>2615</v>
      </c>
      <c r="Y4865" t="s">
        <v>2535</v>
      </c>
      <c r="Z4865" t="s">
        <v>2616</v>
      </c>
      <c r="AA4865" t="s">
        <v>2597</v>
      </c>
      <c r="AB4865" t="s">
        <v>20759</v>
      </c>
      <c r="AC4865" t="s">
        <v>2598</v>
      </c>
      <c r="AD4865">
        <v>3.03</v>
      </c>
      <c r="AE4865">
        <v>3.03</v>
      </c>
      <c r="AF4865" t="s">
        <v>2509</v>
      </c>
      <c r="AG4865">
        <v>1.456</v>
      </c>
      <c r="AH4865" t="s">
        <v>2510</v>
      </c>
      <c r="AI4865">
        <v>400</v>
      </c>
      <c r="AJ4865">
        <v>400</v>
      </c>
      <c r="AK4865">
        <v>9.5</v>
      </c>
      <c r="AL4865" t="s">
        <v>2511</v>
      </c>
      <c r="AM4865" t="s">
        <v>2513</v>
      </c>
      <c r="AN4865" t="s">
        <v>2513</v>
      </c>
      <c r="AO4865" t="s">
        <v>2513</v>
      </c>
      <c r="AP4865" t="s">
        <v>2513</v>
      </c>
      <c r="AQ4865" t="s">
        <v>2513</v>
      </c>
      <c r="AR4865" t="s">
        <v>2513</v>
      </c>
      <c r="AS4865" t="s">
        <v>2529</v>
      </c>
      <c r="AT4865" t="s">
        <v>2513</v>
      </c>
      <c r="AU4865">
        <v>44514</v>
      </c>
      <c r="AV4865" t="s">
        <v>2513</v>
      </c>
      <c r="AW4865" t="s">
        <v>2513</v>
      </c>
      <c r="AX4865" t="s">
        <v>2513</v>
      </c>
      <c r="AY4865" t="s">
        <v>2517</v>
      </c>
      <c r="AZ4865" t="s">
        <v>2513</v>
      </c>
      <c r="BA4865" t="s">
        <v>2513</v>
      </c>
      <c r="BB4865" t="s">
        <v>2513</v>
      </c>
    </row>
    <row r="4866" spans="1:54" x14ac:dyDescent="0.45">
      <c r="A4866">
        <v>10000670</v>
      </c>
      <c r="B4866" t="s">
        <v>20760</v>
      </c>
      <c r="C4866" t="s">
        <v>27165</v>
      </c>
      <c r="D4866" t="s">
        <v>2489</v>
      </c>
      <c r="E4866" t="s">
        <v>20761</v>
      </c>
      <c r="F4866" t="s">
        <v>20762</v>
      </c>
      <c r="G4866" t="s">
        <v>11271</v>
      </c>
      <c r="H4866" t="s">
        <v>20761</v>
      </c>
      <c r="I4866" t="s">
        <v>2493</v>
      </c>
      <c r="J4866" t="s">
        <v>2494</v>
      </c>
      <c r="K4866" t="s">
        <v>2495</v>
      </c>
      <c r="L4866" t="s">
        <v>2496</v>
      </c>
      <c r="M4866" t="s">
        <v>2591</v>
      </c>
      <c r="N4866" t="s">
        <v>2496</v>
      </c>
      <c r="O4866" t="s">
        <v>2498</v>
      </c>
      <c r="P4866" t="s">
        <v>2499</v>
      </c>
      <c r="Q4866" t="s">
        <v>33</v>
      </c>
      <c r="R4866" t="s">
        <v>2500</v>
      </c>
      <c r="S4866" t="s">
        <v>2501</v>
      </c>
      <c r="T4866" t="s">
        <v>2592</v>
      </c>
      <c r="U4866" t="s">
        <v>1209</v>
      </c>
      <c r="V4866" t="s">
        <v>2593</v>
      </c>
      <c r="W4866" t="s">
        <v>260</v>
      </c>
      <c r="X4866" t="s">
        <v>2594</v>
      </c>
      <c r="Y4866" t="s">
        <v>2595</v>
      </c>
      <c r="Z4866" t="s">
        <v>2596</v>
      </c>
      <c r="AA4866" t="s">
        <v>2597</v>
      </c>
      <c r="AB4866" t="s">
        <v>2591</v>
      </c>
      <c r="AC4866" t="s">
        <v>2598</v>
      </c>
      <c r="AD4866">
        <v>2.87</v>
      </c>
      <c r="AE4866">
        <v>2.87</v>
      </c>
      <c r="AF4866" t="s">
        <v>2509</v>
      </c>
      <c r="AG4866">
        <v>1.28</v>
      </c>
      <c r="AH4866" t="s">
        <v>2510</v>
      </c>
      <c r="AI4866">
        <v>400</v>
      </c>
      <c r="AJ4866">
        <v>400</v>
      </c>
      <c r="AK4866">
        <v>9.3000000000000007</v>
      </c>
      <c r="AL4866" t="s">
        <v>2511</v>
      </c>
      <c r="AM4866" t="s">
        <v>2662</v>
      </c>
      <c r="AN4866" t="s">
        <v>2513</v>
      </c>
      <c r="AO4866" t="s">
        <v>2513</v>
      </c>
      <c r="AP4866" t="s">
        <v>2514</v>
      </c>
      <c r="AQ4866" t="s">
        <v>2513</v>
      </c>
      <c r="AR4866" t="s">
        <v>2513</v>
      </c>
      <c r="AS4866" t="s">
        <v>2529</v>
      </c>
      <c r="AT4866" t="s">
        <v>2513</v>
      </c>
      <c r="AU4866">
        <v>44514</v>
      </c>
      <c r="AV4866" t="s">
        <v>2513</v>
      </c>
      <c r="AW4866" t="s">
        <v>2513</v>
      </c>
      <c r="AX4866" t="s">
        <v>2516</v>
      </c>
      <c r="AY4866" t="s">
        <v>2517</v>
      </c>
      <c r="AZ4866" t="s">
        <v>2650</v>
      </c>
      <c r="BA4866" t="s">
        <v>2513</v>
      </c>
      <c r="BB4866" t="s">
        <v>2513</v>
      </c>
    </row>
    <row r="4867" spans="1:54" x14ac:dyDescent="0.45">
      <c r="A4867">
        <v>10000671</v>
      </c>
      <c r="B4867" t="s">
        <v>20763</v>
      </c>
      <c r="C4867" t="s">
        <v>27164</v>
      </c>
      <c r="D4867" t="s">
        <v>2489</v>
      </c>
      <c r="E4867" t="s">
        <v>20764</v>
      </c>
      <c r="F4867" t="s">
        <v>20765</v>
      </c>
      <c r="G4867" t="s">
        <v>11271</v>
      </c>
      <c r="H4867" t="s">
        <v>20764</v>
      </c>
      <c r="I4867" t="s">
        <v>2493</v>
      </c>
      <c r="J4867" t="s">
        <v>2494</v>
      </c>
      <c r="K4867" t="s">
        <v>2495</v>
      </c>
      <c r="L4867" t="s">
        <v>2496</v>
      </c>
      <c r="M4867" t="s">
        <v>2591</v>
      </c>
      <c r="N4867" t="s">
        <v>2496</v>
      </c>
      <c r="O4867" t="s">
        <v>2498</v>
      </c>
      <c r="P4867" t="s">
        <v>2499</v>
      </c>
      <c r="Q4867" t="s">
        <v>33</v>
      </c>
      <c r="R4867" t="s">
        <v>2500</v>
      </c>
      <c r="S4867" t="s">
        <v>2501</v>
      </c>
      <c r="T4867" t="s">
        <v>2592</v>
      </c>
      <c r="U4867" t="s">
        <v>1209</v>
      </c>
      <c r="V4867" t="s">
        <v>2593</v>
      </c>
      <c r="W4867" t="s">
        <v>260</v>
      </c>
      <c r="X4867" t="s">
        <v>2594</v>
      </c>
      <c r="Y4867" t="s">
        <v>2595</v>
      </c>
      <c r="Z4867" t="s">
        <v>2596</v>
      </c>
      <c r="AA4867" t="s">
        <v>2597</v>
      </c>
      <c r="AB4867" t="s">
        <v>2591</v>
      </c>
      <c r="AC4867" t="s">
        <v>2598</v>
      </c>
      <c r="AD4867">
        <v>3.03</v>
      </c>
      <c r="AE4867">
        <v>3.03</v>
      </c>
      <c r="AF4867" t="s">
        <v>2509</v>
      </c>
      <c r="AG4867">
        <v>1.456</v>
      </c>
      <c r="AH4867" t="s">
        <v>2510</v>
      </c>
      <c r="AI4867">
        <v>400</v>
      </c>
      <c r="AJ4867">
        <v>400</v>
      </c>
      <c r="AK4867">
        <v>9.5</v>
      </c>
      <c r="AL4867" t="s">
        <v>2511</v>
      </c>
      <c r="AM4867" t="s">
        <v>2662</v>
      </c>
      <c r="AN4867" t="s">
        <v>2513</v>
      </c>
      <c r="AO4867" t="s">
        <v>2513</v>
      </c>
      <c r="AP4867" t="s">
        <v>2514</v>
      </c>
      <c r="AQ4867" t="s">
        <v>2513</v>
      </c>
      <c r="AR4867" t="s">
        <v>2513</v>
      </c>
      <c r="AS4867" t="s">
        <v>2529</v>
      </c>
      <c r="AT4867" t="s">
        <v>2513</v>
      </c>
      <c r="AU4867">
        <v>44514</v>
      </c>
      <c r="AV4867" t="s">
        <v>2513</v>
      </c>
      <c r="AW4867" t="s">
        <v>2513</v>
      </c>
      <c r="AX4867" t="s">
        <v>2516</v>
      </c>
      <c r="AY4867" t="s">
        <v>2517</v>
      </c>
      <c r="AZ4867" t="s">
        <v>2650</v>
      </c>
      <c r="BA4867" t="s">
        <v>2513</v>
      </c>
      <c r="BB4867" t="s">
        <v>2513</v>
      </c>
    </row>
    <row r="4868" spans="1:54" x14ac:dyDescent="0.45">
      <c r="A4868">
        <v>10000672</v>
      </c>
      <c r="B4868" t="s">
        <v>20766</v>
      </c>
      <c r="C4868" t="s">
        <v>27166</v>
      </c>
      <c r="D4868" t="s">
        <v>2489</v>
      </c>
      <c r="E4868" t="s">
        <v>20767</v>
      </c>
      <c r="F4868" t="s">
        <v>20768</v>
      </c>
      <c r="G4868" t="s">
        <v>11271</v>
      </c>
      <c r="H4868" t="s">
        <v>20767</v>
      </c>
      <c r="I4868" t="s">
        <v>2493</v>
      </c>
      <c r="J4868" t="s">
        <v>2494</v>
      </c>
      <c r="K4868" t="s">
        <v>2495</v>
      </c>
      <c r="L4868" t="s">
        <v>2496</v>
      </c>
      <c r="M4868" t="s">
        <v>20759</v>
      </c>
      <c r="N4868" t="s">
        <v>2496</v>
      </c>
      <c r="O4868" t="s">
        <v>2498</v>
      </c>
      <c r="P4868" t="s">
        <v>2499</v>
      </c>
      <c r="Q4868" t="s">
        <v>33</v>
      </c>
      <c r="R4868" t="s">
        <v>2500</v>
      </c>
      <c r="S4868" t="s">
        <v>2501</v>
      </c>
      <c r="T4868" t="s">
        <v>2592</v>
      </c>
      <c r="U4868" t="s">
        <v>1209</v>
      </c>
      <c r="V4868" t="s">
        <v>2593</v>
      </c>
      <c r="W4868" t="s">
        <v>260</v>
      </c>
      <c r="X4868" t="s">
        <v>2615</v>
      </c>
      <c r="Y4868" t="s">
        <v>2535</v>
      </c>
      <c r="Z4868" t="s">
        <v>2616</v>
      </c>
      <c r="AA4868" t="s">
        <v>2597</v>
      </c>
      <c r="AB4868" t="s">
        <v>20759</v>
      </c>
      <c r="AC4868" t="s">
        <v>2598</v>
      </c>
      <c r="AD4868">
        <v>3.03</v>
      </c>
      <c r="AE4868">
        <v>3.03</v>
      </c>
      <c r="AF4868" t="s">
        <v>2509</v>
      </c>
      <c r="AG4868">
        <v>1.456</v>
      </c>
      <c r="AH4868" t="s">
        <v>2510</v>
      </c>
      <c r="AI4868">
        <v>400</v>
      </c>
      <c r="AJ4868">
        <v>400</v>
      </c>
      <c r="AK4868">
        <v>9.5</v>
      </c>
      <c r="AL4868" t="s">
        <v>2511</v>
      </c>
      <c r="AM4868" t="s">
        <v>2662</v>
      </c>
      <c r="AN4868" t="s">
        <v>2513</v>
      </c>
      <c r="AO4868" t="s">
        <v>2513</v>
      </c>
      <c r="AP4868" t="s">
        <v>2514</v>
      </c>
      <c r="AQ4868" t="s">
        <v>2513</v>
      </c>
      <c r="AR4868" t="s">
        <v>2513</v>
      </c>
      <c r="AS4868" t="s">
        <v>2529</v>
      </c>
      <c r="AT4868" t="s">
        <v>2513</v>
      </c>
      <c r="AU4868">
        <v>44514</v>
      </c>
      <c r="AV4868" t="s">
        <v>2513</v>
      </c>
      <c r="AW4868" t="s">
        <v>2513</v>
      </c>
      <c r="AX4868" t="s">
        <v>2516</v>
      </c>
      <c r="AY4868" t="s">
        <v>2517</v>
      </c>
      <c r="AZ4868" t="s">
        <v>2513</v>
      </c>
      <c r="BA4868" t="s">
        <v>2513</v>
      </c>
      <c r="BB4868" t="s">
        <v>2513</v>
      </c>
    </row>
    <row r="4869" spans="1:54" x14ac:dyDescent="0.45">
      <c r="A4869">
        <v>10000736</v>
      </c>
      <c r="B4869" t="s">
        <v>20769</v>
      </c>
      <c r="C4869" t="s">
        <v>26532</v>
      </c>
      <c r="D4869" t="s">
        <v>2489</v>
      </c>
      <c r="E4869" t="s">
        <v>20770</v>
      </c>
      <c r="F4869" t="s">
        <v>20771</v>
      </c>
      <c r="G4869" t="s">
        <v>11286</v>
      </c>
      <c r="H4869" t="s">
        <v>20770</v>
      </c>
      <c r="I4869" t="s">
        <v>2493</v>
      </c>
      <c r="J4869" t="s">
        <v>2494</v>
      </c>
      <c r="K4869" t="s">
        <v>2495</v>
      </c>
      <c r="L4869" t="s">
        <v>2496</v>
      </c>
      <c r="M4869" t="s">
        <v>13456</v>
      </c>
      <c r="N4869" t="s">
        <v>2496</v>
      </c>
      <c r="O4869" t="s">
        <v>2498</v>
      </c>
      <c r="P4869" t="s">
        <v>2499</v>
      </c>
      <c r="Q4869" t="s">
        <v>33</v>
      </c>
      <c r="R4869" t="s">
        <v>2500</v>
      </c>
      <c r="S4869" t="s">
        <v>2501</v>
      </c>
      <c r="T4869" t="s">
        <v>2502</v>
      </c>
      <c r="U4869" t="s">
        <v>48</v>
      </c>
      <c r="V4869" t="s">
        <v>2503</v>
      </c>
      <c r="W4869" t="s">
        <v>260</v>
      </c>
      <c r="X4869" t="s">
        <v>2504</v>
      </c>
      <c r="Y4869" t="s">
        <v>2505</v>
      </c>
      <c r="Z4869" t="s">
        <v>2506</v>
      </c>
      <c r="AA4869" t="s">
        <v>2507</v>
      </c>
      <c r="AB4869" t="s">
        <v>13456</v>
      </c>
      <c r="AC4869" t="s">
        <v>2683</v>
      </c>
      <c r="AD4869">
        <v>7.85</v>
      </c>
      <c r="AE4869">
        <v>7.85</v>
      </c>
      <c r="AF4869" t="s">
        <v>2509</v>
      </c>
      <c r="AG4869">
        <v>3.42</v>
      </c>
      <c r="AH4869" t="s">
        <v>2510</v>
      </c>
      <c r="AI4869">
        <v>600</v>
      </c>
      <c r="AJ4869">
        <v>600</v>
      </c>
      <c r="AK4869">
        <v>9.3000000000000007</v>
      </c>
      <c r="AL4869" t="s">
        <v>2511</v>
      </c>
      <c r="AM4869" t="s">
        <v>2662</v>
      </c>
      <c r="AN4869" t="s">
        <v>2513</v>
      </c>
      <c r="AO4869" t="s">
        <v>2513</v>
      </c>
      <c r="AP4869" t="s">
        <v>2514</v>
      </c>
      <c r="AQ4869" t="s">
        <v>2513</v>
      </c>
      <c r="AR4869" t="s">
        <v>2513</v>
      </c>
      <c r="AS4869" t="s">
        <v>2529</v>
      </c>
      <c r="AT4869" t="s">
        <v>2513</v>
      </c>
      <c r="AU4869">
        <v>44514</v>
      </c>
      <c r="AV4869" t="s">
        <v>2513</v>
      </c>
      <c r="AW4869" t="s">
        <v>2513</v>
      </c>
      <c r="AX4869" t="s">
        <v>2516</v>
      </c>
      <c r="AY4869" t="s">
        <v>2517</v>
      </c>
      <c r="AZ4869" t="s">
        <v>2650</v>
      </c>
      <c r="BA4869" t="s">
        <v>2513</v>
      </c>
      <c r="BB4869" t="s">
        <v>2513</v>
      </c>
    </row>
    <row r="4870" spans="1:54" x14ac:dyDescent="0.45">
      <c r="A4870">
        <v>10000748</v>
      </c>
      <c r="B4870" t="s">
        <v>20772</v>
      </c>
      <c r="C4870" t="s">
        <v>1679</v>
      </c>
      <c r="D4870" t="s">
        <v>2489</v>
      </c>
      <c r="E4870" t="s">
        <v>20773</v>
      </c>
      <c r="F4870" t="s">
        <v>20774</v>
      </c>
      <c r="G4870" t="s">
        <v>13516</v>
      </c>
      <c r="H4870" t="s">
        <v>20773</v>
      </c>
      <c r="I4870" t="s">
        <v>2493</v>
      </c>
      <c r="J4870" t="s">
        <v>2494</v>
      </c>
      <c r="K4870" t="s">
        <v>2495</v>
      </c>
      <c r="L4870" t="s">
        <v>2496</v>
      </c>
      <c r="M4870" t="s">
        <v>11406</v>
      </c>
      <c r="N4870" t="s">
        <v>2496</v>
      </c>
      <c r="O4870" t="s">
        <v>2498</v>
      </c>
      <c r="P4870" t="s">
        <v>2499</v>
      </c>
      <c r="Q4870" t="s">
        <v>33</v>
      </c>
      <c r="R4870" t="s">
        <v>2500</v>
      </c>
      <c r="S4870" t="s">
        <v>2501</v>
      </c>
      <c r="T4870" t="s">
        <v>2502</v>
      </c>
      <c r="U4870" t="s">
        <v>48</v>
      </c>
      <c r="V4870" t="s">
        <v>2722</v>
      </c>
      <c r="W4870" t="s">
        <v>246</v>
      </c>
      <c r="X4870" t="s">
        <v>11281</v>
      </c>
      <c r="Y4870" t="s">
        <v>2525</v>
      </c>
      <c r="Z4870" t="s">
        <v>11282</v>
      </c>
      <c r="AA4870" t="s">
        <v>2507</v>
      </c>
      <c r="AB4870" t="s">
        <v>11406</v>
      </c>
      <c r="AC4870" t="s">
        <v>2508</v>
      </c>
      <c r="AD4870">
        <v>8</v>
      </c>
      <c r="AE4870">
        <v>8</v>
      </c>
      <c r="AF4870" t="s">
        <v>2509</v>
      </c>
      <c r="AG4870">
        <v>3.42</v>
      </c>
      <c r="AH4870" t="s">
        <v>2510</v>
      </c>
      <c r="AI4870">
        <v>600</v>
      </c>
      <c r="AJ4870">
        <v>600</v>
      </c>
      <c r="AK4870">
        <v>9.3000000000000007</v>
      </c>
      <c r="AL4870" t="s">
        <v>2511</v>
      </c>
      <c r="AM4870" t="s">
        <v>2513</v>
      </c>
      <c r="AN4870" t="s">
        <v>2513</v>
      </c>
      <c r="AO4870" t="s">
        <v>2513</v>
      </c>
      <c r="AP4870" t="s">
        <v>2513</v>
      </c>
      <c r="AQ4870" t="s">
        <v>2513</v>
      </c>
      <c r="AR4870" t="s">
        <v>2513</v>
      </c>
      <c r="AS4870" t="s">
        <v>2529</v>
      </c>
      <c r="AT4870" t="s">
        <v>2513</v>
      </c>
      <c r="AU4870">
        <v>44514</v>
      </c>
      <c r="AV4870" t="s">
        <v>2513</v>
      </c>
      <c r="AW4870" t="s">
        <v>2513</v>
      </c>
      <c r="AX4870" t="s">
        <v>2513</v>
      </c>
      <c r="AY4870" t="s">
        <v>2517</v>
      </c>
      <c r="AZ4870" t="s">
        <v>2513</v>
      </c>
      <c r="BA4870" t="s">
        <v>2513</v>
      </c>
      <c r="BB4870" t="s">
        <v>2513</v>
      </c>
    </row>
    <row r="4871" spans="1:54" x14ac:dyDescent="0.45">
      <c r="A4871">
        <v>10000792</v>
      </c>
      <c r="B4871" t="s">
        <v>20775</v>
      </c>
      <c r="C4871" t="s">
        <v>26935</v>
      </c>
      <c r="D4871" t="s">
        <v>2489</v>
      </c>
      <c r="E4871" t="s">
        <v>20776</v>
      </c>
      <c r="F4871" t="s">
        <v>20777</v>
      </c>
      <c r="G4871" t="s">
        <v>11591</v>
      </c>
      <c r="H4871" t="s">
        <v>20776</v>
      </c>
      <c r="I4871" t="s">
        <v>2493</v>
      </c>
      <c r="J4871" t="s">
        <v>2494</v>
      </c>
      <c r="K4871" t="s">
        <v>2495</v>
      </c>
      <c r="L4871" t="s">
        <v>2496</v>
      </c>
      <c r="M4871" t="s">
        <v>11406</v>
      </c>
      <c r="N4871" t="s">
        <v>2496</v>
      </c>
      <c r="O4871" t="s">
        <v>2498</v>
      </c>
      <c r="P4871" t="s">
        <v>2499</v>
      </c>
      <c r="Q4871" t="s">
        <v>33</v>
      </c>
      <c r="R4871" t="s">
        <v>2500</v>
      </c>
      <c r="S4871" t="s">
        <v>2501</v>
      </c>
      <c r="T4871" t="s">
        <v>2502</v>
      </c>
      <c r="U4871" t="s">
        <v>48</v>
      </c>
      <c r="V4871" t="s">
        <v>2722</v>
      </c>
      <c r="W4871" t="s">
        <v>246</v>
      </c>
      <c r="X4871" t="s">
        <v>11281</v>
      </c>
      <c r="Y4871" t="s">
        <v>2525</v>
      </c>
      <c r="Z4871" t="s">
        <v>11282</v>
      </c>
      <c r="AA4871" t="s">
        <v>2507</v>
      </c>
      <c r="AB4871" t="s">
        <v>11406</v>
      </c>
      <c r="AC4871" t="s">
        <v>2508</v>
      </c>
      <c r="AD4871">
        <v>7.9</v>
      </c>
      <c r="AE4871">
        <v>7.9</v>
      </c>
      <c r="AF4871" t="s">
        <v>2509</v>
      </c>
      <c r="AG4871">
        <v>3.42</v>
      </c>
      <c r="AH4871" t="s">
        <v>2510</v>
      </c>
      <c r="AI4871">
        <v>600</v>
      </c>
      <c r="AJ4871">
        <v>600</v>
      </c>
      <c r="AK4871">
        <v>9.3000000000000007</v>
      </c>
      <c r="AL4871" t="s">
        <v>2511</v>
      </c>
      <c r="AM4871" t="s">
        <v>2662</v>
      </c>
      <c r="AN4871" t="s">
        <v>2513</v>
      </c>
      <c r="AO4871" t="s">
        <v>2513</v>
      </c>
      <c r="AP4871" t="s">
        <v>2514</v>
      </c>
      <c r="AQ4871" t="s">
        <v>2513</v>
      </c>
      <c r="AR4871" t="s">
        <v>2513</v>
      </c>
      <c r="AS4871" t="s">
        <v>2529</v>
      </c>
      <c r="AT4871" t="s">
        <v>2513</v>
      </c>
      <c r="AU4871">
        <v>44514</v>
      </c>
      <c r="AV4871" t="s">
        <v>2513</v>
      </c>
      <c r="AW4871" t="s">
        <v>2513</v>
      </c>
      <c r="AX4871" t="s">
        <v>2516</v>
      </c>
      <c r="AY4871" t="s">
        <v>2517</v>
      </c>
      <c r="AZ4871" t="s">
        <v>2650</v>
      </c>
      <c r="BA4871" t="s">
        <v>2513</v>
      </c>
      <c r="BB4871" t="s">
        <v>2513</v>
      </c>
    </row>
    <row r="4872" spans="1:54" x14ac:dyDescent="0.45">
      <c r="A4872">
        <v>10000793</v>
      </c>
      <c r="B4872" t="s">
        <v>20778</v>
      </c>
      <c r="C4872" t="s">
        <v>27167</v>
      </c>
      <c r="D4872" t="s">
        <v>2489</v>
      </c>
      <c r="E4872" t="s">
        <v>20779</v>
      </c>
      <c r="F4872" t="s">
        <v>20780</v>
      </c>
      <c r="G4872" t="s">
        <v>11598</v>
      </c>
      <c r="H4872" t="s">
        <v>20779</v>
      </c>
      <c r="I4872" t="s">
        <v>2493</v>
      </c>
      <c r="J4872" t="s">
        <v>2494</v>
      </c>
      <c r="K4872" t="s">
        <v>2495</v>
      </c>
      <c r="L4872" t="s">
        <v>2496</v>
      </c>
      <c r="M4872" t="s">
        <v>11359</v>
      </c>
      <c r="N4872" t="s">
        <v>2496</v>
      </c>
      <c r="O4872" t="s">
        <v>2498</v>
      </c>
      <c r="P4872" t="s">
        <v>2499</v>
      </c>
      <c r="Q4872" t="s">
        <v>33</v>
      </c>
      <c r="R4872" t="s">
        <v>2500</v>
      </c>
      <c r="S4872" t="s">
        <v>2501</v>
      </c>
      <c r="T4872" t="s">
        <v>2502</v>
      </c>
      <c r="U4872" t="s">
        <v>48</v>
      </c>
      <c r="V4872" t="s">
        <v>2722</v>
      </c>
      <c r="W4872" t="s">
        <v>246</v>
      </c>
      <c r="X4872" t="s">
        <v>11360</v>
      </c>
      <c r="Y4872" t="s">
        <v>2505</v>
      </c>
      <c r="Z4872" t="s">
        <v>11361</v>
      </c>
      <c r="AA4872" t="s">
        <v>2507</v>
      </c>
      <c r="AB4872" t="s">
        <v>11359</v>
      </c>
      <c r="AC4872" t="s">
        <v>2508</v>
      </c>
      <c r="AD4872">
        <v>8</v>
      </c>
      <c r="AE4872">
        <v>8</v>
      </c>
      <c r="AF4872" t="s">
        <v>2509</v>
      </c>
      <c r="AG4872">
        <v>3.42</v>
      </c>
      <c r="AH4872" t="s">
        <v>2510</v>
      </c>
      <c r="AI4872">
        <v>600</v>
      </c>
      <c r="AJ4872">
        <v>600</v>
      </c>
      <c r="AK4872">
        <v>9.3000000000000007</v>
      </c>
      <c r="AL4872" t="s">
        <v>2511</v>
      </c>
      <c r="AM4872" t="s">
        <v>2662</v>
      </c>
      <c r="AN4872" t="s">
        <v>2513</v>
      </c>
      <c r="AO4872" t="s">
        <v>2513</v>
      </c>
      <c r="AP4872" t="s">
        <v>2514</v>
      </c>
      <c r="AQ4872" t="s">
        <v>2513</v>
      </c>
      <c r="AR4872" t="s">
        <v>2513</v>
      </c>
      <c r="AS4872" t="s">
        <v>2529</v>
      </c>
      <c r="AT4872" t="s">
        <v>2513</v>
      </c>
      <c r="AU4872">
        <v>44514</v>
      </c>
      <c r="AV4872" t="s">
        <v>2513</v>
      </c>
      <c r="AW4872" t="s">
        <v>2513</v>
      </c>
      <c r="AX4872" t="s">
        <v>2516</v>
      </c>
      <c r="AY4872" t="s">
        <v>2517</v>
      </c>
      <c r="AZ4872" t="s">
        <v>2650</v>
      </c>
      <c r="BA4872" t="s">
        <v>2513</v>
      </c>
      <c r="BB4872" t="s">
        <v>2513</v>
      </c>
    </row>
    <row r="4873" spans="1:54" x14ac:dyDescent="0.45">
      <c r="A4873">
        <v>10000795</v>
      </c>
      <c r="B4873" t="s">
        <v>1908</v>
      </c>
      <c r="C4873" t="s">
        <v>1910</v>
      </c>
      <c r="D4873" t="s">
        <v>2489</v>
      </c>
      <c r="E4873" t="s">
        <v>1909</v>
      </c>
      <c r="F4873" t="s">
        <v>20781</v>
      </c>
      <c r="G4873" t="s">
        <v>13452</v>
      </c>
      <c r="H4873" t="s">
        <v>1909</v>
      </c>
      <c r="I4873" t="s">
        <v>2493</v>
      </c>
      <c r="J4873" t="s">
        <v>2494</v>
      </c>
      <c r="K4873" t="s">
        <v>2495</v>
      </c>
      <c r="L4873" t="s">
        <v>2496</v>
      </c>
      <c r="M4873" t="s">
        <v>2497</v>
      </c>
      <c r="N4873" t="s">
        <v>2496</v>
      </c>
      <c r="O4873" t="s">
        <v>2498</v>
      </c>
      <c r="P4873" t="s">
        <v>2499</v>
      </c>
      <c r="Q4873" t="s">
        <v>33</v>
      </c>
      <c r="R4873" t="s">
        <v>2500</v>
      </c>
      <c r="S4873" t="s">
        <v>2501</v>
      </c>
      <c r="T4873" t="s">
        <v>2502</v>
      </c>
      <c r="U4873" t="s">
        <v>48</v>
      </c>
      <c r="V4873" t="s">
        <v>2503</v>
      </c>
      <c r="W4873" t="s">
        <v>260</v>
      </c>
      <c r="X4873" t="s">
        <v>2504</v>
      </c>
      <c r="Y4873" t="s">
        <v>2505</v>
      </c>
      <c r="Z4873" t="s">
        <v>2506</v>
      </c>
      <c r="AA4873" t="s">
        <v>2507</v>
      </c>
      <c r="AB4873" t="s">
        <v>2497</v>
      </c>
      <c r="AC4873" t="s">
        <v>2508</v>
      </c>
      <c r="AD4873">
        <v>7.85</v>
      </c>
      <c r="AE4873">
        <v>7.85</v>
      </c>
      <c r="AF4873" t="s">
        <v>2509</v>
      </c>
      <c r="AG4873">
        <v>3.42</v>
      </c>
      <c r="AH4873" t="s">
        <v>2510</v>
      </c>
      <c r="AI4873">
        <v>600</v>
      </c>
      <c r="AJ4873">
        <v>600</v>
      </c>
      <c r="AK4873">
        <v>9.3000000000000007</v>
      </c>
      <c r="AL4873" t="s">
        <v>2511</v>
      </c>
      <c r="AM4873" t="s">
        <v>2662</v>
      </c>
      <c r="AN4873" t="s">
        <v>2513</v>
      </c>
      <c r="AO4873" t="s">
        <v>2513</v>
      </c>
      <c r="AP4873" t="s">
        <v>2514</v>
      </c>
      <c r="AQ4873" t="s">
        <v>2513</v>
      </c>
      <c r="AR4873" t="s">
        <v>2513</v>
      </c>
      <c r="AS4873" t="s">
        <v>2529</v>
      </c>
      <c r="AT4873" t="s">
        <v>2513</v>
      </c>
      <c r="AU4873">
        <v>44514</v>
      </c>
      <c r="AV4873" t="s">
        <v>2513</v>
      </c>
      <c r="AW4873" t="s">
        <v>2513</v>
      </c>
      <c r="AX4873" t="s">
        <v>2516</v>
      </c>
      <c r="AY4873" t="s">
        <v>2517</v>
      </c>
      <c r="AZ4873" t="s">
        <v>2650</v>
      </c>
      <c r="BA4873" t="s">
        <v>2513</v>
      </c>
      <c r="BB4873" t="s">
        <v>2513</v>
      </c>
    </row>
    <row r="4874" spans="1:54" x14ac:dyDescent="0.45">
      <c r="A4874">
        <v>10000821</v>
      </c>
      <c r="B4874" t="s">
        <v>1913</v>
      </c>
      <c r="C4874" t="s">
        <v>1915</v>
      </c>
      <c r="D4874" t="s">
        <v>2489</v>
      </c>
      <c r="E4874" t="s">
        <v>1914</v>
      </c>
      <c r="F4874" t="s">
        <v>20782</v>
      </c>
      <c r="G4874" t="s">
        <v>13452</v>
      </c>
      <c r="H4874" t="s">
        <v>1914</v>
      </c>
      <c r="I4874" t="s">
        <v>2493</v>
      </c>
      <c r="J4874" t="s">
        <v>2494</v>
      </c>
      <c r="K4874" t="s">
        <v>2495</v>
      </c>
      <c r="L4874" t="s">
        <v>2496</v>
      </c>
      <c r="M4874" t="s">
        <v>2497</v>
      </c>
      <c r="N4874" t="s">
        <v>2496</v>
      </c>
      <c r="O4874" t="s">
        <v>2498</v>
      </c>
      <c r="P4874" t="s">
        <v>2499</v>
      </c>
      <c r="Q4874" t="s">
        <v>33</v>
      </c>
      <c r="R4874" t="s">
        <v>2500</v>
      </c>
      <c r="S4874" t="s">
        <v>2501</v>
      </c>
      <c r="T4874" t="s">
        <v>2502</v>
      </c>
      <c r="U4874" t="s">
        <v>48</v>
      </c>
      <c r="V4874" t="s">
        <v>2503</v>
      </c>
      <c r="W4874" t="s">
        <v>260</v>
      </c>
      <c r="X4874" t="s">
        <v>2504</v>
      </c>
      <c r="Y4874" t="s">
        <v>2505</v>
      </c>
      <c r="Z4874" t="s">
        <v>2506</v>
      </c>
      <c r="AA4874" t="s">
        <v>2507</v>
      </c>
      <c r="AB4874" t="s">
        <v>2497</v>
      </c>
      <c r="AC4874" t="s">
        <v>2508</v>
      </c>
      <c r="AD4874">
        <v>7.85</v>
      </c>
      <c r="AE4874">
        <v>7.85</v>
      </c>
      <c r="AF4874" t="s">
        <v>2509</v>
      </c>
      <c r="AG4874">
        <v>3.42</v>
      </c>
      <c r="AH4874" t="s">
        <v>2510</v>
      </c>
      <c r="AI4874">
        <v>600</v>
      </c>
      <c r="AJ4874">
        <v>600</v>
      </c>
      <c r="AK4874">
        <v>9.3000000000000007</v>
      </c>
      <c r="AL4874" t="s">
        <v>2511</v>
      </c>
      <c r="AM4874" t="s">
        <v>2662</v>
      </c>
      <c r="AN4874" t="s">
        <v>2513</v>
      </c>
      <c r="AO4874" t="s">
        <v>2513</v>
      </c>
      <c r="AP4874" t="s">
        <v>2514</v>
      </c>
      <c r="AQ4874" t="s">
        <v>2513</v>
      </c>
      <c r="AR4874" t="s">
        <v>2513</v>
      </c>
      <c r="AS4874" t="s">
        <v>2529</v>
      </c>
      <c r="AT4874" t="s">
        <v>2513</v>
      </c>
      <c r="AU4874">
        <v>44514</v>
      </c>
      <c r="AV4874" t="s">
        <v>2513</v>
      </c>
      <c r="AW4874" t="s">
        <v>2513</v>
      </c>
      <c r="AX4874" t="s">
        <v>2516</v>
      </c>
      <c r="AY4874" t="s">
        <v>2517</v>
      </c>
      <c r="AZ4874" t="s">
        <v>2650</v>
      </c>
      <c r="BA4874" t="s">
        <v>2513</v>
      </c>
      <c r="BB4874" t="s">
        <v>2513</v>
      </c>
    </row>
    <row r="4875" spans="1:54" x14ac:dyDescent="0.45">
      <c r="A4875">
        <v>10000832</v>
      </c>
      <c r="B4875" t="s">
        <v>20783</v>
      </c>
      <c r="C4875" t="s">
        <v>1688</v>
      </c>
      <c r="D4875" t="s">
        <v>2489</v>
      </c>
      <c r="E4875" t="s">
        <v>20784</v>
      </c>
      <c r="F4875" t="s">
        <v>20785</v>
      </c>
      <c r="G4875" t="s">
        <v>13403</v>
      </c>
      <c r="H4875" t="s">
        <v>20784</v>
      </c>
      <c r="I4875" t="s">
        <v>2493</v>
      </c>
      <c r="J4875" t="s">
        <v>2494</v>
      </c>
      <c r="K4875" t="s">
        <v>2495</v>
      </c>
      <c r="L4875" t="s">
        <v>2496</v>
      </c>
      <c r="M4875" t="s">
        <v>13541</v>
      </c>
      <c r="N4875" t="s">
        <v>2496</v>
      </c>
      <c r="O4875" t="s">
        <v>2498</v>
      </c>
      <c r="P4875" t="s">
        <v>2499</v>
      </c>
      <c r="Q4875" t="s">
        <v>33</v>
      </c>
      <c r="R4875" t="s">
        <v>2500</v>
      </c>
      <c r="S4875" t="s">
        <v>2501</v>
      </c>
      <c r="T4875" t="s">
        <v>2502</v>
      </c>
      <c r="U4875" t="s">
        <v>48</v>
      </c>
      <c r="V4875" t="s">
        <v>2503</v>
      </c>
      <c r="W4875" t="s">
        <v>260</v>
      </c>
      <c r="X4875" t="s">
        <v>2524</v>
      </c>
      <c r="Y4875" t="s">
        <v>2525</v>
      </c>
      <c r="Z4875" t="s">
        <v>2526</v>
      </c>
      <c r="AA4875" t="s">
        <v>2507</v>
      </c>
      <c r="AB4875" t="s">
        <v>13541</v>
      </c>
      <c r="AC4875" t="s">
        <v>2577</v>
      </c>
      <c r="AD4875">
        <v>7.85</v>
      </c>
      <c r="AE4875">
        <v>7.85</v>
      </c>
      <c r="AF4875" t="s">
        <v>2509</v>
      </c>
      <c r="AG4875">
        <v>3.42</v>
      </c>
      <c r="AH4875" t="s">
        <v>2510</v>
      </c>
      <c r="AI4875">
        <v>600</v>
      </c>
      <c r="AJ4875">
        <v>600</v>
      </c>
      <c r="AK4875">
        <v>9.3000000000000007</v>
      </c>
      <c r="AL4875" t="s">
        <v>2511</v>
      </c>
      <c r="AM4875" t="s">
        <v>2513</v>
      </c>
      <c r="AN4875" t="s">
        <v>2513</v>
      </c>
      <c r="AO4875" t="s">
        <v>2513</v>
      </c>
      <c r="AP4875" t="s">
        <v>2513</v>
      </c>
      <c r="AQ4875" t="s">
        <v>2513</v>
      </c>
      <c r="AR4875" t="s">
        <v>2513</v>
      </c>
      <c r="AS4875" t="s">
        <v>2529</v>
      </c>
      <c r="AT4875" t="s">
        <v>2513</v>
      </c>
      <c r="AU4875">
        <v>44514</v>
      </c>
      <c r="AV4875" t="s">
        <v>2513</v>
      </c>
      <c r="AW4875" t="s">
        <v>2513</v>
      </c>
      <c r="AX4875" t="s">
        <v>2513</v>
      </c>
      <c r="AY4875" t="s">
        <v>2517</v>
      </c>
      <c r="AZ4875" t="s">
        <v>2513</v>
      </c>
      <c r="BA4875" t="s">
        <v>2513</v>
      </c>
      <c r="BB4875" t="s">
        <v>2513</v>
      </c>
    </row>
    <row r="4876" spans="1:54" x14ac:dyDescent="0.45">
      <c r="A4876">
        <v>10000845</v>
      </c>
      <c r="B4876" t="s">
        <v>1261</v>
      </c>
      <c r="C4876" t="s">
        <v>1263</v>
      </c>
      <c r="D4876" t="s">
        <v>2489</v>
      </c>
      <c r="E4876" t="s">
        <v>1262</v>
      </c>
      <c r="F4876" t="s">
        <v>20786</v>
      </c>
      <c r="G4876" t="s">
        <v>13548</v>
      </c>
      <c r="H4876" t="s">
        <v>1262</v>
      </c>
      <c r="I4876" t="s">
        <v>2493</v>
      </c>
      <c r="J4876" t="s">
        <v>2494</v>
      </c>
      <c r="K4876" t="s">
        <v>2495</v>
      </c>
      <c r="L4876" t="s">
        <v>2496</v>
      </c>
      <c r="M4876" t="s">
        <v>12273</v>
      </c>
      <c r="N4876" t="s">
        <v>2496</v>
      </c>
      <c r="O4876" t="s">
        <v>2498</v>
      </c>
      <c r="P4876" t="s">
        <v>2499</v>
      </c>
      <c r="Q4876" t="s">
        <v>33</v>
      </c>
      <c r="R4876" t="s">
        <v>2500</v>
      </c>
      <c r="S4876" t="s">
        <v>2501</v>
      </c>
      <c r="T4876" t="s">
        <v>2592</v>
      </c>
      <c r="U4876" t="s">
        <v>1209</v>
      </c>
      <c r="V4876" t="s">
        <v>2593</v>
      </c>
      <c r="W4876" t="s">
        <v>260</v>
      </c>
      <c r="X4876" t="s">
        <v>2615</v>
      </c>
      <c r="Y4876" t="s">
        <v>2535</v>
      </c>
      <c r="Z4876" t="s">
        <v>12274</v>
      </c>
      <c r="AA4876" t="s">
        <v>2507</v>
      </c>
      <c r="AB4876" t="s">
        <v>12273</v>
      </c>
      <c r="AC4876" t="s">
        <v>2508</v>
      </c>
      <c r="AD4876">
        <v>2.9</v>
      </c>
      <c r="AE4876">
        <v>2.9</v>
      </c>
      <c r="AF4876" t="s">
        <v>2509</v>
      </c>
      <c r="AG4876">
        <v>1.28</v>
      </c>
      <c r="AH4876" t="s">
        <v>2510</v>
      </c>
      <c r="AI4876">
        <v>400</v>
      </c>
      <c r="AJ4876">
        <v>400</v>
      </c>
      <c r="AK4876">
        <v>9.3000000000000007</v>
      </c>
      <c r="AL4876" t="s">
        <v>2511</v>
      </c>
      <c r="AM4876" t="s">
        <v>2512</v>
      </c>
      <c r="AN4876" t="s">
        <v>2513</v>
      </c>
      <c r="AO4876" t="s">
        <v>2513</v>
      </c>
      <c r="AP4876" t="s">
        <v>2514</v>
      </c>
      <c r="AQ4876" t="s">
        <v>2513</v>
      </c>
      <c r="AR4876" t="s">
        <v>2513</v>
      </c>
      <c r="AS4876" t="s">
        <v>2529</v>
      </c>
      <c r="AT4876" t="s">
        <v>2513</v>
      </c>
      <c r="AU4876">
        <v>44514</v>
      </c>
      <c r="AV4876" t="s">
        <v>2513</v>
      </c>
      <c r="AW4876" t="s">
        <v>2513</v>
      </c>
      <c r="AX4876" t="s">
        <v>2516</v>
      </c>
      <c r="AY4876" t="s">
        <v>2517</v>
      </c>
      <c r="AZ4876" t="s">
        <v>2650</v>
      </c>
      <c r="BA4876" t="s">
        <v>2513</v>
      </c>
      <c r="BB4876" t="s">
        <v>2513</v>
      </c>
    </row>
    <row r="4877" spans="1:54" x14ac:dyDescent="0.45">
      <c r="A4877">
        <v>10000846</v>
      </c>
      <c r="B4877" t="s">
        <v>20787</v>
      </c>
      <c r="C4877" t="s">
        <v>2461</v>
      </c>
      <c r="D4877" t="s">
        <v>2489</v>
      </c>
      <c r="E4877" t="s">
        <v>20788</v>
      </c>
      <c r="F4877" t="s">
        <v>20789</v>
      </c>
      <c r="G4877" t="s">
        <v>12289</v>
      </c>
      <c r="H4877" t="s">
        <v>20788</v>
      </c>
      <c r="I4877" t="s">
        <v>2493</v>
      </c>
      <c r="J4877" t="s">
        <v>2494</v>
      </c>
      <c r="K4877" t="s">
        <v>2495</v>
      </c>
      <c r="L4877" t="s">
        <v>2496</v>
      </c>
      <c r="M4877" t="s">
        <v>13549</v>
      </c>
      <c r="N4877" t="s">
        <v>2496</v>
      </c>
      <c r="O4877" t="s">
        <v>2498</v>
      </c>
      <c r="P4877" t="s">
        <v>2499</v>
      </c>
      <c r="Q4877" t="s">
        <v>33</v>
      </c>
      <c r="R4877" t="s">
        <v>2500</v>
      </c>
      <c r="S4877" t="s">
        <v>2501</v>
      </c>
      <c r="T4877" t="s">
        <v>2592</v>
      </c>
      <c r="U4877" t="s">
        <v>1209</v>
      </c>
      <c r="V4877" t="s">
        <v>2593</v>
      </c>
      <c r="W4877" t="s">
        <v>260</v>
      </c>
      <c r="X4877" t="s">
        <v>2631</v>
      </c>
      <c r="Y4877" t="s">
        <v>2505</v>
      </c>
      <c r="Z4877" t="s">
        <v>13550</v>
      </c>
      <c r="AA4877" t="s">
        <v>2507</v>
      </c>
      <c r="AB4877" t="s">
        <v>13549</v>
      </c>
      <c r="AC4877" t="s">
        <v>2508</v>
      </c>
      <c r="AD4877">
        <v>2.9</v>
      </c>
      <c r="AE4877">
        <v>2.9</v>
      </c>
      <c r="AF4877" t="s">
        <v>2509</v>
      </c>
      <c r="AG4877">
        <v>1.28</v>
      </c>
      <c r="AH4877" t="s">
        <v>2510</v>
      </c>
      <c r="AI4877">
        <v>400</v>
      </c>
      <c r="AJ4877">
        <v>400</v>
      </c>
      <c r="AK4877">
        <v>9.3000000000000007</v>
      </c>
      <c r="AL4877" t="s">
        <v>2511</v>
      </c>
      <c r="AM4877" t="s">
        <v>2662</v>
      </c>
      <c r="AN4877" t="s">
        <v>2513</v>
      </c>
      <c r="AO4877" t="s">
        <v>2513</v>
      </c>
      <c r="AP4877" t="s">
        <v>2514</v>
      </c>
      <c r="AQ4877" t="s">
        <v>2513</v>
      </c>
      <c r="AR4877" t="s">
        <v>2513</v>
      </c>
      <c r="AS4877" t="s">
        <v>2529</v>
      </c>
      <c r="AT4877" t="s">
        <v>2513</v>
      </c>
      <c r="AU4877">
        <v>44514</v>
      </c>
      <c r="AV4877" t="s">
        <v>2513</v>
      </c>
      <c r="AW4877" t="s">
        <v>2513</v>
      </c>
      <c r="AX4877" t="s">
        <v>2516</v>
      </c>
      <c r="AY4877" t="s">
        <v>2517</v>
      </c>
      <c r="AZ4877" t="s">
        <v>2650</v>
      </c>
      <c r="BA4877" t="s">
        <v>2513</v>
      </c>
      <c r="BB4877" t="s">
        <v>2513</v>
      </c>
    </row>
    <row r="4878" spans="1:54" x14ac:dyDescent="0.45">
      <c r="A4878">
        <v>10000885</v>
      </c>
      <c r="B4878" t="s">
        <v>20790</v>
      </c>
      <c r="C4878" t="s">
        <v>201</v>
      </c>
      <c r="D4878" t="s">
        <v>2489</v>
      </c>
      <c r="E4878" t="s">
        <v>20791</v>
      </c>
      <c r="F4878" t="s">
        <v>20792</v>
      </c>
      <c r="G4878" t="s">
        <v>13480</v>
      </c>
      <c r="H4878" t="s">
        <v>20791</v>
      </c>
      <c r="I4878" t="s">
        <v>2493</v>
      </c>
      <c r="J4878" t="s">
        <v>2494</v>
      </c>
      <c r="K4878" t="s">
        <v>2495</v>
      </c>
      <c r="L4878" t="s">
        <v>2496</v>
      </c>
      <c r="M4878" t="s">
        <v>2533</v>
      </c>
      <c r="N4878" t="s">
        <v>2496</v>
      </c>
      <c r="O4878" t="s">
        <v>2498</v>
      </c>
      <c r="P4878" t="s">
        <v>2499</v>
      </c>
      <c r="Q4878" t="s">
        <v>33</v>
      </c>
      <c r="R4878" t="s">
        <v>2500</v>
      </c>
      <c r="S4878" t="s">
        <v>2501</v>
      </c>
      <c r="T4878" t="s">
        <v>2502</v>
      </c>
      <c r="U4878" t="s">
        <v>48</v>
      </c>
      <c r="V4878" t="s">
        <v>2503</v>
      </c>
      <c r="W4878" t="s">
        <v>260</v>
      </c>
      <c r="X4878" t="s">
        <v>2534</v>
      </c>
      <c r="Y4878" t="s">
        <v>2535</v>
      </c>
      <c r="Z4878" t="s">
        <v>2536</v>
      </c>
      <c r="AA4878" t="s">
        <v>2507</v>
      </c>
      <c r="AB4878" t="s">
        <v>2533</v>
      </c>
      <c r="AC4878" t="s">
        <v>2508</v>
      </c>
      <c r="AD4878">
        <v>7.85</v>
      </c>
      <c r="AE4878">
        <v>7.85</v>
      </c>
      <c r="AF4878" t="s">
        <v>2509</v>
      </c>
      <c r="AG4878">
        <v>3.42</v>
      </c>
      <c r="AH4878" t="s">
        <v>2510</v>
      </c>
      <c r="AI4878">
        <v>600</v>
      </c>
      <c r="AJ4878">
        <v>600</v>
      </c>
      <c r="AK4878">
        <v>9.3000000000000007</v>
      </c>
      <c r="AL4878" t="s">
        <v>2511</v>
      </c>
      <c r="AM4878" t="s">
        <v>2513</v>
      </c>
      <c r="AN4878" t="s">
        <v>2513</v>
      </c>
      <c r="AO4878" t="s">
        <v>2513</v>
      </c>
      <c r="AP4878" t="s">
        <v>2513</v>
      </c>
      <c r="AQ4878" t="s">
        <v>2513</v>
      </c>
      <c r="AR4878" t="s">
        <v>2513</v>
      </c>
      <c r="AS4878" t="s">
        <v>2529</v>
      </c>
      <c r="AT4878" t="s">
        <v>2513</v>
      </c>
      <c r="AU4878">
        <v>44514</v>
      </c>
      <c r="AV4878" t="s">
        <v>2513</v>
      </c>
      <c r="AW4878" t="s">
        <v>2513</v>
      </c>
      <c r="AX4878" t="s">
        <v>2513</v>
      </c>
      <c r="AY4878" t="s">
        <v>2517</v>
      </c>
      <c r="AZ4878" t="s">
        <v>2513</v>
      </c>
      <c r="BA4878" t="s">
        <v>2513</v>
      </c>
      <c r="BB4878" t="s">
        <v>2513</v>
      </c>
    </row>
    <row r="4879" spans="1:54" x14ac:dyDescent="0.45">
      <c r="A4879">
        <v>10000889</v>
      </c>
      <c r="B4879" t="s">
        <v>20793</v>
      </c>
      <c r="C4879" t="s">
        <v>1838</v>
      </c>
      <c r="D4879" t="s">
        <v>2489</v>
      </c>
      <c r="E4879" t="s">
        <v>20794</v>
      </c>
      <c r="F4879" t="s">
        <v>20795</v>
      </c>
      <c r="G4879" t="s">
        <v>13403</v>
      </c>
      <c r="H4879" t="s">
        <v>20794</v>
      </c>
      <c r="I4879" t="s">
        <v>2493</v>
      </c>
      <c r="J4879" t="s">
        <v>2494</v>
      </c>
      <c r="K4879" t="s">
        <v>2495</v>
      </c>
      <c r="L4879" t="s">
        <v>2496</v>
      </c>
      <c r="M4879" t="s">
        <v>2570</v>
      </c>
      <c r="N4879" t="s">
        <v>2496</v>
      </c>
      <c r="O4879" t="s">
        <v>2498</v>
      </c>
      <c r="P4879" t="s">
        <v>2499</v>
      </c>
      <c r="Q4879" t="s">
        <v>33</v>
      </c>
      <c r="R4879" t="s">
        <v>2500</v>
      </c>
      <c r="S4879" t="s">
        <v>2501</v>
      </c>
      <c r="T4879" t="s">
        <v>2502</v>
      </c>
      <c r="U4879" t="s">
        <v>48</v>
      </c>
      <c r="V4879" t="s">
        <v>2503</v>
      </c>
      <c r="W4879" t="s">
        <v>260</v>
      </c>
      <c r="X4879" t="s">
        <v>2524</v>
      </c>
      <c r="Y4879" t="s">
        <v>2525</v>
      </c>
      <c r="Z4879" t="s">
        <v>2526</v>
      </c>
      <c r="AA4879" t="s">
        <v>2507</v>
      </c>
      <c r="AB4879" t="s">
        <v>2570</v>
      </c>
      <c r="AC4879" t="s">
        <v>2508</v>
      </c>
      <c r="AD4879">
        <v>7.85</v>
      </c>
      <c r="AE4879">
        <v>7.85</v>
      </c>
      <c r="AF4879" t="s">
        <v>2509</v>
      </c>
      <c r="AG4879">
        <v>3.42</v>
      </c>
      <c r="AH4879" t="s">
        <v>2510</v>
      </c>
      <c r="AI4879">
        <v>600</v>
      </c>
      <c r="AJ4879">
        <v>600</v>
      </c>
      <c r="AK4879">
        <v>9.3000000000000007</v>
      </c>
      <c r="AL4879" t="s">
        <v>2511</v>
      </c>
      <c r="AM4879" t="s">
        <v>2513</v>
      </c>
      <c r="AN4879" t="s">
        <v>2513</v>
      </c>
      <c r="AO4879" t="s">
        <v>2513</v>
      </c>
      <c r="AP4879" t="s">
        <v>2513</v>
      </c>
      <c r="AQ4879" t="s">
        <v>2513</v>
      </c>
      <c r="AR4879" t="s">
        <v>2513</v>
      </c>
      <c r="AS4879" t="s">
        <v>2529</v>
      </c>
      <c r="AT4879" t="s">
        <v>2513</v>
      </c>
      <c r="AU4879">
        <v>44514</v>
      </c>
      <c r="AV4879" t="s">
        <v>2513</v>
      </c>
      <c r="AW4879" t="s">
        <v>2513</v>
      </c>
      <c r="AX4879" t="s">
        <v>2513</v>
      </c>
      <c r="AY4879" t="s">
        <v>2517</v>
      </c>
      <c r="AZ4879" t="s">
        <v>2513</v>
      </c>
      <c r="BA4879" t="s">
        <v>2513</v>
      </c>
      <c r="BB4879" t="s">
        <v>2513</v>
      </c>
    </row>
    <row r="4880" spans="1:54" x14ac:dyDescent="0.45">
      <c r="A4880">
        <v>10000893</v>
      </c>
      <c r="B4880" t="s">
        <v>20796</v>
      </c>
      <c r="C4880" t="s">
        <v>1079</v>
      </c>
      <c r="D4880" t="s">
        <v>2489</v>
      </c>
      <c r="E4880" t="s">
        <v>20797</v>
      </c>
      <c r="F4880" t="s">
        <v>20798</v>
      </c>
      <c r="G4880" t="s">
        <v>13372</v>
      </c>
      <c r="H4880" t="s">
        <v>20797</v>
      </c>
      <c r="I4880" t="s">
        <v>2493</v>
      </c>
      <c r="J4880" t="s">
        <v>2494</v>
      </c>
      <c r="K4880" t="s">
        <v>2495</v>
      </c>
      <c r="L4880" t="s">
        <v>2496</v>
      </c>
      <c r="M4880" t="s">
        <v>13373</v>
      </c>
      <c r="N4880" t="s">
        <v>2496</v>
      </c>
      <c r="O4880" t="s">
        <v>2498</v>
      </c>
      <c r="P4880" t="s">
        <v>2499</v>
      </c>
      <c r="Q4880" t="s">
        <v>33</v>
      </c>
      <c r="R4880" t="s">
        <v>2500</v>
      </c>
      <c r="S4880" t="s">
        <v>2501</v>
      </c>
      <c r="T4880" t="s">
        <v>2564</v>
      </c>
      <c r="U4880" t="s">
        <v>17</v>
      </c>
      <c r="V4880" t="s">
        <v>2565</v>
      </c>
      <c r="W4880" t="s">
        <v>260</v>
      </c>
      <c r="X4880" t="s">
        <v>2575</v>
      </c>
      <c r="Y4880" t="s">
        <v>2525</v>
      </c>
      <c r="Z4880" t="s">
        <v>2576</v>
      </c>
      <c r="AA4880" t="s">
        <v>2507</v>
      </c>
      <c r="AB4880" t="s">
        <v>13373</v>
      </c>
      <c r="AC4880" t="s">
        <v>2508</v>
      </c>
      <c r="AD4880">
        <v>3.9169999999999998</v>
      </c>
      <c r="AE4880">
        <v>3.9169999999999998</v>
      </c>
      <c r="AF4880" t="s">
        <v>2509</v>
      </c>
      <c r="AG4880">
        <v>1.71</v>
      </c>
      <c r="AH4880" t="s">
        <v>2510</v>
      </c>
      <c r="AI4880">
        <v>600</v>
      </c>
      <c r="AJ4880">
        <v>300</v>
      </c>
      <c r="AK4880">
        <v>9.3000000000000007</v>
      </c>
      <c r="AL4880" t="s">
        <v>2511</v>
      </c>
      <c r="AM4880" t="s">
        <v>2513</v>
      </c>
      <c r="AN4880" t="s">
        <v>2513</v>
      </c>
      <c r="AO4880" t="s">
        <v>2513</v>
      </c>
      <c r="AP4880" t="s">
        <v>2513</v>
      </c>
      <c r="AQ4880" t="s">
        <v>2513</v>
      </c>
      <c r="AR4880" t="s">
        <v>2513</v>
      </c>
      <c r="AS4880" t="s">
        <v>2529</v>
      </c>
      <c r="AT4880" t="s">
        <v>2513</v>
      </c>
      <c r="AU4880">
        <v>44514</v>
      </c>
      <c r="AV4880" t="s">
        <v>2513</v>
      </c>
      <c r="AW4880" t="s">
        <v>2513</v>
      </c>
      <c r="AX4880" t="s">
        <v>2513</v>
      </c>
      <c r="AY4880" t="s">
        <v>2517</v>
      </c>
      <c r="AZ4880" t="s">
        <v>2513</v>
      </c>
      <c r="BA4880" t="s">
        <v>2513</v>
      </c>
      <c r="BB4880" t="s">
        <v>2513</v>
      </c>
    </row>
    <row r="4881" spans="1:54" x14ac:dyDescent="0.45">
      <c r="A4881">
        <v>10000896</v>
      </c>
      <c r="B4881" t="s">
        <v>20799</v>
      </c>
      <c r="C4881" t="s">
        <v>1682</v>
      </c>
      <c r="D4881" t="s">
        <v>2489</v>
      </c>
      <c r="E4881" t="s">
        <v>20800</v>
      </c>
      <c r="F4881" t="s">
        <v>20801</v>
      </c>
      <c r="G4881" t="s">
        <v>13480</v>
      </c>
      <c r="H4881" t="s">
        <v>20800</v>
      </c>
      <c r="I4881" t="s">
        <v>2493</v>
      </c>
      <c r="J4881" t="s">
        <v>2494</v>
      </c>
      <c r="K4881" t="s">
        <v>2495</v>
      </c>
      <c r="L4881" t="s">
        <v>2496</v>
      </c>
      <c r="M4881" t="s">
        <v>15064</v>
      </c>
      <c r="N4881" t="s">
        <v>2496</v>
      </c>
      <c r="O4881" t="s">
        <v>2498</v>
      </c>
      <c r="P4881" t="s">
        <v>2499</v>
      </c>
      <c r="Q4881" t="s">
        <v>33</v>
      </c>
      <c r="R4881" t="s">
        <v>2500</v>
      </c>
      <c r="S4881" t="s">
        <v>2501</v>
      </c>
      <c r="T4881" t="s">
        <v>2502</v>
      </c>
      <c r="U4881" t="s">
        <v>48</v>
      </c>
      <c r="V4881" t="s">
        <v>2503</v>
      </c>
      <c r="W4881" t="s">
        <v>260</v>
      </c>
      <c r="X4881" t="s">
        <v>12267</v>
      </c>
      <c r="Y4881" t="s">
        <v>2724</v>
      </c>
      <c r="Z4881" t="s">
        <v>12268</v>
      </c>
      <c r="AA4881" t="s">
        <v>2507</v>
      </c>
      <c r="AB4881" t="s">
        <v>15064</v>
      </c>
      <c r="AC4881" t="s">
        <v>2508</v>
      </c>
      <c r="AD4881">
        <v>7.85</v>
      </c>
      <c r="AE4881">
        <v>7.85</v>
      </c>
      <c r="AF4881" t="s">
        <v>2509</v>
      </c>
      <c r="AG4881">
        <v>3.42</v>
      </c>
      <c r="AH4881" t="s">
        <v>2510</v>
      </c>
      <c r="AI4881">
        <v>600</v>
      </c>
      <c r="AJ4881">
        <v>600</v>
      </c>
      <c r="AK4881">
        <v>9.3000000000000007</v>
      </c>
      <c r="AL4881" t="s">
        <v>2511</v>
      </c>
      <c r="AM4881" t="s">
        <v>2513</v>
      </c>
      <c r="AN4881" t="s">
        <v>2513</v>
      </c>
      <c r="AO4881" t="s">
        <v>2513</v>
      </c>
      <c r="AP4881" t="s">
        <v>2513</v>
      </c>
      <c r="AQ4881" t="s">
        <v>2513</v>
      </c>
      <c r="AR4881" t="s">
        <v>2513</v>
      </c>
      <c r="AS4881" t="s">
        <v>2529</v>
      </c>
      <c r="AT4881" t="s">
        <v>2513</v>
      </c>
      <c r="AU4881">
        <v>44514</v>
      </c>
      <c r="AV4881" t="s">
        <v>2513</v>
      </c>
      <c r="AW4881" t="s">
        <v>2513</v>
      </c>
      <c r="AX4881" t="s">
        <v>2513</v>
      </c>
      <c r="AY4881" t="s">
        <v>2517</v>
      </c>
      <c r="AZ4881" t="s">
        <v>2513</v>
      </c>
      <c r="BA4881" t="s">
        <v>2513</v>
      </c>
      <c r="BB4881" t="s">
        <v>2513</v>
      </c>
    </row>
    <row r="4882" spans="1:54" x14ac:dyDescent="0.45">
      <c r="A4882">
        <v>10000902</v>
      </c>
      <c r="B4882" t="s">
        <v>20802</v>
      </c>
      <c r="C4882" t="s">
        <v>2461</v>
      </c>
      <c r="D4882" t="s">
        <v>2489</v>
      </c>
      <c r="E4882" t="s">
        <v>20803</v>
      </c>
      <c r="F4882" t="s">
        <v>20804</v>
      </c>
      <c r="G4882" t="s">
        <v>12289</v>
      </c>
      <c r="H4882" t="s">
        <v>20803</v>
      </c>
      <c r="I4882" t="s">
        <v>2493</v>
      </c>
      <c r="J4882" t="s">
        <v>2494</v>
      </c>
      <c r="K4882" t="s">
        <v>2495</v>
      </c>
      <c r="L4882" t="s">
        <v>2496</v>
      </c>
      <c r="M4882" t="s">
        <v>13549</v>
      </c>
      <c r="N4882" t="s">
        <v>2496</v>
      </c>
      <c r="O4882" t="s">
        <v>2498</v>
      </c>
      <c r="P4882" t="s">
        <v>2499</v>
      </c>
      <c r="Q4882" t="s">
        <v>33</v>
      </c>
      <c r="R4882" t="s">
        <v>2500</v>
      </c>
      <c r="S4882" t="s">
        <v>2501</v>
      </c>
      <c r="T4882" t="s">
        <v>2592</v>
      </c>
      <c r="U4882" t="s">
        <v>1209</v>
      </c>
      <c r="V4882" t="s">
        <v>2593</v>
      </c>
      <c r="W4882" t="s">
        <v>260</v>
      </c>
      <c r="X4882" t="s">
        <v>2631</v>
      </c>
      <c r="Y4882" t="s">
        <v>2505</v>
      </c>
      <c r="Z4882" t="s">
        <v>13550</v>
      </c>
      <c r="AA4882" t="s">
        <v>2507</v>
      </c>
      <c r="AB4882" t="s">
        <v>13549</v>
      </c>
      <c r="AC4882" t="s">
        <v>2508</v>
      </c>
      <c r="AD4882">
        <v>2.9</v>
      </c>
      <c r="AE4882">
        <v>2.9</v>
      </c>
      <c r="AF4882" t="s">
        <v>2509</v>
      </c>
      <c r="AG4882">
        <v>1.28</v>
      </c>
      <c r="AH4882" t="s">
        <v>2510</v>
      </c>
      <c r="AI4882">
        <v>400</v>
      </c>
      <c r="AJ4882">
        <v>400</v>
      </c>
      <c r="AK4882">
        <v>9.3000000000000007</v>
      </c>
      <c r="AL4882" t="s">
        <v>2511</v>
      </c>
      <c r="AM4882" t="s">
        <v>2513</v>
      </c>
      <c r="AN4882" t="s">
        <v>2513</v>
      </c>
      <c r="AO4882" t="s">
        <v>2513</v>
      </c>
      <c r="AP4882" t="s">
        <v>2513</v>
      </c>
      <c r="AQ4882" t="s">
        <v>2513</v>
      </c>
      <c r="AR4882" t="s">
        <v>2513</v>
      </c>
      <c r="AS4882" t="s">
        <v>2529</v>
      </c>
      <c r="AT4882" t="s">
        <v>2513</v>
      </c>
      <c r="AU4882">
        <v>44514</v>
      </c>
      <c r="AV4882" t="s">
        <v>2513</v>
      </c>
      <c r="AW4882" t="s">
        <v>2513</v>
      </c>
      <c r="AX4882" t="s">
        <v>2513</v>
      </c>
      <c r="AY4882" t="s">
        <v>2517</v>
      </c>
      <c r="AZ4882" t="s">
        <v>2513</v>
      </c>
      <c r="BA4882" t="s">
        <v>2513</v>
      </c>
      <c r="BB4882" t="s">
        <v>2513</v>
      </c>
    </row>
    <row r="4883" spans="1:54" x14ac:dyDescent="0.45">
      <c r="A4883">
        <v>10000907</v>
      </c>
      <c r="B4883" t="s">
        <v>20805</v>
      </c>
      <c r="C4883" t="s">
        <v>1263</v>
      </c>
      <c r="D4883" t="s">
        <v>2489</v>
      </c>
      <c r="E4883" t="s">
        <v>20806</v>
      </c>
      <c r="F4883" t="s">
        <v>20807</v>
      </c>
      <c r="G4883" t="s">
        <v>13548</v>
      </c>
      <c r="H4883" t="s">
        <v>20806</v>
      </c>
      <c r="I4883" t="s">
        <v>2493</v>
      </c>
      <c r="J4883" t="s">
        <v>2494</v>
      </c>
      <c r="K4883" t="s">
        <v>2495</v>
      </c>
      <c r="L4883" t="s">
        <v>2496</v>
      </c>
      <c r="M4883" t="s">
        <v>12273</v>
      </c>
      <c r="N4883" t="s">
        <v>2496</v>
      </c>
      <c r="O4883" t="s">
        <v>2498</v>
      </c>
      <c r="P4883" t="s">
        <v>2499</v>
      </c>
      <c r="Q4883" t="s">
        <v>33</v>
      </c>
      <c r="R4883" t="s">
        <v>2500</v>
      </c>
      <c r="S4883" t="s">
        <v>2501</v>
      </c>
      <c r="T4883" t="s">
        <v>2592</v>
      </c>
      <c r="U4883" t="s">
        <v>1209</v>
      </c>
      <c r="V4883" t="s">
        <v>2593</v>
      </c>
      <c r="W4883" t="s">
        <v>260</v>
      </c>
      <c r="X4883" t="s">
        <v>2615</v>
      </c>
      <c r="Y4883" t="s">
        <v>2535</v>
      </c>
      <c r="Z4883" t="s">
        <v>12274</v>
      </c>
      <c r="AA4883" t="s">
        <v>2507</v>
      </c>
      <c r="AB4883" t="s">
        <v>12273</v>
      </c>
      <c r="AC4883" t="s">
        <v>2508</v>
      </c>
      <c r="AD4883">
        <v>2.9</v>
      </c>
      <c r="AE4883">
        <v>2.9</v>
      </c>
      <c r="AF4883" t="s">
        <v>2509</v>
      </c>
      <c r="AG4883">
        <v>1.28</v>
      </c>
      <c r="AH4883" t="s">
        <v>2510</v>
      </c>
      <c r="AI4883">
        <v>400</v>
      </c>
      <c r="AJ4883">
        <v>400</v>
      </c>
      <c r="AK4883">
        <v>9.3000000000000007</v>
      </c>
      <c r="AL4883" t="s">
        <v>2511</v>
      </c>
      <c r="AM4883" t="s">
        <v>2513</v>
      </c>
      <c r="AN4883" t="s">
        <v>2513</v>
      </c>
      <c r="AO4883" t="s">
        <v>2513</v>
      </c>
      <c r="AP4883" t="s">
        <v>2513</v>
      </c>
      <c r="AQ4883" t="s">
        <v>2513</v>
      </c>
      <c r="AR4883" t="s">
        <v>2513</v>
      </c>
      <c r="AS4883" t="s">
        <v>2529</v>
      </c>
      <c r="AT4883" t="s">
        <v>2513</v>
      </c>
      <c r="AU4883">
        <v>44514</v>
      </c>
      <c r="AV4883" t="s">
        <v>2513</v>
      </c>
      <c r="AW4883" t="s">
        <v>2513</v>
      </c>
      <c r="AX4883" t="s">
        <v>2513</v>
      </c>
      <c r="AY4883" t="s">
        <v>2517</v>
      </c>
      <c r="AZ4883" t="s">
        <v>2513</v>
      </c>
      <c r="BA4883" t="s">
        <v>2513</v>
      </c>
      <c r="BB4883" t="s">
        <v>2513</v>
      </c>
    </row>
    <row r="4884" spans="1:54" x14ac:dyDescent="0.45">
      <c r="A4884">
        <v>10000908</v>
      </c>
      <c r="B4884" t="s">
        <v>20808</v>
      </c>
      <c r="C4884" t="s">
        <v>1278</v>
      </c>
      <c r="D4884" t="s">
        <v>2489</v>
      </c>
      <c r="E4884" t="s">
        <v>20809</v>
      </c>
      <c r="F4884" t="s">
        <v>20810</v>
      </c>
      <c r="G4884" t="s">
        <v>13395</v>
      </c>
      <c r="H4884" t="s">
        <v>20809</v>
      </c>
      <c r="I4884" t="s">
        <v>2493</v>
      </c>
      <c r="J4884" t="s">
        <v>2494</v>
      </c>
      <c r="K4884" t="s">
        <v>2495</v>
      </c>
      <c r="L4884" t="s">
        <v>2496</v>
      </c>
      <c r="M4884" t="s">
        <v>15067</v>
      </c>
      <c r="N4884" t="s">
        <v>2496</v>
      </c>
      <c r="O4884" t="s">
        <v>2498</v>
      </c>
      <c r="P4884" t="s">
        <v>2499</v>
      </c>
      <c r="Q4884" t="s">
        <v>33</v>
      </c>
      <c r="R4884" t="s">
        <v>2500</v>
      </c>
      <c r="S4884" t="s">
        <v>2501</v>
      </c>
      <c r="T4884" t="s">
        <v>2592</v>
      </c>
      <c r="U4884" t="s">
        <v>1209</v>
      </c>
      <c r="V4884" t="s">
        <v>2593</v>
      </c>
      <c r="W4884" t="s">
        <v>260</v>
      </c>
      <c r="X4884" t="s">
        <v>2631</v>
      </c>
      <c r="Y4884" t="s">
        <v>2505</v>
      </c>
      <c r="Z4884" t="s">
        <v>15068</v>
      </c>
      <c r="AA4884" t="s">
        <v>11348</v>
      </c>
      <c r="AB4884" t="s">
        <v>15067</v>
      </c>
      <c r="AC4884" t="s">
        <v>2508</v>
      </c>
      <c r="AD4884">
        <v>2.9</v>
      </c>
      <c r="AE4884">
        <v>2.9</v>
      </c>
      <c r="AF4884" t="s">
        <v>2509</v>
      </c>
      <c r="AG4884">
        <v>1.28</v>
      </c>
      <c r="AH4884" t="s">
        <v>2510</v>
      </c>
      <c r="AI4884">
        <v>400</v>
      </c>
      <c r="AJ4884">
        <v>400</v>
      </c>
      <c r="AK4884">
        <v>9.3000000000000007</v>
      </c>
      <c r="AL4884" t="s">
        <v>2511</v>
      </c>
      <c r="AM4884" t="s">
        <v>2513</v>
      </c>
      <c r="AN4884" t="s">
        <v>2513</v>
      </c>
      <c r="AO4884" t="s">
        <v>2513</v>
      </c>
      <c r="AP4884" t="s">
        <v>2513</v>
      </c>
      <c r="AQ4884" t="s">
        <v>2513</v>
      </c>
      <c r="AR4884" t="s">
        <v>2513</v>
      </c>
      <c r="AS4884" t="s">
        <v>2529</v>
      </c>
      <c r="AT4884" t="s">
        <v>2513</v>
      </c>
      <c r="AU4884">
        <v>44514</v>
      </c>
      <c r="AV4884" t="s">
        <v>2513</v>
      </c>
      <c r="AW4884" t="s">
        <v>2513</v>
      </c>
      <c r="AX4884" t="s">
        <v>2513</v>
      </c>
      <c r="AY4884" t="s">
        <v>2517</v>
      </c>
      <c r="AZ4884" t="s">
        <v>2513</v>
      </c>
      <c r="BA4884" t="s">
        <v>2513</v>
      </c>
      <c r="BB4884" t="s">
        <v>2513</v>
      </c>
    </row>
    <row r="4885" spans="1:54" x14ac:dyDescent="0.45">
      <c r="A4885">
        <v>10000910</v>
      </c>
      <c r="B4885" t="s">
        <v>20811</v>
      </c>
      <c r="C4885" t="s">
        <v>1847</v>
      </c>
      <c r="D4885" t="s">
        <v>2489</v>
      </c>
      <c r="E4885" t="s">
        <v>20812</v>
      </c>
      <c r="F4885" t="s">
        <v>20813</v>
      </c>
      <c r="G4885" t="s">
        <v>11311</v>
      </c>
      <c r="H4885" t="s">
        <v>20812</v>
      </c>
      <c r="I4885" t="s">
        <v>2493</v>
      </c>
      <c r="J4885" t="s">
        <v>2494</v>
      </c>
      <c r="K4885" t="s">
        <v>2495</v>
      </c>
      <c r="L4885" t="s">
        <v>2496</v>
      </c>
      <c r="M4885" t="s">
        <v>2497</v>
      </c>
      <c r="N4885" t="s">
        <v>2496</v>
      </c>
      <c r="O4885" t="s">
        <v>2498</v>
      </c>
      <c r="P4885" t="s">
        <v>2499</v>
      </c>
      <c r="Q4885" t="s">
        <v>33</v>
      </c>
      <c r="R4885" t="s">
        <v>2500</v>
      </c>
      <c r="S4885" t="s">
        <v>2501</v>
      </c>
      <c r="T4885" t="s">
        <v>2502</v>
      </c>
      <c r="U4885" t="s">
        <v>48</v>
      </c>
      <c r="V4885" t="s">
        <v>2503</v>
      </c>
      <c r="W4885" t="s">
        <v>260</v>
      </c>
      <c r="X4885" t="s">
        <v>2504</v>
      </c>
      <c r="Y4885" t="s">
        <v>2505</v>
      </c>
      <c r="Z4885" t="s">
        <v>2506</v>
      </c>
      <c r="AA4885" t="s">
        <v>2507</v>
      </c>
      <c r="AB4885" t="s">
        <v>2497</v>
      </c>
      <c r="AC4885" t="s">
        <v>2508</v>
      </c>
      <c r="AD4885">
        <v>7.85</v>
      </c>
      <c r="AE4885">
        <v>7.85</v>
      </c>
      <c r="AF4885" t="s">
        <v>2509</v>
      </c>
      <c r="AG4885">
        <v>3.42</v>
      </c>
      <c r="AH4885" t="s">
        <v>2510</v>
      </c>
      <c r="AI4885">
        <v>600</v>
      </c>
      <c r="AJ4885">
        <v>600</v>
      </c>
      <c r="AK4885">
        <v>9.3000000000000007</v>
      </c>
      <c r="AL4885" t="s">
        <v>2511</v>
      </c>
      <c r="AM4885" t="s">
        <v>2513</v>
      </c>
      <c r="AN4885" t="s">
        <v>2513</v>
      </c>
      <c r="AO4885" t="s">
        <v>2513</v>
      </c>
      <c r="AP4885" t="s">
        <v>2513</v>
      </c>
      <c r="AQ4885" t="s">
        <v>2513</v>
      </c>
      <c r="AR4885" t="s">
        <v>2513</v>
      </c>
      <c r="AS4885" t="s">
        <v>2529</v>
      </c>
      <c r="AT4885" t="s">
        <v>2513</v>
      </c>
      <c r="AU4885">
        <v>44514</v>
      </c>
      <c r="AV4885" t="s">
        <v>2513</v>
      </c>
      <c r="AW4885" t="s">
        <v>2513</v>
      </c>
      <c r="AX4885" t="s">
        <v>2513</v>
      </c>
      <c r="AY4885" t="s">
        <v>2517</v>
      </c>
      <c r="AZ4885" t="s">
        <v>2513</v>
      </c>
      <c r="BA4885" t="s">
        <v>2513</v>
      </c>
      <c r="BB4885" t="s">
        <v>2513</v>
      </c>
    </row>
    <row r="4886" spans="1:54" x14ac:dyDescent="0.45">
      <c r="A4886">
        <v>10004121</v>
      </c>
      <c r="B4886" t="s">
        <v>20814</v>
      </c>
      <c r="C4886" t="s">
        <v>1886</v>
      </c>
      <c r="D4886" t="s">
        <v>2489</v>
      </c>
      <c r="E4886" t="s">
        <v>20815</v>
      </c>
      <c r="F4886" t="s">
        <v>20816</v>
      </c>
      <c r="G4886" t="s">
        <v>11598</v>
      </c>
      <c r="H4886" t="s">
        <v>20815</v>
      </c>
      <c r="I4886" t="s">
        <v>2493</v>
      </c>
      <c r="J4886" t="s">
        <v>2494</v>
      </c>
      <c r="K4886" t="s">
        <v>2495</v>
      </c>
      <c r="L4886" t="s">
        <v>2496</v>
      </c>
      <c r="M4886" t="s">
        <v>11406</v>
      </c>
      <c r="N4886" t="s">
        <v>2496</v>
      </c>
      <c r="O4886" t="s">
        <v>2498</v>
      </c>
      <c r="P4886" t="s">
        <v>2499</v>
      </c>
      <c r="Q4886" t="s">
        <v>33</v>
      </c>
      <c r="R4886" t="s">
        <v>2500</v>
      </c>
      <c r="S4886" t="s">
        <v>2501</v>
      </c>
      <c r="T4886" t="s">
        <v>2502</v>
      </c>
      <c r="U4886" t="s">
        <v>48</v>
      </c>
      <c r="V4886" t="s">
        <v>2722</v>
      </c>
      <c r="W4886" t="s">
        <v>246</v>
      </c>
      <c r="X4886" t="s">
        <v>11281</v>
      </c>
      <c r="Y4886" t="s">
        <v>2525</v>
      </c>
      <c r="Z4886" t="s">
        <v>11282</v>
      </c>
      <c r="AA4886" t="s">
        <v>2507</v>
      </c>
      <c r="AB4886" t="s">
        <v>11406</v>
      </c>
      <c r="AC4886" t="s">
        <v>2508</v>
      </c>
      <c r="AD4886">
        <v>8</v>
      </c>
      <c r="AE4886">
        <v>8</v>
      </c>
      <c r="AF4886" t="s">
        <v>2509</v>
      </c>
      <c r="AG4886">
        <v>3.42</v>
      </c>
      <c r="AH4886" t="s">
        <v>2510</v>
      </c>
      <c r="AI4886">
        <v>600</v>
      </c>
      <c r="AJ4886">
        <v>600</v>
      </c>
      <c r="AK4886">
        <v>9.3000000000000007</v>
      </c>
      <c r="AL4886" t="s">
        <v>2511</v>
      </c>
      <c r="AM4886" t="s">
        <v>2513</v>
      </c>
      <c r="AN4886" t="s">
        <v>2513</v>
      </c>
      <c r="AO4886" t="s">
        <v>2513</v>
      </c>
      <c r="AP4886" t="s">
        <v>2513</v>
      </c>
      <c r="AQ4886" t="s">
        <v>2513</v>
      </c>
      <c r="AR4886" t="s">
        <v>2513</v>
      </c>
      <c r="AS4886" t="s">
        <v>2529</v>
      </c>
      <c r="AT4886" t="s">
        <v>2513</v>
      </c>
      <c r="AU4886">
        <v>44615</v>
      </c>
      <c r="AV4886" t="s">
        <v>2513</v>
      </c>
      <c r="AW4886" t="s">
        <v>2513</v>
      </c>
      <c r="AX4886" t="s">
        <v>2513</v>
      </c>
      <c r="AY4886" t="s">
        <v>2517</v>
      </c>
      <c r="AZ4886" t="s">
        <v>2513</v>
      </c>
      <c r="BA4886" t="s">
        <v>2513</v>
      </c>
      <c r="BB4886" t="s">
        <v>2513</v>
      </c>
    </row>
    <row r="4887" spans="1:54" x14ac:dyDescent="0.45">
      <c r="A4887">
        <v>10004215</v>
      </c>
      <c r="B4887" t="s">
        <v>20817</v>
      </c>
      <c r="C4887" t="s">
        <v>114</v>
      </c>
      <c r="D4887" t="s">
        <v>2489</v>
      </c>
      <c r="E4887" t="s">
        <v>20818</v>
      </c>
      <c r="F4887" t="s">
        <v>20819</v>
      </c>
      <c r="G4887" t="s">
        <v>15643</v>
      </c>
      <c r="H4887" t="s">
        <v>20818</v>
      </c>
      <c r="I4887" t="s">
        <v>2493</v>
      </c>
      <c r="J4887" t="s">
        <v>2494</v>
      </c>
      <c r="K4887" t="s">
        <v>2495</v>
      </c>
      <c r="L4887" t="s">
        <v>2496</v>
      </c>
      <c r="M4887" t="s">
        <v>13373</v>
      </c>
      <c r="N4887" t="s">
        <v>2496</v>
      </c>
      <c r="O4887" t="s">
        <v>2498</v>
      </c>
      <c r="P4887" t="s">
        <v>2499</v>
      </c>
      <c r="Q4887" t="s">
        <v>33</v>
      </c>
      <c r="R4887" t="s">
        <v>2500</v>
      </c>
      <c r="S4887" t="s">
        <v>2501</v>
      </c>
      <c r="T4887" t="s">
        <v>2564</v>
      </c>
      <c r="U4887" t="s">
        <v>17</v>
      </c>
      <c r="V4887" t="s">
        <v>2565</v>
      </c>
      <c r="W4887" t="s">
        <v>260</v>
      </c>
      <c r="X4887" t="s">
        <v>2575</v>
      </c>
      <c r="Y4887" t="s">
        <v>2525</v>
      </c>
      <c r="Z4887" t="s">
        <v>2576</v>
      </c>
      <c r="AA4887" t="s">
        <v>2507</v>
      </c>
      <c r="AB4887" t="s">
        <v>13373</v>
      </c>
      <c r="AC4887" t="s">
        <v>2508</v>
      </c>
      <c r="AD4887">
        <v>3.9169999999999998</v>
      </c>
      <c r="AE4887">
        <v>3.9169999999999998</v>
      </c>
      <c r="AF4887" t="s">
        <v>2509</v>
      </c>
      <c r="AG4887">
        <v>1.71</v>
      </c>
      <c r="AH4887" t="s">
        <v>2510</v>
      </c>
      <c r="AI4887">
        <v>600</v>
      </c>
      <c r="AJ4887">
        <v>300</v>
      </c>
      <c r="AK4887">
        <v>9.3000000000000007</v>
      </c>
      <c r="AL4887" t="s">
        <v>2511</v>
      </c>
      <c r="AM4887" t="s">
        <v>2513</v>
      </c>
      <c r="AN4887" t="s">
        <v>2513</v>
      </c>
      <c r="AO4887" t="s">
        <v>2513</v>
      </c>
      <c r="AP4887" t="s">
        <v>2513</v>
      </c>
      <c r="AQ4887" t="s">
        <v>2513</v>
      </c>
      <c r="AR4887" t="s">
        <v>2513</v>
      </c>
      <c r="AS4887" t="s">
        <v>2529</v>
      </c>
      <c r="AT4887" t="s">
        <v>2513</v>
      </c>
      <c r="AU4887">
        <v>44629</v>
      </c>
      <c r="AV4887" t="s">
        <v>2513</v>
      </c>
      <c r="AW4887" t="s">
        <v>2513</v>
      </c>
      <c r="AX4887" t="s">
        <v>2516</v>
      </c>
      <c r="AY4887" t="s">
        <v>2517</v>
      </c>
      <c r="AZ4887" t="s">
        <v>2513</v>
      </c>
      <c r="BA4887" t="s">
        <v>2513</v>
      </c>
      <c r="BB4887" t="s">
        <v>2513</v>
      </c>
    </row>
    <row r="4888" spans="1:54" x14ac:dyDescent="0.45">
      <c r="A4888">
        <v>10004216</v>
      </c>
      <c r="B4888" t="s">
        <v>20820</v>
      </c>
      <c r="C4888" t="s">
        <v>115</v>
      </c>
      <c r="D4888" t="s">
        <v>2489</v>
      </c>
      <c r="E4888" t="s">
        <v>20821</v>
      </c>
      <c r="F4888" t="s">
        <v>20822</v>
      </c>
      <c r="G4888" t="s">
        <v>15643</v>
      </c>
      <c r="H4888" t="s">
        <v>20821</v>
      </c>
      <c r="I4888" t="s">
        <v>2493</v>
      </c>
      <c r="J4888" t="s">
        <v>2494</v>
      </c>
      <c r="K4888" t="s">
        <v>2495</v>
      </c>
      <c r="L4888" t="s">
        <v>2496</v>
      </c>
      <c r="M4888" t="s">
        <v>2563</v>
      </c>
      <c r="N4888" t="s">
        <v>2496</v>
      </c>
      <c r="O4888" t="s">
        <v>2498</v>
      </c>
      <c r="P4888" t="s">
        <v>2499</v>
      </c>
      <c r="Q4888" t="s">
        <v>33</v>
      </c>
      <c r="R4888" t="s">
        <v>2500</v>
      </c>
      <c r="S4888" t="s">
        <v>2501</v>
      </c>
      <c r="T4888" t="s">
        <v>2564</v>
      </c>
      <c r="U4888" t="s">
        <v>17</v>
      </c>
      <c r="V4888" t="s">
        <v>2565</v>
      </c>
      <c r="W4888" t="s">
        <v>260</v>
      </c>
      <c r="X4888" t="s">
        <v>2566</v>
      </c>
      <c r="Y4888" t="s">
        <v>2505</v>
      </c>
      <c r="Z4888" t="s">
        <v>2567</v>
      </c>
      <c r="AA4888" t="s">
        <v>2507</v>
      </c>
      <c r="AB4888" t="s">
        <v>2563</v>
      </c>
      <c r="AC4888" t="s">
        <v>2508</v>
      </c>
      <c r="AD4888">
        <v>3.9169999999999998</v>
      </c>
      <c r="AE4888">
        <v>3.9169999999999998</v>
      </c>
      <c r="AF4888" t="s">
        <v>2509</v>
      </c>
      <c r="AG4888">
        <v>1.71</v>
      </c>
      <c r="AH4888" t="s">
        <v>2510</v>
      </c>
      <c r="AI4888">
        <v>600</v>
      </c>
      <c r="AJ4888">
        <v>300</v>
      </c>
      <c r="AK4888">
        <v>9.3000000000000007</v>
      </c>
      <c r="AL4888" t="s">
        <v>2511</v>
      </c>
      <c r="AM4888" t="s">
        <v>2513</v>
      </c>
      <c r="AN4888" t="s">
        <v>2513</v>
      </c>
      <c r="AO4888" t="s">
        <v>2513</v>
      </c>
      <c r="AP4888" t="s">
        <v>2513</v>
      </c>
      <c r="AQ4888" t="s">
        <v>2513</v>
      </c>
      <c r="AR4888" t="s">
        <v>2513</v>
      </c>
      <c r="AS4888" t="s">
        <v>2529</v>
      </c>
      <c r="AT4888" t="s">
        <v>2513</v>
      </c>
      <c r="AU4888">
        <v>44629</v>
      </c>
      <c r="AV4888" t="s">
        <v>2513</v>
      </c>
      <c r="AW4888" t="s">
        <v>2513</v>
      </c>
      <c r="AX4888" t="s">
        <v>2516</v>
      </c>
      <c r="AY4888" t="s">
        <v>2517</v>
      </c>
      <c r="AZ4888" t="s">
        <v>2513</v>
      </c>
      <c r="BA4888" t="s">
        <v>2513</v>
      </c>
      <c r="BB4888" t="s">
        <v>2513</v>
      </c>
    </row>
    <row r="4889" spans="1:54" x14ac:dyDescent="0.45">
      <c r="A4889">
        <v>10004217</v>
      </c>
      <c r="B4889" t="s">
        <v>20823</v>
      </c>
      <c r="C4889" t="s">
        <v>116</v>
      </c>
      <c r="D4889" t="s">
        <v>2489</v>
      </c>
      <c r="E4889" t="s">
        <v>20824</v>
      </c>
      <c r="F4889" t="s">
        <v>20825</v>
      </c>
      <c r="G4889" t="s">
        <v>15643</v>
      </c>
      <c r="H4889" t="s">
        <v>20824</v>
      </c>
      <c r="I4889" t="s">
        <v>2493</v>
      </c>
      <c r="J4889" t="s">
        <v>2494</v>
      </c>
      <c r="K4889" t="s">
        <v>2495</v>
      </c>
      <c r="L4889" t="s">
        <v>2496</v>
      </c>
      <c r="M4889" t="s">
        <v>2563</v>
      </c>
      <c r="N4889" t="s">
        <v>2496</v>
      </c>
      <c r="O4889" t="s">
        <v>2498</v>
      </c>
      <c r="P4889" t="s">
        <v>2499</v>
      </c>
      <c r="Q4889" t="s">
        <v>33</v>
      </c>
      <c r="R4889" t="s">
        <v>2500</v>
      </c>
      <c r="S4889" t="s">
        <v>2501</v>
      </c>
      <c r="T4889" t="s">
        <v>2564</v>
      </c>
      <c r="U4889" t="s">
        <v>17</v>
      </c>
      <c r="V4889" t="s">
        <v>2565</v>
      </c>
      <c r="W4889" t="s">
        <v>260</v>
      </c>
      <c r="X4889" t="s">
        <v>2566</v>
      </c>
      <c r="Y4889" t="s">
        <v>2505</v>
      </c>
      <c r="Z4889" t="s">
        <v>2567</v>
      </c>
      <c r="AA4889" t="s">
        <v>2507</v>
      </c>
      <c r="AB4889" t="s">
        <v>2563</v>
      </c>
      <c r="AC4889" t="s">
        <v>2508</v>
      </c>
      <c r="AD4889">
        <v>3.9169999999999998</v>
      </c>
      <c r="AE4889">
        <v>3.9169999999999998</v>
      </c>
      <c r="AF4889" t="s">
        <v>2509</v>
      </c>
      <c r="AG4889">
        <v>1.71</v>
      </c>
      <c r="AH4889" t="s">
        <v>2510</v>
      </c>
      <c r="AI4889">
        <v>600</v>
      </c>
      <c r="AJ4889">
        <v>300</v>
      </c>
      <c r="AK4889">
        <v>9.3000000000000007</v>
      </c>
      <c r="AL4889" t="s">
        <v>2511</v>
      </c>
      <c r="AM4889" t="s">
        <v>2513</v>
      </c>
      <c r="AN4889" t="s">
        <v>2513</v>
      </c>
      <c r="AO4889" t="s">
        <v>2513</v>
      </c>
      <c r="AP4889" t="s">
        <v>2513</v>
      </c>
      <c r="AQ4889" t="s">
        <v>2513</v>
      </c>
      <c r="AR4889" t="s">
        <v>2513</v>
      </c>
      <c r="AS4889" t="s">
        <v>2529</v>
      </c>
      <c r="AT4889" t="s">
        <v>2513</v>
      </c>
      <c r="AU4889">
        <v>44629</v>
      </c>
      <c r="AV4889" t="s">
        <v>2513</v>
      </c>
      <c r="AW4889" t="s">
        <v>2513</v>
      </c>
      <c r="AX4889" t="s">
        <v>2516</v>
      </c>
      <c r="AY4889" t="s">
        <v>2517</v>
      </c>
      <c r="AZ4889" t="s">
        <v>2513</v>
      </c>
      <c r="BA4889" t="s">
        <v>2513</v>
      </c>
      <c r="BB4889" t="s">
        <v>2513</v>
      </c>
    </row>
    <row r="4890" spans="1:54" x14ac:dyDescent="0.45">
      <c r="A4890">
        <v>10004218</v>
      </c>
      <c r="B4890" t="s">
        <v>20826</v>
      </c>
      <c r="C4890" t="s">
        <v>117</v>
      </c>
      <c r="D4890" t="s">
        <v>2489</v>
      </c>
      <c r="E4890" t="s">
        <v>20827</v>
      </c>
      <c r="F4890" t="s">
        <v>20828</v>
      </c>
      <c r="G4890" t="s">
        <v>15643</v>
      </c>
      <c r="H4890" t="s">
        <v>20827</v>
      </c>
      <c r="I4890" t="s">
        <v>2493</v>
      </c>
      <c r="J4890" t="s">
        <v>2494</v>
      </c>
      <c r="K4890" t="s">
        <v>2495</v>
      </c>
      <c r="L4890" t="s">
        <v>2496</v>
      </c>
      <c r="M4890" t="s">
        <v>2563</v>
      </c>
      <c r="N4890" t="s">
        <v>2496</v>
      </c>
      <c r="O4890" t="s">
        <v>2498</v>
      </c>
      <c r="P4890" t="s">
        <v>2499</v>
      </c>
      <c r="Q4890" t="s">
        <v>33</v>
      </c>
      <c r="R4890" t="s">
        <v>2500</v>
      </c>
      <c r="S4890" t="s">
        <v>2501</v>
      </c>
      <c r="T4890" t="s">
        <v>2564</v>
      </c>
      <c r="U4890" t="s">
        <v>17</v>
      </c>
      <c r="V4890" t="s">
        <v>2565</v>
      </c>
      <c r="W4890" t="s">
        <v>260</v>
      </c>
      <c r="X4890" t="s">
        <v>2566</v>
      </c>
      <c r="Y4890" t="s">
        <v>2505</v>
      </c>
      <c r="Z4890" t="s">
        <v>2567</v>
      </c>
      <c r="AA4890" t="s">
        <v>2507</v>
      </c>
      <c r="AB4890" t="s">
        <v>2563</v>
      </c>
      <c r="AC4890" t="s">
        <v>2508</v>
      </c>
      <c r="AD4890">
        <v>3.9169999999999998</v>
      </c>
      <c r="AE4890">
        <v>3.9169999999999998</v>
      </c>
      <c r="AF4890" t="s">
        <v>2509</v>
      </c>
      <c r="AG4890">
        <v>1.71</v>
      </c>
      <c r="AH4890" t="s">
        <v>2510</v>
      </c>
      <c r="AI4890">
        <v>600</v>
      </c>
      <c r="AJ4890">
        <v>300</v>
      </c>
      <c r="AK4890">
        <v>9.3000000000000007</v>
      </c>
      <c r="AL4890" t="s">
        <v>2511</v>
      </c>
      <c r="AM4890" t="s">
        <v>2513</v>
      </c>
      <c r="AN4890" t="s">
        <v>2513</v>
      </c>
      <c r="AO4890" t="s">
        <v>2513</v>
      </c>
      <c r="AP4890" t="s">
        <v>2513</v>
      </c>
      <c r="AQ4890" t="s">
        <v>2513</v>
      </c>
      <c r="AR4890" t="s">
        <v>2513</v>
      </c>
      <c r="AS4890" t="s">
        <v>2529</v>
      </c>
      <c r="AT4890" t="s">
        <v>2513</v>
      </c>
      <c r="AU4890">
        <v>44629</v>
      </c>
      <c r="AV4890" t="s">
        <v>2513</v>
      </c>
      <c r="AW4890" t="s">
        <v>2513</v>
      </c>
      <c r="AX4890" t="s">
        <v>2516</v>
      </c>
      <c r="AY4890" t="s">
        <v>2517</v>
      </c>
      <c r="AZ4890" t="s">
        <v>2513</v>
      </c>
      <c r="BA4890" t="s">
        <v>2513</v>
      </c>
      <c r="BB4890" t="s">
        <v>2513</v>
      </c>
    </row>
    <row r="4891" spans="1:54" x14ac:dyDescent="0.45">
      <c r="A4891">
        <v>10004219</v>
      </c>
      <c r="B4891" t="s">
        <v>20829</v>
      </c>
      <c r="C4891" t="s">
        <v>118</v>
      </c>
      <c r="D4891" t="s">
        <v>2489</v>
      </c>
      <c r="E4891" t="s">
        <v>20830</v>
      </c>
      <c r="F4891" t="s">
        <v>20831</v>
      </c>
      <c r="G4891" t="s">
        <v>15643</v>
      </c>
      <c r="H4891" t="s">
        <v>20830</v>
      </c>
      <c r="I4891" t="s">
        <v>2493</v>
      </c>
      <c r="J4891" t="s">
        <v>2494</v>
      </c>
      <c r="K4891" t="s">
        <v>2495</v>
      </c>
      <c r="L4891" t="s">
        <v>2496</v>
      </c>
      <c r="M4891" t="s">
        <v>2563</v>
      </c>
      <c r="N4891" t="s">
        <v>2496</v>
      </c>
      <c r="O4891" t="s">
        <v>2498</v>
      </c>
      <c r="P4891" t="s">
        <v>2499</v>
      </c>
      <c r="Q4891" t="s">
        <v>33</v>
      </c>
      <c r="R4891" t="s">
        <v>2500</v>
      </c>
      <c r="S4891" t="s">
        <v>2501</v>
      </c>
      <c r="T4891" t="s">
        <v>2564</v>
      </c>
      <c r="U4891" t="s">
        <v>17</v>
      </c>
      <c r="V4891" t="s">
        <v>2565</v>
      </c>
      <c r="W4891" t="s">
        <v>260</v>
      </c>
      <c r="X4891" t="s">
        <v>2566</v>
      </c>
      <c r="Y4891" t="s">
        <v>2505</v>
      </c>
      <c r="Z4891" t="s">
        <v>2567</v>
      </c>
      <c r="AA4891" t="s">
        <v>2507</v>
      </c>
      <c r="AB4891" t="s">
        <v>2563</v>
      </c>
      <c r="AC4891" t="s">
        <v>2508</v>
      </c>
      <c r="AD4891">
        <v>3.9169999999999998</v>
      </c>
      <c r="AE4891">
        <v>3.9169999999999998</v>
      </c>
      <c r="AF4891" t="s">
        <v>2509</v>
      </c>
      <c r="AG4891">
        <v>1.71</v>
      </c>
      <c r="AH4891" t="s">
        <v>2510</v>
      </c>
      <c r="AI4891">
        <v>600</v>
      </c>
      <c r="AJ4891">
        <v>300</v>
      </c>
      <c r="AK4891">
        <v>9.3000000000000007</v>
      </c>
      <c r="AL4891" t="s">
        <v>2511</v>
      </c>
      <c r="AM4891" t="s">
        <v>2513</v>
      </c>
      <c r="AN4891" t="s">
        <v>2513</v>
      </c>
      <c r="AO4891" t="s">
        <v>2513</v>
      </c>
      <c r="AP4891" t="s">
        <v>2513</v>
      </c>
      <c r="AQ4891" t="s">
        <v>2513</v>
      </c>
      <c r="AR4891" t="s">
        <v>2513</v>
      </c>
      <c r="AS4891" t="s">
        <v>2529</v>
      </c>
      <c r="AT4891" t="s">
        <v>2513</v>
      </c>
      <c r="AU4891">
        <v>44629</v>
      </c>
      <c r="AV4891" t="s">
        <v>2513</v>
      </c>
      <c r="AW4891" t="s">
        <v>2513</v>
      </c>
      <c r="AX4891" t="s">
        <v>2516</v>
      </c>
      <c r="AY4891" t="s">
        <v>2517</v>
      </c>
      <c r="AZ4891" t="s">
        <v>2513</v>
      </c>
      <c r="BA4891" t="s">
        <v>2513</v>
      </c>
      <c r="BB4891" t="s">
        <v>2513</v>
      </c>
    </row>
    <row r="4892" spans="1:54" x14ac:dyDescent="0.45">
      <c r="A4892">
        <v>10004220</v>
      </c>
      <c r="B4892" t="s">
        <v>20832</v>
      </c>
      <c r="C4892" t="s">
        <v>956</v>
      </c>
      <c r="D4892" t="s">
        <v>2489</v>
      </c>
      <c r="E4892" t="s">
        <v>20833</v>
      </c>
      <c r="F4892" t="s">
        <v>20834</v>
      </c>
      <c r="G4892" t="s">
        <v>15643</v>
      </c>
      <c r="H4892" t="s">
        <v>20833</v>
      </c>
      <c r="I4892" t="s">
        <v>2493</v>
      </c>
      <c r="J4892" t="s">
        <v>2494</v>
      </c>
      <c r="K4892" t="s">
        <v>2495</v>
      </c>
      <c r="L4892" t="s">
        <v>2496</v>
      </c>
      <c r="M4892" t="s">
        <v>11429</v>
      </c>
      <c r="N4892" t="s">
        <v>2496</v>
      </c>
      <c r="O4892" t="s">
        <v>2498</v>
      </c>
      <c r="P4892" t="s">
        <v>2499</v>
      </c>
      <c r="Q4892" t="s">
        <v>33</v>
      </c>
      <c r="R4892" t="s">
        <v>2500</v>
      </c>
      <c r="S4892" t="s">
        <v>2501</v>
      </c>
      <c r="T4892" t="s">
        <v>2564</v>
      </c>
      <c r="U4892" t="s">
        <v>17</v>
      </c>
      <c r="V4892" t="s">
        <v>2565</v>
      </c>
      <c r="W4892" t="s">
        <v>260</v>
      </c>
      <c r="X4892" t="s">
        <v>11396</v>
      </c>
      <c r="Y4892" t="s">
        <v>2724</v>
      </c>
      <c r="Z4892" t="s">
        <v>11430</v>
      </c>
      <c r="AA4892" t="s">
        <v>2507</v>
      </c>
      <c r="AB4892" t="s">
        <v>11429</v>
      </c>
      <c r="AC4892" t="s">
        <v>2508</v>
      </c>
      <c r="AD4892">
        <v>3.9169999999999998</v>
      </c>
      <c r="AE4892">
        <v>3.9169999999999998</v>
      </c>
      <c r="AF4892" t="s">
        <v>2509</v>
      </c>
      <c r="AG4892">
        <v>1.71</v>
      </c>
      <c r="AH4892" t="s">
        <v>2510</v>
      </c>
      <c r="AI4892">
        <v>600</v>
      </c>
      <c r="AJ4892">
        <v>300</v>
      </c>
      <c r="AK4892">
        <v>9.3000000000000007</v>
      </c>
      <c r="AL4892" t="s">
        <v>2511</v>
      </c>
      <c r="AM4892" t="s">
        <v>2513</v>
      </c>
      <c r="AN4892" t="s">
        <v>2513</v>
      </c>
      <c r="AO4892" t="s">
        <v>2513</v>
      </c>
      <c r="AP4892" t="s">
        <v>2513</v>
      </c>
      <c r="AQ4892" t="s">
        <v>2513</v>
      </c>
      <c r="AR4892" t="s">
        <v>2513</v>
      </c>
      <c r="AS4892" t="s">
        <v>2529</v>
      </c>
      <c r="AT4892" t="s">
        <v>2513</v>
      </c>
      <c r="AU4892">
        <v>44629</v>
      </c>
      <c r="AV4892" t="s">
        <v>2513</v>
      </c>
      <c r="AW4892" t="s">
        <v>2513</v>
      </c>
      <c r="AX4892" t="s">
        <v>2516</v>
      </c>
      <c r="AY4892" t="s">
        <v>2517</v>
      </c>
      <c r="AZ4892" t="s">
        <v>2513</v>
      </c>
      <c r="BA4892" t="s">
        <v>2513</v>
      </c>
      <c r="BB4892" t="s">
        <v>2513</v>
      </c>
    </row>
    <row r="4893" spans="1:54" x14ac:dyDescent="0.45">
      <c r="A4893">
        <v>10004221</v>
      </c>
      <c r="B4893" t="s">
        <v>20835</v>
      </c>
      <c r="C4893" t="s">
        <v>140</v>
      </c>
      <c r="D4893" t="s">
        <v>2489</v>
      </c>
      <c r="E4893" t="s">
        <v>20836</v>
      </c>
      <c r="F4893" t="s">
        <v>20837</v>
      </c>
      <c r="G4893" t="s">
        <v>15650</v>
      </c>
      <c r="H4893" t="s">
        <v>20836</v>
      </c>
      <c r="I4893" t="s">
        <v>2493</v>
      </c>
      <c r="J4893" t="s">
        <v>2494</v>
      </c>
      <c r="K4893" t="s">
        <v>2495</v>
      </c>
      <c r="L4893" t="s">
        <v>2496</v>
      </c>
      <c r="M4893" t="s">
        <v>11575</v>
      </c>
      <c r="N4893" t="s">
        <v>2496</v>
      </c>
      <c r="O4893" t="s">
        <v>2498</v>
      </c>
      <c r="P4893" t="s">
        <v>2499</v>
      </c>
      <c r="Q4893" t="s">
        <v>33</v>
      </c>
      <c r="R4893" t="s">
        <v>2500</v>
      </c>
      <c r="S4893" t="s">
        <v>2501</v>
      </c>
      <c r="T4893" t="s">
        <v>2502</v>
      </c>
      <c r="U4893" t="s">
        <v>48</v>
      </c>
      <c r="V4893" t="s">
        <v>2722</v>
      </c>
      <c r="W4893" t="s">
        <v>246</v>
      </c>
      <c r="X4893" t="s">
        <v>11576</v>
      </c>
      <c r="Y4893" t="s">
        <v>2535</v>
      </c>
      <c r="Z4893" t="s">
        <v>11577</v>
      </c>
      <c r="AA4893" t="s">
        <v>2507</v>
      </c>
      <c r="AB4893" t="s">
        <v>11575</v>
      </c>
      <c r="AC4893" t="s">
        <v>2508</v>
      </c>
      <c r="AD4893">
        <v>8</v>
      </c>
      <c r="AE4893">
        <v>8</v>
      </c>
      <c r="AF4893" t="s">
        <v>2509</v>
      </c>
      <c r="AG4893">
        <v>3.42</v>
      </c>
      <c r="AH4893" t="s">
        <v>2510</v>
      </c>
      <c r="AI4893">
        <v>600</v>
      </c>
      <c r="AJ4893">
        <v>600</v>
      </c>
      <c r="AK4893">
        <v>9.3000000000000007</v>
      </c>
      <c r="AL4893" t="s">
        <v>2511</v>
      </c>
      <c r="AM4893" t="s">
        <v>2513</v>
      </c>
      <c r="AN4893" t="s">
        <v>2513</v>
      </c>
      <c r="AO4893" t="s">
        <v>2513</v>
      </c>
      <c r="AP4893" t="s">
        <v>2513</v>
      </c>
      <c r="AQ4893" t="s">
        <v>2513</v>
      </c>
      <c r="AR4893" t="s">
        <v>2513</v>
      </c>
      <c r="AS4893" t="s">
        <v>2529</v>
      </c>
      <c r="AT4893" t="s">
        <v>2513</v>
      </c>
      <c r="AU4893">
        <v>44629</v>
      </c>
      <c r="AV4893" t="s">
        <v>2513</v>
      </c>
      <c r="AW4893" t="s">
        <v>2513</v>
      </c>
      <c r="AX4893" t="s">
        <v>2516</v>
      </c>
      <c r="AY4893" t="s">
        <v>2517</v>
      </c>
      <c r="AZ4893" t="s">
        <v>2513</v>
      </c>
      <c r="BA4893" t="s">
        <v>2513</v>
      </c>
      <c r="BB4893" t="s">
        <v>2513</v>
      </c>
    </row>
    <row r="4894" spans="1:54" x14ac:dyDescent="0.45">
      <c r="A4894">
        <v>10004222</v>
      </c>
      <c r="B4894" t="s">
        <v>20838</v>
      </c>
      <c r="C4894" t="s">
        <v>141</v>
      </c>
      <c r="D4894" t="s">
        <v>2489</v>
      </c>
      <c r="E4894" t="s">
        <v>20839</v>
      </c>
      <c r="F4894" t="s">
        <v>20840</v>
      </c>
      <c r="G4894" t="s">
        <v>15650</v>
      </c>
      <c r="H4894" t="s">
        <v>20839</v>
      </c>
      <c r="I4894" t="s">
        <v>2493</v>
      </c>
      <c r="J4894" t="s">
        <v>2494</v>
      </c>
      <c r="K4894" t="s">
        <v>2495</v>
      </c>
      <c r="L4894" t="s">
        <v>2496</v>
      </c>
      <c r="M4894" t="s">
        <v>11359</v>
      </c>
      <c r="N4894" t="s">
        <v>2496</v>
      </c>
      <c r="O4894" t="s">
        <v>2498</v>
      </c>
      <c r="P4894" t="s">
        <v>2499</v>
      </c>
      <c r="Q4894" t="s">
        <v>33</v>
      </c>
      <c r="R4894" t="s">
        <v>2500</v>
      </c>
      <c r="S4894" t="s">
        <v>2501</v>
      </c>
      <c r="T4894" t="s">
        <v>2502</v>
      </c>
      <c r="U4894" t="s">
        <v>48</v>
      </c>
      <c r="V4894" t="s">
        <v>2722</v>
      </c>
      <c r="W4894" t="s">
        <v>246</v>
      </c>
      <c r="X4894" t="s">
        <v>11360</v>
      </c>
      <c r="Y4894" t="s">
        <v>2505</v>
      </c>
      <c r="Z4894" t="s">
        <v>11361</v>
      </c>
      <c r="AA4894" t="s">
        <v>2507</v>
      </c>
      <c r="AB4894" t="s">
        <v>11359</v>
      </c>
      <c r="AC4894" t="s">
        <v>2508</v>
      </c>
      <c r="AD4894">
        <v>8</v>
      </c>
      <c r="AE4894">
        <v>8</v>
      </c>
      <c r="AF4894" t="s">
        <v>2509</v>
      </c>
      <c r="AG4894">
        <v>3.42</v>
      </c>
      <c r="AH4894" t="s">
        <v>2510</v>
      </c>
      <c r="AI4894">
        <v>600</v>
      </c>
      <c r="AJ4894">
        <v>600</v>
      </c>
      <c r="AK4894">
        <v>9.3000000000000007</v>
      </c>
      <c r="AL4894" t="s">
        <v>2511</v>
      </c>
      <c r="AM4894" t="s">
        <v>2513</v>
      </c>
      <c r="AN4894" t="s">
        <v>2513</v>
      </c>
      <c r="AO4894" t="s">
        <v>2513</v>
      </c>
      <c r="AP4894" t="s">
        <v>2513</v>
      </c>
      <c r="AQ4894" t="s">
        <v>2513</v>
      </c>
      <c r="AR4894" t="s">
        <v>2513</v>
      </c>
      <c r="AS4894" t="s">
        <v>2529</v>
      </c>
      <c r="AT4894" t="s">
        <v>2513</v>
      </c>
      <c r="AU4894">
        <v>44629</v>
      </c>
      <c r="AV4894" t="s">
        <v>2513</v>
      </c>
      <c r="AW4894" t="s">
        <v>2513</v>
      </c>
      <c r="AX4894" t="s">
        <v>2516</v>
      </c>
      <c r="AY4894" t="s">
        <v>2517</v>
      </c>
      <c r="AZ4894" t="s">
        <v>2513</v>
      </c>
      <c r="BA4894" t="s">
        <v>2513</v>
      </c>
      <c r="BB4894" t="s">
        <v>2513</v>
      </c>
    </row>
    <row r="4895" spans="1:54" x14ac:dyDescent="0.45">
      <c r="A4895">
        <v>10004223</v>
      </c>
      <c r="B4895" t="s">
        <v>20841</v>
      </c>
      <c r="C4895" t="s">
        <v>142</v>
      </c>
      <c r="D4895" t="s">
        <v>2489</v>
      </c>
      <c r="E4895" t="s">
        <v>20842</v>
      </c>
      <c r="F4895" t="s">
        <v>20843</v>
      </c>
      <c r="G4895" t="s">
        <v>15650</v>
      </c>
      <c r="H4895" t="s">
        <v>20842</v>
      </c>
      <c r="I4895" t="s">
        <v>2493</v>
      </c>
      <c r="J4895" t="s">
        <v>2494</v>
      </c>
      <c r="K4895" t="s">
        <v>2495</v>
      </c>
      <c r="L4895" t="s">
        <v>2496</v>
      </c>
      <c r="M4895" t="s">
        <v>11406</v>
      </c>
      <c r="N4895" t="s">
        <v>2496</v>
      </c>
      <c r="O4895" t="s">
        <v>2498</v>
      </c>
      <c r="P4895" t="s">
        <v>2499</v>
      </c>
      <c r="Q4895" t="s">
        <v>33</v>
      </c>
      <c r="R4895" t="s">
        <v>2500</v>
      </c>
      <c r="S4895" t="s">
        <v>2501</v>
      </c>
      <c r="T4895" t="s">
        <v>2502</v>
      </c>
      <c r="U4895" t="s">
        <v>48</v>
      </c>
      <c r="V4895" t="s">
        <v>2722</v>
      </c>
      <c r="W4895" t="s">
        <v>246</v>
      </c>
      <c r="X4895" t="s">
        <v>11281</v>
      </c>
      <c r="Y4895" t="s">
        <v>2525</v>
      </c>
      <c r="Z4895" t="s">
        <v>11282</v>
      </c>
      <c r="AA4895" t="s">
        <v>2507</v>
      </c>
      <c r="AB4895" t="s">
        <v>11406</v>
      </c>
      <c r="AC4895" t="s">
        <v>2508</v>
      </c>
      <c r="AD4895">
        <v>8</v>
      </c>
      <c r="AE4895">
        <v>8</v>
      </c>
      <c r="AF4895" t="s">
        <v>2509</v>
      </c>
      <c r="AG4895">
        <v>3.42</v>
      </c>
      <c r="AH4895" t="s">
        <v>2510</v>
      </c>
      <c r="AI4895">
        <v>600</v>
      </c>
      <c r="AJ4895">
        <v>600</v>
      </c>
      <c r="AK4895">
        <v>9.3000000000000007</v>
      </c>
      <c r="AL4895" t="s">
        <v>2511</v>
      </c>
      <c r="AM4895" t="s">
        <v>2513</v>
      </c>
      <c r="AN4895" t="s">
        <v>2513</v>
      </c>
      <c r="AO4895" t="s">
        <v>2513</v>
      </c>
      <c r="AP4895" t="s">
        <v>2513</v>
      </c>
      <c r="AQ4895" t="s">
        <v>2513</v>
      </c>
      <c r="AR4895" t="s">
        <v>2513</v>
      </c>
      <c r="AS4895" t="s">
        <v>2529</v>
      </c>
      <c r="AT4895" t="s">
        <v>2513</v>
      </c>
      <c r="AU4895">
        <v>44629</v>
      </c>
      <c r="AV4895" t="s">
        <v>2513</v>
      </c>
      <c r="AW4895" t="s">
        <v>2513</v>
      </c>
      <c r="AX4895" t="s">
        <v>2516</v>
      </c>
      <c r="AY4895" t="s">
        <v>2517</v>
      </c>
      <c r="AZ4895" t="s">
        <v>2513</v>
      </c>
      <c r="BA4895" t="s">
        <v>2513</v>
      </c>
      <c r="BB4895" t="s">
        <v>2513</v>
      </c>
    </row>
    <row r="4896" spans="1:54" x14ac:dyDescent="0.45">
      <c r="A4896">
        <v>10004224</v>
      </c>
      <c r="B4896" t="s">
        <v>20844</v>
      </c>
      <c r="C4896" t="s">
        <v>143</v>
      </c>
      <c r="D4896" t="s">
        <v>2489</v>
      </c>
      <c r="E4896" t="s">
        <v>20845</v>
      </c>
      <c r="F4896" t="s">
        <v>20846</v>
      </c>
      <c r="G4896" t="s">
        <v>15650</v>
      </c>
      <c r="H4896" t="s">
        <v>20845</v>
      </c>
      <c r="I4896" t="s">
        <v>2493</v>
      </c>
      <c r="J4896" t="s">
        <v>2494</v>
      </c>
      <c r="K4896" t="s">
        <v>2495</v>
      </c>
      <c r="L4896" t="s">
        <v>2496</v>
      </c>
      <c r="M4896" t="s">
        <v>2721</v>
      </c>
      <c r="N4896" t="s">
        <v>2496</v>
      </c>
      <c r="O4896" t="s">
        <v>2498</v>
      </c>
      <c r="P4896" t="s">
        <v>2499</v>
      </c>
      <c r="Q4896" t="s">
        <v>33</v>
      </c>
      <c r="R4896" t="s">
        <v>2500</v>
      </c>
      <c r="S4896" t="s">
        <v>2501</v>
      </c>
      <c r="T4896" t="s">
        <v>2502</v>
      </c>
      <c r="U4896" t="s">
        <v>48</v>
      </c>
      <c r="V4896" t="s">
        <v>2722</v>
      </c>
      <c r="W4896" t="s">
        <v>246</v>
      </c>
      <c r="X4896" t="s">
        <v>2723</v>
      </c>
      <c r="Y4896" t="s">
        <v>2724</v>
      </c>
      <c r="Z4896" t="s">
        <v>2725</v>
      </c>
      <c r="AA4896" t="s">
        <v>2507</v>
      </c>
      <c r="AB4896" t="s">
        <v>2721</v>
      </c>
      <c r="AC4896" t="s">
        <v>2508</v>
      </c>
      <c r="AD4896">
        <v>8</v>
      </c>
      <c r="AE4896">
        <v>8</v>
      </c>
      <c r="AF4896" t="s">
        <v>2509</v>
      </c>
      <c r="AG4896">
        <v>3.42</v>
      </c>
      <c r="AH4896" t="s">
        <v>2510</v>
      </c>
      <c r="AI4896">
        <v>600</v>
      </c>
      <c r="AJ4896">
        <v>600</v>
      </c>
      <c r="AK4896">
        <v>9.3000000000000007</v>
      </c>
      <c r="AL4896" t="s">
        <v>2511</v>
      </c>
      <c r="AM4896" t="s">
        <v>2513</v>
      </c>
      <c r="AN4896" t="s">
        <v>2513</v>
      </c>
      <c r="AO4896" t="s">
        <v>2513</v>
      </c>
      <c r="AP4896" t="s">
        <v>2513</v>
      </c>
      <c r="AQ4896" t="s">
        <v>2513</v>
      </c>
      <c r="AR4896" t="s">
        <v>2513</v>
      </c>
      <c r="AS4896" t="s">
        <v>2529</v>
      </c>
      <c r="AT4896" t="s">
        <v>2513</v>
      </c>
      <c r="AU4896">
        <v>44629</v>
      </c>
      <c r="AV4896" t="s">
        <v>2513</v>
      </c>
      <c r="AW4896" t="s">
        <v>2513</v>
      </c>
      <c r="AX4896" t="s">
        <v>2516</v>
      </c>
      <c r="AY4896" t="s">
        <v>2517</v>
      </c>
      <c r="AZ4896" t="s">
        <v>2513</v>
      </c>
      <c r="BA4896" t="s">
        <v>2513</v>
      </c>
      <c r="BB4896" t="s">
        <v>2513</v>
      </c>
    </row>
    <row r="4897" spans="1:54" x14ac:dyDescent="0.45">
      <c r="A4897">
        <v>10004225</v>
      </c>
      <c r="B4897" t="s">
        <v>20847</v>
      </c>
      <c r="C4897" t="s">
        <v>144</v>
      </c>
      <c r="D4897" t="s">
        <v>2489</v>
      </c>
      <c r="E4897" t="s">
        <v>20848</v>
      </c>
      <c r="F4897" t="s">
        <v>20849</v>
      </c>
      <c r="G4897" t="s">
        <v>15650</v>
      </c>
      <c r="H4897" t="s">
        <v>20848</v>
      </c>
      <c r="I4897" t="s">
        <v>2493</v>
      </c>
      <c r="J4897" t="s">
        <v>2494</v>
      </c>
      <c r="K4897" t="s">
        <v>2495</v>
      </c>
      <c r="L4897" t="s">
        <v>2496</v>
      </c>
      <c r="M4897" t="s">
        <v>11575</v>
      </c>
      <c r="N4897" t="s">
        <v>2496</v>
      </c>
      <c r="O4897" t="s">
        <v>2498</v>
      </c>
      <c r="P4897" t="s">
        <v>2499</v>
      </c>
      <c r="Q4897" t="s">
        <v>33</v>
      </c>
      <c r="R4897" t="s">
        <v>2500</v>
      </c>
      <c r="S4897" t="s">
        <v>2501</v>
      </c>
      <c r="T4897" t="s">
        <v>2502</v>
      </c>
      <c r="U4897" t="s">
        <v>48</v>
      </c>
      <c r="V4897" t="s">
        <v>2722</v>
      </c>
      <c r="W4897" t="s">
        <v>246</v>
      </c>
      <c r="X4897" t="s">
        <v>11576</v>
      </c>
      <c r="Y4897" t="s">
        <v>2535</v>
      </c>
      <c r="Z4897" t="s">
        <v>11577</v>
      </c>
      <c r="AA4897" t="s">
        <v>2507</v>
      </c>
      <c r="AB4897" t="s">
        <v>11575</v>
      </c>
      <c r="AC4897" t="s">
        <v>2508</v>
      </c>
      <c r="AD4897">
        <v>8</v>
      </c>
      <c r="AE4897">
        <v>8</v>
      </c>
      <c r="AF4897" t="s">
        <v>2509</v>
      </c>
      <c r="AG4897">
        <v>3.42</v>
      </c>
      <c r="AH4897" t="s">
        <v>2510</v>
      </c>
      <c r="AI4897">
        <v>600</v>
      </c>
      <c r="AJ4897">
        <v>600</v>
      </c>
      <c r="AK4897">
        <v>9.3000000000000007</v>
      </c>
      <c r="AL4897" t="s">
        <v>2511</v>
      </c>
      <c r="AM4897" t="s">
        <v>2513</v>
      </c>
      <c r="AN4897" t="s">
        <v>2513</v>
      </c>
      <c r="AO4897" t="s">
        <v>2513</v>
      </c>
      <c r="AP4897" t="s">
        <v>2513</v>
      </c>
      <c r="AQ4897" t="s">
        <v>2513</v>
      </c>
      <c r="AR4897" t="s">
        <v>2513</v>
      </c>
      <c r="AS4897" t="s">
        <v>2529</v>
      </c>
      <c r="AT4897" t="s">
        <v>2513</v>
      </c>
      <c r="AU4897">
        <v>44629</v>
      </c>
      <c r="AV4897" t="s">
        <v>2513</v>
      </c>
      <c r="AW4897" t="s">
        <v>2513</v>
      </c>
      <c r="AX4897" t="s">
        <v>2516</v>
      </c>
      <c r="AY4897" t="s">
        <v>2517</v>
      </c>
      <c r="AZ4897" t="s">
        <v>2513</v>
      </c>
      <c r="BA4897" t="s">
        <v>2513</v>
      </c>
      <c r="BB4897" t="s">
        <v>2513</v>
      </c>
    </row>
    <row r="4898" spans="1:54" x14ac:dyDescent="0.45">
      <c r="A4898">
        <v>10004226</v>
      </c>
      <c r="B4898" t="s">
        <v>20850</v>
      </c>
      <c r="C4898" t="s">
        <v>145</v>
      </c>
      <c r="D4898" t="s">
        <v>2489</v>
      </c>
      <c r="E4898" t="s">
        <v>20851</v>
      </c>
      <c r="F4898" t="s">
        <v>20852</v>
      </c>
      <c r="G4898" t="s">
        <v>15650</v>
      </c>
      <c r="H4898" t="s">
        <v>20851</v>
      </c>
      <c r="I4898" t="s">
        <v>2493</v>
      </c>
      <c r="J4898" t="s">
        <v>2494</v>
      </c>
      <c r="K4898" t="s">
        <v>2495</v>
      </c>
      <c r="L4898" t="s">
        <v>2496</v>
      </c>
      <c r="M4898" t="s">
        <v>11575</v>
      </c>
      <c r="N4898" t="s">
        <v>2496</v>
      </c>
      <c r="O4898" t="s">
        <v>2498</v>
      </c>
      <c r="P4898" t="s">
        <v>2499</v>
      </c>
      <c r="Q4898" t="s">
        <v>33</v>
      </c>
      <c r="R4898" t="s">
        <v>2500</v>
      </c>
      <c r="S4898" t="s">
        <v>2501</v>
      </c>
      <c r="T4898" t="s">
        <v>2502</v>
      </c>
      <c r="U4898" t="s">
        <v>48</v>
      </c>
      <c r="V4898" t="s">
        <v>2722</v>
      </c>
      <c r="W4898" t="s">
        <v>246</v>
      </c>
      <c r="X4898" t="s">
        <v>11576</v>
      </c>
      <c r="Y4898" t="s">
        <v>2535</v>
      </c>
      <c r="Z4898" t="s">
        <v>11577</v>
      </c>
      <c r="AA4898" t="s">
        <v>2507</v>
      </c>
      <c r="AB4898" t="s">
        <v>11575</v>
      </c>
      <c r="AC4898" t="s">
        <v>2508</v>
      </c>
      <c r="AD4898">
        <v>8</v>
      </c>
      <c r="AE4898">
        <v>8</v>
      </c>
      <c r="AF4898" t="s">
        <v>2509</v>
      </c>
      <c r="AG4898">
        <v>3.42</v>
      </c>
      <c r="AH4898" t="s">
        <v>2510</v>
      </c>
      <c r="AI4898">
        <v>600</v>
      </c>
      <c r="AJ4898">
        <v>600</v>
      </c>
      <c r="AK4898">
        <v>9.3000000000000007</v>
      </c>
      <c r="AL4898" t="s">
        <v>2511</v>
      </c>
      <c r="AM4898" t="s">
        <v>2513</v>
      </c>
      <c r="AN4898" t="s">
        <v>2513</v>
      </c>
      <c r="AO4898" t="s">
        <v>2513</v>
      </c>
      <c r="AP4898" t="s">
        <v>2513</v>
      </c>
      <c r="AQ4898" t="s">
        <v>2513</v>
      </c>
      <c r="AR4898" t="s">
        <v>2513</v>
      </c>
      <c r="AS4898" t="s">
        <v>2529</v>
      </c>
      <c r="AT4898" t="s">
        <v>2513</v>
      </c>
      <c r="AU4898">
        <v>44629</v>
      </c>
      <c r="AV4898" t="s">
        <v>2513</v>
      </c>
      <c r="AW4898" t="s">
        <v>2513</v>
      </c>
      <c r="AX4898" t="s">
        <v>2516</v>
      </c>
      <c r="AY4898" t="s">
        <v>2517</v>
      </c>
      <c r="AZ4898" t="s">
        <v>2513</v>
      </c>
      <c r="BA4898" t="s">
        <v>2513</v>
      </c>
      <c r="BB4898" t="s">
        <v>2513</v>
      </c>
    </row>
    <row r="4899" spans="1:54" x14ac:dyDescent="0.45">
      <c r="A4899">
        <v>10004227</v>
      </c>
      <c r="B4899" t="s">
        <v>20853</v>
      </c>
      <c r="C4899" t="s">
        <v>146</v>
      </c>
      <c r="D4899" t="s">
        <v>2489</v>
      </c>
      <c r="E4899" t="s">
        <v>20854</v>
      </c>
      <c r="F4899" t="s">
        <v>20855</v>
      </c>
      <c r="G4899" t="s">
        <v>15643</v>
      </c>
      <c r="H4899" t="s">
        <v>20854</v>
      </c>
      <c r="I4899" t="s">
        <v>2493</v>
      </c>
      <c r="J4899" t="s">
        <v>2494</v>
      </c>
      <c r="K4899" t="s">
        <v>2495</v>
      </c>
      <c r="L4899" t="s">
        <v>2496</v>
      </c>
      <c r="M4899" t="s">
        <v>2497</v>
      </c>
      <c r="N4899" t="s">
        <v>2496</v>
      </c>
      <c r="O4899" t="s">
        <v>2498</v>
      </c>
      <c r="P4899" t="s">
        <v>2499</v>
      </c>
      <c r="Q4899" t="s">
        <v>33</v>
      </c>
      <c r="R4899" t="s">
        <v>2500</v>
      </c>
      <c r="S4899" t="s">
        <v>2501</v>
      </c>
      <c r="T4899" t="s">
        <v>2502</v>
      </c>
      <c r="U4899" t="s">
        <v>48</v>
      </c>
      <c r="V4899" t="s">
        <v>2503</v>
      </c>
      <c r="W4899" t="s">
        <v>260</v>
      </c>
      <c r="X4899" t="s">
        <v>2504</v>
      </c>
      <c r="Y4899" t="s">
        <v>2505</v>
      </c>
      <c r="Z4899" t="s">
        <v>2506</v>
      </c>
      <c r="AA4899" t="s">
        <v>2507</v>
      </c>
      <c r="AB4899" t="s">
        <v>2497</v>
      </c>
      <c r="AC4899" t="s">
        <v>2508</v>
      </c>
      <c r="AD4899">
        <v>7.85</v>
      </c>
      <c r="AE4899">
        <v>7.85</v>
      </c>
      <c r="AF4899" t="s">
        <v>2509</v>
      </c>
      <c r="AG4899">
        <v>3.42</v>
      </c>
      <c r="AH4899" t="s">
        <v>2510</v>
      </c>
      <c r="AI4899">
        <v>600</v>
      </c>
      <c r="AJ4899">
        <v>600</v>
      </c>
      <c r="AK4899">
        <v>9.3000000000000007</v>
      </c>
      <c r="AL4899" t="s">
        <v>2511</v>
      </c>
      <c r="AM4899" t="s">
        <v>2513</v>
      </c>
      <c r="AN4899" t="s">
        <v>2513</v>
      </c>
      <c r="AO4899" t="s">
        <v>2513</v>
      </c>
      <c r="AP4899" t="s">
        <v>2513</v>
      </c>
      <c r="AQ4899" t="s">
        <v>2513</v>
      </c>
      <c r="AR4899" t="s">
        <v>2513</v>
      </c>
      <c r="AS4899" t="s">
        <v>2529</v>
      </c>
      <c r="AT4899" t="s">
        <v>2513</v>
      </c>
      <c r="AU4899">
        <v>44629</v>
      </c>
      <c r="AV4899" t="s">
        <v>2513</v>
      </c>
      <c r="AW4899" t="s">
        <v>2513</v>
      </c>
      <c r="AX4899" t="s">
        <v>2516</v>
      </c>
      <c r="AY4899" t="s">
        <v>2517</v>
      </c>
      <c r="AZ4899" t="s">
        <v>2513</v>
      </c>
      <c r="BA4899" t="s">
        <v>2513</v>
      </c>
      <c r="BB4899" t="s">
        <v>2513</v>
      </c>
    </row>
    <row r="4900" spans="1:54" x14ac:dyDescent="0.45">
      <c r="A4900">
        <v>10004228</v>
      </c>
      <c r="B4900" t="s">
        <v>20856</v>
      </c>
      <c r="C4900" t="s">
        <v>147</v>
      </c>
      <c r="D4900" t="s">
        <v>2489</v>
      </c>
      <c r="E4900" t="s">
        <v>20857</v>
      </c>
      <c r="F4900" t="s">
        <v>20858</v>
      </c>
      <c r="G4900" t="s">
        <v>15643</v>
      </c>
      <c r="H4900" t="s">
        <v>20857</v>
      </c>
      <c r="I4900" t="s">
        <v>2493</v>
      </c>
      <c r="J4900" t="s">
        <v>2494</v>
      </c>
      <c r="K4900" t="s">
        <v>2495</v>
      </c>
      <c r="L4900" t="s">
        <v>2496</v>
      </c>
      <c r="M4900" t="s">
        <v>2570</v>
      </c>
      <c r="N4900" t="s">
        <v>2496</v>
      </c>
      <c r="O4900" t="s">
        <v>2498</v>
      </c>
      <c r="P4900" t="s">
        <v>2499</v>
      </c>
      <c r="Q4900" t="s">
        <v>33</v>
      </c>
      <c r="R4900" t="s">
        <v>2500</v>
      </c>
      <c r="S4900" t="s">
        <v>2501</v>
      </c>
      <c r="T4900" t="s">
        <v>2502</v>
      </c>
      <c r="U4900" t="s">
        <v>48</v>
      </c>
      <c r="V4900" t="s">
        <v>2503</v>
      </c>
      <c r="W4900" t="s">
        <v>260</v>
      </c>
      <c r="X4900" t="s">
        <v>2524</v>
      </c>
      <c r="Y4900" t="s">
        <v>2525</v>
      </c>
      <c r="Z4900" t="s">
        <v>2526</v>
      </c>
      <c r="AA4900" t="s">
        <v>2507</v>
      </c>
      <c r="AB4900" t="s">
        <v>2570</v>
      </c>
      <c r="AC4900" t="s">
        <v>2508</v>
      </c>
      <c r="AD4900">
        <v>7.85</v>
      </c>
      <c r="AE4900">
        <v>7.85</v>
      </c>
      <c r="AF4900" t="s">
        <v>2509</v>
      </c>
      <c r="AG4900">
        <v>3.42</v>
      </c>
      <c r="AH4900" t="s">
        <v>2510</v>
      </c>
      <c r="AI4900">
        <v>600</v>
      </c>
      <c r="AJ4900">
        <v>600</v>
      </c>
      <c r="AK4900">
        <v>9.3000000000000007</v>
      </c>
      <c r="AL4900" t="s">
        <v>2511</v>
      </c>
      <c r="AM4900" t="s">
        <v>2513</v>
      </c>
      <c r="AN4900" t="s">
        <v>2513</v>
      </c>
      <c r="AO4900" t="s">
        <v>2513</v>
      </c>
      <c r="AP4900" t="s">
        <v>2513</v>
      </c>
      <c r="AQ4900" t="s">
        <v>2513</v>
      </c>
      <c r="AR4900" t="s">
        <v>2513</v>
      </c>
      <c r="AS4900" t="s">
        <v>2529</v>
      </c>
      <c r="AT4900" t="s">
        <v>2513</v>
      </c>
      <c r="AU4900">
        <v>44629</v>
      </c>
      <c r="AV4900" t="s">
        <v>2513</v>
      </c>
      <c r="AW4900" t="s">
        <v>2513</v>
      </c>
      <c r="AX4900" t="s">
        <v>2516</v>
      </c>
      <c r="AY4900" t="s">
        <v>2517</v>
      </c>
      <c r="AZ4900" t="s">
        <v>2513</v>
      </c>
      <c r="BA4900" t="s">
        <v>2513</v>
      </c>
      <c r="BB4900" t="s">
        <v>2513</v>
      </c>
    </row>
    <row r="4901" spans="1:54" x14ac:dyDescent="0.45">
      <c r="A4901">
        <v>10004229</v>
      </c>
      <c r="B4901" t="s">
        <v>20859</v>
      </c>
      <c r="C4901" t="s">
        <v>148</v>
      </c>
      <c r="D4901" t="s">
        <v>2489</v>
      </c>
      <c r="E4901" t="s">
        <v>20860</v>
      </c>
      <c r="F4901" t="s">
        <v>20861</v>
      </c>
      <c r="G4901" t="s">
        <v>15643</v>
      </c>
      <c r="H4901" t="s">
        <v>20860</v>
      </c>
      <c r="I4901" t="s">
        <v>2493</v>
      </c>
      <c r="J4901" t="s">
        <v>2494</v>
      </c>
      <c r="K4901" t="s">
        <v>2495</v>
      </c>
      <c r="L4901" t="s">
        <v>2496</v>
      </c>
      <c r="M4901" t="s">
        <v>2497</v>
      </c>
      <c r="N4901" t="s">
        <v>2496</v>
      </c>
      <c r="O4901" t="s">
        <v>2498</v>
      </c>
      <c r="P4901" t="s">
        <v>2499</v>
      </c>
      <c r="Q4901" t="s">
        <v>33</v>
      </c>
      <c r="R4901" t="s">
        <v>2500</v>
      </c>
      <c r="S4901" t="s">
        <v>2501</v>
      </c>
      <c r="T4901" t="s">
        <v>2502</v>
      </c>
      <c r="U4901" t="s">
        <v>48</v>
      </c>
      <c r="V4901" t="s">
        <v>2503</v>
      </c>
      <c r="W4901" t="s">
        <v>260</v>
      </c>
      <c r="X4901" t="s">
        <v>2504</v>
      </c>
      <c r="Y4901" t="s">
        <v>2505</v>
      </c>
      <c r="Z4901" t="s">
        <v>2506</v>
      </c>
      <c r="AA4901" t="s">
        <v>2507</v>
      </c>
      <c r="AB4901" t="s">
        <v>2497</v>
      </c>
      <c r="AC4901" t="s">
        <v>2508</v>
      </c>
      <c r="AD4901">
        <v>7.85</v>
      </c>
      <c r="AE4901">
        <v>7.85</v>
      </c>
      <c r="AF4901" t="s">
        <v>2509</v>
      </c>
      <c r="AG4901">
        <v>3.42</v>
      </c>
      <c r="AH4901" t="s">
        <v>2510</v>
      </c>
      <c r="AI4901">
        <v>600</v>
      </c>
      <c r="AJ4901">
        <v>600</v>
      </c>
      <c r="AK4901">
        <v>9.3000000000000007</v>
      </c>
      <c r="AL4901" t="s">
        <v>2511</v>
      </c>
      <c r="AM4901" t="s">
        <v>2513</v>
      </c>
      <c r="AN4901" t="s">
        <v>2513</v>
      </c>
      <c r="AO4901" t="s">
        <v>2513</v>
      </c>
      <c r="AP4901" t="s">
        <v>2513</v>
      </c>
      <c r="AQ4901" t="s">
        <v>2513</v>
      </c>
      <c r="AR4901" t="s">
        <v>2513</v>
      </c>
      <c r="AS4901" t="s">
        <v>2529</v>
      </c>
      <c r="AT4901" t="s">
        <v>2513</v>
      </c>
      <c r="AU4901">
        <v>44629</v>
      </c>
      <c r="AV4901" t="s">
        <v>2513</v>
      </c>
      <c r="AW4901" t="s">
        <v>2513</v>
      </c>
      <c r="AX4901" t="s">
        <v>2516</v>
      </c>
      <c r="AY4901" t="s">
        <v>2517</v>
      </c>
      <c r="AZ4901" t="s">
        <v>2513</v>
      </c>
      <c r="BA4901" t="s">
        <v>2513</v>
      </c>
      <c r="BB4901" t="s">
        <v>2513</v>
      </c>
    </row>
    <row r="4902" spans="1:54" x14ac:dyDescent="0.45">
      <c r="A4902">
        <v>10004230</v>
      </c>
      <c r="B4902" t="s">
        <v>20862</v>
      </c>
      <c r="C4902" t="s">
        <v>149</v>
      </c>
      <c r="D4902" t="s">
        <v>2489</v>
      </c>
      <c r="E4902" t="s">
        <v>20863</v>
      </c>
      <c r="F4902" t="s">
        <v>20864</v>
      </c>
      <c r="G4902" t="s">
        <v>15643</v>
      </c>
      <c r="H4902" t="s">
        <v>20863</v>
      </c>
      <c r="I4902" t="s">
        <v>2493</v>
      </c>
      <c r="J4902" t="s">
        <v>2494</v>
      </c>
      <c r="K4902" t="s">
        <v>2495</v>
      </c>
      <c r="L4902" t="s">
        <v>2496</v>
      </c>
      <c r="M4902" t="s">
        <v>2533</v>
      </c>
      <c r="N4902" t="s">
        <v>2496</v>
      </c>
      <c r="O4902" t="s">
        <v>2498</v>
      </c>
      <c r="P4902" t="s">
        <v>2499</v>
      </c>
      <c r="Q4902" t="s">
        <v>33</v>
      </c>
      <c r="R4902" t="s">
        <v>2500</v>
      </c>
      <c r="S4902" t="s">
        <v>2501</v>
      </c>
      <c r="T4902" t="s">
        <v>2502</v>
      </c>
      <c r="U4902" t="s">
        <v>48</v>
      </c>
      <c r="V4902" t="s">
        <v>2503</v>
      </c>
      <c r="W4902" t="s">
        <v>260</v>
      </c>
      <c r="X4902" t="s">
        <v>2534</v>
      </c>
      <c r="Y4902" t="s">
        <v>2535</v>
      </c>
      <c r="Z4902" t="s">
        <v>2536</v>
      </c>
      <c r="AA4902" t="s">
        <v>2507</v>
      </c>
      <c r="AB4902" t="s">
        <v>2533</v>
      </c>
      <c r="AC4902" t="s">
        <v>2508</v>
      </c>
      <c r="AD4902">
        <v>7.85</v>
      </c>
      <c r="AE4902">
        <v>7.85</v>
      </c>
      <c r="AF4902" t="s">
        <v>2509</v>
      </c>
      <c r="AG4902">
        <v>3.42</v>
      </c>
      <c r="AH4902" t="s">
        <v>2510</v>
      </c>
      <c r="AI4902">
        <v>600</v>
      </c>
      <c r="AJ4902">
        <v>600</v>
      </c>
      <c r="AK4902">
        <v>9.3000000000000007</v>
      </c>
      <c r="AL4902" t="s">
        <v>2511</v>
      </c>
      <c r="AM4902" t="s">
        <v>2513</v>
      </c>
      <c r="AN4902" t="s">
        <v>2513</v>
      </c>
      <c r="AO4902" t="s">
        <v>2513</v>
      </c>
      <c r="AP4902" t="s">
        <v>2513</v>
      </c>
      <c r="AQ4902" t="s">
        <v>2513</v>
      </c>
      <c r="AR4902" t="s">
        <v>2513</v>
      </c>
      <c r="AS4902" t="s">
        <v>2529</v>
      </c>
      <c r="AT4902" t="s">
        <v>2513</v>
      </c>
      <c r="AU4902">
        <v>44629</v>
      </c>
      <c r="AV4902" t="s">
        <v>2513</v>
      </c>
      <c r="AW4902" t="s">
        <v>2513</v>
      </c>
      <c r="AX4902" t="s">
        <v>2516</v>
      </c>
      <c r="AY4902" t="s">
        <v>2517</v>
      </c>
      <c r="AZ4902" t="s">
        <v>2513</v>
      </c>
      <c r="BA4902" t="s">
        <v>2513</v>
      </c>
      <c r="BB4902" t="s">
        <v>2513</v>
      </c>
    </row>
    <row r="4903" spans="1:54" x14ac:dyDescent="0.45">
      <c r="A4903">
        <v>10004231</v>
      </c>
      <c r="B4903" t="s">
        <v>20865</v>
      </c>
      <c r="C4903" t="s">
        <v>150</v>
      </c>
      <c r="D4903" t="s">
        <v>2489</v>
      </c>
      <c r="E4903" t="s">
        <v>20866</v>
      </c>
      <c r="F4903" t="s">
        <v>20867</v>
      </c>
      <c r="G4903" t="s">
        <v>15643</v>
      </c>
      <c r="H4903" t="s">
        <v>20866</v>
      </c>
      <c r="I4903" t="s">
        <v>2493</v>
      </c>
      <c r="J4903" t="s">
        <v>2494</v>
      </c>
      <c r="K4903" t="s">
        <v>2495</v>
      </c>
      <c r="L4903" t="s">
        <v>2496</v>
      </c>
      <c r="M4903" t="s">
        <v>15064</v>
      </c>
      <c r="N4903" t="s">
        <v>2496</v>
      </c>
      <c r="O4903" t="s">
        <v>2498</v>
      </c>
      <c r="P4903" t="s">
        <v>2499</v>
      </c>
      <c r="Q4903" t="s">
        <v>33</v>
      </c>
      <c r="R4903" t="s">
        <v>2500</v>
      </c>
      <c r="S4903" t="s">
        <v>2501</v>
      </c>
      <c r="T4903" t="s">
        <v>2502</v>
      </c>
      <c r="U4903" t="s">
        <v>48</v>
      </c>
      <c r="V4903" t="s">
        <v>2503</v>
      </c>
      <c r="W4903" t="s">
        <v>260</v>
      </c>
      <c r="X4903" t="s">
        <v>12267</v>
      </c>
      <c r="Y4903" t="s">
        <v>2724</v>
      </c>
      <c r="Z4903" t="s">
        <v>12268</v>
      </c>
      <c r="AA4903" t="s">
        <v>2507</v>
      </c>
      <c r="AB4903" t="s">
        <v>15064</v>
      </c>
      <c r="AC4903" t="s">
        <v>2508</v>
      </c>
      <c r="AD4903">
        <v>7.85</v>
      </c>
      <c r="AE4903">
        <v>7.85</v>
      </c>
      <c r="AF4903" t="s">
        <v>2509</v>
      </c>
      <c r="AG4903">
        <v>3.42</v>
      </c>
      <c r="AH4903" t="s">
        <v>2510</v>
      </c>
      <c r="AI4903">
        <v>600</v>
      </c>
      <c r="AJ4903">
        <v>600</v>
      </c>
      <c r="AK4903">
        <v>9.3000000000000007</v>
      </c>
      <c r="AL4903" t="s">
        <v>2511</v>
      </c>
      <c r="AM4903" t="s">
        <v>2513</v>
      </c>
      <c r="AN4903" t="s">
        <v>2513</v>
      </c>
      <c r="AO4903" t="s">
        <v>2513</v>
      </c>
      <c r="AP4903" t="s">
        <v>2513</v>
      </c>
      <c r="AQ4903" t="s">
        <v>2513</v>
      </c>
      <c r="AR4903" t="s">
        <v>2513</v>
      </c>
      <c r="AS4903" t="s">
        <v>2529</v>
      </c>
      <c r="AT4903" t="s">
        <v>2513</v>
      </c>
      <c r="AU4903">
        <v>44629</v>
      </c>
      <c r="AV4903" t="s">
        <v>2513</v>
      </c>
      <c r="AW4903" t="s">
        <v>2513</v>
      </c>
      <c r="AX4903" t="s">
        <v>2516</v>
      </c>
      <c r="AY4903" t="s">
        <v>2517</v>
      </c>
      <c r="AZ4903" t="s">
        <v>2513</v>
      </c>
      <c r="BA4903" t="s">
        <v>2513</v>
      </c>
      <c r="BB4903" t="s">
        <v>2513</v>
      </c>
    </row>
    <row r="4904" spans="1:54" x14ac:dyDescent="0.45">
      <c r="A4904">
        <v>10004271</v>
      </c>
      <c r="B4904" t="s">
        <v>20868</v>
      </c>
      <c r="C4904" t="s">
        <v>23954</v>
      </c>
      <c r="D4904" t="s">
        <v>2489</v>
      </c>
      <c r="E4904" t="s">
        <v>20869</v>
      </c>
      <c r="F4904" t="s">
        <v>20870</v>
      </c>
      <c r="G4904" t="s">
        <v>20871</v>
      </c>
      <c r="H4904" t="s">
        <v>20869</v>
      </c>
      <c r="I4904" t="s">
        <v>2493</v>
      </c>
      <c r="J4904" t="s">
        <v>2494</v>
      </c>
      <c r="K4904" t="s">
        <v>2495</v>
      </c>
      <c r="L4904" t="s">
        <v>2496</v>
      </c>
      <c r="M4904" t="s">
        <v>2574</v>
      </c>
      <c r="N4904" t="s">
        <v>2496</v>
      </c>
      <c r="O4904" t="s">
        <v>2498</v>
      </c>
      <c r="P4904" t="s">
        <v>2499</v>
      </c>
      <c r="Q4904" t="s">
        <v>33</v>
      </c>
      <c r="R4904" t="s">
        <v>2500</v>
      </c>
      <c r="S4904" t="s">
        <v>2501</v>
      </c>
      <c r="T4904" t="s">
        <v>2564</v>
      </c>
      <c r="U4904" t="s">
        <v>17</v>
      </c>
      <c r="V4904" t="s">
        <v>2565</v>
      </c>
      <c r="W4904" t="s">
        <v>260</v>
      </c>
      <c r="X4904" t="s">
        <v>2575</v>
      </c>
      <c r="Y4904" t="s">
        <v>2525</v>
      </c>
      <c r="Z4904" t="s">
        <v>2576</v>
      </c>
      <c r="AA4904" t="s">
        <v>2507</v>
      </c>
      <c r="AB4904" t="s">
        <v>2574</v>
      </c>
      <c r="AC4904" t="s">
        <v>2577</v>
      </c>
      <c r="AD4904">
        <v>3.9169999999999998</v>
      </c>
      <c r="AE4904">
        <v>3.9169999999999998</v>
      </c>
      <c r="AF4904" t="s">
        <v>2509</v>
      </c>
      <c r="AG4904">
        <v>1.71</v>
      </c>
      <c r="AH4904" t="s">
        <v>2510</v>
      </c>
      <c r="AI4904">
        <v>600</v>
      </c>
      <c r="AJ4904">
        <v>300</v>
      </c>
      <c r="AK4904">
        <v>9.3000000000000007</v>
      </c>
      <c r="AL4904" t="s">
        <v>2511</v>
      </c>
      <c r="AM4904" t="s">
        <v>2513</v>
      </c>
      <c r="AN4904" t="s">
        <v>2513</v>
      </c>
      <c r="AO4904" t="s">
        <v>2513</v>
      </c>
      <c r="AP4904" t="s">
        <v>2513</v>
      </c>
      <c r="AQ4904" t="s">
        <v>2513</v>
      </c>
      <c r="AR4904" t="s">
        <v>2513</v>
      </c>
      <c r="AS4904" t="s">
        <v>2529</v>
      </c>
      <c r="AT4904" t="s">
        <v>2513</v>
      </c>
      <c r="AU4904">
        <v>44635</v>
      </c>
      <c r="AV4904" t="s">
        <v>2513</v>
      </c>
      <c r="AW4904" t="s">
        <v>2513</v>
      </c>
      <c r="AX4904" t="s">
        <v>2513</v>
      </c>
      <c r="AY4904" t="s">
        <v>2517</v>
      </c>
      <c r="AZ4904" t="s">
        <v>2513</v>
      </c>
      <c r="BA4904" t="s">
        <v>2513</v>
      </c>
      <c r="BB4904" t="s">
        <v>2513</v>
      </c>
    </row>
    <row r="4905" spans="1:54" x14ac:dyDescent="0.45">
      <c r="A4905">
        <v>10004272</v>
      </c>
      <c r="B4905" t="s">
        <v>20872</v>
      </c>
      <c r="C4905" t="s">
        <v>1174</v>
      </c>
      <c r="D4905" t="s">
        <v>2489</v>
      </c>
      <c r="E4905" t="s">
        <v>20873</v>
      </c>
      <c r="F4905" t="s">
        <v>20874</v>
      </c>
      <c r="G4905" t="s">
        <v>20871</v>
      </c>
      <c r="H4905" t="s">
        <v>20873</v>
      </c>
      <c r="I4905" t="s">
        <v>2493</v>
      </c>
      <c r="J4905" t="s">
        <v>2494</v>
      </c>
      <c r="K4905" t="s">
        <v>2495</v>
      </c>
      <c r="L4905" t="s">
        <v>2496</v>
      </c>
      <c r="M4905" t="s">
        <v>2786</v>
      </c>
      <c r="N4905" t="s">
        <v>2496</v>
      </c>
      <c r="O4905" t="s">
        <v>2498</v>
      </c>
      <c r="P4905" t="s">
        <v>2499</v>
      </c>
      <c r="Q4905" t="s">
        <v>33</v>
      </c>
      <c r="R4905" t="s">
        <v>2500</v>
      </c>
      <c r="S4905" t="s">
        <v>2501</v>
      </c>
      <c r="T4905" t="s">
        <v>2564</v>
      </c>
      <c r="U4905" t="s">
        <v>17</v>
      </c>
      <c r="V4905" t="s">
        <v>2565</v>
      </c>
      <c r="W4905" t="s">
        <v>260</v>
      </c>
      <c r="X4905" t="s">
        <v>2787</v>
      </c>
      <c r="Y4905" t="s">
        <v>2535</v>
      </c>
      <c r="Z4905" t="s">
        <v>2788</v>
      </c>
      <c r="AA4905" t="s">
        <v>2507</v>
      </c>
      <c r="AB4905" t="s">
        <v>2786</v>
      </c>
      <c r="AC4905" t="s">
        <v>2508</v>
      </c>
      <c r="AD4905">
        <v>3.9169999999999998</v>
      </c>
      <c r="AE4905">
        <v>3.9169999999999998</v>
      </c>
      <c r="AF4905" t="s">
        <v>2509</v>
      </c>
      <c r="AG4905">
        <v>1.71</v>
      </c>
      <c r="AH4905" t="s">
        <v>2510</v>
      </c>
      <c r="AI4905">
        <v>600</v>
      </c>
      <c r="AJ4905">
        <v>300</v>
      </c>
      <c r="AK4905">
        <v>9.3000000000000007</v>
      </c>
      <c r="AL4905" t="s">
        <v>2511</v>
      </c>
      <c r="AM4905" t="s">
        <v>2513</v>
      </c>
      <c r="AN4905" t="s">
        <v>2513</v>
      </c>
      <c r="AO4905" t="s">
        <v>2513</v>
      </c>
      <c r="AP4905" t="s">
        <v>2513</v>
      </c>
      <c r="AQ4905" t="s">
        <v>2513</v>
      </c>
      <c r="AR4905" t="s">
        <v>2513</v>
      </c>
      <c r="AS4905" t="s">
        <v>2529</v>
      </c>
      <c r="AT4905" t="s">
        <v>2513</v>
      </c>
      <c r="AU4905">
        <v>44635</v>
      </c>
      <c r="AV4905" t="s">
        <v>2513</v>
      </c>
      <c r="AW4905" t="s">
        <v>2513</v>
      </c>
      <c r="AX4905" t="s">
        <v>2516</v>
      </c>
      <c r="AY4905" t="s">
        <v>2517</v>
      </c>
      <c r="AZ4905" t="s">
        <v>2513</v>
      </c>
      <c r="BA4905" t="s">
        <v>2513</v>
      </c>
      <c r="BB4905" t="s">
        <v>2513</v>
      </c>
    </row>
    <row r="4906" spans="1:54" x14ac:dyDescent="0.45">
      <c r="A4906">
        <v>10004273</v>
      </c>
      <c r="B4906" t="s">
        <v>20875</v>
      </c>
      <c r="C4906" t="s">
        <v>1177</v>
      </c>
      <c r="D4906" t="s">
        <v>2489</v>
      </c>
      <c r="E4906" t="s">
        <v>20876</v>
      </c>
      <c r="F4906" t="s">
        <v>20877</v>
      </c>
      <c r="G4906" t="s">
        <v>20871</v>
      </c>
      <c r="H4906" t="s">
        <v>20876</v>
      </c>
      <c r="I4906" t="s">
        <v>2493</v>
      </c>
      <c r="J4906" t="s">
        <v>2494</v>
      </c>
      <c r="K4906" t="s">
        <v>2495</v>
      </c>
      <c r="L4906" t="s">
        <v>2496</v>
      </c>
      <c r="M4906" t="s">
        <v>2563</v>
      </c>
      <c r="N4906" t="s">
        <v>2496</v>
      </c>
      <c r="O4906" t="s">
        <v>2498</v>
      </c>
      <c r="P4906" t="s">
        <v>2499</v>
      </c>
      <c r="Q4906" t="s">
        <v>33</v>
      </c>
      <c r="R4906" t="s">
        <v>2500</v>
      </c>
      <c r="S4906" t="s">
        <v>2501</v>
      </c>
      <c r="T4906" t="s">
        <v>2564</v>
      </c>
      <c r="U4906" t="s">
        <v>17</v>
      </c>
      <c r="V4906" t="s">
        <v>2565</v>
      </c>
      <c r="W4906" t="s">
        <v>260</v>
      </c>
      <c r="X4906" t="s">
        <v>2566</v>
      </c>
      <c r="Y4906" t="s">
        <v>2505</v>
      </c>
      <c r="Z4906" t="s">
        <v>2567</v>
      </c>
      <c r="AA4906" t="s">
        <v>2507</v>
      </c>
      <c r="AB4906" t="s">
        <v>2563</v>
      </c>
      <c r="AC4906" t="s">
        <v>2508</v>
      </c>
      <c r="AD4906">
        <v>3.9169999999999998</v>
      </c>
      <c r="AE4906">
        <v>3.9169999999999998</v>
      </c>
      <c r="AF4906" t="s">
        <v>2509</v>
      </c>
      <c r="AG4906">
        <v>1.71</v>
      </c>
      <c r="AH4906" t="s">
        <v>2510</v>
      </c>
      <c r="AI4906">
        <v>600</v>
      </c>
      <c r="AJ4906">
        <v>300</v>
      </c>
      <c r="AK4906">
        <v>9.3000000000000007</v>
      </c>
      <c r="AL4906" t="s">
        <v>2511</v>
      </c>
      <c r="AM4906" t="s">
        <v>2513</v>
      </c>
      <c r="AN4906" t="s">
        <v>2513</v>
      </c>
      <c r="AO4906" t="s">
        <v>2513</v>
      </c>
      <c r="AP4906" t="s">
        <v>2513</v>
      </c>
      <c r="AQ4906" t="s">
        <v>2513</v>
      </c>
      <c r="AR4906" t="s">
        <v>2513</v>
      </c>
      <c r="AS4906" t="s">
        <v>2529</v>
      </c>
      <c r="AT4906" t="s">
        <v>2513</v>
      </c>
      <c r="AU4906">
        <v>44635</v>
      </c>
      <c r="AV4906" t="s">
        <v>2513</v>
      </c>
      <c r="AW4906" t="s">
        <v>2513</v>
      </c>
      <c r="AX4906" t="s">
        <v>2516</v>
      </c>
      <c r="AY4906" t="s">
        <v>2517</v>
      </c>
      <c r="AZ4906" t="s">
        <v>2513</v>
      </c>
      <c r="BA4906" t="s">
        <v>2513</v>
      </c>
      <c r="BB4906" t="s">
        <v>2513</v>
      </c>
    </row>
    <row r="4907" spans="1:54" x14ac:dyDescent="0.45">
      <c r="A4907">
        <v>10004274</v>
      </c>
      <c r="B4907" t="s">
        <v>20878</v>
      </c>
      <c r="C4907" t="s">
        <v>1106</v>
      </c>
      <c r="D4907" t="s">
        <v>2489</v>
      </c>
      <c r="E4907" t="s">
        <v>20879</v>
      </c>
      <c r="F4907" t="s">
        <v>20880</v>
      </c>
      <c r="G4907" t="s">
        <v>20871</v>
      </c>
      <c r="H4907" t="s">
        <v>20879</v>
      </c>
      <c r="I4907" t="s">
        <v>2493</v>
      </c>
      <c r="J4907" t="s">
        <v>2494</v>
      </c>
      <c r="K4907" t="s">
        <v>2495</v>
      </c>
      <c r="L4907" t="s">
        <v>2496</v>
      </c>
      <c r="M4907" t="s">
        <v>2563</v>
      </c>
      <c r="N4907" t="s">
        <v>2496</v>
      </c>
      <c r="O4907" t="s">
        <v>2498</v>
      </c>
      <c r="P4907" t="s">
        <v>2499</v>
      </c>
      <c r="Q4907" t="s">
        <v>33</v>
      </c>
      <c r="R4907" t="s">
        <v>2500</v>
      </c>
      <c r="S4907" t="s">
        <v>2501</v>
      </c>
      <c r="T4907" t="s">
        <v>2564</v>
      </c>
      <c r="U4907" t="s">
        <v>17</v>
      </c>
      <c r="V4907" t="s">
        <v>2565</v>
      </c>
      <c r="W4907" t="s">
        <v>260</v>
      </c>
      <c r="X4907" t="s">
        <v>2566</v>
      </c>
      <c r="Y4907" t="s">
        <v>2505</v>
      </c>
      <c r="Z4907" t="s">
        <v>2567</v>
      </c>
      <c r="AA4907" t="s">
        <v>2507</v>
      </c>
      <c r="AB4907" t="s">
        <v>2563</v>
      </c>
      <c r="AC4907" t="s">
        <v>2508</v>
      </c>
      <c r="AD4907">
        <v>3.9169999999999998</v>
      </c>
      <c r="AE4907">
        <v>3.9169999999999998</v>
      </c>
      <c r="AF4907" t="s">
        <v>2509</v>
      </c>
      <c r="AG4907">
        <v>1.71</v>
      </c>
      <c r="AH4907" t="s">
        <v>2510</v>
      </c>
      <c r="AI4907">
        <v>600</v>
      </c>
      <c r="AJ4907">
        <v>300</v>
      </c>
      <c r="AK4907">
        <v>9.3000000000000007</v>
      </c>
      <c r="AL4907" t="s">
        <v>2511</v>
      </c>
      <c r="AM4907" t="s">
        <v>2513</v>
      </c>
      <c r="AN4907" t="s">
        <v>2513</v>
      </c>
      <c r="AO4907" t="s">
        <v>2513</v>
      </c>
      <c r="AP4907" t="s">
        <v>2513</v>
      </c>
      <c r="AQ4907" t="s">
        <v>2513</v>
      </c>
      <c r="AR4907" t="s">
        <v>2513</v>
      </c>
      <c r="AS4907" t="s">
        <v>2529</v>
      </c>
      <c r="AT4907" t="s">
        <v>2513</v>
      </c>
      <c r="AU4907">
        <v>44635</v>
      </c>
      <c r="AV4907" t="s">
        <v>2513</v>
      </c>
      <c r="AW4907" t="s">
        <v>2513</v>
      </c>
      <c r="AX4907" t="s">
        <v>2516</v>
      </c>
      <c r="AY4907" t="s">
        <v>2517</v>
      </c>
      <c r="AZ4907" t="s">
        <v>2513</v>
      </c>
      <c r="BA4907" t="s">
        <v>2513</v>
      </c>
      <c r="BB4907" t="s">
        <v>2513</v>
      </c>
    </row>
    <row r="4908" spans="1:54" x14ac:dyDescent="0.45">
      <c r="A4908">
        <v>10004275</v>
      </c>
      <c r="B4908" t="s">
        <v>20881</v>
      </c>
      <c r="C4908" t="s">
        <v>1180</v>
      </c>
      <c r="D4908" t="s">
        <v>2489</v>
      </c>
      <c r="E4908" t="s">
        <v>20882</v>
      </c>
      <c r="F4908" t="s">
        <v>20883</v>
      </c>
      <c r="G4908" t="s">
        <v>20871</v>
      </c>
      <c r="H4908" t="s">
        <v>20882</v>
      </c>
      <c r="I4908" t="s">
        <v>2493</v>
      </c>
      <c r="J4908" t="s">
        <v>2494</v>
      </c>
      <c r="K4908" t="s">
        <v>2495</v>
      </c>
      <c r="L4908" t="s">
        <v>2496</v>
      </c>
      <c r="M4908" t="s">
        <v>2563</v>
      </c>
      <c r="N4908" t="s">
        <v>2496</v>
      </c>
      <c r="O4908" t="s">
        <v>2498</v>
      </c>
      <c r="P4908" t="s">
        <v>2499</v>
      </c>
      <c r="Q4908" t="s">
        <v>33</v>
      </c>
      <c r="R4908" t="s">
        <v>2500</v>
      </c>
      <c r="S4908" t="s">
        <v>2501</v>
      </c>
      <c r="T4908" t="s">
        <v>2564</v>
      </c>
      <c r="U4908" t="s">
        <v>17</v>
      </c>
      <c r="V4908" t="s">
        <v>2565</v>
      </c>
      <c r="W4908" t="s">
        <v>260</v>
      </c>
      <c r="X4908" t="s">
        <v>2566</v>
      </c>
      <c r="Y4908" t="s">
        <v>2505</v>
      </c>
      <c r="Z4908" t="s">
        <v>2567</v>
      </c>
      <c r="AA4908" t="s">
        <v>2507</v>
      </c>
      <c r="AB4908" t="s">
        <v>2563</v>
      </c>
      <c r="AC4908" t="s">
        <v>2508</v>
      </c>
      <c r="AD4908">
        <v>3.9169999999999998</v>
      </c>
      <c r="AE4908">
        <v>3.9169999999999998</v>
      </c>
      <c r="AF4908" t="s">
        <v>2509</v>
      </c>
      <c r="AG4908">
        <v>1.71</v>
      </c>
      <c r="AH4908" t="s">
        <v>2510</v>
      </c>
      <c r="AI4908">
        <v>600</v>
      </c>
      <c r="AJ4908">
        <v>300</v>
      </c>
      <c r="AK4908">
        <v>9.3000000000000007</v>
      </c>
      <c r="AL4908" t="s">
        <v>2511</v>
      </c>
      <c r="AM4908" t="s">
        <v>2513</v>
      </c>
      <c r="AN4908" t="s">
        <v>2513</v>
      </c>
      <c r="AO4908" t="s">
        <v>2513</v>
      </c>
      <c r="AP4908" t="s">
        <v>2513</v>
      </c>
      <c r="AQ4908" t="s">
        <v>2513</v>
      </c>
      <c r="AR4908" t="s">
        <v>2513</v>
      </c>
      <c r="AS4908" t="s">
        <v>2529</v>
      </c>
      <c r="AT4908" t="s">
        <v>2513</v>
      </c>
      <c r="AU4908">
        <v>44635</v>
      </c>
      <c r="AV4908" t="s">
        <v>2513</v>
      </c>
      <c r="AW4908" t="s">
        <v>2513</v>
      </c>
      <c r="AX4908" t="s">
        <v>2513</v>
      </c>
      <c r="AY4908" t="s">
        <v>2517</v>
      </c>
      <c r="AZ4908" t="s">
        <v>2513</v>
      </c>
      <c r="BA4908" t="s">
        <v>2513</v>
      </c>
      <c r="BB4908" t="s">
        <v>2513</v>
      </c>
    </row>
    <row r="4909" spans="1:54" x14ac:dyDescent="0.45">
      <c r="A4909">
        <v>10004276</v>
      </c>
      <c r="B4909" t="s">
        <v>20884</v>
      </c>
      <c r="C4909" t="s">
        <v>26645</v>
      </c>
      <c r="D4909" t="s">
        <v>2489</v>
      </c>
      <c r="E4909" t="s">
        <v>20885</v>
      </c>
      <c r="F4909" t="s">
        <v>20886</v>
      </c>
      <c r="G4909" t="s">
        <v>20871</v>
      </c>
      <c r="H4909" t="s">
        <v>20885</v>
      </c>
      <c r="I4909" t="s">
        <v>2493</v>
      </c>
      <c r="J4909" t="s">
        <v>2494</v>
      </c>
      <c r="K4909" t="s">
        <v>2495</v>
      </c>
      <c r="L4909" t="s">
        <v>2496</v>
      </c>
      <c r="M4909" t="s">
        <v>2563</v>
      </c>
      <c r="N4909" t="s">
        <v>2496</v>
      </c>
      <c r="O4909" t="s">
        <v>2498</v>
      </c>
      <c r="P4909" t="s">
        <v>2499</v>
      </c>
      <c r="Q4909" t="s">
        <v>33</v>
      </c>
      <c r="R4909" t="s">
        <v>2500</v>
      </c>
      <c r="S4909" t="s">
        <v>2501</v>
      </c>
      <c r="T4909" t="s">
        <v>2564</v>
      </c>
      <c r="U4909" t="s">
        <v>17</v>
      </c>
      <c r="V4909" t="s">
        <v>2565</v>
      </c>
      <c r="W4909" t="s">
        <v>260</v>
      </c>
      <c r="X4909" t="s">
        <v>2566</v>
      </c>
      <c r="Y4909" t="s">
        <v>2505</v>
      </c>
      <c r="Z4909" t="s">
        <v>2567</v>
      </c>
      <c r="AA4909" t="s">
        <v>2507</v>
      </c>
      <c r="AB4909" t="s">
        <v>2563</v>
      </c>
      <c r="AC4909" t="s">
        <v>2508</v>
      </c>
      <c r="AD4909">
        <v>3.9169999999999998</v>
      </c>
      <c r="AE4909">
        <v>3.9169999999999998</v>
      </c>
      <c r="AF4909" t="s">
        <v>2509</v>
      </c>
      <c r="AG4909">
        <v>1.71</v>
      </c>
      <c r="AH4909" t="s">
        <v>2510</v>
      </c>
      <c r="AI4909">
        <v>600</v>
      </c>
      <c r="AJ4909">
        <v>300</v>
      </c>
      <c r="AK4909">
        <v>9.3000000000000007</v>
      </c>
      <c r="AL4909" t="s">
        <v>2511</v>
      </c>
      <c r="AM4909" t="s">
        <v>2513</v>
      </c>
      <c r="AN4909" t="s">
        <v>2513</v>
      </c>
      <c r="AO4909" t="s">
        <v>2513</v>
      </c>
      <c r="AP4909" t="s">
        <v>2513</v>
      </c>
      <c r="AQ4909" t="s">
        <v>2513</v>
      </c>
      <c r="AR4909" t="s">
        <v>2513</v>
      </c>
      <c r="AS4909" t="s">
        <v>2529</v>
      </c>
      <c r="AT4909" t="s">
        <v>2513</v>
      </c>
      <c r="AU4909">
        <v>44635</v>
      </c>
      <c r="AV4909" t="s">
        <v>2513</v>
      </c>
      <c r="AW4909" t="s">
        <v>2513</v>
      </c>
      <c r="AX4909" t="s">
        <v>2513</v>
      </c>
      <c r="AY4909" t="s">
        <v>2517</v>
      </c>
      <c r="AZ4909" t="s">
        <v>2513</v>
      </c>
      <c r="BA4909" t="s">
        <v>2513</v>
      </c>
      <c r="BB4909" t="s">
        <v>2513</v>
      </c>
    </row>
    <row r="4910" spans="1:54" x14ac:dyDescent="0.45">
      <c r="A4910">
        <v>10004277</v>
      </c>
      <c r="B4910" t="s">
        <v>20887</v>
      </c>
      <c r="C4910" t="s">
        <v>26646</v>
      </c>
      <c r="D4910" t="s">
        <v>2489</v>
      </c>
      <c r="E4910" t="s">
        <v>20888</v>
      </c>
      <c r="F4910" t="s">
        <v>20889</v>
      </c>
      <c r="G4910" t="s">
        <v>20871</v>
      </c>
      <c r="H4910" t="s">
        <v>20888</v>
      </c>
      <c r="I4910" t="s">
        <v>2493</v>
      </c>
      <c r="J4910" t="s">
        <v>2494</v>
      </c>
      <c r="K4910" t="s">
        <v>2495</v>
      </c>
      <c r="L4910" t="s">
        <v>2496</v>
      </c>
      <c r="M4910" t="s">
        <v>2786</v>
      </c>
      <c r="N4910" t="s">
        <v>2496</v>
      </c>
      <c r="O4910" t="s">
        <v>2498</v>
      </c>
      <c r="P4910" t="s">
        <v>2499</v>
      </c>
      <c r="Q4910" t="s">
        <v>33</v>
      </c>
      <c r="R4910" t="s">
        <v>2500</v>
      </c>
      <c r="S4910" t="s">
        <v>2501</v>
      </c>
      <c r="T4910" t="s">
        <v>2564</v>
      </c>
      <c r="U4910" t="s">
        <v>17</v>
      </c>
      <c r="V4910" t="s">
        <v>2565</v>
      </c>
      <c r="W4910" t="s">
        <v>260</v>
      </c>
      <c r="X4910" t="s">
        <v>2787</v>
      </c>
      <c r="Y4910" t="s">
        <v>2535</v>
      </c>
      <c r="Z4910" t="s">
        <v>2788</v>
      </c>
      <c r="AA4910" t="s">
        <v>2507</v>
      </c>
      <c r="AB4910" t="s">
        <v>2786</v>
      </c>
      <c r="AC4910" t="s">
        <v>2508</v>
      </c>
      <c r="AD4910">
        <v>3.9169999999999998</v>
      </c>
      <c r="AE4910">
        <v>3.9169999999999998</v>
      </c>
      <c r="AF4910" t="s">
        <v>2509</v>
      </c>
      <c r="AG4910">
        <v>1.71</v>
      </c>
      <c r="AH4910" t="s">
        <v>2510</v>
      </c>
      <c r="AI4910">
        <v>600</v>
      </c>
      <c r="AJ4910">
        <v>300</v>
      </c>
      <c r="AK4910">
        <v>9.3000000000000007</v>
      </c>
      <c r="AL4910" t="s">
        <v>2511</v>
      </c>
      <c r="AM4910" t="s">
        <v>2513</v>
      </c>
      <c r="AN4910" t="s">
        <v>2513</v>
      </c>
      <c r="AO4910" t="s">
        <v>2513</v>
      </c>
      <c r="AP4910" t="s">
        <v>2513</v>
      </c>
      <c r="AQ4910" t="s">
        <v>2513</v>
      </c>
      <c r="AR4910" t="s">
        <v>2513</v>
      </c>
      <c r="AS4910" t="s">
        <v>2529</v>
      </c>
      <c r="AT4910" t="s">
        <v>2513</v>
      </c>
      <c r="AU4910">
        <v>44635</v>
      </c>
      <c r="AV4910" t="s">
        <v>2513</v>
      </c>
      <c r="AW4910" t="s">
        <v>2513</v>
      </c>
      <c r="AX4910" t="s">
        <v>2513</v>
      </c>
      <c r="AY4910" t="s">
        <v>2517</v>
      </c>
      <c r="AZ4910" t="s">
        <v>2513</v>
      </c>
      <c r="BA4910" t="s">
        <v>2513</v>
      </c>
      <c r="BB4910" t="s">
        <v>2513</v>
      </c>
    </row>
    <row r="4911" spans="1:54" x14ac:dyDescent="0.45">
      <c r="A4911">
        <v>10004278</v>
      </c>
      <c r="B4911" t="s">
        <v>20890</v>
      </c>
      <c r="C4911" t="s">
        <v>26647</v>
      </c>
      <c r="D4911" t="s">
        <v>2489</v>
      </c>
      <c r="E4911" t="s">
        <v>20891</v>
      </c>
      <c r="F4911" t="s">
        <v>20892</v>
      </c>
      <c r="G4911" t="s">
        <v>20871</v>
      </c>
      <c r="H4911" t="s">
        <v>20891</v>
      </c>
      <c r="I4911" t="s">
        <v>2493</v>
      </c>
      <c r="J4911" t="s">
        <v>2494</v>
      </c>
      <c r="K4911" t="s">
        <v>2495</v>
      </c>
      <c r="L4911" t="s">
        <v>2496</v>
      </c>
      <c r="M4911" t="s">
        <v>2563</v>
      </c>
      <c r="N4911" t="s">
        <v>2496</v>
      </c>
      <c r="O4911" t="s">
        <v>2498</v>
      </c>
      <c r="P4911" t="s">
        <v>2499</v>
      </c>
      <c r="Q4911" t="s">
        <v>33</v>
      </c>
      <c r="R4911" t="s">
        <v>2500</v>
      </c>
      <c r="S4911" t="s">
        <v>2501</v>
      </c>
      <c r="T4911" t="s">
        <v>2564</v>
      </c>
      <c r="U4911" t="s">
        <v>17</v>
      </c>
      <c r="V4911" t="s">
        <v>2565</v>
      </c>
      <c r="W4911" t="s">
        <v>260</v>
      </c>
      <c r="X4911" t="s">
        <v>2566</v>
      </c>
      <c r="Y4911" t="s">
        <v>2505</v>
      </c>
      <c r="Z4911" t="s">
        <v>2567</v>
      </c>
      <c r="AA4911" t="s">
        <v>2507</v>
      </c>
      <c r="AB4911" t="s">
        <v>2563</v>
      </c>
      <c r="AC4911" t="s">
        <v>2508</v>
      </c>
      <c r="AD4911">
        <v>3.9169999999999998</v>
      </c>
      <c r="AE4911">
        <v>3.9169999999999998</v>
      </c>
      <c r="AF4911" t="s">
        <v>2509</v>
      </c>
      <c r="AG4911">
        <v>1.71</v>
      </c>
      <c r="AH4911" t="s">
        <v>2510</v>
      </c>
      <c r="AI4911">
        <v>600</v>
      </c>
      <c r="AJ4911">
        <v>300</v>
      </c>
      <c r="AK4911">
        <v>9.3000000000000007</v>
      </c>
      <c r="AL4911" t="s">
        <v>2511</v>
      </c>
      <c r="AM4911" t="s">
        <v>2513</v>
      </c>
      <c r="AN4911" t="s">
        <v>2513</v>
      </c>
      <c r="AO4911" t="s">
        <v>2513</v>
      </c>
      <c r="AP4911" t="s">
        <v>2513</v>
      </c>
      <c r="AQ4911" t="s">
        <v>2513</v>
      </c>
      <c r="AR4911" t="s">
        <v>2513</v>
      </c>
      <c r="AS4911" t="s">
        <v>2529</v>
      </c>
      <c r="AT4911" t="s">
        <v>2513</v>
      </c>
      <c r="AU4911">
        <v>44635</v>
      </c>
      <c r="AV4911" t="s">
        <v>2513</v>
      </c>
      <c r="AW4911" t="s">
        <v>2513</v>
      </c>
      <c r="AX4911" t="s">
        <v>2513</v>
      </c>
      <c r="AY4911" t="s">
        <v>2517</v>
      </c>
      <c r="AZ4911" t="s">
        <v>2513</v>
      </c>
      <c r="BA4911" t="s">
        <v>2513</v>
      </c>
      <c r="BB4911" t="s">
        <v>2513</v>
      </c>
    </row>
    <row r="4912" spans="1:54" x14ac:dyDescent="0.45">
      <c r="A4912">
        <v>10004279</v>
      </c>
      <c r="B4912" t="s">
        <v>20893</v>
      </c>
      <c r="C4912" t="s">
        <v>2455</v>
      </c>
      <c r="D4912" t="s">
        <v>2489</v>
      </c>
      <c r="E4912" t="s">
        <v>20894</v>
      </c>
      <c r="F4912" t="s">
        <v>20895</v>
      </c>
      <c r="G4912" t="s">
        <v>20871</v>
      </c>
      <c r="H4912" t="s">
        <v>20894</v>
      </c>
      <c r="I4912" t="s">
        <v>2493</v>
      </c>
      <c r="J4912" t="s">
        <v>2494</v>
      </c>
      <c r="K4912" t="s">
        <v>2495</v>
      </c>
      <c r="L4912" t="s">
        <v>2496</v>
      </c>
      <c r="M4912" t="s">
        <v>11446</v>
      </c>
      <c r="N4912" t="s">
        <v>2496</v>
      </c>
      <c r="O4912" t="s">
        <v>2498</v>
      </c>
      <c r="P4912" t="s">
        <v>2499</v>
      </c>
      <c r="Q4912" t="s">
        <v>33</v>
      </c>
      <c r="R4912" t="s">
        <v>2500</v>
      </c>
      <c r="S4912" t="s">
        <v>2501</v>
      </c>
      <c r="T4912" t="s">
        <v>2564</v>
      </c>
      <c r="U4912" t="s">
        <v>17</v>
      </c>
      <c r="V4912" t="s">
        <v>2565</v>
      </c>
      <c r="W4912" t="s">
        <v>260</v>
      </c>
      <c r="X4912" t="s">
        <v>2697</v>
      </c>
      <c r="Y4912" t="s">
        <v>2609</v>
      </c>
      <c r="Z4912" t="s">
        <v>2698</v>
      </c>
      <c r="AA4912" t="s">
        <v>2507</v>
      </c>
      <c r="AB4912" t="s">
        <v>11446</v>
      </c>
      <c r="AC4912" t="s">
        <v>2508</v>
      </c>
      <c r="AD4912">
        <v>3.9169999999999998</v>
      </c>
      <c r="AE4912">
        <v>3.9169999999999998</v>
      </c>
      <c r="AF4912" t="s">
        <v>2509</v>
      </c>
      <c r="AG4912">
        <v>1.71</v>
      </c>
      <c r="AH4912" t="s">
        <v>2510</v>
      </c>
      <c r="AI4912">
        <v>600</v>
      </c>
      <c r="AJ4912">
        <v>300</v>
      </c>
      <c r="AK4912">
        <v>9.3000000000000007</v>
      </c>
      <c r="AL4912" t="s">
        <v>2511</v>
      </c>
      <c r="AM4912" t="s">
        <v>2513</v>
      </c>
      <c r="AN4912" t="s">
        <v>2513</v>
      </c>
      <c r="AO4912" t="s">
        <v>2513</v>
      </c>
      <c r="AP4912" t="s">
        <v>2513</v>
      </c>
      <c r="AQ4912" t="s">
        <v>2513</v>
      </c>
      <c r="AR4912" t="s">
        <v>2513</v>
      </c>
      <c r="AS4912" t="s">
        <v>2529</v>
      </c>
      <c r="AT4912" t="s">
        <v>2513</v>
      </c>
      <c r="AU4912">
        <v>44635</v>
      </c>
      <c r="AV4912" t="s">
        <v>2513</v>
      </c>
      <c r="AW4912" t="s">
        <v>2513</v>
      </c>
      <c r="AX4912" t="s">
        <v>2516</v>
      </c>
      <c r="AY4912" t="s">
        <v>2517</v>
      </c>
      <c r="AZ4912" t="s">
        <v>2513</v>
      </c>
      <c r="BA4912" t="s">
        <v>2513</v>
      </c>
      <c r="BB4912" t="s">
        <v>2513</v>
      </c>
    </row>
    <row r="4913" spans="1:54" x14ac:dyDescent="0.45">
      <c r="A4913">
        <v>10004280</v>
      </c>
      <c r="B4913" t="s">
        <v>20896</v>
      </c>
      <c r="C4913" t="s">
        <v>1708</v>
      </c>
      <c r="D4913" t="s">
        <v>2489</v>
      </c>
      <c r="E4913" t="s">
        <v>20897</v>
      </c>
      <c r="F4913" t="s">
        <v>20898</v>
      </c>
      <c r="G4913" t="s">
        <v>20871</v>
      </c>
      <c r="H4913" t="s">
        <v>20897</v>
      </c>
      <c r="I4913" t="s">
        <v>2493</v>
      </c>
      <c r="J4913" t="s">
        <v>2494</v>
      </c>
      <c r="K4913" t="s">
        <v>2495</v>
      </c>
      <c r="L4913" t="s">
        <v>2496</v>
      </c>
      <c r="M4913" t="s">
        <v>13541</v>
      </c>
      <c r="N4913" t="s">
        <v>2496</v>
      </c>
      <c r="O4913" t="s">
        <v>2498</v>
      </c>
      <c r="P4913" t="s">
        <v>2499</v>
      </c>
      <c r="Q4913" t="s">
        <v>33</v>
      </c>
      <c r="R4913" t="s">
        <v>2500</v>
      </c>
      <c r="S4913" t="s">
        <v>2501</v>
      </c>
      <c r="T4913" t="s">
        <v>2502</v>
      </c>
      <c r="U4913" t="s">
        <v>48</v>
      </c>
      <c r="V4913" t="s">
        <v>2503</v>
      </c>
      <c r="W4913" t="s">
        <v>260</v>
      </c>
      <c r="X4913" t="s">
        <v>2524</v>
      </c>
      <c r="Y4913" t="s">
        <v>2525</v>
      </c>
      <c r="Z4913" t="s">
        <v>2526</v>
      </c>
      <c r="AA4913" t="s">
        <v>2507</v>
      </c>
      <c r="AB4913" t="s">
        <v>13541</v>
      </c>
      <c r="AC4913" t="s">
        <v>2577</v>
      </c>
      <c r="AD4913">
        <v>7.85</v>
      </c>
      <c r="AE4913">
        <v>7.85</v>
      </c>
      <c r="AF4913" t="s">
        <v>2509</v>
      </c>
      <c r="AG4913">
        <v>3.42</v>
      </c>
      <c r="AH4913" t="s">
        <v>2510</v>
      </c>
      <c r="AI4913">
        <v>600</v>
      </c>
      <c r="AJ4913">
        <v>600</v>
      </c>
      <c r="AK4913">
        <v>9.3000000000000007</v>
      </c>
      <c r="AL4913" t="s">
        <v>2511</v>
      </c>
      <c r="AM4913" t="s">
        <v>2513</v>
      </c>
      <c r="AN4913" t="s">
        <v>2513</v>
      </c>
      <c r="AO4913" t="s">
        <v>2513</v>
      </c>
      <c r="AP4913" t="s">
        <v>2513</v>
      </c>
      <c r="AQ4913" t="s">
        <v>2513</v>
      </c>
      <c r="AR4913" t="s">
        <v>2513</v>
      </c>
      <c r="AS4913" t="s">
        <v>2529</v>
      </c>
      <c r="AT4913" t="s">
        <v>2513</v>
      </c>
      <c r="AU4913">
        <v>44635</v>
      </c>
      <c r="AV4913" t="s">
        <v>2513</v>
      </c>
      <c r="AW4913" t="s">
        <v>2513</v>
      </c>
      <c r="AX4913" t="s">
        <v>2513</v>
      </c>
      <c r="AY4913" t="s">
        <v>2517</v>
      </c>
      <c r="AZ4913" t="s">
        <v>2513</v>
      </c>
      <c r="BA4913" t="s">
        <v>2513</v>
      </c>
      <c r="BB4913" t="s">
        <v>2513</v>
      </c>
    </row>
    <row r="4914" spans="1:54" x14ac:dyDescent="0.45">
      <c r="A4914">
        <v>10004281</v>
      </c>
      <c r="B4914" t="s">
        <v>20899</v>
      </c>
      <c r="C4914" t="s">
        <v>26650</v>
      </c>
      <c r="D4914" t="s">
        <v>2489</v>
      </c>
      <c r="E4914" t="s">
        <v>20900</v>
      </c>
      <c r="F4914" t="s">
        <v>20901</v>
      </c>
      <c r="G4914" t="s">
        <v>20871</v>
      </c>
      <c r="H4914" t="s">
        <v>20900</v>
      </c>
      <c r="I4914" t="s">
        <v>2493</v>
      </c>
      <c r="J4914" t="s">
        <v>2494</v>
      </c>
      <c r="K4914" t="s">
        <v>2495</v>
      </c>
      <c r="L4914" t="s">
        <v>2496</v>
      </c>
      <c r="M4914" t="s">
        <v>2570</v>
      </c>
      <c r="N4914" t="s">
        <v>2496</v>
      </c>
      <c r="O4914" t="s">
        <v>2498</v>
      </c>
      <c r="P4914" t="s">
        <v>2499</v>
      </c>
      <c r="Q4914" t="s">
        <v>33</v>
      </c>
      <c r="R4914" t="s">
        <v>2500</v>
      </c>
      <c r="S4914" t="s">
        <v>2501</v>
      </c>
      <c r="T4914" t="s">
        <v>2502</v>
      </c>
      <c r="U4914" t="s">
        <v>48</v>
      </c>
      <c r="V4914" t="s">
        <v>2503</v>
      </c>
      <c r="W4914" t="s">
        <v>260</v>
      </c>
      <c r="X4914" t="s">
        <v>2524</v>
      </c>
      <c r="Y4914" t="s">
        <v>2525</v>
      </c>
      <c r="Z4914" t="s">
        <v>2526</v>
      </c>
      <c r="AA4914" t="s">
        <v>2507</v>
      </c>
      <c r="AB4914" t="s">
        <v>2570</v>
      </c>
      <c r="AC4914" t="s">
        <v>2508</v>
      </c>
      <c r="AD4914">
        <v>7.85</v>
      </c>
      <c r="AE4914">
        <v>7.85</v>
      </c>
      <c r="AF4914" t="s">
        <v>2509</v>
      </c>
      <c r="AG4914">
        <v>3.42</v>
      </c>
      <c r="AH4914" t="s">
        <v>2510</v>
      </c>
      <c r="AI4914">
        <v>600</v>
      </c>
      <c r="AJ4914">
        <v>600</v>
      </c>
      <c r="AK4914">
        <v>9.3000000000000007</v>
      </c>
      <c r="AL4914" t="s">
        <v>2511</v>
      </c>
      <c r="AM4914" t="s">
        <v>2513</v>
      </c>
      <c r="AN4914" t="s">
        <v>2513</v>
      </c>
      <c r="AO4914" t="s">
        <v>2513</v>
      </c>
      <c r="AP4914" t="s">
        <v>2513</v>
      </c>
      <c r="AQ4914" t="s">
        <v>2513</v>
      </c>
      <c r="AR4914" t="s">
        <v>2513</v>
      </c>
      <c r="AS4914" t="s">
        <v>2529</v>
      </c>
      <c r="AT4914" t="s">
        <v>2513</v>
      </c>
      <c r="AU4914">
        <v>44635</v>
      </c>
      <c r="AV4914" t="s">
        <v>2513</v>
      </c>
      <c r="AW4914" t="s">
        <v>2513</v>
      </c>
      <c r="AX4914" t="s">
        <v>2516</v>
      </c>
      <c r="AY4914" t="s">
        <v>2517</v>
      </c>
      <c r="AZ4914" t="s">
        <v>2513</v>
      </c>
      <c r="BA4914" t="s">
        <v>2513</v>
      </c>
      <c r="BB4914" t="s">
        <v>2513</v>
      </c>
    </row>
    <row r="4915" spans="1:54" x14ac:dyDescent="0.45">
      <c r="A4915">
        <v>10004282</v>
      </c>
      <c r="B4915" t="s">
        <v>20902</v>
      </c>
      <c r="C4915" t="s">
        <v>26651</v>
      </c>
      <c r="D4915" t="s">
        <v>2489</v>
      </c>
      <c r="E4915" t="s">
        <v>20903</v>
      </c>
      <c r="F4915" t="s">
        <v>20904</v>
      </c>
      <c r="G4915" t="s">
        <v>20871</v>
      </c>
      <c r="H4915" t="s">
        <v>20903</v>
      </c>
      <c r="I4915" t="s">
        <v>2493</v>
      </c>
      <c r="J4915" t="s">
        <v>2494</v>
      </c>
      <c r="K4915" t="s">
        <v>2495</v>
      </c>
      <c r="L4915" t="s">
        <v>2496</v>
      </c>
      <c r="M4915" t="s">
        <v>14906</v>
      </c>
      <c r="N4915" t="s">
        <v>2496</v>
      </c>
      <c r="O4915" t="s">
        <v>2498</v>
      </c>
      <c r="P4915" t="s">
        <v>2499</v>
      </c>
      <c r="Q4915" t="s">
        <v>33</v>
      </c>
      <c r="R4915" t="s">
        <v>2500</v>
      </c>
      <c r="S4915" t="s">
        <v>2501</v>
      </c>
      <c r="T4915" t="s">
        <v>2502</v>
      </c>
      <c r="U4915" t="s">
        <v>48</v>
      </c>
      <c r="V4915" t="s">
        <v>2503</v>
      </c>
      <c r="W4915" t="s">
        <v>260</v>
      </c>
      <c r="X4915" t="s">
        <v>2504</v>
      </c>
      <c r="Y4915" t="s">
        <v>2505</v>
      </c>
      <c r="Z4915" t="s">
        <v>2506</v>
      </c>
      <c r="AA4915" t="s">
        <v>2507</v>
      </c>
      <c r="AB4915" t="s">
        <v>14906</v>
      </c>
      <c r="AC4915" t="s">
        <v>2797</v>
      </c>
      <c r="AD4915">
        <v>7.85</v>
      </c>
      <c r="AE4915">
        <v>7.85</v>
      </c>
      <c r="AF4915" t="s">
        <v>2509</v>
      </c>
      <c r="AG4915">
        <v>3.42</v>
      </c>
      <c r="AH4915" t="s">
        <v>2510</v>
      </c>
      <c r="AI4915">
        <v>600</v>
      </c>
      <c r="AJ4915">
        <v>600</v>
      </c>
      <c r="AK4915">
        <v>9.3000000000000007</v>
      </c>
      <c r="AL4915" t="s">
        <v>2511</v>
      </c>
      <c r="AM4915" t="s">
        <v>2513</v>
      </c>
      <c r="AN4915" t="s">
        <v>2513</v>
      </c>
      <c r="AO4915" t="s">
        <v>2513</v>
      </c>
      <c r="AP4915" t="s">
        <v>2513</v>
      </c>
      <c r="AQ4915" t="s">
        <v>2513</v>
      </c>
      <c r="AR4915" t="s">
        <v>2513</v>
      </c>
      <c r="AS4915" t="s">
        <v>2529</v>
      </c>
      <c r="AT4915" t="s">
        <v>2513</v>
      </c>
      <c r="AU4915">
        <v>44635</v>
      </c>
      <c r="AV4915" t="s">
        <v>2513</v>
      </c>
      <c r="AW4915" t="s">
        <v>2513</v>
      </c>
      <c r="AX4915" t="s">
        <v>2516</v>
      </c>
      <c r="AY4915" t="s">
        <v>2517</v>
      </c>
      <c r="AZ4915" t="s">
        <v>2513</v>
      </c>
      <c r="BA4915" t="s">
        <v>2513</v>
      </c>
      <c r="BB4915" t="s">
        <v>2513</v>
      </c>
    </row>
    <row r="4916" spans="1:54" x14ac:dyDescent="0.45">
      <c r="A4916">
        <v>10004283</v>
      </c>
      <c r="B4916" t="s">
        <v>20905</v>
      </c>
      <c r="C4916" t="s">
        <v>1877</v>
      </c>
      <c r="D4916" t="s">
        <v>2489</v>
      </c>
      <c r="E4916" t="s">
        <v>20906</v>
      </c>
      <c r="F4916" t="s">
        <v>20907</v>
      </c>
      <c r="G4916" t="s">
        <v>20871</v>
      </c>
      <c r="H4916" t="s">
        <v>20906</v>
      </c>
      <c r="I4916" t="s">
        <v>2493</v>
      </c>
      <c r="J4916" t="s">
        <v>2494</v>
      </c>
      <c r="K4916" t="s">
        <v>2495</v>
      </c>
      <c r="L4916" t="s">
        <v>2496</v>
      </c>
      <c r="M4916" t="s">
        <v>14906</v>
      </c>
      <c r="N4916" t="s">
        <v>2496</v>
      </c>
      <c r="O4916" t="s">
        <v>2498</v>
      </c>
      <c r="P4916" t="s">
        <v>2499</v>
      </c>
      <c r="Q4916" t="s">
        <v>33</v>
      </c>
      <c r="R4916" t="s">
        <v>2500</v>
      </c>
      <c r="S4916" t="s">
        <v>2501</v>
      </c>
      <c r="T4916" t="s">
        <v>2502</v>
      </c>
      <c r="U4916" t="s">
        <v>48</v>
      </c>
      <c r="V4916" t="s">
        <v>2503</v>
      </c>
      <c r="W4916" t="s">
        <v>260</v>
      </c>
      <c r="X4916" t="s">
        <v>2504</v>
      </c>
      <c r="Y4916" t="s">
        <v>2505</v>
      </c>
      <c r="Z4916" t="s">
        <v>2506</v>
      </c>
      <c r="AA4916" t="s">
        <v>2507</v>
      </c>
      <c r="AB4916" t="s">
        <v>14906</v>
      </c>
      <c r="AC4916" t="s">
        <v>2797</v>
      </c>
      <c r="AD4916">
        <v>7.85</v>
      </c>
      <c r="AE4916">
        <v>7.85</v>
      </c>
      <c r="AF4916" t="s">
        <v>2509</v>
      </c>
      <c r="AG4916">
        <v>3.42</v>
      </c>
      <c r="AH4916" t="s">
        <v>2510</v>
      </c>
      <c r="AI4916">
        <v>600</v>
      </c>
      <c r="AJ4916">
        <v>600</v>
      </c>
      <c r="AK4916">
        <v>9.3000000000000007</v>
      </c>
      <c r="AL4916" t="s">
        <v>2511</v>
      </c>
      <c r="AM4916" t="s">
        <v>2513</v>
      </c>
      <c r="AN4916" t="s">
        <v>2513</v>
      </c>
      <c r="AO4916" t="s">
        <v>2513</v>
      </c>
      <c r="AP4916" t="s">
        <v>2513</v>
      </c>
      <c r="AQ4916" t="s">
        <v>2513</v>
      </c>
      <c r="AR4916" t="s">
        <v>2513</v>
      </c>
      <c r="AS4916" t="s">
        <v>2529</v>
      </c>
      <c r="AT4916" t="s">
        <v>2513</v>
      </c>
      <c r="AU4916">
        <v>44635</v>
      </c>
      <c r="AV4916" t="s">
        <v>2513</v>
      </c>
      <c r="AW4916" t="s">
        <v>2513</v>
      </c>
      <c r="AX4916" t="s">
        <v>2516</v>
      </c>
      <c r="AY4916" t="s">
        <v>2517</v>
      </c>
      <c r="AZ4916" t="s">
        <v>2513</v>
      </c>
      <c r="BA4916" t="s">
        <v>2513</v>
      </c>
      <c r="BB4916" t="s">
        <v>2513</v>
      </c>
    </row>
    <row r="4917" spans="1:54" x14ac:dyDescent="0.45">
      <c r="A4917">
        <v>10004284</v>
      </c>
      <c r="B4917" t="s">
        <v>20908</v>
      </c>
      <c r="C4917" t="s">
        <v>26652</v>
      </c>
      <c r="D4917" t="s">
        <v>2489</v>
      </c>
      <c r="E4917" t="s">
        <v>20909</v>
      </c>
      <c r="F4917" t="s">
        <v>20910</v>
      </c>
      <c r="G4917" t="s">
        <v>20871</v>
      </c>
      <c r="H4917" t="s">
        <v>20909</v>
      </c>
      <c r="I4917" t="s">
        <v>2493</v>
      </c>
      <c r="J4917" t="s">
        <v>2494</v>
      </c>
      <c r="K4917" t="s">
        <v>2495</v>
      </c>
      <c r="L4917" t="s">
        <v>2496</v>
      </c>
      <c r="M4917" t="s">
        <v>2497</v>
      </c>
      <c r="N4917" t="s">
        <v>2496</v>
      </c>
      <c r="O4917" t="s">
        <v>2498</v>
      </c>
      <c r="P4917" t="s">
        <v>2499</v>
      </c>
      <c r="Q4917" t="s">
        <v>33</v>
      </c>
      <c r="R4917" t="s">
        <v>2500</v>
      </c>
      <c r="S4917" t="s">
        <v>2501</v>
      </c>
      <c r="T4917" t="s">
        <v>2502</v>
      </c>
      <c r="U4917" t="s">
        <v>48</v>
      </c>
      <c r="V4917" t="s">
        <v>2503</v>
      </c>
      <c r="W4917" t="s">
        <v>260</v>
      </c>
      <c r="X4917" t="s">
        <v>2504</v>
      </c>
      <c r="Y4917" t="s">
        <v>2505</v>
      </c>
      <c r="Z4917" t="s">
        <v>2506</v>
      </c>
      <c r="AA4917" t="s">
        <v>2507</v>
      </c>
      <c r="AB4917" t="s">
        <v>2497</v>
      </c>
      <c r="AC4917" t="s">
        <v>2508</v>
      </c>
      <c r="AD4917">
        <v>7.85</v>
      </c>
      <c r="AE4917">
        <v>7.85</v>
      </c>
      <c r="AF4917" t="s">
        <v>2509</v>
      </c>
      <c r="AG4917">
        <v>3.42</v>
      </c>
      <c r="AH4917" t="s">
        <v>2510</v>
      </c>
      <c r="AI4917">
        <v>600</v>
      </c>
      <c r="AJ4917">
        <v>600</v>
      </c>
      <c r="AK4917">
        <v>9.3000000000000007</v>
      </c>
      <c r="AL4917" t="s">
        <v>2511</v>
      </c>
      <c r="AM4917" t="s">
        <v>2513</v>
      </c>
      <c r="AN4917" t="s">
        <v>2513</v>
      </c>
      <c r="AO4917" t="s">
        <v>2513</v>
      </c>
      <c r="AP4917" t="s">
        <v>2513</v>
      </c>
      <c r="AQ4917" t="s">
        <v>2513</v>
      </c>
      <c r="AR4917" t="s">
        <v>2513</v>
      </c>
      <c r="AS4917" t="s">
        <v>2529</v>
      </c>
      <c r="AT4917" t="s">
        <v>2513</v>
      </c>
      <c r="AU4917">
        <v>44635</v>
      </c>
      <c r="AV4917" t="s">
        <v>2513</v>
      </c>
      <c r="AW4917" t="s">
        <v>2513</v>
      </c>
      <c r="AX4917" t="s">
        <v>2516</v>
      </c>
      <c r="AY4917" t="s">
        <v>2517</v>
      </c>
      <c r="AZ4917" t="s">
        <v>2513</v>
      </c>
      <c r="BA4917" t="s">
        <v>2513</v>
      </c>
      <c r="BB4917" t="s">
        <v>2513</v>
      </c>
    </row>
    <row r="4918" spans="1:54" x14ac:dyDescent="0.45">
      <c r="A4918">
        <v>10004285</v>
      </c>
      <c r="B4918" t="s">
        <v>20911</v>
      </c>
      <c r="C4918" t="s">
        <v>1865</v>
      </c>
      <c r="D4918" t="s">
        <v>2489</v>
      </c>
      <c r="E4918" t="s">
        <v>20912</v>
      </c>
      <c r="F4918" t="s">
        <v>20913</v>
      </c>
      <c r="G4918" t="s">
        <v>20871</v>
      </c>
      <c r="H4918" t="s">
        <v>20912</v>
      </c>
      <c r="I4918" t="s">
        <v>2493</v>
      </c>
      <c r="J4918" t="s">
        <v>2494</v>
      </c>
      <c r="K4918" t="s">
        <v>2495</v>
      </c>
      <c r="L4918" t="s">
        <v>2496</v>
      </c>
      <c r="M4918" t="s">
        <v>14906</v>
      </c>
      <c r="N4918" t="s">
        <v>2496</v>
      </c>
      <c r="O4918" t="s">
        <v>2498</v>
      </c>
      <c r="P4918" t="s">
        <v>2499</v>
      </c>
      <c r="Q4918" t="s">
        <v>33</v>
      </c>
      <c r="R4918" t="s">
        <v>2500</v>
      </c>
      <c r="S4918" t="s">
        <v>2501</v>
      </c>
      <c r="T4918" t="s">
        <v>2502</v>
      </c>
      <c r="U4918" t="s">
        <v>48</v>
      </c>
      <c r="V4918" t="s">
        <v>2503</v>
      </c>
      <c r="W4918" t="s">
        <v>260</v>
      </c>
      <c r="X4918" t="s">
        <v>2504</v>
      </c>
      <c r="Y4918" t="s">
        <v>2505</v>
      </c>
      <c r="Z4918" t="s">
        <v>2506</v>
      </c>
      <c r="AA4918" t="s">
        <v>2507</v>
      </c>
      <c r="AB4918" t="s">
        <v>14906</v>
      </c>
      <c r="AC4918" t="s">
        <v>2797</v>
      </c>
      <c r="AD4918">
        <v>7.85</v>
      </c>
      <c r="AE4918">
        <v>7.85</v>
      </c>
      <c r="AF4918" t="s">
        <v>2509</v>
      </c>
      <c r="AG4918">
        <v>3.42</v>
      </c>
      <c r="AH4918" t="s">
        <v>2510</v>
      </c>
      <c r="AI4918">
        <v>600</v>
      </c>
      <c r="AJ4918">
        <v>600</v>
      </c>
      <c r="AK4918">
        <v>9.3000000000000007</v>
      </c>
      <c r="AL4918" t="s">
        <v>2511</v>
      </c>
      <c r="AM4918" t="s">
        <v>2513</v>
      </c>
      <c r="AN4918" t="s">
        <v>2513</v>
      </c>
      <c r="AO4918" t="s">
        <v>2513</v>
      </c>
      <c r="AP4918" t="s">
        <v>2513</v>
      </c>
      <c r="AQ4918" t="s">
        <v>2513</v>
      </c>
      <c r="AR4918" t="s">
        <v>2513</v>
      </c>
      <c r="AS4918" t="s">
        <v>2529</v>
      </c>
      <c r="AT4918" t="s">
        <v>2513</v>
      </c>
      <c r="AU4918">
        <v>44635</v>
      </c>
      <c r="AV4918" t="s">
        <v>2513</v>
      </c>
      <c r="AW4918" t="s">
        <v>2513</v>
      </c>
      <c r="AX4918" t="s">
        <v>2516</v>
      </c>
      <c r="AY4918" t="s">
        <v>2517</v>
      </c>
      <c r="AZ4918" t="s">
        <v>2513</v>
      </c>
      <c r="BA4918" t="s">
        <v>2513</v>
      </c>
      <c r="BB4918" t="s">
        <v>2513</v>
      </c>
    </row>
    <row r="4919" spans="1:54" x14ac:dyDescent="0.45">
      <c r="A4919">
        <v>10004286</v>
      </c>
      <c r="B4919" t="s">
        <v>20914</v>
      </c>
      <c r="C4919" t="s">
        <v>23960</v>
      </c>
      <c r="D4919" t="s">
        <v>2489</v>
      </c>
      <c r="E4919" t="s">
        <v>20915</v>
      </c>
      <c r="F4919" t="s">
        <v>20916</v>
      </c>
      <c r="G4919" t="s">
        <v>20871</v>
      </c>
      <c r="H4919" t="s">
        <v>20915</v>
      </c>
      <c r="I4919" t="s">
        <v>2493</v>
      </c>
      <c r="J4919" t="s">
        <v>2494</v>
      </c>
      <c r="K4919" t="s">
        <v>2495</v>
      </c>
      <c r="L4919" t="s">
        <v>2496</v>
      </c>
      <c r="M4919" t="s">
        <v>2533</v>
      </c>
      <c r="N4919" t="s">
        <v>2496</v>
      </c>
      <c r="O4919" t="s">
        <v>2498</v>
      </c>
      <c r="P4919" t="s">
        <v>2499</v>
      </c>
      <c r="Q4919" t="s">
        <v>33</v>
      </c>
      <c r="R4919" t="s">
        <v>2500</v>
      </c>
      <c r="S4919" t="s">
        <v>2501</v>
      </c>
      <c r="T4919" t="s">
        <v>2502</v>
      </c>
      <c r="U4919" t="s">
        <v>48</v>
      </c>
      <c r="V4919" t="s">
        <v>2503</v>
      </c>
      <c r="W4919" t="s">
        <v>260</v>
      </c>
      <c r="X4919" t="s">
        <v>2534</v>
      </c>
      <c r="Y4919" t="s">
        <v>2535</v>
      </c>
      <c r="Z4919" t="s">
        <v>2536</v>
      </c>
      <c r="AA4919" t="s">
        <v>2507</v>
      </c>
      <c r="AB4919" t="s">
        <v>2533</v>
      </c>
      <c r="AC4919" t="s">
        <v>2508</v>
      </c>
      <c r="AD4919">
        <v>7.85</v>
      </c>
      <c r="AE4919">
        <v>7.85</v>
      </c>
      <c r="AF4919" t="s">
        <v>2509</v>
      </c>
      <c r="AG4919">
        <v>3.42</v>
      </c>
      <c r="AH4919" t="s">
        <v>2510</v>
      </c>
      <c r="AI4919">
        <v>600</v>
      </c>
      <c r="AJ4919">
        <v>600</v>
      </c>
      <c r="AK4919">
        <v>9.3000000000000007</v>
      </c>
      <c r="AL4919" t="s">
        <v>2511</v>
      </c>
      <c r="AM4919" t="s">
        <v>2513</v>
      </c>
      <c r="AN4919" t="s">
        <v>2513</v>
      </c>
      <c r="AO4919" t="s">
        <v>2513</v>
      </c>
      <c r="AP4919" t="s">
        <v>2513</v>
      </c>
      <c r="AQ4919" t="s">
        <v>2513</v>
      </c>
      <c r="AR4919" t="s">
        <v>2513</v>
      </c>
      <c r="AS4919" t="s">
        <v>2529</v>
      </c>
      <c r="AT4919" t="s">
        <v>2513</v>
      </c>
      <c r="AU4919">
        <v>44635</v>
      </c>
      <c r="AV4919" t="s">
        <v>2513</v>
      </c>
      <c r="AW4919" t="s">
        <v>2513</v>
      </c>
      <c r="AX4919" t="s">
        <v>2516</v>
      </c>
      <c r="AY4919" t="s">
        <v>2517</v>
      </c>
      <c r="AZ4919" t="s">
        <v>2513</v>
      </c>
      <c r="BA4919" t="s">
        <v>2513</v>
      </c>
      <c r="BB4919" t="s">
        <v>2513</v>
      </c>
    </row>
    <row r="4920" spans="1:54" x14ac:dyDescent="0.45">
      <c r="A4920">
        <v>10004287</v>
      </c>
      <c r="B4920" t="s">
        <v>20917</v>
      </c>
      <c r="C4920" t="s">
        <v>1868</v>
      </c>
      <c r="D4920" t="s">
        <v>2489</v>
      </c>
      <c r="E4920" t="s">
        <v>20918</v>
      </c>
      <c r="F4920" t="s">
        <v>20919</v>
      </c>
      <c r="G4920" t="s">
        <v>20871</v>
      </c>
      <c r="H4920" t="s">
        <v>20918</v>
      </c>
      <c r="I4920" t="s">
        <v>2493</v>
      </c>
      <c r="J4920" t="s">
        <v>2494</v>
      </c>
      <c r="K4920" t="s">
        <v>2495</v>
      </c>
      <c r="L4920" t="s">
        <v>2496</v>
      </c>
      <c r="M4920" t="s">
        <v>15064</v>
      </c>
      <c r="N4920" t="s">
        <v>2496</v>
      </c>
      <c r="O4920" t="s">
        <v>2498</v>
      </c>
      <c r="P4920" t="s">
        <v>2499</v>
      </c>
      <c r="Q4920" t="s">
        <v>33</v>
      </c>
      <c r="R4920" t="s">
        <v>2500</v>
      </c>
      <c r="S4920" t="s">
        <v>2501</v>
      </c>
      <c r="T4920" t="s">
        <v>2502</v>
      </c>
      <c r="U4920" t="s">
        <v>48</v>
      </c>
      <c r="V4920" t="s">
        <v>2503</v>
      </c>
      <c r="W4920" t="s">
        <v>260</v>
      </c>
      <c r="X4920" t="s">
        <v>12267</v>
      </c>
      <c r="Y4920" t="s">
        <v>2724</v>
      </c>
      <c r="Z4920" t="s">
        <v>12268</v>
      </c>
      <c r="AA4920" t="s">
        <v>2507</v>
      </c>
      <c r="AB4920" t="s">
        <v>15064</v>
      </c>
      <c r="AC4920" t="s">
        <v>2508</v>
      </c>
      <c r="AD4920">
        <v>7.85</v>
      </c>
      <c r="AE4920">
        <v>7.85</v>
      </c>
      <c r="AF4920" t="s">
        <v>2509</v>
      </c>
      <c r="AG4920">
        <v>3.42</v>
      </c>
      <c r="AH4920" t="s">
        <v>2510</v>
      </c>
      <c r="AI4920">
        <v>600</v>
      </c>
      <c r="AJ4920">
        <v>600</v>
      </c>
      <c r="AK4920">
        <v>9.3000000000000007</v>
      </c>
      <c r="AL4920" t="s">
        <v>2511</v>
      </c>
      <c r="AM4920" t="s">
        <v>2513</v>
      </c>
      <c r="AN4920" t="s">
        <v>2513</v>
      </c>
      <c r="AO4920" t="s">
        <v>2513</v>
      </c>
      <c r="AP4920" t="s">
        <v>2513</v>
      </c>
      <c r="AQ4920" t="s">
        <v>2513</v>
      </c>
      <c r="AR4920" t="s">
        <v>2513</v>
      </c>
      <c r="AS4920" t="s">
        <v>2529</v>
      </c>
      <c r="AT4920" t="s">
        <v>2513</v>
      </c>
      <c r="AU4920">
        <v>44635</v>
      </c>
      <c r="AV4920" t="s">
        <v>2513</v>
      </c>
      <c r="AW4920" t="s">
        <v>2513</v>
      </c>
      <c r="AX4920" t="s">
        <v>2513</v>
      </c>
      <c r="AY4920" t="s">
        <v>2517</v>
      </c>
      <c r="AZ4920" t="s">
        <v>2513</v>
      </c>
      <c r="BA4920" t="s">
        <v>2513</v>
      </c>
      <c r="BB4920" t="s">
        <v>2513</v>
      </c>
    </row>
    <row r="4921" spans="1:54" x14ac:dyDescent="0.45">
      <c r="A4921">
        <v>10004288</v>
      </c>
      <c r="B4921" t="s">
        <v>20920</v>
      </c>
      <c r="C4921" t="s">
        <v>26653</v>
      </c>
      <c r="D4921" t="s">
        <v>2489</v>
      </c>
      <c r="E4921" t="s">
        <v>20921</v>
      </c>
      <c r="F4921" t="s">
        <v>20922</v>
      </c>
      <c r="G4921" t="s">
        <v>20871</v>
      </c>
      <c r="H4921" t="s">
        <v>20921</v>
      </c>
      <c r="I4921" t="s">
        <v>2493</v>
      </c>
      <c r="J4921" t="s">
        <v>2494</v>
      </c>
      <c r="K4921" t="s">
        <v>2495</v>
      </c>
      <c r="L4921" t="s">
        <v>2496</v>
      </c>
      <c r="M4921" t="s">
        <v>2533</v>
      </c>
      <c r="N4921" t="s">
        <v>2496</v>
      </c>
      <c r="O4921" t="s">
        <v>2498</v>
      </c>
      <c r="P4921" t="s">
        <v>2499</v>
      </c>
      <c r="Q4921" t="s">
        <v>33</v>
      </c>
      <c r="R4921" t="s">
        <v>2500</v>
      </c>
      <c r="S4921" t="s">
        <v>2501</v>
      </c>
      <c r="T4921" t="s">
        <v>2502</v>
      </c>
      <c r="U4921" t="s">
        <v>48</v>
      </c>
      <c r="V4921" t="s">
        <v>2503</v>
      </c>
      <c r="W4921" t="s">
        <v>260</v>
      </c>
      <c r="X4921" t="s">
        <v>2534</v>
      </c>
      <c r="Y4921" t="s">
        <v>2535</v>
      </c>
      <c r="Z4921" t="s">
        <v>2536</v>
      </c>
      <c r="AA4921" t="s">
        <v>2507</v>
      </c>
      <c r="AB4921" t="s">
        <v>2533</v>
      </c>
      <c r="AC4921" t="s">
        <v>2508</v>
      </c>
      <c r="AD4921">
        <v>7.85</v>
      </c>
      <c r="AE4921">
        <v>7.85</v>
      </c>
      <c r="AF4921" t="s">
        <v>2509</v>
      </c>
      <c r="AG4921">
        <v>3.42</v>
      </c>
      <c r="AH4921" t="s">
        <v>2510</v>
      </c>
      <c r="AI4921">
        <v>600</v>
      </c>
      <c r="AJ4921">
        <v>600</v>
      </c>
      <c r="AK4921">
        <v>9.3000000000000007</v>
      </c>
      <c r="AL4921" t="s">
        <v>2511</v>
      </c>
      <c r="AM4921" t="s">
        <v>2513</v>
      </c>
      <c r="AN4921" t="s">
        <v>2513</v>
      </c>
      <c r="AO4921" t="s">
        <v>2513</v>
      </c>
      <c r="AP4921" t="s">
        <v>2513</v>
      </c>
      <c r="AQ4921" t="s">
        <v>2513</v>
      </c>
      <c r="AR4921" t="s">
        <v>2513</v>
      </c>
      <c r="AS4921" t="s">
        <v>2529</v>
      </c>
      <c r="AT4921" t="s">
        <v>2513</v>
      </c>
      <c r="AU4921">
        <v>44635</v>
      </c>
      <c r="AV4921" t="s">
        <v>2513</v>
      </c>
      <c r="AW4921" t="s">
        <v>2513</v>
      </c>
      <c r="AX4921" t="s">
        <v>2516</v>
      </c>
      <c r="AY4921" t="s">
        <v>2517</v>
      </c>
      <c r="AZ4921" t="s">
        <v>2513</v>
      </c>
      <c r="BA4921" t="s">
        <v>2513</v>
      </c>
      <c r="BB4921" t="s">
        <v>2513</v>
      </c>
    </row>
    <row r="4922" spans="1:54" x14ac:dyDescent="0.45">
      <c r="A4922">
        <v>10004289</v>
      </c>
      <c r="B4922" t="s">
        <v>20923</v>
      </c>
      <c r="C4922" t="s">
        <v>26648</v>
      </c>
      <c r="D4922" t="s">
        <v>2489</v>
      </c>
      <c r="E4922" t="s">
        <v>20924</v>
      </c>
      <c r="F4922" t="s">
        <v>20925</v>
      </c>
      <c r="G4922" t="s">
        <v>20871</v>
      </c>
      <c r="H4922" t="s">
        <v>20924</v>
      </c>
      <c r="I4922" t="s">
        <v>2493</v>
      </c>
      <c r="J4922" t="s">
        <v>2494</v>
      </c>
      <c r="K4922" t="s">
        <v>2495</v>
      </c>
      <c r="L4922" t="s">
        <v>2496</v>
      </c>
      <c r="M4922" t="s">
        <v>11406</v>
      </c>
      <c r="N4922" t="s">
        <v>2496</v>
      </c>
      <c r="O4922" t="s">
        <v>2498</v>
      </c>
      <c r="P4922" t="s">
        <v>2499</v>
      </c>
      <c r="Q4922" t="s">
        <v>33</v>
      </c>
      <c r="R4922" t="s">
        <v>2500</v>
      </c>
      <c r="S4922" t="s">
        <v>2501</v>
      </c>
      <c r="T4922" t="s">
        <v>2502</v>
      </c>
      <c r="U4922" t="s">
        <v>48</v>
      </c>
      <c r="V4922" t="s">
        <v>2722</v>
      </c>
      <c r="W4922" t="s">
        <v>246</v>
      </c>
      <c r="X4922" t="s">
        <v>11281</v>
      </c>
      <c r="Y4922" t="s">
        <v>2525</v>
      </c>
      <c r="Z4922" t="s">
        <v>11282</v>
      </c>
      <c r="AA4922" t="s">
        <v>2507</v>
      </c>
      <c r="AB4922" t="s">
        <v>11406</v>
      </c>
      <c r="AC4922" t="s">
        <v>2508</v>
      </c>
      <c r="AD4922">
        <v>8</v>
      </c>
      <c r="AE4922">
        <v>8</v>
      </c>
      <c r="AF4922" t="s">
        <v>2509</v>
      </c>
      <c r="AG4922">
        <v>3.42</v>
      </c>
      <c r="AH4922" t="s">
        <v>2510</v>
      </c>
      <c r="AI4922">
        <v>600</v>
      </c>
      <c r="AJ4922">
        <v>600</v>
      </c>
      <c r="AK4922">
        <v>9.3000000000000007</v>
      </c>
      <c r="AL4922" t="s">
        <v>2511</v>
      </c>
      <c r="AM4922" t="s">
        <v>2513</v>
      </c>
      <c r="AN4922" t="s">
        <v>2513</v>
      </c>
      <c r="AO4922" t="s">
        <v>2513</v>
      </c>
      <c r="AP4922" t="s">
        <v>2513</v>
      </c>
      <c r="AQ4922" t="s">
        <v>2513</v>
      </c>
      <c r="AR4922" t="s">
        <v>2513</v>
      </c>
      <c r="AS4922" t="s">
        <v>2529</v>
      </c>
      <c r="AT4922" t="s">
        <v>2513</v>
      </c>
      <c r="AU4922">
        <v>44635</v>
      </c>
      <c r="AV4922" t="s">
        <v>2513</v>
      </c>
      <c r="AW4922" t="s">
        <v>2513</v>
      </c>
      <c r="AX4922" t="s">
        <v>2516</v>
      </c>
      <c r="AY4922" t="s">
        <v>2517</v>
      </c>
      <c r="AZ4922" t="s">
        <v>2513</v>
      </c>
      <c r="BA4922" t="s">
        <v>2513</v>
      </c>
      <c r="BB4922" t="s">
        <v>2513</v>
      </c>
    </row>
    <row r="4923" spans="1:54" x14ac:dyDescent="0.45">
      <c r="A4923">
        <v>10004290</v>
      </c>
      <c r="B4923" t="s">
        <v>20926</v>
      </c>
      <c r="C4923" t="s">
        <v>1929</v>
      </c>
      <c r="D4923" t="s">
        <v>2489</v>
      </c>
      <c r="E4923" t="s">
        <v>20927</v>
      </c>
      <c r="F4923" t="s">
        <v>20928</v>
      </c>
      <c r="G4923" t="s">
        <v>20871</v>
      </c>
      <c r="H4923" t="s">
        <v>20927</v>
      </c>
      <c r="I4923" t="s">
        <v>2493</v>
      </c>
      <c r="J4923" t="s">
        <v>2494</v>
      </c>
      <c r="K4923" t="s">
        <v>2495</v>
      </c>
      <c r="L4923" t="s">
        <v>2496</v>
      </c>
      <c r="M4923" t="s">
        <v>11406</v>
      </c>
      <c r="N4923" t="s">
        <v>2496</v>
      </c>
      <c r="O4923" t="s">
        <v>2498</v>
      </c>
      <c r="P4923" t="s">
        <v>2499</v>
      </c>
      <c r="Q4923" t="s">
        <v>33</v>
      </c>
      <c r="R4923" t="s">
        <v>2500</v>
      </c>
      <c r="S4923" t="s">
        <v>2501</v>
      </c>
      <c r="T4923" t="s">
        <v>2502</v>
      </c>
      <c r="U4923" t="s">
        <v>48</v>
      </c>
      <c r="V4923" t="s">
        <v>2722</v>
      </c>
      <c r="W4923" t="s">
        <v>246</v>
      </c>
      <c r="X4923" t="s">
        <v>11281</v>
      </c>
      <c r="Y4923" t="s">
        <v>2525</v>
      </c>
      <c r="Z4923" t="s">
        <v>11282</v>
      </c>
      <c r="AA4923" t="s">
        <v>2507</v>
      </c>
      <c r="AB4923" t="s">
        <v>11406</v>
      </c>
      <c r="AC4923" t="s">
        <v>2508</v>
      </c>
      <c r="AD4923">
        <v>8</v>
      </c>
      <c r="AE4923">
        <v>8</v>
      </c>
      <c r="AF4923" t="s">
        <v>2509</v>
      </c>
      <c r="AG4923">
        <v>3.42</v>
      </c>
      <c r="AH4923" t="s">
        <v>2510</v>
      </c>
      <c r="AI4923">
        <v>600</v>
      </c>
      <c r="AJ4923">
        <v>600</v>
      </c>
      <c r="AK4923">
        <v>9.3000000000000007</v>
      </c>
      <c r="AL4923" t="s">
        <v>2511</v>
      </c>
      <c r="AM4923" t="s">
        <v>2513</v>
      </c>
      <c r="AN4923" t="s">
        <v>2513</v>
      </c>
      <c r="AO4923" t="s">
        <v>2513</v>
      </c>
      <c r="AP4923" t="s">
        <v>2513</v>
      </c>
      <c r="AQ4923" t="s">
        <v>2513</v>
      </c>
      <c r="AR4923" t="s">
        <v>2513</v>
      </c>
      <c r="AS4923" t="s">
        <v>2529</v>
      </c>
      <c r="AT4923" t="s">
        <v>2513</v>
      </c>
      <c r="AU4923">
        <v>44635</v>
      </c>
      <c r="AV4923" t="s">
        <v>2513</v>
      </c>
      <c r="AW4923" t="s">
        <v>2513</v>
      </c>
      <c r="AX4923" t="s">
        <v>2513</v>
      </c>
      <c r="AY4923" t="s">
        <v>2517</v>
      </c>
      <c r="AZ4923" t="s">
        <v>2513</v>
      </c>
      <c r="BA4923" t="s">
        <v>2513</v>
      </c>
      <c r="BB4923" t="s">
        <v>2513</v>
      </c>
    </row>
    <row r="4924" spans="1:54" x14ac:dyDescent="0.45">
      <c r="A4924">
        <v>10004291</v>
      </c>
      <c r="B4924" t="s">
        <v>20929</v>
      </c>
      <c r="C4924" t="s">
        <v>26654</v>
      </c>
      <c r="D4924" t="s">
        <v>2489</v>
      </c>
      <c r="E4924" t="s">
        <v>20930</v>
      </c>
      <c r="F4924" t="s">
        <v>20931</v>
      </c>
      <c r="G4924" t="s">
        <v>20871</v>
      </c>
      <c r="H4924" t="s">
        <v>20930</v>
      </c>
      <c r="I4924" t="s">
        <v>2493</v>
      </c>
      <c r="J4924" t="s">
        <v>2494</v>
      </c>
      <c r="K4924" t="s">
        <v>2495</v>
      </c>
      <c r="L4924" t="s">
        <v>2496</v>
      </c>
      <c r="M4924" t="s">
        <v>11406</v>
      </c>
      <c r="N4924" t="s">
        <v>2496</v>
      </c>
      <c r="O4924" t="s">
        <v>2498</v>
      </c>
      <c r="P4924" t="s">
        <v>2499</v>
      </c>
      <c r="Q4924" t="s">
        <v>33</v>
      </c>
      <c r="R4924" t="s">
        <v>2500</v>
      </c>
      <c r="S4924" t="s">
        <v>2501</v>
      </c>
      <c r="T4924" t="s">
        <v>2502</v>
      </c>
      <c r="U4924" t="s">
        <v>48</v>
      </c>
      <c r="V4924" t="s">
        <v>2722</v>
      </c>
      <c r="W4924" t="s">
        <v>246</v>
      </c>
      <c r="X4924" t="s">
        <v>11281</v>
      </c>
      <c r="Y4924" t="s">
        <v>2525</v>
      </c>
      <c r="Z4924" t="s">
        <v>11282</v>
      </c>
      <c r="AA4924" t="s">
        <v>2507</v>
      </c>
      <c r="AB4924" t="s">
        <v>11406</v>
      </c>
      <c r="AC4924" t="s">
        <v>2508</v>
      </c>
      <c r="AD4924">
        <v>8</v>
      </c>
      <c r="AE4924">
        <v>8</v>
      </c>
      <c r="AF4924" t="s">
        <v>2509</v>
      </c>
      <c r="AG4924">
        <v>3.42</v>
      </c>
      <c r="AH4924" t="s">
        <v>2510</v>
      </c>
      <c r="AI4924">
        <v>600</v>
      </c>
      <c r="AJ4924">
        <v>600</v>
      </c>
      <c r="AK4924">
        <v>9.3000000000000007</v>
      </c>
      <c r="AL4924" t="s">
        <v>2511</v>
      </c>
      <c r="AM4924" t="s">
        <v>2513</v>
      </c>
      <c r="AN4924" t="s">
        <v>2513</v>
      </c>
      <c r="AO4924" t="s">
        <v>2513</v>
      </c>
      <c r="AP4924" t="s">
        <v>2513</v>
      </c>
      <c r="AQ4924" t="s">
        <v>2513</v>
      </c>
      <c r="AR4924" t="s">
        <v>2513</v>
      </c>
      <c r="AS4924" t="s">
        <v>2529</v>
      </c>
      <c r="AT4924" t="s">
        <v>2513</v>
      </c>
      <c r="AU4924">
        <v>44635</v>
      </c>
      <c r="AV4924" t="s">
        <v>2513</v>
      </c>
      <c r="AW4924" t="s">
        <v>2513</v>
      </c>
      <c r="AX4924" t="s">
        <v>2516</v>
      </c>
      <c r="AY4924" t="s">
        <v>2517</v>
      </c>
      <c r="AZ4924" t="s">
        <v>2513</v>
      </c>
      <c r="BA4924" t="s">
        <v>2513</v>
      </c>
      <c r="BB4924" t="s">
        <v>2513</v>
      </c>
    </row>
    <row r="4925" spans="1:54" x14ac:dyDescent="0.45">
      <c r="A4925">
        <v>10004292</v>
      </c>
      <c r="B4925" t="s">
        <v>20932</v>
      </c>
      <c r="C4925" t="s">
        <v>26649</v>
      </c>
      <c r="D4925" t="s">
        <v>2489</v>
      </c>
      <c r="E4925" t="s">
        <v>20933</v>
      </c>
      <c r="F4925" t="s">
        <v>20934</v>
      </c>
      <c r="G4925" t="s">
        <v>20871</v>
      </c>
      <c r="H4925" t="s">
        <v>20933</v>
      </c>
      <c r="I4925" t="s">
        <v>2493</v>
      </c>
      <c r="J4925" t="s">
        <v>2494</v>
      </c>
      <c r="K4925" t="s">
        <v>2495</v>
      </c>
      <c r="L4925" t="s">
        <v>2496</v>
      </c>
      <c r="M4925" t="s">
        <v>2721</v>
      </c>
      <c r="N4925" t="s">
        <v>2496</v>
      </c>
      <c r="O4925" t="s">
        <v>2498</v>
      </c>
      <c r="P4925" t="s">
        <v>2499</v>
      </c>
      <c r="Q4925" t="s">
        <v>33</v>
      </c>
      <c r="R4925" t="s">
        <v>2500</v>
      </c>
      <c r="S4925" t="s">
        <v>2501</v>
      </c>
      <c r="T4925" t="s">
        <v>2502</v>
      </c>
      <c r="U4925" t="s">
        <v>48</v>
      </c>
      <c r="V4925" t="s">
        <v>2722</v>
      </c>
      <c r="W4925" t="s">
        <v>246</v>
      </c>
      <c r="X4925" t="s">
        <v>2723</v>
      </c>
      <c r="Y4925" t="s">
        <v>2724</v>
      </c>
      <c r="Z4925" t="s">
        <v>2725</v>
      </c>
      <c r="AA4925" t="s">
        <v>2507</v>
      </c>
      <c r="AB4925" t="s">
        <v>2721</v>
      </c>
      <c r="AC4925" t="s">
        <v>2508</v>
      </c>
      <c r="AD4925">
        <v>8</v>
      </c>
      <c r="AE4925">
        <v>8</v>
      </c>
      <c r="AF4925" t="s">
        <v>2509</v>
      </c>
      <c r="AG4925">
        <v>3.42</v>
      </c>
      <c r="AH4925" t="s">
        <v>2510</v>
      </c>
      <c r="AI4925">
        <v>600</v>
      </c>
      <c r="AJ4925">
        <v>600</v>
      </c>
      <c r="AK4925">
        <v>9.3000000000000007</v>
      </c>
      <c r="AL4925" t="s">
        <v>2511</v>
      </c>
      <c r="AM4925" t="s">
        <v>2513</v>
      </c>
      <c r="AN4925" t="s">
        <v>2513</v>
      </c>
      <c r="AO4925" t="s">
        <v>2513</v>
      </c>
      <c r="AP4925" t="s">
        <v>2513</v>
      </c>
      <c r="AQ4925" t="s">
        <v>2513</v>
      </c>
      <c r="AR4925" t="s">
        <v>2513</v>
      </c>
      <c r="AS4925" t="s">
        <v>2529</v>
      </c>
      <c r="AT4925" t="s">
        <v>2513</v>
      </c>
      <c r="AU4925">
        <v>44635</v>
      </c>
      <c r="AV4925" t="s">
        <v>2513</v>
      </c>
      <c r="AW4925" t="s">
        <v>2513</v>
      </c>
      <c r="AX4925" t="s">
        <v>2516</v>
      </c>
      <c r="AY4925" t="s">
        <v>2517</v>
      </c>
      <c r="AZ4925" t="s">
        <v>2513</v>
      </c>
      <c r="BA4925" t="s">
        <v>2513</v>
      </c>
      <c r="BB4925" t="s">
        <v>2513</v>
      </c>
    </row>
    <row r="4926" spans="1:54" x14ac:dyDescent="0.45">
      <c r="A4926">
        <v>10004293</v>
      </c>
      <c r="B4926" t="s">
        <v>20935</v>
      </c>
      <c r="C4926" t="s">
        <v>23959</v>
      </c>
      <c r="D4926" t="s">
        <v>2489</v>
      </c>
      <c r="E4926" t="s">
        <v>20936</v>
      </c>
      <c r="F4926" t="s">
        <v>20937</v>
      </c>
      <c r="G4926" t="s">
        <v>20871</v>
      </c>
      <c r="H4926" t="s">
        <v>20936</v>
      </c>
      <c r="I4926" t="s">
        <v>2493</v>
      </c>
      <c r="J4926" t="s">
        <v>2494</v>
      </c>
      <c r="K4926" t="s">
        <v>2495</v>
      </c>
      <c r="L4926" t="s">
        <v>2496</v>
      </c>
      <c r="M4926" t="s">
        <v>2721</v>
      </c>
      <c r="N4926" t="s">
        <v>2496</v>
      </c>
      <c r="O4926" t="s">
        <v>2498</v>
      </c>
      <c r="P4926" t="s">
        <v>2499</v>
      </c>
      <c r="Q4926" t="s">
        <v>33</v>
      </c>
      <c r="R4926" t="s">
        <v>2500</v>
      </c>
      <c r="S4926" t="s">
        <v>2501</v>
      </c>
      <c r="T4926" t="s">
        <v>2502</v>
      </c>
      <c r="U4926" t="s">
        <v>48</v>
      </c>
      <c r="V4926" t="s">
        <v>2722</v>
      </c>
      <c r="W4926" t="s">
        <v>246</v>
      </c>
      <c r="X4926" t="s">
        <v>2723</v>
      </c>
      <c r="Y4926" t="s">
        <v>2724</v>
      </c>
      <c r="Z4926" t="s">
        <v>2725</v>
      </c>
      <c r="AA4926" t="s">
        <v>2507</v>
      </c>
      <c r="AB4926" t="s">
        <v>2721</v>
      </c>
      <c r="AC4926" t="s">
        <v>2508</v>
      </c>
      <c r="AD4926">
        <v>8</v>
      </c>
      <c r="AE4926">
        <v>8</v>
      </c>
      <c r="AF4926" t="s">
        <v>2509</v>
      </c>
      <c r="AG4926">
        <v>3.42</v>
      </c>
      <c r="AH4926" t="s">
        <v>2510</v>
      </c>
      <c r="AI4926">
        <v>600</v>
      </c>
      <c r="AJ4926">
        <v>600</v>
      </c>
      <c r="AK4926">
        <v>9.3000000000000007</v>
      </c>
      <c r="AL4926" t="s">
        <v>2511</v>
      </c>
      <c r="AM4926" t="s">
        <v>2513</v>
      </c>
      <c r="AN4926" t="s">
        <v>2513</v>
      </c>
      <c r="AO4926" t="s">
        <v>2513</v>
      </c>
      <c r="AP4926" t="s">
        <v>2513</v>
      </c>
      <c r="AQ4926" t="s">
        <v>2513</v>
      </c>
      <c r="AR4926" t="s">
        <v>2513</v>
      </c>
      <c r="AS4926" t="s">
        <v>2529</v>
      </c>
      <c r="AT4926" t="s">
        <v>2513</v>
      </c>
      <c r="AU4926">
        <v>44635</v>
      </c>
      <c r="AV4926" t="s">
        <v>2513</v>
      </c>
      <c r="AW4926" t="s">
        <v>2513</v>
      </c>
      <c r="AX4926" t="s">
        <v>2516</v>
      </c>
      <c r="AY4926" t="s">
        <v>2517</v>
      </c>
      <c r="AZ4926" t="s">
        <v>2513</v>
      </c>
      <c r="BA4926" t="s">
        <v>2513</v>
      </c>
      <c r="BB4926" t="s">
        <v>2513</v>
      </c>
    </row>
    <row r="4927" spans="1:54" x14ac:dyDescent="0.45">
      <c r="A4927">
        <v>10004295</v>
      </c>
      <c r="B4927" t="s">
        <v>20938</v>
      </c>
      <c r="C4927" t="s">
        <v>27168</v>
      </c>
      <c r="D4927" t="s">
        <v>2489</v>
      </c>
      <c r="E4927" t="s">
        <v>20939</v>
      </c>
      <c r="F4927" t="s">
        <v>20940</v>
      </c>
      <c r="G4927" t="s">
        <v>20941</v>
      </c>
      <c r="H4927" t="s">
        <v>20939</v>
      </c>
      <c r="I4927" t="s">
        <v>2493</v>
      </c>
      <c r="J4927" t="s">
        <v>2494</v>
      </c>
      <c r="K4927" t="s">
        <v>2495</v>
      </c>
      <c r="L4927" t="s">
        <v>2496</v>
      </c>
      <c r="M4927" t="s">
        <v>13353</v>
      </c>
      <c r="N4927" t="s">
        <v>2496</v>
      </c>
      <c r="O4927" t="s">
        <v>2498</v>
      </c>
      <c r="P4927" t="s">
        <v>2499</v>
      </c>
      <c r="Q4927" t="s">
        <v>33</v>
      </c>
      <c r="R4927" t="s">
        <v>2500</v>
      </c>
      <c r="S4927" t="s">
        <v>2501</v>
      </c>
      <c r="T4927" t="s">
        <v>2592</v>
      </c>
      <c r="U4927" t="s">
        <v>1209</v>
      </c>
      <c r="V4927" t="s">
        <v>2593</v>
      </c>
      <c r="W4927" t="s">
        <v>260</v>
      </c>
      <c r="X4927" t="s">
        <v>2608</v>
      </c>
      <c r="Y4927" t="s">
        <v>2609</v>
      </c>
      <c r="Z4927" t="s">
        <v>2610</v>
      </c>
      <c r="AA4927" t="s">
        <v>2597</v>
      </c>
      <c r="AB4927" t="s">
        <v>13353</v>
      </c>
      <c r="AC4927" t="s">
        <v>2508</v>
      </c>
      <c r="AD4927">
        <v>3.2330000000000001</v>
      </c>
      <c r="AE4927">
        <v>3.2330000000000001</v>
      </c>
      <c r="AF4927" t="s">
        <v>2509</v>
      </c>
      <c r="AG4927">
        <v>1.456</v>
      </c>
      <c r="AH4927" t="s">
        <v>2510</v>
      </c>
      <c r="AI4927">
        <v>400</v>
      </c>
      <c r="AJ4927">
        <v>400</v>
      </c>
      <c r="AK4927">
        <v>9.5</v>
      </c>
      <c r="AL4927" t="s">
        <v>2511</v>
      </c>
      <c r="AM4927" t="s">
        <v>2662</v>
      </c>
      <c r="AN4927" t="s">
        <v>2513</v>
      </c>
      <c r="AO4927" t="s">
        <v>2513</v>
      </c>
      <c r="AP4927" t="s">
        <v>2514</v>
      </c>
      <c r="AQ4927" t="s">
        <v>2513</v>
      </c>
      <c r="AR4927" t="s">
        <v>2513</v>
      </c>
      <c r="AS4927" t="s">
        <v>2529</v>
      </c>
      <c r="AT4927" t="s">
        <v>2513</v>
      </c>
      <c r="AU4927">
        <v>44635</v>
      </c>
      <c r="AV4927" t="s">
        <v>2513</v>
      </c>
      <c r="AW4927" t="s">
        <v>2513</v>
      </c>
      <c r="AX4927" t="s">
        <v>2516</v>
      </c>
      <c r="AY4927" t="s">
        <v>2517</v>
      </c>
      <c r="AZ4927" t="s">
        <v>2513</v>
      </c>
      <c r="BA4927" t="s">
        <v>2513</v>
      </c>
      <c r="BB4927" t="s">
        <v>2513</v>
      </c>
    </row>
    <row r="4928" spans="1:54" x14ac:dyDescent="0.45">
      <c r="A4928">
        <v>10004296</v>
      </c>
      <c r="B4928" t="s">
        <v>20942</v>
      </c>
      <c r="C4928" t="s">
        <v>1236</v>
      </c>
      <c r="D4928" t="s">
        <v>2489</v>
      </c>
      <c r="E4928" t="s">
        <v>20943</v>
      </c>
      <c r="F4928" t="s">
        <v>20944</v>
      </c>
      <c r="G4928" t="s">
        <v>15532</v>
      </c>
      <c r="H4928" t="s">
        <v>20943</v>
      </c>
      <c r="I4928" t="s">
        <v>2493</v>
      </c>
      <c r="J4928" t="s">
        <v>2494</v>
      </c>
      <c r="K4928" t="s">
        <v>2495</v>
      </c>
      <c r="L4928" t="s">
        <v>2496</v>
      </c>
      <c r="M4928" t="s">
        <v>15533</v>
      </c>
      <c r="N4928" t="s">
        <v>2496</v>
      </c>
      <c r="O4928" t="s">
        <v>2498</v>
      </c>
      <c r="P4928" t="s">
        <v>2499</v>
      </c>
      <c r="Q4928" t="s">
        <v>33</v>
      </c>
      <c r="R4928" t="s">
        <v>2500</v>
      </c>
      <c r="S4928" t="s">
        <v>2501</v>
      </c>
      <c r="T4928" t="s">
        <v>2592</v>
      </c>
      <c r="U4928" t="s">
        <v>1209</v>
      </c>
      <c r="V4928" t="s">
        <v>2593</v>
      </c>
      <c r="W4928" t="s">
        <v>260</v>
      </c>
      <c r="X4928" t="s">
        <v>2615</v>
      </c>
      <c r="Y4928" t="s">
        <v>2535</v>
      </c>
      <c r="Z4928" t="s">
        <v>2616</v>
      </c>
      <c r="AA4928" t="s">
        <v>2597</v>
      </c>
      <c r="AB4928" t="s">
        <v>15533</v>
      </c>
      <c r="AC4928" t="s">
        <v>2683</v>
      </c>
      <c r="AD4928">
        <v>3.2330000000000001</v>
      </c>
      <c r="AE4928">
        <v>3.2330000000000001</v>
      </c>
      <c r="AF4928" t="s">
        <v>2509</v>
      </c>
      <c r="AG4928">
        <v>1.456</v>
      </c>
      <c r="AH4928" t="s">
        <v>2510</v>
      </c>
      <c r="AI4928">
        <v>400</v>
      </c>
      <c r="AJ4928">
        <v>400</v>
      </c>
      <c r="AK4928">
        <v>9.5</v>
      </c>
      <c r="AL4928" t="s">
        <v>2511</v>
      </c>
      <c r="AM4928" t="s">
        <v>2513</v>
      </c>
      <c r="AN4928" t="s">
        <v>2513</v>
      </c>
      <c r="AO4928" t="s">
        <v>2513</v>
      </c>
      <c r="AP4928" t="s">
        <v>2513</v>
      </c>
      <c r="AQ4928" t="s">
        <v>2513</v>
      </c>
      <c r="AR4928" t="s">
        <v>2513</v>
      </c>
      <c r="AS4928" t="s">
        <v>2529</v>
      </c>
      <c r="AT4928" t="s">
        <v>2513</v>
      </c>
      <c r="AU4928">
        <v>44635</v>
      </c>
      <c r="AV4928" t="s">
        <v>2513</v>
      </c>
      <c r="AW4928" t="s">
        <v>2513</v>
      </c>
      <c r="AX4928" t="s">
        <v>2513</v>
      </c>
      <c r="AY4928" t="s">
        <v>2517</v>
      </c>
      <c r="AZ4928" t="s">
        <v>2513</v>
      </c>
      <c r="BA4928" t="s">
        <v>2513</v>
      </c>
      <c r="BB4928" t="s">
        <v>2513</v>
      </c>
    </row>
    <row r="4929" spans="1:54" x14ac:dyDescent="0.45">
      <c r="A4929">
        <v>10004297</v>
      </c>
      <c r="B4929" t="s">
        <v>20945</v>
      </c>
      <c r="C4929" t="s">
        <v>27168</v>
      </c>
      <c r="D4929" t="s">
        <v>2489</v>
      </c>
      <c r="E4929" t="s">
        <v>20946</v>
      </c>
      <c r="F4929" t="s">
        <v>20947</v>
      </c>
      <c r="G4929" t="s">
        <v>20941</v>
      </c>
      <c r="H4929" t="s">
        <v>20946</v>
      </c>
      <c r="I4929" t="s">
        <v>2493</v>
      </c>
      <c r="J4929" t="s">
        <v>2494</v>
      </c>
      <c r="K4929" t="s">
        <v>2495</v>
      </c>
      <c r="L4929" t="s">
        <v>2496</v>
      </c>
      <c r="M4929" t="s">
        <v>13353</v>
      </c>
      <c r="N4929" t="s">
        <v>2496</v>
      </c>
      <c r="O4929" t="s">
        <v>2498</v>
      </c>
      <c r="P4929" t="s">
        <v>2499</v>
      </c>
      <c r="Q4929" t="s">
        <v>33</v>
      </c>
      <c r="R4929" t="s">
        <v>2500</v>
      </c>
      <c r="S4929" t="s">
        <v>2501</v>
      </c>
      <c r="T4929" t="s">
        <v>2592</v>
      </c>
      <c r="U4929" t="s">
        <v>1209</v>
      </c>
      <c r="V4929" t="s">
        <v>2593</v>
      </c>
      <c r="W4929" t="s">
        <v>260</v>
      </c>
      <c r="X4929" t="s">
        <v>2608</v>
      </c>
      <c r="Y4929" t="s">
        <v>2609</v>
      </c>
      <c r="Z4929" t="s">
        <v>2610</v>
      </c>
      <c r="AA4929" t="s">
        <v>2597</v>
      </c>
      <c r="AB4929" t="s">
        <v>13353</v>
      </c>
      <c r="AC4929" t="s">
        <v>2508</v>
      </c>
      <c r="AD4929">
        <v>3.2330000000000001</v>
      </c>
      <c r="AE4929">
        <v>3.2330000000000001</v>
      </c>
      <c r="AF4929" t="s">
        <v>2509</v>
      </c>
      <c r="AG4929">
        <v>1.456</v>
      </c>
      <c r="AH4929" t="s">
        <v>2510</v>
      </c>
      <c r="AI4929">
        <v>400</v>
      </c>
      <c r="AJ4929">
        <v>400</v>
      </c>
      <c r="AK4929">
        <v>9.5</v>
      </c>
      <c r="AL4929" t="s">
        <v>2511</v>
      </c>
      <c r="AM4929" t="s">
        <v>2513</v>
      </c>
      <c r="AN4929" t="s">
        <v>2513</v>
      </c>
      <c r="AO4929" t="s">
        <v>2513</v>
      </c>
      <c r="AP4929" t="s">
        <v>2513</v>
      </c>
      <c r="AQ4929" t="s">
        <v>2513</v>
      </c>
      <c r="AR4929" t="s">
        <v>2513</v>
      </c>
      <c r="AS4929" t="s">
        <v>2529</v>
      </c>
      <c r="AT4929" t="s">
        <v>2513</v>
      </c>
      <c r="AU4929">
        <v>44635</v>
      </c>
      <c r="AV4929" t="s">
        <v>2513</v>
      </c>
      <c r="AW4929" t="s">
        <v>2513</v>
      </c>
      <c r="AX4929" t="s">
        <v>2513</v>
      </c>
      <c r="AY4929" t="s">
        <v>2517</v>
      </c>
      <c r="AZ4929" t="s">
        <v>2513</v>
      </c>
      <c r="BA4929" t="s">
        <v>2513</v>
      </c>
      <c r="BB4929" t="s">
        <v>2513</v>
      </c>
    </row>
    <row r="4930" spans="1:54" x14ac:dyDescent="0.45">
      <c r="A4930">
        <v>10004465</v>
      </c>
      <c r="B4930" t="s">
        <v>20948</v>
      </c>
      <c r="C4930" t="s">
        <v>26532</v>
      </c>
      <c r="D4930" t="s">
        <v>2489</v>
      </c>
      <c r="E4930" t="s">
        <v>20949</v>
      </c>
      <c r="F4930" t="s">
        <v>20950</v>
      </c>
      <c r="G4930" t="s">
        <v>11286</v>
      </c>
      <c r="H4930" t="s">
        <v>20949</v>
      </c>
      <c r="I4930" t="s">
        <v>2493</v>
      </c>
      <c r="J4930" t="s">
        <v>2494</v>
      </c>
      <c r="K4930" t="s">
        <v>2495</v>
      </c>
      <c r="L4930" t="s">
        <v>2496</v>
      </c>
      <c r="M4930" t="s">
        <v>13456</v>
      </c>
      <c r="N4930" t="s">
        <v>2496</v>
      </c>
      <c r="O4930" t="s">
        <v>2498</v>
      </c>
      <c r="P4930" t="s">
        <v>2499</v>
      </c>
      <c r="Q4930" t="s">
        <v>33</v>
      </c>
      <c r="R4930" t="s">
        <v>2500</v>
      </c>
      <c r="S4930" t="s">
        <v>2501</v>
      </c>
      <c r="T4930" t="s">
        <v>2502</v>
      </c>
      <c r="U4930" t="s">
        <v>48</v>
      </c>
      <c r="V4930" t="s">
        <v>2503</v>
      </c>
      <c r="W4930" t="s">
        <v>260</v>
      </c>
      <c r="X4930" t="s">
        <v>2504</v>
      </c>
      <c r="Y4930" t="s">
        <v>2505</v>
      </c>
      <c r="Z4930" t="s">
        <v>2506</v>
      </c>
      <c r="AA4930" t="s">
        <v>2507</v>
      </c>
      <c r="AB4930" t="s">
        <v>13456</v>
      </c>
      <c r="AC4930" t="s">
        <v>2683</v>
      </c>
      <c r="AD4930">
        <v>7.85</v>
      </c>
      <c r="AE4930">
        <v>7.85</v>
      </c>
      <c r="AF4930" t="s">
        <v>2509</v>
      </c>
      <c r="AG4930">
        <v>3.42</v>
      </c>
      <c r="AH4930" t="s">
        <v>2510</v>
      </c>
      <c r="AI4930">
        <v>600</v>
      </c>
      <c r="AJ4930">
        <v>600</v>
      </c>
      <c r="AK4930">
        <v>9.3000000000000007</v>
      </c>
      <c r="AL4930" t="s">
        <v>2511</v>
      </c>
      <c r="AM4930" t="s">
        <v>2513</v>
      </c>
      <c r="AN4930" t="s">
        <v>2513</v>
      </c>
      <c r="AO4930" t="s">
        <v>2513</v>
      </c>
      <c r="AP4930" t="s">
        <v>2513</v>
      </c>
      <c r="AQ4930" t="s">
        <v>2513</v>
      </c>
      <c r="AR4930" t="s">
        <v>2513</v>
      </c>
      <c r="AS4930" t="s">
        <v>2529</v>
      </c>
      <c r="AT4930" t="s">
        <v>2513</v>
      </c>
      <c r="AU4930">
        <v>44691</v>
      </c>
      <c r="AV4930" t="s">
        <v>2513</v>
      </c>
      <c r="AW4930" t="s">
        <v>2513</v>
      </c>
      <c r="AX4930" t="s">
        <v>2513</v>
      </c>
      <c r="AY4930" t="s">
        <v>2517</v>
      </c>
      <c r="AZ4930" t="s">
        <v>2513</v>
      </c>
      <c r="BA4930" t="s">
        <v>2513</v>
      </c>
      <c r="BB4930" t="s">
        <v>2513</v>
      </c>
    </row>
    <row r="4931" spans="1:54" x14ac:dyDescent="0.45">
      <c r="A4931">
        <v>10004703</v>
      </c>
      <c r="B4931" t="s">
        <v>20951</v>
      </c>
      <c r="C4931" t="s">
        <v>1760</v>
      </c>
      <c r="D4931" t="s">
        <v>2489</v>
      </c>
      <c r="E4931" t="s">
        <v>20952</v>
      </c>
      <c r="F4931" t="s">
        <v>20953</v>
      </c>
      <c r="G4931" t="s">
        <v>11311</v>
      </c>
      <c r="H4931" t="s">
        <v>20952</v>
      </c>
      <c r="I4931" t="s">
        <v>2493</v>
      </c>
      <c r="J4931" t="s">
        <v>2494</v>
      </c>
      <c r="K4931" t="s">
        <v>2495</v>
      </c>
      <c r="L4931" t="s">
        <v>2496</v>
      </c>
      <c r="M4931" t="s">
        <v>2533</v>
      </c>
      <c r="N4931" t="s">
        <v>2496</v>
      </c>
      <c r="O4931" t="s">
        <v>2498</v>
      </c>
      <c r="P4931" t="s">
        <v>2499</v>
      </c>
      <c r="Q4931" t="s">
        <v>33</v>
      </c>
      <c r="R4931" t="s">
        <v>2500</v>
      </c>
      <c r="S4931" t="s">
        <v>2501</v>
      </c>
      <c r="T4931" t="s">
        <v>2502</v>
      </c>
      <c r="U4931" t="s">
        <v>48</v>
      </c>
      <c r="V4931" t="s">
        <v>2503</v>
      </c>
      <c r="W4931" t="s">
        <v>260</v>
      </c>
      <c r="X4931" t="s">
        <v>2534</v>
      </c>
      <c r="Y4931" t="s">
        <v>2535</v>
      </c>
      <c r="Z4931" t="s">
        <v>2536</v>
      </c>
      <c r="AA4931" t="s">
        <v>2507</v>
      </c>
      <c r="AB4931" t="s">
        <v>2533</v>
      </c>
      <c r="AC4931" t="s">
        <v>2508</v>
      </c>
      <c r="AD4931">
        <v>7.85</v>
      </c>
      <c r="AE4931">
        <v>7.85</v>
      </c>
      <c r="AF4931" t="s">
        <v>2509</v>
      </c>
      <c r="AG4931">
        <v>3.42</v>
      </c>
      <c r="AH4931" t="s">
        <v>2510</v>
      </c>
      <c r="AI4931">
        <v>600</v>
      </c>
      <c r="AJ4931">
        <v>600</v>
      </c>
      <c r="AK4931">
        <v>9.3000000000000007</v>
      </c>
      <c r="AL4931" t="s">
        <v>2511</v>
      </c>
      <c r="AM4931" t="s">
        <v>2513</v>
      </c>
      <c r="AN4931" t="s">
        <v>2513</v>
      </c>
      <c r="AO4931" t="s">
        <v>2513</v>
      </c>
      <c r="AP4931" t="s">
        <v>2513</v>
      </c>
      <c r="AQ4931" t="s">
        <v>2513</v>
      </c>
      <c r="AR4931" t="s">
        <v>2513</v>
      </c>
      <c r="AS4931" t="s">
        <v>2529</v>
      </c>
      <c r="AT4931" t="s">
        <v>2513</v>
      </c>
      <c r="AU4931">
        <v>44718</v>
      </c>
      <c r="AV4931" t="s">
        <v>2513</v>
      </c>
      <c r="AW4931" t="s">
        <v>2513</v>
      </c>
      <c r="AX4931" t="s">
        <v>2513</v>
      </c>
      <c r="AY4931" t="s">
        <v>2517</v>
      </c>
      <c r="AZ4931" t="s">
        <v>2513</v>
      </c>
      <c r="BA4931" t="s">
        <v>2513</v>
      </c>
      <c r="BB4931" t="s">
        <v>2513</v>
      </c>
    </row>
    <row r="4932" spans="1:54" x14ac:dyDescent="0.45">
      <c r="A4932">
        <v>10004704</v>
      </c>
      <c r="B4932" t="s">
        <v>20954</v>
      </c>
      <c r="C4932" t="s">
        <v>1915</v>
      </c>
      <c r="D4932" t="s">
        <v>2489</v>
      </c>
      <c r="E4932" t="s">
        <v>20955</v>
      </c>
      <c r="F4932" t="s">
        <v>20956</v>
      </c>
      <c r="G4932" t="s">
        <v>13452</v>
      </c>
      <c r="H4932" t="s">
        <v>20955</v>
      </c>
      <c r="I4932" t="s">
        <v>2493</v>
      </c>
      <c r="J4932" t="s">
        <v>2494</v>
      </c>
      <c r="K4932" t="s">
        <v>2495</v>
      </c>
      <c r="L4932" t="s">
        <v>2496</v>
      </c>
      <c r="M4932" t="s">
        <v>2497</v>
      </c>
      <c r="N4932" t="s">
        <v>2496</v>
      </c>
      <c r="O4932" t="s">
        <v>2498</v>
      </c>
      <c r="P4932" t="s">
        <v>2499</v>
      </c>
      <c r="Q4932" t="s">
        <v>33</v>
      </c>
      <c r="R4932" t="s">
        <v>2500</v>
      </c>
      <c r="S4932" t="s">
        <v>2501</v>
      </c>
      <c r="T4932" t="s">
        <v>2502</v>
      </c>
      <c r="U4932" t="s">
        <v>48</v>
      </c>
      <c r="V4932" t="s">
        <v>2503</v>
      </c>
      <c r="W4932" t="s">
        <v>260</v>
      </c>
      <c r="X4932" t="s">
        <v>2504</v>
      </c>
      <c r="Y4932" t="s">
        <v>2505</v>
      </c>
      <c r="Z4932" t="s">
        <v>2506</v>
      </c>
      <c r="AA4932" t="s">
        <v>2507</v>
      </c>
      <c r="AB4932" t="s">
        <v>2497</v>
      </c>
      <c r="AC4932" t="s">
        <v>2508</v>
      </c>
      <c r="AD4932">
        <v>7.85</v>
      </c>
      <c r="AE4932">
        <v>7.85</v>
      </c>
      <c r="AF4932" t="s">
        <v>2509</v>
      </c>
      <c r="AG4932">
        <v>3.42</v>
      </c>
      <c r="AH4932" t="s">
        <v>2510</v>
      </c>
      <c r="AI4932">
        <v>600</v>
      </c>
      <c r="AJ4932">
        <v>600</v>
      </c>
      <c r="AK4932">
        <v>9.3000000000000007</v>
      </c>
      <c r="AL4932" t="s">
        <v>2511</v>
      </c>
      <c r="AM4932" t="s">
        <v>2513</v>
      </c>
      <c r="AN4932" t="s">
        <v>2513</v>
      </c>
      <c r="AO4932" t="s">
        <v>2513</v>
      </c>
      <c r="AP4932" t="s">
        <v>2513</v>
      </c>
      <c r="AQ4932" t="s">
        <v>2513</v>
      </c>
      <c r="AR4932" t="s">
        <v>2513</v>
      </c>
      <c r="AS4932" t="s">
        <v>2529</v>
      </c>
      <c r="AT4932" t="s">
        <v>2513</v>
      </c>
      <c r="AU4932">
        <v>44718</v>
      </c>
      <c r="AV4932" t="s">
        <v>2513</v>
      </c>
      <c r="AW4932" t="s">
        <v>2513</v>
      </c>
      <c r="AX4932" t="s">
        <v>2513</v>
      </c>
      <c r="AY4932" t="s">
        <v>2517</v>
      </c>
      <c r="AZ4932" t="s">
        <v>2513</v>
      </c>
      <c r="BA4932" t="s">
        <v>2513</v>
      </c>
      <c r="BB4932" t="s">
        <v>2513</v>
      </c>
    </row>
    <row r="4933" spans="1:54" x14ac:dyDescent="0.45">
      <c r="A4933">
        <v>10004705</v>
      </c>
      <c r="B4933" t="s">
        <v>20957</v>
      </c>
      <c r="C4933" t="s">
        <v>1841</v>
      </c>
      <c r="D4933" t="s">
        <v>2489</v>
      </c>
      <c r="E4933" t="s">
        <v>20958</v>
      </c>
      <c r="F4933" t="s">
        <v>20959</v>
      </c>
      <c r="G4933" t="s">
        <v>13403</v>
      </c>
      <c r="H4933" t="s">
        <v>20958</v>
      </c>
      <c r="I4933" t="s">
        <v>2493</v>
      </c>
      <c r="J4933" t="s">
        <v>2494</v>
      </c>
      <c r="K4933" t="s">
        <v>2495</v>
      </c>
      <c r="L4933" t="s">
        <v>2496</v>
      </c>
      <c r="M4933" t="s">
        <v>2497</v>
      </c>
      <c r="N4933" t="s">
        <v>2496</v>
      </c>
      <c r="O4933" t="s">
        <v>2498</v>
      </c>
      <c r="P4933" t="s">
        <v>2499</v>
      </c>
      <c r="Q4933" t="s">
        <v>33</v>
      </c>
      <c r="R4933" t="s">
        <v>2500</v>
      </c>
      <c r="S4933" t="s">
        <v>2501</v>
      </c>
      <c r="T4933" t="s">
        <v>2502</v>
      </c>
      <c r="U4933" t="s">
        <v>48</v>
      </c>
      <c r="V4933" t="s">
        <v>2503</v>
      </c>
      <c r="W4933" t="s">
        <v>260</v>
      </c>
      <c r="X4933" t="s">
        <v>2504</v>
      </c>
      <c r="Y4933" t="s">
        <v>2505</v>
      </c>
      <c r="Z4933" t="s">
        <v>2506</v>
      </c>
      <c r="AA4933" t="s">
        <v>2507</v>
      </c>
      <c r="AB4933" t="s">
        <v>2497</v>
      </c>
      <c r="AC4933" t="s">
        <v>2508</v>
      </c>
      <c r="AD4933">
        <v>7.85</v>
      </c>
      <c r="AE4933">
        <v>7.85</v>
      </c>
      <c r="AF4933" t="s">
        <v>2509</v>
      </c>
      <c r="AG4933">
        <v>3.42</v>
      </c>
      <c r="AH4933" t="s">
        <v>2510</v>
      </c>
      <c r="AI4933">
        <v>600</v>
      </c>
      <c r="AJ4933">
        <v>600</v>
      </c>
      <c r="AK4933">
        <v>9.3000000000000007</v>
      </c>
      <c r="AL4933" t="s">
        <v>2511</v>
      </c>
      <c r="AM4933" t="s">
        <v>2513</v>
      </c>
      <c r="AN4933" t="s">
        <v>2513</v>
      </c>
      <c r="AO4933" t="s">
        <v>2513</v>
      </c>
      <c r="AP4933" t="s">
        <v>2513</v>
      </c>
      <c r="AQ4933" t="s">
        <v>2513</v>
      </c>
      <c r="AR4933" t="s">
        <v>2513</v>
      </c>
      <c r="AS4933" t="s">
        <v>2529</v>
      </c>
      <c r="AT4933" t="s">
        <v>2513</v>
      </c>
      <c r="AU4933">
        <v>44718</v>
      </c>
      <c r="AV4933" t="s">
        <v>2513</v>
      </c>
      <c r="AW4933" t="s">
        <v>2513</v>
      </c>
      <c r="AX4933" t="s">
        <v>2513</v>
      </c>
      <c r="AY4933" t="s">
        <v>2517</v>
      </c>
      <c r="AZ4933" t="s">
        <v>2513</v>
      </c>
      <c r="BA4933" t="s">
        <v>2513</v>
      </c>
      <c r="BB4933" t="s">
        <v>2513</v>
      </c>
    </row>
    <row r="4934" spans="1:54" x14ac:dyDescent="0.45">
      <c r="A4934">
        <v>10004706</v>
      </c>
      <c r="B4934" t="s">
        <v>20960</v>
      </c>
      <c r="C4934" t="s">
        <v>1019</v>
      </c>
      <c r="D4934" t="s">
        <v>2489</v>
      </c>
      <c r="E4934" t="s">
        <v>20961</v>
      </c>
      <c r="F4934" t="s">
        <v>20962</v>
      </c>
      <c r="G4934" t="s">
        <v>13372</v>
      </c>
      <c r="H4934" t="s">
        <v>20961</v>
      </c>
      <c r="I4934" t="s">
        <v>2493</v>
      </c>
      <c r="J4934" t="s">
        <v>2494</v>
      </c>
      <c r="K4934" t="s">
        <v>2495</v>
      </c>
      <c r="L4934" t="s">
        <v>2496</v>
      </c>
      <c r="M4934" t="s">
        <v>2563</v>
      </c>
      <c r="N4934" t="s">
        <v>2496</v>
      </c>
      <c r="O4934" t="s">
        <v>2498</v>
      </c>
      <c r="P4934" t="s">
        <v>2499</v>
      </c>
      <c r="Q4934" t="s">
        <v>33</v>
      </c>
      <c r="R4934" t="s">
        <v>2500</v>
      </c>
      <c r="S4934" t="s">
        <v>2501</v>
      </c>
      <c r="T4934" t="s">
        <v>2564</v>
      </c>
      <c r="U4934" t="s">
        <v>17</v>
      </c>
      <c r="V4934" t="s">
        <v>2565</v>
      </c>
      <c r="W4934" t="s">
        <v>260</v>
      </c>
      <c r="X4934" t="s">
        <v>2566</v>
      </c>
      <c r="Y4934" t="s">
        <v>2505</v>
      </c>
      <c r="Z4934" t="s">
        <v>2567</v>
      </c>
      <c r="AA4934" t="s">
        <v>2507</v>
      </c>
      <c r="AB4934" t="s">
        <v>2563</v>
      </c>
      <c r="AC4934" t="s">
        <v>2508</v>
      </c>
      <c r="AD4934">
        <v>3.9169999999999998</v>
      </c>
      <c r="AE4934">
        <v>3.9169999999999998</v>
      </c>
      <c r="AF4934" t="s">
        <v>2509</v>
      </c>
      <c r="AG4934">
        <v>1.71</v>
      </c>
      <c r="AH4934" t="s">
        <v>2510</v>
      </c>
      <c r="AI4934">
        <v>600</v>
      </c>
      <c r="AJ4934">
        <v>300</v>
      </c>
      <c r="AK4934">
        <v>9.3000000000000007</v>
      </c>
      <c r="AL4934" t="s">
        <v>2511</v>
      </c>
      <c r="AM4934" t="s">
        <v>2513</v>
      </c>
      <c r="AN4934" t="s">
        <v>2513</v>
      </c>
      <c r="AO4934" t="s">
        <v>2513</v>
      </c>
      <c r="AP4934" t="s">
        <v>2513</v>
      </c>
      <c r="AQ4934" t="s">
        <v>2513</v>
      </c>
      <c r="AR4934" t="s">
        <v>2513</v>
      </c>
      <c r="AS4934" t="s">
        <v>2529</v>
      </c>
      <c r="AT4934" t="s">
        <v>2513</v>
      </c>
      <c r="AU4934">
        <v>44718</v>
      </c>
      <c r="AV4934" t="s">
        <v>2513</v>
      </c>
      <c r="AW4934" t="s">
        <v>2513</v>
      </c>
      <c r="AX4934" t="s">
        <v>2513</v>
      </c>
      <c r="AY4934" t="s">
        <v>2517</v>
      </c>
      <c r="AZ4934" t="s">
        <v>2513</v>
      </c>
      <c r="BA4934" t="s">
        <v>2513</v>
      </c>
      <c r="BB4934" t="s">
        <v>2513</v>
      </c>
    </row>
    <row r="4935" spans="1:54" x14ac:dyDescent="0.45">
      <c r="A4935">
        <v>10004707</v>
      </c>
      <c r="B4935" t="s">
        <v>20963</v>
      </c>
      <c r="C4935" t="s">
        <v>1076</v>
      </c>
      <c r="D4935" t="s">
        <v>2489</v>
      </c>
      <c r="E4935" t="s">
        <v>20964</v>
      </c>
      <c r="F4935" t="s">
        <v>20965</v>
      </c>
      <c r="G4935" t="s">
        <v>13372</v>
      </c>
      <c r="H4935" t="s">
        <v>20964</v>
      </c>
      <c r="I4935" t="s">
        <v>2493</v>
      </c>
      <c r="J4935" t="s">
        <v>2494</v>
      </c>
      <c r="K4935" t="s">
        <v>2495</v>
      </c>
      <c r="L4935" t="s">
        <v>2496</v>
      </c>
      <c r="M4935" t="s">
        <v>2563</v>
      </c>
      <c r="N4935" t="s">
        <v>2496</v>
      </c>
      <c r="O4935" t="s">
        <v>2498</v>
      </c>
      <c r="P4935" t="s">
        <v>2499</v>
      </c>
      <c r="Q4935" t="s">
        <v>33</v>
      </c>
      <c r="R4935" t="s">
        <v>2500</v>
      </c>
      <c r="S4935" t="s">
        <v>2501</v>
      </c>
      <c r="T4935" t="s">
        <v>2564</v>
      </c>
      <c r="U4935" t="s">
        <v>17</v>
      </c>
      <c r="V4935" t="s">
        <v>2565</v>
      </c>
      <c r="W4935" t="s">
        <v>260</v>
      </c>
      <c r="X4935" t="s">
        <v>2566</v>
      </c>
      <c r="Y4935" t="s">
        <v>2505</v>
      </c>
      <c r="Z4935" t="s">
        <v>2567</v>
      </c>
      <c r="AA4935" t="s">
        <v>2507</v>
      </c>
      <c r="AB4935" t="s">
        <v>2563</v>
      </c>
      <c r="AC4935" t="s">
        <v>2508</v>
      </c>
      <c r="AD4935">
        <v>3.9169999999999998</v>
      </c>
      <c r="AE4935">
        <v>3.9169999999999998</v>
      </c>
      <c r="AF4935" t="s">
        <v>2509</v>
      </c>
      <c r="AG4935">
        <v>1.71</v>
      </c>
      <c r="AH4935" t="s">
        <v>2510</v>
      </c>
      <c r="AI4935">
        <v>600</v>
      </c>
      <c r="AJ4935">
        <v>300</v>
      </c>
      <c r="AK4935">
        <v>9.3000000000000007</v>
      </c>
      <c r="AL4935" t="s">
        <v>2511</v>
      </c>
      <c r="AM4935" t="s">
        <v>2513</v>
      </c>
      <c r="AN4935" t="s">
        <v>2513</v>
      </c>
      <c r="AO4935" t="s">
        <v>2513</v>
      </c>
      <c r="AP4935" t="s">
        <v>2513</v>
      </c>
      <c r="AQ4935" t="s">
        <v>2513</v>
      </c>
      <c r="AR4935" t="s">
        <v>2513</v>
      </c>
      <c r="AS4935" t="s">
        <v>2529</v>
      </c>
      <c r="AT4935" t="s">
        <v>2513</v>
      </c>
      <c r="AU4935">
        <v>44718</v>
      </c>
      <c r="AV4935" t="s">
        <v>2513</v>
      </c>
      <c r="AW4935" t="s">
        <v>2513</v>
      </c>
      <c r="AX4935" t="s">
        <v>2513</v>
      </c>
      <c r="AY4935" t="s">
        <v>2517</v>
      </c>
      <c r="AZ4935" t="s">
        <v>2513</v>
      </c>
      <c r="BA4935" t="s">
        <v>2513</v>
      </c>
      <c r="BB4935" t="s">
        <v>2513</v>
      </c>
    </row>
    <row r="4936" spans="1:54" x14ac:dyDescent="0.45">
      <c r="A4936">
        <v>10004708</v>
      </c>
      <c r="B4936" t="s">
        <v>20966</v>
      </c>
      <c r="C4936" t="s">
        <v>1685</v>
      </c>
      <c r="D4936" t="s">
        <v>2489</v>
      </c>
      <c r="E4936" t="s">
        <v>20967</v>
      </c>
      <c r="F4936" t="s">
        <v>20968</v>
      </c>
      <c r="G4936" t="s">
        <v>11574</v>
      </c>
      <c r="H4936" t="s">
        <v>20967</v>
      </c>
      <c r="I4936" t="s">
        <v>2493</v>
      </c>
      <c r="J4936" t="s">
        <v>2494</v>
      </c>
      <c r="K4936" t="s">
        <v>2495</v>
      </c>
      <c r="L4936" t="s">
        <v>2496</v>
      </c>
      <c r="M4936" t="s">
        <v>11575</v>
      </c>
      <c r="N4936" t="s">
        <v>2496</v>
      </c>
      <c r="O4936" t="s">
        <v>2498</v>
      </c>
      <c r="P4936" t="s">
        <v>2499</v>
      </c>
      <c r="Q4936" t="s">
        <v>33</v>
      </c>
      <c r="R4936" t="s">
        <v>2500</v>
      </c>
      <c r="S4936" t="s">
        <v>2501</v>
      </c>
      <c r="T4936" t="s">
        <v>2502</v>
      </c>
      <c r="U4936" t="s">
        <v>48</v>
      </c>
      <c r="V4936" t="s">
        <v>2722</v>
      </c>
      <c r="W4936" t="s">
        <v>246</v>
      </c>
      <c r="X4936" t="s">
        <v>11576</v>
      </c>
      <c r="Y4936" t="s">
        <v>2535</v>
      </c>
      <c r="Z4936" t="s">
        <v>11577</v>
      </c>
      <c r="AA4936" t="s">
        <v>2507</v>
      </c>
      <c r="AB4936" t="s">
        <v>11575</v>
      </c>
      <c r="AC4936" t="s">
        <v>2508</v>
      </c>
      <c r="AD4936">
        <v>8.1</v>
      </c>
      <c r="AE4936">
        <v>8.1</v>
      </c>
      <c r="AF4936" t="s">
        <v>2509</v>
      </c>
      <c r="AG4936">
        <v>3.42</v>
      </c>
      <c r="AH4936" t="s">
        <v>2510</v>
      </c>
      <c r="AI4936">
        <v>600</v>
      </c>
      <c r="AJ4936">
        <v>600</v>
      </c>
      <c r="AK4936">
        <v>9.3000000000000007</v>
      </c>
      <c r="AL4936" t="s">
        <v>2511</v>
      </c>
      <c r="AM4936" t="s">
        <v>2513</v>
      </c>
      <c r="AN4936" t="s">
        <v>2513</v>
      </c>
      <c r="AO4936" t="s">
        <v>2513</v>
      </c>
      <c r="AP4936" t="s">
        <v>2513</v>
      </c>
      <c r="AQ4936" t="s">
        <v>2513</v>
      </c>
      <c r="AR4936" t="s">
        <v>2513</v>
      </c>
      <c r="AS4936" t="s">
        <v>2529</v>
      </c>
      <c r="AT4936" t="s">
        <v>2513</v>
      </c>
      <c r="AU4936">
        <v>44718</v>
      </c>
      <c r="AV4936" t="s">
        <v>2513</v>
      </c>
      <c r="AW4936" t="s">
        <v>2513</v>
      </c>
      <c r="AX4936" t="s">
        <v>2513</v>
      </c>
      <c r="AY4936" t="s">
        <v>2517</v>
      </c>
      <c r="AZ4936" t="s">
        <v>2513</v>
      </c>
      <c r="BA4936" t="s">
        <v>2513</v>
      </c>
      <c r="BB4936" t="s">
        <v>2513</v>
      </c>
    </row>
    <row r="4937" spans="1:54" x14ac:dyDescent="0.45">
      <c r="A4937">
        <v>10004709</v>
      </c>
      <c r="B4937" t="s">
        <v>20969</v>
      </c>
      <c r="C4937" t="s">
        <v>26935</v>
      </c>
      <c r="D4937" t="s">
        <v>2489</v>
      </c>
      <c r="E4937" t="s">
        <v>20970</v>
      </c>
      <c r="F4937" t="s">
        <v>20971</v>
      </c>
      <c r="G4937" t="s">
        <v>11591</v>
      </c>
      <c r="H4937" t="s">
        <v>20970</v>
      </c>
      <c r="I4937" t="s">
        <v>2493</v>
      </c>
      <c r="J4937" t="s">
        <v>2494</v>
      </c>
      <c r="K4937" t="s">
        <v>2495</v>
      </c>
      <c r="L4937" t="s">
        <v>2496</v>
      </c>
      <c r="M4937" t="s">
        <v>11406</v>
      </c>
      <c r="N4937" t="s">
        <v>2496</v>
      </c>
      <c r="O4937" t="s">
        <v>2498</v>
      </c>
      <c r="P4937" t="s">
        <v>2499</v>
      </c>
      <c r="Q4937" t="s">
        <v>33</v>
      </c>
      <c r="R4937" t="s">
        <v>2500</v>
      </c>
      <c r="S4937" t="s">
        <v>2501</v>
      </c>
      <c r="T4937" t="s">
        <v>2502</v>
      </c>
      <c r="U4937" t="s">
        <v>48</v>
      </c>
      <c r="V4937" t="s">
        <v>2722</v>
      </c>
      <c r="W4937" t="s">
        <v>246</v>
      </c>
      <c r="X4937" t="s">
        <v>11281</v>
      </c>
      <c r="Y4937" t="s">
        <v>2525</v>
      </c>
      <c r="Z4937" t="s">
        <v>11282</v>
      </c>
      <c r="AA4937" t="s">
        <v>2507</v>
      </c>
      <c r="AB4937" t="s">
        <v>11406</v>
      </c>
      <c r="AC4937" t="s">
        <v>2508</v>
      </c>
      <c r="AD4937">
        <v>8.1</v>
      </c>
      <c r="AE4937">
        <v>8.1</v>
      </c>
      <c r="AF4937" t="s">
        <v>2509</v>
      </c>
      <c r="AG4937">
        <v>3.42</v>
      </c>
      <c r="AH4937" t="s">
        <v>2510</v>
      </c>
      <c r="AI4937">
        <v>600</v>
      </c>
      <c r="AJ4937">
        <v>600</v>
      </c>
      <c r="AK4937">
        <v>9.3000000000000007</v>
      </c>
      <c r="AL4937" t="s">
        <v>2511</v>
      </c>
      <c r="AM4937" t="s">
        <v>2513</v>
      </c>
      <c r="AN4937" t="s">
        <v>2513</v>
      </c>
      <c r="AO4937" t="s">
        <v>2513</v>
      </c>
      <c r="AP4937" t="s">
        <v>2513</v>
      </c>
      <c r="AQ4937" t="s">
        <v>2513</v>
      </c>
      <c r="AR4937" t="s">
        <v>2513</v>
      </c>
      <c r="AS4937" t="s">
        <v>2529</v>
      </c>
      <c r="AT4937" t="s">
        <v>2513</v>
      </c>
      <c r="AU4937">
        <v>44718</v>
      </c>
      <c r="AV4937" t="s">
        <v>2513</v>
      </c>
      <c r="AW4937" t="s">
        <v>2513</v>
      </c>
      <c r="AX4937" t="s">
        <v>2513</v>
      </c>
      <c r="AY4937" t="s">
        <v>2517</v>
      </c>
      <c r="AZ4937" t="s">
        <v>2513</v>
      </c>
      <c r="BA4937" t="s">
        <v>2513</v>
      </c>
      <c r="BB4937" t="s">
        <v>2513</v>
      </c>
    </row>
    <row r="4938" spans="1:54" x14ac:dyDescent="0.45">
      <c r="A4938">
        <v>10004710</v>
      </c>
      <c r="B4938" t="s">
        <v>20972</v>
      </c>
      <c r="C4938" t="s">
        <v>1835</v>
      </c>
      <c r="D4938" t="s">
        <v>2489</v>
      </c>
      <c r="E4938" t="s">
        <v>20973</v>
      </c>
      <c r="F4938" t="s">
        <v>20974</v>
      </c>
      <c r="G4938" t="s">
        <v>11591</v>
      </c>
      <c r="H4938" t="s">
        <v>20973</v>
      </c>
      <c r="I4938" t="s">
        <v>2493</v>
      </c>
      <c r="J4938" t="s">
        <v>2494</v>
      </c>
      <c r="K4938" t="s">
        <v>2495</v>
      </c>
      <c r="L4938" t="s">
        <v>2496</v>
      </c>
      <c r="M4938" t="s">
        <v>11575</v>
      </c>
      <c r="N4938" t="s">
        <v>2496</v>
      </c>
      <c r="O4938" t="s">
        <v>2498</v>
      </c>
      <c r="P4938" t="s">
        <v>2499</v>
      </c>
      <c r="Q4938" t="s">
        <v>33</v>
      </c>
      <c r="R4938" t="s">
        <v>2500</v>
      </c>
      <c r="S4938" t="s">
        <v>2501</v>
      </c>
      <c r="T4938" t="s">
        <v>2502</v>
      </c>
      <c r="U4938" t="s">
        <v>48</v>
      </c>
      <c r="V4938" t="s">
        <v>2722</v>
      </c>
      <c r="W4938" t="s">
        <v>246</v>
      </c>
      <c r="X4938" t="s">
        <v>11576</v>
      </c>
      <c r="Y4938" t="s">
        <v>2535</v>
      </c>
      <c r="Z4938" t="s">
        <v>11577</v>
      </c>
      <c r="AA4938" t="s">
        <v>2507</v>
      </c>
      <c r="AB4938" t="s">
        <v>11575</v>
      </c>
      <c r="AC4938" t="s">
        <v>2508</v>
      </c>
      <c r="AD4938">
        <v>8.1</v>
      </c>
      <c r="AE4938">
        <v>8.1</v>
      </c>
      <c r="AF4938" t="s">
        <v>2509</v>
      </c>
      <c r="AG4938">
        <v>3.42</v>
      </c>
      <c r="AH4938" t="s">
        <v>2510</v>
      </c>
      <c r="AI4938">
        <v>600</v>
      </c>
      <c r="AJ4938">
        <v>600</v>
      </c>
      <c r="AK4938">
        <v>9.3000000000000007</v>
      </c>
      <c r="AL4938" t="s">
        <v>2511</v>
      </c>
      <c r="AM4938" t="s">
        <v>2513</v>
      </c>
      <c r="AN4938" t="s">
        <v>2513</v>
      </c>
      <c r="AO4938" t="s">
        <v>2513</v>
      </c>
      <c r="AP4938" t="s">
        <v>2513</v>
      </c>
      <c r="AQ4938" t="s">
        <v>2513</v>
      </c>
      <c r="AR4938" t="s">
        <v>2513</v>
      </c>
      <c r="AS4938" t="s">
        <v>2529</v>
      </c>
      <c r="AT4938" t="s">
        <v>2513</v>
      </c>
      <c r="AU4938">
        <v>44718</v>
      </c>
      <c r="AV4938" t="s">
        <v>2513</v>
      </c>
      <c r="AW4938" t="s">
        <v>2513</v>
      </c>
      <c r="AX4938" t="s">
        <v>2513</v>
      </c>
      <c r="AY4938" t="s">
        <v>2517</v>
      </c>
      <c r="AZ4938" t="s">
        <v>2513</v>
      </c>
      <c r="BA4938" t="s">
        <v>2513</v>
      </c>
      <c r="BB4938" t="s">
        <v>2513</v>
      </c>
    </row>
    <row r="4939" spans="1:54" x14ac:dyDescent="0.45">
      <c r="A4939">
        <v>10004711</v>
      </c>
      <c r="B4939" t="s">
        <v>20975</v>
      </c>
      <c r="C4939" t="s">
        <v>27169</v>
      </c>
      <c r="D4939" t="s">
        <v>2489</v>
      </c>
      <c r="E4939" t="s">
        <v>20976</v>
      </c>
      <c r="F4939" t="s">
        <v>20977</v>
      </c>
      <c r="G4939" t="s">
        <v>20978</v>
      </c>
      <c r="H4939" t="s">
        <v>20976</v>
      </c>
      <c r="I4939" t="s">
        <v>2493</v>
      </c>
      <c r="J4939" t="s">
        <v>2494</v>
      </c>
      <c r="K4939" t="s">
        <v>2495</v>
      </c>
      <c r="L4939" t="s">
        <v>2496</v>
      </c>
      <c r="M4939" t="s">
        <v>11575</v>
      </c>
      <c r="N4939" t="s">
        <v>2496</v>
      </c>
      <c r="O4939" t="s">
        <v>2498</v>
      </c>
      <c r="P4939" t="s">
        <v>2499</v>
      </c>
      <c r="Q4939" t="s">
        <v>33</v>
      </c>
      <c r="R4939" t="s">
        <v>2500</v>
      </c>
      <c r="S4939" t="s">
        <v>2501</v>
      </c>
      <c r="T4939" t="s">
        <v>2502</v>
      </c>
      <c r="U4939" t="s">
        <v>48</v>
      </c>
      <c r="V4939" t="s">
        <v>2722</v>
      </c>
      <c r="W4939" t="s">
        <v>246</v>
      </c>
      <c r="X4939" t="s">
        <v>11576</v>
      </c>
      <c r="Y4939" t="s">
        <v>2535</v>
      </c>
      <c r="Z4939" t="s">
        <v>11577</v>
      </c>
      <c r="AA4939" t="s">
        <v>2507</v>
      </c>
      <c r="AB4939" t="s">
        <v>11575</v>
      </c>
      <c r="AC4939" t="s">
        <v>2508</v>
      </c>
      <c r="AD4939">
        <v>8.1</v>
      </c>
      <c r="AE4939">
        <v>8.1</v>
      </c>
      <c r="AF4939" t="s">
        <v>2509</v>
      </c>
      <c r="AG4939">
        <v>3.42</v>
      </c>
      <c r="AH4939" t="s">
        <v>2510</v>
      </c>
      <c r="AI4939">
        <v>600</v>
      </c>
      <c r="AJ4939">
        <v>600</v>
      </c>
      <c r="AK4939">
        <v>9.3000000000000007</v>
      </c>
      <c r="AL4939" t="s">
        <v>2511</v>
      </c>
      <c r="AM4939" t="s">
        <v>2528</v>
      </c>
      <c r="AN4939" t="s">
        <v>2513</v>
      </c>
      <c r="AO4939" t="s">
        <v>2513</v>
      </c>
      <c r="AP4939" t="s">
        <v>2514</v>
      </c>
      <c r="AQ4939" t="s">
        <v>2513</v>
      </c>
      <c r="AR4939" t="s">
        <v>2513</v>
      </c>
      <c r="AS4939" t="s">
        <v>2529</v>
      </c>
      <c r="AT4939" t="s">
        <v>2513</v>
      </c>
      <c r="AU4939">
        <v>44718</v>
      </c>
      <c r="AV4939" t="s">
        <v>2513</v>
      </c>
      <c r="AW4939" t="s">
        <v>2513</v>
      </c>
      <c r="AX4939" t="s">
        <v>2516</v>
      </c>
      <c r="AY4939" t="s">
        <v>2517</v>
      </c>
      <c r="AZ4939" t="s">
        <v>2513</v>
      </c>
      <c r="BA4939" t="s">
        <v>2513</v>
      </c>
      <c r="BB4939" t="s">
        <v>2513</v>
      </c>
    </row>
    <row r="4940" spans="1:54" x14ac:dyDescent="0.45">
      <c r="A4940">
        <v>10004712</v>
      </c>
      <c r="B4940" t="s">
        <v>20979</v>
      </c>
      <c r="C4940" t="s">
        <v>27169</v>
      </c>
      <c r="D4940" t="s">
        <v>2489</v>
      </c>
      <c r="E4940" t="s">
        <v>20980</v>
      </c>
      <c r="F4940" t="s">
        <v>20981</v>
      </c>
      <c r="G4940" t="s">
        <v>20978</v>
      </c>
      <c r="H4940" t="s">
        <v>20980</v>
      </c>
      <c r="I4940" t="s">
        <v>2493</v>
      </c>
      <c r="J4940" t="s">
        <v>2494</v>
      </c>
      <c r="K4940" t="s">
        <v>2495</v>
      </c>
      <c r="L4940" t="s">
        <v>2496</v>
      </c>
      <c r="M4940" t="s">
        <v>11575</v>
      </c>
      <c r="N4940" t="s">
        <v>2496</v>
      </c>
      <c r="O4940" t="s">
        <v>2498</v>
      </c>
      <c r="P4940" t="s">
        <v>2499</v>
      </c>
      <c r="Q4940" t="s">
        <v>33</v>
      </c>
      <c r="R4940" t="s">
        <v>2500</v>
      </c>
      <c r="S4940" t="s">
        <v>2501</v>
      </c>
      <c r="T4940" t="s">
        <v>2502</v>
      </c>
      <c r="U4940" t="s">
        <v>48</v>
      </c>
      <c r="V4940" t="s">
        <v>2722</v>
      </c>
      <c r="W4940" t="s">
        <v>246</v>
      </c>
      <c r="X4940" t="s">
        <v>11576</v>
      </c>
      <c r="Y4940" t="s">
        <v>2535</v>
      </c>
      <c r="Z4940" t="s">
        <v>11577</v>
      </c>
      <c r="AA4940" t="s">
        <v>2507</v>
      </c>
      <c r="AB4940" t="s">
        <v>11575</v>
      </c>
      <c r="AC4940" t="s">
        <v>2508</v>
      </c>
      <c r="AD4940">
        <v>8.1</v>
      </c>
      <c r="AE4940">
        <v>8.1</v>
      </c>
      <c r="AF4940" t="s">
        <v>2509</v>
      </c>
      <c r="AG4940">
        <v>3.42</v>
      </c>
      <c r="AH4940" t="s">
        <v>2510</v>
      </c>
      <c r="AI4940">
        <v>600</v>
      </c>
      <c r="AJ4940">
        <v>600</v>
      </c>
      <c r="AK4940">
        <v>9.3000000000000007</v>
      </c>
      <c r="AL4940" t="s">
        <v>2511</v>
      </c>
      <c r="AM4940" t="s">
        <v>2513</v>
      </c>
      <c r="AN4940" t="s">
        <v>2513</v>
      </c>
      <c r="AO4940" t="s">
        <v>2513</v>
      </c>
      <c r="AP4940" t="s">
        <v>2513</v>
      </c>
      <c r="AQ4940" t="s">
        <v>2513</v>
      </c>
      <c r="AR4940" t="s">
        <v>2513</v>
      </c>
      <c r="AS4940" t="s">
        <v>2529</v>
      </c>
      <c r="AT4940" t="s">
        <v>2513</v>
      </c>
      <c r="AU4940">
        <v>44718</v>
      </c>
      <c r="AV4940" t="s">
        <v>2513</v>
      </c>
      <c r="AW4940" t="s">
        <v>2513</v>
      </c>
      <c r="AX4940" t="s">
        <v>2513</v>
      </c>
      <c r="AY4940" t="s">
        <v>2517</v>
      </c>
      <c r="AZ4940" t="s">
        <v>2513</v>
      </c>
      <c r="BA4940" t="s">
        <v>2513</v>
      </c>
      <c r="BB4940" t="s">
        <v>2513</v>
      </c>
    </row>
    <row r="4941" spans="1:54" x14ac:dyDescent="0.45">
      <c r="A4941">
        <v>10004734</v>
      </c>
      <c r="B4941" t="s">
        <v>20982</v>
      </c>
      <c r="C4941" t="s">
        <v>1910</v>
      </c>
      <c r="D4941" t="s">
        <v>2489</v>
      </c>
      <c r="E4941" t="s">
        <v>20983</v>
      </c>
      <c r="F4941" t="s">
        <v>20984</v>
      </c>
      <c r="G4941" t="s">
        <v>13452</v>
      </c>
      <c r="H4941" t="s">
        <v>20983</v>
      </c>
      <c r="I4941" t="s">
        <v>2493</v>
      </c>
      <c r="J4941" t="s">
        <v>2494</v>
      </c>
      <c r="K4941" t="s">
        <v>2495</v>
      </c>
      <c r="L4941" t="s">
        <v>2496</v>
      </c>
      <c r="M4941" t="s">
        <v>2497</v>
      </c>
      <c r="N4941" t="s">
        <v>2496</v>
      </c>
      <c r="O4941" t="s">
        <v>2498</v>
      </c>
      <c r="P4941" t="s">
        <v>2499</v>
      </c>
      <c r="Q4941" t="s">
        <v>33</v>
      </c>
      <c r="R4941" t="s">
        <v>2500</v>
      </c>
      <c r="S4941" t="s">
        <v>2501</v>
      </c>
      <c r="T4941" t="s">
        <v>2502</v>
      </c>
      <c r="U4941" t="s">
        <v>48</v>
      </c>
      <c r="V4941" t="s">
        <v>2503</v>
      </c>
      <c r="W4941" t="s">
        <v>260</v>
      </c>
      <c r="X4941" t="s">
        <v>2504</v>
      </c>
      <c r="Y4941" t="s">
        <v>2505</v>
      </c>
      <c r="Z4941" t="s">
        <v>2506</v>
      </c>
      <c r="AA4941" t="s">
        <v>2507</v>
      </c>
      <c r="AB4941" t="s">
        <v>2497</v>
      </c>
      <c r="AC4941" t="s">
        <v>2508</v>
      </c>
      <c r="AD4941">
        <v>7.85</v>
      </c>
      <c r="AE4941">
        <v>7.85</v>
      </c>
      <c r="AF4941" t="s">
        <v>2509</v>
      </c>
      <c r="AG4941">
        <v>3.42</v>
      </c>
      <c r="AH4941" t="s">
        <v>2510</v>
      </c>
      <c r="AI4941">
        <v>600</v>
      </c>
      <c r="AJ4941">
        <v>600</v>
      </c>
      <c r="AK4941">
        <v>9.3000000000000007</v>
      </c>
      <c r="AL4941" t="s">
        <v>2511</v>
      </c>
      <c r="AM4941" t="s">
        <v>2513</v>
      </c>
      <c r="AN4941" t="s">
        <v>2513</v>
      </c>
      <c r="AO4941" t="s">
        <v>2513</v>
      </c>
      <c r="AP4941" t="s">
        <v>2513</v>
      </c>
      <c r="AQ4941" t="s">
        <v>2513</v>
      </c>
      <c r="AR4941" t="s">
        <v>2513</v>
      </c>
      <c r="AS4941" t="s">
        <v>2529</v>
      </c>
      <c r="AT4941" t="s">
        <v>2513</v>
      </c>
      <c r="AU4941">
        <v>44732</v>
      </c>
      <c r="AV4941" t="s">
        <v>2513</v>
      </c>
      <c r="AW4941" t="s">
        <v>2513</v>
      </c>
      <c r="AX4941" t="s">
        <v>2513</v>
      </c>
      <c r="AY4941" t="s">
        <v>2517</v>
      </c>
      <c r="AZ4941" t="s">
        <v>2513</v>
      </c>
      <c r="BA4941" t="s">
        <v>2513</v>
      </c>
      <c r="BB4941" t="s">
        <v>2513</v>
      </c>
    </row>
    <row r="4942" spans="1:54" x14ac:dyDescent="0.45">
      <c r="A4942">
        <v>10004900</v>
      </c>
      <c r="B4942" t="s">
        <v>20985</v>
      </c>
      <c r="C4942" t="s">
        <v>1844</v>
      </c>
      <c r="D4942" t="s">
        <v>2489</v>
      </c>
      <c r="E4942" t="s">
        <v>20986</v>
      </c>
      <c r="F4942" t="s">
        <v>20987</v>
      </c>
      <c r="G4942" t="s">
        <v>11574</v>
      </c>
      <c r="H4942" t="s">
        <v>20986</v>
      </c>
      <c r="I4942" t="s">
        <v>2493</v>
      </c>
      <c r="J4942" t="s">
        <v>2494</v>
      </c>
      <c r="K4942" t="s">
        <v>2495</v>
      </c>
      <c r="L4942" t="s">
        <v>2496</v>
      </c>
      <c r="M4942" t="s">
        <v>11406</v>
      </c>
      <c r="N4942" t="s">
        <v>2496</v>
      </c>
      <c r="O4942" t="s">
        <v>2498</v>
      </c>
      <c r="P4942" t="s">
        <v>2499</v>
      </c>
      <c r="Q4942" t="s">
        <v>33</v>
      </c>
      <c r="R4942" t="s">
        <v>2500</v>
      </c>
      <c r="S4942" t="s">
        <v>2501</v>
      </c>
      <c r="T4942" t="s">
        <v>2502</v>
      </c>
      <c r="U4942" t="s">
        <v>48</v>
      </c>
      <c r="V4942" t="s">
        <v>2722</v>
      </c>
      <c r="W4942" t="s">
        <v>246</v>
      </c>
      <c r="X4942" t="s">
        <v>11281</v>
      </c>
      <c r="Y4942" t="s">
        <v>2525</v>
      </c>
      <c r="Z4942" t="s">
        <v>11282</v>
      </c>
      <c r="AA4942" t="s">
        <v>2507</v>
      </c>
      <c r="AB4942" t="s">
        <v>11406</v>
      </c>
      <c r="AC4942" t="s">
        <v>2508</v>
      </c>
      <c r="AD4942">
        <v>8.1</v>
      </c>
      <c r="AE4942">
        <v>8.1</v>
      </c>
      <c r="AF4942" t="s">
        <v>2509</v>
      </c>
      <c r="AG4942">
        <v>3.42</v>
      </c>
      <c r="AH4942" t="s">
        <v>2510</v>
      </c>
      <c r="AI4942">
        <v>600</v>
      </c>
      <c r="AJ4942">
        <v>600</v>
      </c>
      <c r="AK4942">
        <v>9.3000000000000007</v>
      </c>
      <c r="AL4942" t="s">
        <v>2511</v>
      </c>
      <c r="AM4942" t="s">
        <v>2513</v>
      </c>
      <c r="AN4942" t="s">
        <v>2513</v>
      </c>
      <c r="AO4942" t="s">
        <v>2513</v>
      </c>
      <c r="AP4942" t="s">
        <v>2513</v>
      </c>
      <c r="AQ4942" t="s">
        <v>2513</v>
      </c>
      <c r="AR4942" t="s">
        <v>2513</v>
      </c>
      <c r="AS4942" t="s">
        <v>2529</v>
      </c>
      <c r="AT4942" t="s">
        <v>2513</v>
      </c>
      <c r="AU4942">
        <v>44756</v>
      </c>
      <c r="AV4942" t="s">
        <v>2513</v>
      </c>
      <c r="AW4942" t="s">
        <v>2513</v>
      </c>
      <c r="AX4942" t="s">
        <v>2513</v>
      </c>
      <c r="AY4942" t="s">
        <v>2517</v>
      </c>
      <c r="AZ4942" t="s">
        <v>2513</v>
      </c>
      <c r="BA4942" t="s">
        <v>2513</v>
      </c>
      <c r="BB4942" t="s">
        <v>2513</v>
      </c>
    </row>
    <row r="4943" spans="1:54" x14ac:dyDescent="0.45">
      <c r="A4943">
        <v>10005673</v>
      </c>
      <c r="B4943" t="s">
        <v>20988</v>
      </c>
      <c r="C4943" t="s">
        <v>1576</v>
      </c>
      <c r="D4943" t="s">
        <v>2489</v>
      </c>
      <c r="E4943" t="s">
        <v>20989</v>
      </c>
      <c r="F4943" t="s">
        <v>20990</v>
      </c>
      <c r="G4943" t="s">
        <v>15696</v>
      </c>
      <c r="H4943" t="s">
        <v>20989</v>
      </c>
      <c r="I4943" t="s">
        <v>2493</v>
      </c>
      <c r="J4943" t="s">
        <v>2494</v>
      </c>
      <c r="K4943" t="s">
        <v>2495</v>
      </c>
      <c r="L4943" t="s">
        <v>2496</v>
      </c>
      <c r="M4943" t="s">
        <v>15697</v>
      </c>
      <c r="N4943" t="s">
        <v>2496</v>
      </c>
      <c r="O4943" t="s">
        <v>2498</v>
      </c>
      <c r="P4943" t="s">
        <v>2499</v>
      </c>
      <c r="Q4943" t="s">
        <v>33</v>
      </c>
      <c r="R4943" t="s">
        <v>2500</v>
      </c>
      <c r="S4943" t="s">
        <v>2501</v>
      </c>
      <c r="T4943" t="s">
        <v>2502</v>
      </c>
      <c r="U4943" t="s">
        <v>48</v>
      </c>
      <c r="V4943" t="s">
        <v>2722</v>
      </c>
      <c r="W4943" t="s">
        <v>246</v>
      </c>
      <c r="X4943" t="s">
        <v>15698</v>
      </c>
      <c r="Y4943" t="s">
        <v>2782</v>
      </c>
      <c r="Z4943" t="s">
        <v>15699</v>
      </c>
      <c r="AA4943" t="s">
        <v>2507</v>
      </c>
      <c r="AB4943" t="s">
        <v>15697</v>
      </c>
      <c r="AC4943" t="s">
        <v>2508</v>
      </c>
      <c r="AD4943">
        <v>8</v>
      </c>
      <c r="AE4943">
        <v>8</v>
      </c>
      <c r="AF4943" t="s">
        <v>2509</v>
      </c>
      <c r="AG4943">
        <v>3.42</v>
      </c>
      <c r="AH4943" t="s">
        <v>2510</v>
      </c>
      <c r="AI4943">
        <v>600</v>
      </c>
      <c r="AJ4943">
        <v>600</v>
      </c>
      <c r="AK4943">
        <v>9.3000000000000007</v>
      </c>
      <c r="AL4943" t="s">
        <v>2511</v>
      </c>
      <c r="AM4943" t="s">
        <v>2513</v>
      </c>
      <c r="AN4943" t="s">
        <v>2513</v>
      </c>
      <c r="AO4943" t="s">
        <v>2513</v>
      </c>
      <c r="AP4943" t="s">
        <v>2513</v>
      </c>
      <c r="AQ4943" t="s">
        <v>2513</v>
      </c>
      <c r="AR4943" t="s">
        <v>2513</v>
      </c>
      <c r="AS4943" t="s">
        <v>2529</v>
      </c>
      <c r="AT4943" t="s">
        <v>2513</v>
      </c>
      <c r="AU4943">
        <v>44938</v>
      </c>
      <c r="AV4943" t="s">
        <v>2513</v>
      </c>
      <c r="AW4943" t="s">
        <v>2513</v>
      </c>
      <c r="AX4943" t="s">
        <v>2513</v>
      </c>
      <c r="AY4943" t="s">
        <v>2517</v>
      </c>
      <c r="AZ4943" t="s">
        <v>2513</v>
      </c>
      <c r="BA4943" t="s">
        <v>2513</v>
      </c>
      <c r="BB4943" t="s">
        <v>2513</v>
      </c>
    </row>
    <row r="4944" spans="1:54" x14ac:dyDescent="0.45">
      <c r="A4944">
        <v>10005674</v>
      </c>
      <c r="B4944" t="s">
        <v>20991</v>
      </c>
      <c r="C4944" t="s">
        <v>1661</v>
      </c>
      <c r="D4944" t="s">
        <v>2489</v>
      </c>
      <c r="E4944" t="s">
        <v>20992</v>
      </c>
      <c r="F4944" t="s">
        <v>20993</v>
      </c>
      <c r="G4944" t="s">
        <v>15696</v>
      </c>
      <c r="H4944" t="s">
        <v>20992</v>
      </c>
      <c r="I4944" t="s">
        <v>2493</v>
      </c>
      <c r="J4944" t="s">
        <v>2494</v>
      </c>
      <c r="K4944" t="s">
        <v>2495</v>
      </c>
      <c r="L4944" t="s">
        <v>2496</v>
      </c>
      <c r="M4944" t="s">
        <v>11575</v>
      </c>
      <c r="N4944" t="s">
        <v>2496</v>
      </c>
      <c r="O4944" t="s">
        <v>2498</v>
      </c>
      <c r="P4944" t="s">
        <v>2499</v>
      </c>
      <c r="Q4944" t="s">
        <v>33</v>
      </c>
      <c r="R4944" t="s">
        <v>2500</v>
      </c>
      <c r="S4944" t="s">
        <v>2501</v>
      </c>
      <c r="T4944" t="s">
        <v>2502</v>
      </c>
      <c r="U4944" t="s">
        <v>48</v>
      </c>
      <c r="V4944" t="s">
        <v>2722</v>
      </c>
      <c r="W4944" t="s">
        <v>246</v>
      </c>
      <c r="X4944" t="s">
        <v>11576</v>
      </c>
      <c r="Y4944" t="s">
        <v>2535</v>
      </c>
      <c r="Z4944" t="s">
        <v>11577</v>
      </c>
      <c r="AA4944" t="s">
        <v>2507</v>
      </c>
      <c r="AB4944" t="s">
        <v>11575</v>
      </c>
      <c r="AC4944" t="s">
        <v>2508</v>
      </c>
      <c r="AD4944">
        <v>8</v>
      </c>
      <c r="AE4944">
        <v>8</v>
      </c>
      <c r="AF4944" t="s">
        <v>2509</v>
      </c>
      <c r="AG4944">
        <v>3.42</v>
      </c>
      <c r="AH4944" t="s">
        <v>2510</v>
      </c>
      <c r="AI4944">
        <v>600</v>
      </c>
      <c r="AJ4944">
        <v>600</v>
      </c>
      <c r="AK4944">
        <v>9.3000000000000007</v>
      </c>
      <c r="AL4944" t="s">
        <v>2511</v>
      </c>
      <c r="AM4944" t="s">
        <v>2513</v>
      </c>
      <c r="AN4944" t="s">
        <v>2513</v>
      </c>
      <c r="AO4944" t="s">
        <v>2513</v>
      </c>
      <c r="AP4944" t="s">
        <v>2513</v>
      </c>
      <c r="AQ4944" t="s">
        <v>2513</v>
      </c>
      <c r="AR4944" t="s">
        <v>2513</v>
      </c>
      <c r="AS4944" t="s">
        <v>2529</v>
      </c>
      <c r="AT4944" t="s">
        <v>2513</v>
      </c>
      <c r="AU4944">
        <v>44938</v>
      </c>
      <c r="AV4944" t="s">
        <v>2513</v>
      </c>
      <c r="AW4944" t="s">
        <v>2513</v>
      </c>
      <c r="AX4944" t="s">
        <v>2513</v>
      </c>
      <c r="AY4944" t="s">
        <v>2517</v>
      </c>
      <c r="AZ4944" t="s">
        <v>2513</v>
      </c>
      <c r="BA4944" t="s">
        <v>2513</v>
      </c>
      <c r="BB4944" t="s">
        <v>2513</v>
      </c>
    </row>
    <row r="4945" spans="1:54" x14ac:dyDescent="0.45">
      <c r="A4945">
        <v>10005675</v>
      </c>
      <c r="B4945" t="s">
        <v>20994</v>
      </c>
      <c r="C4945" t="s">
        <v>1647</v>
      </c>
      <c r="D4945" t="s">
        <v>2489</v>
      </c>
      <c r="E4945" t="s">
        <v>20995</v>
      </c>
      <c r="F4945" t="s">
        <v>20996</v>
      </c>
      <c r="G4945" t="s">
        <v>15696</v>
      </c>
      <c r="H4945" t="s">
        <v>20995</v>
      </c>
      <c r="I4945" t="s">
        <v>2493</v>
      </c>
      <c r="J4945" t="s">
        <v>2494</v>
      </c>
      <c r="K4945" t="s">
        <v>2495</v>
      </c>
      <c r="L4945" t="s">
        <v>2496</v>
      </c>
      <c r="M4945" t="s">
        <v>11359</v>
      </c>
      <c r="N4945" t="s">
        <v>2496</v>
      </c>
      <c r="O4945" t="s">
        <v>2498</v>
      </c>
      <c r="P4945" t="s">
        <v>2499</v>
      </c>
      <c r="Q4945" t="s">
        <v>33</v>
      </c>
      <c r="R4945" t="s">
        <v>2500</v>
      </c>
      <c r="S4945" t="s">
        <v>2501</v>
      </c>
      <c r="T4945" t="s">
        <v>2502</v>
      </c>
      <c r="U4945" t="s">
        <v>48</v>
      </c>
      <c r="V4945" t="s">
        <v>2722</v>
      </c>
      <c r="W4945" t="s">
        <v>246</v>
      </c>
      <c r="X4945" t="s">
        <v>11360</v>
      </c>
      <c r="Y4945" t="s">
        <v>2505</v>
      </c>
      <c r="Z4945" t="s">
        <v>11361</v>
      </c>
      <c r="AA4945" t="s">
        <v>2507</v>
      </c>
      <c r="AB4945" t="s">
        <v>11359</v>
      </c>
      <c r="AC4945" t="s">
        <v>2508</v>
      </c>
      <c r="AD4945">
        <v>8</v>
      </c>
      <c r="AE4945">
        <v>8</v>
      </c>
      <c r="AF4945" t="s">
        <v>2509</v>
      </c>
      <c r="AG4945">
        <v>3.42</v>
      </c>
      <c r="AH4945" t="s">
        <v>2510</v>
      </c>
      <c r="AI4945">
        <v>600</v>
      </c>
      <c r="AJ4945">
        <v>600</v>
      </c>
      <c r="AK4945">
        <v>9.3000000000000007</v>
      </c>
      <c r="AL4945" t="s">
        <v>2511</v>
      </c>
      <c r="AM4945" t="s">
        <v>2513</v>
      </c>
      <c r="AN4945" t="s">
        <v>2513</v>
      </c>
      <c r="AO4945" t="s">
        <v>2513</v>
      </c>
      <c r="AP4945" t="s">
        <v>2513</v>
      </c>
      <c r="AQ4945" t="s">
        <v>2513</v>
      </c>
      <c r="AR4945" t="s">
        <v>2513</v>
      </c>
      <c r="AS4945" t="s">
        <v>2529</v>
      </c>
      <c r="AT4945" t="s">
        <v>2513</v>
      </c>
      <c r="AU4945">
        <v>44938</v>
      </c>
      <c r="AV4945" t="s">
        <v>2513</v>
      </c>
      <c r="AW4945" t="s">
        <v>2513</v>
      </c>
      <c r="AX4945" t="s">
        <v>2513</v>
      </c>
      <c r="AY4945" t="s">
        <v>2517</v>
      </c>
      <c r="AZ4945" t="s">
        <v>2513</v>
      </c>
      <c r="BA4945" t="s">
        <v>2513</v>
      </c>
      <c r="BB4945" t="s">
        <v>2513</v>
      </c>
    </row>
    <row r="4946" spans="1:54" x14ac:dyDescent="0.45">
      <c r="A4946">
        <v>10005676</v>
      </c>
      <c r="B4946" t="s">
        <v>20997</v>
      </c>
      <c r="C4946" t="s">
        <v>1579</v>
      </c>
      <c r="D4946" t="s">
        <v>2489</v>
      </c>
      <c r="E4946" t="s">
        <v>20998</v>
      </c>
      <c r="F4946" t="s">
        <v>20999</v>
      </c>
      <c r="G4946" t="s">
        <v>15696</v>
      </c>
      <c r="H4946" t="s">
        <v>20998</v>
      </c>
      <c r="I4946" t="s">
        <v>2493</v>
      </c>
      <c r="J4946" t="s">
        <v>2494</v>
      </c>
      <c r="K4946" t="s">
        <v>2495</v>
      </c>
      <c r="L4946" t="s">
        <v>2496</v>
      </c>
      <c r="M4946" t="s">
        <v>11359</v>
      </c>
      <c r="N4946" t="s">
        <v>2496</v>
      </c>
      <c r="O4946" t="s">
        <v>2498</v>
      </c>
      <c r="P4946" t="s">
        <v>2499</v>
      </c>
      <c r="Q4946" t="s">
        <v>33</v>
      </c>
      <c r="R4946" t="s">
        <v>2500</v>
      </c>
      <c r="S4946" t="s">
        <v>2501</v>
      </c>
      <c r="T4946" t="s">
        <v>2502</v>
      </c>
      <c r="U4946" t="s">
        <v>48</v>
      </c>
      <c r="V4946" t="s">
        <v>2722</v>
      </c>
      <c r="W4946" t="s">
        <v>246</v>
      </c>
      <c r="X4946" t="s">
        <v>11360</v>
      </c>
      <c r="Y4946" t="s">
        <v>2505</v>
      </c>
      <c r="Z4946" t="s">
        <v>11361</v>
      </c>
      <c r="AA4946" t="s">
        <v>2507</v>
      </c>
      <c r="AB4946" t="s">
        <v>11359</v>
      </c>
      <c r="AC4946" t="s">
        <v>2508</v>
      </c>
      <c r="AD4946">
        <v>8</v>
      </c>
      <c r="AE4946">
        <v>8</v>
      </c>
      <c r="AF4946" t="s">
        <v>2509</v>
      </c>
      <c r="AG4946">
        <v>3.42</v>
      </c>
      <c r="AH4946" t="s">
        <v>2510</v>
      </c>
      <c r="AI4946">
        <v>600</v>
      </c>
      <c r="AJ4946">
        <v>600</v>
      </c>
      <c r="AK4946">
        <v>9.3000000000000007</v>
      </c>
      <c r="AL4946" t="s">
        <v>2511</v>
      </c>
      <c r="AM4946" t="s">
        <v>2513</v>
      </c>
      <c r="AN4946" t="s">
        <v>2513</v>
      </c>
      <c r="AO4946" t="s">
        <v>2513</v>
      </c>
      <c r="AP4946" t="s">
        <v>2513</v>
      </c>
      <c r="AQ4946" t="s">
        <v>2513</v>
      </c>
      <c r="AR4946" t="s">
        <v>2513</v>
      </c>
      <c r="AS4946" t="s">
        <v>2529</v>
      </c>
      <c r="AT4946" t="s">
        <v>2513</v>
      </c>
      <c r="AU4946">
        <v>44938</v>
      </c>
      <c r="AV4946" t="s">
        <v>2513</v>
      </c>
      <c r="AW4946" t="s">
        <v>2513</v>
      </c>
      <c r="AX4946" t="s">
        <v>2513</v>
      </c>
      <c r="AY4946" t="s">
        <v>2517</v>
      </c>
      <c r="AZ4946" t="s">
        <v>2513</v>
      </c>
      <c r="BA4946" t="s">
        <v>2513</v>
      </c>
      <c r="BB4946" t="s">
        <v>2513</v>
      </c>
    </row>
    <row r="4947" spans="1:54" x14ac:dyDescent="0.45">
      <c r="A4947">
        <v>10005677</v>
      </c>
      <c r="B4947" t="s">
        <v>21000</v>
      </c>
      <c r="C4947" t="s">
        <v>1658</v>
      </c>
      <c r="D4947" t="s">
        <v>2489</v>
      </c>
      <c r="E4947" t="s">
        <v>21001</v>
      </c>
      <c r="F4947" t="s">
        <v>21002</v>
      </c>
      <c r="G4947" t="s">
        <v>15696</v>
      </c>
      <c r="H4947" t="s">
        <v>21001</v>
      </c>
      <c r="I4947" t="s">
        <v>2493</v>
      </c>
      <c r="J4947" t="s">
        <v>2494</v>
      </c>
      <c r="K4947" t="s">
        <v>2495</v>
      </c>
      <c r="L4947" t="s">
        <v>2496</v>
      </c>
      <c r="M4947" t="s">
        <v>11359</v>
      </c>
      <c r="N4947" t="s">
        <v>2496</v>
      </c>
      <c r="O4947" t="s">
        <v>2498</v>
      </c>
      <c r="P4947" t="s">
        <v>2499</v>
      </c>
      <c r="Q4947" t="s">
        <v>33</v>
      </c>
      <c r="R4947" t="s">
        <v>2500</v>
      </c>
      <c r="S4947" t="s">
        <v>2501</v>
      </c>
      <c r="T4947" t="s">
        <v>2502</v>
      </c>
      <c r="U4947" t="s">
        <v>48</v>
      </c>
      <c r="V4947" t="s">
        <v>2722</v>
      </c>
      <c r="W4947" t="s">
        <v>246</v>
      </c>
      <c r="X4947" t="s">
        <v>11360</v>
      </c>
      <c r="Y4947" t="s">
        <v>2505</v>
      </c>
      <c r="Z4947" t="s">
        <v>11361</v>
      </c>
      <c r="AA4947" t="s">
        <v>2507</v>
      </c>
      <c r="AB4947" t="s">
        <v>11359</v>
      </c>
      <c r="AC4947" t="s">
        <v>2508</v>
      </c>
      <c r="AD4947">
        <v>8</v>
      </c>
      <c r="AE4947">
        <v>8</v>
      </c>
      <c r="AF4947" t="s">
        <v>2509</v>
      </c>
      <c r="AG4947">
        <v>3.42</v>
      </c>
      <c r="AH4947" t="s">
        <v>2510</v>
      </c>
      <c r="AI4947">
        <v>600</v>
      </c>
      <c r="AJ4947">
        <v>600</v>
      </c>
      <c r="AK4947">
        <v>9.3000000000000007</v>
      </c>
      <c r="AL4947" t="s">
        <v>2511</v>
      </c>
      <c r="AM4947" t="s">
        <v>2513</v>
      </c>
      <c r="AN4947" t="s">
        <v>2513</v>
      </c>
      <c r="AO4947" t="s">
        <v>2513</v>
      </c>
      <c r="AP4947" t="s">
        <v>2513</v>
      </c>
      <c r="AQ4947" t="s">
        <v>2513</v>
      </c>
      <c r="AR4947" t="s">
        <v>2513</v>
      </c>
      <c r="AS4947" t="s">
        <v>2529</v>
      </c>
      <c r="AT4947" t="s">
        <v>2513</v>
      </c>
      <c r="AU4947">
        <v>44938</v>
      </c>
      <c r="AV4947" t="s">
        <v>2513</v>
      </c>
      <c r="AW4947" t="s">
        <v>2513</v>
      </c>
      <c r="AX4947" t="s">
        <v>2513</v>
      </c>
      <c r="AY4947" t="s">
        <v>2517</v>
      </c>
      <c r="AZ4947" t="s">
        <v>2513</v>
      </c>
      <c r="BA4947" t="s">
        <v>2513</v>
      </c>
      <c r="BB4947" t="s">
        <v>2513</v>
      </c>
    </row>
    <row r="4948" spans="1:54" x14ac:dyDescent="0.45">
      <c r="A4948">
        <v>10005678</v>
      </c>
      <c r="B4948" t="s">
        <v>21003</v>
      </c>
      <c r="C4948" t="s">
        <v>1582</v>
      </c>
      <c r="D4948" t="s">
        <v>2489</v>
      </c>
      <c r="E4948" t="s">
        <v>21004</v>
      </c>
      <c r="F4948" t="s">
        <v>21005</v>
      </c>
      <c r="G4948" t="s">
        <v>15696</v>
      </c>
      <c r="H4948" t="s">
        <v>21004</v>
      </c>
      <c r="I4948" t="s">
        <v>2493</v>
      </c>
      <c r="J4948" t="s">
        <v>2494</v>
      </c>
      <c r="K4948" t="s">
        <v>2495</v>
      </c>
      <c r="L4948" t="s">
        <v>2496</v>
      </c>
      <c r="M4948" t="s">
        <v>11359</v>
      </c>
      <c r="N4948" t="s">
        <v>2496</v>
      </c>
      <c r="O4948" t="s">
        <v>2498</v>
      </c>
      <c r="P4948" t="s">
        <v>2499</v>
      </c>
      <c r="Q4948" t="s">
        <v>33</v>
      </c>
      <c r="R4948" t="s">
        <v>2500</v>
      </c>
      <c r="S4948" t="s">
        <v>2501</v>
      </c>
      <c r="T4948" t="s">
        <v>2502</v>
      </c>
      <c r="U4948" t="s">
        <v>48</v>
      </c>
      <c r="V4948" t="s">
        <v>2722</v>
      </c>
      <c r="W4948" t="s">
        <v>246</v>
      </c>
      <c r="X4948" t="s">
        <v>11360</v>
      </c>
      <c r="Y4948" t="s">
        <v>2505</v>
      </c>
      <c r="Z4948" t="s">
        <v>11361</v>
      </c>
      <c r="AA4948" t="s">
        <v>2507</v>
      </c>
      <c r="AB4948" t="s">
        <v>11359</v>
      </c>
      <c r="AC4948" t="s">
        <v>2508</v>
      </c>
      <c r="AD4948">
        <v>8</v>
      </c>
      <c r="AE4948">
        <v>8</v>
      </c>
      <c r="AF4948" t="s">
        <v>2509</v>
      </c>
      <c r="AG4948">
        <v>3.42</v>
      </c>
      <c r="AH4948" t="s">
        <v>2510</v>
      </c>
      <c r="AI4948">
        <v>600</v>
      </c>
      <c r="AJ4948">
        <v>600</v>
      </c>
      <c r="AK4948">
        <v>9.3000000000000007</v>
      </c>
      <c r="AL4948" t="s">
        <v>2511</v>
      </c>
      <c r="AM4948" t="s">
        <v>2513</v>
      </c>
      <c r="AN4948" t="s">
        <v>2513</v>
      </c>
      <c r="AO4948" t="s">
        <v>2513</v>
      </c>
      <c r="AP4948" t="s">
        <v>2513</v>
      </c>
      <c r="AQ4948" t="s">
        <v>2513</v>
      </c>
      <c r="AR4948" t="s">
        <v>2513</v>
      </c>
      <c r="AS4948" t="s">
        <v>2529</v>
      </c>
      <c r="AT4948" t="s">
        <v>2513</v>
      </c>
      <c r="AU4948">
        <v>44938</v>
      </c>
      <c r="AV4948" t="s">
        <v>2513</v>
      </c>
      <c r="AW4948" t="s">
        <v>2513</v>
      </c>
      <c r="AX4948" t="s">
        <v>2513</v>
      </c>
      <c r="AY4948" t="s">
        <v>2517</v>
      </c>
      <c r="AZ4948" t="s">
        <v>2513</v>
      </c>
      <c r="BA4948" t="s">
        <v>2513</v>
      </c>
      <c r="BB4948" t="s">
        <v>2513</v>
      </c>
    </row>
    <row r="4949" spans="1:54" x14ac:dyDescent="0.45">
      <c r="A4949">
        <v>10005679</v>
      </c>
      <c r="B4949" t="s">
        <v>21006</v>
      </c>
      <c r="C4949" t="s">
        <v>1585</v>
      </c>
      <c r="D4949" t="s">
        <v>2489</v>
      </c>
      <c r="E4949" t="s">
        <v>21007</v>
      </c>
      <c r="F4949" t="s">
        <v>21008</v>
      </c>
      <c r="G4949" t="s">
        <v>15696</v>
      </c>
      <c r="H4949" t="s">
        <v>21007</v>
      </c>
      <c r="I4949" t="s">
        <v>2493</v>
      </c>
      <c r="J4949" t="s">
        <v>2494</v>
      </c>
      <c r="K4949" t="s">
        <v>2495</v>
      </c>
      <c r="L4949" t="s">
        <v>2496</v>
      </c>
      <c r="M4949" t="s">
        <v>11575</v>
      </c>
      <c r="N4949" t="s">
        <v>2496</v>
      </c>
      <c r="O4949" t="s">
        <v>2498</v>
      </c>
      <c r="P4949" t="s">
        <v>2499</v>
      </c>
      <c r="Q4949" t="s">
        <v>33</v>
      </c>
      <c r="R4949" t="s">
        <v>2500</v>
      </c>
      <c r="S4949" t="s">
        <v>2501</v>
      </c>
      <c r="T4949" t="s">
        <v>2502</v>
      </c>
      <c r="U4949" t="s">
        <v>48</v>
      </c>
      <c r="V4949" t="s">
        <v>2722</v>
      </c>
      <c r="W4949" t="s">
        <v>246</v>
      </c>
      <c r="X4949" t="s">
        <v>11576</v>
      </c>
      <c r="Y4949" t="s">
        <v>2535</v>
      </c>
      <c r="Z4949" t="s">
        <v>11577</v>
      </c>
      <c r="AA4949" t="s">
        <v>2507</v>
      </c>
      <c r="AB4949" t="s">
        <v>11575</v>
      </c>
      <c r="AC4949" t="s">
        <v>2508</v>
      </c>
      <c r="AD4949">
        <v>8</v>
      </c>
      <c r="AE4949">
        <v>8</v>
      </c>
      <c r="AF4949" t="s">
        <v>2509</v>
      </c>
      <c r="AG4949">
        <v>3.42</v>
      </c>
      <c r="AH4949" t="s">
        <v>2510</v>
      </c>
      <c r="AI4949">
        <v>600</v>
      </c>
      <c r="AJ4949">
        <v>600</v>
      </c>
      <c r="AK4949">
        <v>9.3000000000000007</v>
      </c>
      <c r="AL4949" t="s">
        <v>2511</v>
      </c>
      <c r="AM4949" t="s">
        <v>2513</v>
      </c>
      <c r="AN4949" t="s">
        <v>2513</v>
      </c>
      <c r="AO4949" t="s">
        <v>2513</v>
      </c>
      <c r="AP4949" t="s">
        <v>2513</v>
      </c>
      <c r="AQ4949" t="s">
        <v>2513</v>
      </c>
      <c r="AR4949" t="s">
        <v>2513</v>
      </c>
      <c r="AS4949" t="s">
        <v>2529</v>
      </c>
      <c r="AT4949" t="s">
        <v>2513</v>
      </c>
      <c r="AU4949">
        <v>44938</v>
      </c>
      <c r="AV4949" t="s">
        <v>2513</v>
      </c>
      <c r="AW4949" t="s">
        <v>2513</v>
      </c>
      <c r="AX4949" t="s">
        <v>2513</v>
      </c>
      <c r="AY4949" t="s">
        <v>2517</v>
      </c>
      <c r="AZ4949" t="s">
        <v>2513</v>
      </c>
      <c r="BA4949" t="s">
        <v>2513</v>
      </c>
      <c r="BB4949" t="s">
        <v>2513</v>
      </c>
    </row>
    <row r="4950" spans="1:54" x14ac:dyDescent="0.45">
      <c r="A4950">
        <v>10005680</v>
      </c>
      <c r="B4950" t="s">
        <v>21009</v>
      </c>
      <c r="C4950" t="s">
        <v>1215</v>
      </c>
      <c r="D4950" t="s">
        <v>2489</v>
      </c>
      <c r="E4950" t="s">
        <v>21010</v>
      </c>
      <c r="F4950" t="s">
        <v>21011</v>
      </c>
      <c r="G4950" t="s">
        <v>15724</v>
      </c>
      <c r="H4950" t="s">
        <v>21010</v>
      </c>
      <c r="I4950" t="s">
        <v>2493</v>
      </c>
      <c r="J4950" t="s">
        <v>2494</v>
      </c>
      <c r="K4950" t="s">
        <v>2495</v>
      </c>
      <c r="L4950" t="s">
        <v>2496</v>
      </c>
      <c r="M4950" t="s">
        <v>15067</v>
      </c>
      <c r="N4950" t="s">
        <v>2496</v>
      </c>
      <c r="O4950" t="s">
        <v>2498</v>
      </c>
      <c r="P4950" t="s">
        <v>2499</v>
      </c>
      <c r="Q4950" t="s">
        <v>33</v>
      </c>
      <c r="R4950" t="s">
        <v>2500</v>
      </c>
      <c r="S4950" t="s">
        <v>2501</v>
      </c>
      <c r="T4950" t="s">
        <v>2592</v>
      </c>
      <c r="U4950" t="s">
        <v>1209</v>
      </c>
      <c r="V4950" t="s">
        <v>2593</v>
      </c>
      <c r="W4950" t="s">
        <v>260</v>
      </c>
      <c r="X4950" t="s">
        <v>2631</v>
      </c>
      <c r="Y4950" t="s">
        <v>2505</v>
      </c>
      <c r="Z4950" t="s">
        <v>15068</v>
      </c>
      <c r="AA4950" t="s">
        <v>11348</v>
      </c>
      <c r="AB4950" t="s">
        <v>15067</v>
      </c>
      <c r="AC4950" t="s">
        <v>2508</v>
      </c>
      <c r="AD4950">
        <v>3.0670000000000002</v>
      </c>
      <c r="AE4950">
        <v>3.0670000000000002</v>
      </c>
      <c r="AF4950" t="s">
        <v>2509</v>
      </c>
      <c r="AG4950">
        <v>1.28</v>
      </c>
      <c r="AH4950" t="s">
        <v>2510</v>
      </c>
      <c r="AI4950">
        <v>400</v>
      </c>
      <c r="AJ4950">
        <v>400</v>
      </c>
      <c r="AK4950">
        <v>9.3000000000000007</v>
      </c>
      <c r="AL4950" t="s">
        <v>2511</v>
      </c>
      <c r="AM4950" t="s">
        <v>2513</v>
      </c>
      <c r="AN4950" t="s">
        <v>2513</v>
      </c>
      <c r="AO4950" t="s">
        <v>2513</v>
      </c>
      <c r="AP4950" t="s">
        <v>2513</v>
      </c>
      <c r="AQ4950" t="s">
        <v>2513</v>
      </c>
      <c r="AR4950" t="s">
        <v>2513</v>
      </c>
      <c r="AS4950" t="s">
        <v>2529</v>
      </c>
      <c r="AT4950" t="s">
        <v>2513</v>
      </c>
      <c r="AU4950">
        <v>44938</v>
      </c>
      <c r="AV4950" t="s">
        <v>2513</v>
      </c>
      <c r="AW4950" t="s">
        <v>2513</v>
      </c>
      <c r="AX4950" t="s">
        <v>2513</v>
      </c>
      <c r="AY4950" t="s">
        <v>2517</v>
      </c>
      <c r="AZ4950" t="s">
        <v>2513</v>
      </c>
      <c r="BA4950" t="s">
        <v>2513</v>
      </c>
      <c r="BB4950" t="s">
        <v>2513</v>
      </c>
    </row>
    <row r="4951" spans="1:54" x14ac:dyDescent="0.45">
      <c r="A4951">
        <v>10005681</v>
      </c>
      <c r="B4951" t="s">
        <v>21012</v>
      </c>
      <c r="C4951" t="s">
        <v>1218</v>
      </c>
      <c r="D4951" t="s">
        <v>2489</v>
      </c>
      <c r="E4951" t="s">
        <v>21013</v>
      </c>
      <c r="F4951" t="s">
        <v>21014</v>
      </c>
      <c r="G4951" t="s">
        <v>15724</v>
      </c>
      <c r="H4951" t="s">
        <v>21013</v>
      </c>
      <c r="I4951" t="s">
        <v>2493</v>
      </c>
      <c r="J4951" t="s">
        <v>2494</v>
      </c>
      <c r="K4951" t="s">
        <v>2495</v>
      </c>
      <c r="L4951" t="s">
        <v>2496</v>
      </c>
      <c r="M4951" t="s">
        <v>15067</v>
      </c>
      <c r="N4951" t="s">
        <v>2496</v>
      </c>
      <c r="O4951" t="s">
        <v>2498</v>
      </c>
      <c r="P4951" t="s">
        <v>2499</v>
      </c>
      <c r="Q4951" t="s">
        <v>33</v>
      </c>
      <c r="R4951" t="s">
        <v>2500</v>
      </c>
      <c r="S4951" t="s">
        <v>2501</v>
      </c>
      <c r="T4951" t="s">
        <v>2592</v>
      </c>
      <c r="U4951" t="s">
        <v>1209</v>
      </c>
      <c r="V4951" t="s">
        <v>2593</v>
      </c>
      <c r="W4951" t="s">
        <v>260</v>
      </c>
      <c r="X4951" t="s">
        <v>2631</v>
      </c>
      <c r="Y4951" t="s">
        <v>2505</v>
      </c>
      <c r="Z4951" t="s">
        <v>15068</v>
      </c>
      <c r="AA4951" t="s">
        <v>11348</v>
      </c>
      <c r="AB4951" t="s">
        <v>15067</v>
      </c>
      <c r="AC4951" t="s">
        <v>2508</v>
      </c>
      <c r="AD4951">
        <v>3.0670000000000002</v>
      </c>
      <c r="AE4951">
        <v>3.0670000000000002</v>
      </c>
      <c r="AF4951" t="s">
        <v>2509</v>
      </c>
      <c r="AG4951">
        <v>1.28</v>
      </c>
      <c r="AH4951" t="s">
        <v>2510</v>
      </c>
      <c r="AI4951">
        <v>400</v>
      </c>
      <c r="AJ4951">
        <v>400</v>
      </c>
      <c r="AK4951">
        <v>9.3000000000000007</v>
      </c>
      <c r="AL4951" t="s">
        <v>2511</v>
      </c>
      <c r="AM4951" t="s">
        <v>2513</v>
      </c>
      <c r="AN4951" t="s">
        <v>2513</v>
      </c>
      <c r="AO4951" t="s">
        <v>2513</v>
      </c>
      <c r="AP4951" t="s">
        <v>2513</v>
      </c>
      <c r="AQ4951" t="s">
        <v>2513</v>
      </c>
      <c r="AR4951" t="s">
        <v>2513</v>
      </c>
      <c r="AS4951" t="s">
        <v>2529</v>
      </c>
      <c r="AT4951" t="s">
        <v>2513</v>
      </c>
      <c r="AU4951">
        <v>44938</v>
      </c>
      <c r="AV4951" t="s">
        <v>2513</v>
      </c>
      <c r="AW4951" t="s">
        <v>2513</v>
      </c>
      <c r="AX4951" t="s">
        <v>2513</v>
      </c>
      <c r="AY4951" t="s">
        <v>2517</v>
      </c>
      <c r="AZ4951" t="s">
        <v>2513</v>
      </c>
      <c r="BA4951" t="s">
        <v>2513</v>
      </c>
      <c r="BB4951" t="s">
        <v>2513</v>
      </c>
    </row>
    <row r="4952" spans="1:54" x14ac:dyDescent="0.45">
      <c r="A4952">
        <v>10005682</v>
      </c>
      <c r="B4952" t="s">
        <v>21015</v>
      </c>
      <c r="C4952" t="s">
        <v>1221</v>
      </c>
      <c r="D4952" t="s">
        <v>2489</v>
      </c>
      <c r="E4952" t="s">
        <v>21016</v>
      </c>
      <c r="F4952" t="s">
        <v>21017</v>
      </c>
      <c r="G4952" t="s">
        <v>15724</v>
      </c>
      <c r="H4952" t="s">
        <v>21016</v>
      </c>
      <c r="I4952" t="s">
        <v>2493</v>
      </c>
      <c r="J4952" t="s">
        <v>2494</v>
      </c>
      <c r="K4952" t="s">
        <v>2495</v>
      </c>
      <c r="L4952" t="s">
        <v>2496</v>
      </c>
      <c r="M4952" t="s">
        <v>15067</v>
      </c>
      <c r="N4952" t="s">
        <v>2496</v>
      </c>
      <c r="O4952" t="s">
        <v>2498</v>
      </c>
      <c r="P4952" t="s">
        <v>2499</v>
      </c>
      <c r="Q4952" t="s">
        <v>33</v>
      </c>
      <c r="R4952" t="s">
        <v>2500</v>
      </c>
      <c r="S4952" t="s">
        <v>2501</v>
      </c>
      <c r="T4952" t="s">
        <v>2592</v>
      </c>
      <c r="U4952" t="s">
        <v>1209</v>
      </c>
      <c r="V4952" t="s">
        <v>2593</v>
      </c>
      <c r="W4952" t="s">
        <v>260</v>
      </c>
      <c r="X4952" t="s">
        <v>2631</v>
      </c>
      <c r="Y4952" t="s">
        <v>2505</v>
      </c>
      <c r="Z4952" t="s">
        <v>15068</v>
      </c>
      <c r="AA4952" t="s">
        <v>11348</v>
      </c>
      <c r="AB4952" t="s">
        <v>15067</v>
      </c>
      <c r="AC4952" t="s">
        <v>2508</v>
      </c>
      <c r="AD4952">
        <v>3.0670000000000002</v>
      </c>
      <c r="AE4952">
        <v>3.0670000000000002</v>
      </c>
      <c r="AF4952" t="s">
        <v>2509</v>
      </c>
      <c r="AG4952">
        <v>1.28</v>
      </c>
      <c r="AH4952" t="s">
        <v>2510</v>
      </c>
      <c r="AI4952">
        <v>400</v>
      </c>
      <c r="AJ4952">
        <v>400</v>
      </c>
      <c r="AK4952">
        <v>9.3000000000000007</v>
      </c>
      <c r="AL4952" t="s">
        <v>2511</v>
      </c>
      <c r="AM4952" t="s">
        <v>2513</v>
      </c>
      <c r="AN4952" t="s">
        <v>2513</v>
      </c>
      <c r="AO4952" t="s">
        <v>2513</v>
      </c>
      <c r="AP4952" t="s">
        <v>2513</v>
      </c>
      <c r="AQ4952" t="s">
        <v>2513</v>
      </c>
      <c r="AR4952" t="s">
        <v>2513</v>
      </c>
      <c r="AS4952" t="s">
        <v>2529</v>
      </c>
      <c r="AT4952" t="s">
        <v>2513</v>
      </c>
      <c r="AU4952">
        <v>44938</v>
      </c>
      <c r="AV4952" t="s">
        <v>2513</v>
      </c>
      <c r="AW4952" t="s">
        <v>2513</v>
      </c>
      <c r="AX4952" t="s">
        <v>2513</v>
      </c>
      <c r="AY4952" t="s">
        <v>2517</v>
      </c>
      <c r="AZ4952" t="s">
        <v>2513</v>
      </c>
      <c r="BA4952" t="s">
        <v>2513</v>
      </c>
      <c r="BB4952" t="s">
        <v>2513</v>
      </c>
    </row>
    <row r="4953" spans="1:54" x14ac:dyDescent="0.45">
      <c r="A4953">
        <v>10005683</v>
      </c>
      <c r="B4953" t="s">
        <v>21018</v>
      </c>
      <c r="C4953" t="s">
        <v>26677</v>
      </c>
      <c r="D4953" t="s">
        <v>2489</v>
      </c>
      <c r="E4953" t="s">
        <v>21019</v>
      </c>
      <c r="F4953" t="s">
        <v>21020</v>
      </c>
      <c r="G4953" t="s">
        <v>15724</v>
      </c>
      <c r="H4953" t="s">
        <v>21019</v>
      </c>
      <c r="I4953" t="s">
        <v>2493</v>
      </c>
      <c r="J4953" t="s">
        <v>2494</v>
      </c>
      <c r="K4953" t="s">
        <v>2495</v>
      </c>
      <c r="L4953" t="s">
        <v>2496</v>
      </c>
      <c r="M4953" t="s">
        <v>13357</v>
      </c>
      <c r="N4953" t="s">
        <v>2496</v>
      </c>
      <c r="O4953" t="s">
        <v>2498</v>
      </c>
      <c r="P4953" t="s">
        <v>2499</v>
      </c>
      <c r="Q4953" t="s">
        <v>33</v>
      </c>
      <c r="R4953" t="s">
        <v>2500</v>
      </c>
      <c r="S4953" t="s">
        <v>2501</v>
      </c>
      <c r="T4953" t="s">
        <v>2592</v>
      </c>
      <c r="U4953" t="s">
        <v>1209</v>
      </c>
      <c r="V4953" t="s">
        <v>2593</v>
      </c>
      <c r="W4953" t="s">
        <v>260</v>
      </c>
      <c r="X4953" t="s">
        <v>2615</v>
      </c>
      <c r="Y4953" t="s">
        <v>2535</v>
      </c>
      <c r="Z4953" t="s">
        <v>13358</v>
      </c>
      <c r="AA4953" t="s">
        <v>11348</v>
      </c>
      <c r="AB4953" t="s">
        <v>13357</v>
      </c>
      <c r="AC4953" t="s">
        <v>2508</v>
      </c>
      <c r="AD4953">
        <v>3.0670000000000002</v>
      </c>
      <c r="AE4953">
        <v>3.0670000000000002</v>
      </c>
      <c r="AF4953" t="s">
        <v>2509</v>
      </c>
      <c r="AG4953">
        <v>1.28</v>
      </c>
      <c r="AH4953" t="s">
        <v>2510</v>
      </c>
      <c r="AI4953">
        <v>400</v>
      </c>
      <c r="AJ4953">
        <v>400</v>
      </c>
      <c r="AK4953">
        <v>9.3000000000000007</v>
      </c>
      <c r="AL4953" t="s">
        <v>2511</v>
      </c>
      <c r="AM4953" t="s">
        <v>2513</v>
      </c>
      <c r="AN4953" t="s">
        <v>2513</v>
      </c>
      <c r="AO4953" t="s">
        <v>2513</v>
      </c>
      <c r="AP4953" t="s">
        <v>2513</v>
      </c>
      <c r="AQ4953" t="s">
        <v>2513</v>
      </c>
      <c r="AR4953" t="s">
        <v>2513</v>
      </c>
      <c r="AS4953" t="s">
        <v>2529</v>
      </c>
      <c r="AT4953" t="s">
        <v>2513</v>
      </c>
      <c r="AU4953">
        <v>44938</v>
      </c>
      <c r="AV4953" t="s">
        <v>2513</v>
      </c>
      <c r="AW4953" t="s">
        <v>2513</v>
      </c>
      <c r="AX4953" t="s">
        <v>2513</v>
      </c>
      <c r="AY4953" t="s">
        <v>2517</v>
      </c>
      <c r="AZ4953" t="s">
        <v>2513</v>
      </c>
      <c r="BA4953" t="s">
        <v>2513</v>
      </c>
      <c r="BB4953" t="s">
        <v>2513</v>
      </c>
    </row>
    <row r="4954" spans="1:54" x14ac:dyDescent="0.45">
      <c r="A4954">
        <v>10005684</v>
      </c>
      <c r="B4954" t="s">
        <v>21021</v>
      </c>
      <c r="C4954" t="s">
        <v>1254</v>
      </c>
      <c r="D4954" t="s">
        <v>2489</v>
      </c>
      <c r="E4954" t="s">
        <v>21022</v>
      </c>
      <c r="F4954" t="s">
        <v>21023</v>
      </c>
      <c r="G4954" t="s">
        <v>15724</v>
      </c>
      <c r="H4954" t="s">
        <v>21022</v>
      </c>
      <c r="I4954" t="s">
        <v>2493</v>
      </c>
      <c r="J4954" t="s">
        <v>2494</v>
      </c>
      <c r="K4954" t="s">
        <v>2495</v>
      </c>
      <c r="L4954" t="s">
        <v>2496</v>
      </c>
      <c r="M4954" t="s">
        <v>15728</v>
      </c>
      <c r="N4954" t="s">
        <v>2496</v>
      </c>
      <c r="O4954" t="s">
        <v>2498</v>
      </c>
      <c r="P4954" t="s">
        <v>2499</v>
      </c>
      <c r="Q4954" t="s">
        <v>33</v>
      </c>
      <c r="R4954" t="s">
        <v>2500</v>
      </c>
      <c r="S4954" t="s">
        <v>2501</v>
      </c>
      <c r="T4954" t="s">
        <v>2592</v>
      </c>
      <c r="U4954" t="s">
        <v>1209</v>
      </c>
      <c r="V4954" t="s">
        <v>2593</v>
      </c>
      <c r="W4954" t="s">
        <v>260</v>
      </c>
      <c r="X4954" t="s">
        <v>13704</v>
      </c>
      <c r="Y4954" t="s">
        <v>2732</v>
      </c>
      <c r="Z4954" t="s">
        <v>15729</v>
      </c>
      <c r="AA4954" t="s">
        <v>11348</v>
      </c>
      <c r="AB4954" t="s">
        <v>15728</v>
      </c>
      <c r="AC4954" t="s">
        <v>2508</v>
      </c>
      <c r="AD4954">
        <v>3.0670000000000002</v>
      </c>
      <c r="AE4954">
        <v>3.0670000000000002</v>
      </c>
      <c r="AF4954" t="s">
        <v>2509</v>
      </c>
      <c r="AG4954">
        <v>1.28</v>
      </c>
      <c r="AH4954" t="s">
        <v>2510</v>
      </c>
      <c r="AI4954">
        <v>400</v>
      </c>
      <c r="AJ4954">
        <v>400</v>
      </c>
      <c r="AK4954">
        <v>9.3000000000000007</v>
      </c>
      <c r="AL4954" t="s">
        <v>2511</v>
      </c>
      <c r="AM4954" t="s">
        <v>2513</v>
      </c>
      <c r="AN4954" t="s">
        <v>2513</v>
      </c>
      <c r="AO4954" t="s">
        <v>2513</v>
      </c>
      <c r="AP4954" t="s">
        <v>2513</v>
      </c>
      <c r="AQ4954" t="s">
        <v>2513</v>
      </c>
      <c r="AR4954" t="s">
        <v>2513</v>
      </c>
      <c r="AS4954" t="s">
        <v>2529</v>
      </c>
      <c r="AT4954" t="s">
        <v>2513</v>
      </c>
      <c r="AU4954">
        <v>44938</v>
      </c>
      <c r="AV4954" t="s">
        <v>2513</v>
      </c>
      <c r="AW4954" t="s">
        <v>2513</v>
      </c>
      <c r="AX4954" t="s">
        <v>2513</v>
      </c>
      <c r="AY4954" t="s">
        <v>2517</v>
      </c>
      <c r="AZ4954" t="s">
        <v>2513</v>
      </c>
      <c r="BA4954" t="s">
        <v>2513</v>
      </c>
      <c r="BB4954" t="s">
        <v>2513</v>
      </c>
    </row>
    <row r="4955" spans="1:54" x14ac:dyDescent="0.45">
      <c r="A4955">
        <v>10005685</v>
      </c>
      <c r="B4955" t="s">
        <v>21024</v>
      </c>
      <c r="C4955" t="s">
        <v>1275</v>
      </c>
      <c r="D4955" t="s">
        <v>2489</v>
      </c>
      <c r="E4955" t="s">
        <v>21025</v>
      </c>
      <c r="F4955" t="s">
        <v>21026</v>
      </c>
      <c r="G4955" t="s">
        <v>15576</v>
      </c>
      <c r="H4955" t="s">
        <v>21025</v>
      </c>
      <c r="I4955" t="s">
        <v>2493</v>
      </c>
      <c r="J4955" t="s">
        <v>2494</v>
      </c>
      <c r="K4955" t="s">
        <v>2495</v>
      </c>
      <c r="L4955" t="s">
        <v>2496</v>
      </c>
      <c r="M4955" t="s">
        <v>13357</v>
      </c>
      <c r="N4955" t="s">
        <v>2496</v>
      </c>
      <c r="O4955" t="s">
        <v>2498</v>
      </c>
      <c r="P4955" t="s">
        <v>2499</v>
      </c>
      <c r="Q4955" t="s">
        <v>33</v>
      </c>
      <c r="R4955" t="s">
        <v>2500</v>
      </c>
      <c r="S4955" t="s">
        <v>2501</v>
      </c>
      <c r="T4955" t="s">
        <v>2592</v>
      </c>
      <c r="U4955" t="s">
        <v>1209</v>
      </c>
      <c r="V4955" t="s">
        <v>2593</v>
      </c>
      <c r="W4955" t="s">
        <v>260</v>
      </c>
      <c r="X4955" t="s">
        <v>2615</v>
      </c>
      <c r="Y4955" t="s">
        <v>2535</v>
      </c>
      <c r="Z4955" t="s">
        <v>13358</v>
      </c>
      <c r="AA4955" t="s">
        <v>11348</v>
      </c>
      <c r="AB4955" t="s">
        <v>13357</v>
      </c>
      <c r="AC4955" t="s">
        <v>2508</v>
      </c>
      <c r="AD4955">
        <v>3.0670000000000002</v>
      </c>
      <c r="AE4955">
        <v>3.0670000000000002</v>
      </c>
      <c r="AF4955" t="s">
        <v>2509</v>
      </c>
      <c r="AG4955">
        <v>1.28</v>
      </c>
      <c r="AH4955" t="s">
        <v>2510</v>
      </c>
      <c r="AI4955">
        <v>400</v>
      </c>
      <c r="AJ4955">
        <v>400</v>
      </c>
      <c r="AK4955">
        <v>9.3000000000000007</v>
      </c>
      <c r="AL4955" t="s">
        <v>2511</v>
      </c>
      <c r="AM4955" t="s">
        <v>2513</v>
      </c>
      <c r="AN4955" t="s">
        <v>2513</v>
      </c>
      <c r="AO4955" t="s">
        <v>2513</v>
      </c>
      <c r="AP4955" t="s">
        <v>2513</v>
      </c>
      <c r="AQ4955" t="s">
        <v>2513</v>
      </c>
      <c r="AR4955" t="s">
        <v>2513</v>
      </c>
      <c r="AS4955" t="s">
        <v>2529</v>
      </c>
      <c r="AT4955" t="s">
        <v>2513</v>
      </c>
      <c r="AU4955">
        <v>44938</v>
      </c>
      <c r="AV4955" t="s">
        <v>2513</v>
      </c>
      <c r="AW4955" t="s">
        <v>2513</v>
      </c>
      <c r="AX4955" t="s">
        <v>2513</v>
      </c>
      <c r="AY4955" t="s">
        <v>2517</v>
      </c>
      <c r="AZ4955" t="s">
        <v>2513</v>
      </c>
      <c r="BA4955" t="s">
        <v>2513</v>
      </c>
      <c r="BB4955" t="s">
        <v>2513</v>
      </c>
    </row>
    <row r="4956" spans="1:54" x14ac:dyDescent="0.45">
      <c r="A4956">
        <v>10005686</v>
      </c>
      <c r="B4956" t="s">
        <v>21027</v>
      </c>
      <c r="C4956" t="s">
        <v>1245</v>
      </c>
      <c r="D4956" t="s">
        <v>2489</v>
      </c>
      <c r="E4956" t="s">
        <v>21028</v>
      </c>
      <c r="F4956" t="s">
        <v>21029</v>
      </c>
      <c r="G4956" t="s">
        <v>15576</v>
      </c>
      <c r="H4956" t="s">
        <v>21028</v>
      </c>
      <c r="I4956" t="s">
        <v>2493</v>
      </c>
      <c r="J4956" t="s">
        <v>2494</v>
      </c>
      <c r="K4956" t="s">
        <v>2495</v>
      </c>
      <c r="L4956" t="s">
        <v>2496</v>
      </c>
      <c r="M4956" t="s">
        <v>15731</v>
      </c>
      <c r="N4956" t="s">
        <v>2496</v>
      </c>
      <c r="O4956" t="s">
        <v>2498</v>
      </c>
      <c r="P4956" t="s">
        <v>2499</v>
      </c>
      <c r="Q4956" t="s">
        <v>33</v>
      </c>
      <c r="R4956" t="s">
        <v>2500</v>
      </c>
      <c r="S4956" t="s">
        <v>2501</v>
      </c>
      <c r="T4956" t="s">
        <v>2592</v>
      </c>
      <c r="U4956" t="s">
        <v>1209</v>
      </c>
      <c r="V4956" t="s">
        <v>2593</v>
      </c>
      <c r="W4956" t="s">
        <v>260</v>
      </c>
      <c r="X4956" t="s">
        <v>15732</v>
      </c>
      <c r="Y4956" t="s">
        <v>10831</v>
      </c>
      <c r="Z4956" t="s">
        <v>15733</v>
      </c>
      <c r="AA4956" t="s">
        <v>11348</v>
      </c>
      <c r="AB4956" t="s">
        <v>15731</v>
      </c>
      <c r="AC4956" t="s">
        <v>2508</v>
      </c>
      <c r="AD4956">
        <v>3.0670000000000002</v>
      </c>
      <c r="AE4956">
        <v>3.0670000000000002</v>
      </c>
      <c r="AF4956" t="s">
        <v>2509</v>
      </c>
      <c r="AG4956">
        <v>1.28</v>
      </c>
      <c r="AH4956" t="s">
        <v>2510</v>
      </c>
      <c r="AI4956">
        <v>400</v>
      </c>
      <c r="AJ4956">
        <v>400</v>
      </c>
      <c r="AK4956">
        <v>9.3000000000000007</v>
      </c>
      <c r="AL4956" t="s">
        <v>2511</v>
      </c>
      <c r="AM4956" t="s">
        <v>2513</v>
      </c>
      <c r="AN4956" t="s">
        <v>2513</v>
      </c>
      <c r="AO4956" t="s">
        <v>2513</v>
      </c>
      <c r="AP4956" t="s">
        <v>2513</v>
      </c>
      <c r="AQ4956" t="s">
        <v>2513</v>
      </c>
      <c r="AR4956" t="s">
        <v>2513</v>
      </c>
      <c r="AS4956" t="s">
        <v>2529</v>
      </c>
      <c r="AT4956" t="s">
        <v>2513</v>
      </c>
      <c r="AU4956">
        <v>44938</v>
      </c>
      <c r="AV4956" t="s">
        <v>2513</v>
      </c>
      <c r="AW4956" t="s">
        <v>2513</v>
      </c>
      <c r="AX4956" t="s">
        <v>2513</v>
      </c>
      <c r="AY4956" t="s">
        <v>2517</v>
      </c>
      <c r="AZ4956" t="s">
        <v>2513</v>
      </c>
      <c r="BA4956" t="s">
        <v>2513</v>
      </c>
      <c r="BB4956" t="s">
        <v>2513</v>
      </c>
    </row>
    <row r="4957" spans="1:54" x14ac:dyDescent="0.45">
      <c r="A4957">
        <v>10005687</v>
      </c>
      <c r="B4957" t="s">
        <v>21030</v>
      </c>
      <c r="C4957" t="s">
        <v>1239</v>
      </c>
      <c r="D4957" t="s">
        <v>2489</v>
      </c>
      <c r="E4957" t="s">
        <v>21031</v>
      </c>
      <c r="F4957" t="s">
        <v>21032</v>
      </c>
      <c r="G4957" t="s">
        <v>15576</v>
      </c>
      <c r="H4957" t="s">
        <v>21031</v>
      </c>
      <c r="I4957" t="s">
        <v>2493</v>
      </c>
      <c r="J4957" t="s">
        <v>2494</v>
      </c>
      <c r="K4957" t="s">
        <v>2495</v>
      </c>
      <c r="L4957" t="s">
        <v>2496</v>
      </c>
      <c r="M4957" t="s">
        <v>13357</v>
      </c>
      <c r="N4957" t="s">
        <v>2496</v>
      </c>
      <c r="O4957" t="s">
        <v>2498</v>
      </c>
      <c r="P4957" t="s">
        <v>2499</v>
      </c>
      <c r="Q4957" t="s">
        <v>33</v>
      </c>
      <c r="R4957" t="s">
        <v>2500</v>
      </c>
      <c r="S4957" t="s">
        <v>2501</v>
      </c>
      <c r="T4957" t="s">
        <v>2592</v>
      </c>
      <c r="U4957" t="s">
        <v>1209</v>
      </c>
      <c r="V4957" t="s">
        <v>2593</v>
      </c>
      <c r="W4957" t="s">
        <v>260</v>
      </c>
      <c r="X4957" t="s">
        <v>2615</v>
      </c>
      <c r="Y4957" t="s">
        <v>2535</v>
      </c>
      <c r="Z4957" t="s">
        <v>13358</v>
      </c>
      <c r="AA4957" t="s">
        <v>11348</v>
      </c>
      <c r="AB4957" t="s">
        <v>13357</v>
      </c>
      <c r="AC4957" t="s">
        <v>2508</v>
      </c>
      <c r="AD4957">
        <v>3.0670000000000002</v>
      </c>
      <c r="AE4957">
        <v>3.0670000000000002</v>
      </c>
      <c r="AF4957" t="s">
        <v>2509</v>
      </c>
      <c r="AG4957">
        <v>1.28</v>
      </c>
      <c r="AH4957" t="s">
        <v>2510</v>
      </c>
      <c r="AI4957">
        <v>400</v>
      </c>
      <c r="AJ4957">
        <v>400</v>
      </c>
      <c r="AK4957">
        <v>9.3000000000000007</v>
      </c>
      <c r="AL4957" t="s">
        <v>2511</v>
      </c>
      <c r="AM4957" t="s">
        <v>2513</v>
      </c>
      <c r="AN4957" t="s">
        <v>2513</v>
      </c>
      <c r="AO4957" t="s">
        <v>2513</v>
      </c>
      <c r="AP4957" t="s">
        <v>2513</v>
      </c>
      <c r="AQ4957" t="s">
        <v>2513</v>
      </c>
      <c r="AR4957" t="s">
        <v>2513</v>
      </c>
      <c r="AS4957" t="s">
        <v>2529</v>
      </c>
      <c r="AT4957" t="s">
        <v>2513</v>
      </c>
      <c r="AU4957">
        <v>44938</v>
      </c>
      <c r="AV4957" t="s">
        <v>2513</v>
      </c>
      <c r="AW4957" t="s">
        <v>2513</v>
      </c>
      <c r="AX4957" t="s">
        <v>2513</v>
      </c>
      <c r="AY4957" t="s">
        <v>2517</v>
      </c>
      <c r="AZ4957" t="s">
        <v>2513</v>
      </c>
      <c r="BA4957" t="s">
        <v>2513</v>
      </c>
      <c r="BB4957" t="s">
        <v>2513</v>
      </c>
    </row>
    <row r="4958" spans="1:54" x14ac:dyDescent="0.45">
      <c r="A4958">
        <v>10005688</v>
      </c>
      <c r="B4958" t="s">
        <v>21033</v>
      </c>
      <c r="C4958" t="s">
        <v>1248</v>
      </c>
      <c r="D4958" t="s">
        <v>2489</v>
      </c>
      <c r="E4958" t="s">
        <v>21034</v>
      </c>
      <c r="F4958" t="s">
        <v>21035</v>
      </c>
      <c r="G4958" t="s">
        <v>15576</v>
      </c>
      <c r="H4958" t="s">
        <v>21034</v>
      </c>
      <c r="I4958" t="s">
        <v>2493</v>
      </c>
      <c r="J4958" t="s">
        <v>2494</v>
      </c>
      <c r="K4958" t="s">
        <v>2495</v>
      </c>
      <c r="L4958" t="s">
        <v>2496</v>
      </c>
      <c r="M4958" t="s">
        <v>15067</v>
      </c>
      <c r="N4958" t="s">
        <v>2496</v>
      </c>
      <c r="O4958" t="s">
        <v>2498</v>
      </c>
      <c r="P4958" t="s">
        <v>2499</v>
      </c>
      <c r="Q4958" t="s">
        <v>33</v>
      </c>
      <c r="R4958" t="s">
        <v>2500</v>
      </c>
      <c r="S4958" t="s">
        <v>2501</v>
      </c>
      <c r="T4958" t="s">
        <v>2592</v>
      </c>
      <c r="U4958" t="s">
        <v>1209</v>
      </c>
      <c r="V4958" t="s">
        <v>2593</v>
      </c>
      <c r="W4958" t="s">
        <v>260</v>
      </c>
      <c r="X4958" t="s">
        <v>2631</v>
      </c>
      <c r="Y4958" t="s">
        <v>2505</v>
      </c>
      <c r="Z4958" t="s">
        <v>15068</v>
      </c>
      <c r="AA4958" t="s">
        <v>11348</v>
      </c>
      <c r="AB4958" t="s">
        <v>15067</v>
      </c>
      <c r="AC4958" t="s">
        <v>2508</v>
      </c>
      <c r="AD4958">
        <v>3.0670000000000002</v>
      </c>
      <c r="AE4958">
        <v>3.0670000000000002</v>
      </c>
      <c r="AF4958" t="s">
        <v>2509</v>
      </c>
      <c r="AG4958">
        <v>1.28</v>
      </c>
      <c r="AH4958" t="s">
        <v>2510</v>
      </c>
      <c r="AI4958">
        <v>400</v>
      </c>
      <c r="AJ4958">
        <v>400</v>
      </c>
      <c r="AK4958">
        <v>9.3000000000000007</v>
      </c>
      <c r="AL4958" t="s">
        <v>2511</v>
      </c>
      <c r="AM4958" t="s">
        <v>2513</v>
      </c>
      <c r="AN4958" t="s">
        <v>2513</v>
      </c>
      <c r="AO4958" t="s">
        <v>2513</v>
      </c>
      <c r="AP4958" t="s">
        <v>2513</v>
      </c>
      <c r="AQ4958" t="s">
        <v>2513</v>
      </c>
      <c r="AR4958" t="s">
        <v>2513</v>
      </c>
      <c r="AS4958" t="s">
        <v>2529</v>
      </c>
      <c r="AT4958" t="s">
        <v>2513</v>
      </c>
      <c r="AU4958">
        <v>44938</v>
      </c>
      <c r="AV4958" t="s">
        <v>2513</v>
      </c>
      <c r="AW4958" t="s">
        <v>2513</v>
      </c>
      <c r="AX4958" t="s">
        <v>2513</v>
      </c>
      <c r="AY4958" t="s">
        <v>2517</v>
      </c>
      <c r="AZ4958" t="s">
        <v>2513</v>
      </c>
      <c r="BA4958" t="s">
        <v>2513</v>
      </c>
      <c r="BB4958" t="s">
        <v>2513</v>
      </c>
    </row>
    <row r="4959" spans="1:54" x14ac:dyDescent="0.45">
      <c r="A4959">
        <v>10005689</v>
      </c>
      <c r="B4959" t="s">
        <v>21036</v>
      </c>
      <c r="C4959" t="s">
        <v>1242</v>
      </c>
      <c r="D4959" t="s">
        <v>2489</v>
      </c>
      <c r="E4959" t="s">
        <v>21037</v>
      </c>
      <c r="F4959" t="s">
        <v>21038</v>
      </c>
      <c r="G4959" t="s">
        <v>15576</v>
      </c>
      <c r="H4959" t="s">
        <v>21037</v>
      </c>
      <c r="I4959" t="s">
        <v>2493</v>
      </c>
      <c r="J4959" t="s">
        <v>2494</v>
      </c>
      <c r="K4959" t="s">
        <v>2495</v>
      </c>
      <c r="L4959" t="s">
        <v>2496</v>
      </c>
      <c r="M4959" t="s">
        <v>15737</v>
      </c>
      <c r="N4959" t="s">
        <v>2496</v>
      </c>
      <c r="O4959" t="s">
        <v>2498</v>
      </c>
      <c r="P4959" t="s">
        <v>2499</v>
      </c>
      <c r="Q4959" t="s">
        <v>33</v>
      </c>
      <c r="R4959" t="s">
        <v>2500</v>
      </c>
      <c r="S4959" t="s">
        <v>2501</v>
      </c>
      <c r="T4959" t="s">
        <v>2592</v>
      </c>
      <c r="U4959" t="s">
        <v>1209</v>
      </c>
      <c r="V4959" t="s">
        <v>2593</v>
      </c>
      <c r="W4959" t="s">
        <v>260</v>
      </c>
      <c r="X4959" t="s">
        <v>15738</v>
      </c>
      <c r="Y4959" t="s">
        <v>2782</v>
      </c>
      <c r="Z4959" t="s">
        <v>15739</v>
      </c>
      <c r="AA4959" t="s">
        <v>11348</v>
      </c>
      <c r="AB4959" t="s">
        <v>15737</v>
      </c>
      <c r="AC4959" t="s">
        <v>2508</v>
      </c>
      <c r="AD4959">
        <v>3.0670000000000002</v>
      </c>
      <c r="AE4959">
        <v>3.0670000000000002</v>
      </c>
      <c r="AF4959" t="s">
        <v>2509</v>
      </c>
      <c r="AG4959">
        <v>1.28</v>
      </c>
      <c r="AH4959" t="s">
        <v>2510</v>
      </c>
      <c r="AI4959">
        <v>400</v>
      </c>
      <c r="AJ4959">
        <v>400</v>
      </c>
      <c r="AK4959">
        <v>9.3000000000000007</v>
      </c>
      <c r="AL4959" t="s">
        <v>2511</v>
      </c>
      <c r="AM4959" t="s">
        <v>2513</v>
      </c>
      <c r="AN4959" t="s">
        <v>2513</v>
      </c>
      <c r="AO4959" t="s">
        <v>2513</v>
      </c>
      <c r="AP4959" t="s">
        <v>2513</v>
      </c>
      <c r="AQ4959" t="s">
        <v>2513</v>
      </c>
      <c r="AR4959" t="s">
        <v>2513</v>
      </c>
      <c r="AS4959" t="s">
        <v>2529</v>
      </c>
      <c r="AT4959" t="s">
        <v>2513</v>
      </c>
      <c r="AU4959">
        <v>44938</v>
      </c>
      <c r="AV4959" t="s">
        <v>2513</v>
      </c>
      <c r="AW4959" t="s">
        <v>2513</v>
      </c>
      <c r="AX4959" t="s">
        <v>2513</v>
      </c>
      <c r="AY4959" t="s">
        <v>2517</v>
      </c>
      <c r="AZ4959" t="s">
        <v>2513</v>
      </c>
      <c r="BA4959" t="s">
        <v>2513</v>
      </c>
      <c r="BB4959" t="s">
        <v>2513</v>
      </c>
    </row>
    <row r="4960" spans="1:54" x14ac:dyDescent="0.45">
      <c r="A4960">
        <v>10005690</v>
      </c>
      <c r="B4960" t="s">
        <v>21039</v>
      </c>
      <c r="C4960" t="s">
        <v>1296</v>
      </c>
      <c r="D4960" t="s">
        <v>2489</v>
      </c>
      <c r="E4960" t="s">
        <v>21040</v>
      </c>
      <c r="F4960" t="s">
        <v>21041</v>
      </c>
      <c r="G4960" t="s">
        <v>15576</v>
      </c>
      <c r="H4960" t="s">
        <v>21040</v>
      </c>
      <c r="I4960" t="s">
        <v>2493</v>
      </c>
      <c r="J4960" t="s">
        <v>2494</v>
      </c>
      <c r="K4960" t="s">
        <v>2495</v>
      </c>
      <c r="L4960" t="s">
        <v>2496</v>
      </c>
      <c r="M4960" t="s">
        <v>16046</v>
      </c>
      <c r="N4960" t="s">
        <v>2496</v>
      </c>
      <c r="O4960" t="s">
        <v>2498</v>
      </c>
      <c r="P4960" t="s">
        <v>2499</v>
      </c>
      <c r="Q4960" t="s">
        <v>33</v>
      </c>
      <c r="R4960" t="s">
        <v>2500</v>
      </c>
      <c r="S4960" t="s">
        <v>2501</v>
      </c>
      <c r="T4960" t="s">
        <v>2592</v>
      </c>
      <c r="U4960" t="s">
        <v>1209</v>
      </c>
      <c r="V4960" t="s">
        <v>2593</v>
      </c>
      <c r="W4960" t="s">
        <v>260</v>
      </c>
      <c r="X4960" t="s">
        <v>2608</v>
      </c>
      <c r="Y4960" t="s">
        <v>2609</v>
      </c>
      <c r="Z4960" t="s">
        <v>16047</v>
      </c>
      <c r="AA4960" t="s">
        <v>11348</v>
      </c>
      <c r="AB4960" t="s">
        <v>16046</v>
      </c>
      <c r="AC4960" t="s">
        <v>2508</v>
      </c>
      <c r="AD4960">
        <v>3.0670000000000002</v>
      </c>
      <c r="AE4960">
        <v>3.0670000000000002</v>
      </c>
      <c r="AF4960" t="s">
        <v>2509</v>
      </c>
      <c r="AG4960">
        <v>1.28</v>
      </c>
      <c r="AH4960" t="s">
        <v>2510</v>
      </c>
      <c r="AI4960">
        <v>400</v>
      </c>
      <c r="AJ4960">
        <v>400</v>
      </c>
      <c r="AK4960">
        <v>9.3000000000000007</v>
      </c>
      <c r="AL4960" t="s">
        <v>2511</v>
      </c>
      <c r="AM4960" t="s">
        <v>2513</v>
      </c>
      <c r="AN4960" t="s">
        <v>2513</v>
      </c>
      <c r="AO4960" t="s">
        <v>2513</v>
      </c>
      <c r="AP4960" t="s">
        <v>2513</v>
      </c>
      <c r="AQ4960" t="s">
        <v>2513</v>
      </c>
      <c r="AR4960" t="s">
        <v>2513</v>
      </c>
      <c r="AS4960" t="s">
        <v>2529</v>
      </c>
      <c r="AT4960" t="s">
        <v>2513</v>
      </c>
      <c r="AU4960">
        <v>44938</v>
      </c>
      <c r="AV4960" t="s">
        <v>2513</v>
      </c>
      <c r="AW4960" t="s">
        <v>2513</v>
      </c>
      <c r="AX4960" t="s">
        <v>2513</v>
      </c>
      <c r="AY4960" t="s">
        <v>2517</v>
      </c>
      <c r="AZ4960" t="s">
        <v>2513</v>
      </c>
      <c r="BA4960" t="s">
        <v>2513</v>
      </c>
      <c r="BB4960" t="s">
        <v>2513</v>
      </c>
    </row>
    <row r="4961" spans="1:54" x14ac:dyDescent="0.45">
      <c r="A4961">
        <v>10005691</v>
      </c>
      <c r="B4961" t="s">
        <v>21042</v>
      </c>
      <c r="C4961" t="s">
        <v>1230</v>
      </c>
      <c r="D4961" t="s">
        <v>2489</v>
      </c>
      <c r="E4961" t="s">
        <v>21043</v>
      </c>
      <c r="F4961" t="s">
        <v>21044</v>
      </c>
      <c r="G4961" t="s">
        <v>15576</v>
      </c>
      <c r="H4961" t="s">
        <v>21043</v>
      </c>
      <c r="I4961" t="s">
        <v>2493</v>
      </c>
      <c r="J4961" t="s">
        <v>2494</v>
      </c>
      <c r="K4961" t="s">
        <v>2495</v>
      </c>
      <c r="L4961" t="s">
        <v>2496</v>
      </c>
      <c r="M4961" t="s">
        <v>15737</v>
      </c>
      <c r="N4961" t="s">
        <v>2496</v>
      </c>
      <c r="O4961" t="s">
        <v>2498</v>
      </c>
      <c r="P4961" t="s">
        <v>2499</v>
      </c>
      <c r="Q4961" t="s">
        <v>33</v>
      </c>
      <c r="R4961" t="s">
        <v>2500</v>
      </c>
      <c r="S4961" t="s">
        <v>2501</v>
      </c>
      <c r="T4961" t="s">
        <v>2592</v>
      </c>
      <c r="U4961" t="s">
        <v>1209</v>
      </c>
      <c r="V4961" t="s">
        <v>2593</v>
      </c>
      <c r="W4961" t="s">
        <v>260</v>
      </c>
      <c r="X4961" t="s">
        <v>15738</v>
      </c>
      <c r="Y4961" t="s">
        <v>2782</v>
      </c>
      <c r="Z4961" t="s">
        <v>15739</v>
      </c>
      <c r="AA4961" t="s">
        <v>11348</v>
      </c>
      <c r="AB4961" t="s">
        <v>15737</v>
      </c>
      <c r="AC4961" t="s">
        <v>2508</v>
      </c>
      <c r="AD4961">
        <v>3.0670000000000002</v>
      </c>
      <c r="AE4961">
        <v>3.0670000000000002</v>
      </c>
      <c r="AF4961" t="s">
        <v>2509</v>
      </c>
      <c r="AG4961">
        <v>1.28</v>
      </c>
      <c r="AH4961" t="s">
        <v>2510</v>
      </c>
      <c r="AI4961">
        <v>400</v>
      </c>
      <c r="AJ4961">
        <v>400</v>
      </c>
      <c r="AK4961">
        <v>9.3000000000000007</v>
      </c>
      <c r="AL4961" t="s">
        <v>2511</v>
      </c>
      <c r="AM4961" t="s">
        <v>2513</v>
      </c>
      <c r="AN4961" t="s">
        <v>2513</v>
      </c>
      <c r="AO4961" t="s">
        <v>2513</v>
      </c>
      <c r="AP4961" t="s">
        <v>2513</v>
      </c>
      <c r="AQ4961" t="s">
        <v>2513</v>
      </c>
      <c r="AR4961" t="s">
        <v>2513</v>
      </c>
      <c r="AS4961" t="s">
        <v>2529</v>
      </c>
      <c r="AT4961" t="s">
        <v>2513</v>
      </c>
      <c r="AU4961">
        <v>44938</v>
      </c>
      <c r="AV4961" t="s">
        <v>2513</v>
      </c>
      <c r="AW4961" t="s">
        <v>2513</v>
      </c>
      <c r="AX4961" t="s">
        <v>2513</v>
      </c>
      <c r="AY4961" t="s">
        <v>2517</v>
      </c>
      <c r="AZ4961" t="s">
        <v>2513</v>
      </c>
      <c r="BA4961" t="s">
        <v>2513</v>
      </c>
      <c r="BB4961" t="s">
        <v>2513</v>
      </c>
    </row>
    <row r="4962" spans="1:54" x14ac:dyDescent="0.45">
      <c r="A4962">
        <v>10005692</v>
      </c>
      <c r="B4962" t="s">
        <v>21045</v>
      </c>
      <c r="C4962" t="s">
        <v>1266</v>
      </c>
      <c r="D4962" t="s">
        <v>2489</v>
      </c>
      <c r="E4962" t="s">
        <v>21046</v>
      </c>
      <c r="F4962" t="s">
        <v>21047</v>
      </c>
      <c r="G4962" t="s">
        <v>15576</v>
      </c>
      <c r="H4962" t="s">
        <v>21046</v>
      </c>
      <c r="I4962" t="s">
        <v>2493</v>
      </c>
      <c r="J4962" t="s">
        <v>2494</v>
      </c>
      <c r="K4962" t="s">
        <v>2495</v>
      </c>
      <c r="L4962" t="s">
        <v>2496</v>
      </c>
      <c r="M4962" t="s">
        <v>13357</v>
      </c>
      <c r="N4962" t="s">
        <v>2496</v>
      </c>
      <c r="O4962" t="s">
        <v>2498</v>
      </c>
      <c r="P4962" t="s">
        <v>2499</v>
      </c>
      <c r="Q4962" t="s">
        <v>33</v>
      </c>
      <c r="R4962" t="s">
        <v>2500</v>
      </c>
      <c r="S4962" t="s">
        <v>2501</v>
      </c>
      <c r="T4962" t="s">
        <v>2592</v>
      </c>
      <c r="U4962" t="s">
        <v>1209</v>
      </c>
      <c r="V4962" t="s">
        <v>2593</v>
      </c>
      <c r="W4962" t="s">
        <v>260</v>
      </c>
      <c r="X4962" t="s">
        <v>2615</v>
      </c>
      <c r="Y4962" t="s">
        <v>2535</v>
      </c>
      <c r="Z4962" t="s">
        <v>13358</v>
      </c>
      <c r="AA4962" t="s">
        <v>11348</v>
      </c>
      <c r="AB4962" t="s">
        <v>13357</v>
      </c>
      <c r="AC4962" t="s">
        <v>2508</v>
      </c>
      <c r="AD4962">
        <v>3.0670000000000002</v>
      </c>
      <c r="AE4962">
        <v>3.0670000000000002</v>
      </c>
      <c r="AF4962" t="s">
        <v>2509</v>
      </c>
      <c r="AG4962">
        <v>1.28</v>
      </c>
      <c r="AH4962" t="s">
        <v>2510</v>
      </c>
      <c r="AI4962">
        <v>400</v>
      </c>
      <c r="AJ4962">
        <v>400</v>
      </c>
      <c r="AK4962">
        <v>9.3000000000000007</v>
      </c>
      <c r="AL4962" t="s">
        <v>2511</v>
      </c>
      <c r="AM4962" t="s">
        <v>2513</v>
      </c>
      <c r="AN4962" t="s">
        <v>2513</v>
      </c>
      <c r="AO4962" t="s">
        <v>2513</v>
      </c>
      <c r="AP4962" t="s">
        <v>2513</v>
      </c>
      <c r="AQ4962" t="s">
        <v>2513</v>
      </c>
      <c r="AR4962" t="s">
        <v>2513</v>
      </c>
      <c r="AS4962" t="s">
        <v>2529</v>
      </c>
      <c r="AT4962" t="s">
        <v>2513</v>
      </c>
      <c r="AU4962">
        <v>44938</v>
      </c>
      <c r="AV4962" t="s">
        <v>2513</v>
      </c>
      <c r="AW4962" t="s">
        <v>2513</v>
      </c>
      <c r="AX4962" t="s">
        <v>2513</v>
      </c>
      <c r="AY4962" t="s">
        <v>2517</v>
      </c>
      <c r="AZ4962" t="s">
        <v>2513</v>
      </c>
      <c r="BA4962" t="s">
        <v>2513</v>
      </c>
      <c r="BB4962" t="s">
        <v>2513</v>
      </c>
    </row>
    <row r="4963" spans="1:54" x14ac:dyDescent="0.45">
      <c r="A4963">
        <v>10005693</v>
      </c>
      <c r="B4963" t="s">
        <v>21048</v>
      </c>
      <c r="C4963" t="s">
        <v>1251</v>
      </c>
      <c r="D4963" t="s">
        <v>2489</v>
      </c>
      <c r="E4963" t="s">
        <v>21049</v>
      </c>
      <c r="F4963" t="s">
        <v>21050</v>
      </c>
      <c r="G4963" t="s">
        <v>15576</v>
      </c>
      <c r="H4963" t="s">
        <v>21049</v>
      </c>
      <c r="I4963" t="s">
        <v>2493</v>
      </c>
      <c r="J4963" t="s">
        <v>2494</v>
      </c>
      <c r="K4963" t="s">
        <v>2495</v>
      </c>
      <c r="L4963" t="s">
        <v>2496</v>
      </c>
      <c r="M4963" t="s">
        <v>13357</v>
      </c>
      <c r="N4963" t="s">
        <v>2496</v>
      </c>
      <c r="O4963" t="s">
        <v>2498</v>
      </c>
      <c r="P4963" t="s">
        <v>2499</v>
      </c>
      <c r="Q4963" t="s">
        <v>33</v>
      </c>
      <c r="R4963" t="s">
        <v>2500</v>
      </c>
      <c r="S4963" t="s">
        <v>2501</v>
      </c>
      <c r="T4963" t="s">
        <v>2592</v>
      </c>
      <c r="U4963" t="s">
        <v>1209</v>
      </c>
      <c r="V4963" t="s">
        <v>2593</v>
      </c>
      <c r="W4963" t="s">
        <v>260</v>
      </c>
      <c r="X4963" t="s">
        <v>2615</v>
      </c>
      <c r="Y4963" t="s">
        <v>2535</v>
      </c>
      <c r="Z4963" t="s">
        <v>13358</v>
      </c>
      <c r="AA4963" t="s">
        <v>11348</v>
      </c>
      <c r="AB4963" t="s">
        <v>13357</v>
      </c>
      <c r="AC4963" t="s">
        <v>2508</v>
      </c>
      <c r="AD4963">
        <v>3.0670000000000002</v>
      </c>
      <c r="AE4963">
        <v>3.0670000000000002</v>
      </c>
      <c r="AF4963" t="s">
        <v>2509</v>
      </c>
      <c r="AG4963">
        <v>1.28</v>
      </c>
      <c r="AH4963" t="s">
        <v>2510</v>
      </c>
      <c r="AI4963">
        <v>400</v>
      </c>
      <c r="AJ4963">
        <v>400</v>
      </c>
      <c r="AK4963">
        <v>9.3000000000000007</v>
      </c>
      <c r="AL4963" t="s">
        <v>2511</v>
      </c>
      <c r="AM4963" t="s">
        <v>2513</v>
      </c>
      <c r="AN4963" t="s">
        <v>2513</v>
      </c>
      <c r="AO4963" t="s">
        <v>2513</v>
      </c>
      <c r="AP4963" t="s">
        <v>2513</v>
      </c>
      <c r="AQ4963" t="s">
        <v>2513</v>
      </c>
      <c r="AR4963" t="s">
        <v>2513</v>
      </c>
      <c r="AS4963" t="s">
        <v>2529</v>
      </c>
      <c r="AT4963" t="s">
        <v>2513</v>
      </c>
      <c r="AU4963">
        <v>44938</v>
      </c>
      <c r="AV4963" t="s">
        <v>2513</v>
      </c>
      <c r="AW4963" t="s">
        <v>2513</v>
      </c>
      <c r="AX4963" t="s">
        <v>2513</v>
      </c>
      <c r="AY4963" t="s">
        <v>2517</v>
      </c>
      <c r="AZ4963" t="s">
        <v>2513</v>
      </c>
      <c r="BA4963" t="s">
        <v>2513</v>
      </c>
      <c r="BB4963" t="s">
        <v>2513</v>
      </c>
    </row>
    <row r="4964" spans="1:54" x14ac:dyDescent="0.45">
      <c r="A4964">
        <v>10005694</v>
      </c>
      <c r="B4964" t="s">
        <v>21051</v>
      </c>
      <c r="C4964" t="s">
        <v>1233</v>
      </c>
      <c r="D4964" t="s">
        <v>2489</v>
      </c>
      <c r="E4964" t="s">
        <v>21052</v>
      </c>
      <c r="F4964" t="s">
        <v>21053</v>
      </c>
      <c r="G4964" t="s">
        <v>15576</v>
      </c>
      <c r="H4964" t="s">
        <v>21052</v>
      </c>
      <c r="I4964" t="s">
        <v>2493</v>
      </c>
      <c r="J4964" t="s">
        <v>2494</v>
      </c>
      <c r="K4964" t="s">
        <v>2495</v>
      </c>
      <c r="L4964" t="s">
        <v>2496</v>
      </c>
      <c r="M4964" t="s">
        <v>15067</v>
      </c>
      <c r="N4964" t="s">
        <v>2496</v>
      </c>
      <c r="O4964" t="s">
        <v>2498</v>
      </c>
      <c r="P4964" t="s">
        <v>2499</v>
      </c>
      <c r="Q4964" t="s">
        <v>33</v>
      </c>
      <c r="R4964" t="s">
        <v>2500</v>
      </c>
      <c r="S4964" t="s">
        <v>2501</v>
      </c>
      <c r="T4964" t="s">
        <v>2592</v>
      </c>
      <c r="U4964" t="s">
        <v>1209</v>
      </c>
      <c r="V4964" t="s">
        <v>2593</v>
      </c>
      <c r="W4964" t="s">
        <v>260</v>
      </c>
      <c r="X4964" t="s">
        <v>2631</v>
      </c>
      <c r="Y4964" t="s">
        <v>2505</v>
      </c>
      <c r="Z4964" t="s">
        <v>15068</v>
      </c>
      <c r="AA4964" t="s">
        <v>11348</v>
      </c>
      <c r="AB4964" t="s">
        <v>15067</v>
      </c>
      <c r="AC4964" t="s">
        <v>2508</v>
      </c>
      <c r="AD4964">
        <v>3.0670000000000002</v>
      </c>
      <c r="AE4964">
        <v>3.0670000000000002</v>
      </c>
      <c r="AF4964" t="s">
        <v>2509</v>
      </c>
      <c r="AG4964">
        <v>1.28</v>
      </c>
      <c r="AH4964" t="s">
        <v>2510</v>
      </c>
      <c r="AI4964">
        <v>400</v>
      </c>
      <c r="AJ4964">
        <v>400</v>
      </c>
      <c r="AK4964">
        <v>9.3000000000000007</v>
      </c>
      <c r="AL4964" t="s">
        <v>2511</v>
      </c>
      <c r="AM4964" t="s">
        <v>2513</v>
      </c>
      <c r="AN4964" t="s">
        <v>2513</v>
      </c>
      <c r="AO4964" t="s">
        <v>2513</v>
      </c>
      <c r="AP4964" t="s">
        <v>2513</v>
      </c>
      <c r="AQ4964" t="s">
        <v>2513</v>
      </c>
      <c r="AR4964" t="s">
        <v>2513</v>
      </c>
      <c r="AS4964" t="s">
        <v>2529</v>
      </c>
      <c r="AT4964" t="s">
        <v>2513</v>
      </c>
      <c r="AU4964">
        <v>44938</v>
      </c>
      <c r="AV4964" t="s">
        <v>2513</v>
      </c>
      <c r="AW4964" t="s">
        <v>2513</v>
      </c>
      <c r="AX4964" t="s">
        <v>2513</v>
      </c>
      <c r="AY4964" t="s">
        <v>2517</v>
      </c>
      <c r="AZ4964" t="s">
        <v>2513</v>
      </c>
      <c r="BA4964" t="s">
        <v>2513</v>
      </c>
      <c r="BB4964" t="s">
        <v>2513</v>
      </c>
    </row>
    <row r="4965" spans="1:54" x14ac:dyDescent="0.45">
      <c r="A4965">
        <v>10005695</v>
      </c>
      <c r="B4965" t="s">
        <v>21054</v>
      </c>
      <c r="C4965" t="s">
        <v>1269</v>
      </c>
      <c r="D4965" t="s">
        <v>2489</v>
      </c>
      <c r="E4965" t="s">
        <v>21055</v>
      </c>
      <c r="F4965" t="s">
        <v>21056</v>
      </c>
      <c r="G4965" t="s">
        <v>15576</v>
      </c>
      <c r="H4965" t="s">
        <v>21055</v>
      </c>
      <c r="I4965" t="s">
        <v>2493</v>
      </c>
      <c r="J4965" t="s">
        <v>2494</v>
      </c>
      <c r="K4965" t="s">
        <v>2495</v>
      </c>
      <c r="L4965" t="s">
        <v>2496</v>
      </c>
      <c r="M4965" t="s">
        <v>13357</v>
      </c>
      <c r="N4965" t="s">
        <v>2496</v>
      </c>
      <c r="O4965" t="s">
        <v>2498</v>
      </c>
      <c r="P4965" t="s">
        <v>2499</v>
      </c>
      <c r="Q4965" t="s">
        <v>33</v>
      </c>
      <c r="R4965" t="s">
        <v>2500</v>
      </c>
      <c r="S4965" t="s">
        <v>2501</v>
      </c>
      <c r="T4965" t="s">
        <v>2592</v>
      </c>
      <c r="U4965" t="s">
        <v>1209</v>
      </c>
      <c r="V4965" t="s">
        <v>2593</v>
      </c>
      <c r="W4965" t="s">
        <v>260</v>
      </c>
      <c r="X4965" t="s">
        <v>2615</v>
      </c>
      <c r="Y4965" t="s">
        <v>2535</v>
      </c>
      <c r="Z4965" t="s">
        <v>13358</v>
      </c>
      <c r="AA4965" t="s">
        <v>11348</v>
      </c>
      <c r="AB4965" t="s">
        <v>13357</v>
      </c>
      <c r="AC4965" t="s">
        <v>2508</v>
      </c>
      <c r="AD4965">
        <v>3.0670000000000002</v>
      </c>
      <c r="AE4965">
        <v>3.0670000000000002</v>
      </c>
      <c r="AF4965" t="s">
        <v>2509</v>
      </c>
      <c r="AG4965">
        <v>1.28</v>
      </c>
      <c r="AH4965" t="s">
        <v>2510</v>
      </c>
      <c r="AI4965">
        <v>400</v>
      </c>
      <c r="AJ4965">
        <v>400</v>
      </c>
      <c r="AK4965">
        <v>9.3000000000000007</v>
      </c>
      <c r="AL4965" t="s">
        <v>2511</v>
      </c>
      <c r="AM4965" t="s">
        <v>2513</v>
      </c>
      <c r="AN4965" t="s">
        <v>2513</v>
      </c>
      <c r="AO4965" t="s">
        <v>2513</v>
      </c>
      <c r="AP4965" t="s">
        <v>2513</v>
      </c>
      <c r="AQ4965" t="s">
        <v>2513</v>
      </c>
      <c r="AR4965" t="s">
        <v>2513</v>
      </c>
      <c r="AS4965" t="s">
        <v>2529</v>
      </c>
      <c r="AT4965" t="s">
        <v>2513</v>
      </c>
      <c r="AU4965">
        <v>44938</v>
      </c>
      <c r="AV4965" t="s">
        <v>2513</v>
      </c>
      <c r="AW4965" t="s">
        <v>2513</v>
      </c>
      <c r="AX4965" t="s">
        <v>2513</v>
      </c>
      <c r="AY4965" t="s">
        <v>2517</v>
      </c>
      <c r="AZ4965" t="s">
        <v>2513</v>
      </c>
      <c r="BA4965" t="s">
        <v>2513</v>
      </c>
      <c r="BB4965" t="s">
        <v>2513</v>
      </c>
    </row>
    <row r="4966" spans="1:54" x14ac:dyDescent="0.45">
      <c r="A4966">
        <v>10005696</v>
      </c>
      <c r="B4966" t="s">
        <v>21057</v>
      </c>
      <c r="C4966" t="s">
        <v>1031</v>
      </c>
      <c r="D4966" t="s">
        <v>2489</v>
      </c>
      <c r="E4966" t="s">
        <v>21058</v>
      </c>
      <c r="F4966" t="s">
        <v>21059</v>
      </c>
      <c r="G4966" t="s">
        <v>15584</v>
      </c>
      <c r="H4966" t="s">
        <v>21058</v>
      </c>
      <c r="I4966" t="s">
        <v>2493</v>
      </c>
      <c r="J4966" t="s">
        <v>2494</v>
      </c>
      <c r="K4966" t="s">
        <v>2495</v>
      </c>
      <c r="L4966" t="s">
        <v>2496</v>
      </c>
      <c r="M4966" t="s">
        <v>15585</v>
      </c>
      <c r="N4966" t="s">
        <v>2496</v>
      </c>
      <c r="O4966" t="s">
        <v>2498</v>
      </c>
      <c r="P4966" t="s">
        <v>2499</v>
      </c>
      <c r="Q4966" t="s">
        <v>33</v>
      </c>
      <c r="R4966" t="s">
        <v>2500</v>
      </c>
      <c r="S4966" t="s">
        <v>2501</v>
      </c>
      <c r="T4966" t="s">
        <v>2564</v>
      </c>
      <c r="U4966" t="s">
        <v>17</v>
      </c>
      <c r="V4966" t="s">
        <v>2565</v>
      </c>
      <c r="W4966" t="s">
        <v>260</v>
      </c>
      <c r="X4966" t="s">
        <v>2832</v>
      </c>
      <c r="Y4966" t="s">
        <v>2833</v>
      </c>
      <c r="Z4966" t="s">
        <v>15586</v>
      </c>
      <c r="AA4966" t="s">
        <v>11348</v>
      </c>
      <c r="AB4966" t="s">
        <v>15585</v>
      </c>
      <c r="AC4966" t="s">
        <v>2508</v>
      </c>
      <c r="AD4966">
        <v>3.9169999999999998</v>
      </c>
      <c r="AE4966">
        <v>3.9169999999999998</v>
      </c>
      <c r="AF4966" t="s">
        <v>2509</v>
      </c>
      <c r="AG4966">
        <v>1.71</v>
      </c>
      <c r="AH4966" t="s">
        <v>2510</v>
      </c>
      <c r="AI4966">
        <v>600</v>
      </c>
      <c r="AJ4966">
        <v>300</v>
      </c>
      <c r="AK4966">
        <v>9.3000000000000007</v>
      </c>
      <c r="AL4966" t="s">
        <v>2511</v>
      </c>
      <c r="AM4966" t="s">
        <v>2513</v>
      </c>
      <c r="AN4966" t="s">
        <v>2513</v>
      </c>
      <c r="AO4966" t="s">
        <v>2513</v>
      </c>
      <c r="AP4966" t="s">
        <v>2513</v>
      </c>
      <c r="AQ4966" t="s">
        <v>2513</v>
      </c>
      <c r="AR4966" t="s">
        <v>2513</v>
      </c>
      <c r="AS4966" t="s">
        <v>2529</v>
      </c>
      <c r="AT4966" t="s">
        <v>2513</v>
      </c>
      <c r="AU4966">
        <v>44938</v>
      </c>
      <c r="AV4966" t="s">
        <v>2513</v>
      </c>
      <c r="AW4966" t="s">
        <v>2513</v>
      </c>
      <c r="AX4966" t="s">
        <v>2513</v>
      </c>
      <c r="AY4966" t="s">
        <v>2517</v>
      </c>
      <c r="AZ4966" t="s">
        <v>2513</v>
      </c>
      <c r="BA4966" t="s">
        <v>2513</v>
      </c>
      <c r="BB4966" t="s">
        <v>2513</v>
      </c>
    </row>
    <row r="4967" spans="1:54" x14ac:dyDescent="0.45">
      <c r="A4967">
        <v>10005697</v>
      </c>
      <c r="B4967" t="s">
        <v>21060</v>
      </c>
      <c r="C4967" t="s">
        <v>1034</v>
      </c>
      <c r="D4967" t="s">
        <v>2489</v>
      </c>
      <c r="E4967" t="s">
        <v>21061</v>
      </c>
      <c r="F4967" t="s">
        <v>21062</v>
      </c>
      <c r="G4967" t="s">
        <v>15584</v>
      </c>
      <c r="H4967" t="s">
        <v>21061</v>
      </c>
      <c r="I4967" t="s">
        <v>2493</v>
      </c>
      <c r="J4967" t="s">
        <v>2494</v>
      </c>
      <c r="K4967" t="s">
        <v>2495</v>
      </c>
      <c r="L4967" t="s">
        <v>2496</v>
      </c>
      <c r="M4967" t="s">
        <v>11346</v>
      </c>
      <c r="N4967" t="s">
        <v>2496</v>
      </c>
      <c r="O4967" t="s">
        <v>2498</v>
      </c>
      <c r="P4967" t="s">
        <v>2499</v>
      </c>
      <c r="Q4967" t="s">
        <v>33</v>
      </c>
      <c r="R4967" t="s">
        <v>2500</v>
      </c>
      <c r="S4967" t="s">
        <v>2501</v>
      </c>
      <c r="T4967" t="s">
        <v>2564</v>
      </c>
      <c r="U4967" t="s">
        <v>17</v>
      </c>
      <c r="V4967" t="s">
        <v>2565</v>
      </c>
      <c r="W4967" t="s">
        <v>260</v>
      </c>
      <c r="X4967" t="s">
        <v>2566</v>
      </c>
      <c r="Y4967" t="s">
        <v>2505</v>
      </c>
      <c r="Z4967" t="s">
        <v>11347</v>
      </c>
      <c r="AA4967" t="s">
        <v>11348</v>
      </c>
      <c r="AB4967" t="s">
        <v>11346</v>
      </c>
      <c r="AC4967" t="s">
        <v>2508</v>
      </c>
      <c r="AD4967">
        <v>3.9169999999999998</v>
      </c>
      <c r="AE4967">
        <v>3.9169999999999998</v>
      </c>
      <c r="AF4967" t="s">
        <v>2509</v>
      </c>
      <c r="AG4967">
        <v>1.71</v>
      </c>
      <c r="AH4967" t="s">
        <v>2510</v>
      </c>
      <c r="AI4967">
        <v>600</v>
      </c>
      <c r="AJ4967">
        <v>300</v>
      </c>
      <c r="AK4967">
        <v>9.3000000000000007</v>
      </c>
      <c r="AL4967" t="s">
        <v>2511</v>
      </c>
      <c r="AM4967" t="s">
        <v>2513</v>
      </c>
      <c r="AN4967" t="s">
        <v>2513</v>
      </c>
      <c r="AO4967" t="s">
        <v>2513</v>
      </c>
      <c r="AP4967" t="s">
        <v>2513</v>
      </c>
      <c r="AQ4967" t="s">
        <v>2513</v>
      </c>
      <c r="AR4967" t="s">
        <v>2513</v>
      </c>
      <c r="AS4967" t="s">
        <v>2529</v>
      </c>
      <c r="AT4967" t="s">
        <v>2513</v>
      </c>
      <c r="AU4967">
        <v>44938</v>
      </c>
      <c r="AV4967" t="s">
        <v>2513</v>
      </c>
      <c r="AW4967" t="s">
        <v>2513</v>
      </c>
      <c r="AX4967" t="s">
        <v>2513</v>
      </c>
      <c r="AY4967" t="s">
        <v>2517</v>
      </c>
      <c r="AZ4967" t="s">
        <v>2513</v>
      </c>
      <c r="BA4967" t="s">
        <v>2513</v>
      </c>
      <c r="BB4967" t="s">
        <v>2513</v>
      </c>
    </row>
    <row r="4968" spans="1:54" x14ac:dyDescent="0.45">
      <c r="A4968">
        <v>10005698</v>
      </c>
      <c r="B4968" t="s">
        <v>21063</v>
      </c>
      <c r="C4968" t="s">
        <v>1046</v>
      </c>
      <c r="D4968" t="s">
        <v>2489</v>
      </c>
      <c r="E4968" t="s">
        <v>21064</v>
      </c>
      <c r="F4968" t="s">
        <v>21065</v>
      </c>
      <c r="G4968" t="s">
        <v>15584</v>
      </c>
      <c r="H4968" t="s">
        <v>21064</v>
      </c>
      <c r="I4968" t="s">
        <v>2493</v>
      </c>
      <c r="J4968" t="s">
        <v>2494</v>
      </c>
      <c r="K4968" t="s">
        <v>2495</v>
      </c>
      <c r="L4968" t="s">
        <v>2496</v>
      </c>
      <c r="M4968" t="s">
        <v>13844</v>
      </c>
      <c r="N4968" t="s">
        <v>2496</v>
      </c>
      <c r="O4968" t="s">
        <v>2498</v>
      </c>
      <c r="P4968" t="s">
        <v>2499</v>
      </c>
      <c r="Q4968" t="s">
        <v>33</v>
      </c>
      <c r="R4968" t="s">
        <v>2500</v>
      </c>
      <c r="S4968" t="s">
        <v>2501</v>
      </c>
      <c r="T4968" t="s">
        <v>2564</v>
      </c>
      <c r="U4968" t="s">
        <v>17</v>
      </c>
      <c r="V4968" t="s">
        <v>2565</v>
      </c>
      <c r="W4968" t="s">
        <v>260</v>
      </c>
      <c r="X4968" t="s">
        <v>2787</v>
      </c>
      <c r="Y4968" t="s">
        <v>2535</v>
      </c>
      <c r="Z4968" t="s">
        <v>13845</v>
      </c>
      <c r="AA4968" t="s">
        <v>11348</v>
      </c>
      <c r="AB4968" t="s">
        <v>13844</v>
      </c>
      <c r="AC4968" t="s">
        <v>2508</v>
      </c>
      <c r="AD4968">
        <v>3.9169999999999998</v>
      </c>
      <c r="AE4968">
        <v>3.9169999999999998</v>
      </c>
      <c r="AF4968" t="s">
        <v>2509</v>
      </c>
      <c r="AG4968">
        <v>1.71</v>
      </c>
      <c r="AH4968" t="s">
        <v>2510</v>
      </c>
      <c r="AI4968">
        <v>600</v>
      </c>
      <c r="AJ4968">
        <v>300</v>
      </c>
      <c r="AK4968">
        <v>9.3000000000000007</v>
      </c>
      <c r="AL4968" t="s">
        <v>2511</v>
      </c>
      <c r="AM4968" t="s">
        <v>2513</v>
      </c>
      <c r="AN4968" t="s">
        <v>2513</v>
      </c>
      <c r="AO4968" t="s">
        <v>2513</v>
      </c>
      <c r="AP4968" t="s">
        <v>2513</v>
      </c>
      <c r="AQ4968" t="s">
        <v>2513</v>
      </c>
      <c r="AR4968" t="s">
        <v>2513</v>
      </c>
      <c r="AS4968" t="s">
        <v>2529</v>
      </c>
      <c r="AT4968" t="s">
        <v>2513</v>
      </c>
      <c r="AU4968">
        <v>44938</v>
      </c>
      <c r="AV4968" t="s">
        <v>2513</v>
      </c>
      <c r="AW4968" t="s">
        <v>2513</v>
      </c>
      <c r="AX4968" t="s">
        <v>2513</v>
      </c>
      <c r="AY4968" t="s">
        <v>2517</v>
      </c>
      <c r="AZ4968" t="s">
        <v>2513</v>
      </c>
      <c r="BA4968" t="s">
        <v>2513</v>
      </c>
      <c r="BB4968" t="s">
        <v>2513</v>
      </c>
    </row>
    <row r="4969" spans="1:54" x14ac:dyDescent="0.45">
      <c r="A4969">
        <v>10005699</v>
      </c>
      <c r="B4969" t="s">
        <v>21066</v>
      </c>
      <c r="C4969" t="s">
        <v>854</v>
      </c>
      <c r="D4969" t="s">
        <v>2489</v>
      </c>
      <c r="E4969" t="s">
        <v>21067</v>
      </c>
      <c r="F4969" t="s">
        <v>21068</v>
      </c>
      <c r="G4969" t="s">
        <v>15584</v>
      </c>
      <c r="H4969" t="s">
        <v>21067</v>
      </c>
      <c r="I4969" t="s">
        <v>2493</v>
      </c>
      <c r="J4969" t="s">
        <v>2494</v>
      </c>
      <c r="K4969" t="s">
        <v>2495</v>
      </c>
      <c r="L4969" t="s">
        <v>2496</v>
      </c>
      <c r="M4969" t="s">
        <v>11346</v>
      </c>
      <c r="N4969" t="s">
        <v>2496</v>
      </c>
      <c r="O4969" t="s">
        <v>2498</v>
      </c>
      <c r="P4969" t="s">
        <v>2499</v>
      </c>
      <c r="Q4969" t="s">
        <v>33</v>
      </c>
      <c r="R4969" t="s">
        <v>2500</v>
      </c>
      <c r="S4969" t="s">
        <v>2501</v>
      </c>
      <c r="T4969" t="s">
        <v>2564</v>
      </c>
      <c r="U4969" t="s">
        <v>17</v>
      </c>
      <c r="V4969" t="s">
        <v>2565</v>
      </c>
      <c r="W4969" t="s">
        <v>260</v>
      </c>
      <c r="X4969" t="s">
        <v>2566</v>
      </c>
      <c r="Y4969" t="s">
        <v>2505</v>
      </c>
      <c r="Z4969" t="s">
        <v>11347</v>
      </c>
      <c r="AA4969" t="s">
        <v>11348</v>
      </c>
      <c r="AB4969" t="s">
        <v>11346</v>
      </c>
      <c r="AC4969" t="s">
        <v>2508</v>
      </c>
      <c r="AD4969">
        <v>3.9169999999999998</v>
      </c>
      <c r="AE4969">
        <v>3.9169999999999998</v>
      </c>
      <c r="AF4969" t="s">
        <v>2509</v>
      </c>
      <c r="AG4969">
        <v>1.71</v>
      </c>
      <c r="AH4969" t="s">
        <v>2510</v>
      </c>
      <c r="AI4969">
        <v>600</v>
      </c>
      <c r="AJ4969">
        <v>300</v>
      </c>
      <c r="AK4969">
        <v>9.3000000000000007</v>
      </c>
      <c r="AL4969" t="s">
        <v>2511</v>
      </c>
      <c r="AM4969" t="s">
        <v>2513</v>
      </c>
      <c r="AN4969" t="s">
        <v>2513</v>
      </c>
      <c r="AO4969" t="s">
        <v>2513</v>
      </c>
      <c r="AP4969" t="s">
        <v>2513</v>
      </c>
      <c r="AQ4969" t="s">
        <v>2513</v>
      </c>
      <c r="AR4969" t="s">
        <v>2513</v>
      </c>
      <c r="AS4969" t="s">
        <v>2529</v>
      </c>
      <c r="AT4969" t="s">
        <v>2513</v>
      </c>
      <c r="AU4969">
        <v>44938</v>
      </c>
      <c r="AV4969" t="s">
        <v>2513</v>
      </c>
      <c r="AW4969" t="s">
        <v>2513</v>
      </c>
      <c r="AX4969" t="s">
        <v>2513</v>
      </c>
      <c r="AY4969" t="s">
        <v>2517</v>
      </c>
      <c r="AZ4969" t="s">
        <v>2513</v>
      </c>
      <c r="BA4969" t="s">
        <v>2513</v>
      </c>
      <c r="BB4969" t="s">
        <v>2513</v>
      </c>
    </row>
    <row r="4970" spans="1:54" x14ac:dyDescent="0.45">
      <c r="A4970">
        <v>10005700</v>
      </c>
      <c r="B4970" t="s">
        <v>21069</v>
      </c>
      <c r="C4970" t="s">
        <v>2454</v>
      </c>
      <c r="D4970" t="s">
        <v>2489</v>
      </c>
      <c r="E4970" t="s">
        <v>21070</v>
      </c>
      <c r="F4970" t="s">
        <v>21071</v>
      </c>
      <c r="G4970" t="s">
        <v>15584</v>
      </c>
      <c r="H4970" t="s">
        <v>21070</v>
      </c>
      <c r="I4970" t="s">
        <v>2493</v>
      </c>
      <c r="J4970" t="s">
        <v>2494</v>
      </c>
      <c r="K4970" t="s">
        <v>2495</v>
      </c>
      <c r="L4970" t="s">
        <v>2496</v>
      </c>
      <c r="M4970" t="s">
        <v>11346</v>
      </c>
      <c r="N4970" t="s">
        <v>2496</v>
      </c>
      <c r="O4970" t="s">
        <v>2498</v>
      </c>
      <c r="P4970" t="s">
        <v>2499</v>
      </c>
      <c r="Q4970" t="s">
        <v>33</v>
      </c>
      <c r="R4970" t="s">
        <v>2500</v>
      </c>
      <c r="S4970" t="s">
        <v>2501</v>
      </c>
      <c r="T4970" t="s">
        <v>2564</v>
      </c>
      <c r="U4970" t="s">
        <v>17</v>
      </c>
      <c r="V4970" t="s">
        <v>2565</v>
      </c>
      <c r="W4970" t="s">
        <v>260</v>
      </c>
      <c r="X4970" t="s">
        <v>2566</v>
      </c>
      <c r="Y4970" t="s">
        <v>2505</v>
      </c>
      <c r="Z4970" t="s">
        <v>11347</v>
      </c>
      <c r="AA4970" t="s">
        <v>11348</v>
      </c>
      <c r="AB4970" t="s">
        <v>11346</v>
      </c>
      <c r="AC4970" t="s">
        <v>2508</v>
      </c>
      <c r="AD4970">
        <v>3.9169999999999998</v>
      </c>
      <c r="AE4970">
        <v>3.9169999999999998</v>
      </c>
      <c r="AF4970" t="s">
        <v>2509</v>
      </c>
      <c r="AG4970">
        <v>1.71</v>
      </c>
      <c r="AH4970" t="s">
        <v>2510</v>
      </c>
      <c r="AI4970">
        <v>600</v>
      </c>
      <c r="AJ4970">
        <v>300</v>
      </c>
      <c r="AK4970">
        <v>9.3000000000000007</v>
      </c>
      <c r="AL4970" t="s">
        <v>2511</v>
      </c>
      <c r="AM4970" t="s">
        <v>2513</v>
      </c>
      <c r="AN4970" t="s">
        <v>2513</v>
      </c>
      <c r="AO4970" t="s">
        <v>2513</v>
      </c>
      <c r="AP4970" t="s">
        <v>2513</v>
      </c>
      <c r="AQ4970" t="s">
        <v>2513</v>
      </c>
      <c r="AR4970" t="s">
        <v>2513</v>
      </c>
      <c r="AS4970" t="s">
        <v>2529</v>
      </c>
      <c r="AT4970" t="s">
        <v>2513</v>
      </c>
      <c r="AU4970">
        <v>44938</v>
      </c>
      <c r="AV4970" t="s">
        <v>2513</v>
      </c>
      <c r="AW4970" t="s">
        <v>2513</v>
      </c>
      <c r="AX4970" t="s">
        <v>2513</v>
      </c>
      <c r="AY4970" t="s">
        <v>2517</v>
      </c>
      <c r="AZ4970" t="s">
        <v>2513</v>
      </c>
      <c r="BA4970" t="s">
        <v>2513</v>
      </c>
      <c r="BB4970" t="s">
        <v>2513</v>
      </c>
    </row>
    <row r="4971" spans="1:54" x14ac:dyDescent="0.45">
      <c r="A4971">
        <v>10005701</v>
      </c>
      <c r="B4971" t="s">
        <v>21072</v>
      </c>
      <c r="C4971" t="s">
        <v>851</v>
      </c>
      <c r="D4971" t="s">
        <v>2489</v>
      </c>
      <c r="E4971" t="s">
        <v>21073</v>
      </c>
      <c r="F4971" t="s">
        <v>21074</v>
      </c>
      <c r="G4971" t="s">
        <v>15584</v>
      </c>
      <c r="H4971" t="s">
        <v>21073</v>
      </c>
      <c r="I4971" t="s">
        <v>2493</v>
      </c>
      <c r="J4971" t="s">
        <v>2494</v>
      </c>
      <c r="K4971" t="s">
        <v>2495</v>
      </c>
      <c r="L4971" t="s">
        <v>2496</v>
      </c>
      <c r="M4971" t="s">
        <v>11346</v>
      </c>
      <c r="N4971" t="s">
        <v>2496</v>
      </c>
      <c r="O4971" t="s">
        <v>2498</v>
      </c>
      <c r="P4971" t="s">
        <v>2499</v>
      </c>
      <c r="Q4971" t="s">
        <v>33</v>
      </c>
      <c r="R4971" t="s">
        <v>2500</v>
      </c>
      <c r="S4971" t="s">
        <v>2501</v>
      </c>
      <c r="T4971" t="s">
        <v>2564</v>
      </c>
      <c r="U4971" t="s">
        <v>17</v>
      </c>
      <c r="V4971" t="s">
        <v>2565</v>
      </c>
      <c r="W4971" t="s">
        <v>260</v>
      </c>
      <c r="X4971" t="s">
        <v>2566</v>
      </c>
      <c r="Y4971" t="s">
        <v>2505</v>
      </c>
      <c r="Z4971" t="s">
        <v>11347</v>
      </c>
      <c r="AA4971" t="s">
        <v>11348</v>
      </c>
      <c r="AB4971" t="s">
        <v>11346</v>
      </c>
      <c r="AC4971" t="s">
        <v>2508</v>
      </c>
      <c r="AD4971">
        <v>3.9169999999999998</v>
      </c>
      <c r="AE4971">
        <v>3.9169999999999998</v>
      </c>
      <c r="AF4971" t="s">
        <v>2509</v>
      </c>
      <c r="AG4971">
        <v>1.71</v>
      </c>
      <c r="AH4971" t="s">
        <v>2510</v>
      </c>
      <c r="AI4971">
        <v>600</v>
      </c>
      <c r="AJ4971">
        <v>300</v>
      </c>
      <c r="AK4971">
        <v>9.3000000000000007</v>
      </c>
      <c r="AL4971" t="s">
        <v>2511</v>
      </c>
      <c r="AM4971" t="s">
        <v>2513</v>
      </c>
      <c r="AN4971" t="s">
        <v>2513</v>
      </c>
      <c r="AO4971" t="s">
        <v>2513</v>
      </c>
      <c r="AP4971" t="s">
        <v>2513</v>
      </c>
      <c r="AQ4971" t="s">
        <v>2513</v>
      </c>
      <c r="AR4971" t="s">
        <v>2513</v>
      </c>
      <c r="AS4971" t="s">
        <v>2529</v>
      </c>
      <c r="AT4971" t="s">
        <v>2513</v>
      </c>
      <c r="AU4971">
        <v>44938</v>
      </c>
      <c r="AV4971" t="s">
        <v>2513</v>
      </c>
      <c r="AW4971" t="s">
        <v>2513</v>
      </c>
      <c r="AX4971" t="s">
        <v>2513</v>
      </c>
      <c r="AY4971" t="s">
        <v>2517</v>
      </c>
      <c r="AZ4971" t="s">
        <v>2513</v>
      </c>
      <c r="BA4971" t="s">
        <v>2513</v>
      </c>
      <c r="BB4971" t="s">
        <v>2513</v>
      </c>
    </row>
    <row r="4972" spans="1:54" x14ac:dyDescent="0.45">
      <c r="A4972">
        <v>10005702</v>
      </c>
      <c r="B4972" t="s">
        <v>21075</v>
      </c>
      <c r="C4972" t="s">
        <v>26678</v>
      </c>
      <c r="D4972" t="s">
        <v>2489</v>
      </c>
      <c r="E4972" t="s">
        <v>21076</v>
      </c>
      <c r="F4972" t="s">
        <v>21077</v>
      </c>
      <c r="G4972" t="s">
        <v>15584</v>
      </c>
      <c r="H4972" t="s">
        <v>21076</v>
      </c>
      <c r="I4972" t="s">
        <v>2493</v>
      </c>
      <c r="J4972" t="s">
        <v>2494</v>
      </c>
      <c r="K4972" t="s">
        <v>2495</v>
      </c>
      <c r="L4972" t="s">
        <v>2496</v>
      </c>
      <c r="M4972" t="s">
        <v>11346</v>
      </c>
      <c r="N4972" t="s">
        <v>2496</v>
      </c>
      <c r="O4972" t="s">
        <v>2498</v>
      </c>
      <c r="P4972" t="s">
        <v>2499</v>
      </c>
      <c r="Q4972" t="s">
        <v>33</v>
      </c>
      <c r="R4972" t="s">
        <v>2500</v>
      </c>
      <c r="S4972" t="s">
        <v>2501</v>
      </c>
      <c r="T4972" t="s">
        <v>2564</v>
      </c>
      <c r="U4972" t="s">
        <v>17</v>
      </c>
      <c r="V4972" t="s">
        <v>2565</v>
      </c>
      <c r="W4972" t="s">
        <v>260</v>
      </c>
      <c r="X4972" t="s">
        <v>2566</v>
      </c>
      <c r="Y4972" t="s">
        <v>2505</v>
      </c>
      <c r="Z4972" t="s">
        <v>11347</v>
      </c>
      <c r="AA4972" t="s">
        <v>11348</v>
      </c>
      <c r="AB4972" t="s">
        <v>11346</v>
      </c>
      <c r="AC4972" t="s">
        <v>2508</v>
      </c>
      <c r="AD4972">
        <v>3.9169999999999998</v>
      </c>
      <c r="AE4972">
        <v>3.9169999999999998</v>
      </c>
      <c r="AF4972" t="s">
        <v>2509</v>
      </c>
      <c r="AG4972">
        <v>1.71</v>
      </c>
      <c r="AH4972" t="s">
        <v>2510</v>
      </c>
      <c r="AI4972">
        <v>600</v>
      </c>
      <c r="AJ4972">
        <v>300</v>
      </c>
      <c r="AK4972">
        <v>9.3000000000000007</v>
      </c>
      <c r="AL4972" t="s">
        <v>2511</v>
      </c>
      <c r="AM4972" t="s">
        <v>2513</v>
      </c>
      <c r="AN4972" t="s">
        <v>2513</v>
      </c>
      <c r="AO4972" t="s">
        <v>2513</v>
      </c>
      <c r="AP4972" t="s">
        <v>2513</v>
      </c>
      <c r="AQ4972" t="s">
        <v>2513</v>
      </c>
      <c r="AR4972" t="s">
        <v>2513</v>
      </c>
      <c r="AS4972" t="s">
        <v>2529</v>
      </c>
      <c r="AT4972" t="s">
        <v>2513</v>
      </c>
      <c r="AU4972">
        <v>44938</v>
      </c>
      <c r="AV4972" t="s">
        <v>2513</v>
      </c>
      <c r="AW4972" t="s">
        <v>2513</v>
      </c>
      <c r="AX4972" t="s">
        <v>2513</v>
      </c>
      <c r="AY4972" t="s">
        <v>2517</v>
      </c>
      <c r="AZ4972" t="s">
        <v>2513</v>
      </c>
      <c r="BA4972" t="s">
        <v>2513</v>
      </c>
      <c r="BB4972" t="s">
        <v>2513</v>
      </c>
    </row>
    <row r="4973" spans="1:54" x14ac:dyDescent="0.45">
      <c r="A4973">
        <v>10005703</v>
      </c>
      <c r="B4973" t="s">
        <v>21078</v>
      </c>
      <c r="C4973" t="s">
        <v>1147</v>
      </c>
      <c r="D4973" t="s">
        <v>2489</v>
      </c>
      <c r="E4973" t="s">
        <v>21079</v>
      </c>
      <c r="F4973" t="s">
        <v>21080</v>
      </c>
      <c r="G4973" t="s">
        <v>15584</v>
      </c>
      <c r="H4973" t="s">
        <v>21079</v>
      </c>
      <c r="I4973" t="s">
        <v>2493</v>
      </c>
      <c r="J4973" t="s">
        <v>2494</v>
      </c>
      <c r="K4973" t="s">
        <v>2495</v>
      </c>
      <c r="L4973" t="s">
        <v>2496</v>
      </c>
      <c r="M4973" t="s">
        <v>11346</v>
      </c>
      <c r="N4973" t="s">
        <v>2496</v>
      </c>
      <c r="O4973" t="s">
        <v>2498</v>
      </c>
      <c r="P4973" t="s">
        <v>2499</v>
      </c>
      <c r="Q4973" t="s">
        <v>33</v>
      </c>
      <c r="R4973" t="s">
        <v>2500</v>
      </c>
      <c r="S4973" t="s">
        <v>2501</v>
      </c>
      <c r="T4973" t="s">
        <v>2564</v>
      </c>
      <c r="U4973" t="s">
        <v>17</v>
      </c>
      <c r="V4973" t="s">
        <v>2565</v>
      </c>
      <c r="W4973" t="s">
        <v>260</v>
      </c>
      <c r="X4973" t="s">
        <v>2566</v>
      </c>
      <c r="Y4973" t="s">
        <v>2505</v>
      </c>
      <c r="Z4973" t="s">
        <v>11347</v>
      </c>
      <c r="AA4973" t="s">
        <v>11348</v>
      </c>
      <c r="AB4973" t="s">
        <v>11346</v>
      </c>
      <c r="AC4973" t="s">
        <v>2508</v>
      </c>
      <c r="AD4973">
        <v>3.9169999999999998</v>
      </c>
      <c r="AE4973">
        <v>3.9169999999999998</v>
      </c>
      <c r="AF4973" t="s">
        <v>2509</v>
      </c>
      <c r="AG4973">
        <v>1.71</v>
      </c>
      <c r="AH4973" t="s">
        <v>2510</v>
      </c>
      <c r="AI4973">
        <v>600</v>
      </c>
      <c r="AJ4973">
        <v>300</v>
      </c>
      <c r="AK4973">
        <v>9.3000000000000007</v>
      </c>
      <c r="AL4973" t="s">
        <v>2511</v>
      </c>
      <c r="AM4973" t="s">
        <v>2513</v>
      </c>
      <c r="AN4973" t="s">
        <v>2513</v>
      </c>
      <c r="AO4973" t="s">
        <v>2513</v>
      </c>
      <c r="AP4973" t="s">
        <v>2513</v>
      </c>
      <c r="AQ4973" t="s">
        <v>2513</v>
      </c>
      <c r="AR4973" t="s">
        <v>2513</v>
      </c>
      <c r="AS4973" t="s">
        <v>2529</v>
      </c>
      <c r="AT4973" t="s">
        <v>2513</v>
      </c>
      <c r="AU4973">
        <v>44938</v>
      </c>
      <c r="AV4973" t="s">
        <v>2513</v>
      </c>
      <c r="AW4973" t="s">
        <v>2513</v>
      </c>
      <c r="AX4973" t="s">
        <v>2513</v>
      </c>
      <c r="AY4973" t="s">
        <v>2517</v>
      </c>
      <c r="AZ4973" t="s">
        <v>2513</v>
      </c>
      <c r="BA4973" t="s">
        <v>2513</v>
      </c>
      <c r="BB4973" t="s">
        <v>2513</v>
      </c>
    </row>
    <row r="4974" spans="1:54" x14ac:dyDescent="0.45">
      <c r="A4974">
        <v>10005704</v>
      </c>
      <c r="B4974" t="s">
        <v>21081</v>
      </c>
      <c r="C4974" t="s">
        <v>26679</v>
      </c>
      <c r="D4974" t="s">
        <v>2489</v>
      </c>
      <c r="E4974" t="s">
        <v>21082</v>
      </c>
      <c r="F4974" t="s">
        <v>21083</v>
      </c>
      <c r="G4974" t="s">
        <v>15584</v>
      </c>
      <c r="H4974" t="s">
        <v>21082</v>
      </c>
      <c r="I4974" t="s">
        <v>2493</v>
      </c>
      <c r="J4974" t="s">
        <v>2494</v>
      </c>
      <c r="K4974" t="s">
        <v>2495</v>
      </c>
      <c r="L4974" t="s">
        <v>2496</v>
      </c>
      <c r="M4974" t="s">
        <v>11346</v>
      </c>
      <c r="N4974" t="s">
        <v>2496</v>
      </c>
      <c r="O4974" t="s">
        <v>2498</v>
      </c>
      <c r="P4974" t="s">
        <v>2499</v>
      </c>
      <c r="Q4974" t="s">
        <v>33</v>
      </c>
      <c r="R4974" t="s">
        <v>2500</v>
      </c>
      <c r="S4974" t="s">
        <v>2501</v>
      </c>
      <c r="T4974" t="s">
        <v>2564</v>
      </c>
      <c r="U4974" t="s">
        <v>17</v>
      </c>
      <c r="V4974" t="s">
        <v>2565</v>
      </c>
      <c r="W4974" t="s">
        <v>260</v>
      </c>
      <c r="X4974" t="s">
        <v>2566</v>
      </c>
      <c r="Y4974" t="s">
        <v>2505</v>
      </c>
      <c r="Z4974" t="s">
        <v>11347</v>
      </c>
      <c r="AA4974" t="s">
        <v>11348</v>
      </c>
      <c r="AB4974" t="s">
        <v>11346</v>
      </c>
      <c r="AC4974" t="s">
        <v>2508</v>
      </c>
      <c r="AD4974">
        <v>3.9169999999999998</v>
      </c>
      <c r="AE4974">
        <v>3.9169999999999998</v>
      </c>
      <c r="AF4974" t="s">
        <v>2509</v>
      </c>
      <c r="AG4974">
        <v>1.71</v>
      </c>
      <c r="AH4974" t="s">
        <v>2510</v>
      </c>
      <c r="AI4974">
        <v>600</v>
      </c>
      <c r="AJ4974">
        <v>300</v>
      </c>
      <c r="AK4974">
        <v>9.3000000000000007</v>
      </c>
      <c r="AL4974" t="s">
        <v>2511</v>
      </c>
      <c r="AM4974" t="s">
        <v>2513</v>
      </c>
      <c r="AN4974" t="s">
        <v>2513</v>
      </c>
      <c r="AO4974" t="s">
        <v>2513</v>
      </c>
      <c r="AP4974" t="s">
        <v>2513</v>
      </c>
      <c r="AQ4974" t="s">
        <v>2513</v>
      </c>
      <c r="AR4974" t="s">
        <v>2513</v>
      </c>
      <c r="AS4974" t="s">
        <v>2529</v>
      </c>
      <c r="AT4974" t="s">
        <v>2513</v>
      </c>
      <c r="AU4974">
        <v>44938</v>
      </c>
      <c r="AV4974" t="s">
        <v>2513</v>
      </c>
      <c r="AW4974" t="s">
        <v>2513</v>
      </c>
      <c r="AX4974" t="s">
        <v>2513</v>
      </c>
      <c r="AY4974" t="s">
        <v>2517</v>
      </c>
      <c r="AZ4974" t="s">
        <v>2513</v>
      </c>
      <c r="BA4974" t="s">
        <v>2513</v>
      </c>
      <c r="BB4974" t="s">
        <v>2513</v>
      </c>
    </row>
    <row r="4975" spans="1:54" x14ac:dyDescent="0.45">
      <c r="A4975">
        <v>10005705</v>
      </c>
      <c r="B4975" t="s">
        <v>21084</v>
      </c>
      <c r="C4975" t="s">
        <v>1049</v>
      </c>
      <c r="D4975" t="s">
        <v>2489</v>
      </c>
      <c r="E4975" t="s">
        <v>21085</v>
      </c>
      <c r="F4975" t="s">
        <v>21086</v>
      </c>
      <c r="G4975" t="s">
        <v>15584</v>
      </c>
      <c r="H4975" t="s">
        <v>21085</v>
      </c>
      <c r="I4975" t="s">
        <v>2493</v>
      </c>
      <c r="J4975" t="s">
        <v>2494</v>
      </c>
      <c r="K4975" t="s">
        <v>2495</v>
      </c>
      <c r="L4975" t="s">
        <v>2496</v>
      </c>
      <c r="M4975" t="s">
        <v>11346</v>
      </c>
      <c r="N4975" t="s">
        <v>2496</v>
      </c>
      <c r="O4975" t="s">
        <v>2498</v>
      </c>
      <c r="P4975" t="s">
        <v>2499</v>
      </c>
      <c r="Q4975" t="s">
        <v>33</v>
      </c>
      <c r="R4975" t="s">
        <v>2500</v>
      </c>
      <c r="S4975" t="s">
        <v>2501</v>
      </c>
      <c r="T4975" t="s">
        <v>2564</v>
      </c>
      <c r="U4975" t="s">
        <v>17</v>
      </c>
      <c r="V4975" t="s">
        <v>2565</v>
      </c>
      <c r="W4975" t="s">
        <v>260</v>
      </c>
      <c r="X4975" t="s">
        <v>2566</v>
      </c>
      <c r="Y4975" t="s">
        <v>2505</v>
      </c>
      <c r="Z4975" t="s">
        <v>11347</v>
      </c>
      <c r="AA4975" t="s">
        <v>11348</v>
      </c>
      <c r="AB4975" t="s">
        <v>11346</v>
      </c>
      <c r="AC4975" t="s">
        <v>2508</v>
      </c>
      <c r="AD4975">
        <v>3.9169999999999998</v>
      </c>
      <c r="AE4975">
        <v>3.9169999999999998</v>
      </c>
      <c r="AF4975" t="s">
        <v>2509</v>
      </c>
      <c r="AG4975">
        <v>1.71</v>
      </c>
      <c r="AH4975" t="s">
        <v>2510</v>
      </c>
      <c r="AI4975">
        <v>600</v>
      </c>
      <c r="AJ4975">
        <v>300</v>
      </c>
      <c r="AK4975">
        <v>9.3000000000000007</v>
      </c>
      <c r="AL4975" t="s">
        <v>2511</v>
      </c>
      <c r="AM4975" t="s">
        <v>2513</v>
      </c>
      <c r="AN4975" t="s">
        <v>2513</v>
      </c>
      <c r="AO4975" t="s">
        <v>2513</v>
      </c>
      <c r="AP4975" t="s">
        <v>2513</v>
      </c>
      <c r="AQ4975" t="s">
        <v>2513</v>
      </c>
      <c r="AR4975" t="s">
        <v>2513</v>
      </c>
      <c r="AS4975" t="s">
        <v>2529</v>
      </c>
      <c r="AT4975" t="s">
        <v>2513</v>
      </c>
      <c r="AU4975">
        <v>44938</v>
      </c>
      <c r="AV4975" t="s">
        <v>2513</v>
      </c>
      <c r="AW4975" t="s">
        <v>2513</v>
      </c>
      <c r="AX4975" t="s">
        <v>2513</v>
      </c>
      <c r="AY4975" t="s">
        <v>2517</v>
      </c>
      <c r="AZ4975" t="s">
        <v>2513</v>
      </c>
      <c r="BA4975" t="s">
        <v>2513</v>
      </c>
      <c r="BB4975" t="s">
        <v>2513</v>
      </c>
    </row>
    <row r="4976" spans="1:54" x14ac:dyDescent="0.45">
      <c r="A4976">
        <v>10005706</v>
      </c>
      <c r="B4976" t="s">
        <v>21087</v>
      </c>
      <c r="C4976" t="s">
        <v>26680</v>
      </c>
      <c r="D4976" t="s">
        <v>2489</v>
      </c>
      <c r="E4976" t="s">
        <v>21088</v>
      </c>
      <c r="F4976" t="s">
        <v>21089</v>
      </c>
      <c r="G4976" t="s">
        <v>15584</v>
      </c>
      <c r="H4976" t="s">
        <v>21088</v>
      </c>
      <c r="I4976" t="s">
        <v>2493</v>
      </c>
      <c r="J4976" t="s">
        <v>2494</v>
      </c>
      <c r="K4976" t="s">
        <v>2495</v>
      </c>
      <c r="L4976" t="s">
        <v>2496</v>
      </c>
      <c r="M4976" t="s">
        <v>11346</v>
      </c>
      <c r="N4976" t="s">
        <v>2496</v>
      </c>
      <c r="O4976" t="s">
        <v>2498</v>
      </c>
      <c r="P4976" t="s">
        <v>2499</v>
      </c>
      <c r="Q4976" t="s">
        <v>33</v>
      </c>
      <c r="R4976" t="s">
        <v>2500</v>
      </c>
      <c r="S4976" t="s">
        <v>2501</v>
      </c>
      <c r="T4976" t="s">
        <v>2564</v>
      </c>
      <c r="U4976" t="s">
        <v>17</v>
      </c>
      <c r="V4976" t="s">
        <v>2565</v>
      </c>
      <c r="W4976" t="s">
        <v>260</v>
      </c>
      <c r="X4976" t="s">
        <v>2566</v>
      </c>
      <c r="Y4976" t="s">
        <v>2505</v>
      </c>
      <c r="Z4976" t="s">
        <v>11347</v>
      </c>
      <c r="AA4976" t="s">
        <v>11348</v>
      </c>
      <c r="AB4976" t="s">
        <v>11346</v>
      </c>
      <c r="AC4976" t="s">
        <v>2508</v>
      </c>
      <c r="AD4976">
        <v>3.9169999999999998</v>
      </c>
      <c r="AE4976">
        <v>3.9169999999999998</v>
      </c>
      <c r="AF4976" t="s">
        <v>2509</v>
      </c>
      <c r="AG4976">
        <v>1.71</v>
      </c>
      <c r="AH4976" t="s">
        <v>2510</v>
      </c>
      <c r="AI4976">
        <v>600</v>
      </c>
      <c r="AJ4976">
        <v>300</v>
      </c>
      <c r="AK4976">
        <v>9.3000000000000007</v>
      </c>
      <c r="AL4976" t="s">
        <v>2511</v>
      </c>
      <c r="AM4976" t="s">
        <v>2513</v>
      </c>
      <c r="AN4976" t="s">
        <v>2513</v>
      </c>
      <c r="AO4976" t="s">
        <v>2513</v>
      </c>
      <c r="AP4976" t="s">
        <v>2513</v>
      </c>
      <c r="AQ4976" t="s">
        <v>2513</v>
      </c>
      <c r="AR4976" t="s">
        <v>2513</v>
      </c>
      <c r="AS4976" t="s">
        <v>2529</v>
      </c>
      <c r="AT4976" t="s">
        <v>2513</v>
      </c>
      <c r="AU4976">
        <v>44938</v>
      </c>
      <c r="AV4976" t="s">
        <v>2513</v>
      </c>
      <c r="AW4976" t="s">
        <v>2513</v>
      </c>
      <c r="AX4976" t="s">
        <v>2513</v>
      </c>
      <c r="AY4976" t="s">
        <v>2517</v>
      </c>
      <c r="AZ4976" t="s">
        <v>2513</v>
      </c>
      <c r="BA4976" t="s">
        <v>2513</v>
      </c>
      <c r="BB4976" t="s">
        <v>2513</v>
      </c>
    </row>
    <row r="4977" spans="1:54" x14ac:dyDescent="0.45">
      <c r="A4977">
        <v>10005707</v>
      </c>
      <c r="B4977" t="s">
        <v>21090</v>
      </c>
      <c r="C4977" t="s">
        <v>1043</v>
      </c>
      <c r="D4977" t="s">
        <v>2489</v>
      </c>
      <c r="E4977" t="s">
        <v>21091</v>
      </c>
      <c r="F4977" t="s">
        <v>21092</v>
      </c>
      <c r="G4977" t="s">
        <v>15584</v>
      </c>
      <c r="H4977" t="s">
        <v>21091</v>
      </c>
      <c r="I4977" t="s">
        <v>2493</v>
      </c>
      <c r="J4977" t="s">
        <v>2494</v>
      </c>
      <c r="K4977" t="s">
        <v>2495</v>
      </c>
      <c r="L4977" t="s">
        <v>2496</v>
      </c>
      <c r="M4977" t="s">
        <v>11346</v>
      </c>
      <c r="N4977" t="s">
        <v>2496</v>
      </c>
      <c r="O4977" t="s">
        <v>2498</v>
      </c>
      <c r="P4977" t="s">
        <v>2499</v>
      </c>
      <c r="Q4977" t="s">
        <v>33</v>
      </c>
      <c r="R4977" t="s">
        <v>2500</v>
      </c>
      <c r="S4977" t="s">
        <v>2501</v>
      </c>
      <c r="T4977" t="s">
        <v>2564</v>
      </c>
      <c r="U4977" t="s">
        <v>17</v>
      </c>
      <c r="V4977" t="s">
        <v>2565</v>
      </c>
      <c r="W4977" t="s">
        <v>260</v>
      </c>
      <c r="X4977" t="s">
        <v>2566</v>
      </c>
      <c r="Y4977" t="s">
        <v>2505</v>
      </c>
      <c r="Z4977" t="s">
        <v>11347</v>
      </c>
      <c r="AA4977" t="s">
        <v>11348</v>
      </c>
      <c r="AB4977" t="s">
        <v>11346</v>
      </c>
      <c r="AC4977" t="s">
        <v>2508</v>
      </c>
      <c r="AD4977">
        <v>3.9169999999999998</v>
      </c>
      <c r="AE4977">
        <v>3.9169999999999998</v>
      </c>
      <c r="AF4977" t="s">
        <v>2509</v>
      </c>
      <c r="AG4977">
        <v>1.71</v>
      </c>
      <c r="AH4977" t="s">
        <v>2510</v>
      </c>
      <c r="AI4977">
        <v>600</v>
      </c>
      <c r="AJ4977">
        <v>300</v>
      </c>
      <c r="AK4977">
        <v>9.3000000000000007</v>
      </c>
      <c r="AL4977" t="s">
        <v>2511</v>
      </c>
      <c r="AM4977" t="s">
        <v>2513</v>
      </c>
      <c r="AN4977" t="s">
        <v>2513</v>
      </c>
      <c r="AO4977" t="s">
        <v>2513</v>
      </c>
      <c r="AP4977" t="s">
        <v>2513</v>
      </c>
      <c r="AQ4977" t="s">
        <v>2513</v>
      </c>
      <c r="AR4977" t="s">
        <v>2513</v>
      </c>
      <c r="AS4977" t="s">
        <v>2529</v>
      </c>
      <c r="AT4977" t="s">
        <v>2513</v>
      </c>
      <c r="AU4977">
        <v>44938</v>
      </c>
      <c r="AV4977" t="s">
        <v>2513</v>
      </c>
      <c r="AW4977" t="s">
        <v>2513</v>
      </c>
      <c r="AX4977" t="s">
        <v>2513</v>
      </c>
      <c r="AY4977" t="s">
        <v>2517</v>
      </c>
      <c r="AZ4977" t="s">
        <v>2513</v>
      </c>
      <c r="BA4977" t="s">
        <v>2513</v>
      </c>
      <c r="BB4977" t="s">
        <v>2513</v>
      </c>
    </row>
    <row r="4978" spans="1:54" x14ac:dyDescent="0.45">
      <c r="A4978">
        <v>10005708</v>
      </c>
      <c r="B4978" t="s">
        <v>21093</v>
      </c>
      <c r="C4978" t="s">
        <v>1037</v>
      </c>
      <c r="D4978" t="s">
        <v>2489</v>
      </c>
      <c r="E4978" t="s">
        <v>21094</v>
      </c>
      <c r="F4978" t="s">
        <v>21095</v>
      </c>
      <c r="G4978" t="s">
        <v>15584</v>
      </c>
      <c r="H4978" t="s">
        <v>21094</v>
      </c>
      <c r="I4978" t="s">
        <v>2493</v>
      </c>
      <c r="J4978" t="s">
        <v>2494</v>
      </c>
      <c r="K4978" t="s">
        <v>2495</v>
      </c>
      <c r="L4978" t="s">
        <v>2496</v>
      </c>
      <c r="M4978" t="s">
        <v>11346</v>
      </c>
      <c r="N4978" t="s">
        <v>2496</v>
      </c>
      <c r="O4978" t="s">
        <v>2498</v>
      </c>
      <c r="P4978" t="s">
        <v>2499</v>
      </c>
      <c r="Q4978" t="s">
        <v>33</v>
      </c>
      <c r="R4978" t="s">
        <v>2500</v>
      </c>
      <c r="S4978" t="s">
        <v>2501</v>
      </c>
      <c r="T4978" t="s">
        <v>2564</v>
      </c>
      <c r="U4978" t="s">
        <v>17</v>
      </c>
      <c r="V4978" t="s">
        <v>2565</v>
      </c>
      <c r="W4978" t="s">
        <v>260</v>
      </c>
      <c r="X4978" t="s">
        <v>2566</v>
      </c>
      <c r="Y4978" t="s">
        <v>2505</v>
      </c>
      <c r="Z4978" t="s">
        <v>11347</v>
      </c>
      <c r="AA4978" t="s">
        <v>11348</v>
      </c>
      <c r="AB4978" t="s">
        <v>11346</v>
      </c>
      <c r="AC4978" t="s">
        <v>2508</v>
      </c>
      <c r="AD4978">
        <v>3.9169999999999998</v>
      </c>
      <c r="AE4978">
        <v>3.9169999999999998</v>
      </c>
      <c r="AF4978" t="s">
        <v>2509</v>
      </c>
      <c r="AG4978">
        <v>1.71</v>
      </c>
      <c r="AH4978" t="s">
        <v>2510</v>
      </c>
      <c r="AI4978">
        <v>600</v>
      </c>
      <c r="AJ4978">
        <v>300</v>
      </c>
      <c r="AK4978">
        <v>9.3000000000000007</v>
      </c>
      <c r="AL4978" t="s">
        <v>2511</v>
      </c>
      <c r="AM4978" t="s">
        <v>2513</v>
      </c>
      <c r="AN4978" t="s">
        <v>2513</v>
      </c>
      <c r="AO4978" t="s">
        <v>2513</v>
      </c>
      <c r="AP4978" t="s">
        <v>2513</v>
      </c>
      <c r="AQ4978" t="s">
        <v>2513</v>
      </c>
      <c r="AR4978" t="s">
        <v>2513</v>
      </c>
      <c r="AS4978" t="s">
        <v>2529</v>
      </c>
      <c r="AT4978" t="s">
        <v>2513</v>
      </c>
      <c r="AU4978">
        <v>44938</v>
      </c>
      <c r="AV4978" t="s">
        <v>2513</v>
      </c>
      <c r="AW4978" t="s">
        <v>2513</v>
      </c>
      <c r="AX4978" t="s">
        <v>2513</v>
      </c>
      <c r="AY4978" t="s">
        <v>2517</v>
      </c>
      <c r="AZ4978" t="s">
        <v>2513</v>
      </c>
      <c r="BA4978" t="s">
        <v>2513</v>
      </c>
      <c r="BB4978" t="s">
        <v>2513</v>
      </c>
    </row>
    <row r="4979" spans="1:54" x14ac:dyDescent="0.45">
      <c r="A4979">
        <v>10005709</v>
      </c>
      <c r="B4979" t="s">
        <v>21096</v>
      </c>
      <c r="C4979" t="s">
        <v>1040</v>
      </c>
      <c r="D4979" t="s">
        <v>2489</v>
      </c>
      <c r="E4979" t="s">
        <v>21097</v>
      </c>
      <c r="F4979" t="s">
        <v>21098</v>
      </c>
      <c r="G4979" t="s">
        <v>15584</v>
      </c>
      <c r="H4979" t="s">
        <v>21097</v>
      </c>
      <c r="I4979" t="s">
        <v>2493</v>
      </c>
      <c r="J4979" t="s">
        <v>2494</v>
      </c>
      <c r="K4979" t="s">
        <v>2495</v>
      </c>
      <c r="L4979" t="s">
        <v>2496</v>
      </c>
      <c r="M4979" t="s">
        <v>15757</v>
      </c>
      <c r="N4979" t="s">
        <v>2496</v>
      </c>
      <c r="O4979" t="s">
        <v>2498</v>
      </c>
      <c r="P4979" t="s">
        <v>2499</v>
      </c>
      <c r="Q4979" t="s">
        <v>33</v>
      </c>
      <c r="R4979" t="s">
        <v>2500</v>
      </c>
      <c r="S4979" t="s">
        <v>2501</v>
      </c>
      <c r="T4979" t="s">
        <v>2564</v>
      </c>
      <c r="U4979" t="s">
        <v>17</v>
      </c>
      <c r="V4979" t="s">
        <v>2565</v>
      </c>
      <c r="W4979" t="s">
        <v>260</v>
      </c>
      <c r="X4979" t="s">
        <v>12049</v>
      </c>
      <c r="Y4979" t="s">
        <v>2782</v>
      </c>
      <c r="Z4979" t="s">
        <v>15758</v>
      </c>
      <c r="AA4979" t="s">
        <v>11348</v>
      </c>
      <c r="AB4979" t="s">
        <v>15757</v>
      </c>
      <c r="AC4979" t="s">
        <v>2508</v>
      </c>
      <c r="AD4979">
        <v>3.9169999999999998</v>
      </c>
      <c r="AE4979">
        <v>3.9169999999999998</v>
      </c>
      <c r="AF4979" t="s">
        <v>2509</v>
      </c>
      <c r="AG4979">
        <v>1.71</v>
      </c>
      <c r="AH4979" t="s">
        <v>2510</v>
      </c>
      <c r="AI4979">
        <v>600</v>
      </c>
      <c r="AJ4979">
        <v>300</v>
      </c>
      <c r="AK4979">
        <v>9.3000000000000007</v>
      </c>
      <c r="AL4979" t="s">
        <v>2511</v>
      </c>
      <c r="AM4979" t="s">
        <v>2513</v>
      </c>
      <c r="AN4979" t="s">
        <v>2513</v>
      </c>
      <c r="AO4979" t="s">
        <v>2513</v>
      </c>
      <c r="AP4979" t="s">
        <v>2513</v>
      </c>
      <c r="AQ4979" t="s">
        <v>2513</v>
      </c>
      <c r="AR4979" t="s">
        <v>2513</v>
      </c>
      <c r="AS4979" t="s">
        <v>2529</v>
      </c>
      <c r="AT4979" t="s">
        <v>2513</v>
      </c>
      <c r="AU4979">
        <v>44938</v>
      </c>
      <c r="AV4979" t="s">
        <v>2513</v>
      </c>
      <c r="AW4979" t="s">
        <v>2513</v>
      </c>
      <c r="AX4979" t="s">
        <v>2513</v>
      </c>
      <c r="AY4979" t="s">
        <v>2517</v>
      </c>
      <c r="AZ4979" t="s">
        <v>2513</v>
      </c>
      <c r="BA4979" t="s">
        <v>2513</v>
      </c>
      <c r="BB4979" t="s">
        <v>2513</v>
      </c>
    </row>
    <row r="4980" spans="1:54" x14ac:dyDescent="0.45">
      <c r="A4980">
        <v>10005710</v>
      </c>
      <c r="B4980" t="s">
        <v>21099</v>
      </c>
      <c r="C4980" t="s">
        <v>971</v>
      </c>
      <c r="D4980" t="s">
        <v>2489</v>
      </c>
      <c r="E4980" t="s">
        <v>21100</v>
      </c>
      <c r="F4980" t="s">
        <v>21101</v>
      </c>
      <c r="G4980" t="s">
        <v>15584</v>
      </c>
      <c r="H4980" t="s">
        <v>21100</v>
      </c>
      <c r="I4980" t="s">
        <v>2493</v>
      </c>
      <c r="J4980" t="s">
        <v>2494</v>
      </c>
      <c r="K4980" t="s">
        <v>2495</v>
      </c>
      <c r="L4980" t="s">
        <v>2496</v>
      </c>
      <c r="M4980" t="s">
        <v>11346</v>
      </c>
      <c r="N4980" t="s">
        <v>2496</v>
      </c>
      <c r="O4980" t="s">
        <v>2498</v>
      </c>
      <c r="P4980" t="s">
        <v>2499</v>
      </c>
      <c r="Q4980" t="s">
        <v>33</v>
      </c>
      <c r="R4980" t="s">
        <v>2500</v>
      </c>
      <c r="S4980" t="s">
        <v>2501</v>
      </c>
      <c r="T4980" t="s">
        <v>2564</v>
      </c>
      <c r="U4980" t="s">
        <v>17</v>
      </c>
      <c r="V4980" t="s">
        <v>2565</v>
      </c>
      <c r="W4980" t="s">
        <v>260</v>
      </c>
      <c r="X4980" t="s">
        <v>2566</v>
      </c>
      <c r="Y4980" t="s">
        <v>2505</v>
      </c>
      <c r="Z4980" t="s">
        <v>11347</v>
      </c>
      <c r="AA4980" t="s">
        <v>11348</v>
      </c>
      <c r="AB4980" t="s">
        <v>11346</v>
      </c>
      <c r="AC4980" t="s">
        <v>2508</v>
      </c>
      <c r="AD4980">
        <v>3.9169999999999998</v>
      </c>
      <c r="AE4980">
        <v>3.9169999999999998</v>
      </c>
      <c r="AF4980" t="s">
        <v>2509</v>
      </c>
      <c r="AG4980">
        <v>1.71</v>
      </c>
      <c r="AH4980" t="s">
        <v>2510</v>
      </c>
      <c r="AI4980">
        <v>600</v>
      </c>
      <c r="AJ4980">
        <v>300</v>
      </c>
      <c r="AK4980">
        <v>9.3000000000000007</v>
      </c>
      <c r="AL4980" t="s">
        <v>2511</v>
      </c>
      <c r="AM4980" t="s">
        <v>2513</v>
      </c>
      <c r="AN4980" t="s">
        <v>2513</v>
      </c>
      <c r="AO4980" t="s">
        <v>2513</v>
      </c>
      <c r="AP4980" t="s">
        <v>2513</v>
      </c>
      <c r="AQ4980" t="s">
        <v>2513</v>
      </c>
      <c r="AR4980" t="s">
        <v>2513</v>
      </c>
      <c r="AS4980" t="s">
        <v>2529</v>
      </c>
      <c r="AT4980" t="s">
        <v>2513</v>
      </c>
      <c r="AU4980">
        <v>44938</v>
      </c>
      <c r="AV4980" t="s">
        <v>2513</v>
      </c>
      <c r="AW4980" t="s">
        <v>2513</v>
      </c>
      <c r="AX4980" t="s">
        <v>2513</v>
      </c>
      <c r="AY4980" t="s">
        <v>2517</v>
      </c>
      <c r="AZ4980" t="s">
        <v>2513</v>
      </c>
      <c r="BA4980" t="s">
        <v>2513</v>
      </c>
      <c r="BB4980" t="s">
        <v>2513</v>
      </c>
    </row>
    <row r="4981" spans="1:54" x14ac:dyDescent="0.45">
      <c r="A4981">
        <v>10005711</v>
      </c>
      <c r="B4981" t="s">
        <v>21102</v>
      </c>
      <c r="C4981" t="s">
        <v>857</v>
      </c>
      <c r="D4981" t="s">
        <v>2489</v>
      </c>
      <c r="E4981" t="s">
        <v>21103</v>
      </c>
      <c r="F4981" t="s">
        <v>21104</v>
      </c>
      <c r="G4981" t="s">
        <v>15584</v>
      </c>
      <c r="H4981" t="s">
        <v>21103</v>
      </c>
      <c r="I4981" t="s">
        <v>2493</v>
      </c>
      <c r="J4981" t="s">
        <v>2494</v>
      </c>
      <c r="K4981" t="s">
        <v>2495</v>
      </c>
      <c r="L4981" t="s">
        <v>2496</v>
      </c>
      <c r="M4981" t="s">
        <v>11346</v>
      </c>
      <c r="N4981" t="s">
        <v>2496</v>
      </c>
      <c r="O4981" t="s">
        <v>2498</v>
      </c>
      <c r="P4981" t="s">
        <v>2499</v>
      </c>
      <c r="Q4981" t="s">
        <v>33</v>
      </c>
      <c r="R4981" t="s">
        <v>2500</v>
      </c>
      <c r="S4981" t="s">
        <v>2501</v>
      </c>
      <c r="T4981" t="s">
        <v>2564</v>
      </c>
      <c r="U4981" t="s">
        <v>17</v>
      </c>
      <c r="V4981" t="s">
        <v>2565</v>
      </c>
      <c r="W4981" t="s">
        <v>260</v>
      </c>
      <c r="X4981" t="s">
        <v>2566</v>
      </c>
      <c r="Y4981" t="s">
        <v>2505</v>
      </c>
      <c r="Z4981" t="s">
        <v>11347</v>
      </c>
      <c r="AA4981" t="s">
        <v>11348</v>
      </c>
      <c r="AB4981" t="s">
        <v>11346</v>
      </c>
      <c r="AC4981" t="s">
        <v>2508</v>
      </c>
      <c r="AD4981">
        <v>3.9169999999999998</v>
      </c>
      <c r="AE4981">
        <v>3.9169999999999998</v>
      </c>
      <c r="AF4981" t="s">
        <v>2509</v>
      </c>
      <c r="AG4981">
        <v>1.71</v>
      </c>
      <c r="AH4981" t="s">
        <v>2510</v>
      </c>
      <c r="AI4981">
        <v>600</v>
      </c>
      <c r="AJ4981">
        <v>300</v>
      </c>
      <c r="AK4981">
        <v>9.3000000000000007</v>
      </c>
      <c r="AL4981" t="s">
        <v>2511</v>
      </c>
      <c r="AM4981" t="s">
        <v>2513</v>
      </c>
      <c r="AN4981" t="s">
        <v>2513</v>
      </c>
      <c r="AO4981" t="s">
        <v>2513</v>
      </c>
      <c r="AP4981" t="s">
        <v>2513</v>
      </c>
      <c r="AQ4981" t="s">
        <v>2513</v>
      </c>
      <c r="AR4981" t="s">
        <v>2513</v>
      </c>
      <c r="AS4981" t="s">
        <v>2529</v>
      </c>
      <c r="AT4981" t="s">
        <v>2513</v>
      </c>
      <c r="AU4981">
        <v>44938</v>
      </c>
      <c r="AV4981" t="s">
        <v>2513</v>
      </c>
      <c r="AW4981" t="s">
        <v>2513</v>
      </c>
      <c r="AX4981" t="s">
        <v>2513</v>
      </c>
      <c r="AY4981" t="s">
        <v>2517</v>
      </c>
      <c r="AZ4981" t="s">
        <v>2513</v>
      </c>
      <c r="BA4981" t="s">
        <v>2513</v>
      </c>
      <c r="BB4981" t="s">
        <v>2513</v>
      </c>
    </row>
    <row r="4982" spans="1:54" x14ac:dyDescent="0.45">
      <c r="A4982">
        <v>10005712</v>
      </c>
      <c r="B4982" t="s">
        <v>21105</v>
      </c>
      <c r="C4982" t="s">
        <v>119</v>
      </c>
      <c r="D4982" t="s">
        <v>2489</v>
      </c>
      <c r="E4982" t="s">
        <v>21106</v>
      </c>
      <c r="F4982" t="s">
        <v>21107</v>
      </c>
      <c r="G4982" t="s">
        <v>15762</v>
      </c>
      <c r="H4982" t="s">
        <v>21106</v>
      </c>
      <c r="I4982" t="s">
        <v>2493</v>
      </c>
      <c r="J4982" t="s">
        <v>2494</v>
      </c>
      <c r="K4982" t="s">
        <v>2495</v>
      </c>
      <c r="L4982" t="s">
        <v>2496</v>
      </c>
      <c r="M4982" t="s">
        <v>2786</v>
      </c>
      <c r="N4982" t="s">
        <v>2496</v>
      </c>
      <c r="O4982" t="s">
        <v>2498</v>
      </c>
      <c r="P4982" t="s">
        <v>2499</v>
      </c>
      <c r="Q4982" t="s">
        <v>33</v>
      </c>
      <c r="R4982" t="s">
        <v>2500</v>
      </c>
      <c r="S4982" t="s">
        <v>2501</v>
      </c>
      <c r="T4982" t="s">
        <v>2564</v>
      </c>
      <c r="U4982" t="s">
        <v>17</v>
      </c>
      <c r="V4982" t="s">
        <v>2565</v>
      </c>
      <c r="W4982" t="s">
        <v>260</v>
      </c>
      <c r="X4982" t="s">
        <v>2787</v>
      </c>
      <c r="Y4982" t="s">
        <v>2535</v>
      </c>
      <c r="Z4982" t="s">
        <v>2788</v>
      </c>
      <c r="AA4982" t="s">
        <v>2507</v>
      </c>
      <c r="AB4982" t="s">
        <v>2786</v>
      </c>
      <c r="AC4982" t="s">
        <v>2508</v>
      </c>
      <c r="AD4982">
        <v>3.9169999999999998</v>
      </c>
      <c r="AE4982">
        <v>3.9169999999999998</v>
      </c>
      <c r="AF4982" t="s">
        <v>2509</v>
      </c>
      <c r="AG4982">
        <v>1.71</v>
      </c>
      <c r="AH4982" t="s">
        <v>2510</v>
      </c>
      <c r="AI4982">
        <v>600</v>
      </c>
      <c r="AJ4982">
        <v>300</v>
      </c>
      <c r="AK4982">
        <v>9.3000000000000007</v>
      </c>
      <c r="AL4982" t="s">
        <v>2511</v>
      </c>
      <c r="AM4982" t="s">
        <v>2513</v>
      </c>
      <c r="AN4982" t="s">
        <v>2513</v>
      </c>
      <c r="AO4982" t="s">
        <v>2513</v>
      </c>
      <c r="AP4982" t="s">
        <v>2513</v>
      </c>
      <c r="AQ4982" t="s">
        <v>2513</v>
      </c>
      <c r="AR4982" t="s">
        <v>2513</v>
      </c>
      <c r="AS4982" t="s">
        <v>2529</v>
      </c>
      <c r="AT4982" t="s">
        <v>2513</v>
      </c>
      <c r="AU4982">
        <v>44938</v>
      </c>
      <c r="AV4982" t="s">
        <v>2513</v>
      </c>
      <c r="AW4982" t="s">
        <v>2513</v>
      </c>
      <c r="AX4982" t="s">
        <v>2513</v>
      </c>
      <c r="AY4982" t="s">
        <v>2517</v>
      </c>
      <c r="AZ4982" t="s">
        <v>2513</v>
      </c>
      <c r="BA4982" t="s">
        <v>2513</v>
      </c>
      <c r="BB4982" t="s">
        <v>2513</v>
      </c>
    </row>
    <row r="4983" spans="1:54" x14ac:dyDescent="0.45">
      <c r="A4983">
        <v>10005714</v>
      </c>
      <c r="B4983" t="s">
        <v>21108</v>
      </c>
      <c r="C4983" t="s">
        <v>809</v>
      </c>
      <c r="D4983" t="s">
        <v>2489</v>
      </c>
      <c r="E4983" t="s">
        <v>21109</v>
      </c>
      <c r="F4983" t="s">
        <v>21110</v>
      </c>
      <c r="G4983" t="s">
        <v>15605</v>
      </c>
      <c r="H4983" t="s">
        <v>21109</v>
      </c>
      <c r="I4983" t="s">
        <v>2493</v>
      </c>
      <c r="J4983" t="s">
        <v>2494</v>
      </c>
      <c r="K4983" t="s">
        <v>2495</v>
      </c>
      <c r="L4983" t="s">
        <v>2496</v>
      </c>
      <c r="M4983" t="s">
        <v>11346</v>
      </c>
      <c r="N4983" t="s">
        <v>2496</v>
      </c>
      <c r="O4983" t="s">
        <v>2498</v>
      </c>
      <c r="P4983" t="s">
        <v>2499</v>
      </c>
      <c r="Q4983" t="s">
        <v>33</v>
      </c>
      <c r="R4983" t="s">
        <v>2500</v>
      </c>
      <c r="S4983" t="s">
        <v>2501</v>
      </c>
      <c r="T4983" t="s">
        <v>2564</v>
      </c>
      <c r="U4983" t="s">
        <v>17</v>
      </c>
      <c r="V4983" t="s">
        <v>2565</v>
      </c>
      <c r="W4983" t="s">
        <v>260</v>
      </c>
      <c r="X4983" t="s">
        <v>2566</v>
      </c>
      <c r="Y4983" t="s">
        <v>2505</v>
      </c>
      <c r="Z4983" t="s">
        <v>11347</v>
      </c>
      <c r="AA4983" t="s">
        <v>11348</v>
      </c>
      <c r="AB4983" t="s">
        <v>11346</v>
      </c>
      <c r="AC4983" t="s">
        <v>2508</v>
      </c>
      <c r="AD4983">
        <v>3.9169999999999998</v>
      </c>
      <c r="AE4983">
        <v>3.9169999999999998</v>
      </c>
      <c r="AF4983" t="s">
        <v>2509</v>
      </c>
      <c r="AG4983">
        <v>1.71</v>
      </c>
      <c r="AH4983" t="s">
        <v>2510</v>
      </c>
      <c r="AI4983">
        <v>600</v>
      </c>
      <c r="AJ4983">
        <v>300</v>
      </c>
      <c r="AK4983">
        <v>9.3000000000000007</v>
      </c>
      <c r="AL4983" t="s">
        <v>2511</v>
      </c>
      <c r="AM4983" t="s">
        <v>2513</v>
      </c>
      <c r="AN4983" t="s">
        <v>2513</v>
      </c>
      <c r="AO4983" t="s">
        <v>2513</v>
      </c>
      <c r="AP4983" t="s">
        <v>2513</v>
      </c>
      <c r="AQ4983" t="s">
        <v>2513</v>
      </c>
      <c r="AR4983" t="s">
        <v>2513</v>
      </c>
      <c r="AS4983" t="s">
        <v>2529</v>
      </c>
      <c r="AT4983" t="s">
        <v>2513</v>
      </c>
      <c r="AU4983">
        <v>44938</v>
      </c>
      <c r="AV4983" t="s">
        <v>2513</v>
      </c>
      <c r="AW4983" t="s">
        <v>2513</v>
      </c>
      <c r="AX4983" t="s">
        <v>2513</v>
      </c>
      <c r="AY4983" t="s">
        <v>2517</v>
      </c>
      <c r="AZ4983" t="s">
        <v>2513</v>
      </c>
      <c r="BA4983" t="s">
        <v>2513</v>
      </c>
      <c r="BB4983" t="s">
        <v>2513</v>
      </c>
    </row>
    <row r="4984" spans="1:54" x14ac:dyDescent="0.45">
      <c r="A4984">
        <v>10005715</v>
      </c>
      <c r="B4984" t="s">
        <v>21111</v>
      </c>
      <c r="C4984" t="s">
        <v>842</v>
      </c>
      <c r="D4984" t="s">
        <v>2489</v>
      </c>
      <c r="E4984" t="s">
        <v>21112</v>
      </c>
      <c r="F4984" t="s">
        <v>21113</v>
      </c>
      <c r="G4984" t="s">
        <v>15605</v>
      </c>
      <c r="H4984" t="s">
        <v>21112</v>
      </c>
      <c r="I4984" t="s">
        <v>2493</v>
      </c>
      <c r="J4984" t="s">
        <v>2494</v>
      </c>
      <c r="K4984" t="s">
        <v>2495</v>
      </c>
      <c r="L4984" t="s">
        <v>2496</v>
      </c>
      <c r="M4984" t="s">
        <v>11346</v>
      </c>
      <c r="N4984" t="s">
        <v>2496</v>
      </c>
      <c r="O4984" t="s">
        <v>2498</v>
      </c>
      <c r="P4984" t="s">
        <v>2499</v>
      </c>
      <c r="Q4984" t="s">
        <v>33</v>
      </c>
      <c r="R4984" t="s">
        <v>2500</v>
      </c>
      <c r="S4984" t="s">
        <v>2501</v>
      </c>
      <c r="T4984" t="s">
        <v>2564</v>
      </c>
      <c r="U4984" t="s">
        <v>17</v>
      </c>
      <c r="V4984" t="s">
        <v>2565</v>
      </c>
      <c r="W4984" t="s">
        <v>260</v>
      </c>
      <c r="X4984" t="s">
        <v>2566</v>
      </c>
      <c r="Y4984" t="s">
        <v>2505</v>
      </c>
      <c r="Z4984" t="s">
        <v>11347</v>
      </c>
      <c r="AA4984" t="s">
        <v>11348</v>
      </c>
      <c r="AB4984" t="s">
        <v>11346</v>
      </c>
      <c r="AC4984" t="s">
        <v>2508</v>
      </c>
      <c r="AD4984">
        <v>3.9169999999999998</v>
      </c>
      <c r="AE4984">
        <v>3.9169999999999998</v>
      </c>
      <c r="AF4984" t="s">
        <v>2509</v>
      </c>
      <c r="AG4984">
        <v>1.71</v>
      </c>
      <c r="AH4984" t="s">
        <v>2510</v>
      </c>
      <c r="AI4984">
        <v>600</v>
      </c>
      <c r="AJ4984">
        <v>300</v>
      </c>
      <c r="AK4984">
        <v>9.3000000000000007</v>
      </c>
      <c r="AL4984" t="s">
        <v>2511</v>
      </c>
      <c r="AM4984" t="s">
        <v>2513</v>
      </c>
      <c r="AN4984" t="s">
        <v>2513</v>
      </c>
      <c r="AO4984" t="s">
        <v>2513</v>
      </c>
      <c r="AP4984" t="s">
        <v>2513</v>
      </c>
      <c r="AQ4984" t="s">
        <v>2513</v>
      </c>
      <c r="AR4984" t="s">
        <v>2513</v>
      </c>
      <c r="AS4984" t="s">
        <v>2529</v>
      </c>
      <c r="AT4984" t="s">
        <v>2513</v>
      </c>
      <c r="AU4984">
        <v>44938</v>
      </c>
      <c r="AV4984" t="s">
        <v>2513</v>
      </c>
      <c r="AW4984" t="s">
        <v>2513</v>
      </c>
      <c r="AX4984" t="s">
        <v>2513</v>
      </c>
      <c r="AY4984" t="s">
        <v>2517</v>
      </c>
      <c r="AZ4984" t="s">
        <v>2513</v>
      </c>
      <c r="BA4984" t="s">
        <v>2513</v>
      </c>
      <c r="BB4984" t="s">
        <v>2513</v>
      </c>
    </row>
    <row r="4985" spans="1:54" x14ac:dyDescent="0.45">
      <c r="A4985">
        <v>10005716</v>
      </c>
      <c r="B4985" t="s">
        <v>21114</v>
      </c>
      <c r="C4985" t="s">
        <v>1016</v>
      </c>
      <c r="D4985" t="s">
        <v>2489</v>
      </c>
      <c r="E4985" t="s">
        <v>21115</v>
      </c>
      <c r="F4985" t="s">
        <v>21116</v>
      </c>
      <c r="G4985" t="s">
        <v>15605</v>
      </c>
      <c r="H4985" t="s">
        <v>21115</v>
      </c>
      <c r="I4985" t="s">
        <v>2493</v>
      </c>
      <c r="J4985" t="s">
        <v>2494</v>
      </c>
      <c r="K4985" t="s">
        <v>2495</v>
      </c>
      <c r="L4985" t="s">
        <v>2496</v>
      </c>
      <c r="M4985" t="s">
        <v>13844</v>
      </c>
      <c r="N4985" t="s">
        <v>2496</v>
      </c>
      <c r="O4985" t="s">
        <v>2498</v>
      </c>
      <c r="P4985" t="s">
        <v>2499</v>
      </c>
      <c r="Q4985" t="s">
        <v>33</v>
      </c>
      <c r="R4985" t="s">
        <v>2500</v>
      </c>
      <c r="S4985" t="s">
        <v>2501</v>
      </c>
      <c r="T4985" t="s">
        <v>2564</v>
      </c>
      <c r="U4985" t="s">
        <v>17</v>
      </c>
      <c r="V4985" t="s">
        <v>2565</v>
      </c>
      <c r="W4985" t="s">
        <v>260</v>
      </c>
      <c r="X4985" t="s">
        <v>2787</v>
      </c>
      <c r="Y4985" t="s">
        <v>2535</v>
      </c>
      <c r="Z4985" t="s">
        <v>13845</v>
      </c>
      <c r="AA4985" t="s">
        <v>11348</v>
      </c>
      <c r="AB4985" t="s">
        <v>13844</v>
      </c>
      <c r="AC4985" t="s">
        <v>2508</v>
      </c>
      <c r="AD4985">
        <v>3.9169999999999998</v>
      </c>
      <c r="AE4985">
        <v>3.9169999999999998</v>
      </c>
      <c r="AF4985" t="s">
        <v>2509</v>
      </c>
      <c r="AG4985">
        <v>1.71</v>
      </c>
      <c r="AH4985" t="s">
        <v>2510</v>
      </c>
      <c r="AI4985">
        <v>600</v>
      </c>
      <c r="AJ4985">
        <v>300</v>
      </c>
      <c r="AK4985">
        <v>9.3000000000000007</v>
      </c>
      <c r="AL4985" t="s">
        <v>2511</v>
      </c>
      <c r="AM4985" t="s">
        <v>2513</v>
      </c>
      <c r="AN4985" t="s">
        <v>2513</v>
      </c>
      <c r="AO4985" t="s">
        <v>2513</v>
      </c>
      <c r="AP4985" t="s">
        <v>2513</v>
      </c>
      <c r="AQ4985" t="s">
        <v>2513</v>
      </c>
      <c r="AR4985" t="s">
        <v>2513</v>
      </c>
      <c r="AS4985" t="s">
        <v>2529</v>
      </c>
      <c r="AT4985" t="s">
        <v>2513</v>
      </c>
      <c r="AU4985">
        <v>44938</v>
      </c>
      <c r="AV4985" t="s">
        <v>2513</v>
      </c>
      <c r="AW4985" t="s">
        <v>2513</v>
      </c>
      <c r="AX4985" t="s">
        <v>2513</v>
      </c>
      <c r="AY4985" t="s">
        <v>2517</v>
      </c>
      <c r="AZ4985" t="s">
        <v>2513</v>
      </c>
      <c r="BA4985" t="s">
        <v>2513</v>
      </c>
      <c r="BB4985" t="s">
        <v>2513</v>
      </c>
    </row>
    <row r="4986" spans="1:54" x14ac:dyDescent="0.45">
      <c r="A4986">
        <v>10005717</v>
      </c>
      <c r="B4986" t="s">
        <v>21117</v>
      </c>
      <c r="C4986" t="s">
        <v>845</v>
      </c>
      <c r="D4986" t="s">
        <v>2489</v>
      </c>
      <c r="E4986" t="s">
        <v>21118</v>
      </c>
      <c r="F4986" t="s">
        <v>21119</v>
      </c>
      <c r="G4986" t="s">
        <v>15605</v>
      </c>
      <c r="H4986" t="s">
        <v>21118</v>
      </c>
      <c r="I4986" t="s">
        <v>2493</v>
      </c>
      <c r="J4986" t="s">
        <v>2494</v>
      </c>
      <c r="K4986" t="s">
        <v>2495</v>
      </c>
      <c r="L4986" t="s">
        <v>2496</v>
      </c>
      <c r="M4986" t="s">
        <v>13844</v>
      </c>
      <c r="N4986" t="s">
        <v>2496</v>
      </c>
      <c r="O4986" t="s">
        <v>2498</v>
      </c>
      <c r="P4986" t="s">
        <v>2499</v>
      </c>
      <c r="Q4986" t="s">
        <v>33</v>
      </c>
      <c r="R4986" t="s">
        <v>2500</v>
      </c>
      <c r="S4986" t="s">
        <v>2501</v>
      </c>
      <c r="T4986" t="s">
        <v>2564</v>
      </c>
      <c r="U4986" t="s">
        <v>17</v>
      </c>
      <c r="V4986" t="s">
        <v>2565</v>
      </c>
      <c r="W4986" t="s">
        <v>260</v>
      </c>
      <c r="X4986" t="s">
        <v>2787</v>
      </c>
      <c r="Y4986" t="s">
        <v>2535</v>
      </c>
      <c r="Z4986" t="s">
        <v>13845</v>
      </c>
      <c r="AA4986" t="s">
        <v>11348</v>
      </c>
      <c r="AB4986" t="s">
        <v>13844</v>
      </c>
      <c r="AC4986" t="s">
        <v>2508</v>
      </c>
      <c r="AD4986">
        <v>3.9169999999999998</v>
      </c>
      <c r="AE4986">
        <v>3.9169999999999998</v>
      </c>
      <c r="AF4986" t="s">
        <v>2509</v>
      </c>
      <c r="AG4986">
        <v>1.71</v>
      </c>
      <c r="AH4986" t="s">
        <v>2510</v>
      </c>
      <c r="AI4986">
        <v>600</v>
      </c>
      <c r="AJ4986">
        <v>300</v>
      </c>
      <c r="AK4986">
        <v>9.3000000000000007</v>
      </c>
      <c r="AL4986" t="s">
        <v>2511</v>
      </c>
      <c r="AM4986" t="s">
        <v>2513</v>
      </c>
      <c r="AN4986" t="s">
        <v>2513</v>
      </c>
      <c r="AO4986" t="s">
        <v>2513</v>
      </c>
      <c r="AP4986" t="s">
        <v>2513</v>
      </c>
      <c r="AQ4986" t="s">
        <v>2513</v>
      </c>
      <c r="AR4986" t="s">
        <v>2513</v>
      </c>
      <c r="AS4986" t="s">
        <v>2529</v>
      </c>
      <c r="AT4986" t="s">
        <v>2513</v>
      </c>
      <c r="AU4986">
        <v>44938</v>
      </c>
      <c r="AV4986" t="s">
        <v>2513</v>
      </c>
      <c r="AW4986" t="s">
        <v>2513</v>
      </c>
      <c r="AX4986" t="s">
        <v>2513</v>
      </c>
      <c r="AY4986" t="s">
        <v>2517</v>
      </c>
      <c r="AZ4986" t="s">
        <v>2513</v>
      </c>
      <c r="BA4986" t="s">
        <v>2513</v>
      </c>
      <c r="BB4986" t="s">
        <v>2513</v>
      </c>
    </row>
    <row r="4987" spans="1:54" x14ac:dyDescent="0.45">
      <c r="A4987">
        <v>10005718</v>
      </c>
      <c r="B4987" t="s">
        <v>21120</v>
      </c>
      <c r="C4987" t="s">
        <v>959</v>
      </c>
      <c r="D4987" t="s">
        <v>2489</v>
      </c>
      <c r="E4987" t="s">
        <v>21121</v>
      </c>
      <c r="F4987" t="s">
        <v>21122</v>
      </c>
      <c r="G4987" t="s">
        <v>15605</v>
      </c>
      <c r="H4987" t="s">
        <v>21121</v>
      </c>
      <c r="I4987" t="s">
        <v>2493</v>
      </c>
      <c r="J4987" t="s">
        <v>2494</v>
      </c>
      <c r="K4987" t="s">
        <v>2495</v>
      </c>
      <c r="L4987" t="s">
        <v>2496</v>
      </c>
      <c r="M4987" t="s">
        <v>13844</v>
      </c>
      <c r="N4987" t="s">
        <v>2496</v>
      </c>
      <c r="O4987" t="s">
        <v>2498</v>
      </c>
      <c r="P4987" t="s">
        <v>2499</v>
      </c>
      <c r="Q4987" t="s">
        <v>33</v>
      </c>
      <c r="R4987" t="s">
        <v>2500</v>
      </c>
      <c r="S4987" t="s">
        <v>2501</v>
      </c>
      <c r="T4987" t="s">
        <v>2564</v>
      </c>
      <c r="U4987" t="s">
        <v>17</v>
      </c>
      <c r="V4987" t="s">
        <v>2565</v>
      </c>
      <c r="W4987" t="s">
        <v>260</v>
      </c>
      <c r="X4987" t="s">
        <v>2787</v>
      </c>
      <c r="Y4987" t="s">
        <v>2535</v>
      </c>
      <c r="Z4987" t="s">
        <v>13845</v>
      </c>
      <c r="AA4987" t="s">
        <v>11348</v>
      </c>
      <c r="AB4987" t="s">
        <v>13844</v>
      </c>
      <c r="AC4987" t="s">
        <v>2508</v>
      </c>
      <c r="AD4987">
        <v>3.9169999999999998</v>
      </c>
      <c r="AE4987">
        <v>3.9169999999999998</v>
      </c>
      <c r="AF4987" t="s">
        <v>2509</v>
      </c>
      <c r="AG4987">
        <v>1.71</v>
      </c>
      <c r="AH4987" t="s">
        <v>2510</v>
      </c>
      <c r="AI4987">
        <v>600</v>
      </c>
      <c r="AJ4987">
        <v>300</v>
      </c>
      <c r="AK4987">
        <v>9.3000000000000007</v>
      </c>
      <c r="AL4987" t="s">
        <v>2511</v>
      </c>
      <c r="AM4987" t="s">
        <v>2513</v>
      </c>
      <c r="AN4987" t="s">
        <v>2513</v>
      </c>
      <c r="AO4987" t="s">
        <v>2513</v>
      </c>
      <c r="AP4987" t="s">
        <v>2513</v>
      </c>
      <c r="AQ4987" t="s">
        <v>2513</v>
      </c>
      <c r="AR4987" t="s">
        <v>2513</v>
      </c>
      <c r="AS4987" t="s">
        <v>2529</v>
      </c>
      <c r="AT4987" t="s">
        <v>2513</v>
      </c>
      <c r="AU4987">
        <v>44938</v>
      </c>
      <c r="AV4987" t="s">
        <v>2513</v>
      </c>
      <c r="AW4987" t="s">
        <v>2513</v>
      </c>
      <c r="AX4987" t="s">
        <v>2513</v>
      </c>
      <c r="AY4987" t="s">
        <v>2517</v>
      </c>
      <c r="AZ4987" t="s">
        <v>2513</v>
      </c>
      <c r="BA4987" t="s">
        <v>2513</v>
      </c>
      <c r="BB4987" t="s">
        <v>2513</v>
      </c>
    </row>
    <row r="4988" spans="1:54" x14ac:dyDescent="0.45">
      <c r="A4988">
        <v>10005810</v>
      </c>
      <c r="B4988" t="s">
        <v>21123</v>
      </c>
      <c r="C4988" t="s">
        <v>27170</v>
      </c>
      <c r="D4988" t="s">
        <v>2489</v>
      </c>
      <c r="E4988" t="s">
        <v>21124</v>
      </c>
      <c r="F4988" t="s">
        <v>21125</v>
      </c>
      <c r="G4988" t="s">
        <v>21126</v>
      </c>
      <c r="H4988" t="s">
        <v>21124</v>
      </c>
      <c r="I4988" t="s">
        <v>2493</v>
      </c>
      <c r="J4988" t="s">
        <v>2494</v>
      </c>
      <c r="K4988" t="s">
        <v>2495</v>
      </c>
      <c r="L4988" t="s">
        <v>2496</v>
      </c>
      <c r="M4988" t="s">
        <v>13713</v>
      </c>
      <c r="N4988" t="s">
        <v>2496</v>
      </c>
      <c r="O4988" t="s">
        <v>2498</v>
      </c>
      <c r="P4988" t="s">
        <v>2499</v>
      </c>
      <c r="Q4988" t="s">
        <v>33</v>
      </c>
      <c r="R4988" t="s">
        <v>2500</v>
      </c>
      <c r="S4988" t="s">
        <v>2501</v>
      </c>
      <c r="T4988" t="s">
        <v>2502</v>
      </c>
      <c r="U4988" t="s">
        <v>48</v>
      </c>
      <c r="V4988" t="s">
        <v>2722</v>
      </c>
      <c r="W4988" t="s">
        <v>246</v>
      </c>
      <c r="X4988" t="s">
        <v>13714</v>
      </c>
      <c r="Y4988" t="s">
        <v>2732</v>
      </c>
      <c r="Z4988" t="s">
        <v>13715</v>
      </c>
      <c r="AA4988" t="s">
        <v>2507</v>
      </c>
      <c r="AB4988" t="s">
        <v>13713</v>
      </c>
      <c r="AC4988" t="s">
        <v>2508</v>
      </c>
      <c r="AD4988">
        <v>8</v>
      </c>
      <c r="AE4988">
        <v>8</v>
      </c>
      <c r="AF4988" t="s">
        <v>2509</v>
      </c>
      <c r="AG4988">
        <v>3.42</v>
      </c>
      <c r="AH4988" t="s">
        <v>2510</v>
      </c>
      <c r="AI4988">
        <v>600</v>
      </c>
      <c r="AJ4988">
        <v>600</v>
      </c>
      <c r="AK4988">
        <v>9.3000000000000007</v>
      </c>
      <c r="AL4988" t="s">
        <v>2511</v>
      </c>
      <c r="AM4988" t="s">
        <v>2706</v>
      </c>
      <c r="AN4988" t="s">
        <v>2513</v>
      </c>
      <c r="AO4988" t="s">
        <v>2513</v>
      </c>
      <c r="AP4988" t="s">
        <v>2514</v>
      </c>
      <c r="AQ4988" t="s">
        <v>2513</v>
      </c>
      <c r="AR4988" t="s">
        <v>2513</v>
      </c>
      <c r="AS4988" t="s">
        <v>2529</v>
      </c>
      <c r="AT4988" t="s">
        <v>2513</v>
      </c>
      <c r="AU4988">
        <v>44971</v>
      </c>
      <c r="AV4988" t="s">
        <v>2513</v>
      </c>
      <c r="AW4988" t="s">
        <v>2513</v>
      </c>
      <c r="AX4988" t="s">
        <v>2516</v>
      </c>
      <c r="AY4988" t="s">
        <v>2517</v>
      </c>
      <c r="AZ4988" t="s">
        <v>2513</v>
      </c>
      <c r="BA4988" t="s">
        <v>2513</v>
      </c>
      <c r="BB4988" t="s">
        <v>2513</v>
      </c>
    </row>
    <row r="4989" spans="1:54" x14ac:dyDescent="0.45">
      <c r="A4989">
        <v>10006190</v>
      </c>
      <c r="B4989" t="s">
        <v>21127</v>
      </c>
      <c r="C4989" t="s">
        <v>1826</v>
      </c>
      <c r="D4989" t="s">
        <v>2489</v>
      </c>
      <c r="E4989" t="s">
        <v>21128</v>
      </c>
      <c r="F4989" t="s">
        <v>21129</v>
      </c>
      <c r="G4989" t="s">
        <v>15818</v>
      </c>
      <c r="H4989" t="s">
        <v>21128</v>
      </c>
      <c r="I4989" t="s">
        <v>2493</v>
      </c>
      <c r="J4989" t="s">
        <v>2494</v>
      </c>
      <c r="K4989" t="s">
        <v>2495</v>
      </c>
      <c r="L4989" t="s">
        <v>2496</v>
      </c>
      <c r="M4989" t="s">
        <v>15697</v>
      </c>
      <c r="N4989" t="s">
        <v>2496</v>
      </c>
      <c r="O4989" t="s">
        <v>2498</v>
      </c>
      <c r="P4989" t="s">
        <v>2499</v>
      </c>
      <c r="Q4989" t="s">
        <v>33</v>
      </c>
      <c r="R4989" t="s">
        <v>2500</v>
      </c>
      <c r="S4989" t="s">
        <v>2501</v>
      </c>
      <c r="T4989" t="s">
        <v>2502</v>
      </c>
      <c r="U4989" t="s">
        <v>48</v>
      </c>
      <c r="V4989" t="s">
        <v>2722</v>
      </c>
      <c r="W4989" t="s">
        <v>246</v>
      </c>
      <c r="X4989" t="s">
        <v>15698</v>
      </c>
      <c r="Y4989" t="s">
        <v>2782</v>
      </c>
      <c r="Z4989" t="s">
        <v>15699</v>
      </c>
      <c r="AA4989" t="s">
        <v>2507</v>
      </c>
      <c r="AB4989" t="s">
        <v>15697</v>
      </c>
      <c r="AC4989" t="s">
        <v>2508</v>
      </c>
      <c r="AD4989">
        <v>8</v>
      </c>
      <c r="AE4989">
        <v>8</v>
      </c>
      <c r="AF4989" t="s">
        <v>2509</v>
      </c>
      <c r="AG4989">
        <v>3.42</v>
      </c>
      <c r="AH4989" t="s">
        <v>2510</v>
      </c>
      <c r="AI4989">
        <v>600</v>
      </c>
      <c r="AJ4989">
        <v>600</v>
      </c>
      <c r="AK4989">
        <v>9.3000000000000007</v>
      </c>
      <c r="AL4989" t="s">
        <v>2511</v>
      </c>
      <c r="AM4989" t="s">
        <v>2513</v>
      </c>
      <c r="AN4989" t="s">
        <v>2513</v>
      </c>
      <c r="AO4989" t="s">
        <v>2513</v>
      </c>
      <c r="AP4989" t="s">
        <v>2513</v>
      </c>
      <c r="AQ4989" t="s">
        <v>2513</v>
      </c>
      <c r="AR4989" t="s">
        <v>2513</v>
      </c>
      <c r="AS4989" t="s">
        <v>2529</v>
      </c>
      <c r="AT4989" t="s">
        <v>2513</v>
      </c>
      <c r="AU4989">
        <v>45077</v>
      </c>
      <c r="AV4989" t="s">
        <v>2513</v>
      </c>
      <c r="AW4989" t="s">
        <v>2513</v>
      </c>
      <c r="AX4989" t="s">
        <v>2513</v>
      </c>
      <c r="AY4989" t="s">
        <v>2517</v>
      </c>
      <c r="AZ4989" t="s">
        <v>2513</v>
      </c>
      <c r="BA4989" t="s">
        <v>2513</v>
      </c>
      <c r="BB4989" t="s">
        <v>2513</v>
      </c>
    </row>
    <row r="4990" spans="1:54" x14ac:dyDescent="0.45">
      <c r="A4990">
        <v>10006191</v>
      </c>
      <c r="B4990" t="s">
        <v>21130</v>
      </c>
      <c r="C4990" t="s">
        <v>44</v>
      </c>
      <c r="D4990" t="s">
        <v>2489</v>
      </c>
      <c r="E4990" t="s">
        <v>21131</v>
      </c>
      <c r="F4990" t="s">
        <v>21132</v>
      </c>
      <c r="G4990" t="s">
        <v>20265</v>
      </c>
      <c r="H4990" t="s">
        <v>21131</v>
      </c>
      <c r="I4990" t="s">
        <v>2493</v>
      </c>
      <c r="J4990" t="s">
        <v>2494</v>
      </c>
      <c r="K4990" t="s">
        <v>2495</v>
      </c>
      <c r="L4990" t="s">
        <v>2496</v>
      </c>
      <c r="M4990" t="s">
        <v>15811</v>
      </c>
      <c r="N4990" t="s">
        <v>2496</v>
      </c>
      <c r="O4990" t="s">
        <v>2498</v>
      </c>
      <c r="P4990" t="s">
        <v>2499</v>
      </c>
      <c r="Q4990" t="s">
        <v>33</v>
      </c>
      <c r="R4990" t="s">
        <v>2500</v>
      </c>
      <c r="S4990" t="s">
        <v>2501</v>
      </c>
      <c r="T4990" t="s">
        <v>2564</v>
      </c>
      <c r="U4990" t="s">
        <v>17</v>
      </c>
      <c r="V4990" t="s">
        <v>2565</v>
      </c>
      <c r="W4990" t="s">
        <v>260</v>
      </c>
      <c r="X4990" t="s">
        <v>2787</v>
      </c>
      <c r="Y4990" t="s">
        <v>2535</v>
      </c>
      <c r="Z4990" t="s">
        <v>2788</v>
      </c>
      <c r="AA4990" t="s">
        <v>2507</v>
      </c>
      <c r="AB4990" t="s">
        <v>15811</v>
      </c>
      <c r="AC4990" t="s">
        <v>2621</v>
      </c>
      <c r="AD4990">
        <v>3.9670000000000001</v>
      </c>
      <c r="AE4990">
        <v>3.9670000000000001</v>
      </c>
      <c r="AF4990" t="s">
        <v>2509</v>
      </c>
      <c r="AG4990">
        <v>1.71</v>
      </c>
      <c r="AH4990" t="s">
        <v>2510</v>
      </c>
      <c r="AI4990">
        <v>600</v>
      </c>
      <c r="AJ4990">
        <v>300</v>
      </c>
      <c r="AK4990">
        <v>9.3000000000000007</v>
      </c>
      <c r="AL4990" t="s">
        <v>2511</v>
      </c>
      <c r="AM4990" t="s">
        <v>2513</v>
      </c>
      <c r="AN4990" t="s">
        <v>2513</v>
      </c>
      <c r="AO4990" t="s">
        <v>2513</v>
      </c>
      <c r="AP4990" t="s">
        <v>2513</v>
      </c>
      <c r="AQ4990" t="s">
        <v>2513</v>
      </c>
      <c r="AR4990" t="s">
        <v>2513</v>
      </c>
      <c r="AS4990" t="s">
        <v>2529</v>
      </c>
      <c r="AT4990" t="s">
        <v>2513</v>
      </c>
      <c r="AU4990">
        <v>45077</v>
      </c>
      <c r="AV4990" t="s">
        <v>2513</v>
      </c>
      <c r="AW4990" t="s">
        <v>2513</v>
      </c>
      <c r="AX4990" t="s">
        <v>2513</v>
      </c>
      <c r="AY4990" t="s">
        <v>2517</v>
      </c>
      <c r="AZ4990" t="s">
        <v>2513</v>
      </c>
      <c r="BA4990" t="s">
        <v>2513</v>
      </c>
      <c r="BB4990" t="s">
        <v>2513</v>
      </c>
    </row>
    <row r="4991" spans="1:54" x14ac:dyDescent="0.45">
      <c r="A4991">
        <v>10006193</v>
      </c>
      <c r="B4991" t="s">
        <v>21133</v>
      </c>
      <c r="C4991" t="s">
        <v>27170</v>
      </c>
      <c r="D4991" t="s">
        <v>2489</v>
      </c>
      <c r="E4991" t="s">
        <v>21134</v>
      </c>
      <c r="F4991" t="s">
        <v>21135</v>
      </c>
      <c r="G4991" t="s">
        <v>21126</v>
      </c>
      <c r="H4991" t="s">
        <v>21134</v>
      </c>
      <c r="I4991" t="s">
        <v>2493</v>
      </c>
      <c r="J4991" t="s">
        <v>2494</v>
      </c>
      <c r="K4991" t="s">
        <v>2495</v>
      </c>
      <c r="L4991" t="s">
        <v>2496</v>
      </c>
      <c r="M4991" t="s">
        <v>13713</v>
      </c>
      <c r="N4991" t="s">
        <v>2496</v>
      </c>
      <c r="O4991" t="s">
        <v>2498</v>
      </c>
      <c r="P4991" t="s">
        <v>2499</v>
      </c>
      <c r="Q4991" t="s">
        <v>33</v>
      </c>
      <c r="R4991" t="s">
        <v>2500</v>
      </c>
      <c r="S4991" t="s">
        <v>2501</v>
      </c>
      <c r="T4991" t="s">
        <v>2502</v>
      </c>
      <c r="U4991" t="s">
        <v>48</v>
      </c>
      <c r="V4991" t="s">
        <v>2722</v>
      </c>
      <c r="W4991" t="s">
        <v>246</v>
      </c>
      <c r="X4991" t="s">
        <v>13714</v>
      </c>
      <c r="Y4991" t="s">
        <v>2732</v>
      </c>
      <c r="Z4991" t="s">
        <v>13715</v>
      </c>
      <c r="AA4991" t="s">
        <v>2507</v>
      </c>
      <c r="AB4991" t="s">
        <v>13713</v>
      </c>
      <c r="AC4991" t="s">
        <v>2508</v>
      </c>
      <c r="AD4991">
        <v>8</v>
      </c>
      <c r="AE4991">
        <v>8</v>
      </c>
      <c r="AF4991" t="s">
        <v>2509</v>
      </c>
      <c r="AG4991">
        <v>3.42</v>
      </c>
      <c r="AH4991" t="s">
        <v>2510</v>
      </c>
      <c r="AI4991">
        <v>600</v>
      </c>
      <c r="AJ4991">
        <v>600</v>
      </c>
      <c r="AK4991">
        <v>9.3000000000000007</v>
      </c>
      <c r="AL4991" t="s">
        <v>2511</v>
      </c>
      <c r="AM4991" t="s">
        <v>2513</v>
      </c>
      <c r="AN4991" t="s">
        <v>2513</v>
      </c>
      <c r="AO4991" t="s">
        <v>2513</v>
      </c>
      <c r="AP4991" t="s">
        <v>2513</v>
      </c>
      <c r="AQ4991" t="s">
        <v>2513</v>
      </c>
      <c r="AR4991" t="s">
        <v>2513</v>
      </c>
      <c r="AS4991" t="s">
        <v>2529</v>
      </c>
      <c r="AT4991" t="s">
        <v>2513</v>
      </c>
      <c r="AU4991">
        <v>45077</v>
      </c>
      <c r="AV4991" t="s">
        <v>2513</v>
      </c>
      <c r="AW4991" t="s">
        <v>2513</v>
      </c>
      <c r="AX4991" t="s">
        <v>2513</v>
      </c>
      <c r="AY4991" t="s">
        <v>2517</v>
      </c>
      <c r="AZ4991" t="s">
        <v>2513</v>
      </c>
      <c r="BA4991" t="s">
        <v>2513</v>
      </c>
      <c r="BB4991" t="s">
        <v>2513</v>
      </c>
    </row>
    <row r="4992" spans="1:54" x14ac:dyDescent="0.45">
      <c r="A4992">
        <v>10006204</v>
      </c>
      <c r="B4992" t="s">
        <v>21136</v>
      </c>
      <c r="C4992" t="s">
        <v>2458</v>
      </c>
      <c r="D4992" t="s">
        <v>2489</v>
      </c>
      <c r="E4992" t="s">
        <v>21137</v>
      </c>
      <c r="F4992" t="s">
        <v>21138</v>
      </c>
      <c r="G4992" t="s">
        <v>21139</v>
      </c>
      <c r="H4992" t="s">
        <v>21137</v>
      </c>
      <c r="I4992" t="s">
        <v>2493</v>
      </c>
      <c r="J4992" t="s">
        <v>2494</v>
      </c>
      <c r="K4992" t="s">
        <v>2495</v>
      </c>
      <c r="L4992" t="s">
        <v>2496</v>
      </c>
      <c r="M4992" t="s">
        <v>13549</v>
      </c>
      <c r="N4992" t="s">
        <v>2496</v>
      </c>
      <c r="O4992" t="s">
        <v>2498</v>
      </c>
      <c r="P4992" t="s">
        <v>2499</v>
      </c>
      <c r="Q4992" t="s">
        <v>33</v>
      </c>
      <c r="R4992" t="s">
        <v>2500</v>
      </c>
      <c r="S4992" t="s">
        <v>2501</v>
      </c>
      <c r="T4992" t="s">
        <v>2592</v>
      </c>
      <c r="U4992" t="s">
        <v>1209</v>
      </c>
      <c r="V4992" t="s">
        <v>2593</v>
      </c>
      <c r="W4992" t="s">
        <v>260</v>
      </c>
      <c r="X4992" t="s">
        <v>2631</v>
      </c>
      <c r="Y4992" t="s">
        <v>2505</v>
      </c>
      <c r="Z4992" t="s">
        <v>13550</v>
      </c>
      <c r="AA4992" t="s">
        <v>2507</v>
      </c>
      <c r="AB4992" t="s">
        <v>13549</v>
      </c>
      <c r="AC4992" t="s">
        <v>2508</v>
      </c>
      <c r="AD4992">
        <v>3.0670000000000002</v>
      </c>
      <c r="AE4992">
        <v>3.0670000000000002</v>
      </c>
      <c r="AF4992" t="s">
        <v>2509</v>
      </c>
      <c r="AG4992">
        <v>1.28</v>
      </c>
      <c r="AH4992" t="s">
        <v>2510</v>
      </c>
      <c r="AI4992">
        <v>400</v>
      </c>
      <c r="AJ4992">
        <v>400</v>
      </c>
      <c r="AK4992">
        <v>9.3000000000000007</v>
      </c>
      <c r="AL4992" t="s">
        <v>2511</v>
      </c>
      <c r="AM4992" t="s">
        <v>2513</v>
      </c>
      <c r="AN4992" t="s">
        <v>2513</v>
      </c>
      <c r="AO4992" t="s">
        <v>2513</v>
      </c>
      <c r="AP4992" t="s">
        <v>2514</v>
      </c>
      <c r="AQ4992" t="s">
        <v>2513</v>
      </c>
      <c r="AR4992" t="s">
        <v>2513</v>
      </c>
      <c r="AS4992" t="s">
        <v>2529</v>
      </c>
      <c r="AT4992" t="s">
        <v>2513</v>
      </c>
      <c r="AU4992">
        <v>45078</v>
      </c>
      <c r="AV4992" t="s">
        <v>2513</v>
      </c>
      <c r="AW4992" t="s">
        <v>2513</v>
      </c>
      <c r="AX4992" t="s">
        <v>2513</v>
      </c>
      <c r="AY4992" t="s">
        <v>2517</v>
      </c>
      <c r="AZ4992" t="s">
        <v>2513</v>
      </c>
      <c r="BA4992" t="s">
        <v>2513</v>
      </c>
      <c r="BB4992" t="s">
        <v>2513</v>
      </c>
    </row>
    <row r="4993" spans="1:54" x14ac:dyDescent="0.45">
      <c r="A4993">
        <v>10006205</v>
      </c>
      <c r="B4993" t="s">
        <v>21140</v>
      </c>
      <c r="C4993" t="s">
        <v>26643</v>
      </c>
      <c r="D4993" t="s">
        <v>2489</v>
      </c>
      <c r="E4993" t="s">
        <v>21141</v>
      </c>
      <c r="F4993" t="s">
        <v>21142</v>
      </c>
      <c r="G4993" t="s">
        <v>21139</v>
      </c>
      <c r="H4993" t="s">
        <v>21141</v>
      </c>
      <c r="I4993" t="s">
        <v>2493</v>
      </c>
      <c r="J4993" t="s">
        <v>2494</v>
      </c>
      <c r="K4993" t="s">
        <v>2495</v>
      </c>
      <c r="L4993" t="s">
        <v>2496</v>
      </c>
      <c r="M4993" t="s">
        <v>13549</v>
      </c>
      <c r="N4993" t="s">
        <v>2496</v>
      </c>
      <c r="O4993" t="s">
        <v>2498</v>
      </c>
      <c r="P4993" t="s">
        <v>2499</v>
      </c>
      <c r="Q4993" t="s">
        <v>33</v>
      </c>
      <c r="R4993" t="s">
        <v>2500</v>
      </c>
      <c r="S4993" t="s">
        <v>2501</v>
      </c>
      <c r="T4993" t="s">
        <v>2592</v>
      </c>
      <c r="U4993" t="s">
        <v>1209</v>
      </c>
      <c r="V4993" t="s">
        <v>2593</v>
      </c>
      <c r="W4993" t="s">
        <v>260</v>
      </c>
      <c r="X4993" t="s">
        <v>2631</v>
      </c>
      <c r="Y4993" t="s">
        <v>2505</v>
      </c>
      <c r="Z4993" t="s">
        <v>13550</v>
      </c>
      <c r="AA4993" t="s">
        <v>2507</v>
      </c>
      <c r="AB4993" t="s">
        <v>13549</v>
      </c>
      <c r="AC4993" t="s">
        <v>2508</v>
      </c>
      <c r="AD4993">
        <v>3.0670000000000002</v>
      </c>
      <c r="AE4993">
        <v>3.0670000000000002</v>
      </c>
      <c r="AF4993" t="s">
        <v>2509</v>
      </c>
      <c r="AG4993">
        <v>1.28</v>
      </c>
      <c r="AH4993" t="s">
        <v>2510</v>
      </c>
      <c r="AI4993">
        <v>400</v>
      </c>
      <c r="AJ4993">
        <v>400</v>
      </c>
      <c r="AK4993">
        <v>9.3000000000000007</v>
      </c>
      <c r="AL4993" t="s">
        <v>2511</v>
      </c>
      <c r="AM4993" t="s">
        <v>2513</v>
      </c>
      <c r="AN4993" t="s">
        <v>2513</v>
      </c>
      <c r="AO4993" t="s">
        <v>2513</v>
      </c>
      <c r="AP4993" t="s">
        <v>2514</v>
      </c>
      <c r="AQ4993" t="s">
        <v>2513</v>
      </c>
      <c r="AR4993" t="s">
        <v>2513</v>
      </c>
      <c r="AS4993" t="s">
        <v>2529</v>
      </c>
      <c r="AT4993" t="s">
        <v>2513</v>
      </c>
      <c r="AU4993">
        <v>45078</v>
      </c>
      <c r="AV4993" t="s">
        <v>2513</v>
      </c>
      <c r="AW4993" t="s">
        <v>2513</v>
      </c>
      <c r="AX4993" t="s">
        <v>2513</v>
      </c>
      <c r="AY4993" t="s">
        <v>2517</v>
      </c>
      <c r="AZ4993" t="s">
        <v>2513</v>
      </c>
      <c r="BA4993" t="s">
        <v>2513</v>
      </c>
      <c r="BB4993" t="s">
        <v>2513</v>
      </c>
    </row>
    <row r="4994" spans="1:54" x14ac:dyDescent="0.45">
      <c r="A4994">
        <v>10006206</v>
      </c>
      <c r="B4994" t="s">
        <v>21143</v>
      </c>
      <c r="C4994" t="s">
        <v>23957</v>
      </c>
      <c r="D4994" t="s">
        <v>2489</v>
      </c>
      <c r="E4994" t="s">
        <v>21144</v>
      </c>
      <c r="F4994" t="s">
        <v>21145</v>
      </c>
      <c r="G4994" t="s">
        <v>21139</v>
      </c>
      <c r="H4994" t="s">
        <v>21144</v>
      </c>
      <c r="I4994" t="s">
        <v>2493</v>
      </c>
      <c r="J4994" t="s">
        <v>2494</v>
      </c>
      <c r="K4994" t="s">
        <v>2495</v>
      </c>
      <c r="L4994" t="s">
        <v>2496</v>
      </c>
      <c r="M4994" t="s">
        <v>13549</v>
      </c>
      <c r="N4994" t="s">
        <v>2496</v>
      </c>
      <c r="O4994" t="s">
        <v>2498</v>
      </c>
      <c r="P4994" t="s">
        <v>2499</v>
      </c>
      <c r="Q4994" t="s">
        <v>33</v>
      </c>
      <c r="R4994" t="s">
        <v>2500</v>
      </c>
      <c r="S4994" t="s">
        <v>2501</v>
      </c>
      <c r="T4994" t="s">
        <v>2592</v>
      </c>
      <c r="U4994" t="s">
        <v>1209</v>
      </c>
      <c r="V4994" t="s">
        <v>2593</v>
      </c>
      <c r="W4994" t="s">
        <v>260</v>
      </c>
      <c r="X4994" t="s">
        <v>2631</v>
      </c>
      <c r="Y4994" t="s">
        <v>2505</v>
      </c>
      <c r="Z4994" t="s">
        <v>13550</v>
      </c>
      <c r="AA4994" t="s">
        <v>2507</v>
      </c>
      <c r="AB4994" t="s">
        <v>13549</v>
      </c>
      <c r="AC4994" t="s">
        <v>2508</v>
      </c>
      <c r="AD4994">
        <v>3.0670000000000002</v>
      </c>
      <c r="AE4994">
        <v>3.0670000000000002</v>
      </c>
      <c r="AF4994" t="s">
        <v>2509</v>
      </c>
      <c r="AG4994">
        <v>1.28</v>
      </c>
      <c r="AH4994" t="s">
        <v>2510</v>
      </c>
      <c r="AI4994">
        <v>400</v>
      </c>
      <c r="AJ4994">
        <v>400</v>
      </c>
      <c r="AK4994">
        <v>9.3000000000000007</v>
      </c>
      <c r="AL4994" t="s">
        <v>2511</v>
      </c>
      <c r="AM4994" t="s">
        <v>2513</v>
      </c>
      <c r="AN4994" t="s">
        <v>2513</v>
      </c>
      <c r="AO4994" t="s">
        <v>2513</v>
      </c>
      <c r="AP4994" t="s">
        <v>2514</v>
      </c>
      <c r="AQ4994" t="s">
        <v>2513</v>
      </c>
      <c r="AR4994" t="s">
        <v>2513</v>
      </c>
      <c r="AS4994" t="s">
        <v>2529</v>
      </c>
      <c r="AT4994" t="s">
        <v>2513</v>
      </c>
      <c r="AU4994">
        <v>45078</v>
      </c>
      <c r="AV4994" t="s">
        <v>2513</v>
      </c>
      <c r="AW4994" t="s">
        <v>2513</v>
      </c>
      <c r="AX4994" t="s">
        <v>2513</v>
      </c>
      <c r="AY4994" t="s">
        <v>2517</v>
      </c>
      <c r="AZ4994" t="s">
        <v>2513</v>
      </c>
      <c r="BA4994" t="s">
        <v>2513</v>
      </c>
      <c r="BB4994" t="s">
        <v>2513</v>
      </c>
    </row>
    <row r="4995" spans="1:54" x14ac:dyDescent="0.45">
      <c r="A4995">
        <v>10006207</v>
      </c>
      <c r="B4995" t="s">
        <v>21146</v>
      </c>
      <c r="C4995" t="s">
        <v>2459</v>
      </c>
      <c r="D4995" t="s">
        <v>2489</v>
      </c>
      <c r="E4995" t="s">
        <v>21147</v>
      </c>
      <c r="F4995" t="s">
        <v>21148</v>
      </c>
      <c r="G4995" t="s">
        <v>21139</v>
      </c>
      <c r="H4995" t="s">
        <v>21147</v>
      </c>
      <c r="I4995" t="s">
        <v>2493</v>
      </c>
      <c r="J4995" t="s">
        <v>2494</v>
      </c>
      <c r="K4995" t="s">
        <v>2495</v>
      </c>
      <c r="L4995" t="s">
        <v>2496</v>
      </c>
      <c r="M4995" t="s">
        <v>13549</v>
      </c>
      <c r="N4995" t="s">
        <v>2496</v>
      </c>
      <c r="O4995" t="s">
        <v>2498</v>
      </c>
      <c r="P4995" t="s">
        <v>2499</v>
      </c>
      <c r="Q4995" t="s">
        <v>33</v>
      </c>
      <c r="R4995" t="s">
        <v>2500</v>
      </c>
      <c r="S4995" t="s">
        <v>2501</v>
      </c>
      <c r="T4995" t="s">
        <v>2592</v>
      </c>
      <c r="U4995" t="s">
        <v>1209</v>
      </c>
      <c r="V4995" t="s">
        <v>2593</v>
      </c>
      <c r="W4995" t="s">
        <v>260</v>
      </c>
      <c r="X4995" t="s">
        <v>2631</v>
      </c>
      <c r="Y4995" t="s">
        <v>2505</v>
      </c>
      <c r="Z4995" t="s">
        <v>13550</v>
      </c>
      <c r="AA4995" t="s">
        <v>2507</v>
      </c>
      <c r="AB4995" t="s">
        <v>13549</v>
      </c>
      <c r="AC4995" t="s">
        <v>2508</v>
      </c>
      <c r="AD4995">
        <v>3.0670000000000002</v>
      </c>
      <c r="AE4995">
        <v>3.0670000000000002</v>
      </c>
      <c r="AF4995" t="s">
        <v>2509</v>
      </c>
      <c r="AG4995">
        <v>1.28</v>
      </c>
      <c r="AH4995" t="s">
        <v>2510</v>
      </c>
      <c r="AI4995">
        <v>400</v>
      </c>
      <c r="AJ4995">
        <v>400</v>
      </c>
      <c r="AK4995">
        <v>9.3000000000000007</v>
      </c>
      <c r="AL4995" t="s">
        <v>2511</v>
      </c>
      <c r="AM4995" t="s">
        <v>2513</v>
      </c>
      <c r="AN4995" t="s">
        <v>2513</v>
      </c>
      <c r="AO4995" t="s">
        <v>2513</v>
      </c>
      <c r="AP4995" t="s">
        <v>2514</v>
      </c>
      <c r="AQ4995" t="s">
        <v>2513</v>
      </c>
      <c r="AR4995" t="s">
        <v>2513</v>
      </c>
      <c r="AS4995" t="s">
        <v>2529</v>
      </c>
      <c r="AT4995" t="s">
        <v>2513</v>
      </c>
      <c r="AU4995">
        <v>45078</v>
      </c>
      <c r="AV4995" t="s">
        <v>2513</v>
      </c>
      <c r="AW4995" t="s">
        <v>2513</v>
      </c>
      <c r="AX4995" t="s">
        <v>2513</v>
      </c>
      <c r="AY4995" t="s">
        <v>2517</v>
      </c>
      <c r="AZ4995" t="s">
        <v>2513</v>
      </c>
      <c r="BA4995" t="s">
        <v>2513</v>
      </c>
      <c r="BB4995" t="s">
        <v>2513</v>
      </c>
    </row>
    <row r="4996" spans="1:54" x14ac:dyDescent="0.45">
      <c r="A4996">
        <v>10006214</v>
      </c>
      <c r="B4996" t="s">
        <v>21149</v>
      </c>
      <c r="C4996" t="s">
        <v>27171</v>
      </c>
      <c r="D4996" t="s">
        <v>2489</v>
      </c>
      <c r="E4996" t="s">
        <v>21150</v>
      </c>
      <c r="F4996" t="s">
        <v>21151</v>
      </c>
      <c r="G4996" t="s">
        <v>21152</v>
      </c>
      <c r="H4996" t="s">
        <v>21150</v>
      </c>
      <c r="I4996" t="s">
        <v>2493</v>
      </c>
      <c r="J4996" t="s">
        <v>2494</v>
      </c>
      <c r="K4996" t="s">
        <v>2495</v>
      </c>
      <c r="L4996" t="s">
        <v>2496</v>
      </c>
      <c r="M4996" t="s">
        <v>21153</v>
      </c>
      <c r="N4996" t="s">
        <v>2496</v>
      </c>
      <c r="O4996" t="s">
        <v>2498</v>
      </c>
      <c r="P4996" t="s">
        <v>2499</v>
      </c>
      <c r="Q4996" t="s">
        <v>33</v>
      </c>
      <c r="R4996" t="s">
        <v>2500</v>
      </c>
      <c r="S4996" t="s">
        <v>2501</v>
      </c>
      <c r="T4996" t="s">
        <v>2592</v>
      </c>
      <c r="U4996" t="s">
        <v>1209</v>
      </c>
      <c r="V4996" t="s">
        <v>2593</v>
      </c>
      <c r="W4996" t="s">
        <v>260</v>
      </c>
      <c r="X4996" t="s">
        <v>21154</v>
      </c>
      <c r="Y4996" t="s">
        <v>2724</v>
      </c>
      <c r="Z4996" t="s">
        <v>21155</v>
      </c>
      <c r="AA4996" t="s">
        <v>2597</v>
      </c>
      <c r="AB4996" t="s">
        <v>21153</v>
      </c>
      <c r="AC4996" t="s">
        <v>2716</v>
      </c>
      <c r="AD4996">
        <v>3.0670000000000002</v>
      </c>
      <c r="AE4996">
        <v>3.0670000000000002</v>
      </c>
      <c r="AF4996" t="s">
        <v>2509</v>
      </c>
      <c r="AG4996">
        <v>1.28</v>
      </c>
      <c r="AH4996" t="s">
        <v>2510</v>
      </c>
      <c r="AI4996">
        <v>400</v>
      </c>
      <c r="AJ4996">
        <v>400</v>
      </c>
      <c r="AK4996">
        <v>9.3000000000000007</v>
      </c>
      <c r="AL4996" t="s">
        <v>2511</v>
      </c>
      <c r="AM4996" t="s">
        <v>2706</v>
      </c>
      <c r="AN4996" t="s">
        <v>2513</v>
      </c>
      <c r="AO4996" t="s">
        <v>2513</v>
      </c>
      <c r="AP4996" t="s">
        <v>2514</v>
      </c>
      <c r="AQ4996" t="s">
        <v>2513</v>
      </c>
      <c r="AR4996" t="s">
        <v>2513</v>
      </c>
      <c r="AS4996" t="s">
        <v>2529</v>
      </c>
      <c r="AT4996" t="s">
        <v>2513</v>
      </c>
      <c r="AU4996">
        <v>45084</v>
      </c>
      <c r="AV4996" t="s">
        <v>2513</v>
      </c>
      <c r="AW4996" t="s">
        <v>2513</v>
      </c>
      <c r="AX4996" t="s">
        <v>2516</v>
      </c>
      <c r="AY4996" t="s">
        <v>2517</v>
      </c>
      <c r="AZ4996" t="s">
        <v>2513</v>
      </c>
      <c r="BA4996" t="s">
        <v>2513</v>
      </c>
      <c r="BB4996" t="s">
        <v>2513</v>
      </c>
    </row>
    <row r="4997" spans="1:54" x14ac:dyDescent="0.45">
      <c r="A4997">
        <v>10006215</v>
      </c>
      <c r="B4997" t="s">
        <v>21156</v>
      </c>
      <c r="C4997" t="s">
        <v>27172</v>
      </c>
      <c r="D4997" t="s">
        <v>2489</v>
      </c>
      <c r="E4997" t="s">
        <v>21157</v>
      </c>
      <c r="F4997" t="s">
        <v>21158</v>
      </c>
      <c r="G4997" t="s">
        <v>21152</v>
      </c>
      <c r="H4997" t="s">
        <v>21157</v>
      </c>
      <c r="I4997" t="s">
        <v>2493</v>
      </c>
      <c r="J4997" t="s">
        <v>2494</v>
      </c>
      <c r="K4997" t="s">
        <v>2495</v>
      </c>
      <c r="L4997" t="s">
        <v>2496</v>
      </c>
      <c r="M4997" t="s">
        <v>21159</v>
      </c>
      <c r="N4997" t="s">
        <v>2496</v>
      </c>
      <c r="O4997" t="s">
        <v>2498</v>
      </c>
      <c r="P4997" t="s">
        <v>2499</v>
      </c>
      <c r="Q4997" t="s">
        <v>33</v>
      </c>
      <c r="R4997" t="s">
        <v>2500</v>
      </c>
      <c r="S4997" t="s">
        <v>2501</v>
      </c>
      <c r="T4997" t="s">
        <v>2592</v>
      </c>
      <c r="U4997" t="s">
        <v>1209</v>
      </c>
      <c r="V4997" t="s">
        <v>2593</v>
      </c>
      <c r="W4997" t="s">
        <v>260</v>
      </c>
      <c r="X4997" t="s">
        <v>2631</v>
      </c>
      <c r="Y4997" t="s">
        <v>2505</v>
      </c>
      <c r="Z4997" t="s">
        <v>2632</v>
      </c>
      <c r="AA4997" t="s">
        <v>2597</v>
      </c>
      <c r="AB4997" t="s">
        <v>21159</v>
      </c>
      <c r="AC4997" t="s">
        <v>2716</v>
      </c>
      <c r="AD4997">
        <v>3.0670000000000002</v>
      </c>
      <c r="AE4997">
        <v>3.0670000000000002</v>
      </c>
      <c r="AF4997" t="s">
        <v>2509</v>
      </c>
      <c r="AG4997">
        <v>1.28</v>
      </c>
      <c r="AH4997" t="s">
        <v>2510</v>
      </c>
      <c r="AI4997">
        <v>400</v>
      </c>
      <c r="AJ4997">
        <v>400</v>
      </c>
      <c r="AK4997">
        <v>9.3000000000000007</v>
      </c>
      <c r="AL4997" t="s">
        <v>2511</v>
      </c>
      <c r="AM4997" t="s">
        <v>2706</v>
      </c>
      <c r="AN4997" t="s">
        <v>2513</v>
      </c>
      <c r="AO4997" t="s">
        <v>2513</v>
      </c>
      <c r="AP4997" t="s">
        <v>2514</v>
      </c>
      <c r="AQ4997" t="s">
        <v>2513</v>
      </c>
      <c r="AR4997" t="s">
        <v>2513</v>
      </c>
      <c r="AS4997" t="s">
        <v>2529</v>
      </c>
      <c r="AT4997" t="s">
        <v>2513</v>
      </c>
      <c r="AU4997">
        <v>45084</v>
      </c>
      <c r="AV4997" t="s">
        <v>2513</v>
      </c>
      <c r="AW4997" t="s">
        <v>2513</v>
      </c>
      <c r="AX4997" t="s">
        <v>2516</v>
      </c>
      <c r="AY4997" t="s">
        <v>2517</v>
      </c>
      <c r="AZ4997" t="s">
        <v>2513</v>
      </c>
      <c r="BA4997" t="s">
        <v>2513</v>
      </c>
      <c r="BB4997" t="s">
        <v>2513</v>
      </c>
    </row>
    <row r="4998" spans="1:54" x14ac:dyDescent="0.45">
      <c r="A4998">
        <v>10006216</v>
      </c>
      <c r="B4998" t="s">
        <v>21160</v>
      </c>
      <c r="C4998" t="s">
        <v>27173</v>
      </c>
      <c r="D4998" t="s">
        <v>2489</v>
      </c>
      <c r="E4998" t="s">
        <v>21161</v>
      </c>
      <c r="F4998" t="s">
        <v>21162</v>
      </c>
      <c r="G4998" t="s">
        <v>21163</v>
      </c>
      <c r="H4998" t="s">
        <v>21161</v>
      </c>
      <c r="I4998" t="s">
        <v>2493</v>
      </c>
      <c r="J4998" t="s">
        <v>2494</v>
      </c>
      <c r="K4998" t="s">
        <v>2495</v>
      </c>
      <c r="L4998" t="s">
        <v>2496</v>
      </c>
      <c r="M4998" t="s">
        <v>2591</v>
      </c>
      <c r="N4998" t="s">
        <v>2496</v>
      </c>
      <c r="O4998" t="s">
        <v>2498</v>
      </c>
      <c r="P4998" t="s">
        <v>2499</v>
      </c>
      <c r="Q4998" t="s">
        <v>33</v>
      </c>
      <c r="R4998" t="s">
        <v>2500</v>
      </c>
      <c r="S4998" t="s">
        <v>2501</v>
      </c>
      <c r="T4998" t="s">
        <v>2592</v>
      </c>
      <c r="U4998" t="s">
        <v>1209</v>
      </c>
      <c r="V4998" t="s">
        <v>2593</v>
      </c>
      <c r="W4998" t="s">
        <v>260</v>
      </c>
      <c r="X4998" t="s">
        <v>2594</v>
      </c>
      <c r="Y4998" t="s">
        <v>2595</v>
      </c>
      <c r="Z4998" t="s">
        <v>2596</v>
      </c>
      <c r="AA4998" t="s">
        <v>2597</v>
      </c>
      <c r="AB4998" t="s">
        <v>2591</v>
      </c>
      <c r="AC4998" t="s">
        <v>2598</v>
      </c>
      <c r="AD4998">
        <v>3.0670000000000002</v>
      </c>
      <c r="AE4998">
        <v>3.0670000000000002</v>
      </c>
      <c r="AF4998" t="s">
        <v>2509</v>
      </c>
      <c r="AG4998">
        <v>1.28</v>
      </c>
      <c r="AH4998" t="s">
        <v>2510</v>
      </c>
      <c r="AI4998">
        <v>400</v>
      </c>
      <c r="AJ4998">
        <v>400</v>
      </c>
      <c r="AK4998">
        <v>9.3000000000000007</v>
      </c>
      <c r="AL4998" t="s">
        <v>2511</v>
      </c>
      <c r="AM4998" t="s">
        <v>2706</v>
      </c>
      <c r="AN4998" t="s">
        <v>2513</v>
      </c>
      <c r="AO4998" t="s">
        <v>2513</v>
      </c>
      <c r="AP4998" t="s">
        <v>2514</v>
      </c>
      <c r="AQ4998" t="s">
        <v>2513</v>
      </c>
      <c r="AR4998" t="s">
        <v>2513</v>
      </c>
      <c r="AS4998" t="s">
        <v>2529</v>
      </c>
      <c r="AT4998" t="s">
        <v>2513</v>
      </c>
      <c r="AU4998">
        <v>45084</v>
      </c>
      <c r="AV4998" t="s">
        <v>2513</v>
      </c>
      <c r="AW4998" t="s">
        <v>2513</v>
      </c>
      <c r="AX4998" t="s">
        <v>2516</v>
      </c>
      <c r="AY4998" t="s">
        <v>2517</v>
      </c>
      <c r="AZ4998" t="s">
        <v>2513</v>
      </c>
      <c r="BA4998" t="s">
        <v>2513</v>
      </c>
      <c r="BB4998" t="s">
        <v>2513</v>
      </c>
    </row>
    <row r="4999" spans="1:54" x14ac:dyDescent="0.45">
      <c r="A4999">
        <v>10006217</v>
      </c>
      <c r="B4999" t="s">
        <v>21164</v>
      </c>
      <c r="C4999" t="s">
        <v>27174</v>
      </c>
      <c r="D4999" t="s">
        <v>2489</v>
      </c>
      <c r="E4999" t="s">
        <v>21165</v>
      </c>
      <c r="F4999" t="s">
        <v>21166</v>
      </c>
      <c r="G4999" t="s">
        <v>18741</v>
      </c>
      <c r="H4999" t="s">
        <v>21165</v>
      </c>
      <c r="I4999" t="s">
        <v>2493</v>
      </c>
      <c r="J4999" t="s">
        <v>2494</v>
      </c>
      <c r="K4999" t="s">
        <v>2495</v>
      </c>
      <c r="L4999" t="s">
        <v>2496</v>
      </c>
      <c r="M4999" t="s">
        <v>18746</v>
      </c>
      <c r="N4999" t="s">
        <v>2496</v>
      </c>
      <c r="O4999" t="s">
        <v>2498</v>
      </c>
      <c r="P4999" t="s">
        <v>2499</v>
      </c>
      <c r="Q4999" t="s">
        <v>33</v>
      </c>
      <c r="R4999" t="s">
        <v>2500</v>
      </c>
      <c r="S4999" t="s">
        <v>2501</v>
      </c>
      <c r="T4999" t="s">
        <v>2592</v>
      </c>
      <c r="U4999" t="s">
        <v>1209</v>
      </c>
      <c r="V4999" t="s">
        <v>2593</v>
      </c>
      <c r="W4999" t="s">
        <v>260</v>
      </c>
      <c r="X4999" t="s">
        <v>2631</v>
      </c>
      <c r="Y4999" t="s">
        <v>2505</v>
      </c>
      <c r="Z4999" t="s">
        <v>2632</v>
      </c>
      <c r="AA4999" t="s">
        <v>2597</v>
      </c>
      <c r="AB4999" t="s">
        <v>18746</v>
      </c>
      <c r="AC4999" t="s">
        <v>10504</v>
      </c>
      <c r="AD4999">
        <v>3.0670000000000002</v>
      </c>
      <c r="AE4999">
        <v>3.0670000000000002</v>
      </c>
      <c r="AF4999" t="s">
        <v>2509</v>
      </c>
      <c r="AG4999">
        <v>1.456</v>
      </c>
      <c r="AH4999" t="s">
        <v>2510</v>
      </c>
      <c r="AI4999">
        <v>400</v>
      </c>
      <c r="AJ4999">
        <v>400</v>
      </c>
      <c r="AK4999">
        <v>9.3000000000000007</v>
      </c>
      <c r="AL4999" t="s">
        <v>2511</v>
      </c>
      <c r="AM4999" t="s">
        <v>2706</v>
      </c>
      <c r="AN4999" t="s">
        <v>2513</v>
      </c>
      <c r="AO4999" t="s">
        <v>2513</v>
      </c>
      <c r="AP4999" t="s">
        <v>2514</v>
      </c>
      <c r="AQ4999" t="s">
        <v>2513</v>
      </c>
      <c r="AR4999" t="s">
        <v>2513</v>
      </c>
      <c r="AS4999" t="s">
        <v>2529</v>
      </c>
      <c r="AT4999" t="s">
        <v>2513</v>
      </c>
      <c r="AU4999">
        <v>45084</v>
      </c>
      <c r="AV4999" t="s">
        <v>2513</v>
      </c>
      <c r="AW4999" t="s">
        <v>2513</v>
      </c>
      <c r="AX4999" t="s">
        <v>2516</v>
      </c>
      <c r="AY4999" t="s">
        <v>2517</v>
      </c>
      <c r="AZ4999" t="s">
        <v>2513</v>
      </c>
      <c r="BA4999" t="s">
        <v>2513</v>
      </c>
      <c r="BB4999" t="s">
        <v>2513</v>
      </c>
    </row>
    <row r="5000" spans="1:54" x14ac:dyDescent="0.45">
      <c r="A5000">
        <v>10006218</v>
      </c>
      <c r="B5000" t="s">
        <v>21167</v>
      </c>
      <c r="C5000" t="s">
        <v>27171</v>
      </c>
      <c r="D5000" t="s">
        <v>2489</v>
      </c>
      <c r="E5000" t="s">
        <v>21168</v>
      </c>
      <c r="F5000" t="s">
        <v>21169</v>
      </c>
      <c r="G5000" t="s">
        <v>21152</v>
      </c>
      <c r="H5000" t="s">
        <v>21168</v>
      </c>
      <c r="I5000" t="s">
        <v>2493</v>
      </c>
      <c r="J5000" t="s">
        <v>2494</v>
      </c>
      <c r="K5000" t="s">
        <v>2495</v>
      </c>
      <c r="L5000" t="s">
        <v>2496</v>
      </c>
      <c r="M5000" t="s">
        <v>21153</v>
      </c>
      <c r="N5000" t="s">
        <v>2496</v>
      </c>
      <c r="O5000" t="s">
        <v>2498</v>
      </c>
      <c r="P5000" t="s">
        <v>2499</v>
      </c>
      <c r="Q5000" t="s">
        <v>33</v>
      </c>
      <c r="R5000" t="s">
        <v>2500</v>
      </c>
      <c r="S5000" t="s">
        <v>2501</v>
      </c>
      <c r="T5000" t="s">
        <v>2592</v>
      </c>
      <c r="U5000" t="s">
        <v>1209</v>
      </c>
      <c r="V5000" t="s">
        <v>2593</v>
      </c>
      <c r="W5000" t="s">
        <v>260</v>
      </c>
      <c r="X5000" t="s">
        <v>21154</v>
      </c>
      <c r="Y5000" t="s">
        <v>2724</v>
      </c>
      <c r="Z5000" t="s">
        <v>21155</v>
      </c>
      <c r="AA5000" t="s">
        <v>2597</v>
      </c>
      <c r="AB5000" t="s">
        <v>21153</v>
      </c>
      <c r="AC5000" t="s">
        <v>2716</v>
      </c>
      <c r="AD5000">
        <v>3.0670000000000002</v>
      </c>
      <c r="AE5000">
        <v>3.0670000000000002</v>
      </c>
      <c r="AF5000" t="s">
        <v>2509</v>
      </c>
      <c r="AG5000">
        <v>1.28</v>
      </c>
      <c r="AH5000" t="s">
        <v>2510</v>
      </c>
      <c r="AI5000">
        <v>400</v>
      </c>
      <c r="AJ5000">
        <v>400</v>
      </c>
      <c r="AK5000">
        <v>9.3000000000000007</v>
      </c>
      <c r="AL5000" t="s">
        <v>2511</v>
      </c>
      <c r="AM5000" t="s">
        <v>2513</v>
      </c>
      <c r="AN5000" t="s">
        <v>2513</v>
      </c>
      <c r="AO5000" t="s">
        <v>2513</v>
      </c>
      <c r="AP5000" t="s">
        <v>2513</v>
      </c>
      <c r="AQ5000" t="s">
        <v>2513</v>
      </c>
      <c r="AR5000" t="s">
        <v>2513</v>
      </c>
      <c r="AS5000" t="s">
        <v>2529</v>
      </c>
      <c r="AT5000" t="s">
        <v>2513</v>
      </c>
      <c r="AU5000">
        <v>45084</v>
      </c>
      <c r="AV5000" t="s">
        <v>2513</v>
      </c>
      <c r="AW5000" t="s">
        <v>2513</v>
      </c>
      <c r="AX5000" t="s">
        <v>2513</v>
      </c>
      <c r="AY5000" t="s">
        <v>2517</v>
      </c>
      <c r="AZ5000" t="s">
        <v>2513</v>
      </c>
      <c r="BA5000" t="s">
        <v>2513</v>
      </c>
      <c r="BB5000" t="s">
        <v>2513</v>
      </c>
    </row>
    <row r="5001" spans="1:54" x14ac:dyDescent="0.45">
      <c r="A5001">
        <v>10006219</v>
      </c>
      <c r="B5001" t="s">
        <v>21170</v>
      </c>
      <c r="C5001" t="s">
        <v>27172</v>
      </c>
      <c r="D5001" t="s">
        <v>2489</v>
      </c>
      <c r="E5001" t="s">
        <v>21171</v>
      </c>
      <c r="F5001" t="s">
        <v>21172</v>
      </c>
      <c r="G5001" t="s">
        <v>21152</v>
      </c>
      <c r="H5001" t="s">
        <v>21171</v>
      </c>
      <c r="I5001" t="s">
        <v>2493</v>
      </c>
      <c r="J5001" t="s">
        <v>2494</v>
      </c>
      <c r="K5001" t="s">
        <v>2495</v>
      </c>
      <c r="L5001" t="s">
        <v>2496</v>
      </c>
      <c r="M5001" t="s">
        <v>21159</v>
      </c>
      <c r="N5001" t="s">
        <v>2496</v>
      </c>
      <c r="O5001" t="s">
        <v>2498</v>
      </c>
      <c r="P5001" t="s">
        <v>2499</v>
      </c>
      <c r="Q5001" t="s">
        <v>33</v>
      </c>
      <c r="R5001" t="s">
        <v>2500</v>
      </c>
      <c r="S5001" t="s">
        <v>2501</v>
      </c>
      <c r="T5001" t="s">
        <v>2592</v>
      </c>
      <c r="U5001" t="s">
        <v>1209</v>
      </c>
      <c r="V5001" t="s">
        <v>2593</v>
      </c>
      <c r="W5001" t="s">
        <v>260</v>
      </c>
      <c r="X5001" t="s">
        <v>2631</v>
      </c>
      <c r="Y5001" t="s">
        <v>2505</v>
      </c>
      <c r="Z5001" t="s">
        <v>2632</v>
      </c>
      <c r="AA5001" t="s">
        <v>2597</v>
      </c>
      <c r="AB5001" t="s">
        <v>21159</v>
      </c>
      <c r="AC5001" t="s">
        <v>2716</v>
      </c>
      <c r="AD5001">
        <v>3.0670000000000002</v>
      </c>
      <c r="AE5001">
        <v>3.0670000000000002</v>
      </c>
      <c r="AF5001" t="s">
        <v>2509</v>
      </c>
      <c r="AG5001">
        <v>1.28</v>
      </c>
      <c r="AH5001" t="s">
        <v>2510</v>
      </c>
      <c r="AI5001">
        <v>400</v>
      </c>
      <c r="AJ5001">
        <v>400</v>
      </c>
      <c r="AK5001">
        <v>9.3000000000000007</v>
      </c>
      <c r="AL5001" t="s">
        <v>2511</v>
      </c>
      <c r="AM5001" t="s">
        <v>2513</v>
      </c>
      <c r="AN5001" t="s">
        <v>2513</v>
      </c>
      <c r="AO5001" t="s">
        <v>2513</v>
      </c>
      <c r="AP5001" t="s">
        <v>2513</v>
      </c>
      <c r="AQ5001" t="s">
        <v>2513</v>
      </c>
      <c r="AR5001" t="s">
        <v>2513</v>
      </c>
      <c r="AS5001" t="s">
        <v>2529</v>
      </c>
      <c r="AT5001" t="s">
        <v>2513</v>
      </c>
      <c r="AU5001">
        <v>45084</v>
      </c>
      <c r="AV5001" t="s">
        <v>2513</v>
      </c>
      <c r="AW5001" t="s">
        <v>2513</v>
      </c>
      <c r="AX5001" t="s">
        <v>2513</v>
      </c>
      <c r="AY5001" t="s">
        <v>2517</v>
      </c>
      <c r="AZ5001" t="s">
        <v>2513</v>
      </c>
      <c r="BA5001" t="s">
        <v>2513</v>
      </c>
      <c r="BB5001" t="s">
        <v>2513</v>
      </c>
    </row>
    <row r="5002" spans="1:54" x14ac:dyDescent="0.45">
      <c r="A5002">
        <v>10006220</v>
      </c>
      <c r="B5002" t="s">
        <v>21173</v>
      </c>
      <c r="C5002" t="s">
        <v>27173</v>
      </c>
      <c r="D5002" t="s">
        <v>2489</v>
      </c>
      <c r="E5002" t="s">
        <v>21174</v>
      </c>
      <c r="F5002" t="s">
        <v>21175</v>
      </c>
      <c r="G5002" t="s">
        <v>21163</v>
      </c>
      <c r="H5002" t="s">
        <v>21174</v>
      </c>
      <c r="I5002" t="s">
        <v>2493</v>
      </c>
      <c r="J5002" t="s">
        <v>2494</v>
      </c>
      <c r="K5002" t="s">
        <v>2495</v>
      </c>
      <c r="L5002" t="s">
        <v>2496</v>
      </c>
      <c r="M5002" t="s">
        <v>2591</v>
      </c>
      <c r="N5002" t="s">
        <v>2496</v>
      </c>
      <c r="O5002" t="s">
        <v>2498</v>
      </c>
      <c r="P5002" t="s">
        <v>2499</v>
      </c>
      <c r="Q5002" t="s">
        <v>33</v>
      </c>
      <c r="R5002" t="s">
        <v>2500</v>
      </c>
      <c r="S5002" t="s">
        <v>2501</v>
      </c>
      <c r="T5002" t="s">
        <v>2592</v>
      </c>
      <c r="U5002" t="s">
        <v>1209</v>
      </c>
      <c r="V5002" t="s">
        <v>2593</v>
      </c>
      <c r="W5002" t="s">
        <v>260</v>
      </c>
      <c r="X5002" t="s">
        <v>2594</v>
      </c>
      <c r="Y5002" t="s">
        <v>2595</v>
      </c>
      <c r="Z5002" t="s">
        <v>2596</v>
      </c>
      <c r="AA5002" t="s">
        <v>2597</v>
      </c>
      <c r="AB5002" t="s">
        <v>2591</v>
      </c>
      <c r="AC5002" t="s">
        <v>2598</v>
      </c>
      <c r="AD5002">
        <v>3.0670000000000002</v>
      </c>
      <c r="AE5002">
        <v>3.0670000000000002</v>
      </c>
      <c r="AF5002" t="s">
        <v>2509</v>
      </c>
      <c r="AG5002">
        <v>1.28</v>
      </c>
      <c r="AH5002" t="s">
        <v>2510</v>
      </c>
      <c r="AI5002">
        <v>400</v>
      </c>
      <c r="AJ5002">
        <v>400</v>
      </c>
      <c r="AK5002">
        <v>9.3000000000000007</v>
      </c>
      <c r="AL5002" t="s">
        <v>2511</v>
      </c>
      <c r="AM5002" t="s">
        <v>2513</v>
      </c>
      <c r="AN5002" t="s">
        <v>2513</v>
      </c>
      <c r="AO5002" t="s">
        <v>2513</v>
      </c>
      <c r="AP5002" t="s">
        <v>2513</v>
      </c>
      <c r="AQ5002" t="s">
        <v>2513</v>
      </c>
      <c r="AR5002" t="s">
        <v>2513</v>
      </c>
      <c r="AS5002" t="s">
        <v>2529</v>
      </c>
      <c r="AT5002" t="s">
        <v>2513</v>
      </c>
      <c r="AU5002">
        <v>45084</v>
      </c>
      <c r="AV5002" t="s">
        <v>2513</v>
      </c>
      <c r="AW5002" t="s">
        <v>2513</v>
      </c>
      <c r="AX5002" t="s">
        <v>2513</v>
      </c>
      <c r="AY5002" t="s">
        <v>2517</v>
      </c>
      <c r="AZ5002" t="s">
        <v>2513</v>
      </c>
      <c r="BA5002" t="s">
        <v>2513</v>
      </c>
      <c r="BB5002" t="s">
        <v>2513</v>
      </c>
    </row>
    <row r="5003" spans="1:54" x14ac:dyDescent="0.45">
      <c r="A5003">
        <v>10006221</v>
      </c>
      <c r="B5003" t="s">
        <v>21176</v>
      </c>
      <c r="C5003" t="s">
        <v>27174</v>
      </c>
      <c r="D5003" t="s">
        <v>2489</v>
      </c>
      <c r="E5003" t="s">
        <v>21177</v>
      </c>
      <c r="F5003" t="s">
        <v>21178</v>
      </c>
      <c r="G5003" t="s">
        <v>18745</v>
      </c>
      <c r="H5003" t="s">
        <v>21177</v>
      </c>
      <c r="I5003" t="s">
        <v>2493</v>
      </c>
      <c r="J5003" t="s">
        <v>2494</v>
      </c>
      <c r="K5003" t="s">
        <v>2495</v>
      </c>
      <c r="L5003" t="s">
        <v>2496</v>
      </c>
      <c r="M5003" t="s">
        <v>18746</v>
      </c>
      <c r="N5003" t="s">
        <v>2496</v>
      </c>
      <c r="O5003" t="s">
        <v>2498</v>
      </c>
      <c r="P5003" t="s">
        <v>2499</v>
      </c>
      <c r="Q5003" t="s">
        <v>33</v>
      </c>
      <c r="R5003" t="s">
        <v>2500</v>
      </c>
      <c r="S5003" t="s">
        <v>2501</v>
      </c>
      <c r="T5003" t="s">
        <v>2592</v>
      </c>
      <c r="U5003" t="s">
        <v>1209</v>
      </c>
      <c r="V5003" t="s">
        <v>2593</v>
      </c>
      <c r="W5003" t="s">
        <v>260</v>
      </c>
      <c r="X5003" t="s">
        <v>2631</v>
      </c>
      <c r="Y5003" t="s">
        <v>2505</v>
      </c>
      <c r="Z5003" t="s">
        <v>2632</v>
      </c>
      <c r="AA5003" t="s">
        <v>2597</v>
      </c>
      <c r="AB5003" t="s">
        <v>18746</v>
      </c>
      <c r="AC5003" t="s">
        <v>10504</v>
      </c>
      <c r="AD5003">
        <v>3.0670000000000002</v>
      </c>
      <c r="AE5003">
        <v>3.0670000000000002</v>
      </c>
      <c r="AF5003" t="s">
        <v>2509</v>
      </c>
      <c r="AG5003">
        <v>1.456</v>
      </c>
      <c r="AH5003" t="s">
        <v>2510</v>
      </c>
      <c r="AI5003">
        <v>400</v>
      </c>
      <c r="AJ5003">
        <v>400</v>
      </c>
      <c r="AK5003">
        <v>9.3000000000000007</v>
      </c>
      <c r="AL5003" t="s">
        <v>2511</v>
      </c>
      <c r="AM5003" t="s">
        <v>2513</v>
      </c>
      <c r="AN5003" t="s">
        <v>2513</v>
      </c>
      <c r="AO5003" t="s">
        <v>2513</v>
      </c>
      <c r="AP5003" t="s">
        <v>2513</v>
      </c>
      <c r="AQ5003" t="s">
        <v>2513</v>
      </c>
      <c r="AR5003" t="s">
        <v>2513</v>
      </c>
      <c r="AS5003" t="s">
        <v>2529</v>
      </c>
      <c r="AT5003" t="s">
        <v>2513</v>
      </c>
      <c r="AU5003">
        <v>45084</v>
      </c>
      <c r="AV5003" t="s">
        <v>2513</v>
      </c>
      <c r="AW5003" t="s">
        <v>2513</v>
      </c>
      <c r="AX5003" t="s">
        <v>2513</v>
      </c>
      <c r="AY5003" t="s">
        <v>2517</v>
      </c>
      <c r="AZ5003" t="s">
        <v>2513</v>
      </c>
      <c r="BA5003" t="s">
        <v>2513</v>
      </c>
      <c r="BB5003" t="s">
        <v>2513</v>
      </c>
    </row>
    <row r="5004" spans="1:54" x14ac:dyDescent="0.45">
      <c r="A5004">
        <v>10006314</v>
      </c>
      <c r="B5004" t="s">
        <v>21179</v>
      </c>
      <c r="C5004" t="s">
        <v>27175</v>
      </c>
      <c r="D5004" t="s">
        <v>2489</v>
      </c>
      <c r="E5004" t="s">
        <v>21180</v>
      </c>
      <c r="F5004" t="s">
        <v>21181</v>
      </c>
      <c r="G5004" t="s">
        <v>17947</v>
      </c>
      <c r="H5004" t="s">
        <v>21180</v>
      </c>
      <c r="I5004" t="s">
        <v>2493</v>
      </c>
      <c r="J5004" t="s">
        <v>2494</v>
      </c>
      <c r="K5004" t="s">
        <v>2495</v>
      </c>
      <c r="L5004" t="s">
        <v>2496</v>
      </c>
      <c r="M5004" t="s">
        <v>16167</v>
      </c>
      <c r="N5004" t="s">
        <v>2496</v>
      </c>
      <c r="O5004" t="s">
        <v>2498</v>
      </c>
      <c r="P5004" t="s">
        <v>2499</v>
      </c>
      <c r="Q5004" t="s">
        <v>33</v>
      </c>
      <c r="R5004" t="s">
        <v>2500</v>
      </c>
      <c r="S5004" t="s">
        <v>2501</v>
      </c>
      <c r="T5004" t="s">
        <v>11622</v>
      </c>
      <c r="U5004" t="s">
        <v>104</v>
      </c>
      <c r="V5004" t="s">
        <v>11623</v>
      </c>
      <c r="W5004" t="s">
        <v>260</v>
      </c>
      <c r="X5004" t="s">
        <v>16168</v>
      </c>
      <c r="Y5004" t="s">
        <v>2782</v>
      </c>
      <c r="Z5004" t="s">
        <v>16169</v>
      </c>
      <c r="AA5004" t="s">
        <v>11348</v>
      </c>
      <c r="AB5004" t="s">
        <v>16167</v>
      </c>
      <c r="AC5004" t="s">
        <v>2508</v>
      </c>
      <c r="AD5004">
        <v>2</v>
      </c>
      <c r="AE5004">
        <v>2</v>
      </c>
      <c r="AF5004" t="s">
        <v>2509</v>
      </c>
      <c r="AG5004">
        <v>0.85499999999999998</v>
      </c>
      <c r="AH5004" t="s">
        <v>2510</v>
      </c>
      <c r="AI5004">
        <v>300</v>
      </c>
      <c r="AJ5004">
        <v>300</v>
      </c>
      <c r="AK5004">
        <v>9.3000000000000007</v>
      </c>
      <c r="AL5004" t="s">
        <v>2511</v>
      </c>
      <c r="AM5004" t="s">
        <v>2662</v>
      </c>
      <c r="AN5004" t="s">
        <v>2513</v>
      </c>
      <c r="AO5004" t="s">
        <v>2513</v>
      </c>
      <c r="AP5004" t="s">
        <v>2514</v>
      </c>
      <c r="AQ5004" t="s">
        <v>2513</v>
      </c>
      <c r="AR5004" t="s">
        <v>2513</v>
      </c>
      <c r="AS5004" t="s">
        <v>2529</v>
      </c>
      <c r="AT5004" t="s">
        <v>2513</v>
      </c>
      <c r="AU5004">
        <v>45112</v>
      </c>
      <c r="AV5004" t="s">
        <v>2513</v>
      </c>
      <c r="AW5004" t="s">
        <v>2513</v>
      </c>
      <c r="AX5004" t="s">
        <v>2516</v>
      </c>
      <c r="AY5004" t="s">
        <v>2517</v>
      </c>
      <c r="AZ5004" t="s">
        <v>2513</v>
      </c>
      <c r="BA5004" t="s">
        <v>2513</v>
      </c>
      <c r="BB5004" t="s">
        <v>2513</v>
      </c>
    </row>
    <row r="5005" spans="1:54" x14ac:dyDescent="0.45">
      <c r="A5005">
        <v>10006316</v>
      </c>
      <c r="B5005" t="s">
        <v>21182</v>
      </c>
      <c r="C5005" t="s">
        <v>27176</v>
      </c>
      <c r="D5005" t="s">
        <v>2489</v>
      </c>
      <c r="E5005" t="s">
        <v>21183</v>
      </c>
      <c r="F5005" t="s">
        <v>21184</v>
      </c>
      <c r="G5005" t="s">
        <v>17947</v>
      </c>
      <c r="H5005" t="s">
        <v>21183</v>
      </c>
      <c r="I5005" t="s">
        <v>2493</v>
      </c>
      <c r="J5005" t="s">
        <v>2494</v>
      </c>
      <c r="K5005" t="s">
        <v>2495</v>
      </c>
      <c r="L5005" t="s">
        <v>2496</v>
      </c>
      <c r="M5005" t="s">
        <v>13460</v>
      </c>
      <c r="N5005" t="s">
        <v>2496</v>
      </c>
      <c r="O5005" t="s">
        <v>2498</v>
      </c>
      <c r="P5005" t="s">
        <v>2499</v>
      </c>
      <c r="Q5005" t="s">
        <v>33</v>
      </c>
      <c r="R5005" t="s">
        <v>2500</v>
      </c>
      <c r="S5005" t="s">
        <v>2501</v>
      </c>
      <c r="T5005" t="s">
        <v>11622</v>
      </c>
      <c r="U5005" t="s">
        <v>104</v>
      </c>
      <c r="V5005" t="s">
        <v>11623</v>
      </c>
      <c r="W5005" t="s">
        <v>260</v>
      </c>
      <c r="X5005" t="s">
        <v>11624</v>
      </c>
      <c r="Y5005" t="s">
        <v>2525</v>
      </c>
      <c r="Z5005" t="s">
        <v>13461</v>
      </c>
      <c r="AA5005" t="s">
        <v>11348</v>
      </c>
      <c r="AB5005" t="s">
        <v>13460</v>
      </c>
      <c r="AC5005" t="s">
        <v>2508</v>
      </c>
      <c r="AD5005">
        <v>2</v>
      </c>
      <c r="AE5005">
        <v>2</v>
      </c>
      <c r="AF5005" t="s">
        <v>2509</v>
      </c>
      <c r="AG5005">
        <v>0.85499999999999998</v>
      </c>
      <c r="AH5005" t="s">
        <v>2510</v>
      </c>
      <c r="AI5005">
        <v>300</v>
      </c>
      <c r="AJ5005">
        <v>300</v>
      </c>
      <c r="AK5005">
        <v>9.3000000000000007</v>
      </c>
      <c r="AL5005" t="s">
        <v>2511</v>
      </c>
      <c r="AM5005" t="s">
        <v>2662</v>
      </c>
      <c r="AN5005" t="s">
        <v>2513</v>
      </c>
      <c r="AO5005" t="s">
        <v>2513</v>
      </c>
      <c r="AP5005" t="s">
        <v>2514</v>
      </c>
      <c r="AQ5005" t="s">
        <v>2513</v>
      </c>
      <c r="AR5005" t="s">
        <v>2513</v>
      </c>
      <c r="AS5005" t="s">
        <v>2529</v>
      </c>
      <c r="AT5005" t="s">
        <v>2513</v>
      </c>
      <c r="AU5005">
        <v>45112</v>
      </c>
      <c r="AV5005" t="s">
        <v>2513</v>
      </c>
      <c r="AW5005" t="s">
        <v>2513</v>
      </c>
      <c r="AX5005" t="s">
        <v>2516</v>
      </c>
      <c r="AY5005" t="s">
        <v>2517</v>
      </c>
      <c r="AZ5005" t="s">
        <v>2513</v>
      </c>
      <c r="BA5005" t="s">
        <v>2513</v>
      </c>
      <c r="BB5005" t="s">
        <v>2513</v>
      </c>
    </row>
    <row r="5006" spans="1:54" x14ac:dyDescent="0.45">
      <c r="A5006">
        <v>10006317</v>
      </c>
      <c r="B5006" t="s">
        <v>21185</v>
      </c>
      <c r="C5006" t="s">
        <v>27177</v>
      </c>
      <c r="D5006" t="s">
        <v>2489</v>
      </c>
      <c r="E5006" t="s">
        <v>21186</v>
      </c>
      <c r="F5006" t="s">
        <v>21187</v>
      </c>
      <c r="G5006" t="s">
        <v>17947</v>
      </c>
      <c r="H5006" t="s">
        <v>21186</v>
      </c>
      <c r="I5006" t="s">
        <v>2493</v>
      </c>
      <c r="J5006" t="s">
        <v>2494</v>
      </c>
      <c r="K5006" t="s">
        <v>2495</v>
      </c>
      <c r="L5006" t="s">
        <v>2496</v>
      </c>
      <c r="M5006" t="s">
        <v>16167</v>
      </c>
      <c r="N5006" t="s">
        <v>2496</v>
      </c>
      <c r="O5006" t="s">
        <v>2498</v>
      </c>
      <c r="P5006" t="s">
        <v>2499</v>
      </c>
      <c r="Q5006" t="s">
        <v>33</v>
      </c>
      <c r="R5006" t="s">
        <v>2500</v>
      </c>
      <c r="S5006" t="s">
        <v>2501</v>
      </c>
      <c r="T5006" t="s">
        <v>11622</v>
      </c>
      <c r="U5006" t="s">
        <v>104</v>
      </c>
      <c r="V5006" t="s">
        <v>11623</v>
      </c>
      <c r="W5006" t="s">
        <v>260</v>
      </c>
      <c r="X5006" t="s">
        <v>16168</v>
      </c>
      <c r="Y5006" t="s">
        <v>2782</v>
      </c>
      <c r="Z5006" t="s">
        <v>16169</v>
      </c>
      <c r="AA5006" t="s">
        <v>11348</v>
      </c>
      <c r="AB5006" t="s">
        <v>16167</v>
      </c>
      <c r="AC5006" t="s">
        <v>2508</v>
      </c>
      <c r="AD5006">
        <v>2</v>
      </c>
      <c r="AE5006">
        <v>2</v>
      </c>
      <c r="AF5006" t="s">
        <v>2509</v>
      </c>
      <c r="AG5006">
        <v>0.85499999999999998</v>
      </c>
      <c r="AH5006" t="s">
        <v>2510</v>
      </c>
      <c r="AI5006">
        <v>300</v>
      </c>
      <c r="AJ5006">
        <v>300</v>
      </c>
      <c r="AK5006">
        <v>9.3000000000000007</v>
      </c>
      <c r="AL5006" t="s">
        <v>2511</v>
      </c>
      <c r="AM5006" t="s">
        <v>2662</v>
      </c>
      <c r="AN5006" t="s">
        <v>2513</v>
      </c>
      <c r="AO5006" t="s">
        <v>2513</v>
      </c>
      <c r="AP5006" t="s">
        <v>2514</v>
      </c>
      <c r="AQ5006" t="s">
        <v>2513</v>
      </c>
      <c r="AR5006" t="s">
        <v>2513</v>
      </c>
      <c r="AS5006" t="s">
        <v>2529</v>
      </c>
      <c r="AT5006" t="s">
        <v>2513</v>
      </c>
      <c r="AU5006">
        <v>45112</v>
      </c>
      <c r="AV5006" t="s">
        <v>2513</v>
      </c>
      <c r="AW5006" t="s">
        <v>2513</v>
      </c>
      <c r="AX5006" t="s">
        <v>2516</v>
      </c>
      <c r="AY5006" t="s">
        <v>2517</v>
      </c>
      <c r="AZ5006" t="s">
        <v>2513</v>
      </c>
      <c r="BA5006" t="s">
        <v>2513</v>
      </c>
      <c r="BB5006" t="s">
        <v>2513</v>
      </c>
    </row>
    <row r="5007" spans="1:54" x14ac:dyDescent="0.45">
      <c r="A5007">
        <v>10006318</v>
      </c>
      <c r="B5007" t="s">
        <v>21188</v>
      </c>
      <c r="C5007" t="s">
        <v>27178</v>
      </c>
      <c r="D5007" t="s">
        <v>2489</v>
      </c>
      <c r="E5007" t="s">
        <v>21189</v>
      </c>
      <c r="F5007" t="s">
        <v>21190</v>
      </c>
      <c r="G5007" t="s">
        <v>17947</v>
      </c>
      <c r="H5007" t="s">
        <v>21189</v>
      </c>
      <c r="I5007" t="s">
        <v>2493</v>
      </c>
      <c r="J5007" t="s">
        <v>2494</v>
      </c>
      <c r="K5007" t="s">
        <v>2495</v>
      </c>
      <c r="L5007" t="s">
        <v>2496</v>
      </c>
      <c r="M5007" t="s">
        <v>13407</v>
      </c>
      <c r="N5007" t="s">
        <v>2496</v>
      </c>
      <c r="O5007" t="s">
        <v>2498</v>
      </c>
      <c r="P5007" t="s">
        <v>2499</v>
      </c>
      <c r="Q5007" t="s">
        <v>33</v>
      </c>
      <c r="R5007" t="s">
        <v>2500</v>
      </c>
      <c r="S5007" t="s">
        <v>2501</v>
      </c>
      <c r="T5007" t="s">
        <v>11622</v>
      </c>
      <c r="U5007" t="s">
        <v>104</v>
      </c>
      <c r="V5007" t="s">
        <v>11623</v>
      </c>
      <c r="W5007" t="s">
        <v>260</v>
      </c>
      <c r="X5007" t="s">
        <v>13408</v>
      </c>
      <c r="Y5007" t="s">
        <v>2535</v>
      </c>
      <c r="Z5007" t="s">
        <v>13409</v>
      </c>
      <c r="AA5007" t="s">
        <v>11348</v>
      </c>
      <c r="AB5007" t="s">
        <v>13407</v>
      </c>
      <c r="AC5007" t="s">
        <v>2508</v>
      </c>
      <c r="AD5007">
        <v>2</v>
      </c>
      <c r="AE5007">
        <v>2</v>
      </c>
      <c r="AF5007" t="s">
        <v>2509</v>
      </c>
      <c r="AG5007">
        <v>0.85499999999999998</v>
      </c>
      <c r="AH5007" t="s">
        <v>2510</v>
      </c>
      <c r="AI5007">
        <v>300</v>
      </c>
      <c r="AJ5007">
        <v>300</v>
      </c>
      <c r="AK5007">
        <v>9.3000000000000007</v>
      </c>
      <c r="AL5007" t="s">
        <v>2511</v>
      </c>
      <c r="AM5007" t="s">
        <v>2662</v>
      </c>
      <c r="AN5007" t="s">
        <v>2513</v>
      </c>
      <c r="AO5007" t="s">
        <v>2513</v>
      </c>
      <c r="AP5007" t="s">
        <v>2514</v>
      </c>
      <c r="AQ5007" t="s">
        <v>2513</v>
      </c>
      <c r="AR5007" t="s">
        <v>2513</v>
      </c>
      <c r="AS5007" t="s">
        <v>2529</v>
      </c>
      <c r="AT5007" t="s">
        <v>2513</v>
      </c>
      <c r="AU5007">
        <v>45112</v>
      </c>
      <c r="AV5007" t="s">
        <v>2513</v>
      </c>
      <c r="AW5007" t="s">
        <v>2513</v>
      </c>
      <c r="AX5007" t="s">
        <v>2516</v>
      </c>
      <c r="AY5007" t="s">
        <v>2517</v>
      </c>
      <c r="AZ5007" t="s">
        <v>2513</v>
      </c>
      <c r="BA5007" t="s">
        <v>2513</v>
      </c>
      <c r="BB5007" t="s">
        <v>2513</v>
      </c>
    </row>
    <row r="5008" spans="1:54" x14ac:dyDescent="0.45">
      <c r="A5008">
        <v>10006319</v>
      </c>
      <c r="B5008" t="s">
        <v>21191</v>
      </c>
      <c r="C5008" t="s">
        <v>27179</v>
      </c>
      <c r="D5008" t="s">
        <v>2489</v>
      </c>
      <c r="E5008" t="s">
        <v>21192</v>
      </c>
      <c r="F5008" t="s">
        <v>21193</v>
      </c>
      <c r="G5008" t="s">
        <v>17947</v>
      </c>
      <c r="H5008" t="s">
        <v>21192</v>
      </c>
      <c r="I5008" t="s">
        <v>2493</v>
      </c>
      <c r="J5008" t="s">
        <v>2494</v>
      </c>
      <c r="K5008" t="s">
        <v>2495</v>
      </c>
      <c r="L5008" t="s">
        <v>2496</v>
      </c>
      <c r="M5008" t="s">
        <v>21194</v>
      </c>
      <c r="N5008" t="s">
        <v>2496</v>
      </c>
      <c r="O5008" t="s">
        <v>2498</v>
      </c>
      <c r="P5008" t="s">
        <v>2499</v>
      </c>
      <c r="Q5008" t="s">
        <v>33</v>
      </c>
      <c r="R5008" t="s">
        <v>2500</v>
      </c>
      <c r="S5008" t="s">
        <v>2501</v>
      </c>
      <c r="T5008" t="s">
        <v>11622</v>
      </c>
      <c r="U5008" t="s">
        <v>104</v>
      </c>
      <c r="V5008" t="s">
        <v>11623</v>
      </c>
      <c r="W5008" t="s">
        <v>260</v>
      </c>
      <c r="X5008" t="s">
        <v>13382</v>
      </c>
      <c r="Y5008" t="s">
        <v>2505</v>
      </c>
      <c r="Z5008" t="s">
        <v>13383</v>
      </c>
      <c r="AA5008" t="s">
        <v>11348</v>
      </c>
      <c r="AB5008" t="s">
        <v>21194</v>
      </c>
      <c r="AC5008" t="s">
        <v>2797</v>
      </c>
      <c r="AD5008">
        <v>2</v>
      </c>
      <c r="AE5008">
        <v>2</v>
      </c>
      <c r="AF5008" t="s">
        <v>2509</v>
      </c>
      <c r="AG5008">
        <v>0.85499999999999998</v>
      </c>
      <c r="AH5008" t="s">
        <v>2510</v>
      </c>
      <c r="AI5008">
        <v>300</v>
      </c>
      <c r="AJ5008">
        <v>300</v>
      </c>
      <c r="AK5008">
        <v>9.3000000000000007</v>
      </c>
      <c r="AL5008" t="s">
        <v>2511</v>
      </c>
      <c r="AM5008" t="s">
        <v>2662</v>
      </c>
      <c r="AN5008" t="s">
        <v>2513</v>
      </c>
      <c r="AO5008" t="s">
        <v>2513</v>
      </c>
      <c r="AP5008" t="s">
        <v>2514</v>
      </c>
      <c r="AQ5008" t="s">
        <v>2513</v>
      </c>
      <c r="AR5008" t="s">
        <v>2513</v>
      </c>
      <c r="AS5008" t="s">
        <v>2529</v>
      </c>
      <c r="AT5008" t="s">
        <v>2513</v>
      </c>
      <c r="AU5008">
        <v>45112</v>
      </c>
      <c r="AV5008" t="s">
        <v>2513</v>
      </c>
      <c r="AW5008" t="s">
        <v>2513</v>
      </c>
      <c r="AX5008" t="s">
        <v>2516</v>
      </c>
      <c r="AY5008" t="s">
        <v>2517</v>
      </c>
      <c r="AZ5008" t="s">
        <v>2513</v>
      </c>
      <c r="BA5008" t="s">
        <v>2513</v>
      </c>
      <c r="BB5008" t="s">
        <v>2513</v>
      </c>
    </row>
    <row r="5009" spans="1:54" x14ac:dyDescent="0.45">
      <c r="A5009">
        <v>10006321</v>
      </c>
      <c r="B5009" t="s">
        <v>21195</v>
      </c>
      <c r="C5009" t="s">
        <v>27180</v>
      </c>
      <c r="D5009" t="s">
        <v>2489</v>
      </c>
      <c r="E5009" t="s">
        <v>21196</v>
      </c>
      <c r="F5009" t="s">
        <v>21197</v>
      </c>
      <c r="G5009" t="s">
        <v>17947</v>
      </c>
      <c r="H5009" t="s">
        <v>21196</v>
      </c>
      <c r="I5009" t="s">
        <v>2493</v>
      </c>
      <c r="J5009" t="s">
        <v>2494</v>
      </c>
      <c r="K5009" t="s">
        <v>2495</v>
      </c>
      <c r="L5009" t="s">
        <v>2496</v>
      </c>
      <c r="M5009" t="s">
        <v>21198</v>
      </c>
      <c r="N5009" t="s">
        <v>2496</v>
      </c>
      <c r="O5009" t="s">
        <v>2498</v>
      </c>
      <c r="P5009" t="s">
        <v>2499</v>
      </c>
      <c r="Q5009" t="s">
        <v>33</v>
      </c>
      <c r="R5009" t="s">
        <v>2500</v>
      </c>
      <c r="S5009" t="s">
        <v>2501</v>
      </c>
      <c r="T5009" t="s">
        <v>11622</v>
      </c>
      <c r="U5009" t="s">
        <v>104</v>
      </c>
      <c r="V5009" t="s">
        <v>11623</v>
      </c>
      <c r="W5009" t="s">
        <v>260</v>
      </c>
      <c r="X5009" t="s">
        <v>21199</v>
      </c>
      <c r="Y5009" t="s">
        <v>14073</v>
      </c>
      <c r="Z5009" t="s">
        <v>21200</v>
      </c>
      <c r="AA5009" t="s">
        <v>11348</v>
      </c>
      <c r="AB5009" t="s">
        <v>21198</v>
      </c>
      <c r="AC5009" t="s">
        <v>2508</v>
      </c>
      <c r="AD5009">
        <v>2</v>
      </c>
      <c r="AE5009">
        <v>2</v>
      </c>
      <c r="AF5009" t="s">
        <v>2509</v>
      </c>
      <c r="AG5009">
        <v>0.85499999999999998</v>
      </c>
      <c r="AH5009" t="s">
        <v>2510</v>
      </c>
      <c r="AI5009">
        <v>300</v>
      </c>
      <c r="AJ5009">
        <v>300</v>
      </c>
      <c r="AK5009">
        <v>9.3000000000000007</v>
      </c>
      <c r="AL5009" t="s">
        <v>2511</v>
      </c>
      <c r="AM5009" t="s">
        <v>2662</v>
      </c>
      <c r="AN5009" t="s">
        <v>2513</v>
      </c>
      <c r="AO5009" t="s">
        <v>2513</v>
      </c>
      <c r="AP5009" t="s">
        <v>2514</v>
      </c>
      <c r="AQ5009" t="s">
        <v>2513</v>
      </c>
      <c r="AR5009" t="s">
        <v>2513</v>
      </c>
      <c r="AS5009" t="s">
        <v>2529</v>
      </c>
      <c r="AT5009" t="s">
        <v>2513</v>
      </c>
      <c r="AU5009">
        <v>45112</v>
      </c>
      <c r="AV5009" t="s">
        <v>2513</v>
      </c>
      <c r="AW5009" t="s">
        <v>2513</v>
      </c>
      <c r="AX5009" t="s">
        <v>2516</v>
      </c>
      <c r="AY5009" t="s">
        <v>2517</v>
      </c>
      <c r="AZ5009" t="s">
        <v>2513</v>
      </c>
      <c r="BA5009" t="s">
        <v>2513</v>
      </c>
      <c r="BB5009" t="s">
        <v>2513</v>
      </c>
    </row>
    <row r="5010" spans="1:54" x14ac:dyDescent="0.45">
      <c r="A5010">
        <v>10006322</v>
      </c>
      <c r="B5010" t="s">
        <v>21201</v>
      </c>
      <c r="C5010" t="s">
        <v>27175</v>
      </c>
      <c r="D5010" t="s">
        <v>2489</v>
      </c>
      <c r="E5010" t="s">
        <v>21202</v>
      </c>
      <c r="F5010" t="s">
        <v>21203</v>
      </c>
      <c r="G5010" t="s">
        <v>17947</v>
      </c>
      <c r="H5010" t="s">
        <v>21202</v>
      </c>
      <c r="I5010" t="s">
        <v>2493</v>
      </c>
      <c r="J5010" t="s">
        <v>2494</v>
      </c>
      <c r="K5010" t="s">
        <v>2495</v>
      </c>
      <c r="L5010" t="s">
        <v>2496</v>
      </c>
      <c r="M5010" t="s">
        <v>16167</v>
      </c>
      <c r="N5010" t="s">
        <v>2496</v>
      </c>
      <c r="O5010" t="s">
        <v>2498</v>
      </c>
      <c r="P5010" t="s">
        <v>2499</v>
      </c>
      <c r="Q5010" t="s">
        <v>33</v>
      </c>
      <c r="R5010" t="s">
        <v>2500</v>
      </c>
      <c r="S5010" t="s">
        <v>2501</v>
      </c>
      <c r="T5010" t="s">
        <v>11622</v>
      </c>
      <c r="U5010" t="s">
        <v>104</v>
      </c>
      <c r="V5010" t="s">
        <v>11623</v>
      </c>
      <c r="W5010" t="s">
        <v>260</v>
      </c>
      <c r="X5010" t="s">
        <v>16168</v>
      </c>
      <c r="Y5010" t="s">
        <v>2782</v>
      </c>
      <c r="Z5010" t="s">
        <v>16169</v>
      </c>
      <c r="AA5010" t="s">
        <v>11348</v>
      </c>
      <c r="AB5010" t="s">
        <v>16167</v>
      </c>
      <c r="AC5010" t="s">
        <v>2508</v>
      </c>
      <c r="AD5010">
        <v>2</v>
      </c>
      <c r="AE5010">
        <v>2</v>
      </c>
      <c r="AF5010" t="s">
        <v>2509</v>
      </c>
      <c r="AG5010">
        <v>0.85499999999999998</v>
      </c>
      <c r="AH5010" t="s">
        <v>2510</v>
      </c>
      <c r="AI5010">
        <v>300</v>
      </c>
      <c r="AJ5010">
        <v>300</v>
      </c>
      <c r="AK5010">
        <v>9.3000000000000007</v>
      </c>
      <c r="AL5010" t="s">
        <v>2511</v>
      </c>
      <c r="AM5010" t="s">
        <v>2513</v>
      </c>
      <c r="AN5010" t="s">
        <v>2513</v>
      </c>
      <c r="AO5010" t="s">
        <v>2513</v>
      </c>
      <c r="AP5010" t="s">
        <v>2513</v>
      </c>
      <c r="AQ5010" t="s">
        <v>2513</v>
      </c>
      <c r="AR5010" t="s">
        <v>2513</v>
      </c>
      <c r="AS5010" t="s">
        <v>2529</v>
      </c>
      <c r="AT5010" t="s">
        <v>2513</v>
      </c>
      <c r="AU5010">
        <v>45112</v>
      </c>
      <c r="AV5010" t="s">
        <v>2513</v>
      </c>
      <c r="AW5010" t="s">
        <v>2513</v>
      </c>
      <c r="AX5010" t="s">
        <v>2513</v>
      </c>
      <c r="AY5010" t="s">
        <v>2517</v>
      </c>
      <c r="AZ5010" t="s">
        <v>2513</v>
      </c>
      <c r="BA5010" t="s">
        <v>2513</v>
      </c>
      <c r="BB5010" t="s">
        <v>2513</v>
      </c>
    </row>
    <row r="5011" spans="1:54" x14ac:dyDescent="0.45">
      <c r="A5011">
        <v>10006323</v>
      </c>
      <c r="B5011" t="s">
        <v>21204</v>
      </c>
      <c r="C5011" t="s">
        <v>103</v>
      </c>
      <c r="D5011" t="s">
        <v>2489</v>
      </c>
      <c r="E5011" t="s">
        <v>21205</v>
      </c>
      <c r="F5011" t="s">
        <v>21206</v>
      </c>
      <c r="G5011" t="s">
        <v>16166</v>
      </c>
      <c r="H5011" t="s">
        <v>21205</v>
      </c>
      <c r="I5011" t="s">
        <v>2493</v>
      </c>
      <c r="J5011" t="s">
        <v>2494</v>
      </c>
      <c r="K5011" t="s">
        <v>2495</v>
      </c>
      <c r="L5011" t="s">
        <v>2496</v>
      </c>
      <c r="M5011" t="s">
        <v>16167</v>
      </c>
      <c r="N5011" t="s">
        <v>2496</v>
      </c>
      <c r="O5011" t="s">
        <v>2498</v>
      </c>
      <c r="P5011" t="s">
        <v>2499</v>
      </c>
      <c r="Q5011" t="s">
        <v>33</v>
      </c>
      <c r="R5011" t="s">
        <v>2500</v>
      </c>
      <c r="S5011" t="s">
        <v>2501</v>
      </c>
      <c r="T5011" t="s">
        <v>11622</v>
      </c>
      <c r="U5011" t="s">
        <v>104</v>
      </c>
      <c r="V5011" t="s">
        <v>11623</v>
      </c>
      <c r="W5011" t="s">
        <v>260</v>
      </c>
      <c r="X5011" t="s">
        <v>16168</v>
      </c>
      <c r="Y5011" t="s">
        <v>2782</v>
      </c>
      <c r="Z5011" t="s">
        <v>16169</v>
      </c>
      <c r="AA5011" t="s">
        <v>11348</v>
      </c>
      <c r="AB5011" t="s">
        <v>16167</v>
      </c>
      <c r="AC5011" t="s">
        <v>2508</v>
      </c>
      <c r="AD5011">
        <v>2</v>
      </c>
      <c r="AE5011">
        <v>2</v>
      </c>
      <c r="AF5011" t="s">
        <v>2509</v>
      </c>
      <c r="AG5011">
        <v>0.85499999999999998</v>
      </c>
      <c r="AH5011" t="s">
        <v>2510</v>
      </c>
      <c r="AI5011">
        <v>300</v>
      </c>
      <c r="AJ5011">
        <v>300</v>
      </c>
      <c r="AK5011">
        <v>9.3000000000000007</v>
      </c>
      <c r="AL5011" t="s">
        <v>2511</v>
      </c>
      <c r="AM5011" t="s">
        <v>2513</v>
      </c>
      <c r="AN5011" t="s">
        <v>2513</v>
      </c>
      <c r="AO5011" t="s">
        <v>2513</v>
      </c>
      <c r="AP5011" t="s">
        <v>2513</v>
      </c>
      <c r="AQ5011" t="s">
        <v>2513</v>
      </c>
      <c r="AR5011" t="s">
        <v>2513</v>
      </c>
      <c r="AS5011" t="s">
        <v>2529</v>
      </c>
      <c r="AT5011" t="s">
        <v>2513</v>
      </c>
      <c r="AU5011">
        <v>45112</v>
      </c>
      <c r="AV5011" t="s">
        <v>2513</v>
      </c>
      <c r="AW5011" t="s">
        <v>2513</v>
      </c>
      <c r="AX5011" t="s">
        <v>2513</v>
      </c>
      <c r="AY5011" t="s">
        <v>2517</v>
      </c>
      <c r="AZ5011" t="s">
        <v>2513</v>
      </c>
      <c r="BA5011" t="s">
        <v>2513</v>
      </c>
      <c r="BB5011" t="s">
        <v>2513</v>
      </c>
    </row>
    <row r="5012" spans="1:54" x14ac:dyDescent="0.45">
      <c r="A5012">
        <v>10006324</v>
      </c>
      <c r="B5012" t="s">
        <v>21207</v>
      </c>
      <c r="C5012" t="s">
        <v>27176</v>
      </c>
      <c r="D5012" t="s">
        <v>2489</v>
      </c>
      <c r="E5012" t="s">
        <v>21208</v>
      </c>
      <c r="F5012" t="s">
        <v>21209</v>
      </c>
      <c r="G5012" t="s">
        <v>17947</v>
      </c>
      <c r="H5012" t="s">
        <v>21208</v>
      </c>
      <c r="I5012" t="s">
        <v>2493</v>
      </c>
      <c r="J5012" t="s">
        <v>2494</v>
      </c>
      <c r="K5012" t="s">
        <v>2495</v>
      </c>
      <c r="L5012" t="s">
        <v>2496</v>
      </c>
      <c r="M5012" t="s">
        <v>13460</v>
      </c>
      <c r="N5012" t="s">
        <v>2496</v>
      </c>
      <c r="O5012" t="s">
        <v>2498</v>
      </c>
      <c r="P5012" t="s">
        <v>2499</v>
      </c>
      <c r="Q5012" t="s">
        <v>33</v>
      </c>
      <c r="R5012" t="s">
        <v>2500</v>
      </c>
      <c r="S5012" t="s">
        <v>2501</v>
      </c>
      <c r="T5012" t="s">
        <v>11622</v>
      </c>
      <c r="U5012" t="s">
        <v>104</v>
      </c>
      <c r="V5012" t="s">
        <v>11623</v>
      </c>
      <c r="W5012" t="s">
        <v>260</v>
      </c>
      <c r="X5012" t="s">
        <v>11624</v>
      </c>
      <c r="Y5012" t="s">
        <v>2525</v>
      </c>
      <c r="Z5012" t="s">
        <v>13461</v>
      </c>
      <c r="AA5012" t="s">
        <v>11348</v>
      </c>
      <c r="AB5012" t="s">
        <v>13460</v>
      </c>
      <c r="AC5012" t="s">
        <v>2508</v>
      </c>
      <c r="AD5012">
        <v>2</v>
      </c>
      <c r="AE5012">
        <v>2</v>
      </c>
      <c r="AF5012" t="s">
        <v>2509</v>
      </c>
      <c r="AG5012">
        <v>0.85499999999999998</v>
      </c>
      <c r="AH5012" t="s">
        <v>2510</v>
      </c>
      <c r="AI5012">
        <v>300</v>
      </c>
      <c r="AJ5012">
        <v>300</v>
      </c>
      <c r="AK5012">
        <v>9.3000000000000007</v>
      </c>
      <c r="AL5012" t="s">
        <v>2511</v>
      </c>
      <c r="AM5012" t="s">
        <v>2513</v>
      </c>
      <c r="AN5012" t="s">
        <v>2513</v>
      </c>
      <c r="AO5012" t="s">
        <v>2513</v>
      </c>
      <c r="AP5012" t="s">
        <v>2513</v>
      </c>
      <c r="AQ5012" t="s">
        <v>2513</v>
      </c>
      <c r="AR5012" t="s">
        <v>2513</v>
      </c>
      <c r="AS5012" t="s">
        <v>2529</v>
      </c>
      <c r="AT5012" t="s">
        <v>2513</v>
      </c>
      <c r="AU5012">
        <v>45112</v>
      </c>
      <c r="AV5012" t="s">
        <v>2513</v>
      </c>
      <c r="AW5012" t="s">
        <v>2513</v>
      </c>
      <c r="AX5012" t="s">
        <v>2513</v>
      </c>
      <c r="AY5012" t="s">
        <v>2517</v>
      </c>
      <c r="AZ5012" t="s">
        <v>2513</v>
      </c>
      <c r="BA5012" t="s">
        <v>2513</v>
      </c>
      <c r="BB5012" t="s">
        <v>2513</v>
      </c>
    </row>
    <row r="5013" spans="1:54" x14ac:dyDescent="0.45">
      <c r="A5013">
        <v>10006325</v>
      </c>
      <c r="B5013" t="s">
        <v>21210</v>
      </c>
      <c r="C5013" t="s">
        <v>27177</v>
      </c>
      <c r="D5013" t="s">
        <v>2489</v>
      </c>
      <c r="E5013" t="s">
        <v>21211</v>
      </c>
      <c r="F5013" t="s">
        <v>21212</v>
      </c>
      <c r="G5013" t="s">
        <v>17947</v>
      </c>
      <c r="H5013" t="s">
        <v>21211</v>
      </c>
      <c r="I5013" t="s">
        <v>2493</v>
      </c>
      <c r="J5013" t="s">
        <v>2494</v>
      </c>
      <c r="K5013" t="s">
        <v>2495</v>
      </c>
      <c r="L5013" t="s">
        <v>2496</v>
      </c>
      <c r="M5013" t="s">
        <v>16167</v>
      </c>
      <c r="N5013" t="s">
        <v>2496</v>
      </c>
      <c r="O5013" t="s">
        <v>2498</v>
      </c>
      <c r="P5013" t="s">
        <v>2499</v>
      </c>
      <c r="Q5013" t="s">
        <v>33</v>
      </c>
      <c r="R5013" t="s">
        <v>2500</v>
      </c>
      <c r="S5013" t="s">
        <v>2501</v>
      </c>
      <c r="T5013" t="s">
        <v>11622</v>
      </c>
      <c r="U5013" t="s">
        <v>104</v>
      </c>
      <c r="V5013" t="s">
        <v>11623</v>
      </c>
      <c r="W5013" t="s">
        <v>260</v>
      </c>
      <c r="X5013" t="s">
        <v>16168</v>
      </c>
      <c r="Y5013" t="s">
        <v>2782</v>
      </c>
      <c r="Z5013" t="s">
        <v>16169</v>
      </c>
      <c r="AA5013" t="s">
        <v>11348</v>
      </c>
      <c r="AB5013" t="s">
        <v>16167</v>
      </c>
      <c r="AC5013" t="s">
        <v>2508</v>
      </c>
      <c r="AD5013">
        <v>2</v>
      </c>
      <c r="AE5013">
        <v>2</v>
      </c>
      <c r="AF5013" t="s">
        <v>2509</v>
      </c>
      <c r="AG5013">
        <v>0.85499999999999998</v>
      </c>
      <c r="AH5013" t="s">
        <v>2510</v>
      </c>
      <c r="AI5013">
        <v>300</v>
      </c>
      <c r="AJ5013">
        <v>300</v>
      </c>
      <c r="AK5013">
        <v>9.3000000000000007</v>
      </c>
      <c r="AL5013" t="s">
        <v>2511</v>
      </c>
      <c r="AM5013" t="s">
        <v>2513</v>
      </c>
      <c r="AN5013" t="s">
        <v>2513</v>
      </c>
      <c r="AO5013" t="s">
        <v>2513</v>
      </c>
      <c r="AP5013" t="s">
        <v>2513</v>
      </c>
      <c r="AQ5013" t="s">
        <v>2513</v>
      </c>
      <c r="AR5013" t="s">
        <v>2513</v>
      </c>
      <c r="AS5013" t="s">
        <v>2529</v>
      </c>
      <c r="AT5013" t="s">
        <v>2513</v>
      </c>
      <c r="AU5013">
        <v>45112</v>
      </c>
      <c r="AV5013" t="s">
        <v>2513</v>
      </c>
      <c r="AW5013" t="s">
        <v>2513</v>
      </c>
      <c r="AX5013" t="s">
        <v>2513</v>
      </c>
      <c r="AY5013" t="s">
        <v>2517</v>
      </c>
      <c r="AZ5013" t="s">
        <v>2513</v>
      </c>
      <c r="BA5013" t="s">
        <v>2513</v>
      </c>
      <c r="BB5013" t="s">
        <v>2513</v>
      </c>
    </row>
    <row r="5014" spans="1:54" x14ac:dyDescent="0.45">
      <c r="A5014">
        <v>10006326</v>
      </c>
      <c r="B5014" t="s">
        <v>21213</v>
      </c>
      <c r="C5014" t="s">
        <v>27178</v>
      </c>
      <c r="D5014" t="s">
        <v>2489</v>
      </c>
      <c r="E5014" t="s">
        <v>21214</v>
      </c>
      <c r="F5014" t="s">
        <v>21215</v>
      </c>
      <c r="G5014" t="s">
        <v>17947</v>
      </c>
      <c r="H5014" t="s">
        <v>21214</v>
      </c>
      <c r="I5014" t="s">
        <v>2493</v>
      </c>
      <c r="J5014" t="s">
        <v>2494</v>
      </c>
      <c r="K5014" t="s">
        <v>2495</v>
      </c>
      <c r="L5014" t="s">
        <v>2496</v>
      </c>
      <c r="M5014" t="s">
        <v>13407</v>
      </c>
      <c r="N5014" t="s">
        <v>2496</v>
      </c>
      <c r="O5014" t="s">
        <v>2498</v>
      </c>
      <c r="P5014" t="s">
        <v>2499</v>
      </c>
      <c r="Q5014" t="s">
        <v>33</v>
      </c>
      <c r="R5014" t="s">
        <v>2500</v>
      </c>
      <c r="S5014" t="s">
        <v>2501</v>
      </c>
      <c r="T5014" t="s">
        <v>11622</v>
      </c>
      <c r="U5014" t="s">
        <v>104</v>
      </c>
      <c r="V5014" t="s">
        <v>11623</v>
      </c>
      <c r="W5014" t="s">
        <v>260</v>
      </c>
      <c r="X5014" t="s">
        <v>13408</v>
      </c>
      <c r="Y5014" t="s">
        <v>2535</v>
      </c>
      <c r="Z5014" t="s">
        <v>13409</v>
      </c>
      <c r="AA5014" t="s">
        <v>11348</v>
      </c>
      <c r="AB5014" t="s">
        <v>13407</v>
      </c>
      <c r="AC5014" t="s">
        <v>2508</v>
      </c>
      <c r="AD5014">
        <v>2</v>
      </c>
      <c r="AE5014">
        <v>2</v>
      </c>
      <c r="AF5014" t="s">
        <v>2509</v>
      </c>
      <c r="AG5014">
        <v>0.85499999999999998</v>
      </c>
      <c r="AH5014" t="s">
        <v>2510</v>
      </c>
      <c r="AI5014">
        <v>300</v>
      </c>
      <c r="AJ5014">
        <v>300</v>
      </c>
      <c r="AK5014">
        <v>9.3000000000000007</v>
      </c>
      <c r="AL5014" t="s">
        <v>2511</v>
      </c>
      <c r="AM5014" t="s">
        <v>2513</v>
      </c>
      <c r="AN5014" t="s">
        <v>2513</v>
      </c>
      <c r="AO5014" t="s">
        <v>2513</v>
      </c>
      <c r="AP5014" t="s">
        <v>2513</v>
      </c>
      <c r="AQ5014" t="s">
        <v>2513</v>
      </c>
      <c r="AR5014" t="s">
        <v>2513</v>
      </c>
      <c r="AS5014" t="s">
        <v>2529</v>
      </c>
      <c r="AT5014" t="s">
        <v>2513</v>
      </c>
      <c r="AU5014">
        <v>45112</v>
      </c>
      <c r="AV5014" t="s">
        <v>2513</v>
      </c>
      <c r="AW5014" t="s">
        <v>2513</v>
      </c>
      <c r="AX5014" t="s">
        <v>2513</v>
      </c>
      <c r="AY5014" t="s">
        <v>2517</v>
      </c>
      <c r="AZ5014" t="s">
        <v>2513</v>
      </c>
      <c r="BA5014" t="s">
        <v>2513</v>
      </c>
      <c r="BB5014" t="s">
        <v>2513</v>
      </c>
    </row>
    <row r="5015" spans="1:54" x14ac:dyDescent="0.45">
      <c r="A5015">
        <v>10006327</v>
      </c>
      <c r="B5015" t="s">
        <v>21216</v>
      </c>
      <c r="C5015" t="s">
        <v>27179</v>
      </c>
      <c r="D5015" t="s">
        <v>2489</v>
      </c>
      <c r="E5015" t="s">
        <v>21217</v>
      </c>
      <c r="F5015" t="s">
        <v>21218</v>
      </c>
      <c r="G5015" t="s">
        <v>17947</v>
      </c>
      <c r="H5015" t="s">
        <v>21217</v>
      </c>
      <c r="I5015" t="s">
        <v>2493</v>
      </c>
      <c r="J5015" t="s">
        <v>2494</v>
      </c>
      <c r="K5015" t="s">
        <v>2495</v>
      </c>
      <c r="L5015" t="s">
        <v>2496</v>
      </c>
      <c r="M5015" t="s">
        <v>21194</v>
      </c>
      <c r="N5015" t="s">
        <v>2496</v>
      </c>
      <c r="O5015" t="s">
        <v>2498</v>
      </c>
      <c r="P5015" t="s">
        <v>2499</v>
      </c>
      <c r="Q5015" t="s">
        <v>33</v>
      </c>
      <c r="R5015" t="s">
        <v>2500</v>
      </c>
      <c r="S5015" t="s">
        <v>2501</v>
      </c>
      <c r="T5015" t="s">
        <v>11622</v>
      </c>
      <c r="U5015" t="s">
        <v>104</v>
      </c>
      <c r="V5015" t="s">
        <v>11623</v>
      </c>
      <c r="W5015" t="s">
        <v>260</v>
      </c>
      <c r="X5015" t="s">
        <v>13382</v>
      </c>
      <c r="Y5015" t="s">
        <v>2505</v>
      </c>
      <c r="Z5015" t="s">
        <v>13383</v>
      </c>
      <c r="AA5015" t="s">
        <v>11348</v>
      </c>
      <c r="AB5015" t="s">
        <v>21194</v>
      </c>
      <c r="AC5015" t="s">
        <v>2797</v>
      </c>
      <c r="AD5015">
        <v>2</v>
      </c>
      <c r="AE5015">
        <v>2</v>
      </c>
      <c r="AF5015" t="s">
        <v>2509</v>
      </c>
      <c r="AG5015">
        <v>0.85499999999999998</v>
      </c>
      <c r="AH5015" t="s">
        <v>2510</v>
      </c>
      <c r="AI5015">
        <v>300</v>
      </c>
      <c r="AJ5015">
        <v>300</v>
      </c>
      <c r="AK5015">
        <v>9.3000000000000007</v>
      </c>
      <c r="AL5015" t="s">
        <v>2511</v>
      </c>
      <c r="AM5015" t="s">
        <v>2513</v>
      </c>
      <c r="AN5015" t="s">
        <v>2513</v>
      </c>
      <c r="AO5015" t="s">
        <v>2513</v>
      </c>
      <c r="AP5015" t="s">
        <v>2513</v>
      </c>
      <c r="AQ5015" t="s">
        <v>2513</v>
      </c>
      <c r="AR5015" t="s">
        <v>2513</v>
      </c>
      <c r="AS5015" t="s">
        <v>2529</v>
      </c>
      <c r="AT5015" t="s">
        <v>2513</v>
      </c>
      <c r="AU5015">
        <v>45112</v>
      </c>
      <c r="AV5015" t="s">
        <v>2513</v>
      </c>
      <c r="AW5015" t="s">
        <v>2513</v>
      </c>
      <c r="AX5015" t="s">
        <v>2513</v>
      </c>
      <c r="AY5015" t="s">
        <v>2517</v>
      </c>
      <c r="AZ5015" t="s">
        <v>2513</v>
      </c>
      <c r="BA5015" t="s">
        <v>2513</v>
      </c>
      <c r="BB5015" t="s">
        <v>2513</v>
      </c>
    </row>
    <row r="5016" spans="1:54" x14ac:dyDescent="0.45">
      <c r="A5016">
        <v>10006328</v>
      </c>
      <c r="B5016" t="s">
        <v>21219</v>
      </c>
      <c r="C5016" t="s">
        <v>105</v>
      </c>
      <c r="D5016" t="s">
        <v>2489</v>
      </c>
      <c r="E5016" t="s">
        <v>21220</v>
      </c>
      <c r="F5016" t="s">
        <v>21221</v>
      </c>
      <c r="G5016" t="s">
        <v>16166</v>
      </c>
      <c r="H5016" t="s">
        <v>21220</v>
      </c>
      <c r="I5016" t="s">
        <v>2493</v>
      </c>
      <c r="J5016" t="s">
        <v>2494</v>
      </c>
      <c r="K5016" t="s">
        <v>2495</v>
      </c>
      <c r="L5016" t="s">
        <v>2496</v>
      </c>
      <c r="M5016" t="s">
        <v>16167</v>
      </c>
      <c r="N5016" t="s">
        <v>2496</v>
      </c>
      <c r="O5016" t="s">
        <v>2498</v>
      </c>
      <c r="P5016" t="s">
        <v>2499</v>
      </c>
      <c r="Q5016" t="s">
        <v>33</v>
      </c>
      <c r="R5016" t="s">
        <v>2500</v>
      </c>
      <c r="S5016" t="s">
        <v>2501</v>
      </c>
      <c r="T5016" t="s">
        <v>11622</v>
      </c>
      <c r="U5016" t="s">
        <v>104</v>
      </c>
      <c r="V5016" t="s">
        <v>11623</v>
      </c>
      <c r="W5016" t="s">
        <v>260</v>
      </c>
      <c r="X5016" t="s">
        <v>16168</v>
      </c>
      <c r="Y5016" t="s">
        <v>2782</v>
      </c>
      <c r="Z5016" t="s">
        <v>16169</v>
      </c>
      <c r="AA5016" t="s">
        <v>11348</v>
      </c>
      <c r="AB5016" t="s">
        <v>16167</v>
      </c>
      <c r="AC5016" t="s">
        <v>2508</v>
      </c>
      <c r="AD5016">
        <v>2</v>
      </c>
      <c r="AE5016">
        <v>2</v>
      </c>
      <c r="AF5016" t="s">
        <v>2509</v>
      </c>
      <c r="AG5016">
        <v>0.85499999999999998</v>
      </c>
      <c r="AH5016" t="s">
        <v>2510</v>
      </c>
      <c r="AI5016">
        <v>300</v>
      </c>
      <c r="AJ5016">
        <v>300</v>
      </c>
      <c r="AK5016">
        <v>9.3000000000000007</v>
      </c>
      <c r="AL5016" t="s">
        <v>2511</v>
      </c>
      <c r="AM5016" t="s">
        <v>2513</v>
      </c>
      <c r="AN5016" t="s">
        <v>2513</v>
      </c>
      <c r="AO5016" t="s">
        <v>2513</v>
      </c>
      <c r="AP5016" t="s">
        <v>2513</v>
      </c>
      <c r="AQ5016" t="s">
        <v>2513</v>
      </c>
      <c r="AR5016" t="s">
        <v>2513</v>
      </c>
      <c r="AS5016" t="s">
        <v>2529</v>
      </c>
      <c r="AT5016" t="s">
        <v>2513</v>
      </c>
      <c r="AU5016">
        <v>45112</v>
      </c>
      <c r="AV5016" t="s">
        <v>2513</v>
      </c>
      <c r="AW5016" t="s">
        <v>2513</v>
      </c>
      <c r="AX5016" t="s">
        <v>2513</v>
      </c>
      <c r="AY5016" t="s">
        <v>2517</v>
      </c>
      <c r="AZ5016" t="s">
        <v>2513</v>
      </c>
      <c r="BA5016" t="s">
        <v>2513</v>
      </c>
      <c r="BB5016" t="s">
        <v>2513</v>
      </c>
    </row>
    <row r="5017" spans="1:54" x14ac:dyDescent="0.45">
      <c r="A5017">
        <v>10006329</v>
      </c>
      <c r="B5017" t="s">
        <v>21222</v>
      </c>
      <c r="C5017" t="s">
        <v>27180</v>
      </c>
      <c r="D5017" t="s">
        <v>2489</v>
      </c>
      <c r="E5017" t="s">
        <v>21223</v>
      </c>
      <c r="F5017" t="s">
        <v>21224</v>
      </c>
      <c r="G5017" t="s">
        <v>17947</v>
      </c>
      <c r="H5017" t="s">
        <v>21223</v>
      </c>
      <c r="I5017" t="s">
        <v>2493</v>
      </c>
      <c r="J5017" t="s">
        <v>2494</v>
      </c>
      <c r="K5017" t="s">
        <v>2495</v>
      </c>
      <c r="L5017" t="s">
        <v>2496</v>
      </c>
      <c r="M5017" t="s">
        <v>21198</v>
      </c>
      <c r="N5017" t="s">
        <v>2496</v>
      </c>
      <c r="O5017" t="s">
        <v>2498</v>
      </c>
      <c r="P5017" t="s">
        <v>2499</v>
      </c>
      <c r="Q5017" t="s">
        <v>33</v>
      </c>
      <c r="R5017" t="s">
        <v>2500</v>
      </c>
      <c r="S5017" t="s">
        <v>2501</v>
      </c>
      <c r="T5017" t="s">
        <v>11622</v>
      </c>
      <c r="U5017" t="s">
        <v>104</v>
      </c>
      <c r="V5017" t="s">
        <v>11623</v>
      </c>
      <c r="W5017" t="s">
        <v>260</v>
      </c>
      <c r="X5017" t="s">
        <v>21199</v>
      </c>
      <c r="Y5017" t="s">
        <v>14073</v>
      </c>
      <c r="Z5017" t="s">
        <v>21200</v>
      </c>
      <c r="AA5017" t="s">
        <v>11348</v>
      </c>
      <c r="AB5017" t="s">
        <v>21198</v>
      </c>
      <c r="AC5017" t="s">
        <v>2508</v>
      </c>
      <c r="AD5017">
        <v>2</v>
      </c>
      <c r="AE5017">
        <v>2</v>
      </c>
      <c r="AF5017" t="s">
        <v>2509</v>
      </c>
      <c r="AG5017">
        <v>0.85499999999999998</v>
      </c>
      <c r="AH5017" t="s">
        <v>2510</v>
      </c>
      <c r="AI5017">
        <v>300</v>
      </c>
      <c r="AJ5017">
        <v>300</v>
      </c>
      <c r="AK5017">
        <v>9.3000000000000007</v>
      </c>
      <c r="AL5017" t="s">
        <v>2511</v>
      </c>
      <c r="AM5017" t="s">
        <v>2513</v>
      </c>
      <c r="AN5017" t="s">
        <v>2513</v>
      </c>
      <c r="AO5017" t="s">
        <v>2513</v>
      </c>
      <c r="AP5017" t="s">
        <v>2513</v>
      </c>
      <c r="AQ5017" t="s">
        <v>2513</v>
      </c>
      <c r="AR5017" t="s">
        <v>2513</v>
      </c>
      <c r="AS5017" t="s">
        <v>2529</v>
      </c>
      <c r="AT5017" t="s">
        <v>2513</v>
      </c>
      <c r="AU5017">
        <v>45112</v>
      </c>
      <c r="AV5017" t="s">
        <v>2513</v>
      </c>
      <c r="AW5017" t="s">
        <v>2513</v>
      </c>
      <c r="AX5017" t="s">
        <v>2513</v>
      </c>
      <c r="AY5017" t="s">
        <v>2517</v>
      </c>
      <c r="AZ5017" t="s">
        <v>2513</v>
      </c>
      <c r="BA5017" t="s">
        <v>2513</v>
      </c>
      <c r="BB5017" t="s">
        <v>2513</v>
      </c>
    </row>
    <row r="5018" spans="1:54" x14ac:dyDescent="0.45">
      <c r="A5018">
        <v>10006378</v>
      </c>
      <c r="B5018" t="s">
        <v>21225</v>
      </c>
      <c r="C5018" t="s">
        <v>1299</v>
      </c>
      <c r="D5018" t="s">
        <v>2489</v>
      </c>
      <c r="E5018" t="s">
        <v>21226</v>
      </c>
      <c r="F5018" t="s">
        <v>21227</v>
      </c>
      <c r="G5018" t="s">
        <v>12012</v>
      </c>
      <c r="H5018" t="s">
        <v>21226</v>
      </c>
      <c r="I5018" t="s">
        <v>2493</v>
      </c>
      <c r="J5018" t="s">
        <v>2494</v>
      </c>
      <c r="K5018" t="s">
        <v>2495</v>
      </c>
      <c r="L5018" t="s">
        <v>2496</v>
      </c>
      <c r="M5018" t="s">
        <v>13549</v>
      </c>
      <c r="N5018" t="s">
        <v>2496</v>
      </c>
      <c r="O5018" t="s">
        <v>2498</v>
      </c>
      <c r="P5018" t="s">
        <v>2499</v>
      </c>
      <c r="Q5018" t="s">
        <v>33</v>
      </c>
      <c r="R5018" t="s">
        <v>2500</v>
      </c>
      <c r="S5018" t="s">
        <v>2501</v>
      </c>
      <c r="T5018" t="s">
        <v>2592</v>
      </c>
      <c r="U5018" t="s">
        <v>1209</v>
      </c>
      <c r="V5018" t="s">
        <v>2593</v>
      </c>
      <c r="W5018" t="s">
        <v>260</v>
      </c>
      <c r="X5018" t="s">
        <v>2631</v>
      </c>
      <c r="Y5018" t="s">
        <v>2505</v>
      </c>
      <c r="Z5018" t="s">
        <v>13550</v>
      </c>
      <c r="AA5018" t="s">
        <v>2507</v>
      </c>
      <c r="AB5018" t="s">
        <v>13549</v>
      </c>
      <c r="AC5018" t="s">
        <v>2508</v>
      </c>
      <c r="AD5018">
        <v>3.0670000000000002</v>
      </c>
      <c r="AE5018">
        <v>3.0670000000000002</v>
      </c>
      <c r="AF5018" t="s">
        <v>2509</v>
      </c>
      <c r="AG5018">
        <v>1.28</v>
      </c>
      <c r="AH5018" t="s">
        <v>2510</v>
      </c>
      <c r="AI5018">
        <v>400</v>
      </c>
      <c r="AJ5018">
        <v>400</v>
      </c>
      <c r="AK5018">
        <v>9.3000000000000007</v>
      </c>
      <c r="AL5018" t="s">
        <v>2511</v>
      </c>
      <c r="AM5018" t="s">
        <v>2513</v>
      </c>
      <c r="AN5018" t="s">
        <v>2513</v>
      </c>
      <c r="AO5018" t="s">
        <v>2513</v>
      </c>
      <c r="AP5018" t="s">
        <v>2513</v>
      </c>
      <c r="AQ5018" t="s">
        <v>2513</v>
      </c>
      <c r="AR5018" t="s">
        <v>2513</v>
      </c>
      <c r="AS5018" t="s">
        <v>2529</v>
      </c>
      <c r="AT5018" t="s">
        <v>2513</v>
      </c>
      <c r="AU5018">
        <v>45152</v>
      </c>
      <c r="AV5018" t="s">
        <v>2513</v>
      </c>
      <c r="AW5018" t="s">
        <v>2513</v>
      </c>
      <c r="AX5018" t="s">
        <v>2513</v>
      </c>
      <c r="AY5018" t="s">
        <v>2517</v>
      </c>
      <c r="AZ5018" t="s">
        <v>2513</v>
      </c>
      <c r="BA5018" t="s">
        <v>2513</v>
      </c>
      <c r="BB5018" t="s">
        <v>2513</v>
      </c>
    </row>
    <row r="5019" spans="1:54" x14ac:dyDescent="0.45">
      <c r="A5019">
        <v>10006379</v>
      </c>
      <c r="B5019" t="s">
        <v>21228</v>
      </c>
      <c r="C5019" t="s">
        <v>26701</v>
      </c>
      <c r="D5019" t="s">
        <v>2489</v>
      </c>
      <c r="E5019" t="s">
        <v>21229</v>
      </c>
      <c r="F5019" t="s">
        <v>21230</v>
      </c>
      <c r="G5019" t="s">
        <v>12012</v>
      </c>
      <c r="H5019" t="s">
        <v>21229</v>
      </c>
      <c r="I5019" t="s">
        <v>2493</v>
      </c>
      <c r="J5019" t="s">
        <v>2494</v>
      </c>
      <c r="K5019" t="s">
        <v>2495</v>
      </c>
      <c r="L5019" t="s">
        <v>2496</v>
      </c>
      <c r="M5019" t="s">
        <v>13549</v>
      </c>
      <c r="N5019" t="s">
        <v>2496</v>
      </c>
      <c r="O5019" t="s">
        <v>2498</v>
      </c>
      <c r="P5019" t="s">
        <v>2499</v>
      </c>
      <c r="Q5019" t="s">
        <v>33</v>
      </c>
      <c r="R5019" t="s">
        <v>2500</v>
      </c>
      <c r="S5019" t="s">
        <v>2501</v>
      </c>
      <c r="T5019" t="s">
        <v>2592</v>
      </c>
      <c r="U5019" t="s">
        <v>1209</v>
      </c>
      <c r="V5019" t="s">
        <v>2593</v>
      </c>
      <c r="W5019" t="s">
        <v>260</v>
      </c>
      <c r="X5019" t="s">
        <v>2631</v>
      </c>
      <c r="Y5019" t="s">
        <v>2505</v>
      </c>
      <c r="Z5019" t="s">
        <v>13550</v>
      </c>
      <c r="AA5019" t="s">
        <v>2507</v>
      </c>
      <c r="AB5019" t="s">
        <v>13549</v>
      </c>
      <c r="AC5019" t="s">
        <v>2508</v>
      </c>
      <c r="AD5019">
        <v>3.0670000000000002</v>
      </c>
      <c r="AE5019">
        <v>3.0670000000000002</v>
      </c>
      <c r="AF5019" t="s">
        <v>2509</v>
      </c>
      <c r="AG5019">
        <v>1.28</v>
      </c>
      <c r="AH5019" t="s">
        <v>2510</v>
      </c>
      <c r="AI5019">
        <v>400</v>
      </c>
      <c r="AJ5019">
        <v>400</v>
      </c>
      <c r="AK5019">
        <v>9.3000000000000007</v>
      </c>
      <c r="AL5019" t="s">
        <v>2511</v>
      </c>
      <c r="AM5019" t="s">
        <v>2513</v>
      </c>
      <c r="AN5019" t="s">
        <v>2513</v>
      </c>
      <c r="AO5019" t="s">
        <v>2513</v>
      </c>
      <c r="AP5019" t="s">
        <v>2513</v>
      </c>
      <c r="AQ5019" t="s">
        <v>2513</v>
      </c>
      <c r="AR5019" t="s">
        <v>2513</v>
      </c>
      <c r="AS5019" t="s">
        <v>2529</v>
      </c>
      <c r="AT5019" t="s">
        <v>2513</v>
      </c>
      <c r="AU5019">
        <v>45152</v>
      </c>
      <c r="AV5019" t="s">
        <v>2513</v>
      </c>
      <c r="AW5019" t="s">
        <v>2513</v>
      </c>
      <c r="AX5019" t="s">
        <v>2513</v>
      </c>
      <c r="AY5019" t="s">
        <v>2517</v>
      </c>
      <c r="AZ5019" t="s">
        <v>2513</v>
      </c>
      <c r="BA5019" t="s">
        <v>2513</v>
      </c>
      <c r="BB5019" t="s">
        <v>2513</v>
      </c>
    </row>
    <row r="5020" spans="1:54" x14ac:dyDescent="0.45">
      <c r="A5020">
        <v>10006380</v>
      </c>
      <c r="B5020" t="s">
        <v>21231</v>
      </c>
      <c r="C5020" t="s">
        <v>26702</v>
      </c>
      <c r="D5020" t="s">
        <v>2489</v>
      </c>
      <c r="E5020" t="s">
        <v>21232</v>
      </c>
      <c r="F5020" t="s">
        <v>21233</v>
      </c>
      <c r="G5020" t="s">
        <v>12012</v>
      </c>
      <c r="H5020" t="s">
        <v>21232</v>
      </c>
      <c r="I5020" t="s">
        <v>2493</v>
      </c>
      <c r="J5020" t="s">
        <v>2494</v>
      </c>
      <c r="K5020" t="s">
        <v>2495</v>
      </c>
      <c r="L5020" t="s">
        <v>2496</v>
      </c>
      <c r="M5020" t="s">
        <v>16534</v>
      </c>
      <c r="N5020" t="s">
        <v>2496</v>
      </c>
      <c r="O5020" t="s">
        <v>2498</v>
      </c>
      <c r="P5020" t="s">
        <v>2499</v>
      </c>
      <c r="Q5020" t="s">
        <v>33</v>
      </c>
      <c r="R5020" t="s">
        <v>2500</v>
      </c>
      <c r="S5020" t="s">
        <v>2501</v>
      </c>
      <c r="T5020" t="s">
        <v>2592</v>
      </c>
      <c r="U5020" t="s">
        <v>1209</v>
      </c>
      <c r="V5020" t="s">
        <v>2593</v>
      </c>
      <c r="W5020" t="s">
        <v>260</v>
      </c>
      <c r="X5020" t="s">
        <v>15738</v>
      </c>
      <c r="Y5020" t="s">
        <v>2782</v>
      </c>
      <c r="Z5020" t="s">
        <v>16535</v>
      </c>
      <c r="AA5020" t="s">
        <v>2507</v>
      </c>
      <c r="AB5020" t="s">
        <v>16534</v>
      </c>
      <c r="AC5020" t="s">
        <v>2508</v>
      </c>
      <c r="AD5020">
        <v>3.0670000000000002</v>
      </c>
      <c r="AE5020">
        <v>3.0670000000000002</v>
      </c>
      <c r="AF5020" t="s">
        <v>2509</v>
      </c>
      <c r="AG5020">
        <v>1.28</v>
      </c>
      <c r="AH5020" t="s">
        <v>2510</v>
      </c>
      <c r="AI5020">
        <v>400</v>
      </c>
      <c r="AJ5020">
        <v>400</v>
      </c>
      <c r="AK5020">
        <v>9.3000000000000007</v>
      </c>
      <c r="AL5020" t="s">
        <v>2511</v>
      </c>
      <c r="AM5020" t="s">
        <v>2513</v>
      </c>
      <c r="AN5020" t="s">
        <v>2513</v>
      </c>
      <c r="AO5020" t="s">
        <v>2513</v>
      </c>
      <c r="AP5020" t="s">
        <v>2513</v>
      </c>
      <c r="AQ5020" t="s">
        <v>2513</v>
      </c>
      <c r="AR5020" t="s">
        <v>2513</v>
      </c>
      <c r="AS5020" t="s">
        <v>2529</v>
      </c>
      <c r="AT5020" t="s">
        <v>2513</v>
      </c>
      <c r="AU5020">
        <v>45152</v>
      </c>
      <c r="AV5020" t="s">
        <v>2513</v>
      </c>
      <c r="AW5020" t="s">
        <v>2513</v>
      </c>
      <c r="AX5020" t="s">
        <v>2513</v>
      </c>
      <c r="AY5020" t="s">
        <v>2517</v>
      </c>
      <c r="AZ5020" t="s">
        <v>2513</v>
      </c>
      <c r="BA5020" t="s">
        <v>2513</v>
      </c>
      <c r="BB5020" t="s">
        <v>2513</v>
      </c>
    </row>
    <row r="5021" spans="1:54" x14ac:dyDescent="0.45">
      <c r="A5021">
        <v>10006381</v>
      </c>
      <c r="B5021" t="s">
        <v>21234</v>
      </c>
      <c r="C5021" t="s">
        <v>2460</v>
      </c>
      <c r="D5021" t="s">
        <v>2489</v>
      </c>
      <c r="E5021" t="s">
        <v>21235</v>
      </c>
      <c r="F5021" t="s">
        <v>21236</v>
      </c>
      <c r="G5021" t="s">
        <v>12012</v>
      </c>
      <c r="H5021" t="s">
        <v>21235</v>
      </c>
      <c r="I5021" t="s">
        <v>2493</v>
      </c>
      <c r="J5021" t="s">
        <v>2494</v>
      </c>
      <c r="K5021" t="s">
        <v>2495</v>
      </c>
      <c r="L5021" t="s">
        <v>2496</v>
      </c>
      <c r="M5021" t="s">
        <v>13549</v>
      </c>
      <c r="N5021" t="s">
        <v>2496</v>
      </c>
      <c r="O5021" t="s">
        <v>2498</v>
      </c>
      <c r="P5021" t="s">
        <v>2499</v>
      </c>
      <c r="Q5021" t="s">
        <v>33</v>
      </c>
      <c r="R5021" t="s">
        <v>2500</v>
      </c>
      <c r="S5021" t="s">
        <v>2501</v>
      </c>
      <c r="T5021" t="s">
        <v>2592</v>
      </c>
      <c r="U5021" t="s">
        <v>1209</v>
      </c>
      <c r="V5021" t="s">
        <v>2593</v>
      </c>
      <c r="W5021" t="s">
        <v>260</v>
      </c>
      <c r="X5021" t="s">
        <v>2631</v>
      </c>
      <c r="Y5021" t="s">
        <v>2505</v>
      </c>
      <c r="Z5021" t="s">
        <v>13550</v>
      </c>
      <c r="AA5021" t="s">
        <v>2507</v>
      </c>
      <c r="AB5021" t="s">
        <v>13549</v>
      </c>
      <c r="AC5021" t="s">
        <v>2508</v>
      </c>
      <c r="AD5021">
        <v>3.0670000000000002</v>
      </c>
      <c r="AE5021">
        <v>3.0670000000000002</v>
      </c>
      <c r="AF5021" t="s">
        <v>2509</v>
      </c>
      <c r="AG5021">
        <v>1.28</v>
      </c>
      <c r="AH5021" t="s">
        <v>2510</v>
      </c>
      <c r="AI5021">
        <v>400</v>
      </c>
      <c r="AJ5021">
        <v>400</v>
      </c>
      <c r="AK5021">
        <v>9.3000000000000007</v>
      </c>
      <c r="AL5021" t="s">
        <v>2511</v>
      </c>
      <c r="AM5021" t="s">
        <v>2513</v>
      </c>
      <c r="AN5021" t="s">
        <v>2513</v>
      </c>
      <c r="AO5021" t="s">
        <v>2513</v>
      </c>
      <c r="AP5021" t="s">
        <v>2513</v>
      </c>
      <c r="AQ5021" t="s">
        <v>2513</v>
      </c>
      <c r="AR5021" t="s">
        <v>2513</v>
      </c>
      <c r="AS5021" t="s">
        <v>2529</v>
      </c>
      <c r="AT5021" t="s">
        <v>2513</v>
      </c>
      <c r="AU5021">
        <v>45152</v>
      </c>
      <c r="AV5021" t="s">
        <v>2513</v>
      </c>
      <c r="AW5021" t="s">
        <v>2513</v>
      </c>
      <c r="AX5021" t="s">
        <v>2513</v>
      </c>
      <c r="AY5021" t="s">
        <v>2517</v>
      </c>
      <c r="AZ5021" t="s">
        <v>2513</v>
      </c>
      <c r="BA5021" t="s">
        <v>2513</v>
      </c>
      <c r="BB5021" t="s">
        <v>2513</v>
      </c>
    </row>
    <row r="5022" spans="1:54" x14ac:dyDescent="0.45">
      <c r="A5022">
        <v>10006383</v>
      </c>
      <c r="B5022" t="s">
        <v>21237</v>
      </c>
      <c r="C5022" t="s">
        <v>26704</v>
      </c>
      <c r="D5022" t="s">
        <v>2489</v>
      </c>
      <c r="E5022" t="s">
        <v>21238</v>
      </c>
      <c r="F5022" t="s">
        <v>21239</v>
      </c>
      <c r="G5022" t="s">
        <v>12012</v>
      </c>
      <c r="H5022" t="s">
        <v>21238</v>
      </c>
      <c r="I5022" t="s">
        <v>2493</v>
      </c>
      <c r="J5022" t="s">
        <v>2494</v>
      </c>
      <c r="K5022" t="s">
        <v>2495</v>
      </c>
      <c r="L5022" t="s">
        <v>2496</v>
      </c>
      <c r="M5022" t="s">
        <v>16542</v>
      </c>
      <c r="N5022" t="s">
        <v>2496</v>
      </c>
      <c r="O5022" t="s">
        <v>2498</v>
      </c>
      <c r="P5022" t="s">
        <v>2499</v>
      </c>
      <c r="Q5022" t="s">
        <v>33</v>
      </c>
      <c r="R5022" t="s">
        <v>2500</v>
      </c>
      <c r="S5022" t="s">
        <v>2501</v>
      </c>
      <c r="T5022" t="s">
        <v>2502</v>
      </c>
      <c r="U5022" t="s">
        <v>48</v>
      </c>
      <c r="V5022" t="s">
        <v>2503</v>
      </c>
      <c r="W5022" t="s">
        <v>260</v>
      </c>
      <c r="X5022" t="s">
        <v>2534</v>
      </c>
      <c r="Y5022" t="s">
        <v>2535</v>
      </c>
      <c r="Z5022" t="s">
        <v>2536</v>
      </c>
      <c r="AA5022" t="s">
        <v>2507</v>
      </c>
      <c r="AB5022" t="s">
        <v>16542</v>
      </c>
      <c r="AC5022" t="s">
        <v>10793</v>
      </c>
      <c r="AD5022">
        <v>7.85</v>
      </c>
      <c r="AE5022">
        <v>7.85</v>
      </c>
      <c r="AF5022" t="s">
        <v>2509</v>
      </c>
      <c r="AG5022">
        <v>3.42</v>
      </c>
      <c r="AH5022" t="s">
        <v>2510</v>
      </c>
      <c r="AI5022">
        <v>600</v>
      </c>
      <c r="AJ5022">
        <v>600</v>
      </c>
      <c r="AK5022">
        <v>9.3000000000000007</v>
      </c>
      <c r="AL5022" t="s">
        <v>2511</v>
      </c>
      <c r="AM5022" t="s">
        <v>2513</v>
      </c>
      <c r="AN5022" t="s">
        <v>2513</v>
      </c>
      <c r="AO5022" t="s">
        <v>2513</v>
      </c>
      <c r="AP5022" t="s">
        <v>2513</v>
      </c>
      <c r="AQ5022" t="s">
        <v>2513</v>
      </c>
      <c r="AR5022" t="s">
        <v>2513</v>
      </c>
      <c r="AS5022" t="s">
        <v>2529</v>
      </c>
      <c r="AT5022" t="s">
        <v>2513</v>
      </c>
      <c r="AU5022">
        <v>45155</v>
      </c>
      <c r="AV5022" t="s">
        <v>2513</v>
      </c>
      <c r="AW5022" t="s">
        <v>2513</v>
      </c>
      <c r="AX5022" t="s">
        <v>2513</v>
      </c>
      <c r="AY5022" t="s">
        <v>2517</v>
      </c>
      <c r="AZ5022" t="s">
        <v>2513</v>
      </c>
      <c r="BA5022" t="s">
        <v>2513</v>
      </c>
      <c r="BB5022" t="s">
        <v>2513</v>
      </c>
    </row>
    <row r="5023" spans="1:54" x14ac:dyDescent="0.45">
      <c r="A5023">
        <v>10006724</v>
      </c>
      <c r="B5023" t="s">
        <v>21240</v>
      </c>
      <c r="C5023" t="s">
        <v>106</v>
      </c>
      <c r="D5023" t="s">
        <v>2489</v>
      </c>
      <c r="E5023" t="s">
        <v>21241</v>
      </c>
      <c r="F5023" t="s">
        <v>13379</v>
      </c>
      <c r="G5023" t="s">
        <v>16203</v>
      </c>
      <c r="H5023" t="s">
        <v>21241</v>
      </c>
      <c r="I5023" t="s">
        <v>2493</v>
      </c>
      <c r="J5023" t="s">
        <v>2494</v>
      </c>
      <c r="K5023" t="s">
        <v>2495</v>
      </c>
      <c r="L5023" t="s">
        <v>2496</v>
      </c>
      <c r="M5023" t="s">
        <v>13381</v>
      </c>
      <c r="N5023" t="s">
        <v>2496</v>
      </c>
      <c r="O5023" t="s">
        <v>2498</v>
      </c>
      <c r="P5023" t="s">
        <v>2499</v>
      </c>
      <c r="Q5023" t="s">
        <v>33</v>
      </c>
      <c r="R5023" t="s">
        <v>2500</v>
      </c>
      <c r="S5023" t="s">
        <v>2501</v>
      </c>
      <c r="T5023" t="s">
        <v>11622</v>
      </c>
      <c r="U5023" t="s">
        <v>104</v>
      </c>
      <c r="V5023" t="s">
        <v>11623</v>
      </c>
      <c r="W5023" t="s">
        <v>260</v>
      </c>
      <c r="X5023" t="s">
        <v>13382</v>
      </c>
      <c r="Y5023" t="s">
        <v>2505</v>
      </c>
      <c r="Z5023" t="s">
        <v>13383</v>
      </c>
      <c r="AA5023" t="s">
        <v>11348</v>
      </c>
      <c r="AB5023" t="s">
        <v>13381</v>
      </c>
      <c r="AC5023" t="s">
        <v>2508</v>
      </c>
      <c r="AD5023">
        <v>2</v>
      </c>
      <c r="AE5023">
        <v>2</v>
      </c>
      <c r="AF5023" t="s">
        <v>2509</v>
      </c>
      <c r="AG5023">
        <v>0.85499999999999998</v>
      </c>
      <c r="AH5023" t="s">
        <v>2510</v>
      </c>
      <c r="AI5023">
        <v>300</v>
      </c>
      <c r="AJ5023">
        <v>300</v>
      </c>
      <c r="AK5023">
        <v>9.3000000000000007</v>
      </c>
      <c r="AL5023" t="s">
        <v>2511</v>
      </c>
      <c r="AM5023" t="s">
        <v>2513</v>
      </c>
      <c r="AN5023" t="s">
        <v>2513</v>
      </c>
      <c r="AO5023" t="s">
        <v>2513</v>
      </c>
      <c r="AP5023" t="s">
        <v>2514</v>
      </c>
      <c r="AQ5023" t="s">
        <v>2513</v>
      </c>
      <c r="AR5023" t="s">
        <v>2513</v>
      </c>
      <c r="AS5023" t="s">
        <v>2529</v>
      </c>
      <c r="AT5023" t="s">
        <v>2513</v>
      </c>
      <c r="AU5023">
        <v>45299</v>
      </c>
      <c r="AV5023" t="s">
        <v>2513</v>
      </c>
      <c r="AW5023" t="s">
        <v>2513</v>
      </c>
      <c r="AX5023" t="s">
        <v>2513</v>
      </c>
      <c r="AY5023" t="s">
        <v>2517</v>
      </c>
      <c r="AZ5023" t="s">
        <v>2513</v>
      </c>
      <c r="BA5023" t="s">
        <v>2513</v>
      </c>
      <c r="BB5023" t="s">
        <v>2513</v>
      </c>
    </row>
    <row r="5024" spans="1:54" x14ac:dyDescent="0.45">
      <c r="A5024">
        <v>10006725</v>
      </c>
      <c r="B5024" t="s">
        <v>21242</v>
      </c>
      <c r="C5024" t="s">
        <v>107</v>
      </c>
      <c r="D5024" t="s">
        <v>2489</v>
      </c>
      <c r="E5024" t="s">
        <v>21243</v>
      </c>
      <c r="F5024" t="s">
        <v>13434</v>
      </c>
      <c r="G5024" t="s">
        <v>16203</v>
      </c>
      <c r="H5024" t="s">
        <v>21243</v>
      </c>
      <c r="I5024" t="s">
        <v>2493</v>
      </c>
      <c r="J5024" t="s">
        <v>2494</v>
      </c>
      <c r="K5024" t="s">
        <v>2495</v>
      </c>
      <c r="L5024" t="s">
        <v>2496</v>
      </c>
      <c r="M5024" t="s">
        <v>13381</v>
      </c>
      <c r="N5024" t="s">
        <v>2496</v>
      </c>
      <c r="O5024" t="s">
        <v>2498</v>
      </c>
      <c r="P5024" t="s">
        <v>2499</v>
      </c>
      <c r="Q5024" t="s">
        <v>33</v>
      </c>
      <c r="R5024" t="s">
        <v>2500</v>
      </c>
      <c r="S5024" t="s">
        <v>2501</v>
      </c>
      <c r="T5024" t="s">
        <v>11622</v>
      </c>
      <c r="U5024" t="s">
        <v>104</v>
      </c>
      <c r="V5024" t="s">
        <v>11623</v>
      </c>
      <c r="W5024" t="s">
        <v>260</v>
      </c>
      <c r="X5024" t="s">
        <v>13382</v>
      </c>
      <c r="Y5024" t="s">
        <v>2505</v>
      </c>
      <c r="Z5024" t="s">
        <v>13383</v>
      </c>
      <c r="AA5024" t="s">
        <v>11348</v>
      </c>
      <c r="AB5024" t="s">
        <v>13381</v>
      </c>
      <c r="AC5024" t="s">
        <v>2508</v>
      </c>
      <c r="AD5024">
        <v>2</v>
      </c>
      <c r="AE5024">
        <v>2</v>
      </c>
      <c r="AF5024" t="s">
        <v>2509</v>
      </c>
      <c r="AG5024">
        <v>0.85499999999999998</v>
      </c>
      <c r="AH5024" t="s">
        <v>2510</v>
      </c>
      <c r="AI5024">
        <v>300</v>
      </c>
      <c r="AJ5024">
        <v>300</v>
      </c>
      <c r="AK5024">
        <v>9.3000000000000007</v>
      </c>
      <c r="AL5024" t="s">
        <v>2511</v>
      </c>
      <c r="AM5024" t="s">
        <v>3161</v>
      </c>
      <c r="AN5024" t="s">
        <v>2513</v>
      </c>
      <c r="AO5024" t="s">
        <v>2513</v>
      </c>
      <c r="AP5024" t="s">
        <v>2514</v>
      </c>
      <c r="AQ5024" t="s">
        <v>2513</v>
      </c>
      <c r="AR5024" t="s">
        <v>2513</v>
      </c>
      <c r="AS5024" t="s">
        <v>2529</v>
      </c>
      <c r="AT5024" t="s">
        <v>2513</v>
      </c>
      <c r="AU5024">
        <v>45299</v>
      </c>
      <c r="AV5024" t="s">
        <v>2513</v>
      </c>
      <c r="AW5024" t="s">
        <v>2513</v>
      </c>
      <c r="AX5024" t="s">
        <v>2513</v>
      </c>
      <c r="AY5024" t="s">
        <v>2517</v>
      </c>
      <c r="AZ5024" t="s">
        <v>2513</v>
      </c>
      <c r="BA5024" t="s">
        <v>2513</v>
      </c>
      <c r="BB5024" t="s">
        <v>2513</v>
      </c>
    </row>
    <row r="5025" spans="1:54" x14ac:dyDescent="0.45">
      <c r="A5025">
        <v>10006795</v>
      </c>
      <c r="B5025" t="s">
        <v>21244</v>
      </c>
      <c r="C5025" t="s">
        <v>45</v>
      </c>
      <c r="D5025" t="s">
        <v>2489</v>
      </c>
      <c r="E5025" t="s">
        <v>21245</v>
      </c>
      <c r="F5025" t="s">
        <v>21246</v>
      </c>
      <c r="G5025" t="s">
        <v>21247</v>
      </c>
      <c r="H5025" t="s">
        <v>21245</v>
      </c>
      <c r="I5025" t="s">
        <v>2493</v>
      </c>
      <c r="J5025" t="s">
        <v>2494</v>
      </c>
      <c r="K5025" t="s">
        <v>2495</v>
      </c>
      <c r="L5025" t="s">
        <v>2496</v>
      </c>
      <c r="M5025" t="s">
        <v>14956</v>
      </c>
      <c r="N5025" t="s">
        <v>2496</v>
      </c>
      <c r="O5025" t="s">
        <v>2498</v>
      </c>
      <c r="P5025" t="s">
        <v>2499</v>
      </c>
      <c r="Q5025" t="s">
        <v>33</v>
      </c>
      <c r="R5025" t="s">
        <v>2500</v>
      </c>
      <c r="S5025" t="s">
        <v>2501</v>
      </c>
      <c r="T5025" t="s">
        <v>2564</v>
      </c>
      <c r="U5025" t="s">
        <v>17</v>
      </c>
      <c r="V5025" t="s">
        <v>2565</v>
      </c>
      <c r="W5025" t="s">
        <v>260</v>
      </c>
      <c r="X5025" t="s">
        <v>2566</v>
      </c>
      <c r="Y5025" t="s">
        <v>2505</v>
      </c>
      <c r="Z5025" t="s">
        <v>2567</v>
      </c>
      <c r="AA5025" t="s">
        <v>2507</v>
      </c>
      <c r="AB5025" t="s">
        <v>14956</v>
      </c>
      <c r="AC5025" t="s">
        <v>2797</v>
      </c>
      <c r="AD5025">
        <v>3.9670000000000001</v>
      </c>
      <c r="AE5025">
        <v>3.9670000000000001</v>
      </c>
      <c r="AF5025" t="s">
        <v>2509</v>
      </c>
      <c r="AG5025">
        <v>1.71</v>
      </c>
      <c r="AH5025" t="s">
        <v>2510</v>
      </c>
      <c r="AI5025">
        <v>600</v>
      </c>
      <c r="AJ5025">
        <v>300</v>
      </c>
      <c r="AK5025">
        <v>9.3000000000000007</v>
      </c>
      <c r="AL5025" t="s">
        <v>2511</v>
      </c>
      <c r="AM5025" t="s">
        <v>2513</v>
      </c>
      <c r="AN5025" t="s">
        <v>2513</v>
      </c>
      <c r="AO5025" t="s">
        <v>2513</v>
      </c>
      <c r="AP5025" t="s">
        <v>2513</v>
      </c>
      <c r="AQ5025" t="s">
        <v>2513</v>
      </c>
      <c r="AR5025" t="s">
        <v>2513</v>
      </c>
      <c r="AS5025" t="s">
        <v>2529</v>
      </c>
      <c r="AT5025" t="s">
        <v>2513</v>
      </c>
      <c r="AU5025">
        <v>45325</v>
      </c>
      <c r="AV5025" t="s">
        <v>2513</v>
      </c>
      <c r="AW5025" t="s">
        <v>2513</v>
      </c>
      <c r="AX5025" t="s">
        <v>2513</v>
      </c>
      <c r="AY5025" t="s">
        <v>2517</v>
      </c>
      <c r="AZ5025" t="s">
        <v>2513</v>
      </c>
      <c r="BA5025" t="s">
        <v>2513</v>
      </c>
      <c r="BB5025" t="s">
        <v>2513</v>
      </c>
    </row>
    <row r="5026" spans="1:54" x14ac:dyDescent="0.45">
      <c r="A5026">
        <v>10006796</v>
      </c>
      <c r="B5026" t="s">
        <v>21248</v>
      </c>
      <c r="C5026" t="s">
        <v>46</v>
      </c>
      <c r="D5026" t="s">
        <v>2489</v>
      </c>
      <c r="E5026" t="s">
        <v>21249</v>
      </c>
      <c r="F5026" t="s">
        <v>21250</v>
      </c>
      <c r="G5026" t="s">
        <v>21251</v>
      </c>
      <c r="H5026" t="s">
        <v>21249</v>
      </c>
      <c r="I5026" t="s">
        <v>2493</v>
      </c>
      <c r="J5026" t="s">
        <v>2494</v>
      </c>
      <c r="K5026" t="s">
        <v>2495</v>
      </c>
      <c r="L5026" t="s">
        <v>2496</v>
      </c>
      <c r="M5026" t="s">
        <v>16210</v>
      </c>
      <c r="N5026" t="s">
        <v>2496</v>
      </c>
      <c r="O5026" t="s">
        <v>2498</v>
      </c>
      <c r="P5026" t="s">
        <v>2499</v>
      </c>
      <c r="Q5026" t="s">
        <v>33</v>
      </c>
      <c r="R5026" t="s">
        <v>2500</v>
      </c>
      <c r="S5026" t="s">
        <v>2501</v>
      </c>
      <c r="T5026" t="s">
        <v>2564</v>
      </c>
      <c r="U5026" t="s">
        <v>17</v>
      </c>
      <c r="V5026" t="s">
        <v>2565</v>
      </c>
      <c r="W5026" t="s">
        <v>260</v>
      </c>
      <c r="X5026" t="s">
        <v>16211</v>
      </c>
      <c r="Y5026" t="s">
        <v>2770</v>
      </c>
      <c r="Z5026" t="s">
        <v>16212</v>
      </c>
      <c r="AA5026" t="s">
        <v>2507</v>
      </c>
      <c r="AB5026" t="s">
        <v>16210</v>
      </c>
      <c r="AC5026" t="s">
        <v>2508</v>
      </c>
      <c r="AD5026">
        <v>3.9670000000000001</v>
      </c>
      <c r="AE5026">
        <v>3.9670000000000001</v>
      </c>
      <c r="AF5026" t="s">
        <v>2509</v>
      </c>
      <c r="AG5026">
        <v>1.71</v>
      </c>
      <c r="AH5026" t="s">
        <v>2510</v>
      </c>
      <c r="AI5026">
        <v>600</v>
      </c>
      <c r="AJ5026">
        <v>300</v>
      </c>
      <c r="AK5026">
        <v>9.3000000000000007</v>
      </c>
      <c r="AL5026" t="s">
        <v>2511</v>
      </c>
      <c r="AM5026" t="s">
        <v>2513</v>
      </c>
      <c r="AN5026" t="s">
        <v>2513</v>
      </c>
      <c r="AO5026" t="s">
        <v>2513</v>
      </c>
      <c r="AP5026" t="s">
        <v>2513</v>
      </c>
      <c r="AQ5026" t="s">
        <v>2513</v>
      </c>
      <c r="AR5026" t="s">
        <v>2513</v>
      </c>
      <c r="AS5026" t="s">
        <v>2529</v>
      </c>
      <c r="AT5026" t="s">
        <v>2513</v>
      </c>
      <c r="AU5026">
        <v>45325</v>
      </c>
      <c r="AV5026" t="s">
        <v>2513</v>
      </c>
      <c r="AW5026" t="s">
        <v>2513</v>
      </c>
      <c r="AX5026" t="s">
        <v>2513</v>
      </c>
      <c r="AY5026" t="s">
        <v>2517</v>
      </c>
      <c r="AZ5026" t="s">
        <v>2513</v>
      </c>
      <c r="BA5026" t="s">
        <v>2513</v>
      </c>
      <c r="BB5026" t="s">
        <v>2513</v>
      </c>
    </row>
    <row r="5027" spans="1:54" x14ac:dyDescent="0.45">
      <c r="A5027">
        <v>10007036</v>
      </c>
      <c r="B5027" t="s">
        <v>21252</v>
      </c>
      <c r="C5027" t="s">
        <v>1932</v>
      </c>
      <c r="D5027" t="s">
        <v>2489</v>
      </c>
      <c r="E5027" t="s">
        <v>21253</v>
      </c>
      <c r="F5027" t="s">
        <v>21254</v>
      </c>
      <c r="G5027" t="s">
        <v>21255</v>
      </c>
      <c r="H5027" t="s">
        <v>21253</v>
      </c>
      <c r="I5027" t="s">
        <v>2493</v>
      </c>
      <c r="J5027" t="s">
        <v>2494</v>
      </c>
      <c r="K5027" t="s">
        <v>2495</v>
      </c>
      <c r="L5027" t="s">
        <v>2496</v>
      </c>
      <c r="M5027" t="s">
        <v>13456</v>
      </c>
      <c r="N5027" t="s">
        <v>2496</v>
      </c>
      <c r="O5027" t="s">
        <v>2498</v>
      </c>
      <c r="P5027" t="s">
        <v>2499</v>
      </c>
      <c r="Q5027" t="s">
        <v>33</v>
      </c>
      <c r="R5027" t="s">
        <v>2500</v>
      </c>
      <c r="S5027" t="s">
        <v>2501</v>
      </c>
      <c r="T5027" t="s">
        <v>2502</v>
      </c>
      <c r="U5027" t="s">
        <v>48</v>
      </c>
      <c r="V5027" t="s">
        <v>2503</v>
      </c>
      <c r="W5027" t="s">
        <v>260</v>
      </c>
      <c r="X5027" t="s">
        <v>2504</v>
      </c>
      <c r="Y5027" t="s">
        <v>2505</v>
      </c>
      <c r="Z5027" t="s">
        <v>2506</v>
      </c>
      <c r="AA5027" t="s">
        <v>2507</v>
      </c>
      <c r="AB5027" t="s">
        <v>13456</v>
      </c>
      <c r="AC5027" t="s">
        <v>2683</v>
      </c>
      <c r="AD5027">
        <v>7.85</v>
      </c>
      <c r="AE5027">
        <v>7.85</v>
      </c>
      <c r="AF5027" t="s">
        <v>2509</v>
      </c>
      <c r="AG5027">
        <v>3.5999999999999997E-2</v>
      </c>
      <c r="AH5027" t="s">
        <v>6779</v>
      </c>
      <c r="AI5027">
        <v>600</v>
      </c>
      <c r="AJ5027">
        <v>600</v>
      </c>
      <c r="AK5027">
        <v>9.3000000000000007</v>
      </c>
      <c r="AL5027" t="s">
        <v>2511</v>
      </c>
      <c r="AM5027" t="s">
        <v>2513</v>
      </c>
      <c r="AN5027" t="s">
        <v>2513</v>
      </c>
      <c r="AO5027" t="s">
        <v>2513</v>
      </c>
      <c r="AP5027" t="s">
        <v>2513</v>
      </c>
      <c r="AQ5027" t="s">
        <v>2513</v>
      </c>
      <c r="AR5027" t="s">
        <v>2513</v>
      </c>
      <c r="AS5027" t="s">
        <v>2529</v>
      </c>
      <c r="AT5027" t="s">
        <v>2513</v>
      </c>
      <c r="AU5027">
        <v>45447</v>
      </c>
      <c r="AV5027" t="s">
        <v>2513</v>
      </c>
      <c r="AW5027" t="s">
        <v>2513</v>
      </c>
      <c r="AX5027" t="s">
        <v>2513</v>
      </c>
      <c r="AY5027" t="s">
        <v>2517</v>
      </c>
      <c r="AZ5027" t="s">
        <v>2513</v>
      </c>
      <c r="BA5027" t="s">
        <v>2513</v>
      </c>
      <c r="BB5027" t="s">
        <v>2513</v>
      </c>
    </row>
    <row r="5028" spans="1:54" x14ac:dyDescent="0.45">
      <c r="A5028">
        <v>10007037</v>
      </c>
      <c r="B5028" t="s">
        <v>21256</v>
      </c>
      <c r="C5028" t="s">
        <v>27167</v>
      </c>
      <c r="D5028" t="s">
        <v>2489</v>
      </c>
      <c r="E5028" t="s">
        <v>21257</v>
      </c>
      <c r="F5028" t="s">
        <v>21258</v>
      </c>
      <c r="G5028" t="s">
        <v>11598</v>
      </c>
      <c r="H5028" t="s">
        <v>21257</v>
      </c>
      <c r="I5028" t="s">
        <v>2493</v>
      </c>
      <c r="J5028" t="s">
        <v>2494</v>
      </c>
      <c r="K5028" t="s">
        <v>2495</v>
      </c>
      <c r="L5028" t="s">
        <v>2496</v>
      </c>
      <c r="M5028" t="s">
        <v>11359</v>
      </c>
      <c r="N5028" t="s">
        <v>2496</v>
      </c>
      <c r="O5028" t="s">
        <v>2498</v>
      </c>
      <c r="P5028" t="s">
        <v>2499</v>
      </c>
      <c r="Q5028" t="s">
        <v>33</v>
      </c>
      <c r="R5028" t="s">
        <v>2500</v>
      </c>
      <c r="S5028" t="s">
        <v>2501</v>
      </c>
      <c r="T5028" t="s">
        <v>2502</v>
      </c>
      <c r="U5028" t="s">
        <v>48</v>
      </c>
      <c r="V5028" t="s">
        <v>2722</v>
      </c>
      <c r="W5028" t="s">
        <v>246</v>
      </c>
      <c r="X5028" t="s">
        <v>11360</v>
      </c>
      <c r="Y5028" t="s">
        <v>2505</v>
      </c>
      <c r="Z5028" t="s">
        <v>11361</v>
      </c>
      <c r="AA5028" t="s">
        <v>2507</v>
      </c>
      <c r="AB5028" t="s">
        <v>11359</v>
      </c>
      <c r="AC5028" t="s">
        <v>2508</v>
      </c>
      <c r="AD5028">
        <v>8.1</v>
      </c>
      <c r="AE5028">
        <v>8.1</v>
      </c>
      <c r="AF5028" t="s">
        <v>2509</v>
      </c>
      <c r="AG5028">
        <v>3.5999999999999997E-2</v>
      </c>
      <c r="AH5028" t="s">
        <v>6779</v>
      </c>
      <c r="AI5028">
        <v>600</v>
      </c>
      <c r="AJ5028">
        <v>600</v>
      </c>
      <c r="AK5028">
        <v>9.3000000000000007</v>
      </c>
      <c r="AL5028" t="s">
        <v>2511</v>
      </c>
      <c r="AM5028" t="s">
        <v>2513</v>
      </c>
      <c r="AN5028" t="s">
        <v>2513</v>
      </c>
      <c r="AO5028" t="s">
        <v>2513</v>
      </c>
      <c r="AP5028" t="s">
        <v>2513</v>
      </c>
      <c r="AQ5028" t="s">
        <v>2513</v>
      </c>
      <c r="AR5028" t="s">
        <v>2513</v>
      </c>
      <c r="AS5028" t="s">
        <v>2529</v>
      </c>
      <c r="AT5028" t="s">
        <v>2513</v>
      </c>
      <c r="AU5028">
        <v>45447</v>
      </c>
      <c r="AV5028" t="s">
        <v>2513</v>
      </c>
      <c r="AW5028" t="s">
        <v>2513</v>
      </c>
      <c r="AX5028" t="s">
        <v>2513</v>
      </c>
      <c r="AY5028" t="s">
        <v>2517</v>
      </c>
      <c r="AZ5028" t="s">
        <v>2513</v>
      </c>
      <c r="BA5028" t="s">
        <v>2513</v>
      </c>
      <c r="BB5028" t="s">
        <v>2513</v>
      </c>
    </row>
    <row r="5029" spans="1:54" x14ac:dyDescent="0.45">
      <c r="A5029">
        <v>10007051</v>
      </c>
      <c r="B5029" t="s">
        <v>21259</v>
      </c>
      <c r="C5029" t="s">
        <v>26659</v>
      </c>
      <c r="D5029" t="s">
        <v>2489</v>
      </c>
      <c r="E5029" t="s">
        <v>21260</v>
      </c>
      <c r="F5029" t="s">
        <v>21261</v>
      </c>
      <c r="G5029" t="s">
        <v>14645</v>
      </c>
      <c r="H5029" t="s">
        <v>21260</v>
      </c>
      <c r="I5029" t="s">
        <v>2493</v>
      </c>
      <c r="J5029" t="s">
        <v>2494</v>
      </c>
      <c r="K5029" t="s">
        <v>2495</v>
      </c>
      <c r="L5029" t="s">
        <v>2496</v>
      </c>
      <c r="M5029" t="s">
        <v>15822</v>
      </c>
      <c r="N5029" t="s">
        <v>2496</v>
      </c>
      <c r="O5029" t="s">
        <v>2498</v>
      </c>
      <c r="P5029" t="s">
        <v>2499</v>
      </c>
      <c r="Q5029" t="s">
        <v>33</v>
      </c>
      <c r="R5029" t="s">
        <v>2500</v>
      </c>
      <c r="S5029" t="s">
        <v>2501</v>
      </c>
      <c r="T5029" t="s">
        <v>2502</v>
      </c>
      <c r="U5029" t="s">
        <v>48</v>
      </c>
      <c r="V5029" t="s">
        <v>2722</v>
      </c>
      <c r="W5029" t="s">
        <v>246</v>
      </c>
      <c r="X5029" t="s">
        <v>11281</v>
      </c>
      <c r="Y5029" t="s">
        <v>2525</v>
      </c>
      <c r="Z5029" t="s">
        <v>11282</v>
      </c>
      <c r="AA5029" t="s">
        <v>2507</v>
      </c>
      <c r="AB5029" t="s">
        <v>15822</v>
      </c>
      <c r="AC5029" t="s">
        <v>2527</v>
      </c>
      <c r="AD5029">
        <v>8</v>
      </c>
      <c r="AE5029">
        <v>8</v>
      </c>
      <c r="AF5029" t="s">
        <v>2509</v>
      </c>
      <c r="AG5029">
        <v>3.42</v>
      </c>
      <c r="AH5029" t="s">
        <v>2510</v>
      </c>
      <c r="AI5029">
        <v>600</v>
      </c>
      <c r="AJ5029">
        <v>600</v>
      </c>
      <c r="AK5029">
        <v>9.3000000000000007</v>
      </c>
      <c r="AL5029" t="s">
        <v>2511</v>
      </c>
      <c r="AM5029" t="s">
        <v>2513</v>
      </c>
      <c r="AN5029" t="s">
        <v>2513</v>
      </c>
      <c r="AO5029" t="s">
        <v>2513</v>
      </c>
      <c r="AP5029" t="s">
        <v>2513</v>
      </c>
      <c r="AQ5029" t="s">
        <v>2513</v>
      </c>
      <c r="AR5029" t="s">
        <v>2513</v>
      </c>
      <c r="AS5029" t="s">
        <v>2529</v>
      </c>
      <c r="AT5029" t="s">
        <v>2513</v>
      </c>
      <c r="AU5029">
        <v>45460</v>
      </c>
      <c r="AV5029" t="s">
        <v>2513</v>
      </c>
      <c r="AW5029" t="s">
        <v>2513</v>
      </c>
      <c r="AX5029" t="s">
        <v>2513</v>
      </c>
      <c r="AY5029" t="s">
        <v>2517</v>
      </c>
      <c r="AZ5029" t="s">
        <v>2513</v>
      </c>
      <c r="BA5029" t="s">
        <v>2513</v>
      </c>
      <c r="BB5029" t="s">
        <v>2513</v>
      </c>
    </row>
    <row r="5030" spans="1:54" x14ac:dyDescent="0.45">
      <c r="A5030">
        <v>10007171</v>
      </c>
      <c r="B5030" t="s">
        <v>21262</v>
      </c>
      <c r="C5030" t="s">
        <v>23987</v>
      </c>
      <c r="D5030" t="s">
        <v>2489</v>
      </c>
      <c r="E5030" t="s">
        <v>21263</v>
      </c>
      <c r="F5030" t="s">
        <v>21264</v>
      </c>
      <c r="G5030" t="s">
        <v>21265</v>
      </c>
      <c r="H5030" t="s">
        <v>21263</v>
      </c>
      <c r="I5030" t="s">
        <v>2493</v>
      </c>
      <c r="J5030" t="s">
        <v>2494</v>
      </c>
      <c r="K5030" t="s">
        <v>2495</v>
      </c>
      <c r="L5030" t="s">
        <v>2496</v>
      </c>
      <c r="M5030" t="s">
        <v>2523</v>
      </c>
      <c r="N5030" t="s">
        <v>2496</v>
      </c>
      <c r="O5030" t="s">
        <v>2498</v>
      </c>
      <c r="P5030" t="s">
        <v>2499</v>
      </c>
      <c r="Q5030" t="s">
        <v>33</v>
      </c>
      <c r="R5030" t="s">
        <v>2500</v>
      </c>
      <c r="S5030" t="s">
        <v>2501</v>
      </c>
      <c r="T5030" t="s">
        <v>2502</v>
      </c>
      <c r="U5030" t="s">
        <v>48</v>
      </c>
      <c r="V5030" t="s">
        <v>2503</v>
      </c>
      <c r="W5030" t="s">
        <v>260</v>
      </c>
      <c r="X5030" t="s">
        <v>2524</v>
      </c>
      <c r="Y5030" t="s">
        <v>2525</v>
      </c>
      <c r="Z5030" t="s">
        <v>2526</v>
      </c>
      <c r="AA5030" t="s">
        <v>2507</v>
      </c>
      <c r="AB5030" t="s">
        <v>2523</v>
      </c>
      <c r="AC5030" t="s">
        <v>2527</v>
      </c>
      <c r="AD5030">
        <v>7.85</v>
      </c>
      <c r="AE5030">
        <v>7.85</v>
      </c>
      <c r="AF5030" t="s">
        <v>2509</v>
      </c>
      <c r="AG5030">
        <v>3.42</v>
      </c>
      <c r="AH5030" t="s">
        <v>2510</v>
      </c>
      <c r="AI5030">
        <v>600</v>
      </c>
      <c r="AJ5030">
        <v>600</v>
      </c>
      <c r="AK5030">
        <v>9.3000000000000007</v>
      </c>
      <c r="AL5030" t="s">
        <v>2511</v>
      </c>
      <c r="AM5030" t="s">
        <v>2513</v>
      </c>
      <c r="AN5030" t="s">
        <v>2513</v>
      </c>
      <c r="AO5030" t="s">
        <v>2513</v>
      </c>
      <c r="AP5030" t="s">
        <v>2513</v>
      </c>
      <c r="AQ5030" t="s">
        <v>2513</v>
      </c>
      <c r="AR5030" t="s">
        <v>2513</v>
      </c>
      <c r="AS5030" t="s">
        <v>2529</v>
      </c>
      <c r="AT5030" t="s">
        <v>2513</v>
      </c>
      <c r="AU5030">
        <v>45520</v>
      </c>
      <c r="AV5030" t="s">
        <v>2513</v>
      </c>
      <c r="AW5030" t="s">
        <v>2513</v>
      </c>
      <c r="AX5030" t="s">
        <v>2513</v>
      </c>
      <c r="AY5030" t="s">
        <v>2517</v>
      </c>
      <c r="AZ5030" t="s">
        <v>2513</v>
      </c>
      <c r="BA5030" t="s">
        <v>2513</v>
      </c>
      <c r="BB5030" t="s">
        <v>2513</v>
      </c>
    </row>
    <row r="5031" spans="1:54" x14ac:dyDescent="0.45">
      <c r="A5031">
        <v>10007172</v>
      </c>
      <c r="B5031" t="s">
        <v>21266</v>
      </c>
      <c r="C5031" t="s">
        <v>1935</v>
      </c>
      <c r="D5031" t="s">
        <v>2489</v>
      </c>
      <c r="E5031" t="s">
        <v>21267</v>
      </c>
      <c r="F5031" t="s">
        <v>21268</v>
      </c>
      <c r="G5031" t="s">
        <v>21265</v>
      </c>
      <c r="H5031" t="s">
        <v>21267</v>
      </c>
      <c r="I5031" t="s">
        <v>2493</v>
      </c>
      <c r="J5031" t="s">
        <v>2494</v>
      </c>
      <c r="K5031" t="s">
        <v>2495</v>
      </c>
      <c r="L5031" t="s">
        <v>2496</v>
      </c>
      <c r="M5031" t="s">
        <v>2533</v>
      </c>
      <c r="N5031" t="s">
        <v>2496</v>
      </c>
      <c r="O5031" t="s">
        <v>2498</v>
      </c>
      <c r="P5031" t="s">
        <v>2499</v>
      </c>
      <c r="Q5031" t="s">
        <v>33</v>
      </c>
      <c r="R5031" t="s">
        <v>2500</v>
      </c>
      <c r="S5031" t="s">
        <v>2501</v>
      </c>
      <c r="T5031" t="s">
        <v>2502</v>
      </c>
      <c r="U5031" t="s">
        <v>48</v>
      </c>
      <c r="V5031" t="s">
        <v>2503</v>
      </c>
      <c r="W5031" t="s">
        <v>260</v>
      </c>
      <c r="X5031" t="s">
        <v>2534</v>
      </c>
      <c r="Y5031" t="s">
        <v>2535</v>
      </c>
      <c r="Z5031" t="s">
        <v>2536</v>
      </c>
      <c r="AA5031" t="s">
        <v>2507</v>
      </c>
      <c r="AB5031" t="s">
        <v>2533</v>
      </c>
      <c r="AC5031" t="s">
        <v>2508</v>
      </c>
      <c r="AD5031">
        <v>7.85</v>
      </c>
      <c r="AE5031">
        <v>7.85</v>
      </c>
      <c r="AF5031" t="s">
        <v>2509</v>
      </c>
      <c r="AG5031">
        <v>3.42</v>
      </c>
      <c r="AH5031" t="s">
        <v>2510</v>
      </c>
      <c r="AI5031">
        <v>600</v>
      </c>
      <c r="AJ5031">
        <v>600</v>
      </c>
      <c r="AK5031">
        <v>9.3000000000000007</v>
      </c>
      <c r="AL5031" t="s">
        <v>2511</v>
      </c>
      <c r="AM5031" t="s">
        <v>2513</v>
      </c>
      <c r="AN5031" t="s">
        <v>2513</v>
      </c>
      <c r="AO5031" t="s">
        <v>2513</v>
      </c>
      <c r="AP5031" t="s">
        <v>2513</v>
      </c>
      <c r="AQ5031" t="s">
        <v>2513</v>
      </c>
      <c r="AR5031" t="s">
        <v>2513</v>
      </c>
      <c r="AS5031" t="s">
        <v>2529</v>
      </c>
      <c r="AT5031" t="s">
        <v>2513</v>
      </c>
      <c r="AU5031">
        <v>45520</v>
      </c>
      <c r="AV5031" t="s">
        <v>2513</v>
      </c>
      <c r="AW5031" t="s">
        <v>2513</v>
      </c>
      <c r="AX5031" t="s">
        <v>2513</v>
      </c>
      <c r="AY5031" t="s">
        <v>2517</v>
      </c>
      <c r="AZ5031" t="s">
        <v>2513</v>
      </c>
      <c r="BA5031" t="s">
        <v>2513</v>
      </c>
      <c r="BB5031" t="s">
        <v>2513</v>
      </c>
    </row>
    <row r="5032" spans="1:54" x14ac:dyDescent="0.45">
      <c r="A5032">
        <v>10007173</v>
      </c>
      <c r="B5032" t="s">
        <v>21269</v>
      </c>
      <c r="C5032" t="s">
        <v>1705</v>
      </c>
      <c r="D5032" t="s">
        <v>2489</v>
      </c>
      <c r="E5032" t="s">
        <v>21270</v>
      </c>
      <c r="F5032" t="s">
        <v>21271</v>
      </c>
      <c r="G5032" t="s">
        <v>21265</v>
      </c>
      <c r="H5032" t="s">
        <v>21270</v>
      </c>
      <c r="I5032" t="s">
        <v>2493</v>
      </c>
      <c r="J5032" t="s">
        <v>2494</v>
      </c>
      <c r="K5032" t="s">
        <v>2495</v>
      </c>
      <c r="L5032" t="s">
        <v>2496</v>
      </c>
      <c r="M5032" t="s">
        <v>13456</v>
      </c>
      <c r="N5032" t="s">
        <v>2496</v>
      </c>
      <c r="O5032" t="s">
        <v>2498</v>
      </c>
      <c r="P5032" t="s">
        <v>2499</v>
      </c>
      <c r="Q5032" t="s">
        <v>33</v>
      </c>
      <c r="R5032" t="s">
        <v>2500</v>
      </c>
      <c r="S5032" t="s">
        <v>2501</v>
      </c>
      <c r="T5032" t="s">
        <v>2502</v>
      </c>
      <c r="U5032" t="s">
        <v>48</v>
      </c>
      <c r="V5032" t="s">
        <v>2503</v>
      </c>
      <c r="W5032" t="s">
        <v>260</v>
      </c>
      <c r="X5032" t="s">
        <v>2504</v>
      </c>
      <c r="Y5032" t="s">
        <v>2505</v>
      </c>
      <c r="Z5032" t="s">
        <v>2506</v>
      </c>
      <c r="AA5032" t="s">
        <v>2507</v>
      </c>
      <c r="AB5032" t="s">
        <v>13456</v>
      </c>
      <c r="AC5032" t="s">
        <v>2683</v>
      </c>
      <c r="AD5032">
        <v>7.85</v>
      </c>
      <c r="AE5032">
        <v>7.85</v>
      </c>
      <c r="AF5032" t="s">
        <v>2509</v>
      </c>
      <c r="AG5032">
        <v>3.42</v>
      </c>
      <c r="AH5032" t="s">
        <v>2510</v>
      </c>
      <c r="AI5032">
        <v>600</v>
      </c>
      <c r="AJ5032">
        <v>600</v>
      </c>
      <c r="AK5032">
        <v>9.3000000000000007</v>
      </c>
      <c r="AL5032" t="s">
        <v>2511</v>
      </c>
      <c r="AM5032" t="s">
        <v>2513</v>
      </c>
      <c r="AN5032" t="s">
        <v>2513</v>
      </c>
      <c r="AO5032" t="s">
        <v>2513</v>
      </c>
      <c r="AP5032" t="s">
        <v>2513</v>
      </c>
      <c r="AQ5032" t="s">
        <v>2513</v>
      </c>
      <c r="AR5032" t="s">
        <v>2513</v>
      </c>
      <c r="AS5032" t="s">
        <v>2529</v>
      </c>
      <c r="AT5032" t="s">
        <v>2513</v>
      </c>
      <c r="AU5032">
        <v>45520</v>
      </c>
      <c r="AV5032" t="s">
        <v>2513</v>
      </c>
      <c r="AW5032" t="s">
        <v>2513</v>
      </c>
      <c r="AX5032" t="s">
        <v>2513</v>
      </c>
      <c r="AY5032" t="s">
        <v>2517</v>
      </c>
      <c r="AZ5032" t="s">
        <v>2513</v>
      </c>
      <c r="BA5032" t="s">
        <v>2513</v>
      </c>
      <c r="BB5032" t="s">
        <v>2513</v>
      </c>
    </row>
    <row r="5033" spans="1:54" x14ac:dyDescent="0.45">
      <c r="A5033">
        <v>10007174</v>
      </c>
      <c r="B5033" t="s">
        <v>21272</v>
      </c>
      <c r="C5033" t="s">
        <v>2462</v>
      </c>
      <c r="D5033" t="s">
        <v>2489</v>
      </c>
      <c r="E5033" t="s">
        <v>21273</v>
      </c>
      <c r="F5033" t="s">
        <v>21274</v>
      </c>
      <c r="G5033" t="s">
        <v>21265</v>
      </c>
      <c r="H5033" t="s">
        <v>21273</v>
      </c>
      <c r="I5033" t="s">
        <v>2493</v>
      </c>
      <c r="J5033" t="s">
        <v>2494</v>
      </c>
      <c r="K5033" t="s">
        <v>2495</v>
      </c>
      <c r="L5033" t="s">
        <v>2496</v>
      </c>
      <c r="M5033" t="s">
        <v>14906</v>
      </c>
      <c r="N5033" t="s">
        <v>2496</v>
      </c>
      <c r="O5033" t="s">
        <v>2498</v>
      </c>
      <c r="P5033" t="s">
        <v>2499</v>
      </c>
      <c r="Q5033" t="s">
        <v>33</v>
      </c>
      <c r="R5033" t="s">
        <v>2500</v>
      </c>
      <c r="S5033" t="s">
        <v>2501</v>
      </c>
      <c r="T5033" t="s">
        <v>2502</v>
      </c>
      <c r="U5033" t="s">
        <v>48</v>
      </c>
      <c r="V5033" t="s">
        <v>2503</v>
      </c>
      <c r="W5033" t="s">
        <v>260</v>
      </c>
      <c r="X5033" t="s">
        <v>2504</v>
      </c>
      <c r="Y5033" t="s">
        <v>2505</v>
      </c>
      <c r="Z5033" t="s">
        <v>2506</v>
      </c>
      <c r="AA5033" t="s">
        <v>2507</v>
      </c>
      <c r="AB5033" t="s">
        <v>14906</v>
      </c>
      <c r="AC5033" t="s">
        <v>2797</v>
      </c>
      <c r="AD5033">
        <v>7.85</v>
      </c>
      <c r="AE5033">
        <v>7.85</v>
      </c>
      <c r="AF5033" t="s">
        <v>2509</v>
      </c>
      <c r="AG5033">
        <v>3.42</v>
      </c>
      <c r="AH5033" t="s">
        <v>2510</v>
      </c>
      <c r="AI5033">
        <v>600</v>
      </c>
      <c r="AJ5033">
        <v>600</v>
      </c>
      <c r="AK5033">
        <v>9.3000000000000007</v>
      </c>
      <c r="AL5033" t="s">
        <v>2511</v>
      </c>
      <c r="AM5033" t="s">
        <v>2513</v>
      </c>
      <c r="AN5033" t="s">
        <v>2513</v>
      </c>
      <c r="AO5033" t="s">
        <v>2513</v>
      </c>
      <c r="AP5033" t="s">
        <v>2513</v>
      </c>
      <c r="AQ5033" t="s">
        <v>2513</v>
      </c>
      <c r="AR5033" t="s">
        <v>2513</v>
      </c>
      <c r="AS5033" t="s">
        <v>2529</v>
      </c>
      <c r="AT5033" t="s">
        <v>2513</v>
      </c>
      <c r="AU5033">
        <v>45520</v>
      </c>
      <c r="AV5033" t="s">
        <v>2513</v>
      </c>
      <c r="AW5033" t="s">
        <v>2513</v>
      </c>
      <c r="AX5033" t="s">
        <v>2513</v>
      </c>
      <c r="AY5033" t="s">
        <v>2517</v>
      </c>
      <c r="AZ5033" t="s">
        <v>2513</v>
      </c>
      <c r="BA5033" t="s">
        <v>2513</v>
      </c>
      <c r="BB5033" t="s">
        <v>2513</v>
      </c>
    </row>
    <row r="5034" spans="1:54" x14ac:dyDescent="0.45">
      <c r="A5034">
        <v>10007175</v>
      </c>
      <c r="B5034" t="s">
        <v>21275</v>
      </c>
      <c r="C5034" t="s">
        <v>1938</v>
      </c>
      <c r="D5034" t="s">
        <v>2489</v>
      </c>
      <c r="E5034" t="s">
        <v>21276</v>
      </c>
      <c r="F5034" t="s">
        <v>21277</v>
      </c>
      <c r="G5034" t="s">
        <v>21265</v>
      </c>
      <c r="H5034" t="s">
        <v>21276</v>
      </c>
      <c r="I5034" t="s">
        <v>2493</v>
      </c>
      <c r="J5034" t="s">
        <v>2494</v>
      </c>
      <c r="K5034" t="s">
        <v>2495</v>
      </c>
      <c r="L5034" t="s">
        <v>2496</v>
      </c>
      <c r="M5034" t="s">
        <v>13456</v>
      </c>
      <c r="N5034" t="s">
        <v>2496</v>
      </c>
      <c r="O5034" t="s">
        <v>2498</v>
      </c>
      <c r="P5034" t="s">
        <v>2499</v>
      </c>
      <c r="Q5034" t="s">
        <v>33</v>
      </c>
      <c r="R5034" t="s">
        <v>2500</v>
      </c>
      <c r="S5034" t="s">
        <v>2501</v>
      </c>
      <c r="T5034" t="s">
        <v>2502</v>
      </c>
      <c r="U5034" t="s">
        <v>48</v>
      </c>
      <c r="V5034" t="s">
        <v>2503</v>
      </c>
      <c r="W5034" t="s">
        <v>260</v>
      </c>
      <c r="X5034" t="s">
        <v>2504</v>
      </c>
      <c r="Y5034" t="s">
        <v>2505</v>
      </c>
      <c r="Z5034" t="s">
        <v>2506</v>
      </c>
      <c r="AA5034" t="s">
        <v>2507</v>
      </c>
      <c r="AB5034" t="s">
        <v>13456</v>
      </c>
      <c r="AC5034" t="s">
        <v>2683</v>
      </c>
      <c r="AD5034">
        <v>7.85</v>
      </c>
      <c r="AE5034">
        <v>7.85</v>
      </c>
      <c r="AF5034" t="s">
        <v>2509</v>
      </c>
      <c r="AG5034">
        <v>3.42</v>
      </c>
      <c r="AH5034" t="s">
        <v>2510</v>
      </c>
      <c r="AI5034">
        <v>600</v>
      </c>
      <c r="AJ5034">
        <v>600</v>
      </c>
      <c r="AK5034">
        <v>9.3000000000000007</v>
      </c>
      <c r="AL5034" t="s">
        <v>2511</v>
      </c>
      <c r="AM5034" t="s">
        <v>2513</v>
      </c>
      <c r="AN5034" t="s">
        <v>2513</v>
      </c>
      <c r="AO5034" t="s">
        <v>2513</v>
      </c>
      <c r="AP5034" t="s">
        <v>2513</v>
      </c>
      <c r="AQ5034" t="s">
        <v>2513</v>
      </c>
      <c r="AR5034" t="s">
        <v>2513</v>
      </c>
      <c r="AS5034" t="s">
        <v>2529</v>
      </c>
      <c r="AT5034" t="s">
        <v>2513</v>
      </c>
      <c r="AU5034">
        <v>45520</v>
      </c>
      <c r="AV5034" t="s">
        <v>2513</v>
      </c>
      <c r="AW5034" t="s">
        <v>2513</v>
      </c>
      <c r="AX5034" t="s">
        <v>2513</v>
      </c>
      <c r="AY5034" t="s">
        <v>2517</v>
      </c>
      <c r="AZ5034" t="s">
        <v>2513</v>
      </c>
      <c r="BA5034" t="s">
        <v>2513</v>
      </c>
      <c r="BB5034" t="s">
        <v>2513</v>
      </c>
    </row>
    <row r="5035" spans="1:54" x14ac:dyDescent="0.45">
      <c r="A5035">
        <v>10007176</v>
      </c>
      <c r="B5035" t="s">
        <v>21278</v>
      </c>
      <c r="C5035" t="s">
        <v>26660</v>
      </c>
      <c r="D5035" t="s">
        <v>2489</v>
      </c>
      <c r="E5035" t="s">
        <v>21279</v>
      </c>
      <c r="F5035" t="s">
        <v>21280</v>
      </c>
      <c r="G5035" t="s">
        <v>21265</v>
      </c>
      <c r="H5035" t="s">
        <v>21279</v>
      </c>
      <c r="I5035" t="s">
        <v>2493</v>
      </c>
      <c r="J5035" t="s">
        <v>2494</v>
      </c>
      <c r="K5035" t="s">
        <v>2495</v>
      </c>
      <c r="L5035" t="s">
        <v>2496</v>
      </c>
      <c r="M5035" t="s">
        <v>15841</v>
      </c>
      <c r="N5035" t="s">
        <v>2496</v>
      </c>
      <c r="O5035" t="s">
        <v>2498</v>
      </c>
      <c r="P5035" t="s">
        <v>2499</v>
      </c>
      <c r="Q5035" t="s">
        <v>33</v>
      </c>
      <c r="R5035" t="s">
        <v>2500</v>
      </c>
      <c r="S5035" t="s">
        <v>2501</v>
      </c>
      <c r="T5035" t="s">
        <v>2502</v>
      </c>
      <c r="U5035" t="s">
        <v>48</v>
      </c>
      <c r="V5035" t="s">
        <v>2503</v>
      </c>
      <c r="W5035" t="s">
        <v>260</v>
      </c>
      <c r="X5035" t="s">
        <v>2524</v>
      </c>
      <c r="Y5035" t="s">
        <v>2525</v>
      </c>
      <c r="Z5035" t="s">
        <v>2526</v>
      </c>
      <c r="AA5035" t="s">
        <v>2507</v>
      </c>
      <c r="AB5035" t="s">
        <v>15841</v>
      </c>
      <c r="AC5035" t="s">
        <v>2797</v>
      </c>
      <c r="AD5035">
        <v>7.85</v>
      </c>
      <c r="AE5035">
        <v>7.85</v>
      </c>
      <c r="AF5035" t="s">
        <v>2509</v>
      </c>
      <c r="AG5035">
        <v>3.42</v>
      </c>
      <c r="AH5035" t="s">
        <v>2510</v>
      </c>
      <c r="AI5035">
        <v>600</v>
      </c>
      <c r="AJ5035">
        <v>600</v>
      </c>
      <c r="AK5035">
        <v>9.3000000000000007</v>
      </c>
      <c r="AL5035" t="s">
        <v>2511</v>
      </c>
      <c r="AM5035" t="s">
        <v>2513</v>
      </c>
      <c r="AN5035" t="s">
        <v>2513</v>
      </c>
      <c r="AO5035" t="s">
        <v>2513</v>
      </c>
      <c r="AP5035" t="s">
        <v>2513</v>
      </c>
      <c r="AQ5035" t="s">
        <v>2513</v>
      </c>
      <c r="AR5035" t="s">
        <v>2513</v>
      </c>
      <c r="AS5035" t="s">
        <v>2529</v>
      </c>
      <c r="AT5035" t="s">
        <v>2513</v>
      </c>
      <c r="AU5035">
        <v>45520</v>
      </c>
      <c r="AV5035" t="s">
        <v>2513</v>
      </c>
      <c r="AW5035" t="s">
        <v>2513</v>
      </c>
      <c r="AX5035" t="s">
        <v>2513</v>
      </c>
      <c r="AY5035" t="s">
        <v>2517</v>
      </c>
      <c r="AZ5035" t="s">
        <v>2513</v>
      </c>
      <c r="BA5035" t="s">
        <v>2513</v>
      </c>
      <c r="BB5035" t="s">
        <v>2513</v>
      </c>
    </row>
    <row r="5036" spans="1:54" x14ac:dyDescent="0.45">
      <c r="A5036">
        <v>10007180</v>
      </c>
      <c r="B5036" t="s">
        <v>21281</v>
      </c>
      <c r="C5036" t="s">
        <v>26661</v>
      </c>
      <c r="D5036" t="s">
        <v>2489</v>
      </c>
      <c r="E5036" t="s">
        <v>21282</v>
      </c>
      <c r="F5036" t="s">
        <v>21283</v>
      </c>
      <c r="G5036" t="s">
        <v>21265</v>
      </c>
      <c r="H5036" t="s">
        <v>21282</v>
      </c>
      <c r="I5036" t="s">
        <v>2493</v>
      </c>
      <c r="J5036" t="s">
        <v>2494</v>
      </c>
      <c r="K5036" t="s">
        <v>2495</v>
      </c>
      <c r="L5036" t="s">
        <v>2496</v>
      </c>
      <c r="M5036" t="s">
        <v>15845</v>
      </c>
      <c r="N5036" t="s">
        <v>2496</v>
      </c>
      <c r="O5036" t="s">
        <v>2498</v>
      </c>
      <c r="P5036" t="s">
        <v>2499</v>
      </c>
      <c r="Q5036" t="s">
        <v>33</v>
      </c>
      <c r="R5036" t="s">
        <v>2500</v>
      </c>
      <c r="S5036" t="s">
        <v>2501</v>
      </c>
      <c r="T5036" t="s">
        <v>2502</v>
      </c>
      <c r="U5036" t="s">
        <v>48</v>
      </c>
      <c r="V5036" t="s">
        <v>2503</v>
      </c>
      <c r="W5036" t="s">
        <v>260</v>
      </c>
      <c r="X5036" t="s">
        <v>2534</v>
      </c>
      <c r="Y5036" t="s">
        <v>2535</v>
      </c>
      <c r="Z5036" t="s">
        <v>2536</v>
      </c>
      <c r="AA5036" t="s">
        <v>2507</v>
      </c>
      <c r="AB5036" t="s">
        <v>15845</v>
      </c>
      <c r="AC5036" t="s">
        <v>2797</v>
      </c>
      <c r="AD5036">
        <v>7.85</v>
      </c>
      <c r="AE5036">
        <v>7.85</v>
      </c>
      <c r="AF5036" t="s">
        <v>2509</v>
      </c>
      <c r="AG5036">
        <v>3.42</v>
      </c>
      <c r="AH5036" t="s">
        <v>2510</v>
      </c>
      <c r="AI5036">
        <v>600</v>
      </c>
      <c r="AJ5036">
        <v>600</v>
      </c>
      <c r="AK5036">
        <v>9.3000000000000007</v>
      </c>
      <c r="AL5036" t="s">
        <v>2511</v>
      </c>
      <c r="AM5036" t="s">
        <v>2513</v>
      </c>
      <c r="AN5036" t="s">
        <v>2513</v>
      </c>
      <c r="AO5036" t="s">
        <v>2513</v>
      </c>
      <c r="AP5036" t="s">
        <v>2513</v>
      </c>
      <c r="AQ5036" t="s">
        <v>2513</v>
      </c>
      <c r="AR5036" t="s">
        <v>2513</v>
      </c>
      <c r="AS5036" t="s">
        <v>2529</v>
      </c>
      <c r="AT5036" t="s">
        <v>2513</v>
      </c>
      <c r="AU5036">
        <v>45520</v>
      </c>
      <c r="AV5036" t="s">
        <v>2513</v>
      </c>
      <c r="AW5036" t="s">
        <v>2513</v>
      </c>
      <c r="AX5036" t="s">
        <v>2513</v>
      </c>
      <c r="AY5036" t="s">
        <v>2517</v>
      </c>
      <c r="AZ5036" t="s">
        <v>2513</v>
      </c>
      <c r="BA5036" t="s">
        <v>2513</v>
      </c>
      <c r="BB5036" t="s">
        <v>2513</v>
      </c>
    </row>
    <row r="5037" spans="1:54" x14ac:dyDescent="0.45">
      <c r="A5037">
        <v>10007181</v>
      </c>
      <c r="B5037" t="s">
        <v>21284</v>
      </c>
      <c r="C5037" t="s">
        <v>26662</v>
      </c>
      <c r="D5037" t="s">
        <v>2489</v>
      </c>
      <c r="E5037" t="s">
        <v>21285</v>
      </c>
      <c r="F5037" t="s">
        <v>21286</v>
      </c>
      <c r="G5037" t="s">
        <v>21265</v>
      </c>
      <c r="H5037" t="s">
        <v>21285</v>
      </c>
      <c r="I5037" t="s">
        <v>2493</v>
      </c>
      <c r="J5037" t="s">
        <v>2494</v>
      </c>
      <c r="K5037" t="s">
        <v>2495</v>
      </c>
      <c r="L5037" t="s">
        <v>2496</v>
      </c>
      <c r="M5037" t="s">
        <v>2533</v>
      </c>
      <c r="N5037" t="s">
        <v>2496</v>
      </c>
      <c r="O5037" t="s">
        <v>2498</v>
      </c>
      <c r="P5037" t="s">
        <v>2499</v>
      </c>
      <c r="Q5037" t="s">
        <v>33</v>
      </c>
      <c r="R5037" t="s">
        <v>2500</v>
      </c>
      <c r="S5037" t="s">
        <v>2501</v>
      </c>
      <c r="T5037" t="s">
        <v>2502</v>
      </c>
      <c r="U5037" t="s">
        <v>48</v>
      </c>
      <c r="V5037" t="s">
        <v>2503</v>
      </c>
      <c r="W5037" t="s">
        <v>260</v>
      </c>
      <c r="X5037" t="s">
        <v>2534</v>
      </c>
      <c r="Y5037" t="s">
        <v>2535</v>
      </c>
      <c r="Z5037" t="s">
        <v>2536</v>
      </c>
      <c r="AA5037" t="s">
        <v>2507</v>
      </c>
      <c r="AB5037" t="s">
        <v>2533</v>
      </c>
      <c r="AC5037" t="s">
        <v>2508</v>
      </c>
      <c r="AD5037">
        <v>7.85</v>
      </c>
      <c r="AE5037">
        <v>7.85</v>
      </c>
      <c r="AF5037" t="s">
        <v>2509</v>
      </c>
      <c r="AG5037">
        <v>3.42</v>
      </c>
      <c r="AH5037" t="s">
        <v>2510</v>
      </c>
      <c r="AI5037">
        <v>600</v>
      </c>
      <c r="AJ5037">
        <v>600</v>
      </c>
      <c r="AK5037">
        <v>9.3000000000000007</v>
      </c>
      <c r="AL5037" t="s">
        <v>2511</v>
      </c>
      <c r="AM5037" t="s">
        <v>2513</v>
      </c>
      <c r="AN5037" t="s">
        <v>2513</v>
      </c>
      <c r="AO5037" t="s">
        <v>2513</v>
      </c>
      <c r="AP5037" t="s">
        <v>2513</v>
      </c>
      <c r="AQ5037" t="s">
        <v>2513</v>
      </c>
      <c r="AR5037" t="s">
        <v>2513</v>
      </c>
      <c r="AS5037" t="s">
        <v>2529</v>
      </c>
      <c r="AT5037" t="s">
        <v>2513</v>
      </c>
      <c r="AU5037">
        <v>45520</v>
      </c>
      <c r="AV5037" t="s">
        <v>2513</v>
      </c>
      <c r="AW5037" t="s">
        <v>2513</v>
      </c>
      <c r="AX5037" t="s">
        <v>2513</v>
      </c>
      <c r="AY5037" t="s">
        <v>2517</v>
      </c>
      <c r="AZ5037" t="s">
        <v>2513</v>
      </c>
      <c r="BA5037" t="s">
        <v>2513</v>
      </c>
      <c r="BB5037" t="s">
        <v>2513</v>
      </c>
    </row>
    <row r="5038" spans="1:54" x14ac:dyDescent="0.45">
      <c r="A5038">
        <v>10007182</v>
      </c>
      <c r="B5038" t="s">
        <v>21287</v>
      </c>
      <c r="C5038" t="s">
        <v>26663</v>
      </c>
      <c r="D5038" t="s">
        <v>2489</v>
      </c>
      <c r="E5038" t="s">
        <v>21288</v>
      </c>
      <c r="F5038" t="s">
        <v>21289</v>
      </c>
      <c r="G5038" t="s">
        <v>21265</v>
      </c>
      <c r="H5038" t="s">
        <v>21288</v>
      </c>
      <c r="I5038" t="s">
        <v>2493</v>
      </c>
      <c r="J5038" t="s">
        <v>2494</v>
      </c>
      <c r="K5038" t="s">
        <v>2495</v>
      </c>
      <c r="L5038" t="s">
        <v>2496</v>
      </c>
      <c r="M5038" t="s">
        <v>2497</v>
      </c>
      <c r="N5038" t="s">
        <v>2496</v>
      </c>
      <c r="O5038" t="s">
        <v>2498</v>
      </c>
      <c r="P5038" t="s">
        <v>2499</v>
      </c>
      <c r="Q5038" t="s">
        <v>33</v>
      </c>
      <c r="R5038" t="s">
        <v>2500</v>
      </c>
      <c r="S5038" t="s">
        <v>2501</v>
      </c>
      <c r="T5038" t="s">
        <v>2502</v>
      </c>
      <c r="U5038" t="s">
        <v>48</v>
      </c>
      <c r="V5038" t="s">
        <v>2503</v>
      </c>
      <c r="W5038" t="s">
        <v>260</v>
      </c>
      <c r="X5038" t="s">
        <v>2504</v>
      </c>
      <c r="Y5038" t="s">
        <v>2505</v>
      </c>
      <c r="Z5038" t="s">
        <v>2506</v>
      </c>
      <c r="AA5038" t="s">
        <v>2507</v>
      </c>
      <c r="AB5038" t="s">
        <v>2497</v>
      </c>
      <c r="AC5038" t="s">
        <v>2508</v>
      </c>
      <c r="AD5038">
        <v>7.85</v>
      </c>
      <c r="AE5038">
        <v>7.85</v>
      </c>
      <c r="AF5038" t="s">
        <v>2509</v>
      </c>
      <c r="AG5038">
        <v>3.42</v>
      </c>
      <c r="AH5038" t="s">
        <v>2510</v>
      </c>
      <c r="AI5038">
        <v>600</v>
      </c>
      <c r="AJ5038">
        <v>600</v>
      </c>
      <c r="AK5038">
        <v>9.3000000000000007</v>
      </c>
      <c r="AL5038" t="s">
        <v>2511</v>
      </c>
      <c r="AM5038" t="s">
        <v>2513</v>
      </c>
      <c r="AN5038" t="s">
        <v>2513</v>
      </c>
      <c r="AO5038" t="s">
        <v>2513</v>
      </c>
      <c r="AP5038" t="s">
        <v>2513</v>
      </c>
      <c r="AQ5038" t="s">
        <v>2513</v>
      </c>
      <c r="AR5038" t="s">
        <v>2513</v>
      </c>
      <c r="AS5038" t="s">
        <v>2529</v>
      </c>
      <c r="AT5038" t="s">
        <v>2513</v>
      </c>
      <c r="AU5038">
        <v>45520</v>
      </c>
      <c r="AV5038" t="s">
        <v>2513</v>
      </c>
      <c r="AW5038" t="s">
        <v>2513</v>
      </c>
      <c r="AX5038" t="s">
        <v>2513</v>
      </c>
      <c r="AY5038" t="s">
        <v>2517</v>
      </c>
      <c r="AZ5038" t="s">
        <v>2513</v>
      </c>
      <c r="BA5038" t="s">
        <v>2513</v>
      </c>
      <c r="BB5038" t="s">
        <v>2513</v>
      </c>
    </row>
    <row r="5039" spans="1:54" x14ac:dyDescent="0.45">
      <c r="A5039">
        <v>10007188</v>
      </c>
      <c r="B5039" t="s">
        <v>21290</v>
      </c>
      <c r="C5039" t="s">
        <v>26664</v>
      </c>
      <c r="D5039" t="s">
        <v>2489</v>
      </c>
      <c r="E5039" t="s">
        <v>21291</v>
      </c>
      <c r="F5039" t="s">
        <v>21292</v>
      </c>
      <c r="G5039" t="s">
        <v>21265</v>
      </c>
      <c r="H5039" t="s">
        <v>21291</v>
      </c>
      <c r="I5039" t="s">
        <v>2493</v>
      </c>
      <c r="J5039" t="s">
        <v>2494</v>
      </c>
      <c r="K5039" t="s">
        <v>2495</v>
      </c>
      <c r="L5039" t="s">
        <v>2496</v>
      </c>
      <c r="M5039" t="s">
        <v>15855</v>
      </c>
      <c r="N5039" t="s">
        <v>2496</v>
      </c>
      <c r="O5039" t="s">
        <v>2498</v>
      </c>
      <c r="P5039" t="s">
        <v>2499</v>
      </c>
      <c r="Q5039" t="s">
        <v>33</v>
      </c>
      <c r="R5039" t="s">
        <v>2500</v>
      </c>
      <c r="S5039" t="s">
        <v>2501</v>
      </c>
      <c r="T5039" t="s">
        <v>2564</v>
      </c>
      <c r="U5039" t="s">
        <v>17</v>
      </c>
      <c r="V5039" t="s">
        <v>2565</v>
      </c>
      <c r="W5039" t="s">
        <v>260</v>
      </c>
      <c r="X5039" t="s">
        <v>2575</v>
      </c>
      <c r="Y5039" t="s">
        <v>2525</v>
      </c>
      <c r="Z5039" t="s">
        <v>2576</v>
      </c>
      <c r="AA5039" t="s">
        <v>2507</v>
      </c>
      <c r="AB5039" t="s">
        <v>15855</v>
      </c>
      <c r="AC5039" t="s">
        <v>2527</v>
      </c>
      <c r="AD5039">
        <v>3.9169999999999998</v>
      </c>
      <c r="AE5039">
        <v>3.9169999999999998</v>
      </c>
      <c r="AF5039" t="s">
        <v>2509</v>
      </c>
      <c r="AG5039">
        <v>1.71</v>
      </c>
      <c r="AH5039" t="s">
        <v>2510</v>
      </c>
      <c r="AI5039">
        <v>600</v>
      </c>
      <c r="AJ5039">
        <v>300</v>
      </c>
      <c r="AK5039">
        <v>9.3000000000000007</v>
      </c>
      <c r="AL5039" t="s">
        <v>2511</v>
      </c>
      <c r="AM5039" t="s">
        <v>2513</v>
      </c>
      <c r="AN5039" t="s">
        <v>2513</v>
      </c>
      <c r="AO5039" t="s">
        <v>2513</v>
      </c>
      <c r="AP5039" t="s">
        <v>2513</v>
      </c>
      <c r="AQ5039" t="s">
        <v>2513</v>
      </c>
      <c r="AR5039" t="s">
        <v>2513</v>
      </c>
      <c r="AS5039" t="s">
        <v>2529</v>
      </c>
      <c r="AT5039" t="s">
        <v>2513</v>
      </c>
      <c r="AU5039">
        <v>45520</v>
      </c>
      <c r="AV5039" t="s">
        <v>2513</v>
      </c>
      <c r="AW5039" t="s">
        <v>2513</v>
      </c>
      <c r="AX5039" t="s">
        <v>2513</v>
      </c>
      <c r="AY5039" t="s">
        <v>2517</v>
      </c>
      <c r="AZ5039" t="s">
        <v>2513</v>
      </c>
      <c r="BA5039" t="s">
        <v>2513</v>
      </c>
      <c r="BB5039" t="s">
        <v>2513</v>
      </c>
    </row>
    <row r="5040" spans="1:54" x14ac:dyDescent="0.45">
      <c r="A5040">
        <v>10007189</v>
      </c>
      <c r="B5040" t="s">
        <v>21293</v>
      </c>
      <c r="C5040" t="s">
        <v>938</v>
      </c>
      <c r="D5040" t="s">
        <v>2489</v>
      </c>
      <c r="E5040" t="s">
        <v>21294</v>
      </c>
      <c r="F5040" t="s">
        <v>21295</v>
      </c>
      <c r="G5040" t="s">
        <v>21265</v>
      </c>
      <c r="H5040" t="s">
        <v>21294</v>
      </c>
      <c r="I5040" t="s">
        <v>2493</v>
      </c>
      <c r="J5040" t="s">
        <v>2494</v>
      </c>
      <c r="K5040" t="s">
        <v>2495</v>
      </c>
      <c r="L5040" t="s">
        <v>2496</v>
      </c>
      <c r="M5040" t="s">
        <v>2786</v>
      </c>
      <c r="N5040" t="s">
        <v>2496</v>
      </c>
      <c r="O5040" t="s">
        <v>2498</v>
      </c>
      <c r="P5040" t="s">
        <v>2499</v>
      </c>
      <c r="Q5040" t="s">
        <v>33</v>
      </c>
      <c r="R5040" t="s">
        <v>2500</v>
      </c>
      <c r="S5040" t="s">
        <v>2501</v>
      </c>
      <c r="T5040" t="s">
        <v>2564</v>
      </c>
      <c r="U5040" t="s">
        <v>17</v>
      </c>
      <c r="V5040" t="s">
        <v>2565</v>
      </c>
      <c r="W5040" t="s">
        <v>260</v>
      </c>
      <c r="X5040" t="s">
        <v>2787</v>
      </c>
      <c r="Y5040" t="s">
        <v>2535</v>
      </c>
      <c r="Z5040" t="s">
        <v>2788</v>
      </c>
      <c r="AA5040" t="s">
        <v>2507</v>
      </c>
      <c r="AB5040" t="s">
        <v>2786</v>
      </c>
      <c r="AC5040" t="s">
        <v>2508</v>
      </c>
      <c r="AD5040">
        <v>3.9169999999999998</v>
      </c>
      <c r="AE5040">
        <v>3.9169999999999998</v>
      </c>
      <c r="AF5040" t="s">
        <v>2509</v>
      </c>
      <c r="AG5040">
        <v>1.71</v>
      </c>
      <c r="AH5040" t="s">
        <v>2510</v>
      </c>
      <c r="AI5040">
        <v>600</v>
      </c>
      <c r="AJ5040">
        <v>300</v>
      </c>
      <c r="AK5040">
        <v>9.3000000000000007</v>
      </c>
      <c r="AL5040" t="s">
        <v>2511</v>
      </c>
      <c r="AM5040" t="s">
        <v>2513</v>
      </c>
      <c r="AN5040" t="s">
        <v>2513</v>
      </c>
      <c r="AO5040" t="s">
        <v>2513</v>
      </c>
      <c r="AP5040" t="s">
        <v>2513</v>
      </c>
      <c r="AQ5040" t="s">
        <v>2513</v>
      </c>
      <c r="AR5040" t="s">
        <v>2513</v>
      </c>
      <c r="AS5040" t="s">
        <v>2529</v>
      </c>
      <c r="AT5040" t="s">
        <v>2513</v>
      </c>
      <c r="AU5040">
        <v>45520</v>
      </c>
      <c r="AV5040" t="s">
        <v>2513</v>
      </c>
      <c r="AW5040" t="s">
        <v>2513</v>
      </c>
      <c r="AX5040" t="s">
        <v>2513</v>
      </c>
      <c r="AY5040" t="s">
        <v>2517</v>
      </c>
      <c r="AZ5040" t="s">
        <v>2513</v>
      </c>
      <c r="BA5040" t="s">
        <v>2513</v>
      </c>
      <c r="BB5040" t="s">
        <v>2513</v>
      </c>
    </row>
    <row r="5041" spans="1:54" x14ac:dyDescent="0.45">
      <c r="A5041">
        <v>10007190</v>
      </c>
      <c r="B5041" t="s">
        <v>21296</v>
      </c>
      <c r="C5041" t="s">
        <v>1186</v>
      </c>
      <c r="D5041" t="s">
        <v>2489</v>
      </c>
      <c r="E5041" t="s">
        <v>21297</v>
      </c>
      <c r="F5041" t="s">
        <v>21298</v>
      </c>
      <c r="G5041" t="s">
        <v>21265</v>
      </c>
      <c r="H5041" t="s">
        <v>21297</v>
      </c>
      <c r="I5041" t="s">
        <v>2493</v>
      </c>
      <c r="J5041" t="s">
        <v>2494</v>
      </c>
      <c r="K5041" t="s">
        <v>2495</v>
      </c>
      <c r="L5041" t="s">
        <v>2496</v>
      </c>
      <c r="M5041" t="s">
        <v>13807</v>
      </c>
      <c r="N5041" t="s">
        <v>2496</v>
      </c>
      <c r="O5041" t="s">
        <v>2498</v>
      </c>
      <c r="P5041" t="s">
        <v>2499</v>
      </c>
      <c r="Q5041" t="s">
        <v>33</v>
      </c>
      <c r="R5041" t="s">
        <v>2500</v>
      </c>
      <c r="S5041" t="s">
        <v>2501</v>
      </c>
      <c r="T5041" t="s">
        <v>2564</v>
      </c>
      <c r="U5041" t="s">
        <v>17</v>
      </c>
      <c r="V5041" t="s">
        <v>2565</v>
      </c>
      <c r="W5041" t="s">
        <v>260</v>
      </c>
      <c r="X5041" t="s">
        <v>2566</v>
      </c>
      <c r="Y5041" t="s">
        <v>2505</v>
      </c>
      <c r="Z5041" t="s">
        <v>2567</v>
      </c>
      <c r="AA5041" t="s">
        <v>2507</v>
      </c>
      <c r="AB5041" t="s">
        <v>13807</v>
      </c>
      <c r="AC5041" t="s">
        <v>2683</v>
      </c>
      <c r="AD5041">
        <v>3.9169999999999998</v>
      </c>
      <c r="AE5041">
        <v>3.9169999999999998</v>
      </c>
      <c r="AF5041" t="s">
        <v>2509</v>
      </c>
      <c r="AG5041">
        <v>1.71</v>
      </c>
      <c r="AH5041" t="s">
        <v>2510</v>
      </c>
      <c r="AI5041">
        <v>600</v>
      </c>
      <c r="AJ5041">
        <v>300</v>
      </c>
      <c r="AK5041">
        <v>9.3000000000000007</v>
      </c>
      <c r="AL5041" t="s">
        <v>2511</v>
      </c>
      <c r="AM5041" t="s">
        <v>2513</v>
      </c>
      <c r="AN5041" t="s">
        <v>2513</v>
      </c>
      <c r="AO5041" t="s">
        <v>2513</v>
      </c>
      <c r="AP5041" t="s">
        <v>2513</v>
      </c>
      <c r="AQ5041" t="s">
        <v>2513</v>
      </c>
      <c r="AR5041" t="s">
        <v>2513</v>
      </c>
      <c r="AS5041" t="s">
        <v>2529</v>
      </c>
      <c r="AT5041" t="s">
        <v>2513</v>
      </c>
      <c r="AU5041">
        <v>45520</v>
      </c>
      <c r="AV5041" t="s">
        <v>2513</v>
      </c>
      <c r="AW5041" t="s">
        <v>2513</v>
      </c>
      <c r="AX5041" t="s">
        <v>2513</v>
      </c>
      <c r="AY5041" t="s">
        <v>2517</v>
      </c>
      <c r="AZ5041" t="s">
        <v>2513</v>
      </c>
      <c r="BA5041" t="s">
        <v>2513</v>
      </c>
      <c r="BB5041" t="s">
        <v>2513</v>
      </c>
    </row>
    <row r="5042" spans="1:54" x14ac:dyDescent="0.45">
      <c r="A5042">
        <v>10007191</v>
      </c>
      <c r="B5042" t="s">
        <v>21299</v>
      </c>
      <c r="C5042" t="s">
        <v>26665</v>
      </c>
      <c r="D5042" t="s">
        <v>2489</v>
      </c>
      <c r="E5042" t="s">
        <v>21300</v>
      </c>
      <c r="F5042" t="s">
        <v>21301</v>
      </c>
      <c r="G5042" t="s">
        <v>21265</v>
      </c>
      <c r="H5042" t="s">
        <v>21300</v>
      </c>
      <c r="I5042" t="s">
        <v>2493</v>
      </c>
      <c r="J5042" t="s">
        <v>2494</v>
      </c>
      <c r="K5042" t="s">
        <v>2495</v>
      </c>
      <c r="L5042" t="s">
        <v>2496</v>
      </c>
      <c r="M5042" t="s">
        <v>14956</v>
      </c>
      <c r="N5042" t="s">
        <v>2496</v>
      </c>
      <c r="O5042" t="s">
        <v>2498</v>
      </c>
      <c r="P5042" t="s">
        <v>2499</v>
      </c>
      <c r="Q5042" t="s">
        <v>33</v>
      </c>
      <c r="R5042" t="s">
        <v>2500</v>
      </c>
      <c r="S5042" t="s">
        <v>2501</v>
      </c>
      <c r="T5042" t="s">
        <v>2564</v>
      </c>
      <c r="U5042" t="s">
        <v>17</v>
      </c>
      <c r="V5042" t="s">
        <v>2565</v>
      </c>
      <c r="W5042" t="s">
        <v>260</v>
      </c>
      <c r="X5042" t="s">
        <v>2566</v>
      </c>
      <c r="Y5042" t="s">
        <v>2505</v>
      </c>
      <c r="Z5042" t="s">
        <v>2567</v>
      </c>
      <c r="AA5042" t="s">
        <v>2507</v>
      </c>
      <c r="AB5042" t="s">
        <v>14956</v>
      </c>
      <c r="AC5042" t="s">
        <v>2797</v>
      </c>
      <c r="AD5042">
        <v>3.9169999999999998</v>
      </c>
      <c r="AE5042">
        <v>3.9169999999999998</v>
      </c>
      <c r="AF5042" t="s">
        <v>2509</v>
      </c>
      <c r="AG5042">
        <v>1.71</v>
      </c>
      <c r="AH5042" t="s">
        <v>2510</v>
      </c>
      <c r="AI5042">
        <v>600</v>
      </c>
      <c r="AJ5042">
        <v>300</v>
      </c>
      <c r="AK5042">
        <v>9.3000000000000007</v>
      </c>
      <c r="AL5042" t="s">
        <v>2511</v>
      </c>
      <c r="AM5042" t="s">
        <v>2513</v>
      </c>
      <c r="AN5042" t="s">
        <v>2513</v>
      </c>
      <c r="AO5042" t="s">
        <v>2513</v>
      </c>
      <c r="AP5042" t="s">
        <v>2513</v>
      </c>
      <c r="AQ5042" t="s">
        <v>2513</v>
      </c>
      <c r="AR5042" t="s">
        <v>2513</v>
      </c>
      <c r="AS5042" t="s">
        <v>2529</v>
      </c>
      <c r="AT5042" t="s">
        <v>2513</v>
      </c>
      <c r="AU5042">
        <v>45520</v>
      </c>
      <c r="AV5042" t="s">
        <v>2513</v>
      </c>
      <c r="AW5042" t="s">
        <v>2513</v>
      </c>
      <c r="AX5042" t="s">
        <v>2513</v>
      </c>
      <c r="AY5042" t="s">
        <v>2517</v>
      </c>
      <c r="AZ5042" t="s">
        <v>2513</v>
      </c>
      <c r="BA5042" t="s">
        <v>2513</v>
      </c>
      <c r="BB5042" t="s">
        <v>2513</v>
      </c>
    </row>
    <row r="5043" spans="1:54" x14ac:dyDescent="0.45">
      <c r="A5043">
        <v>10007192</v>
      </c>
      <c r="B5043" t="s">
        <v>21302</v>
      </c>
      <c r="C5043" t="s">
        <v>1189</v>
      </c>
      <c r="D5043" t="s">
        <v>2489</v>
      </c>
      <c r="E5043" t="s">
        <v>21303</v>
      </c>
      <c r="F5043" t="s">
        <v>21304</v>
      </c>
      <c r="G5043" t="s">
        <v>21265</v>
      </c>
      <c r="H5043" t="s">
        <v>21303</v>
      </c>
      <c r="I5043" t="s">
        <v>2493</v>
      </c>
      <c r="J5043" t="s">
        <v>2494</v>
      </c>
      <c r="K5043" t="s">
        <v>2495</v>
      </c>
      <c r="L5043" t="s">
        <v>2496</v>
      </c>
      <c r="M5043" t="s">
        <v>13807</v>
      </c>
      <c r="N5043" t="s">
        <v>2496</v>
      </c>
      <c r="O5043" t="s">
        <v>2498</v>
      </c>
      <c r="P5043" t="s">
        <v>2499</v>
      </c>
      <c r="Q5043" t="s">
        <v>33</v>
      </c>
      <c r="R5043" t="s">
        <v>2500</v>
      </c>
      <c r="S5043" t="s">
        <v>2501</v>
      </c>
      <c r="T5043" t="s">
        <v>2564</v>
      </c>
      <c r="U5043" t="s">
        <v>17</v>
      </c>
      <c r="V5043" t="s">
        <v>2565</v>
      </c>
      <c r="W5043" t="s">
        <v>260</v>
      </c>
      <c r="X5043" t="s">
        <v>2566</v>
      </c>
      <c r="Y5043" t="s">
        <v>2505</v>
      </c>
      <c r="Z5043" t="s">
        <v>2567</v>
      </c>
      <c r="AA5043" t="s">
        <v>2507</v>
      </c>
      <c r="AB5043" t="s">
        <v>13807</v>
      </c>
      <c r="AC5043" t="s">
        <v>2683</v>
      </c>
      <c r="AD5043">
        <v>3.9169999999999998</v>
      </c>
      <c r="AE5043">
        <v>3.9169999999999998</v>
      </c>
      <c r="AF5043" t="s">
        <v>2509</v>
      </c>
      <c r="AG5043">
        <v>1.71</v>
      </c>
      <c r="AH5043" t="s">
        <v>2510</v>
      </c>
      <c r="AI5043">
        <v>600</v>
      </c>
      <c r="AJ5043">
        <v>300</v>
      </c>
      <c r="AK5043">
        <v>9.3000000000000007</v>
      </c>
      <c r="AL5043" t="s">
        <v>2511</v>
      </c>
      <c r="AM5043" t="s">
        <v>2513</v>
      </c>
      <c r="AN5043" t="s">
        <v>2513</v>
      </c>
      <c r="AO5043" t="s">
        <v>2513</v>
      </c>
      <c r="AP5043" t="s">
        <v>2513</v>
      </c>
      <c r="AQ5043" t="s">
        <v>2513</v>
      </c>
      <c r="AR5043" t="s">
        <v>2513</v>
      </c>
      <c r="AS5043" t="s">
        <v>2529</v>
      </c>
      <c r="AT5043" t="s">
        <v>2513</v>
      </c>
      <c r="AU5043">
        <v>45520</v>
      </c>
      <c r="AV5043" t="s">
        <v>2513</v>
      </c>
      <c r="AW5043" t="s">
        <v>2513</v>
      </c>
      <c r="AX5043" t="s">
        <v>2513</v>
      </c>
      <c r="AY5043" t="s">
        <v>2517</v>
      </c>
      <c r="AZ5043" t="s">
        <v>2513</v>
      </c>
      <c r="BA5043" t="s">
        <v>2513</v>
      </c>
      <c r="BB5043" t="s">
        <v>2513</v>
      </c>
    </row>
    <row r="5044" spans="1:54" x14ac:dyDescent="0.45">
      <c r="A5044">
        <v>10007209</v>
      </c>
      <c r="B5044" t="s">
        <v>21305</v>
      </c>
      <c r="C5044" t="s">
        <v>26666</v>
      </c>
      <c r="D5044" t="s">
        <v>2489</v>
      </c>
      <c r="E5044" t="s">
        <v>21306</v>
      </c>
      <c r="F5044" t="s">
        <v>21307</v>
      </c>
      <c r="G5044" t="s">
        <v>21265</v>
      </c>
      <c r="H5044" t="s">
        <v>21306</v>
      </c>
      <c r="I5044" t="s">
        <v>2493</v>
      </c>
      <c r="J5044" t="s">
        <v>2494</v>
      </c>
      <c r="K5044" t="s">
        <v>2495</v>
      </c>
      <c r="L5044" t="s">
        <v>2496</v>
      </c>
      <c r="M5044" t="s">
        <v>14956</v>
      </c>
      <c r="N5044" t="s">
        <v>2496</v>
      </c>
      <c r="O5044" t="s">
        <v>2498</v>
      </c>
      <c r="P5044" t="s">
        <v>2499</v>
      </c>
      <c r="Q5044" t="s">
        <v>33</v>
      </c>
      <c r="R5044" t="s">
        <v>2500</v>
      </c>
      <c r="S5044" t="s">
        <v>2501</v>
      </c>
      <c r="T5044" t="s">
        <v>2564</v>
      </c>
      <c r="U5044" t="s">
        <v>17</v>
      </c>
      <c r="V5044" t="s">
        <v>2565</v>
      </c>
      <c r="W5044" t="s">
        <v>260</v>
      </c>
      <c r="X5044" t="s">
        <v>2566</v>
      </c>
      <c r="Y5044" t="s">
        <v>2505</v>
      </c>
      <c r="Z5044" t="s">
        <v>2567</v>
      </c>
      <c r="AA5044" t="s">
        <v>2507</v>
      </c>
      <c r="AB5044" t="s">
        <v>14956</v>
      </c>
      <c r="AC5044" t="s">
        <v>2797</v>
      </c>
      <c r="AD5044">
        <v>3.9169999999999998</v>
      </c>
      <c r="AE5044">
        <v>3.9169999999999998</v>
      </c>
      <c r="AF5044" t="s">
        <v>2509</v>
      </c>
      <c r="AG5044">
        <v>1.71</v>
      </c>
      <c r="AH5044" t="s">
        <v>2510</v>
      </c>
      <c r="AI5044">
        <v>600</v>
      </c>
      <c r="AJ5044">
        <v>300</v>
      </c>
      <c r="AK5044">
        <v>9.3000000000000007</v>
      </c>
      <c r="AL5044" t="s">
        <v>2511</v>
      </c>
      <c r="AM5044" t="s">
        <v>2513</v>
      </c>
      <c r="AN5044" t="s">
        <v>2513</v>
      </c>
      <c r="AO5044" t="s">
        <v>2513</v>
      </c>
      <c r="AP5044" t="s">
        <v>2513</v>
      </c>
      <c r="AQ5044" t="s">
        <v>2513</v>
      </c>
      <c r="AR5044" t="s">
        <v>2513</v>
      </c>
      <c r="AS5044" t="s">
        <v>2529</v>
      </c>
      <c r="AT5044" t="s">
        <v>2513</v>
      </c>
      <c r="AU5044">
        <v>45532</v>
      </c>
      <c r="AV5044" t="s">
        <v>2513</v>
      </c>
      <c r="AW5044" t="s">
        <v>2513</v>
      </c>
      <c r="AX5044" t="s">
        <v>2513</v>
      </c>
      <c r="AY5044" t="s">
        <v>2517</v>
      </c>
      <c r="AZ5044" t="s">
        <v>2513</v>
      </c>
      <c r="BA5044" t="s">
        <v>2513</v>
      </c>
      <c r="BB5044" t="s">
        <v>2513</v>
      </c>
    </row>
    <row r="5045" spans="1:54" x14ac:dyDescent="0.45">
      <c r="A5045">
        <v>10007210</v>
      </c>
      <c r="B5045" t="s">
        <v>21308</v>
      </c>
      <c r="C5045" t="s">
        <v>26667</v>
      </c>
      <c r="D5045" t="s">
        <v>2489</v>
      </c>
      <c r="E5045" t="s">
        <v>21309</v>
      </c>
      <c r="F5045" t="s">
        <v>21310</v>
      </c>
      <c r="G5045" t="s">
        <v>21265</v>
      </c>
      <c r="H5045" t="s">
        <v>21309</v>
      </c>
      <c r="I5045" t="s">
        <v>2493</v>
      </c>
      <c r="J5045" t="s">
        <v>2494</v>
      </c>
      <c r="K5045" t="s">
        <v>2495</v>
      </c>
      <c r="L5045" t="s">
        <v>2496</v>
      </c>
      <c r="M5045" t="s">
        <v>14956</v>
      </c>
      <c r="N5045" t="s">
        <v>2496</v>
      </c>
      <c r="O5045" t="s">
        <v>2498</v>
      </c>
      <c r="P5045" t="s">
        <v>2499</v>
      </c>
      <c r="Q5045" t="s">
        <v>33</v>
      </c>
      <c r="R5045" t="s">
        <v>2500</v>
      </c>
      <c r="S5045" t="s">
        <v>2501</v>
      </c>
      <c r="T5045" t="s">
        <v>2564</v>
      </c>
      <c r="U5045" t="s">
        <v>17</v>
      </c>
      <c r="V5045" t="s">
        <v>2565</v>
      </c>
      <c r="W5045" t="s">
        <v>260</v>
      </c>
      <c r="X5045" t="s">
        <v>2566</v>
      </c>
      <c r="Y5045" t="s">
        <v>2505</v>
      </c>
      <c r="Z5045" t="s">
        <v>2567</v>
      </c>
      <c r="AA5045" t="s">
        <v>2507</v>
      </c>
      <c r="AB5045" t="s">
        <v>14956</v>
      </c>
      <c r="AC5045" t="s">
        <v>2797</v>
      </c>
      <c r="AD5045">
        <v>3.9169999999999998</v>
      </c>
      <c r="AE5045">
        <v>3.9169999999999998</v>
      </c>
      <c r="AF5045" t="s">
        <v>2509</v>
      </c>
      <c r="AG5045">
        <v>1.71</v>
      </c>
      <c r="AH5045" t="s">
        <v>2510</v>
      </c>
      <c r="AI5045">
        <v>600</v>
      </c>
      <c r="AJ5045">
        <v>300</v>
      </c>
      <c r="AK5045">
        <v>9.3000000000000007</v>
      </c>
      <c r="AL5045" t="s">
        <v>2511</v>
      </c>
      <c r="AM5045" t="s">
        <v>2513</v>
      </c>
      <c r="AN5045" t="s">
        <v>2513</v>
      </c>
      <c r="AO5045" t="s">
        <v>2513</v>
      </c>
      <c r="AP5045" t="s">
        <v>2513</v>
      </c>
      <c r="AQ5045" t="s">
        <v>2513</v>
      </c>
      <c r="AR5045" t="s">
        <v>2513</v>
      </c>
      <c r="AS5045" t="s">
        <v>2529</v>
      </c>
      <c r="AT5045" t="s">
        <v>2513</v>
      </c>
      <c r="AU5045">
        <v>45532</v>
      </c>
      <c r="AV5045" t="s">
        <v>2513</v>
      </c>
      <c r="AW5045" t="s">
        <v>2513</v>
      </c>
      <c r="AX5045" t="s">
        <v>2513</v>
      </c>
      <c r="AY5045" t="s">
        <v>2517</v>
      </c>
      <c r="AZ5045" t="s">
        <v>2513</v>
      </c>
      <c r="BA5045" t="s">
        <v>2513</v>
      </c>
      <c r="BB5045" t="s">
        <v>2513</v>
      </c>
    </row>
    <row r="5046" spans="1:54" x14ac:dyDescent="0.45">
      <c r="A5046">
        <v>10007443</v>
      </c>
      <c r="B5046" t="s">
        <v>21311</v>
      </c>
      <c r="C5046" t="s">
        <v>23958</v>
      </c>
      <c r="D5046" t="s">
        <v>2489</v>
      </c>
      <c r="E5046" t="s">
        <v>21312</v>
      </c>
      <c r="F5046" t="s">
        <v>21313</v>
      </c>
      <c r="G5046" t="s">
        <v>2532</v>
      </c>
      <c r="H5046" t="s">
        <v>21312</v>
      </c>
      <c r="I5046" t="s">
        <v>2493</v>
      </c>
      <c r="J5046" t="s">
        <v>2494</v>
      </c>
      <c r="K5046" t="s">
        <v>2495</v>
      </c>
      <c r="L5046" t="s">
        <v>2496</v>
      </c>
      <c r="M5046" t="s">
        <v>2533</v>
      </c>
      <c r="N5046" t="s">
        <v>2496</v>
      </c>
      <c r="O5046" t="s">
        <v>2498</v>
      </c>
      <c r="P5046" t="s">
        <v>2499</v>
      </c>
      <c r="Q5046" t="s">
        <v>33</v>
      </c>
      <c r="R5046" t="s">
        <v>2500</v>
      </c>
      <c r="S5046" t="s">
        <v>2501</v>
      </c>
      <c r="T5046" t="s">
        <v>2502</v>
      </c>
      <c r="U5046" t="s">
        <v>48</v>
      </c>
      <c r="V5046" t="s">
        <v>2503</v>
      </c>
      <c r="W5046" t="s">
        <v>260</v>
      </c>
      <c r="X5046" t="s">
        <v>2534</v>
      </c>
      <c r="Y5046" t="s">
        <v>2535</v>
      </c>
      <c r="Z5046" t="s">
        <v>2536</v>
      </c>
      <c r="AA5046" t="s">
        <v>2507</v>
      </c>
      <c r="AB5046" t="s">
        <v>2533</v>
      </c>
      <c r="AC5046" t="s">
        <v>2508</v>
      </c>
      <c r="AD5046">
        <v>7.85</v>
      </c>
      <c r="AE5046">
        <v>7.85</v>
      </c>
      <c r="AF5046" t="s">
        <v>2509</v>
      </c>
      <c r="AG5046">
        <v>3.3479999999999999</v>
      </c>
      <c r="AH5046" t="s">
        <v>2510</v>
      </c>
      <c r="AI5046">
        <v>600</v>
      </c>
      <c r="AJ5046">
        <v>600</v>
      </c>
      <c r="AK5046">
        <v>9.3000000000000007</v>
      </c>
      <c r="AL5046" t="s">
        <v>2511</v>
      </c>
      <c r="AM5046" t="s">
        <v>2513</v>
      </c>
      <c r="AN5046" t="s">
        <v>2513</v>
      </c>
      <c r="AO5046" t="s">
        <v>2513</v>
      </c>
      <c r="AP5046" t="s">
        <v>2513</v>
      </c>
      <c r="AQ5046" t="s">
        <v>2513</v>
      </c>
      <c r="AR5046" t="s">
        <v>2513</v>
      </c>
      <c r="AS5046" t="s">
        <v>2529</v>
      </c>
      <c r="AT5046" t="s">
        <v>2513</v>
      </c>
      <c r="AU5046">
        <v>45646</v>
      </c>
      <c r="AV5046" t="s">
        <v>2513</v>
      </c>
      <c r="AW5046" t="s">
        <v>2513</v>
      </c>
      <c r="AX5046" t="s">
        <v>2513</v>
      </c>
      <c r="AY5046" t="s">
        <v>2517</v>
      </c>
      <c r="AZ5046" t="s">
        <v>2513</v>
      </c>
      <c r="BA5046" t="s">
        <v>2513</v>
      </c>
      <c r="BB5046" t="s">
        <v>2513</v>
      </c>
    </row>
    <row r="5047" spans="1:54" x14ac:dyDescent="0.45">
      <c r="A5047">
        <v>10007477</v>
      </c>
      <c r="B5047" t="s">
        <v>21314</v>
      </c>
      <c r="C5047" t="s">
        <v>56</v>
      </c>
      <c r="D5047" t="s">
        <v>2489</v>
      </c>
      <c r="E5047" t="s">
        <v>21315</v>
      </c>
      <c r="F5047" t="s">
        <v>21316</v>
      </c>
      <c r="G5047" t="s">
        <v>21247</v>
      </c>
      <c r="H5047" t="s">
        <v>21315</v>
      </c>
      <c r="I5047" t="s">
        <v>2493</v>
      </c>
      <c r="J5047" t="s">
        <v>2494</v>
      </c>
      <c r="K5047" t="s">
        <v>2495</v>
      </c>
      <c r="L5047" t="s">
        <v>2496</v>
      </c>
      <c r="M5047" t="s">
        <v>14906</v>
      </c>
      <c r="N5047" t="s">
        <v>2496</v>
      </c>
      <c r="O5047" t="s">
        <v>2498</v>
      </c>
      <c r="P5047" t="s">
        <v>2499</v>
      </c>
      <c r="Q5047" t="s">
        <v>33</v>
      </c>
      <c r="R5047" t="s">
        <v>2500</v>
      </c>
      <c r="S5047" t="s">
        <v>2501</v>
      </c>
      <c r="T5047" t="s">
        <v>2502</v>
      </c>
      <c r="U5047" t="s">
        <v>48</v>
      </c>
      <c r="V5047" t="s">
        <v>2503</v>
      </c>
      <c r="W5047" t="s">
        <v>260</v>
      </c>
      <c r="X5047" t="s">
        <v>2504</v>
      </c>
      <c r="Y5047" t="s">
        <v>2505</v>
      </c>
      <c r="Z5047" t="s">
        <v>2506</v>
      </c>
      <c r="AA5047" t="s">
        <v>2507</v>
      </c>
      <c r="AB5047" t="s">
        <v>14906</v>
      </c>
      <c r="AC5047" t="s">
        <v>2797</v>
      </c>
      <c r="AD5047">
        <v>7.85</v>
      </c>
      <c r="AE5047">
        <v>7.85</v>
      </c>
      <c r="AF5047" t="s">
        <v>2509</v>
      </c>
      <c r="AG5047">
        <v>3.42</v>
      </c>
      <c r="AH5047" t="s">
        <v>2510</v>
      </c>
      <c r="AI5047">
        <v>600</v>
      </c>
      <c r="AJ5047">
        <v>600</v>
      </c>
      <c r="AK5047">
        <v>9.3000000000000007</v>
      </c>
      <c r="AL5047" t="s">
        <v>2511</v>
      </c>
      <c r="AM5047" t="s">
        <v>2513</v>
      </c>
      <c r="AN5047" t="s">
        <v>2513</v>
      </c>
      <c r="AO5047" t="s">
        <v>2513</v>
      </c>
      <c r="AP5047" t="s">
        <v>2513</v>
      </c>
      <c r="AQ5047" t="s">
        <v>2513</v>
      </c>
      <c r="AR5047" t="s">
        <v>2513</v>
      </c>
      <c r="AS5047" t="s">
        <v>2529</v>
      </c>
      <c r="AT5047" t="s">
        <v>2513</v>
      </c>
      <c r="AU5047">
        <v>45673</v>
      </c>
      <c r="AV5047" t="s">
        <v>2513</v>
      </c>
      <c r="AW5047" t="s">
        <v>2513</v>
      </c>
      <c r="AX5047" t="s">
        <v>2513</v>
      </c>
      <c r="AY5047" t="s">
        <v>2517</v>
      </c>
      <c r="AZ5047" t="s">
        <v>2513</v>
      </c>
      <c r="BA5047" t="s">
        <v>2513</v>
      </c>
      <c r="BB5047" t="s">
        <v>2513</v>
      </c>
    </row>
    <row r="5048" spans="1:54" x14ac:dyDescent="0.45">
      <c r="A5048">
        <v>10007478</v>
      </c>
      <c r="B5048" t="s">
        <v>21317</v>
      </c>
      <c r="C5048" t="s">
        <v>53</v>
      </c>
      <c r="D5048" t="s">
        <v>2489</v>
      </c>
      <c r="E5048" t="s">
        <v>21318</v>
      </c>
      <c r="F5048" t="s">
        <v>21319</v>
      </c>
      <c r="G5048" t="s">
        <v>20265</v>
      </c>
      <c r="H5048" t="s">
        <v>21318</v>
      </c>
      <c r="I5048" t="s">
        <v>2493</v>
      </c>
      <c r="J5048" t="s">
        <v>2494</v>
      </c>
      <c r="K5048" t="s">
        <v>2495</v>
      </c>
      <c r="L5048" t="s">
        <v>2496</v>
      </c>
      <c r="M5048" t="s">
        <v>14898</v>
      </c>
      <c r="N5048" t="s">
        <v>2496</v>
      </c>
      <c r="O5048" t="s">
        <v>2498</v>
      </c>
      <c r="P5048" t="s">
        <v>2499</v>
      </c>
      <c r="Q5048" t="s">
        <v>33</v>
      </c>
      <c r="R5048" t="s">
        <v>2500</v>
      </c>
      <c r="S5048" t="s">
        <v>2501</v>
      </c>
      <c r="T5048" t="s">
        <v>2502</v>
      </c>
      <c r="U5048" t="s">
        <v>48</v>
      </c>
      <c r="V5048" t="s">
        <v>2503</v>
      </c>
      <c r="W5048" t="s">
        <v>260</v>
      </c>
      <c r="X5048" t="s">
        <v>2534</v>
      </c>
      <c r="Y5048" t="s">
        <v>2535</v>
      </c>
      <c r="Z5048" t="s">
        <v>2536</v>
      </c>
      <c r="AA5048" t="s">
        <v>2507</v>
      </c>
      <c r="AB5048" t="s">
        <v>14898</v>
      </c>
      <c r="AC5048" t="s">
        <v>2621</v>
      </c>
      <c r="AD5048">
        <v>7.85</v>
      </c>
      <c r="AE5048">
        <v>7.85</v>
      </c>
      <c r="AF5048" t="s">
        <v>2509</v>
      </c>
      <c r="AG5048">
        <v>3.42</v>
      </c>
      <c r="AH5048" t="s">
        <v>2510</v>
      </c>
      <c r="AI5048">
        <v>600</v>
      </c>
      <c r="AJ5048">
        <v>600</v>
      </c>
      <c r="AK5048">
        <v>9.3000000000000007</v>
      </c>
      <c r="AL5048" t="s">
        <v>2511</v>
      </c>
      <c r="AM5048" t="s">
        <v>2513</v>
      </c>
      <c r="AN5048" t="s">
        <v>2513</v>
      </c>
      <c r="AO5048" t="s">
        <v>2513</v>
      </c>
      <c r="AP5048" t="s">
        <v>2513</v>
      </c>
      <c r="AQ5048" t="s">
        <v>2513</v>
      </c>
      <c r="AR5048" t="s">
        <v>2513</v>
      </c>
      <c r="AS5048" t="s">
        <v>2529</v>
      </c>
      <c r="AT5048" t="s">
        <v>2513</v>
      </c>
      <c r="AU5048">
        <v>45673</v>
      </c>
      <c r="AV5048" t="s">
        <v>2513</v>
      </c>
      <c r="AW5048" t="s">
        <v>2513</v>
      </c>
      <c r="AX5048" t="s">
        <v>2513</v>
      </c>
      <c r="AY5048" t="s">
        <v>2517</v>
      </c>
      <c r="AZ5048" t="s">
        <v>2513</v>
      </c>
      <c r="BA5048" t="s">
        <v>2513</v>
      </c>
      <c r="BB5048" t="s">
        <v>2513</v>
      </c>
    </row>
    <row r="5049" spans="1:54" x14ac:dyDescent="0.45">
      <c r="A5049">
        <v>10007479</v>
      </c>
      <c r="B5049" t="s">
        <v>21320</v>
      </c>
      <c r="C5049" t="s">
        <v>54</v>
      </c>
      <c r="D5049" t="s">
        <v>2489</v>
      </c>
      <c r="E5049" t="s">
        <v>21321</v>
      </c>
      <c r="F5049" t="s">
        <v>21322</v>
      </c>
      <c r="G5049" t="s">
        <v>20265</v>
      </c>
      <c r="H5049" t="s">
        <v>21321</v>
      </c>
      <c r="I5049" t="s">
        <v>2493</v>
      </c>
      <c r="J5049" t="s">
        <v>2494</v>
      </c>
      <c r="K5049" t="s">
        <v>2495</v>
      </c>
      <c r="L5049" t="s">
        <v>2496</v>
      </c>
      <c r="M5049" t="s">
        <v>16329</v>
      </c>
      <c r="N5049" t="s">
        <v>2496</v>
      </c>
      <c r="O5049" t="s">
        <v>2498</v>
      </c>
      <c r="P5049" t="s">
        <v>2499</v>
      </c>
      <c r="Q5049" t="s">
        <v>33</v>
      </c>
      <c r="R5049" t="s">
        <v>2500</v>
      </c>
      <c r="S5049" t="s">
        <v>2501</v>
      </c>
      <c r="T5049" t="s">
        <v>2502</v>
      </c>
      <c r="U5049" t="s">
        <v>48</v>
      </c>
      <c r="V5049" t="s">
        <v>2722</v>
      </c>
      <c r="W5049" t="s">
        <v>246</v>
      </c>
      <c r="X5049" t="s">
        <v>11576</v>
      </c>
      <c r="Y5049" t="s">
        <v>2535</v>
      </c>
      <c r="Z5049" t="s">
        <v>11577</v>
      </c>
      <c r="AA5049" t="s">
        <v>2507</v>
      </c>
      <c r="AB5049" t="s">
        <v>16329</v>
      </c>
      <c r="AC5049" t="s">
        <v>2621</v>
      </c>
      <c r="AD5049">
        <v>8</v>
      </c>
      <c r="AE5049">
        <v>8</v>
      </c>
      <c r="AF5049" t="s">
        <v>2509</v>
      </c>
      <c r="AG5049">
        <v>3.42</v>
      </c>
      <c r="AH5049" t="s">
        <v>2510</v>
      </c>
      <c r="AI5049">
        <v>600</v>
      </c>
      <c r="AJ5049">
        <v>600</v>
      </c>
      <c r="AK5049">
        <v>9.3000000000000007</v>
      </c>
      <c r="AL5049" t="s">
        <v>2511</v>
      </c>
      <c r="AM5049" t="s">
        <v>2513</v>
      </c>
      <c r="AN5049" t="s">
        <v>2513</v>
      </c>
      <c r="AO5049" t="s">
        <v>2513</v>
      </c>
      <c r="AP5049" t="s">
        <v>2513</v>
      </c>
      <c r="AQ5049" t="s">
        <v>2513</v>
      </c>
      <c r="AR5049" t="s">
        <v>2513</v>
      </c>
      <c r="AS5049" t="s">
        <v>2529</v>
      </c>
      <c r="AT5049" t="s">
        <v>2513</v>
      </c>
      <c r="AU5049">
        <v>45673</v>
      </c>
      <c r="AV5049" t="s">
        <v>2513</v>
      </c>
      <c r="AW5049" t="s">
        <v>2513</v>
      </c>
      <c r="AX5049" t="s">
        <v>2513</v>
      </c>
      <c r="AY5049" t="s">
        <v>2517</v>
      </c>
      <c r="AZ5049" t="s">
        <v>2513</v>
      </c>
      <c r="BA5049" t="s">
        <v>2513</v>
      </c>
      <c r="BB5049" t="s">
        <v>2513</v>
      </c>
    </row>
    <row r="5050" spans="1:54" x14ac:dyDescent="0.45">
      <c r="A5050">
        <v>10007480</v>
      </c>
      <c r="B5050" t="s">
        <v>21323</v>
      </c>
      <c r="C5050" t="s">
        <v>55</v>
      </c>
      <c r="D5050" t="s">
        <v>2489</v>
      </c>
      <c r="E5050" t="s">
        <v>21324</v>
      </c>
      <c r="F5050" t="s">
        <v>21325</v>
      </c>
      <c r="G5050" t="s">
        <v>21247</v>
      </c>
      <c r="H5050" t="s">
        <v>21324</v>
      </c>
      <c r="I5050" t="s">
        <v>2493</v>
      </c>
      <c r="J5050" t="s">
        <v>2494</v>
      </c>
      <c r="K5050" t="s">
        <v>2495</v>
      </c>
      <c r="L5050" t="s">
        <v>2496</v>
      </c>
      <c r="M5050" t="s">
        <v>13681</v>
      </c>
      <c r="N5050" t="s">
        <v>2496</v>
      </c>
      <c r="O5050" t="s">
        <v>2498</v>
      </c>
      <c r="P5050" t="s">
        <v>2499</v>
      </c>
      <c r="Q5050" t="s">
        <v>33</v>
      </c>
      <c r="R5050" t="s">
        <v>2500</v>
      </c>
      <c r="S5050" t="s">
        <v>2501</v>
      </c>
      <c r="T5050" t="s">
        <v>2502</v>
      </c>
      <c r="U5050" t="s">
        <v>48</v>
      </c>
      <c r="V5050" t="s">
        <v>2722</v>
      </c>
      <c r="W5050" t="s">
        <v>246</v>
      </c>
      <c r="X5050" t="s">
        <v>11360</v>
      </c>
      <c r="Y5050" t="s">
        <v>2505</v>
      </c>
      <c r="Z5050" t="s">
        <v>11361</v>
      </c>
      <c r="AA5050" t="s">
        <v>2507</v>
      </c>
      <c r="AB5050" t="s">
        <v>13681</v>
      </c>
      <c r="AC5050" t="s">
        <v>2683</v>
      </c>
      <c r="AD5050">
        <v>8</v>
      </c>
      <c r="AE5050">
        <v>8</v>
      </c>
      <c r="AF5050" t="s">
        <v>2509</v>
      </c>
      <c r="AG5050">
        <v>3.42</v>
      </c>
      <c r="AH5050" t="s">
        <v>2510</v>
      </c>
      <c r="AI5050">
        <v>600</v>
      </c>
      <c r="AJ5050">
        <v>600</v>
      </c>
      <c r="AK5050">
        <v>9.3000000000000007</v>
      </c>
      <c r="AL5050" t="s">
        <v>2511</v>
      </c>
      <c r="AM5050" t="s">
        <v>2513</v>
      </c>
      <c r="AN5050" t="s">
        <v>2513</v>
      </c>
      <c r="AO5050" t="s">
        <v>2513</v>
      </c>
      <c r="AP5050" t="s">
        <v>2513</v>
      </c>
      <c r="AQ5050" t="s">
        <v>2513</v>
      </c>
      <c r="AR5050" t="s">
        <v>2513</v>
      </c>
      <c r="AS5050" t="s">
        <v>2529</v>
      </c>
      <c r="AT5050" t="s">
        <v>2513</v>
      </c>
      <c r="AU5050">
        <v>45673</v>
      </c>
      <c r="AV5050" t="s">
        <v>2513</v>
      </c>
      <c r="AW5050" t="s">
        <v>2513</v>
      </c>
      <c r="AX5050" t="s">
        <v>2513</v>
      </c>
      <c r="AY5050" t="s">
        <v>2517</v>
      </c>
      <c r="AZ5050" t="s">
        <v>2513</v>
      </c>
      <c r="BA5050" t="s">
        <v>2513</v>
      </c>
      <c r="BB5050" t="s">
        <v>2513</v>
      </c>
    </row>
    <row r="5051" spans="1:54" x14ac:dyDescent="0.45">
      <c r="A5051">
        <v>10007683</v>
      </c>
      <c r="B5051" t="s">
        <v>21326</v>
      </c>
      <c r="C5051" t="s">
        <v>26682</v>
      </c>
      <c r="D5051" t="s">
        <v>2489</v>
      </c>
      <c r="E5051" t="s">
        <v>21327</v>
      </c>
      <c r="F5051" t="s">
        <v>21328</v>
      </c>
      <c r="G5051" t="s">
        <v>16616</v>
      </c>
      <c r="H5051" t="s">
        <v>21327</v>
      </c>
      <c r="I5051" t="s">
        <v>2493</v>
      </c>
      <c r="J5051" t="s">
        <v>2494</v>
      </c>
      <c r="K5051" t="s">
        <v>2495</v>
      </c>
      <c r="L5051" t="s">
        <v>2496</v>
      </c>
      <c r="M5051" t="s">
        <v>16301</v>
      </c>
      <c r="N5051" t="s">
        <v>2496</v>
      </c>
      <c r="O5051" t="s">
        <v>2498</v>
      </c>
      <c r="P5051" t="s">
        <v>2499</v>
      </c>
      <c r="Q5051" t="s">
        <v>33</v>
      </c>
      <c r="R5051" t="s">
        <v>2500</v>
      </c>
      <c r="S5051" t="s">
        <v>2501</v>
      </c>
      <c r="T5051" t="s">
        <v>2502</v>
      </c>
      <c r="U5051" t="s">
        <v>48</v>
      </c>
      <c r="V5051" t="s">
        <v>2722</v>
      </c>
      <c r="W5051" t="s">
        <v>246</v>
      </c>
      <c r="X5051" t="s">
        <v>16302</v>
      </c>
      <c r="Y5051" t="s">
        <v>2988</v>
      </c>
      <c r="Z5051" t="s">
        <v>16303</v>
      </c>
      <c r="AA5051" t="s">
        <v>2507</v>
      </c>
      <c r="AB5051" t="s">
        <v>16301</v>
      </c>
      <c r="AC5051" t="s">
        <v>715</v>
      </c>
      <c r="AD5051">
        <v>8</v>
      </c>
      <c r="AE5051">
        <v>8</v>
      </c>
      <c r="AF5051" t="s">
        <v>2509</v>
      </c>
      <c r="AG5051">
        <v>3.42</v>
      </c>
      <c r="AH5051" t="s">
        <v>2510</v>
      </c>
      <c r="AI5051">
        <v>600</v>
      </c>
      <c r="AJ5051">
        <v>600</v>
      </c>
      <c r="AK5051">
        <v>9.3000000000000007</v>
      </c>
      <c r="AL5051" t="s">
        <v>2511</v>
      </c>
      <c r="AM5051" t="s">
        <v>2513</v>
      </c>
      <c r="AN5051" t="s">
        <v>2513</v>
      </c>
      <c r="AO5051" t="s">
        <v>2513</v>
      </c>
      <c r="AP5051" t="s">
        <v>2513</v>
      </c>
      <c r="AQ5051" t="s">
        <v>2513</v>
      </c>
      <c r="AR5051" t="s">
        <v>2513</v>
      </c>
      <c r="AS5051" t="s">
        <v>2529</v>
      </c>
      <c r="AT5051" t="s">
        <v>2513</v>
      </c>
      <c r="AU5051">
        <v>45766</v>
      </c>
      <c r="AV5051" t="s">
        <v>2513</v>
      </c>
      <c r="AW5051" t="s">
        <v>2513</v>
      </c>
      <c r="AX5051" t="s">
        <v>2513</v>
      </c>
      <c r="AY5051" t="s">
        <v>2517</v>
      </c>
      <c r="AZ5051" t="s">
        <v>2513</v>
      </c>
      <c r="BA5051" t="s">
        <v>2513</v>
      </c>
      <c r="BB5051" t="s">
        <v>2513</v>
      </c>
    </row>
    <row r="5052" spans="1:54" x14ac:dyDescent="0.45">
      <c r="A5052">
        <v>10007684</v>
      </c>
      <c r="B5052" t="s">
        <v>21329</v>
      </c>
      <c r="C5052" t="s">
        <v>26683</v>
      </c>
      <c r="D5052" t="s">
        <v>2489</v>
      </c>
      <c r="E5052" t="s">
        <v>21330</v>
      </c>
      <c r="F5052" t="s">
        <v>21331</v>
      </c>
      <c r="G5052" t="s">
        <v>16620</v>
      </c>
      <c r="H5052" t="s">
        <v>21330</v>
      </c>
      <c r="I5052" t="s">
        <v>2493</v>
      </c>
      <c r="J5052" t="s">
        <v>2494</v>
      </c>
      <c r="K5052" t="s">
        <v>2495</v>
      </c>
      <c r="L5052" t="s">
        <v>2496</v>
      </c>
      <c r="M5052" t="s">
        <v>16301</v>
      </c>
      <c r="N5052" t="s">
        <v>2496</v>
      </c>
      <c r="O5052" t="s">
        <v>2498</v>
      </c>
      <c r="P5052" t="s">
        <v>2499</v>
      </c>
      <c r="Q5052" t="s">
        <v>33</v>
      </c>
      <c r="R5052" t="s">
        <v>2500</v>
      </c>
      <c r="S5052" t="s">
        <v>2501</v>
      </c>
      <c r="T5052" t="s">
        <v>2502</v>
      </c>
      <c r="U5052" t="s">
        <v>48</v>
      </c>
      <c r="V5052" t="s">
        <v>2722</v>
      </c>
      <c r="W5052" t="s">
        <v>246</v>
      </c>
      <c r="X5052" t="s">
        <v>16302</v>
      </c>
      <c r="Y5052" t="s">
        <v>2988</v>
      </c>
      <c r="Z5052" t="s">
        <v>16303</v>
      </c>
      <c r="AA5052" t="s">
        <v>2507</v>
      </c>
      <c r="AB5052" t="s">
        <v>16301</v>
      </c>
      <c r="AC5052" t="s">
        <v>715</v>
      </c>
      <c r="AD5052">
        <v>8</v>
      </c>
      <c r="AE5052">
        <v>8</v>
      </c>
      <c r="AF5052" t="s">
        <v>2509</v>
      </c>
      <c r="AG5052">
        <v>3.42</v>
      </c>
      <c r="AH5052" t="s">
        <v>2510</v>
      </c>
      <c r="AI5052">
        <v>600</v>
      </c>
      <c r="AJ5052">
        <v>600</v>
      </c>
      <c r="AK5052">
        <v>9.3000000000000007</v>
      </c>
      <c r="AL5052" t="s">
        <v>2511</v>
      </c>
      <c r="AM5052" t="s">
        <v>2513</v>
      </c>
      <c r="AN5052" t="s">
        <v>2513</v>
      </c>
      <c r="AO5052" t="s">
        <v>2513</v>
      </c>
      <c r="AP5052" t="s">
        <v>2513</v>
      </c>
      <c r="AQ5052" t="s">
        <v>2513</v>
      </c>
      <c r="AR5052" t="s">
        <v>2513</v>
      </c>
      <c r="AS5052" t="s">
        <v>2529</v>
      </c>
      <c r="AT5052" t="s">
        <v>2513</v>
      </c>
      <c r="AU5052">
        <v>45766</v>
      </c>
      <c r="AV5052" t="s">
        <v>2513</v>
      </c>
      <c r="AW5052" t="s">
        <v>2513</v>
      </c>
      <c r="AX5052" t="s">
        <v>2513</v>
      </c>
      <c r="AY5052" t="s">
        <v>2517</v>
      </c>
      <c r="AZ5052" t="s">
        <v>2513</v>
      </c>
      <c r="BA5052" t="s">
        <v>2513</v>
      </c>
      <c r="BB5052" t="s">
        <v>2513</v>
      </c>
    </row>
    <row r="5053" spans="1:54" x14ac:dyDescent="0.45">
      <c r="A5053">
        <v>10007917</v>
      </c>
      <c r="B5053" t="s">
        <v>21332</v>
      </c>
      <c r="C5053" t="s">
        <v>26710</v>
      </c>
      <c r="D5053" t="s">
        <v>2489</v>
      </c>
      <c r="E5053" t="s">
        <v>21333</v>
      </c>
      <c r="F5053" t="s">
        <v>21334</v>
      </c>
      <c r="G5053" t="s">
        <v>21335</v>
      </c>
      <c r="H5053" t="s">
        <v>21333</v>
      </c>
      <c r="I5053" t="s">
        <v>2493</v>
      </c>
      <c r="J5053" t="s">
        <v>2494</v>
      </c>
      <c r="K5053" t="s">
        <v>2495</v>
      </c>
      <c r="L5053" t="s">
        <v>2496</v>
      </c>
      <c r="M5053" t="s">
        <v>2563</v>
      </c>
      <c r="N5053" t="s">
        <v>2496</v>
      </c>
      <c r="O5053" t="s">
        <v>2498</v>
      </c>
      <c r="P5053" t="s">
        <v>2499</v>
      </c>
      <c r="Q5053" t="s">
        <v>33</v>
      </c>
      <c r="R5053" t="s">
        <v>2500</v>
      </c>
      <c r="S5053" t="s">
        <v>2501</v>
      </c>
      <c r="T5053" t="s">
        <v>2564</v>
      </c>
      <c r="U5053" t="s">
        <v>17</v>
      </c>
      <c r="V5053" t="s">
        <v>2565</v>
      </c>
      <c r="W5053" t="s">
        <v>260</v>
      </c>
      <c r="X5053" t="s">
        <v>2566</v>
      </c>
      <c r="Y5053" t="s">
        <v>2505</v>
      </c>
      <c r="Z5053" t="s">
        <v>2567</v>
      </c>
      <c r="AA5053" t="s">
        <v>2507</v>
      </c>
      <c r="AB5053" t="s">
        <v>2563</v>
      </c>
      <c r="AC5053" t="s">
        <v>2508</v>
      </c>
      <c r="AD5053">
        <v>3.9169999999999998</v>
      </c>
      <c r="AE5053">
        <v>3.9169999999999998</v>
      </c>
      <c r="AF5053" t="s">
        <v>2509</v>
      </c>
      <c r="AG5053">
        <v>1.71</v>
      </c>
      <c r="AH5053" t="s">
        <v>2510</v>
      </c>
      <c r="AI5053">
        <v>600</v>
      </c>
      <c r="AJ5053">
        <v>300</v>
      </c>
      <c r="AK5053">
        <v>9.3000000000000007</v>
      </c>
      <c r="AL5053" t="s">
        <v>2511</v>
      </c>
      <c r="AM5053" t="s">
        <v>2513</v>
      </c>
      <c r="AN5053" t="s">
        <v>2513</v>
      </c>
      <c r="AO5053" t="s">
        <v>2513</v>
      </c>
      <c r="AP5053" t="s">
        <v>2513</v>
      </c>
      <c r="AQ5053" t="s">
        <v>2513</v>
      </c>
      <c r="AR5053" t="s">
        <v>2513</v>
      </c>
      <c r="AS5053" t="s">
        <v>2529</v>
      </c>
      <c r="AT5053" t="s">
        <v>2513</v>
      </c>
      <c r="AU5053">
        <v>45821</v>
      </c>
      <c r="AV5053" t="s">
        <v>2513</v>
      </c>
      <c r="AW5053" t="s">
        <v>2513</v>
      </c>
      <c r="AX5053" t="s">
        <v>2513</v>
      </c>
      <c r="AY5053" t="s">
        <v>2517</v>
      </c>
      <c r="AZ5053" t="s">
        <v>2513</v>
      </c>
      <c r="BA5053" t="s">
        <v>2513</v>
      </c>
      <c r="BB5053" t="s">
        <v>2513</v>
      </c>
    </row>
    <row r="5054" spans="1:54" x14ac:dyDescent="0.45">
      <c r="A5054">
        <v>10008223</v>
      </c>
      <c r="B5054" t="s">
        <v>21336</v>
      </c>
      <c r="C5054" t="s">
        <v>1192</v>
      </c>
      <c r="D5054" t="s">
        <v>2489</v>
      </c>
      <c r="E5054" t="s">
        <v>21337</v>
      </c>
      <c r="F5054" t="s">
        <v>21338</v>
      </c>
      <c r="G5054" t="s">
        <v>21339</v>
      </c>
      <c r="H5054" t="s">
        <v>21337</v>
      </c>
      <c r="I5054" t="s">
        <v>2493</v>
      </c>
      <c r="J5054" t="s">
        <v>2494</v>
      </c>
      <c r="K5054" t="s">
        <v>2653</v>
      </c>
      <c r="L5054" t="s">
        <v>2496</v>
      </c>
      <c r="M5054" t="s">
        <v>14951</v>
      </c>
      <c r="N5054" t="s">
        <v>2496</v>
      </c>
      <c r="O5054" t="s">
        <v>2498</v>
      </c>
      <c r="P5054" t="s">
        <v>2499</v>
      </c>
      <c r="Q5054" t="s">
        <v>33</v>
      </c>
      <c r="R5054" t="s">
        <v>2500</v>
      </c>
      <c r="S5054" t="s">
        <v>2501</v>
      </c>
      <c r="T5054" t="s">
        <v>2564</v>
      </c>
      <c r="U5054" t="s">
        <v>17</v>
      </c>
      <c r="V5054" t="s">
        <v>2565</v>
      </c>
      <c r="W5054" t="s">
        <v>260</v>
      </c>
      <c r="X5054" t="s">
        <v>2566</v>
      </c>
      <c r="Y5054" t="s">
        <v>2505</v>
      </c>
      <c r="Z5054" t="s">
        <v>2567</v>
      </c>
      <c r="AA5054" t="s">
        <v>2507</v>
      </c>
      <c r="AB5054" t="s">
        <v>14951</v>
      </c>
      <c r="AC5054" t="s">
        <v>14952</v>
      </c>
      <c r="AD5054">
        <v>3.9169999999999998</v>
      </c>
      <c r="AE5054">
        <v>3.9169999999999998</v>
      </c>
      <c r="AF5054" t="s">
        <v>2509</v>
      </c>
      <c r="AG5054">
        <v>1.71</v>
      </c>
      <c r="AH5054" t="s">
        <v>2510</v>
      </c>
      <c r="AI5054">
        <v>600</v>
      </c>
      <c r="AJ5054">
        <v>300</v>
      </c>
      <c r="AK5054">
        <v>9.3000000000000007</v>
      </c>
      <c r="AL5054" t="s">
        <v>2511</v>
      </c>
      <c r="AM5054" t="s">
        <v>2513</v>
      </c>
      <c r="AN5054" t="s">
        <v>2513</v>
      </c>
      <c r="AO5054" t="s">
        <v>2513</v>
      </c>
      <c r="AP5054" t="s">
        <v>2513</v>
      </c>
      <c r="AQ5054" t="s">
        <v>2513</v>
      </c>
      <c r="AR5054" t="s">
        <v>2513</v>
      </c>
      <c r="AS5054" t="s">
        <v>2529</v>
      </c>
      <c r="AT5054" t="s">
        <v>2513</v>
      </c>
      <c r="AU5054">
        <v>45891</v>
      </c>
      <c r="AV5054" t="s">
        <v>2513</v>
      </c>
      <c r="AW5054" t="s">
        <v>2513</v>
      </c>
      <c r="AX5054" t="s">
        <v>2513</v>
      </c>
      <c r="AY5054" t="s">
        <v>2663</v>
      </c>
      <c r="AZ5054" t="s">
        <v>2513</v>
      </c>
      <c r="BA5054" t="s">
        <v>2513</v>
      </c>
      <c r="BB5054" t="s">
        <v>2513</v>
      </c>
    </row>
    <row r="5055" spans="1:54" x14ac:dyDescent="0.45">
      <c r="A5055">
        <v>10008225</v>
      </c>
      <c r="B5055" t="s">
        <v>21340</v>
      </c>
      <c r="C5055" t="s">
        <v>1195</v>
      </c>
      <c r="D5055" t="s">
        <v>2489</v>
      </c>
      <c r="E5055" t="s">
        <v>21341</v>
      </c>
      <c r="F5055" t="s">
        <v>21342</v>
      </c>
      <c r="G5055" t="s">
        <v>21339</v>
      </c>
      <c r="H5055" t="s">
        <v>21341</v>
      </c>
      <c r="I5055" t="s">
        <v>2493</v>
      </c>
      <c r="J5055" t="s">
        <v>2494</v>
      </c>
      <c r="K5055" t="s">
        <v>2653</v>
      </c>
      <c r="L5055" t="s">
        <v>2496</v>
      </c>
      <c r="M5055" t="s">
        <v>14968</v>
      </c>
      <c r="N5055" t="s">
        <v>2496</v>
      </c>
      <c r="O5055" t="s">
        <v>2498</v>
      </c>
      <c r="P5055" t="s">
        <v>2499</v>
      </c>
      <c r="Q5055" t="s">
        <v>33</v>
      </c>
      <c r="R5055" t="s">
        <v>2500</v>
      </c>
      <c r="S5055" t="s">
        <v>2501</v>
      </c>
      <c r="T5055" t="s">
        <v>2564</v>
      </c>
      <c r="U5055" t="s">
        <v>17</v>
      </c>
      <c r="V5055" t="s">
        <v>2565</v>
      </c>
      <c r="W5055" t="s">
        <v>260</v>
      </c>
      <c r="X5055" t="s">
        <v>11335</v>
      </c>
      <c r="Y5055" t="s">
        <v>2732</v>
      </c>
      <c r="Z5055" t="s">
        <v>11336</v>
      </c>
      <c r="AA5055" t="s">
        <v>2507</v>
      </c>
      <c r="AB5055" t="s">
        <v>14968</v>
      </c>
      <c r="AC5055" t="s">
        <v>14952</v>
      </c>
      <c r="AD5055">
        <v>3.9169999999999998</v>
      </c>
      <c r="AE5055">
        <v>3.9169999999999998</v>
      </c>
      <c r="AF5055" t="s">
        <v>2509</v>
      </c>
      <c r="AG5055">
        <v>1.71</v>
      </c>
      <c r="AH5055" t="s">
        <v>2510</v>
      </c>
      <c r="AI5055">
        <v>600</v>
      </c>
      <c r="AJ5055">
        <v>300</v>
      </c>
      <c r="AK5055">
        <v>9.3000000000000007</v>
      </c>
      <c r="AL5055" t="s">
        <v>2511</v>
      </c>
      <c r="AM5055" t="s">
        <v>2513</v>
      </c>
      <c r="AN5055" t="s">
        <v>2513</v>
      </c>
      <c r="AO5055" t="s">
        <v>2513</v>
      </c>
      <c r="AP5055" t="s">
        <v>2513</v>
      </c>
      <c r="AQ5055" t="s">
        <v>2513</v>
      </c>
      <c r="AR5055" t="s">
        <v>2513</v>
      </c>
      <c r="AS5055" t="s">
        <v>2529</v>
      </c>
      <c r="AT5055" t="s">
        <v>2513</v>
      </c>
      <c r="AU5055">
        <v>45891</v>
      </c>
      <c r="AV5055" t="s">
        <v>2513</v>
      </c>
      <c r="AW5055" t="s">
        <v>2513</v>
      </c>
      <c r="AX5055" t="s">
        <v>2513</v>
      </c>
      <c r="AY5055" t="s">
        <v>2663</v>
      </c>
      <c r="AZ5055" t="s">
        <v>2513</v>
      </c>
      <c r="BA5055" t="s">
        <v>2513</v>
      </c>
      <c r="BB5055" t="s">
        <v>2513</v>
      </c>
    </row>
    <row r="5056" spans="1:54" x14ac:dyDescent="0.45">
      <c r="A5056">
        <v>10008227</v>
      </c>
      <c r="B5056" t="s">
        <v>21343</v>
      </c>
      <c r="C5056" t="s">
        <v>1198</v>
      </c>
      <c r="D5056" t="s">
        <v>2489</v>
      </c>
      <c r="E5056" t="s">
        <v>21344</v>
      </c>
      <c r="F5056" t="s">
        <v>21345</v>
      </c>
      <c r="G5056" t="s">
        <v>21339</v>
      </c>
      <c r="H5056" t="s">
        <v>21344</v>
      </c>
      <c r="I5056" t="s">
        <v>2493</v>
      </c>
      <c r="J5056" t="s">
        <v>2494</v>
      </c>
      <c r="K5056" t="s">
        <v>2653</v>
      </c>
      <c r="L5056" t="s">
        <v>2496</v>
      </c>
      <c r="M5056" t="s">
        <v>14956</v>
      </c>
      <c r="N5056" t="s">
        <v>2496</v>
      </c>
      <c r="O5056" t="s">
        <v>2498</v>
      </c>
      <c r="P5056" t="s">
        <v>2499</v>
      </c>
      <c r="Q5056" t="s">
        <v>33</v>
      </c>
      <c r="R5056" t="s">
        <v>2500</v>
      </c>
      <c r="S5056" t="s">
        <v>2501</v>
      </c>
      <c r="T5056" t="s">
        <v>2564</v>
      </c>
      <c r="U5056" t="s">
        <v>17</v>
      </c>
      <c r="V5056" t="s">
        <v>2565</v>
      </c>
      <c r="W5056" t="s">
        <v>260</v>
      </c>
      <c r="X5056" t="s">
        <v>2566</v>
      </c>
      <c r="Y5056" t="s">
        <v>2505</v>
      </c>
      <c r="Z5056" t="s">
        <v>2567</v>
      </c>
      <c r="AA5056" t="s">
        <v>2507</v>
      </c>
      <c r="AB5056" t="s">
        <v>14956</v>
      </c>
      <c r="AC5056" t="s">
        <v>2797</v>
      </c>
      <c r="AD5056">
        <v>3.9169999999999998</v>
      </c>
      <c r="AE5056">
        <v>3.9169999999999998</v>
      </c>
      <c r="AF5056" t="s">
        <v>2509</v>
      </c>
      <c r="AG5056">
        <v>1.71</v>
      </c>
      <c r="AH5056" t="s">
        <v>2510</v>
      </c>
      <c r="AI5056">
        <v>600</v>
      </c>
      <c r="AJ5056">
        <v>300</v>
      </c>
      <c r="AK5056">
        <v>9.3000000000000007</v>
      </c>
      <c r="AL5056" t="s">
        <v>2511</v>
      </c>
      <c r="AM5056" t="s">
        <v>2513</v>
      </c>
      <c r="AN5056" t="s">
        <v>2513</v>
      </c>
      <c r="AO5056" t="s">
        <v>2513</v>
      </c>
      <c r="AP5056" t="s">
        <v>2513</v>
      </c>
      <c r="AQ5056" t="s">
        <v>2513</v>
      </c>
      <c r="AR5056" t="s">
        <v>2513</v>
      </c>
      <c r="AS5056" t="s">
        <v>2529</v>
      </c>
      <c r="AT5056" t="s">
        <v>2513</v>
      </c>
      <c r="AU5056">
        <v>45891</v>
      </c>
      <c r="AV5056" t="s">
        <v>2513</v>
      </c>
      <c r="AW5056" t="s">
        <v>2513</v>
      </c>
      <c r="AX5056" t="s">
        <v>2513</v>
      </c>
      <c r="AY5056" t="s">
        <v>2663</v>
      </c>
      <c r="AZ5056" t="s">
        <v>2513</v>
      </c>
      <c r="BA5056" t="s">
        <v>2513</v>
      </c>
      <c r="BB5056" t="s">
        <v>2513</v>
      </c>
    </row>
    <row r="5057" spans="1:54" x14ac:dyDescent="0.45">
      <c r="A5057">
        <v>10008229</v>
      </c>
      <c r="B5057" t="s">
        <v>21346</v>
      </c>
      <c r="C5057" t="s">
        <v>1201</v>
      </c>
      <c r="D5057" t="s">
        <v>2489</v>
      </c>
      <c r="E5057" t="s">
        <v>21347</v>
      </c>
      <c r="F5057" t="s">
        <v>21348</v>
      </c>
      <c r="G5057" t="s">
        <v>21339</v>
      </c>
      <c r="H5057" t="s">
        <v>21347</v>
      </c>
      <c r="I5057" t="s">
        <v>2493</v>
      </c>
      <c r="J5057" t="s">
        <v>2494</v>
      </c>
      <c r="K5057" t="s">
        <v>2653</v>
      </c>
      <c r="L5057" t="s">
        <v>2496</v>
      </c>
      <c r="M5057" t="s">
        <v>14956</v>
      </c>
      <c r="N5057" t="s">
        <v>2496</v>
      </c>
      <c r="O5057" t="s">
        <v>2498</v>
      </c>
      <c r="P5057" t="s">
        <v>2499</v>
      </c>
      <c r="Q5057" t="s">
        <v>33</v>
      </c>
      <c r="R5057" t="s">
        <v>2500</v>
      </c>
      <c r="S5057" t="s">
        <v>2501</v>
      </c>
      <c r="T5057" t="s">
        <v>2564</v>
      </c>
      <c r="U5057" t="s">
        <v>17</v>
      </c>
      <c r="V5057" t="s">
        <v>2565</v>
      </c>
      <c r="W5057" t="s">
        <v>260</v>
      </c>
      <c r="X5057" t="s">
        <v>2566</v>
      </c>
      <c r="Y5057" t="s">
        <v>2505</v>
      </c>
      <c r="Z5057" t="s">
        <v>2567</v>
      </c>
      <c r="AA5057" t="s">
        <v>2507</v>
      </c>
      <c r="AB5057" t="s">
        <v>14956</v>
      </c>
      <c r="AC5057" t="s">
        <v>2797</v>
      </c>
      <c r="AD5057">
        <v>3.9169999999999998</v>
      </c>
      <c r="AE5057">
        <v>3.9169999999999998</v>
      </c>
      <c r="AF5057" t="s">
        <v>2509</v>
      </c>
      <c r="AG5057">
        <v>1.71</v>
      </c>
      <c r="AH5057" t="s">
        <v>2510</v>
      </c>
      <c r="AI5057">
        <v>600</v>
      </c>
      <c r="AJ5057">
        <v>300</v>
      </c>
      <c r="AK5057">
        <v>9.3000000000000007</v>
      </c>
      <c r="AL5057" t="s">
        <v>2511</v>
      </c>
      <c r="AM5057" t="s">
        <v>2513</v>
      </c>
      <c r="AN5057" t="s">
        <v>2513</v>
      </c>
      <c r="AO5057" t="s">
        <v>2513</v>
      </c>
      <c r="AP5057" t="s">
        <v>2513</v>
      </c>
      <c r="AQ5057" t="s">
        <v>2513</v>
      </c>
      <c r="AR5057" t="s">
        <v>2513</v>
      </c>
      <c r="AS5057" t="s">
        <v>2529</v>
      </c>
      <c r="AT5057" t="s">
        <v>2513</v>
      </c>
      <c r="AU5057">
        <v>45891</v>
      </c>
      <c r="AV5057" t="s">
        <v>2513</v>
      </c>
      <c r="AW5057" t="s">
        <v>2513</v>
      </c>
      <c r="AX5057" t="s">
        <v>2513</v>
      </c>
      <c r="AY5057" t="s">
        <v>2663</v>
      </c>
      <c r="AZ5057" t="s">
        <v>2513</v>
      </c>
      <c r="BA5057" t="s">
        <v>2513</v>
      </c>
      <c r="BB5057" t="s">
        <v>2513</v>
      </c>
    </row>
    <row r="5058" spans="1:54" x14ac:dyDescent="0.45">
      <c r="A5058">
        <v>10008231</v>
      </c>
      <c r="B5058" t="s">
        <v>21349</v>
      </c>
      <c r="C5058" t="s">
        <v>1204</v>
      </c>
      <c r="D5058" t="s">
        <v>2489</v>
      </c>
      <c r="E5058" t="s">
        <v>21350</v>
      </c>
      <c r="F5058" t="s">
        <v>21351</v>
      </c>
      <c r="G5058" t="s">
        <v>21339</v>
      </c>
      <c r="H5058" t="s">
        <v>21350</v>
      </c>
      <c r="I5058" t="s">
        <v>2493</v>
      </c>
      <c r="J5058" t="s">
        <v>2494</v>
      </c>
      <c r="K5058" t="s">
        <v>2653</v>
      </c>
      <c r="L5058" t="s">
        <v>2496</v>
      </c>
      <c r="M5058" t="s">
        <v>14972</v>
      </c>
      <c r="N5058" t="s">
        <v>2496</v>
      </c>
      <c r="O5058" t="s">
        <v>2498</v>
      </c>
      <c r="P5058" t="s">
        <v>2499</v>
      </c>
      <c r="Q5058" t="s">
        <v>33</v>
      </c>
      <c r="R5058" t="s">
        <v>2500</v>
      </c>
      <c r="S5058" t="s">
        <v>2501</v>
      </c>
      <c r="T5058" t="s">
        <v>2564</v>
      </c>
      <c r="U5058" t="s">
        <v>17</v>
      </c>
      <c r="V5058" t="s">
        <v>2565</v>
      </c>
      <c r="W5058" t="s">
        <v>260</v>
      </c>
      <c r="X5058" t="s">
        <v>2575</v>
      </c>
      <c r="Y5058" t="s">
        <v>2525</v>
      </c>
      <c r="Z5058" t="s">
        <v>2576</v>
      </c>
      <c r="AA5058" t="s">
        <v>2507</v>
      </c>
      <c r="AB5058" t="s">
        <v>14972</v>
      </c>
      <c r="AC5058" t="s">
        <v>14075</v>
      </c>
      <c r="AD5058">
        <v>3.9169999999999998</v>
      </c>
      <c r="AE5058">
        <v>3.9169999999999998</v>
      </c>
      <c r="AF5058" t="s">
        <v>2509</v>
      </c>
      <c r="AG5058">
        <v>1.71</v>
      </c>
      <c r="AH5058" t="s">
        <v>2510</v>
      </c>
      <c r="AI5058">
        <v>600</v>
      </c>
      <c r="AJ5058">
        <v>300</v>
      </c>
      <c r="AK5058">
        <v>9.3000000000000007</v>
      </c>
      <c r="AL5058" t="s">
        <v>2511</v>
      </c>
      <c r="AM5058" t="s">
        <v>2513</v>
      </c>
      <c r="AN5058" t="s">
        <v>2513</v>
      </c>
      <c r="AO5058" t="s">
        <v>2513</v>
      </c>
      <c r="AP5058" t="s">
        <v>2513</v>
      </c>
      <c r="AQ5058" t="s">
        <v>2513</v>
      </c>
      <c r="AR5058" t="s">
        <v>2513</v>
      </c>
      <c r="AS5058" t="s">
        <v>2529</v>
      </c>
      <c r="AT5058" t="s">
        <v>2513</v>
      </c>
      <c r="AU5058">
        <v>45891</v>
      </c>
      <c r="AV5058" t="s">
        <v>2513</v>
      </c>
      <c r="AW5058" t="s">
        <v>2513</v>
      </c>
      <c r="AX5058" t="s">
        <v>2513</v>
      </c>
      <c r="AY5058" t="s">
        <v>2663</v>
      </c>
      <c r="AZ5058" t="s">
        <v>2513</v>
      </c>
      <c r="BA5058" t="s">
        <v>2513</v>
      </c>
      <c r="BB5058" t="s">
        <v>2513</v>
      </c>
    </row>
    <row r="5059" spans="1:54" x14ac:dyDescent="0.45">
      <c r="A5059">
        <v>10008233</v>
      </c>
      <c r="B5059" t="s">
        <v>21352</v>
      </c>
      <c r="C5059" t="s">
        <v>1947</v>
      </c>
      <c r="D5059" t="s">
        <v>2489</v>
      </c>
      <c r="E5059" t="s">
        <v>21353</v>
      </c>
      <c r="F5059" t="s">
        <v>21354</v>
      </c>
      <c r="G5059" t="s">
        <v>21339</v>
      </c>
      <c r="H5059" t="s">
        <v>21353</v>
      </c>
      <c r="I5059" t="s">
        <v>2493</v>
      </c>
      <c r="J5059" t="s">
        <v>2494</v>
      </c>
      <c r="K5059" t="s">
        <v>2653</v>
      </c>
      <c r="L5059" t="s">
        <v>2496</v>
      </c>
      <c r="M5059" t="s">
        <v>2533</v>
      </c>
      <c r="N5059" t="s">
        <v>2496</v>
      </c>
      <c r="O5059" t="s">
        <v>2498</v>
      </c>
      <c r="P5059" t="s">
        <v>2499</v>
      </c>
      <c r="Q5059" t="s">
        <v>33</v>
      </c>
      <c r="R5059" t="s">
        <v>2500</v>
      </c>
      <c r="S5059" t="s">
        <v>2501</v>
      </c>
      <c r="T5059" t="s">
        <v>2502</v>
      </c>
      <c r="U5059" t="s">
        <v>48</v>
      </c>
      <c r="V5059" t="s">
        <v>2503</v>
      </c>
      <c r="W5059" t="s">
        <v>260</v>
      </c>
      <c r="X5059" t="s">
        <v>2534</v>
      </c>
      <c r="Y5059" t="s">
        <v>2535</v>
      </c>
      <c r="Z5059" t="s">
        <v>2536</v>
      </c>
      <c r="AA5059" t="s">
        <v>2507</v>
      </c>
      <c r="AB5059" t="s">
        <v>2533</v>
      </c>
      <c r="AC5059" t="s">
        <v>2508</v>
      </c>
      <c r="AD5059">
        <v>7.85</v>
      </c>
      <c r="AE5059">
        <v>7.85</v>
      </c>
      <c r="AF5059" t="s">
        <v>2509</v>
      </c>
      <c r="AG5059">
        <v>3.42</v>
      </c>
      <c r="AH5059" t="s">
        <v>2510</v>
      </c>
      <c r="AI5059">
        <v>600</v>
      </c>
      <c r="AJ5059">
        <v>600</v>
      </c>
      <c r="AK5059">
        <v>9.3000000000000007</v>
      </c>
      <c r="AL5059" t="s">
        <v>2511</v>
      </c>
      <c r="AM5059" t="s">
        <v>2513</v>
      </c>
      <c r="AN5059" t="s">
        <v>2513</v>
      </c>
      <c r="AO5059" t="s">
        <v>2513</v>
      </c>
      <c r="AP5059" t="s">
        <v>2513</v>
      </c>
      <c r="AQ5059" t="s">
        <v>2513</v>
      </c>
      <c r="AR5059" t="s">
        <v>2513</v>
      </c>
      <c r="AS5059" t="s">
        <v>2529</v>
      </c>
      <c r="AT5059" t="s">
        <v>2513</v>
      </c>
      <c r="AU5059">
        <v>45891</v>
      </c>
      <c r="AV5059" t="s">
        <v>2513</v>
      </c>
      <c r="AW5059" t="s">
        <v>2513</v>
      </c>
      <c r="AX5059" t="s">
        <v>2513</v>
      </c>
      <c r="AY5059" t="s">
        <v>2663</v>
      </c>
      <c r="AZ5059" t="s">
        <v>2513</v>
      </c>
      <c r="BA5059" t="s">
        <v>2513</v>
      </c>
      <c r="BB5059" t="s">
        <v>2513</v>
      </c>
    </row>
    <row r="5060" spans="1:54" x14ac:dyDescent="0.45">
      <c r="A5060">
        <v>10008235</v>
      </c>
      <c r="B5060" t="s">
        <v>21355</v>
      </c>
      <c r="C5060" t="s">
        <v>1950</v>
      </c>
      <c r="D5060" t="s">
        <v>2489</v>
      </c>
      <c r="E5060" t="s">
        <v>21356</v>
      </c>
      <c r="F5060" t="s">
        <v>21357</v>
      </c>
      <c r="G5060" t="s">
        <v>21339</v>
      </c>
      <c r="H5060" t="s">
        <v>21356</v>
      </c>
      <c r="I5060" t="s">
        <v>2493</v>
      </c>
      <c r="J5060" t="s">
        <v>2494</v>
      </c>
      <c r="K5060" t="s">
        <v>2653</v>
      </c>
      <c r="L5060" t="s">
        <v>2496</v>
      </c>
      <c r="M5060" t="s">
        <v>14906</v>
      </c>
      <c r="N5060" t="s">
        <v>2496</v>
      </c>
      <c r="O5060" t="s">
        <v>2498</v>
      </c>
      <c r="P5060" t="s">
        <v>2499</v>
      </c>
      <c r="Q5060" t="s">
        <v>33</v>
      </c>
      <c r="R5060" t="s">
        <v>2500</v>
      </c>
      <c r="S5060" t="s">
        <v>2501</v>
      </c>
      <c r="T5060" t="s">
        <v>2502</v>
      </c>
      <c r="U5060" t="s">
        <v>48</v>
      </c>
      <c r="V5060" t="s">
        <v>2503</v>
      </c>
      <c r="W5060" t="s">
        <v>260</v>
      </c>
      <c r="X5060" t="s">
        <v>2504</v>
      </c>
      <c r="Y5060" t="s">
        <v>2505</v>
      </c>
      <c r="Z5060" t="s">
        <v>2506</v>
      </c>
      <c r="AA5060" t="s">
        <v>2507</v>
      </c>
      <c r="AB5060" t="s">
        <v>14906</v>
      </c>
      <c r="AC5060" t="s">
        <v>2797</v>
      </c>
      <c r="AD5060">
        <v>7.85</v>
      </c>
      <c r="AE5060">
        <v>7.85</v>
      </c>
      <c r="AF5060" t="s">
        <v>2509</v>
      </c>
      <c r="AG5060">
        <v>3.42</v>
      </c>
      <c r="AH5060" t="s">
        <v>2510</v>
      </c>
      <c r="AI5060">
        <v>600</v>
      </c>
      <c r="AJ5060">
        <v>600</v>
      </c>
      <c r="AK5060">
        <v>9.3000000000000007</v>
      </c>
      <c r="AL5060" t="s">
        <v>2511</v>
      </c>
      <c r="AM5060" t="s">
        <v>2513</v>
      </c>
      <c r="AN5060" t="s">
        <v>2513</v>
      </c>
      <c r="AO5060" t="s">
        <v>2513</v>
      </c>
      <c r="AP5060" t="s">
        <v>2513</v>
      </c>
      <c r="AQ5060" t="s">
        <v>2513</v>
      </c>
      <c r="AR5060" t="s">
        <v>2513</v>
      </c>
      <c r="AS5060" t="s">
        <v>2529</v>
      </c>
      <c r="AT5060" t="s">
        <v>2513</v>
      </c>
      <c r="AU5060">
        <v>45891</v>
      </c>
      <c r="AV5060" t="s">
        <v>2513</v>
      </c>
      <c r="AW5060" t="s">
        <v>2513</v>
      </c>
      <c r="AX5060" t="s">
        <v>2513</v>
      </c>
      <c r="AY5060" t="s">
        <v>2663</v>
      </c>
      <c r="AZ5060" t="s">
        <v>2513</v>
      </c>
      <c r="BA5060" t="s">
        <v>2513</v>
      </c>
      <c r="BB5060" t="s">
        <v>2513</v>
      </c>
    </row>
    <row r="5061" spans="1:54" x14ac:dyDescent="0.45">
      <c r="A5061">
        <v>10008237</v>
      </c>
      <c r="B5061" t="s">
        <v>21358</v>
      </c>
      <c r="C5061" t="s">
        <v>1907</v>
      </c>
      <c r="D5061" t="s">
        <v>2489</v>
      </c>
      <c r="E5061" t="s">
        <v>21359</v>
      </c>
      <c r="F5061" t="s">
        <v>21360</v>
      </c>
      <c r="G5061" t="s">
        <v>21339</v>
      </c>
      <c r="H5061" t="s">
        <v>21359</v>
      </c>
      <c r="I5061" t="s">
        <v>2493</v>
      </c>
      <c r="J5061" t="s">
        <v>2494</v>
      </c>
      <c r="K5061" t="s">
        <v>2653</v>
      </c>
      <c r="L5061" t="s">
        <v>2496</v>
      </c>
      <c r="M5061" t="s">
        <v>11359</v>
      </c>
      <c r="N5061" t="s">
        <v>2496</v>
      </c>
      <c r="O5061" t="s">
        <v>2498</v>
      </c>
      <c r="P5061" t="s">
        <v>2499</v>
      </c>
      <c r="Q5061" t="s">
        <v>33</v>
      </c>
      <c r="R5061" t="s">
        <v>2500</v>
      </c>
      <c r="S5061" t="s">
        <v>2501</v>
      </c>
      <c r="T5061" t="s">
        <v>2502</v>
      </c>
      <c r="U5061" t="s">
        <v>48</v>
      </c>
      <c r="V5061" t="s">
        <v>2722</v>
      </c>
      <c r="W5061" t="s">
        <v>246</v>
      </c>
      <c r="X5061" t="s">
        <v>11360</v>
      </c>
      <c r="Y5061" t="s">
        <v>2505</v>
      </c>
      <c r="Z5061" t="s">
        <v>11361</v>
      </c>
      <c r="AA5061" t="s">
        <v>2507</v>
      </c>
      <c r="AB5061" t="s">
        <v>11359</v>
      </c>
      <c r="AC5061" t="s">
        <v>2508</v>
      </c>
      <c r="AD5061">
        <v>8</v>
      </c>
      <c r="AE5061">
        <v>8</v>
      </c>
      <c r="AF5061" t="s">
        <v>2509</v>
      </c>
      <c r="AG5061">
        <v>3.42</v>
      </c>
      <c r="AH5061" t="s">
        <v>2510</v>
      </c>
      <c r="AI5061">
        <v>600</v>
      </c>
      <c r="AJ5061">
        <v>600</v>
      </c>
      <c r="AK5061">
        <v>9.3000000000000007</v>
      </c>
      <c r="AL5061" t="s">
        <v>2511</v>
      </c>
      <c r="AM5061" t="s">
        <v>2513</v>
      </c>
      <c r="AN5061" t="s">
        <v>2513</v>
      </c>
      <c r="AO5061" t="s">
        <v>2513</v>
      </c>
      <c r="AP5061" t="s">
        <v>2513</v>
      </c>
      <c r="AQ5061" t="s">
        <v>2513</v>
      </c>
      <c r="AR5061" t="s">
        <v>2513</v>
      </c>
      <c r="AS5061" t="s">
        <v>2529</v>
      </c>
      <c r="AT5061" t="s">
        <v>2513</v>
      </c>
      <c r="AU5061">
        <v>45891</v>
      </c>
      <c r="AV5061" t="s">
        <v>2513</v>
      </c>
      <c r="AW5061" t="s">
        <v>2513</v>
      </c>
      <c r="AX5061" t="s">
        <v>2513</v>
      </c>
      <c r="AY5061" t="s">
        <v>2663</v>
      </c>
      <c r="AZ5061" t="s">
        <v>2513</v>
      </c>
      <c r="BA5061" t="s">
        <v>2513</v>
      </c>
      <c r="BB5061" t="s">
        <v>2513</v>
      </c>
    </row>
    <row r="5062" spans="1:54" x14ac:dyDescent="0.45">
      <c r="A5062">
        <v>10008239</v>
      </c>
      <c r="B5062" t="s">
        <v>21361</v>
      </c>
      <c r="C5062" t="s">
        <v>1904</v>
      </c>
      <c r="D5062" t="s">
        <v>2489</v>
      </c>
      <c r="E5062" t="s">
        <v>21362</v>
      </c>
      <c r="F5062" t="s">
        <v>21363</v>
      </c>
      <c r="G5062" t="s">
        <v>21339</v>
      </c>
      <c r="H5062" t="s">
        <v>21362</v>
      </c>
      <c r="I5062" t="s">
        <v>2493</v>
      </c>
      <c r="J5062" t="s">
        <v>2494</v>
      </c>
      <c r="K5062" t="s">
        <v>2653</v>
      </c>
      <c r="L5062" t="s">
        <v>2496</v>
      </c>
      <c r="M5062" t="s">
        <v>14910</v>
      </c>
      <c r="N5062" t="s">
        <v>2496</v>
      </c>
      <c r="O5062" t="s">
        <v>2498</v>
      </c>
      <c r="P5062" t="s">
        <v>2499</v>
      </c>
      <c r="Q5062" t="s">
        <v>33</v>
      </c>
      <c r="R5062" t="s">
        <v>2500</v>
      </c>
      <c r="S5062" t="s">
        <v>2501</v>
      </c>
      <c r="T5062" t="s">
        <v>2502</v>
      </c>
      <c r="U5062" t="s">
        <v>48</v>
      </c>
      <c r="V5062" t="s">
        <v>2722</v>
      </c>
      <c r="W5062" t="s">
        <v>246</v>
      </c>
      <c r="X5062" t="s">
        <v>11281</v>
      </c>
      <c r="Y5062" t="s">
        <v>2525</v>
      </c>
      <c r="Z5062" t="s">
        <v>11282</v>
      </c>
      <c r="AA5062" t="s">
        <v>2507</v>
      </c>
      <c r="AB5062" t="s">
        <v>14910</v>
      </c>
      <c r="AC5062" t="s">
        <v>14075</v>
      </c>
      <c r="AD5062">
        <v>8</v>
      </c>
      <c r="AE5062">
        <v>8</v>
      </c>
      <c r="AF5062" t="s">
        <v>2509</v>
      </c>
      <c r="AG5062">
        <v>3.42</v>
      </c>
      <c r="AH5062" t="s">
        <v>2510</v>
      </c>
      <c r="AI5062">
        <v>600</v>
      </c>
      <c r="AJ5062">
        <v>600</v>
      </c>
      <c r="AK5062">
        <v>9.3000000000000007</v>
      </c>
      <c r="AL5062" t="s">
        <v>2511</v>
      </c>
      <c r="AM5062" t="s">
        <v>2513</v>
      </c>
      <c r="AN5062" t="s">
        <v>2513</v>
      </c>
      <c r="AO5062" t="s">
        <v>2513</v>
      </c>
      <c r="AP5062" t="s">
        <v>2513</v>
      </c>
      <c r="AQ5062" t="s">
        <v>2513</v>
      </c>
      <c r="AR5062" t="s">
        <v>2513</v>
      </c>
      <c r="AS5062" t="s">
        <v>2529</v>
      </c>
      <c r="AT5062" t="s">
        <v>2513</v>
      </c>
      <c r="AU5062">
        <v>45891</v>
      </c>
      <c r="AV5062" t="s">
        <v>2513</v>
      </c>
      <c r="AW5062" t="s">
        <v>2513</v>
      </c>
      <c r="AX5062" t="s">
        <v>2513</v>
      </c>
      <c r="AY5062" t="s">
        <v>2663</v>
      </c>
      <c r="AZ5062" t="s">
        <v>2513</v>
      </c>
      <c r="BA5062" t="s">
        <v>2513</v>
      </c>
      <c r="BB5062" t="s">
        <v>2513</v>
      </c>
    </row>
    <row r="5063" spans="1:54" x14ac:dyDescent="0.45">
      <c r="A5063">
        <v>10008347</v>
      </c>
      <c r="B5063" t="s">
        <v>21364</v>
      </c>
      <c r="C5063" t="s">
        <v>27181</v>
      </c>
      <c r="D5063" t="s">
        <v>2489</v>
      </c>
      <c r="E5063" t="s">
        <v>21365</v>
      </c>
      <c r="F5063" t="s">
        <v>21366</v>
      </c>
      <c r="G5063" t="s">
        <v>21367</v>
      </c>
      <c r="H5063" t="s">
        <v>21365</v>
      </c>
      <c r="I5063" t="s">
        <v>2493</v>
      </c>
      <c r="J5063" t="s">
        <v>2494</v>
      </c>
      <c r="K5063" t="s">
        <v>2495</v>
      </c>
      <c r="L5063" t="s">
        <v>2496</v>
      </c>
      <c r="M5063" t="s">
        <v>14906</v>
      </c>
      <c r="N5063" t="s">
        <v>2496</v>
      </c>
      <c r="O5063" t="s">
        <v>2498</v>
      </c>
      <c r="P5063" t="s">
        <v>2499</v>
      </c>
      <c r="Q5063" t="s">
        <v>33</v>
      </c>
      <c r="R5063" t="s">
        <v>2500</v>
      </c>
      <c r="S5063" t="s">
        <v>2501</v>
      </c>
      <c r="T5063" t="s">
        <v>2502</v>
      </c>
      <c r="U5063" t="s">
        <v>48</v>
      </c>
      <c r="V5063" t="s">
        <v>2503</v>
      </c>
      <c r="W5063" t="s">
        <v>260</v>
      </c>
      <c r="X5063" t="s">
        <v>2504</v>
      </c>
      <c r="Y5063" t="s">
        <v>2505</v>
      </c>
      <c r="Z5063" t="s">
        <v>2506</v>
      </c>
      <c r="AA5063" t="s">
        <v>2507</v>
      </c>
      <c r="AB5063" t="s">
        <v>14906</v>
      </c>
      <c r="AC5063" t="s">
        <v>2797</v>
      </c>
      <c r="AD5063">
        <v>7.85</v>
      </c>
      <c r="AE5063">
        <v>7.85</v>
      </c>
      <c r="AF5063" t="s">
        <v>2509</v>
      </c>
      <c r="AG5063">
        <v>3.42</v>
      </c>
      <c r="AH5063" t="s">
        <v>2510</v>
      </c>
      <c r="AI5063">
        <v>600</v>
      </c>
      <c r="AJ5063">
        <v>600</v>
      </c>
      <c r="AK5063">
        <v>9.3000000000000007</v>
      </c>
      <c r="AL5063" t="s">
        <v>2511</v>
      </c>
      <c r="AM5063" t="s">
        <v>2528</v>
      </c>
      <c r="AN5063" t="s">
        <v>2513</v>
      </c>
      <c r="AO5063" t="s">
        <v>2513</v>
      </c>
      <c r="AP5063" t="s">
        <v>2514</v>
      </c>
      <c r="AQ5063" t="s">
        <v>2513</v>
      </c>
      <c r="AR5063" t="s">
        <v>2513</v>
      </c>
      <c r="AS5063" t="s">
        <v>2529</v>
      </c>
      <c r="AT5063" t="s">
        <v>2513</v>
      </c>
      <c r="AU5063">
        <v>45969</v>
      </c>
      <c r="AV5063" t="s">
        <v>2513</v>
      </c>
      <c r="AW5063" t="s">
        <v>2513</v>
      </c>
      <c r="AX5063" t="s">
        <v>2516</v>
      </c>
      <c r="AY5063" t="s">
        <v>2517</v>
      </c>
      <c r="AZ5063" t="s">
        <v>2513</v>
      </c>
      <c r="BA5063" t="s">
        <v>2513</v>
      </c>
      <c r="BB5063" t="s">
        <v>2513</v>
      </c>
    </row>
    <row r="5064" spans="1:54" x14ac:dyDescent="0.45">
      <c r="A5064">
        <v>10008348</v>
      </c>
      <c r="B5064" t="s">
        <v>21368</v>
      </c>
      <c r="C5064" t="s">
        <v>27181</v>
      </c>
      <c r="D5064" t="s">
        <v>2489</v>
      </c>
      <c r="E5064" t="s">
        <v>21369</v>
      </c>
      <c r="F5064" t="s">
        <v>21370</v>
      </c>
      <c r="G5064" t="s">
        <v>21367</v>
      </c>
      <c r="H5064" t="s">
        <v>21369</v>
      </c>
      <c r="I5064" t="s">
        <v>2493</v>
      </c>
      <c r="J5064" t="s">
        <v>2494</v>
      </c>
      <c r="K5064" t="s">
        <v>2495</v>
      </c>
      <c r="L5064" t="s">
        <v>2496</v>
      </c>
      <c r="M5064" t="s">
        <v>14906</v>
      </c>
      <c r="N5064" t="s">
        <v>2496</v>
      </c>
      <c r="O5064" t="s">
        <v>2498</v>
      </c>
      <c r="P5064" t="s">
        <v>2499</v>
      </c>
      <c r="Q5064" t="s">
        <v>33</v>
      </c>
      <c r="R5064" t="s">
        <v>2500</v>
      </c>
      <c r="S5064" t="s">
        <v>2501</v>
      </c>
      <c r="T5064" t="s">
        <v>2502</v>
      </c>
      <c r="U5064" t="s">
        <v>48</v>
      </c>
      <c r="V5064" t="s">
        <v>2503</v>
      </c>
      <c r="W5064" t="s">
        <v>260</v>
      </c>
      <c r="X5064" t="s">
        <v>2504</v>
      </c>
      <c r="Y5064" t="s">
        <v>2505</v>
      </c>
      <c r="Z5064" t="s">
        <v>2506</v>
      </c>
      <c r="AA5064" t="s">
        <v>2507</v>
      </c>
      <c r="AB5064" t="s">
        <v>14906</v>
      </c>
      <c r="AC5064" t="s">
        <v>2797</v>
      </c>
      <c r="AD5064">
        <v>7.85</v>
      </c>
      <c r="AE5064">
        <v>7.85</v>
      </c>
      <c r="AF5064" t="s">
        <v>2509</v>
      </c>
      <c r="AG5064">
        <v>3.42</v>
      </c>
      <c r="AH5064" t="s">
        <v>2510</v>
      </c>
      <c r="AI5064">
        <v>600</v>
      </c>
      <c r="AJ5064">
        <v>600</v>
      </c>
      <c r="AK5064">
        <v>9.3000000000000007</v>
      </c>
      <c r="AL5064" t="s">
        <v>2511</v>
      </c>
      <c r="AM5064" t="s">
        <v>2513</v>
      </c>
      <c r="AN5064" t="s">
        <v>2513</v>
      </c>
      <c r="AO5064" t="s">
        <v>2513</v>
      </c>
      <c r="AP5064" t="s">
        <v>2513</v>
      </c>
      <c r="AQ5064" t="s">
        <v>2513</v>
      </c>
      <c r="AR5064" t="s">
        <v>2513</v>
      </c>
      <c r="AS5064" t="s">
        <v>2529</v>
      </c>
      <c r="AT5064" t="s">
        <v>2513</v>
      </c>
      <c r="AU5064">
        <v>45969</v>
      </c>
      <c r="AV5064" t="s">
        <v>2513</v>
      </c>
      <c r="AW5064" t="s">
        <v>2513</v>
      </c>
      <c r="AX5064" t="s">
        <v>2513</v>
      </c>
      <c r="AY5064" t="s">
        <v>2517</v>
      </c>
      <c r="AZ5064" t="s">
        <v>2513</v>
      </c>
      <c r="BA5064" t="s">
        <v>2513</v>
      </c>
      <c r="BB5064" t="s">
        <v>2513</v>
      </c>
    </row>
    <row r="5065" spans="1:54" x14ac:dyDescent="0.45">
      <c r="A5065">
        <v>10008350</v>
      </c>
      <c r="B5065" t="s">
        <v>21371</v>
      </c>
      <c r="C5065" t="s">
        <v>27182</v>
      </c>
      <c r="D5065" t="s">
        <v>2489</v>
      </c>
      <c r="E5065" t="s">
        <v>21372</v>
      </c>
      <c r="F5065" t="s">
        <v>21373</v>
      </c>
      <c r="G5065" t="s">
        <v>21367</v>
      </c>
      <c r="H5065" t="s">
        <v>21372</v>
      </c>
      <c r="I5065" t="s">
        <v>2493</v>
      </c>
      <c r="J5065" t="s">
        <v>2494</v>
      </c>
      <c r="K5065" t="s">
        <v>2495</v>
      </c>
      <c r="L5065" t="s">
        <v>2496</v>
      </c>
      <c r="M5065" t="s">
        <v>2497</v>
      </c>
      <c r="N5065" t="s">
        <v>2496</v>
      </c>
      <c r="O5065" t="s">
        <v>2498</v>
      </c>
      <c r="P5065" t="s">
        <v>2499</v>
      </c>
      <c r="Q5065" t="s">
        <v>33</v>
      </c>
      <c r="R5065" t="s">
        <v>2500</v>
      </c>
      <c r="S5065" t="s">
        <v>2501</v>
      </c>
      <c r="T5065" t="s">
        <v>2502</v>
      </c>
      <c r="U5065" t="s">
        <v>48</v>
      </c>
      <c r="V5065" t="s">
        <v>2503</v>
      </c>
      <c r="W5065" t="s">
        <v>260</v>
      </c>
      <c r="X5065" t="s">
        <v>2504</v>
      </c>
      <c r="Y5065" t="s">
        <v>2505</v>
      </c>
      <c r="Z5065" t="s">
        <v>2506</v>
      </c>
      <c r="AA5065" t="s">
        <v>2507</v>
      </c>
      <c r="AB5065" t="s">
        <v>2497</v>
      </c>
      <c r="AC5065" t="s">
        <v>2508</v>
      </c>
      <c r="AD5065">
        <v>7.85</v>
      </c>
      <c r="AE5065">
        <v>7.85</v>
      </c>
      <c r="AF5065" t="s">
        <v>2509</v>
      </c>
      <c r="AG5065">
        <v>3.42</v>
      </c>
      <c r="AH5065" t="s">
        <v>2510</v>
      </c>
      <c r="AI5065">
        <v>600</v>
      </c>
      <c r="AJ5065">
        <v>600</v>
      </c>
      <c r="AK5065">
        <v>9.3000000000000007</v>
      </c>
      <c r="AL5065" t="s">
        <v>2511</v>
      </c>
      <c r="AM5065" t="s">
        <v>2528</v>
      </c>
      <c r="AN5065" t="s">
        <v>2513</v>
      </c>
      <c r="AO5065" t="s">
        <v>2513</v>
      </c>
      <c r="AP5065" t="s">
        <v>2514</v>
      </c>
      <c r="AQ5065" t="s">
        <v>2513</v>
      </c>
      <c r="AR5065" t="s">
        <v>2513</v>
      </c>
      <c r="AS5065" t="s">
        <v>2529</v>
      </c>
      <c r="AT5065" t="s">
        <v>2513</v>
      </c>
      <c r="AU5065">
        <v>45969</v>
      </c>
      <c r="AV5065" t="s">
        <v>2513</v>
      </c>
      <c r="AW5065" t="s">
        <v>2513</v>
      </c>
      <c r="AX5065" t="s">
        <v>2516</v>
      </c>
      <c r="AY5065" t="s">
        <v>2517</v>
      </c>
      <c r="AZ5065" t="s">
        <v>2513</v>
      </c>
      <c r="BA5065" t="s">
        <v>2513</v>
      </c>
      <c r="BB5065" t="s">
        <v>2513</v>
      </c>
    </row>
    <row r="5066" spans="1:54" x14ac:dyDescent="0.45">
      <c r="A5066">
        <v>10008351</v>
      </c>
      <c r="B5066" t="s">
        <v>21374</v>
      </c>
      <c r="C5066" t="s">
        <v>27182</v>
      </c>
      <c r="D5066" t="s">
        <v>2489</v>
      </c>
      <c r="E5066" t="s">
        <v>21375</v>
      </c>
      <c r="F5066" t="s">
        <v>21376</v>
      </c>
      <c r="G5066" t="s">
        <v>21367</v>
      </c>
      <c r="H5066" t="s">
        <v>21375</v>
      </c>
      <c r="I5066" t="s">
        <v>2493</v>
      </c>
      <c r="J5066" t="s">
        <v>2494</v>
      </c>
      <c r="K5066" t="s">
        <v>2495</v>
      </c>
      <c r="L5066" t="s">
        <v>2496</v>
      </c>
      <c r="M5066" t="s">
        <v>2497</v>
      </c>
      <c r="N5066" t="s">
        <v>2496</v>
      </c>
      <c r="O5066" t="s">
        <v>2498</v>
      </c>
      <c r="P5066" t="s">
        <v>2499</v>
      </c>
      <c r="Q5066" t="s">
        <v>33</v>
      </c>
      <c r="R5066" t="s">
        <v>2500</v>
      </c>
      <c r="S5066" t="s">
        <v>2501</v>
      </c>
      <c r="T5066" t="s">
        <v>2502</v>
      </c>
      <c r="U5066" t="s">
        <v>48</v>
      </c>
      <c r="V5066" t="s">
        <v>2503</v>
      </c>
      <c r="W5066" t="s">
        <v>260</v>
      </c>
      <c r="X5066" t="s">
        <v>2504</v>
      </c>
      <c r="Y5066" t="s">
        <v>2505</v>
      </c>
      <c r="Z5066" t="s">
        <v>2506</v>
      </c>
      <c r="AA5066" t="s">
        <v>2507</v>
      </c>
      <c r="AB5066" t="s">
        <v>2497</v>
      </c>
      <c r="AC5066" t="s">
        <v>2508</v>
      </c>
      <c r="AD5066">
        <v>7.85</v>
      </c>
      <c r="AE5066">
        <v>7.85</v>
      </c>
      <c r="AF5066" t="s">
        <v>2509</v>
      </c>
      <c r="AG5066">
        <v>3.42</v>
      </c>
      <c r="AH5066" t="s">
        <v>2510</v>
      </c>
      <c r="AI5066">
        <v>600</v>
      </c>
      <c r="AJ5066">
        <v>600</v>
      </c>
      <c r="AK5066">
        <v>9.3000000000000007</v>
      </c>
      <c r="AL5066" t="s">
        <v>2511</v>
      </c>
      <c r="AM5066" t="s">
        <v>2513</v>
      </c>
      <c r="AN5066" t="s">
        <v>2513</v>
      </c>
      <c r="AO5066" t="s">
        <v>2513</v>
      </c>
      <c r="AP5066" t="s">
        <v>2513</v>
      </c>
      <c r="AQ5066" t="s">
        <v>2513</v>
      </c>
      <c r="AR5066" t="s">
        <v>2513</v>
      </c>
      <c r="AS5066" t="s">
        <v>2529</v>
      </c>
      <c r="AT5066" t="s">
        <v>2513</v>
      </c>
      <c r="AU5066">
        <v>45969</v>
      </c>
      <c r="AV5066" t="s">
        <v>2513</v>
      </c>
      <c r="AW5066" t="s">
        <v>2513</v>
      </c>
      <c r="AX5066" t="s">
        <v>2513</v>
      </c>
      <c r="AY5066" t="s">
        <v>2517</v>
      </c>
      <c r="AZ5066" t="s">
        <v>2513</v>
      </c>
      <c r="BA5066" t="s">
        <v>2513</v>
      </c>
      <c r="BB5066" t="s">
        <v>2513</v>
      </c>
    </row>
    <row r="5067" spans="1:54" x14ac:dyDescent="0.45">
      <c r="A5067">
        <v>10008510</v>
      </c>
      <c r="B5067" t="s">
        <v>21377</v>
      </c>
      <c r="C5067" t="s">
        <v>27183</v>
      </c>
      <c r="D5067" t="s">
        <v>2489</v>
      </c>
      <c r="E5067" t="s">
        <v>21378</v>
      </c>
      <c r="F5067" t="s">
        <v>21379</v>
      </c>
      <c r="G5067" t="s">
        <v>19092</v>
      </c>
      <c r="H5067" t="s">
        <v>21378</v>
      </c>
      <c r="I5067" t="s">
        <v>2493</v>
      </c>
      <c r="J5067" t="s">
        <v>2494</v>
      </c>
      <c r="K5067" t="s">
        <v>2495</v>
      </c>
      <c r="L5067" t="s">
        <v>2496</v>
      </c>
      <c r="M5067" t="s">
        <v>2563</v>
      </c>
      <c r="N5067" t="s">
        <v>2496</v>
      </c>
      <c r="O5067" t="s">
        <v>2498</v>
      </c>
      <c r="P5067" t="s">
        <v>2499</v>
      </c>
      <c r="Q5067" t="s">
        <v>33</v>
      </c>
      <c r="R5067" t="s">
        <v>2500</v>
      </c>
      <c r="S5067" t="s">
        <v>2501</v>
      </c>
      <c r="T5067" t="s">
        <v>2564</v>
      </c>
      <c r="U5067" t="s">
        <v>17</v>
      </c>
      <c r="V5067" t="s">
        <v>2565</v>
      </c>
      <c r="W5067" t="s">
        <v>260</v>
      </c>
      <c r="X5067" t="s">
        <v>2566</v>
      </c>
      <c r="Y5067" t="s">
        <v>2505</v>
      </c>
      <c r="Z5067" t="s">
        <v>2567</v>
      </c>
      <c r="AA5067" t="s">
        <v>2507</v>
      </c>
      <c r="AB5067" t="s">
        <v>2563</v>
      </c>
      <c r="AC5067" t="s">
        <v>2508</v>
      </c>
      <c r="AD5067">
        <v>3.9169999999999998</v>
      </c>
      <c r="AE5067">
        <v>3.9169999999999998</v>
      </c>
      <c r="AF5067" t="s">
        <v>2509</v>
      </c>
      <c r="AG5067">
        <v>1.71</v>
      </c>
      <c r="AH5067" t="s">
        <v>2510</v>
      </c>
      <c r="AI5067">
        <v>600</v>
      </c>
      <c r="AJ5067">
        <v>300</v>
      </c>
      <c r="AK5067">
        <v>9.3000000000000007</v>
      </c>
      <c r="AL5067" t="s">
        <v>2511</v>
      </c>
      <c r="AM5067" t="s">
        <v>2528</v>
      </c>
      <c r="AN5067" t="s">
        <v>2513</v>
      </c>
      <c r="AO5067" t="s">
        <v>2513</v>
      </c>
      <c r="AP5067" t="s">
        <v>2513</v>
      </c>
      <c r="AQ5067" t="s">
        <v>2513</v>
      </c>
      <c r="AR5067" t="s">
        <v>2513</v>
      </c>
      <c r="AS5067" t="s">
        <v>2529</v>
      </c>
      <c r="AT5067" t="s">
        <v>2513</v>
      </c>
      <c r="AU5067">
        <v>46035</v>
      </c>
      <c r="AV5067" t="s">
        <v>2513</v>
      </c>
      <c r="AW5067" t="s">
        <v>2513</v>
      </c>
      <c r="AX5067" t="s">
        <v>2516</v>
      </c>
      <c r="AY5067" t="s">
        <v>2517</v>
      </c>
      <c r="AZ5067" t="s">
        <v>2513</v>
      </c>
      <c r="BA5067" t="s">
        <v>2513</v>
      </c>
      <c r="BB5067" t="s">
        <v>2513</v>
      </c>
    </row>
    <row r="5068" spans="1:54" x14ac:dyDescent="0.45">
      <c r="A5068">
        <v>10008527</v>
      </c>
      <c r="B5068" t="s">
        <v>21380</v>
      </c>
      <c r="C5068" t="s">
        <v>27183</v>
      </c>
      <c r="D5068" t="s">
        <v>2489</v>
      </c>
      <c r="E5068" t="s">
        <v>21381</v>
      </c>
      <c r="F5068" t="s">
        <v>21382</v>
      </c>
      <c r="G5068" t="s">
        <v>19092</v>
      </c>
      <c r="H5068" t="s">
        <v>21381</v>
      </c>
      <c r="I5068" t="s">
        <v>2493</v>
      </c>
      <c r="J5068" t="s">
        <v>2494</v>
      </c>
      <c r="K5068" t="s">
        <v>2495</v>
      </c>
      <c r="L5068" t="s">
        <v>2496</v>
      </c>
      <c r="M5068" t="s">
        <v>2563</v>
      </c>
      <c r="N5068" t="s">
        <v>2496</v>
      </c>
      <c r="O5068" t="s">
        <v>2498</v>
      </c>
      <c r="P5068" t="s">
        <v>2499</v>
      </c>
      <c r="Q5068" t="s">
        <v>33</v>
      </c>
      <c r="R5068" t="s">
        <v>2500</v>
      </c>
      <c r="S5068" t="s">
        <v>2501</v>
      </c>
      <c r="T5068" t="s">
        <v>2564</v>
      </c>
      <c r="U5068" t="s">
        <v>17</v>
      </c>
      <c r="V5068" t="s">
        <v>2565</v>
      </c>
      <c r="W5068" t="s">
        <v>260</v>
      </c>
      <c r="X5068" t="s">
        <v>2566</v>
      </c>
      <c r="Y5068" t="s">
        <v>2505</v>
      </c>
      <c r="Z5068" t="s">
        <v>2567</v>
      </c>
      <c r="AA5068" t="s">
        <v>2507</v>
      </c>
      <c r="AB5068" t="s">
        <v>2563</v>
      </c>
      <c r="AC5068" t="s">
        <v>2508</v>
      </c>
      <c r="AD5068">
        <v>3.9169999999999998</v>
      </c>
      <c r="AE5068">
        <v>3.9169999999999998</v>
      </c>
      <c r="AF5068" t="s">
        <v>2509</v>
      </c>
      <c r="AG5068">
        <v>1.71</v>
      </c>
      <c r="AH5068" t="s">
        <v>2510</v>
      </c>
      <c r="AI5068">
        <v>600</v>
      </c>
      <c r="AJ5068">
        <v>300</v>
      </c>
      <c r="AK5068">
        <v>9.3000000000000007</v>
      </c>
      <c r="AL5068" t="s">
        <v>2511</v>
      </c>
      <c r="AM5068" t="s">
        <v>2528</v>
      </c>
      <c r="AN5068" t="s">
        <v>2513</v>
      </c>
      <c r="AO5068" t="s">
        <v>2513</v>
      </c>
      <c r="AP5068" t="s">
        <v>2513</v>
      </c>
      <c r="AQ5068" t="s">
        <v>2513</v>
      </c>
      <c r="AR5068" t="s">
        <v>2513</v>
      </c>
      <c r="AS5068" t="s">
        <v>2529</v>
      </c>
      <c r="AT5068" t="s">
        <v>2513</v>
      </c>
      <c r="AU5068">
        <v>46035</v>
      </c>
      <c r="AV5068" t="s">
        <v>2513</v>
      </c>
      <c r="AW5068" t="s">
        <v>2513</v>
      </c>
      <c r="AX5068" t="s">
        <v>2513</v>
      </c>
      <c r="AY5068" t="s">
        <v>2517</v>
      </c>
      <c r="AZ5068" t="s">
        <v>2513</v>
      </c>
      <c r="BA5068" t="s">
        <v>2513</v>
      </c>
      <c r="BB5068" t="s">
        <v>2513</v>
      </c>
    </row>
    <row r="5069" spans="1:54" x14ac:dyDescent="0.45">
      <c r="A5069">
        <v>10008983</v>
      </c>
      <c r="B5069" t="s">
        <v>21383</v>
      </c>
      <c r="C5069" t="s">
        <v>27184</v>
      </c>
      <c r="D5069" t="s">
        <v>2489</v>
      </c>
      <c r="E5069" t="s">
        <v>21384</v>
      </c>
      <c r="F5069" t="s">
        <v>21385</v>
      </c>
      <c r="G5069" t="s">
        <v>21386</v>
      </c>
      <c r="H5069" t="s">
        <v>21384</v>
      </c>
      <c r="I5069" t="s">
        <v>2493</v>
      </c>
      <c r="J5069" t="s">
        <v>2494</v>
      </c>
      <c r="K5069" t="s">
        <v>2495</v>
      </c>
      <c r="L5069" t="s">
        <v>2496</v>
      </c>
      <c r="M5069" t="s">
        <v>14894</v>
      </c>
      <c r="N5069" t="s">
        <v>2496</v>
      </c>
      <c r="O5069" t="s">
        <v>2498</v>
      </c>
      <c r="P5069" t="s">
        <v>2499</v>
      </c>
      <c r="Q5069" t="s">
        <v>33</v>
      </c>
      <c r="R5069" t="s">
        <v>2500</v>
      </c>
      <c r="S5069" t="s">
        <v>2501</v>
      </c>
      <c r="T5069" t="s">
        <v>2502</v>
      </c>
      <c r="U5069" t="s">
        <v>48</v>
      </c>
      <c r="V5069" t="s">
        <v>2503</v>
      </c>
      <c r="W5069" t="s">
        <v>260</v>
      </c>
      <c r="X5069" t="s">
        <v>2504</v>
      </c>
      <c r="Y5069" t="s">
        <v>2505</v>
      </c>
      <c r="Z5069" t="s">
        <v>2506</v>
      </c>
      <c r="AA5069" t="s">
        <v>2507</v>
      </c>
      <c r="AB5069" t="s">
        <v>14894</v>
      </c>
      <c r="AC5069" t="s">
        <v>2621</v>
      </c>
      <c r="AD5069">
        <v>7.85</v>
      </c>
      <c r="AE5069">
        <v>7.85</v>
      </c>
      <c r="AF5069" t="s">
        <v>2509</v>
      </c>
      <c r="AG5069">
        <v>3.42</v>
      </c>
      <c r="AH5069" t="s">
        <v>2510</v>
      </c>
      <c r="AI5069">
        <v>600</v>
      </c>
      <c r="AJ5069">
        <v>600</v>
      </c>
      <c r="AK5069">
        <v>9.3000000000000007</v>
      </c>
      <c r="AL5069" t="s">
        <v>2511</v>
      </c>
      <c r="AM5069" t="s">
        <v>2528</v>
      </c>
      <c r="AN5069" t="s">
        <v>2513</v>
      </c>
      <c r="AO5069" t="s">
        <v>2513</v>
      </c>
      <c r="AP5069" t="s">
        <v>2513</v>
      </c>
      <c r="AQ5069" t="s">
        <v>2513</v>
      </c>
      <c r="AR5069" t="s">
        <v>2513</v>
      </c>
      <c r="AS5069" t="s">
        <v>2529</v>
      </c>
      <c r="AT5069" t="s">
        <v>2513</v>
      </c>
      <c r="AU5069">
        <v>46101</v>
      </c>
      <c r="AV5069" t="s">
        <v>2513</v>
      </c>
      <c r="AW5069" t="s">
        <v>2513</v>
      </c>
      <c r="AX5069" t="s">
        <v>2516</v>
      </c>
      <c r="AY5069" t="s">
        <v>2517</v>
      </c>
      <c r="AZ5069" t="s">
        <v>2513</v>
      </c>
      <c r="BA5069" t="s">
        <v>2513</v>
      </c>
      <c r="BB5069" t="s">
        <v>2513</v>
      </c>
    </row>
    <row r="5070" spans="1:54" x14ac:dyDescent="0.45">
      <c r="A5070">
        <v>10008984</v>
      </c>
      <c r="B5070" t="s">
        <v>2324</v>
      </c>
      <c r="C5070" t="s">
        <v>23980</v>
      </c>
      <c r="D5070" t="s">
        <v>2489</v>
      </c>
      <c r="E5070" t="s">
        <v>21387</v>
      </c>
      <c r="F5070" t="s">
        <v>2468</v>
      </c>
      <c r="G5070" t="s">
        <v>21386</v>
      </c>
      <c r="H5070" t="s">
        <v>21387</v>
      </c>
      <c r="I5070" t="s">
        <v>2493</v>
      </c>
      <c r="J5070" t="s">
        <v>2494</v>
      </c>
      <c r="K5070" t="s">
        <v>2495</v>
      </c>
      <c r="L5070" t="s">
        <v>2496</v>
      </c>
      <c r="M5070" t="s">
        <v>15890</v>
      </c>
      <c r="N5070" t="s">
        <v>2496</v>
      </c>
      <c r="O5070" t="s">
        <v>2498</v>
      </c>
      <c r="P5070" t="s">
        <v>2499</v>
      </c>
      <c r="Q5070" t="s">
        <v>33</v>
      </c>
      <c r="R5070" t="s">
        <v>2500</v>
      </c>
      <c r="S5070" t="s">
        <v>2501</v>
      </c>
      <c r="T5070" t="s">
        <v>2502</v>
      </c>
      <c r="U5070" t="s">
        <v>48</v>
      </c>
      <c r="V5070" t="s">
        <v>2503</v>
      </c>
      <c r="W5070" t="s">
        <v>260</v>
      </c>
      <c r="X5070" t="s">
        <v>13825</v>
      </c>
      <c r="Y5070" t="s">
        <v>2732</v>
      </c>
      <c r="Z5070" t="s">
        <v>13826</v>
      </c>
      <c r="AA5070" t="s">
        <v>2507</v>
      </c>
      <c r="AB5070" t="s">
        <v>15890</v>
      </c>
      <c r="AC5070" t="s">
        <v>2621</v>
      </c>
      <c r="AD5070">
        <v>7.85</v>
      </c>
      <c r="AE5070">
        <v>7.85</v>
      </c>
      <c r="AF5070" t="s">
        <v>2509</v>
      </c>
      <c r="AG5070">
        <v>3.42</v>
      </c>
      <c r="AH5070" t="s">
        <v>2510</v>
      </c>
      <c r="AI5070">
        <v>600</v>
      </c>
      <c r="AJ5070">
        <v>600</v>
      </c>
      <c r="AK5070">
        <v>9.3000000000000007</v>
      </c>
      <c r="AL5070" t="s">
        <v>2511</v>
      </c>
      <c r="AM5070" t="s">
        <v>2528</v>
      </c>
      <c r="AN5070" t="s">
        <v>2513</v>
      </c>
      <c r="AO5070" t="s">
        <v>2513</v>
      </c>
      <c r="AP5070" t="s">
        <v>2513</v>
      </c>
      <c r="AQ5070" t="s">
        <v>2513</v>
      </c>
      <c r="AR5070" t="s">
        <v>2513</v>
      </c>
      <c r="AS5070" t="s">
        <v>2529</v>
      </c>
      <c r="AT5070" t="s">
        <v>2513</v>
      </c>
      <c r="AU5070">
        <v>46101</v>
      </c>
      <c r="AV5070" t="s">
        <v>2513</v>
      </c>
      <c r="AW5070" t="s">
        <v>2513</v>
      </c>
      <c r="AX5070" t="s">
        <v>2516</v>
      </c>
      <c r="AY5070" t="s">
        <v>2517</v>
      </c>
      <c r="AZ5070" t="s">
        <v>2513</v>
      </c>
      <c r="BA5070" t="s">
        <v>2513</v>
      </c>
      <c r="BB5070" t="s">
        <v>2513</v>
      </c>
    </row>
    <row r="5071" spans="1:54" x14ac:dyDescent="0.45">
      <c r="A5071">
        <v>10008985</v>
      </c>
      <c r="B5071" t="s">
        <v>2322</v>
      </c>
      <c r="C5071" t="s">
        <v>23978</v>
      </c>
      <c r="D5071" t="s">
        <v>2489</v>
      </c>
      <c r="E5071" t="s">
        <v>21388</v>
      </c>
      <c r="F5071" t="s">
        <v>2466</v>
      </c>
      <c r="G5071" t="s">
        <v>21386</v>
      </c>
      <c r="H5071" t="s">
        <v>21388</v>
      </c>
      <c r="I5071" t="s">
        <v>2493</v>
      </c>
      <c r="J5071" t="s">
        <v>2494</v>
      </c>
      <c r="K5071" t="s">
        <v>2495</v>
      </c>
      <c r="L5071" t="s">
        <v>2496</v>
      </c>
      <c r="M5071" t="s">
        <v>14906</v>
      </c>
      <c r="N5071" t="s">
        <v>2496</v>
      </c>
      <c r="O5071" t="s">
        <v>2498</v>
      </c>
      <c r="P5071" t="s">
        <v>2499</v>
      </c>
      <c r="Q5071" t="s">
        <v>33</v>
      </c>
      <c r="R5071" t="s">
        <v>2500</v>
      </c>
      <c r="S5071" t="s">
        <v>2501</v>
      </c>
      <c r="T5071" t="s">
        <v>2502</v>
      </c>
      <c r="U5071" t="s">
        <v>48</v>
      </c>
      <c r="V5071" t="s">
        <v>2503</v>
      </c>
      <c r="W5071" t="s">
        <v>260</v>
      </c>
      <c r="X5071" t="s">
        <v>2504</v>
      </c>
      <c r="Y5071" t="s">
        <v>2505</v>
      </c>
      <c r="Z5071" t="s">
        <v>2506</v>
      </c>
      <c r="AA5071" t="s">
        <v>2507</v>
      </c>
      <c r="AB5071" t="s">
        <v>14906</v>
      </c>
      <c r="AC5071" t="s">
        <v>2797</v>
      </c>
      <c r="AD5071">
        <v>7.85</v>
      </c>
      <c r="AE5071">
        <v>7.85</v>
      </c>
      <c r="AF5071" t="s">
        <v>2509</v>
      </c>
      <c r="AG5071">
        <v>3.42</v>
      </c>
      <c r="AH5071" t="s">
        <v>2510</v>
      </c>
      <c r="AI5071">
        <v>600</v>
      </c>
      <c r="AJ5071">
        <v>600</v>
      </c>
      <c r="AK5071">
        <v>9.3000000000000007</v>
      </c>
      <c r="AL5071" t="s">
        <v>2511</v>
      </c>
      <c r="AM5071" t="s">
        <v>2528</v>
      </c>
      <c r="AN5071" t="s">
        <v>2513</v>
      </c>
      <c r="AO5071" t="s">
        <v>2513</v>
      </c>
      <c r="AP5071" t="s">
        <v>2513</v>
      </c>
      <c r="AQ5071" t="s">
        <v>2513</v>
      </c>
      <c r="AR5071" t="s">
        <v>2513</v>
      </c>
      <c r="AS5071" t="s">
        <v>2529</v>
      </c>
      <c r="AT5071" t="s">
        <v>2513</v>
      </c>
      <c r="AU5071">
        <v>46101</v>
      </c>
      <c r="AV5071" t="s">
        <v>2513</v>
      </c>
      <c r="AW5071" t="s">
        <v>2513</v>
      </c>
      <c r="AX5071" t="s">
        <v>2516</v>
      </c>
      <c r="AY5071" t="s">
        <v>2517</v>
      </c>
      <c r="AZ5071" t="s">
        <v>2513</v>
      </c>
      <c r="BA5071" t="s">
        <v>2513</v>
      </c>
      <c r="BB5071" t="s">
        <v>2513</v>
      </c>
    </row>
    <row r="5072" spans="1:54" x14ac:dyDescent="0.45">
      <c r="A5072">
        <v>10008986</v>
      </c>
      <c r="B5072" t="s">
        <v>2321</v>
      </c>
      <c r="C5072" t="s">
        <v>23977</v>
      </c>
      <c r="D5072" t="s">
        <v>2489</v>
      </c>
      <c r="E5072" t="s">
        <v>21389</v>
      </c>
      <c r="F5072" t="s">
        <v>2465</v>
      </c>
      <c r="G5072" t="s">
        <v>21386</v>
      </c>
      <c r="H5072" t="s">
        <v>21389</v>
      </c>
      <c r="I5072" t="s">
        <v>2493</v>
      </c>
      <c r="J5072" t="s">
        <v>2494</v>
      </c>
      <c r="K5072" t="s">
        <v>2495</v>
      </c>
      <c r="L5072" t="s">
        <v>2496</v>
      </c>
      <c r="M5072" t="s">
        <v>2497</v>
      </c>
      <c r="N5072" t="s">
        <v>2496</v>
      </c>
      <c r="O5072" t="s">
        <v>2498</v>
      </c>
      <c r="P5072" t="s">
        <v>2499</v>
      </c>
      <c r="Q5072" t="s">
        <v>33</v>
      </c>
      <c r="R5072" t="s">
        <v>2500</v>
      </c>
      <c r="S5072" t="s">
        <v>2501</v>
      </c>
      <c r="T5072" t="s">
        <v>2502</v>
      </c>
      <c r="U5072" t="s">
        <v>48</v>
      </c>
      <c r="V5072" t="s">
        <v>2503</v>
      </c>
      <c r="W5072" t="s">
        <v>260</v>
      </c>
      <c r="X5072" t="s">
        <v>2504</v>
      </c>
      <c r="Y5072" t="s">
        <v>2505</v>
      </c>
      <c r="Z5072" t="s">
        <v>2506</v>
      </c>
      <c r="AA5072" t="s">
        <v>2507</v>
      </c>
      <c r="AB5072" t="s">
        <v>2497</v>
      </c>
      <c r="AC5072" t="s">
        <v>2508</v>
      </c>
      <c r="AD5072">
        <v>7.85</v>
      </c>
      <c r="AE5072">
        <v>7.85</v>
      </c>
      <c r="AF5072" t="s">
        <v>2509</v>
      </c>
      <c r="AG5072">
        <v>3.42</v>
      </c>
      <c r="AH5072" t="s">
        <v>2510</v>
      </c>
      <c r="AI5072">
        <v>600</v>
      </c>
      <c r="AJ5072">
        <v>600</v>
      </c>
      <c r="AK5072">
        <v>9.3000000000000007</v>
      </c>
      <c r="AL5072" t="s">
        <v>2511</v>
      </c>
      <c r="AM5072" t="s">
        <v>2528</v>
      </c>
      <c r="AN5072" t="s">
        <v>2513</v>
      </c>
      <c r="AO5072" t="s">
        <v>2513</v>
      </c>
      <c r="AP5072" t="s">
        <v>2513</v>
      </c>
      <c r="AQ5072" t="s">
        <v>2513</v>
      </c>
      <c r="AR5072" t="s">
        <v>2513</v>
      </c>
      <c r="AS5072" t="s">
        <v>2529</v>
      </c>
      <c r="AT5072" t="s">
        <v>2513</v>
      </c>
      <c r="AU5072">
        <v>46101</v>
      </c>
      <c r="AV5072" t="s">
        <v>2513</v>
      </c>
      <c r="AW5072" t="s">
        <v>2513</v>
      </c>
      <c r="AX5072" t="s">
        <v>2516</v>
      </c>
      <c r="AY5072" t="s">
        <v>2517</v>
      </c>
      <c r="AZ5072" t="s">
        <v>2513</v>
      </c>
      <c r="BA5072" t="s">
        <v>2513</v>
      </c>
      <c r="BB5072" t="s">
        <v>2513</v>
      </c>
    </row>
    <row r="5073" spans="1:54" x14ac:dyDescent="0.45">
      <c r="A5073">
        <v>10008987</v>
      </c>
      <c r="B5073" t="s">
        <v>2323</v>
      </c>
      <c r="C5073" t="s">
        <v>23979</v>
      </c>
      <c r="D5073" t="s">
        <v>2489</v>
      </c>
      <c r="E5073" t="s">
        <v>21390</v>
      </c>
      <c r="F5073" t="s">
        <v>2467</v>
      </c>
      <c r="G5073" t="s">
        <v>21386</v>
      </c>
      <c r="H5073" t="s">
        <v>21390</v>
      </c>
      <c r="I5073" t="s">
        <v>2493</v>
      </c>
      <c r="J5073" t="s">
        <v>2494</v>
      </c>
      <c r="K5073" t="s">
        <v>2495</v>
      </c>
      <c r="L5073" t="s">
        <v>2496</v>
      </c>
      <c r="M5073" t="s">
        <v>11341</v>
      </c>
      <c r="N5073" t="s">
        <v>2496</v>
      </c>
      <c r="O5073" t="s">
        <v>2498</v>
      </c>
      <c r="P5073" t="s">
        <v>2499</v>
      </c>
      <c r="Q5073" t="s">
        <v>33</v>
      </c>
      <c r="R5073" t="s">
        <v>2500</v>
      </c>
      <c r="S5073" t="s">
        <v>2501</v>
      </c>
      <c r="T5073" t="s">
        <v>2502</v>
      </c>
      <c r="U5073" t="s">
        <v>48</v>
      </c>
      <c r="V5073" t="s">
        <v>2503</v>
      </c>
      <c r="W5073" t="s">
        <v>260</v>
      </c>
      <c r="X5073" t="s">
        <v>2534</v>
      </c>
      <c r="Y5073" t="s">
        <v>2535</v>
      </c>
      <c r="Z5073" t="s">
        <v>2536</v>
      </c>
      <c r="AA5073" t="s">
        <v>2507</v>
      </c>
      <c r="AB5073" t="s">
        <v>11341</v>
      </c>
      <c r="AC5073" t="s">
        <v>2683</v>
      </c>
      <c r="AD5073">
        <v>7.85</v>
      </c>
      <c r="AE5073">
        <v>7.85</v>
      </c>
      <c r="AF5073" t="s">
        <v>2509</v>
      </c>
      <c r="AG5073">
        <v>3.42</v>
      </c>
      <c r="AH5073" t="s">
        <v>2510</v>
      </c>
      <c r="AI5073">
        <v>600</v>
      </c>
      <c r="AJ5073">
        <v>600</v>
      </c>
      <c r="AK5073">
        <v>9.3000000000000007</v>
      </c>
      <c r="AL5073" t="s">
        <v>2511</v>
      </c>
      <c r="AM5073" t="s">
        <v>2528</v>
      </c>
      <c r="AN5073" t="s">
        <v>2513</v>
      </c>
      <c r="AO5073" t="s">
        <v>2513</v>
      </c>
      <c r="AP5073" t="s">
        <v>2513</v>
      </c>
      <c r="AQ5073" t="s">
        <v>2513</v>
      </c>
      <c r="AR5073" t="s">
        <v>2513</v>
      </c>
      <c r="AS5073" t="s">
        <v>2529</v>
      </c>
      <c r="AT5073" t="s">
        <v>2513</v>
      </c>
      <c r="AU5073">
        <v>46101</v>
      </c>
      <c r="AV5073" t="s">
        <v>2513</v>
      </c>
      <c r="AW5073" t="s">
        <v>2513</v>
      </c>
      <c r="AX5073" t="s">
        <v>2516</v>
      </c>
      <c r="AY5073" t="s">
        <v>2517</v>
      </c>
      <c r="AZ5073" t="s">
        <v>2513</v>
      </c>
      <c r="BA5073" t="s">
        <v>2513</v>
      </c>
      <c r="BB5073" t="s">
        <v>2513</v>
      </c>
    </row>
    <row r="5074" spans="1:54" x14ac:dyDescent="0.45">
      <c r="A5074">
        <v>10008988</v>
      </c>
      <c r="B5074" t="s">
        <v>21391</v>
      </c>
      <c r="C5074" t="s">
        <v>27184</v>
      </c>
      <c r="D5074" t="s">
        <v>2489</v>
      </c>
      <c r="E5074" t="s">
        <v>21392</v>
      </c>
      <c r="F5074" t="s">
        <v>21393</v>
      </c>
      <c r="G5074" t="s">
        <v>21386</v>
      </c>
      <c r="H5074" t="s">
        <v>21392</v>
      </c>
      <c r="I5074" t="s">
        <v>2493</v>
      </c>
      <c r="J5074" t="s">
        <v>2494</v>
      </c>
      <c r="K5074" t="s">
        <v>2495</v>
      </c>
      <c r="L5074" t="s">
        <v>2496</v>
      </c>
      <c r="M5074" t="s">
        <v>14894</v>
      </c>
      <c r="N5074" t="s">
        <v>2496</v>
      </c>
      <c r="O5074" t="s">
        <v>2498</v>
      </c>
      <c r="P5074" t="s">
        <v>2499</v>
      </c>
      <c r="Q5074" t="s">
        <v>33</v>
      </c>
      <c r="R5074" t="s">
        <v>2500</v>
      </c>
      <c r="S5074" t="s">
        <v>2501</v>
      </c>
      <c r="T5074" t="s">
        <v>2502</v>
      </c>
      <c r="U5074" t="s">
        <v>48</v>
      </c>
      <c r="V5074" t="s">
        <v>2503</v>
      </c>
      <c r="W5074" t="s">
        <v>260</v>
      </c>
      <c r="X5074" t="s">
        <v>2504</v>
      </c>
      <c r="Y5074" t="s">
        <v>2505</v>
      </c>
      <c r="Z5074" t="s">
        <v>2506</v>
      </c>
      <c r="AA5074" t="s">
        <v>2507</v>
      </c>
      <c r="AB5074" t="s">
        <v>14894</v>
      </c>
      <c r="AC5074" t="s">
        <v>2621</v>
      </c>
      <c r="AD5074">
        <v>7.85</v>
      </c>
      <c r="AE5074">
        <v>7.85</v>
      </c>
      <c r="AF5074" t="s">
        <v>2509</v>
      </c>
      <c r="AG5074">
        <v>3.42</v>
      </c>
      <c r="AH5074" t="s">
        <v>2510</v>
      </c>
      <c r="AI5074">
        <v>600</v>
      </c>
      <c r="AJ5074">
        <v>600</v>
      </c>
      <c r="AK5074">
        <v>9.3000000000000007</v>
      </c>
      <c r="AL5074" t="s">
        <v>2511</v>
      </c>
      <c r="AM5074" t="s">
        <v>2513</v>
      </c>
      <c r="AN5074" t="s">
        <v>2513</v>
      </c>
      <c r="AO5074" t="s">
        <v>2513</v>
      </c>
      <c r="AP5074" t="s">
        <v>2513</v>
      </c>
      <c r="AQ5074" t="s">
        <v>2513</v>
      </c>
      <c r="AR5074" t="s">
        <v>2513</v>
      </c>
      <c r="AS5074" t="s">
        <v>2529</v>
      </c>
      <c r="AT5074" t="s">
        <v>2513</v>
      </c>
      <c r="AU5074">
        <v>46101</v>
      </c>
      <c r="AV5074" t="s">
        <v>2513</v>
      </c>
      <c r="AW5074" t="s">
        <v>2513</v>
      </c>
      <c r="AX5074" t="s">
        <v>2513</v>
      </c>
      <c r="AY5074" t="s">
        <v>2517</v>
      </c>
      <c r="AZ5074" t="s">
        <v>2513</v>
      </c>
      <c r="BA5074" t="s">
        <v>2513</v>
      </c>
      <c r="BB5074" t="s">
        <v>2513</v>
      </c>
    </row>
    <row r="5075" spans="1:54" x14ac:dyDescent="0.45">
      <c r="A5075">
        <v>10008989</v>
      </c>
      <c r="B5075" t="s">
        <v>21394</v>
      </c>
      <c r="C5075" t="s">
        <v>23980</v>
      </c>
      <c r="D5075" t="s">
        <v>2489</v>
      </c>
      <c r="E5075" t="s">
        <v>21395</v>
      </c>
      <c r="F5075" t="s">
        <v>21396</v>
      </c>
      <c r="G5075" t="s">
        <v>21386</v>
      </c>
      <c r="H5075" t="s">
        <v>21395</v>
      </c>
      <c r="I5075" t="s">
        <v>2493</v>
      </c>
      <c r="J5075" t="s">
        <v>2494</v>
      </c>
      <c r="K5075" t="s">
        <v>2495</v>
      </c>
      <c r="L5075" t="s">
        <v>2496</v>
      </c>
      <c r="M5075" t="s">
        <v>15890</v>
      </c>
      <c r="N5075" t="s">
        <v>2496</v>
      </c>
      <c r="O5075" t="s">
        <v>2498</v>
      </c>
      <c r="P5075" t="s">
        <v>2499</v>
      </c>
      <c r="Q5075" t="s">
        <v>33</v>
      </c>
      <c r="R5075" t="s">
        <v>2500</v>
      </c>
      <c r="S5075" t="s">
        <v>2501</v>
      </c>
      <c r="T5075" t="s">
        <v>2502</v>
      </c>
      <c r="U5075" t="s">
        <v>48</v>
      </c>
      <c r="V5075" t="s">
        <v>2503</v>
      </c>
      <c r="W5075" t="s">
        <v>260</v>
      </c>
      <c r="X5075" t="s">
        <v>13825</v>
      </c>
      <c r="Y5075" t="s">
        <v>2732</v>
      </c>
      <c r="Z5075" t="s">
        <v>13826</v>
      </c>
      <c r="AA5075" t="s">
        <v>2507</v>
      </c>
      <c r="AB5075" t="s">
        <v>15890</v>
      </c>
      <c r="AC5075" t="s">
        <v>2621</v>
      </c>
      <c r="AD5075">
        <v>7.85</v>
      </c>
      <c r="AE5075">
        <v>7.85</v>
      </c>
      <c r="AF5075" t="s">
        <v>2509</v>
      </c>
      <c r="AG5075">
        <v>3.42</v>
      </c>
      <c r="AH5075" t="s">
        <v>2510</v>
      </c>
      <c r="AI5075">
        <v>600</v>
      </c>
      <c r="AJ5075">
        <v>600</v>
      </c>
      <c r="AK5075">
        <v>9.3000000000000007</v>
      </c>
      <c r="AL5075" t="s">
        <v>2511</v>
      </c>
      <c r="AM5075" t="s">
        <v>2513</v>
      </c>
      <c r="AN5075" t="s">
        <v>2513</v>
      </c>
      <c r="AO5075" t="s">
        <v>2513</v>
      </c>
      <c r="AP5075" t="s">
        <v>2513</v>
      </c>
      <c r="AQ5075" t="s">
        <v>2513</v>
      </c>
      <c r="AR5075" t="s">
        <v>2513</v>
      </c>
      <c r="AS5075" t="s">
        <v>2529</v>
      </c>
      <c r="AT5075" t="s">
        <v>2513</v>
      </c>
      <c r="AU5075">
        <v>46101</v>
      </c>
      <c r="AV5075" t="s">
        <v>2513</v>
      </c>
      <c r="AW5075" t="s">
        <v>2513</v>
      </c>
      <c r="AX5075" t="s">
        <v>2513</v>
      </c>
      <c r="AY5075" t="s">
        <v>2517</v>
      </c>
      <c r="AZ5075" t="s">
        <v>2513</v>
      </c>
      <c r="BA5075" t="s">
        <v>2513</v>
      </c>
      <c r="BB5075" t="s">
        <v>2513</v>
      </c>
    </row>
    <row r="5076" spans="1:54" x14ac:dyDescent="0.45">
      <c r="A5076">
        <v>10008990</v>
      </c>
      <c r="B5076" t="s">
        <v>21397</v>
      </c>
      <c r="C5076" t="s">
        <v>23978</v>
      </c>
      <c r="D5076" t="s">
        <v>2489</v>
      </c>
      <c r="E5076" t="s">
        <v>21398</v>
      </c>
      <c r="F5076" t="s">
        <v>21399</v>
      </c>
      <c r="G5076" t="s">
        <v>21386</v>
      </c>
      <c r="H5076" t="s">
        <v>21398</v>
      </c>
      <c r="I5076" t="s">
        <v>2493</v>
      </c>
      <c r="J5076" t="s">
        <v>2494</v>
      </c>
      <c r="K5076" t="s">
        <v>2495</v>
      </c>
      <c r="L5076" t="s">
        <v>2496</v>
      </c>
      <c r="M5076" t="s">
        <v>14906</v>
      </c>
      <c r="N5076" t="s">
        <v>2496</v>
      </c>
      <c r="O5076" t="s">
        <v>2498</v>
      </c>
      <c r="P5076" t="s">
        <v>2499</v>
      </c>
      <c r="Q5076" t="s">
        <v>33</v>
      </c>
      <c r="R5076" t="s">
        <v>2500</v>
      </c>
      <c r="S5076" t="s">
        <v>2501</v>
      </c>
      <c r="T5076" t="s">
        <v>2502</v>
      </c>
      <c r="U5076" t="s">
        <v>48</v>
      </c>
      <c r="V5076" t="s">
        <v>2503</v>
      </c>
      <c r="W5076" t="s">
        <v>260</v>
      </c>
      <c r="X5076" t="s">
        <v>2504</v>
      </c>
      <c r="Y5076" t="s">
        <v>2505</v>
      </c>
      <c r="Z5076" t="s">
        <v>2506</v>
      </c>
      <c r="AA5076" t="s">
        <v>2507</v>
      </c>
      <c r="AB5076" t="s">
        <v>14906</v>
      </c>
      <c r="AC5076" t="s">
        <v>2797</v>
      </c>
      <c r="AD5076">
        <v>7.85</v>
      </c>
      <c r="AE5076">
        <v>7.85</v>
      </c>
      <c r="AF5076" t="s">
        <v>2509</v>
      </c>
      <c r="AG5076">
        <v>3.42</v>
      </c>
      <c r="AH5076" t="s">
        <v>2510</v>
      </c>
      <c r="AI5076">
        <v>600</v>
      </c>
      <c r="AJ5076">
        <v>600</v>
      </c>
      <c r="AK5076">
        <v>9.3000000000000007</v>
      </c>
      <c r="AL5076" t="s">
        <v>2511</v>
      </c>
      <c r="AM5076" t="s">
        <v>2513</v>
      </c>
      <c r="AN5076" t="s">
        <v>2513</v>
      </c>
      <c r="AO5076" t="s">
        <v>2513</v>
      </c>
      <c r="AP5076" t="s">
        <v>2513</v>
      </c>
      <c r="AQ5076" t="s">
        <v>2513</v>
      </c>
      <c r="AR5076" t="s">
        <v>2513</v>
      </c>
      <c r="AS5076" t="s">
        <v>2529</v>
      </c>
      <c r="AT5076" t="s">
        <v>2513</v>
      </c>
      <c r="AU5076">
        <v>46101</v>
      </c>
      <c r="AV5076" t="s">
        <v>2513</v>
      </c>
      <c r="AW5076" t="s">
        <v>2513</v>
      </c>
      <c r="AX5076" t="s">
        <v>2513</v>
      </c>
      <c r="AY5076" t="s">
        <v>2517</v>
      </c>
      <c r="AZ5076" t="s">
        <v>2513</v>
      </c>
      <c r="BA5076" t="s">
        <v>2513</v>
      </c>
      <c r="BB5076" t="s">
        <v>2513</v>
      </c>
    </row>
    <row r="5077" spans="1:54" x14ac:dyDescent="0.45">
      <c r="A5077">
        <v>10008991</v>
      </c>
      <c r="B5077" t="s">
        <v>21400</v>
      </c>
      <c r="C5077" t="s">
        <v>23977</v>
      </c>
      <c r="D5077" t="s">
        <v>2489</v>
      </c>
      <c r="E5077" t="s">
        <v>21401</v>
      </c>
      <c r="F5077" t="s">
        <v>21402</v>
      </c>
      <c r="G5077" t="s">
        <v>21386</v>
      </c>
      <c r="H5077" t="s">
        <v>21401</v>
      </c>
      <c r="I5077" t="s">
        <v>2493</v>
      </c>
      <c r="J5077" t="s">
        <v>2494</v>
      </c>
      <c r="K5077" t="s">
        <v>2495</v>
      </c>
      <c r="L5077" t="s">
        <v>2496</v>
      </c>
      <c r="M5077" t="s">
        <v>2497</v>
      </c>
      <c r="N5077" t="s">
        <v>2496</v>
      </c>
      <c r="O5077" t="s">
        <v>2498</v>
      </c>
      <c r="P5077" t="s">
        <v>2499</v>
      </c>
      <c r="Q5077" t="s">
        <v>33</v>
      </c>
      <c r="R5077" t="s">
        <v>2500</v>
      </c>
      <c r="S5077" t="s">
        <v>2501</v>
      </c>
      <c r="T5077" t="s">
        <v>2502</v>
      </c>
      <c r="U5077" t="s">
        <v>48</v>
      </c>
      <c r="V5077" t="s">
        <v>2503</v>
      </c>
      <c r="W5077" t="s">
        <v>260</v>
      </c>
      <c r="X5077" t="s">
        <v>2504</v>
      </c>
      <c r="Y5077" t="s">
        <v>2505</v>
      </c>
      <c r="Z5077" t="s">
        <v>2506</v>
      </c>
      <c r="AA5077" t="s">
        <v>2507</v>
      </c>
      <c r="AB5077" t="s">
        <v>2497</v>
      </c>
      <c r="AC5077" t="s">
        <v>2508</v>
      </c>
      <c r="AD5077">
        <v>7.85</v>
      </c>
      <c r="AE5077">
        <v>7.85</v>
      </c>
      <c r="AF5077" t="s">
        <v>2509</v>
      </c>
      <c r="AG5077">
        <v>3.42</v>
      </c>
      <c r="AH5077" t="s">
        <v>2510</v>
      </c>
      <c r="AI5077">
        <v>600</v>
      </c>
      <c r="AJ5077">
        <v>600</v>
      </c>
      <c r="AK5077">
        <v>9.3000000000000007</v>
      </c>
      <c r="AL5077" t="s">
        <v>2511</v>
      </c>
      <c r="AM5077" t="s">
        <v>2513</v>
      </c>
      <c r="AN5077" t="s">
        <v>2513</v>
      </c>
      <c r="AO5077" t="s">
        <v>2513</v>
      </c>
      <c r="AP5077" t="s">
        <v>2513</v>
      </c>
      <c r="AQ5077" t="s">
        <v>2513</v>
      </c>
      <c r="AR5077" t="s">
        <v>2513</v>
      </c>
      <c r="AS5077" t="s">
        <v>2529</v>
      </c>
      <c r="AT5077" t="s">
        <v>2513</v>
      </c>
      <c r="AU5077">
        <v>46101</v>
      </c>
      <c r="AV5077" t="s">
        <v>2513</v>
      </c>
      <c r="AW5077" t="s">
        <v>2513</v>
      </c>
      <c r="AX5077" t="s">
        <v>2513</v>
      </c>
      <c r="AY5077" t="s">
        <v>2517</v>
      </c>
      <c r="AZ5077" t="s">
        <v>2513</v>
      </c>
      <c r="BA5077" t="s">
        <v>2513</v>
      </c>
      <c r="BB5077" t="s">
        <v>2513</v>
      </c>
    </row>
    <row r="5078" spans="1:54" x14ac:dyDescent="0.45">
      <c r="A5078">
        <v>10008992</v>
      </c>
      <c r="B5078" t="s">
        <v>21403</v>
      </c>
      <c r="C5078" t="s">
        <v>23979</v>
      </c>
      <c r="D5078" t="s">
        <v>2489</v>
      </c>
      <c r="E5078" t="s">
        <v>21404</v>
      </c>
      <c r="F5078" t="s">
        <v>21405</v>
      </c>
      <c r="G5078" t="s">
        <v>21386</v>
      </c>
      <c r="H5078" t="s">
        <v>21404</v>
      </c>
      <c r="I5078" t="s">
        <v>2493</v>
      </c>
      <c r="J5078" t="s">
        <v>2494</v>
      </c>
      <c r="K5078" t="s">
        <v>2495</v>
      </c>
      <c r="L5078" t="s">
        <v>2496</v>
      </c>
      <c r="M5078" t="s">
        <v>11341</v>
      </c>
      <c r="N5078" t="s">
        <v>2496</v>
      </c>
      <c r="O5078" t="s">
        <v>2498</v>
      </c>
      <c r="P5078" t="s">
        <v>2499</v>
      </c>
      <c r="Q5078" t="s">
        <v>33</v>
      </c>
      <c r="R5078" t="s">
        <v>2500</v>
      </c>
      <c r="S5078" t="s">
        <v>2501</v>
      </c>
      <c r="T5078" t="s">
        <v>2502</v>
      </c>
      <c r="U5078" t="s">
        <v>48</v>
      </c>
      <c r="V5078" t="s">
        <v>2503</v>
      </c>
      <c r="W5078" t="s">
        <v>260</v>
      </c>
      <c r="X5078" t="s">
        <v>2534</v>
      </c>
      <c r="Y5078" t="s">
        <v>2535</v>
      </c>
      <c r="Z5078" t="s">
        <v>2536</v>
      </c>
      <c r="AA5078" t="s">
        <v>2507</v>
      </c>
      <c r="AB5078" t="s">
        <v>11341</v>
      </c>
      <c r="AC5078" t="s">
        <v>2683</v>
      </c>
      <c r="AD5078">
        <v>7.85</v>
      </c>
      <c r="AE5078">
        <v>7.85</v>
      </c>
      <c r="AF5078" t="s">
        <v>2509</v>
      </c>
      <c r="AG5078">
        <v>3.42</v>
      </c>
      <c r="AH5078" t="s">
        <v>2510</v>
      </c>
      <c r="AI5078">
        <v>600</v>
      </c>
      <c r="AJ5078">
        <v>600</v>
      </c>
      <c r="AK5078">
        <v>9.3000000000000007</v>
      </c>
      <c r="AL5078" t="s">
        <v>2511</v>
      </c>
      <c r="AM5078" t="s">
        <v>2513</v>
      </c>
      <c r="AN5078" t="s">
        <v>2513</v>
      </c>
      <c r="AO5078" t="s">
        <v>2513</v>
      </c>
      <c r="AP5078" t="s">
        <v>2513</v>
      </c>
      <c r="AQ5078" t="s">
        <v>2513</v>
      </c>
      <c r="AR5078" t="s">
        <v>2513</v>
      </c>
      <c r="AS5078" t="s">
        <v>2529</v>
      </c>
      <c r="AT5078" t="s">
        <v>2513</v>
      </c>
      <c r="AU5078">
        <v>46101</v>
      </c>
      <c r="AV5078" t="s">
        <v>2513</v>
      </c>
      <c r="AW5078" t="s">
        <v>2513</v>
      </c>
      <c r="AX5078" t="s">
        <v>2513</v>
      </c>
      <c r="AY5078" t="s">
        <v>2517</v>
      </c>
      <c r="AZ5078" t="s">
        <v>2513</v>
      </c>
      <c r="BA5078" t="s">
        <v>2513</v>
      </c>
      <c r="BB5078" t="s">
        <v>2513</v>
      </c>
    </row>
    <row r="5079" spans="1:54" x14ac:dyDescent="0.45">
      <c r="A5079">
        <v>10000749</v>
      </c>
      <c r="B5079" t="s">
        <v>21406</v>
      </c>
      <c r="C5079" t="s">
        <v>27185</v>
      </c>
      <c r="D5079" t="s">
        <v>2489</v>
      </c>
      <c r="E5079" t="s">
        <v>21407</v>
      </c>
      <c r="F5079" t="s">
        <v>21408</v>
      </c>
      <c r="G5079" t="s">
        <v>11263</v>
      </c>
      <c r="H5079" t="s">
        <v>21409</v>
      </c>
      <c r="I5079" t="s">
        <v>2493</v>
      </c>
      <c r="J5079" t="s">
        <v>2494</v>
      </c>
      <c r="K5079" t="s">
        <v>2820</v>
      </c>
      <c r="L5079" t="s">
        <v>2496</v>
      </c>
      <c r="M5079" t="s">
        <v>12875</v>
      </c>
      <c r="N5079" t="s">
        <v>2496</v>
      </c>
      <c r="O5079" t="s">
        <v>2498</v>
      </c>
      <c r="P5079" t="s">
        <v>2655</v>
      </c>
      <c r="Q5079" t="s">
        <v>18</v>
      </c>
      <c r="R5079" t="s">
        <v>2822</v>
      </c>
      <c r="S5079" t="s">
        <v>2823</v>
      </c>
      <c r="T5079" t="s">
        <v>10582</v>
      </c>
      <c r="U5079" t="s">
        <v>1209</v>
      </c>
      <c r="V5079" t="s">
        <v>12876</v>
      </c>
      <c r="W5079" t="s">
        <v>715</v>
      </c>
      <c r="X5079" t="s">
        <v>12877</v>
      </c>
      <c r="Y5079" t="s">
        <v>10431</v>
      </c>
      <c r="Z5079" t="s">
        <v>12878</v>
      </c>
      <c r="AA5079" t="s">
        <v>2507</v>
      </c>
      <c r="AB5079" t="s">
        <v>12875</v>
      </c>
      <c r="AC5079" t="s">
        <v>10431</v>
      </c>
      <c r="AD5079">
        <v>3.0830000000000002</v>
      </c>
      <c r="AE5079">
        <v>3.0830000000000002</v>
      </c>
      <c r="AF5079" t="s">
        <v>2509</v>
      </c>
      <c r="AG5079">
        <v>1.3919999999999999</v>
      </c>
      <c r="AH5079" t="s">
        <v>2510</v>
      </c>
      <c r="AI5079">
        <v>400</v>
      </c>
      <c r="AJ5079">
        <v>400</v>
      </c>
      <c r="AK5079">
        <v>8.6999999999999993</v>
      </c>
      <c r="AL5079" t="s">
        <v>2511</v>
      </c>
      <c r="AM5079" t="s">
        <v>2513</v>
      </c>
      <c r="AN5079" t="s">
        <v>2513</v>
      </c>
      <c r="AO5079" t="s">
        <v>2513</v>
      </c>
      <c r="AP5079" t="s">
        <v>2513</v>
      </c>
      <c r="AQ5079" t="s">
        <v>2513</v>
      </c>
      <c r="AR5079" t="s">
        <v>2513</v>
      </c>
      <c r="AS5079" t="s">
        <v>2529</v>
      </c>
      <c r="AT5079" t="s">
        <v>2513</v>
      </c>
      <c r="AU5079">
        <v>44514</v>
      </c>
      <c r="AV5079" t="s">
        <v>3149</v>
      </c>
      <c r="AW5079" t="s">
        <v>2516</v>
      </c>
      <c r="AX5079" t="s">
        <v>2513</v>
      </c>
      <c r="AY5079" t="s">
        <v>2828</v>
      </c>
      <c r="AZ5079" t="s">
        <v>2513</v>
      </c>
      <c r="BA5079" t="s">
        <v>2513</v>
      </c>
      <c r="BB5079" t="s">
        <v>2513</v>
      </c>
    </row>
    <row r="5080" spans="1:54" x14ac:dyDescent="0.45">
      <c r="A5080">
        <v>10000863</v>
      </c>
      <c r="B5080" t="s">
        <v>21410</v>
      </c>
      <c r="C5080" t="s">
        <v>27186</v>
      </c>
      <c r="D5080" t="s">
        <v>2489</v>
      </c>
      <c r="E5080" t="s">
        <v>21411</v>
      </c>
      <c r="F5080" t="s">
        <v>21412</v>
      </c>
      <c r="G5080" t="s">
        <v>11263</v>
      </c>
      <c r="H5080" t="s">
        <v>21413</v>
      </c>
      <c r="I5080" t="s">
        <v>2493</v>
      </c>
      <c r="J5080" t="s">
        <v>2494</v>
      </c>
      <c r="K5080" t="s">
        <v>2820</v>
      </c>
      <c r="L5080" t="s">
        <v>2496</v>
      </c>
      <c r="M5080" t="s">
        <v>11041</v>
      </c>
      <c r="N5080" t="s">
        <v>2496</v>
      </c>
      <c r="O5080" t="s">
        <v>2498</v>
      </c>
      <c r="P5080" t="s">
        <v>2655</v>
      </c>
      <c r="Q5080" t="s">
        <v>18</v>
      </c>
      <c r="R5080" t="s">
        <v>2822</v>
      </c>
      <c r="S5080" t="s">
        <v>2823</v>
      </c>
      <c r="T5080" t="s">
        <v>2824</v>
      </c>
      <c r="U5080" t="s">
        <v>104</v>
      </c>
      <c r="V5080" t="s">
        <v>11042</v>
      </c>
      <c r="W5080" t="s">
        <v>715</v>
      </c>
      <c r="X5080" t="s">
        <v>11043</v>
      </c>
      <c r="Y5080" t="s">
        <v>10431</v>
      </c>
      <c r="Z5080" t="s">
        <v>11044</v>
      </c>
      <c r="AA5080" t="s">
        <v>2507</v>
      </c>
      <c r="AB5080" t="s">
        <v>11041</v>
      </c>
      <c r="AC5080" t="s">
        <v>10431</v>
      </c>
      <c r="AD5080">
        <v>1.5640000000000001</v>
      </c>
      <c r="AE5080">
        <v>1.5640000000000001</v>
      </c>
      <c r="AF5080" t="s">
        <v>2509</v>
      </c>
      <c r="AG5080">
        <v>0.76500000000000001</v>
      </c>
      <c r="AH5080" t="s">
        <v>2510</v>
      </c>
      <c r="AI5080">
        <v>300</v>
      </c>
      <c r="AJ5080">
        <v>300</v>
      </c>
      <c r="AK5080">
        <v>8.5</v>
      </c>
      <c r="AL5080" t="s">
        <v>2511</v>
      </c>
      <c r="AM5080" t="s">
        <v>2513</v>
      </c>
      <c r="AN5080" t="s">
        <v>2513</v>
      </c>
      <c r="AO5080" t="s">
        <v>2513</v>
      </c>
      <c r="AP5080" t="s">
        <v>2513</v>
      </c>
      <c r="AQ5080" t="s">
        <v>2513</v>
      </c>
      <c r="AR5080" t="s">
        <v>2513</v>
      </c>
      <c r="AS5080" t="s">
        <v>2529</v>
      </c>
      <c r="AT5080" t="s">
        <v>2513</v>
      </c>
      <c r="AU5080">
        <v>44514</v>
      </c>
      <c r="AV5080" t="s">
        <v>3149</v>
      </c>
      <c r="AW5080" t="s">
        <v>2516</v>
      </c>
      <c r="AX5080" t="s">
        <v>2513</v>
      </c>
      <c r="AY5080" t="s">
        <v>2828</v>
      </c>
      <c r="AZ5080" t="s">
        <v>2513</v>
      </c>
      <c r="BA5080" t="s">
        <v>2513</v>
      </c>
      <c r="BB5080" t="s">
        <v>2513</v>
      </c>
    </row>
    <row r="5081" spans="1:54" x14ac:dyDescent="0.45">
      <c r="A5081">
        <v>10000882</v>
      </c>
      <c r="B5081" t="s">
        <v>14794</v>
      </c>
      <c r="C5081" t="s">
        <v>26598</v>
      </c>
      <c r="D5081" t="s">
        <v>2489</v>
      </c>
      <c r="E5081" t="s">
        <v>21414</v>
      </c>
      <c r="F5081" t="s">
        <v>21415</v>
      </c>
      <c r="G5081" t="s">
        <v>11263</v>
      </c>
      <c r="H5081" t="s">
        <v>21416</v>
      </c>
      <c r="I5081" t="s">
        <v>2493</v>
      </c>
      <c r="J5081" t="s">
        <v>2494</v>
      </c>
      <c r="K5081" t="s">
        <v>2820</v>
      </c>
      <c r="L5081" t="s">
        <v>2496</v>
      </c>
      <c r="M5081" t="s">
        <v>11041</v>
      </c>
      <c r="N5081" t="s">
        <v>2496</v>
      </c>
      <c r="O5081" t="s">
        <v>2498</v>
      </c>
      <c r="P5081" t="s">
        <v>2655</v>
      </c>
      <c r="Q5081" t="s">
        <v>18</v>
      </c>
      <c r="R5081" t="s">
        <v>2822</v>
      </c>
      <c r="S5081" t="s">
        <v>2823</v>
      </c>
      <c r="T5081" t="s">
        <v>2824</v>
      </c>
      <c r="U5081" t="s">
        <v>104</v>
      </c>
      <c r="V5081" t="s">
        <v>11042</v>
      </c>
      <c r="W5081" t="s">
        <v>715</v>
      </c>
      <c r="X5081" t="s">
        <v>11043</v>
      </c>
      <c r="Y5081" t="s">
        <v>10431</v>
      </c>
      <c r="Z5081" t="s">
        <v>11044</v>
      </c>
      <c r="AA5081" t="s">
        <v>2507</v>
      </c>
      <c r="AB5081" t="s">
        <v>11041</v>
      </c>
      <c r="AC5081" t="s">
        <v>10431</v>
      </c>
      <c r="AD5081">
        <v>1.5640000000000001</v>
      </c>
      <c r="AE5081">
        <v>1.5640000000000001</v>
      </c>
      <c r="AF5081" t="s">
        <v>2509</v>
      </c>
      <c r="AG5081">
        <v>0.76500000000000001</v>
      </c>
      <c r="AH5081" t="s">
        <v>2510</v>
      </c>
      <c r="AI5081">
        <v>300</v>
      </c>
      <c r="AJ5081">
        <v>300</v>
      </c>
      <c r="AK5081">
        <v>8.5</v>
      </c>
      <c r="AL5081" t="s">
        <v>2511</v>
      </c>
      <c r="AM5081" t="s">
        <v>2513</v>
      </c>
      <c r="AN5081" t="s">
        <v>2513</v>
      </c>
      <c r="AO5081" t="s">
        <v>2513</v>
      </c>
      <c r="AP5081" t="s">
        <v>2513</v>
      </c>
      <c r="AQ5081" t="s">
        <v>2513</v>
      </c>
      <c r="AR5081" t="s">
        <v>2513</v>
      </c>
      <c r="AS5081" t="s">
        <v>2529</v>
      </c>
      <c r="AT5081" t="s">
        <v>2513</v>
      </c>
      <c r="AU5081">
        <v>44514</v>
      </c>
      <c r="AV5081" t="s">
        <v>3149</v>
      </c>
      <c r="AW5081" t="s">
        <v>2516</v>
      </c>
      <c r="AX5081" t="s">
        <v>2513</v>
      </c>
      <c r="AY5081" t="s">
        <v>2828</v>
      </c>
      <c r="AZ5081" t="s">
        <v>2513</v>
      </c>
      <c r="BA5081" t="s">
        <v>2513</v>
      </c>
      <c r="BB5081" t="s">
        <v>2513</v>
      </c>
    </row>
    <row r="5082" spans="1:54" x14ac:dyDescent="0.45">
      <c r="A5082">
        <v>10001363</v>
      </c>
      <c r="B5082" t="s">
        <v>21417</v>
      </c>
      <c r="C5082" t="s">
        <v>27187</v>
      </c>
      <c r="D5082" t="s">
        <v>2489</v>
      </c>
      <c r="E5082" t="s">
        <v>21418</v>
      </c>
      <c r="F5082" t="s">
        <v>21419</v>
      </c>
      <c r="G5082" t="s">
        <v>21420</v>
      </c>
      <c r="H5082" t="s">
        <v>21421</v>
      </c>
      <c r="I5082" t="s">
        <v>2493</v>
      </c>
      <c r="J5082" t="s">
        <v>2494</v>
      </c>
      <c r="K5082" t="s">
        <v>15130</v>
      </c>
      <c r="L5082" t="s">
        <v>2496</v>
      </c>
      <c r="M5082" t="s">
        <v>21422</v>
      </c>
      <c r="N5082" t="s">
        <v>2496</v>
      </c>
      <c r="O5082" t="s">
        <v>2498</v>
      </c>
      <c r="P5082" t="s">
        <v>2499</v>
      </c>
      <c r="Q5082" t="s">
        <v>33</v>
      </c>
      <c r="R5082" t="s">
        <v>2643</v>
      </c>
      <c r="S5082" t="s">
        <v>2644</v>
      </c>
      <c r="T5082" t="s">
        <v>2645</v>
      </c>
      <c r="U5082" t="s">
        <v>60</v>
      </c>
      <c r="V5082" t="s">
        <v>21423</v>
      </c>
      <c r="W5082" t="s">
        <v>715</v>
      </c>
      <c r="X5082" t="s">
        <v>21424</v>
      </c>
      <c r="Y5082" t="s">
        <v>10431</v>
      </c>
      <c r="Z5082" t="s">
        <v>21425</v>
      </c>
      <c r="AA5082" t="s">
        <v>2507</v>
      </c>
      <c r="AB5082" t="s">
        <v>21422</v>
      </c>
      <c r="AC5082" t="s">
        <v>10431</v>
      </c>
      <c r="AD5082">
        <v>0.7</v>
      </c>
      <c r="AE5082">
        <v>0.7</v>
      </c>
      <c r="AF5082" t="s">
        <v>2509</v>
      </c>
      <c r="AG5082">
        <v>0.372</v>
      </c>
      <c r="AH5082" t="s">
        <v>2510</v>
      </c>
      <c r="AI5082">
        <v>200</v>
      </c>
      <c r="AJ5082">
        <v>200</v>
      </c>
      <c r="AK5082">
        <v>8.5</v>
      </c>
      <c r="AL5082" t="s">
        <v>2511</v>
      </c>
      <c r="AM5082" t="s">
        <v>2513</v>
      </c>
      <c r="AN5082" t="s">
        <v>2513</v>
      </c>
      <c r="AO5082" t="s">
        <v>2513</v>
      </c>
      <c r="AP5082" t="s">
        <v>2513</v>
      </c>
      <c r="AQ5082" t="s">
        <v>2513</v>
      </c>
      <c r="AR5082" t="s">
        <v>2513</v>
      </c>
      <c r="AS5082" t="s">
        <v>2515</v>
      </c>
      <c r="AT5082" t="s">
        <v>2513</v>
      </c>
      <c r="AU5082">
        <v>44514</v>
      </c>
      <c r="AV5082" t="s">
        <v>3149</v>
      </c>
      <c r="AW5082" t="s">
        <v>2516</v>
      </c>
      <c r="AX5082" t="s">
        <v>2513</v>
      </c>
      <c r="AY5082" t="s">
        <v>15132</v>
      </c>
      <c r="AZ5082" t="s">
        <v>2513</v>
      </c>
      <c r="BA5082" t="s">
        <v>2513</v>
      </c>
      <c r="BB5082" t="s">
        <v>2513</v>
      </c>
    </row>
    <row r="5083" spans="1:54" x14ac:dyDescent="0.45">
      <c r="A5083">
        <v>10001479</v>
      </c>
      <c r="B5083" t="s">
        <v>21426</v>
      </c>
      <c r="C5083" t="s">
        <v>27188</v>
      </c>
      <c r="D5083" t="s">
        <v>2489</v>
      </c>
      <c r="E5083" t="s">
        <v>21427</v>
      </c>
      <c r="F5083" t="s">
        <v>21428</v>
      </c>
      <c r="G5083" t="s">
        <v>13372</v>
      </c>
      <c r="H5083" t="s">
        <v>21429</v>
      </c>
      <c r="I5083" t="s">
        <v>2493</v>
      </c>
      <c r="J5083" t="s">
        <v>2494</v>
      </c>
      <c r="K5083" t="s">
        <v>2495</v>
      </c>
      <c r="L5083" t="s">
        <v>2496</v>
      </c>
      <c r="M5083" t="s">
        <v>2563</v>
      </c>
      <c r="N5083" t="s">
        <v>2496</v>
      </c>
      <c r="O5083" t="s">
        <v>2498</v>
      </c>
      <c r="P5083" t="s">
        <v>2499</v>
      </c>
      <c r="Q5083" t="s">
        <v>33</v>
      </c>
      <c r="R5083" t="s">
        <v>2500</v>
      </c>
      <c r="S5083" t="s">
        <v>2501</v>
      </c>
      <c r="T5083" t="s">
        <v>2564</v>
      </c>
      <c r="U5083" t="s">
        <v>17</v>
      </c>
      <c r="V5083" t="s">
        <v>2565</v>
      </c>
      <c r="W5083" t="s">
        <v>260</v>
      </c>
      <c r="X5083" t="s">
        <v>2566</v>
      </c>
      <c r="Y5083" t="s">
        <v>2505</v>
      </c>
      <c r="Z5083" t="s">
        <v>2567</v>
      </c>
      <c r="AA5083" t="s">
        <v>2507</v>
      </c>
      <c r="AB5083" t="s">
        <v>2563</v>
      </c>
      <c r="AC5083" t="s">
        <v>2508</v>
      </c>
      <c r="AD5083">
        <v>3.7</v>
      </c>
      <c r="AE5083">
        <v>3.7</v>
      </c>
      <c r="AF5083" t="s">
        <v>2509</v>
      </c>
      <c r="AG5083">
        <v>1.6739999999999999</v>
      </c>
      <c r="AH5083" t="s">
        <v>2510</v>
      </c>
      <c r="AI5083">
        <v>600</v>
      </c>
      <c r="AJ5083">
        <v>300</v>
      </c>
      <c r="AK5083">
        <v>9.3000000000000007</v>
      </c>
      <c r="AL5083" t="s">
        <v>2511</v>
      </c>
      <c r="AM5083" t="s">
        <v>2662</v>
      </c>
      <c r="AN5083" t="s">
        <v>2513</v>
      </c>
      <c r="AO5083" t="s">
        <v>2513</v>
      </c>
      <c r="AP5083" t="s">
        <v>2514</v>
      </c>
      <c r="AQ5083" t="s">
        <v>2513</v>
      </c>
      <c r="AR5083" t="s">
        <v>2513</v>
      </c>
      <c r="AS5083" t="s">
        <v>2515</v>
      </c>
      <c r="AT5083" t="s">
        <v>2513</v>
      </c>
      <c r="AU5083">
        <v>44514</v>
      </c>
      <c r="AV5083" t="s">
        <v>3149</v>
      </c>
      <c r="AW5083" t="s">
        <v>2516</v>
      </c>
      <c r="AX5083" t="s">
        <v>2516</v>
      </c>
      <c r="AY5083" t="s">
        <v>2517</v>
      </c>
      <c r="AZ5083" t="s">
        <v>2513</v>
      </c>
      <c r="BA5083" t="s">
        <v>2513</v>
      </c>
      <c r="BB5083" t="s">
        <v>2513</v>
      </c>
    </row>
    <row r="5084" spans="1:54" x14ac:dyDescent="0.45">
      <c r="A5084">
        <v>10001481</v>
      </c>
      <c r="B5084" t="s">
        <v>21430</v>
      </c>
      <c r="C5084" t="s">
        <v>27189</v>
      </c>
      <c r="D5084" t="s">
        <v>2489</v>
      </c>
      <c r="E5084" t="s">
        <v>21431</v>
      </c>
      <c r="F5084" t="s">
        <v>21432</v>
      </c>
      <c r="G5084" t="s">
        <v>13372</v>
      </c>
      <c r="H5084" t="s">
        <v>21433</v>
      </c>
      <c r="I5084" t="s">
        <v>2493</v>
      </c>
      <c r="J5084" t="s">
        <v>2494</v>
      </c>
      <c r="K5084" t="s">
        <v>2495</v>
      </c>
      <c r="L5084" t="s">
        <v>2496</v>
      </c>
      <c r="M5084" t="s">
        <v>2563</v>
      </c>
      <c r="N5084" t="s">
        <v>2496</v>
      </c>
      <c r="O5084" t="s">
        <v>2498</v>
      </c>
      <c r="P5084" t="s">
        <v>2499</v>
      </c>
      <c r="Q5084" t="s">
        <v>33</v>
      </c>
      <c r="R5084" t="s">
        <v>2500</v>
      </c>
      <c r="S5084" t="s">
        <v>2501</v>
      </c>
      <c r="T5084" t="s">
        <v>2564</v>
      </c>
      <c r="U5084" t="s">
        <v>17</v>
      </c>
      <c r="V5084" t="s">
        <v>2565</v>
      </c>
      <c r="W5084" t="s">
        <v>260</v>
      </c>
      <c r="X5084" t="s">
        <v>2566</v>
      </c>
      <c r="Y5084" t="s">
        <v>2505</v>
      </c>
      <c r="Z5084" t="s">
        <v>2567</v>
      </c>
      <c r="AA5084" t="s">
        <v>2507</v>
      </c>
      <c r="AB5084" t="s">
        <v>2563</v>
      </c>
      <c r="AC5084" t="s">
        <v>2508</v>
      </c>
      <c r="AD5084">
        <v>3.7</v>
      </c>
      <c r="AE5084">
        <v>3.7</v>
      </c>
      <c r="AF5084" t="s">
        <v>2509</v>
      </c>
      <c r="AG5084">
        <v>1.6739999999999999</v>
      </c>
      <c r="AH5084" t="s">
        <v>2510</v>
      </c>
      <c r="AI5084">
        <v>600</v>
      </c>
      <c r="AJ5084">
        <v>300</v>
      </c>
      <c r="AK5084">
        <v>9.3000000000000007</v>
      </c>
      <c r="AL5084" t="s">
        <v>2511</v>
      </c>
      <c r="AM5084" t="s">
        <v>2513</v>
      </c>
      <c r="AN5084" t="s">
        <v>2513</v>
      </c>
      <c r="AO5084" t="s">
        <v>2513</v>
      </c>
      <c r="AP5084" t="s">
        <v>2513</v>
      </c>
      <c r="AQ5084" t="s">
        <v>2513</v>
      </c>
      <c r="AR5084" t="s">
        <v>2513</v>
      </c>
      <c r="AS5084" t="s">
        <v>2515</v>
      </c>
      <c r="AT5084" t="s">
        <v>2513</v>
      </c>
      <c r="AU5084">
        <v>44514</v>
      </c>
      <c r="AV5084" t="s">
        <v>3149</v>
      </c>
      <c r="AW5084" t="s">
        <v>2516</v>
      </c>
      <c r="AX5084" t="s">
        <v>2513</v>
      </c>
      <c r="AY5084" t="s">
        <v>2517</v>
      </c>
      <c r="AZ5084" t="s">
        <v>2513</v>
      </c>
      <c r="BA5084" t="s">
        <v>2513</v>
      </c>
      <c r="BB5084" t="s">
        <v>2513</v>
      </c>
    </row>
    <row r="5085" spans="1:54" x14ac:dyDescent="0.45">
      <c r="A5085">
        <v>10001489</v>
      </c>
      <c r="B5085" t="s">
        <v>21434</v>
      </c>
      <c r="C5085" t="s">
        <v>27188</v>
      </c>
      <c r="D5085" t="s">
        <v>2489</v>
      </c>
      <c r="E5085" t="s">
        <v>21435</v>
      </c>
      <c r="F5085" t="s">
        <v>21436</v>
      </c>
      <c r="G5085" t="s">
        <v>13372</v>
      </c>
      <c r="H5085" t="s">
        <v>21437</v>
      </c>
      <c r="I5085" t="s">
        <v>2493</v>
      </c>
      <c r="J5085" t="s">
        <v>2494</v>
      </c>
      <c r="K5085" t="s">
        <v>2495</v>
      </c>
      <c r="L5085" t="s">
        <v>2496</v>
      </c>
      <c r="M5085" t="s">
        <v>2563</v>
      </c>
      <c r="N5085" t="s">
        <v>2496</v>
      </c>
      <c r="O5085" t="s">
        <v>2498</v>
      </c>
      <c r="P5085" t="s">
        <v>2499</v>
      </c>
      <c r="Q5085" t="s">
        <v>33</v>
      </c>
      <c r="R5085" t="s">
        <v>2500</v>
      </c>
      <c r="S5085" t="s">
        <v>2501</v>
      </c>
      <c r="T5085" t="s">
        <v>2564</v>
      </c>
      <c r="U5085" t="s">
        <v>17</v>
      </c>
      <c r="V5085" t="s">
        <v>2565</v>
      </c>
      <c r="W5085" t="s">
        <v>260</v>
      </c>
      <c r="X5085" t="s">
        <v>2566</v>
      </c>
      <c r="Y5085" t="s">
        <v>2505</v>
      </c>
      <c r="Z5085" t="s">
        <v>2567</v>
      </c>
      <c r="AA5085" t="s">
        <v>2507</v>
      </c>
      <c r="AB5085" t="s">
        <v>2563</v>
      </c>
      <c r="AC5085" t="s">
        <v>2508</v>
      </c>
      <c r="AD5085">
        <v>3.7</v>
      </c>
      <c r="AE5085">
        <v>3.7</v>
      </c>
      <c r="AF5085" t="s">
        <v>2509</v>
      </c>
      <c r="AG5085">
        <v>1.6739999999999999</v>
      </c>
      <c r="AH5085" t="s">
        <v>2510</v>
      </c>
      <c r="AI5085">
        <v>600</v>
      </c>
      <c r="AJ5085">
        <v>300</v>
      </c>
      <c r="AK5085">
        <v>9.3000000000000007</v>
      </c>
      <c r="AL5085" t="s">
        <v>2511</v>
      </c>
      <c r="AM5085" t="s">
        <v>2513</v>
      </c>
      <c r="AN5085" t="s">
        <v>2513</v>
      </c>
      <c r="AO5085" t="s">
        <v>2513</v>
      </c>
      <c r="AP5085" t="s">
        <v>2513</v>
      </c>
      <c r="AQ5085" t="s">
        <v>2513</v>
      </c>
      <c r="AR5085" t="s">
        <v>2513</v>
      </c>
      <c r="AS5085" t="s">
        <v>2515</v>
      </c>
      <c r="AT5085" t="s">
        <v>2513</v>
      </c>
      <c r="AU5085">
        <v>44514</v>
      </c>
      <c r="AV5085" t="s">
        <v>3149</v>
      </c>
      <c r="AW5085" t="s">
        <v>2516</v>
      </c>
      <c r="AX5085" t="s">
        <v>2513</v>
      </c>
      <c r="AY5085" t="s">
        <v>2517</v>
      </c>
      <c r="AZ5085" t="s">
        <v>2513</v>
      </c>
      <c r="BA5085" t="s">
        <v>2513</v>
      </c>
      <c r="BB5085" t="s">
        <v>2513</v>
      </c>
    </row>
    <row r="5086" spans="1:54" x14ac:dyDescent="0.45">
      <c r="A5086">
        <v>10001493</v>
      </c>
      <c r="B5086" t="s">
        <v>21438</v>
      </c>
      <c r="C5086" t="s">
        <v>27189</v>
      </c>
      <c r="D5086" t="s">
        <v>2489</v>
      </c>
      <c r="E5086" t="s">
        <v>21439</v>
      </c>
      <c r="F5086" t="s">
        <v>21440</v>
      </c>
      <c r="G5086" t="s">
        <v>13372</v>
      </c>
      <c r="H5086" t="s">
        <v>21441</v>
      </c>
      <c r="I5086" t="s">
        <v>2493</v>
      </c>
      <c r="J5086" t="s">
        <v>2494</v>
      </c>
      <c r="K5086" t="s">
        <v>2495</v>
      </c>
      <c r="L5086" t="s">
        <v>2496</v>
      </c>
      <c r="M5086" t="s">
        <v>2563</v>
      </c>
      <c r="N5086" t="s">
        <v>2496</v>
      </c>
      <c r="O5086" t="s">
        <v>2498</v>
      </c>
      <c r="P5086" t="s">
        <v>2499</v>
      </c>
      <c r="Q5086" t="s">
        <v>33</v>
      </c>
      <c r="R5086" t="s">
        <v>2500</v>
      </c>
      <c r="S5086" t="s">
        <v>2501</v>
      </c>
      <c r="T5086" t="s">
        <v>2564</v>
      </c>
      <c r="U5086" t="s">
        <v>17</v>
      </c>
      <c r="V5086" t="s">
        <v>2565</v>
      </c>
      <c r="W5086" t="s">
        <v>260</v>
      </c>
      <c r="X5086" t="s">
        <v>2566</v>
      </c>
      <c r="Y5086" t="s">
        <v>2505</v>
      </c>
      <c r="Z5086" t="s">
        <v>2567</v>
      </c>
      <c r="AA5086" t="s">
        <v>2507</v>
      </c>
      <c r="AB5086" t="s">
        <v>2563</v>
      </c>
      <c r="AC5086" t="s">
        <v>2508</v>
      </c>
      <c r="AD5086">
        <v>3.7</v>
      </c>
      <c r="AE5086">
        <v>3.7</v>
      </c>
      <c r="AF5086" t="s">
        <v>2509</v>
      </c>
      <c r="AG5086">
        <v>1.6739999999999999</v>
      </c>
      <c r="AH5086" t="s">
        <v>2510</v>
      </c>
      <c r="AI5086">
        <v>600</v>
      </c>
      <c r="AJ5086">
        <v>300</v>
      </c>
      <c r="AK5086">
        <v>9.3000000000000007</v>
      </c>
      <c r="AL5086" t="s">
        <v>2511</v>
      </c>
      <c r="AM5086" t="s">
        <v>2662</v>
      </c>
      <c r="AN5086" t="s">
        <v>2513</v>
      </c>
      <c r="AO5086" t="s">
        <v>2513</v>
      </c>
      <c r="AP5086" t="s">
        <v>2514</v>
      </c>
      <c r="AQ5086" t="s">
        <v>2513</v>
      </c>
      <c r="AR5086" t="s">
        <v>2513</v>
      </c>
      <c r="AS5086" t="s">
        <v>2515</v>
      </c>
      <c r="AT5086" t="s">
        <v>2513</v>
      </c>
      <c r="AU5086">
        <v>44514</v>
      </c>
      <c r="AV5086" t="s">
        <v>3149</v>
      </c>
      <c r="AW5086" t="s">
        <v>2516</v>
      </c>
      <c r="AX5086" t="s">
        <v>2516</v>
      </c>
      <c r="AY5086" t="s">
        <v>2517</v>
      </c>
      <c r="AZ5086" t="s">
        <v>2513</v>
      </c>
      <c r="BA5086" t="s">
        <v>2513</v>
      </c>
      <c r="BB5086" t="s">
        <v>2513</v>
      </c>
    </row>
    <row r="5087" spans="1:54" x14ac:dyDescent="0.45">
      <c r="A5087">
        <v>10001521</v>
      </c>
      <c r="B5087" t="s">
        <v>21442</v>
      </c>
      <c r="C5087" t="s">
        <v>27190</v>
      </c>
      <c r="D5087" t="s">
        <v>2489</v>
      </c>
      <c r="E5087" t="s">
        <v>21443</v>
      </c>
      <c r="F5087" t="s">
        <v>17262</v>
      </c>
      <c r="G5087" t="s">
        <v>3422</v>
      </c>
      <c r="H5087" t="s">
        <v>17261</v>
      </c>
      <c r="I5087" t="s">
        <v>2493</v>
      </c>
      <c r="J5087" t="s">
        <v>2494</v>
      </c>
      <c r="K5087" t="s">
        <v>2544</v>
      </c>
      <c r="L5087" t="s">
        <v>2496</v>
      </c>
      <c r="M5087" t="s">
        <v>2941</v>
      </c>
      <c r="N5087" t="s">
        <v>2496</v>
      </c>
      <c r="O5087" t="s">
        <v>2498</v>
      </c>
      <c r="P5087" t="s">
        <v>2546</v>
      </c>
      <c r="Q5087" t="s">
        <v>2547</v>
      </c>
      <c r="R5087" t="s">
        <v>2918</v>
      </c>
      <c r="S5087" t="s">
        <v>2919</v>
      </c>
      <c r="T5087" t="s">
        <v>2942</v>
      </c>
      <c r="U5087" t="s">
        <v>2933</v>
      </c>
      <c r="V5087" t="s">
        <v>2943</v>
      </c>
      <c r="W5087" t="s">
        <v>2553</v>
      </c>
      <c r="X5087" t="s">
        <v>2944</v>
      </c>
      <c r="Y5087" t="s">
        <v>2555</v>
      </c>
      <c r="Z5087" t="s">
        <v>2945</v>
      </c>
      <c r="AA5087" t="s">
        <v>2507</v>
      </c>
      <c r="AB5087" t="s">
        <v>2941</v>
      </c>
      <c r="AC5087" t="s">
        <v>715</v>
      </c>
      <c r="AD5087">
        <v>1.35</v>
      </c>
      <c r="AE5087">
        <v>1.35</v>
      </c>
      <c r="AF5087" t="s">
        <v>2509</v>
      </c>
      <c r="AG5087">
        <v>0.64</v>
      </c>
      <c r="AH5087" t="s">
        <v>2510</v>
      </c>
      <c r="AI5087">
        <v>200</v>
      </c>
      <c r="AJ5087">
        <v>200</v>
      </c>
      <c r="AK5087">
        <v>16</v>
      </c>
      <c r="AL5087" t="s">
        <v>2511</v>
      </c>
      <c r="AM5087" t="s">
        <v>2528</v>
      </c>
      <c r="AN5087" t="s">
        <v>2513</v>
      </c>
      <c r="AO5087" t="s">
        <v>2513</v>
      </c>
      <c r="AP5087" t="s">
        <v>2514</v>
      </c>
      <c r="AQ5087" t="s">
        <v>2513</v>
      </c>
      <c r="AR5087" t="s">
        <v>2513</v>
      </c>
      <c r="AS5087" t="s">
        <v>2557</v>
      </c>
      <c r="AT5087" t="s">
        <v>2513</v>
      </c>
      <c r="AU5087">
        <v>44515</v>
      </c>
      <c r="AV5087" t="s">
        <v>3149</v>
      </c>
      <c r="AW5087" t="s">
        <v>2513</v>
      </c>
      <c r="AX5087" t="s">
        <v>2516</v>
      </c>
      <c r="AY5087" t="s">
        <v>2558</v>
      </c>
      <c r="AZ5087" t="s">
        <v>2513</v>
      </c>
      <c r="BA5087" t="s">
        <v>2513</v>
      </c>
      <c r="BB5087" t="s">
        <v>2513</v>
      </c>
    </row>
    <row r="5088" spans="1:54" x14ac:dyDescent="0.45">
      <c r="A5088">
        <v>10001731</v>
      </c>
      <c r="B5088" t="s">
        <v>21444</v>
      </c>
      <c r="C5088" t="s">
        <v>27191</v>
      </c>
      <c r="D5088" t="s">
        <v>2489</v>
      </c>
      <c r="E5088" t="s">
        <v>21445</v>
      </c>
      <c r="F5088" t="s">
        <v>9450</v>
      </c>
      <c r="G5088" t="s">
        <v>3422</v>
      </c>
      <c r="H5088" t="s">
        <v>9449</v>
      </c>
      <c r="I5088" t="s">
        <v>2493</v>
      </c>
      <c r="J5088" t="s">
        <v>2494</v>
      </c>
      <c r="K5088" t="s">
        <v>2544</v>
      </c>
      <c r="L5088" t="s">
        <v>2496</v>
      </c>
      <c r="M5088" t="s">
        <v>2941</v>
      </c>
      <c r="N5088" t="s">
        <v>2496</v>
      </c>
      <c r="O5088" t="s">
        <v>2498</v>
      </c>
      <c r="P5088" t="s">
        <v>2546</v>
      </c>
      <c r="Q5088" t="s">
        <v>2547</v>
      </c>
      <c r="R5088" t="s">
        <v>2918</v>
      </c>
      <c r="S5088" t="s">
        <v>2919</v>
      </c>
      <c r="T5088" t="s">
        <v>2942</v>
      </c>
      <c r="U5088" t="s">
        <v>2933</v>
      </c>
      <c r="V5088" t="s">
        <v>2943</v>
      </c>
      <c r="W5088" t="s">
        <v>2553</v>
      </c>
      <c r="X5088" t="s">
        <v>2944</v>
      </c>
      <c r="Y5088" t="s">
        <v>2555</v>
      </c>
      <c r="Z5088" t="s">
        <v>2945</v>
      </c>
      <c r="AA5088" t="s">
        <v>2507</v>
      </c>
      <c r="AB5088" t="s">
        <v>2941</v>
      </c>
      <c r="AC5088" t="s">
        <v>715</v>
      </c>
      <c r="AD5088">
        <v>1.35</v>
      </c>
      <c r="AE5088">
        <v>1.35</v>
      </c>
      <c r="AF5088" t="s">
        <v>2509</v>
      </c>
      <c r="AG5088">
        <v>0.64</v>
      </c>
      <c r="AH5088" t="s">
        <v>2510</v>
      </c>
      <c r="AI5088">
        <v>200</v>
      </c>
      <c r="AJ5088">
        <v>200</v>
      </c>
      <c r="AK5088">
        <v>16</v>
      </c>
      <c r="AL5088" t="s">
        <v>2511</v>
      </c>
      <c r="AM5088" t="s">
        <v>2528</v>
      </c>
      <c r="AN5088" t="s">
        <v>2513</v>
      </c>
      <c r="AO5088" t="s">
        <v>2513</v>
      </c>
      <c r="AP5088" t="s">
        <v>2514</v>
      </c>
      <c r="AQ5088" t="s">
        <v>2513</v>
      </c>
      <c r="AR5088" t="s">
        <v>2513</v>
      </c>
      <c r="AS5088" t="s">
        <v>2557</v>
      </c>
      <c r="AT5088" t="s">
        <v>2513</v>
      </c>
      <c r="AU5088">
        <v>44515</v>
      </c>
      <c r="AV5088" t="s">
        <v>3149</v>
      </c>
      <c r="AW5088" t="s">
        <v>2513</v>
      </c>
      <c r="AX5088" t="s">
        <v>2516</v>
      </c>
      <c r="AY5088" t="s">
        <v>2558</v>
      </c>
      <c r="AZ5088" t="s">
        <v>2513</v>
      </c>
      <c r="BA5088" t="s">
        <v>2513</v>
      </c>
      <c r="BB5088" t="s">
        <v>2513</v>
      </c>
    </row>
    <row r="5089" spans="1:54" x14ac:dyDescent="0.45">
      <c r="A5089">
        <v>10001812</v>
      </c>
      <c r="B5089" t="s">
        <v>9421</v>
      </c>
      <c r="C5089" t="s">
        <v>25912</v>
      </c>
      <c r="D5089" t="s">
        <v>2489</v>
      </c>
      <c r="E5089" t="s">
        <v>21446</v>
      </c>
      <c r="F5089" t="s">
        <v>9423</v>
      </c>
      <c r="G5089" t="s">
        <v>3240</v>
      </c>
      <c r="H5089" t="s">
        <v>9422</v>
      </c>
      <c r="I5089" t="s">
        <v>2493</v>
      </c>
      <c r="J5089" t="s">
        <v>2494</v>
      </c>
      <c r="K5089" t="s">
        <v>2544</v>
      </c>
      <c r="L5089" t="s">
        <v>2496</v>
      </c>
      <c r="M5089" t="s">
        <v>3217</v>
      </c>
      <c r="N5089" t="s">
        <v>2496</v>
      </c>
      <c r="O5089" t="s">
        <v>2498</v>
      </c>
      <c r="P5089" t="s">
        <v>2546</v>
      </c>
      <c r="Q5089" t="s">
        <v>2547</v>
      </c>
      <c r="R5089" t="s">
        <v>2918</v>
      </c>
      <c r="S5089" t="s">
        <v>2919</v>
      </c>
      <c r="T5089" t="s">
        <v>2942</v>
      </c>
      <c r="U5089" t="s">
        <v>2933</v>
      </c>
      <c r="V5089" t="s">
        <v>2943</v>
      </c>
      <c r="W5089" t="s">
        <v>2553</v>
      </c>
      <c r="X5089" t="s">
        <v>3218</v>
      </c>
      <c r="Y5089" t="s">
        <v>3219</v>
      </c>
      <c r="Z5089" t="s">
        <v>3220</v>
      </c>
      <c r="AA5089" t="s">
        <v>2507</v>
      </c>
      <c r="AB5089" t="s">
        <v>3217</v>
      </c>
      <c r="AC5089" t="s">
        <v>715</v>
      </c>
      <c r="AD5089">
        <v>1.35</v>
      </c>
      <c r="AE5089">
        <v>1.35</v>
      </c>
      <c r="AF5089" t="s">
        <v>2509</v>
      </c>
      <c r="AG5089">
        <v>0.64</v>
      </c>
      <c r="AH5089" t="s">
        <v>2510</v>
      </c>
      <c r="AI5089">
        <v>200</v>
      </c>
      <c r="AJ5089">
        <v>200</v>
      </c>
      <c r="AK5089">
        <v>16</v>
      </c>
      <c r="AL5089" t="s">
        <v>2511</v>
      </c>
      <c r="AM5089" t="s">
        <v>2528</v>
      </c>
      <c r="AN5089" t="s">
        <v>2513</v>
      </c>
      <c r="AO5089" t="s">
        <v>2513</v>
      </c>
      <c r="AP5089" t="s">
        <v>2514</v>
      </c>
      <c r="AQ5089" t="s">
        <v>2513</v>
      </c>
      <c r="AR5089" t="s">
        <v>2513</v>
      </c>
      <c r="AS5089" t="s">
        <v>2557</v>
      </c>
      <c r="AT5089" t="s">
        <v>2513</v>
      </c>
      <c r="AU5089">
        <v>44515</v>
      </c>
      <c r="AV5089" t="s">
        <v>3149</v>
      </c>
      <c r="AW5089" t="s">
        <v>2513</v>
      </c>
      <c r="AX5089" t="s">
        <v>2516</v>
      </c>
      <c r="AY5089" t="s">
        <v>2558</v>
      </c>
      <c r="AZ5089" t="s">
        <v>2513</v>
      </c>
      <c r="BA5089" t="s">
        <v>2513</v>
      </c>
      <c r="BB5089" t="s">
        <v>2513</v>
      </c>
    </row>
    <row r="5090" spans="1:54" x14ac:dyDescent="0.45">
      <c r="A5090">
        <v>10001848</v>
      </c>
      <c r="B5090" t="s">
        <v>21447</v>
      </c>
      <c r="C5090" t="s">
        <v>27192</v>
      </c>
      <c r="D5090" t="s">
        <v>2489</v>
      </c>
      <c r="E5090" t="s">
        <v>21448</v>
      </c>
      <c r="F5090" t="s">
        <v>12841</v>
      </c>
      <c r="G5090" t="s">
        <v>3458</v>
      </c>
      <c r="H5090" t="s">
        <v>12840</v>
      </c>
      <c r="I5090" t="s">
        <v>2493</v>
      </c>
      <c r="J5090" t="s">
        <v>2494</v>
      </c>
      <c r="K5090" t="s">
        <v>12544</v>
      </c>
      <c r="L5090" t="s">
        <v>2496</v>
      </c>
      <c r="M5090" t="s">
        <v>3200</v>
      </c>
      <c r="N5090" t="s">
        <v>2496</v>
      </c>
      <c r="O5090" t="s">
        <v>2498</v>
      </c>
      <c r="P5090" t="s">
        <v>2546</v>
      </c>
      <c r="Q5090" t="s">
        <v>2547</v>
      </c>
      <c r="R5090" t="s">
        <v>2918</v>
      </c>
      <c r="S5090" t="s">
        <v>2919</v>
      </c>
      <c r="T5090" t="s">
        <v>2942</v>
      </c>
      <c r="U5090" t="s">
        <v>2933</v>
      </c>
      <c r="V5090" t="s">
        <v>2943</v>
      </c>
      <c r="W5090" t="s">
        <v>2553</v>
      </c>
      <c r="X5090" t="s">
        <v>3201</v>
      </c>
      <c r="Y5090" t="s">
        <v>3202</v>
      </c>
      <c r="Z5090" t="s">
        <v>3203</v>
      </c>
      <c r="AA5090" t="s">
        <v>2507</v>
      </c>
      <c r="AB5090" t="s">
        <v>3200</v>
      </c>
      <c r="AC5090" t="s">
        <v>715</v>
      </c>
      <c r="AD5090">
        <v>1.35</v>
      </c>
      <c r="AE5090">
        <v>1.35</v>
      </c>
      <c r="AF5090" t="s">
        <v>2509</v>
      </c>
      <c r="AG5090">
        <v>0.64</v>
      </c>
      <c r="AH5090" t="s">
        <v>2510</v>
      </c>
      <c r="AI5090">
        <v>200</v>
      </c>
      <c r="AJ5090">
        <v>200</v>
      </c>
      <c r="AK5090">
        <v>16</v>
      </c>
      <c r="AL5090" t="s">
        <v>2511</v>
      </c>
      <c r="AM5090" t="s">
        <v>2528</v>
      </c>
      <c r="AN5090" t="s">
        <v>2513</v>
      </c>
      <c r="AO5090" t="s">
        <v>2513</v>
      </c>
      <c r="AP5090" t="s">
        <v>2514</v>
      </c>
      <c r="AQ5090" t="s">
        <v>2513</v>
      </c>
      <c r="AR5090" t="s">
        <v>2513</v>
      </c>
      <c r="AS5090" t="s">
        <v>2557</v>
      </c>
      <c r="AT5090" t="s">
        <v>2513</v>
      </c>
      <c r="AU5090">
        <v>44515</v>
      </c>
      <c r="AV5090" t="s">
        <v>3149</v>
      </c>
      <c r="AW5090" t="s">
        <v>2513</v>
      </c>
      <c r="AX5090" t="s">
        <v>2516</v>
      </c>
      <c r="AY5090" t="s">
        <v>12545</v>
      </c>
      <c r="AZ5090" t="s">
        <v>2513</v>
      </c>
      <c r="BA5090" t="s">
        <v>2513</v>
      </c>
      <c r="BB5090" t="s">
        <v>2513</v>
      </c>
    </row>
    <row r="5091" spans="1:54" x14ac:dyDescent="0.45">
      <c r="A5091">
        <v>10003886</v>
      </c>
      <c r="B5091" t="s">
        <v>21449</v>
      </c>
      <c r="C5091" t="s">
        <v>27193</v>
      </c>
      <c r="D5091" t="s">
        <v>2489</v>
      </c>
      <c r="E5091" t="s">
        <v>21450</v>
      </c>
      <c r="F5091" t="s">
        <v>21451</v>
      </c>
      <c r="G5091" t="s">
        <v>13892</v>
      </c>
      <c r="H5091" t="s">
        <v>21452</v>
      </c>
      <c r="I5091" t="s">
        <v>2493</v>
      </c>
      <c r="J5091" t="s">
        <v>2494</v>
      </c>
      <c r="K5091" t="s">
        <v>2495</v>
      </c>
      <c r="L5091" t="s">
        <v>2496</v>
      </c>
      <c r="M5091" t="s">
        <v>2533</v>
      </c>
      <c r="N5091" t="s">
        <v>2496</v>
      </c>
      <c r="O5091" t="s">
        <v>2498</v>
      </c>
      <c r="P5091" t="s">
        <v>2499</v>
      </c>
      <c r="Q5091" t="s">
        <v>33</v>
      </c>
      <c r="R5091" t="s">
        <v>2500</v>
      </c>
      <c r="S5091" t="s">
        <v>2501</v>
      </c>
      <c r="T5091" t="s">
        <v>2502</v>
      </c>
      <c r="U5091" t="s">
        <v>48</v>
      </c>
      <c r="V5091" t="s">
        <v>2503</v>
      </c>
      <c r="W5091" t="s">
        <v>260</v>
      </c>
      <c r="X5091" t="s">
        <v>2534</v>
      </c>
      <c r="Y5091" t="s">
        <v>2535</v>
      </c>
      <c r="Z5091" t="s">
        <v>2536</v>
      </c>
      <c r="AA5091" t="s">
        <v>2507</v>
      </c>
      <c r="AB5091" t="s">
        <v>2533</v>
      </c>
      <c r="AC5091" t="s">
        <v>2508</v>
      </c>
      <c r="AD5091">
        <v>7.39</v>
      </c>
      <c r="AE5091">
        <v>7.39</v>
      </c>
      <c r="AF5091" t="s">
        <v>2509</v>
      </c>
      <c r="AG5091">
        <v>3.3479999999999999</v>
      </c>
      <c r="AH5091" t="s">
        <v>2510</v>
      </c>
      <c r="AI5091">
        <v>600</v>
      </c>
      <c r="AJ5091">
        <v>600</v>
      </c>
      <c r="AK5091">
        <v>9.3000000000000007</v>
      </c>
      <c r="AL5091" t="s">
        <v>2511</v>
      </c>
      <c r="AM5091" t="s">
        <v>2513</v>
      </c>
      <c r="AN5091" t="s">
        <v>2513</v>
      </c>
      <c r="AO5091" t="s">
        <v>2513</v>
      </c>
      <c r="AP5091" t="s">
        <v>2514</v>
      </c>
      <c r="AQ5091" t="s">
        <v>2513</v>
      </c>
      <c r="AR5091" t="s">
        <v>2513</v>
      </c>
      <c r="AS5091" t="s">
        <v>2515</v>
      </c>
      <c r="AT5091" t="s">
        <v>2513</v>
      </c>
      <c r="AU5091">
        <v>44552</v>
      </c>
      <c r="AV5091" t="s">
        <v>3149</v>
      </c>
      <c r="AW5091" t="s">
        <v>2516</v>
      </c>
      <c r="AX5091" t="s">
        <v>2513</v>
      </c>
      <c r="AY5091" t="s">
        <v>2517</v>
      </c>
      <c r="AZ5091" t="s">
        <v>2513</v>
      </c>
      <c r="BA5091" t="s">
        <v>2513</v>
      </c>
      <c r="BB5091" t="s">
        <v>2513</v>
      </c>
    </row>
    <row r="5092" spans="1:54" x14ac:dyDescent="0.45">
      <c r="A5092">
        <v>10003887</v>
      </c>
      <c r="B5092" t="s">
        <v>21453</v>
      </c>
      <c r="C5092" t="s">
        <v>27193</v>
      </c>
      <c r="D5092" t="s">
        <v>2489</v>
      </c>
      <c r="E5092" t="s">
        <v>21454</v>
      </c>
      <c r="F5092" t="s">
        <v>21455</v>
      </c>
      <c r="G5092" t="s">
        <v>13892</v>
      </c>
      <c r="H5092" t="s">
        <v>21456</v>
      </c>
      <c r="I5092" t="s">
        <v>2493</v>
      </c>
      <c r="J5092" t="s">
        <v>2494</v>
      </c>
      <c r="K5092" t="s">
        <v>2495</v>
      </c>
      <c r="L5092" t="s">
        <v>2496</v>
      </c>
      <c r="M5092" t="s">
        <v>2533</v>
      </c>
      <c r="N5092" t="s">
        <v>2496</v>
      </c>
      <c r="O5092" t="s">
        <v>2498</v>
      </c>
      <c r="P5092" t="s">
        <v>2499</v>
      </c>
      <c r="Q5092" t="s">
        <v>33</v>
      </c>
      <c r="R5092" t="s">
        <v>2500</v>
      </c>
      <c r="S5092" t="s">
        <v>2501</v>
      </c>
      <c r="T5092" t="s">
        <v>2502</v>
      </c>
      <c r="U5092" t="s">
        <v>48</v>
      </c>
      <c r="V5092" t="s">
        <v>2503</v>
      </c>
      <c r="W5092" t="s">
        <v>260</v>
      </c>
      <c r="X5092" t="s">
        <v>2534</v>
      </c>
      <c r="Y5092" t="s">
        <v>2535</v>
      </c>
      <c r="Z5092" t="s">
        <v>2536</v>
      </c>
      <c r="AA5092" t="s">
        <v>2507</v>
      </c>
      <c r="AB5092" t="s">
        <v>2533</v>
      </c>
      <c r="AC5092" t="s">
        <v>2508</v>
      </c>
      <c r="AD5092">
        <v>7.39</v>
      </c>
      <c r="AE5092">
        <v>7.39</v>
      </c>
      <c r="AF5092" t="s">
        <v>2509</v>
      </c>
      <c r="AG5092">
        <v>3.3479999999999999</v>
      </c>
      <c r="AH5092" t="s">
        <v>2510</v>
      </c>
      <c r="AI5092">
        <v>600</v>
      </c>
      <c r="AJ5092">
        <v>600</v>
      </c>
      <c r="AK5092">
        <v>9.5</v>
      </c>
      <c r="AL5092" t="s">
        <v>2511</v>
      </c>
      <c r="AM5092" t="s">
        <v>2662</v>
      </c>
      <c r="AN5092" t="s">
        <v>2513</v>
      </c>
      <c r="AO5092" t="s">
        <v>2513</v>
      </c>
      <c r="AP5092" t="s">
        <v>2514</v>
      </c>
      <c r="AQ5092" t="s">
        <v>2513</v>
      </c>
      <c r="AR5092" t="s">
        <v>2513</v>
      </c>
      <c r="AS5092" t="s">
        <v>2515</v>
      </c>
      <c r="AT5092" t="s">
        <v>2513</v>
      </c>
      <c r="AU5092">
        <v>44552</v>
      </c>
      <c r="AV5092" t="s">
        <v>3149</v>
      </c>
      <c r="AW5092" t="s">
        <v>2516</v>
      </c>
      <c r="AX5092" t="s">
        <v>2516</v>
      </c>
      <c r="AY5092" t="s">
        <v>2517</v>
      </c>
      <c r="AZ5092" t="s">
        <v>2513</v>
      </c>
      <c r="BA5092" t="s">
        <v>2513</v>
      </c>
      <c r="BB5092" t="s">
        <v>2513</v>
      </c>
    </row>
    <row r="5093" spans="1:54" x14ac:dyDescent="0.45">
      <c r="A5093">
        <v>10003918</v>
      </c>
      <c r="B5093" t="s">
        <v>21457</v>
      </c>
      <c r="C5093" t="s">
        <v>27194</v>
      </c>
      <c r="D5093" t="s">
        <v>2489</v>
      </c>
      <c r="E5093" t="s">
        <v>21458</v>
      </c>
      <c r="F5093" t="s">
        <v>21459</v>
      </c>
      <c r="G5093" t="s">
        <v>13892</v>
      </c>
      <c r="H5093" t="s">
        <v>21460</v>
      </c>
      <c r="I5093" t="s">
        <v>2493</v>
      </c>
      <c r="J5093" t="s">
        <v>2494</v>
      </c>
      <c r="K5093" t="s">
        <v>2495</v>
      </c>
      <c r="L5093" t="s">
        <v>2496</v>
      </c>
      <c r="M5093" t="s">
        <v>2533</v>
      </c>
      <c r="N5093" t="s">
        <v>2496</v>
      </c>
      <c r="O5093" t="s">
        <v>2498</v>
      </c>
      <c r="P5093" t="s">
        <v>2499</v>
      </c>
      <c r="Q5093" t="s">
        <v>33</v>
      </c>
      <c r="R5093" t="s">
        <v>2500</v>
      </c>
      <c r="S5093" t="s">
        <v>2501</v>
      </c>
      <c r="T5093" t="s">
        <v>2502</v>
      </c>
      <c r="U5093" t="s">
        <v>48</v>
      </c>
      <c r="V5093" t="s">
        <v>2503</v>
      </c>
      <c r="W5093" t="s">
        <v>260</v>
      </c>
      <c r="X5093" t="s">
        <v>2534</v>
      </c>
      <c r="Y5093" t="s">
        <v>2535</v>
      </c>
      <c r="Z5093" t="s">
        <v>2536</v>
      </c>
      <c r="AA5093" t="s">
        <v>2507</v>
      </c>
      <c r="AB5093" t="s">
        <v>2533</v>
      </c>
      <c r="AC5093" t="s">
        <v>2508</v>
      </c>
      <c r="AD5093">
        <v>7.39</v>
      </c>
      <c r="AE5093">
        <v>7.39</v>
      </c>
      <c r="AF5093" t="s">
        <v>2509</v>
      </c>
      <c r="AG5093">
        <v>3.3479999999999999</v>
      </c>
      <c r="AH5093" t="s">
        <v>2510</v>
      </c>
      <c r="AI5093">
        <v>600</v>
      </c>
      <c r="AJ5093">
        <v>600</v>
      </c>
      <c r="AK5093">
        <v>9.5</v>
      </c>
      <c r="AL5093" t="s">
        <v>2511</v>
      </c>
      <c r="AM5093" t="s">
        <v>2662</v>
      </c>
      <c r="AN5093" t="s">
        <v>2513</v>
      </c>
      <c r="AO5093" t="s">
        <v>2513</v>
      </c>
      <c r="AP5093" t="s">
        <v>2514</v>
      </c>
      <c r="AQ5093" t="s">
        <v>2513</v>
      </c>
      <c r="AR5093" t="s">
        <v>2513</v>
      </c>
      <c r="AS5093" t="s">
        <v>2515</v>
      </c>
      <c r="AT5093" t="s">
        <v>2513</v>
      </c>
      <c r="AU5093">
        <v>44558</v>
      </c>
      <c r="AV5093" t="s">
        <v>3149</v>
      </c>
      <c r="AW5093" t="s">
        <v>2516</v>
      </c>
      <c r="AX5093" t="s">
        <v>2516</v>
      </c>
      <c r="AY5093" t="s">
        <v>2517</v>
      </c>
      <c r="AZ5093" t="s">
        <v>2513</v>
      </c>
      <c r="BA5093" t="s">
        <v>2513</v>
      </c>
      <c r="BB5093" t="s">
        <v>2513</v>
      </c>
    </row>
    <row r="5094" spans="1:54" x14ac:dyDescent="0.45">
      <c r="A5094">
        <v>10003919</v>
      </c>
      <c r="B5094" t="s">
        <v>21461</v>
      </c>
      <c r="C5094" t="s">
        <v>27194</v>
      </c>
      <c r="D5094" t="s">
        <v>2489</v>
      </c>
      <c r="E5094" t="s">
        <v>21462</v>
      </c>
      <c r="F5094" t="s">
        <v>21463</v>
      </c>
      <c r="G5094" t="s">
        <v>13892</v>
      </c>
      <c r="H5094" t="s">
        <v>21464</v>
      </c>
      <c r="I5094" t="s">
        <v>2493</v>
      </c>
      <c r="J5094" t="s">
        <v>2494</v>
      </c>
      <c r="K5094" t="s">
        <v>2495</v>
      </c>
      <c r="L5094" t="s">
        <v>2496</v>
      </c>
      <c r="M5094" t="s">
        <v>2533</v>
      </c>
      <c r="N5094" t="s">
        <v>2496</v>
      </c>
      <c r="O5094" t="s">
        <v>2498</v>
      </c>
      <c r="P5094" t="s">
        <v>2499</v>
      </c>
      <c r="Q5094" t="s">
        <v>33</v>
      </c>
      <c r="R5094" t="s">
        <v>2500</v>
      </c>
      <c r="S5094" t="s">
        <v>2501</v>
      </c>
      <c r="T5094" t="s">
        <v>2502</v>
      </c>
      <c r="U5094" t="s">
        <v>48</v>
      </c>
      <c r="V5094" t="s">
        <v>2503</v>
      </c>
      <c r="W5094" t="s">
        <v>260</v>
      </c>
      <c r="X5094" t="s">
        <v>2534</v>
      </c>
      <c r="Y5094" t="s">
        <v>2535</v>
      </c>
      <c r="Z5094" t="s">
        <v>2536</v>
      </c>
      <c r="AA5094" t="s">
        <v>2507</v>
      </c>
      <c r="AB5094" t="s">
        <v>2533</v>
      </c>
      <c r="AC5094" t="s">
        <v>2508</v>
      </c>
      <c r="AD5094">
        <v>7.39</v>
      </c>
      <c r="AE5094">
        <v>7.39</v>
      </c>
      <c r="AF5094" t="s">
        <v>2509</v>
      </c>
      <c r="AG5094">
        <v>3.3479999999999999</v>
      </c>
      <c r="AH5094" t="s">
        <v>2510</v>
      </c>
      <c r="AI5094">
        <v>600</v>
      </c>
      <c r="AJ5094">
        <v>600</v>
      </c>
      <c r="AK5094">
        <v>9.3000000000000007</v>
      </c>
      <c r="AL5094" t="s">
        <v>2511</v>
      </c>
      <c r="AM5094" t="s">
        <v>2513</v>
      </c>
      <c r="AN5094" t="s">
        <v>2513</v>
      </c>
      <c r="AO5094" t="s">
        <v>2513</v>
      </c>
      <c r="AP5094" t="s">
        <v>2514</v>
      </c>
      <c r="AQ5094" t="s">
        <v>2513</v>
      </c>
      <c r="AR5094" t="s">
        <v>2513</v>
      </c>
      <c r="AS5094" t="s">
        <v>2515</v>
      </c>
      <c r="AT5094" t="s">
        <v>2513</v>
      </c>
      <c r="AU5094">
        <v>44558</v>
      </c>
      <c r="AV5094" t="s">
        <v>3149</v>
      </c>
      <c r="AW5094" t="s">
        <v>2516</v>
      </c>
      <c r="AX5094" t="s">
        <v>2513</v>
      </c>
      <c r="AY5094" t="s">
        <v>2517</v>
      </c>
      <c r="AZ5094" t="s">
        <v>2513</v>
      </c>
      <c r="BA5094" t="s">
        <v>2513</v>
      </c>
      <c r="BB5094" t="s">
        <v>2513</v>
      </c>
    </row>
    <row r="5095" spans="1:54" x14ac:dyDescent="0.45">
      <c r="A5095">
        <v>10004042</v>
      </c>
      <c r="B5095" t="s">
        <v>21465</v>
      </c>
      <c r="C5095" t="s">
        <v>27195</v>
      </c>
      <c r="D5095" t="s">
        <v>2489</v>
      </c>
      <c r="E5095" t="s">
        <v>21466</v>
      </c>
      <c r="F5095" t="s">
        <v>9504</v>
      </c>
      <c r="G5095" t="s">
        <v>3232</v>
      </c>
      <c r="H5095" t="s">
        <v>9503</v>
      </c>
      <c r="I5095" t="s">
        <v>2493</v>
      </c>
      <c r="J5095" t="s">
        <v>2494</v>
      </c>
      <c r="K5095" t="s">
        <v>2544</v>
      </c>
      <c r="L5095" t="s">
        <v>2496</v>
      </c>
      <c r="M5095" t="s">
        <v>2941</v>
      </c>
      <c r="N5095" t="s">
        <v>2496</v>
      </c>
      <c r="O5095" t="s">
        <v>2498</v>
      </c>
      <c r="P5095" t="s">
        <v>2546</v>
      </c>
      <c r="Q5095" t="s">
        <v>2547</v>
      </c>
      <c r="R5095" t="s">
        <v>2918</v>
      </c>
      <c r="S5095" t="s">
        <v>2919</v>
      </c>
      <c r="T5095" t="s">
        <v>2942</v>
      </c>
      <c r="U5095" t="s">
        <v>2933</v>
      </c>
      <c r="V5095" t="s">
        <v>2943</v>
      </c>
      <c r="W5095" t="s">
        <v>2553</v>
      </c>
      <c r="X5095" t="s">
        <v>2944</v>
      </c>
      <c r="Y5095" t="s">
        <v>2555</v>
      </c>
      <c r="Z5095" t="s">
        <v>2945</v>
      </c>
      <c r="AA5095" t="s">
        <v>2507</v>
      </c>
      <c r="AB5095" t="s">
        <v>2941</v>
      </c>
      <c r="AC5095" t="s">
        <v>715</v>
      </c>
      <c r="AD5095">
        <v>1.35</v>
      </c>
      <c r="AE5095">
        <v>1.35</v>
      </c>
      <c r="AF5095" t="s">
        <v>2509</v>
      </c>
      <c r="AG5095">
        <v>0.64</v>
      </c>
      <c r="AH5095" t="s">
        <v>2510</v>
      </c>
      <c r="AI5095">
        <v>200</v>
      </c>
      <c r="AJ5095">
        <v>200</v>
      </c>
      <c r="AK5095">
        <v>16</v>
      </c>
      <c r="AL5095" t="s">
        <v>2511</v>
      </c>
      <c r="AM5095" t="s">
        <v>2528</v>
      </c>
      <c r="AN5095" t="s">
        <v>2513</v>
      </c>
      <c r="AO5095" t="s">
        <v>2513</v>
      </c>
      <c r="AP5095" t="s">
        <v>2514</v>
      </c>
      <c r="AQ5095" t="s">
        <v>2513</v>
      </c>
      <c r="AR5095" t="s">
        <v>2513</v>
      </c>
      <c r="AS5095" t="s">
        <v>2557</v>
      </c>
      <c r="AT5095" t="s">
        <v>2513</v>
      </c>
      <c r="AU5095">
        <v>44587</v>
      </c>
      <c r="AV5095" t="s">
        <v>3149</v>
      </c>
      <c r="AW5095" t="s">
        <v>2513</v>
      </c>
      <c r="AX5095" t="s">
        <v>2516</v>
      </c>
      <c r="AY5095" t="s">
        <v>2558</v>
      </c>
      <c r="AZ5095" t="s">
        <v>2513</v>
      </c>
      <c r="BA5095" t="s">
        <v>2513</v>
      </c>
      <c r="BB5095" t="s">
        <v>2513</v>
      </c>
    </row>
    <row r="5096" spans="1:54" x14ac:dyDescent="0.45">
      <c r="A5096">
        <v>10005224</v>
      </c>
      <c r="B5096" t="s">
        <v>21467</v>
      </c>
      <c r="C5096" t="s">
        <v>27196</v>
      </c>
      <c r="D5096" t="s">
        <v>2489</v>
      </c>
      <c r="E5096" t="s">
        <v>21468</v>
      </c>
      <c r="F5096" t="s">
        <v>21469</v>
      </c>
      <c r="G5096" t="s">
        <v>2953</v>
      </c>
      <c r="H5096" t="s">
        <v>21470</v>
      </c>
      <c r="I5096" t="s">
        <v>2493</v>
      </c>
      <c r="J5096" t="s">
        <v>2494</v>
      </c>
      <c r="K5096" t="s">
        <v>2544</v>
      </c>
      <c r="L5096" t="s">
        <v>2496</v>
      </c>
      <c r="M5096" t="s">
        <v>6220</v>
      </c>
      <c r="N5096" t="s">
        <v>2496</v>
      </c>
      <c r="O5096" t="s">
        <v>2498</v>
      </c>
      <c r="P5096" t="s">
        <v>2546</v>
      </c>
      <c r="Q5096" t="s">
        <v>2547</v>
      </c>
      <c r="R5096" t="s">
        <v>2918</v>
      </c>
      <c r="S5096" t="s">
        <v>2919</v>
      </c>
      <c r="T5096" t="s">
        <v>6221</v>
      </c>
      <c r="U5096" t="s">
        <v>6222</v>
      </c>
      <c r="V5096" t="s">
        <v>6223</v>
      </c>
      <c r="W5096" t="s">
        <v>2553</v>
      </c>
      <c r="X5096" t="s">
        <v>6224</v>
      </c>
      <c r="Y5096" t="s">
        <v>2555</v>
      </c>
      <c r="Z5096" t="s">
        <v>6225</v>
      </c>
      <c r="AA5096" t="s">
        <v>2507</v>
      </c>
      <c r="AB5096" t="s">
        <v>6220</v>
      </c>
      <c r="AC5096" t="s">
        <v>715</v>
      </c>
      <c r="AD5096">
        <v>0.08</v>
      </c>
      <c r="AE5096">
        <v>0.08</v>
      </c>
      <c r="AF5096" t="s">
        <v>2509</v>
      </c>
      <c r="AG5096">
        <v>0.04</v>
      </c>
      <c r="AH5096" t="s">
        <v>2510</v>
      </c>
      <c r="AI5096">
        <v>50</v>
      </c>
      <c r="AJ5096">
        <v>50</v>
      </c>
      <c r="AK5096">
        <v>16</v>
      </c>
      <c r="AL5096" t="s">
        <v>2511</v>
      </c>
      <c r="AM5096" t="s">
        <v>2528</v>
      </c>
      <c r="AN5096" t="s">
        <v>2513</v>
      </c>
      <c r="AO5096" t="s">
        <v>2513</v>
      </c>
      <c r="AP5096" t="s">
        <v>2514</v>
      </c>
      <c r="AQ5096" t="s">
        <v>2513</v>
      </c>
      <c r="AR5096" t="s">
        <v>2513</v>
      </c>
      <c r="AS5096" t="s">
        <v>2557</v>
      </c>
      <c r="AT5096" t="s">
        <v>2513</v>
      </c>
      <c r="AU5096">
        <v>44867</v>
      </c>
      <c r="AV5096" t="s">
        <v>3149</v>
      </c>
      <c r="AW5096" t="s">
        <v>2513</v>
      </c>
      <c r="AX5096" t="s">
        <v>2516</v>
      </c>
      <c r="AY5096" t="s">
        <v>2558</v>
      </c>
      <c r="AZ5096" t="s">
        <v>2513</v>
      </c>
      <c r="BA5096" t="s">
        <v>2513</v>
      </c>
      <c r="BB5096" t="s">
        <v>2513</v>
      </c>
    </row>
    <row r="5097" spans="1:54" x14ac:dyDescent="0.45">
      <c r="A5097">
        <v>10005519</v>
      </c>
      <c r="B5097" t="s">
        <v>9944</v>
      </c>
      <c r="C5097" t="s">
        <v>26084</v>
      </c>
      <c r="D5097" t="s">
        <v>2489</v>
      </c>
      <c r="E5097" t="s">
        <v>21471</v>
      </c>
      <c r="F5097" t="s">
        <v>9946</v>
      </c>
      <c r="G5097" t="s">
        <v>2953</v>
      </c>
      <c r="H5097" t="s">
        <v>9945</v>
      </c>
      <c r="I5097" t="s">
        <v>2493</v>
      </c>
      <c r="J5097" t="s">
        <v>2494</v>
      </c>
      <c r="K5097" t="s">
        <v>2544</v>
      </c>
      <c r="L5097" t="s">
        <v>2496</v>
      </c>
      <c r="M5097" t="s">
        <v>2941</v>
      </c>
      <c r="N5097" t="s">
        <v>2496</v>
      </c>
      <c r="O5097" t="s">
        <v>2498</v>
      </c>
      <c r="P5097" t="s">
        <v>2546</v>
      </c>
      <c r="Q5097" t="s">
        <v>2547</v>
      </c>
      <c r="R5097" t="s">
        <v>2918</v>
      </c>
      <c r="S5097" t="s">
        <v>2919</v>
      </c>
      <c r="T5097" t="s">
        <v>2942</v>
      </c>
      <c r="U5097" t="s">
        <v>2933</v>
      </c>
      <c r="V5097" t="s">
        <v>2943</v>
      </c>
      <c r="W5097" t="s">
        <v>2553</v>
      </c>
      <c r="X5097" t="s">
        <v>2944</v>
      </c>
      <c r="Y5097" t="s">
        <v>2555</v>
      </c>
      <c r="Z5097" t="s">
        <v>2945</v>
      </c>
      <c r="AA5097" t="s">
        <v>2507</v>
      </c>
      <c r="AB5097" t="s">
        <v>2941</v>
      </c>
      <c r="AC5097" t="s">
        <v>715</v>
      </c>
      <c r="AD5097">
        <v>1.35</v>
      </c>
      <c r="AE5097">
        <v>1.35</v>
      </c>
      <c r="AF5097" t="s">
        <v>2509</v>
      </c>
      <c r="AG5097">
        <v>0.64</v>
      </c>
      <c r="AH5097" t="s">
        <v>2510</v>
      </c>
      <c r="AI5097">
        <v>200</v>
      </c>
      <c r="AJ5097">
        <v>200</v>
      </c>
      <c r="AK5097">
        <v>16</v>
      </c>
      <c r="AL5097" t="s">
        <v>2511</v>
      </c>
      <c r="AM5097" t="s">
        <v>2528</v>
      </c>
      <c r="AN5097" t="s">
        <v>2513</v>
      </c>
      <c r="AO5097" t="s">
        <v>2513</v>
      </c>
      <c r="AP5097" t="s">
        <v>2514</v>
      </c>
      <c r="AQ5097" t="s">
        <v>2513</v>
      </c>
      <c r="AR5097" t="s">
        <v>2513</v>
      </c>
      <c r="AS5097" t="s">
        <v>2557</v>
      </c>
      <c r="AT5097" t="s">
        <v>2513</v>
      </c>
      <c r="AU5097">
        <v>44914</v>
      </c>
      <c r="AV5097" t="s">
        <v>3149</v>
      </c>
      <c r="AW5097" t="s">
        <v>2513</v>
      </c>
      <c r="AX5097" t="s">
        <v>2516</v>
      </c>
      <c r="AY5097" t="s">
        <v>2558</v>
      </c>
      <c r="AZ5097" t="s">
        <v>2513</v>
      </c>
      <c r="BA5097" t="s">
        <v>2513</v>
      </c>
      <c r="BB5097" t="s">
        <v>2513</v>
      </c>
    </row>
    <row r="5098" spans="1:54" x14ac:dyDescent="0.45">
      <c r="A5098">
        <v>10006665</v>
      </c>
      <c r="B5098" t="s">
        <v>21472</v>
      </c>
      <c r="C5098" t="s">
        <v>27197</v>
      </c>
      <c r="D5098" t="s">
        <v>2489</v>
      </c>
      <c r="E5098" t="s">
        <v>21473</v>
      </c>
      <c r="F5098" t="s">
        <v>9460</v>
      </c>
      <c r="G5098" t="s">
        <v>5509</v>
      </c>
      <c r="H5098" t="s">
        <v>9459</v>
      </c>
      <c r="I5098" t="s">
        <v>2493</v>
      </c>
      <c r="J5098" t="s">
        <v>2494</v>
      </c>
      <c r="K5098" t="s">
        <v>2544</v>
      </c>
      <c r="L5098" t="s">
        <v>2496</v>
      </c>
      <c r="M5098" t="s">
        <v>6247</v>
      </c>
      <c r="N5098" t="s">
        <v>2496</v>
      </c>
      <c r="O5098" t="s">
        <v>2498</v>
      </c>
      <c r="P5098" t="s">
        <v>2546</v>
      </c>
      <c r="Q5098" t="s">
        <v>2547</v>
      </c>
      <c r="R5098" t="s">
        <v>2959</v>
      </c>
      <c r="S5098" t="s">
        <v>2960</v>
      </c>
      <c r="T5098" t="s">
        <v>6248</v>
      </c>
      <c r="U5098" t="s">
        <v>6249</v>
      </c>
      <c r="V5098" t="s">
        <v>6250</v>
      </c>
      <c r="W5098" t="s">
        <v>2553</v>
      </c>
      <c r="X5098" t="s">
        <v>6251</v>
      </c>
      <c r="Y5098" t="s">
        <v>2555</v>
      </c>
      <c r="Z5098" t="s">
        <v>6252</v>
      </c>
      <c r="AA5098" t="s">
        <v>2507</v>
      </c>
      <c r="AB5098" t="s">
        <v>6247</v>
      </c>
      <c r="AC5098" t="s">
        <v>715</v>
      </c>
      <c r="AD5098">
        <v>0.34</v>
      </c>
      <c r="AE5098">
        <v>0.34</v>
      </c>
      <c r="AF5098" t="s">
        <v>2509</v>
      </c>
      <c r="AG5098">
        <v>0.16</v>
      </c>
      <c r="AH5098" t="s">
        <v>2510</v>
      </c>
      <c r="AI5098">
        <v>200</v>
      </c>
      <c r="AJ5098">
        <v>50</v>
      </c>
      <c r="AK5098">
        <v>16</v>
      </c>
      <c r="AL5098" t="s">
        <v>2511</v>
      </c>
      <c r="AM5098" t="s">
        <v>2528</v>
      </c>
      <c r="AN5098" t="s">
        <v>2513</v>
      </c>
      <c r="AO5098" t="s">
        <v>2513</v>
      </c>
      <c r="AP5098" t="s">
        <v>2514</v>
      </c>
      <c r="AQ5098" t="s">
        <v>2513</v>
      </c>
      <c r="AR5098" t="s">
        <v>2513</v>
      </c>
      <c r="AS5098" t="s">
        <v>2557</v>
      </c>
      <c r="AT5098" t="s">
        <v>2513</v>
      </c>
      <c r="AU5098">
        <v>45268</v>
      </c>
      <c r="AV5098" t="s">
        <v>3149</v>
      </c>
      <c r="AW5098" t="s">
        <v>2513</v>
      </c>
      <c r="AX5098" t="s">
        <v>2516</v>
      </c>
      <c r="AY5098" t="s">
        <v>2558</v>
      </c>
      <c r="AZ5098" t="s">
        <v>2513</v>
      </c>
      <c r="BA5098" t="s">
        <v>2513</v>
      </c>
      <c r="BB5098" t="s">
        <v>2513</v>
      </c>
    </row>
    <row r="5099" spans="1:54" x14ac:dyDescent="0.45">
      <c r="A5099">
        <v>10007640</v>
      </c>
      <c r="B5099" t="s">
        <v>17512</v>
      </c>
      <c r="C5099" t="s">
        <v>26797</v>
      </c>
      <c r="D5099" t="s">
        <v>2489</v>
      </c>
      <c r="E5099" t="s">
        <v>21474</v>
      </c>
      <c r="F5099" t="s">
        <v>17514</v>
      </c>
      <c r="G5099" t="s">
        <v>5905</v>
      </c>
      <c r="H5099" t="s">
        <v>17513</v>
      </c>
      <c r="I5099" t="s">
        <v>2493</v>
      </c>
      <c r="J5099" t="s">
        <v>2494</v>
      </c>
      <c r="K5099" t="s">
        <v>2544</v>
      </c>
      <c r="L5099" t="s">
        <v>2496</v>
      </c>
      <c r="M5099" t="s">
        <v>3200</v>
      </c>
      <c r="N5099" t="s">
        <v>2496</v>
      </c>
      <c r="O5099" t="s">
        <v>2498</v>
      </c>
      <c r="P5099" t="s">
        <v>2546</v>
      </c>
      <c r="Q5099" t="s">
        <v>2547</v>
      </c>
      <c r="R5099" t="s">
        <v>2918</v>
      </c>
      <c r="S5099" t="s">
        <v>2919</v>
      </c>
      <c r="T5099" t="s">
        <v>2942</v>
      </c>
      <c r="U5099" t="s">
        <v>2933</v>
      </c>
      <c r="V5099" t="s">
        <v>2943</v>
      </c>
      <c r="W5099" t="s">
        <v>2553</v>
      </c>
      <c r="X5099" t="s">
        <v>3201</v>
      </c>
      <c r="Y5099" t="s">
        <v>3202</v>
      </c>
      <c r="Z5099" t="s">
        <v>3203</v>
      </c>
      <c r="AA5099" t="s">
        <v>2507</v>
      </c>
      <c r="AB5099" t="s">
        <v>3200</v>
      </c>
      <c r="AC5099" t="s">
        <v>715</v>
      </c>
      <c r="AD5099">
        <v>1.35</v>
      </c>
      <c r="AE5099">
        <v>1.35</v>
      </c>
      <c r="AF5099" t="s">
        <v>2509</v>
      </c>
      <c r="AG5099">
        <v>0.64</v>
      </c>
      <c r="AH5099" t="s">
        <v>2510</v>
      </c>
      <c r="AI5099">
        <v>200</v>
      </c>
      <c r="AJ5099">
        <v>200</v>
      </c>
      <c r="AK5099">
        <v>16</v>
      </c>
      <c r="AL5099" t="s">
        <v>2511</v>
      </c>
      <c r="AM5099" t="s">
        <v>2528</v>
      </c>
      <c r="AN5099" t="s">
        <v>2513</v>
      </c>
      <c r="AO5099" t="s">
        <v>2513</v>
      </c>
      <c r="AP5099" t="s">
        <v>2514</v>
      </c>
      <c r="AQ5099" t="s">
        <v>2513</v>
      </c>
      <c r="AR5099" t="s">
        <v>2513</v>
      </c>
      <c r="AS5099" t="s">
        <v>2557</v>
      </c>
      <c r="AT5099" t="s">
        <v>2513</v>
      </c>
      <c r="AU5099">
        <v>45749</v>
      </c>
      <c r="AV5099" t="s">
        <v>3149</v>
      </c>
      <c r="AW5099" t="s">
        <v>2513</v>
      </c>
      <c r="AX5099" t="s">
        <v>2516</v>
      </c>
      <c r="AY5099" t="s">
        <v>2558</v>
      </c>
      <c r="AZ5099" t="s">
        <v>2513</v>
      </c>
      <c r="BA5099" t="s">
        <v>2513</v>
      </c>
      <c r="BB5099" t="s">
        <v>2513</v>
      </c>
    </row>
    <row r="5100" spans="1:54" x14ac:dyDescent="0.45">
      <c r="A5100">
        <v>10007643</v>
      </c>
      <c r="B5100" t="s">
        <v>5912</v>
      </c>
      <c r="C5100" t="s">
        <v>24863</v>
      </c>
      <c r="D5100" t="s">
        <v>2489</v>
      </c>
      <c r="E5100" t="s">
        <v>21475</v>
      </c>
      <c r="F5100" t="s">
        <v>5914</v>
      </c>
      <c r="G5100" t="s">
        <v>5889</v>
      </c>
      <c r="H5100" t="s">
        <v>5913</v>
      </c>
      <c r="I5100" t="s">
        <v>2493</v>
      </c>
      <c r="J5100" t="s">
        <v>2494</v>
      </c>
      <c r="K5100" t="s">
        <v>2544</v>
      </c>
      <c r="L5100" t="s">
        <v>2496</v>
      </c>
      <c r="M5100" t="s">
        <v>3200</v>
      </c>
      <c r="N5100" t="s">
        <v>2496</v>
      </c>
      <c r="O5100" t="s">
        <v>2498</v>
      </c>
      <c r="P5100" t="s">
        <v>2546</v>
      </c>
      <c r="Q5100" t="s">
        <v>2547</v>
      </c>
      <c r="R5100" t="s">
        <v>2918</v>
      </c>
      <c r="S5100" t="s">
        <v>2919</v>
      </c>
      <c r="T5100" t="s">
        <v>2942</v>
      </c>
      <c r="U5100" t="s">
        <v>2933</v>
      </c>
      <c r="V5100" t="s">
        <v>2943</v>
      </c>
      <c r="W5100" t="s">
        <v>2553</v>
      </c>
      <c r="X5100" t="s">
        <v>3201</v>
      </c>
      <c r="Y5100" t="s">
        <v>3202</v>
      </c>
      <c r="Z5100" t="s">
        <v>3203</v>
      </c>
      <c r="AA5100" t="s">
        <v>2507</v>
      </c>
      <c r="AB5100" t="s">
        <v>3200</v>
      </c>
      <c r="AC5100" t="s">
        <v>715</v>
      </c>
      <c r="AD5100">
        <v>1.35</v>
      </c>
      <c r="AE5100">
        <v>1.35</v>
      </c>
      <c r="AF5100" t="s">
        <v>2509</v>
      </c>
      <c r="AG5100">
        <v>0.64</v>
      </c>
      <c r="AH5100" t="s">
        <v>2510</v>
      </c>
      <c r="AI5100">
        <v>200</v>
      </c>
      <c r="AJ5100">
        <v>200</v>
      </c>
      <c r="AK5100">
        <v>16</v>
      </c>
      <c r="AL5100" t="s">
        <v>2511</v>
      </c>
      <c r="AM5100" t="s">
        <v>2528</v>
      </c>
      <c r="AN5100" t="s">
        <v>2513</v>
      </c>
      <c r="AO5100" t="s">
        <v>2513</v>
      </c>
      <c r="AP5100" t="s">
        <v>2514</v>
      </c>
      <c r="AQ5100" t="s">
        <v>2513</v>
      </c>
      <c r="AR5100" t="s">
        <v>2513</v>
      </c>
      <c r="AS5100" t="s">
        <v>2557</v>
      </c>
      <c r="AT5100" t="s">
        <v>2513</v>
      </c>
      <c r="AU5100">
        <v>45749</v>
      </c>
      <c r="AV5100" t="s">
        <v>3149</v>
      </c>
      <c r="AW5100" t="s">
        <v>2516</v>
      </c>
      <c r="AX5100" t="s">
        <v>2516</v>
      </c>
      <c r="AY5100" t="s">
        <v>2558</v>
      </c>
      <c r="AZ5100" t="s">
        <v>2513</v>
      </c>
      <c r="BA5100" t="s">
        <v>2513</v>
      </c>
      <c r="BB5100" t="s">
        <v>2513</v>
      </c>
    </row>
    <row r="5101" spans="1:54" x14ac:dyDescent="0.45">
      <c r="A5101">
        <v>10008298</v>
      </c>
      <c r="B5101" t="s">
        <v>21476</v>
      </c>
      <c r="C5101" t="s">
        <v>27198</v>
      </c>
      <c r="D5101" t="s">
        <v>2489</v>
      </c>
      <c r="E5101" t="s">
        <v>21477</v>
      </c>
      <c r="F5101" t="s">
        <v>3388</v>
      </c>
      <c r="G5101" t="s">
        <v>5940</v>
      </c>
      <c r="H5101" t="s">
        <v>3387</v>
      </c>
      <c r="I5101" t="s">
        <v>2493</v>
      </c>
      <c r="J5101" t="s">
        <v>2494</v>
      </c>
      <c r="K5101" t="s">
        <v>2544</v>
      </c>
      <c r="L5101" t="s">
        <v>2496</v>
      </c>
      <c r="M5101" t="s">
        <v>3200</v>
      </c>
      <c r="N5101" t="s">
        <v>2496</v>
      </c>
      <c r="O5101" t="s">
        <v>2498</v>
      </c>
      <c r="P5101" t="s">
        <v>2546</v>
      </c>
      <c r="Q5101" t="s">
        <v>2547</v>
      </c>
      <c r="R5101" t="s">
        <v>2918</v>
      </c>
      <c r="S5101" t="s">
        <v>2919</v>
      </c>
      <c r="T5101" t="s">
        <v>2942</v>
      </c>
      <c r="U5101" t="s">
        <v>2933</v>
      </c>
      <c r="V5101" t="s">
        <v>2943</v>
      </c>
      <c r="W5101" t="s">
        <v>2553</v>
      </c>
      <c r="X5101" t="s">
        <v>3201</v>
      </c>
      <c r="Y5101" t="s">
        <v>3202</v>
      </c>
      <c r="Z5101" t="s">
        <v>3203</v>
      </c>
      <c r="AA5101" t="s">
        <v>2507</v>
      </c>
      <c r="AB5101" t="s">
        <v>3200</v>
      </c>
      <c r="AC5101" t="s">
        <v>715</v>
      </c>
      <c r="AD5101">
        <v>1.35</v>
      </c>
      <c r="AE5101">
        <v>1.35</v>
      </c>
      <c r="AF5101" t="s">
        <v>2509</v>
      </c>
      <c r="AG5101">
        <v>0.64</v>
      </c>
      <c r="AH5101" t="s">
        <v>2510</v>
      </c>
      <c r="AI5101">
        <v>200</v>
      </c>
      <c r="AJ5101">
        <v>200</v>
      </c>
      <c r="AK5101">
        <v>16</v>
      </c>
      <c r="AL5101" t="s">
        <v>2511</v>
      </c>
      <c r="AM5101" t="s">
        <v>2528</v>
      </c>
      <c r="AN5101" t="s">
        <v>2513</v>
      </c>
      <c r="AO5101" t="s">
        <v>2513</v>
      </c>
      <c r="AP5101" t="s">
        <v>2514</v>
      </c>
      <c r="AQ5101" t="s">
        <v>2513</v>
      </c>
      <c r="AR5101" t="s">
        <v>2513</v>
      </c>
      <c r="AS5101" t="s">
        <v>2557</v>
      </c>
      <c r="AT5101" t="s">
        <v>2513</v>
      </c>
      <c r="AU5101">
        <v>45945</v>
      </c>
      <c r="AV5101" t="s">
        <v>3149</v>
      </c>
      <c r="AW5101" t="s">
        <v>2513</v>
      </c>
      <c r="AX5101" t="s">
        <v>2516</v>
      </c>
      <c r="AY5101" t="s">
        <v>2558</v>
      </c>
      <c r="AZ5101" t="s">
        <v>2513</v>
      </c>
      <c r="BA5101" t="s">
        <v>2513</v>
      </c>
      <c r="BB5101" t="s">
        <v>2513</v>
      </c>
    </row>
    <row r="5102" spans="1:54" x14ac:dyDescent="0.45">
      <c r="A5102">
        <v>10008402</v>
      </c>
      <c r="B5102" t="s">
        <v>6153</v>
      </c>
      <c r="C5102" t="s">
        <v>24933</v>
      </c>
      <c r="D5102" t="s">
        <v>2489</v>
      </c>
      <c r="E5102" t="s">
        <v>21478</v>
      </c>
      <c r="F5102" t="s">
        <v>6155</v>
      </c>
      <c r="G5102" t="s">
        <v>5154</v>
      </c>
      <c r="H5102" t="s">
        <v>6154</v>
      </c>
      <c r="I5102" t="s">
        <v>2493</v>
      </c>
      <c r="J5102" t="s">
        <v>2494</v>
      </c>
      <c r="K5102" t="s">
        <v>2544</v>
      </c>
      <c r="L5102" t="s">
        <v>2496</v>
      </c>
      <c r="M5102" t="s">
        <v>3200</v>
      </c>
      <c r="N5102" t="s">
        <v>2496</v>
      </c>
      <c r="O5102" t="s">
        <v>2498</v>
      </c>
      <c r="P5102" t="s">
        <v>2546</v>
      </c>
      <c r="Q5102" t="s">
        <v>2547</v>
      </c>
      <c r="R5102" t="s">
        <v>2918</v>
      </c>
      <c r="S5102" t="s">
        <v>2919</v>
      </c>
      <c r="T5102" t="s">
        <v>2942</v>
      </c>
      <c r="U5102" t="s">
        <v>2933</v>
      </c>
      <c r="V5102" t="s">
        <v>2943</v>
      </c>
      <c r="W5102" t="s">
        <v>2553</v>
      </c>
      <c r="X5102" t="s">
        <v>3201</v>
      </c>
      <c r="Y5102" t="s">
        <v>3202</v>
      </c>
      <c r="Z5102" t="s">
        <v>3203</v>
      </c>
      <c r="AA5102" t="s">
        <v>2507</v>
      </c>
      <c r="AB5102" t="s">
        <v>3200</v>
      </c>
      <c r="AC5102" t="s">
        <v>715</v>
      </c>
      <c r="AD5102">
        <v>1.35</v>
      </c>
      <c r="AE5102">
        <v>1.35</v>
      </c>
      <c r="AF5102" t="s">
        <v>2509</v>
      </c>
      <c r="AG5102">
        <v>0.64</v>
      </c>
      <c r="AH5102" t="s">
        <v>2510</v>
      </c>
      <c r="AI5102">
        <v>200</v>
      </c>
      <c r="AJ5102">
        <v>200</v>
      </c>
      <c r="AK5102">
        <v>16</v>
      </c>
      <c r="AL5102" t="s">
        <v>2511</v>
      </c>
      <c r="AM5102" t="s">
        <v>2528</v>
      </c>
      <c r="AN5102" t="s">
        <v>2513</v>
      </c>
      <c r="AO5102" t="s">
        <v>2513</v>
      </c>
      <c r="AP5102" t="s">
        <v>2514</v>
      </c>
      <c r="AQ5102" t="s">
        <v>2513</v>
      </c>
      <c r="AR5102" t="s">
        <v>2513</v>
      </c>
      <c r="AS5102" t="s">
        <v>2557</v>
      </c>
      <c r="AT5102" t="s">
        <v>2513</v>
      </c>
      <c r="AU5102">
        <v>45985</v>
      </c>
      <c r="AV5102" t="s">
        <v>3149</v>
      </c>
      <c r="AW5102" t="s">
        <v>2513</v>
      </c>
      <c r="AX5102" t="s">
        <v>2516</v>
      </c>
      <c r="AY5102" t="s">
        <v>2558</v>
      </c>
      <c r="AZ5102" t="s">
        <v>2513</v>
      </c>
      <c r="BA5102" t="s">
        <v>2513</v>
      </c>
      <c r="BB5102" t="s">
        <v>2513</v>
      </c>
    </row>
    <row r="5103" spans="1:54" x14ac:dyDescent="0.45">
      <c r="A5103">
        <v>10001693</v>
      </c>
      <c r="B5103" t="s">
        <v>21862</v>
      </c>
      <c r="C5103" t="s">
        <v>27199</v>
      </c>
      <c r="D5103" t="s">
        <v>2489</v>
      </c>
      <c r="E5103" t="s">
        <v>21863</v>
      </c>
      <c r="F5103" t="s">
        <v>21864</v>
      </c>
      <c r="G5103" t="s">
        <v>21865</v>
      </c>
      <c r="H5103" t="s">
        <v>21863</v>
      </c>
      <c r="I5103" t="s">
        <v>2493</v>
      </c>
      <c r="J5103" t="s">
        <v>2494</v>
      </c>
      <c r="K5103" t="s">
        <v>2544</v>
      </c>
      <c r="L5103" t="s">
        <v>2496</v>
      </c>
      <c r="M5103" t="s">
        <v>21866</v>
      </c>
      <c r="N5103" t="s">
        <v>2496</v>
      </c>
      <c r="O5103" t="s">
        <v>2498</v>
      </c>
      <c r="P5103" t="s">
        <v>2546</v>
      </c>
      <c r="Q5103" t="s">
        <v>2547</v>
      </c>
      <c r="R5103" t="s">
        <v>2918</v>
      </c>
      <c r="S5103" t="s">
        <v>2919</v>
      </c>
      <c r="T5103" t="s">
        <v>21867</v>
      </c>
      <c r="U5103" t="s">
        <v>60</v>
      </c>
      <c r="V5103" t="s">
        <v>21868</v>
      </c>
      <c r="W5103" t="s">
        <v>2553</v>
      </c>
      <c r="X5103" t="s">
        <v>21869</v>
      </c>
      <c r="Y5103" t="s">
        <v>715</v>
      </c>
      <c r="Z5103" t="s">
        <v>21870</v>
      </c>
      <c r="AA5103" t="s">
        <v>2507</v>
      </c>
      <c r="AB5103" t="s">
        <v>21866</v>
      </c>
      <c r="AC5103" t="s">
        <v>715</v>
      </c>
      <c r="AD5103">
        <v>1.35</v>
      </c>
      <c r="AE5103">
        <v>1.35</v>
      </c>
      <c r="AF5103" t="s">
        <v>2509</v>
      </c>
      <c r="AG5103">
        <v>0</v>
      </c>
      <c r="AH5103" t="s">
        <v>2513</v>
      </c>
      <c r="AI5103">
        <v>200</v>
      </c>
      <c r="AJ5103">
        <v>200</v>
      </c>
      <c r="AK5103">
        <v>0</v>
      </c>
      <c r="AL5103" t="s">
        <v>2511</v>
      </c>
      <c r="AM5103" t="s">
        <v>2528</v>
      </c>
      <c r="AN5103" t="s">
        <v>2513</v>
      </c>
      <c r="AO5103" t="s">
        <v>2513</v>
      </c>
      <c r="AP5103" t="s">
        <v>2514</v>
      </c>
      <c r="AQ5103" t="s">
        <v>2513</v>
      </c>
      <c r="AR5103" t="s">
        <v>2513</v>
      </c>
      <c r="AS5103" t="s">
        <v>2557</v>
      </c>
      <c r="AT5103" t="s">
        <v>2513</v>
      </c>
      <c r="AU5103">
        <v>44515</v>
      </c>
      <c r="AV5103" t="s">
        <v>2513</v>
      </c>
      <c r="AW5103" t="s">
        <v>2513</v>
      </c>
      <c r="AX5103" t="s">
        <v>2513</v>
      </c>
      <c r="AY5103" t="s">
        <v>2558</v>
      </c>
      <c r="AZ5103" t="s">
        <v>2513</v>
      </c>
      <c r="BA5103" t="s">
        <v>2513</v>
      </c>
      <c r="BB5103" t="s">
        <v>2513</v>
      </c>
    </row>
    <row r="5104" spans="1:54" x14ac:dyDescent="0.45">
      <c r="A5104">
        <v>10000848</v>
      </c>
      <c r="B5104" t="s">
        <v>21871</v>
      </c>
      <c r="C5104" t="s">
        <v>26539</v>
      </c>
      <c r="D5104" t="s">
        <v>2489</v>
      </c>
      <c r="E5104" t="s">
        <v>21872</v>
      </c>
      <c r="F5104" t="s">
        <v>21873</v>
      </c>
      <c r="G5104" t="s">
        <v>13452</v>
      </c>
      <c r="H5104" t="s">
        <v>21872</v>
      </c>
      <c r="I5104" t="s">
        <v>2493</v>
      </c>
      <c r="J5104" t="s">
        <v>2494</v>
      </c>
      <c r="K5104" t="s">
        <v>2495</v>
      </c>
      <c r="L5104" t="s">
        <v>2496</v>
      </c>
      <c r="M5104" t="s">
        <v>2497</v>
      </c>
      <c r="N5104" t="s">
        <v>2496</v>
      </c>
      <c r="O5104" t="s">
        <v>2498</v>
      </c>
      <c r="P5104" t="s">
        <v>2499</v>
      </c>
      <c r="Q5104" t="s">
        <v>33</v>
      </c>
      <c r="R5104" t="s">
        <v>2500</v>
      </c>
      <c r="S5104" t="s">
        <v>2501</v>
      </c>
      <c r="T5104" t="s">
        <v>2502</v>
      </c>
      <c r="U5104" t="s">
        <v>48</v>
      </c>
      <c r="V5104" t="s">
        <v>2503</v>
      </c>
      <c r="W5104" t="s">
        <v>260</v>
      </c>
      <c r="X5104" t="s">
        <v>2504</v>
      </c>
      <c r="Y5104" t="s">
        <v>2505</v>
      </c>
      <c r="Z5104" t="s">
        <v>2506</v>
      </c>
      <c r="AA5104" t="s">
        <v>2507</v>
      </c>
      <c r="AB5104" t="s">
        <v>2497</v>
      </c>
      <c r="AC5104" t="s">
        <v>2508</v>
      </c>
      <c r="AD5104">
        <v>7.39</v>
      </c>
      <c r="AE5104">
        <v>7.39</v>
      </c>
      <c r="AF5104" t="s">
        <v>2509</v>
      </c>
      <c r="AG5104">
        <v>3.3479999999999999</v>
      </c>
      <c r="AH5104" t="s">
        <v>2510</v>
      </c>
      <c r="AI5104">
        <v>600</v>
      </c>
      <c r="AJ5104">
        <v>600</v>
      </c>
      <c r="AK5104">
        <v>9.3000000000000007</v>
      </c>
      <c r="AL5104" t="s">
        <v>2511</v>
      </c>
      <c r="AM5104" t="s">
        <v>2662</v>
      </c>
      <c r="AN5104" t="s">
        <v>2513</v>
      </c>
      <c r="AO5104" t="s">
        <v>2513</v>
      </c>
      <c r="AP5104" t="s">
        <v>2514</v>
      </c>
      <c r="AQ5104" t="s">
        <v>2513</v>
      </c>
      <c r="AR5104" t="s">
        <v>2513</v>
      </c>
      <c r="AS5104" t="s">
        <v>2515</v>
      </c>
      <c r="AT5104" t="s">
        <v>2513</v>
      </c>
      <c r="AU5104">
        <v>44524</v>
      </c>
      <c r="AV5104" t="s">
        <v>2513</v>
      </c>
      <c r="AW5104" t="s">
        <v>2513</v>
      </c>
      <c r="AX5104" t="s">
        <v>2516</v>
      </c>
      <c r="AY5104" t="s">
        <v>2517</v>
      </c>
      <c r="AZ5104" t="s">
        <v>2650</v>
      </c>
      <c r="BA5104" t="s">
        <v>2513</v>
      </c>
      <c r="BB5104" t="s">
        <v>2513</v>
      </c>
    </row>
    <row r="5105" spans="1:54" x14ac:dyDescent="0.45">
      <c r="A5105">
        <v>10000915</v>
      </c>
      <c r="B5105" t="s">
        <v>21874</v>
      </c>
      <c r="C5105" t="s">
        <v>27200</v>
      </c>
      <c r="D5105" t="s">
        <v>2489</v>
      </c>
      <c r="E5105" t="s">
        <v>21875</v>
      </c>
      <c r="F5105" t="s">
        <v>21876</v>
      </c>
      <c r="G5105" t="s">
        <v>21877</v>
      </c>
      <c r="H5105" t="s">
        <v>21875</v>
      </c>
      <c r="I5105" t="s">
        <v>2493</v>
      </c>
      <c r="J5105" t="s">
        <v>2494</v>
      </c>
      <c r="K5105" t="s">
        <v>2495</v>
      </c>
      <c r="L5105" t="s">
        <v>2496</v>
      </c>
      <c r="M5105" t="s">
        <v>15601</v>
      </c>
      <c r="N5105" t="s">
        <v>2496</v>
      </c>
      <c r="O5105" t="s">
        <v>2498</v>
      </c>
      <c r="P5105" t="s">
        <v>2499</v>
      </c>
      <c r="Q5105" t="s">
        <v>33</v>
      </c>
      <c r="R5105" t="s">
        <v>2500</v>
      </c>
      <c r="S5105" t="s">
        <v>2501</v>
      </c>
      <c r="T5105" t="s">
        <v>11553</v>
      </c>
      <c r="U5105" t="s">
        <v>434</v>
      </c>
      <c r="V5105" t="s">
        <v>11554</v>
      </c>
      <c r="W5105" t="s">
        <v>260</v>
      </c>
      <c r="X5105" t="s">
        <v>15602</v>
      </c>
      <c r="Y5105" t="s">
        <v>2609</v>
      </c>
      <c r="Z5105" t="s">
        <v>15603</v>
      </c>
      <c r="AA5105" t="s">
        <v>2507</v>
      </c>
      <c r="AB5105" t="s">
        <v>15601</v>
      </c>
      <c r="AC5105" t="s">
        <v>10551</v>
      </c>
      <c r="AD5105">
        <v>1.9</v>
      </c>
      <c r="AE5105">
        <v>1.9</v>
      </c>
      <c r="AF5105" t="s">
        <v>2509</v>
      </c>
      <c r="AG5105">
        <v>0.83699999999999997</v>
      </c>
      <c r="AH5105" t="s">
        <v>2510</v>
      </c>
      <c r="AI5105">
        <v>600</v>
      </c>
      <c r="AJ5105">
        <v>150</v>
      </c>
      <c r="AK5105">
        <v>9.3000000000000007</v>
      </c>
      <c r="AL5105" t="s">
        <v>2511</v>
      </c>
      <c r="AM5105" t="s">
        <v>2662</v>
      </c>
      <c r="AN5105" t="s">
        <v>2513</v>
      </c>
      <c r="AO5105" t="s">
        <v>2513</v>
      </c>
      <c r="AP5105" t="s">
        <v>2514</v>
      </c>
      <c r="AQ5105" t="s">
        <v>2513</v>
      </c>
      <c r="AR5105" t="s">
        <v>2513</v>
      </c>
      <c r="AS5105" t="s">
        <v>2515</v>
      </c>
      <c r="AT5105" t="s">
        <v>2513</v>
      </c>
      <c r="AU5105">
        <v>44514</v>
      </c>
      <c r="AV5105" t="s">
        <v>2513</v>
      </c>
      <c r="AW5105" t="s">
        <v>2513</v>
      </c>
      <c r="AX5105" t="s">
        <v>2516</v>
      </c>
      <c r="AY5105" t="s">
        <v>2517</v>
      </c>
      <c r="AZ5105" t="s">
        <v>2650</v>
      </c>
      <c r="BA5105" t="s">
        <v>2513</v>
      </c>
      <c r="BB5105" t="s">
        <v>2513</v>
      </c>
    </row>
    <row r="5106" spans="1:54" x14ac:dyDescent="0.45">
      <c r="A5106">
        <v>10000916</v>
      </c>
      <c r="B5106" t="s">
        <v>21878</v>
      </c>
      <c r="C5106" t="s">
        <v>27201</v>
      </c>
      <c r="D5106" t="s">
        <v>2489</v>
      </c>
      <c r="E5106" t="s">
        <v>21879</v>
      </c>
      <c r="F5106" t="s">
        <v>21880</v>
      </c>
      <c r="G5106" t="s">
        <v>21881</v>
      </c>
      <c r="H5106" t="s">
        <v>21879</v>
      </c>
      <c r="I5106" t="s">
        <v>2493</v>
      </c>
      <c r="J5106" t="s">
        <v>2494</v>
      </c>
      <c r="K5106" t="s">
        <v>2495</v>
      </c>
      <c r="L5106" t="s">
        <v>2496</v>
      </c>
      <c r="M5106" t="s">
        <v>21882</v>
      </c>
      <c r="N5106" t="s">
        <v>2496</v>
      </c>
      <c r="O5106" t="s">
        <v>2498</v>
      </c>
      <c r="P5106" t="s">
        <v>2499</v>
      </c>
      <c r="Q5106" t="s">
        <v>33</v>
      </c>
      <c r="R5106" t="s">
        <v>2500</v>
      </c>
      <c r="S5106" t="s">
        <v>2501</v>
      </c>
      <c r="T5106" t="s">
        <v>11553</v>
      </c>
      <c r="U5106" t="s">
        <v>434</v>
      </c>
      <c r="V5106" t="s">
        <v>11554</v>
      </c>
      <c r="W5106" t="s">
        <v>260</v>
      </c>
      <c r="X5106" t="s">
        <v>21883</v>
      </c>
      <c r="Y5106" t="s">
        <v>2535</v>
      </c>
      <c r="Z5106" t="s">
        <v>21884</v>
      </c>
      <c r="AA5106" t="s">
        <v>2507</v>
      </c>
      <c r="AB5106" t="s">
        <v>21882</v>
      </c>
      <c r="AC5106" t="s">
        <v>10551</v>
      </c>
      <c r="AD5106">
        <v>1.9</v>
      </c>
      <c r="AE5106">
        <v>1.9</v>
      </c>
      <c r="AF5106" t="s">
        <v>2509</v>
      </c>
      <c r="AG5106">
        <v>0.83699999999999997</v>
      </c>
      <c r="AH5106" t="s">
        <v>2510</v>
      </c>
      <c r="AI5106">
        <v>600</v>
      </c>
      <c r="AJ5106">
        <v>150</v>
      </c>
      <c r="AK5106">
        <v>9.3000000000000007</v>
      </c>
      <c r="AL5106" t="s">
        <v>2511</v>
      </c>
      <c r="AM5106" t="s">
        <v>2662</v>
      </c>
      <c r="AN5106" t="s">
        <v>2513</v>
      </c>
      <c r="AO5106" t="s">
        <v>2513</v>
      </c>
      <c r="AP5106" t="s">
        <v>2514</v>
      </c>
      <c r="AQ5106" t="s">
        <v>2513</v>
      </c>
      <c r="AR5106" t="s">
        <v>2513</v>
      </c>
      <c r="AS5106" t="s">
        <v>2515</v>
      </c>
      <c r="AT5106" t="s">
        <v>2513</v>
      </c>
      <c r="AU5106">
        <v>44514</v>
      </c>
      <c r="AV5106" t="s">
        <v>2513</v>
      </c>
      <c r="AW5106" t="s">
        <v>2513</v>
      </c>
      <c r="AX5106" t="s">
        <v>2516</v>
      </c>
      <c r="AY5106" t="s">
        <v>2517</v>
      </c>
      <c r="AZ5106" t="s">
        <v>2650</v>
      </c>
      <c r="BA5106" t="s">
        <v>2513</v>
      </c>
      <c r="BB5106" t="s">
        <v>2513</v>
      </c>
    </row>
    <row r="5107" spans="1:54" x14ac:dyDescent="0.45">
      <c r="A5107">
        <v>10000920</v>
      </c>
      <c r="B5107" t="s">
        <v>21885</v>
      </c>
      <c r="C5107" t="s">
        <v>27202</v>
      </c>
      <c r="D5107" t="s">
        <v>2489</v>
      </c>
      <c r="E5107" t="s">
        <v>21886</v>
      </c>
      <c r="F5107" t="s">
        <v>21887</v>
      </c>
      <c r="G5107" t="s">
        <v>21888</v>
      </c>
      <c r="H5107" t="s">
        <v>21886</v>
      </c>
      <c r="I5107" t="s">
        <v>2493</v>
      </c>
      <c r="J5107" t="s">
        <v>2494</v>
      </c>
      <c r="K5107" t="s">
        <v>2653</v>
      </c>
      <c r="L5107" t="s">
        <v>2496</v>
      </c>
      <c r="M5107" t="s">
        <v>11175</v>
      </c>
      <c r="N5107" t="s">
        <v>2496</v>
      </c>
      <c r="O5107" t="s">
        <v>2498</v>
      </c>
      <c r="P5107" t="s">
        <v>2655</v>
      </c>
      <c r="Q5107" t="s">
        <v>18</v>
      </c>
      <c r="R5107" t="s">
        <v>2656</v>
      </c>
      <c r="S5107" t="s">
        <v>2657</v>
      </c>
      <c r="T5107" t="s">
        <v>2667</v>
      </c>
      <c r="U5107" t="s">
        <v>17</v>
      </c>
      <c r="V5107" t="s">
        <v>2676</v>
      </c>
      <c r="W5107" t="s">
        <v>323</v>
      </c>
      <c r="X5107" t="s">
        <v>11163</v>
      </c>
      <c r="Y5107" t="s">
        <v>2505</v>
      </c>
      <c r="Z5107" t="s">
        <v>11164</v>
      </c>
      <c r="AA5107" t="s">
        <v>2507</v>
      </c>
      <c r="AB5107" t="s">
        <v>11175</v>
      </c>
      <c r="AC5107" t="s">
        <v>10793</v>
      </c>
      <c r="AD5107">
        <v>3.08</v>
      </c>
      <c r="AE5107">
        <v>3.08</v>
      </c>
      <c r="AF5107" t="s">
        <v>2509</v>
      </c>
      <c r="AG5107">
        <v>1.6739999999999999</v>
      </c>
      <c r="AH5107" t="s">
        <v>2510</v>
      </c>
      <c r="AI5107">
        <v>600</v>
      </c>
      <c r="AJ5107">
        <v>300</v>
      </c>
      <c r="AK5107">
        <v>8.5</v>
      </c>
      <c r="AL5107" t="s">
        <v>2511</v>
      </c>
      <c r="AM5107" t="s">
        <v>2662</v>
      </c>
      <c r="AN5107" t="s">
        <v>2513</v>
      </c>
      <c r="AO5107" t="s">
        <v>2513</v>
      </c>
      <c r="AP5107" t="s">
        <v>2514</v>
      </c>
      <c r="AQ5107" t="s">
        <v>2513</v>
      </c>
      <c r="AR5107" t="s">
        <v>2513</v>
      </c>
      <c r="AS5107" t="s">
        <v>2515</v>
      </c>
      <c r="AT5107" t="s">
        <v>2513</v>
      </c>
      <c r="AU5107">
        <v>44514</v>
      </c>
      <c r="AV5107" t="s">
        <v>2513</v>
      </c>
      <c r="AW5107" t="s">
        <v>2513</v>
      </c>
      <c r="AX5107" t="s">
        <v>2516</v>
      </c>
      <c r="AY5107" t="s">
        <v>2663</v>
      </c>
      <c r="AZ5107" t="s">
        <v>2650</v>
      </c>
      <c r="BA5107" t="s">
        <v>2513</v>
      </c>
      <c r="BB5107" t="s">
        <v>2513</v>
      </c>
    </row>
    <row r="5108" spans="1:54" x14ac:dyDescent="0.45">
      <c r="A5108">
        <v>10000925</v>
      </c>
      <c r="B5108" t="s">
        <v>21889</v>
      </c>
      <c r="C5108" t="s">
        <v>26568</v>
      </c>
      <c r="D5108" t="s">
        <v>2489</v>
      </c>
      <c r="E5108" t="s">
        <v>21890</v>
      </c>
      <c r="F5108" t="s">
        <v>21891</v>
      </c>
      <c r="G5108" t="s">
        <v>14004</v>
      </c>
      <c r="H5108" t="s">
        <v>21890</v>
      </c>
      <c r="I5108" t="s">
        <v>2493</v>
      </c>
      <c r="J5108" t="s">
        <v>2494</v>
      </c>
      <c r="K5108" t="s">
        <v>2495</v>
      </c>
      <c r="L5108" t="s">
        <v>2496</v>
      </c>
      <c r="M5108" t="s">
        <v>2497</v>
      </c>
      <c r="N5108" t="s">
        <v>2496</v>
      </c>
      <c r="O5108" t="s">
        <v>2498</v>
      </c>
      <c r="P5108" t="s">
        <v>2499</v>
      </c>
      <c r="Q5108" t="s">
        <v>33</v>
      </c>
      <c r="R5108" t="s">
        <v>2500</v>
      </c>
      <c r="S5108" t="s">
        <v>2501</v>
      </c>
      <c r="T5108" t="s">
        <v>2502</v>
      </c>
      <c r="U5108" t="s">
        <v>48</v>
      </c>
      <c r="V5108" t="s">
        <v>2503</v>
      </c>
      <c r="W5108" t="s">
        <v>260</v>
      </c>
      <c r="X5108" t="s">
        <v>2504</v>
      </c>
      <c r="Y5108" t="s">
        <v>2505</v>
      </c>
      <c r="Z5108" t="s">
        <v>2506</v>
      </c>
      <c r="AA5108" t="s">
        <v>2507</v>
      </c>
      <c r="AB5108" t="s">
        <v>2497</v>
      </c>
      <c r="AC5108" t="s">
        <v>2508</v>
      </c>
      <c r="AD5108">
        <v>7.39</v>
      </c>
      <c r="AE5108">
        <v>7.39</v>
      </c>
      <c r="AF5108" t="s">
        <v>2509</v>
      </c>
      <c r="AG5108">
        <v>3.3479999999999999</v>
      </c>
      <c r="AH5108" t="s">
        <v>2510</v>
      </c>
      <c r="AI5108">
        <v>600</v>
      </c>
      <c r="AJ5108">
        <v>600</v>
      </c>
      <c r="AK5108">
        <v>9.3000000000000007</v>
      </c>
      <c r="AL5108" t="s">
        <v>2511</v>
      </c>
      <c r="AM5108" t="s">
        <v>2662</v>
      </c>
      <c r="AN5108" t="s">
        <v>2513</v>
      </c>
      <c r="AO5108" t="s">
        <v>2513</v>
      </c>
      <c r="AP5108" t="s">
        <v>2514</v>
      </c>
      <c r="AQ5108" t="s">
        <v>2513</v>
      </c>
      <c r="AR5108" t="s">
        <v>2513</v>
      </c>
      <c r="AS5108" t="s">
        <v>2515</v>
      </c>
      <c r="AT5108" t="s">
        <v>2513</v>
      </c>
      <c r="AU5108">
        <v>44514</v>
      </c>
      <c r="AV5108" t="s">
        <v>2513</v>
      </c>
      <c r="AW5108" t="s">
        <v>2513</v>
      </c>
      <c r="AX5108" t="s">
        <v>2516</v>
      </c>
      <c r="AY5108" t="s">
        <v>2517</v>
      </c>
      <c r="AZ5108" t="s">
        <v>2650</v>
      </c>
      <c r="BA5108" t="s">
        <v>2513</v>
      </c>
      <c r="BB5108" t="s">
        <v>2513</v>
      </c>
    </row>
    <row r="5109" spans="1:54" x14ac:dyDescent="0.45">
      <c r="A5109">
        <v>10000927</v>
      </c>
      <c r="B5109" t="s">
        <v>21892</v>
      </c>
      <c r="C5109" t="s">
        <v>27203</v>
      </c>
      <c r="D5109" t="s">
        <v>2489</v>
      </c>
      <c r="E5109" t="s">
        <v>21893</v>
      </c>
      <c r="F5109" t="s">
        <v>21894</v>
      </c>
      <c r="G5109" t="s">
        <v>21895</v>
      </c>
      <c r="H5109" t="s">
        <v>21893</v>
      </c>
      <c r="I5109" t="s">
        <v>2493</v>
      </c>
      <c r="J5109" t="s">
        <v>2494</v>
      </c>
      <c r="K5109" t="s">
        <v>2495</v>
      </c>
      <c r="L5109" t="s">
        <v>2496</v>
      </c>
      <c r="M5109" t="s">
        <v>21896</v>
      </c>
      <c r="N5109" t="s">
        <v>2496</v>
      </c>
      <c r="O5109" t="s">
        <v>2498</v>
      </c>
      <c r="P5109" t="s">
        <v>2499</v>
      </c>
      <c r="Q5109" t="s">
        <v>33</v>
      </c>
      <c r="R5109" t="s">
        <v>2500</v>
      </c>
      <c r="S5109" t="s">
        <v>2501</v>
      </c>
      <c r="T5109" t="s">
        <v>2502</v>
      </c>
      <c r="U5109" t="s">
        <v>48</v>
      </c>
      <c r="V5109" t="s">
        <v>2503</v>
      </c>
      <c r="W5109" t="s">
        <v>260</v>
      </c>
      <c r="X5109" t="s">
        <v>12007</v>
      </c>
      <c r="Y5109" t="s">
        <v>2609</v>
      </c>
      <c r="Z5109" t="s">
        <v>12008</v>
      </c>
      <c r="AA5109" t="s">
        <v>2507</v>
      </c>
      <c r="AB5109" t="s">
        <v>21896</v>
      </c>
      <c r="AC5109" t="s">
        <v>2586</v>
      </c>
      <c r="AD5109">
        <v>7.39</v>
      </c>
      <c r="AE5109">
        <v>7.39</v>
      </c>
      <c r="AF5109" t="s">
        <v>2509</v>
      </c>
      <c r="AG5109">
        <v>3.3479999999999999</v>
      </c>
      <c r="AH5109" t="s">
        <v>2510</v>
      </c>
      <c r="AI5109">
        <v>600</v>
      </c>
      <c r="AJ5109">
        <v>600</v>
      </c>
      <c r="AK5109">
        <v>9.3000000000000007</v>
      </c>
      <c r="AL5109" t="s">
        <v>2511</v>
      </c>
      <c r="AM5109" t="s">
        <v>2528</v>
      </c>
      <c r="AN5109" t="s">
        <v>2513</v>
      </c>
      <c r="AO5109" t="s">
        <v>2513</v>
      </c>
      <c r="AP5109" t="s">
        <v>2514</v>
      </c>
      <c r="AQ5109" t="s">
        <v>2513</v>
      </c>
      <c r="AR5109" t="s">
        <v>2513</v>
      </c>
      <c r="AS5109" t="s">
        <v>2515</v>
      </c>
      <c r="AT5109" t="s">
        <v>2513</v>
      </c>
      <c r="AU5109">
        <v>44514</v>
      </c>
      <c r="AV5109" t="s">
        <v>2513</v>
      </c>
      <c r="AW5109" t="s">
        <v>2513</v>
      </c>
      <c r="AX5109" t="s">
        <v>2516</v>
      </c>
      <c r="AY5109" t="s">
        <v>2517</v>
      </c>
      <c r="AZ5109" t="s">
        <v>2513</v>
      </c>
      <c r="BA5109" t="s">
        <v>2513</v>
      </c>
      <c r="BB5109" t="s">
        <v>2513</v>
      </c>
    </row>
    <row r="5110" spans="1:54" x14ac:dyDescent="0.45">
      <c r="A5110">
        <v>10000963</v>
      </c>
      <c r="B5110" t="s">
        <v>21897</v>
      </c>
      <c r="C5110" t="s">
        <v>27204</v>
      </c>
      <c r="D5110" t="s">
        <v>2489</v>
      </c>
      <c r="E5110" t="s">
        <v>21898</v>
      </c>
      <c r="F5110" t="s">
        <v>21899</v>
      </c>
      <c r="G5110" t="s">
        <v>21900</v>
      </c>
      <c r="H5110" t="s">
        <v>21898</v>
      </c>
      <c r="I5110" t="s">
        <v>2493</v>
      </c>
      <c r="J5110" t="s">
        <v>2494</v>
      </c>
      <c r="K5110" t="s">
        <v>2653</v>
      </c>
      <c r="L5110" t="s">
        <v>2496</v>
      </c>
      <c r="M5110" t="s">
        <v>18181</v>
      </c>
      <c r="N5110" t="s">
        <v>2496</v>
      </c>
      <c r="O5110" t="s">
        <v>2498</v>
      </c>
      <c r="P5110" t="s">
        <v>2655</v>
      </c>
      <c r="Q5110" t="s">
        <v>18</v>
      </c>
      <c r="R5110" t="s">
        <v>2656</v>
      </c>
      <c r="S5110" t="s">
        <v>2657</v>
      </c>
      <c r="T5110" t="s">
        <v>2667</v>
      </c>
      <c r="U5110" t="s">
        <v>17</v>
      </c>
      <c r="V5110" t="s">
        <v>2668</v>
      </c>
      <c r="W5110" t="s">
        <v>260</v>
      </c>
      <c r="X5110" t="s">
        <v>18182</v>
      </c>
      <c r="Y5110" t="s">
        <v>2724</v>
      </c>
      <c r="Z5110" t="s">
        <v>18183</v>
      </c>
      <c r="AA5110" t="s">
        <v>2507</v>
      </c>
      <c r="AB5110" t="s">
        <v>18181</v>
      </c>
      <c r="AC5110" t="s">
        <v>2508</v>
      </c>
      <c r="AD5110">
        <v>2.98</v>
      </c>
      <c r="AE5110">
        <v>2.98</v>
      </c>
      <c r="AF5110" t="s">
        <v>2509</v>
      </c>
      <c r="AG5110">
        <v>1.6739999999999999</v>
      </c>
      <c r="AH5110" t="s">
        <v>2510</v>
      </c>
      <c r="AI5110">
        <v>600</v>
      </c>
      <c r="AJ5110">
        <v>300</v>
      </c>
      <c r="AK5110">
        <v>8.5</v>
      </c>
      <c r="AL5110" t="s">
        <v>2511</v>
      </c>
      <c r="AM5110" t="s">
        <v>2662</v>
      </c>
      <c r="AN5110" t="s">
        <v>2513</v>
      </c>
      <c r="AO5110" t="s">
        <v>2513</v>
      </c>
      <c r="AP5110" t="s">
        <v>2514</v>
      </c>
      <c r="AQ5110" t="s">
        <v>2513</v>
      </c>
      <c r="AR5110" t="s">
        <v>2513</v>
      </c>
      <c r="AS5110" t="s">
        <v>2515</v>
      </c>
      <c r="AT5110" t="s">
        <v>2513</v>
      </c>
      <c r="AU5110">
        <v>44514</v>
      </c>
      <c r="AV5110" t="s">
        <v>2513</v>
      </c>
      <c r="AW5110" t="s">
        <v>2513</v>
      </c>
      <c r="AX5110" t="s">
        <v>2516</v>
      </c>
      <c r="AY5110" t="s">
        <v>2663</v>
      </c>
      <c r="AZ5110" t="s">
        <v>2650</v>
      </c>
      <c r="BA5110" t="s">
        <v>2513</v>
      </c>
      <c r="BB5110" t="s">
        <v>2513</v>
      </c>
    </row>
    <row r="5111" spans="1:54" x14ac:dyDescent="0.45">
      <c r="A5111">
        <v>10000976</v>
      </c>
      <c r="B5111" t="s">
        <v>21901</v>
      </c>
      <c r="C5111" t="s">
        <v>27205</v>
      </c>
      <c r="D5111" t="s">
        <v>2489</v>
      </c>
      <c r="E5111" t="s">
        <v>21902</v>
      </c>
      <c r="F5111" t="s">
        <v>21903</v>
      </c>
      <c r="G5111" t="s">
        <v>20941</v>
      </c>
      <c r="H5111" t="s">
        <v>21902</v>
      </c>
      <c r="I5111" t="s">
        <v>2493</v>
      </c>
      <c r="J5111" t="s">
        <v>2494</v>
      </c>
      <c r="K5111" t="s">
        <v>2495</v>
      </c>
      <c r="L5111" t="s">
        <v>2496</v>
      </c>
      <c r="M5111" t="s">
        <v>21904</v>
      </c>
      <c r="N5111" t="s">
        <v>2496</v>
      </c>
      <c r="O5111" t="s">
        <v>2498</v>
      </c>
      <c r="P5111" t="s">
        <v>2499</v>
      </c>
      <c r="Q5111" t="s">
        <v>33</v>
      </c>
      <c r="R5111" t="s">
        <v>2500</v>
      </c>
      <c r="S5111" t="s">
        <v>2501</v>
      </c>
      <c r="T5111" t="s">
        <v>2592</v>
      </c>
      <c r="U5111" t="s">
        <v>1209</v>
      </c>
      <c r="V5111" t="s">
        <v>2593</v>
      </c>
      <c r="W5111" t="s">
        <v>260</v>
      </c>
      <c r="X5111" t="s">
        <v>2608</v>
      </c>
      <c r="Y5111" t="s">
        <v>2609</v>
      </c>
      <c r="Z5111" t="s">
        <v>13397</v>
      </c>
      <c r="AA5111" t="s">
        <v>2507</v>
      </c>
      <c r="AB5111" t="s">
        <v>21904</v>
      </c>
      <c r="AC5111" t="s">
        <v>10504</v>
      </c>
      <c r="AD5111">
        <v>3.06</v>
      </c>
      <c r="AE5111">
        <v>3.06</v>
      </c>
      <c r="AF5111" t="s">
        <v>2509</v>
      </c>
      <c r="AG5111">
        <v>1.488</v>
      </c>
      <c r="AH5111" t="s">
        <v>2510</v>
      </c>
      <c r="AI5111">
        <v>400</v>
      </c>
      <c r="AJ5111">
        <v>400</v>
      </c>
      <c r="AK5111">
        <v>8.9</v>
      </c>
      <c r="AL5111" t="s">
        <v>2511</v>
      </c>
      <c r="AM5111" t="s">
        <v>2662</v>
      </c>
      <c r="AN5111" t="s">
        <v>2513</v>
      </c>
      <c r="AO5111" t="s">
        <v>2513</v>
      </c>
      <c r="AP5111" t="s">
        <v>2514</v>
      </c>
      <c r="AQ5111" t="s">
        <v>2513</v>
      </c>
      <c r="AR5111" t="s">
        <v>2513</v>
      </c>
      <c r="AS5111" t="s">
        <v>2515</v>
      </c>
      <c r="AT5111" t="s">
        <v>2513</v>
      </c>
      <c r="AU5111">
        <v>44514</v>
      </c>
      <c r="AV5111" t="s">
        <v>2513</v>
      </c>
      <c r="AW5111" t="s">
        <v>2513</v>
      </c>
      <c r="AX5111" t="s">
        <v>2516</v>
      </c>
      <c r="AY5111" t="s">
        <v>2517</v>
      </c>
      <c r="AZ5111" t="s">
        <v>2513</v>
      </c>
      <c r="BA5111" t="s">
        <v>2513</v>
      </c>
      <c r="BB5111" t="s">
        <v>2513</v>
      </c>
    </row>
    <row r="5112" spans="1:54" x14ac:dyDescent="0.45">
      <c r="A5112">
        <v>10001001</v>
      </c>
      <c r="B5112" t="s">
        <v>21905</v>
      </c>
      <c r="C5112" t="s">
        <v>27206</v>
      </c>
      <c r="D5112" t="s">
        <v>2489</v>
      </c>
      <c r="E5112" t="s">
        <v>21906</v>
      </c>
      <c r="F5112" t="s">
        <v>21907</v>
      </c>
      <c r="G5112" t="s">
        <v>21877</v>
      </c>
      <c r="H5112" t="s">
        <v>21906</v>
      </c>
      <c r="I5112" t="s">
        <v>2493</v>
      </c>
      <c r="J5112" t="s">
        <v>2494</v>
      </c>
      <c r="K5112" t="s">
        <v>2495</v>
      </c>
      <c r="L5112" t="s">
        <v>2496</v>
      </c>
      <c r="M5112" t="s">
        <v>21908</v>
      </c>
      <c r="N5112" t="s">
        <v>2496</v>
      </c>
      <c r="O5112" t="s">
        <v>2498</v>
      </c>
      <c r="P5112" t="s">
        <v>2499</v>
      </c>
      <c r="Q5112" t="s">
        <v>33</v>
      </c>
      <c r="R5112" t="s">
        <v>2500</v>
      </c>
      <c r="S5112" t="s">
        <v>2501</v>
      </c>
      <c r="T5112" t="s">
        <v>11553</v>
      </c>
      <c r="U5112" t="s">
        <v>434</v>
      </c>
      <c r="V5112" t="s">
        <v>11554</v>
      </c>
      <c r="W5112" t="s">
        <v>260</v>
      </c>
      <c r="X5112" t="s">
        <v>21909</v>
      </c>
      <c r="Y5112" t="s">
        <v>2724</v>
      </c>
      <c r="Z5112" t="s">
        <v>21910</v>
      </c>
      <c r="AA5112" t="s">
        <v>2507</v>
      </c>
      <c r="AB5112" t="s">
        <v>21908</v>
      </c>
      <c r="AC5112" t="s">
        <v>10551</v>
      </c>
      <c r="AD5112">
        <v>1.9</v>
      </c>
      <c r="AE5112">
        <v>1.9</v>
      </c>
      <c r="AF5112" t="s">
        <v>2509</v>
      </c>
      <c r="AG5112">
        <v>0.83699999999999997</v>
      </c>
      <c r="AH5112" t="s">
        <v>2510</v>
      </c>
      <c r="AI5112">
        <v>600</v>
      </c>
      <c r="AJ5112">
        <v>150</v>
      </c>
      <c r="AK5112">
        <v>9.3000000000000007</v>
      </c>
      <c r="AL5112" t="s">
        <v>2511</v>
      </c>
      <c r="AM5112" t="s">
        <v>2662</v>
      </c>
      <c r="AN5112" t="s">
        <v>2513</v>
      </c>
      <c r="AO5112" t="s">
        <v>2513</v>
      </c>
      <c r="AP5112" t="s">
        <v>2514</v>
      </c>
      <c r="AQ5112" t="s">
        <v>2513</v>
      </c>
      <c r="AR5112" t="s">
        <v>2513</v>
      </c>
      <c r="AS5112" t="s">
        <v>2515</v>
      </c>
      <c r="AT5112" t="s">
        <v>2513</v>
      </c>
      <c r="AU5112">
        <v>44514</v>
      </c>
      <c r="AV5112" t="s">
        <v>2513</v>
      </c>
      <c r="AW5112" t="s">
        <v>2513</v>
      </c>
      <c r="AX5112" t="s">
        <v>2516</v>
      </c>
      <c r="AY5112" t="s">
        <v>2517</v>
      </c>
      <c r="AZ5112" t="s">
        <v>2650</v>
      </c>
      <c r="BA5112" t="s">
        <v>2513</v>
      </c>
      <c r="BB5112" t="s">
        <v>2513</v>
      </c>
    </row>
    <row r="5113" spans="1:54" x14ac:dyDescent="0.45">
      <c r="A5113">
        <v>10001003</v>
      </c>
      <c r="B5113" t="s">
        <v>21911</v>
      </c>
      <c r="C5113" t="s">
        <v>27207</v>
      </c>
      <c r="D5113" t="s">
        <v>2489</v>
      </c>
      <c r="E5113" t="s">
        <v>21912</v>
      </c>
      <c r="F5113" t="s">
        <v>21913</v>
      </c>
      <c r="G5113" t="s">
        <v>15085</v>
      </c>
      <c r="H5113" t="s">
        <v>21912</v>
      </c>
      <c r="I5113" t="s">
        <v>2493</v>
      </c>
      <c r="J5113" t="s">
        <v>2494</v>
      </c>
      <c r="K5113" t="s">
        <v>2495</v>
      </c>
      <c r="L5113" t="s">
        <v>2496</v>
      </c>
      <c r="M5113" t="s">
        <v>15086</v>
      </c>
      <c r="N5113" t="s">
        <v>2496</v>
      </c>
      <c r="O5113" t="s">
        <v>2498</v>
      </c>
      <c r="P5113" t="s">
        <v>2499</v>
      </c>
      <c r="Q5113" t="s">
        <v>33</v>
      </c>
      <c r="R5113" t="s">
        <v>2500</v>
      </c>
      <c r="S5113" t="s">
        <v>2501</v>
      </c>
      <c r="T5113" t="s">
        <v>11622</v>
      </c>
      <c r="U5113" t="s">
        <v>104</v>
      </c>
      <c r="V5113" t="s">
        <v>11623</v>
      </c>
      <c r="W5113" t="s">
        <v>260</v>
      </c>
      <c r="X5113" t="s">
        <v>13382</v>
      </c>
      <c r="Y5113" t="s">
        <v>2505</v>
      </c>
      <c r="Z5113" t="s">
        <v>15087</v>
      </c>
      <c r="AA5113" t="s">
        <v>2507</v>
      </c>
      <c r="AB5113" t="s">
        <v>15086</v>
      </c>
      <c r="AC5113" t="s">
        <v>2508</v>
      </c>
      <c r="AD5113">
        <v>1.64</v>
      </c>
      <c r="AE5113">
        <v>1.64</v>
      </c>
      <c r="AF5113" t="s">
        <v>2509</v>
      </c>
      <c r="AG5113">
        <v>0.83699999999999997</v>
      </c>
      <c r="AH5113" t="s">
        <v>2510</v>
      </c>
      <c r="AI5113">
        <v>300</v>
      </c>
      <c r="AJ5113">
        <v>300</v>
      </c>
      <c r="AK5113">
        <v>9.3000000000000007</v>
      </c>
      <c r="AL5113" t="s">
        <v>2511</v>
      </c>
      <c r="AM5113" t="s">
        <v>2662</v>
      </c>
      <c r="AN5113" t="s">
        <v>2513</v>
      </c>
      <c r="AO5113" t="s">
        <v>2513</v>
      </c>
      <c r="AP5113" t="s">
        <v>2514</v>
      </c>
      <c r="AQ5113" t="s">
        <v>2513</v>
      </c>
      <c r="AR5113" t="s">
        <v>2513</v>
      </c>
      <c r="AS5113" t="s">
        <v>2515</v>
      </c>
      <c r="AT5113" t="s">
        <v>2513</v>
      </c>
      <c r="AU5113">
        <v>44514</v>
      </c>
      <c r="AV5113" t="s">
        <v>2513</v>
      </c>
      <c r="AW5113" t="s">
        <v>2513</v>
      </c>
      <c r="AX5113" t="s">
        <v>2516</v>
      </c>
      <c r="AY5113" t="s">
        <v>2517</v>
      </c>
      <c r="AZ5113" t="s">
        <v>2650</v>
      </c>
      <c r="BA5113" t="s">
        <v>2513</v>
      </c>
      <c r="BB5113" t="s">
        <v>2513</v>
      </c>
    </row>
    <row r="5114" spans="1:54" x14ac:dyDescent="0.45">
      <c r="A5114">
        <v>10001005</v>
      </c>
      <c r="B5114" t="s">
        <v>21914</v>
      </c>
      <c r="C5114" t="s">
        <v>27208</v>
      </c>
      <c r="D5114" t="s">
        <v>2489</v>
      </c>
      <c r="E5114" t="s">
        <v>21915</v>
      </c>
      <c r="F5114" t="s">
        <v>21916</v>
      </c>
      <c r="G5114" t="s">
        <v>21917</v>
      </c>
      <c r="H5114" t="s">
        <v>21915</v>
      </c>
      <c r="I5114" t="s">
        <v>2493</v>
      </c>
      <c r="J5114" t="s">
        <v>2494</v>
      </c>
      <c r="K5114" t="s">
        <v>2495</v>
      </c>
      <c r="L5114" t="s">
        <v>2496</v>
      </c>
      <c r="M5114" t="s">
        <v>11446</v>
      </c>
      <c r="N5114" t="s">
        <v>2496</v>
      </c>
      <c r="O5114" t="s">
        <v>2498</v>
      </c>
      <c r="P5114" t="s">
        <v>2499</v>
      </c>
      <c r="Q5114" t="s">
        <v>33</v>
      </c>
      <c r="R5114" t="s">
        <v>2500</v>
      </c>
      <c r="S5114" t="s">
        <v>2501</v>
      </c>
      <c r="T5114" t="s">
        <v>2564</v>
      </c>
      <c r="U5114" t="s">
        <v>17</v>
      </c>
      <c r="V5114" t="s">
        <v>2565</v>
      </c>
      <c r="W5114" t="s">
        <v>260</v>
      </c>
      <c r="X5114" t="s">
        <v>2697</v>
      </c>
      <c r="Y5114" t="s">
        <v>2609</v>
      </c>
      <c r="Z5114" t="s">
        <v>2698</v>
      </c>
      <c r="AA5114" t="s">
        <v>2507</v>
      </c>
      <c r="AB5114" t="s">
        <v>11446</v>
      </c>
      <c r="AC5114" t="s">
        <v>2508</v>
      </c>
      <c r="AD5114">
        <v>3.7</v>
      </c>
      <c r="AE5114">
        <v>3.7</v>
      </c>
      <c r="AF5114" t="s">
        <v>2509</v>
      </c>
      <c r="AG5114">
        <v>1.6739999999999999</v>
      </c>
      <c r="AH5114" t="s">
        <v>2510</v>
      </c>
      <c r="AI5114">
        <v>600</v>
      </c>
      <c r="AJ5114">
        <v>300</v>
      </c>
      <c r="AK5114">
        <v>9.3000000000000007</v>
      </c>
      <c r="AL5114" t="s">
        <v>2511</v>
      </c>
      <c r="AM5114" t="s">
        <v>2662</v>
      </c>
      <c r="AN5114" t="s">
        <v>2513</v>
      </c>
      <c r="AO5114" t="s">
        <v>2513</v>
      </c>
      <c r="AP5114" t="s">
        <v>2514</v>
      </c>
      <c r="AQ5114" t="s">
        <v>2513</v>
      </c>
      <c r="AR5114" t="s">
        <v>2513</v>
      </c>
      <c r="AS5114" t="s">
        <v>2515</v>
      </c>
      <c r="AT5114" t="s">
        <v>2513</v>
      </c>
      <c r="AU5114">
        <v>44514</v>
      </c>
      <c r="AV5114" t="s">
        <v>2513</v>
      </c>
      <c r="AW5114" t="s">
        <v>2513</v>
      </c>
      <c r="AX5114" t="s">
        <v>2516</v>
      </c>
      <c r="AY5114" t="s">
        <v>2517</v>
      </c>
      <c r="AZ5114" t="s">
        <v>2650</v>
      </c>
      <c r="BA5114" t="s">
        <v>2513</v>
      </c>
      <c r="BB5114" t="s">
        <v>2513</v>
      </c>
    </row>
    <row r="5115" spans="1:54" x14ac:dyDescent="0.45">
      <c r="A5115">
        <v>10001014</v>
      </c>
      <c r="B5115" t="s">
        <v>21918</v>
      </c>
      <c r="C5115" t="s">
        <v>27209</v>
      </c>
      <c r="D5115" t="s">
        <v>2489</v>
      </c>
      <c r="E5115" t="s">
        <v>21919</v>
      </c>
      <c r="F5115" t="s">
        <v>21920</v>
      </c>
      <c r="G5115" t="s">
        <v>21921</v>
      </c>
      <c r="H5115" t="s">
        <v>21919</v>
      </c>
      <c r="I5115" t="s">
        <v>2493</v>
      </c>
      <c r="J5115" t="s">
        <v>2494</v>
      </c>
      <c r="K5115" t="s">
        <v>2495</v>
      </c>
      <c r="L5115" t="s">
        <v>2496</v>
      </c>
      <c r="M5115" t="s">
        <v>13549</v>
      </c>
      <c r="N5115" t="s">
        <v>2496</v>
      </c>
      <c r="O5115" t="s">
        <v>2498</v>
      </c>
      <c r="P5115" t="s">
        <v>2499</v>
      </c>
      <c r="Q5115" t="s">
        <v>33</v>
      </c>
      <c r="R5115" t="s">
        <v>2500</v>
      </c>
      <c r="S5115" t="s">
        <v>2501</v>
      </c>
      <c r="T5115" t="s">
        <v>2592</v>
      </c>
      <c r="U5115" t="s">
        <v>1209</v>
      </c>
      <c r="V5115" t="s">
        <v>2593</v>
      </c>
      <c r="W5115" t="s">
        <v>260</v>
      </c>
      <c r="X5115" t="s">
        <v>2631</v>
      </c>
      <c r="Y5115" t="s">
        <v>2505</v>
      </c>
      <c r="Z5115" t="s">
        <v>13550</v>
      </c>
      <c r="AA5115" t="s">
        <v>2507</v>
      </c>
      <c r="AB5115" t="s">
        <v>13549</v>
      </c>
      <c r="AC5115" t="s">
        <v>2508</v>
      </c>
      <c r="AD5115">
        <v>3.06</v>
      </c>
      <c r="AE5115">
        <v>3.06</v>
      </c>
      <c r="AF5115" t="s">
        <v>2509</v>
      </c>
      <c r="AG5115">
        <v>1.488</v>
      </c>
      <c r="AH5115" t="s">
        <v>2510</v>
      </c>
      <c r="AI5115">
        <v>400</v>
      </c>
      <c r="AJ5115">
        <v>400</v>
      </c>
      <c r="AK5115">
        <v>8.9</v>
      </c>
      <c r="AL5115" t="s">
        <v>2511</v>
      </c>
      <c r="AM5115" t="s">
        <v>2662</v>
      </c>
      <c r="AN5115" t="s">
        <v>2513</v>
      </c>
      <c r="AO5115" t="s">
        <v>2513</v>
      </c>
      <c r="AP5115" t="s">
        <v>2514</v>
      </c>
      <c r="AQ5115" t="s">
        <v>2513</v>
      </c>
      <c r="AR5115" t="s">
        <v>2513</v>
      </c>
      <c r="AS5115" t="s">
        <v>2515</v>
      </c>
      <c r="AT5115" t="s">
        <v>2513</v>
      </c>
      <c r="AU5115">
        <v>44514</v>
      </c>
      <c r="AV5115" t="s">
        <v>2513</v>
      </c>
      <c r="AW5115" t="s">
        <v>2513</v>
      </c>
      <c r="AX5115" t="s">
        <v>2516</v>
      </c>
      <c r="AY5115" t="s">
        <v>2517</v>
      </c>
      <c r="AZ5115" t="s">
        <v>2650</v>
      </c>
      <c r="BA5115" t="s">
        <v>2513</v>
      </c>
      <c r="BB5115" t="s">
        <v>2513</v>
      </c>
    </row>
    <row r="5116" spans="1:54" x14ac:dyDescent="0.45">
      <c r="A5116">
        <v>10001018</v>
      </c>
      <c r="B5116" t="s">
        <v>21922</v>
      </c>
      <c r="C5116" t="s">
        <v>27210</v>
      </c>
      <c r="D5116" t="s">
        <v>2489</v>
      </c>
      <c r="E5116" t="s">
        <v>21923</v>
      </c>
      <c r="F5116" t="s">
        <v>21924</v>
      </c>
      <c r="G5116" t="s">
        <v>13670</v>
      </c>
      <c r="H5116" t="s">
        <v>21923</v>
      </c>
      <c r="I5116" t="s">
        <v>2493</v>
      </c>
      <c r="J5116" t="s">
        <v>2494</v>
      </c>
      <c r="K5116" t="s">
        <v>2495</v>
      </c>
      <c r="L5116" t="s">
        <v>2496</v>
      </c>
      <c r="M5116" t="s">
        <v>21925</v>
      </c>
      <c r="N5116" t="s">
        <v>2496</v>
      </c>
      <c r="O5116" t="s">
        <v>2498</v>
      </c>
      <c r="P5116" t="s">
        <v>2499</v>
      </c>
      <c r="Q5116" t="s">
        <v>33</v>
      </c>
      <c r="R5116" t="s">
        <v>2500</v>
      </c>
      <c r="S5116" t="s">
        <v>2501</v>
      </c>
      <c r="T5116" t="s">
        <v>2502</v>
      </c>
      <c r="U5116" t="s">
        <v>48</v>
      </c>
      <c r="V5116" t="s">
        <v>2722</v>
      </c>
      <c r="W5116" t="s">
        <v>246</v>
      </c>
      <c r="X5116" t="s">
        <v>21926</v>
      </c>
      <c r="Y5116" t="s">
        <v>2609</v>
      </c>
      <c r="Z5116" t="s">
        <v>21927</v>
      </c>
      <c r="AA5116" t="s">
        <v>2507</v>
      </c>
      <c r="AB5116" t="s">
        <v>21925</v>
      </c>
      <c r="AC5116" t="s">
        <v>2508</v>
      </c>
      <c r="AD5116">
        <v>7.39</v>
      </c>
      <c r="AE5116">
        <v>7.39</v>
      </c>
      <c r="AF5116" t="s">
        <v>2509</v>
      </c>
      <c r="AG5116">
        <v>3.3479999999999999</v>
      </c>
      <c r="AH5116" t="s">
        <v>2510</v>
      </c>
      <c r="AI5116">
        <v>600</v>
      </c>
      <c r="AJ5116">
        <v>600</v>
      </c>
      <c r="AK5116">
        <v>9.3000000000000007</v>
      </c>
      <c r="AL5116" t="s">
        <v>2511</v>
      </c>
      <c r="AM5116" t="s">
        <v>2662</v>
      </c>
      <c r="AN5116" t="s">
        <v>2513</v>
      </c>
      <c r="AO5116" t="s">
        <v>2513</v>
      </c>
      <c r="AP5116" t="s">
        <v>2514</v>
      </c>
      <c r="AQ5116" t="s">
        <v>2513</v>
      </c>
      <c r="AR5116" t="s">
        <v>2513</v>
      </c>
      <c r="AS5116" t="s">
        <v>2515</v>
      </c>
      <c r="AT5116" t="s">
        <v>2513</v>
      </c>
      <c r="AU5116">
        <v>44514</v>
      </c>
      <c r="AV5116" t="s">
        <v>2513</v>
      </c>
      <c r="AW5116" t="s">
        <v>2513</v>
      </c>
      <c r="AX5116" t="s">
        <v>2516</v>
      </c>
      <c r="AY5116" t="s">
        <v>2517</v>
      </c>
      <c r="AZ5116" t="s">
        <v>2650</v>
      </c>
      <c r="BA5116" t="s">
        <v>2513</v>
      </c>
      <c r="BB5116" t="s">
        <v>2513</v>
      </c>
    </row>
    <row r="5117" spans="1:54" x14ac:dyDescent="0.45">
      <c r="A5117">
        <v>10001020</v>
      </c>
      <c r="B5117" t="s">
        <v>21928</v>
      </c>
      <c r="C5117" t="s">
        <v>23958</v>
      </c>
      <c r="D5117" t="s">
        <v>2489</v>
      </c>
      <c r="E5117" t="s">
        <v>21929</v>
      </c>
      <c r="F5117" t="s">
        <v>21930</v>
      </c>
      <c r="G5117" t="s">
        <v>21931</v>
      </c>
      <c r="H5117" t="s">
        <v>21929</v>
      </c>
      <c r="I5117" t="s">
        <v>2493</v>
      </c>
      <c r="J5117" t="s">
        <v>2494</v>
      </c>
      <c r="K5117" t="s">
        <v>2495</v>
      </c>
      <c r="L5117" t="s">
        <v>2496</v>
      </c>
      <c r="M5117" t="s">
        <v>2533</v>
      </c>
      <c r="N5117" t="s">
        <v>2496</v>
      </c>
      <c r="O5117" t="s">
        <v>2498</v>
      </c>
      <c r="P5117" t="s">
        <v>2499</v>
      </c>
      <c r="Q5117" t="s">
        <v>33</v>
      </c>
      <c r="R5117" t="s">
        <v>2500</v>
      </c>
      <c r="S5117" t="s">
        <v>2501</v>
      </c>
      <c r="T5117" t="s">
        <v>2502</v>
      </c>
      <c r="U5117" t="s">
        <v>48</v>
      </c>
      <c r="V5117" t="s">
        <v>2503</v>
      </c>
      <c r="W5117" t="s">
        <v>260</v>
      </c>
      <c r="X5117" t="s">
        <v>2534</v>
      </c>
      <c r="Y5117" t="s">
        <v>2535</v>
      </c>
      <c r="Z5117" t="s">
        <v>2536</v>
      </c>
      <c r="AA5117" t="s">
        <v>2507</v>
      </c>
      <c r="AB5117" t="s">
        <v>2533</v>
      </c>
      <c r="AC5117" t="s">
        <v>2508</v>
      </c>
      <c r="AD5117">
        <v>7.39</v>
      </c>
      <c r="AE5117">
        <v>7.39</v>
      </c>
      <c r="AF5117" t="s">
        <v>2509</v>
      </c>
      <c r="AG5117">
        <v>3.3479999999999999</v>
      </c>
      <c r="AH5117" t="s">
        <v>2510</v>
      </c>
      <c r="AI5117">
        <v>600</v>
      </c>
      <c r="AJ5117">
        <v>600</v>
      </c>
      <c r="AK5117">
        <v>9.5</v>
      </c>
      <c r="AL5117" t="s">
        <v>2511</v>
      </c>
      <c r="AM5117" t="s">
        <v>2662</v>
      </c>
      <c r="AN5117" t="s">
        <v>2513</v>
      </c>
      <c r="AO5117" t="s">
        <v>2513</v>
      </c>
      <c r="AP5117" t="s">
        <v>2514</v>
      </c>
      <c r="AQ5117" t="s">
        <v>2513</v>
      </c>
      <c r="AR5117" t="s">
        <v>2513</v>
      </c>
      <c r="AS5117" t="s">
        <v>2515</v>
      </c>
      <c r="AT5117" t="s">
        <v>2513</v>
      </c>
      <c r="AU5117">
        <v>44514</v>
      </c>
      <c r="AV5117" t="s">
        <v>2513</v>
      </c>
      <c r="AW5117" t="s">
        <v>2513</v>
      </c>
      <c r="AX5117" t="s">
        <v>2516</v>
      </c>
      <c r="AY5117" t="s">
        <v>2517</v>
      </c>
      <c r="AZ5117" t="s">
        <v>2650</v>
      </c>
      <c r="BA5117" t="s">
        <v>2513</v>
      </c>
      <c r="BB5117" t="s">
        <v>2513</v>
      </c>
    </row>
    <row r="5118" spans="1:54" x14ac:dyDescent="0.45">
      <c r="A5118">
        <v>10001032</v>
      </c>
      <c r="B5118" t="s">
        <v>21932</v>
      </c>
      <c r="C5118" t="s">
        <v>27211</v>
      </c>
      <c r="D5118" t="s">
        <v>2489</v>
      </c>
      <c r="E5118" t="s">
        <v>21933</v>
      </c>
      <c r="F5118" t="s">
        <v>21934</v>
      </c>
      <c r="G5118" t="s">
        <v>18899</v>
      </c>
      <c r="H5118" t="s">
        <v>21933</v>
      </c>
      <c r="I5118" t="s">
        <v>2493</v>
      </c>
      <c r="J5118" t="s">
        <v>2494</v>
      </c>
      <c r="K5118" t="s">
        <v>2709</v>
      </c>
      <c r="L5118" t="s">
        <v>2496</v>
      </c>
      <c r="M5118" t="s">
        <v>18900</v>
      </c>
      <c r="N5118" t="s">
        <v>2496</v>
      </c>
      <c r="O5118" t="s">
        <v>2498</v>
      </c>
      <c r="P5118" t="s">
        <v>2655</v>
      </c>
      <c r="Q5118" t="s">
        <v>18</v>
      </c>
      <c r="R5118" t="s">
        <v>2711</v>
      </c>
      <c r="S5118" t="s">
        <v>2644</v>
      </c>
      <c r="T5118" t="s">
        <v>14988</v>
      </c>
      <c r="U5118" t="s">
        <v>63</v>
      </c>
      <c r="V5118" t="s">
        <v>18901</v>
      </c>
      <c r="W5118" t="s">
        <v>260</v>
      </c>
      <c r="X5118" t="s">
        <v>18902</v>
      </c>
      <c r="Y5118" t="s">
        <v>10431</v>
      </c>
      <c r="Z5118" t="s">
        <v>18903</v>
      </c>
      <c r="AA5118" t="s">
        <v>2507</v>
      </c>
      <c r="AB5118" t="s">
        <v>18900</v>
      </c>
      <c r="AC5118" t="s">
        <v>10431</v>
      </c>
      <c r="AD5118">
        <v>1.5</v>
      </c>
      <c r="AE5118">
        <v>1.5</v>
      </c>
      <c r="AF5118" t="s">
        <v>2509</v>
      </c>
      <c r="AG5118">
        <v>0.93</v>
      </c>
      <c r="AH5118" t="s">
        <v>2510</v>
      </c>
      <c r="AI5118">
        <v>400</v>
      </c>
      <c r="AJ5118">
        <v>250</v>
      </c>
      <c r="AK5118">
        <v>8.1999999999999993</v>
      </c>
      <c r="AL5118" t="s">
        <v>2511</v>
      </c>
      <c r="AM5118" t="s">
        <v>2662</v>
      </c>
      <c r="AN5118" t="s">
        <v>2513</v>
      </c>
      <c r="AO5118" t="s">
        <v>2513</v>
      </c>
      <c r="AP5118" t="s">
        <v>2514</v>
      </c>
      <c r="AQ5118" t="s">
        <v>2513</v>
      </c>
      <c r="AR5118" t="s">
        <v>2513</v>
      </c>
      <c r="AS5118" t="s">
        <v>2515</v>
      </c>
      <c r="AT5118" t="s">
        <v>2513</v>
      </c>
      <c r="AU5118">
        <v>44514</v>
      </c>
      <c r="AV5118" t="s">
        <v>2513</v>
      </c>
      <c r="AW5118" t="s">
        <v>2513</v>
      </c>
      <c r="AX5118" t="s">
        <v>2516</v>
      </c>
      <c r="AY5118" t="s">
        <v>2717</v>
      </c>
      <c r="AZ5118" t="s">
        <v>2513</v>
      </c>
      <c r="BA5118" t="s">
        <v>2513</v>
      </c>
      <c r="BB5118" t="s">
        <v>2513</v>
      </c>
    </row>
    <row r="5119" spans="1:54" x14ac:dyDescent="0.45">
      <c r="A5119">
        <v>10001033</v>
      </c>
      <c r="B5119" t="s">
        <v>21935</v>
      </c>
      <c r="C5119" t="s">
        <v>27212</v>
      </c>
      <c r="D5119" t="s">
        <v>2489</v>
      </c>
      <c r="E5119" t="s">
        <v>21936</v>
      </c>
      <c r="F5119" t="s">
        <v>21937</v>
      </c>
      <c r="G5119" t="s">
        <v>18899</v>
      </c>
      <c r="H5119" t="s">
        <v>21936</v>
      </c>
      <c r="I5119" t="s">
        <v>2493</v>
      </c>
      <c r="J5119" t="s">
        <v>2494</v>
      </c>
      <c r="K5119" t="s">
        <v>2709</v>
      </c>
      <c r="L5119" t="s">
        <v>2496</v>
      </c>
      <c r="M5119" t="s">
        <v>18900</v>
      </c>
      <c r="N5119" t="s">
        <v>2496</v>
      </c>
      <c r="O5119" t="s">
        <v>2498</v>
      </c>
      <c r="P5119" t="s">
        <v>2655</v>
      </c>
      <c r="Q5119" t="s">
        <v>18</v>
      </c>
      <c r="R5119" t="s">
        <v>2711</v>
      </c>
      <c r="S5119" t="s">
        <v>2644</v>
      </c>
      <c r="T5119" t="s">
        <v>14988</v>
      </c>
      <c r="U5119" t="s">
        <v>63</v>
      </c>
      <c r="V5119" t="s">
        <v>18901</v>
      </c>
      <c r="W5119" t="s">
        <v>260</v>
      </c>
      <c r="X5119" t="s">
        <v>18902</v>
      </c>
      <c r="Y5119" t="s">
        <v>10431</v>
      </c>
      <c r="Z5119" t="s">
        <v>18903</v>
      </c>
      <c r="AA5119" t="s">
        <v>2507</v>
      </c>
      <c r="AB5119" t="s">
        <v>18900</v>
      </c>
      <c r="AC5119" t="s">
        <v>10431</v>
      </c>
      <c r="AD5119">
        <v>1.5</v>
      </c>
      <c r="AE5119">
        <v>1.5</v>
      </c>
      <c r="AF5119" t="s">
        <v>2509</v>
      </c>
      <c r="AG5119">
        <v>0.93</v>
      </c>
      <c r="AH5119" t="s">
        <v>2510</v>
      </c>
      <c r="AI5119">
        <v>400</v>
      </c>
      <c r="AJ5119">
        <v>250</v>
      </c>
      <c r="AK5119">
        <v>8.1999999999999993</v>
      </c>
      <c r="AL5119" t="s">
        <v>2511</v>
      </c>
      <c r="AM5119" t="s">
        <v>2662</v>
      </c>
      <c r="AN5119" t="s">
        <v>2513</v>
      </c>
      <c r="AO5119" t="s">
        <v>2513</v>
      </c>
      <c r="AP5119" t="s">
        <v>2514</v>
      </c>
      <c r="AQ5119" t="s">
        <v>2513</v>
      </c>
      <c r="AR5119" t="s">
        <v>2513</v>
      </c>
      <c r="AS5119" t="s">
        <v>2515</v>
      </c>
      <c r="AT5119" t="s">
        <v>2513</v>
      </c>
      <c r="AU5119">
        <v>44514</v>
      </c>
      <c r="AV5119" t="s">
        <v>2513</v>
      </c>
      <c r="AW5119" t="s">
        <v>2513</v>
      </c>
      <c r="AX5119" t="s">
        <v>2516</v>
      </c>
      <c r="AY5119" t="s">
        <v>2717</v>
      </c>
      <c r="AZ5119" t="s">
        <v>2513</v>
      </c>
      <c r="BA5119" t="s">
        <v>2513</v>
      </c>
      <c r="BB5119" t="s">
        <v>2513</v>
      </c>
    </row>
    <row r="5120" spans="1:54" x14ac:dyDescent="0.45">
      <c r="A5120">
        <v>10001053</v>
      </c>
      <c r="B5120" t="s">
        <v>21938</v>
      </c>
      <c r="C5120" t="s">
        <v>27213</v>
      </c>
      <c r="D5120" t="s">
        <v>2489</v>
      </c>
      <c r="E5120" t="s">
        <v>21939</v>
      </c>
      <c r="F5120" t="s">
        <v>21940</v>
      </c>
      <c r="G5120" t="s">
        <v>21881</v>
      </c>
      <c r="H5120" t="s">
        <v>21939</v>
      </c>
      <c r="I5120" t="s">
        <v>2493</v>
      </c>
      <c r="J5120" t="s">
        <v>2494</v>
      </c>
      <c r="K5120" t="s">
        <v>2495</v>
      </c>
      <c r="L5120" t="s">
        <v>2496</v>
      </c>
      <c r="M5120" t="s">
        <v>15601</v>
      </c>
      <c r="N5120" t="s">
        <v>2496</v>
      </c>
      <c r="O5120" t="s">
        <v>2498</v>
      </c>
      <c r="P5120" t="s">
        <v>2499</v>
      </c>
      <c r="Q5120" t="s">
        <v>33</v>
      </c>
      <c r="R5120" t="s">
        <v>2500</v>
      </c>
      <c r="S5120" t="s">
        <v>2501</v>
      </c>
      <c r="T5120" t="s">
        <v>11553</v>
      </c>
      <c r="U5120" t="s">
        <v>434</v>
      </c>
      <c r="V5120" t="s">
        <v>11554</v>
      </c>
      <c r="W5120" t="s">
        <v>260</v>
      </c>
      <c r="X5120" t="s">
        <v>15602</v>
      </c>
      <c r="Y5120" t="s">
        <v>2609</v>
      </c>
      <c r="Z5120" t="s">
        <v>15603</v>
      </c>
      <c r="AA5120" t="s">
        <v>2507</v>
      </c>
      <c r="AB5120" t="s">
        <v>15601</v>
      </c>
      <c r="AC5120" t="s">
        <v>10551</v>
      </c>
      <c r="AD5120">
        <v>1.9</v>
      </c>
      <c r="AE5120">
        <v>1.9</v>
      </c>
      <c r="AF5120" t="s">
        <v>2509</v>
      </c>
      <c r="AG5120">
        <v>0.83699999999999997</v>
      </c>
      <c r="AH5120" t="s">
        <v>2510</v>
      </c>
      <c r="AI5120">
        <v>600</v>
      </c>
      <c r="AJ5120">
        <v>150</v>
      </c>
      <c r="AK5120">
        <v>9.3000000000000007</v>
      </c>
      <c r="AL5120" t="s">
        <v>2511</v>
      </c>
      <c r="AM5120" t="s">
        <v>2662</v>
      </c>
      <c r="AN5120" t="s">
        <v>2513</v>
      </c>
      <c r="AO5120" t="s">
        <v>2513</v>
      </c>
      <c r="AP5120" t="s">
        <v>2514</v>
      </c>
      <c r="AQ5120" t="s">
        <v>2513</v>
      </c>
      <c r="AR5120" t="s">
        <v>2513</v>
      </c>
      <c r="AS5120" t="s">
        <v>2515</v>
      </c>
      <c r="AT5120" t="s">
        <v>2513</v>
      </c>
      <c r="AU5120">
        <v>44514</v>
      </c>
      <c r="AV5120" t="s">
        <v>2513</v>
      </c>
      <c r="AW5120" t="s">
        <v>2513</v>
      </c>
      <c r="AX5120" t="s">
        <v>2516</v>
      </c>
      <c r="AY5120" t="s">
        <v>2517</v>
      </c>
      <c r="AZ5120" t="s">
        <v>2650</v>
      </c>
      <c r="BA5120" t="s">
        <v>2513</v>
      </c>
      <c r="BB5120" t="s">
        <v>2513</v>
      </c>
    </row>
    <row r="5121" spans="1:54" x14ac:dyDescent="0.45">
      <c r="A5121">
        <v>10001054</v>
      </c>
      <c r="B5121" t="s">
        <v>21941</v>
      </c>
      <c r="C5121" t="s">
        <v>27214</v>
      </c>
      <c r="D5121" t="s">
        <v>2489</v>
      </c>
      <c r="E5121" t="s">
        <v>21942</v>
      </c>
      <c r="F5121" t="s">
        <v>21943</v>
      </c>
      <c r="G5121" t="s">
        <v>15085</v>
      </c>
      <c r="H5121" t="s">
        <v>21942</v>
      </c>
      <c r="I5121" t="s">
        <v>2493</v>
      </c>
      <c r="J5121" t="s">
        <v>2494</v>
      </c>
      <c r="K5121" t="s">
        <v>2495</v>
      </c>
      <c r="L5121" t="s">
        <v>2496</v>
      </c>
      <c r="M5121" t="s">
        <v>15144</v>
      </c>
      <c r="N5121" t="s">
        <v>2496</v>
      </c>
      <c r="O5121" t="s">
        <v>2498</v>
      </c>
      <c r="P5121" t="s">
        <v>2499</v>
      </c>
      <c r="Q5121" t="s">
        <v>33</v>
      </c>
      <c r="R5121" t="s">
        <v>2500</v>
      </c>
      <c r="S5121" t="s">
        <v>2501</v>
      </c>
      <c r="T5121" t="s">
        <v>11622</v>
      </c>
      <c r="U5121" t="s">
        <v>104</v>
      </c>
      <c r="V5121" t="s">
        <v>11623</v>
      </c>
      <c r="W5121" t="s">
        <v>260</v>
      </c>
      <c r="X5121" t="s">
        <v>15145</v>
      </c>
      <c r="Y5121" t="s">
        <v>2732</v>
      </c>
      <c r="Z5121" t="s">
        <v>15146</v>
      </c>
      <c r="AA5121" t="s">
        <v>2507</v>
      </c>
      <c r="AB5121" t="s">
        <v>15144</v>
      </c>
      <c r="AC5121" t="s">
        <v>2586</v>
      </c>
      <c r="AD5121">
        <v>1.64</v>
      </c>
      <c r="AE5121">
        <v>1.64</v>
      </c>
      <c r="AF5121" t="s">
        <v>2509</v>
      </c>
      <c r="AG5121">
        <v>0.83699999999999997</v>
      </c>
      <c r="AH5121" t="s">
        <v>2510</v>
      </c>
      <c r="AI5121">
        <v>300</v>
      </c>
      <c r="AJ5121">
        <v>300</v>
      </c>
      <c r="AK5121">
        <v>9.3000000000000007</v>
      </c>
      <c r="AL5121" t="s">
        <v>2511</v>
      </c>
      <c r="AM5121" t="s">
        <v>2662</v>
      </c>
      <c r="AN5121" t="s">
        <v>2513</v>
      </c>
      <c r="AO5121" t="s">
        <v>2513</v>
      </c>
      <c r="AP5121" t="s">
        <v>2514</v>
      </c>
      <c r="AQ5121" t="s">
        <v>2513</v>
      </c>
      <c r="AR5121" t="s">
        <v>2513</v>
      </c>
      <c r="AS5121" t="s">
        <v>2515</v>
      </c>
      <c r="AT5121" t="s">
        <v>2513</v>
      </c>
      <c r="AU5121">
        <v>44514</v>
      </c>
      <c r="AV5121" t="s">
        <v>2513</v>
      </c>
      <c r="AW5121" t="s">
        <v>2513</v>
      </c>
      <c r="AX5121" t="s">
        <v>2516</v>
      </c>
      <c r="AY5121" t="s">
        <v>2517</v>
      </c>
      <c r="AZ5121" t="s">
        <v>2650</v>
      </c>
      <c r="BA5121" t="s">
        <v>2513</v>
      </c>
      <c r="BB5121" t="s">
        <v>2513</v>
      </c>
    </row>
    <row r="5122" spans="1:54" x14ac:dyDescent="0.45">
      <c r="A5122">
        <v>10001058</v>
      </c>
      <c r="B5122" t="s">
        <v>21944</v>
      </c>
      <c r="C5122" t="s">
        <v>26547</v>
      </c>
      <c r="D5122" t="s">
        <v>2489</v>
      </c>
      <c r="E5122" t="s">
        <v>21945</v>
      </c>
      <c r="F5122" t="s">
        <v>21946</v>
      </c>
      <c r="G5122" t="s">
        <v>21947</v>
      </c>
      <c r="H5122" t="s">
        <v>21945</v>
      </c>
      <c r="I5122" t="s">
        <v>2493</v>
      </c>
      <c r="J5122" t="s">
        <v>2494</v>
      </c>
      <c r="K5122" t="s">
        <v>2495</v>
      </c>
      <c r="L5122" t="s">
        <v>2496</v>
      </c>
      <c r="M5122" t="s">
        <v>13581</v>
      </c>
      <c r="N5122" t="s">
        <v>2496</v>
      </c>
      <c r="O5122" t="s">
        <v>2498</v>
      </c>
      <c r="P5122" t="s">
        <v>2499</v>
      </c>
      <c r="Q5122" t="s">
        <v>33</v>
      </c>
      <c r="R5122" t="s">
        <v>2500</v>
      </c>
      <c r="S5122" t="s">
        <v>2501</v>
      </c>
      <c r="T5122" t="s">
        <v>2592</v>
      </c>
      <c r="U5122" t="s">
        <v>1209</v>
      </c>
      <c r="V5122" t="s">
        <v>2593</v>
      </c>
      <c r="W5122" t="s">
        <v>260</v>
      </c>
      <c r="X5122" t="s">
        <v>2631</v>
      </c>
      <c r="Y5122" t="s">
        <v>2505</v>
      </c>
      <c r="Z5122" t="s">
        <v>13550</v>
      </c>
      <c r="AA5122" t="s">
        <v>2507</v>
      </c>
      <c r="AB5122" t="s">
        <v>13581</v>
      </c>
      <c r="AC5122" t="s">
        <v>13582</v>
      </c>
      <c r="AD5122">
        <v>3.06</v>
      </c>
      <c r="AE5122">
        <v>3.06</v>
      </c>
      <c r="AF5122" t="s">
        <v>2509</v>
      </c>
      <c r="AG5122">
        <v>1.488</v>
      </c>
      <c r="AH5122" t="s">
        <v>2510</v>
      </c>
      <c r="AI5122">
        <v>400</v>
      </c>
      <c r="AJ5122">
        <v>400</v>
      </c>
      <c r="AK5122">
        <v>8.5</v>
      </c>
      <c r="AL5122" t="s">
        <v>2511</v>
      </c>
      <c r="AM5122" t="s">
        <v>2662</v>
      </c>
      <c r="AN5122" t="s">
        <v>2513</v>
      </c>
      <c r="AO5122" t="s">
        <v>2513</v>
      </c>
      <c r="AP5122" t="s">
        <v>2514</v>
      </c>
      <c r="AQ5122" t="s">
        <v>2513</v>
      </c>
      <c r="AR5122" t="s">
        <v>2513</v>
      </c>
      <c r="AS5122" t="s">
        <v>3147</v>
      </c>
      <c r="AT5122" t="s">
        <v>2513</v>
      </c>
      <c r="AU5122">
        <v>44514</v>
      </c>
      <c r="AV5122" t="s">
        <v>2513</v>
      </c>
      <c r="AW5122" t="s">
        <v>2513</v>
      </c>
      <c r="AX5122" t="s">
        <v>2516</v>
      </c>
      <c r="AY5122" t="s">
        <v>2517</v>
      </c>
      <c r="AZ5122" t="s">
        <v>2650</v>
      </c>
      <c r="BA5122" t="s">
        <v>2513</v>
      </c>
      <c r="BB5122" t="s">
        <v>2513</v>
      </c>
    </row>
    <row r="5123" spans="1:54" x14ac:dyDescent="0.45">
      <c r="A5123">
        <v>10001061</v>
      </c>
      <c r="B5123" t="s">
        <v>21948</v>
      </c>
      <c r="C5123" t="s">
        <v>26556</v>
      </c>
      <c r="D5123" t="s">
        <v>2489</v>
      </c>
      <c r="E5123" t="s">
        <v>21949</v>
      </c>
      <c r="F5123" t="s">
        <v>21950</v>
      </c>
      <c r="G5123" t="s">
        <v>11358</v>
      </c>
      <c r="H5123" t="s">
        <v>21949</v>
      </c>
      <c r="I5123" t="s">
        <v>2493</v>
      </c>
      <c r="J5123" t="s">
        <v>2494</v>
      </c>
      <c r="K5123" t="s">
        <v>2495</v>
      </c>
      <c r="L5123" t="s">
        <v>2496</v>
      </c>
      <c r="M5123" t="s">
        <v>13713</v>
      </c>
      <c r="N5123" t="s">
        <v>2496</v>
      </c>
      <c r="O5123" t="s">
        <v>2498</v>
      </c>
      <c r="P5123" t="s">
        <v>2499</v>
      </c>
      <c r="Q5123" t="s">
        <v>33</v>
      </c>
      <c r="R5123" t="s">
        <v>2500</v>
      </c>
      <c r="S5123" t="s">
        <v>2501</v>
      </c>
      <c r="T5123" t="s">
        <v>2502</v>
      </c>
      <c r="U5123" t="s">
        <v>48</v>
      </c>
      <c r="V5123" t="s">
        <v>2722</v>
      </c>
      <c r="W5123" t="s">
        <v>246</v>
      </c>
      <c r="X5123" t="s">
        <v>13714</v>
      </c>
      <c r="Y5123" t="s">
        <v>2732</v>
      </c>
      <c r="Z5123" t="s">
        <v>13715</v>
      </c>
      <c r="AA5123" t="s">
        <v>2507</v>
      </c>
      <c r="AB5123" t="s">
        <v>13713</v>
      </c>
      <c r="AC5123" t="s">
        <v>2508</v>
      </c>
      <c r="AD5123">
        <v>7.39</v>
      </c>
      <c r="AE5123">
        <v>7.39</v>
      </c>
      <c r="AF5123" t="s">
        <v>2509</v>
      </c>
      <c r="AG5123">
        <v>3.3479999999999999</v>
      </c>
      <c r="AH5123" t="s">
        <v>2510</v>
      </c>
      <c r="AI5123">
        <v>600</v>
      </c>
      <c r="AJ5123">
        <v>600</v>
      </c>
      <c r="AK5123">
        <v>9.3000000000000007</v>
      </c>
      <c r="AL5123" t="s">
        <v>2511</v>
      </c>
      <c r="AM5123" t="s">
        <v>2662</v>
      </c>
      <c r="AN5123" t="s">
        <v>2513</v>
      </c>
      <c r="AO5123" t="s">
        <v>2513</v>
      </c>
      <c r="AP5123" t="s">
        <v>2514</v>
      </c>
      <c r="AQ5123" t="s">
        <v>2513</v>
      </c>
      <c r="AR5123" t="s">
        <v>2513</v>
      </c>
      <c r="AS5123" t="s">
        <v>2515</v>
      </c>
      <c r="AT5123" t="s">
        <v>2513</v>
      </c>
      <c r="AU5123">
        <v>44514</v>
      </c>
      <c r="AV5123" t="s">
        <v>2513</v>
      </c>
      <c r="AW5123" t="s">
        <v>2513</v>
      </c>
      <c r="AX5123" t="s">
        <v>2516</v>
      </c>
      <c r="AY5123" t="s">
        <v>2517</v>
      </c>
      <c r="AZ5123" t="s">
        <v>2650</v>
      </c>
      <c r="BA5123" t="s">
        <v>2513</v>
      </c>
      <c r="BB5123" t="s">
        <v>2513</v>
      </c>
    </row>
    <row r="5124" spans="1:54" x14ac:dyDescent="0.45">
      <c r="A5124">
        <v>10001097</v>
      </c>
      <c r="B5124" t="s">
        <v>21951</v>
      </c>
      <c r="C5124" t="s">
        <v>27215</v>
      </c>
      <c r="D5124" t="s">
        <v>2489</v>
      </c>
      <c r="E5124" t="s">
        <v>21952</v>
      </c>
      <c r="F5124" t="s">
        <v>21953</v>
      </c>
      <c r="G5124" t="s">
        <v>21877</v>
      </c>
      <c r="H5124" t="s">
        <v>21952</v>
      </c>
      <c r="I5124" t="s">
        <v>2493</v>
      </c>
      <c r="J5124" t="s">
        <v>2494</v>
      </c>
      <c r="K5124" t="s">
        <v>2495</v>
      </c>
      <c r="L5124" t="s">
        <v>2496</v>
      </c>
      <c r="M5124" t="s">
        <v>15601</v>
      </c>
      <c r="N5124" t="s">
        <v>2496</v>
      </c>
      <c r="O5124" t="s">
        <v>2498</v>
      </c>
      <c r="P5124" t="s">
        <v>2499</v>
      </c>
      <c r="Q5124" t="s">
        <v>33</v>
      </c>
      <c r="R5124" t="s">
        <v>2500</v>
      </c>
      <c r="S5124" t="s">
        <v>2501</v>
      </c>
      <c r="T5124" t="s">
        <v>11553</v>
      </c>
      <c r="U5124" t="s">
        <v>434</v>
      </c>
      <c r="V5124" t="s">
        <v>11554</v>
      </c>
      <c r="W5124" t="s">
        <v>260</v>
      </c>
      <c r="X5124" t="s">
        <v>15602</v>
      </c>
      <c r="Y5124" t="s">
        <v>2609</v>
      </c>
      <c r="Z5124" t="s">
        <v>15603</v>
      </c>
      <c r="AA5124" t="s">
        <v>2507</v>
      </c>
      <c r="AB5124" t="s">
        <v>15601</v>
      </c>
      <c r="AC5124" t="s">
        <v>10551</v>
      </c>
      <c r="AD5124">
        <v>1.9</v>
      </c>
      <c r="AE5124">
        <v>1.9</v>
      </c>
      <c r="AF5124" t="s">
        <v>2509</v>
      </c>
      <c r="AG5124">
        <v>0.83699999999999997</v>
      </c>
      <c r="AH5124" t="s">
        <v>2510</v>
      </c>
      <c r="AI5124">
        <v>600</v>
      </c>
      <c r="AJ5124">
        <v>150</v>
      </c>
      <c r="AK5124">
        <v>9.3000000000000007</v>
      </c>
      <c r="AL5124" t="s">
        <v>2511</v>
      </c>
      <c r="AM5124" t="s">
        <v>2662</v>
      </c>
      <c r="AN5124" t="s">
        <v>2513</v>
      </c>
      <c r="AO5124" t="s">
        <v>2513</v>
      </c>
      <c r="AP5124" t="s">
        <v>2514</v>
      </c>
      <c r="AQ5124" t="s">
        <v>2513</v>
      </c>
      <c r="AR5124" t="s">
        <v>2513</v>
      </c>
      <c r="AS5124" t="s">
        <v>2515</v>
      </c>
      <c r="AT5124" t="s">
        <v>2513</v>
      </c>
      <c r="AU5124">
        <v>44514</v>
      </c>
      <c r="AV5124" t="s">
        <v>2513</v>
      </c>
      <c r="AW5124" t="s">
        <v>2513</v>
      </c>
      <c r="AX5124" t="s">
        <v>2516</v>
      </c>
      <c r="AY5124" t="s">
        <v>2517</v>
      </c>
      <c r="AZ5124" t="s">
        <v>2650</v>
      </c>
      <c r="BA5124" t="s">
        <v>2513</v>
      </c>
      <c r="BB5124" t="s">
        <v>2513</v>
      </c>
    </row>
    <row r="5125" spans="1:54" x14ac:dyDescent="0.45">
      <c r="A5125">
        <v>10001098</v>
      </c>
      <c r="B5125" t="s">
        <v>21954</v>
      </c>
      <c r="C5125" t="s">
        <v>27216</v>
      </c>
      <c r="D5125" t="s">
        <v>2489</v>
      </c>
      <c r="E5125" t="s">
        <v>21955</v>
      </c>
      <c r="F5125" t="s">
        <v>21956</v>
      </c>
      <c r="G5125" t="s">
        <v>21881</v>
      </c>
      <c r="H5125" t="s">
        <v>21955</v>
      </c>
      <c r="I5125" t="s">
        <v>2493</v>
      </c>
      <c r="J5125" t="s">
        <v>2494</v>
      </c>
      <c r="K5125" t="s">
        <v>2495</v>
      </c>
      <c r="L5125" t="s">
        <v>2496</v>
      </c>
      <c r="M5125" t="s">
        <v>15601</v>
      </c>
      <c r="N5125" t="s">
        <v>2496</v>
      </c>
      <c r="O5125" t="s">
        <v>2498</v>
      </c>
      <c r="P5125" t="s">
        <v>2499</v>
      </c>
      <c r="Q5125" t="s">
        <v>33</v>
      </c>
      <c r="R5125" t="s">
        <v>2500</v>
      </c>
      <c r="S5125" t="s">
        <v>2501</v>
      </c>
      <c r="T5125" t="s">
        <v>11553</v>
      </c>
      <c r="U5125" t="s">
        <v>434</v>
      </c>
      <c r="V5125" t="s">
        <v>11554</v>
      </c>
      <c r="W5125" t="s">
        <v>260</v>
      </c>
      <c r="X5125" t="s">
        <v>15602</v>
      </c>
      <c r="Y5125" t="s">
        <v>2609</v>
      </c>
      <c r="Z5125" t="s">
        <v>15603</v>
      </c>
      <c r="AA5125" t="s">
        <v>2507</v>
      </c>
      <c r="AB5125" t="s">
        <v>15601</v>
      </c>
      <c r="AC5125" t="s">
        <v>10551</v>
      </c>
      <c r="AD5125">
        <v>1.9</v>
      </c>
      <c r="AE5125">
        <v>1.9</v>
      </c>
      <c r="AF5125" t="s">
        <v>2509</v>
      </c>
      <c r="AG5125">
        <v>0.83699999999999997</v>
      </c>
      <c r="AH5125" t="s">
        <v>2510</v>
      </c>
      <c r="AI5125">
        <v>600</v>
      </c>
      <c r="AJ5125">
        <v>150</v>
      </c>
      <c r="AK5125">
        <v>9.3000000000000007</v>
      </c>
      <c r="AL5125" t="s">
        <v>2511</v>
      </c>
      <c r="AM5125" t="s">
        <v>2662</v>
      </c>
      <c r="AN5125" t="s">
        <v>2513</v>
      </c>
      <c r="AO5125" t="s">
        <v>2513</v>
      </c>
      <c r="AP5125" t="s">
        <v>2514</v>
      </c>
      <c r="AQ5125" t="s">
        <v>2513</v>
      </c>
      <c r="AR5125" t="s">
        <v>2513</v>
      </c>
      <c r="AS5125" t="s">
        <v>2515</v>
      </c>
      <c r="AT5125" t="s">
        <v>2513</v>
      </c>
      <c r="AU5125">
        <v>44514</v>
      </c>
      <c r="AV5125" t="s">
        <v>2513</v>
      </c>
      <c r="AW5125" t="s">
        <v>2513</v>
      </c>
      <c r="AX5125" t="s">
        <v>2516</v>
      </c>
      <c r="AY5125" t="s">
        <v>2517</v>
      </c>
      <c r="AZ5125" t="s">
        <v>2650</v>
      </c>
      <c r="BA5125" t="s">
        <v>2513</v>
      </c>
      <c r="BB5125" t="s">
        <v>2513</v>
      </c>
    </row>
    <row r="5126" spans="1:54" x14ac:dyDescent="0.45">
      <c r="A5126">
        <v>10001101</v>
      </c>
      <c r="B5126" t="s">
        <v>21957</v>
      </c>
      <c r="C5126" t="s">
        <v>27217</v>
      </c>
      <c r="D5126" t="s">
        <v>2489</v>
      </c>
      <c r="E5126" t="s">
        <v>21958</v>
      </c>
      <c r="F5126" t="s">
        <v>21959</v>
      </c>
      <c r="G5126" t="s">
        <v>21960</v>
      </c>
      <c r="H5126" t="s">
        <v>21958</v>
      </c>
      <c r="I5126" t="s">
        <v>2493</v>
      </c>
      <c r="J5126" t="s">
        <v>2494</v>
      </c>
      <c r="K5126" t="s">
        <v>2495</v>
      </c>
      <c r="L5126" t="s">
        <v>2496</v>
      </c>
      <c r="M5126" t="s">
        <v>21961</v>
      </c>
      <c r="N5126" t="s">
        <v>2496</v>
      </c>
      <c r="O5126" t="s">
        <v>2498</v>
      </c>
      <c r="P5126" t="s">
        <v>2499</v>
      </c>
      <c r="Q5126" t="s">
        <v>33</v>
      </c>
      <c r="R5126" t="s">
        <v>2500</v>
      </c>
      <c r="S5126" t="s">
        <v>2501</v>
      </c>
      <c r="T5126" t="s">
        <v>2564</v>
      </c>
      <c r="U5126" t="s">
        <v>17</v>
      </c>
      <c r="V5126" t="s">
        <v>2565</v>
      </c>
      <c r="W5126" t="s">
        <v>260</v>
      </c>
      <c r="X5126" t="s">
        <v>11396</v>
      </c>
      <c r="Y5126" t="s">
        <v>2724</v>
      </c>
      <c r="Z5126" t="s">
        <v>11430</v>
      </c>
      <c r="AA5126" t="s">
        <v>2507</v>
      </c>
      <c r="AB5126" t="s">
        <v>21961</v>
      </c>
      <c r="AC5126" t="s">
        <v>2683</v>
      </c>
      <c r="AD5126">
        <v>3.7</v>
      </c>
      <c r="AE5126">
        <v>3.7</v>
      </c>
      <c r="AF5126" t="s">
        <v>2509</v>
      </c>
      <c r="AG5126">
        <v>1.6739999999999999</v>
      </c>
      <c r="AH5126" t="s">
        <v>2510</v>
      </c>
      <c r="AI5126">
        <v>600</v>
      </c>
      <c r="AJ5126">
        <v>300</v>
      </c>
      <c r="AK5126">
        <v>9.3000000000000007</v>
      </c>
      <c r="AL5126" t="s">
        <v>2511</v>
      </c>
      <c r="AM5126" t="s">
        <v>2662</v>
      </c>
      <c r="AN5126" t="s">
        <v>2513</v>
      </c>
      <c r="AO5126" t="s">
        <v>2513</v>
      </c>
      <c r="AP5126" t="s">
        <v>2514</v>
      </c>
      <c r="AQ5126" t="s">
        <v>2513</v>
      </c>
      <c r="AR5126" t="s">
        <v>2513</v>
      </c>
      <c r="AS5126" t="s">
        <v>2515</v>
      </c>
      <c r="AT5126" t="s">
        <v>2513</v>
      </c>
      <c r="AU5126">
        <v>44514</v>
      </c>
      <c r="AV5126" t="s">
        <v>2513</v>
      </c>
      <c r="AW5126" t="s">
        <v>2513</v>
      </c>
      <c r="AX5126" t="s">
        <v>2516</v>
      </c>
      <c r="AY5126" t="s">
        <v>2517</v>
      </c>
      <c r="AZ5126" t="s">
        <v>2650</v>
      </c>
      <c r="BA5126" t="s">
        <v>2513</v>
      </c>
      <c r="BB5126" t="s">
        <v>2513</v>
      </c>
    </row>
    <row r="5127" spans="1:54" x14ac:dyDescent="0.45">
      <c r="A5127">
        <v>10001103</v>
      </c>
      <c r="B5127" t="s">
        <v>1083</v>
      </c>
      <c r="C5127" t="s">
        <v>1085</v>
      </c>
      <c r="D5127" t="s">
        <v>2489</v>
      </c>
      <c r="E5127" t="s">
        <v>1084</v>
      </c>
      <c r="F5127" t="s">
        <v>21962</v>
      </c>
      <c r="G5127" t="s">
        <v>21900</v>
      </c>
      <c r="H5127" t="s">
        <v>1084</v>
      </c>
      <c r="I5127" t="s">
        <v>2493</v>
      </c>
      <c r="J5127" t="s">
        <v>2494</v>
      </c>
      <c r="K5127" t="s">
        <v>2653</v>
      </c>
      <c r="L5127" t="s">
        <v>2496</v>
      </c>
      <c r="M5127" t="s">
        <v>18619</v>
      </c>
      <c r="N5127" t="s">
        <v>2496</v>
      </c>
      <c r="O5127" t="s">
        <v>2498</v>
      </c>
      <c r="P5127" t="s">
        <v>2655</v>
      </c>
      <c r="Q5127" t="s">
        <v>18</v>
      </c>
      <c r="R5127" t="s">
        <v>2656</v>
      </c>
      <c r="S5127" t="s">
        <v>2657</v>
      </c>
      <c r="T5127" t="s">
        <v>2667</v>
      </c>
      <c r="U5127" t="s">
        <v>17</v>
      </c>
      <c r="V5127" t="s">
        <v>2668</v>
      </c>
      <c r="W5127" t="s">
        <v>260</v>
      </c>
      <c r="X5127" t="s">
        <v>18620</v>
      </c>
      <c r="Y5127" t="s">
        <v>2609</v>
      </c>
      <c r="Z5127" t="s">
        <v>18621</v>
      </c>
      <c r="AA5127" t="s">
        <v>2507</v>
      </c>
      <c r="AB5127" t="s">
        <v>18619</v>
      </c>
      <c r="AC5127" t="s">
        <v>2508</v>
      </c>
      <c r="AD5127">
        <v>3</v>
      </c>
      <c r="AE5127">
        <v>3</v>
      </c>
      <c r="AF5127" t="s">
        <v>2509</v>
      </c>
      <c r="AG5127">
        <v>1.6739999999999999</v>
      </c>
      <c r="AH5127" t="s">
        <v>2510</v>
      </c>
      <c r="AI5127">
        <v>600</v>
      </c>
      <c r="AJ5127">
        <v>300</v>
      </c>
      <c r="AK5127">
        <v>8.5</v>
      </c>
      <c r="AL5127" t="s">
        <v>2511</v>
      </c>
      <c r="AM5127" t="s">
        <v>2512</v>
      </c>
      <c r="AN5127" t="s">
        <v>2513</v>
      </c>
      <c r="AO5127" t="s">
        <v>2513</v>
      </c>
      <c r="AP5127" t="s">
        <v>2514</v>
      </c>
      <c r="AQ5127" t="s">
        <v>2513</v>
      </c>
      <c r="AR5127" t="s">
        <v>2513</v>
      </c>
      <c r="AS5127" t="s">
        <v>2515</v>
      </c>
      <c r="AT5127" t="s">
        <v>2513</v>
      </c>
      <c r="AU5127">
        <v>44514</v>
      </c>
      <c r="AV5127" t="s">
        <v>2513</v>
      </c>
      <c r="AW5127" t="s">
        <v>2513</v>
      </c>
      <c r="AX5127" t="s">
        <v>2516</v>
      </c>
      <c r="AY5127" t="s">
        <v>2663</v>
      </c>
      <c r="AZ5127" t="s">
        <v>2650</v>
      </c>
      <c r="BA5127" t="s">
        <v>2513</v>
      </c>
      <c r="BB5127" t="s">
        <v>2513</v>
      </c>
    </row>
    <row r="5128" spans="1:54" x14ac:dyDescent="0.45">
      <c r="A5128">
        <v>10001104</v>
      </c>
      <c r="B5128" t="s">
        <v>21963</v>
      </c>
      <c r="C5128" t="s">
        <v>26306</v>
      </c>
      <c r="D5128" t="s">
        <v>2489</v>
      </c>
      <c r="E5128" t="s">
        <v>21964</v>
      </c>
      <c r="F5128" t="s">
        <v>21965</v>
      </c>
      <c r="G5128" t="s">
        <v>13796</v>
      </c>
      <c r="H5128" t="s">
        <v>21964</v>
      </c>
      <c r="I5128" t="s">
        <v>2493</v>
      </c>
      <c r="J5128" t="s">
        <v>2494</v>
      </c>
      <c r="K5128" t="s">
        <v>2495</v>
      </c>
      <c r="L5128" t="s">
        <v>2496</v>
      </c>
      <c r="M5128" t="s">
        <v>2786</v>
      </c>
      <c r="N5128" t="s">
        <v>2496</v>
      </c>
      <c r="O5128" t="s">
        <v>2498</v>
      </c>
      <c r="P5128" t="s">
        <v>2499</v>
      </c>
      <c r="Q5128" t="s">
        <v>33</v>
      </c>
      <c r="R5128" t="s">
        <v>2500</v>
      </c>
      <c r="S5128" t="s">
        <v>2501</v>
      </c>
      <c r="T5128" t="s">
        <v>2564</v>
      </c>
      <c r="U5128" t="s">
        <v>17</v>
      </c>
      <c r="V5128" t="s">
        <v>2565</v>
      </c>
      <c r="W5128" t="s">
        <v>260</v>
      </c>
      <c r="X5128" t="s">
        <v>2787</v>
      </c>
      <c r="Y5128" t="s">
        <v>2535</v>
      </c>
      <c r="Z5128" t="s">
        <v>2788</v>
      </c>
      <c r="AA5128" t="s">
        <v>2507</v>
      </c>
      <c r="AB5128" t="s">
        <v>2786</v>
      </c>
      <c r="AC5128" t="s">
        <v>2508</v>
      </c>
      <c r="AD5128">
        <v>3.7</v>
      </c>
      <c r="AE5128">
        <v>3.7</v>
      </c>
      <c r="AF5128" t="s">
        <v>2509</v>
      </c>
      <c r="AG5128">
        <v>1.6739999999999999</v>
      </c>
      <c r="AH5128" t="s">
        <v>2510</v>
      </c>
      <c r="AI5128">
        <v>600</v>
      </c>
      <c r="AJ5128">
        <v>300</v>
      </c>
      <c r="AK5128">
        <v>9.3000000000000007</v>
      </c>
      <c r="AL5128" t="s">
        <v>2511</v>
      </c>
      <c r="AM5128" t="s">
        <v>2662</v>
      </c>
      <c r="AN5128" t="s">
        <v>2513</v>
      </c>
      <c r="AO5128" t="s">
        <v>2513</v>
      </c>
      <c r="AP5128" t="s">
        <v>2514</v>
      </c>
      <c r="AQ5128" t="s">
        <v>2513</v>
      </c>
      <c r="AR5128" t="s">
        <v>2513</v>
      </c>
      <c r="AS5128" t="s">
        <v>2515</v>
      </c>
      <c r="AT5128" t="s">
        <v>2513</v>
      </c>
      <c r="AU5128">
        <v>44514</v>
      </c>
      <c r="AV5128" t="s">
        <v>2513</v>
      </c>
      <c r="AW5128" t="s">
        <v>2513</v>
      </c>
      <c r="AX5128" t="s">
        <v>2516</v>
      </c>
      <c r="AY5128" t="s">
        <v>2517</v>
      </c>
      <c r="AZ5128" t="s">
        <v>2650</v>
      </c>
      <c r="BA5128" t="s">
        <v>2513</v>
      </c>
      <c r="BB5128" t="s">
        <v>2513</v>
      </c>
    </row>
    <row r="5129" spans="1:54" x14ac:dyDescent="0.45">
      <c r="A5129">
        <v>10001108</v>
      </c>
      <c r="B5129" t="s">
        <v>21966</v>
      </c>
      <c r="C5129" t="s">
        <v>27218</v>
      </c>
      <c r="D5129" t="s">
        <v>2489</v>
      </c>
      <c r="E5129" t="s">
        <v>21967</v>
      </c>
      <c r="F5129" t="s">
        <v>21968</v>
      </c>
      <c r="G5129" t="s">
        <v>18948</v>
      </c>
      <c r="H5129" t="s">
        <v>21967</v>
      </c>
      <c r="I5129" t="s">
        <v>2493</v>
      </c>
      <c r="J5129" t="s">
        <v>2494</v>
      </c>
      <c r="K5129" t="s">
        <v>2820</v>
      </c>
      <c r="L5129" t="s">
        <v>2496</v>
      </c>
      <c r="M5129" t="s">
        <v>11180</v>
      </c>
      <c r="N5129" t="s">
        <v>2496</v>
      </c>
      <c r="O5129" t="s">
        <v>2498</v>
      </c>
      <c r="P5129" t="s">
        <v>2655</v>
      </c>
      <c r="Q5129" t="s">
        <v>18</v>
      </c>
      <c r="R5129" t="s">
        <v>2822</v>
      </c>
      <c r="S5129" t="s">
        <v>2823</v>
      </c>
      <c r="T5129" t="s">
        <v>2824</v>
      </c>
      <c r="U5129" t="s">
        <v>104</v>
      </c>
      <c r="V5129" t="s">
        <v>10715</v>
      </c>
      <c r="W5129" t="s">
        <v>323</v>
      </c>
      <c r="X5129" t="s">
        <v>11181</v>
      </c>
      <c r="Y5129" t="s">
        <v>10431</v>
      </c>
      <c r="Z5129" t="s">
        <v>11182</v>
      </c>
      <c r="AA5129" t="s">
        <v>2507</v>
      </c>
      <c r="AB5129" t="s">
        <v>11180</v>
      </c>
      <c r="AC5129" t="s">
        <v>10431</v>
      </c>
      <c r="AD5129">
        <v>1.573</v>
      </c>
      <c r="AE5129">
        <v>1.573</v>
      </c>
      <c r="AF5129" t="s">
        <v>2509</v>
      </c>
      <c r="AG5129">
        <v>0.83699999999999997</v>
      </c>
      <c r="AH5129" t="s">
        <v>2510</v>
      </c>
      <c r="AI5129">
        <v>300</v>
      </c>
      <c r="AJ5129">
        <v>300</v>
      </c>
      <c r="AK5129">
        <v>9.3000000000000007</v>
      </c>
      <c r="AL5129" t="s">
        <v>2511</v>
      </c>
      <c r="AM5129" t="s">
        <v>2662</v>
      </c>
      <c r="AN5129" t="s">
        <v>2513</v>
      </c>
      <c r="AO5129" t="s">
        <v>2513</v>
      </c>
      <c r="AP5129" t="s">
        <v>2514</v>
      </c>
      <c r="AQ5129" t="s">
        <v>2513</v>
      </c>
      <c r="AR5129" t="s">
        <v>2513</v>
      </c>
      <c r="AS5129" t="s">
        <v>2515</v>
      </c>
      <c r="AT5129" t="s">
        <v>2513</v>
      </c>
      <c r="AU5129">
        <v>44514</v>
      </c>
      <c r="AV5129" t="s">
        <v>2513</v>
      </c>
      <c r="AW5129" t="s">
        <v>2513</v>
      </c>
      <c r="AX5129" t="s">
        <v>2516</v>
      </c>
      <c r="AY5129" t="s">
        <v>2828</v>
      </c>
      <c r="AZ5129" t="s">
        <v>2650</v>
      </c>
      <c r="BA5129" t="s">
        <v>2513</v>
      </c>
      <c r="BB5129" t="s">
        <v>2513</v>
      </c>
    </row>
    <row r="5130" spans="1:54" x14ac:dyDescent="0.45">
      <c r="A5130">
        <v>10001123</v>
      </c>
      <c r="B5130" t="s">
        <v>21969</v>
      </c>
      <c r="C5130" t="s">
        <v>27219</v>
      </c>
      <c r="D5130" t="s">
        <v>2489</v>
      </c>
      <c r="E5130" t="s">
        <v>21970</v>
      </c>
      <c r="F5130" t="s">
        <v>21971</v>
      </c>
      <c r="G5130" t="s">
        <v>21972</v>
      </c>
      <c r="H5130" t="s">
        <v>21970</v>
      </c>
      <c r="I5130" t="s">
        <v>2493</v>
      </c>
      <c r="J5130" t="s">
        <v>2494</v>
      </c>
      <c r="K5130" t="s">
        <v>15130</v>
      </c>
      <c r="L5130" t="s">
        <v>2496</v>
      </c>
      <c r="M5130" t="s">
        <v>15131</v>
      </c>
      <c r="N5130" t="s">
        <v>2496</v>
      </c>
      <c r="O5130" t="s">
        <v>2498</v>
      </c>
      <c r="P5130" t="s">
        <v>2499</v>
      </c>
      <c r="Q5130" t="s">
        <v>33</v>
      </c>
      <c r="R5130" t="s">
        <v>2643</v>
      </c>
      <c r="S5130" t="s">
        <v>2644</v>
      </c>
      <c r="T5130" t="s">
        <v>2645</v>
      </c>
      <c r="U5130" t="s">
        <v>60</v>
      </c>
      <c r="V5130" t="s">
        <v>2646</v>
      </c>
      <c r="W5130" t="s">
        <v>260</v>
      </c>
      <c r="X5130" t="s">
        <v>2810</v>
      </c>
      <c r="Y5130" t="s">
        <v>2535</v>
      </c>
      <c r="Z5130" t="s">
        <v>2811</v>
      </c>
      <c r="AA5130" t="s">
        <v>2507</v>
      </c>
      <c r="AB5130" t="s">
        <v>15131</v>
      </c>
      <c r="AC5130" t="s">
        <v>10431</v>
      </c>
      <c r="AD5130">
        <v>0.78</v>
      </c>
      <c r="AE5130">
        <v>0.78</v>
      </c>
      <c r="AF5130" t="s">
        <v>2509</v>
      </c>
      <c r="AG5130">
        <v>0.372</v>
      </c>
      <c r="AH5130" t="s">
        <v>2510</v>
      </c>
      <c r="AI5130">
        <v>200</v>
      </c>
      <c r="AJ5130">
        <v>200</v>
      </c>
      <c r="AK5130">
        <v>8.5</v>
      </c>
      <c r="AL5130" t="s">
        <v>2511</v>
      </c>
      <c r="AM5130" t="s">
        <v>2662</v>
      </c>
      <c r="AN5130" t="s">
        <v>2513</v>
      </c>
      <c r="AO5130" t="s">
        <v>2513</v>
      </c>
      <c r="AP5130" t="s">
        <v>2514</v>
      </c>
      <c r="AQ5130" t="s">
        <v>2513</v>
      </c>
      <c r="AR5130" t="s">
        <v>2513</v>
      </c>
      <c r="AS5130" t="s">
        <v>2515</v>
      </c>
      <c r="AT5130" t="s">
        <v>2513</v>
      </c>
      <c r="AU5130">
        <v>44514</v>
      </c>
      <c r="AV5130" t="s">
        <v>2513</v>
      </c>
      <c r="AW5130" t="s">
        <v>2513</v>
      </c>
      <c r="AX5130" t="s">
        <v>2516</v>
      </c>
      <c r="AY5130" t="s">
        <v>15132</v>
      </c>
      <c r="AZ5130" t="s">
        <v>2650</v>
      </c>
      <c r="BA5130" t="s">
        <v>2513</v>
      </c>
      <c r="BB5130" t="s">
        <v>2513</v>
      </c>
    </row>
    <row r="5131" spans="1:54" x14ac:dyDescent="0.45">
      <c r="A5131">
        <v>10001124</v>
      </c>
      <c r="B5131" t="s">
        <v>21973</v>
      </c>
      <c r="C5131" t="s">
        <v>27220</v>
      </c>
      <c r="D5131" t="s">
        <v>2489</v>
      </c>
      <c r="E5131" t="s">
        <v>21974</v>
      </c>
      <c r="F5131" t="s">
        <v>21975</v>
      </c>
      <c r="G5131" t="s">
        <v>21976</v>
      </c>
      <c r="H5131" t="s">
        <v>21974</v>
      </c>
      <c r="I5131" t="s">
        <v>2493</v>
      </c>
      <c r="J5131" t="s">
        <v>2494</v>
      </c>
      <c r="K5131" t="s">
        <v>2495</v>
      </c>
      <c r="L5131" t="s">
        <v>2496</v>
      </c>
      <c r="M5131" t="s">
        <v>21977</v>
      </c>
      <c r="N5131" t="s">
        <v>2496</v>
      </c>
      <c r="O5131" t="s">
        <v>2498</v>
      </c>
      <c r="P5131" t="s">
        <v>2499</v>
      </c>
      <c r="Q5131" t="s">
        <v>33</v>
      </c>
      <c r="R5131" t="s">
        <v>2500</v>
      </c>
      <c r="S5131" t="s">
        <v>2501</v>
      </c>
      <c r="T5131" t="s">
        <v>21978</v>
      </c>
      <c r="U5131" t="s">
        <v>21979</v>
      </c>
      <c r="V5131" t="s">
        <v>21980</v>
      </c>
      <c r="W5131" t="s">
        <v>260</v>
      </c>
      <c r="X5131" t="s">
        <v>21981</v>
      </c>
      <c r="Y5131" t="s">
        <v>2609</v>
      </c>
      <c r="Z5131" t="s">
        <v>21982</v>
      </c>
      <c r="AA5131" t="s">
        <v>2507</v>
      </c>
      <c r="AB5131" t="s">
        <v>21977</v>
      </c>
      <c r="AC5131" t="s">
        <v>2508</v>
      </c>
      <c r="AD5131">
        <v>5.25</v>
      </c>
      <c r="AE5131">
        <v>5.25</v>
      </c>
      <c r="AF5131" t="s">
        <v>2509</v>
      </c>
      <c r="AG5131">
        <v>2.3250000000000002</v>
      </c>
      <c r="AH5131" t="s">
        <v>2510</v>
      </c>
      <c r="AI5131">
        <v>500</v>
      </c>
      <c r="AJ5131">
        <v>500</v>
      </c>
      <c r="AK5131">
        <v>9.6</v>
      </c>
      <c r="AL5131" t="s">
        <v>2511</v>
      </c>
      <c r="AM5131" t="s">
        <v>2662</v>
      </c>
      <c r="AN5131" t="s">
        <v>2513</v>
      </c>
      <c r="AO5131" t="s">
        <v>2513</v>
      </c>
      <c r="AP5131" t="s">
        <v>2514</v>
      </c>
      <c r="AQ5131" t="s">
        <v>2513</v>
      </c>
      <c r="AR5131" t="s">
        <v>2513</v>
      </c>
      <c r="AS5131" t="s">
        <v>2515</v>
      </c>
      <c r="AT5131" t="s">
        <v>2513</v>
      </c>
      <c r="AU5131">
        <v>44514</v>
      </c>
      <c r="AV5131" t="s">
        <v>2513</v>
      </c>
      <c r="AW5131" t="s">
        <v>2513</v>
      </c>
      <c r="AX5131" t="s">
        <v>2516</v>
      </c>
      <c r="AY5131" t="s">
        <v>2517</v>
      </c>
      <c r="AZ5131" t="s">
        <v>2650</v>
      </c>
      <c r="BA5131" t="s">
        <v>2513</v>
      </c>
      <c r="BB5131" t="s">
        <v>2513</v>
      </c>
    </row>
    <row r="5132" spans="1:54" x14ac:dyDescent="0.45">
      <c r="A5132">
        <v>10001147</v>
      </c>
      <c r="B5132" t="s">
        <v>21983</v>
      </c>
      <c r="C5132" t="s">
        <v>27221</v>
      </c>
      <c r="D5132" t="s">
        <v>2489</v>
      </c>
      <c r="E5132" t="s">
        <v>21984</v>
      </c>
      <c r="F5132" t="s">
        <v>21985</v>
      </c>
      <c r="G5132" t="s">
        <v>21986</v>
      </c>
      <c r="H5132" t="s">
        <v>21984</v>
      </c>
      <c r="I5132" t="s">
        <v>2493</v>
      </c>
      <c r="J5132" t="s">
        <v>2494</v>
      </c>
      <c r="K5132" t="s">
        <v>2653</v>
      </c>
      <c r="L5132" t="s">
        <v>2496</v>
      </c>
      <c r="M5132" t="s">
        <v>18152</v>
      </c>
      <c r="N5132" t="s">
        <v>2496</v>
      </c>
      <c r="O5132" t="s">
        <v>2498</v>
      </c>
      <c r="P5132" t="s">
        <v>2655</v>
      </c>
      <c r="Q5132" t="s">
        <v>18</v>
      </c>
      <c r="R5132" t="s">
        <v>2656</v>
      </c>
      <c r="S5132" t="s">
        <v>2657</v>
      </c>
      <c r="T5132" t="s">
        <v>10385</v>
      </c>
      <c r="U5132" t="s">
        <v>63</v>
      </c>
      <c r="V5132" t="s">
        <v>10386</v>
      </c>
      <c r="W5132" t="s">
        <v>323</v>
      </c>
      <c r="X5132" t="s">
        <v>18153</v>
      </c>
      <c r="Y5132" t="s">
        <v>10431</v>
      </c>
      <c r="Z5132" t="s">
        <v>18154</v>
      </c>
      <c r="AA5132" t="s">
        <v>2507</v>
      </c>
      <c r="AB5132" t="s">
        <v>18152</v>
      </c>
      <c r="AC5132" t="s">
        <v>2598</v>
      </c>
      <c r="AD5132">
        <v>1.49</v>
      </c>
      <c r="AE5132">
        <v>1.49</v>
      </c>
      <c r="AF5132" t="s">
        <v>2509</v>
      </c>
      <c r="AG5132">
        <v>0.93</v>
      </c>
      <c r="AH5132" t="s">
        <v>2510</v>
      </c>
      <c r="AI5132">
        <v>400</v>
      </c>
      <c r="AJ5132">
        <v>250</v>
      </c>
      <c r="AK5132">
        <v>8.1999999999999993</v>
      </c>
      <c r="AL5132" t="s">
        <v>2511</v>
      </c>
      <c r="AM5132" t="s">
        <v>2662</v>
      </c>
      <c r="AN5132" t="s">
        <v>2513</v>
      </c>
      <c r="AO5132" t="s">
        <v>2513</v>
      </c>
      <c r="AP5132" t="s">
        <v>2514</v>
      </c>
      <c r="AQ5132" t="s">
        <v>2513</v>
      </c>
      <c r="AR5132" t="s">
        <v>2513</v>
      </c>
      <c r="AS5132" t="s">
        <v>2515</v>
      </c>
      <c r="AT5132" t="s">
        <v>2513</v>
      </c>
      <c r="AU5132">
        <v>44514</v>
      </c>
      <c r="AV5132" t="s">
        <v>2513</v>
      </c>
      <c r="AW5132" t="s">
        <v>2513</v>
      </c>
      <c r="AX5132" t="s">
        <v>2516</v>
      </c>
      <c r="AY5132" t="s">
        <v>2663</v>
      </c>
      <c r="AZ5132" t="s">
        <v>2650</v>
      </c>
      <c r="BA5132" t="s">
        <v>2513</v>
      </c>
      <c r="BB5132" t="s">
        <v>2513</v>
      </c>
    </row>
    <row r="5133" spans="1:54" x14ac:dyDescent="0.45">
      <c r="A5133">
        <v>10001150</v>
      </c>
      <c r="B5133" t="s">
        <v>21987</v>
      </c>
      <c r="C5133" t="s">
        <v>27222</v>
      </c>
      <c r="D5133" t="s">
        <v>2489</v>
      </c>
      <c r="E5133" t="s">
        <v>21988</v>
      </c>
      <c r="F5133" t="s">
        <v>21989</v>
      </c>
      <c r="G5133" t="s">
        <v>21888</v>
      </c>
      <c r="H5133" t="s">
        <v>21988</v>
      </c>
      <c r="I5133" t="s">
        <v>2493</v>
      </c>
      <c r="J5133" t="s">
        <v>2494</v>
      </c>
      <c r="K5133" t="s">
        <v>2653</v>
      </c>
      <c r="L5133" t="s">
        <v>2496</v>
      </c>
      <c r="M5133" t="s">
        <v>2747</v>
      </c>
      <c r="N5133" t="s">
        <v>2496</v>
      </c>
      <c r="O5133" t="s">
        <v>2498</v>
      </c>
      <c r="P5133" t="s">
        <v>2655</v>
      </c>
      <c r="Q5133" t="s">
        <v>18</v>
      </c>
      <c r="R5133" t="s">
        <v>2656</v>
      </c>
      <c r="S5133" t="s">
        <v>2657</v>
      </c>
      <c r="T5133" t="s">
        <v>2667</v>
      </c>
      <c r="U5133" t="s">
        <v>17</v>
      </c>
      <c r="V5133" t="s">
        <v>2676</v>
      </c>
      <c r="W5133" t="s">
        <v>323</v>
      </c>
      <c r="X5133" t="s">
        <v>2748</v>
      </c>
      <c r="Y5133" t="s">
        <v>2535</v>
      </c>
      <c r="Z5133" t="s">
        <v>2749</v>
      </c>
      <c r="AA5133" t="s">
        <v>2507</v>
      </c>
      <c r="AB5133" t="s">
        <v>2747</v>
      </c>
      <c r="AC5133" t="s">
        <v>2508</v>
      </c>
      <c r="AD5133">
        <v>3.03</v>
      </c>
      <c r="AE5133">
        <v>3.03</v>
      </c>
      <c r="AF5133" t="s">
        <v>2509</v>
      </c>
      <c r="AG5133">
        <v>1.6739999999999999</v>
      </c>
      <c r="AH5133" t="s">
        <v>2510</v>
      </c>
      <c r="AI5133">
        <v>600</v>
      </c>
      <c r="AJ5133">
        <v>300</v>
      </c>
      <c r="AK5133">
        <v>8.5</v>
      </c>
      <c r="AL5133" t="s">
        <v>2511</v>
      </c>
      <c r="AM5133" t="s">
        <v>2662</v>
      </c>
      <c r="AN5133" t="s">
        <v>2513</v>
      </c>
      <c r="AO5133" t="s">
        <v>2513</v>
      </c>
      <c r="AP5133" t="s">
        <v>2514</v>
      </c>
      <c r="AQ5133" t="s">
        <v>2513</v>
      </c>
      <c r="AR5133" t="s">
        <v>2513</v>
      </c>
      <c r="AS5133" t="s">
        <v>2515</v>
      </c>
      <c r="AT5133" t="s">
        <v>2513</v>
      </c>
      <c r="AU5133">
        <v>44514</v>
      </c>
      <c r="AV5133" t="s">
        <v>2513</v>
      </c>
      <c r="AW5133" t="s">
        <v>2513</v>
      </c>
      <c r="AX5133" t="s">
        <v>2516</v>
      </c>
      <c r="AY5133" t="s">
        <v>2663</v>
      </c>
      <c r="AZ5133" t="s">
        <v>2650</v>
      </c>
      <c r="BA5133" t="s">
        <v>2513</v>
      </c>
      <c r="BB5133" t="s">
        <v>2513</v>
      </c>
    </row>
    <row r="5134" spans="1:54" x14ac:dyDescent="0.45">
      <c r="A5134">
        <v>10001153</v>
      </c>
      <c r="B5134" t="s">
        <v>21990</v>
      </c>
      <c r="C5134" t="s">
        <v>27223</v>
      </c>
      <c r="D5134" t="s">
        <v>2489</v>
      </c>
      <c r="E5134" t="s">
        <v>21991</v>
      </c>
      <c r="F5134" t="s">
        <v>21992</v>
      </c>
      <c r="G5134" t="s">
        <v>21993</v>
      </c>
      <c r="H5134" t="s">
        <v>21991</v>
      </c>
      <c r="I5134" t="s">
        <v>2493</v>
      </c>
      <c r="J5134" t="s">
        <v>2494</v>
      </c>
      <c r="K5134" t="s">
        <v>2495</v>
      </c>
      <c r="L5134" t="s">
        <v>2496</v>
      </c>
      <c r="M5134" t="s">
        <v>21994</v>
      </c>
      <c r="N5134" t="s">
        <v>2496</v>
      </c>
      <c r="O5134" t="s">
        <v>2498</v>
      </c>
      <c r="P5134" t="s">
        <v>2499</v>
      </c>
      <c r="Q5134" t="s">
        <v>33</v>
      </c>
      <c r="R5134" t="s">
        <v>2500</v>
      </c>
      <c r="S5134" t="s">
        <v>2501</v>
      </c>
      <c r="T5134" t="s">
        <v>11622</v>
      </c>
      <c r="U5134" t="s">
        <v>104</v>
      </c>
      <c r="V5134" t="s">
        <v>11623</v>
      </c>
      <c r="W5134" t="s">
        <v>260</v>
      </c>
      <c r="X5134" t="s">
        <v>13654</v>
      </c>
      <c r="Y5134" t="s">
        <v>10431</v>
      </c>
      <c r="Z5134" t="s">
        <v>13655</v>
      </c>
      <c r="AA5134" t="s">
        <v>2507</v>
      </c>
      <c r="AB5134" t="s">
        <v>21994</v>
      </c>
      <c r="AC5134" t="s">
        <v>10431</v>
      </c>
      <c r="AD5134">
        <v>1.627</v>
      </c>
      <c r="AE5134">
        <v>1.627</v>
      </c>
      <c r="AF5134" t="s">
        <v>2509</v>
      </c>
      <c r="AG5134">
        <v>0.83699999999999997</v>
      </c>
      <c r="AH5134" t="s">
        <v>2510</v>
      </c>
      <c r="AI5134">
        <v>300</v>
      </c>
      <c r="AJ5134">
        <v>300</v>
      </c>
      <c r="AK5134">
        <v>8.1</v>
      </c>
      <c r="AL5134" t="s">
        <v>2511</v>
      </c>
      <c r="AM5134" t="s">
        <v>2662</v>
      </c>
      <c r="AN5134" t="s">
        <v>2513</v>
      </c>
      <c r="AO5134" t="s">
        <v>2513</v>
      </c>
      <c r="AP5134" t="s">
        <v>2514</v>
      </c>
      <c r="AQ5134" t="s">
        <v>2513</v>
      </c>
      <c r="AR5134" t="s">
        <v>2513</v>
      </c>
      <c r="AS5134" t="s">
        <v>2515</v>
      </c>
      <c r="AT5134" t="s">
        <v>2513</v>
      </c>
      <c r="AU5134">
        <v>44514</v>
      </c>
      <c r="AV5134" t="s">
        <v>2513</v>
      </c>
      <c r="AW5134" t="s">
        <v>2513</v>
      </c>
      <c r="AX5134" t="s">
        <v>2516</v>
      </c>
      <c r="AY5134" t="s">
        <v>2517</v>
      </c>
      <c r="AZ5134" t="s">
        <v>2650</v>
      </c>
      <c r="BA5134" t="s">
        <v>2513</v>
      </c>
      <c r="BB5134" t="s">
        <v>2513</v>
      </c>
    </row>
    <row r="5135" spans="1:54" x14ac:dyDescent="0.45">
      <c r="A5135">
        <v>10001154</v>
      </c>
      <c r="B5135" t="s">
        <v>21995</v>
      </c>
      <c r="C5135" t="s">
        <v>27224</v>
      </c>
      <c r="D5135" t="s">
        <v>2489</v>
      </c>
      <c r="E5135" t="s">
        <v>21996</v>
      </c>
      <c r="F5135" t="s">
        <v>21997</v>
      </c>
      <c r="G5135" t="s">
        <v>13580</v>
      </c>
      <c r="H5135" t="s">
        <v>21996</v>
      </c>
      <c r="I5135" t="s">
        <v>2493</v>
      </c>
      <c r="J5135" t="s">
        <v>2494</v>
      </c>
      <c r="K5135" t="s">
        <v>2495</v>
      </c>
      <c r="L5135" t="s">
        <v>2496</v>
      </c>
      <c r="M5135" t="s">
        <v>21998</v>
      </c>
      <c r="N5135" t="s">
        <v>2496</v>
      </c>
      <c r="O5135" t="s">
        <v>2498</v>
      </c>
      <c r="P5135" t="s">
        <v>2499</v>
      </c>
      <c r="Q5135" t="s">
        <v>33</v>
      </c>
      <c r="R5135" t="s">
        <v>2500</v>
      </c>
      <c r="S5135" t="s">
        <v>2501</v>
      </c>
      <c r="T5135" t="s">
        <v>11622</v>
      </c>
      <c r="U5135" t="s">
        <v>104</v>
      </c>
      <c r="V5135" t="s">
        <v>11623</v>
      </c>
      <c r="W5135" t="s">
        <v>260</v>
      </c>
      <c r="X5135" t="s">
        <v>13654</v>
      </c>
      <c r="Y5135" t="s">
        <v>10431</v>
      </c>
      <c r="Z5135" t="s">
        <v>13655</v>
      </c>
      <c r="AA5135" t="s">
        <v>2507</v>
      </c>
      <c r="AB5135" t="s">
        <v>21998</v>
      </c>
      <c r="AC5135" t="s">
        <v>13582</v>
      </c>
      <c r="AD5135">
        <v>1.627</v>
      </c>
      <c r="AE5135">
        <v>1.627</v>
      </c>
      <c r="AF5135" t="s">
        <v>2509</v>
      </c>
      <c r="AG5135">
        <v>0.83699999999999997</v>
      </c>
      <c r="AH5135" t="s">
        <v>2510</v>
      </c>
      <c r="AI5135">
        <v>300</v>
      </c>
      <c r="AJ5135">
        <v>300</v>
      </c>
      <c r="AK5135">
        <v>8.1</v>
      </c>
      <c r="AL5135" t="s">
        <v>2511</v>
      </c>
      <c r="AM5135" t="s">
        <v>2662</v>
      </c>
      <c r="AN5135" t="s">
        <v>2513</v>
      </c>
      <c r="AO5135" t="s">
        <v>2513</v>
      </c>
      <c r="AP5135" t="s">
        <v>2514</v>
      </c>
      <c r="AQ5135" t="s">
        <v>2513</v>
      </c>
      <c r="AR5135" t="s">
        <v>2513</v>
      </c>
      <c r="AS5135" t="s">
        <v>3147</v>
      </c>
      <c r="AT5135" t="s">
        <v>2513</v>
      </c>
      <c r="AU5135">
        <v>44514</v>
      </c>
      <c r="AV5135" t="s">
        <v>2513</v>
      </c>
      <c r="AW5135" t="s">
        <v>2513</v>
      </c>
      <c r="AX5135" t="s">
        <v>2516</v>
      </c>
      <c r="AY5135" t="s">
        <v>2517</v>
      </c>
      <c r="AZ5135" t="s">
        <v>2650</v>
      </c>
      <c r="BA5135" t="s">
        <v>2513</v>
      </c>
      <c r="BB5135" t="s">
        <v>2513</v>
      </c>
    </row>
    <row r="5136" spans="1:54" x14ac:dyDescent="0.45">
      <c r="A5136">
        <v>10001166</v>
      </c>
      <c r="B5136" t="s">
        <v>21999</v>
      </c>
      <c r="C5136" t="s">
        <v>27225</v>
      </c>
      <c r="D5136" t="s">
        <v>2489</v>
      </c>
      <c r="E5136" t="s">
        <v>22000</v>
      </c>
      <c r="F5136" t="s">
        <v>22001</v>
      </c>
      <c r="G5136" t="s">
        <v>15532</v>
      </c>
      <c r="H5136" t="s">
        <v>22000</v>
      </c>
      <c r="I5136" t="s">
        <v>2493</v>
      </c>
      <c r="J5136" t="s">
        <v>2494</v>
      </c>
      <c r="K5136" t="s">
        <v>2495</v>
      </c>
      <c r="L5136" t="s">
        <v>2496</v>
      </c>
      <c r="M5136" t="s">
        <v>22002</v>
      </c>
      <c r="N5136" t="s">
        <v>2496</v>
      </c>
      <c r="O5136" t="s">
        <v>2498</v>
      </c>
      <c r="P5136" t="s">
        <v>2499</v>
      </c>
      <c r="Q5136" t="s">
        <v>33</v>
      </c>
      <c r="R5136" t="s">
        <v>2500</v>
      </c>
      <c r="S5136" t="s">
        <v>2501</v>
      </c>
      <c r="T5136" t="s">
        <v>2592</v>
      </c>
      <c r="U5136" t="s">
        <v>1209</v>
      </c>
      <c r="V5136" t="s">
        <v>2593</v>
      </c>
      <c r="W5136" t="s">
        <v>260</v>
      </c>
      <c r="X5136" t="s">
        <v>2615</v>
      </c>
      <c r="Y5136" t="s">
        <v>2535</v>
      </c>
      <c r="Z5136" t="s">
        <v>12274</v>
      </c>
      <c r="AA5136" t="s">
        <v>2507</v>
      </c>
      <c r="AB5136" t="s">
        <v>22002</v>
      </c>
      <c r="AC5136" t="s">
        <v>10504</v>
      </c>
      <c r="AD5136">
        <v>3.06</v>
      </c>
      <c r="AE5136">
        <v>3.06</v>
      </c>
      <c r="AF5136" t="s">
        <v>2509</v>
      </c>
      <c r="AG5136">
        <v>1.488</v>
      </c>
      <c r="AH5136" t="s">
        <v>2510</v>
      </c>
      <c r="AI5136">
        <v>400</v>
      </c>
      <c r="AJ5136">
        <v>400</v>
      </c>
      <c r="AK5136">
        <v>8.9</v>
      </c>
      <c r="AL5136" t="s">
        <v>2511</v>
      </c>
      <c r="AM5136" t="s">
        <v>2662</v>
      </c>
      <c r="AN5136" t="s">
        <v>2513</v>
      </c>
      <c r="AO5136" t="s">
        <v>2513</v>
      </c>
      <c r="AP5136" t="s">
        <v>2514</v>
      </c>
      <c r="AQ5136" t="s">
        <v>2513</v>
      </c>
      <c r="AR5136" t="s">
        <v>2513</v>
      </c>
      <c r="AS5136" t="s">
        <v>2515</v>
      </c>
      <c r="AT5136" t="s">
        <v>2513</v>
      </c>
      <c r="AU5136">
        <v>44514</v>
      </c>
      <c r="AV5136" t="s">
        <v>2513</v>
      </c>
      <c r="AW5136" t="s">
        <v>2513</v>
      </c>
      <c r="AX5136" t="s">
        <v>2516</v>
      </c>
      <c r="AY5136" t="s">
        <v>2517</v>
      </c>
      <c r="AZ5136" t="s">
        <v>2650</v>
      </c>
      <c r="BA5136" t="s">
        <v>2513</v>
      </c>
      <c r="BB5136" t="s">
        <v>2513</v>
      </c>
    </row>
    <row r="5137" spans="1:54" x14ac:dyDescent="0.45">
      <c r="A5137">
        <v>10001197</v>
      </c>
      <c r="B5137" t="s">
        <v>22003</v>
      </c>
      <c r="C5137" t="s">
        <v>27226</v>
      </c>
      <c r="D5137" t="s">
        <v>2489</v>
      </c>
      <c r="E5137" t="s">
        <v>22004</v>
      </c>
      <c r="F5137" t="s">
        <v>22005</v>
      </c>
      <c r="G5137" t="s">
        <v>10490</v>
      </c>
      <c r="H5137" t="s">
        <v>22004</v>
      </c>
      <c r="I5137" t="s">
        <v>2493</v>
      </c>
      <c r="J5137" t="s">
        <v>2494</v>
      </c>
      <c r="K5137" t="s">
        <v>2820</v>
      </c>
      <c r="L5137" t="s">
        <v>2496</v>
      </c>
      <c r="M5137" t="s">
        <v>11180</v>
      </c>
      <c r="N5137" t="s">
        <v>2496</v>
      </c>
      <c r="O5137" t="s">
        <v>2498</v>
      </c>
      <c r="P5137" t="s">
        <v>2655</v>
      </c>
      <c r="Q5137" t="s">
        <v>18</v>
      </c>
      <c r="R5137" t="s">
        <v>2822</v>
      </c>
      <c r="S5137" t="s">
        <v>2823</v>
      </c>
      <c r="T5137" t="s">
        <v>2824</v>
      </c>
      <c r="U5137" t="s">
        <v>104</v>
      </c>
      <c r="V5137" t="s">
        <v>10715</v>
      </c>
      <c r="W5137" t="s">
        <v>323</v>
      </c>
      <c r="X5137" t="s">
        <v>11181</v>
      </c>
      <c r="Y5137" t="s">
        <v>10431</v>
      </c>
      <c r="Z5137" t="s">
        <v>11182</v>
      </c>
      <c r="AA5137" t="s">
        <v>2507</v>
      </c>
      <c r="AB5137" t="s">
        <v>11180</v>
      </c>
      <c r="AC5137" t="s">
        <v>10431</v>
      </c>
      <c r="AD5137">
        <v>1.573</v>
      </c>
      <c r="AE5137">
        <v>1.573</v>
      </c>
      <c r="AF5137" t="s">
        <v>2509</v>
      </c>
      <c r="AG5137">
        <v>0.83699999999999997</v>
      </c>
      <c r="AH5137" t="s">
        <v>2510</v>
      </c>
      <c r="AI5137">
        <v>300</v>
      </c>
      <c r="AJ5137">
        <v>300</v>
      </c>
      <c r="AK5137">
        <v>9.3000000000000007</v>
      </c>
      <c r="AL5137" t="s">
        <v>2511</v>
      </c>
      <c r="AM5137" t="s">
        <v>2662</v>
      </c>
      <c r="AN5137" t="s">
        <v>2513</v>
      </c>
      <c r="AO5137" t="s">
        <v>2513</v>
      </c>
      <c r="AP5137" t="s">
        <v>2514</v>
      </c>
      <c r="AQ5137" t="s">
        <v>2513</v>
      </c>
      <c r="AR5137" t="s">
        <v>2513</v>
      </c>
      <c r="AS5137" t="s">
        <v>2515</v>
      </c>
      <c r="AT5137" t="s">
        <v>2513</v>
      </c>
      <c r="AU5137">
        <v>44514</v>
      </c>
      <c r="AV5137" t="s">
        <v>2513</v>
      </c>
      <c r="AW5137" t="s">
        <v>2513</v>
      </c>
      <c r="AX5137" t="s">
        <v>2516</v>
      </c>
      <c r="AY5137" t="s">
        <v>2828</v>
      </c>
      <c r="AZ5137" t="s">
        <v>2650</v>
      </c>
      <c r="BA5137" t="s">
        <v>2513</v>
      </c>
      <c r="BB5137" t="s">
        <v>2513</v>
      </c>
    </row>
    <row r="5138" spans="1:54" x14ac:dyDescent="0.45">
      <c r="A5138">
        <v>10001203</v>
      </c>
      <c r="B5138" t="s">
        <v>22006</v>
      </c>
      <c r="C5138" t="s">
        <v>27227</v>
      </c>
      <c r="D5138" t="s">
        <v>2489</v>
      </c>
      <c r="E5138" t="s">
        <v>22007</v>
      </c>
      <c r="F5138" t="s">
        <v>22008</v>
      </c>
      <c r="G5138" t="s">
        <v>15273</v>
      </c>
      <c r="H5138" t="s">
        <v>22007</v>
      </c>
      <c r="I5138" t="s">
        <v>2493</v>
      </c>
      <c r="J5138" t="s">
        <v>2494</v>
      </c>
      <c r="K5138" t="s">
        <v>2495</v>
      </c>
      <c r="L5138" t="s">
        <v>2496</v>
      </c>
      <c r="M5138" t="s">
        <v>11575</v>
      </c>
      <c r="N5138" t="s">
        <v>2496</v>
      </c>
      <c r="O5138" t="s">
        <v>2498</v>
      </c>
      <c r="P5138" t="s">
        <v>2499</v>
      </c>
      <c r="Q5138" t="s">
        <v>33</v>
      </c>
      <c r="R5138" t="s">
        <v>2500</v>
      </c>
      <c r="S5138" t="s">
        <v>2501</v>
      </c>
      <c r="T5138" t="s">
        <v>2502</v>
      </c>
      <c r="U5138" t="s">
        <v>48</v>
      </c>
      <c r="V5138" t="s">
        <v>2722</v>
      </c>
      <c r="W5138" t="s">
        <v>246</v>
      </c>
      <c r="X5138" t="s">
        <v>11576</v>
      </c>
      <c r="Y5138" t="s">
        <v>2535</v>
      </c>
      <c r="Z5138" t="s">
        <v>11577</v>
      </c>
      <c r="AA5138" t="s">
        <v>2507</v>
      </c>
      <c r="AB5138" t="s">
        <v>11575</v>
      </c>
      <c r="AC5138" t="s">
        <v>2508</v>
      </c>
      <c r="AD5138">
        <v>7.39</v>
      </c>
      <c r="AE5138">
        <v>7.39</v>
      </c>
      <c r="AF5138" t="s">
        <v>2509</v>
      </c>
      <c r="AG5138">
        <v>3.3479999999999999</v>
      </c>
      <c r="AH5138" t="s">
        <v>2510</v>
      </c>
      <c r="AI5138">
        <v>600</v>
      </c>
      <c r="AJ5138">
        <v>600</v>
      </c>
      <c r="AK5138">
        <v>9.3000000000000007</v>
      </c>
      <c r="AL5138" t="s">
        <v>2511</v>
      </c>
      <c r="AM5138" t="s">
        <v>2662</v>
      </c>
      <c r="AN5138" t="s">
        <v>2513</v>
      </c>
      <c r="AO5138" t="s">
        <v>2513</v>
      </c>
      <c r="AP5138" t="s">
        <v>2514</v>
      </c>
      <c r="AQ5138" t="s">
        <v>2513</v>
      </c>
      <c r="AR5138" t="s">
        <v>2513</v>
      </c>
      <c r="AS5138" t="s">
        <v>2515</v>
      </c>
      <c r="AT5138" t="s">
        <v>2513</v>
      </c>
      <c r="AU5138">
        <v>44514</v>
      </c>
      <c r="AV5138" t="s">
        <v>2513</v>
      </c>
      <c r="AW5138" t="s">
        <v>2513</v>
      </c>
      <c r="AX5138" t="s">
        <v>2516</v>
      </c>
      <c r="AY5138" t="s">
        <v>2517</v>
      </c>
      <c r="AZ5138" t="s">
        <v>2650</v>
      </c>
      <c r="BA5138" t="s">
        <v>2513</v>
      </c>
      <c r="BB5138" t="s">
        <v>2513</v>
      </c>
    </row>
    <row r="5139" spans="1:54" x14ac:dyDescent="0.45">
      <c r="A5139">
        <v>10001213</v>
      </c>
      <c r="B5139" t="s">
        <v>22009</v>
      </c>
      <c r="C5139" t="s">
        <v>27228</v>
      </c>
      <c r="D5139" t="s">
        <v>2489</v>
      </c>
      <c r="E5139" t="s">
        <v>22010</v>
      </c>
      <c r="F5139" t="s">
        <v>22011</v>
      </c>
      <c r="G5139" t="s">
        <v>10555</v>
      </c>
      <c r="H5139" t="s">
        <v>22010</v>
      </c>
      <c r="I5139" t="s">
        <v>2493</v>
      </c>
      <c r="J5139" t="s">
        <v>2494</v>
      </c>
      <c r="K5139" t="s">
        <v>2653</v>
      </c>
      <c r="L5139" t="s">
        <v>2496</v>
      </c>
      <c r="M5139" t="s">
        <v>22012</v>
      </c>
      <c r="N5139" t="s">
        <v>2496</v>
      </c>
      <c r="O5139" t="s">
        <v>2498</v>
      </c>
      <c r="P5139" t="s">
        <v>2655</v>
      </c>
      <c r="Q5139" t="s">
        <v>18</v>
      </c>
      <c r="R5139" t="s">
        <v>2656</v>
      </c>
      <c r="S5139" t="s">
        <v>2657</v>
      </c>
      <c r="T5139" t="s">
        <v>10385</v>
      </c>
      <c r="U5139" t="s">
        <v>63</v>
      </c>
      <c r="V5139" t="s">
        <v>18146</v>
      </c>
      <c r="W5139" t="s">
        <v>260</v>
      </c>
      <c r="X5139" t="s">
        <v>18147</v>
      </c>
      <c r="Y5139" t="s">
        <v>10431</v>
      </c>
      <c r="Z5139" t="s">
        <v>18148</v>
      </c>
      <c r="AA5139" t="s">
        <v>2507</v>
      </c>
      <c r="AB5139" t="s">
        <v>22012</v>
      </c>
      <c r="AC5139" t="s">
        <v>10504</v>
      </c>
      <c r="AD5139">
        <v>1.5</v>
      </c>
      <c r="AE5139">
        <v>1.5</v>
      </c>
      <c r="AF5139" t="s">
        <v>2509</v>
      </c>
      <c r="AG5139">
        <v>0.93</v>
      </c>
      <c r="AH5139" t="s">
        <v>2510</v>
      </c>
      <c r="AI5139">
        <v>400</v>
      </c>
      <c r="AJ5139">
        <v>250</v>
      </c>
      <c r="AK5139">
        <v>8.1999999999999993</v>
      </c>
      <c r="AL5139" t="s">
        <v>2511</v>
      </c>
      <c r="AM5139" t="s">
        <v>2662</v>
      </c>
      <c r="AN5139" t="s">
        <v>2513</v>
      </c>
      <c r="AO5139" t="s">
        <v>2513</v>
      </c>
      <c r="AP5139" t="s">
        <v>2514</v>
      </c>
      <c r="AQ5139" t="s">
        <v>2513</v>
      </c>
      <c r="AR5139" t="s">
        <v>2513</v>
      </c>
      <c r="AS5139" t="s">
        <v>2515</v>
      </c>
      <c r="AT5139" t="s">
        <v>2513</v>
      </c>
      <c r="AU5139">
        <v>44514</v>
      </c>
      <c r="AV5139" t="s">
        <v>2513</v>
      </c>
      <c r="AW5139" t="s">
        <v>2513</v>
      </c>
      <c r="AX5139" t="s">
        <v>2516</v>
      </c>
      <c r="AY5139" t="s">
        <v>2663</v>
      </c>
      <c r="AZ5139" t="s">
        <v>2513</v>
      </c>
      <c r="BA5139" t="s">
        <v>2513</v>
      </c>
      <c r="BB5139" t="s">
        <v>2513</v>
      </c>
    </row>
    <row r="5140" spans="1:54" x14ac:dyDescent="0.45">
      <c r="A5140">
        <v>10001238</v>
      </c>
      <c r="B5140" t="s">
        <v>22013</v>
      </c>
      <c r="C5140" t="s">
        <v>27229</v>
      </c>
      <c r="D5140" t="s">
        <v>2489</v>
      </c>
      <c r="E5140" t="s">
        <v>22014</v>
      </c>
      <c r="F5140" t="s">
        <v>22015</v>
      </c>
      <c r="G5140" t="s">
        <v>21917</v>
      </c>
      <c r="H5140" t="s">
        <v>22014</v>
      </c>
      <c r="I5140" t="s">
        <v>2493</v>
      </c>
      <c r="J5140" t="s">
        <v>2494</v>
      </c>
      <c r="K5140" t="s">
        <v>2495</v>
      </c>
      <c r="L5140" t="s">
        <v>2496</v>
      </c>
      <c r="M5140" t="s">
        <v>11446</v>
      </c>
      <c r="N5140" t="s">
        <v>2496</v>
      </c>
      <c r="O5140" t="s">
        <v>2498</v>
      </c>
      <c r="P5140" t="s">
        <v>2499</v>
      </c>
      <c r="Q5140" t="s">
        <v>33</v>
      </c>
      <c r="R5140" t="s">
        <v>2500</v>
      </c>
      <c r="S5140" t="s">
        <v>2501</v>
      </c>
      <c r="T5140" t="s">
        <v>2564</v>
      </c>
      <c r="U5140" t="s">
        <v>17</v>
      </c>
      <c r="V5140" t="s">
        <v>2565</v>
      </c>
      <c r="W5140" t="s">
        <v>260</v>
      </c>
      <c r="X5140" t="s">
        <v>2697</v>
      </c>
      <c r="Y5140" t="s">
        <v>2609</v>
      </c>
      <c r="Z5140" t="s">
        <v>2698</v>
      </c>
      <c r="AA5140" t="s">
        <v>2507</v>
      </c>
      <c r="AB5140" t="s">
        <v>11446</v>
      </c>
      <c r="AC5140" t="s">
        <v>2508</v>
      </c>
      <c r="AD5140">
        <v>3.7</v>
      </c>
      <c r="AE5140">
        <v>3.7</v>
      </c>
      <c r="AF5140" t="s">
        <v>2509</v>
      </c>
      <c r="AG5140">
        <v>1.6739999999999999</v>
      </c>
      <c r="AH5140" t="s">
        <v>2510</v>
      </c>
      <c r="AI5140">
        <v>600</v>
      </c>
      <c r="AJ5140">
        <v>300</v>
      </c>
      <c r="AK5140">
        <v>9.3000000000000007</v>
      </c>
      <c r="AL5140" t="s">
        <v>2511</v>
      </c>
      <c r="AM5140" t="s">
        <v>2662</v>
      </c>
      <c r="AN5140" t="s">
        <v>2513</v>
      </c>
      <c r="AO5140" t="s">
        <v>2513</v>
      </c>
      <c r="AP5140" t="s">
        <v>2514</v>
      </c>
      <c r="AQ5140" t="s">
        <v>2513</v>
      </c>
      <c r="AR5140" t="s">
        <v>2513</v>
      </c>
      <c r="AS5140" t="s">
        <v>2515</v>
      </c>
      <c r="AT5140" t="s">
        <v>2513</v>
      </c>
      <c r="AU5140">
        <v>44514</v>
      </c>
      <c r="AV5140" t="s">
        <v>2513</v>
      </c>
      <c r="AW5140" t="s">
        <v>2513</v>
      </c>
      <c r="AX5140" t="s">
        <v>2516</v>
      </c>
      <c r="AY5140" t="s">
        <v>2517</v>
      </c>
      <c r="AZ5140" t="s">
        <v>2650</v>
      </c>
      <c r="BA5140" t="s">
        <v>2513</v>
      </c>
      <c r="BB5140" t="s">
        <v>2513</v>
      </c>
    </row>
    <row r="5141" spans="1:54" x14ac:dyDescent="0.45">
      <c r="A5141">
        <v>10001249</v>
      </c>
      <c r="B5141" t="s">
        <v>22016</v>
      </c>
      <c r="C5141" t="s">
        <v>27230</v>
      </c>
      <c r="D5141" t="s">
        <v>2489</v>
      </c>
      <c r="E5141" t="s">
        <v>22017</v>
      </c>
      <c r="F5141" t="s">
        <v>22018</v>
      </c>
      <c r="G5141" t="s">
        <v>18825</v>
      </c>
      <c r="H5141" t="s">
        <v>22017</v>
      </c>
      <c r="I5141" t="s">
        <v>2493</v>
      </c>
      <c r="J5141" t="s">
        <v>2494</v>
      </c>
      <c r="K5141" t="s">
        <v>2820</v>
      </c>
      <c r="L5141" t="s">
        <v>2496</v>
      </c>
      <c r="M5141" t="s">
        <v>18949</v>
      </c>
      <c r="N5141" t="s">
        <v>2496</v>
      </c>
      <c r="O5141" t="s">
        <v>2498</v>
      </c>
      <c r="P5141" t="s">
        <v>2655</v>
      </c>
      <c r="Q5141" t="s">
        <v>18</v>
      </c>
      <c r="R5141" t="s">
        <v>2822</v>
      </c>
      <c r="S5141" t="s">
        <v>2823</v>
      </c>
      <c r="T5141" t="s">
        <v>10582</v>
      </c>
      <c r="U5141" t="s">
        <v>1209</v>
      </c>
      <c r="V5141" t="s">
        <v>10583</v>
      </c>
      <c r="W5141" t="s">
        <v>323</v>
      </c>
      <c r="X5141" t="s">
        <v>18827</v>
      </c>
      <c r="Y5141" t="s">
        <v>10431</v>
      </c>
      <c r="Z5141" t="s">
        <v>18828</v>
      </c>
      <c r="AA5141" t="s">
        <v>2507</v>
      </c>
      <c r="AB5141" t="s">
        <v>18949</v>
      </c>
      <c r="AC5141" t="s">
        <v>10431</v>
      </c>
      <c r="AD5141">
        <v>3.0329999999999999</v>
      </c>
      <c r="AE5141">
        <v>3.0329999999999999</v>
      </c>
      <c r="AF5141" t="s">
        <v>2509</v>
      </c>
      <c r="AG5141">
        <v>1.488</v>
      </c>
      <c r="AH5141" t="s">
        <v>2510</v>
      </c>
      <c r="AI5141">
        <v>400</v>
      </c>
      <c r="AJ5141">
        <v>400</v>
      </c>
      <c r="AK5141">
        <v>8.9</v>
      </c>
      <c r="AL5141" t="s">
        <v>2511</v>
      </c>
      <c r="AM5141" t="s">
        <v>2662</v>
      </c>
      <c r="AN5141" t="s">
        <v>2513</v>
      </c>
      <c r="AO5141" t="s">
        <v>2513</v>
      </c>
      <c r="AP5141" t="s">
        <v>2514</v>
      </c>
      <c r="AQ5141" t="s">
        <v>2513</v>
      </c>
      <c r="AR5141" t="s">
        <v>2513</v>
      </c>
      <c r="AS5141" t="s">
        <v>2515</v>
      </c>
      <c r="AT5141" t="s">
        <v>2513</v>
      </c>
      <c r="AU5141">
        <v>44514</v>
      </c>
      <c r="AV5141" t="s">
        <v>2513</v>
      </c>
      <c r="AW5141" t="s">
        <v>2513</v>
      </c>
      <c r="AX5141" t="s">
        <v>2516</v>
      </c>
      <c r="AY5141" t="s">
        <v>2828</v>
      </c>
      <c r="AZ5141" t="s">
        <v>2650</v>
      </c>
      <c r="BA5141" t="s">
        <v>2513</v>
      </c>
      <c r="BB5141" t="s">
        <v>2513</v>
      </c>
    </row>
    <row r="5142" spans="1:54" x14ac:dyDescent="0.45">
      <c r="A5142">
        <v>10001373</v>
      </c>
      <c r="B5142" t="s">
        <v>1918</v>
      </c>
      <c r="C5142" t="s">
        <v>1920</v>
      </c>
      <c r="D5142" t="s">
        <v>2489</v>
      </c>
      <c r="E5142" t="s">
        <v>1919</v>
      </c>
      <c r="F5142" t="s">
        <v>22019</v>
      </c>
      <c r="G5142" t="s">
        <v>13892</v>
      </c>
      <c r="H5142" t="s">
        <v>1919</v>
      </c>
      <c r="I5142" t="s">
        <v>2493</v>
      </c>
      <c r="J5142" t="s">
        <v>2494</v>
      </c>
      <c r="K5142" t="s">
        <v>2495</v>
      </c>
      <c r="L5142" t="s">
        <v>2496</v>
      </c>
      <c r="M5142" t="s">
        <v>13900</v>
      </c>
      <c r="N5142" t="s">
        <v>2496</v>
      </c>
      <c r="O5142" t="s">
        <v>2498</v>
      </c>
      <c r="P5142" t="s">
        <v>2499</v>
      </c>
      <c r="Q5142" t="s">
        <v>33</v>
      </c>
      <c r="R5142" t="s">
        <v>2500</v>
      </c>
      <c r="S5142" t="s">
        <v>2501</v>
      </c>
      <c r="T5142" t="s">
        <v>2502</v>
      </c>
      <c r="U5142" t="s">
        <v>48</v>
      </c>
      <c r="V5142" t="s">
        <v>2503</v>
      </c>
      <c r="W5142" t="s">
        <v>260</v>
      </c>
      <c r="X5142" t="s">
        <v>13901</v>
      </c>
      <c r="Y5142" t="s">
        <v>10431</v>
      </c>
      <c r="Z5142" t="s">
        <v>13902</v>
      </c>
      <c r="AA5142" t="s">
        <v>2507</v>
      </c>
      <c r="AB5142" t="s">
        <v>13900</v>
      </c>
      <c r="AC5142" t="s">
        <v>10551</v>
      </c>
      <c r="AD5142">
        <v>7.39</v>
      </c>
      <c r="AE5142">
        <v>7.39</v>
      </c>
      <c r="AF5142" t="s">
        <v>2509</v>
      </c>
      <c r="AG5142">
        <v>3.3479999999999999</v>
      </c>
      <c r="AH5142" t="s">
        <v>2510</v>
      </c>
      <c r="AI5142">
        <v>600</v>
      </c>
      <c r="AJ5142">
        <v>600</v>
      </c>
      <c r="AK5142">
        <v>9.5</v>
      </c>
      <c r="AL5142" t="s">
        <v>2511</v>
      </c>
      <c r="AM5142" t="s">
        <v>2662</v>
      </c>
      <c r="AN5142" t="s">
        <v>2513</v>
      </c>
      <c r="AO5142" t="s">
        <v>2513</v>
      </c>
      <c r="AP5142" t="s">
        <v>2514</v>
      </c>
      <c r="AQ5142" t="s">
        <v>2513</v>
      </c>
      <c r="AR5142" t="s">
        <v>2513</v>
      </c>
      <c r="AS5142" t="s">
        <v>2515</v>
      </c>
      <c r="AT5142" t="s">
        <v>2513</v>
      </c>
      <c r="AU5142">
        <v>44514</v>
      </c>
      <c r="AV5142" t="s">
        <v>2513</v>
      </c>
      <c r="AW5142" t="s">
        <v>2513</v>
      </c>
      <c r="AX5142" t="s">
        <v>2516</v>
      </c>
      <c r="AY5142" t="s">
        <v>2517</v>
      </c>
      <c r="AZ5142" t="s">
        <v>2650</v>
      </c>
      <c r="BA5142" t="s">
        <v>2513</v>
      </c>
      <c r="BB5142" t="s">
        <v>2513</v>
      </c>
    </row>
    <row r="5143" spans="1:54" x14ac:dyDescent="0.45">
      <c r="A5143">
        <v>10001407</v>
      </c>
      <c r="B5143" t="s">
        <v>447</v>
      </c>
      <c r="C5143" t="s">
        <v>449</v>
      </c>
      <c r="D5143" t="s">
        <v>2489</v>
      </c>
      <c r="E5143" t="s">
        <v>448</v>
      </c>
      <c r="F5143" t="s">
        <v>22020</v>
      </c>
      <c r="G5143" t="s">
        <v>15374</v>
      </c>
      <c r="H5143" t="s">
        <v>448</v>
      </c>
      <c r="I5143" t="s">
        <v>2493</v>
      </c>
      <c r="J5143" t="s">
        <v>2494</v>
      </c>
      <c r="K5143" t="s">
        <v>2495</v>
      </c>
      <c r="L5143" t="s">
        <v>2496</v>
      </c>
      <c r="M5143" t="s">
        <v>15601</v>
      </c>
      <c r="N5143" t="s">
        <v>2496</v>
      </c>
      <c r="O5143" t="s">
        <v>2498</v>
      </c>
      <c r="P5143" t="s">
        <v>2499</v>
      </c>
      <c r="Q5143" t="s">
        <v>33</v>
      </c>
      <c r="R5143" t="s">
        <v>2500</v>
      </c>
      <c r="S5143" t="s">
        <v>2501</v>
      </c>
      <c r="T5143" t="s">
        <v>11553</v>
      </c>
      <c r="U5143" t="s">
        <v>434</v>
      </c>
      <c r="V5143" t="s">
        <v>11554</v>
      </c>
      <c r="W5143" t="s">
        <v>260</v>
      </c>
      <c r="X5143" t="s">
        <v>15602</v>
      </c>
      <c r="Y5143" t="s">
        <v>2609</v>
      </c>
      <c r="Z5143" t="s">
        <v>15603</v>
      </c>
      <c r="AA5143" t="s">
        <v>2507</v>
      </c>
      <c r="AB5143" t="s">
        <v>15601</v>
      </c>
      <c r="AC5143" t="s">
        <v>10551</v>
      </c>
      <c r="AD5143">
        <v>1.9</v>
      </c>
      <c r="AE5143">
        <v>1.9</v>
      </c>
      <c r="AF5143" t="s">
        <v>2509</v>
      </c>
      <c r="AG5143">
        <v>0.83699999999999997</v>
      </c>
      <c r="AH5143" t="s">
        <v>2510</v>
      </c>
      <c r="AI5143">
        <v>600</v>
      </c>
      <c r="AJ5143">
        <v>150</v>
      </c>
      <c r="AK5143">
        <v>9.3000000000000007</v>
      </c>
      <c r="AL5143" t="s">
        <v>2511</v>
      </c>
      <c r="AM5143" t="s">
        <v>2662</v>
      </c>
      <c r="AN5143" t="s">
        <v>2513</v>
      </c>
      <c r="AO5143" t="s">
        <v>2513</v>
      </c>
      <c r="AP5143" t="s">
        <v>2514</v>
      </c>
      <c r="AQ5143" t="s">
        <v>2513</v>
      </c>
      <c r="AR5143" t="s">
        <v>2513</v>
      </c>
      <c r="AS5143" t="s">
        <v>2515</v>
      </c>
      <c r="AT5143" t="s">
        <v>2513</v>
      </c>
      <c r="AU5143">
        <v>44514</v>
      </c>
      <c r="AV5143" t="s">
        <v>2513</v>
      </c>
      <c r="AW5143" t="s">
        <v>2513</v>
      </c>
      <c r="AX5143" t="s">
        <v>2516</v>
      </c>
      <c r="AY5143" t="s">
        <v>2517</v>
      </c>
      <c r="AZ5143" t="s">
        <v>2650</v>
      </c>
      <c r="BA5143" t="s">
        <v>2513</v>
      </c>
      <c r="BB5143" t="s">
        <v>2513</v>
      </c>
    </row>
    <row r="5144" spans="1:54" x14ac:dyDescent="0.45">
      <c r="A5144">
        <v>10001411</v>
      </c>
      <c r="B5144" t="s">
        <v>22021</v>
      </c>
      <c r="C5144" t="s">
        <v>26559</v>
      </c>
      <c r="D5144" t="s">
        <v>2489</v>
      </c>
      <c r="E5144" t="s">
        <v>22022</v>
      </c>
      <c r="F5144" t="s">
        <v>22023</v>
      </c>
      <c r="G5144" t="s">
        <v>13910</v>
      </c>
      <c r="H5144" t="s">
        <v>22022</v>
      </c>
      <c r="I5144" t="s">
        <v>2493</v>
      </c>
      <c r="J5144" t="s">
        <v>2494</v>
      </c>
      <c r="K5144" t="s">
        <v>2495</v>
      </c>
      <c r="L5144" t="s">
        <v>2496</v>
      </c>
      <c r="M5144" t="s">
        <v>2563</v>
      </c>
      <c r="N5144" t="s">
        <v>2496</v>
      </c>
      <c r="O5144" t="s">
        <v>2498</v>
      </c>
      <c r="P5144" t="s">
        <v>2499</v>
      </c>
      <c r="Q5144" t="s">
        <v>33</v>
      </c>
      <c r="R5144" t="s">
        <v>2500</v>
      </c>
      <c r="S5144" t="s">
        <v>2501</v>
      </c>
      <c r="T5144" t="s">
        <v>2564</v>
      </c>
      <c r="U5144" t="s">
        <v>17</v>
      </c>
      <c r="V5144" t="s">
        <v>2565</v>
      </c>
      <c r="W5144" t="s">
        <v>260</v>
      </c>
      <c r="X5144" t="s">
        <v>2566</v>
      </c>
      <c r="Y5144" t="s">
        <v>2505</v>
      </c>
      <c r="Z5144" t="s">
        <v>2567</v>
      </c>
      <c r="AA5144" t="s">
        <v>2507</v>
      </c>
      <c r="AB5144" t="s">
        <v>2563</v>
      </c>
      <c r="AC5144" t="s">
        <v>2508</v>
      </c>
      <c r="AD5144">
        <v>3.83</v>
      </c>
      <c r="AE5144">
        <v>3.83</v>
      </c>
      <c r="AF5144" t="s">
        <v>2509</v>
      </c>
      <c r="AG5144">
        <v>1.6739999999999999</v>
      </c>
      <c r="AH5144" t="s">
        <v>2510</v>
      </c>
      <c r="AI5144">
        <v>600</v>
      </c>
      <c r="AJ5144">
        <v>300</v>
      </c>
      <c r="AK5144">
        <v>9.3000000000000007</v>
      </c>
      <c r="AL5144" t="s">
        <v>2511</v>
      </c>
      <c r="AM5144" t="s">
        <v>2662</v>
      </c>
      <c r="AN5144" t="s">
        <v>2513</v>
      </c>
      <c r="AO5144" t="s">
        <v>2513</v>
      </c>
      <c r="AP5144" t="s">
        <v>2514</v>
      </c>
      <c r="AQ5144" t="s">
        <v>2513</v>
      </c>
      <c r="AR5144" t="s">
        <v>2513</v>
      </c>
      <c r="AS5144" t="s">
        <v>2515</v>
      </c>
      <c r="AT5144" t="s">
        <v>2513</v>
      </c>
      <c r="AU5144">
        <v>44514</v>
      </c>
      <c r="AV5144" t="s">
        <v>2513</v>
      </c>
      <c r="AW5144" t="s">
        <v>2513</v>
      </c>
      <c r="AX5144" t="s">
        <v>2516</v>
      </c>
      <c r="AY5144" t="s">
        <v>2517</v>
      </c>
      <c r="AZ5144" t="s">
        <v>2513</v>
      </c>
      <c r="BA5144" t="s">
        <v>2513</v>
      </c>
      <c r="BB5144" t="s">
        <v>2513</v>
      </c>
    </row>
    <row r="5145" spans="1:54" x14ac:dyDescent="0.45">
      <c r="A5145">
        <v>10001412</v>
      </c>
      <c r="B5145" t="s">
        <v>22024</v>
      </c>
      <c r="C5145" t="s">
        <v>26560</v>
      </c>
      <c r="D5145" t="s">
        <v>2489</v>
      </c>
      <c r="E5145" t="s">
        <v>22025</v>
      </c>
      <c r="F5145" t="s">
        <v>22026</v>
      </c>
      <c r="G5145" t="s">
        <v>13910</v>
      </c>
      <c r="H5145" t="s">
        <v>22025</v>
      </c>
      <c r="I5145" t="s">
        <v>2493</v>
      </c>
      <c r="J5145" t="s">
        <v>2494</v>
      </c>
      <c r="K5145" t="s">
        <v>2495</v>
      </c>
      <c r="L5145" t="s">
        <v>2496</v>
      </c>
      <c r="M5145" t="s">
        <v>2563</v>
      </c>
      <c r="N5145" t="s">
        <v>2496</v>
      </c>
      <c r="O5145" t="s">
        <v>2498</v>
      </c>
      <c r="P5145" t="s">
        <v>2499</v>
      </c>
      <c r="Q5145" t="s">
        <v>33</v>
      </c>
      <c r="R5145" t="s">
        <v>2500</v>
      </c>
      <c r="S5145" t="s">
        <v>2501</v>
      </c>
      <c r="T5145" t="s">
        <v>2564</v>
      </c>
      <c r="U5145" t="s">
        <v>17</v>
      </c>
      <c r="V5145" t="s">
        <v>2565</v>
      </c>
      <c r="W5145" t="s">
        <v>260</v>
      </c>
      <c r="X5145" t="s">
        <v>2566</v>
      </c>
      <c r="Y5145" t="s">
        <v>2505</v>
      </c>
      <c r="Z5145" t="s">
        <v>2567</v>
      </c>
      <c r="AA5145" t="s">
        <v>2507</v>
      </c>
      <c r="AB5145" t="s">
        <v>2563</v>
      </c>
      <c r="AC5145" t="s">
        <v>2508</v>
      </c>
      <c r="AD5145">
        <v>3.83</v>
      </c>
      <c r="AE5145">
        <v>3.83</v>
      </c>
      <c r="AF5145" t="s">
        <v>2509</v>
      </c>
      <c r="AG5145">
        <v>1.6739999999999999</v>
      </c>
      <c r="AH5145" t="s">
        <v>2510</v>
      </c>
      <c r="AI5145">
        <v>600</v>
      </c>
      <c r="AJ5145">
        <v>300</v>
      </c>
      <c r="AK5145">
        <v>9.3000000000000007</v>
      </c>
      <c r="AL5145" t="s">
        <v>2511</v>
      </c>
      <c r="AM5145" t="s">
        <v>2662</v>
      </c>
      <c r="AN5145" t="s">
        <v>2513</v>
      </c>
      <c r="AO5145" t="s">
        <v>2513</v>
      </c>
      <c r="AP5145" t="s">
        <v>2514</v>
      </c>
      <c r="AQ5145" t="s">
        <v>2513</v>
      </c>
      <c r="AR5145" t="s">
        <v>2513</v>
      </c>
      <c r="AS5145" t="s">
        <v>2515</v>
      </c>
      <c r="AT5145" t="s">
        <v>2513</v>
      </c>
      <c r="AU5145">
        <v>44514</v>
      </c>
      <c r="AV5145" t="s">
        <v>2513</v>
      </c>
      <c r="AW5145" t="s">
        <v>2513</v>
      </c>
      <c r="AX5145" t="s">
        <v>2516</v>
      </c>
      <c r="AY5145" t="s">
        <v>2517</v>
      </c>
      <c r="AZ5145" t="s">
        <v>2513</v>
      </c>
      <c r="BA5145" t="s">
        <v>2513</v>
      </c>
      <c r="BB5145" t="s">
        <v>2513</v>
      </c>
    </row>
    <row r="5146" spans="1:54" x14ac:dyDescent="0.45">
      <c r="A5146">
        <v>10001425</v>
      </c>
      <c r="B5146" t="s">
        <v>450</v>
      </c>
      <c r="C5146" t="s">
        <v>452</v>
      </c>
      <c r="D5146" t="s">
        <v>2489</v>
      </c>
      <c r="E5146" t="s">
        <v>451</v>
      </c>
      <c r="F5146" t="s">
        <v>22027</v>
      </c>
      <c r="G5146" t="s">
        <v>15374</v>
      </c>
      <c r="H5146" t="s">
        <v>451</v>
      </c>
      <c r="I5146" t="s">
        <v>2493</v>
      </c>
      <c r="J5146" t="s">
        <v>2494</v>
      </c>
      <c r="K5146" t="s">
        <v>2495</v>
      </c>
      <c r="L5146" t="s">
        <v>2496</v>
      </c>
      <c r="M5146" t="s">
        <v>21882</v>
      </c>
      <c r="N5146" t="s">
        <v>2496</v>
      </c>
      <c r="O5146" t="s">
        <v>2498</v>
      </c>
      <c r="P5146" t="s">
        <v>2499</v>
      </c>
      <c r="Q5146" t="s">
        <v>33</v>
      </c>
      <c r="R5146" t="s">
        <v>2500</v>
      </c>
      <c r="S5146" t="s">
        <v>2501</v>
      </c>
      <c r="T5146" t="s">
        <v>11553</v>
      </c>
      <c r="U5146" t="s">
        <v>434</v>
      </c>
      <c r="V5146" t="s">
        <v>11554</v>
      </c>
      <c r="W5146" t="s">
        <v>260</v>
      </c>
      <c r="X5146" t="s">
        <v>21883</v>
      </c>
      <c r="Y5146" t="s">
        <v>2535</v>
      </c>
      <c r="Z5146" t="s">
        <v>21884</v>
      </c>
      <c r="AA5146" t="s">
        <v>2507</v>
      </c>
      <c r="AB5146" t="s">
        <v>21882</v>
      </c>
      <c r="AC5146" t="s">
        <v>10551</v>
      </c>
      <c r="AD5146">
        <v>1.9</v>
      </c>
      <c r="AE5146">
        <v>1.9</v>
      </c>
      <c r="AF5146" t="s">
        <v>2509</v>
      </c>
      <c r="AG5146">
        <v>0.83699999999999997</v>
      </c>
      <c r="AH5146" t="s">
        <v>2510</v>
      </c>
      <c r="AI5146">
        <v>600</v>
      </c>
      <c r="AJ5146">
        <v>150</v>
      </c>
      <c r="AK5146">
        <v>9.3000000000000007</v>
      </c>
      <c r="AL5146" t="s">
        <v>2511</v>
      </c>
      <c r="AM5146" t="s">
        <v>2662</v>
      </c>
      <c r="AN5146" t="s">
        <v>2513</v>
      </c>
      <c r="AO5146" t="s">
        <v>2513</v>
      </c>
      <c r="AP5146" t="s">
        <v>2514</v>
      </c>
      <c r="AQ5146" t="s">
        <v>2513</v>
      </c>
      <c r="AR5146" t="s">
        <v>2513</v>
      </c>
      <c r="AS5146" t="s">
        <v>2515</v>
      </c>
      <c r="AT5146" t="s">
        <v>2513</v>
      </c>
      <c r="AU5146">
        <v>44514</v>
      </c>
      <c r="AV5146" t="s">
        <v>2513</v>
      </c>
      <c r="AW5146" t="s">
        <v>2513</v>
      </c>
      <c r="AX5146" t="s">
        <v>2516</v>
      </c>
      <c r="AY5146" t="s">
        <v>2517</v>
      </c>
      <c r="AZ5146" t="s">
        <v>2650</v>
      </c>
      <c r="BA5146" t="s">
        <v>2513</v>
      </c>
      <c r="BB5146" t="s">
        <v>2513</v>
      </c>
    </row>
    <row r="5147" spans="1:54" x14ac:dyDescent="0.45">
      <c r="A5147">
        <v>10001431</v>
      </c>
      <c r="B5147" t="s">
        <v>22028</v>
      </c>
      <c r="C5147" t="s">
        <v>27231</v>
      </c>
      <c r="D5147" t="s">
        <v>2489</v>
      </c>
      <c r="E5147" t="s">
        <v>22029</v>
      </c>
      <c r="F5147" t="s">
        <v>22030</v>
      </c>
      <c r="G5147" t="s">
        <v>15374</v>
      </c>
      <c r="H5147" t="s">
        <v>22029</v>
      </c>
      <c r="I5147" t="s">
        <v>2493</v>
      </c>
      <c r="J5147" t="s">
        <v>2494</v>
      </c>
      <c r="K5147" t="s">
        <v>2495</v>
      </c>
      <c r="L5147" t="s">
        <v>2496</v>
      </c>
      <c r="M5147" t="s">
        <v>22031</v>
      </c>
      <c r="N5147" t="s">
        <v>2496</v>
      </c>
      <c r="O5147" t="s">
        <v>2498</v>
      </c>
      <c r="P5147" t="s">
        <v>2499</v>
      </c>
      <c r="Q5147" t="s">
        <v>33</v>
      </c>
      <c r="R5147" t="s">
        <v>2500</v>
      </c>
      <c r="S5147" t="s">
        <v>2501</v>
      </c>
      <c r="T5147" t="s">
        <v>11561</v>
      </c>
      <c r="U5147" t="s">
        <v>98</v>
      </c>
      <c r="V5147" t="s">
        <v>11562</v>
      </c>
      <c r="W5147" t="s">
        <v>260</v>
      </c>
      <c r="X5147" t="s">
        <v>22032</v>
      </c>
      <c r="Y5147" t="s">
        <v>2535</v>
      </c>
      <c r="Z5147" t="s">
        <v>22033</v>
      </c>
      <c r="AA5147" t="s">
        <v>2507</v>
      </c>
      <c r="AB5147" t="s">
        <v>22031</v>
      </c>
      <c r="AC5147" t="s">
        <v>10551</v>
      </c>
      <c r="AD5147">
        <v>3.7</v>
      </c>
      <c r="AE5147">
        <v>3.7</v>
      </c>
      <c r="AF5147" t="s">
        <v>2509</v>
      </c>
      <c r="AG5147">
        <v>1.488</v>
      </c>
      <c r="AH5147" t="s">
        <v>2510</v>
      </c>
      <c r="AI5147">
        <v>800</v>
      </c>
      <c r="AJ5147">
        <v>200</v>
      </c>
      <c r="AK5147">
        <v>10.5</v>
      </c>
      <c r="AL5147" t="s">
        <v>2511</v>
      </c>
      <c r="AM5147" t="s">
        <v>2662</v>
      </c>
      <c r="AN5147" t="s">
        <v>2513</v>
      </c>
      <c r="AO5147" t="s">
        <v>2513</v>
      </c>
      <c r="AP5147" t="s">
        <v>2514</v>
      </c>
      <c r="AQ5147" t="s">
        <v>2513</v>
      </c>
      <c r="AR5147" t="s">
        <v>2513</v>
      </c>
      <c r="AS5147" t="s">
        <v>2515</v>
      </c>
      <c r="AT5147" t="s">
        <v>2513</v>
      </c>
      <c r="AU5147">
        <v>44514</v>
      </c>
      <c r="AV5147" t="s">
        <v>2513</v>
      </c>
      <c r="AW5147" t="s">
        <v>2513</v>
      </c>
      <c r="AX5147" t="s">
        <v>2516</v>
      </c>
      <c r="AY5147" t="s">
        <v>2517</v>
      </c>
      <c r="AZ5147" t="s">
        <v>2513</v>
      </c>
      <c r="BA5147" t="s">
        <v>2513</v>
      </c>
      <c r="BB5147" t="s">
        <v>2513</v>
      </c>
    </row>
    <row r="5148" spans="1:54" x14ac:dyDescent="0.45">
      <c r="A5148">
        <v>10001432</v>
      </c>
      <c r="B5148" t="s">
        <v>22034</v>
      </c>
      <c r="C5148" t="s">
        <v>27232</v>
      </c>
      <c r="D5148" t="s">
        <v>2489</v>
      </c>
      <c r="E5148" t="s">
        <v>22035</v>
      </c>
      <c r="F5148" t="s">
        <v>22036</v>
      </c>
      <c r="G5148" t="s">
        <v>15374</v>
      </c>
      <c r="H5148" t="s">
        <v>22035</v>
      </c>
      <c r="I5148" t="s">
        <v>2493</v>
      </c>
      <c r="J5148" t="s">
        <v>2494</v>
      </c>
      <c r="K5148" t="s">
        <v>2495</v>
      </c>
      <c r="L5148" t="s">
        <v>2496</v>
      </c>
      <c r="M5148" t="s">
        <v>15607</v>
      </c>
      <c r="N5148" t="s">
        <v>2496</v>
      </c>
      <c r="O5148" t="s">
        <v>2498</v>
      </c>
      <c r="P5148" t="s">
        <v>2499</v>
      </c>
      <c r="Q5148" t="s">
        <v>33</v>
      </c>
      <c r="R5148" t="s">
        <v>2500</v>
      </c>
      <c r="S5148" t="s">
        <v>2501</v>
      </c>
      <c r="T5148" t="s">
        <v>11561</v>
      </c>
      <c r="U5148" t="s">
        <v>98</v>
      </c>
      <c r="V5148" t="s">
        <v>11562</v>
      </c>
      <c r="W5148" t="s">
        <v>260</v>
      </c>
      <c r="X5148" t="s">
        <v>15608</v>
      </c>
      <c r="Y5148" t="s">
        <v>2609</v>
      </c>
      <c r="Z5148" t="s">
        <v>15609</v>
      </c>
      <c r="AA5148" t="s">
        <v>2507</v>
      </c>
      <c r="AB5148" t="s">
        <v>15607</v>
      </c>
      <c r="AC5148" t="s">
        <v>10551</v>
      </c>
      <c r="AD5148">
        <v>3.7</v>
      </c>
      <c r="AE5148">
        <v>3.7</v>
      </c>
      <c r="AF5148" t="s">
        <v>2509</v>
      </c>
      <c r="AG5148">
        <v>1.488</v>
      </c>
      <c r="AH5148" t="s">
        <v>2510</v>
      </c>
      <c r="AI5148">
        <v>800</v>
      </c>
      <c r="AJ5148">
        <v>200</v>
      </c>
      <c r="AK5148">
        <v>10.5</v>
      </c>
      <c r="AL5148" t="s">
        <v>2511</v>
      </c>
      <c r="AM5148" t="s">
        <v>2662</v>
      </c>
      <c r="AN5148" t="s">
        <v>2513</v>
      </c>
      <c r="AO5148" t="s">
        <v>2513</v>
      </c>
      <c r="AP5148" t="s">
        <v>2514</v>
      </c>
      <c r="AQ5148" t="s">
        <v>2513</v>
      </c>
      <c r="AR5148" t="s">
        <v>2513</v>
      </c>
      <c r="AS5148" t="s">
        <v>2515</v>
      </c>
      <c r="AT5148" t="s">
        <v>2513</v>
      </c>
      <c r="AU5148">
        <v>44514</v>
      </c>
      <c r="AV5148" t="s">
        <v>2513</v>
      </c>
      <c r="AW5148" t="s">
        <v>2513</v>
      </c>
      <c r="AX5148" t="s">
        <v>2516</v>
      </c>
      <c r="AY5148" t="s">
        <v>2517</v>
      </c>
      <c r="AZ5148" t="s">
        <v>2650</v>
      </c>
      <c r="BA5148" t="s">
        <v>2513</v>
      </c>
      <c r="BB5148" t="s">
        <v>2513</v>
      </c>
    </row>
    <row r="5149" spans="1:54" x14ac:dyDescent="0.45">
      <c r="A5149">
        <v>10001437</v>
      </c>
      <c r="B5149" t="s">
        <v>22037</v>
      </c>
      <c r="C5149" t="s">
        <v>26563</v>
      </c>
      <c r="D5149" t="s">
        <v>2489</v>
      </c>
      <c r="E5149" t="s">
        <v>22038</v>
      </c>
      <c r="F5149" t="s">
        <v>22039</v>
      </c>
      <c r="G5149" t="s">
        <v>13926</v>
      </c>
      <c r="H5149" t="s">
        <v>22038</v>
      </c>
      <c r="I5149" t="s">
        <v>2493</v>
      </c>
      <c r="J5149" t="s">
        <v>2494</v>
      </c>
      <c r="K5149" t="s">
        <v>2495</v>
      </c>
      <c r="L5149" t="s">
        <v>2496</v>
      </c>
      <c r="M5149" t="s">
        <v>2497</v>
      </c>
      <c r="N5149" t="s">
        <v>2496</v>
      </c>
      <c r="O5149" t="s">
        <v>2498</v>
      </c>
      <c r="P5149" t="s">
        <v>2499</v>
      </c>
      <c r="Q5149" t="s">
        <v>33</v>
      </c>
      <c r="R5149" t="s">
        <v>2500</v>
      </c>
      <c r="S5149" t="s">
        <v>2501</v>
      </c>
      <c r="T5149" t="s">
        <v>2502</v>
      </c>
      <c r="U5149" t="s">
        <v>48</v>
      </c>
      <c r="V5149" t="s">
        <v>2503</v>
      </c>
      <c r="W5149" t="s">
        <v>260</v>
      </c>
      <c r="X5149" t="s">
        <v>2504</v>
      </c>
      <c r="Y5149" t="s">
        <v>2505</v>
      </c>
      <c r="Z5149" t="s">
        <v>2506</v>
      </c>
      <c r="AA5149" t="s">
        <v>2507</v>
      </c>
      <c r="AB5149" t="s">
        <v>2497</v>
      </c>
      <c r="AC5149" t="s">
        <v>2508</v>
      </c>
      <c r="AD5149">
        <v>7.39</v>
      </c>
      <c r="AE5149">
        <v>7.39</v>
      </c>
      <c r="AF5149" t="s">
        <v>2509</v>
      </c>
      <c r="AG5149">
        <v>3.3479999999999999</v>
      </c>
      <c r="AH5149" t="s">
        <v>2510</v>
      </c>
      <c r="AI5149">
        <v>600</v>
      </c>
      <c r="AJ5149">
        <v>600</v>
      </c>
      <c r="AK5149">
        <v>9.3000000000000007</v>
      </c>
      <c r="AL5149" t="s">
        <v>2511</v>
      </c>
      <c r="AM5149" t="s">
        <v>2662</v>
      </c>
      <c r="AN5149" t="s">
        <v>2513</v>
      </c>
      <c r="AO5149" t="s">
        <v>2513</v>
      </c>
      <c r="AP5149" t="s">
        <v>2514</v>
      </c>
      <c r="AQ5149" t="s">
        <v>2513</v>
      </c>
      <c r="AR5149" t="s">
        <v>2513</v>
      </c>
      <c r="AS5149" t="s">
        <v>2515</v>
      </c>
      <c r="AT5149" t="s">
        <v>2513</v>
      </c>
      <c r="AU5149">
        <v>44514</v>
      </c>
      <c r="AV5149" t="s">
        <v>2513</v>
      </c>
      <c r="AW5149" t="s">
        <v>2513</v>
      </c>
      <c r="AX5149" t="s">
        <v>2516</v>
      </c>
      <c r="AY5149" t="s">
        <v>2517</v>
      </c>
      <c r="AZ5149" t="s">
        <v>2650</v>
      </c>
      <c r="BA5149" t="s">
        <v>2513</v>
      </c>
      <c r="BB5149" t="s">
        <v>2513</v>
      </c>
    </row>
    <row r="5150" spans="1:54" x14ac:dyDescent="0.45">
      <c r="A5150">
        <v>10001438</v>
      </c>
      <c r="B5150" t="s">
        <v>22040</v>
      </c>
      <c r="C5150" t="s">
        <v>26562</v>
      </c>
      <c r="D5150" t="s">
        <v>2489</v>
      </c>
      <c r="E5150" t="s">
        <v>22041</v>
      </c>
      <c r="F5150" t="s">
        <v>22042</v>
      </c>
      <c r="G5150" t="s">
        <v>13958</v>
      </c>
      <c r="H5150" t="s">
        <v>22041</v>
      </c>
      <c r="I5150" t="s">
        <v>2493</v>
      </c>
      <c r="J5150" t="s">
        <v>2494</v>
      </c>
      <c r="K5150" t="s">
        <v>2495</v>
      </c>
      <c r="L5150" t="s">
        <v>2496</v>
      </c>
      <c r="M5150" t="s">
        <v>13456</v>
      </c>
      <c r="N5150" t="s">
        <v>2496</v>
      </c>
      <c r="O5150" t="s">
        <v>2498</v>
      </c>
      <c r="P5150" t="s">
        <v>2499</v>
      </c>
      <c r="Q5150" t="s">
        <v>33</v>
      </c>
      <c r="R5150" t="s">
        <v>2500</v>
      </c>
      <c r="S5150" t="s">
        <v>2501</v>
      </c>
      <c r="T5150" t="s">
        <v>2502</v>
      </c>
      <c r="U5150" t="s">
        <v>48</v>
      </c>
      <c r="V5150" t="s">
        <v>2503</v>
      </c>
      <c r="W5150" t="s">
        <v>260</v>
      </c>
      <c r="X5150" t="s">
        <v>2504</v>
      </c>
      <c r="Y5150" t="s">
        <v>2505</v>
      </c>
      <c r="Z5150" t="s">
        <v>2506</v>
      </c>
      <c r="AA5150" t="s">
        <v>2507</v>
      </c>
      <c r="AB5150" t="s">
        <v>13456</v>
      </c>
      <c r="AC5150" t="s">
        <v>2683</v>
      </c>
      <c r="AD5150">
        <v>7.39</v>
      </c>
      <c r="AE5150">
        <v>7.39</v>
      </c>
      <c r="AF5150" t="s">
        <v>2509</v>
      </c>
      <c r="AG5150">
        <v>3.3479999999999999</v>
      </c>
      <c r="AH5150" t="s">
        <v>2510</v>
      </c>
      <c r="AI5150">
        <v>600</v>
      </c>
      <c r="AJ5150">
        <v>600</v>
      </c>
      <c r="AK5150">
        <v>9.3000000000000007</v>
      </c>
      <c r="AL5150" t="s">
        <v>2511</v>
      </c>
      <c r="AM5150" t="s">
        <v>2662</v>
      </c>
      <c r="AN5150" t="s">
        <v>2513</v>
      </c>
      <c r="AO5150" t="s">
        <v>2513</v>
      </c>
      <c r="AP5150" t="s">
        <v>2514</v>
      </c>
      <c r="AQ5150" t="s">
        <v>2513</v>
      </c>
      <c r="AR5150" t="s">
        <v>2513</v>
      </c>
      <c r="AS5150" t="s">
        <v>2515</v>
      </c>
      <c r="AT5150" t="s">
        <v>2513</v>
      </c>
      <c r="AU5150">
        <v>44514</v>
      </c>
      <c r="AV5150" t="s">
        <v>2513</v>
      </c>
      <c r="AW5150" t="s">
        <v>2513</v>
      </c>
      <c r="AX5150" t="s">
        <v>2516</v>
      </c>
      <c r="AY5150" t="s">
        <v>2517</v>
      </c>
      <c r="AZ5150" t="s">
        <v>2650</v>
      </c>
      <c r="BA5150" t="s">
        <v>2513</v>
      </c>
      <c r="BB5150" t="s">
        <v>2513</v>
      </c>
    </row>
    <row r="5151" spans="1:54" x14ac:dyDescent="0.45">
      <c r="A5151">
        <v>10001471</v>
      </c>
      <c r="B5151" t="s">
        <v>22043</v>
      </c>
      <c r="C5151" t="s">
        <v>26309</v>
      </c>
      <c r="D5151" t="s">
        <v>2489</v>
      </c>
      <c r="E5151" t="s">
        <v>22044</v>
      </c>
      <c r="F5151" t="s">
        <v>22045</v>
      </c>
      <c r="G5151" t="s">
        <v>11394</v>
      </c>
      <c r="H5151" t="s">
        <v>22044</v>
      </c>
      <c r="I5151" t="s">
        <v>2493</v>
      </c>
      <c r="J5151" t="s">
        <v>2494</v>
      </c>
      <c r="K5151" t="s">
        <v>2495</v>
      </c>
      <c r="L5151" t="s">
        <v>2496</v>
      </c>
      <c r="M5151" t="s">
        <v>11346</v>
      </c>
      <c r="N5151" t="s">
        <v>2496</v>
      </c>
      <c r="O5151" t="s">
        <v>2498</v>
      </c>
      <c r="P5151" t="s">
        <v>2499</v>
      </c>
      <c r="Q5151" t="s">
        <v>33</v>
      </c>
      <c r="R5151" t="s">
        <v>2500</v>
      </c>
      <c r="S5151" t="s">
        <v>2501</v>
      </c>
      <c r="T5151" t="s">
        <v>2564</v>
      </c>
      <c r="U5151" t="s">
        <v>17</v>
      </c>
      <c r="V5151" t="s">
        <v>2565</v>
      </c>
      <c r="W5151" t="s">
        <v>260</v>
      </c>
      <c r="X5151" t="s">
        <v>2566</v>
      </c>
      <c r="Y5151" t="s">
        <v>2505</v>
      </c>
      <c r="Z5151" t="s">
        <v>11347</v>
      </c>
      <c r="AA5151" t="s">
        <v>11348</v>
      </c>
      <c r="AB5151" t="s">
        <v>11346</v>
      </c>
      <c r="AC5151" t="s">
        <v>2508</v>
      </c>
      <c r="AD5151">
        <v>3.7</v>
      </c>
      <c r="AE5151">
        <v>3.7</v>
      </c>
      <c r="AF5151" t="s">
        <v>2509</v>
      </c>
      <c r="AG5151">
        <v>1.6739999999999999</v>
      </c>
      <c r="AH5151" t="s">
        <v>2510</v>
      </c>
      <c r="AI5151">
        <v>600</v>
      </c>
      <c r="AJ5151">
        <v>300</v>
      </c>
      <c r="AK5151">
        <v>9.3000000000000007</v>
      </c>
      <c r="AL5151" t="s">
        <v>2511</v>
      </c>
      <c r="AM5151" t="s">
        <v>2662</v>
      </c>
      <c r="AN5151" t="s">
        <v>2513</v>
      </c>
      <c r="AO5151" t="s">
        <v>2513</v>
      </c>
      <c r="AP5151" t="s">
        <v>2514</v>
      </c>
      <c r="AQ5151" t="s">
        <v>2513</v>
      </c>
      <c r="AR5151" t="s">
        <v>2513</v>
      </c>
      <c r="AS5151" t="s">
        <v>2515</v>
      </c>
      <c r="AT5151" t="s">
        <v>2513</v>
      </c>
      <c r="AU5151">
        <v>44514</v>
      </c>
      <c r="AV5151" t="s">
        <v>2513</v>
      </c>
      <c r="AW5151" t="s">
        <v>2513</v>
      </c>
      <c r="AX5151" t="s">
        <v>2516</v>
      </c>
      <c r="AY5151" t="s">
        <v>2517</v>
      </c>
      <c r="AZ5151" t="s">
        <v>2650</v>
      </c>
      <c r="BA5151" t="s">
        <v>2513</v>
      </c>
      <c r="BB5151" t="s">
        <v>2513</v>
      </c>
    </row>
    <row r="5152" spans="1:54" x14ac:dyDescent="0.45">
      <c r="A5152">
        <v>10001472</v>
      </c>
      <c r="B5152" t="s">
        <v>22046</v>
      </c>
      <c r="C5152" t="s">
        <v>26312</v>
      </c>
      <c r="D5152" t="s">
        <v>2489</v>
      </c>
      <c r="E5152" t="s">
        <v>22047</v>
      </c>
      <c r="F5152" t="s">
        <v>22048</v>
      </c>
      <c r="G5152" t="s">
        <v>11405</v>
      </c>
      <c r="H5152" t="s">
        <v>22047</v>
      </c>
      <c r="I5152" t="s">
        <v>2493</v>
      </c>
      <c r="J5152" t="s">
        <v>2494</v>
      </c>
      <c r="K5152" t="s">
        <v>2495</v>
      </c>
      <c r="L5152" t="s">
        <v>2496</v>
      </c>
      <c r="M5152" t="s">
        <v>11419</v>
      </c>
      <c r="N5152" t="s">
        <v>2496</v>
      </c>
      <c r="O5152" t="s">
        <v>2498</v>
      </c>
      <c r="P5152" t="s">
        <v>2499</v>
      </c>
      <c r="Q5152" t="s">
        <v>33</v>
      </c>
      <c r="R5152" t="s">
        <v>2500</v>
      </c>
      <c r="S5152" t="s">
        <v>2501</v>
      </c>
      <c r="T5152" t="s">
        <v>2502</v>
      </c>
      <c r="U5152" t="s">
        <v>48</v>
      </c>
      <c r="V5152" t="s">
        <v>2722</v>
      </c>
      <c r="W5152" t="s">
        <v>246</v>
      </c>
      <c r="X5152" t="s">
        <v>11420</v>
      </c>
      <c r="Y5152" t="s">
        <v>2595</v>
      </c>
      <c r="Z5152" t="s">
        <v>11421</v>
      </c>
      <c r="AA5152" t="s">
        <v>2507</v>
      </c>
      <c r="AB5152" t="s">
        <v>11419</v>
      </c>
      <c r="AC5152" t="s">
        <v>2508</v>
      </c>
      <c r="AD5152">
        <v>7.39</v>
      </c>
      <c r="AE5152">
        <v>7.39</v>
      </c>
      <c r="AF5152" t="s">
        <v>2509</v>
      </c>
      <c r="AG5152">
        <v>3.3479999999999999</v>
      </c>
      <c r="AH5152" t="s">
        <v>2510</v>
      </c>
      <c r="AI5152">
        <v>600</v>
      </c>
      <c r="AJ5152">
        <v>600</v>
      </c>
      <c r="AK5152">
        <v>9.3000000000000007</v>
      </c>
      <c r="AL5152" t="s">
        <v>2511</v>
      </c>
      <c r="AM5152" t="s">
        <v>2662</v>
      </c>
      <c r="AN5152" t="s">
        <v>2513</v>
      </c>
      <c r="AO5152" t="s">
        <v>2513</v>
      </c>
      <c r="AP5152" t="s">
        <v>2514</v>
      </c>
      <c r="AQ5152" t="s">
        <v>2513</v>
      </c>
      <c r="AR5152" t="s">
        <v>2513</v>
      </c>
      <c r="AS5152" t="s">
        <v>2515</v>
      </c>
      <c r="AT5152" t="s">
        <v>2513</v>
      </c>
      <c r="AU5152">
        <v>44514</v>
      </c>
      <c r="AV5152" t="s">
        <v>2513</v>
      </c>
      <c r="AW5152" t="s">
        <v>2513</v>
      </c>
      <c r="AX5152" t="s">
        <v>2516</v>
      </c>
      <c r="AY5152" t="s">
        <v>2517</v>
      </c>
      <c r="AZ5152" t="s">
        <v>2650</v>
      </c>
      <c r="BA5152" t="s">
        <v>2513</v>
      </c>
      <c r="BB5152" t="s">
        <v>2513</v>
      </c>
    </row>
    <row r="5153" spans="1:54" x14ac:dyDescent="0.45">
      <c r="A5153">
        <v>10001475</v>
      </c>
      <c r="B5153" t="s">
        <v>22049</v>
      </c>
      <c r="C5153" t="s">
        <v>26310</v>
      </c>
      <c r="D5153" t="s">
        <v>2489</v>
      </c>
      <c r="E5153" t="s">
        <v>22050</v>
      </c>
      <c r="F5153" t="s">
        <v>22051</v>
      </c>
      <c r="G5153" t="s">
        <v>11401</v>
      </c>
      <c r="H5153" t="s">
        <v>22050</v>
      </c>
      <c r="I5153" t="s">
        <v>2493</v>
      </c>
      <c r="J5153" t="s">
        <v>2494</v>
      </c>
      <c r="K5153" t="s">
        <v>2495</v>
      </c>
      <c r="L5153" t="s">
        <v>2496</v>
      </c>
      <c r="M5153" t="s">
        <v>2563</v>
      </c>
      <c r="N5153" t="s">
        <v>2496</v>
      </c>
      <c r="O5153" t="s">
        <v>2498</v>
      </c>
      <c r="P5153" t="s">
        <v>2499</v>
      </c>
      <c r="Q5153" t="s">
        <v>33</v>
      </c>
      <c r="R5153" t="s">
        <v>2500</v>
      </c>
      <c r="S5153" t="s">
        <v>2501</v>
      </c>
      <c r="T5153" t="s">
        <v>2564</v>
      </c>
      <c r="U5153" t="s">
        <v>17</v>
      </c>
      <c r="V5153" t="s">
        <v>2565</v>
      </c>
      <c r="W5153" t="s">
        <v>260</v>
      </c>
      <c r="X5153" t="s">
        <v>2566</v>
      </c>
      <c r="Y5153" t="s">
        <v>2505</v>
      </c>
      <c r="Z5153" t="s">
        <v>2567</v>
      </c>
      <c r="AA5153" t="s">
        <v>2507</v>
      </c>
      <c r="AB5153" t="s">
        <v>2563</v>
      </c>
      <c r="AC5153" t="s">
        <v>2508</v>
      </c>
      <c r="AD5153">
        <v>3.7</v>
      </c>
      <c r="AE5153">
        <v>3.7</v>
      </c>
      <c r="AF5153" t="s">
        <v>2509</v>
      </c>
      <c r="AG5153">
        <v>1.6739999999999999</v>
      </c>
      <c r="AH5153" t="s">
        <v>2510</v>
      </c>
      <c r="AI5153">
        <v>600</v>
      </c>
      <c r="AJ5153">
        <v>300</v>
      </c>
      <c r="AK5153">
        <v>9.3000000000000007</v>
      </c>
      <c r="AL5153" t="s">
        <v>2511</v>
      </c>
      <c r="AM5153" t="s">
        <v>2662</v>
      </c>
      <c r="AN5153" t="s">
        <v>2513</v>
      </c>
      <c r="AO5153" t="s">
        <v>2513</v>
      </c>
      <c r="AP5153" t="s">
        <v>2514</v>
      </c>
      <c r="AQ5153" t="s">
        <v>2513</v>
      </c>
      <c r="AR5153" t="s">
        <v>2513</v>
      </c>
      <c r="AS5153" t="s">
        <v>2515</v>
      </c>
      <c r="AT5153" t="s">
        <v>2513</v>
      </c>
      <c r="AU5153">
        <v>44514</v>
      </c>
      <c r="AV5153" t="s">
        <v>2513</v>
      </c>
      <c r="AW5153" t="s">
        <v>2513</v>
      </c>
      <c r="AX5153" t="s">
        <v>2516</v>
      </c>
      <c r="AY5153" t="s">
        <v>2517</v>
      </c>
      <c r="AZ5153" t="s">
        <v>2650</v>
      </c>
      <c r="BA5153" t="s">
        <v>2513</v>
      </c>
      <c r="BB5153" t="s">
        <v>2513</v>
      </c>
    </row>
    <row r="5154" spans="1:54" x14ac:dyDescent="0.45">
      <c r="A5154">
        <v>10001484</v>
      </c>
      <c r="B5154" t="s">
        <v>1169</v>
      </c>
      <c r="C5154" t="s">
        <v>1171</v>
      </c>
      <c r="D5154" t="s">
        <v>2489</v>
      </c>
      <c r="E5154" t="s">
        <v>1170</v>
      </c>
      <c r="F5154" t="s">
        <v>22052</v>
      </c>
      <c r="G5154" t="s">
        <v>11401</v>
      </c>
      <c r="H5154" t="s">
        <v>1170</v>
      </c>
      <c r="I5154" t="s">
        <v>2493</v>
      </c>
      <c r="J5154" t="s">
        <v>2494</v>
      </c>
      <c r="K5154" t="s">
        <v>2495</v>
      </c>
      <c r="L5154" t="s">
        <v>2496</v>
      </c>
      <c r="M5154" t="s">
        <v>2563</v>
      </c>
      <c r="N5154" t="s">
        <v>2496</v>
      </c>
      <c r="O5154" t="s">
        <v>2498</v>
      </c>
      <c r="P5154" t="s">
        <v>2499</v>
      </c>
      <c r="Q5154" t="s">
        <v>33</v>
      </c>
      <c r="R5154" t="s">
        <v>2500</v>
      </c>
      <c r="S5154" t="s">
        <v>2501</v>
      </c>
      <c r="T5154" t="s">
        <v>2564</v>
      </c>
      <c r="U5154" t="s">
        <v>17</v>
      </c>
      <c r="V5154" t="s">
        <v>2565</v>
      </c>
      <c r="W5154" t="s">
        <v>260</v>
      </c>
      <c r="X5154" t="s">
        <v>2566</v>
      </c>
      <c r="Y5154" t="s">
        <v>2505</v>
      </c>
      <c r="Z5154" t="s">
        <v>2567</v>
      </c>
      <c r="AA5154" t="s">
        <v>2507</v>
      </c>
      <c r="AB5154" t="s">
        <v>2563</v>
      </c>
      <c r="AC5154" t="s">
        <v>2508</v>
      </c>
      <c r="AD5154">
        <v>3.7</v>
      </c>
      <c r="AE5154">
        <v>3.7</v>
      </c>
      <c r="AF5154" t="s">
        <v>2509</v>
      </c>
      <c r="AG5154">
        <v>1.6739999999999999</v>
      </c>
      <c r="AH5154" t="s">
        <v>2510</v>
      </c>
      <c r="AI5154">
        <v>600</v>
      </c>
      <c r="AJ5154">
        <v>300</v>
      </c>
      <c r="AK5154">
        <v>9.3000000000000007</v>
      </c>
      <c r="AL5154" t="s">
        <v>2511</v>
      </c>
      <c r="AM5154" t="s">
        <v>2662</v>
      </c>
      <c r="AN5154" t="s">
        <v>2513</v>
      </c>
      <c r="AO5154" t="s">
        <v>2513</v>
      </c>
      <c r="AP5154" t="s">
        <v>2514</v>
      </c>
      <c r="AQ5154" t="s">
        <v>2513</v>
      </c>
      <c r="AR5154" t="s">
        <v>2513</v>
      </c>
      <c r="AS5154" t="s">
        <v>2515</v>
      </c>
      <c r="AT5154" t="s">
        <v>2513</v>
      </c>
      <c r="AU5154">
        <v>44514</v>
      </c>
      <c r="AV5154" t="s">
        <v>2513</v>
      </c>
      <c r="AW5154" t="s">
        <v>2513</v>
      </c>
      <c r="AX5154" t="s">
        <v>2516</v>
      </c>
      <c r="AY5154" t="s">
        <v>2517</v>
      </c>
      <c r="AZ5154" t="s">
        <v>2650</v>
      </c>
      <c r="BA5154" t="s">
        <v>2513</v>
      </c>
      <c r="BB5154" t="s">
        <v>2513</v>
      </c>
    </row>
    <row r="5155" spans="1:54" x14ac:dyDescent="0.45">
      <c r="A5155">
        <v>10001487</v>
      </c>
      <c r="B5155" t="s">
        <v>22053</v>
      </c>
      <c r="C5155" t="s">
        <v>26316</v>
      </c>
      <c r="D5155" t="s">
        <v>2489</v>
      </c>
      <c r="E5155" t="s">
        <v>22054</v>
      </c>
      <c r="F5155" t="s">
        <v>22055</v>
      </c>
      <c r="G5155" t="s">
        <v>11405</v>
      </c>
      <c r="H5155" t="s">
        <v>22054</v>
      </c>
      <c r="I5155" t="s">
        <v>2493</v>
      </c>
      <c r="J5155" t="s">
        <v>2494</v>
      </c>
      <c r="K5155" t="s">
        <v>2495</v>
      </c>
      <c r="L5155" t="s">
        <v>2496</v>
      </c>
      <c r="M5155" t="s">
        <v>11406</v>
      </c>
      <c r="N5155" t="s">
        <v>2496</v>
      </c>
      <c r="O5155" t="s">
        <v>2498</v>
      </c>
      <c r="P5155" t="s">
        <v>2499</v>
      </c>
      <c r="Q5155" t="s">
        <v>33</v>
      </c>
      <c r="R5155" t="s">
        <v>2500</v>
      </c>
      <c r="S5155" t="s">
        <v>2501</v>
      </c>
      <c r="T5155" t="s">
        <v>2502</v>
      </c>
      <c r="U5155" t="s">
        <v>48</v>
      </c>
      <c r="V5155" t="s">
        <v>2722</v>
      </c>
      <c r="W5155" t="s">
        <v>246</v>
      </c>
      <c r="X5155" t="s">
        <v>11281</v>
      </c>
      <c r="Y5155" t="s">
        <v>2525</v>
      </c>
      <c r="Z5155" t="s">
        <v>11282</v>
      </c>
      <c r="AA5155" t="s">
        <v>2507</v>
      </c>
      <c r="AB5155" t="s">
        <v>11406</v>
      </c>
      <c r="AC5155" t="s">
        <v>2508</v>
      </c>
      <c r="AD5155">
        <v>7.39</v>
      </c>
      <c r="AE5155">
        <v>7.39</v>
      </c>
      <c r="AF5155" t="s">
        <v>2509</v>
      </c>
      <c r="AG5155">
        <v>3.3479999999999999</v>
      </c>
      <c r="AH5155" t="s">
        <v>2510</v>
      </c>
      <c r="AI5155">
        <v>600</v>
      </c>
      <c r="AJ5155">
        <v>600</v>
      </c>
      <c r="AK5155">
        <v>9.3000000000000007</v>
      </c>
      <c r="AL5155" t="s">
        <v>2511</v>
      </c>
      <c r="AM5155" t="s">
        <v>2662</v>
      </c>
      <c r="AN5155" t="s">
        <v>2513</v>
      </c>
      <c r="AO5155" t="s">
        <v>2513</v>
      </c>
      <c r="AP5155" t="s">
        <v>2514</v>
      </c>
      <c r="AQ5155" t="s">
        <v>2513</v>
      </c>
      <c r="AR5155" t="s">
        <v>2513</v>
      </c>
      <c r="AS5155" t="s">
        <v>2515</v>
      </c>
      <c r="AT5155" t="s">
        <v>2513</v>
      </c>
      <c r="AU5155">
        <v>44514</v>
      </c>
      <c r="AV5155" t="s">
        <v>2513</v>
      </c>
      <c r="AW5155" t="s">
        <v>2513</v>
      </c>
      <c r="AX5155" t="s">
        <v>2516</v>
      </c>
      <c r="AY5155" t="s">
        <v>2517</v>
      </c>
      <c r="AZ5155" t="s">
        <v>2650</v>
      </c>
      <c r="BA5155" t="s">
        <v>2513</v>
      </c>
      <c r="BB5155" t="s">
        <v>2513</v>
      </c>
    </row>
    <row r="5156" spans="1:54" x14ac:dyDescent="0.45">
      <c r="A5156">
        <v>10001488</v>
      </c>
      <c r="B5156" t="s">
        <v>22056</v>
      </c>
      <c r="C5156" t="s">
        <v>26314</v>
      </c>
      <c r="D5156" t="s">
        <v>2489</v>
      </c>
      <c r="E5156" t="s">
        <v>22057</v>
      </c>
      <c r="F5156" t="s">
        <v>22058</v>
      </c>
      <c r="G5156" t="s">
        <v>11405</v>
      </c>
      <c r="H5156" t="s">
        <v>22057</v>
      </c>
      <c r="I5156" t="s">
        <v>2493</v>
      </c>
      <c r="J5156" t="s">
        <v>2494</v>
      </c>
      <c r="K5156" t="s">
        <v>2495</v>
      </c>
      <c r="L5156" t="s">
        <v>2496</v>
      </c>
      <c r="M5156" t="s">
        <v>11359</v>
      </c>
      <c r="N5156" t="s">
        <v>2496</v>
      </c>
      <c r="O5156" t="s">
        <v>2498</v>
      </c>
      <c r="P5156" t="s">
        <v>2499</v>
      </c>
      <c r="Q5156" t="s">
        <v>33</v>
      </c>
      <c r="R5156" t="s">
        <v>2500</v>
      </c>
      <c r="S5156" t="s">
        <v>2501</v>
      </c>
      <c r="T5156" t="s">
        <v>2502</v>
      </c>
      <c r="U5156" t="s">
        <v>48</v>
      </c>
      <c r="V5156" t="s">
        <v>2722</v>
      </c>
      <c r="W5156" t="s">
        <v>246</v>
      </c>
      <c r="X5156" t="s">
        <v>11360</v>
      </c>
      <c r="Y5156" t="s">
        <v>2505</v>
      </c>
      <c r="Z5156" t="s">
        <v>11361</v>
      </c>
      <c r="AA5156" t="s">
        <v>2507</v>
      </c>
      <c r="AB5156" t="s">
        <v>11359</v>
      </c>
      <c r="AC5156" t="s">
        <v>2508</v>
      </c>
      <c r="AD5156">
        <v>7.39</v>
      </c>
      <c r="AE5156">
        <v>7.39</v>
      </c>
      <c r="AF5156" t="s">
        <v>2509</v>
      </c>
      <c r="AG5156">
        <v>3.3479999999999999</v>
      </c>
      <c r="AH5156" t="s">
        <v>2510</v>
      </c>
      <c r="AI5156">
        <v>600</v>
      </c>
      <c r="AJ5156">
        <v>600</v>
      </c>
      <c r="AK5156">
        <v>9.3000000000000007</v>
      </c>
      <c r="AL5156" t="s">
        <v>2511</v>
      </c>
      <c r="AM5156" t="s">
        <v>2662</v>
      </c>
      <c r="AN5156" t="s">
        <v>2513</v>
      </c>
      <c r="AO5156" t="s">
        <v>2513</v>
      </c>
      <c r="AP5156" t="s">
        <v>2514</v>
      </c>
      <c r="AQ5156" t="s">
        <v>2513</v>
      </c>
      <c r="AR5156" t="s">
        <v>2513</v>
      </c>
      <c r="AS5156" t="s">
        <v>2515</v>
      </c>
      <c r="AT5156" t="s">
        <v>2513</v>
      </c>
      <c r="AU5156">
        <v>44514</v>
      </c>
      <c r="AV5156" t="s">
        <v>2513</v>
      </c>
      <c r="AW5156" t="s">
        <v>2513</v>
      </c>
      <c r="AX5156" t="s">
        <v>2516</v>
      </c>
      <c r="AY5156" t="s">
        <v>2517</v>
      </c>
      <c r="AZ5156" t="s">
        <v>2650</v>
      </c>
      <c r="BA5156" t="s">
        <v>2513</v>
      </c>
      <c r="BB5156" t="s">
        <v>2513</v>
      </c>
    </row>
    <row r="5157" spans="1:54" x14ac:dyDescent="0.45">
      <c r="A5157">
        <v>10001490</v>
      </c>
      <c r="B5157" t="s">
        <v>22059</v>
      </c>
      <c r="C5157" t="s">
        <v>26308</v>
      </c>
      <c r="D5157" t="s">
        <v>2489</v>
      </c>
      <c r="E5157" t="s">
        <v>22060</v>
      </c>
      <c r="F5157" t="s">
        <v>22061</v>
      </c>
      <c r="G5157" t="s">
        <v>11405</v>
      </c>
      <c r="H5157" t="s">
        <v>22060</v>
      </c>
      <c r="I5157" t="s">
        <v>2493</v>
      </c>
      <c r="J5157" t="s">
        <v>2494</v>
      </c>
      <c r="K5157" t="s">
        <v>2495</v>
      </c>
      <c r="L5157" t="s">
        <v>2496</v>
      </c>
      <c r="M5157" t="s">
        <v>11406</v>
      </c>
      <c r="N5157" t="s">
        <v>2496</v>
      </c>
      <c r="O5157" t="s">
        <v>2498</v>
      </c>
      <c r="P5157" t="s">
        <v>2499</v>
      </c>
      <c r="Q5157" t="s">
        <v>33</v>
      </c>
      <c r="R5157" t="s">
        <v>2500</v>
      </c>
      <c r="S5157" t="s">
        <v>2501</v>
      </c>
      <c r="T5157" t="s">
        <v>2502</v>
      </c>
      <c r="U5157" t="s">
        <v>48</v>
      </c>
      <c r="V5157" t="s">
        <v>2722</v>
      </c>
      <c r="W5157" t="s">
        <v>246</v>
      </c>
      <c r="X5157" t="s">
        <v>11281</v>
      </c>
      <c r="Y5157" t="s">
        <v>2525</v>
      </c>
      <c r="Z5157" t="s">
        <v>11282</v>
      </c>
      <c r="AA5157" t="s">
        <v>2507</v>
      </c>
      <c r="AB5157" t="s">
        <v>11406</v>
      </c>
      <c r="AC5157" t="s">
        <v>2508</v>
      </c>
      <c r="AD5157">
        <v>7.39</v>
      </c>
      <c r="AE5157">
        <v>7.39</v>
      </c>
      <c r="AF5157" t="s">
        <v>2509</v>
      </c>
      <c r="AG5157">
        <v>3.3479999999999999</v>
      </c>
      <c r="AH5157" t="s">
        <v>2510</v>
      </c>
      <c r="AI5157">
        <v>600</v>
      </c>
      <c r="AJ5157">
        <v>600</v>
      </c>
      <c r="AK5157">
        <v>9.3000000000000007</v>
      </c>
      <c r="AL5157" t="s">
        <v>2511</v>
      </c>
      <c r="AM5157" t="s">
        <v>2662</v>
      </c>
      <c r="AN5157" t="s">
        <v>2513</v>
      </c>
      <c r="AO5157" t="s">
        <v>2513</v>
      </c>
      <c r="AP5157" t="s">
        <v>2514</v>
      </c>
      <c r="AQ5157" t="s">
        <v>2513</v>
      </c>
      <c r="AR5157" t="s">
        <v>2513</v>
      </c>
      <c r="AS5157" t="s">
        <v>2515</v>
      </c>
      <c r="AT5157" t="s">
        <v>2513</v>
      </c>
      <c r="AU5157">
        <v>44514</v>
      </c>
      <c r="AV5157" t="s">
        <v>2513</v>
      </c>
      <c r="AW5157" t="s">
        <v>2513</v>
      </c>
      <c r="AX5157" t="s">
        <v>2516</v>
      </c>
      <c r="AY5157" t="s">
        <v>2517</v>
      </c>
      <c r="AZ5157" t="s">
        <v>2650</v>
      </c>
      <c r="BA5157" t="s">
        <v>2513</v>
      </c>
      <c r="BB5157" t="s">
        <v>2513</v>
      </c>
    </row>
    <row r="5158" spans="1:54" x14ac:dyDescent="0.45">
      <c r="A5158">
        <v>10003498</v>
      </c>
      <c r="B5158" t="s">
        <v>22062</v>
      </c>
      <c r="C5158" t="s">
        <v>26571</v>
      </c>
      <c r="D5158" t="s">
        <v>2489</v>
      </c>
      <c r="E5158" t="s">
        <v>22063</v>
      </c>
      <c r="F5158" t="s">
        <v>22064</v>
      </c>
      <c r="G5158" t="s">
        <v>14015</v>
      </c>
      <c r="H5158" t="s">
        <v>22063</v>
      </c>
      <c r="I5158" t="s">
        <v>2493</v>
      </c>
      <c r="J5158" t="s">
        <v>2494</v>
      </c>
      <c r="K5158" t="s">
        <v>2495</v>
      </c>
      <c r="L5158" t="s">
        <v>2496</v>
      </c>
      <c r="M5158" t="s">
        <v>11406</v>
      </c>
      <c r="N5158" t="s">
        <v>2496</v>
      </c>
      <c r="O5158" t="s">
        <v>2498</v>
      </c>
      <c r="P5158" t="s">
        <v>2499</v>
      </c>
      <c r="Q5158" t="s">
        <v>33</v>
      </c>
      <c r="R5158" t="s">
        <v>2500</v>
      </c>
      <c r="S5158" t="s">
        <v>2501</v>
      </c>
      <c r="T5158" t="s">
        <v>2502</v>
      </c>
      <c r="U5158" t="s">
        <v>48</v>
      </c>
      <c r="V5158" t="s">
        <v>2722</v>
      </c>
      <c r="W5158" t="s">
        <v>246</v>
      </c>
      <c r="X5158" t="s">
        <v>11281</v>
      </c>
      <c r="Y5158" t="s">
        <v>2525</v>
      </c>
      <c r="Z5158" t="s">
        <v>11282</v>
      </c>
      <c r="AA5158" t="s">
        <v>2507</v>
      </c>
      <c r="AB5158" t="s">
        <v>11406</v>
      </c>
      <c r="AC5158" t="s">
        <v>2508</v>
      </c>
      <c r="AD5158">
        <v>7.39</v>
      </c>
      <c r="AE5158">
        <v>7.39</v>
      </c>
      <c r="AF5158" t="s">
        <v>2509</v>
      </c>
      <c r="AG5158">
        <v>3.3479999999999999</v>
      </c>
      <c r="AH5158" t="s">
        <v>2510</v>
      </c>
      <c r="AI5158">
        <v>600</v>
      </c>
      <c r="AJ5158">
        <v>600</v>
      </c>
      <c r="AK5158">
        <v>9.3000000000000007</v>
      </c>
      <c r="AL5158" t="s">
        <v>2511</v>
      </c>
      <c r="AM5158" t="s">
        <v>2662</v>
      </c>
      <c r="AN5158" t="s">
        <v>2513</v>
      </c>
      <c r="AO5158" t="s">
        <v>2513</v>
      </c>
      <c r="AP5158" t="s">
        <v>2514</v>
      </c>
      <c r="AQ5158" t="s">
        <v>2513</v>
      </c>
      <c r="AR5158" t="s">
        <v>2513</v>
      </c>
      <c r="AS5158" t="s">
        <v>2515</v>
      </c>
      <c r="AT5158" t="s">
        <v>2513</v>
      </c>
      <c r="AU5158">
        <v>44514</v>
      </c>
      <c r="AV5158" t="s">
        <v>2513</v>
      </c>
      <c r="AW5158" t="s">
        <v>2513</v>
      </c>
      <c r="AX5158" t="s">
        <v>2516</v>
      </c>
      <c r="AY5158" t="s">
        <v>2517</v>
      </c>
      <c r="AZ5158" t="s">
        <v>2650</v>
      </c>
      <c r="BA5158" t="s">
        <v>2513</v>
      </c>
      <c r="BB5158" t="s">
        <v>2513</v>
      </c>
    </row>
    <row r="5159" spans="1:54" x14ac:dyDescent="0.45">
      <c r="A5159">
        <v>10003851</v>
      </c>
      <c r="B5159" t="s">
        <v>22065</v>
      </c>
      <c r="C5159" t="s">
        <v>26321</v>
      </c>
      <c r="D5159" t="s">
        <v>2489</v>
      </c>
      <c r="E5159" t="s">
        <v>22066</v>
      </c>
      <c r="F5159" t="s">
        <v>22067</v>
      </c>
      <c r="G5159" t="s">
        <v>22068</v>
      </c>
      <c r="H5159" t="s">
        <v>22066</v>
      </c>
      <c r="I5159" t="s">
        <v>2493</v>
      </c>
      <c r="J5159" t="s">
        <v>2494</v>
      </c>
      <c r="K5159" t="s">
        <v>2495</v>
      </c>
      <c r="L5159" t="s">
        <v>2496</v>
      </c>
      <c r="M5159" t="s">
        <v>11575</v>
      </c>
      <c r="N5159" t="s">
        <v>2496</v>
      </c>
      <c r="O5159" t="s">
        <v>2498</v>
      </c>
      <c r="P5159" t="s">
        <v>2499</v>
      </c>
      <c r="Q5159" t="s">
        <v>33</v>
      </c>
      <c r="R5159" t="s">
        <v>2500</v>
      </c>
      <c r="S5159" t="s">
        <v>2501</v>
      </c>
      <c r="T5159" t="s">
        <v>2502</v>
      </c>
      <c r="U5159" t="s">
        <v>48</v>
      </c>
      <c r="V5159" t="s">
        <v>2722</v>
      </c>
      <c r="W5159" t="s">
        <v>246</v>
      </c>
      <c r="X5159" t="s">
        <v>11576</v>
      </c>
      <c r="Y5159" t="s">
        <v>2535</v>
      </c>
      <c r="Z5159" t="s">
        <v>11577</v>
      </c>
      <c r="AA5159" t="s">
        <v>2507</v>
      </c>
      <c r="AB5159" t="s">
        <v>11575</v>
      </c>
      <c r="AC5159" t="s">
        <v>2508</v>
      </c>
      <c r="AD5159">
        <v>7.39</v>
      </c>
      <c r="AE5159">
        <v>7.39</v>
      </c>
      <c r="AF5159" t="s">
        <v>2509</v>
      </c>
      <c r="AG5159">
        <v>3.3479999999999999</v>
      </c>
      <c r="AH5159" t="s">
        <v>2510</v>
      </c>
      <c r="AI5159">
        <v>600</v>
      </c>
      <c r="AJ5159">
        <v>600</v>
      </c>
      <c r="AK5159">
        <v>9.3000000000000007</v>
      </c>
      <c r="AL5159" t="s">
        <v>2511</v>
      </c>
      <c r="AM5159" t="s">
        <v>2662</v>
      </c>
      <c r="AN5159" t="s">
        <v>2513</v>
      </c>
      <c r="AO5159" t="s">
        <v>2513</v>
      </c>
      <c r="AP5159" t="s">
        <v>2514</v>
      </c>
      <c r="AQ5159" t="s">
        <v>2513</v>
      </c>
      <c r="AR5159" t="s">
        <v>2513</v>
      </c>
      <c r="AS5159" t="s">
        <v>2515</v>
      </c>
      <c r="AT5159" t="s">
        <v>2513</v>
      </c>
      <c r="AU5159">
        <v>44533</v>
      </c>
      <c r="AV5159" t="s">
        <v>2513</v>
      </c>
      <c r="AW5159" t="s">
        <v>2513</v>
      </c>
      <c r="AX5159" t="s">
        <v>2516</v>
      </c>
      <c r="AY5159" t="s">
        <v>2517</v>
      </c>
      <c r="AZ5159" t="s">
        <v>2650</v>
      </c>
      <c r="BA5159" t="s">
        <v>2513</v>
      </c>
      <c r="BB5159" t="s">
        <v>2513</v>
      </c>
    </row>
    <row r="5160" spans="1:54" x14ac:dyDescent="0.45">
      <c r="A5160">
        <v>10005605</v>
      </c>
      <c r="B5160" t="s">
        <v>22069</v>
      </c>
      <c r="C5160" t="s">
        <v>26581</v>
      </c>
      <c r="D5160" t="s">
        <v>2489</v>
      </c>
      <c r="E5160" t="s">
        <v>22070</v>
      </c>
      <c r="F5160" t="s">
        <v>22071</v>
      </c>
      <c r="G5160" t="s">
        <v>14079</v>
      </c>
      <c r="H5160" t="s">
        <v>22070</v>
      </c>
      <c r="I5160" t="s">
        <v>2493</v>
      </c>
      <c r="J5160" t="s">
        <v>2494</v>
      </c>
      <c r="K5160" t="s">
        <v>2495</v>
      </c>
      <c r="L5160" t="s">
        <v>2496</v>
      </c>
      <c r="M5160" t="s">
        <v>22072</v>
      </c>
      <c r="N5160" t="s">
        <v>2496</v>
      </c>
      <c r="O5160" t="s">
        <v>2498</v>
      </c>
      <c r="P5160" t="s">
        <v>2499</v>
      </c>
      <c r="Q5160" t="s">
        <v>33</v>
      </c>
      <c r="R5160" t="s">
        <v>2500</v>
      </c>
      <c r="S5160" t="s">
        <v>2501</v>
      </c>
      <c r="T5160" t="s">
        <v>2841</v>
      </c>
      <c r="U5160" t="s">
        <v>134</v>
      </c>
      <c r="V5160" t="s">
        <v>2857</v>
      </c>
      <c r="W5160" t="s">
        <v>246</v>
      </c>
      <c r="X5160" t="s">
        <v>14177</v>
      </c>
      <c r="Y5160" t="s">
        <v>2782</v>
      </c>
      <c r="Z5160" t="s">
        <v>14178</v>
      </c>
      <c r="AA5160" t="s">
        <v>2691</v>
      </c>
      <c r="AB5160" t="s">
        <v>22072</v>
      </c>
      <c r="AC5160" t="s">
        <v>14075</v>
      </c>
      <c r="AD5160">
        <v>17.3</v>
      </c>
      <c r="AE5160">
        <v>17.3</v>
      </c>
      <c r="AF5160" t="s">
        <v>2509</v>
      </c>
      <c r="AG5160">
        <v>6.7000000000000004E-2</v>
      </c>
      <c r="AH5160" t="s">
        <v>6779</v>
      </c>
      <c r="AI5160">
        <v>1200</v>
      </c>
      <c r="AJ5160">
        <v>600</v>
      </c>
      <c r="AK5160">
        <v>11</v>
      </c>
      <c r="AL5160" t="s">
        <v>2511</v>
      </c>
      <c r="AM5160" t="s">
        <v>2706</v>
      </c>
      <c r="AN5160" t="s">
        <v>2513</v>
      </c>
      <c r="AO5160" t="s">
        <v>2513</v>
      </c>
      <c r="AP5160" t="s">
        <v>2514</v>
      </c>
      <c r="AQ5160" t="s">
        <v>2513</v>
      </c>
      <c r="AR5160" t="s">
        <v>2513</v>
      </c>
      <c r="AS5160" t="s">
        <v>2515</v>
      </c>
      <c r="AT5160" t="s">
        <v>2513</v>
      </c>
      <c r="AU5160">
        <v>44931</v>
      </c>
      <c r="AV5160" t="s">
        <v>2513</v>
      </c>
      <c r="AW5160" t="s">
        <v>2513</v>
      </c>
      <c r="AX5160" t="s">
        <v>2516</v>
      </c>
      <c r="AY5160" t="s">
        <v>2517</v>
      </c>
      <c r="AZ5160" t="s">
        <v>2513</v>
      </c>
      <c r="BA5160" t="s">
        <v>2513</v>
      </c>
      <c r="BB5160" t="s">
        <v>2513</v>
      </c>
    </row>
    <row r="5161" spans="1:54" x14ac:dyDescent="0.45">
      <c r="A5161">
        <v>10007696</v>
      </c>
      <c r="B5161" t="s">
        <v>22073</v>
      </c>
      <c r="C5161" t="s">
        <v>26602</v>
      </c>
      <c r="D5161" t="s">
        <v>2489</v>
      </c>
      <c r="E5161" t="s">
        <v>22074</v>
      </c>
      <c r="F5161" t="s">
        <v>22075</v>
      </c>
      <c r="G5161" t="s">
        <v>16564</v>
      </c>
      <c r="H5161" t="s">
        <v>22074</v>
      </c>
      <c r="I5161" t="s">
        <v>2493</v>
      </c>
      <c r="J5161" t="s">
        <v>2494</v>
      </c>
      <c r="K5161" t="s">
        <v>2495</v>
      </c>
      <c r="L5161" t="s">
        <v>2496</v>
      </c>
      <c r="M5161" t="s">
        <v>14829</v>
      </c>
      <c r="N5161" t="s">
        <v>2496</v>
      </c>
      <c r="O5161" t="s">
        <v>2498</v>
      </c>
      <c r="P5161" t="s">
        <v>2499</v>
      </c>
      <c r="Q5161" t="s">
        <v>33</v>
      </c>
      <c r="R5161" t="s">
        <v>2500</v>
      </c>
      <c r="S5161" t="s">
        <v>2501</v>
      </c>
      <c r="T5161" t="s">
        <v>2564</v>
      </c>
      <c r="U5161" t="s">
        <v>17</v>
      </c>
      <c r="V5161" t="s">
        <v>2565</v>
      </c>
      <c r="W5161" t="s">
        <v>260</v>
      </c>
      <c r="X5161" t="s">
        <v>2575</v>
      </c>
      <c r="Y5161" t="s">
        <v>2525</v>
      </c>
      <c r="Z5161" t="s">
        <v>2576</v>
      </c>
      <c r="AA5161" t="s">
        <v>2507</v>
      </c>
      <c r="AB5161" t="s">
        <v>14829</v>
      </c>
      <c r="AC5161" t="s">
        <v>2621</v>
      </c>
      <c r="AD5161">
        <v>3.7</v>
      </c>
      <c r="AE5161">
        <v>3.7</v>
      </c>
      <c r="AF5161" t="s">
        <v>2509</v>
      </c>
      <c r="AG5161">
        <v>1.6739999999999999</v>
      </c>
      <c r="AH5161" t="s">
        <v>2510</v>
      </c>
      <c r="AI5161">
        <v>600</v>
      </c>
      <c r="AJ5161">
        <v>300</v>
      </c>
      <c r="AK5161">
        <v>9.3000000000000007</v>
      </c>
      <c r="AL5161" t="s">
        <v>2511</v>
      </c>
      <c r="AM5161" t="s">
        <v>2528</v>
      </c>
      <c r="AN5161" t="s">
        <v>2513</v>
      </c>
      <c r="AO5161" t="s">
        <v>2513</v>
      </c>
      <c r="AP5161" t="s">
        <v>2514</v>
      </c>
      <c r="AQ5161" t="s">
        <v>2513</v>
      </c>
      <c r="AR5161" t="s">
        <v>2513</v>
      </c>
      <c r="AS5161" t="s">
        <v>2515</v>
      </c>
      <c r="AT5161" t="s">
        <v>2513</v>
      </c>
      <c r="AU5161">
        <v>45775</v>
      </c>
      <c r="AV5161" t="s">
        <v>2513</v>
      </c>
      <c r="AW5161" t="s">
        <v>2513</v>
      </c>
      <c r="AX5161" t="s">
        <v>2516</v>
      </c>
      <c r="AY5161" t="s">
        <v>2517</v>
      </c>
      <c r="AZ5161" t="s">
        <v>2513</v>
      </c>
      <c r="BA5161" t="s">
        <v>2513</v>
      </c>
      <c r="BB5161" t="s">
        <v>2513</v>
      </c>
    </row>
    <row r="5162" spans="1:54" x14ac:dyDescent="0.45">
      <c r="A5162">
        <v>10007698</v>
      </c>
      <c r="B5162" t="s">
        <v>22076</v>
      </c>
      <c r="C5162" t="s">
        <v>26603</v>
      </c>
      <c r="D5162" t="s">
        <v>2489</v>
      </c>
      <c r="E5162" t="s">
        <v>22077</v>
      </c>
      <c r="F5162" t="s">
        <v>22078</v>
      </c>
      <c r="G5162" t="s">
        <v>16564</v>
      </c>
      <c r="H5162" t="s">
        <v>22077</v>
      </c>
      <c r="I5162" t="s">
        <v>2493</v>
      </c>
      <c r="J5162" t="s">
        <v>2494</v>
      </c>
      <c r="K5162" t="s">
        <v>2495</v>
      </c>
      <c r="L5162" t="s">
        <v>2496</v>
      </c>
      <c r="M5162" t="s">
        <v>14833</v>
      </c>
      <c r="N5162" t="s">
        <v>2496</v>
      </c>
      <c r="O5162" t="s">
        <v>2498</v>
      </c>
      <c r="P5162" t="s">
        <v>2499</v>
      </c>
      <c r="Q5162" t="s">
        <v>33</v>
      </c>
      <c r="R5162" t="s">
        <v>2500</v>
      </c>
      <c r="S5162" t="s">
        <v>2501</v>
      </c>
      <c r="T5162" t="s">
        <v>2564</v>
      </c>
      <c r="U5162" t="s">
        <v>17</v>
      </c>
      <c r="V5162" t="s">
        <v>2565</v>
      </c>
      <c r="W5162" t="s">
        <v>260</v>
      </c>
      <c r="X5162" t="s">
        <v>2787</v>
      </c>
      <c r="Y5162" t="s">
        <v>2535</v>
      </c>
      <c r="Z5162" t="s">
        <v>2788</v>
      </c>
      <c r="AA5162" t="s">
        <v>2507</v>
      </c>
      <c r="AB5162" t="s">
        <v>14833</v>
      </c>
      <c r="AC5162" t="s">
        <v>2683</v>
      </c>
      <c r="AD5162">
        <v>3.7</v>
      </c>
      <c r="AE5162">
        <v>3.7</v>
      </c>
      <c r="AF5162" t="s">
        <v>2509</v>
      </c>
      <c r="AG5162">
        <v>1.6739999999999999</v>
      </c>
      <c r="AH5162" t="s">
        <v>2510</v>
      </c>
      <c r="AI5162">
        <v>600</v>
      </c>
      <c r="AJ5162">
        <v>300</v>
      </c>
      <c r="AK5162">
        <v>9.3000000000000007</v>
      </c>
      <c r="AL5162" t="s">
        <v>2511</v>
      </c>
      <c r="AM5162" t="s">
        <v>2528</v>
      </c>
      <c r="AN5162" t="s">
        <v>2513</v>
      </c>
      <c r="AO5162" t="s">
        <v>2513</v>
      </c>
      <c r="AP5162" t="s">
        <v>2514</v>
      </c>
      <c r="AQ5162" t="s">
        <v>2513</v>
      </c>
      <c r="AR5162" t="s">
        <v>2513</v>
      </c>
      <c r="AS5162" t="s">
        <v>2515</v>
      </c>
      <c r="AT5162" t="s">
        <v>2513</v>
      </c>
      <c r="AU5162">
        <v>45775</v>
      </c>
      <c r="AV5162" t="s">
        <v>2513</v>
      </c>
      <c r="AW5162" t="s">
        <v>2513</v>
      </c>
      <c r="AX5162" t="s">
        <v>2516</v>
      </c>
      <c r="AY5162" t="s">
        <v>2517</v>
      </c>
      <c r="AZ5162" t="s">
        <v>2513</v>
      </c>
      <c r="BA5162" t="s">
        <v>2513</v>
      </c>
      <c r="BB5162" t="s">
        <v>2513</v>
      </c>
    </row>
    <row r="5163" spans="1:54" x14ac:dyDescent="0.45">
      <c r="A5163">
        <v>10007700</v>
      </c>
      <c r="B5163" t="s">
        <v>22079</v>
      </c>
      <c r="C5163" t="s">
        <v>26604</v>
      </c>
      <c r="D5163" t="s">
        <v>2489</v>
      </c>
      <c r="E5163" t="s">
        <v>22080</v>
      </c>
      <c r="F5163" t="s">
        <v>22081</v>
      </c>
      <c r="G5163" t="s">
        <v>16564</v>
      </c>
      <c r="H5163" t="s">
        <v>22080</v>
      </c>
      <c r="I5163" t="s">
        <v>2493</v>
      </c>
      <c r="J5163" t="s">
        <v>2494</v>
      </c>
      <c r="K5163" t="s">
        <v>2495</v>
      </c>
      <c r="L5163" t="s">
        <v>2496</v>
      </c>
      <c r="M5163" t="s">
        <v>13807</v>
      </c>
      <c r="N5163" t="s">
        <v>2496</v>
      </c>
      <c r="O5163" t="s">
        <v>2498</v>
      </c>
      <c r="P5163" t="s">
        <v>2499</v>
      </c>
      <c r="Q5163" t="s">
        <v>33</v>
      </c>
      <c r="R5163" t="s">
        <v>2500</v>
      </c>
      <c r="S5163" t="s">
        <v>2501</v>
      </c>
      <c r="T5163" t="s">
        <v>2564</v>
      </c>
      <c r="U5163" t="s">
        <v>17</v>
      </c>
      <c r="V5163" t="s">
        <v>2565</v>
      </c>
      <c r="W5163" t="s">
        <v>260</v>
      </c>
      <c r="X5163" t="s">
        <v>2566</v>
      </c>
      <c r="Y5163" t="s">
        <v>2505</v>
      </c>
      <c r="Z5163" t="s">
        <v>2567</v>
      </c>
      <c r="AA5163" t="s">
        <v>2507</v>
      </c>
      <c r="AB5163" t="s">
        <v>13807</v>
      </c>
      <c r="AC5163" t="s">
        <v>2683</v>
      </c>
      <c r="AD5163">
        <v>3.7</v>
      </c>
      <c r="AE5163">
        <v>3.7</v>
      </c>
      <c r="AF5163" t="s">
        <v>2509</v>
      </c>
      <c r="AG5163">
        <v>1.6739999999999999</v>
      </c>
      <c r="AH5163" t="s">
        <v>2510</v>
      </c>
      <c r="AI5163">
        <v>600</v>
      </c>
      <c r="AJ5163">
        <v>300</v>
      </c>
      <c r="AK5163">
        <v>9.3000000000000007</v>
      </c>
      <c r="AL5163" t="s">
        <v>2511</v>
      </c>
      <c r="AM5163" t="s">
        <v>2528</v>
      </c>
      <c r="AN5163" t="s">
        <v>2513</v>
      </c>
      <c r="AO5163" t="s">
        <v>2513</v>
      </c>
      <c r="AP5163" t="s">
        <v>2514</v>
      </c>
      <c r="AQ5163" t="s">
        <v>2513</v>
      </c>
      <c r="AR5163" t="s">
        <v>2513</v>
      </c>
      <c r="AS5163" t="s">
        <v>2515</v>
      </c>
      <c r="AT5163" t="s">
        <v>2513</v>
      </c>
      <c r="AU5163">
        <v>45775</v>
      </c>
      <c r="AV5163" t="s">
        <v>2513</v>
      </c>
      <c r="AW5163" t="s">
        <v>2513</v>
      </c>
      <c r="AX5163" t="s">
        <v>2516</v>
      </c>
      <c r="AY5163" t="s">
        <v>2517</v>
      </c>
      <c r="AZ5163" t="s">
        <v>2513</v>
      </c>
      <c r="BA5163" t="s">
        <v>2513</v>
      </c>
      <c r="BB5163" t="s">
        <v>2513</v>
      </c>
    </row>
    <row r="5164" spans="1:54" x14ac:dyDescent="0.45">
      <c r="A5164">
        <v>10007702</v>
      </c>
      <c r="B5164" t="s">
        <v>22082</v>
      </c>
      <c r="C5164" t="s">
        <v>26605</v>
      </c>
      <c r="D5164" t="s">
        <v>2489</v>
      </c>
      <c r="E5164" t="s">
        <v>22083</v>
      </c>
      <c r="F5164" t="s">
        <v>22084</v>
      </c>
      <c r="G5164" t="s">
        <v>16564</v>
      </c>
      <c r="H5164" t="s">
        <v>22083</v>
      </c>
      <c r="I5164" t="s">
        <v>2493</v>
      </c>
      <c r="J5164" t="s">
        <v>2494</v>
      </c>
      <c r="K5164" t="s">
        <v>2495</v>
      </c>
      <c r="L5164" t="s">
        <v>2496</v>
      </c>
      <c r="M5164" t="s">
        <v>2563</v>
      </c>
      <c r="N5164" t="s">
        <v>2496</v>
      </c>
      <c r="O5164" t="s">
        <v>2498</v>
      </c>
      <c r="P5164" t="s">
        <v>2499</v>
      </c>
      <c r="Q5164" t="s">
        <v>33</v>
      </c>
      <c r="R5164" t="s">
        <v>2500</v>
      </c>
      <c r="S5164" t="s">
        <v>2501</v>
      </c>
      <c r="T5164" t="s">
        <v>2564</v>
      </c>
      <c r="U5164" t="s">
        <v>17</v>
      </c>
      <c r="V5164" t="s">
        <v>2565</v>
      </c>
      <c r="W5164" t="s">
        <v>260</v>
      </c>
      <c r="X5164" t="s">
        <v>2566</v>
      </c>
      <c r="Y5164" t="s">
        <v>2505</v>
      </c>
      <c r="Z5164" t="s">
        <v>2567</v>
      </c>
      <c r="AA5164" t="s">
        <v>2507</v>
      </c>
      <c r="AB5164" t="s">
        <v>2563</v>
      </c>
      <c r="AC5164" t="s">
        <v>2508</v>
      </c>
      <c r="AD5164">
        <v>3.7</v>
      </c>
      <c r="AE5164">
        <v>3.7</v>
      </c>
      <c r="AF5164" t="s">
        <v>2509</v>
      </c>
      <c r="AG5164">
        <v>1.6739999999999999</v>
      </c>
      <c r="AH5164" t="s">
        <v>2510</v>
      </c>
      <c r="AI5164">
        <v>600</v>
      </c>
      <c r="AJ5164">
        <v>300</v>
      </c>
      <c r="AK5164">
        <v>9.3000000000000007</v>
      </c>
      <c r="AL5164" t="s">
        <v>2511</v>
      </c>
      <c r="AM5164" t="s">
        <v>2528</v>
      </c>
      <c r="AN5164" t="s">
        <v>2513</v>
      </c>
      <c r="AO5164" t="s">
        <v>2513</v>
      </c>
      <c r="AP5164" t="s">
        <v>2514</v>
      </c>
      <c r="AQ5164" t="s">
        <v>2513</v>
      </c>
      <c r="AR5164" t="s">
        <v>2513</v>
      </c>
      <c r="AS5164" t="s">
        <v>2515</v>
      </c>
      <c r="AT5164" t="s">
        <v>2513</v>
      </c>
      <c r="AU5164">
        <v>45775</v>
      </c>
      <c r="AV5164" t="s">
        <v>2513</v>
      </c>
      <c r="AW5164" t="s">
        <v>2513</v>
      </c>
      <c r="AX5164" t="s">
        <v>2516</v>
      </c>
      <c r="AY5164" t="s">
        <v>2517</v>
      </c>
      <c r="AZ5164" t="s">
        <v>2513</v>
      </c>
      <c r="BA5164" t="s">
        <v>2513</v>
      </c>
      <c r="BB5164" t="s">
        <v>2513</v>
      </c>
    </row>
    <row r="5165" spans="1:54" x14ac:dyDescent="0.45">
      <c r="A5165">
        <v>10007710</v>
      </c>
      <c r="B5165" t="s">
        <v>22085</v>
      </c>
      <c r="C5165" t="s">
        <v>26607</v>
      </c>
      <c r="D5165" t="s">
        <v>2489</v>
      </c>
      <c r="E5165" t="s">
        <v>22086</v>
      </c>
      <c r="F5165" t="s">
        <v>22087</v>
      </c>
      <c r="G5165" t="s">
        <v>16564</v>
      </c>
      <c r="H5165" t="s">
        <v>22086</v>
      </c>
      <c r="I5165" t="s">
        <v>2493</v>
      </c>
      <c r="J5165" t="s">
        <v>2494</v>
      </c>
      <c r="K5165" t="s">
        <v>2495</v>
      </c>
      <c r="L5165" t="s">
        <v>2496</v>
      </c>
      <c r="M5165" t="s">
        <v>2497</v>
      </c>
      <c r="N5165" t="s">
        <v>2496</v>
      </c>
      <c r="O5165" t="s">
        <v>2498</v>
      </c>
      <c r="P5165" t="s">
        <v>2499</v>
      </c>
      <c r="Q5165" t="s">
        <v>33</v>
      </c>
      <c r="R5165" t="s">
        <v>2500</v>
      </c>
      <c r="S5165" t="s">
        <v>2501</v>
      </c>
      <c r="T5165" t="s">
        <v>2502</v>
      </c>
      <c r="U5165" t="s">
        <v>48</v>
      </c>
      <c r="V5165" t="s">
        <v>2503</v>
      </c>
      <c r="W5165" t="s">
        <v>260</v>
      </c>
      <c r="X5165" t="s">
        <v>2504</v>
      </c>
      <c r="Y5165" t="s">
        <v>2505</v>
      </c>
      <c r="Z5165" t="s">
        <v>2506</v>
      </c>
      <c r="AA5165" t="s">
        <v>2507</v>
      </c>
      <c r="AB5165" t="s">
        <v>2497</v>
      </c>
      <c r="AC5165" t="s">
        <v>2508</v>
      </c>
      <c r="AD5165">
        <v>7.39</v>
      </c>
      <c r="AE5165">
        <v>7.39</v>
      </c>
      <c r="AF5165" t="s">
        <v>2509</v>
      </c>
      <c r="AG5165">
        <v>3.3479999999999999</v>
      </c>
      <c r="AH5165" t="s">
        <v>2510</v>
      </c>
      <c r="AI5165">
        <v>600</v>
      </c>
      <c r="AJ5165">
        <v>600</v>
      </c>
      <c r="AK5165">
        <v>9.3000000000000007</v>
      </c>
      <c r="AL5165" t="s">
        <v>2511</v>
      </c>
      <c r="AM5165" t="s">
        <v>2528</v>
      </c>
      <c r="AN5165" t="s">
        <v>2513</v>
      </c>
      <c r="AO5165" t="s">
        <v>2513</v>
      </c>
      <c r="AP5165" t="s">
        <v>2514</v>
      </c>
      <c r="AQ5165" t="s">
        <v>2513</v>
      </c>
      <c r="AR5165" t="s">
        <v>2513</v>
      </c>
      <c r="AS5165" t="s">
        <v>2515</v>
      </c>
      <c r="AT5165" t="s">
        <v>2513</v>
      </c>
      <c r="AU5165">
        <v>45775</v>
      </c>
      <c r="AV5165" t="s">
        <v>2513</v>
      </c>
      <c r="AW5165" t="s">
        <v>2513</v>
      </c>
      <c r="AX5165" t="s">
        <v>2516</v>
      </c>
      <c r="AY5165" t="s">
        <v>2517</v>
      </c>
      <c r="AZ5165" t="s">
        <v>2513</v>
      </c>
      <c r="BA5165" t="s">
        <v>2513</v>
      </c>
      <c r="BB5165" t="s">
        <v>2513</v>
      </c>
    </row>
    <row r="5166" spans="1:54" x14ac:dyDescent="0.45">
      <c r="A5166">
        <v>10000943</v>
      </c>
      <c r="B5166" t="s">
        <v>22088</v>
      </c>
      <c r="C5166" t="s">
        <v>158</v>
      </c>
      <c r="D5166" t="s">
        <v>2489</v>
      </c>
      <c r="E5166" t="s">
        <v>22089</v>
      </c>
      <c r="F5166" t="s">
        <v>22090</v>
      </c>
      <c r="G5166" t="s">
        <v>13590</v>
      </c>
      <c r="H5166" t="s">
        <v>22089</v>
      </c>
      <c r="I5166" t="s">
        <v>2493</v>
      </c>
      <c r="J5166" t="s">
        <v>2494</v>
      </c>
      <c r="K5166" t="s">
        <v>2495</v>
      </c>
      <c r="L5166" t="s">
        <v>2496</v>
      </c>
      <c r="M5166" t="s">
        <v>13591</v>
      </c>
      <c r="N5166" t="s">
        <v>2496</v>
      </c>
      <c r="O5166" t="s">
        <v>2498</v>
      </c>
      <c r="P5166" t="s">
        <v>2499</v>
      </c>
      <c r="Q5166" t="s">
        <v>33</v>
      </c>
      <c r="R5166" t="s">
        <v>2500</v>
      </c>
      <c r="S5166" t="s">
        <v>2501</v>
      </c>
      <c r="T5166" t="s">
        <v>2502</v>
      </c>
      <c r="U5166" t="s">
        <v>48</v>
      </c>
      <c r="V5166" t="s">
        <v>2722</v>
      </c>
      <c r="W5166" t="s">
        <v>246</v>
      </c>
      <c r="X5166" t="s">
        <v>11281</v>
      </c>
      <c r="Y5166" t="s">
        <v>2525</v>
      </c>
      <c r="Z5166" t="s">
        <v>11282</v>
      </c>
      <c r="AA5166" t="s">
        <v>2507</v>
      </c>
      <c r="AB5166" t="s">
        <v>13591</v>
      </c>
      <c r="AC5166" t="s">
        <v>2586</v>
      </c>
      <c r="AD5166">
        <v>7.39</v>
      </c>
      <c r="AE5166">
        <v>7.39</v>
      </c>
      <c r="AF5166" t="s">
        <v>2509</v>
      </c>
      <c r="AG5166">
        <v>3.3479999999999999</v>
      </c>
      <c r="AH5166" t="s">
        <v>2510</v>
      </c>
      <c r="AI5166">
        <v>600</v>
      </c>
      <c r="AJ5166">
        <v>600</v>
      </c>
      <c r="AK5166">
        <v>9.3000000000000007</v>
      </c>
      <c r="AL5166" t="s">
        <v>2511</v>
      </c>
      <c r="AM5166" t="s">
        <v>3161</v>
      </c>
      <c r="AN5166" t="s">
        <v>2513</v>
      </c>
      <c r="AO5166" t="s">
        <v>2513</v>
      </c>
      <c r="AP5166" t="s">
        <v>2513</v>
      </c>
      <c r="AQ5166" t="s">
        <v>2513</v>
      </c>
      <c r="AR5166" t="s">
        <v>2513</v>
      </c>
      <c r="AS5166" t="s">
        <v>2515</v>
      </c>
      <c r="AT5166" t="s">
        <v>2513</v>
      </c>
      <c r="AU5166">
        <v>44514</v>
      </c>
      <c r="AV5166" t="s">
        <v>2513</v>
      </c>
      <c r="AW5166" t="s">
        <v>2513</v>
      </c>
      <c r="AX5166" t="s">
        <v>2516</v>
      </c>
      <c r="AY5166" t="s">
        <v>2517</v>
      </c>
      <c r="AZ5166" t="s">
        <v>2513</v>
      </c>
      <c r="BA5166" t="s">
        <v>2513</v>
      </c>
      <c r="BB5166" t="s">
        <v>2513</v>
      </c>
    </row>
    <row r="5167" spans="1:54" x14ac:dyDescent="0.45">
      <c r="A5167">
        <v>10000959</v>
      </c>
      <c r="B5167" t="s">
        <v>22091</v>
      </c>
      <c r="C5167" t="s">
        <v>27233</v>
      </c>
      <c r="D5167" t="s">
        <v>2489</v>
      </c>
      <c r="E5167" t="s">
        <v>22092</v>
      </c>
      <c r="F5167" t="s">
        <v>22093</v>
      </c>
      <c r="G5167" t="s">
        <v>22094</v>
      </c>
      <c r="H5167" t="s">
        <v>22092</v>
      </c>
      <c r="I5167" t="s">
        <v>2493</v>
      </c>
      <c r="J5167" t="s">
        <v>2494</v>
      </c>
      <c r="K5167" t="s">
        <v>2495</v>
      </c>
      <c r="L5167" t="s">
        <v>2496</v>
      </c>
      <c r="M5167" t="s">
        <v>22095</v>
      </c>
      <c r="N5167" t="s">
        <v>2496</v>
      </c>
      <c r="O5167" t="s">
        <v>2498</v>
      </c>
      <c r="P5167" t="s">
        <v>2499</v>
      </c>
      <c r="Q5167" t="s">
        <v>33</v>
      </c>
      <c r="R5167" t="s">
        <v>2500</v>
      </c>
      <c r="S5167" t="s">
        <v>2501</v>
      </c>
      <c r="T5167" t="s">
        <v>11622</v>
      </c>
      <c r="U5167" t="s">
        <v>104</v>
      </c>
      <c r="V5167" t="s">
        <v>11623</v>
      </c>
      <c r="W5167" t="s">
        <v>260</v>
      </c>
      <c r="X5167" t="s">
        <v>11624</v>
      </c>
      <c r="Y5167" t="s">
        <v>2525</v>
      </c>
      <c r="Z5167" t="s">
        <v>11625</v>
      </c>
      <c r="AA5167" t="s">
        <v>2507</v>
      </c>
      <c r="AB5167" t="s">
        <v>22095</v>
      </c>
      <c r="AC5167" t="s">
        <v>10760</v>
      </c>
      <c r="AD5167">
        <v>1.64</v>
      </c>
      <c r="AE5167">
        <v>1.64</v>
      </c>
      <c r="AF5167" t="s">
        <v>2509</v>
      </c>
      <c r="AG5167">
        <v>0.83699999999999997</v>
      </c>
      <c r="AH5167" t="s">
        <v>2510</v>
      </c>
      <c r="AI5167">
        <v>300</v>
      </c>
      <c r="AJ5167">
        <v>300</v>
      </c>
      <c r="AK5167">
        <v>9.3000000000000007</v>
      </c>
      <c r="AL5167" t="s">
        <v>2511</v>
      </c>
      <c r="AM5167" t="s">
        <v>2662</v>
      </c>
      <c r="AN5167" t="s">
        <v>2513</v>
      </c>
      <c r="AO5167" t="s">
        <v>2513</v>
      </c>
      <c r="AP5167" t="s">
        <v>2514</v>
      </c>
      <c r="AQ5167" t="s">
        <v>2513</v>
      </c>
      <c r="AR5167" t="s">
        <v>2513</v>
      </c>
      <c r="AS5167" t="s">
        <v>2515</v>
      </c>
      <c r="AT5167" t="s">
        <v>2513</v>
      </c>
      <c r="AU5167">
        <v>44514</v>
      </c>
      <c r="AV5167" t="s">
        <v>2513</v>
      </c>
      <c r="AW5167" t="s">
        <v>2513</v>
      </c>
      <c r="AX5167" t="s">
        <v>2516</v>
      </c>
      <c r="AY5167" t="s">
        <v>2517</v>
      </c>
      <c r="AZ5167" t="s">
        <v>2650</v>
      </c>
      <c r="BA5167" t="s">
        <v>2513</v>
      </c>
      <c r="BB5167" t="s">
        <v>2513</v>
      </c>
    </row>
    <row r="5168" spans="1:54" x14ac:dyDescent="0.45">
      <c r="A5168">
        <v>10000979</v>
      </c>
      <c r="B5168" t="s">
        <v>2303</v>
      </c>
      <c r="C5168" t="s">
        <v>2451</v>
      </c>
      <c r="D5168" t="s">
        <v>2489</v>
      </c>
      <c r="E5168" t="s">
        <v>22096</v>
      </c>
      <c r="F5168" t="s">
        <v>22097</v>
      </c>
      <c r="G5168" t="s">
        <v>13779</v>
      </c>
      <c r="H5168" t="s">
        <v>22096</v>
      </c>
      <c r="I5168" t="s">
        <v>2493</v>
      </c>
      <c r="J5168" t="s">
        <v>2494</v>
      </c>
      <c r="K5168" t="s">
        <v>2653</v>
      </c>
      <c r="L5168" t="s">
        <v>2496</v>
      </c>
      <c r="M5168" t="s">
        <v>13780</v>
      </c>
      <c r="N5168" t="s">
        <v>2496</v>
      </c>
      <c r="O5168" t="s">
        <v>2498</v>
      </c>
      <c r="P5168" t="s">
        <v>2655</v>
      </c>
      <c r="Q5168" t="s">
        <v>18</v>
      </c>
      <c r="R5168" t="s">
        <v>2656</v>
      </c>
      <c r="S5168" t="s">
        <v>2657</v>
      </c>
      <c r="T5168" t="s">
        <v>2667</v>
      </c>
      <c r="U5168" t="s">
        <v>17</v>
      </c>
      <c r="V5168" t="s">
        <v>2668</v>
      </c>
      <c r="W5168" t="s">
        <v>260</v>
      </c>
      <c r="X5168" t="s">
        <v>3165</v>
      </c>
      <c r="Y5168" t="s">
        <v>2535</v>
      </c>
      <c r="Z5168" t="s">
        <v>3166</v>
      </c>
      <c r="AA5168" t="s">
        <v>2507</v>
      </c>
      <c r="AB5168" t="s">
        <v>13780</v>
      </c>
      <c r="AC5168" t="s">
        <v>2683</v>
      </c>
      <c r="AD5168">
        <v>3.08</v>
      </c>
      <c r="AE5168">
        <v>3.08</v>
      </c>
      <c r="AF5168" t="s">
        <v>2509</v>
      </c>
      <c r="AG5168">
        <v>1.6739999999999999</v>
      </c>
      <c r="AH5168" t="s">
        <v>2510</v>
      </c>
      <c r="AI5168">
        <v>600</v>
      </c>
      <c r="AJ5168">
        <v>300</v>
      </c>
      <c r="AK5168">
        <v>8.5</v>
      </c>
      <c r="AL5168" t="s">
        <v>2511</v>
      </c>
      <c r="AM5168" t="s">
        <v>2512</v>
      </c>
      <c r="AN5168" t="s">
        <v>2513</v>
      </c>
      <c r="AO5168" t="s">
        <v>2513</v>
      </c>
      <c r="AP5168" t="s">
        <v>2513</v>
      </c>
      <c r="AQ5168" t="s">
        <v>2513</v>
      </c>
      <c r="AR5168" t="s">
        <v>2513</v>
      </c>
      <c r="AS5168" t="s">
        <v>2515</v>
      </c>
      <c r="AT5168" t="s">
        <v>2513</v>
      </c>
      <c r="AU5168">
        <v>44514</v>
      </c>
      <c r="AV5168" t="s">
        <v>2513</v>
      </c>
      <c r="AW5168" t="s">
        <v>2513</v>
      </c>
      <c r="AX5168" t="s">
        <v>2516</v>
      </c>
      <c r="AY5168" t="s">
        <v>2663</v>
      </c>
      <c r="AZ5168" t="s">
        <v>2513</v>
      </c>
      <c r="BA5168" t="s">
        <v>2513</v>
      </c>
      <c r="BB5168" t="s">
        <v>2513</v>
      </c>
    </row>
    <row r="5169" spans="1:54" x14ac:dyDescent="0.45">
      <c r="A5169">
        <v>10000981</v>
      </c>
      <c r="B5169" t="s">
        <v>2336</v>
      </c>
      <c r="C5169" t="s">
        <v>23968</v>
      </c>
      <c r="D5169" t="s">
        <v>2489</v>
      </c>
      <c r="E5169" t="s">
        <v>22098</v>
      </c>
      <c r="F5169" t="s">
        <v>22099</v>
      </c>
      <c r="G5169" t="s">
        <v>13729</v>
      </c>
      <c r="H5169" t="s">
        <v>22098</v>
      </c>
      <c r="I5169" t="s">
        <v>2493</v>
      </c>
      <c r="J5169" t="s">
        <v>2494</v>
      </c>
      <c r="K5169" t="s">
        <v>2495</v>
      </c>
      <c r="L5169" t="s">
        <v>2496</v>
      </c>
      <c r="M5169" t="s">
        <v>11359</v>
      </c>
      <c r="N5169" t="s">
        <v>2496</v>
      </c>
      <c r="O5169" t="s">
        <v>2498</v>
      </c>
      <c r="P5169" t="s">
        <v>2499</v>
      </c>
      <c r="Q5169" t="s">
        <v>33</v>
      </c>
      <c r="R5169" t="s">
        <v>2500</v>
      </c>
      <c r="S5169" t="s">
        <v>2501</v>
      </c>
      <c r="T5169" t="s">
        <v>2502</v>
      </c>
      <c r="U5169" t="s">
        <v>48</v>
      </c>
      <c r="V5169" t="s">
        <v>2722</v>
      </c>
      <c r="W5169" t="s">
        <v>246</v>
      </c>
      <c r="X5169" t="s">
        <v>11360</v>
      </c>
      <c r="Y5169" t="s">
        <v>2505</v>
      </c>
      <c r="Z5169" t="s">
        <v>11361</v>
      </c>
      <c r="AA5169" t="s">
        <v>2507</v>
      </c>
      <c r="AB5169" t="s">
        <v>11359</v>
      </c>
      <c r="AC5169" t="s">
        <v>2508</v>
      </c>
      <c r="AD5169">
        <v>7.39</v>
      </c>
      <c r="AE5169">
        <v>7.39</v>
      </c>
      <c r="AF5169" t="s">
        <v>2509</v>
      </c>
      <c r="AG5169">
        <v>3.3479999999999999</v>
      </c>
      <c r="AH5169" t="s">
        <v>2510</v>
      </c>
      <c r="AI5169">
        <v>600</v>
      </c>
      <c r="AJ5169">
        <v>600</v>
      </c>
      <c r="AK5169">
        <v>9.3000000000000007</v>
      </c>
      <c r="AL5169" t="s">
        <v>2511</v>
      </c>
      <c r="AM5169" t="s">
        <v>2706</v>
      </c>
      <c r="AN5169" t="s">
        <v>2513</v>
      </c>
      <c r="AO5169" t="s">
        <v>2513</v>
      </c>
      <c r="AP5169" t="s">
        <v>2514</v>
      </c>
      <c r="AQ5169" t="s">
        <v>2513</v>
      </c>
      <c r="AR5169" t="s">
        <v>2513</v>
      </c>
      <c r="AS5169" t="s">
        <v>2515</v>
      </c>
      <c r="AT5169" t="s">
        <v>2513</v>
      </c>
      <c r="AU5169">
        <v>44514</v>
      </c>
      <c r="AV5169" t="s">
        <v>2513</v>
      </c>
      <c r="AW5169" t="s">
        <v>2513</v>
      </c>
      <c r="AX5169" t="s">
        <v>2516</v>
      </c>
      <c r="AY5169" t="s">
        <v>2517</v>
      </c>
      <c r="AZ5169" t="s">
        <v>2513</v>
      </c>
      <c r="BA5169" t="s">
        <v>2513</v>
      </c>
      <c r="BB5169" t="s">
        <v>2513</v>
      </c>
    </row>
    <row r="5170" spans="1:54" x14ac:dyDescent="0.45">
      <c r="A5170">
        <v>10001006</v>
      </c>
      <c r="B5170" t="s">
        <v>22100</v>
      </c>
      <c r="C5170" t="s">
        <v>26551</v>
      </c>
      <c r="D5170" t="s">
        <v>2489</v>
      </c>
      <c r="E5170" t="s">
        <v>22101</v>
      </c>
      <c r="F5170" t="s">
        <v>22102</v>
      </c>
      <c r="G5170" t="s">
        <v>13659</v>
      </c>
      <c r="H5170" t="s">
        <v>22101</v>
      </c>
      <c r="I5170" t="s">
        <v>2493</v>
      </c>
      <c r="J5170" t="s">
        <v>2494</v>
      </c>
      <c r="K5170" t="s">
        <v>2495</v>
      </c>
      <c r="L5170" t="s">
        <v>2496</v>
      </c>
      <c r="M5170" t="s">
        <v>2786</v>
      </c>
      <c r="N5170" t="s">
        <v>2496</v>
      </c>
      <c r="O5170" t="s">
        <v>2498</v>
      </c>
      <c r="P5170" t="s">
        <v>2499</v>
      </c>
      <c r="Q5170" t="s">
        <v>33</v>
      </c>
      <c r="R5170" t="s">
        <v>2500</v>
      </c>
      <c r="S5170" t="s">
        <v>2501</v>
      </c>
      <c r="T5170" t="s">
        <v>2564</v>
      </c>
      <c r="U5170" t="s">
        <v>17</v>
      </c>
      <c r="V5170" t="s">
        <v>2565</v>
      </c>
      <c r="W5170" t="s">
        <v>260</v>
      </c>
      <c r="X5170" t="s">
        <v>2787</v>
      </c>
      <c r="Y5170" t="s">
        <v>2535</v>
      </c>
      <c r="Z5170" t="s">
        <v>2788</v>
      </c>
      <c r="AA5170" t="s">
        <v>2507</v>
      </c>
      <c r="AB5170" t="s">
        <v>2786</v>
      </c>
      <c r="AC5170" t="s">
        <v>2508</v>
      </c>
      <c r="AD5170">
        <v>3.7</v>
      </c>
      <c r="AE5170">
        <v>3.7</v>
      </c>
      <c r="AF5170" t="s">
        <v>2509</v>
      </c>
      <c r="AG5170">
        <v>1.6739999999999999</v>
      </c>
      <c r="AH5170" t="s">
        <v>2510</v>
      </c>
      <c r="AI5170">
        <v>600</v>
      </c>
      <c r="AJ5170">
        <v>300</v>
      </c>
      <c r="AK5170">
        <v>9.3000000000000007</v>
      </c>
      <c r="AL5170" t="s">
        <v>2511</v>
      </c>
      <c r="AM5170" t="s">
        <v>2662</v>
      </c>
      <c r="AN5170" t="s">
        <v>2513</v>
      </c>
      <c r="AO5170" t="s">
        <v>2513</v>
      </c>
      <c r="AP5170" t="s">
        <v>2514</v>
      </c>
      <c r="AQ5170" t="s">
        <v>2513</v>
      </c>
      <c r="AR5170" t="s">
        <v>2513</v>
      </c>
      <c r="AS5170" t="s">
        <v>2515</v>
      </c>
      <c r="AT5170" t="s">
        <v>2513</v>
      </c>
      <c r="AU5170">
        <v>44514</v>
      </c>
      <c r="AV5170" t="s">
        <v>2513</v>
      </c>
      <c r="AW5170" t="s">
        <v>2513</v>
      </c>
      <c r="AX5170" t="s">
        <v>2516</v>
      </c>
      <c r="AY5170" t="s">
        <v>2517</v>
      </c>
      <c r="AZ5170" t="s">
        <v>2650</v>
      </c>
      <c r="BA5170" t="s">
        <v>2513</v>
      </c>
      <c r="BB5170" t="s">
        <v>2513</v>
      </c>
    </row>
    <row r="5171" spans="1:54" x14ac:dyDescent="0.45">
      <c r="A5171">
        <v>10001010</v>
      </c>
      <c r="B5171" t="s">
        <v>22103</v>
      </c>
      <c r="C5171" t="s">
        <v>27234</v>
      </c>
      <c r="D5171" t="s">
        <v>2489</v>
      </c>
      <c r="E5171" t="s">
        <v>22104</v>
      </c>
      <c r="F5171" t="s">
        <v>22105</v>
      </c>
      <c r="G5171" t="s">
        <v>13779</v>
      </c>
      <c r="H5171" t="s">
        <v>22104</v>
      </c>
      <c r="I5171" t="s">
        <v>2493</v>
      </c>
      <c r="J5171" t="s">
        <v>2494</v>
      </c>
      <c r="K5171" t="s">
        <v>2653</v>
      </c>
      <c r="L5171" t="s">
        <v>2496</v>
      </c>
      <c r="M5171" t="s">
        <v>22106</v>
      </c>
      <c r="N5171" t="s">
        <v>2496</v>
      </c>
      <c r="O5171" t="s">
        <v>2498</v>
      </c>
      <c r="P5171" t="s">
        <v>2655</v>
      </c>
      <c r="Q5171" t="s">
        <v>18</v>
      </c>
      <c r="R5171" t="s">
        <v>2656</v>
      </c>
      <c r="S5171" t="s">
        <v>2657</v>
      </c>
      <c r="T5171" t="s">
        <v>2667</v>
      </c>
      <c r="U5171" t="s">
        <v>17</v>
      </c>
      <c r="V5171" t="s">
        <v>2668</v>
      </c>
      <c r="W5171" t="s">
        <v>260</v>
      </c>
      <c r="X5171" t="s">
        <v>18620</v>
      </c>
      <c r="Y5171" t="s">
        <v>2609</v>
      </c>
      <c r="Z5171" t="s">
        <v>18621</v>
      </c>
      <c r="AA5171" t="s">
        <v>2507</v>
      </c>
      <c r="AB5171" t="s">
        <v>22106</v>
      </c>
      <c r="AC5171" t="s">
        <v>2683</v>
      </c>
      <c r="AD5171">
        <v>3.08</v>
      </c>
      <c r="AE5171">
        <v>3.08</v>
      </c>
      <c r="AF5171" t="s">
        <v>2509</v>
      </c>
      <c r="AG5171">
        <v>1.6739999999999999</v>
      </c>
      <c r="AH5171" t="s">
        <v>2510</v>
      </c>
      <c r="AI5171">
        <v>600</v>
      </c>
      <c r="AJ5171">
        <v>300</v>
      </c>
      <c r="AK5171">
        <v>8.5</v>
      </c>
      <c r="AL5171" t="s">
        <v>2511</v>
      </c>
      <c r="AM5171" t="s">
        <v>2662</v>
      </c>
      <c r="AN5171" t="s">
        <v>2513</v>
      </c>
      <c r="AO5171" t="s">
        <v>2513</v>
      </c>
      <c r="AP5171" t="s">
        <v>2514</v>
      </c>
      <c r="AQ5171" t="s">
        <v>2513</v>
      </c>
      <c r="AR5171" t="s">
        <v>2513</v>
      </c>
      <c r="AS5171" t="s">
        <v>2515</v>
      </c>
      <c r="AT5171" t="s">
        <v>2513</v>
      </c>
      <c r="AU5171">
        <v>44514</v>
      </c>
      <c r="AV5171" t="s">
        <v>2513</v>
      </c>
      <c r="AW5171" t="s">
        <v>2513</v>
      </c>
      <c r="AX5171" t="s">
        <v>2516</v>
      </c>
      <c r="AY5171" t="s">
        <v>2663</v>
      </c>
      <c r="AZ5171" t="s">
        <v>2650</v>
      </c>
      <c r="BA5171" t="s">
        <v>2513</v>
      </c>
      <c r="BB5171" t="s">
        <v>2513</v>
      </c>
    </row>
    <row r="5172" spans="1:54" x14ac:dyDescent="0.45">
      <c r="A5172">
        <v>10001017</v>
      </c>
      <c r="B5172" t="s">
        <v>22107</v>
      </c>
      <c r="C5172" t="s">
        <v>26555</v>
      </c>
      <c r="D5172" t="s">
        <v>2489</v>
      </c>
      <c r="E5172" t="s">
        <v>22108</v>
      </c>
      <c r="F5172" t="s">
        <v>22109</v>
      </c>
      <c r="G5172" t="s">
        <v>13580</v>
      </c>
      <c r="H5172" t="s">
        <v>22108</v>
      </c>
      <c r="I5172" t="s">
        <v>2493</v>
      </c>
      <c r="J5172" t="s">
        <v>2494</v>
      </c>
      <c r="K5172" t="s">
        <v>2495</v>
      </c>
      <c r="L5172" t="s">
        <v>2496</v>
      </c>
      <c r="M5172" t="s">
        <v>13703</v>
      </c>
      <c r="N5172" t="s">
        <v>2496</v>
      </c>
      <c r="O5172" t="s">
        <v>2498</v>
      </c>
      <c r="P5172" t="s">
        <v>2499</v>
      </c>
      <c r="Q5172" t="s">
        <v>33</v>
      </c>
      <c r="R5172" t="s">
        <v>2500</v>
      </c>
      <c r="S5172" t="s">
        <v>2501</v>
      </c>
      <c r="T5172" t="s">
        <v>2592</v>
      </c>
      <c r="U5172" t="s">
        <v>1209</v>
      </c>
      <c r="V5172" t="s">
        <v>2593</v>
      </c>
      <c r="W5172" t="s">
        <v>260</v>
      </c>
      <c r="X5172" t="s">
        <v>13704</v>
      </c>
      <c r="Y5172" t="s">
        <v>2732</v>
      </c>
      <c r="Z5172" t="s">
        <v>13705</v>
      </c>
      <c r="AA5172" t="s">
        <v>2507</v>
      </c>
      <c r="AB5172" t="s">
        <v>13703</v>
      </c>
      <c r="AC5172" t="s">
        <v>2508</v>
      </c>
      <c r="AD5172">
        <v>3.06</v>
      </c>
      <c r="AE5172">
        <v>3.06</v>
      </c>
      <c r="AF5172" t="s">
        <v>2509</v>
      </c>
      <c r="AG5172">
        <v>1.488</v>
      </c>
      <c r="AH5172" t="s">
        <v>2510</v>
      </c>
      <c r="AI5172">
        <v>400</v>
      </c>
      <c r="AJ5172">
        <v>400</v>
      </c>
      <c r="AK5172">
        <v>8.5</v>
      </c>
      <c r="AL5172" t="s">
        <v>2511</v>
      </c>
      <c r="AM5172" t="s">
        <v>2662</v>
      </c>
      <c r="AN5172" t="s">
        <v>2513</v>
      </c>
      <c r="AO5172" t="s">
        <v>2513</v>
      </c>
      <c r="AP5172" t="s">
        <v>2514</v>
      </c>
      <c r="AQ5172" t="s">
        <v>2513</v>
      </c>
      <c r="AR5172" t="s">
        <v>2513</v>
      </c>
      <c r="AS5172" t="s">
        <v>3147</v>
      </c>
      <c r="AT5172" t="s">
        <v>2513</v>
      </c>
      <c r="AU5172">
        <v>44514</v>
      </c>
      <c r="AV5172" t="s">
        <v>2513</v>
      </c>
      <c r="AW5172" t="s">
        <v>2513</v>
      </c>
      <c r="AX5172" t="s">
        <v>2516</v>
      </c>
      <c r="AY5172" t="s">
        <v>2517</v>
      </c>
      <c r="AZ5172" t="s">
        <v>2650</v>
      </c>
      <c r="BA5172" t="s">
        <v>2513</v>
      </c>
      <c r="BB5172" t="s">
        <v>2513</v>
      </c>
    </row>
    <row r="5173" spans="1:54" x14ac:dyDescent="0.45">
      <c r="A5173">
        <v>10001027</v>
      </c>
      <c r="B5173" t="s">
        <v>22110</v>
      </c>
      <c r="C5173" t="s">
        <v>27235</v>
      </c>
      <c r="D5173" t="s">
        <v>2489</v>
      </c>
      <c r="E5173" t="s">
        <v>22111</v>
      </c>
      <c r="F5173" t="s">
        <v>22112</v>
      </c>
      <c r="G5173" t="s">
        <v>18948</v>
      </c>
      <c r="H5173" t="s">
        <v>22111</v>
      </c>
      <c r="I5173" t="s">
        <v>2493</v>
      </c>
      <c r="J5173" t="s">
        <v>2494</v>
      </c>
      <c r="K5173" t="s">
        <v>2495</v>
      </c>
      <c r="L5173" t="s">
        <v>2496</v>
      </c>
      <c r="M5173" t="s">
        <v>11359</v>
      </c>
      <c r="N5173" t="s">
        <v>2496</v>
      </c>
      <c r="O5173" t="s">
        <v>2498</v>
      </c>
      <c r="P5173" t="s">
        <v>2499</v>
      </c>
      <c r="Q5173" t="s">
        <v>33</v>
      </c>
      <c r="R5173" t="s">
        <v>2500</v>
      </c>
      <c r="S5173" t="s">
        <v>2501</v>
      </c>
      <c r="T5173" t="s">
        <v>2502</v>
      </c>
      <c r="U5173" t="s">
        <v>48</v>
      </c>
      <c r="V5173" t="s">
        <v>2722</v>
      </c>
      <c r="W5173" t="s">
        <v>246</v>
      </c>
      <c r="X5173" t="s">
        <v>11360</v>
      </c>
      <c r="Y5173" t="s">
        <v>2505</v>
      </c>
      <c r="Z5173" t="s">
        <v>11361</v>
      </c>
      <c r="AA5173" t="s">
        <v>2507</v>
      </c>
      <c r="AB5173" t="s">
        <v>11359</v>
      </c>
      <c r="AC5173" t="s">
        <v>2508</v>
      </c>
      <c r="AD5173">
        <v>7.39</v>
      </c>
      <c r="AE5173">
        <v>7.39</v>
      </c>
      <c r="AF5173" t="s">
        <v>2509</v>
      </c>
      <c r="AG5173">
        <v>3.3479999999999999</v>
      </c>
      <c r="AH5173" t="s">
        <v>2510</v>
      </c>
      <c r="AI5173">
        <v>600</v>
      </c>
      <c r="AJ5173">
        <v>600</v>
      </c>
      <c r="AK5173">
        <v>9.3000000000000007</v>
      </c>
      <c r="AL5173" t="s">
        <v>2511</v>
      </c>
      <c r="AM5173" t="s">
        <v>2662</v>
      </c>
      <c r="AN5173" t="s">
        <v>2513</v>
      </c>
      <c r="AO5173" t="s">
        <v>2513</v>
      </c>
      <c r="AP5173" t="s">
        <v>2514</v>
      </c>
      <c r="AQ5173" t="s">
        <v>2513</v>
      </c>
      <c r="AR5173" t="s">
        <v>2513</v>
      </c>
      <c r="AS5173" t="s">
        <v>2515</v>
      </c>
      <c r="AT5173" t="s">
        <v>2513</v>
      </c>
      <c r="AU5173">
        <v>44514</v>
      </c>
      <c r="AV5173" t="s">
        <v>2513</v>
      </c>
      <c r="AW5173" t="s">
        <v>2513</v>
      </c>
      <c r="AX5173" t="s">
        <v>2516</v>
      </c>
      <c r="AY5173" t="s">
        <v>2517</v>
      </c>
      <c r="AZ5173" t="s">
        <v>2650</v>
      </c>
      <c r="BA5173" t="s">
        <v>2513</v>
      </c>
      <c r="BB5173" t="s">
        <v>2513</v>
      </c>
    </row>
    <row r="5174" spans="1:54" x14ac:dyDescent="0.45">
      <c r="A5174">
        <v>10001037</v>
      </c>
      <c r="B5174" t="s">
        <v>22113</v>
      </c>
      <c r="C5174" t="s">
        <v>27236</v>
      </c>
      <c r="D5174" t="s">
        <v>2489</v>
      </c>
      <c r="E5174" t="s">
        <v>22114</v>
      </c>
      <c r="F5174" t="s">
        <v>22115</v>
      </c>
      <c r="G5174" t="s">
        <v>22116</v>
      </c>
      <c r="H5174" t="s">
        <v>22114</v>
      </c>
      <c r="I5174" t="s">
        <v>2493</v>
      </c>
      <c r="J5174" t="s">
        <v>2494</v>
      </c>
      <c r="K5174" t="s">
        <v>2653</v>
      </c>
      <c r="L5174" t="s">
        <v>2496</v>
      </c>
      <c r="M5174" t="s">
        <v>22117</v>
      </c>
      <c r="N5174" t="s">
        <v>2496</v>
      </c>
      <c r="O5174" t="s">
        <v>2498</v>
      </c>
      <c r="P5174" t="s">
        <v>2655</v>
      </c>
      <c r="Q5174" t="s">
        <v>18</v>
      </c>
      <c r="R5174" t="s">
        <v>2656</v>
      </c>
      <c r="S5174" t="s">
        <v>2657</v>
      </c>
      <c r="T5174" t="s">
        <v>10385</v>
      </c>
      <c r="U5174" t="s">
        <v>63</v>
      </c>
      <c r="V5174" t="s">
        <v>18146</v>
      </c>
      <c r="W5174" t="s">
        <v>260</v>
      </c>
      <c r="X5174" t="s">
        <v>18147</v>
      </c>
      <c r="Y5174" t="s">
        <v>10431</v>
      </c>
      <c r="Z5174" t="s">
        <v>18148</v>
      </c>
      <c r="AA5174" t="s">
        <v>2507</v>
      </c>
      <c r="AB5174" t="s">
        <v>22117</v>
      </c>
      <c r="AC5174" t="s">
        <v>2598</v>
      </c>
      <c r="AD5174">
        <v>1.5</v>
      </c>
      <c r="AE5174">
        <v>1.5</v>
      </c>
      <c r="AF5174" t="s">
        <v>2509</v>
      </c>
      <c r="AG5174">
        <v>0.93</v>
      </c>
      <c r="AH5174" t="s">
        <v>2510</v>
      </c>
      <c r="AI5174">
        <v>400</v>
      </c>
      <c r="AJ5174">
        <v>250</v>
      </c>
      <c r="AK5174">
        <v>8.1999999999999993</v>
      </c>
      <c r="AL5174" t="s">
        <v>2511</v>
      </c>
      <c r="AM5174" t="s">
        <v>2512</v>
      </c>
      <c r="AN5174" t="s">
        <v>2513</v>
      </c>
      <c r="AO5174" t="s">
        <v>2513</v>
      </c>
      <c r="AP5174" t="s">
        <v>2513</v>
      </c>
      <c r="AQ5174" t="s">
        <v>2513</v>
      </c>
      <c r="AR5174" t="s">
        <v>2513</v>
      </c>
      <c r="AS5174" t="s">
        <v>2515</v>
      </c>
      <c r="AT5174" t="s">
        <v>2513</v>
      </c>
      <c r="AU5174">
        <v>44514</v>
      </c>
      <c r="AV5174" t="s">
        <v>2513</v>
      </c>
      <c r="AW5174" t="s">
        <v>2513</v>
      </c>
      <c r="AX5174" t="s">
        <v>2516</v>
      </c>
      <c r="AY5174" t="s">
        <v>2663</v>
      </c>
      <c r="AZ5174" t="s">
        <v>2513</v>
      </c>
      <c r="BA5174" t="s">
        <v>2513</v>
      </c>
      <c r="BB5174" t="s">
        <v>2513</v>
      </c>
    </row>
    <row r="5175" spans="1:54" x14ac:dyDescent="0.45">
      <c r="A5175">
        <v>10001057</v>
      </c>
      <c r="B5175" t="s">
        <v>22118</v>
      </c>
      <c r="C5175" t="s">
        <v>26546</v>
      </c>
      <c r="D5175" t="s">
        <v>2489</v>
      </c>
      <c r="E5175" t="s">
        <v>22119</v>
      </c>
      <c r="F5175" t="s">
        <v>22120</v>
      </c>
      <c r="G5175" t="s">
        <v>13580</v>
      </c>
      <c r="H5175" t="s">
        <v>22119</v>
      </c>
      <c r="I5175" t="s">
        <v>2493</v>
      </c>
      <c r="J5175" t="s">
        <v>2494</v>
      </c>
      <c r="K5175" t="s">
        <v>2495</v>
      </c>
      <c r="L5175" t="s">
        <v>2496</v>
      </c>
      <c r="M5175" t="s">
        <v>13581</v>
      </c>
      <c r="N5175" t="s">
        <v>2496</v>
      </c>
      <c r="O5175" t="s">
        <v>2498</v>
      </c>
      <c r="P5175" t="s">
        <v>2499</v>
      </c>
      <c r="Q5175" t="s">
        <v>33</v>
      </c>
      <c r="R5175" t="s">
        <v>2500</v>
      </c>
      <c r="S5175" t="s">
        <v>2501</v>
      </c>
      <c r="T5175" t="s">
        <v>2592</v>
      </c>
      <c r="U5175" t="s">
        <v>1209</v>
      </c>
      <c r="V5175" t="s">
        <v>2593</v>
      </c>
      <c r="W5175" t="s">
        <v>260</v>
      </c>
      <c r="X5175" t="s">
        <v>2631</v>
      </c>
      <c r="Y5175" t="s">
        <v>2505</v>
      </c>
      <c r="Z5175" t="s">
        <v>13550</v>
      </c>
      <c r="AA5175" t="s">
        <v>2507</v>
      </c>
      <c r="AB5175" t="s">
        <v>13581</v>
      </c>
      <c r="AC5175" t="s">
        <v>13582</v>
      </c>
      <c r="AD5175">
        <v>3.06</v>
      </c>
      <c r="AE5175">
        <v>3.06</v>
      </c>
      <c r="AF5175" t="s">
        <v>2509</v>
      </c>
      <c r="AG5175">
        <v>1.488</v>
      </c>
      <c r="AH5175" t="s">
        <v>2510</v>
      </c>
      <c r="AI5175">
        <v>400</v>
      </c>
      <c r="AJ5175">
        <v>400</v>
      </c>
      <c r="AK5175">
        <v>8.5</v>
      </c>
      <c r="AL5175" t="s">
        <v>2511</v>
      </c>
      <c r="AM5175" t="s">
        <v>2662</v>
      </c>
      <c r="AN5175" t="s">
        <v>2513</v>
      </c>
      <c r="AO5175" t="s">
        <v>2513</v>
      </c>
      <c r="AP5175" t="s">
        <v>2514</v>
      </c>
      <c r="AQ5175" t="s">
        <v>2513</v>
      </c>
      <c r="AR5175" t="s">
        <v>2513</v>
      </c>
      <c r="AS5175" t="s">
        <v>3147</v>
      </c>
      <c r="AT5175" t="s">
        <v>2513</v>
      </c>
      <c r="AU5175">
        <v>44514</v>
      </c>
      <c r="AV5175" t="s">
        <v>2513</v>
      </c>
      <c r="AW5175" t="s">
        <v>2513</v>
      </c>
      <c r="AX5175" t="s">
        <v>2516</v>
      </c>
      <c r="AY5175" t="s">
        <v>2517</v>
      </c>
      <c r="AZ5175" t="s">
        <v>2650</v>
      </c>
      <c r="BA5175" t="s">
        <v>2513</v>
      </c>
      <c r="BB5175" t="s">
        <v>2513</v>
      </c>
    </row>
    <row r="5176" spans="1:54" x14ac:dyDescent="0.45">
      <c r="A5176">
        <v>10001059</v>
      </c>
      <c r="B5176" t="s">
        <v>22121</v>
      </c>
      <c r="C5176" t="s">
        <v>27237</v>
      </c>
      <c r="D5176" t="s">
        <v>2489</v>
      </c>
      <c r="E5176" t="s">
        <v>22122</v>
      </c>
      <c r="F5176" t="s">
        <v>22123</v>
      </c>
      <c r="G5176" t="s">
        <v>13709</v>
      </c>
      <c r="H5176" t="s">
        <v>22122</v>
      </c>
      <c r="I5176" t="s">
        <v>2493</v>
      </c>
      <c r="J5176" t="s">
        <v>2494</v>
      </c>
      <c r="K5176" t="s">
        <v>2495</v>
      </c>
      <c r="L5176" t="s">
        <v>2496</v>
      </c>
      <c r="M5176" t="s">
        <v>15064</v>
      </c>
      <c r="N5176" t="s">
        <v>2496</v>
      </c>
      <c r="O5176" t="s">
        <v>2498</v>
      </c>
      <c r="P5176" t="s">
        <v>2499</v>
      </c>
      <c r="Q5176" t="s">
        <v>33</v>
      </c>
      <c r="R5176" t="s">
        <v>2500</v>
      </c>
      <c r="S5176" t="s">
        <v>2501</v>
      </c>
      <c r="T5176" t="s">
        <v>2502</v>
      </c>
      <c r="U5176" t="s">
        <v>48</v>
      </c>
      <c r="V5176" t="s">
        <v>2503</v>
      </c>
      <c r="W5176" t="s">
        <v>260</v>
      </c>
      <c r="X5176" t="s">
        <v>12267</v>
      </c>
      <c r="Y5176" t="s">
        <v>2724</v>
      </c>
      <c r="Z5176" t="s">
        <v>12268</v>
      </c>
      <c r="AA5176" t="s">
        <v>2507</v>
      </c>
      <c r="AB5176" t="s">
        <v>15064</v>
      </c>
      <c r="AC5176" t="s">
        <v>2508</v>
      </c>
      <c r="AD5176">
        <v>7.39</v>
      </c>
      <c r="AE5176">
        <v>7.39</v>
      </c>
      <c r="AF5176" t="s">
        <v>2509</v>
      </c>
      <c r="AG5176">
        <v>3.3479999999999999</v>
      </c>
      <c r="AH5176" t="s">
        <v>2510</v>
      </c>
      <c r="AI5176">
        <v>600</v>
      </c>
      <c r="AJ5176">
        <v>600</v>
      </c>
      <c r="AK5176">
        <v>9.3000000000000007</v>
      </c>
      <c r="AL5176" t="s">
        <v>2511</v>
      </c>
      <c r="AM5176" t="s">
        <v>2662</v>
      </c>
      <c r="AN5176" t="s">
        <v>2513</v>
      </c>
      <c r="AO5176" t="s">
        <v>2513</v>
      </c>
      <c r="AP5176" t="s">
        <v>2514</v>
      </c>
      <c r="AQ5176" t="s">
        <v>2513</v>
      </c>
      <c r="AR5176" t="s">
        <v>2513</v>
      </c>
      <c r="AS5176" t="s">
        <v>2515</v>
      </c>
      <c r="AT5176" t="s">
        <v>2513</v>
      </c>
      <c r="AU5176">
        <v>44514</v>
      </c>
      <c r="AV5176" t="s">
        <v>2513</v>
      </c>
      <c r="AW5176" t="s">
        <v>2513</v>
      </c>
      <c r="AX5176" t="s">
        <v>2516</v>
      </c>
      <c r="AY5176" t="s">
        <v>2517</v>
      </c>
      <c r="AZ5176" t="s">
        <v>2650</v>
      </c>
      <c r="BA5176" t="s">
        <v>2513</v>
      </c>
      <c r="BB5176" t="s">
        <v>2513</v>
      </c>
    </row>
    <row r="5177" spans="1:54" x14ac:dyDescent="0.45">
      <c r="A5177">
        <v>10001071</v>
      </c>
      <c r="B5177" t="s">
        <v>22124</v>
      </c>
      <c r="C5177" t="s">
        <v>27238</v>
      </c>
      <c r="D5177" t="s">
        <v>2489</v>
      </c>
      <c r="E5177" t="s">
        <v>22125</v>
      </c>
      <c r="F5177" t="s">
        <v>22126</v>
      </c>
      <c r="G5177" t="s">
        <v>18948</v>
      </c>
      <c r="H5177" t="s">
        <v>22125</v>
      </c>
      <c r="I5177" t="s">
        <v>2493</v>
      </c>
      <c r="J5177" t="s">
        <v>2494</v>
      </c>
      <c r="K5177" t="s">
        <v>2495</v>
      </c>
      <c r="L5177" t="s">
        <v>2496</v>
      </c>
      <c r="M5177" t="s">
        <v>22127</v>
      </c>
      <c r="N5177" t="s">
        <v>2496</v>
      </c>
      <c r="O5177" t="s">
        <v>2498</v>
      </c>
      <c r="P5177" t="s">
        <v>2499</v>
      </c>
      <c r="Q5177" t="s">
        <v>33</v>
      </c>
      <c r="R5177" t="s">
        <v>2500</v>
      </c>
      <c r="S5177" t="s">
        <v>2501</v>
      </c>
      <c r="T5177" t="s">
        <v>2592</v>
      </c>
      <c r="U5177" t="s">
        <v>1209</v>
      </c>
      <c r="V5177" t="s">
        <v>22128</v>
      </c>
      <c r="W5177" t="s">
        <v>323</v>
      </c>
      <c r="X5177" t="s">
        <v>22129</v>
      </c>
      <c r="Y5177" t="s">
        <v>10431</v>
      </c>
      <c r="Z5177" t="s">
        <v>22130</v>
      </c>
      <c r="AA5177" t="s">
        <v>2507</v>
      </c>
      <c r="AB5177" t="s">
        <v>22127</v>
      </c>
      <c r="AC5177" t="s">
        <v>10431</v>
      </c>
      <c r="AD5177">
        <v>3.06</v>
      </c>
      <c r="AE5177">
        <v>3.06</v>
      </c>
      <c r="AF5177" t="s">
        <v>2509</v>
      </c>
      <c r="AG5177">
        <v>1.488</v>
      </c>
      <c r="AH5177" t="s">
        <v>2510</v>
      </c>
      <c r="AI5177">
        <v>400</v>
      </c>
      <c r="AJ5177">
        <v>400</v>
      </c>
      <c r="AK5177">
        <v>8.5</v>
      </c>
      <c r="AL5177" t="s">
        <v>2511</v>
      </c>
      <c r="AM5177" t="s">
        <v>2662</v>
      </c>
      <c r="AN5177" t="s">
        <v>2513</v>
      </c>
      <c r="AO5177" t="s">
        <v>2513</v>
      </c>
      <c r="AP5177" t="s">
        <v>2514</v>
      </c>
      <c r="AQ5177" t="s">
        <v>2513</v>
      </c>
      <c r="AR5177" t="s">
        <v>2513</v>
      </c>
      <c r="AS5177" t="s">
        <v>2515</v>
      </c>
      <c r="AT5177" t="s">
        <v>2513</v>
      </c>
      <c r="AU5177">
        <v>44514</v>
      </c>
      <c r="AV5177" t="s">
        <v>2513</v>
      </c>
      <c r="AW5177" t="s">
        <v>2513</v>
      </c>
      <c r="AX5177" t="s">
        <v>2516</v>
      </c>
      <c r="AY5177" t="s">
        <v>2517</v>
      </c>
      <c r="AZ5177" t="s">
        <v>2650</v>
      </c>
      <c r="BA5177" t="s">
        <v>2513</v>
      </c>
      <c r="BB5177" t="s">
        <v>2513</v>
      </c>
    </row>
    <row r="5178" spans="1:54" x14ac:dyDescent="0.45">
      <c r="A5178">
        <v>10001079</v>
      </c>
      <c r="B5178" t="s">
        <v>22131</v>
      </c>
      <c r="C5178" t="s">
        <v>23981</v>
      </c>
      <c r="D5178" t="s">
        <v>2489</v>
      </c>
      <c r="E5178" t="s">
        <v>22132</v>
      </c>
      <c r="F5178" t="s">
        <v>22133</v>
      </c>
      <c r="G5178" t="s">
        <v>13870</v>
      </c>
      <c r="H5178" t="s">
        <v>22132</v>
      </c>
      <c r="I5178" t="s">
        <v>2493</v>
      </c>
      <c r="J5178" t="s">
        <v>2494</v>
      </c>
      <c r="K5178" t="s">
        <v>2495</v>
      </c>
      <c r="L5178" t="s">
        <v>2496</v>
      </c>
      <c r="M5178" t="s">
        <v>11575</v>
      </c>
      <c r="N5178" t="s">
        <v>2496</v>
      </c>
      <c r="O5178" t="s">
        <v>2498</v>
      </c>
      <c r="P5178" t="s">
        <v>2499</v>
      </c>
      <c r="Q5178" t="s">
        <v>33</v>
      </c>
      <c r="R5178" t="s">
        <v>2500</v>
      </c>
      <c r="S5178" t="s">
        <v>2501</v>
      </c>
      <c r="T5178" t="s">
        <v>2502</v>
      </c>
      <c r="U5178" t="s">
        <v>48</v>
      </c>
      <c r="V5178" t="s">
        <v>2722</v>
      </c>
      <c r="W5178" t="s">
        <v>246</v>
      </c>
      <c r="X5178" t="s">
        <v>11576</v>
      </c>
      <c r="Y5178" t="s">
        <v>2535</v>
      </c>
      <c r="Z5178" t="s">
        <v>11577</v>
      </c>
      <c r="AA5178" t="s">
        <v>2507</v>
      </c>
      <c r="AB5178" t="s">
        <v>11575</v>
      </c>
      <c r="AC5178" t="s">
        <v>2508</v>
      </c>
      <c r="AD5178">
        <v>7.39</v>
      </c>
      <c r="AE5178">
        <v>7.39</v>
      </c>
      <c r="AF5178" t="s">
        <v>2509</v>
      </c>
      <c r="AG5178">
        <v>3.3479999999999999</v>
      </c>
      <c r="AH5178" t="s">
        <v>2510</v>
      </c>
      <c r="AI5178">
        <v>600</v>
      </c>
      <c r="AJ5178">
        <v>600</v>
      </c>
      <c r="AK5178">
        <v>9.3000000000000007</v>
      </c>
      <c r="AL5178" t="s">
        <v>2511</v>
      </c>
      <c r="AM5178" t="s">
        <v>2662</v>
      </c>
      <c r="AN5178" t="s">
        <v>2513</v>
      </c>
      <c r="AO5178" t="s">
        <v>2513</v>
      </c>
      <c r="AP5178" t="s">
        <v>2513</v>
      </c>
      <c r="AQ5178" t="s">
        <v>2513</v>
      </c>
      <c r="AR5178" t="s">
        <v>2513</v>
      </c>
      <c r="AS5178" t="s">
        <v>2515</v>
      </c>
      <c r="AT5178" t="s">
        <v>2513</v>
      </c>
      <c r="AU5178">
        <v>44514</v>
      </c>
      <c r="AV5178" t="s">
        <v>2513</v>
      </c>
      <c r="AW5178" t="s">
        <v>2513</v>
      </c>
      <c r="AX5178" t="s">
        <v>2516</v>
      </c>
      <c r="AY5178" t="s">
        <v>2517</v>
      </c>
      <c r="AZ5178" t="s">
        <v>2513</v>
      </c>
      <c r="BA5178" t="s">
        <v>2513</v>
      </c>
      <c r="BB5178" t="s">
        <v>2513</v>
      </c>
    </row>
    <row r="5179" spans="1:54" x14ac:dyDescent="0.45">
      <c r="A5179">
        <v>10001100</v>
      </c>
      <c r="B5179" t="s">
        <v>22134</v>
      </c>
      <c r="C5179" t="s">
        <v>27239</v>
      </c>
      <c r="D5179" t="s">
        <v>2489</v>
      </c>
      <c r="E5179" t="s">
        <v>22135</v>
      </c>
      <c r="F5179" t="s">
        <v>22136</v>
      </c>
      <c r="G5179" t="s">
        <v>15208</v>
      </c>
      <c r="H5179" t="s">
        <v>22135</v>
      </c>
      <c r="I5179" t="s">
        <v>2493</v>
      </c>
      <c r="J5179" t="s">
        <v>2494</v>
      </c>
      <c r="K5179" t="s">
        <v>2495</v>
      </c>
      <c r="L5179" t="s">
        <v>2496</v>
      </c>
      <c r="M5179" t="s">
        <v>22137</v>
      </c>
      <c r="N5179" t="s">
        <v>2496</v>
      </c>
      <c r="O5179" t="s">
        <v>2498</v>
      </c>
      <c r="P5179" t="s">
        <v>2499</v>
      </c>
      <c r="Q5179" t="s">
        <v>33</v>
      </c>
      <c r="R5179" t="s">
        <v>2500</v>
      </c>
      <c r="S5179" t="s">
        <v>2501</v>
      </c>
      <c r="T5179" t="s">
        <v>11622</v>
      </c>
      <c r="U5179" t="s">
        <v>104</v>
      </c>
      <c r="V5179" t="s">
        <v>11623</v>
      </c>
      <c r="W5179" t="s">
        <v>260</v>
      </c>
      <c r="X5179" t="s">
        <v>13408</v>
      </c>
      <c r="Y5179" t="s">
        <v>2535</v>
      </c>
      <c r="Z5179" t="s">
        <v>15083</v>
      </c>
      <c r="AA5179" t="s">
        <v>2507</v>
      </c>
      <c r="AB5179" t="s">
        <v>22137</v>
      </c>
      <c r="AC5179" t="s">
        <v>10793</v>
      </c>
      <c r="AD5179">
        <v>1.64</v>
      </c>
      <c r="AE5179">
        <v>1.64</v>
      </c>
      <c r="AF5179" t="s">
        <v>2509</v>
      </c>
      <c r="AG5179">
        <v>0.83699999999999997</v>
      </c>
      <c r="AH5179" t="s">
        <v>2510</v>
      </c>
      <c r="AI5179">
        <v>300</v>
      </c>
      <c r="AJ5179">
        <v>300</v>
      </c>
      <c r="AK5179">
        <v>8.1</v>
      </c>
      <c r="AL5179" t="s">
        <v>2511</v>
      </c>
      <c r="AM5179" t="s">
        <v>2662</v>
      </c>
      <c r="AN5179" t="s">
        <v>2513</v>
      </c>
      <c r="AO5179" t="s">
        <v>2513</v>
      </c>
      <c r="AP5179" t="s">
        <v>2514</v>
      </c>
      <c r="AQ5179" t="s">
        <v>2513</v>
      </c>
      <c r="AR5179" t="s">
        <v>2513</v>
      </c>
      <c r="AS5179" t="s">
        <v>2515</v>
      </c>
      <c r="AT5179" t="s">
        <v>2513</v>
      </c>
      <c r="AU5179">
        <v>44514</v>
      </c>
      <c r="AV5179" t="s">
        <v>2513</v>
      </c>
      <c r="AW5179" t="s">
        <v>2513</v>
      </c>
      <c r="AX5179" t="s">
        <v>2516</v>
      </c>
      <c r="AY5179" t="s">
        <v>2517</v>
      </c>
      <c r="AZ5179" t="s">
        <v>2650</v>
      </c>
      <c r="BA5179" t="s">
        <v>2513</v>
      </c>
      <c r="BB5179" t="s">
        <v>2513</v>
      </c>
    </row>
    <row r="5180" spans="1:54" x14ac:dyDescent="0.45">
      <c r="A5180">
        <v>10001172</v>
      </c>
      <c r="B5180" t="s">
        <v>2335</v>
      </c>
      <c r="C5180" t="s">
        <v>23967</v>
      </c>
      <c r="D5180" t="s">
        <v>2489</v>
      </c>
      <c r="E5180" t="s">
        <v>22138</v>
      </c>
      <c r="F5180" t="s">
        <v>22139</v>
      </c>
      <c r="G5180" t="s">
        <v>13884</v>
      </c>
      <c r="H5180" t="s">
        <v>22138</v>
      </c>
      <c r="I5180" t="s">
        <v>2493</v>
      </c>
      <c r="J5180" t="s">
        <v>2494</v>
      </c>
      <c r="K5180" t="s">
        <v>2495</v>
      </c>
      <c r="L5180" t="s">
        <v>2496</v>
      </c>
      <c r="M5180" t="s">
        <v>11406</v>
      </c>
      <c r="N5180" t="s">
        <v>2496</v>
      </c>
      <c r="O5180" t="s">
        <v>2498</v>
      </c>
      <c r="P5180" t="s">
        <v>2499</v>
      </c>
      <c r="Q5180" t="s">
        <v>33</v>
      </c>
      <c r="R5180" t="s">
        <v>2500</v>
      </c>
      <c r="S5180" t="s">
        <v>2501</v>
      </c>
      <c r="T5180" t="s">
        <v>2502</v>
      </c>
      <c r="U5180" t="s">
        <v>48</v>
      </c>
      <c r="V5180" t="s">
        <v>2722</v>
      </c>
      <c r="W5180" t="s">
        <v>246</v>
      </c>
      <c r="X5180" t="s">
        <v>11281</v>
      </c>
      <c r="Y5180" t="s">
        <v>2525</v>
      </c>
      <c r="Z5180" t="s">
        <v>11282</v>
      </c>
      <c r="AA5180" t="s">
        <v>2507</v>
      </c>
      <c r="AB5180" t="s">
        <v>11406</v>
      </c>
      <c r="AC5180" t="s">
        <v>2508</v>
      </c>
      <c r="AD5180">
        <v>7.39</v>
      </c>
      <c r="AE5180">
        <v>7.39</v>
      </c>
      <c r="AF5180" t="s">
        <v>2509</v>
      </c>
      <c r="AG5180">
        <v>3.3479999999999999</v>
      </c>
      <c r="AH5180" t="s">
        <v>2510</v>
      </c>
      <c r="AI5180">
        <v>600</v>
      </c>
      <c r="AJ5180">
        <v>600</v>
      </c>
      <c r="AK5180">
        <v>9.3000000000000007</v>
      </c>
      <c r="AL5180" t="s">
        <v>2511</v>
      </c>
      <c r="AM5180" t="s">
        <v>2706</v>
      </c>
      <c r="AN5180" t="s">
        <v>2513</v>
      </c>
      <c r="AO5180" t="s">
        <v>2513</v>
      </c>
      <c r="AP5180" t="s">
        <v>2513</v>
      </c>
      <c r="AQ5180" t="s">
        <v>2513</v>
      </c>
      <c r="AR5180" t="s">
        <v>2513</v>
      </c>
      <c r="AS5180" t="s">
        <v>2515</v>
      </c>
      <c r="AT5180" t="s">
        <v>2513</v>
      </c>
      <c r="AU5180">
        <v>44514</v>
      </c>
      <c r="AV5180" t="s">
        <v>2513</v>
      </c>
      <c r="AW5180" t="s">
        <v>2513</v>
      </c>
      <c r="AX5180" t="s">
        <v>2516</v>
      </c>
      <c r="AY5180" t="s">
        <v>2517</v>
      </c>
      <c r="AZ5180" t="s">
        <v>2513</v>
      </c>
      <c r="BA5180" t="s">
        <v>2513</v>
      </c>
      <c r="BB5180" t="s">
        <v>2513</v>
      </c>
    </row>
    <row r="5181" spans="1:54" x14ac:dyDescent="0.45">
      <c r="A5181">
        <v>10001173</v>
      </c>
      <c r="B5181" t="s">
        <v>22140</v>
      </c>
      <c r="C5181" t="s">
        <v>23983</v>
      </c>
      <c r="D5181" t="s">
        <v>2489</v>
      </c>
      <c r="E5181" t="s">
        <v>22141</v>
      </c>
      <c r="F5181" t="s">
        <v>22142</v>
      </c>
      <c r="G5181" t="s">
        <v>13830</v>
      </c>
      <c r="H5181" t="s">
        <v>22141</v>
      </c>
      <c r="I5181" t="s">
        <v>2493</v>
      </c>
      <c r="J5181" t="s">
        <v>2494</v>
      </c>
      <c r="K5181" t="s">
        <v>2495</v>
      </c>
      <c r="L5181" t="s">
        <v>2496</v>
      </c>
      <c r="M5181" t="s">
        <v>11575</v>
      </c>
      <c r="N5181" t="s">
        <v>2496</v>
      </c>
      <c r="O5181" t="s">
        <v>2498</v>
      </c>
      <c r="P5181" t="s">
        <v>2499</v>
      </c>
      <c r="Q5181" t="s">
        <v>33</v>
      </c>
      <c r="R5181" t="s">
        <v>2500</v>
      </c>
      <c r="S5181" t="s">
        <v>2501</v>
      </c>
      <c r="T5181" t="s">
        <v>2502</v>
      </c>
      <c r="U5181" t="s">
        <v>48</v>
      </c>
      <c r="V5181" t="s">
        <v>2722</v>
      </c>
      <c r="W5181" t="s">
        <v>246</v>
      </c>
      <c r="X5181" t="s">
        <v>11576</v>
      </c>
      <c r="Y5181" t="s">
        <v>2535</v>
      </c>
      <c r="Z5181" t="s">
        <v>11577</v>
      </c>
      <c r="AA5181" t="s">
        <v>2507</v>
      </c>
      <c r="AB5181" t="s">
        <v>11575</v>
      </c>
      <c r="AC5181" t="s">
        <v>2508</v>
      </c>
      <c r="AD5181">
        <v>7.39</v>
      </c>
      <c r="AE5181">
        <v>7.39</v>
      </c>
      <c r="AF5181" t="s">
        <v>2509</v>
      </c>
      <c r="AG5181">
        <v>3.3479999999999999</v>
      </c>
      <c r="AH5181" t="s">
        <v>2510</v>
      </c>
      <c r="AI5181">
        <v>600</v>
      </c>
      <c r="AJ5181">
        <v>600</v>
      </c>
      <c r="AK5181">
        <v>9.3000000000000007</v>
      </c>
      <c r="AL5181" t="s">
        <v>2511</v>
      </c>
      <c r="AM5181" t="s">
        <v>2662</v>
      </c>
      <c r="AN5181" t="s">
        <v>2513</v>
      </c>
      <c r="AO5181" t="s">
        <v>2513</v>
      </c>
      <c r="AP5181" t="s">
        <v>2513</v>
      </c>
      <c r="AQ5181" t="s">
        <v>2513</v>
      </c>
      <c r="AR5181" t="s">
        <v>2513</v>
      </c>
      <c r="AS5181" t="s">
        <v>2515</v>
      </c>
      <c r="AT5181" t="s">
        <v>2513</v>
      </c>
      <c r="AU5181">
        <v>44514</v>
      </c>
      <c r="AV5181" t="s">
        <v>2513</v>
      </c>
      <c r="AW5181" t="s">
        <v>2513</v>
      </c>
      <c r="AX5181" t="s">
        <v>2516</v>
      </c>
      <c r="AY5181" t="s">
        <v>2517</v>
      </c>
      <c r="AZ5181" t="s">
        <v>2513</v>
      </c>
      <c r="BA5181" t="s">
        <v>2513</v>
      </c>
      <c r="BB5181" t="s">
        <v>2513</v>
      </c>
    </row>
    <row r="5182" spans="1:54" x14ac:dyDescent="0.45">
      <c r="A5182">
        <v>10001188</v>
      </c>
      <c r="B5182" t="s">
        <v>22143</v>
      </c>
      <c r="C5182" t="s">
        <v>27240</v>
      </c>
      <c r="D5182" t="s">
        <v>2489</v>
      </c>
      <c r="E5182" t="s">
        <v>22144</v>
      </c>
      <c r="F5182" t="s">
        <v>22145</v>
      </c>
      <c r="G5182" t="s">
        <v>15085</v>
      </c>
      <c r="H5182" t="s">
        <v>22144</v>
      </c>
      <c r="I5182" t="s">
        <v>2493</v>
      </c>
      <c r="J5182" t="s">
        <v>2494</v>
      </c>
      <c r="K5182" t="s">
        <v>2495</v>
      </c>
      <c r="L5182" t="s">
        <v>2496</v>
      </c>
      <c r="M5182" t="s">
        <v>15144</v>
      </c>
      <c r="N5182" t="s">
        <v>2496</v>
      </c>
      <c r="O5182" t="s">
        <v>2498</v>
      </c>
      <c r="P5182" t="s">
        <v>2499</v>
      </c>
      <c r="Q5182" t="s">
        <v>33</v>
      </c>
      <c r="R5182" t="s">
        <v>2500</v>
      </c>
      <c r="S5182" t="s">
        <v>2501</v>
      </c>
      <c r="T5182" t="s">
        <v>11622</v>
      </c>
      <c r="U5182" t="s">
        <v>104</v>
      </c>
      <c r="V5182" t="s">
        <v>11623</v>
      </c>
      <c r="W5182" t="s">
        <v>260</v>
      </c>
      <c r="X5182" t="s">
        <v>15145</v>
      </c>
      <c r="Y5182" t="s">
        <v>2732</v>
      </c>
      <c r="Z5182" t="s">
        <v>15146</v>
      </c>
      <c r="AA5182" t="s">
        <v>2507</v>
      </c>
      <c r="AB5182" t="s">
        <v>15144</v>
      </c>
      <c r="AC5182" t="s">
        <v>2586</v>
      </c>
      <c r="AD5182">
        <v>1.64</v>
      </c>
      <c r="AE5182">
        <v>1.64</v>
      </c>
      <c r="AF5182" t="s">
        <v>2509</v>
      </c>
      <c r="AG5182">
        <v>0.83699999999999997</v>
      </c>
      <c r="AH5182" t="s">
        <v>2510</v>
      </c>
      <c r="AI5182">
        <v>300</v>
      </c>
      <c r="AJ5182">
        <v>300</v>
      </c>
      <c r="AK5182">
        <v>8.1</v>
      </c>
      <c r="AL5182" t="s">
        <v>2511</v>
      </c>
      <c r="AM5182" t="s">
        <v>2662</v>
      </c>
      <c r="AN5182" t="s">
        <v>2513</v>
      </c>
      <c r="AO5182" t="s">
        <v>2513</v>
      </c>
      <c r="AP5182" t="s">
        <v>2514</v>
      </c>
      <c r="AQ5182" t="s">
        <v>2513</v>
      </c>
      <c r="AR5182" t="s">
        <v>2513</v>
      </c>
      <c r="AS5182" t="s">
        <v>2515</v>
      </c>
      <c r="AT5182" t="s">
        <v>2513</v>
      </c>
      <c r="AU5182">
        <v>44514</v>
      </c>
      <c r="AV5182" t="s">
        <v>2513</v>
      </c>
      <c r="AW5182" t="s">
        <v>2513</v>
      </c>
      <c r="AX5182" t="s">
        <v>2516</v>
      </c>
      <c r="AY5182" t="s">
        <v>2517</v>
      </c>
      <c r="AZ5182" t="s">
        <v>2650</v>
      </c>
      <c r="BA5182" t="s">
        <v>2513</v>
      </c>
      <c r="BB5182" t="s">
        <v>2513</v>
      </c>
    </row>
    <row r="5183" spans="1:54" x14ac:dyDescent="0.45">
      <c r="A5183">
        <v>10001201</v>
      </c>
      <c r="B5183" t="s">
        <v>22146</v>
      </c>
      <c r="C5183" t="s">
        <v>27241</v>
      </c>
      <c r="D5183" t="s">
        <v>2489</v>
      </c>
      <c r="E5183" t="s">
        <v>22147</v>
      </c>
      <c r="F5183" t="s">
        <v>22148</v>
      </c>
      <c r="G5183" t="s">
        <v>22149</v>
      </c>
      <c r="H5183" t="s">
        <v>22147</v>
      </c>
      <c r="I5183" t="s">
        <v>2493</v>
      </c>
      <c r="J5183" t="s">
        <v>2494</v>
      </c>
      <c r="K5183" t="s">
        <v>2495</v>
      </c>
      <c r="L5183" t="s">
        <v>2496</v>
      </c>
      <c r="M5183" t="s">
        <v>14902</v>
      </c>
      <c r="N5183" t="s">
        <v>2496</v>
      </c>
      <c r="O5183" t="s">
        <v>2498</v>
      </c>
      <c r="P5183" t="s">
        <v>2499</v>
      </c>
      <c r="Q5183" t="s">
        <v>33</v>
      </c>
      <c r="R5183" t="s">
        <v>2500</v>
      </c>
      <c r="S5183" t="s">
        <v>2501</v>
      </c>
      <c r="T5183" t="s">
        <v>2502</v>
      </c>
      <c r="U5183" t="s">
        <v>48</v>
      </c>
      <c r="V5183" t="s">
        <v>2503</v>
      </c>
      <c r="W5183" t="s">
        <v>260</v>
      </c>
      <c r="X5183" t="s">
        <v>13825</v>
      </c>
      <c r="Y5183" t="s">
        <v>2732</v>
      </c>
      <c r="Z5183" t="s">
        <v>13826</v>
      </c>
      <c r="AA5183" t="s">
        <v>2507</v>
      </c>
      <c r="AB5183" t="s">
        <v>14902</v>
      </c>
      <c r="AC5183" t="s">
        <v>2508</v>
      </c>
      <c r="AD5183">
        <v>7.39</v>
      </c>
      <c r="AE5183">
        <v>7.39</v>
      </c>
      <c r="AF5183" t="s">
        <v>2509</v>
      </c>
      <c r="AG5183">
        <v>3.3479999999999999</v>
      </c>
      <c r="AH5183" t="s">
        <v>2510</v>
      </c>
      <c r="AI5183">
        <v>600</v>
      </c>
      <c r="AJ5183">
        <v>600</v>
      </c>
      <c r="AK5183">
        <v>9.3000000000000007</v>
      </c>
      <c r="AL5183" t="s">
        <v>2511</v>
      </c>
      <c r="AM5183" t="s">
        <v>2662</v>
      </c>
      <c r="AN5183" t="s">
        <v>2513</v>
      </c>
      <c r="AO5183" t="s">
        <v>2513</v>
      </c>
      <c r="AP5183" t="s">
        <v>2514</v>
      </c>
      <c r="AQ5183" t="s">
        <v>2513</v>
      </c>
      <c r="AR5183" t="s">
        <v>2513</v>
      </c>
      <c r="AS5183" t="s">
        <v>2515</v>
      </c>
      <c r="AT5183" t="s">
        <v>2513</v>
      </c>
      <c r="AU5183">
        <v>44514</v>
      </c>
      <c r="AV5183" t="s">
        <v>2513</v>
      </c>
      <c r="AW5183" t="s">
        <v>2513</v>
      </c>
      <c r="AX5183" t="s">
        <v>2516</v>
      </c>
      <c r="AY5183" t="s">
        <v>2517</v>
      </c>
      <c r="AZ5183" t="s">
        <v>2650</v>
      </c>
      <c r="BA5183" t="s">
        <v>2513</v>
      </c>
      <c r="BB5183" t="s">
        <v>2513</v>
      </c>
    </row>
    <row r="5184" spans="1:54" x14ac:dyDescent="0.45">
      <c r="A5184">
        <v>10001212</v>
      </c>
      <c r="B5184" t="s">
        <v>22150</v>
      </c>
      <c r="C5184" t="s">
        <v>27242</v>
      </c>
      <c r="D5184" t="s">
        <v>2489</v>
      </c>
      <c r="E5184" t="s">
        <v>22151</v>
      </c>
      <c r="F5184" t="s">
        <v>22152</v>
      </c>
      <c r="G5184" t="s">
        <v>18899</v>
      </c>
      <c r="H5184" t="s">
        <v>22151</v>
      </c>
      <c r="I5184" t="s">
        <v>2493</v>
      </c>
      <c r="J5184" t="s">
        <v>2494</v>
      </c>
      <c r="K5184" t="s">
        <v>2709</v>
      </c>
      <c r="L5184" t="s">
        <v>2496</v>
      </c>
      <c r="M5184" t="s">
        <v>18900</v>
      </c>
      <c r="N5184" t="s">
        <v>2496</v>
      </c>
      <c r="O5184" t="s">
        <v>2498</v>
      </c>
      <c r="P5184" t="s">
        <v>2655</v>
      </c>
      <c r="Q5184" t="s">
        <v>18</v>
      </c>
      <c r="R5184" t="s">
        <v>2711</v>
      </c>
      <c r="S5184" t="s">
        <v>2644</v>
      </c>
      <c r="T5184" t="s">
        <v>14988</v>
      </c>
      <c r="U5184" t="s">
        <v>63</v>
      </c>
      <c r="V5184" t="s">
        <v>18901</v>
      </c>
      <c r="W5184" t="s">
        <v>260</v>
      </c>
      <c r="X5184" t="s">
        <v>18902</v>
      </c>
      <c r="Y5184" t="s">
        <v>10431</v>
      </c>
      <c r="Z5184" t="s">
        <v>18903</v>
      </c>
      <c r="AA5184" t="s">
        <v>2507</v>
      </c>
      <c r="AB5184" t="s">
        <v>18900</v>
      </c>
      <c r="AC5184" t="s">
        <v>10431</v>
      </c>
      <c r="AD5184">
        <v>1.5</v>
      </c>
      <c r="AE5184">
        <v>1.5</v>
      </c>
      <c r="AF5184" t="s">
        <v>2509</v>
      </c>
      <c r="AG5184">
        <v>0.93</v>
      </c>
      <c r="AH5184" t="s">
        <v>2510</v>
      </c>
      <c r="AI5184">
        <v>400</v>
      </c>
      <c r="AJ5184">
        <v>250</v>
      </c>
      <c r="AK5184">
        <v>8.1999999999999993</v>
      </c>
      <c r="AL5184" t="s">
        <v>2511</v>
      </c>
      <c r="AM5184" t="s">
        <v>2662</v>
      </c>
      <c r="AN5184" t="s">
        <v>2513</v>
      </c>
      <c r="AO5184" t="s">
        <v>2513</v>
      </c>
      <c r="AP5184" t="s">
        <v>2514</v>
      </c>
      <c r="AQ5184" t="s">
        <v>2513</v>
      </c>
      <c r="AR5184" t="s">
        <v>2513</v>
      </c>
      <c r="AS5184" t="s">
        <v>2515</v>
      </c>
      <c r="AT5184" t="s">
        <v>2513</v>
      </c>
      <c r="AU5184">
        <v>44514</v>
      </c>
      <c r="AV5184" t="s">
        <v>2513</v>
      </c>
      <c r="AW5184" t="s">
        <v>2513</v>
      </c>
      <c r="AX5184" t="s">
        <v>2516</v>
      </c>
      <c r="AY5184" t="s">
        <v>2717</v>
      </c>
      <c r="AZ5184" t="s">
        <v>2513</v>
      </c>
      <c r="BA5184" t="s">
        <v>2513</v>
      </c>
      <c r="BB5184" t="s">
        <v>2513</v>
      </c>
    </row>
    <row r="5185" spans="1:54" x14ac:dyDescent="0.45">
      <c r="A5185">
        <v>10001218</v>
      </c>
      <c r="B5185" t="s">
        <v>2302</v>
      </c>
      <c r="C5185" t="s">
        <v>2450</v>
      </c>
      <c r="D5185" t="s">
        <v>2489</v>
      </c>
      <c r="E5185" t="s">
        <v>22153</v>
      </c>
      <c r="F5185" t="s">
        <v>22154</v>
      </c>
      <c r="G5185" t="s">
        <v>22155</v>
      </c>
      <c r="H5185" t="s">
        <v>22153</v>
      </c>
      <c r="I5185" t="s">
        <v>2493</v>
      </c>
      <c r="J5185" t="s">
        <v>2494</v>
      </c>
      <c r="K5185" t="s">
        <v>2653</v>
      </c>
      <c r="L5185" t="s">
        <v>2496</v>
      </c>
      <c r="M5185" t="s">
        <v>15156</v>
      </c>
      <c r="N5185" t="s">
        <v>2496</v>
      </c>
      <c r="O5185" t="s">
        <v>2498</v>
      </c>
      <c r="P5185" t="s">
        <v>2655</v>
      </c>
      <c r="Q5185" t="s">
        <v>18</v>
      </c>
      <c r="R5185" t="s">
        <v>2656</v>
      </c>
      <c r="S5185" t="s">
        <v>2657</v>
      </c>
      <c r="T5185" t="s">
        <v>2667</v>
      </c>
      <c r="U5185" t="s">
        <v>17</v>
      </c>
      <c r="V5185" t="s">
        <v>2676</v>
      </c>
      <c r="W5185" t="s">
        <v>323</v>
      </c>
      <c r="X5185" t="s">
        <v>15157</v>
      </c>
      <c r="Y5185" t="s">
        <v>2609</v>
      </c>
      <c r="Z5185" t="s">
        <v>15158</v>
      </c>
      <c r="AA5185" t="s">
        <v>2507</v>
      </c>
      <c r="AB5185" t="s">
        <v>15156</v>
      </c>
      <c r="AC5185" t="s">
        <v>2508</v>
      </c>
      <c r="AD5185">
        <v>3.08</v>
      </c>
      <c r="AE5185">
        <v>3.08</v>
      </c>
      <c r="AF5185" t="s">
        <v>2509</v>
      </c>
      <c r="AG5185">
        <v>1.6739999999999999</v>
      </c>
      <c r="AH5185" t="s">
        <v>2510</v>
      </c>
      <c r="AI5185">
        <v>600</v>
      </c>
      <c r="AJ5185">
        <v>300</v>
      </c>
      <c r="AK5185">
        <v>8.5</v>
      </c>
      <c r="AL5185" t="s">
        <v>2511</v>
      </c>
      <c r="AM5185" t="s">
        <v>2512</v>
      </c>
      <c r="AN5185" t="s">
        <v>2513</v>
      </c>
      <c r="AO5185" t="s">
        <v>2513</v>
      </c>
      <c r="AP5185" t="s">
        <v>2513</v>
      </c>
      <c r="AQ5185" t="s">
        <v>2513</v>
      </c>
      <c r="AR5185" t="s">
        <v>2513</v>
      </c>
      <c r="AS5185" t="s">
        <v>2515</v>
      </c>
      <c r="AT5185" t="s">
        <v>2513</v>
      </c>
      <c r="AU5185">
        <v>44514</v>
      </c>
      <c r="AV5185" t="s">
        <v>2513</v>
      </c>
      <c r="AW5185" t="s">
        <v>2513</v>
      </c>
      <c r="AX5185" t="s">
        <v>2516</v>
      </c>
      <c r="AY5185" t="s">
        <v>2663</v>
      </c>
      <c r="AZ5185" t="s">
        <v>2513</v>
      </c>
      <c r="BA5185" t="s">
        <v>2513</v>
      </c>
      <c r="BB5185" t="s">
        <v>2513</v>
      </c>
    </row>
    <row r="5186" spans="1:54" x14ac:dyDescent="0.45">
      <c r="A5186">
        <v>10001219</v>
      </c>
      <c r="B5186" t="s">
        <v>22156</v>
      </c>
      <c r="C5186" t="s">
        <v>1103</v>
      </c>
      <c r="D5186" t="s">
        <v>2489</v>
      </c>
      <c r="E5186" t="s">
        <v>22157</v>
      </c>
      <c r="F5186" t="s">
        <v>22158</v>
      </c>
      <c r="G5186" t="s">
        <v>13695</v>
      </c>
      <c r="H5186" t="s">
        <v>22157</v>
      </c>
      <c r="I5186" t="s">
        <v>2493</v>
      </c>
      <c r="J5186" t="s">
        <v>2494</v>
      </c>
      <c r="K5186" t="s">
        <v>2653</v>
      </c>
      <c r="L5186" t="s">
        <v>2496</v>
      </c>
      <c r="M5186" t="s">
        <v>13696</v>
      </c>
      <c r="N5186" t="s">
        <v>2496</v>
      </c>
      <c r="O5186" t="s">
        <v>2498</v>
      </c>
      <c r="P5186" t="s">
        <v>2655</v>
      </c>
      <c r="Q5186" t="s">
        <v>18</v>
      </c>
      <c r="R5186" t="s">
        <v>2656</v>
      </c>
      <c r="S5186" t="s">
        <v>2657</v>
      </c>
      <c r="T5186" t="s">
        <v>2667</v>
      </c>
      <c r="U5186" t="s">
        <v>17</v>
      </c>
      <c r="V5186" t="s">
        <v>2668</v>
      </c>
      <c r="W5186" t="s">
        <v>260</v>
      </c>
      <c r="X5186" t="s">
        <v>2669</v>
      </c>
      <c r="Y5186" t="s">
        <v>2505</v>
      </c>
      <c r="Z5186" t="s">
        <v>2670</v>
      </c>
      <c r="AA5186" t="s">
        <v>2507</v>
      </c>
      <c r="AB5186" t="s">
        <v>13696</v>
      </c>
      <c r="AC5186" t="s">
        <v>2508</v>
      </c>
      <c r="AD5186">
        <v>3.01</v>
      </c>
      <c r="AE5186">
        <v>3.01</v>
      </c>
      <c r="AF5186" t="s">
        <v>2509</v>
      </c>
      <c r="AG5186">
        <v>1.6739999999999999</v>
      </c>
      <c r="AH5186" t="s">
        <v>2510</v>
      </c>
      <c r="AI5186">
        <v>600</v>
      </c>
      <c r="AJ5186">
        <v>300</v>
      </c>
      <c r="AK5186">
        <v>8.5</v>
      </c>
      <c r="AL5186" t="s">
        <v>2511</v>
      </c>
      <c r="AM5186" t="s">
        <v>2662</v>
      </c>
      <c r="AN5186" t="s">
        <v>2513</v>
      </c>
      <c r="AO5186" t="s">
        <v>2513</v>
      </c>
      <c r="AP5186" t="s">
        <v>2513</v>
      </c>
      <c r="AQ5186" t="s">
        <v>2513</v>
      </c>
      <c r="AR5186" t="s">
        <v>2513</v>
      </c>
      <c r="AS5186" t="s">
        <v>2515</v>
      </c>
      <c r="AT5186" t="s">
        <v>2513</v>
      </c>
      <c r="AU5186">
        <v>44514</v>
      </c>
      <c r="AV5186" t="s">
        <v>2513</v>
      </c>
      <c r="AW5186" t="s">
        <v>2513</v>
      </c>
      <c r="AX5186" t="s">
        <v>2516</v>
      </c>
      <c r="AY5186" t="s">
        <v>2663</v>
      </c>
      <c r="AZ5186" t="s">
        <v>2513</v>
      </c>
      <c r="BA5186" t="s">
        <v>2513</v>
      </c>
      <c r="BB5186" t="s">
        <v>2513</v>
      </c>
    </row>
    <row r="5187" spans="1:54" x14ac:dyDescent="0.45">
      <c r="A5187">
        <v>10001233</v>
      </c>
      <c r="B5187" t="s">
        <v>22159</v>
      </c>
      <c r="C5187" t="s">
        <v>27243</v>
      </c>
      <c r="D5187" t="s">
        <v>2489</v>
      </c>
      <c r="E5187" t="s">
        <v>22160</v>
      </c>
      <c r="F5187" t="s">
        <v>22161</v>
      </c>
      <c r="G5187" t="s">
        <v>22162</v>
      </c>
      <c r="H5187" t="s">
        <v>22160</v>
      </c>
      <c r="I5187" t="s">
        <v>2493</v>
      </c>
      <c r="J5187" t="s">
        <v>2494</v>
      </c>
      <c r="K5187" t="s">
        <v>2495</v>
      </c>
      <c r="L5187" t="s">
        <v>2496</v>
      </c>
      <c r="M5187" t="s">
        <v>18914</v>
      </c>
      <c r="N5187" t="s">
        <v>2496</v>
      </c>
      <c r="O5187" t="s">
        <v>2498</v>
      </c>
      <c r="P5187" t="s">
        <v>2499</v>
      </c>
      <c r="Q5187" t="s">
        <v>33</v>
      </c>
      <c r="R5187" t="s">
        <v>2500</v>
      </c>
      <c r="S5187" t="s">
        <v>2501</v>
      </c>
      <c r="T5187" t="s">
        <v>13601</v>
      </c>
      <c r="U5187" t="s">
        <v>364</v>
      </c>
      <c r="V5187" t="s">
        <v>18915</v>
      </c>
      <c r="W5187" t="s">
        <v>260</v>
      </c>
      <c r="X5187" t="s">
        <v>18916</v>
      </c>
      <c r="Y5187" t="s">
        <v>2505</v>
      </c>
      <c r="Z5187" t="s">
        <v>18917</v>
      </c>
      <c r="AA5187" t="s">
        <v>2507</v>
      </c>
      <c r="AB5187" t="s">
        <v>18914</v>
      </c>
      <c r="AC5187" t="s">
        <v>10551</v>
      </c>
      <c r="AD5187">
        <v>2.5</v>
      </c>
      <c r="AE5187">
        <v>2.5</v>
      </c>
      <c r="AF5187" t="s">
        <v>2509</v>
      </c>
      <c r="AG5187">
        <v>0.96699999999999997</v>
      </c>
      <c r="AH5187" t="s">
        <v>2510</v>
      </c>
      <c r="AI5187">
        <v>800</v>
      </c>
      <c r="AJ5187">
        <v>130</v>
      </c>
      <c r="AK5187">
        <v>10.5</v>
      </c>
      <c r="AL5187" t="s">
        <v>2511</v>
      </c>
      <c r="AM5187" t="s">
        <v>2662</v>
      </c>
      <c r="AN5187" t="s">
        <v>2513</v>
      </c>
      <c r="AO5187" t="s">
        <v>2513</v>
      </c>
      <c r="AP5187" t="s">
        <v>2514</v>
      </c>
      <c r="AQ5187" t="s">
        <v>2513</v>
      </c>
      <c r="AR5187" t="s">
        <v>2513</v>
      </c>
      <c r="AS5187" t="s">
        <v>2515</v>
      </c>
      <c r="AT5187" t="s">
        <v>2513</v>
      </c>
      <c r="AU5187">
        <v>44514</v>
      </c>
      <c r="AV5187" t="s">
        <v>2513</v>
      </c>
      <c r="AW5187" t="s">
        <v>2513</v>
      </c>
      <c r="AX5187" t="s">
        <v>2516</v>
      </c>
      <c r="AY5187" t="s">
        <v>2517</v>
      </c>
      <c r="AZ5187" t="s">
        <v>2650</v>
      </c>
      <c r="BA5187" t="s">
        <v>2513</v>
      </c>
      <c r="BB5187" t="s">
        <v>2513</v>
      </c>
    </row>
    <row r="5188" spans="1:54" x14ac:dyDescent="0.45">
      <c r="A5188">
        <v>10001236</v>
      </c>
      <c r="B5188" t="s">
        <v>22163</v>
      </c>
      <c r="C5188" t="s">
        <v>27244</v>
      </c>
      <c r="D5188" t="s">
        <v>2489</v>
      </c>
      <c r="E5188" t="s">
        <v>22164</v>
      </c>
      <c r="F5188" t="s">
        <v>22165</v>
      </c>
      <c r="G5188" t="s">
        <v>13779</v>
      </c>
      <c r="H5188" t="s">
        <v>22164</v>
      </c>
      <c r="I5188" t="s">
        <v>2493</v>
      </c>
      <c r="J5188" t="s">
        <v>2494</v>
      </c>
      <c r="K5188" t="s">
        <v>2495</v>
      </c>
      <c r="L5188" t="s">
        <v>2496</v>
      </c>
      <c r="M5188" t="s">
        <v>22166</v>
      </c>
      <c r="N5188" t="s">
        <v>2496</v>
      </c>
      <c r="O5188" t="s">
        <v>2498</v>
      </c>
      <c r="P5188" t="s">
        <v>2499</v>
      </c>
      <c r="Q5188" t="s">
        <v>33</v>
      </c>
      <c r="R5188" t="s">
        <v>2500</v>
      </c>
      <c r="S5188" t="s">
        <v>2501</v>
      </c>
      <c r="T5188" t="s">
        <v>11622</v>
      </c>
      <c r="U5188" t="s">
        <v>104</v>
      </c>
      <c r="V5188" t="s">
        <v>11623</v>
      </c>
      <c r="W5188" t="s">
        <v>260</v>
      </c>
      <c r="X5188" t="s">
        <v>13408</v>
      </c>
      <c r="Y5188" t="s">
        <v>2535</v>
      </c>
      <c r="Z5188" t="s">
        <v>15083</v>
      </c>
      <c r="AA5188" t="s">
        <v>2507</v>
      </c>
      <c r="AB5188" t="s">
        <v>22166</v>
      </c>
      <c r="AC5188" t="s">
        <v>2683</v>
      </c>
      <c r="AD5188">
        <v>1.64</v>
      </c>
      <c r="AE5188">
        <v>1.64</v>
      </c>
      <c r="AF5188" t="s">
        <v>2509</v>
      </c>
      <c r="AG5188">
        <v>0.83699999999999997</v>
      </c>
      <c r="AH5188" t="s">
        <v>2510</v>
      </c>
      <c r="AI5188">
        <v>300</v>
      </c>
      <c r="AJ5188">
        <v>300</v>
      </c>
      <c r="AK5188">
        <v>8.1</v>
      </c>
      <c r="AL5188" t="s">
        <v>2511</v>
      </c>
      <c r="AM5188" t="s">
        <v>2662</v>
      </c>
      <c r="AN5188" t="s">
        <v>2513</v>
      </c>
      <c r="AO5188" t="s">
        <v>2513</v>
      </c>
      <c r="AP5188" t="s">
        <v>2514</v>
      </c>
      <c r="AQ5188" t="s">
        <v>2513</v>
      </c>
      <c r="AR5188" t="s">
        <v>2513</v>
      </c>
      <c r="AS5188" t="s">
        <v>2515</v>
      </c>
      <c r="AT5188" t="s">
        <v>2513</v>
      </c>
      <c r="AU5188">
        <v>44514</v>
      </c>
      <c r="AV5188" t="s">
        <v>2513</v>
      </c>
      <c r="AW5188" t="s">
        <v>2513</v>
      </c>
      <c r="AX5188" t="s">
        <v>2516</v>
      </c>
      <c r="AY5188" t="s">
        <v>2517</v>
      </c>
      <c r="AZ5188" t="s">
        <v>2650</v>
      </c>
      <c r="BA5188" t="s">
        <v>2513</v>
      </c>
      <c r="BB5188" t="s">
        <v>2513</v>
      </c>
    </row>
    <row r="5189" spans="1:54" x14ac:dyDescent="0.45">
      <c r="A5189">
        <v>10001237</v>
      </c>
      <c r="B5189" t="s">
        <v>22167</v>
      </c>
      <c r="C5189" t="s">
        <v>27245</v>
      </c>
      <c r="D5189" t="s">
        <v>2489</v>
      </c>
      <c r="E5189" t="s">
        <v>22168</v>
      </c>
      <c r="F5189" t="s">
        <v>22169</v>
      </c>
      <c r="G5189" t="s">
        <v>15148</v>
      </c>
      <c r="H5189" t="s">
        <v>22168</v>
      </c>
      <c r="I5189" t="s">
        <v>2493</v>
      </c>
      <c r="J5189" t="s">
        <v>2494</v>
      </c>
      <c r="K5189" t="s">
        <v>2495</v>
      </c>
      <c r="L5189" t="s">
        <v>2496</v>
      </c>
      <c r="M5189" t="s">
        <v>22170</v>
      </c>
      <c r="N5189" t="s">
        <v>2496</v>
      </c>
      <c r="O5189" t="s">
        <v>2498</v>
      </c>
      <c r="P5189" t="s">
        <v>2499</v>
      </c>
      <c r="Q5189" t="s">
        <v>33</v>
      </c>
      <c r="R5189" t="s">
        <v>2500</v>
      </c>
      <c r="S5189" t="s">
        <v>2501</v>
      </c>
      <c r="T5189" t="s">
        <v>15150</v>
      </c>
      <c r="U5189" t="s">
        <v>670</v>
      </c>
      <c r="V5189" t="s">
        <v>15151</v>
      </c>
      <c r="W5189" t="s">
        <v>260</v>
      </c>
      <c r="X5189" t="s">
        <v>22171</v>
      </c>
      <c r="Y5189" t="s">
        <v>2609</v>
      </c>
      <c r="Z5189" t="s">
        <v>22172</v>
      </c>
      <c r="AA5189" t="s">
        <v>2507</v>
      </c>
      <c r="AB5189" t="s">
        <v>22170</v>
      </c>
      <c r="AC5189" t="s">
        <v>2508</v>
      </c>
      <c r="AD5189">
        <v>1.85</v>
      </c>
      <c r="AE5189">
        <v>1.85</v>
      </c>
      <c r="AF5189" t="s">
        <v>2509</v>
      </c>
      <c r="AG5189">
        <v>0.80400000000000005</v>
      </c>
      <c r="AH5189" t="s">
        <v>2510</v>
      </c>
      <c r="AI5189">
        <v>294</v>
      </c>
      <c r="AJ5189">
        <v>294</v>
      </c>
      <c r="AK5189">
        <v>9.6</v>
      </c>
      <c r="AL5189" t="s">
        <v>2511</v>
      </c>
      <c r="AM5189" t="s">
        <v>2662</v>
      </c>
      <c r="AN5189" t="s">
        <v>2513</v>
      </c>
      <c r="AO5189" t="s">
        <v>2513</v>
      </c>
      <c r="AP5189" t="s">
        <v>2514</v>
      </c>
      <c r="AQ5189" t="s">
        <v>2513</v>
      </c>
      <c r="AR5189" t="s">
        <v>2513</v>
      </c>
      <c r="AS5189" t="s">
        <v>2515</v>
      </c>
      <c r="AT5189" t="s">
        <v>2513</v>
      </c>
      <c r="AU5189">
        <v>44514</v>
      </c>
      <c r="AV5189" t="s">
        <v>2513</v>
      </c>
      <c r="AW5189" t="s">
        <v>2513</v>
      </c>
      <c r="AX5189" t="s">
        <v>2516</v>
      </c>
      <c r="AY5189" t="s">
        <v>2517</v>
      </c>
      <c r="AZ5189" t="s">
        <v>2650</v>
      </c>
      <c r="BA5189" t="s">
        <v>2513</v>
      </c>
      <c r="BB5189" t="s">
        <v>2513</v>
      </c>
    </row>
    <row r="5190" spans="1:54" x14ac:dyDescent="0.45">
      <c r="A5190">
        <v>10001240</v>
      </c>
      <c r="B5190" t="s">
        <v>22173</v>
      </c>
      <c r="C5190" t="s">
        <v>27246</v>
      </c>
      <c r="D5190" t="s">
        <v>2489</v>
      </c>
      <c r="E5190" t="s">
        <v>22174</v>
      </c>
      <c r="F5190" t="s">
        <v>22175</v>
      </c>
      <c r="G5190" t="s">
        <v>22176</v>
      </c>
      <c r="H5190" t="s">
        <v>22174</v>
      </c>
      <c r="I5190" t="s">
        <v>2493</v>
      </c>
      <c r="J5190" t="s">
        <v>2494</v>
      </c>
      <c r="K5190" t="s">
        <v>2495</v>
      </c>
      <c r="L5190" t="s">
        <v>2496</v>
      </c>
      <c r="M5190" t="s">
        <v>22177</v>
      </c>
      <c r="N5190" t="s">
        <v>2496</v>
      </c>
      <c r="O5190" t="s">
        <v>2498</v>
      </c>
      <c r="P5190" t="s">
        <v>2499</v>
      </c>
      <c r="Q5190" t="s">
        <v>33</v>
      </c>
      <c r="R5190" t="s">
        <v>2500</v>
      </c>
      <c r="S5190" t="s">
        <v>2501</v>
      </c>
      <c r="T5190" t="s">
        <v>2564</v>
      </c>
      <c r="U5190" t="s">
        <v>17</v>
      </c>
      <c r="V5190" t="s">
        <v>2565</v>
      </c>
      <c r="W5190" t="s">
        <v>260</v>
      </c>
      <c r="X5190" t="s">
        <v>11335</v>
      </c>
      <c r="Y5190" t="s">
        <v>2732</v>
      </c>
      <c r="Z5190" t="s">
        <v>11336</v>
      </c>
      <c r="AA5190" t="s">
        <v>2507</v>
      </c>
      <c r="AB5190" t="s">
        <v>22177</v>
      </c>
      <c r="AC5190" t="s">
        <v>10793</v>
      </c>
      <c r="AD5190">
        <v>3.7</v>
      </c>
      <c r="AE5190">
        <v>3.7</v>
      </c>
      <c r="AF5190" t="s">
        <v>2509</v>
      </c>
      <c r="AG5190">
        <v>1.6739999999999999</v>
      </c>
      <c r="AH5190" t="s">
        <v>2510</v>
      </c>
      <c r="AI5190">
        <v>600</v>
      </c>
      <c r="AJ5190">
        <v>300</v>
      </c>
      <c r="AK5190">
        <v>9.3000000000000007</v>
      </c>
      <c r="AL5190" t="s">
        <v>2511</v>
      </c>
      <c r="AM5190" t="s">
        <v>2662</v>
      </c>
      <c r="AN5190" t="s">
        <v>2513</v>
      </c>
      <c r="AO5190" t="s">
        <v>2513</v>
      </c>
      <c r="AP5190" t="s">
        <v>2514</v>
      </c>
      <c r="AQ5190" t="s">
        <v>2513</v>
      </c>
      <c r="AR5190" t="s">
        <v>2513</v>
      </c>
      <c r="AS5190" t="s">
        <v>2515</v>
      </c>
      <c r="AT5190" t="s">
        <v>2513</v>
      </c>
      <c r="AU5190">
        <v>44514</v>
      </c>
      <c r="AV5190" t="s">
        <v>2513</v>
      </c>
      <c r="AW5190" t="s">
        <v>2513</v>
      </c>
      <c r="AX5190" t="s">
        <v>2516</v>
      </c>
      <c r="AY5190" t="s">
        <v>2517</v>
      </c>
      <c r="AZ5190" t="s">
        <v>2650</v>
      </c>
      <c r="BA5190" t="s">
        <v>2513</v>
      </c>
      <c r="BB5190" t="s">
        <v>2513</v>
      </c>
    </row>
    <row r="5191" spans="1:54" x14ac:dyDescent="0.45">
      <c r="A5191">
        <v>10001257</v>
      </c>
      <c r="B5191" t="s">
        <v>22178</v>
      </c>
      <c r="C5191" t="s">
        <v>27247</v>
      </c>
      <c r="D5191" t="s">
        <v>2489</v>
      </c>
      <c r="E5191" t="s">
        <v>22179</v>
      </c>
      <c r="F5191" t="s">
        <v>22180</v>
      </c>
      <c r="G5191" t="s">
        <v>10555</v>
      </c>
      <c r="H5191" t="s">
        <v>22179</v>
      </c>
      <c r="I5191" t="s">
        <v>2493</v>
      </c>
      <c r="J5191" t="s">
        <v>2494</v>
      </c>
      <c r="K5191" t="s">
        <v>2495</v>
      </c>
      <c r="L5191" t="s">
        <v>2496</v>
      </c>
      <c r="M5191" t="s">
        <v>21994</v>
      </c>
      <c r="N5191" t="s">
        <v>2496</v>
      </c>
      <c r="O5191" t="s">
        <v>2498</v>
      </c>
      <c r="P5191" t="s">
        <v>2499</v>
      </c>
      <c r="Q5191" t="s">
        <v>33</v>
      </c>
      <c r="R5191" t="s">
        <v>2500</v>
      </c>
      <c r="S5191" t="s">
        <v>2501</v>
      </c>
      <c r="T5191" t="s">
        <v>11622</v>
      </c>
      <c r="U5191" t="s">
        <v>104</v>
      </c>
      <c r="V5191" t="s">
        <v>11623</v>
      </c>
      <c r="W5191" t="s">
        <v>260</v>
      </c>
      <c r="X5191" t="s">
        <v>13654</v>
      </c>
      <c r="Y5191" t="s">
        <v>10431</v>
      </c>
      <c r="Z5191" t="s">
        <v>13655</v>
      </c>
      <c r="AA5191" t="s">
        <v>2507</v>
      </c>
      <c r="AB5191" t="s">
        <v>21994</v>
      </c>
      <c r="AC5191" t="s">
        <v>10431</v>
      </c>
      <c r="AD5191">
        <v>1.645</v>
      </c>
      <c r="AE5191">
        <v>1.645</v>
      </c>
      <c r="AF5191" t="s">
        <v>2509</v>
      </c>
      <c r="AG5191">
        <v>0.83699999999999997</v>
      </c>
      <c r="AH5191" t="s">
        <v>2510</v>
      </c>
      <c r="AI5191">
        <v>300</v>
      </c>
      <c r="AJ5191">
        <v>300</v>
      </c>
      <c r="AK5191">
        <v>8.1</v>
      </c>
      <c r="AL5191" t="s">
        <v>2511</v>
      </c>
      <c r="AM5191" t="s">
        <v>2662</v>
      </c>
      <c r="AN5191" t="s">
        <v>2513</v>
      </c>
      <c r="AO5191" t="s">
        <v>2513</v>
      </c>
      <c r="AP5191" t="s">
        <v>2514</v>
      </c>
      <c r="AQ5191" t="s">
        <v>2513</v>
      </c>
      <c r="AR5191" t="s">
        <v>2513</v>
      </c>
      <c r="AS5191" t="s">
        <v>2515</v>
      </c>
      <c r="AT5191" t="s">
        <v>2513</v>
      </c>
      <c r="AU5191">
        <v>44514</v>
      </c>
      <c r="AV5191" t="s">
        <v>2513</v>
      </c>
      <c r="AW5191" t="s">
        <v>2513</v>
      </c>
      <c r="AX5191" t="s">
        <v>2516</v>
      </c>
      <c r="AY5191" t="s">
        <v>2517</v>
      </c>
      <c r="AZ5191" t="s">
        <v>2650</v>
      </c>
      <c r="BA5191" t="s">
        <v>2513</v>
      </c>
      <c r="BB5191" t="s">
        <v>2513</v>
      </c>
    </row>
    <row r="5192" spans="1:54" x14ac:dyDescent="0.45">
      <c r="A5192">
        <v>10001266</v>
      </c>
      <c r="B5192" t="s">
        <v>22181</v>
      </c>
      <c r="C5192" t="s">
        <v>26326</v>
      </c>
      <c r="D5192" t="s">
        <v>2489</v>
      </c>
      <c r="E5192" t="s">
        <v>22182</v>
      </c>
      <c r="F5192" t="s">
        <v>22183</v>
      </c>
      <c r="G5192" t="s">
        <v>11620</v>
      </c>
      <c r="H5192" t="s">
        <v>22182</v>
      </c>
      <c r="I5192" t="s">
        <v>2493</v>
      </c>
      <c r="J5192" t="s">
        <v>2494</v>
      </c>
      <c r="K5192" t="s">
        <v>2495</v>
      </c>
      <c r="L5192" t="s">
        <v>2496</v>
      </c>
      <c r="M5192" t="s">
        <v>11621</v>
      </c>
      <c r="N5192" t="s">
        <v>2496</v>
      </c>
      <c r="O5192" t="s">
        <v>2498</v>
      </c>
      <c r="P5192" t="s">
        <v>2499</v>
      </c>
      <c r="Q5192" t="s">
        <v>33</v>
      </c>
      <c r="R5192" t="s">
        <v>2500</v>
      </c>
      <c r="S5192" t="s">
        <v>2501</v>
      </c>
      <c r="T5192" t="s">
        <v>11622</v>
      </c>
      <c r="U5192" t="s">
        <v>104</v>
      </c>
      <c r="V5192" t="s">
        <v>11623</v>
      </c>
      <c r="W5192" t="s">
        <v>260</v>
      </c>
      <c r="X5192" t="s">
        <v>11624</v>
      </c>
      <c r="Y5192" t="s">
        <v>2525</v>
      </c>
      <c r="Z5192" t="s">
        <v>11625</v>
      </c>
      <c r="AA5192" t="s">
        <v>2507</v>
      </c>
      <c r="AB5192" t="s">
        <v>11621</v>
      </c>
      <c r="AC5192" t="s">
        <v>2508</v>
      </c>
      <c r="AD5192">
        <v>2.62</v>
      </c>
      <c r="AE5192">
        <v>2.62</v>
      </c>
      <c r="AF5192" t="s">
        <v>2509</v>
      </c>
      <c r="AG5192">
        <v>0.83699999999999997</v>
      </c>
      <c r="AH5192" t="s">
        <v>2510</v>
      </c>
      <c r="AI5192">
        <v>300</v>
      </c>
      <c r="AJ5192">
        <v>300</v>
      </c>
      <c r="AK5192">
        <v>13</v>
      </c>
      <c r="AL5192" t="s">
        <v>2511</v>
      </c>
      <c r="AM5192" t="s">
        <v>2528</v>
      </c>
      <c r="AN5192" t="s">
        <v>2513</v>
      </c>
      <c r="AO5192" t="s">
        <v>2513</v>
      </c>
      <c r="AP5192" t="s">
        <v>2513</v>
      </c>
      <c r="AQ5192" t="s">
        <v>2513</v>
      </c>
      <c r="AR5192" t="s">
        <v>2513</v>
      </c>
      <c r="AS5192" t="s">
        <v>3147</v>
      </c>
      <c r="AT5192" t="s">
        <v>2513</v>
      </c>
      <c r="AU5192">
        <v>44514</v>
      </c>
      <c r="AV5192" t="s">
        <v>2513</v>
      </c>
      <c r="AW5192" t="s">
        <v>2513</v>
      </c>
      <c r="AX5192" t="s">
        <v>2516</v>
      </c>
      <c r="AY5192" t="s">
        <v>2517</v>
      </c>
      <c r="AZ5192" t="s">
        <v>2513</v>
      </c>
      <c r="BA5192" t="s">
        <v>2513</v>
      </c>
      <c r="BB5192" t="s">
        <v>2513</v>
      </c>
    </row>
    <row r="5193" spans="1:54" x14ac:dyDescent="0.45">
      <c r="A5193">
        <v>10001268</v>
      </c>
      <c r="B5193" t="s">
        <v>22184</v>
      </c>
      <c r="C5193" t="s">
        <v>27248</v>
      </c>
      <c r="D5193" t="s">
        <v>2489</v>
      </c>
      <c r="E5193" t="s">
        <v>22185</v>
      </c>
      <c r="F5193" t="s">
        <v>22186</v>
      </c>
      <c r="G5193" t="s">
        <v>21888</v>
      </c>
      <c r="H5193" t="s">
        <v>22185</v>
      </c>
      <c r="I5193" t="s">
        <v>2493</v>
      </c>
      <c r="J5193" t="s">
        <v>2494</v>
      </c>
      <c r="K5193" t="s">
        <v>2653</v>
      </c>
      <c r="L5193" t="s">
        <v>2496</v>
      </c>
      <c r="M5193" t="s">
        <v>15209</v>
      </c>
      <c r="N5193" t="s">
        <v>2496</v>
      </c>
      <c r="O5193" t="s">
        <v>2498</v>
      </c>
      <c r="P5193" t="s">
        <v>2655</v>
      </c>
      <c r="Q5193" t="s">
        <v>18</v>
      </c>
      <c r="R5193" t="s">
        <v>2656</v>
      </c>
      <c r="S5193" t="s">
        <v>2657</v>
      </c>
      <c r="T5193" t="s">
        <v>2667</v>
      </c>
      <c r="U5193" t="s">
        <v>17</v>
      </c>
      <c r="V5193" t="s">
        <v>2676</v>
      </c>
      <c r="W5193" t="s">
        <v>323</v>
      </c>
      <c r="X5193" t="s">
        <v>2748</v>
      </c>
      <c r="Y5193" t="s">
        <v>2535</v>
      </c>
      <c r="Z5193" t="s">
        <v>2749</v>
      </c>
      <c r="AA5193" t="s">
        <v>2507</v>
      </c>
      <c r="AB5193" t="s">
        <v>15209</v>
      </c>
      <c r="AC5193" t="s">
        <v>10793</v>
      </c>
      <c r="AD5193">
        <v>3.14</v>
      </c>
      <c r="AE5193">
        <v>3.14</v>
      </c>
      <c r="AF5193" t="s">
        <v>2509</v>
      </c>
      <c r="AG5193">
        <v>1.6739999999999999</v>
      </c>
      <c r="AH5193" t="s">
        <v>2510</v>
      </c>
      <c r="AI5193">
        <v>600</v>
      </c>
      <c r="AJ5193">
        <v>300</v>
      </c>
      <c r="AK5193">
        <v>8.5</v>
      </c>
      <c r="AL5193" t="s">
        <v>2511</v>
      </c>
      <c r="AM5193" t="s">
        <v>2662</v>
      </c>
      <c r="AN5193" t="s">
        <v>2513</v>
      </c>
      <c r="AO5193" t="s">
        <v>2513</v>
      </c>
      <c r="AP5193" t="s">
        <v>2513</v>
      </c>
      <c r="AQ5193" t="s">
        <v>2513</v>
      </c>
      <c r="AR5193" t="s">
        <v>2513</v>
      </c>
      <c r="AS5193" t="s">
        <v>2515</v>
      </c>
      <c r="AT5193" t="s">
        <v>2513</v>
      </c>
      <c r="AU5193">
        <v>44514</v>
      </c>
      <c r="AV5193" t="s">
        <v>2513</v>
      </c>
      <c r="AW5193" t="s">
        <v>2513</v>
      </c>
      <c r="AX5193" t="s">
        <v>2516</v>
      </c>
      <c r="AY5193" t="s">
        <v>2663</v>
      </c>
      <c r="AZ5193" t="s">
        <v>2513</v>
      </c>
      <c r="BA5193" t="s">
        <v>2513</v>
      </c>
      <c r="BB5193" t="s">
        <v>2513</v>
      </c>
    </row>
    <row r="5194" spans="1:54" x14ac:dyDescent="0.45">
      <c r="A5194">
        <v>10001422</v>
      </c>
      <c r="B5194" t="s">
        <v>22187</v>
      </c>
      <c r="C5194" t="s">
        <v>1613</v>
      </c>
      <c r="D5194" t="s">
        <v>2489</v>
      </c>
      <c r="E5194" t="s">
        <v>22188</v>
      </c>
      <c r="F5194" t="s">
        <v>22189</v>
      </c>
      <c r="G5194" t="s">
        <v>15396</v>
      </c>
      <c r="H5194" t="s">
        <v>22188</v>
      </c>
      <c r="I5194" t="s">
        <v>2493</v>
      </c>
      <c r="J5194" t="s">
        <v>2494</v>
      </c>
      <c r="K5194" t="s">
        <v>2495</v>
      </c>
      <c r="L5194" t="s">
        <v>2496</v>
      </c>
      <c r="M5194" t="s">
        <v>11499</v>
      </c>
      <c r="N5194" t="s">
        <v>2496</v>
      </c>
      <c r="O5194" t="s">
        <v>2498</v>
      </c>
      <c r="P5194" t="s">
        <v>2499</v>
      </c>
      <c r="Q5194" t="s">
        <v>33</v>
      </c>
      <c r="R5194" t="s">
        <v>2500</v>
      </c>
      <c r="S5194" t="s">
        <v>2501</v>
      </c>
      <c r="T5194" t="s">
        <v>2502</v>
      </c>
      <c r="U5194" t="s">
        <v>48</v>
      </c>
      <c r="V5194" t="s">
        <v>11382</v>
      </c>
      <c r="W5194" t="s">
        <v>241</v>
      </c>
      <c r="X5194" t="s">
        <v>11452</v>
      </c>
      <c r="Y5194" t="s">
        <v>2535</v>
      </c>
      <c r="Z5194" t="s">
        <v>11453</v>
      </c>
      <c r="AA5194" t="s">
        <v>2507</v>
      </c>
      <c r="AB5194" t="s">
        <v>11499</v>
      </c>
      <c r="AC5194" t="s">
        <v>10793</v>
      </c>
      <c r="AD5194">
        <v>7.39</v>
      </c>
      <c r="AE5194">
        <v>7.39</v>
      </c>
      <c r="AF5194" t="s">
        <v>2509</v>
      </c>
      <c r="AG5194">
        <v>3.3479999999999999</v>
      </c>
      <c r="AH5194" t="s">
        <v>2510</v>
      </c>
      <c r="AI5194">
        <v>600</v>
      </c>
      <c r="AJ5194">
        <v>600</v>
      </c>
      <c r="AK5194">
        <v>9.3000000000000007</v>
      </c>
      <c r="AL5194" t="s">
        <v>2511</v>
      </c>
      <c r="AM5194" t="s">
        <v>2662</v>
      </c>
      <c r="AN5194" t="s">
        <v>2513</v>
      </c>
      <c r="AO5194" t="s">
        <v>2513</v>
      </c>
      <c r="AP5194" t="s">
        <v>2513</v>
      </c>
      <c r="AQ5194" t="s">
        <v>2513</v>
      </c>
      <c r="AR5194" t="s">
        <v>2513</v>
      </c>
      <c r="AS5194" t="s">
        <v>3147</v>
      </c>
      <c r="AT5194" t="s">
        <v>2513</v>
      </c>
      <c r="AU5194">
        <v>44514</v>
      </c>
      <c r="AV5194" t="s">
        <v>2513</v>
      </c>
      <c r="AW5194" t="s">
        <v>2513</v>
      </c>
      <c r="AX5194" t="s">
        <v>2516</v>
      </c>
      <c r="AY5194" t="s">
        <v>2517</v>
      </c>
      <c r="AZ5194" t="s">
        <v>2513</v>
      </c>
      <c r="BA5194" t="s">
        <v>2513</v>
      </c>
      <c r="BB5194" t="s">
        <v>2513</v>
      </c>
    </row>
    <row r="5195" spans="1:54" x14ac:dyDescent="0.45">
      <c r="A5195">
        <v>10001463</v>
      </c>
      <c r="B5195" t="s">
        <v>22190</v>
      </c>
      <c r="C5195" t="s">
        <v>1699</v>
      </c>
      <c r="D5195" t="s">
        <v>2489</v>
      </c>
      <c r="E5195" t="s">
        <v>22191</v>
      </c>
      <c r="F5195" t="s">
        <v>22192</v>
      </c>
      <c r="G5195" t="s">
        <v>15396</v>
      </c>
      <c r="H5195" t="s">
        <v>22191</v>
      </c>
      <c r="I5195" t="s">
        <v>2493</v>
      </c>
      <c r="J5195" t="s">
        <v>2494</v>
      </c>
      <c r="K5195" t="s">
        <v>2495</v>
      </c>
      <c r="L5195" t="s">
        <v>2496</v>
      </c>
      <c r="M5195" t="s">
        <v>11499</v>
      </c>
      <c r="N5195" t="s">
        <v>2496</v>
      </c>
      <c r="O5195" t="s">
        <v>2498</v>
      </c>
      <c r="P5195" t="s">
        <v>2499</v>
      </c>
      <c r="Q5195" t="s">
        <v>33</v>
      </c>
      <c r="R5195" t="s">
        <v>2500</v>
      </c>
      <c r="S5195" t="s">
        <v>2501</v>
      </c>
      <c r="T5195" t="s">
        <v>2502</v>
      </c>
      <c r="U5195" t="s">
        <v>48</v>
      </c>
      <c r="V5195" t="s">
        <v>11382</v>
      </c>
      <c r="W5195" t="s">
        <v>241</v>
      </c>
      <c r="X5195" t="s">
        <v>11452</v>
      </c>
      <c r="Y5195" t="s">
        <v>2535</v>
      </c>
      <c r="Z5195" t="s">
        <v>11453</v>
      </c>
      <c r="AA5195" t="s">
        <v>2507</v>
      </c>
      <c r="AB5195" t="s">
        <v>11499</v>
      </c>
      <c r="AC5195" t="s">
        <v>10793</v>
      </c>
      <c r="AD5195">
        <v>7.94</v>
      </c>
      <c r="AE5195">
        <v>7.94</v>
      </c>
      <c r="AF5195" t="s">
        <v>2509</v>
      </c>
      <c r="AG5195">
        <v>3.3479999999999999</v>
      </c>
      <c r="AH5195" t="s">
        <v>2510</v>
      </c>
      <c r="AI5195">
        <v>600</v>
      </c>
      <c r="AJ5195">
        <v>600</v>
      </c>
      <c r="AK5195">
        <v>9.3000000000000007</v>
      </c>
      <c r="AL5195" t="s">
        <v>2511</v>
      </c>
      <c r="AM5195" t="s">
        <v>2662</v>
      </c>
      <c r="AN5195" t="s">
        <v>2513</v>
      </c>
      <c r="AO5195" t="s">
        <v>2513</v>
      </c>
      <c r="AP5195" t="s">
        <v>2513</v>
      </c>
      <c r="AQ5195" t="s">
        <v>2513</v>
      </c>
      <c r="AR5195" t="s">
        <v>2513</v>
      </c>
      <c r="AS5195" t="s">
        <v>3147</v>
      </c>
      <c r="AT5195" t="s">
        <v>2513</v>
      </c>
      <c r="AU5195">
        <v>44514</v>
      </c>
      <c r="AV5195" t="s">
        <v>2513</v>
      </c>
      <c r="AW5195" t="s">
        <v>2513</v>
      </c>
      <c r="AX5195" t="s">
        <v>2516</v>
      </c>
      <c r="AY5195" t="s">
        <v>2517</v>
      </c>
      <c r="AZ5195" t="s">
        <v>2513</v>
      </c>
      <c r="BA5195" t="s">
        <v>2513</v>
      </c>
      <c r="BB5195" t="s">
        <v>2513</v>
      </c>
    </row>
    <row r="5196" spans="1:54" x14ac:dyDescent="0.45">
      <c r="A5196">
        <v>10001467</v>
      </c>
      <c r="B5196" t="s">
        <v>22193</v>
      </c>
      <c r="C5196" t="s">
        <v>27249</v>
      </c>
      <c r="D5196" t="s">
        <v>2489</v>
      </c>
      <c r="E5196" t="s">
        <v>22194</v>
      </c>
      <c r="F5196" t="s">
        <v>22195</v>
      </c>
      <c r="G5196" t="s">
        <v>10490</v>
      </c>
      <c r="H5196" t="s">
        <v>22194</v>
      </c>
      <c r="I5196" t="s">
        <v>2493</v>
      </c>
      <c r="J5196" t="s">
        <v>2494</v>
      </c>
      <c r="K5196" t="s">
        <v>2653</v>
      </c>
      <c r="L5196" t="s">
        <v>2496</v>
      </c>
      <c r="M5196" t="s">
        <v>22196</v>
      </c>
      <c r="N5196" t="s">
        <v>2496</v>
      </c>
      <c r="O5196" t="s">
        <v>2498</v>
      </c>
      <c r="P5196" t="s">
        <v>2655</v>
      </c>
      <c r="Q5196" t="s">
        <v>18</v>
      </c>
      <c r="R5196" t="s">
        <v>2656</v>
      </c>
      <c r="S5196" t="s">
        <v>2657</v>
      </c>
      <c r="T5196" t="s">
        <v>10385</v>
      </c>
      <c r="U5196" t="s">
        <v>63</v>
      </c>
      <c r="V5196" t="s">
        <v>10386</v>
      </c>
      <c r="W5196" t="s">
        <v>323</v>
      </c>
      <c r="X5196" t="s">
        <v>18153</v>
      </c>
      <c r="Y5196" t="s">
        <v>10431</v>
      </c>
      <c r="Z5196" t="s">
        <v>18154</v>
      </c>
      <c r="AA5196" t="s">
        <v>2507</v>
      </c>
      <c r="AB5196" t="s">
        <v>22196</v>
      </c>
      <c r="AC5196" t="s">
        <v>10431</v>
      </c>
      <c r="AD5196">
        <v>1.55</v>
      </c>
      <c r="AE5196">
        <v>1.55</v>
      </c>
      <c r="AF5196" t="s">
        <v>2509</v>
      </c>
      <c r="AG5196">
        <v>0.93</v>
      </c>
      <c r="AH5196" t="s">
        <v>2510</v>
      </c>
      <c r="AI5196">
        <v>400</v>
      </c>
      <c r="AJ5196">
        <v>250</v>
      </c>
      <c r="AK5196">
        <v>8.1999999999999993</v>
      </c>
      <c r="AL5196" t="s">
        <v>2511</v>
      </c>
      <c r="AM5196" t="s">
        <v>2662</v>
      </c>
      <c r="AN5196" t="s">
        <v>2513</v>
      </c>
      <c r="AO5196" t="s">
        <v>2513</v>
      </c>
      <c r="AP5196" t="s">
        <v>2514</v>
      </c>
      <c r="AQ5196" t="s">
        <v>2513</v>
      </c>
      <c r="AR5196" t="s">
        <v>2513</v>
      </c>
      <c r="AS5196" t="s">
        <v>2515</v>
      </c>
      <c r="AT5196" t="s">
        <v>2513</v>
      </c>
      <c r="AU5196">
        <v>44514</v>
      </c>
      <c r="AV5196" t="s">
        <v>2513</v>
      </c>
      <c r="AW5196" t="s">
        <v>2513</v>
      </c>
      <c r="AX5196" t="s">
        <v>2516</v>
      </c>
      <c r="AY5196" t="s">
        <v>2663</v>
      </c>
      <c r="AZ5196" t="s">
        <v>2650</v>
      </c>
      <c r="BA5196" t="s">
        <v>2513</v>
      </c>
      <c r="BB5196" t="s">
        <v>2513</v>
      </c>
    </row>
    <row r="5197" spans="1:54" x14ac:dyDescent="0.45">
      <c r="A5197">
        <v>10003497</v>
      </c>
      <c r="B5197" t="s">
        <v>2333</v>
      </c>
      <c r="C5197" t="s">
        <v>151</v>
      </c>
      <c r="D5197" t="s">
        <v>2489</v>
      </c>
      <c r="E5197" t="s">
        <v>22197</v>
      </c>
      <c r="F5197" t="s">
        <v>22198</v>
      </c>
      <c r="G5197" t="s">
        <v>22199</v>
      </c>
      <c r="H5197" t="s">
        <v>22197</v>
      </c>
      <c r="I5197" t="s">
        <v>2493</v>
      </c>
      <c r="J5197" t="s">
        <v>2494</v>
      </c>
      <c r="K5197" t="s">
        <v>2495</v>
      </c>
      <c r="L5197" t="s">
        <v>2496</v>
      </c>
      <c r="M5197" t="s">
        <v>14022</v>
      </c>
      <c r="N5197" t="s">
        <v>2496</v>
      </c>
      <c r="O5197" t="s">
        <v>2498</v>
      </c>
      <c r="P5197" t="s">
        <v>2499</v>
      </c>
      <c r="Q5197" t="s">
        <v>33</v>
      </c>
      <c r="R5197" t="s">
        <v>2500</v>
      </c>
      <c r="S5197" t="s">
        <v>2501</v>
      </c>
      <c r="T5197" t="s">
        <v>2502</v>
      </c>
      <c r="U5197" t="s">
        <v>48</v>
      </c>
      <c r="V5197" t="s">
        <v>11382</v>
      </c>
      <c r="W5197" t="s">
        <v>241</v>
      </c>
      <c r="X5197" t="s">
        <v>14023</v>
      </c>
      <c r="Y5197" t="s">
        <v>2609</v>
      </c>
      <c r="Z5197" t="s">
        <v>14024</v>
      </c>
      <c r="AA5197" t="s">
        <v>2507</v>
      </c>
      <c r="AB5197" t="s">
        <v>14022</v>
      </c>
      <c r="AC5197" t="s">
        <v>2508</v>
      </c>
      <c r="AD5197">
        <v>7.9749999999999996</v>
      </c>
      <c r="AE5197">
        <v>7.9749999999999996</v>
      </c>
      <c r="AF5197" t="s">
        <v>2509</v>
      </c>
      <c r="AG5197">
        <v>3.3479999999999999</v>
      </c>
      <c r="AH5197" t="s">
        <v>2510</v>
      </c>
      <c r="AI5197">
        <v>600</v>
      </c>
      <c r="AJ5197">
        <v>600</v>
      </c>
      <c r="AK5197">
        <v>9.3000000000000007</v>
      </c>
      <c r="AL5197" t="s">
        <v>2511</v>
      </c>
      <c r="AM5197" t="s">
        <v>3161</v>
      </c>
      <c r="AN5197" t="s">
        <v>2513</v>
      </c>
      <c r="AO5197" t="s">
        <v>2513</v>
      </c>
      <c r="AP5197" t="s">
        <v>2513</v>
      </c>
      <c r="AQ5197" t="s">
        <v>2513</v>
      </c>
      <c r="AR5197" t="s">
        <v>2513</v>
      </c>
      <c r="AS5197" t="s">
        <v>3147</v>
      </c>
      <c r="AT5197" t="s">
        <v>2513</v>
      </c>
      <c r="AU5197">
        <v>44514</v>
      </c>
      <c r="AV5197" t="s">
        <v>2513</v>
      </c>
      <c r="AW5197" t="s">
        <v>2513</v>
      </c>
      <c r="AX5197" t="s">
        <v>2516</v>
      </c>
      <c r="AY5197" t="s">
        <v>2517</v>
      </c>
      <c r="AZ5197" t="s">
        <v>2513</v>
      </c>
      <c r="BA5197" t="s">
        <v>2513</v>
      </c>
      <c r="BB5197" t="s">
        <v>2513</v>
      </c>
    </row>
    <row r="5198" spans="1:54" x14ac:dyDescent="0.45">
      <c r="A5198">
        <v>10003499</v>
      </c>
      <c r="B5198" t="s">
        <v>2334</v>
      </c>
      <c r="C5198" t="s">
        <v>155</v>
      </c>
      <c r="D5198" t="s">
        <v>2489</v>
      </c>
      <c r="E5198" t="s">
        <v>22200</v>
      </c>
      <c r="F5198" t="s">
        <v>22201</v>
      </c>
      <c r="G5198" t="s">
        <v>11503</v>
      </c>
      <c r="H5198" t="s">
        <v>22200</v>
      </c>
      <c r="I5198" t="s">
        <v>2493</v>
      </c>
      <c r="J5198" t="s">
        <v>2494</v>
      </c>
      <c r="K5198" t="s">
        <v>2495</v>
      </c>
      <c r="L5198" t="s">
        <v>2496</v>
      </c>
      <c r="M5198" t="s">
        <v>11381</v>
      </c>
      <c r="N5198" t="s">
        <v>2496</v>
      </c>
      <c r="O5198" t="s">
        <v>2498</v>
      </c>
      <c r="P5198" t="s">
        <v>2499</v>
      </c>
      <c r="Q5198" t="s">
        <v>33</v>
      </c>
      <c r="R5198" t="s">
        <v>2500</v>
      </c>
      <c r="S5198" t="s">
        <v>2501</v>
      </c>
      <c r="T5198" t="s">
        <v>2502</v>
      </c>
      <c r="U5198" t="s">
        <v>48</v>
      </c>
      <c r="V5198" t="s">
        <v>11382</v>
      </c>
      <c r="W5198" t="s">
        <v>241</v>
      </c>
      <c r="X5198" t="s">
        <v>11383</v>
      </c>
      <c r="Y5198" t="s">
        <v>2505</v>
      </c>
      <c r="Z5198" t="s">
        <v>11384</v>
      </c>
      <c r="AA5198" t="s">
        <v>2507</v>
      </c>
      <c r="AB5198" t="s">
        <v>11381</v>
      </c>
      <c r="AC5198" t="s">
        <v>2508</v>
      </c>
      <c r="AD5198">
        <v>7.39</v>
      </c>
      <c r="AE5198">
        <v>7.39</v>
      </c>
      <c r="AF5198" t="s">
        <v>2509</v>
      </c>
      <c r="AG5198">
        <v>3.3479999999999999</v>
      </c>
      <c r="AH5198" t="s">
        <v>2510</v>
      </c>
      <c r="AI5198">
        <v>600</v>
      </c>
      <c r="AJ5198">
        <v>600</v>
      </c>
      <c r="AK5198">
        <v>9.3000000000000007</v>
      </c>
      <c r="AL5198" t="s">
        <v>2511</v>
      </c>
      <c r="AM5198" t="s">
        <v>3161</v>
      </c>
      <c r="AN5198" t="s">
        <v>2513</v>
      </c>
      <c r="AO5198" t="s">
        <v>2513</v>
      </c>
      <c r="AP5198" t="s">
        <v>2513</v>
      </c>
      <c r="AQ5198" t="s">
        <v>2513</v>
      </c>
      <c r="AR5198" t="s">
        <v>2513</v>
      </c>
      <c r="AS5198" t="s">
        <v>3147</v>
      </c>
      <c r="AT5198" t="s">
        <v>2513</v>
      </c>
      <c r="AU5198">
        <v>44514</v>
      </c>
      <c r="AV5198" t="s">
        <v>2513</v>
      </c>
      <c r="AW5198" t="s">
        <v>2513</v>
      </c>
      <c r="AX5198" t="s">
        <v>2516</v>
      </c>
      <c r="AY5198" t="s">
        <v>2517</v>
      </c>
      <c r="AZ5198" t="s">
        <v>2513</v>
      </c>
      <c r="BA5198" t="s">
        <v>2513</v>
      </c>
      <c r="BB5198" t="s">
        <v>2513</v>
      </c>
    </row>
    <row r="5199" spans="1:54" x14ac:dyDescent="0.45">
      <c r="A5199">
        <v>10003502</v>
      </c>
      <c r="B5199" t="s">
        <v>22202</v>
      </c>
      <c r="C5199" t="s">
        <v>1702</v>
      </c>
      <c r="D5199" t="s">
        <v>2489</v>
      </c>
      <c r="E5199" t="s">
        <v>22203</v>
      </c>
      <c r="F5199" t="s">
        <v>22204</v>
      </c>
      <c r="G5199" t="s">
        <v>11537</v>
      </c>
      <c r="H5199" t="s">
        <v>22203</v>
      </c>
      <c r="I5199" t="s">
        <v>2493</v>
      </c>
      <c r="J5199" t="s">
        <v>2494</v>
      </c>
      <c r="K5199" t="s">
        <v>2495</v>
      </c>
      <c r="L5199" t="s">
        <v>2496</v>
      </c>
      <c r="M5199" t="s">
        <v>11451</v>
      </c>
      <c r="N5199" t="s">
        <v>2496</v>
      </c>
      <c r="O5199" t="s">
        <v>2498</v>
      </c>
      <c r="P5199" t="s">
        <v>2499</v>
      </c>
      <c r="Q5199" t="s">
        <v>33</v>
      </c>
      <c r="R5199" t="s">
        <v>2500</v>
      </c>
      <c r="S5199" t="s">
        <v>2501</v>
      </c>
      <c r="T5199" t="s">
        <v>2502</v>
      </c>
      <c r="U5199" t="s">
        <v>48</v>
      </c>
      <c r="V5199" t="s">
        <v>11382</v>
      </c>
      <c r="W5199" t="s">
        <v>241</v>
      </c>
      <c r="X5199" t="s">
        <v>11452</v>
      </c>
      <c r="Y5199" t="s">
        <v>2535</v>
      </c>
      <c r="Z5199" t="s">
        <v>11453</v>
      </c>
      <c r="AA5199" t="s">
        <v>2507</v>
      </c>
      <c r="AB5199" t="s">
        <v>11451</v>
      </c>
      <c r="AC5199" t="s">
        <v>2508</v>
      </c>
      <c r="AD5199">
        <v>7.39</v>
      </c>
      <c r="AE5199">
        <v>7.39</v>
      </c>
      <c r="AF5199" t="s">
        <v>2509</v>
      </c>
      <c r="AG5199">
        <v>3.3479999999999999</v>
      </c>
      <c r="AH5199" t="s">
        <v>2510</v>
      </c>
      <c r="AI5199">
        <v>600</v>
      </c>
      <c r="AJ5199">
        <v>600</v>
      </c>
      <c r="AK5199">
        <v>9.5</v>
      </c>
      <c r="AL5199" t="s">
        <v>2511</v>
      </c>
      <c r="AM5199" t="s">
        <v>2662</v>
      </c>
      <c r="AN5199" t="s">
        <v>2513</v>
      </c>
      <c r="AO5199" t="s">
        <v>2513</v>
      </c>
      <c r="AP5199" t="s">
        <v>2513</v>
      </c>
      <c r="AQ5199" t="s">
        <v>2513</v>
      </c>
      <c r="AR5199" t="s">
        <v>2513</v>
      </c>
      <c r="AS5199" t="s">
        <v>3147</v>
      </c>
      <c r="AT5199" t="s">
        <v>2513</v>
      </c>
      <c r="AU5199">
        <v>44514</v>
      </c>
      <c r="AV5199" t="s">
        <v>2513</v>
      </c>
      <c r="AW5199" t="s">
        <v>2513</v>
      </c>
      <c r="AX5199" t="s">
        <v>2516</v>
      </c>
      <c r="AY5199" t="s">
        <v>2517</v>
      </c>
      <c r="AZ5199" t="s">
        <v>2513</v>
      </c>
      <c r="BA5199" t="s">
        <v>2513</v>
      </c>
      <c r="BB5199" t="s">
        <v>2513</v>
      </c>
    </row>
    <row r="5200" spans="1:54" x14ac:dyDescent="0.45">
      <c r="A5200">
        <v>10003516</v>
      </c>
      <c r="B5200" t="s">
        <v>22205</v>
      </c>
      <c r="C5200" t="s">
        <v>152</v>
      </c>
      <c r="D5200" t="s">
        <v>2489</v>
      </c>
      <c r="E5200" t="s">
        <v>22206</v>
      </c>
      <c r="F5200" t="s">
        <v>22207</v>
      </c>
      <c r="G5200" t="s">
        <v>11529</v>
      </c>
      <c r="H5200" t="s">
        <v>22206</v>
      </c>
      <c r="I5200" t="s">
        <v>2493</v>
      </c>
      <c r="J5200" t="s">
        <v>2494</v>
      </c>
      <c r="K5200" t="s">
        <v>2495</v>
      </c>
      <c r="L5200" t="s">
        <v>2496</v>
      </c>
      <c r="M5200" t="s">
        <v>11499</v>
      </c>
      <c r="N5200" t="s">
        <v>2496</v>
      </c>
      <c r="O5200" t="s">
        <v>2498</v>
      </c>
      <c r="P5200" t="s">
        <v>2499</v>
      </c>
      <c r="Q5200" t="s">
        <v>33</v>
      </c>
      <c r="R5200" t="s">
        <v>2500</v>
      </c>
      <c r="S5200" t="s">
        <v>2501</v>
      </c>
      <c r="T5200" t="s">
        <v>2502</v>
      </c>
      <c r="U5200" t="s">
        <v>48</v>
      </c>
      <c r="V5200" t="s">
        <v>11382</v>
      </c>
      <c r="W5200" t="s">
        <v>241</v>
      </c>
      <c r="X5200" t="s">
        <v>11452</v>
      </c>
      <c r="Y5200" t="s">
        <v>2535</v>
      </c>
      <c r="Z5200" t="s">
        <v>11453</v>
      </c>
      <c r="AA5200" t="s">
        <v>2507</v>
      </c>
      <c r="AB5200" t="s">
        <v>11499</v>
      </c>
      <c r="AC5200" t="s">
        <v>10793</v>
      </c>
      <c r="AD5200">
        <v>7.39</v>
      </c>
      <c r="AE5200">
        <v>7.39</v>
      </c>
      <c r="AF5200" t="s">
        <v>2509</v>
      </c>
      <c r="AG5200">
        <v>3.3479999999999999</v>
      </c>
      <c r="AH5200" t="s">
        <v>2510</v>
      </c>
      <c r="AI5200">
        <v>600</v>
      </c>
      <c r="AJ5200">
        <v>600</v>
      </c>
      <c r="AK5200">
        <v>9.3000000000000007</v>
      </c>
      <c r="AL5200" t="s">
        <v>2511</v>
      </c>
      <c r="AM5200" t="s">
        <v>3161</v>
      </c>
      <c r="AN5200" t="s">
        <v>2513</v>
      </c>
      <c r="AO5200" t="s">
        <v>2513</v>
      </c>
      <c r="AP5200" t="s">
        <v>2513</v>
      </c>
      <c r="AQ5200" t="s">
        <v>2513</v>
      </c>
      <c r="AR5200" t="s">
        <v>2513</v>
      </c>
      <c r="AS5200" t="s">
        <v>3147</v>
      </c>
      <c r="AT5200" t="s">
        <v>2513</v>
      </c>
      <c r="AU5200">
        <v>44514</v>
      </c>
      <c r="AV5200" t="s">
        <v>2513</v>
      </c>
      <c r="AW5200" t="s">
        <v>2513</v>
      </c>
      <c r="AX5200" t="s">
        <v>2516</v>
      </c>
      <c r="AY5200" t="s">
        <v>2517</v>
      </c>
      <c r="AZ5200" t="s">
        <v>2513</v>
      </c>
      <c r="BA5200" t="s">
        <v>2513</v>
      </c>
      <c r="BB5200" t="s">
        <v>2513</v>
      </c>
    </row>
    <row r="5201" spans="1:54" x14ac:dyDescent="0.45">
      <c r="A5201">
        <v>10003638</v>
      </c>
      <c r="B5201" t="s">
        <v>22208</v>
      </c>
      <c r="C5201" t="s">
        <v>1745</v>
      </c>
      <c r="D5201" t="s">
        <v>2489</v>
      </c>
      <c r="E5201" t="s">
        <v>22209</v>
      </c>
      <c r="F5201" t="s">
        <v>22210</v>
      </c>
      <c r="G5201" t="s">
        <v>11533</v>
      </c>
      <c r="H5201" t="s">
        <v>22209</v>
      </c>
      <c r="I5201" t="s">
        <v>2493</v>
      </c>
      <c r="J5201" t="s">
        <v>2494</v>
      </c>
      <c r="K5201" t="s">
        <v>2495</v>
      </c>
      <c r="L5201" t="s">
        <v>2496</v>
      </c>
      <c r="M5201" t="s">
        <v>11451</v>
      </c>
      <c r="N5201" t="s">
        <v>2496</v>
      </c>
      <c r="O5201" t="s">
        <v>2498</v>
      </c>
      <c r="P5201" t="s">
        <v>2499</v>
      </c>
      <c r="Q5201" t="s">
        <v>33</v>
      </c>
      <c r="R5201" t="s">
        <v>2500</v>
      </c>
      <c r="S5201" t="s">
        <v>2501</v>
      </c>
      <c r="T5201" t="s">
        <v>2502</v>
      </c>
      <c r="U5201" t="s">
        <v>48</v>
      </c>
      <c r="V5201" t="s">
        <v>11382</v>
      </c>
      <c r="W5201" t="s">
        <v>241</v>
      </c>
      <c r="X5201" t="s">
        <v>11452</v>
      </c>
      <c r="Y5201" t="s">
        <v>2535</v>
      </c>
      <c r="Z5201" t="s">
        <v>11453</v>
      </c>
      <c r="AA5201" t="s">
        <v>2507</v>
      </c>
      <c r="AB5201" t="s">
        <v>11451</v>
      </c>
      <c r="AC5201" t="s">
        <v>2508</v>
      </c>
      <c r="AD5201">
        <v>7.39</v>
      </c>
      <c r="AE5201">
        <v>7.39</v>
      </c>
      <c r="AF5201" t="s">
        <v>2509</v>
      </c>
      <c r="AG5201">
        <v>3.3479999999999999</v>
      </c>
      <c r="AH5201" t="s">
        <v>2510</v>
      </c>
      <c r="AI5201">
        <v>600</v>
      </c>
      <c r="AJ5201">
        <v>600</v>
      </c>
      <c r="AK5201">
        <v>9.3000000000000007</v>
      </c>
      <c r="AL5201" t="s">
        <v>2511</v>
      </c>
      <c r="AM5201" t="s">
        <v>2706</v>
      </c>
      <c r="AN5201" t="s">
        <v>2513</v>
      </c>
      <c r="AO5201" t="s">
        <v>2513</v>
      </c>
      <c r="AP5201" t="s">
        <v>2513</v>
      </c>
      <c r="AQ5201" t="s">
        <v>2513</v>
      </c>
      <c r="AR5201" t="s">
        <v>2513</v>
      </c>
      <c r="AS5201" t="s">
        <v>3147</v>
      </c>
      <c r="AT5201" t="s">
        <v>2513</v>
      </c>
      <c r="AU5201">
        <v>44514</v>
      </c>
      <c r="AV5201" t="s">
        <v>2513</v>
      </c>
      <c r="AW5201" t="s">
        <v>2513</v>
      </c>
      <c r="AX5201" t="s">
        <v>2516</v>
      </c>
      <c r="AY5201" t="s">
        <v>2517</v>
      </c>
      <c r="AZ5201" t="s">
        <v>2513</v>
      </c>
      <c r="BA5201" t="s">
        <v>2513</v>
      </c>
      <c r="BB5201" t="s">
        <v>2513</v>
      </c>
    </row>
    <row r="5202" spans="1:54" x14ac:dyDescent="0.45">
      <c r="A5202">
        <v>10008088</v>
      </c>
      <c r="B5202" t="s">
        <v>22211</v>
      </c>
      <c r="C5202" t="s">
        <v>27250</v>
      </c>
      <c r="D5202" t="s">
        <v>2489</v>
      </c>
      <c r="E5202" t="s">
        <v>22212</v>
      </c>
      <c r="F5202" t="s">
        <v>22213</v>
      </c>
      <c r="G5202" t="s">
        <v>5990</v>
      </c>
      <c r="H5202" t="s">
        <v>22214</v>
      </c>
      <c r="I5202" t="s">
        <v>2493</v>
      </c>
      <c r="J5202" t="s">
        <v>2494</v>
      </c>
      <c r="K5202" t="s">
        <v>2544</v>
      </c>
      <c r="L5202" t="s">
        <v>2496</v>
      </c>
      <c r="M5202" t="s">
        <v>3187</v>
      </c>
      <c r="N5202" t="s">
        <v>2496</v>
      </c>
      <c r="O5202" t="s">
        <v>2498</v>
      </c>
      <c r="P5202" t="s">
        <v>2546</v>
      </c>
      <c r="Q5202" t="s">
        <v>2547</v>
      </c>
      <c r="R5202" t="s">
        <v>2918</v>
      </c>
      <c r="S5202" t="s">
        <v>2919</v>
      </c>
      <c r="T5202" t="s">
        <v>2942</v>
      </c>
      <c r="U5202" t="s">
        <v>2933</v>
      </c>
      <c r="V5202" t="s">
        <v>2943</v>
      </c>
      <c r="W5202" t="s">
        <v>2553</v>
      </c>
      <c r="X5202" t="s">
        <v>3188</v>
      </c>
      <c r="Y5202" t="s">
        <v>3189</v>
      </c>
      <c r="Z5202" t="s">
        <v>3190</v>
      </c>
      <c r="AA5202" t="s">
        <v>2507</v>
      </c>
      <c r="AB5202" t="s">
        <v>3187</v>
      </c>
      <c r="AC5202" t="s">
        <v>715</v>
      </c>
      <c r="AD5202">
        <v>1.35</v>
      </c>
      <c r="AE5202">
        <v>1.35</v>
      </c>
      <c r="AF5202" t="s">
        <v>2509</v>
      </c>
      <c r="AG5202">
        <v>0.64</v>
      </c>
      <c r="AH5202" t="s">
        <v>2510</v>
      </c>
      <c r="AI5202">
        <v>200</v>
      </c>
      <c r="AJ5202">
        <v>200</v>
      </c>
      <c r="AK5202">
        <v>16</v>
      </c>
      <c r="AL5202" t="s">
        <v>2511</v>
      </c>
      <c r="AM5202" t="s">
        <v>2528</v>
      </c>
      <c r="AN5202" t="s">
        <v>2513</v>
      </c>
      <c r="AO5202" t="s">
        <v>2513</v>
      </c>
      <c r="AP5202" t="s">
        <v>2514</v>
      </c>
      <c r="AQ5202" t="s">
        <v>2513</v>
      </c>
      <c r="AR5202" t="s">
        <v>2513</v>
      </c>
      <c r="AS5202" t="s">
        <v>2557</v>
      </c>
      <c r="AT5202" t="s">
        <v>2513</v>
      </c>
      <c r="AU5202">
        <v>45875</v>
      </c>
      <c r="AV5202" t="s">
        <v>2513</v>
      </c>
      <c r="AW5202" t="s">
        <v>2513</v>
      </c>
      <c r="AX5202" t="s">
        <v>2516</v>
      </c>
      <c r="AY5202" t="s">
        <v>2558</v>
      </c>
      <c r="AZ5202" t="s">
        <v>2513</v>
      </c>
      <c r="BA5202" t="s">
        <v>2513</v>
      </c>
      <c r="BB5202" t="s">
        <v>2513</v>
      </c>
    </row>
    <row r="5203" spans="1:54" x14ac:dyDescent="0.45">
      <c r="A5203">
        <v>10008089</v>
      </c>
      <c r="B5203" t="s">
        <v>22215</v>
      </c>
      <c r="C5203" t="s">
        <v>27251</v>
      </c>
      <c r="D5203" t="s">
        <v>2489</v>
      </c>
      <c r="E5203" t="s">
        <v>22216</v>
      </c>
      <c r="F5203" t="s">
        <v>22217</v>
      </c>
      <c r="G5203" t="s">
        <v>5990</v>
      </c>
      <c r="H5203" t="s">
        <v>22218</v>
      </c>
      <c r="I5203" t="s">
        <v>2493</v>
      </c>
      <c r="J5203" t="s">
        <v>2494</v>
      </c>
      <c r="K5203" t="s">
        <v>2544</v>
      </c>
      <c r="L5203" t="s">
        <v>2496</v>
      </c>
      <c r="M5203" t="s">
        <v>3200</v>
      </c>
      <c r="N5203" t="s">
        <v>2496</v>
      </c>
      <c r="O5203" t="s">
        <v>2498</v>
      </c>
      <c r="P5203" t="s">
        <v>2546</v>
      </c>
      <c r="Q5203" t="s">
        <v>2547</v>
      </c>
      <c r="R5203" t="s">
        <v>2918</v>
      </c>
      <c r="S5203" t="s">
        <v>2919</v>
      </c>
      <c r="T5203" t="s">
        <v>2942</v>
      </c>
      <c r="U5203" t="s">
        <v>2933</v>
      </c>
      <c r="V5203" t="s">
        <v>2943</v>
      </c>
      <c r="W5203" t="s">
        <v>2553</v>
      </c>
      <c r="X5203" t="s">
        <v>3201</v>
      </c>
      <c r="Y5203" t="s">
        <v>3202</v>
      </c>
      <c r="Z5203" t="s">
        <v>3203</v>
      </c>
      <c r="AA5203" t="s">
        <v>2507</v>
      </c>
      <c r="AB5203" t="s">
        <v>3200</v>
      </c>
      <c r="AC5203" t="s">
        <v>715</v>
      </c>
      <c r="AD5203">
        <v>1.35</v>
      </c>
      <c r="AE5203">
        <v>1.35</v>
      </c>
      <c r="AF5203" t="s">
        <v>2509</v>
      </c>
      <c r="AG5203">
        <v>0.64</v>
      </c>
      <c r="AH5203" t="s">
        <v>2510</v>
      </c>
      <c r="AI5203">
        <v>200</v>
      </c>
      <c r="AJ5203">
        <v>200</v>
      </c>
      <c r="AK5203">
        <v>16</v>
      </c>
      <c r="AL5203" t="s">
        <v>2511</v>
      </c>
      <c r="AM5203" t="s">
        <v>2528</v>
      </c>
      <c r="AN5203" t="s">
        <v>2513</v>
      </c>
      <c r="AO5203" t="s">
        <v>2513</v>
      </c>
      <c r="AP5203" t="s">
        <v>2514</v>
      </c>
      <c r="AQ5203" t="s">
        <v>2513</v>
      </c>
      <c r="AR5203" t="s">
        <v>2513</v>
      </c>
      <c r="AS5203" t="s">
        <v>2557</v>
      </c>
      <c r="AT5203" t="s">
        <v>2513</v>
      </c>
      <c r="AU5203">
        <v>45875</v>
      </c>
      <c r="AV5203" t="s">
        <v>2513</v>
      </c>
      <c r="AW5203" t="s">
        <v>2513</v>
      </c>
      <c r="AX5203" t="s">
        <v>2516</v>
      </c>
      <c r="AY5203" t="s">
        <v>2558</v>
      </c>
      <c r="AZ5203" t="s">
        <v>2513</v>
      </c>
      <c r="BA5203" t="s">
        <v>2513</v>
      </c>
      <c r="BB5203" t="s">
        <v>2513</v>
      </c>
    </row>
    <row r="5204" spans="1:54" x14ac:dyDescent="0.45">
      <c r="A5204">
        <v>10008090</v>
      </c>
      <c r="B5204" t="s">
        <v>22219</v>
      </c>
      <c r="C5204" t="s">
        <v>27252</v>
      </c>
      <c r="D5204" t="s">
        <v>2489</v>
      </c>
      <c r="E5204" t="s">
        <v>22220</v>
      </c>
      <c r="F5204" t="s">
        <v>22221</v>
      </c>
      <c r="G5204" t="s">
        <v>5990</v>
      </c>
      <c r="H5204" t="s">
        <v>22222</v>
      </c>
      <c r="I5204" t="s">
        <v>2493</v>
      </c>
      <c r="J5204" t="s">
        <v>2494</v>
      </c>
      <c r="K5204" t="s">
        <v>2544</v>
      </c>
      <c r="L5204" t="s">
        <v>2496</v>
      </c>
      <c r="M5204" t="s">
        <v>3200</v>
      </c>
      <c r="N5204" t="s">
        <v>2496</v>
      </c>
      <c r="O5204" t="s">
        <v>2498</v>
      </c>
      <c r="P5204" t="s">
        <v>2546</v>
      </c>
      <c r="Q5204" t="s">
        <v>2547</v>
      </c>
      <c r="R5204" t="s">
        <v>2918</v>
      </c>
      <c r="S5204" t="s">
        <v>2919</v>
      </c>
      <c r="T5204" t="s">
        <v>2942</v>
      </c>
      <c r="U5204" t="s">
        <v>2933</v>
      </c>
      <c r="V5204" t="s">
        <v>2943</v>
      </c>
      <c r="W5204" t="s">
        <v>2553</v>
      </c>
      <c r="X5204" t="s">
        <v>3201</v>
      </c>
      <c r="Y5204" t="s">
        <v>3202</v>
      </c>
      <c r="Z5204" t="s">
        <v>3203</v>
      </c>
      <c r="AA5204" t="s">
        <v>2507</v>
      </c>
      <c r="AB5204" t="s">
        <v>3200</v>
      </c>
      <c r="AC5204" t="s">
        <v>715</v>
      </c>
      <c r="AD5204">
        <v>1.35</v>
      </c>
      <c r="AE5204">
        <v>1.35</v>
      </c>
      <c r="AF5204" t="s">
        <v>2509</v>
      </c>
      <c r="AG5204">
        <v>0.64</v>
      </c>
      <c r="AH5204" t="s">
        <v>2510</v>
      </c>
      <c r="AI5204">
        <v>200</v>
      </c>
      <c r="AJ5204">
        <v>200</v>
      </c>
      <c r="AK5204">
        <v>16</v>
      </c>
      <c r="AL5204" t="s">
        <v>2511</v>
      </c>
      <c r="AM5204" t="s">
        <v>2528</v>
      </c>
      <c r="AN5204" t="s">
        <v>2513</v>
      </c>
      <c r="AO5204" t="s">
        <v>2513</v>
      </c>
      <c r="AP5204" t="s">
        <v>2514</v>
      </c>
      <c r="AQ5204" t="s">
        <v>2513</v>
      </c>
      <c r="AR5204" t="s">
        <v>2513</v>
      </c>
      <c r="AS5204" t="s">
        <v>2557</v>
      </c>
      <c r="AT5204" t="s">
        <v>2513</v>
      </c>
      <c r="AU5204">
        <v>45875</v>
      </c>
      <c r="AV5204" t="s">
        <v>2513</v>
      </c>
      <c r="AW5204" t="s">
        <v>2513</v>
      </c>
      <c r="AX5204" t="s">
        <v>2516</v>
      </c>
      <c r="AY5204" t="s">
        <v>2558</v>
      </c>
      <c r="AZ5204" t="s">
        <v>2513</v>
      </c>
      <c r="BA5204" t="s">
        <v>2513</v>
      </c>
      <c r="BB5204" t="s">
        <v>2513</v>
      </c>
    </row>
    <row r="5205" spans="1:54" x14ac:dyDescent="0.45">
      <c r="A5205">
        <v>10008091</v>
      </c>
      <c r="B5205" t="s">
        <v>22223</v>
      </c>
      <c r="C5205" t="s">
        <v>27253</v>
      </c>
      <c r="D5205" t="s">
        <v>2489</v>
      </c>
      <c r="E5205" t="s">
        <v>22224</v>
      </c>
      <c r="F5205" t="s">
        <v>22225</v>
      </c>
      <c r="G5205" t="s">
        <v>5990</v>
      </c>
      <c r="H5205" t="s">
        <v>22226</v>
      </c>
      <c r="I5205" t="s">
        <v>2493</v>
      </c>
      <c r="J5205" t="s">
        <v>2494</v>
      </c>
      <c r="K5205" t="s">
        <v>2544</v>
      </c>
      <c r="L5205" t="s">
        <v>2496</v>
      </c>
      <c r="M5205" t="s">
        <v>3200</v>
      </c>
      <c r="N5205" t="s">
        <v>2496</v>
      </c>
      <c r="O5205" t="s">
        <v>2498</v>
      </c>
      <c r="P5205" t="s">
        <v>2546</v>
      </c>
      <c r="Q5205" t="s">
        <v>2547</v>
      </c>
      <c r="R5205" t="s">
        <v>2918</v>
      </c>
      <c r="S5205" t="s">
        <v>2919</v>
      </c>
      <c r="T5205" t="s">
        <v>2942</v>
      </c>
      <c r="U5205" t="s">
        <v>2933</v>
      </c>
      <c r="V5205" t="s">
        <v>2943</v>
      </c>
      <c r="W5205" t="s">
        <v>2553</v>
      </c>
      <c r="X5205" t="s">
        <v>3201</v>
      </c>
      <c r="Y5205" t="s">
        <v>3202</v>
      </c>
      <c r="Z5205" t="s">
        <v>3203</v>
      </c>
      <c r="AA5205" t="s">
        <v>2507</v>
      </c>
      <c r="AB5205" t="s">
        <v>3200</v>
      </c>
      <c r="AC5205" t="s">
        <v>715</v>
      </c>
      <c r="AD5205">
        <v>1.35</v>
      </c>
      <c r="AE5205">
        <v>1.35</v>
      </c>
      <c r="AF5205" t="s">
        <v>2509</v>
      </c>
      <c r="AG5205">
        <v>0.64</v>
      </c>
      <c r="AH5205" t="s">
        <v>2510</v>
      </c>
      <c r="AI5205">
        <v>200</v>
      </c>
      <c r="AJ5205">
        <v>200</v>
      </c>
      <c r="AK5205">
        <v>16</v>
      </c>
      <c r="AL5205" t="s">
        <v>2511</v>
      </c>
      <c r="AM5205" t="s">
        <v>2528</v>
      </c>
      <c r="AN5205" t="s">
        <v>2513</v>
      </c>
      <c r="AO5205" t="s">
        <v>2513</v>
      </c>
      <c r="AP5205" t="s">
        <v>2514</v>
      </c>
      <c r="AQ5205" t="s">
        <v>2513</v>
      </c>
      <c r="AR5205" t="s">
        <v>2513</v>
      </c>
      <c r="AS5205" t="s">
        <v>2557</v>
      </c>
      <c r="AT5205" t="s">
        <v>2513</v>
      </c>
      <c r="AU5205">
        <v>45875</v>
      </c>
      <c r="AV5205" t="s">
        <v>2513</v>
      </c>
      <c r="AW5205" t="s">
        <v>2513</v>
      </c>
      <c r="AX5205" t="s">
        <v>2516</v>
      </c>
      <c r="AY5205" t="s">
        <v>2558</v>
      </c>
      <c r="AZ5205" t="s">
        <v>2513</v>
      </c>
      <c r="BA5205" t="s">
        <v>2513</v>
      </c>
      <c r="BB5205" t="s">
        <v>2513</v>
      </c>
    </row>
    <row r="5206" spans="1:54" x14ac:dyDescent="0.45">
      <c r="A5206">
        <v>10008092</v>
      </c>
      <c r="B5206" t="s">
        <v>22227</v>
      </c>
      <c r="C5206" t="s">
        <v>27254</v>
      </c>
      <c r="D5206" t="s">
        <v>2489</v>
      </c>
      <c r="E5206" t="s">
        <v>22228</v>
      </c>
      <c r="F5206" t="s">
        <v>22229</v>
      </c>
      <c r="G5206" t="s">
        <v>5990</v>
      </c>
      <c r="H5206" t="s">
        <v>22230</v>
      </c>
      <c r="I5206" t="s">
        <v>2493</v>
      </c>
      <c r="J5206" t="s">
        <v>2494</v>
      </c>
      <c r="K5206" t="s">
        <v>2544</v>
      </c>
      <c r="L5206" t="s">
        <v>2496</v>
      </c>
      <c r="M5206" t="s">
        <v>6739</v>
      </c>
      <c r="N5206" t="s">
        <v>2496</v>
      </c>
      <c r="O5206" t="s">
        <v>2498</v>
      </c>
      <c r="P5206" t="s">
        <v>2546</v>
      </c>
      <c r="Q5206" t="s">
        <v>2547</v>
      </c>
      <c r="R5206" t="s">
        <v>2959</v>
      </c>
      <c r="S5206" t="s">
        <v>2960</v>
      </c>
      <c r="T5206" t="s">
        <v>6740</v>
      </c>
      <c r="U5206" t="s">
        <v>6333</v>
      </c>
      <c r="V5206" t="s">
        <v>6741</v>
      </c>
      <c r="W5206" t="s">
        <v>2553</v>
      </c>
      <c r="X5206" t="s">
        <v>6742</v>
      </c>
      <c r="Y5206" t="s">
        <v>2555</v>
      </c>
      <c r="Z5206" t="s">
        <v>6743</v>
      </c>
      <c r="AA5206" t="s">
        <v>2507</v>
      </c>
      <c r="AB5206" t="s">
        <v>6739</v>
      </c>
      <c r="AC5206" t="s">
        <v>715</v>
      </c>
      <c r="AD5206">
        <v>0.68</v>
      </c>
      <c r="AE5206">
        <v>0.68</v>
      </c>
      <c r="AF5206" t="s">
        <v>2509</v>
      </c>
      <c r="AG5206">
        <v>0.32</v>
      </c>
      <c r="AH5206" t="s">
        <v>2510</v>
      </c>
      <c r="AI5206">
        <v>200</v>
      </c>
      <c r="AJ5206">
        <v>100</v>
      </c>
      <c r="AK5206">
        <v>16</v>
      </c>
      <c r="AL5206" t="s">
        <v>2511</v>
      </c>
      <c r="AM5206" t="s">
        <v>2528</v>
      </c>
      <c r="AN5206" t="s">
        <v>2513</v>
      </c>
      <c r="AO5206" t="s">
        <v>2513</v>
      </c>
      <c r="AP5206" t="s">
        <v>2514</v>
      </c>
      <c r="AQ5206" t="s">
        <v>2513</v>
      </c>
      <c r="AR5206" t="s">
        <v>2513</v>
      </c>
      <c r="AS5206" t="s">
        <v>2557</v>
      </c>
      <c r="AT5206" t="s">
        <v>2513</v>
      </c>
      <c r="AU5206">
        <v>45875</v>
      </c>
      <c r="AV5206" t="s">
        <v>2513</v>
      </c>
      <c r="AW5206" t="s">
        <v>2513</v>
      </c>
      <c r="AX5206" t="s">
        <v>2516</v>
      </c>
      <c r="AY5206" t="s">
        <v>2558</v>
      </c>
      <c r="AZ5206" t="s">
        <v>2513</v>
      </c>
      <c r="BA5206" t="s">
        <v>2513</v>
      </c>
      <c r="BB5206" t="s">
        <v>2513</v>
      </c>
    </row>
    <row r="5207" spans="1:54" x14ac:dyDescent="0.45">
      <c r="A5207">
        <v>10008255</v>
      </c>
      <c r="B5207" t="s">
        <v>22231</v>
      </c>
      <c r="C5207" t="s">
        <v>27255</v>
      </c>
      <c r="D5207" t="s">
        <v>2489</v>
      </c>
      <c r="E5207" t="s">
        <v>22232</v>
      </c>
      <c r="F5207" t="s">
        <v>22233</v>
      </c>
      <c r="G5207" t="s">
        <v>3194</v>
      </c>
      <c r="H5207" t="s">
        <v>22232</v>
      </c>
      <c r="I5207" t="s">
        <v>2493</v>
      </c>
      <c r="J5207" t="s">
        <v>2494</v>
      </c>
      <c r="K5207" t="s">
        <v>2544</v>
      </c>
      <c r="L5207" t="s">
        <v>2496</v>
      </c>
      <c r="M5207" t="s">
        <v>3187</v>
      </c>
      <c r="N5207" t="s">
        <v>2496</v>
      </c>
      <c r="O5207" t="s">
        <v>2498</v>
      </c>
      <c r="P5207" t="s">
        <v>2546</v>
      </c>
      <c r="Q5207" t="s">
        <v>2547</v>
      </c>
      <c r="R5207" t="s">
        <v>2918</v>
      </c>
      <c r="S5207" t="s">
        <v>2919</v>
      </c>
      <c r="T5207" t="s">
        <v>2942</v>
      </c>
      <c r="U5207" t="s">
        <v>2933</v>
      </c>
      <c r="V5207" t="s">
        <v>2943</v>
      </c>
      <c r="W5207" t="s">
        <v>2553</v>
      </c>
      <c r="X5207" t="s">
        <v>3188</v>
      </c>
      <c r="Y5207" t="s">
        <v>3189</v>
      </c>
      <c r="Z5207" t="s">
        <v>3190</v>
      </c>
      <c r="AA5207" t="s">
        <v>2507</v>
      </c>
      <c r="AB5207" t="s">
        <v>3187</v>
      </c>
      <c r="AC5207" t="s">
        <v>715</v>
      </c>
      <c r="AD5207">
        <v>1.35</v>
      </c>
      <c r="AE5207">
        <v>1.35</v>
      </c>
      <c r="AF5207" t="s">
        <v>2509</v>
      </c>
      <c r="AG5207">
        <v>0.64</v>
      </c>
      <c r="AH5207" t="s">
        <v>2510</v>
      </c>
      <c r="AI5207">
        <v>200</v>
      </c>
      <c r="AJ5207">
        <v>200</v>
      </c>
      <c r="AK5207">
        <v>16</v>
      </c>
      <c r="AL5207" t="s">
        <v>2511</v>
      </c>
      <c r="AM5207" t="s">
        <v>2528</v>
      </c>
      <c r="AN5207" t="s">
        <v>2513</v>
      </c>
      <c r="AO5207" t="s">
        <v>2513</v>
      </c>
      <c r="AP5207" t="s">
        <v>2514</v>
      </c>
      <c r="AQ5207" t="s">
        <v>2513</v>
      </c>
      <c r="AR5207" t="s">
        <v>2513</v>
      </c>
      <c r="AS5207" t="s">
        <v>2557</v>
      </c>
      <c r="AT5207" t="s">
        <v>2513</v>
      </c>
      <c r="AU5207">
        <v>45912</v>
      </c>
      <c r="AV5207" t="s">
        <v>2513</v>
      </c>
      <c r="AW5207" t="s">
        <v>2513</v>
      </c>
      <c r="AX5207" t="s">
        <v>2516</v>
      </c>
      <c r="AY5207" t="s">
        <v>2558</v>
      </c>
      <c r="AZ5207" t="s">
        <v>2513</v>
      </c>
      <c r="BA5207" t="s">
        <v>2513</v>
      </c>
      <c r="BB5207" t="s">
        <v>2513</v>
      </c>
    </row>
    <row r="5208" spans="1:54" x14ac:dyDescent="0.45">
      <c r="A5208">
        <v>10008256</v>
      </c>
      <c r="B5208" t="s">
        <v>22234</v>
      </c>
      <c r="C5208" t="s">
        <v>27256</v>
      </c>
      <c r="D5208" t="s">
        <v>2489</v>
      </c>
      <c r="E5208" t="s">
        <v>22235</v>
      </c>
      <c r="F5208" t="s">
        <v>22236</v>
      </c>
      <c r="G5208" t="s">
        <v>3194</v>
      </c>
      <c r="H5208" t="s">
        <v>22235</v>
      </c>
      <c r="I5208" t="s">
        <v>2493</v>
      </c>
      <c r="J5208" t="s">
        <v>2494</v>
      </c>
      <c r="K5208" t="s">
        <v>2544</v>
      </c>
      <c r="L5208" t="s">
        <v>2496</v>
      </c>
      <c r="M5208" t="s">
        <v>3187</v>
      </c>
      <c r="N5208" t="s">
        <v>2496</v>
      </c>
      <c r="O5208" t="s">
        <v>2498</v>
      </c>
      <c r="P5208" t="s">
        <v>2546</v>
      </c>
      <c r="Q5208" t="s">
        <v>2547</v>
      </c>
      <c r="R5208" t="s">
        <v>2918</v>
      </c>
      <c r="S5208" t="s">
        <v>2919</v>
      </c>
      <c r="T5208" t="s">
        <v>2942</v>
      </c>
      <c r="U5208" t="s">
        <v>2933</v>
      </c>
      <c r="V5208" t="s">
        <v>2943</v>
      </c>
      <c r="W5208" t="s">
        <v>2553</v>
      </c>
      <c r="X5208" t="s">
        <v>3188</v>
      </c>
      <c r="Y5208" t="s">
        <v>3189</v>
      </c>
      <c r="Z5208" t="s">
        <v>3190</v>
      </c>
      <c r="AA5208" t="s">
        <v>2507</v>
      </c>
      <c r="AB5208" t="s">
        <v>3187</v>
      </c>
      <c r="AC5208" t="s">
        <v>715</v>
      </c>
      <c r="AD5208">
        <v>1.35</v>
      </c>
      <c r="AE5208">
        <v>1.35</v>
      </c>
      <c r="AF5208" t="s">
        <v>2509</v>
      </c>
      <c r="AG5208">
        <v>0.64</v>
      </c>
      <c r="AH5208" t="s">
        <v>2510</v>
      </c>
      <c r="AI5208">
        <v>200</v>
      </c>
      <c r="AJ5208">
        <v>200</v>
      </c>
      <c r="AK5208">
        <v>16</v>
      </c>
      <c r="AL5208" t="s">
        <v>2511</v>
      </c>
      <c r="AM5208" t="s">
        <v>2528</v>
      </c>
      <c r="AN5208" t="s">
        <v>2513</v>
      </c>
      <c r="AO5208" t="s">
        <v>2513</v>
      </c>
      <c r="AP5208" t="s">
        <v>2514</v>
      </c>
      <c r="AQ5208" t="s">
        <v>2513</v>
      </c>
      <c r="AR5208" t="s">
        <v>2513</v>
      </c>
      <c r="AS5208" t="s">
        <v>2557</v>
      </c>
      <c r="AT5208" t="s">
        <v>2513</v>
      </c>
      <c r="AU5208">
        <v>45912</v>
      </c>
      <c r="AV5208" t="s">
        <v>2513</v>
      </c>
      <c r="AW5208" t="s">
        <v>2513</v>
      </c>
      <c r="AX5208" t="s">
        <v>2516</v>
      </c>
      <c r="AY5208" t="s">
        <v>2558</v>
      </c>
      <c r="AZ5208" t="s">
        <v>2513</v>
      </c>
      <c r="BA5208" t="s">
        <v>2513</v>
      </c>
      <c r="BB5208" t="s">
        <v>2513</v>
      </c>
    </row>
    <row r="5209" spans="1:54" x14ac:dyDescent="0.45">
      <c r="A5209">
        <v>10008257</v>
      </c>
      <c r="B5209" t="s">
        <v>22237</v>
      </c>
      <c r="C5209" t="s">
        <v>27257</v>
      </c>
      <c r="D5209" t="s">
        <v>2489</v>
      </c>
      <c r="E5209" t="s">
        <v>22238</v>
      </c>
      <c r="F5209" t="s">
        <v>22239</v>
      </c>
      <c r="G5209" t="s">
        <v>3194</v>
      </c>
      <c r="H5209" t="s">
        <v>22238</v>
      </c>
      <c r="I5209" t="s">
        <v>2493</v>
      </c>
      <c r="J5209" t="s">
        <v>2494</v>
      </c>
      <c r="K5209" t="s">
        <v>2544</v>
      </c>
      <c r="L5209" t="s">
        <v>2496</v>
      </c>
      <c r="M5209" t="s">
        <v>3187</v>
      </c>
      <c r="N5209" t="s">
        <v>2496</v>
      </c>
      <c r="O5209" t="s">
        <v>2498</v>
      </c>
      <c r="P5209" t="s">
        <v>2546</v>
      </c>
      <c r="Q5209" t="s">
        <v>2547</v>
      </c>
      <c r="R5209" t="s">
        <v>2918</v>
      </c>
      <c r="S5209" t="s">
        <v>2919</v>
      </c>
      <c r="T5209" t="s">
        <v>2942</v>
      </c>
      <c r="U5209" t="s">
        <v>2933</v>
      </c>
      <c r="V5209" t="s">
        <v>2943</v>
      </c>
      <c r="W5209" t="s">
        <v>2553</v>
      </c>
      <c r="X5209" t="s">
        <v>3188</v>
      </c>
      <c r="Y5209" t="s">
        <v>3189</v>
      </c>
      <c r="Z5209" t="s">
        <v>3190</v>
      </c>
      <c r="AA5209" t="s">
        <v>2507</v>
      </c>
      <c r="AB5209" t="s">
        <v>3187</v>
      </c>
      <c r="AC5209" t="s">
        <v>715</v>
      </c>
      <c r="AD5209">
        <v>1.35</v>
      </c>
      <c r="AE5209">
        <v>1.35</v>
      </c>
      <c r="AF5209" t="s">
        <v>2509</v>
      </c>
      <c r="AG5209">
        <v>0.64</v>
      </c>
      <c r="AH5209" t="s">
        <v>2510</v>
      </c>
      <c r="AI5209">
        <v>200</v>
      </c>
      <c r="AJ5209">
        <v>200</v>
      </c>
      <c r="AK5209">
        <v>16</v>
      </c>
      <c r="AL5209" t="s">
        <v>2511</v>
      </c>
      <c r="AM5209" t="s">
        <v>2528</v>
      </c>
      <c r="AN5209" t="s">
        <v>2513</v>
      </c>
      <c r="AO5209" t="s">
        <v>2513</v>
      </c>
      <c r="AP5209" t="s">
        <v>2514</v>
      </c>
      <c r="AQ5209" t="s">
        <v>2513</v>
      </c>
      <c r="AR5209" t="s">
        <v>2513</v>
      </c>
      <c r="AS5209" t="s">
        <v>2557</v>
      </c>
      <c r="AT5209" t="s">
        <v>2513</v>
      </c>
      <c r="AU5209">
        <v>45912</v>
      </c>
      <c r="AV5209" t="s">
        <v>2513</v>
      </c>
      <c r="AW5209" t="s">
        <v>2513</v>
      </c>
      <c r="AX5209" t="s">
        <v>2516</v>
      </c>
      <c r="AY5209" t="s">
        <v>2558</v>
      </c>
      <c r="AZ5209" t="s">
        <v>2513</v>
      </c>
      <c r="BA5209" t="s">
        <v>2513</v>
      </c>
      <c r="BB5209" t="s">
        <v>2513</v>
      </c>
    </row>
    <row r="5210" spans="1:54" x14ac:dyDescent="0.45">
      <c r="A5210">
        <v>10008258</v>
      </c>
      <c r="B5210" t="s">
        <v>22240</v>
      </c>
      <c r="C5210" t="s">
        <v>27258</v>
      </c>
      <c r="D5210" t="s">
        <v>2489</v>
      </c>
      <c r="E5210" t="s">
        <v>22241</v>
      </c>
      <c r="F5210" t="s">
        <v>22242</v>
      </c>
      <c r="G5210" t="s">
        <v>3194</v>
      </c>
      <c r="H5210" t="s">
        <v>22241</v>
      </c>
      <c r="I5210" t="s">
        <v>2493</v>
      </c>
      <c r="J5210" t="s">
        <v>2494</v>
      </c>
      <c r="K5210" t="s">
        <v>2544</v>
      </c>
      <c r="L5210" t="s">
        <v>2496</v>
      </c>
      <c r="M5210" t="s">
        <v>3187</v>
      </c>
      <c r="N5210" t="s">
        <v>2496</v>
      </c>
      <c r="O5210" t="s">
        <v>2498</v>
      </c>
      <c r="P5210" t="s">
        <v>2546</v>
      </c>
      <c r="Q5210" t="s">
        <v>2547</v>
      </c>
      <c r="R5210" t="s">
        <v>2918</v>
      </c>
      <c r="S5210" t="s">
        <v>2919</v>
      </c>
      <c r="T5210" t="s">
        <v>2942</v>
      </c>
      <c r="U5210" t="s">
        <v>2933</v>
      </c>
      <c r="V5210" t="s">
        <v>2943</v>
      </c>
      <c r="W5210" t="s">
        <v>2553</v>
      </c>
      <c r="X5210" t="s">
        <v>3188</v>
      </c>
      <c r="Y5210" t="s">
        <v>3189</v>
      </c>
      <c r="Z5210" t="s">
        <v>3190</v>
      </c>
      <c r="AA5210" t="s">
        <v>2507</v>
      </c>
      <c r="AB5210" t="s">
        <v>3187</v>
      </c>
      <c r="AC5210" t="s">
        <v>715</v>
      </c>
      <c r="AD5210">
        <v>1.35</v>
      </c>
      <c r="AE5210">
        <v>1.35</v>
      </c>
      <c r="AF5210" t="s">
        <v>2509</v>
      </c>
      <c r="AG5210">
        <v>0.64</v>
      </c>
      <c r="AH5210" t="s">
        <v>2510</v>
      </c>
      <c r="AI5210">
        <v>200</v>
      </c>
      <c r="AJ5210">
        <v>200</v>
      </c>
      <c r="AK5210">
        <v>16</v>
      </c>
      <c r="AL5210" t="s">
        <v>2511</v>
      </c>
      <c r="AM5210" t="s">
        <v>2528</v>
      </c>
      <c r="AN5210" t="s">
        <v>2513</v>
      </c>
      <c r="AO5210" t="s">
        <v>2513</v>
      </c>
      <c r="AP5210" t="s">
        <v>2514</v>
      </c>
      <c r="AQ5210" t="s">
        <v>2513</v>
      </c>
      <c r="AR5210" t="s">
        <v>2513</v>
      </c>
      <c r="AS5210" t="s">
        <v>2557</v>
      </c>
      <c r="AT5210" t="s">
        <v>2513</v>
      </c>
      <c r="AU5210">
        <v>45912</v>
      </c>
      <c r="AV5210" t="s">
        <v>2513</v>
      </c>
      <c r="AW5210" t="s">
        <v>2513</v>
      </c>
      <c r="AX5210" t="s">
        <v>2516</v>
      </c>
      <c r="AY5210" t="s">
        <v>2558</v>
      </c>
      <c r="AZ5210" t="s">
        <v>2513</v>
      </c>
      <c r="BA5210" t="s">
        <v>2513</v>
      </c>
      <c r="BB5210" t="s">
        <v>2513</v>
      </c>
    </row>
    <row r="5211" spans="1:54" x14ac:dyDescent="0.45">
      <c r="A5211">
        <v>10008259</v>
      </c>
      <c r="B5211" t="s">
        <v>22243</v>
      </c>
      <c r="C5211" t="s">
        <v>27259</v>
      </c>
      <c r="D5211" t="s">
        <v>2489</v>
      </c>
      <c r="E5211" t="s">
        <v>22244</v>
      </c>
      <c r="F5211" t="s">
        <v>22245</v>
      </c>
      <c r="G5211" t="s">
        <v>3194</v>
      </c>
      <c r="H5211" t="s">
        <v>22244</v>
      </c>
      <c r="I5211" t="s">
        <v>2493</v>
      </c>
      <c r="J5211" t="s">
        <v>2494</v>
      </c>
      <c r="K5211" t="s">
        <v>2544</v>
      </c>
      <c r="L5211" t="s">
        <v>2496</v>
      </c>
      <c r="M5211" t="s">
        <v>3200</v>
      </c>
      <c r="N5211" t="s">
        <v>2496</v>
      </c>
      <c r="O5211" t="s">
        <v>2498</v>
      </c>
      <c r="P5211" t="s">
        <v>2546</v>
      </c>
      <c r="Q5211" t="s">
        <v>2547</v>
      </c>
      <c r="R5211" t="s">
        <v>2918</v>
      </c>
      <c r="S5211" t="s">
        <v>2919</v>
      </c>
      <c r="T5211" t="s">
        <v>2942</v>
      </c>
      <c r="U5211" t="s">
        <v>2933</v>
      </c>
      <c r="V5211" t="s">
        <v>2943</v>
      </c>
      <c r="W5211" t="s">
        <v>2553</v>
      </c>
      <c r="X5211" t="s">
        <v>3201</v>
      </c>
      <c r="Y5211" t="s">
        <v>3202</v>
      </c>
      <c r="Z5211" t="s">
        <v>3203</v>
      </c>
      <c r="AA5211" t="s">
        <v>2507</v>
      </c>
      <c r="AB5211" t="s">
        <v>3200</v>
      </c>
      <c r="AC5211" t="s">
        <v>715</v>
      </c>
      <c r="AD5211">
        <v>1.35</v>
      </c>
      <c r="AE5211">
        <v>1.35</v>
      </c>
      <c r="AF5211" t="s">
        <v>2509</v>
      </c>
      <c r="AG5211">
        <v>0.64</v>
      </c>
      <c r="AH5211" t="s">
        <v>2510</v>
      </c>
      <c r="AI5211">
        <v>200</v>
      </c>
      <c r="AJ5211">
        <v>200</v>
      </c>
      <c r="AK5211">
        <v>16</v>
      </c>
      <c r="AL5211" t="s">
        <v>2511</v>
      </c>
      <c r="AM5211" t="s">
        <v>2528</v>
      </c>
      <c r="AN5211" t="s">
        <v>2513</v>
      </c>
      <c r="AO5211" t="s">
        <v>2513</v>
      </c>
      <c r="AP5211" t="s">
        <v>2514</v>
      </c>
      <c r="AQ5211" t="s">
        <v>2513</v>
      </c>
      <c r="AR5211" t="s">
        <v>2513</v>
      </c>
      <c r="AS5211" t="s">
        <v>2557</v>
      </c>
      <c r="AT5211" t="s">
        <v>2513</v>
      </c>
      <c r="AU5211">
        <v>45912</v>
      </c>
      <c r="AV5211" t="s">
        <v>2513</v>
      </c>
      <c r="AW5211" t="s">
        <v>2513</v>
      </c>
      <c r="AX5211" t="s">
        <v>2516</v>
      </c>
      <c r="AY5211" t="s">
        <v>2558</v>
      </c>
      <c r="AZ5211" t="s">
        <v>2513</v>
      </c>
      <c r="BA5211" t="s">
        <v>2513</v>
      </c>
      <c r="BB5211" t="s">
        <v>2513</v>
      </c>
    </row>
    <row r="5212" spans="1:54" x14ac:dyDescent="0.45">
      <c r="A5212">
        <v>10008260</v>
      </c>
      <c r="B5212" t="s">
        <v>22246</v>
      </c>
      <c r="C5212" t="s">
        <v>27260</v>
      </c>
      <c r="D5212" t="s">
        <v>2489</v>
      </c>
      <c r="E5212" t="s">
        <v>22247</v>
      </c>
      <c r="F5212" t="s">
        <v>22248</v>
      </c>
      <c r="G5212" t="s">
        <v>3194</v>
      </c>
      <c r="H5212" t="s">
        <v>22247</v>
      </c>
      <c r="I5212" t="s">
        <v>2493</v>
      </c>
      <c r="J5212" t="s">
        <v>2494</v>
      </c>
      <c r="K5212" t="s">
        <v>2544</v>
      </c>
      <c r="L5212" t="s">
        <v>2496</v>
      </c>
      <c r="M5212" t="s">
        <v>3200</v>
      </c>
      <c r="N5212" t="s">
        <v>2496</v>
      </c>
      <c r="O5212" t="s">
        <v>2498</v>
      </c>
      <c r="P5212" t="s">
        <v>2546</v>
      </c>
      <c r="Q5212" t="s">
        <v>2547</v>
      </c>
      <c r="R5212" t="s">
        <v>2918</v>
      </c>
      <c r="S5212" t="s">
        <v>2919</v>
      </c>
      <c r="T5212" t="s">
        <v>2942</v>
      </c>
      <c r="U5212" t="s">
        <v>2933</v>
      </c>
      <c r="V5212" t="s">
        <v>2943</v>
      </c>
      <c r="W5212" t="s">
        <v>2553</v>
      </c>
      <c r="X5212" t="s">
        <v>3201</v>
      </c>
      <c r="Y5212" t="s">
        <v>3202</v>
      </c>
      <c r="Z5212" t="s">
        <v>3203</v>
      </c>
      <c r="AA5212" t="s">
        <v>2507</v>
      </c>
      <c r="AB5212" t="s">
        <v>3200</v>
      </c>
      <c r="AC5212" t="s">
        <v>715</v>
      </c>
      <c r="AD5212">
        <v>1.35</v>
      </c>
      <c r="AE5212">
        <v>1.35</v>
      </c>
      <c r="AF5212" t="s">
        <v>2509</v>
      </c>
      <c r="AG5212">
        <v>0.64</v>
      </c>
      <c r="AH5212" t="s">
        <v>2510</v>
      </c>
      <c r="AI5212">
        <v>200</v>
      </c>
      <c r="AJ5212">
        <v>200</v>
      </c>
      <c r="AK5212">
        <v>16</v>
      </c>
      <c r="AL5212" t="s">
        <v>2511</v>
      </c>
      <c r="AM5212" t="s">
        <v>2528</v>
      </c>
      <c r="AN5212" t="s">
        <v>2513</v>
      </c>
      <c r="AO5212" t="s">
        <v>2513</v>
      </c>
      <c r="AP5212" t="s">
        <v>2514</v>
      </c>
      <c r="AQ5212" t="s">
        <v>2513</v>
      </c>
      <c r="AR5212" t="s">
        <v>2513</v>
      </c>
      <c r="AS5212" t="s">
        <v>2557</v>
      </c>
      <c r="AT5212" t="s">
        <v>2513</v>
      </c>
      <c r="AU5212">
        <v>45912</v>
      </c>
      <c r="AV5212" t="s">
        <v>2513</v>
      </c>
      <c r="AW5212" t="s">
        <v>2513</v>
      </c>
      <c r="AX5212" t="s">
        <v>2516</v>
      </c>
      <c r="AY5212" t="s">
        <v>2558</v>
      </c>
      <c r="AZ5212" t="s">
        <v>2513</v>
      </c>
      <c r="BA5212" t="s">
        <v>2513</v>
      </c>
      <c r="BB5212" t="s">
        <v>2513</v>
      </c>
    </row>
    <row r="5213" spans="1:54" x14ac:dyDescent="0.45">
      <c r="A5213">
        <v>10008261</v>
      </c>
      <c r="B5213" t="s">
        <v>22249</v>
      </c>
      <c r="C5213" t="s">
        <v>27261</v>
      </c>
      <c r="D5213" t="s">
        <v>2489</v>
      </c>
      <c r="E5213" t="s">
        <v>22250</v>
      </c>
      <c r="F5213" t="s">
        <v>22251</v>
      </c>
      <c r="G5213" t="s">
        <v>3194</v>
      </c>
      <c r="H5213" t="s">
        <v>22250</v>
      </c>
      <c r="I5213" t="s">
        <v>2493</v>
      </c>
      <c r="J5213" t="s">
        <v>2494</v>
      </c>
      <c r="K5213" t="s">
        <v>2544</v>
      </c>
      <c r="L5213" t="s">
        <v>2496</v>
      </c>
      <c r="M5213" t="s">
        <v>3200</v>
      </c>
      <c r="N5213" t="s">
        <v>2496</v>
      </c>
      <c r="O5213" t="s">
        <v>2498</v>
      </c>
      <c r="P5213" t="s">
        <v>2546</v>
      </c>
      <c r="Q5213" t="s">
        <v>2547</v>
      </c>
      <c r="R5213" t="s">
        <v>2918</v>
      </c>
      <c r="S5213" t="s">
        <v>2919</v>
      </c>
      <c r="T5213" t="s">
        <v>2942</v>
      </c>
      <c r="U5213" t="s">
        <v>2933</v>
      </c>
      <c r="V5213" t="s">
        <v>2943</v>
      </c>
      <c r="W5213" t="s">
        <v>2553</v>
      </c>
      <c r="X5213" t="s">
        <v>3201</v>
      </c>
      <c r="Y5213" t="s">
        <v>3202</v>
      </c>
      <c r="Z5213" t="s">
        <v>3203</v>
      </c>
      <c r="AA5213" t="s">
        <v>2507</v>
      </c>
      <c r="AB5213" t="s">
        <v>3200</v>
      </c>
      <c r="AC5213" t="s">
        <v>715</v>
      </c>
      <c r="AD5213">
        <v>1.35</v>
      </c>
      <c r="AE5213">
        <v>1.35</v>
      </c>
      <c r="AF5213" t="s">
        <v>2509</v>
      </c>
      <c r="AG5213">
        <v>0.64</v>
      </c>
      <c r="AH5213" t="s">
        <v>2510</v>
      </c>
      <c r="AI5213">
        <v>200</v>
      </c>
      <c r="AJ5213">
        <v>200</v>
      </c>
      <c r="AK5213">
        <v>16</v>
      </c>
      <c r="AL5213" t="s">
        <v>2511</v>
      </c>
      <c r="AM5213" t="s">
        <v>2528</v>
      </c>
      <c r="AN5213" t="s">
        <v>2513</v>
      </c>
      <c r="AO5213" t="s">
        <v>2513</v>
      </c>
      <c r="AP5213" t="s">
        <v>2514</v>
      </c>
      <c r="AQ5213" t="s">
        <v>2513</v>
      </c>
      <c r="AR5213" t="s">
        <v>2513</v>
      </c>
      <c r="AS5213" t="s">
        <v>2557</v>
      </c>
      <c r="AT5213" t="s">
        <v>2513</v>
      </c>
      <c r="AU5213">
        <v>45912</v>
      </c>
      <c r="AV5213" t="s">
        <v>2513</v>
      </c>
      <c r="AW5213" t="s">
        <v>2513</v>
      </c>
      <c r="AX5213" t="s">
        <v>2516</v>
      </c>
      <c r="AY5213" t="s">
        <v>2558</v>
      </c>
      <c r="AZ5213" t="s">
        <v>2513</v>
      </c>
      <c r="BA5213" t="s">
        <v>2513</v>
      </c>
      <c r="BB5213" t="s">
        <v>2513</v>
      </c>
    </row>
    <row r="5214" spans="1:54" x14ac:dyDescent="0.45">
      <c r="A5214">
        <v>10008262</v>
      </c>
      <c r="B5214" t="s">
        <v>22252</v>
      </c>
      <c r="C5214" t="s">
        <v>27262</v>
      </c>
      <c r="D5214" t="s">
        <v>2489</v>
      </c>
      <c r="E5214" t="s">
        <v>22253</v>
      </c>
      <c r="F5214" t="s">
        <v>22254</v>
      </c>
      <c r="G5214" t="s">
        <v>3194</v>
      </c>
      <c r="H5214" t="s">
        <v>22253</v>
      </c>
      <c r="I5214" t="s">
        <v>2493</v>
      </c>
      <c r="J5214" t="s">
        <v>2494</v>
      </c>
      <c r="K5214" t="s">
        <v>2544</v>
      </c>
      <c r="L5214" t="s">
        <v>2496</v>
      </c>
      <c r="M5214" t="s">
        <v>3200</v>
      </c>
      <c r="N5214" t="s">
        <v>2496</v>
      </c>
      <c r="O5214" t="s">
        <v>2498</v>
      </c>
      <c r="P5214" t="s">
        <v>2546</v>
      </c>
      <c r="Q5214" t="s">
        <v>2547</v>
      </c>
      <c r="R5214" t="s">
        <v>2918</v>
      </c>
      <c r="S5214" t="s">
        <v>2919</v>
      </c>
      <c r="T5214" t="s">
        <v>2942</v>
      </c>
      <c r="U5214" t="s">
        <v>2933</v>
      </c>
      <c r="V5214" t="s">
        <v>2943</v>
      </c>
      <c r="W5214" t="s">
        <v>2553</v>
      </c>
      <c r="X5214" t="s">
        <v>3201</v>
      </c>
      <c r="Y5214" t="s">
        <v>3202</v>
      </c>
      <c r="Z5214" t="s">
        <v>3203</v>
      </c>
      <c r="AA5214" t="s">
        <v>2507</v>
      </c>
      <c r="AB5214" t="s">
        <v>3200</v>
      </c>
      <c r="AC5214" t="s">
        <v>715</v>
      </c>
      <c r="AD5214">
        <v>1.35</v>
      </c>
      <c r="AE5214">
        <v>1.35</v>
      </c>
      <c r="AF5214" t="s">
        <v>2509</v>
      </c>
      <c r="AG5214">
        <v>0.64</v>
      </c>
      <c r="AH5214" t="s">
        <v>2510</v>
      </c>
      <c r="AI5214">
        <v>200</v>
      </c>
      <c r="AJ5214">
        <v>200</v>
      </c>
      <c r="AK5214">
        <v>16</v>
      </c>
      <c r="AL5214" t="s">
        <v>2511</v>
      </c>
      <c r="AM5214" t="s">
        <v>2528</v>
      </c>
      <c r="AN5214" t="s">
        <v>2513</v>
      </c>
      <c r="AO5214" t="s">
        <v>2513</v>
      </c>
      <c r="AP5214" t="s">
        <v>2514</v>
      </c>
      <c r="AQ5214" t="s">
        <v>2513</v>
      </c>
      <c r="AR5214" t="s">
        <v>2513</v>
      </c>
      <c r="AS5214" t="s">
        <v>2557</v>
      </c>
      <c r="AT5214" t="s">
        <v>2513</v>
      </c>
      <c r="AU5214">
        <v>45912</v>
      </c>
      <c r="AV5214" t="s">
        <v>2513</v>
      </c>
      <c r="AW5214" t="s">
        <v>2513</v>
      </c>
      <c r="AX5214" t="s">
        <v>2516</v>
      </c>
      <c r="AY5214" t="s">
        <v>2558</v>
      </c>
      <c r="AZ5214" t="s">
        <v>2513</v>
      </c>
      <c r="BA5214" t="s">
        <v>2513</v>
      </c>
      <c r="BB5214" t="s">
        <v>2513</v>
      </c>
    </row>
    <row r="5215" spans="1:54" x14ac:dyDescent="0.45">
      <c r="A5215">
        <v>10008263</v>
      </c>
      <c r="B5215" t="s">
        <v>22255</v>
      </c>
      <c r="C5215" t="s">
        <v>27263</v>
      </c>
      <c r="D5215" t="s">
        <v>2489</v>
      </c>
      <c r="E5215" t="s">
        <v>22256</v>
      </c>
      <c r="F5215" t="s">
        <v>22257</v>
      </c>
      <c r="G5215" t="s">
        <v>3194</v>
      </c>
      <c r="H5215" t="s">
        <v>22256</v>
      </c>
      <c r="I5215" t="s">
        <v>2493</v>
      </c>
      <c r="J5215" t="s">
        <v>2494</v>
      </c>
      <c r="K5215" t="s">
        <v>2544</v>
      </c>
      <c r="L5215" t="s">
        <v>2496</v>
      </c>
      <c r="M5215" t="s">
        <v>3200</v>
      </c>
      <c r="N5215" t="s">
        <v>2496</v>
      </c>
      <c r="O5215" t="s">
        <v>2498</v>
      </c>
      <c r="P5215" t="s">
        <v>2546</v>
      </c>
      <c r="Q5215" t="s">
        <v>2547</v>
      </c>
      <c r="R5215" t="s">
        <v>2918</v>
      </c>
      <c r="S5215" t="s">
        <v>2919</v>
      </c>
      <c r="T5215" t="s">
        <v>2942</v>
      </c>
      <c r="U5215" t="s">
        <v>2933</v>
      </c>
      <c r="V5215" t="s">
        <v>2943</v>
      </c>
      <c r="W5215" t="s">
        <v>2553</v>
      </c>
      <c r="X5215" t="s">
        <v>3201</v>
      </c>
      <c r="Y5215" t="s">
        <v>3202</v>
      </c>
      <c r="Z5215" t="s">
        <v>3203</v>
      </c>
      <c r="AA5215" t="s">
        <v>2507</v>
      </c>
      <c r="AB5215" t="s">
        <v>3200</v>
      </c>
      <c r="AC5215" t="s">
        <v>715</v>
      </c>
      <c r="AD5215">
        <v>1.35</v>
      </c>
      <c r="AE5215">
        <v>1.35</v>
      </c>
      <c r="AF5215" t="s">
        <v>2509</v>
      </c>
      <c r="AG5215">
        <v>0.64</v>
      </c>
      <c r="AH5215" t="s">
        <v>2510</v>
      </c>
      <c r="AI5215">
        <v>200</v>
      </c>
      <c r="AJ5215">
        <v>200</v>
      </c>
      <c r="AK5215">
        <v>16</v>
      </c>
      <c r="AL5215" t="s">
        <v>2511</v>
      </c>
      <c r="AM5215" t="s">
        <v>2528</v>
      </c>
      <c r="AN5215" t="s">
        <v>2513</v>
      </c>
      <c r="AO5215" t="s">
        <v>2513</v>
      </c>
      <c r="AP5215" t="s">
        <v>2514</v>
      </c>
      <c r="AQ5215" t="s">
        <v>2513</v>
      </c>
      <c r="AR5215" t="s">
        <v>2513</v>
      </c>
      <c r="AS5215" t="s">
        <v>2557</v>
      </c>
      <c r="AT5215" t="s">
        <v>2513</v>
      </c>
      <c r="AU5215">
        <v>45912</v>
      </c>
      <c r="AV5215" t="s">
        <v>2513</v>
      </c>
      <c r="AW5215" t="s">
        <v>2513</v>
      </c>
      <c r="AX5215" t="s">
        <v>2516</v>
      </c>
      <c r="AY5215" t="s">
        <v>2558</v>
      </c>
      <c r="AZ5215" t="s">
        <v>2513</v>
      </c>
      <c r="BA5215" t="s">
        <v>2513</v>
      </c>
      <c r="BB5215" t="s">
        <v>2513</v>
      </c>
    </row>
    <row r="5216" spans="1:54" x14ac:dyDescent="0.45">
      <c r="A5216">
        <v>10001804</v>
      </c>
      <c r="B5216" t="s">
        <v>22258</v>
      </c>
      <c r="C5216" t="s">
        <v>27264</v>
      </c>
      <c r="D5216" t="s">
        <v>2489</v>
      </c>
      <c r="E5216" t="s">
        <v>22259</v>
      </c>
      <c r="F5216" t="s">
        <v>22260</v>
      </c>
      <c r="G5216" t="s">
        <v>3627</v>
      </c>
      <c r="H5216" t="s">
        <v>22259</v>
      </c>
      <c r="I5216" t="s">
        <v>2493</v>
      </c>
      <c r="J5216" t="s">
        <v>2494</v>
      </c>
      <c r="K5216" t="s">
        <v>2544</v>
      </c>
      <c r="L5216" t="s">
        <v>2496</v>
      </c>
      <c r="M5216" t="s">
        <v>6515</v>
      </c>
      <c r="N5216" t="s">
        <v>2496</v>
      </c>
      <c r="O5216" t="s">
        <v>2498</v>
      </c>
      <c r="P5216" t="s">
        <v>2546</v>
      </c>
      <c r="Q5216" t="s">
        <v>2547</v>
      </c>
      <c r="R5216" t="s">
        <v>2918</v>
      </c>
      <c r="S5216" t="s">
        <v>2919</v>
      </c>
      <c r="T5216" t="s">
        <v>6410</v>
      </c>
      <c r="U5216" t="s">
        <v>6411</v>
      </c>
      <c r="V5216" t="s">
        <v>6412</v>
      </c>
      <c r="W5216" t="s">
        <v>2553</v>
      </c>
      <c r="X5216" t="s">
        <v>6516</v>
      </c>
      <c r="Y5216" t="s">
        <v>3202</v>
      </c>
      <c r="Z5216" t="s">
        <v>6517</v>
      </c>
      <c r="AA5216" t="s">
        <v>2507</v>
      </c>
      <c r="AB5216" t="s">
        <v>6515</v>
      </c>
      <c r="AC5216" t="s">
        <v>715</v>
      </c>
      <c r="AD5216">
        <v>1.01</v>
      </c>
      <c r="AE5216">
        <v>1.01</v>
      </c>
      <c r="AF5216" t="s">
        <v>2509</v>
      </c>
      <c r="AG5216">
        <v>0.48</v>
      </c>
      <c r="AH5216" t="s">
        <v>2510</v>
      </c>
      <c r="AI5216">
        <v>200</v>
      </c>
      <c r="AJ5216">
        <v>200</v>
      </c>
      <c r="AK5216">
        <v>12</v>
      </c>
      <c r="AL5216" t="s">
        <v>2511</v>
      </c>
      <c r="AM5216" t="s">
        <v>2528</v>
      </c>
      <c r="AN5216" t="s">
        <v>2513</v>
      </c>
      <c r="AO5216" t="s">
        <v>2513</v>
      </c>
      <c r="AP5216" t="s">
        <v>2514</v>
      </c>
      <c r="AQ5216" t="s">
        <v>2513</v>
      </c>
      <c r="AR5216" t="s">
        <v>2513</v>
      </c>
      <c r="AS5216" t="s">
        <v>2557</v>
      </c>
      <c r="AT5216" t="s">
        <v>2513</v>
      </c>
      <c r="AU5216">
        <v>44515</v>
      </c>
      <c r="AV5216" t="s">
        <v>2513</v>
      </c>
      <c r="AW5216" t="s">
        <v>2513</v>
      </c>
      <c r="AX5216" t="s">
        <v>2516</v>
      </c>
      <c r="AY5216" t="s">
        <v>2558</v>
      </c>
      <c r="AZ5216" t="s">
        <v>2513</v>
      </c>
      <c r="BA5216" t="s">
        <v>2513</v>
      </c>
      <c r="BB5216" t="s">
        <v>2513</v>
      </c>
    </row>
    <row r="5217" spans="1:54" x14ac:dyDescent="0.45">
      <c r="A5217">
        <v>10001805</v>
      </c>
      <c r="B5217" t="s">
        <v>22261</v>
      </c>
      <c r="C5217" t="s">
        <v>27265</v>
      </c>
      <c r="D5217" t="s">
        <v>2489</v>
      </c>
      <c r="E5217" t="s">
        <v>22262</v>
      </c>
      <c r="F5217" t="s">
        <v>22263</v>
      </c>
      <c r="G5217" t="s">
        <v>3627</v>
      </c>
      <c r="H5217" t="s">
        <v>22262</v>
      </c>
      <c r="I5217" t="s">
        <v>2493</v>
      </c>
      <c r="J5217" t="s">
        <v>2494</v>
      </c>
      <c r="K5217" t="s">
        <v>2544</v>
      </c>
      <c r="L5217" t="s">
        <v>2496</v>
      </c>
      <c r="M5217" t="s">
        <v>7527</v>
      </c>
      <c r="N5217" t="s">
        <v>2496</v>
      </c>
      <c r="O5217" t="s">
        <v>2498</v>
      </c>
      <c r="P5217" t="s">
        <v>2546</v>
      </c>
      <c r="Q5217" t="s">
        <v>2547</v>
      </c>
      <c r="R5217" t="s">
        <v>2918</v>
      </c>
      <c r="S5217" t="s">
        <v>2919</v>
      </c>
      <c r="T5217" t="s">
        <v>6410</v>
      </c>
      <c r="U5217" t="s">
        <v>6411</v>
      </c>
      <c r="V5217" t="s">
        <v>6412</v>
      </c>
      <c r="W5217" t="s">
        <v>2553</v>
      </c>
      <c r="X5217" t="s">
        <v>7528</v>
      </c>
      <c r="Y5217" t="s">
        <v>3219</v>
      </c>
      <c r="Z5217" t="s">
        <v>7529</v>
      </c>
      <c r="AA5217" t="s">
        <v>2507</v>
      </c>
      <c r="AB5217" t="s">
        <v>7527</v>
      </c>
      <c r="AC5217" t="s">
        <v>715</v>
      </c>
      <c r="AD5217">
        <v>1.01</v>
      </c>
      <c r="AE5217">
        <v>1.01</v>
      </c>
      <c r="AF5217" t="s">
        <v>2509</v>
      </c>
      <c r="AG5217">
        <v>0.48</v>
      </c>
      <c r="AH5217" t="s">
        <v>2510</v>
      </c>
      <c r="AI5217">
        <v>200</v>
      </c>
      <c r="AJ5217">
        <v>200</v>
      </c>
      <c r="AK5217">
        <v>12</v>
      </c>
      <c r="AL5217" t="s">
        <v>2511</v>
      </c>
      <c r="AM5217" t="s">
        <v>2528</v>
      </c>
      <c r="AN5217" t="s">
        <v>2513</v>
      </c>
      <c r="AO5217" t="s">
        <v>2513</v>
      </c>
      <c r="AP5217" t="s">
        <v>2514</v>
      </c>
      <c r="AQ5217" t="s">
        <v>2513</v>
      </c>
      <c r="AR5217" t="s">
        <v>2513</v>
      </c>
      <c r="AS5217" t="s">
        <v>2557</v>
      </c>
      <c r="AT5217" t="s">
        <v>2513</v>
      </c>
      <c r="AU5217">
        <v>44515</v>
      </c>
      <c r="AV5217" t="s">
        <v>2513</v>
      </c>
      <c r="AW5217" t="s">
        <v>2513</v>
      </c>
      <c r="AX5217" t="s">
        <v>2516</v>
      </c>
      <c r="AY5217" t="s">
        <v>2558</v>
      </c>
      <c r="AZ5217" t="s">
        <v>2513</v>
      </c>
      <c r="BA5217" t="s">
        <v>2513</v>
      </c>
      <c r="BB5217" t="s">
        <v>2513</v>
      </c>
    </row>
    <row r="5218" spans="1:54" x14ac:dyDescent="0.45">
      <c r="A5218">
        <v>10001919</v>
      </c>
      <c r="B5218" t="s">
        <v>22264</v>
      </c>
      <c r="C5218" t="s">
        <v>27266</v>
      </c>
      <c r="D5218" t="s">
        <v>2489</v>
      </c>
      <c r="E5218" t="s">
        <v>22265</v>
      </c>
      <c r="F5218" t="s">
        <v>22266</v>
      </c>
      <c r="G5218" t="s">
        <v>3627</v>
      </c>
      <c r="H5218" t="s">
        <v>22265</v>
      </c>
      <c r="I5218" t="s">
        <v>2493</v>
      </c>
      <c r="J5218" t="s">
        <v>2494</v>
      </c>
      <c r="K5218" t="s">
        <v>2544</v>
      </c>
      <c r="L5218" t="s">
        <v>2496</v>
      </c>
      <c r="M5218" t="s">
        <v>7527</v>
      </c>
      <c r="N5218" t="s">
        <v>2496</v>
      </c>
      <c r="O5218" t="s">
        <v>2498</v>
      </c>
      <c r="P5218" t="s">
        <v>2546</v>
      </c>
      <c r="Q5218" t="s">
        <v>2547</v>
      </c>
      <c r="R5218" t="s">
        <v>2918</v>
      </c>
      <c r="S5218" t="s">
        <v>2919</v>
      </c>
      <c r="T5218" t="s">
        <v>6410</v>
      </c>
      <c r="U5218" t="s">
        <v>6411</v>
      </c>
      <c r="V5218" t="s">
        <v>6412</v>
      </c>
      <c r="W5218" t="s">
        <v>2553</v>
      </c>
      <c r="X5218" t="s">
        <v>7528</v>
      </c>
      <c r="Y5218" t="s">
        <v>3219</v>
      </c>
      <c r="Z5218" t="s">
        <v>7529</v>
      </c>
      <c r="AA5218" t="s">
        <v>2507</v>
      </c>
      <c r="AB5218" t="s">
        <v>7527</v>
      </c>
      <c r="AC5218" t="s">
        <v>715</v>
      </c>
      <c r="AD5218">
        <v>1.01</v>
      </c>
      <c r="AE5218">
        <v>1.01</v>
      </c>
      <c r="AF5218" t="s">
        <v>2509</v>
      </c>
      <c r="AG5218">
        <v>0.48</v>
      </c>
      <c r="AH5218" t="s">
        <v>2510</v>
      </c>
      <c r="AI5218">
        <v>200</v>
      </c>
      <c r="AJ5218">
        <v>200</v>
      </c>
      <c r="AK5218">
        <v>12</v>
      </c>
      <c r="AL5218" t="s">
        <v>2511</v>
      </c>
      <c r="AM5218" t="s">
        <v>2528</v>
      </c>
      <c r="AN5218" t="s">
        <v>2513</v>
      </c>
      <c r="AO5218" t="s">
        <v>2513</v>
      </c>
      <c r="AP5218" t="s">
        <v>2514</v>
      </c>
      <c r="AQ5218" t="s">
        <v>2513</v>
      </c>
      <c r="AR5218" t="s">
        <v>2513</v>
      </c>
      <c r="AS5218" t="s">
        <v>2557</v>
      </c>
      <c r="AT5218" t="s">
        <v>2513</v>
      </c>
      <c r="AU5218">
        <v>44515</v>
      </c>
      <c r="AV5218" t="s">
        <v>2513</v>
      </c>
      <c r="AW5218" t="s">
        <v>2513</v>
      </c>
      <c r="AX5218" t="s">
        <v>2516</v>
      </c>
      <c r="AY5218" t="s">
        <v>2558</v>
      </c>
      <c r="AZ5218" t="s">
        <v>2513</v>
      </c>
      <c r="BA5218" t="s">
        <v>2513</v>
      </c>
      <c r="BB5218" t="s">
        <v>2513</v>
      </c>
    </row>
    <row r="5219" spans="1:54" x14ac:dyDescent="0.45">
      <c r="A5219">
        <v>10001920</v>
      </c>
      <c r="B5219" t="s">
        <v>22267</v>
      </c>
      <c r="C5219" t="s">
        <v>27267</v>
      </c>
      <c r="D5219" t="s">
        <v>2489</v>
      </c>
      <c r="E5219" t="s">
        <v>22268</v>
      </c>
      <c r="F5219" t="s">
        <v>22269</v>
      </c>
      <c r="G5219" t="s">
        <v>3627</v>
      </c>
      <c r="H5219" t="s">
        <v>22268</v>
      </c>
      <c r="I5219" t="s">
        <v>2493</v>
      </c>
      <c r="J5219" t="s">
        <v>2494</v>
      </c>
      <c r="K5219" t="s">
        <v>2544</v>
      </c>
      <c r="L5219" t="s">
        <v>2496</v>
      </c>
      <c r="M5219" t="s">
        <v>7527</v>
      </c>
      <c r="N5219" t="s">
        <v>2496</v>
      </c>
      <c r="O5219" t="s">
        <v>2498</v>
      </c>
      <c r="P5219" t="s">
        <v>2546</v>
      </c>
      <c r="Q5219" t="s">
        <v>2547</v>
      </c>
      <c r="R5219" t="s">
        <v>2918</v>
      </c>
      <c r="S5219" t="s">
        <v>2919</v>
      </c>
      <c r="T5219" t="s">
        <v>6410</v>
      </c>
      <c r="U5219" t="s">
        <v>6411</v>
      </c>
      <c r="V5219" t="s">
        <v>6412</v>
      </c>
      <c r="W5219" t="s">
        <v>2553</v>
      </c>
      <c r="X5219" t="s">
        <v>7528</v>
      </c>
      <c r="Y5219" t="s">
        <v>3219</v>
      </c>
      <c r="Z5219" t="s">
        <v>7529</v>
      </c>
      <c r="AA5219" t="s">
        <v>2507</v>
      </c>
      <c r="AB5219" t="s">
        <v>7527</v>
      </c>
      <c r="AC5219" t="s">
        <v>715</v>
      </c>
      <c r="AD5219">
        <v>1.01</v>
      </c>
      <c r="AE5219">
        <v>1.01</v>
      </c>
      <c r="AF5219" t="s">
        <v>2509</v>
      </c>
      <c r="AG5219">
        <v>0.48</v>
      </c>
      <c r="AH5219" t="s">
        <v>2510</v>
      </c>
      <c r="AI5219">
        <v>200</v>
      </c>
      <c r="AJ5219">
        <v>200</v>
      </c>
      <c r="AK5219">
        <v>12</v>
      </c>
      <c r="AL5219" t="s">
        <v>2511</v>
      </c>
      <c r="AM5219" t="s">
        <v>2528</v>
      </c>
      <c r="AN5219" t="s">
        <v>2513</v>
      </c>
      <c r="AO5219" t="s">
        <v>2513</v>
      </c>
      <c r="AP5219" t="s">
        <v>2514</v>
      </c>
      <c r="AQ5219" t="s">
        <v>2513</v>
      </c>
      <c r="AR5219" t="s">
        <v>2513</v>
      </c>
      <c r="AS5219" t="s">
        <v>2557</v>
      </c>
      <c r="AT5219" t="s">
        <v>2513</v>
      </c>
      <c r="AU5219">
        <v>44515</v>
      </c>
      <c r="AV5219" t="s">
        <v>2513</v>
      </c>
      <c r="AW5219" t="s">
        <v>2513</v>
      </c>
      <c r="AX5219" t="s">
        <v>2516</v>
      </c>
      <c r="AY5219" t="s">
        <v>2558</v>
      </c>
      <c r="AZ5219" t="s">
        <v>2513</v>
      </c>
      <c r="BA5219" t="s">
        <v>2513</v>
      </c>
      <c r="BB5219" t="s">
        <v>2513</v>
      </c>
    </row>
    <row r="5220" spans="1:54" x14ac:dyDescent="0.45">
      <c r="A5220">
        <v>10001921</v>
      </c>
      <c r="B5220" t="s">
        <v>22270</v>
      </c>
      <c r="C5220" t="s">
        <v>27268</v>
      </c>
      <c r="D5220" t="s">
        <v>2489</v>
      </c>
      <c r="E5220" t="s">
        <v>22271</v>
      </c>
      <c r="F5220" t="s">
        <v>22272</v>
      </c>
      <c r="G5220" t="s">
        <v>3627</v>
      </c>
      <c r="H5220" t="s">
        <v>22271</v>
      </c>
      <c r="I5220" t="s">
        <v>2493</v>
      </c>
      <c r="J5220" t="s">
        <v>2494</v>
      </c>
      <c r="K5220" t="s">
        <v>2544</v>
      </c>
      <c r="L5220" t="s">
        <v>2496</v>
      </c>
      <c r="M5220" t="s">
        <v>7527</v>
      </c>
      <c r="N5220" t="s">
        <v>2496</v>
      </c>
      <c r="O5220" t="s">
        <v>2498</v>
      </c>
      <c r="P5220" t="s">
        <v>2546</v>
      </c>
      <c r="Q5220" t="s">
        <v>2547</v>
      </c>
      <c r="R5220" t="s">
        <v>2918</v>
      </c>
      <c r="S5220" t="s">
        <v>2919</v>
      </c>
      <c r="T5220" t="s">
        <v>6410</v>
      </c>
      <c r="U5220" t="s">
        <v>6411</v>
      </c>
      <c r="V5220" t="s">
        <v>6412</v>
      </c>
      <c r="W5220" t="s">
        <v>2553</v>
      </c>
      <c r="X5220" t="s">
        <v>7528</v>
      </c>
      <c r="Y5220" t="s">
        <v>3219</v>
      </c>
      <c r="Z5220" t="s">
        <v>7529</v>
      </c>
      <c r="AA5220" t="s">
        <v>2507</v>
      </c>
      <c r="AB5220" t="s">
        <v>7527</v>
      </c>
      <c r="AC5220" t="s">
        <v>715</v>
      </c>
      <c r="AD5220">
        <v>1.01</v>
      </c>
      <c r="AE5220">
        <v>1.01</v>
      </c>
      <c r="AF5220" t="s">
        <v>2509</v>
      </c>
      <c r="AG5220">
        <v>0.48</v>
      </c>
      <c r="AH5220" t="s">
        <v>2510</v>
      </c>
      <c r="AI5220">
        <v>200</v>
      </c>
      <c r="AJ5220">
        <v>200</v>
      </c>
      <c r="AK5220">
        <v>12</v>
      </c>
      <c r="AL5220" t="s">
        <v>2511</v>
      </c>
      <c r="AM5220" t="s">
        <v>2528</v>
      </c>
      <c r="AN5220" t="s">
        <v>2513</v>
      </c>
      <c r="AO5220" t="s">
        <v>2513</v>
      </c>
      <c r="AP5220" t="s">
        <v>2514</v>
      </c>
      <c r="AQ5220" t="s">
        <v>2513</v>
      </c>
      <c r="AR5220" t="s">
        <v>2513</v>
      </c>
      <c r="AS5220" t="s">
        <v>2557</v>
      </c>
      <c r="AT5220" t="s">
        <v>2513</v>
      </c>
      <c r="AU5220">
        <v>44515</v>
      </c>
      <c r="AV5220" t="s">
        <v>2513</v>
      </c>
      <c r="AW5220" t="s">
        <v>2513</v>
      </c>
      <c r="AX5220" t="s">
        <v>2516</v>
      </c>
      <c r="AY5220" t="s">
        <v>2558</v>
      </c>
      <c r="AZ5220" t="s">
        <v>2513</v>
      </c>
      <c r="BA5220" t="s">
        <v>2513</v>
      </c>
      <c r="BB5220" t="s">
        <v>2513</v>
      </c>
    </row>
    <row r="5221" spans="1:54" x14ac:dyDescent="0.45">
      <c r="A5221">
        <v>10002043</v>
      </c>
      <c r="B5221" t="s">
        <v>22273</v>
      </c>
      <c r="C5221" t="s">
        <v>27269</v>
      </c>
      <c r="D5221" t="s">
        <v>2489</v>
      </c>
      <c r="E5221" t="s">
        <v>22274</v>
      </c>
      <c r="F5221" t="s">
        <v>22275</v>
      </c>
      <c r="G5221" t="s">
        <v>3627</v>
      </c>
      <c r="H5221" t="s">
        <v>22274</v>
      </c>
      <c r="I5221" t="s">
        <v>2493</v>
      </c>
      <c r="J5221" t="s">
        <v>2494</v>
      </c>
      <c r="K5221" t="s">
        <v>2544</v>
      </c>
      <c r="L5221" t="s">
        <v>2496</v>
      </c>
      <c r="M5221" t="s">
        <v>6515</v>
      </c>
      <c r="N5221" t="s">
        <v>2496</v>
      </c>
      <c r="O5221" t="s">
        <v>2498</v>
      </c>
      <c r="P5221" t="s">
        <v>2546</v>
      </c>
      <c r="Q5221" t="s">
        <v>2547</v>
      </c>
      <c r="R5221" t="s">
        <v>2918</v>
      </c>
      <c r="S5221" t="s">
        <v>2919</v>
      </c>
      <c r="T5221" t="s">
        <v>6410</v>
      </c>
      <c r="U5221" t="s">
        <v>6411</v>
      </c>
      <c r="V5221" t="s">
        <v>6412</v>
      </c>
      <c r="W5221" t="s">
        <v>2553</v>
      </c>
      <c r="X5221" t="s">
        <v>6516</v>
      </c>
      <c r="Y5221" t="s">
        <v>3202</v>
      </c>
      <c r="Z5221" t="s">
        <v>6517</v>
      </c>
      <c r="AA5221" t="s">
        <v>2507</v>
      </c>
      <c r="AB5221" t="s">
        <v>6515</v>
      </c>
      <c r="AC5221" t="s">
        <v>715</v>
      </c>
      <c r="AD5221">
        <v>1.01</v>
      </c>
      <c r="AE5221">
        <v>1.01</v>
      </c>
      <c r="AF5221" t="s">
        <v>2509</v>
      </c>
      <c r="AG5221">
        <v>0.48</v>
      </c>
      <c r="AH5221" t="s">
        <v>2510</v>
      </c>
      <c r="AI5221">
        <v>200</v>
      </c>
      <c r="AJ5221">
        <v>200</v>
      </c>
      <c r="AK5221">
        <v>12</v>
      </c>
      <c r="AL5221" t="s">
        <v>2511</v>
      </c>
      <c r="AM5221" t="s">
        <v>2528</v>
      </c>
      <c r="AN5221" t="s">
        <v>2513</v>
      </c>
      <c r="AO5221" t="s">
        <v>2513</v>
      </c>
      <c r="AP5221" t="s">
        <v>2514</v>
      </c>
      <c r="AQ5221" t="s">
        <v>2513</v>
      </c>
      <c r="AR5221" t="s">
        <v>2513</v>
      </c>
      <c r="AS5221" t="s">
        <v>2557</v>
      </c>
      <c r="AT5221" t="s">
        <v>2513</v>
      </c>
      <c r="AU5221">
        <v>44515</v>
      </c>
      <c r="AV5221" t="s">
        <v>2513</v>
      </c>
      <c r="AW5221" t="s">
        <v>2513</v>
      </c>
      <c r="AX5221" t="s">
        <v>2516</v>
      </c>
      <c r="AY5221" t="s">
        <v>2558</v>
      </c>
      <c r="AZ5221" t="s">
        <v>2513</v>
      </c>
      <c r="BA5221" t="s">
        <v>2513</v>
      </c>
      <c r="BB5221" t="s">
        <v>2513</v>
      </c>
    </row>
    <row r="5222" spans="1:54" x14ac:dyDescent="0.45">
      <c r="A5222">
        <v>10002044</v>
      </c>
      <c r="B5222" t="s">
        <v>22276</v>
      </c>
      <c r="C5222" t="s">
        <v>27270</v>
      </c>
      <c r="D5222" t="s">
        <v>2489</v>
      </c>
      <c r="E5222" t="s">
        <v>22277</v>
      </c>
      <c r="F5222" t="s">
        <v>22278</v>
      </c>
      <c r="G5222" t="s">
        <v>3627</v>
      </c>
      <c r="H5222" t="s">
        <v>22277</v>
      </c>
      <c r="I5222" t="s">
        <v>2493</v>
      </c>
      <c r="J5222" t="s">
        <v>2494</v>
      </c>
      <c r="K5222" t="s">
        <v>2544</v>
      </c>
      <c r="L5222" t="s">
        <v>2496</v>
      </c>
      <c r="M5222" t="s">
        <v>7527</v>
      </c>
      <c r="N5222" t="s">
        <v>2496</v>
      </c>
      <c r="O5222" t="s">
        <v>2498</v>
      </c>
      <c r="P5222" t="s">
        <v>2546</v>
      </c>
      <c r="Q5222" t="s">
        <v>2547</v>
      </c>
      <c r="R5222" t="s">
        <v>2918</v>
      </c>
      <c r="S5222" t="s">
        <v>2919</v>
      </c>
      <c r="T5222" t="s">
        <v>6410</v>
      </c>
      <c r="U5222" t="s">
        <v>6411</v>
      </c>
      <c r="V5222" t="s">
        <v>6412</v>
      </c>
      <c r="W5222" t="s">
        <v>2553</v>
      </c>
      <c r="X5222" t="s">
        <v>7528</v>
      </c>
      <c r="Y5222" t="s">
        <v>3219</v>
      </c>
      <c r="Z5222" t="s">
        <v>7529</v>
      </c>
      <c r="AA5222" t="s">
        <v>2507</v>
      </c>
      <c r="AB5222" t="s">
        <v>7527</v>
      </c>
      <c r="AC5222" t="s">
        <v>715</v>
      </c>
      <c r="AD5222">
        <v>1.01</v>
      </c>
      <c r="AE5222">
        <v>1.01</v>
      </c>
      <c r="AF5222" t="s">
        <v>2509</v>
      </c>
      <c r="AG5222">
        <v>0.48</v>
      </c>
      <c r="AH5222" t="s">
        <v>2510</v>
      </c>
      <c r="AI5222">
        <v>200</v>
      </c>
      <c r="AJ5222">
        <v>200</v>
      </c>
      <c r="AK5222">
        <v>12</v>
      </c>
      <c r="AL5222" t="s">
        <v>2511</v>
      </c>
      <c r="AM5222" t="s">
        <v>2528</v>
      </c>
      <c r="AN5222" t="s">
        <v>2513</v>
      </c>
      <c r="AO5222" t="s">
        <v>2513</v>
      </c>
      <c r="AP5222" t="s">
        <v>2514</v>
      </c>
      <c r="AQ5222" t="s">
        <v>2513</v>
      </c>
      <c r="AR5222" t="s">
        <v>2513</v>
      </c>
      <c r="AS5222" t="s">
        <v>2557</v>
      </c>
      <c r="AT5222" t="s">
        <v>2513</v>
      </c>
      <c r="AU5222">
        <v>44515</v>
      </c>
      <c r="AV5222" t="s">
        <v>2513</v>
      </c>
      <c r="AW5222" t="s">
        <v>2513</v>
      </c>
      <c r="AX5222" t="s">
        <v>2516</v>
      </c>
      <c r="AY5222" t="s">
        <v>2558</v>
      </c>
      <c r="AZ5222" t="s">
        <v>2513</v>
      </c>
      <c r="BA5222" t="s">
        <v>2513</v>
      </c>
      <c r="BB5222" t="s">
        <v>2513</v>
      </c>
    </row>
    <row r="5223" spans="1:54" x14ac:dyDescent="0.45">
      <c r="A5223">
        <v>10002262</v>
      </c>
      <c r="B5223" t="s">
        <v>22279</v>
      </c>
      <c r="C5223" t="s">
        <v>27271</v>
      </c>
      <c r="D5223" t="s">
        <v>2489</v>
      </c>
      <c r="E5223" t="s">
        <v>22280</v>
      </c>
      <c r="F5223" t="s">
        <v>22281</v>
      </c>
      <c r="G5223" t="s">
        <v>3627</v>
      </c>
      <c r="H5223" t="s">
        <v>22280</v>
      </c>
      <c r="I5223" t="s">
        <v>2493</v>
      </c>
      <c r="J5223" t="s">
        <v>2494</v>
      </c>
      <c r="K5223" t="s">
        <v>2544</v>
      </c>
      <c r="L5223" t="s">
        <v>2496</v>
      </c>
      <c r="M5223" t="s">
        <v>6515</v>
      </c>
      <c r="N5223" t="s">
        <v>2496</v>
      </c>
      <c r="O5223" t="s">
        <v>2498</v>
      </c>
      <c r="P5223" t="s">
        <v>2546</v>
      </c>
      <c r="Q5223" t="s">
        <v>2547</v>
      </c>
      <c r="R5223" t="s">
        <v>2918</v>
      </c>
      <c r="S5223" t="s">
        <v>2919</v>
      </c>
      <c r="T5223" t="s">
        <v>6410</v>
      </c>
      <c r="U5223" t="s">
        <v>6411</v>
      </c>
      <c r="V5223" t="s">
        <v>6412</v>
      </c>
      <c r="W5223" t="s">
        <v>2553</v>
      </c>
      <c r="X5223" t="s">
        <v>6516</v>
      </c>
      <c r="Y5223" t="s">
        <v>3202</v>
      </c>
      <c r="Z5223" t="s">
        <v>6517</v>
      </c>
      <c r="AA5223" t="s">
        <v>2507</v>
      </c>
      <c r="AB5223" t="s">
        <v>6515</v>
      </c>
      <c r="AC5223" t="s">
        <v>715</v>
      </c>
      <c r="AD5223">
        <v>1.01</v>
      </c>
      <c r="AE5223">
        <v>1.01</v>
      </c>
      <c r="AF5223" t="s">
        <v>2509</v>
      </c>
      <c r="AG5223">
        <v>0.48</v>
      </c>
      <c r="AH5223" t="s">
        <v>2510</v>
      </c>
      <c r="AI5223">
        <v>200</v>
      </c>
      <c r="AJ5223">
        <v>200</v>
      </c>
      <c r="AK5223">
        <v>12</v>
      </c>
      <c r="AL5223" t="s">
        <v>2511</v>
      </c>
      <c r="AM5223" t="s">
        <v>2528</v>
      </c>
      <c r="AN5223" t="s">
        <v>2513</v>
      </c>
      <c r="AO5223" t="s">
        <v>2513</v>
      </c>
      <c r="AP5223" t="s">
        <v>2514</v>
      </c>
      <c r="AQ5223" t="s">
        <v>2513</v>
      </c>
      <c r="AR5223" t="s">
        <v>2513</v>
      </c>
      <c r="AS5223" t="s">
        <v>2557</v>
      </c>
      <c r="AT5223" t="s">
        <v>2513</v>
      </c>
      <c r="AU5223">
        <v>44515</v>
      </c>
      <c r="AV5223" t="s">
        <v>2513</v>
      </c>
      <c r="AW5223" t="s">
        <v>2513</v>
      </c>
      <c r="AX5223" t="s">
        <v>2516</v>
      </c>
      <c r="AY5223" t="s">
        <v>2558</v>
      </c>
      <c r="AZ5223" t="s">
        <v>2513</v>
      </c>
      <c r="BA5223" t="s">
        <v>2513</v>
      </c>
      <c r="BB5223" t="s">
        <v>2513</v>
      </c>
    </row>
    <row r="5224" spans="1:54" x14ac:dyDescent="0.45">
      <c r="A5224">
        <v>10002263</v>
      </c>
      <c r="B5224" t="s">
        <v>22282</v>
      </c>
      <c r="C5224" t="s">
        <v>27272</v>
      </c>
      <c r="D5224" t="s">
        <v>2489</v>
      </c>
      <c r="E5224" t="s">
        <v>22283</v>
      </c>
      <c r="F5224" t="s">
        <v>22284</v>
      </c>
      <c r="G5224" t="s">
        <v>3627</v>
      </c>
      <c r="H5224" t="s">
        <v>22283</v>
      </c>
      <c r="I5224" t="s">
        <v>2493</v>
      </c>
      <c r="J5224" t="s">
        <v>2494</v>
      </c>
      <c r="K5224" t="s">
        <v>2544</v>
      </c>
      <c r="L5224" t="s">
        <v>2496</v>
      </c>
      <c r="M5224" t="s">
        <v>22285</v>
      </c>
      <c r="N5224" t="s">
        <v>2496</v>
      </c>
      <c r="O5224" t="s">
        <v>2498</v>
      </c>
      <c r="P5224" t="s">
        <v>2546</v>
      </c>
      <c r="Q5224" t="s">
        <v>2547</v>
      </c>
      <c r="R5224" t="s">
        <v>2918</v>
      </c>
      <c r="S5224" t="s">
        <v>2919</v>
      </c>
      <c r="T5224" t="s">
        <v>6410</v>
      </c>
      <c r="U5224" t="s">
        <v>6411</v>
      </c>
      <c r="V5224" t="s">
        <v>6412</v>
      </c>
      <c r="W5224" t="s">
        <v>2553</v>
      </c>
      <c r="X5224" t="s">
        <v>22286</v>
      </c>
      <c r="Y5224" t="s">
        <v>3189</v>
      </c>
      <c r="Z5224" t="s">
        <v>22287</v>
      </c>
      <c r="AA5224" t="s">
        <v>2507</v>
      </c>
      <c r="AB5224" t="s">
        <v>22285</v>
      </c>
      <c r="AC5224" t="s">
        <v>715</v>
      </c>
      <c r="AD5224">
        <v>1.01</v>
      </c>
      <c r="AE5224">
        <v>1.01</v>
      </c>
      <c r="AF5224" t="s">
        <v>2509</v>
      </c>
      <c r="AG5224">
        <v>0.48</v>
      </c>
      <c r="AH5224" t="s">
        <v>2510</v>
      </c>
      <c r="AI5224">
        <v>200</v>
      </c>
      <c r="AJ5224">
        <v>200</v>
      </c>
      <c r="AK5224">
        <v>12</v>
      </c>
      <c r="AL5224" t="s">
        <v>2511</v>
      </c>
      <c r="AM5224" t="s">
        <v>2528</v>
      </c>
      <c r="AN5224" t="s">
        <v>2513</v>
      </c>
      <c r="AO5224" t="s">
        <v>2513</v>
      </c>
      <c r="AP5224" t="s">
        <v>2514</v>
      </c>
      <c r="AQ5224" t="s">
        <v>2513</v>
      </c>
      <c r="AR5224" t="s">
        <v>2513</v>
      </c>
      <c r="AS5224" t="s">
        <v>2557</v>
      </c>
      <c r="AT5224" t="s">
        <v>2513</v>
      </c>
      <c r="AU5224">
        <v>44515</v>
      </c>
      <c r="AV5224" t="s">
        <v>2513</v>
      </c>
      <c r="AW5224" t="s">
        <v>2513</v>
      </c>
      <c r="AX5224" t="s">
        <v>2516</v>
      </c>
      <c r="AY5224" t="s">
        <v>2558</v>
      </c>
      <c r="AZ5224" t="s">
        <v>2513</v>
      </c>
      <c r="BA5224" t="s">
        <v>2513</v>
      </c>
      <c r="BB5224" t="s">
        <v>2513</v>
      </c>
    </row>
    <row r="5225" spans="1:54" x14ac:dyDescent="0.45">
      <c r="A5225">
        <v>10002264</v>
      </c>
      <c r="B5225" t="s">
        <v>22288</v>
      </c>
      <c r="C5225" t="s">
        <v>27273</v>
      </c>
      <c r="D5225" t="s">
        <v>2489</v>
      </c>
      <c r="E5225" t="s">
        <v>22289</v>
      </c>
      <c r="F5225" t="s">
        <v>22290</v>
      </c>
      <c r="G5225" t="s">
        <v>3627</v>
      </c>
      <c r="H5225" t="s">
        <v>22289</v>
      </c>
      <c r="I5225" t="s">
        <v>2493</v>
      </c>
      <c r="J5225" t="s">
        <v>2494</v>
      </c>
      <c r="K5225" t="s">
        <v>2544</v>
      </c>
      <c r="L5225" t="s">
        <v>2496</v>
      </c>
      <c r="M5225" t="s">
        <v>7527</v>
      </c>
      <c r="N5225" t="s">
        <v>2496</v>
      </c>
      <c r="O5225" t="s">
        <v>2498</v>
      </c>
      <c r="P5225" t="s">
        <v>2546</v>
      </c>
      <c r="Q5225" t="s">
        <v>2547</v>
      </c>
      <c r="R5225" t="s">
        <v>2918</v>
      </c>
      <c r="S5225" t="s">
        <v>2919</v>
      </c>
      <c r="T5225" t="s">
        <v>6410</v>
      </c>
      <c r="U5225" t="s">
        <v>6411</v>
      </c>
      <c r="V5225" t="s">
        <v>6412</v>
      </c>
      <c r="W5225" t="s">
        <v>2553</v>
      </c>
      <c r="X5225" t="s">
        <v>7528</v>
      </c>
      <c r="Y5225" t="s">
        <v>3219</v>
      </c>
      <c r="Z5225" t="s">
        <v>7529</v>
      </c>
      <c r="AA5225" t="s">
        <v>2507</v>
      </c>
      <c r="AB5225" t="s">
        <v>7527</v>
      </c>
      <c r="AC5225" t="s">
        <v>715</v>
      </c>
      <c r="AD5225">
        <v>1.01</v>
      </c>
      <c r="AE5225">
        <v>1.01</v>
      </c>
      <c r="AF5225" t="s">
        <v>2509</v>
      </c>
      <c r="AG5225">
        <v>0.48</v>
      </c>
      <c r="AH5225" t="s">
        <v>2510</v>
      </c>
      <c r="AI5225">
        <v>200</v>
      </c>
      <c r="AJ5225">
        <v>200</v>
      </c>
      <c r="AK5225">
        <v>12</v>
      </c>
      <c r="AL5225" t="s">
        <v>2511</v>
      </c>
      <c r="AM5225" t="s">
        <v>2528</v>
      </c>
      <c r="AN5225" t="s">
        <v>2513</v>
      </c>
      <c r="AO5225" t="s">
        <v>2513</v>
      </c>
      <c r="AP5225" t="s">
        <v>2514</v>
      </c>
      <c r="AQ5225" t="s">
        <v>2513</v>
      </c>
      <c r="AR5225" t="s">
        <v>2513</v>
      </c>
      <c r="AS5225" t="s">
        <v>2557</v>
      </c>
      <c r="AT5225" t="s">
        <v>2513</v>
      </c>
      <c r="AU5225">
        <v>44515</v>
      </c>
      <c r="AV5225" t="s">
        <v>2513</v>
      </c>
      <c r="AW5225" t="s">
        <v>2513</v>
      </c>
      <c r="AX5225" t="s">
        <v>2516</v>
      </c>
      <c r="AY5225" t="s">
        <v>2558</v>
      </c>
      <c r="AZ5225" t="s">
        <v>2513</v>
      </c>
      <c r="BA5225" t="s">
        <v>2513</v>
      </c>
      <c r="BB5225" t="s">
        <v>2513</v>
      </c>
    </row>
    <row r="5226" spans="1:54" x14ac:dyDescent="0.45">
      <c r="A5226">
        <v>10002265</v>
      </c>
      <c r="B5226" t="s">
        <v>22291</v>
      </c>
      <c r="C5226" t="s">
        <v>27274</v>
      </c>
      <c r="D5226" t="s">
        <v>2489</v>
      </c>
      <c r="E5226" t="s">
        <v>22292</v>
      </c>
      <c r="F5226" t="s">
        <v>22293</v>
      </c>
      <c r="G5226" t="s">
        <v>3627</v>
      </c>
      <c r="H5226" t="s">
        <v>22292</v>
      </c>
      <c r="I5226" t="s">
        <v>2493</v>
      </c>
      <c r="J5226" t="s">
        <v>2494</v>
      </c>
      <c r="K5226" t="s">
        <v>2544</v>
      </c>
      <c r="L5226" t="s">
        <v>2496</v>
      </c>
      <c r="M5226" t="s">
        <v>22294</v>
      </c>
      <c r="N5226" t="s">
        <v>2496</v>
      </c>
      <c r="O5226" t="s">
        <v>2498</v>
      </c>
      <c r="P5226" t="s">
        <v>2546</v>
      </c>
      <c r="Q5226" t="s">
        <v>2547</v>
      </c>
      <c r="R5226" t="s">
        <v>2918</v>
      </c>
      <c r="S5226" t="s">
        <v>2919</v>
      </c>
      <c r="T5226" t="s">
        <v>6410</v>
      </c>
      <c r="U5226" t="s">
        <v>6411</v>
      </c>
      <c r="V5226" t="s">
        <v>6412</v>
      </c>
      <c r="W5226" t="s">
        <v>2553</v>
      </c>
      <c r="X5226" t="s">
        <v>22295</v>
      </c>
      <c r="Y5226" t="s">
        <v>3846</v>
      </c>
      <c r="Z5226" t="s">
        <v>22296</v>
      </c>
      <c r="AA5226" t="s">
        <v>2507</v>
      </c>
      <c r="AB5226" t="s">
        <v>22294</v>
      </c>
      <c r="AC5226" t="s">
        <v>715</v>
      </c>
      <c r="AD5226">
        <v>1.01</v>
      </c>
      <c r="AE5226">
        <v>1.01</v>
      </c>
      <c r="AF5226" t="s">
        <v>2509</v>
      </c>
      <c r="AG5226">
        <v>0.48</v>
      </c>
      <c r="AH5226" t="s">
        <v>2510</v>
      </c>
      <c r="AI5226">
        <v>200</v>
      </c>
      <c r="AJ5226">
        <v>200</v>
      </c>
      <c r="AK5226">
        <v>12</v>
      </c>
      <c r="AL5226" t="s">
        <v>2511</v>
      </c>
      <c r="AM5226" t="s">
        <v>2528</v>
      </c>
      <c r="AN5226" t="s">
        <v>2513</v>
      </c>
      <c r="AO5226" t="s">
        <v>2513</v>
      </c>
      <c r="AP5226" t="s">
        <v>2514</v>
      </c>
      <c r="AQ5226" t="s">
        <v>2513</v>
      </c>
      <c r="AR5226" t="s">
        <v>2513</v>
      </c>
      <c r="AS5226" t="s">
        <v>2557</v>
      </c>
      <c r="AT5226" t="s">
        <v>2513</v>
      </c>
      <c r="AU5226">
        <v>44515</v>
      </c>
      <c r="AV5226" t="s">
        <v>2513</v>
      </c>
      <c r="AW5226" t="s">
        <v>2513</v>
      </c>
      <c r="AX5226" t="s">
        <v>2516</v>
      </c>
      <c r="AY5226" t="s">
        <v>2558</v>
      </c>
      <c r="AZ5226" t="s">
        <v>2513</v>
      </c>
      <c r="BA5226" t="s">
        <v>2513</v>
      </c>
      <c r="BB5226" t="s">
        <v>2513</v>
      </c>
    </row>
    <row r="5227" spans="1:54" x14ac:dyDescent="0.45">
      <c r="A5227">
        <v>10002370</v>
      </c>
      <c r="B5227" t="s">
        <v>22297</v>
      </c>
      <c r="C5227" t="s">
        <v>27275</v>
      </c>
      <c r="D5227" t="s">
        <v>2489</v>
      </c>
      <c r="E5227" t="s">
        <v>22298</v>
      </c>
      <c r="F5227" t="s">
        <v>22299</v>
      </c>
      <c r="G5227" t="s">
        <v>3627</v>
      </c>
      <c r="H5227" t="s">
        <v>22298</v>
      </c>
      <c r="I5227" t="s">
        <v>2493</v>
      </c>
      <c r="J5227" t="s">
        <v>2494</v>
      </c>
      <c r="K5227" t="s">
        <v>2544</v>
      </c>
      <c r="L5227" t="s">
        <v>2496</v>
      </c>
      <c r="M5227" t="s">
        <v>22285</v>
      </c>
      <c r="N5227" t="s">
        <v>2496</v>
      </c>
      <c r="O5227" t="s">
        <v>2498</v>
      </c>
      <c r="P5227" t="s">
        <v>2546</v>
      </c>
      <c r="Q5227" t="s">
        <v>2547</v>
      </c>
      <c r="R5227" t="s">
        <v>2918</v>
      </c>
      <c r="S5227" t="s">
        <v>2919</v>
      </c>
      <c r="T5227" t="s">
        <v>6410</v>
      </c>
      <c r="U5227" t="s">
        <v>6411</v>
      </c>
      <c r="V5227" t="s">
        <v>6412</v>
      </c>
      <c r="W5227" t="s">
        <v>2553</v>
      </c>
      <c r="X5227" t="s">
        <v>22286</v>
      </c>
      <c r="Y5227" t="s">
        <v>3189</v>
      </c>
      <c r="Z5227" t="s">
        <v>22287</v>
      </c>
      <c r="AA5227" t="s">
        <v>2507</v>
      </c>
      <c r="AB5227" t="s">
        <v>22285</v>
      </c>
      <c r="AC5227" t="s">
        <v>715</v>
      </c>
      <c r="AD5227">
        <v>1.01</v>
      </c>
      <c r="AE5227">
        <v>1.01</v>
      </c>
      <c r="AF5227" t="s">
        <v>2509</v>
      </c>
      <c r="AG5227">
        <v>0.48</v>
      </c>
      <c r="AH5227" t="s">
        <v>2510</v>
      </c>
      <c r="AI5227">
        <v>200</v>
      </c>
      <c r="AJ5227">
        <v>200</v>
      </c>
      <c r="AK5227">
        <v>12</v>
      </c>
      <c r="AL5227" t="s">
        <v>2511</v>
      </c>
      <c r="AM5227" t="s">
        <v>2528</v>
      </c>
      <c r="AN5227" t="s">
        <v>2513</v>
      </c>
      <c r="AO5227" t="s">
        <v>2513</v>
      </c>
      <c r="AP5227" t="s">
        <v>2514</v>
      </c>
      <c r="AQ5227" t="s">
        <v>2513</v>
      </c>
      <c r="AR5227" t="s">
        <v>2513</v>
      </c>
      <c r="AS5227" t="s">
        <v>2557</v>
      </c>
      <c r="AT5227" t="s">
        <v>2513</v>
      </c>
      <c r="AU5227">
        <v>44515</v>
      </c>
      <c r="AV5227" t="s">
        <v>2513</v>
      </c>
      <c r="AW5227" t="s">
        <v>2513</v>
      </c>
      <c r="AX5227" t="s">
        <v>2516</v>
      </c>
      <c r="AY5227" t="s">
        <v>2558</v>
      </c>
      <c r="AZ5227" t="s">
        <v>2513</v>
      </c>
      <c r="BA5227" t="s">
        <v>2513</v>
      </c>
      <c r="BB5227" t="s">
        <v>2513</v>
      </c>
    </row>
    <row r="5228" spans="1:54" x14ac:dyDescent="0.45">
      <c r="A5228">
        <v>10002482</v>
      </c>
      <c r="B5228" t="s">
        <v>22300</v>
      </c>
      <c r="C5228" t="s">
        <v>27276</v>
      </c>
      <c r="D5228" t="s">
        <v>2489</v>
      </c>
      <c r="E5228" t="s">
        <v>22301</v>
      </c>
      <c r="F5228" t="s">
        <v>22302</v>
      </c>
      <c r="G5228" t="s">
        <v>3627</v>
      </c>
      <c r="H5228" t="s">
        <v>22301</v>
      </c>
      <c r="I5228" t="s">
        <v>2493</v>
      </c>
      <c r="J5228" t="s">
        <v>2494</v>
      </c>
      <c r="K5228" t="s">
        <v>2544</v>
      </c>
      <c r="L5228" t="s">
        <v>2496</v>
      </c>
      <c r="M5228" t="s">
        <v>6515</v>
      </c>
      <c r="N5228" t="s">
        <v>2496</v>
      </c>
      <c r="O5228" t="s">
        <v>2498</v>
      </c>
      <c r="P5228" t="s">
        <v>2546</v>
      </c>
      <c r="Q5228" t="s">
        <v>2547</v>
      </c>
      <c r="R5228" t="s">
        <v>2918</v>
      </c>
      <c r="S5228" t="s">
        <v>2919</v>
      </c>
      <c r="T5228" t="s">
        <v>6410</v>
      </c>
      <c r="U5228" t="s">
        <v>6411</v>
      </c>
      <c r="V5228" t="s">
        <v>6412</v>
      </c>
      <c r="W5228" t="s">
        <v>2553</v>
      </c>
      <c r="X5228" t="s">
        <v>6516</v>
      </c>
      <c r="Y5228" t="s">
        <v>3202</v>
      </c>
      <c r="Z5228" t="s">
        <v>6517</v>
      </c>
      <c r="AA5228" t="s">
        <v>2507</v>
      </c>
      <c r="AB5228" t="s">
        <v>6515</v>
      </c>
      <c r="AC5228" t="s">
        <v>715</v>
      </c>
      <c r="AD5228">
        <v>1.01</v>
      </c>
      <c r="AE5228">
        <v>1.01</v>
      </c>
      <c r="AF5228" t="s">
        <v>2509</v>
      </c>
      <c r="AG5228">
        <v>0.48</v>
      </c>
      <c r="AH5228" t="s">
        <v>2510</v>
      </c>
      <c r="AI5228">
        <v>200</v>
      </c>
      <c r="AJ5228">
        <v>200</v>
      </c>
      <c r="AK5228">
        <v>12</v>
      </c>
      <c r="AL5228" t="s">
        <v>2511</v>
      </c>
      <c r="AM5228" t="s">
        <v>2528</v>
      </c>
      <c r="AN5228" t="s">
        <v>2513</v>
      </c>
      <c r="AO5228" t="s">
        <v>2513</v>
      </c>
      <c r="AP5228" t="s">
        <v>2514</v>
      </c>
      <c r="AQ5228" t="s">
        <v>2513</v>
      </c>
      <c r="AR5228" t="s">
        <v>2513</v>
      </c>
      <c r="AS5228" t="s">
        <v>2557</v>
      </c>
      <c r="AT5228" t="s">
        <v>2513</v>
      </c>
      <c r="AU5228">
        <v>44515</v>
      </c>
      <c r="AV5228" t="s">
        <v>2513</v>
      </c>
      <c r="AW5228" t="s">
        <v>2513</v>
      </c>
      <c r="AX5228" t="s">
        <v>2516</v>
      </c>
      <c r="AY5228" t="s">
        <v>2558</v>
      </c>
      <c r="AZ5228" t="s">
        <v>2513</v>
      </c>
      <c r="BA5228" t="s">
        <v>2513</v>
      </c>
      <c r="BB5228" t="s">
        <v>2513</v>
      </c>
    </row>
    <row r="5229" spans="1:54" x14ac:dyDescent="0.45">
      <c r="A5229">
        <v>10002483</v>
      </c>
      <c r="B5229" t="s">
        <v>22303</v>
      </c>
      <c r="C5229" t="s">
        <v>27277</v>
      </c>
      <c r="D5229" t="s">
        <v>2489</v>
      </c>
      <c r="E5229" t="s">
        <v>22304</v>
      </c>
      <c r="F5229" t="s">
        <v>22305</v>
      </c>
      <c r="G5229" t="s">
        <v>3627</v>
      </c>
      <c r="H5229" t="s">
        <v>22304</v>
      </c>
      <c r="I5229" t="s">
        <v>2493</v>
      </c>
      <c r="J5229" t="s">
        <v>2494</v>
      </c>
      <c r="K5229" t="s">
        <v>2544</v>
      </c>
      <c r="L5229" t="s">
        <v>2496</v>
      </c>
      <c r="M5229" t="s">
        <v>22285</v>
      </c>
      <c r="N5229" t="s">
        <v>2496</v>
      </c>
      <c r="O5229" t="s">
        <v>2498</v>
      </c>
      <c r="P5229" t="s">
        <v>2546</v>
      </c>
      <c r="Q5229" t="s">
        <v>2547</v>
      </c>
      <c r="R5229" t="s">
        <v>2918</v>
      </c>
      <c r="S5229" t="s">
        <v>2919</v>
      </c>
      <c r="T5229" t="s">
        <v>6410</v>
      </c>
      <c r="U5229" t="s">
        <v>6411</v>
      </c>
      <c r="V5229" t="s">
        <v>6412</v>
      </c>
      <c r="W5229" t="s">
        <v>2553</v>
      </c>
      <c r="X5229" t="s">
        <v>22286</v>
      </c>
      <c r="Y5229" t="s">
        <v>3189</v>
      </c>
      <c r="Z5229" t="s">
        <v>22287</v>
      </c>
      <c r="AA5229" t="s">
        <v>2507</v>
      </c>
      <c r="AB5229" t="s">
        <v>22285</v>
      </c>
      <c r="AC5229" t="s">
        <v>715</v>
      </c>
      <c r="AD5229">
        <v>1.01</v>
      </c>
      <c r="AE5229">
        <v>1.01</v>
      </c>
      <c r="AF5229" t="s">
        <v>2509</v>
      </c>
      <c r="AG5229">
        <v>0.48</v>
      </c>
      <c r="AH5229" t="s">
        <v>2510</v>
      </c>
      <c r="AI5229">
        <v>200</v>
      </c>
      <c r="AJ5229">
        <v>200</v>
      </c>
      <c r="AK5229">
        <v>12</v>
      </c>
      <c r="AL5229" t="s">
        <v>2511</v>
      </c>
      <c r="AM5229" t="s">
        <v>2528</v>
      </c>
      <c r="AN5229" t="s">
        <v>2513</v>
      </c>
      <c r="AO5229" t="s">
        <v>2513</v>
      </c>
      <c r="AP5229" t="s">
        <v>2514</v>
      </c>
      <c r="AQ5229" t="s">
        <v>2513</v>
      </c>
      <c r="AR5229" t="s">
        <v>2513</v>
      </c>
      <c r="AS5229" t="s">
        <v>2557</v>
      </c>
      <c r="AT5229" t="s">
        <v>2513</v>
      </c>
      <c r="AU5229">
        <v>44515</v>
      </c>
      <c r="AV5229" t="s">
        <v>2513</v>
      </c>
      <c r="AW5229" t="s">
        <v>2513</v>
      </c>
      <c r="AX5229" t="s">
        <v>2516</v>
      </c>
      <c r="AY5229" t="s">
        <v>2558</v>
      </c>
      <c r="AZ5229" t="s">
        <v>2513</v>
      </c>
      <c r="BA5229" t="s">
        <v>2513</v>
      </c>
      <c r="BB5229" t="s">
        <v>2513</v>
      </c>
    </row>
    <row r="5230" spans="1:54" x14ac:dyDescent="0.45">
      <c r="A5230">
        <v>10002484</v>
      </c>
      <c r="B5230" t="s">
        <v>22306</v>
      </c>
      <c r="C5230" t="s">
        <v>27278</v>
      </c>
      <c r="D5230" t="s">
        <v>2489</v>
      </c>
      <c r="E5230" t="s">
        <v>22307</v>
      </c>
      <c r="F5230" t="s">
        <v>22308</v>
      </c>
      <c r="G5230" t="s">
        <v>3627</v>
      </c>
      <c r="H5230" t="s">
        <v>22307</v>
      </c>
      <c r="I5230" t="s">
        <v>2493</v>
      </c>
      <c r="J5230" t="s">
        <v>2494</v>
      </c>
      <c r="K5230" t="s">
        <v>2544</v>
      </c>
      <c r="L5230" t="s">
        <v>2496</v>
      </c>
      <c r="M5230" t="s">
        <v>7527</v>
      </c>
      <c r="N5230" t="s">
        <v>2496</v>
      </c>
      <c r="O5230" t="s">
        <v>2498</v>
      </c>
      <c r="P5230" t="s">
        <v>2546</v>
      </c>
      <c r="Q5230" t="s">
        <v>2547</v>
      </c>
      <c r="R5230" t="s">
        <v>2918</v>
      </c>
      <c r="S5230" t="s">
        <v>2919</v>
      </c>
      <c r="T5230" t="s">
        <v>6410</v>
      </c>
      <c r="U5230" t="s">
        <v>6411</v>
      </c>
      <c r="V5230" t="s">
        <v>6412</v>
      </c>
      <c r="W5230" t="s">
        <v>2553</v>
      </c>
      <c r="X5230" t="s">
        <v>7528</v>
      </c>
      <c r="Y5230" t="s">
        <v>3219</v>
      </c>
      <c r="Z5230" t="s">
        <v>7529</v>
      </c>
      <c r="AA5230" t="s">
        <v>2507</v>
      </c>
      <c r="AB5230" t="s">
        <v>7527</v>
      </c>
      <c r="AC5230" t="s">
        <v>715</v>
      </c>
      <c r="AD5230">
        <v>1.01</v>
      </c>
      <c r="AE5230">
        <v>1.01</v>
      </c>
      <c r="AF5230" t="s">
        <v>2509</v>
      </c>
      <c r="AG5230">
        <v>0.48</v>
      </c>
      <c r="AH5230" t="s">
        <v>2510</v>
      </c>
      <c r="AI5230">
        <v>200</v>
      </c>
      <c r="AJ5230">
        <v>200</v>
      </c>
      <c r="AK5230">
        <v>12</v>
      </c>
      <c r="AL5230" t="s">
        <v>2511</v>
      </c>
      <c r="AM5230" t="s">
        <v>2528</v>
      </c>
      <c r="AN5230" t="s">
        <v>2513</v>
      </c>
      <c r="AO5230" t="s">
        <v>2513</v>
      </c>
      <c r="AP5230" t="s">
        <v>2514</v>
      </c>
      <c r="AQ5230" t="s">
        <v>2513</v>
      </c>
      <c r="AR5230" t="s">
        <v>2513</v>
      </c>
      <c r="AS5230" t="s">
        <v>2557</v>
      </c>
      <c r="AT5230" t="s">
        <v>2513</v>
      </c>
      <c r="AU5230">
        <v>44515</v>
      </c>
      <c r="AV5230" t="s">
        <v>2513</v>
      </c>
      <c r="AW5230" t="s">
        <v>2513</v>
      </c>
      <c r="AX5230" t="s">
        <v>2516</v>
      </c>
      <c r="AY5230" t="s">
        <v>2558</v>
      </c>
      <c r="AZ5230" t="s">
        <v>2513</v>
      </c>
      <c r="BA5230" t="s">
        <v>2513</v>
      </c>
      <c r="BB5230" t="s">
        <v>2513</v>
      </c>
    </row>
    <row r="5231" spans="1:54" x14ac:dyDescent="0.45">
      <c r="A5231">
        <v>10003697</v>
      </c>
      <c r="B5231" t="s">
        <v>22309</v>
      </c>
      <c r="C5231" t="s">
        <v>27279</v>
      </c>
      <c r="D5231" t="s">
        <v>2489</v>
      </c>
      <c r="E5231" t="s">
        <v>22310</v>
      </c>
      <c r="F5231" t="s">
        <v>22311</v>
      </c>
      <c r="G5231" t="s">
        <v>4802</v>
      </c>
      <c r="H5231" t="s">
        <v>22310</v>
      </c>
      <c r="I5231" t="s">
        <v>2493</v>
      </c>
      <c r="J5231" t="s">
        <v>2494</v>
      </c>
      <c r="K5231" t="s">
        <v>2544</v>
      </c>
      <c r="L5231" t="s">
        <v>2496</v>
      </c>
      <c r="M5231" t="s">
        <v>22294</v>
      </c>
      <c r="N5231" t="s">
        <v>2496</v>
      </c>
      <c r="O5231" t="s">
        <v>2498</v>
      </c>
      <c r="P5231" t="s">
        <v>2546</v>
      </c>
      <c r="Q5231" t="s">
        <v>2547</v>
      </c>
      <c r="R5231" t="s">
        <v>2918</v>
      </c>
      <c r="S5231" t="s">
        <v>2919</v>
      </c>
      <c r="T5231" t="s">
        <v>6410</v>
      </c>
      <c r="U5231" t="s">
        <v>6411</v>
      </c>
      <c r="V5231" t="s">
        <v>6412</v>
      </c>
      <c r="W5231" t="s">
        <v>2553</v>
      </c>
      <c r="X5231" t="s">
        <v>22295</v>
      </c>
      <c r="Y5231" t="s">
        <v>3846</v>
      </c>
      <c r="Z5231" t="s">
        <v>22296</v>
      </c>
      <c r="AA5231" t="s">
        <v>2507</v>
      </c>
      <c r="AB5231" t="s">
        <v>22294</v>
      </c>
      <c r="AC5231" t="s">
        <v>715</v>
      </c>
      <c r="AD5231">
        <v>1.01</v>
      </c>
      <c r="AE5231">
        <v>1.01</v>
      </c>
      <c r="AF5231" t="s">
        <v>2509</v>
      </c>
      <c r="AG5231">
        <v>0.48</v>
      </c>
      <c r="AH5231" t="s">
        <v>2510</v>
      </c>
      <c r="AI5231">
        <v>200</v>
      </c>
      <c r="AJ5231">
        <v>200</v>
      </c>
      <c r="AK5231">
        <v>12</v>
      </c>
      <c r="AL5231" t="s">
        <v>2511</v>
      </c>
      <c r="AM5231" t="s">
        <v>2528</v>
      </c>
      <c r="AN5231" t="s">
        <v>2513</v>
      </c>
      <c r="AO5231" t="s">
        <v>2513</v>
      </c>
      <c r="AP5231" t="s">
        <v>2514</v>
      </c>
      <c r="AQ5231" t="s">
        <v>2513</v>
      </c>
      <c r="AR5231" t="s">
        <v>2513</v>
      </c>
      <c r="AS5231" t="s">
        <v>2557</v>
      </c>
      <c r="AT5231" t="s">
        <v>2513</v>
      </c>
      <c r="AU5231">
        <v>44515</v>
      </c>
      <c r="AV5231" t="s">
        <v>2513</v>
      </c>
      <c r="AW5231" t="s">
        <v>2513</v>
      </c>
      <c r="AX5231" t="s">
        <v>2516</v>
      </c>
      <c r="AY5231" t="s">
        <v>2558</v>
      </c>
      <c r="AZ5231" t="s">
        <v>2513</v>
      </c>
      <c r="BA5231" t="s">
        <v>2513</v>
      </c>
      <c r="BB5231" t="s">
        <v>2513</v>
      </c>
    </row>
    <row r="5232" spans="1:54" x14ac:dyDescent="0.45">
      <c r="A5232">
        <v>10004955</v>
      </c>
      <c r="B5232" t="s">
        <v>22312</v>
      </c>
      <c r="C5232" t="s">
        <v>27280</v>
      </c>
      <c r="D5232" t="s">
        <v>2489</v>
      </c>
      <c r="E5232" t="s">
        <v>22313</v>
      </c>
      <c r="F5232" t="s">
        <v>22314</v>
      </c>
      <c r="G5232" t="s">
        <v>5226</v>
      </c>
      <c r="H5232" t="s">
        <v>22313</v>
      </c>
      <c r="I5232" t="s">
        <v>2493</v>
      </c>
      <c r="J5232" t="s">
        <v>2494</v>
      </c>
      <c r="K5232" t="s">
        <v>2544</v>
      </c>
      <c r="L5232" t="s">
        <v>2496</v>
      </c>
      <c r="M5232" t="s">
        <v>7527</v>
      </c>
      <c r="N5232" t="s">
        <v>2496</v>
      </c>
      <c r="O5232" t="s">
        <v>2498</v>
      </c>
      <c r="P5232" t="s">
        <v>2546</v>
      </c>
      <c r="Q5232" t="s">
        <v>2547</v>
      </c>
      <c r="R5232" t="s">
        <v>2918</v>
      </c>
      <c r="S5232" t="s">
        <v>2919</v>
      </c>
      <c r="T5232" t="s">
        <v>6410</v>
      </c>
      <c r="U5232" t="s">
        <v>6411</v>
      </c>
      <c r="V5232" t="s">
        <v>6412</v>
      </c>
      <c r="W5232" t="s">
        <v>2553</v>
      </c>
      <c r="X5232" t="s">
        <v>7528</v>
      </c>
      <c r="Y5232" t="s">
        <v>3219</v>
      </c>
      <c r="Z5232" t="s">
        <v>7529</v>
      </c>
      <c r="AA5232" t="s">
        <v>2507</v>
      </c>
      <c r="AB5232" t="s">
        <v>7527</v>
      </c>
      <c r="AC5232" t="s">
        <v>715</v>
      </c>
      <c r="AD5232">
        <v>1.01</v>
      </c>
      <c r="AE5232">
        <v>1.01</v>
      </c>
      <c r="AF5232" t="s">
        <v>2509</v>
      </c>
      <c r="AG5232">
        <v>0.48</v>
      </c>
      <c r="AH5232" t="s">
        <v>2510</v>
      </c>
      <c r="AI5232">
        <v>200</v>
      </c>
      <c r="AJ5232">
        <v>200</v>
      </c>
      <c r="AK5232">
        <v>12</v>
      </c>
      <c r="AL5232" t="s">
        <v>2511</v>
      </c>
      <c r="AM5232" t="s">
        <v>2528</v>
      </c>
      <c r="AN5232" t="s">
        <v>2513</v>
      </c>
      <c r="AO5232" t="s">
        <v>2513</v>
      </c>
      <c r="AP5232" t="s">
        <v>2514</v>
      </c>
      <c r="AQ5232" t="s">
        <v>2513</v>
      </c>
      <c r="AR5232" t="s">
        <v>2513</v>
      </c>
      <c r="AS5232" t="s">
        <v>2557</v>
      </c>
      <c r="AT5232" t="s">
        <v>2513</v>
      </c>
      <c r="AU5232">
        <v>44781</v>
      </c>
      <c r="AV5232" t="s">
        <v>2513</v>
      </c>
      <c r="AW5232" t="s">
        <v>2513</v>
      </c>
      <c r="AX5232" t="s">
        <v>2516</v>
      </c>
      <c r="AY5232" t="s">
        <v>2558</v>
      </c>
      <c r="AZ5232" t="s">
        <v>2513</v>
      </c>
      <c r="BA5232" t="s">
        <v>2513</v>
      </c>
      <c r="BB5232" t="s">
        <v>2513</v>
      </c>
    </row>
    <row r="5233" spans="1:54" x14ac:dyDescent="0.45">
      <c r="A5233">
        <v>10007055</v>
      </c>
      <c r="B5233" t="s">
        <v>22315</v>
      </c>
      <c r="C5233" t="s">
        <v>27281</v>
      </c>
      <c r="D5233" t="s">
        <v>2489</v>
      </c>
      <c r="E5233" t="s">
        <v>22316</v>
      </c>
      <c r="F5233" t="s">
        <v>22317</v>
      </c>
      <c r="G5233" t="s">
        <v>5150</v>
      </c>
      <c r="H5233" t="s">
        <v>22316</v>
      </c>
      <c r="I5233" t="s">
        <v>2493</v>
      </c>
      <c r="J5233" t="s">
        <v>2494</v>
      </c>
      <c r="K5233" t="s">
        <v>2544</v>
      </c>
      <c r="L5233" t="s">
        <v>2496</v>
      </c>
      <c r="M5233" t="s">
        <v>6854</v>
      </c>
      <c r="N5233" t="s">
        <v>2496</v>
      </c>
      <c r="O5233" t="s">
        <v>2498</v>
      </c>
      <c r="P5233" t="s">
        <v>2546</v>
      </c>
      <c r="Q5233" t="s">
        <v>2547</v>
      </c>
      <c r="R5233" t="s">
        <v>2918</v>
      </c>
      <c r="S5233" t="s">
        <v>2919</v>
      </c>
      <c r="T5233" t="s">
        <v>6855</v>
      </c>
      <c r="U5233" t="s">
        <v>6856</v>
      </c>
      <c r="V5233" t="s">
        <v>6857</v>
      </c>
      <c r="W5233" t="s">
        <v>2553</v>
      </c>
      <c r="X5233" t="s">
        <v>6858</v>
      </c>
      <c r="Y5233" t="s">
        <v>2555</v>
      </c>
      <c r="Z5233" t="s">
        <v>6859</v>
      </c>
      <c r="AA5233" t="s">
        <v>2507</v>
      </c>
      <c r="AB5233" t="s">
        <v>6854</v>
      </c>
      <c r="AC5233" t="s">
        <v>715</v>
      </c>
      <c r="AD5233">
        <v>3.8</v>
      </c>
      <c r="AE5233">
        <v>3.8</v>
      </c>
      <c r="AF5233" t="s">
        <v>2509</v>
      </c>
      <c r="AG5233">
        <v>1.7999999999999999E-2</v>
      </c>
      <c r="AH5233" t="s">
        <v>6779</v>
      </c>
      <c r="AI5233">
        <v>300</v>
      </c>
      <c r="AJ5233">
        <v>300</v>
      </c>
      <c r="AK5233">
        <v>20</v>
      </c>
      <c r="AL5233" t="s">
        <v>2511</v>
      </c>
      <c r="AM5233" t="s">
        <v>2528</v>
      </c>
      <c r="AN5233" t="s">
        <v>2513</v>
      </c>
      <c r="AO5233" t="s">
        <v>2513</v>
      </c>
      <c r="AP5233" t="s">
        <v>2514</v>
      </c>
      <c r="AQ5233" t="s">
        <v>2513</v>
      </c>
      <c r="AR5233" t="s">
        <v>2513</v>
      </c>
      <c r="AS5233" t="s">
        <v>2557</v>
      </c>
      <c r="AT5233" t="s">
        <v>2513</v>
      </c>
      <c r="AU5233">
        <v>45467</v>
      </c>
      <c r="AV5233" t="s">
        <v>2513</v>
      </c>
      <c r="AW5233" t="s">
        <v>2513</v>
      </c>
      <c r="AX5233" t="s">
        <v>2516</v>
      </c>
      <c r="AY5233" t="s">
        <v>2558</v>
      </c>
      <c r="AZ5233" t="s">
        <v>2513</v>
      </c>
      <c r="BA5233" t="s">
        <v>2513</v>
      </c>
      <c r="BB5233" t="s">
        <v>2513</v>
      </c>
    </row>
    <row r="5234" spans="1:54" x14ac:dyDescent="0.45">
      <c r="A5234">
        <v>10007056</v>
      </c>
      <c r="B5234" t="s">
        <v>22318</v>
      </c>
      <c r="C5234" t="s">
        <v>27282</v>
      </c>
      <c r="D5234" t="s">
        <v>2489</v>
      </c>
      <c r="E5234" t="s">
        <v>22319</v>
      </c>
      <c r="F5234" t="s">
        <v>22320</v>
      </c>
      <c r="G5234" t="s">
        <v>5150</v>
      </c>
      <c r="H5234" t="s">
        <v>22319</v>
      </c>
      <c r="I5234" t="s">
        <v>2493</v>
      </c>
      <c r="J5234" t="s">
        <v>2494</v>
      </c>
      <c r="K5234" t="s">
        <v>2544</v>
      </c>
      <c r="L5234" t="s">
        <v>2496</v>
      </c>
      <c r="M5234" t="s">
        <v>6854</v>
      </c>
      <c r="N5234" t="s">
        <v>2496</v>
      </c>
      <c r="O5234" t="s">
        <v>2498</v>
      </c>
      <c r="P5234" t="s">
        <v>2546</v>
      </c>
      <c r="Q5234" t="s">
        <v>2547</v>
      </c>
      <c r="R5234" t="s">
        <v>2918</v>
      </c>
      <c r="S5234" t="s">
        <v>2919</v>
      </c>
      <c r="T5234" t="s">
        <v>6855</v>
      </c>
      <c r="U5234" t="s">
        <v>6856</v>
      </c>
      <c r="V5234" t="s">
        <v>6857</v>
      </c>
      <c r="W5234" t="s">
        <v>2553</v>
      </c>
      <c r="X5234" t="s">
        <v>6858</v>
      </c>
      <c r="Y5234" t="s">
        <v>2555</v>
      </c>
      <c r="Z5234" t="s">
        <v>6859</v>
      </c>
      <c r="AA5234" t="s">
        <v>2507</v>
      </c>
      <c r="AB5234" t="s">
        <v>6854</v>
      </c>
      <c r="AC5234" t="s">
        <v>715</v>
      </c>
      <c r="AD5234">
        <v>3.8</v>
      </c>
      <c r="AE5234">
        <v>3.8</v>
      </c>
      <c r="AF5234" t="s">
        <v>2509</v>
      </c>
      <c r="AG5234">
        <v>1.7999999999999999E-2</v>
      </c>
      <c r="AH5234" t="s">
        <v>6779</v>
      </c>
      <c r="AI5234">
        <v>300</v>
      </c>
      <c r="AJ5234">
        <v>300</v>
      </c>
      <c r="AK5234">
        <v>20</v>
      </c>
      <c r="AL5234" t="s">
        <v>2511</v>
      </c>
      <c r="AM5234" t="s">
        <v>2528</v>
      </c>
      <c r="AN5234" t="s">
        <v>2513</v>
      </c>
      <c r="AO5234" t="s">
        <v>2513</v>
      </c>
      <c r="AP5234" t="s">
        <v>2514</v>
      </c>
      <c r="AQ5234" t="s">
        <v>2513</v>
      </c>
      <c r="AR5234" t="s">
        <v>2513</v>
      </c>
      <c r="AS5234" t="s">
        <v>2557</v>
      </c>
      <c r="AT5234" t="s">
        <v>2513</v>
      </c>
      <c r="AU5234">
        <v>45467</v>
      </c>
      <c r="AV5234" t="s">
        <v>2513</v>
      </c>
      <c r="AW5234" t="s">
        <v>2513</v>
      </c>
      <c r="AX5234" t="s">
        <v>2516</v>
      </c>
      <c r="AY5234" t="s">
        <v>2558</v>
      </c>
      <c r="AZ5234" t="s">
        <v>2513</v>
      </c>
      <c r="BA5234" t="s">
        <v>2513</v>
      </c>
      <c r="BB5234" t="s">
        <v>2513</v>
      </c>
    </row>
    <row r="5235" spans="1:54" x14ac:dyDescent="0.45">
      <c r="A5235">
        <v>10007821</v>
      </c>
      <c r="B5235" t="s">
        <v>22321</v>
      </c>
      <c r="C5235" t="s">
        <v>27283</v>
      </c>
      <c r="D5235" t="s">
        <v>2489</v>
      </c>
      <c r="E5235" t="s">
        <v>22322</v>
      </c>
      <c r="F5235" t="s">
        <v>22323</v>
      </c>
      <c r="G5235" t="s">
        <v>5950</v>
      </c>
      <c r="H5235" t="s">
        <v>22322</v>
      </c>
      <c r="I5235" t="s">
        <v>2493</v>
      </c>
      <c r="J5235" t="s">
        <v>2494</v>
      </c>
      <c r="K5235" t="s">
        <v>2544</v>
      </c>
      <c r="L5235" t="s">
        <v>2496</v>
      </c>
      <c r="M5235" t="s">
        <v>3200</v>
      </c>
      <c r="N5235" t="s">
        <v>2496</v>
      </c>
      <c r="O5235" t="s">
        <v>2498</v>
      </c>
      <c r="P5235" t="s">
        <v>2546</v>
      </c>
      <c r="Q5235" t="s">
        <v>2547</v>
      </c>
      <c r="R5235" t="s">
        <v>2918</v>
      </c>
      <c r="S5235" t="s">
        <v>2919</v>
      </c>
      <c r="T5235" t="s">
        <v>2942</v>
      </c>
      <c r="U5235" t="s">
        <v>2933</v>
      </c>
      <c r="V5235" t="s">
        <v>2943</v>
      </c>
      <c r="W5235" t="s">
        <v>2553</v>
      </c>
      <c r="X5235" t="s">
        <v>3201</v>
      </c>
      <c r="Y5235" t="s">
        <v>3202</v>
      </c>
      <c r="Z5235" t="s">
        <v>3203</v>
      </c>
      <c r="AA5235" t="s">
        <v>2507</v>
      </c>
      <c r="AB5235" t="s">
        <v>3200</v>
      </c>
      <c r="AC5235" t="s">
        <v>715</v>
      </c>
      <c r="AD5235">
        <v>1.35</v>
      </c>
      <c r="AE5235">
        <v>1.35</v>
      </c>
      <c r="AF5235" t="s">
        <v>2509</v>
      </c>
      <c r="AG5235">
        <v>0.64</v>
      </c>
      <c r="AH5235" t="s">
        <v>2510</v>
      </c>
      <c r="AI5235">
        <v>200</v>
      </c>
      <c r="AJ5235">
        <v>200</v>
      </c>
      <c r="AK5235">
        <v>16</v>
      </c>
      <c r="AL5235" t="s">
        <v>2511</v>
      </c>
      <c r="AM5235" t="s">
        <v>2528</v>
      </c>
      <c r="AN5235" t="s">
        <v>2513</v>
      </c>
      <c r="AO5235" t="s">
        <v>2513</v>
      </c>
      <c r="AP5235" t="s">
        <v>2514</v>
      </c>
      <c r="AQ5235" t="s">
        <v>2513</v>
      </c>
      <c r="AR5235" t="s">
        <v>2513</v>
      </c>
      <c r="AS5235" t="s">
        <v>2557</v>
      </c>
      <c r="AT5235" t="s">
        <v>2513</v>
      </c>
      <c r="AU5235">
        <v>45800</v>
      </c>
      <c r="AV5235" t="s">
        <v>2513</v>
      </c>
      <c r="AW5235" t="s">
        <v>2513</v>
      </c>
      <c r="AX5235" t="s">
        <v>2516</v>
      </c>
      <c r="AY5235" t="s">
        <v>2558</v>
      </c>
      <c r="AZ5235" t="s">
        <v>2513</v>
      </c>
      <c r="BA5235" t="s">
        <v>2513</v>
      </c>
      <c r="BB5235" t="s">
        <v>2513</v>
      </c>
    </row>
    <row r="5236" spans="1:54" x14ac:dyDescent="0.45">
      <c r="A5236">
        <v>10009003</v>
      </c>
      <c r="B5236" t="s">
        <v>22591</v>
      </c>
      <c r="C5236" t="s">
        <v>27284</v>
      </c>
      <c r="D5236" t="s">
        <v>2489</v>
      </c>
      <c r="E5236" t="s">
        <v>22592</v>
      </c>
      <c r="F5236" t="s">
        <v>22593</v>
      </c>
      <c r="G5236" t="s">
        <v>19541</v>
      </c>
      <c r="H5236" t="s">
        <v>22592</v>
      </c>
      <c r="I5236" t="s">
        <v>2493</v>
      </c>
      <c r="J5236" t="s">
        <v>2494</v>
      </c>
      <c r="K5236" t="s">
        <v>2544</v>
      </c>
      <c r="L5236" t="s">
        <v>2496</v>
      </c>
      <c r="M5236" t="s">
        <v>3217</v>
      </c>
      <c r="N5236" t="s">
        <v>2496</v>
      </c>
      <c r="O5236" t="s">
        <v>2498</v>
      </c>
      <c r="P5236" t="s">
        <v>2546</v>
      </c>
      <c r="Q5236" t="s">
        <v>2547</v>
      </c>
      <c r="R5236" t="s">
        <v>2918</v>
      </c>
      <c r="S5236" t="s">
        <v>2919</v>
      </c>
      <c r="T5236" t="s">
        <v>2942</v>
      </c>
      <c r="U5236" t="s">
        <v>2933</v>
      </c>
      <c r="V5236" t="s">
        <v>2943</v>
      </c>
      <c r="W5236" t="s">
        <v>2553</v>
      </c>
      <c r="X5236" t="s">
        <v>3218</v>
      </c>
      <c r="Y5236" t="s">
        <v>3219</v>
      </c>
      <c r="Z5236" t="s">
        <v>3220</v>
      </c>
      <c r="AA5236" t="s">
        <v>2507</v>
      </c>
      <c r="AB5236" t="s">
        <v>3217</v>
      </c>
      <c r="AC5236" t="s">
        <v>715</v>
      </c>
      <c r="AD5236">
        <v>1.35</v>
      </c>
      <c r="AE5236">
        <v>1.35</v>
      </c>
      <c r="AF5236" t="s">
        <v>2509</v>
      </c>
      <c r="AG5236">
        <v>0.64</v>
      </c>
      <c r="AH5236" t="s">
        <v>2510</v>
      </c>
      <c r="AI5236">
        <v>200</v>
      </c>
      <c r="AJ5236">
        <v>200</v>
      </c>
      <c r="AK5236">
        <v>16</v>
      </c>
      <c r="AL5236" t="s">
        <v>2511</v>
      </c>
      <c r="AM5236" t="s">
        <v>2528</v>
      </c>
      <c r="AN5236" t="s">
        <v>2513</v>
      </c>
      <c r="AO5236" t="s">
        <v>2513</v>
      </c>
      <c r="AP5236" t="s">
        <v>2514</v>
      </c>
      <c r="AQ5236" t="s">
        <v>2513</v>
      </c>
      <c r="AR5236" t="s">
        <v>2513</v>
      </c>
      <c r="AS5236" t="s">
        <v>2557</v>
      </c>
      <c r="AT5236" t="s">
        <v>2513</v>
      </c>
      <c r="AU5236">
        <v>46108</v>
      </c>
      <c r="AV5236" t="s">
        <v>2513</v>
      </c>
      <c r="AW5236" t="s">
        <v>2513</v>
      </c>
      <c r="AX5236" t="s">
        <v>2516</v>
      </c>
      <c r="AY5236" t="s">
        <v>2558</v>
      </c>
      <c r="AZ5236" t="s">
        <v>2513</v>
      </c>
      <c r="BA5236" t="s">
        <v>2513</v>
      </c>
      <c r="BB5236" t="s">
        <v>2513</v>
      </c>
    </row>
    <row r="5237" spans="1:54" x14ac:dyDescent="0.45">
      <c r="A5237">
        <v>10000020</v>
      </c>
      <c r="B5237" t="s">
        <v>22594</v>
      </c>
      <c r="C5237" t="s">
        <v>27285</v>
      </c>
      <c r="D5237" t="s">
        <v>2489</v>
      </c>
      <c r="E5237" t="s">
        <v>22595</v>
      </c>
      <c r="F5237" t="s">
        <v>22596</v>
      </c>
      <c r="G5237" t="s">
        <v>18176</v>
      </c>
      <c r="H5237" t="s">
        <v>22595</v>
      </c>
      <c r="I5237" t="s">
        <v>2493</v>
      </c>
      <c r="J5237" t="s">
        <v>2494</v>
      </c>
      <c r="K5237" t="s">
        <v>2653</v>
      </c>
      <c r="L5237" t="s">
        <v>2496</v>
      </c>
      <c r="M5237" t="s">
        <v>18177</v>
      </c>
      <c r="N5237" t="s">
        <v>2496</v>
      </c>
      <c r="O5237" t="s">
        <v>2498</v>
      </c>
      <c r="P5237" t="s">
        <v>2655</v>
      </c>
      <c r="Q5237" t="s">
        <v>18</v>
      </c>
      <c r="R5237" t="s">
        <v>2656</v>
      </c>
      <c r="S5237" t="s">
        <v>2657</v>
      </c>
      <c r="T5237" t="s">
        <v>2667</v>
      </c>
      <c r="U5237" t="s">
        <v>17</v>
      </c>
      <c r="V5237" t="s">
        <v>2676</v>
      </c>
      <c r="W5237" t="s">
        <v>323</v>
      </c>
      <c r="X5237" t="s">
        <v>2677</v>
      </c>
      <c r="Y5237" t="s">
        <v>2678</v>
      </c>
      <c r="Z5237" t="s">
        <v>2679</v>
      </c>
      <c r="AA5237" t="s">
        <v>2507</v>
      </c>
      <c r="AB5237" t="s">
        <v>18177</v>
      </c>
      <c r="AC5237" t="s">
        <v>2716</v>
      </c>
      <c r="AD5237">
        <v>2.964</v>
      </c>
      <c r="AE5237">
        <v>2.964</v>
      </c>
      <c r="AF5237" t="s">
        <v>2509</v>
      </c>
      <c r="AG5237">
        <v>1.5660000000000001</v>
      </c>
      <c r="AH5237" t="s">
        <v>2510</v>
      </c>
      <c r="AI5237">
        <v>600</v>
      </c>
      <c r="AJ5237">
        <v>300</v>
      </c>
      <c r="AK5237">
        <v>8.6999999999999993</v>
      </c>
      <c r="AL5237" t="s">
        <v>2511</v>
      </c>
      <c r="AM5237" t="s">
        <v>2662</v>
      </c>
      <c r="AN5237" t="s">
        <v>2513</v>
      </c>
      <c r="AO5237" t="s">
        <v>2513</v>
      </c>
      <c r="AP5237" t="s">
        <v>2514</v>
      </c>
      <c r="AQ5237" t="s">
        <v>2513</v>
      </c>
      <c r="AR5237" t="s">
        <v>2513</v>
      </c>
      <c r="AS5237" t="s">
        <v>2529</v>
      </c>
      <c r="AT5237" t="s">
        <v>2513</v>
      </c>
      <c r="AU5237">
        <v>44514</v>
      </c>
      <c r="AV5237" t="s">
        <v>2513</v>
      </c>
      <c r="AW5237" t="s">
        <v>2513</v>
      </c>
      <c r="AX5237" t="s">
        <v>2516</v>
      </c>
      <c r="AY5237" t="s">
        <v>2663</v>
      </c>
      <c r="AZ5237" t="s">
        <v>2650</v>
      </c>
      <c r="BA5237" t="s">
        <v>2513</v>
      </c>
      <c r="BB5237" t="s">
        <v>2513</v>
      </c>
    </row>
    <row r="5238" spans="1:54" x14ac:dyDescent="0.45">
      <c r="A5238">
        <v>10000022</v>
      </c>
      <c r="B5238" t="s">
        <v>22597</v>
      </c>
      <c r="C5238" t="s">
        <v>27286</v>
      </c>
      <c r="D5238" t="s">
        <v>2489</v>
      </c>
      <c r="E5238" t="s">
        <v>22598</v>
      </c>
      <c r="F5238" t="s">
        <v>22599</v>
      </c>
      <c r="G5238" t="s">
        <v>16391</v>
      </c>
      <c r="H5238" t="s">
        <v>22598</v>
      </c>
      <c r="I5238" t="s">
        <v>2493</v>
      </c>
      <c r="J5238" t="s">
        <v>2494</v>
      </c>
      <c r="K5238" t="s">
        <v>2653</v>
      </c>
      <c r="L5238" t="s">
        <v>2496</v>
      </c>
      <c r="M5238" t="s">
        <v>22600</v>
      </c>
      <c r="N5238" t="s">
        <v>2496</v>
      </c>
      <c r="O5238" t="s">
        <v>2498</v>
      </c>
      <c r="P5238" t="s">
        <v>2655</v>
      </c>
      <c r="Q5238" t="s">
        <v>18</v>
      </c>
      <c r="R5238" t="s">
        <v>2656</v>
      </c>
      <c r="S5238" t="s">
        <v>2657</v>
      </c>
      <c r="T5238" t="s">
        <v>2667</v>
      </c>
      <c r="U5238" t="s">
        <v>17</v>
      </c>
      <c r="V5238" t="s">
        <v>2676</v>
      </c>
      <c r="W5238" t="s">
        <v>323</v>
      </c>
      <c r="X5238" t="s">
        <v>22601</v>
      </c>
      <c r="Y5238" t="s">
        <v>10542</v>
      </c>
      <c r="Z5238" t="s">
        <v>22602</v>
      </c>
      <c r="AA5238" t="s">
        <v>2507</v>
      </c>
      <c r="AB5238" t="s">
        <v>22600</v>
      </c>
      <c r="AC5238" t="s">
        <v>10760</v>
      </c>
      <c r="AD5238">
        <v>2.9180000000000001</v>
      </c>
      <c r="AE5238">
        <v>2.9180000000000001</v>
      </c>
      <c r="AF5238" t="s">
        <v>2509</v>
      </c>
      <c r="AG5238">
        <v>1.5660000000000001</v>
      </c>
      <c r="AH5238" t="s">
        <v>2510</v>
      </c>
      <c r="AI5238">
        <v>600</v>
      </c>
      <c r="AJ5238">
        <v>300</v>
      </c>
      <c r="AK5238">
        <v>8.6999999999999993</v>
      </c>
      <c r="AL5238" t="s">
        <v>2511</v>
      </c>
      <c r="AM5238" t="s">
        <v>2662</v>
      </c>
      <c r="AN5238" t="s">
        <v>2513</v>
      </c>
      <c r="AO5238" t="s">
        <v>2513</v>
      </c>
      <c r="AP5238" t="s">
        <v>2514</v>
      </c>
      <c r="AQ5238" t="s">
        <v>2513</v>
      </c>
      <c r="AR5238" t="s">
        <v>2513</v>
      </c>
      <c r="AS5238" t="s">
        <v>2529</v>
      </c>
      <c r="AT5238" t="s">
        <v>2513</v>
      </c>
      <c r="AU5238">
        <v>44514</v>
      </c>
      <c r="AV5238" t="s">
        <v>2513</v>
      </c>
      <c r="AW5238" t="s">
        <v>2513</v>
      </c>
      <c r="AX5238" t="s">
        <v>2516</v>
      </c>
      <c r="AY5238" t="s">
        <v>2663</v>
      </c>
      <c r="AZ5238" t="s">
        <v>2650</v>
      </c>
      <c r="BA5238" t="s">
        <v>2513</v>
      </c>
      <c r="BB5238" t="s">
        <v>2513</v>
      </c>
    </row>
    <row r="5239" spans="1:54" x14ac:dyDescent="0.45">
      <c r="A5239">
        <v>10000024</v>
      </c>
      <c r="B5239" t="s">
        <v>22603</v>
      </c>
      <c r="C5239" t="s">
        <v>26328</v>
      </c>
      <c r="D5239" t="s">
        <v>2489</v>
      </c>
      <c r="E5239" t="s">
        <v>22604</v>
      </c>
      <c r="F5239" t="s">
        <v>22605</v>
      </c>
      <c r="G5239" t="s">
        <v>11629</v>
      </c>
      <c r="H5239" t="s">
        <v>22604</v>
      </c>
      <c r="I5239" t="s">
        <v>2493</v>
      </c>
      <c r="J5239" t="s">
        <v>2494</v>
      </c>
      <c r="K5239" t="s">
        <v>2653</v>
      </c>
      <c r="L5239" t="s">
        <v>2496</v>
      </c>
      <c r="M5239" t="s">
        <v>11635</v>
      </c>
      <c r="N5239" t="s">
        <v>2496</v>
      </c>
      <c r="O5239" t="s">
        <v>2498</v>
      </c>
      <c r="P5239" t="s">
        <v>2655</v>
      </c>
      <c r="Q5239" t="s">
        <v>18</v>
      </c>
      <c r="R5239" t="s">
        <v>2656</v>
      </c>
      <c r="S5239" t="s">
        <v>2657</v>
      </c>
      <c r="T5239" t="s">
        <v>2667</v>
      </c>
      <c r="U5239" t="s">
        <v>17</v>
      </c>
      <c r="V5239" t="s">
        <v>2676</v>
      </c>
      <c r="W5239" t="s">
        <v>323</v>
      </c>
      <c r="X5239" t="s">
        <v>11163</v>
      </c>
      <c r="Y5239" t="s">
        <v>2505</v>
      </c>
      <c r="Z5239" t="s">
        <v>11164</v>
      </c>
      <c r="AA5239" t="s">
        <v>2507</v>
      </c>
      <c r="AB5239" t="s">
        <v>11635</v>
      </c>
      <c r="AC5239" t="s">
        <v>2716</v>
      </c>
      <c r="AD5239">
        <v>2.948</v>
      </c>
      <c r="AE5239">
        <v>2.948</v>
      </c>
      <c r="AF5239" t="s">
        <v>2509</v>
      </c>
      <c r="AG5239">
        <v>1.5660000000000001</v>
      </c>
      <c r="AH5239" t="s">
        <v>2510</v>
      </c>
      <c r="AI5239">
        <v>600</v>
      </c>
      <c r="AJ5239">
        <v>300</v>
      </c>
      <c r="AK5239">
        <v>8.6999999999999993</v>
      </c>
      <c r="AL5239" t="s">
        <v>2511</v>
      </c>
      <c r="AM5239" t="s">
        <v>2662</v>
      </c>
      <c r="AN5239" t="s">
        <v>2513</v>
      </c>
      <c r="AO5239" t="s">
        <v>2513</v>
      </c>
      <c r="AP5239" t="s">
        <v>2514</v>
      </c>
      <c r="AQ5239" t="s">
        <v>2513</v>
      </c>
      <c r="AR5239" t="s">
        <v>2513</v>
      </c>
      <c r="AS5239" t="s">
        <v>2529</v>
      </c>
      <c r="AT5239" t="s">
        <v>2513</v>
      </c>
      <c r="AU5239">
        <v>44514</v>
      </c>
      <c r="AV5239" t="s">
        <v>2513</v>
      </c>
      <c r="AW5239" t="s">
        <v>2513</v>
      </c>
      <c r="AX5239" t="s">
        <v>2516</v>
      </c>
      <c r="AY5239" t="s">
        <v>2663</v>
      </c>
      <c r="AZ5239" t="s">
        <v>2650</v>
      </c>
      <c r="BA5239" t="s">
        <v>2513</v>
      </c>
      <c r="BB5239" t="s">
        <v>2513</v>
      </c>
    </row>
    <row r="5240" spans="1:54" x14ac:dyDescent="0.45">
      <c r="A5240">
        <v>10000091</v>
      </c>
      <c r="B5240" t="s">
        <v>22606</v>
      </c>
      <c r="C5240" t="s">
        <v>27287</v>
      </c>
      <c r="D5240" t="s">
        <v>2489</v>
      </c>
      <c r="E5240" t="s">
        <v>22607</v>
      </c>
      <c r="F5240" t="s">
        <v>22608</v>
      </c>
      <c r="G5240" t="s">
        <v>11639</v>
      </c>
      <c r="H5240" t="s">
        <v>22607</v>
      </c>
      <c r="I5240" t="s">
        <v>2493</v>
      </c>
      <c r="J5240" t="s">
        <v>2494</v>
      </c>
      <c r="K5240" t="s">
        <v>2653</v>
      </c>
      <c r="L5240" t="s">
        <v>2496</v>
      </c>
      <c r="M5240" t="s">
        <v>11640</v>
      </c>
      <c r="N5240" t="s">
        <v>2496</v>
      </c>
      <c r="O5240" t="s">
        <v>2498</v>
      </c>
      <c r="P5240" t="s">
        <v>2655</v>
      </c>
      <c r="Q5240" t="s">
        <v>18</v>
      </c>
      <c r="R5240" t="s">
        <v>2656</v>
      </c>
      <c r="S5240" t="s">
        <v>2657</v>
      </c>
      <c r="T5240" t="s">
        <v>2667</v>
      </c>
      <c r="U5240" t="s">
        <v>17</v>
      </c>
      <c r="V5240" t="s">
        <v>2676</v>
      </c>
      <c r="W5240" t="s">
        <v>323</v>
      </c>
      <c r="X5240" t="s">
        <v>11163</v>
      </c>
      <c r="Y5240" t="s">
        <v>2505</v>
      </c>
      <c r="Z5240" t="s">
        <v>11164</v>
      </c>
      <c r="AA5240" t="s">
        <v>2507</v>
      </c>
      <c r="AB5240" t="s">
        <v>11640</v>
      </c>
      <c r="AC5240" t="s">
        <v>2598</v>
      </c>
      <c r="AD5240">
        <v>2.9569999999999999</v>
      </c>
      <c r="AE5240">
        <v>2.9569999999999999</v>
      </c>
      <c r="AF5240" t="s">
        <v>2509</v>
      </c>
      <c r="AG5240">
        <v>1.5660000000000001</v>
      </c>
      <c r="AH5240" t="s">
        <v>2510</v>
      </c>
      <c r="AI5240">
        <v>600</v>
      </c>
      <c r="AJ5240">
        <v>300</v>
      </c>
      <c r="AK5240">
        <v>8.6999999999999993</v>
      </c>
      <c r="AL5240" t="s">
        <v>2511</v>
      </c>
      <c r="AM5240" t="s">
        <v>2662</v>
      </c>
      <c r="AN5240" t="s">
        <v>2513</v>
      </c>
      <c r="AO5240" t="s">
        <v>2513</v>
      </c>
      <c r="AP5240" t="s">
        <v>2514</v>
      </c>
      <c r="AQ5240" t="s">
        <v>2513</v>
      </c>
      <c r="AR5240" t="s">
        <v>2513</v>
      </c>
      <c r="AS5240" t="s">
        <v>2529</v>
      </c>
      <c r="AT5240" t="s">
        <v>2513</v>
      </c>
      <c r="AU5240">
        <v>44514</v>
      </c>
      <c r="AV5240" t="s">
        <v>2513</v>
      </c>
      <c r="AW5240" t="s">
        <v>2513</v>
      </c>
      <c r="AX5240" t="s">
        <v>2516</v>
      </c>
      <c r="AY5240" t="s">
        <v>2663</v>
      </c>
      <c r="AZ5240" t="s">
        <v>2650</v>
      </c>
      <c r="BA5240" t="s">
        <v>2513</v>
      </c>
      <c r="BB5240" t="s">
        <v>2513</v>
      </c>
    </row>
    <row r="5241" spans="1:54" x14ac:dyDescent="0.45">
      <c r="A5241">
        <v>10007645</v>
      </c>
      <c r="B5241" t="s">
        <v>22609</v>
      </c>
      <c r="C5241" t="s">
        <v>27288</v>
      </c>
      <c r="D5241" t="s">
        <v>2489</v>
      </c>
      <c r="E5241" t="s">
        <v>22610</v>
      </c>
      <c r="F5241" t="s">
        <v>22611</v>
      </c>
      <c r="G5241" t="s">
        <v>5889</v>
      </c>
      <c r="H5241" t="s">
        <v>22610</v>
      </c>
      <c r="I5241" t="s">
        <v>2493</v>
      </c>
      <c r="J5241" t="s">
        <v>2494</v>
      </c>
      <c r="K5241" t="s">
        <v>2544</v>
      </c>
      <c r="L5241" t="s">
        <v>2496</v>
      </c>
      <c r="M5241" t="s">
        <v>3217</v>
      </c>
      <c r="N5241" t="s">
        <v>2496</v>
      </c>
      <c r="O5241" t="s">
        <v>2498</v>
      </c>
      <c r="P5241" t="s">
        <v>2546</v>
      </c>
      <c r="Q5241" t="s">
        <v>2547</v>
      </c>
      <c r="R5241" t="s">
        <v>2918</v>
      </c>
      <c r="S5241" t="s">
        <v>2919</v>
      </c>
      <c r="T5241" t="s">
        <v>2942</v>
      </c>
      <c r="U5241" t="s">
        <v>2933</v>
      </c>
      <c r="V5241" t="s">
        <v>2943</v>
      </c>
      <c r="W5241" t="s">
        <v>2553</v>
      </c>
      <c r="X5241" t="s">
        <v>3218</v>
      </c>
      <c r="Y5241" t="s">
        <v>3219</v>
      </c>
      <c r="Z5241" t="s">
        <v>3220</v>
      </c>
      <c r="AA5241" t="s">
        <v>2507</v>
      </c>
      <c r="AB5241" t="s">
        <v>3217</v>
      </c>
      <c r="AC5241" t="s">
        <v>715</v>
      </c>
      <c r="AD5241">
        <v>1.35</v>
      </c>
      <c r="AE5241">
        <v>1.35</v>
      </c>
      <c r="AF5241" t="s">
        <v>2509</v>
      </c>
      <c r="AG5241">
        <v>0.64</v>
      </c>
      <c r="AH5241" t="s">
        <v>2510</v>
      </c>
      <c r="AI5241">
        <v>200</v>
      </c>
      <c r="AJ5241">
        <v>200</v>
      </c>
      <c r="AK5241">
        <v>16</v>
      </c>
      <c r="AL5241" t="s">
        <v>2511</v>
      </c>
      <c r="AM5241" t="s">
        <v>2528</v>
      </c>
      <c r="AN5241" t="s">
        <v>2513</v>
      </c>
      <c r="AO5241" t="s">
        <v>2513</v>
      </c>
      <c r="AP5241" t="s">
        <v>2514</v>
      </c>
      <c r="AQ5241" t="s">
        <v>2513</v>
      </c>
      <c r="AR5241" t="s">
        <v>2513</v>
      </c>
      <c r="AS5241" t="s">
        <v>2557</v>
      </c>
      <c r="AT5241" t="s">
        <v>2513</v>
      </c>
      <c r="AU5241">
        <v>45749</v>
      </c>
      <c r="AV5241" t="s">
        <v>2513</v>
      </c>
      <c r="AW5241" t="s">
        <v>2513</v>
      </c>
      <c r="AX5241" t="s">
        <v>2516</v>
      </c>
      <c r="AY5241" t="s">
        <v>2558</v>
      </c>
      <c r="AZ5241" t="s">
        <v>2513</v>
      </c>
      <c r="BA5241" t="s">
        <v>2513</v>
      </c>
      <c r="BB5241" t="s">
        <v>2513</v>
      </c>
    </row>
    <row r="5242" spans="1:54" x14ac:dyDescent="0.45">
      <c r="A5242">
        <v>10009100</v>
      </c>
      <c r="B5242" t="s">
        <v>22612</v>
      </c>
      <c r="C5242" t="s">
        <v>27289</v>
      </c>
      <c r="D5242" t="s">
        <v>2489</v>
      </c>
      <c r="E5242" t="s">
        <v>22613</v>
      </c>
      <c r="F5242" t="s">
        <v>22614</v>
      </c>
      <c r="G5242" t="s">
        <v>16004</v>
      </c>
      <c r="H5242" t="s">
        <v>22613</v>
      </c>
      <c r="I5242" t="s">
        <v>2493</v>
      </c>
      <c r="J5242" t="s">
        <v>2494</v>
      </c>
      <c r="K5242" t="s">
        <v>2544</v>
      </c>
      <c r="L5242" t="s">
        <v>2496</v>
      </c>
      <c r="M5242" t="s">
        <v>6247</v>
      </c>
      <c r="N5242" t="s">
        <v>2496</v>
      </c>
      <c r="O5242" t="s">
        <v>2498</v>
      </c>
      <c r="P5242" t="s">
        <v>2546</v>
      </c>
      <c r="Q5242" t="s">
        <v>2547</v>
      </c>
      <c r="R5242" t="s">
        <v>2959</v>
      </c>
      <c r="S5242" t="s">
        <v>2960</v>
      </c>
      <c r="T5242" t="s">
        <v>6248</v>
      </c>
      <c r="U5242" t="s">
        <v>6249</v>
      </c>
      <c r="V5242" t="s">
        <v>6250</v>
      </c>
      <c r="W5242" t="s">
        <v>2553</v>
      </c>
      <c r="X5242" t="s">
        <v>6251</v>
      </c>
      <c r="Y5242" t="s">
        <v>2555</v>
      </c>
      <c r="Z5242" t="s">
        <v>6252</v>
      </c>
      <c r="AA5242" t="s">
        <v>2507</v>
      </c>
      <c r="AB5242" t="s">
        <v>6247</v>
      </c>
      <c r="AC5242" t="s">
        <v>715</v>
      </c>
      <c r="AD5242">
        <v>0.34</v>
      </c>
      <c r="AE5242">
        <v>0.34</v>
      </c>
      <c r="AF5242" t="s">
        <v>2509</v>
      </c>
      <c r="AG5242">
        <v>0.16</v>
      </c>
      <c r="AH5242" t="s">
        <v>2510</v>
      </c>
      <c r="AI5242">
        <v>200</v>
      </c>
      <c r="AJ5242">
        <v>50</v>
      </c>
      <c r="AK5242">
        <v>16</v>
      </c>
      <c r="AL5242" t="s">
        <v>2511</v>
      </c>
      <c r="AM5242" t="s">
        <v>2528</v>
      </c>
      <c r="AN5242" t="s">
        <v>2513</v>
      </c>
      <c r="AO5242" t="s">
        <v>2513</v>
      </c>
      <c r="AP5242" t="s">
        <v>2513</v>
      </c>
      <c r="AQ5242" t="s">
        <v>2513</v>
      </c>
      <c r="AR5242" t="s">
        <v>2513</v>
      </c>
      <c r="AS5242" t="s">
        <v>2557</v>
      </c>
      <c r="AT5242" t="s">
        <v>2513</v>
      </c>
      <c r="AU5242">
        <v>46149</v>
      </c>
      <c r="AV5242" t="s">
        <v>2513</v>
      </c>
      <c r="AW5242" t="s">
        <v>2513</v>
      </c>
      <c r="AX5242" t="s">
        <v>2516</v>
      </c>
      <c r="AY5242" t="s">
        <v>2558</v>
      </c>
      <c r="AZ5242" t="s">
        <v>2513</v>
      </c>
      <c r="BA5242" t="s">
        <v>2513</v>
      </c>
      <c r="BB5242" t="s">
        <v>2513</v>
      </c>
    </row>
    <row r="5243" spans="1:54" x14ac:dyDescent="0.45">
      <c r="A5243">
        <v>10007619</v>
      </c>
      <c r="B5243" t="s">
        <v>2291</v>
      </c>
      <c r="C5243" t="s">
        <v>23965</v>
      </c>
      <c r="D5243" t="s">
        <v>2489</v>
      </c>
      <c r="E5243" t="s">
        <v>22615</v>
      </c>
      <c r="F5243" t="s">
        <v>22616</v>
      </c>
      <c r="G5243" t="s">
        <v>22617</v>
      </c>
      <c r="H5243" t="s">
        <v>22615</v>
      </c>
      <c r="I5243" t="s">
        <v>2493</v>
      </c>
      <c r="J5243" t="s">
        <v>2494</v>
      </c>
      <c r="K5243" t="s">
        <v>2495</v>
      </c>
      <c r="L5243" t="s">
        <v>2496</v>
      </c>
      <c r="M5243" t="s">
        <v>14188</v>
      </c>
      <c r="N5243" t="s">
        <v>2496</v>
      </c>
      <c r="O5243" t="s">
        <v>2498</v>
      </c>
      <c r="P5243" t="s">
        <v>2499</v>
      </c>
      <c r="Q5243" t="s">
        <v>33</v>
      </c>
      <c r="R5243" t="s">
        <v>2500</v>
      </c>
      <c r="S5243" t="s">
        <v>2501</v>
      </c>
      <c r="T5243" t="s">
        <v>2502</v>
      </c>
      <c r="U5243" t="s">
        <v>48</v>
      </c>
      <c r="V5243" t="s">
        <v>2503</v>
      </c>
      <c r="W5243" t="s">
        <v>260</v>
      </c>
      <c r="X5243" t="s">
        <v>2504</v>
      </c>
      <c r="Y5243" t="s">
        <v>2505</v>
      </c>
      <c r="Z5243" t="s">
        <v>14189</v>
      </c>
      <c r="AA5243" t="s">
        <v>2691</v>
      </c>
      <c r="AB5243" t="s">
        <v>14188</v>
      </c>
      <c r="AC5243" t="s">
        <v>2508</v>
      </c>
      <c r="AD5243">
        <v>7.39</v>
      </c>
      <c r="AE5243">
        <v>7.39</v>
      </c>
      <c r="AF5243" t="s">
        <v>2509</v>
      </c>
      <c r="AG5243">
        <v>3.3479999999999999</v>
      </c>
      <c r="AH5243" t="s">
        <v>2510</v>
      </c>
      <c r="AI5243">
        <v>600</v>
      </c>
      <c r="AJ5243">
        <v>600</v>
      </c>
      <c r="AK5243">
        <v>9.3000000000000007</v>
      </c>
      <c r="AL5243" t="s">
        <v>2511</v>
      </c>
      <c r="AM5243" t="s">
        <v>2512</v>
      </c>
      <c r="AN5243" t="s">
        <v>2513</v>
      </c>
      <c r="AO5243" t="s">
        <v>2513</v>
      </c>
      <c r="AP5243" t="s">
        <v>2514</v>
      </c>
      <c r="AQ5243" t="s">
        <v>2513</v>
      </c>
      <c r="AR5243" t="s">
        <v>2513</v>
      </c>
      <c r="AS5243" t="s">
        <v>2515</v>
      </c>
      <c r="AT5243" t="s">
        <v>2513</v>
      </c>
      <c r="AU5243">
        <v>45748</v>
      </c>
      <c r="AV5243" t="s">
        <v>2513</v>
      </c>
      <c r="AW5243" t="s">
        <v>2513</v>
      </c>
      <c r="AX5243" t="s">
        <v>2516</v>
      </c>
      <c r="AY5243" t="s">
        <v>2517</v>
      </c>
      <c r="AZ5243" t="s">
        <v>2518</v>
      </c>
      <c r="BA5243" t="s">
        <v>2513</v>
      </c>
      <c r="BB5243" t="s">
        <v>2513</v>
      </c>
    </row>
    <row r="5244" spans="1:54" x14ac:dyDescent="0.45">
      <c r="A5244">
        <v>10007621</v>
      </c>
      <c r="B5244" t="s">
        <v>2292</v>
      </c>
      <c r="C5244" t="s">
        <v>23966</v>
      </c>
      <c r="D5244" t="s">
        <v>2489</v>
      </c>
      <c r="E5244" t="s">
        <v>22618</v>
      </c>
      <c r="F5244" t="s">
        <v>22619</v>
      </c>
      <c r="G5244" t="s">
        <v>22617</v>
      </c>
      <c r="H5244" t="s">
        <v>22618</v>
      </c>
      <c r="I5244" t="s">
        <v>2493</v>
      </c>
      <c r="J5244" t="s">
        <v>2494</v>
      </c>
      <c r="K5244" t="s">
        <v>2495</v>
      </c>
      <c r="L5244" t="s">
        <v>2496</v>
      </c>
      <c r="M5244" t="s">
        <v>14201</v>
      </c>
      <c r="N5244" t="s">
        <v>2496</v>
      </c>
      <c r="O5244" t="s">
        <v>2498</v>
      </c>
      <c r="P5244" t="s">
        <v>2499</v>
      </c>
      <c r="Q5244" t="s">
        <v>33</v>
      </c>
      <c r="R5244" t="s">
        <v>2500</v>
      </c>
      <c r="S5244" t="s">
        <v>2501</v>
      </c>
      <c r="T5244" t="s">
        <v>2502</v>
      </c>
      <c r="U5244" t="s">
        <v>48</v>
      </c>
      <c r="V5244" t="s">
        <v>2503</v>
      </c>
      <c r="W5244" t="s">
        <v>260</v>
      </c>
      <c r="X5244" t="s">
        <v>13825</v>
      </c>
      <c r="Y5244" t="s">
        <v>2732</v>
      </c>
      <c r="Z5244" t="s">
        <v>14202</v>
      </c>
      <c r="AA5244" t="s">
        <v>2691</v>
      </c>
      <c r="AB5244" t="s">
        <v>14201</v>
      </c>
      <c r="AC5244" t="s">
        <v>2508</v>
      </c>
      <c r="AD5244">
        <v>7.39</v>
      </c>
      <c r="AE5244">
        <v>7.39</v>
      </c>
      <c r="AF5244" t="s">
        <v>2509</v>
      </c>
      <c r="AG5244">
        <v>3.3479999999999999</v>
      </c>
      <c r="AH5244" t="s">
        <v>2510</v>
      </c>
      <c r="AI5244">
        <v>600</v>
      </c>
      <c r="AJ5244">
        <v>600</v>
      </c>
      <c r="AK5244">
        <v>9.3000000000000007</v>
      </c>
      <c r="AL5244" t="s">
        <v>2511</v>
      </c>
      <c r="AM5244" t="s">
        <v>2512</v>
      </c>
      <c r="AN5244" t="s">
        <v>2513</v>
      </c>
      <c r="AO5244" t="s">
        <v>2513</v>
      </c>
      <c r="AP5244" t="s">
        <v>2514</v>
      </c>
      <c r="AQ5244" t="s">
        <v>2513</v>
      </c>
      <c r="AR5244" t="s">
        <v>2513</v>
      </c>
      <c r="AS5244" t="s">
        <v>2515</v>
      </c>
      <c r="AT5244" t="s">
        <v>2513</v>
      </c>
      <c r="AU5244">
        <v>45748</v>
      </c>
      <c r="AV5244" t="s">
        <v>2513</v>
      </c>
      <c r="AW5244" t="s">
        <v>2513</v>
      </c>
      <c r="AX5244" t="s">
        <v>2516</v>
      </c>
      <c r="AY5244" t="s">
        <v>2517</v>
      </c>
      <c r="AZ5244" t="s">
        <v>2518</v>
      </c>
      <c r="BA5244" t="s">
        <v>2513</v>
      </c>
      <c r="BB5244" t="s">
        <v>2513</v>
      </c>
    </row>
    <row r="5245" spans="1:54" x14ac:dyDescent="0.45">
      <c r="A5245">
        <v>10002660</v>
      </c>
      <c r="B5245" t="s">
        <v>22620</v>
      </c>
      <c r="C5245" t="s">
        <v>27290</v>
      </c>
      <c r="D5245" t="s">
        <v>2489</v>
      </c>
      <c r="E5245" t="s">
        <v>22621</v>
      </c>
      <c r="F5245" t="s">
        <v>22622</v>
      </c>
      <c r="G5245" t="s">
        <v>22623</v>
      </c>
      <c r="H5245" t="s">
        <v>22621</v>
      </c>
      <c r="I5245" t="s">
        <v>2493</v>
      </c>
      <c r="J5245" t="s">
        <v>2494</v>
      </c>
      <c r="K5245" t="s">
        <v>12629</v>
      </c>
      <c r="L5245" t="s">
        <v>2496</v>
      </c>
      <c r="M5245" t="s">
        <v>22624</v>
      </c>
      <c r="N5245" t="s">
        <v>2496</v>
      </c>
      <c r="O5245" t="s">
        <v>2498</v>
      </c>
      <c r="P5245" t="s">
        <v>13973</v>
      </c>
      <c r="Q5245" t="s">
        <v>12630</v>
      </c>
      <c r="R5245" t="s">
        <v>22625</v>
      </c>
      <c r="S5245" t="s">
        <v>19588</v>
      </c>
      <c r="T5245" t="s">
        <v>22626</v>
      </c>
      <c r="U5245" t="s">
        <v>12846</v>
      </c>
      <c r="V5245" t="s">
        <v>22627</v>
      </c>
      <c r="W5245" t="s">
        <v>12632</v>
      </c>
      <c r="X5245" t="s">
        <v>22628</v>
      </c>
      <c r="Y5245" t="s">
        <v>2609</v>
      </c>
      <c r="Z5245" t="s">
        <v>22629</v>
      </c>
      <c r="AA5245" t="s">
        <v>9777</v>
      </c>
      <c r="AB5245" t="s">
        <v>22624</v>
      </c>
      <c r="AC5245" t="s">
        <v>715</v>
      </c>
      <c r="AD5245">
        <v>3.47</v>
      </c>
      <c r="AE5245">
        <v>3.47</v>
      </c>
      <c r="AF5245" t="s">
        <v>2509</v>
      </c>
      <c r="AG5245">
        <v>1.986</v>
      </c>
      <c r="AH5245" t="s">
        <v>2510</v>
      </c>
      <c r="AI5245">
        <v>197</v>
      </c>
      <c r="AJ5245">
        <v>168</v>
      </c>
      <c r="AK5245">
        <v>60</v>
      </c>
      <c r="AL5245" t="s">
        <v>2511</v>
      </c>
      <c r="AM5245" t="s">
        <v>2528</v>
      </c>
      <c r="AN5245" t="s">
        <v>2513</v>
      </c>
      <c r="AO5245" t="s">
        <v>2513</v>
      </c>
      <c r="AP5245" t="s">
        <v>2514</v>
      </c>
      <c r="AQ5245" t="s">
        <v>2513</v>
      </c>
      <c r="AR5245" t="s">
        <v>2513</v>
      </c>
      <c r="AS5245" t="s">
        <v>2513</v>
      </c>
      <c r="AT5245" t="s">
        <v>2513</v>
      </c>
      <c r="AU5245">
        <v>44515</v>
      </c>
      <c r="AV5245" t="s">
        <v>2513</v>
      </c>
      <c r="AW5245" t="s">
        <v>2513</v>
      </c>
      <c r="AX5245" t="s">
        <v>2516</v>
      </c>
      <c r="AY5245" t="s">
        <v>12634</v>
      </c>
      <c r="AZ5245" t="s">
        <v>2513</v>
      </c>
      <c r="BA5245" t="s">
        <v>2513</v>
      </c>
      <c r="BB5245" t="s">
        <v>2513</v>
      </c>
    </row>
    <row r="5246" spans="1:54" x14ac:dyDescent="0.45">
      <c r="A5246">
        <v>10002661</v>
      </c>
      <c r="B5246" t="s">
        <v>22630</v>
      </c>
      <c r="C5246" t="s">
        <v>27291</v>
      </c>
      <c r="D5246" t="s">
        <v>2489</v>
      </c>
      <c r="E5246" t="s">
        <v>22631</v>
      </c>
      <c r="F5246" t="s">
        <v>22632</v>
      </c>
      <c r="G5246" t="s">
        <v>22623</v>
      </c>
      <c r="H5246" t="s">
        <v>22631</v>
      </c>
      <c r="I5246" t="s">
        <v>2493</v>
      </c>
      <c r="J5246" t="s">
        <v>2494</v>
      </c>
      <c r="K5246" t="s">
        <v>12629</v>
      </c>
      <c r="L5246" t="s">
        <v>2496</v>
      </c>
      <c r="M5246" t="s">
        <v>22633</v>
      </c>
      <c r="N5246" t="s">
        <v>2496</v>
      </c>
      <c r="O5246" t="s">
        <v>2498</v>
      </c>
      <c r="P5246" t="s">
        <v>13973</v>
      </c>
      <c r="Q5246" t="s">
        <v>12630</v>
      </c>
      <c r="R5246" t="s">
        <v>22625</v>
      </c>
      <c r="S5246" t="s">
        <v>19588</v>
      </c>
      <c r="T5246" t="s">
        <v>22626</v>
      </c>
      <c r="U5246" t="s">
        <v>12846</v>
      </c>
      <c r="V5246" t="s">
        <v>22627</v>
      </c>
      <c r="W5246" t="s">
        <v>12632</v>
      </c>
      <c r="X5246" t="s">
        <v>22634</v>
      </c>
      <c r="Y5246" t="s">
        <v>2505</v>
      </c>
      <c r="Z5246" t="s">
        <v>22635</v>
      </c>
      <c r="AA5246" t="s">
        <v>9777</v>
      </c>
      <c r="AB5246" t="s">
        <v>22633</v>
      </c>
      <c r="AC5246" t="s">
        <v>715</v>
      </c>
      <c r="AD5246">
        <v>3.47</v>
      </c>
      <c r="AE5246">
        <v>3.47</v>
      </c>
      <c r="AF5246" t="s">
        <v>2509</v>
      </c>
      <c r="AG5246">
        <v>1.986</v>
      </c>
      <c r="AH5246" t="s">
        <v>2510</v>
      </c>
      <c r="AI5246">
        <v>197</v>
      </c>
      <c r="AJ5246">
        <v>168</v>
      </c>
      <c r="AK5246">
        <v>60</v>
      </c>
      <c r="AL5246" t="s">
        <v>2511</v>
      </c>
      <c r="AM5246" t="s">
        <v>2528</v>
      </c>
      <c r="AN5246" t="s">
        <v>2513</v>
      </c>
      <c r="AO5246" t="s">
        <v>2513</v>
      </c>
      <c r="AP5246" t="s">
        <v>2514</v>
      </c>
      <c r="AQ5246" t="s">
        <v>2513</v>
      </c>
      <c r="AR5246" t="s">
        <v>2513</v>
      </c>
      <c r="AS5246" t="s">
        <v>2513</v>
      </c>
      <c r="AT5246" t="s">
        <v>2513</v>
      </c>
      <c r="AU5246">
        <v>44515</v>
      </c>
      <c r="AV5246" t="s">
        <v>2513</v>
      </c>
      <c r="AW5246" t="s">
        <v>2513</v>
      </c>
      <c r="AX5246" t="s">
        <v>2516</v>
      </c>
      <c r="AY5246" t="s">
        <v>12634</v>
      </c>
      <c r="AZ5246" t="s">
        <v>2513</v>
      </c>
      <c r="BA5246" t="s">
        <v>2513</v>
      </c>
      <c r="BB5246" t="s">
        <v>2513</v>
      </c>
    </row>
    <row r="5247" spans="1:54" x14ac:dyDescent="0.45">
      <c r="A5247">
        <v>15000319</v>
      </c>
      <c r="B5247" t="s">
        <v>22653</v>
      </c>
      <c r="C5247" t="s">
        <v>27292</v>
      </c>
      <c r="D5247" t="s">
        <v>2538</v>
      </c>
      <c r="E5247" t="s">
        <v>22654</v>
      </c>
      <c r="F5247" t="s">
        <v>22655</v>
      </c>
      <c r="G5247" t="s">
        <v>22656</v>
      </c>
      <c r="H5247" t="s">
        <v>22654</v>
      </c>
      <c r="I5247" t="s">
        <v>2493</v>
      </c>
      <c r="J5247" t="s">
        <v>2494</v>
      </c>
      <c r="K5247" t="s">
        <v>12400</v>
      </c>
      <c r="L5247" t="s">
        <v>2496</v>
      </c>
      <c r="M5247" t="s">
        <v>22657</v>
      </c>
      <c r="N5247" t="s">
        <v>2496</v>
      </c>
      <c r="O5247" t="s">
        <v>2498</v>
      </c>
      <c r="P5247" t="s">
        <v>12402</v>
      </c>
      <c r="Q5247" t="s">
        <v>12403</v>
      </c>
      <c r="R5247" t="s">
        <v>12404</v>
      </c>
      <c r="S5247" t="s">
        <v>2919</v>
      </c>
      <c r="T5247" t="s">
        <v>12405</v>
      </c>
      <c r="U5247" t="s">
        <v>12406</v>
      </c>
      <c r="V5247" t="s">
        <v>12407</v>
      </c>
      <c r="W5247" t="s">
        <v>12408</v>
      </c>
      <c r="X5247" t="s">
        <v>12409</v>
      </c>
      <c r="Y5247" t="s">
        <v>2525</v>
      </c>
      <c r="Z5247" t="s">
        <v>22658</v>
      </c>
      <c r="AA5247" t="s">
        <v>22659</v>
      </c>
      <c r="AB5247" t="s">
        <v>22657</v>
      </c>
      <c r="AC5247" t="s">
        <v>715</v>
      </c>
      <c r="AD5247">
        <v>2.4</v>
      </c>
      <c r="AE5247">
        <v>2.4</v>
      </c>
      <c r="AF5247" t="s">
        <v>2509</v>
      </c>
      <c r="AG5247">
        <v>3.4289999999999998</v>
      </c>
      <c r="AH5247" t="s">
        <v>2510</v>
      </c>
      <c r="AI5247">
        <v>190</v>
      </c>
      <c r="AJ5247">
        <v>190</v>
      </c>
      <c r="AK5247">
        <v>95</v>
      </c>
      <c r="AL5247" t="s">
        <v>2511</v>
      </c>
      <c r="AM5247" t="s">
        <v>2512</v>
      </c>
      <c r="AN5247" t="s">
        <v>2513</v>
      </c>
      <c r="AO5247" t="s">
        <v>2513</v>
      </c>
      <c r="AP5247" t="s">
        <v>2514</v>
      </c>
      <c r="AQ5247" t="s">
        <v>2513</v>
      </c>
      <c r="AR5247" t="s">
        <v>2513</v>
      </c>
      <c r="AS5247" t="s">
        <v>2513</v>
      </c>
      <c r="AT5247" t="s">
        <v>2513</v>
      </c>
      <c r="AU5247">
        <v>44637</v>
      </c>
      <c r="AV5247" t="s">
        <v>2513</v>
      </c>
      <c r="AW5247" t="s">
        <v>2513</v>
      </c>
      <c r="AX5247" t="s">
        <v>2516</v>
      </c>
      <c r="AY5247" t="s">
        <v>12412</v>
      </c>
      <c r="AZ5247" t="s">
        <v>2513</v>
      </c>
      <c r="BA5247" t="s">
        <v>2513</v>
      </c>
      <c r="BB5247" t="s">
        <v>2513</v>
      </c>
    </row>
    <row r="5248" spans="1:54" x14ac:dyDescent="0.45">
      <c r="A5248">
        <v>15000382</v>
      </c>
      <c r="B5248" t="s">
        <v>22660</v>
      </c>
      <c r="C5248" t="s">
        <v>27293</v>
      </c>
      <c r="D5248" t="s">
        <v>2538</v>
      </c>
      <c r="E5248" t="s">
        <v>22661</v>
      </c>
      <c r="F5248" t="s">
        <v>22662</v>
      </c>
      <c r="G5248" t="s">
        <v>22663</v>
      </c>
      <c r="H5248" t="s">
        <v>22661</v>
      </c>
      <c r="I5248" t="s">
        <v>2493</v>
      </c>
      <c r="J5248" t="s">
        <v>2494</v>
      </c>
      <c r="K5248" t="s">
        <v>22664</v>
      </c>
      <c r="L5248" t="s">
        <v>2496</v>
      </c>
      <c r="M5248" t="s">
        <v>22665</v>
      </c>
      <c r="N5248" t="s">
        <v>2496</v>
      </c>
      <c r="O5248" t="s">
        <v>2498</v>
      </c>
      <c r="P5248" t="s">
        <v>2499</v>
      </c>
      <c r="Q5248" t="s">
        <v>33</v>
      </c>
      <c r="R5248" t="s">
        <v>2500</v>
      </c>
      <c r="S5248" t="s">
        <v>2501</v>
      </c>
      <c r="T5248" t="s">
        <v>22666</v>
      </c>
      <c r="U5248" t="s">
        <v>22667</v>
      </c>
      <c r="V5248" t="s">
        <v>22668</v>
      </c>
      <c r="W5248" t="s">
        <v>323</v>
      </c>
      <c r="X5248" t="s">
        <v>22669</v>
      </c>
      <c r="Y5248" t="s">
        <v>2505</v>
      </c>
      <c r="Z5248" t="s">
        <v>22670</v>
      </c>
      <c r="AA5248" t="s">
        <v>2507</v>
      </c>
      <c r="AB5248" t="s">
        <v>22665</v>
      </c>
      <c r="AC5248" t="s">
        <v>715</v>
      </c>
      <c r="AD5248">
        <v>40</v>
      </c>
      <c r="AE5248">
        <v>40</v>
      </c>
      <c r="AF5248" t="s">
        <v>2509</v>
      </c>
      <c r="AG5248">
        <v>0</v>
      </c>
      <c r="AH5248" t="s">
        <v>2513</v>
      </c>
      <c r="AI5248">
        <v>1600</v>
      </c>
      <c r="AJ5248">
        <v>1600</v>
      </c>
      <c r="AK5248">
        <v>0</v>
      </c>
      <c r="AL5248" t="s">
        <v>2511</v>
      </c>
      <c r="AM5248" t="s">
        <v>2528</v>
      </c>
      <c r="AN5248" t="s">
        <v>2513</v>
      </c>
      <c r="AO5248" t="s">
        <v>2513</v>
      </c>
      <c r="AP5248" t="s">
        <v>2513</v>
      </c>
      <c r="AQ5248" t="s">
        <v>2513</v>
      </c>
      <c r="AR5248" t="s">
        <v>2513</v>
      </c>
      <c r="AS5248" t="s">
        <v>2529</v>
      </c>
      <c r="AT5248" t="s">
        <v>2513</v>
      </c>
      <c r="AU5248">
        <v>44734</v>
      </c>
      <c r="AV5248" t="s">
        <v>2513</v>
      </c>
      <c r="AW5248" t="s">
        <v>2513</v>
      </c>
      <c r="AX5248" t="s">
        <v>2513</v>
      </c>
      <c r="AY5248" t="s">
        <v>22671</v>
      </c>
      <c r="AZ5248" t="s">
        <v>2513</v>
      </c>
      <c r="BA5248" t="s">
        <v>2513</v>
      </c>
      <c r="BB5248" t="s">
        <v>2513</v>
      </c>
    </row>
    <row r="5249" spans="1:54" x14ac:dyDescent="0.45">
      <c r="A5249">
        <v>15000001</v>
      </c>
      <c r="B5249" t="s">
        <v>22700</v>
      </c>
      <c r="C5249" t="s">
        <v>27294</v>
      </c>
      <c r="D5249" t="s">
        <v>2538</v>
      </c>
      <c r="E5249" t="s">
        <v>22701</v>
      </c>
      <c r="F5249" t="s">
        <v>22702</v>
      </c>
      <c r="G5249" t="s">
        <v>12399</v>
      </c>
      <c r="H5249" t="s">
        <v>22701</v>
      </c>
      <c r="I5249" t="s">
        <v>2493</v>
      </c>
      <c r="J5249" t="s">
        <v>2494</v>
      </c>
      <c r="K5249" t="s">
        <v>12400</v>
      </c>
      <c r="L5249" t="s">
        <v>2496</v>
      </c>
      <c r="M5249" t="s">
        <v>12401</v>
      </c>
      <c r="N5249" t="s">
        <v>2496</v>
      </c>
      <c r="O5249" t="s">
        <v>2498</v>
      </c>
      <c r="P5249" t="s">
        <v>12402</v>
      </c>
      <c r="Q5249" t="s">
        <v>12403</v>
      </c>
      <c r="R5249" t="s">
        <v>12404</v>
      </c>
      <c r="S5249" t="s">
        <v>2919</v>
      </c>
      <c r="T5249" t="s">
        <v>12405</v>
      </c>
      <c r="U5249" t="s">
        <v>12406</v>
      </c>
      <c r="V5249" t="s">
        <v>12407</v>
      </c>
      <c r="W5249" t="s">
        <v>12408</v>
      </c>
      <c r="X5249" t="s">
        <v>12409</v>
      </c>
      <c r="Y5249" t="s">
        <v>2525</v>
      </c>
      <c r="Z5249" t="s">
        <v>12410</v>
      </c>
      <c r="AA5249" t="s">
        <v>260</v>
      </c>
      <c r="AB5249" t="s">
        <v>12401</v>
      </c>
      <c r="AC5249" t="s">
        <v>715</v>
      </c>
      <c r="AD5249">
        <v>2.67</v>
      </c>
      <c r="AE5249">
        <v>2.67</v>
      </c>
      <c r="AF5249" t="s">
        <v>2509</v>
      </c>
      <c r="AG5249">
        <v>3.4289999999999998</v>
      </c>
      <c r="AH5249" t="s">
        <v>2510</v>
      </c>
      <c r="AI5249">
        <v>190</v>
      </c>
      <c r="AJ5249">
        <v>190</v>
      </c>
      <c r="AK5249">
        <v>95</v>
      </c>
      <c r="AL5249" t="s">
        <v>2511</v>
      </c>
      <c r="AM5249" t="s">
        <v>2662</v>
      </c>
      <c r="AN5249" t="s">
        <v>12411</v>
      </c>
      <c r="AO5249" t="s">
        <v>2513</v>
      </c>
      <c r="AP5249" t="s">
        <v>2514</v>
      </c>
      <c r="AQ5249" t="s">
        <v>2513</v>
      </c>
      <c r="AR5249" t="s">
        <v>2513</v>
      </c>
      <c r="AS5249" t="s">
        <v>2513</v>
      </c>
      <c r="AT5249" t="s">
        <v>2513</v>
      </c>
      <c r="AU5249">
        <v>44515</v>
      </c>
      <c r="AV5249" t="s">
        <v>2513</v>
      </c>
      <c r="AW5249" t="s">
        <v>2513</v>
      </c>
      <c r="AX5249" t="s">
        <v>2516</v>
      </c>
      <c r="AY5249" t="s">
        <v>12412</v>
      </c>
      <c r="AZ5249" t="s">
        <v>2513</v>
      </c>
      <c r="BA5249" t="s">
        <v>2513</v>
      </c>
      <c r="BB5249" t="s">
        <v>2513</v>
      </c>
    </row>
    <row r="5250" spans="1:54" x14ac:dyDescent="0.45">
      <c r="A5250">
        <v>15000002</v>
      </c>
      <c r="B5250" t="s">
        <v>22703</v>
      </c>
      <c r="C5250" t="s">
        <v>27295</v>
      </c>
      <c r="D5250" t="s">
        <v>2538</v>
      </c>
      <c r="E5250" t="s">
        <v>22704</v>
      </c>
      <c r="F5250" t="s">
        <v>22705</v>
      </c>
      <c r="G5250" t="s">
        <v>12399</v>
      </c>
      <c r="H5250" t="s">
        <v>22704</v>
      </c>
      <c r="I5250" t="s">
        <v>2493</v>
      </c>
      <c r="J5250" t="s">
        <v>2494</v>
      </c>
      <c r="K5250" t="s">
        <v>12400</v>
      </c>
      <c r="L5250" t="s">
        <v>2496</v>
      </c>
      <c r="M5250" t="s">
        <v>12401</v>
      </c>
      <c r="N5250" t="s">
        <v>2496</v>
      </c>
      <c r="O5250" t="s">
        <v>2498</v>
      </c>
      <c r="P5250" t="s">
        <v>12402</v>
      </c>
      <c r="Q5250" t="s">
        <v>12403</v>
      </c>
      <c r="R5250" t="s">
        <v>12404</v>
      </c>
      <c r="S5250" t="s">
        <v>2919</v>
      </c>
      <c r="T5250" t="s">
        <v>12405</v>
      </c>
      <c r="U5250" t="s">
        <v>12406</v>
      </c>
      <c r="V5250" t="s">
        <v>12407</v>
      </c>
      <c r="W5250" t="s">
        <v>12408</v>
      </c>
      <c r="X5250" t="s">
        <v>12409</v>
      </c>
      <c r="Y5250" t="s">
        <v>2525</v>
      </c>
      <c r="Z5250" t="s">
        <v>12410</v>
      </c>
      <c r="AA5250" t="s">
        <v>260</v>
      </c>
      <c r="AB5250" t="s">
        <v>12401</v>
      </c>
      <c r="AC5250" t="s">
        <v>715</v>
      </c>
      <c r="AD5250">
        <v>2.67</v>
      </c>
      <c r="AE5250">
        <v>2.67</v>
      </c>
      <c r="AF5250" t="s">
        <v>2509</v>
      </c>
      <c r="AG5250">
        <v>3.4289999999999998</v>
      </c>
      <c r="AH5250" t="s">
        <v>2510</v>
      </c>
      <c r="AI5250">
        <v>190</v>
      </c>
      <c r="AJ5250">
        <v>190</v>
      </c>
      <c r="AK5250">
        <v>95</v>
      </c>
      <c r="AL5250" t="s">
        <v>2511</v>
      </c>
      <c r="AM5250" t="s">
        <v>2662</v>
      </c>
      <c r="AN5250" t="s">
        <v>12411</v>
      </c>
      <c r="AO5250" t="s">
        <v>2513</v>
      </c>
      <c r="AP5250" t="s">
        <v>2514</v>
      </c>
      <c r="AQ5250" t="s">
        <v>2513</v>
      </c>
      <c r="AR5250" t="s">
        <v>2513</v>
      </c>
      <c r="AS5250" t="s">
        <v>2513</v>
      </c>
      <c r="AT5250" t="s">
        <v>2513</v>
      </c>
      <c r="AU5250">
        <v>44515</v>
      </c>
      <c r="AV5250" t="s">
        <v>2513</v>
      </c>
      <c r="AW5250" t="s">
        <v>2513</v>
      </c>
      <c r="AX5250" t="s">
        <v>2516</v>
      </c>
      <c r="AY5250" t="s">
        <v>12412</v>
      </c>
      <c r="AZ5250" t="s">
        <v>2513</v>
      </c>
      <c r="BA5250" t="s">
        <v>2513</v>
      </c>
      <c r="BB5250" t="s">
        <v>2513</v>
      </c>
    </row>
    <row r="5251" spans="1:54" x14ac:dyDescent="0.45">
      <c r="A5251">
        <v>15000003</v>
      </c>
      <c r="B5251" t="s">
        <v>22706</v>
      </c>
      <c r="C5251" t="s">
        <v>27296</v>
      </c>
      <c r="D5251" t="s">
        <v>2538</v>
      </c>
      <c r="E5251" t="s">
        <v>22707</v>
      </c>
      <c r="F5251" t="s">
        <v>22708</v>
      </c>
      <c r="G5251" t="s">
        <v>22709</v>
      </c>
      <c r="H5251" t="s">
        <v>22707</v>
      </c>
      <c r="I5251" t="s">
        <v>2493</v>
      </c>
      <c r="J5251" t="s">
        <v>2494</v>
      </c>
      <c r="K5251" t="s">
        <v>12400</v>
      </c>
      <c r="L5251" t="s">
        <v>2496</v>
      </c>
      <c r="M5251" t="s">
        <v>12401</v>
      </c>
      <c r="N5251" t="s">
        <v>2496</v>
      </c>
      <c r="O5251" t="s">
        <v>2498</v>
      </c>
      <c r="P5251" t="s">
        <v>12402</v>
      </c>
      <c r="Q5251" t="s">
        <v>12403</v>
      </c>
      <c r="R5251" t="s">
        <v>12404</v>
      </c>
      <c r="S5251" t="s">
        <v>2919</v>
      </c>
      <c r="T5251" t="s">
        <v>12405</v>
      </c>
      <c r="U5251" t="s">
        <v>12406</v>
      </c>
      <c r="V5251" t="s">
        <v>12407</v>
      </c>
      <c r="W5251" t="s">
        <v>12408</v>
      </c>
      <c r="X5251" t="s">
        <v>12409</v>
      </c>
      <c r="Y5251" t="s">
        <v>2525</v>
      </c>
      <c r="Z5251" t="s">
        <v>12410</v>
      </c>
      <c r="AA5251" t="s">
        <v>260</v>
      </c>
      <c r="AB5251" t="s">
        <v>12401</v>
      </c>
      <c r="AC5251" t="s">
        <v>715</v>
      </c>
      <c r="AD5251">
        <v>2.37</v>
      </c>
      <c r="AE5251">
        <v>2.37</v>
      </c>
      <c r="AF5251" t="s">
        <v>2509</v>
      </c>
      <c r="AG5251">
        <v>3.4289999999999998</v>
      </c>
      <c r="AH5251" t="s">
        <v>2510</v>
      </c>
      <c r="AI5251">
        <v>190</v>
      </c>
      <c r="AJ5251">
        <v>190</v>
      </c>
      <c r="AK5251">
        <v>95</v>
      </c>
      <c r="AL5251" t="s">
        <v>2511</v>
      </c>
      <c r="AM5251" t="s">
        <v>2662</v>
      </c>
      <c r="AN5251" t="s">
        <v>12411</v>
      </c>
      <c r="AO5251" t="s">
        <v>2513</v>
      </c>
      <c r="AP5251" t="s">
        <v>2514</v>
      </c>
      <c r="AQ5251" t="s">
        <v>2513</v>
      </c>
      <c r="AR5251" t="s">
        <v>2513</v>
      </c>
      <c r="AS5251" t="s">
        <v>2513</v>
      </c>
      <c r="AT5251" t="s">
        <v>2513</v>
      </c>
      <c r="AU5251">
        <v>44515</v>
      </c>
      <c r="AV5251" t="s">
        <v>2513</v>
      </c>
      <c r="AW5251" t="s">
        <v>2513</v>
      </c>
      <c r="AX5251" t="s">
        <v>2516</v>
      </c>
      <c r="AY5251" t="s">
        <v>12412</v>
      </c>
      <c r="AZ5251" t="s">
        <v>2513</v>
      </c>
      <c r="BA5251" t="s">
        <v>2513</v>
      </c>
      <c r="BB5251" t="s">
        <v>2513</v>
      </c>
    </row>
    <row r="5252" spans="1:54" x14ac:dyDescent="0.45">
      <c r="A5252">
        <v>15000006</v>
      </c>
      <c r="B5252" t="s">
        <v>22710</v>
      </c>
      <c r="C5252" t="s">
        <v>27297</v>
      </c>
      <c r="D5252" t="s">
        <v>2538</v>
      </c>
      <c r="E5252" t="s">
        <v>22711</v>
      </c>
      <c r="F5252" t="s">
        <v>22712</v>
      </c>
      <c r="G5252" t="s">
        <v>22709</v>
      </c>
      <c r="H5252" t="s">
        <v>22711</v>
      </c>
      <c r="I5252" t="s">
        <v>2493</v>
      </c>
      <c r="J5252" t="s">
        <v>2494</v>
      </c>
      <c r="K5252" t="s">
        <v>12400</v>
      </c>
      <c r="L5252" t="s">
        <v>2496</v>
      </c>
      <c r="M5252" t="s">
        <v>12401</v>
      </c>
      <c r="N5252" t="s">
        <v>2496</v>
      </c>
      <c r="O5252" t="s">
        <v>2498</v>
      </c>
      <c r="P5252" t="s">
        <v>12402</v>
      </c>
      <c r="Q5252" t="s">
        <v>12403</v>
      </c>
      <c r="R5252" t="s">
        <v>12404</v>
      </c>
      <c r="S5252" t="s">
        <v>2919</v>
      </c>
      <c r="T5252" t="s">
        <v>12405</v>
      </c>
      <c r="U5252" t="s">
        <v>12406</v>
      </c>
      <c r="V5252" t="s">
        <v>12407</v>
      </c>
      <c r="W5252" t="s">
        <v>12408</v>
      </c>
      <c r="X5252" t="s">
        <v>12409</v>
      </c>
      <c r="Y5252" t="s">
        <v>2525</v>
      </c>
      <c r="Z5252" t="s">
        <v>12410</v>
      </c>
      <c r="AA5252" t="s">
        <v>260</v>
      </c>
      <c r="AB5252" t="s">
        <v>12401</v>
      </c>
      <c r="AC5252" t="s">
        <v>715</v>
      </c>
      <c r="AD5252">
        <v>2.37</v>
      </c>
      <c r="AE5252">
        <v>2.37</v>
      </c>
      <c r="AF5252" t="s">
        <v>2509</v>
      </c>
      <c r="AG5252">
        <v>3.4289999999999998</v>
      </c>
      <c r="AH5252" t="s">
        <v>2510</v>
      </c>
      <c r="AI5252">
        <v>190</v>
      </c>
      <c r="AJ5252">
        <v>190</v>
      </c>
      <c r="AK5252">
        <v>95</v>
      </c>
      <c r="AL5252" t="s">
        <v>2511</v>
      </c>
      <c r="AM5252" t="s">
        <v>2662</v>
      </c>
      <c r="AN5252" t="s">
        <v>12411</v>
      </c>
      <c r="AO5252" t="s">
        <v>2513</v>
      </c>
      <c r="AP5252" t="s">
        <v>2514</v>
      </c>
      <c r="AQ5252" t="s">
        <v>2513</v>
      </c>
      <c r="AR5252" t="s">
        <v>2513</v>
      </c>
      <c r="AS5252" t="s">
        <v>2513</v>
      </c>
      <c r="AT5252" t="s">
        <v>2513</v>
      </c>
      <c r="AU5252">
        <v>44515</v>
      </c>
      <c r="AV5252" t="s">
        <v>2513</v>
      </c>
      <c r="AW5252" t="s">
        <v>2513</v>
      </c>
      <c r="AX5252" t="s">
        <v>2516</v>
      </c>
      <c r="AY5252" t="s">
        <v>12412</v>
      </c>
      <c r="AZ5252" t="s">
        <v>2513</v>
      </c>
      <c r="BA5252" t="s">
        <v>2513</v>
      </c>
      <c r="BB5252" t="s">
        <v>2513</v>
      </c>
    </row>
    <row r="5253" spans="1:54" x14ac:dyDescent="0.45">
      <c r="A5253">
        <v>15000007</v>
      </c>
      <c r="B5253" t="s">
        <v>22713</v>
      </c>
      <c r="C5253" t="s">
        <v>27298</v>
      </c>
      <c r="D5253" t="s">
        <v>2538</v>
      </c>
      <c r="E5253" t="s">
        <v>22714</v>
      </c>
      <c r="F5253" t="s">
        <v>22715</v>
      </c>
      <c r="G5253" t="s">
        <v>12399</v>
      </c>
      <c r="H5253" t="s">
        <v>22714</v>
      </c>
      <c r="I5253" t="s">
        <v>2493</v>
      </c>
      <c r="J5253" t="s">
        <v>2494</v>
      </c>
      <c r="K5253" t="s">
        <v>12400</v>
      </c>
      <c r="L5253" t="s">
        <v>2496</v>
      </c>
      <c r="M5253" t="s">
        <v>12401</v>
      </c>
      <c r="N5253" t="s">
        <v>2496</v>
      </c>
      <c r="O5253" t="s">
        <v>2498</v>
      </c>
      <c r="P5253" t="s">
        <v>12402</v>
      </c>
      <c r="Q5253" t="s">
        <v>12403</v>
      </c>
      <c r="R5253" t="s">
        <v>12404</v>
      </c>
      <c r="S5253" t="s">
        <v>2919</v>
      </c>
      <c r="T5253" t="s">
        <v>12405</v>
      </c>
      <c r="U5253" t="s">
        <v>12406</v>
      </c>
      <c r="V5253" t="s">
        <v>12407</v>
      </c>
      <c r="W5253" t="s">
        <v>12408</v>
      </c>
      <c r="X5253" t="s">
        <v>12409</v>
      </c>
      <c r="Y5253" t="s">
        <v>2525</v>
      </c>
      <c r="Z5253" t="s">
        <v>12410</v>
      </c>
      <c r="AA5253" t="s">
        <v>260</v>
      </c>
      <c r="AB5253" t="s">
        <v>12401</v>
      </c>
      <c r="AC5253" t="s">
        <v>715</v>
      </c>
      <c r="AD5253">
        <v>2.67</v>
      </c>
      <c r="AE5253">
        <v>2.67</v>
      </c>
      <c r="AF5253" t="s">
        <v>2509</v>
      </c>
      <c r="AG5253">
        <v>3.4289999999999998</v>
      </c>
      <c r="AH5253" t="s">
        <v>2510</v>
      </c>
      <c r="AI5253">
        <v>190</v>
      </c>
      <c r="AJ5253">
        <v>190</v>
      </c>
      <c r="AK5253">
        <v>95</v>
      </c>
      <c r="AL5253" t="s">
        <v>2511</v>
      </c>
      <c r="AM5253" t="s">
        <v>2662</v>
      </c>
      <c r="AN5253" t="s">
        <v>12411</v>
      </c>
      <c r="AO5253" t="s">
        <v>2513</v>
      </c>
      <c r="AP5253" t="s">
        <v>2514</v>
      </c>
      <c r="AQ5253" t="s">
        <v>2513</v>
      </c>
      <c r="AR5253" t="s">
        <v>2513</v>
      </c>
      <c r="AS5253" t="s">
        <v>2513</v>
      </c>
      <c r="AT5253" t="s">
        <v>2513</v>
      </c>
      <c r="AU5253">
        <v>44515</v>
      </c>
      <c r="AV5253" t="s">
        <v>2513</v>
      </c>
      <c r="AW5253" t="s">
        <v>2513</v>
      </c>
      <c r="AX5253" t="s">
        <v>2516</v>
      </c>
      <c r="AY5253" t="s">
        <v>12412</v>
      </c>
      <c r="AZ5253" t="s">
        <v>2513</v>
      </c>
      <c r="BA5253" t="s">
        <v>2513</v>
      </c>
      <c r="BB5253" t="s">
        <v>2513</v>
      </c>
    </row>
    <row r="5254" spans="1:54" x14ac:dyDescent="0.45">
      <c r="A5254">
        <v>15000008</v>
      </c>
      <c r="B5254" t="s">
        <v>22716</v>
      </c>
      <c r="C5254" t="s">
        <v>12845</v>
      </c>
      <c r="D5254" t="s">
        <v>2538</v>
      </c>
      <c r="E5254" t="s">
        <v>22717</v>
      </c>
      <c r="F5254" t="s">
        <v>22718</v>
      </c>
      <c r="G5254" t="s">
        <v>12399</v>
      </c>
      <c r="H5254" t="s">
        <v>22717</v>
      </c>
      <c r="I5254" t="s">
        <v>2493</v>
      </c>
      <c r="J5254" t="s">
        <v>2494</v>
      </c>
      <c r="K5254" t="s">
        <v>12400</v>
      </c>
      <c r="L5254" t="s">
        <v>2496</v>
      </c>
      <c r="M5254" t="s">
        <v>12401</v>
      </c>
      <c r="N5254" t="s">
        <v>2496</v>
      </c>
      <c r="O5254" t="s">
        <v>2498</v>
      </c>
      <c r="P5254" t="s">
        <v>12402</v>
      </c>
      <c r="Q5254" t="s">
        <v>12403</v>
      </c>
      <c r="R5254" t="s">
        <v>12404</v>
      </c>
      <c r="S5254" t="s">
        <v>2919</v>
      </c>
      <c r="T5254" t="s">
        <v>12405</v>
      </c>
      <c r="U5254" t="s">
        <v>12406</v>
      </c>
      <c r="V5254" t="s">
        <v>12407</v>
      </c>
      <c r="W5254" t="s">
        <v>12408</v>
      </c>
      <c r="X5254" t="s">
        <v>12409</v>
      </c>
      <c r="Y5254" t="s">
        <v>2525</v>
      </c>
      <c r="Z5254" t="s">
        <v>12410</v>
      </c>
      <c r="AA5254" t="s">
        <v>260</v>
      </c>
      <c r="AB5254" t="s">
        <v>12401</v>
      </c>
      <c r="AC5254" t="s">
        <v>715</v>
      </c>
      <c r="AD5254">
        <v>2.67</v>
      </c>
      <c r="AE5254">
        <v>2.67</v>
      </c>
      <c r="AF5254" t="s">
        <v>2509</v>
      </c>
      <c r="AG5254">
        <v>3.4289999999999998</v>
      </c>
      <c r="AH5254" t="s">
        <v>2510</v>
      </c>
      <c r="AI5254">
        <v>190</v>
      </c>
      <c r="AJ5254">
        <v>190</v>
      </c>
      <c r="AK5254">
        <v>95</v>
      </c>
      <c r="AL5254" t="s">
        <v>2511</v>
      </c>
      <c r="AM5254" t="s">
        <v>2662</v>
      </c>
      <c r="AN5254" t="s">
        <v>12411</v>
      </c>
      <c r="AO5254" t="s">
        <v>2513</v>
      </c>
      <c r="AP5254" t="s">
        <v>2514</v>
      </c>
      <c r="AQ5254" t="s">
        <v>2513</v>
      </c>
      <c r="AR5254" t="s">
        <v>2513</v>
      </c>
      <c r="AS5254" t="s">
        <v>2513</v>
      </c>
      <c r="AT5254" t="s">
        <v>2513</v>
      </c>
      <c r="AU5254">
        <v>44515</v>
      </c>
      <c r="AV5254" t="s">
        <v>2513</v>
      </c>
      <c r="AW5254" t="s">
        <v>2513</v>
      </c>
      <c r="AX5254" t="s">
        <v>2516</v>
      </c>
      <c r="AY5254" t="s">
        <v>12412</v>
      </c>
      <c r="AZ5254" t="s">
        <v>2513</v>
      </c>
      <c r="BA5254" t="s">
        <v>2513</v>
      </c>
      <c r="BB5254" t="s">
        <v>2513</v>
      </c>
    </row>
    <row r="5255" spans="1:54" x14ac:dyDescent="0.45">
      <c r="A5255">
        <v>15000009</v>
      </c>
      <c r="B5255" t="s">
        <v>22719</v>
      </c>
      <c r="C5255" t="s">
        <v>27299</v>
      </c>
      <c r="D5255" t="s">
        <v>2538</v>
      </c>
      <c r="E5255" t="s">
        <v>22720</v>
      </c>
      <c r="F5255" t="s">
        <v>22721</v>
      </c>
      <c r="G5255" t="s">
        <v>12399</v>
      </c>
      <c r="H5255" t="s">
        <v>22720</v>
      </c>
      <c r="I5255" t="s">
        <v>2493</v>
      </c>
      <c r="J5255" t="s">
        <v>2494</v>
      </c>
      <c r="K5255" t="s">
        <v>12400</v>
      </c>
      <c r="L5255" t="s">
        <v>2496</v>
      </c>
      <c r="M5255" t="s">
        <v>12401</v>
      </c>
      <c r="N5255" t="s">
        <v>2496</v>
      </c>
      <c r="O5255" t="s">
        <v>2498</v>
      </c>
      <c r="P5255" t="s">
        <v>12402</v>
      </c>
      <c r="Q5255" t="s">
        <v>12403</v>
      </c>
      <c r="R5255" t="s">
        <v>12404</v>
      </c>
      <c r="S5255" t="s">
        <v>2919</v>
      </c>
      <c r="T5255" t="s">
        <v>12405</v>
      </c>
      <c r="U5255" t="s">
        <v>12406</v>
      </c>
      <c r="V5255" t="s">
        <v>12407</v>
      </c>
      <c r="W5255" t="s">
        <v>12408</v>
      </c>
      <c r="X5255" t="s">
        <v>12409</v>
      </c>
      <c r="Y5255" t="s">
        <v>2525</v>
      </c>
      <c r="Z5255" t="s">
        <v>12410</v>
      </c>
      <c r="AA5255" t="s">
        <v>260</v>
      </c>
      <c r="AB5255" t="s">
        <v>12401</v>
      </c>
      <c r="AC5255" t="s">
        <v>715</v>
      </c>
      <c r="AD5255">
        <v>2.67</v>
      </c>
      <c r="AE5255">
        <v>2.67</v>
      </c>
      <c r="AF5255" t="s">
        <v>2509</v>
      </c>
      <c r="AG5255">
        <v>3.4289999999999998</v>
      </c>
      <c r="AH5255" t="s">
        <v>2510</v>
      </c>
      <c r="AI5255">
        <v>190</v>
      </c>
      <c r="AJ5255">
        <v>190</v>
      </c>
      <c r="AK5255">
        <v>95</v>
      </c>
      <c r="AL5255" t="s">
        <v>2511</v>
      </c>
      <c r="AM5255" t="s">
        <v>2662</v>
      </c>
      <c r="AN5255" t="s">
        <v>12411</v>
      </c>
      <c r="AO5255" t="s">
        <v>2513</v>
      </c>
      <c r="AP5255" t="s">
        <v>2514</v>
      </c>
      <c r="AQ5255" t="s">
        <v>2513</v>
      </c>
      <c r="AR5255" t="s">
        <v>2513</v>
      </c>
      <c r="AS5255" t="s">
        <v>2513</v>
      </c>
      <c r="AT5255" t="s">
        <v>2513</v>
      </c>
      <c r="AU5255">
        <v>44515</v>
      </c>
      <c r="AV5255" t="s">
        <v>2513</v>
      </c>
      <c r="AW5255" t="s">
        <v>2513</v>
      </c>
      <c r="AX5255" t="s">
        <v>2516</v>
      </c>
      <c r="AY5255" t="s">
        <v>12412</v>
      </c>
      <c r="AZ5255" t="s">
        <v>2513</v>
      </c>
      <c r="BA5255" t="s">
        <v>2513</v>
      </c>
      <c r="BB5255" t="s">
        <v>2513</v>
      </c>
    </row>
    <row r="5256" spans="1:54" x14ac:dyDescent="0.45">
      <c r="A5256">
        <v>15000017</v>
      </c>
      <c r="B5256" t="s">
        <v>22722</v>
      </c>
      <c r="C5256" t="s">
        <v>27300</v>
      </c>
      <c r="D5256" t="s">
        <v>2538</v>
      </c>
      <c r="E5256" t="s">
        <v>22723</v>
      </c>
      <c r="F5256" t="s">
        <v>22724</v>
      </c>
      <c r="G5256" t="s">
        <v>22709</v>
      </c>
      <c r="H5256" t="s">
        <v>22723</v>
      </c>
      <c r="I5256" t="s">
        <v>2493</v>
      </c>
      <c r="J5256" t="s">
        <v>2494</v>
      </c>
      <c r="K5256" t="s">
        <v>12400</v>
      </c>
      <c r="L5256" t="s">
        <v>2496</v>
      </c>
      <c r="M5256" t="s">
        <v>12401</v>
      </c>
      <c r="N5256" t="s">
        <v>2496</v>
      </c>
      <c r="O5256" t="s">
        <v>2498</v>
      </c>
      <c r="P5256" t="s">
        <v>12402</v>
      </c>
      <c r="Q5256" t="s">
        <v>12403</v>
      </c>
      <c r="R5256" t="s">
        <v>12404</v>
      </c>
      <c r="S5256" t="s">
        <v>2919</v>
      </c>
      <c r="T5256" t="s">
        <v>12405</v>
      </c>
      <c r="U5256" t="s">
        <v>12406</v>
      </c>
      <c r="V5256" t="s">
        <v>12407</v>
      </c>
      <c r="W5256" t="s">
        <v>12408</v>
      </c>
      <c r="X5256" t="s">
        <v>12409</v>
      </c>
      <c r="Y5256" t="s">
        <v>2525</v>
      </c>
      <c r="Z5256" t="s">
        <v>12410</v>
      </c>
      <c r="AA5256" t="s">
        <v>260</v>
      </c>
      <c r="AB5256" t="s">
        <v>12401</v>
      </c>
      <c r="AC5256" t="s">
        <v>715</v>
      </c>
      <c r="AD5256">
        <v>2.37</v>
      </c>
      <c r="AE5256">
        <v>2.37</v>
      </c>
      <c r="AF5256" t="s">
        <v>2509</v>
      </c>
      <c r="AG5256">
        <v>3.4289999999999998</v>
      </c>
      <c r="AH5256" t="s">
        <v>2510</v>
      </c>
      <c r="AI5256">
        <v>190</v>
      </c>
      <c r="AJ5256">
        <v>190</v>
      </c>
      <c r="AK5256">
        <v>95</v>
      </c>
      <c r="AL5256" t="s">
        <v>2511</v>
      </c>
      <c r="AM5256" t="s">
        <v>2662</v>
      </c>
      <c r="AN5256" t="s">
        <v>12411</v>
      </c>
      <c r="AO5256" t="s">
        <v>2513</v>
      </c>
      <c r="AP5256" t="s">
        <v>2514</v>
      </c>
      <c r="AQ5256" t="s">
        <v>2513</v>
      </c>
      <c r="AR5256" t="s">
        <v>2513</v>
      </c>
      <c r="AS5256" t="s">
        <v>2513</v>
      </c>
      <c r="AT5256" t="s">
        <v>2513</v>
      </c>
      <c r="AU5256">
        <v>44515</v>
      </c>
      <c r="AV5256" t="s">
        <v>2513</v>
      </c>
      <c r="AW5256" t="s">
        <v>2513</v>
      </c>
      <c r="AX5256" t="s">
        <v>2516</v>
      </c>
      <c r="AY5256" t="s">
        <v>12412</v>
      </c>
      <c r="AZ5256" t="s">
        <v>2513</v>
      </c>
      <c r="BA5256" t="s">
        <v>2513</v>
      </c>
      <c r="BB5256" t="s">
        <v>2513</v>
      </c>
    </row>
    <row r="5257" spans="1:54" x14ac:dyDescent="0.45">
      <c r="A5257">
        <v>15000018</v>
      </c>
      <c r="B5257" t="s">
        <v>22725</v>
      </c>
      <c r="C5257" t="s">
        <v>27301</v>
      </c>
      <c r="D5257" t="s">
        <v>2538</v>
      </c>
      <c r="E5257" t="s">
        <v>22726</v>
      </c>
      <c r="F5257" t="s">
        <v>22727</v>
      </c>
      <c r="G5257" t="s">
        <v>22728</v>
      </c>
      <c r="H5257" t="s">
        <v>22726</v>
      </c>
      <c r="I5257" t="s">
        <v>2493</v>
      </c>
      <c r="J5257" t="s">
        <v>2494</v>
      </c>
      <c r="K5257" t="s">
        <v>12400</v>
      </c>
      <c r="L5257" t="s">
        <v>2496</v>
      </c>
      <c r="M5257" t="s">
        <v>22729</v>
      </c>
      <c r="N5257" t="s">
        <v>2496</v>
      </c>
      <c r="O5257" t="s">
        <v>2498</v>
      </c>
      <c r="P5257" t="s">
        <v>12402</v>
      </c>
      <c r="Q5257" t="s">
        <v>12403</v>
      </c>
      <c r="R5257" t="s">
        <v>12404</v>
      </c>
      <c r="S5257" t="s">
        <v>2919</v>
      </c>
      <c r="T5257" t="s">
        <v>22730</v>
      </c>
      <c r="U5257" t="s">
        <v>22731</v>
      </c>
      <c r="V5257" t="s">
        <v>22732</v>
      </c>
      <c r="W5257" t="s">
        <v>12408</v>
      </c>
      <c r="X5257" t="s">
        <v>22733</v>
      </c>
      <c r="Y5257" t="s">
        <v>2525</v>
      </c>
      <c r="Z5257" t="s">
        <v>22734</v>
      </c>
      <c r="AA5257" t="s">
        <v>260</v>
      </c>
      <c r="AB5257" t="s">
        <v>22729</v>
      </c>
      <c r="AC5257" t="s">
        <v>715</v>
      </c>
      <c r="AD5257">
        <v>2.38</v>
      </c>
      <c r="AE5257">
        <v>2.38</v>
      </c>
      <c r="AF5257" t="s">
        <v>2509</v>
      </c>
      <c r="AG5257">
        <v>2.8879999999999999</v>
      </c>
      <c r="AH5257" t="s">
        <v>2510</v>
      </c>
      <c r="AI5257">
        <v>190</v>
      </c>
      <c r="AJ5257">
        <v>190</v>
      </c>
      <c r="AK5257">
        <v>80</v>
      </c>
      <c r="AL5257" t="s">
        <v>2511</v>
      </c>
      <c r="AM5257" t="s">
        <v>2662</v>
      </c>
      <c r="AN5257" t="s">
        <v>12411</v>
      </c>
      <c r="AO5257" t="s">
        <v>2513</v>
      </c>
      <c r="AP5257" t="s">
        <v>2514</v>
      </c>
      <c r="AQ5257" t="s">
        <v>2513</v>
      </c>
      <c r="AR5257" t="s">
        <v>2513</v>
      </c>
      <c r="AS5257" t="s">
        <v>2513</v>
      </c>
      <c r="AT5257" t="s">
        <v>2513</v>
      </c>
      <c r="AU5257">
        <v>44515</v>
      </c>
      <c r="AV5257" t="s">
        <v>2513</v>
      </c>
      <c r="AW5257" t="s">
        <v>2513</v>
      </c>
      <c r="AX5257" t="s">
        <v>2516</v>
      </c>
      <c r="AY5257" t="s">
        <v>12412</v>
      </c>
      <c r="AZ5257" t="s">
        <v>2513</v>
      </c>
      <c r="BA5257" t="s">
        <v>2513</v>
      </c>
      <c r="BB5257" t="s">
        <v>2513</v>
      </c>
    </row>
    <row r="5258" spans="1:54" x14ac:dyDescent="0.45">
      <c r="A5258">
        <v>15000020</v>
      </c>
      <c r="B5258" t="s">
        <v>22735</v>
      </c>
      <c r="C5258" t="s">
        <v>27302</v>
      </c>
      <c r="D5258" t="s">
        <v>2538</v>
      </c>
      <c r="E5258" t="s">
        <v>22736</v>
      </c>
      <c r="F5258" t="s">
        <v>22737</v>
      </c>
      <c r="G5258" t="s">
        <v>22709</v>
      </c>
      <c r="H5258" t="s">
        <v>22736</v>
      </c>
      <c r="I5258" t="s">
        <v>2493</v>
      </c>
      <c r="J5258" t="s">
        <v>2494</v>
      </c>
      <c r="K5258" t="s">
        <v>12400</v>
      </c>
      <c r="L5258" t="s">
        <v>2496</v>
      </c>
      <c r="M5258" t="s">
        <v>22738</v>
      </c>
      <c r="N5258" t="s">
        <v>2496</v>
      </c>
      <c r="O5258" t="s">
        <v>2498</v>
      </c>
      <c r="P5258" t="s">
        <v>12402</v>
      </c>
      <c r="Q5258" t="s">
        <v>12403</v>
      </c>
      <c r="R5258" t="s">
        <v>12404</v>
      </c>
      <c r="S5258" t="s">
        <v>2919</v>
      </c>
      <c r="T5258" t="s">
        <v>12405</v>
      </c>
      <c r="U5258" t="s">
        <v>12406</v>
      </c>
      <c r="V5258" t="s">
        <v>12407</v>
      </c>
      <c r="W5258" t="s">
        <v>12408</v>
      </c>
      <c r="X5258" t="s">
        <v>22739</v>
      </c>
      <c r="Y5258" t="s">
        <v>2595</v>
      </c>
      <c r="Z5258" t="s">
        <v>22740</v>
      </c>
      <c r="AA5258" t="s">
        <v>260</v>
      </c>
      <c r="AB5258" t="s">
        <v>22738</v>
      </c>
      <c r="AC5258" t="s">
        <v>715</v>
      </c>
      <c r="AD5258">
        <v>2.37</v>
      </c>
      <c r="AE5258">
        <v>2.37</v>
      </c>
      <c r="AF5258" t="s">
        <v>2509</v>
      </c>
      <c r="AG5258">
        <v>3.4289999999999998</v>
      </c>
      <c r="AH5258" t="s">
        <v>2510</v>
      </c>
      <c r="AI5258">
        <v>190</v>
      </c>
      <c r="AJ5258">
        <v>190</v>
      </c>
      <c r="AK5258">
        <v>95</v>
      </c>
      <c r="AL5258" t="s">
        <v>2511</v>
      </c>
      <c r="AM5258" t="s">
        <v>2662</v>
      </c>
      <c r="AN5258" t="s">
        <v>12411</v>
      </c>
      <c r="AO5258" t="s">
        <v>2513</v>
      </c>
      <c r="AP5258" t="s">
        <v>2514</v>
      </c>
      <c r="AQ5258" t="s">
        <v>2513</v>
      </c>
      <c r="AR5258" t="s">
        <v>2513</v>
      </c>
      <c r="AS5258" t="s">
        <v>2513</v>
      </c>
      <c r="AT5258" t="s">
        <v>2513</v>
      </c>
      <c r="AU5258">
        <v>44515</v>
      </c>
      <c r="AV5258" t="s">
        <v>2513</v>
      </c>
      <c r="AW5258" t="s">
        <v>2513</v>
      </c>
      <c r="AX5258" t="s">
        <v>2516</v>
      </c>
      <c r="AY5258" t="s">
        <v>12412</v>
      </c>
      <c r="AZ5258" t="s">
        <v>2513</v>
      </c>
      <c r="BA5258" t="s">
        <v>2513</v>
      </c>
      <c r="BB5258" t="s">
        <v>2513</v>
      </c>
    </row>
    <row r="5259" spans="1:54" x14ac:dyDescent="0.45">
      <c r="A5259">
        <v>15000021</v>
      </c>
      <c r="B5259" t="s">
        <v>22741</v>
      </c>
      <c r="C5259" t="s">
        <v>27303</v>
      </c>
      <c r="D5259" t="s">
        <v>2538</v>
      </c>
      <c r="E5259" t="s">
        <v>22742</v>
      </c>
      <c r="F5259" t="s">
        <v>22743</v>
      </c>
      <c r="G5259" t="s">
        <v>22728</v>
      </c>
      <c r="H5259" t="s">
        <v>22742</v>
      </c>
      <c r="I5259" t="s">
        <v>2493</v>
      </c>
      <c r="J5259" t="s">
        <v>2494</v>
      </c>
      <c r="K5259" t="s">
        <v>12400</v>
      </c>
      <c r="L5259" t="s">
        <v>2496</v>
      </c>
      <c r="M5259" t="s">
        <v>22729</v>
      </c>
      <c r="N5259" t="s">
        <v>2496</v>
      </c>
      <c r="O5259" t="s">
        <v>2498</v>
      </c>
      <c r="P5259" t="s">
        <v>12402</v>
      </c>
      <c r="Q5259" t="s">
        <v>12403</v>
      </c>
      <c r="R5259" t="s">
        <v>12404</v>
      </c>
      <c r="S5259" t="s">
        <v>2919</v>
      </c>
      <c r="T5259" t="s">
        <v>22730</v>
      </c>
      <c r="U5259" t="s">
        <v>22731</v>
      </c>
      <c r="V5259" t="s">
        <v>22732</v>
      </c>
      <c r="W5259" t="s">
        <v>12408</v>
      </c>
      <c r="X5259" t="s">
        <v>22733</v>
      </c>
      <c r="Y5259" t="s">
        <v>2525</v>
      </c>
      <c r="Z5259" t="s">
        <v>22734</v>
      </c>
      <c r="AA5259" t="s">
        <v>260</v>
      </c>
      <c r="AB5259" t="s">
        <v>22729</v>
      </c>
      <c r="AC5259" t="s">
        <v>715</v>
      </c>
      <c r="AD5259">
        <v>2.38</v>
      </c>
      <c r="AE5259">
        <v>2.38</v>
      </c>
      <c r="AF5259" t="s">
        <v>2509</v>
      </c>
      <c r="AG5259">
        <v>2.8879999999999999</v>
      </c>
      <c r="AH5259" t="s">
        <v>2510</v>
      </c>
      <c r="AI5259">
        <v>190</v>
      </c>
      <c r="AJ5259">
        <v>190</v>
      </c>
      <c r="AK5259">
        <v>80</v>
      </c>
      <c r="AL5259" t="s">
        <v>2511</v>
      </c>
      <c r="AM5259" t="s">
        <v>2662</v>
      </c>
      <c r="AN5259" t="s">
        <v>12411</v>
      </c>
      <c r="AO5259" t="s">
        <v>2513</v>
      </c>
      <c r="AP5259" t="s">
        <v>2514</v>
      </c>
      <c r="AQ5259" t="s">
        <v>2513</v>
      </c>
      <c r="AR5259" t="s">
        <v>2513</v>
      </c>
      <c r="AS5259" t="s">
        <v>2513</v>
      </c>
      <c r="AT5259" t="s">
        <v>2513</v>
      </c>
      <c r="AU5259">
        <v>44515</v>
      </c>
      <c r="AV5259" t="s">
        <v>2513</v>
      </c>
      <c r="AW5259" t="s">
        <v>2513</v>
      </c>
      <c r="AX5259" t="s">
        <v>2516</v>
      </c>
      <c r="AY5259" t="s">
        <v>12412</v>
      </c>
      <c r="AZ5259" t="s">
        <v>2513</v>
      </c>
      <c r="BA5259" t="s">
        <v>2513</v>
      </c>
      <c r="BB5259" t="s">
        <v>2513</v>
      </c>
    </row>
    <row r="5260" spans="1:54" x14ac:dyDescent="0.45">
      <c r="A5260">
        <v>15000022</v>
      </c>
      <c r="B5260" t="s">
        <v>22744</v>
      </c>
      <c r="C5260" t="s">
        <v>27304</v>
      </c>
      <c r="D5260" t="s">
        <v>2538</v>
      </c>
      <c r="E5260" t="s">
        <v>22745</v>
      </c>
      <c r="F5260" t="s">
        <v>22746</v>
      </c>
      <c r="G5260" t="s">
        <v>22728</v>
      </c>
      <c r="H5260" t="s">
        <v>22745</v>
      </c>
      <c r="I5260" t="s">
        <v>2493</v>
      </c>
      <c r="J5260" t="s">
        <v>2494</v>
      </c>
      <c r="K5260" t="s">
        <v>12400</v>
      </c>
      <c r="L5260" t="s">
        <v>2496</v>
      </c>
      <c r="M5260" t="s">
        <v>22729</v>
      </c>
      <c r="N5260" t="s">
        <v>2496</v>
      </c>
      <c r="O5260" t="s">
        <v>2498</v>
      </c>
      <c r="P5260" t="s">
        <v>12402</v>
      </c>
      <c r="Q5260" t="s">
        <v>12403</v>
      </c>
      <c r="R5260" t="s">
        <v>12404</v>
      </c>
      <c r="S5260" t="s">
        <v>2919</v>
      </c>
      <c r="T5260" t="s">
        <v>22730</v>
      </c>
      <c r="U5260" t="s">
        <v>22731</v>
      </c>
      <c r="V5260" t="s">
        <v>22732</v>
      </c>
      <c r="W5260" t="s">
        <v>12408</v>
      </c>
      <c r="X5260" t="s">
        <v>22733</v>
      </c>
      <c r="Y5260" t="s">
        <v>2525</v>
      </c>
      <c r="Z5260" t="s">
        <v>22734</v>
      </c>
      <c r="AA5260" t="s">
        <v>260</v>
      </c>
      <c r="AB5260" t="s">
        <v>22729</v>
      </c>
      <c r="AC5260" t="s">
        <v>715</v>
      </c>
      <c r="AD5260">
        <v>2.38</v>
      </c>
      <c r="AE5260">
        <v>2.38</v>
      </c>
      <c r="AF5260" t="s">
        <v>2509</v>
      </c>
      <c r="AG5260">
        <v>2.8879999999999999</v>
      </c>
      <c r="AH5260" t="s">
        <v>2510</v>
      </c>
      <c r="AI5260">
        <v>190</v>
      </c>
      <c r="AJ5260">
        <v>190</v>
      </c>
      <c r="AK5260">
        <v>80</v>
      </c>
      <c r="AL5260" t="s">
        <v>2511</v>
      </c>
      <c r="AM5260" t="s">
        <v>2662</v>
      </c>
      <c r="AN5260" t="s">
        <v>12411</v>
      </c>
      <c r="AO5260" t="s">
        <v>2513</v>
      </c>
      <c r="AP5260" t="s">
        <v>2514</v>
      </c>
      <c r="AQ5260" t="s">
        <v>2513</v>
      </c>
      <c r="AR5260" t="s">
        <v>2513</v>
      </c>
      <c r="AS5260" t="s">
        <v>2513</v>
      </c>
      <c r="AT5260" t="s">
        <v>2513</v>
      </c>
      <c r="AU5260">
        <v>44515</v>
      </c>
      <c r="AV5260" t="s">
        <v>2513</v>
      </c>
      <c r="AW5260" t="s">
        <v>2513</v>
      </c>
      <c r="AX5260" t="s">
        <v>2516</v>
      </c>
      <c r="AY5260" t="s">
        <v>12412</v>
      </c>
      <c r="AZ5260" t="s">
        <v>2513</v>
      </c>
      <c r="BA5260" t="s">
        <v>2513</v>
      </c>
      <c r="BB5260" t="s">
        <v>2513</v>
      </c>
    </row>
    <row r="5261" spans="1:54" x14ac:dyDescent="0.45">
      <c r="A5261">
        <v>10003863</v>
      </c>
      <c r="B5261" t="s">
        <v>2537</v>
      </c>
      <c r="C5261" t="s">
        <v>2513</v>
      </c>
      <c r="D5261" t="s">
        <v>2538</v>
      </c>
      <c r="E5261" t="s">
        <v>22747</v>
      </c>
      <c r="F5261" t="s">
        <v>22748</v>
      </c>
      <c r="G5261" t="s">
        <v>12628</v>
      </c>
      <c r="H5261" t="s">
        <v>22747</v>
      </c>
      <c r="I5261" t="s">
        <v>2493</v>
      </c>
      <c r="J5261" t="s">
        <v>2539</v>
      </c>
      <c r="K5261" t="s">
        <v>12629</v>
      </c>
      <c r="L5261" t="s">
        <v>2496</v>
      </c>
      <c r="M5261" t="s">
        <v>22749</v>
      </c>
      <c r="N5261" t="s">
        <v>2496</v>
      </c>
      <c r="O5261" t="s">
        <v>2498</v>
      </c>
      <c r="P5261" t="s">
        <v>13973</v>
      </c>
      <c r="Q5261" t="s">
        <v>12630</v>
      </c>
      <c r="R5261" t="s">
        <v>22750</v>
      </c>
      <c r="S5261" t="s">
        <v>12631</v>
      </c>
      <c r="T5261" t="s">
        <v>22751</v>
      </c>
      <c r="U5261" t="s">
        <v>12635</v>
      </c>
      <c r="V5261" t="s">
        <v>22752</v>
      </c>
      <c r="W5261" t="s">
        <v>12632</v>
      </c>
      <c r="X5261" t="s">
        <v>22753</v>
      </c>
      <c r="Y5261" t="s">
        <v>2724</v>
      </c>
      <c r="Z5261" t="s">
        <v>22754</v>
      </c>
      <c r="AA5261" t="s">
        <v>12633</v>
      </c>
      <c r="AB5261" t="s">
        <v>22749</v>
      </c>
      <c r="AC5261" t="s">
        <v>715</v>
      </c>
      <c r="AD5261">
        <v>6</v>
      </c>
      <c r="AE5261">
        <v>6</v>
      </c>
      <c r="AF5261" t="s">
        <v>2509</v>
      </c>
      <c r="AG5261">
        <v>2.52</v>
      </c>
      <c r="AH5261" t="s">
        <v>2510</v>
      </c>
      <c r="AI5261">
        <v>112</v>
      </c>
      <c r="AJ5261">
        <v>225</v>
      </c>
      <c r="AK5261">
        <v>100</v>
      </c>
      <c r="AL5261" t="s">
        <v>2511</v>
      </c>
      <c r="AM5261" t="s">
        <v>2528</v>
      </c>
      <c r="AN5261" t="s">
        <v>2513</v>
      </c>
      <c r="AO5261" t="s">
        <v>2513</v>
      </c>
      <c r="AP5261" t="s">
        <v>2513</v>
      </c>
      <c r="AQ5261" t="s">
        <v>2513</v>
      </c>
      <c r="AR5261" t="s">
        <v>2513</v>
      </c>
      <c r="AS5261" t="s">
        <v>2513</v>
      </c>
      <c r="AT5261" t="s">
        <v>2513</v>
      </c>
      <c r="AU5261">
        <v>44539</v>
      </c>
      <c r="AV5261" t="s">
        <v>2513</v>
      </c>
      <c r="AW5261" t="s">
        <v>2516</v>
      </c>
      <c r="AX5261" t="s">
        <v>2516</v>
      </c>
      <c r="AY5261" t="s">
        <v>12634</v>
      </c>
      <c r="AZ5261" t="s">
        <v>2513</v>
      </c>
      <c r="BA5261" t="s">
        <v>2513</v>
      </c>
      <c r="BB5261" t="s">
        <v>2513</v>
      </c>
    </row>
    <row r="5262" spans="1:54" x14ac:dyDescent="0.45">
      <c r="A5262">
        <v>10001562</v>
      </c>
      <c r="B5262" t="s">
        <v>22755</v>
      </c>
      <c r="C5262" t="s">
        <v>27305</v>
      </c>
      <c r="D5262" t="s">
        <v>2489</v>
      </c>
      <c r="E5262" t="s">
        <v>22756</v>
      </c>
      <c r="F5262" t="s">
        <v>22757</v>
      </c>
      <c r="G5262" t="s">
        <v>3658</v>
      </c>
      <c r="H5262" t="s">
        <v>22756</v>
      </c>
      <c r="I5262" t="s">
        <v>2493</v>
      </c>
      <c r="J5262" t="s">
        <v>2494</v>
      </c>
      <c r="K5262" t="s">
        <v>2544</v>
      </c>
      <c r="L5262" t="s">
        <v>2496</v>
      </c>
      <c r="M5262" t="s">
        <v>22758</v>
      </c>
      <c r="N5262" t="s">
        <v>2496</v>
      </c>
      <c r="O5262" t="s">
        <v>2498</v>
      </c>
      <c r="P5262" t="s">
        <v>2546</v>
      </c>
      <c r="Q5262" t="s">
        <v>2547</v>
      </c>
      <c r="R5262" t="s">
        <v>3327</v>
      </c>
      <c r="S5262" t="s">
        <v>3328</v>
      </c>
      <c r="T5262" t="s">
        <v>22759</v>
      </c>
      <c r="U5262" t="s">
        <v>22760</v>
      </c>
      <c r="V5262" t="s">
        <v>22761</v>
      </c>
      <c r="W5262" t="s">
        <v>2553</v>
      </c>
      <c r="X5262" t="s">
        <v>22762</v>
      </c>
      <c r="Y5262" t="s">
        <v>715</v>
      </c>
      <c r="Z5262" t="s">
        <v>22763</v>
      </c>
      <c r="AA5262" t="s">
        <v>2507</v>
      </c>
      <c r="AB5262" t="s">
        <v>22758</v>
      </c>
      <c r="AC5262" t="s">
        <v>715</v>
      </c>
      <c r="AD5262">
        <v>1.17</v>
      </c>
      <c r="AE5262">
        <v>1.17</v>
      </c>
      <c r="AF5262" t="s">
        <v>2509</v>
      </c>
      <c r="AG5262">
        <v>0</v>
      </c>
      <c r="AH5262" t="s">
        <v>2513</v>
      </c>
      <c r="AI5262">
        <v>232</v>
      </c>
      <c r="AJ5262">
        <v>200</v>
      </c>
      <c r="AK5262">
        <v>0</v>
      </c>
      <c r="AL5262" t="s">
        <v>2511</v>
      </c>
      <c r="AM5262" t="s">
        <v>2528</v>
      </c>
      <c r="AN5262" t="s">
        <v>2513</v>
      </c>
      <c r="AO5262" t="s">
        <v>2513</v>
      </c>
      <c r="AP5262" t="s">
        <v>2514</v>
      </c>
      <c r="AQ5262" t="s">
        <v>2513</v>
      </c>
      <c r="AR5262" t="s">
        <v>2513</v>
      </c>
      <c r="AS5262" t="s">
        <v>2557</v>
      </c>
      <c r="AT5262" t="s">
        <v>2513</v>
      </c>
      <c r="AU5262">
        <v>44515</v>
      </c>
      <c r="AV5262" t="s">
        <v>2513</v>
      </c>
      <c r="AW5262" t="s">
        <v>2513</v>
      </c>
      <c r="AX5262" t="s">
        <v>2513</v>
      </c>
      <c r="AY5262" t="s">
        <v>2558</v>
      </c>
      <c r="AZ5262" t="s">
        <v>2513</v>
      </c>
      <c r="BA5262" t="s">
        <v>2513</v>
      </c>
      <c r="BB5262" t="s">
        <v>2513</v>
      </c>
    </row>
    <row r="5263" spans="1:54" x14ac:dyDescent="0.45">
      <c r="A5263">
        <v>10001663</v>
      </c>
      <c r="B5263" t="s">
        <v>22764</v>
      </c>
      <c r="C5263" t="s">
        <v>27306</v>
      </c>
      <c r="D5263" t="s">
        <v>2489</v>
      </c>
      <c r="E5263" t="s">
        <v>22765</v>
      </c>
      <c r="F5263" t="s">
        <v>22766</v>
      </c>
      <c r="G5263" t="s">
        <v>21865</v>
      </c>
      <c r="H5263" t="s">
        <v>22765</v>
      </c>
      <c r="I5263" t="s">
        <v>2493</v>
      </c>
      <c r="J5263" t="s">
        <v>2494</v>
      </c>
      <c r="K5263" t="s">
        <v>2544</v>
      </c>
      <c r="L5263" t="s">
        <v>2496</v>
      </c>
      <c r="M5263" t="s">
        <v>22767</v>
      </c>
      <c r="N5263" t="s">
        <v>2496</v>
      </c>
      <c r="O5263" t="s">
        <v>2498</v>
      </c>
      <c r="P5263" t="s">
        <v>2546</v>
      </c>
      <c r="Q5263" t="s">
        <v>2547</v>
      </c>
      <c r="R5263" t="s">
        <v>22768</v>
      </c>
      <c r="S5263" t="s">
        <v>2507</v>
      </c>
      <c r="T5263" t="s">
        <v>22769</v>
      </c>
      <c r="U5263" t="s">
        <v>2507</v>
      </c>
      <c r="V5263" t="s">
        <v>22770</v>
      </c>
      <c r="W5263" t="s">
        <v>2553</v>
      </c>
      <c r="X5263" t="s">
        <v>22771</v>
      </c>
      <c r="Y5263" t="s">
        <v>715</v>
      </c>
      <c r="Z5263" t="s">
        <v>22772</v>
      </c>
      <c r="AA5263" t="s">
        <v>2507</v>
      </c>
      <c r="AB5263" t="s">
        <v>22767</v>
      </c>
      <c r="AC5263" t="s">
        <v>715</v>
      </c>
      <c r="AD5263">
        <v>1</v>
      </c>
      <c r="AE5263">
        <v>1</v>
      </c>
      <c r="AF5263" t="s">
        <v>2509</v>
      </c>
      <c r="AG5263">
        <v>0</v>
      </c>
      <c r="AH5263" t="s">
        <v>2513</v>
      </c>
      <c r="AI5263">
        <v>0</v>
      </c>
      <c r="AJ5263">
        <v>0</v>
      </c>
      <c r="AK5263">
        <v>0</v>
      </c>
      <c r="AL5263" t="s">
        <v>2513</v>
      </c>
      <c r="AM5263" t="s">
        <v>2528</v>
      </c>
      <c r="AN5263" t="s">
        <v>2513</v>
      </c>
      <c r="AO5263" t="s">
        <v>2513</v>
      </c>
      <c r="AP5263" t="s">
        <v>2514</v>
      </c>
      <c r="AQ5263" t="s">
        <v>2513</v>
      </c>
      <c r="AR5263" t="s">
        <v>2513</v>
      </c>
      <c r="AS5263" t="s">
        <v>2557</v>
      </c>
      <c r="AT5263" t="s">
        <v>2513</v>
      </c>
      <c r="AU5263">
        <v>44515</v>
      </c>
      <c r="AV5263" t="s">
        <v>2513</v>
      </c>
      <c r="AW5263" t="s">
        <v>2513</v>
      </c>
      <c r="AX5263" t="s">
        <v>2513</v>
      </c>
      <c r="AY5263" t="s">
        <v>2558</v>
      </c>
      <c r="AZ5263" t="s">
        <v>2513</v>
      </c>
      <c r="BA5263" t="s">
        <v>2513</v>
      </c>
      <c r="BB5263" t="s">
        <v>2513</v>
      </c>
    </row>
    <row r="5264" spans="1:54" x14ac:dyDescent="0.45">
      <c r="A5264">
        <v>10001694</v>
      </c>
      <c r="B5264" t="s">
        <v>22773</v>
      </c>
      <c r="C5264" t="s">
        <v>25046</v>
      </c>
      <c r="D5264" t="s">
        <v>2489</v>
      </c>
      <c r="E5264" t="s">
        <v>22774</v>
      </c>
      <c r="F5264" t="s">
        <v>22775</v>
      </c>
      <c r="G5264" t="s">
        <v>4812</v>
      </c>
      <c r="H5264" t="s">
        <v>22774</v>
      </c>
      <c r="I5264" t="s">
        <v>2493</v>
      </c>
      <c r="J5264" t="s">
        <v>2494</v>
      </c>
      <c r="K5264" t="s">
        <v>2544</v>
      </c>
      <c r="L5264" t="s">
        <v>2496</v>
      </c>
      <c r="M5264" t="s">
        <v>2941</v>
      </c>
      <c r="N5264" t="s">
        <v>2496</v>
      </c>
      <c r="O5264" t="s">
        <v>2498</v>
      </c>
      <c r="P5264" t="s">
        <v>2546</v>
      </c>
      <c r="Q5264" t="s">
        <v>2547</v>
      </c>
      <c r="R5264" t="s">
        <v>2918</v>
      </c>
      <c r="S5264" t="s">
        <v>2919</v>
      </c>
      <c r="T5264" t="s">
        <v>2942</v>
      </c>
      <c r="U5264" t="s">
        <v>2933</v>
      </c>
      <c r="V5264" t="s">
        <v>2943</v>
      </c>
      <c r="W5264" t="s">
        <v>2553</v>
      </c>
      <c r="X5264" t="s">
        <v>2944</v>
      </c>
      <c r="Y5264" t="s">
        <v>2555</v>
      </c>
      <c r="Z5264" t="s">
        <v>2945</v>
      </c>
      <c r="AA5264" t="s">
        <v>2507</v>
      </c>
      <c r="AB5264" t="s">
        <v>2941</v>
      </c>
      <c r="AC5264" t="s">
        <v>715</v>
      </c>
      <c r="AD5264">
        <v>1.35</v>
      </c>
      <c r="AE5264">
        <v>1.35</v>
      </c>
      <c r="AF5264" t="s">
        <v>2509</v>
      </c>
      <c r="AG5264">
        <v>0.64</v>
      </c>
      <c r="AH5264" t="s">
        <v>2510</v>
      </c>
      <c r="AI5264">
        <v>200</v>
      </c>
      <c r="AJ5264">
        <v>200</v>
      </c>
      <c r="AK5264">
        <v>16</v>
      </c>
      <c r="AL5264" t="s">
        <v>2511</v>
      </c>
      <c r="AM5264" t="s">
        <v>2528</v>
      </c>
      <c r="AN5264" t="s">
        <v>2513</v>
      </c>
      <c r="AO5264" t="s">
        <v>2513</v>
      </c>
      <c r="AP5264" t="s">
        <v>2513</v>
      </c>
      <c r="AQ5264" t="s">
        <v>2513</v>
      </c>
      <c r="AR5264" t="s">
        <v>2513</v>
      </c>
      <c r="AS5264" t="s">
        <v>2557</v>
      </c>
      <c r="AT5264" t="s">
        <v>2513</v>
      </c>
      <c r="AU5264">
        <v>44515</v>
      </c>
      <c r="AV5264" t="s">
        <v>2513</v>
      </c>
      <c r="AW5264" t="s">
        <v>2513</v>
      </c>
      <c r="AX5264" t="s">
        <v>2513</v>
      </c>
      <c r="AY5264" t="s">
        <v>2558</v>
      </c>
      <c r="AZ5264" t="s">
        <v>2513</v>
      </c>
      <c r="BA5264" t="s">
        <v>2513</v>
      </c>
      <c r="BB5264" t="s">
        <v>2513</v>
      </c>
    </row>
    <row r="5265" spans="1:54" x14ac:dyDescent="0.45">
      <c r="A5265">
        <v>10001722</v>
      </c>
      <c r="B5265" t="s">
        <v>22776</v>
      </c>
      <c r="C5265" t="s">
        <v>25529</v>
      </c>
      <c r="D5265" t="s">
        <v>2489</v>
      </c>
      <c r="E5265" t="s">
        <v>22777</v>
      </c>
      <c r="F5265" t="s">
        <v>22778</v>
      </c>
      <c r="G5265" t="s">
        <v>3255</v>
      </c>
      <c r="H5265" t="s">
        <v>22777</v>
      </c>
      <c r="I5265" t="s">
        <v>2493</v>
      </c>
      <c r="J5265" t="s">
        <v>2494</v>
      </c>
      <c r="K5265" t="s">
        <v>2544</v>
      </c>
      <c r="L5265" t="s">
        <v>2496</v>
      </c>
      <c r="M5265" t="s">
        <v>3844</v>
      </c>
      <c r="N5265" t="s">
        <v>2496</v>
      </c>
      <c r="O5265" t="s">
        <v>2498</v>
      </c>
      <c r="P5265" t="s">
        <v>2546</v>
      </c>
      <c r="Q5265" t="s">
        <v>2547</v>
      </c>
      <c r="R5265" t="s">
        <v>2918</v>
      </c>
      <c r="S5265" t="s">
        <v>2919</v>
      </c>
      <c r="T5265" t="s">
        <v>2942</v>
      </c>
      <c r="U5265" t="s">
        <v>2933</v>
      </c>
      <c r="V5265" t="s">
        <v>2943</v>
      </c>
      <c r="W5265" t="s">
        <v>2553</v>
      </c>
      <c r="X5265" t="s">
        <v>3845</v>
      </c>
      <c r="Y5265" t="s">
        <v>3846</v>
      </c>
      <c r="Z5265" t="s">
        <v>3847</v>
      </c>
      <c r="AA5265" t="s">
        <v>2507</v>
      </c>
      <c r="AB5265" t="s">
        <v>3844</v>
      </c>
      <c r="AC5265" t="s">
        <v>715</v>
      </c>
      <c r="AD5265">
        <v>1.35</v>
      </c>
      <c r="AE5265">
        <v>1.35</v>
      </c>
      <c r="AF5265" t="s">
        <v>2509</v>
      </c>
      <c r="AG5265">
        <v>0.64</v>
      </c>
      <c r="AH5265" t="s">
        <v>2510</v>
      </c>
      <c r="AI5265">
        <v>200</v>
      </c>
      <c r="AJ5265">
        <v>200</v>
      </c>
      <c r="AK5265">
        <v>16</v>
      </c>
      <c r="AL5265" t="s">
        <v>2511</v>
      </c>
      <c r="AM5265" t="s">
        <v>2528</v>
      </c>
      <c r="AN5265" t="s">
        <v>2513</v>
      </c>
      <c r="AO5265" t="s">
        <v>2513</v>
      </c>
      <c r="AP5265" t="s">
        <v>2513</v>
      </c>
      <c r="AQ5265" t="s">
        <v>2513</v>
      </c>
      <c r="AR5265" t="s">
        <v>2513</v>
      </c>
      <c r="AS5265" t="s">
        <v>2557</v>
      </c>
      <c r="AT5265" t="s">
        <v>2513</v>
      </c>
      <c r="AU5265">
        <v>44515</v>
      </c>
      <c r="AV5265" t="s">
        <v>2513</v>
      </c>
      <c r="AW5265" t="s">
        <v>2513</v>
      </c>
      <c r="AX5265" t="s">
        <v>2513</v>
      </c>
      <c r="AY5265" t="s">
        <v>2558</v>
      </c>
      <c r="AZ5265" t="s">
        <v>2513</v>
      </c>
      <c r="BA5265" t="s">
        <v>2513</v>
      </c>
      <c r="BB5265" t="s">
        <v>2513</v>
      </c>
    </row>
    <row r="5266" spans="1:54" x14ac:dyDescent="0.45">
      <c r="A5266">
        <v>10002662</v>
      </c>
      <c r="B5266" t="s">
        <v>22825</v>
      </c>
      <c r="C5266" t="s">
        <v>27307</v>
      </c>
      <c r="D5266" t="s">
        <v>2489</v>
      </c>
      <c r="E5266" t="s">
        <v>22826</v>
      </c>
      <c r="F5266" t="s">
        <v>22827</v>
      </c>
      <c r="G5266" t="s">
        <v>22828</v>
      </c>
      <c r="H5266" t="s">
        <v>22826</v>
      </c>
      <c r="I5266" t="s">
        <v>2493</v>
      </c>
      <c r="J5266" t="s">
        <v>2494</v>
      </c>
      <c r="K5266" t="s">
        <v>12629</v>
      </c>
      <c r="L5266" t="s">
        <v>2496</v>
      </c>
      <c r="M5266" t="s">
        <v>22829</v>
      </c>
      <c r="N5266" t="s">
        <v>2496</v>
      </c>
      <c r="O5266" t="s">
        <v>2498</v>
      </c>
      <c r="P5266" t="s">
        <v>13973</v>
      </c>
      <c r="Q5266" t="s">
        <v>12630</v>
      </c>
      <c r="R5266" t="s">
        <v>13974</v>
      </c>
      <c r="S5266" t="s">
        <v>2960</v>
      </c>
      <c r="T5266" t="s">
        <v>22830</v>
      </c>
      <c r="U5266" t="s">
        <v>22831</v>
      </c>
      <c r="V5266" t="s">
        <v>22832</v>
      </c>
      <c r="W5266" t="s">
        <v>12632</v>
      </c>
      <c r="X5266" t="s">
        <v>22833</v>
      </c>
      <c r="Y5266" t="s">
        <v>715</v>
      </c>
      <c r="Z5266" t="s">
        <v>22834</v>
      </c>
      <c r="AA5266" t="s">
        <v>9777</v>
      </c>
      <c r="AB5266" t="s">
        <v>22829</v>
      </c>
      <c r="AC5266" t="s">
        <v>715</v>
      </c>
      <c r="AD5266">
        <v>3.5</v>
      </c>
      <c r="AE5266">
        <v>3.5</v>
      </c>
      <c r="AF5266" t="s">
        <v>2509</v>
      </c>
      <c r="AG5266">
        <v>2E-3</v>
      </c>
      <c r="AH5266" t="s">
        <v>2812</v>
      </c>
      <c r="AI5266">
        <v>200</v>
      </c>
      <c r="AJ5266">
        <v>100</v>
      </c>
      <c r="AK5266">
        <v>100</v>
      </c>
      <c r="AL5266" t="s">
        <v>2511</v>
      </c>
      <c r="AM5266" t="s">
        <v>2528</v>
      </c>
      <c r="AN5266" t="s">
        <v>2513</v>
      </c>
      <c r="AO5266" t="s">
        <v>2513</v>
      </c>
      <c r="AP5266" t="s">
        <v>2514</v>
      </c>
      <c r="AQ5266" t="s">
        <v>2513</v>
      </c>
      <c r="AR5266" t="s">
        <v>2513</v>
      </c>
      <c r="AS5266" t="s">
        <v>2513</v>
      </c>
      <c r="AT5266" t="s">
        <v>2513</v>
      </c>
      <c r="AU5266">
        <v>44515</v>
      </c>
      <c r="AV5266" t="s">
        <v>2513</v>
      </c>
      <c r="AW5266" t="s">
        <v>2513</v>
      </c>
      <c r="AX5266" t="s">
        <v>2516</v>
      </c>
      <c r="AY5266" t="s">
        <v>12634</v>
      </c>
      <c r="AZ5266" t="s">
        <v>2513</v>
      </c>
      <c r="BA5266" t="s">
        <v>2513</v>
      </c>
      <c r="BB5266" t="s">
        <v>2513</v>
      </c>
    </row>
    <row r="5267" spans="1:54" x14ac:dyDescent="0.45">
      <c r="A5267">
        <v>10003913</v>
      </c>
      <c r="B5267" t="s">
        <v>22840</v>
      </c>
      <c r="C5267" t="s">
        <v>26412</v>
      </c>
      <c r="D5267" t="s">
        <v>2489</v>
      </c>
      <c r="E5267" t="s">
        <v>22841</v>
      </c>
      <c r="F5267" t="s">
        <v>22842</v>
      </c>
      <c r="G5267" t="s">
        <v>4870</v>
      </c>
      <c r="H5267" t="s">
        <v>22841</v>
      </c>
      <c r="I5267" t="s">
        <v>2493</v>
      </c>
      <c r="J5267" t="s">
        <v>2494</v>
      </c>
      <c r="K5267" t="s">
        <v>12440</v>
      </c>
      <c r="L5267" t="s">
        <v>2496</v>
      </c>
      <c r="M5267" t="s">
        <v>12441</v>
      </c>
      <c r="N5267" t="s">
        <v>2496</v>
      </c>
      <c r="O5267" t="s">
        <v>2498</v>
      </c>
      <c r="P5267" t="s">
        <v>2546</v>
      </c>
      <c r="Q5267" t="s">
        <v>2547</v>
      </c>
      <c r="R5267" t="s">
        <v>2918</v>
      </c>
      <c r="S5267" t="s">
        <v>2919</v>
      </c>
      <c r="T5267" t="s">
        <v>2942</v>
      </c>
      <c r="U5267" t="s">
        <v>2933</v>
      </c>
      <c r="V5267" t="s">
        <v>12442</v>
      </c>
      <c r="W5267" t="s">
        <v>12443</v>
      </c>
      <c r="X5267" t="s">
        <v>12444</v>
      </c>
      <c r="Y5267" t="s">
        <v>2555</v>
      </c>
      <c r="Z5267" t="s">
        <v>12445</v>
      </c>
      <c r="AA5267" t="s">
        <v>2507</v>
      </c>
      <c r="AB5267" t="s">
        <v>12441</v>
      </c>
      <c r="AC5267" t="s">
        <v>715</v>
      </c>
      <c r="AD5267">
        <v>1.35</v>
      </c>
      <c r="AE5267">
        <v>1.35</v>
      </c>
      <c r="AF5267" t="s">
        <v>2509</v>
      </c>
      <c r="AG5267">
        <v>0.64</v>
      </c>
      <c r="AH5267" t="s">
        <v>2510</v>
      </c>
      <c r="AI5267">
        <v>200</v>
      </c>
      <c r="AJ5267">
        <v>200</v>
      </c>
      <c r="AK5267">
        <v>16</v>
      </c>
      <c r="AL5267" t="s">
        <v>2511</v>
      </c>
      <c r="AM5267" t="s">
        <v>2528</v>
      </c>
      <c r="AN5267" t="s">
        <v>2513</v>
      </c>
      <c r="AO5267" t="s">
        <v>2513</v>
      </c>
      <c r="AP5267" t="s">
        <v>2514</v>
      </c>
      <c r="AQ5267" t="s">
        <v>2513</v>
      </c>
      <c r="AR5267" t="s">
        <v>2513</v>
      </c>
      <c r="AS5267" t="s">
        <v>2557</v>
      </c>
      <c r="AT5267" t="s">
        <v>2513</v>
      </c>
      <c r="AU5267">
        <v>44557</v>
      </c>
      <c r="AV5267" t="s">
        <v>2513</v>
      </c>
      <c r="AW5267" t="s">
        <v>2513</v>
      </c>
      <c r="AX5267" t="s">
        <v>2513</v>
      </c>
      <c r="AY5267" t="s">
        <v>12446</v>
      </c>
      <c r="AZ5267" t="s">
        <v>2513</v>
      </c>
      <c r="BA5267" t="s">
        <v>2513</v>
      </c>
      <c r="BB5267" t="s">
        <v>2513</v>
      </c>
    </row>
    <row r="5268" spans="1:54" x14ac:dyDescent="0.45">
      <c r="A5268">
        <v>10001532</v>
      </c>
      <c r="B5268" t="s">
        <v>22843</v>
      </c>
      <c r="C5268" t="s">
        <v>27308</v>
      </c>
      <c r="D5268" t="s">
        <v>2489</v>
      </c>
      <c r="E5268" t="s">
        <v>22844</v>
      </c>
      <c r="F5268" t="s">
        <v>22845</v>
      </c>
      <c r="G5268" t="s">
        <v>3535</v>
      </c>
      <c r="H5268" t="s">
        <v>22844</v>
      </c>
      <c r="I5268" t="s">
        <v>2493</v>
      </c>
      <c r="J5268" t="s">
        <v>2494</v>
      </c>
      <c r="K5268" t="s">
        <v>2544</v>
      </c>
      <c r="L5268" t="s">
        <v>2496</v>
      </c>
      <c r="M5268" t="s">
        <v>6482</v>
      </c>
      <c r="N5268" t="s">
        <v>2496</v>
      </c>
      <c r="O5268" t="s">
        <v>2498</v>
      </c>
      <c r="P5268" t="s">
        <v>2546</v>
      </c>
      <c r="Q5268" t="s">
        <v>2547</v>
      </c>
      <c r="R5268" t="s">
        <v>3327</v>
      </c>
      <c r="S5268" t="s">
        <v>3328</v>
      </c>
      <c r="T5268" t="s">
        <v>3329</v>
      </c>
      <c r="U5268" t="s">
        <v>3330</v>
      </c>
      <c r="V5268" t="s">
        <v>3331</v>
      </c>
      <c r="W5268" t="s">
        <v>2553</v>
      </c>
      <c r="X5268" t="s">
        <v>6483</v>
      </c>
      <c r="Y5268" t="s">
        <v>3846</v>
      </c>
      <c r="Z5268" t="s">
        <v>6484</v>
      </c>
      <c r="AA5268" t="s">
        <v>2507</v>
      </c>
      <c r="AB5268" t="s">
        <v>6482</v>
      </c>
      <c r="AC5268" t="s">
        <v>715</v>
      </c>
      <c r="AD5268">
        <v>1.17</v>
      </c>
      <c r="AE5268">
        <v>1.17</v>
      </c>
      <c r="AF5268" t="s">
        <v>2509</v>
      </c>
      <c r="AG5268">
        <v>0.74199999999999999</v>
      </c>
      <c r="AH5268" t="s">
        <v>2510</v>
      </c>
      <c r="AI5268">
        <v>232</v>
      </c>
      <c r="AJ5268">
        <v>200</v>
      </c>
      <c r="AK5268">
        <v>16</v>
      </c>
      <c r="AL5268" t="s">
        <v>2511</v>
      </c>
      <c r="AM5268" t="s">
        <v>2528</v>
      </c>
      <c r="AN5268" t="s">
        <v>2513</v>
      </c>
      <c r="AO5268" t="s">
        <v>2513</v>
      </c>
      <c r="AP5268" t="s">
        <v>2513</v>
      </c>
      <c r="AQ5268" t="s">
        <v>2513</v>
      </c>
      <c r="AR5268" t="s">
        <v>2513</v>
      </c>
      <c r="AS5268" t="s">
        <v>2557</v>
      </c>
      <c r="AT5268" t="s">
        <v>2513</v>
      </c>
      <c r="AU5268">
        <v>44515</v>
      </c>
      <c r="AV5268" t="s">
        <v>2513</v>
      </c>
      <c r="AW5268" t="s">
        <v>2513</v>
      </c>
      <c r="AX5268" t="s">
        <v>2513</v>
      </c>
      <c r="AY5268" t="s">
        <v>2558</v>
      </c>
      <c r="AZ5268" t="s">
        <v>2513</v>
      </c>
      <c r="BA5268" t="s">
        <v>2513</v>
      </c>
      <c r="BB5268" t="s">
        <v>2513</v>
      </c>
    </row>
    <row r="5269" spans="1:54" x14ac:dyDescent="0.45">
      <c r="A5269">
        <v>10001563</v>
      </c>
      <c r="B5269" t="s">
        <v>22846</v>
      </c>
      <c r="C5269" t="s">
        <v>25029</v>
      </c>
      <c r="D5269" t="s">
        <v>2489</v>
      </c>
      <c r="E5269" t="s">
        <v>22847</v>
      </c>
      <c r="F5269" t="s">
        <v>22848</v>
      </c>
      <c r="G5269" t="s">
        <v>4812</v>
      </c>
      <c r="H5269" t="s">
        <v>22847</v>
      </c>
      <c r="I5269" t="s">
        <v>2493</v>
      </c>
      <c r="J5269" t="s">
        <v>2494</v>
      </c>
      <c r="K5269" t="s">
        <v>2544</v>
      </c>
      <c r="L5269" t="s">
        <v>2496</v>
      </c>
      <c r="M5269" t="s">
        <v>6214</v>
      </c>
      <c r="N5269" t="s">
        <v>2496</v>
      </c>
      <c r="O5269" t="s">
        <v>2498</v>
      </c>
      <c r="P5269" t="s">
        <v>2546</v>
      </c>
      <c r="Q5269" t="s">
        <v>2547</v>
      </c>
      <c r="R5269" t="s">
        <v>3327</v>
      </c>
      <c r="S5269" t="s">
        <v>3328</v>
      </c>
      <c r="T5269" t="s">
        <v>3329</v>
      </c>
      <c r="U5269" t="s">
        <v>3330</v>
      </c>
      <c r="V5269" t="s">
        <v>3331</v>
      </c>
      <c r="W5269" t="s">
        <v>2553</v>
      </c>
      <c r="X5269" t="s">
        <v>6215</v>
      </c>
      <c r="Y5269" t="s">
        <v>2555</v>
      </c>
      <c r="Z5269" t="s">
        <v>6216</v>
      </c>
      <c r="AA5269" t="s">
        <v>2507</v>
      </c>
      <c r="AB5269" t="s">
        <v>6214</v>
      </c>
      <c r="AC5269" t="s">
        <v>715</v>
      </c>
      <c r="AD5269">
        <v>1.17</v>
      </c>
      <c r="AE5269">
        <v>1.17</v>
      </c>
      <c r="AF5269" t="s">
        <v>2509</v>
      </c>
      <c r="AG5269">
        <v>0.74199999999999999</v>
      </c>
      <c r="AH5269" t="s">
        <v>2510</v>
      </c>
      <c r="AI5269">
        <v>232</v>
      </c>
      <c r="AJ5269">
        <v>200</v>
      </c>
      <c r="AK5269">
        <v>16</v>
      </c>
      <c r="AL5269" t="s">
        <v>2511</v>
      </c>
      <c r="AM5269" t="s">
        <v>2528</v>
      </c>
      <c r="AN5269" t="s">
        <v>2513</v>
      </c>
      <c r="AO5269" t="s">
        <v>2513</v>
      </c>
      <c r="AP5269" t="s">
        <v>2513</v>
      </c>
      <c r="AQ5269" t="s">
        <v>2513</v>
      </c>
      <c r="AR5269" t="s">
        <v>2513</v>
      </c>
      <c r="AS5269" t="s">
        <v>2557</v>
      </c>
      <c r="AT5269" t="s">
        <v>2513</v>
      </c>
      <c r="AU5269">
        <v>44515</v>
      </c>
      <c r="AV5269" t="s">
        <v>2513</v>
      </c>
      <c r="AW5269" t="s">
        <v>2513</v>
      </c>
      <c r="AX5269" t="s">
        <v>2513</v>
      </c>
      <c r="AY5269" t="s">
        <v>2558</v>
      </c>
      <c r="AZ5269" t="s">
        <v>2513</v>
      </c>
      <c r="BA5269" t="s">
        <v>2513</v>
      </c>
      <c r="BB5269" t="s">
        <v>2513</v>
      </c>
    </row>
    <row r="5270" spans="1:54" x14ac:dyDescent="0.45">
      <c r="A5270">
        <v>10001664</v>
      </c>
      <c r="B5270" t="s">
        <v>22849</v>
      </c>
      <c r="C5270" t="s">
        <v>25013</v>
      </c>
      <c r="D5270" t="s">
        <v>2489</v>
      </c>
      <c r="E5270" t="s">
        <v>22850</v>
      </c>
      <c r="F5270" t="s">
        <v>22851</v>
      </c>
      <c r="G5270" t="s">
        <v>3535</v>
      </c>
      <c r="H5270" t="s">
        <v>22850</v>
      </c>
      <c r="I5270" t="s">
        <v>2493</v>
      </c>
      <c r="J5270" t="s">
        <v>2494</v>
      </c>
      <c r="K5270" t="s">
        <v>2544</v>
      </c>
      <c r="L5270" t="s">
        <v>2496</v>
      </c>
      <c r="M5270" t="s">
        <v>6482</v>
      </c>
      <c r="N5270" t="s">
        <v>2496</v>
      </c>
      <c r="O5270" t="s">
        <v>2498</v>
      </c>
      <c r="P5270" t="s">
        <v>2546</v>
      </c>
      <c r="Q5270" t="s">
        <v>2547</v>
      </c>
      <c r="R5270" t="s">
        <v>3327</v>
      </c>
      <c r="S5270" t="s">
        <v>3328</v>
      </c>
      <c r="T5270" t="s">
        <v>3329</v>
      </c>
      <c r="U5270" t="s">
        <v>3330</v>
      </c>
      <c r="V5270" t="s">
        <v>3331</v>
      </c>
      <c r="W5270" t="s">
        <v>2553</v>
      </c>
      <c r="X5270" t="s">
        <v>6483</v>
      </c>
      <c r="Y5270" t="s">
        <v>3846</v>
      </c>
      <c r="Z5270" t="s">
        <v>6484</v>
      </c>
      <c r="AA5270" t="s">
        <v>2507</v>
      </c>
      <c r="AB5270" t="s">
        <v>6482</v>
      </c>
      <c r="AC5270" t="s">
        <v>715</v>
      </c>
      <c r="AD5270">
        <v>1.17</v>
      </c>
      <c r="AE5270">
        <v>1.17</v>
      </c>
      <c r="AF5270" t="s">
        <v>2509</v>
      </c>
      <c r="AG5270">
        <v>0.74199999999999999</v>
      </c>
      <c r="AH5270" t="s">
        <v>2510</v>
      </c>
      <c r="AI5270">
        <v>232</v>
      </c>
      <c r="AJ5270">
        <v>200</v>
      </c>
      <c r="AK5270">
        <v>16</v>
      </c>
      <c r="AL5270" t="s">
        <v>2511</v>
      </c>
      <c r="AM5270" t="s">
        <v>2528</v>
      </c>
      <c r="AN5270" t="s">
        <v>2513</v>
      </c>
      <c r="AO5270" t="s">
        <v>2513</v>
      </c>
      <c r="AP5270" t="s">
        <v>2513</v>
      </c>
      <c r="AQ5270" t="s">
        <v>2513</v>
      </c>
      <c r="AR5270" t="s">
        <v>2513</v>
      </c>
      <c r="AS5270" t="s">
        <v>2557</v>
      </c>
      <c r="AT5270" t="s">
        <v>2513</v>
      </c>
      <c r="AU5270">
        <v>44515</v>
      </c>
      <c r="AV5270" t="s">
        <v>2513</v>
      </c>
      <c r="AW5270" t="s">
        <v>2513</v>
      </c>
      <c r="AX5270" t="s">
        <v>2513</v>
      </c>
      <c r="AY5270" t="s">
        <v>2558</v>
      </c>
      <c r="AZ5270" t="s">
        <v>2513</v>
      </c>
      <c r="BA5270" t="s">
        <v>2513</v>
      </c>
      <c r="BB5270" t="s">
        <v>2513</v>
      </c>
    </row>
    <row r="5271" spans="1:54" x14ac:dyDescent="0.45">
      <c r="A5271">
        <v>10009202</v>
      </c>
      <c r="B5271" t="s">
        <v>22852</v>
      </c>
      <c r="C5271" t="s">
        <v>27309</v>
      </c>
      <c r="D5271" t="s">
        <v>2489</v>
      </c>
      <c r="E5271" t="s">
        <v>22853</v>
      </c>
      <c r="F5271" t="s">
        <v>22854</v>
      </c>
      <c r="G5271" t="s">
        <v>17635</v>
      </c>
      <c r="H5271" t="s">
        <v>22853</v>
      </c>
      <c r="I5271" t="s">
        <v>2493</v>
      </c>
      <c r="J5271" t="s">
        <v>2494</v>
      </c>
      <c r="K5271" t="s">
        <v>2544</v>
      </c>
      <c r="L5271" t="s">
        <v>2496</v>
      </c>
      <c r="M5271" t="s">
        <v>3200</v>
      </c>
      <c r="N5271" t="s">
        <v>2496</v>
      </c>
      <c r="O5271" t="s">
        <v>2498</v>
      </c>
      <c r="P5271" t="s">
        <v>2546</v>
      </c>
      <c r="Q5271" t="s">
        <v>2547</v>
      </c>
      <c r="R5271" t="s">
        <v>2918</v>
      </c>
      <c r="S5271" t="s">
        <v>2919</v>
      </c>
      <c r="T5271" t="s">
        <v>2942</v>
      </c>
      <c r="U5271" t="s">
        <v>2933</v>
      </c>
      <c r="V5271" t="s">
        <v>2943</v>
      </c>
      <c r="W5271" t="s">
        <v>2553</v>
      </c>
      <c r="X5271" t="s">
        <v>3201</v>
      </c>
      <c r="Y5271" t="s">
        <v>3202</v>
      </c>
      <c r="Z5271" t="s">
        <v>3203</v>
      </c>
      <c r="AA5271" t="s">
        <v>2507</v>
      </c>
      <c r="AB5271" t="s">
        <v>3200</v>
      </c>
      <c r="AC5271" t="s">
        <v>715</v>
      </c>
      <c r="AD5271">
        <v>1.35</v>
      </c>
      <c r="AE5271">
        <v>1.35</v>
      </c>
      <c r="AF5271" t="s">
        <v>2509</v>
      </c>
      <c r="AG5271">
        <v>0.64</v>
      </c>
      <c r="AH5271" t="s">
        <v>2510</v>
      </c>
      <c r="AI5271">
        <v>200</v>
      </c>
      <c r="AJ5271">
        <v>200</v>
      </c>
      <c r="AK5271">
        <v>16</v>
      </c>
      <c r="AL5271" t="s">
        <v>2511</v>
      </c>
      <c r="AM5271" t="s">
        <v>2528</v>
      </c>
      <c r="AN5271" t="s">
        <v>2513</v>
      </c>
      <c r="AO5271" t="s">
        <v>2513</v>
      </c>
      <c r="AP5271" t="s">
        <v>2513</v>
      </c>
      <c r="AQ5271" t="s">
        <v>2513</v>
      </c>
      <c r="AR5271" t="s">
        <v>2513</v>
      </c>
      <c r="AS5271" t="s">
        <v>2557</v>
      </c>
      <c r="AT5271" t="s">
        <v>2513</v>
      </c>
      <c r="AU5271">
        <v>46175</v>
      </c>
      <c r="AV5271" t="s">
        <v>2513</v>
      </c>
      <c r="AW5271" t="s">
        <v>2513</v>
      </c>
      <c r="AX5271" t="s">
        <v>2516</v>
      </c>
      <c r="AY5271" t="s">
        <v>2558</v>
      </c>
      <c r="AZ5271" t="s">
        <v>2513</v>
      </c>
      <c r="BA5271" t="s">
        <v>2513</v>
      </c>
      <c r="BB5271" t="s">
        <v>2513</v>
      </c>
    </row>
    <row r="5272" spans="1:54" x14ac:dyDescent="0.45">
      <c r="A5272">
        <v>10001638</v>
      </c>
      <c r="B5272" t="s">
        <v>22855</v>
      </c>
      <c r="C5272" t="s">
        <v>24956</v>
      </c>
      <c r="D5272" t="s">
        <v>2489</v>
      </c>
      <c r="E5272" t="s">
        <v>22856</v>
      </c>
      <c r="F5272" t="s">
        <v>22857</v>
      </c>
      <c r="G5272" t="s">
        <v>3255</v>
      </c>
      <c r="H5272" t="s">
        <v>22856</v>
      </c>
      <c r="I5272" t="s">
        <v>2493</v>
      </c>
      <c r="J5272" t="s">
        <v>2494</v>
      </c>
      <c r="K5272" t="s">
        <v>2544</v>
      </c>
      <c r="L5272" t="s">
        <v>2496</v>
      </c>
      <c r="M5272" t="s">
        <v>3844</v>
      </c>
      <c r="N5272" t="s">
        <v>2496</v>
      </c>
      <c r="O5272" t="s">
        <v>2498</v>
      </c>
      <c r="P5272" t="s">
        <v>2546</v>
      </c>
      <c r="Q5272" t="s">
        <v>2547</v>
      </c>
      <c r="R5272" t="s">
        <v>2918</v>
      </c>
      <c r="S5272" t="s">
        <v>2919</v>
      </c>
      <c r="T5272" t="s">
        <v>2942</v>
      </c>
      <c r="U5272" t="s">
        <v>2933</v>
      </c>
      <c r="V5272" t="s">
        <v>2943</v>
      </c>
      <c r="W5272" t="s">
        <v>2553</v>
      </c>
      <c r="X5272" t="s">
        <v>3845</v>
      </c>
      <c r="Y5272" t="s">
        <v>3846</v>
      </c>
      <c r="Z5272" t="s">
        <v>3847</v>
      </c>
      <c r="AA5272" t="s">
        <v>2507</v>
      </c>
      <c r="AB5272" t="s">
        <v>3844</v>
      </c>
      <c r="AC5272" t="s">
        <v>715</v>
      </c>
      <c r="AD5272">
        <v>1.35</v>
      </c>
      <c r="AE5272">
        <v>1.35</v>
      </c>
      <c r="AF5272" t="s">
        <v>2509</v>
      </c>
      <c r="AG5272">
        <v>0.64</v>
      </c>
      <c r="AH5272" t="s">
        <v>2510</v>
      </c>
      <c r="AI5272">
        <v>200</v>
      </c>
      <c r="AJ5272">
        <v>200</v>
      </c>
      <c r="AK5272">
        <v>16</v>
      </c>
      <c r="AL5272" t="s">
        <v>2511</v>
      </c>
      <c r="AM5272" t="s">
        <v>2528</v>
      </c>
      <c r="AN5272" t="s">
        <v>2513</v>
      </c>
      <c r="AO5272" t="s">
        <v>2513</v>
      </c>
      <c r="AP5272" t="s">
        <v>2513</v>
      </c>
      <c r="AQ5272" t="s">
        <v>2513</v>
      </c>
      <c r="AR5272" t="s">
        <v>2513</v>
      </c>
      <c r="AS5272" t="s">
        <v>2557</v>
      </c>
      <c r="AT5272" t="s">
        <v>2513</v>
      </c>
      <c r="AU5272">
        <v>44515</v>
      </c>
      <c r="AV5272" t="s">
        <v>2513</v>
      </c>
      <c r="AW5272" t="s">
        <v>2513</v>
      </c>
      <c r="AX5272" t="s">
        <v>2513</v>
      </c>
      <c r="AY5272" t="s">
        <v>2558</v>
      </c>
      <c r="AZ5272" t="s">
        <v>2513</v>
      </c>
      <c r="BA5272" t="s">
        <v>2513</v>
      </c>
      <c r="BB5272" t="s">
        <v>2513</v>
      </c>
    </row>
    <row r="5273" spans="1:54" x14ac:dyDescent="0.45">
      <c r="A5273">
        <v>10000951</v>
      </c>
      <c r="B5273" t="s">
        <v>22858</v>
      </c>
      <c r="C5273" t="s">
        <v>1064</v>
      </c>
      <c r="D5273" t="s">
        <v>2489</v>
      </c>
      <c r="E5273" t="s">
        <v>22859</v>
      </c>
      <c r="F5273" t="s">
        <v>22860</v>
      </c>
      <c r="G5273" t="s">
        <v>15113</v>
      </c>
      <c r="H5273" t="s">
        <v>22859</v>
      </c>
      <c r="I5273" t="s">
        <v>2493</v>
      </c>
      <c r="J5273" t="s">
        <v>2494</v>
      </c>
      <c r="K5273" t="s">
        <v>2495</v>
      </c>
      <c r="L5273" t="s">
        <v>2496</v>
      </c>
      <c r="M5273" t="s">
        <v>22861</v>
      </c>
      <c r="N5273" t="s">
        <v>2496</v>
      </c>
      <c r="O5273" t="s">
        <v>2498</v>
      </c>
      <c r="P5273" t="s">
        <v>2499</v>
      </c>
      <c r="Q5273" t="s">
        <v>33</v>
      </c>
      <c r="R5273" t="s">
        <v>2500</v>
      </c>
      <c r="S5273" t="s">
        <v>2501</v>
      </c>
      <c r="T5273" t="s">
        <v>2564</v>
      </c>
      <c r="U5273" t="s">
        <v>17</v>
      </c>
      <c r="V5273" t="s">
        <v>15213</v>
      </c>
      <c r="W5273" t="s">
        <v>285</v>
      </c>
      <c r="X5273" t="s">
        <v>15214</v>
      </c>
      <c r="Y5273" t="s">
        <v>2505</v>
      </c>
      <c r="Z5273" t="s">
        <v>15215</v>
      </c>
      <c r="AA5273" t="s">
        <v>2507</v>
      </c>
      <c r="AB5273" t="s">
        <v>22861</v>
      </c>
      <c r="AC5273" t="s">
        <v>2683</v>
      </c>
      <c r="AD5273">
        <v>3.7</v>
      </c>
      <c r="AE5273">
        <v>3.7</v>
      </c>
      <c r="AF5273" t="s">
        <v>2509</v>
      </c>
      <c r="AG5273">
        <v>1.6739999999999999</v>
      </c>
      <c r="AH5273" t="s">
        <v>2510</v>
      </c>
      <c r="AI5273">
        <v>600</v>
      </c>
      <c r="AJ5273">
        <v>300</v>
      </c>
      <c r="AK5273">
        <v>9.3000000000000007</v>
      </c>
      <c r="AL5273" t="s">
        <v>2511</v>
      </c>
      <c r="AM5273" t="s">
        <v>2513</v>
      </c>
      <c r="AN5273" t="s">
        <v>2513</v>
      </c>
      <c r="AO5273" t="s">
        <v>2513</v>
      </c>
      <c r="AP5273" t="s">
        <v>2513</v>
      </c>
      <c r="AQ5273" t="s">
        <v>2513</v>
      </c>
      <c r="AR5273" t="s">
        <v>2513</v>
      </c>
      <c r="AS5273" t="s">
        <v>3147</v>
      </c>
      <c r="AT5273" t="s">
        <v>2513</v>
      </c>
      <c r="AU5273">
        <v>44514</v>
      </c>
      <c r="AV5273" t="s">
        <v>2513</v>
      </c>
      <c r="AW5273" t="s">
        <v>2513</v>
      </c>
      <c r="AX5273" t="s">
        <v>2513</v>
      </c>
      <c r="AY5273" t="s">
        <v>2517</v>
      </c>
      <c r="AZ5273" t="s">
        <v>2513</v>
      </c>
      <c r="BA5273" t="s">
        <v>2513</v>
      </c>
      <c r="BB5273" t="s">
        <v>2513</v>
      </c>
    </row>
    <row r="5274" spans="1:54" x14ac:dyDescent="0.45">
      <c r="A5274">
        <v>10000982</v>
      </c>
      <c r="B5274" t="s">
        <v>22862</v>
      </c>
      <c r="C5274" t="s">
        <v>1829</v>
      </c>
      <c r="D5274" t="s">
        <v>2489</v>
      </c>
      <c r="E5274" t="s">
        <v>22863</v>
      </c>
      <c r="F5274" t="s">
        <v>22864</v>
      </c>
      <c r="G5274" t="s">
        <v>22865</v>
      </c>
      <c r="H5274" t="s">
        <v>22863</v>
      </c>
      <c r="I5274" t="s">
        <v>2493</v>
      </c>
      <c r="J5274" t="s">
        <v>2494</v>
      </c>
      <c r="K5274" t="s">
        <v>2495</v>
      </c>
      <c r="L5274" t="s">
        <v>2496</v>
      </c>
      <c r="M5274" t="s">
        <v>22866</v>
      </c>
      <c r="N5274" t="s">
        <v>2496</v>
      </c>
      <c r="O5274" t="s">
        <v>2498</v>
      </c>
      <c r="P5274" t="s">
        <v>2499</v>
      </c>
      <c r="Q5274" t="s">
        <v>33</v>
      </c>
      <c r="R5274" t="s">
        <v>2500</v>
      </c>
      <c r="S5274" t="s">
        <v>2501</v>
      </c>
      <c r="T5274" t="s">
        <v>2502</v>
      </c>
      <c r="U5274" t="s">
        <v>48</v>
      </c>
      <c r="V5274" t="s">
        <v>15115</v>
      </c>
      <c r="W5274" t="s">
        <v>285</v>
      </c>
      <c r="X5274" t="s">
        <v>15116</v>
      </c>
      <c r="Y5274" t="s">
        <v>2505</v>
      </c>
      <c r="Z5274" t="s">
        <v>15117</v>
      </c>
      <c r="AA5274" t="s">
        <v>2507</v>
      </c>
      <c r="AB5274" t="s">
        <v>22866</v>
      </c>
      <c r="AC5274" t="s">
        <v>2683</v>
      </c>
      <c r="AD5274">
        <v>7.39</v>
      </c>
      <c r="AE5274">
        <v>7.39</v>
      </c>
      <c r="AF5274" t="s">
        <v>2509</v>
      </c>
      <c r="AG5274">
        <v>3.3479999999999999</v>
      </c>
      <c r="AH5274" t="s">
        <v>2510</v>
      </c>
      <c r="AI5274">
        <v>600</v>
      </c>
      <c r="AJ5274">
        <v>600</v>
      </c>
      <c r="AK5274">
        <v>9.3000000000000007</v>
      </c>
      <c r="AL5274" t="s">
        <v>2511</v>
      </c>
      <c r="AM5274" t="s">
        <v>2706</v>
      </c>
      <c r="AN5274" t="s">
        <v>2513</v>
      </c>
      <c r="AO5274" t="s">
        <v>2513</v>
      </c>
      <c r="AP5274" t="s">
        <v>2513</v>
      </c>
      <c r="AQ5274" t="s">
        <v>2513</v>
      </c>
      <c r="AR5274" t="s">
        <v>2513</v>
      </c>
      <c r="AS5274" t="s">
        <v>3147</v>
      </c>
      <c r="AT5274" t="s">
        <v>2513</v>
      </c>
      <c r="AU5274">
        <v>44514</v>
      </c>
      <c r="AV5274" t="s">
        <v>2513</v>
      </c>
      <c r="AW5274" t="s">
        <v>2513</v>
      </c>
      <c r="AX5274" t="s">
        <v>2516</v>
      </c>
      <c r="AY5274" t="s">
        <v>2517</v>
      </c>
      <c r="AZ5274" t="s">
        <v>2513</v>
      </c>
      <c r="BA5274" t="s">
        <v>2513</v>
      </c>
      <c r="BB5274" t="s">
        <v>2513</v>
      </c>
    </row>
    <row r="5275" spans="1:54" x14ac:dyDescent="0.45">
      <c r="A5275">
        <v>10001038</v>
      </c>
      <c r="B5275" t="s">
        <v>22867</v>
      </c>
      <c r="C5275" t="s">
        <v>162</v>
      </c>
      <c r="D5275" t="s">
        <v>2489</v>
      </c>
      <c r="E5275" t="s">
        <v>22868</v>
      </c>
      <c r="F5275" t="s">
        <v>22869</v>
      </c>
      <c r="G5275" t="s">
        <v>22865</v>
      </c>
      <c r="H5275" t="s">
        <v>22868</v>
      </c>
      <c r="I5275" t="s">
        <v>2493</v>
      </c>
      <c r="J5275" t="s">
        <v>2494</v>
      </c>
      <c r="K5275" t="s">
        <v>2495</v>
      </c>
      <c r="L5275" t="s">
        <v>2496</v>
      </c>
      <c r="M5275" t="s">
        <v>22870</v>
      </c>
      <c r="N5275" t="s">
        <v>2496</v>
      </c>
      <c r="O5275" t="s">
        <v>2498</v>
      </c>
      <c r="P5275" t="s">
        <v>2499</v>
      </c>
      <c r="Q5275" t="s">
        <v>33</v>
      </c>
      <c r="R5275" t="s">
        <v>2500</v>
      </c>
      <c r="S5275" t="s">
        <v>2501</v>
      </c>
      <c r="T5275" t="s">
        <v>2502</v>
      </c>
      <c r="U5275" t="s">
        <v>48</v>
      </c>
      <c r="V5275" t="s">
        <v>15115</v>
      </c>
      <c r="W5275" t="s">
        <v>285</v>
      </c>
      <c r="X5275" t="s">
        <v>15340</v>
      </c>
      <c r="Y5275" t="s">
        <v>2732</v>
      </c>
      <c r="Z5275" t="s">
        <v>15341</v>
      </c>
      <c r="AA5275" t="s">
        <v>2507</v>
      </c>
      <c r="AB5275" t="s">
        <v>22870</v>
      </c>
      <c r="AC5275" t="s">
        <v>2683</v>
      </c>
      <c r="AD5275">
        <v>7.39</v>
      </c>
      <c r="AE5275">
        <v>7.39</v>
      </c>
      <c r="AF5275" t="s">
        <v>2509</v>
      </c>
      <c r="AG5275">
        <v>3.3479999999999999</v>
      </c>
      <c r="AH5275" t="s">
        <v>2510</v>
      </c>
      <c r="AI5275">
        <v>600</v>
      </c>
      <c r="AJ5275">
        <v>600</v>
      </c>
      <c r="AK5275">
        <v>9.3000000000000007</v>
      </c>
      <c r="AL5275" t="s">
        <v>2511</v>
      </c>
      <c r="AM5275" t="s">
        <v>3161</v>
      </c>
      <c r="AN5275" t="s">
        <v>2513</v>
      </c>
      <c r="AO5275" t="s">
        <v>2513</v>
      </c>
      <c r="AP5275" t="s">
        <v>2513</v>
      </c>
      <c r="AQ5275" t="s">
        <v>2513</v>
      </c>
      <c r="AR5275" t="s">
        <v>2513</v>
      </c>
      <c r="AS5275" t="s">
        <v>3147</v>
      </c>
      <c r="AT5275" t="s">
        <v>2513</v>
      </c>
      <c r="AU5275">
        <v>44514</v>
      </c>
      <c r="AV5275" t="s">
        <v>2513</v>
      </c>
      <c r="AW5275" t="s">
        <v>2513</v>
      </c>
      <c r="AX5275" t="s">
        <v>2516</v>
      </c>
      <c r="AY5275" t="s">
        <v>2517</v>
      </c>
      <c r="AZ5275" t="s">
        <v>2513</v>
      </c>
      <c r="BA5275" t="s">
        <v>2513</v>
      </c>
      <c r="BB5275" t="s">
        <v>2513</v>
      </c>
    </row>
    <row r="5276" spans="1:54" x14ac:dyDescent="0.45">
      <c r="A5276">
        <v>10001045</v>
      </c>
      <c r="B5276" t="s">
        <v>22871</v>
      </c>
      <c r="C5276" t="s">
        <v>124</v>
      </c>
      <c r="D5276" t="s">
        <v>2489</v>
      </c>
      <c r="E5276" t="s">
        <v>22872</v>
      </c>
      <c r="F5276" t="s">
        <v>22873</v>
      </c>
      <c r="G5276" t="s">
        <v>15113</v>
      </c>
      <c r="H5276" t="s">
        <v>22872</v>
      </c>
      <c r="I5276" t="s">
        <v>2493</v>
      </c>
      <c r="J5276" t="s">
        <v>2494</v>
      </c>
      <c r="K5276" t="s">
        <v>2495</v>
      </c>
      <c r="L5276" t="s">
        <v>2496</v>
      </c>
      <c r="M5276" t="s">
        <v>22874</v>
      </c>
      <c r="N5276" t="s">
        <v>2496</v>
      </c>
      <c r="O5276" t="s">
        <v>2498</v>
      </c>
      <c r="P5276" t="s">
        <v>2499</v>
      </c>
      <c r="Q5276" t="s">
        <v>33</v>
      </c>
      <c r="R5276" t="s">
        <v>2500</v>
      </c>
      <c r="S5276" t="s">
        <v>2501</v>
      </c>
      <c r="T5276" t="s">
        <v>2564</v>
      </c>
      <c r="U5276" t="s">
        <v>17</v>
      </c>
      <c r="V5276" t="s">
        <v>15213</v>
      </c>
      <c r="W5276" t="s">
        <v>285</v>
      </c>
      <c r="X5276" t="s">
        <v>15468</v>
      </c>
      <c r="Y5276" t="s">
        <v>2525</v>
      </c>
      <c r="Z5276" t="s">
        <v>15469</v>
      </c>
      <c r="AA5276" t="s">
        <v>2507</v>
      </c>
      <c r="AB5276" t="s">
        <v>22874</v>
      </c>
      <c r="AC5276" t="s">
        <v>2683</v>
      </c>
      <c r="AD5276">
        <v>3.7</v>
      </c>
      <c r="AE5276">
        <v>3.7</v>
      </c>
      <c r="AF5276" t="s">
        <v>2509</v>
      </c>
      <c r="AG5276">
        <v>1.6739999999999999</v>
      </c>
      <c r="AH5276" t="s">
        <v>2510</v>
      </c>
      <c r="AI5276">
        <v>600</v>
      </c>
      <c r="AJ5276">
        <v>300</v>
      </c>
      <c r="AK5276">
        <v>9.3000000000000007</v>
      </c>
      <c r="AL5276" t="s">
        <v>2511</v>
      </c>
      <c r="AM5276" t="s">
        <v>2513</v>
      </c>
      <c r="AN5276" t="s">
        <v>2513</v>
      </c>
      <c r="AO5276" t="s">
        <v>2513</v>
      </c>
      <c r="AP5276" t="s">
        <v>2513</v>
      </c>
      <c r="AQ5276" t="s">
        <v>2513</v>
      </c>
      <c r="AR5276" t="s">
        <v>2513</v>
      </c>
      <c r="AS5276" t="s">
        <v>3147</v>
      </c>
      <c r="AT5276" t="s">
        <v>2513</v>
      </c>
      <c r="AU5276">
        <v>44514</v>
      </c>
      <c r="AV5276" t="s">
        <v>2513</v>
      </c>
      <c r="AW5276" t="s">
        <v>2513</v>
      </c>
      <c r="AX5276" t="s">
        <v>2513</v>
      </c>
      <c r="AY5276" t="s">
        <v>2517</v>
      </c>
      <c r="AZ5276" t="s">
        <v>2513</v>
      </c>
      <c r="BA5276" t="s">
        <v>2513</v>
      </c>
      <c r="BB5276" t="s">
        <v>2513</v>
      </c>
    </row>
    <row r="5277" spans="1:54" x14ac:dyDescent="0.45">
      <c r="A5277">
        <v>10001046</v>
      </c>
      <c r="B5277" t="s">
        <v>22875</v>
      </c>
      <c r="C5277" t="s">
        <v>161</v>
      </c>
      <c r="D5277" t="s">
        <v>2489</v>
      </c>
      <c r="E5277" t="s">
        <v>22876</v>
      </c>
      <c r="F5277" t="s">
        <v>22877</v>
      </c>
      <c r="G5277" t="s">
        <v>15113</v>
      </c>
      <c r="H5277" t="s">
        <v>22876</v>
      </c>
      <c r="I5277" t="s">
        <v>2493</v>
      </c>
      <c r="J5277" t="s">
        <v>2494</v>
      </c>
      <c r="K5277" t="s">
        <v>2495</v>
      </c>
      <c r="L5277" t="s">
        <v>2496</v>
      </c>
      <c r="M5277" t="s">
        <v>22866</v>
      </c>
      <c r="N5277" t="s">
        <v>2496</v>
      </c>
      <c r="O5277" t="s">
        <v>2498</v>
      </c>
      <c r="P5277" t="s">
        <v>2499</v>
      </c>
      <c r="Q5277" t="s">
        <v>33</v>
      </c>
      <c r="R5277" t="s">
        <v>2500</v>
      </c>
      <c r="S5277" t="s">
        <v>2501</v>
      </c>
      <c r="T5277" t="s">
        <v>2502</v>
      </c>
      <c r="U5277" t="s">
        <v>48</v>
      </c>
      <c r="V5277" t="s">
        <v>15115</v>
      </c>
      <c r="W5277" t="s">
        <v>285</v>
      </c>
      <c r="X5277" t="s">
        <v>15116</v>
      </c>
      <c r="Y5277" t="s">
        <v>2505</v>
      </c>
      <c r="Z5277" t="s">
        <v>15117</v>
      </c>
      <c r="AA5277" t="s">
        <v>2507</v>
      </c>
      <c r="AB5277" t="s">
        <v>22866</v>
      </c>
      <c r="AC5277" t="s">
        <v>2683</v>
      </c>
      <c r="AD5277">
        <v>7.39</v>
      </c>
      <c r="AE5277">
        <v>7.39</v>
      </c>
      <c r="AF5277" t="s">
        <v>2509</v>
      </c>
      <c r="AG5277">
        <v>3.3479999999999999</v>
      </c>
      <c r="AH5277" t="s">
        <v>2510</v>
      </c>
      <c r="AI5277">
        <v>600</v>
      </c>
      <c r="AJ5277">
        <v>600</v>
      </c>
      <c r="AK5277">
        <v>9.3000000000000007</v>
      </c>
      <c r="AL5277" t="s">
        <v>2511</v>
      </c>
      <c r="AM5277" t="s">
        <v>2513</v>
      </c>
      <c r="AN5277" t="s">
        <v>2513</v>
      </c>
      <c r="AO5277" t="s">
        <v>2513</v>
      </c>
      <c r="AP5277" t="s">
        <v>2513</v>
      </c>
      <c r="AQ5277" t="s">
        <v>2513</v>
      </c>
      <c r="AR5277" t="s">
        <v>2513</v>
      </c>
      <c r="AS5277" t="s">
        <v>3147</v>
      </c>
      <c r="AT5277" t="s">
        <v>2513</v>
      </c>
      <c r="AU5277">
        <v>44514</v>
      </c>
      <c r="AV5277" t="s">
        <v>2513</v>
      </c>
      <c r="AW5277" t="s">
        <v>2513</v>
      </c>
      <c r="AX5277" t="s">
        <v>2513</v>
      </c>
      <c r="AY5277" t="s">
        <v>2517</v>
      </c>
      <c r="AZ5277" t="s">
        <v>2513</v>
      </c>
      <c r="BA5277" t="s">
        <v>2513</v>
      </c>
      <c r="BB5277" t="s">
        <v>2513</v>
      </c>
    </row>
    <row r="5278" spans="1:54" x14ac:dyDescent="0.45">
      <c r="A5278">
        <v>10001081</v>
      </c>
      <c r="B5278" t="s">
        <v>22878</v>
      </c>
      <c r="C5278" t="s">
        <v>1823</v>
      </c>
      <c r="D5278" t="s">
        <v>2489</v>
      </c>
      <c r="E5278" t="s">
        <v>22879</v>
      </c>
      <c r="F5278" t="s">
        <v>22880</v>
      </c>
      <c r="G5278" t="s">
        <v>22865</v>
      </c>
      <c r="H5278" t="s">
        <v>22879</v>
      </c>
      <c r="I5278" t="s">
        <v>2493</v>
      </c>
      <c r="J5278" t="s">
        <v>2494</v>
      </c>
      <c r="K5278" t="s">
        <v>2495</v>
      </c>
      <c r="L5278" t="s">
        <v>2496</v>
      </c>
      <c r="M5278" t="s">
        <v>22881</v>
      </c>
      <c r="N5278" t="s">
        <v>2496</v>
      </c>
      <c r="O5278" t="s">
        <v>2498</v>
      </c>
      <c r="P5278" t="s">
        <v>2499</v>
      </c>
      <c r="Q5278" t="s">
        <v>33</v>
      </c>
      <c r="R5278" t="s">
        <v>2500</v>
      </c>
      <c r="S5278" t="s">
        <v>2501</v>
      </c>
      <c r="T5278" t="s">
        <v>2502</v>
      </c>
      <c r="U5278" t="s">
        <v>48</v>
      </c>
      <c r="V5278" t="s">
        <v>15115</v>
      </c>
      <c r="W5278" t="s">
        <v>285</v>
      </c>
      <c r="X5278" t="s">
        <v>15406</v>
      </c>
      <c r="Y5278" t="s">
        <v>2535</v>
      </c>
      <c r="Z5278" t="s">
        <v>15407</v>
      </c>
      <c r="AA5278" t="s">
        <v>2507</v>
      </c>
      <c r="AB5278" t="s">
        <v>22881</v>
      </c>
      <c r="AC5278" t="s">
        <v>2683</v>
      </c>
      <c r="AD5278">
        <v>7.39</v>
      </c>
      <c r="AE5278">
        <v>7.39</v>
      </c>
      <c r="AF5278" t="s">
        <v>2509</v>
      </c>
      <c r="AG5278">
        <v>3.3479999999999999</v>
      </c>
      <c r="AH5278" t="s">
        <v>2510</v>
      </c>
      <c r="AI5278">
        <v>600</v>
      </c>
      <c r="AJ5278">
        <v>600</v>
      </c>
      <c r="AK5278">
        <v>9.3000000000000007</v>
      </c>
      <c r="AL5278" t="s">
        <v>2511</v>
      </c>
      <c r="AM5278" t="s">
        <v>2706</v>
      </c>
      <c r="AN5278" t="s">
        <v>2513</v>
      </c>
      <c r="AO5278" t="s">
        <v>2513</v>
      </c>
      <c r="AP5278" t="s">
        <v>2513</v>
      </c>
      <c r="AQ5278" t="s">
        <v>2513</v>
      </c>
      <c r="AR5278" t="s">
        <v>2513</v>
      </c>
      <c r="AS5278" t="s">
        <v>3147</v>
      </c>
      <c r="AT5278" t="s">
        <v>2513</v>
      </c>
      <c r="AU5278">
        <v>44514</v>
      </c>
      <c r="AV5278" t="s">
        <v>2513</v>
      </c>
      <c r="AW5278" t="s">
        <v>2513</v>
      </c>
      <c r="AX5278" t="s">
        <v>2516</v>
      </c>
      <c r="AY5278" t="s">
        <v>2517</v>
      </c>
      <c r="AZ5278" t="s">
        <v>2513</v>
      </c>
      <c r="BA5278" t="s">
        <v>2513</v>
      </c>
      <c r="BB5278" t="s">
        <v>2513</v>
      </c>
    </row>
    <row r="5279" spans="1:54" x14ac:dyDescent="0.45">
      <c r="A5279">
        <v>10001082</v>
      </c>
      <c r="B5279" t="s">
        <v>22882</v>
      </c>
      <c r="C5279" t="s">
        <v>159</v>
      </c>
      <c r="D5279" t="s">
        <v>2489</v>
      </c>
      <c r="E5279" t="s">
        <v>22883</v>
      </c>
      <c r="F5279" t="s">
        <v>22884</v>
      </c>
      <c r="G5279" t="s">
        <v>22865</v>
      </c>
      <c r="H5279" t="s">
        <v>22883</v>
      </c>
      <c r="I5279" t="s">
        <v>2493</v>
      </c>
      <c r="J5279" t="s">
        <v>2494</v>
      </c>
      <c r="K5279" t="s">
        <v>2495</v>
      </c>
      <c r="L5279" t="s">
        <v>2496</v>
      </c>
      <c r="M5279" t="s">
        <v>22885</v>
      </c>
      <c r="N5279" t="s">
        <v>2496</v>
      </c>
      <c r="O5279" t="s">
        <v>2498</v>
      </c>
      <c r="P5279" t="s">
        <v>2499</v>
      </c>
      <c r="Q5279" t="s">
        <v>33</v>
      </c>
      <c r="R5279" t="s">
        <v>2500</v>
      </c>
      <c r="S5279" t="s">
        <v>2501</v>
      </c>
      <c r="T5279" t="s">
        <v>2502</v>
      </c>
      <c r="U5279" t="s">
        <v>48</v>
      </c>
      <c r="V5279" t="s">
        <v>15115</v>
      </c>
      <c r="W5279" t="s">
        <v>285</v>
      </c>
      <c r="X5279" t="s">
        <v>15410</v>
      </c>
      <c r="Y5279" t="s">
        <v>2525</v>
      </c>
      <c r="Z5279" t="s">
        <v>15411</v>
      </c>
      <c r="AA5279" t="s">
        <v>2507</v>
      </c>
      <c r="AB5279" t="s">
        <v>22885</v>
      </c>
      <c r="AC5279" t="s">
        <v>2683</v>
      </c>
      <c r="AD5279">
        <v>7.39</v>
      </c>
      <c r="AE5279">
        <v>7.39</v>
      </c>
      <c r="AF5279" t="s">
        <v>2509</v>
      </c>
      <c r="AG5279">
        <v>3.3479999999999999</v>
      </c>
      <c r="AH5279" t="s">
        <v>2510</v>
      </c>
      <c r="AI5279">
        <v>600</v>
      </c>
      <c r="AJ5279">
        <v>600</v>
      </c>
      <c r="AK5279">
        <v>9.3000000000000007</v>
      </c>
      <c r="AL5279" t="s">
        <v>2511</v>
      </c>
      <c r="AM5279" t="s">
        <v>3161</v>
      </c>
      <c r="AN5279" t="s">
        <v>2513</v>
      </c>
      <c r="AO5279" t="s">
        <v>2513</v>
      </c>
      <c r="AP5279" t="s">
        <v>2513</v>
      </c>
      <c r="AQ5279" t="s">
        <v>2513</v>
      </c>
      <c r="AR5279" t="s">
        <v>2513</v>
      </c>
      <c r="AS5279" t="s">
        <v>3147</v>
      </c>
      <c r="AT5279" t="s">
        <v>2513</v>
      </c>
      <c r="AU5279">
        <v>44514</v>
      </c>
      <c r="AV5279" t="s">
        <v>2513</v>
      </c>
      <c r="AW5279" t="s">
        <v>2513</v>
      </c>
      <c r="AX5279" t="s">
        <v>2516</v>
      </c>
      <c r="AY5279" t="s">
        <v>2517</v>
      </c>
      <c r="AZ5279" t="s">
        <v>2513</v>
      </c>
      <c r="BA5279" t="s">
        <v>2513</v>
      </c>
      <c r="BB5279" t="s">
        <v>2513</v>
      </c>
    </row>
    <row r="5280" spans="1:54" x14ac:dyDescent="0.45">
      <c r="A5280">
        <v>10001083</v>
      </c>
      <c r="B5280" t="s">
        <v>22886</v>
      </c>
      <c r="C5280" t="s">
        <v>161</v>
      </c>
      <c r="D5280" t="s">
        <v>2489</v>
      </c>
      <c r="E5280" t="s">
        <v>22887</v>
      </c>
      <c r="F5280" t="s">
        <v>22888</v>
      </c>
      <c r="G5280" t="s">
        <v>22865</v>
      </c>
      <c r="H5280" t="s">
        <v>22887</v>
      </c>
      <c r="I5280" t="s">
        <v>2493</v>
      </c>
      <c r="J5280" t="s">
        <v>2494</v>
      </c>
      <c r="K5280" t="s">
        <v>2495</v>
      </c>
      <c r="L5280" t="s">
        <v>2496</v>
      </c>
      <c r="M5280" t="s">
        <v>22866</v>
      </c>
      <c r="N5280" t="s">
        <v>2496</v>
      </c>
      <c r="O5280" t="s">
        <v>2498</v>
      </c>
      <c r="P5280" t="s">
        <v>2499</v>
      </c>
      <c r="Q5280" t="s">
        <v>33</v>
      </c>
      <c r="R5280" t="s">
        <v>2500</v>
      </c>
      <c r="S5280" t="s">
        <v>2501</v>
      </c>
      <c r="T5280" t="s">
        <v>2502</v>
      </c>
      <c r="U5280" t="s">
        <v>48</v>
      </c>
      <c r="V5280" t="s">
        <v>15115</v>
      </c>
      <c r="W5280" t="s">
        <v>285</v>
      </c>
      <c r="X5280" t="s">
        <v>15116</v>
      </c>
      <c r="Y5280" t="s">
        <v>2505</v>
      </c>
      <c r="Z5280" t="s">
        <v>15117</v>
      </c>
      <c r="AA5280" t="s">
        <v>2507</v>
      </c>
      <c r="AB5280" t="s">
        <v>22866</v>
      </c>
      <c r="AC5280" t="s">
        <v>2683</v>
      </c>
      <c r="AD5280">
        <v>7.39</v>
      </c>
      <c r="AE5280">
        <v>7.39</v>
      </c>
      <c r="AF5280" t="s">
        <v>2509</v>
      </c>
      <c r="AG5280">
        <v>3.3479999999999999</v>
      </c>
      <c r="AH5280" t="s">
        <v>2510</v>
      </c>
      <c r="AI5280">
        <v>600</v>
      </c>
      <c r="AJ5280">
        <v>600</v>
      </c>
      <c r="AK5280">
        <v>9.3000000000000007</v>
      </c>
      <c r="AL5280" t="s">
        <v>2511</v>
      </c>
      <c r="AM5280" t="s">
        <v>3161</v>
      </c>
      <c r="AN5280" t="s">
        <v>2513</v>
      </c>
      <c r="AO5280" t="s">
        <v>2513</v>
      </c>
      <c r="AP5280" t="s">
        <v>2513</v>
      </c>
      <c r="AQ5280" t="s">
        <v>2513</v>
      </c>
      <c r="AR5280" t="s">
        <v>2513</v>
      </c>
      <c r="AS5280" t="s">
        <v>3147</v>
      </c>
      <c r="AT5280" t="s">
        <v>2513</v>
      </c>
      <c r="AU5280">
        <v>44514</v>
      </c>
      <c r="AV5280" t="s">
        <v>2513</v>
      </c>
      <c r="AW5280" t="s">
        <v>2513</v>
      </c>
      <c r="AX5280" t="s">
        <v>2516</v>
      </c>
      <c r="AY5280" t="s">
        <v>2517</v>
      </c>
      <c r="AZ5280" t="s">
        <v>2513</v>
      </c>
      <c r="BA5280" t="s">
        <v>2513</v>
      </c>
      <c r="BB5280" t="s">
        <v>2513</v>
      </c>
    </row>
    <row r="5281" spans="1:54" x14ac:dyDescent="0.45">
      <c r="A5281">
        <v>10001139</v>
      </c>
      <c r="B5281" t="s">
        <v>22889</v>
      </c>
      <c r="C5281" t="s">
        <v>1829</v>
      </c>
      <c r="D5281" t="s">
        <v>2489</v>
      </c>
      <c r="E5281" t="s">
        <v>22890</v>
      </c>
      <c r="F5281" t="s">
        <v>22891</v>
      </c>
      <c r="G5281" t="s">
        <v>15113</v>
      </c>
      <c r="H5281" t="s">
        <v>22890</v>
      </c>
      <c r="I5281" t="s">
        <v>2493</v>
      </c>
      <c r="J5281" t="s">
        <v>2494</v>
      </c>
      <c r="K5281" t="s">
        <v>2495</v>
      </c>
      <c r="L5281" t="s">
        <v>2496</v>
      </c>
      <c r="M5281" t="s">
        <v>22866</v>
      </c>
      <c r="N5281" t="s">
        <v>2496</v>
      </c>
      <c r="O5281" t="s">
        <v>2498</v>
      </c>
      <c r="P5281" t="s">
        <v>2499</v>
      </c>
      <c r="Q5281" t="s">
        <v>33</v>
      </c>
      <c r="R5281" t="s">
        <v>2500</v>
      </c>
      <c r="S5281" t="s">
        <v>2501</v>
      </c>
      <c r="T5281" t="s">
        <v>2502</v>
      </c>
      <c r="U5281" t="s">
        <v>48</v>
      </c>
      <c r="V5281" t="s">
        <v>15115</v>
      </c>
      <c r="W5281" t="s">
        <v>285</v>
      </c>
      <c r="X5281" t="s">
        <v>15116</v>
      </c>
      <c r="Y5281" t="s">
        <v>2505</v>
      </c>
      <c r="Z5281" t="s">
        <v>15117</v>
      </c>
      <c r="AA5281" t="s">
        <v>2507</v>
      </c>
      <c r="AB5281" t="s">
        <v>22866</v>
      </c>
      <c r="AC5281" t="s">
        <v>2683</v>
      </c>
      <c r="AD5281">
        <v>7.39</v>
      </c>
      <c r="AE5281">
        <v>7.39</v>
      </c>
      <c r="AF5281" t="s">
        <v>2509</v>
      </c>
      <c r="AG5281">
        <v>3.3479999999999999</v>
      </c>
      <c r="AH5281" t="s">
        <v>2510</v>
      </c>
      <c r="AI5281">
        <v>600</v>
      </c>
      <c r="AJ5281">
        <v>600</v>
      </c>
      <c r="AK5281">
        <v>9.3000000000000007</v>
      </c>
      <c r="AL5281" t="s">
        <v>2511</v>
      </c>
      <c r="AM5281" t="s">
        <v>2513</v>
      </c>
      <c r="AN5281" t="s">
        <v>2513</v>
      </c>
      <c r="AO5281" t="s">
        <v>2513</v>
      </c>
      <c r="AP5281" t="s">
        <v>2513</v>
      </c>
      <c r="AQ5281" t="s">
        <v>2513</v>
      </c>
      <c r="AR5281" t="s">
        <v>2513</v>
      </c>
      <c r="AS5281" t="s">
        <v>3147</v>
      </c>
      <c r="AT5281" t="s">
        <v>2513</v>
      </c>
      <c r="AU5281">
        <v>44514</v>
      </c>
      <c r="AV5281" t="s">
        <v>2513</v>
      </c>
      <c r="AW5281" t="s">
        <v>2513</v>
      </c>
      <c r="AX5281" t="s">
        <v>2513</v>
      </c>
      <c r="AY5281" t="s">
        <v>2517</v>
      </c>
      <c r="AZ5281" t="s">
        <v>2513</v>
      </c>
      <c r="BA5281" t="s">
        <v>2513</v>
      </c>
      <c r="BB5281" t="s">
        <v>2513</v>
      </c>
    </row>
    <row r="5282" spans="1:54" x14ac:dyDescent="0.45">
      <c r="A5282">
        <v>10001228</v>
      </c>
      <c r="B5282" t="s">
        <v>22892</v>
      </c>
      <c r="C5282" t="s">
        <v>1052</v>
      </c>
      <c r="D5282" t="s">
        <v>2489</v>
      </c>
      <c r="E5282" t="s">
        <v>22893</v>
      </c>
      <c r="F5282" t="s">
        <v>22894</v>
      </c>
      <c r="G5282" t="s">
        <v>15113</v>
      </c>
      <c r="H5282" t="s">
        <v>22893</v>
      </c>
      <c r="I5282" t="s">
        <v>2493</v>
      </c>
      <c r="J5282" t="s">
        <v>2494</v>
      </c>
      <c r="K5282" t="s">
        <v>2495</v>
      </c>
      <c r="L5282" t="s">
        <v>2496</v>
      </c>
      <c r="M5282" t="s">
        <v>22895</v>
      </c>
      <c r="N5282" t="s">
        <v>2496</v>
      </c>
      <c r="O5282" t="s">
        <v>2498</v>
      </c>
      <c r="P5282" t="s">
        <v>2499</v>
      </c>
      <c r="Q5282" t="s">
        <v>33</v>
      </c>
      <c r="R5282" t="s">
        <v>2500</v>
      </c>
      <c r="S5282" t="s">
        <v>2501</v>
      </c>
      <c r="T5282" t="s">
        <v>2564</v>
      </c>
      <c r="U5282" t="s">
        <v>17</v>
      </c>
      <c r="V5282" t="s">
        <v>15213</v>
      </c>
      <c r="W5282" t="s">
        <v>285</v>
      </c>
      <c r="X5282" t="s">
        <v>15350</v>
      </c>
      <c r="Y5282" t="s">
        <v>2535</v>
      </c>
      <c r="Z5282" t="s">
        <v>15351</v>
      </c>
      <c r="AA5282" t="s">
        <v>2507</v>
      </c>
      <c r="AB5282" t="s">
        <v>22895</v>
      </c>
      <c r="AC5282" t="s">
        <v>2683</v>
      </c>
      <c r="AD5282">
        <v>3.7</v>
      </c>
      <c r="AE5282">
        <v>3.7</v>
      </c>
      <c r="AF5282" t="s">
        <v>2509</v>
      </c>
      <c r="AG5282">
        <v>1.6739999999999999</v>
      </c>
      <c r="AH5282" t="s">
        <v>2510</v>
      </c>
      <c r="AI5282">
        <v>600</v>
      </c>
      <c r="AJ5282">
        <v>300</v>
      </c>
      <c r="AK5282">
        <v>9.3000000000000007</v>
      </c>
      <c r="AL5282" t="s">
        <v>2511</v>
      </c>
      <c r="AM5282" t="s">
        <v>2513</v>
      </c>
      <c r="AN5282" t="s">
        <v>2513</v>
      </c>
      <c r="AO5282" t="s">
        <v>2513</v>
      </c>
      <c r="AP5282" t="s">
        <v>2513</v>
      </c>
      <c r="AQ5282" t="s">
        <v>2513</v>
      </c>
      <c r="AR5282" t="s">
        <v>2513</v>
      </c>
      <c r="AS5282" t="s">
        <v>3147</v>
      </c>
      <c r="AT5282" t="s">
        <v>2513</v>
      </c>
      <c r="AU5282">
        <v>44514</v>
      </c>
      <c r="AV5282" t="s">
        <v>2513</v>
      </c>
      <c r="AW5282" t="s">
        <v>2513</v>
      </c>
      <c r="AX5282" t="s">
        <v>2513</v>
      </c>
      <c r="AY5282" t="s">
        <v>2517</v>
      </c>
      <c r="AZ5282" t="s">
        <v>2513</v>
      </c>
      <c r="BA5282" t="s">
        <v>2513</v>
      </c>
      <c r="BB5282" t="s">
        <v>2513</v>
      </c>
    </row>
    <row r="5283" spans="1:54" x14ac:dyDescent="0.45">
      <c r="A5283">
        <v>10001229</v>
      </c>
      <c r="B5283" t="s">
        <v>22896</v>
      </c>
      <c r="C5283" t="s">
        <v>162</v>
      </c>
      <c r="D5283" t="s">
        <v>2489</v>
      </c>
      <c r="E5283" t="s">
        <v>22897</v>
      </c>
      <c r="F5283" t="s">
        <v>22898</v>
      </c>
      <c r="G5283" t="s">
        <v>15113</v>
      </c>
      <c r="H5283" t="s">
        <v>22897</v>
      </c>
      <c r="I5283" t="s">
        <v>2493</v>
      </c>
      <c r="J5283" t="s">
        <v>2494</v>
      </c>
      <c r="K5283" t="s">
        <v>2495</v>
      </c>
      <c r="L5283" t="s">
        <v>2496</v>
      </c>
      <c r="M5283" t="s">
        <v>22870</v>
      </c>
      <c r="N5283" t="s">
        <v>2496</v>
      </c>
      <c r="O5283" t="s">
        <v>2498</v>
      </c>
      <c r="P5283" t="s">
        <v>2499</v>
      </c>
      <c r="Q5283" t="s">
        <v>33</v>
      </c>
      <c r="R5283" t="s">
        <v>2500</v>
      </c>
      <c r="S5283" t="s">
        <v>2501</v>
      </c>
      <c r="T5283" t="s">
        <v>2502</v>
      </c>
      <c r="U5283" t="s">
        <v>48</v>
      </c>
      <c r="V5283" t="s">
        <v>15115</v>
      </c>
      <c r="W5283" t="s">
        <v>285</v>
      </c>
      <c r="X5283" t="s">
        <v>15340</v>
      </c>
      <c r="Y5283" t="s">
        <v>2732</v>
      </c>
      <c r="Z5283" t="s">
        <v>15341</v>
      </c>
      <c r="AA5283" t="s">
        <v>2507</v>
      </c>
      <c r="AB5283" t="s">
        <v>22870</v>
      </c>
      <c r="AC5283" t="s">
        <v>2683</v>
      </c>
      <c r="AD5283">
        <v>7.39</v>
      </c>
      <c r="AE5283">
        <v>7.39</v>
      </c>
      <c r="AF5283" t="s">
        <v>2509</v>
      </c>
      <c r="AG5283">
        <v>3.3479999999999999</v>
      </c>
      <c r="AH5283" t="s">
        <v>2510</v>
      </c>
      <c r="AI5283">
        <v>600</v>
      </c>
      <c r="AJ5283">
        <v>600</v>
      </c>
      <c r="AK5283">
        <v>9.3000000000000007</v>
      </c>
      <c r="AL5283" t="s">
        <v>2511</v>
      </c>
      <c r="AM5283" t="s">
        <v>2513</v>
      </c>
      <c r="AN5283" t="s">
        <v>2513</v>
      </c>
      <c r="AO5283" t="s">
        <v>2513</v>
      </c>
      <c r="AP5283" t="s">
        <v>2513</v>
      </c>
      <c r="AQ5283" t="s">
        <v>2513</v>
      </c>
      <c r="AR5283" t="s">
        <v>2513</v>
      </c>
      <c r="AS5283" t="s">
        <v>3147</v>
      </c>
      <c r="AT5283" t="s">
        <v>2513</v>
      </c>
      <c r="AU5283">
        <v>44514</v>
      </c>
      <c r="AV5283" t="s">
        <v>2513</v>
      </c>
      <c r="AW5283" t="s">
        <v>2513</v>
      </c>
      <c r="AX5283" t="s">
        <v>2513</v>
      </c>
      <c r="AY5283" t="s">
        <v>2517</v>
      </c>
      <c r="AZ5283" t="s">
        <v>2513</v>
      </c>
      <c r="BA5283" t="s">
        <v>2513</v>
      </c>
      <c r="BB5283" t="s">
        <v>2513</v>
      </c>
    </row>
    <row r="5284" spans="1:54" x14ac:dyDescent="0.45">
      <c r="A5284">
        <v>10001278</v>
      </c>
      <c r="B5284" t="s">
        <v>22899</v>
      </c>
      <c r="C5284" t="s">
        <v>974</v>
      </c>
      <c r="D5284" t="s">
        <v>2489</v>
      </c>
      <c r="E5284" t="s">
        <v>22900</v>
      </c>
      <c r="F5284" t="s">
        <v>22901</v>
      </c>
      <c r="G5284" t="s">
        <v>15113</v>
      </c>
      <c r="H5284" t="s">
        <v>22900</v>
      </c>
      <c r="I5284" t="s">
        <v>2493</v>
      </c>
      <c r="J5284" t="s">
        <v>2494</v>
      </c>
      <c r="K5284" t="s">
        <v>2495</v>
      </c>
      <c r="L5284" t="s">
        <v>2496</v>
      </c>
      <c r="M5284" t="s">
        <v>22895</v>
      </c>
      <c r="N5284" t="s">
        <v>2496</v>
      </c>
      <c r="O5284" t="s">
        <v>2498</v>
      </c>
      <c r="P5284" t="s">
        <v>2499</v>
      </c>
      <c r="Q5284" t="s">
        <v>33</v>
      </c>
      <c r="R5284" t="s">
        <v>2500</v>
      </c>
      <c r="S5284" t="s">
        <v>2501</v>
      </c>
      <c r="T5284" t="s">
        <v>2564</v>
      </c>
      <c r="U5284" t="s">
        <v>17</v>
      </c>
      <c r="V5284" t="s">
        <v>15213</v>
      </c>
      <c r="W5284" t="s">
        <v>285</v>
      </c>
      <c r="X5284" t="s">
        <v>15350</v>
      </c>
      <c r="Y5284" t="s">
        <v>2535</v>
      </c>
      <c r="Z5284" t="s">
        <v>15351</v>
      </c>
      <c r="AA5284" t="s">
        <v>2507</v>
      </c>
      <c r="AB5284" t="s">
        <v>22895</v>
      </c>
      <c r="AC5284" t="s">
        <v>2683</v>
      </c>
      <c r="AD5284">
        <v>3.7</v>
      </c>
      <c r="AE5284">
        <v>3.7</v>
      </c>
      <c r="AF5284" t="s">
        <v>2509</v>
      </c>
      <c r="AG5284">
        <v>1.6739999999999999</v>
      </c>
      <c r="AH5284" t="s">
        <v>2510</v>
      </c>
      <c r="AI5284">
        <v>600</v>
      </c>
      <c r="AJ5284">
        <v>300</v>
      </c>
      <c r="AK5284">
        <v>9.3000000000000007</v>
      </c>
      <c r="AL5284" t="s">
        <v>2511</v>
      </c>
      <c r="AM5284" t="s">
        <v>2513</v>
      </c>
      <c r="AN5284" t="s">
        <v>2513</v>
      </c>
      <c r="AO5284" t="s">
        <v>2513</v>
      </c>
      <c r="AP5284" t="s">
        <v>2513</v>
      </c>
      <c r="AQ5284" t="s">
        <v>2513</v>
      </c>
      <c r="AR5284" t="s">
        <v>2513</v>
      </c>
      <c r="AS5284" t="s">
        <v>3147</v>
      </c>
      <c r="AT5284" t="s">
        <v>2513</v>
      </c>
      <c r="AU5284">
        <v>44514</v>
      </c>
      <c r="AV5284" t="s">
        <v>2513</v>
      </c>
      <c r="AW5284" t="s">
        <v>2513</v>
      </c>
      <c r="AX5284" t="s">
        <v>2513</v>
      </c>
      <c r="AY5284" t="s">
        <v>2517</v>
      </c>
      <c r="AZ5284" t="s">
        <v>2513</v>
      </c>
      <c r="BA5284" t="s">
        <v>2513</v>
      </c>
      <c r="BB5284" t="s">
        <v>2513</v>
      </c>
    </row>
    <row r="5285" spans="1:54" x14ac:dyDescent="0.45">
      <c r="A5285">
        <v>10001282</v>
      </c>
      <c r="B5285" t="s">
        <v>22902</v>
      </c>
      <c r="C5285" t="s">
        <v>1751</v>
      </c>
      <c r="D5285" t="s">
        <v>2489</v>
      </c>
      <c r="E5285" t="s">
        <v>22903</v>
      </c>
      <c r="F5285" t="s">
        <v>22904</v>
      </c>
      <c r="G5285" t="s">
        <v>15113</v>
      </c>
      <c r="H5285" t="s">
        <v>22903</v>
      </c>
      <c r="I5285" t="s">
        <v>2493</v>
      </c>
      <c r="J5285" t="s">
        <v>2494</v>
      </c>
      <c r="K5285" t="s">
        <v>2495</v>
      </c>
      <c r="L5285" t="s">
        <v>2496</v>
      </c>
      <c r="M5285" t="s">
        <v>22866</v>
      </c>
      <c r="N5285" t="s">
        <v>2496</v>
      </c>
      <c r="O5285" t="s">
        <v>2498</v>
      </c>
      <c r="P5285" t="s">
        <v>2499</v>
      </c>
      <c r="Q5285" t="s">
        <v>33</v>
      </c>
      <c r="R5285" t="s">
        <v>2500</v>
      </c>
      <c r="S5285" t="s">
        <v>2501</v>
      </c>
      <c r="T5285" t="s">
        <v>2502</v>
      </c>
      <c r="U5285" t="s">
        <v>48</v>
      </c>
      <c r="V5285" t="s">
        <v>15115</v>
      </c>
      <c r="W5285" t="s">
        <v>285</v>
      </c>
      <c r="X5285" t="s">
        <v>15116</v>
      </c>
      <c r="Y5285" t="s">
        <v>2505</v>
      </c>
      <c r="Z5285" t="s">
        <v>15117</v>
      </c>
      <c r="AA5285" t="s">
        <v>2507</v>
      </c>
      <c r="AB5285" t="s">
        <v>22866</v>
      </c>
      <c r="AC5285" t="s">
        <v>2683</v>
      </c>
      <c r="AD5285">
        <v>7.39</v>
      </c>
      <c r="AE5285">
        <v>7.39</v>
      </c>
      <c r="AF5285" t="s">
        <v>2509</v>
      </c>
      <c r="AG5285">
        <v>3.3479999999999999</v>
      </c>
      <c r="AH5285" t="s">
        <v>2510</v>
      </c>
      <c r="AI5285">
        <v>600</v>
      </c>
      <c r="AJ5285">
        <v>600</v>
      </c>
      <c r="AK5285">
        <v>9.3000000000000007</v>
      </c>
      <c r="AL5285" t="s">
        <v>2511</v>
      </c>
      <c r="AM5285" t="s">
        <v>2513</v>
      </c>
      <c r="AN5285" t="s">
        <v>2513</v>
      </c>
      <c r="AO5285" t="s">
        <v>2513</v>
      </c>
      <c r="AP5285" t="s">
        <v>2513</v>
      </c>
      <c r="AQ5285" t="s">
        <v>2513</v>
      </c>
      <c r="AR5285" t="s">
        <v>2513</v>
      </c>
      <c r="AS5285" t="s">
        <v>3147</v>
      </c>
      <c r="AT5285" t="s">
        <v>2513</v>
      </c>
      <c r="AU5285">
        <v>44514</v>
      </c>
      <c r="AV5285" t="s">
        <v>2513</v>
      </c>
      <c r="AW5285" t="s">
        <v>2513</v>
      </c>
      <c r="AX5285" t="s">
        <v>2513</v>
      </c>
      <c r="AY5285" t="s">
        <v>2517</v>
      </c>
      <c r="AZ5285" t="s">
        <v>2513</v>
      </c>
      <c r="BA5285" t="s">
        <v>2513</v>
      </c>
      <c r="BB5285" t="s">
        <v>2513</v>
      </c>
    </row>
    <row r="5286" spans="1:54" x14ac:dyDescent="0.45">
      <c r="A5286">
        <v>10001292</v>
      </c>
      <c r="B5286" t="s">
        <v>22905</v>
      </c>
      <c r="C5286" t="s">
        <v>812</v>
      </c>
      <c r="D5286" t="s">
        <v>2489</v>
      </c>
      <c r="E5286" t="s">
        <v>22906</v>
      </c>
      <c r="F5286" t="s">
        <v>22907</v>
      </c>
      <c r="G5286" t="s">
        <v>22908</v>
      </c>
      <c r="H5286" t="s">
        <v>22906</v>
      </c>
      <c r="I5286" t="s">
        <v>2493</v>
      </c>
      <c r="J5286" t="s">
        <v>2494</v>
      </c>
      <c r="K5286" t="s">
        <v>2495</v>
      </c>
      <c r="L5286" t="s">
        <v>2496</v>
      </c>
      <c r="M5286" t="s">
        <v>22861</v>
      </c>
      <c r="N5286" t="s">
        <v>2496</v>
      </c>
      <c r="O5286" t="s">
        <v>2498</v>
      </c>
      <c r="P5286" t="s">
        <v>2499</v>
      </c>
      <c r="Q5286" t="s">
        <v>33</v>
      </c>
      <c r="R5286" t="s">
        <v>2500</v>
      </c>
      <c r="S5286" t="s">
        <v>2501</v>
      </c>
      <c r="T5286" t="s">
        <v>2564</v>
      </c>
      <c r="U5286" t="s">
        <v>17</v>
      </c>
      <c r="V5286" t="s">
        <v>15213</v>
      </c>
      <c r="W5286" t="s">
        <v>285</v>
      </c>
      <c r="X5286" t="s">
        <v>15214</v>
      </c>
      <c r="Y5286" t="s">
        <v>2505</v>
      </c>
      <c r="Z5286" t="s">
        <v>15215</v>
      </c>
      <c r="AA5286" t="s">
        <v>2507</v>
      </c>
      <c r="AB5286" t="s">
        <v>22861</v>
      </c>
      <c r="AC5286" t="s">
        <v>2683</v>
      </c>
      <c r="AD5286">
        <v>3.7</v>
      </c>
      <c r="AE5286">
        <v>3.7</v>
      </c>
      <c r="AF5286" t="s">
        <v>2509</v>
      </c>
      <c r="AG5286">
        <v>1.6739999999999999</v>
      </c>
      <c r="AH5286" t="s">
        <v>2510</v>
      </c>
      <c r="AI5286">
        <v>600</v>
      </c>
      <c r="AJ5286">
        <v>300</v>
      </c>
      <c r="AK5286">
        <v>9.3000000000000007</v>
      </c>
      <c r="AL5286" t="s">
        <v>2511</v>
      </c>
      <c r="AM5286" t="s">
        <v>3161</v>
      </c>
      <c r="AN5286" t="s">
        <v>2513</v>
      </c>
      <c r="AO5286" t="s">
        <v>2513</v>
      </c>
      <c r="AP5286" t="s">
        <v>2513</v>
      </c>
      <c r="AQ5286" t="s">
        <v>2513</v>
      </c>
      <c r="AR5286" t="s">
        <v>2513</v>
      </c>
      <c r="AS5286" t="s">
        <v>3147</v>
      </c>
      <c r="AT5286" t="s">
        <v>2513</v>
      </c>
      <c r="AU5286">
        <v>44514</v>
      </c>
      <c r="AV5286" t="s">
        <v>2513</v>
      </c>
      <c r="AW5286" t="s">
        <v>2513</v>
      </c>
      <c r="AX5286" t="s">
        <v>2516</v>
      </c>
      <c r="AY5286" t="s">
        <v>2517</v>
      </c>
      <c r="AZ5286" t="s">
        <v>2513</v>
      </c>
      <c r="BA5286" t="s">
        <v>2513</v>
      </c>
      <c r="BB5286" t="s">
        <v>2513</v>
      </c>
    </row>
    <row r="5287" spans="1:54" x14ac:dyDescent="0.45">
      <c r="A5287">
        <v>10001311</v>
      </c>
      <c r="B5287" t="s">
        <v>22909</v>
      </c>
      <c r="C5287" t="s">
        <v>113</v>
      </c>
      <c r="D5287" t="s">
        <v>2489</v>
      </c>
      <c r="E5287" t="s">
        <v>22910</v>
      </c>
      <c r="F5287" t="s">
        <v>22911</v>
      </c>
      <c r="G5287" t="s">
        <v>15113</v>
      </c>
      <c r="H5287" t="s">
        <v>22910</v>
      </c>
      <c r="I5287" t="s">
        <v>2493</v>
      </c>
      <c r="J5287" t="s">
        <v>2494</v>
      </c>
      <c r="K5287" t="s">
        <v>2495</v>
      </c>
      <c r="L5287" t="s">
        <v>2496</v>
      </c>
      <c r="M5287" t="s">
        <v>22912</v>
      </c>
      <c r="N5287" t="s">
        <v>2496</v>
      </c>
      <c r="O5287" t="s">
        <v>2498</v>
      </c>
      <c r="P5287" t="s">
        <v>2499</v>
      </c>
      <c r="Q5287" t="s">
        <v>33</v>
      </c>
      <c r="R5287" t="s">
        <v>2500</v>
      </c>
      <c r="S5287" t="s">
        <v>2501</v>
      </c>
      <c r="T5287" t="s">
        <v>2564</v>
      </c>
      <c r="U5287" t="s">
        <v>17</v>
      </c>
      <c r="V5287" t="s">
        <v>15213</v>
      </c>
      <c r="W5287" t="s">
        <v>285</v>
      </c>
      <c r="X5287" t="s">
        <v>15355</v>
      </c>
      <c r="Y5287" t="s">
        <v>2732</v>
      </c>
      <c r="Z5287" t="s">
        <v>15356</v>
      </c>
      <c r="AA5287" t="s">
        <v>2507</v>
      </c>
      <c r="AB5287" t="s">
        <v>22912</v>
      </c>
      <c r="AC5287" t="s">
        <v>2683</v>
      </c>
      <c r="AD5287">
        <v>3.7</v>
      </c>
      <c r="AE5287">
        <v>3.7</v>
      </c>
      <c r="AF5287" t="s">
        <v>2509</v>
      </c>
      <c r="AG5287">
        <v>1.6739999999999999</v>
      </c>
      <c r="AH5287" t="s">
        <v>2510</v>
      </c>
      <c r="AI5287">
        <v>600</v>
      </c>
      <c r="AJ5287">
        <v>300</v>
      </c>
      <c r="AK5287">
        <v>9.3000000000000007</v>
      </c>
      <c r="AL5287" t="s">
        <v>2511</v>
      </c>
      <c r="AM5287" t="s">
        <v>2513</v>
      </c>
      <c r="AN5287" t="s">
        <v>2513</v>
      </c>
      <c r="AO5287" t="s">
        <v>2513</v>
      </c>
      <c r="AP5287" t="s">
        <v>2513</v>
      </c>
      <c r="AQ5287" t="s">
        <v>2513</v>
      </c>
      <c r="AR5287" t="s">
        <v>2513</v>
      </c>
      <c r="AS5287" t="s">
        <v>3147</v>
      </c>
      <c r="AT5287" t="s">
        <v>2513</v>
      </c>
      <c r="AU5287">
        <v>44514</v>
      </c>
      <c r="AV5287" t="s">
        <v>2513</v>
      </c>
      <c r="AW5287" t="s">
        <v>2513</v>
      </c>
      <c r="AX5287" t="s">
        <v>2513</v>
      </c>
      <c r="AY5287" t="s">
        <v>2517</v>
      </c>
      <c r="AZ5287" t="s">
        <v>2513</v>
      </c>
      <c r="BA5287" t="s">
        <v>2513</v>
      </c>
      <c r="BB5287" t="s">
        <v>2513</v>
      </c>
    </row>
    <row r="5288" spans="1:54" x14ac:dyDescent="0.45">
      <c r="A5288">
        <v>10001315</v>
      </c>
      <c r="B5288" t="s">
        <v>22913</v>
      </c>
      <c r="C5288" t="s">
        <v>1064</v>
      </c>
      <c r="D5288" t="s">
        <v>2489</v>
      </c>
      <c r="E5288" t="s">
        <v>22914</v>
      </c>
      <c r="F5288" t="s">
        <v>22915</v>
      </c>
      <c r="G5288" t="s">
        <v>22908</v>
      </c>
      <c r="H5288" t="s">
        <v>22914</v>
      </c>
      <c r="I5288" t="s">
        <v>2493</v>
      </c>
      <c r="J5288" t="s">
        <v>2494</v>
      </c>
      <c r="K5288" t="s">
        <v>2495</v>
      </c>
      <c r="L5288" t="s">
        <v>2496</v>
      </c>
      <c r="M5288" t="s">
        <v>22861</v>
      </c>
      <c r="N5288" t="s">
        <v>2496</v>
      </c>
      <c r="O5288" t="s">
        <v>2498</v>
      </c>
      <c r="P5288" t="s">
        <v>2499</v>
      </c>
      <c r="Q5288" t="s">
        <v>33</v>
      </c>
      <c r="R5288" t="s">
        <v>2500</v>
      </c>
      <c r="S5288" t="s">
        <v>2501</v>
      </c>
      <c r="T5288" t="s">
        <v>2564</v>
      </c>
      <c r="U5288" t="s">
        <v>17</v>
      </c>
      <c r="V5288" t="s">
        <v>15213</v>
      </c>
      <c r="W5288" t="s">
        <v>285</v>
      </c>
      <c r="X5288" t="s">
        <v>15214</v>
      </c>
      <c r="Y5288" t="s">
        <v>2505</v>
      </c>
      <c r="Z5288" t="s">
        <v>15215</v>
      </c>
      <c r="AA5288" t="s">
        <v>2507</v>
      </c>
      <c r="AB5288" t="s">
        <v>22861</v>
      </c>
      <c r="AC5288" t="s">
        <v>2683</v>
      </c>
      <c r="AD5288">
        <v>3.7</v>
      </c>
      <c r="AE5288">
        <v>3.7</v>
      </c>
      <c r="AF5288" t="s">
        <v>2509</v>
      </c>
      <c r="AG5288">
        <v>1.6739999999999999</v>
      </c>
      <c r="AH5288" t="s">
        <v>2510</v>
      </c>
      <c r="AI5288">
        <v>600</v>
      </c>
      <c r="AJ5288">
        <v>300</v>
      </c>
      <c r="AK5288">
        <v>9.3000000000000007</v>
      </c>
      <c r="AL5288" t="s">
        <v>2511</v>
      </c>
      <c r="AM5288" t="s">
        <v>2706</v>
      </c>
      <c r="AN5288" t="s">
        <v>2513</v>
      </c>
      <c r="AO5288" t="s">
        <v>2513</v>
      </c>
      <c r="AP5288" t="s">
        <v>2513</v>
      </c>
      <c r="AQ5288" t="s">
        <v>2513</v>
      </c>
      <c r="AR5288" t="s">
        <v>2513</v>
      </c>
      <c r="AS5288" t="s">
        <v>3147</v>
      </c>
      <c r="AT5288" t="s">
        <v>2513</v>
      </c>
      <c r="AU5288">
        <v>44514</v>
      </c>
      <c r="AV5288" t="s">
        <v>2513</v>
      </c>
      <c r="AW5288" t="s">
        <v>2513</v>
      </c>
      <c r="AX5288" t="s">
        <v>2516</v>
      </c>
      <c r="AY5288" t="s">
        <v>2517</v>
      </c>
      <c r="AZ5288" t="s">
        <v>2513</v>
      </c>
      <c r="BA5288" t="s">
        <v>2513</v>
      </c>
      <c r="BB5288" t="s">
        <v>2513</v>
      </c>
    </row>
    <row r="5289" spans="1:54" x14ac:dyDescent="0.45">
      <c r="A5289">
        <v>10001316</v>
      </c>
      <c r="B5289" t="s">
        <v>22916</v>
      </c>
      <c r="C5289" t="s">
        <v>1052</v>
      </c>
      <c r="D5289" t="s">
        <v>2489</v>
      </c>
      <c r="E5289" t="s">
        <v>22917</v>
      </c>
      <c r="F5289" t="s">
        <v>22918</v>
      </c>
      <c r="G5289" t="s">
        <v>22908</v>
      </c>
      <c r="H5289" t="s">
        <v>22917</v>
      </c>
      <c r="I5289" t="s">
        <v>2493</v>
      </c>
      <c r="J5289" t="s">
        <v>2494</v>
      </c>
      <c r="K5289" t="s">
        <v>2495</v>
      </c>
      <c r="L5289" t="s">
        <v>2496</v>
      </c>
      <c r="M5289" t="s">
        <v>22895</v>
      </c>
      <c r="N5289" t="s">
        <v>2496</v>
      </c>
      <c r="O5289" t="s">
        <v>2498</v>
      </c>
      <c r="P5289" t="s">
        <v>2499</v>
      </c>
      <c r="Q5289" t="s">
        <v>33</v>
      </c>
      <c r="R5289" t="s">
        <v>2500</v>
      </c>
      <c r="S5289" t="s">
        <v>2501</v>
      </c>
      <c r="T5289" t="s">
        <v>2564</v>
      </c>
      <c r="U5289" t="s">
        <v>17</v>
      </c>
      <c r="V5289" t="s">
        <v>15213</v>
      </c>
      <c r="W5289" t="s">
        <v>285</v>
      </c>
      <c r="X5289" t="s">
        <v>15350</v>
      </c>
      <c r="Y5289" t="s">
        <v>2535</v>
      </c>
      <c r="Z5289" t="s">
        <v>15351</v>
      </c>
      <c r="AA5289" t="s">
        <v>2507</v>
      </c>
      <c r="AB5289" t="s">
        <v>22895</v>
      </c>
      <c r="AC5289" t="s">
        <v>2683</v>
      </c>
      <c r="AD5289">
        <v>3.7</v>
      </c>
      <c r="AE5289">
        <v>3.7</v>
      </c>
      <c r="AF5289" t="s">
        <v>2509</v>
      </c>
      <c r="AG5289">
        <v>1.6739999999999999</v>
      </c>
      <c r="AH5289" t="s">
        <v>2510</v>
      </c>
      <c r="AI5289">
        <v>600</v>
      </c>
      <c r="AJ5289">
        <v>300</v>
      </c>
      <c r="AK5289">
        <v>9.3000000000000007</v>
      </c>
      <c r="AL5289" t="s">
        <v>2511</v>
      </c>
      <c r="AM5289" t="s">
        <v>2706</v>
      </c>
      <c r="AN5289" t="s">
        <v>2513</v>
      </c>
      <c r="AO5289" t="s">
        <v>2513</v>
      </c>
      <c r="AP5289" t="s">
        <v>2513</v>
      </c>
      <c r="AQ5289" t="s">
        <v>2513</v>
      </c>
      <c r="AR5289" t="s">
        <v>2513</v>
      </c>
      <c r="AS5289" t="s">
        <v>3147</v>
      </c>
      <c r="AT5289" t="s">
        <v>2513</v>
      </c>
      <c r="AU5289">
        <v>44514</v>
      </c>
      <c r="AV5289" t="s">
        <v>2513</v>
      </c>
      <c r="AW5289" t="s">
        <v>2513</v>
      </c>
      <c r="AX5289" t="s">
        <v>2516</v>
      </c>
      <c r="AY5289" t="s">
        <v>2517</v>
      </c>
      <c r="AZ5289" t="s">
        <v>2513</v>
      </c>
      <c r="BA5289" t="s">
        <v>2513</v>
      </c>
      <c r="BB5289" t="s">
        <v>2513</v>
      </c>
    </row>
    <row r="5290" spans="1:54" x14ac:dyDescent="0.45">
      <c r="A5290">
        <v>10001319</v>
      </c>
      <c r="B5290" t="s">
        <v>22919</v>
      </c>
      <c r="C5290" t="s">
        <v>839</v>
      </c>
      <c r="D5290" t="s">
        <v>2489</v>
      </c>
      <c r="E5290" t="s">
        <v>22920</v>
      </c>
      <c r="F5290" t="s">
        <v>22921</v>
      </c>
      <c r="G5290" t="s">
        <v>15113</v>
      </c>
      <c r="H5290" t="s">
        <v>22920</v>
      </c>
      <c r="I5290" t="s">
        <v>2493</v>
      </c>
      <c r="J5290" t="s">
        <v>2494</v>
      </c>
      <c r="K5290" t="s">
        <v>2495</v>
      </c>
      <c r="L5290" t="s">
        <v>2496</v>
      </c>
      <c r="M5290" t="s">
        <v>22912</v>
      </c>
      <c r="N5290" t="s">
        <v>2496</v>
      </c>
      <c r="O5290" t="s">
        <v>2498</v>
      </c>
      <c r="P5290" t="s">
        <v>2499</v>
      </c>
      <c r="Q5290" t="s">
        <v>33</v>
      </c>
      <c r="R5290" t="s">
        <v>2500</v>
      </c>
      <c r="S5290" t="s">
        <v>2501</v>
      </c>
      <c r="T5290" t="s">
        <v>2564</v>
      </c>
      <c r="U5290" t="s">
        <v>17</v>
      </c>
      <c r="V5290" t="s">
        <v>15213</v>
      </c>
      <c r="W5290" t="s">
        <v>285</v>
      </c>
      <c r="X5290" t="s">
        <v>15355</v>
      </c>
      <c r="Y5290" t="s">
        <v>2732</v>
      </c>
      <c r="Z5290" t="s">
        <v>15356</v>
      </c>
      <c r="AA5290" t="s">
        <v>2507</v>
      </c>
      <c r="AB5290" t="s">
        <v>22912</v>
      </c>
      <c r="AC5290" t="s">
        <v>2683</v>
      </c>
      <c r="AD5290">
        <v>3.7</v>
      </c>
      <c r="AE5290">
        <v>3.7</v>
      </c>
      <c r="AF5290" t="s">
        <v>2509</v>
      </c>
      <c r="AG5290">
        <v>1.6739999999999999</v>
      </c>
      <c r="AH5290" t="s">
        <v>2510</v>
      </c>
      <c r="AI5290">
        <v>600</v>
      </c>
      <c r="AJ5290">
        <v>300</v>
      </c>
      <c r="AK5290">
        <v>9.3000000000000007</v>
      </c>
      <c r="AL5290" t="s">
        <v>2511</v>
      </c>
      <c r="AM5290" t="s">
        <v>2513</v>
      </c>
      <c r="AN5290" t="s">
        <v>2513</v>
      </c>
      <c r="AO5290" t="s">
        <v>2513</v>
      </c>
      <c r="AP5290" t="s">
        <v>2513</v>
      </c>
      <c r="AQ5290" t="s">
        <v>2513</v>
      </c>
      <c r="AR5290" t="s">
        <v>2513</v>
      </c>
      <c r="AS5290" t="s">
        <v>3147</v>
      </c>
      <c r="AT5290" t="s">
        <v>2513</v>
      </c>
      <c r="AU5290">
        <v>44514</v>
      </c>
      <c r="AV5290" t="s">
        <v>2513</v>
      </c>
      <c r="AW5290" t="s">
        <v>2513</v>
      </c>
      <c r="AX5290" t="s">
        <v>2513</v>
      </c>
      <c r="AY5290" t="s">
        <v>2517</v>
      </c>
      <c r="AZ5290" t="s">
        <v>2513</v>
      </c>
      <c r="BA5290" t="s">
        <v>2513</v>
      </c>
      <c r="BB5290" t="s">
        <v>2513</v>
      </c>
    </row>
    <row r="5291" spans="1:54" x14ac:dyDescent="0.45">
      <c r="A5291">
        <v>10001320</v>
      </c>
      <c r="B5291" t="s">
        <v>22922</v>
      </c>
      <c r="C5291" t="s">
        <v>1055</v>
      </c>
      <c r="D5291" t="s">
        <v>2489</v>
      </c>
      <c r="E5291" t="s">
        <v>22923</v>
      </c>
      <c r="F5291" t="s">
        <v>22924</v>
      </c>
      <c r="G5291" t="s">
        <v>15113</v>
      </c>
      <c r="H5291" t="s">
        <v>22923</v>
      </c>
      <c r="I5291" t="s">
        <v>2493</v>
      </c>
      <c r="J5291" t="s">
        <v>2494</v>
      </c>
      <c r="K5291" t="s">
        <v>2495</v>
      </c>
      <c r="L5291" t="s">
        <v>2496</v>
      </c>
      <c r="M5291" t="s">
        <v>22861</v>
      </c>
      <c r="N5291" t="s">
        <v>2496</v>
      </c>
      <c r="O5291" t="s">
        <v>2498</v>
      </c>
      <c r="P5291" t="s">
        <v>2499</v>
      </c>
      <c r="Q5291" t="s">
        <v>33</v>
      </c>
      <c r="R5291" t="s">
        <v>2500</v>
      </c>
      <c r="S5291" t="s">
        <v>2501</v>
      </c>
      <c r="T5291" t="s">
        <v>2564</v>
      </c>
      <c r="U5291" t="s">
        <v>17</v>
      </c>
      <c r="V5291" t="s">
        <v>15213</v>
      </c>
      <c r="W5291" t="s">
        <v>285</v>
      </c>
      <c r="X5291" t="s">
        <v>15214</v>
      </c>
      <c r="Y5291" t="s">
        <v>2505</v>
      </c>
      <c r="Z5291" t="s">
        <v>15215</v>
      </c>
      <c r="AA5291" t="s">
        <v>2507</v>
      </c>
      <c r="AB5291" t="s">
        <v>22861</v>
      </c>
      <c r="AC5291" t="s">
        <v>2683</v>
      </c>
      <c r="AD5291">
        <v>3.7</v>
      </c>
      <c r="AE5291">
        <v>3.7</v>
      </c>
      <c r="AF5291" t="s">
        <v>2509</v>
      </c>
      <c r="AG5291">
        <v>1.6739999999999999</v>
      </c>
      <c r="AH5291" t="s">
        <v>2510</v>
      </c>
      <c r="AI5291">
        <v>600</v>
      </c>
      <c r="AJ5291">
        <v>300</v>
      </c>
      <c r="AK5291">
        <v>9.3000000000000007</v>
      </c>
      <c r="AL5291" t="s">
        <v>2511</v>
      </c>
      <c r="AM5291" t="s">
        <v>2513</v>
      </c>
      <c r="AN5291" t="s">
        <v>2513</v>
      </c>
      <c r="AO5291" t="s">
        <v>2513</v>
      </c>
      <c r="AP5291" t="s">
        <v>2513</v>
      </c>
      <c r="AQ5291" t="s">
        <v>2513</v>
      </c>
      <c r="AR5291" t="s">
        <v>2513</v>
      </c>
      <c r="AS5291" t="s">
        <v>3147</v>
      </c>
      <c r="AT5291" t="s">
        <v>2513</v>
      </c>
      <c r="AU5291">
        <v>44514</v>
      </c>
      <c r="AV5291" t="s">
        <v>2513</v>
      </c>
      <c r="AW5291" t="s">
        <v>2513</v>
      </c>
      <c r="AX5291" t="s">
        <v>2513</v>
      </c>
      <c r="AY5291" t="s">
        <v>2517</v>
      </c>
      <c r="AZ5291" t="s">
        <v>2513</v>
      </c>
      <c r="BA5291" t="s">
        <v>2513</v>
      </c>
      <c r="BB5291" t="s">
        <v>2513</v>
      </c>
    </row>
    <row r="5292" spans="1:54" x14ac:dyDescent="0.45">
      <c r="A5292">
        <v>10001324</v>
      </c>
      <c r="B5292" t="s">
        <v>22925</v>
      </c>
      <c r="C5292" t="s">
        <v>839</v>
      </c>
      <c r="D5292" t="s">
        <v>2489</v>
      </c>
      <c r="E5292" t="s">
        <v>22926</v>
      </c>
      <c r="F5292" t="s">
        <v>22927</v>
      </c>
      <c r="G5292" t="s">
        <v>22908</v>
      </c>
      <c r="H5292" t="s">
        <v>22926</v>
      </c>
      <c r="I5292" t="s">
        <v>2493</v>
      </c>
      <c r="J5292" t="s">
        <v>2494</v>
      </c>
      <c r="K5292" t="s">
        <v>2495</v>
      </c>
      <c r="L5292" t="s">
        <v>2496</v>
      </c>
      <c r="M5292" t="s">
        <v>22912</v>
      </c>
      <c r="N5292" t="s">
        <v>2496</v>
      </c>
      <c r="O5292" t="s">
        <v>2498</v>
      </c>
      <c r="P5292" t="s">
        <v>2499</v>
      </c>
      <c r="Q5292" t="s">
        <v>33</v>
      </c>
      <c r="R5292" t="s">
        <v>2500</v>
      </c>
      <c r="S5292" t="s">
        <v>2501</v>
      </c>
      <c r="T5292" t="s">
        <v>2564</v>
      </c>
      <c r="U5292" t="s">
        <v>17</v>
      </c>
      <c r="V5292" t="s">
        <v>15213</v>
      </c>
      <c r="W5292" t="s">
        <v>285</v>
      </c>
      <c r="X5292" t="s">
        <v>15355</v>
      </c>
      <c r="Y5292" t="s">
        <v>2732</v>
      </c>
      <c r="Z5292" t="s">
        <v>15356</v>
      </c>
      <c r="AA5292" t="s">
        <v>2507</v>
      </c>
      <c r="AB5292" t="s">
        <v>22912</v>
      </c>
      <c r="AC5292" t="s">
        <v>2683</v>
      </c>
      <c r="AD5292">
        <v>3.7</v>
      </c>
      <c r="AE5292">
        <v>3.7</v>
      </c>
      <c r="AF5292" t="s">
        <v>2509</v>
      </c>
      <c r="AG5292">
        <v>1.6739999999999999</v>
      </c>
      <c r="AH5292" t="s">
        <v>2510</v>
      </c>
      <c r="AI5292">
        <v>600</v>
      </c>
      <c r="AJ5292">
        <v>300</v>
      </c>
      <c r="AK5292">
        <v>9.3000000000000007</v>
      </c>
      <c r="AL5292" t="s">
        <v>2511</v>
      </c>
      <c r="AM5292" t="s">
        <v>3161</v>
      </c>
      <c r="AN5292" t="s">
        <v>2513</v>
      </c>
      <c r="AO5292" t="s">
        <v>2513</v>
      </c>
      <c r="AP5292" t="s">
        <v>2513</v>
      </c>
      <c r="AQ5292" t="s">
        <v>2513</v>
      </c>
      <c r="AR5292" t="s">
        <v>2513</v>
      </c>
      <c r="AS5292" t="s">
        <v>3147</v>
      </c>
      <c r="AT5292" t="s">
        <v>2513</v>
      </c>
      <c r="AU5292">
        <v>44514</v>
      </c>
      <c r="AV5292" t="s">
        <v>2513</v>
      </c>
      <c r="AW5292" t="s">
        <v>2513</v>
      </c>
      <c r="AX5292" t="s">
        <v>2516</v>
      </c>
      <c r="AY5292" t="s">
        <v>2517</v>
      </c>
      <c r="AZ5292" t="s">
        <v>2513</v>
      </c>
      <c r="BA5292" t="s">
        <v>2513</v>
      </c>
      <c r="BB5292" t="s">
        <v>2513</v>
      </c>
    </row>
    <row r="5293" spans="1:54" x14ac:dyDescent="0.45">
      <c r="A5293">
        <v>10001331</v>
      </c>
      <c r="B5293" t="s">
        <v>22928</v>
      </c>
      <c r="C5293" t="s">
        <v>159</v>
      </c>
      <c r="D5293" t="s">
        <v>2489</v>
      </c>
      <c r="E5293" t="s">
        <v>22929</v>
      </c>
      <c r="F5293" t="s">
        <v>22930</v>
      </c>
      <c r="G5293" t="s">
        <v>15113</v>
      </c>
      <c r="H5293" t="s">
        <v>22929</v>
      </c>
      <c r="I5293" t="s">
        <v>2493</v>
      </c>
      <c r="J5293" t="s">
        <v>2494</v>
      </c>
      <c r="K5293" t="s">
        <v>2495</v>
      </c>
      <c r="L5293" t="s">
        <v>2496</v>
      </c>
      <c r="M5293" t="s">
        <v>22885</v>
      </c>
      <c r="N5293" t="s">
        <v>2496</v>
      </c>
      <c r="O5293" t="s">
        <v>2498</v>
      </c>
      <c r="P5293" t="s">
        <v>2499</v>
      </c>
      <c r="Q5293" t="s">
        <v>33</v>
      </c>
      <c r="R5293" t="s">
        <v>2500</v>
      </c>
      <c r="S5293" t="s">
        <v>2501</v>
      </c>
      <c r="T5293" t="s">
        <v>2502</v>
      </c>
      <c r="U5293" t="s">
        <v>48</v>
      </c>
      <c r="V5293" t="s">
        <v>15115</v>
      </c>
      <c r="W5293" t="s">
        <v>285</v>
      </c>
      <c r="X5293" t="s">
        <v>15410</v>
      </c>
      <c r="Y5293" t="s">
        <v>2525</v>
      </c>
      <c r="Z5293" t="s">
        <v>15411</v>
      </c>
      <c r="AA5293" t="s">
        <v>2507</v>
      </c>
      <c r="AB5293" t="s">
        <v>22885</v>
      </c>
      <c r="AC5293" t="s">
        <v>2683</v>
      </c>
      <c r="AD5293">
        <v>7.39</v>
      </c>
      <c r="AE5293">
        <v>7.39</v>
      </c>
      <c r="AF5293" t="s">
        <v>2509</v>
      </c>
      <c r="AG5293">
        <v>3.3479999999999999</v>
      </c>
      <c r="AH5293" t="s">
        <v>2510</v>
      </c>
      <c r="AI5293">
        <v>600</v>
      </c>
      <c r="AJ5293">
        <v>600</v>
      </c>
      <c r="AK5293">
        <v>9.3000000000000007</v>
      </c>
      <c r="AL5293" t="s">
        <v>2511</v>
      </c>
      <c r="AM5293" t="s">
        <v>2513</v>
      </c>
      <c r="AN5293" t="s">
        <v>2513</v>
      </c>
      <c r="AO5293" t="s">
        <v>2513</v>
      </c>
      <c r="AP5293" t="s">
        <v>2513</v>
      </c>
      <c r="AQ5293" t="s">
        <v>2513</v>
      </c>
      <c r="AR5293" t="s">
        <v>2513</v>
      </c>
      <c r="AS5293" t="s">
        <v>3147</v>
      </c>
      <c r="AT5293" t="s">
        <v>2513</v>
      </c>
      <c r="AU5293">
        <v>44514</v>
      </c>
      <c r="AV5293" t="s">
        <v>2513</v>
      </c>
      <c r="AW5293" t="s">
        <v>2513</v>
      </c>
      <c r="AX5293" t="s">
        <v>2513</v>
      </c>
      <c r="AY5293" t="s">
        <v>2517</v>
      </c>
      <c r="AZ5293" t="s">
        <v>2513</v>
      </c>
      <c r="BA5293" t="s">
        <v>2513</v>
      </c>
      <c r="BB5293" t="s">
        <v>2513</v>
      </c>
    </row>
    <row r="5294" spans="1:54" x14ac:dyDescent="0.45">
      <c r="A5294">
        <v>10001335</v>
      </c>
      <c r="B5294" t="s">
        <v>22931</v>
      </c>
      <c r="C5294" t="s">
        <v>1055</v>
      </c>
      <c r="D5294" t="s">
        <v>2489</v>
      </c>
      <c r="E5294" t="s">
        <v>22932</v>
      </c>
      <c r="F5294" t="s">
        <v>22933</v>
      </c>
      <c r="G5294" t="s">
        <v>22908</v>
      </c>
      <c r="H5294" t="s">
        <v>22932</v>
      </c>
      <c r="I5294" t="s">
        <v>2493</v>
      </c>
      <c r="J5294" t="s">
        <v>2494</v>
      </c>
      <c r="K5294" t="s">
        <v>2495</v>
      </c>
      <c r="L5294" t="s">
        <v>2496</v>
      </c>
      <c r="M5294" t="s">
        <v>22861</v>
      </c>
      <c r="N5294" t="s">
        <v>2496</v>
      </c>
      <c r="O5294" t="s">
        <v>2498</v>
      </c>
      <c r="P5294" t="s">
        <v>2499</v>
      </c>
      <c r="Q5294" t="s">
        <v>33</v>
      </c>
      <c r="R5294" t="s">
        <v>2500</v>
      </c>
      <c r="S5294" t="s">
        <v>2501</v>
      </c>
      <c r="T5294" t="s">
        <v>2564</v>
      </c>
      <c r="U5294" t="s">
        <v>17</v>
      </c>
      <c r="V5294" t="s">
        <v>15213</v>
      </c>
      <c r="W5294" t="s">
        <v>285</v>
      </c>
      <c r="X5294" t="s">
        <v>15214</v>
      </c>
      <c r="Y5294" t="s">
        <v>2505</v>
      </c>
      <c r="Z5294" t="s">
        <v>15215</v>
      </c>
      <c r="AA5294" t="s">
        <v>2507</v>
      </c>
      <c r="AB5294" t="s">
        <v>22861</v>
      </c>
      <c r="AC5294" t="s">
        <v>2683</v>
      </c>
      <c r="AD5294">
        <v>3.7</v>
      </c>
      <c r="AE5294">
        <v>3.7</v>
      </c>
      <c r="AF5294" t="s">
        <v>2509</v>
      </c>
      <c r="AG5294">
        <v>1.6739999999999999</v>
      </c>
      <c r="AH5294" t="s">
        <v>2510</v>
      </c>
      <c r="AI5294">
        <v>600</v>
      </c>
      <c r="AJ5294">
        <v>300</v>
      </c>
      <c r="AK5294">
        <v>9.3000000000000007</v>
      </c>
      <c r="AL5294" t="s">
        <v>2511</v>
      </c>
      <c r="AM5294" t="s">
        <v>2706</v>
      </c>
      <c r="AN5294" t="s">
        <v>2513</v>
      </c>
      <c r="AO5294" t="s">
        <v>2513</v>
      </c>
      <c r="AP5294" t="s">
        <v>2513</v>
      </c>
      <c r="AQ5294" t="s">
        <v>2513</v>
      </c>
      <c r="AR5294" t="s">
        <v>2513</v>
      </c>
      <c r="AS5294" t="s">
        <v>3147</v>
      </c>
      <c r="AT5294" t="s">
        <v>2513</v>
      </c>
      <c r="AU5294">
        <v>44514</v>
      </c>
      <c r="AV5294" t="s">
        <v>2513</v>
      </c>
      <c r="AW5294" t="s">
        <v>2513</v>
      </c>
      <c r="AX5294" t="s">
        <v>2516</v>
      </c>
      <c r="AY5294" t="s">
        <v>2517</v>
      </c>
      <c r="AZ5294" t="s">
        <v>2513</v>
      </c>
      <c r="BA5294" t="s">
        <v>2513</v>
      </c>
      <c r="BB5294" t="s">
        <v>2513</v>
      </c>
    </row>
    <row r="5295" spans="1:54" x14ac:dyDescent="0.45">
      <c r="A5295">
        <v>10001338</v>
      </c>
      <c r="B5295" t="s">
        <v>22934</v>
      </c>
      <c r="C5295" t="s">
        <v>26674</v>
      </c>
      <c r="D5295" t="s">
        <v>2489</v>
      </c>
      <c r="E5295" t="s">
        <v>22935</v>
      </c>
      <c r="F5295" t="s">
        <v>22936</v>
      </c>
      <c r="G5295" t="s">
        <v>22865</v>
      </c>
      <c r="H5295" t="s">
        <v>22935</v>
      </c>
      <c r="I5295" t="s">
        <v>2493</v>
      </c>
      <c r="J5295" t="s">
        <v>2494</v>
      </c>
      <c r="K5295" t="s">
        <v>2495</v>
      </c>
      <c r="L5295" t="s">
        <v>2496</v>
      </c>
      <c r="M5295" t="s">
        <v>22881</v>
      </c>
      <c r="N5295" t="s">
        <v>2496</v>
      </c>
      <c r="O5295" t="s">
        <v>2498</v>
      </c>
      <c r="P5295" t="s">
        <v>2499</v>
      </c>
      <c r="Q5295" t="s">
        <v>33</v>
      </c>
      <c r="R5295" t="s">
        <v>2500</v>
      </c>
      <c r="S5295" t="s">
        <v>2501</v>
      </c>
      <c r="T5295" t="s">
        <v>2502</v>
      </c>
      <c r="U5295" t="s">
        <v>48</v>
      </c>
      <c r="V5295" t="s">
        <v>15115</v>
      </c>
      <c r="W5295" t="s">
        <v>285</v>
      </c>
      <c r="X5295" t="s">
        <v>15406</v>
      </c>
      <c r="Y5295" t="s">
        <v>2535</v>
      </c>
      <c r="Z5295" t="s">
        <v>15407</v>
      </c>
      <c r="AA5295" t="s">
        <v>2507</v>
      </c>
      <c r="AB5295" t="s">
        <v>22881</v>
      </c>
      <c r="AC5295" t="s">
        <v>2683</v>
      </c>
      <c r="AD5295">
        <v>7.39</v>
      </c>
      <c r="AE5295">
        <v>7.39</v>
      </c>
      <c r="AF5295" t="s">
        <v>2509</v>
      </c>
      <c r="AG5295">
        <v>3.3479999999999999</v>
      </c>
      <c r="AH5295" t="s">
        <v>2510</v>
      </c>
      <c r="AI5295">
        <v>600</v>
      </c>
      <c r="AJ5295">
        <v>600</v>
      </c>
      <c r="AK5295">
        <v>9.3000000000000007</v>
      </c>
      <c r="AL5295" t="s">
        <v>2511</v>
      </c>
      <c r="AM5295" t="s">
        <v>2706</v>
      </c>
      <c r="AN5295" t="s">
        <v>2513</v>
      </c>
      <c r="AO5295" t="s">
        <v>2513</v>
      </c>
      <c r="AP5295" t="s">
        <v>2513</v>
      </c>
      <c r="AQ5295" t="s">
        <v>2513</v>
      </c>
      <c r="AR5295" t="s">
        <v>2513</v>
      </c>
      <c r="AS5295" t="s">
        <v>3147</v>
      </c>
      <c r="AT5295" t="s">
        <v>2513</v>
      </c>
      <c r="AU5295">
        <v>44514</v>
      </c>
      <c r="AV5295" t="s">
        <v>2513</v>
      </c>
      <c r="AW5295" t="s">
        <v>2513</v>
      </c>
      <c r="AX5295" t="s">
        <v>2516</v>
      </c>
      <c r="AY5295" t="s">
        <v>2517</v>
      </c>
      <c r="AZ5295" t="s">
        <v>2513</v>
      </c>
      <c r="BA5295" t="s">
        <v>2513</v>
      </c>
      <c r="BB5295" t="s">
        <v>2513</v>
      </c>
    </row>
    <row r="5296" spans="1:54" x14ac:dyDescent="0.45">
      <c r="A5296">
        <v>10001342</v>
      </c>
      <c r="B5296" t="s">
        <v>22937</v>
      </c>
      <c r="C5296" t="s">
        <v>812</v>
      </c>
      <c r="D5296" t="s">
        <v>2489</v>
      </c>
      <c r="E5296" t="s">
        <v>22938</v>
      </c>
      <c r="F5296" t="s">
        <v>22939</v>
      </c>
      <c r="G5296" t="s">
        <v>15113</v>
      </c>
      <c r="H5296" t="s">
        <v>22938</v>
      </c>
      <c r="I5296" t="s">
        <v>2493</v>
      </c>
      <c r="J5296" t="s">
        <v>2494</v>
      </c>
      <c r="K5296" t="s">
        <v>2495</v>
      </c>
      <c r="L5296" t="s">
        <v>2496</v>
      </c>
      <c r="M5296" t="s">
        <v>22861</v>
      </c>
      <c r="N5296" t="s">
        <v>2496</v>
      </c>
      <c r="O5296" t="s">
        <v>2498</v>
      </c>
      <c r="P5296" t="s">
        <v>2499</v>
      </c>
      <c r="Q5296" t="s">
        <v>33</v>
      </c>
      <c r="R5296" t="s">
        <v>2500</v>
      </c>
      <c r="S5296" t="s">
        <v>2501</v>
      </c>
      <c r="T5296" t="s">
        <v>2564</v>
      </c>
      <c r="U5296" t="s">
        <v>17</v>
      </c>
      <c r="V5296" t="s">
        <v>15213</v>
      </c>
      <c r="W5296" t="s">
        <v>285</v>
      </c>
      <c r="X5296" t="s">
        <v>15214</v>
      </c>
      <c r="Y5296" t="s">
        <v>2505</v>
      </c>
      <c r="Z5296" t="s">
        <v>15215</v>
      </c>
      <c r="AA5296" t="s">
        <v>2507</v>
      </c>
      <c r="AB5296" t="s">
        <v>22861</v>
      </c>
      <c r="AC5296" t="s">
        <v>2683</v>
      </c>
      <c r="AD5296">
        <v>3.7</v>
      </c>
      <c r="AE5296">
        <v>3.7</v>
      </c>
      <c r="AF5296" t="s">
        <v>2509</v>
      </c>
      <c r="AG5296">
        <v>1.6739999999999999</v>
      </c>
      <c r="AH5296" t="s">
        <v>2510</v>
      </c>
      <c r="AI5296">
        <v>600</v>
      </c>
      <c r="AJ5296">
        <v>300</v>
      </c>
      <c r="AK5296">
        <v>9.3000000000000007</v>
      </c>
      <c r="AL5296" t="s">
        <v>2511</v>
      </c>
      <c r="AM5296" t="s">
        <v>2513</v>
      </c>
      <c r="AN5296" t="s">
        <v>2513</v>
      </c>
      <c r="AO5296" t="s">
        <v>2513</v>
      </c>
      <c r="AP5296" t="s">
        <v>2513</v>
      </c>
      <c r="AQ5296" t="s">
        <v>2513</v>
      </c>
      <c r="AR5296" t="s">
        <v>2513</v>
      </c>
      <c r="AS5296" t="s">
        <v>3147</v>
      </c>
      <c r="AT5296" t="s">
        <v>2513</v>
      </c>
      <c r="AU5296">
        <v>44514</v>
      </c>
      <c r="AV5296" t="s">
        <v>2513</v>
      </c>
      <c r="AW5296" t="s">
        <v>2513</v>
      </c>
      <c r="AX5296" t="s">
        <v>2513</v>
      </c>
      <c r="AY5296" t="s">
        <v>2517</v>
      </c>
      <c r="AZ5296" t="s">
        <v>2513</v>
      </c>
      <c r="BA5296" t="s">
        <v>2513</v>
      </c>
      <c r="BB5296" t="s">
        <v>2513</v>
      </c>
    </row>
    <row r="5297" spans="1:54" x14ac:dyDescent="0.45">
      <c r="A5297">
        <v>10001344</v>
      </c>
      <c r="B5297" t="s">
        <v>22940</v>
      </c>
      <c r="C5297" t="s">
        <v>1804</v>
      </c>
      <c r="D5297" t="s">
        <v>2489</v>
      </c>
      <c r="E5297" t="s">
        <v>22941</v>
      </c>
      <c r="F5297" t="s">
        <v>22942</v>
      </c>
      <c r="G5297" t="s">
        <v>15113</v>
      </c>
      <c r="H5297" t="s">
        <v>22941</v>
      </c>
      <c r="I5297" t="s">
        <v>2493</v>
      </c>
      <c r="J5297" t="s">
        <v>2494</v>
      </c>
      <c r="K5297" t="s">
        <v>2495</v>
      </c>
      <c r="L5297" t="s">
        <v>2496</v>
      </c>
      <c r="M5297" t="s">
        <v>22870</v>
      </c>
      <c r="N5297" t="s">
        <v>2496</v>
      </c>
      <c r="O5297" t="s">
        <v>2498</v>
      </c>
      <c r="P5297" t="s">
        <v>2499</v>
      </c>
      <c r="Q5297" t="s">
        <v>33</v>
      </c>
      <c r="R5297" t="s">
        <v>2500</v>
      </c>
      <c r="S5297" t="s">
        <v>2501</v>
      </c>
      <c r="T5297" t="s">
        <v>2502</v>
      </c>
      <c r="U5297" t="s">
        <v>48</v>
      </c>
      <c r="V5297" t="s">
        <v>15115</v>
      </c>
      <c r="W5297" t="s">
        <v>285</v>
      </c>
      <c r="X5297" t="s">
        <v>15340</v>
      </c>
      <c r="Y5297" t="s">
        <v>2732</v>
      </c>
      <c r="Z5297" t="s">
        <v>15341</v>
      </c>
      <c r="AA5297" t="s">
        <v>2507</v>
      </c>
      <c r="AB5297" t="s">
        <v>22870</v>
      </c>
      <c r="AC5297" t="s">
        <v>2683</v>
      </c>
      <c r="AD5297">
        <v>7.39</v>
      </c>
      <c r="AE5297">
        <v>7.39</v>
      </c>
      <c r="AF5297" t="s">
        <v>2509</v>
      </c>
      <c r="AG5297">
        <v>3.3479999999999999</v>
      </c>
      <c r="AH5297" t="s">
        <v>2510</v>
      </c>
      <c r="AI5297">
        <v>600</v>
      </c>
      <c r="AJ5297">
        <v>600</v>
      </c>
      <c r="AK5297">
        <v>9.3000000000000007</v>
      </c>
      <c r="AL5297" t="s">
        <v>2511</v>
      </c>
      <c r="AM5297" t="s">
        <v>2513</v>
      </c>
      <c r="AN5297" t="s">
        <v>2513</v>
      </c>
      <c r="AO5297" t="s">
        <v>2513</v>
      </c>
      <c r="AP5297" t="s">
        <v>2513</v>
      </c>
      <c r="AQ5297" t="s">
        <v>2513</v>
      </c>
      <c r="AR5297" t="s">
        <v>2513</v>
      </c>
      <c r="AS5297" t="s">
        <v>3147</v>
      </c>
      <c r="AT5297" t="s">
        <v>2513</v>
      </c>
      <c r="AU5297">
        <v>44514</v>
      </c>
      <c r="AV5297" t="s">
        <v>2513</v>
      </c>
      <c r="AW5297" t="s">
        <v>2513</v>
      </c>
      <c r="AX5297" t="s">
        <v>2513</v>
      </c>
      <c r="AY5297" t="s">
        <v>2517</v>
      </c>
      <c r="AZ5297" t="s">
        <v>2513</v>
      </c>
      <c r="BA5297" t="s">
        <v>2513</v>
      </c>
      <c r="BB5297" t="s">
        <v>2513</v>
      </c>
    </row>
    <row r="5298" spans="1:54" x14ac:dyDescent="0.45">
      <c r="A5298">
        <v>10001347</v>
      </c>
      <c r="B5298" t="s">
        <v>22943</v>
      </c>
      <c r="C5298" t="s">
        <v>974</v>
      </c>
      <c r="D5298" t="s">
        <v>2489</v>
      </c>
      <c r="E5298" t="s">
        <v>22944</v>
      </c>
      <c r="F5298" t="s">
        <v>22945</v>
      </c>
      <c r="G5298" t="s">
        <v>22908</v>
      </c>
      <c r="H5298" t="s">
        <v>22944</v>
      </c>
      <c r="I5298" t="s">
        <v>2493</v>
      </c>
      <c r="J5298" t="s">
        <v>2494</v>
      </c>
      <c r="K5298" t="s">
        <v>2495</v>
      </c>
      <c r="L5298" t="s">
        <v>2496</v>
      </c>
      <c r="M5298" t="s">
        <v>22895</v>
      </c>
      <c r="N5298" t="s">
        <v>2496</v>
      </c>
      <c r="O5298" t="s">
        <v>2498</v>
      </c>
      <c r="P5298" t="s">
        <v>2499</v>
      </c>
      <c r="Q5298" t="s">
        <v>33</v>
      </c>
      <c r="R5298" t="s">
        <v>2500</v>
      </c>
      <c r="S5298" t="s">
        <v>2501</v>
      </c>
      <c r="T5298" t="s">
        <v>2564</v>
      </c>
      <c r="U5298" t="s">
        <v>17</v>
      </c>
      <c r="V5298" t="s">
        <v>15213</v>
      </c>
      <c r="W5298" t="s">
        <v>285</v>
      </c>
      <c r="X5298" t="s">
        <v>15350</v>
      </c>
      <c r="Y5298" t="s">
        <v>2535</v>
      </c>
      <c r="Z5298" t="s">
        <v>15351</v>
      </c>
      <c r="AA5298" t="s">
        <v>2507</v>
      </c>
      <c r="AB5298" t="s">
        <v>22895</v>
      </c>
      <c r="AC5298" t="s">
        <v>2683</v>
      </c>
      <c r="AD5298">
        <v>3.7</v>
      </c>
      <c r="AE5298">
        <v>3.7</v>
      </c>
      <c r="AF5298" t="s">
        <v>2509</v>
      </c>
      <c r="AG5298">
        <v>1.6739999999999999</v>
      </c>
      <c r="AH5298" t="s">
        <v>2510</v>
      </c>
      <c r="AI5298">
        <v>600</v>
      </c>
      <c r="AJ5298">
        <v>300</v>
      </c>
      <c r="AK5298">
        <v>9.3000000000000007</v>
      </c>
      <c r="AL5298" t="s">
        <v>2511</v>
      </c>
      <c r="AM5298" t="s">
        <v>2706</v>
      </c>
      <c r="AN5298" t="s">
        <v>2513</v>
      </c>
      <c r="AO5298" t="s">
        <v>2513</v>
      </c>
      <c r="AP5298" t="s">
        <v>2513</v>
      </c>
      <c r="AQ5298" t="s">
        <v>2513</v>
      </c>
      <c r="AR5298" t="s">
        <v>2513</v>
      </c>
      <c r="AS5298" t="s">
        <v>3147</v>
      </c>
      <c r="AT5298" t="s">
        <v>2513</v>
      </c>
      <c r="AU5298">
        <v>44514</v>
      </c>
      <c r="AV5298" t="s">
        <v>2513</v>
      </c>
      <c r="AW5298" t="s">
        <v>2513</v>
      </c>
      <c r="AX5298" t="s">
        <v>2516</v>
      </c>
      <c r="AY5298" t="s">
        <v>2517</v>
      </c>
      <c r="AZ5298" t="s">
        <v>2513</v>
      </c>
      <c r="BA5298" t="s">
        <v>2513</v>
      </c>
      <c r="BB5298" t="s">
        <v>2513</v>
      </c>
    </row>
    <row r="5299" spans="1:54" x14ac:dyDescent="0.45">
      <c r="A5299">
        <v>10001348</v>
      </c>
      <c r="B5299" t="s">
        <v>22946</v>
      </c>
      <c r="C5299" t="s">
        <v>113</v>
      </c>
      <c r="D5299" t="s">
        <v>2489</v>
      </c>
      <c r="E5299" t="s">
        <v>22947</v>
      </c>
      <c r="F5299" t="s">
        <v>22948</v>
      </c>
      <c r="G5299" t="s">
        <v>22908</v>
      </c>
      <c r="H5299" t="s">
        <v>22947</v>
      </c>
      <c r="I5299" t="s">
        <v>2493</v>
      </c>
      <c r="J5299" t="s">
        <v>2494</v>
      </c>
      <c r="K5299" t="s">
        <v>2495</v>
      </c>
      <c r="L5299" t="s">
        <v>2496</v>
      </c>
      <c r="M5299" t="s">
        <v>22912</v>
      </c>
      <c r="N5299" t="s">
        <v>2496</v>
      </c>
      <c r="O5299" t="s">
        <v>2498</v>
      </c>
      <c r="P5299" t="s">
        <v>2499</v>
      </c>
      <c r="Q5299" t="s">
        <v>33</v>
      </c>
      <c r="R5299" t="s">
        <v>2500</v>
      </c>
      <c r="S5299" t="s">
        <v>2501</v>
      </c>
      <c r="T5299" t="s">
        <v>2564</v>
      </c>
      <c r="U5299" t="s">
        <v>17</v>
      </c>
      <c r="V5299" t="s">
        <v>15213</v>
      </c>
      <c r="W5299" t="s">
        <v>285</v>
      </c>
      <c r="X5299" t="s">
        <v>15355</v>
      </c>
      <c r="Y5299" t="s">
        <v>2732</v>
      </c>
      <c r="Z5299" t="s">
        <v>15356</v>
      </c>
      <c r="AA5299" t="s">
        <v>2507</v>
      </c>
      <c r="AB5299" t="s">
        <v>22912</v>
      </c>
      <c r="AC5299" t="s">
        <v>2683</v>
      </c>
      <c r="AD5299">
        <v>3.7</v>
      </c>
      <c r="AE5299">
        <v>3.7</v>
      </c>
      <c r="AF5299" t="s">
        <v>2509</v>
      </c>
      <c r="AG5299">
        <v>1.6739999999999999</v>
      </c>
      <c r="AH5299" t="s">
        <v>2510</v>
      </c>
      <c r="AI5299">
        <v>600</v>
      </c>
      <c r="AJ5299">
        <v>300</v>
      </c>
      <c r="AK5299">
        <v>9.3000000000000007</v>
      </c>
      <c r="AL5299" t="s">
        <v>2511</v>
      </c>
      <c r="AM5299" t="s">
        <v>3161</v>
      </c>
      <c r="AN5299" t="s">
        <v>2513</v>
      </c>
      <c r="AO5299" t="s">
        <v>2513</v>
      </c>
      <c r="AP5299" t="s">
        <v>2513</v>
      </c>
      <c r="AQ5299" t="s">
        <v>2513</v>
      </c>
      <c r="AR5299" t="s">
        <v>2513</v>
      </c>
      <c r="AS5299" t="s">
        <v>3147</v>
      </c>
      <c r="AT5299" t="s">
        <v>2513</v>
      </c>
      <c r="AU5299">
        <v>44514</v>
      </c>
      <c r="AV5299" t="s">
        <v>2513</v>
      </c>
      <c r="AW5299" t="s">
        <v>2513</v>
      </c>
      <c r="AX5299" t="s">
        <v>2516</v>
      </c>
      <c r="AY5299" t="s">
        <v>2517</v>
      </c>
      <c r="AZ5299" t="s">
        <v>2513</v>
      </c>
      <c r="BA5299" t="s">
        <v>2513</v>
      </c>
      <c r="BB5299" t="s">
        <v>2513</v>
      </c>
    </row>
    <row r="5300" spans="1:54" x14ac:dyDescent="0.45">
      <c r="A5300">
        <v>10001349</v>
      </c>
      <c r="B5300" t="s">
        <v>22949</v>
      </c>
      <c r="C5300" t="s">
        <v>1751</v>
      </c>
      <c r="D5300" t="s">
        <v>2489</v>
      </c>
      <c r="E5300" t="s">
        <v>22950</v>
      </c>
      <c r="F5300" t="s">
        <v>22951</v>
      </c>
      <c r="G5300" t="s">
        <v>22865</v>
      </c>
      <c r="H5300" t="s">
        <v>22950</v>
      </c>
      <c r="I5300" t="s">
        <v>2493</v>
      </c>
      <c r="J5300" t="s">
        <v>2494</v>
      </c>
      <c r="K5300" t="s">
        <v>2495</v>
      </c>
      <c r="L5300" t="s">
        <v>2496</v>
      </c>
      <c r="M5300" t="s">
        <v>22866</v>
      </c>
      <c r="N5300" t="s">
        <v>2496</v>
      </c>
      <c r="O5300" t="s">
        <v>2498</v>
      </c>
      <c r="P5300" t="s">
        <v>2499</v>
      </c>
      <c r="Q5300" t="s">
        <v>33</v>
      </c>
      <c r="R5300" t="s">
        <v>2500</v>
      </c>
      <c r="S5300" t="s">
        <v>2501</v>
      </c>
      <c r="T5300" t="s">
        <v>2502</v>
      </c>
      <c r="U5300" t="s">
        <v>48</v>
      </c>
      <c r="V5300" t="s">
        <v>15115</v>
      </c>
      <c r="W5300" t="s">
        <v>285</v>
      </c>
      <c r="X5300" t="s">
        <v>15116</v>
      </c>
      <c r="Y5300" t="s">
        <v>2505</v>
      </c>
      <c r="Z5300" t="s">
        <v>15117</v>
      </c>
      <c r="AA5300" t="s">
        <v>2507</v>
      </c>
      <c r="AB5300" t="s">
        <v>22866</v>
      </c>
      <c r="AC5300" t="s">
        <v>2683</v>
      </c>
      <c r="AD5300">
        <v>7.39</v>
      </c>
      <c r="AE5300">
        <v>7.39</v>
      </c>
      <c r="AF5300" t="s">
        <v>2509</v>
      </c>
      <c r="AG5300">
        <v>3.3479999999999999</v>
      </c>
      <c r="AH5300" t="s">
        <v>2510</v>
      </c>
      <c r="AI5300">
        <v>600</v>
      </c>
      <c r="AJ5300">
        <v>600</v>
      </c>
      <c r="AK5300">
        <v>9.3000000000000007</v>
      </c>
      <c r="AL5300" t="s">
        <v>2511</v>
      </c>
      <c r="AM5300" t="s">
        <v>2706</v>
      </c>
      <c r="AN5300" t="s">
        <v>2513</v>
      </c>
      <c r="AO5300" t="s">
        <v>2513</v>
      </c>
      <c r="AP5300" t="s">
        <v>2513</v>
      </c>
      <c r="AQ5300" t="s">
        <v>2513</v>
      </c>
      <c r="AR5300" t="s">
        <v>2513</v>
      </c>
      <c r="AS5300" t="s">
        <v>3147</v>
      </c>
      <c r="AT5300" t="s">
        <v>2513</v>
      </c>
      <c r="AU5300">
        <v>44514</v>
      </c>
      <c r="AV5300" t="s">
        <v>2513</v>
      </c>
      <c r="AW5300" t="s">
        <v>2513</v>
      </c>
      <c r="AX5300" t="s">
        <v>2516</v>
      </c>
      <c r="AY5300" t="s">
        <v>2517</v>
      </c>
      <c r="AZ5300" t="s">
        <v>2513</v>
      </c>
      <c r="BA5300" t="s">
        <v>2513</v>
      </c>
      <c r="BB5300" t="s">
        <v>2513</v>
      </c>
    </row>
    <row r="5301" spans="1:54" x14ac:dyDescent="0.45">
      <c r="A5301">
        <v>10001350</v>
      </c>
      <c r="B5301" t="s">
        <v>22952</v>
      </c>
      <c r="C5301" t="s">
        <v>1804</v>
      </c>
      <c r="D5301" t="s">
        <v>2489</v>
      </c>
      <c r="E5301" t="s">
        <v>22953</v>
      </c>
      <c r="F5301" t="s">
        <v>22954</v>
      </c>
      <c r="G5301" t="s">
        <v>22865</v>
      </c>
      <c r="H5301" t="s">
        <v>22953</v>
      </c>
      <c r="I5301" t="s">
        <v>2493</v>
      </c>
      <c r="J5301" t="s">
        <v>2494</v>
      </c>
      <c r="K5301" t="s">
        <v>2495</v>
      </c>
      <c r="L5301" t="s">
        <v>2496</v>
      </c>
      <c r="M5301" t="s">
        <v>22870</v>
      </c>
      <c r="N5301" t="s">
        <v>2496</v>
      </c>
      <c r="O5301" t="s">
        <v>2498</v>
      </c>
      <c r="P5301" t="s">
        <v>2499</v>
      </c>
      <c r="Q5301" t="s">
        <v>33</v>
      </c>
      <c r="R5301" t="s">
        <v>2500</v>
      </c>
      <c r="S5301" t="s">
        <v>2501</v>
      </c>
      <c r="T5301" t="s">
        <v>2502</v>
      </c>
      <c r="U5301" t="s">
        <v>48</v>
      </c>
      <c r="V5301" t="s">
        <v>15115</v>
      </c>
      <c r="W5301" t="s">
        <v>285</v>
      </c>
      <c r="X5301" t="s">
        <v>15340</v>
      </c>
      <c r="Y5301" t="s">
        <v>2732</v>
      </c>
      <c r="Z5301" t="s">
        <v>15341</v>
      </c>
      <c r="AA5301" t="s">
        <v>2507</v>
      </c>
      <c r="AB5301" t="s">
        <v>22870</v>
      </c>
      <c r="AC5301" t="s">
        <v>2683</v>
      </c>
      <c r="AD5301">
        <v>7.39</v>
      </c>
      <c r="AE5301">
        <v>7.39</v>
      </c>
      <c r="AF5301" t="s">
        <v>2509</v>
      </c>
      <c r="AG5301">
        <v>3.3479999999999999</v>
      </c>
      <c r="AH5301" t="s">
        <v>2510</v>
      </c>
      <c r="AI5301">
        <v>600</v>
      </c>
      <c r="AJ5301">
        <v>600</v>
      </c>
      <c r="AK5301">
        <v>9.3000000000000007</v>
      </c>
      <c r="AL5301" t="s">
        <v>2511</v>
      </c>
      <c r="AM5301" t="s">
        <v>3161</v>
      </c>
      <c r="AN5301" t="s">
        <v>2513</v>
      </c>
      <c r="AO5301" t="s">
        <v>2513</v>
      </c>
      <c r="AP5301" t="s">
        <v>2513</v>
      </c>
      <c r="AQ5301" t="s">
        <v>2513</v>
      </c>
      <c r="AR5301" t="s">
        <v>2513</v>
      </c>
      <c r="AS5301" t="s">
        <v>3147</v>
      </c>
      <c r="AT5301" t="s">
        <v>2513</v>
      </c>
      <c r="AU5301">
        <v>44514</v>
      </c>
      <c r="AV5301" t="s">
        <v>2513</v>
      </c>
      <c r="AW5301" t="s">
        <v>2513</v>
      </c>
      <c r="AX5301" t="s">
        <v>2516</v>
      </c>
      <c r="AY5301" t="s">
        <v>2517</v>
      </c>
      <c r="AZ5301" t="s">
        <v>2513</v>
      </c>
      <c r="BA5301" t="s">
        <v>2513</v>
      </c>
      <c r="BB5301" t="s">
        <v>2513</v>
      </c>
    </row>
    <row r="5302" spans="1:54" x14ac:dyDescent="0.45">
      <c r="A5302">
        <v>10001355</v>
      </c>
      <c r="B5302" t="s">
        <v>22955</v>
      </c>
      <c r="C5302" t="s">
        <v>26674</v>
      </c>
      <c r="D5302" t="s">
        <v>2489</v>
      </c>
      <c r="E5302" t="s">
        <v>22956</v>
      </c>
      <c r="F5302" t="s">
        <v>22957</v>
      </c>
      <c r="G5302" t="s">
        <v>15113</v>
      </c>
      <c r="H5302" t="s">
        <v>22956</v>
      </c>
      <c r="I5302" t="s">
        <v>2493</v>
      </c>
      <c r="J5302" t="s">
        <v>2494</v>
      </c>
      <c r="K5302" t="s">
        <v>2495</v>
      </c>
      <c r="L5302" t="s">
        <v>2496</v>
      </c>
      <c r="M5302" t="s">
        <v>22881</v>
      </c>
      <c r="N5302" t="s">
        <v>2496</v>
      </c>
      <c r="O5302" t="s">
        <v>2498</v>
      </c>
      <c r="P5302" t="s">
        <v>2499</v>
      </c>
      <c r="Q5302" t="s">
        <v>33</v>
      </c>
      <c r="R5302" t="s">
        <v>2500</v>
      </c>
      <c r="S5302" t="s">
        <v>2501</v>
      </c>
      <c r="T5302" t="s">
        <v>2502</v>
      </c>
      <c r="U5302" t="s">
        <v>48</v>
      </c>
      <c r="V5302" t="s">
        <v>15115</v>
      </c>
      <c r="W5302" t="s">
        <v>285</v>
      </c>
      <c r="X5302" t="s">
        <v>15406</v>
      </c>
      <c r="Y5302" t="s">
        <v>2535</v>
      </c>
      <c r="Z5302" t="s">
        <v>15407</v>
      </c>
      <c r="AA5302" t="s">
        <v>2507</v>
      </c>
      <c r="AB5302" t="s">
        <v>22881</v>
      </c>
      <c r="AC5302" t="s">
        <v>2683</v>
      </c>
      <c r="AD5302">
        <v>7.39</v>
      </c>
      <c r="AE5302">
        <v>7.39</v>
      </c>
      <c r="AF5302" t="s">
        <v>2509</v>
      </c>
      <c r="AG5302">
        <v>3.3479999999999999</v>
      </c>
      <c r="AH5302" t="s">
        <v>2510</v>
      </c>
      <c r="AI5302">
        <v>600</v>
      </c>
      <c r="AJ5302">
        <v>600</v>
      </c>
      <c r="AK5302">
        <v>9.3000000000000007</v>
      </c>
      <c r="AL5302" t="s">
        <v>2511</v>
      </c>
      <c r="AM5302" t="s">
        <v>2513</v>
      </c>
      <c r="AN5302" t="s">
        <v>2513</v>
      </c>
      <c r="AO5302" t="s">
        <v>2513</v>
      </c>
      <c r="AP5302" t="s">
        <v>2513</v>
      </c>
      <c r="AQ5302" t="s">
        <v>2513</v>
      </c>
      <c r="AR5302" t="s">
        <v>2513</v>
      </c>
      <c r="AS5302" t="s">
        <v>3147</v>
      </c>
      <c r="AT5302" t="s">
        <v>2513</v>
      </c>
      <c r="AU5302">
        <v>44514</v>
      </c>
      <c r="AV5302" t="s">
        <v>2513</v>
      </c>
      <c r="AW5302" t="s">
        <v>2513</v>
      </c>
      <c r="AX5302" t="s">
        <v>2513</v>
      </c>
      <c r="AY5302" t="s">
        <v>2517</v>
      </c>
      <c r="AZ5302" t="s">
        <v>2513</v>
      </c>
      <c r="BA5302" t="s">
        <v>2513</v>
      </c>
      <c r="BB5302" t="s">
        <v>2513</v>
      </c>
    </row>
    <row r="5303" spans="1:54" x14ac:dyDescent="0.45">
      <c r="A5303">
        <v>10001358</v>
      </c>
      <c r="B5303" t="s">
        <v>22958</v>
      </c>
      <c r="C5303" t="s">
        <v>124</v>
      </c>
      <c r="D5303" t="s">
        <v>2489</v>
      </c>
      <c r="E5303" t="s">
        <v>22959</v>
      </c>
      <c r="F5303" t="s">
        <v>22960</v>
      </c>
      <c r="G5303" t="s">
        <v>22908</v>
      </c>
      <c r="H5303" t="s">
        <v>22959</v>
      </c>
      <c r="I5303" t="s">
        <v>2493</v>
      </c>
      <c r="J5303" t="s">
        <v>2494</v>
      </c>
      <c r="K5303" t="s">
        <v>2495</v>
      </c>
      <c r="L5303" t="s">
        <v>2496</v>
      </c>
      <c r="M5303" t="s">
        <v>22874</v>
      </c>
      <c r="N5303" t="s">
        <v>2496</v>
      </c>
      <c r="O5303" t="s">
        <v>2498</v>
      </c>
      <c r="P5303" t="s">
        <v>2499</v>
      </c>
      <c r="Q5303" t="s">
        <v>33</v>
      </c>
      <c r="R5303" t="s">
        <v>2500</v>
      </c>
      <c r="S5303" t="s">
        <v>2501</v>
      </c>
      <c r="T5303" t="s">
        <v>2564</v>
      </c>
      <c r="U5303" t="s">
        <v>17</v>
      </c>
      <c r="V5303" t="s">
        <v>15213</v>
      </c>
      <c r="W5303" t="s">
        <v>285</v>
      </c>
      <c r="X5303" t="s">
        <v>15468</v>
      </c>
      <c r="Y5303" t="s">
        <v>2525</v>
      </c>
      <c r="Z5303" t="s">
        <v>15469</v>
      </c>
      <c r="AA5303" t="s">
        <v>2507</v>
      </c>
      <c r="AB5303" t="s">
        <v>22874</v>
      </c>
      <c r="AC5303" t="s">
        <v>2683</v>
      </c>
      <c r="AD5303">
        <v>3.7</v>
      </c>
      <c r="AE5303">
        <v>3.7</v>
      </c>
      <c r="AF5303" t="s">
        <v>2509</v>
      </c>
      <c r="AG5303">
        <v>1.6739999999999999</v>
      </c>
      <c r="AH5303" t="s">
        <v>2510</v>
      </c>
      <c r="AI5303">
        <v>600</v>
      </c>
      <c r="AJ5303">
        <v>300</v>
      </c>
      <c r="AK5303">
        <v>9.3000000000000007</v>
      </c>
      <c r="AL5303" t="s">
        <v>2511</v>
      </c>
      <c r="AM5303" t="s">
        <v>3161</v>
      </c>
      <c r="AN5303" t="s">
        <v>2513</v>
      </c>
      <c r="AO5303" t="s">
        <v>2513</v>
      </c>
      <c r="AP5303" t="s">
        <v>2513</v>
      </c>
      <c r="AQ5303" t="s">
        <v>2513</v>
      </c>
      <c r="AR5303" t="s">
        <v>2513</v>
      </c>
      <c r="AS5303" t="s">
        <v>3147</v>
      </c>
      <c r="AT5303" t="s">
        <v>2513</v>
      </c>
      <c r="AU5303">
        <v>44514</v>
      </c>
      <c r="AV5303" t="s">
        <v>2513</v>
      </c>
      <c r="AW5303" t="s">
        <v>2513</v>
      </c>
      <c r="AX5303" t="s">
        <v>2516</v>
      </c>
      <c r="AY5303" t="s">
        <v>2517</v>
      </c>
      <c r="AZ5303" t="s">
        <v>2513</v>
      </c>
      <c r="BA5303" t="s">
        <v>2513</v>
      </c>
      <c r="BB5303" t="s">
        <v>2513</v>
      </c>
    </row>
    <row r="5304" spans="1:54" x14ac:dyDescent="0.45">
      <c r="A5304">
        <v>10001368</v>
      </c>
      <c r="B5304" t="s">
        <v>22961</v>
      </c>
      <c r="C5304" t="s">
        <v>1823</v>
      </c>
      <c r="D5304" t="s">
        <v>2489</v>
      </c>
      <c r="E5304" t="s">
        <v>22962</v>
      </c>
      <c r="F5304" t="s">
        <v>22963</v>
      </c>
      <c r="G5304" t="s">
        <v>15113</v>
      </c>
      <c r="H5304" t="s">
        <v>22962</v>
      </c>
      <c r="I5304" t="s">
        <v>2493</v>
      </c>
      <c r="J5304" t="s">
        <v>2494</v>
      </c>
      <c r="K5304" t="s">
        <v>2495</v>
      </c>
      <c r="L5304" t="s">
        <v>2496</v>
      </c>
      <c r="M5304" t="s">
        <v>22881</v>
      </c>
      <c r="N5304" t="s">
        <v>2496</v>
      </c>
      <c r="O5304" t="s">
        <v>2498</v>
      </c>
      <c r="P5304" t="s">
        <v>2499</v>
      </c>
      <c r="Q5304" t="s">
        <v>33</v>
      </c>
      <c r="R5304" t="s">
        <v>2500</v>
      </c>
      <c r="S5304" t="s">
        <v>2501</v>
      </c>
      <c r="T5304" t="s">
        <v>2502</v>
      </c>
      <c r="U5304" t="s">
        <v>48</v>
      </c>
      <c r="V5304" t="s">
        <v>15115</v>
      </c>
      <c r="W5304" t="s">
        <v>285</v>
      </c>
      <c r="X5304" t="s">
        <v>15406</v>
      </c>
      <c r="Y5304" t="s">
        <v>2535</v>
      </c>
      <c r="Z5304" t="s">
        <v>15407</v>
      </c>
      <c r="AA5304" t="s">
        <v>2507</v>
      </c>
      <c r="AB5304" t="s">
        <v>22881</v>
      </c>
      <c r="AC5304" t="s">
        <v>2683</v>
      </c>
      <c r="AD5304">
        <v>7.39</v>
      </c>
      <c r="AE5304">
        <v>7.39</v>
      </c>
      <c r="AF5304" t="s">
        <v>2509</v>
      </c>
      <c r="AG5304">
        <v>3.3479999999999999</v>
      </c>
      <c r="AH5304" t="s">
        <v>2510</v>
      </c>
      <c r="AI5304">
        <v>600</v>
      </c>
      <c r="AJ5304">
        <v>600</v>
      </c>
      <c r="AK5304">
        <v>9.3000000000000007</v>
      </c>
      <c r="AL5304" t="s">
        <v>2511</v>
      </c>
      <c r="AM5304" t="s">
        <v>2513</v>
      </c>
      <c r="AN5304" t="s">
        <v>2513</v>
      </c>
      <c r="AO5304" t="s">
        <v>2513</v>
      </c>
      <c r="AP5304" t="s">
        <v>2513</v>
      </c>
      <c r="AQ5304" t="s">
        <v>2513</v>
      </c>
      <c r="AR5304" t="s">
        <v>2513</v>
      </c>
      <c r="AS5304" t="s">
        <v>3147</v>
      </c>
      <c r="AT5304" t="s">
        <v>2513</v>
      </c>
      <c r="AU5304">
        <v>44514</v>
      </c>
      <c r="AV5304" t="s">
        <v>2513</v>
      </c>
      <c r="AW5304" t="s">
        <v>2513</v>
      </c>
      <c r="AX5304" t="s">
        <v>2513</v>
      </c>
      <c r="AY5304" t="s">
        <v>2517</v>
      </c>
      <c r="AZ5304" t="s">
        <v>2513</v>
      </c>
      <c r="BA5304" t="s">
        <v>2513</v>
      </c>
      <c r="BB5304" t="s">
        <v>2513</v>
      </c>
    </row>
    <row r="5305" spans="1:54" x14ac:dyDescent="0.45">
      <c r="A5305">
        <v>10005330</v>
      </c>
      <c r="B5305" t="s">
        <v>22964</v>
      </c>
      <c r="C5305" t="s">
        <v>944</v>
      </c>
      <c r="D5305" t="s">
        <v>2489</v>
      </c>
      <c r="E5305" t="s">
        <v>22965</v>
      </c>
      <c r="F5305" t="s">
        <v>22966</v>
      </c>
      <c r="G5305" t="s">
        <v>22967</v>
      </c>
      <c r="H5305" t="s">
        <v>22965</v>
      </c>
      <c r="I5305" t="s">
        <v>2493</v>
      </c>
      <c r="J5305" t="s">
        <v>2494</v>
      </c>
      <c r="K5305" t="s">
        <v>2495</v>
      </c>
      <c r="L5305" t="s">
        <v>2496</v>
      </c>
      <c r="M5305" t="s">
        <v>15456</v>
      </c>
      <c r="N5305" t="s">
        <v>2496</v>
      </c>
      <c r="O5305" t="s">
        <v>2498</v>
      </c>
      <c r="P5305" t="s">
        <v>2499</v>
      </c>
      <c r="Q5305" t="s">
        <v>33</v>
      </c>
      <c r="R5305" t="s">
        <v>2500</v>
      </c>
      <c r="S5305" t="s">
        <v>2501</v>
      </c>
      <c r="T5305" t="s">
        <v>2564</v>
      </c>
      <c r="U5305" t="s">
        <v>17</v>
      </c>
      <c r="V5305" t="s">
        <v>15213</v>
      </c>
      <c r="W5305" t="s">
        <v>285</v>
      </c>
      <c r="X5305" t="s">
        <v>15457</v>
      </c>
      <c r="Y5305" t="s">
        <v>2724</v>
      </c>
      <c r="Z5305" t="s">
        <v>15458</v>
      </c>
      <c r="AA5305" t="s">
        <v>2507</v>
      </c>
      <c r="AB5305" t="s">
        <v>15456</v>
      </c>
      <c r="AC5305" t="s">
        <v>2508</v>
      </c>
      <c r="AD5305">
        <v>3.7</v>
      </c>
      <c r="AE5305">
        <v>3.7</v>
      </c>
      <c r="AF5305" t="s">
        <v>2509</v>
      </c>
      <c r="AG5305">
        <v>1.6739999999999999</v>
      </c>
      <c r="AH5305" t="s">
        <v>2510</v>
      </c>
      <c r="AI5305">
        <v>600</v>
      </c>
      <c r="AJ5305">
        <v>300</v>
      </c>
      <c r="AK5305">
        <v>9.3000000000000007</v>
      </c>
      <c r="AL5305" t="s">
        <v>2511</v>
      </c>
      <c r="AM5305" t="s">
        <v>2528</v>
      </c>
      <c r="AN5305" t="s">
        <v>2513</v>
      </c>
      <c r="AO5305" t="s">
        <v>2513</v>
      </c>
      <c r="AP5305" t="s">
        <v>2513</v>
      </c>
      <c r="AQ5305" t="s">
        <v>2513</v>
      </c>
      <c r="AR5305" t="s">
        <v>2513</v>
      </c>
      <c r="AS5305" t="s">
        <v>3147</v>
      </c>
      <c r="AT5305" t="s">
        <v>2513</v>
      </c>
      <c r="AU5305">
        <v>44879</v>
      </c>
      <c r="AV5305" t="s">
        <v>2513</v>
      </c>
      <c r="AW5305" t="s">
        <v>2513</v>
      </c>
      <c r="AX5305" t="s">
        <v>2513</v>
      </c>
      <c r="AY5305" t="s">
        <v>2517</v>
      </c>
      <c r="AZ5305" t="s">
        <v>2513</v>
      </c>
      <c r="BA5305" t="s">
        <v>2513</v>
      </c>
      <c r="BB5305" t="s">
        <v>2513</v>
      </c>
    </row>
    <row r="5306" spans="1:54" x14ac:dyDescent="0.45">
      <c r="A5306">
        <v>10005331</v>
      </c>
      <c r="B5306" t="s">
        <v>22968</v>
      </c>
      <c r="C5306" t="s">
        <v>998</v>
      </c>
      <c r="D5306" t="s">
        <v>2489</v>
      </c>
      <c r="E5306" t="s">
        <v>22969</v>
      </c>
      <c r="F5306" t="s">
        <v>22970</v>
      </c>
      <c r="G5306" t="s">
        <v>22967</v>
      </c>
      <c r="H5306" t="s">
        <v>22969</v>
      </c>
      <c r="I5306" t="s">
        <v>2493</v>
      </c>
      <c r="J5306" t="s">
        <v>2494</v>
      </c>
      <c r="K5306" t="s">
        <v>2495</v>
      </c>
      <c r="L5306" t="s">
        <v>2496</v>
      </c>
      <c r="M5306" t="s">
        <v>15456</v>
      </c>
      <c r="N5306" t="s">
        <v>2496</v>
      </c>
      <c r="O5306" t="s">
        <v>2498</v>
      </c>
      <c r="P5306" t="s">
        <v>2499</v>
      </c>
      <c r="Q5306" t="s">
        <v>33</v>
      </c>
      <c r="R5306" t="s">
        <v>2500</v>
      </c>
      <c r="S5306" t="s">
        <v>2501</v>
      </c>
      <c r="T5306" t="s">
        <v>2564</v>
      </c>
      <c r="U5306" t="s">
        <v>17</v>
      </c>
      <c r="V5306" t="s">
        <v>15213</v>
      </c>
      <c r="W5306" t="s">
        <v>285</v>
      </c>
      <c r="X5306" t="s">
        <v>15457</v>
      </c>
      <c r="Y5306" t="s">
        <v>2724</v>
      </c>
      <c r="Z5306" t="s">
        <v>15458</v>
      </c>
      <c r="AA5306" t="s">
        <v>2507</v>
      </c>
      <c r="AB5306" t="s">
        <v>15456</v>
      </c>
      <c r="AC5306" t="s">
        <v>2508</v>
      </c>
      <c r="AD5306">
        <v>3.7</v>
      </c>
      <c r="AE5306">
        <v>3.7</v>
      </c>
      <c r="AF5306" t="s">
        <v>2509</v>
      </c>
      <c r="AG5306">
        <v>1.6739999999999999</v>
      </c>
      <c r="AH5306" t="s">
        <v>2510</v>
      </c>
      <c r="AI5306">
        <v>600</v>
      </c>
      <c r="AJ5306">
        <v>300</v>
      </c>
      <c r="AK5306">
        <v>9.3000000000000007</v>
      </c>
      <c r="AL5306" t="s">
        <v>2511</v>
      </c>
      <c r="AM5306" t="s">
        <v>2513</v>
      </c>
      <c r="AN5306" t="s">
        <v>2513</v>
      </c>
      <c r="AO5306" t="s">
        <v>2513</v>
      </c>
      <c r="AP5306" t="s">
        <v>2513</v>
      </c>
      <c r="AQ5306" t="s">
        <v>2513</v>
      </c>
      <c r="AR5306" t="s">
        <v>2513</v>
      </c>
      <c r="AS5306" t="s">
        <v>3147</v>
      </c>
      <c r="AT5306" t="s">
        <v>2513</v>
      </c>
      <c r="AU5306">
        <v>44879</v>
      </c>
      <c r="AV5306" t="s">
        <v>2513</v>
      </c>
      <c r="AW5306" t="s">
        <v>2513</v>
      </c>
      <c r="AX5306" t="s">
        <v>2513</v>
      </c>
      <c r="AY5306" t="s">
        <v>2517</v>
      </c>
      <c r="AZ5306" t="s">
        <v>2513</v>
      </c>
      <c r="BA5306" t="s">
        <v>2513</v>
      </c>
      <c r="BB5306" t="s">
        <v>2513</v>
      </c>
    </row>
    <row r="5307" spans="1:54" x14ac:dyDescent="0.45">
      <c r="A5307">
        <v>10007512</v>
      </c>
      <c r="B5307" t="s">
        <v>22971</v>
      </c>
      <c r="C5307" t="s">
        <v>27310</v>
      </c>
      <c r="D5307" t="s">
        <v>2489</v>
      </c>
      <c r="E5307" t="s">
        <v>22972</v>
      </c>
      <c r="F5307" t="s">
        <v>22973</v>
      </c>
      <c r="G5307" t="s">
        <v>20278</v>
      </c>
      <c r="H5307" t="s">
        <v>22972</v>
      </c>
      <c r="I5307" t="s">
        <v>2493</v>
      </c>
      <c r="J5307" t="s">
        <v>2494</v>
      </c>
      <c r="K5307" t="s">
        <v>2495</v>
      </c>
      <c r="L5307" t="s">
        <v>2496</v>
      </c>
      <c r="M5307" t="s">
        <v>15631</v>
      </c>
      <c r="N5307" t="s">
        <v>2496</v>
      </c>
      <c r="O5307" t="s">
        <v>2498</v>
      </c>
      <c r="P5307" t="s">
        <v>2499</v>
      </c>
      <c r="Q5307" t="s">
        <v>33</v>
      </c>
      <c r="R5307" t="s">
        <v>2500</v>
      </c>
      <c r="S5307" t="s">
        <v>2501</v>
      </c>
      <c r="T5307" t="s">
        <v>2841</v>
      </c>
      <c r="U5307" t="s">
        <v>134</v>
      </c>
      <c r="V5307" t="s">
        <v>2842</v>
      </c>
      <c r="W5307" t="s">
        <v>260</v>
      </c>
      <c r="X5307" t="s">
        <v>14119</v>
      </c>
      <c r="Y5307" t="s">
        <v>2525</v>
      </c>
      <c r="Z5307" t="s">
        <v>14120</v>
      </c>
      <c r="AA5307" t="s">
        <v>2691</v>
      </c>
      <c r="AB5307" t="s">
        <v>15631</v>
      </c>
      <c r="AC5307" t="s">
        <v>2577</v>
      </c>
      <c r="AD5307">
        <v>17.3</v>
      </c>
      <c r="AE5307">
        <v>17.3</v>
      </c>
      <c r="AF5307" t="s">
        <v>2509</v>
      </c>
      <c r="AG5307">
        <v>7.92</v>
      </c>
      <c r="AH5307" t="s">
        <v>2510</v>
      </c>
      <c r="AI5307">
        <v>1200</v>
      </c>
      <c r="AJ5307">
        <v>600</v>
      </c>
      <c r="AK5307">
        <v>11</v>
      </c>
      <c r="AL5307" t="s">
        <v>2511</v>
      </c>
      <c r="AM5307" t="s">
        <v>2513</v>
      </c>
      <c r="AN5307" t="s">
        <v>2513</v>
      </c>
      <c r="AO5307" t="s">
        <v>2513</v>
      </c>
      <c r="AP5307" t="s">
        <v>2513</v>
      </c>
      <c r="AQ5307" t="s">
        <v>2513</v>
      </c>
      <c r="AR5307" t="s">
        <v>2513</v>
      </c>
      <c r="AS5307" t="s">
        <v>2515</v>
      </c>
      <c r="AT5307" t="s">
        <v>2513</v>
      </c>
      <c r="AU5307">
        <v>45673</v>
      </c>
      <c r="AV5307" t="s">
        <v>2513</v>
      </c>
      <c r="AW5307" t="s">
        <v>2513</v>
      </c>
      <c r="AX5307" t="s">
        <v>2513</v>
      </c>
      <c r="AY5307" t="s">
        <v>2517</v>
      </c>
      <c r="AZ5307" t="s">
        <v>2513</v>
      </c>
      <c r="BA5307" t="s">
        <v>2513</v>
      </c>
      <c r="BB5307" t="s">
        <v>2513</v>
      </c>
    </row>
    <row r="5308" spans="1:54" x14ac:dyDescent="0.45">
      <c r="A5308">
        <v>10007513</v>
      </c>
      <c r="B5308" t="s">
        <v>22974</v>
      </c>
      <c r="C5308" t="s">
        <v>26988</v>
      </c>
      <c r="D5308" t="s">
        <v>2489</v>
      </c>
      <c r="E5308" t="s">
        <v>22975</v>
      </c>
      <c r="F5308" t="s">
        <v>22976</v>
      </c>
      <c r="G5308" t="s">
        <v>20265</v>
      </c>
      <c r="H5308" t="s">
        <v>22975</v>
      </c>
      <c r="I5308" t="s">
        <v>2493</v>
      </c>
      <c r="J5308" t="s">
        <v>2494</v>
      </c>
      <c r="K5308" t="s">
        <v>2495</v>
      </c>
      <c r="L5308" t="s">
        <v>2496</v>
      </c>
      <c r="M5308" t="s">
        <v>19060</v>
      </c>
      <c r="N5308" t="s">
        <v>2496</v>
      </c>
      <c r="O5308" t="s">
        <v>2498</v>
      </c>
      <c r="P5308" t="s">
        <v>2499</v>
      </c>
      <c r="Q5308" t="s">
        <v>33</v>
      </c>
      <c r="R5308" t="s">
        <v>2500</v>
      </c>
      <c r="S5308" t="s">
        <v>2501</v>
      </c>
      <c r="T5308" t="s">
        <v>2841</v>
      </c>
      <c r="U5308" t="s">
        <v>134</v>
      </c>
      <c r="V5308" t="s">
        <v>2842</v>
      </c>
      <c r="W5308" t="s">
        <v>260</v>
      </c>
      <c r="X5308" t="s">
        <v>14129</v>
      </c>
      <c r="Y5308" t="s">
        <v>2505</v>
      </c>
      <c r="Z5308" t="s">
        <v>14130</v>
      </c>
      <c r="AA5308" t="s">
        <v>2691</v>
      </c>
      <c r="AB5308" t="s">
        <v>19060</v>
      </c>
      <c r="AC5308" t="s">
        <v>2683</v>
      </c>
      <c r="AD5308">
        <v>17.3</v>
      </c>
      <c r="AE5308">
        <v>17.3</v>
      </c>
      <c r="AF5308" t="s">
        <v>2509</v>
      </c>
      <c r="AG5308">
        <v>7.92</v>
      </c>
      <c r="AH5308" t="s">
        <v>2510</v>
      </c>
      <c r="AI5308">
        <v>1200</v>
      </c>
      <c r="AJ5308">
        <v>600</v>
      </c>
      <c r="AK5308">
        <v>11</v>
      </c>
      <c r="AL5308" t="s">
        <v>2511</v>
      </c>
      <c r="AM5308" t="s">
        <v>2513</v>
      </c>
      <c r="AN5308" t="s">
        <v>2513</v>
      </c>
      <c r="AO5308" t="s">
        <v>2513</v>
      </c>
      <c r="AP5308" t="s">
        <v>2513</v>
      </c>
      <c r="AQ5308" t="s">
        <v>2513</v>
      </c>
      <c r="AR5308" t="s">
        <v>2513</v>
      </c>
      <c r="AS5308" t="s">
        <v>2515</v>
      </c>
      <c r="AT5308" t="s">
        <v>2513</v>
      </c>
      <c r="AU5308">
        <v>45673</v>
      </c>
      <c r="AV5308" t="s">
        <v>2513</v>
      </c>
      <c r="AW5308" t="s">
        <v>2513</v>
      </c>
      <c r="AX5308" t="s">
        <v>2513</v>
      </c>
      <c r="AY5308" t="s">
        <v>2517</v>
      </c>
      <c r="AZ5308" t="s">
        <v>2513</v>
      </c>
      <c r="BA5308" t="s">
        <v>2513</v>
      </c>
      <c r="BB5308" t="s">
        <v>2513</v>
      </c>
    </row>
    <row r="5309" spans="1:54" x14ac:dyDescent="0.45">
      <c r="A5309">
        <v>10007514</v>
      </c>
      <c r="B5309" t="s">
        <v>22977</v>
      </c>
      <c r="C5309" t="s">
        <v>26989</v>
      </c>
      <c r="D5309" t="s">
        <v>2489</v>
      </c>
      <c r="E5309" t="s">
        <v>22978</v>
      </c>
      <c r="F5309" t="s">
        <v>22979</v>
      </c>
      <c r="G5309" t="s">
        <v>20265</v>
      </c>
      <c r="H5309" t="s">
        <v>22978</v>
      </c>
      <c r="I5309" t="s">
        <v>2493</v>
      </c>
      <c r="J5309" t="s">
        <v>2494</v>
      </c>
      <c r="K5309" t="s">
        <v>2495</v>
      </c>
      <c r="L5309" t="s">
        <v>2496</v>
      </c>
      <c r="M5309" t="s">
        <v>15979</v>
      </c>
      <c r="N5309" t="s">
        <v>2496</v>
      </c>
      <c r="O5309" t="s">
        <v>2498</v>
      </c>
      <c r="P5309" t="s">
        <v>2499</v>
      </c>
      <c r="Q5309" t="s">
        <v>33</v>
      </c>
      <c r="R5309" t="s">
        <v>2500</v>
      </c>
      <c r="S5309" t="s">
        <v>2501</v>
      </c>
      <c r="T5309" t="s">
        <v>2841</v>
      </c>
      <c r="U5309" t="s">
        <v>134</v>
      </c>
      <c r="V5309" t="s">
        <v>2842</v>
      </c>
      <c r="W5309" t="s">
        <v>260</v>
      </c>
      <c r="X5309" t="s">
        <v>14119</v>
      </c>
      <c r="Y5309" t="s">
        <v>2525</v>
      </c>
      <c r="Z5309" t="s">
        <v>14120</v>
      </c>
      <c r="AA5309" t="s">
        <v>2691</v>
      </c>
      <c r="AB5309" t="s">
        <v>15979</v>
      </c>
      <c r="AC5309" t="s">
        <v>14075</v>
      </c>
      <c r="AD5309">
        <v>17.3</v>
      </c>
      <c r="AE5309">
        <v>17.3</v>
      </c>
      <c r="AF5309" t="s">
        <v>2509</v>
      </c>
      <c r="AG5309">
        <v>7.92</v>
      </c>
      <c r="AH5309" t="s">
        <v>2510</v>
      </c>
      <c r="AI5309">
        <v>1200</v>
      </c>
      <c r="AJ5309">
        <v>600</v>
      </c>
      <c r="AK5309">
        <v>11</v>
      </c>
      <c r="AL5309" t="s">
        <v>2511</v>
      </c>
      <c r="AM5309" t="s">
        <v>2513</v>
      </c>
      <c r="AN5309" t="s">
        <v>2513</v>
      </c>
      <c r="AO5309" t="s">
        <v>2513</v>
      </c>
      <c r="AP5309" t="s">
        <v>2513</v>
      </c>
      <c r="AQ5309" t="s">
        <v>2513</v>
      </c>
      <c r="AR5309" t="s">
        <v>2513</v>
      </c>
      <c r="AS5309" t="s">
        <v>2515</v>
      </c>
      <c r="AT5309" t="s">
        <v>2513</v>
      </c>
      <c r="AU5309">
        <v>45673</v>
      </c>
      <c r="AV5309" t="s">
        <v>2513</v>
      </c>
      <c r="AW5309" t="s">
        <v>2513</v>
      </c>
      <c r="AX5309" t="s">
        <v>2513</v>
      </c>
      <c r="AY5309" t="s">
        <v>2517</v>
      </c>
      <c r="AZ5309" t="s">
        <v>2513</v>
      </c>
      <c r="BA5309" t="s">
        <v>2513</v>
      </c>
      <c r="BB5309" t="s">
        <v>2513</v>
      </c>
    </row>
    <row r="5310" spans="1:54" x14ac:dyDescent="0.45">
      <c r="A5310">
        <v>10007515</v>
      </c>
      <c r="B5310" t="s">
        <v>22980</v>
      </c>
      <c r="C5310" t="s">
        <v>26644</v>
      </c>
      <c r="D5310" t="s">
        <v>2489</v>
      </c>
      <c r="E5310" t="s">
        <v>22981</v>
      </c>
      <c r="F5310" t="s">
        <v>22982</v>
      </c>
      <c r="G5310" t="s">
        <v>20265</v>
      </c>
      <c r="H5310" t="s">
        <v>22981</v>
      </c>
      <c r="I5310" t="s">
        <v>2493</v>
      </c>
      <c r="J5310" t="s">
        <v>2494</v>
      </c>
      <c r="K5310" t="s">
        <v>2495</v>
      </c>
      <c r="L5310" t="s">
        <v>2496</v>
      </c>
      <c r="M5310" t="s">
        <v>14128</v>
      </c>
      <c r="N5310" t="s">
        <v>2496</v>
      </c>
      <c r="O5310" t="s">
        <v>2498</v>
      </c>
      <c r="P5310" t="s">
        <v>2499</v>
      </c>
      <c r="Q5310" t="s">
        <v>33</v>
      </c>
      <c r="R5310" t="s">
        <v>2500</v>
      </c>
      <c r="S5310" t="s">
        <v>2501</v>
      </c>
      <c r="T5310" t="s">
        <v>2841</v>
      </c>
      <c r="U5310" t="s">
        <v>134</v>
      </c>
      <c r="V5310" t="s">
        <v>2842</v>
      </c>
      <c r="W5310" t="s">
        <v>260</v>
      </c>
      <c r="X5310" t="s">
        <v>14129</v>
      </c>
      <c r="Y5310" t="s">
        <v>2505</v>
      </c>
      <c r="Z5310" t="s">
        <v>14130</v>
      </c>
      <c r="AA5310" t="s">
        <v>2691</v>
      </c>
      <c r="AB5310" t="s">
        <v>14128</v>
      </c>
      <c r="AC5310" t="s">
        <v>2508</v>
      </c>
      <c r="AD5310">
        <v>17.3</v>
      </c>
      <c r="AE5310">
        <v>17.3</v>
      </c>
      <c r="AF5310" t="s">
        <v>2509</v>
      </c>
      <c r="AG5310">
        <v>7.92</v>
      </c>
      <c r="AH5310" t="s">
        <v>2510</v>
      </c>
      <c r="AI5310">
        <v>1200</v>
      </c>
      <c r="AJ5310">
        <v>600</v>
      </c>
      <c r="AK5310">
        <v>11</v>
      </c>
      <c r="AL5310" t="s">
        <v>2511</v>
      </c>
      <c r="AM5310" t="s">
        <v>2513</v>
      </c>
      <c r="AN5310" t="s">
        <v>2513</v>
      </c>
      <c r="AO5310" t="s">
        <v>2513</v>
      </c>
      <c r="AP5310" t="s">
        <v>2513</v>
      </c>
      <c r="AQ5310" t="s">
        <v>2513</v>
      </c>
      <c r="AR5310" t="s">
        <v>2513</v>
      </c>
      <c r="AS5310" t="s">
        <v>2515</v>
      </c>
      <c r="AT5310" t="s">
        <v>2513</v>
      </c>
      <c r="AU5310">
        <v>45673</v>
      </c>
      <c r="AV5310" t="s">
        <v>2513</v>
      </c>
      <c r="AW5310" t="s">
        <v>2513</v>
      </c>
      <c r="AX5310" t="s">
        <v>2513</v>
      </c>
      <c r="AY5310" t="s">
        <v>2517</v>
      </c>
      <c r="AZ5310" t="s">
        <v>2513</v>
      </c>
      <c r="BA5310" t="s">
        <v>2513</v>
      </c>
      <c r="BB5310" t="s">
        <v>2513</v>
      </c>
    </row>
    <row r="5311" spans="1:54" x14ac:dyDescent="0.45">
      <c r="A5311">
        <v>10007522</v>
      </c>
      <c r="B5311" t="s">
        <v>22983</v>
      </c>
      <c r="C5311" t="s">
        <v>23992</v>
      </c>
      <c r="D5311" t="s">
        <v>2489</v>
      </c>
      <c r="E5311" t="s">
        <v>22984</v>
      </c>
      <c r="F5311" t="s">
        <v>22985</v>
      </c>
      <c r="G5311" t="s">
        <v>20278</v>
      </c>
      <c r="H5311" t="s">
        <v>22984</v>
      </c>
      <c r="I5311" t="s">
        <v>2493</v>
      </c>
      <c r="J5311" t="s">
        <v>2494</v>
      </c>
      <c r="K5311" t="s">
        <v>2495</v>
      </c>
      <c r="L5311" t="s">
        <v>2496</v>
      </c>
      <c r="M5311" t="s">
        <v>2856</v>
      </c>
      <c r="N5311" t="s">
        <v>2496</v>
      </c>
      <c r="O5311" t="s">
        <v>2498</v>
      </c>
      <c r="P5311" t="s">
        <v>2499</v>
      </c>
      <c r="Q5311" t="s">
        <v>33</v>
      </c>
      <c r="R5311" t="s">
        <v>2500</v>
      </c>
      <c r="S5311" t="s">
        <v>2501</v>
      </c>
      <c r="T5311" t="s">
        <v>2841</v>
      </c>
      <c r="U5311" t="s">
        <v>134</v>
      </c>
      <c r="V5311" t="s">
        <v>2857</v>
      </c>
      <c r="W5311" t="s">
        <v>246</v>
      </c>
      <c r="X5311" t="s">
        <v>2858</v>
      </c>
      <c r="Y5311" t="s">
        <v>2525</v>
      </c>
      <c r="Z5311" t="s">
        <v>2859</v>
      </c>
      <c r="AA5311" t="s">
        <v>2691</v>
      </c>
      <c r="AB5311" t="s">
        <v>2856</v>
      </c>
      <c r="AC5311" t="s">
        <v>2577</v>
      </c>
      <c r="AD5311">
        <v>17.3</v>
      </c>
      <c r="AE5311">
        <v>17.3</v>
      </c>
      <c r="AF5311" t="s">
        <v>2509</v>
      </c>
      <c r="AG5311">
        <v>7.92</v>
      </c>
      <c r="AH5311" t="s">
        <v>2510</v>
      </c>
      <c r="AI5311">
        <v>1200</v>
      </c>
      <c r="AJ5311">
        <v>600</v>
      </c>
      <c r="AK5311">
        <v>11</v>
      </c>
      <c r="AL5311" t="s">
        <v>2511</v>
      </c>
      <c r="AM5311" t="s">
        <v>2513</v>
      </c>
      <c r="AN5311" t="s">
        <v>2513</v>
      </c>
      <c r="AO5311" t="s">
        <v>2513</v>
      </c>
      <c r="AP5311" t="s">
        <v>2513</v>
      </c>
      <c r="AQ5311" t="s">
        <v>2513</v>
      </c>
      <c r="AR5311" t="s">
        <v>2513</v>
      </c>
      <c r="AS5311" t="s">
        <v>2515</v>
      </c>
      <c r="AT5311" t="s">
        <v>2513</v>
      </c>
      <c r="AU5311">
        <v>45673</v>
      </c>
      <c r="AV5311" t="s">
        <v>2513</v>
      </c>
      <c r="AW5311" t="s">
        <v>2513</v>
      </c>
      <c r="AX5311" t="s">
        <v>2513</v>
      </c>
      <c r="AY5311" t="s">
        <v>2517</v>
      </c>
      <c r="AZ5311" t="s">
        <v>2513</v>
      </c>
      <c r="BA5311" t="s">
        <v>2513</v>
      </c>
      <c r="BB5311" t="s">
        <v>2513</v>
      </c>
    </row>
    <row r="5312" spans="1:54" x14ac:dyDescent="0.45">
      <c r="A5312">
        <v>10007523</v>
      </c>
      <c r="B5312" t="s">
        <v>22986</v>
      </c>
      <c r="C5312" t="s">
        <v>26685</v>
      </c>
      <c r="D5312" t="s">
        <v>2489</v>
      </c>
      <c r="E5312" t="s">
        <v>22987</v>
      </c>
      <c r="F5312" t="s">
        <v>22988</v>
      </c>
      <c r="G5312" t="s">
        <v>20265</v>
      </c>
      <c r="H5312" t="s">
        <v>22987</v>
      </c>
      <c r="I5312" t="s">
        <v>2493</v>
      </c>
      <c r="J5312" t="s">
        <v>2494</v>
      </c>
      <c r="K5312" t="s">
        <v>2495</v>
      </c>
      <c r="L5312" t="s">
        <v>2496</v>
      </c>
      <c r="M5312" t="s">
        <v>15694</v>
      </c>
      <c r="N5312" t="s">
        <v>2496</v>
      </c>
      <c r="O5312" t="s">
        <v>2498</v>
      </c>
      <c r="P5312" t="s">
        <v>2499</v>
      </c>
      <c r="Q5312" t="s">
        <v>33</v>
      </c>
      <c r="R5312" t="s">
        <v>2500</v>
      </c>
      <c r="S5312" t="s">
        <v>2501</v>
      </c>
      <c r="T5312" t="s">
        <v>2841</v>
      </c>
      <c r="U5312" t="s">
        <v>134</v>
      </c>
      <c r="V5312" t="s">
        <v>2857</v>
      </c>
      <c r="W5312" t="s">
        <v>246</v>
      </c>
      <c r="X5312" t="s">
        <v>14171</v>
      </c>
      <c r="Y5312" t="s">
        <v>2505</v>
      </c>
      <c r="Z5312" t="s">
        <v>14172</v>
      </c>
      <c r="AA5312" t="s">
        <v>2691</v>
      </c>
      <c r="AB5312" t="s">
        <v>15694</v>
      </c>
      <c r="AC5312" t="s">
        <v>14075</v>
      </c>
      <c r="AD5312">
        <v>17.3</v>
      </c>
      <c r="AE5312">
        <v>17.3</v>
      </c>
      <c r="AF5312" t="s">
        <v>2509</v>
      </c>
      <c r="AG5312">
        <v>7.92</v>
      </c>
      <c r="AH5312" t="s">
        <v>2510</v>
      </c>
      <c r="AI5312">
        <v>1200</v>
      </c>
      <c r="AJ5312">
        <v>600</v>
      </c>
      <c r="AK5312">
        <v>11</v>
      </c>
      <c r="AL5312" t="s">
        <v>2511</v>
      </c>
      <c r="AM5312" t="s">
        <v>2513</v>
      </c>
      <c r="AN5312" t="s">
        <v>2513</v>
      </c>
      <c r="AO5312" t="s">
        <v>2513</v>
      </c>
      <c r="AP5312" t="s">
        <v>2513</v>
      </c>
      <c r="AQ5312" t="s">
        <v>2513</v>
      </c>
      <c r="AR5312" t="s">
        <v>2513</v>
      </c>
      <c r="AS5312" t="s">
        <v>2515</v>
      </c>
      <c r="AT5312" t="s">
        <v>2513</v>
      </c>
      <c r="AU5312">
        <v>45673</v>
      </c>
      <c r="AV5312" t="s">
        <v>2513</v>
      </c>
      <c r="AW5312" t="s">
        <v>2513</v>
      </c>
      <c r="AX5312" t="s">
        <v>2513</v>
      </c>
      <c r="AY5312" t="s">
        <v>2517</v>
      </c>
      <c r="AZ5312" t="s">
        <v>2513</v>
      </c>
      <c r="BA5312" t="s">
        <v>2513</v>
      </c>
      <c r="BB5312" t="s">
        <v>2513</v>
      </c>
    </row>
    <row r="5313" spans="1:54" x14ac:dyDescent="0.45">
      <c r="A5313">
        <v>10007524</v>
      </c>
      <c r="B5313" t="s">
        <v>22989</v>
      </c>
      <c r="C5313" t="s">
        <v>26990</v>
      </c>
      <c r="D5313" t="s">
        <v>2489</v>
      </c>
      <c r="E5313" t="s">
        <v>22990</v>
      </c>
      <c r="F5313" t="s">
        <v>22991</v>
      </c>
      <c r="G5313" t="s">
        <v>20298</v>
      </c>
      <c r="H5313" t="s">
        <v>22990</v>
      </c>
      <c r="I5313" t="s">
        <v>2493</v>
      </c>
      <c r="J5313" t="s">
        <v>2494</v>
      </c>
      <c r="K5313" t="s">
        <v>2495</v>
      </c>
      <c r="L5313" t="s">
        <v>2496</v>
      </c>
      <c r="M5313" t="s">
        <v>15694</v>
      </c>
      <c r="N5313" t="s">
        <v>2496</v>
      </c>
      <c r="O5313" t="s">
        <v>2498</v>
      </c>
      <c r="P5313" t="s">
        <v>2499</v>
      </c>
      <c r="Q5313" t="s">
        <v>33</v>
      </c>
      <c r="R5313" t="s">
        <v>2500</v>
      </c>
      <c r="S5313" t="s">
        <v>2501</v>
      </c>
      <c r="T5313" t="s">
        <v>2841</v>
      </c>
      <c r="U5313" t="s">
        <v>134</v>
      </c>
      <c r="V5313" t="s">
        <v>2857</v>
      </c>
      <c r="W5313" t="s">
        <v>246</v>
      </c>
      <c r="X5313" t="s">
        <v>14171</v>
      </c>
      <c r="Y5313" t="s">
        <v>2505</v>
      </c>
      <c r="Z5313" t="s">
        <v>14172</v>
      </c>
      <c r="AA5313" t="s">
        <v>2691</v>
      </c>
      <c r="AB5313" t="s">
        <v>15694</v>
      </c>
      <c r="AC5313" t="s">
        <v>14075</v>
      </c>
      <c r="AD5313">
        <v>17.3</v>
      </c>
      <c r="AE5313">
        <v>17.3</v>
      </c>
      <c r="AF5313" t="s">
        <v>2509</v>
      </c>
      <c r="AG5313">
        <v>7.92</v>
      </c>
      <c r="AH5313" t="s">
        <v>2510</v>
      </c>
      <c r="AI5313">
        <v>1200</v>
      </c>
      <c r="AJ5313">
        <v>600</v>
      </c>
      <c r="AK5313">
        <v>11</v>
      </c>
      <c r="AL5313" t="s">
        <v>2511</v>
      </c>
      <c r="AM5313" t="s">
        <v>2513</v>
      </c>
      <c r="AN5313" t="s">
        <v>2513</v>
      </c>
      <c r="AO5313" t="s">
        <v>2513</v>
      </c>
      <c r="AP5313" t="s">
        <v>2513</v>
      </c>
      <c r="AQ5313" t="s">
        <v>2513</v>
      </c>
      <c r="AR5313" t="s">
        <v>2513</v>
      </c>
      <c r="AS5313" t="s">
        <v>2515</v>
      </c>
      <c r="AT5313" t="s">
        <v>2513</v>
      </c>
      <c r="AU5313">
        <v>45673</v>
      </c>
      <c r="AV5313" t="s">
        <v>2513</v>
      </c>
      <c r="AW5313" t="s">
        <v>2513</v>
      </c>
      <c r="AX5313" t="s">
        <v>2513</v>
      </c>
      <c r="AY5313" t="s">
        <v>2517</v>
      </c>
      <c r="AZ5313" t="s">
        <v>2513</v>
      </c>
      <c r="BA5313" t="s">
        <v>2513</v>
      </c>
      <c r="BB5313" t="s">
        <v>2513</v>
      </c>
    </row>
    <row r="5314" spans="1:54" x14ac:dyDescent="0.45">
      <c r="A5314">
        <v>10006778</v>
      </c>
      <c r="B5314" t="s">
        <v>23018</v>
      </c>
      <c r="C5314" t="s">
        <v>27311</v>
      </c>
      <c r="D5314" t="s">
        <v>2489</v>
      </c>
      <c r="E5314" t="s">
        <v>23019</v>
      </c>
      <c r="F5314" t="s">
        <v>23020</v>
      </c>
      <c r="G5314" t="s">
        <v>2839</v>
      </c>
      <c r="H5314" t="s">
        <v>23019</v>
      </c>
      <c r="I5314" t="s">
        <v>2493</v>
      </c>
      <c r="J5314" t="s">
        <v>2494</v>
      </c>
      <c r="K5314" t="s">
        <v>2495</v>
      </c>
      <c r="L5314" t="s">
        <v>2496</v>
      </c>
      <c r="M5314" t="s">
        <v>23021</v>
      </c>
      <c r="N5314" t="s">
        <v>2496</v>
      </c>
      <c r="O5314" t="s">
        <v>2498</v>
      </c>
      <c r="P5314" t="s">
        <v>2499</v>
      </c>
      <c r="Q5314" t="s">
        <v>33</v>
      </c>
      <c r="R5314" t="s">
        <v>2500</v>
      </c>
      <c r="S5314" t="s">
        <v>2501</v>
      </c>
      <c r="T5314" t="s">
        <v>12041</v>
      </c>
      <c r="U5314" t="s">
        <v>92</v>
      </c>
      <c r="V5314" t="s">
        <v>12042</v>
      </c>
      <c r="W5314" t="s">
        <v>260</v>
      </c>
      <c r="X5314" t="s">
        <v>23022</v>
      </c>
      <c r="Y5314" t="s">
        <v>2505</v>
      </c>
      <c r="Z5314" t="s">
        <v>23023</v>
      </c>
      <c r="AA5314" t="s">
        <v>2691</v>
      </c>
      <c r="AB5314" t="s">
        <v>23021</v>
      </c>
      <c r="AC5314" t="s">
        <v>2845</v>
      </c>
      <c r="AD5314">
        <v>5.7</v>
      </c>
      <c r="AE5314">
        <v>5.7</v>
      </c>
      <c r="AF5314" t="s">
        <v>2509</v>
      </c>
      <c r="AG5314">
        <v>2.64</v>
      </c>
      <c r="AH5314" t="s">
        <v>2510</v>
      </c>
      <c r="AI5314">
        <v>1200</v>
      </c>
      <c r="AJ5314">
        <v>200</v>
      </c>
      <c r="AK5314">
        <v>11</v>
      </c>
      <c r="AL5314" t="s">
        <v>2511</v>
      </c>
      <c r="AM5314" t="s">
        <v>2662</v>
      </c>
      <c r="AN5314" t="s">
        <v>2513</v>
      </c>
      <c r="AO5314" t="s">
        <v>2513</v>
      </c>
      <c r="AP5314" t="s">
        <v>2514</v>
      </c>
      <c r="AQ5314" t="s">
        <v>2513</v>
      </c>
      <c r="AR5314" t="s">
        <v>2513</v>
      </c>
      <c r="AS5314" t="s">
        <v>2515</v>
      </c>
      <c r="AT5314" t="s">
        <v>2513</v>
      </c>
      <c r="AU5314">
        <v>45325</v>
      </c>
      <c r="AV5314" t="s">
        <v>2513</v>
      </c>
      <c r="AW5314" t="s">
        <v>2513</v>
      </c>
      <c r="AX5314" t="s">
        <v>2516</v>
      </c>
      <c r="AY5314" t="s">
        <v>2517</v>
      </c>
      <c r="AZ5314" t="s">
        <v>2513</v>
      </c>
      <c r="BA5314" t="s">
        <v>2513</v>
      </c>
      <c r="BB5314" t="s">
        <v>2513</v>
      </c>
    </row>
    <row r="5315" spans="1:54" x14ac:dyDescent="0.45">
      <c r="A5315">
        <v>10006779</v>
      </c>
      <c r="B5315" t="s">
        <v>23024</v>
      </c>
      <c r="C5315" t="s">
        <v>27312</v>
      </c>
      <c r="D5315" t="s">
        <v>2489</v>
      </c>
      <c r="E5315" t="s">
        <v>23025</v>
      </c>
      <c r="F5315" t="s">
        <v>23026</v>
      </c>
      <c r="G5315" t="s">
        <v>2839</v>
      </c>
      <c r="H5315" t="s">
        <v>23025</v>
      </c>
      <c r="I5315" t="s">
        <v>2493</v>
      </c>
      <c r="J5315" t="s">
        <v>2494</v>
      </c>
      <c r="K5315" t="s">
        <v>2495</v>
      </c>
      <c r="L5315" t="s">
        <v>2496</v>
      </c>
      <c r="M5315" t="s">
        <v>23027</v>
      </c>
      <c r="N5315" t="s">
        <v>2496</v>
      </c>
      <c r="O5315" t="s">
        <v>2498</v>
      </c>
      <c r="P5315" t="s">
        <v>2499</v>
      </c>
      <c r="Q5315" t="s">
        <v>33</v>
      </c>
      <c r="R5315" t="s">
        <v>2500</v>
      </c>
      <c r="S5315" t="s">
        <v>2501</v>
      </c>
      <c r="T5315" t="s">
        <v>12041</v>
      </c>
      <c r="U5315" t="s">
        <v>92</v>
      </c>
      <c r="V5315" t="s">
        <v>12042</v>
      </c>
      <c r="W5315" t="s">
        <v>260</v>
      </c>
      <c r="X5315" t="s">
        <v>23028</v>
      </c>
      <c r="Y5315" t="s">
        <v>2535</v>
      </c>
      <c r="Z5315" t="s">
        <v>23029</v>
      </c>
      <c r="AA5315" t="s">
        <v>2691</v>
      </c>
      <c r="AB5315" t="s">
        <v>23027</v>
      </c>
      <c r="AC5315" t="s">
        <v>2845</v>
      </c>
      <c r="AD5315">
        <v>5.7</v>
      </c>
      <c r="AE5315">
        <v>5.7</v>
      </c>
      <c r="AF5315" t="s">
        <v>2509</v>
      </c>
      <c r="AG5315">
        <v>2.64</v>
      </c>
      <c r="AH5315" t="s">
        <v>2510</v>
      </c>
      <c r="AI5315">
        <v>1200</v>
      </c>
      <c r="AJ5315">
        <v>200</v>
      </c>
      <c r="AK5315">
        <v>11</v>
      </c>
      <c r="AL5315" t="s">
        <v>2511</v>
      </c>
      <c r="AM5315" t="s">
        <v>2662</v>
      </c>
      <c r="AN5315" t="s">
        <v>2513</v>
      </c>
      <c r="AO5315" t="s">
        <v>2513</v>
      </c>
      <c r="AP5315" t="s">
        <v>2514</v>
      </c>
      <c r="AQ5315" t="s">
        <v>2513</v>
      </c>
      <c r="AR5315" t="s">
        <v>2513</v>
      </c>
      <c r="AS5315" t="s">
        <v>2515</v>
      </c>
      <c r="AT5315" t="s">
        <v>2513</v>
      </c>
      <c r="AU5315">
        <v>45325</v>
      </c>
      <c r="AV5315" t="s">
        <v>2513</v>
      </c>
      <c r="AW5315" t="s">
        <v>2513</v>
      </c>
      <c r="AX5315" t="s">
        <v>2516</v>
      </c>
      <c r="AY5315" t="s">
        <v>2517</v>
      </c>
      <c r="AZ5315" t="s">
        <v>2513</v>
      </c>
      <c r="BA5315" t="s">
        <v>2513</v>
      </c>
      <c r="BB5315" t="s">
        <v>2513</v>
      </c>
    </row>
    <row r="5316" spans="1:54" x14ac:dyDescent="0.45">
      <c r="A5316">
        <v>10006780</v>
      </c>
      <c r="B5316" t="s">
        <v>23030</v>
      </c>
      <c r="C5316" t="s">
        <v>27313</v>
      </c>
      <c r="D5316" t="s">
        <v>2489</v>
      </c>
      <c r="E5316" t="s">
        <v>23031</v>
      </c>
      <c r="F5316" t="s">
        <v>23032</v>
      </c>
      <c r="G5316" t="s">
        <v>2839</v>
      </c>
      <c r="H5316" t="s">
        <v>23031</v>
      </c>
      <c r="I5316" t="s">
        <v>2493</v>
      </c>
      <c r="J5316" t="s">
        <v>2494</v>
      </c>
      <c r="K5316" t="s">
        <v>2495</v>
      </c>
      <c r="L5316" t="s">
        <v>2496</v>
      </c>
      <c r="M5316" t="s">
        <v>23033</v>
      </c>
      <c r="N5316" t="s">
        <v>2496</v>
      </c>
      <c r="O5316" t="s">
        <v>2498</v>
      </c>
      <c r="P5316" t="s">
        <v>2499</v>
      </c>
      <c r="Q5316" t="s">
        <v>33</v>
      </c>
      <c r="R5316" t="s">
        <v>2500</v>
      </c>
      <c r="S5316" t="s">
        <v>2501</v>
      </c>
      <c r="T5316" t="s">
        <v>12041</v>
      </c>
      <c r="U5316" t="s">
        <v>92</v>
      </c>
      <c r="V5316" t="s">
        <v>12042</v>
      </c>
      <c r="W5316" t="s">
        <v>260</v>
      </c>
      <c r="X5316" t="s">
        <v>12043</v>
      </c>
      <c r="Y5316" t="s">
        <v>2609</v>
      </c>
      <c r="Z5316" t="s">
        <v>12044</v>
      </c>
      <c r="AA5316" t="s">
        <v>2691</v>
      </c>
      <c r="AB5316" t="s">
        <v>23033</v>
      </c>
      <c r="AC5316" t="s">
        <v>2845</v>
      </c>
      <c r="AD5316">
        <v>5.7</v>
      </c>
      <c r="AE5316">
        <v>5.7</v>
      </c>
      <c r="AF5316" t="s">
        <v>2509</v>
      </c>
      <c r="AG5316">
        <v>2.64</v>
      </c>
      <c r="AH5316" t="s">
        <v>2510</v>
      </c>
      <c r="AI5316">
        <v>1200</v>
      </c>
      <c r="AJ5316">
        <v>200</v>
      </c>
      <c r="AK5316">
        <v>11</v>
      </c>
      <c r="AL5316" t="s">
        <v>2511</v>
      </c>
      <c r="AM5316" t="s">
        <v>2662</v>
      </c>
      <c r="AN5316" t="s">
        <v>2513</v>
      </c>
      <c r="AO5316" t="s">
        <v>2513</v>
      </c>
      <c r="AP5316" t="s">
        <v>2514</v>
      </c>
      <c r="AQ5316" t="s">
        <v>2513</v>
      </c>
      <c r="AR5316" t="s">
        <v>2513</v>
      </c>
      <c r="AS5316" t="s">
        <v>2515</v>
      </c>
      <c r="AT5316" t="s">
        <v>2513</v>
      </c>
      <c r="AU5316">
        <v>45325</v>
      </c>
      <c r="AV5316" t="s">
        <v>2513</v>
      </c>
      <c r="AW5316" t="s">
        <v>2513</v>
      </c>
      <c r="AX5316" t="s">
        <v>2516</v>
      </c>
      <c r="AY5316" t="s">
        <v>2517</v>
      </c>
      <c r="AZ5316" t="s">
        <v>2513</v>
      </c>
      <c r="BA5316" t="s">
        <v>2513</v>
      </c>
      <c r="BB5316" t="s">
        <v>2513</v>
      </c>
    </row>
    <row r="5317" spans="1:54" x14ac:dyDescent="0.45">
      <c r="A5317">
        <v>10006781</v>
      </c>
      <c r="B5317" t="s">
        <v>23034</v>
      </c>
      <c r="C5317" t="s">
        <v>27314</v>
      </c>
      <c r="D5317" t="s">
        <v>2489</v>
      </c>
      <c r="E5317" t="s">
        <v>23035</v>
      </c>
      <c r="F5317" t="s">
        <v>23036</v>
      </c>
      <c r="G5317" t="s">
        <v>2839</v>
      </c>
      <c r="H5317" t="s">
        <v>23035</v>
      </c>
      <c r="I5317" t="s">
        <v>2493</v>
      </c>
      <c r="J5317" t="s">
        <v>2494</v>
      </c>
      <c r="K5317" t="s">
        <v>2495</v>
      </c>
      <c r="L5317" t="s">
        <v>2496</v>
      </c>
      <c r="M5317" t="s">
        <v>23033</v>
      </c>
      <c r="N5317" t="s">
        <v>2496</v>
      </c>
      <c r="O5317" t="s">
        <v>2498</v>
      </c>
      <c r="P5317" t="s">
        <v>2499</v>
      </c>
      <c r="Q5317" t="s">
        <v>33</v>
      </c>
      <c r="R5317" t="s">
        <v>2500</v>
      </c>
      <c r="S5317" t="s">
        <v>2501</v>
      </c>
      <c r="T5317" t="s">
        <v>12041</v>
      </c>
      <c r="U5317" t="s">
        <v>92</v>
      </c>
      <c r="V5317" t="s">
        <v>12042</v>
      </c>
      <c r="W5317" t="s">
        <v>260</v>
      </c>
      <c r="X5317" t="s">
        <v>12043</v>
      </c>
      <c r="Y5317" t="s">
        <v>2609</v>
      </c>
      <c r="Z5317" t="s">
        <v>12044</v>
      </c>
      <c r="AA5317" t="s">
        <v>2691</v>
      </c>
      <c r="AB5317" t="s">
        <v>23033</v>
      </c>
      <c r="AC5317" t="s">
        <v>2845</v>
      </c>
      <c r="AD5317">
        <v>5.7</v>
      </c>
      <c r="AE5317">
        <v>5.7</v>
      </c>
      <c r="AF5317" t="s">
        <v>2509</v>
      </c>
      <c r="AG5317">
        <v>2.64</v>
      </c>
      <c r="AH5317" t="s">
        <v>2510</v>
      </c>
      <c r="AI5317">
        <v>1200</v>
      </c>
      <c r="AJ5317">
        <v>200</v>
      </c>
      <c r="AK5317">
        <v>11</v>
      </c>
      <c r="AL5317" t="s">
        <v>2511</v>
      </c>
      <c r="AM5317" t="s">
        <v>2662</v>
      </c>
      <c r="AN5317" t="s">
        <v>2513</v>
      </c>
      <c r="AO5317" t="s">
        <v>2513</v>
      </c>
      <c r="AP5317" t="s">
        <v>2514</v>
      </c>
      <c r="AQ5317" t="s">
        <v>2513</v>
      </c>
      <c r="AR5317" t="s">
        <v>2513</v>
      </c>
      <c r="AS5317" t="s">
        <v>2515</v>
      </c>
      <c r="AT5317" t="s">
        <v>2513</v>
      </c>
      <c r="AU5317">
        <v>45325</v>
      </c>
      <c r="AV5317" t="s">
        <v>2513</v>
      </c>
      <c r="AW5317" t="s">
        <v>2513</v>
      </c>
      <c r="AX5317" t="s">
        <v>2516</v>
      </c>
      <c r="AY5317" t="s">
        <v>2517</v>
      </c>
      <c r="AZ5317" t="s">
        <v>2513</v>
      </c>
      <c r="BA5317" t="s">
        <v>2513</v>
      </c>
      <c r="BB5317" t="s">
        <v>2513</v>
      </c>
    </row>
    <row r="5318" spans="1:54" x14ac:dyDescent="0.45">
      <c r="A5318">
        <v>10006782</v>
      </c>
      <c r="B5318" t="s">
        <v>23037</v>
      </c>
      <c r="C5318" t="s">
        <v>27315</v>
      </c>
      <c r="D5318" t="s">
        <v>2489</v>
      </c>
      <c r="E5318" t="s">
        <v>23038</v>
      </c>
      <c r="F5318" t="s">
        <v>23039</v>
      </c>
      <c r="G5318" t="s">
        <v>2839</v>
      </c>
      <c r="H5318" t="s">
        <v>23038</v>
      </c>
      <c r="I5318" t="s">
        <v>2493</v>
      </c>
      <c r="J5318" t="s">
        <v>2494</v>
      </c>
      <c r="K5318" t="s">
        <v>2495</v>
      </c>
      <c r="L5318" t="s">
        <v>2496</v>
      </c>
      <c r="M5318" t="s">
        <v>23021</v>
      </c>
      <c r="N5318" t="s">
        <v>2496</v>
      </c>
      <c r="O5318" t="s">
        <v>2498</v>
      </c>
      <c r="P5318" t="s">
        <v>2499</v>
      </c>
      <c r="Q5318" t="s">
        <v>33</v>
      </c>
      <c r="R5318" t="s">
        <v>2500</v>
      </c>
      <c r="S5318" t="s">
        <v>2501</v>
      </c>
      <c r="T5318" t="s">
        <v>12041</v>
      </c>
      <c r="U5318" t="s">
        <v>92</v>
      </c>
      <c r="V5318" t="s">
        <v>12042</v>
      </c>
      <c r="W5318" t="s">
        <v>260</v>
      </c>
      <c r="X5318" t="s">
        <v>23022</v>
      </c>
      <c r="Y5318" t="s">
        <v>2505</v>
      </c>
      <c r="Z5318" t="s">
        <v>23023</v>
      </c>
      <c r="AA5318" t="s">
        <v>2691</v>
      </c>
      <c r="AB5318" t="s">
        <v>23021</v>
      </c>
      <c r="AC5318" t="s">
        <v>2845</v>
      </c>
      <c r="AD5318">
        <v>5.7</v>
      </c>
      <c r="AE5318">
        <v>5.7</v>
      </c>
      <c r="AF5318" t="s">
        <v>2509</v>
      </c>
      <c r="AG5318">
        <v>2.64</v>
      </c>
      <c r="AH5318" t="s">
        <v>2510</v>
      </c>
      <c r="AI5318">
        <v>1200</v>
      </c>
      <c r="AJ5318">
        <v>200</v>
      </c>
      <c r="AK5318">
        <v>11</v>
      </c>
      <c r="AL5318" t="s">
        <v>2511</v>
      </c>
      <c r="AM5318" t="s">
        <v>2662</v>
      </c>
      <c r="AN5318" t="s">
        <v>2513</v>
      </c>
      <c r="AO5318" t="s">
        <v>2513</v>
      </c>
      <c r="AP5318" t="s">
        <v>2514</v>
      </c>
      <c r="AQ5318" t="s">
        <v>2513</v>
      </c>
      <c r="AR5318" t="s">
        <v>2513</v>
      </c>
      <c r="AS5318" t="s">
        <v>2515</v>
      </c>
      <c r="AT5318" t="s">
        <v>2513</v>
      </c>
      <c r="AU5318">
        <v>45325</v>
      </c>
      <c r="AV5318" t="s">
        <v>2513</v>
      </c>
      <c r="AW5318" t="s">
        <v>2513</v>
      </c>
      <c r="AX5318" t="s">
        <v>2516</v>
      </c>
      <c r="AY5318" t="s">
        <v>2517</v>
      </c>
      <c r="AZ5318" t="s">
        <v>2513</v>
      </c>
      <c r="BA5318" t="s">
        <v>2513</v>
      </c>
      <c r="BB5318" t="s">
        <v>2513</v>
      </c>
    </row>
    <row r="5319" spans="1:54" x14ac:dyDescent="0.45">
      <c r="A5319">
        <v>10007394</v>
      </c>
      <c r="B5319" t="s">
        <v>23040</v>
      </c>
      <c r="C5319" t="s">
        <v>26596</v>
      </c>
      <c r="D5319" t="s">
        <v>2489</v>
      </c>
      <c r="E5319" t="s">
        <v>23041</v>
      </c>
      <c r="F5319" t="s">
        <v>23042</v>
      </c>
      <c r="G5319" t="s">
        <v>23043</v>
      </c>
      <c r="H5319" t="s">
        <v>23041</v>
      </c>
      <c r="I5319" t="s">
        <v>2493</v>
      </c>
      <c r="J5319" t="s">
        <v>2494</v>
      </c>
      <c r="K5319" t="s">
        <v>2495</v>
      </c>
      <c r="L5319" t="s">
        <v>2496</v>
      </c>
      <c r="M5319" t="s">
        <v>14748</v>
      </c>
      <c r="N5319" t="s">
        <v>2496</v>
      </c>
      <c r="O5319" t="s">
        <v>2498</v>
      </c>
      <c r="P5319" t="s">
        <v>2499</v>
      </c>
      <c r="Q5319" t="s">
        <v>33</v>
      </c>
      <c r="R5319" t="s">
        <v>2500</v>
      </c>
      <c r="S5319" t="s">
        <v>2501</v>
      </c>
      <c r="T5319" t="s">
        <v>2592</v>
      </c>
      <c r="U5319" t="s">
        <v>1209</v>
      </c>
      <c r="V5319" t="s">
        <v>2593</v>
      </c>
      <c r="W5319" t="s">
        <v>260</v>
      </c>
      <c r="X5319" t="s">
        <v>2615</v>
      </c>
      <c r="Y5319" t="s">
        <v>2535</v>
      </c>
      <c r="Z5319" t="s">
        <v>12274</v>
      </c>
      <c r="AA5319" t="s">
        <v>2507</v>
      </c>
      <c r="AB5319" t="s">
        <v>14748</v>
      </c>
      <c r="AC5319" t="s">
        <v>2621</v>
      </c>
      <c r="AD5319">
        <v>3.0670000000000002</v>
      </c>
      <c r="AE5319">
        <v>3.0670000000000002</v>
      </c>
      <c r="AF5319" t="s">
        <v>2509</v>
      </c>
      <c r="AG5319">
        <v>1.28</v>
      </c>
      <c r="AH5319" t="s">
        <v>2510</v>
      </c>
      <c r="AI5319">
        <v>400</v>
      </c>
      <c r="AJ5319">
        <v>400</v>
      </c>
      <c r="AK5319">
        <v>8</v>
      </c>
      <c r="AL5319" t="s">
        <v>2511</v>
      </c>
      <c r="AM5319" t="s">
        <v>2528</v>
      </c>
      <c r="AN5319" t="s">
        <v>2513</v>
      </c>
      <c r="AO5319" t="s">
        <v>2513</v>
      </c>
      <c r="AP5319" t="s">
        <v>2514</v>
      </c>
      <c r="AQ5319" t="s">
        <v>2513</v>
      </c>
      <c r="AR5319" t="s">
        <v>2513</v>
      </c>
      <c r="AS5319" t="s">
        <v>2529</v>
      </c>
      <c r="AT5319" t="s">
        <v>2513</v>
      </c>
      <c r="AU5319">
        <v>45622</v>
      </c>
      <c r="AV5319" t="s">
        <v>2513</v>
      </c>
      <c r="AW5319" t="s">
        <v>2513</v>
      </c>
      <c r="AX5319" t="s">
        <v>2516</v>
      </c>
      <c r="AY5319" t="s">
        <v>2517</v>
      </c>
      <c r="AZ5319" t="s">
        <v>2513</v>
      </c>
      <c r="BA5319" t="s">
        <v>2513</v>
      </c>
      <c r="BB5319" t="s">
        <v>2513</v>
      </c>
    </row>
    <row r="5320" spans="1:54" x14ac:dyDescent="0.45">
      <c r="A5320">
        <v>10007396</v>
      </c>
      <c r="B5320" t="s">
        <v>23044</v>
      </c>
      <c r="C5320" t="s">
        <v>26597</v>
      </c>
      <c r="D5320" t="s">
        <v>2489</v>
      </c>
      <c r="E5320" t="s">
        <v>23045</v>
      </c>
      <c r="F5320" t="s">
        <v>23046</v>
      </c>
      <c r="G5320" t="s">
        <v>23043</v>
      </c>
      <c r="H5320" t="s">
        <v>23045</v>
      </c>
      <c r="I5320" t="s">
        <v>2493</v>
      </c>
      <c r="J5320" t="s">
        <v>2494</v>
      </c>
      <c r="K5320" t="s">
        <v>2495</v>
      </c>
      <c r="L5320" t="s">
        <v>2496</v>
      </c>
      <c r="M5320" t="s">
        <v>14748</v>
      </c>
      <c r="N5320" t="s">
        <v>2496</v>
      </c>
      <c r="O5320" t="s">
        <v>2498</v>
      </c>
      <c r="P5320" t="s">
        <v>2499</v>
      </c>
      <c r="Q5320" t="s">
        <v>33</v>
      </c>
      <c r="R5320" t="s">
        <v>2500</v>
      </c>
      <c r="S5320" t="s">
        <v>2501</v>
      </c>
      <c r="T5320" t="s">
        <v>2592</v>
      </c>
      <c r="U5320" t="s">
        <v>1209</v>
      </c>
      <c r="V5320" t="s">
        <v>2593</v>
      </c>
      <c r="W5320" t="s">
        <v>260</v>
      </c>
      <c r="X5320" t="s">
        <v>2615</v>
      </c>
      <c r="Y5320" t="s">
        <v>2535</v>
      </c>
      <c r="Z5320" t="s">
        <v>12274</v>
      </c>
      <c r="AA5320" t="s">
        <v>2507</v>
      </c>
      <c r="AB5320" t="s">
        <v>14748</v>
      </c>
      <c r="AC5320" t="s">
        <v>2621</v>
      </c>
      <c r="AD5320">
        <v>3.0670000000000002</v>
      </c>
      <c r="AE5320">
        <v>3.0670000000000002</v>
      </c>
      <c r="AF5320" t="s">
        <v>2509</v>
      </c>
      <c r="AG5320">
        <v>1.28</v>
      </c>
      <c r="AH5320" t="s">
        <v>2510</v>
      </c>
      <c r="AI5320">
        <v>400</v>
      </c>
      <c r="AJ5320">
        <v>400</v>
      </c>
      <c r="AK5320">
        <v>8</v>
      </c>
      <c r="AL5320" t="s">
        <v>2511</v>
      </c>
      <c r="AM5320" t="s">
        <v>2528</v>
      </c>
      <c r="AN5320" t="s">
        <v>2513</v>
      </c>
      <c r="AO5320" t="s">
        <v>2513</v>
      </c>
      <c r="AP5320" t="s">
        <v>2514</v>
      </c>
      <c r="AQ5320" t="s">
        <v>2513</v>
      </c>
      <c r="AR5320" t="s">
        <v>2513</v>
      </c>
      <c r="AS5320" t="s">
        <v>2529</v>
      </c>
      <c r="AT5320" t="s">
        <v>2513</v>
      </c>
      <c r="AU5320">
        <v>45622</v>
      </c>
      <c r="AV5320" t="s">
        <v>2513</v>
      </c>
      <c r="AW5320" t="s">
        <v>2513</v>
      </c>
      <c r="AX5320" t="s">
        <v>2516</v>
      </c>
      <c r="AY5320" t="s">
        <v>2517</v>
      </c>
      <c r="AZ5320" t="s">
        <v>2513</v>
      </c>
      <c r="BA5320" t="s">
        <v>2513</v>
      </c>
      <c r="BB5320" t="s">
        <v>2513</v>
      </c>
    </row>
    <row r="5321" spans="1:54" x14ac:dyDescent="0.45">
      <c r="A5321">
        <v>10007398</v>
      </c>
      <c r="B5321" t="s">
        <v>23047</v>
      </c>
      <c r="C5321" t="s">
        <v>27316</v>
      </c>
      <c r="D5321" t="s">
        <v>2489</v>
      </c>
      <c r="E5321" t="s">
        <v>23048</v>
      </c>
      <c r="F5321" t="s">
        <v>23049</v>
      </c>
      <c r="G5321" t="s">
        <v>23043</v>
      </c>
      <c r="H5321" t="s">
        <v>23048</v>
      </c>
      <c r="I5321" t="s">
        <v>2493</v>
      </c>
      <c r="J5321" t="s">
        <v>2494</v>
      </c>
      <c r="K5321" t="s">
        <v>2495</v>
      </c>
      <c r="L5321" t="s">
        <v>2496</v>
      </c>
      <c r="M5321" t="s">
        <v>23050</v>
      </c>
      <c r="N5321" t="s">
        <v>2496</v>
      </c>
      <c r="O5321" t="s">
        <v>2498</v>
      </c>
      <c r="P5321" t="s">
        <v>2499</v>
      </c>
      <c r="Q5321" t="s">
        <v>33</v>
      </c>
      <c r="R5321" t="s">
        <v>2500</v>
      </c>
      <c r="S5321" t="s">
        <v>2501</v>
      </c>
      <c r="T5321" t="s">
        <v>23051</v>
      </c>
      <c r="U5321" t="s">
        <v>3150</v>
      </c>
      <c r="V5321" t="s">
        <v>23052</v>
      </c>
      <c r="W5321" t="s">
        <v>260</v>
      </c>
      <c r="X5321" t="s">
        <v>23053</v>
      </c>
      <c r="Y5321" t="s">
        <v>14073</v>
      </c>
      <c r="Z5321" t="s">
        <v>23054</v>
      </c>
      <c r="AA5321" t="s">
        <v>2507</v>
      </c>
      <c r="AB5321" t="s">
        <v>23050</v>
      </c>
      <c r="AC5321" t="s">
        <v>2621</v>
      </c>
      <c r="AD5321">
        <v>1.1499999999999999</v>
      </c>
      <c r="AE5321">
        <v>1.1499999999999999</v>
      </c>
      <c r="AF5321" t="s">
        <v>2509</v>
      </c>
      <c r="AG5321">
        <v>0.48</v>
      </c>
      <c r="AH5321" t="s">
        <v>2510</v>
      </c>
      <c r="AI5321">
        <v>400</v>
      </c>
      <c r="AJ5321">
        <v>150</v>
      </c>
      <c r="AK5321">
        <v>8</v>
      </c>
      <c r="AL5321" t="s">
        <v>2511</v>
      </c>
      <c r="AM5321" t="s">
        <v>2528</v>
      </c>
      <c r="AN5321" t="s">
        <v>2513</v>
      </c>
      <c r="AO5321" t="s">
        <v>2513</v>
      </c>
      <c r="AP5321" t="s">
        <v>2514</v>
      </c>
      <c r="AQ5321" t="s">
        <v>2513</v>
      </c>
      <c r="AR5321" t="s">
        <v>2513</v>
      </c>
      <c r="AS5321" t="s">
        <v>2529</v>
      </c>
      <c r="AT5321" t="s">
        <v>2513</v>
      </c>
      <c r="AU5321">
        <v>45622</v>
      </c>
      <c r="AV5321" t="s">
        <v>2513</v>
      </c>
      <c r="AW5321" t="s">
        <v>2513</v>
      </c>
      <c r="AX5321" t="s">
        <v>2516</v>
      </c>
      <c r="AY5321" t="s">
        <v>2517</v>
      </c>
      <c r="AZ5321" t="s">
        <v>2513</v>
      </c>
      <c r="BA5321" t="s">
        <v>2513</v>
      </c>
      <c r="BB5321" t="s">
        <v>2513</v>
      </c>
    </row>
    <row r="5322" spans="1:54" x14ac:dyDescent="0.45">
      <c r="A5322">
        <v>10007525</v>
      </c>
      <c r="B5322" t="s">
        <v>23055</v>
      </c>
      <c r="C5322" t="s">
        <v>23993</v>
      </c>
      <c r="D5322" t="s">
        <v>2489</v>
      </c>
      <c r="E5322" t="s">
        <v>23056</v>
      </c>
      <c r="F5322" t="s">
        <v>23057</v>
      </c>
      <c r="G5322" t="s">
        <v>2839</v>
      </c>
      <c r="H5322" t="s">
        <v>23058</v>
      </c>
      <c r="I5322" t="s">
        <v>2493</v>
      </c>
      <c r="J5322" t="s">
        <v>2494</v>
      </c>
      <c r="K5322" t="s">
        <v>2495</v>
      </c>
      <c r="L5322" t="s">
        <v>2496</v>
      </c>
      <c r="M5322" t="s">
        <v>2864</v>
      </c>
      <c r="N5322" t="s">
        <v>2496</v>
      </c>
      <c r="O5322" t="s">
        <v>2498</v>
      </c>
      <c r="P5322" t="s">
        <v>2499</v>
      </c>
      <c r="Q5322" t="s">
        <v>33</v>
      </c>
      <c r="R5322" t="s">
        <v>2500</v>
      </c>
      <c r="S5322" t="s">
        <v>2501</v>
      </c>
      <c r="T5322" t="s">
        <v>2841</v>
      </c>
      <c r="U5322" t="s">
        <v>134</v>
      </c>
      <c r="V5322" t="s">
        <v>2857</v>
      </c>
      <c r="W5322" t="s">
        <v>246</v>
      </c>
      <c r="X5322" t="s">
        <v>2865</v>
      </c>
      <c r="Y5322" t="s">
        <v>2535</v>
      </c>
      <c r="Z5322" t="s">
        <v>2866</v>
      </c>
      <c r="AA5322" t="s">
        <v>2691</v>
      </c>
      <c r="AB5322" t="s">
        <v>2864</v>
      </c>
      <c r="AC5322" t="s">
        <v>2845</v>
      </c>
      <c r="AD5322">
        <v>17.3</v>
      </c>
      <c r="AE5322">
        <v>17.3</v>
      </c>
      <c r="AF5322" t="s">
        <v>2509</v>
      </c>
      <c r="AG5322">
        <v>7.92</v>
      </c>
      <c r="AH5322" t="s">
        <v>2510</v>
      </c>
      <c r="AI5322">
        <v>1200</v>
      </c>
      <c r="AJ5322">
        <v>600</v>
      </c>
      <c r="AK5322">
        <v>11</v>
      </c>
      <c r="AL5322" t="s">
        <v>2511</v>
      </c>
      <c r="AM5322" t="s">
        <v>2513</v>
      </c>
      <c r="AN5322" t="s">
        <v>2513</v>
      </c>
      <c r="AO5322" t="s">
        <v>2513</v>
      </c>
      <c r="AP5322" t="s">
        <v>2513</v>
      </c>
      <c r="AQ5322" t="s">
        <v>2513</v>
      </c>
      <c r="AR5322" t="s">
        <v>2513</v>
      </c>
      <c r="AS5322" t="s">
        <v>2515</v>
      </c>
      <c r="AT5322" t="s">
        <v>2513</v>
      </c>
      <c r="AU5322">
        <v>45673</v>
      </c>
      <c r="AV5322" t="s">
        <v>2513</v>
      </c>
      <c r="AW5322" t="s">
        <v>2513</v>
      </c>
      <c r="AX5322" t="s">
        <v>2513</v>
      </c>
      <c r="AY5322" t="s">
        <v>2517</v>
      </c>
      <c r="AZ5322" t="s">
        <v>2513</v>
      </c>
      <c r="BA5322" t="s">
        <v>2513</v>
      </c>
      <c r="BB5322" t="s">
        <v>2513</v>
      </c>
    </row>
    <row r="5323" spans="1:54" x14ac:dyDescent="0.45">
      <c r="A5323">
        <v>10007526</v>
      </c>
      <c r="B5323" t="s">
        <v>23059</v>
      </c>
      <c r="C5323" t="s">
        <v>24002</v>
      </c>
      <c r="D5323" t="s">
        <v>2489</v>
      </c>
      <c r="E5323" t="s">
        <v>23060</v>
      </c>
      <c r="F5323" t="s">
        <v>23061</v>
      </c>
      <c r="G5323" t="s">
        <v>2839</v>
      </c>
      <c r="H5323" t="s">
        <v>23062</v>
      </c>
      <c r="I5323" t="s">
        <v>2493</v>
      </c>
      <c r="J5323" t="s">
        <v>2494</v>
      </c>
      <c r="K5323" t="s">
        <v>2495</v>
      </c>
      <c r="L5323" t="s">
        <v>2496</v>
      </c>
      <c r="M5323" t="s">
        <v>2864</v>
      </c>
      <c r="N5323" t="s">
        <v>2496</v>
      </c>
      <c r="O5323" t="s">
        <v>2498</v>
      </c>
      <c r="P5323" t="s">
        <v>2499</v>
      </c>
      <c r="Q5323" t="s">
        <v>33</v>
      </c>
      <c r="R5323" t="s">
        <v>2500</v>
      </c>
      <c r="S5323" t="s">
        <v>2501</v>
      </c>
      <c r="T5323" t="s">
        <v>2841</v>
      </c>
      <c r="U5323" t="s">
        <v>134</v>
      </c>
      <c r="V5323" t="s">
        <v>2857</v>
      </c>
      <c r="W5323" t="s">
        <v>246</v>
      </c>
      <c r="X5323" t="s">
        <v>2865</v>
      </c>
      <c r="Y5323" t="s">
        <v>2535</v>
      </c>
      <c r="Z5323" t="s">
        <v>2866</v>
      </c>
      <c r="AA5323" t="s">
        <v>2691</v>
      </c>
      <c r="AB5323" t="s">
        <v>2864</v>
      </c>
      <c r="AC5323" t="s">
        <v>2845</v>
      </c>
      <c r="AD5323">
        <v>17.3</v>
      </c>
      <c r="AE5323">
        <v>17.3</v>
      </c>
      <c r="AF5323" t="s">
        <v>2509</v>
      </c>
      <c r="AG5323">
        <v>7.92</v>
      </c>
      <c r="AH5323" t="s">
        <v>2510</v>
      </c>
      <c r="AI5323">
        <v>1200</v>
      </c>
      <c r="AJ5323">
        <v>600</v>
      </c>
      <c r="AK5323">
        <v>11</v>
      </c>
      <c r="AL5323" t="s">
        <v>2511</v>
      </c>
      <c r="AM5323" t="s">
        <v>2513</v>
      </c>
      <c r="AN5323" t="s">
        <v>2513</v>
      </c>
      <c r="AO5323" t="s">
        <v>2513</v>
      </c>
      <c r="AP5323" t="s">
        <v>2513</v>
      </c>
      <c r="AQ5323" t="s">
        <v>2513</v>
      </c>
      <c r="AR5323" t="s">
        <v>2513</v>
      </c>
      <c r="AS5323" t="s">
        <v>2515</v>
      </c>
      <c r="AT5323" t="s">
        <v>2513</v>
      </c>
      <c r="AU5323">
        <v>45673</v>
      </c>
      <c r="AV5323" t="s">
        <v>2513</v>
      </c>
      <c r="AW5323" t="s">
        <v>2513</v>
      </c>
      <c r="AX5323" t="s">
        <v>2513</v>
      </c>
      <c r="AY5323" t="s">
        <v>2517</v>
      </c>
      <c r="AZ5323" t="s">
        <v>2513</v>
      </c>
      <c r="BA5323" t="s">
        <v>2513</v>
      </c>
      <c r="BB5323" t="s">
        <v>2513</v>
      </c>
    </row>
    <row r="5324" spans="1:54" x14ac:dyDescent="0.45">
      <c r="A5324">
        <v>10007572</v>
      </c>
      <c r="B5324" t="s">
        <v>23063</v>
      </c>
      <c r="C5324" t="s">
        <v>27317</v>
      </c>
      <c r="D5324" t="s">
        <v>2489</v>
      </c>
      <c r="E5324" t="s">
        <v>23064</v>
      </c>
      <c r="F5324" t="s">
        <v>23065</v>
      </c>
      <c r="G5324" t="s">
        <v>23066</v>
      </c>
      <c r="H5324" t="s">
        <v>23064</v>
      </c>
      <c r="I5324" t="s">
        <v>2493</v>
      </c>
      <c r="J5324" t="s">
        <v>2494</v>
      </c>
      <c r="K5324" t="s">
        <v>2495</v>
      </c>
      <c r="L5324" t="s">
        <v>2496</v>
      </c>
      <c r="M5324" t="s">
        <v>14810</v>
      </c>
      <c r="N5324" t="s">
        <v>2496</v>
      </c>
      <c r="O5324" t="s">
        <v>2498</v>
      </c>
      <c r="P5324" t="s">
        <v>2499</v>
      </c>
      <c r="Q5324" t="s">
        <v>33</v>
      </c>
      <c r="R5324" t="s">
        <v>2500</v>
      </c>
      <c r="S5324" t="s">
        <v>2501</v>
      </c>
      <c r="T5324" t="s">
        <v>2564</v>
      </c>
      <c r="U5324" t="s">
        <v>17</v>
      </c>
      <c r="V5324" t="s">
        <v>2565</v>
      </c>
      <c r="W5324" t="s">
        <v>260</v>
      </c>
      <c r="X5324" t="s">
        <v>2575</v>
      </c>
      <c r="Y5324" t="s">
        <v>2525</v>
      </c>
      <c r="Z5324" t="s">
        <v>2576</v>
      </c>
      <c r="AA5324" t="s">
        <v>2507</v>
      </c>
      <c r="AB5324" t="s">
        <v>14810</v>
      </c>
      <c r="AC5324" t="s">
        <v>2586</v>
      </c>
      <c r="AD5324">
        <v>2.5</v>
      </c>
      <c r="AE5324">
        <v>2.5</v>
      </c>
      <c r="AF5324" t="s">
        <v>2509</v>
      </c>
      <c r="AG5324">
        <v>1.44</v>
      </c>
      <c r="AH5324" t="s">
        <v>2510</v>
      </c>
      <c r="AI5324">
        <v>600</v>
      </c>
      <c r="AJ5324">
        <v>300</v>
      </c>
      <c r="AK5324">
        <v>9.5</v>
      </c>
      <c r="AL5324" t="s">
        <v>2511</v>
      </c>
      <c r="AM5324" t="s">
        <v>2528</v>
      </c>
      <c r="AN5324" t="s">
        <v>2513</v>
      </c>
      <c r="AO5324" t="s">
        <v>2513</v>
      </c>
      <c r="AP5324" t="s">
        <v>2514</v>
      </c>
      <c r="AQ5324" t="s">
        <v>2513</v>
      </c>
      <c r="AR5324" t="s">
        <v>2513</v>
      </c>
      <c r="AS5324" t="s">
        <v>2529</v>
      </c>
      <c r="AT5324" t="s">
        <v>2513</v>
      </c>
      <c r="AU5324">
        <v>45709</v>
      </c>
      <c r="AV5324" t="s">
        <v>2513</v>
      </c>
      <c r="AW5324" t="s">
        <v>2513</v>
      </c>
      <c r="AX5324" t="s">
        <v>2516</v>
      </c>
      <c r="AY5324" t="s">
        <v>2517</v>
      </c>
      <c r="AZ5324" t="s">
        <v>2513</v>
      </c>
      <c r="BA5324" t="s">
        <v>2513</v>
      </c>
      <c r="BB5324" t="s">
        <v>2513</v>
      </c>
    </row>
    <row r="5325" spans="1:54" x14ac:dyDescent="0.45">
      <c r="A5325">
        <v>10007574</v>
      </c>
      <c r="B5325" t="s">
        <v>23067</v>
      </c>
      <c r="C5325" t="s">
        <v>27318</v>
      </c>
      <c r="D5325" t="s">
        <v>2489</v>
      </c>
      <c r="E5325" t="s">
        <v>23068</v>
      </c>
      <c r="F5325" t="s">
        <v>23069</v>
      </c>
      <c r="G5325" t="s">
        <v>23066</v>
      </c>
      <c r="H5325" t="s">
        <v>23068</v>
      </c>
      <c r="I5325" t="s">
        <v>2493</v>
      </c>
      <c r="J5325" t="s">
        <v>2494</v>
      </c>
      <c r="K5325" t="s">
        <v>2495</v>
      </c>
      <c r="L5325" t="s">
        <v>2496</v>
      </c>
      <c r="M5325" t="s">
        <v>14810</v>
      </c>
      <c r="N5325" t="s">
        <v>2496</v>
      </c>
      <c r="O5325" t="s">
        <v>2498</v>
      </c>
      <c r="P5325" t="s">
        <v>2499</v>
      </c>
      <c r="Q5325" t="s">
        <v>33</v>
      </c>
      <c r="R5325" t="s">
        <v>2500</v>
      </c>
      <c r="S5325" t="s">
        <v>2501</v>
      </c>
      <c r="T5325" t="s">
        <v>2564</v>
      </c>
      <c r="U5325" t="s">
        <v>17</v>
      </c>
      <c r="V5325" t="s">
        <v>2565</v>
      </c>
      <c r="W5325" t="s">
        <v>260</v>
      </c>
      <c r="X5325" t="s">
        <v>2575</v>
      </c>
      <c r="Y5325" t="s">
        <v>2525</v>
      </c>
      <c r="Z5325" t="s">
        <v>2576</v>
      </c>
      <c r="AA5325" t="s">
        <v>2507</v>
      </c>
      <c r="AB5325" t="s">
        <v>14810</v>
      </c>
      <c r="AC5325" t="s">
        <v>2586</v>
      </c>
      <c r="AD5325">
        <v>2.5</v>
      </c>
      <c r="AE5325">
        <v>2.5</v>
      </c>
      <c r="AF5325" t="s">
        <v>2509</v>
      </c>
      <c r="AG5325">
        <v>1.44</v>
      </c>
      <c r="AH5325" t="s">
        <v>2510</v>
      </c>
      <c r="AI5325">
        <v>600</v>
      </c>
      <c r="AJ5325">
        <v>300</v>
      </c>
      <c r="AK5325">
        <v>9.5</v>
      </c>
      <c r="AL5325" t="s">
        <v>2511</v>
      </c>
      <c r="AM5325" t="s">
        <v>2528</v>
      </c>
      <c r="AN5325" t="s">
        <v>2513</v>
      </c>
      <c r="AO5325" t="s">
        <v>2513</v>
      </c>
      <c r="AP5325" t="s">
        <v>2514</v>
      </c>
      <c r="AQ5325" t="s">
        <v>2513</v>
      </c>
      <c r="AR5325" t="s">
        <v>2513</v>
      </c>
      <c r="AS5325" t="s">
        <v>2529</v>
      </c>
      <c r="AT5325" t="s">
        <v>2513</v>
      </c>
      <c r="AU5325">
        <v>45709</v>
      </c>
      <c r="AV5325" t="s">
        <v>2513</v>
      </c>
      <c r="AW5325" t="s">
        <v>2513</v>
      </c>
      <c r="AX5325" t="s">
        <v>2516</v>
      </c>
      <c r="AY5325" t="s">
        <v>2517</v>
      </c>
      <c r="AZ5325" t="s">
        <v>2513</v>
      </c>
      <c r="BA5325" t="s">
        <v>2513</v>
      </c>
      <c r="BB5325" t="s">
        <v>2513</v>
      </c>
    </row>
    <row r="5326" spans="1:54" x14ac:dyDescent="0.45">
      <c r="A5326">
        <v>10007716</v>
      </c>
      <c r="B5326" t="s">
        <v>23070</v>
      </c>
      <c r="C5326" t="s">
        <v>26610</v>
      </c>
      <c r="D5326" t="s">
        <v>2489</v>
      </c>
      <c r="E5326" t="s">
        <v>23071</v>
      </c>
      <c r="F5326" t="s">
        <v>23072</v>
      </c>
      <c r="G5326" t="s">
        <v>15931</v>
      </c>
      <c r="H5326" t="s">
        <v>23071</v>
      </c>
      <c r="I5326" t="s">
        <v>2493</v>
      </c>
      <c r="J5326" t="s">
        <v>2494</v>
      </c>
      <c r="K5326" t="s">
        <v>2495</v>
      </c>
      <c r="L5326" t="s">
        <v>2496</v>
      </c>
      <c r="M5326" t="s">
        <v>13807</v>
      </c>
      <c r="N5326" t="s">
        <v>2496</v>
      </c>
      <c r="O5326" t="s">
        <v>2498</v>
      </c>
      <c r="P5326" t="s">
        <v>2499</v>
      </c>
      <c r="Q5326" t="s">
        <v>33</v>
      </c>
      <c r="R5326" t="s">
        <v>2500</v>
      </c>
      <c r="S5326" t="s">
        <v>2501</v>
      </c>
      <c r="T5326" t="s">
        <v>2564</v>
      </c>
      <c r="U5326" t="s">
        <v>17</v>
      </c>
      <c r="V5326" t="s">
        <v>2565</v>
      </c>
      <c r="W5326" t="s">
        <v>260</v>
      </c>
      <c r="X5326" t="s">
        <v>2566</v>
      </c>
      <c r="Y5326" t="s">
        <v>2505</v>
      </c>
      <c r="Z5326" t="s">
        <v>2567</v>
      </c>
      <c r="AA5326" t="s">
        <v>2507</v>
      </c>
      <c r="AB5326" t="s">
        <v>13807</v>
      </c>
      <c r="AC5326" t="s">
        <v>2683</v>
      </c>
      <c r="AD5326">
        <v>3.9169999999999998</v>
      </c>
      <c r="AE5326">
        <v>3.9169999999999998</v>
      </c>
      <c r="AF5326" t="s">
        <v>2509</v>
      </c>
      <c r="AG5326">
        <v>1.71</v>
      </c>
      <c r="AH5326" t="s">
        <v>2510</v>
      </c>
      <c r="AI5326">
        <v>600</v>
      </c>
      <c r="AJ5326">
        <v>300</v>
      </c>
      <c r="AK5326">
        <v>9.5</v>
      </c>
      <c r="AL5326" t="s">
        <v>2511</v>
      </c>
      <c r="AM5326" t="s">
        <v>2528</v>
      </c>
      <c r="AN5326" t="s">
        <v>2513</v>
      </c>
      <c r="AO5326" t="s">
        <v>2513</v>
      </c>
      <c r="AP5326" t="s">
        <v>2514</v>
      </c>
      <c r="AQ5326" t="s">
        <v>2513</v>
      </c>
      <c r="AR5326" t="s">
        <v>2513</v>
      </c>
      <c r="AS5326" t="s">
        <v>2529</v>
      </c>
      <c r="AT5326" t="s">
        <v>2513</v>
      </c>
      <c r="AU5326">
        <v>45775</v>
      </c>
      <c r="AV5326" t="s">
        <v>2513</v>
      </c>
      <c r="AW5326" t="s">
        <v>2513</v>
      </c>
      <c r="AX5326" t="s">
        <v>2516</v>
      </c>
      <c r="AY5326" t="s">
        <v>2517</v>
      </c>
      <c r="AZ5326" t="s">
        <v>2513</v>
      </c>
      <c r="BA5326" t="s">
        <v>2513</v>
      </c>
      <c r="BB5326" t="s">
        <v>2513</v>
      </c>
    </row>
    <row r="5327" spans="1:54" x14ac:dyDescent="0.45">
      <c r="A5327">
        <v>10007718</v>
      </c>
      <c r="B5327" t="s">
        <v>23073</v>
      </c>
      <c r="C5327" t="s">
        <v>26611</v>
      </c>
      <c r="D5327" t="s">
        <v>2489</v>
      </c>
      <c r="E5327" t="s">
        <v>23074</v>
      </c>
      <c r="F5327" t="s">
        <v>23075</v>
      </c>
      <c r="G5327" t="s">
        <v>15931</v>
      </c>
      <c r="H5327" t="s">
        <v>23074</v>
      </c>
      <c r="I5327" t="s">
        <v>2493</v>
      </c>
      <c r="J5327" t="s">
        <v>2494</v>
      </c>
      <c r="K5327" t="s">
        <v>2495</v>
      </c>
      <c r="L5327" t="s">
        <v>2496</v>
      </c>
      <c r="M5327" t="s">
        <v>13807</v>
      </c>
      <c r="N5327" t="s">
        <v>2496</v>
      </c>
      <c r="O5327" t="s">
        <v>2498</v>
      </c>
      <c r="P5327" t="s">
        <v>2499</v>
      </c>
      <c r="Q5327" t="s">
        <v>33</v>
      </c>
      <c r="R5327" t="s">
        <v>2500</v>
      </c>
      <c r="S5327" t="s">
        <v>2501</v>
      </c>
      <c r="T5327" t="s">
        <v>2564</v>
      </c>
      <c r="U5327" t="s">
        <v>17</v>
      </c>
      <c r="V5327" t="s">
        <v>2565</v>
      </c>
      <c r="W5327" t="s">
        <v>260</v>
      </c>
      <c r="X5327" t="s">
        <v>2566</v>
      </c>
      <c r="Y5327" t="s">
        <v>2505</v>
      </c>
      <c r="Z5327" t="s">
        <v>2567</v>
      </c>
      <c r="AA5327" t="s">
        <v>2507</v>
      </c>
      <c r="AB5327" t="s">
        <v>13807</v>
      </c>
      <c r="AC5327" t="s">
        <v>2683</v>
      </c>
      <c r="AD5327">
        <v>3.9169999999999998</v>
      </c>
      <c r="AE5327">
        <v>3.9169999999999998</v>
      </c>
      <c r="AF5327" t="s">
        <v>2509</v>
      </c>
      <c r="AG5327">
        <v>1.71</v>
      </c>
      <c r="AH5327" t="s">
        <v>2510</v>
      </c>
      <c r="AI5327">
        <v>600</v>
      </c>
      <c r="AJ5327">
        <v>300</v>
      </c>
      <c r="AK5327">
        <v>9.5</v>
      </c>
      <c r="AL5327" t="s">
        <v>2511</v>
      </c>
      <c r="AM5327" t="s">
        <v>2528</v>
      </c>
      <c r="AN5327" t="s">
        <v>2513</v>
      </c>
      <c r="AO5327" t="s">
        <v>2513</v>
      </c>
      <c r="AP5327" t="s">
        <v>2514</v>
      </c>
      <c r="AQ5327" t="s">
        <v>2513</v>
      </c>
      <c r="AR5327" t="s">
        <v>2513</v>
      </c>
      <c r="AS5327" t="s">
        <v>2529</v>
      </c>
      <c r="AT5327" t="s">
        <v>2513</v>
      </c>
      <c r="AU5327">
        <v>45775</v>
      </c>
      <c r="AV5327" t="s">
        <v>2513</v>
      </c>
      <c r="AW5327" t="s">
        <v>2513</v>
      </c>
      <c r="AX5327" t="s">
        <v>2516</v>
      </c>
      <c r="AY5327" t="s">
        <v>2517</v>
      </c>
      <c r="AZ5327" t="s">
        <v>2513</v>
      </c>
      <c r="BA5327" t="s">
        <v>2513</v>
      </c>
      <c r="BB5327" t="s">
        <v>2513</v>
      </c>
    </row>
    <row r="5328" spans="1:54" x14ac:dyDescent="0.45">
      <c r="A5328">
        <v>10007728</v>
      </c>
      <c r="B5328" t="s">
        <v>23076</v>
      </c>
      <c r="C5328" t="s">
        <v>26616</v>
      </c>
      <c r="D5328" t="s">
        <v>2489</v>
      </c>
      <c r="E5328" t="s">
        <v>23077</v>
      </c>
      <c r="F5328" t="s">
        <v>23078</v>
      </c>
      <c r="G5328" t="s">
        <v>15931</v>
      </c>
      <c r="H5328" t="s">
        <v>23077</v>
      </c>
      <c r="I5328" t="s">
        <v>2493</v>
      </c>
      <c r="J5328" t="s">
        <v>2494</v>
      </c>
      <c r="K5328" t="s">
        <v>2495</v>
      </c>
      <c r="L5328" t="s">
        <v>2496</v>
      </c>
      <c r="M5328" t="s">
        <v>2497</v>
      </c>
      <c r="N5328" t="s">
        <v>2496</v>
      </c>
      <c r="O5328" t="s">
        <v>2498</v>
      </c>
      <c r="P5328" t="s">
        <v>2499</v>
      </c>
      <c r="Q5328" t="s">
        <v>33</v>
      </c>
      <c r="R5328" t="s">
        <v>2500</v>
      </c>
      <c r="S5328" t="s">
        <v>2501</v>
      </c>
      <c r="T5328" t="s">
        <v>2502</v>
      </c>
      <c r="U5328" t="s">
        <v>48</v>
      </c>
      <c r="V5328" t="s">
        <v>2503</v>
      </c>
      <c r="W5328" t="s">
        <v>260</v>
      </c>
      <c r="X5328" t="s">
        <v>2504</v>
      </c>
      <c r="Y5328" t="s">
        <v>2505</v>
      </c>
      <c r="Z5328" t="s">
        <v>2506</v>
      </c>
      <c r="AA5328" t="s">
        <v>2507</v>
      </c>
      <c r="AB5328" t="s">
        <v>2497</v>
      </c>
      <c r="AC5328" t="s">
        <v>2508</v>
      </c>
      <c r="AD5328">
        <v>7.85</v>
      </c>
      <c r="AE5328">
        <v>7.85</v>
      </c>
      <c r="AF5328" t="s">
        <v>2509</v>
      </c>
      <c r="AG5328">
        <v>3.42</v>
      </c>
      <c r="AH5328" t="s">
        <v>2510</v>
      </c>
      <c r="AI5328">
        <v>600</v>
      </c>
      <c r="AJ5328">
        <v>600</v>
      </c>
      <c r="AK5328">
        <v>9.5</v>
      </c>
      <c r="AL5328" t="s">
        <v>2511</v>
      </c>
      <c r="AM5328" t="s">
        <v>2528</v>
      </c>
      <c r="AN5328" t="s">
        <v>2513</v>
      </c>
      <c r="AO5328" t="s">
        <v>2513</v>
      </c>
      <c r="AP5328" t="s">
        <v>2514</v>
      </c>
      <c r="AQ5328" t="s">
        <v>2513</v>
      </c>
      <c r="AR5328" t="s">
        <v>2513</v>
      </c>
      <c r="AS5328" t="s">
        <v>2529</v>
      </c>
      <c r="AT5328" t="s">
        <v>2513</v>
      </c>
      <c r="AU5328">
        <v>45775</v>
      </c>
      <c r="AV5328" t="s">
        <v>2513</v>
      </c>
      <c r="AW5328" t="s">
        <v>2513</v>
      </c>
      <c r="AX5328" t="s">
        <v>2516</v>
      </c>
      <c r="AY5328" t="s">
        <v>2517</v>
      </c>
      <c r="AZ5328" t="s">
        <v>2513</v>
      </c>
      <c r="BA5328" t="s">
        <v>2513</v>
      </c>
      <c r="BB5328" t="s">
        <v>2513</v>
      </c>
    </row>
    <row r="5329" spans="1:54" x14ac:dyDescent="0.45">
      <c r="A5329">
        <v>10007730</v>
      </c>
      <c r="B5329" t="s">
        <v>23079</v>
      </c>
      <c r="C5329" t="s">
        <v>26617</v>
      </c>
      <c r="D5329" t="s">
        <v>2489</v>
      </c>
      <c r="E5329" t="s">
        <v>23080</v>
      </c>
      <c r="F5329" t="s">
        <v>23081</v>
      </c>
      <c r="G5329" t="s">
        <v>15931</v>
      </c>
      <c r="H5329" t="s">
        <v>23080</v>
      </c>
      <c r="I5329" t="s">
        <v>2493</v>
      </c>
      <c r="J5329" t="s">
        <v>2494</v>
      </c>
      <c r="K5329" t="s">
        <v>2495</v>
      </c>
      <c r="L5329" t="s">
        <v>2496</v>
      </c>
      <c r="M5329" t="s">
        <v>2570</v>
      </c>
      <c r="N5329" t="s">
        <v>2496</v>
      </c>
      <c r="O5329" t="s">
        <v>2498</v>
      </c>
      <c r="P5329" t="s">
        <v>2499</v>
      </c>
      <c r="Q5329" t="s">
        <v>33</v>
      </c>
      <c r="R5329" t="s">
        <v>2500</v>
      </c>
      <c r="S5329" t="s">
        <v>2501</v>
      </c>
      <c r="T5329" t="s">
        <v>2502</v>
      </c>
      <c r="U5329" t="s">
        <v>48</v>
      </c>
      <c r="V5329" t="s">
        <v>2503</v>
      </c>
      <c r="W5329" t="s">
        <v>260</v>
      </c>
      <c r="X5329" t="s">
        <v>2524</v>
      </c>
      <c r="Y5329" t="s">
        <v>2525</v>
      </c>
      <c r="Z5329" t="s">
        <v>2526</v>
      </c>
      <c r="AA5329" t="s">
        <v>2507</v>
      </c>
      <c r="AB5329" t="s">
        <v>2570</v>
      </c>
      <c r="AC5329" t="s">
        <v>2508</v>
      </c>
      <c r="AD5329">
        <v>7.39</v>
      </c>
      <c r="AE5329">
        <v>7.39</v>
      </c>
      <c r="AF5329" t="s">
        <v>2509</v>
      </c>
      <c r="AG5329">
        <v>3.42</v>
      </c>
      <c r="AH5329" t="s">
        <v>2510</v>
      </c>
      <c r="AI5329">
        <v>600</v>
      </c>
      <c r="AJ5329">
        <v>600</v>
      </c>
      <c r="AK5329">
        <v>9.5</v>
      </c>
      <c r="AL5329" t="s">
        <v>2511</v>
      </c>
      <c r="AM5329" t="s">
        <v>2528</v>
      </c>
      <c r="AN5329" t="s">
        <v>2513</v>
      </c>
      <c r="AO5329" t="s">
        <v>2513</v>
      </c>
      <c r="AP5329" t="s">
        <v>2514</v>
      </c>
      <c r="AQ5329" t="s">
        <v>2513</v>
      </c>
      <c r="AR5329" t="s">
        <v>2513</v>
      </c>
      <c r="AS5329" t="s">
        <v>2529</v>
      </c>
      <c r="AT5329" t="s">
        <v>2513</v>
      </c>
      <c r="AU5329">
        <v>45775</v>
      </c>
      <c r="AV5329" t="s">
        <v>2513</v>
      </c>
      <c r="AW5329" t="s">
        <v>2513</v>
      </c>
      <c r="AX5329" t="s">
        <v>2516</v>
      </c>
      <c r="AY5329" t="s">
        <v>2517</v>
      </c>
      <c r="AZ5329" t="s">
        <v>2513</v>
      </c>
      <c r="BA5329" t="s">
        <v>2513</v>
      </c>
      <c r="BB5329" t="s">
        <v>2513</v>
      </c>
    </row>
    <row r="5330" spans="1:54" x14ac:dyDescent="0.45">
      <c r="A5330">
        <v>10007720</v>
      </c>
      <c r="B5330" t="s">
        <v>23082</v>
      </c>
      <c r="C5330" t="s">
        <v>26612</v>
      </c>
      <c r="D5330" t="s">
        <v>2489</v>
      </c>
      <c r="E5330" t="s">
        <v>23083</v>
      </c>
      <c r="F5330" t="s">
        <v>23084</v>
      </c>
      <c r="G5330" t="s">
        <v>15931</v>
      </c>
      <c r="H5330" t="s">
        <v>23083</v>
      </c>
      <c r="I5330" t="s">
        <v>2493</v>
      </c>
      <c r="J5330" t="s">
        <v>2494</v>
      </c>
      <c r="K5330" t="s">
        <v>2495</v>
      </c>
      <c r="L5330" t="s">
        <v>2496</v>
      </c>
      <c r="M5330" t="s">
        <v>2533</v>
      </c>
      <c r="N5330" t="s">
        <v>2496</v>
      </c>
      <c r="O5330" t="s">
        <v>2498</v>
      </c>
      <c r="P5330" t="s">
        <v>2499</v>
      </c>
      <c r="Q5330" t="s">
        <v>33</v>
      </c>
      <c r="R5330" t="s">
        <v>2500</v>
      </c>
      <c r="S5330" t="s">
        <v>2501</v>
      </c>
      <c r="T5330" t="s">
        <v>2502</v>
      </c>
      <c r="U5330" t="s">
        <v>48</v>
      </c>
      <c r="V5330" t="s">
        <v>2503</v>
      </c>
      <c r="W5330" t="s">
        <v>260</v>
      </c>
      <c r="X5330" t="s">
        <v>2534</v>
      </c>
      <c r="Y5330" t="s">
        <v>2535</v>
      </c>
      <c r="Z5330" t="s">
        <v>2536</v>
      </c>
      <c r="AA5330" t="s">
        <v>2507</v>
      </c>
      <c r="AB5330" t="s">
        <v>2533</v>
      </c>
      <c r="AC5330" t="s">
        <v>2508</v>
      </c>
      <c r="AD5330">
        <v>7.85</v>
      </c>
      <c r="AE5330">
        <v>7.85</v>
      </c>
      <c r="AF5330" t="s">
        <v>2509</v>
      </c>
      <c r="AG5330">
        <v>3.42</v>
      </c>
      <c r="AH5330" t="s">
        <v>2510</v>
      </c>
      <c r="AI5330">
        <v>600</v>
      </c>
      <c r="AJ5330">
        <v>600</v>
      </c>
      <c r="AK5330">
        <v>9.5</v>
      </c>
      <c r="AL5330" t="s">
        <v>2511</v>
      </c>
      <c r="AM5330" t="s">
        <v>2528</v>
      </c>
      <c r="AN5330" t="s">
        <v>2513</v>
      </c>
      <c r="AO5330" t="s">
        <v>2513</v>
      </c>
      <c r="AP5330" t="s">
        <v>2514</v>
      </c>
      <c r="AQ5330" t="s">
        <v>2513</v>
      </c>
      <c r="AR5330" t="s">
        <v>2513</v>
      </c>
      <c r="AS5330" t="s">
        <v>2529</v>
      </c>
      <c r="AT5330" t="s">
        <v>2513</v>
      </c>
      <c r="AU5330">
        <v>45775</v>
      </c>
      <c r="AV5330" t="s">
        <v>2513</v>
      </c>
      <c r="AW5330" t="s">
        <v>2513</v>
      </c>
      <c r="AX5330" t="s">
        <v>2516</v>
      </c>
      <c r="AY5330" t="s">
        <v>2517</v>
      </c>
      <c r="AZ5330" t="s">
        <v>2513</v>
      </c>
      <c r="BA5330" t="s">
        <v>2513</v>
      </c>
      <c r="BB5330" t="s">
        <v>2513</v>
      </c>
    </row>
    <row r="5331" spans="1:54" x14ac:dyDescent="0.45">
      <c r="A5331">
        <v>10007722</v>
      </c>
      <c r="B5331" t="s">
        <v>23085</v>
      </c>
      <c r="C5331" t="s">
        <v>26613</v>
      </c>
      <c r="D5331" t="s">
        <v>2489</v>
      </c>
      <c r="E5331" t="s">
        <v>23086</v>
      </c>
      <c r="F5331" t="s">
        <v>23087</v>
      </c>
      <c r="G5331" t="s">
        <v>15931</v>
      </c>
      <c r="H5331" t="s">
        <v>23086</v>
      </c>
      <c r="I5331" t="s">
        <v>2493</v>
      </c>
      <c r="J5331" t="s">
        <v>2494</v>
      </c>
      <c r="K5331" t="s">
        <v>2495</v>
      </c>
      <c r="L5331" t="s">
        <v>2496</v>
      </c>
      <c r="M5331" t="s">
        <v>13456</v>
      </c>
      <c r="N5331" t="s">
        <v>2496</v>
      </c>
      <c r="O5331" t="s">
        <v>2498</v>
      </c>
      <c r="P5331" t="s">
        <v>2499</v>
      </c>
      <c r="Q5331" t="s">
        <v>33</v>
      </c>
      <c r="R5331" t="s">
        <v>2500</v>
      </c>
      <c r="S5331" t="s">
        <v>2501</v>
      </c>
      <c r="T5331" t="s">
        <v>2502</v>
      </c>
      <c r="U5331" t="s">
        <v>48</v>
      </c>
      <c r="V5331" t="s">
        <v>2503</v>
      </c>
      <c r="W5331" t="s">
        <v>260</v>
      </c>
      <c r="X5331" t="s">
        <v>2504</v>
      </c>
      <c r="Y5331" t="s">
        <v>2505</v>
      </c>
      <c r="Z5331" t="s">
        <v>2506</v>
      </c>
      <c r="AA5331" t="s">
        <v>2507</v>
      </c>
      <c r="AB5331" t="s">
        <v>13456</v>
      </c>
      <c r="AC5331" t="s">
        <v>2683</v>
      </c>
      <c r="AD5331">
        <v>7.85</v>
      </c>
      <c r="AE5331">
        <v>7.85</v>
      </c>
      <c r="AF5331" t="s">
        <v>2509</v>
      </c>
      <c r="AG5331">
        <v>3.42</v>
      </c>
      <c r="AH5331" t="s">
        <v>2510</v>
      </c>
      <c r="AI5331">
        <v>600</v>
      </c>
      <c r="AJ5331">
        <v>600</v>
      </c>
      <c r="AK5331">
        <v>9.5</v>
      </c>
      <c r="AL5331" t="s">
        <v>2511</v>
      </c>
      <c r="AM5331" t="s">
        <v>2528</v>
      </c>
      <c r="AN5331" t="s">
        <v>2513</v>
      </c>
      <c r="AO5331" t="s">
        <v>2513</v>
      </c>
      <c r="AP5331" t="s">
        <v>2514</v>
      </c>
      <c r="AQ5331" t="s">
        <v>2513</v>
      </c>
      <c r="AR5331" t="s">
        <v>2513</v>
      </c>
      <c r="AS5331" t="s">
        <v>2529</v>
      </c>
      <c r="AT5331" t="s">
        <v>2513</v>
      </c>
      <c r="AU5331">
        <v>45775</v>
      </c>
      <c r="AV5331" t="s">
        <v>2513</v>
      </c>
      <c r="AW5331" t="s">
        <v>2513</v>
      </c>
      <c r="AX5331" t="s">
        <v>2516</v>
      </c>
      <c r="AY5331" t="s">
        <v>2517</v>
      </c>
      <c r="AZ5331" t="s">
        <v>2513</v>
      </c>
      <c r="BA5331" t="s">
        <v>2513</v>
      </c>
      <c r="BB5331" t="s">
        <v>2513</v>
      </c>
    </row>
    <row r="5332" spans="1:54" x14ac:dyDescent="0.45">
      <c r="A5332">
        <v>10007724</v>
      </c>
      <c r="B5332" t="s">
        <v>23088</v>
      </c>
      <c r="C5332" t="s">
        <v>26614</v>
      </c>
      <c r="D5332" t="s">
        <v>2489</v>
      </c>
      <c r="E5332" t="s">
        <v>23089</v>
      </c>
      <c r="F5332" t="s">
        <v>23090</v>
      </c>
      <c r="G5332" t="s">
        <v>15931</v>
      </c>
      <c r="H5332" t="s">
        <v>23089</v>
      </c>
      <c r="I5332" t="s">
        <v>2493</v>
      </c>
      <c r="J5332" t="s">
        <v>2494</v>
      </c>
      <c r="K5332" t="s">
        <v>2495</v>
      </c>
      <c r="L5332" t="s">
        <v>2496</v>
      </c>
      <c r="M5332" t="s">
        <v>13456</v>
      </c>
      <c r="N5332" t="s">
        <v>2496</v>
      </c>
      <c r="O5332" t="s">
        <v>2498</v>
      </c>
      <c r="P5332" t="s">
        <v>2499</v>
      </c>
      <c r="Q5332" t="s">
        <v>33</v>
      </c>
      <c r="R5332" t="s">
        <v>2500</v>
      </c>
      <c r="S5332" t="s">
        <v>2501</v>
      </c>
      <c r="T5332" t="s">
        <v>2502</v>
      </c>
      <c r="U5332" t="s">
        <v>48</v>
      </c>
      <c r="V5332" t="s">
        <v>2503</v>
      </c>
      <c r="W5332" t="s">
        <v>260</v>
      </c>
      <c r="X5332" t="s">
        <v>2504</v>
      </c>
      <c r="Y5332" t="s">
        <v>2505</v>
      </c>
      <c r="Z5332" t="s">
        <v>2506</v>
      </c>
      <c r="AA5332" t="s">
        <v>2507</v>
      </c>
      <c r="AB5332" t="s">
        <v>13456</v>
      </c>
      <c r="AC5332" t="s">
        <v>2683</v>
      </c>
      <c r="AD5332">
        <v>7.85</v>
      </c>
      <c r="AE5332">
        <v>7.85</v>
      </c>
      <c r="AF5332" t="s">
        <v>2509</v>
      </c>
      <c r="AG5332">
        <v>3.42</v>
      </c>
      <c r="AH5332" t="s">
        <v>2510</v>
      </c>
      <c r="AI5332">
        <v>600</v>
      </c>
      <c r="AJ5332">
        <v>600</v>
      </c>
      <c r="AK5332">
        <v>9.5</v>
      </c>
      <c r="AL5332" t="s">
        <v>2511</v>
      </c>
      <c r="AM5332" t="s">
        <v>2528</v>
      </c>
      <c r="AN5332" t="s">
        <v>2513</v>
      </c>
      <c r="AO5332" t="s">
        <v>2513</v>
      </c>
      <c r="AP5332" t="s">
        <v>2514</v>
      </c>
      <c r="AQ5332" t="s">
        <v>2513</v>
      </c>
      <c r="AR5332" t="s">
        <v>2513</v>
      </c>
      <c r="AS5332" t="s">
        <v>2529</v>
      </c>
      <c r="AT5332" t="s">
        <v>2513</v>
      </c>
      <c r="AU5332">
        <v>45775</v>
      </c>
      <c r="AV5332" t="s">
        <v>2513</v>
      </c>
      <c r="AW5332" t="s">
        <v>2513</v>
      </c>
      <c r="AX5332" t="s">
        <v>2516</v>
      </c>
      <c r="AY5332" t="s">
        <v>2517</v>
      </c>
      <c r="AZ5332" t="s">
        <v>2513</v>
      </c>
      <c r="BA5332" t="s">
        <v>2513</v>
      </c>
      <c r="BB5332" t="s">
        <v>2513</v>
      </c>
    </row>
    <row r="5333" spans="1:54" x14ac:dyDescent="0.45">
      <c r="A5333">
        <v>10007726</v>
      </c>
      <c r="B5333" t="s">
        <v>23091</v>
      </c>
      <c r="C5333" t="s">
        <v>26615</v>
      </c>
      <c r="D5333" t="s">
        <v>2489</v>
      </c>
      <c r="E5333" t="s">
        <v>23092</v>
      </c>
      <c r="F5333" t="s">
        <v>23093</v>
      </c>
      <c r="G5333" t="s">
        <v>15931</v>
      </c>
      <c r="H5333" t="s">
        <v>23092</v>
      </c>
      <c r="I5333" t="s">
        <v>2493</v>
      </c>
      <c r="J5333" t="s">
        <v>2494</v>
      </c>
      <c r="K5333" t="s">
        <v>2495</v>
      </c>
      <c r="L5333" t="s">
        <v>2496</v>
      </c>
      <c r="M5333" t="s">
        <v>2533</v>
      </c>
      <c r="N5333" t="s">
        <v>2496</v>
      </c>
      <c r="O5333" t="s">
        <v>2498</v>
      </c>
      <c r="P5333" t="s">
        <v>2499</v>
      </c>
      <c r="Q5333" t="s">
        <v>33</v>
      </c>
      <c r="R5333" t="s">
        <v>2500</v>
      </c>
      <c r="S5333" t="s">
        <v>2501</v>
      </c>
      <c r="T5333" t="s">
        <v>2502</v>
      </c>
      <c r="U5333" t="s">
        <v>48</v>
      </c>
      <c r="V5333" t="s">
        <v>2503</v>
      </c>
      <c r="W5333" t="s">
        <v>260</v>
      </c>
      <c r="X5333" t="s">
        <v>2534</v>
      </c>
      <c r="Y5333" t="s">
        <v>2535</v>
      </c>
      <c r="Z5333" t="s">
        <v>2536</v>
      </c>
      <c r="AA5333" t="s">
        <v>2507</v>
      </c>
      <c r="AB5333" t="s">
        <v>2533</v>
      </c>
      <c r="AC5333" t="s">
        <v>2508</v>
      </c>
      <c r="AD5333">
        <v>7.85</v>
      </c>
      <c r="AE5333">
        <v>7.85</v>
      </c>
      <c r="AF5333" t="s">
        <v>2509</v>
      </c>
      <c r="AG5333">
        <v>3.42</v>
      </c>
      <c r="AH5333" t="s">
        <v>2510</v>
      </c>
      <c r="AI5333">
        <v>600</v>
      </c>
      <c r="AJ5333">
        <v>600</v>
      </c>
      <c r="AK5333">
        <v>9.5</v>
      </c>
      <c r="AL5333" t="s">
        <v>2511</v>
      </c>
      <c r="AM5333" t="s">
        <v>2528</v>
      </c>
      <c r="AN5333" t="s">
        <v>2513</v>
      </c>
      <c r="AO5333" t="s">
        <v>2513</v>
      </c>
      <c r="AP5333" t="s">
        <v>2514</v>
      </c>
      <c r="AQ5333" t="s">
        <v>2513</v>
      </c>
      <c r="AR5333" t="s">
        <v>2513</v>
      </c>
      <c r="AS5333" t="s">
        <v>2529</v>
      </c>
      <c r="AT5333" t="s">
        <v>2513</v>
      </c>
      <c r="AU5333">
        <v>45775</v>
      </c>
      <c r="AV5333" t="s">
        <v>2513</v>
      </c>
      <c r="AW5333" t="s">
        <v>2513</v>
      </c>
      <c r="AX5333" t="s">
        <v>2516</v>
      </c>
      <c r="AY5333" t="s">
        <v>2517</v>
      </c>
      <c r="AZ5333" t="s">
        <v>2513</v>
      </c>
      <c r="BA5333" t="s">
        <v>2513</v>
      </c>
      <c r="BB5333" t="s">
        <v>2513</v>
      </c>
    </row>
    <row r="5334" spans="1:54" x14ac:dyDescent="0.45">
      <c r="A5334">
        <v>10007914</v>
      </c>
      <c r="B5334" t="s">
        <v>23169</v>
      </c>
      <c r="C5334" t="s">
        <v>27319</v>
      </c>
      <c r="D5334" t="s">
        <v>2489</v>
      </c>
      <c r="E5334" t="s">
        <v>23170</v>
      </c>
      <c r="F5334" t="s">
        <v>23171</v>
      </c>
      <c r="G5334" t="s">
        <v>6171</v>
      </c>
      <c r="H5334" t="s">
        <v>23170</v>
      </c>
      <c r="I5334" t="s">
        <v>2493</v>
      </c>
      <c r="J5334" t="s">
        <v>2494</v>
      </c>
      <c r="K5334" t="s">
        <v>2544</v>
      </c>
      <c r="L5334" t="s">
        <v>2496</v>
      </c>
      <c r="M5334" t="s">
        <v>6515</v>
      </c>
      <c r="N5334" t="s">
        <v>2496</v>
      </c>
      <c r="O5334" t="s">
        <v>2498</v>
      </c>
      <c r="P5334" t="s">
        <v>2546</v>
      </c>
      <c r="Q5334" t="s">
        <v>2547</v>
      </c>
      <c r="R5334" t="s">
        <v>2918</v>
      </c>
      <c r="S5334" t="s">
        <v>2919</v>
      </c>
      <c r="T5334" t="s">
        <v>6410</v>
      </c>
      <c r="U5334" t="s">
        <v>6411</v>
      </c>
      <c r="V5334" t="s">
        <v>6412</v>
      </c>
      <c r="W5334" t="s">
        <v>2553</v>
      </c>
      <c r="X5334" t="s">
        <v>6516</v>
      </c>
      <c r="Y5334" t="s">
        <v>3202</v>
      </c>
      <c r="Z5334" t="s">
        <v>6517</v>
      </c>
      <c r="AA5334" t="s">
        <v>2507</v>
      </c>
      <c r="AB5334" t="s">
        <v>6515</v>
      </c>
      <c r="AC5334" t="s">
        <v>715</v>
      </c>
      <c r="AD5334">
        <v>1.01</v>
      </c>
      <c r="AE5334">
        <v>1.01</v>
      </c>
      <c r="AF5334" t="s">
        <v>2509</v>
      </c>
      <c r="AG5334">
        <v>0.48</v>
      </c>
      <c r="AH5334" t="s">
        <v>2510</v>
      </c>
      <c r="AI5334">
        <v>200</v>
      </c>
      <c r="AJ5334">
        <v>100</v>
      </c>
      <c r="AK5334">
        <v>12</v>
      </c>
      <c r="AL5334" t="s">
        <v>2511</v>
      </c>
      <c r="AM5334" t="s">
        <v>2528</v>
      </c>
      <c r="AN5334" t="s">
        <v>2513</v>
      </c>
      <c r="AO5334" t="s">
        <v>2513</v>
      </c>
      <c r="AP5334" t="s">
        <v>2514</v>
      </c>
      <c r="AQ5334" t="s">
        <v>2513</v>
      </c>
      <c r="AR5334" t="s">
        <v>2513</v>
      </c>
      <c r="AS5334" t="s">
        <v>2557</v>
      </c>
      <c r="AT5334" t="s">
        <v>2513</v>
      </c>
      <c r="AU5334">
        <v>45820</v>
      </c>
      <c r="AV5334" t="s">
        <v>2513</v>
      </c>
      <c r="AW5334" t="s">
        <v>2513</v>
      </c>
      <c r="AX5334" t="s">
        <v>2516</v>
      </c>
      <c r="AY5334" t="s">
        <v>2558</v>
      </c>
      <c r="AZ5334" t="s">
        <v>2513</v>
      </c>
      <c r="BA5334" t="s">
        <v>2513</v>
      </c>
      <c r="BB5334" t="s">
        <v>2513</v>
      </c>
    </row>
    <row r="5335" spans="1:54" x14ac:dyDescent="0.45">
      <c r="A5335">
        <v>10008785</v>
      </c>
      <c r="B5335" t="s">
        <v>23172</v>
      </c>
      <c r="C5335" t="s">
        <v>27072</v>
      </c>
      <c r="D5335" t="s">
        <v>2489</v>
      </c>
      <c r="E5335" t="s">
        <v>19333</v>
      </c>
      <c r="F5335" t="s">
        <v>23173</v>
      </c>
      <c r="G5335" t="s">
        <v>2513</v>
      </c>
      <c r="H5335" t="s">
        <v>23174</v>
      </c>
      <c r="I5335" t="s">
        <v>2493</v>
      </c>
      <c r="J5335" t="s">
        <v>2494</v>
      </c>
      <c r="K5335" t="s">
        <v>2495</v>
      </c>
      <c r="L5335" t="s">
        <v>2496</v>
      </c>
      <c r="M5335" t="s">
        <v>19336</v>
      </c>
      <c r="N5335" t="s">
        <v>2496</v>
      </c>
      <c r="O5335" t="s">
        <v>2498</v>
      </c>
      <c r="P5335" t="s">
        <v>2499</v>
      </c>
      <c r="Q5335" t="s">
        <v>33</v>
      </c>
      <c r="R5335" t="s">
        <v>2500</v>
      </c>
      <c r="S5335" t="s">
        <v>2501</v>
      </c>
      <c r="T5335" t="s">
        <v>2841</v>
      </c>
      <c r="U5335" t="s">
        <v>134</v>
      </c>
      <c r="V5335" t="s">
        <v>19337</v>
      </c>
      <c r="W5335" t="s">
        <v>285</v>
      </c>
      <c r="X5335" t="s">
        <v>19338</v>
      </c>
      <c r="Y5335" t="s">
        <v>2505</v>
      </c>
      <c r="Z5335" t="s">
        <v>19339</v>
      </c>
      <c r="AA5335" t="s">
        <v>2507</v>
      </c>
      <c r="AB5335" t="s">
        <v>19336</v>
      </c>
      <c r="AC5335" t="s">
        <v>2508</v>
      </c>
      <c r="AD5335">
        <v>17.3</v>
      </c>
      <c r="AE5335">
        <v>17.3</v>
      </c>
      <c r="AF5335" t="s">
        <v>2509</v>
      </c>
      <c r="AG5335">
        <v>7.92</v>
      </c>
      <c r="AH5335" t="s">
        <v>2510</v>
      </c>
      <c r="AI5335">
        <v>1200</v>
      </c>
      <c r="AJ5335">
        <v>600</v>
      </c>
      <c r="AK5335">
        <v>11</v>
      </c>
      <c r="AL5335" t="s">
        <v>2511</v>
      </c>
      <c r="AM5335" t="s">
        <v>2513</v>
      </c>
      <c r="AN5335" t="s">
        <v>2513</v>
      </c>
      <c r="AO5335" t="s">
        <v>2513</v>
      </c>
      <c r="AP5335" t="s">
        <v>2513</v>
      </c>
      <c r="AQ5335" t="s">
        <v>2513</v>
      </c>
      <c r="AR5335" t="s">
        <v>2513</v>
      </c>
      <c r="AS5335" t="s">
        <v>2515</v>
      </c>
      <c r="AT5335" t="s">
        <v>2513</v>
      </c>
      <c r="AU5335">
        <v>46042</v>
      </c>
      <c r="AV5335" t="s">
        <v>2513</v>
      </c>
      <c r="AW5335" t="s">
        <v>2513</v>
      </c>
      <c r="AX5335" t="s">
        <v>2513</v>
      </c>
      <c r="AY5335" t="s">
        <v>2517</v>
      </c>
      <c r="AZ5335" t="s">
        <v>2513</v>
      </c>
      <c r="BA5335" t="s">
        <v>2513</v>
      </c>
      <c r="BB5335" t="s">
        <v>2513</v>
      </c>
    </row>
    <row r="5336" spans="1:54" x14ac:dyDescent="0.45">
      <c r="A5336">
        <v>10008786</v>
      </c>
      <c r="B5336" t="s">
        <v>23175</v>
      </c>
      <c r="C5336" t="s">
        <v>27073</v>
      </c>
      <c r="D5336" t="s">
        <v>2489</v>
      </c>
      <c r="E5336" t="s">
        <v>19333</v>
      </c>
      <c r="F5336" t="s">
        <v>23176</v>
      </c>
      <c r="G5336" t="s">
        <v>2513</v>
      </c>
      <c r="H5336" t="s">
        <v>23177</v>
      </c>
      <c r="I5336" t="s">
        <v>2493</v>
      </c>
      <c r="J5336" t="s">
        <v>2494</v>
      </c>
      <c r="K5336" t="s">
        <v>2495</v>
      </c>
      <c r="L5336" t="s">
        <v>2496</v>
      </c>
      <c r="M5336" t="s">
        <v>19336</v>
      </c>
      <c r="N5336" t="s">
        <v>2496</v>
      </c>
      <c r="O5336" t="s">
        <v>2498</v>
      </c>
      <c r="P5336" t="s">
        <v>2499</v>
      </c>
      <c r="Q5336" t="s">
        <v>33</v>
      </c>
      <c r="R5336" t="s">
        <v>2500</v>
      </c>
      <c r="S5336" t="s">
        <v>2501</v>
      </c>
      <c r="T5336" t="s">
        <v>2841</v>
      </c>
      <c r="U5336" t="s">
        <v>134</v>
      </c>
      <c r="V5336" t="s">
        <v>19337</v>
      </c>
      <c r="W5336" t="s">
        <v>285</v>
      </c>
      <c r="X5336" t="s">
        <v>19338</v>
      </c>
      <c r="Y5336" t="s">
        <v>2505</v>
      </c>
      <c r="Z5336" t="s">
        <v>19339</v>
      </c>
      <c r="AA5336" t="s">
        <v>2507</v>
      </c>
      <c r="AB5336" t="s">
        <v>19336</v>
      </c>
      <c r="AC5336" t="s">
        <v>2508</v>
      </c>
      <c r="AD5336">
        <v>17.3</v>
      </c>
      <c r="AE5336">
        <v>17.3</v>
      </c>
      <c r="AF5336" t="s">
        <v>2509</v>
      </c>
      <c r="AG5336">
        <v>7.92</v>
      </c>
      <c r="AH5336" t="s">
        <v>2510</v>
      </c>
      <c r="AI5336">
        <v>1200</v>
      </c>
      <c r="AJ5336">
        <v>600</v>
      </c>
      <c r="AK5336">
        <v>11</v>
      </c>
      <c r="AL5336" t="s">
        <v>2511</v>
      </c>
      <c r="AM5336" t="s">
        <v>2513</v>
      </c>
      <c r="AN5336" t="s">
        <v>2513</v>
      </c>
      <c r="AO5336" t="s">
        <v>2513</v>
      </c>
      <c r="AP5336" t="s">
        <v>2513</v>
      </c>
      <c r="AQ5336" t="s">
        <v>2513</v>
      </c>
      <c r="AR5336" t="s">
        <v>2513</v>
      </c>
      <c r="AS5336" t="s">
        <v>2515</v>
      </c>
      <c r="AT5336" t="s">
        <v>2513</v>
      </c>
      <c r="AU5336">
        <v>46042</v>
      </c>
      <c r="AV5336" t="s">
        <v>2513</v>
      </c>
      <c r="AW5336" t="s">
        <v>2513</v>
      </c>
      <c r="AX5336" t="s">
        <v>2513</v>
      </c>
      <c r="AY5336" t="s">
        <v>2517</v>
      </c>
      <c r="AZ5336" t="s">
        <v>2513</v>
      </c>
      <c r="BA5336" t="s">
        <v>2513</v>
      </c>
      <c r="BB5336" t="s">
        <v>2513</v>
      </c>
    </row>
    <row r="5337" spans="1:54" x14ac:dyDescent="0.45">
      <c r="A5337">
        <v>10008787</v>
      </c>
      <c r="B5337" t="s">
        <v>23178</v>
      </c>
      <c r="C5337" t="s">
        <v>27074</v>
      </c>
      <c r="D5337" t="s">
        <v>2489</v>
      </c>
      <c r="E5337" t="s">
        <v>19333</v>
      </c>
      <c r="F5337" t="s">
        <v>23179</v>
      </c>
      <c r="G5337" t="s">
        <v>2513</v>
      </c>
      <c r="H5337" t="s">
        <v>23180</v>
      </c>
      <c r="I5337" t="s">
        <v>2493</v>
      </c>
      <c r="J5337" t="s">
        <v>2494</v>
      </c>
      <c r="K5337" t="s">
        <v>2495</v>
      </c>
      <c r="L5337" t="s">
        <v>2496</v>
      </c>
      <c r="M5337" t="s">
        <v>19336</v>
      </c>
      <c r="N5337" t="s">
        <v>2496</v>
      </c>
      <c r="O5337" t="s">
        <v>2498</v>
      </c>
      <c r="P5337" t="s">
        <v>2499</v>
      </c>
      <c r="Q5337" t="s">
        <v>33</v>
      </c>
      <c r="R5337" t="s">
        <v>2500</v>
      </c>
      <c r="S5337" t="s">
        <v>2501</v>
      </c>
      <c r="T5337" t="s">
        <v>2841</v>
      </c>
      <c r="U5337" t="s">
        <v>134</v>
      </c>
      <c r="V5337" t="s">
        <v>19337</v>
      </c>
      <c r="W5337" t="s">
        <v>285</v>
      </c>
      <c r="X5337" t="s">
        <v>19338</v>
      </c>
      <c r="Y5337" t="s">
        <v>2505</v>
      </c>
      <c r="Z5337" t="s">
        <v>19339</v>
      </c>
      <c r="AA5337" t="s">
        <v>2507</v>
      </c>
      <c r="AB5337" t="s">
        <v>19336</v>
      </c>
      <c r="AC5337" t="s">
        <v>2508</v>
      </c>
      <c r="AD5337">
        <v>17.3</v>
      </c>
      <c r="AE5337">
        <v>17.3</v>
      </c>
      <c r="AF5337" t="s">
        <v>2509</v>
      </c>
      <c r="AG5337">
        <v>7.92</v>
      </c>
      <c r="AH5337" t="s">
        <v>2510</v>
      </c>
      <c r="AI5337">
        <v>1200</v>
      </c>
      <c r="AJ5337">
        <v>600</v>
      </c>
      <c r="AK5337">
        <v>11</v>
      </c>
      <c r="AL5337" t="s">
        <v>2511</v>
      </c>
      <c r="AM5337" t="s">
        <v>2513</v>
      </c>
      <c r="AN5337" t="s">
        <v>2513</v>
      </c>
      <c r="AO5337" t="s">
        <v>2513</v>
      </c>
      <c r="AP5337" t="s">
        <v>2513</v>
      </c>
      <c r="AQ5337" t="s">
        <v>2513</v>
      </c>
      <c r="AR5337" t="s">
        <v>2513</v>
      </c>
      <c r="AS5337" t="s">
        <v>2515</v>
      </c>
      <c r="AT5337" t="s">
        <v>2513</v>
      </c>
      <c r="AU5337">
        <v>46042</v>
      </c>
      <c r="AV5337" t="s">
        <v>2513</v>
      </c>
      <c r="AW5337" t="s">
        <v>2513</v>
      </c>
      <c r="AX5337" t="s">
        <v>2513</v>
      </c>
      <c r="AY5337" t="s">
        <v>2517</v>
      </c>
      <c r="AZ5337" t="s">
        <v>2513</v>
      </c>
      <c r="BA5337" t="s">
        <v>2513</v>
      </c>
      <c r="BB5337" t="s">
        <v>2513</v>
      </c>
    </row>
    <row r="5338" spans="1:54" x14ac:dyDescent="0.45">
      <c r="A5338">
        <v>10008788</v>
      </c>
      <c r="B5338" t="s">
        <v>23181</v>
      </c>
      <c r="C5338" t="s">
        <v>27075</v>
      </c>
      <c r="D5338" t="s">
        <v>2489</v>
      </c>
      <c r="E5338" t="s">
        <v>19333</v>
      </c>
      <c r="F5338" t="s">
        <v>23182</v>
      </c>
      <c r="G5338" t="s">
        <v>2513</v>
      </c>
      <c r="H5338" t="s">
        <v>23183</v>
      </c>
      <c r="I5338" t="s">
        <v>2493</v>
      </c>
      <c r="J5338" t="s">
        <v>2494</v>
      </c>
      <c r="K5338" t="s">
        <v>2495</v>
      </c>
      <c r="L5338" t="s">
        <v>2496</v>
      </c>
      <c r="M5338" t="s">
        <v>19336</v>
      </c>
      <c r="N5338" t="s">
        <v>2496</v>
      </c>
      <c r="O5338" t="s">
        <v>2498</v>
      </c>
      <c r="P5338" t="s">
        <v>2499</v>
      </c>
      <c r="Q5338" t="s">
        <v>33</v>
      </c>
      <c r="R5338" t="s">
        <v>2500</v>
      </c>
      <c r="S5338" t="s">
        <v>2501</v>
      </c>
      <c r="T5338" t="s">
        <v>2841</v>
      </c>
      <c r="U5338" t="s">
        <v>134</v>
      </c>
      <c r="V5338" t="s">
        <v>19337</v>
      </c>
      <c r="W5338" t="s">
        <v>285</v>
      </c>
      <c r="X5338" t="s">
        <v>19338</v>
      </c>
      <c r="Y5338" t="s">
        <v>2505</v>
      </c>
      <c r="Z5338" t="s">
        <v>19339</v>
      </c>
      <c r="AA5338" t="s">
        <v>2507</v>
      </c>
      <c r="AB5338" t="s">
        <v>19336</v>
      </c>
      <c r="AC5338" t="s">
        <v>2508</v>
      </c>
      <c r="AD5338">
        <v>17.3</v>
      </c>
      <c r="AE5338">
        <v>17.3</v>
      </c>
      <c r="AF5338" t="s">
        <v>2509</v>
      </c>
      <c r="AG5338">
        <v>7.92</v>
      </c>
      <c r="AH5338" t="s">
        <v>2510</v>
      </c>
      <c r="AI5338">
        <v>1200</v>
      </c>
      <c r="AJ5338">
        <v>600</v>
      </c>
      <c r="AK5338">
        <v>11</v>
      </c>
      <c r="AL5338" t="s">
        <v>2511</v>
      </c>
      <c r="AM5338" t="s">
        <v>2513</v>
      </c>
      <c r="AN5338" t="s">
        <v>2513</v>
      </c>
      <c r="AO5338" t="s">
        <v>2513</v>
      </c>
      <c r="AP5338" t="s">
        <v>2513</v>
      </c>
      <c r="AQ5338" t="s">
        <v>2513</v>
      </c>
      <c r="AR5338" t="s">
        <v>2513</v>
      </c>
      <c r="AS5338" t="s">
        <v>2515</v>
      </c>
      <c r="AT5338" t="s">
        <v>2513</v>
      </c>
      <c r="AU5338">
        <v>46042</v>
      </c>
      <c r="AV5338" t="s">
        <v>2513</v>
      </c>
      <c r="AW5338" t="s">
        <v>2513</v>
      </c>
      <c r="AX5338" t="s">
        <v>2513</v>
      </c>
      <c r="AY5338" t="s">
        <v>2517</v>
      </c>
      <c r="AZ5338" t="s">
        <v>2513</v>
      </c>
      <c r="BA5338" t="s">
        <v>2513</v>
      </c>
      <c r="BB5338" t="s">
        <v>2513</v>
      </c>
    </row>
    <row r="5339" spans="1:54" x14ac:dyDescent="0.45">
      <c r="A5339">
        <v>10000868</v>
      </c>
      <c r="B5339" t="s">
        <v>23184</v>
      </c>
      <c r="C5339" t="s">
        <v>27320</v>
      </c>
      <c r="D5339" t="s">
        <v>2489</v>
      </c>
      <c r="E5339" t="s">
        <v>23185</v>
      </c>
      <c r="F5339" t="s">
        <v>23186</v>
      </c>
      <c r="G5339" t="s">
        <v>13422</v>
      </c>
      <c r="H5339" t="s">
        <v>23185</v>
      </c>
      <c r="I5339" t="s">
        <v>2493</v>
      </c>
      <c r="J5339" t="s">
        <v>2494</v>
      </c>
      <c r="K5339" t="s">
        <v>2495</v>
      </c>
      <c r="L5339" t="s">
        <v>2496</v>
      </c>
      <c r="M5339" t="s">
        <v>2591</v>
      </c>
      <c r="N5339" t="s">
        <v>2496</v>
      </c>
      <c r="O5339" t="s">
        <v>2498</v>
      </c>
      <c r="P5339" t="s">
        <v>2499</v>
      </c>
      <c r="Q5339" t="s">
        <v>33</v>
      </c>
      <c r="R5339" t="s">
        <v>2500</v>
      </c>
      <c r="S5339" t="s">
        <v>2501</v>
      </c>
      <c r="T5339" t="s">
        <v>2592</v>
      </c>
      <c r="U5339" t="s">
        <v>1209</v>
      </c>
      <c r="V5339" t="s">
        <v>2593</v>
      </c>
      <c r="W5339" t="s">
        <v>260</v>
      </c>
      <c r="X5339" t="s">
        <v>2594</v>
      </c>
      <c r="Y5339" t="s">
        <v>2595</v>
      </c>
      <c r="Z5339" t="s">
        <v>2596</v>
      </c>
      <c r="AA5339" t="s">
        <v>2597</v>
      </c>
      <c r="AB5339" t="s">
        <v>2591</v>
      </c>
      <c r="AC5339" t="s">
        <v>2598</v>
      </c>
      <c r="AD5339">
        <v>2.867</v>
      </c>
      <c r="AE5339">
        <v>2.867</v>
      </c>
      <c r="AF5339" t="s">
        <v>2509</v>
      </c>
      <c r="AG5339">
        <v>1.456</v>
      </c>
      <c r="AH5339" t="s">
        <v>2510</v>
      </c>
      <c r="AI5339">
        <v>400</v>
      </c>
      <c r="AJ5339">
        <v>400</v>
      </c>
      <c r="AK5339">
        <v>9.1</v>
      </c>
      <c r="AL5339" t="s">
        <v>2511</v>
      </c>
      <c r="AM5339" t="s">
        <v>2662</v>
      </c>
      <c r="AN5339" t="s">
        <v>2513</v>
      </c>
      <c r="AO5339" t="s">
        <v>2513</v>
      </c>
      <c r="AP5339" t="s">
        <v>2514</v>
      </c>
      <c r="AQ5339" t="s">
        <v>2513</v>
      </c>
      <c r="AR5339" t="s">
        <v>2513</v>
      </c>
      <c r="AS5339" t="s">
        <v>2529</v>
      </c>
      <c r="AT5339" t="s">
        <v>2513</v>
      </c>
      <c r="AU5339">
        <v>44514</v>
      </c>
      <c r="AV5339" t="s">
        <v>2513</v>
      </c>
      <c r="AW5339" t="s">
        <v>2513</v>
      </c>
      <c r="AX5339" t="s">
        <v>2516</v>
      </c>
      <c r="AY5339" t="s">
        <v>2517</v>
      </c>
      <c r="AZ5339" t="s">
        <v>2650</v>
      </c>
      <c r="BA5339" t="s">
        <v>2513</v>
      </c>
      <c r="BB5339" t="s">
        <v>2513</v>
      </c>
    </row>
    <row r="5340" spans="1:54" x14ac:dyDescent="0.45">
      <c r="A5340">
        <v>10008728</v>
      </c>
      <c r="B5340" t="s">
        <v>23187</v>
      </c>
      <c r="C5340" t="s">
        <v>27044</v>
      </c>
      <c r="D5340" t="s">
        <v>2489</v>
      </c>
      <c r="E5340" t="s">
        <v>23188</v>
      </c>
      <c r="F5340" t="s">
        <v>23189</v>
      </c>
      <c r="G5340" t="s">
        <v>2513</v>
      </c>
      <c r="H5340" t="s">
        <v>23188</v>
      </c>
      <c r="I5340" t="s">
        <v>2493</v>
      </c>
      <c r="J5340" t="s">
        <v>2494</v>
      </c>
      <c r="K5340" t="s">
        <v>2495</v>
      </c>
      <c r="L5340" t="s">
        <v>2496</v>
      </c>
      <c r="M5340" t="s">
        <v>11359</v>
      </c>
      <c r="N5340" t="s">
        <v>2496</v>
      </c>
      <c r="O5340" t="s">
        <v>2498</v>
      </c>
      <c r="P5340" t="s">
        <v>2499</v>
      </c>
      <c r="Q5340" t="s">
        <v>33</v>
      </c>
      <c r="R5340" t="s">
        <v>2500</v>
      </c>
      <c r="S5340" t="s">
        <v>2501</v>
      </c>
      <c r="T5340" t="s">
        <v>2502</v>
      </c>
      <c r="U5340" t="s">
        <v>48</v>
      </c>
      <c r="V5340" t="s">
        <v>2722</v>
      </c>
      <c r="W5340" t="s">
        <v>246</v>
      </c>
      <c r="X5340" t="s">
        <v>11360</v>
      </c>
      <c r="Y5340" t="s">
        <v>2505</v>
      </c>
      <c r="Z5340" t="s">
        <v>11361</v>
      </c>
      <c r="AA5340" t="s">
        <v>2507</v>
      </c>
      <c r="AB5340" t="s">
        <v>11359</v>
      </c>
      <c r="AC5340" t="s">
        <v>2508</v>
      </c>
      <c r="AD5340">
        <v>7.39</v>
      </c>
      <c r="AE5340">
        <v>7.39</v>
      </c>
      <c r="AF5340" t="s">
        <v>2509</v>
      </c>
      <c r="AG5340">
        <v>3.42</v>
      </c>
      <c r="AH5340" t="s">
        <v>2510</v>
      </c>
      <c r="AI5340">
        <v>600</v>
      </c>
      <c r="AJ5340">
        <v>600</v>
      </c>
      <c r="AK5340">
        <v>9.5</v>
      </c>
      <c r="AL5340" t="s">
        <v>2511</v>
      </c>
      <c r="AM5340" t="s">
        <v>2513</v>
      </c>
      <c r="AN5340" t="s">
        <v>2513</v>
      </c>
      <c r="AO5340" t="s">
        <v>2513</v>
      </c>
      <c r="AP5340" t="s">
        <v>2513</v>
      </c>
      <c r="AQ5340" t="s">
        <v>2513</v>
      </c>
      <c r="AR5340" t="s">
        <v>2513</v>
      </c>
      <c r="AS5340" t="s">
        <v>2515</v>
      </c>
      <c r="AT5340" t="s">
        <v>2513</v>
      </c>
      <c r="AU5340">
        <v>46042</v>
      </c>
      <c r="AV5340" t="s">
        <v>2513</v>
      </c>
      <c r="AW5340" t="s">
        <v>2513</v>
      </c>
      <c r="AX5340" t="s">
        <v>2513</v>
      </c>
      <c r="AY5340" t="s">
        <v>2517</v>
      </c>
      <c r="AZ5340" t="s">
        <v>2513</v>
      </c>
      <c r="BA5340" t="s">
        <v>2513</v>
      </c>
      <c r="BB5340" t="s">
        <v>2513</v>
      </c>
    </row>
    <row r="5341" spans="1:54" x14ac:dyDescent="0.45">
      <c r="A5341">
        <v>10008727</v>
      </c>
      <c r="B5341" t="s">
        <v>23190</v>
      </c>
      <c r="C5341" t="s">
        <v>27043</v>
      </c>
      <c r="D5341" t="s">
        <v>2489</v>
      </c>
      <c r="E5341" t="s">
        <v>23191</v>
      </c>
      <c r="F5341" t="s">
        <v>23192</v>
      </c>
      <c r="G5341" t="s">
        <v>2513</v>
      </c>
      <c r="H5341" t="s">
        <v>23191</v>
      </c>
      <c r="I5341" t="s">
        <v>2493</v>
      </c>
      <c r="J5341" t="s">
        <v>2494</v>
      </c>
      <c r="K5341" t="s">
        <v>2495</v>
      </c>
      <c r="L5341" t="s">
        <v>2496</v>
      </c>
      <c r="M5341" t="s">
        <v>11359</v>
      </c>
      <c r="N5341" t="s">
        <v>2496</v>
      </c>
      <c r="O5341" t="s">
        <v>2498</v>
      </c>
      <c r="P5341" t="s">
        <v>2499</v>
      </c>
      <c r="Q5341" t="s">
        <v>33</v>
      </c>
      <c r="R5341" t="s">
        <v>2500</v>
      </c>
      <c r="S5341" t="s">
        <v>2501</v>
      </c>
      <c r="T5341" t="s">
        <v>2502</v>
      </c>
      <c r="U5341" t="s">
        <v>48</v>
      </c>
      <c r="V5341" t="s">
        <v>2722</v>
      </c>
      <c r="W5341" t="s">
        <v>246</v>
      </c>
      <c r="X5341" t="s">
        <v>11360</v>
      </c>
      <c r="Y5341" t="s">
        <v>2505</v>
      </c>
      <c r="Z5341" t="s">
        <v>11361</v>
      </c>
      <c r="AA5341" t="s">
        <v>2507</v>
      </c>
      <c r="AB5341" t="s">
        <v>11359</v>
      </c>
      <c r="AC5341" t="s">
        <v>2508</v>
      </c>
      <c r="AD5341">
        <v>7.39</v>
      </c>
      <c r="AE5341">
        <v>7.39</v>
      </c>
      <c r="AF5341" t="s">
        <v>2509</v>
      </c>
      <c r="AG5341">
        <v>3.42</v>
      </c>
      <c r="AH5341" t="s">
        <v>2510</v>
      </c>
      <c r="AI5341">
        <v>600</v>
      </c>
      <c r="AJ5341">
        <v>600</v>
      </c>
      <c r="AK5341">
        <v>9.5</v>
      </c>
      <c r="AL5341" t="s">
        <v>2511</v>
      </c>
      <c r="AM5341" t="s">
        <v>2513</v>
      </c>
      <c r="AN5341" t="s">
        <v>2513</v>
      </c>
      <c r="AO5341" t="s">
        <v>2513</v>
      </c>
      <c r="AP5341" t="s">
        <v>2513</v>
      </c>
      <c r="AQ5341" t="s">
        <v>2513</v>
      </c>
      <c r="AR5341" t="s">
        <v>2513</v>
      </c>
      <c r="AS5341" t="s">
        <v>2515</v>
      </c>
      <c r="AT5341" t="s">
        <v>2513</v>
      </c>
      <c r="AU5341">
        <v>46042</v>
      </c>
      <c r="AV5341" t="s">
        <v>2513</v>
      </c>
      <c r="AW5341" t="s">
        <v>2513</v>
      </c>
      <c r="AX5341" t="s">
        <v>2513</v>
      </c>
      <c r="AY5341" t="s">
        <v>2517</v>
      </c>
      <c r="AZ5341" t="s">
        <v>2513</v>
      </c>
      <c r="BA5341" t="s">
        <v>2513</v>
      </c>
      <c r="BB5341" t="s">
        <v>2513</v>
      </c>
    </row>
    <row r="5342" spans="1:54" x14ac:dyDescent="0.45">
      <c r="A5342">
        <v>10008729</v>
      </c>
      <c r="B5342" t="s">
        <v>23193</v>
      </c>
      <c r="C5342" t="s">
        <v>27045</v>
      </c>
      <c r="D5342" t="s">
        <v>2489</v>
      </c>
      <c r="E5342" t="s">
        <v>23194</v>
      </c>
      <c r="F5342" t="s">
        <v>23195</v>
      </c>
      <c r="G5342" t="s">
        <v>2513</v>
      </c>
      <c r="H5342" t="s">
        <v>23194</v>
      </c>
      <c r="I5342" t="s">
        <v>2493</v>
      </c>
      <c r="J5342" t="s">
        <v>2494</v>
      </c>
      <c r="K5342" t="s">
        <v>2495</v>
      </c>
      <c r="L5342" t="s">
        <v>2496</v>
      </c>
      <c r="M5342" t="s">
        <v>11359</v>
      </c>
      <c r="N5342" t="s">
        <v>2496</v>
      </c>
      <c r="O5342" t="s">
        <v>2498</v>
      </c>
      <c r="P5342" t="s">
        <v>2499</v>
      </c>
      <c r="Q5342" t="s">
        <v>33</v>
      </c>
      <c r="R5342" t="s">
        <v>2500</v>
      </c>
      <c r="S5342" t="s">
        <v>2501</v>
      </c>
      <c r="T5342" t="s">
        <v>2502</v>
      </c>
      <c r="U5342" t="s">
        <v>48</v>
      </c>
      <c r="V5342" t="s">
        <v>2722</v>
      </c>
      <c r="W5342" t="s">
        <v>246</v>
      </c>
      <c r="X5342" t="s">
        <v>11360</v>
      </c>
      <c r="Y5342" t="s">
        <v>2505</v>
      </c>
      <c r="Z5342" t="s">
        <v>11361</v>
      </c>
      <c r="AA5342" t="s">
        <v>2507</v>
      </c>
      <c r="AB5342" t="s">
        <v>11359</v>
      </c>
      <c r="AC5342" t="s">
        <v>2508</v>
      </c>
      <c r="AD5342">
        <v>7.39</v>
      </c>
      <c r="AE5342">
        <v>7.39</v>
      </c>
      <c r="AF5342" t="s">
        <v>2509</v>
      </c>
      <c r="AG5342">
        <v>3.42</v>
      </c>
      <c r="AH5342" t="s">
        <v>2510</v>
      </c>
      <c r="AI5342">
        <v>600</v>
      </c>
      <c r="AJ5342">
        <v>600</v>
      </c>
      <c r="AK5342">
        <v>9.5</v>
      </c>
      <c r="AL5342" t="s">
        <v>2511</v>
      </c>
      <c r="AM5342" t="s">
        <v>2513</v>
      </c>
      <c r="AN5342" t="s">
        <v>2513</v>
      </c>
      <c r="AO5342" t="s">
        <v>2513</v>
      </c>
      <c r="AP5342" t="s">
        <v>2513</v>
      </c>
      <c r="AQ5342" t="s">
        <v>2513</v>
      </c>
      <c r="AR5342" t="s">
        <v>2513</v>
      </c>
      <c r="AS5342" t="s">
        <v>2515</v>
      </c>
      <c r="AT5342" t="s">
        <v>2513</v>
      </c>
      <c r="AU5342">
        <v>46042</v>
      </c>
      <c r="AV5342" t="s">
        <v>2513</v>
      </c>
      <c r="AW5342" t="s">
        <v>2513</v>
      </c>
      <c r="AX5342" t="s">
        <v>2513</v>
      </c>
      <c r="AY5342" t="s">
        <v>2517</v>
      </c>
      <c r="AZ5342" t="s">
        <v>2513</v>
      </c>
      <c r="BA5342" t="s">
        <v>2513</v>
      </c>
      <c r="BB5342" t="s">
        <v>2513</v>
      </c>
    </row>
    <row r="5343" spans="1:54" x14ac:dyDescent="0.45">
      <c r="A5343">
        <v>10008730</v>
      </c>
      <c r="B5343" t="s">
        <v>23196</v>
      </c>
      <c r="C5343" t="s">
        <v>27046</v>
      </c>
      <c r="D5343" t="s">
        <v>2489</v>
      </c>
      <c r="E5343" t="s">
        <v>23197</v>
      </c>
      <c r="F5343" t="s">
        <v>23198</v>
      </c>
      <c r="G5343" t="s">
        <v>2513</v>
      </c>
      <c r="H5343" t="s">
        <v>23197</v>
      </c>
      <c r="I5343" t="s">
        <v>2493</v>
      </c>
      <c r="J5343" t="s">
        <v>2494</v>
      </c>
      <c r="K5343" t="s">
        <v>2495</v>
      </c>
      <c r="L5343" t="s">
        <v>2496</v>
      </c>
      <c r="M5343" t="s">
        <v>11359</v>
      </c>
      <c r="N5343" t="s">
        <v>2496</v>
      </c>
      <c r="O5343" t="s">
        <v>2498</v>
      </c>
      <c r="P5343" t="s">
        <v>2499</v>
      </c>
      <c r="Q5343" t="s">
        <v>33</v>
      </c>
      <c r="R5343" t="s">
        <v>2500</v>
      </c>
      <c r="S5343" t="s">
        <v>2501</v>
      </c>
      <c r="T5343" t="s">
        <v>2502</v>
      </c>
      <c r="U5343" t="s">
        <v>48</v>
      </c>
      <c r="V5343" t="s">
        <v>2722</v>
      </c>
      <c r="W5343" t="s">
        <v>246</v>
      </c>
      <c r="X5343" t="s">
        <v>11360</v>
      </c>
      <c r="Y5343" t="s">
        <v>2505</v>
      </c>
      <c r="Z5343" t="s">
        <v>11361</v>
      </c>
      <c r="AA5343" t="s">
        <v>2507</v>
      </c>
      <c r="AB5343" t="s">
        <v>11359</v>
      </c>
      <c r="AC5343" t="s">
        <v>2508</v>
      </c>
      <c r="AD5343">
        <v>7.39</v>
      </c>
      <c r="AE5343">
        <v>7.39</v>
      </c>
      <c r="AF5343" t="s">
        <v>2509</v>
      </c>
      <c r="AG5343">
        <v>3.42</v>
      </c>
      <c r="AH5343" t="s">
        <v>2510</v>
      </c>
      <c r="AI5343">
        <v>600</v>
      </c>
      <c r="AJ5343">
        <v>600</v>
      </c>
      <c r="AK5343">
        <v>9.5</v>
      </c>
      <c r="AL5343" t="s">
        <v>2511</v>
      </c>
      <c r="AM5343" t="s">
        <v>2513</v>
      </c>
      <c r="AN5343" t="s">
        <v>2513</v>
      </c>
      <c r="AO5343" t="s">
        <v>2513</v>
      </c>
      <c r="AP5343" t="s">
        <v>2513</v>
      </c>
      <c r="AQ5343" t="s">
        <v>2513</v>
      </c>
      <c r="AR5343" t="s">
        <v>2513</v>
      </c>
      <c r="AS5343" t="s">
        <v>2515</v>
      </c>
      <c r="AT5343" t="s">
        <v>2513</v>
      </c>
      <c r="AU5343">
        <v>46042</v>
      </c>
      <c r="AV5343" t="s">
        <v>2513</v>
      </c>
      <c r="AW5343" t="s">
        <v>2513</v>
      </c>
      <c r="AX5343" t="s">
        <v>2513</v>
      </c>
      <c r="AY5343" t="s">
        <v>2517</v>
      </c>
      <c r="AZ5343" t="s">
        <v>2513</v>
      </c>
      <c r="BA5343" t="s">
        <v>2513</v>
      </c>
      <c r="BB5343" t="s">
        <v>2513</v>
      </c>
    </row>
    <row r="5344" spans="1:54" x14ac:dyDescent="0.45">
      <c r="A5344">
        <v>10008735</v>
      </c>
      <c r="B5344" t="s">
        <v>23199</v>
      </c>
      <c r="C5344" t="s">
        <v>27047</v>
      </c>
      <c r="D5344" t="s">
        <v>2489</v>
      </c>
      <c r="E5344" t="s">
        <v>23200</v>
      </c>
      <c r="F5344" t="s">
        <v>23201</v>
      </c>
      <c r="G5344" t="s">
        <v>2513</v>
      </c>
      <c r="H5344" t="s">
        <v>23200</v>
      </c>
      <c r="I5344" t="s">
        <v>2493</v>
      </c>
      <c r="J5344" t="s">
        <v>2494</v>
      </c>
      <c r="K5344" t="s">
        <v>2495</v>
      </c>
      <c r="L5344" t="s">
        <v>2496</v>
      </c>
      <c r="M5344" t="s">
        <v>2497</v>
      </c>
      <c r="N5344" t="s">
        <v>2496</v>
      </c>
      <c r="O5344" t="s">
        <v>2498</v>
      </c>
      <c r="P5344" t="s">
        <v>2499</v>
      </c>
      <c r="Q5344" t="s">
        <v>33</v>
      </c>
      <c r="R5344" t="s">
        <v>2500</v>
      </c>
      <c r="S5344" t="s">
        <v>2501</v>
      </c>
      <c r="T5344" t="s">
        <v>2502</v>
      </c>
      <c r="U5344" t="s">
        <v>48</v>
      </c>
      <c r="V5344" t="s">
        <v>2503</v>
      </c>
      <c r="W5344" t="s">
        <v>260</v>
      </c>
      <c r="X5344" t="s">
        <v>2504</v>
      </c>
      <c r="Y5344" t="s">
        <v>2505</v>
      </c>
      <c r="Z5344" t="s">
        <v>2506</v>
      </c>
      <c r="AA5344" t="s">
        <v>2507</v>
      </c>
      <c r="AB5344" t="s">
        <v>2497</v>
      </c>
      <c r="AC5344" t="s">
        <v>2508</v>
      </c>
      <c r="AD5344">
        <v>7.39</v>
      </c>
      <c r="AE5344">
        <v>7.39</v>
      </c>
      <c r="AF5344" t="s">
        <v>2509</v>
      </c>
      <c r="AG5344">
        <v>3.42</v>
      </c>
      <c r="AH5344" t="s">
        <v>2510</v>
      </c>
      <c r="AI5344">
        <v>600</v>
      </c>
      <c r="AJ5344">
        <v>600</v>
      </c>
      <c r="AK5344">
        <v>9.5</v>
      </c>
      <c r="AL5344" t="s">
        <v>2511</v>
      </c>
      <c r="AM5344" t="s">
        <v>2513</v>
      </c>
      <c r="AN5344" t="s">
        <v>2513</v>
      </c>
      <c r="AO5344" t="s">
        <v>2513</v>
      </c>
      <c r="AP5344" t="s">
        <v>2513</v>
      </c>
      <c r="AQ5344" t="s">
        <v>2513</v>
      </c>
      <c r="AR5344" t="s">
        <v>2513</v>
      </c>
      <c r="AS5344" t="s">
        <v>2515</v>
      </c>
      <c r="AT5344" t="s">
        <v>2513</v>
      </c>
      <c r="AU5344">
        <v>46042</v>
      </c>
      <c r="AV5344" t="s">
        <v>2513</v>
      </c>
      <c r="AW5344" t="s">
        <v>2513</v>
      </c>
      <c r="AX5344" t="s">
        <v>2513</v>
      </c>
      <c r="AY5344" t="s">
        <v>2517</v>
      </c>
      <c r="AZ5344" t="s">
        <v>2513</v>
      </c>
      <c r="BA5344" t="s">
        <v>2513</v>
      </c>
      <c r="BB5344" t="s">
        <v>2513</v>
      </c>
    </row>
    <row r="5345" spans="1:54" x14ac:dyDescent="0.45">
      <c r="A5345">
        <v>10008736</v>
      </c>
      <c r="B5345" t="s">
        <v>23202</v>
      </c>
      <c r="C5345" t="s">
        <v>27048</v>
      </c>
      <c r="D5345" t="s">
        <v>2489</v>
      </c>
      <c r="E5345" t="s">
        <v>23203</v>
      </c>
      <c r="F5345" t="s">
        <v>23204</v>
      </c>
      <c r="G5345" t="s">
        <v>2513</v>
      </c>
      <c r="H5345" t="s">
        <v>23203</v>
      </c>
      <c r="I5345" t="s">
        <v>2493</v>
      </c>
      <c r="J5345" t="s">
        <v>2494</v>
      </c>
      <c r="K5345" t="s">
        <v>2495</v>
      </c>
      <c r="L5345" t="s">
        <v>2496</v>
      </c>
      <c r="M5345" t="s">
        <v>2497</v>
      </c>
      <c r="N5345" t="s">
        <v>2496</v>
      </c>
      <c r="O5345" t="s">
        <v>2498</v>
      </c>
      <c r="P5345" t="s">
        <v>2499</v>
      </c>
      <c r="Q5345" t="s">
        <v>33</v>
      </c>
      <c r="R5345" t="s">
        <v>2500</v>
      </c>
      <c r="S5345" t="s">
        <v>2501</v>
      </c>
      <c r="T5345" t="s">
        <v>2502</v>
      </c>
      <c r="U5345" t="s">
        <v>48</v>
      </c>
      <c r="V5345" t="s">
        <v>2503</v>
      </c>
      <c r="W5345" t="s">
        <v>260</v>
      </c>
      <c r="X5345" t="s">
        <v>2504</v>
      </c>
      <c r="Y5345" t="s">
        <v>2505</v>
      </c>
      <c r="Z5345" t="s">
        <v>2506</v>
      </c>
      <c r="AA5345" t="s">
        <v>2507</v>
      </c>
      <c r="AB5345" t="s">
        <v>2497</v>
      </c>
      <c r="AC5345" t="s">
        <v>2508</v>
      </c>
      <c r="AD5345">
        <v>7.39</v>
      </c>
      <c r="AE5345">
        <v>7.39</v>
      </c>
      <c r="AF5345" t="s">
        <v>2509</v>
      </c>
      <c r="AG5345">
        <v>3.42</v>
      </c>
      <c r="AH5345" t="s">
        <v>2510</v>
      </c>
      <c r="AI5345">
        <v>600</v>
      </c>
      <c r="AJ5345">
        <v>600</v>
      </c>
      <c r="AK5345">
        <v>9.5</v>
      </c>
      <c r="AL5345" t="s">
        <v>2511</v>
      </c>
      <c r="AM5345" t="s">
        <v>2513</v>
      </c>
      <c r="AN5345" t="s">
        <v>2513</v>
      </c>
      <c r="AO5345" t="s">
        <v>2513</v>
      </c>
      <c r="AP5345" t="s">
        <v>2513</v>
      </c>
      <c r="AQ5345" t="s">
        <v>2513</v>
      </c>
      <c r="AR5345" t="s">
        <v>2513</v>
      </c>
      <c r="AS5345" t="s">
        <v>2515</v>
      </c>
      <c r="AT5345" t="s">
        <v>2513</v>
      </c>
      <c r="AU5345">
        <v>46042</v>
      </c>
      <c r="AV5345" t="s">
        <v>2513</v>
      </c>
      <c r="AW5345" t="s">
        <v>2513</v>
      </c>
      <c r="AX5345" t="s">
        <v>2513</v>
      </c>
      <c r="AY5345" t="s">
        <v>2517</v>
      </c>
      <c r="AZ5345" t="s">
        <v>2513</v>
      </c>
      <c r="BA5345" t="s">
        <v>2513</v>
      </c>
      <c r="BB5345" t="s">
        <v>2513</v>
      </c>
    </row>
    <row r="5346" spans="1:54" x14ac:dyDescent="0.45">
      <c r="A5346">
        <v>10008737</v>
      </c>
      <c r="B5346" t="s">
        <v>23205</v>
      </c>
      <c r="C5346" t="s">
        <v>27049</v>
      </c>
      <c r="D5346" t="s">
        <v>2489</v>
      </c>
      <c r="E5346" t="s">
        <v>23206</v>
      </c>
      <c r="F5346" t="s">
        <v>23207</v>
      </c>
      <c r="G5346" t="s">
        <v>2513</v>
      </c>
      <c r="H5346" t="s">
        <v>23206</v>
      </c>
      <c r="I5346" t="s">
        <v>2493</v>
      </c>
      <c r="J5346" t="s">
        <v>2494</v>
      </c>
      <c r="K5346" t="s">
        <v>2495</v>
      </c>
      <c r="L5346" t="s">
        <v>2496</v>
      </c>
      <c r="M5346" t="s">
        <v>2497</v>
      </c>
      <c r="N5346" t="s">
        <v>2496</v>
      </c>
      <c r="O5346" t="s">
        <v>2498</v>
      </c>
      <c r="P5346" t="s">
        <v>2499</v>
      </c>
      <c r="Q5346" t="s">
        <v>33</v>
      </c>
      <c r="R5346" t="s">
        <v>2500</v>
      </c>
      <c r="S5346" t="s">
        <v>2501</v>
      </c>
      <c r="T5346" t="s">
        <v>2502</v>
      </c>
      <c r="U5346" t="s">
        <v>48</v>
      </c>
      <c r="V5346" t="s">
        <v>2503</v>
      </c>
      <c r="W5346" t="s">
        <v>260</v>
      </c>
      <c r="X5346" t="s">
        <v>2504</v>
      </c>
      <c r="Y5346" t="s">
        <v>2505</v>
      </c>
      <c r="Z5346" t="s">
        <v>2506</v>
      </c>
      <c r="AA5346" t="s">
        <v>2507</v>
      </c>
      <c r="AB5346" t="s">
        <v>2497</v>
      </c>
      <c r="AC5346" t="s">
        <v>2508</v>
      </c>
      <c r="AD5346">
        <v>7.39</v>
      </c>
      <c r="AE5346">
        <v>7.39</v>
      </c>
      <c r="AF5346" t="s">
        <v>2509</v>
      </c>
      <c r="AG5346">
        <v>3.42</v>
      </c>
      <c r="AH5346" t="s">
        <v>2510</v>
      </c>
      <c r="AI5346">
        <v>600</v>
      </c>
      <c r="AJ5346">
        <v>600</v>
      </c>
      <c r="AK5346">
        <v>9.5</v>
      </c>
      <c r="AL5346" t="s">
        <v>2511</v>
      </c>
      <c r="AM5346" t="s">
        <v>2513</v>
      </c>
      <c r="AN5346" t="s">
        <v>2513</v>
      </c>
      <c r="AO5346" t="s">
        <v>2513</v>
      </c>
      <c r="AP5346" t="s">
        <v>2513</v>
      </c>
      <c r="AQ5346" t="s">
        <v>2513</v>
      </c>
      <c r="AR5346" t="s">
        <v>2513</v>
      </c>
      <c r="AS5346" t="s">
        <v>2515</v>
      </c>
      <c r="AT5346" t="s">
        <v>2513</v>
      </c>
      <c r="AU5346">
        <v>46042</v>
      </c>
      <c r="AV5346" t="s">
        <v>2513</v>
      </c>
      <c r="AW5346" t="s">
        <v>2513</v>
      </c>
      <c r="AX5346" t="s">
        <v>2513</v>
      </c>
      <c r="AY5346" t="s">
        <v>2517</v>
      </c>
      <c r="AZ5346" t="s">
        <v>2513</v>
      </c>
      <c r="BA5346" t="s">
        <v>2513</v>
      </c>
      <c r="BB5346" t="s">
        <v>2513</v>
      </c>
    </row>
    <row r="5347" spans="1:54" x14ac:dyDescent="0.45">
      <c r="A5347">
        <v>10008738</v>
      </c>
      <c r="B5347" t="s">
        <v>23208</v>
      </c>
      <c r="C5347" t="s">
        <v>27050</v>
      </c>
      <c r="D5347" t="s">
        <v>2489</v>
      </c>
      <c r="E5347" t="s">
        <v>23209</v>
      </c>
      <c r="F5347" t="s">
        <v>23210</v>
      </c>
      <c r="G5347" t="s">
        <v>2513</v>
      </c>
      <c r="H5347" t="s">
        <v>23209</v>
      </c>
      <c r="I5347" t="s">
        <v>2493</v>
      </c>
      <c r="J5347" t="s">
        <v>2494</v>
      </c>
      <c r="K5347" t="s">
        <v>2495</v>
      </c>
      <c r="L5347" t="s">
        <v>2496</v>
      </c>
      <c r="M5347" t="s">
        <v>2497</v>
      </c>
      <c r="N5347" t="s">
        <v>2496</v>
      </c>
      <c r="O5347" t="s">
        <v>2498</v>
      </c>
      <c r="P5347" t="s">
        <v>2499</v>
      </c>
      <c r="Q5347" t="s">
        <v>33</v>
      </c>
      <c r="R5347" t="s">
        <v>2500</v>
      </c>
      <c r="S5347" t="s">
        <v>2501</v>
      </c>
      <c r="T5347" t="s">
        <v>2502</v>
      </c>
      <c r="U5347" t="s">
        <v>48</v>
      </c>
      <c r="V5347" t="s">
        <v>2503</v>
      </c>
      <c r="W5347" t="s">
        <v>260</v>
      </c>
      <c r="X5347" t="s">
        <v>2504</v>
      </c>
      <c r="Y5347" t="s">
        <v>2505</v>
      </c>
      <c r="Z5347" t="s">
        <v>2506</v>
      </c>
      <c r="AA5347" t="s">
        <v>2507</v>
      </c>
      <c r="AB5347" t="s">
        <v>2497</v>
      </c>
      <c r="AC5347" t="s">
        <v>2508</v>
      </c>
      <c r="AD5347">
        <v>7.39</v>
      </c>
      <c r="AE5347">
        <v>7.39</v>
      </c>
      <c r="AF5347" t="s">
        <v>2509</v>
      </c>
      <c r="AG5347">
        <v>3.42</v>
      </c>
      <c r="AH5347" t="s">
        <v>2510</v>
      </c>
      <c r="AI5347">
        <v>600</v>
      </c>
      <c r="AJ5347">
        <v>600</v>
      </c>
      <c r="AK5347">
        <v>9.5</v>
      </c>
      <c r="AL5347" t="s">
        <v>2511</v>
      </c>
      <c r="AM5347" t="s">
        <v>2513</v>
      </c>
      <c r="AN5347" t="s">
        <v>2513</v>
      </c>
      <c r="AO5347" t="s">
        <v>2513</v>
      </c>
      <c r="AP5347" t="s">
        <v>2513</v>
      </c>
      <c r="AQ5347" t="s">
        <v>2513</v>
      </c>
      <c r="AR5347" t="s">
        <v>2513</v>
      </c>
      <c r="AS5347" t="s">
        <v>2515</v>
      </c>
      <c r="AT5347" t="s">
        <v>2513</v>
      </c>
      <c r="AU5347">
        <v>46042</v>
      </c>
      <c r="AV5347" t="s">
        <v>2513</v>
      </c>
      <c r="AW5347" t="s">
        <v>2513</v>
      </c>
      <c r="AX5347" t="s">
        <v>2513</v>
      </c>
      <c r="AY5347" t="s">
        <v>2517</v>
      </c>
      <c r="AZ5347" t="s">
        <v>2513</v>
      </c>
      <c r="BA5347" t="s">
        <v>2513</v>
      </c>
      <c r="BB5347" t="s">
        <v>2513</v>
      </c>
    </row>
    <row r="5348" spans="1:54" x14ac:dyDescent="0.45">
      <c r="A5348">
        <v>10008784</v>
      </c>
      <c r="B5348" t="s">
        <v>23211</v>
      </c>
      <c r="C5348" t="s">
        <v>27071</v>
      </c>
      <c r="D5348" t="s">
        <v>2489</v>
      </c>
      <c r="E5348" t="s">
        <v>19333</v>
      </c>
      <c r="F5348" t="s">
        <v>23212</v>
      </c>
      <c r="G5348" t="s">
        <v>2513</v>
      </c>
      <c r="H5348" t="s">
        <v>23213</v>
      </c>
      <c r="I5348" t="s">
        <v>2493</v>
      </c>
      <c r="J5348" t="s">
        <v>2494</v>
      </c>
      <c r="K5348" t="s">
        <v>2495</v>
      </c>
      <c r="L5348" t="s">
        <v>2496</v>
      </c>
      <c r="M5348" t="s">
        <v>19336</v>
      </c>
      <c r="N5348" t="s">
        <v>2496</v>
      </c>
      <c r="O5348" t="s">
        <v>2498</v>
      </c>
      <c r="P5348" t="s">
        <v>2499</v>
      </c>
      <c r="Q5348" t="s">
        <v>33</v>
      </c>
      <c r="R5348" t="s">
        <v>2500</v>
      </c>
      <c r="S5348" t="s">
        <v>2501</v>
      </c>
      <c r="T5348" t="s">
        <v>2841</v>
      </c>
      <c r="U5348" t="s">
        <v>134</v>
      </c>
      <c r="V5348" t="s">
        <v>19337</v>
      </c>
      <c r="W5348" t="s">
        <v>285</v>
      </c>
      <c r="X5348" t="s">
        <v>19338</v>
      </c>
      <c r="Y5348" t="s">
        <v>2505</v>
      </c>
      <c r="Z5348" t="s">
        <v>19339</v>
      </c>
      <c r="AA5348" t="s">
        <v>2507</v>
      </c>
      <c r="AB5348" t="s">
        <v>19336</v>
      </c>
      <c r="AC5348" t="s">
        <v>2508</v>
      </c>
      <c r="AD5348">
        <v>17.3</v>
      </c>
      <c r="AE5348">
        <v>17.3</v>
      </c>
      <c r="AF5348" t="s">
        <v>2509</v>
      </c>
      <c r="AG5348">
        <v>7.92</v>
      </c>
      <c r="AH5348" t="s">
        <v>2510</v>
      </c>
      <c r="AI5348">
        <v>1200</v>
      </c>
      <c r="AJ5348">
        <v>600</v>
      </c>
      <c r="AK5348">
        <v>11</v>
      </c>
      <c r="AL5348" t="s">
        <v>2511</v>
      </c>
      <c r="AM5348" t="s">
        <v>2513</v>
      </c>
      <c r="AN5348" t="s">
        <v>2513</v>
      </c>
      <c r="AO5348" t="s">
        <v>2513</v>
      </c>
      <c r="AP5348" t="s">
        <v>2513</v>
      </c>
      <c r="AQ5348" t="s">
        <v>2513</v>
      </c>
      <c r="AR5348" t="s">
        <v>2513</v>
      </c>
      <c r="AS5348" t="s">
        <v>2515</v>
      </c>
      <c r="AT5348" t="s">
        <v>2513</v>
      </c>
      <c r="AU5348">
        <v>46042</v>
      </c>
      <c r="AV5348" t="s">
        <v>2513</v>
      </c>
      <c r="AW5348" t="s">
        <v>2513</v>
      </c>
      <c r="AX5348" t="s">
        <v>2513</v>
      </c>
      <c r="AY5348" t="s">
        <v>2517</v>
      </c>
      <c r="AZ5348" t="s">
        <v>2513</v>
      </c>
      <c r="BA5348" t="s">
        <v>2513</v>
      </c>
      <c r="BB5348" t="s">
        <v>2513</v>
      </c>
    </row>
    <row r="5349" spans="1:54" x14ac:dyDescent="0.45">
      <c r="A5349">
        <v>10008804</v>
      </c>
      <c r="B5349" t="s">
        <v>23214</v>
      </c>
      <c r="C5349" t="s">
        <v>27083</v>
      </c>
      <c r="D5349" t="s">
        <v>2489</v>
      </c>
      <c r="E5349" t="s">
        <v>23215</v>
      </c>
      <c r="F5349" t="s">
        <v>23216</v>
      </c>
      <c r="G5349" t="s">
        <v>2513</v>
      </c>
      <c r="H5349" t="s">
        <v>23217</v>
      </c>
      <c r="I5349" t="s">
        <v>2493</v>
      </c>
      <c r="J5349" t="s">
        <v>2494</v>
      </c>
      <c r="K5349" t="s">
        <v>2495</v>
      </c>
      <c r="L5349" t="s">
        <v>2496</v>
      </c>
      <c r="M5349" t="s">
        <v>19382</v>
      </c>
      <c r="N5349" t="s">
        <v>2496</v>
      </c>
      <c r="O5349" t="s">
        <v>2498</v>
      </c>
      <c r="P5349" t="s">
        <v>2499</v>
      </c>
      <c r="Q5349" t="s">
        <v>33</v>
      </c>
      <c r="R5349" t="s">
        <v>2500</v>
      </c>
      <c r="S5349" t="s">
        <v>2501</v>
      </c>
      <c r="T5349" t="s">
        <v>2841</v>
      </c>
      <c r="U5349" t="s">
        <v>134</v>
      </c>
      <c r="V5349" t="s">
        <v>19383</v>
      </c>
      <c r="W5349" t="s">
        <v>19384</v>
      </c>
      <c r="X5349" t="s">
        <v>19385</v>
      </c>
      <c r="Y5349" t="s">
        <v>2505</v>
      </c>
      <c r="Z5349" t="s">
        <v>19386</v>
      </c>
      <c r="AA5349" t="s">
        <v>2507</v>
      </c>
      <c r="AB5349" t="s">
        <v>19382</v>
      </c>
      <c r="AC5349" t="s">
        <v>2508</v>
      </c>
      <c r="AD5349">
        <v>17.3</v>
      </c>
      <c r="AE5349">
        <v>17.3</v>
      </c>
      <c r="AF5349" t="s">
        <v>2509</v>
      </c>
      <c r="AG5349">
        <v>7.92</v>
      </c>
      <c r="AH5349" t="s">
        <v>2510</v>
      </c>
      <c r="AI5349">
        <v>1200</v>
      </c>
      <c r="AJ5349">
        <v>600</v>
      </c>
      <c r="AK5349">
        <v>11</v>
      </c>
      <c r="AL5349" t="s">
        <v>2511</v>
      </c>
      <c r="AM5349" t="s">
        <v>2513</v>
      </c>
      <c r="AN5349" t="s">
        <v>2513</v>
      </c>
      <c r="AO5349" t="s">
        <v>2513</v>
      </c>
      <c r="AP5349" t="s">
        <v>2513</v>
      </c>
      <c r="AQ5349" t="s">
        <v>2513</v>
      </c>
      <c r="AR5349" t="s">
        <v>2513</v>
      </c>
      <c r="AS5349" t="s">
        <v>2515</v>
      </c>
      <c r="AT5349" t="s">
        <v>2513</v>
      </c>
      <c r="AU5349">
        <v>46042</v>
      </c>
      <c r="AV5349" t="s">
        <v>2513</v>
      </c>
      <c r="AW5349" t="s">
        <v>2513</v>
      </c>
      <c r="AX5349" t="s">
        <v>2513</v>
      </c>
      <c r="AY5349" t="s">
        <v>2517</v>
      </c>
      <c r="AZ5349" t="s">
        <v>2513</v>
      </c>
      <c r="BA5349" t="s">
        <v>2513</v>
      </c>
      <c r="BB5349" t="s">
        <v>2513</v>
      </c>
    </row>
    <row r="5350" spans="1:54" x14ac:dyDescent="0.45">
      <c r="A5350">
        <v>10008562</v>
      </c>
      <c r="B5350" t="s">
        <v>23218</v>
      </c>
      <c r="C5350" t="s">
        <v>27002</v>
      </c>
      <c r="D5350" t="s">
        <v>2489</v>
      </c>
      <c r="E5350" t="s">
        <v>23219</v>
      </c>
      <c r="F5350" t="s">
        <v>23220</v>
      </c>
      <c r="G5350" t="s">
        <v>2513</v>
      </c>
      <c r="H5350" t="s">
        <v>23219</v>
      </c>
      <c r="I5350" t="s">
        <v>2493</v>
      </c>
      <c r="J5350" t="s">
        <v>2494</v>
      </c>
      <c r="K5350" t="s">
        <v>2653</v>
      </c>
      <c r="L5350" t="s">
        <v>2496</v>
      </c>
      <c r="M5350" t="s">
        <v>19108</v>
      </c>
      <c r="N5350" t="s">
        <v>2496</v>
      </c>
      <c r="O5350" t="s">
        <v>2498</v>
      </c>
      <c r="P5350" t="s">
        <v>2655</v>
      </c>
      <c r="Q5350" t="s">
        <v>18</v>
      </c>
      <c r="R5350" t="s">
        <v>2656</v>
      </c>
      <c r="S5350" t="s">
        <v>2657</v>
      </c>
      <c r="T5350" t="s">
        <v>19109</v>
      </c>
      <c r="U5350" t="s">
        <v>373</v>
      </c>
      <c r="V5350" t="s">
        <v>19110</v>
      </c>
      <c r="W5350" t="s">
        <v>260</v>
      </c>
      <c r="X5350" t="s">
        <v>19111</v>
      </c>
      <c r="Y5350" t="s">
        <v>2505</v>
      </c>
      <c r="Z5350" t="s">
        <v>19112</v>
      </c>
      <c r="AA5350" t="s">
        <v>2507</v>
      </c>
      <c r="AB5350" t="s">
        <v>19108</v>
      </c>
      <c r="AC5350" t="s">
        <v>2508</v>
      </c>
      <c r="AD5350">
        <v>0.86399999999999999</v>
      </c>
      <c r="AE5350">
        <v>0.86399999999999999</v>
      </c>
      <c r="AF5350" t="s">
        <v>2509</v>
      </c>
      <c r="AG5350">
        <v>0.40500000000000003</v>
      </c>
      <c r="AH5350" t="s">
        <v>2510</v>
      </c>
      <c r="AI5350">
        <v>300</v>
      </c>
      <c r="AJ5350">
        <v>150</v>
      </c>
      <c r="AK5350">
        <v>9</v>
      </c>
      <c r="AL5350" t="s">
        <v>2511</v>
      </c>
      <c r="AM5350" t="s">
        <v>2513</v>
      </c>
      <c r="AN5350" t="s">
        <v>2513</v>
      </c>
      <c r="AO5350" t="s">
        <v>2513</v>
      </c>
      <c r="AP5350" t="s">
        <v>2513</v>
      </c>
      <c r="AQ5350" t="s">
        <v>2513</v>
      </c>
      <c r="AR5350" t="s">
        <v>2513</v>
      </c>
      <c r="AS5350" t="s">
        <v>2529</v>
      </c>
      <c r="AT5350" t="s">
        <v>2513</v>
      </c>
      <c r="AU5350">
        <v>46042</v>
      </c>
      <c r="AV5350" t="s">
        <v>2513</v>
      </c>
      <c r="AW5350" t="s">
        <v>2513</v>
      </c>
      <c r="AX5350" t="s">
        <v>2513</v>
      </c>
      <c r="AY5350" t="s">
        <v>2663</v>
      </c>
      <c r="AZ5350" t="s">
        <v>2513</v>
      </c>
      <c r="BA5350" t="s">
        <v>2513</v>
      </c>
      <c r="BB5350" t="s">
        <v>2513</v>
      </c>
    </row>
    <row r="5351" spans="1:54" x14ac:dyDescent="0.45">
      <c r="A5351">
        <v>10008563</v>
      </c>
      <c r="B5351" t="s">
        <v>23221</v>
      </c>
      <c r="C5351" t="s">
        <v>27003</v>
      </c>
      <c r="D5351" t="s">
        <v>2489</v>
      </c>
      <c r="E5351" t="s">
        <v>23222</v>
      </c>
      <c r="F5351" t="s">
        <v>23223</v>
      </c>
      <c r="G5351" t="s">
        <v>2513</v>
      </c>
      <c r="H5351" t="s">
        <v>23222</v>
      </c>
      <c r="I5351" t="s">
        <v>2493</v>
      </c>
      <c r="J5351" t="s">
        <v>2494</v>
      </c>
      <c r="K5351" t="s">
        <v>2653</v>
      </c>
      <c r="L5351" t="s">
        <v>2496</v>
      </c>
      <c r="M5351" t="s">
        <v>19108</v>
      </c>
      <c r="N5351" t="s">
        <v>2496</v>
      </c>
      <c r="O5351" t="s">
        <v>2498</v>
      </c>
      <c r="P5351" t="s">
        <v>2655</v>
      </c>
      <c r="Q5351" t="s">
        <v>18</v>
      </c>
      <c r="R5351" t="s">
        <v>2656</v>
      </c>
      <c r="S5351" t="s">
        <v>2657</v>
      </c>
      <c r="T5351" t="s">
        <v>19109</v>
      </c>
      <c r="U5351" t="s">
        <v>373</v>
      </c>
      <c r="V5351" t="s">
        <v>19110</v>
      </c>
      <c r="W5351" t="s">
        <v>260</v>
      </c>
      <c r="X5351" t="s">
        <v>19111</v>
      </c>
      <c r="Y5351" t="s">
        <v>2505</v>
      </c>
      <c r="Z5351" t="s">
        <v>19112</v>
      </c>
      <c r="AA5351" t="s">
        <v>2507</v>
      </c>
      <c r="AB5351" t="s">
        <v>19108</v>
      </c>
      <c r="AC5351" t="s">
        <v>2508</v>
      </c>
      <c r="AD5351">
        <v>0.86399999999999999</v>
      </c>
      <c r="AE5351">
        <v>0.86399999999999999</v>
      </c>
      <c r="AF5351" t="s">
        <v>2509</v>
      </c>
      <c r="AG5351">
        <v>0.40500000000000003</v>
      </c>
      <c r="AH5351" t="s">
        <v>2510</v>
      </c>
      <c r="AI5351">
        <v>300</v>
      </c>
      <c r="AJ5351">
        <v>150</v>
      </c>
      <c r="AK5351">
        <v>9</v>
      </c>
      <c r="AL5351" t="s">
        <v>2511</v>
      </c>
      <c r="AM5351" t="s">
        <v>2513</v>
      </c>
      <c r="AN5351" t="s">
        <v>2513</v>
      </c>
      <c r="AO5351" t="s">
        <v>2513</v>
      </c>
      <c r="AP5351" t="s">
        <v>2513</v>
      </c>
      <c r="AQ5351" t="s">
        <v>2513</v>
      </c>
      <c r="AR5351" t="s">
        <v>2513</v>
      </c>
      <c r="AS5351" t="s">
        <v>2529</v>
      </c>
      <c r="AT5351" t="s">
        <v>2513</v>
      </c>
      <c r="AU5351">
        <v>46042</v>
      </c>
      <c r="AV5351" t="s">
        <v>2513</v>
      </c>
      <c r="AW5351" t="s">
        <v>2513</v>
      </c>
      <c r="AX5351" t="s">
        <v>2513</v>
      </c>
      <c r="AY5351" t="s">
        <v>2663</v>
      </c>
      <c r="AZ5351" t="s">
        <v>2513</v>
      </c>
      <c r="BA5351" t="s">
        <v>2513</v>
      </c>
      <c r="BB5351" t="s">
        <v>2513</v>
      </c>
    </row>
    <row r="5352" spans="1:54" x14ac:dyDescent="0.45">
      <c r="A5352">
        <v>10008564</v>
      </c>
      <c r="B5352" t="s">
        <v>23224</v>
      </c>
      <c r="C5352" t="s">
        <v>27004</v>
      </c>
      <c r="D5352" t="s">
        <v>2489</v>
      </c>
      <c r="E5352" t="s">
        <v>23225</v>
      </c>
      <c r="F5352" t="s">
        <v>23226</v>
      </c>
      <c r="G5352" t="s">
        <v>2513</v>
      </c>
      <c r="H5352" t="s">
        <v>23225</v>
      </c>
      <c r="I5352" t="s">
        <v>2493</v>
      </c>
      <c r="J5352" t="s">
        <v>2494</v>
      </c>
      <c r="K5352" t="s">
        <v>2653</v>
      </c>
      <c r="L5352" t="s">
        <v>2496</v>
      </c>
      <c r="M5352" t="s">
        <v>19108</v>
      </c>
      <c r="N5352" t="s">
        <v>2496</v>
      </c>
      <c r="O5352" t="s">
        <v>2498</v>
      </c>
      <c r="P5352" t="s">
        <v>2655</v>
      </c>
      <c r="Q5352" t="s">
        <v>18</v>
      </c>
      <c r="R5352" t="s">
        <v>2656</v>
      </c>
      <c r="S5352" t="s">
        <v>2657</v>
      </c>
      <c r="T5352" t="s">
        <v>19109</v>
      </c>
      <c r="U5352" t="s">
        <v>373</v>
      </c>
      <c r="V5352" t="s">
        <v>19110</v>
      </c>
      <c r="W5352" t="s">
        <v>260</v>
      </c>
      <c r="X5352" t="s">
        <v>19111</v>
      </c>
      <c r="Y5352" t="s">
        <v>2505</v>
      </c>
      <c r="Z5352" t="s">
        <v>19112</v>
      </c>
      <c r="AA5352" t="s">
        <v>2507</v>
      </c>
      <c r="AB5352" t="s">
        <v>19108</v>
      </c>
      <c r="AC5352" t="s">
        <v>2508</v>
      </c>
      <c r="AD5352">
        <v>0.86399999999999999</v>
      </c>
      <c r="AE5352">
        <v>0.86399999999999999</v>
      </c>
      <c r="AF5352" t="s">
        <v>2509</v>
      </c>
      <c r="AG5352">
        <v>0.40500000000000003</v>
      </c>
      <c r="AH5352" t="s">
        <v>2510</v>
      </c>
      <c r="AI5352">
        <v>300</v>
      </c>
      <c r="AJ5352">
        <v>150</v>
      </c>
      <c r="AK5352">
        <v>9</v>
      </c>
      <c r="AL5352" t="s">
        <v>2511</v>
      </c>
      <c r="AM5352" t="s">
        <v>2513</v>
      </c>
      <c r="AN5352" t="s">
        <v>2513</v>
      </c>
      <c r="AO5352" t="s">
        <v>2513</v>
      </c>
      <c r="AP5352" t="s">
        <v>2513</v>
      </c>
      <c r="AQ5352" t="s">
        <v>2513</v>
      </c>
      <c r="AR5352" t="s">
        <v>2513</v>
      </c>
      <c r="AS5352" t="s">
        <v>2529</v>
      </c>
      <c r="AT5352" t="s">
        <v>2513</v>
      </c>
      <c r="AU5352">
        <v>46042</v>
      </c>
      <c r="AV5352" t="s">
        <v>2513</v>
      </c>
      <c r="AW5352" t="s">
        <v>2513</v>
      </c>
      <c r="AX5352" t="s">
        <v>2513</v>
      </c>
      <c r="AY5352" t="s">
        <v>2663</v>
      </c>
      <c r="AZ5352" t="s">
        <v>2513</v>
      </c>
      <c r="BA5352" t="s">
        <v>2513</v>
      </c>
      <c r="BB5352" t="s">
        <v>2513</v>
      </c>
    </row>
    <row r="5353" spans="1:54" x14ac:dyDescent="0.45">
      <c r="A5353">
        <v>10008565</v>
      </c>
      <c r="B5353" t="s">
        <v>23227</v>
      </c>
      <c r="C5353" t="s">
        <v>27005</v>
      </c>
      <c r="D5353" t="s">
        <v>2489</v>
      </c>
      <c r="E5353" t="s">
        <v>23228</v>
      </c>
      <c r="F5353" t="s">
        <v>23229</v>
      </c>
      <c r="G5353" t="s">
        <v>2513</v>
      </c>
      <c r="H5353" t="s">
        <v>23228</v>
      </c>
      <c r="I5353" t="s">
        <v>2493</v>
      </c>
      <c r="J5353" t="s">
        <v>2494</v>
      </c>
      <c r="K5353" t="s">
        <v>2653</v>
      </c>
      <c r="L5353" t="s">
        <v>2496</v>
      </c>
      <c r="M5353" t="s">
        <v>19108</v>
      </c>
      <c r="N5353" t="s">
        <v>2496</v>
      </c>
      <c r="O5353" t="s">
        <v>2498</v>
      </c>
      <c r="P5353" t="s">
        <v>2655</v>
      </c>
      <c r="Q5353" t="s">
        <v>18</v>
      </c>
      <c r="R5353" t="s">
        <v>2656</v>
      </c>
      <c r="S5353" t="s">
        <v>2657</v>
      </c>
      <c r="T5353" t="s">
        <v>19109</v>
      </c>
      <c r="U5353" t="s">
        <v>373</v>
      </c>
      <c r="V5353" t="s">
        <v>19110</v>
      </c>
      <c r="W5353" t="s">
        <v>260</v>
      </c>
      <c r="X5353" t="s">
        <v>19111</v>
      </c>
      <c r="Y5353" t="s">
        <v>2505</v>
      </c>
      <c r="Z5353" t="s">
        <v>19112</v>
      </c>
      <c r="AA5353" t="s">
        <v>2507</v>
      </c>
      <c r="AB5353" t="s">
        <v>19108</v>
      </c>
      <c r="AC5353" t="s">
        <v>2508</v>
      </c>
      <c r="AD5353">
        <v>0.86399999999999999</v>
      </c>
      <c r="AE5353">
        <v>0.86399999999999999</v>
      </c>
      <c r="AF5353" t="s">
        <v>2509</v>
      </c>
      <c r="AG5353">
        <v>0.40500000000000003</v>
      </c>
      <c r="AH5353" t="s">
        <v>2510</v>
      </c>
      <c r="AI5353">
        <v>300</v>
      </c>
      <c r="AJ5353">
        <v>150</v>
      </c>
      <c r="AK5353">
        <v>9</v>
      </c>
      <c r="AL5353" t="s">
        <v>2511</v>
      </c>
      <c r="AM5353" t="s">
        <v>2513</v>
      </c>
      <c r="AN5353" t="s">
        <v>2513</v>
      </c>
      <c r="AO5353" t="s">
        <v>2513</v>
      </c>
      <c r="AP5353" t="s">
        <v>2513</v>
      </c>
      <c r="AQ5353" t="s">
        <v>2513</v>
      </c>
      <c r="AR5353" t="s">
        <v>2513</v>
      </c>
      <c r="AS5353" t="s">
        <v>2529</v>
      </c>
      <c r="AT5353" t="s">
        <v>2513</v>
      </c>
      <c r="AU5353">
        <v>46042</v>
      </c>
      <c r="AV5353" t="s">
        <v>2513</v>
      </c>
      <c r="AW5353" t="s">
        <v>2513</v>
      </c>
      <c r="AX5353" t="s">
        <v>2513</v>
      </c>
      <c r="AY5353" t="s">
        <v>2663</v>
      </c>
      <c r="AZ5353" t="s">
        <v>2513</v>
      </c>
      <c r="BA5353" t="s">
        <v>2513</v>
      </c>
      <c r="BB5353" t="s">
        <v>2513</v>
      </c>
    </row>
    <row r="5354" spans="1:54" x14ac:dyDescent="0.45">
      <c r="A5354">
        <v>10008566</v>
      </c>
      <c r="B5354" t="s">
        <v>23230</v>
      </c>
      <c r="C5354" t="s">
        <v>27006</v>
      </c>
      <c r="D5354" t="s">
        <v>2489</v>
      </c>
      <c r="E5354" t="s">
        <v>23231</v>
      </c>
      <c r="F5354" t="s">
        <v>23232</v>
      </c>
      <c r="G5354" t="s">
        <v>2513</v>
      </c>
      <c r="H5354" t="s">
        <v>23231</v>
      </c>
      <c r="I5354" t="s">
        <v>2493</v>
      </c>
      <c r="J5354" t="s">
        <v>2494</v>
      </c>
      <c r="K5354" t="s">
        <v>2653</v>
      </c>
      <c r="L5354" t="s">
        <v>2496</v>
      </c>
      <c r="M5354" t="s">
        <v>19108</v>
      </c>
      <c r="N5354" t="s">
        <v>2496</v>
      </c>
      <c r="O5354" t="s">
        <v>2498</v>
      </c>
      <c r="P5354" t="s">
        <v>2655</v>
      </c>
      <c r="Q5354" t="s">
        <v>18</v>
      </c>
      <c r="R5354" t="s">
        <v>2656</v>
      </c>
      <c r="S5354" t="s">
        <v>2657</v>
      </c>
      <c r="T5354" t="s">
        <v>19109</v>
      </c>
      <c r="U5354" t="s">
        <v>373</v>
      </c>
      <c r="V5354" t="s">
        <v>19110</v>
      </c>
      <c r="W5354" t="s">
        <v>260</v>
      </c>
      <c r="X5354" t="s">
        <v>19111</v>
      </c>
      <c r="Y5354" t="s">
        <v>2505</v>
      </c>
      <c r="Z5354" t="s">
        <v>19112</v>
      </c>
      <c r="AA5354" t="s">
        <v>2507</v>
      </c>
      <c r="AB5354" t="s">
        <v>19108</v>
      </c>
      <c r="AC5354" t="s">
        <v>2508</v>
      </c>
      <c r="AD5354">
        <v>0.86399999999999999</v>
      </c>
      <c r="AE5354">
        <v>0.86399999999999999</v>
      </c>
      <c r="AF5354" t="s">
        <v>2509</v>
      </c>
      <c r="AG5354">
        <v>0.40500000000000003</v>
      </c>
      <c r="AH5354" t="s">
        <v>2510</v>
      </c>
      <c r="AI5354">
        <v>300</v>
      </c>
      <c r="AJ5354">
        <v>150</v>
      </c>
      <c r="AK5354">
        <v>9</v>
      </c>
      <c r="AL5354" t="s">
        <v>2511</v>
      </c>
      <c r="AM5354" t="s">
        <v>2513</v>
      </c>
      <c r="AN5354" t="s">
        <v>2513</v>
      </c>
      <c r="AO5354" t="s">
        <v>2513</v>
      </c>
      <c r="AP5354" t="s">
        <v>2513</v>
      </c>
      <c r="AQ5354" t="s">
        <v>2513</v>
      </c>
      <c r="AR5354" t="s">
        <v>2513</v>
      </c>
      <c r="AS5354" t="s">
        <v>2529</v>
      </c>
      <c r="AT5354" t="s">
        <v>2513</v>
      </c>
      <c r="AU5354">
        <v>46042</v>
      </c>
      <c r="AV5354" t="s">
        <v>2513</v>
      </c>
      <c r="AW5354" t="s">
        <v>2513</v>
      </c>
      <c r="AX5354" t="s">
        <v>2513</v>
      </c>
      <c r="AY5354" t="s">
        <v>2663</v>
      </c>
      <c r="AZ5354" t="s">
        <v>2513</v>
      </c>
      <c r="BA5354" t="s">
        <v>2513</v>
      </c>
      <c r="BB5354" t="s">
        <v>2513</v>
      </c>
    </row>
    <row r="5355" spans="1:54" x14ac:dyDescent="0.45">
      <c r="A5355">
        <v>10008578</v>
      </c>
      <c r="B5355" t="s">
        <v>23233</v>
      </c>
      <c r="C5355" t="s">
        <v>27007</v>
      </c>
      <c r="D5355" t="s">
        <v>2489</v>
      </c>
      <c r="E5355" t="s">
        <v>23234</v>
      </c>
      <c r="F5355" t="s">
        <v>23235</v>
      </c>
      <c r="G5355" t="s">
        <v>2513</v>
      </c>
      <c r="H5355" t="s">
        <v>23234</v>
      </c>
      <c r="I5355" t="s">
        <v>2493</v>
      </c>
      <c r="J5355" t="s">
        <v>2494</v>
      </c>
      <c r="K5355" t="s">
        <v>2495</v>
      </c>
      <c r="L5355" t="s">
        <v>2496</v>
      </c>
      <c r="M5355" t="s">
        <v>15086</v>
      </c>
      <c r="N5355" t="s">
        <v>2496</v>
      </c>
      <c r="O5355" t="s">
        <v>2498</v>
      </c>
      <c r="P5355" t="s">
        <v>2499</v>
      </c>
      <c r="Q5355" t="s">
        <v>33</v>
      </c>
      <c r="R5355" t="s">
        <v>2500</v>
      </c>
      <c r="S5355" t="s">
        <v>2501</v>
      </c>
      <c r="T5355" t="s">
        <v>11622</v>
      </c>
      <c r="U5355" t="s">
        <v>104</v>
      </c>
      <c r="V5355" t="s">
        <v>11623</v>
      </c>
      <c r="W5355" t="s">
        <v>260</v>
      </c>
      <c r="X5355" t="s">
        <v>13382</v>
      </c>
      <c r="Y5355" t="s">
        <v>2505</v>
      </c>
      <c r="Z5355" t="s">
        <v>15087</v>
      </c>
      <c r="AA5355" t="s">
        <v>2507</v>
      </c>
      <c r="AB5355" t="s">
        <v>15086</v>
      </c>
      <c r="AC5355" t="s">
        <v>2508</v>
      </c>
      <c r="AD5355">
        <v>2</v>
      </c>
      <c r="AE5355">
        <v>2</v>
      </c>
      <c r="AF5355" t="s">
        <v>2509</v>
      </c>
      <c r="AG5355">
        <v>0.85499999999999998</v>
      </c>
      <c r="AH5355" t="s">
        <v>2510</v>
      </c>
      <c r="AI5355">
        <v>300</v>
      </c>
      <c r="AJ5355">
        <v>300</v>
      </c>
      <c r="AK5355">
        <v>9.5</v>
      </c>
      <c r="AL5355" t="s">
        <v>2511</v>
      </c>
      <c r="AM5355" t="s">
        <v>2513</v>
      </c>
      <c r="AN5355" t="s">
        <v>2513</v>
      </c>
      <c r="AO5355" t="s">
        <v>2513</v>
      </c>
      <c r="AP5355" t="s">
        <v>2513</v>
      </c>
      <c r="AQ5355" t="s">
        <v>2513</v>
      </c>
      <c r="AR5355" t="s">
        <v>2513</v>
      </c>
      <c r="AS5355" t="s">
        <v>2529</v>
      </c>
      <c r="AT5355" t="s">
        <v>2513</v>
      </c>
      <c r="AU5355">
        <v>46042</v>
      </c>
      <c r="AV5355" t="s">
        <v>2513</v>
      </c>
      <c r="AW5355" t="s">
        <v>2513</v>
      </c>
      <c r="AX5355" t="s">
        <v>2513</v>
      </c>
      <c r="AY5355" t="s">
        <v>2517</v>
      </c>
      <c r="AZ5355" t="s">
        <v>2513</v>
      </c>
      <c r="BA5355" t="s">
        <v>2513</v>
      </c>
      <c r="BB5355" t="s">
        <v>2513</v>
      </c>
    </row>
    <row r="5356" spans="1:54" x14ac:dyDescent="0.45">
      <c r="A5356">
        <v>10006202</v>
      </c>
      <c r="B5356" t="s">
        <v>2283</v>
      </c>
      <c r="C5356" t="s">
        <v>23957</v>
      </c>
      <c r="D5356" t="s">
        <v>2489</v>
      </c>
      <c r="E5356" t="s">
        <v>23236</v>
      </c>
      <c r="F5356" t="s">
        <v>23237</v>
      </c>
      <c r="G5356" t="s">
        <v>15394</v>
      </c>
      <c r="H5356" t="s">
        <v>23236</v>
      </c>
      <c r="I5356" t="s">
        <v>2493</v>
      </c>
      <c r="J5356" t="s">
        <v>2494</v>
      </c>
      <c r="K5356" t="s">
        <v>2495</v>
      </c>
      <c r="L5356" t="s">
        <v>2496</v>
      </c>
      <c r="M5356" t="s">
        <v>13549</v>
      </c>
      <c r="N5356" t="s">
        <v>2496</v>
      </c>
      <c r="O5356" t="s">
        <v>2498</v>
      </c>
      <c r="P5356" t="s">
        <v>2499</v>
      </c>
      <c r="Q5356" t="s">
        <v>33</v>
      </c>
      <c r="R5356" t="s">
        <v>2500</v>
      </c>
      <c r="S5356" t="s">
        <v>2501</v>
      </c>
      <c r="T5356" t="s">
        <v>2592</v>
      </c>
      <c r="U5356" t="s">
        <v>1209</v>
      </c>
      <c r="V5356" t="s">
        <v>2593</v>
      </c>
      <c r="W5356" t="s">
        <v>260</v>
      </c>
      <c r="X5356" t="s">
        <v>2631</v>
      </c>
      <c r="Y5356" t="s">
        <v>2505</v>
      </c>
      <c r="Z5356" t="s">
        <v>13550</v>
      </c>
      <c r="AA5356" t="s">
        <v>2507</v>
      </c>
      <c r="AB5356" t="s">
        <v>13549</v>
      </c>
      <c r="AC5356" t="s">
        <v>2508</v>
      </c>
      <c r="AD5356">
        <v>3.0670000000000002</v>
      </c>
      <c r="AE5356">
        <v>3.0670000000000002</v>
      </c>
      <c r="AF5356" t="s">
        <v>2509</v>
      </c>
      <c r="AG5356">
        <v>1.28</v>
      </c>
      <c r="AH5356" t="s">
        <v>2510</v>
      </c>
      <c r="AI5356">
        <v>400</v>
      </c>
      <c r="AJ5356">
        <v>400</v>
      </c>
      <c r="AK5356">
        <v>9.3000000000000007</v>
      </c>
      <c r="AL5356" t="s">
        <v>2511</v>
      </c>
      <c r="AM5356" t="s">
        <v>2512</v>
      </c>
      <c r="AN5356" t="s">
        <v>2513</v>
      </c>
      <c r="AO5356" t="s">
        <v>2513</v>
      </c>
      <c r="AP5356" t="s">
        <v>2514</v>
      </c>
      <c r="AQ5356" t="s">
        <v>2513</v>
      </c>
      <c r="AR5356" t="s">
        <v>2513</v>
      </c>
      <c r="AS5356" t="s">
        <v>2529</v>
      </c>
      <c r="AT5356" t="s">
        <v>2513</v>
      </c>
      <c r="AU5356">
        <v>45078</v>
      </c>
      <c r="AV5356" t="s">
        <v>2513</v>
      </c>
      <c r="AW5356" t="s">
        <v>2513</v>
      </c>
      <c r="AX5356" t="s">
        <v>2516</v>
      </c>
      <c r="AY5356" t="s">
        <v>2517</v>
      </c>
      <c r="AZ5356" t="s">
        <v>2518</v>
      </c>
      <c r="BA5356" t="s">
        <v>2513</v>
      </c>
      <c r="BB5356" t="s">
        <v>2513</v>
      </c>
    </row>
    <row r="5357" spans="1:54" x14ac:dyDescent="0.45">
      <c r="A5357">
        <v>10008673</v>
      </c>
      <c r="B5357" t="s">
        <v>23238</v>
      </c>
      <c r="C5357" t="s">
        <v>27024</v>
      </c>
      <c r="D5357" t="s">
        <v>2489</v>
      </c>
      <c r="E5357" t="s">
        <v>23239</v>
      </c>
      <c r="F5357" t="s">
        <v>23240</v>
      </c>
      <c r="G5357" t="s">
        <v>2513</v>
      </c>
      <c r="H5357" t="s">
        <v>23239</v>
      </c>
      <c r="I5357" t="s">
        <v>2493</v>
      </c>
      <c r="J5357" t="s">
        <v>2494</v>
      </c>
      <c r="K5357" t="s">
        <v>2495</v>
      </c>
      <c r="L5357" t="s">
        <v>2496</v>
      </c>
      <c r="M5357" t="s">
        <v>19186</v>
      </c>
      <c r="N5357" t="s">
        <v>2496</v>
      </c>
      <c r="O5357" t="s">
        <v>2498</v>
      </c>
      <c r="P5357" t="s">
        <v>2499</v>
      </c>
      <c r="Q5357" t="s">
        <v>33</v>
      </c>
      <c r="R5357" t="s">
        <v>2500</v>
      </c>
      <c r="S5357" t="s">
        <v>2501</v>
      </c>
      <c r="T5357" t="s">
        <v>2736</v>
      </c>
      <c r="U5357" t="s">
        <v>60</v>
      </c>
      <c r="V5357" t="s">
        <v>2737</v>
      </c>
      <c r="W5357" t="s">
        <v>260</v>
      </c>
      <c r="X5357" t="s">
        <v>13634</v>
      </c>
      <c r="Y5357" t="s">
        <v>2505</v>
      </c>
      <c r="Z5357" t="s">
        <v>13635</v>
      </c>
      <c r="AA5357" t="s">
        <v>2507</v>
      </c>
      <c r="AB5357" t="s">
        <v>19186</v>
      </c>
      <c r="AC5357" t="s">
        <v>2508</v>
      </c>
      <c r="AD5357">
        <v>0.82</v>
      </c>
      <c r="AE5357">
        <v>0.82</v>
      </c>
      <c r="AF5357" t="s">
        <v>2509</v>
      </c>
      <c r="AG5357">
        <v>0.34</v>
      </c>
      <c r="AH5357" t="s">
        <v>2510</v>
      </c>
      <c r="AI5357">
        <v>200</v>
      </c>
      <c r="AJ5357">
        <v>200</v>
      </c>
      <c r="AK5357">
        <v>8.5</v>
      </c>
      <c r="AL5357" t="s">
        <v>2511</v>
      </c>
      <c r="AM5357" t="s">
        <v>2513</v>
      </c>
      <c r="AN5357" t="s">
        <v>2513</v>
      </c>
      <c r="AO5357" t="s">
        <v>2513</v>
      </c>
      <c r="AP5357" t="s">
        <v>2513</v>
      </c>
      <c r="AQ5357" t="s">
        <v>2513</v>
      </c>
      <c r="AR5357" t="s">
        <v>2513</v>
      </c>
      <c r="AS5357" t="s">
        <v>2529</v>
      </c>
      <c r="AT5357" t="s">
        <v>2513</v>
      </c>
      <c r="AU5357">
        <v>46042</v>
      </c>
      <c r="AV5357" t="s">
        <v>2513</v>
      </c>
      <c r="AW5357" t="s">
        <v>2513</v>
      </c>
      <c r="AX5357" t="s">
        <v>2513</v>
      </c>
      <c r="AY5357" t="s">
        <v>2517</v>
      </c>
      <c r="AZ5357" t="s">
        <v>2513</v>
      </c>
      <c r="BA5357" t="s">
        <v>2513</v>
      </c>
      <c r="BB5357" t="s">
        <v>2513</v>
      </c>
    </row>
    <row r="5358" spans="1:54" x14ac:dyDescent="0.45">
      <c r="A5358">
        <v>10008674</v>
      </c>
      <c r="B5358" t="s">
        <v>23241</v>
      </c>
      <c r="C5358" t="s">
        <v>27025</v>
      </c>
      <c r="D5358" t="s">
        <v>2489</v>
      </c>
      <c r="E5358" t="s">
        <v>23242</v>
      </c>
      <c r="F5358" t="s">
        <v>23243</v>
      </c>
      <c r="G5358" t="s">
        <v>2513</v>
      </c>
      <c r="H5358" t="s">
        <v>23242</v>
      </c>
      <c r="I5358" t="s">
        <v>2493</v>
      </c>
      <c r="J5358" t="s">
        <v>2494</v>
      </c>
      <c r="K5358" t="s">
        <v>2495</v>
      </c>
      <c r="L5358" t="s">
        <v>2496</v>
      </c>
      <c r="M5358" t="s">
        <v>19186</v>
      </c>
      <c r="N5358" t="s">
        <v>2496</v>
      </c>
      <c r="O5358" t="s">
        <v>2498</v>
      </c>
      <c r="P5358" t="s">
        <v>2499</v>
      </c>
      <c r="Q5358" t="s">
        <v>33</v>
      </c>
      <c r="R5358" t="s">
        <v>2500</v>
      </c>
      <c r="S5358" t="s">
        <v>2501</v>
      </c>
      <c r="T5358" t="s">
        <v>2736</v>
      </c>
      <c r="U5358" t="s">
        <v>60</v>
      </c>
      <c r="V5358" t="s">
        <v>2737</v>
      </c>
      <c r="W5358" t="s">
        <v>260</v>
      </c>
      <c r="X5358" t="s">
        <v>13634</v>
      </c>
      <c r="Y5358" t="s">
        <v>2505</v>
      </c>
      <c r="Z5358" t="s">
        <v>13635</v>
      </c>
      <c r="AA5358" t="s">
        <v>2507</v>
      </c>
      <c r="AB5358" t="s">
        <v>19186</v>
      </c>
      <c r="AC5358" t="s">
        <v>2508</v>
      </c>
      <c r="AD5358">
        <v>0.82</v>
      </c>
      <c r="AE5358">
        <v>0.82</v>
      </c>
      <c r="AF5358" t="s">
        <v>2509</v>
      </c>
      <c r="AG5358">
        <v>0.34</v>
      </c>
      <c r="AH5358" t="s">
        <v>2510</v>
      </c>
      <c r="AI5358">
        <v>200</v>
      </c>
      <c r="AJ5358">
        <v>200</v>
      </c>
      <c r="AK5358">
        <v>8.5</v>
      </c>
      <c r="AL5358" t="s">
        <v>2511</v>
      </c>
      <c r="AM5358" t="s">
        <v>2513</v>
      </c>
      <c r="AN5358" t="s">
        <v>2513</v>
      </c>
      <c r="AO5358" t="s">
        <v>2513</v>
      </c>
      <c r="AP5358" t="s">
        <v>2513</v>
      </c>
      <c r="AQ5358" t="s">
        <v>2513</v>
      </c>
      <c r="AR5358" t="s">
        <v>2513</v>
      </c>
      <c r="AS5358" t="s">
        <v>2529</v>
      </c>
      <c r="AT5358" t="s">
        <v>2513</v>
      </c>
      <c r="AU5358">
        <v>46042</v>
      </c>
      <c r="AV5358" t="s">
        <v>2513</v>
      </c>
      <c r="AW5358" t="s">
        <v>2513</v>
      </c>
      <c r="AX5358" t="s">
        <v>2513</v>
      </c>
      <c r="AY5358" t="s">
        <v>2517</v>
      </c>
      <c r="AZ5358" t="s">
        <v>2513</v>
      </c>
      <c r="BA5358" t="s">
        <v>2513</v>
      </c>
      <c r="BB5358" t="s">
        <v>2513</v>
      </c>
    </row>
    <row r="5359" spans="1:54" x14ac:dyDescent="0.45">
      <c r="A5359">
        <v>10008675</v>
      </c>
      <c r="B5359" t="s">
        <v>23244</v>
      </c>
      <c r="C5359" t="s">
        <v>27026</v>
      </c>
      <c r="D5359" t="s">
        <v>2489</v>
      </c>
      <c r="E5359" t="s">
        <v>23245</v>
      </c>
      <c r="F5359" t="s">
        <v>23246</v>
      </c>
      <c r="G5359" t="s">
        <v>2513</v>
      </c>
      <c r="H5359" t="s">
        <v>23245</v>
      </c>
      <c r="I5359" t="s">
        <v>2493</v>
      </c>
      <c r="J5359" t="s">
        <v>2494</v>
      </c>
      <c r="K5359" t="s">
        <v>2495</v>
      </c>
      <c r="L5359" t="s">
        <v>2496</v>
      </c>
      <c r="M5359" t="s">
        <v>19186</v>
      </c>
      <c r="N5359" t="s">
        <v>2496</v>
      </c>
      <c r="O5359" t="s">
        <v>2498</v>
      </c>
      <c r="P5359" t="s">
        <v>2499</v>
      </c>
      <c r="Q5359" t="s">
        <v>33</v>
      </c>
      <c r="R5359" t="s">
        <v>2500</v>
      </c>
      <c r="S5359" t="s">
        <v>2501</v>
      </c>
      <c r="T5359" t="s">
        <v>2736</v>
      </c>
      <c r="U5359" t="s">
        <v>60</v>
      </c>
      <c r="V5359" t="s">
        <v>2737</v>
      </c>
      <c r="W5359" t="s">
        <v>260</v>
      </c>
      <c r="X5359" t="s">
        <v>13634</v>
      </c>
      <c r="Y5359" t="s">
        <v>2505</v>
      </c>
      <c r="Z5359" t="s">
        <v>13635</v>
      </c>
      <c r="AA5359" t="s">
        <v>2507</v>
      </c>
      <c r="AB5359" t="s">
        <v>19186</v>
      </c>
      <c r="AC5359" t="s">
        <v>2508</v>
      </c>
      <c r="AD5359">
        <v>0.82</v>
      </c>
      <c r="AE5359">
        <v>0.82</v>
      </c>
      <c r="AF5359" t="s">
        <v>2509</v>
      </c>
      <c r="AG5359">
        <v>0.34</v>
      </c>
      <c r="AH5359" t="s">
        <v>2510</v>
      </c>
      <c r="AI5359">
        <v>200</v>
      </c>
      <c r="AJ5359">
        <v>200</v>
      </c>
      <c r="AK5359">
        <v>8.5</v>
      </c>
      <c r="AL5359" t="s">
        <v>2511</v>
      </c>
      <c r="AM5359" t="s">
        <v>2513</v>
      </c>
      <c r="AN5359" t="s">
        <v>2513</v>
      </c>
      <c r="AO5359" t="s">
        <v>2513</v>
      </c>
      <c r="AP5359" t="s">
        <v>2513</v>
      </c>
      <c r="AQ5359" t="s">
        <v>2513</v>
      </c>
      <c r="AR5359" t="s">
        <v>2513</v>
      </c>
      <c r="AS5359" t="s">
        <v>2529</v>
      </c>
      <c r="AT5359" t="s">
        <v>2513</v>
      </c>
      <c r="AU5359">
        <v>46042</v>
      </c>
      <c r="AV5359" t="s">
        <v>2513</v>
      </c>
      <c r="AW5359" t="s">
        <v>2513</v>
      </c>
      <c r="AX5359" t="s">
        <v>2513</v>
      </c>
      <c r="AY5359" t="s">
        <v>2517</v>
      </c>
      <c r="AZ5359" t="s">
        <v>2513</v>
      </c>
      <c r="BA5359" t="s">
        <v>2513</v>
      </c>
      <c r="BB5359" t="s">
        <v>2513</v>
      </c>
    </row>
    <row r="5360" spans="1:54" x14ac:dyDescent="0.45">
      <c r="A5360">
        <v>10008676</v>
      </c>
      <c r="B5360" t="s">
        <v>23247</v>
      </c>
      <c r="C5360" t="s">
        <v>27027</v>
      </c>
      <c r="D5360" t="s">
        <v>2489</v>
      </c>
      <c r="E5360" t="s">
        <v>23248</v>
      </c>
      <c r="F5360" t="s">
        <v>23249</v>
      </c>
      <c r="G5360" t="s">
        <v>2513</v>
      </c>
      <c r="H5360" t="s">
        <v>23248</v>
      </c>
      <c r="I5360" t="s">
        <v>2493</v>
      </c>
      <c r="J5360" t="s">
        <v>2494</v>
      </c>
      <c r="K5360" t="s">
        <v>2495</v>
      </c>
      <c r="L5360" t="s">
        <v>2496</v>
      </c>
      <c r="M5360" t="s">
        <v>19186</v>
      </c>
      <c r="N5360" t="s">
        <v>2496</v>
      </c>
      <c r="O5360" t="s">
        <v>2498</v>
      </c>
      <c r="P5360" t="s">
        <v>2499</v>
      </c>
      <c r="Q5360" t="s">
        <v>33</v>
      </c>
      <c r="R5360" t="s">
        <v>2500</v>
      </c>
      <c r="S5360" t="s">
        <v>2501</v>
      </c>
      <c r="T5360" t="s">
        <v>2736</v>
      </c>
      <c r="U5360" t="s">
        <v>60</v>
      </c>
      <c r="V5360" t="s">
        <v>2737</v>
      </c>
      <c r="W5360" t="s">
        <v>260</v>
      </c>
      <c r="X5360" t="s">
        <v>13634</v>
      </c>
      <c r="Y5360" t="s">
        <v>2505</v>
      </c>
      <c r="Z5360" t="s">
        <v>13635</v>
      </c>
      <c r="AA5360" t="s">
        <v>2507</v>
      </c>
      <c r="AB5360" t="s">
        <v>19186</v>
      </c>
      <c r="AC5360" t="s">
        <v>2508</v>
      </c>
      <c r="AD5360">
        <v>0.82</v>
      </c>
      <c r="AE5360">
        <v>0.82</v>
      </c>
      <c r="AF5360" t="s">
        <v>2509</v>
      </c>
      <c r="AG5360">
        <v>0.34</v>
      </c>
      <c r="AH5360" t="s">
        <v>2510</v>
      </c>
      <c r="AI5360">
        <v>200</v>
      </c>
      <c r="AJ5360">
        <v>200</v>
      </c>
      <c r="AK5360">
        <v>8.5</v>
      </c>
      <c r="AL5360" t="s">
        <v>2511</v>
      </c>
      <c r="AM5360" t="s">
        <v>2513</v>
      </c>
      <c r="AN5360" t="s">
        <v>2513</v>
      </c>
      <c r="AO5360" t="s">
        <v>2513</v>
      </c>
      <c r="AP5360" t="s">
        <v>2513</v>
      </c>
      <c r="AQ5360" t="s">
        <v>2513</v>
      </c>
      <c r="AR5360" t="s">
        <v>2513</v>
      </c>
      <c r="AS5360" t="s">
        <v>2529</v>
      </c>
      <c r="AT5360" t="s">
        <v>2513</v>
      </c>
      <c r="AU5360">
        <v>46042</v>
      </c>
      <c r="AV5360" t="s">
        <v>2513</v>
      </c>
      <c r="AW5360" t="s">
        <v>2513</v>
      </c>
      <c r="AX5360" t="s">
        <v>2513</v>
      </c>
      <c r="AY5360" t="s">
        <v>2517</v>
      </c>
      <c r="AZ5360" t="s">
        <v>2513</v>
      </c>
      <c r="BA5360" t="s">
        <v>2513</v>
      </c>
      <c r="BB5360" t="s">
        <v>2513</v>
      </c>
    </row>
    <row r="5361" spans="1:54" x14ac:dyDescent="0.45">
      <c r="A5361">
        <v>10008677</v>
      </c>
      <c r="B5361" t="s">
        <v>23250</v>
      </c>
      <c r="C5361" t="s">
        <v>27028</v>
      </c>
      <c r="D5361" t="s">
        <v>2489</v>
      </c>
      <c r="E5361" t="s">
        <v>23251</v>
      </c>
      <c r="F5361" t="s">
        <v>23252</v>
      </c>
      <c r="G5361" t="s">
        <v>2513</v>
      </c>
      <c r="H5361" t="s">
        <v>23251</v>
      </c>
      <c r="I5361" t="s">
        <v>2493</v>
      </c>
      <c r="J5361" t="s">
        <v>2494</v>
      </c>
      <c r="K5361" t="s">
        <v>2495</v>
      </c>
      <c r="L5361" t="s">
        <v>2496</v>
      </c>
      <c r="M5361" t="s">
        <v>19186</v>
      </c>
      <c r="N5361" t="s">
        <v>2496</v>
      </c>
      <c r="O5361" t="s">
        <v>2498</v>
      </c>
      <c r="P5361" t="s">
        <v>2499</v>
      </c>
      <c r="Q5361" t="s">
        <v>33</v>
      </c>
      <c r="R5361" t="s">
        <v>2500</v>
      </c>
      <c r="S5361" t="s">
        <v>2501</v>
      </c>
      <c r="T5361" t="s">
        <v>2736</v>
      </c>
      <c r="U5361" t="s">
        <v>60</v>
      </c>
      <c r="V5361" t="s">
        <v>2737</v>
      </c>
      <c r="W5361" t="s">
        <v>260</v>
      </c>
      <c r="X5361" t="s">
        <v>13634</v>
      </c>
      <c r="Y5361" t="s">
        <v>2505</v>
      </c>
      <c r="Z5361" t="s">
        <v>13635</v>
      </c>
      <c r="AA5361" t="s">
        <v>2507</v>
      </c>
      <c r="AB5361" t="s">
        <v>19186</v>
      </c>
      <c r="AC5361" t="s">
        <v>2508</v>
      </c>
      <c r="AD5361">
        <v>0.82</v>
      </c>
      <c r="AE5361">
        <v>0.82</v>
      </c>
      <c r="AF5361" t="s">
        <v>2509</v>
      </c>
      <c r="AG5361">
        <v>0.34</v>
      </c>
      <c r="AH5361" t="s">
        <v>2510</v>
      </c>
      <c r="AI5361">
        <v>200</v>
      </c>
      <c r="AJ5361">
        <v>200</v>
      </c>
      <c r="AK5361">
        <v>8.5</v>
      </c>
      <c r="AL5361" t="s">
        <v>2511</v>
      </c>
      <c r="AM5361" t="s">
        <v>2513</v>
      </c>
      <c r="AN5361" t="s">
        <v>2513</v>
      </c>
      <c r="AO5361" t="s">
        <v>2513</v>
      </c>
      <c r="AP5361" t="s">
        <v>2513</v>
      </c>
      <c r="AQ5361" t="s">
        <v>2513</v>
      </c>
      <c r="AR5361" t="s">
        <v>2513</v>
      </c>
      <c r="AS5361" t="s">
        <v>2529</v>
      </c>
      <c r="AT5361" t="s">
        <v>2513</v>
      </c>
      <c r="AU5361">
        <v>46042</v>
      </c>
      <c r="AV5361" t="s">
        <v>2513</v>
      </c>
      <c r="AW5361" t="s">
        <v>2513</v>
      </c>
      <c r="AX5361" t="s">
        <v>2513</v>
      </c>
      <c r="AY5361" t="s">
        <v>2517</v>
      </c>
      <c r="AZ5361" t="s">
        <v>2513</v>
      </c>
      <c r="BA5361" t="s">
        <v>2513</v>
      </c>
      <c r="BB5361" t="s">
        <v>2513</v>
      </c>
    </row>
    <row r="5362" spans="1:54" x14ac:dyDescent="0.45">
      <c r="A5362">
        <v>10008678</v>
      </c>
      <c r="B5362" t="s">
        <v>23253</v>
      </c>
      <c r="C5362" t="s">
        <v>27029</v>
      </c>
      <c r="D5362" t="s">
        <v>2489</v>
      </c>
      <c r="E5362" t="s">
        <v>23254</v>
      </c>
      <c r="F5362" t="s">
        <v>23255</v>
      </c>
      <c r="G5362" t="s">
        <v>2513</v>
      </c>
      <c r="H5362" t="s">
        <v>23254</v>
      </c>
      <c r="I5362" t="s">
        <v>2493</v>
      </c>
      <c r="J5362" t="s">
        <v>2494</v>
      </c>
      <c r="K5362" t="s">
        <v>2495</v>
      </c>
      <c r="L5362" t="s">
        <v>2496</v>
      </c>
      <c r="M5362" t="s">
        <v>19186</v>
      </c>
      <c r="N5362" t="s">
        <v>2496</v>
      </c>
      <c r="O5362" t="s">
        <v>2498</v>
      </c>
      <c r="P5362" t="s">
        <v>2499</v>
      </c>
      <c r="Q5362" t="s">
        <v>33</v>
      </c>
      <c r="R5362" t="s">
        <v>2500</v>
      </c>
      <c r="S5362" t="s">
        <v>2501</v>
      </c>
      <c r="T5362" t="s">
        <v>2736</v>
      </c>
      <c r="U5362" t="s">
        <v>60</v>
      </c>
      <c r="V5362" t="s">
        <v>2737</v>
      </c>
      <c r="W5362" t="s">
        <v>260</v>
      </c>
      <c r="X5362" t="s">
        <v>13634</v>
      </c>
      <c r="Y5362" t="s">
        <v>2505</v>
      </c>
      <c r="Z5362" t="s">
        <v>13635</v>
      </c>
      <c r="AA5362" t="s">
        <v>2507</v>
      </c>
      <c r="AB5362" t="s">
        <v>19186</v>
      </c>
      <c r="AC5362" t="s">
        <v>2508</v>
      </c>
      <c r="AD5362">
        <v>0.82</v>
      </c>
      <c r="AE5362">
        <v>0.82</v>
      </c>
      <c r="AF5362" t="s">
        <v>2509</v>
      </c>
      <c r="AG5362">
        <v>0.34</v>
      </c>
      <c r="AH5362" t="s">
        <v>2510</v>
      </c>
      <c r="AI5362">
        <v>200</v>
      </c>
      <c r="AJ5362">
        <v>200</v>
      </c>
      <c r="AK5362">
        <v>8.5</v>
      </c>
      <c r="AL5362" t="s">
        <v>2511</v>
      </c>
      <c r="AM5362" t="s">
        <v>2513</v>
      </c>
      <c r="AN5362" t="s">
        <v>2513</v>
      </c>
      <c r="AO5362" t="s">
        <v>2513</v>
      </c>
      <c r="AP5362" t="s">
        <v>2513</v>
      </c>
      <c r="AQ5362" t="s">
        <v>2513</v>
      </c>
      <c r="AR5362" t="s">
        <v>2513</v>
      </c>
      <c r="AS5362" t="s">
        <v>2529</v>
      </c>
      <c r="AT5362" t="s">
        <v>2513</v>
      </c>
      <c r="AU5362">
        <v>46042</v>
      </c>
      <c r="AV5362" t="s">
        <v>2513</v>
      </c>
      <c r="AW5362" t="s">
        <v>2513</v>
      </c>
      <c r="AX5362" t="s">
        <v>2513</v>
      </c>
      <c r="AY5362" t="s">
        <v>2517</v>
      </c>
      <c r="AZ5362" t="s">
        <v>2513</v>
      </c>
      <c r="BA5362" t="s">
        <v>2513</v>
      </c>
      <c r="BB5362" t="s">
        <v>2513</v>
      </c>
    </row>
    <row r="5363" spans="1:54" x14ac:dyDescent="0.45">
      <c r="A5363">
        <v>10008679</v>
      </c>
      <c r="B5363" t="s">
        <v>23256</v>
      </c>
      <c r="C5363" t="s">
        <v>27030</v>
      </c>
      <c r="D5363" t="s">
        <v>2489</v>
      </c>
      <c r="E5363" t="s">
        <v>23257</v>
      </c>
      <c r="F5363" t="s">
        <v>23258</v>
      </c>
      <c r="G5363" t="s">
        <v>2513</v>
      </c>
      <c r="H5363" t="s">
        <v>23257</v>
      </c>
      <c r="I5363" t="s">
        <v>2493</v>
      </c>
      <c r="J5363" t="s">
        <v>2494</v>
      </c>
      <c r="K5363" t="s">
        <v>2495</v>
      </c>
      <c r="L5363" t="s">
        <v>2496</v>
      </c>
      <c r="M5363" t="s">
        <v>19186</v>
      </c>
      <c r="N5363" t="s">
        <v>2496</v>
      </c>
      <c r="O5363" t="s">
        <v>2498</v>
      </c>
      <c r="P5363" t="s">
        <v>2499</v>
      </c>
      <c r="Q5363" t="s">
        <v>33</v>
      </c>
      <c r="R5363" t="s">
        <v>2500</v>
      </c>
      <c r="S5363" t="s">
        <v>2501</v>
      </c>
      <c r="T5363" t="s">
        <v>2736</v>
      </c>
      <c r="U5363" t="s">
        <v>60</v>
      </c>
      <c r="V5363" t="s">
        <v>2737</v>
      </c>
      <c r="W5363" t="s">
        <v>260</v>
      </c>
      <c r="X5363" t="s">
        <v>13634</v>
      </c>
      <c r="Y5363" t="s">
        <v>2505</v>
      </c>
      <c r="Z5363" t="s">
        <v>13635</v>
      </c>
      <c r="AA5363" t="s">
        <v>2507</v>
      </c>
      <c r="AB5363" t="s">
        <v>19186</v>
      </c>
      <c r="AC5363" t="s">
        <v>2508</v>
      </c>
      <c r="AD5363">
        <v>0.82</v>
      </c>
      <c r="AE5363">
        <v>0.82</v>
      </c>
      <c r="AF5363" t="s">
        <v>2509</v>
      </c>
      <c r="AG5363">
        <v>0.34</v>
      </c>
      <c r="AH5363" t="s">
        <v>2510</v>
      </c>
      <c r="AI5363">
        <v>200</v>
      </c>
      <c r="AJ5363">
        <v>200</v>
      </c>
      <c r="AK5363">
        <v>8.5</v>
      </c>
      <c r="AL5363" t="s">
        <v>2511</v>
      </c>
      <c r="AM5363" t="s">
        <v>2513</v>
      </c>
      <c r="AN5363" t="s">
        <v>2513</v>
      </c>
      <c r="AO5363" t="s">
        <v>2513</v>
      </c>
      <c r="AP5363" t="s">
        <v>2513</v>
      </c>
      <c r="AQ5363" t="s">
        <v>2513</v>
      </c>
      <c r="AR5363" t="s">
        <v>2513</v>
      </c>
      <c r="AS5363" t="s">
        <v>2529</v>
      </c>
      <c r="AT5363" t="s">
        <v>2513</v>
      </c>
      <c r="AU5363">
        <v>46042</v>
      </c>
      <c r="AV5363" t="s">
        <v>2513</v>
      </c>
      <c r="AW5363" t="s">
        <v>2513</v>
      </c>
      <c r="AX5363" t="s">
        <v>2513</v>
      </c>
      <c r="AY5363" t="s">
        <v>2517</v>
      </c>
      <c r="AZ5363" t="s">
        <v>2513</v>
      </c>
      <c r="BA5363" t="s">
        <v>2513</v>
      </c>
      <c r="BB5363" t="s">
        <v>2513</v>
      </c>
    </row>
    <row r="5364" spans="1:54" x14ac:dyDescent="0.45">
      <c r="A5364">
        <v>10008680</v>
      </c>
      <c r="B5364" t="s">
        <v>23259</v>
      </c>
      <c r="C5364" t="s">
        <v>27031</v>
      </c>
      <c r="D5364" t="s">
        <v>2489</v>
      </c>
      <c r="E5364" t="s">
        <v>23260</v>
      </c>
      <c r="F5364" t="s">
        <v>23261</v>
      </c>
      <c r="G5364" t="s">
        <v>2513</v>
      </c>
      <c r="H5364" t="s">
        <v>23260</v>
      </c>
      <c r="I5364" t="s">
        <v>2493</v>
      </c>
      <c r="J5364" t="s">
        <v>2494</v>
      </c>
      <c r="K5364" t="s">
        <v>2495</v>
      </c>
      <c r="L5364" t="s">
        <v>2496</v>
      </c>
      <c r="M5364" t="s">
        <v>19186</v>
      </c>
      <c r="N5364" t="s">
        <v>2496</v>
      </c>
      <c r="O5364" t="s">
        <v>2498</v>
      </c>
      <c r="P5364" t="s">
        <v>2499</v>
      </c>
      <c r="Q5364" t="s">
        <v>33</v>
      </c>
      <c r="R5364" t="s">
        <v>2500</v>
      </c>
      <c r="S5364" t="s">
        <v>2501</v>
      </c>
      <c r="T5364" t="s">
        <v>2736</v>
      </c>
      <c r="U5364" t="s">
        <v>60</v>
      </c>
      <c r="V5364" t="s">
        <v>2737</v>
      </c>
      <c r="W5364" t="s">
        <v>260</v>
      </c>
      <c r="X5364" t="s">
        <v>13634</v>
      </c>
      <c r="Y5364" t="s">
        <v>2505</v>
      </c>
      <c r="Z5364" t="s">
        <v>13635</v>
      </c>
      <c r="AA5364" t="s">
        <v>2507</v>
      </c>
      <c r="AB5364" t="s">
        <v>19186</v>
      </c>
      <c r="AC5364" t="s">
        <v>2508</v>
      </c>
      <c r="AD5364">
        <v>0.82</v>
      </c>
      <c r="AE5364">
        <v>0.82</v>
      </c>
      <c r="AF5364" t="s">
        <v>2509</v>
      </c>
      <c r="AG5364">
        <v>0.34</v>
      </c>
      <c r="AH5364" t="s">
        <v>2510</v>
      </c>
      <c r="AI5364">
        <v>200</v>
      </c>
      <c r="AJ5364">
        <v>200</v>
      </c>
      <c r="AK5364">
        <v>8.5</v>
      </c>
      <c r="AL5364" t="s">
        <v>2511</v>
      </c>
      <c r="AM5364" t="s">
        <v>2513</v>
      </c>
      <c r="AN5364" t="s">
        <v>2513</v>
      </c>
      <c r="AO5364" t="s">
        <v>2513</v>
      </c>
      <c r="AP5364" t="s">
        <v>2513</v>
      </c>
      <c r="AQ5364" t="s">
        <v>2513</v>
      </c>
      <c r="AR5364" t="s">
        <v>2513</v>
      </c>
      <c r="AS5364" t="s">
        <v>2529</v>
      </c>
      <c r="AT5364" t="s">
        <v>2513</v>
      </c>
      <c r="AU5364">
        <v>46042</v>
      </c>
      <c r="AV5364" t="s">
        <v>2513</v>
      </c>
      <c r="AW5364" t="s">
        <v>2513</v>
      </c>
      <c r="AX5364" t="s">
        <v>2513</v>
      </c>
      <c r="AY5364" t="s">
        <v>2517</v>
      </c>
      <c r="AZ5364" t="s">
        <v>2513</v>
      </c>
      <c r="BA5364" t="s">
        <v>2513</v>
      </c>
      <c r="BB5364" t="s">
        <v>2513</v>
      </c>
    </row>
    <row r="5365" spans="1:54" x14ac:dyDescent="0.45">
      <c r="A5365">
        <v>10008681</v>
      </c>
      <c r="B5365" t="s">
        <v>23262</v>
      </c>
      <c r="C5365" t="s">
        <v>27032</v>
      </c>
      <c r="D5365" t="s">
        <v>2489</v>
      </c>
      <c r="E5365" t="s">
        <v>23263</v>
      </c>
      <c r="F5365" t="s">
        <v>23264</v>
      </c>
      <c r="G5365" t="s">
        <v>2513</v>
      </c>
      <c r="H5365" t="s">
        <v>23263</v>
      </c>
      <c r="I5365" t="s">
        <v>2493</v>
      </c>
      <c r="J5365" t="s">
        <v>2494</v>
      </c>
      <c r="K5365" t="s">
        <v>2495</v>
      </c>
      <c r="L5365" t="s">
        <v>2496</v>
      </c>
      <c r="M5365" t="s">
        <v>19186</v>
      </c>
      <c r="N5365" t="s">
        <v>2496</v>
      </c>
      <c r="O5365" t="s">
        <v>2498</v>
      </c>
      <c r="P5365" t="s">
        <v>2499</v>
      </c>
      <c r="Q5365" t="s">
        <v>33</v>
      </c>
      <c r="R5365" t="s">
        <v>2500</v>
      </c>
      <c r="S5365" t="s">
        <v>2501</v>
      </c>
      <c r="T5365" t="s">
        <v>2736</v>
      </c>
      <c r="U5365" t="s">
        <v>60</v>
      </c>
      <c r="V5365" t="s">
        <v>2737</v>
      </c>
      <c r="W5365" t="s">
        <v>260</v>
      </c>
      <c r="X5365" t="s">
        <v>13634</v>
      </c>
      <c r="Y5365" t="s">
        <v>2505</v>
      </c>
      <c r="Z5365" t="s">
        <v>13635</v>
      </c>
      <c r="AA5365" t="s">
        <v>2507</v>
      </c>
      <c r="AB5365" t="s">
        <v>19186</v>
      </c>
      <c r="AC5365" t="s">
        <v>2508</v>
      </c>
      <c r="AD5365">
        <v>0.82</v>
      </c>
      <c r="AE5365">
        <v>0.82</v>
      </c>
      <c r="AF5365" t="s">
        <v>2509</v>
      </c>
      <c r="AG5365">
        <v>0.34</v>
      </c>
      <c r="AH5365" t="s">
        <v>2510</v>
      </c>
      <c r="AI5365">
        <v>200</v>
      </c>
      <c r="AJ5365">
        <v>200</v>
      </c>
      <c r="AK5365">
        <v>8.5</v>
      </c>
      <c r="AL5365" t="s">
        <v>2511</v>
      </c>
      <c r="AM5365" t="s">
        <v>2513</v>
      </c>
      <c r="AN5365" t="s">
        <v>2513</v>
      </c>
      <c r="AO5365" t="s">
        <v>2513</v>
      </c>
      <c r="AP5365" t="s">
        <v>2513</v>
      </c>
      <c r="AQ5365" t="s">
        <v>2513</v>
      </c>
      <c r="AR5365" t="s">
        <v>2513</v>
      </c>
      <c r="AS5365" t="s">
        <v>2529</v>
      </c>
      <c r="AT5365" t="s">
        <v>2513</v>
      </c>
      <c r="AU5365">
        <v>46042</v>
      </c>
      <c r="AV5365" t="s">
        <v>2513</v>
      </c>
      <c r="AW5365" t="s">
        <v>2513</v>
      </c>
      <c r="AX5365" t="s">
        <v>2513</v>
      </c>
      <c r="AY5365" t="s">
        <v>2517</v>
      </c>
      <c r="AZ5365" t="s">
        <v>2513</v>
      </c>
      <c r="BA5365" t="s">
        <v>2513</v>
      </c>
      <c r="BB5365" t="s">
        <v>2513</v>
      </c>
    </row>
    <row r="5366" spans="1:54" x14ac:dyDescent="0.45">
      <c r="A5366">
        <v>10008682</v>
      </c>
      <c r="B5366" t="s">
        <v>23265</v>
      </c>
      <c r="C5366" t="s">
        <v>27033</v>
      </c>
      <c r="D5366" t="s">
        <v>2489</v>
      </c>
      <c r="E5366" t="s">
        <v>23266</v>
      </c>
      <c r="F5366" t="s">
        <v>23267</v>
      </c>
      <c r="G5366" t="s">
        <v>2513</v>
      </c>
      <c r="H5366" t="s">
        <v>23266</v>
      </c>
      <c r="I5366" t="s">
        <v>2493</v>
      </c>
      <c r="J5366" t="s">
        <v>2494</v>
      </c>
      <c r="K5366" t="s">
        <v>2495</v>
      </c>
      <c r="L5366" t="s">
        <v>2496</v>
      </c>
      <c r="M5366" t="s">
        <v>19186</v>
      </c>
      <c r="N5366" t="s">
        <v>2496</v>
      </c>
      <c r="O5366" t="s">
        <v>2498</v>
      </c>
      <c r="P5366" t="s">
        <v>2499</v>
      </c>
      <c r="Q5366" t="s">
        <v>33</v>
      </c>
      <c r="R5366" t="s">
        <v>2500</v>
      </c>
      <c r="S5366" t="s">
        <v>2501</v>
      </c>
      <c r="T5366" t="s">
        <v>2736</v>
      </c>
      <c r="U5366" t="s">
        <v>60</v>
      </c>
      <c r="V5366" t="s">
        <v>2737</v>
      </c>
      <c r="W5366" t="s">
        <v>260</v>
      </c>
      <c r="X5366" t="s">
        <v>13634</v>
      </c>
      <c r="Y5366" t="s">
        <v>2505</v>
      </c>
      <c r="Z5366" t="s">
        <v>13635</v>
      </c>
      <c r="AA5366" t="s">
        <v>2507</v>
      </c>
      <c r="AB5366" t="s">
        <v>19186</v>
      </c>
      <c r="AC5366" t="s">
        <v>2508</v>
      </c>
      <c r="AD5366">
        <v>0.82</v>
      </c>
      <c r="AE5366">
        <v>0.82</v>
      </c>
      <c r="AF5366" t="s">
        <v>2509</v>
      </c>
      <c r="AG5366">
        <v>0.34</v>
      </c>
      <c r="AH5366" t="s">
        <v>2510</v>
      </c>
      <c r="AI5366">
        <v>200</v>
      </c>
      <c r="AJ5366">
        <v>200</v>
      </c>
      <c r="AK5366">
        <v>8.5</v>
      </c>
      <c r="AL5366" t="s">
        <v>2511</v>
      </c>
      <c r="AM5366" t="s">
        <v>2513</v>
      </c>
      <c r="AN5366" t="s">
        <v>2513</v>
      </c>
      <c r="AO5366" t="s">
        <v>2513</v>
      </c>
      <c r="AP5366" t="s">
        <v>2513</v>
      </c>
      <c r="AQ5366" t="s">
        <v>2513</v>
      </c>
      <c r="AR5366" t="s">
        <v>2513</v>
      </c>
      <c r="AS5366" t="s">
        <v>2529</v>
      </c>
      <c r="AT5366" t="s">
        <v>2513</v>
      </c>
      <c r="AU5366">
        <v>46042</v>
      </c>
      <c r="AV5366" t="s">
        <v>2513</v>
      </c>
      <c r="AW5366" t="s">
        <v>2513</v>
      </c>
      <c r="AX5366" t="s">
        <v>2513</v>
      </c>
      <c r="AY5366" t="s">
        <v>2517</v>
      </c>
      <c r="AZ5366" t="s">
        <v>2513</v>
      </c>
      <c r="BA5366" t="s">
        <v>2513</v>
      </c>
      <c r="BB5366" t="s">
        <v>2513</v>
      </c>
    </row>
    <row r="5367" spans="1:54" x14ac:dyDescent="0.45">
      <c r="A5367">
        <v>10008688</v>
      </c>
      <c r="B5367" t="s">
        <v>23268</v>
      </c>
      <c r="C5367" t="s">
        <v>27034</v>
      </c>
      <c r="D5367" t="s">
        <v>2489</v>
      </c>
      <c r="E5367" t="s">
        <v>19215</v>
      </c>
      <c r="F5367" t="s">
        <v>23269</v>
      </c>
      <c r="G5367" t="s">
        <v>2513</v>
      </c>
      <c r="H5367" t="s">
        <v>23270</v>
      </c>
      <c r="I5367" t="s">
        <v>2493</v>
      </c>
      <c r="J5367" t="s">
        <v>2494</v>
      </c>
      <c r="K5367" t="s">
        <v>2495</v>
      </c>
      <c r="L5367" t="s">
        <v>2496</v>
      </c>
      <c r="M5367" t="s">
        <v>19186</v>
      </c>
      <c r="N5367" t="s">
        <v>2496</v>
      </c>
      <c r="O5367" t="s">
        <v>2498</v>
      </c>
      <c r="P5367" t="s">
        <v>2499</v>
      </c>
      <c r="Q5367" t="s">
        <v>33</v>
      </c>
      <c r="R5367" t="s">
        <v>2500</v>
      </c>
      <c r="S5367" t="s">
        <v>2501</v>
      </c>
      <c r="T5367" t="s">
        <v>2736</v>
      </c>
      <c r="U5367" t="s">
        <v>60</v>
      </c>
      <c r="V5367" t="s">
        <v>2737</v>
      </c>
      <c r="W5367" t="s">
        <v>260</v>
      </c>
      <c r="X5367" t="s">
        <v>13634</v>
      </c>
      <c r="Y5367" t="s">
        <v>2505</v>
      </c>
      <c r="Z5367" t="s">
        <v>13635</v>
      </c>
      <c r="AA5367" t="s">
        <v>2507</v>
      </c>
      <c r="AB5367" t="s">
        <v>19186</v>
      </c>
      <c r="AC5367" t="s">
        <v>2508</v>
      </c>
      <c r="AD5367">
        <v>0.52</v>
      </c>
      <c r="AE5367">
        <v>0.52</v>
      </c>
      <c r="AF5367" t="s">
        <v>2509</v>
      </c>
      <c r="AG5367">
        <v>0.27600000000000002</v>
      </c>
      <c r="AH5367" t="s">
        <v>2510</v>
      </c>
      <c r="AI5367">
        <v>200</v>
      </c>
      <c r="AJ5367">
        <v>200</v>
      </c>
      <c r="AK5367">
        <v>6.9</v>
      </c>
      <c r="AL5367" t="s">
        <v>2511</v>
      </c>
      <c r="AM5367" t="s">
        <v>2513</v>
      </c>
      <c r="AN5367" t="s">
        <v>2513</v>
      </c>
      <c r="AO5367" t="s">
        <v>2513</v>
      </c>
      <c r="AP5367" t="s">
        <v>2513</v>
      </c>
      <c r="AQ5367" t="s">
        <v>2513</v>
      </c>
      <c r="AR5367" t="s">
        <v>2513</v>
      </c>
      <c r="AS5367" t="s">
        <v>2529</v>
      </c>
      <c r="AT5367" t="s">
        <v>2513</v>
      </c>
      <c r="AU5367">
        <v>46042</v>
      </c>
      <c r="AV5367" t="s">
        <v>2513</v>
      </c>
      <c r="AW5367" t="s">
        <v>2513</v>
      </c>
      <c r="AX5367" t="s">
        <v>2513</v>
      </c>
      <c r="AY5367" t="s">
        <v>2517</v>
      </c>
      <c r="AZ5367" t="s">
        <v>2513</v>
      </c>
      <c r="BA5367" t="s">
        <v>2513</v>
      </c>
      <c r="BB5367" t="s">
        <v>2513</v>
      </c>
    </row>
    <row r="5368" spans="1:54" x14ac:dyDescent="0.45">
      <c r="A5368">
        <v>10008689</v>
      </c>
      <c r="B5368" t="s">
        <v>23271</v>
      </c>
      <c r="C5368" t="s">
        <v>27035</v>
      </c>
      <c r="D5368" t="s">
        <v>2489</v>
      </c>
      <c r="E5368" t="s">
        <v>19219</v>
      </c>
      <c r="F5368" t="s">
        <v>23272</v>
      </c>
      <c r="G5368" t="s">
        <v>2513</v>
      </c>
      <c r="H5368" t="s">
        <v>23273</v>
      </c>
      <c r="I5368" t="s">
        <v>2493</v>
      </c>
      <c r="J5368" t="s">
        <v>2494</v>
      </c>
      <c r="K5368" t="s">
        <v>2495</v>
      </c>
      <c r="L5368" t="s">
        <v>2496</v>
      </c>
      <c r="M5368" t="s">
        <v>19186</v>
      </c>
      <c r="N5368" t="s">
        <v>2496</v>
      </c>
      <c r="O5368" t="s">
        <v>2498</v>
      </c>
      <c r="P5368" t="s">
        <v>2499</v>
      </c>
      <c r="Q5368" t="s">
        <v>33</v>
      </c>
      <c r="R5368" t="s">
        <v>2500</v>
      </c>
      <c r="S5368" t="s">
        <v>2501</v>
      </c>
      <c r="T5368" t="s">
        <v>2736</v>
      </c>
      <c r="U5368" t="s">
        <v>60</v>
      </c>
      <c r="V5368" t="s">
        <v>2737</v>
      </c>
      <c r="W5368" t="s">
        <v>260</v>
      </c>
      <c r="X5368" t="s">
        <v>13634</v>
      </c>
      <c r="Y5368" t="s">
        <v>2505</v>
      </c>
      <c r="Z5368" t="s">
        <v>13635</v>
      </c>
      <c r="AA5368" t="s">
        <v>2507</v>
      </c>
      <c r="AB5368" t="s">
        <v>19186</v>
      </c>
      <c r="AC5368" t="s">
        <v>2508</v>
      </c>
      <c r="AD5368">
        <v>0.52</v>
      </c>
      <c r="AE5368">
        <v>0.52</v>
      </c>
      <c r="AF5368" t="s">
        <v>2509</v>
      </c>
      <c r="AG5368">
        <v>0.27600000000000002</v>
      </c>
      <c r="AH5368" t="s">
        <v>2510</v>
      </c>
      <c r="AI5368">
        <v>200</v>
      </c>
      <c r="AJ5368">
        <v>200</v>
      </c>
      <c r="AK5368">
        <v>6.9</v>
      </c>
      <c r="AL5368" t="s">
        <v>2511</v>
      </c>
      <c r="AM5368" t="s">
        <v>2513</v>
      </c>
      <c r="AN5368" t="s">
        <v>2513</v>
      </c>
      <c r="AO5368" t="s">
        <v>2513</v>
      </c>
      <c r="AP5368" t="s">
        <v>2513</v>
      </c>
      <c r="AQ5368" t="s">
        <v>2513</v>
      </c>
      <c r="AR5368" t="s">
        <v>2513</v>
      </c>
      <c r="AS5368" t="s">
        <v>2529</v>
      </c>
      <c r="AT5368" t="s">
        <v>2513</v>
      </c>
      <c r="AU5368">
        <v>46042</v>
      </c>
      <c r="AV5368" t="s">
        <v>2513</v>
      </c>
      <c r="AW5368" t="s">
        <v>2513</v>
      </c>
      <c r="AX5368" t="s">
        <v>2513</v>
      </c>
      <c r="AY5368" t="s">
        <v>2517</v>
      </c>
      <c r="AZ5368" t="s">
        <v>2513</v>
      </c>
      <c r="BA5368" t="s">
        <v>2513</v>
      </c>
      <c r="BB5368" t="s">
        <v>2513</v>
      </c>
    </row>
    <row r="5369" spans="1:54" x14ac:dyDescent="0.45">
      <c r="A5369">
        <v>10008690</v>
      </c>
      <c r="B5369" t="s">
        <v>23274</v>
      </c>
      <c r="C5369" t="s">
        <v>27036</v>
      </c>
      <c r="D5369" t="s">
        <v>2489</v>
      </c>
      <c r="E5369" t="s">
        <v>19223</v>
      </c>
      <c r="F5369" t="s">
        <v>23275</v>
      </c>
      <c r="G5369" t="s">
        <v>2513</v>
      </c>
      <c r="H5369" t="s">
        <v>23276</v>
      </c>
      <c r="I5369" t="s">
        <v>2493</v>
      </c>
      <c r="J5369" t="s">
        <v>2494</v>
      </c>
      <c r="K5369" t="s">
        <v>2495</v>
      </c>
      <c r="L5369" t="s">
        <v>2496</v>
      </c>
      <c r="M5369" t="s">
        <v>19186</v>
      </c>
      <c r="N5369" t="s">
        <v>2496</v>
      </c>
      <c r="O5369" t="s">
        <v>2498</v>
      </c>
      <c r="P5369" t="s">
        <v>2499</v>
      </c>
      <c r="Q5369" t="s">
        <v>33</v>
      </c>
      <c r="R5369" t="s">
        <v>2500</v>
      </c>
      <c r="S5369" t="s">
        <v>2501</v>
      </c>
      <c r="T5369" t="s">
        <v>2736</v>
      </c>
      <c r="U5369" t="s">
        <v>60</v>
      </c>
      <c r="V5369" t="s">
        <v>2737</v>
      </c>
      <c r="W5369" t="s">
        <v>260</v>
      </c>
      <c r="X5369" t="s">
        <v>13634</v>
      </c>
      <c r="Y5369" t="s">
        <v>2505</v>
      </c>
      <c r="Z5369" t="s">
        <v>13635</v>
      </c>
      <c r="AA5369" t="s">
        <v>2507</v>
      </c>
      <c r="AB5369" t="s">
        <v>19186</v>
      </c>
      <c r="AC5369" t="s">
        <v>2508</v>
      </c>
      <c r="AD5369">
        <v>0.52</v>
      </c>
      <c r="AE5369">
        <v>0.52</v>
      </c>
      <c r="AF5369" t="s">
        <v>2509</v>
      </c>
      <c r="AG5369">
        <v>0.27600000000000002</v>
      </c>
      <c r="AH5369" t="s">
        <v>2510</v>
      </c>
      <c r="AI5369">
        <v>200</v>
      </c>
      <c r="AJ5369">
        <v>200</v>
      </c>
      <c r="AK5369">
        <v>6.9</v>
      </c>
      <c r="AL5369" t="s">
        <v>2511</v>
      </c>
      <c r="AM5369" t="s">
        <v>2513</v>
      </c>
      <c r="AN5369" t="s">
        <v>2513</v>
      </c>
      <c r="AO5369" t="s">
        <v>2513</v>
      </c>
      <c r="AP5369" t="s">
        <v>2513</v>
      </c>
      <c r="AQ5369" t="s">
        <v>2513</v>
      </c>
      <c r="AR5369" t="s">
        <v>2513</v>
      </c>
      <c r="AS5369" t="s">
        <v>2529</v>
      </c>
      <c r="AT5369" t="s">
        <v>2513</v>
      </c>
      <c r="AU5369">
        <v>46042</v>
      </c>
      <c r="AV5369" t="s">
        <v>2513</v>
      </c>
      <c r="AW5369" t="s">
        <v>2513</v>
      </c>
      <c r="AX5369" t="s">
        <v>2513</v>
      </c>
      <c r="AY5369" t="s">
        <v>2517</v>
      </c>
      <c r="AZ5369" t="s">
        <v>2513</v>
      </c>
      <c r="BA5369" t="s">
        <v>2513</v>
      </c>
      <c r="BB5369" t="s">
        <v>2513</v>
      </c>
    </row>
    <row r="5370" spans="1:54" x14ac:dyDescent="0.45">
      <c r="A5370">
        <v>10008691</v>
      </c>
      <c r="B5370" t="s">
        <v>23277</v>
      </c>
      <c r="C5370" t="s">
        <v>27037</v>
      </c>
      <c r="D5370" t="s">
        <v>2489</v>
      </c>
      <c r="E5370" t="s">
        <v>19227</v>
      </c>
      <c r="F5370" t="s">
        <v>23278</v>
      </c>
      <c r="G5370" t="s">
        <v>2513</v>
      </c>
      <c r="H5370" t="s">
        <v>23279</v>
      </c>
      <c r="I5370" t="s">
        <v>2493</v>
      </c>
      <c r="J5370" t="s">
        <v>2494</v>
      </c>
      <c r="K5370" t="s">
        <v>2495</v>
      </c>
      <c r="L5370" t="s">
        <v>2496</v>
      </c>
      <c r="M5370" t="s">
        <v>19186</v>
      </c>
      <c r="N5370" t="s">
        <v>2496</v>
      </c>
      <c r="O5370" t="s">
        <v>2498</v>
      </c>
      <c r="P5370" t="s">
        <v>2499</v>
      </c>
      <c r="Q5370" t="s">
        <v>33</v>
      </c>
      <c r="R5370" t="s">
        <v>2500</v>
      </c>
      <c r="S5370" t="s">
        <v>2501</v>
      </c>
      <c r="T5370" t="s">
        <v>2736</v>
      </c>
      <c r="U5370" t="s">
        <v>60</v>
      </c>
      <c r="V5370" t="s">
        <v>2737</v>
      </c>
      <c r="W5370" t="s">
        <v>260</v>
      </c>
      <c r="X5370" t="s">
        <v>13634</v>
      </c>
      <c r="Y5370" t="s">
        <v>2505</v>
      </c>
      <c r="Z5370" t="s">
        <v>13635</v>
      </c>
      <c r="AA5370" t="s">
        <v>2507</v>
      </c>
      <c r="AB5370" t="s">
        <v>19186</v>
      </c>
      <c r="AC5370" t="s">
        <v>2508</v>
      </c>
      <c r="AD5370">
        <v>0.52</v>
      </c>
      <c r="AE5370">
        <v>0.52</v>
      </c>
      <c r="AF5370" t="s">
        <v>2509</v>
      </c>
      <c r="AG5370">
        <v>0.27600000000000002</v>
      </c>
      <c r="AH5370" t="s">
        <v>2510</v>
      </c>
      <c r="AI5370">
        <v>200</v>
      </c>
      <c r="AJ5370">
        <v>200</v>
      </c>
      <c r="AK5370">
        <v>6.9</v>
      </c>
      <c r="AL5370" t="s">
        <v>2511</v>
      </c>
      <c r="AM5370" t="s">
        <v>2513</v>
      </c>
      <c r="AN5370" t="s">
        <v>2513</v>
      </c>
      <c r="AO5370" t="s">
        <v>2513</v>
      </c>
      <c r="AP5370" t="s">
        <v>2513</v>
      </c>
      <c r="AQ5370" t="s">
        <v>2513</v>
      </c>
      <c r="AR5370" t="s">
        <v>2513</v>
      </c>
      <c r="AS5370" t="s">
        <v>2529</v>
      </c>
      <c r="AT5370" t="s">
        <v>2513</v>
      </c>
      <c r="AU5370">
        <v>46042</v>
      </c>
      <c r="AV5370" t="s">
        <v>2513</v>
      </c>
      <c r="AW5370" t="s">
        <v>2513</v>
      </c>
      <c r="AX5370" t="s">
        <v>2513</v>
      </c>
      <c r="AY5370" t="s">
        <v>2517</v>
      </c>
      <c r="AZ5370" t="s">
        <v>2513</v>
      </c>
      <c r="BA5370" t="s">
        <v>2513</v>
      </c>
      <c r="BB5370" t="s">
        <v>2513</v>
      </c>
    </row>
    <row r="5371" spans="1:54" x14ac:dyDescent="0.45">
      <c r="A5371">
        <v>10008692</v>
      </c>
      <c r="B5371" t="s">
        <v>23280</v>
      </c>
      <c r="C5371" t="s">
        <v>27038</v>
      </c>
      <c r="D5371" t="s">
        <v>2489</v>
      </c>
      <c r="E5371" t="s">
        <v>19231</v>
      </c>
      <c r="F5371" t="s">
        <v>23281</v>
      </c>
      <c r="G5371" t="s">
        <v>2513</v>
      </c>
      <c r="H5371" t="s">
        <v>23282</v>
      </c>
      <c r="I5371" t="s">
        <v>2493</v>
      </c>
      <c r="J5371" t="s">
        <v>2494</v>
      </c>
      <c r="K5371" t="s">
        <v>2495</v>
      </c>
      <c r="L5371" t="s">
        <v>2496</v>
      </c>
      <c r="M5371" t="s">
        <v>19186</v>
      </c>
      <c r="N5371" t="s">
        <v>2496</v>
      </c>
      <c r="O5371" t="s">
        <v>2498</v>
      </c>
      <c r="P5371" t="s">
        <v>2499</v>
      </c>
      <c r="Q5371" t="s">
        <v>33</v>
      </c>
      <c r="R5371" t="s">
        <v>2500</v>
      </c>
      <c r="S5371" t="s">
        <v>2501</v>
      </c>
      <c r="T5371" t="s">
        <v>2736</v>
      </c>
      <c r="U5371" t="s">
        <v>60</v>
      </c>
      <c r="V5371" t="s">
        <v>2737</v>
      </c>
      <c r="W5371" t="s">
        <v>260</v>
      </c>
      <c r="X5371" t="s">
        <v>13634</v>
      </c>
      <c r="Y5371" t="s">
        <v>2505</v>
      </c>
      <c r="Z5371" t="s">
        <v>13635</v>
      </c>
      <c r="AA5371" t="s">
        <v>2507</v>
      </c>
      <c r="AB5371" t="s">
        <v>19186</v>
      </c>
      <c r="AC5371" t="s">
        <v>2508</v>
      </c>
      <c r="AD5371">
        <v>0.52</v>
      </c>
      <c r="AE5371">
        <v>0.52</v>
      </c>
      <c r="AF5371" t="s">
        <v>2509</v>
      </c>
      <c r="AG5371">
        <v>0.27600000000000002</v>
      </c>
      <c r="AH5371" t="s">
        <v>2510</v>
      </c>
      <c r="AI5371">
        <v>200</v>
      </c>
      <c r="AJ5371">
        <v>200</v>
      </c>
      <c r="AK5371">
        <v>6.9</v>
      </c>
      <c r="AL5371" t="s">
        <v>2511</v>
      </c>
      <c r="AM5371" t="s">
        <v>2513</v>
      </c>
      <c r="AN5371" t="s">
        <v>2513</v>
      </c>
      <c r="AO5371" t="s">
        <v>2513</v>
      </c>
      <c r="AP5371" t="s">
        <v>2513</v>
      </c>
      <c r="AQ5371" t="s">
        <v>2513</v>
      </c>
      <c r="AR5371" t="s">
        <v>2513</v>
      </c>
      <c r="AS5371" t="s">
        <v>2529</v>
      </c>
      <c r="AT5371" t="s">
        <v>2513</v>
      </c>
      <c r="AU5371">
        <v>46042</v>
      </c>
      <c r="AV5371" t="s">
        <v>2513</v>
      </c>
      <c r="AW5371" t="s">
        <v>2513</v>
      </c>
      <c r="AX5371" t="s">
        <v>2513</v>
      </c>
      <c r="AY5371" t="s">
        <v>2517</v>
      </c>
      <c r="AZ5371" t="s">
        <v>2513</v>
      </c>
      <c r="BA5371" t="s">
        <v>2513</v>
      </c>
      <c r="BB5371" t="s">
        <v>2513</v>
      </c>
    </row>
    <row r="5372" spans="1:54" x14ac:dyDescent="0.45">
      <c r="A5372">
        <v>10008892</v>
      </c>
      <c r="B5372" t="s">
        <v>23283</v>
      </c>
      <c r="C5372" t="s">
        <v>27320</v>
      </c>
      <c r="D5372" t="s">
        <v>2489</v>
      </c>
      <c r="E5372" t="s">
        <v>23284</v>
      </c>
      <c r="F5372" t="s">
        <v>23285</v>
      </c>
      <c r="G5372" t="s">
        <v>13422</v>
      </c>
      <c r="H5372" t="s">
        <v>23284</v>
      </c>
      <c r="I5372" t="s">
        <v>2493</v>
      </c>
      <c r="J5372" t="s">
        <v>2494</v>
      </c>
      <c r="K5372" t="s">
        <v>2495</v>
      </c>
      <c r="L5372" t="s">
        <v>2496</v>
      </c>
      <c r="M5372" t="s">
        <v>2591</v>
      </c>
      <c r="N5372" t="s">
        <v>2496</v>
      </c>
      <c r="O5372" t="s">
        <v>2498</v>
      </c>
      <c r="P5372" t="s">
        <v>2499</v>
      </c>
      <c r="Q5372" t="s">
        <v>33</v>
      </c>
      <c r="R5372" t="s">
        <v>2500</v>
      </c>
      <c r="S5372" t="s">
        <v>2501</v>
      </c>
      <c r="T5372" t="s">
        <v>2592</v>
      </c>
      <c r="U5372" t="s">
        <v>1209</v>
      </c>
      <c r="V5372" t="s">
        <v>2593</v>
      </c>
      <c r="W5372" t="s">
        <v>260</v>
      </c>
      <c r="X5372" t="s">
        <v>2594</v>
      </c>
      <c r="Y5372" t="s">
        <v>2595</v>
      </c>
      <c r="Z5372" t="s">
        <v>2596</v>
      </c>
      <c r="AA5372" t="s">
        <v>2597</v>
      </c>
      <c r="AB5372" t="s">
        <v>2591</v>
      </c>
      <c r="AC5372" t="s">
        <v>2598</v>
      </c>
      <c r="AD5372">
        <v>2.867</v>
      </c>
      <c r="AE5372">
        <v>2.867</v>
      </c>
      <c r="AF5372" t="s">
        <v>2509</v>
      </c>
      <c r="AG5372">
        <v>1.456</v>
      </c>
      <c r="AH5372" t="s">
        <v>2510</v>
      </c>
      <c r="AI5372">
        <v>400</v>
      </c>
      <c r="AJ5372">
        <v>400</v>
      </c>
      <c r="AK5372">
        <v>9.1</v>
      </c>
      <c r="AL5372" t="s">
        <v>2511</v>
      </c>
      <c r="AM5372" t="s">
        <v>2513</v>
      </c>
      <c r="AN5372" t="s">
        <v>2513</v>
      </c>
      <c r="AO5372" t="s">
        <v>2513</v>
      </c>
      <c r="AP5372" t="s">
        <v>2513</v>
      </c>
      <c r="AQ5372" t="s">
        <v>2513</v>
      </c>
      <c r="AR5372" t="s">
        <v>2513</v>
      </c>
      <c r="AS5372" t="s">
        <v>2529</v>
      </c>
      <c r="AT5372" t="s">
        <v>2513</v>
      </c>
      <c r="AU5372">
        <v>46078</v>
      </c>
      <c r="AV5372" t="s">
        <v>2513</v>
      </c>
      <c r="AW5372" t="s">
        <v>2513</v>
      </c>
      <c r="AX5372" t="s">
        <v>2513</v>
      </c>
      <c r="AY5372" t="s">
        <v>2517</v>
      </c>
      <c r="AZ5372" t="s">
        <v>2513</v>
      </c>
      <c r="BA5372" t="s">
        <v>2513</v>
      </c>
      <c r="BB5372" t="s">
        <v>2513</v>
      </c>
    </row>
    <row r="5373" spans="1:54" x14ac:dyDescent="0.45">
      <c r="A5373">
        <v>10000853</v>
      </c>
      <c r="B5373" t="s">
        <v>23286</v>
      </c>
      <c r="C5373" t="s">
        <v>26540</v>
      </c>
      <c r="D5373" t="s">
        <v>2489</v>
      </c>
      <c r="E5373" t="s">
        <v>23287</v>
      </c>
      <c r="F5373" t="s">
        <v>23288</v>
      </c>
      <c r="G5373" t="s">
        <v>2695</v>
      </c>
      <c r="H5373" t="s">
        <v>23287</v>
      </c>
      <c r="I5373" t="s">
        <v>2493</v>
      </c>
      <c r="J5373" t="s">
        <v>2494</v>
      </c>
      <c r="K5373" t="s">
        <v>2495</v>
      </c>
      <c r="L5373" t="s">
        <v>2496</v>
      </c>
      <c r="M5373" t="s">
        <v>2786</v>
      </c>
      <c r="N5373" t="s">
        <v>2496</v>
      </c>
      <c r="O5373" t="s">
        <v>2498</v>
      </c>
      <c r="P5373" t="s">
        <v>2499</v>
      </c>
      <c r="Q5373" t="s">
        <v>33</v>
      </c>
      <c r="R5373" t="s">
        <v>2500</v>
      </c>
      <c r="S5373" t="s">
        <v>2501</v>
      </c>
      <c r="T5373" t="s">
        <v>2564</v>
      </c>
      <c r="U5373" t="s">
        <v>17</v>
      </c>
      <c r="V5373" t="s">
        <v>2565</v>
      </c>
      <c r="W5373" t="s">
        <v>260</v>
      </c>
      <c r="X5373" t="s">
        <v>2787</v>
      </c>
      <c r="Y5373" t="s">
        <v>2535</v>
      </c>
      <c r="Z5373" t="s">
        <v>2788</v>
      </c>
      <c r="AA5373" t="s">
        <v>2507</v>
      </c>
      <c r="AB5373" t="s">
        <v>2786</v>
      </c>
      <c r="AC5373" t="s">
        <v>2508</v>
      </c>
      <c r="AD5373">
        <v>3.9329999999999998</v>
      </c>
      <c r="AE5373">
        <v>3.9329999999999998</v>
      </c>
      <c r="AF5373" t="s">
        <v>2509</v>
      </c>
      <c r="AG5373">
        <v>1.71</v>
      </c>
      <c r="AH5373" t="s">
        <v>2510</v>
      </c>
      <c r="AI5373">
        <v>600</v>
      </c>
      <c r="AJ5373">
        <v>300</v>
      </c>
      <c r="AK5373">
        <v>9.5</v>
      </c>
      <c r="AL5373" t="s">
        <v>2511</v>
      </c>
      <c r="AM5373" t="s">
        <v>2528</v>
      </c>
      <c r="AN5373" t="s">
        <v>2513</v>
      </c>
      <c r="AO5373" t="s">
        <v>2513</v>
      </c>
      <c r="AP5373" t="s">
        <v>2513</v>
      </c>
      <c r="AQ5373" t="s">
        <v>2513</v>
      </c>
      <c r="AR5373" t="s">
        <v>2513</v>
      </c>
      <c r="AS5373" t="s">
        <v>2529</v>
      </c>
      <c r="AT5373" t="s">
        <v>2513</v>
      </c>
      <c r="AU5373">
        <v>44514</v>
      </c>
      <c r="AV5373" t="s">
        <v>2513</v>
      </c>
      <c r="AW5373" t="s">
        <v>2513</v>
      </c>
      <c r="AX5373" t="s">
        <v>2516</v>
      </c>
      <c r="AY5373" t="s">
        <v>2517</v>
      </c>
      <c r="AZ5373" t="s">
        <v>2513</v>
      </c>
      <c r="BA5373" t="s">
        <v>2513</v>
      </c>
      <c r="BB5373" t="s">
        <v>2513</v>
      </c>
    </row>
    <row r="5374" spans="1:54" x14ac:dyDescent="0.45">
      <c r="A5374">
        <v>10001130</v>
      </c>
      <c r="B5374" t="s">
        <v>23289</v>
      </c>
      <c r="C5374" t="s">
        <v>27321</v>
      </c>
      <c r="D5374" t="s">
        <v>2489</v>
      </c>
      <c r="E5374" t="s">
        <v>23290</v>
      </c>
      <c r="F5374" t="s">
        <v>23291</v>
      </c>
      <c r="G5374" t="s">
        <v>23292</v>
      </c>
      <c r="H5374" t="s">
        <v>23290</v>
      </c>
      <c r="I5374" t="s">
        <v>2493</v>
      </c>
      <c r="J5374" t="s">
        <v>2494</v>
      </c>
      <c r="K5374" t="s">
        <v>2653</v>
      </c>
      <c r="L5374" t="s">
        <v>2496</v>
      </c>
      <c r="M5374" t="s">
        <v>23293</v>
      </c>
      <c r="N5374" t="s">
        <v>2496</v>
      </c>
      <c r="O5374" t="s">
        <v>2498</v>
      </c>
      <c r="P5374" t="s">
        <v>2655</v>
      </c>
      <c r="Q5374" t="s">
        <v>18</v>
      </c>
      <c r="R5374" t="s">
        <v>2656</v>
      </c>
      <c r="S5374" t="s">
        <v>2657</v>
      </c>
      <c r="T5374" t="s">
        <v>2667</v>
      </c>
      <c r="U5374" t="s">
        <v>17</v>
      </c>
      <c r="V5374" t="s">
        <v>2676</v>
      </c>
      <c r="W5374" t="s">
        <v>323</v>
      </c>
      <c r="X5374" t="s">
        <v>23294</v>
      </c>
      <c r="Y5374" t="s">
        <v>10431</v>
      </c>
      <c r="Z5374" t="s">
        <v>23295</v>
      </c>
      <c r="AA5374" t="s">
        <v>2507</v>
      </c>
      <c r="AB5374" t="s">
        <v>23293</v>
      </c>
      <c r="AC5374" t="s">
        <v>2586</v>
      </c>
      <c r="AD5374">
        <v>3.2</v>
      </c>
      <c r="AE5374">
        <v>3.2</v>
      </c>
      <c r="AF5374" t="s">
        <v>2509</v>
      </c>
      <c r="AG5374">
        <v>1.6739999999999999</v>
      </c>
      <c r="AH5374" t="s">
        <v>2510</v>
      </c>
      <c r="AI5374">
        <v>600</v>
      </c>
      <c r="AJ5374">
        <v>300</v>
      </c>
      <c r="AK5374">
        <v>8.5</v>
      </c>
      <c r="AL5374" t="s">
        <v>2511</v>
      </c>
      <c r="AM5374" t="s">
        <v>2528</v>
      </c>
      <c r="AN5374" t="s">
        <v>2513</v>
      </c>
      <c r="AO5374" t="s">
        <v>2513</v>
      </c>
      <c r="AP5374" t="s">
        <v>2513</v>
      </c>
      <c r="AQ5374" t="s">
        <v>2513</v>
      </c>
      <c r="AR5374" t="s">
        <v>2513</v>
      </c>
      <c r="AS5374" t="s">
        <v>2515</v>
      </c>
      <c r="AT5374" t="s">
        <v>2513</v>
      </c>
      <c r="AU5374">
        <v>44514</v>
      </c>
      <c r="AV5374" t="s">
        <v>2513</v>
      </c>
      <c r="AW5374" t="s">
        <v>2513</v>
      </c>
      <c r="AX5374" t="s">
        <v>2516</v>
      </c>
      <c r="AY5374" t="s">
        <v>2663</v>
      </c>
      <c r="AZ5374" t="s">
        <v>2513</v>
      </c>
      <c r="BA5374" t="s">
        <v>2513</v>
      </c>
      <c r="BB5374" t="s">
        <v>2513</v>
      </c>
    </row>
    <row r="5375" spans="1:54" x14ac:dyDescent="0.45">
      <c r="A5375">
        <v>10007532</v>
      </c>
      <c r="B5375" t="s">
        <v>23296</v>
      </c>
      <c r="C5375" t="s">
        <v>22</v>
      </c>
      <c r="D5375" t="s">
        <v>2489</v>
      </c>
      <c r="E5375" t="s">
        <v>23297</v>
      </c>
      <c r="F5375" t="s">
        <v>23298</v>
      </c>
      <c r="G5375" t="s">
        <v>16406</v>
      </c>
      <c r="H5375" t="s">
        <v>23297</v>
      </c>
      <c r="I5375" t="s">
        <v>2493</v>
      </c>
      <c r="J5375" t="s">
        <v>2494</v>
      </c>
      <c r="K5375" t="s">
        <v>2653</v>
      </c>
      <c r="L5375" t="s">
        <v>2496</v>
      </c>
      <c r="M5375" t="s">
        <v>16407</v>
      </c>
      <c r="N5375" t="s">
        <v>2496</v>
      </c>
      <c r="O5375" t="s">
        <v>2498</v>
      </c>
      <c r="P5375" t="s">
        <v>2655</v>
      </c>
      <c r="Q5375" t="s">
        <v>18</v>
      </c>
      <c r="R5375" t="s">
        <v>2656</v>
      </c>
      <c r="S5375" t="s">
        <v>2657</v>
      </c>
      <c r="T5375" t="s">
        <v>2667</v>
      </c>
      <c r="U5375" t="s">
        <v>17</v>
      </c>
      <c r="V5375" t="s">
        <v>2676</v>
      </c>
      <c r="W5375" t="s">
        <v>323</v>
      </c>
      <c r="X5375" t="s">
        <v>11163</v>
      </c>
      <c r="Y5375" t="s">
        <v>2505</v>
      </c>
      <c r="Z5375" t="s">
        <v>11164</v>
      </c>
      <c r="AA5375" t="s">
        <v>2507</v>
      </c>
      <c r="AB5375" t="s">
        <v>16407</v>
      </c>
      <c r="AC5375" t="s">
        <v>2683</v>
      </c>
      <c r="AD5375">
        <v>2.75</v>
      </c>
      <c r="AE5375">
        <v>2.75</v>
      </c>
      <c r="AF5375" t="s">
        <v>2509</v>
      </c>
      <c r="AG5375">
        <v>1.5660000000000001</v>
      </c>
      <c r="AH5375" t="s">
        <v>2510</v>
      </c>
      <c r="AI5375">
        <v>600</v>
      </c>
      <c r="AJ5375">
        <v>300</v>
      </c>
      <c r="AK5375">
        <v>8.6999999999999993</v>
      </c>
      <c r="AL5375" t="s">
        <v>2511</v>
      </c>
      <c r="AM5375" t="s">
        <v>2513</v>
      </c>
      <c r="AN5375" t="s">
        <v>2513</v>
      </c>
      <c r="AO5375" t="s">
        <v>2513</v>
      </c>
      <c r="AP5375" t="s">
        <v>2513</v>
      </c>
      <c r="AQ5375" t="s">
        <v>2513</v>
      </c>
      <c r="AR5375" t="s">
        <v>2513</v>
      </c>
      <c r="AS5375" t="s">
        <v>2529</v>
      </c>
      <c r="AT5375" t="s">
        <v>2513</v>
      </c>
      <c r="AU5375">
        <v>45673</v>
      </c>
      <c r="AV5375" t="s">
        <v>2513</v>
      </c>
      <c r="AW5375" t="s">
        <v>2513</v>
      </c>
      <c r="AX5375" t="s">
        <v>2513</v>
      </c>
      <c r="AY5375" t="s">
        <v>2663</v>
      </c>
      <c r="AZ5375" t="s">
        <v>2513</v>
      </c>
      <c r="BA5375" t="s">
        <v>2513</v>
      </c>
      <c r="BB5375" t="s">
        <v>2513</v>
      </c>
    </row>
    <row r="5376" spans="1:54" x14ac:dyDescent="0.45">
      <c r="A5376">
        <v>10007533</v>
      </c>
      <c r="B5376" t="s">
        <v>23299</v>
      </c>
      <c r="C5376" t="s">
        <v>16</v>
      </c>
      <c r="D5376" t="s">
        <v>2489</v>
      </c>
      <c r="E5376" t="s">
        <v>23300</v>
      </c>
      <c r="F5376" t="s">
        <v>23301</v>
      </c>
      <c r="G5376" t="s">
        <v>16409</v>
      </c>
      <c r="H5376" t="s">
        <v>23300</v>
      </c>
      <c r="I5376" t="s">
        <v>2493</v>
      </c>
      <c r="J5376" t="s">
        <v>2494</v>
      </c>
      <c r="K5376" t="s">
        <v>2653</v>
      </c>
      <c r="L5376" t="s">
        <v>2496</v>
      </c>
      <c r="M5376" t="s">
        <v>16410</v>
      </c>
      <c r="N5376" t="s">
        <v>2496</v>
      </c>
      <c r="O5376" t="s">
        <v>2498</v>
      </c>
      <c r="P5376" t="s">
        <v>2655</v>
      </c>
      <c r="Q5376" t="s">
        <v>18</v>
      </c>
      <c r="R5376" t="s">
        <v>2656</v>
      </c>
      <c r="S5376" t="s">
        <v>2657</v>
      </c>
      <c r="T5376" t="s">
        <v>2667</v>
      </c>
      <c r="U5376" t="s">
        <v>17</v>
      </c>
      <c r="V5376" t="s">
        <v>2676</v>
      </c>
      <c r="W5376" t="s">
        <v>323</v>
      </c>
      <c r="X5376" t="s">
        <v>2748</v>
      </c>
      <c r="Y5376" t="s">
        <v>2535</v>
      </c>
      <c r="Z5376" t="s">
        <v>2749</v>
      </c>
      <c r="AA5376" t="s">
        <v>2507</v>
      </c>
      <c r="AB5376" t="s">
        <v>16410</v>
      </c>
      <c r="AC5376" t="s">
        <v>14075</v>
      </c>
      <c r="AD5376">
        <v>2.75</v>
      </c>
      <c r="AE5376">
        <v>2.75</v>
      </c>
      <c r="AF5376" t="s">
        <v>2509</v>
      </c>
      <c r="AG5376">
        <v>1.5660000000000001</v>
      </c>
      <c r="AH5376" t="s">
        <v>2510</v>
      </c>
      <c r="AI5376">
        <v>600</v>
      </c>
      <c r="AJ5376">
        <v>300</v>
      </c>
      <c r="AK5376">
        <v>8.6999999999999993</v>
      </c>
      <c r="AL5376" t="s">
        <v>2511</v>
      </c>
      <c r="AM5376" t="s">
        <v>2513</v>
      </c>
      <c r="AN5376" t="s">
        <v>2513</v>
      </c>
      <c r="AO5376" t="s">
        <v>2513</v>
      </c>
      <c r="AP5376" t="s">
        <v>2513</v>
      </c>
      <c r="AQ5376" t="s">
        <v>2513</v>
      </c>
      <c r="AR5376" t="s">
        <v>2513</v>
      </c>
      <c r="AS5376" t="s">
        <v>2529</v>
      </c>
      <c r="AT5376" t="s">
        <v>2513</v>
      </c>
      <c r="AU5376">
        <v>45673</v>
      </c>
      <c r="AV5376" t="s">
        <v>2513</v>
      </c>
      <c r="AW5376" t="s">
        <v>2513</v>
      </c>
      <c r="AX5376" t="s">
        <v>2513</v>
      </c>
      <c r="AY5376" t="s">
        <v>2663</v>
      </c>
      <c r="AZ5376" t="s">
        <v>2513</v>
      </c>
      <c r="BA5376" t="s">
        <v>2513</v>
      </c>
      <c r="BB5376" t="s">
        <v>2513</v>
      </c>
    </row>
    <row r="5377" spans="1:54" x14ac:dyDescent="0.45">
      <c r="A5377">
        <v>10007534</v>
      </c>
      <c r="B5377" t="s">
        <v>23302</v>
      </c>
      <c r="C5377" t="s">
        <v>21</v>
      </c>
      <c r="D5377" t="s">
        <v>2489</v>
      </c>
      <c r="E5377" t="s">
        <v>23303</v>
      </c>
      <c r="F5377" t="s">
        <v>23304</v>
      </c>
      <c r="G5377" t="s">
        <v>16409</v>
      </c>
      <c r="H5377" t="s">
        <v>23303</v>
      </c>
      <c r="I5377" t="s">
        <v>2493</v>
      </c>
      <c r="J5377" t="s">
        <v>2494</v>
      </c>
      <c r="K5377" t="s">
        <v>2653</v>
      </c>
      <c r="L5377" t="s">
        <v>2496</v>
      </c>
      <c r="M5377" t="s">
        <v>16410</v>
      </c>
      <c r="N5377" t="s">
        <v>2496</v>
      </c>
      <c r="O5377" t="s">
        <v>2498</v>
      </c>
      <c r="P5377" t="s">
        <v>2655</v>
      </c>
      <c r="Q5377" t="s">
        <v>18</v>
      </c>
      <c r="R5377" t="s">
        <v>2656</v>
      </c>
      <c r="S5377" t="s">
        <v>2657</v>
      </c>
      <c r="T5377" t="s">
        <v>2667</v>
      </c>
      <c r="U5377" t="s">
        <v>17</v>
      </c>
      <c r="V5377" t="s">
        <v>2676</v>
      </c>
      <c r="W5377" t="s">
        <v>323</v>
      </c>
      <c r="X5377" t="s">
        <v>2748</v>
      </c>
      <c r="Y5377" t="s">
        <v>2535</v>
      </c>
      <c r="Z5377" t="s">
        <v>2749</v>
      </c>
      <c r="AA5377" t="s">
        <v>2507</v>
      </c>
      <c r="AB5377" t="s">
        <v>16410</v>
      </c>
      <c r="AC5377" t="s">
        <v>14075</v>
      </c>
      <c r="AD5377">
        <v>2.75</v>
      </c>
      <c r="AE5377">
        <v>2.75</v>
      </c>
      <c r="AF5377" t="s">
        <v>2509</v>
      </c>
      <c r="AG5377">
        <v>1.5660000000000001</v>
      </c>
      <c r="AH5377" t="s">
        <v>2510</v>
      </c>
      <c r="AI5377">
        <v>600</v>
      </c>
      <c r="AJ5377">
        <v>300</v>
      </c>
      <c r="AK5377">
        <v>8.6999999999999993</v>
      </c>
      <c r="AL5377" t="s">
        <v>2511</v>
      </c>
      <c r="AM5377" t="s">
        <v>2513</v>
      </c>
      <c r="AN5377" t="s">
        <v>2513</v>
      </c>
      <c r="AO5377" t="s">
        <v>2513</v>
      </c>
      <c r="AP5377" t="s">
        <v>2513</v>
      </c>
      <c r="AQ5377" t="s">
        <v>2513</v>
      </c>
      <c r="AR5377" t="s">
        <v>2513</v>
      </c>
      <c r="AS5377" t="s">
        <v>2529</v>
      </c>
      <c r="AT5377" t="s">
        <v>2513</v>
      </c>
      <c r="AU5377">
        <v>45673</v>
      </c>
      <c r="AV5377" t="s">
        <v>2513</v>
      </c>
      <c r="AW5377" t="s">
        <v>2513</v>
      </c>
      <c r="AX5377" t="s">
        <v>2513</v>
      </c>
      <c r="AY5377" t="s">
        <v>2663</v>
      </c>
      <c r="AZ5377" t="s">
        <v>2513</v>
      </c>
      <c r="BA5377" t="s">
        <v>2513</v>
      </c>
      <c r="BB5377" t="s">
        <v>2513</v>
      </c>
    </row>
    <row r="5378" spans="1:54" x14ac:dyDescent="0.45">
      <c r="A5378">
        <v>10007535</v>
      </c>
      <c r="B5378" t="s">
        <v>23305</v>
      </c>
      <c r="C5378" t="s">
        <v>23</v>
      </c>
      <c r="D5378" t="s">
        <v>2489</v>
      </c>
      <c r="E5378" t="s">
        <v>23306</v>
      </c>
      <c r="F5378" t="s">
        <v>23307</v>
      </c>
      <c r="G5378" t="s">
        <v>16492</v>
      </c>
      <c r="H5378" t="s">
        <v>23306</v>
      </c>
      <c r="I5378" t="s">
        <v>2493</v>
      </c>
      <c r="J5378" t="s">
        <v>2494</v>
      </c>
      <c r="K5378" t="s">
        <v>2653</v>
      </c>
      <c r="L5378" t="s">
        <v>2496</v>
      </c>
      <c r="M5378" t="s">
        <v>15479</v>
      </c>
      <c r="N5378" t="s">
        <v>2496</v>
      </c>
      <c r="O5378" t="s">
        <v>2498</v>
      </c>
      <c r="P5378" t="s">
        <v>2655</v>
      </c>
      <c r="Q5378" t="s">
        <v>18</v>
      </c>
      <c r="R5378" t="s">
        <v>2656</v>
      </c>
      <c r="S5378" t="s">
        <v>2657</v>
      </c>
      <c r="T5378" t="s">
        <v>2667</v>
      </c>
      <c r="U5378" t="s">
        <v>17</v>
      </c>
      <c r="V5378" t="s">
        <v>2676</v>
      </c>
      <c r="W5378" t="s">
        <v>323</v>
      </c>
      <c r="X5378" t="s">
        <v>2748</v>
      </c>
      <c r="Y5378" t="s">
        <v>2535</v>
      </c>
      <c r="Z5378" t="s">
        <v>2749</v>
      </c>
      <c r="AA5378" t="s">
        <v>2507</v>
      </c>
      <c r="AB5378" t="s">
        <v>15479</v>
      </c>
      <c r="AC5378" t="s">
        <v>2845</v>
      </c>
      <c r="AD5378">
        <v>2.75</v>
      </c>
      <c r="AE5378">
        <v>2.75</v>
      </c>
      <c r="AF5378" t="s">
        <v>2509</v>
      </c>
      <c r="AG5378">
        <v>1.5660000000000001</v>
      </c>
      <c r="AH5378" t="s">
        <v>2510</v>
      </c>
      <c r="AI5378">
        <v>600</v>
      </c>
      <c r="AJ5378">
        <v>300</v>
      </c>
      <c r="AK5378">
        <v>8.6999999999999993</v>
      </c>
      <c r="AL5378" t="s">
        <v>2511</v>
      </c>
      <c r="AM5378" t="s">
        <v>2513</v>
      </c>
      <c r="AN5378" t="s">
        <v>2513</v>
      </c>
      <c r="AO5378" t="s">
        <v>2513</v>
      </c>
      <c r="AP5378" t="s">
        <v>2513</v>
      </c>
      <c r="AQ5378" t="s">
        <v>2513</v>
      </c>
      <c r="AR5378" t="s">
        <v>2513</v>
      </c>
      <c r="AS5378" t="s">
        <v>2529</v>
      </c>
      <c r="AT5378" t="s">
        <v>2513</v>
      </c>
      <c r="AU5378">
        <v>45673</v>
      </c>
      <c r="AV5378" t="s">
        <v>2513</v>
      </c>
      <c r="AW5378" t="s">
        <v>2513</v>
      </c>
      <c r="AX5378" t="s">
        <v>2513</v>
      </c>
      <c r="AY5378" t="s">
        <v>2663</v>
      </c>
      <c r="AZ5378" t="s">
        <v>2513</v>
      </c>
      <c r="BA5378" t="s">
        <v>2513</v>
      </c>
      <c r="BB5378" t="s">
        <v>2513</v>
      </c>
    </row>
    <row r="5379" spans="1:54" x14ac:dyDescent="0.45">
      <c r="A5379">
        <v>10007536</v>
      </c>
      <c r="B5379" t="s">
        <v>23308</v>
      </c>
      <c r="C5379" t="s">
        <v>24</v>
      </c>
      <c r="D5379" t="s">
        <v>2489</v>
      </c>
      <c r="E5379" t="s">
        <v>23309</v>
      </c>
      <c r="F5379" t="s">
        <v>23310</v>
      </c>
      <c r="G5379" t="s">
        <v>16492</v>
      </c>
      <c r="H5379" t="s">
        <v>23309</v>
      </c>
      <c r="I5379" t="s">
        <v>2493</v>
      </c>
      <c r="J5379" t="s">
        <v>2494</v>
      </c>
      <c r="K5379" t="s">
        <v>2653</v>
      </c>
      <c r="L5379" t="s">
        <v>2496</v>
      </c>
      <c r="M5379" t="s">
        <v>15479</v>
      </c>
      <c r="N5379" t="s">
        <v>2496</v>
      </c>
      <c r="O5379" t="s">
        <v>2498</v>
      </c>
      <c r="P5379" t="s">
        <v>2655</v>
      </c>
      <c r="Q5379" t="s">
        <v>18</v>
      </c>
      <c r="R5379" t="s">
        <v>2656</v>
      </c>
      <c r="S5379" t="s">
        <v>2657</v>
      </c>
      <c r="T5379" t="s">
        <v>2667</v>
      </c>
      <c r="U5379" t="s">
        <v>17</v>
      </c>
      <c r="V5379" t="s">
        <v>2676</v>
      </c>
      <c r="W5379" t="s">
        <v>323</v>
      </c>
      <c r="X5379" t="s">
        <v>2748</v>
      </c>
      <c r="Y5379" t="s">
        <v>2535</v>
      </c>
      <c r="Z5379" t="s">
        <v>2749</v>
      </c>
      <c r="AA5379" t="s">
        <v>2507</v>
      </c>
      <c r="AB5379" t="s">
        <v>15479</v>
      </c>
      <c r="AC5379" t="s">
        <v>2845</v>
      </c>
      <c r="AD5379">
        <v>2.75</v>
      </c>
      <c r="AE5379">
        <v>2.75</v>
      </c>
      <c r="AF5379" t="s">
        <v>2509</v>
      </c>
      <c r="AG5379">
        <v>1.5660000000000001</v>
      </c>
      <c r="AH5379" t="s">
        <v>2510</v>
      </c>
      <c r="AI5379">
        <v>600</v>
      </c>
      <c r="AJ5379">
        <v>300</v>
      </c>
      <c r="AK5379">
        <v>8.6999999999999993</v>
      </c>
      <c r="AL5379" t="s">
        <v>2511</v>
      </c>
      <c r="AM5379" t="s">
        <v>2513</v>
      </c>
      <c r="AN5379" t="s">
        <v>2513</v>
      </c>
      <c r="AO5379" t="s">
        <v>2513</v>
      </c>
      <c r="AP5379" t="s">
        <v>2513</v>
      </c>
      <c r="AQ5379" t="s">
        <v>2513</v>
      </c>
      <c r="AR5379" t="s">
        <v>2513</v>
      </c>
      <c r="AS5379" t="s">
        <v>2529</v>
      </c>
      <c r="AT5379" t="s">
        <v>2513</v>
      </c>
      <c r="AU5379">
        <v>45673</v>
      </c>
      <c r="AV5379" t="s">
        <v>2513</v>
      </c>
      <c r="AW5379" t="s">
        <v>2513</v>
      </c>
      <c r="AX5379" t="s">
        <v>2513</v>
      </c>
      <c r="AY5379" t="s">
        <v>2663</v>
      </c>
      <c r="AZ5379" t="s">
        <v>2513</v>
      </c>
      <c r="BA5379" t="s">
        <v>2513</v>
      </c>
      <c r="BB5379" t="s">
        <v>2513</v>
      </c>
    </row>
    <row r="5380" spans="1:54" x14ac:dyDescent="0.45">
      <c r="A5380">
        <v>10008343</v>
      </c>
      <c r="B5380" t="s">
        <v>23311</v>
      </c>
      <c r="C5380" t="s">
        <v>27322</v>
      </c>
      <c r="D5380" t="s">
        <v>2489</v>
      </c>
      <c r="E5380" t="s">
        <v>23312</v>
      </c>
      <c r="F5380" t="s">
        <v>23313</v>
      </c>
      <c r="G5380" t="s">
        <v>23314</v>
      </c>
      <c r="H5380" t="s">
        <v>23312</v>
      </c>
      <c r="I5380" t="s">
        <v>2493</v>
      </c>
      <c r="J5380" t="s">
        <v>2494</v>
      </c>
      <c r="K5380" t="s">
        <v>2495</v>
      </c>
      <c r="L5380" t="s">
        <v>2496</v>
      </c>
      <c r="M5380" t="s">
        <v>14212</v>
      </c>
      <c r="N5380" t="s">
        <v>2496</v>
      </c>
      <c r="O5380" t="s">
        <v>2498</v>
      </c>
      <c r="P5380" t="s">
        <v>2499</v>
      </c>
      <c r="Q5380" t="s">
        <v>33</v>
      </c>
      <c r="R5380" t="s">
        <v>2500</v>
      </c>
      <c r="S5380" t="s">
        <v>2501</v>
      </c>
      <c r="T5380" t="s">
        <v>2502</v>
      </c>
      <c r="U5380" t="s">
        <v>48</v>
      </c>
      <c r="V5380" t="s">
        <v>2503</v>
      </c>
      <c r="W5380" t="s">
        <v>260</v>
      </c>
      <c r="X5380" t="s">
        <v>2524</v>
      </c>
      <c r="Y5380" t="s">
        <v>2525</v>
      </c>
      <c r="Z5380" t="s">
        <v>14184</v>
      </c>
      <c r="AA5380" t="s">
        <v>2691</v>
      </c>
      <c r="AB5380" t="s">
        <v>14212</v>
      </c>
      <c r="AC5380" t="s">
        <v>2577</v>
      </c>
      <c r="AD5380">
        <v>7.39</v>
      </c>
      <c r="AE5380">
        <v>7.39</v>
      </c>
      <c r="AF5380" t="s">
        <v>2509</v>
      </c>
      <c r="AG5380">
        <v>3.3479999999999999</v>
      </c>
      <c r="AH5380" t="s">
        <v>2510</v>
      </c>
      <c r="AI5380">
        <v>600</v>
      </c>
      <c r="AJ5380">
        <v>600</v>
      </c>
      <c r="AK5380">
        <v>9.3000000000000007</v>
      </c>
      <c r="AL5380" t="s">
        <v>2511</v>
      </c>
      <c r="AM5380" t="s">
        <v>2528</v>
      </c>
      <c r="AN5380" t="s">
        <v>2513</v>
      </c>
      <c r="AO5380" t="s">
        <v>2513</v>
      </c>
      <c r="AP5380" t="s">
        <v>2514</v>
      </c>
      <c r="AQ5380" t="s">
        <v>2513</v>
      </c>
      <c r="AR5380" t="s">
        <v>2513</v>
      </c>
      <c r="AS5380" t="s">
        <v>2515</v>
      </c>
      <c r="AT5380" t="s">
        <v>2513</v>
      </c>
      <c r="AU5380">
        <v>45969</v>
      </c>
      <c r="AV5380" t="s">
        <v>2513</v>
      </c>
      <c r="AW5380" t="s">
        <v>2513</v>
      </c>
      <c r="AX5380" t="s">
        <v>2516</v>
      </c>
      <c r="AY5380" t="s">
        <v>2517</v>
      </c>
      <c r="AZ5380" t="s">
        <v>2513</v>
      </c>
      <c r="BA5380" t="s">
        <v>2513</v>
      </c>
      <c r="BB5380" t="s">
        <v>2513</v>
      </c>
    </row>
    <row r="5381" spans="1:54" x14ac:dyDescent="0.45">
      <c r="A5381">
        <v>10008344</v>
      </c>
      <c r="B5381" t="s">
        <v>23315</v>
      </c>
      <c r="C5381" t="s">
        <v>27322</v>
      </c>
      <c r="D5381" t="s">
        <v>2489</v>
      </c>
      <c r="E5381" t="s">
        <v>23316</v>
      </c>
      <c r="F5381" t="s">
        <v>23317</v>
      </c>
      <c r="G5381" t="s">
        <v>23314</v>
      </c>
      <c r="H5381" t="s">
        <v>23316</v>
      </c>
      <c r="I5381" t="s">
        <v>2493</v>
      </c>
      <c r="J5381" t="s">
        <v>2494</v>
      </c>
      <c r="K5381" t="s">
        <v>2495</v>
      </c>
      <c r="L5381" t="s">
        <v>2496</v>
      </c>
      <c r="M5381" t="s">
        <v>14212</v>
      </c>
      <c r="N5381" t="s">
        <v>2496</v>
      </c>
      <c r="O5381" t="s">
        <v>2498</v>
      </c>
      <c r="P5381" t="s">
        <v>2499</v>
      </c>
      <c r="Q5381" t="s">
        <v>33</v>
      </c>
      <c r="R5381" t="s">
        <v>2500</v>
      </c>
      <c r="S5381" t="s">
        <v>2501</v>
      </c>
      <c r="T5381" t="s">
        <v>2502</v>
      </c>
      <c r="U5381" t="s">
        <v>48</v>
      </c>
      <c r="V5381" t="s">
        <v>2503</v>
      </c>
      <c r="W5381" t="s">
        <v>260</v>
      </c>
      <c r="X5381" t="s">
        <v>2524</v>
      </c>
      <c r="Y5381" t="s">
        <v>2525</v>
      </c>
      <c r="Z5381" t="s">
        <v>14184</v>
      </c>
      <c r="AA5381" t="s">
        <v>2691</v>
      </c>
      <c r="AB5381" t="s">
        <v>14212</v>
      </c>
      <c r="AC5381" t="s">
        <v>2577</v>
      </c>
      <c r="AD5381">
        <v>7.39</v>
      </c>
      <c r="AE5381">
        <v>7.39</v>
      </c>
      <c r="AF5381" t="s">
        <v>2509</v>
      </c>
      <c r="AG5381">
        <v>3.3479999999999999</v>
      </c>
      <c r="AH5381" t="s">
        <v>2510</v>
      </c>
      <c r="AI5381">
        <v>600</v>
      </c>
      <c r="AJ5381">
        <v>600</v>
      </c>
      <c r="AK5381">
        <v>9.3000000000000007</v>
      </c>
      <c r="AL5381" t="s">
        <v>2511</v>
      </c>
      <c r="AM5381" t="s">
        <v>2513</v>
      </c>
      <c r="AN5381" t="s">
        <v>2513</v>
      </c>
      <c r="AO5381" t="s">
        <v>2513</v>
      </c>
      <c r="AP5381" t="s">
        <v>2513</v>
      </c>
      <c r="AQ5381" t="s">
        <v>2513</v>
      </c>
      <c r="AR5381" t="s">
        <v>2513</v>
      </c>
      <c r="AS5381" t="s">
        <v>2515</v>
      </c>
      <c r="AT5381" t="s">
        <v>2513</v>
      </c>
      <c r="AU5381">
        <v>45969</v>
      </c>
      <c r="AV5381" t="s">
        <v>2513</v>
      </c>
      <c r="AW5381" t="s">
        <v>2513</v>
      </c>
      <c r="AX5381" t="s">
        <v>2513</v>
      </c>
      <c r="AY5381" t="s">
        <v>2517</v>
      </c>
      <c r="AZ5381" t="s">
        <v>2513</v>
      </c>
      <c r="BA5381" t="s">
        <v>2513</v>
      </c>
      <c r="BB5381" t="s">
        <v>2513</v>
      </c>
    </row>
    <row r="5382" spans="1:54" x14ac:dyDescent="0.45">
      <c r="A5382">
        <v>10008345</v>
      </c>
      <c r="B5382" t="s">
        <v>23318</v>
      </c>
      <c r="C5382" t="s">
        <v>27323</v>
      </c>
      <c r="D5382" t="s">
        <v>2489</v>
      </c>
      <c r="E5382" t="s">
        <v>23319</v>
      </c>
      <c r="F5382" t="s">
        <v>23320</v>
      </c>
      <c r="G5382" t="s">
        <v>23314</v>
      </c>
      <c r="H5382" t="s">
        <v>23319</v>
      </c>
      <c r="I5382" t="s">
        <v>2493</v>
      </c>
      <c r="J5382" t="s">
        <v>2494</v>
      </c>
      <c r="K5382" t="s">
        <v>2495</v>
      </c>
      <c r="L5382" t="s">
        <v>2496</v>
      </c>
      <c r="M5382" t="s">
        <v>15778</v>
      </c>
      <c r="N5382" t="s">
        <v>2496</v>
      </c>
      <c r="O5382" t="s">
        <v>2498</v>
      </c>
      <c r="P5382" t="s">
        <v>2499</v>
      </c>
      <c r="Q5382" t="s">
        <v>33</v>
      </c>
      <c r="R5382" t="s">
        <v>2500</v>
      </c>
      <c r="S5382" t="s">
        <v>2501</v>
      </c>
      <c r="T5382" t="s">
        <v>2502</v>
      </c>
      <c r="U5382" t="s">
        <v>48</v>
      </c>
      <c r="V5382" t="s">
        <v>2503</v>
      </c>
      <c r="W5382" t="s">
        <v>260</v>
      </c>
      <c r="X5382" t="s">
        <v>13825</v>
      </c>
      <c r="Y5382" t="s">
        <v>2732</v>
      </c>
      <c r="Z5382" t="s">
        <v>14202</v>
      </c>
      <c r="AA5382" t="s">
        <v>2691</v>
      </c>
      <c r="AB5382" t="s">
        <v>15778</v>
      </c>
      <c r="AC5382" t="s">
        <v>14075</v>
      </c>
      <c r="AD5382">
        <v>7.39</v>
      </c>
      <c r="AE5382">
        <v>7.39</v>
      </c>
      <c r="AF5382" t="s">
        <v>2509</v>
      </c>
      <c r="AG5382">
        <v>3.3479999999999999</v>
      </c>
      <c r="AH5382" t="s">
        <v>2510</v>
      </c>
      <c r="AI5382">
        <v>600</v>
      </c>
      <c r="AJ5382">
        <v>600</v>
      </c>
      <c r="AK5382">
        <v>9.3000000000000007</v>
      </c>
      <c r="AL5382" t="s">
        <v>2511</v>
      </c>
      <c r="AM5382" t="s">
        <v>2528</v>
      </c>
      <c r="AN5382" t="s">
        <v>2513</v>
      </c>
      <c r="AO5382" t="s">
        <v>2513</v>
      </c>
      <c r="AP5382" t="s">
        <v>2514</v>
      </c>
      <c r="AQ5382" t="s">
        <v>2513</v>
      </c>
      <c r="AR5382" t="s">
        <v>2513</v>
      </c>
      <c r="AS5382" t="s">
        <v>2515</v>
      </c>
      <c r="AT5382" t="s">
        <v>2513</v>
      </c>
      <c r="AU5382">
        <v>45969</v>
      </c>
      <c r="AV5382" t="s">
        <v>2513</v>
      </c>
      <c r="AW5382" t="s">
        <v>2513</v>
      </c>
      <c r="AX5382" t="s">
        <v>2516</v>
      </c>
      <c r="AY5382" t="s">
        <v>2517</v>
      </c>
      <c r="AZ5382" t="s">
        <v>2513</v>
      </c>
      <c r="BA5382" t="s">
        <v>2513</v>
      </c>
      <c r="BB5382" t="s">
        <v>2513</v>
      </c>
    </row>
    <row r="5383" spans="1:54" x14ac:dyDescent="0.45">
      <c r="A5383">
        <v>10008346</v>
      </c>
      <c r="B5383" t="s">
        <v>23321</v>
      </c>
      <c r="C5383" t="s">
        <v>27323</v>
      </c>
      <c r="D5383" t="s">
        <v>2489</v>
      </c>
      <c r="E5383" t="s">
        <v>23322</v>
      </c>
      <c r="F5383" t="s">
        <v>23323</v>
      </c>
      <c r="G5383" t="s">
        <v>23314</v>
      </c>
      <c r="H5383" t="s">
        <v>23322</v>
      </c>
      <c r="I5383" t="s">
        <v>2493</v>
      </c>
      <c r="J5383" t="s">
        <v>2494</v>
      </c>
      <c r="K5383" t="s">
        <v>2495</v>
      </c>
      <c r="L5383" t="s">
        <v>2496</v>
      </c>
      <c r="M5383" t="s">
        <v>14201</v>
      </c>
      <c r="N5383" t="s">
        <v>2496</v>
      </c>
      <c r="O5383" t="s">
        <v>2498</v>
      </c>
      <c r="P5383" t="s">
        <v>2499</v>
      </c>
      <c r="Q5383" t="s">
        <v>33</v>
      </c>
      <c r="R5383" t="s">
        <v>2500</v>
      </c>
      <c r="S5383" t="s">
        <v>2501</v>
      </c>
      <c r="T5383" t="s">
        <v>2502</v>
      </c>
      <c r="U5383" t="s">
        <v>48</v>
      </c>
      <c r="V5383" t="s">
        <v>2503</v>
      </c>
      <c r="W5383" t="s">
        <v>260</v>
      </c>
      <c r="X5383" t="s">
        <v>13825</v>
      </c>
      <c r="Y5383" t="s">
        <v>2732</v>
      </c>
      <c r="Z5383" t="s">
        <v>14202</v>
      </c>
      <c r="AA5383" t="s">
        <v>2691</v>
      </c>
      <c r="AB5383" t="s">
        <v>14201</v>
      </c>
      <c r="AC5383" t="s">
        <v>2508</v>
      </c>
      <c r="AD5383">
        <v>7.39</v>
      </c>
      <c r="AE5383">
        <v>7.39</v>
      </c>
      <c r="AF5383" t="s">
        <v>2509</v>
      </c>
      <c r="AG5383">
        <v>3.3479999999999999</v>
      </c>
      <c r="AH5383" t="s">
        <v>2510</v>
      </c>
      <c r="AI5383">
        <v>600</v>
      </c>
      <c r="AJ5383">
        <v>600</v>
      </c>
      <c r="AK5383">
        <v>9.3000000000000007</v>
      </c>
      <c r="AL5383" t="s">
        <v>2511</v>
      </c>
      <c r="AM5383" t="s">
        <v>2513</v>
      </c>
      <c r="AN5383" t="s">
        <v>2513</v>
      </c>
      <c r="AO5383" t="s">
        <v>2513</v>
      </c>
      <c r="AP5383" t="s">
        <v>2513</v>
      </c>
      <c r="AQ5383" t="s">
        <v>2513</v>
      </c>
      <c r="AR5383" t="s">
        <v>2513</v>
      </c>
      <c r="AS5383" t="s">
        <v>2515</v>
      </c>
      <c r="AT5383" t="s">
        <v>2513</v>
      </c>
      <c r="AU5383">
        <v>45969</v>
      </c>
      <c r="AV5383" t="s">
        <v>2513</v>
      </c>
      <c r="AW5383" t="s">
        <v>2513</v>
      </c>
      <c r="AX5383" t="s">
        <v>2513</v>
      </c>
      <c r="AY5383" t="s">
        <v>2517</v>
      </c>
      <c r="AZ5383" t="s">
        <v>2513</v>
      </c>
      <c r="BA5383" t="s">
        <v>2513</v>
      </c>
      <c r="BB5383" t="s">
        <v>2513</v>
      </c>
    </row>
    <row r="5384" spans="1:54" x14ac:dyDescent="0.45">
      <c r="A5384">
        <v>10008349</v>
      </c>
      <c r="B5384" t="s">
        <v>2306</v>
      </c>
      <c r="C5384" t="s">
        <v>2453</v>
      </c>
      <c r="D5384" t="s">
        <v>2489</v>
      </c>
      <c r="E5384" t="s">
        <v>23324</v>
      </c>
      <c r="F5384" t="s">
        <v>23325</v>
      </c>
      <c r="G5384" t="s">
        <v>23314</v>
      </c>
      <c r="H5384" t="s">
        <v>23324</v>
      </c>
      <c r="I5384" t="s">
        <v>2493</v>
      </c>
      <c r="J5384" t="s">
        <v>2494</v>
      </c>
      <c r="K5384" t="s">
        <v>2495</v>
      </c>
      <c r="L5384" t="s">
        <v>2496</v>
      </c>
      <c r="M5384" t="s">
        <v>15881</v>
      </c>
      <c r="N5384" t="s">
        <v>2496</v>
      </c>
      <c r="O5384" t="s">
        <v>2498</v>
      </c>
      <c r="P5384" t="s">
        <v>2499</v>
      </c>
      <c r="Q5384" t="s">
        <v>33</v>
      </c>
      <c r="R5384" t="s">
        <v>15828</v>
      </c>
      <c r="S5384" t="s">
        <v>15829</v>
      </c>
      <c r="T5384" t="s">
        <v>15882</v>
      </c>
      <c r="U5384" t="s">
        <v>98</v>
      </c>
      <c r="V5384" t="s">
        <v>15883</v>
      </c>
      <c r="W5384" t="s">
        <v>260</v>
      </c>
      <c r="X5384" t="s">
        <v>15884</v>
      </c>
      <c r="Y5384" t="s">
        <v>2609</v>
      </c>
      <c r="Z5384" t="s">
        <v>15885</v>
      </c>
      <c r="AA5384" t="s">
        <v>2691</v>
      </c>
      <c r="AB5384" t="s">
        <v>15881</v>
      </c>
      <c r="AC5384" t="s">
        <v>10551</v>
      </c>
      <c r="AD5384">
        <v>3.7</v>
      </c>
      <c r="AE5384">
        <v>3.7</v>
      </c>
      <c r="AF5384" t="s">
        <v>2509</v>
      </c>
      <c r="AG5384">
        <v>1.68</v>
      </c>
      <c r="AH5384" t="s">
        <v>2510</v>
      </c>
      <c r="AI5384">
        <v>800</v>
      </c>
      <c r="AJ5384">
        <v>200</v>
      </c>
      <c r="AK5384">
        <v>10.5</v>
      </c>
      <c r="AL5384" t="s">
        <v>2511</v>
      </c>
      <c r="AM5384" t="s">
        <v>2528</v>
      </c>
      <c r="AN5384" t="s">
        <v>2513</v>
      </c>
      <c r="AO5384" t="s">
        <v>2513</v>
      </c>
      <c r="AP5384" t="s">
        <v>2514</v>
      </c>
      <c r="AQ5384" t="s">
        <v>2513</v>
      </c>
      <c r="AR5384" t="s">
        <v>2513</v>
      </c>
      <c r="AS5384" t="s">
        <v>2515</v>
      </c>
      <c r="AT5384" t="s">
        <v>2513</v>
      </c>
      <c r="AU5384">
        <v>45969</v>
      </c>
      <c r="AV5384" t="s">
        <v>2513</v>
      </c>
      <c r="AW5384" t="s">
        <v>2513</v>
      </c>
      <c r="AX5384" t="s">
        <v>2516</v>
      </c>
      <c r="AY5384" t="s">
        <v>2517</v>
      </c>
      <c r="AZ5384" t="s">
        <v>2513</v>
      </c>
      <c r="BA5384" t="s">
        <v>2513</v>
      </c>
      <c r="BB5384" t="s">
        <v>2513</v>
      </c>
    </row>
    <row r="5385" spans="1:54" x14ac:dyDescent="0.45">
      <c r="A5385">
        <v>10008352</v>
      </c>
      <c r="B5385" t="s">
        <v>23326</v>
      </c>
      <c r="C5385" t="s">
        <v>2466</v>
      </c>
      <c r="D5385" t="s">
        <v>2489</v>
      </c>
      <c r="E5385" t="s">
        <v>21388</v>
      </c>
      <c r="F5385" t="s">
        <v>23327</v>
      </c>
      <c r="G5385" t="s">
        <v>21367</v>
      </c>
      <c r="H5385" t="s">
        <v>21388</v>
      </c>
      <c r="I5385" t="s">
        <v>2493</v>
      </c>
      <c r="J5385" t="s">
        <v>2494</v>
      </c>
      <c r="K5385" t="s">
        <v>2495</v>
      </c>
      <c r="L5385" t="s">
        <v>2496</v>
      </c>
      <c r="M5385" t="s">
        <v>2497</v>
      </c>
      <c r="N5385" t="s">
        <v>2496</v>
      </c>
      <c r="O5385" t="s">
        <v>2498</v>
      </c>
      <c r="P5385" t="s">
        <v>2499</v>
      </c>
      <c r="Q5385" t="s">
        <v>33</v>
      </c>
      <c r="R5385" t="s">
        <v>2500</v>
      </c>
      <c r="S5385" t="s">
        <v>2501</v>
      </c>
      <c r="T5385" t="s">
        <v>2502</v>
      </c>
      <c r="U5385" t="s">
        <v>48</v>
      </c>
      <c r="V5385" t="s">
        <v>2503</v>
      </c>
      <c r="W5385" t="s">
        <v>260</v>
      </c>
      <c r="X5385" t="s">
        <v>2504</v>
      </c>
      <c r="Y5385" t="s">
        <v>2505</v>
      </c>
      <c r="Z5385" t="s">
        <v>2506</v>
      </c>
      <c r="AA5385" t="s">
        <v>2507</v>
      </c>
      <c r="AB5385" t="s">
        <v>2497</v>
      </c>
      <c r="AC5385" t="s">
        <v>2508</v>
      </c>
      <c r="AD5385">
        <v>7.85</v>
      </c>
      <c r="AE5385">
        <v>7.85</v>
      </c>
      <c r="AF5385" t="s">
        <v>2509</v>
      </c>
      <c r="AG5385">
        <v>3.42</v>
      </c>
      <c r="AH5385" t="s">
        <v>2510</v>
      </c>
      <c r="AI5385">
        <v>600</v>
      </c>
      <c r="AJ5385">
        <v>600</v>
      </c>
      <c r="AK5385">
        <v>9.5</v>
      </c>
      <c r="AL5385" t="s">
        <v>2511</v>
      </c>
      <c r="AM5385" t="s">
        <v>2528</v>
      </c>
      <c r="AN5385" t="s">
        <v>2513</v>
      </c>
      <c r="AO5385" t="s">
        <v>2513</v>
      </c>
      <c r="AP5385" t="s">
        <v>2514</v>
      </c>
      <c r="AQ5385" t="s">
        <v>2513</v>
      </c>
      <c r="AR5385" t="s">
        <v>2513</v>
      </c>
      <c r="AS5385" t="s">
        <v>2529</v>
      </c>
      <c r="AT5385" t="s">
        <v>2513</v>
      </c>
      <c r="AU5385">
        <v>45969</v>
      </c>
      <c r="AV5385" t="s">
        <v>2513</v>
      </c>
      <c r="AW5385" t="s">
        <v>2513</v>
      </c>
      <c r="AX5385" t="s">
        <v>2516</v>
      </c>
      <c r="AY5385" t="s">
        <v>2517</v>
      </c>
      <c r="AZ5385" t="s">
        <v>2513</v>
      </c>
      <c r="BA5385" t="s">
        <v>2513</v>
      </c>
      <c r="BB5385" t="s">
        <v>2513</v>
      </c>
    </row>
    <row r="5386" spans="1:54" x14ac:dyDescent="0.45">
      <c r="A5386">
        <v>10008353</v>
      </c>
      <c r="B5386" t="s">
        <v>23328</v>
      </c>
      <c r="C5386" t="s">
        <v>2466</v>
      </c>
      <c r="D5386" t="s">
        <v>2489</v>
      </c>
      <c r="E5386" t="s">
        <v>21398</v>
      </c>
      <c r="F5386" t="s">
        <v>21399</v>
      </c>
      <c r="G5386" t="s">
        <v>21367</v>
      </c>
      <c r="H5386" t="s">
        <v>21398</v>
      </c>
      <c r="I5386" t="s">
        <v>2493</v>
      </c>
      <c r="J5386" t="s">
        <v>2494</v>
      </c>
      <c r="K5386" t="s">
        <v>2495</v>
      </c>
      <c r="L5386" t="s">
        <v>2496</v>
      </c>
      <c r="M5386" t="s">
        <v>2497</v>
      </c>
      <c r="N5386" t="s">
        <v>2496</v>
      </c>
      <c r="O5386" t="s">
        <v>2498</v>
      </c>
      <c r="P5386" t="s">
        <v>2499</v>
      </c>
      <c r="Q5386" t="s">
        <v>33</v>
      </c>
      <c r="R5386" t="s">
        <v>2500</v>
      </c>
      <c r="S5386" t="s">
        <v>2501</v>
      </c>
      <c r="T5386" t="s">
        <v>2502</v>
      </c>
      <c r="U5386" t="s">
        <v>48</v>
      </c>
      <c r="V5386" t="s">
        <v>2503</v>
      </c>
      <c r="W5386" t="s">
        <v>260</v>
      </c>
      <c r="X5386" t="s">
        <v>2504</v>
      </c>
      <c r="Y5386" t="s">
        <v>2505</v>
      </c>
      <c r="Z5386" t="s">
        <v>2506</v>
      </c>
      <c r="AA5386" t="s">
        <v>2507</v>
      </c>
      <c r="AB5386" t="s">
        <v>2497</v>
      </c>
      <c r="AC5386" t="s">
        <v>2508</v>
      </c>
      <c r="AD5386">
        <v>7.85</v>
      </c>
      <c r="AE5386">
        <v>7.85</v>
      </c>
      <c r="AF5386" t="s">
        <v>2509</v>
      </c>
      <c r="AG5386">
        <v>3.42</v>
      </c>
      <c r="AH5386" t="s">
        <v>2510</v>
      </c>
      <c r="AI5386">
        <v>600</v>
      </c>
      <c r="AJ5386">
        <v>600</v>
      </c>
      <c r="AK5386">
        <v>9.5</v>
      </c>
      <c r="AL5386" t="s">
        <v>2511</v>
      </c>
      <c r="AM5386" t="s">
        <v>2513</v>
      </c>
      <c r="AN5386" t="s">
        <v>2513</v>
      </c>
      <c r="AO5386" t="s">
        <v>2513</v>
      </c>
      <c r="AP5386" t="s">
        <v>2513</v>
      </c>
      <c r="AQ5386" t="s">
        <v>2513</v>
      </c>
      <c r="AR5386" t="s">
        <v>2513</v>
      </c>
      <c r="AS5386" t="s">
        <v>2529</v>
      </c>
      <c r="AT5386" t="s">
        <v>2513</v>
      </c>
      <c r="AU5386">
        <v>45969</v>
      </c>
      <c r="AV5386" t="s">
        <v>2513</v>
      </c>
      <c r="AW5386" t="s">
        <v>2513</v>
      </c>
      <c r="AX5386" t="s">
        <v>2513</v>
      </c>
      <c r="AY5386" t="s">
        <v>2517</v>
      </c>
      <c r="AZ5386" t="s">
        <v>2513</v>
      </c>
      <c r="BA5386" t="s">
        <v>2513</v>
      </c>
      <c r="BB5386" t="s">
        <v>2513</v>
      </c>
    </row>
    <row r="5387" spans="1:54" x14ac:dyDescent="0.45">
      <c r="A5387">
        <v>10008528</v>
      </c>
      <c r="B5387" t="s">
        <v>23329</v>
      </c>
      <c r="C5387" t="s">
        <v>27324</v>
      </c>
      <c r="D5387" t="s">
        <v>2489</v>
      </c>
      <c r="E5387" t="s">
        <v>23330</v>
      </c>
      <c r="F5387" t="s">
        <v>23331</v>
      </c>
      <c r="G5387" t="s">
        <v>19092</v>
      </c>
      <c r="H5387" t="s">
        <v>23330</v>
      </c>
      <c r="I5387" t="s">
        <v>2493</v>
      </c>
      <c r="J5387" t="s">
        <v>2494</v>
      </c>
      <c r="K5387" t="s">
        <v>2495</v>
      </c>
      <c r="L5387" t="s">
        <v>2496</v>
      </c>
      <c r="M5387" t="s">
        <v>14894</v>
      </c>
      <c r="N5387" t="s">
        <v>2496</v>
      </c>
      <c r="O5387" t="s">
        <v>2498</v>
      </c>
      <c r="P5387" t="s">
        <v>2499</v>
      </c>
      <c r="Q5387" t="s">
        <v>33</v>
      </c>
      <c r="R5387" t="s">
        <v>2500</v>
      </c>
      <c r="S5387" t="s">
        <v>2501</v>
      </c>
      <c r="T5387" t="s">
        <v>2502</v>
      </c>
      <c r="U5387" t="s">
        <v>48</v>
      </c>
      <c r="V5387" t="s">
        <v>2503</v>
      </c>
      <c r="W5387" t="s">
        <v>260</v>
      </c>
      <c r="X5387" t="s">
        <v>2504</v>
      </c>
      <c r="Y5387" t="s">
        <v>2505</v>
      </c>
      <c r="Z5387" t="s">
        <v>2506</v>
      </c>
      <c r="AA5387" t="s">
        <v>2507</v>
      </c>
      <c r="AB5387" t="s">
        <v>14894</v>
      </c>
      <c r="AC5387" t="s">
        <v>2621</v>
      </c>
      <c r="AD5387">
        <v>7.85</v>
      </c>
      <c r="AE5387">
        <v>7.85</v>
      </c>
      <c r="AF5387" t="s">
        <v>2509</v>
      </c>
      <c r="AG5387">
        <v>3.42</v>
      </c>
      <c r="AH5387" t="s">
        <v>2510</v>
      </c>
      <c r="AI5387">
        <v>600</v>
      </c>
      <c r="AJ5387">
        <v>600</v>
      </c>
      <c r="AK5387">
        <v>9.5</v>
      </c>
      <c r="AL5387" t="s">
        <v>2511</v>
      </c>
      <c r="AM5387" t="s">
        <v>2528</v>
      </c>
      <c r="AN5387" t="s">
        <v>2513</v>
      </c>
      <c r="AO5387" t="s">
        <v>2513</v>
      </c>
      <c r="AP5387" t="s">
        <v>2513</v>
      </c>
      <c r="AQ5387" t="s">
        <v>2513</v>
      </c>
      <c r="AR5387" t="s">
        <v>2513</v>
      </c>
      <c r="AS5387" t="s">
        <v>2515</v>
      </c>
      <c r="AT5387" t="s">
        <v>2513</v>
      </c>
      <c r="AU5387">
        <v>46035</v>
      </c>
      <c r="AV5387" t="s">
        <v>2513</v>
      </c>
      <c r="AW5387" t="s">
        <v>2513</v>
      </c>
      <c r="AX5387" t="s">
        <v>2513</v>
      </c>
      <c r="AY5387" t="s">
        <v>2517</v>
      </c>
      <c r="AZ5387" t="s">
        <v>2513</v>
      </c>
      <c r="BA5387" t="s">
        <v>2513</v>
      </c>
      <c r="BB5387" t="s">
        <v>2513</v>
      </c>
    </row>
    <row r="5388" spans="1:54" x14ac:dyDescent="0.45">
      <c r="A5388">
        <v>10008529</v>
      </c>
      <c r="B5388" t="s">
        <v>23332</v>
      </c>
      <c r="C5388" t="s">
        <v>27325</v>
      </c>
      <c r="D5388" t="s">
        <v>2489</v>
      </c>
      <c r="E5388" t="s">
        <v>23333</v>
      </c>
      <c r="F5388" t="s">
        <v>23334</v>
      </c>
      <c r="G5388" t="s">
        <v>19092</v>
      </c>
      <c r="H5388" t="s">
        <v>23333</v>
      </c>
      <c r="I5388" t="s">
        <v>2493</v>
      </c>
      <c r="J5388" t="s">
        <v>2494</v>
      </c>
      <c r="K5388" t="s">
        <v>2495</v>
      </c>
      <c r="L5388" t="s">
        <v>2496</v>
      </c>
      <c r="M5388" t="s">
        <v>14894</v>
      </c>
      <c r="N5388" t="s">
        <v>2496</v>
      </c>
      <c r="O5388" t="s">
        <v>2498</v>
      </c>
      <c r="P5388" t="s">
        <v>2499</v>
      </c>
      <c r="Q5388" t="s">
        <v>33</v>
      </c>
      <c r="R5388" t="s">
        <v>2500</v>
      </c>
      <c r="S5388" t="s">
        <v>2501</v>
      </c>
      <c r="T5388" t="s">
        <v>2502</v>
      </c>
      <c r="U5388" t="s">
        <v>48</v>
      </c>
      <c r="V5388" t="s">
        <v>2503</v>
      </c>
      <c r="W5388" t="s">
        <v>260</v>
      </c>
      <c r="X5388" t="s">
        <v>2504</v>
      </c>
      <c r="Y5388" t="s">
        <v>2505</v>
      </c>
      <c r="Z5388" t="s">
        <v>2506</v>
      </c>
      <c r="AA5388" t="s">
        <v>2507</v>
      </c>
      <c r="AB5388" t="s">
        <v>14894</v>
      </c>
      <c r="AC5388" t="s">
        <v>2621</v>
      </c>
      <c r="AD5388">
        <v>7.85</v>
      </c>
      <c r="AE5388">
        <v>7.85</v>
      </c>
      <c r="AF5388" t="s">
        <v>2509</v>
      </c>
      <c r="AG5388">
        <v>3.42</v>
      </c>
      <c r="AH5388" t="s">
        <v>2510</v>
      </c>
      <c r="AI5388">
        <v>600</v>
      </c>
      <c r="AJ5388">
        <v>600</v>
      </c>
      <c r="AK5388">
        <v>9.5</v>
      </c>
      <c r="AL5388" t="s">
        <v>2511</v>
      </c>
      <c r="AM5388" t="s">
        <v>2528</v>
      </c>
      <c r="AN5388" t="s">
        <v>2513</v>
      </c>
      <c r="AO5388" t="s">
        <v>2513</v>
      </c>
      <c r="AP5388" t="s">
        <v>2513</v>
      </c>
      <c r="AQ5388" t="s">
        <v>2513</v>
      </c>
      <c r="AR5388" t="s">
        <v>2513</v>
      </c>
      <c r="AS5388" t="s">
        <v>2515</v>
      </c>
      <c r="AT5388" t="s">
        <v>2513</v>
      </c>
      <c r="AU5388">
        <v>46035</v>
      </c>
      <c r="AV5388" t="s">
        <v>2513</v>
      </c>
      <c r="AW5388" t="s">
        <v>2513</v>
      </c>
      <c r="AX5388" t="s">
        <v>2513</v>
      </c>
      <c r="AY5388" t="s">
        <v>2517</v>
      </c>
      <c r="AZ5388" t="s">
        <v>2513</v>
      </c>
      <c r="BA5388" t="s">
        <v>2513</v>
      </c>
      <c r="BB5388" t="s">
        <v>2513</v>
      </c>
    </row>
    <row r="5389" spans="1:54" x14ac:dyDescent="0.45">
      <c r="A5389">
        <v>10008530</v>
      </c>
      <c r="B5389" t="s">
        <v>23335</v>
      </c>
      <c r="C5389" t="s">
        <v>27326</v>
      </c>
      <c r="D5389" t="s">
        <v>2489</v>
      </c>
      <c r="E5389" t="s">
        <v>23336</v>
      </c>
      <c r="F5389" t="s">
        <v>23337</v>
      </c>
      <c r="G5389" t="s">
        <v>19092</v>
      </c>
      <c r="H5389" t="s">
        <v>23336</v>
      </c>
      <c r="I5389" t="s">
        <v>2493</v>
      </c>
      <c r="J5389" t="s">
        <v>2494</v>
      </c>
      <c r="K5389" t="s">
        <v>2495</v>
      </c>
      <c r="L5389" t="s">
        <v>2496</v>
      </c>
      <c r="M5389" t="s">
        <v>2497</v>
      </c>
      <c r="N5389" t="s">
        <v>2496</v>
      </c>
      <c r="O5389" t="s">
        <v>2498</v>
      </c>
      <c r="P5389" t="s">
        <v>2499</v>
      </c>
      <c r="Q5389" t="s">
        <v>33</v>
      </c>
      <c r="R5389" t="s">
        <v>2500</v>
      </c>
      <c r="S5389" t="s">
        <v>2501</v>
      </c>
      <c r="T5389" t="s">
        <v>2502</v>
      </c>
      <c r="U5389" t="s">
        <v>48</v>
      </c>
      <c r="V5389" t="s">
        <v>2503</v>
      </c>
      <c r="W5389" t="s">
        <v>260</v>
      </c>
      <c r="X5389" t="s">
        <v>2504</v>
      </c>
      <c r="Y5389" t="s">
        <v>2505</v>
      </c>
      <c r="Z5389" t="s">
        <v>2506</v>
      </c>
      <c r="AA5389" t="s">
        <v>2507</v>
      </c>
      <c r="AB5389" t="s">
        <v>2497</v>
      </c>
      <c r="AC5389" t="s">
        <v>2508</v>
      </c>
      <c r="AD5389">
        <v>7.85</v>
      </c>
      <c r="AE5389">
        <v>7.85</v>
      </c>
      <c r="AF5389" t="s">
        <v>2509</v>
      </c>
      <c r="AG5389">
        <v>3.42</v>
      </c>
      <c r="AH5389" t="s">
        <v>2510</v>
      </c>
      <c r="AI5389">
        <v>600</v>
      </c>
      <c r="AJ5389">
        <v>600</v>
      </c>
      <c r="AK5389">
        <v>9.5</v>
      </c>
      <c r="AL5389" t="s">
        <v>2511</v>
      </c>
      <c r="AM5389" t="s">
        <v>2528</v>
      </c>
      <c r="AN5389" t="s">
        <v>2513</v>
      </c>
      <c r="AO5389" t="s">
        <v>2513</v>
      </c>
      <c r="AP5389" t="s">
        <v>2513</v>
      </c>
      <c r="AQ5389" t="s">
        <v>2513</v>
      </c>
      <c r="AR5389" t="s">
        <v>2513</v>
      </c>
      <c r="AS5389" t="s">
        <v>2515</v>
      </c>
      <c r="AT5389" t="s">
        <v>2513</v>
      </c>
      <c r="AU5389">
        <v>46035</v>
      </c>
      <c r="AV5389" t="s">
        <v>2513</v>
      </c>
      <c r="AW5389" t="s">
        <v>2513</v>
      </c>
      <c r="AX5389" t="s">
        <v>2513</v>
      </c>
      <c r="AY5389" t="s">
        <v>2517</v>
      </c>
      <c r="AZ5389" t="s">
        <v>2513</v>
      </c>
      <c r="BA5389" t="s">
        <v>2513</v>
      </c>
      <c r="BB5389" t="s">
        <v>2513</v>
      </c>
    </row>
    <row r="5390" spans="1:54" x14ac:dyDescent="0.45">
      <c r="A5390">
        <v>10008531</v>
      </c>
      <c r="B5390" t="s">
        <v>23338</v>
      </c>
      <c r="C5390" t="s">
        <v>26997</v>
      </c>
      <c r="D5390" t="s">
        <v>2489</v>
      </c>
      <c r="E5390" t="s">
        <v>23339</v>
      </c>
      <c r="F5390" t="s">
        <v>23340</v>
      </c>
      <c r="G5390" t="s">
        <v>19092</v>
      </c>
      <c r="H5390" t="s">
        <v>23339</v>
      </c>
      <c r="I5390" t="s">
        <v>2493</v>
      </c>
      <c r="J5390" t="s">
        <v>2494</v>
      </c>
      <c r="K5390" t="s">
        <v>2495</v>
      </c>
      <c r="L5390" t="s">
        <v>2496</v>
      </c>
      <c r="M5390" t="s">
        <v>16435</v>
      </c>
      <c r="N5390" t="s">
        <v>2496</v>
      </c>
      <c r="O5390" t="s">
        <v>2498</v>
      </c>
      <c r="P5390" t="s">
        <v>2499</v>
      </c>
      <c r="Q5390" t="s">
        <v>33</v>
      </c>
      <c r="R5390" t="s">
        <v>2500</v>
      </c>
      <c r="S5390" t="s">
        <v>2501</v>
      </c>
      <c r="T5390" t="s">
        <v>2502</v>
      </c>
      <c r="U5390" t="s">
        <v>48</v>
      </c>
      <c r="V5390" t="s">
        <v>2503</v>
      </c>
      <c r="W5390" t="s">
        <v>260</v>
      </c>
      <c r="X5390" t="s">
        <v>12007</v>
      </c>
      <c r="Y5390" t="s">
        <v>2609</v>
      </c>
      <c r="Z5390" t="s">
        <v>12008</v>
      </c>
      <c r="AA5390" t="s">
        <v>2507</v>
      </c>
      <c r="AB5390" t="s">
        <v>16435</v>
      </c>
      <c r="AC5390" t="s">
        <v>2508</v>
      </c>
      <c r="AD5390">
        <v>7.85</v>
      </c>
      <c r="AE5390">
        <v>7.85</v>
      </c>
      <c r="AF5390" t="s">
        <v>2509</v>
      </c>
      <c r="AG5390">
        <v>3.42</v>
      </c>
      <c r="AH5390" t="s">
        <v>2510</v>
      </c>
      <c r="AI5390">
        <v>600</v>
      </c>
      <c r="AJ5390">
        <v>600</v>
      </c>
      <c r="AK5390">
        <v>9.5</v>
      </c>
      <c r="AL5390" t="s">
        <v>2511</v>
      </c>
      <c r="AM5390" t="s">
        <v>2528</v>
      </c>
      <c r="AN5390" t="s">
        <v>2513</v>
      </c>
      <c r="AO5390" t="s">
        <v>2513</v>
      </c>
      <c r="AP5390" t="s">
        <v>2513</v>
      </c>
      <c r="AQ5390" t="s">
        <v>2513</v>
      </c>
      <c r="AR5390" t="s">
        <v>2513</v>
      </c>
      <c r="AS5390" t="s">
        <v>2529</v>
      </c>
      <c r="AT5390" t="s">
        <v>2513</v>
      </c>
      <c r="AU5390">
        <v>46035</v>
      </c>
      <c r="AV5390" t="s">
        <v>2513</v>
      </c>
      <c r="AW5390" t="s">
        <v>2513</v>
      </c>
      <c r="AX5390" t="s">
        <v>2513</v>
      </c>
      <c r="AY5390" t="s">
        <v>2517</v>
      </c>
      <c r="AZ5390" t="s">
        <v>2513</v>
      </c>
      <c r="BA5390" t="s">
        <v>2513</v>
      </c>
      <c r="BB5390" t="s">
        <v>2513</v>
      </c>
    </row>
    <row r="5391" spans="1:54" x14ac:dyDescent="0.45">
      <c r="A5391">
        <v>10008532</v>
      </c>
      <c r="B5391" t="s">
        <v>23341</v>
      </c>
      <c r="C5391" t="s">
        <v>27327</v>
      </c>
      <c r="D5391" t="s">
        <v>2489</v>
      </c>
      <c r="E5391" t="s">
        <v>23342</v>
      </c>
      <c r="F5391" t="s">
        <v>23343</v>
      </c>
      <c r="G5391" t="s">
        <v>19092</v>
      </c>
      <c r="H5391" t="s">
        <v>23342</v>
      </c>
      <c r="I5391" t="s">
        <v>2493</v>
      </c>
      <c r="J5391" t="s">
        <v>2494</v>
      </c>
      <c r="K5391" t="s">
        <v>2495</v>
      </c>
      <c r="L5391" t="s">
        <v>2496</v>
      </c>
      <c r="M5391" t="s">
        <v>14894</v>
      </c>
      <c r="N5391" t="s">
        <v>2496</v>
      </c>
      <c r="O5391" t="s">
        <v>2498</v>
      </c>
      <c r="P5391" t="s">
        <v>2499</v>
      </c>
      <c r="Q5391" t="s">
        <v>33</v>
      </c>
      <c r="R5391" t="s">
        <v>2500</v>
      </c>
      <c r="S5391" t="s">
        <v>2501</v>
      </c>
      <c r="T5391" t="s">
        <v>2502</v>
      </c>
      <c r="U5391" t="s">
        <v>48</v>
      </c>
      <c r="V5391" t="s">
        <v>2503</v>
      </c>
      <c r="W5391" t="s">
        <v>260</v>
      </c>
      <c r="X5391" t="s">
        <v>2504</v>
      </c>
      <c r="Y5391" t="s">
        <v>2505</v>
      </c>
      <c r="Z5391" t="s">
        <v>2506</v>
      </c>
      <c r="AA5391" t="s">
        <v>2507</v>
      </c>
      <c r="AB5391" t="s">
        <v>14894</v>
      </c>
      <c r="AC5391" t="s">
        <v>2621</v>
      </c>
      <c r="AD5391">
        <v>7.85</v>
      </c>
      <c r="AE5391">
        <v>7.85</v>
      </c>
      <c r="AF5391" t="s">
        <v>2509</v>
      </c>
      <c r="AG5391">
        <v>3.42</v>
      </c>
      <c r="AH5391" t="s">
        <v>2510</v>
      </c>
      <c r="AI5391">
        <v>600</v>
      </c>
      <c r="AJ5391">
        <v>600</v>
      </c>
      <c r="AK5391">
        <v>9.5</v>
      </c>
      <c r="AL5391" t="s">
        <v>2511</v>
      </c>
      <c r="AM5391" t="s">
        <v>2528</v>
      </c>
      <c r="AN5391" t="s">
        <v>2513</v>
      </c>
      <c r="AO5391" t="s">
        <v>2513</v>
      </c>
      <c r="AP5391" t="s">
        <v>2513</v>
      </c>
      <c r="AQ5391" t="s">
        <v>2513</v>
      </c>
      <c r="AR5391" t="s">
        <v>2513</v>
      </c>
      <c r="AS5391" t="s">
        <v>2515</v>
      </c>
      <c r="AT5391" t="s">
        <v>2513</v>
      </c>
      <c r="AU5391">
        <v>46035</v>
      </c>
      <c r="AV5391" t="s">
        <v>2513</v>
      </c>
      <c r="AW5391" t="s">
        <v>2513</v>
      </c>
      <c r="AX5391" t="s">
        <v>2513</v>
      </c>
      <c r="AY5391" t="s">
        <v>2517</v>
      </c>
      <c r="AZ5391" t="s">
        <v>2513</v>
      </c>
      <c r="BA5391" t="s">
        <v>2513</v>
      </c>
      <c r="BB5391" t="s">
        <v>2513</v>
      </c>
    </row>
    <row r="5392" spans="1:54" x14ac:dyDescent="0.45">
      <c r="A5392">
        <v>10008533</v>
      </c>
      <c r="B5392" t="s">
        <v>23344</v>
      </c>
      <c r="C5392" t="s">
        <v>27328</v>
      </c>
      <c r="D5392" t="s">
        <v>2489</v>
      </c>
      <c r="E5392" t="s">
        <v>23345</v>
      </c>
      <c r="F5392" t="s">
        <v>23346</v>
      </c>
      <c r="G5392" t="s">
        <v>19092</v>
      </c>
      <c r="H5392" t="s">
        <v>23345</v>
      </c>
      <c r="I5392" t="s">
        <v>2493</v>
      </c>
      <c r="J5392" t="s">
        <v>2494</v>
      </c>
      <c r="K5392" t="s">
        <v>2495</v>
      </c>
      <c r="L5392" t="s">
        <v>2496</v>
      </c>
      <c r="M5392" t="s">
        <v>14894</v>
      </c>
      <c r="N5392" t="s">
        <v>2496</v>
      </c>
      <c r="O5392" t="s">
        <v>2498</v>
      </c>
      <c r="P5392" t="s">
        <v>2499</v>
      </c>
      <c r="Q5392" t="s">
        <v>33</v>
      </c>
      <c r="R5392" t="s">
        <v>2500</v>
      </c>
      <c r="S5392" t="s">
        <v>2501</v>
      </c>
      <c r="T5392" t="s">
        <v>2502</v>
      </c>
      <c r="U5392" t="s">
        <v>48</v>
      </c>
      <c r="V5392" t="s">
        <v>2503</v>
      </c>
      <c r="W5392" t="s">
        <v>260</v>
      </c>
      <c r="X5392" t="s">
        <v>2504</v>
      </c>
      <c r="Y5392" t="s">
        <v>2505</v>
      </c>
      <c r="Z5392" t="s">
        <v>2506</v>
      </c>
      <c r="AA5392" t="s">
        <v>2507</v>
      </c>
      <c r="AB5392" t="s">
        <v>14894</v>
      </c>
      <c r="AC5392" t="s">
        <v>2621</v>
      </c>
      <c r="AD5392">
        <v>7.85</v>
      </c>
      <c r="AE5392">
        <v>7.85</v>
      </c>
      <c r="AF5392" t="s">
        <v>2509</v>
      </c>
      <c r="AG5392">
        <v>3.42</v>
      </c>
      <c r="AH5392" t="s">
        <v>2510</v>
      </c>
      <c r="AI5392">
        <v>600</v>
      </c>
      <c r="AJ5392">
        <v>600</v>
      </c>
      <c r="AK5392">
        <v>9.5</v>
      </c>
      <c r="AL5392" t="s">
        <v>2511</v>
      </c>
      <c r="AM5392" t="s">
        <v>2528</v>
      </c>
      <c r="AN5392" t="s">
        <v>2513</v>
      </c>
      <c r="AO5392" t="s">
        <v>2513</v>
      </c>
      <c r="AP5392" t="s">
        <v>2513</v>
      </c>
      <c r="AQ5392" t="s">
        <v>2513</v>
      </c>
      <c r="AR5392" t="s">
        <v>2513</v>
      </c>
      <c r="AS5392" t="s">
        <v>2515</v>
      </c>
      <c r="AT5392" t="s">
        <v>2513</v>
      </c>
      <c r="AU5392">
        <v>46035</v>
      </c>
      <c r="AV5392" t="s">
        <v>2513</v>
      </c>
      <c r="AW5392" t="s">
        <v>2513</v>
      </c>
      <c r="AX5392" t="s">
        <v>2513</v>
      </c>
      <c r="AY5392" t="s">
        <v>2517</v>
      </c>
      <c r="AZ5392" t="s">
        <v>2513</v>
      </c>
      <c r="BA5392" t="s">
        <v>2513</v>
      </c>
      <c r="BB5392" t="s">
        <v>2513</v>
      </c>
    </row>
    <row r="5393" spans="1:54" x14ac:dyDescent="0.45">
      <c r="A5393">
        <v>10008534</v>
      </c>
      <c r="B5393" t="s">
        <v>23347</v>
      </c>
      <c r="C5393" t="s">
        <v>27329</v>
      </c>
      <c r="D5393" t="s">
        <v>2489</v>
      </c>
      <c r="E5393" t="s">
        <v>23348</v>
      </c>
      <c r="F5393" t="s">
        <v>23349</v>
      </c>
      <c r="G5393" t="s">
        <v>19092</v>
      </c>
      <c r="H5393" t="s">
        <v>23348</v>
      </c>
      <c r="I5393" t="s">
        <v>2493</v>
      </c>
      <c r="J5393" t="s">
        <v>2494</v>
      </c>
      <c r="K5393" t="s">
        <v>2495</v>
      </c>
      <c r="L5393" t="s">
        <v>2496</v>
      </c>
      <c r="M5393" t="s">
        <v>14898</v>
      </c>
      <c r="N5393" t="s">
        <v>2496</v>
      </c>
      <c r="O5393" t="s">
        <v>2498</v>
      </c>
      <c r="P5393" t="s">
        <v>2499</v>
      </c>
      <c r="Q5393" t="s">
        <v>33</v>
      </c>
      <c r="R5393" t="s">
        <v>2500</v>
      </c>
      <c r="S5393" t="s">
        <v>2501</v>
      </c>
      <c r="T5393" t="s">
        <v>2502</v>
      </c>
      <c r="U5393" t="s">
        <v>48</v>
      </c>
      <c r="V5393" t="s">
        <v>2503</v>
      </c>
      <c r="W5393" t="s">
        <v>260</v>
      </c>
      <c r="X5393" t="s">
        <v>2534</v>
      </c>
      <c r="Y5393" t="s">
        <v>2535</v>
      </c>
      <c r="Z5393" t="s">
        <v>2536</v>
      </c>
      <c r="AA5393" t="s">
        <v>2507</v>
      </c>
      <c r="AB5393" t="s">
        <v>14898</v>
      </c>
      <c r="AC5393" t="s">
        <v>2621</v>
      </c>
      <c r="AD5393">
        <v>7.85</v>
      </c>
      <c r="AE5393">
        <v>7.85</v>
      </c>
      <c r="AF5393" t="s">
        <v>2509</v>
      </c>
      <c r="AG5393">
        <v>3.42</v>
      </c>
      <c r="AH5393" t="s">
        <v>2510</v>
      </c>
      <c r="AI5393">
        <v>600</v>
      </c>
      <c r="AJ5393">
        <v>600</v>
      </c>
      <c r="AK5393">
        <v>9.5</v>
      </c>
      <c r="AL5393" t="s">
        <v>2511</v>
      </c>
      <c r="AM5393" t="s">
        <v>2528</v>
      </c>
      <c r="AN5393" t="s">
        <v>2513</v>
      </c>
      <c r="AO5393" t="s">
        <v>2513</v>
      </c>
      <c r="AP5393" t="s">
        <v>2513</v>
      </c>
      <c r="AQ5393" t="s">
        <v>2513</v>
      </c>
      <c r="AR5393" t="s">
        <v>2513</v>
      </c>
      <c r="AS5393" t="s">
        <v>2515</v>
      </c>
      <c r="AT5393" t="s">
        <v>2513</v>
      </c>
      <c r="AU5393">
        <v>46035</v>
      </c>
      <c r="AV5393" t="s">
        <v>2513</v>
      </c>
      <c r="AW5393" t="s">
        <v>2513</v>
      </c>
      <c r="AX5393" t="s">
        <v>2513</v>
      </c>
      <c r="AY5393" t="s">
        <v>2517</v>
      </c>
      <c r="AZ5393" t="s">
        <v>2513</v>
      </c>
      <c r="BA5393" t="s">
        <v>2513</v>
      </c>
      <c r="BB5393" t="s">
        <v>2513</v>
      </c>
    </row>
    <row r="5394" spans="1:54" x14ac:dyDescent="0.45">
      <c r="A5394">
        <v>10008535</v>
      </c>
      <c r="B5394" t="s">
        <v>23350</v>
      </c>
      <c r="C5394" t="s">
        <v>27330</v>
      </c>
      <c r="D5394" t="s">
        <v>2489</v>
      </c>
      <c r="E5394" t="s">
        <v>23351</v>
      </c>
      <c r="F5394" t="s">
        <v>23352</v>
      </c>
      <c r="G5394" t="s">
        <v>19092</v>
      </c>
      <c r="H5394" t="s">
        <v>23351</v>
      </c>
      <c r="I5394" t="s">
        <v>2493</v>
      </c>
      <c r="J5394" t="s">
        <v>2494</v>
      </c>
      <c r="K5394" t="s">
        <v>2495</v>
      </c>
      <c r="L5394" t="s">
        <v>2496</v>
      </c>
      <c r="M5394" t="s">
        <v>13456</v>
      </c>
      <c r="N5394" t="s">
        <v>2496</v>
      </c>
      <c r="O5394" t="s">
        <v>2498</v>
      </c>
      <c r="P5394" t="s">
        <v>2499</v>
      </c>
      <c r="Q5394" t="s">
        <v>33</v>
      </c>
      <c r="R5394" t="s">
        <v>2500</v>
      </c>
      <c r="S5394" t="s">
        <v>2501</v>
      </c>
      <c r="T5394" t="s">
        <v>2502</v>
      </c>
      <c r="U5394" t="s">
        <v>48</v>
      </c>
      <c r="V5394" t="s">
        <v>2503</v>
      </c>
      <c r="W5394" t="s">
        <v>260</v>
      </c>
      <c r="X5394" t="s">
        <v>2504</v>
      </c>
      <c r="Y5394" t="s">
        <v>2505</v>
      </c>
      <c r="Z5394" t="s">
        <v>2506</v>
      </c>
      <c r="AA5394" t="s">
        <v>2507</v>
      </c>
      <c r="AB5394" t="s">
        <v>13456</v>
      </c>
      <c r="AC5394" t="s">
        <v>2683</v>
      </c>
      <c r="AD5394">
        <v>7.85</v>
      </c>
      <c r="AE5394">
        <v>7.85</v>
      </c>
      <c r="AF5394" t="s">
        <v>2509</v>
      </c>
      <c r="AG5394">
        <v>3.42</v>
      </c>
      <c r="AH5394" t="s">
        <v>2510</v>
      </c>
      <c r="AI5394">
        <v>600</v>
      </c>
      <c r="AJ5394">
        <v>600</v>
      </c>
      <c r="AK5394">
        <v>9.5</v>
      </c>
      <c r="AL5394" t="s">
        <v>2511</v>
      </c>
      <c r="AM5394" t="s">
        <v>2528</v>
      </c>
      <c r="AN5394" t="s">
        <v>2513</v>
      </c>
      <c r="AO5394" t="s">
        <v>2513</v>
      </c>
      <c r="AP5394" t="s">
        <v>2513</v>
      </c>
      <c r="AQ5394" t="s">
        <v>2513</v>
      </c>
      <c r="AR5394" t="s">
        <v>2513</v>
      </c>
      <c r="AS5394" t="s">
        <v>2515</v>
      </c>
      <c r="AT5394" t="s">
        <v>2513</v>
      </c>
      <c r="AU5394">
        <v>46035</v>
      </c>
      <c r="AV5394" t="s">
        <v>2513</v>
      </c>
      <c r="AW5394" t="s">
        <v>2513</v>
      </c>
      <c r="AX5394" t="s">
        <v>2513</v>
      </c>
      <c r="AY5394" t="s">
        <v>2517</v>
      </c>
      <c r="AZ5394" t="s">
        <v>2513</v>
      </c>
      <c r="BA5394" t="s">
        <v>2513</v>
      </c>
      <c r="BB5394" t="s">
        <v>2513</v>
      </c>
    </row>
    <row r="5395" spans="1:54" x14ac:dyDescent="0.45">
      <c r="A5395">
        <v>10008536</v>
      </c>
      <c r="B5395" t="s">
        <v>23353</v>
      </c>
      <c r="C5395" t="s">
        <v>27331</v>
      </c>
      <c r="D5395" t="s">
        <v>2489</v>
      </c>
      <c r="E5395" t="s">
        <v>23354</v>
      </c>
      <c r="F5395" t="s">
        <v>23355</v>
      </c>
      <c r="G5395" t="s">
        <v>19092</v>
      </c>
      <c r="H5395" t="s">
        <v>23354</v>
      </c>
      <c r="I5395" t="s">
        <v>2493</v>
      </c>
      <c r="J5395" t="s">
        <v>2494</v>
      </c>
      <c r="K5395" t="s">
        <v>2495</v>
      </c>
      <c r="L5395" t="s">
        <v>2496</v>
      </c>
      <c r="M5395" t="s">
        <v>11341</v>
      </c>
      <c r="N5395" t="s">
        <v>2496</v>
      </c>
      <c r="O5395" t="s">
        <v>2498</v>
      </c>
      <c r="P5395" t="s">
        <v>2499</v>
      </c>
      <c r="Q5395" t="s">
        <v>33</v>
      </c>
      <c r="R5395" t="s">
        <v>2500</v>
      </c>
      <c r="S5395" t="s">
        <v>2501</v>
      </c>
      <c r="T5395" t="s">
        <v>2502</v>
      </c>
      <c r="U5395" t="s">
        <v>48</v>
      </c>
      <c r="V5395" t="s">
        <v>2503</v>
      </c>
      <c r="W5395" t="s">
        <v>260</v>
      </c>
      <c r="X5395" t="s">
        <v>2534</v>
      </c>
      <c r="Y5395" t="s">
        <v>2535</v>
      </c>
      <c r="Z5395" t="s">
        <v>2536</v>
      </c>
      <c r="AA5395" t="s">
        <v>2507</v>
      </c>
      <c r="AB5395" t="s">
        <v>11341</v>
      </c>
      <c r="AC5395" t="s">
        <v>2683</v>
      </c>
      <c r="AD5395">
        <v>7.85</v>
      </c>
      <c r="AE5395">
        <v>7.85</v>
      </c>
      <c r="AF5395" t="s">
        <v>2509</v>
      </c>
      <c r="AG5395">
        <v>3.42</v>
      </c>
      <c r="AH5395" t="s">
        <v>2510</v>
      </c>
      <c r="AI5395">
        <v>600</v>
      </c>
      <c r="AJ5395">
        <v>600</v>
      </c>
      <c r="AK5395">
        <v>9.5</v>
      </c>
      <c r="AL5395" t="s">
        <v>2511</v>
      </c>
      <c r="AM5395" t="s">
        <v>2528</v>
      </c>
      <c r="AN5395" t="s">
        <v>2513</v>
      </c>
      <c r="AO5395" t="s">
        <v>2513</v>
      </c>
      <c r="AP5395" t="s">
        <v>2513</v>
      </c>
      <c r="AQ5395" t="s">
        <v>2513</v>
      </c>
      <c r="AR5395" t="s">
        <v>2513</v>
      </c>
      <c r="AS5395" t="s">
        <v>2515</v>
      </c>
      <c r="AT5395" t="s">
        <v>2513</v>
      </c>
      <c r="AU5395">
        <v>46035</v>
      </c>
      <c r="AV5395" t="s">
        <v>2513</v>
      </c>
      <c r="AW5395" t="s">
        <v>2513</v>
      </c>
      <c r="AX5395" t="s">
        <v>2513</v>
      </c>
      <c r="AY5395" t="s">
        <v>2517</v>
      </c>
      <c r="AZ5395" t="s">
        <v>2513</v>
      </c>
      <c r="BA5395" t="s">
        <v>2513</v>
      </c>
      <c r="BB5395" t="s">
        <v>2513</v>
      </c>
    </row>
    <row r="5396" spans="1:54" x14ac:dyDescent="0.45">
      <c r="A5396">
        <v>10008537</v>
      </c>
      <c r="B5396" t="s">
        <v>23356</v>
      </c>
      <c r="C5396" t="s">
        <v>26998</v>
      </c>
      <c r="D5396" t="s">
        <v>2489</v>
      </c>
      <c r="E5396" t="s">
        <v>23357</v>
      </c>
      <c r="F5396" t="s">
        <v>23358</v>
      </c>
      <c r="G5396" t="s">
        <v>19092</v>
      </c>
      <c r="H5396" t="s">
        <v>23357</v>
      </c>
      <c r="I5396" t="s">
        <v>2493</v>
      </c>
      <c r="J5396" t="s">
        <v>2494</v>
      </c>
      <c r="K5396" t="s">
        <v>2495</v>
      </c>
      <c r="L5396" t="s">
        <v>2496</v>
      </c>
      <c r="M5396" t="s">
        <v>14906</v>
      </c>
      <c r="N5396" t="s">
        <v>2496</v>
      </c>
      <c r="O5396" t="s">
        <v>2498</v>
      </c>
      <c r="P5396" t="s">
        <v>2499</v>
      </c>
      <c r="Q5396" t="s">
        <v>33</v>
      </c>
      <c r="R5396" t="s">
        <v>2500</v>
      </c>
      <c r="S5396" t="s">
        <v>2501</v>
      </c>
      <c r="T5396" t="s">
        <v>2502</v>
      </c>
      <c r="U5396" t="s">
        <v>48</v>
      </c>
      <c r="V5396" t="s">
        <v>2503</v>
      </c>
      <c r="W5396" t="s">
        <v>260</v>
      </c>
      <c r="X5396" t="s">
        <v>2504</v>
      </c>
      <c r="Y5396" t="s">
        <v>2505</v>
      </c>
      <c r="Z5396" t="s">
        <v>2506</v>
      </c>
      <c r="AA5396" t="s">
        <v>2507</v>
      </c>
      <c r="AB5396" t="s">
        <v>14906</v>
      </c>
      <c r="AC5396" t="s">
        <v>2797</v>
      </c>
      <c r="AD5396">
        <v>7.85</v>
      </c>
      <c r="AE5396">
        <v>7.85</v>
      </c>
      <c r="AF5396" t="s">
        <v>2509</v>
      </c>
      <c r="AG5396">
        <v>3.42</v>
      </c>
      <c r="AH5396" t="s">
        <v>2510</v>
      </c>
      <c r="AI5396">
        <v>600</v>
      </c>
      <c r="AJ5396">
        <v>600</v>
      </c>
      <c r="AK5396">
        <v>9.5</v>
      </c>
      <c r="AL5396" t="s">
        <v>2511</v>
      </c>
      <c r="AM5396" t="s">
        <v>2528</v>
      </c>
      <c r="AN5396" t="s">
        <v>2513</v>
      </c>
      <c r="AO5396" t="s">
        <v>2513</v>
      </c>
      <c r="AP5396" t="s">
        <v>2513</v>
      </c>
      <c r="AQ5396" t="s">
        <v>2513</v>
      </c>
      <c r="AR5396" t="s">
        <v>2513</v>
      </c>
      <c r="AS5396" t="s">
        <v>2529</v>
      </c>
      <c r="AT5396" t="s">
        <v>2513</v>
      </c>
      <c r="AU5396">
        <v>46035</v>
      </c>
      <c r="AV5396" t="s">
        <v>2513</v>
      </c>
      <c r="AW5396" t="s">
        <v>2513</v>
      </c>
      <c r="AX5396" t="s">
        <v>2513</v>
      </c>
      <c r="AY5396" t="s">
        <v>2517</v>
      </c>
      <c r="AZ5396" t="s">
        <v>2513</v>
      </c>
      <c r="BA5396" t="s">
        <v>2513</v>
      </c>
      <c r="BB5396" t="s">
        <v>2513</v>
      </c>
    </row>
    <row r="5397" spans="1:54" x14ac:dyDescent="0.45">
      <c r="A5397">
        <v>10008538</v>
      </c>
      <c r="B5397" t="s">
        <v>23359</v>
      </c>
      <c r="C5397" t="s">
        <v>27332</v>
      </c>
      <c r="D5397" t="s">
        <v>2489</v>
      </c>
      <c r="E5397" t="s">
        <v>23360</v>
      </c>
      <c r="F5397" t="s">
        <v>23361</v>
      </c>
      <c r="G5397" t="s">
        <v>19092</v>
      </c>
      <c r="H5397" t="s">
        <v>23360</v>
      </c>
      <c r="I5397" t="s">
        <v>2493</v>
      </c>
      <c r="J5397" t="s">
        <v>2494</v>
      </c>
      <c r="K5397" t="s">
        <v>2495</v>
      </c>
      <c r="L5397" t="s">
        <v>2496</v>
      </c>
      <c r="M5397" t="s">
        <v>13456</v>
      </c>
      <c r="N5397" t="s">
        <v>2496</v>
      </c>
      <c r="O5397" t="s">
        <v>2498</v>
      </c>
      <c r="P5397" t="s">
        <v>2499</v>
      </c>
      <c r="Q5397" t="s">
        <v>33</v>
      </c>
      <c r="R5397" t="s">
        <v>2500</v>
      </c>
      <c r="S5397" t="s">
        <v>2501</v>
      </c>
      <c r="T5397" t="s">
        <v>2502</v>
      </c>
      <c r="U5397" t="s">
        <v>48</v>
      </c>
      <c r="V5397" t="s">
        <v>2503</v>
      </c>
      <c r="W5397" t="s">
        <v>260</v>
      </c>
      <c r="X5397" t="s">
        <v>2504</v>
      </c>
      <c r="Y5397" t="s">
        <v>2505</v>
      </c>
      <c r="Z5397" t="s">
        <v>2506</v>
      </c>
      <c r="AA5397" t="s">
        <v>2507</v>
      </c>
      <c r="AB5397" t="s">
        <v>13456</v>
      </c>
      <c r="AC5397" t="s">
        <v>2683</v>
      </c>
      <c r="AD5397">
        <v>7.85</v>
      </c>
      <c r="AE5397">
        <v>7.85</v>
      </c>
      <c r="AF5397" t="s">
        <v>2509</v>
      </c>
      <c r="AG5397">
        <v>3.42</v>
      </c>
      <c r="AH5397" t="s">
        <v>2510</v>
      </c>
      <c r="AI5397">
        <v>600</v>
      </c>
      <c r="AJ5397">
        <v>600</v>
      </c>
      <c r="AK5397">
        <v>9.5</v>
      </c>
      <c r="AL5397" t="s">
        <v>2511</v>
      </c>
      <c r="AM5397" t="s">
        <v>2528</v>
      </c>
      <c r="AN5397" t="s">
        <v>2513</v>
      </c>
      <c r="AO5397" t="s">
        <v>2513</v>
      </c>
      <c r="AP5397" t="s">
        <v>2513</v>
      </c>
      <c r="AQ5397" t="s">
        <v>2513</v>
      </c>
      <c r="AR5397" t="s">
        <v>2513</v>
      </c>
      <c r="AS5397" t="s">
        <v>2515</v>
      </c>
      <c r="AT5397" t="s">
        <v>2513</v>
      </c>
      <c r="AU5397">
        <v>46035</v>
      </c>
      <c r="AV5397" t="s">
        <v>2513</v>
      </c>
      <c r="AW5397" t="s">
        <v>2513</v>
      </c>
      <c r="AX5397" t="s">
        <v>2513</v>
      </c>
      <c r="AY5397" t="s">
        <v>2517</v>
      </c>
      <c r="AZ5397" t="s">
        <v>2513</v>
      </c>
      <c r="BA5397" t="s">
        <v>2513</v>
      </c>
      <c r="BB5397" t="s">
        <v>2513</v>
      </c>
    </row>
    <row r="5398" spans="1:54" x14ac:dyDescent="0.45">
      <c r="A5398">
        <v>10008539</v>
      </c>
      <c r="B5398" t="s">
        <v>23362</v>
      </c>
      <c r="C5398" t="s">
        <v>27333</v>
      </c>
      <c r="D5398" t="s">
        <v>2489</v>
      </c>
      <c r="E5398" t="s">
        <v>23363</v>
      </c>
      <c r="F5398" t="s">
        <v>23364</v>
      </c>
      <c r="G5398" t="s">
        <v>19092</v>
      </c>
      <c r="H5398" t="s">
        <v>23363</v>
      </c>
      <c r="I5398" t="s">
        <v>2493</v>
      </c>
      <c r="J5398" t="s">
        <v>2494</v>
      </c>
      <c r="K5398" t="s">
        <v>2495</v>
      </c>
      <c r="L5398" t="s">
        <v>2496</v>
      </c>
      <c r="M5398" t="s">
        <v>2497</v>
      </c>
      <c r="N5398" t="s">
        <v>2496</v>
      </c>
      <c r="O5398" t="s">
        <v>2498</v>
      </c>
      <c r="P5398" t="s">
        <v>2499</v>
      </c>
      <c r="Q5398" t="s">
        <v>33</v>
      </c>
      <c r="R5398" t="s">
        <v>2500</v>
      </c>
      <c r="S5398" t="s">
        <v>2501</v>
      </c>
      <c r="T5398" t="s">
        <v>2502</v>
      </c>
      <c r="U5398" t="s">
        <v>48</v>
      </c>
      <c r="V5398" t="s">
        <v>2503</v>
      </c>
      <c r="W5398" t="s">
        <v>260</v>
      </c>
      <c r="X5398" t="s">
        <v>2504</v>
      </c>
      <c r="Y5398" t="s">
        <v>2505</v>
      </c>
      <c r="Z5398" t="s">
        <v>2506</v>
      </c>
      <c r="AA5398" t="s">
        <v>2507</v>
      </c>
      <c r="AB5398" t="s">
        <v>2497</v>
      </c>
      <c r="AC5398" t="s">
        <v>2508</v>
      </c>
      <c r="AD5398">
        <v>7.85</v>
      </c>
      <c r="AE5398">
        <v>7.85</v>
      </c>
      <c r="AF5398" t="s">
        <v>2509</v>
      </c>
      <c r="AG5398">
        <v>3.42</v>
      </c>
      <c r="AH5398" t="s">
        <v>2510</v>
      </c>
      <c r="AI5398">
        <v>600</v>
      </c>
      <c r="AJ5398">
        <v>600</v>
      </c>
      <c r="AK5398">
        <v>9.5</v>
      </c>
      <c r="AL5398" t="s">
        <v>2511</v>
      </c>
      <c r="AM5398" t="s">
        <v>2528</v>
      </c>
      <c r="AN5398" t="s">
        <v>2513</v>
      </c>
      <c r="AO5398" t="s">
        <v>2513</v>
      </c>
      <c r="AP5398" t="s">
        <v>2513</v>
      </c>
      <c r="AQ5398" t="s">
        <v>2513</v>
      </c>
      <c r="AR5398" t="s">
        <v>2513</v>
      </c>
      <c r="AS5398" t="s">
        <v>2515</v>
      </c>
      <c r="AT5398" t="s">
        <v>2513</v>
      </c>
      <c r="AU5398">
        <v>46035</v>
      </c>
      <c r="AV5398" t="s">
        <v>2513</v>
      </c>
      <c r="AW5398" t="s">
        <v>2513</v>
      </c>
      <c r="AX5398" t="s">
        <v>2513</v>
      </c>
      <c r="AY5398" t="s">
        <v>2517</v>
      </c>
      <c r="AZ5398" t="s">
        <v>2513</v>
      </c>
      <c r="BA5398" t="s">
        <v>2513</v>
      </c>
      <c r="BB5398" t="s">
        <v>2513</v>
      </c>
    </row>
    <row r="5399" spans="1:54" x14ac:dyDescent="0.45">
      <c r="A5399">
        <v>10008540</v>
      </c>
      <c r="B5399" t="s">
        <v>23365</v>
      </c>
      <c r="C5399" t="s">
        <v>26999</v>
      </c>
      <c r="D5399" t="s">
        <v>2489</v>
      </c>
      <c r="E5399" t="s">
        <v>23366</v>
      </c>
      <c r="F5399" t="s">
        <v>23367</v>
      </c>
      <c r="G5399" t="s">
        <v>19092</v>
      </c>
      <c r="H5399" t="s">
        <v>23366</v>
      </c>
      <c r="I5399" t="s">
        <v>2493</v>
      </c>
      <c r="J5399" t="s">
        <v>2494</v>
      </c>
      <c r="K5399" t="s">
        <v>2495</v>
      </c>
      <c r="L5399" t="s">
        <v>2496</v>
      </c>
      <c r="M5399" t="s">
        <v>11341</v>
      </c>
      <c r="N5399" t="s">
        <v>2496</v>
      </c>
      <c r="O5399" t="s">
        <v>2498</v>
      </c>
      <c r="P5399" t="s">
        <v>2499</v>
      </c>
      <c r="Q5399" t="s">
        <v>33</v>
      </c>
      <c r="R5399" t="s">
        <v>2500</v>
      </c>
      <c r="S5399" t="s">
        <v>2501</v>
      </c>
      <c r="T5399" t="s">
        <v>2502</v>
      </c>
      <c r="U5399" t="s">
        <v>48</v>
      </c>
      <c r="V5399" t="s">
        <v>2503</v>
      </c>
      <c r="W5399" t="s">
        <v>260</v>
      </c>
      <c r="X5399" t="s">
        <v>2534</v>
      </c>
      <c r="Y5399" t="s">
        <v>2535</v>
      </c>
      <c r="Z5399" t="s">
        <v>2536</v>
      </c>
      <c r="AA5399" t="s">
        <v>2507</v>
      </c>
      <c r="AB5399" t="s">
        <v>11341</v>
      </c>
      <c r="AC5399" t="s">
        <v>2683</v>
      </c>
      <c r="AD5399">
        <v>7.85</v>
      </c>
      <c r="AE5399">
        <v>7.85</v>
      </c>
      <c r="AF5399" t="s">
        <v>2509</v>
      </c>
      <c r="AG5399">
        <v>3.42</v>
      </c>
      <c r="AH5399" t="s">
        <v>2510</v>
      </c>
      <c r="AI5399">
        <v>600</v>
      </c>
      <c r="AJ5399">
        <v>600</v>
      </c>
      <c r="AK5399">
        <v>9.5</v>
      </c>
      <c r="AL5399" t="s">
        <v>2511</v>
      </c>
      <c r="AM5399" t="s">
        <v>2528</v>
      </c>
      <c r="AN5399" t="s">
        <v>2513</v>
      </c>
      <c r="AO5399" t="s">
        <v>2513</v>
      </c>
      <c r="AP5399" t="s">
        <v>2513</v>
      </c>
      <c r="AQ5399" t="s">
        <v>2513</v>
      </c>
      <c r="AR5399" t="s">
        <v>2513</v>
      </c>
      <c r="AS5399" t="s">
        <v>2529</v>
      </c>
      <c r="AT5399" t="s">
        <v>2513</v>
      </c>
      <c r="AU5399">
        <v>46035</v>
      </c>
      <c r="AV5399" t="s">
        <v>2513</v>
      </c>
      <c r="AW5399" t="s">
        <v>2513</v>
      </c>
      <c r="AX5399" t="s">
        <v>2513</v>
      </c>
      <c r="AY5399" t="s">
        <v>2517</v>
      </c>
      <c r="AZ5399" t="s">
        <v>2513</v>
      </c>
      <c r="BA5399" t="s">
        <v>2513</v>
      </c>
      <c r="BB5399" t="s">
        <v>2513</v>
      </c>
    </row>
    <row r="5400" spans="1:54" x14ac:dyDescent="0.45">
      <c r="A5400">
        <v>10008541</v>
      </c>
      <c r="B5400" t="s">
        <v>23368</v>
      </c>
      <c r="C5400" t="s">
        <v>27000</v>
      </c>
      <c r="D5400" t="s">
        <v>2489</v>
      </c>
      <c r="E5400" t="s">
        <v>23369</v>
      </c>
      <c r="F5400" t="s">
        <v>23370</v>
      </c>
      <c r="G5400" t="s">
        <v>19092</v>
      </c>
      <c r="H5400" t="s">
        <v>23369</v>
      </c>
      <c r="I5400" t="s">
        <v>2493</v>
      </c>
      <c r="J5400" t="s">
        <v>2494</v>
      </c>
      <c r="K5400" t="s">
        <v>2495</v>
      </c>
      <c r="L5400" t="s">
        <v>2496</v>
      </c>
      <c r="M5400" t="s">
        <v>11341</v>
      </c>
      <c r="N5400" t="s">
        <v>2496</v>
      </c>
      <c r="O5400" t="s">
        <v>2498</v>
      </c>
      <c r="P5400" t="s">
        <v>2499</v>
      </c>
      <c r="Q5400" t="s">
        <v>33</v>
      </c>
      <c r="R5400" t="s">
        <v>2500</v>
      </c>
      <c r="S5400" t="s">
        <v>2501</v>
      </c>
      <c r="T5400" t="s">
        <v>2502</v>
      </c>
      <c r="U5400" t="s">
        <v>48</v>
      </c>
      <c r="V5400" t="s">
        <v>2503</v>
      </c>
      <c r="W5400" t="s">
        <v>260</v>
      </c>
      <c r="X5400" t="s">
        <v>2534</v>
      </c>
      <c r="Y5400" t="s">
        <v>2535</v>
      </c>
      <c r="Z5400" t="s">
        <v>2536</v>
      </c>
      <c r="AA5400" t="s">
        <v>2507</v>
      </c>
      <c r="AB5400" t="s">
        <v>11341</v>
      </c>
      <c r="AC5400" t="s">
        <v>2683</v>
      </c>
      <c r="AD5400">
        <v>7.85</v>
      </c>
      <c r="AE5400">
        <v>7.85</v>
      </c>
      <c r="AF5400" t="s">
        <v>2509</v>
      </c>
      <c r="AG5400">
        <v>3.42</v>
      </c>
      <c r="AH5400" t="s">
        <v>2510</v>
      </c>
      <c r="AI5400">
        <v>600</v>
      </c>
      <c r="AJ5400">
        <v>600</v>
      </c>
      <c r="AK5400">
        <v>9.5</v>
      </c>
      <c r="AL5400" t="s">
        <v>2511</v>
      </c>
      <c r="AM5400" t="s">
        <v>2528</v>
      </c>
      <c r="AN5400" t="s">
        <v>2513</v>
      </c>
      <c r="AO5400" t="s">
        <v>2513</v>
      </c>
      <c r="AP5400" t="s">
        <v>2513</v>
      </c>
      <c r="AQ5400" t="s">
        <v>2513</v>
      </c>
      <c r="AR5400" t="s">
        <v>2513</v>
      </c>
      <c r="AS5400" t="s">
        <v>2529</v>
      </c>
      <c r="AT5400" t="s">
        <v>2513</v>
      </c>
      <c r="AU5400">
        <v>46035</v>
      </c>
      <c r="AV5400" t="s">
        <v>2513</v>
      </c>
      <c r="AW5400" t="s">
        <v>2513</v>
      </c>
      <c r="AX5400" t="s">
        <v>2513</v>
      </c>
      <c r="AY5400" t="s">
        <v>2517</v>
      </c>
      <c r="AZ5400" t="s">
        <v>2513</v>
      </c>
      <c r="BA5400" t="s">
        <v>2513</v>
      </c>
      <c r="BB5400" t="s">
        <v>2513</v>
      </c>
    </row>
    <row r="5401" spans="1:54" x14ac:dyDescent="0.45">
      <c r="A5401">
        <v>10008542</v>
      </c>
      <c r="B5401" t="s">
        <v>23371</v>
      </c>
      <c r="C5401" t="s">
        <v>27001</v>
      </c>
      <c r="D5401" t="s">
        <v>2489</v>
      </c>
      <c r="E5401" t="s">
        <v>23372</v>
      </c>
      <c r="F5401" t="s">
        <v>23373</v>
      </c>
      <c r="G5401" t="s">
        <v>19092</v>
      </c>
      <c r="H5401" t="s">
        <v>23372</v>
      </c>
      <c r="I5401" t="s">
        <v>2493</v>
      </c>
      <c r="J5401" t="s">
        <v>2494</v>
      </c>
      <c r="K5401" t="s">
        <v>2495</v>
      </c>
      <c r="L5401" t="s">
        <v>2496</v>
      </c>
      <c r="M5401" t="s">
        <v>12006</v>
      </c>
      <c r="N5401" t="s">
        <v>2496</v>
      </c>
      <c r="O5401" t="s">
        <v>2498</v>
      </c>
      <c r="P5401" t="s">
        <v>2499</v>
      </c>
      <c r="Q5401" t="s">
        <v>33</v>
      </c>
      <c r="R5401" t="s">
        <v>2500</v>
      </c>
      <c r="S5401" t="s">
        <v>2501</v>
      </c>
      <c r="T5401" t="s">
        <v>2502</v>
      </c>
      <c r="U5401" t="s">
        <v>48</v>
      </c>
      <c r="V5401" t="s">
        <v>2503</v>
      </c>
      <c r="W5401" t="s">
        <v>260</v>
      </c>
      <c r="X5401" t="s">
        <v>12007</v>
      </c>
      <c r="Y5401" t="s">
        <v>2609</v>
      </c>
      <c r="Z5401" t="s">
        <v>12008</v>
      </c>
      <c r="AA5401" t="s">
        <v>2507</v>
      </c>
      <c r="AB5401" t="s">
        <v>12006</v>
      </c>
      <c r="AC5401" t="s">
        <v>2683</v>
      </c>
      <c r="AD5401">
        <v>7.85</v>
      </c>
      <c r="AE5401">
        <v>7.85</v>
      </c>
      <c r="AF5401" t="s">
        <v>2509</v>
      </c>
      <c r="AG5401">
        <v>3.42</v>
      </c>
      <c r="AH5401" t="s">
        <v>2510</v>
      </c>
      <c r="AI5401">
        <v>600</v>
      </c>
      <c r="AJ5401">
        <v>600</v>
      </c>
      <c r="AK5401">
        <v>9.5</v>
      </c>
      <c r="AL5401" t="s">
        <v>2511</v>
      </c>
      <c r="AM5401" t="s">
        <v>2528</v>
      </c>
      <c r="AN5401" t="s">
        <v>2513</v>
      </c>
      <c r="AO5401" t="s">
        <v>2513</v>
      </c>
      <c r="AP5401" t="s">
        <v>2513</v>
      </c>
      <c r="AQ5401" t="s">
        <v>2513</v>
      </c>
      <c r="AR5401" t="s">
        <v>2513</v>
      </c>
      <c r="AS5401" t="s">
        <v>2529</v>
      </c>
      <c r="AT5401" t="s">
        <v>2513</v>
      </c>
      <c r="AU5401">
        <v>46035</v>
      </c>
      <c r="AV5401" t="s">
        <v>2513</v>
      </c>
      <c r="AW5401" t="s">
        <v>2513</v>
      </c>
      <c r="AX5401" t="s">
        <v>2513</v>
      </c>
      <c r="AY5401" t="s">
        <v>2517</v>
      </c>
      <c r="AZ5401" t="s">
        <v>2513</v>
      </c>
      <c r="BA5401" t="s">
        <v>2513</v>
      </c>
      <c r="BB5401" t="s">
        <v>2513</v>
      </c>
    </row>
    <row r="5402" spans="1:54" x14ac:dyDescent="0.45">
      <c r="A5402">
        <v>10008884</v>
      </c>
      <c r="B5402" t="s">
        <v>23374</v>
      </c>
      <c r="C5402" t="s">
        <v>27334</v>
      </c>
      <c r="D5402" t="s">
        <v>2489</v>
      </c>
      <c r="E5402" t="s">
        <v>23375</v>
      </c>
      <c r="F5402" t="s">
        <v>23376</v>
      </c>
      <c r="G5402" t="s">
        <v>23377</v>
      </c>
      <c r="H5402" t="s">
        <v>23375</v>
      </c>
      <c r="I5402" t="s">
        <v>2493</v>
      </c>
      <c r="J5402" t="s">
        <v>2494</v>
      </c>
      <c r="K5402" t="s">
        <v>2495</v>
      </c>
      <c r="L5402" t="s">
        <v>2496</v>
      </c>
      <c r="M5402" t="s">
        <v>15877</v>
      </c>
      <c r="N5402" t="s">
        <v>2496</v>
      </c>
      <c r="O5402" t="s">
        <v>2498</v>
      </c>
      <c r="P5402" t="s">
        <v>2499</v>
      </c>
      <c r="Q5402" t="s">
        <v>33</v>
      </c>
      <c r="R5402" t="s">
        <v>2500</v>
      </c>
      <c r="S5402" t="s">
        <v>2501</v>
      </c>
      <c r="T5402" t="s">
        <v>2502</v>
      </c>
      <c r="U5402" t="s">
        <v>48</v>
      </c>
      <c r="V5402" t="s">
        <v>2503</v>
      </c>
      <c r="W5402" t="s">
        <v>260</v>
      </c>
      <c r="X5402" t="s">
        <v>2504</v>
      </c>
      <c r="Y5402" t="s">
        <v>2505</v>
      </c>
      <c r="Z5402" t="s">
        <v>2506</v>
      </c>
      <c r="AA5402" t="s">
        <v>2507</v>
      </c>
      <c r="AB5402" t="s">
        <v>15877</v>
      </c>
      <c r="AC5402" t="s">
        <v>2716</v>
      </c>
      <c r="AD5402">
        <v>7.85</v>
      </c>
      <c r="AE5402">
        <v>7.85</v>
      </c>
      <c r="AF5402" t="s">
        <v>2509</v>
      </c>
      <c r="AG5402">
        <v>3.42</v>
      </c>
      <c r="AH5402" t="s">
        <v>2510</v>
      </c>
      <c r="AI5402">
        <v>600</v>
      </c>
      <c r="AJ5402">
        <v>600</v>
      </c>
      <c r="AK5402">
        <v>9.5</v>
      </c>
      <c r="AL5402" t="s">
        <v>2511</v>
      </c>
      <c r="AM5402" t="s">
        <v>2513</v>
      </c>
      <c r="AN5402" t="s">
        <v>2513</v>
      </c>
      <c r="AO5402" t="s">
        <v>2513</v>
      </c>
      <c r="AP5402" t="s">
        <v>2513</v>
      </c>
      <c r="AQ5402" t="s">
        <v>2513</v>
      </c>
      <c r="AR5402" t="s">
        <v>2513</v>
      </c>
      <c r="AS5402" t="s">
        <v>2515</v>
      </c>
      <c r="AT5402" t="s">
        <v>2513</v>
      </c>
      <c r="AU5402">
        <v>46056</v>
      </c>
      <c r="AV5402" t="s">
        <v>2513</v>
      </c>
      <c r="AW5402" t="s">
        <v>2513</v>
      </c>
      <c r="AX5402" t="s">
        <v>2513</v>
      </c>
      <c r="AY5402" t="s">
        <v>2517</v>
      </c>
      <c r="AZ5402" t="s">
        <v>2513</v>
      </c>
      <c r="BA5402" t="s">
        <v>2513</v>
      </c>
      <c r="BB5402" t="s">
        <v>2513</v>
      </c>
    </row>
    <row r="5403" spans="1:54" x14ac:dyDescent="0.45">
      <c r="A5403">
        <v>10008885</v>
      </c>
      <c r="B5403" t="s">
        <v>23378</v>
      </c>
      <c r="C5403" t="s">
        <v>23980</v>
      </c>
      <c r="D5403" t="s">
        <v>2489</v>
      </c>
      <c r="E5403" t="s">
        <v>21395</v>
      </c>
      <c r="F5403" t="s">
        <v>21396</v>
      </c>
      <c r="G5403" t="s">
        <v>23377</v>
      </c>
      <c r="H5403" t="s">
        <v>21395</v>
      </c>
      <c r="I5403" t="s">
        <v>2493</v>
      </c>
      <c r="J5403" t="s">
        <v>2494</v>
      </c>
      <c r="K5403" t="s">
        <v>2495</v>
      </c>
      <c r="L5403" t="s">
        <v>2496</v>
      </c>
      <c r="M5403" t="s">
        <v>14894</v>
      </c>
      <c r="N5403" t="s">
        <v>2496</v>
      </c>
      <c r="O5403" t="s">
        <v>2498</v>
      </c>
      <c r="P5403" t="s">
        <v>2499</v>
      </c>
      <c r="Q5403" t="s">
        <v>33</v>
      </c>
      <c r="R5403" t="s">
        <v>2500</v>
      </c>
      <c r="S5403" t="s">
        <v>2501</v>
      </c>
      <c r="T5403" t="s">
        <v>2502</v>
      </c>
      <c r="U5403" t="s">
        <v>48</v>
      </c>
      <c r="V5403" t="s">
        <v>2503</v>
      </c>
      <c r="W5403" t="s">
        <v>260</v>
      </c>
      <c r="X5403" t="s">
        <v>2504</v>
      </c>
      <c r="Y5403" t="s">
        <v>2505</v>
      </c>
      <c r="Z5403" t="s">
        <v>2506</v>
      </c>
      <c r="AA5403" t="s">
        <v>2507</v>
      </c>
      <c r="AB5403" t="s">
        <v>14894</v>
      </c>
      <c r="AC5403" t="s">
        <v>2621</v>
      </c>
      <c r="AD5403">
        <v>7.85</v>
      </c>
      <c r="AE5403">
        <v>7.85</v>
      </c>
      <c r="AF5403" t="s">
        <v>2509</v>
      </c>
      <c r="AG5403">
        <v>3.42</v>
      </c>
      <c r="AH5403" t="s">
        <v>2510</v>
      </c>
      <c r="AI5403">
        <v>600</v>
      </c>
      <c r="AJ5403">
        <v>600</v>
      </c>
      <c r="AK5403">
        <v>9.5</v>
      </c>
      <c r="AL5403" t="s">
        <v>2511</v>
      </c>
      <c r="AM5403" t="s">
        <v>2513</v>
      </c>
      <c r="AN5403" t="s">
        <v>2513</v>
      </c>
      <c r="AO5403" t="s">
        <v>2513</v>
      </c>
      <c r="AP5403" t="s">
        <v>2513</v>
      </c>
      <c r="AQ5403" t="s">
        <v>2513</v>
      </c>
      <c r="AR5403" t="s">
        <v>2513</v>
      </c>
      <c r="AS5403" t="s">
        <v>2515</v>
      </c>
      <c r="AT5403" t="s">
        <v>2513</v>
      </c>
      <c r="AU5403">
        <v>46056</v>
      </c>
      <c r="AV5403" t="s">
        <v>2513</v>
      </c>
      <c r="AW5403" t="s">
        <v>2513</v>
      </c>
      <c r="AX5403" t="s">
        <v>2513</v>
      </c>
      <c r="AY5403" t="s">
        <v>2517</v>
      </c>
      <c r="AZ5403" t="s">
        <v>2513</v>
      </c>
      <c r="BA5403" t="s">
        <v>2513</v>
      </c>
      <c r="BB5403" t="s">
        <v>2513</v>
      </c>
    </row>
    <row r="5404" spans="1:54" x14ac:dyDescent="0.45">
      <c r="A5404">
        <v>10008886</v>
      </c>
      <c r="B5404" t="s">
        <v>23379</v>
      </c>
      <c r="C5404" t="s">
        <v>27335</v>
      </c>
      <c r="D5404" t="s">
        <v>2489</v>
      </c>
      <c r="E5404" t="s">
        <v>23380</v>
      </c>
      <c r="F5404" t="s">
        <v>23381</v>
      </c>
      <c r="G5404" t="s">
        <v>23377</v>
      </c>
      <c r="H5404" t="s">
        <v>23380</v>
      </c>
      <c r="I5404" t="s">
        <v>2493</v>
      </c>
      <c r="J5404" t="s">
        <v>2494</v>
      </c>
      <c r="K5404" t="s">
        <v>2495</v>
      </c>
      <c r="L5404" t="s">
        <v>2496</v>
      </c>
      <c r="M5404" t="s">
        <v>14902</v>
      </c>
      <c r="N5404" t="s">
        <v>2496</v>
      </c>
      <c r="O5404" t="s">
        <v>2498</v>
      </c>
      <c r="P5404" t="s">
        <v>2499</v>
      </c>
      <c r="Q5404" t="s">
        <v>33</v>
      </c>
      <c r="R5404" t="s">
        <v>2500</v>
      </c>
      <c r="S5404" t="s">
        <v>2501</v>
      </c>
      <c r="T5404" t="s">
        <v>2502</v>
      </c>
      <c r="U5404" t="s">
        <v>48</v>
      </c>
      <c r="V5404" t="s">
        <v>2503</v>
      </c>
      <c r="W5404" t="s">
        <v>260</v>
      </c>
      <c r="X5404" t="s">
        <v>13825</v>
      </c>
      <c r="Y5404" t="s">
        <v>2732</v>
      </c>
      <c r="Z5404" t="s">
        <v>13826</v>
      </c>
      <c r="AA5404" t="s">
        <v>2507</v>
      </c>
      <c r="AB5404" t="s">
        <v>14902</v>
      </c>
      <c r="AC5404" t="s">
        <v>2508</v>
      </c>
      <c r="AD5404">
        <v>7.85</v>
      </c>
      <c r="AE5404">
        <v>7.85</v>
      </c>
      <c r="AF5404" t="s">
        <v>2509</v>
      </c>
      <c r="AG5404">
        <v>3.42</v>
      </c>
      <c r="AH5404" t="s">
        <v>2510</v>
      </c>
      <c r="AI5404">
        <v>600</v>
      </c>
      <c r="AJ5404">
        <v>600</v>
      </c>
      <c r="AK5404">
        <v>9.5</v>
      </c>
      <c r="AL5404" t="s">
        <v>2511</v>
      </c>
      <c r="AM5404" t="s">
        <v>2513</v>
      </c>
      <c r="AN5404" t="s">
        <v>2513</v>
      </c>
      <c r="AO5404" t="s">
        <v>2513</v>
      </c>
      <c r="AP5404" t="s">
        <v>2513</v>
      </c>
      <c r="AQ5404" t="s">
        <v>2513</v>
      </c>
      <c r="AR5404" t="s">
        <v>2513</v>
      </c>
      <c r="AS5404" t="s">
        <v>2515</v>
      </c>
      <c r="AT5404" t="s">
        <v>2513</v>
      </c>
      <c r="AU5404">
        <v>46056</v>
      </c>
      <c r="AV5404" t="s">
        <v>2513</v>
      </c>
      <c r="AW5404" t="s">
        <v>2513</v>
      </c>
      <c r="AX5404" t="s">
        <v>2513</v>
      </c>
      <c r="AY5404" t="s">
        <v>2517</v>
      </c>
      <c r="AZ5404" t="s">
        <v>2513</v>
      </c>
      <c r="BA5404" t="s">
        <v>2513</v>
      </c>
      <c r="BB5404" t="s">
        <v>2513</v>
      </c>
    </row>
    <row r="5405" spans="1:54" x14ac:dyDescent="0.45">
      <c r="A5405">
        <v>10008887</v>
      </c>
      <c r="B5405" t="s">
        <v>23382</v>
      </c>
      <c r="C5405" t="s">
        <v>27184</v>
      </c>
      <c r="D5405" t="s">
        <v>2489</v>
      </c>
      <c r="E5405" t="s">
        <v>21392</v>
      </c>
      <c r="F5405" t="s">
        <v>21393</v>
      </c>
      <c r="G5405" t="s">
        <v>23377</v>
      </c>
      <c r="H5405" t="s">
        <v>21392</v>
      </c>
      <c r="I5405" t="s">
        <v>2493</v>
      </c>
      <c r="J5405" t="s">
        <v>2494</v>
      </c>
      <c r="K5405" t="s">
        <v>2495</v>
      </c>
      <c r="L5405" t="s">
        <v>2496</v>
      </c>
      <c r="M5405" t="s">
        <v>16435</v>
      </c>
      <c r="N5405" t="s">
        <v>2496</v>
      </c>
      <c r="O5405" t="s">
        <v>2498</v>
      </c>
      <c r="P5405" t="s">
        <v>2499</v>
      </c>
      <c r="Q5405" t="s">
        <v>33</v>
      </c>
      <c r="R5405" t="s">
        <v>2500</v>
      </c>
      <c r="S5405" t="s">
        <v>2501</v>
      </c>
      <c r="T5405" t="s">
        <v>2502</v>
      </c>
      <c r="U5405" t="s">
        <v>48</v>
      </c>
      <c r="V5405" t="s">
        <v>2503</v>
      </c>
      <c r="W5405" t="s">
        <v>260</v>
      </c>
      <c r="X5405" t="s">
        <v>12007</v>
      </c>
      <c r="Y5405" t="s">
        <v>2609</v>
      </c>
      <c r="Z5405" t="s">
        <v>12008</v>
      </c>
      <c r="AA5405" t="s">
        <v>2507</v>
      </c>
      <c r="AB5405" t="s">
        <v>16435</v>
      </c>
      <c r="AC5405" t="s">
        <v>2508</v>
      </c>
      <c r="AD5405">
        <v>7.85</v>
      </c>
      <c r="AE5405">
        <v>7.85</v>
      </c>
      <c r="AF5405" t="s">
        <v>2509</v>
      </c>
      <c r="AG5405">
        <v>3.42</v>
      </c>
      <c r="AH5405" t="s">
        <v>2510</v>
      </c>
      <c r="AI5405">
        <v>600</v>
      </c>
      <c r="AJ5405">
        <v>600</v>
      </c>
      <c r="AK5405">
        <v>9.5</v>
      </c>
      <c r="AL5405" t="s">
        <v>2511</v>
      </c>
      <c r="AM5405" t="s">
        <v>2513</v>
      </c>
      <c r="AN5405" t="s">
        <v>2513</v>
      </c>
      <c r="AO5405" t="s">
        <v>2513</v>
      </c>
      <c r="AP5405" t="s">
        <v>2513</v>
      </c>
      <c r="AQ5405" t="s">
        <v>2513</v>
      </c>
      <c r="AR5405" t="s">
        <v>2513</v>
      </c>
      <c r="AS5405" t="s">
        <v>2515</v>
      </c>
      <c r="AT5405" t="s">
        <v>2513</v>
      </c>
      <c r="AU5405">
        <v>46056</v>
      </c>
      <c r="AV5405" t="s">
        <v>2513</v>
      </c>
      <c r="AW5405" t="s">
        <v>2513</v>
      </c>
      <c r="AX5405" t="s">
        <v>2513</v>
      </c>
      <c r="AY5405" t="s">
        <v>2517</v>
      </c>
      <c r="AZ5405" t="s">
        <v>2513</v>
      </c>
      <c r="BA5405" t="s">
        <v>2513</v>
      </c>
      <c r="BB5405" t="s">
        <v>2513</v>
      </c>
    </row>
    <row r="5406" spans="1:54" x14ac:dyDescent="0.45">
      <c r="A5406">
        <v>10008888</v>
      </c>
      <c r="B5406" t="s">
        <v>23383</v>
      </c>
      <c r="C5406" t="s">
        <v>27336</v>
      </c>
      <c r="D5406" t="s">
        <v>2489</v>
      </c>
      <c r="E5406" t="s">
        <v>23384</v>
      </c>
      <c r="F5406" t="s">
        <v>23385</v>
      </c>
      <c r="G5406" t="s">
        <v>23377</v>
      </c>
      <c r="H5406" t="s">
        <v>23384</v>
      </c>
      <c r="I5406" t="s">
        <v>2493</v>
      </c>
      <c r="J5406" t="s">
        <v>2494</v>
      </c>
      <c r="K5406" t="s">
        <v>2495</v>
      </c>
      <c r="L5406" t="s">
        <v>2496</v>
      </c>
      <c r="M5406" t="s">
        <v>16095</v>
      </c>
      <c r="N5406" t="s">
        <v>2496</v>
      </c>
      <c r="O5406" t="s">
        <v>2498</v>
      </c>
      <c r="P5406" t="s">
        <v>2499</v>
      </c>
      <c r="Q5406" t="s">
        <v>33</v>
      </c>
      <c r="R5406" t="s">
        <v>2500</v>
      </c>
      <c r="S5406" t="s">
        <v>2501</v>
      </c>
      <c r="T5406" t="s">
        <v>2502</v>
      </c>
      <c r="U5406" t="s">
        <v>48</v>
      </c>
      <c r="V5406" t="s">
        <v>2503</v>
      </c>
      <c r="W5406" t="s">
        <v>260</v>
      </c>
      <c r="X5406" t="s">
        <v>2504</v>
      </c>
      <c r="Y5406" t="s">
        <v>2505</v>
      </c>
      <c r="Z5406" t="s">
        <v>2506</v>
      </c>
      <c r="AA5406" t="s">
        <v>2507</v>
      </c>
      <c r="AB5406" t="s">
        <v>16095</v>
      </c>
      <c r="AC5406" t="s">
        <v>14075</v>
      </c>
      <c r="AD5406">
        <v>7.85</v>
      </c>
      <c r="AE5406">
        <v>7.85</v>
      </c>
      <c r="AF5406" t="s">
        <v>2509</v>
      </c>
      <c r="AG5406">
        <v>3.42</v>
      </c>
      <c r="AH5406" t="s">
        <v>2510</v>
      </c>
      <c r="AI5406">
        <v>600</v>
      </c>
      <c r="AJ5406">
        <v>600</v>
      </c>
      <c r="AK5406">
        <v>9.5</v>
      </c>
      <c r="AL5406" t="s">
        <v>2511</v>
      </c>
      <c r="AM5406" t="s">
        <v>2513</v>
      </c>
      <c r="AN5406" t="s">
        <v>2513</v>
      </c>
      <c r="AO5406" t="s">
        <v>2513</v>
      </c>
      <c r="AP5406" t="s">
        <v>2513</v>
      </c>
      <c r="AQ5406" t="s">
        <v>2513</v>
      </c>
      <c r="AR5406" t="s">
        <v>2513</v>
      </c>
      <c r="AS5406" t="s">
        <v>2515</v>
      </c>
      <c r="AT5406" t="s">
        <v>2513</v>
      </c>
      <c r="AU5406">
        <v>46056</v>
      </c>
      <c r="AV5406" t="s">
        <v>2513</v>
      </c>
      <c r="AW5406" t="s">
        <v>2513</v>
      </c>
      <c r="AX5406" t="s">
        <v>2513</v>
      </c>
      <c r="AY5406" t="s">
        <v>2517</v>
      </c>
      <c r="AZ5406" t="s">
        <v>2513</v>
      </c>
      <c r="BA5406" t="s">
        <v>2513</v>
      </c>
      <c r="BB5406" t="s">
        <v>2513</v>
      </c>
    </row>
    <row r="5407" spans="1:54" x14ac:dyDescent="0.45">
      <c r="A5407">
        <v>10008085</v>
      </c>
      <c r="B5407" t="s">
        <v>23386</v>
      </c>
      <c r="C5407" t="s">
        <v>27337</v>
      </c>
      <c r="D5407" t="s">
        <v>2489</v>
      </c>
      <c r="E5407" t="s">
        <v>23387</v>
      </c>
      <c r="F5407" t="s">
        <v>23388</v>
      </c>
      <c r="G5407" t="s">
        <v>5990</v>
      </c>
      <c r="H5407" t="s">
        <v>23389</v>
      </c>
      <c r="I5407" t="s">
        <v>2493</v>
      </c>
      <c r="J5407" t="s">
        <v>2494</v>
      </c>
      <c r="K5407" t="s">
        <v>2544</v>
      </c>
      <c r="L5407" t="s">
        <v>2496</v>
      </c>
      <c r="M5407" t="s">
        <v>3217</v>
      </c>
      <c r="N5407" t="s">
        <v>2496</v>
      </c>
      <c r="O5407" t="s">
        <v>2498</v>
      </c>
      <c r="P5407" t="s">
        <v>2546</v>
      </c>
      <c r="Q5407" t="s">
        <v>2547</v>
      </c>
      <c r="R5407" t="s">
        <v>2918</v>
      </c>
      <c r="S5407" t="s">
        <v>2919</v>
      </c>
      <c r="T5407" t="s">
        <v>2942</v>
      </c>
      <c r="U5407" t="s">
        <v>2933</v>
      </c>
      <c r="V5407" t="s">
        <v>2943</v>
      </c>
      <c r="W5407" t="s">
        <v>2553</v>
      </c>
      <c r="X5407" t="s">
        <v>3218</v>
      </c>
      <c r="Y5407" t="s">
        <v>3219</v>
      </c>
      <c r="Z5407" t="s">
        <v>3220</v>
      </c>
      <c r="AA5407" t="s">
        <v>2507</v>
      </c>
      <c r="AB5407" t="s">
        <v>3217</v>
      </c>
      <c r="AC5407" t="s">
        <v>715</v>
      </c>
      <c r="AD5407">
        <v>1.35</v>
      </c>
      <c r="AE5407">
        <v>1.35</v>
      </c>
      <c r="AF5407" t="s">
        <v>2509</v>
      </c>
      <c r="AG5407">
        <v>0.64</v>
      </c>
      <c r="AH5407" t="s">
        <v>2510</v>
      </c>
      <c r="AI5407">
        <v>200</v>
      </c>
      <c r="AJ5407">
        <v>200</v>
      </c>
      <c r="AK5407">
        <v>16</v>
      </c>
      <c r="AL5407" t="s">
        <v>2511</v>
      </c>
      <c r="AM5407" t="s">
        <v>2528</v>
      </c>
      <c r="AN5407" t="s">
        <v>2513</v>
      </c>
      <c r="AO5407" t="s">
        <v>2513</v>
      </c>
      <c r="AP5407" t="s">
        <v>2514</v>
      </c>
      <c r="AQ5407" t="s">
        <v>2513</v>
      </c>
      <c r="AR5407" t="s">
        <v>2513</v>
      </c>
      <c r="AS5407" t="s">
        <v>2557</v>
      </c>
      <c r="AT5407" t="s">
        <v>2513</v>
      </c>
      <c r="AU5407">
        <v>45875</v>
      </c>
      <c r="AV5407" t="s">
        <v>2513</v>
      </c>
      <c r="AW5407" t="s">
        <v>2513</v>
      </c>
      <c r="AX5407" t="s">
        <v>2516</v>
      </c>
      <c r="AY5407" t="s">
        <v>2558</v>
      </c>
      <c r="AZ5407" t="s">
        <v>2513</v>
      </c>
      <c r="BA5407" t="s">
        <v>2513</v>
      </c>
      <c r="BB5407" t="s">
        <v>2513</v>
      </c>
    </row>
    <row r="5408" spans="1:54" x14ac:dyDescent="0.45">
      <c r="A5408">
        <v>10008086</v>
      </c>
      <c r="B5408" t="s">
        <v>23390</v>
      </c>
      <c r="C5408" t="s">
        <v>27338</v>
      </c>
      <c r="D5408" t="s">
        <v>2489</v>
      </c>
      <c r="E5408" t="s">
        <v>23391</v>
      </c>
      <c r="F5408" t="s">
        <v>23392</v>
      </c>
      <c r="G5408" t="s">
        <v>5990</v>
      </c>
      <c r="H5408" t="s">
        <v>23393</v>
      </c>
      <c r="I5408" t="s">
        <v>2493</v>
      </c>
      <c r="J5408" t="s">
        <v>2494</v>
      </c>
      <c r="K5408" t="s">
        <v>2544</v>
      </c>
      <c r="L5408" t="s">
        <v>2496</v>
      </c>
      <c r="M5408" t="s">
        <v>3217</v>
      </c>
      <c r="N5408" t="s">
        <v>2496</v>
      </c>
      <c r="O5408" t="s">
        <v>2498</v>
      </c>
      <c r="P5408" t="s">
        <v>2546</v>
      </c>
      <c r="Q5408" t="s">
        <v>2547</v>
      </c>
      <c r="R5408" t="s">
        <v>2918</v>
      </c>
      <c r="S5408" t="s">
        <v>2919</v>
      </c>
      <c r="T5408" t="s">
        <v>2942</v>
      </c>
      <c r="U5408" t="s">
        <v>2933</v>
      </c>
      <c r="V5408" t="s">
        <v>2943</v>
      </c>
      <c r="W5408" t="s">
        <v>2553</v>
      </c>
      <c r="X5408" t="s">
        <v>3218</v>
      </c>
      <c r="Y5408" t="s">
        <v>3219</v>
      </c>
      <c r="Z5408" t="s">
        <v>3220</v>
      </c>
      <c r="AA5408" t="s">
        <v>2507</v>
      </c>
      <c r="AB5408" t="s">
        <v>3217</v>
      </c>
      <c r="AC5408" t="s">
        <v>715</v>
      </c>
      <c r="AD5408">
        <v>1.35</v>
      </c>
      <c r="AE5408">
        <v>1.35</v>
      </c>
      <c r="AF5408" t="s">
        <v>2509</v>
      </c>
      <c r="AG5408">
        <v>0.64</v>
      </c>
      <c r="AH5408" t="s">
        <v>2510</v>
      </c>
      <c r="AI5408">
        <v>200</v>
      </c>
      <c r="AJ5408">
        <v>200</v>
      </c>
      <c r="AK5408">
        <v>16</v>
      </c>
      <c r="AL5408" t="s">
        <v>2511</v>
      </c>
      <c r="AM5408" t="s">
        <v>2528</v>
      </c>
      <c r="AN5408" t="s">
        <v>2513</v>
      </c>
      <c r="AO5408" t="s">
        <v>2513</v>
      </c>
      <c r="AP5408" t="s">
        <v>2514</v>
      </c>
      <c r="AQ5408" t="s">
        <v>2513</v>
      </c>
      <c r="AR5408" t="s">
        <v>2513</v>
      </c>
      <c r="AS5408" t="s">
        <v>2557</v>
      </c>
      <c r="AT5408" t="s">
        <v>2513</v>
      </c>
      <c r="AU5408">
        <v>45875</v>
      </c>
      <c r="AV5408" t="s">
        <v>2513</v>
      </c>
      <c r="AW5408" t="s">
        <v>2513</v>
      </c>
      <c r="AX5408" t="s">
        <v>2516</v>
      </c>
      <c r="AY5408" t="s">
        <v>2558</v>
      </c>
      <c r="AZ5408" t="s">
        <v>2513</v>
      </c>
      <c r="BA5408" t="s">
        <v>2513</v>
      </c>
      <c r="BB5408" t="s">
        <v>2513</v>
      </c>
    </row>
    <row r="5409" spans="1:54" x14ac:dyDescent="0.45">
      <c r="A5409">
        <v>10008087</v>
      </c>
      <c r="B5409" t="s">
        <v>23394</v>
      </c>
      <c r="C5409" t="s">
        <v>27339</v>
      </c>
      <c r="D5409" t="s">
        <v>2489</v>
      </c>
      <c r="E5409" t="s">
        <v>23395</v>
      </c>
      <c r="F5409" t="s">
        <v>23396</v>
      </c>
      <c r="G5409" t="s">
        <v>5990</v>
      </c>
      <c r="H5409" t="s">
        <v>23397</v>
      </c>
      <c r="I5409" t="s">
        <v>2493</v>
      </c>
      <c r="J5409" t="s">
        <v>2494</v>
      </c>
      <c r="K5409" t="s">
        <v>2544</v>
      </c>
      <c r="L5409" t="s">
        <v>2496</v>
      </c>
      <c r="M5409" t="s">
        <v>3217</v>
      </c>
      <c r="N5409" t="s">
        <v>2496</v>
      </c>
      <c r="O5409" t="s">
        <v>2498</v>
      </c>
      <c r="P5409" t="s">
        <v>2546</v>
      </c>
      <c r="Q5409" t="s">
        <v>2547</v>
      </c>
      <c r="R5409" t="s">
        <v>2918</v>
      </c>
      <c r="S5409" t="s">
        <v>2919</v>
      </c>
      <c r="T5409" t="s">
        <v>2942</v>
      </c>
      <c r="U5409" t="s">
        <v>2933</v>
      </c>
      <c r="V5409" t="s">
        <v>2943</v>
      </c>
      <c r="W5409" t="s">
        <v>2553</v>
      </c>
      <c r="X5409" t="s">
        <v>3218</v>
      </c>
      <c r="Y5409" t="s">
        <v>3219</v>
      </c>
      <c r="Z5409" t="s">
        <v>3220</v>
      </c>
      <c r="AA5409" t="s">
        <v>2507</v>
      </c>
      <c r="AB5409" t="s">
        <v>3217</v>
      </c>
      <c r="AC5409" t="s">
        <v>715</v>
      </c>
      <c r="AD5409">
        <v>1.35</v>
      </c>
      <c r="AE5409">
        <v>1.35</v>
      </c>
      <c r="AF5409" t="s">
        <v>2509</v>
      </c>
      <c r="AG5409">
        <v>0.64</v>
      </c>
      <c r="AH5409" t="s">
        <v>2510</v>
      </c>
      <c r="AI5409">
        <v>200</v>
      </c>
      <c r="AJ5409">
        <v>200</v>
      </c>
      <c r="AK5409">
        <v>16</v>
      </c>
      <c r="AL5409" t="s">
        <v>2511</v>
      </c>
      <c r="AM5409" t="s">
        <v>2528</v>
      </c>
      <c r="AN5409" t="s">
        <v>2513</v>
      </c>
      <c r="AO5409" t="s">
        <v>2513</v>
      </c>
      <c r="AP5409" t="s">
        <v>2514</v>
      </c>
      <c r="AQ5409" t="s">
        <v>2513</v>
      </c>
      <c r="AR5409" t="s">
        <v>2513</v>
      </c>
      <c r="AS5409" t="s">
        <v>2557</v>
      </c>
      <c r="AT5409" t="s">
        <v>2513</v>
      </c>
      <c r="AU5409">
        <v>45875</v>
      </c>
      <c r="AV5409" t="s">
        <v>2513</v>
      </c>
      <c r="AW5409" t="s">
        <v>2513</v>
      </c>
      <c r="AX5409" t="s">
        <v>2516</v>
      </c>
      <c r="AY5409" t="s">
        <v>2558</v>
      </c>
      <c r="AZ5409" t="s">
        <v>2513</v>
      </c>
      <c r="BA5409" t="s">
        <v>2513</v>
      </c>
      <c r="BB5409" t="s">
        <v>2513</v>
      </c>
    </row>
    <row r="5410" spans="1:54" x14ac:dyDescent="0.45">
      <c r="A5410">
        <v>10008264</v>
      </c>
      <c r="B5410" t="s">
        <v>23398</v>
      </c>
      <c r="C5410" t="s">
        <v>27340</v>
      </c>
      <c r="D5410" t="s">
        <v>2489</v>
      </c>
      <c r="E5410" t="s">
        <v>23399</v>
      </c>
      <c r="F5410" t="s">
        <v>23400</v>
      </c>
      <c r="G5410" t="s">
        <v>3194</v>
      </c>
      <c r="H5410" t="s">
        <v>23399</v>
      </c>
      <c r="I5410" t="s">
        <v>2493</v>
      </c>
      <c r="J5410" t="s">
        <v>2494</v>
      </c>
      <c r="K5410" t="s">
        <v>2544</v>
      </c>
      <c r="L5410" t="s">
        <v>2496</v>
      </c>
      <c r="M5410" t="s">
        <v>3200</v>
      </c>
      <c r="N5410" t="s">
        <v>2496</v>
      </c>
      <c r="O5410" t="s">
        <v>2498</v>
      </c>
      <c r="P5410" t="s">
        <v>2546</v>
      </c>
      <c r="Q5410" t="s">
        <v>2547</v>
      </c>
      <c r="R5410" t="s">
        <v>2918</v>
      </c>
      <c r="S5410" t="s">
        <v>2919</v>
      </c>
      <c r="T5410" t="s">
        <v>2942</v>
      </c>
      <c r="U5410" t="s">
        <v>2933</v>
      </c>
      <c r="V5410" t="s">
        <v>2943</v>
      </c>
      <c r="W5410" t="s">
        <v>2553</v>
      </c>
      <c r="X5410" t="s">
        <v>3201</v>
      </c>
      <c r="Y5410" t="s">
        <v>3202</v>
      </c>
      <c r="Z5410" t="s">
        <v>3203</v>
      </c>
      <c r="AA5410" t="s">
        <v>2507</v>
      </c>
      <c r="AB5410" t="s">
        <v>3200</v>
      </c>
      <c r="AC5410" t="s">
        <v>715</v>
      </c>
      <c r="AD5410">
        <v>1.35</v>
      </c>
      <c r="AE5410">
        <v>1.35</v>
      </c>
      <c r="AF5410" t="s">
        <v>2509</v>
      </c>
      <c r="AG5410">
        <v>0.64</v>
      </c>
      <c r="AH5410" t="s">
        <v>2510</v>
      </c>
      <c r="AI5410">
        <v>200</v>
      </c>
      <c r="AJ5410">
        <v>200</v>
      </c>
      <c r="AK5410">
        <v>16</v>
      </c>
      <c r="AL5410" t="s">
        <v>2511</v>
      </c>
      <c r="AM5410" t="s">
        <v>2528</v>
      </c>
      <c r="AN5410" t="s">
        <v>2513</v>
      </c>
      <c r="AO5410" t="s">
        <v>2513</v>
      </c>
      <c r="AP5410" t="s">
        <v>2514</v>
      </c>
      <c r="AQ5410" t="s">
        <v>2513</v>
      </c>
      <c r="AR5410" t="s">
        <v>2513</v>
      </c>
      <c r="AS5410" t="s">
        <v>2557</v>
      </c>
      <c r="AT5410" t="s">
        <v>2513</v>
      </c>
      <c r="AU5410">
        <v>45912</v>
      </c>
      <c r="AV5410" t="s">
        <v>2513</v>
      </c>
      <c r="AW5410" t="s">
        <v>2513</v>
      </c>
      <c r="AX5410" t="s">
        <v>2516</v>
      </c>
      <c r="AY5410" t="s">
        <v>2558</v>
      </c>
      <c r="AZ5410" t="s">
        <v>2513</v>
      </c>
      <c r="BA5410" t="s">
        <v>2513</v>
      </c>
      <c r="BB5410" t="s">
        <v>2513</v>
      </c>
    </row>
    <row r="5411" spans="1:54" x14ac:dyDescent="0.45">
      <c r="A5411">
        <v>10008265</v>
      </c>
      <c r="B5411" t="s">
        <v>23401</v>
      </c>
      <c r="C5411" t="s">
        <v>27341</v>
      </c>
      <c r="D5411" t="s">
        <v>2489</v>
      </c>
      <c r="E5411" t="s">
        <v>23402</v>
      </c>
      <c r="F5411" t="s">
        <v>23403</v>
      </c>
      <c r="G5411" t="s">
        <v>3194</v>
      </c>
      <c r="H5411" t="s">
        <v>23402</v>
      </c>
      <c r="I5411" t="s">
        <v>2493</v>
      </c>
      <c r="J5411" t="s">
        <v>2494</v>
      </c>
      <c r="K5411" t="s">
        <v>2544</v>
      </c>
      <c r="L5411" t="s">
        <v>2496</v>
      </c>
      <c r="M5411" t="s">
        <v>3200</v>
      </c>
      <c r="N5411" t="s">
        <v>2496</v>
      </c>
      <c r="O5411" t="s">
        <v>2498</v>
      </c>
      <c r="P5411" t="s">
        <v>2546</v>
      </c>
      <c r="Q5411" t="s">
        <v>2547</v>
      </c>
      <c r="R5411" t="s">
        <v>2918</v>
      </c>
      <c r="S5411" t="s">
        <v>2919</v>
      </c>
      <c r="T5411" t="s">
        <v>2942</v>
      </c>
      <c r="U5411" t="s">
        <v>2933</v>
      </c>
      <c r="V5411" t="s">
        <v>2943</v>
      </c>
      <c r="W5411" t="s">
        <v>2553</v>
      </c>
      <c r="X5411" t="s">
        <v>3201</v>
      </c>
      <c r="Y5411" t="s">
        <v>3202</v>
      </c>
      <c r="Z5411" t="s">
        <v>3203</v>
      </c>
      <c r="AA5411" t="s">
        <v>2507</v>
      </c>
      <c r="AB5411" t="s">
        <v>3200</v>
      </c>
      <c r="AC5411" t="s">
        <v>715</v>
      </c>
      <c r="AD5411">
        <v>1.35</v>
      </c>
      <c r="AE5411">
        <v>1.35</v>
      </c>
      <c r="AF5411" t="s">
        <v>2509</v>
      </c>
      <c r="AG5411">
        <v>0.64</v>
      </c>
      <c r="AH5411" t="s">
        <v>2510</v>
      </c>
      <c r="AI5411">
        <v>200</v>
      </c>
      <c r="AJ5411">
        <v>200</v>
      </c>
      <c r="AK5411">
        <v>16</v>
      </c>
      <c r="AL5411" t="s">
        <v>2511</v>
      </c>
      <c r="AM5411" t="s">
        <v>2528</v>
      </c>
      <c r="AN5411" t="s">
        <v>2513</v>
      </c>
      <c r="AO5411" t="s">
        <v>2513</v>
      </c>
      <c r="AP5411" t="s">
        <v>2514</v>
      </c>
      <c r="AQ5411" t="s">
        <v>2513</v>
      </c>
      <c r="AR5411" t="s">
        <v>2513</v>
      </c>
      <c r="AS5411" t="s">
        <v>2557</v>
      </c>
      <c r="AT5411" t="s">
        <v>2513</v>
      </c>
      <c r="AU5411">
        <v>45912</v>
      </c>
      <c r="AV5411" t="s">
        <v>2513</v>
      </c>
      <c r="AW5411" t="s">
        <v>2513</v>
      </c>
      <c r="AX5411" t="s">
        <v>2516</v>
      </c>
      <c r="AY5411" t="s">
        <v>2558</v>
      </c>
      <c r="AZ5411" t="s">
        <v>2513</v>
      </c>
      <c r="BA5411" t="s">
        <v>2513</v>
      </c>
      <c r="BB5411" t="s">
        <v>2513</v>
      </c>
    </row>
    <row r="5412" spans="1:54" x14ac:dyDescent="0.45">
      <c r="A5412">
        <v>10008266</v>
      </c>
      <c r="B5412" t="s">
        <v>23404</v>
      </c>
      <c r="C5412" t="s">
        <v>27342</v>
      </c>
      <c r="D5412" t="s">
        <v>2489</v>
      </c>
      <c r="E5412" t="s">
        <v>23405</v>
      </c>
      <c r="F5412" t="s">
        <v>23406</v>
      </c>
      <c r="G5412" t="s">
        <v>3194</v>
      </c>
      <c r="H5412" t="s">
        <v>23405</v>
      </c>
      <c r="I5412" t="s">
        <v>2493</v>
      </c>
      <c r="J5412" t="s">
        <v>2494</v>
      </c>
      <c r="K5412" t="s">
        <v>2544</v>
      </c>
      <c r="L5412" t="s">
        <v>2496</v>
      </c>
      <c r="M5412" t="s">
        <v>3200</v>
      </c>
      <c r="N5412" t="s">
        <v>2496</v>
      </c>
      <c r="O5412" t="s">
        <v>2498</v>
      </c>
      <c r="P5412" t="s">
        <v>2546</v>
      </c>
      <c r="Q5412" t="s">
        <v>2547</v>
      </c>
      <c r="R5412" t="s">
        <v>2918</v>
      </c>
      <c r="S5412" t="s">
        <v>2919</v>
      </c>
      <c r="T5412" t="s">
        <v>2942</v>
      </c>
      <c r="U5412" t="s">
        <v>2933</v>
      </c>
      <c r="V5412" t="s">
        <v>2943</v>
      </c>
      <c r="W5412" t="s">
        <v>2553</v>
      </c>
      <c r="X5412" t="s">
        <v>3201</v>
      </c>
      <c r="Y5412" t="s">
        <v>3202</v>
      </c>
      <c r="Z5412" t="s">
        <v>3203</v>
      </c>
      <c r="AA5412" t="s">
        <v>2507</v>
      </c>
      <c r="AB5412" t="s">
        <v>3200</v>
      </c>
      <c r="AC5412" t="s">
        <v>715</v>
      </c>
      <c r="AD5412">
        <v>1.35</v>
      </c>
      <c r="AE5412">
        <v>1.35</v>
      </c>
      <c r="AF5412" t="s">
        <v>2509</v>
      </c>
      <c r="AG5412">
        <v>0.64</v>
      </c>
      <c r="AH5412" t="s">
        <v>2510</v>
      </c>
      <c r="AI5412">
        <v>200</v>
      </c>
      <c r="AJ5412">
        <v>200</v>
      </c>
      <c r="AK5412">
        <v>16</v>
      </c>
      <c r="AL5412" t="s">
        <v>2511</v>
      </c>
      <c r="AM5412" t="s">
        <v>2528</v>
      </c>
      <c r="AN5412" t="s">
        <v>2513</v>
      </c>
      <c r="AO5412" t="s">
        <v>2513</v>
      </c>
      <c r="AP5412" t="s">
        <v>2514</v>
      </c>
      <c r="AQ5412" t="s">
        <v>2513</v>
      </c>
      <c r="AR5412" t="s">
        <v>2513</v>
      </c>
      <c r="AS5412" t="s">
        <v>2557</v>
      </c>
      <c r="AT5412" t="s">
        <v>2513</v>
      </c>
      <c r="AU5412">
        <v>45912</v>
      </c>
      <c r="AV5412" t="s">
        <v>2513</v>
      </c>
      <c r="AW5412" t="s">
        <v>2513</v>
      </c>
      <c r="AX5412" t="s">
        <v>2516</v>
      </c>
      <c r="AY5412" t="s">
        <v>2558</v>
      </c>
      <c r="AZ5412" t="s">
        <v>2513</v>
      </c>
      <c r="BA5412" t="s">
        <v>2513</v>
      </c>
      <c r="BB5412" t="s">
        <v>2513</v>
      </c>
    </row>
    <row r="5413" spans="1:54" x14ac:dyDescent="0.45">
      <c r="A5413">
        <v>10008318</v>
      </c>
      <c r="B5413" t="s">
        <v>23407</v>
      </c>
      <c r="C5413" t="s">
        <v>27343</v>
      </c>
      <c r="D5413" t="s">
        <v>2489</v>
      </c>
      <c r="E5413" t="s">
        <v>6136</v>
      </c>
      <c r="F5413" t="s">
        <v>6137</v>
      </c>
      <c r="G5413" t="s">
        <v>5940</v>
      </c>
      <c r="H5413" t="s">
        <v>6136</v>
      </c>
      <c r="I5413" t="s">
        <v>2493</v>
      </c>
      <c r="J5413" t="s">
        <v>2494</v>
      </c>
      <c r="K5413" t="s">
        <v>2544</v>
      </c>
      <c r="L5413" t="s">
        <v>2496</v>
      </c>
      <c r="M5413" t="s">
        <v>2941</v>
      </c>
      <c r="N5413" t="s">
        <v>2496</v>
      </c>
      <c r="O5413" t="s">
        <v>2498</v>
      </c>
      <c r="P5413" t="s">
        <v>2546</v>
      </c>
      <c r="Q5413" t="s">
        <v>2547</v>
      </c>
      <c r="R5413" t="s">
        <v>2918</v>
      </c>
      <c r="S5413" t="s">
        <v>2919</v>
      </c>
      <c r="T5413" t="s">
        <v>2942</v>
      </c>
      <c r="U5413" t="s">
        <v>2933</v>
      </c>
      <c r="V5413" t="s">
        <v>2943</v>
      </c>
      <c r="W5413" t="s">
        <v>2553</v>
      </c>
      <c r="X5413" t="s">
        <v>2944</v>
      </c>
      <c r="Y5413" t="s">
        <v>2555</v>
      </c>
      <c r="Z5413" t="s">
        <v>2945</v>
      </c>
      <c r="AA5413" t="s">
        <v>2507</v>
      </c>
      <c r="AB5413" t="s">
        <v>2941</v>
      </c>
      <c r="AC5413" t="s">
        <v>715</v>
      </c>
      <c r="AD5413">
        <v>1.35</v>
      </c>
      <c r="AE5413">
        <v>1.35</v>
      </c>
      <c r="AF5413" t="s">
        <v>2509</v>
      </c>
      <c r="AG5413">
        <v>0.64</v>
      </c>
      <c r="AH5413" t="s">
        <v>2510</v>
      </c>
      <c r="AI5413">
        <v>200</v>
      </c>
      <c r="AJ5413">
        <v>200</v>
      </c>
      <c r="AK5413">
        <v>16</v>
      </c>
      <c r="AL5413" t="s">
        <v>2511</v>
      </c>
      <c r="AM5413" t="s">
        <v>2528</v>
      </c>
      <c r="AN5413" t="s">
        <v>2513</v>
      </c>
      <c r="AO5413" t="s">
        <v>2513</v>
      </c>
      <c r="AP5413" t="s">
        <v>2514</v>
      </c>
      <c r="AQ5413" t="s">
        <v>2513</v>
      </c>
      <c r="AR5413" t="s">
        <v>2513</v>
      </c>
      <c r="AS5413" t="s">
        <v>2557</v>
      </c>
      <c r="AT5413" t="s">
        <v>2513</v>
      </c>
      <c r="AU5413">
        <v>45960</v>
      </c>
      <c r="AV5413" t="s">
        <v>2513</v>
      </c>
      <c r="AW5413" t="s">
        <v>2513</v>
      </c>
      <c r="AX5413" t="s">
        <v>2516</v>
      </c>
      <c r="AY5413" t="s">
        <v>2558</v>
      </c>
      <c r="AZ5413" t="s">
        <v>2513</v>
      </c>
      <c r="BA5413" t="s">
        <v>2513</v>
      </c>
      <c r="BB5413" t="s">
        <v>2513</v>
      </c>
    </row>
    <row r="5414" spans="1:54" x14ac:dyDescent="0.45">
      <c r="A5414">
        <v>10008319</v>
      </c>
      <c r="B5414" t="s">
        <v>23408</v>
      </c>
      <c r="C5414" t="s">
        <v>27344</v>
      </c>
      <c r="D5414" t="s">
        <v>2489</v>
      </c>
      <c r="E5414" t="s">
        <v>6139</v>
      </c>
      <c r="F5414" t="s">
        <v>6140</v>
      </c>
      <c r="G5414" t="s">
        <v>5940</v>
      </c>
      <c r="H5414" t="s">
        <v>6139</v>
      </c>
      <c r="I5414" t="s">
        <v>2493</v>
      </c>
      <c r="J5414" t="s">
        <v>2494</v>
      </c>
      <c r="K5414" t="s">
        <v>2544</v>
      </c>
      <c r="L5414" t="s">
        <v>2496</v>
      </c>
      <c r="M5414" t="s">
        <v>2941</v>
      </c>
      <c r="N5414" t="s">
        <v>2496</v>
      </c>
      <c r="O5414" t="s">
        <v>2498</v>
      </c>
      <c r="P5414" t="s">
        <v>2546</v>
      </c>
      <c r="Q5414" t="s">
        <v>2547</v>
      </c>
      <c r="R5414" t="s">
        <v>2918</v>
      </c>
      <c r="S5414" t="s">
        <v>2919</v>
      </c>
      <c r="T5414" t="s">
        <v>2942</v>
      </c>
      <c r="U5414" t="s">
        <v>2933</v>
      </c>
      <c r="V5414" t="s">
        <v>2943</v>
      </c>
      <c r="W5414" t="s">
        <v>2553</v>
      </c>
      <c r="X5414" t="s">
        <v>2944</v>
      </c>
      <c r="Y5414" t="s">
        <v>2555</v>
      </c>
      <c r="Z5414" t="s">
        <v>2945</v>
      </c>
      <c r="AA5414" t="s">
        <v>2507</v>
      </c>
      <c r="AB5414" t="s">
        <v>2941</v>
      </c>
      <c r="AC5414" t="s">
        <v>715</v>
      </c>
      <c r="AD5414">
        <v>1.35</v>
      </c>
      <c r="AE5414">
        <v>1.35</v>
      </c>
      <c r="AF5414" t="s">
        <v>2509</v>
      </c>
      <c r="AG5414">
        <v>0.64</v>
      </c>
      <c r="AH5414" t="s">
        <v>2510</v>
      </c>
      <c r="AI5414">
        <v>200</v>
      </c>
      <c r="AJ5414">
        <v>200</v>
      </c>
      <c r="AK5414">
        <v>16</v>
      </c>
      <c r="AL5414" t="s">
        <v>2511</v>
      </c>
      <c r="AM5414" t="s">
        <v>2528</v>
      </c>
      <c r="AN5414" t="s">
        <v>2513</v>
      </c>
      <c r="AO5414" t="s">
        <v>2513</v>
      </c>
      <c r="AP5414" t="s">
        <v>2514</v>
      </c>
      <c r="AQ5414" t="s">
        <v>2513</v>
      </c>
      <c r="AR5414" t="s">
        <v>2513</v>
      </c>
      <c r="AS5414" t="s">
        <v>2557</v>
      </c>
      <c r="AT5414" t="s">
        <v>2513</v>
      </c>
      <c r="AU5414">
        <v>45960</v>
      </c>
      <c r="AV5414" t="s">
        <v>2513</v>
      </c>
      <c r="AW5414" t="s">
        <v>2513</v>
      </c>
      <c r="AX5414" t="s">
        <v>2516</v>
      </c>
      <c r="AY5414" t="s">
        <v>2558</v>
      </c>
      <c r="AZ5414" t="s">
        <v>2513</v>
      </c>
      <c r="BA5414" t="s">
        <v>2513</v>
      </c>
      <c r="BB5414" t="s">
        <v>2513</v>
      </c>
    </row>
    <row r="5415" spans="1:54" x14ac:dyDescent="0.45">
      <c r="A5415">
        <v>10008370</v>
      </c>
      <c r="B5415" t="s">
        <v>23409</v>
      </c>
      <c r="C5415" t="s">
        <v>27345</v>
      </c>
      <c r="D5415" t="s">
        <v>2489</v>
      </c>
      <c r="E5415" t="s">
        <v>23410</v>
      </c>
      <c r="F5415" t="s">
        <v>23411</v>
      </c>
      <c r="G5415" t="s">
        <v>5940</v>
      </c>
      <c r="H5415" t="s">
        <v>23410</v>
      </c>
      <c r="I5415" t="s">
        <v>2493</v>
      </c>
      <c r="J5415" t="s">
        <v>2494</v>
      </c>
      <c r="K5415" t="s">
        <v>2544</v>
      </c>
      <c r="L5415" t="s">
        <v>2496</v>
      </c>
      <c r="M5415" t="s">
        <v>3187</v>
      </c>
      <c r="N5415" t="s">
        <v>2496</v>
      </c>
      <c r="O5415" t="s">
        <v>2498</v>
      </c>
      <c r="P5415" t="s">
        <v>2546</v>
      </c>
      <c r="Q5415" t="s">
        <v>2547</v>
      </c>
      <c r="R5415" t="s">
        <v>2918</v>
      </c>
      <c r="S5415" t="s">
        <v>2919</v>
      </c>
      <c r="T5415" t="s">
        <v>2942</v>
      </c>
      <c r="U5415" t="s">
        <v>2933</v>
      </c>
      <c r="V5415" t="s">
        <v>2943</v>
      </c>
      <c r="W5415" t="s">
        <v>2553</v>
      </c>
      <c r="X5415" t="s">
        <v>3188</v>
      </c>
      <c r="Y5415" t="s">
        <v>3189</v>
      </c>
      <c r="Z5415" t="s">
        <v>3190</v>
      </c>
      <c r="AA5415" t="s">
        <v>2507</v>
      </c>
      <c r="AB5415" t="s">
        <v>3187</v>
      </c>
      <c r="AC5415" t="s">
        <v>715</v>
      </c>
      <c r="AD5415">
        <v>1.35</v>
      </c>
      <c r="AE5415">
        <v>1.35</v>
      </c>
      <c r="AF5415" t="s">
        <v>2509</v>
      </c>
      <c r="AG5415">
        <v>0.64</v>
      </c>
      <c r="AH5415" t="s">
        <v>2510</v>
      </c>
      <c r="AI5415">
        <v>200</v>
      </c>
      <c r="AJ5415">
        <v>200</v>
      </c>
      <c r="AK5415">
        <v>16</v>
      </c>
      <c r="AL5415" t="s">
        <v>2511</v>
      </c>
      <c r="AM5415" t="s">
        <v>2528</v>
      </c>
      <c r="AN5415" t="s">
        <v>2513</v>
      </c>
      <c r="AO5415" t="s">
        <v>2513</v>
      </c>
      <c r="AP5415" t="s">
        <v>2514</v>
      </c>
      <c r="AQ5415" t="s">
        <v>2513</v>
      </c>
      <c r="AR5415" t="s">
        <v>2513</v>
      </c>
      <c r="AS5415" t="s">
        <v>2557</v>
      </c>
      <c r="AT5415" t="s">
        <v>2513</v>
      </c>
      <c r="AU5415">
        <v>45975</v>
      </c>
      <c r="AV5415" t="s">
        <v>2513</v>
      </c>
      <c r="AW5415" t="s">
        <v>2513</v>
      </c>
      <c r="AX5415" t="s">
        <v>2516</v>
      </c>
      <c r="AY5415" t="s">
        <v>2558</v>
      </c>
      <c r="AZ5415" t="s">
        <v>2513</v>
      </c>
      <c r="BA5415" t="s">
        <v>2513</v>
      </c>
      <c r="BB5415" t="s">
        <v>2513</v>
      </c>
    </row>
    <row r="5416" spans="1:54" x14ac:dyDescent="0.45">
      <c r="A5416">
        <v>10008396</v>
      </c>
      <c r="B5416" t="s">
        <v>23412</v>
      </c>
      <c r="C5416" t="s">
        <v>27346</v>
      </c>
      <c r="D5416" t="s">
        <v>2489</v>
      </c>
      <c r="E5416" t="s">
        <v>23413</v>
      </c>
      <c r="F5416" t="s">
        <v>23414</v>
      </c>
      <c r="G5416" t="s">
        <v>5154</v>
      </c>
      <c r="H5416" t="s">
        <v>23413</v>
      </c>
      <c r="I5416" t="s">
        <v>2493</v>
      </c>
      <c r="J5416" t="s">
        <v>2494</v>
      </c>
      <c r="K5416" t="s">
        <v>2544</v>
      </c>
      <c r="L5416" t="s">
        <v>2496</v>
      </c>
      <c r="M5416" t="s">
        <v>3200</v>
      </c>
      <c r="N5416" t="s">
        <v>2496</v>
      </c>
      <c r="O5416" t="s">
        <v>2498</v>
      </c>
      <c r="P5416" t="s">
        <v>2546</v>
      </c>
      <c r="Q5416" t="s">
        <v>2547</v>
      </c>
      <c r="R5416" t="s">
        <v>2918</v>
      </c>
      <c r="S5416" t="s">
        <v>2919</v>
      </c>
      <c r="T5416" t="s">
        <v>2942</v>
      </c>
      <c r="U5416" t="s">
        <v>2933</v>
      </c>
      <c r="V5416" t="s">
        <v>2943</v>
      </c>
      <c r="W5416" t="s">
        <v>2553</v>
      </c>
      <c r="X5416" t="s">
        <v>3201</v>
      </c>
      <c r="Y5416" t="s">
        <v>3202</v>
      </c>
      <c r="Z5416" t="s">
        <v>3203</v>
      </c>
      <c r="AA5416" t="s">
        <v>2507</v>
      </c>
      <c r="AB5416" t="s">
        <v>3200</v>
      </c>
      <c r="AC5416" t="s">
        <v>715</v>
      </c>
      <c r="AD5416">
        <v>1.35</v>
      </c>
      <c r="AE5416">
        <v>1.35</v>
      </c>
      <c r="AF5416" t="s">
        <v>2509</v>
      </c>
      <c r="AG5416">
        <v>0.64</v>
      </c>
      <c r="AH5416" t="s">
        <v>2510</v>
      </c>
      <c r="AI5416">
        <v>200</v>
      </c>
      <c r="AJ5416">
        <v>200</v>
      </c>
      <c r="AK5416">
        <v>16</v>
      </c>
      <c r="AL5416" t="s">
        <v>2511</v>
      </c>
      <c r="AM5416" t="s">
        <v>2528</v>
      </c>
      <c r="AN5416" t="s">
        <v>2513</v>
      </c>
      <c r="AO5416" t="s">
        <v>2513</v>
      </c>
      <c r="AP5416" t="s">
        <v>2514</v>
      </c>
      <c r="AQ5416" t="s">
        <v>2513</v>
      </c>
      <c r="AR5416" t="s">
        <v>2513</v>
      </c>
      <c r="AS5416" t="s">
        <v>2557</v>
      </c>
      <c r="AT5416" t="s">
        <v>2513</v>
      </c>
      <c r="AU5416">
        <v>45980</v>
      </c>
      <c r="AV5416" t="s">
        <v>2513</v>
      </c>
      <c r="AW5416" t="s">
        <v>2513</v>
      </c>
      <c r="AX5416" t="s">
        <v>2516</v>
      </c>
      <c r="AY5416" t="s">
        <v>2558</v>
      </c>
      <c r="AZ5416" t="s">
        <v>2513</v>
      </c>
      <c r="BA5416" t="s">
        <v>2513</v>
      </c>
      <c r="BB5416" t="s">
        <v>2513</v>
      </c>
    </row>
    <row r="5417" spans="1:54" x14ac:dyDescent="0.45">
      <c r="A5417">
        <v>10007749</v>
      </c>
      <c r="B5417" t="s">
        <v>21467</v>
      </c>
      <c r="C5417" t="s">
        <v>27196</v>
      </c>
      <c r="D5417" t="s">
        <v>2489</v>
      </c>
      <c r="E5417" t="s">
        <v>21470</v>
      </c>
      <c r="F5417" t="s">
        <v>21469</v>
      </c>
      <c r="G5417" t="s">
        <v>5905</v>
      </c>
      <c r="H5417" t="s">
        <v>21470</v>
      </c>
      <c r="I5417" t="s">
        <v>2493</v>
      </c>
      <c r="J5417" t="s">
        <v>2494</v>
      </c>
      <c r="K5417" t="s">
        <v>2544</v>
      </c>
      <c r="L5417" t="s">
        <v>2496</v>
      </c>
      <c r="M5417" t="s">
        <v>6220</v>
      </c>
      <c r="N5417" t="s">
        <v>2496</v>
      </c>
      <c r="O5417" t="s">
        <v>2498</v>
      </c>
      <c r="P5417" t="s">
        <v>2546</v>
      </c>
      <c r="Q5417" t="s">
        <v>2547</v>
      </c>
      <c r="R5417" t="s">
        <v>2918</v>
      </c>
      <c r="S5417" t="s">
        <v>2919</v>
      </c>
      <c r="T5417" t="s">
        <v>6221</v>
      </c>
      <c r="U5417" t="s">
        <v>6222</v>
      </c>
      <c r="V5417" t="s">
        <v>6223</v>
      </c>
      <c r="W5417" t="s">
        <v>2553</v>
      </c>
      <c r="X5417" t="s">
        <v>6224</v>
      </c>
      <c r="Y5417" t="s">
        <v>2555</v>
      </c>
      <c r="Z5417" t="s">
        <v>6225</v>
      </c>
      <c r="AA5417" t="s">
        <v>2507</v>
      </c>
      <c r="AB5417" t="s">
        <v>6220</v>
      </c>
      <c r="AC5417" t="s">
        <v>715</v>
      </c>
      <c r="AD5417">
        <v>0.08</v>
      </c>
      <c r="AE5417">
        <v>0.08</v>
      </c>
      <c r="AF5417" t="s">
        <v>2509</v>
      </c>
      <c r="AG5417">
        <v>0.04</v>
      </c>
      <c r="AH5417" t="s">
        <v>2510</v>
      </c>
      <c r="AI5417">
        <v>50</v>
      </c>
      <c r="AJ5417">
        <v>50</v>
      </c>
      <c r="AK5417">
        <v>16</v>
      </c>
      <c r="AL5417" t="s">
        <v>2511</v>
      </c>
      <c r="AM5417" t="s">
        <v>2528</v>
      </c>
      <c r="AN5417" t="s">
        <v>2513</v>
      </c>
      <c r="AO5417" t="s">
        <v>2513</v>
      </c>
      <c r="AP5417" t="s">
        <v>2514</v>
      </c>
      <c r="AQ5417" t="s">
        <v>2513</v>
      </c>
      <c r="AR5417" t="s">
        <v>2513</v>
      </c>
      <c r="AS5417" t="s">
        <v>2557</v>
      </c>
      <c r="AT5417" t="s">
        <v>2513</v>
      </c>
      <c r="AU5417">
        <v>45780</v>
      </c>
      <c r="AV5417" t="s">
        <v>2513</v>
      </c>
      <c r="AW5417" t="s">
        <v>2513</v>
      </c>
      <c r="AX5417" t="s">
        <v>2516</v>
      </c>
      <c r="AY5417" t="s">
        <v>2558</v>
      </c>
      <c r="AZ5417" t="s">
        <v>2513</v>
      </c>
      <c r="BA5417" t="s">
        <v>2513</v>
      </c>
      <c r="BB5417" t="s">
        <v>2513</v>
      </c>
    </row>
    <row r="5418" spans="1:54" x14ac:dyDescent="0.45">
      <c r="A5418">
        <v>10001874</v>
      </c>
      <c r="B5418" t="s">
        <v>23415</v>
      </c>
      <c r="C5418" t="s">
        <v>27347</v>
      </c>
      <c r="D5418" t="s">
        <v>2489</v>
      </c>
      <c r="E5418" t="s">
        <v>23416</v>
      </c>
      <c r="F5418" t="s">
        <v>23417</v>
      </c>
      <c r="G5418" t="s">
        <v>3240</v>
      </c>
      <c r="H5418" t="s">
        <v>23416</v>
      </c>
      <c r="I5418" t="s">
        <v>2493</v>
      </c>
      <c r="J5418" t="s">
        <v>2494</v>
      </c>
      <c r="K5418" t="s">
        <v>2544</v>
      </c>
      <c r="L5418" t="s">
        <v>2496</v>
      </c>
      <c r="M5418" t="s">
        <v>6854</v>
      </c>
      <c r="N5418" t="s">
        <v>2496</v>
      </c>
      <c r="O5418" t="s">
        <v>2498</v>
      </c>
      <c r="P5418" t="s">
        <v>2546</v>
      </c>
      <c r="Q5418" t="s">
        <v>2547</v>
      </c>
      <c r="R5418" t="s">
        <v>2918</v>
      </c>
      <c r="S5418" t="s">
        <v>2919</v>
      </c>
      <c r="T5418" t="s">
        <v>6855</v>
      </c>
      <c r="U5418" t="s">
        <v>6856</v>
      </c>
      <c r="V5418" t="s">
        <v>6857</v>
      </c>
      <c r="W5418" t="s">
        <v>2553</v>
      </c>
      <c r="X5418" t="s">
        <v>6858</v>
      </c>
      <c r="Y5418" t="s">
        <v>2555</v>
      </c>
      <c r="Z5418" t="s">
        <v>6859</v>
      </c>
      <c r="AA5418" t="s">
        <v>2507</v>
      </c>
      <c r="AB5418" t="s">
        <v>6854</v>
      </c>
      <c r="AC5418" t="s">
        <v>715</v>
      </c>
      <c r="AD5418">
        <v>3.8</v>
      </c>
      <c r="AE5418">
        <v>3.8</v>
      </c>
      <c r="AF5418" t="s">
        <v>2509</v>
      </c>
      <c r="AG5418">
        <v>1.7999999999999999E-2</v>
      </c>
      <c r="AH5418" t="s">
        <v>6779</v>
      </c>
      <c r="AI5418">
        <v>300</v>
      </c>
      <c r="AJ5418">
        <v>300</v>
      </c>
      <c r="AK5418">
        <v>20</v>
      </c>
      <c r="AL5418" t="s">
        <v>2511</v>
      </c>
      <c r="AM5418" t="s">
        <v>2528</v>
      </c>
      <c r="AN5418" t="s">
        <v>2513</v>
      </c>
      <c r="AO5418" t="s">
        <v>2513</v>
      </c>
      <c r="AP5418" t="s">
        <v>2514</v>
      </c>
      <c r="AQ5418" t="s">
        <v>2513</v>
      </c>
      <c r="AR5418" t="s">
        <v>2513</v>
      </c>
      <c r="AS5418" t="s">
        <v>2557</v>
      </c>
      <c r="AT5418" t="s">
        <v>2513</v>
      </c>
      <c r="AU5418">
        <v>44515</v>
      </c>
      <c r="AV5418" t="s">
        <v>2513</v>
      </c>
      <c r="AW5418" t="s">
        <v>2513</v>
      </c>
      <c r="AX5418" t="s">
        <v>2516</v>
      </c>
      <c r="AY5418" t="s">
        <v>2558</v>
      </c>
      <c r="AZ5418" t="s">
        <v>2513</v>
      </c>
      <c r="BA5418" t="s">
        <v>2513</v>
      </c>
      <c r="BB5418" t="s">
        <v>2513</v>
      </c>
    </row>
    <row r="5419" spans="1:54" x14ac:dyDescent="0.45">
      <c r="A5419">
        <v>10008196</v>
      </c>
      <c r="B5419" t="s">
        <v>23418</v>
      </c>
      <c r="C5419" t="s">
        <v>27348</v>
      </c>
      <c r="D5419" t="s">
        <v>2489</v>
      </c>
      <c r="E5419" t="s">
        <v>23419</v>
      </c>
      <c r="F5419" t="s">
        <v>23420</v>
      </c>
      <c r="G5419" t="s">
        <v>5990</v>
      </c>
      <c r="H5419" t="s">
        <v>23419</v>
      </c>
      <c r="I5419" t="s">
        <v>2493</v>
      </c>
      <c r="J5419" t="s">
        <v>2494</v>
      </c>
      <c r="K5419" t="s">
        <v>2544</v>
      </c>
      <c r="L5419" t="s">
        <v>2496</v>
      </c>
      <c r="M5419" t="s">
        <v>3187</v>
      </c>
      <c r="N5419" t="s">
        <v>2496</v>
      </c>
      <c r="O5419" t="s">
        <v>2498</v>
      </c>
      <c r="P5419" t="s">
        <v>2546</v>
      </c>
      <c r="Q5419" t="s">
        <v>2547</v>
      </c>
      <c r="R5419" t="s">
        <v>2918</v>
      </c>
      <c r="S5419" t="s">
        <v>2919</v>
      </c>
      <c r="T5419" t="s">
        <v>2942</v>
      </c>
      <c r="U5419" t="s">
        <v>2933</v>
      </c>
      <c r="V5419" t="s">
        <v>2943</v>
      </c>
      <c r="W5419" t="s">
        <v>2553</v>
      </c>
      <c r="X5419" t="s">
        <v>3188</v>
      </c>
      <c r="Y5419" t="s">
        <v>3189</v>
      </c>
      <c r="Z5419" t="s">
        <v>3190</v>
      </c>
      <c r="AA5419" t="s">
        <v>2507</v>
      </c>
      <c r="AB5419" t="s">
        <v>3187</v>
      </c>
      <c r="AC5419" t="s">
        <v>715</v>
      </c>
      <c r="AD5419">
        <v>1.35</v>
      </c>
      <c r="AE5419">
        <v>1.35</v>
      </c>
      <c r="AF5419" t="s">
        <v>2509</v>
      </c>
      <c r="AG5419">
        <v>0.64</v>
      </c>
      <c r="AH5419" t="s">
        <v>2510</v>
      </c>
      <c r="AI5419">
        <v>200</v>
      </c>
      <c r="AJ5419">
        <v>200</v>
      </c>
      <c r="AK5419">
        <v>16</v>
      </c>
      <c r="AL5419" t="s">
        <v>2511</v>
      </c>
      <c r="AM5419" t="s">
        <v>2528</v>
      </c>
      <c r="AN5419" t="s">
        <v>2513</v>
      </c>
      <c r="AO5419" t="s">
        <v>2513</v>
      </c>
      <c r="AP5419" t="s">
        <v>2514</v>
      </c>
      <c r="AQ5419" t="s">
        <v>2513</v>
      </c>
      <c r="AR5419" t="s">
        <v>2513</v>
      </c>
      <c r="AS5419" t="s">
        <v>2557</v>
      </c>
      <c r="AT5419" t="s">
        <v>2513</v>
      </c>
      <c r="AU5419">
        <v>45883</v>
      </c>
      <c r="AV5419" t="s">
        <v>2513</v>
      </c>
      <c r="AW5419" t="s">
        <v>2513</v>
      </c>
      <c r="AX5419" t="s">
        <v>2516</v>
      </c>
      <c r="AY5419" t="s">
        <v>2558</v>
      </c>
      <c r="AZ5419" t="s">
        <v>2513</v>
      </c>
      <c r="BA5419" t="s">
        <v>2513</v>
      </c>
      <c r="BB5419" t="s">
        <v>2513</v>
      </c>
    </row>
    <row r="5420" spans="1:54" x14ac:dyDescent="0.45">
      <c r="A5420">
        <v>10008978</v>
      </c>
      <c r="B5420" t="s">
        <v>23421</v>
      </c>
      <c r="C5420" t="s">
        <v>27349</v>
      </c>
      <c r="D5420" t="s">
        <v>2489</v>
      </c>
      <c r="E5420" t="s">
        <v>23422</v>
      </c>
      <c r="F5420" t="s">
        <v>23423</v>
      </c>
      <c r="G5420" t="s">
        <v>19541</v>
      </c>
      <c r="H5420" t="s">
        <v>23422</v>
      </c>
      <c r="I5420" t="s">
        <v>2493</v>
      </c>
      <c r="J5420" t="s">
        <v>2494</v>
      </c>
      <c r="K5420" t="s">
        <v>2544</v>
      </c>
      <c r="L5420" t="s">
        <v>2496</v>
      </c>
      <c r="M5420" t="s">
        <v>6418</v>
      </c>
      <c r="N5420" t="s">
        <v>2496</v>
      </c>
      <c r="O5420" t="s">
        <v>2498</v>
      </c>
      <c r="P5420" t="s">
        <v>2546</v>
      </c>
      <c r="Q5420" t="s">
        <v>2547</v>
      </c>
      <c r="R5420" t="s">
        <v>6419</v>
      </c>
      <c r="S5420" t="s">
        <v>6420</v>
      </c>
      <c r="T5420" t="s">
        <v>6421</v>
      </c>
      <c r="U5420" t="s">
        <v>2933</v>
      </c>
      <c r="V5420" t="s">
        <v>6422</v>
      </c>
      <c r="W5420" t="s">
        <v>2553</v>
      </c>
      <c r="X5420" t="s">
        <v>6423</v>
      </c>
      <c r="Y5420" t="s">
        <v>2555</v>
      </c>
      <c r="Z5420" t="s">
        <v>6424</v>
      </c>
      <c r="AA5420" t="s">
        <v>2507</v>
      </c>
      <c r="AB5420" t="s">
        <v>6418</v>
      </c>
      <c r="AC5420" t="s">
        <v>715</v>
      </c>
      <c r="AD5420">
        <v>0.8</v>
      </c>
      <c r="AE5420">
        <v>0.8</v>
      </c>
      <c r="AF5420" t="s">
        <v>2509</v>
      </c>
      <c r="AG5420">
        <v>0.64</v>
      </c>
      <c r="AH5420" t="s">
        <v>2510</v>
      </c>
      <c r="AI5420">
        <v>200</v>
      </c>
      <c r="AJ5420">
        <v>200</v>
      </c>
      <c r="AK5420">
        <v>16</v>
      </c>
      <c r="AL5420" t="s">
        <v>2511</v>
      </c>
      <c r="AM5420" t="s">
        <v>2528</v>
      </c>
      <c r="AN5420" t="s">
        <v>2513</v>
      </c>
      <c r="AO5420" t="s">
        <v>2513</v>
      </c>
      <c r="AP5420" t="s">
        <v>2514</v>
      </c>
      <c r="AQ5420" t="s">
        <v>2513</v>
      </c>
      <c r="AR5420" t="s">
        <v>2513</v>
      </c>
      <c r="AS5420" t="s">
        <v>2557</v>
      </c>
      <c r="AT5420" t="s">
        <v>2513</v>
      </c>
      <c r="AU5420">
        <v>46100</v>
      </c>
      <c r="AV5420" t="s">
        <v>2513</v>
      </c>
      <c r="AW5420" t="s">
        <v>2513</v>
      </c>
      <c r="AX5420" t="s">
        <v>2516</v>
      </c>
      <c r="AY5420" t="s">
        <v>2558</v>
      </c>
      <c r="AZ5420" t="s">
        <v>2513</v>
      </c>
      <c r="BA5420" t="s">
        <v>2513</v>
      </c>
      <c r="BB5420" t="s">
        <v>2513</v>
      </c>
    </row>
    <row r="5421" spans="1:54" x14ac:dyDescent="0.45">
      <c r="A5421">
        <v>10008979</v>
      </c>
      <c r="B5421" t="s">
        <v>23424</v>
      </c>
      <c r="C5421" t="s">
        <v>27350</v>
      </c>
      <c r="D5421" t="s">
        <v>2489</v>
      </c>
      <c r="E5421" t="s">
        <v>23425</v>
      </c>
      <c r="F5421" t="s">
        <v>23426</v>
      </c>
      <c r="G5421" t="s">
        <v>19541</v>
      </c>
      <c r="H5421" t="s">
        <v>23425</v>
      </c>
      <c r="I5421" t="s">
        <v>2493</v>
      </c>
      <c r="J5421" t="s">
        <v>2494</v>
      </c>
      <c r="K5421" t="s">
        <v>2544</v>
      </c>
      <c r="L5421" t="s">
        <v>2496</v>
      </c>
      <c r="M5421" t="s">
        <v>6494</v>
      </c>
      <c r="N5421" t="s">
        <v>2496</v>
      </c>
      <c r="O5421" t="s">
        <v>2498</v>
      </c>
      <c r="P5421" t="s">
        <v>2546</v>
      </c>
      <c r="Q5421" t="s">
        <v>2547</v>
      </c>
      <c r="R5421" t="s">
        <v>2959</v>
      </c>
      <c r="S5421" t="s">
        <v>2960</v>
      </c>
      <c r="T5421" t="s">
        <v>6495</v>
      </c>
      <c r="U5421" t="s">
        <v>6496</v>
      </c>
      <c r="V5421" t="s">
        <v>6497</v>
      </c>
      <c r="W5421" t="s">
        <v>2553</v>
      </c>
      <c r="X5421" t="s">
        <v>6498</v>
      </c>
      <c r="Y5421" t="s">
        <v>2555</v>
      </c>
      <c r="Z5421" t="s">
        <v>6499</v>
      </c>
      <c r="AA5421" t="s">
        <v>2507</v>
      </c>
      <c r="AB5421" t="s">
        <v>6494</v>
      </c>
      <c r="AC5421" t="s">
        <v>715</v>
      </c>
      <c r="AD5421">
        <v>0.77</v>
      </c>
      <c r="AE5421">
        <v>0.77</v>
      </c>
      <c r="AF5421" t="s">
        <v>2509</v>
      </c>
      <c r="AG5421">
        <v>0.33600000000000002</v>
      </c>
      <c r="AH5421" t="s">
        <v>2510</v>
      </c>
      <c r="AI5421">
        <v>300</v>
      </c>
      <c r="AJ5421">
        <v>70</v>
      </c>
      <c r="AK5421">
        <v>16</v>
      </c>
      <c r="AL5421" t="s">
        <v>2511</v>
      </c>
      <c r="AM5421" t="s">
        <v>2528</v>
      </c>
      <c r="AN5421" t="s">
        <v>2513</v>
      </c>
      <c r="AO5421" t="s">
        <v>2513</v>
      </c>
      <c r="AP5421" t="s">
        <v>2514</v>
      </c>
      <c r="AQ5421" t="s">
        <v>2513</v>
      </c>
      <c r="AR5421" t="s">
        <v>2513</v>
      </c>
      <c r="AS5421" t="s">
        <v>2557</v>
      </c>
      <c r="AT5421" t="s">
        <v>2513</v>
      </c>
      <c r="AU5421">
        <v>46100</v>
      </c>
      <c r="AV5421" t="s">
        <v>2513</v>
      </c>
      <c r="AW5421" t="s">
        <v>2513</v>
      </c>
      <c r="AX5421" t="s">
        <v>2516</v>
      </c>
      <c r="AY5421" t="s">
        <v>2558</v>
      </c>
      <c r="AZ5421" t="s">
        <v>2513</v>
      </c>
      <c r="BA5421" t="s">
        <v>2513</v>
      </c>
      <c r="BB5421" t="s">
        <v>2513</v>
      </c>
    </row>
    <row r="5422" spans="1:54" x14ac:dyDescent="0.45">
      <c r="A5422">
        <v>10008980</v>
      </c>
      <c r="B5422" t="s">
        <v>23427</v>
      </c>
      <c r="C5422" t="s">
        <v>27351</v>
      </c>
      <c r="D5422" t="s">
        <v>2489</v>
      </c>
      <c r="E5422" t="s">
        <v>23428</v>
      </c>
      <c r="F5422" t="s">
        <v>23429</v>
      </c>
      <c r="G5422" t="s">
        <v>19541</v>
      </c>
      <c r="H5422" t="s">
        <v>23428</v>
      </c>
      <c r="I5422" t="s">
        <v>2493</v>
      </c>
      <c r="J5422" t="s">
        <v>2494</v>
      </c>
      <c r="K5422" t="s">
        <v>2544</v>
      </c>
      <c r="L5422" t="s">
        <v>2496</v>
      </c>
      <c r="M5422" t="s">
        <v>6494</v>
      </c>
      <c r="N5422" t="s">
        <v>2496</v>
      </c>
      <c r="O5422" t="s">
        <v>2498</v>
      </c>
      <c r="P5422" t="s">
        <v>2546</v>
      </c>
      <c r="Q5422" t="s">
        <v>2547</v>
      </c>
      <c r="R5422" t="s">
        <v>2959</v>
      </c>
      <c r="S5422" t="s">
        <v>2960</v>
      </c>
      <c r="T5422" t="s">
        <v>6495</v>
      </c>
      <c r="U5422" t="s">
        <v>6496</v>
      </c>
      <c r="V5422" t="s">
        <v>6497</v>
      </c>
      <c r="W5422" t="s">
        <v>2553</v>
      </c>
      <c r="X5422" t="s">
        <v>6498</v>
      </c>
      <c r="Y5422" t="s">
        <v>2555</v>
      </c>
      <c r="Z5422" t="s">
        <v>6499</v>
      </c>
      <c r="AA5422" t="s">
        <v>2507</v>
      </c>
      <c r="AB5422" t="s">
        <v>6494</v>
      </c>
      <c r="AC5422" t="s">
        <v>715</v>
      </c>
      <c r="AD5422">
        <v>0.77</v>
      </c>
      <c r="AE5422">
        <v>0.77</v>
      </c>
      <c r="AF5422" t="s">
        <v>2509</v>
      </c>
      <c r="AG5422">
        <v>0.33600000000000002</v>
      </c>
      <c r="AH5422" t="s">
        <v>2510</v>
      </c>
      <c r="AI5422">
        <v>300</v>
      </c>
      <c r="AJ5422">
        <v>70</v>
      </c>
      <c r="AK5422">
        <v>16</v>
      </c>
      <c r="AL5422" t="s">
        <v>2511</v>
      </c>
      <c r="AM5422" t="s">
        <v>2528</v>
      </c>
      <c r="AN5422" t="s">
        <v>2513</v>
      </c>
      <c r="AO5422" t="s">
        <v>2513</v>
      </c>
      <c r="AP5422" t="s">
        <v>2514</v>
      </c>
      <c r="AQ5422" t="s">
        <v>2513</v>
      </c>
      <c r="AR5422" t="s">
        <v>2513</v>
      </c>
      <c r="AS5422" t="s">
        <v>2557</v>
      </c>
      <c r="AT5422" t="s">
        <v>2513</v>
      </c>
      <c r="AU5422">
        <v>46100</v>
      </c>
      <c r="AV5422" t="s">
        <v>2513</v>
      </c>
      <c r="AW5422" t="s">
        <v>2513</v>
      </c>
      <c r="AX5422" t="s">
        <v>2516</v>
      </c>
      <c r="AY5422" t="s">
        <v>2558</v>
      </c>
      <c r="AZ5422" t="s">
        <v>2513</v>
      </c>
      <c r="BA5422" t="s">
        <v>2513</v>
      </c>
      <c r="BB5422" t="s">
        <v>2513</v>
      </c>
    </row>
    <row r="5423" spans="1:54" x14ac:dyDescent="0.45">
      <c r="A5423">
        <v>10008981</v>
      </c>
      <c r="B5423" t="s">
        <v>23430</v>
      </c>
      <c r="C5423" t="s">
        <v>27352</v>
      </c>
      <c r="D5423" t="s">
        <v>2489</v>
      </c>
      <c r="E5423" t="s">
        <v>23431</v>
      </c>
      <c r="F5423" t="s">
        <v>23432</v>
      </c>
      <c r="G5423" t="s">
        <v>19541</v>
      </c>
      <c r="H5423" t="s">
        <v>23431</v>
      </c>
      <c r="I5423" t="s">
        <v>2493</v>
      </c>
      <c r="J5423" t="s">
        <v>2494</v>
      </c>
      <c r="K5423" t="s">
        <v>2544</v>
      </c>
      <c r="L5423" t="s">
        <v>2496</v>
      </c>
      <c r="M5423" t="s">
        <v>6494</v>
      </c>
      <c r="N5423" t="s">
        <v>2496</v>
      </c>
      <c r="O5423" t="s">
        <v>2498</v>
      </c>
      <c r="P5423" t="s">
        <v>2546</v>
      </c>
      <c r="Q5423" t="s">
        <v>2547</v>
      </c>
      <c r="R5423" t="s">
        <v>2959</v>
      </c>
      <c r="S5423" t="s">
        <v>2960</v>
      </c>
      <c r="T5423" t="s">
        <v>6495</v>
      </c>
      <c r="U5423" t="s">
        <v>6496</v>
      </c>
      <c r="V5423" t="s">
        <v>6497</v>
      </c>
      <c r="W5423" t="s">
        <v>2553</v>
      </c>
      <c r="X5423" t="s">
        <v>6498</v>
      </c>
      <c r="Y5423" t="s">
        <v>2555</v>
      </c>
      <c r="Z5423" t="s">
        <v>6499</v>
      </c>
      <c r="AA5423" t="s">
        <v>2507</v>
      </c>
      <c r="AB5423" t="s">
        <v>6494</v>
      </c>
      <c r="AC5423" t="s">
        <v>715</v>
      </c>
      <c r="AD5423">
        <v>0.77</v>
      </c>
      <c r="AE5423">
        <v>0.77</v>
      </c>
      <c r="AF5423" t="s">
        <v>2509</v>
      </c>
      <c r="AG5423">
        <v>0.33600000000000002</v>
      </c>
      <c r="AH5423" t="s">
        <v>2510</v>
      </c>
      <c r="AI5423">
        <v>300</v>
      </c>
      <c r="AJ5423">
        <v>70</v>
      </c>
      <c r="AK5423">
        <v>16</v>
      </c>
      <c r="AL5423" t="s">
        <v>2511</v>
      </c>
      <c r="AM5423" t="s">
        <v>2528</v>
      </c>
      <c r="AN5423" t="s">
        <v>2513</v>
      </c>
      <c r="AO5423" t="s">
        <v>2513</v>
      </c>
      <c r="AP5423" t="s">
        <v>2514</v>
      </c>
      <c r="AQ5423" t="s">
        <v>2513</v>
      </c>
      <c r="AR5423" t="s">
        <v>2513</v>
      </c>
      <c r="AS5423" t="s">
        <v>2557</v>
      </c>
      <c r="AT5423" t="s">
        <v>2513</v>
      </c>
      <c r="AU5423">
        <v>46100</v>
      </c>
      <c r="AV5423" t="s">
        <v>2513</v>
      </c>
      <c r="AW5423" t="s">
        <v>2513</v>
      </c>
      <c r="AX5423" t="s">
        <v>2516</v>
      </c>
      <c r="AY5423" t="s">
        <v>2558</v>
      </c>
      <c r="AZ5423" t="s">
        <v>2513</v>
      </c>
      <c r="BA5423" t="s">
        <v>2513</v>
      </c>
      <c r="BB5423" t="s">
        <v>2513</v>
      </c>
    </row>
    <row r="5424" spans="1:54" x14ac:dyDescent="0.45">
      <c r="A5424">
        <v>10008982</v>
      </c>
      <c r="B5424" t="s">
        <v>23433</v>
      </c>
      <c r="C5424" t="s">
        <v>27353</v>
      </c>
      <c r="D5424" t="s">
        <v>2489</v>
      </c>
      <c r="E5424" t="s">
        <v>23434</v>
      </c>
      <c r="F5424" t="s">
        <v>23435</v>
      </c>
      <c r="G5424" t="s">
        <v>19541</v>
      </c>
      <c r="H5424" t="s">
        <v>23434</v>
      </c>
      <c r="I5424" t="s">
        <v>2493</v>
      </c>
      <c r="J5424" t="s">
        <v>2494</v>
      </c>
      <c r="K5424" t="s">
        <v>2544</v>
      </c>
      <c r="L5424" t="s">
        <v>2496</v>
      </c>
      <c r="M5424" t="s">
        <v>6494</v>
      </c>
      <c r="N5424" t="s">
        <v>2496</v>
      </c>
      <c r="O5424" t="s">
        <v>2498</v>
      </c>
      <c r="P5424" t="s">
        <v>2546</v>
      </c>
      <c r="Q5424" t="s">
        <v>2547</v>
      </c>
      <c r="R5424" t="s">
        <v>2959</v>
      </c>
      <c r="S5424" t="s">
        <v>2960</v>
      </c>
      <c r="T5424" t="s">
        <v>6495</v>
      </c>
      <c r="U5424" t="s">
        <v>6496</v>
      </c>
      <c r="V5424" t="s">
        <v>6497</v>
      </c>
      <c r="W5424" t="s">
        <v>2553</v>
      </c>
      <c r="X5424" t="s">
        <v>6498</v>
      </c>
      <c r="Y5424" t="s">
        <v>2555</v>
      </c>
      <c r="Z5424" t="s">
        <v>6499</v>
      </c>
      <c r="AA5424" t="s">
        <v>2507</v>
      </c>
      <c r="AB5424" t="s">
        <v>6494</v>
      </c>
      <c r="AC5424" t="s">
        <v>715</v>
      </c>
      <c r="AD5424">
        <v>0.77</v>
      </c>
      <c r="AE5424">
        <v>0.77</v>
      </c>
      <c r="AF5424" t="s">
        <v>2509</v>
      </c>
      <c r="AG5424">
        <v>0.33600000000000002</v>
      </c>
      <c r="AH5424" t="s">
        <v>2510</v>
      </c>
      <c r="AI5424">
        <v>300</v>
      </c>
      <c r="AJ5424">
        <v>70</v>
      </c>
      <c r="AK5424">
        <v>16</v>
      </c>
      <c r="AL5424" t="s">
        <v>2511</v>
      </c>
      <c r="AM5424" t="s">
        <v>2528</v>
      </c>
      <c r="AN5424" t="s">
        <v>2513</v>
      </c>
      <c r="AO5424" t="s">
        <v>2513</v>
      </c>
      <c r="AP5424" t="s">
        <v>2514</v>
      </c>
      <c r="AQ5424" t="s">
        <v>2513</v>
      </c>
      <c r="AR5424" t="s">
        <v>2513</v>
      </c>
      <c r="AS5424" t="s">
        <v>2557</v>
      </c>
      <c r="AT5424" t="s">
        <v>2513</v>
      </c>
      <c r="AU5424">
        <v>46100</v>
      </c>
      <c r="AV5424" t="s">
        <v>2513</v>
      </c>
      <c r="AW5424" t="s">
        <v>2513</v>
      </c>
      <c r="AX5424" t="s">
        <v>2516</v>
      </c>
      <c r="AY5424" t="s">
        <v>2558</v>
      </c>
      <c r="AZ5424" t="s">
        <v>2513</v>
      </c>
      <c r="BA5424" t="s">
        <v>2513</v>
      </c>
      <c r="BB5424" t="s">
        <v>2513</v>
      </c>
    </row>
    <row r="5425" spans="1:54" x14ac:dyDescent="0.45">
      <c r="A5425">
        <v>10008993</v>
      </c>
      <c r="B5425" t="s">
        <v>23436</v>
      </c>
      <c r="C5425" t="s">
        <v>27354</v>
      </c>
      <c r="D5425" t="s">
        <v>2489</v>
      </c>
      <c r="E5425" t="s">
        <v>23437</v>
      </c>
      <c r="F5425" t="s">
        <v>23438</v>
      </c>
      <c r="G5425" t="s">
        <v>23439</v>
      </c>
      <c r="H5425" t="s">
        <v>23437</v>
      </c>
      <c r="I5425" t="s">
        <v>2493</v>
      </c>
      <c r="J5425" t="s">
        <v>2494</v>
      </c>
      <c r="K5425" t="s">
        <v>2495</v>
      </c>
      <c r="L5425" t="s">
        <v>2496</v>
      </c>
      <c r="M5425" t="s">
        <v>23440</v>
      </c>
      <c r="N5425" t="s">
        <v>2496</v>
      </c>
      <c r="O5425" t="s">
        <v>2498</v>
      </c>
      <c r="P5425" t="s">
        <v>2499</v>
      </c>
      <c r="Q5425" t="s">
        <v>33</v>
      </c>
      <c r="R5425" t="s">
        <v>2500</v>
      </c>
      <c r="S5425" t="s">
        <v>2501</v>
      </c>
      <c r="T5425" t="s">
        <v>11561</v>
      </c>
      <c r="U5425" t="s">
        <v>98</v>
      </c>
      <c r="V5425" t="s">
        <v>23441</v>
      </c>
      <c r="W5425" t="s">
        <v>246</v>
      </c>
      <c r="X5425" t="s">
        <v>23442</v>
      </c>
      <c r="Y5425" t="s">
        <v>2609</v>
      </c>
      <c r="Z5425" t="s">
        <v>23443</v>
      </c>
      <c r="AA5425" t="s">
        <v>2507</v>
      </c>
      <c r="AB5425" t="s">
        <v>23440</v>
      </c>
      <c r="AC5425" t="s">
        <v>10551</v>
      </c>
      <c r="AD5425">
        <v>3.7</v>
      </c>
      <c r="AE5425">
        <v>3.7</v>
      </c>
      <c r="AF5425" t="s">
        <v>2509</v>
      </c>
      <c r="AG5425">
        <v>1.68</v>
      </c>
      <c r="AH5425" t="s">
        <v>2510</v>
      </c>
      <c r="AI5425">
        <v>800</v>
      </c>
      <c r="AJ5425">
        <v>200</v>
      </c>
      <c r="AK5425">
        <v>10.5</v>
      </c>
      <c r="AL5425" t="s">
        <v>2511</v>
      </c>
      <c r="AM5425" t="s">
        <v>2528</v>
      </c>
      <c r="AN5425" t="s">
        <v>2513</v>
      </c>
      <c r="AO5425" t="s">
        <v>2513</v>
      </c>
      <c r="AP5425" t="s">
        <v>2513</v>
      </c>
      <c r="AQ5425" t="s">
        <v>2513</v>
      </c>
      <c r="AR5425" t="s">
        <v>2513</v>
      </c>
      <c r="AS5425" t="s">
        <v>2515</v>
      </c>
      <c r="AT5425" t="s">
        <v>2513</v>
      </c>
      <c r="AU5425">
        <v>46101</v>
      </c>
      <c r="AV5425" t="s">
        <v>2513</v>
      </c>
      <c r="AW5425" t="s">
        <v>2513</v>
      </c>
      <c r="AX5425" t="s">
        <v>2516</v>
      </c>
      <c r="AY5425" t="s">
        <v>2517</v>
      </c>
      <c r="AZ5425" t="s">
        <v>2513</v>
      </c>
      <c r="BA5425" t="s">
        <v>2513</v>
      </c>
      <c r="BB5425" t="s">
        <v>2513</v>
      </c>
    </row>
    <row r="5426" spans="1:54" x14ac:dyDescent="0.45">
      <c r="A5426">
        <v>10008994</v>
      </c>
      <c r="B5426" t="s">
        <v>23444</v>
      </c>
      <c r="C5426" t="s">
        <v>27355</v>
      </c>
      <c r="D5426" t="s">
        <v>2489</v>
      </c>
      <c r="E5426" t="s">
        <v>23445</v>
      </c>
      <c r="F5426" t="s">
        <v>23446</v>
      </c>
      <c r="G5426" t="s">
        <v>23439</v>
      </c>
      <c r="H5426" t="s">
        <v>23445</v>
      </c>
      <c r="I5426" t="s">
        <v>2493</v>
      </c>
      <c r="J5426" t="s">
        <v>2494</v>
      </c>
      <c r="K5426" t="s">
        <v>2495</v>
      </c>
      <c r="L5426" t="s">
        <v>2496</v>
      </c>
      <c r="M5426" t="s">
        <v>23440</v>
      </c>
      <c r="N5426" t="s">
        <v>2496</v>
      </c>
      <c r="O5426" t="s">
        <v>2498</v>
      </c>
      <c r="P5426" t="s">
        <v>2499</v>
      </c>
      <c r="Q5426" t="s">
        <v>33</v>
      </c>
      <c r="R5426" t="s">
        <v>2500</v>
      </c>
      <c r="S5426" t="s">
        <v>2501</v>
      </c>
      <c r="T5426" t="s">
        <v>11561</v>
      </c>
      <c r="U5426" t="s">
        <v>98</v>
      </c>
      <c r="V5426" t="s">
        <v>23441</v>
      </c>
      <c r="W5426" t="s">
        <v>246</v>
      </c>
      <c r="X5426" t="s">
        <v>23442</v>
      </c>
      <c r="Y5426" t="s">
        <v>2609</v>
      </c>
      <c r="Z5426" t="s">
        <v>23443</v>
      </c>
      <c r="AA5426" t="s">
        <v>2507</v>
      </c>
      <c r="AB5426" t="s">
        <v>23440</v>
      </c>
      <c r="AC5426" t="s">
        <v>10551</v>
      </c>
      <c r="AD5426">
        <v>3.7</v>
      </c>
      <c r="AE5426">
        <v>3.7</v>
      </c>
      <c r="AF5426" t="s">
        <v>2509</v>
      </c>
      <c r="AG5426">
        <v>1.68</v>
      </c>
      <c r="AH5426" t="s">
        <v>2510</v>
      </c>
      <c r="AI5426">
        <v>800</v>
      </c>
      <c r="AJ5426">
        <v>200</v>
      </c>
      <c r="AK5426">
        <v>10.5</v>
      </c>
      <c r="AL5426" t="s">
        <v>2511</v>
      </c>
      <c r="AM5426" t="s">
        <v>2528</v>
      </c>
      <c r="AN5426" t="s">
        <v>2513</v>
      </c>
      <c r="AO5426" t="s">
        <v>2513</v>
      </c>
      <c r="AP5426" t="s">
        <v>2513</v>
      </c>
      <c r="AQ5426" t="s">
        <v>2513</v>
      </c>
      <c r="AR5426" t="s">
        <v>2513</v>
      </c>
      <c r="AS5426" t="s">
        <v>2515</v>
      </c>
      <c r="AT5426" t="s">
        <v>2513</v>
      </c>
      <c r="AU5426">
        <v>46101</v>
      </c>
      <c r="AV5426" t="s">
        <v>2513</v>
      </c>
      <c r="AW5426" t="s">
        <v>2513</v>
      </c>
      <c r="AX5426" t="s">
        <v>2516</v>
      </c>
      <c r="AY5426" t="s">
        <v>2517</v>
      </c>
      <c r="AZ5426" t="s">
        <v>2513</v>
      </c>
      <c r="BA5426" t="s">
        <v>2513</v>
      </c>
      <c r="BB5426" t="s">
        <v>2513</v>
      </c>
    </row>
    <row r="5427" spans="1:54" x14ac:dyDescent="0.45">
      <c r="A5427">
        <v>10002556</v>
      </c>
      <c r="B5427" t="s">
        <v>23447</v>
      </c>
      <c r="C5427" t="s">
        <v>27356</v>
      </c>
      <c r="D5427" t="s">
        <v>2489</v>
      </c>
      <c r="E5427" t="s">
        <v>23448</v>
      </c>
      <c r="F5427" t="s">
        <v>23449</v>
      </c>
      <c r="G5427" t="s">
        <v>3267</v>
      </c>
      <c r="H5427" t="s">
        <v>23448</v>
      </c>
      <c r="I5427" t="s">
        <v>2493</v>
      </c>
      <c r="J5427" t="s">
        <v>2494</v>
      </c>
      <c r="K5427" t="s">
        <v>2544</v>
      </c>
      <c r="L5427" t="s">
        <v>2496</v>
      </c>
      <c r="M5427" t="s">
        <v>3326</v>
      </c>
      <c r="N5427" t="s">
        <v>2496</v>
      </c>
      <c r="O5427" t="s">
        <v>2498</v>
      </c>
      <c r="P5427" t="s">
        <v>2546</v>
      </c>
      <c r="Q5427" t="s">
        <v>2547</v>
      </c>
      <c r="R5427" t="s">
        <v>3327</v>
      </c>
      <c r="S5427" t="s">
        <v>3328</v>
      </c>
      <c r="T5427" t="s">
        <v>3329</v>
      </c>
      <c r="U5427" t="s">
        <v>3330</v>
      </c>
      <c r="V5427" t="s">
        <v>3331</v>
      </c>
      <c r="W5427" t="s">
        <v>2553</v>
      </c>
      <c r="X5427" t="s">
        <v>3332</v>
      </c>
      <c r="Y5427" t="s">
        <v>3202</v>
      </c>
      <c r="Z5427" t="s">
        <v>3333</v>
      </c>
      <c r="AA5427" t="s">
        <v>2507</v>
      </c>
      <c r="AB5427" t="s">
        <v>3326</v>
      </c>
      <c r="AC5427" t="s">
        <v>715</v>
      </c>
      <c r="AD5427">
        <v>1.17</v>
      </c>
      <c r="AE5427">
        <v>1.17</v>
      </c>
      <c r="AF5427" t="s">
        <v>2509</v>
      </c>
      <c r="AG5427">
        <v>0.74199999999999999</v>
      </c>
      <c r="AH5427" t="s">
        <v>2510</v>
      </c>
      <c r="AI5427">
        <v>232</v>
      </c>
      <c r="AJ5427">
        <v>200</v>
      </c>
      <c r="AK5427">
        <v>16</v>
      </c>
      <c r="AL5427" t="s">
        <v>2511</v>
      </c>
      <c r="AM5427" t="s">
        <v>2528</v>
      </c>
      <c r="AN5427" t="s">
        <v>2513</v>
      </c>
      <c r="AO5427" t="s">
        <v>2513</v>
      </c>
      <c r="AP5427" t="s">
        <v>2514</v>
      </c>
      <c r="AQ5427" t="s">
        <v>2513</v>
      </c>
      <c r="AR5427" t="s">
        <v>2513</v>
      </c>
      <c r="AS5427" t="s">
        <v>2557</v>
      </c>
      <c r="AT5427" t="s">
        <v>2513</v>
      </c>
      <c r="AU5427">
        <v>44515</v>
      </c>
      <c r="AV5427" t="s">
        <v>2513</v>
      </c>
      <c r="AW5427" t="s">
        <v>2513</v>
      </c>
      <c r="AX5427" t="s">
        <v>2516</v>
      </c>
      <c r="AY5427" t="s">
        <v>2558</v>
      </c>
      <c r="AZ5427" t="s">
        <v>2513</v>
      </c>
      <c r="BA5427" t="s">
        <v>2513</v>
      </c>
      <c r="BB5427" t="s">
        <v>2513</v>
      </c>
    </row>
    <row r="5428" spans="1:54" x14ac:dyDescent="0.45">
      <c r="A5428">
        <v>10001288</v>
      </c>
      <c r="B5428" t="s">
        <v>23450</v>
      </c>
      <c r="C5428" t="s">
        <v>197</v>
      </c>
      <c r="D5428" t="s">
        <v>2489</v>
      </c>
      <c r="E5428" t="s">
        <v>23451</v>
      </c>
      <c r="F5428" t="s">
        <v>23452</v>
      </c>
      <c r="G5428" t="s">
        <v>15311</v>
      </c>
      <c r="H5428" t="s">
        <v>23451</v>
      </c>
      <c r="I5428" t="s">
        <v>2493</v>
      </c>
      <c r="J5428" t="s">
        <v>2494</v>
      </c>
      <c r="K5428" t="s">
        <v>2495</v>
      </c>
      <c r="L5428" t="s">
        <v>2496</v>
      </c>
      <c r="M5428" t="s">
        <v>15401</v>
      </c>
      <c r="N5428" t="s">
        <v>2496</v>
      </c>
      <c r="O5428" t="s">
        <v>2498</v>
      </c>
      <c r="P5428" t="s">
        <v>2499</v>
      </c>
      <c r="Q5428" t="s">
        <v>33</v>
      </c>
      <c r="R5428" t="s">
        <v>2500</v>
      </c>
      <c r="S5428" t="s">
        <v>2501</v>
      </c>
      <c r="T5428" t="s">
        <v>15105</v>
      </c>
      <c r="U5428" t="s">
        <v>166</v>
      </c>
      <c r="V5428" t="s">
        <v>15197</v>
      </c>
      <c r="W5428" t="s">
        <v>246</v>
      </c>
      <c r="X5428" t="s">
        <v>15402</v>
      </c>
      <c r="Y5428" t="s">
        <v>2724</v>
      </c>
      <c r="Z5428" t="s">
        <v>15403</v>
      </c>
      <c r="AA5428" t="s">
        <v>2691</v>
      </c>
      <c r="AB5428" t="s">
        <v>15401</v>
      </c>
      <c r="AC5428" t="s">
        <v>2527</v>
      </c>
      <c r="AD5428">
        <v>15.2</v>
      </c>
      <c r="AE5428">
        <v>15.2</v>
      </c>
      <c r="AF5428" t="s">
        <v>2509</v>
      </c>
      <c r="AG5428">
        <v>5.952</v>
      </c>
      <c r="AH5428" t="s">
        <v>2510</v>
      </c>
      <c r="AI5428">
        <v>800</v>
      </c>
      <c r="AJ5428">
        <v>800</v>
      </c>
      <c r="AK5428">
        <v>10.5</v>
      </c>
      <c r="AL5428" t="s">
        <v>2511</v>
      </c>
      <c r="AM5428" t="s">
        <v>2513</v>
      </c>
      <c r="AN5428" t="s">
        <v>2513</v>
      </c>
      <c r="AO5428" t="s">
        <v>2513</v>
      </c>
      <c r="AP5428" t="s">
        <v>2513</v>
      </c>
      <c r="AQ5428" t="s">
        <v>2513</v>
      </c>
      <c r="AR5428" t="s">
        <v>2513</v>
      </c>
      <c r="AS5428" t="s">
        <v>2515</v>
      </c>
      <c r="AT5428" t="s">
        <v>2513</v>
      </c>
      <c r="AU5428">
        <v>44514</v>
      </c>
      <c r="AV5428" t="s">
        <v>2513</v>
      </c>
      <c r="AW5428" t="s">
        <v>2513</v>
      </c>
      <c r="AX5428" t="s">
        <v>2513</v>
      </c>
      <c r="AY5428" t="s">
        <v>2517</v>
      </c>
      <c r="AZ5428" t="s">
        <v>2513</v>
      </c>
      <c r="BA5428" t="s">
        <v>2513</v>
      </c>
      <c r="BB5428" t="s">
        <v>2513</v>
      </c>
    </row>
    <row r="5429" spans="1:54" x14ac:dyDescent="0.45">
      <c r="A5429">
        <v>10001345</v>
      </c>
      <c r="B5429" t="s">
        <v>23453</v>
      </c>
      <c r="C5429" t="s">
        <v>2056</v>
      </c>
      <c r="D5429" t="s">
        <v>2489</v>
      </c>
      <c r="E5429" t="s">
        <v>23454</v>
      </c>
      <c r="F5429" t="s">
        <v>23455</v>
      </c>
      <c r="G5429" t="s">
        <v>15258</v>
      </c>
      <c r="H5429" t="s">
        <v>23454</v>
      </c>
      <c r="I5429" t="s">
        <v>2493</v>
      </c>
      <c r="J5429" t="s">
        <v>2494</v>
      </c>
      <c r="K5429" t="s">
        <v>2495</v>
      </c>
      <c r="L5429" t="s">
        <v>2496</v>
      </c>
      <c r="M5429" t="s">
        <v>15754</v>
      </c>
      <c r="N5429" t="s">
        <v>2496</v>
      </c>
      <c r="O5429" t="s">
        <v>2498</v>
      </c>
      <c r="P5429" t="s">
        <v>2499</v>
      </c>
      <c r="Q5429" t="s">
        <v>33</v>
      </c>
      <c r="R5429" t="s">
        <v>2500</v>
      </c>
      <c r="S5429" t="s">
        <v>2501</v>
      </c>
      <c r="T5429" t="s">
        <v>15105</v>
      </c>
      <c r="U5429" t="s">
        <v>166</v>
      </c>
      <c r="V5429" t="s">
        <v>15197</v>
      </c>
      <c r="W5429" t="s">
        <v>246</v>
      </c>
      <c r="X5429" t="s">
        <v>15260</v>
      </c>
      <c r="Y5429" t="s">
        <v>2525</v>
      </c>
      <c r="Z5429" t="s">
        <v>15261</v>
      </c>
      <c r="AA5429" t="s">
        <v>2691</v>
      </c>
      <c r="AB5429" t="s">
        <v>15754</v>
      </c>
      <c r="AC5429" t="s">
        <v>2508</v>
      </c>
      <c r="AD5429">
        <v>15</v>
      </c>
      <c r="AE5429">
        <v>15</v>
      </c>
      <c r="AF5429" t="s">
        <v>2509</v>
      </c>
      <c r="AG5429">
        <v>5.952</v>
      </c>
      <c r="AH5429" t="s">
        <v>2510</v>
      </c>
      <c r="AI5429">
        <v>800</v>
      </c>
      <c r="AJ5429">
        <v>800</v>
      </c>
      <c r="AK5429">
        <v>10.5</v>
      </c>
      <c r="AL5429" t="s">
        <v>2511</v>
      </c>
      <c r="AM5429" t="s">
        <v>2513</v>
      </c>
      <c r="AN5429" t="s">
        <v>2513</v>
      </c>
      <c r="AO5429" t="s">
        <v>2513</v>
      </c>
      <c r="AP5429" t="s">
        <v>2513</v>
      </c>
      <c r="AQ5429" t="s">
        <v>2513</v>
      </c>
      <c r="AR5429" t="s">
        <v>2513</v>
      </c>
      <c r="AS5429" t="s">
        <v>2515</v>
      </c>
      <c r="AT5429" t="s">
        <v>2513</v>
      </c>
      <c r="AU5429">
        <v>44514</v>
      </c>
      <c r="AV5429" t="s">
        <v>2513</v>
      </c>
      <c r="AW5429" t="s">
        <v>2513</v>
      </c>
      <c r="AX5429" t="s">
        <v>2513</v>
      </c>
      <c r="AY5429" t="s">
        <v>2517</v>
      </c>
      <c r="AZ5429" t="s">
        <v>2513</v>
      </c>
      <c r="BA5429" t="s">
        <v>2513</v>
      </c>
      <c r="BB5429" t="s">
        <v>2513</v>
      </c>
    </row>
    <row r="5430" spans="1:54" x14ac:dyDescent="0.45">
      <c r="A5430">
        <v>10008703</v>
      </c>
      <c r="B5430" t="s">
        <v>23456</v>
      </c>
      <c r="C5430" t="s">
        <v>26715</v>
      </c>
      <c r="D5430" t="s">
        <v>2489</v>
      </c>
      <c r="E5430" t="s">
        <v>23457</v>
      </c>
      <c r="F5430" t="s">
        <v>23458</v>
      </c>
      <c r="G5430" t="s">
        <v>16624</v>
      </c>
      <c r="H5430" t="s">
        <v>23457</v>
      </c>
      <c r="I5430" t="s">
        <v>2493</v>
      </c>
      <c r="J5430" t="s">
        <v>2494</v>
      </c>
      <c r="K5430" t="s">
        <v>2495</v>
      </c>
      <c r="L5430" t="s">
        <v>2496</v>
      </c>
      <c r="M5430" t="s">
        <v>16625</v>
      </c>
      <c r="N5430" t="s">
        <v>2496</v>
      </c>
      <c r="O5430" t="s">
        <v>2498</v>
      </c>
      <c r="P5430" t="s">
        <v>2499</v>
      </c>
      <c r="Q5430" t="s">
        <v>33</v>
      </c>
      <c r="R5430" t="s">
        <v>2500</v>
      </c>
      <c r="S5430" t="s">
        <v>2501</v>
      </c>
      <c r="T5430" t="s">
        <v>15093</v>
      </c>
      <c r="U5430" t="s">
        <v>26</v>
      </c>
      <c r="V5430" t="s">
        <v>15094</v>
      </c>
      <c r="W5430" t="s">
        <v>246</v>
      </c>
      <c r="X5430" t="s">
        <v>16626</v>
      </c>
      <c r="Y5430" t="s">
        <v>2525</v>
      </c>
      <c r="Z5430" t="s">
        <v>16627</v>
      </c>
      <c r="AA5430" t="s">
        <v>2691</v>
      </c>
      <c r="AB5430" t="s">
        <v>16625</v>
      </c>
      <c r="AC5430" t="s">
        <v>2577</v>
      </c>
      <c r="AD5430">
        <v>7.4</v>
      </c>
      <c r="AE5430">
        <v>7.4</v>
      </c>
      <c r="AF5430" t="s">
        <v>2509</v>
      </c>
      <c r="AG5430">
        <v>3.36</v>
      </c>
      <c r="AH5430" t="s">
        <v>2510</v>
      </c>
      <c r="AI5430">
        <v>800</v>
      </c>
      <c r="AJ5430">
        <v>400</v>
      </c>
      <c r="AK5430">
        <v>10</v>
      </c>
      <c r="AL5430" t="s">
        <v>2511</v>
      </c>
      <c r="AM5430" t="s">
        <v>2513</v>
      </c>
      <c r="AN5430" t="s">
        <v>2513</v>
      </c>
      <c r="AO5430" t="s">
        <v>2513</v>
      </c>
      <c r="AP5430" t="s">
        <v>2513</v>
      </c>
      <c r="AQ5430" t="s">
        <v>2513</v>
      </c>
      <c r="AR5430" t="s">
        <v>2513</v>
      </c>
      <c r="AS5430" t="s">
        <v>2515</v>
      </c>
      <c r="AT5430" t="s">
        <v>2513</v>
      </c>
      <c r="AU5430">
        <v>46042</v>
      </c>
      <c r="AV5430" t="s">
        <v>2513</v>
      </c>
      <c r="AW5430" t="s">
        <v>2513</v>
      </c>
      <c r="AX5430" t="s">
        <v>2513</v>
      </c>
      <c r="AY5430" t="s">
        <v>2517</v>
      </c>
      <c r="AZ5430" t="s">
        <v>2513</v>
      </c>
      <c r="BA5430" t="s">
        <v>2513</v>
      </c>
      <c r="BB5430" t="s">
        <v>2513</v>
      </c>
    </row>
    <row r="5431" spans="1:54" x14ac:dyDescent="0.45">
      <c r="A5431">
        <v>10008704</v>
      </c>
      <c r="B5431" t="s">
        <v>23459</v>
      </c>
      <c r="C5431" t="s">
        <v>26806</v>
      </c>
      <c r="D5431" t="s">
        <v>2489</v>
      </c>
      <c r="E5431" t="s">
        <v>23460</v>
      </c>
      <c r="F5431" t="s">
        <v>23461</v>
      </c>
      <c r="G5431" t="s">
        <v>16624</v>
      </c>
      <c r="H5431" t="s">
        <v>23460</v>
      </c>
      <c r="I5431" t="s">
        <v>2493</v>
      </c>
      <c r="J5431" t="s">
        <v>2494</v>
      </c>
      <c r="K5431" t="s">
        <v>2495</v>
      </c>
      <c r="L5431" t="s">
        <v>2496</v>
      </c>
      <c r="M5431" t="s">
        <v>17575</v>
      </c>
      <c r="N5431" t="s">
        <v>2496</v>
      </c>
      <c r="O5431" t="s">
        <v>2498</v>
      </c>
      <c r="P5431" t="s">
        <v>2499</v>
      </c>
      <c r="Q5431" t="s">
        <v>33</v>
      </c>
      <c r="R5431" t="s">
        <v>2500</v>
      </c>
      <c r="S5431" t="s">
        <v>2501</v>
      </c>
      <c r="T5431" t="s">
        <v>15093</v>
      </c>
      <c r="U5431" t="s">
        <v>26</v>
      </c>
      <c r="V5431" t="s">
        <v>15094</v>
      </c>
      <c r="W5431" t="s">
        <v>246</v>
      </c>
      <c r="X5431" t="s">
        <v>15313</v>
      </c>
      <c r="Y5431" t="s">
        <v>2505</v>
      </c>
      <c r="Z5431" t="s">
        <v>15314</v>
      </c>
      <c r="AA5431" t="s">
        <v>2691</v>
      </c>
      <c r="AB5431" t="s">
        <v>17575</v>
      </c>
      <c r="AC5431" t="s">
        <v>14767</v>
      </c>
      <c r="AD5431">
        <v>7.4</v>
      </c>
      <c r="AE5431">
        <v>7.4</v>
      </c>
      <c r="AF5431" t="s">
        <v>2509</v>
      </c>
      <c r="AG5431">
        <v>3.36</v>
      </c>
      <c r="AH5431" t="s">
        <v>2510</v>
      </c>
      <c r="AI5431">
        <v>800</v>
      </c>
      <c r="AJ5431">
        <v>400</v>
      </c>
      <c r="AK5431">
        <v>10</v>
      </c>
      <c r="AL5431" t="s">
        <v>2511</v>
      </c>
      <c r="AM5431" t="s">
        <v>2513</v>
      </c>
      <c r="AN5431" t="s">
        <v>2513</v>
      </c>
      <c r="AO5431" t="s">
        <v>2513</v>
      </c>
      <c r="AP5431" t="s">
        <v>2513</v>
      </c>
      <c r="AQ5431" t="s">
        <v>2513</v>
      </c>
      <c r="AR5431" t="s">
        <v>2513</v>
      </c>
      <c r="AS5431" t="s">
        <v>2515</v>
      </c>
      <c r="AT5431" t="s">
        <v>2513</v>
      </c>
      <c r="AU5431">
        <v>46042</v>
      </c>
      <c r="AV5431" t="s">
        <v>2513</v>
      </c>
      <c r="AW5431" t="s">
        <v>2513</v>
      </c>
      <c r="AX5431" t="s">
        <v>2513</v>
      </c>
      <c r="AY5431" t="s">
        <v>2517</v>
      </c>
      <c r="AZ5431" t="s">
        <v>2513</v>
      </c>
      <c r="BA5431" t="s">
        <v>2513</v>
      </c>
      <c r="BB5431" t="s">
        <v>2513</v>
      </c>
    </row>
    <row r="5432" spans="1:54" x14ac:dyDescent="0.45">
      <c r="A5432">
        <v>10008705</v>
      </c>
      <c r="B5432" t="s">
        <v>23462</v>
      </c>
      <c r="C5432" t="s">
        <v>26807</v>
      </c>
      <c r="D5432" t="s">
        <v>2489</v>
      </c>
      <c r="E5432" t="s">
        <v>23463</v>
      </c>
      <c r="F5432" t="s">
        <v>23464</v>
      </c>
      <c r="G5432" t="s">
        <v>16624</v>
      </c>
      <c r="H5432" t="s">
        <v>23463</v>
      </c>
      <c r="I5432" t="s">
        <v>2493</v>
      </c>
      <c r="J5432" t="s">
        <v>2494</v>
      </c>
      <c r="K5432" t="s">
        <v>2495</v>
      </c>
      <c r="L5432" t="s">
        <v>2496</v>
      </c>
      <c r="M5432" t="s">
        <v>15318</v>
      </c>
      <c r="N5432" t="s">
        <v>2496</v>
      </c>
      <c r="O5432" t="s">
        <v>2498</v>
      </c>
      <c r="P5432" t="s">
        <v>2499</v>
      </c>
      <c r="Q5432" t="s">
        <v>33</v>
      </c>
      <c r="R5432" t="s">
        <v>2500</v>
      </c>
      <c r="S5432" t="s">
        <v>2501</v>
      </c>
      <c r="T5432" t="s">
        <v>15093</v>
      </c>
      <c r="U5432" t="s">
        <v>26</v>
      </c>
      <c r="V5432" t="s">
        <v>15094</v>
      </c>
      <c r="W5432" t="s">
        <v>246</v>
      </c>
      <c r="X5432" t="s">
        <v>15099</v>
      </c>
      <c r="Y5432" t="s">
        <v>2535</v>
      </c>
      <c r="Z5432" t="s">
        <v>15319</v>
      </c>
      <c r="AA5432" t="s">
        <v>2691</v>
      </c>
      <c r="AB5432" t="s">
        <v>15318</v>
      </c>
      <c r="AC5432" t="s">
        <v>2508</v>
      </c>
      <c r="AD5432">
        <v>7.4</v>
      </c>
      <c r="AE5432">
        <v>7.4</v>
      </c>
      <c r="AF5432" t="s">
        <v>2509</v>
      </c>
      <c r="AG5432">
        <v>3.36</v>
      </c>
      <c r="AH5432" t="s">
        <v>2510</v>
      </c>
      <c r="AI5432">
        <v>800</v>
      </c>
      <c r="AJ5432">
        <v>400</v>
      </c>
      <c r="AK5432">
        <v>10</v>
      </c>
      <c r="AL5432" t="s">
        <v>2511</v>
      </c>
      <c r="AM5432" t="s">
        <v>2513</v>
      </c>
      <c r="AN5432" t="s">
        <v>2513</v>
      </c>
      <c r="AO5432" t="s">
        <v>2513</v>
      </c>
      <c r="AP5432" t="s">
        <v>2513</v>
      </c>
      <c r="AQ5432" t="s">
        <v>2513</v>
      </c>
      <c r="AR5432" t="s">
        <v>2513</v>
      </c>
      <c r="AS5432" t="s">
        <v>2515</v>
      </c>
      <c r="AT5432" t="s">
        <v>2513</v>
      </c>
      <c r="AU5432">
        <v>46042</v>
      </c>
      <c r="AV5432" t="s">
        <v>2513</v>
      </c>
      <c r="AW5432" t="s">
        <v>2513</v>
      </c>
      <c r="AX5432" t="s">
        <v>2513</v>
      </c>
      <c r="AY5432" t="s">
        <v>2517</v>
      </c>
      <c r="AZ5432" t="s">
        <v>2513</v>
      </c>
      <c r="BA5432" t="s">
        <v>2513</v>
      </c>
      <c r="BB5432" t="s">
        <v>2513</v>
      </c>
    </row>
    <row r="5433" spans="1:54" x14ac:dyDescent="0.45">
      <c r="A5433">
        <v>10008706</v>
      </c>
      <c r="B5433" t="s">
        <v>23465</v>
      </c>
      <c r="C5433" t="s">
        <v>26808</v>
      </c>
      <c r="D5433" t="s">
        <v>2489</v>
      </c>
      <c r="E5433" t="s">
        <v>23466</v>
      </c>
      <c r="F5433" t="s">
        <v>23467</v>
      </c>
      <c r="G5433" t="s">
        <v>16624</v>
      </c>
      <c r="H5433" t="s">
        <v>23466</v>
      </c>
      <c r="I5433" t="s">
        <v>2493</v>
      </c>
      <c r="J5433" t="s">
        <v>2494</v>
      </c>
      <c r="K5433" t="s">
        <v>2495</v>
      </c>
      <c r="L5433" t="s">
        <v>2496</v>
      </c>
      <c r="M5433" t="s">
        <v>17582</v>
      </c>
      <c r="N5433" t="s">
        <v>2496</v>
      </c>
      <c r="O5433" t="s">
        <v>2498</v>
      </c>
      <c r="P5433" t="s">
        <v>2499</v>
      </c>
      <c r="Q5433" t="s">
        <v>33</v>
      </c>
      <c r="R5433" t="s">
        <v>2500</v>
      </c>
      <c r="S5433" t="s">
        <v>2501</v>
      </c>
      <c r="T5433" t="s">
        <v>15093</v>
      </c>
      <c r="U5433" t="s">
        <v>26</v>
      </c>
      <c r="V5433" t="s">
        <v>15094</v>
      </c>
      <c r="W5433" t="s">
        <v>246</v>
      </c>
      <c r="X5433" t="s">
        <v>15313</v>
      </c>
      <c r="Y5433" t="s">
        <v>2505</v>
      </c>
      <c r="Z5433" t="s">
        <v>15314</v>
      </c>
      <c r="AA5433" t="s">
        <v>2691</v>
      </c>
      <c r="AB5433" t="s">
        <v>17582</v>
      </c>
      <c r="AC5433" t="s">
        <v>14075</v>
      </c>
      <c r="AD5433">
        <v>7.4</v>
      </c>
      <c r="AE5433">
        <v>7.4</v>
      </c>
      <c r="AF5433" t="s">
        <v>2509</v>
      </c>
      <c r="AG5433">
        <v>3.36</v>
      </c>
      <c r="AH5433" t="s">
        <v>2510</v>
      </c>
      <c r="AI5433">
        <v>800</v>
      </c>
      <c r="AJ5433">
        <v>400</v>
      </c>
      <c r="AK5433">
        <v>10</v>
      </c>
      <c r="AL5433" t="s">
        <v>2511</v>
      </c>
      <c r="AM5433" t="s">
        <v>2513</v>
      </c>
      <c r="AN5433" t="s">
        <v>2513</v>
      </c>
      <c r="AO5433" t="s">
        <v>2513</v>
      </c>
      <c r="AP5433" t="s">
        <v>2513</v>
      </c>
      <c r="AQ5433" t="s">
        <v>2513</v>
      </c>
      <c r="AR5433" t="s">
        <v>2513</v>
      </c>
      <c r="AS5433" t="s">
        <v>2515</v>
      </c>
      <c r="AT5433" t="s">
        <v>2513</v>
      </c>
      <c r="AU5433">
        <v>46042</v>
      </c>
      <c r="AV5433" t="s">
        <v>2513</v>
      </c>
      <c r="AW5433" t="s">
        <v>2513</v>
      </c>
      <c r="AX5433" t="s">
        <v>2513</v>
      </c>
      <c r="AY5433" t="s">
        <v>2517</v>
      </c>
      <c r="AZ5433" t="s">
        <v>2513</v>
      </c>
      <c r="BA5433" t="s">
        <v>2513</v>
      </c>
      <c r="BB5433" t="s">
        <v>2513</v>
      </c>
    </row>
    <row r="5434" spans="1:54" x14ac:dyDescent="0.45">
      <c r="A5434">
        <v>10008707</v>
      </c>
      <c r="B5434" t="s">
        <v>23468</v>
      </c>
      <c r="C5434" t="s">
        <v>26809</v>
      </c>
      <c r="D5434" t="s">
        <v>2489</v>
      </c>
      <c r="E5434" t="s">
        <v>23469</v>
      </c>
      <c r="F5434" t="s">
        <v>23470</v>
      </c>
      <c r="G5434" t="s">
        <v>17586</v>
      </c>
      <c r="H5434" t="s">
        <v>23469</v>
      </c>
      <c r="I5434" t="s">
        <v>2493</v>
      </c>
      <c r="J5434" t="s">
        <v>2494</v>
      </c>
      <c r="K5434" t="s">
        <v>2495</v>
      </c>
      <c r="L5434" t="s">
        <v>2496</v>
      </c>
      <c r="M5434" t="s">
        <v>17588</v>
      </c>
      <c r="N5434" t="s">
        <v>2496</v>
      </c>
      <c r="O5434" t="s">
        <v>2498</v>
      </c>
      <c r="P5434" t="s">
        <v>2499</v>
      </c>
      <c r="Q5434" t="s">
        <v>33</v>
      </c>
      <c r="R5434" t="s">
        <v>2500</v>
      </c>
      <c r="S5434" t="s">
        <v>2501</v>
      </c>
      <c r="T5434" t="s">
        <v>15093</v>
      </c>
      <c r="U5434" t="s">
        <v>26</v>
      </c>
      <c r="V5434" t="s">
        <v>15094</v>
      </c>
      <c r="W5434" t="s">
        <v>246</v>
      </c>
      <c r="X5434" t="s">
        <v>17589</v>
      </c>
      <c r="Y5434" t="s">
        <v>2732</v>
      </c>
      <c r="Z5434" t="s">
        <v>17590</v>
      </c>
      <c r="AA5434" t="s">
        <v>2691</v>
      </c>
      <c r="AB5434" t="s">
        <v>17588</v>
      </c>
      <c r="AC5434" t="s">
        <v>2621</v>
      </c>
      <c r="AD5434">
        <v>7.4</v>
      </c>
      <c r="AE5434">
        <v>7.4</v>
      </c>
      <c r="AF5434" t="s">
        <v>2509</v>
      </c>
      <c r="AG5434">
        <v>3.36</v>
      </c>
      <c r="AH5434" t="s">
        <v>2510</v>
      </c>
      <c r="AI5434">
        <v>800</v>
      </c>
      <c r="AJ5434">
        <v>400</v>
      </c>
      <c r="AK5434">
        <v>10</v>
      </c>
      <c r="AL5434" t="s">
        <v>2511</v>
      </c>
      <c r="AM5434" t="s">
        <v>2513</v>
      </c>
      <c r="AN5434" t="s">
        <v>2513</v>
      </c>
      <c r="AO5434" t="s">
        <v>2513</v>
      </c>
      <c r="AP5434" t="s">
        <v>2513</v>
      </c>
      <c r="AQ5434" t="s">
        <v>2513</v>
      </c>
      <c r="AR5434" t="s">
        <v>2513</v>
      </c>
      <c r="AS5434" t="s">
        <v>2515</v>
      </c>
      <c r="AT5434" t="s">
        <v>2513</v>
      </c>
      <c r="AU5434">
        <v>46042</v>
      </c>
      <c r="AV5434" t="s">
        <v>2513</v>
      </c>
      <c r="AW5434" t="s">
        <v>2513</v>
      </c>
      <c r="AX5434" t="s">
        <v>2513</v>
      </c>
      <c r="AY5434" t="s">
        <v>2517</v>
      </c>
      <c r="AZ5434" t="s">
        <v>2513</v>
      </c>
      <c r="BA5434" t="s">
        <v>2513</v>
      </c>
      <c r="BB5434" t="s">
        <v>2513</v>
      </c>
    </row>
    <row r="5435" spans="1:54" x14ac:dyDescent="0.45">
      <c r="A5435">
        <v>10008708</v>
      </c>
      <c r="B5435" t="s">
        <v>23471</v>
      </c>
      <c r="C5435" t="s">
        <v>26810</v>
      </c>
      <c r="D5435" t="s">
        <v>2489</v>
      </c>
      <c r="E5435" t="s">
        <v>23472</v>
      </c>
      <c r="F5435" t="s">
        <v>23473</v>
      </c>
      <c r="G5435" t="s">
        <v>16624</v>
      </c>
      <c r="H5435" t="s">
        <v>23472</v>
      </c>
      <c r="I5435" t="s">
        <v>2493</v>
      </c>
      <c r="J5435" t="s">
        <v>2494</v>
      </c>
      <c r="K5435" t="s">
        <v>2495</v>
      </c>
      <c r="L5435" t="s">
        <v>2496</v>
      </c>
      <c r="M5435" t="s">
        <v>17594</v>
      </c>
      <c r="N5435" t="s">
        <v>2496</v>
      </c>
      <c r="O5435" t="s">
        <v>2498</v>
      </c>
      <c r="P5435" t="s">
        <v>2499</v>
      </c>
      <c r="Q5435" t="s">
        <v>33</v>
      </c>
      <c r="R5435" t="s">
        <v>2500</v>
      </c>
      <c r="S5435" t="s">
        <v>2501</v>
      </c>
      <c r="T5435" t="s">
        <v>15093</v>
      </c>
      <c r="U5435" t="s">
        <v>26</v>
      </c>
      <c r="V5435" t="s">
        <v>15094</v>
      </c>
      <c r="W5435" t="s">
        <v>246</v>
      </c>
      <c r="X5435" t="s">
        <v>16626</v>
      </c>
      <c r="Y5435" t="s">
        <v>2525</v>
      </c>
      <c r="Z5435" t="s">
        <v>16627</v>
      </c>
      <c r="AA5435" t="s">
        <v>2691</v>
      </c>
      <c r="AB5435" t="s">
        <v>17594</v>
      </c>
      <c r="AC5435" t="s">
        <v>14075</v>
      </c>
      <c r="AD5435">
        <v>7.4</v>
      </c>
      <c r="AE5435">
        <v>7.4</v>
      </c>
      <c r="AF5435" t="s">
        <v>2509</v>
      </c>
      <c r="AG5435">
        <v>3.36</v>
      </c>
      <c r="AH5435" t="s">
        <v>2510</v>
      </c>
      <c r="AI5435">
        <v>800</v>
      </c>
      <c r="AJ5435">
        <v>400</v>
      </c>
      <c r="AK5435">
        <v>10</v>
      </c>
      <c r="AL5435" t="s">
        <v>2511</v>
      </c>
      <c r="AM5435" t="s">
        <v>2513</v>
      </c>
      <c r="AN5435" t="s">
        <v>2513</v>
      </c>
      <c r="AO5435" t="s">
        <v>2513</v>
      </c>
      <c r="AP5435" t="s">
        <v>2513</v>
      </c>
      <c r="AQ5435" t="s">
        <v>2513</v>
      </c>
      <c r="AR5435" t="s">
        <v>2513</v>
      </c>
      <c r="AS5435" t="s">
        <v>2515</v>
      </c>
      <c r="AT5435" t="s">
        <v>2513</v>
      </c>
      <c r="AU5435">
        <v>46042</v>
      </c>
      <c r="AV5435" t="s">
        <v>2513</v>
      </c>
      <c r="AW5435" t="s">
        <v>2513</v>
      </c>
      <c r="AX5435" t="s">
        <v>2513</v>
      </c>
      <c r="AY5435" t="s">
        <v>2517</v>
      </c>
      <c r="AZ5435" t="s">
        <v>2513</v>
      </c>
      <c r="BA5435" t="s">
        <v>2513</v>
      </c>
      <c r="BB5435" t="s">
        <v>2513</v>
      </c>
    </row>
    <row r="5436" spans="1:54" x14ac:dyDescent="0.45">
      <c r="A5436">
        <v>10008709</v>
      </c>
      <c r="B5436" t="s">
        <v>23474</v>
      </c>
      <c r="C5436" t="s">
        <v>26811</v>
      </c>
      <c r="D5436" t="s">
        <v>2489</v>
      </c>
      <c r="E5436" t="s">
        <v>23475</v>
      </c>
      <c r="F5436" t="s">
        <v>23476</v>
      </c>
      <c r="G5436" t="s">
        <v>16624</v>
      </c>
      <c r="H5436" t="s">
        <v>23475</v>
      </c>
      <c r="I5436" t="s">
        <v>2493</v>
      </c>
      <c r="J5436" t="s">
        <v>2494</v>
      </c>
      <c r="K5436" t="s">
        <v>2495</v>
      </c>
      <c r="L5436" t="s">
        <v>2496</v>
      </c>
      <c r="M5436" t="s">
        <v>17582</v>
      </c>
      <c r="N5436" t="s">
        <v>2496</v>
      </c>
      <c r="O5436" t="s">
        <v>2498</v>
      </c>
      <c r="P5436" t="s">
        <v>2499</v>
      </c>
      <c r="Q5436" t="s">
        <v>33</v>
      </c>
      <c r="R5436" t="s">
        <v>2500</v>
      </c>
      <c r="S5436" t="s">
        <v>2501</v>
      </c>
      <c r="T5436" t="s">
        <v>15093</v>
      </c>
      <c r="U5436" t="s">
        <v>26</v>
      </c>
      <c r="V5436" t="s">
        <v>15094</v>
      </c>
      <c r="W5436" t="s">
        <v>246</v>
      </c>
      <c r="X5436" t="s">
        <v>15313</v>
      </c>
      <c r="Y5436" t="s">
        <v>2505</v>
      </c>
      <c r="Z5436" t="s">
        <v>15314</v>
      </c>
      <c r="AA5436" t="s">
        <v>2691</v>
      </c>
      <c r="AB5436" t="s">
        <v>17582</v>
      </c>
      <c r="AC5436" t="s">
        <v>14075</v>
      </c>
      <c r="AD5436">
        <v>7.4</v>
      </c>
      <c r="AE5436">
        <v>7.4</v>
      </c>
      <c r="AF5436" t="s">
        <v>2509</v>
      </c>
      <c r="AG5436">
        <v>3.36</v>
      </c>
      <c r="AH5436" t="s">
        <v>2510</v>
      </c>
      <c r="AI5436">
        <v>800</v>
      </c>
      <c r="AJ5436">
        <v>400</v>
      </c>
      <c r="AK5436">
        <v>10</v>
      </c>
      <c r="AL5436" t="s">
        <v>2511</v>
      </c>
      <c r="AM5436" t="s">
        <v>2513</v>
      </c>
      <c r="AN5436" t="s">
        <v>2513</v>
      </c>
      <c r="AO5436" t="s">
        <v>2513</v>
      </c>
      <c r="AP5436" t="s">
        <v>2513</v>
      </c>
      <c r="AQ5436" t="s">
        <v>2513</v>
      </c>
      <c r="AR5436" t="s">
        <v>2513</v>
      </c>
      <c r="AS5436" t="s">
        <v>2515</v>
      </c>
      <c r="AT5436" t="s">
        <v>2513</v>
      </c>
      <c r="AU5436">
        <v>46042</v>
      </c>
      <c r="AV5436" t="s">
        <v>2513</v>
      </c>
      <c r="AW5436" t="s">
        <v>2513</v>
      </c>
      <c r="AX5436" t="s">
        <v>2513</v>
      </c>
      <c r="AY5436" t="s">
        <v>2517</v>
      </c>
      <c r="AZ5436" t="s">
        <v>2513</v>
      </c>
      <c r="BA5436" t="s">
        <v>2513</v>
      </c>
      <c r="BB5436" t="s">
        <v>2513</v>
      </c>
    </row>
    <row r="5437" spans="1:54" x14ac:dyDescent="0.45">
      <c r="A5437">
        <v>10008710</v>
      </c>
      <c r="B5437" t="s">
        <v>23477</v>
      </c>
      <c r="C5437" t="s">
        <v>26812</v>
      </c>
      <c r="D5437" t="s">
        <v>2489</v>
      </c>
      <c r="E5437" t="s">
        <v>23478</v>
      </c>
      <c r="F5437" t="s">
        <v>23479</v>
      </c>
      <c r="G5437" t="s">
        <v>16624</v>
      </c>
      <c r="H5437" t="s">
        <v>23478</v>
      </c>
      <c r="I5437" t="s">
        <v>2493</v>
      </c>
      <c r="J5437" t="s">
        <v>2494</v>
      </c>
      <c r="K5437" t="s">
        <v>2495</v>
      </c>
      <c r="L5437" t="s">
        <v>2496</v>
      </c>
      <c r="M5437" t="s">
        <v>17601</v>
      </c>
      <c r="N5437" t="s">
        <v>2496</v>
      </c>
      <c r="O5437" t="s">
        <v>2498</v>
      </c>
      <c r="P5437" t="s">
        <v>2499</v>
      </c>
      <c r="Q5437" t="s">
        <v>33</v>
      </c>
      <c r="R5437" t="s">
        <v>2500</v>
      </c>
      <c r="S5437" t="s">
        <v>2501</v>
      </c>
      <c r="T5437" t="s">
        <v>15093</v>
      </c>
      <c r="U5437" t="s">
        <v>26</v>
      </c>
      <c r="V5437" t="s">
        <v>15094</v>
      </c>
      <c r="W5437" t="s">
        <v>246</v>
      </c>
      <c r="X5437" t="s">
        <v>16626</v>
      </c>
      <c r="Y5437" t="s">
        <v>2525</v>
      </c>
      <c r="Z5437" t="s">
        <v>16627</v>
      </c>
      <c r="AA5437" t="s">
        <v>2691</v>
      </c>
      <c r="AB5437" t="s">
        <v>17601</v>
      </c>
      <c r="AC5437" t="s">
        <v>2683</v>
      </c>
      <c r="AD5437">
        <v>7.4</v>
      </c>
      <c r="AE5437">
        <v>7.4</v>
      </c>
      <c r="AF5437" t="s">
        <v>2509</v>
      </c>
      <c r="AG5437">
        <v>3.36</v>
      </c>
      <c r="AH5437" t="s">
        <v>2510</v>
      </c>
      <c r="AI5437">
        <v>800</v>
      </c>
      <c r="AJ5437">
        <v>400</v>
      </c>
      <c r="AK5437">
        <v>10</v>
      </c>
      <c r="AL5437" t="s">
        <v>2511</v>
      </c>
      <c r="AM5437" t="s">
        <v>2513</v>
      </c>
      <c r="AN5437" t="s">
        <v>2513</v>
      </c>
      <c r="AO5437" t="s">
        <v>2513</v>
      </c>
      <c r="AP5437" t="s">
        <v>2513</v>
      </c>
      <c r="AQ5437" t="s">
        <v>2513</v>
      </c>
      <c r="AR5437" t="s">
        <v>2513</v>
      </c>
      <c r="AS5437" t="s">
        <v>2515</v>
      </c>
      <c r="AT5437" t="s">
        <v>2513</v>
      </c>
      <c r="AU5437">
        <v>46042</v>
      </c>
      <c r="AV5437" t="s">
        <v>2513</v>
      </c>
      <c r="AW5437" t="s">
        <v>2513</v>
      </c>
      <c r="AX5437" t="s">
        <v>2513</v>
      </c>
      <c r="AY5437" t="s">
        <v>2517</v>
      </c>
      <c r="AZ5437" t="s">
        <v>2513</v>
      </c>
      <c r="BA5437" t="s">
        <v>2513</v>
      </c>
      <c r="BB5437" t="s">
        <v>2513</v>
      </c>
    </row>
    <row r="5438" spans="1:54" x14ac:dyDescent="0.45">
      <c r="A5438">
        <v>10008718</v>
      </c>
      <c r="B5438" t="s">
        <v>23480</v>
      </c>
      <c r="C5438" t="s">
        <v>26813</v>
      </c>
      <c r="D5438" t="s">
        <v>2489</v>
      </c>
      <c r="E5438" t="s">
        <v>23481</v>
      </c>
      <c r="F5438" t="s">
        <v>23482</v>
      </c>
      <c r="G5438" t="s">
        <v>16624</v>
      </c>
      <c r="H5438" t="s">
        <v>23481</v>
      </c>
      <c r="I5438" t="s">
        <v>2493</v>
      </c>
      <c r="J5438" t="s">
        <v>2494</v>
      </c>
      <c r="K5438" t="s">
        <v>2495</v>
      </c>
      <c r="L5438" t="s">
        <v>2496</v>
      </c>
      <c r="M5438" t="s">
        <v>17605</v>
      </c>
      <c r="N5438" t="s">
        <v>2496</v>
      </c>
      <c r="O5438" t="s">
        <v>2498</v>
      </c>
      <c r="P5438" t="s">
        <v>2499</v>
      </c>
      <c r="Q5438" t="s">
        <v>33</v>
      </c>
      <c r="R5438" t="s">
        <v>2500</v>
      </c>
      <c r="S5438" t="s">
        <v>2501</v>
      </c>
      <c r="T5438" t="s">
        <v>15093</v>
      </c>
      <c r="U5438" t="s">
        <v>26</v>
      </c>
      <c r="V5438" t="s">
        <v>15219</v>
      </c>
      <c r="W5438" t="s">
        <v>260</v>
      </c>
      <c r="X5438" t="s">
        <v>17606</v>
      </c>
      <c r="Y5438" t="s">
        <v>2525</v>
      </c>
      <c r="Z5438" t="s">
        <v>17607</v>
      </c>
      <c r="AA5438" t="s">
        <v>2691</v>
      </c>
      <c r="AB5438" t="s">
        <v>17605</v>
      </c>
      <c r="AC5438" t="s">
        <v>2508</v>
      </c>
      <c r="AD5438">
        <v>7.4</v>
      </c>
      <c r="AE5438">
        <v>7.4</v>
      </c>
      <c r="AF5438" t="s">
        <v>2509</v>
      </c>
      <c r="AG5438">
        <v>3.36</v>
      </c>
      <c r="AH5438" t="s">
        <v>2510</v>
      </c>
      <c r="AI5438">
        <v>800</v>
      </c>
      <c r="AJ5438">
        <v>400</v>
      </c>
      <c r="AK5438">
        <v>10</v>
      </c>
      <c r="AL5438" t="s">
        <v>2511</v>
      </c>
      <c r="AM5438" t="s">
        <v>2513</v>
      </c>
      <c r="AN5438" t="s">
        <v>2513</v>
      </c>
      <c r="AO5438" t="s">
        <v>2513</v>
      </c>
      <c r="AP5438" t="s">
        <v>2513</v>
      </c>
      <c r="AQ5438" t="s">
        <v>2513</v>
      </c>
      <c r="AR5438" t="s">
        <v>2513</v>
      </c>
      <c r="AS5438" t="s">
        <v>2515</v>
      </c>
      <c r="AT5438" t="s">
        <v>2513</v>
      </c>
      <c r="AU5438">
        <v>46042</v>
      </c>
      <c r="AV5438" t="s">
        <v>2513</v>
      </c>
      <c r="AW5438" t="s">
        <v>2513</v>
      </c>
      <c r="AX5438" t="s">
        <v>2513</v>
      </c>
      <c r="AY5438" t="s">
        <v>2517</v>
      </c>
      <c r="AZ5438" t="s">
        <v>2513</v>
      </c>
      <c r="BA5438" t="s">
        <v>2513</v>
      </c>
      <c r="BB5438" t="s">
        <v>2513</v>
      </c>
    </row>
    <row r="5439" spans="1:54" x14ac:dyDescent="0.45">
      <c r="A5439">
        <v>10008719</v>
      </c>
      <c r="B5439" t="s">
        <v>23483</v>
      </c>
      <c r="C5439" t="s">
        <v>26814</v>
      </c>
      <c r="D5439" t="s">
        <v>2489</v>
      </c>
      <c r="E5439" t="s">
        <v>23484</v>
      </c>
      <c r="F5439" t="s">
        <v>23485</v>
      </c>
      <c r="G5439" t="s">
        <v>16624</v>
      </c>
      <c r="H5439" t="s">
        <v>23484</v>
      </c>
      <c r="I5439" t="s">
        <v>2493</v>
      </c>
      <c r="J5439" t="s">
        <v>2494</v>
      </c>
      <c r="K5439" t="s">
        <v>2495</v>
      </c>
      <c r="L5439" t="s">
        <v>2496</v>
      </c>
      <c r="M5439" t="s">
        <v>17611</v>
      </c>
      <c r="N5439" t="s">
        <v>2496</v>
      </c>
      <c r="O5439" t="s">
        <v>2498</v>
      </c>
      <c r="P5439" t="s">
        <v>2499</v>
      </c>
      <c r="Q5439" t="s">
        <v>33</v>
      </c>
      <c r="R5439" t="s">
        <v>2500</v>
      </c>
      <c r="S5439" t="s">
        <v>2501</v>
      </c>
      <c r="T5439" t="s">
        <v>15093</v>
      </c>
      <c r="U5439" t="s">
        <v>26</v>
      </c>
      <c r="V5439" t="s">
        <v>15219</v>
      </c>
      <c r="W5439" t="s">
        <v>260</v>
      </c>
      <c r="X5439" t="s">
        <v>15268</v>
      </c>
      <c r="Y5439" t="s">
        <v>2505</v>
      </c>
      <c r="Z5439" t="s">
        <v>15722</v>
      </c>
      <c r="AA5439" t="s">
        <v>2691</v>
      </c>
      <c r="AB5439" t="s">
        <v>17611</v>
      </c>
      <c r="AC5439" t="s">
        <v>2683</v>
      </c>
      <c r="AD5439">
        <v>7.4</v>
      </c>
      <c r="AE5439">
        <v>7.4</v>
      </c>
      <c r="AF5439" t="s">
        <v>2509</v>
      </c>
      <c r="AG5439">
        <v>3.36</v>
      </c>
      <c r="AH5439" t="s">
        <v>2510</v>
      </c>
      <c r="AI5439">
        <v>800</v>
      </c>
      <c r="AJ5439">
        <v>400</v>
      </c>
      <c r="AK5439">
        <v>10</v>
      </c>
      <c r="AL5439" t="s">
        <v>2511</v>
      </c>
      <c r="AM5439" t="s">
        <v>2513</v>
      </c>
      <c r="AN5439" t="s">
        <v>2513</v>
      </c>
      <c r="AO5439" t="s">
        <v>2513</v>
      </c>
      <c r="AP5439" t="s">
        <v>2513</v>
      </c>
      <c r="AQ5439" t="s">
        <v>2513</v>
      </c>
      <c r="AR5439" t="s">
        <v>2513</v>
      </c>
      <c r="AS5439" t="s">
        <v>2515</v>
      </c>
      <c r="AT5439" t="s">
        <v>2513</v>
      </c>
      <c r="AU5439">
        <v>46042</v>
      </c>
      <c r="AV5439" t="s">
        <v>2513</v>
      </c>
      <c r="AW5439" t="s">
        <v>2513</v>
      </c>
      <c r="AX5439" t="s">
        <v>2513</v>
      </c>
      <c r="AY5439" t="s">
        <v>2517</v>
      </c>
      <c r="AZ5439" t="s">
        <v>2513</v>
      </c>
      <c r="BA5439" t="s">
        <v>2513</v>
      </c>
      <c r="BB5439" t="s">
        <v>2513</v>
      </c>
    </row>
    <row r="5440" spans="1:54" x14ac:dyDescent="0.45">
      <c r="A5440">
        <v>10008720</v>
      </c>
      <c r="B5440" t="s">
        <v>23486</v>
      </c>
      <c r="C5440" t="s">
        <v>26815</v>
      </c>
      <c r="D5440" t="s">
        <v>2489</v>
      </c>
      <c r="E5440" t="s">
        <v>23487</v>
      </c>
      <c r="F5440" t="s">
        <v>23488</v>
      </c>
      <c r="G5440" t="s">
        <v>16624</v>
      </c>
      <c r="H5440" t="s">
        <v>23487</v>
      </c>
      <c r="I5440" t="s">
        <v>2493</v>
      </c>
      <c r="J5440" t="s">
        <v>2494</v>
      </c>
      <c r="K5440" t="s">
        <v>2495</v>
      </c>
      <c r="L5440" t="s">
        <v>2496</v>
      </c>
      <c r="M5440" t="s">
        <v>17611</v>
      </c>
      <c r="N5440" t="s">
        <v>2496</v>
      </c>
      <c r="O5440" t="s">
        <v>2498</v>
      </c>
      <c r="P5440" t="s">
        <v>2499</v>
      </c>
      <c r="Q5440" t="s">
        <v>33</v>
      </c>
      <c r="R5440" t="s">
        <v>2500</v>
      </c>
      <c r="S5440" t="s">
        <v>2501</v>
      </c>
      <c r="T5440" t="s">
        <v>15093</v>
      </c>
      <c r="U5440" t="s">
        <v>26</v>
      </c>
      <c r="V5440" t="s">
        <v>15219</v>
      </c>
      <c r="W5440" t="s">
        <v>260</v>
      </c>
      <c r="X5440" t="s">
        <v>15268</v>
      </c>
      <c r="Y5440" t="s">
        <v>2505</v>
      </c>
      <c r="Z5440" t="s">
        <v>15722</v>
      </c>
      <c r="AA5440" t="s">
        <v>2691</v>
      </c>
      <c r="AB5440" t="s">
        <v>17611</v>
      </c>
      <c r="AC5440" t="s">
        <v>2683</v>
      </c>
      <c r="AD5440">
        <v>7.4</v>
      </c>
      <c r="AE5440">
        <v>7.4</v>
      </c>
      <c r="AF5440" t="s">
        <v>2509</v>
      </c>
      <c r="AG5440">
        <v>3.36</v>
      </c>
      <c r="AH5440" t="s">
        <v>2510</v>
      </c>
      <c r="AI5440">
        <v>800</v>
      </c>
      <c r="AJ5440">
        <v>400</v>
      </c>
      <c r="AK5440">
        <v>10</v>
      </c>
      <c r="AL5440" t="s">
        <v>2511</v>
      </c>
      <c r="AM5440" t="s">
        <v>2513</v>
      </c>
      <c r="AN5440" t="s">
        <v>2513</v>
      </c>
      <c r="AO5440" t="s">
        <v>2513</v>
      </c>
      <c r="AP5440" t="s">
        <v>2513</v>
      </c>
      <c r="AQ5440" t="s">
        <v>2513</v>
      </c>
      <c r="AR5440" t="s">
        <v>2513</v>
      </c>
      <c r="AS5440" t="s">
        <v>2515</v>
      </c>
      <c r="AT5440" t="s">
        <v>2513</v>
      </c>
      <c r="AU5440">
        <v>46042</v>
      </c>
      <c r="AV5440" t="s">
        <v>2513</v>
      </c>
      <c r="AW5440" t="s">
        <v>2513</v>
      </c>
      <c r="AX5440" t="s">
        <v>2513</v>
      </c>
      <c r="AY5440" t="s">
        <v>2517</v>
      </c>
      <c r="AZ5440" t="s">
        <v>2513</v>
      </c>
      <c r="BA5440" t="s">
        <v>2513</v>
      </c>
      <c r="BB5440" t="s">
        <v>2513</v>
      </c>
    </row>
    <row r="5441" spans="1:54" x14ac:dyDescent="0.45">
      <c r="A5441">
        <v>10008551</v>
      </c>
      <c r="B5441" t="s">
        <v>23715</v>
      </c>
      <c r="C5441" t="s">
        <v>1347</v>
      </c>
      <c r="D5441" t="s">
        <v>2489</v>
      </c>
      <c r="E5441" t="s">
        <v>23716</v>
      </c>
      <c r="F5441" t="s">
        <v>23717</v>
      </c>
      <c r="G5441" t="s">
        <v>16453</v>
      </c>
      <c r="H5441" t="s">
        <v>23716</v>
      </c>
      <c r="I5441" t="s">
        <v>2493</v>
      </c>
      <c r="J5441" t="s">
        <v>2494</v>
      </c>
      <c r="K5441" t="s">
        <v>2653</v>
      </c>
      <c r="L5441" t="s">
        <v>2496</v>
      </c>
      <c r="M5441" t="s">
        <v>2759</v>
      </c>
      <c r="N5441" t="s">
        <v>2496</v>
      </c>
      <c r="O5441" t="s">
        <v>2498</v>
      </c>
      <c r="P5441" t="s">
        <v>2655</v>
      </c>
      <c r="Q5441" t="s">
        <v>18</v>
      </c>
      <c r="R5441" t="s">
        <v>2656</v>
      </c>
      <c r="S5441" t="s">
        <v>2657</v>
      </c>
      <c r="T5441" t="s">
        <v>2687</v>
      </c>
      <c r="U5441" t="s">
        <v>26</v>
      </c>
      <c r="V5441" t="s">
        <v>2701</v>
      </c>
      <c r="W5441" t="s">
        <v>323</v>
      </c>
      <c r="X5441" t="s">
        <v>2760</v>
      </c>
      <c r="Y5441" t="s">
        <v>2505</v>
      </c>
      <c r="Z5441" t="s">
        <v>2761</v>
      </c>
      <c r="AA5441" t="s">
        <v>2691</v>
      </c>
      <c r="AB5441" t="s">
        <v>2759</v>
      </c>
      <c r="AC5441" t="s">
        <v>2508</v>
      </c>
      <c r="AD5441">
        <v>5.8250000000000002</v>
      </c>
      <c r="AE5441">
        <v>5.8250000000000002</v>
      </c>
      <c r="AF5441" t="s">
        <v>2509</v>
      </c>
      <c r="AG5441">
        <v>3.36</v>
      </c>
      <c r="AH5441" t="s">
        <v>2510</v>
      </c>
      <c r="AI5441">
        <v>800</v>
      </c>
      <c r="AJ5441">
        <v>400</v>
      </c>
      <c r="AK5441">
        <v>10.5</v>
      </c>
      <c r="AL5441" t="s">
        <v>2511</v>
      </c>
      <c r="AM5441" t="s">
        <v>2513</v>
      </c>
      <c r="AN5441" t="s">
        <v>2513</v>
      </c>
      <c r="AO5441" t="s">
        <v>2513</v>
      </c>
      <c r="AP5441" t="s">
        <v>2513</v>
      </c>
      <c r="AQ5441" t="s">
        <v>2513</v>
      </c>
      <c r="AR5441" t="s">
        <v>2513</v>
      </c>
      <c r="AS5441" t="s">
        <v>2529</v>
      </c>
      <c r="AT5441" t="s">
        <v>2513</v>
      </c>
      <c r="AU5441">
        <v>46042</v>
      </c>
      <c r="AV5441" t="s">
        <v>2513</v>
      </c>
      <c r="AW5441" t="s">
        <v>2513</v>
      </c>
      <c r="AX5441" t="s">
        <v>2513</v>
      </c>
      <c r="AY5441" t="s">
        <v>2663</v>
      </c>
      <c r="AZ5441" t="s">
        <v>2513</v>
      </c>
      <c r="BA5441" t="s">
        <v>2513</v>
      </c>
      <c r="BB5441" t="s">
        <v>2513</v>
      </c>
    </row>
    <row r="5442" spans="1:54" x14ac:dyDescent="0.45">
      <c r="A5442">
        <v>10008552</v>
      </c>
      <c r="B5442" t="s">
        <v>23718</v>
      </c>
      <c r="C5442" t="s">
        <v>25</v>
      </c>
      <c r="D5442" t="s">
        <v>2489</v>
      </c>
      <c r="E5442" t="s">
        <v>23719</v>
      </c>
      <c r="F5442" t="s">
        <v>23720</v>
      </c>
      <c r="G5442" t="s">
        <v>16453</v>
      </c>
      <c r="H5442" t="s">
        <v>23719</v>
      </c>
      <c r="I5442" t="s">
        <v>2493</v>
      </c>
      <c r="J5442" t="s">
        <v>2494</v>
      </c>
      <c r="K5442" t="s">
        <v>2653</v>
      </c>
      <c r="L5442" t="s">
        <v>2496</v>
      </c>
      <c r="M5442" t="s">
        <v>2759</v>
      </c>
      <c r="N5442" t="s">
        <v>2496</v>
      </c>
      <c r="O5442" t="s">
        <v>2498</v>
      </c>
      <c r="P5442" t="s">
        <v>2655</v>
      </c>
      <c r="Q5442" t="s">
        <v>18</v>
      </c>
      <c r="R5442" t="s">
        <v>2656</v>
      </c>
      <c r="S5442" t="s">
        <v>2657</v>
      </c>
      <c r="T5442" t="s">
        <v>2687</v>
      </c>
      <c r="U5442" t="s">
        <v>26</v>
      </c>
      <c r="V5442" t="s">
        <v>2701</v>
      </c>
      <c r="W5442" t="s">
        <v>323</v>
      </c>
      <c r="X5442" t="s">
        <v>2760</v>
      </c>
      <c r="Y5442" t="s">
        <v>2505</v>
      </c>
      <c r="Z5442" t="s">
        <v>2761</v>
      </c>
      <c r="AA5442" t="s">
        <v>2691</v>
      </c>
      <c r="AB5442" t="s">
        <v>2759</v>
      </c>
      <c r="AC5442" t="s">
        <v>2508</v>
      </c>
      <c r="AD5442">
        <v>5.8250000000000002</v>
      </c>
      <c r="AE5442">
        <v>5.8250000000000002</v>
      </c>
      <c r="AF5442" t="s">
        <v>2509</v>
      </c>
      <c r="AG5442">
        <v>3.36</v>
      </c>
      <c r="AH5442" t="s">
        <v>2510</v>
      </c>
      <c r="AI5442">
        <v>800</v>
      </c>
      <c r="AJ5442">
        <v>400</v>
      </c>
      <c r="AK5442">
        <v>10.5</v>
      </c>
      <c r="AL5442" t="s">
        <v>2511</v>
      </c>
      <c r="AM5442" t="s">
        <v>2513</v>
      </c>
      <c r="AN5442" t="s">
        <v>2513</v>
      </c>
      <c r="AO5442" t="s">
        <v>2513</v>
      </c>
      <c r="AP5442" t="s">
        <v>2513</v>
      </c>
      <c r="AQ5442" t="s">
        <v>2513</v>
      </c>
      <c r="AR5442" t="s">
        <v>2513</v>
      </c>
      <c r="AS5442" t="s">
        <v>2529</v>
      </c>
      <c r="AT5442" t="s">
        <v>2513</v>
      </c>
      <c r="AU5442">
        <v>46042</v>
      </c>
      <c r="AV5442" t="s">
        <v>2513</v>
      </c>
      <c r="AW5442" t="s">
        <v>2513</v>
      </c>
      <c r="AX5442" t="s">
        <v>2513</v>
      </c>
      <c r="AY5442" t="s">
        <v>2663</v>
      </c>
      <c r="AZ5442" t="s">
        <v>2513</v>
      </c>
      <c r="BA5442" t="s">
        <v>2513</v>
      </c>
      <c r="BB5442" t="s">
        <v>2513</v>
      </c>
    </row>
    <row r="5443" spans="1:54" x14ac:dyDescent="0.45">
      <c r="A5443">
        <v>10008553</v>
      </c>
      <c r="B5443" t="s">
        <v>23721</v>
      </c>
      <c r="C5443" t="s">
        <v>27</v>
      </c>
      <c r="D5443" t="s">
        <v>2489</v>
      </c>
      <c r="E5443" t="s">
        <v>23722</v>
      </c>
      <c r="F5443" t="s">
        <v>23723</v>
      </c>
      <c r="G5443" t="s">
        <v>16463</v>
      </c>
      <c r="H5443" t="s">
        <v>23722</v>
      </c>
      <c r="I5443" t="s">
        <v>2493</v>
      </c>
      <c r="J5443" t="s">
        <v>2494</v>
      </c>
      <c r="K5443" t="s">
        <v>2653</v>
      </c>
      <c r="L5443" t="s">
        <v>2496</v>
      </c>
      <c r="M5443" t="s">
        <v>16464</v>
      </c>
      <c r="N5443" t="s">
        <v>2496</v>
      </c>
      <c r="O5443" t="s">
        <v>2498</v>
      </c>
      <c r="P5443" t="s">
        <v>2655</v>
      </c>
      <c r="Q5443" t="s">
        <v>18</v>
      </c>
      <c r="R5443" t="s">
        <v>2656</v>
      </c>
      <c r="S5443" t="s">
        <v>2657</v>
      </c>
      <c r="T5443" t="s">
        <v>2687</v>
      </c>
      <c r="U5443" t="s">
        <v>26</v>
      </c>
      <c r="V5443" t="s">
        <v>2701</v>
      </c>
      <c r="W5443" t="s">
        <v>323</v>
      </c>
      <c r="X5443" t="s">
        <v>10855</v>
      </c>
      <c r="Y5443" t="s">
        <v>2525</v>
      </c>
      <c r="Z5443" t="s">
        <v>10856</v>
      </c>
      <c r="AA5443" t="s">
        <v>2691</v>
      </c>
      <c r="AB5443" t="s">
        <v>16464</v>
      </c>
      <c r="AC5443" t="s">
        <v>14075</v>
      </c>
      <c r="AD5443">
        <v>5.8250000000000002</v>
      </c>
      <c r="AE5443">
        <v>5.8250000000000002</v>
      </c>
      <c r="AF5443" t="s">
        <v>2509</v>
      </c>
      <c r="AG5443">
        <v>3.36</v>
      </c>
      <c r="AH5443" t="s">
        <v>2510</v>
      </c>
      <c r="AI5443">
        <v>800</v>
      </c>
      <c r="AJ5443">
        <v>400</v>
      </c>
      <c r="AK5443">
        <v>10.5</v>
      </c>
      <c r="AL5443" t="s">
        <v>2511</v>
      </c>
      <c r="AM5443" t="s">
        <v>2513</v>
      </c>
      <c r="AN5443" t="s">
        <v>2513</v>
      </c>
      <c r="AO5443" t="s">
        <v>2513</v>
      </c>
      <c r="AP5443" t="s">
        <v>2513</v>
      </c>
      <c r="AQ5443" t="s">
        <v>2513</v>
      </c>
      <c r="AR5443" t="s">
        <v>2513</v>
      </c>
      <c r="AS5443" t="s">
        <v>2529</v>
      </c>
      <c r="AT5443" t="s">
        <v>2513</v>
      </c>
      <c r="AU5443">
        <v>46042</v>
      </c>
      <c r="AV5443" t="s">
        <v>2513</v>
      </c>
      <c r="AW5443" t="s">
        <v>2513</v>
      </c>
      <c r="AX5443" t="s">
        <v>2513</v>
      </c>
      <c r="AY5443" t="s">
        <v>2663</v>
      </c>
      <c r="AZ5443" t="s">
        <v>2513</v>
      </c>
      <c r="BA5443" t="s">
        <v>2513</v>
      </c>
      <c r="BB5443" t="s">
        <v>2513</v>
      </c>
    </row>
    <row r="5444" spans="1:54" x14ac:dyDescent="0.45">
      <c r="A5444">
        <v>10008554</v>
      </c>
      <c r="B5444" t="s">
        <v>23724</v>
      </c>
      <c r="C5444" t="s">
        <v>28</v>
      </c>
      <c r="D5444" t="s">
        <v>2489</v>
      </c>
      <c r="E5444" t="s">
        <v>23725</v>
      </c>
      <c r="F5444" t="s">
        <v>23726</v>
      </c>
      <c r="G5444" t="s">
        <v>16468</v>
      </c>
      <c r="H5444" t="s">
        <v>23725</v>
      </c>
      <c r="I5444" t="s">
        <v>2493</v>
      </c>
      <c r="J5444" t="s">
        <v>2494</v>
      </c>
      <c r="K5444" t="s">
        <v>2653</v>
      </c>
      <c r="L5444" t="s">
        <v>2496</v>
      </c>
      <c r="M5444" t="s">
        <v>10854</v>
      </c>
      <c r="N5444" t="s">
        <v>2496</v>
      </c>
      <c r="O5444" t="s">
        <v>2498</v>
      </c>
      <c r="P5444" t="s">
        <v>2655</v>
      </c>
      <c r="Q5444" t="s">
        <v>18</v>
      </c>
      <c r="R5444" t="s">
        <v>2656</v>
      </c>
      <c r="S5444" t="s">
        <v>2657</v>
      </c>
      <c r="T5444" t="s">
        <v>2687</v>
      </c>
      <c r="U5444" t="s">
        <v>26</v>
      </c>
      <c r="V5444" t="s">
        <v>2701</v>
      </c>
      <c r="W5444" t="s">
        <v>323</v>
      </c>
      <c r="X5444" t="s">
        <v>10855</v>
      </c>
      <c r="Y5444" t="s">
        <v>2525</v>
      </c>
      <c r="Z5444" t="s">
        <v>10856</v>
      </c>
      <c r="AA5444" t="s">
        <v>2691</v>
      </c>
      <c r="AB5444" t="s">
        <v>10854</v>
      </c>
      <c r="AC5444" t="s">
        <v>2508</v>
      </c>
      <c r="AD5444">
        <v>5.8250000000000002</v>
      </c>
      <c r="AE5444">
        <v>5.8250000000000002</v>
      </c>
      <c r="AF5444" t="s">
        <v>2509</v>
      </c>
      <c r="AG5444">
        <v>3.36</v>
      </c>
      <c r="AH5444" t="s">
        <v>2510</v>
      </c>
      <c r="AI5444">
        <v>800</v>
      </c>
      <c r="AJ5444">
        <v>400</v>
      </c>
      <c r="AK5444">
        <v>10.5</v>
      </c>
      <c r="AL5444" t="s">
        <v>2511</v>
      </c>
      <c r="AM5444" t="s">
        <v>2513</v>
      </c>
      <c r="AN5444" t="s">
        <v>2513</v>
      </c>
      <c r="AO5444" t="s">
        <v>2513</v>
      </c>
      <c r="AP5444" t="s">
        <v>2513</v>
      </c>
      <c r="AQ5444" t="s">
        <v>2513</v>
      </c>
      <c r="AR5444" t="s">
        <v>2513</v>
      </c>
      <c r="AS5444" t="s">
        <v>2529</v>
      </c>
      <c r="AT5444" t="s">
        <v>2513</v>
      </c>
      <c r="AU5444">
        <v>46042</v>
      </c>
      <c r="AV5444" t="s">
        <v>2513</v>
      </c>
      <c r="AW5444" t="s">
        <v>2513</v>
      </c>
      <c r="AX5444" t="s">
        <v>2513</v>
      </c>
      <c r="AY5444" t="s">
        <v>2663</v>
      </c>
      <c r="AZ5444" t="s">
        <v>2513</v>
      </c>
      <c r="BA5444" t="s">
        <v>2513</v>
      </c>
      <c r="BB5444" t="s">
        <v>2513</v>
      </c>
    </row>
    <row r="5445" spans="1:54" x14ac:dyDescent="0.45">
      <c r="A5445">
        <v>10008555</v>
      </c>
      <c r="B5445" t="s">
        <v>23727</v>
      </c>
      <c r="C5445" t="s">
        <v>29</v>
      </c>
      <c r="D5445" t="s">
        <v>2489</v>
      </c>
      <c r="E5445" t="s">
        <v>23728</v>
      </c>
      <c r="F5445" t="s">
        <v>23729</v>
      </c>
      <c r="G5445" t="s">
        <v>16473</v>
      </c>
      <c r="H5445" t="s">
        <v>23728</v>
      </c>
      <c r="I5445" t="s">
        <v>2493</v>
      </c>
      <c r="J5445" t="s">
        <v>2494</v>
      </c>
      <c r="K5445" t="s">
        <v>2653</v>
      </c>
      <c r="L5445" t="s">
        <v>2496</v>
      </c>
      <c r="M5445" t="s">
        <v>2700</v>
      </c>
      <c r="N5445" t="s">
        <v>2496</v>
      </c>
      <c r="O5445" t="s">
        <v>2498</v>
      </c>
      <c r="P5445" t="s">
        <v>2655</v>
      </c>
      <c r="Q5445" t="s">
        <v>18</v>
      </c>
      <c r="R5445" t="s">
        <v>2656</v>
      </c>
      <c r="S5445" t="s">
        <v>2657</v>
      </c>
      <c r="T5445" t="s">
        <v>2687</v>
      </c>
      <c r="U5445" t="s">
        <v>26</v>
      </c>
      <c r="V5445" t="s">
        <v>2701</v>
      </c>
      <c r="W5445" t="s">
        <v>323</v>
      </c>
      <c r="X5445" t="s">
        <v>2702</v>
      </c>
      <c r="Y5445" t="s">
        <v>2535</v>
      </c>
      <c r="Z5445" t="s">
        <v>2703</v>
      </c>
      <c r="AA5445" t="s">
        <v>2691</v>
      </c>
      <c r="AB5445" t="s">
        <v>2700</v>
      </c>
      <c r="AC5445" t="s">
        <v>2508</v>
      </c>
      <c r="AD5445">
        <v>5.8250000000000002</v>
      </c>
      <c r="AE5445">
        <v>5.8250000000000002</v>
      </c>
      <c r="AF5445" t="s">
        <v>2509</v>
      </c>
      <c r="AG5445">
        <v>3.36</v>
      </c>
      <c r="AH5445" t="s">
        <v>2510</v>
      </c>
      <c r="AI5445">
        <v>800</v>
      </c>
      <c r="AJ5445">
        <v>400</v>
      </c>
      <c r="AK5445">
        <v>10.5</v>
      </c>
      <c r="AL5445" t="s">
        <v>2511</v>
      </c>
      <c r="AM5445" t="s">
        <v>2513</v>
      </c>
      <c r="AN5445" t="s">
        <v>2513</v>
      </c>
      <c r="AO5445" t="s">
        <v>2513</v>
      </c>
      <c r="AP5445" t="s">
        <v>2513</v>
      </c>
      <c r="AQ5445" t="s">
        <v>2513</v>
      </c>
      <c r="AR5445" t="s">
        <v>2513</v>
      </c>
      <c r="AS5445" t="s">
        <v>2529</v>
      </c>
      <c r="AT5445" t="s">
        <v>2513</v>
      </c>
      <c r="AU5445">
        <v>46042</v>
      </c>
      <c r="AV5445" t="s">
        <v>2513</v>
      </c>
      <c r="AW5445" t="s">
        <v>2513</v>
      </c>
      <c r="AX5445" t="s">
        <v>2513</v>
      </c>
      <c r="AY5445" t="s">
        <v>2663</v>
      </c>
      <c r="AZ5445" t="s">
        <v>2513</v>
      </c>
      <c r="BA5445" t="s">
        <v>2513</v>
      </c>
      <c r="BB5445" t="s">
        <v>2513</v>
      </c>
    </row>
    <row r="5446" spans="1:54" x14ac:dyDescent="0.45">
      <c r="A5446">
        <v>10008556</v>
      </c>
      <c r="B5446" t="s">
        <v>23730</v>
      </c>
      <c r="C5446" t="s">
        <v>30</v>
      </c>
      <c r="D5446" t="s">
        <v>2489</v>
      </c>
      <c r="E5446" t="s">
        <v>23731</v>
      </c>
      <c r="F5446" t="s">
        <v>23732</v>
      </c>
      <c r="G5446" t="s">
        <v>16473</v>
      </c>
      <c r="H5446" t="s">
        <v>23731</v>
      </c>
      <c r="I5446" t="s">
        <v>2493</v>
      </c>
      <c r="J5446" t="s">
        <v>2494</v>
      </c>
      <c r="K5446" t="s">
        <v>2653</v>
      </c>
      <c r="L5446" t="s">
        <v>2496</v>
      </c>
      <c r="M5446" t="s">
        <v>16476</v>
      </c>
      <c r="N5446" t="s">
        <v>2496</v>
      </c>
      <c r="O5446" t="s">
        <v>2498</v>
      </c>
      <c r="P5446" t="s">
        <v>2655</v>
      </c>
      <c r="Q5446" t="s">
        <v>18</v>
      </c>
      <c r="R5446" t="s">
        <v>2656</v>
      </c>
      <c r="S5446" t="s">
        <v>2657</v>
      </c>
      <c r="T5446" t="s">
        <v>2687</v>
      </c>
      <c r="U5446" t="s">
        <v>26</v>
      </c>
      <c r="V5446" t="s">
        <v>2701</v>
      </c>
      <c r="W5446" t="s">
        <v>323</v>
      </c>
      <c r="X5446" t="s">
        <v>10855</v>
      </c>
      <c r="Y5446" t="s">
        <v>2525</v>
      </c>
      <c r="Z5446" t="s">
        <v>10856</v>
      </c>
      <c r="AA5446" t="s">
        <v>2691</v>
      </c>
      <c r="AB5446" t="s">
        <v>16476</v>
      </c>
      <c r="AC5446" t="s">
        <v>2683</v>
      </c>
      <c r="AD5446">
        <v>5.8250000000000002</v>
      </c>
      <c r="AE5446">
        <v>5.8250000000000002</v>
      </c>
      <c r="AF5446" t="s">
        <v>2509</v>
      </c>
      <c r="AG5446">
        <v>3.36</v>
      </c>
      <c r="AH5446" t="s">
        <v>2510</v>
      </c>
      <c r="AI5446">
        <v>800</v>
      </c>
      <c r="AJ5446">
        <v>400</v>
      </c>
      <c r="AK5446">
        <v>10.5</v>
      </c>
      <c r="AL5446" t="s">
        <v>2511</v>
      </c>
      <c r="AM5446" t="s">
        <v>2513</v>
      </c>
      <c r="AN5446" t="s">
        <v>2513</v>
      </c>
      <c r="AO5446" t="s">
        <v>2513</v>
      </c>
      <c r="AP5446" t="s">
        <v>2513</v>
      </c>
      <c r="AQ5446" t="s">
        <v>2513</v>
      </c>
      <c r="AR5446" t="s">
        <v>2513</v>
      </c>
      <c r="AS5446" t="s">
        <v>2529</v>
      </c>
      <c r="AT5446" t="s">
        <v>2513</v>
      </c>
      <c r="AU5446">
        <v>46042</v>
      </c>
      <c r="AV5446" t="s">
        <v>2513</v>
      </c>
      <c r="AW5446" t="s">
        <v>2513</v>
      </c>
      <c r="AX5446" t="s">
        <v>2513</v>
      </c>
      <c r="AY5446" t="s">
        <v>2663</v>
      </c>
      <c r="AZ5446" t="s">
        <v>2513</v>
      </c>
      <c r="BA5446" t="s">
        <v>2513</v>
      </c>
      <c r="BB5446" t="s">
        <v>2513</v>
      </c>
    </row>
    <row r="5447" spans="1:54" x14ac:dyDescent="0.45">
      <c r="A5447">
        <v>10009004</v>
      </c>
      <c r="B5447" t="s">
        <v>23733</v>
      </c>
      <c r="C5447" t="s">
        <v>27357</v>
      </c>
      <c r="D5447" t="s">
        <v>2489</v>
      </c>
      <c r="E5447" t="s">
        <v>23734</v>
      </c>
      <c r="F5447" t="s">
        <v>23735</v>
      </c>
      <c r="G5447" t="s">
        <v>19541</v>
      </c>
      <c r="H5447" t="s">
        <v>23734</v>
      </c>
      <c r="I5447" t="s">
        <v>2493</v>
      </c>
      <c r="J5447" t="s">
        <v>2494</v>
      </c>
      <c r="K5447" t="s">
        <v>2544</v>
      </c>
      <c r="L5447" t="s">
        <v>2496</v>
      </c>
      <c r="M5447" t="s">
        <v>3217</v>
      </c>
      <c r="N5447" t="s">
        <v>2496</v>
      </c>
      <c r="O5447" t="s">
        <v>2498</v>
      </c>
      <c r="P5447" t="s">
        <v>2546</v>
      </c>
      <c r="Q5447" t="s">
        <v>2547</v>
      </c>
      <c r="R5447" t="s">
        <v>2918</v>
      </c>
      <c r="S5447" t="s">
        <v>2919</v>
      </c>
      <c r="T5447" t="s">
        <v>2942</v>
      </c>
      <c r="U5447" t="s">
        <v>2933</v>
      </c>
      <c r="V5447" t="s">
        <v>2943</v>
      </c>
      <c r="W5447" t="s">
        <v>2553</v>
      </c>
      <c r="X5447" t="s">
        <v>3218</v>
      </c>
      <c r="Y5447" t="s">
        <v>3219</v>
      </c>
      <c r="Z5447" t="s">
        <v>3220</v>
      </c>
      <c r="AA5447" t="s">
        <v>2507</v>
      </c>
      <c r="AB5447" t="s">
        <v>3217</v>
      </c>
      <c r="AC5447" t="s">
        <v>715</v>
      </c>
      <c r="AD5447">
        <v>1.35</v>
      </c>
      <c r="AE5447">
        <v>1.35</v>
      </c>
      <c r="AF5447" t="s">
        <v>2509</v>
      </c>
      <c r="AG5447">
        <v>0.64</v>
      </c>
      <c r="AH5447" t="s">
        <v>2510</v>
      </c>
      <c r="AI5447">
        <v>200</v>
      </c>
      <c r="AJ5447">
        <v>200</v>
      </c>
      <c r="AK5447">
        <v>16</v>
      </c>
      <c r="AL5447" t="s">
        <v>2511</v>
      </c>
      <c r="AM5447" t="s">
        <v>2528</v>
      </c>
      <c r="AN5447" t="s">
        <v>2513</v>
      </c>
      <c r="AO5447" t="s">
        <v>2513</v>
      </c>
      <c r="AP5447" t="s">
        <v>2514</v>
      </c>
      <c r="AQ5447" t="s">
        <v>2513</v>
      </c>
      <c r="AR5447" t="s">
        <v>2513</v>
      </c>
      <c r="AS5447" t="s">
        <v>2557</v>
      </c>
      <c r="AT5447" t="s">
        <v>2513</v>
      </c>
      <c r="AU5447">
        <v>46112</v>
      </c>
      <c r="AV5447" t="s">
        <v>2513</v>
      </c>
      <c r="AW5447" t="s">
        <v>2513</v>
      </c>
      <c r="AX5447" t="s">
        <v>2516</v>
      </c>
      <c r="AY5447" t="s">
        <v>2558</v>
      </c>
      <c r="AZ5447" t="s">
        <v>2513</v>
      </c>
      <c r="BA5447" t="s">
        <v>2513</v>
      </c>
      <c r="BB5447" t="s">
        <v>2513</v>
      </c>
    </row>
    <row r="5448" spans="1:54" x14ac:dyDescent="0.45">
      <c r="A5448">
        <v>10007998</v>
      </c>
      <c r="B5448" t="s">
        <v>23736</v>
      </c>
      <c r="C5448" t="s">
        <v>27358</v>
      </c>
      <c r="D5448" t="s">
        <v>2489</v>
      </c>
      <c r="E5448" t="s">
        <v>23737</v>
      </c>
      <c r="F5448" t="s">
        <v>23738</v>
      </c>
      <c r="G5448" t="s">
        <v>5921</v>
      </c>
      <c r="H5448" t="s">
        <v>23737</v>
      </c>
      <c r="I5448" t="s">
        <v>2493</v>
      </c>
      <c r="J5448" t="s">
        <v>2494</v>
      </c>
      <c r="K5448" t="s">
        <v>2544</v>
      </c>
      <c r="L5448" t="s">
        <v>2496</v>
      </c>
      <c r="M5448" t="s">
        <v>3200</v>
      </c>
      <c r="N5448" t="s">
        <v>2496</v>
      </c>
      <c r="O5448" t="s">
        <v>2498</v>
      </c>
      <c r="P5448" t="s">
        <v>2546</v>
      </c>
      <c r="Q5448" t="s">
        <v>2547</v>
      </c>
      <c r="R5448" t="s">
        <v>2918</v>
      </c>
      <c r="S5448" t="s">
        <v>2919</v>
      </c>
      <c r="T5448" t="s">
        <v>2942</v>
      </c>
      <c r="U5448" t="s">
        <v>2933</v>
      </c>
      <c r="V5448" t="s">
        <v>2943</v>
      </c>
      <c r="W5448" t="s">
        <v>2553</v>
      </c>
      <c r="X5448" t="s">
        <v>3201</v>
      </c>
      <c r="Y5448" t="s">
        <v>3202</v>
      </c>
      <c r="Z5448" t="s">
        <v>3203</v>
      </c>
      <c r="AA5448" t="s">
        <v>2507</v>
      </c>
      <c r="AB5448" t="s">
        <v>3200</v>
      </c>
      <c r="AC5448" t="s">
        <v>715</v>
      </c>
      <c r="AD5448">
        <v>1.35</v>
      </c>
      <c r="AE5448">
        <v>1.35</v>
      </c>
      <c r="AF5448" t="s">
        <v>2509</v>
      </c>
      <c r="AG5448">
        <v>0.64</v>
      </c>
      <c r="AH5448" t="s">
        <v>2510</v>
      </c>
      <c r="AI5448">
        <v>200</v>
      </c>
      <c r="AJ5448">
        <v>200</v>
      </c>
      <c r="AK5448">
        <v>16</v>
      </c>
      <c r="AL5448" t="s">
        <v>2511</v>
      </c>
      <c r="AM5448" t="s">
        <v>2528</v>
      </c>
      <c r="AN5448" t="s">
        <v>2513</v>
      </c>
      <c r="AO5448" t="s">
        <v>2513</v>
      </c>
      <c r="AP5448" t="s">
        <v>2514</v>
      </c>
      <c r="AQ5448" t="s">
        <v>2513</v>
      </c>
      <c r="AR5448" t="s">
        <v>2513</v>
      </c>
      <c r="AS5448" t="s">
        <v>2557</v>
      </c>
      <c r="AT5448" t="s">
        <v>2513</v>
      </c>
      <c r="AU5448">
        <v>45840</v>
      </c>
      <c r="AV5448" t="s">
        <v>2513</v>
      </c>
      <c r="AW5448" t="s">
        <v>2513</v>
      </c>
      <c r="AX5448" t="s">
        <v>2516</v>
      </c>
      <c r="AY5448" t="s">
        <v>2558</v>
      </c>
      <c r="AZ5448" t="s">
        <v>2513</v>
      </c>
      <c r="BA5448" t="s">
        <v>2513</v>
      </c>
      <c r="BB5448" t="s">
        <v>2513</v>
      </c>
    </row>
    <row r="5449" spans="1:54" x14ac:dyDescent="0.45">
      <c r="A5449">
        <v>10008216</v>
      </c>
      <c r="B5449" t="s">
        <v>23739</v>
      </c>
      <c r="C5449" t="s">
        <v>27359</v>
      </c>
      <c r="D5449" t="s">
        <v>2489</v>
      </c>
      <c r="E5449" t="s">
        <v>23740</v>
      </c>
      <c r="F5449" t="s">
        <v>23741</v>
      </c>
      <c r="G5449" t="s">
        <v>5990</v>
      </c>
      <c r="H5449" t="s">
        <v>23740</v>
      </c>
      <c r="I5449" t="s">
        <v>2493</v>
      </c>
      <c r="J5449" t="s">
        <v>2494</v>
      </c>
      <c r="K5449" t="s">
        <v>2544</v>
      </c>
      <c r="L5449" t="s">
        <v>2496</v>
      </c>
      <c r="M5449" t="s">
        <v>3844</v>
      </c>
      <c r="N5449" t="s">
        <v>2496</v>
      </c>
      <c r="O5449" t="s">
        <v>2498</v>
      </c>
      <c r="P5449" t="s">
        <v>2546</v>
      </c>
      <c r="Q5449" t="s">
        <v>2547</v>
      </c>
      <c r="R5449" t="s">
        <v>2918</v>
      </c>
      <c r="S5449" t="s">
        <v>2919</v>
      </c>
      <c r="T5449" t="s">
        <v>2942</v>
      </c>
      <c r="U5449" t="s">
        <v>2933</v>
      </c>
      <c r="V5449" t="s">
        <v>2943</v>
      </c>
      <c r="W5449" t="s">
        <v>2553</v>
      </c>
      <c r="X5449" t="s">
        <v>3845</v>
      </c>
      <c r="Y5449" t="s">
        <v>3846</v>
      </c>
      <c r="Z5449" t="s">
        <v>3847</v>
      </c>
      <c r="AA5449" t="s">
        <v>2507</v>
      </c>
      <c r="AB5449" t="s">
        <v>3844</v>
      </c>
      <c r="AC5449" t="s">
        <v>715</v>
      </c>
      <c r="AD5449">
        <v>1.35</v>
      </c>
      <c r="AE5449">
        <v>1.35</v>
      </c>
      <c r="AF5449" t="s">
        <v>2509</v>
      </c>
      <c r="AG5449">
        <v>0.64</v>
      </c>
      <c r="AH5449" t="s">
        <v>2510</v>
      </c>
      <c r="AI5449">
        <v>200</v>
      </c>
      <c r="AJ5449">
        <v>200</v>
      </c>
      <c r="AK5449">
        <v>16</v>
      </c>
      <c r="AL5449" t="s">
        <v>2511</v>
      </c>
      <c r="AM5449" t="s">
        <v>2528</v>
      </c>
      <c r="AN5449" t="s">
        <v>2513</v>
      </c>
      <c r="AO5449" t="s">
        <v>2513</v>
      </c>
      <c r="AP5449" t="s">
        <v>2514</v>
      </c>
      <c r="AQ5449" t="s">
        <v>2513</v>
      </c>
      <c r="AR5449" t="s">
        <v>2513</v>
      </c>
      <c r="AS5449" t="s">
        <v>2557</v>
      </c>
      <c r="AT5449" t="s">
        <v>2513</v>
      </c>
      <c r="AU5449">
        <v>45889</v>
      </c>
      <c r="AV5449" t="s">
        <v>2513</v>
      </c>
      <c r="AW5449" t="s">
        <v>2513</v>
      </c>
      <c r="AX5449" t="s">
        <v>2516</v>
      </c>
      <c r="AY5449" t="s">
        <v>2558</v>
      </c>
      <c r="AZ5449" t="s">
        <v>2513</v>
      </c>
      <c r="BA5449" t="s">
        <v>2513</v>
      </c>
      <c r="BB5449" t="s">
        <v>2513</v>
      </c>
    </row>
    <row r="5450" spans="1:54" x14ac:dyDescent="0.45">
      <c r="A5450">
        <v>10008218</v>
      </c>
      <c r="B5450" t="s">
        <v>23742</v>
      </c>
      <c r="C5450" t="s">
        <v>27360</v>
      </c>
      <c r="D5450" t="s">
        <v>2489</v>
      </c>
      <c r="E5450" t="s">
        <v>23743</v>
      </c>
      <c r="F5450" t="s">
        <v>23744</v>
      </c>
      <c r="G5450" t="s">
        <v>5990</v>
      </c>
      <c r="H5450" t="s">
        <v>23743</v>
      </c>
      <c r="I5450" t="s">
        <v>2493</v>
      </c>
      <c r="J5450" t="s">
        <v>2494</v>
      </c>
      <c r="K5450" t="s">
        <v>2544</v>
      </c>
      <c r="L5450" t="s">
        <v>2496</v>
      </c>
      <c r="M5450" t="s">
        <v>3217</v>
      </c>
      <c r="N5450" t="s">
        <v>2496</v>
      </c>
      <c r="O5450" t="s">
        <v>2498</v>
      </c>
      <c r="P5450" t="s">
        <v>2546</v>
      </c>
      <c r="Q5450" t="s">
        <v>2547</v>
      </c>
      <c r="R5450" t="s">
        <v>2918</v>
      </c>
      <c r="S5450" t="s">
        <v>2919</v>
      </c>
      <c r="T5450" t="s">
        <v>2942</v>
      </c>
      <c r="U5450" t="s">
        <v>2933</v>
      </c>
      <c r="V5450" t="s">
        <v>2943</v>
      </c>
      <c r="W5450" t="s">
        <v>2553</v>
      </c>
      <c r="X5450" t="s">
        <v>3218</v>
      </c>
      <c r="Y5450" t="s">
        <v>3219</v>
      </c>
      <c r="Z5450" t="s">
        <v>3220</v>
      </c>
      <c r="AA5450" t="s">
        <v>2507</v>
      </c>
      <c r="AB5450" t="s">
        <v>3217</v>
      </c>
      <c r="AC5450" t="s">
        <v>715</v>
      </c>
      <c r="AD5450">
        <v>1.35</v>
      </c>
      <c r="AE5450">
        <v>1.35</v>
      </c>
      <c r="AF5450" t="s">
        <v>2509</v>
      </c>
      <c r="AG5450">
        <v>0.64</v>
      </c>
      <c r="AH5450" t="s">
        <v>2510</v>
      </c>
      <c r="AI5450">
        <v>200</v>
      </c>
      <c r="AJ5450">
        <v>200</v>
      </c>
      <c r="AK5450">
        <v>16</v>
      </c>
      <c r="AL5450" t="s">
        <v>2511</v>
      </c>
      <c r="AM5450" t="s">
        <v>2528</v>
      </c>
      <c r="AN5450" t="s">
        <v>2513</v>
      </c>
      <c r="AO5450" t="s">
        <v>2513</v>
      </c>
      <c r="AP5450" t="s">
        <v>2514</v>
      </c>
      <c r="AQ5450" t="s">
        <v>2513</v>
      </c>
      <c r="AR5450" t="s">
        <v>2513</v>
      </c>
      <c r="AS5450" t="s">
        <v>2557</v>
      </c>
      <c r="AT5450" t="s">
        <v>2513</v>
      </c>
      <c r="AU5450">
        <v>45889</v>
      </c>
      <c r="AV5450" t="s">
        <v>2513</v>
      </c>
      <c r="AW5450" t="s">
        <v>2513</v>
      </c>
      <c r="AX5450" t="s">
        <v>2516</v>
      </c>
      <c r="AY5450" t="s">
        <v>2558</v>
      </c>
      <c r="AZ5450" t="s">
        <v>2513</v>
      </c>
      <c r="BA5450" t="s">
        <v>2513</v>
      </c>
      <c r="BB5450" t="s">
        <v>2513</v>
      </c>
    </row>
    <row r="5451" spans="1:54" x14ac:dyDescent="0.45">
      <c r="A5451">
        <v>10008997</v>
      </c>
      <c r="B5451" t="s">
        <v>23745</v>
      </c>
      <c r="C5451" t="s">
        <v>27361</v>
      </c>
      <c r="D5451" t="s">
        <v>2489</v>
      </c>
      <c r="E5451" t="s">
        <v>23746</v>
      </c>
      <c r="F5451" t="s">
        <v>23747</v>
      </c>
      <c r="G5451" t="s">
        <v>19541</v>
      </c>
      <c r="H5451" t="s">
        <v>23746</v>
      </c>
      <c r="I5451" t="s">
        <v>2493</v>
      </c>
      <c r="J5451" t="s">
        <v>2494</v>
      </c>
      <c r="K5451" t="s">
        <v>2544</v>
      </c>
      <c r="L5451" t="s">
        <v>2496</v>
      </c>
      <c r="M5451" t="s">
        <v>3200</v>
      </c>
      <c r="N5451" t="s">
        <v>2496</v>
      </c>
      <c r="O5451" t="s">
        <v>2498</v>
      </c>
      <c r="P5451" t="s">
        <v>2546</v>
      </c>
      <c r="Q5451" t="s">
        <v>2547</v>
      </c>
      <c r="R5451" t="s">
        <v>2918</v>
      </c>
      <c r="S5451" t="s">
        <v>2919</v>
      </c>
      <c r="T5451" t="s">
        <v>2942</v>
      </c>
      <c r="U5451" t="s">
        <v>2933</v>
      </c>
      <c r="V5451" t="s">
        <v>2943</v>
      </c>
      <c r="W5451" t="s">
        <v>2553</v>
      </c>
      <c r="X5451" t="s">
        <v>3201</v>
      </c>
      <c r="Y5451" t="s">
        <v>3202</v>
      </c>
      <c r="Z5451" t="s">
        <v>3203</v>
      </c>
      <c r="AA5451" t="s">
        <v>2507</v>
      </c>
      <c r="AB5451" t="s">
        <v>3200</v>
      </c>
      <c r="AC5451" t="s">
        <v>715</v>
      </c>
      <c r="AD5451">
        <v>1.35</v>
      </c>
      <c r="AE5451">
        <v>1.35</v>
      </c>
      <c r="AF5451" t="s">
        <v>2509</v>
      </c>
      <c r="AG5451">
        <v>0.64</v>
      </c>
      <c r="AH5451" t="s">
        <v>2510</v>
      </c>
      <c r="AI5451">
        <v>200</v>
      </c>
      <c r="AJ5451">
        <v>200</v>
      </c>
      <c r="AK5451">
        <v>16</v>
      </c>
      <c r="AL5451" t="s">
        <v>2511</v>
      </c>
      <c r="AM5451" t="s">
        <v>2528</v>
      </c>
      <c r="AN5451" t="s">
        <v>2513</v>
      </c>
      <c r="AO5451" t="s">
        <v>2513</v>
      </c>
      <c r="AP5451" t="s">
        <v>2514</v>
      </c>
      <c r="AQ5451" t="s">
        <v>2513</v>
      </c>
      <c r="AR5451" t="s">
        <v>2513</v>
      </c>
      <c r="AS5451" t="s">
        <v>2557</v>
      </c>
      <c r="AT5451" t="s">
        <v>2513</v>
      </c>
      <c r="AU5451">
        <v>46107</v>
      </c>
      <c r="AV5451" t="s">
        <v>2513</v>
      </c>
      <c r="AW5451" t="s">
        <v>2513</v>
      </c>
      <c r="AX5451" t="s">
        <v>2516</v>
      </c>
      <c r="AY5451" t="s">
        <v>2558</v>
      </c>
      <c r="AZ5451" t="s">
        <v>2513</v>
      </c>
      <c r="BA5451" t="s">
        <v>2513</v>
      </c>
      <c r="BB5451" t="s">
        <v>2513</v>
      </c>
    </row>
    <row r="5452" spans="1:54" x14ac:dyDescent="0.45">
      <c r="A5452">
        <v>10008998</v>
      </c>
      <c r="B5452" t="s">
        <v>23748</v>
      </c>
      <c r="C5452" t="s">
        <v>27362</v>
      </c>
      <c r="D5452" t="s">
        <v>2489</v>
      </c>
      <c r="E5452" t="s">
        <v>23749</v>
      </c>
      <c r="F5452" t="s">
        <v>23750</v>
      </c>
      <c r="G5452" t="s">
        <v>19541</v>
      </c>
      <c r="H5452" t="s">
        <v>23749</v>
      </c>
      <c r="I5452" t="s">
        <v>2493</v>
      </c>
      <c r="J5452" t="s">
        <v>2494</v>
      </c>
      <c r="K5452" t="s">
        <v>2544</v>
      </c>
      <c r="L5452" t="s">
        <v>2496</v>
      </c>
      <c r="M5452" t="s">
        <v>3200</v>
      </c>
      <c r="N5452" t="s">
        <v>2496</v>
      </c>
      <c r="O5452" t="s">
        <v>2498</v>
      </c>
      <c r="P5452" t="s">
        <v>2546</v>
      </c>
      <c r="Q5452" t="s">
        <v>2547</v>
      </c>
      <c r="R5452" t="s">
        <v>2918</v>
      </c>
      <c r="S5452" t="s">
        <v>2919</v>
      </c>
      <c r="T5452" t="s">
        <v>2942</v>
      </c>
      <c r="U5452" t="s">
        <v>2933</v>
      </c>
      <c r="V5452" t="s">
        <v>2943</v>
      </c>
      <c r="W5452" t="s">
        <v>2553</v>
      </c>
      <c r="X5452" t="s">
        <v>3201</v>
      </c>
      <c r="Y5452" t="s">
        <v>3202</v>
      </c>
      <c r="Z5452" t="s">
        <v>3203</v>
      </c>
      <c r="AA5452" t="s">
        <v>2507</v>
      </c>
      <c r="AB5452" t="s">
        <v>3200</v>
      </c>
      <c r="AC5452" t="s">
        <v>715</v>
      </c>
      <c r="AD5452">
        <v>1.35</v>
      </c>
      <c r="AE5452">
        <v>1.35</v>
      </c>
      <c r="AF5452" t="s">
        <v>2509</v>
      </c>
      <c r="AG5452">
        <v>0.64</v>
      </c>
      <c r="AH5452" t="s">
        <v>2510</v>
      </c>
      <c r="AI5452">
        <v>200</v>
      </c>
      <c r="AJ5452">
        <v>200</v>
      </c>
      <c r="AK5452">
        <v>16</v>
      </c>
      <c r="AL5452" t="s">
        <v>2511</v>
      </c>
      <c r="AM5452" t="s">
        <v>2528</v>
      </c>
      <c r="AN5452" t="s">
        <v>2513</v>
      </c>
      <c r="AO5452" t="s">
        <v>2513</v>
      </c>
      <c r="AP5452" t="s">
        <v>2514</v>
      </c>
      <c r="AQ5452" t="s">
        <v>2513</v>
      </c>
      <c r="AR5452" t="s">
        <v>2513</v>
      </c>
      <c r="AS5452" t="s">
        <v>2557</v>
      </c>
      <c r="AT5452" t="s">
        <v>2513</v>
      </c>
      <c r="AU5452">
        <v>46107</v>
      </c>
      <c r="AV5452" t="s">
        <v>2513</v>
      </c>
      <c r="AW5452" t="s">
        <v>2513</v>
      </c>
      <c r="AX5452" t="s">
        <v>2516</v>
      </c>
      <c r="AY5452" t="s">
        <v>2558</v>
      </c>
      <c r="AZ5452" t="s">
        <v>2513</v>
      </c>
      <c r="BA5452" t="s">
        <v>2513</v>
      </c>
      <c r="BB5452" t="s">
        <v>2513</v>
      </c>
    </row>
    <row r="5453" spans="1:54" x14ac:dyDescent="0.45">
      <c r="A5453">
        <v>10008999</v>
      </c>
      <c r="B5453" t="s">
        <v>23751</v>
      </c>
      <c r="C5453" t="s">
        <v>27363</v>
      </c>
      <c r="D5453" t="s">
        <v>2489</v>
      </c>
      <c r="E5453" t="s">
        <v>23752</v>
      </c>
      <c r="F5453" t="s">
        <v>23753</v>
      </c>
      <c r="G5453" t="s">
        <v>19541</v>
      </c>
      <c r="H5453" t="s">
        <v>23752</v>
      </c>
      <c r="I5453" t="s">
        <v>2493</v>
      </c>
      <c r="J5453" t="s">
        <v>2494</v>
      </c>
      <c r="K5453" t="s">
        <v>2544</v>
      </c>
      <c r="L5453" t="s">
        <v>2496</v>
      </c>
      <c r="M5453" t="s">
        <v>3200</v>
      </c>
      <c r="N5453" t="s">
        <v>2496</v>
      </c>
      <c r="O5453" t="s">
        <v>2498</v>
      </c>
      <c r="P5453" t="s">
        <v>2546</v>
      </c>
      <c r="Q5453" t="s">
        <v>2547</v>
      </c>
      <c r="R5453" t="s">
        <v>2918</v>
      </c>
      <c r="S5453" t="s">
        <v>2919</v>
      </c>
      <c r="T5453" t="s">
        <v>2942</v>
      </c>
      <c r="U5453" t="s">
        <v>2933</v>
      </c>
      <c r="V5453" t="s">
        <v>2943</v>
      </c>
      <c r="W5453" t="s">
        <v>2553</v>
      </c>
      <c r="X5453" t="s">
        <v>3201</v>
      </c>
      <c r="Y5453" t="s">
        <v>3202</v>
      </c>
      <c r="Z5453" t="s">
        <v>3203</v>
      </c>
      <c r="AA5453" t="s">
        <v>2507</v>
      </c>
      <c r="AB5453" t="s">
        <v>3200</v>
      </c>
      <c r="AC5453" t="s">
        <v>715</v>
      </c>
      <c r="AD5453">
        <v>1.35</v>
      </c>
      <c r="AE5453">
        <v>1.35</v>
      </c>
      <c r="AF5453" t="s">
        <v>2509</v>
      </c>
      <c r="AG5453">
        <v>0.64</v>
      </c>
      <c r="AH5453" t="s">
        <v>2510</v>
      </c>
      <c r="AI5453">
        <v>200</v>
      </c>
      <c r="AJ5453">
        <v>200</v>
      </c>
      <c r="AK5453">
        <v>16</v>
      </c>
      <c r="AL5453" t="s">
        <v>2511</v>
      </c>
      <c r="AM5453" t="s">
        <v>2528</v>
      </c>
      <c r="AN5453" t="s">
        <v>2513</v>
      </c>
      <c r="AO5453" t="s">
        <v>2513</v>
      </c>
      <c r="AP5453" t="s">
        <v>2514</v>
      </c>
      <c r="AQ5453" t="s">
        <v>2513</v>
      </c>
      <c r="AR5453" t="s">
        <v>2513</v>
      </c>
      <c r="AS5453" t="s">
        <v>2557</v>
      </c>
      <c r="AT5453" t="s">
        <v>2513</v>
      </c>
      <c r="AU5453">
        <v>46107</v>
      </c>
      <c r="AV5453" t="s">
        <v>2513</v>
      </c>
      <c r="AW5453" t="s">
        <v>2513</v>
      </c>
      <c r="AX5453" t="s">
        <v>2516</v>
      </c>
      <c r="AY5453" t="s">
        <v>2558</v>
      </c>
      <c r="AZ5453" t="s">
        <v>2513</v>
      </c>
      <c r="BA5453" t="s">
        <v>2513</v>
      </c>
      <c r="BB5453" t="s">
        <v>2513</v>
      </c>
    </row>
    <row r="5454" spans="1:54" x14ac:dyDescent="0.45">
      <c r="A5454">
        <v>10009000</v>
      </c>
      <c r="B5454" t="s">
        <v>23754</v>
      </c>
      <c r="C5454" t="s">
        <v>27364</v>
      </c>
      <c r="D5454" t="s">
        <v>2489</v>
      </c>
      <c r="E5454" t="s">
        <v>23755</v>
      </c>
      <c r="F5454" t="s">
        <v>23756</v>
      </c>
      <c r="G5454" t="s">
        <v>19541</v>
      </c>
      <c r="H5454" t="s">
        <v>23755</v>
      </c>
      <c r="I5454" t="s">
        <v>2493</v>
      </c>
      <c r="J5454" t="s">
        <v>2494</v>
      </c>
      <c r="K5454" t="s">
        <v>2544</v>
      </c>
      <c r="L5454" t="s">
        <v>2496</v>
      </c>
      <c r="M5454" t="s">
        <v>3200</v>
      </c>
      <c r="N5454" t="s">
        <v>2496</v>
      </c>
      <c r="O5454" t="s">
        <v>2498</v>
      </c>
      <c r="P5454" t="s">
        <v>2546</v>
      </c>
      <c r="Q5454" t="s">
        <v>2547</v>
      </c>
      <c r="R5454" t="s">
        <v>2918</v>
      </c>
      <c r="S5454" t="s">
        <v>2919</v>
      </c>
      <c r="T5454" t="s">
        <v>2942</v>
      </c>
      <c r="U5454" t="s">
        <v>2933</v>
      </c>
      <c r="V5454" t="s">
        <v>2943</v>
      </c>
      <c r="W5454" t="s">
        <v>2553</v>
      </c>
      <c r="X5454" t="s">
        <v>3201</v>
      </c>
      <c r="Y5454" t="s">
        <v>3202</v>
      </c>
      <c r="Z5454" t="s">
        <v>3203</v>
      </c>
      <c r="AA5454" t="s">
        <v>2507</v>
      </c>
      <c r="AB5454" t="s">
        <v>3200</v>
      </c>
      <c r="AC5454" t="s">
        <v>715</v>
      </c>
      <c r="AD5454">
        <v>1.35</v>
      </c>
      <c r="AE5454">
        <v>1.35</v>
      </c>
      <c r="AF5454" t="s">
        <v>2509</v>
      </c>
      <c r="AG5454">
        <v>0.64</v>
      </c>
      <c r="AH5454" t="s">
        <v>2510</v>
      </c>
      <c r="AI5454">
        <v>200</v>
      </c>
      <c r="AJ5454">
        <v>200</v>
      </c>
      <c r="AK5454">
        <v>16</v>
      </c>
      <c r="AL5454" t="s">
        <v>2511</v>
      </c>
      <c r="AM5454" t="s">
        <v>2528</v>
      </c>
      <c r="AN5454" t="s">
        <v>2513</v>
      </c>
      <c r="AO5454" t="s">
        <v>2513</v>
      </c>
      <c r="AP5454" t="s">
        <v>2514</v>
      </c>
      <c r="AQ5454" t="s">
        <v>2513</v>
      </c>
      <c r="AR5454" t="s">
        <v>2513</v>
      </c>
      <c r="AS5454" t="s">
        <v>2557</v>
      </c>
      <c r="AT5454" t="s">
        <v>2513</v>
      </c>
      <c r="AU5454">
        <v>46107</v>
      </c>
      <c r="AV5454" t="s">
        <v>2513</v>
      </c>
      <c r="AW5454" t="s">
        <v>2513</v>
      </c>
      <c r="AX5454" t="s">
        <v>2516</v>
      </c>
      <c r="AY5454" t="s">
        <v>2558</v>
      </c>
      <c r="AZ5454" t="s">
        <v>2513</v>
      </c>
      <c r="BA5454" t="s">
        <v>2513</v>
      </c>
      <c r="BB5454" t="s">
        <v>2513</v>
      </c>
    </row>
    <row r="5455" spans="1:54" x14ac:dyDescent="0.45">
      <c r="A5455">
        <v>10009001</v>
      </c>
      <c r="B5455" t="s">
        <v>23757</v>
      </c>
      <c r="C5455" t="s">
        <v>27365</v>
      </c>
      <c r="D5455" t="s">
        <v>2489</v>
      </c>
      <c r="E5455" t="s">
        <v>23758</v>
      </c>
      <c r="F5455" t="s">
        <v>23759</v>
      </c>
      <c r="G5455" t="s">
        <v>19541</v>
      </c>
      <c r="H5455" t="s">
        <v>23758</v>
      </c>
      <c r="I5455" t="s">
        <v>2493</v>
      </c>
      <c r="J5455" t="s">
        <v>2494</v>
      </c>
      <c r="K5455" t="s">
        <v>2544</v>
      </c>
      <c r="L5455" t="s">
        <v>2496</v>
      </c>
      <c r="M5455" t="s">
        <v>6441</v>
      </c>
      <c r="N5455" t="s">
        <v>2496</v>
      </c>
      <c r="O5455" t="s">
        <v>2498</v>
      </c>
      <c r="P5455" t="s">
        <v>2546</v>
      </c>
      <c r="Q5455" t="s">
        <v>2547</v>
      </c>
      <c r="R5455" t="s">
        <v>3327</v>
      </c>
      <c r="S5455" t="s">
        <v>3328</v>
      </c>
      <c r="T5455" t="s">
        <v>3329</v>
      </c>
      <c r="U5455" t="s">
        <v>3330</v>
      </c>
      <c r="V5455" t="s">
        <v>3331</v>
      </c>
      <c r="W5455" t="s">
        <v>2553</v>
      </c>
      <c r="X5455" t="s">
        <v>6442</v>
      </c>
      <c r="Y5455" t="s">
        <v>3219</v>
      </c>
      <c r="Z5455" t="s">
        <v>6443</v>
      </c>
      <c r="AA5455" t="s">
        <v>2507</v>
      </c>
      <c r="AB5455" t="s">
        <v>6441</v>
      </c>
      <c r="AC5455" t="s">
        <v>715</v>
      </c>
      <c r="AD5455">
        <v>1.17</v>
      </c>
      <c r="AE5455">
        <v>1.17</v>
      </c>
      <c r="AF5455" t="s">
        <v>2509</v>
      </c>
      <c r="AG5455">
        <v>0.74199999999999999</v>
      </c>
      <c r="AH5455" t="s">
        <v>2510</v>
      </c>
      <c r="AI5455">
        <v>232</v>
      </c>
      <c r="AJ5455">
        <v>200</v>
      </c>
      <c r="AK5455">
        <v>16</v>
      </c>
      <c r="AL5455" t="s">
        <v>2511</v>
      </c>
      <c r="AM5455" t="s">
        <v>2528</v>
      </c>
      <c r="AN5455" t="s">
        <v>2513</v>
      </c>
      <c r="AO5455" t="s">
        <v>2513</v>
      </c>
      <c r="AP5455" t="s">
        <v>2514</v>
      </c>
      <c r="AQ5455" t="s">
        <v>2513</v>
      </c>
      <c r="AR5455" t="s">
        <v>2513</v>
      </c>
      <c r="AS5455" t="s">
        <v>2557</v>
      </c>
      <c r="AT5455" t="s">
        <v>2513</v>
      </c>
      <c r="AU5455">
        <v>46107</v>
      </c>
      <c r="AV5455" t="s">
        <v>2513</v>
      </c>
      <c r="AW5455" t="s">
        <v>2513</v>
      </c>
      <c r="AX5455" t="s">
        <v>2516</v>
      </c>
      <c r="AY5455" t="s">
        <v>2558</v>
      </c>
      <c r="AZ5455" t="s">
        <v>2513</v>
      </c>
      <c r="BA5455" t="s">
        <v>2513</v>
      </c>
      <c r="BB5455" t="s">
        <v>2513</v>
      </c>
    </row>
    <row r="5456" spans="1:54" x14ac:dyDescent="0.45">
      <c r="A5456">
        <v>10009002</v>
      </c>
      <c r="B5456" t="s">
        <v>23760</v>
      </c>
      <c r="C5456" t="s">
        <v>27366</v>
      </c>
      <c r="D5456" t="s">
        <v>2489</v>
      </c>
      <c r="E5456" t="s">
        <v>23761</v>
      </c>
      <c r="F5456" t="s">
        <v>23762</v>
      </c>
      <c r="G5456" t="s">
        <v>19541</v>
      </c>
      <c r="H5456" t="s">
        <v>23761</v>
      </c>
      <c r="I5456" t="s">
        <v>2493</v>
      </c>
      <c r="J5456" t="s">
        <v>2494</v>
      </c>
      <c r="K5456" t="s">
        <v>2544</v>
      </c>
      <c r="L5456" t="s">
        <v>2496</v>
      </c>
      <c r="M5456" t="s">
        <v>6739</v>
      </c>
      <c r="N5456" t="s">
        <v>2496</v>
      </c>
      <c r="O5456" t="s">
        <v>2498</v>
      </c>
      <c r="P5456" t="s">
        <v>2546</v>
      </c>
      <c r="Q5456" t="s">
        <v>2547</v>
      </c>
      <c r="R5456" t="s">
        <v>2959</v>
      </c>
      <c r="S5456" t="s">
        <v>2960</v>
      </c>
      <c r="T5456" t="s">
        <v>6740</v>
      </c>
      <c r="U5456" t="s">
        <v>6333</v>
      </c>
      <c r="V5456" t="s">
        <v>6741</v>
      </c>
      <c r="W5456" t="s">
        <v>2553</v>
      </c>
      <c r="X5456" t="s">
        <v>6742</v>
      </c>
      <c r="Y5456" t="s">
        <v>2555</v>
      </c>
      <c r="Z5456" t="s">
        <v>6743</v>
      </c>
      <c r="AA5456" t="s">
        <v>2507</v>
      </c>
      <c r="AB5456" t="s">
        <v>6739</v>
      </c>
      <c r="AC5456" t="s">
        <v>715</v>
      </c>
      <c r="AD5456">
        <v>0.68</v>
      </c>
      <c r="AE5456">
        <v>0.68</v>
      </c>
      <c r="AF5456" t="s">
        <v>2509</v>
      </c>
      <c r="AG5456">
        <v>0.32</v>
      </c>
      <c r="AH5456" t="s">
        <v>2510</v>
      </c>
      <c r="AI5456">
        <v>200</v>
      </c>
      <c r="AJ5456">
        <v>100</v>
      </c>
      <c r="AK5456">
        <v>16</v>
      </c>
      <c r="AL5456" t="s">
        <v>2511</v>
      </c>
      <c r="AM5456" t="s">
        <v>2528</v>
      </c>
      <c r="AN5456" t="s">
        <v>2513</v>
      </c>
      <c r="AO5456" t="s">
        <v>2513</v>
      </c>
      <c r="AP5456" t="s">
        <v>2514</v>
      </c>
      <c r="AQ5456" t="s">
        <v>2513</v>
      </c>
      <c r="AR5456" t="s">
        <v>2513</v>
      </c>
      <c r="AS5456" t="s">
        <v>2557</v>
      </c>
      <c r="AT5456" t="s">
        <v>2513</v>
      </c>
      <c r="AU5456">
        <v>46107</v>
      </c>
      <c r="AV5456" t="s">
        <v>2513</v>
      </c>
      <c r="AW5456" t="s">
        <v>2513</v>
      </c>
      <c r="AX5456" t="s">
        <v>2516</v>
      </c>
      <c r="AY5456" t="s">
        <v>2558</v>
      </c>
      <c r="AZ5456" t="s">
        <v>2513</v>
      </c>
      <c r="BA5456" t="s">
        <v>2513</v>
      </c>
      <c r="BB5456" t="s">
        <v>2513</v>
      </c>
    </row>
    <row r="5457" spans="1:54" x14ac:dyDescent="0.45">
      <c r="A5457">
        <v>10001170</v>
      </c>
      <c r="B5457" t="s">
        <v>558</v>
      </c>
      <c r="C5457" t="s">
        <v>560</v>
      </c>
      <c r="D5457" t="s">
        <v>2489</v>
      </c>
      <c r="E5457" t="s">
        <v>559</v>
      </c>
      <c r="F5457" t="s">
        <v>23763</v>
      </c>
      <c r="G5457" t="s">
        <v>21895</v>
      </c>
      <c r="H5457" t="s">
        <v>559</v>
      </c>
      <c r="I5457" t="s">
        <v>2493</v>
      </c>
      <c r="J5457" t="s">
        <v>2494</v>
      </c>
      <c r="K5457" t="s">
        <v>2495</v>
      </c>
      <c r="L5457" t="s">
        <v>2496</v>
      </c>
      <c r="M5457" t="s">
        <v>23764</v>
      </c>
      <c r="N5457" t="s">
        <v>2496</v>
      </c>
      <c r="O5457" t="s">
        <v>2498</v>
      </c>
      <c r="P5457" t="s">
        <v>2499</v>
      </c>
      <c r="Q5457" t="s">
        <v>33</v>
      </c>
      <c r="R5457" t="s">
        <v>2500</v>
      </c>
      <c r="S5457" t="s">
        <v>2501</v>
      </c>
      <c r="T5457" t="s">
        <v>2736</v>
      </c>
      <c r="U5457" t="s">
        <v>60</v>
      </c>
      <c r="V5457" t="s">
        <v>2737</v>
      </c>
      <c r="W5457" t="s">
        <v>260</v>
      </c>
      <c r="X5457" t="s">
        <v>19008</v>
      </c>
      <c r="Y5457" t="s">
        <v>2535</v>
      </c>
      <c r="Z5457" t="s">
        <v>19009</v>
      </c>
      <c r="AA5457" t="s">
        <v>2507</v>
      </c>
      <c r="AB5457" t="s">
        <v>23764</v>
      </c>
      <c r="AC5457" t="s">
        <v>10431</v>
      </c>
      <c r="AD5457">
        <v>0.78</v>
      </c>
      <c r="AE5457">
        <v>0.78</v>
      </c>
      <c r="AF5457" t="s">
        <v>2509</v>
      </c>
      <c r="AG5457">
        <v>0.372</v>
      </c>
      <c r="AH5457" t="s">
        <v>2510</v>
      </c>
      <c r="AI5457">
        <v>200</v>
      </c>
      <c r="AJ5457">
        <v>200</v>
      </c>
      <c r="AK5457">
        <v>8.5</v>
      </c>
      <c r="AL5457" t="s">
        <v>2511</v>
      </c>
      <c r="AM5457" t="s">
        <v>2512</v>
      </c>
      <c r="AN5457" t="s">
        <v>2513</v>
      </c>
      <c r="AO5457" t="s">
        <v>2513</v>
      </c>
      <c r="AP5457" t="s">
        <v>2514</v>
      </c>
      <c r="AQ5457" t="s">
        <v>2513</v>
      </c>
      <c r="AR5457" t="s">
        <v>2513</v>
      </c>
      <c r="AS5457" t="s">
        <v>2515</v>
      </c>
      <c r="AT5457" t="s">
        <v>2513</v>
      </c>
      <c r="AU5457">
        <v>44514</v>
      </c>
      <c r="AV5457" t="s">
        <v>2513</v>
      </c>
      <c r="AW5457" t="s">
        <v>2513</v>
      </c>
      <c r="AX5457" t="s">
        <v>2516</v>
      </c>
      <c r="AY5457" t="s">
        <v>2517</v>
      </c>
      <c r="AZ5457" t="s">
        <v>2650</v>
      </c>
      <c r="BA5457" t="s">
        <v>2513</v>
      </c>
      <c r="BB5457" t="s">
        <v>2513</v>
      </c>
    </row>
    <row r="5458" spans="1:54" x14ac:dyDescent="0.45">
      <c r="A5458">
        <v>10008592</v>
      </c>
      <c r="B5458" t="s">
        <v>23765</v>
      </c>
      <c r="C5458" t="s">
        <v>26689</v>
      </c>
      <c r="D5458" t="s">
        <v>2489</v>
      </c>
      <c r="E5458" t="s">
        <v>23766</v>
      </c>
      <c r="F5458" t="s">
        <v>23767</v>
      </c>
      <c r="G5458" t="s">
        <v>16480</v>
      </c>
      <c r="H5458" t="s">
        <v>23766</v>
      </c>
      <c r="I5458" t="s">
        <v>2493</v>
      </c>
      <c r="J5458" t="s">
        <v>2494</v>
      </c>
      <c r="K5458" t="s">
        <v>2495</v>
      </c>
      <c r="L5458" t="s">
        <v>2496</v>
      </c>
      <c r="M5458" t="s">
        <v>15811</v>
      </c>
      <c r="N5458" t="s">
        <v>2496</v>
      </c>
      <c r="O5458" t="s">
        <v>2498</v>
      </c>
      <c r="P5458" t="s">
        <v>2499</v>
      </c>
      <c r="Q5458" t="s">
        <v>33</v>
      </c>
      <c r="R5458" t="s">
        <v>2500</v>
      </c>
      <c r="S5458" t="s">
        <v>2501</v>
      </c>
      <c r="T5458" t="s">
        <v>2564</v>
      </c>
      <c r="U5458" t="s">
        <v>17</v>
      </c>
      <c r="V5458" t="s">
        <v>2565</v>
      </c>
      <c r="W5458" t="s">
        <v>260</v>
      </c>
      <c r="X5458" t="s">
        <v>2787</v>
      </c>
      <c r="Y5458" t="s">
        <v>2535</v>
      </c>
      <c r="Z5458" t="s">
        <v>2788</v>
      </c>
      <c r="AA5458" t="s">
        <v>2507</v>
      </c>
      <c r="AB5458" t="s">
        <v>15811</v>
      </c>
      <c r="AC5458" t="s">
        <v>2621</v>
      </c>
      <c r="AD5458">
        <v>3.9670000000000001</v>
      </c>
      <c r="AE5458">
        <v>3.9670000000000001</v>
      </c>
      <c r="AF5458" t="s">
        <v>2509</v>
      </c>
      <c r="AG5458">
        <v>1.71</v>
      </c>
      <c r="AH5458" t="s">
        <v>2510</v>
      </c>
      <c r="AI5458">
        <v>600</v>
      </c>
      <c r="AJ5458">
        <v>300</v>
      </c>
      <c r="AK5458">
        <v>9.3000000000000007</v>
      </c>
      <c r="AL5458" t="s">
        <v>2511</v>
      </c>
      <c r="AM5458" t="s">
        <v>2513</v>
      </c>
      <c r="AN5458" t="s">
        <v>2513</v>
      </c>
      <c r="AO5458" t="s">
        <v>2513</v>
      </c>
      <c r="AP5458" t="s">
        <v>2513</v>
      </c>
      <c r="AQ5458" t="s">
        <v>2513</v>
      </c>
      <c r="AR5458" t="s">
        <v>2513</v>
      </c>
      <c r="AS5458" t="s">
        <v>2529</v>
      </c>
      <c r="AT5458" t="s">
        <v>2513</v>
      </c>
      <c r="AU5458">
        <v>46042</v>
      </c>
      <c r="AV5458" t="s">
        <v>2513</v>
      </c>
      <c r="AW5458" t="s">
        <v>2513</v>
      </c>
      <c r="AX5458" t="s">
        <v>2513</v>
      </c>
      <c r="AY5458" t="s">
        <v>2517</v>
      </c>
      <c r="AZ5458" t="s">
        <v>2513</v>
      </c>
      <c r="BA5458" t="s">
        <v>2513</v>
      </c>
      <c r="BB5458" t="s">
        <v>2513</v>
      </c>
    </row>
    <row r="5459" spans="1:54" x14ac:dyDescent="0.45">
      <c r="A5459">
        <v>10008593</v>
      </c>
      <c r="B5459" t="s">
        <v>23768</v>
      </c>
      <c r="C5459" t="s">
        <v>26690</v>
      </c>
      <c r="D5459" t="s">
        <v>2489</v>
      </c>
      <c r="E5459" t="s">
        <v>23769</v>
      </c>
      <c r="F5459" t="s">
        <v>23770</v>
      </c>
      <c r="G5459" t="s">
        <v>16480</v>
      </c>
      <c r="H5459" t="s">
        <v>23769</v>
      </c>
      <c r="I5459" t="s">
        <v>2493</v>
      </c>
      <c r="J5459" t="s">
        <v>2494</v>
      </c>
      <c r="K5459" t="s">
        <v>2495</v>
      </c>
      <c r="L5459" t="s">
        <v>2496</v>
      </c>
      <c r="M5459" t="s">
        <v>16487</v>
      </c>
      <c r="N5459" t="s">
        <v>2496</v>
      </c>
      <c r="O5459" t="s">
        <v>2498</v>
      </c>
      <c r="P5459" t="s">
        <v>2499</v>
      </c>
      <c r="Q5459" t="s">
        <v>33</v>
      </c>
      <c r="R5459" t="s">
        <v>2500</v>
      </c>
      <c r="S5459" t="s">
        <v>2501</v>
      </c>
      <c r="T5459" t="s">
        <v>2564</v>
      </c>
      <c r="U5459" t="s">
        <v>17</v>
      </c>
      <c r="V5459" t="s">
        <v>2565</v>
      </c>
      <c r="W5459" t="s">
        <v>260</v>
      </c>
      <c r="X5459" t="s">
        <v>2566</v>
      </c>
      <c r="Y5459" t="s">
        <v>2505</v>
      </c>
      <c r="Z5459" t="s">
        <v>2567</v>
      </c>
      <c r="AA5459" t="s">
        <v>2507</v>
      </c>
      <c r="AB5459" t="s">
        <v>16487</v>
      </c>
      <c r="AC5459" t="s">
        <v>14075</v>
      </c>
      <c r="AD5459">
        <v>3.9670000000000001</v>
      </c>
      <c r="AE5459">
        <v>3.9670000000000001</v>
      </c>
      <c r="AF5459" t="s">
        <v>2509</v>
      </c>
      <c r="AG5459">
        <v>1.71</v>
      </c>
      <c r="AH5459" t="s">
        <v>2510</v>
      </c>
      <c r="AI5459">
        <v>600</v>
      </c>
      <c r="AJ5459">
        <v>300</v>
      </c>
      <c r="AK5459">
        <v>9.3000000000000007</v>
      </c>
      <c r="AL5459" t="s">
        <v>2511</v>
      </c>
      <c r="AM5459" t="s">
        <v>2513</v>
      </c>
      <c r="AN5459" t="s">
        <v>2513</v>
      </c>
      <c r="AO5459" t="s">
        <v>2513</v>
      </c>
      <c r="AP5459" t="s">
        <v>2513</v>
      </c>
      <c r="AQ5459" t="s">
        <v>2513</v>
      </c>
      <c r="AR5459" t="s">
        <v>2513</v>
      </c>
      <c r="AS5459" t="s">
        <v>2529</v>
      </c>
      <c r="AT5459" t="s">
        <v>2513</v>
      </c>
      <c r="AU5459">
        <v>46042</v>
      </c>
      <c r="AV5459" t="s">
        <v>2513</v>
      </c>
      <c r="AW5459" t="s">
        <v>2513</v>
      </c>
      <c r="AX5459" t="s">
        <v>2513</v>
      </c>
      <c r="AY5459" t="s">
        <v>2517</v>
      </c>
      <c r="AZ5459" t="s">
        <v>2513</v>
      </c>
      <c r="BA5459" t="s">
        <v>2513</v>
      </c>
      <c r="BB5459" t="s">
        <v>2513</v>
      </c>
    </row>
    <row r="5460" spans="1:54" x14ac:dyDescent="0.45">
      <c r="A5460">
        <v>10008594</v>
      </c>
      <c r="B5460" t="s">
        <v>23771</v>
      </c>
      <c r="C5460" t="s">
        <v>26691</v>
      </c>
      <c r="D5460" t="s">
        <v>2489</v>
      </c>
      <c r="E5460" t="s">
        <v>23772</v>
      </c>
      <c r="F5460" t="s">
        <v>23773</v>
      </c>
      <c r="G5460" t="s">
        <v>16480</v>
      </c>
      <c r="H5460" t="s">
        <v>23772</v>
      </c>
      <c r="I5460" t="s">
        <v>2493</v>
      </c>
      <c r="J5460" t="s">
        <v>2494</v>
      </c>
      <c r="K5460" t="s">
        <v>2495</v>
      </c>
      <c r="L5460" t="s">
        <v>2496</v>
      </c>
      <c r="M5460" t="s">
        <v>16487</v>
      </c>
      <c r="N5460" t="s">
        <v>2496</v>
      </c>
      <c r="O5460" t="s">
        <v>2498</v>
      </c>
      <c r="P5460" t="s">
        <v>2499</v>
      </c>
      <c r="Q5460" t="s">
        <v>33</v>
      </c>
      <c r="R5460" t="s">
        <v>2500</v>
      </c>
      <c r="S5460" t="s">
        <v>2501</v>
      </c>
      <c r="T5460" t="s">
        <v>2564</v>
      </c>
      <c r="U5460" t="s">
        <v>17</v>
      </c>
      <c r="V5460" t="s">
        <v>2565</v>
      </c>
      <c r="W5460" t="s">
        <v>260</v>
      </c>
      <c r="X5460" t="s">
        <v>2566</v>
      </c>
      <c r="Y5460" t="s">
        <v>2505</v>
      </c>
      <c r="Z5460" t="s">
        <v>2567</v>
      </c>
      <c r="AA5460" t="s">
        <v>2507</v>
      </c>
      <c r="AB5460" t="s">
        <v>16487</v>
      </c>
      <c r="AC5460" t="s">
        <v>14075</v>
      </c>
      <c r="AD5460">
        <v>3.9670000000000001</v>
      </c>
      <c r="AE5460">
        <v>3.9670000000000001</v>
      </c>
      <c r="AF5460" t="s">
        <v>2509</v>
      </c>
      <c r="AG5460">
        <v>1.71</v>
      </c>
      <c r="AH5460" t="s">
        <v>2510</v>
      </c>
      <c r="AI5460">
        <v>600</v>
      </c>
      <c r="AJ5460">
        <v>300</v>
      </c>
      <c r="AK5460">
        <v>9.3000000000000007</v>
      </c>
      <c r="AL5460" t="s">
        <v>2511</v>
      </c>
      <c r="AM5460" t="s">
        <v>2513</v>
      </c>
      <c r="AN5460" t="s">
        <v>2513</v>
      </c>
      <c r="AO5460" t="s">
        <v>2513</v>
      </c>
      <c r="AP5460" t="s">
        <v>2513</v>
      </c>
      <c r="AQ5460" t="s">
        <v>2513</v>
      </c>
      <c r="AR5460" t="s">
        <v>2513</v>
      </c>
      <c r="AS5460" t="s">
        <v>2529</v>
      </c>
      <c r="AT5460" t="s">
        <v>2513</v>
      </c>
      <c r="AU5460">
        <v>46042</v>
      </c>
      <c r="AV5460" t="s">
        <v>2513</v>
      </c>
      <c r="AW5460" t="s">
        <v>2513</v>
      </c>
      <c r="AX5460" t="s">
        <v>2513</v>
      </c>
      <c r="AY5460" t="s">
        <v>2517</v>
      </c>
      <c r="AZ5460" t="s">
        <v>2513</v>
      </c>
      <c r="BA5460" t="s">
        <v>2513</v>
      </c>
      <c r="BB5460" t="s">
        <v>2513</v>
      </c>
    </row>
    <row r="5461" spans="1:54" x14ac:dyDescent="0.45">
      <c r="A5461">
        <v>10008596</v>
      </c>
      <c r="B5461" t="s">
        <v>23774</v>
      </c>
      <c r="C5461" t="s">
        <v>26692</v>
      </c>
      <c r="D5461" t="s">
        <v>2489</v>
      </c>
      <c r="E5461" t="s">
        <v>23775</v>
      </c>
      <c r="F5461" t="s">
        <v>23776</v>
      </c>
      <c r="G5461" t="s">
        <v>16480</v>
      </c>
      <c r="H5461" t="s">
        <v>23775</v>
      </c>
      <c r="I5461" t="s">
        <v>2493</v>
      </c>
      <c r="J5461" t="s">
        <v>2494</v>
      </c>
      <c r="K5461" t="s">
        <v>2495</v>
      </c>
      <c r="L5461" t="s">
        <v>2496</v>
      </c>
      <c r="M5461" t="s">
        <v>15811</v>
      </c>
      <c r="N5461" t="s">
        <v>2496</v>
      </c>
      <c r="O5461" t="s">
        <v>2498</v>
      </c>
      <c r="P5461" t="s">
        <v>2499</v>
      </c>
      <c r="Q5461" t="s">
        <v>33</v>
      </c>
      <c r="R5461" t="s">
        <v>2500</v>
      </c>
      <c r="S5461" t="s">
        <v>2501</v>
      </c>
      <c r="T5461" t="s">
        <v>2564</v>
      </c>
      <c r="U5461" t="s">
        <v>17</v>
      </c>
      <c r="V5461" t="s">
        <v>2565</v>
      </c>
      <c r="W5461" t="s">
        <v>260</v>
      </c>
      <c r="X5461" t="s">
        <v>2787</v>
      </c>
      <c r="Y5461" t="s">
        <v>2535</v>
      </c>
      <c r="Z5461" t="s">
        <v>2788</v>
      </c>
      <c r="AA5461" t="s">
        <v>2507</v>
      </c>
      <c r="AB5461" t="s">
        <v>15811</v>
      </c>
      <c r="AC5461" t="s">
        <v>2621</v>
      </c>
      <c r="AD5461">
        <v>3.9670000000000001</v>
      </c>
      <c r="AE5461">
        <v>3.9670000000000001</v>
      </c>
      <c r="AF5461" t="s">
        <v>2509</v>
      </c>
      <c r="AG5461">
        <v>1.71</v>
      </c>
      <c r="AH5461" t="s">
        <v>2510</v>
      </c>
      <c r="AI5461">
        <v>600</v>
      </c>
      <c r="AJ5461">
        <v>300</v>
      </c>
      <c r="AK5461">
        <v>9.3000000000000007</v>
      </c>
      <c r="AL5461" t="s">
        <v>2511</v>
      </c>
      <c r="AM5461" t="s">
        <v>2513</v>
      </c>
      <c r="AN5461" t="s">
        <v>2513</v>
      </c>
      <c r="AO5461" t="s">
        <v>2513</v>
      </c>
      <c r="AP5461" t="s">
        <v>2513</v>
      </c>
      <c r="AQ5461" t="s">
        <v>2513</v>
      </c>
      <c r="AR5461" t="s">
        <v>2513</v>
      </c>
      <c r="AS5461" t="s">
        <v>2529</v>
      </c>
      <c r="AT5461" t="s">
        <v>2513</v>
      </c>
      <c r="AU5461">
        <v>46042</v>
      </c>
      <c r="AV5461" t="s">
        <v>2513</v>
      </c>
      <c r="AW5461" t="s">
        <v>2513</v>
      </c>
      <c r="AX5461" t="s">
        <v>2513</v>
      </c>
      <c r="AY5461" t="s">
        <v>2517</v>
      </c>
      <c r="AZ5461" t="s">
        <v>2513</v>
      </c>
      <c r="BA5461" t="s">
        <v>2513</v>
      </c>
      <c r="BB5461" t="s">
        <v>2513</v>
      </c>
    </row>
    <row r="5462" spans="1:54" x14ac:dyDescent="0.45">
      <c r="A5462">
        <v>10008597</v>
      </c>
      <c r="B5462" t="s">
        <v>23777</v>
      </c>
      <c r="C5462" t="s">
        <v>26693</v>
      </c>
      <c r="D5462" t="s">
        <v>2489</v>
      </c>
      <c r="E5462" t="s">
        <v>23778</v>
      </c>
      <c r="F5462" t="s">
        <v>23779</v>
      </c>
      <c r="G5462" t="s">
        <v>16480</v>
      </c>
      <c r="H5462" t="s">
        <v>23778</v>
      </c>
      <c r="I5462" t="s">
        <v>2493</v>
      </c>
      <c r="J5462" t="s">
        <v>2494</v>
      </c>
      <c r="K5462" t="s">
        <v>2495</v>
      </c>
      <c r="L5462" t="s">
        <v>2496</v>
      </c>
      <c r="M5462" t="s">
        <v>16499</v>
      </c>
      <c r="N5462" t="s">
        <v>2496</v>
      </c>
      <c r="O5462" t="s">
        <v>2498</v>
      </c>
      <c r="P5462" t="s">
        <v>2499</v>
      </c>
      <c r="Q5462" t="s">
        <v>33</v>
      </c>
      <c r="R5462" t="s">
        <v>2500</v>
      </c>
      <c r="S5462" t="s">
        <v>2501</v>
      </c>
      <c r="T5462" t="s">
        <v>2564</v>
      </c>
      <c r="U5462" t="s">
        <v>17</v>
      </c>
      <c r="V5462" t="s">
        <v>2565</v>
      </c>
      <c r="W5462" t="s">
        <v>260</v>
      </c>
      <c r="X5462" t="s">
        <v>2566</v>
      </c>
      <c r="Y5462" t="s">
        <v>2505</v>
      </c>
      <c r="Z5462" t="s">
        <v>2567</v>
      </c>
      <c r="AA5462" t="s">
        <v>2507</v>
      </c>
      <c r="AB5462" t="s">
        <v>16499</v>
      </c>
      <c r="AC5462" t="s">
        <v>2621</v>
      </c>
      <c r="AD5462">
        <v>3.9670000000000001</v>
      </c>
      <c r="AE5462">
        <v>3.9670000000000001</v>
      </c>
      <c r="AF5462" t="s">
        <v>2509</v>
      </c>
      <c r="AG5462">
        <v>1.71</v>
      </c>
      <c r="AH5462" t="s">
        <v>2510</v>
      </c>
      <c r="AI5462">
        <v>600</v>
      </c>
      <c r="AJ5462">
        <v>300</v>
      </c>
      <c r="AK5462">
        <v>9.3000000000000007</v>
      </c>
      <c r="AL5462" t="s">
        <v>2511</v>
      </c>
      <c r="AM5462" t="s">
        <v>2513</v>
      </c>
      <c r="AN5462" t="s">
        <v>2513</v>
      </c>
      <c r="AO5462" t="s">
        <v>2513</v>
      </c>
      <c r="AP5462" t="s">
        <v>2513</v>
      </c>
      <c r="AQ5462" t="s">
        <v>2513</v>
      </c>
      <c r="AR5462" t="s">
        <v>2513</v>
      </c>
      <c r="AS5462" t="s">
        <v>2529</v>
      </c>
      <c r="AT5462" t="s">
        <v>2513</v>
      </c>
      <c r="AU5462">
        <v>46042</v>
      </c>
      <c r="AV5462" t="s">
        <v>2513</v>
      </c>
      <c r="AW5462" t="s">
        <v>2513</v>
      </c>
      <c r="AX5462" t="s">
        <v>2513</v>
      </c>
      <c r="AY5462" t="s">
        <v>2517</v>
      </c>
      <c r="AZ5462" t="s">
        <v>2513</v>
      </c>
      <c r="BA5462" t="s">
        <v>2513</v>
      </c>
      <c r="BB5462" t="s">
        <v>2513</v>
      </c>
    </row>
    <row r="5463" spans="1:54" x14ac:dyDescent="0.45">
      <c r="A5463">
        <v>10008598</v>
      </c>
      <c r="B5463" t="s">
        <v>23780</v>
      </c>
      <c r="C5463" t="s">
        <v>26694</v>
      </c>
      <c r="D5463" t="s">
        <v>2489</v>
      </c>
      <c r="E5463" t="s">
        <v>23781</v>
      </c>
      <c r="F5463" t="s">
        <v>23782</v>
      </c>
      <c r="G5463" t="s">
        <v>16480</v>
      </c>
      <c r="H5463" t="s">
        <v>23781</v>
      </c>
      <c r="I5463" t="s">
        <v>2493</v>
      </c>
      <c r="J5463" t="s">
        <v>2494</v>
      </c>
      <c r="K5463" t="s">
        <v>2495</v>
      </c>
      <c r="L5463" t="s">
        <v>2496</v>
      </c>
      <c r="M5463" t="s">
        <v>16499</v>
      </c>
      <c r="N5463" t="s">
        <v>2496</v>
      </c>
      <c r="O5463" t="s">
        <v>2498</v>
      </c>
      <c r="P5463" t="s">
        <v>2499</v>
      </c>
      <c r="Q5463" t="s">
        <v>33</v>
      </c>
      <c r="R5463" t="s">
        <v>2500</v>
      </c>
      <c r="S5463" t="s">
        <v>2501</v>
      </c>
      <c r="T5463" t="s">
        <v>2564</v>
      </c>
      <c r="U5463" t="s">
        <v>17</v>
      </c>
      <c r="V5463" t="s">
        <v>2565</v>
      </c>
      <c r="W5463" t="s">
        <v>260</v>
      </c>
      <c r="X5463" t="s">
        <v>2566</v>
      </c>
      <c r="Y5463" t="s">
        <v>2505</v>
      </c>
      <c r="Z5463" t="s">
        <v>2567</v>
      </c>
      <c r="AA5463" t="s">
        <v>2507</v>
      </c>
      <c r="AB5463" t="s">
        <v>16499</v>
      </c>
      <c r="AC5463" t="s">
        <v>2621</v>
      </c>
      <c r="AD5463">
        <v>3.9670000000000001</v>
      </c>
      <c r="AE5463">
        <v>3.9670000000000001</v>
      </c>
      <c r="AF5463" t="s">
        <v>2509</v>
      </c>
      <c r="AG5463">
        <v>1.71</v>
      </c>
      <c r="AH5463" t="s">
        <v>2510</v>
      </c>
      <c r="AI5463">
        <v>600</v>
      </c>
      <c r="AJ5463">
        <v>300</v>
      </c>
      <c r="AK5463">
        <v>9.3000000000000007</v>
      </c>
      <c r="AL5463" t="s">
        <v>2511</v>
      </c>
      <c r="AM5463" t="s">
        <v>2513</v>
      </c>
      <c r="AN5463" t="s">
        <v>2513</v>
      </c>
      <c r="AO5463" t="s">
        <v>2513</v>
      </c>
      <c r="AP5463" t="s">
        <v>2513</v>
      </c>
      <c r="AQ5463" t="s">
        <v>2513</v>
      </c>
      <c r="AR5463" t="s">
        <v>2513</v>
      </c>
      <c r="AS5463" t="s">
        <v>2529</v>
      </c>
      <c r="AT5463" t="s">
        <v>2513</v>
      </c>
      <c r="AU5463">
        <v>46042</v>
      </c>
      <c r="AV5463" t="s">
        <v>2513</v>
      </c>
      <c r="AW5463" t="s">
        <v>2513</v>
      </c>
      <c r="AX5463" t="s">
        <v>2513</v>
      </c>
      <c r="AY5463" t="s">
        <v>2517</v>
      </c>
      <c r="AZ5463" t="s">
        <v>2513</v>
      </c>
      <c r="BA5463" t="s">
        <v>2513</v>
      </c>
      <c r="BB5463" t="s">
        <v>2513</v>
      </c>
    </row>
    <row r="5464" spans="1:54" x14ac:dyDescent="0.45">
      <c r="A5464">
        <v>10008599</v>
      </c>
      <c r="B5464" t="s">
        <v>23783</v>
      </c>
      <c r="C5464" t="s">
        <v>26695</v>
      </c>
      <c r="D5464" t="s">
        <v>2489</v>
      </c>
      <c r="E5464" t="s">
        <v>23784</v>
      </c>
      <c r="F5464" t="s">
        <v>23785</v>
      </c>
      <c r="G5464" t="s">
        <v>16480</v>
      </c>
      <c r="H5464" t="s">
        <v>23784</v>
      </c>
      <c r="I5464" t="s">
        <v>2493</v>
      </c>
      <c r="J5464" t="s">
        <v>2494</v>
      </c>
      <c r="K5464" t="s">
        <v>2495</v>
      </c>
      <c r="L5464" t="s">
        <v>2496</v>
      </c>
      <c r="M5464" t="s">
        <v>14943</v>
      </c>
      <c r="N5464" t="s">
        <v>2496</v>
      </c>
      <c r="O5464" t="s">
        <v>2498</v>
      </c>
      <c r="P5464" t="s">
        <v>2499</v>
      </c>
      <c r="Q5464" t="s">
        <v>33</v>
      </c>
      <c r="R5464" t="s">
        <v>2500</v>
      </c>
      <c r="S5464" t="s">
        <v>2501</v>
      </c>
      <c r="T5464" t="s">
        <v>2564</v>
      </c>
      <c r="U5464" t="s">
        <v>17</v>
      </c>
      <c r="V5464" t="s">
        <v>2565</v>
      </c>
      <c r="W5464" t="s">
        <v>260</v>
      </c>
      <c r="X5464" t="s">
        <v>2787</v>
      </c>
      <c r="Y5464" t="s">
        <v>2535</v>
      </c>
      <c r="Z5464" t="s">
        <v>2788</v>
      </c>
      <c r="AA5464" t="s">
        <v>2507</v>
      </c>
      <c r="AB5464" t="s">
        <v>14943</v>
      </c>
      <c r="AC5464" t="s">
        <v>2845</v>
      </c>
      <c r="AD5464">
        <v>3.9670000000000001</v>
      </c>
      <c r="AE5464">
        <v>3.9670000000000001</v>
      </c>
      <c r="AF5464" t="s">
        <v>2509</v>
      </c>
      <c r="AG5464">
        <v>1.71</v>
      </c>
      <c r="AH5464" t="s">
        <v>2510</v>
      </c>
      <c r="AI5464">
        <v>600</v>
      </c>
      <c r="AJ5464">
        <v>300</v>
      </c>
      <c r="AK5464">
        <v>9.3000000000000007</v>
      </c>
      <c r="AL5464" t="s">
        <v>2511</v>
      </c>
      <c r="AM5464" t="s">
        <v>2513</v>
      </c>
      <c r="AN5464" t="s">
        <v>2513</v>
      </c>
      <c r="AO5464" t="s">
        <v>2513</v>
      </c>
      <c r="AP5464" t="s">
        <v>2513</v>
      </c>
      <c r="AQ5464" t="s">
        <v>2513</v>
      </c>
      <c r="AR5464" t="s">
        <v>2513</v>
      </c>
      <c r="AS5464" t="s">
        <v>2529</v>
      </c>
      <c r="AT5464" t="s">
        <v>2513</v>
      </c>
      <c r="AU5464">
        <v>46042</v>
      </c>
      <c r="AV5464" t="s">
        <v>2513</v>
      </c>
      <c r="AW5464" t="s">
        <v>2513</v>
      </c>
      <c r="AX5464" t="s">
        <v>2513</v>
      </c>
      <c r="AY5464" t="s">
        <v>2517</v>
      </c>
      <c r="AZ5464" t="s">
        <v>2513</v>
      </c>
      <c r="BA5464" t="s">
        <v>2513</v>
      </c>
      <c r="BB5464" t="s">
        <v>2513</v>
      </c>
    </row>
    <row r="5465" spans="1:54" x14ac:dyDescent="0.45">
      <c r="A5465">
        <v>10008600</v>
      </c>
      <c r="B5465" t="s">
        <v>23786</v>
      </c>
      <c r="C5465" t="s">
        <v>26696</v>
      </c>
      <c r="D5465" t="s">
        <v>2489</v>
      </c>
      <c r="E5465" t="s">
        <v>23787</v>
      </c>
      <c r="F5465" t="s">
        <v>23788</v>
      </c>
      <c r="G5465" t="s">
        <v>16480</v>
      </c>
      <c r="H5465" t="s">
        <v>23787</v>
      </c>
      <c r="I5465" t="s">
        <v>2493</v>
      </c>
      <c r="J5465" t="s">
        <v>2494</v>
      </c>
      <c r="K5465" t="s">
        <v>2495</v>
      </c>
      <c r="L5465" t="s">
        <v>2496</v>
      </c>
      <c r="M5465" t="s">
        <v>16515</v>
      </c>
      <c r="N5465" t="s">
        <v>2496</v>
      </c>
      <c r="O5465" t="s">
        <v>2498</v>
      </c>
      <c r="P5465" t="s">
        <v>2499</v>
      </c>
      <c r="Q5465" t="s">
        <v>33</v>
      </c>
      <c r="R5465" t="s">
        <v>2500</v>
      </c>
      <c r="S5465" t="s">
        <v>2501</v>
      </c>
      <c r="T5465" t="s">
        <v>2564</v>
      </c>
      <c r="U5465" t="s">
        <v>17</v>
      </c>
      <c r="V5465" t="s">
        <v>2565</v>
      </c>
      <c r="W5465" t="s">
        <v>260</v>
      </c>
      <c r="X5465" t="s">
        <v>2697</v>
      </c>
      <c r="Y5465" t="s">
        <v>2609</v>
      </c>
      <c r="Z5465" t="s">
        <v>2698</v>
      </c>
      <c r="AA5465" t="s">
        <v>2507</v>
      </c>
      <c r="AB5465" t="s">
        <v>16515</v>
      </c>
      <c r="AC5465" t="s">
        <v>2845</v>
      </c>
      <c r="AD5465">
        <v>3.9670000000000001</v>
      </c>
      <c r="AE5465">
        <v>3.9670000000000001</v>
      </c>
      <c r="AF5465" t="s">
        <v>2509</v>
      </c>
      <c r="AG5465">
        <v>1.71</v>
      </c>
      <c r="AH5465" t="s">
        <v>2510</v>
      </c>
      <c r="AI5465">
        <v>600</v>
      </c>
      <c r="AJ5465">
        <v>300</v>
      </c>
      <c r="AK5465">
        <v>9.3000000000000007</v>
      </c>
      <c r="AL5465" t="s">
        <v>2511</v>
      </c>
      <c r="AM5465" t="s">
        <v>2513</v>
      </c>
      <c r="AN5465" t="s">
        <v>2513</v>
      </c>
      <c r="AO5465" t="s">
        <v>2513</v>
      </c>
      <c r="AP5465" t="s">
        <v>2513</v>
      </c>
      <c r="AQ5465" t="s">
        <v>2513</v>
      </c>
      <c r="AR5465" t="s">
        <v>2513</v>
      </c>
      <c r="AS5465" t="s">
        <v>2529</v>
      </c>
      <c r="AT5465" t="s">
        <v>2513</v>
      </c>
      <c r="AU5465">
        <v>46042</v>
      </c>
      <c r="AV5465" t="s">
        <v>2513</v>
      </c>
      <c r="AW5465" t="s">
        <v>2513</v>
      </c>
      <c r="AX5465" t="s">
        <v>2513</v>
      </c>
      <c r="AY5465" t="s">
        <v>2517</v>
      </c>
      <c r="AZ5465" t="s">
        <v>2513</v>
      </c>
      <c r="BA5465" t="s">
        <v>2513</v>
      </c>
      <c r="BB5465" t="s">
        <v>2513</v>
      </c>
    </row>
    <row r="5466" spans="1:54" x14ac:dyDescent="0.45">
      <c r="A5466">
        <v>10008601</v>
      </c>
      <c r="B5466" t="s">
        <v>23789</v>
      </c>
      <c r="C5466" t="s">
        <v>26697</v>
      </c>
      <c r="D5466" t="s">
        <v>2489</v>
      </c>
      <c r="E5466" t="s">
        <v>23790</v>
      </c>
      <c r="F5466" t="s">
        <v>23791</v>
      </c>
      <c r="G5466" t="s">
        <v>16480</v>
      </c>
      <c r="H5466" t="s">
        <v>23790</v>
      </c>
      <c r="I5466" t="s">
        <v>2493</v>
      </c>
      <c r="J5466" t="s">
        <v>2494</v>
      </c>
      <c r="K5466" t="s">
        <v>2495</v>
      </c>
      <c r="L5466" t="s">
        <v>2496</v>
      </c>
      <c r="M5466" t="s">
        <v>14947</v>
      </c>
      <c r="N5466" t="s">
        <v>2496</v>
      </c>
      <c r="O5466" t="s">
        <v>2498</v>
      </c>
      <c r="P5466" t="s">
        <v>2499</v>
      </c>
      <c r="Q5466" t="s">
        <v>33</v>
      </c>
      <c r="R5466" t="s">
        <v>2500</v>
      </c>
      <c r="S5466" t="s">
        <v>2501</v>
      </c>
      <c r="T5466" t="s">
        <v>2564</v>
      </c>
      <c r="U5466" t="s">
        <v>17</v>
      </c>
      <c r="V5466" t="s">
        <v>2565</v>
      </c>
      <c r="W5466" t="s">
        <v>260</v>
      </c>
      <c r="X5466" t="s">
        <v>2566</v>
      </c>
      <c r="Y5466" t="s">
        <v>2505</v>
      </c>
      <c r="Z5466" t="s">
        <v>2567</v>
      </c>
      <c r="AA5466" t="s">
        <v>2507</v>
      </c>
      <c r="AB5466" t="s">
        <v>14947</v>
      </c>
      <c r="AC5466" t="s">
        <v>2845</v>
      </c>
      <c r="AD5466">
        <v>3.9670000000000001</v>
      </c>
      <c r="AE5466">
        <v>3.9670000000000001</v>
      </c>
      <c r="AF5466" t="s">
        <v>2509</v>
      </c>
      <c r="AG5466">
        <v>1.71</v>
      </c>
      <c r="AH5466" t="s">
        <v>2510</v>
      </c>
      <c r="AI5466">
        <v>600</v>
      </c>
      <c r="AJ5466">
        <v>300</v>
      </c>
      <c r="AK5466">
        <v>9.3000000000000007</v>
      </c>
      <c r="AL5466" t="s">
        <v>2511</v>
      </c>
      <c r="AM5466" t="s">
        <v>2513</v>
      </c>
      <c r="AN5466" t="s">
        <v>2513</v>
      </c>
      <c r="AO5466" t="s">
        <v>2513</v>
      </c>
      <c r="AP5466" t="s">
        <v>2513</v>
      </c>
      <c r="AQ5466" t="s">
        <v>2513</v>
      </c>
      <c r="AR5466" t="s">
        <v>2513</v>
      </c>
      <c r="AS5466" t="s">
        <v>2529</v>
      </c>
      <c r="AT5466" t="s">
        <v>2513</v>
      </c>
      <c r="AU5466">
        <v>46042</v>
      </c>
      <c r="AV5466" t="s">
        <v>2513</v>
      </c>
      <c r="AW5466" t="s">
        <v>2513</v>
      </c>
      <c r="AX5466" t="s">
        <v>2513</v>
      </c>
      <c r="AY5466" t="s">
        <v>2517</v>
      </c>
      <c r="AZ5466" t="s">
        <v>2513</v>
      </c>
      <c r="BA5466" t="s">
        <v>2513</v>
      </c>
      <c r="BB5466" t="s">
        <v>2513</v>
      </c>
    </row>
    <row r="5467" spans="1:54" x14ac:dyDescent="0.45">
      <c r="A5467">
        <v>10008602</v>
      </c>
      <c r="B5467" t="s">
        <v>23792</v>
      </c>
      <c r="C5467" t="s">
        <v>26698</v>
      </c>
      <c r="D5467" t="s">
        <v>2489</v>
      </c>
      <c r="E5467" t="s">
        <v>23793</v>
      </c>
      <c r="F5467" t="s">
        <v>23794</v>
      </c>
      <c r="G5467" t="s">
        <v>16480</v>
      </c>
      <c r="H5467" t="s">
        <v>23793</v>
      </c>
      <c r="I5467" t="s">
        <v>2493</v>
      </c>
      <c r="J5467" t="s">
        <v>2494</v>
      </c>
      <c r="K5467" t="s">
        <v>2495</v>
      </c>
      <c r="L5467" t="s">
        <v>2496</v>
      </c>
      <c r="M5467" t="s">
        <v>14947</v>
      </c>
      <c r="N5467" t="s">
        <v>2496</v>
      </c>
      <c r="O5467" t="s">
        <v>2498</v>
      </c>
      <c r="P5467" t="s">
        <v>2499</v>
      </c>
      <c r="Q5467" t="s">
        <v>33</v>
      </c>
      <c r="R5467" t="s">
        <v>2500</v>
      </c>
      <c r="S5467" t="s">
        <v>2501</v>
      </c>
      <c r="T5467" t="s">
        <v>2564</v>
      </c>
      <c r="U5467" t="s">
        <v>17</v>
      </c>
      <c r="V5467" t="s">
        <v>2565</v>
      </c>
      <c r="W5467" t="s">
        <v>260</v>
      </c>
      <c r="X5467" t="s">
        <v>2566</v>
      </c>
      <c r="Y5467" t="s">
        <v>2505</v>
      </c>
      <c r="Z5467" t="s">
        <v>2567</v>
      </c>
      <c r="AA5467" t="s">
        <v>2507</v>
      </c>
      <c r="AB5467" t="s">
        <v>14947</v>
      </c>
      <c r="AC5467" t="s">
        <v>2845</v>
      </c>
      <c r="AD5467">
        <v>3.9670000000000001</v>
      </c>
      <c r="AE5467">
        <v>3.9670000000000001</v>
      </c>
      <c r="AF5467" t="s">
        <v>2509</v>
      </c>
      <c r="AG5467">
        <v>1.71</v>
      </c>
      <c r="AH5467" t="s">
        <v>2510</v>
      </c>
      <c r="AI5467">
        <v>600</v>
      </c>
      <c r="AJ5467">
        <v>300</v>
      </c>
      <c r="AK5467">
        <v>9.3000000000000007</v>
      </c>
      <c r="AL5467" t="s">
        <v>2511</v>
      </c>
      <c r="AM5467" t="s">
        <v>2513</v>
      </c>
      <c r="AN5467" t="s">
        <v>2513</v>
      </c>
      <c r="AO5467" t="s">
        <v>2513</v>
      </c>
      <c r="AP5467" t="s">
        <v>2513</v>
      </c>
      <c r="AQ5467" t="s">
        <v>2513</v>
      </c>
      <c r="AR5467" t="s">
        <v>2513</v>
      </c>
      <c r="AS5467" t="s">
        <v>2529</v>
      </c>
      <c r="AT5467" t="s">
        <v>2513</v>
      </c>
      <c r="AU5467">
        <v>46042</v>
      </c>
      <c r="AV5467" t="s">
        <v>2513</v>
      </c>
      <c r="AW5467" t="s">
        <v>2513</v>
      </c>
      <c r="AX5467" t="s">
        <v>2513</v>
      </c>
      <c r="AY5467" t="s">
        <v>2517</v>
      </c>
      <c r="AZ5467" t="s">
        <v>2513</v>
      </c>
      <c r="BA5467" t="s">
        <v>2513</v>
      </c>
      <c r="BB5467" t="s">
        <v>2513</v>
      </c>
    </row>
    <row r="5468" spans="1:54" x14ac:dyDescent="0.45">
      <c r="A5468">
        <v>10008603</v>
      </c>
      <c r="B5468" t="s">
        <v>23795</v>
      </c>
      <c r="C5468" t="s">
        <v>26699</v>
      </c>
      <c r="D5468" t="s">
        <v>2489</v>
      </c>
      <c r="E5468" t="s">
        <v>23796</v>
      </c>
      <c r="F5468" t="s">
        <v>23797</v>
      </c>
      <c r="G5468" t="s">
        <v>16480</v>
      </c>
      <c r="H5468" t="s">
        <v>23796</v>
      </c>
      <c r="I5468" t="s">
        <v>2493</v>
      </c>
      <c r="J5468" t="s">
        <v>2494</v>
      </c>
      <c r="K5468" t="s">
        <v>2495</v>
      </c>
      <c r="L5468" t="s">
        <v>2496</v>
      </c>
      <c r="M5468" t="s">
        <v>2563</v>
      </c>
      <c r="N5468" t="s">
        <v>2496</v>
      </c>
      <c r="O5468" t="s">
        <v>2498</v>
      </c>
      <c r="P5468" t="s">
        <v>2499</v>
      </c>
      <c r="Q5468" t="s">
        <v>33</v>
      </c>
      <c r="R5468" t="s">
        <v>2500</v>
      </c>
      <c r="S5468" t="s">
        <v>2501</v>
      </c>
      <c r="T5468" t="s">
        <v>2564</v>
      </c>
      <c r="U5468" t="s">
        <v>17</v>
      </c>
      <c r="V5468" t="s">
        <v>2565</v>
      </c>
      <c r="W5468" t="s">
        <v>260</v>
      </c>
      <c r="X5468" t="s">
        <v>2566</v>
      </c>
      <c r="Y5468" t="s">
        <v>2505</v>
      </c>
      <c r="Z5468" t="s">
        <v>2567</v>
      </c>
      <c r="AA5468" t="s">
        <v>2507</v>
      </c>
      <c r="AB5468" t="s">
        <v>2563</v>
      </c>
      <c r="AC5468" t="s">
        <v>2508</v>
      </c>
      <c r="AD5468">
        <v>3.9670000000000001</v>
      </c>
      <c r="AE5468">
        <v>3.9670000000000001</v>
      </c>
      <c r="AF5468" t="s">
        <v>2509</v>
      </c>
      <c r="AG5468">
        <v>1.71</v>
      </c>
      <c r="AH5468" t="s">
        <v>2510</v>
      </c>
      <c r="AI5468">
        <v>600</v>
      </c>
      <c r="AJ5468">
        <v>300</v>
      </c>
      <c r="AK5468">
        <v>9.3000000000000007</v>
      </c>
      <c r="AL5468" t="s">
        <v>2511</v>
      </c>
      <c r="AM5468" t="s">
        <v>2513</v>
      </c>
      <c r="AN5468" t="s">
        <v>2513</v>
      </c>
      <c r="AO5468" t="s">
        <v>2513</v>
      </c>
      <c r="AP5468" t="s">
        <v>2513</v>
      </c>
      <c r="AQ5468" t="s">
        <v>2513</v>
      </c>
      <c r="AR5468" t="s">
        <v>2513</v>
      </c>
      <c r="AS5468" t="s">
        <v>2529</v>
      </c>
      <c r="AT5468" t="s">
        <v>2513</v>
      </c>
      <c r="AU5468">
        <v>46042</v>
      </c>
      <c r="AV5468" t="s">
        <v>2513</v>
      </c>
      <c r="AW5468" t="s">
        <v>2513</v>
      </c>
      <c r="AX5468" t="s">
        <v>2513</v>
      </c>
      <c r="AY5468" t="s">
        <v>2517</v>
      </c>
      <c r="AZ5468" t="s">
        <v>2513</v>
      </c>
      <c r="BA5468" t="s">
        <v>2513</v>
      </c>
      <c r="BB5468" t="s">
        <v>2513</v>
      </c>
    </row>
    <row r="5469" spans="1:54" x14ac:dyDescent="0.45">
      <c r="A5469">
        <v>10008604</v>
      </c>
      <c r="B5469" t="s">
        <v>23798</v>
      </c>
      <c r="C5469" t="s">
        <v>26700</v>
      </c>
      <c r="D5469" t="s">
        <v>2489</v>
      </c>
      <c r="E5469" t="s">
        <v>23799</v>
      </c>
      <c r="F5469" t="s">
        <v>23800</v>
      </c>
      <c r="G5469" t="s">
        <v>16480</v>
      </c>
      <c r="H5469" t="s">
        <v>23799</v>
      </c>
      <c r="I5469" t="s">
        <v>2493</v>
      </c>
      <c r="J5469" t="s">
        <v>2494</v>
      </c>
      <c r="K5469" t="s">
        <v>2495</v>
      </c>
      <c r="L5469" t="s">
        <v>2496</v>
      </c>
      <c r="M5469" t="s">
        <v>2563</v>
      </c>
      <c r="N5469" t="s">
        <v>2496</v>
      </c>
      <c r="O5469" t="s">
        <v>2498</v>
      </c>
      <c r="P5469" t="s">
        <v>2499</v>
      </c>
      <c r="Q5469" t="s">
        <v>33</v>
      </c>
      <c r="R5469" t="s">
        <v>2500</v>
      </c>
      <c r="S5469" t="s">
        <v>2501</v>
      </c>
      <c r="T5469" t="s">
        <v>2564</v>
      </c>
      <c r="U5469" t="s">
        <v>17</v>
      </c>
      <c r="V5469" t="s">
        <v>2565</v>
      </c>
      <c r="W5469" t="s">
        <v>260</v>
      </c>
      <c r="X5469" t="s">
        <v>2566</v>
      </c>
      <c r="Y5469" t="s">
        <v>2505</v>
      </c>
      <c r="Z5469" t="s">
        <v>2567</v>
      </c>
      <c r="AA5469" t="s">
        <v>2507</v>
      </c>
      <c r="AB5469" t="s">
        <v>2563</v>
      </c>
      <c r="AC5469" t="s">
        <v>2508</v>
      </c>
      <c r="AD5469">
        <v>3.9670000000000001</v>
      </c>
      <c r="AE5469">
        <v>3.9670000000000001</v>
      </c>
      <c r="AF5469" t="s">
        <v>2509</v>
      </c>
      <c r="AG5469">
        <v>1.71</v>
      </c>
      <c r="AH5469" t="s">
        <v>2510</v>
      </c>
      <c r="AI5469">
        <v>600</v>
      </c>
      <c r="AJ5469">
        <v>300</v>
      </c>
      <c r="AK5469">
        <v>9.3000000000000007</v>
      </c>
      <c r="AL5469" t="s">
        <v>2511</v>
      </c>
      <c r="AM5469" t="s">
        <v>2513</v>
      </c>
      <c r="AN5469" t="s">
        <v>2513</v>
      </c>
      <c r="AO5469" t="s">
        <v>2513</v>
      </c>
      <c r="AP5469" t="s">
        <v>2513</v>
      </c>
      <c r="AQ5469" t="s">
        <v>2513</v>
      </c>
      <c r="AR5469" t="s">
        <v>2513</v>
      </c>
      <c r="AS5469" t="s">
        <v>2529</v>
      </c>
      <c r="AT5469" t="s">
        <v>2513</v>
      </c>
      <c r="AU5469">
        <v>46042</v>
      </c>
      <c r="AV5469" t="s">
        <v>2513</v>
      </c>
      <c r="AW5469" t="s">
        <v>2513</v>
      </c>
      <c r="AX5469" t="s">
        <v>2513</v>
      </c>
      <c r="AY5469" t="s">
        <v>2517</v>
      </c>
      <c r="AZ5469" t="s">
        <v>2513</v>
      </c>
      <c r="BA5469" t="s">
        <v>2513</v>
      </c>
      <c r="BB5469" t="s">
        <v>2513</v>
      </c>
    </row>
    <row r="5470" spans="1:54" x14ac:dyDescent="0.45">
      <c r="A5470">
        <v>10009043</v>
      </c>
      <c r="B5470" t="s">
        <v>23801</v>
      </c>
      <c r="C5470" t="s">
        <v>26816</v>
      </c>
      <c r="D5470" t="s">
        <v>2489</v>
      </c>
      <c r="E5470" t="s">
        <v>23802</v>
      </c>
      <c r="F5470" t="s">
        <v>23803</v>
      </c>
      <c r="G5470" t="s">
        <v>17622</v>
      </c>
      <c r="H5470" t="s">
        <v>23802</v>
      </c>
      <c r="I5470" t="s">
        <v>2493</v>
      </c>
      <c r="J5470" t="s">
        <v>2494</v>
      </c>
      <c r="K5470" t="s">
        <v>2495</v>
      </c>
      <c r="L5470" t="s">
        <v>2496</v>
      </c>
      <c r="M5470" t="s">
        <v>2585</v>
      </c>
      <c r="N5470" t="s">
        <v>2496</v>
      </c>
      <c r="O5470" t="s">
        <v>2498</v>
      </c>
      <c r="P5470" t="s">
        <v>2499</v>
      </c>
      <c r="Q5470" t="s">
        <v>33</v>
      </c>
      <c r="R5470" t="s">
        <v>2500</v>
      </c>
      <c r="S5470" t="s">
        <v>2501</v>
      </c>
      <c r="T5470" t="s">
        <v>2502</v>
      </c>
      <c r="U5470" t="s">
        <v>48</v>
      </c>
      <c r="V5470" t="s">
        <v>2503</v>
      </c>
      <c r="W5470" t="s">
        <v>260</v>
      </c>
      <c r="X5470" t="s">
        <v>2524</v>
      </c>
      <c r="Y5470" t="s">
        <v>2525</v>
      </c>
      <c r="Z5470" t="s">
        <v>2526</v>
      </c>
      <c r="AA5470" t="s">
        <v>2507</v>
      </c>
      <c r="AB5470" t="s">
        <v>2585</v>
      </c>
      <c r="AC5470" t="s">
        <v>2586</v>
      </c>
      <c r="AD5470">
        <v>7.85</v>
      </c>
      <c r="AE5470">
        <v>7.85</v>
      </c>
      <c r="AF5470" t="s">
        <v>2509</v>
      </c>
      <c r="AG5470">
        <v>3.3479999999999999</v>
      </c>
      <c r="AH5470" t="s">
        <v>2510</v>
      </c>
      <c r="AI5470">
        <v>600</v>
      </c>
      <c r="AJ5470">
        <v>600</v>
      </c>
      <c r="AK5470">
        <v>9.3000000000000007</v>
      </c>
      <c r="AL5470" t="s">
        <v>2511</v>
      </c>
      <c r="AM5470" t="s">
        <v>2513</v>
      </c>
      <c r="AN5470" t="s">
        <v>2513</v>
      </c>
      <c r="AO5470" t="s">
        <v>2513</v>
      </c>
      <c r="AP5470" t="s">
        <v>2513</v>
      </c>
      <c r="AQ5470" t="s">
        <v>2513</v>
      </c>
      <c r="AR5470" t="s">
        <v>2513</v>
      </c>
      <c r="AS5470" t="s">
        <v>2529</v>
      </c>
      <c r="AT5470" t="s">
        <v>2513</v>
      </c>
      <c r="AU5470">
        <v>46132</v>
      </c>
      <c r="AV5470" t="s">
        <v>2513</v>
      </c>
      <c r="AW5470" t="s">
        <v>2513</v>
      </c>
      <c r="AX5470" t="s">
        <v>2513</v>
      </c>
      <c r="AY5470" t="s">
        <v>2517</v>
      </c>
      <c r="AZ5470" t="s">
        <v>2513</v>
      </c>
      <c r="BA5470" t="s">
        <v>2513</v>
      </c>
      <c r="BB5470" t="s">
        <v>2513</v>
      </c>
    </row>
    <row r="5471" spans="1:54" x14ac:dyDescent="0.45">
      <c r="A5471">
        <v>10008567</v>
      </c>
      <c r="B5471" t="s">
        <v>23804</v>
      </c>
      <c r="C5471" t="s">
        <v>27367</v>
      </c>
      <c r="D5471" t="s">
        <v>2489</v>
      </c>
      <c r="E5471" t="s">
        <v>23805</v>
      </c>
      <c r="F5471" t="s">
        <v>23806</v>
      </c>
      <c r="G5471" t="s">
        <v>2513</v>
      </c>
      <c r="H5471" t="s">
        <v>23805</v>
      </c>
      <c r="I5471" t="s">
        <v>2493</v>
      </c>
      <c r="J5471" t="s">
        <v>2494</v>
      </c>
      <c r="K5471" t="s">
        <v>12944</v>
      </c>
      <c r="L5471" t="s">
        <v>2496</v>
      </c>
      <c r="M5471" t="s">
        <v>23807</v>
      </c>
      <c r="N5471" t="s">
        <v>2496</v>
      </c>
      <c r="O5471" t="s">
        <v>2498</v>
      </c>
      <c r="P5471" t="s">
        <v>2655</v>
      </c>
      <c r="Q5471" t="s">
        <v>18</v>
      </c>
      <c r="R5471" t="s">
        <v>12946</v>
      </c>
      <c r="S5471" t="s">
        <v>2501</v>
      </c>
      <c r="T5471" t="s">
        <v>23808</v>
      </c>
      <c r="U5471" t="s">
        <v>23809</v>
      </c>
      <c r="V5471" t="s">
        <v>23810</v>
      </c>
      <c r="W5471" t="s">
        <v>260</v>
      </c>
      <c r="X5471" t="s">
        <v>23811</v>
      </c>
      <c r="Y5471" t="s">
        <v>2505</v>
      </c>
      <c r="Z5471" t="s">
        <v>23812</v>
      </c>
      <c r="AA5471" t="s">
        <v>2507</v>
      </c>
      <c r="AB5471" t="s">
        <v>23807</v>
      </c>
      <c r="AC5471" t="s">
        <v>2508</v>
      </c>
      <c r="AD5471">
        <v>0.44</v>
      </c>
      <c r="AE5471">
        <v>0.44</v>
      </c>
      <c r="AF5471" t="s">
        <v>2509</v>
      </c>
      <c r="AG5471">
        <v>191.25</v>
      </c>
      <c r="AH5471" t="s">
        <v>6191</v>
      </c>
      <c r="AI5471">
        <v>300</v>
      </c>
      <c r="AJ5471">
        <v>75</v>
      </c>
      <c r="AK5471">
        <v>8.5</v>
      </c>
      <c r="AL5471" t="s">
        <v>2511</v>
      </c>
      <c r="AM5471" t="s">
        <v>2511</v>
      </c>
      <c r="AN5471" t="s">
        <v>2513</v>
      </c>
      <c r="AO5471" t="s">
        <v>2513</v>
      </c>
      <c r="AP5471" t="s">
        <v>2513</v>
      </c>
      <c r="AQ5471" t="s">
        <v>2513</v>
      </c>
      <c r="AR5471" t="s">
        <v>2513</v>
      </c>
      <c r="AS5471" t="s">
        <v>2529</v>
      </c>
      <c r="AT5471" t="s">
        <v>2513</v>
      </c>
      <c r="AU5471">
        <v>46042</v>
      </c>
      <c r="AV5471" t="s">
        <v>2513</v>
      </c>
      <c r="AW5471" t="s">
        <v>2513</v>
      </c>
      <c r="AX5471" t="s">
        <v>2516</v>
      </c>
      <c r="AY5471" t="s">
        <v>12951</v>
      </c>
      <c r="AZ5471" t="s">
        <v>2513</v>
      </c>
      <c r="BA5471" t="s">
        <v>2513</v>
      </c>
      <c r="BB5471" t="s">
        <v>2513</v>
      </c>
    </row>
    <row r="5472" spans="1:54" x14ac:dyDescent="0.45">
      <c r="A5472">
        <v>10008568</v>
      </c>
      <c r="B5472" t="s">
        <v>23813</v>
      </c>
      <c r="C5472" t="s">
        <v>27368</v>
      </c>
      <c r="D5472" t="s">
        <v>2489</v>
      </c>
      <c r="E5472" t="s">
        <v>23814</v>
      </c>
      <c r="F5472" t="s">
        <v>23815</v>
      </c>
      <c r="G5472" t="s">
        <v>2513</v>
      </c>
      <c r="H5472" t="s">
        <v>23814</v>
      </c>
      <c r="I5472" t="s">
        <v>2493</v>
      </c>
      <c r="J5472" t="s">
        <v>2494</v>
      </c>
      <c r="K5472" t="s">
        <v>12944</v>
      </c>
      <c r="L5472" t="s">
        <v>2496</v>
      </c>
      <c r="M5472" t="s">
        <v>23807</v>
      </c>
      <c r="N5472" t="s">
        <v>2496</v>
      </c>
      <c r="O5472" t="s">
        <v>2498</v>
      </c>
      <c r="P5472" t="s">
        <v>2655</v>
      </c>
      <c r="Q5472" t="s">
        <v>18</v>
      </c>
      <c r="R5472" t="s">
        <v>12946</v>
      </c>
      <c r="S5472" t="s">
        <v>2501</v>
      </c>
      <c r="T5472" t="s">
        <v>23808</v>
      </c>
      <c r="U5472" t="s">
        <v>23809</v>
      </c>
      <c r="V5472" t="s">
        <v>23810</v>
      </c>
      <c r="W5472" t="s">
        <v>260</v>
      </c>
      <c r="X5472" t="s">
        <v>23811</v>
      </c>
      <c r="Y5472" t="s">
        <v>2505</v>
      </c>
      <c r="Z5472" t="s">
        <v>23812</v>
      </c>
      <c r="AA5472" t="s">
        <v>2507</v>
      </c>
      <c r="AB5472" t="s">
        <v>23807</v>
      </c>
      <c r="AC5472" t="s">
        <v>2508</v>
      </c>
      <c r="AD5472">
        <v>0.44</v>
      </c>
      <c r="AE5472">
        <v>0.44</v>
      </c>
      <c r="AF5472" t="s">
        <v>2509</v>
      </c>
      <c r="AG5472">
        <v>191.25</v>
      </c>
      <c r="AH5472" t="s">
        <v>6191</v>
      </c>
      <c r="AI5472">
        <v>300</v>
      </c>
      <c r="AJ5472">
        <v>75</v>
      </c>
      <c r="AK5472">
        <v>8.5</v>
      </c>
      <c r="AL5472" t="s">
        <v>2511</v>
      </c>
      <c r="AM5472" t="s">
        <v>2511</v>
      </c>
      <c r="AN5472" t="s">
        <v>2513</v>
      </c>
      <c r="AO5472" t="s">
        <v>2513</v>
      </c>
      <c r="AP5472" t="s">
        <v>2513</v>
      </c>
      <c r="AQ5472" t="s">
        <v>2513</v>
      </c>
      <c r="AR5472" t="s">
        <v>2513</v>
      </c>
      <c r="AS5472" t="s">
        <v>2529</v>
      </c>
      <c r="AT5472" t="s">
        <v>2513</v>
      </c>
      <c r="AU5472">
        <v>46042</v>
      </c>
      <c r="AV5472" t="s">
        <v>2513</v>
      </c>
      <c r="AW5472" t="s">
        <v>2513</v>
      </c>
      <c r="AX5472" t="s">
        <v>2516</v>
      </c>
      <c r="AY5472" t="s">
        <v>12951</v>
      </c>
      <c r="AZ5472" t="s">
        <v>2513</v>
      </c>
      <c r="BA5472" t="s">
        <v>2513</v>
      </c>
      <c r="BB5472" t="s">
        <v>2513</v>
      </c>
    </row>
    <row r="5473" spans="1:54" x14ac:dyDescent="0.45">
      <c r="A5473">
        <v>10008569</v>
      </c>
      <c r="B5473" t="s">
        <v>23816</v>
      </c>
      <c r="C5473" t="s">
        <v>27369</v>
      </c>
      <c r="D5473" t="s">
        <v>2489</v>
      </c>
      <c r="E5473" t="s">
        <v>23817</v>
      </c>
      <c r="F5473" t="s">
        <v>23818</v>
      </c>
      <c r="G5473" t="s">
        <v>2513</v>
      </c>
      <c r="H5473" t="s">
        <v>23817</v>
      </c>
      <c r="I5473" t="s">
        <v>2493</v>
      </c>
      <c r="J5473" t="s">
        <v>2494</v>
      </c>
      <c r="K5473" t="s">
        <v>12944</v>
      </c>
      <c r="L5473" t="s">
        <v>2496</v>
      </c>
      <c r="M5473" t="s">
        <v>23807</v>
      </c>
      <c r="N5473" t="s">
        <v>2496</v>
      </c>
      <c r="O5473" t="s">
        <v>2498</v>
      </c>
      <c r="P5473" t="s">
        <v>2655</v>
      </c>
      <c r="Q5473" t="s">
        <v>18</v>
      </c>
      <c r="R5473" t="s">
        <v>12946</v>
      </c>
      <c r="S5473" t="s">
        <v>2501</v>
      </c>
      <c r="T5473" t="s">
        <v>23808</v>
      </c>
      <c r="U5473" t="s">
        <v>23809</v>
      </c>
      <c r="V5473" t="s">
        <v>23810</v>
      </c>
      <c r="W5473" t="s">
        <v>260</v>
      </c>
      <c r="X5473" t="s">
        <v>23811</v>
      </c>
      <c r="Y5473" t="s">
        <v>2505</v>
      </c>
      <c r="Z5473" t="s">
        <v>23812</v>
      </c>
      <c r="AA5473" t="s">
        <v>2507</v>
      </c>
      <c r="AB5473" t="s">
        <v>23807</v>
      </c>
      <c r="AC5473" t="s">
        <v>2508</v>
      </c>
      <c r="AD5473">
        <v>0.44</v>
      </c>
      <c r="AE5473">
        <v>0.44</v>
      </c>
      <c r="AF5473" t="s">
        <v>2509</v>
      </c>
      <c r="AG5473">
        <v>191.25</v>
      </c>
      <c r="AH5473" t="s">
        <v>6191</v>
      </c>
      <c r="AI5473">
        <v>300</v>
      </c>
      <c r="AJ5473">
        <v>75</v>
      </c>
      <c r="AK5473">
        <v>8.5</v>
      </c>
      <c r="AL5473" t="s">
        <v>2511</v>
      </c>
      <c r="AM5473" t="s">
        <v>2511</v>
      </c>
      <c r="AN5473" t="s">
        <v>2513</v>
      </c>
      <c r="AO5473" t="s">
        <v>2513</v>
      </c>
      <c r="AP5473" t="s">
        <v>2513</v>
      </c>
      <c r="AQ5473" t="s">
        <v>2513</v>
      </c>
      <c r="AR5473" t="s">
        <v>2513</v>
      </c>
      <c r="AS5473" t="s">
        <v>2529</v>
      </c>
      <c r="AT5473" t="s">
        <v>2513</v>
      </c>
      <c r="AU5473">
        <v>46042</v>
      </c>
      <c r="AV5473" t="s">
        <v>2513</v>
      </c>
      <c r="AW5473" t="s">
        <v>2513</v>
      </c>
      <c r="AX5473" t="s">
        <v>2516</v>
      </c>
      <c r="AY5473" t="s">
        <v>12951</v>
      </c>
      <c r="AZ5473" t="s">
        <v>2513</v>
      </c>
      <c r="BA5473" t="s">
        <v>2513</v>
      </c>
      <c r="BB5473" t="s">
        <v>2513</v>
      </c>
    </row>
    <row r="5474" spans="1:54" x14ac:dyDescent="0.45">
      <c r="A5474">
        <v>10008570</v>
      </c>
      <c r="B5474" t="s">
        <v>23819</v>
      </c>
      <c r="C5474" t="s">
        <v>27370</v>
      </c>
      <c r="D5474" t="s">
        <v>2489</v>
      </c>
      <c r="E5474" t="s">
        <v>23820</v>
      </c>
      <c r="F5474" t="s">
        <v>23821</v>
      </c>
      <c r="G5474" t="s">
        <v>2513</v>
      </c>
      <c r="H5474" t="s">
        <v>23820</v>
      </c>
      <c r="I5474" t="s">
        <v>2493</v>
      </c>
      <c r="J5474" t="s">
        <v>2494</v>
      </c>
      <c r="K5474" t="s">
        <v>12944</v>
      </c>
      <c r="L5474" t="s">
        <v>2496</v>
      </c>
      <c r="M5474" t="s">
        <v>23807</v>
      </c>
      <c r="N5474" t="s">
        <v>2496</v>
      </c>
      <c r="O5474" t="s">
        <v>2498</v>
      </c>
      <c r="P5474" t="s">
        <v>2655</v>
      </c>
      <c r="Q5474" t="s">
        <v>18</v>
      </c>
      <c r="R5474" t="s">
        <v>12946</v>
      </c>
      <c r="S5474" t="s">
        <v>2501</v>
      </c>
      <c r="T5474" t="s">
        <v>23808</v>
      </c>
      <c r="U5474" t="s">
        <v>23809</v>
      </c>
      <c r="V5474" t="s">
        <v>23810</v>
      </c>
      <c r="W5474" t="s">
        <v>260</v>
      </c>
      <c r="X5474" t="s">
        <v>23811</v>
      </c>
      <c r="Y5474" t="s">
        <v>2505</v>
      </c>
      <c r="Z5474" t="s">
        <v>23812</v>
      </c>
      <c r="AA5474" t="s">
        <v>2507</v>
      </c>
      <c r="AB5474" t="s">
        <v>23807</v>
      </c>
      <c r="AC5474" t="s">
        <v>2508</v>
      </c>
      <c r="AD5474">
        <v>0.44</v>
      </c>
      <c r="AE5474">
        <v>0.44</v>
      </c>
      <c r="AF5474" t="s">
        <v>2509</v>
      </c>
      <c r="AG5474">
        <v>191.25</v>
      </c>
      <c r="AH5474" t="s">
        <v>6191</v>
      </c>
      <c r="AI5474">
        <v>300</v>
      </c>
      <c r="AJ5474">
        <v>75</v>
      </c>
      <c r="AK5474">
        <v>8.5</v>
      </c>
      <c r="AL5474" t="s">
        <v>2511</v>
      </c>
      <c r="AM5474" t="s">
        <v>2511</v>
      </c>
      <c r="AN5474" t="s">
        <v>2513</v>
      </c>
      <c r="AO5474" t="s">
        <v>2513</v>
      </c>
      <c r="AP5474" t="s">
        <v>2513</v>
      </c>
      <c r="AQ5474" t="s">
        <v>2513</v>
      </c>
      <c r="AR5474" t="s">
        <v>2513</v>
      </c>
      <c r="AS5474" t="s">
        <v>2529</v>
      </c>
      <c r="AT5474" t="s">
        <v>2513</v>
      </c>
      <c r="AU5474">
        <v>46042</v>
      </c>
      <c r="AV5474" t="s">
        <v>2513</v>
      </c>
      <c r="AW5474" t="s">
        <v>2513</v>
      </c>
      <c r="AX5474" t="s">
        <v>2516</v>
      </c>
      <c r="AY5474" t="s">
        <v>12951</v>
      </c>
      <c r="AZ5474" t="s">
        <v>2513</v>
      </c>
      <c r="BA5474" t="s">
        <v>2513</v>
      </c>
      <c r="BB5474" t="s">
        <v>2513</v>
      </c>
    </row>
    <row r="5475" spans="1:54" x14ac:dyDescent="0.45">
      <c r="A5475">
        <v>10008571</v>
      </c>
      <c r="B5475" t="s">
        <v>23822</v>
      </c>
      <c r="C5475" t="s">
        <v>27371</v>
      </c>
      <c r="D5475" t="s">
        <v>2489</v>
      </c>
      <c r="E5475" t="s">
        <v>23823</v>
      </c>
      <c r="F5475" t="s">
        <v>23824</v>
      </c>
      <c r="G5475" t="s">
        <v>2513</v>
      </c>
      <c r="H5475" t="s">
        <v>23823</v>
      </c>
      <c r="I5475" t="s">
        <v>2493</v>
      </c>
      <c r="J5475" t="s">
        <v>2494</v>
      </c>
      <c r="K5475" t="s">
        <v>12944</v>
      </c>
      <c r="L5475" t="s">
        <v>2496</v>
      </c>
      <c r="M5475" t="s">
        <v>23807</v>
      </c>
      <c r="N5475" t="s">
        <v>2496</v>
      </c>
      <c r="O5475" t="s">
        <v>2498</v>
      </c>
      <c r="P5475" t="s">
        <v>2655</v>
      </c>
      <c r="Q5475" t="s">
        <v>18</v>
      </c>
      <c r="R5475" t="s">
        <v>12946</v>
      </c>
      <c r="S5475" t="s">
        <v>2501</v>
      </c>
      <c r="T5475" t="s">
        <v>23808</v>
      </c>
      <c r="U5475" t="s">
        <v>23809</v>
      </c>
      <c r="V5475" t="s">
        <v>23810</v>
      </c>
      <c r="W5475" t="s">
        <v>260</v>
      </c>
      <c r="X5475" t="s">
        <v>23811</v>
      </c>
      <c r="Y5475" t="s">
        <v>2505</v>
      </c>
      <c r="Z5475" t="s">
        <v>23812</v>
      </c>
      <c r="AA5475" t="s">
        <v>2507</v>
      </c>
      <c r="AB5475" t="s">
        <v>23807</v>
      </c>
      <c r="AC5475" t="s">
        <v>2508</v>
      </c>
      <c r="AD5475">
        <v>0.44</v>
      </c>
      <c r="AE5475">
        <v>0.44</v>
      </c>
      <c r="AF5475" t="s">
        <v>2509</v>
      </c>
      <c r="AG5475">
        <v>191.25</v>
      </c>
      <c r="AH5475" t="s">
        <v>6191</v>
      </c>
      <c r="AI5475">
        <v>300</v>
      </c>
      <c r="AJ5475">
        <v>75</v>
      </c>
      <c r="AK5475">
        <v>8.5</v>
      </c>
      <c r="AL5475" t="s">
        <v>2511</v>
      </c>
      <c r="AM5475" t="s">
        <v>2511</v>
      </c>
      <c r="AN5475" t="s">
        <v>2513</v>
      </c>
      <c r="AO5475" t="s">
        <v>2513</v>
      </c>
      <c r="AP5475" t="s">
        <v>2513</v>
      </c>
      <c r="AQ5475" t="s">
        <v>2513</v>
      </c>
      <c r="AR5475" t="s">
        <v>2513</v>
      </c>
      <c r="AS5475" t="s">
        <v>2529</v>
      </c>
      <c r="AT5475" t="s">
        <v>2513</v>
      </c>
      <c r="AU5475">
        <v>46042</v>
      </c>
      <c r="AV5475" t="s">
        <v>2513</v>
      </c>
      <c r="AW5475" t="s">
        <v>2513</v>
      </c>
      <c r="AX5475" t="s">
        <v>2516</v>
      </c>
      <c r="AY5475" t="s">
        <v>12951</v>
      </c>
      <c r="AZ5475" t="s">
        <v>2513</v>
      </c>
      <c r="BA5475" t="s">
        <v>2513</v>
      </c>
      <c r="BB5475" t="s">
        <v>2513</v>
      </c>
    </row>
    <row r="5476" spans="1:54" x14ac:dyDescent="0.45">
      <c r="A5476">
        <v>10008572</v>
      </c>
      <c r="B5476" t="s">
        <v>23825</v>
      </c>
      <c r="C5476" t="s">
        <v>27367</v>
      </c>
      <c r="D5476" t="s">
        <v>2489</v>
      </c>
      <c r="E5476" t="s">
        <v>23826</v>
      </c>
      <c r="F5476" t="s">
        <v>23827</v>
      </c>
      <c r="G5476" t="s">
        <v>2513</v>
      </c>
      <c r="H5476" t="s">
        <v>23826</v>
      </c>
      <c r="I5476" t="s">
        <v>2493</v>
      </c>
      <c r="J5476" t="s">
        <v>2494</v>
      </c>
      <c r="K5476" t="s">
        <v>12944</v>
      </c>
      <c r="L5476" t="s">
        <v>2496</v>
      </c>
      <c r="M5476" t="s">
        <v>23807</v>
      </c>
      <c r="N5476" t="s">
        <v>2496</v>
      </c>
      <c r="O5476" t="s">
        <v>2498</v>
      </c>
      <c r="P5476" t="s">
        <v>2655</v>
      </c>
      <c r="Q5476" t="s">
        <v>18</v>
      </c>
      <c r="R5476" t="s">
        <v>12946</v>
      </c>
      <c r="S5476" t="s">
        <v>2501</v>
      </c>
      <c r="T5476" t="s">
        <v>23808</v>
      </c>
      <c r="U5476" t="s">
        <v>23809</v>
      </c>
      <c r="V5476" t="s">
        <v>23810</v>
      </c>
      <c r="W5476" t="s">
        <v>260</v>
      </c>
      <c r="X5476" t="s">
        <v>23811</v>
      </c>
      <c r="Y5476" t="s">
        <v>2505</v>
      </c>
      <c r="Z5476" t="s">
        <v>23812</v>
      </c>
      <c r="AA5476" t="s">
        <v>2507</v>
      </c>
      <c r="AB5476" t="s">
        <v>23807</v>
      </c>
      <c r="AC5476" t="s">
        <v>2508</v>
      </c>
      <c r="AD5476">
        <v>0.44</v>
      </c>
      <c r="AE5476">
        <v>0.44</v>
      </c>
      <c r="AF5476" t="s">
        <v>2509</v>
      </c>
      <c r="AG5476">
        <v>191.25</v>
      </c>
      <c r="AH5476" t="s">
        <v>6191</v>
      </c>
      <c r="AI5476">
        <v>300</v>
      </c>
      <c r="AJ5476">
        <v>75</v>
      </c>
      <c r="AK5476">
        <v>8.5</v>
      </c>
      <c r="AL5476" t="s">
        <v>2511</v>
      </c>
      <c r="AM5476" t="s">
        <v>2513</v>
      </c>
      <c r="AN5476" t="s">
        <v>2513</v>
      </c>
      <c r="AO5476" t="s">
        <v>2513</v>
      </c>
      <c r="AP5476" t="s">
        <v>2513</v>
      </c>
      <c r="AQ5476" t="s">
        <v>2513</v>
      </c>
      <c r="AR5476" t="s">
        <v>2513</v>
      </c>
      <c r="AS5476" t="s">
        <v>2529</v>
      </c>
      <c r="AT5476" t="s">
        <v>2513</v>
      </c>
      <c r="AU5476">
        <v>46042</v>
      </c>
      <c r="AV5476" t="s">
        <v>2513</v>
      </c>
      <c r="AW5476" t="s">
        <v>2513</v>
      </c>
      <c r="AX5476" t="s">
        <v>2513</v>
      </c>
      <c r="AY5476" t="s">
        <v>12951</v>
      </c>
      <c r="AZ5476" t="s">
        <v>2513</v>
      </c>
      <c r="BA5476" t="s">
        <v>2513</v>
      </c>
      <c r="BB5476" t="s">
        <v>2513</v>
      </c>
    </row>
    <row r="5477" spans="1:54" x14ac:dyDescent="0.45">
      <c r="A5477">
        <v>10008573</v>
      </c>
      <c r="B5477" t="s">
        <v>23828</v>
      </c>
      <c r="C5477" t="s">
        <v>27368</v>
      </c>
      <c r="D5477" t="s">
        <v>2489</v>
      </c>
      <c r="E5477" t="s">
        <v>23829</v>
      </c>
      <c r="F5477" t="s">
        <v>23830</v>
      </c>
      <c r="G5477" t="s">
        <v>2513</v>
      </c>
      <c r="H5477" t="s">
        <v>23829</v>
      </c>
      <c r="I5477" t="s">
        <v>2493</v>
      </c>
      <c r="J5477" t="s">
        <v>2494</v>
      </c>
      <c r="K5477" t="s">
        <v>12944</v>
      </c>
      <c r="L5477" t="s">
        <v>2496</v>
      </c>
      <c r="M5477" t="s">
        <v>23807</v>
      </c>
      <c r="N5477" t="s">
        <v>2496</v>
      </c>
      <c r="O5477" t="s">
        <v>2498</v>
      </c>
      <c r="P5477" t="s">
        <v>2655</v>
      </c>
      <c r="Q5477" t="s">
        <v>18</v>
      </c>
      <c r="R5477" t="s">
        <v>12946</v>
      </c>
      <c r="S5477" t="s">
        <v>2501</v>
      </c>
      <c r="T5477" t="s">
        <v>23808</v>
      </c>
      <c r="U5477" t="s">
        <v>23809</v>
      </c>
      <c r="V5477" t="s">
        <v>23810</v>
      </c>
      <c r="W5477" t="s">
        <v>260</v>
      </c>
      <c r="X5477" t="s">
        <v>23811</v>
      </c>
      <c r="Y5477" t="s">
        <v>2505</v>
      </c>
      <c r="Z5477" t="s">
        <v>23812</v>
      </c>
      <c r="AA5477" t="s">
        <v>2507</v>
      </c>
      <c r="AB5477" t="s">
        <v>23807</v>
      </c>
      <c r="AC5477" t="s">
        <v>2508</v>
      </c>
      <c r="AD5477">
        <v>0.44</v>
      </c>
      <c r="AE5477">
        <v>0.44</v>
      </c>
      <c r="AF5477" t="s">
        <v>2509</v>
      </c>
      <c r="AG5477">
        <v>191.25</v>
      </c>
      <c r="AH5477" t="s">
        <v>6191</v>
      </c>
      <c r="AI5477">
        <v>300</v>
      </c>
      <c r="AJ5477">
        <v>75</v>
      </c>
      <c r="AK5477">
        <v>8.5</v>
      </c>
      <c r="AL5477" t="s">
        <v>2511</v>
      </c>
      <c r="AM5477" t="s">
        <v>2513</v>
      </c>
      <c r="AN5477" t="s">
        <v>2513</v>
      </c>
      <c r="AO5477" t="s">
        <v>2513</v>
      </c>
      <c r="AP5477" t="s">
        <v>2513</v>
      </c>
      <c r="AQ5477" t="s">
        <v>2513</v>
      </c>
      <c r="AR5477" t="s">
        <v>2513</v>
      </c>
      <c r="AS5477" t="s">
        <v>2529</v>
      </c>
      <c r="AT5477" t="s">
        <v>2513</v>
      </c>
      <c r="AU5477">
        <v>46042</v>
      </c>
      <c r="AV5477" t="s">
        <v>2513</v>
      </c>
      <c r="AW5477" t="s">
        <v>2513</v>
      </c>
      <c r="AX5477" t="s">
        <v>2513</v>
      </c>
      <c r="AY5477" t="s">
        <v>12951</v>
      </c>
      <c r="AZ5477" t="s">
        <v>2513</v>
      </c>
      <c r="BA5477" t="s">
        <v>2513</v>
      </c>
      <c r="BB5477" t="s">
        <v>2513</v>
      </c>
    </row>
    <row r="5478" spans="1:54" x14ac:dyDescent="0.45">
      <c r="A5478">
        <v>10008574</v>
      </c>
      <c r="B5478" t="s">
        <v>23831</v>
      </c>
      <c r="C5478" t="s">
        <v>27369</v>
      </c>
      <c r="D5478" t="s">
        <v>2489</v>
      </c>
      <c r="E5478" t="s">
        <v>23832</v>
      </c>
      <c r="F5478" t="s">
        <v>23833</v>
      </c>
      <c r="G5478" t="s">
        <v>2513</v>
      </c>
      <c r="H5478" t="s">
        <v>23832</v>
      </c>
      <c r="I5478" t="s">
        <v>2493</v>
      </c>
      <c r="J5478" t="s">
        <v>2494</v>
      </c>
      <c r="K5478" t="s">
        <v>12944</v>
      </c>
      <c r="L5478" t="s">
        <v>2496</v>
      </c>
      <c r="M5478" t="s">
        <v>23807</v>
      </c>
      <c r="N5478" t="s">
        <v>2496</v>
      </c>
      <c r="O5478" t="s">
        <v>2498</v>
      </c>
      <c r="P5478" t="s">
        <v>2655</v>
      </c>
      <c r="Q5478" t="s">
        <v>18</v>
      </c>
      <c r="R5478" t="s">
        <v>12946</v>
      </c>
      <c r="S5478" t="s">
        <v>2501</v>
      </c>
      <c r="T5478" t="s">
        <v>23808</v>
      </c>
      <c r="U5478" t="s">
        <v>23809</v>
      </c>
      <c r="V5478" t="s">
        <v>23810</v>
      </c>
      <c r="W5478" t="s">
        <v>260</v>
      </c>
      <c r="X5478" t="s">
        <v>23811</v>
      </c>
      <c r="Y5478" t="s">
        <v>2505</v>
      </c>
      <c r="Z5478" t="s">
        <v>23812</v>
      </c>
      <c r="AA5478" t="s">
        <v>2507</v>
      </c>
      <c r="AB5478" t="s">
        <v>23807</v>
      </c>
      <c r="AC5478" t="s">
        <v>2508</v>
      </c>
      <c r="AD5478">
        <v>0.44</v>
      </c>
      <c r="AE5478">
        <v>0.44</v>
      </c>
      <c r="AF5478" t="s">
        <v>2509</v>
      </c>
      <c r="AG5478">
        <v>191.25</v>
      </c>
      <c r="AH5478" t="s">
        <v>6191</v>
      </c>
      <c r="AI5478">
        <v>300</v>
      </c>
      <c r="AJ5478">
        <v>75</v>
      </c>
      <c r="AK5478">
        <v>8.5</v>
      </c>
      <c r="AL5478" t="s">
        <v>2511</v>
      </c>
      <c r="AM5478" t="s">
        <v>2513</v>
      </c>
      <c r="AN5478" t="s">
        <v>2513</v>
      </c>
      <c r="AO5478" t="s">
        <v>2513</v>
      </c>
      <c r="AP5478" t="s">
        <v>2513</v>
      </c>
      <c r="AQ5478" t="s">
        <v>2513</v>
      </c>
      <c r="AR5478" t="s">
        <v>2513</v>
      </c>
      <c r="AS5478" t="s">
        <v>2529</v>
      </c>
      <c r="AT5478" t="s">
        <v>2513</v>
      </c>
      <c r="AU5478">
        <v>46042</v>
      </c>
      <c r="AV5478" t="s">
        <v>2513</v>
      </c>
      <c r="AW5478" t="s">
        <v>2513</v>
      </c>
      <c r="AX5478" t="s">
        <v>2513</v>
      </c>
      <c r="AY5478" t="s">
        <v>12951</v>
      </c>
      <c r="AZ5478" t="s">
        <v>2513</v>
      </c>
      <c r="BA5478" t="s">
        <v>2513</v>
      </c>
      <c r="BB5478" t="s">
        <v>2513</v>
      </c>
    </row>
    <row r="5479" spans="1:54" x14ac:dyDescent="0.45">
      <c r="A5479">
        <v>10008575</v>
      </c>
      <c r="B5479" t="s">
        <v>23834</v>
      </c>
      <c r="C5479" t="s">
        <v>27370</v>
      </c>
      <c r="D5479" t="s">
        <v>2489</v>
      </c>
      <c r="E5479" t="s">
        <v>23835</v>
      </c>
      <c r="F5479" t="s">
        <v>23836</v>
      </c>
      <c r="G5479" t="s">
        <v>2513</v>
      </c>
      <c r="H5479" t="s">
        <v>23835</v>
      </c>
      <c r="I5479" t="s">
        <v>2493</v>
      </c>
      <c r="J5479" t="s">
        <v>2494</v>
      </c>
      <c r="K5479" t="s">
        <v>12944</v>
      </c>
      <c r="L5479" t="s">
        <v>2496</v>
      </c>
      <c r="M5479" t="s">
        <v>23807</v>
      </c>
      <c r="N5479" t="s">
        <v>2496</v>
      </c>
      <c r="O5479" t="s">
        <v>2498</v>
      </c>
      <c r="P5479" t="s">
        <v>2655</v>
      </c>
      <c r="Q5479" t="s">
        <v>18</v>
      </c>
      <c r="R5479" t="s">
        <v>12946</v>
      </c>
      <c r="S5479" t="s">
        <v>2501</v>
      </c>
      <c r="T5479" t="s">
        <v>23808</v>
      </c>
      <c r="U5479" t="s">
        <v>23809</v>
      </c>
      <c r="V5479" t="s">
        <v>23810</v>
      </c>
      <c r="W5479" t="s">
        <v>260</v>
      </c>
      <c r="X5479" t="s">
        <v>23811</v>
      </c>
      <c r="Y5479" t="s">
        <v>2505</v>
      </c>
      <c r="Z5479" t="s">
        <v>23812</v>
      </c>
      <c r="AA5479" t="s">
        <v>2507</v>
      </c>
      <c r="AB5479" t="s">
        <v>23807</v>
      </c>
      <c r="AC5479" t="s">
        <v>2508</v>
      </c>
      <c r="AD5479">
        <v>0.44</v>
      </c>
      <c r="AE5479">
        <v>0.44</v>
      </c>
      <c r="AF5479" t="s">
        <v>2509</v>
      </c>
      <c r="AG5479">
        <v>191.25</v>
      </c>
      <c r="AH5479" t="s">
        <v>6191</v>
      </c>
      <c r="AI5479">
        <v>300</v>
      </c>
      <c r="AJ5479">
        <v>75</v>
      </c>
      <c r="AK5479">
        <v>8.5</v>
      </c>
      <c r="AL5479" t="s">
        <v>2511</v>
      </c>
      <c r="AM5479" t="s">
        <v>2513</v>
      </c>
      <c r="AN5479" t="s">
        <v>2513</v>
      </c>
      <c r="AO5479" t="s">
        <v>2513</v>
      </c>
      <c r="AP5479" t="s">
        <v>2513</v>
      </c>
      <c r="AQ5479" t="s">
        <v>2513</v>
      </c>
      <c r="AR5479" t="s">
        <v>2513</v>
      </c>
      <c r="AS5479" t="s">
        <v>2529</v>
      </c>
      <c r="AT5479" t="s">
        <v>2513</v>
      </c>
      <c r="AU5479">
        <v>46042</v>
      </c>
      <c r="AV5479" t="s">
        <v>2513</v>
      </c>
      <c r="AW5479" t="s">
        <v>2513</v>
      </c>
      <c r="AX5479" t="s">
        <v>2513</v>
      </c>
      <c r="AY5479" t="s">
        <v>12951</v>
      </c>
      <c r="AZ5479" t="s">
        <v>2513</v>
      </c>
      <c r="BA5479" t="s">
        <v>2513</v>
      </c>
      <c r="BB5479" t="s">
        <v>2513</v>
      </c>
    </row>
    <row r="5480" spans="1:54" x14ac:dyDescent="0.45">
      <c r="A5480">
        <v>10008576</v>
      </c>
      <c r="B5480" t="s">
        <v>23837</v>
      </c>
      <c r="C5480" t="s">
        <v>27371</v>
      </c>
      <c r="D5480" t="s">
        <v>2489</v>
      </c>
      <c r="E5480" t="s">
        <v>23838</v>
      </c>
      <c r="F5480" t="s">
        <v>23839</v>
      </c>
      <c r="G5480" t="s">
        <v>2513</v>
      </c>
      <c r="H5480" t="s">
        <v>23838</v>
      </c>
      <c r="I5480" t="s">
        <v>2493</v>
      </c>
      <c r="J5480" t="s">
        <v>2494</v>
      </c>
      <c r="K5480" t="s">
        <v>12944</v>
      </c>
      <c r="L5480" t="s">
        <v>2496</v>
      </c>
      <c r="M5480" t="s">
        <v>23807</v>
      </c>
      <c r="N5480" t="s">
        <v>2496</v>
      </c>
      <c r="O5480" t="s">
        <v>2498</v>
      </c>
      <c r="P5480" t="s">
        <v>2655</v>
      </c>
      <c r="Q5480" t="s">
        <v>18</v>
      </c>
      <c r="R5480" t="s">
        <v>12946</v>
      </c>
      <c r="S5480" t="s">
        <v>2501</v>
      </c>
      <c r="T5480" t="s">
        <v>23808</v>
      </c>
      <c r="U5480" t="s">
        <v>23809</v>
      </c>
      <c r="V5480" t="s">
        <v>23810</v>
      </c>
      <c r="W5480" t="s">
        <v>260</v>
      </c>
      <c r="X5480" t="s">
        <v>23811</v>
      </c>
      <c r="Y5480" t="s">
        <v>2505</v>
      </c>
      <c r="Z5480" t="s">
        <v>23812</v>
      </c>
      <c r="AA5480" t="s">
        <v>2507</v>
      </c>
      <c r="AB5480" t="s">
        <v>23807</v>
      </c>
      <c r="AC5480" t="s">
        <v>2508</v>
      </c>
      <c r="AD5480">
        <v>0.44</v>
      </c>
      <c r="AE5480">
        <v>0.44</v>
      </c>
      <c r="AF5480" t="s">
        <v>2509</v>
      </c>
      <c r="AG5480">
        <v>191.25</v>
      </c>
      <c r="AH5480" t="s">
        <v>6191</v>
      </c>
      <c r="AI5480">
        <v>300</v>
      </c>
      <c r="AJ5480">
        <v>75</v>
      </c>
      <c r="AK5480">
        <v>8.5</v>
      </c>
      <c r="AL5480" t="s">
        <v>2511</v>
      </c>
      <c r="AM5480" t="s">
        <v>2513</v>
      </c>
      <c r="AN5480" t="s">
        <v>2513</v>
      </c>
      <c r="AO5480" t="s">
        <v>2513</v>
      </c>
      <c r="AP5480" t="s">
        <v>2513</v>
      </c>
      <c r="AQ5480" t="s">
        <v>2513</v>
      </c>
      <c r="AR5480" t="s">
        <v>2513</v>
      </c>
      <c r="AS5480" t="s">
        <v>2529</v>
      </c>
      <c r="AT5480" t="s">
        <v>2513</v>
      </c>
      <c r="AU5480">
        <v>46042</v>
      </c>
      <c r="AV5480" t="s">
        <v>2513</v>
      </c>
      <c r="AW5480" t="s">
        <v>2513</v>
      </c>
      <c r="AX5480" t="s">
        <v>2513</v>
      </c>
      <c r="AY5480" t="s">
        <v>12951</v>
      </c>
      <c r="AZ5480" t="s">
        <v>2513</v>
      </c>
      <c r="BA5480" t="s">
        <v>2513</v>
      </c>
      <c r="BB5480" t="s">
        <v>2513</v>
      </c>
    </row>
    <row r="5481" spans="1:54" x14ac:dyDescent="0.45">
      <c r="A5481">
        <v>10009028</v>
      </c>
      <c r="B5481" t="s">
        <v>23840</v>
      </c>
      <c r="C5481" t="s">
        <v>27372</v>
      </c>
      <c r="D5481" t="s">
        <v>2489</v>
      </c>
      <c r="E5481" t="s">
        <v>23841</v>
      </c>
      <c r="F5481" t="s">
        <v>23842</v>
      </c>
      <c r="G5481" t="s">
        <v>16721</v>
      </c>
      <c r="H5481" t="s">
        <v>23841</v>
      </c>
      <c r="I5481" t="s">
        <v>2493</v>
      </c>
      <c r="J5481" t="s">
        <v>2494</v>
      </c>
      <c r="K5481" t="s">
        <v>2544</v>
      </c>
      <c r="L5481" t="s">
        <v>2496</v>
      </c>
      <c r="M5481" t="s">
        <v>6771</v>
      </c>
      <c r="N5481" t="s">
        <v>2496</v>
      </c>
      <c r="O5481" t="s">
        <v>2498</v>
      </c>
      <c r="P5481" t="s">
        <v>2546</v>
      </c>
      <c r="Q5481" t="s">
        <v>2547</v>
      </c>
      <c r="R5481" t="s">
        <v>6772</v>
      </c>
      <c r="S5481" t="s">
        <v>6773</v>
      </c>
      <c r="T5481" t="s">
        <v>6774</v>
      </c>
      <c r="U5481" t="s">
        <v>6775</v>
      </c>
      <c r="V5481" t="s">
        <v>6776</v>
      </c>
      <c r="W5481" t="s">
        <v>2553</v>
      </c>
      <c r="X5481" t="s">
        <v>6777</v>
      </c>
      <c r="Y5481" t="s">
        <v>2555</v>
      </c>
      <c r="Z5481" t="s">
        <v>6778</v>
      </c>
      <c r="AA5481" t="s">
        <v>2507</v>
      </c>
      <c r="AB5481" t="s">
        <v>6771</v>
      </c>
      <c r="AC5481" t="s">
        <v>715</v>
      </c>
      <c r="AD5481">
        <v>0.68</v>
      </c>
      <c r="AE5481">
        <v>0.68</v>
      </c>
      <c r="AF5481" t="s">
        <v>2509</v>
      </c>
      <c r="AG5481">
        <v>0.32</v>
      </c>
      <c r="AH5481" t="s">
        <v>2510</v>
      </c>
      <c r="AI5481">
        <v>200</v>
      </c>
      <c r="AJ5481">
        <v>100</v>
      </c>
      <c r="AK5481">
        <v>16</v>
      </c>
      <c r="AL5481" t="s">
        <v>2511</v>
      </c>
      <c r="AM5481" t="s">
        <v>2528</v>
      </c>
      <c r="AN5481" t="s">
        <v>2513</v>
      </c>
      <c r="AO5481" t="s">
        <v>2513</v>
      </c>
      <c r="AP5481" t="s">
        <v>2514</v>
      </c>
      <c r="AQ5481" t="s">
        <v>2513</v>
      </c>
      <c r="AR5481" t="s">
        <v>2513</v>
      </c>
      <c r="AS5481" t="s">
        <v>2557</v>
      </c>
      <c r="AT5481" t="s">
        <v>2513</v>
      </c>
      <c r="AU5481">
        <v>46122</v>
      </c>
      <c r="AV5481" t="s">
        <v>2513</v>
      </c>
      <c r="AW5481" t="s">
        <v>2513</v>
      </c>
      <c r="AX5481" t="s">
        <v>2516</v>
      </c>
      <c r="AY5481" t="s">
        <v>2558</v>
      </c>
      <c r="AZ5481" t="s">
        <v>2513</v>
      </c>
      <c r="BA5481" t="s">
        <v>2513</v>
      </c>
      <c r="BB5481" t="s">
        <v>2513</v>
      </c>
    </row>
    <row r="5482" spans="1:54" x14ac:dyDescent="0.45">
      <c r="A5482">
        <v>10009029</v>
      </c>
      <c r="B5482" t="s">
        <v>23843</v>
      </c>
      <c r="C5482" t="s">
        <v>27373</v>
      </c>
      <c r="D5482" t="s">
        <v>2489</v>
      </c>
      <c r="E5482" t="s">
        <v>23844</v>
      </c>
      <c r="F5482" t="s">
        <v>23845</v>
      </c>
      <c r="G5482" t="s">
        <v>16721</v>
      </c>
      <c r="H5482" t="s">
        <v>23844</v>
      </c>
      <c r="I5482" t="s">
        <v>2493</v>
      </c>
      <c r="J5482" t="s">
        <v>2494</v>
      </c>
      <c r="K5482" t="s">
        <v>2544</v>
      </c>
      <c r="L5482" t="s">
        <v>2496</v>
      </c>
      <c r="M5482" t="s">
        <v>6771</v>
      </c>
      <c r="N5482" t="s">
        <v>2496</v>
      </c>
      <c r="O5482" t="s">
        <v>2498</v>
      </c>
      <c r="P5482" t="s">
        <v>2546</v>
      </c>
      <c r="Q5482" t="s">
        <v>2547</v>
      </c>
      <c r="R5482" t="s">
        <v>6772</v>
      </c>
      <c r="S5482" t="s">
        <v>6773</v>
      </c>
      <c r="T5482" t="s">
        <v>6774</v>
      </c>
      <c r="U5482" t="s">
        <v>6775</v>
      </c>
      <c r="V5482" t="s">
        <v>6776</v>
      </c>
      <c r="W5482" t="s">
        <v>2553</v>
      </c>
      <c r="X5482" t="s">
        <v>6777</v>
      </c>
      <c r="Y5482" t="s">
        <v>2555</v>
      </c>
      <c r="Z5482" t="s">
        <v>6778</v>
      </c>
      <c r="AA5482" t="s">
        <v>2507</v>
      </c>
      <c r="AB5482" t="s">
        <v>6771</v>
      </c>
      <c r="AC5482" t="s">
        <v>715</v>
      </c>
      <c r="AD5482">
        <v>1.35</v>
      </c>
      <c r="AE5482">
        <v>1.35</v>
      </c>
      <c r="AF5482" t="s">
        <v>2509</v>
      </c>
      <c r="AG5482">
        <v>0.64</v>
      </c>
      <c r="AH5482" t="s">
        <v>2510</v>
      </c>
      <c r="AI5482">
        <v>200</v>
      </c>
      <c r="AJ5482">
        <v>200</v>
      </c>
      <c r="AK5482">
        <v>16</v>
      </c>
      <c r="AL5482" t="s">
        <v>2511</v>
      </c>
      <c r="AM5482" t="s">
        <v>2528</v>
      </c>
      <c r="AN5482" t="s">
        <v>2513</v>
      </c>
      <c r="AO5482" t="s">
        <v>2513</v>
      </c>
      <c r="AP5482" t="s">
        <v>2514</v>
      </c>
      <c r="AQ5482" t="s">
        <v>2513</v>
      </c>
      <c r="AR5482" t="s">
        <v>2513</v>
      </c>
      <c r="AS5482" t="s">
        <v>2557</v>
      </c>
      <c r="AT5482" t="s">
        <v>2513</v>
      </c>
      <c r="AU5482">
        <v>46122</v>
      </c>
      <c r="AV5482" t="s">
        <v>2513</v>
      </c>
      <c r="AW5482" t="s">
        <v>2513</v>
      </c>
      <c r="AX5482" t="s">
        <v>2516</v>
      </c>
      <c r="AY5482" t="s">
        <v>2558</v>
      </c>
      <c r="AZ5482" t="s">
        <v>2513</v>
      </c>
      <c r="BA5482" t="s">
        <v>2513</v>
      </c>
      <c r="BB5482" t="s">
        <v>2513</v>
      </c>
    </row>
    <row r="5483" spans="1:54" x14ac:dyDescent="0.45">
      <c r="A5483">
        <v>10009030</v>
      </c>
      <c r="B5483" t="s">
        <v>23846</v>
      </c>
      <c r="C5483" t="s">
        <v>27374</v>
      </c>
      <c r="D5483" t="s">
        <v>2489</v>
      </c>
      <c r="E5483" t="s">
        <v>23847</v>
      </c>
      <c r="F5483" t="s">
        <v>23848</v>
      </c>
      <c r="G5483" t="s">
        <v>16721</v>
      </c>
      <c r="H5483" t="s">
        <v>23847</v>
      </c>
      <c r="I5483" t="s">
        <v>2493</v>
      </c>
      <c r="J5483" t="s">
        <v>2494</v>
      </c>
      <c r="K5483" t="s">
        <v>2544</v>
      </c>
      <c r="L5483" t="s">
        <v>2496</v>
      </c>
      <c r="M5483" t="s">
        <v>6771</v>
      </c>
      <c r="N5483" t="s">
        <v>2496</v>
      </c>
      <c r="O5483" t="s">
        <v>2498</v>
      </c>
      <c r="P5483" t="s">
        <v>2546</v>
      </c>
      <c r="Q5483" t="s">
        <v>2547</v>
      </c>
      <c r="R5483" t="s">
        <v>6772</v>
      </c>
      <c r="S5483" t="s">
        <v>6773</v>
      </c>
      <c r="T5483" t="s">
        <v>6774</v>
      </c>
      <c r="U5483" t="s">
        <v>6775</v>
      </c>
      <c r="V5483" t="s">
        <v>6776</v>
      </c>
      <c r="W5483" t="s">
        <v>2553</v>
      </c>
      <c r="X5483" t="s">
        <v>6777</v>
      </c>
      <c r="Y5483" t="s">
        <v>2555</v>
      </c>
      <c r="Z5483" t="s">
        <v>6778</v>
      </c>
      <c r="AA5483" t="s">
        <v>2507</v>
      </c>
      <c r="AB5483" t="s">
        <v>6771</v>
      </c>
      <c r="AC5483" t="s">
        <v>715</v>
      </c>
      <c r="AD5483">
        <v>1.35</v>
      </c>
      <c r="AE5483">
        <v>1.35</v>
      </c>
      <c r="AF5483" t="s">
        <v>2509</v>
      </c>
      <c r="AG5483">
        <v>0.64</v>
      </c>
      <c r="AH5483" t="s">
        <v>2510</v>
      </c>
      <c r="AI5483">
        <v>200</v>
      </c>
      <c r="AJ5483">
        <v>200</v>
      </c>
      <c r="AK5483">
        <v>16</v>
      </c>
      <c r="AL5483" t="s">
        <v>2511</v>
      </c>
      <c r="AM5483" t="s">
        <v>2528</v>
      </c>
      <c r="AN5483" t="s">
        <v>2513</v>
      </c>
      <c r="AO5483" t="s">
        <v>2513</v>
      </c>
      <c r="AP5483" t="s">
        <v>2514</v>
      </c>
      <c r="AQ5483" t="s">
        <v>2513</v>
      </c>
      <c r="AR5483" t="s">
        <v>2513</v>
      </c>
      <c r="AS5483" t="s">
        <v>2557</v>
      </c>
      <c r="AT5483" t="s">
        <v>2513</v>
      </c>
      <c r="AU5483">
        <v>46122</v>
      </c>
      <c r="AV5483" t="s">
        <v>2513</v>
      </c>
      <c r="AW5483" t="s">
        <v>2513</v>
      </c>
      <c r="AX5483" t="s">
        <v>2516</v>
      </c>
      <c r="AY5483" t="s">
        <v>2558</v>
      </c>
      <c r="AZ5483" t="s">
        <v>2513</v>
      </c>
      <c r="BA5483" t="s">
        <v>2513</v>
      </c>
      <c r="BB5483" t="s">
        <v>2513</v>
      </c>
    </row>
    <row r="5484" spans="1:54" x14ac:dyDescent="0.45">
      <c r="A5484">
        <v>10009013</v>
      </c>
      <c r="B5484" t="s">
        <v>23849</v>
      </c>
      <c r="C5484" t="s">
        <v>27375</v>
      </c>
      <c r="D5484" t="s">
        <v>2489</v>
      </c>
      <c r="E5484" t="s">
        <v>23850</v>
      </c>
      <c r="F5484" t="s">
        <v>23851</v>
      </c>
      <c r="G5484" t="s">
        <v>16721</v>
      </c>
      <c r="H5484" t="s">
        <v>23850</v>
      </c>
      <c r="I5484" t="s">
        <v>2493</v>
      </c>
      <c r="J5484" t="s">
        <v>2494</v>
      </c>
      <c r="K5484" t="s">
        <v>2544</v>
      </c>
      <c r="L5484" t="s">
        <v>2496</v>
      </c>
      <c r="M5484" t="s">
        <v>6771</v>
      </c>
      <c r="N5484" t="s">
        <v>2496</v>
      </c>
      <c r="O5484" t="s">
        <v>2498</v>
      </c>
      <c r="P5484" t="s">
        <v>2546</v>
      </c>
      <c r="Q5484" t="s">
        <v>2547</v>
      </c>
      <c r="R5484" t="s">
        <v>6772</v>
      </c>
      <c r="S5484" t="s">
        <v>6773</v>
      </c>
      <c r="T5484" t="s">
        <v>6774</v>
      </c>
      <c r="U5484" t="s">
        <v>6775</v>
      </c>
      <c r="V5484" t="s">
        <v>6776</v>
      </c>
      <c r="W5484" t="s">
        <v>2553</v>
      </c>
      <c r="X5484" t="s">
        <v>6777</v>
      </c>
      <c r="Y5484" t="s">
        <v>2555</v>
      </c>
      <c r="Z5484" t="s">
        <v>6778</v>
      </c>
      <c r="AA5484" t="s">
        <v>2507</v>
      </c>
      <c r="AB5484" t="s">
        <v>6771</v>
      </c>
      <c r="AC5484" t="s">
        <v>715</v>
      </c>
      <c r="AD5484">
        <v>1</v>
      </c>
      <c r="AE5484">
        <v>1</v>
      </c>
      <c r="AF5484" t="s">
        <v>2509</v>
      </c>
      <c r="AG5484">
        <v>6.0000000000000001E-3</v>
      </c>
      <c r="AH5484" t="s">
        <v>6779</v>
      </c>
      <c r="AI5484">
        <v>250</v>
      </c>
      <c r="AJ5484">
        <v>150</v>
      </c>
      <c r="AK5484">
        <v>16</v>
      </c>
      <c r="AL5484" t="s">
        <v>2511</v>
      </c>
      <c r="AM5484" t="s">
        <v>2528</v>
      </c>
      <c r="AN5484" t="s">
        <v>2513</v>
      </c>
      <c r="AO5484" t="s">
        <v>2513</v>
      </c>
      <c r="AP5484" t="s">
        <v>2514</v>
      </c>
      <c r="AQ5484" t="s">
        <v>2513</v>
      </c>
      <c r="AR5484" t="s">
        <v>2513</v>
      </c>
      <c r="AS5484" t="s">
        <v>2557</v>
      </c>
      <c r="AT5484" t="s">
        <v>2513</v>
      </c>
      <c r="AU5484">
        <v>46119</v>
      </c>
      <c r="AV5484" t="s">
        <v>2513</v>
      </c>
      <c r="AW5484" t="s">
        <v>2513</v>
      </c>
      <c r="AX5484" t="s">
        <v>2516</v>
      </c>
      <c r="AY5484" t="s">
        <v>2558</v>
      </c>
      <c r="AZ5484" t="s">
        <v>2513</v>
      </c>
      <c r="BA5484" t="s">
        <v>2513</v>
      </c>
      <c r="BB5484" t="s">
        <v>2513</v>
      </c>
    </row>
    <row r="5485" spans="1:54" x14ac:dyDescent="0.45">
      <c r="A5485">
        <v>10009261</v>
      </c>
      <c r="B5485" t="s">
        <v>23852</v>
      </c>
      <c r="C5485" t="s">
        <v>27376</v>
      </c>
      <c r="D5485" t="s">
        <v>2489</v>
      </c>
      <c r="E5485" t="s">
        <v>23853</v>
      </c>
      <c r="F5485" t="s">
        <v>23854</v>
      </c>
      <c r="G5485" t="s">
        <v>17635</v>
      </c>
      <c r="H5485" t="s">
        <v>23853</v>
      </c>
      <c r="I5485" t="s">
        <v>2493</v>
      </c>
      <c r="J5485" t="s">
        <v>2494</v>
      </c>
      <c r="K5485" t="s">
        <v>2544</v>
      </c>
      <c r="L5485" t="s">
        <v>2496</v>
      </c>
      <c r="M5485" t="s">
        <v>3200</v>
      </c>
      <c r="N5485" t="s">
        <v>2496</v>
      </c>
      <c r="O5485" t="s">
        <v>2498</v>
      </c>
      <c r="P5485" t="s">
        <v>2546</v>
      </c>
      <c r="Q5485" t="s">
        <v>2547</v>
      </c>
      <c r="R5485" t="s">
        <v>2918</v>
      </c>
      <c r="S5485" t="s">
        <v>2919</v>
      </c>
      <c r="T5485" t="s">
        <v>2942</v>
      </c>
      <c r="U5485" t="s">
        <v>2933</v>
      </c>
      <c r="V5485" t="s">
        <v>2943</v>
      </c>
      <c r="W5485" t="s">
        <v>2553</v>
      </c>
      <c r="X5485" t="s">
        <v>3201</v>
      </c>
      <c r="Y5485" t="s">
        <v>3202</v>
      </c>
      <c r="Z5485" t="s">
        <v>3203</v>
      </c>
      <c r="AA5485" t="s">
        <v>2507</v>
      </c>
      <c r="AB5485" t="s">
        <v>3200</v>
      </c>
      <c r="AC5485" t="s">
        <v>715</v>
      </c>
      <c r="AD5485">
        <v>1.35</v>
      </c>
      <c r="AE5485">
        <v>1.35</v>
      </c>
      <c r="AF5485" t="s">
        <v>2509</v>
      </c>
      <c r="AG5485">
        <v>0.64</v>
      </c>
      <c r="AH5485" t="s">
        <v>2510</v>
      </c>
      <c r="AI5485">
        <v>200</v>
      </c>
      <c r="AJ5485">
        <v>200</v>
      </c>
      <c r="AK5485">
        <v>16</v>
      </c>
      <c r="AL5485" t="s">
        <v>2511</v>
      </c>
      <c r="AM5485" t="s">
        <v>2528</v>
      </c>
      <c r="AN5485" t="s">
        <v>2513</v>
      </c>
      <c r="AO5485" t="s">
        <v>2513</v>
      </c>
      <c r="AP5485" t="s">
        <v>2513</v>
      </c>
      <c r="AQ5485" t="s">
        <v>2513</v>
      </c>
      <c r="AR5485" t="s">
        <v>2513</v>
      </c>
      <c r="AS5485" t="s">
        <v>2557</v>
      </c>
      <c r="AT5485" t="s">
        <v>2513</v>
      </c>
      <c r="AU5485">
        <v>46192</v>
      </c>
      <c r="AV5485" t="s">
        <v>2513</v>
      </c>
      <c r="AW5485" t="s">
        <v>2513</v>
      </c>
      <c r="AX5485" t="s">
        <v>2516</v>
      </c>
      <c r="AY5485" t="s">
        <v>2558</v>
      </c>
      <c r="AZ5485" t="s">
        <v>2513</v>
      </c>
      <c r="BA5485" t="s">
        <v>2513</v>
      </c>
      <c r="BB5485" t="s">
        <v>2513</v>
      </c>
    </row>
    <row r="5486" spans="1:54" x14ac:dyDescent="0.45">
      <c r="A5486">
        <v>10009262</v>
      </c>
      <c r="B5486" t="s">
        <v>23855</v>
      </c>
      <c r="C5486" t="s">
        <v>27377</v>
      </c>
      <c r="D5486" t="s">
        <v>2489</v>
      </c>
      <c r="E5486" t="s">
        <v>23856</v>
      </c>
      <c r="F5486" t="s">
        <v>23857</v>
      </c>
      <c r="G5486" t="s">
        <v>17635</v>
      </c>
      <c r="H5486" t="s">
        <v>23856</v>
      </c>
      <c r="I5486" t="s">
        <v>2493</v>
      </c>
      <c r="J5486" t="s">
        <v>2494</v>
      </c>
      <c r="K5486" t="s">
        <v>2544</v>
      </c>
      <c r="L5486" t="s">
        <v>2496</v>
      </c>
      <c r="M5486" t="s">
        <v>3844</v>
      </c>
      <c r="N5486" t="s">
        <v>2496</v>
      </c>
      <c r="O5486" t="s">
        <v>2498</v>
      </c>
      <c r="P5486" t="s">
        <v>2546</v>
      </c>
      <c r="Q5486" t="s">
        <v>2547</v>
      </c>
      <c r="R5486" t="s">
        <v>2918</v>
      </c>
      <c r="S5486" t="s">
        <v>2919</v>
      </c>
      <c r="T5486" t="s">
        <v>2942</v>
      </c>
      <c r="U5486" t="s">
        <v>2933</v>
      </c>
      <c r="V5486" t="s">
        <v>2943</v>
      </c>
      <c r="W5486" t="s">
        <v>2553</v>
      </c>
      <c r="X5486" t="s">
        <v>3845</v>
      </c>
      <c r="Y5486" t="s">
        <v>3846</v>
      </c>
      <c r="Z5486" t="s">
        <v>3847</v>
      </c>
      <c r="AA5486" t="s">
        <v>2507</v>
      </c>
      <c r="AB5486" t="s">
        <v>3844</v>
      </c>
      <c r="AC5486" t="s">
        <v>715</v>
      </c>
      <c r="AD5486">
        <v>1.35</v>
      </c>
      <c r="AE5486">
        <v>1.35</v>
      </c>
      <c r="AF5486" t="s">
        <v>2509</v>
      </c>
      <c r="AG5486">
        <v>0.64</v>
      </c>
      <c r="AH5486" t="s">
        <v>2510</v>
      </c>
      <c r="AI5486">
        <v>200</v>
      </c>
      <c r="AJ5486">
        <v>200</v>
      </c>
      <c r="AK5486">
        <v>16</v>
      </c>
      <c r="AL5486" t="s">
        <v>2511</v>
      </c>
      <c r="AM5486" t="s">
        <v>2528</v>
      </c>
      <c r="AN5486" t="s">
        <v>2513</v>
      </c>
      <c r="AO5486" t="s">
        <v>2513</v>
      </c>
      <c r="AP5486" t="s">
        <v>2513</v>
      </c>
      <c r="AQ5486" t="s">
        <v>2513</v>
      </c>
      <c r="AR5486" t="s">
        <v>2513</v>
      </c>
      <c r="AS5486" t="s">
        <v>2557</v>
      </c>
      <c r="AT5486" t="s">
        <v>2513</v>
      </c>
      <c r="AU5486">
        <v>46192</v>
      </c>
      <c r="AV5486" t="s">
        <v>2513</v>
      </c>
      <c r="AW5486" t="s">
        <v>2513</v>
      </c>
      <c r="AX5486" t="s">
        <v>2516</v>
      </c>
      <c r="AY5486" t="s">
        <v>2558</v>
      </c>
      <c r="AZ5486" t="s">
        <v>2513</v>
      </c>
      <c r="BA5486" t="s">
        <v>2513</v>
      </c>
      <c r="BB5486" t="s">
        <v>2513</v>
      </c>
    </row>
    <row r="5487" spans="1:54" x14ac:dyDescent="0.45">
      <c r="A5487">
        <v>10009263</v>
      </c>
      <c r="B5487" t="s">
        <v>23858</v>
      </c>
      <c r="C5487" t="s">
        <v>27378</v>
      </c>
      <c r="D5487" t="s">
        <v>2489</v>
      </c>
      <c r="E5487" t="s">
        <v>23859</v>
      </c>
      <c r="F5487" t="s">
        <v>23860</v>
      </c>
      <c r="G5487" t="s">
        <v>17635</v>
      </c>
      <c r="H5487" t="s">
        <v>23859</v>
      </c>
      <c r="I5487" t="s">
        <v>2493</v>
      </c>
      <c r="J5487" t="s">
        <v>2494</v>
      </c>
      <c r="K5487" t="s">
        <v>2544</v>
      </c>
      <c r="L5487" t="s">
        <v>2496</v>
      </c>
      <c r="M5487" t="s">
        <v>3200</v>
      </c>
      <c r="N5487" t="s">
        <v>2496</v>
      </c>
      <c r="O5487" t="s">
        <v>2498</v>
      </c>
      <c r="P5487" t="s">
        <v>2546</v>
      </c>
      <c r="Q5487" t="s">
        <v>2547</v>
      </c>
      <c r="R5487" t="s">
        <v>2918</v>
      </c>
      <c r="S5487" t="s">
        <v>2919</v>
      </c>
      <c r="T5487" t="s">
        <v>2942</v>
      </c>
      <c r="U5487" t="s">
        <v>2933</v>
      </c>
      <c r="V5487" t="s">
        <v>2943</v>
      </c>
      <c r="W5487" t="s">
        <v>2553</v>
      </c>
      <c r="X5487" t="s">
        <v>3201</v>
      </c>
      <c r="Y5487" t="s">
        <v>3202</v>
      </c>
      <c r="Z5487" t="s">
        <v>3203</v>
      </c>
      <c r="AA5487" t="s">
        <v>2507</v>
      </c>
      <c r="AB5487" t="s">
        <v>3200</v>
      </c>
      <c r="AC5487" t="s">
        <v>715</v>
      </c>
      <c r="AD5487">
        <v>1.35</v>
      </c>
      <c r="AE5487">
        <v>1.35</v>
      </c>
      <c r="AF5487" t="s">
        <v>2509</v>
      </c>
      <c r="AG5487">
        <v>0.64</v>
      </c>
      <c r="AH5487" t="s">
        <v>2510</v>
      </c>
      <c r="AI5487">
        <v>200</v>
      </c>
      <c r="AJ5487">
        <v>200</v>
      </c>
      <c r="AK5487">
        <v>16</v>
      </c>
      <c r="AL5487" t="s">
        <v>2511</v>
      </c>
      <c r="AM5487" t="s">
        <v>2528</v>
      </c>
      <c r="AN5487" t="s">
        <v>2513</v>
      </c>
      <c r="AO5487" t="s">
        <v>2513</v>
      </c>
      <c r="AP5487" t="s">
        <v>2513</v>
      </c>
      <c r="AQ5487" t="s">
        <v>2513</v>
      </c>
      <c r="AR5487" t="s">
        <v>2513</v>
      </c>
      <c r="AS5487" t="s">
        <v>2557</v>
      </c>
      <c r="AT5487" t="s">
        <v>2513</v>
      </c>
      <c r="AU5487">
        <v>46192</v>
      </c>
      <c r="AV5487" t="s">
        <v>2513</v>
      </c>
      <c r="AW5487" t="s">
        <v>2513</v>
      </c>
      <c r="AX5487" t="s">
        <v>2516</v>
      </c>
      <c r="AY5487" t="s">
        <v>2558</v>
      </c>
      <c r="AZ5487" t="s">
        <v>2513</v>
      </c>
      <c r="BA5487" t="s">
        <v>2513</v>
      </c>
      <c r="BB5487" t="s">
        <v>2513</v>
      </c>
    </row>
    <row r="5488" spans="1:54" x14ac:dyDescent="0.45">
      <c r="A5488">
        <v>10009264</v>
      </c>
      <c r="B5488" t="s">
        <v>23861</v>
      </c>
      <c r="C5488" t="s">
        <v>27379</v>
      </c>
      <c r="D5488" t="s">
        <v>2489</v>
      </c>
      <c r="E5488" t="s">
        <v>23862</v>
      </c>
      <c r="F5488" t="s">
        <v>23863</v>
      </c>
      <c r="G5488" t="s">
        <v>17635</v>
      </c>
      <c r="H5488" t="s">
        <v>23862</v>
      </c>
      <c r="I5488" t="s">
        <v>2493</v>
      </c>
      <c r="J5488" t="s">
        <v>2494</v>
      </c>
      <c r="K5488" t="s">
        <v>2544</v>
      </c>
      <c r="L5488" t="s">
        <v>2496</v>
      </c>
      <c r="M5488" t="s">
        <v>3187</v>
      </c>
      <c r="N5488" t="s">
        <v>2496</v>
      </c>
      <c r="O5488" t="s">
        <v>2498</v>
      </c>
      <c r="P5488" t="s">
        <v>2546</v>
      </c>
      <c r="Q5488" t="s">
        <v>2547</v>
      </c>
      <c r="R5488" t="s">
        <v>2918</v>
      </c>
      <c r="S5488" t="s">
        <v>2919</v>
      </c>
      <c r="T5488" t="s">
        <v>2942</v>
      </c>
      <c r="U5488" t="s">
        <v>2933</v>
      </c>
      <c r="V5488" t="s">
        <v>2943</v>
      </c>
      <c r="W5488" t="s">
        <v>2553</v>
      </c>
      <c r="X5488" t="s">
        <v>3188</v>
      </c>
      <c r="Y5488" t="s">
        <v>3189</v>
      </c>
      <c r="Z5488" t="s">
        <v>3190</v>
      </c>
      <c r="AA5488" t="s">
        <v>2507</v>
      </c>
      <c r="AB5488" t="s">
        <v>3187</v>
      </c>
      <c r="AC5488" t="s">
        <v>715</v>
      </c>
      <c r="AD5488">
        <v>1.35</v>
      </c>
      <c r="AE5488">
        <v>1.35</v>
      </c>
      <c r="AF5488" t="s">
        <v>2509</v>
      </c>
      <c r="AG5488">
        <v>0.64</v>
      </c>
      <c r="AH5488" t="s">
        <v>2510</v>
      </c>
      <c r="AI5488">
        <v>200</v>
      </c>
      <c r="AJ5488">
        <v>200</v>
      </c>
      <c r="AK5488">
        <v>16</v>
      </c>
      <c r="AL5488" t="s">
        <v>2511</v>
      </c>
      <c r="AM5488" t="s">
        <v>2528</v>
      </c>
      <c r="AN5488" t="s">
        <v>2513</v>
      </c>
      <c r="AO5488" t="s">
        <v>2513</v>
      </c>
      <c r="AP5488" t="s">
        <v>2513</v>
      </c>
      <c r="AQ5488" t="s">
        <v>2513</v>
      </c>
      <c r="AR5488" t="s">
        <v>2513</v>
      </c>
      <c r="AS5488" t="s">
        <v>2557</v>
      </c>
      <c r="AT5488" t="s">
        <v>2513</v>
      </c>
      <c r="AU5488">
        <v>46192</v>
      </c>
      <c r="AV5488" t="s">
        <v>2513</v>
      </c>
      <c r="AW5488" t="s">
        <v>2513</v>
      </c>
      <c r="AX5488" t="s">
        <v>2516</v>
      </c>
      <c r="AY5488" t="s">
        <v>2558</v>
      </c>
      <c r="AZ5488" t="s">
        <v>2513</v>
      </c>
      <c r="BA5488" t="s">
        <v>2513</v>
      </c>
      <c r="BB5488" t="s">
        <v>2513</v>
      </c>
    </row>
    <row r="5489" spans="1:54" x14ac:dyDescent="0.45">
      <c r="A5489">
        <v>10009042</v>
      </c>
      <c r="B5489" t="s">
        <v>23864</v>
      </c>
      <c r="C5489" t="s">
        <v>2464</v>
      </c>
      <c r="D5489" t="s">
        <v>2489</v>
      </c>
      <c r="E5489" t="s">
        <v>23865</v>
      </c>
      <c r="F5489" t="s">
        <v>23866</v>
      </c>
      <c r="G5489" t="s">
        <v>17622</v>
      </c>
      <c r="H5489" t="s">
        <v>23865</v>
      </c>
      <c r="I5489" t="s">
        <v>2493</v>
      </c>
      <c r="J5489" t="s">
        <v>2494</v>
      </c>
      <c r="K5489" t="s">
        <v>2495</v>
      </c>
      <c r="L5489" t="s">
        <v>2496</v>
      </c>
      <c r="M5489" t="s">
        <v>13591</v>
      </c>
      <c r="N5489" t="s">
        <v>2496</v>
      </c>
      <c r="O5489" t="s">
        <v>2498</v>
      </c>
      <c r="P5489" t="s">
        <v>2499</v>
      </c>
      <c r="Q5489" t="s">
        <v>33</v>
      </c>
      <c r="R5489" t="s">
        <v>2500</v>
      </c>
      <c r="S5489" t="s">
        <v>2501</v>
      </c>
      <c r="T5489" t="s">
        <v>2502</v>
      </c>
      <c r="U5489" t="s">
        <v>48</v>
      </c>
      <c r="V5489" t="s">
        <v>2722</v>
      </c>
      <c r="W5489" t="s">
        <v>246</v>
      </c>
      <c r="X5489" t="s">
        <v>11281</v>
      </c>
      <c r="Y5489" t="s">
        <v>2525</v>
      </c>
      <c r="Z5489" t="s">
        <v>11282</v>
      </c>
      <c r="AA5489" t="s">
        <v>2507</v>
      </c>
      <c r="AB5489" t="s">
        <v>13591</v>
      </c>
      <c r="AC5489" t="s">
        <v>2586</v>
      </c>
      <c r="AD5489">
        <v>7.85</v>
      </c>
      <c r="AE5489">
        <v>7.85</v>
      </c>
      <c r="AF5489" t="s">
        <v>2509</v>
      </c>
      <c r="AG5489">
        <v>3.3479999999999999</v>
      </c>
      <c r="AH5489" t="s">
        <v>2510</v>
      </c>
      <c r="AI5489">
        <v>600</v>
      </c>
      <c r="AJ5489">
        <v>600</v>
      </c>
      <c r="AK5489">
        <v>9.3000000000000007</v>
      </c>
      <c r="AL5489" t="s">
        <v>2511</v>
      </c>
      <c r="AM5489" t="s">
        <v>2513</v>
      </c>
      <c r="AN5489" t="s">
        <v>2513</v>
      </c>
      <c r="AO5489" t="s">
        <v>2513</v>
      </c>
      <c r="AP5489" t="s">
        <v>2513</v>
      </c>
      <c r="AQ5489" t="s">
        <v>2513</v>
      </c>
      <c r="AR5489" t="s">
        <v>2513</v>
      </c>
      <c r="AS5489" t="s">
        <v>2529</v>
      </c>
      <c r="AT5489" t="s">
        <v>2513</v>
      </c>
      <c r="AU5489">
        <v>46132</v>
      </c>
      <c r="AV5489" t="s">
        <v>2513</v>
      </c>
      <c r="AW5489" t="s">
        <v>2513</v>
      </c>
      <c r="AX5489" t="s">
        <v>2513</v>
      </c>
      <c r="AY5489" t="s">
        <v>2517</v>
      </c>
      <c r="AZ5489" t="s">
        <v>2513</v>
      </c>
      <c r="BA5489" t="s">
        <v>2513</v>
      </c>
      <c r="BB5489" t="s">
        <v>2513</v>
      </c>
    </row>
    <row r="5490" spans="1:54" x14ac:dyDescent="0.45">
      <c r="A5490">
        <v>10009032</v>
      </c>
      <c r="B5490" t="s">
        <v>23867</v>
      </c>
      <c r="C5490" t="s">
        <v>27380</v>
      </c>
      <c r="D5490" t="s">
        <v>2489</v>
      </c>
      <c r="E5490" t="s">
        <v>23868</v>
      </c>
      <c r="F5490" t="s">
        <v>23869</v>
      </c>
      <c r="G5490" t="s">
        <v>16721</v>
      </c>
      <c r="H5490" t="s">
        <v>23868</v>
      </c>
      <c r="I5490" t="s">
        <v>2493</v>
      </c>
      <c r="J5490" t="s">
        <v>2494</v>
      </c>
      <c r="K5490" t="s">
        <v>2544</v>
      </c>
      <c r="L5490" t="s">
        <v>2496</v>
      </c>
      <c r="M5490" t="s">
        <v>6247</v>
      </c>
      <c r="N5490" t="s">
        <v>2496</v>
      </c>
      <c r="O5490" t="s">
        <v>2498</v>
      </c>
      <c r="P5490" t="s">
        <v>2546</v>
      </c>
      <c r="Q5490" t="s">
        <v>2547</v>
      </c>
      <c r="R5490" t="s">
        <v>2959</v>
      </c>
      <c r="S5490" t="s">
        <v>2960</v>
      </c>
      <c r="T5490" t="s">
        <v>6248</v>
      </c>
      <c r="U5490" t="s">
        <v>6249</v>
      </c>
      <c r="V5490" t="s">
        <v>6250</v>
      </c>
      <c r="W5490" t="s">
        <v>2553</v>
      </c>
      <c r="X5490" t="s">
        <v>6251</v>
      </c>
      <c r="Y5490" t="s">
        <v>2555</v>
      </c>
      <c r="Z5490" t="s">
        <v>6252</v>
      </c>
      <c r="AA5490" t="s">
        <v>2507</v>
      </c>
      <c r="AB5490" t="s">
        <v>6247</v>
      </c>
      <c r="AC5490" t="s">
        <v>715</v>
      </c>
      <c r="AD5490">
        <v>0.34</v>
      </c>
      <c r="AE5490">
        <v>0.34</v>
      </c>
      <c r="AF5490" t="s">
        <v>2509</v>
      </c>
      <c r="AG5490">
        <v>0.16</v>
      </c>
      <c r="AH5490" t="s">
        <v>2510</v>
      </c>
      <c r="AI5490">
        <v>200</v>
      </c>
      <c r="AJ5490">
        <v>50</v>
      </c>
      <c r="AK5490">
        <v>16</v>
      </c>
      <c r="AL5490" t="s">
        <v>2511</v>
      </c>
      <c r="AM5490" t="s">
        <v>2528</v>
      </c>
      <c r="AN5490" t="s">
        <v>2513</v>
      </c>
      <c r="AO5490" t="s">
        <v>2513</v>
      </c>
      <c r="AP5490" t="s">
        <v>2514</v>
      </c>
      <c r="AQ5490" t="s">
        <v>2513</v>
      </c>
      <c r="AR5490" t="s">
        <v>2513</v>
      </c>
      <c r="AS5490" t="s">
        <v>2557</v>
      </c>
      <c r="AT5490" t="s">
        <v>2513</v>
      </c>
      <c r="AU5490">
        <v>46130</v>
      </c>
      <c r="AV5490" t="s">
        <v>2513</v>
      </c>
      <c r="AW5490" t="s">
        <v>2513</v>
      </c>
      <c r="AX5490" t="s">
        <v>2516</v>
      </c>
      <c r="AY5490" t="s">
        <v>2558</v>
      </c>
      <c r="AZ5490" t="s">
        <v>2513</v>
      </c>
      <c r="BA5490" t="s">
        <v>2513</v>
      </c>
      <c r="BB5490" t="s">
        <v>2513</v>
      </c>
    </row>
    <row r="5491" spans="1:54" x14ac:dyDescent="0.45">
      <c r="A5491">
        <v>10008511</v>
      </c>
      <c r="B5491" t="s">
        <v>23873</v>
      </c>
      <c r="C5491" t="s">
        <v>27324</v>
      </c>
      <c r="D5491" t="s">
        <v>2489</v>
      </c>
      <c r="E5491" t="s">
        <v>23874</v>
      </c>
      <c r="F5491" t="s">
        <v>23875</v>
      </c>
      <c r="G5491" t="s">
        <v>19092</v>
      </c>
      <c r="H5491" t="s">
        <v>23874</v>
      </c>
      <c r="I5491" t="s">
        <v>2493</v>
      </c>
      <c r="J5491" t="s">
        <v>2494</v>
      </c>
      <c r="K5491" t="s">
        <v>2495</v>
      </c>
      <c r="L5491" t="s">
        <v>2496</v>
      </c>
      <c r="M5491" t="s">
        <v>14894</v>
      </c>
      <c r="N5491" t="s">
        <v>2496</v>
      </c>
      <c r="O5491" t="s">
        <v>2498</v>
      </c>
      <c r="P5491" t="s">
        <v>2499</v>
      </c>
      <c r="Q5491" t="s">
        <v>33</v>
      </c>
      <c r="R5491" t="s">
        <v>2500</v>
      </c>
      <c r="S5491" t="s">
        <v>2501</v>
      </c>
      <c r="T5491" t="s">
        <v>2502</v>
      </c>
      <c r="U5491" t="s">
        <v>48</v>
      </c>
      <c r="V5491" t="s">
        <v>2503</v>
      </c>
      <c r="W5491" t="s">
        <v>260</v>
      </c>
      <c r="X5491" t="s">
        <v>2504</v>
      </c>
      <c r="Y5491" t="s">
        <v>2505</v>
      </c>
      <c r="Z5491" t="s">
        <v>2506</v>
      </c>
      <c r="AA5491" t="s">
        <v>2507</v>
      </c>
      <c r="AB5491" t="s">
        <v>14894</v>
      </c>
      <c r="AC5491" t="s">
        <v>2621</v>
      </c>
      <c r="AD5491">
        <v>7.85</v>
      </c>
      <c r="AE5491">
        <v>7.85</v>
      </c>
      <c r="AF5491" t="s">
        <v>2509</v>
      </c>
      <c r="AG5491">
        <v>3.42</v>
      </c>
      <c r="AH5491" t="s">
        <v>2510</v>
      </c>
      <c r="AI5491">
        <v>600</v>
      </c>
      <c r="AJ5491">
        <v>600</v>
      </c>
      <c r="AK5491">
        <v>9.3000000000000007</v>
      </c>
      <c r="AL5491" t="s">
        <v>2511</v>
      </c>
      <c r="AM5491" t="s">
        <v>2528</v>
      </c>
      <c r="AN5491" t="s">
        <v>2513</v>
      </c>
      <c r="AO5491" t="s">
        <v>2513</v>
      </c>
      <c r="AP5491" t="s">
        <v>2513</v>
      </c>
      <c r="AQ5491" t="s">
        <v>2513</v>
      </c>
      <c r="AR5491" t="s">
        <v>2513</v>
      </c>
      <c r="AS5491" t="s">
        <v>2515</v>
      </c>
      <c r="AT5491" t="s">
        <v>2513</v>
      </c>
      <c r="AU5491">
        <v>46035</v>
      </c>
      <c r="AV5491" t="s">
        <v>2513</v>
      </c>
      <c r="AW5491" t="s">
        <v>2513</v>
      </c>
      <c r="AX5491" t="s">
        <v>2516</v>
      </c>
      <c r="AY5491" t="s">
        <v>2517</v>
      </c>
      <c r="AZ5491" t="s">
        <v>2513</v>
      </c>
      <c r="BA5491" t="s">
        <v>2513</v>
      </c>
      <c r="BB5491" t="s">
        <v>2513</v>
      </c>
    </row>
    <row r="5492" spans="1:54" x14ac:dyDescent="0.45">
      <c r="A5492">
        <v>10008512</v>
      </c>
      <c r="B5492" t="s">
        <v>23876</v>
      </c>
      <c r="C5492" t="s">
        <v>27325</v>
      </c>
      <c r="D5492" t="s">
        <v>2489</v>
      </c>
      <c r="E5492" t="s">
        <v>23877</v>
      </c>
      <c r="F5492" t="s">
        <v>23878</v>
      </c>
      <c r="G5492" t="s">
        <v>19092</v>
      </c>
      <c r="H5492" t="s">
        <v>23877</v>
      </c>
      <c r="I5492" t="s">
        <v>2493</v>
      </c>
      <c r="J5492" t="s">
        <v>2494</v>
      </c>
      <c r="K5492" t="s">
        <v>2495</v>
      </c>
      <c r="L5492" t="s">
        <v>2496</v>
      </c>
      <c r="M5492" t="s">
        <v>14894</v>
      </c>
      <c r="N5492" t="s">
        <v>2496</v>
      </c>
      <c r="O5492" t="s">
        <v>2498</v>
      </c>
      <c r="P5492" t="s">
        <v>2499</v>
      </c>
      <c r="Q5492" t="s">
        <v>33</v>
      </c>
      <c r="R5492" t="s">
        <v>2500</v>
      </c>
      <c r="S5492" t="s">
        <v>2501</v>
      </c>
      <c r="T5492" t="s">
        <v>2502</v>
      </c>
      <c r="U5492" t="s">
        <v>48</v>
      </c>
      <c r="V5492" t="s">
        <v>2503</v>
      </c>
      <c r="W5492" t="s">
        <v>260</v>
      </c>
      <c r="X5492" t="s">
        <v>2504</v>
      </c>
      <c r="Y5492" t="s">
        <v>2505</v>
      </c>
      <c r="Z5492" t="s">
        <v>2506</v>
      </c>
      <c r="AA5492" t="s">
        <v>2507</v>
      </c>
      <c r="AB5492" t="s">
        <v>14894</v>
      </c>
      <c r="AC5492" t="s">
        <v>2621</v>
      </c>
      <c r="AD5492">
        <v>7.85</v>
      </c>
      <c r="AE5492">
        <v>7.85</v>
      </c>
      <c r="AF5492" t="s">
        <v>2509</v>
      </c>
      <c r="AG5492">
        <v>3.42</v>
      </c>
      <c r="AH5492" t="s">
        <v>2510</v>
      </c>
      <c r="AI5492">
        <v>600</v>
      </c>
      <c r="AJ5492">
        <v>600</v>
      </c>
      <c r="AK5492">
        <v>9.3000000000000007</v>
      </c>
      <c r="AL5492" t="s">
        <v>2511</v>
      </c>
      <c r="AM5492" t="s">
        <v>2528</v>
      </c>
      <c r="AN5492" t="s">
        <v>2513</v>
      </c>
      <c r="AO5492" t="s">
        <v>2513</v>
      </c>
      <c r="AP5492" t="s">
        <v>2513</v>
      </c>
      <c r="AQ5492" t="s">
        <v>2513</v>
      </c>
      <c r="AR5492" t="s">
        <v>2513</v>
      </c>
      <c r="AS5492" t="s">
        <v>2515</v>
      </c>
      <c r="AT5492" t="s">
        <v>2513</v>
      </c>
      <c r="AU5492">
        <v>46035</v>
      </c>
      <c r="AV5492" t="s">
        <v>2513</v>
      </c>
      <c r="AW5492" t="s">
        <v>2513</v>
      </c>
      <c r="AX5492" t="s">
        <v>2516</v>
      </c>
      <c r="AY5492" t="s">
        <v>2517</v>
      </c>
      <c r="AZ5492" t="s">
        <v>2513</v>
      </c>
      <c r="BA5492" t="s">
        <v>2513</v>
      </c>
      <c r="BB5492" t="s">
        <v>2513</v>
      </c>
    </row>
    <row r="5493" spans="1:54" x14ac:dyDescent="0.45">
      <c r="A5493">
        <v>10008513</v>
      </c>
      <c r="B5493" t="s">
        <v>23879</v>
      </c>
      <c r="C5493" t="s">
        <v>27326</v>
      </c>
      <c r="D5493" t="s">
        <v>2489</v>
      </c>
      <c r="E5493" t="s">
        <v>23880</v>
      </c>
      <c r="F5493" t="s">
        <v>23881</v>
      </c>
      <c r="G5493" t="s">
        <v>19092</v>
      </c>
      <c r="H5493" t="s">
        <v>23880</v>
      </c>
      <c r="I5493" t="s">
        <v>2493</v>
      </c>
      <c r="J5493" t="s">
        <v>2494</v>
      </c>
      <c r="K5493" t="s">
        <v>2495</v>
      </c>
      <c r="L5493" t="s">
        <v>2496</v>
      </c>
      <c r="M5493" t="s">
        <v>2497</v>
      </c>
      <c r="N5493" t="s">
        <v>2496</v>
      </c>
      <c r="O5493" t="s">
        <v>2498</v>
      </c>
      <c r="P5493" t="s">
        <v>2499</v>
      </c>
      <c r="Q5493" t="s">
        <v>33</v>
      </c>
      <c r="R5493" t="s">
        <v>2500</v>
      </c>
      <c r="S5493" t="s">
        <v>2501</v>
      </c>
      <c r="T5493" t="s">
        <v>2502</v>
      </c>
      <c r="U5493" t="s">
        <v>48</v>
      </c>
      <c r="V5493" t="s">
        <v>2503</v>
      </c>
      <c r="W5493" t="s">
        <v>260</v>
      </c>
      <c r="X5493" t="s">
        <v>2504</v>
      </c>
      <c r="Y5493" t="s">
        <v>2505</v>
      </c>
      <c r="Z5493" t="s">
        <v>2506</v>
      </c>
      <c r="AA5493" t="s">
        <v>2507</v>
      </c>
      <c r="AB5493" t="s">
        <v>2497</v>
      </c>
      <c r="AC5493" t="s">
        <v>2508</v>
      </c>
      <c r="AD5493">
        <v>7.85</v>
      </c>
      <c r="AE5493">
        <v>7.85</v>
      </c>
      <c r="AF5493" t="s">
        <v>2509</v>
      </c>
      <c r="AG5493">
        <v>3.42</v>
      </c>
      <c r="AH5493" t="s">
        <v>2510</v>
      </c>
      <c r="AI5493">
        <v>600</v>
      </c>
      <c r="AJ5493">
        <v>600</v>
      </c>
      <c r="AK5493">
        <v>9.3000000000000007</v>
      </c>
      <c r="AL5493" t="s">
        <v>2511</v>
      </c>
      <c r="AM5493" t="s">
        <v>2528</v>
      </c>
      <c r="AN5493" t="s">
        <v>2513</v>
      </c>
      <c r="AO5493" t="s">
        <v>2513</v>
      </c>
      <c r="AP5493" t="s">
        <v>2513</v>
      </c>
      <c r="AQ5493" t="s">
        <v>2513</v>
      </c>
      <c r="AR5493" t="s">
        <v>2513</v>
      </c>
      <c r="AS5493" t="s">
        <v>2515</v>
      </c>
      <c r="AT5493" t="s">
        <v>2513</v>
      </c>
      <c r="AU5493">
        <v>46035</v>
      </c>
      <c r="AV5493" t="s">
        <v>2513</v>
      </c>
      <c r="AW5493" t="s">
        <v>2513</v>
      </c>
      <c r="AX5493" t="s">
        <v>2516</v>
      </c>
      <c r="AY5493" t="s">
        <v>2517</v>
      </c>
      <c r="AZ5493" t="s">
        <v>2513</v>
      </c>
      <c r="BA5493" t="s">
        <v>2513</v>
      </c>
      <c r="BB5493" t="s">
        <v>2513</v>
      </c>
    </row>
    <row r="5494" spans="1:54" x14ac:dyDescent="0.45">
      <c r="A5494">
        <v>10008516</v>
      </c>
      <c r="B5494" t="s">
        <v>23882</v>
      </c>
      <c r="C5494" t="s">
        <v>27327</v>
      </c>
      <c r="D5494" t="s">
        <v>2489</v>
      </c>
      <c r="E5494" t="s">
        <v>23883</v>
      </c>
      <c r="F5494" t="s">
        <v>23884</v>
      </c>
      <c r="G5494" t="s">
        <v>19092</v>
      </c>
      <c r="H5494" t="s">
        <v>23883</v>
      </c>
      <c r="I5494" t="s">
        <v>2493</v>
      </c>
      <c r="J5494" t="s">
        <v>2494</v>
      </c>
      <c r="K5494" t="s">
        <v>2495</v>
      </c>
      <c r="L5494" t="s">
        <v>2496</v>
      </c>
      <c r="M5494" t="s">
        <v>14894</v>
      </c>
      <c r="N5494" t="s">
        <v>2496</v>
      </c>
      <c r="O5494" t="s">
        <v>2498</v>
      </c>
      <c r="P5494" t="s">
        <v>2499</v>
      </c>
      <c r="Q5494" t="s">
        <v>33</v>
      </c>
      <c r="R5494" t="s">
        <v>2500</v>
      </c>
      <c r="S5494" t="s">
        <v>2501</v>
      </c>
      <c r="T5494" t="s">
        <v>2502</v>
      </c>
      <c r="U5494" t="s">
        <v>48</v>
      </c>
      <c r="V5494" t="s">
        <v>2503</v>
      </c>
      <c r="W5494" t="s">
        <v>260</v>
      </c>
      <c r="X5494" t="s">
        <v>2504</v>
      </c>
      <c r="Y5494" t="s">
        <v>2505</v>
      </c>
      <c r="Z5494" t="s">
        <v>2506</v>
      </c>
      <c r="AA5494" t="s">
        <v>2507</v>
      </c>
      <c r="AB5494" t="s">
        <v>14894</v>
      </c>
      <c r="AC5494" t="s">
        <v>2621</v>
      </c>
      <c r="AD5494">
        <v>7.85</v>
      </c>
      <c r="AE5494">
        <v>7.85</v>
      </c>
      <c r="AF5494" t="s">
        <v>2509</v>
      </c>
      <c r="AG5494">
        <v>3.42</v>
      </c>
      <c r="AH5494" t="s">
        <v>2510</v>
      </c>
      <c r="AI5494">
        <v>600</v>
      </c>
      <c r="AJ5494">
        <v>600</v>
      </c>
      <c r="AK5494">
        <v>9.3000000000000007</v>
      </c>
      <c r="AL5494" t="s">
        <v>2511</v>
      </c>
      <c r="AM5494" t="s">
        <v>2528</v>
      </c>
      <c r="AN5494" t="s">
        <v>2513</v>
      </c>
      <c r="AO5494" t="s">
        <v>2513</v>
      </c>
      <c r="AP5494" t="s">
        <v>2513</v>
      </c>
      <c r="AQ5494" t="s">
        <v>2513</v>
      </c>
      <c r="AR5494" t="s">
        <v>2513</v>
      </c>
      <c r="AS5494" t="s">
        <v>2515</v>
      </c>
      <c r="AT5494" t="s">
        <v>2513</v>
      </c>
      <c r="AU5494">
        <v>46035</v>
      </c>
      <c r="AV5494" t="s">
        <v>2513</v>
      </c>
      <c r="AW5494" t="s">
        <v>2513</v>
      </c>
      <c r="AX5494" t="s">
        <v>2516</v>
      </c>
      <c r="AY5494" t="s">
        <v>2517</v>
      </c>
      <c r="AZ5494" t="s">
        <v>2513</v>
      </c>
      <c r="BA5494" t="s">
        <v>2513</v>
      </c>
      <c r="BB5494" t="s">
        <v>2513</v>
      </c>
    </row>
    <row r="5495" spans="1:54" x14ac:dyDescent="0.45">
      <c r="A5495">
        <v>10008517</v>
      </c>
      <c r="B5495" t="s">
        <v>23885</v>
      </c>
      <c r="C5495" t="s">
        <v>27328</v>
      </c>
      <c r="D5495" t="s">
        <v>2489</v>
      </c>
      <c r="E5495" t="s">
        <v>23886</v>
      </c>
      <c r="F5495" t="s">
        <v>23887</v>
      </c>
      <c r="G5495" t="s">
        <v>19092</v>
      </c>
      <c r="H5495" t="s">
        <v>23886</v>
      </c>
      <c r="I5495" t="s">
        <v>2493</v>
      </c>
      <c r="J5495" t="s">
        <v>2494</v>
      </c>
      <c r="K5495" t="s">
        <v>2495</v>
      </c>
      <c r="L5495" t="s">
        <v>2496</v>
      </c>
      <c r="M5495" t="s">
        <v>14894</v>
      </c>
      <c r="N5495" t="s">
        <v>2496</v>
      </c>
      <c r="O5495" t="s">
        <v>2498</v>
      </c>
      <c r="P5495" t="s">
        <v>2499</v>
      </c>
      <c r="Q5495" t="s">
        <v>33</v>
      </c>
      <c r="R5495" t="s">
        <v>2500</v>
      </c>
      <c r="S5495" t="s">
        <v>2501</v>
      </c>
      <c r="T5495" t="s">
        <v>2502</v>
      </c>
      <c r="U5495" t="s">
        <v>48</v>
      </c>
      <c r="V5495" t="s">
        <v>2503</v>
      </c>
      <c r="W5495" t="s">
        <v>260</v>
      </c>
      <c r="X5495" t="s">
        <v>2504</v>
      </c>
      <c r="Y5495" t="s">
        <v>2505</v>
      </c>
      <c r="Z5495" t="s">
        <v>2506</v>
      </c>
      <c r="AA5495" t="s">
        <v>2507</v>
      </c>
      <c r="AB5495" t="s">
        <v>14894</v>
      </c>
      <c r="AC5495" t="s">
        <v>2621</v>
      </c>
      <c r="AD5495">
        <v>7.85</v>
      </c>
      <c r="AE5495">
        <v>7.85</v>
      </c>
      <c r="AF5495" t="s">
        <v>2509</v>
      </c>
      <c r="AG5495">
        <v>3.42</v>
      </c>
      <c r="AH5495" t="s">
        <v>2510</v>
      </c>
      <c r="AI5495">
        <v>600</v>
      </c>
      <c r="AJ5495">
        <v>600</v>
      </c>
      <c r="AK5495">
        <v>9.3000000000000007</v>
      </c>
      <c r="AL5495" t="s">
        <v>2511</v>
      </c>
      <c r="AM5495" t="s">
        <v>2528</v>
      </c>
      <c r="AN5495" t="s">
        <v>2513</v>
      </c>
      <c r="AO5495" t="s">
        <v>2513</v>
      </c>
      <c r="AP5495" t="s">
        <v>2513</v>
      </c>
      <c r="AQ5495" t="s">
        <v>2513</v>
      </c>
      <c r="AR5495" t="s">
        <v>2513</v>
      </c>
      <c r="AS5495" t="s">
        <v>2515</v>
      </c>
      <c r="AT5495" t="s">
        <v>2513</v>
      </c>
      <c r="AU5495">
        <v>46035</v>
      </c>
      <c r="AV5495" t="s">
        <v>2513</v>
      </c>
      <c r="AW5495" t="s">
        <v>2513</v>
      </c>
      <c r="AX5495" t="s">
        <v>2516</v>
      </c>
      <c r="AY5495" t="s">
        <v>2517</v>
      </c>
      <c r="AZ5495" t="s">
        <v>2513</v>
      </c>
      <c r="BA5495" t="s">
        <v>2513</v>
      </c>
      <c r="BB5495" t="s">
        <v>2513</v>
      </c>
    </row>
    <row r="5496" spans="1:54" x14ac:dyDescent="0.45">
      <c r="A5496">
        <v>10008518</v>
      </c>
      <c r="B5496" t="s">
        <v>23888</v>
      </c>
      <c r="C5496" t="s">
        <v>27329</v>
      </c>
      <c r="D5496" t="s">
        <v>2489</v>
      </c>
      <c r="E5496" t="s">
        <v>23889</v>
      </c>
      <c r="F5496" t="s">
        <v>23890</v>
      </c>
      <c r="G5496" t="s">
        <v>19092</v>
      </c>
      <c r="H5496" t="s">
        <v>23889</v>
      </c>
      <c r="I5496" t="s">
        <v>2493</v>
      </c>
      <c r="J5496" t="s">
        <v>2494</v>
      </c>
      <c r="K5496" t="s">
        <v>2495</v>
      </c>
      <c r="L5496" t="s">
        <v>2496</v>
      </c>
      <c r="M5496" t="s">
        <v>14898</v>
      </c>
      <c r="N5496" t="s">
        <v>2496</v>
      </c>
      <c r="O5496" t="s">
        <v>2498</v>
      </c>
      <c r="P5496" t="s">
        <v>2499</v>
      </c>
      <c r="Q5496" t="s">
        <v>33</v>
      </c>
      <c r="R5496" t="s">
        <v>2500</v>
      </c>
      <c r="S5496" t="s">
        <v>2501</v>
      </c>
      <c r="T5496" t="s">
        <v>2502</v>
      </c>
      <c r="U5496" t="s">
        <v>48</v>
      </c>
      <c r="V5496" t="s">
        <v>2503</v>
      </c>
      <c r="W5496" t="s">
        <v>260</v>
      </c>
      <c r="X5496" t="s">
        <v>2534</v>
      </c>
      <c r="Y5496" t="s">
        <v>2535</v>
      </c>
      <c r="Z5496" t="s">
        <v>2536</v>
      </c>
      <c r="AA5496" t="s">
        <v>2507</v>
      </c>
      <c r="AB5496" t="s">
        <v>14898</v>
      </c>
      <c r="AC5496" t="s">
        <v>2621</v>
      </c>
      <c r="AD5496">
        <v>7.85</v>
      </c>
      <c r="AE5496">
        <v>7.85</v>
      </c>
      <c r="AF5496" t="s">
        <v>2509</v>
      </c>
      <c r="AG5496">
        <v>3.42</v>
      </c>
      <c r="AH5496" t="s">
        <v>2510</v>
      </c>
      <c r="AI5496">
        <v>600</v>
      </c>
      <c r="AJ5496">
        <v>600</v>
      </c>
      <c r="AK5496">
        <v>9.3000000000000007</v>
      </c>
      <c r="AL5496" t="s">
        <v>2511</v>
      </c>
      <c r="AM5496" t="s">
        <v>2528</v>
      </c>
      <c r="AN5496" t="s">
        <v>2513</v>
      </c>
      <c r="AO5496" t="s">
        <v>2513</v>
      </c>
      <c r="AP5496" t="s">
        <v>2513</v>
      </c>
      <c r="AQ5496" t="s">
        <v>2513</v>
      </c>
      <c r="AR5496" t="s">
        <v>2513</v>
      </c>
      <c r="AS5496" t="s">
        <v>2515</v>
      </c>
      <c r="AT5496" t="s">
        <v>2513</v>
      </c>
      <c r="AU5496">
        <v>46035</v>
      </c>
      <c r="AV5496" t="s">
        <v>2513</v>
      </c>
      <c r="AW5496" t="s">
        <v>2513</v>
      </c>
      <c r="AX5496" t="s">
        <v>2516</v>
      </c>
      <c r="AY5496" t="s">
        <v>2517</v>
      </c>
      <c r="AZ5496" t="s">
        <v>2513</v>
      </c>
      <c r="BA5496" t="s">
        <v>2513</v>
      </c>
      <c r="BB5496" t="s">
        <v>2513</v>
      </c>
    </row>
    <row r="5497" spans="1:54" x14ac:dyDescent="0.45">
      <c r="A5497">
        <v>10008519</v>
      </c>
      <c r="B5497" t="s">
        <v>23891</v>
      </c>
      <c r="C5497" t="s">
        <v>27330</v>
      </c>
      <c r="D5497" t="s">
        <v>2489</v>
      </c>
      <c r="E5497" t="s">
        <v>23892</v>
      </c>
      <c r="F5497" t="s">
        <v>23893</v>
      </c>
      <c r="G5497" t="s">
        <v>19092</v>
      </c>
      <c r="H5497" t="s">
        <v>23892</v>
      </c>
      <c r="I5497" t="s">
        <v>2493</v>
      </c>
      <c r="J5497" t="s">
        <v>2494</v>
      </c>
      <c r="K5497" t="s">
        <v>2495</v>
      </c>
      <c r="L5497" t="s">
        <v>2496</v>
      </c>
      <c r="M5497" t="s">
        <v>13456</v>
      </c>
      <c r="N5497" t="s">
        <v>2496</v>
      </c>
      <c r="O5497" t="s">
        <v>2498</v>
      </c>
      <c r="P5497" t="s">
        <v>2499</v>
      </c>
      <c r="Q5497" t="s">
        <v>33</v>
      </c>
      <c r="R5497" t="s">
        <v>2500</v>
      </c>
      <c r="S5497" t="s">
        <v>2501</v>
      </c>
      <c r="T5497" t="s">
        <v>2502</v>
      </c>
      <c r="U5497" t="s">
        <v>48</v>
      </c>
      <c r="V5497" t="s">
        <v>2503</v>
      </c>
      <c r="W5497" t="s">
        <v>260</v>
      </c>
      <c r="X5497" t="s">
        <v>2504</v>
      </c>
      <c r="Y5497" t="s">
        <v>2505</v>
      </c>
      <c r="Z5497" t="s">
        <v>2506</v>
      </c>
      <c r="AA5497" t="s">
        <v>2507</v>
      </c>
      <c r="AB5497" t="s">
        <v>13456</v>
      </c>
      <c r="AC5497" t="s">
        <v>2683</v>
      </c>
      <c r="AD5497">
        <v>7.85</v>
      </c>
      <c r="AE5497">
        <v>7.85</v>
      </c>
      <c r="AF5497" t="s">
        <v>2509</v>
      </c>
      <c r="AG5497">
        <v>3.42</v>
      </c>
      <c r="AH5497" t="s">
        <v>2510</v>
      </c>
      <c r="AI5497">
        <v>600</v>
      </c>
      <c r="AJ5497">
        <v>600</v>
      </c>
      <c r="AK5497">
        <v>9.3000000000000007</v>
      </c>
      <c r="AL5497" t="s">
        <v>2511</v>
      </c>
      <c r="AM5497" t="s">
        <v>2528</v>
      </c>
      <c r="AN5497" t="s">
        <v>2513</v>
      </c>
      <c r="AO5497" t="s">
        <v>2513</v>
      </c>
      <c r="AP5497" t="s">
        <v>2513</v>
      </c>
      <c r="AQ5497" t="s">
        <v>2513</v>
      </c>
      <c r="AR5497" t="s">
        <v>2513</v>
      </c>
      <c r="AS5497" t="s">
        <v>2515</v>
      </c>
      <c r="AT5497" t="s">
        <v>2513</v>
      </c>
      <c r="AU5497">
        <v>46035</v>
      </c>
      <c r="AV5497" t="s">
        <v>2513</v>
      </c>
      <c r="AW5497" t="s">
        <v>2513</v>
      </c>
      <c r="AX5497" t="s">
        <v>2516</v>
      </c>
      <c r="AY5497" t="s">
        <v>2517</v>
      </c>
      <c r="AZ5497" t="s">
        <v>2513</v>
      </c>
      <c r="BA5497" t="s">
        <v>2513</v>
      </c>
      <c r="BB5497" t="s">
        <v>2513</v>
      </c>
    </row>
    <row r="5498" spans="1:54" x14ac:dyDescent="0.45">
      <c r="A5498">
        <v>10008520</v>
      </c>
      <c r="B5498" t="s">
        <v>23894</v>
      </c>
      <c r="C5498" t="s">
        <v>27331</v>
      </c>
      <c r="D5498" t="s">
        <v>2489</v>
      </c>
      <c r="E5498" t="s">
        <v>23895</v>
      </c>
      <c r="F5498" t="s">
        <v>23896</v>
      </c>
      <c r="G5498" t="s">
        <v>19092</v>
      </c>
      <c r="H5498" t="s">
        <v>23895</v>
      </c>
      <c r="I5498" t="s">
        <v>2493</v>
      </c>
      <c r="J5498" t="s">
        <v>2494</v>
      </c>
      <c r="K5498" t="s">
        <v>2495</v>
      </c>
      <c r="L5498" t="s">
        <v>2496</v>
      </c>
      <c r="M5498" t="s">
        <v>11341</v>
      </c>
      <c r="N5498" t="s">
        <v>2496</v>
      </c>
      <c r="O5498" t="s">
        <v>2498</v>
      </c>
      <c r="P5498" t="s">
        <v>2499</v>
      </c>
      <c r="Q5498" t="s">
        <v>33</v>
      </c>
      <c r="R5498" t="s">
        <v>2500</v>
      </c>
      <c r="S5498" t="s">
        <v>2501</v>
      </c>
      <c r="T5498" t="s">
        <v>2502</v>
      </c>
      <c r="U5498" t="s">
        <v>48</v>
      </c>
      <c r="V5498" t="s">
        <v>2503</v>
      </c>
      <c r="W5498" t="s">
        <v>260</v>
      </c>
      <c r="X5498" t="s">
        <v>2534</v>
      </c>
      <c r="Y5498" t="s">
        <v>2535</v>
      </c>
      <c r="Z5498" t="s">
        <v>2536</v>
      </c>
      <c r="AA5498" t="s">
        <v>2507</v>
      </c>
      <c r="AB5498" t="s">
        <v>11341</v>
      </c>
      <c r="AC5498" t="s">
        <v>2683</v>
      </c>
      <c r="AD5498">
        <v>7.85</v>
      </c>
      <c r="AE5498">
        <v>7.85</v>
      </c>
      <c r="AF5498" t="s">
        <v>2509</v>
      </c>
      <c r="AG5498">
        <v>3.42</v>
      </c>
      <c r="AH5498" t="s">
        <v>2510</v>
      </c>
      <c r="AI5498">
        <v>600</v>
      </c>
      <c r="AJ5498">
        <v>600</v>
      </c>
      <c r="AK5498">
        <v>9.3000000000000007</v>
      </c>
      <c r="AL5498" t="s">
        <v>2511</v>
      </c>
      <c r="AM5498" t="s">
        <v>2528</v>
      </c>
      <c r="AN5498" t="s">
        <v>2513</v>
      </c>
      <c r="AO5498" t="s">
        <v>2513</v>
      </c>
      <c r="AP5498" t="s">
        <v>2513</v>
      </c>
      <c r="AQ5498" t="s">
        <v>2513</v>
      </c>
      <c r="AR5498" t="s">
        <v>2513</v>
      </c>
      <c r="AS5498" t="s">
        <v>2515</v>
      </c>
      <c r="AT5498" t="s">
        <v>2513</v>
      </c>
      <c r="AU5498">
        <v>46035</v>
      </c>
      <c r="AV5498" t="s">
        <v>2513</v>
      </c>
      <c r="AW5498" t="s">
        <v>2513</v>
      </c>
      <c r="AX5498" t="s">
        <v>2516</v>
      </c>
      <c r="AY5498" t="s">
        <v>2517</v>
      </c>
      <c r="AZ5498" t="s">
        <v>2513</v>
      </c>
      <c r="BA5498" t="s">
        <v>2513</v>
      </c>
      <c r="BB5498" t="s">
        <v>2513</v>
      </c>
    </row>
    <row r="5499" spans="1:54" x14ac:dyDescent="0.45">
      <c r="A5499">
        <v>10008522</v>
      </c>
      <c r="B5499" t="s">
        <v>23897</v>
      </c>
      <c r="C5499" t="s">
        <v>27332</v>
      </c>
      <c r="D5499" t="s">
        <v>2489</v>
      </c>
      <c r="E5499" t="s">
        <v>23898</v>
      </c>
      <c r="F5499" t="s">
        <v>23899</v>
      </c>
      <c r="G5499" t="s">
        <v>19092</v>
      </c>
      <c r="H5499" t="s">
        <v>23898</v>
      </c>
      <c r="I5499" t="s">
        <v>2493</v>
      </c>
      <c r="J5499" t="s">
        <v>2494</v>
      </c>
      <c r="K5499" t="s">
        <v>2495</v>
      </c>
      <c r="L5499" t="s">
        <v>2496</v>
      </c>
      <c r="M5499" t="s">
        <v>13456</v>
      </c>
      <c r="N5499" t="s">
        <v>2496</v>
      </c>
      <c r="O5499" t="s">
        <v>2498</v>
      </c>
      <c r="P5499" t="s">
        <v>2499</v>
      </c>
      <c r="Q5499" t="s">
        <v>33</v>
      </c>
      <c r="R5499" t="s">
        <v>2500</v>
      </c>
      <c r="S5499" t="s">
        <v>2501</v>
      </c>
      <c r="T5499" t="s">
        <v>2502</v>
      </c>
      <c r="U5499" t="s">
        <v>48</v>
      </c>
      <c r="V5499" t="s">
        <v>2503</v>
      </c>
      <c r="W5499" t="s">
        <v>260</v>
      </c>
      <c r="X5499" t="s">
        <v>2504</v>
      </c>
      <c r="Y5499" t="s">
        <v>2505</v>
      </c>
      <c r="Z5499" t="s">
        <v>2506</v>
      </c>
      <c r="AA5499" t="s">
        <v>2507</v>
      </c>
      <c r="AB5499" t="s">
        <v>13456</v>
      </c>
      <c r="AC5499" t="s">
        <v>2683</v>
      </c>
      <c r="AD5499">
        <v>7.85</v>
      </c>
      <c r="AE5499">
        <v>7.85</v>
      </c>
      <c r="AF5499" t="s">
        <v>2509</v>
      </c>
      <c r="AG5499">
        <v>3.42</v>
      </c>
      <c r="AH5499" t="s">
        <v>2510</v>
      </c>
      <c r="AI5499">
        <v>600</v>
      </c>
      <c r="AJ5499">
        <v>600</v>
      </c>
      <c r="AK5499">
        <v>9.3000000000000007</v>
      </c>
      <c r="AL5499" t="s">
        <v>2511</v>
      </c>
      <c r="AM5499" t="s">
        <v>2528</v>
      </c>
      <c r="AN5499" t="s">
        <v>2513</v>
      </c>
      <c r="AO5499" t="s">
        <v>2513</v>
      </c>
      <c r="AP5499" t="s">
        <v>2513</v>
      </c>
      <c r="AQ5499" t="s">
        <v>2513</v>
      </c>
      <c r="AR5499" t="s">
        <v>2513</v>
      </c>
      <c r="AS5499" t="s">
        <v>2515</v>
      </c>
      <c r="AT5499" t="s">
        <v>2513</v>
      </c>
      <c r="AU5499">
        <v>46035</v>
      </c>
      <c r="AV5499" t="s">
        <v>2513</v>
      </c>
      <c r="AW5499" t="s">
        <v>2513</v>
      </c>
      <c r="AX5499" t="s">
        <v>2516</v>
      </c>
      <c r="AY5499" t="s">
        <v>2517</v>
      </c>
      <c r="AZ5499" t="s">
        <v>2513</v>
      </c>
      <c r="BA5499" t="s">
        <v>2513</v>
      </c>
      <c r="BB5499" t="s">
        <v>2513</v>
      </c>
    </row>
    <row r="5500" spans="1:54" x14ac:dyDescent="0.45">
      <c r="A5500">
        <v>10008523</v>
      </c>
      <c r="B5500" t="s">
        <v>23900</v>
      </c>
      <c r="C5500" t="s">
        <v>27333</v>
      </c>
      <c r="D5500" t="s">
        <v>2489</v>
      </c>
      <c r="E5500" t="s">
        <v>23901</v>
      </c>
      <c r="F5500" t="s">
        <v>23902</v>
      </c>
      <c r="G5500" t="s">
        <v>19092</v>
      </c>
      <c r="H5500" t="s">
        <v>23901</v>
      </c>
      <c r="I5500" t="s">
        <v>2493</v>
      </c>
      <c r="J5500" t="s">
        <v>2494</v>
      </c>
      <c r="K5500" t="s">
        <v>2495</v>
      </c>
      <c r="L5500" t="s">
        <v>2496</v>
      </c>
      <c r="M5500" t="s">
        <v>2497</v>
      </c>
      <c r="N5500" t="s">
        <v>2496</v>
      </c>
      <c r="O5500" t="s">
        <v>2498</v>
      </c>
      <c r="P5500" t="s">
        <v>2499</v>
      </c>
      <c r="Q5500" t="s">
        <v>33</v>
      </c>
      <c r="R5500" t="s">
        <v>2500</v>
      </c>
      <c r="S5500" t="s">
        <v>2501</v>
      </c>
      <c r="T5500" t="s">
        <v>2502</v>
      </c>
      <c r="U5500" t="s">
        <v>48</v>
      </c>
      <c r="V5500" t="s">
        <v>2503</v>
      </c>
      <c r="W5500" t="s">
        <v>260</v>
      </c>
      <c r="X5500" t="s">
        <v>2504</v>
      </c>
      <c r="Y5500" t="s">
        <v>2505</v>
      </c>
      <c r="Z5500" t="s">
        <v>2506</v>
      </c>
      <c r="AA5500" t="s">
        <v>2507</v>
      </c>
      <c r="AB5500" t="s">
        <v>2497</v>
      </c>
      <c r="AC5500" t="s">
        <v>2508</v>
      </c>
      <c r="AD5500">
        <v>7.85</v>
      </c>
      <c r="AE5500">
        <v>7.85</v>
      </c>
      <c r="AF5500" t="s">
        <v>2509</v>
      </c>
      <c r="AG5500">
        <v>3.42</v>
      </c>
      <c r="AH5500" t="s">
        <v>2510</v>
      </c>
      <c r="AI5500">
        <v>600</v>
      </c>
      <c r="AJ5500">
        <v>600</v>
      </c>
      <c r="AK5500">
        <v>9.3000000000000007</v>
      </c>
      <c r="AL5500" t="s">
        <v>2511</v>
      </c>
      <c r="AM5500" t="s">
        <v>2528</v>
      </c>
      <c r="AN5500" t="s">
        <v>2513</v>
      </c>
      <c r="AO5500" t="s">
        <v>2513</v>
      </c>
      <c r="AP5500" t="s">
        <v>2513</v>
      </c>
      <c r="AQ5500" t="s">
        <v>2513</v>
      </c>
      <c r="AR5500" t="s">
        <v>2513</v>
      </c>
      <c r="AS5500" t="s">
        <v>2515</v>
      </c>
      <c r="AT5500" t="s">
        <v>2513</v>
      </c>
      <c r="AU5500">
        <v>46035</v>
      </c>
      <c r="AV5500" t="s">
        <v>2513</v>
      </c>
      <c r="AW5500" t="s">
        <v>2513</v>
      </c>
      <c r="AX5500" t="s">
        <v>2516</v>
      </c>
      <c r="AY5500" t="s">
        <v>2517</v>
      </c>
      <c r="AZ5500" t="s">
        <v>2513</v>
      </c>
      <c r="BA5500" t="s">
        <v>2513</v>
      </c>
      <c r="BB5500" t="s">
        <v>2513</v>
      </c>
    </row>
    <row r="5501" spans="1:54" x14ac:dyDescent="0.45">
      <c r="A5501">
        <v>10008879</v>
      </c>
      <c r="B5501" t="s">
        <v>23903</v>
      </c>
      <c r="C5501" t="s">
        <v>27334</v>
      </c>
      <c r="D5501" t="s">
        <v>2489</v>
      </c>
      <c r="E5501" t="s">
        <v>23904</v>
      </c>
      <c r="F5501" t="s">
        <v>23905</v>
      </c>
      <c r="G5501" t="s">
        <v>23377</v>
      </c>
      <c r="H5501" t="s">
        <v>23904</v>
      </c>
      <c r="I5501" t="s">
        <v>2493</v>
      </c>
      <c r="J5501" t="s">
        <v>2494</v>
      </c>
      <c r="K5501" t="s">
        <v>2495</v>
      </c>
      <c r="L5501" t="s">
        <v>2496</v>
      </c>
      <c r="M5501" t="s">
        <v>15877</v>
      </c>
      <c r="N5501" t="s">
        <v>2496</v>
      </c>
      <c r="O5501" t="s">
        <v>2498</v>
      </c>
      <c r="P5501" t="s">
        <v>2499</v>
      </c>
      <c r="Q5501" t="s">
        <v>33</v>
      </c>
      <c r="R5501" t="s">
        <v>2500</v>
      </c>
      <c r="S5501" t="s">
        <v>2501</v>
      </c>
      <c r="T5501" t="s">
        <v>2502</v>
      </c>
      <c r="U5501" t="s">
        <v>48</v>
      </c>
      <c r="V5501" t="s">
        <v>2503</v>
      </c>
      <c r="W5501" t="s">
        <v>260</v>
      </c>
      <c r="X5501" t="s">
        <v>2504</v>
      </c>
      <c r="Y5501" t="s">
        <v>2505</v>
      </c>
      <c r="Z5501" t="s">
        <v>2506</v>
      </c>
      <c r="AA5501" t="s">
        <v>2507</v>
      </c>
      <c r="AB5501" t="s">
        <v>15877</v>
      </c>
      <c r="AC5501" t="s">
        <v>2716</v>
      </c>
      <c r="AD5501">
        <v>7.85</v>
      </c>
      <c r="AE5501">
        <v>7.85</v>
      </c>
      <c r="AF5501" t="s">
        <v>2509</v>
      </c>
      <c r="AG5501">
        <v>3.42</v>
      </c>
      <c r="AH5501" t="s">
        <v>2510</v>
      </c>
      <c r="AI5501">
        <v>600</v>
      </c>
      <c r="AJ5501">
        <v>600</v>
      </c>
      <c r="AK5501">
        <v>9.3000000000000007</v>
      </c>
      <c r="AL5501" t="s">
        <v>2511</v>
      </c>
      <c r="AM5501" t="s">
        <v>2528</v>
      </c>
      <c r="AN5501" t="s">
        <v>2513</v>
      </c>
      <c r="AO5501" t="s">
        <v>2513</v>
      </c>
      <c r="AP5501" t="s">
        <v>2513</v>
      </c>
      <c r="AQ5501" t="s">
        <v>2513</v>
      </c>
      <c r="AR5501" t="s">
        <v>2513</v>
      </c>
      <c r="AS5501" t="s">
        <v>2515</v>
      </c>
      <c r="AT5501" t="s">
        <v>2513</v>
      </c>
      <c r="AU5501">
        <v>46056</v>
      </c>
      <c r="AV5501" t="s">
        <v>2513</v>
      </c>
      <c r="AW5501" t="s">
        <v>2513</v>
      </c>
      <c r="AX5501" t="s">
        <v>2516</v>
      </c>
      <c r="AY5501" t="s">
        <v>2517</v>
      </c>
      <c r="AZ5501" t="s">
        <v>2513</v>
      </c>
      <c r="BA5501" t="s">
        <v>2513</v>
      </c>
      <c r="BB5501" t="s">
        <v>2513</v>
      </c>
    </row>
    <row r="5502" spans="1:54" x14ac:dyDescent="0.45">
      <c r="A5502">
        <v>10008880</v>
      </c>
      <c r="B5502" t="s">
        <v>23906</v>
      </c>
      <c r="C5502" t="s">
        <v>23980</v>
      </c>
      <c r="D5502" t="s">
        <v>2489</v>
      </c>
      <c r="E5502" t="s">
        <v>21387</v>
      </c>
      <c r="F5502" t="s">
        <v>23907</v>
      </c>
      <c r="G5502" t="s">
        <v>23377</v>
      </c>
      <c r="H5502" t="s">
        <v>21387</v>
      </c>
      <c r="I5502" t="s">
        <v>2493</v>
      </c>
      <c r="J5502" t="s">
        <v>2494</v>
      </c>
      <c r="K5502" t="s">
        <v>2495</v>
      </c>
      <c r="L5502" t="s">
        <v>2496</v>
      </c>
      <c r="M5502" t="s">
        <v>14894</v>
      </c>
      <c r="N5502" t="s">
        <v>2496</v>
      </c>
      <c r="O5502" t="s">
        <v>2498</v>
      </c>
      <c r="P5502" t="s">
        <v>2499</v>
      </c>
      <c r="Q5502" t="s">
        <v>33</v>
      </c>
      <c r="R5502" t="s">
        <v>2500</v>
      </c>
      <c r="S5502" t="s">
        <v>2501</v>
      </c>
      <c r="T5502" t="s">
        <v>2502</v>
      </c>
      <c r="U5502" t="s">
        <v>48</v>
      </c>
      <c r="V5502" t="s">
        <v>2503</v>
      </c>
      <c r="W5502" t="s">
        <v>260</v>
      </c>
      <c r="X5502" t="s">
        <v>2504</v>
      </c>
      <c r="Y5502" t="s">
        <v>2505</v>
      </c>
      <c r="Z5502" t="s">
        <v>2506</v>
      </c>
      <c r="AA5502" t="s">
        <v>2507</v>
      </c>
      <c r="AB5502" t="s">
        <v>14894</v>
      </c>
      <c r="AC5502" t="s">
        <v>2621</v>
      </c>
      <c r="AD5502">
        <v>7.85</v>
      </c>
      <c r="AE5502">
        <v>7.85</v>
      </c>
      <c r="AF5502" t="s">
        <v>2509</v>
      </c>
      <c r="AG5502">
        <v>3.42</v>
      </c>
      <c r="AH5502" t="s">
        <v>2510</v>
      </c>
      <c r="AI5502">
        <v>600</v>
      </c>
      <c r="AJ5502">
        <v>600</v>
      </c>
      <c r="AK5502">
        <v>9.3000000000000007</v>
      </c>
      <c r="AL5502" t="s">
        <v>2511</v>
      </c>
      <c r="AM5502" t="s">
        <v>2528</v>
      </c>
      <c r="AN5502" t="s">
        <v>2513</v>
      </c>
      <c r="AO5502" t="s">
        <v>2513</v>
      </c>
      <c r="AP5502" t="s">
        <v>2513</v>
      </c>
      <c r="AQ5502" t="s">
        <v>2513</v>
      </c>
      <c r="AR5502" t="s">
        <v>2513</v>
      </c>
      <c r="AS5502" t="s">
        <v>2515</v>
      </c>
      <c r="AT5502" t="s">
        <v>2513</v>
      </c>
      <c r="AU5502">
        <v>46056</v>
      </c>
      <c r="AV5502" t="s">
        <v>2513</v>
      </c>
      <c r="AW5502" t="s">
        <v>2513</v>
      </c>
      <c r="AX5502" t="s">
        <v>2516</v>
      </c>
      <c r="AY5502" t="s">
        <v>2517</v>
      </c>
      <c r="AZ5502" t="s">
        <v>2513</v>
      </c>
      <c r="BA5502" t="s">
        <v>2513</v>
      </c>
      <c r="BB5502" t="s">
        <v>2513</v>
      </c>
    </row>
    <row r="5503" spans="1:54" x14ac:dyDescent="0.45">
      <c r="A5503">
        <v>10008881</v>
      </c>
      <c r="B5503" t="s">
        <v>23908</v>
      </c>
      <c r="C5503" t="s">
        <v>27335</v>
      </c>
      <c r="D5503" t="s">
        <v>2489</v>
      </c>
      <c r="E5503" t="s">
        <v>23909</v>
      </c>
      <c r="F5503" t="s">
        <v>23910</v>
      </c>
      <c r="G5503" t="s">
        <v>23377</v>
      </c>
      <c r="H5503" t="s">
        <v>23909</v>
      </c>
      <c r="I5503" t="s">
        <v>2493</v>
      </c>
      <c r="J5503" t="s">
        <v>2494</v>
      </c>
      <c r="K5503" t="s">
        <v>2495</v>
      </c>
      <c r="L5503" t="s">
        <v>2496</v>
      </c>
      <c r="M5503" t="s">
        <v>14902</v>
      </c>
      <c r="N5503" t="s">
        <v>2496</v>
      </c>
      <c r="O5503" t="s">
        <v>2498</v>
      </c>
      <c r="P5503" t="s">
        <v>2499</v>
      </c>
      <c r="Q5503" t="s">
        <v>33</v>
      </c>
      <c r="R5503" t="s">
        <v>2500</v>
      </c>
      <c r="S5503" t="s">
        <v>2501</v>
      </c>
      <c r="T5503" t="s">
        <v>2502</v>
      </c>
      <c r="U5503" t="s">
        <v>48</v>
      </c>
      <c r="V5503" t="s">
        <v>2503</v>
      </c>
      <c r="W5503" t="s">
        <v>260</v>
      </c>
      <c r="X5503" t="s">
        <v>13825</v>
      </c>
      <c r="Y5503" t="s">
        <v>2732</v>
      </c>
      <c r="Z5503" t="s">
        <v>13826</v>
      </c>
      <c r="AA5503" t="s">
        <v>2507</v>
      </c>
      <c r="AB5503" t="s">
        <v>14902</v>
      </c>
      <c r="AC5503" t="s">
        <v>2508</v>
      </c>
      <c r="AD5503">
        <v>7.85</v>
      </c>
      <c r="AE5503">
        <v>7.85</v>
      </c>
      <c r="AF5503" t="s">
        <v>2509</v>
      </c>
      <c r="AG5503">
        <v>3.42</v>
      </c>
      <c r="AH5503" t="s">
        <v>2510</v>
      </c>
      <c r="AI5503">
        <v>600</v>
      </c>
      <c r="AJ5503">
        <v>600</v>
      </c>
      <c r="AK5503">
        <v>9.3000000000000007</v>
      </c>
      <c r="AL5503" t="s">
        <v>2511</v>
      </c>
      <c r="AM5503" t="s">
        <v>2528</v>
      </c>
      <c r="AN5503" t="s">
        <v>2513</v>
      </c>
      <c r="AO5503" t="s">
        <v>2513</v>
      </c>
      <c r="AP5503" t="s">
        <v>2513</v>
      </c>
      <c r="AQ5503" t="s">
        <v>2513</v>
      </c>
      <c r="AR5503" t="s">
        <v>2513</v>
      </c>
      <c r="AS5503" t="s">
        <v>2515</v>
      </c>
      <c r="AT5503" t="s">
        <v>2513</v>
      </c>
      <c r="AU5503">
        <v>46056</v>
      </c>
      <c r="AV5503" t="s">
        <v>2513</v>
      </c>
      <c r="AW5503" t="s">
        <v>2513</v>
      </c>
      <c r="AX5503" t="s">
        <v>2516</v>
      </c>
      <c r="AY5503" t="s">
        <v>2517</v>
      </c>
      <c r="AZ5503" t="s">
        <v>2513</v>
      </c>
      <c r="BA5503" t="s">
        <v>2513</v>
      </c>
      <c r="BB5503" t="s">
        <v>2513</v>
      </c>
    </row>
    <row r="5504" spans="1:54" x14ac:dyDescent="0.45">
      <c r="A5504">
        <v>10008882</v>
      </c>
      <c r="B5504" t="s">
        <v>23911</v>
      </c>
      <c r="C5504" t="s">
        <v>27184</v>
      </c>
      <c r="D5504" t="s">
        <v>2489</v>
      </c>
      <c r="E5504" t="s">
        <v>21384</v>
      </c>
      <c r="F5504" t="s">
        <v>23912</v>
      </c>
      <c r="G5504" t="s">
        <v>23377</v>
      </c>
      <c r="H5504" t="s">
        <v>21384</v>
      </c>
      <c r="I5504" t="s">
        <v>2493</v>
      </c>
      <c r="J5504" t="s">
        <v>2494</v>
      </c>
      <c r="K5504" t="s">
        <v>2495</v>
      </c>
      <c r="L5504" t="s">
        <v>2496</v>
      </c>
      <c r="M5504" t="s">
        <v>16435</v>
      </c>
      <c r="N5504" t="s">
        <v>2496</v>
      </c>
      <c r="O5504" t="s">
        <v>2498</v>
      </c>
      <c r="P5504" t="s">
        <v>2499</v>
      </c>
      <c r="Q5504" t="s">
        <v>33</v>
      </c>
      <c r="R5504" t="s">
        <v>2500</v>
      </c>
      <c r="S5504" t="s">
        <v>2501</v>
      </c>
      <c r="T5504" t="s">
        <v>2502</v>
      </c>
      <c r="U5504" t="s">
        <v>48</v>
      </c>
      <c r="V5504" t="s">
        <v>2503</v>
      </c>
      <c r="W5504" t="s">
        <v>260</v>
      </c>
      <c r="X5504" t="s">
        <v>12007</v>
      </c>
      <c r="Y5504" t="s">
        <v>2609</v>
      </c>
      <c r="Z5504" t="s">
        <v>12008</v>
      </c>
      <c r="AA5504" t="s">
        <v>2507</v>
      </c>
      <c r="AB5504" t="s">
        <v>16435</v>
      </c>
      <c r="AC5504" t="s">
        <v>2508</v>
      </c>
      <c r="AD5504">
        <v>7.85</v>
      </c>
      <c r="AE5504">
        <v>7.85</v>
      </c>
      <c r="AF5504" t="s">
        <v>2509</v>
      </c>
      <c r="AG5504">
        <v>3.42</v>
      </c>
      <c r="AH5504" t="s">
        <v>2510</v>
      </c>
      <c r="AI5504">
        <v>600</v>
      </c>
      <c r="AJ5504">
        <v>600</v>
      </c>
      <c r="AK5504">
        <v>9.3000000000000007</v>
      </c>
      <c r="AL5504" t="s">
        <v>2511</v>
      </c>
      <c r="AM5504" t="s">
        <v>2528</v>
      </c>
      <c r="AN5504" t="s">
        <v>2513</v>
      </c>
      <c r="AO5504" t="s">
        <v>2513</v>
      </c>
      <c r="AP5504" t="s">
        <v>2513</v>
      </c>
      <c r="AQ5504" t="s">
        <v>2513</v>
      </c>
      <c r="AR5504" t="s">
        <v>2513</v>
      </c>
      <c r="AS5504" t="s">
        <v>2515</v>
      </c>
      <c r="AT5504" t="s">
        <v>2513</v>
      </c>
      <c r="AU5504">
        <v>46056</v>
      </c>
      <c r="AV5504" t="s">
        <v>2513</v>
      </c>
      <c r="AW5504" t="s">
        <v>2513</v>
      </c>
      <c r="AX5504" t="s">
        <v>2516</v>
      </c>
      <c r="AY5504" t="s">
        <v>2517</v>
      </c>
      <c r="AZ5504" t="s">
        <v>2513</v>
      </c>
      <c r="BA5504" t="s">
        <v>2513</v>
      </c>
      <c r="BB5504" t="s">
        <v>2513</v>
      </c>
    </row>
    <row r="5505" spans="1:54" x14ac:dyDescent="0.45">
      <c r="A5505">
        <v>10008883</v>
      </c>
      <c r="B5505" t="s">
        <v>23913</v>
      </c>
      <c r="C5505" t="s">
        <v>27336</v>
      </c>
      <c r="D5505" t="s">
        <v>2489</v>
      </c>
      <c r="E5505" t="s">
        <v>23914</v>
      </c>
      <c r="F5505" t="s">
        <v>23915</v>
      </c>
      <c r="G5505" t="s">
        <v>23377</v>
      </c>
      <c r="H5505" t="s">
        <v>23914</v>
      </c>
      <c r="I5505" t="s">
        <v>2493</v>
      </c>
      <c r="J5505" t="s">
        <v>2494</v>
      </c>
      <c r="K5505" t="s">
        <v>2495</v>
      </c>
      <c r="L5505" t="s">
        <v>2496</v>
      </c>
      <c r="M5505" t="s">
        <v>16095</v>
      </c>
      <c r="N5505" t="s">
        <v>2496</v>
      </c>
      <c r="O5505" t="s">
        <v>2498</v>
      </c>
      <c r="P5505" t="s">
        <v>2499</v>
      </c>
      <c r="Q5505" t="s">
        <v>33</v>
      </c>
      <c r="R5505" t="s">
        <v>2500</v>
      </c>
      <c r="S5505" t="s">
        <v>2501</v>
      </c>
      <c r="T5505" t="s">
        <v>2502</v>
      </c>
      <c r="U5505" t="s">
        <v>48</v>
      </c>
      <c r="V5505" t="s">
        <v>2503</v>
      </c>
      <c r="W5505" t="s">
        <v>260</v>
      </c>
      <c r="X5505" t="s">
        <v>2504</v>
      </c>
      <c r="Y5505" t="s">
        <v>2505</v>
      </c>
      <c r="Z5505" t="s">
        <v>2506</v>
      </c>
      <c r="AA5505" t="s">
        <v>2507</v>
      </c>
      <c r="AB5505" t="s">
        <v>16095</v>
      </c>
      <c r="AC5505" t="s">
        <v>14075</v>
      </c>
      <c r="AD5505">
        <v>7.85</v>
      </c>
      <c r="AE5505">
        <v>7.85</v>
      </c>
      <c r="AF5505" t="s">
        <v>2509</v>
      </c>
      <c r="AG5505">
        <v>3.42</v>
      </c>
      <c r="AH5505" t="s">
        <v>2510</v>
      </c>
      <c r="AI5505">
        <v>600</v>
      </c>
      <c r="AJ5505">
        <v>600</v>
      </c>
      <c r="AK5505">
        <v>9.3000000000000007</v>
      </c>
      <c r="AL5505" t="s">
        <v>2511</v>
      </c>
      <c r="AM5505" t="s">
        <v>2528</v>
      </c>
      <c r="AN5505" t="s">
        <v>2513</v>
      </c>
      <c r="AO5505" t="s">
        <v>2513</v>
      </c>
      <c r="AP5505" t="s">
        <v>2513</v>
      </c>
      <c r="AQ5505" t="s">
        <v>2513</v>
      </c>
      <c r="AR5505" t="s">
        <v>2513</v>
      </c>
      <c r="AS5505" t="s">
        <v>2515</v>
      </c>
      <c r="AT5505" t="s">
        <v>2513</v>
      </c>
      <c r="AU5505">
        <v>46056</v>
      </c>
      <c r="AV5505" t="s">
        <v>2513</v>
      </c>
      <c r="AW5505" t="s">
        <v>2513</v>
      </c>
      <c r="AX5505" t="s">
        <v>2516</v>
      </c>
      <c r="AY5505" t="s">
        <v>2517</v>
      </c>
      <c r="AZ5505" t="s">
        <v>2513</v>
      </c>
      <c r="BA5505" t="s">
        <v>2513</v>
      </c>
      <c r="BB5505" t="s">
        <v>2513</v>
      </c>
    </row>
    <row r="5506" spans="1:54" x14ac:dyDescent="0.45">
      <c r="A5506">
        <v>10001655</v>
      </c>
      <c r="B5506" t="s">
        <v>23916</v>
      </c>
      <c r="C5506" t="s">
        <v>27381</v>
      </c>
      <c r="D5506" t="s">
        <v>2489</v>
      </c>
      <c r="E5506" t="s">
        <v>23917</v>
      </c>
      <c r="F5506" t="s">
        <v>17312</v>
      </c>
      <c r="G5506" t="s">
        <v>4870</v>
      </c>
      <c r="H5506" t="s">
        <v>23917</v>
      </c>
      <c r="I5506" t="s">
        <v>2493</v>
      </c>
      <c r="J5506" t="s">
        <v>2494</v>
      </c>
      <c r="K5506" t="s">
        <v>2544</v>
      </c>
      <c r="L5506" t="s">
        <v>2496</v>
      </c>
      <c r="M5506" t="s">
        <v>6275</v>
      </c>
      <c r="N5506" t="s">
        <v>2496</v>
      </c>
      <c r="O5506" t="s">
        <v>2498</v>
      </c>
      <c r="P5506" t="s">
        <v>2546</v>
      </c>
      <c r="Q5506" t="s">
        <v>2547</v>
      </c>
      <c r="R5506" t="s">
        <v>6276</v>
      </c>
      <c r="S5506" t="s">
        <v>6277</v>
      </c>
      <c r="T5506" t="s">
        <v>6278</v>
      </c>
      <c r="U5506" t="s">
        <v>6279</v>
      </c>
      <c r="V5506" t="s">
        <v>6280</v>
      </c>
      <c r="W5506" t="s">
        <v>2553</v>
      </c>
      <c r="X5506" t="s">
        <v>6281</v>
      </c>
      <c r="Y5506" t="s">
        <v>2555</v>
      </c>
      <c r="Z5506" t="s">
        <v>6282</v>
      </c>
      <c r="AA5506" t="s">
        <v>2507</v>
      </c>
      <c r="AB5506" t="s">
        <v>6275</v>
      </c>
      <c r="AC5506" t="s">
        <v>715</v>
      </c>
      <c r="AD5506">
        <v>0.3</v>
      </c>
      <c r="AE5506">
        <v>0.3</v>
      </c>
      <c r="AF5506" t="s">
        <v>2509</v>
      </c>
      <c r="AG5506">
        <v>195.696</v>
      </c>
      <c r="AH5506" t="s">
        <v>6191</v>
      </c>
      <c r="AI5506">
        <v>81</v>
      </c>
      <c r="AJ5506">
        <v>151</v>
      </c>
      <c r="AK5506">
        <v>16</v>
      </c>
      <c r="AL5506" t="s">
        <v>2511</v>
      </c>
      <c r="AM5506" t="s">
        <v>2528</v>
      </c>
      <c r="AN5506" t="s">
        <v>2513</v>
      </c>
      <c r="AO5506" t="s">
        <v>2513</v>
      </c>
      <c r="AP5506" t="s">
        <v>2514</v>
      </c>
      <c r="AQ5506" t="s">
        <v>2513</v>
      </c>
      <c r="AR5506" t="s">
        <v>2513</v>
      </c>
      <c r="AS5506" t="s">
        <v>2557</v>
      </c>
      <c r="AT5506" t="s">
        <v>2513</v>
      </c>
      <c r="AU5506">
        <v>44515</v>
      </c>
      <c r="AV5506" t="s">
        <v>2513</v>
      </c>
      <c r="AW5506" t="s">
        <v>2513</v>
      </c>
      <c r="AX5506" t="s">
        <v>2516</v>
      </c>
      <c r="AY5506" t="s">
        <v>2558</v>
      </c>
      <c r="AZ5506" t="s">
        <v>2513</v>
      </c>
      <c r="BA5506" t="s">
        <v>2513</v>
      </c>
      <c r="BB5506" t="s">
        <v>2513</v>
      </c>
    </row>
    <row r="5507" spans="1:54" x14ac:dyDescent="0.45">
      <c r="A5507">
        <v>10009293</v>
      </c>
      <c r="B5507" t="s">
        <v>23918</v>
      </c>
      <c r="C5507" t="s">
        <v>27382</v>
      </c>
      <c r="D5507" t="s">
        <v>2489</v>
      </c>
      <c r="E5507" t="s">
        <v>23919</v>
      </c>
      <c r="F5507" t="s">
        <v>23920</v>
      </c>
      <c r="G5507" t="s">
        <v>17635</v>
      </c>
      <c r="H5507" t="s">
        <v>23919</v>
      </c>
      <c r="I5507" t="s">
        <v>2493</v>
      </c>
      <c r="J5507" t="s">
        <v>2494</v>
      </c>
      <c r="K5507" t="s">
        <v>2544</v>
      </c>
      <c r="L5507" t="s">
        <v>2496</v>
      </c>
      <c r="M5507" t="s">
        <v>2917</v>
      </c>
      <c r="N5507" t="s">
        <v>2496</v>
      </c>
      <c r="O5507" t="s">
        <v>2498</v>
      </c>
      <c r="P5507" t="s">
        <v>2546</v>
      </c>
      <c r="Q5507" t="s">
        <v>2547</v>
      </c>
      <c r="R5507" t="s">
        <v>2918</v>
      </c>
      <c r="S5507" t="s">
        <v>2919</v>
      </c>
      <c r="T5507" t="s">
        <v>2920</v>
      </c>
      <c r="U5507" t="s">
        <v>2921</v>
      </c>
      <c r="V5507" t="s">
        <v>2922</v>
      </c>
      <c r="W5507" t="s">
        <v>2553</v>
      </c>
      <c r="X5507" t="s">
        <v>2923</v>
      </c>
      <c r="Y5507" t="s">
        <v>2555</v>
      </c>
      <c r="Z5507" t="s">
        <v>2924</v>
      </c>
      <c r="AA5507" t="s">
        <v>2507</v>
      </c>
      <c r="AB5507" t="s">
        <v>2917</v>
      </c>
      <c r="AC5507" t="s">
        <v>715</v>
      </c>
      <c r="AD5507">
        <v>0.33</v>
      </c>
      <c r="AE5507">
        <v>0.33</v>
      </c>
      <c r="AF5507" t="s">
        <v>2509</v>
      </c>
      <c r="AG5507">
        <v>0.16</v>
      </c>
      <c r="AH5507" t="s">
        <v>2510</v>
      </c>
      <c r="AI5507">
        <v>100</v>
      </c>
      <c r="AJ5507">
        <v>100</v>
      </c>
      <c r="AK5507">
        <v>16</v>
      </c>
      <c r="AL5507" t="s">
        <v>2511</v>
      </c>
      <c r="AM5507" t="s">
        <v>2528</v>
      </c>
      <c r="AN5507" t="s">
        <v>2513</v>
      </c>
      <c r="AO5507" t="s">
        <v>2513</v>
      </c>
      <c r="AP5507" t="s">
        <v>2514</v>
      </c>
      <c r="AQ5507" t="s">
        <v>2513</v>
      </c>
      <c r="AR5507" t="s">
        <v>2513</v>
      </c>
      <c r="AS5507" t="s">
        <v>2557</v>
      </c>
      <c r="AT5507" t="s">
        <v>2513</v>
      </c>
      <c r="AU5507">
        <v>46196</v>
      </c>
      <c r="AV5507" t="s">
        <v>2513</v>
      </c>
      <c r="AW5507" t="s">
        <v>2513</v>
      </c>
      <c r="AX5507" t="s">
        <v>2516</v>
      </c>
      <c r="AY5507" t="s">
        <v>2558</v>
      </c>
      <c r="AZ5507" t="s">
        <v>2513</v>
      </c>
      <c r="BA5507" t="s">
        <v>2513</v>
      </c>
      <c r="BB5507" t="s">
        <v>2513</v>
      </c>
    </row>
    <row r="5508" spans="1:54" x14ac:dyDescent="0.45">
      <c r="A5508">
        <v>10005713</v>
      </c>
      <c r="B5508" t="s">
        <v>23921</v>
      </c>
      <c r="C5508" t="s">
        <v>110</v>
      </c>
      <c r="D5508" t="s">
        <v>2489</v>
      </c>
      <c r="E5508" t="s">
        <v>23922</v>
      </c>
      <c r="F5508" t="s">
        <v>23923</v>
      </c>
      <c r="G5508" t="s">
        <v>15605</v>
      </c>
      <c r="H5508" t="s">
        <v>23922</v>
      </c>
      <c r="I5508" t="s">
        <v>2493</v>
      </c>
      <c r="J5508" t="s">
        <v>2494</v>
      </c>
      <c r="K5508" t="s">
        <v>2495</v>
      </c>
      <c r="L5508" t="s">
        <v>2496</v>
      </c>
      <c r="M5508" t="s">
        <v>11346</v>
      </c>
      <c r="N5508" t="s">
        <v>2496</v>
      </c>
      <c r="O5508" t="s">
        <v>2498</v>
      </c>
      <c r="P5508" t="s">
        <v>2499</v>
      </c>
      <c r="Q5508" t="s">
        <v>33</v>
      </c>
      <c r="R5508" t="s">
        <v>2500</v>
      </c>
      <c r="S5508" t="s">
        <v>2501</v>
      </c>
      <c r="T5508" t="s">
        <v>2564</v>
      </c>
      <c r="U5508" t="s">
        <v>17</v>
      </c>
      <c r="V5508" t="s">
        <v>2565</v>
      </c>
      <c r="W5508" t="s">
        <v>260</v>
      </c>
      <c r="X5508" t="s">
        <v>2566</v>
      </c>
      <c r="Y5508" t="s">
        <v>2505</v>
      </c>
      <c r="Z5508" t="s">
        <v>11347</v>
      </c>
      <c r="AA5508" t="s">
        <v>11348</v>
      </c>
      <c r="AB5508" t="s">
        <v>11346</v>
      </c>
      <c r="AC5508" t="s">
        <v>2508</v>
      </c>
      <c r="AD5508">
        <v>3.9169999999999998</v>
      </c>
      <c r="AE5508">
        <v>3.9169999999999998</v>
      </c>
      <c r="AF5508" t="s">
        <v>2509</v>
      </c>
      <c r="AG5508">
        <v>1.71</v>
      </c>
      <c r="AH5508" t="s">
        <v>2510</v>
      </c>
      <c r="AI5508">
        <v>600</v>
      </c>
      <c r="AJ5508">
        <v>300</v>
      </c>
      <c r="AK5508">
        <v>9.3000000000000007</v>
      </c>
      <c r="AL5508" t="s">
        <v>2511</v>
      </c>
      <c r="AM5508" t="s">
        <v>2513</v>
      </c>
      <c r="AN5508" t="s">
        <v>2513</v>
      </c>
      <c r="AO5508" t="s">
        <v>2513</v>
      </c>
      <c r="AP5508" t="s">
        <v>2513</v>
      </c>
      <c r="AQ5508" t="s">
        <v>2513</v>
      </c>
      <c r="AR5508" t="s">
        <v>2513</v>
      </c>
      <c r="AS5508" t="s">
        <v>2529</v>
      </c>
      <c r="AT5508" t="s">
        <v>2513</v>
      </c>
      <c r="AU5508">
        <v>44938</v>
      </c>
      <c r="AV5508" t="s">
        <v>2513</v>
      </c>
      <c r="AW5508" t="s">
        <v>2513</v>
      </c>
      <c r="AX5508" t="s">
        <v>2513</v>
      </c>
      <c r="AY5508" t="s">
        <v>2517</v>
      </c>
      <c r="AZ5508" t="s">
        <v>2513</v>
      </c>
      <c r="BA5508" t="s">
        <v>2513</v>
      </c>
      <c r="BB5508" t="s">
        <v>2513</v>
      </c>
    </row>
    <row r="5509" spans="1:54" x14ac:dyDescent="0.45">
      <c r="A5509">
        <v>10001441</v>
      </c>
      <c r="B5509" t="s">
        <v>23924</v>
      </c>
      <c r="C5509" t="s">
        <v>109</v>
      </c>
      <c r="D5509" t="s">
        <v>2489</v>
      </c>
      <c r="E5509" t="s">
        <v>23925</v>
      </c>
      <c r="F5509" t="s">
        <v>23926</v>
      </c>
      <c r="G5509" t="s">
        <v>15605</v>
      </c>
      <c r="H5509" t="s">
        <v>23925</v>
      </c>
      <c r="I5509" t="s">
        <v>2493</v>
      </c>
      <c r="J5509" t="s">
        <v>2494</v>
      </c>
      <c r="K5509" t="s">
        <v>2495</v>
      </c>
      <c r="L5509" t="s">
        <v>2496</v>
      </c>
      <c r="M5509" t="s">
        <v>11346</v>
      </c>
      <c r="N5509" t="s">
        <v>2496</v>
      </c>
      <c r="O5509" t="s">
        <v>2498</v>
      </c>
      <c r="P5509" t="s">
        <v>2499</v>
      </c>
      <c r="Q5509" t="s">
        <v>33</v>
      </c>
      <c r="R5509" t="s">
        <v>2500</v>
      </c>
      <c r="S5509" t="s">
        <v>2501</v>
      </c>
      <c r="T5509" t="s">
        <v>2564</v>
      </c>
      <c r="U5509" t="s">
        <v>17</v>
      </c>
      <c r="V5509" t="s">
        <v>2565</v>
      </c>
      <c r="W5509" t="s">
        <v>260</v>
      </c>
      <c r="X5509" t="s">
        <v>2566</v>
      </c>
      <c r="Y5509" t="s">
        <v>2505</v>
      </c>
      <c r="Z5509" t="s">
        <v>11347</v>
      </c>
      <c r="AA5509" t="s">
        <v>11348</v>
      </c>
      <c r="AB5509" t="s">
        <v>11346</v>
      </c>
      <c r="AC5509" t="s">
        <v>2508</v>
      </c>
      <c r="AD5509">
        <v>3.9169999999999998</v>
      </c>
      <c r="AE5509">
        <v>3.9169999999999998</v>
      </c>
      <c r="AF5509" t="s">
        <v>2509</v>
      </c>
      <c r="AG5509">
        <v>1.71</v>
      </c>
      <c r="AH5509" t="s">
        <v>2510</v>
      </c>
      <c r="AI5509">
        <v>600</v>
      </c>
      <c r="AJ5509">
        <v>300</v>
      </c>
      <c r="AK5509">
        <v>9.3000000000000007</v>
      </c>
      <c r="AL5509" t="s">
        <v>2511</v>
      </c>
      <c r="AM5509" t="s">
        <v>2513</v>
      </c>
      <c r="AN5509" t="s">
        <v>2513</v>
      </c>
      <c r="AO5509" t="s">
        <v>2513</v>
      </c>
      <c r="AP5509" t="s">
        <v>2513</v>
      </c>
      <c r="AQ5509" t="s">
        <v>2513</v>
      </c>
      <c r="AR5509" t="s">
        <v>2513</v>
      </c>
      <c r="AS5509" t="s">
        <v>2529</v>
      </c>
      <c r="AT5509" t="s">
        <v>2513</v>
      </c>
      <c r="AU5509">
        <v>44514</v>
      </c>
      <c r="AV5509" t="s">
        <v>2513</v>
      </c>
      <c r="AW5509" t="s">
        <v>2513</v>
      </c>
      <c r="AX5509" t="s">
        <v>2513</v>
      </c>
      <c r="AY5509" t="s">
        <v>2517</v>
      </c>
      <c r="AZ5509" t="s">
        <v>2513</v>
      </c>
      <c r="BA5509" t="s">
        <v>2513</v>
      </c>
      <c r="BB5509" t="s">
        <v>2513</v>
      </c>
    </row>
    <row r="5510" spans="1:54" x14ac:dyDescent="0.45">
      <c r="A5510">
        <v>10002683</v>
      </c>
      <c r="B5510" t="s">
        <v>2789</v>
      </c>
      <c r="C5510" t="s">
        <v>2489</v>
      </c>
      <c r="D5510" t="s">
        <v>2790</v>
      </c>
      <c r="E5510" t="s">
        <v>2791</v>
      </c>
      <c r="F5510" t="s">
        <v>2792</v>
      </c>
      <c r="G5510" t="s">
        <v>2790</v>
      </c>
      <c r="H5510" t="s">
        <v>2493</v>
      </c>
      <c r="I5510" t="s">
        <v>2494</v>
      </c>
      <c r="J5510" t="s">
        <v>2793</v>
      </c>
      <c r="K5510" t="s">
        <v>2496</v>
      </c>
      <c r="L5510" t="s">
        <v>2794</v>
      </c>
      <c r="M5510" t="s">
        <v>2515</v>
      </c>
      <c r="N5510" t="s">
        <v>2795</v>
      </c>
      <c r="O5510" t="s">
        <v>2796</v>
      </c>
      <c r="P5510" t="s">
        <v>2797</v>
      </c>
      <c r="Q5510" t="s">
        <v>2798</v>
      </c>
      <c r="R5510" t="s">
        <v>2799</v>
      </c>
      <c r="S5510" t="s">
        <v>2800</v>
      </c>
      <c r="T5510" t="s">
        <v>2507</v>
      </c>
      <c r="U5510" t="s">
        <v>2801</v>
      </c>
      <c r="V5510" t="s">
        <v>2802</v>
      </c>
      <c r="W5510" t="s">
        <v>2803</v>
      </c>
      <c r="X5510" t="s">
        <v>2595</v>
      </c>
      <c r="Y5510" t="s">
        <v>2804</v>
      </c>
      <c r="Z5510" t="s">
        <v>2805</v>
      </c>
      <c r="AA5510" t="s">
        <v>2794</v>
      </c>
      <c r="AB5510" t="s">
        <v>715</v>
      </c>
      <c r="AC5510">
        <v>4.5</v>
      </c>
      <c r="AD5510">
        <v>4.5</v>
      </c>
      <c r="AE5510" t="s">
        <v>2509</v>
      </c>
      <c r="AF5510">
        <v>0</v>
      </c>
      <c r="AG5510" t="s">
        <v>2513</v>
      </c>
      <c r="AH5510">
        <v>0</v>
      </c>
      <c r="AI5510">
        <v>0</v>
      </c>
      <c r="AJ5510">
        <v>0</v>
      </c>
      <c r="AK5510" t="s">
        <v>2513</v>
      </c>
      <c r="AL5510" t="s">
        <v>2512</v>
      </c>
      <c r="AM5510" t="s">
        <v>2513</v>
      </c>
      <c r="AN5510" t="s">
        <v>2513</v>
      </c>
      <c r="AO5510" t="s">
        <v>2514</v>
      </c>
      <c r="AP5510" t="s">
        <v>2513</v>
      </c>
      <c r="AQ5510" t="s">
        <v>2513</v>
      </c>
      <c r="AR5510" t="s">
        <v>2513</v>
      </c>
      <c r="AS5510" t="s">
        <v>2513</v>
      </c>
      <c r="AT5510">
        <v>44515</v>
      </c>
      <c r="AU5510" t="s">
        <v>2513</v>
      </c>
      <c r="AV5510" t="s">
        <v>2513</v>
      </c>
      <c r="AW5510" t="s">
        <v>2516</v>
      </c>
      <c r="AX5510" t="s">
        <v>2806</v>
      </c>
      <c r="AY5510" t="s">
        <v>2513</v>
      </c>
      <c r="AZ5510" t="s">
        <v>2513</v>
      </c>
      <c r="BA5510" t="s">
        <v>2513</v>
      </c>
    </row>
    <row r="5511" spans="1:54" x14ac:dyDescent="0.45">
      <c r="A5511">
        <v>10002684</v>
      </c>
      <c r="B5511" t="s">
        <v>2982</v>
      </c>
      <c r="C5511" t="s">
        <v>2489</v>
      </c>
      <c r="D5511" t="s">
        <v>2983</v>
      </c>
      <c r="E5511" t="s">
        <v>2984</v>
      </c>
      <c r="F5511" t="s">
        <v>2985</v>
      </c>
      <c r="G5511" t="s">
        <v>2983</v>
      </c>
      <c r="H5511" t="s">
        <v>2493</v>
      </c>
      <c r="I5511" t="s">
        <v>2494</v>
      </c>
      <c r="J5511" t="s">
        <v>2793</v>
      </c>
      <c r="K5511" t="s">
        <v>2496</v>
      </c>
      <c r="L5511" t="s">
        <v>2986</v>
      </c>
      <c r="M5511" t="s">
        <v>2515</v>
      </c>
      <c r="N5511" t="s">
        <v>2795</v>
      </c>
      <c r="O5511" t="s">
        <v>2796</v>
      </c>
      <c r="P5511" t="s">
        <v>2797</v>
      </c>
      <c r="Q5511" t="s">
        <v>2798</v>
      </c>
      <c r="R5511" t="s">
        <v>2799</v>
      </c>
      <c r="S5511" t="s">
        <v>2800</v>
      </c>
      <c r="T5511" t="s">
        <v>2507</v>
      </c>
      <c r="U5511" t="s">
        <v>2801</v>
      </c>
      <c r="V5511" t="s">
        <v>2802</v>
      </c>
      <c r="W5511" t="s">
        <v>2987</v>
      </c>
      <c r="X5511" t="s">
        <v>2988</v>
      </c>
      <c r="Y5511" t="s">
        <v>2989</v>
      </c>
      <c r="Z5511" t="s">
        <v>2805</v>
      </c>
      <c r="AA5511" t="s">
        <v>2986</v>
      </c>
      <c r="AB5511" t="s">
        <v>715</v>
      </c>
      <c r="AC5511">
        <v>4.5</v>
      </c>
      <c r="AD5511">
        <v>4.5</v>
      </c>
      <c r="AE5511" t="s">
        <v>2509</v>
      </c>
      <c r="AF5511">
        <v>0</v>
      </c>
      <c r="AG5511" t="s">
        <v>2513</v>
      </c>
      <c r="AH5511">
        <v>0</v>
      </c>
      <c r="AI5511">
        <v>0</v>
      </c>
      <c r="AJ5511">
        <v>0</v>
      </c>
      <c r="AK5511" t="s">
        <v>2513</v>
      </c>
      <c r="AL5511" t="s">
        <v>2990</v>
      </c>
      <c r="AM5511" t="s">
        <v>2513</v>
      </c>
      <c r="AN5511" t="s">
        <v>2513</v>
      </c>
      <c r="AO5511" t="s">
        <v>2514</v>
      </c>
      <c r="AP5511" t="s">
        <v>2513</v>
      </c>
      <c r="AQ5511" t="s">
        <v>2513</v>
      </c>
      <c r="AR5511" t="s">
        <v>2513</v>
      </c>
      <c r="AS5511" t="s">
        <v>2513</v>
      </c>
      <c r="AT5511">
        <v>44515</v>
      </c>
      <c r="AU5511" t="s">
        <v>2513</v>
      </c>
      <c r="AV5511" t="s">
        <v>2513</v>
      </c>
      <c r="AW5511" t="s">
        <v>2516</v>
      </c>
      <c r="AX5511" t="s">
        <v>2806</v>
      </c>
      <c r="AY5511" t="s">
        <v>2513</v>
      </c>
      <c r="AZ5511" t="s">
        <v>2513</v>
      </c>
      <c r="BA5511" t="s">
        <v>2513</v>
      </c>
    </row>
    <row r="5512" spans="1:54" x14ac:dyDescent="0.45">
      <c r="A5512">
        <v>10002687</v>
      </c>
      <c r="B5512" t="s">
        <v>2991</v>
      </c>
      <c r="C5512" t="s">
        <v>2489</v>
      </c>
      <c r="D5512" t="s">
        <v>2992</v>
      </c>
      <c r="E5512" t="s">
        <v>2993</v>
      </c>
      <c r="F5512" t="s">
        <v>2994</v>
      </c>
      <c r="G5512" t="s">
        <v>2992</v>
      </c>
      <c r="H5512" t="s">
        <v>2493</v>
      </c>
      <c r="I5512" t="s">
        <v>2494</v>
      </c>
      <c r="J5512" t="s">
        <v>2793</v>
      </c>
      <c r="K5512" t="s">
        <v>2496</v>
      </c>
      <c r="L5512" t="s">
        <v>2995</v>
      </c>
      <c r="M5512" t="s">
        <v>2515</v>
      </c>
      <c r="N5512" t="s">
        <v>2795</v>
      </c>
      <c r="O5512" t="s">
        <v>2796</v>
      </c>
      <c r="P5512" t="s">
        <v>2797</v>
      </c>
      <c r="Q5512" t="s">
        <v>2798</v>
      </c>
      <c r="R5512" t="s">
        <v>2799</v>
      </c>
      <c r="S5512" t="s">
        <v>2996</v>
      </c>
      <c r="T5512" t="s">
        <v>2997</v>
      </c>
      <c r="U5512" t="s">
        <v>2998</v>
      </c>
      <c r="V5512" t="s">
        <v>2802</v>
      </c>
      <c r="W5512" t="s">
        <v>2999</v>
      </c>
      <c r="X5512" t="s">
        <v>2505</v>
      </c>
      <c r="Y5512" t="s">
        <v>3000</v>
      </c>
      <c r="Z5512" t="s">
        <v>3001</v>
      </c>
      <c r="AA5512" t="s">
        <v>2995</v>
      </c>
      <c r="AB5512" t="s">
        <v>715</v>
      </c>
      <c r="AC5512">
        <v>3</v>
      </c>
      <c r="AD5512">
        <v>3</v>
      </c>
      <c r="AE5512" t="s">
        <v>2509</v>
      </c>
      <c r="AF5512">
        <v>1.411</v>
      </c>
      <c r="AG5512" t="s">
        <v>2510</v>
      </c>
      <c r="AH5512">
        <v>428</v>
      </c>
      <c r="AI5512">
        <v>206</v>
      </c>
      <c r="AJ5512">
        <v>16</v>
      </c>
      <c r="AK5512" t="s">
        <v>2511</v>
      </c>
      <c r="AL5512" t="s">
        <v>2512</v>
      </c>
      <c r="AM5512" t="s">
        <v>2513</v>
      </c>
      <c r="AN5512" t="s">
        <v>2513</v>
      </c>
      <c r="AO5512" t="s">
        <v>2514</v>
      </c>
      <c r="AP5512" t="s">
        <v>2513</v>
      </c>
      <c r="AQ5512" t="s">
        <v>2513</v>
      </c>
      <c r="AR5512" t="s">
        <v>2513</v>
      </c>
      <c r="AS5512" t="s">
        <v>2513</v>
      </c>
      <c r="AT5512">
        <v>44515</v>
      </c>
      <c r="AU5512" t="s">
        <v>2513</v>
      </c>
      <c r="AV5512" t="s">
        <v>2513</v>
      </c>
      <c r="AW5512" t="s">
        <v>2516</v>
      </c>
      <c r="AX5512" t="s">
        <v>2806</v>
      </c>
      <c r="AY5512" t="s">
        <v>2513</v>
      </c>
      <c r="AZ5512" t="s">
        <v>2513</v>
      </c>
      <c r="BA5512" t="s">
        <v>2513</v>
      </c>
    </row>
    <row r="5513" spans="1:54" x14ac:dyDescent="0.45">
      <c r="A5513">
        <v>10002688</v>
      </c>
      <c r="B5513" t="s">
        <v>3002</v>
      </c>
      <c r="C5513" t="s">
        <v>2489</v>
      </c>
      <c r="D5513" t="s">
        <v>3003</v>
      </c>
      <c r="E5513" t="s">
        <v>3004</v>
      </c>
      <c r="F5513" t="s">
        <v>3005</v>
      </c>
      <c r="G5513" t="s">
        <v>3003</v>
      </c>
      <c r="H5513" t="s">
        <v>2493</v>
      </c>
      <c r="I5513" t="s">
        <v>2494</v>
      </c>
      <c r="J5513" t="s">
        <v>2793</v>
      </c>
      <c r="K5513" t="s">
        <v>2496</v>
      </c>
      <c r="L5513" t="s">
        <v>3006</v>
      </c>
      <c r="M5513" t="s">
        <v>2515</v>
      </c>
      <c r="N5513" t="s">
        <v>2795</v>
      </c>
      <c r="O5513" t="s">
        <v>2796</v>
      </c>
      <c r="P5513" t="s">
        <v>2797</v>
      </c>
      <c r="Q5513" t="s">
        <v>2798</v>
      </c>
      <c r="R5513" t="s">
        <v>2799</v>
      </c>
      <c r="S5513" t="s">
        <v>2996</v>
      </c>
      <c r="T5513" t="s">
        <v>2997</v>
      </c>
      <c r="U5513" t="s">
        <v>2998</v>
      </c>
      <c r="V5513" t="s">
        <v>2802</v>
      </c>
      <c r="W5513" t="s">
        <v>3007</v>
      </c>
      <c r="X5513" t="s">
        <v>2732</v>
      </c>
      <c r="Y5513" t="s">
        <v>3008</v>
      </c>
      <c r="Z5513" t="s">
        <v>3001</v>
      </c>
      <c r="AA5513" t="s">
        <v>3006</v>
      </c>
      <c r="AB5513" t="s">
        <v>715</v>
      </c>
      <c r="AC5513">
        <v>3</v>
      </c>
      <c r="AD5513">
        <v>3</v>
      </c>
      <c r="AE5513" t="s">
        <v>2509</v>
      </c>
      <c r="AF5513">
        <v>1.411</v>
      </c>
      <c r="AG5513" t="s">
        <v>2510</v>
      </c>
      <c r="AH5513">
        <v>428</v>
      </c>
      <c r="AI5513">
        <v>206</v>
      </c>
      <c r="AJ5513">
        <v>16</v>
      </c>
      <c r="AK5513" t="s">
        <v>2511</v>
      </c>
      <c r="AL5513" t="s">
        <v>2512</v>
      </c>
      <c r="AM5513" t="s">
        <v>2513</v>
      </c>
      <c r="AN5513" t="s">
        <v>2513</v>
      </c>
      <c r="AO5513" t="s">
        <v>2514</v>
      </c>
      <c r="AP5513" t="s">
        <v>2513</v>
      </c>
      <c r="AQ5513" t="s">
        <v>2513</v>
      </c>
      <c r="AR5513" t="s">
        <v>2513</v>
      </c>
      <c r="AS5513" t="s">
        <v>2513</v>
      </c>
      <c r="AT5513">
        <v>44515</v>
      </c>
      <c r="AU5513" t="s">
        <v>2513</v>
      </c>
      <c r="AV5513" t="s">
        <v>2513</v>
      </c>
      <c r="AW5513" t="s">
        <v>2516</v>
      </c>
      <c r="AX5513" t="s">
        <v>2806</v>
      </c>
      <c r="AY5513" t="s">
        <v>2513</v>
      </c>
      <c r="AZ5513" t="s">
        <v>2513</v>
      </c>
      <c r="BA5513" t="s">
        <v>2513</v>
      </c>
    </row>
    <row r="5514" spans="1:54" x14ac:dyDescent="0.45">
      <c r="A5514">
        <v>10002689</v>
      </c>
      <c r="B5514" t="s">
        <v>3009</v>
      </c>
      <c r="C5514" t="s">
        <v>2489</v>
      </c>
      <c r="D5514" t="s">
        <v>3010</v>
      </c>
      <c r="E5514" t="s">
        <v>3011</v>
      </c>
      <c r="F5514" t="s">
        <v>2994</v>
      </c>
      <c r="G5514" t="s">
        <v>3010</v>
      </c>
      <c r="H5514" t="s">
        <v>2493</v>
      </c>
      <c r="I5514" t="s">
        <v>2494</v>
      </c>
      <c r="J5514" t="s">
        <v>2793</v>
      </c>
      <c r="K5514" t="s">
        <v>2496</v>
      </c>
      <c r="L5514" t="s">
        <v>3012</v>
      </c>
      <c r="M5514" t="s">
        <v>2515</v>
      </c>
      <c r="N5514" t="s">
        <v>2795</v>
      </c>
      <c r="O5514" t="s">
        <v>2796</v>
      </c>
      <c r="P5514" t="s">
        <v>2797</v>
      </c>
      <c r="Q5514" t="s">
        <v>2798</v>
      </c>
      <c r="R5514" t="s">
        <v>2799</v>
      </c>
      <c r="S5514" t="s">
        <v>2996</v>
      </c>
      <c r="T5514" t="s">
        <v>2997</v>
      </c>
      <c r="U5514" t="s">
        <v>2998</v>
      </c>
      <c r="V5514" t="s">
        <v>2802</v>
      </c>
      <c r="W5514" t="s">
        <v>3013</v>
      </c>
      <c r="X5514" t="s">
        <v>2595</v>
      </c>
      <c r="Y5514" t="s">
        <v>3014</v>
      </c>
      <c r="Z5514" t="s">
        <v>3001</v>
      </c>
      <c r="AA5514" t="s">
        <v>3012</v>
      </c>
      <c r="AB5514" t="s">
        <v>715</v>
      </c>
      <c r="AC5514">
        <v>3</v>
      </c>
      <c r="AD5514">
        <v>3</v>
      </c>
      <c r="AE5514" t="s">
        <v>2509</v>
      </c>
      <c r="AF5514">
        <v>1.411</v>
      </c>
      <c r="AG5514" t="s">
        <v>2510</v>
      </c>
      <c r="AH5514">
        <v>428</v>
      </c>
      <c r="AI5514">
        <v>206</v>
      </c>
      <c r="AJ5514">
        <v>16</v>
      </c>
      <c r="AK5514" t="s">
        <v>2511</v>
      </c>
      <c r="AL5514" t="s">
        <v>2512</v>
      </c>
      <c r="AM5514" t="s">
        <v>2513</v>
      </c>
      <c r="AN5514" t="s">
        <v>2513</v>
      </c>
      <c r="AO5514" t="s">
        <v>2514</v>
      </c>
      <c r="AP5514" t="s">
        <v>2513</v>
      </c>
      <c r="AQ5514" t="s">
        <v>2513</v>
      </c>
      <c r="AR5514" t="s">
        <v>2513</v>
      </c>
      <c r="AS5514" t="s">
        <v>2513</v>
      </c>
      <c r="AT5514">
        <v>44515</v>
      </c>
      <c r="AU5514" t="s">
        <v>2513</v>
      </c>
      <c r="AV5514" t="s">
        <v>2513</v>
      </c>
      <c r="AW5514" t="s">
        <v>2516</v>
      </c>
      <c r="AX5514" t="s">
        <v>2806</v>
      </c>
      <c r="AY5514" t="s">
        <v>2513</v>
      </c>
      <c r="AZ5514" t="s">
        <v>2513</v>
      </c>
      <c r="BA5514" t="s">
        <v>2513</v>
      </c>
    </row>
    <row r="5515" spans="1:54" x14ac:dyDescent="0.45">
      <c r="A5515">
        <v>10002690</v>
      </c>
      <c r="B5515" t="s">
        <v>3015</v>
      </c>
      <c r="C5515" t="s">
        <v>2489</v>
      </c>
      <c r="D5515" t="s">
        <v>3016</v>
      </c>
      <c r="E5515" t="s">
        <v>3017</v>
      </c>
      <c r="F5515" t="s">
        <v>2985</v>
      </c>
      <c r="G5515" t="s">
        <v>3016</v>
      </c>
      <c r="H5515" t="s">
        <v>2493</v>
      </c>
      <c r="I5515" t="s">
        <v>2494</v>
      </c>
      <c r="J5515" t="s">
        <v>2793</v>
      </c>
      <c r="K5515" t="s">
        <v>2496</v>
      </c>
      <c r="L5515" t="s">
        <v>3018</v>
      </c>
      <c r="M5515" t="s">
        <v>2515</v>
      </c>
      <c r="N5515" t="s">
        <v>2795</v>
      </c>
      <c r="O5515" t="s">
        <v>2796</v>
      </c>
      <c r="P5515" t="s">
        <v>2797</v>
      </c>
      <c r="Q5515" t="s">
        <v>2798</v>
      </c>
      <c r="R5515" t="s">
        <v>2799</v>
      </c>
      <c r="S5515" t="s">
        <v>2996</v>
      </c>
      <c r="T5515" t="s">
        <v>2997</v>
      </c>
      <c r="U5515" t="s">
        <v>2998</v>
      </c>
      <c r="V5515" t="s">
        <v>2802</v>
      </c>
      <c r="W5515" t="s">
        <v>3019</v>
      </c>
      <c r="X5515" t="s">
        <v>2988</v>
      </c>
      <c r="Y5515" t="s">
        <v>3020</v>
      </c>
      <c r="Z5515" t="s">
        <v>3001</v>
      </c>
      <c r="AA5515" t="s">
        <v>3018</v>
      </c>
      <c r="AB5515" t="s">
        <v>715</v>
      </c>
      <c r="AC5515">
        <v>3</v>
      </c>
      <c r="AD5515">
        <v>3</v>
      </c>
      <c r="AE5515" t="s">
        <v>2509</v>
      </c>
      <c r="AF5515">
        <v>1.411</v>
      </c>
      <c r="AG5515" t="s">
        <v>2510</v>
      </c>
      <c r="AH5515">
        <v>428</v>
      </c>
      <c r="AI5515">
        <v>206</v>
      </c>
      <c r="AJ5515">
        <v>16</v>
      </c>
      <c r="AK5515" t="s">
        <v>2511</v>
      </c>
      <c r="AL5515" t="s">
        <v>2512</v>
      </c>
      <c r="AM5515" t="s">
        <v>2513</v>
      </c>
      <c r="AN5515" t="s">
        <v>2513</v>
      </c>
      <c r="AO5515" t="s">
        <v>2514</v>
      </c>
      <c r="AP5515" t="s">
        <v>2513</v>
      </c>
      <c r="AQ5515" t="s">
        <v>2513</v>
      </c>
      <c r="AR5515" t="s">
        <v>2513</v>
      </c>
      <c r="AS5515" t="s">
        <v>2513</v>
      </c>
      <c r="AT5515">
        <v>44515</v>
      </c>
      <c r="AU5515" t="s">
        <v>2513</v>
      </c>
      <c r="AV5515" t="s">
        <v>2513</v>
      </c>
      <c r="AW5515" t="s">
        <v>2516</v>
      </c>
      <c r="AX5515" t="s">
        <v>2806</v>
      </c>
      <c r="AY5515" t="s">
        <v>2513</v>
      </c>
      <c r="AZ5515" t="s">
        <v>2513</v>
      </c>
      <c r="BA5515" t="s">
        <v>2513</v>
      </c>
    </row>
    <row r="5516" spans="1:54" x14ac:dyDescent="0.45">
      <c r="A5516">
        <v>10002691</v>
      </c>
      <c r="B5516" t="s">
        <v>3021</v>
      </c>
      <c r="C5516" t="s">
        <v>2489</v>
      </c>
      <c r="D5516" t="s">
        <v>3022</v>
      </c>
      <c r="E5516" t="s">
        <v>3023</v>
      </c>
      <c r="F5516" t="s">
        <v>3024</v>
      </c>
      <c r="G5516" t="s">
        <v>3022</v>
      </c>
      <c r="H5516" t="s">
        <v>2493</v>
      </c>
      <c r="I5516" t="s">
        <v>2494</v>
      </c>
      <c r="J5516" t="s">
        <v>2793</v>
      </c>
      <c r="K5516" t="s">
        <v>2496</v>
      </c>
      <c r="L5516" t="s">
        <v>3025</v>
      </c>
      <c r="M5516" t="s">
        <v>2515</v>
      </c>
      <c r="N5516" t="s">
        <v>2795</v>
      </c>
      <c r="O5516" t="s">
        <v>2796</v>
      </c>
      <c r="P5516" t="s">
        <v>2797</v>
      </c>
      <c r="Q5516" t="s">
        <v>2798</v>
      </c>
      <c r="R5516" t="s">
        <v>2799</v>
      </c>
      <c r="S5516" t="s">
        <v>2800</v>
      </c>
      <c r="T5516" t="s">
        <v>2507</v>
      </c>
      <c r="U5516" t="s">
        <v>2801</v>
      </c>
      <c r="V5516" t="s">
        <v>2802</v>
      </c>
      <c r="W5516" t="s">
        <v>3026</v>
      </c>
      <c r="X5516" t="s">
        <v>2609</v>
      </c>
      <c r="Y5516" t="s">
        <v>3027</v>
      </c>
      <c r="Z5516" t="s">
        <v>3028</v>
      </c>
      <c r="AA5516" t="s">
        <v>3025</v>
      </c>
      <c r="AB5516" t="s">
        <v>715</v>
      </c>
      <c r="AC5516">
        <v>3.8</v>
      </c>
      <c r="AD5516">
        <v>3.8</v>
      </c>
      <c r="AE5516" t="s">
        <v>2509</v>
      </c>
      <c r="AF5516">
        <v>0</v>
      </c>
      <c r="AG5516" t="s">
        <v>2513</v>
      </c>
      <c r="AH5516">
        <v>0</v>
      </c>
      <c r="AI5516">
        <v>0</v>
      </c>
      <c r="AJ5516">
        <v>0</v>
      </c>
      <c r="AK5516" t="s">
        <v>2513</v>
      </c>
      <c r="AL5516" t="s">
        <v>2512</v>
      </c>
      <c r="AM5516" t="s">
        <v>2513</v>
      </c>
      <c r="AN5516" t="s">
        <v>2513</v>
      </c>
      <c r="AO5516" t="s">
        <v>2514</v>
      </c>
      <c r="AP5516" t="s">
        <v>2513</v>
      </c>
      <c r="AQ5516" t="s">
        <v>2513</v>
      </c>
      <c r="AR5516" t="s">
        <v>2513</v>
      </c>
      <c r="AS5516" t="s">
        <v>2513</v>
      </c>
      <c r="AT5516">
        <v>44515</v>
      </c>
      <c r="AU5516" t="s">
        <v>2513</v>
      </c>
      <c r="AV5516" t="s">
        <v>2513</v>
      </c>
      <c r="AW5516" t="s">
        <v>2516</v>
      </c>
      <c r="AX5516" t="s">
        <v>2806</v>
      </c>
      <c r="AY5516" t="s">
        <v>2513</v>
      </c>
      <c r="AZ5516" t="s">
        <v>2513</v>
      </c>
      <c r="BA5516" t="s">
        <v>2513</v>
      </c>
    </row>
    <row r="5517" spans="1:54" x14ac:dyDescent="0.45">
      <c r="A5517">
        <v>10002692</v>
      </c>
      <c r="B5517" t="s">
        <v>3029</v>
      </c>
      <c r="C5517" t="s">
        <v>2489</v>
      </c>
      <c r="D5517" t="s">
        <v>3030</v>
      </c>
      <c r="E5517" t="s">
        <v>3031</v>
      </c>
      <c r="F5517" t="s">
        <v>2985</v>
      </c>
      <c r="G5517" t="s">
        <v>3030</v>
      </c>
      <c r="H5517" t="s">
        <v>2493</v>
      </c>
      <c r="I5517" t="s">
        <v>2494</v>
      </c>
      <c r="J5517" t="s">
        <v>2793</v>
      </c>
      <c r="K5517" t="s">
        <v>2496</v>
      </c>
      <c r="L5517" t="s">
        <v>3032</v>
      </c>
      <c r="M5517" t="s">
        <v>2515</v>
      </c>
      <c r="N5517" t="s">
        <v>2795</v>
      </c>
      <c r="O5517" t="s">
        <v>2796</v>
      </c>
      <c r="P5517" t="s">
        <v>2797</v>
      </c>
      <c r="Q5517" t="s">
        <v>2798</v>
      </c>
      <c r="R5517" t="s">
        <v>2799</v>
      </c>
      <c r="S5517" t="s">
        <v>2800</v>
      </c>
      <c r="T5517" t="s">
        <v>2507</v>
      </c>
      <c r="U5517" t="s">
        <v>2801</v>
      </c>
      <c r="V5517" t="s">
        <v>2802</v>
      </c>
      <c r="W5517" t="s">
        <v>2987</v>
      </c>
      <c r="X5517" t="s">
        <v>2988</v>
      </c>
      <c r="Y5517" t="s">
        <v>3033</v>
      </c>
      <c r="Z5517" t="s">
        <v>3034</v>
      </c>
      <c r="AA5517" t="s">
        <v>3032</v>
      </c>
      <c r="AB5517" t="s">
        <v>715</v>
      </c>
      <c r="AC5517">
        <v>2.8</v>
      </c>
      <c r="AD5517">
        <v>2.8</v>
      </c>
      <c r="AE5517" t="s">
        <v>2509</v>
      </c>
      <c r="AF5517">
        <v>0</v>
      </c>
      <c r="AG5517" t="s">
        <v>2513</v>
      </c>
      <c r="AH5517">
        <v>0</v>
      </c>
      <c r="AI5517">
        <v>0</v>
      </c>
      <c r="AJ5517">
        <v>0</v>
      </c>
      <c r="AK5517" t="s">
        <v>2513</v>
      </c>
      <c r="AL5517" t="s">
        <v>2990</v>
      </c>
      <c r="AM5517" t="s">
        <v>2513</v>
      </c>
      <c r="AN5517" t="s">
        <v>2513</v>
      </c>
      <c r="AO5517" t="s">
        <v>2514</v>
      </c>
      <c r="AP5517" t="s">
        <v>2513</v>
      </c>
      <c r="AQ5517" t="s">
        <v>2513</v>
      </c>
      <c r="AR5517" t="s">
        <v>2513</v>
      </c>
      <c r="AS5517" t="s">
        <v>2513</v>
      </c>
      <c r="AT5517">
        <v>44515</v>
      </c>
      <c r="AU5517" t="s">
        <v>2513</v>
      </c>
      <c r="AV5517" t="s">
        <v>2513</v>
      </c>
      <c r="AW5517" t="s">
        <v>2516</v>
      </c>
      <c r="AX5517" t="s">
        <v>2806</v>
      </c>
      <c r="AY5517" t="s">
        <v>2513</v>
      </c>
      <c r="AZ5517" t="s">
        <v>2513</v>
      </c>
      <c r="BA5517" t="s">
        <v>2513</v>
      </c>
    </row>
    <row r="5518" spans="1:54" x14ac:dyDescent="0.45">
      <c r="A5518">
        <v>10002694</v>
      </c>
      <c r="B5518" t="s">
        <v>3035</v>
      </c>
      <c r="C5518" t="s">
        <v>2489</v>
      </c>
      <c r="D5518" t="s">
        <v>3036</v>
      </c>
      <c r="E5518" t="s">
        <v>3037</v>
      </c>
      <c r="F5518" t="s">
        <v>3038</v>
      </c>
      <c r="G5518" t="s">
        <v>3036</v>
      </c>
      <c r="H5518" t="s">
        <v>2493</v>
      </c>
      <c r="I5518" t="s">
        <v>2494</v>
      </c>
      <c r="J5518" t="s">
        <v>2793</v>
      </c>
      <c r="K5518" t="s">
        <v>2496</v>
      </c>
      <c r="L5518" t="s">
        <v>3039</v>
      </c>
      <c r="M5518" t="s">
        <v>2515</v>
      </c>
      <c r="N5518" t="s">
        <v>2795</v>
      </c>
      <c r="O5518" t="s">
        <v>2796</v>
      </c>
      <c r="P5518" t="s">
        <v>2797</v>
      </c>
      <c r="Q5518" t="s">
        <v>2798</v>
      </c>
      <c r="R5518" t="s">
        <v>2799</v>
      </c>
      <c r="S5518" t="s">
        <v>2800</v>
      </c>
      <c r="T5518" t="s">
        <v>2507</v>
      </c>
      <c r="U5518" t="s">
        <v>2801</v>
      </c>
      <c r="V5518" t="s">
        <v>2802</v>
      </c>
      <c r="W5518" t="s">
        <v>3040</v>
      </c>
      <c r="X5518" t="s">
        <v>2505</v>
      </c>
      <c r="Y5518" t="s">
        <v>3041</v>
      </c>
      <c r="Z5518" t="s">
        <v>2805</v>
      </c>
      <c r="AA5518" t="s">
        <v>3039</v>
      </c>
      <c r="AB5518" t="s">
        <v>715</v>
      </c>
      <c r="AC5518">
        <v>3.8</v>
      </c>
      <c r="AD5518">
        <v>3.8</v>
      </c>
      <c r="AE5518" t="s">
        <v>2509</v>
      </c>
      <c r="AF5518">
        <v>0</v>
      </c>
      <c r="AG5518" t="s">
        <v>2513</v>
      </c>
      <c r="AH5518">
        <v>0</v>
      </c>
      <c r="AI5518">
        <v>0</v>
      </c>
      <c r="AJ5518">
        <v>0</v>
      </c>
      <c r="AK5518" t="s">
        <v>2513</v>
      </c>
      <c r="AL5518" t="s">
        <v>2512</v>
      </c>
      <c r="AM5518" t="s">
        <v>2513</v>
      </c>
      <c r="AN5518" t="s">
        <v>2513</v>
      </c>
      <c r="AO5518" t="s">
        <v>2514</v>
      </c>
      <c r="AP5518" t="s">
        <v>2513</v>
      </c>
      <c r="AQ5518" t="s">
        <v>2513</v>
      </c>
      <c r="AR5518" t="s">
        <v>2513</v>
      </c>
      <c r="AS5518" t="s">
        <v>2513</v>
      </c>
      <c r="AT5518">
        <v>44515</v>
      </c>
      <c r="AU5518" t="s">
        <v>2513</v>
      </c>
      <c r="AV5518" t="s">
        <v>2513</v>
      </c>
      <c r="AW5518" t="s">
        <v>2516</v>
      </c>
      <c r="AX5518" t="s">
        <v>2806</v>
      </c>
      <c r="AY5518" t="s">
        <v>2513</v>
      </c>
      <c r="AZ5518" t="s">
        <v>2513</v>
      </c>
      <c r="BA5518" t="s">
        <v>2513</v>
      </c>
    </row>
    <row r="5519" spans="1:54" x14ac:dyDescent="0.45">
      <c r="A5519">
        <v>10002695</v>
      </c>
      <c r="B5519" t="s">
        <v>3042</v>
      </c>
      <c r="C5519" t="s">
        <v>2489</v>
      </c>
      <c r="D5519" t="s">
        <v>3043</v>
      </c>
      <c r="E5519" t="s">
        <v>3044</v>
      </c>
      <c r="F5519" t="s">
        <v>2994</v>
      </c>
      <c r="G5519" t="s">
        <v>3043</v>
      </c>
      <c r="H5519" t="s">
        <v>2493</v>
      </c>
      <c r="I5519" t="s">
        <v>2494</v>
      </c>
      <c r="J5519" t="s">
        <v>2793</v>
      </c>
      <c r="K5519" t="s">
        <v>2496</v>
      </c>
      <c r="L5519" t="s">
        <v>3045</v>
      </c>
      <c r="M5519" t="s">
        <v>2515</v>
      </c>
      <c r="N5519" t="s">
        <v>2795</v>
      </c>
      <c r="O5519" t="s">
        <v>2796</v>
      </c>
      <c r="P5519" t="s">
        <v>2797</v>
      </c>
      <c r="Q5519" t="s">
        <v>2798</v>
      </c>
      <c r="R5519" t="s">
        <v>2799</v>
      </c>
      <c r="S5519" t="s">
        <v>2800</v>
      </c>
      <c r="T5519" t="s">
        <v>2507</v>
      </c>
      <c r="U5519" t="s">
        <v>2801</v>
      </c>
      <c r="V5519" t="s">
        <v>2802</v>
      </c>
      <c r="W5519" t="s">
        <v>3040</v>
      </c>
      <c r="X5519" t="s">
        <v>2505</v>
      </c>
      <c r="Y5519" t="s">
        <v>3046</v>
      </c>
      <c r="Z5519" t="s">
        <v>3047</v>
      </c>
      <c r="AA5519" t="s">
        <v>3045</v>
      </c>
      <c r="AB5519" t="s">
        <v>715</v>
      </c>
      <c r="AC5519">
        <v>5.2</v>
      </c>
      <c r="AD5519">
        <v>5.2</v>
      </c>
      <c r="AE5519" t="s">
        <v>2509</v>
      </c>
      <c r="AF5519">
        <v>0</v>
      </c>
      <c r="AG5519" t="s">
        <v>2513</v>
      </c>
      <c r="AH5519">
        <v>0</v>
      </c>
      <c r="AI5519">
        <v>0</v>
      </c>
      <c r="AJ5519">
        <v>0</v>
      </c>
      <c r="AK5519" t="s">
        <v>2513</v>
      </c>
      <c r="AL5519" t="s">
        <v>2512</v>
      </c>
      <c r="AM5519" t="s">
        <v>2513</v>
      </c>
      <c r="AN5519" t="s">
        <v>2513</v>
      </c>
      <c r="AO5519" t="s">
        <v>2514</v>
      </c>
      <c r="AP5519" t="s">
        <v>2513</v>
      </c>
      <c r="AQ5519" t="s">
        <v>2513</v>
      </c>
      <c r="AR5519" t="s">
        <v>2513</v>
      </c>
      <c r="AS5519" t="s">
        <v>2513</v>
      </c>
      <c r="AT5519">
        <v>44515</v>
      </c>
      <c r="AU5519" t="s">
        <v>2513</v>
      </c>
      <c r="AV5519" t="s">
        <v>2513</v>
      </c>
      <c r="AW5519" t="s">
        <v>2516</v>
      </c>
      <c r="AX5519" t="s">
        <v>2806</v>
      </c>
      <c r="AY5519" t="s">
        <v>2513</v>
      </c>
      <c r="AZ5519" t="s">
        <v>2513</v>
      </c>
      <c r="BA5519" t="s">
        <v>2513</v>
      </c>
    </row>
    <row r="5520" spans="1:54" x14ac:dyDescent="0.45">
      <c r="A5520">
        <v>10002699</v>
      </c>
      <c r="B5520" t="s">
        <v>3048</v>
      </c>
      <c r="C5520" t="s">
        <v>2489</v>
      </c>
      <c r="D5520" t="s">
        <v>3049</v>
      </c>
      <c r="E5520" t="s">
        <v>3050</v>
      </c>
      <c r="F5520" t="s">
        <v>3051</v>
      </c>
      <c r="G5520" t="s">
        <v>3049</v>
      </c>
      <c r="H5520" t="s">
        <v>2493</v>
      </c>
      <c r="I5520" t="s">
        <v>2494</v>
      </c>
      <c r="J5520" t="s">
        <v>2793</v>
      </c>
      <c r="K5520" t="s">
        <v>2496</v>
      </c>
      <c r="L5520" t="s">
        <v>3052</v>
      </c>
      <c r="M5520" t="s">
        <v>2515</v>
      </c>
      <c r="N5520" t="s">
        <v>2795</v>
      </c>
      <c r="O5520" t="s">
        <v>2796</v>
      </c>
      <c r="P5520" t="s">
        <v>2797</v>
      </c>
      <c r="Q5520" t="s">
        <v>2798</v>
      </c>
      <c r="R5520" t="s">
        <v>2799</v>
      </c>
      <c r="S5520" t="s">
        <v>2800</v>
      </c>
      <c r="T5520" t="s">
        <v>2507</v>
      </c>
      <c r="U5520" t="s">
        <v>2801</v>
      </c>
      <c r="V5520" t="s">
        <v>2802</v>
      </c>
      <c r="W5520" t="s">
        <v>3053</v>
      </c>
      <c r="X5520" t="s">
        <v>2678</v>
      </c>
      <c r="Y5520" t="s">
        <v>3054</v>
      </c>
      <c r="Z5520" t="s">
        <v>3055</v>
      </c>
      <c r="AA5520" t="s">
        <v>3052</v>
      </c>
      <c r="AB5520" t="s">
        <v>715</v>
      </c>
      <c r="AC5520">
        <v>5.5</v>
      </c>
      <c r="AD5520">
        <v>5.5</v>
      </c>
      <c r="AE5520" t="s">
        <v>2509</v>
      </c>
      <c r="AF5520">
        <v>0</v>
      </c>
      <c r="AG5520" t="s">
        <v>2513</v>
      </c>
      <c r="AH5520">
        <v>0</v>
      </c>
      <c r="AI5520">
        <v>0</v>
      </c>
      <c r="AJ5520">
        <v>0</v>
      </c>
      <c r="AK5520" t="s">
        <v>2513</v>
      </c>
      <c r="AL5520" t="s">
        <v>2512</v>
      </c>
      <c r="AM5520" t="s">
        <v>2513</v>
      </c>
      <c r="AN5520" t="s">
        <v>2513</v>
      </c>
      <c r="AO5520" t="s">
        <v>2514</v>
      </c>
      <c r="AP5520" t="s">
        <v>2513</v>
      </c>
      <c r="AQ5520" t="s">
        <v>2513</v>
      </c>
      <c r="AR5520" t="s">
        <v>2513</v>
      </c>
      <c r="AS5520" t="s">
        <v>2513</v>
      </c>
      <c r="AT5520">
        <v>44515</v>
      </c>
      <c r="AU5520" t="s">
        <v>2513</v>
      </c>
      <c r="AV5520" t="s">
        <v>2513</v>
      </c>
      <c r="AW5520" t="s">
        <v>2516</v>
      </c>
      <c r="AX5520" t="s">
        <v>2806</v>
      </c>
      <c r="AY5520" t="s">
        <v>2513</v>
      </c>
      <c r="AZ5520" t="s">
        <v>2513</v>
      </c>
      <c r="BA5520" t="s">
        <v>2513</v>
      </c>
    </row>
    <row r="5521" spans="1:53" x14ac:dyDescent="0.45">
      <c r="A5521">
        <v>10002700</v>
      </c>
      <c r="B5521" t="s">
        <v>3056</v>
      </c>
      <c r="C5521" t="s">
        <v>2489</v>
      </c>
      <c r="D5521" t="s">
        <v>3057</v>
      </c>
      <c r="E5521" t="s">
        <v>3058</v>
      </c>
      <c r="F5521" t="s">
        <v>3005</v>
      </c>
      <c r="G5521" t="s">
        <v>3057</v>
      </c>
      <c r="H5521" t="s">
        <v>2493</v>
      </c>
      <c r="I5521" t="s">
        <v>2494</v>
      </c>
      <c r="J5521" t="s">
        <v>2793</v>
      </c>
      <c r="K5521" t="s">
        <v>2496</v>
      </c>
      <c r="L5521" t="s">
        <v>3059</v>
      </c>
      <c r="M5521" t="s">
        <v>2515</v>
      </c>
      <c r="N5521" t="s">
        <v>2795</v>
      </c>
      <c r="O5521" t="s">
        <v>2796</v>
      </c>
      <c r="P5521" t="s">
        <v>2797</v>
      </c>
      <c r="Q5521" t="s">
        <v>2798</v>
      </c>
      <c r="R5521" t="s">
        <v>2799</v>
      </c>
      <c r="S5521" t="s">
        <v>2800</v>
      </c>
      <c r="T5521" t="s">
        <v>2507</v>
      </c>
      <c r="U5521" t="s">
        <v>2801</v>
      </c>
      <c r="V5521" t="s">
        <v>2802</v>
      </c>
      <c r="W5521" t="s">
        <v>3026</v>
      </c>
      <c r="X5521" t="s">
        <v>2609</v>
      </c>
      <c r="Y5521" t="s">
        <v>3060</v>
      </c>
      <c r="Z5521" t="s">
        <v>3061</v>
      </c>
      <c r="AA5521" t="s">
        <v>3059</v>
      </c>
      <c r="AB5521" t="s">
        <v>715</v>
      </c>
      <c r="AC5521">
        <v>2.6</v>
      </c>
      <c r="AD5521">
        <v>2.6</v>
      </c>
      <c r="AE5521" t="s">
        <v>2509</v>
      </c>
      <c r="AF5521">
        <v>0</v>
      </c>
      <c r="AG5521" t="s">
        <v>2513</v>
      </c>
      <c r="AH5521">
        <v>0</v>
      </c>
      <c r="AI5521">
        <v>0</v>
      </c>
      <c r="AJ5521">
        <v>0</v>
      </c>
      <c r="AK5521" t="s">
        <v>2513</v>
      </c>
      <c r="AL5521" t="s">
        <v>2512</v>
      </c>
      <c r="AM5521" t="s">
        <v>2513</v>
      </c>
      <c r="AN5521" t="s">
        <v>2513</v>
      </c>
      <c r="AO5521" t="s">
        <v>2514</v>
      </c>
      <c r="AP5521" t="s">
        <v>2513</v>
      </c>
      <c r="AQ5521" t="s">
        <v>2513</v>
      </c>
      <c r="AR5521" t="s">
        <v>2513</v>
      </c>
      <c r="AS5521" t="s">
        <v>2513</v>
      </c>
      <c r="AT5521">
        <v>44515</v>
      </c>
      <c r="AU5521" t="s">
        <v>2513</v>
      </c>
      <c r="AV5521" t="s">
        <v>2513</v>
      </c>
      <c r="AW5521" t="s">
        <v>2516</v>
      </c>
      <c r="AX5521" t="s">
        <v>2806</v>
      </c>
      <c r="AY5521" t="s">
        <v>2513</v>
      </c>
      <c r="AZ5521" t="s">
        <v>2513</v>
      </c>
      <c r="BA5521" t="s">
        <v>2513</v>
      </c>
    </row>
    <row r="5522" spans="1:53" x14ac:dyDescent="0.45">
      <c r="A5522">
        <v>10002701</v>
      </c>
      <c r="B5522" t="s">
        <v>3062</v>
      </c>
      <c r="C5522" t="s">
        <v>2489</v>
      </c>
      <c r="D5522" t="s">
        <v>3063</v>
      </c>
      <c r="E5522" t="s">
        <v>3064</v>
      </c>
      <c r="F5522" t="s">
        <v>3065</v>
      </c>
      <c r="G5522" t="s">
        <v>3063</v>
      </c>
      <c r="H5522" t="s">
        <v>2493</v>
      </c>
      <c r="I5522" t="s">
        <v>2494</v>
      </c>
      <c r="J5522" t="s">
        <v>2793</v>
      </c>
      <c r="K5522" t="s">
        <v>2496</v>
      </c>
      <c r="L5522" t="s">
        <v>3066</v>
      </c>
      <c r="M5522" t="s">
        <v>2515</v>
      </c>
      <c r="N5522" t="s">
        <v>2795</v>
      </c>
      <c r="O5522" t="s">
        <v>2796</v>
      </c>
      <c r="P5522" t="s">
        <v>2797</v>
      </c>
      <c r="Q5522" t="s">
        <v>2798</v>
      </c>
      <c r="R5522" t="s">
        <v>2799</v>
      </c>
      <c r="S5522" t="s">
        <v>2800</v>
      </c>
      <c r="T5522" t="s">
        <v>2507</v>
      </c>
      <c r="U5522" t="s">
        <v>2801</v>
      </c>
      <c r="V5522" t="s">
        <v>2802</v>
      </c>
      <c r="W5522" t="s">
        <v>3067</v>
      </c>
      <c r="X5522" t="s">
        <v>2732</v>
      </c>
      <c r="Y5522" t="s">
        <v>3068</v>
      </c>
      <c r="Z5522" t="s">
        <v>3061</v>
      </c>
      <c r="AA5522" t="s">
        <v>3066</v>
      </c>
      <c r="AB5522" t="s">
        <v>715</v>
      </c>
      <c r="AC5522">
        <v>2.6</v>
      </c>
      <c r="AD5522">
        <v>2.6</v>
      </c>
      <c r="AE5522" t="s">
        <v>2509</v>
      </c>
      <c r="AF5522">
        <v>0</v>
      </c>
      <c r="AG5522" t="s">
        <v>2513</v>
      </c>
      <c r="AH5522">
        <v>0</v>
      </c>
      <c r="AI5522">
        <v>0</v>
      </c>
      <c r="AJ5522">
        <v>0</v>
      </c>
      <c r="AK5522" t="s">
        <v>2513</v>
      </c>
      <c r="AL5522" t="s">
        <v>2512</v>
      </c>
      <c r="AM5522" t="s">
        <v>2513</v>
      </c>
      <c r="AN5522" t="s">
        <v>2513</v>
      </c>
      <c r="AO5522" t="s">
        <v>2514</v>
      </c>
      <c r="AP5522" t="s">
        <v>2513</v>
      </c>
      <c r="AQ5522" t="s">
        <v>2513</v>
      </c>
      <c r="AR5522" t="s">
        <v>2513</v>
      </c>
      <c r="AS5522" t="s">
        <v>2513</v>
      </c>
      <c r="AT5522">
        <v>44515</v>
      </c>
      <c r="AU5522" t="s">
        <v>2513</v>
      </c>
      <c r="AV5522" t="s">
        <v>2513</v>
      </c>
      <c r="AW5522" t="s">
        <v>2516</v>
      </c>
      <c r="AX5522" t="s">
        <v>2806</v>
      </c>
      <c r="AY5522" t="s">
        <v>2513</v>
      </c>
      <c r="AZ5522" t="s">
        <v>2513</v>
      </c>
      <c r="BA5522" t="s">
        <v>2513</v>
      </c>
    </row>
    <row r="5523" spans="1:53" x14ac:dyDescent="0.45">
      <c r="A5523">
        <v>10002702</v>
      </c>
      <c r="B5523" t="s">
        <v>3069</v>
      </c>
      <c r="C5523" t="s">
        <v>2489</v>
      </c>
      <c r="D5523" t="s">
        <v>3070</v>
      </c>
      <c r="E5523" t="s">
        <v>3071</v>
      </c>
      <c r="F5523" t="s">
        <v>2994</v>
      </c>
      <c r="G5523" t="s">
        <v>3070</v>
      </c>
      <c r="H5523" t="s">
        <v>2493</v>
      </c>
      <c r="I5523" t="s">
        <v>2494</v>
      </c>
      <c r="J5523" t="s">
        <v>2793</v>
      </c>
      <c r="K5523" t="s">
        <v>2496</v>
      </c>
      <c r="L5523" t="s">
        <v>3072</v>
      </c>
      <c r="M5523" t="s">
        <v>2515</v>
      </c>
      <c r="N5523" t="s">
        <v>2795</v>
      </c>
      <c r="O5523" t="s">
        <v>2796</v>
      </c>
      <c r="P5523" t="s">
        <v>2797</v>
      </c>
      <c r="Q5523" t="s">
        <v>3073</v>
      </c>
      <c r="R5523" t="s">
        <v>3074</v>
      </c>
      <c r="S5523" t="s">
        <v>3075</v>
      </c>
      <c r="T5523" t="s">
        <v>3076</v>
      </c>
      <c r="U5523" t="s">
        <v>3077</v>
      </c>
      <c r="V5523" t="s">
        <v>2802</v>
      </c>
      <c r="W5523" t="s">
        <v>3078</v>
      </c>
      <c r="X5523" t="s">
        <v>2505</v>
      </c>
      <c r="Y5523" t="s">
        <v>3079</v>
      </c>
      <c r="Z5523" t="s">
        <v>3080</v>
      </c>
      <c r="AA5523" t="s">
        <v>3072</v>
      </c>
      <c r="AB5523" t="s">
        <v>715</v>
      </c>
      <c r="AC5523">
        <v>4</v>
      </c>
      <c r="AD5523">
        <v>4</v>
      </c>
      <c r="AE5523" t="s">
        <v>2509</v>
      </c>
      <c r="AF5523">
        <v>1.3859999999999999</v>
      </c>
      <c r="AG5523" t="s">
        <v>2510</v>
      </c>
      <c r="AH5523">
        <v>420</v>
      </c>
      <c r="AI5523">
        <v>330</v>
      </c>
      <c r="AJ5523">
        <v>10</v>
      </c>
      <c r="AK5523" t="s">
        <v>2511</v>
      </c>
      <c r="AL5523" t="s">
        <v>2512</v>
      </c>
      <c r="AM5523" t="s">
        <v>2513</v>
      </c>
      <c r="AN5523" t="s">
        <v>2513</v>
      </c>
      <c r="AO5523" t="s">
        <v>2514</v>
      </c>
      <c r="AP5523" t="s">
        <v>2513</v>
      </c>
      <c r="AQ5523" t="s">
        <v>2513</v>
      </c>
      <c r="AR5523" t="s">
        <v>2513</v>
      </c>
      <c r="AS5523" t="s">
        <v>2513</v>
      </c>
      <c r="AT5523">
        <v>44515</v>
      </c>
      <c r="AU5523" t="s">
        <v>2513</v>
      </c>
      <c r="AV5523" t="s">
        <v>2513</v>
      </c>
      <c r="AW5523" t="s">
        <v>2516</v>
      </c>
      <c r="AX5523" t="s">
        <v>2806</v>
      </c>
      <c r="AY5523" t="s">
        <v>2513</v>
      </c>
      <c r="AZ5523" t="s">
        <v>2513</v>
      </c>
      <c r="BA5523" t="s">
        <v>2513</v>
      </c>
    </row>
    <row r="5524" spans="1:53" x14ac:dyDescent="0.45">
      <c r="A5524">
        <v>10002703</v>
      </c>
      <c r="B5524" t="s">
        <v>3081</v>
      </c>
      <c r="C5524" t="s">
        <v>2489</v>
      </c>
      <c r="D5524" t="s">
        <v>3082</v>
      </c>
      <c r="E5524" t="s">
        <v>3083</v>
      </c>
      <c r="F5524" t="s">
        <v>2994</v>
      </c>
      <c r="G5524" t="s">
        <v>3082</v>
      </c>
      <c r="H5524" t="s">
        <v>2493</v>
      </c>
      <c r="I5524" t="s">
        <v>2494</v>
      </c>
      <c r="J5524" t="s">
        <v>2793</v>
      </c>
      <c r="K5524" t="s">
        <v>2496</v>
      </c>
      <c r="L5524" t="s">
        <v>3084</v>
      </c>
      <c r="M5524" t="s">
        <v>2515</v>
      </c>
      <c r="N5524" t="s">
        <v>2795</v>
      </c>
      <c r="O5524" t="s">
        <v>2796</v>
      </c>
      <c r="P5524" t="s">
        <v>2797</v>
      </c>
      <c r="Q5524" t="s">
        <v>3073</v>
      </c>
      <c r="R5524" t="s">
        <v>3074</v>
      </c>
      <c r="S5524" t="s">
        <v>3075</v>
      </c>
      <c r="T5524" t="s">
        <v>3076</v>
      </c>
      <c r="U5524" t="s">
        <v>3077</v>
      </c>
      <c r="V5524" t="s">
        <v>2802</v>
      </c>
      <c r="W5524" t="s">
        <v>3085</v>
      </c>
      <c r="X5524" t="s">
        <v>2595</v>
      </c>
      <c r="Y5524" t="s">
        <v>3086</v>
      </c>
      <c r="Z5524" t="s">
        <v>3080</v>
      </c>
      <c r="AA5524" t="s">
        <v>3084</v>
      </c>
      <c r="AB5524" t="s">
        <v>715</v>
      </c>
      <c r="AC5524">
        <v>4</v>
      </c>
      <c r="AD5524">
        <v>4</v>
      </c>
      <c r="AE5524" t="s">
        <v>2509</v>
      </c>
      <c r="AF5524">
        <v>1.3859999999999999</v>
      </c>
      <c r="AG5524" t="s">
        <v>2510</v>
      </c>
      <c r="AH5524">
        <v>420</v>
      </c>
      <c r="AI5524">
        <v>330</v>
      </c>
      <c r="AJ5524">
        <v>10</v>
      </c>
      <c r="AK5524" t="s">
        <v>2511</v>
      </c>
      <c r="AL5524" t="s">
        <v>2512</v>
      </c>
      <c r="AM5524" t="s">
        <v>2513</v>
      </c>
      <c r="AN5524" t="s">
        <v>2513</v>
      </c>
      <c r="AO5524" t="s">
        <v>2514</v>
      </c>
      <c r="AP5524" t="s">
        <v>2513</v>
      </c>
      <c r="AQ5524" t="s">
        <v>2513</v>
      </c>
      <c r="AR5524" t="s">
        <v>2513</v>
      </c>
      <c r="AS5524" t="s">
        <v>2513</v>
      </c>
      <c r="AT5524">
        <v>44515</v>
      </c>
      <c r="AU5524" t="s">
        <v>2513</v>
      </c>
      <c r="AV5524" t="s">
        <v>2513</v>
      </c>
      <c r="AW5524" t="s">
        <v>2516</v>
      </c>
      <c r="AX5524" t="s">
        <v>2806</v>
      </c>
      <c r="AY5524" t="s">
        <v>2513</v>
      </c>
      <c r="AZ5524" t="s">
        <v>2513</v>
      </c>
      <c r="BA5524" t="s">
        <v>2513</v>
      </c>
    </row>
    <row r="5525" spans="1:53" x14ac:dyDescent="0.45">
      <c r="A5525">
        <v>10002705</v>
      </c>
      <c r="B5525" t="s">
        <v>3087</v>
      </c>
      <c r="C5525" t="s">
        <v>2489</v>
      </c>
      <c r="D5525" t="s">
        <v>3088</v>
      </c>
      <c r="E5525" t="s">
        <v>3089</v>
      </c>
      <c r="F5525" t="s">
        <v>3051</v>
      </c>
      <c r="G5525" t="s">
        <v>3088</v>
      </c>
      <c r="H5525" t="s">
        <v>2493</v>
      </c>
      <c r="I5525" t="s">
        <v>2494</v>
      </c>
      <c r="J5525" t="s">
        <v>2793</v>
      </c>
      <c r="K5525" t="s">
        <v>2496</v>
      </c>
      <c r="L5525" t="s">
        <v>3090</v>
      </c>
      <c r="M5525" t="s">
        <v>2515</v>
      </c>
      <c r="N5525" t="s">
        <v>2795</v>
      </c>
      <c r="O5525" t="s">
        <v>2796</v>
      </c>
      <c r="P5525" t="s">
        <v>2797</v>
      </c>
      <c r="Q5525" t="s">
        <v>2798</v>
      </c>
      <c r="R5525" t="s">
        <v>2799</v>
      </c>
      <c r="S5525" t="s">
        <v>2800</v>
      </c>
      <c r="T5525" t="s">
        <v>2507</v>
      </c>
      <c r="U5525" t="s">
        <v>2801</v>
      </c>
      <c r="V5525" t="s">
        <v>2802</v>
      </c>
      <c r="W5525" t="s">
        <v>3053</v>
      </c>
      <c r="X5525" t="s">
        <v>2678</v>
      </c>
      <c r="Y5525" t="s">
        <v>3091</v>
      </c>
      <c r="Z5525" t="s">
        <v>3092</v>
      </c>
      <c r="AA5525" t="s">
        <v>3090</v>
      </c>
      <c r="AB5525" t="s">
        <v>715</v>
      </c>
      <c r="AC5525">
        <v>5</v>
      </c>
      <c r="AD5525">
        <v>5</v>
      </c>
      <c r="AE5525" t="s">
        <v>2509</v>
      </c>
      <c r="AF5525">
        <v>0</v>
      </c>
      <c r="AG5525" t="s">
        <v>2513</v>
      </c>
      <c r="AH5525">
        <v>0</v>
      </c>
      <c r="AI5525">
        <v>0</v>
      </c>
      <c r="AJ5525">
        <v>0</v>
      </c>
      <c r="AK5525" t="s">
        <v>2513</v>
      </c>
      <c r="AL5525" t="s">
        <v>2512</v>
      </c>
      <c r="AM5525" t="s">
        <v>2513</v>
      </c>
      <c r="AN5525" t="s">
        <v>2513</v>
      </c>
      <c r="AO5525" t="s">
        <v>2514</v>
      </c>
      <c r="AP5525" t="s">
        <v>2513</v>
      </c>
      <c r="AQ5525" t="s">
        <v>2513</v>
      </c>
      <c r="AR5525" t="s">
        <v>2513</v>
      </c>
      <c r="AS5525" t="s">
        <v>2513</v>
      </c>
      <c r="AT5525">
        <v>44515</v>
      </c>
      <c r="AU5525" t="s">
        <v>2513</v>
      </c>
      <c r="AV5525" t="s">
        <v>2513</v>
      </c>
      <c r="AW5525" t="s">
        <v>2516</v>
      </c>
      <c r="AX5525" t="s">
        <v>2806</v>
      </c>
      <c r="AY5525" t="s">
        <v>2513</v>
      </c>
      <c r="AZ5525" t="s">
        <v>2513</v>
      </c>
      <c r="BA5525" t="s">
        <v>2513</v>
      </c>
    </row>
    <row r="5526" spans="1:53" x14ac:dyDescent="0.45">
      <c r="A5526">
        <v>10002706</v>
      </c>
      <c r="B5526" t="s">
        <v>3093</v>
      </c>
      <c r="C5526" t="s">
        <v>2489</v>
      </c>
      <c r="D5526" t="s">
        <v>3094</v>
      </c>
      <c r="E5526" t="s">
        <v>3095</v>
      </c>
      <c r="F5526" t="s">
        <v>3096</v>
      </c>
      <c r="G5526" t="s">
        <v>3094</v>
      </c>
      <c r="H5526" t="s">
        <v>2493</v>
      </c>
      <c r="I5526" t="s">
        <v>2494</v>
      </c>
      <c r="J5526" t="s">
        <v>2793</v>
      </c>
      <c r="K5526" t="s">
        <v>2496</v>
      </c>
      <c r="L5526" t="s">
        <v>3097</v>
      </c>
      <c r="M5526" t="s">
        <v>2515</v>
      </c>
      <c r="N5526" t="s">
        <v>2795</v>
      </c>
      <c r="O5526" t="s">
        <v>2796</v>
      </c>
      <c r="P5526" t="s">
        <v>2797</v>
      </c>
      <c r="Q5526" t="s">
        <v>2798</v>
      </c>
      <c r="R5526" t="s">
        <v>2799</v>
      </c>
      <c r="S5526" t="s">
        <v>2800</v>
      </c>
      <c r="T5526" t="s">
        <v>2507</v>
      </c>
      <c r="U5526" t="s">
        <v>2801</v>
      </c>
      <c r="V5526" t="s">
        <v>2802</v>
      </c>
      <c r="W5526" t="s">
        <v>3026</v>
      </c>
      <c r="X5526" t="s">
        <v>2609</v>
      </c>
      <c r="Y5526" t="s">
        <v>3098</v>
      </c>
      <c r="Z5526" t="s">
        <v>3092</v>
      </c>
      <c r="AA5526" t="s">
        <v>3097</v>
      </c>
      <c r="AB5526" t="s">
        <v>715</v>
      </c>
      <c r="AC5526">
        <v>5</v>
      </c>
      <c r="AD5526">
        <v>5</v>
      </c>
      <c r="AE5526" t="s">
        <v>2509</v>
      </c>
      <c r="AF5526">
        <v>0</v>
      </c>
      <c r="AG5526" t="s">
        <v>2513</v>
      </c>
      <c r="AH5526">
        <v>0</v>
      </c>
      <c r="AI5526">
        <v>0</v>
      </c>
      <c r="AJ5526">
        <v>0</v>
      </c>
      <c r="AK5526" t="s">
        <v>2513</v>
      </c>
      <c r="AL5526" t="s">
        <v>2990</v>
      </c>
      <c r="AM5526" t="s">
        <v>2513</v>
      </c>
      <c r="AN5526" t="s">
        <v>2513</v>
      </c>
      <c r="AO5526" t="s">
        <v>2514</v>
      </c>
      <c r="AP5526" t="s">
        <v>2513</v>
      </c>
      <c r="AQ5526" t="s">
        <v>2513</v>
      </c>
      <c r="AR5526" t="s">
        <v>2513</v>
      </c>
      <c r="AS5526" t="s">
        <v>2513</v>
      </c>
      <c r="AT5526">
        <v>44515</v>
      </c>
      <c r="AU5526" t="s">
        <v>2513</v>
      </c>
      <c r="AV5526" t="s">
        <v>2513</v>
      </c>
      <c r="AW5526" t="s">
        <v>2516</v>
      </c>
      <c r="AX5526" t="s">
        <v>2806</v>
      </c>
      <c r="AY5526" t="s">
        <v>2513</v>
      </c>
      <c r="AZ5526" t="s">
        <v>2513</v>
      </c>
      <c r="BA5526" t="s">
        <v>2513</v>
      </c>
    </row>
    <row r="5527" spans="1:53" x14ac:dyDescent="0.45">
      <c r="A5527">
        <v>10002707</v>
      </c>
      <c r="B5527" t="s">
        <v>3099</v>
      </c>
      <c r="C5527" t="s">
        <v>2489</v>
      </c>
      <c r="D5527" t="s">
        <v>3100</v>
      </c>
      <c r="E5527" t="s">
        <v>3101</v>
      </c>
      <c r="F5527" t="s">
        <v>3065</v>
      </c>
      <c r="G5527" t="s">
        <v>3100</v>
      </c>
      <c r="H5527" t="s">
        <v>2493</v>
      </c>
      <c r="I5527" t="s">
        <v>2494</v>
      </c>
      <c r="J5527" t="s">
        <v>2793</v>
      </c>
      <c r="K5527" t="s">
        <v>2496</v>
      </c>
      <c r="L5527" t="s">
        <v>3102</v>
      </c>
      <c r="M5527" t="s">
        <v>2515</v>
      </c>
      <c r="N5527" t="s">
        <v>2795</v>
      </c>
      <c r="O5527" t="s">
        <v>2796</v>
      </c>
      <c r="P5527" t="s">
        <v>2797</v>
      </c>
      <c r="Q5527" t="s">
        <v>2798</v>
      </c>
      <c r="R5527" t="s">
        <v>2799</v>
      </c>
      <c r="S5527" t="s">
        <v>2800</v>
      </c>
      <c r="T5527" t="s">
        <v>2507</v>
      </c>
      <c r="U5527" t="s">
        <v>2801</v>
      </c>
      <c r="V5527" t="s">
        <v>2802</v>
      </c>
      <c r="W5527" t="s">
        <v>3067</v>
      </c>
      <c r="X5527" t="s">
        <v>2732</v>
      </c>
      <c r="Y5527" t="s">
        <v>3103</v>
      </c>
      <c r="Z5527" t="s">
        <v>3092</v>
      </c>
      <c r="AA5527" t="s">
        <v>3102</v>
      </c>
      <c r="AB5527" t="s">
        <v>715</v>
      </c>
      <c r="AC5527">
        <v>5</v>
      </c>
      <c r="AD5527">
        <v>5</v>
      </c>
      <c r="AE5527" t="s">
        <v>2509</v>
      </c>
      <c r="AF5527">
        <v>0</v>
      </c>
      <c r="AG5527" t="s">
        <v>2513</v>
      </c>
      <c r="AH5527">
        <v>0</v>
      </c>
      <c r="AI5527">
        <v>0</v>
      </c>
      <c r="AJ5527">
        <v>0</v>
      </c>
      <c r="AK5527" t="s">
        <v>2513</v>
      </c>
      <c r="AL5527" t="s">
        <v>2512</v>
      </c>
      <c r="AM5527" t="s">
        <v>2513</v>
      </c>
      <c r="AN5527" t="s">
        <v>2513</v>
      </c>
      <c r="AO5527" t="s">
        <v>2514</v>
      </c>
      <c r="AP5527" t="s">
        <v>2513</v>
      </c>
      <c r="AQ5527" t="s">
        <v>2513</v>
      </c>
      <c r="AR5527" t="s">
        <v>2513</v>
      </c>
      <c r="AS5527" t="s">
        <v>2513</v>
      </c>
      <c r="AT5527">
        <v>44515</v>
      </c>
      <c r="AU5527" t="s">
        <v>2513</v>
      </c>
      <c r="AV5527" t="s">
        <v>2513</v>
      </c>
      <c r="AW5527" t="s">
        <v>2516</v>
      </c>
      <c r="AX5527" t="s">
        <v>2806</v>
      </c>
      <c r="AY5527" t="s">
        <v>2513</v>
      </c>
      <c r="AZ5527" t="s">
        <v>2513</v>
      </c>
      <c r="BA5527" t="s">
        <v>2513</v>
      </c>
    </row>
    <row r="5528" spans="1:53" x14ac:dyDescent="0.45">
      <c r="A5528">
        <v>10002708</v>
      </c>
      <c r="B5528" t="s">
        <v>3104</v>
      </c>
      <c r="C5528" t="s">
        <v>2489</v>
      </c>
      <c r="D5528" t="s">
        <v>3105</v>
      </c>
      <c r="E5528" t="s">
        <v>3106</v>
      </c>
      <c r="F5528" t="s">
        <v>2985</v>
      </c>
      <c r="G5528" t="s">
        <v>3105</v>
      </c>
      <c r="H5528" t="s">
        <v>2493</v>
      </c>
      <c r="I5528" t="s">
        <v>2494</v>
      </c>
      <c r="J5528" t="s">
        <v>2793</v>
      </c>
      <c r="K5528" t="s">
        <v>2496</v>
      </c>
      <c r="L5528" t="s">
        <v>3107</v>
      </c>
      <c r="M5528" t="s">
        <v>2515</v>
      </c>
      <c r="N5528" t="s">
        <v>2795</v>
      </c>
      <c r="O5528" t="s">
        <v>2796</v>
      </c>
      <c r="P5528" t="s">
        <v>2797</v>
      </c>
      <c r="Q5528" t="s">
        <v>2798</v>
      </c>
      <c r="R5528" t="s">
        <v>2799</v>
      </c>
      <c r="S5528" t="s">
        <v>2800</v>
      </c>
      <c r="T5528" t="s">
        <v>2507</v>
      </c>
      <c r="U5528" t="s">
        <v>2801</v>
      </c>
      <c r="V5528" t="s">
        <v>2802</v>
      </c>
      <c r="W5528" t="s">
        <v>2987</v>
      </c>
      <c r="X5528" t="s">
        <v>2988</v>
      </c>
      <c r="Y5528" t="s">
        <v>3108</v>
      </c>
      <c r="Z5528" t="s">
        <v>3092</v>
      </c>
      <c r="AA5528" t="s">
        <v>3107</v>
      </c>
      <c r="AB5528" t="s">
        <v>715</v>
      </c>
      <c r="AC5528">
        <v>5</v>
      </c>
      <c r="AD5528">
        <v>5</v>
      </c>
      <c r="AE5528" t="s">
        <v>2509</v>
      </c>
      <c r="AF5528">
        <v>0</v>
      </c>
      <c r="AG5528" t="s">
        <v>2513</v>
      </c>
      <c r="AH5528">
        <v>0</v>
      </c>
      <c r="AI5528">
        <v>0</v>
      </c>
      <c r="AJ5528">
        <v>0</v>
      </c>
      <c r="AK5528" t="s">
        <v>2513</v>
      </c>
      <c r="AL5528" t="s">
        <v>2990</v>
      </c>
      <c r="AM5528" t="s">
        <v>2513</v>
      </c>
      <c r="AN5528" t="s">
        <v>2513</v>
      </c>
      <c r="AO5528" t="s">
        <v>2514</v>
      </c>
      <c r="AP5528" t="s">
        <v>2513</v>
      </c>
      <c r="AQ5528" t="s">
        <v>2513</v>
      </c>
      <c r="AR5528" t="s">
        <v>2513</v>
      </c>
      <c r="AS5528" t="s">
        <v>2513</v>
      </c>
      <c r="AT5528">
        <v>44515</v>
      </c>
      <c r="AU5528" t="s">
        <v>2513</v>
      </c>
      <c r="AV5528" t="s">
        <v>2513</v>
      </c>
      <c r="AW5528" t="s">
        <v>2516</v>
      </c>
      <c r="AX5528" t="s">
        <v>2806</v>
      </c>
      <c r="AY5528" t="s">
        <v>2513</v>
      </c>
      <c r="AZ5528" t="s">
        <v>2513</v>
      </c>
      <c r="BA5528" t="s">
        <v>2513</v>
      </c>
    </row>
    <row r="5529" spans="1:53" x14ac:dyDescent="0.45">
      <c r="A5529">
        <v>10002709</v>
      </c>
      <c r="B5529" t="s">
        <v>3109</v>
      </c>
      <c r="C5529" t="s">
        <v>2489</v>
      </c>
      <c r="D5529" t="s">
        <v>3110</v>
      </c>
      <c r="E5529" t="s">
        <v>3111</v>
      </c>
      <c r="F5529" t="s">
        <v>3005</v>
      </c>
      <c r="G5529" t="s">
        <v>3110</v>
      </c>
      <c r="H5529" t="s">
        <v>2493</v>
      </c>
      <c r="I5529" t="s">
        <v>2494</v>
      </c>
      <c r="J5529" t="s">
        <v>2793</v>
      </c>
      <c r="K5529" t="s">
        <v>2496</v>
      </c>
      <c r="L5529" t="s">
        <v>3112</v>
      </c>
      <c r="M5529" t="s">
        <v>2515</v>
      </c>
      <c r="N5529" t="s">
        <v>2795</v>
      </c>
      <c r="O5529" t="s">
        <v>2796</v>
      </c>
      <c r="P5529" t="s">
        <v>2797</v>
      </c>
      <c r="Q5529" t="s">
        <v>2798</v>
      </c>
      <c r="R5529" t="s">
        <v>2799</v>
      </c>
      <c r="S5529" t="s">
        <v>2800</v>
      </c>
      <c r="T5529" t="s">
        <v>2507</v>
      </c>
      <c r="U5529" t="s">
        <v>2801</v>
      </c>
      <c r="V5529" t="s">
        <v>2802</v>
      </c>
      <c r="W5529" t="s">
        <v>3026</v>
      </c>
      <c r="X5529" t="s">
        <v>2609</v>
      </c>
      <c r="Y5529" t="s">
        <v>3113</v>
      </c>
      <c r="Z5529" t="s">
        <v>2805</v>
      </c>
      <c r="AA5529" t="s">
        <v>3112</v>
      </c>
      <c r="AB5529" t="s">
        <v>715</v>
      </c>
      <c r="AC5529">
        <v>4.5</v>
      </c>
      <c r="AD5529">
        <v>4.5</v>
      </c>
      <c r="AE5529" t="s">
        <v>2509</v>
      </c>
      <c r="AF5529">
        <v>0</v>
      </c>
      <c r="AG5529" t="s">
        <v>2513</v>
      </c>
      <c r="AH5529">
        <v>0</v>
      </c>
      <c r="AI5529">
        <v>0</v>
      </c>
      <c r="AJ5529">
        <v>0</v>
      </c>
      <c r="AK5529" t="s">
        <v>2513</v>
      </c>
      <c r="AL5529" t="s">
        <v>2512</v>
      </c>
      <c r="AM5529" t="s">
        <v>2513</v>
      </c>
      <c r="AN5529" t="s">
        <v>2513</v>
      </c>
      <c r="AO5529" t="s">
        <v>2514</v>
      </c>
      <c r="AP5529" t="s">
        <v>2513</v>
      </c>
      <c r="AQ5529" t="s">
        <v>2513</v>
      </c>
      <c r="AR5529" t="s">
        <v>2513</v>
      </c>
      <c r="AS5529" t="s">
        <v>2513</v>
      </c>
      <c r="AT5529">
        <v>44515</v>
      </c>
      <c r="AU5529" t="s">
        <v>2513</v>
      </c>
      <c r="AV5529" t="s">
        <v>2513</v>
      </c>
      <c r="AW5529" t="s">
        <v>2516</v>
      </c>
      <c r="AX5529" t="s">
        <v>2806</v>
      </c>
      <c r="AY5529" t="s">
        <v>2513</v>
      </c>
      <c r="AZ5529" t="s">
        <v>2513</v>
      </c>
      <c r="BA5529" t="s">
        <v>2513</v>
      </c>
    </row>
    <row r="5530" spans="1:53" x14ac:dyDescent="0.45">
      <c r="A5530">
        <v>10002710</v>
      </c>
      <c r="B5530" t="s">
        <v>3115</v>
      </c>
      <c r="C5530" t="s">
        <v>2489</v>
      </c>
      <c r="D5530" t="s">
        <v>3116</v>
      </c>
      <c r="E5530" t="s">
        <v>3117</v>
      </c>
      <c r="F5530" t="s">
        <v>3024</v>
      </c>
      <c r="G5530" t="s">
        <v>3116</v>
      </c>
      <c r="H5530" t="s">
        <v>2493</v>
      </c>
      <c r="I5530" t="s">
        <v>2494</v>
      </c>
      <c r="J5530" t="s">
        <v>2793</v>
      </c>
      <c r="K5530" t="s">
        <v>2496</v>
      </c>
      <c r="L5530" t="s">
        <v>3118</v>
      </c>
      <c r="M5530" t="s">
        <v>2515</v>
      </c>
      <c r="N5530" t="s">
        <v>2795</v>
      </c>
      <c r="O5530" t="s">
        <v>2796</v>
      </c>
      <c r="P5530" t="s">
        <v>2797</v>
      </c>
      <c r="Q5530" t="s">
        <v>2798</v>
      </c>
      <c r="R5530" t="s">
        <v>2799</v>
      </c>
      <c r="S5530" t="s">
        <v>2800</v>
      </c>
      <c r="T5530" t="s">
        <v>2507</v>
      </c>
      <c r="U5530" t="s">
        <v>2801</v>
      </c>
      <c r="V5530" t="s">
        <v>2802</v>
      </c>
      <c r="W5530" t="s">
        <v>3067</v>
      </c>
      <c r="X5530" t="s">
        <v>2732</v>
      </c>
      <c r="Y5530" t="s">
        <v>3119</v>
      </c>
      <c r="Z5530" t="s">
        <v>3120</v>
      </c>
      <c r="AA5530" t="s">
        <v>3118</v>
      </c>
      <c r="AB5530" t="s">
        <v>715</v>
      </c>
      <c r="AC5530">
        <v>3.8</v>
      </c>
      <c r="AD5530">
        <v>3.8</v>
      </c>
      <c r="AE5530" t="s">
        <v>2509</v>
      </c>
      <c r="AF5530">
        <v>0</v>
      </c>
      <c r="AG5530" t="s">
        <v>2513</v>
      </c>
      <c r="AH5530">
        <v>0</v>
      </c>
      <c r="AI5530">
        <v>0</v>
      </c>
      <c r="AJ5530">
        <v>0</v>
      </c>
      <c r="AK5530" t="s">
        <v>2513</v>
      </c>
      <c r="AL5530" t="s">
        <v>2512</v>
      </c>
      <c r="AM5530" t="s">
        <v>2513</v>
      </c>
      <c r="AN5530" t="s">
        <v>2513</v>
      </c>
      <c r="AO5530" t="s">
        <v>2514</v>
      </c>
      <c r="AP5530" t="s">
        <v>2513</v>
      </c>
      <c r="AQ5530" t="s">
        <v>2513</v>
      </c>
      <c r="AR5530" t="s">
        <v>2513</v>
      </c>
      <c r="AS5530" t="s">
        <v>2513</v>
      </c>
      <c r="AT5530">
        <v>44515</v>
      </c>
      <c r="AU5530" t="s">
        <v>2513</v>
      </c>
      <c r="AV5530" t="s">
        <v>2513</v>
      </c>
      <c r="AW5530" t="s">
        <v>2516</v>
      </c>
      <c r="AX5530" t="s">
        <v>2806</v>
      </c>
      <c r="AY5530" t="s">
        <v>2513</v>
      </c>
      <c r="AZ5530" t="s">
        <v>2513</v>
      </c>
      <c r="BA5530" t="s">
        <v>2513</v>
      </c>
    </row>
    <row r="5531" spans="1:53" x14ac:dyDescent="0.45">
      <c r="A5531">
        <v>10002712</v>
      </c>
      <c r="B5531" t="s">
        <v>3121</v>
      </c>
      <c r="C5531" t="s">
        <v>2489</v>
      </c>
      <c r="D5531" t="s">
        <v>3122</v>
      </c>
      <c r="E5531" t="s">
        <v>3123</v>
      </c>
      <c r="F5531" t="s">
        <v>3124</v>
      </c>
      <c r="G5531" t="s">
        <v>3122</v>
      </c>
      <c r="H5531" t="s">
        <v>2493</v>
      </c>
      <c r="I5531" t="s">
        <v>2494</v>
      </c>
      <c r="J5531" t="s">
        <v>2793</v>
      </c>
      <c r="K5531" t="s">
        <v>2496</v>
      </c>
      <c r="L5531" t="s">
        <v>3125</v>
      </c>
      <c r="M5531" t="s">
        <v>2515</v>
      </c>
      <c r="N5531" t="s">
        <v>2795</v>
      </c>
      <c r="O5531" t="s">
        <v>2796</v>
      </c>
      <c r="P5531" t="s">
        <v>2797</v>
      </c>
      <c r="Q5531" t="s">
        <v>2798</v>
      </c>
      <c r="R5531" t="s">
        <v>2799</v>
      </c>
      <c r="S5531" t="s">
        <v>2800</v>
      </c>
      <c r="T5531" t="s">
        <v>2507</v>
      </c>
      <c r="U5531" t="s">
        <v>2801</v>
      </c>
      <c r="V5531" t="s">
        <v>2802</v>
      </c>
      <c r="W5531" t="s">
        <v>2803</v>
      </c>
      <c r="X5531" t="s">
        <v>2595</v>
      </c>
      <c r="Y5531" t="s">
        <v>3126</v>
      </c>
      <c r="Z5531" t="s">
        <v>3028</v>
      </c>
      <c r="AA5531" t="s">
        <v>3125</v>
      </c>
      <c r="AB5531" t="s">
        <v>715</v>
      </c>
      <c r="AC5531">
        <v>3.8</v>
      </c>
      <c r="AD5531">
        <v>3.8</v>
      </c>
      <c r="AE5531" t="s">
        <v>2509</v>
      </c>
      <c r="AF5531">
        <v>0</v>
      </c>
      <c r="AG5531" t="s">
        <v>2513</v>
      </c>
      <c r="AH5531">
        <v>0</v>
      </c>
      <c r="AI5531">
        <v>0</v>
      </c>
      <c r="AJ5531">
        <v>0</v>
      </c>
      <c r="AK5531" t="s">
        <v>2513</v>
      </c>
      <c r="AL5531" t="s">
        <v>2512</v>
      </c>
      <c r="AM5531" t="s">
        <v>2513</v>
      </c>
      <c r="AN5531" t="s">
        <v>2513</v>
      </c>
      <c r="AO5531" t="s">
        <v>2514</v>
      </c>
      <c r="AP5531" t="s">
        <v>2513</v>
      </c>
      <c r="AQ5531" t="s">
        <v>2513</v>
      </c>
      <c r="AR5531" t="s">
        <v>2513</v>
      </c>
      <c r="AS5531" t="s">
        <v>2513</v>
      </c>
      <c r="AT5531">
        <v>44515</v>
      </c>
      <c r="AU5531" t="s">
        <v>2513</v>
      </c>
      <c r="AV5531" t="s">
        <v>2513</v>
      </c>
      <c r="AW5531" t="s">
        <v>2516</v>
      </c>
      <c r="AX5531" t="s">
        <v>2806</v>
      </c>
      <c r="AY5531" t="s">
        <v>2513</v>
      </c>
      <c r="AZ5531" t="s">
        <v>2513</v>
      </c>
      <c r="BA5531" t="s">
        <v>2513</v>
      </c>
    </row>
    <row r="5532" spans="1:53" x14ac:dyDescent="0.45">
      <c r="A5532">
        <v>10002713</v>
      </c>
      <c r="B5532" t="s">
        <v>3127</v>
      </c>
      <c r="C5532" t="s">
        <v>2489</v>
      </c>
      <c r="D5532" t="s">
        <v>3128</v>
      </c>
      <c r="E5532" t="s">
        <v>3129</v>
      </c>
      <c r="F5532" t="s">
        <v>2792</v>
      </c>
      <c r="G5532" t="s">
        <v>3128</v>
      </c>
      <c r="H5532" t="s">
        <v>2493</v>
      </c>
      <c r="I5532" t="s">
        <v>2494</v>
      </c>
      <c r="J5532" t="s">
        <v>2793</v>
      </c>
      <c r="K5532" t="s">
        <v>2496</v>
      </c>
      <c r="L5532" t="s">
        <v>3130</v>
      </c>
      <c r="M5532" t="s">
        <v>2515</v>
      </c>
      <c r="N5532" t="s">
        <v>2795</v>
      </c>
      <c r="O5532" t="s">
        <v>2796</v>
      </c>
      <c r="P5532" t="s">
        <v>2797</v>
      </c>
      <c r="Q5532" t="s">
        <v>2798</v>
      </c>
      <c r="R5532" t="s">
        <v>2799</v>
      </c>
      <c r="S5532" t="s">
        <v>2800</v>
      </c>
      <c r="T5532" t="s">
        <v>2507</v>
      </c>
      <c r="U5532" t="s">
        <v>2801</v>
      </c>
      <c r="V5532" t="s">
        <v>2802</v>
      </c>
      <c r="W5532" t="s">
        <v>3040</v>
      </c>
      <c r="X5532" t="s">
        <v>2505</v>
      </c>
      <c r="Y5532" t="s">
        <v>3131</v>
      </c>
      <c r="Z5532" t="s">
        <v>3034</v>
      </c>
      <c r="AA5532" t="s">
        <v>3130</v>
      </c>
      <c r="AB5532" t="s">
        <v>715</v>
      </c>
      <c r="AC5532">
        <v>2.8</v>
      </c>
      <c r="AD5532">
        <v>2.8</v>
      </c>
      <c r="AE5532" t="s">
        <v>2509</v>
      </c>
      <c r="AF5532">
        <v>0</v>
      </c>
      <c r="AG5532" t="s">
        <v>2513</v>
      </c>
      <c r="AH5532">
        <v>0</v>
      </c>
      <c r="AI5532">
        <v>0</v>
      </c>
      <c r="AJ5532">
        <v>0</v>
      </c>
      <c r="AK5532" t="s">
        <v>2513</v>
      </c>
      <c r="AL5532" t="s">
        <v>2512</v>
      </c>
      <c r="AM5532" t="s">
        <v>2513</v>
      </c>
      <c r="AN5532" t="s">
        <v>2513</v>
      </c>
      <c r="AO5532" t="s">
        <v>2514</v>
      </c>
      <c r="AP5532" t="s">
        <v>2513</v>
      </c>
      <c r="AQ5532" t="s">
        <v>2513</v>
      </c>
      <c r="AR5532" t="s">
        <v>2513</v>
      </c>
      <c r="AS5532" t="s">
        <v>2513</v>
      </c>
      <c r="AT5532">
        <v>44515</v>
      </c>
      <c r="AU5532" t="s">
        <v>2513</v>
      </c>
      <c r="AV5532" t="s">
        <v>2513</v>
      </c>
      <c r="AW5532" t="s">
        <v>2516</v>
      </c>
      <c r="AX5532" t="s">
        <v>2806</v>
      </c>
      <c r="AY5532" t="s">
        <v>2513</v>
      </c>
      <c r="AZ5532" t="s">
        <v>2513</v>
      </c>
      <c r="BA5532" t="s">
        <v>2513</v>
      </c>
    </row>
    <row r="5533" spans="1:53" x14ac:dyDescent="0.45">
      <c r="A5533">
        <v>10002715</v>
      </c>
      <c r="B5533" t="s">
        <v>3132</v>
      </c>
      <c r="C5533" t="s">
        <v>2489</v>
      </c>
      <c r="D5533" t="s">
        <v>3133</v>
      </c>
      <c r="E5533" t="s">
        <v>3134</v>
      </c>
      <c r="F5533" t="s">
        <v>3038</v>
      </c>
      <c r="G5533" t="s">
        <v>3133</v>
      </c>
      <c r="H5533" t="s">
        <v>2493</v>
      </c>
      <c r="I5533" t="s">
        <v>2494</v>
      </c>
      <c r="J5533" t="s">
        <v>2793</v>
      </c>
      <c r="K5533" t="s">
        <v>2496</v>
      </c>
      <c r="L5533" t="s">
        <v>3135</v>
      </c>
      <c r="M5533" t="s">
        <v>2515</v>
      </c>
      <c r="N5533" t="s">
        <v>2795</v>
      </c>
      <c r="O5533" t="s">
        <v>2796</v>
      </c>
      <c r="P5533" t="s">
        <v>2797</v>
      </c>
      <c r="Q5533" t="s">
        <v>2798</v>
      </c>
      <c r="R5533" t="s">
        <v>2799</v>
      </c>
      <c r="S5533" t="s">
        <v>2800</v>
      </c>
      <c r="T5533" t="s">
        <v>2507</v>
      </c>
      <c r="U5533" t="s">
        <v>2801</v>
      </c>
      <c r="V5533" t="s">
        <v>2802</v>
      </c>
      <c r="W5533" t="s">
        <v>3040</v>
      </c>
      <c r="X5533" t="s">
        <v>2505</v>
      </c>
      <c r="Y5533" t="s">
        <v>3136</v>
      </c>
      <c r="Z5533" t="s">
        <v>3061</v>
      </c>
      <c r="AA5533" t="s">
        <v>3135</v>
      </c>
      <c r="AB5533" t="s">
        <v>715</v>
      </c>
      <c r="AC5533">
        <v>2.6</v>
      </c>
      <c r="AD5533">
        <v>2.6</v>
      </c>
      <c r="AE5533" t="s">
        <v>2509</v>
      </c>
      <c r="AF5533">
        <v>0</v>
      </c>
      <c r="AG5533" t="s">
        <v>2513</v>
      </c>
      <c r="AH5533">
        <v>0</v>
      </c>
      <c r="AI5533">
        <v>0</v>
      </c>
      <c r="AJ5533">
        <v>0</v>
      </c>
      <c r="AK5533" t="s">
        <v>2513</v>
      </c>
      <c r="AL5533" t="s">
        <v>2512</v>
      </c>
      <c r="AM5533" t="s">
        <v>2513</v>
      </c>
      <c r="AN5533" t="s">
        <v>2513</v>
      </c>
      <c r="AO5533" t="s">
        <v>2514</v>
      </c>
      <c r="AP5533" t="s">
        <v>2513</v>
      </c>
      <c r="AQ5533" t="s">
        <v>2513</v>
      </c>
      <c r="AR5533" t="s">
        <v>2513</v>
      </c>
      <c r="AS5533" t="s">
        <v>2513</v>
      </c>
      <c r="AT5533">
        <v>44515</v>
      </c>
      <c r="AU5533" t="s">
        <v>2513</v>
      </c>
      <c r="AV5533" t="s">
        <v>2513</v>
      </c>
      <c r="AW5533" t="s">
        <v>2516</v>
      </c>
      <c r="AX5533" t="s">
        <v>2806</v>
      </c>
      <c r="AY5533" t="s">
        <v>2513</v>
      </c>
      <c r="AZ5533" t="s">
        <v>2513</v>
      </c>
      <c r="BA5533" t="s">
        <v>2513</v>
      </c>
    </row>
    <row r="5534" spans="1:53" x14ac:dyDescent="0.45">
      <c r="A5534">
        <v>10003533</v>
      </c>
      <c r="B5534" t="s">
        <v>11454</v>
      </c>
      <c r="C5534" t="s">
        <v>2489</v>
      </c>
      <c r="D5534" t="s">
        <v>11455</v>
      </c>
      <c r="E5534" t="s">
        <v>11456</v>
      </c>
      <c r="F5534" t="s">
        <v>11457</v>
      </c>
      <c r="G5534" t="s">
        <v>11455</v>
      </c>
      <c r="H5534" t="s">
        <v>2493</v>
      </c>
      <c r="I5534" t="s">
        <v>2494</v>
      </c>
      <c r="J5534" t="s">
        <v>11458</v>
      </c>
      <c r="K5534" t="s">
        <v>2496</v>
      </c>
      <c r="L5534" t="s">
        <v>11459</v>
      </c>
      <c r="M5534" t="s">
        <v>2515</v>
      </c>
      <c r="N5534" t="s">
        <v>2795</v>
      </c>
      <c r="O5534" t="s">
        <v>11460</v>
      </c>
      <c r="P5534" t="s">
        <v>11461</v>
      </c>
      <c r="Q5534" t="s">
        <v>11462</v>
      </c>
      <c r="R5534" t="s">
        <v>3074</v>
      </c>
      <c r="S5534" t="s">
        <v>11463</v>
      </c>
      <c r="T5534" t="s">
        <v>2353</v>
      </c>
      <c r="U5534" t="s">
        <v>11464</v>
      </c>
      <c r="V5534" t="s">
        <v>260</v>
      </c>
      <c r="W5534" t="s">
        <v>11465</v>
      </c>
      <c r="X5534" t="s">
        <v>11466</v>
      </c>
      <c r="Y5534" t="s">
        <v>11467</v>
      </c>
      <c r="Z5534" t="s">
        <v>3080</v>
      </c>
      <c r="AA5534" t="s">
        <v>11459</v>
      </c>
      <c r="AB5534" t="s">
        <v>2586</v>
      </c>
      <c r="AC5534">
        <v>2.9329999999999998</v>
      </c>
      <c r="AD5534">
        <v>2.9329999999999998</v>
      </c>
      <c r="AE5534" t="s">
        <v>2509</v>
      </c>
      <c r="AF5534">
        <v>1.579</v>
      </c>
      <c r="AG5534" t="s">
        <v>2510</v>
      </c>
      <c r="AH5534">
        <v>405</v>
      </c>
      <c r="AI5534">
        <v>300</v>
      </c>
      <c r="AJ5534">
        <v>13</v>
      </c>
      <c r="AK5534" t="s">
        <v>2511</v>
      </c>
      <c r="AL5534" t="s">
        <v>2513</v>
      </c>
      <c r="AM5534" t="s">
        <v>2513</v>
      </c>
      <c r="AN5534" t="s">
        <v>2513</v>
      </c>
      <c r="AO5534" t="s">
        <v>2513</v>
      </c>
      <c r="AP5534" t="s">
        <v>2513</v>
      </c>
      <c r="AQ5534" t="s">
        <v>2513</v>
      </c>
      <c r="AR5534" t="s">
        <v>2529</v>
      </c>
      <c r="AS5534" t="s">
        <v>2513</v>
      </c>
      <c r="AT5534">
        <v>44515</v>
      </c>
      <c r="AU5534" t="s">
        <v>2513</v>
      </c>
      <c r="AV5534" t="s">
        <v>2513</v>
      </c>
      <c r="AW5534" t="s">
        <v>2513</v>
      </c>
      <c r="AX5534" t="s">
        <v>11468</v>
      </c>
      <c r="AY5534" t="s">
        <v>2513</v>
      </c>
      <c r="AZ5534" t="s">
        <v>2513</v>
      </c>
      <c r="BA5534" t="s">
        <v>2513</v>
      </c>
    </row>
    <row r="5535" spans="1:53" x14ac:dyDescent="0.45">
      <c r="A5535">
        <v>10003534</v>
      </c>
      <c r="B5535" t="s">
        <v>11469</v>
      </c>
      <c r="C5535" t="s">
        <v>2489</v>
      </c>
      <c r="D5535" t="s">
        <v>11470</v>
      </c>
      <c r="E5535" t="s">
        <v>11471</v>
      </c>
      <c r="F5535" t="s">
        <v>11472</v>
      </c>
      <c r="G5535" t="s">
        <v>11470</v>
      </c>
      <c r="H5535" t="s">
        <v>2493</v>
      </c>
      <c r="I5535" t="s">
        <v>2494</v>
      </c>
      <c r="J5535" t="s">
        <v>11458</v>
      </c>
      <c r="K5535" t="s">
        <v>2496</v>
      </c>
      <c r="L5535" t="s">
        <v>11473</v>
      </c>
      <c r="M5535" t="s">
        <v>2515</v>
      </c>
      <c r="N5535" t="s">
        <v>2795</v>
      </c>
      <c r="O5535" t="s">
        <v>11460</v>
      </c>
      <c r="P5535" t="s">
        <v>11461</v>
      </c>
      <c r="Q5535" t="s">
        <v>11462</v>
      </c>
      <c r="R5535" t="s">
        <v>3074</v>
      </c>
      <c r="S5535" t="s">
        <v>11463</v>
      </c>
      <c r="T5535" t="s">
        <v>2353</v>
      </c>
      <c r="U5535" t="s">
        <v>11464</v>
      </c>
      <c r="V5535" t="s">
        <v>260</v>
      </c>
      <c r="W5535" t="s">
        <v>11474</v>
      </c>
      <c r="X5535" t="s">
        <v>2505</v>
      </c>
      <c r="Y5535" t="s">
        <v>11475</v>
      </c>
      <c r="Z5535" t="s">
        <v>3080</v>
      </c>
      <c r="AA5535" t="s">
        <v>11473</v>
      </c>
      <c r="AB5535" t="s">
        <v>2586</v>
      </c>
      <c r="AC5535">
        <v>3</v>
      </c>
      <c r="AD5535">
        <v>3</v>
      </c>
      <c r="AE5535" t="s">
        <v>2509</v>
      </c>
      <c r="AF5535">
        <v>1.579</v>
      </c>
      <c r="AG5535" t="s">
        <v>2510</v>
      </c>
      <c r="AH5535">
        <v>405</v>
      </c>
      <c r="AI5535">
        <v>300</v>
      </c>
      <c r="AJ5535">
        <v>13</v>
      </c>
      <c r="AK5535" t="s">
        <v>2511</v>
      </c>
      <c r="AL5535" t="s">
        <v>2513</v>
      </c>
      <c r="AM5535" t="s">
        <v>2513</v>
      </c>
      <c r="AN5535" t="s">
        <v>2513</v>
      </c>
      <c r="AO5535" t="s">
        <v>2513</v>
      </c>
      <c r="AP5535" t="s">
        <v>2513</v>
      </c>
      <c r="AQ5535" t="s">
        <v>2513</v>
      </c>
      <c r="AR5535" t="s">
        <v>2529</v>
      </c>
      <c r="AS5535" t="s">
        <v>2513</v>
      </c>
      <c r="AT5535">
        <v>44515</v>
      </c>
      <c r="AU5535" t="s">
        <v>2513</v>
      </c>
      <c r="AV5535" t="s">
        <v>2513</v>
      </c>
      <c r="AW5535" t="s">
        <v>2513</v>
      </c>
      <c r="AX5535" t="s">
        <v>11468</v>
      </c>
      <c r="AY5535" t="s">
        <v>2513</v>
      </c>
      <c r="AZ5535" t="s">
        <v>2513</v>
      </c>
      <c r="BA5535" t="s">
        <v>2513</v>
      </c>
    </row>
    <row r="5536" spans="1:53" x14ac:dyDescent="0.45">
      <c r="A5536">
        <v>10003535</v>
      </c>
      <c r="B5536" t="s">
        <v>11476</v>
      </c>
      <c r="C5536" t="s">
        <v>2489</v>
      </c>
      <c r="D5536" t="s">
        <v>11477</v>
      </c>
      <c r="E5536" t="s">
        <v>11478</v>
      </c>
      <c r="F5536" t="s">
        <v>11457</v>
      </c>
      <c r="G5536" t="s">
        <v>11477</v>
      </c>
      <c r="H5536" t="s">
        <v>2493</v>
      </c>
      <c r="I5536" t="s">
        <v>2494</v>
      </c>
      <c r="J5536" t="s">
        <v>11458</v>
      </c>
      <c r="K5536" t="s">
        <v>2496</v>
      </c>
      <c r="L5536" t="s">
        <v>11479</v>
      </c>
      <c r="M5536" t="s">
        <v>2515</v>
      </c>
      <c r="N5536" t="s">
        <v>2795</v>
      </c>
      <c r="O5536" t="s">
        <v>11460</v>
      </c>
      <c r="P5536" t="s">
        <v>11461</v>
      </c>
      <c r="Q5536" t="s">
        <v>11462</v>
      </c>
      <c r="R5536" t="s">
        <v>3074</v>
      </c>
      <c r="S5536" t="s">
        <v>11463</v>
      </c>
      <c r="T5536" t="s">
        <v>2353</v>
      </c>
      <c r="U5536" t="s">
        <v>11464</v>
      </c>
      <c r="V5536" t="s">
        <v>260</v>
      </c>
      <c r="W5536" t="s">
        <v>11480</v>
      </c>
      <c r="X5536" t="s">
        <v>11481</v>
      </c>
      <c r="Y5536" t="s">
        <v>11482</v>
      </c>
      <c r="Z5536" t="s">
        <v>3080</v>
      </c>
      <c r="AA5536" t="s">
        <v>11479</v>
      </c>
      <c r="AB5536" t="s">
        <v>2586</v>
      </c>
      <c r="AC5536">
        <v>2.9329999999999998</v>
      </c>
      <c r="AD5536">
        <v>2.9329999999999998</v>
      </c>
      <c r="AE5536" t="s">
        <v>2509</v>
      </c>
      <c r="AF5536">
        <v>1.579</v>
      </c>
      <c r="AG5536" t="s">
        <v>2510</v>
      </c>
      <c r="AH5536">
        <v>405</v>
      </c>
      <c r="AI5536">
        <v>300</v>
      </c>
      <c r="AJ5536">
        <v>13</v>
      </c>
      <c r="AK5536" t="s">
        <v>2511</v>
      </c>
      <c r="AL5536" t="s">
        <v>2513</v>
      </c>
      <c r="AM5536" t="s">
        <v>2513</v>
      </c>
      <c r="AN5536" t="s">
        <v>2513</v>
      </c>
      <c r="AO5536" t="s">
        <v>2513</v>
      </c>
      <c r="AP5536" t="s">
        <v>2513</v>
      </c>
      <c r="AQ5536" t="s">
        <v>2513</v>
      </c>
      <c r="AR5536" t="s">
        <v>2529</v>
      </c>
      <c r="AS5536" t="s">
        <v>2513</v>
      </c>
      <c r="AT5536">
        <v>44515</v>
      </c>
      <c r="AU5536" t="s">
        <v>2513</v>
      </c>
      <c r="AV5536" t="s">
        <v>2513</v>
      </c>
      <c r="AW5536" t="s">
        <v>2513</v>
      </c>
      <c r="AX5536" t="s">
        <v>11468</v>
      </c>
      <c r="AY5536" t="s">
        <v>2513</v>
      </c>
      <c r="AZ5536" t="s">
        <v>2513</v>
      </c>
      <c r="BA5536" t="s">
        <v>2513</v>
      </c>
    </row>
    <row r="5537" spans="1:53" x14ac:dyDescent="0.45">
      <c r="A5537">
        <v>10003536</v>
      </c>
      <c r="B5537" t="s">
        <v>11483</v>
      </c>
      <c r="C5537" t="s">
        <v>2489</v>
      </c>
      <c r="D5537" t="s">
        <v>11484</v>
      </c>
      <c r="E5537" t="s">
        <v>11485</v>
      </c>
      <c r="F5537" t="s">
        <v>11457</v>
      </c>
      <c r="G5537" t="s">
        <v>11484</v>
      </c>
      <c r="H5537" t="s">
        <v>2493</v>
      </c>
      <c r="I5537" t="s">
        <v>2494</v>
      </c>
      <c r="J5537" t="s">
        <v>11458</v>
      </c>
      <c r="K5537" t="s">
        <v>2496</v>
      </c>
      <c r="L5537" t="s">
        <v>11486</v>
      </c>
      <c r="M5537" t="s">
        <v>2515</v>
      </c>
      <c r="N5537" t="s">
        <v>2795</v>
      </c>
      <c r="O5537" t="s">
        <v>11460</v>
      </c>
      <c r="P5537" t="s">
        <v>11461</v>
      </c>
      <c r="Q5537" t="s">
        <v>11462</v>
      </c>
      <c r="R5537" t="s">
        <v>3074</v>
      </c>
      <c r="S5537" t="s">
        <v>11463</v>
      </c>
      <c r="T5537" t="s">
        <v>2353</v>
      </c>
      <c r="U5537" t="s">
        <v>11464</v>
      </c>
      <c r="V5537" t="s">
        <v>260</v>
      </c>
      <c r="W5537" t="s">
        <v>11487</v>
      </c>
      <c r="X5537" t="s">
        <v>11488</v>
      </c>
      <c r="Y5537" t="s">
        <v>11489</v>
      </c>
      <c r="Z5537" t="s">
        <v>3080</v>
      </c>
      <c r="AA5537" t="s">
        <v>11486</v>
      </c>
      <c r="AB5537" t="s">
        <v>2586</v>
      </c>
      <c r="AC5537">
        <v>2.9329999999999998</v>
      </c>
      <c r="AD5537">
        <v>2.9329999999999998</v>
      </c>
      <c r="AE5537" t="s">
        <v>2509</v>
      </c>
      <c r="AF5537">
        <v>1.579</v>
      </c>
      <c r="AG5537" t="s">
        <v>2510</v>
      </c>
      <c r="AH5537">
        <v>405</v>
      </c>
      <c r="AI5537">
        <v>300</v>
      </c>
      <c r="AJ5537">
        <v>13</v>
      </c>
      <c r="AK5537" t="s">
        <v>2511</v>
      </c>
      <c r="AL5537" t="s">
        <v>2513</v>
      </c>
      <c r="AM5537" t="s">
        <v>2513</v>
      </c>
      <c r="AN5537" t="s">
        <v>2513</v>
      </c>
      <c r="AO5537" t="s">
        <v>2513</v>
      </c>
      <c r="AP5537" t="s">
        <v>2513</v>
      </c>
      <c r="AQ5537" t="s">
        <v>2513</v>
      </c>
      <c r="AR5537" t="s">
        <v>2529</v>
      </c>
      <c r="AS5537" t="s">
        <v>2513</v>
      </c>
      <c r="AT5537">
        <v>44515</v>
      </c>
      <c r="AU5537" t="s">
        <v>2513</v>
      </c>
      <c r="AV5537" t="s">
        <v>2513</v>
      </c>
      <c r="AW5537" t="s">
        <v>2513</v>
      </c>
      <c r="AX5537" t="s">
        <v>11468</v>
      </c>
      <c r="AY5537" t="s">
        <v>2513</v>
      </c>
      <c r="AZ5537" t="s">
        <v>2513</v>
      </c>
      <c r="BA5537" t="s">
        <v>2513</v>
      </c>
    </row>
    <row r="5538" spans="1:53" x14ac:dyDescent="0.45">
      <c r="A5538">
        <v>10003537</v>
      </c>
      <c r="B5538" t="s">
        <v>11490</v>
      </c>
      <c r="C5538" t="s">
        <v>2489</v>
      </c>
      <c r="D5538" t="s">
        <v>11491</v>
      </c>
      <c r="E5538" t="s">
        <v>11492</v>
      </c>
      <c r="F5538" t="s">
        <v>11472</v>
      </c>
      <c r="G5538" t="s">
        <v>11491</v>
      </c>
      <c r="H5538" t="s">
        <v>2493</v>
      </c>
      <c r="I5538" t="s">
        <v>2494</v>
      </c>
      <c r="J5538" t="s">
        <v>11458</v>
      </c>
      <c r="K5538" t="s">
        <v>2496</v>
      </c>
      <c r="L5538" t="s">
        <v>11493</v>
      </c>
      <c r="M5538" t="s">
        <v>2515</v>
      </c>
      <c r="N5538" t="s">
        <v>2795</v>
      </c>
      <c r="O5538" t="s">
        <v>11460</v>
      </c>
      <c r="P5538" t="s">
        <v>11461</v>
      </c>
      <c r="Q5538" t="s">
        <v>11462</v>
      </c>
      <c r="R5538" t="s">
        <v>3074</v>
      </c>
      <c r="S5538" t="s">
        <v>11463</v>
      </c>
      <c r="T5538" t="s">
        <v>2353</v>
      </c>
      <c r="U5538" t="s">
        <v>11464</v>
      </c>
      <c r="V5538" t="s">
        <v>260</v>
      </c>
      <c r="W5538" t="s">
        <v>11494</v>
      </c>
      <c r="X5538" t="s">
        <v>2988</v>
      </c>
      <c r="Y5538" t="s">
        <v>11495</v>
      </c>
      <c r="Z5538" t="s">
        <v>3080</v>
      </c>
      <c r="AA5538" t="s">
        <v>11493</v>
      </c>
      <c r="AB5538" t="s">
        <v>2586</v>
      </c>
      <c r="AC5538">
        <v>2.9329999999999998</v>
      </c>
      <c r="AD5538">
        <v>2.9329999999999998</v>
      </c>
      <c r="AE5538" t="s">
        <v>2509</v>
      </c>
      <c r="AF5538">
        <v>1.579</v>
      </c>
      <c r="AG5538" t="s">
        <v>2510</v>
      </c>
      <c r="AH5538">
        <v>405</v>
      </c>
      <c r="AI5538">
        <v>300</v>
      </c>
      <c r="AJ5538">
        <v>13</v>
      </c>
      <c r="AK5538" t="s">
        <v>2511</v>
      </c>
      <c r="AL5538" t="s">
        <v>2513</v>
      </c>
      <c r="AM5538" t="s">
        <v>2513</v>
      </c>
      <c r="AN5538" t="s">
        <v>2513</v>
      </c>
      <c r="AO5538" t="s">
        <v>2513</v>
      </c>
      <c r="AP5538" t="s">
        <v>2513</v>
      </c>
      <c r="AQ5538" t="s">
        <v>2513</v>
      </c>
      <c r="AR5538" t="s">
        <v>2529</v>
      </c>
      <c r="AS5538" t="s">
        <v>2513</v>
      </c>
      <c r="AT5538">
        <v>44515</v>
      </c>
      <c r="AU5538" t="s">
        <v>2513</v>
      </c>
      <c r="AV5538" t="s">
        <v>2513</v>
      </c>
      <c r="AW5538" t="s">
        <v>2513</v>
      </c>
      <c r="AX5538" t="s">
        <v>11468</v>
      </c>
      <c r="AY5538" t="s">
        <v>2513</v>
      </c>
      <c r="AZ5538" t="s">
        <v>2513</v>
      </c>
      <c r="BA5538" t="s">
        <v>2513</v>
      </c>
    </row>
    <row r="5539" spans="1:53" x14ac:dyDescent="0.45">
      <c r="A5539">
        <v>10005375</v>
      </c>
      <c r="B5539" t="s">
        <v>11647</v>
      </c>
      <c r="C5539" t="s">
        <v>2489</v>
      </c>
      <c r="D5539" t="s">
        <v>11648</v>
      </c>
      <c r="E5539" t="s">
        <v>11649</v>
      </c>
      <c r="F5539" t="s">
        <v>11650</v>
      </c>
      <c r="G5539" t="s">
        <v>11648</v>
      </c>
      <c r="H5539" t="s">
        <v>2493</v>
      </c>
      <c r="I5539" t="s">
        <v>2494</v>
      </c>
      <c r="J5539" t="s">
        <v>11458</v>
      </c>
      <c r="K5539" t="s">
        <v>2496</v>
      </c>
      <c r="L5539" t="s">
        <v>11651</v>
      </c>
      <c r="M5539" t="s">
        <v>2515</v>
      </c>
      <c r="N5539" t="s">
        <v>2795</v>
      </c>
      <c r="O5539" t="s">
        <v>11460</v>
      </c>
      <c r="P5539" t="s">
        <v>11461</v>
      </c>
      <c r="Q5539" t="s">
        <v>11652</v>
      </c>
      <c r="R5539" t="s">
        <v>2799</v>
      </c>
      <c r="S5539" t="s">
        <v>11653</v>
      </c>
      <c r="T5539" t="s">
        <v>2367</v>
      </c>
      <c r="U5539" t="s">
        <v>11654</v>
      </c>
      <c r="V5539" t="s">
        <v>260</v>
      </c>
      <c r="W5539" t="s">
        <v>11655</v>
      </c>
      <c r="X5539" t="s">
        <v>11466</v>
      </c>
      <c r="Y5539" t="s">
        <v>11656</v>
      </c>
      <c r="Z5539" t="s">
        <v>11657</v>
      </c>
      <c r="AA5539" t="s">
        <v>11651</v>
      </c>
      <c r="AB5539" t="s">
        <v>2586</v>
      </c>
      <c r="AC5539">
        <v>1.55</v>
      </c>
      <c r="AD5539">
        <v>1.55</v>
      </c>
      <c r="AE5539" t="s">
        <v>2509</v>
      </c>
      <c r="AF5539">
        <v>1.08</v>
      </c>
      <c r="AG5539" t="s">
        <v>2510</v>
      </c>
      <c r="AH5539">
        <v>300</v>
      </c>
      <c r="AI5539">
        <v>240</v>
      </c>
      <c r="AJ5539">
        <v>10</v>
      </c>
      <c r="AK5539" t="s">
        <v>2511</v>
      </c>
      <c r="AL5539" t="s">
        <v>2513</v>
      </c>
      <c r="AM5539" t="s">
        <v>2513</v>
      </c>
      <c r="AN5539" t="s">
        <v>2513</v>
      </c>
      <c r="AO5539" t="s">
        <v>2513</v>
      </c>
      <c r="AP5539" t="s">
        <v>2513</v>
      </c>
      <c r="AQ5539" t="s">
        <v>2513</v>
      </c>
      <c r="AR5539" t="s">
        <v>2529</v>
      </c>
      <c r="AS5539" t="s">
        <v>2513</v>
      </c>
      <c r="AT5539">
        <v>44881</v>
      </c>
      <c r="AU5539" t="s">
        <v>2513</v>
      </c>
      <c r="AV5539" t="s">
        <v>2513</v>
      </c>
      <c r="AW5539" t="s">
        <v>2513</v>
      </c>
      <c r="AX5539" t="s">
        <v>11468</v>
      </c>
      <c r="AY5539" t="s">
        <v>2513</v>
      </c>
      <c r="AZ5539" t="s">
        <v>2513</v>
      </c>
      <c r="BA5539" t="s">
        <v>2513</v>
      </c>
    </row>
    <row r="5540" spans="1:53" x14ac:dyDescent="0.45">
      <c r="A5540">
        <v>10005376</v>
      </c>
      <c r="B5540" t="s">
        <v>11658</v>
      </c>
      <c r="C5540" t="s">
        <v>2489</v>
      </c>
      <c r="D5540" t="s">
        <v>11659</v>
      </c>
      <c r="E5540" t="s">
        <v>11660</v>
      </c>
      <c r="F5540" t="s">
        <v>11650</v>
      </c>
      <c r="G5540" t="s">
        <v>11659</v>
      </c>
      <c r="H5540" t="s">
        <v>2493</v>
      </c>
      <c r="I5540" t="s">
        <v>2494</v>
      </c>
      <c r="J5540" t="s">
        <v>11458</v>
      </c>
      <c r="K5540" t="s">
        <v>2496</v>
      </c>
      <c r="L5540" t="s">
        <v>11661</v>
      </c>
      <c r="M5540" t="s">
        <v>2515</v>
      </c>
      <c r="N5540" t="s">
        <v>2795</v>
      </c>
      <c r="O5540" t="s">
        <v>11460</v>
      </c>
      <c r="P5540" t="s">
        <v>11461</v>
      </c>
      <c r="Q5540" t="s">
        <v>11652</v>
      </c>
      <c r="R5540" t="s">
        <v>2799</v>
      </c>
      <c r="S5540" t="s">
        <v>11653</v>
      </c>
      <c r="T5540" t="s">
        <v>2367</v>
      </c>
      <c r="U5540" t="s">
        <v>11654</v>
      </c>
      <c r="V5540" t="s">
        <v>260</v>
      </c>
      <c r="W5540" t="s">
        <v>11662</v>
      </c>
      <c r="X5540" t="s">
        <v>2505</v>
      </c>
      <c r="Y5540" t="s">
        <v>11663</v>
      </c>
      <c r="Z5540" t="s">
        <v>11657</v>
      </c>
      <c r="AA5540" t="s">
        <v>11661</v>
      </c>
      <c r="AB5540" t="s">
        <v>2586</v>
      </c>
      <c r="AC5540">
        <v>1.55</v>
      </c>
      <c r="AD5540">
        <v>1.55</v>
      </c>
      <c r="AE5540" t="s">
        <v>2509</v>
      </c>
      <c r="AF5540">
        <v>1.08</v>
      </c>
      <c r="AG5540" t="s">
        <v>2510</v>
      </c>
      <c r="AH5540">
        <v>300</v>
      </c>
      <c r="AI5540">
        <v>240</v>
      </c>
      <c r="AJ5540">
        <v>10</v>
      </c>
      <c r="AK5540" t="s">
        <v>2511</v>
      </c>
      <c r="AL5540" t="s">
        <v>2513</v>
      </c>
      <c r="AM5540" t="s">
        <v>2513</v>
      </c>
      <c r="AN5540" t="s">
        <v>2513</v>
      </c>
      <c r="AO5540" t="s">
        <v>2513</v>
      </c>
      <c r="AP5540" t="s">
        <v>2513</v>
      </c>
      <c r="AQ5540" t="s">
        <v>2513</v>
      </c>
      <c r="AR5540" t="s">
        <v>2529</v>
      </c>
      <c r="AS5540" t="s">
        <v>2513</v>
      </c>
      <c r="AT5540">
        <v>44881</v>
      </c>
      <c r="AU5540" t="s">
        <v>2513</v>
      </c>
      <c r="AV5540" t="s">
        <v>2513</v>
      </c>
      <c r="AW5540" t="s">
        <v>2513</v>
      </c>
      <c r="AX5540" t="s">
        <v>11468</v>
      </c>
      <c r="AY5540" t="s">
        <v>2513</v>
      </c>
      <c r="AZ5540" t="s">
        <v>2513</v>
      </c>
      <c r="BA5540" t="s">
        <v>2513</v>
      </c>
    </row>
    <row r="5541" spans="1:53" x14ac:dyDescent="0.45">
      <c r="A5541">
        <v>10005377</v>
      </c>
      <c r="B5541" t="s">
        <v>11664</v>
      </c>
      <c r="C5541" t="s">
        <v>2489</v>
      </c>
      <c r="D5541" t="s">
        <v>11665</v>
      </c>
      <c r="E5541" t="s">
        <v>11666</v>
      </c>
      <c r="F5541" t="s">
        <v>11650</v>
      </c>
      <c r="G5541" t="s">
        <v>11665</v>
      </c>
      <c r="H5541" t="s">
        <v>2493</v>
      </c>
      <c r="I5541" t="s">
        <v>2494</v>
      </c>
      <c r="J5541" t="s">
        <v>11458</v>
      </c>
      <c r="K5541" t="s">
        <v>2496</v>
      </c>
      <c r="L5541" t="s">
        <v>11667</v>
      </c>
      <c r="M5541" t="s">
        <v>2515</v>
      </c>
      <c r="N5541" t="s">
        <v>2795</v>
      </c>
      <c r="O5541" t="s">
        <v>11460</v>
      </c>
      <c r="P5541" t="s">
        <v>11461</v>
      </c>
      <c r="Q5541" t="s">
        <v>11652</v>
      </c>
      <c r="R5541" t="s">
        <v>2799</v>
      </c>
      <c r="S5541" t="s">
        <v>11653</v>
      </c>
      <c r="T5541" t="s">
        <v>2367</v>
      </c>
      <c r="U5541" t="s">
        <v>11654</v>
      </c>
      <c r="V5541" t="s">
        <v>260</v>
      </c>
      <c r="W5541" t="s">
        <v>11668</v>
      </c>
      <c r="X5541" t="s">
        <v>11481</v>
      </c>
      <c r="Y5541" t="s">
        <v>11669</v>
      </c>
      <c r="Z5541" t="s">
        <v>11657</v>
      </c>
      <c r="AA5541" t="s">
        <v>11667</v>
      </c>
      <c r="AB5541" t="s">
        <v>2586</v>
      </c>
      <c r="AC5541">
        <v>1.55</v>
      </c>
      <c r="AD5541">
        <v>1.55</v>
      </c>
      <c r="AE5541" t="s">
        <v>2509</v>
      </c>
      <c r="AF5541">
        <v>1.08</v>
      </c>
      <c r="AG5541" t="s">
        <v>2510</v>
      </c>
      <c r="AH5541">
        <v>300</v>
      </c>
      <c r="AI5541">
        <v>240</v>
      </c>
      <c r="AJ5541">
        <v>10</v>
      </c>
      <c r="AK5541" t="s">
        <v>2511</v>
      </c>
      <c r="AL5541" t="s">
        <v>2513</v>
      </c>
      <c r="AM5541" t="s">
        <v>2513</v>
      </c>
      <c r="AN5541" t="s">
        <v>2513</v>
      </c>
      <c r="AO5541" t="s">
        <v>2513</v>
      </c>
      <c r="AP5541" t="s">
        <v>2513</v>
      </c>
      <c r="AQ5541" t="s">
        <v>2513</v>
      </c>
      <c r="AR5541" t="s">
        <v>2529</v>
      </c>
      <c r="AS5541" t="s">
        <v>2513</v>
      </c>
      <c r="AT5541">
        <v>44881</v>
      </c>
      <c r="AU5541" t="s">
        <v>2513</v>
      </c>
      <c r="AV5541" t="s">
        <v>2513</v>
      </c>
      <c r="AW5541" t="s">
        <v>2513</v>
      </c>
      <c r="AX5541" t="s">
        <v>11468</v>
      </c>
      <c r="AY5541" t="s">
        <v>2513</v>
      </c>
      <c r="AZ5541" t="s">
        <v>2513</v>
      </c>
      <c r="BA5541" t="s">
        <v>2513</v>
      </c>
    </row>
    <row r="5542" spans="1:53" x14ac:dyDescent="0.45">
      <c r="A5542">
        <v>10005378</v>
      </c>
      <c r="B5542" t="s">
        <v>11670</v>
      </c>
      <c r="C5542" t="s">
        <v>2489</v>
      </c>
      <c r="D5542" t="s">
        <v>11671</v>
      </c>
      <c r="E5542" t="s">
        <v>11672</v>
      </c>
      <c r="F5542" t="s">
        <v>11650</v>
      </c>
      <c r="G5542" t="s">
        <v>11671</v>
      </c>
      <c r="H5542" t="s">
        <v>2493</v>
      </c>
      <c r="I5542" t="s">
        <v>2494</v>
      </c>
      <c r="J5542" t="s">
        <v>11458</v>
      </c>
      <c r="K5542" t="s">
        <v>2496</v>
      </c>
      <c r="L5542" t="s">
        <v>11673</v>
      </c>
      <c r="M5542" t="s">
        <v>2515</v>
      </c>
      <c r="N5542" t="s">
        <v>2795</v>
      </c>
      <c r="O5542" t="s">
        <v>11460</v>
      </c>
      <c r="P5542" t="s">
        <v>11461</v>
      </c>
      <c r="Q5542" t="s">
        <v>11652</v>
      </c>
      <c r="R5542" t="s">
        <v>2799</v>
      </c>
      <c r="S5542" t="s">
        <v>11653</v>
      </c>
      <c r="T5542" t="s">
        <v>2367</v>
      </c>
      <c r="U5542" t="s">
        <v>11654</v>
      </c>
      <c r="V5542" t="s">
        <v>260</v>
      </c>
      <c r="W5542" t="s">
        <v>11674</v>
      </c>
      <c r="X5542" t="s">
        <v>11488</v>
      </c>
      <c r="Y5542" t="s">
        <v>11675</v>
      </c>
      <c r="Z5542" t="s">
        <v>11657</v>
      </c>
      <c r="AA5542" t="s">
        <v>11673</v>
      </c>
      <c r="AB5542" t="s">
        <v>2586</v>
      </c>
      <c r="AC5542">
        <v>1.55</v>
      </c>
      <c r="AD5542">
        <v>1.55</v>
      </c>
      <c r="AE5542" t="s">
        <v>2509</v>
      </c>
      <c r="AF5542">
        <v>1.08</v>
      </c>
      <c r="AG5542" t="s">
        <v>2510</v>
      </c>
      <c r="AH5542">
        <v>300</v>
      </c>
      <c r="AI5542">
        <v>240</v>
      </c>
      <c r="AJ5542">
        <v>10</v>
      </c>
      <c r="AK5542" t="s">
        <v>2511</v>
      </c>
      <c r="AL5542" t="s">
        <v>2513</v>
      </c>
      <c r="AM5542" t="s">
        <v>2513</v>
      </c>
      <c r="AN5542" t="s">
        <v>2513</v>
      </c>
      <c r="AO5542" t="s">
        <v>2513</v>
      </c>
      <c r="AP5542" t="s">
        <v>2513</v>
      </c>
      <c r="AQ5542" t="s">
        <v>2513</v>
      </c>
      <c r="AR5542" t="s">
        <v>2529</v>
      </c>
      <c r="AS5542" t="s">
        <v>2513</v>
      </c>
      <c r="AT5542">
        <v>44881</v>
      </c>
      <c r="AU5542" t="s">
        <v>2513</v>
      </c>
      <c r="AV5542" t="s">
        <v>2513</v>
      </c>
      <c r="AW5542" t="s">
        <v>2513</v>
      </c>
      <c r="AX5542" t="s">
        <v>11468</v>
      </c>
      <c r="AY5542" t="s">
        <v>2513</v>
      </c>
      <c r="AZ5542" t="s">
        <v>2513</v>
      </c>
      <c r="BA5542" t="s">
        <v>2513</v>
      </c>
    </row>
    <row r="5543" spans="1:53" x14ac:dyDescent="0.45">
      <c r="A5543">
        <v>10005379</v>
      </c>
      <c r="B5543" t="s">
        <v>11676</v>
      </c>
      <c r="C5543" t="s">
        <v>2489</v>
      </c>
      <c r="D5543" t="s">
        <v>11677</v>
      </c>
      <c r="E5543" t="s">
        <v>11678</v>
      </c>
      <c r="F5543" t="s">
        <v>11650</v>
      </c>
      <c r="G5543" t="s">
        <v>11677</v>
      </c>
      <c r="H5543" t="s">
        <v>2493</v>
      </c>
      <c r="I5543" t="s">
        <v>2494</v>
      </c>
      <c r="J5543" t="s">
        <v>11458</v>
      </c>
      <c r="K5543" t="s">
        <v>2496</v>
      </c>
      <c r="L5543" t="s">
        <v>11679</v>
      </c>
      <c r="M5543" t="s">
        <v>2515</v>
      </c>
      <c r="N5543" t="s">
        <v>2795</v>
      </c>
      <c r="O5543" t="s">
        <v>11460</v>
      </c>
      <c r="P5543" t="s">
        <v>11461</v>
      </c>
      <c r="Q5543" t="s">
        <v>11652</v>
      </c>
      <c r="R5543" t="s">
        <v>2799</v>
      </c>
      <c r="S5543" t="s">
        <v>11653</v>
      </c>
      <c r="T5543" t="s">
        <v>2367</v>
      </c>
      <c r="U5543" t="s">
        <v>11654</v>
      </c>
      <c r="V5543" t="s">
        <v>260</v>
      </c>
      <c r="W5543" t="s">
        <v>11680</v>
      </c>
      <c r="X5543" t="s">
        <v>2988</v>
      </c>
      <c r="Y5543" t="s">
        <v>11681</v>
      </c>
      <c r="Z5543" t="s">
        <v>11657</v>
      </c>
      <c r="AA5543" t="s">
        <v>11679</v>
      </c>
      <c r="AB5543" t="s">
        <v>2586</v>
      </c>
      <c r="AC5543">
        <v>1.55</v>
      </c>
      <c r="AD5543">
        <v>1.55</v>
      </c>
      <c r="AE5543" t="s">
        <v>2509</v>
      </c>
      <c r="AF5543">
        <v>1.08</v>
      </c>
      <c r="AG5543" t="s">
        <v>2510</v>
      </c>
      <c r="AH5543">
        <v>300</v>
      </c>
      <c r="AI5543">
        <v>240</v>
      </c>
      <c r="AJ5543">
        <v>10</v>
      </c>
      <c r="AK5543" t="s">
        <v>2511</v>
      </c>
      <c r="AL5543" t="s">
        <v>2513</v>
      </c>
      <c r="AM5543" t="s">
        <v>2513</v>
      </c>
      <c r="AN5543" t="s">
        <v>2513</v>
      </c>
      <c r="AO5543" t="s">
        <v>2513</v>
      </c>
      <c r="AP5543" t="s">
        <v>2513</v>
      </c>
      <c r="AQ5543" t="s">
        <v>2513</v>
      </c>
      <c r="AR5543" t="s">
        <v>2529</v>
      </c>
      <c r="AS5543" t="s">
        <v>2513</v>
      </c>
      <c r="AT5543">
        <v>44881</v>
      </c>
      <c r="AU5543" t="s">
        <v>2513</v>
      </c>
      <c r="AV5543" t="s">
        <v>2513</v>
      </c>
      <c r="AW5543" t="s">
        <v>2513</v>
      </c>
      <c r="AX5543" t="s">
        <v>11468</v>
      </c>
      <c r="AY5543" t="s">
        <v>2513</v>
      </c>
      <c r="AZ5543" t="s">
        <v>2513</v>
      </c>
      <c r="BA5543" t="s">
        <v>2513</v>
      </c>
    </row>
    <row r="5544" spans="1:53" x14ac:dyDescent="0.45">
      <c r="A5544">
        <v>10005380</v>
      </c>
      <c r="B5544" t="s">
        <v>11682</v>
      </c>
      <c r="C5544" t="s">
        <v>2489</v>
      </c>
      <c r="D5544" t="s">
        <v>11683</v>
      </c>
      <c r="E5544" t="s">
        <v>11684</v>
      </c>
      <c r="F5544" t="s">
        <v>11650</v>
      </c>
      <c r="G5544" t="s">
        <v>11683</v>
      </c>
      <c r="H5544" t="s">
        <v>2493</v>
      </c>
      <c r="I5544" t="s">
        <v>2494</v>
      </c>
      <c r="J5544" t="s">
        <v>11458</v>
      </c>
      <c r="K5544" t="s">
        <v>2496</v>
      </c>
      <c r="L5544" t="s">
        <v>11685</v>
      </c>
      <c r="M5544" t="s">
        <v>2515</v>
      </c>
      <c r="N5544" t="s">
        <v>2795</v>
      </c>
      <c r="O5544" t="s">
        <v>11460</v>
      </c>
      <c r="P5544" t="s">
        <v>11461</v>
      </c>
      <c r="Q5544" t="s">
        <v>11652</v>
      </c>
      <c r="R5544" t="s">
        <v>2799</v>
      </c>
      <c r="S5544" t="s">
        <v>11653</v>
      </c>
      <c r="T5544" t="s">
        <v>2367</v>
      </c>
      <c r="U5544" t="s">
        <v>11654</v>
      </c>
      <c r="V5544" t="s">
        <v>260</v>
      </c>
      <c r="W5544" t="s">
        <v>11686</v>
      </c>
      <c r="X5544" t="s">
        <v>2678</v>
      </c>
      <c r="Y5544" t="s">
        <v>11687</v>
      </c>
      <c r="Z5544" t="s">
        <v>11657</v>
      </c>
      <c r="AA5544" t="s">
        <v>11685</v>
      </c>
      <c r="AB5544" t="s">
        <v>2586</v>
      </c>
      <c r="AC5544">
        <v>1.55</v>
      </c>
      <c r="AD5544">
        <v>1.55</v>
      </c>
      <c r="AE5544" t="s">
        <v>2509</v>
      </c>
      <c r="AF5544">
        <v>1.08</v>
      </c>
      <c r="AG5544" t="s">
        <v>2510</v>
      </c>
      <c r="AH5544">
        <v>300</v>
      </c>
      <c r="AI5544">
        <v>240</v>
      </c>
      <c r="AJ5544">
        <v>10</v>
      </c>
      <c r="AK5544" t="s">
        <v>2511</v>
      </c>
      <c r="AL5544" t="s">
        <v>2513</v>
      </c>
      <c r="AM5544" t="s">
        <v>2513</v>
      </c>
      <c r="AN5544" t="s">
        <v>2513</v>
      </c>
      <c r="AO5544" t="s">
        <v>2513</v>
      </c>
      <c r="AP5544" t="s">
        <v>2513</v>
      </c>
      <c r="AQ5544" t="s">
        <v>2513</v>
      </c>
      <c r="AR5544" t="s">
        <v>2529</v>
      </c>
      <c r="AS5544" t="s">
        <v>2513</v>
      </c>
      <c r="AT5544">
        <v>44881</v>
      </c>
      <c r="AU5544" t="s">
        <v>2513</v>
      </c>
      <c r="AV5544" t="s">
        <v>2513</v>
      </c>
      <c r="AW5544" t="s">
        <v>2513</v>
      </c>
      <c r="AX5544" t="s">
        <v>11468</v>
      </c>
      <c r="AY5544" t="s">
        <v>2513</v>
      </c>
      <c r="AZ5544" t="s">
        <v>2513</v>
      </c>
      <c r="BA5544" t="s">
        <v>2513</v>
      </c>
    </row>
    <row r="5545" spans="1:53" x14ac:dyDescent="0.45">
      <c r="A5545">
        <v>10005381</v>
      </c>
      <c r="B5545" t="s">
        <v>11688</v>
      </c>
      <c r="C5545" t="s">
        <v>2489</v>
      </c>
      <c r="D5545" t="s">
        <v>11689</v>
      </c>
      <c r="E5545" t="s">
        <v>11690</v>
      </c>
      <c r="F5545" t="s">
        <v>11650</v>
      </c>
      <c r="G5545" t="s">
        <v>11689</v>
      </c>
      <c r="H5545" t="s">
        <v>2493</v>
      </c>
      <c r="I5545" t="s">
        <v>2494</v>
      </c>
      <c r="J5545" t="s">
        <v>11458</v>
      </c>
      <c r="K5545" t="s">
        <v>2496</v>
      </c>
      <c r="L5545" t="s">
        <v>11691</v>
      </c>
      <c r="M5545" t="s">
        <v>2515</v>
      </c>
      <c r="N5545" t="s">
        <v>2795</v>
      </c>
      <c r="O5545" t="s">
        <v>11460</v>
      </c>
      <c r="P5545" t="s">
        <v>11461</v>
      </c>
      <c r="Q5545" t="s">
        <v>11652</v>
      </c>
      <c r="R5545" t="s">
        <v>2799</v>
      </c>
      <c r="S5545" t="s">
        <v>11653</v>
      </c>
      <c r="T5545" t="s">
        <v>2367</v>
      </c>
      <c r="U5545" t="s">
        <v>11654</v>
      </c>
      <c r="V5545" t="s">
        <v>260</v>
      </c>
      <c r="W5545" t="s">
        <v>11692</v>
      </c>
      <c r="X5545" t="s">
        <v>2595</v>
      </c>
      <c r="Y5545" t="s">
        <v>11693</v>
      </c>
      <c r="Z5545" t="s">
        <v>11657</v>
      </c>
      <c r="AA5545" t="s">
        <v>11691</v>
      </c>
      <c r="AB5545" t="s">
        <v>2586</v>
      </c>
      <c r="AC5545">
        <v>1.55</v>
      </c>
      <c r="AD5545">
        <v>1.55</v>
      </c>
      <c r="AE5545" t="s">
        <v>2509</v>
      </c>
      <c r="AF5545">
        <v>1.08</v>
      </c>
      <c r="AG5545" t="s">
        <v>2510</v>
      </c>
      <c r="AH5545">
        <v>300</v>
      </c>
      <c r="AI5545">
        <v>240</v>
      </c>
      <c r="AJ5545">
        <v>10</v>
      </c>
      <c r="AK5545" t="s">
        <v>2511</v>
      </c>
      <c r="AL5545" t="s">
        <v>2513</v>
      </c>
      <c r="AM5545" t="s">
        <v>2513</v>
      </c>
      <c r="AN5545" t="s">
        <v>2513</v>
      </c>
      <c r="AO5545" t="s">
        <v>2513</v>
      </c>
      <c r="AP5545" t="s">
        <v>2513</v>
      </c>
      <c r="AQ5545" t="s">
        <v>2513</v>
      </c>
      <c r="AR5545" t="s">
        <v>2529</v>
      </c>
      <c r="AS5545" t="s">
        <v>2513</v>
      </c>
      <c r="AT5545">
        <v>44881</v>
      </c>
      <c r="AU5545" t="s">
        <v>2513</v>
      </c>
      <c r="AV5545" t="s">
        <v>2513</v>
      </c>
      <c r="AW5545" t="s">
        <v>2513</v>
      </c>
      <c r="AX5545" t="s">
        <v>11468</v>
      </c>
      <c r="AY5545" t="s">
        <v>2513</v>
      </c>
      <c r="AZ5545" t="s">
        <v>2513</v>
      </c>
      <c r="BA5545" t="s">
        <v>2513</v>
      </c>
    </row>
    <row r="5546" spans="1:53" x14ac:dyDescent="0.45">
      <c r="A5546">
        <v>10005382</v>
      </c>
      <c r="B5546" t="s">
        <v>11694</v>
      </c>
      <c r="C5546" t="s">
        <v>2489</v>
      </c>
      <c r="D5546" t="s">
        <v>11695</v>
      </c>
      <c r="E5546" t="s">
        <v>11696</v>
      </c>
      <c r="F5546" t="s">
        <v>11650</v>
      </c>
      <c r="G5546" t="s">
        <v>11695</v>
      </c>
      <c r="H5546" t="s">
        <v>2493</v>
      </c>
      <c r="I5546" t="s">
        <v>2494</v>
      </c>
      <c r="J5546" t="s">
        <v>11458</v>
      </c>
      <c r="K5546" t="s">
        <v>2496</v>
      </c>
      <c r="L5546" t="s">
        <v>11697</v>
      </c>
      <c r="M5546" t="s">
        <v>2515</v>
      </c>
      <c r="N5546" t="s">
        <v>2795</v>
      </c>
      <c r="O5546" t="s">
        <v>11460</v>
      </c>
      <c r="P5546" t="s">
        <v>11461</v>
      </c>
      <c r="Q5546" t="s">
        <v>11652</v>
      </c>
      <c r="R5546" t="s">
        <v>2799</v>
      </c>
      <c r="S5546" t="s">
        <v>11653</v>
      </c>
      <c r="T5546" t="s">
        <v>2367</v>
      </c>
      <c r="U5546" t="s">
        <v>11654</v>
      </c>
      <c r="V5546" t="s">
        <v>260</v>
      </c>
      <c r="W5546" t="s">
        <v>11698</v>
      </c>
      <c r="X5546" t="s">
        <v>11699</v>
      </c>
      <c r="Y5546" t="s">
        <v>11700</v>
      </c>
      <c r="Z5546" t="s">
        <v>11657</v>
      </c>
      <c r="AA5546" t="s">
        <v>11697</v>
      </c>
      <c r="AB5546" t="s">
        <v>2586</v>
      </c>
      <c r="AC5546">
        <v>1.55</v>
      </c>
      <c r="AD5546">
        <v>1.55</v>
      </c>
      <c r="AE5546" t="s">
        <v>2509</v>
      </c>
      <c r="AF5546">
        <v>1.08</v>
      </c>
      <c r="AG5546" t="s">
        <v>2510</v>
      </c>
      <c r="AH5546">
        <v>300</v>
      </c>
      <c r="AI5546">
        <v>240</v>
      </c>
      <c r="AJ5546">
        <v>10</v>
      </c>
      <c r="AK5546" t="s">
        <v>2511</v>
      </c>
      <c r="AL5546" t="s">
        <v>2513</v>
      </c>
      <c r="AM5546" t="s">
        <v>2513</v>
      </c>
      <c r="AN5546" t="s">
        <v>2513</v>
      </c>
      <c r="AO5546" t="s">
        <v>2513</v>
      </c>
      <c r="AP5546" t="s">
        <v>2513</v>
      </c>
      <c r="AQ5546" t="s">
        <v>2513</v>
      </c>
      <c r="AR5546" t="s">
        <v>2529</v>
      </c>
      <c r="AS5546" t="s">
        <v>2513</v>
      </c>
      <c r="AT5546">
        <v>44881</v>
      </c>
      <c r="AU5546" t="s">
        <v>2513</v>
      </c>
      <c r="AV5546" t="s">
        <v>2513</v>
      </c>
      <c r="AW5546" t="s">
        <v>2513</v>
      </c>
      <c r="AX5546" t="s">
        <v>11468</v>
      </c>
      <c r="AY5546" t="s">
        <v>2513</v>
      </c>
      <c r="AZ5546" t="s">
        <v>2513</v>
      </c>
      <c r="BA5546" t="s">
        <v>2513</v>
      </c>
    </row>
    <row r="5547" spans="1:53" x14ac:dyDescent="0.45">
      <c r="A5547">
        <v>10005383</v>
      </c>
      <c r="B5547" t="s">
        <v>11701</v>
      </c>
      <c r="C5547" t="s">
        <v>2489</v>
      </c>
      <c r="D5547" t="s">
        <v>11702</v>
      </c>
      <c r="E5547" t="s">
        <v>11703</v>
      </c>
      <c r="F5547" t="s">
        <v>11650</v>
      </c>
      <c r="G5547" t="s">
        <v>11702</v>
      </c>
      <c r="H5547" t="s">
        <v>2493</v>
      </c>
      <c r="I5547" t="s">
        <v>2494</v>
      </c>
      <c r="J5547" t="s">
        <v>11458</v>
      </c>
      <c r="K5547" t="s">
        <v>2496</v>
      </c>
      <c r="L5547" t="s">
        <v>11704</v>
      </c>
      <c r="M5547" t="s">
        <v>2515</v>
      </c>
      <c r="N5547" t="s">
        <v>2795</v>
      </c>
      <c r="O5547" t="s">
        <v>11460</v>
      </c>
      <c r="P5547" t="s">
        <v>11461</v>
      </c>
      <c r="Q5547" t="s">
        <v>11652</v>
      </c>
      <c r="R5547" t="s">
        <v>2799</v>
      </c>
      <c r="S5547" t="s">
        <v>11653</v>
      </c>
      <c r="T5547" t="s">
        <v>2367</v>
      </c>
      <c r="U5547" t="s">
        <v>11654</v>
      </c>
      <c r="V5547" t="s">
        <v>260</v>
      </c>
      <c r="W5547" t="s">
        <v>11705</v>
      </c>
      <c r="X5547" t="s">
        <v>11706</v>
      </c>
      <c r="Y5547" t="s">
        <v>11707</v>
      </c>
      <c r="Z5547" t="s">
        <v>11657</v>
      </c>
      <c r="AA5547" t="s">
        <v>11704</v>
      </c>
      <c r="AB5547" t="s">
        <v>2586</v>
      </c>
      <c r="AC5547">
        <v>1.55</v>
      </c>
      <c r="AD5547">
        <v>1.55</v>
      </c>
      <c r="AE5547" t="s">
        <v>2509</v>
      </c>
      <c r="AF5547">
        <v>1.08</v>
      </c>
      <c r="AG5547" t="s">
        <v>2510</v>
      </c>
      <c r="AH5547">
        <v>300</v>
      </c>
      <c r="AI5547">
        <v>240</v>
      </c>
      <c r="AJ5547">
        <v>10</v>
      </c>
      <c r="AK5547" t="s">
        <v>2511</v>
      </c>
      <c r="AL5547" t="s">
        <v>2513</v>
      </c>
      <c r="AM5547" t="s">
        <v>2513</v>
      </c>
      <c r="AN5547" t="s">
        <v>2513</v>
      </c>
      <c r="AO5547" t="s">
        <v>2513</v>
      </c>
      <c r="AP5547" t="s">
        <v>2513</v>
      </c>
      <c r="AQ5547" t="s">
        <v>2513</v>
      </c>
      <c r="AR5547" t="s">
        <v>2529</v>
      </c>
      <c r="AS5547" t="s">
        <v>2513</v>
      </c>
      <c r="AT5547">
        <v>44881</v>
      </c>
      <c r="AU5547" t="s">
        <v>2513</v>
      </c>
      <c r="AV5547" t="s">
        <v>2513</v>
      </c>
      <c r="AW5547" t="s">
        <v>2513</v>
      </c>
      <c r="AX5547" t="s">
        <v>11468</v>
      </c>
      <c r="AY5547" t="s">
        <v>2513</v>
      </c>
      <c r="AZ5547" t="s">
        <v>2513</v>
      </c>
      <c r="BA5547" t="s">
        <v>2513</v>
      </c>
    </row>
    <row r="5548" spans="1:53" x14ac:dyDescent="0.45">
      <c r="A5548">
        <v>10005384</v>
      </c>
      <c r="B5548" t="s">
        <v>11708</v>
      </c>
      <c r="C5548" t="s">
        <v>2489</v>
      </c>
      <c r="D5548" t="s">
        <v>11709</v>
      </c>
      <c r="E5548" t="s">
        <v>11710</v>
      </c>
      <c r="F5548" t="s">
        <v>11650</v>
      </c>
      <c r="G5548" t="s">
        <v>11709</v>
      </c>
      <c r="H5548" t="s">
        <v>2493</v>
      </c>
      <c r="I5548" t="s">
        <v>2494</v>
      </c>
      <c r="J5548" t="s">
        <v>11458</v>
      </c>
      <c r="K5548" t="s">
        <v>2496</v>
      </c>
      <c r="L5548" t="s">
        <v>11711</v>
      </c>
      <c r="M5548" t="s">
        <v>2515</v>
      </c>
      <c r="N5548" t="s">
        <v>2795</v>
      </c>
      <c r="O5548" t="s">
        <v>11460</v>
      </c>
      <c r="P5548" t="s">
        <v>11461</v>
      </c>
      <c r="Q5548" t="s">
        <v>11652</v>
      </c>
      <c r="R5548" t="s">
        <v>2799</v>
      </c>
      <c r="S5548" t="s">
        <v>11712</v>
      </c>
      <c r="T5548" t="s">
        <v>2360</v>
      </c>
      <c r="U5548" t="s">
        <v>11713</v>
      </c>
      <c r="V5548" t="s">
        <v>260</v>
      </c>
      <c r="W5548" t="s">
        <v>11714</v>
      </c>
      <c r="X5548" t="s">
        <v>11466</v>
      </c>
      <c r="Y5548" t="s">
        <v>11715</v>
      </c>
      <c r="Z5548" t="s">
        <v>3001</v>
      </c>
      <c r="AA5548" t="s">
        <v>11711</v>
      </c>
      <c r="AB5548" t="s">
        <v>2586</v>
      </c>
      <c r="AC5548">
        <v>1.627</v>
      </c>
      <c r="AD5548">
        <v>1.627</v>
      </c>
      <c r="AE5548" t="s">
        <v>2509</v>
      </c>
      <c r="AF5548">
        <v>0.85099999999999998</v>
      </c>
      <c r="AG5548" t="s">
        <v>2510</v>
      </c>
      <c r="AH5548">
        <v>320</v>
      </c>
      <c r="AI5548">
        <v>186</v>
      </c>
      <c r="AJ5548">
        <v>14</v>
      </c>
      <c r="AK5548" t="s">
        <v>2511</v>
      </c>
      <c r="AL5548" t="s">
        <v>2513</v>
      </c>
      <c r="AM5548" t="s">
        <v>2513</v>
      </c>
      <c r="AN5548" t="s">
        <v>2513</v>
      </c>
      <c r="AO5548" t="s">
        <v>2513</v>
      </c>
      <c r="AP5548" t="s">
        <v>2513</v>
      </c>
      <c r="AQ5548" t="s">
        <v>2513</v>
      </c>
      <c r="AR5548" t="s">
        <v>2529</v>
      </c>
      <c r="AS5548" t="s">
        <v>2513</v>
      </c>
      <c r="AT5548">
        <v>44881</v>
      </c>
      <c r="AU5548" t="s">
        <v>2513</v>
      </c>
      <c r="AV5548" t="s">
        <v>2513</v>
      </c>
      <c r="AW5548" t="s">
        <v>2513</v>
      </c>
      <c r="AX5548" t="s">
        <v>11468</v>
      </c>
      <c r="AY5548" t="s">
        <v>2513</v>
      </c>
      <c r="AZ5548" t="s">
        <v>2513</v>
      </c>
      <c r="BA5548" t="s">
        <v>2513</v>
      </c>
    </row>
    <row r="5549" spans="1:53" x14ac:dyDescent="0.45">
      <c r="A5549">
        <v>10005385</v>
      </c>
      <c r="B5549" t="s">
        <v>11716</v>
      </c>
      <c r="C5549" t="s">
        <v>2489</v>
      </c>
      <c r="D5549" t="s">
        <v>11717</v>
      </c>
      <c r="E5549" t="s">
        <v>11718</v>
      </c>
      <c r="F5549" t="s">
        <v>11650</v>
      </c>
      <c r="G5549" t="s">
        <v>11717</v>
      </c>
      <c r="H5549" t="s">
        <v>2493</v>
      </c>
      <c r="I5549" t="s">
        <v>2494</v>
      </c>
      <c r="J5549" t="s">
        <v>11458</v>
      </c>
      <c r="K5549" t="s">
        <v>2496</v>
      </c>
      <c r="L5549" t="s">
        <v>11719</v>
      </c>
      <c r="M5549" t="s">
        <v>2515</v>
      </c>
      <c r="N5549" t="s">
        <v>2795</v>
      </c>
      <c r="O5549" t="s">
        <v>11460</v>
      </c>
      <c r="P5549" t="s">
        <v>11461</v>
      </c>
      <c r="Q5549" t="s">
        <v>11652</v>
      </c>
      <c r="R5549" t="s">
        <v>2799</v>
      </c>
      <c r="S5549" t="s">
        <v>11712</v>
      </c>
      <c r="T5549" t="s">
        <v>2360</v>
      </c>
      <c r="U5549" t="s">
        <v>11713</v>
      </c>
      <c r="V5549" t="s">
        <v>260</v>
      </c>
      <c r="W5549" t="s">
        <v>11720</v>
      </c>
      <c r="X5549" t="s">
        <v>2505</v>
      </c>
      <c r="Y5549" t="s">
        <v>11721</v>
      </c>
      <c r="Z5549" t="s">
        <v>3001</v>
      </c>
      <c r="AA5549" t="s">
        <v>11719</v>
      </c>
      <c r="AB5549" t="s">
        <v>2586</v>
      </c>
      <c r="AC5549">
        <v>1.627</v>
      </c>
      <c r="AD5549">
        <v>1.627</v>
      </c>
      <c r="AE5549" t="s">
        <v>2509</v>
      </c>
      <c r="AF5549">
        <v>0.85099999999999998</v>
      </c>
      <c r="AG5549" t="s">
        <v>2510</v>
      </c>
      <c r="AH5549">
        <v>320</v>
      </c>
      <c r="AI5549">
        <v>186</v>
      </c>
      <c r="AJ5549">
        <v>14</v>
      </c>
      <c r="AK5549" t="s">
        <v>2511</v>
      </c>
      <c r="AL5549" t="s">
        <v>2513</v>
      </c>
      <c r="AM5549" t="s">
        <v>2513</v>
      </c>
      <c r="AN5549" t="s">
        <v>2513</v>
      </c>
      <c r="AO5549" t="s">
        <v>2513</v>
      </c>
      <c r="AP5549" t="s">
        <v>2513</v>
      </c>
      <c r="AQ5549" t="s">
        <v>2513</v>
      </c>
      <c r="AR5549" t="s">
        <v>2529</v>
      </c>
      <c r="AS5549" t="s">
        <v>2513</v>
      </c>
      <c r="AT5549">
        <v>44881</v>
      </c>
      <c r="AU5549" t="s">
        <v>2513</v>
      </c>
      <c r="AV5549" t="s">
        <v>2513</v>
      </c>
      <c r="AW5549" t="s">
        <v>2513</v>
      </c>
      <c r="AX5549" t="s">
        <v>11468</v>
      </c>
      <c r="AY5549" t="s">
        <v>2513</v>
      </c>
      <c r="AZ5549" t="s">
        <v>2513</v>
      </c>
      <c r="BA5549" t="s">
        <v>2513</v>
      </c>
    </row>
    <row r="5550" spans="1:53" x14ac:dyDescent="0.45">
      <c r="A5550">
        <v>10005386</v>
      </c>
      <c r="B5550" t="s">
        <v>11722</v>
      </c>
      <c r="C5550" t="s">
        <v>2489</v>
      </c>
      <c r="D5550" t="s">
        <v>11723</v>
      </c>
      <c r="E5550" t="s">
        <v>11724</v>
      </c>
      <c r="F5550" t="s">
        <v>11650</v>
      </c>
      <c r="G5550" t="s">
        <v>11723</v>
      </c>
      <c r="H5550" t="s">
        <v>2493</v>
      </c>
      <c r="I5550" t="s">
        <v>2494</v>
      </c>
      <c r="J5550" t="s">
        <v>11458</v>
      </c>
      <c r="K5550" t="s">
        <v>2496</v>
      </c>
      <c r="L5550" t="s">
        <v>11725</v>
      </c>
      <c r="M5550" t="s">
        <v>2515</v>
      </c>
      <c r="N5550" t="s">
        <v>2795</v>
      </c>
      <c r="O5550" t="s">
        <v>11460</v>
      </c>
      <c r="P5550" t="s">
        <v>11461</v>
      </c>
      <c r="Q5550" t="s">
        <v>11652</v>
      </c>
      <c r="R5550" t="s">
        <v>2799</v>
      </c>
      <c r="S5550" t="s">
        <v>11712</v>
      </c>
      <c r="T5550" t="s">
        <v>2360</v>
      </c>
      <c r="U5550" t="s">
        <v>11713</v>
      </c>
      <c r="V5550" t="s">
        <v>260</v>
      </c>
      <c r="W5550" t="s">
        <v>11726</v>
      </c>
      <c r="X5550" t="s">
        <v>11481</v>
      </c>
      <c r="Y5550" t="s">
        <v>11727</v>
      </c>
      <c r="Z5550" t="s">
        <v>3001</v>
      </c>
      <c r="AA5550" t="s">
        <v>11725</v>
      </c>
      <c r="AB5550" t="s">
        <v>2586</v>
      </c>
      <c r="AC5550">
        <v>1.627</v>
      </c>
      <c r="AD5550">
        <v>1.627</v>
      </c>
      <c r="AE5550" t="s">
        <v>2509</v>
      </c>
      <c r="AF5550">
        <v>0.85099999999999998</v>
      </c>
      <c r="AG5550" t="s">
        <v>2510</v>
      </c>
      <c r="AH5550">
        <v>320</v>
      </c>
      <c r="AI5550">
        <v>186</v>
      </c>
      <c r="AJ5550">
        <v>14</v>
      </c>
      <c r="AK5550" t="s">
        <v>2511</v>
      </c>
      <c r="AL5550" t="s">
        <v>2513</v>
      </c>
      <c r="AM5550" t="s">
        <v>2513</v>
      </c>
      <c r="AN5550" t="s">
        <v>2513</v>
      </c>
      <c r="AO5550" t="s">
        <v>2513</v>
      </c>
      <c r="AP5550" t="s">
        <v>2513</v>
      </c>
      <c r="AQ5550" t="s">
        <v>2513</v>
      </c>
      <c r="AR5550" t="s">
        <v>2529</v>
      </c>
      <c r="AS5550" t="s">
        <v>2513</v>
      </c>
      <c r="AT5550">
        <v>44881</v>
      </c>
      <c r="AU5550" t="s">
        <v>2513</v>
      </c>
      <c r="AV5550" t="s">
        <v>2513</v>
      </c>
      <c r="AW5550" t="s">
        <v>2513</v>
      </c>
      <c r="AX5550" t="s">
        <v>11468</v>
      </c>
      <c r="AY5550" t="s">
        <v>2513</v>
      </c>
      <c r="AZ5550" t="s">
        <v>2513</v>
      </c>
      <c r="BA5550" t="s">
        <v>2513</v>
      </c>
    </row>
    <row r="5551" spans="1:53" x14ac:dyDescent="0.45">
      <c r="A5551">
        <v>10005387</v>
      </c>
      <c r="B5551" t="s">
        <v>11728</v>
      </c>
      <c r="C5551" t="s">
        <v>2489</v>
      </c>
      <c r="D5551" t="s">
        <v>11729</v>
      </c>
      <c r="E5551" t="s">
        <v>11730</v>
      </c>
      <c r="F5551" t="s">
        <v>11650</v>
      </c>
      <c r="G5551" t="s">
        <v>11729</v>
      </c>
      <c r="H5551" t="s">
        <v>2493</v>
      </c>
      <c r="I5551" t="s">
        <v>2494</v>
      </c>
      <c r="J5551" t="s">
        <v>11458</v>
      </c>
      <c r="K5551" t="s">
        <v>2496</v>
      </c>
      <c r="L5551" t="s">
        <v>11731</v>
      </c>
      <c r="M5551" t="s">
        <v>2515</v>
      </c>
      <c r="N5551" t="s">
        <v>2795</v>
      </c>
      <c r="O5551" t="s">
        <v>11460</v>
      </c>
      <c r="P5551" t="s">
        <v>11461</v>
      </c>
      <c r="Q5551" t="s">
        <v>11652</v>
      </c>
      <c r="R5551" t="s">
        <v>2799</v>
      </c>
      <c r="S5551" t="s">
        <v>11712</v>
      </c>
      <c r="T5551" t="s">
        <v>2360</v>
      </c>
      <c r="U5551" t="s">
        <v>11713</v>
      </c>
      <c r="V5551" t="s">
        <v>260</v>
      </c>
      <c r="W5551" t="s">
        <v>11732</v>
      </c>
      <c r="X5551" t="s">
        <v>11488</v>
      </c>
      <c r="Y5551" t="s">
        <v>11733</v>
      </c>
      <c r="Z5551" t="s">
        <v>3001</v>
      </c>
      <c r="AA5551" t="s">
        <v>11731</v>
      </c>
      <c r="AB5551" t="s">
        <v>2586</v>
      </c>
      <c r="AC5551">
        <v>1.627</v>
      </c>
      <c r="AD5551">
        <v>1.627</v>
      </c>
      <c r="AE5551" t="s">
        <v>2509</v>
      </c>
      <c r="AF5551">
        <v>0.85099999999999998</v>
      </c>
      <c r="AG5551" t="s">
        <v>2510</v>
      </c>
      <c r="AH5551">
        <v>320</v>
      </c>
      <c r="AI5551">
        <v>186</v>
      </c>
      <c r="AJ5551">
        <v>14</v>
      </c>
      <c r="AK5551" t="s">
        <v>2511</v>
      </c>
      <c r="AL5551" t="s">
        <v>2513</v>
      </c>
      <c r="AM5551" t="s">
        <v>2513</v>
      </c>
      <c r="AN5551" t="s">
        <v>2513</v>
      </c>
      <c r="AO5551" t="s">
        <v>2513</v>
      </c>
      <c r="AP5551" t="s">
        <v>2513</v>
      </c>
      <c r="AQ5551" t="s">
        <v>2513</v>
      </c>
      <c r="AR5551" t="s">
        <v>2529</v>
      </c>
      <c r="AS5551" t="s">
        <v>2513</v>
      </c>
      <c r="AT5551">
        <v>44881</v>
      </c>
      <c r="AU5551" t="s">
        <v>2513</v>
      </c>
      <c r="AV5551" t="s">
        <v>2513</v>
      </c>
      <c r="AW5551" t="s">
        <v>2513</v>
      </c>
      <c r="AX5551" t="s">
        <v>11468</v>
      </c>
      <c r="AY5551" t="s">
        <v>2513</v>
      </c>
      <c r="AZ5551" t="s">
        <v>2513</v>
      </c>
      <c r="BA5551" t="s">
        <v>2513</v>
      </c>
    </row>
    <row r="5552" spans="1:53" x14ac:dyDescent="0.45">
      <c r="A5552">
        <v>10005388</v>
      </c>
      <c r="B5552" t="s">
        <v>11734</v>
      </c>
      <c r="C5552" t="s">
        <v>2489</v>
      </c>
      <c r="D5552" t="s">
        <v>11735</v>
      </c>
      <c r="E5552" t="s">
        <v>11736</v>
      </c>
      <c r="F5552" t="s">
        <v>11650</v>
      </c>
      <c r="G5552" t="s">
        <v>11735</v>
      </c>
      <c r="H5552" t="s">
        <v>2493</v>
      </c>
      <c r="I5552" t="s">
        <v>2494</v>
      </c>
      <c r="J5552" t="s">
        <v>11458</v>
      </c>
      <c r="K5552" t="s">
        <v>2496</v>
      </c>
      <c r="L5552" t="s">
        <v>11737</v>
      </c>
      <c r="M5552" t="s">
        <v>2515</v>
      </c>
      <c r="N5552" t="s">
        <v>2795</v>
      </c>
      <c r="O5552" t="s">
        <v>11460</v>
      </c>
      <c r="P5552" t="s">
        <v>11461</v>
      </c>
      <c r="Q5552" t="s">
        <v>11652</v>
      </c>
      <c r="R5552" t="s">
        <v>2799</v>
      </c>
      <c r="S5552" t="s">
        <v>11712</v>
      </c>
      <c r="T5552" t="s">
        <v>2360</v>
      </c>
      <c r="U5552" t="s">
        <v>11713</v>
      </c>
      <c r="V5552" t="s">
        <v>260</v>
      </c>
      <c r="W5552" t="s">
        <v>11738</v>
      </c>
      <c r="X5552" t="s">
        <v>2988</v>
      </c>
      <c r="Y5552" t="s">
        <v>11739</v>
      </c>
      <c r="Z5552" t="s">
        <v>3001</v>
      </c>
      <c r="AA5552" t="s">
        <v>11737</v>
      </c>
      <c r="AB5552" t="s">
        <v>2586</v>
      </c>
      <c r="AC5552">
        <v>1.627</v>
      </c>
      <c r="AD5552">
        <v>1.627</v>
      </c>
      <c r="AE5552" t="s">
        <v>2509</v>
      </c>
      <c r="AF5552">
        <v>0.85099999999999998</v>
      </c>
      <c r="AG5552" t="s">
        <v>2510</v>
      </c>
      <c r="AH5552">
        <v>320</v>
      </c>
      <c r="AI5552">
        <v>186</v>
      </c>
      <c r="AJ5552">
        <v>14</v>
      </c>
      <c r="AK5552" t="s">
        <v>2511</v>
      </c>
      <c r="AL5552" t="s">
        <v>2513</v>
      </c>
      <c r="AM5552" t="s">
        <v>2513</v>
      </c>
      <c r="AN5552" t="s">
        <v>2513</v>
      </c>
      <c r="AO5552" t="s">
        <v>2513</v>
      </c>
      <c r="AP5552" t="s">
        <v>2513</v>
      </c>
      <c r="AQ5552" t="s">
        <v>2513</v>
      </c>
      <c r="AR5552" t="s">
        <v>2529</v>
      </c>
      <c r="AS5552" t="s">
        <v>2513</v>
      </c>
      <c r="AT5552">
        <v>44881</v>
      </c>
      <c r="AU5552" t="s">
        <v>2513</v>
      </c>
      <c r="AV5552" t="s">
        <v>2513</v>
      </c>
      <c r="AW5552" t="s">
        <v>2513</v>
      </c>
      <c r="AX5552" t="s">
        <v>11468</v>
      </c>
      <c r="AY5552" t="s">
        <v>2513</v>
      </c>
      <c r="AZ5552" t="s">
        <v>2513</v>
      </c>
      <c r="BA5552" t="s">
        <v>2513</v>
      </c>
    </row>
    <row r="5553" spans="1:53" x14ac:dyDescent="0.45">
      <c r="A5553">
        <v>10005389</v>
      </c>
      <c r="B5553" t="s">
        <v>11740</v>
      </c>
      <c r="C5553" t="s">
        <v>2489</v>
      </c>
      <c r="D5553" t="s">
        <v>11741</v>
      </c>
      <c r="E5553" t="s">
        <v>11742</v>
      </c>
      <c r="F5553" t="s">
        <v>11650</v>
      </c>
      <c r="G5553" t="s">
        <v>11741</v>
      </c>
      <c r="H5553" t="s">
        <v>2493</v>
      </c>
      <c r="I5553" t="s">
        <v>2494</v>
      </c>
      <c r="J5553" t="s">
        <v>11458</v>
      </c>
      <c r="K5553" t="s">
        <v>2496</v>
      </c>
      <c r="L5553" t="s">
        <v>11743</v>
      </c>
      <c r="M5553" t="s">
        <v>2515</v>
      </c>
      <c r="N5553" t="s">
        <v>2795</v>
      </c>
      <c r="O5553" t="s">
        <v>11460</v>
      </c>
      <c r="P5553" t="s">
        <v>11461</v>
      </c>
      <c r="Q5553" t="s">
        <v>11652</v>
      </c>
      <c r="R5553" t="s">
        <v>2799</v>
      </c>
      <c r="S5553" t="s">
        <v>11712</v>
      </c>
      <c r="T5553" t="s">
        <v>2360</v>
      </c>
      <c r="U5553" t="s">
        <v>11713</v>
      </c>
      <c r="V5553" t="s">
        <v>260</v>
      </c>
      <c r="W5553" t="s">
        <v>11744</v>
      </c>
      <c r="X5553" t="s">
        <v>2678</v>
      </c>
      <c r="Y5553" t="s">
        <v>11745</v>
      </c>
      <c r="Z5553" t="s">
        <v>3001</v>
      </c>
      <c r="AA5553" t="s">
        <v>11743</v>
      </c>
      <c r="AB5553" t="s">
        <v>2586</v>
      </c>
      <c r="AC5553">
        <v>1.627</v>
      </c>
      <c r="AD5553">
        <v>1.627</v>
      </c>
      <c r="AE5553" t="s">
        <v>2509</v>
      </c>
      <c r="AF5553">
        <v>0.85099999999999998</v>
      </c>
      <c r="AG5553" t="s">
        <v>2510</v>
      </c>
      <c r="AH5553">
        <v>320</v>
      </c>
      <c r="AI5553">
        <v>186</v>
      </c>
      <c r="AJ5553">
        <v>14</v>
      </c>
      <c r="AK5553" t="s">
        <v>2511</v>
      </c>
      <c r="AL5553" t="s">
        <v>2513</v>
      </c>
      <c r="AM5553" t="s">
        <v>2513</v>
      </c>
      <c r="AN5553" t="s">
        <v>2513</v>
      </c>
      <c r="AO5553" t="s">
        <v>2513</v>
      </c>
      <c r="AP5553" t="s">
        <v>2513</v>
      </c>
      <c r="AQ5553" t="s">
        <v>2513</v>
      </c>
      <c r="AR5553" t="s">
        <v>2529</v>
      </c>
      <c r="AS5553" t="s">
        <v>2513</v>
      </c>
      <c r="AT5553">
        <v>44881</v>
      </c>
      <c r="AU5553" t="s">
        <v>2513</v>
      </c>
      <c r="AV5553" t="s">
        <v>2513</v>
      </c>
      <c r="AW5553" t="s">
        <v>2513</v>
      </c>
      <c r="AX5553" t="s">
        <v>11468</v>
      </c>
      <c r="AY5553" t="s">
        <v>2513</v>
      </c>
      <c r="AZ5553" t="s">
        <v>2513</v>
      </c>
      <c r="BA5553" t="s">
        <v>2513</v>
      </c>
    </row>
    <row r="5554" spans="1:53" x14ac:dyDescent="0.45">
      <c r="A5554">
        <v>10005390</v>
      </c>
      <c r="B5554" t="s">
        <v>11746</v>
      </c>
      <c r="C5554" t="s">
        <v>2489</v>
      </c>
      <c r="D5554" t="s">
        <v>11747</v>
      </c>
      <c r="E5554" t="s">
        <v>11748</v>
      </c>
      <c r="F5554" t="s">
        <v>11650</v>
      </c>
      <c r="G5554" t="s">
        <v>11747</v>
      </c>
      <c r="H5554" t="s">
        <v>2493</v>
      </c>
      <c r="I5554" t="s">
        <v>2494</v>
      </c>
      <c r="J5554" t="s">
        <v>11458</v>
      </c>
      <c r="K5554" t="s">
        <v>2496</v>
      </c>
      <c r="L5554" t="s">
        <v>11749</v>
      </c>
      <c r="M5554" t="s">
        <v>2515</v>
      </c>
      <c r="N5554" t="s">
        <v>2795</v>
      </c>
      <c r="O5554" t="s">
        <v>11460</v>
      </c>
      <c r="P5554" t="s">
        <v>11461</v>
      </c>
      <c r="Q5554" t="s">
        <v>11652</v>
      </c>
      <c r="R5554" t="s">
        <v>2799</v>
      </c>
      <c r="S5554" t="s">
        <v>11712</v>
      </c>
      <c r="T5554" t="s">
        <v>2360</v>
      </c>
      <c r="U5554" t="s">
        <v>11713</v>
      </c>
      <c r="V5554" t="s">
        <v>260</v>
      </c>
      <c r="W5554" t="s">
        <v>11750</v>
      </c>
      <c r="X5554" t="s">
        <v>2595</v>
      </c>
      <c r="Y5554" t="s">
        <v>11751</v>
      </c>
      <c r="Z5554" t="s">
        <v>3001</v>
      </c>
      <c r="AA5554" t="s">
        <v>11749</v>
      </c>
      <c r="AB5554" t="s">
        <v>2586</v>
      </c>
      <c r="AC5554">
        <v>1.627</v>
      </c>
      <c r="AD5554">
        <v>1.627</v>
      </c>
      <c r="AE5554" t="s">
        <v>2509</v>
      </c>
      <c r="AF5554">
        <v>0.85099999999999998</v>
      </c>
      <c r="AG5554" t="s">
        <v>2510</v>
      </c>
      <c r="AH5554">
        <v>320</v>
      </c>
      <c r="AI5554">
        <v>186</v>
      </c>
      <c r="AJ5554">
        <v>14</v>
      </c>
      <c r="AK5554" t="s">
        <v>2511</v>
      </c>
      <c r="AL5554" t="s">
        <v>2513</v>
      </c>
      <c r="AM5554" t="s">
        <v>2513</v>
      </c>
      <c r="AN5554" t="s">
        <v>2513</v>
      </c>
      <c r="AO5554" t="s">
        <v>2513</v>
      </c>
      <c r="AP5554" t="s">
        <v>2513</v>
      </c>
      <c r="AQ5554" t="s">
        <v>2513</v>
      </c>
      <c r="AR5554" t="s">
        <v>2529</v>
      </c>
      <c r="AS5554" t="s">
        <v>2513</v>
      </c>
      <c r="AT5554">
        <v>44881</v>
      </c>
      <c r="AU5554" t="s">
        <v>2513</v>
      </c>
      <c r="AV5554" t="s">
        <v>2513</v>
      </c>
      <c r="AW5554" t="s">
        <v>2513</v>
      </c>
      <c r="AX5554" t="s">
        <v>11468</v>
      </c>
      <c r="AY5554" t="s">
        <v>2513</v>
      </c>
      <c r="AZ5554" t="s">
        <v>2513</v>
      </c>
      <c r="BA5554" t="s">
        <v>2513</v>
      </c>
    </row>
    <row r="5555" spans="1:53" x14ac:dyDescent="0.45">
      <c r="A5555">
        <v>10005391</v>
      </c>
      <c r="B5555" t="s">
        <v>11752</v>
      </c>
      <c r="C5555" t="s">
        <v>2489</v>
      </c>
      <c r="D5555" t="s">
        <v>11753</v>
      </c>
      <c r="E5555" t="s">
        <v>11754</v>
      </c>
      <c r="F5555" t="s">
        <v>11650</v>
      </c>
      <c r="G5555" t="s">
        <v>11753</v>
      </c>
      <c r="H5555" t="s">
        <v>2493</v>
      </c>
      <c r="I5555" t="s">
        <v>2494</v>
      </c>
      <c r="J5555" t="s">
        <v>11458</v>
      </c>
      <c r="K5555" t="s">
        <v>2496</v>
      </c>
      <c r="L5555" t="s">
        <v>11755</v>
      </c>
      <c r="M5555" t="s">
        <v>2515</v>
      </c>
      <c r="N5555" t="s">
        <v>2795</v>
      </c>
      <c r="O5555" t="s">
        <v>11460</v>
      </c>
      <c r="P5555" t="s">
        <v>11461</v>
      </c>
      <c r="Q5555" t="s">
        <v>11652</v>
      </c>
      <c r="R5555" t="s">
        <v>2799</v>
      </c>
      <c r="S5555" t="s">
        <v>11712</v>
      </c>
      <c r="T5555" t="s">
        <v>2360</v>
      </c>
      <c r="U5555" t="s">
        <v>11713</v>
      </c>
      <c r="V5555" t="s">
        <v>260</v>
      </c>
      <c r="W5555" t="s">
        <v>11756</v>
      </c>
      <c r="X5555" t="s">
        <v>11699</v>
      </c>
      <c r="Y5555" t="s">
        <v>11757</v>
      </c>
      <c r="Z5555" t="s">
        <v>3001</v>
      </c>
      <c r="AA5555" t="s">
        <v>11755</v>
      </c>
      <c r="AB5555" t="s">
        <v>2586</v>
      </c>
      <c r="AC5555">
        <v>1.627</v>
      </c>
      <c r="AD5555">
        <v>1.627</v>
      </c>
      <c r="AE5555" t="s">
        <v>2509</v>
      </c>
      <c r="AF5555">
        <v>0.85099999999999998</v>
      </c>
      <c r="AG5555" t="s">
        <v>2510</v>
      </c>
      <c r="AH5555">
        <v>320</v>
      </c>
      <c r="AI5555">
        <v>186</v>
      </c>
      <c r="AJ5555">
        <v>14</v>
      </c>
      <c r="AK5555" t="s">
        <v>2511</v>
      </c>
      <c r="AL5555" t="s">
        <v>2513</v>
      </c>
      <c r="AM5555" t="s">
        <v>2513</v>
      </c>
      <c r="AN5555" t="s">
        <v>2513</v>
      </c>
      <c r="AO5555" t="s">
        <v>2513</v>
      </c>
      <c r="AP5555" t="s">
        <v>2513</v>
      </c>
      <c r="AQ5555" t="s">
        <v>2513</v>
      </c>
      <c r="AR5555" t="s">
        <v>2529</v>
      </c>
      <c r="AS5555" t="s">
        <v>2513</v>
      </c>
      <c r="AT5555">
        <v>44881</v>
      </c>
      <c r="AU5555" t="s">
        <v>2513</v>
      </c>
      <c r="AV5555" t="s">
        <v>2513</v>
      </c>
      <c r="AW5555" t="s">
        <v>2513</v>
      </c>
      <c r="AX5555" t="s">
        <v>11468</v>
      </c>
      <c r="AY5555" t="s">
        <v>2513</v>
      </c>
      <c r="AZ5555" t="s">
        <v>2513</v>
      </c>
      <c r="BA5555" t="s">
        <v>2513</v>
      </c>
    </row>
    <row r="5556" spans="1:53" x14ac:dyDescent="0.45">
      <c r="A5556">
        <v>10005392</v>
      </c>
      <c r="B5556" t="s">
        <v>11758</v>
      </c>
      <c r="C5556" t="s">
        <v>2489</v>
      </c>
      <c r="D5556" t="s">
        <v>11759</v>
      </c>
      <c r="E5556" t="s">
        <v>11760</v>
      </c>
      <c r="F5556" t="s">
        <v>11650</v>
      </c>
      <c r="G5556" t="s">
        <v>11759</v>
      </c>
      <c r="H5556" t="s">
        <v>2493</v>
      </c>
      <c r="I5556" t="s">
        <v>2494</v>
      </c>
      <c r="J5556" t="s">
        <v>11458</v>
      </c>
      <c r="K5556" t="s">
        <v>2496</v>
      </c>
      <c r="L5556" t="s">
        <v>11761</v>
      </c>
      <c r="M5556" t="s">
        <v>2515</v>
      </c>
      <c r="N5556" t="s">
        <v>2795</v>
      </c>
      <c r="O5556" t="s">
        <v>11460</v>
      </c>
      <c r="P5556" t="s">
        <v>11461</v>
      </c>
      <c r="Q5556" t="s">
        <v>11652</v>
      </c>
      <c r="R5556" t="s">
        <v>2799</v>
      </c>
      <c r="S5556" t="s">
        <v>11712</v>
      </c>
      <c r="T5556" t="s">
        <v>2360</v>
      </c>
      <c r="U5556" t="s">
        <v>11713</v>
      </c>
      <c r="V5556" t="s">
        <v>260</v>
      </c>
      <c r="W5556" t="s">
        <v>11762</v>
      </c>
      <c r="X5556" t="s">
        <v>11706</v>
      </c>
      <c r="Y5556" t="s">
        <v>11763</v>
      </c>
      <c r="Z5556" t="s">
        <v>3001</v>
      </c>
      <c r="AA5556" t="s">
        <v>11761</v>
      </c>
      <c r="AB5556" t="s">
        <v>2586</v>
      </c>
      <c r="AC5556">
        <v>1.627</v>
      </c>
      <c r="AD5556">
        <v>1.627</v>
      </c>
      <c r="AE5556" t="s">
        <v>2509</v>
      </c>
      <c r="AF5556">
        <v>0.85099999999999998</v>
      </c>
      <c r="AG5556" t="s">
        <v>2510</v>
      </c>
      <c r="AH5556">
        <v>320</v>
      </c>
      <c r="AI5556">
        <v>186</v>
      </c>
      <c r="AJ5556">
        <v>14</v>
      </c>
      <c r="AK5556" t="s">
        <v>2511</v>
      </c>
      <c r="AL5556" t="s">
        <v>2513</v>
      </c>
      <c r="AM5556" t="s">
        <v>2513</v>
      </c>
      <c r="AN5556" t="s">
        <v>2513</v>
      </c>
      <c r="AO5556" t="s">
        <v>2513</v>
      </c>
      <c r="AP5556" t="s">
        <v>2513</v>
      </c>
      <c r="AQ5556" t="s">
        <v>2513</v>
      </c>
      <c r="AR5556" t="s">
        <v>2529</v>
      </c>
      <c r="AS5556" t="s">
        <v>2513</v>
      </c>
      <c r="AT5556">
        <v>44881</v>
      </c>
      <c r="AU5556" t="s">
        <v>2513</v>
      </c>
      <c r="AV5556" t="s">
        <v>2513</v>
      </c>
      <c r="AW5556" t="s">
        <v>2513</v>
      </c>
      <c r="AX5556" t="s">
        <v>11468</v>
      </c>
      <c r="AY5556" t="s">
        <v>2513</v>
      </c>
      <c r="AZ5556" t="s">
        <v>2513</v>
      </c>
      <c r="BA5556" t="s">
        <v>2513</v>
      </c>
    </row>
    <row r="5557" spans="1:53" x14ac:dyDescent="0.45">
      <c r="A5557">
        <v>10005393</v>
      </c>
      <c r="B5557" t="s">
        <v>11764</v>
      </c>
      <c r="C5557" t="s">
        <v>2489</v>
      </c>
      <c r="D5557" t="s">
        <v>11765</v>
      </c>
      <c r="E5557" t="s">
        <v>11766</v>
      </c>
      <c r="F5557" t="s">
        <v>11650</v>
      </c>
      <c r="G5557" t="s">
        <v>11765</v>
      </c>
      <c r="H5557" t="s">
        <v>2493</v>
      </c>
      <c r="I5557" t="s">
        <v>2494</v>
      </c>
      <c r="J5557" t="s">
        <v>11458</v>
      </c>
      <c r="K5557" t="s">
        <v>2496</v>
      </c>
      <c r="L5557" t="s">
        <v>11767</v>
      </c>
      <c r="M5557" t="s">
        <v>2515</v>
      </c>
      <c r="N5557" t="s">
        <v>2795</v>
      </c>
      <c r="O5557" t="s">
        <v>11460</v>
      </c>
      <c r="P5557" t="s">
        <v>11461</v>
      </c>
      <c r="Q5557" t="s">
        <v>11652</v>
      </c>
      <c r="R5557" t="s">
        <v>2799</v>
      </c>
      <c r="S5557" t="s">
        <v>11768</v>
      </c>
      <c r="T5557" t="s">
        <v>11769</v>
      </c>
      <c r="U5557" t="s">
        <v>11770</v>
      </c>
      <c r="V5557" t="s">
        <v>260</v>
      </c>
      <c r="W5557" t="s">
        <v>11771</v>
      </c>
      <c r="X5557" t="s">
        <v>11466</v>
      </c>
      <c r="Y5557" t="s">
        <v>11772</v>
      </c>
      <c r="Z5557" t="s">
        <v>11773</v>
      </c>
      <c r="AA5557" t="s">
        <v>11767</v>
      </c>
      <c r="AB5557" t="s">
        <v>2586</v>
      </c>
      <c r="AC5557">
        <v>0.66</v>
      </c>
      <c r="AD5557">
        <v>0.66</v>
      </c>
      <c r="AE5557" t="s">
        <v>2509</v>
      </c>
      <c r="AF5557">
        <v>0.54</v>
      </c>
      <c r="AG5557" t="s">
        <v>2510</v>
      </c>
      <c r="AH5557">
        <v>200</v>
      </c>
      <c r="AI5557">
        <v>176</v>
      </c>
      <c r="AJ5557">
        <v>12</v>
      </c>
      <c r="AK5557" t="s">
        <v>2511</v>
      </c>
      <c r="AL5557" t="s">
        <v>2513</v>
      </c>
      <c r="AM5557" t="s">
        <v>2513</v>
      </c>
      <c r="AN5557" t="s">
        <v>2513</v>
      </c>
      <c r="AO5557" t="s">
        <v>2513</v>
      </c>
      <c r="AP5557" t="s">
        <v>2513</v>
      </c>
      <c r="AQ5557" t="s">
        <v>2513</v>
      </c>
      <c r="AR5557" t="s">
        <v>2529</v>
      </c>
      <c r="AS5557" t="s">
        <v>2513</v>
      </c>
      <c r="AT5557">
        <v>44881</v>
      </c>
      <c r="AU5557" t="s">
        <v>2513</v>
      </c>
      <c r="AV5557" t="s">
        <v>2513</v>
      </c>
      <c r="AW5557" t="s">
        <v>2513</v>
      </c>
      <c r="AX5557" t="s">
        <v>11468</v>
      </c>
      <c r="AY5557" t="s">
        <v>2513</v>
      </c>
      <c r="AZ5557" t="s">
        <v>2513</v>
      </c>
      <c r="BA5557" t="s">
        <v>2513</v>
      </c>
    </row>
    <row r="5558" spans="1:53" x14ac:dyDescent="0.45">
      <c r="A5558">
        <v>10005394</v>
      </c>
      <c r="B5558" t="s">
        <v>11774</v>
      </c>
      <c r="C5558" t="s">
        <v>2489</v>
      </c>
      <c r="D5558" t="s">
        <v>11775</v>
      </c>
      <c r="E5558" t="s">
        <v>11776</v>
      </c>
      <c r="F5558" t="s">
        <v>11650</v>
      </c>
      <c r="G5558" t="s">
        <v>11775</v>
      </c>
      <c r="H5558" t="s">
        <v>2493</v>
      </c>
      <c r="I5558" t="s">
        <v>2494</v>
      </c>
      <c r="J5558" t="s">
        <v>11458</v>
      </c>
      <c r="K5558" t="s">
        <v>2496</v>
      </c>
      <c r="L5558" t="s">
        <v>11777</v>
      </c>
      <c r="M5558" t="s">
        <v>2515</v>
      </c>
      <c r="N5558" t="s">
        <v>2795</v>
      </c>
      <c r="O5558" t="s">
        <v>11460</v>
      </c>
      <c r="P5558" t="s">
        <v>11461</v>
      </c>
      <c r="Q5558" t="s">
        <v>11652</v>
      </c>
      <c r="R5558" t="s">
        <v>2799</v>
      </c>
      <c r="S5558" t="s">
        <v>11768</v>
      </c>
      <c r="T5558" t="s">
        <v>11769</v>
      </c>
      <c r="U5558" t="s">
        <v>11770</v>
      </c>
      <c r="V5558" t="s">
        <v>260</v>
      </c>
      <c r="W5558" t="s">
        <v>11778</v>
      </c>
      <c r="X5558" t="s">
        <v>2505</v>
      </c>
      <c r="Y5558" t="s">
        <v>11779</v>
      </c>
      <c r="Z5558" t="s">
        <v>11773</v>
      </c>
      <c r="AA5558" t="s">
        <v>11777</v>
      </c>
      <c r="AB5558" t="s">
        <v>2586</v>
      </c>
      <c r="AC5558">
        <v>0.66</v>
      </c>
      <c r="AD5558">
        <v>0.66</v>
      </c>
      <c r="AE5558" t="s">
        <v>2509</v>
      </c>
      <c r="AF5558">
        <v>0.54</v>
      </c>
      <c r="AG5558" t="s">
        <v>2510</v>
      </c>
      <c r="AH5558">
        <v>200</v>
      </c>
      <c r="AI5558">
        <v>176</v>
      </c>
      <c r="AJ5558">
        <v>12</v>
      </c>
      <c r="AK5558" t="s">
        <v>2511</v>
      </c>
      <c r="AL5558" t="s">
        <v>2513</v>
      </c>
      <c r="AM5558" t="s">
        <v>2513</v>
      </c>
      <c r="AN5558" t="s">
        <v>2513</v>
      </c>
      <c r="AO5558" t="s">
        <v>2513</v>
      </c>
      <c r="AP5558" t="s">
        <v>2513</v>
      </c>
      <c r="AQ5558" t="s">
        <v>2513</v>
      </c>
      <c r="AR5558" t="s">
        <v>2529</v>
      </c>
      <c r="AS5558" t="s">
        <v>2513</v>
      </c>
      <c r="AT5558">
        <v>44881</v>
      </c>
      <c r="AU5558" t="s">
        <v>2513</v>
      </c>
      <c r="AV5558" t="s">
        <v>2513</v>
      </c>
      <c r="AW5558" t="s">
        <v>2513</v>
      </c>
      <c r="AX5558" t="s">
        <v>11468</v>
      </c>
      <c r="AY5558" t="s">
        <v>2513</v>
      </c>
      <c r="AZ5558" t="s">
        <v>2513</v>
      </c>
      <c r="BA5558" t="s">
        <v>2513</v>
      </c>
    </row>
    <row r="5559" spans="1:53" x14ac:dyDescent="0.45">
      <c r="A5559">
        <v>10005395</v>
      </c>
      <c r="B5559" t="s">
        <v>11780</v>
      </c>
      <c r="C5559" t="s">
        <v>2489</v>
      </c>
      <c r="D5559" t="s">
        <v>11781</v>
      </c>
      <c r="E5559" t="s">
        <v>11782</v>
      </c>
      <c r="F5559" t="s">
        <v>11650</v>
      </c>
      <c r="G5559" t="s">
        <v>11781</v>
      </c>
      <c r="H5559" t="s">
        <v>2493</v>
      </c>
      <c r="I5559" t="s">
        <v>2494</v>
      </c>
      <c r="J5559" t="s">
        <v>11458</v>
      </c>
      <c r="K5559" t="s">
        <v>2496</v>
      </c>
      <c r="L5559" t="s">
        <v>11783</v>
      </c>
      <c r="M5559" t="s">
        <v>2515</v>
      </c>
      <c r="N5559" t="s">
        <v>2795</v>
      </c>
      <c r="O5559" t="s">
        <v>11460</v>
      </c>
      <c r="P5559" t="s">
        <v>11461</v>
      </c>
      <c r="Q5559" t="s">
        <v>11652</v>
      </c>
      <c r="R5559" t="s">
        <v>2799</v>
      </c>
      <c r="S5559" t="s">
        <v>11768</v>
      </c>
      <c r="T5559" t="s">
        <v>11769</v>
      </c>
      <c r="U5559" t="s">
        <v>11770</v>
      </c>
      <c r="V5559" t="s">
        <v>260</v>
      </c>
      <c r="W5559" t="s">
        <v>11784</v>
      </c>
      <c r="X5559" t="s">
        <v>11481</v>
      </c>
      <c r="Y5559" t="s">
        <v>11785</v>
      </c>
      <c r="Z5559" t="s">
        <v>11773</v>
      </c>
      <c r="AA5559" t="s">
        <v>11783</v>
      </c>
      <c r="AB5559" t="s">
        <v>2586</v>
      </c>
      <c r="AC5559">
        <v>0.66</v>
      </c>
      <c r="AD5559">
        <v>0.66</v>
      </c>
      <c r="AE5559" t="s">
        <v>2509</v>
      </c>
      <c r="AF5559">
        <v>0.54</v>
      </c>
      <c r="AG5559" t="s">
        <v>2510</v>
      </c>
      <c r="AH5559">
        <v>200</v>
      </c>
      <c r="AI5559">
        <v>176</v>
      </c>
      <c r="AJ5559">
        <v>12</v>
      </c>
      <c r="AK5559" t="s">
        <v>2511</v>
      </c>
      <c r="AL5559" t="s">
        <v>2513</v>
      </c>
      <c r="AM5559" t="s">
        <v>2513</v>
      </c>
      <c r="AN5559" t="s">
        <v>2513</v>
      </c>
      <c r="AO5559" t="s">
        <v>2513</v>
      </c>
      <c r="AP5559" t="s">
        <v>2513</v>
      </c>
      <c r="AQ5559" t="s">
        <v>2513</v>
      </c>
      <c r="AR5559" t="s">
        <v>2529</v>
      </c>
      <c r="AS5559" t="s">
        <v>2513</v>
      </c>
      <c r="AT5559">
        <v>44881</v>
      </c>
      <c r="AU5559" t="s">
        <v>2513</v>
      </c>
      <c r="AV5559" t="s">
        <v>2513</v>
      </c>
      <c r="AW5559" t="s">
        <v>2513</v>
      </c>
      <c r="AX5559" t="s">
        <v>11468</v>
      </c>
      <c r="AY5559" t="s">
        <v>2513</v>
      </c>
      <c r="AZ5559" t="s">
        <v>2513</v>
      </c>
      <c r="BA5559" t="s">
        <v>2513</v>
      </c>
    </row>
    <row r="5560" spans="1:53" x14ac:dyDescent="0.45">
      <c r="A5560">
        <v>10005396</v>
      </c>
      <c r="B5560" t="s">
        <v>11786</v>
      </c>
      <c r="C5560" t="s">
        <v>2489</v>
      </c>
      <c r="D5560" t="s">
        <v>11787</v>
      </c>
      <c r="E5560" t="s">
        <v>11788</v>
      </c>
      <c r="F5560" t="s">
        <v>11650</v>
      </c>
      <c r="G5560" t="s">
        <v>11787</v>
      </c>
      <c r="H5560" t="s">
        <v>2493</v>
      </c>
      <c r="I5560" t="s">
        <v>2494</v>
      </c>
      <c r="J5560" t="s">
        <v>11458</v>
      </c>
      <c r="K5560" t="s">
        <v>2496</v>
      </c>
      <c r="L5560" t="s">
        <v>11789</v>
      </c>
      <c r="M5560" t="s">
        <v>2515</v>
      </c>
      <c r="N5560" t="s">
        <v>2795</v>
      </c>
      <c r="O5560" t="s">
        <v>11460</v>
      </c>
      <c r="P5560" t="s">
        <v>11461</v>
      </c>
      <c r="Q5560" t="s">
        <v>11652</v>
      </c>
      <c r="R5560" t="s">
        <v>2799</v>
      </c>
      <c r="S5560" t="s">
        <v>11768</v>
      </c>
      <c r="T5560" t="s">
        <v>11769</v>
      </c>
      <c r="U5560" t="s">
        <v>11770</v>
      </c>
      <c r="V5560" t="s">
        <v>260</v>
      </c>
      <c r="W5560" t="s">
        <v>11790</v>
      </c>
      <c r="X5560" t="s">
        <v>11488</v>
      </c>
      <c r="Y5560" t="s">
        <v>11791</v>
      </c>
      <c r="Z5560" t="s">
        <v>11773</v>
      </c>
      <c r="AA5560" t="s">
        <v>11789</v>
      </c>
      <c r="AB5560" t="s">
        <v>2586</v>
      </c>
      <c r="AC5560">
        <v>0.66</v>
      </c>
      <c r="AD5560">
        <v>0.66</v>
      </c>
      <c r="AE5560" t="s">
        <v>2509</v>
      </c>
      <c r="AF5560">
        <v>0.54</v>
      </c>
      <c r="AG5560" t="s">
        <v>2510</v>
      </c>
      <c r="AH5560">
        <v>200</v>
      </c>
      <c r="AI5560">
        <v>176</v>
      </c>
      <c r="AJ5560">
        <v>12</v>
      </c>
      <c r="AK5560" t="s">
        <v>2511</v>
      </c>
      <c r="AL5560" t="s">
        <v>2513</v>
      </c>
      <c r="AM5560" t="s">
        <v>2513</v>
      </c>
      <c r="AN5560" t="s">
        <v>2513</v>
      </c>
      <c r="AO5560" t="s">
        <v>2513</v>
      </c>
      <c r="AP5560" t="s">
        <v>2513</v>
      </c>
      <c r="AQ5560" t="s">
        <v>2513</v>
      </c>
      <c r="AR5560" t="s">
        <v>2529</v>
      </c>
      <c r="AS5560" t="s">
        <v>2513</v>
      </c>
      <c r="AT5560">
        <v>44881</v>
      </c>
      <c r="AU5560" t="s">
        <v>2513</v>
      </c>
      <c r="AV5560" t="s">
        <v>2513</v>
      </c>
      <c r="AW5560" t="s">
        <v>2513</v>
      </c>
      <c r="AX5560" t="s">
        <v>11468</v>
      </c>
      <c r="AY5560" t="s">
        <v>2513</v>
      </c>
      <c r="AZ5560" t="s">
        <v>2513</v>
      </c>
      <c r="BA5560" t="s">
        <v>2513</v>
      </c>
    </row>
    <row r="5561" spans="1:53" x14ac:dyDescent="0.45">
      <c r="A5561">
        <v>10005397</v>
      </c>
      <c r="B5561" t="s">
        <v>11792</v>
      </c>
      <c r="C5561" t="s">
        <v>2489</v>
      </c>
      <c r="D5561" t="s">
        <v>11793</v>
      </c>
      <c r="E5561" t="s">
        <v>11794</v>
      </c>
      <c r="F5561" t="s">
        <v>11650</v>
      </c>
      <c r="G5561" t="s">
        <v>11793</v>
      </c>
      <c r="H5561" t="s">
        <v>2493</v>
      </c>
      <c r="I5561" t="s">
        <v>2494</v>
      </c>
      <c r="J5561" t="s">
        <v>11458</v>
      </c>
      <c r="K5561" t="s">
        <v>2496</v>
      </c>
      <c r="L5561" t="s">
        <v>11795</v>
      </c>
      <c r="M5561" t="s">
        <v>2515</v>
      </c>
      <c r="N5561" t="s">
        <v>2795</v>
      </c>
      <c r="O5561" t="s">
        <v>11460</v>
      </c>
      <c r="P5561" t="s">
        <v>11461</v>
      </c>
      <c r="Q5561" t="s">
        <v>11652</v>
      </c>
      <c r="R5561" t="s">
        <v>2799</v>
      </c>
      <c r="S5561" t="s">
        <v>11768</v>
      </c>
      <c r="T5561" t="s">
        <v>11769</v>
      </c>
      <c r="U5561" t="s">
        <v>11770</v>
      </c>
      <c r="V5561" t="s">
        <v>260</v>
      </c>
      <c r="W5561" t="s">
        <v>11796</v>
      </c>
      <c r="X5561" t="s">
        <v>2988</v>
      </c>
      <c r="Y5561" t="s">
        <v>11797</v>
      </c>
      <c r="Z5561" t="s">
        <v>11773</v>
      </c>
      <c r="AA5561" t="s">
        <v>11795</v>
      </c>
      <c r="AB5561" t="s">
        <v>2586</v>
      </c>
      <c r="AC5561">
        <v>0.66</v>
      </c>
      <c r="AD5561">
        <v>0.66</v>
      </c>
      <c r="AE5561" t="s">
        <v>2509</v>
      </c>
      <c r="AF5561">
        <v>0.54</v>
      </c>
      <c r="AG5561" t="s">
        <v>2510</v>
      </c>
      <c r="AH5561">
        <v>200</v>
      </c>
      <c r="AI5561">
        <v>176</v>
      </c>
      <c r="AJ5561">
        <v>12</v>
      </c>
      <c r="AK5561" t="s">
        <v>2511</v>
      </c>
      <c r="AL5561" t="s">
        <v>2513</v>
      </c>
      <c r="AM5561" t="s">
        <v>2513</v>
      </c>
      <c r="AN5561" t="s">
        <v>2513</v>
      </c>
      <c r="AO5561" t="s">
        <v>2513</v>
      </c>
      <c r="AP5561" t="s">
        <v>2513</v>
      </c>
      <c r="AQ5561" t="s">
        <v>2513</v>
      </c>
      <c r="AR5561" t="s">
        <v>2529</v>
      </c>
      <c r="AS5561" t="s">
        <v>2513</v>
      </c>
      <c r="AT5561">
        <v>44881</v>
      </c>
      <c r="AU5561" t="s">
        <v>2513</v>
      </c>
      <c r="AV5561" t="s">
        <v>2513</v>
      </c>
      <c r="AW5561" t="s">
        <v>2513</v>
      </c>
      <c r="AX5561" t="s">
        <v>11468</v>
      </c>
      <c r="AY5561" t="s">
        <v>2513</v>
      </c>
      <c r="AZ5561" t="s">
        <v>2513</v>
      </c>
      <c r="BA5561" t="s">
        <v>2513</v>
      </c>
    </row>
    <row r="5562" spans="1:53" x14ac:dyDescent="0.45">
      <c r="A5562">
        <v>10005398</v>
      </c>
      <c r="B5562" t="s">
        <v>11798</v>
      </c>
      <c r="C5562" t="s">
        <v>2489</v>
      </c>
      <c r="D5562" t="s">
        <v>11799</v>
      </c>
      <c r="E5562" t="s">
        <v>11800</v>
      </c>
      <c r="F5562" t="s">
        <v>11650</v>
      </c>
      <c r="G5562" t="s">
        <v>11799</v>
      </c>
      <c r="H5562" t="s">
        <v>2493</v>
      </c>
      <c r="I5562" t="s">
        <v>2494</v>
      </c>
      <c r="J5562" t="s">
        <v>11458</v>
      </c>
      <c r="K5562" t="s">
        <v>2496</v>
      </c>
      <c r="L5562" t="s">
        <v>11801</v>
      </c>
      <c r="M5562" t="s">
        <v>2515</v>
      </c>
      <c r="N5562" t="s">
        <v>2795</v>
      </c>
      <c r="O5562" t="s">
        <v>11460</v>
      </c>
      <c r="P5562" t="s">
        <v>11461</v>
      </c>
      <c r="Q5562" t="s">
        <v>11652</v>
      </c>
      <c r="R5562" t="s">
        <v>2799</v>
      </c>
      <c r="S5562" t="s">
        <v>11768</v>
      </c>
      <c r="T5562" t="s">
        <v>11769</v>
      </c>
      <c r="U5562" t="s">
        <v>11770</v>
      </c>
      <c r="V5562" t="s">
        <v>260</v>
      </c>
      <c r="W5562" t="s">
        <v>11802</v>
      </c>
      <c r="X5562" t="s">
        <v>2678</v>
      </c>
      <c r="Y5562" t="s">
        <v>11803</v>
      </c>
      <c r="Z5562" t="s">
        <v>11773</v>
      </c>
      <c r="AA5562" t="s">
        <v>11801</v>
      </c>
      <c r="AB5562" t="s">
        <v>2586</v>
      </c>
      <c r="AC5562">
        <v>0.66</v>
      </c>
      <c r="AD5562">
        <v>0.66</v>
      </c>
      <c r="AE5562" t="s">
        <v>2509</v>
      </c>
      <c r="AF5562">
        <v>0.54</v>
      </c>
      <c r="AG5562" t="s">
        <v>2510</v>
      </c>
      <c r="AH5562">
        <v>200</v>
      </c>
      <c r="AI5562">
        <v>176</v>
      </c>
      <c r="AJ5562">
        <v>12</v>
      </c>
      <c r="AK5562" t="s">
        <v>2511</v>
      </c>
      <c r="AL5562" t="s">
        <v>2513</v>
      </c>
      <c r="AM5562" t="s">
        <v>2513</v>
      </c>
      <c r="AN5562" t="s">
        <v>2513</v>
      </c>
      <c r="AO5562" t="s">
        <v>2513</v>
      </c>
      <c r="AP5562" t="s">
        <v>2513</v>
      </c>
      <c r="AQ5562" t="s">
        <v>2513</v>
      </c>
      <c r="AR5562" t="s">
        <v>2529</v>
      </c>
      <c r="AS5562" t="s">
        <v>2513</v>
      </c>
      <c r="AT5562">
        <v>44881</v>
      </c>
      <c r="AU5562" t="s">
        <v>2513</v>
      </c>
      <c r="AV5562" t="s">
        <v>2513</v>
      </c>
      <c r="AW5562" t="s">
        <v>2513</v>
      </c>
      <c r="AX5562" t="s">
        <v>11468</v>
      </c>
      <c r="AY5562" t="s">
        <v>2513</v>
      </c>
      <c r="AZ5562" t="s">
        <v>2513</v>
      </c>
      <c r="BA5562" t="s">
        <v>2513</v>
      </c>
    </row>
    <row r="5563" spans="1:53" x14ac:dyDescent="0.45">
      <c r="A5563">
        <v>10005399</v>
      </c>
      <c r="B5563" t="s">
        <v>11804</v>
      </c>
      <c r="C5563" t="s">
        <v>2489</v>
      </c>
      <c r="D5563" t="s">
        <v>11805</v>
      </c>
      <c r="E5563" t="s">
        <v>11806</v>
      </c>
      <c r="F5563" t="s">
        <v>11650</v>
      </c>
      <c r="G5563" t="s">
        <v>11805</v>
      </c>
      <c r="H5563" t="s">
        <v>2493</v>
      </c>
      <c r="I5563" t="s">
        <v>2494</v>
      </c>
      <c r="J5563" t="s">
        <v>11458</v>
      </c>
      <c r="K5563" t="s">
        <v>2496</v>
      </c>
      <c r="L5563" t="s">
        <v>11807</v>
      </c>
      <c r="M5563" t="s">
        <v>2515</v>
      </c>
      <c r="N5563" t="s">
        <v>2795</v>
      </c>
      <c r="O5563" t="s">
        <v>11460</v>
      </c>
      <c r="P5563" t="s">
        <v>11461</v>
      </c>
      <c r="Q5563" t="s">
        <v>11652</v>
      </c>
      <c r="R5563" t="s">
        <v>2799</v>
      </c>
      <c r="S5563" t="s">
        <v>11768</v>
      </c>
      <c r="T5563" t="s">
        <v>11769</v>
      </c>
      <c r="U5563" t="s">
        <v>11770</v>
      </c>
      <c r="V5563" t="s">
        <v>260</v>
      </c>
      <c r="W5563" t="s">
        <v>11808</v>
      </c>
      <c r="X5563" t="s">
        <v>2595</v>
      </c>
      <c r="Y5563" t="s">
        <v>11809</v>
      </c>
      <c r="Z5563" t="s">
        <v>11773</v>
      </c>
      <c r="AA5563" t="s">
        <v>11807</v>
      </c>
      <c r="AB5563" t="s">
        <v>2586</v>
      </c>
      <c r="AC5563">
        <v>0.66</v>
      </c>
      <c r="AD5563">
        <v>0.66</v>
      </c>
      <c r="AE5563" t="s">
        <v>2509</v>
      </c>
      <c r="AF5563">
        <v>0.54</v>
      </c>
      <c r="AG5563" t="s">
        <v>2510</v>
      </c>
      <c r="AH5563">
        <v>200</v>
      </c>
      <c r="AI5563">
        <v>176</v>
      </c>
      <c r="AJ5563">
        <v>12</v>
      </c>
      <c r="AK5563" t="s">
        <v>2511</v>
      </c>
      <c r="AL5563" t="s">
        <v>2513</v>
      </c>
      <c r="AM5563" t="s">
        <v>2513</v>
      </c>
      <c r="AN5563" t="s">
        <v>2513</v>
      </c>
      <c r="AO5563" t="s">
        <v>2513</v>
      </c>
      <c r="AP5563" t="s">
        <v>2513</v>
      </c>
      <c r="AQ5563" t="s">
        <v>2513</v>
      </c>
      <c r="AR5563" t="s">
        <v>2529</v>
      </c>
      <c r="AS5563" t="s">
        <v>2513</v>
      </c>
      <c r="AT5563">
        <v>44881</v>
      </c>
      <c r="AU5563" t="s">
        <v>2513</v>
      </c>
      <c r="AV5563" t="s">
        <v>2513</v>
      </c>
      <c r="AW5563" t="s">
        <v>2513</v>
      </c>
      <c r="AX5563" t="s">
        <v>11468</v>
      </c>
      <c r="AY5563" t="s">
        <v>2513</v>
      </c>
      <c r="AZ5563" t="s">
        <v>2513</v>
      </c>
      <c r="BA5563" t="s">
        <v>2513</v>
      </c>
    </row>
    <row r="5564" spans="1:53" x14ac:dyDescent="0.45">
      <c r="A5564">
        <v>10005400</v>
      </c>
      <c r="B5564" t="s">
        <v>11810</v>
      </c>
      <c r="C5564" t="s">
        <v>2489</v>
      </c>
      <c r="D5564" t="s">
        <v>11811</v>
      </c>
      <c r="E5564" t="s">
        <v>11812</v>
      </c>
      <c r="F5564" t="s">
        <v>11650</v>
      </c>
      <c r="G5564" t="s">
        <v>11811</v>
      </c>
      <c r="H5564" t="s">
        <v>2493</v>
      </c>
      <c r="I5564" t="s">
        <v>2494</v>
      </c>
      <c r="J5564" t="s">
        <v>11458</v>
      </c>
      <c r="K5564" t="s">
        <v>2496</v>
      </c>
      <c r="L5564" t="s">
        <v>11813</v>
      </c>
      <c r="M5564" t="s">
        <v>2515</v>
      </c>
      <c r="N5564" t="s">
        <v>2795</v>
      </c>
      <c r="O5564" t="s">
        <v>11460</v>
      </c>
      <c r="P5564" t="s">
        <v>11461</v>
      </c>
      <c r="Q5564" t="s">
        <v>11652</v>
      </c>
      <c r="R5564" t="s">
        <v>2799</v>
      </c>
      <c r="S5564" t="s">
        <v>11768</v>
      </c>
      <c r="T5564" t="s">
        <v>11769</v>
      </c>
      <c r="U5564" t="s">
        <v>11770</v>
      </c>
      <c r="V5564" t="s">
        <v>260</v>
      </c>
      <c r="W5564" t="s">
        <v>11814</v>
      </c>
      <c r="X5564" t="s">
        <v>11699</v>
      </c>
      <c r="Y5564" t="s">
        <v>11815</v>
      </c>
      <c r="Z5564" t="s">
        <v>11773</v>
      </c>
      <c r="AA5564" t="s">
        <v>11813</v>
      </c>
      <c r="AB5564" t="s">
        <v>2586</v>
      </c>
      <c r="AC5564">
        <v>0.66</v>
      </c>
      <c r="AD5564">
        <v>0.66</v>
      </c>
      <c r="AE5564" t="s">
        <v>2509</v>
      </c>
      <c r="AF5564">
        <v>0.54</v>
      </c>
      <c r="AG5564" t="s">
        <v>2510</v>
      </c>
      <c r="AH5564">
        <v>200</v>
      </c>
      <c r="AI5564">
        <v>176</v>
      </c>
      <c r="AJ5564">
        <v>12</v>
      </c>
      <c r="AK5564" t="s">
        <v>2511</v>
      </c>
      <c r="AL5564" t="s">
        <v>2513</v>
      </c>
      <c r="AM5564" t="s">
        <v>2513</v>
      </c>
      <c r="AN5564" t="s">
        <v>2513</v>
      </c>
      <c r="AO5564" t="s">
        <v>2513</v>
      </c>
      <c r="AP5564" t="s">
        <v>2513</v>
      </c>
      <c r="AQ5564" t="s">
        <v>2513</v>
      </c>
      <c r="AR5564" t="s">
        <v>2529</v>
      </c>
      <c r="AS5564" t="s">
        <v>2513</v>
      </c>
      <c r="AT5564">
        <v>44881</v>
      </c>
      <c r="AU5564" t="s">
        <v>2513</v>
      </c>
      <c r="AV5564" t="s">
        <v>2513</v>
      </c>
      <c r="AW5564" t="s">
        <v>2513</v>
      </c>
      <c r="AX5564" t="s">
        <v>11468</v>
      </c>
      <c r="AY5564" t="s">
        <v>2513</v>
      </c>
      <c r="AZ5564" t="s">
        <v>2513</v>
      </c>
      <c r="BA5564" t="s">
        <v>2513</v>
      </c>
    </row>
    <row r="5565" spans="1:53" x14ac:dyDescent="0.45">
      <c r="A5565">
        <v>10005401</v>
      </c>
      <c r="B5565" t="s">
        <v>11816</v>
      </c>
      <c r="C5565" t="s">
        <v>2489</v>
      </c>
      <c r="D5565" t="s">
        <v>11817</v>
      </c>
      <c r="E5565" t="s">
        <v>11818</v>
      </c>
      <c r="F5565" t="s">
        <v>11650</v>
      </c>
      <c r="G5565" t="s">
        <v>11817</v>
      </c>
      <c r="H5565" t="s">
        <v>2493</v>
      </c>
      <c r="I5565" t="s">
        <v>2494</v>
      </c>
      <c r="J5565" t="s">
        <v>11458</v>
      </c>
      <c r="K5565" t="s">
        <v>2496</v>
      </c>
      <c r="L5565" t="s">
        <v>11819</v>
      </c>
      <c r="M5565" t="s">
        <v>2515</v>
      </c>
      <c r="N5565" t="s">
        <v>2795</v>
      </c>
      <c r="O5565" t="s">
        <v>11460</v>
      </c>
      <c r="P5565" t="s">
        <v>11461</v>
      </c>
      <c r="Q5565" t="s">
        <v>11652</v>
      </c>
      <c r="R5565" t="s">
        <v>2799</v>
      </c>
      <c r="S5565" t="s">
        <v>11768</v>
      </c>
      <c r="T5565" t="s">
        <v>11769</v>
      </c>
      <c r="U5565" t="s">
        <v>11770</v>
      </c>
      <c r="V5565" t="s">
        <v>260</v>
      </c>
      <c r="W5565" t="s">
        <v>11820</v>
      </c>
      <c r="X5565" t="s">
        <v>11706</v>
      </c>
      <c r="Y5565" t="s">
        <v>11821</v>
      </c>
      <c r="Z5565" t="s">
        <v>11773</v>
      </c>
      <c r="AA5565" t="s">
        <v>11819</v>
      </c>
      <c r="AB5565" t="s">
        <v>2586</v>
      </c>
      <c r="AC5565">
        <v>0.66</v>
      </c>
      <c r="AD5565">
        <v>0.66</v>
      </c>
      <c r="AE5565" t="s">
        <v>2509</v>
      </c>
      <c r="AF5565">
        <v>0.54</v>
      </c>
      <c r="AG5565" t="s">
        <v>2510</v>
      </c>
      <c r="AH5565">
        <v>200</v>
      </c>
      <c r="AI5565">
        <v>176</v>
      </c>
      <c r="AJ5565">
        <v>12</v>
      </c>
      <c r="AK5565" t="s">
        <v>2511</v>
      </c>
      <c r="AL5565" t="s">
        <v>2513</v>
      </c>
      <c r="AM5565" t="s">
        <v>2513</v>
      </c>
      <c r="AN5565" t="s">
        <v>2513</v>
      </c>
      <c r="AO5565" t="s">
        <v>2513</v>
      </c>
      <c r="AP5565" t="s">
        <v>2513</v>
      </c>
      <c r="AQ5565" t="s">
        <v>2513</v>
      </c>
      <c r="AR5565" t="s">
        <v>2529</v>
      </c>
      <c r="AS5565" t="s">
        <v>2513</v>
      </c>
      <c r="AT5565">
        <v>44881</v>
      </c>
      <c r="AU5565" t="s">
        <v>2513</v>
      </c>
      <c r="AV5565" t="s">
        <v>2513</v>
      </c>
      <c r="AW5565" t="s">
        <v>2513</v>
      </c>
      <c r="AX5565" t="s">
        <v>11468</v>
      </c>
      <c r="AY5565" t="s">
        <v>2513</v>
      </c>
      <c r="AZ5565" t="s">
        <v>2513</v>
      </c>
      <c r="BA5565" t="s">
        <v>2513</v>
      </c>
    </row>
    <row r="5566" spans="1:53" x14ac:dyDescent="0.45">
      <c r="A5566">
        <v>10005402</v>
      </c>
      <c r="B5566" t="s">
        <v>11822</v>
      </c>
      <c r="C5566" t="s">
        <v>2489</v>
      </c>
      <c r="D5566" t="s">
        <v>11823</v>
      </c>
      <c r="E5566" t="s">
        <v>11824</v>
      </c>
      <c r="F5566" t="s">
        <v>11650</v>
      </c>
      <c r="G5566" t="s">
        <v>11823</v>
      </c>
      <c r="H5566" t="s">
        <v>2493</v>
      </c>
      <c r="I5566" t="s">
        <v>2494</v>
      </c>
      <c r="J5566" t="s">
        <v>11458</v>
      </c>
      <c r="K5566" t="s">
        <v>2496</v>
      </c>
      <c r="L5566" t="s">
        <v>11825</v>
      </c>
      <c r="M5566" t="s">
        <v>2515</v>
      </c>
      <c r="N5566" t="s">
        <v>2795</v>
      </c>
      <c r="O5566" t="s">
        <v>11460</v>
      </c>
      <c r="P5566" t="s">
        <v>11461</v>
      </c>
      <c r="Q5566" t="s">
        <v>11652</v>
      </c>
      <c r="R5566" t="s">
        <v>2799</v>
      </c>
      <c r="S5566" t="s">
        <v>11826</v>
      </c>
      <c r="T5566" t="s">
        <v>2364</v>
      </c>
      <c r="U5566" t="s">
        <v>11827</v>
      </c>
      <c r="V5566" t="s">
        <v>260</v>
      </c>
      <c r="W5566" t="s">
        <v>11828</v>
      </c>
      <c r="X5566" t="s">
        <v>11466</v>
      </c>
      <c r="Y5566" t="s">
        <v>11829</v>
      </c>
      <c r="Z5566" t="s">
        <v>11830</v>
      </c>
      <c r="AA5566" t="s">
        <v>11825</v>
      </c>
      <c r="AB5566" t="s">
        <v>2586</v>
      </c>
      <c r="AC5566">
        <v>0.215</v>
      </c>
      <c r="AD5566">
        <v>0.215</v>
      </c>
      <c r="AE5566" t="s">
        <v>2509</v>
      </c>
      <c r="AF5566">
        <v>0.21299999999999999</v>
      </c>
      <c r="AG5566" t="s">
        <v>2510</v>
      </c>
      <c r="AH5566">
        <v>184</v>
      </c>
      <c r="AI5566">
        <v>78.5</v>
      </c>
      <c r="AJ5566">
        <v>12</v>
      </c>
      <c r="AK5566" t="s">
        <v>2511</v>
      </c>
      <c r="AL5566" t="s">
        <v>2513</v>
      </c>
      <c r="AM5566" t="s">
        <v>2513</v>
      </c>
      <c r="AN5566" t="s">
        <v>2513</v>
      </c>
      <c r="AO5566" t="s">
        <v>2513</v>
      </c>
      <c r="AP5566" t="s">
        <v>2513</v>
      </c>
      <c r="AQ5566" t="s">
        <v>2513</v>
      </c>
      <c r="AR5566" t="s">
        <v>2529</v>
      </c>
      <c r="AS5566" t="s">
        <v>2513</v>
      </c>
      <c r="AT5566">
        <v>44881</v>
      </c>
      <c r="AU5566" t="s">
        <v>2513</v>
      </c>
      <c r="AV5566" t="s">
        <v>2513</v>
      </c>
      <c r="AW5566" t="s">
        <v>2513</v>
      </c>
      <c r="AX5566" t="s">
        <v>11468</v>
      </c>
      <c r="AY5566" t="s">
        <v>2513</v>
      </c>
      <c r="AZ5566" t="s">
        <v>2513</v>
      </c>
      <c r="BA5566" t="s">
        <v>2513</v>
      </c>
    </row>
    <row r="5567" spans="1:53" x14ac:dyDescent="0.45">
      <c r="A5567">
        <v>10005403</v>
      </c>
      <c r="B5567" t="s">
        <v>11831</v>
      </c>
      <c r="C5567" t="s">
        <v>2489</v>
      </c>
      <c r="D5567" t="s">
        <v>11832</v>
      </c>
      <c r="E5567" t="s">
        <v>11833</v>
      </c>
      <c r="F5567" t="s">
        <v>11650</v>
      </c>
      <c r="G5567" t="s">
        <v>11832</v>
      </c>
      <c r="H5567" t="s">
        <v>2493</v>
      </c>
      <c r="I5567" t="s">
        <v>2494</v>
      </c>
      <c r="J5567" t="s">
        <v>11458</v>
      </c>
      <c r="K5567" t="s">
        <v>2496</v>
      </c>
      <c r="L5567" t="s">
        <v>11834</v>
      </c>
      <c r="M5567" t="s">
        <v>2515</v>
      </c>
      <c r="N5567" t="s">
        <v>2795</v>
      </c>
      <c r="O5567" t="s">
        <v>11460</v>
      </c>
      <c r="P5567" t="s">
        <v>11461</v>
      </c>
      <c r="Q5567" t="s">
        <v>11652</v>
      </c>
      <c r="R5567" t="s">
        <v>2799</v>
      </c>
      <c r="S5567" t="s">
        <v>11826</v>
      </c>
      <c r="T5567" t="s">
        <v>2364</v>
      </c>
      <c r="U5567" t="s">
        <v>11827</v>
      </c>
      <c r="V5567" t="s">
        <v>260</v>
      </c>
      <c r="W5567" t="s">
        <v>11835</v>
      </c>
      <c r="X5567" t="s">
        <v>2505</v>
      </c>
      <c r="Y5567" t="s">
        <v>11836</v>
      </c>
      <c r="Z5567" t="s">
        <v>11830</v>
      </c>
      <c r="AA5567" t="s">
        <v>11834</v>
      </c>
      <c r="AB5567" t="s">
        <v>2586</v>
      </c>
      <c r="AC5567">
        <v>0.215</v>
      </c>
      <c r="AD5567">
        <v>0.215</v>
      </c>
      <c r="AE5567" t="s">
        <v>2509</v>
      </c>
      <c r="AF5567">
        <v>0.21299999999999999</v>
      </c>
      <c r="AG5567" t="s">
        <v>2510</v>
      </c>
      <c r="AH5567">
        <v>184</v>
      </c>
      <c r="AI5567">
        <v>78.5</v>
      </c>
      <c r="AJ5567">
        <v>12</v>
      </c>
      <c r="AK5567" t="s">
        <v>2511</v>
      </c>
      <c r="AL5567" t="s">
        <v>2513</v>
      </c>
      <c r="AM5567" t="s">
        <v>2513</v>
      </c>
      <c r="AN5567" t="s">
        <v>2513</v>
      </c>
      <c r="AO5567" t="s">
        <v>2513</v>
      </c>
      <c r="AP5567" t="s">
        <v>2513</v>
      </c>
      <c r="AQ5567" t="s">
        <v>2513</v>
      </c>
      <c r="AR5567" t="s">
        <v>2529</v>
      </c>
      <c r="AS5567" t="s">
        <v>2513</v>
      </c>
      <c r="AT5567">
        <v>44881</v>
      </c>
      <c r="AU5567" t="s">
        <v>2513</v>
      </c>
      <c r="AV5567" t="s">
        <v>2513</v>
      </c>
      <c r="AW5567" t="s">
        <v>2513</v>
      </c>
      <c r="AX5567" t="s">
        <v>11468</v>
      </c>
      <c r="AY5567" t="s">
        <v>2513</v>
      </c>
      <c r="AZ5567" t="s">
        <v>2513</v>
      </c>
      <c r="BA5567" t="s">
        <v>2513</v>
      </c>
    </row>
    <row r="5568" spans="1:53" x14ac:dyDescent="0.45">
      <c r="A5568">
        <v>10005404</v>
      </c>
      <c r="B5568" t="s">
        <v>11837</v>
      </c>
      <c r="C5568" t="s">
        <v>2489</v>
      </c>
      <c r="D5568" t="s">
        <v>11838</v>
      </c>
      <c r="E5568" t="s">
        <v>11839</v>
      </c>
      <c r="F5568" t="s">
        <v>11650</v>
      </c>
      <c r="G5568" t="s">
        <v>11838</v>
      </c>
      <c r="H5568" t="s">
        <v>2493</v>
      </c>
      <c r="I5568" t="s">
        <v>2494</v>
      </c>
      <c r="J5568" t="s">
        <v>11458</v>
      </c>
      <c r="K5568" t="s">
        <v>2496</v>
      </c>
      <c r="L5568" t="s">
        <v>11840</v>
      </c>
      <c r="M5568" t="s">
        <v>2515</v>
      </c>
      <c r="N5568" t="s">
        <v>2795</v>
      </c>
      <c r="O5568" t="s">
        <v>11460</v>
      </c>
      <c r="P5568" t="s">
        <v>11461</v>
      </c>
      <c r="Q5568" t="s">
        <v>11652</v>
      </c>
      <c r="R5568" t="s">
        <v>2799</v>
      </c>
      <c r="S5568" t="s">
        <v>11826</v>
      </c>
      <c r="T5568" t="s">
        <v>2364</v>
      </c>
      <c r="U5568" t="s">
        <v>11827</v>
      </c>
      <c r="V5568" t="s">
        <v>260</v>
      </c>
      <c r="W5568" t="s">
        <v>11841</v>
      </c>
      <c r="X5568" t="s">
        <v>11481</v>
      </c>
      <c r="Y5568" t="s">
        <v>11842</v>
      </c>
      <c r="Z5568" t="s">
        <v>11830</v>
      </c>
      <c r="AA5568" t="s">
        <v>11840</v>
      </c>
      <c r="AB5568" t="s">
        <v>2586</v>
      </c>
      <c r="AC5568">
        <v>0.215</v>
      </c>
      <c r="AD5568">
        <v>0.215</v>
      </c>
      <c r="AE5568" t="s">
        <v>2509</v>
      </c>
      <c r="AF5568">
        <v>0.21299999999999999</v>
      </c>
      <c r="AG5568" t="s">
        <v>2510</v>
      </c>
      <c r="AH5568">
        <v>184</v>
      </c>
      <c r="AI5568">
        <v>78.5</v>
      </c>
      <c r="AJ5568">
        <v>12</v>
      </c>
      <c r="AK5568" t="s">
        <v>2511</v>
      </c>
      <c r="AL5568" t="s">
        <v>2513</v>
      </c>
      <c r="AM5568" t="s">
        <v>2513</v>
      </c>
      <c r="AN5568" t="s">
        <v>2513</v>
      </c>
      <c r="AO5568" t="s">
        <v>2513</v>
      </c>
      <c r="AP5568" t="s">
        <v>2513</v>
      </c>
      <c r="AQ5568" t="s">
        <v>2513</v>
      </c>
      <c r="AR5568" t="s">
        <v>2529</v>
      </c>
      <c r="AS5568" t="s">
        <v>2513</v>
      </c>
      <c r="AT5568">
        <v>44881</v>
      </c>
      <c r="AU5568" t="s">
        <v>2513</v>
      </c>
      <c r="AV5568" t="s">
        <v>2513</v>
      </c>
      <c r="AW5568" t="s">
        <v>2513</v>
      </c>
      <c r="AX5568" t="s">
        <v>11468</v>
      </c>
      <c r="AY5568" t="s">
        <v>2513</v>
      </c>
      <c r="AZ5568" t="s">
        <v>2513</v>
      </c>
      <c r="BA5568" t="s">
        <v>2513</v>
      </c>
    </row>
    <row r="5569" spans="1:53" x14ac:dyDescent="0.45">
      <c r="A5569">
        <v>10005405</v>
      </c>
      <c r="B5569" t="s">
        <v>11843</v>
      </c>
      <c r="C5569" t="s">
        <v>2489</v>
      </c>
      <c r="D5569" t="s">
        <v>11844</v>
      </c>
      <c r="E5569" t="s">
        <v>11845</v>
      </c>
      <c r="F5569" t="s">
        <v>11650</v>
      </c>
      <c r="G5569" t="s">
        <v>11844</v>
      </c>
      <c r="H5569" t="s">
        <v>2493</v>
      </c>
      <c r="I5569" t="s">
        <v>2494</v>
      </c>
      <c r="J5569" t="s">
        <v>11458</v>
      </c>
      <c r="K5569" t="s">
        <v>2496</v>
      </c>
      <c r="L5569" t="s">
        <v>11846</v>
      </c>
      <c r="M5569" t="s">
        <v>2515</v>
      </c>
      <c r="N5569" t="s">
        <v>2795</v>
      </c>
      <c r="O5569" t="s">
        <v>11460</v>
      </c>
      <c r="P5569" t="s">
        <v>11461</v>
      </c>
      <c r="Q5569" t="s">
        <v>11652</v>
      </c>
      <c r="R5569" t="s">
        <v>2799</v>
      </c>
      <c r="S5569" t="s">
        <v>11826</v>
      </c>
      <c r="T5569" t="s">
        <v>2364</v>
      </c>
      <c r="U5569" t="s">
        <v>11827</v>
      </c>
      <c r="V5569" t="s">
        <v>260</v>
      </c>
      <c r="W5569" t="s">
        <v>11847</v>
      </c>
      <c r="X5569" t="s">
        <v>11488</v>
      </c>
      <c r="Y5569" t="s">
        <v>11848</v>
      </c>
      <c r="Z5569" t="s">
        <v>11830</v>
      </c>
      <c r="AA5569" t="s">
        <v>11846</v>
      </c>
      <c r="AB5569" t="s">
        <v>2586</v>
      </c>
      <c r="AC5569">
        <v>0.215</v>
      </c>
      <c r="AD5569">
        <v>0.215</v>
      </c>
      <c r="AE5569" t="s">
        <v>2509</v>
      </c>
      <c r="AF5569">
        <v>0.21299999999999999</v>
      </c>
      <c r="AG5569" t="s">
        <v>2510</v>
      </c>
      <c r="AH5569">
        <v>184</v>
      </c>
      <c r="AI5569">
        <v>78.5</v>
      </c>
      <c r="AJ5569">
        <v>12</v>
      </c>
      <c r="AK5569" t="s">
        <v>2511</v>
      </c>
      <c r="AL5569" t="s">
        <v>2513</v>
      </c>
      <c r="AM5569" t="s">
        <v>2513</v>
      </c>
      <c r="AN5569" t="s">
        <v>2513</v>
      </c>
      <c r="AO5569" t="s">
        <v>2513</v>
      </c>
      <c r="AP5569" t="s">
        <v>2513</v>
      </c>
      <c r="AQ5569" t="s">
        <v>2513</v>
      </c>
      <c r="AR5569" t="s">
        <v>2529</v>
      </c>
      <c r="AS5569" t="s">
        <v>2513</v>
      </c>
      <c r="AT5569">
        <v>44881</v>
      </c>
      <c r="AU5569" t="s">
        <v>2513</v>
      </c>
      <c r="AV5569" t="s">
        <v>2513</v>
      </c>
      <c r="AW5569" t="s">
        <v>2513</v>
      </c>
      <c r="AX5569" t="s">
        <v>11468</v>
      </c>
      <c r="AY5569" t="s">
        <v>2513</v>
      </c>
      <c r="AZ5569" t="s">
        <v>2513</v>
      </c>
      <c r="BA5569" t="s">
        <v>2513</v>
      </c>
    </row>
    <row r="5570" spans="1:53" x14ac:dyDescent="0.45">
      <c r="A5570">
        <v>10005935</v>
      </c>
      <c r="B5570" t="s">
        <v>11849</v>
      </c>
      <c r="C5570" t="s">
        <v>2489</v>
      </c>
      <c r="D5570" t="s">
        <v>11850</v>
      </c>
      <c r="E5570" t="s">
        <v>11851</v>
      </c>
      <c r="F5570" t="s">
        <v>11852</v>
      </c>
      <c r="G5570" t="s">
        <v>11850</v>
      </c>
      <c r="H5570" t="s">
        <v>2493</v>
      </c>
      <c r="I5570" t="s">
        <v>2494</v>
      </c>
      <c r="J5570" t="s">
        <v>11458</v>
      </c>
      <c r="K5570" t="s">
        <v>2496</v>
      </c>
      <c r="L5570" t="s">
        <v>11853</v>
      </c>
      <c r="M5570" t="s">
        <v>2515</v>
      </c>
      <c r="N5570" t="s">
        <v>2795</v>
      </c>
      <c r="O5570" t="s">
        <v>11460</v>
      </c>
      <c r="P5570" t="s">
        <v>11461</v>
      </c>
      <c r="Q5570" t="s">
        <v>11652</v>
      </c>
      <c r="R5570" t="s">
        <v>2799</v>
      </c>
      <c r="S5570" t="s">
        <v>11854</v>
      </c>
      <c r="T5570" t="s">
        <v>11855</v>
      </c>
      <c r="U5570" t="s">
        <v>11856</v>
      </c>
      <c r="V5570" t="s">
        <v>260</v>
      </c>
      <c r="W5570" t="s">
        <v>11857</v>
      </c>
      <c r="X5570" t="s">
        <v>11481</v>
      </c>
      <c r="Y5570" t="s">
        <v>11858</v>
      </c>
      <c r="Z5570" t="s">
        <v>11859</v>
      </c>
      <c r="AA5570" t="s">
        <v>11853</v>
      </c>
      <c r="AB5570" t="s">
        <v>2586</v>
      </c>
      <c r="AC5570">
        <v>3.5</v>
      </c>
      <c r="AD5570">
        <v>3.5</v>
      </c>
      <c r="AE5570" t="s">
        <v>2509</v>
      </c>
      <c r="AF5570">
        <v>18.239999999999998</v>
      </c>
      <c r="AG5570" t="s">
        <v>2510</v>
      </c>
      <c r="AH5570">
        <v>400</v>
      </c>
      <c r="AI5570">
        <v>380</v>
      </c>
      <c r="AJ5570">
        <v>120</v>
      </c>
      <c r="AK5570" t="s">
        <v>2511</v>
      </c>
      <c r="AL5570" t="s">
        <v>2513</v>
      </c>
      <c r="AM5570" t="s">
        <v>2513</v>
      </c>
      <c r="AN5570" t="s">
        <v>2513</v>
      </c>
      <c r="AO5570" t="s">
        <v>2513</v>
      </c>
      <c r="AP5570" t="s">
        <v>2513</v>
      </c>
      <c r="AQ5570" t="s">
        <v>2513</v>
      </c>
      <c r="AR5570" t="s">
        <v>2529</v>
      </c>
      <c r="AS5570" t="s">
        <v>2513</v>
      </c>
      <c r="AT5570">
        <v>44987</v>
      </c>
      <c r="AU5570" t="s">
        <v>2513</v>
      </c>
      <c r="AV5570" t="s">
        <v>2513</v>
      </c>
      <c r="AW5570" t="s">
        <v>2513</v>
      </c>
      <c r="AX5570" t="s">
        <v>11468</v>
      </c>
      <c r="AY5570" t="s">
        <v>2513</v>
      </c>
      <c r="AZ5570" t="s">
        <v>2513</v>
      </c>
      <c r="BA5570" t="s">
        <v>2513</v>
      </c>
    </row>
    <row r="5571" spans="1:53" x14ac:dyDescent="0.45">
      <c r="A5571">
        <v>10005936</v>
      </c>
      <c r="B5571" t="s">
        <v>11860</v>
      </c>
      <c r="C5571" t="s">
        <v>2489</v>
      </c>
      <c r="D5571" t="s">
        <v>11861</v>
      </c>
      <c r="E5571" t="s">
        <v>11862</v>
      </c>
      <c r="F5571" t="s">
        <v>11852</v>
      </c>
      <c r="G5571" t="s">
        <v>11861</v>
      </c>
      <c r="H5571" t="s">
        <v>2493</v>
      </c>
      <c r="I5571" t="s">
        <v>2494</v>
      </c>
      <c r="J5571" t="s">
        <v>11458</v>
      </c>
      <c r="K5571" t="s">
        <v>2496</v>
      </c>
      <c r="L5571" t="s">
        <v>11863</v>
      </c>
      <c r="M5571" t="s">
        <v>2515</v>
      </c>
      <c r="N5571" t="s">
        <v>2795</v>
      </c>
      <c r="O5571" t="s">
        <v>11460</v>
      </c>
      <c r="P5571" t="s">
        <v>11461</v>
      </c>
      <c r="Q5571" t="s">
        <v>11652</v>
      </c>
      <c r="R5571" t="s">
        <v>2799</v>
      </c>
      <c r="S5571" t="s">
        <v>11854</v>
      </c>
      <c r="T5571" t="s">
        <v>11855</v>
      </c>
      <c r="U5571" t="s">
        <v>11856</v>
      </c>
      <c r="V5571" t="s">
        <v>260</v>
      </c>
      <c r="W5571" t="s">
        <v>11864</v>
      </c>
      <c r="X5571" t="s">
        <v>11488</v>
      </c>
      <c r="Y5571" t="s">
        <v>11865</v>
      </c>
      <c r="Z5571" t="s">
        <v>11859</v>
      </c>
      <c r="AA5571" t="s">
        <v>11863</v>
      </c>
      <c r="AB5571" t="s">
        <v>2586</v>
      </c>
      <c r="AC5571">
        <v>3.5</v>
      </c>
      <c r="AD5571">
        <v>3.5</v>
      </c>
      <c r="AE5571" t="s">
        <v>2509</v>
      </c>
      <c r="AF5571">
        <v>18.239999999999998</v>
      </c>
      <c r="AG5571" t="s">
        <v>2510</v>
      </c>
      <c r="AH5571">
        <v>400</v>
      </c>
      <c r="AI5571">
        <v>380</v>
      </c>
      <c r="AJ5571">
        <v>120</v>
      </c>
      <c r="AK5571" t="s">
        <v>2511</v>
      </c>
      <c r="AL5571" t="s">
        <v>2513</v>
      </c>
      <c r="AM5571" t="s">
        <v>2513</v>
      </c>
      <c r="AN5571" t="s">
        <v>2513</v>
      </c>
      <c r="AO5571" t="s">
        <v>2513</v>
      </c>
      <c r="AP5571" t="s">
        <v>2513</v>
      </c>
      <c r="AQ5571" t="s">
        <v>2513</v>
      </c>
      <c r="AR5571" t="s">
        <v>2529</v>
      </c>
      <c r="AS5571" t="s">
        <v>2513</v>
      </c>
      <c r="AT5571">
        <v>44987</v>
      </c>
      <c r="AU5571" t="s">
        <v>2513</v>
      </c>
      <c r="AV5571" t="s">
        <v>2513</v>
      </c>
      <c r="AW5571" t="s">
        <v>2513</v>
      </c>
      <c r="AX5571" t="s">
        <v>11468</v>
      </c>
      <c r="AY5571" t="s">
        <v>2513</v>
      </c>
      <c r="AZ5571" t="s">
        <v>2513</v>
      </c>
      <c r="BA5571" t="s">
        <v>2513</v>
      </c>
    </row>
    <row r="5572" spans="1:53" x14ac:dyDescent="0.45">
      <c r="A5572">
        <v>10005937</v>
      </c>
      <c r="B5572" t="s">
        <v>11866</v>
      </c>
      <c r="C5572" t="s">
        <v>2489</v>
      </c>
      <c r="D5572" t="s">
        <v>11867</v>
      </c>
      <c r="E5572" t="s">
        <v>11868</v>
      </c>
      <c r="F5572" t="s">
        <v>11852</v>
      </c>
      <c r="G5572" t="s">
        <v>11867</v>
      </c>
      <c r="H5572" t="s">
        <v>2493</v>
      </c>
      <c r="I5572" t="s">
        <v>2494</v>
      </c>
      <c r="J5572" t="s">
        <v>11458</v>
      </c>
      <c r="K5572" t="s">
        <v>2496</v>
      </c>
      <c r="L5572" t="s">
        <v>11869</v>
      </c>
      <c r="M5572" t="s">
        <v>2515</v>
      </c>
      <c r="N5572" t="s">
        <v>2795</v>
      </c>
      <c r="O5572" t="s">
        <v>11460</v>
      </c>
      <c r="P5572" t="s">
        <v>11461</v>
      </c>
      <c r="Q5572" t="s">
        <v>11652</v>
      </c>
      <c r="R5572" t="s">
        <v>2799</v>
      </c>
      <c r="S5572" t="s">
        <v>11854</v>
      </c>
      <c r="T5572" t="s">
        <v>11855</v>
      </c>
      <c r="U5572" t="s">
        <v>11856</v>
      </c>
      <c r="V5572" t="s">
        <v>260</v>
      </c>
      <c r="W5572" t="s">
        <v>11870</v>
      </c>
      <c r="X5572" t="s">
        <v>2988</v>
      </c>
      <c r="Y5572" t="s">
        <v>11871</v>
      </c>
      <c r="Z5572" t="s">
        <v>11859</v>
      </c>
      <c r="AA5572" t="s">
        <v>11869</v>
      </c>
      <c r="AB5572" t="s">
        <v>2586</v>
      </c>
      <c r="AC5572">
        <v>3.5</v>
      </c>
      <c r="AD5572">
        <v>3.5</v>
      </c>
      <c r="AE5572" t="s">
        <v>2509</v>
      </c>
      <c r="AF5572">
        <v>18.239999999999998</v>
      </c>
      <c r="AG5572" t="s">
        <v>2510</v>
      </c>
      <c r="AH5572">
        <v>400</v>
      </c>
      <c r="AI5572">
        <v>380</v>
      </c>
      <c r="AJ5572">
        <v>120</v>
      </c>
      <c r="AK5572" t="s">
        <v>2511</v>
      </c>
      <c r="AL5572" t="s">
        <v>2513</v>
      </c>
      <c r="AM5572" t="s">
        <v>2513</v>
      </c>
      <c r="AN5572" t="s">
        <v>2513</v>
      </c>
      <c r="AO5572" t="s">
        <v>2513</v>
      </c>
      <c r="AP5572" t="s">
        <v>2513</v>
      </c>
      <c r="AQ5572" t="s">
        <v>2513</v>
      </c>
      <c r="AR5572" t="s">
        <v>2529</v>
      </c>
      <c r="AS5572" t="s">
        <v>2513</v>
      </c>
      <c r="AT5572">
        <v>44987</v>
      </c>
      <c r="AU5572" t="s">
        <v>2513</v>
      </c>
      <c r="AV5572" t="s">
        <v>2513</v>
      </c>
      <c r="AW5572" t="s">
        <v>2513</v>
      </c>
      <c r="AX5572" t="s">
        <v>11468</v>
      </c>
      <c r="AY5572" t="s">
        <v>2513</v>
      </c>
      <c r="AZ5572" t="s">
        <v>2513</v>
      </c>
      <c r="BA5572" t="s">
        <v>2513</v>
      </c>
    </row>
    <row r="5573" spans="1:53" x14ac:dyDescent="0.45">
      <c r="A5573">
        <v>10005938</v>
      </c>
      <c r="B5573" t="s">
        <v>11872</v>
      </c>
      <c r="C5573" t="s">
        <v>2489</v>
      </c>
      <c r="D5573" t="s">
        <v>11873</v>
      </c>
      <c r="E5573" t="s">
        <v>11874</v>
      </c>
      <c r="F5573" t="s">
        <v>11852</v>
      </c>
      <c r="G5573" t="s">
        <v>11873</v>
      </c>
      <c r="H5573" t="s">
        <v>2493</v>
      </c>
      <c r="I5573" t="s">
        <v>2494</v>
      </c>
      <c r="J5573" t="s">
        <v>11458</v>
      </c>
      <c r="K5573" t="s">
        <v>2496</v>
      </c>
      <c r="L5573" t="s">
        <v>11875</v>
      </c>
      <c r="M5573" t="s">
        <v>2515</v>
      </c>
      <c r="N5573" t="s">
        <v>2795</v>
      </c>
      <c r="O5573" t="s">
        <v>11460</v>
      </c>
      <c r="P5573" t="s">
        <v>11461</v>
      </c>
      <c r="Q5573" t="s">
        <v>11652</v>
      </c>
      <c r="R5573" t="s">
        <v>2799</v>
      </c>
      <c r="S5573" t="s">
        <v>11854</v>
      </c>
      <c r="T5573" t="s">
        <v>11855</v>
      </c>
      <c r="U5573" t="s">
        <v>11856</v>
      </c>
      <c r="V5573" t="s">
        <v>260</v>
      </c>
      <c r="W5573" t="s">
        <v>11876</v>
      </c>
      <c r="X5573" t="s">
        <v>2678</v>
      </c>
      <c r="Y5573" t="s">
        <v>11877</v>
      </c>
      <c r="Z5573" t="s">
        <v>11859</v>
      </c>
      <c r="AA5573" t="s">
        <v>11875</v>
      </c>
      <c r="AB5573" t="s">
        <v>2586</v>
      </c>
      <c r="AC5573">
        <v>3.5</v>
      </c>
      <c r="AD5573">
        <v>3.5</v>
      </c>
      <c r="AE5573" t="s">
        <v>2509</v>
      </c>
      <c r="AF5573">
        <v>18.239999999999998</v>
      </c>
      <c r="AG5573" t="s">
        <v>2510</v>
      </c>
      <c r="AH5573">
        <v>400</v>
      </c>
      <c r="AI5573">
        <v>380</v>
      </c>
      <c r="AJ5573">
        <v>120</v>
      </c>
      <c r="AK5573" t="s">
        <v>2511</v>
      </c>
      <c r="AL5573" t="s">
        <v>2513</v>
      </c>
      <c r="AM5573" t="s">
        <v>2513</v>
      </c>
      <c r="AN5573" t="s">
        <v>2513</v>
      </c>
      <c r="AO5573" t="s">
        <v>2513</v>
      </c>
      <c r="AP5573" t="s">
        <v>2513</v>
      </c>
      <c r="AQ5573" t="s">
        <v>2513</v>
      </c>
      <c r="AR5573" t="s">
        <v>2529</v>
      </c>
      <c r="AS5573" t="s">
        <v>2513</v>
      </c>
      <c r="AT5573">
        <v>44987</v>
      </c>
      <c r="AU5573" t="s">
        <v>2513</v>
      </c>
      <c r="AV5573" t="s">
        <v>2513</v>
      </c>
      <c r="AW5573" t="s">
        <v>2513</v>
      </c>
      <c r="AX5573" t="s">
        <v>11468</v>
      </c>
      <c r="AY5573" t="s">
        <v>2513</v>
      </c>
      <c r="AZ5573" t="s">
        <v>2513</v>
      </c>
      <c r="BA5573" t="s">
        <v>2513</v>
      </c>
    </row>
    <row r="5574" spans="1:53" x14ac:dyDescent="0.45">
      <c r="A5574">
        <v>10005939</v>
      </c>
      <c r="B5574" t="s">
        <v>11878</v>
      </c>
      <c r="C5574" t="s">
        <v>2489</v>
      </c>
      <c r="D5574" t="s">
        <v>11879</v>
      </c>
      <c r="E5574" t="s">
        <v>11880</v>
      </c>
      <c r="F5574" t="s">
        <v>11852</v>
      </c>
      <c r="G5574" t="s">
        <v>11879</v>
      </c>
      <c r="H5574" t="s">
        <v>2493</v>
      </c>
      <c r="I5574" t="s">
        <v>2494</v>
      </c>
      <c r="J5574" t="s">
        <v>11458</v>
      </c>
      <c r="K5574" t="s">
        <v>2496</v>
      </c>
      <c r="L5574" t="s">
        <v>11881</v>
      </c>
      <c r="M5574" t="s">
        <v>2515</v>
      </c>
      <c r="N5574" t="s">
        <v>2795</v>
      </c>
      <c r="O5574" t="s">
        <v>11460</v>
      </c>
      <c r="P5574" t="s">
        <v>11461</v>
      </c>
      <c r="Q5574" t="s">
        <v>11652</v>
      </c>
      <c r="R5574" t="s">
        <v>2799</v>
      </c>
      <c r="S5574" t="s">
        <v>11854</v>
      </c>
      <c r="T5574" t="s">
        <v>11855</v>
      </c>
      <c r="U5574" t="s">
        <v>11856</v>
      </c>
      <c r="V5574" t="s">
        <v>260</v>
      </c>
      <c r="W5574" t="s">
        <v>11882</v>
      </c>
      <c r="X5574" t="s">
        <v>2595</v>
      </c>
      <c r="Y5574" t="s">
        <v>11883</v>
      </c>
      <c r="Z5574" t="s">
        <v>11859</v>
      </c>
      <c r="AA5574" t="s">
        <v>11881</v>
      </c>
      <c r="AB5574" t="s">
        <v>2586</v>
      </c>
      <c r="AC5574">
        <v>3.5</v>
      </c>
      <c r="AD5574">
        <v>3.5</v>
      </c>
      <c r="AE5574" t="s">
        <v>2509</v>
      </c>
      <c r="AF5574">
        <v>18.239999999999998</v>
      </c>
      <c r="AG5574" t="s">
        <v>2510</v>
      </c>
      <c r="AH5574">
        <v>400</v>
      </c>
      <c r="AI5574">
        <v>380</v>
      </c>
      <c r="AJ5574">
        <v>120</v>
      </c>
      <c r="AK5574" t="s">
        <v>2511</v>
      </c>
      <c r="AL5574" t="s">
        <v>2513</v>
      </c>
      <c r="AM5574" t="s">
        <v>2513</v>
      </c>
      <c r="AN5574" t="s">
        <v>2513</v>
      </c>
      <c r="AO5574" t="s">
        <v>2513</v>
      </c>
      <c r="AP5574" t="s">
        <v>2513</v>
      </c>
      <c r="AQ5574" t="s">
        <v>2513</v>
      </c>
      <c r="AR5574" t="s">
        <v>2529</v>
      </c>
      <c r="AS5574" t="s">
        <v>2513</v>
      </c>
      <c r="AT5574">
        <v>44987</v>
      </c>
      <c r="AU5574" t="s">
        <v>2513</v>
      </c>
      <c r="AV5574" t="s">
        <v>2513</v>
      </c>
      <c r="AW5574" t="s">
        <v>2513</v>
      </c>
      <c r="AX5574" t="s">
        <v>11468</v>
      </c>
      <c r="AY5574" t="s">
        <v>2513</v>
      </c>
      <c r="AZ5574" t="s">
        <v>2513</v>
      </c>
      <c r="BA5574" t="s">
        <v>2513</v>
      </c>
    </row>
    <row r="5575" spans="1:53" x14ac:dyDescent="0.45">
      <c r="A5575">
        <v>10005940</v>
      </c>
      <c r="B5575" t="s">
        <v>11884</v>
      </c>
      <c r="C5575" t="s">
        <v>2489</v>
      </c>
      <c r="D5575" t="s">
        <v>11885</v>
      </c>
      <c r="E5575" t="s">
        <v>11886</v>
      </c>
      <c r="F5575" t="s">
        <v>11852</v>
      </c>
      <c r="G5575" t="s">
        <v>11885</v>
      </c>
      <c r="H5575" t="s">
        <v>2493</v>
      </c>
      <c r="I5575" t="s">
        <v>2494</v>
      </c>
      <c r="J5575" t="s">
        <v>11458</v>
      </c>
      <c r="K5575" t="s">
        <v>2496</v>
      </c>
      <c r="L5575" t="s">
        <v>11887</v>
      </c>
      <c r="M5575" t="s">
        <v>2515</v>
      </c>
      <c r="N5575" t="s">
        <v>2795</v>
      </c>
      <c r="O5575" t="s">
        <v>11460</v>
      </c>
      <c r="P5575" t="s">
        <v>11461</v>
      </c>
      <c r="Q5575" t="s">
        <v>11652</v>
      </c>
      <c r="R5575" t="s">
        <v>2799</v>
      </c>
      <c r="S5575" t="s">
        <v>11854</v>
      </c>
      <c r="T5575" t="s">
        <v>11855</v>
      </c>
      <c r="U5575" t="s">
        <v>11856</v>
      </c>
      <c r="V5575" t="s">
        <v>260</v>
      </c>
      <c r="W5575" t="s">
        <v>11888</v>
      </c>
      <c r="X5575" t="s">
        <v>11699</v>
      </c>
      <c r="Y5575" t="s">
        <v>11889</v>
      </c>
      <c r="Z5575" t="s">
        <v>11859</v>
      </c>
      <c r="AA5575" t="s">
        <v>11887</v>
      </c>
      <c r="AB5575" t="s">
        <v>2586</v>
      </c>
      <c r="AC5575">
        <v>3.5</v>
      </c>
      <c r="AD5575">
        <v>3.5</v>
      </c>
      <c r="AE5575" t="s">
        <v>2509</v>
      </c>
      <c r="AF5575">
        <v>18.239999999999998</v>
      </c>
      <c r="AG5575" t="s">
        <v>2510</v>
      </c>
      <c r="AH5575">
        <v>400</v>
      </c>
      <c r="AI5575">
        <v>380</v>
      </c>
      <c r="AJ5575">
        <v>120</v>
      </c>
      <c r="AK5575" t="s">
        <v>2511</v>
      </c>
      <c r="AL5575" t="s">
        <v>2513</v>
      </c>
      <c r="AM5575" t="s">
        <v>2513</v>
      </c>
      <c r="AN5575" t="s">
        <v>2513</v>
      </c>
      <c r="AO5575" t="s">
        <v>2513</v>
      </c>
      <c r="AP5575" t="s">
        <v>2513</v>
      </c>
      <c r="AQ5575" t="s">
        <v>2513</v>
      </c>
      <c r="AR5575" t="s">
        <v>2529</v>
      </c>
      <c r="AS5575" t="s">
        <v>2513</v>
      </c>
      <c r="AT5575">
        <v>44987</v>
      </c>
      <c r="AU5575" t="s">
        <v>2513</v>
      </c>
      <c r="AV5575" t="s">
        <v>2513</v>
      </c>
      <c r="AW5575" t="s">
        <v>2513</v>
      </c>
      <c r="AX5575" t="s">
        <v>11468</v>
      </c>
      <c r="AY5575" t="s">
        <v>2513</v>
      </c>
      <c r="AZ5575" t="s">
        <v>2513</v>
      </c>
      <c r="BA5575" t="s">
        <v>2513</v>
      </c>
    </row>
    <row r="5576" spans="1:53" x14ac:dyDescent="0.45">
      <c r="A5576">
        <v>10005941</v>
      </c>
      <c r="B5576" t="s">
        <v>11890</v>
      </c>
      <c r="C5576" t="s">
        <v>2489</v>
      </c>
      <c r="D5576" t="s">
        <v>11891</v>
      </c>
      <c r="E5576" t="s">
        <v>11892</v>
      </c>
      <c r="F5576" t="s">
        <v>11852</v>
      </c>
      <c r="G5576" t="s">
        <v>11891</v>
      </c>
      <c r="H5576" t="s">
        <v>2493</v>
      </c>
      <c r="I5576" t="s">
        <v>2494</v>
      </c>
      <c r="J5576" t="s">
        <v>11458</v>
      </c>
      <c r="K5576" t="s">
        <v>2496</v>
      </c>
      <c r="L5576" t="s">
        <v>11893</v>
      </c>
      <c r="M5576" t="s">
        <v>2515</v>
      </c>
      <c r="N5576" t="s">
        <v>2795</v>
      </c>
      <c r="O5576" t="s">
        <v>11460</v>
      </c>
      <c r="P5576" t="s">
        <v>11461</v>
      </c>
      <c r="Q5576" t="s">
        <v>11652</v>
      </c>
      <c r="R5576" t="s">
        <v>2799</v>
      </c>
      <c r="S5576" t="s">
        <v>11854</v>
      </c>
      <c r="T5576" t="s">
        <v>11855</v>
      </c>
      <c r="U5576" t="s">
        <v>11856</v>
      </c>
      <c r="V5576" t="s">
        <v>260</v>
      </c>
      <c r="W5576" t="s">
        <v>11894</v>
      </c>
      <c r="X5576" t="s">
        <v>11706</v>
      </c>
      <c r="Y5576" t="s">
        <v>11895</v>
      </c>
      <c r="Z5576" t="s">
        <v>11859</v>
      </c>
      <c r="AA5576" t="s">
        <v>11893</v>
      </c>
      <c r="AB5576" t="s">
        <v>2586</v>
      </c>
      <c r="AC5576">
        <v>3.5</v>
      </c>
      <c r="AD5576">
        <v>3.5</v>
      </c>
      <c r="AE5576" t="s">
        <v>2509</v>
      </c>
      <c r="AF5576">
        <v>18.239999999999998</v>
      </c>
      <c r="AG5576" t="s">
        <v>2510</v>
      </c>
      <c r="AH5576">
        <v>400</v>
      </c>
      <c r="AI5576">
        <v>380</v>
      </c>
      <c r="AJ5576">
        <v>120</v>
      </c>
      <c r="AK5576" t="s">
        <v>2511</v>
      </c>
      <c r="AL5576" t="s">
        <v>2513</v>
      </c>
      <c r="AM5576" t="s">
        <v>2513</v>
      </c>
      <c r="AN5576" t="s">
        <v>2513</v>
      </c>
      <c r="AO5576" t="s">
        <v>2513</v>
      </c>
      <c r="AP5576" t="s">
        <v>2513</v>
      </c>
      <c r="AQ5576" t="s">
        <v>2513</v>
      </c>
      <c r="AR5576" t="s">
        <v>2529</v>
      </c>
      <c r="AS5576" t="s">
        <v>2513</v>
      </c>
      <c r="AT5576">
        <v>44987</v>
      </c>
      <c r="AU5576" t="s">
        <v>2513</v>
      </c>
      <c r="AV5576" t="s">
        <v>2513</v>
      </c>
      <c r="AW5576" t="s">
        <v>2513</v>
      </c>
      <c r="AX5576" t="s">
        <v>11468</v>
      </c>
      <c r="AY5576" t="s">
        <v>2513</v>
      </c>
      <c r="AZ5576" t="s">
        <v>2513</v>
      </c>
      <c r="BA5576" t="s">
        <v>2513</v>
      </c>
    </row>
    <row r="5577" spans="1:53" x14ac:dyDescent="0.45">
      <c r="A5577">
        <v>10005951</v>
      </c>
      <c r="B5577" t="s">
        <v>11896</v>
      </c>
      <c r="C5577" t="s">
        <v>2489</v>
      </c>
      <c r="D5577" t="s">
        <v>11897</v>
      </c>
      <c r="E5577" t="s">
        <v>11898</v>
      </c>
      <c r="F5577" t="s">
        <v>11852</v>
      </c>
      <c r="G5577" t="s">
        <v>11897</v>
      </c>
      <c r="H5577" t="s">
        <v>2493</v>
      </c>
      <c r="I5577" t="s">
        <v>2494</v>
      </c>
      <c r="J5577" t="s">
        <v>11458</v>
      </c>
      <c r="K5577" t="s">
        <v>2496</v>
      </c>
      <c r="L5577" t="s">
        <v>11899</v>
      </c>
      <c r="M5577" t="s">
        <v>2515</v>
      </c>
      <c r="N5577" t="s">
        <v>2795</v>
      </c>
      <c r="O5577" t="s">
        <v>11460</v>
      </c>
      <c r="P5577" t="s">
        <v>11461</v>
      </c>
      <c r="Q5577" t="s">
        <v>11652</v>
      </c>
      <c r="R5577" t="s">
        <v>2799</v>
      </c>
      <c r="S5577" t="s">
        <v>11900</v>
      </c>
      <c r="T5577" t="s">
        <v>11901</v>
      </c>
      <c r="U5577" t="s">
        <v>11902</v>
      </c>
      <c r="V5577" t="s">
        <v>260</v>
      </c>
      <c r="W5577" t="s">
        <v>11903</v>
      </c>
      <c r="X5577" t="s">
        <v>11466</v>
      </c>
      <c r="Y5577" t="s">
        <v>11904</v>
      </c>
      <c r="Z5577" t="s">
        <v>11859</v>
      </c>
      <c r="AA5577" t="s">
        <v>11899</v>
      </c>
      <c r="AB5577" t="s">
        <v>2586</v>
      </c>
      <c r="AC5577">
        <v>3.5</v>
      </c>
      <c r="AD5577">
        <v>3.5</v>
      </c>
      <c r="AE5577" t="s">
        <v>2509</v>
      </c>
      <c r="AF5577">
        <v>18.239999999999998</v>
      </c>
      <c r="AG5577" t="s">
        <v>2510</v>
      </c>
      <c r="AH5577">
        <v>380</v>
      </c>
      <c r="AI5577">
        <v>375</v>
      </c>
      <c r="AJ5577">
        <v>120</v>
      </c>
      <c r="AK5577" t="s">
        <v>2511</v>
      </c>
      <c r="AL5577" t="s">
        <v>2513</v>
      </c>
      <c r="AM5577" t="s">
        <v>2513</v>
      </c>
      <c r="AN5577" t="s">
        <v>2513</v>
      </c>
      <c r="AO5577" t="s">
        <v>2513</v>
      </c>
      <c r="AP5577" t="s">
        <v>2513</v>
      </c>
      <c r="AQ5577" t="s">
        <v>2513</v>
      </c>
      <c r="AR5577" t="s">
        <v>2529</v>
      </c>
      <c r="AS5577" t="s">
        <v>2513</v>
      </c>
      <c r="AT5577">
        <v>44987</v>
      </c>
      <c r="AU5577" t="s">
        <v>2513</v>
      </c>
      <c r="AV5577" t="s">
        <v>2513</v>
      </c>
      <c r="AW5577" t="s">
        <v>2513</v>
      </c>
      <c r="AX5577" t="s">
        <v>11468</v>
      </c>
      <c r="AY5577" t="s">
        <v>2513</v>
      </c>
      <c r="AZ5577" t="s">
        <v>2513</v>
      </c>
      <c r="BA5577" t="s">
        <v>2513</v>
      </c>
    </row>
    <row r="5578" spans="1:53" x14ac:dyDescent="0.45">
      <c r="A5578">
        <v>10005952</v>
      </c>
      <c r="B5578" t="s">
        <v>11905</v>
      </c>
      <c r="C5578" t="s">
        <v>2489</v>
      </c>
      <c r="D5578" t="s">
        <v>11906</v>
      </c>
      <c r="E5578" t="s">
        <v>11907</v>
      </c>
      <c r="F5578" t="s">
        <v>11852</v>
      </c>
      <c r="G5578" t="s">
        <v>11906</v>
      </c>
      <c r="H5578" t="s">
        <v>2493</v>
      </c>
      <c r="I5578" t="s">
        <v>2494</v>
      </c>
      <c r="J5578" t="s">
        <v>11458</v>
      </c>
      <c r="K5578" t="s">
        <v>2496</v>
      </c>
      <c r="L5578" t="s">
        <v>11908</v>
      </c>
      <c r="M5578" t="s">
        <v>2515</v>
      </c>
      <c r="N5578" t="s">
        <v>2795</v>
      </c>
      <c r="O5578" t="s">
        <v>11460</v>
      </c>
      <c r="P5578" t="s">
        <v>11461</v>
      </c>
      <c r="Q5578" t="s">
        <v>11652</v>
      </c>
      <c r="R5578" t="s">
        <v>2799</v>
      </c>
      <c r="S5578" t="s">
        <v>11900</v>
      </c>
      <c r="T5578" t="s">
        <v>11901</v>
      </c>
      <c r="U5578" t="s">
        <v>11902</v>
      </c>
      <c r="V5578" t="s">
        <v>260</v>
      </c>
      <c r="W5578" t="s">
        <v>11909</v>
      </c>
      <c r="X5578" t="s">
        <v>2505</v>
      </c>
      <c r="Y5578" t="s">
        <v>11910</v>
      </c>
      <c r="Z5578" t="s">
        <v>11859</v>
      </c>
      <c r="AA5578" t="s">
        <v>11908</v>
      </c>
      <c r="AB5578" t="s">
        <v>2586</v>
      </c>
      <c r="AC5578">
        <v>3.5</v>
      </c>
      <c r="AD5578">
        <v>3.5</v>
      </c>
      <c r="AE5578" t="s">
        <v>2509</v>
      </c>
      <c r="AF5578">
        <v>18.239999999999998</v>
      </c>
      <c r="AG5578" t="s">
        <v>2510</v>
      </c>
      <c r="AH5578">
        <v>380</v>
      </c>
      <c r="AI5578">
        <v>375</v>
      </c>
      <c r="AJ5578">
        <v>120</v>
      </c>
      <c r="AK5578" t="s">
        <v>2511</v>
      </c>
      <c r="AL5578" t="s">
        <v>2513</v>
      </c>
      <c r="AM5578" t="s">
        <v>2513</v>
      </c>
      <c r="AN5578" t="s">
        <v>2513</v>
      </c>
      <c r="AO5578" t="s">
        <v>2513</v>
      </c>
      <c r="AP5578" t="s">
        <v>2513</v>
      </c>
      <c r="AQ5578" t="s">
        <v>2513</v>
      </c>
      <c r="AR5578" t="s">
        <v>2529</v>
      </c>
      <c r="AS5578" t="s">
        <v>2513</v>
      </c>
      <c r="AT5578">
        <v>44987</v>
      </c>
      <c r="AU5578" t="s">
        <v>2513</v>
      </c>
      <c r="AV5578" t="s">
        <v>2513</v>
      </c>
      <c r="AW5578" t="s">
        <v>2513</v>
      </c>
      <c r="AX5578" t="s">
        <v>11468</v>
      </c>
      <c r="AY5578" t="s">
        <v>2513</v>
      </c>
      <c r="AZ5578" t="s">
        <v>2513</v>
      </c>
      <c r="BA5578" t="s">
        <v>2513</v>
      </c>
    </row>
    <row r="5579" spans="1:53" x14ac:dyDescent="0.45">
      <c r="A5579">
        <v>10005953</v>
      </c>
      <c r="B5579" t="s">
        <v>11911</v>
      </c>
      <c r="C5579" t="s">
        <v>2489</v>
      </c>
      <c r="D5579" t="s">
        <v>11912</v>
      </c>
      <c r="E5579" t="s">
        <v>11913</v>
      </c>
      <c r="F5579" t="s">
        <v>11852</v>
      </c>
      <c r="G5579" t="s">
        <v>11912</v>
      </c>
      <c r="H5579" t="s">
        <v>2493</v>
      </c>
      <c r="I5579" t="s">
        <v>2494</v>
      </c>
      <c r="J5579" t="s">
        <v>11458</v>
      </c>
      <c r="K5579" t="s">
        <v>2496</v>
      </c>
      <c r="L5579" t="s">
        <v>11914</v>
      </c>
      <c r="M5579" t="s">
        <v>2515</v>
      </c>
      <c r="N5579" t="s">
        <v>2795</v>
      </c>
      <c r="O5579" t="s">
        <v>11460</v>
      </c>
      <c r="P5579" t="s">
        <v>11461</v>
      </c>
      <c r="Q5579" t="s">
        <v>11652</v>
      </c>
      <c r="R5579" t="s">
        <v>2799</v>
      </c>
      <c r="S5579" t="s">
        <v>11900</v>
      </c>
      <c r="T5579" t="s">
        <v>11901</v>
      </c>
      <c r="U5579" t="s">
        <v>11902</v>
      </c>
      <c r="V5579" t="s">
        <v>260</v>
      </c>
      <c r="W5579" t="s">
        <v>11915</v>
      </c>
      <c r="X5579" t="s">
        <v>11481</v>
      </c>
      <c r="Y5579" t="s">
        <v>11916</v>
      </c>
      <c r="Z5579" t="s">
        <v>11859</v>
      </c>
      <c r="AA5579" t="s">
        <v>11914</v>
      </c>
      <c r="AB5579" t="s">
        <v>2586</v>
      </c>
      <c r="AC5579">
        <v>3.5</v>
      </c>
      <c r="AD5579">
        <v>3.5</v>
      </c>
      <c r="AE5579" t="s">
        <v>2509</v>
      </c>
      <c r="AF5579">
        <v>18.239999999999998</v>
      </c>
      <c r="AG5579" t="s">
        <v>2510</v>
      </c>
      <c r="AH5579">
        <v>380</v>
      </c>
      <c r="AI5579">
        <v>375</v>
      </c>
      <c r="AJ5579">
        <v>120</v>
      </c>
      <c r="AK5579" t="s">
        <v>2511</v>
      </c>
      <c r="AL5579" t="s">
        <v>2513</v>
      </c>
      <c r="AM5579" t="s">
        <v>2513</v>
      </c>
      <c r="AN5579" t="s">
        <v>2513</v>
      </c>
      <c r="AO5579" t="s">
        <v>2513</v>
      </c>
      <c r="AP5579" t="s">
        <v>2513</v>
      </c>
      <c r="AQ5579" t="s">
        <v>2513</v>
      </c>
      <c r="AR5579" t="s">
        <v>2529</v>
      </c>
      <c r="AS5579" t="s">
        <v>2513</v>
      </c>
      <c r="AT5579">
        <v>44987</v>
      </c>
      <c r="AU5579" t="s">
        <v>2513</v>
      </c>
      <c r="AV5579" t="s">
        <v>2513</v>
      </c>
      <c r="AW5579" t="s">
        <v>2513</v>
      </c>
      <c r="AX5579" t="s">
        <v>11468</v>
      </c>
      <c r="AY5579" t="s">
        <v>2513</v>
      </c>
      <c r="AZ5579" t="s">
        <v>2513</v>
      </c>
      <c r="BA5579" t="s">
        <v>2513</v>
      </c>
    </row>
    <row r="5580" spans="1:53" x14ac:dyDescent="0.45">
      <c r="A5580">
        <v>10005954</v>
      </c>
      <c r="B5580" t="s">
        <v>11917</v>
      </c>
      <c r="C5580" t="s">
        <v>2489</v>
      </c>
      <c r="D5580" t="s">
        <v>11918</v>
      </c>
      <c r="E5580" t="s">
        <v>11919</v>
      </c>
      <c r="F5580" t="s">
        <v>11852</v>
      </c>
      <c r="G5580" t="s">
        <v>11918</v>
      </c>
      <c r="H5580" t="s">
        <v>2493</v>
      </c>
      <c r="I5580" t="s">
        <v>2494</v>
      </c>
      <c r="J5580" t="s">
        <v>11458</v>
      </c>
      <c r="K5580" t="s">
        <v>2496</v>
      </c>
      <c r="L5580" t="s">
        <v>11920</v>
      </c>
      <c r="M5580" t="s">
        <v>2515</v>
      </c>
      <c r="N5580" t="s">
        <v>2795</v>
      </c>
      <c r="O5580" t="s">
        <v>11460</v>
      </c>
      <c r="P5580" t="s">
        <v>11461</v>
      </c>
      <c r="Q5580" t="s">
        <v>11652</v>
      </c>
      <c r="R5580" t="s">
        <v>2799</v>
      </c>
      <c r="S5580" t="s">
        <v>11900</v>
      </c>
      <c r="T5580" t="s">
        <v>11901</v>
      </c>
      <c r="U5580" t="s">
        <v>11902</v>
      </c>
      <c r="V5580" t="s">
        <v>260</v>
      </c>
      <c r="W5580" t="s">
        <v>11921</v>
      </c>
      <c r="X5580" t="s">
        <v>11488</v>
      </c>
      <c r="Y5580" t="s">
        <v>11922</v>
      </c>
      <c r="Z5580" t="s">
        <v>11859</v>
      </c>
      <c r="AA5580" t="s">
        <v>11920</v>
      </c>
      <c r="AB5580" t="s">
        <v>2586</v>
      </c>
      <c r="AC5580">
        <v>3.5</v>
      </c>
      <c r="AD5580">
        <v>3.5</v>
      </c>
      <c r="AE5580" t="s">
        <v>2509</v>
      </c>
      <c r="AF5580">
        <v>18.239999999999998</v>
      </c>
      <c r="AG5580" t="s">
        <v>2510</v>
      </c>
      <c r="AH5580">
        <v>380</v>
      </c>
      <c r="AI5580">
        <v>375</v>
      </c>
      <c r="AJ5580">
        <v>120</v>
      </c>
      <c r="AK5580" t="s">
        <v>2511</v>
      </c>
      <c r="AL5580" t="s">
        <v>2513</v>
      </c>
      <c r="AM5580" t="s">
        <v>2513</v>
      </c>
      <c r="AN5580" t="s">
        <v>2513</v>
      </c>
      <c r="AO5580" t="s">
        <v>2513</v>
      </c>
      <c r="AP5580" t="s">
        <v>2513</v>
      </c>
      <c r="AQ5580" t="s">
        <v>2513</v>
      </c>
      <c r="AR5580" t="s">
        <v>2529</v>
      </c>
      <c r="AS5580" t="s">
        <v>2513</v>
      </c>
      <c r="AT5580">
        <v>44987</v>
      </c>
      <c r="AU5580" t="s">
        <v>2513</v>
      </c>
      <c r="AV5580" t="s">
        <v>2513</v>
      </c>
      <c r="AW5580" t="s">
        <v>2513</v>
      </c>
      <c r="AX5580" t="s">
        <v>11468</v>
      </c>
      <c r="AY5580" t="s">
        <v>2513</v>
      </c>
      <c r="AZ5580" t="s">
        <v>2513</v>
      </c>
      <c r="BA5580" t="s">
        <v>2513</v>
      </c>
    </row>
    <row r="5581" spans="1:53" x14ac:dyDescent="0.45">
      <c r="A5581">
        <v>10005955</v>
      </c>
      <c r="B5581" t="s">
        <v>11923</v>
      </c>
      <c r="C5581" t="s">
        <v>2489</v>
      </c>
      <c r="D5581" t="s">
        <v>11924</v>
      </c>
      <c r="E5581" t="s">
        <v>11925</v>
      </c>
      <c r="F5581" t="s">
        <v>11852</v>
      </c>
      <c r="G5581" t="s">
        <v>11924</v>
      </c>
      <c r="H5581" t="s">
        <v>2493</v>
      </c>
      <c r="I5581" t="s">
        <v>2494</v>
      </c>
      <c r="J5581" t="s">
        <v>11458</v>
      </c>
      <c r="K5581" t="s">
        <v>2496</v>
      </c>
      <c r="L5581" t="s">
        <v>11926</v>
      </c>
      <c r="M5581" t="s">
        <v>2515</v>
      </c>
      <c r="N5581" t="s">
        <v>2795</v>
      </c>
      <c r="O5581" t="s">
        <v>11460</v>
      </c>
      <c r="P5581" t="s">
        <v>11461</v>
      </c>
      <c r="Q5581" t="s">
        <v>11652</v>
      </c>
      <c r="R5581" t="s">
        <v>2799</v>
      </c>
      <c r="S5581" t="s">
        <v>11900</v>
      </c>
      <c r="T5581" t="s">
        <v>11901</v>
      </c>
      <c r="U5581" t="s">
        <v>11902</v>
      </c>
      <c r="V5581" t="s">
        <v>260</v>
      </c>
      <c r="W5581" t="s">
        <v>11927</v>
      </c>
      <c r="X5581" t="s">
        <v>2988</v>
      </c>
      <c r="Y5581" t="s">
        <v>11928</v>
      </c>
      <c r="Z5581" t="s">
        <v>11859</v>
      </c>
      <c r="AA5581" t="s">
        <v>11926</v>
      </c>
      <c r="AB5581" t="s">
        <v>2586</v>
      </c>
      <c r="AC5581">
        <v>3.5</v>
      </c>
      <c r="AD5581">
        <v>3.5</v>
      </c>
      <c r="AE5581" t="s">
        <v>2509</v>
      </c>
      <c r="AF5581">
        <v>18.239999999999998</v>
      </c>
      <c r="AG5581" t="s">
        <v>2510</v>
      </c>
      <c r="AH5581">
        <v>380</v>
      </c>
      <c r="AI5581">
        <v>375</v>
      </c>
      <c r="AJ5581">
        <v>120</v>
      </c>
      <c r="AK5581" t="s">
        <v>2511</v>
      </c>
      <c r="AL5581" t="s">
        <v>2513</v>
      </c>
      <c r="AM5581" t="s">
        <v>2513</v>
      </c>
      <c r="AN5581" t="s">
        <v>2513</v>
      </c>
      <c r="AO5581" t="s">
        <v>2513</v>
      </c>
      <c r="AP5581" t="s">
        <v>2513</v>
      </c>
      <c r="AQ5581" t="s">
        <v>2513</v>
      </c>
      <c r="AR5581" t="s">
        <v>2529</v>
      </c>
      <c r="AS5581" t="s">
        <v>2513</v>
      </c>
      <c r="AT5581">
        <v>44987</v>
      </c>
      <c r="AU5581" t="s">
        <v>2513</v>
      </c>
      <c r="AV5581" t="s">
        <v>2513</v>
      </c>
      <c r="AW5581" t="s">
        <v>2513</v>
      </c>
      <c r="AX5581" t="s">
        <v>11468</v>
      </c>
      <c r="AY5581" t="s">
        <v>2513</v>
      </c>
      <c r="AZ5581" t="s">
        <v>2513</v>
      </c>
      <c r="BA5581" t="s">
        <v>2513</v>
      </c>
    </row>
    <row r="5582" spans="1:53" x14ac:dyDescent="0.45">
      <c r="A5582">
        <v>10005956</v>
      </c>
      <c r="B5582" t="s">
        <v>11929</v>
      </c>
      <c r="C5582" t="s">
        <v>2489</v>
      </c>
      <c r="D5582" t="s">
        <v>11930</v>
      </c>
      <c r="E5582" t="s">
        <v>11931</v>
      </c>
      <c r="F5582" t="s">
        <v>11852</v>
      </c>
      <c r="G5582" t="s">
        <v>11930</v>
      </c>
      <c r="H5582" t="s">
        <v>2493</v>
      </c>
      <c r="I5582" t="s">
        <v>2494</v>
      </c>
      <c r="J5582" t="s">
        <v>11458</v>
      </c>
      <c r="K5582" t="s">
        <v>2496</v>
      </c>
      <c r="L5582" t="s">
        <v>11932</v>
      </c>
      <c r="M5582" t="s">
        <v>2515</v>
      </c>
      <c r="N5582" t="s">
        <v>2795</v>
      </c>
      <c r="O5582" t="s">
        <v>11460</v>
      </c>
      <c r="P5582" t="s">
        <v>11461</v>
      </c>
      <c r="Q5582" t="s">
        <v>11652</v>
      </c>
      <c r="R5582" t="s">
        <v>2799</v>
      </c>
      <c r="S5582" t="s">
        <v>11900</v>
      </c>
      <c r="T5582" t="s">
        <v>11901</v>
      </c>
      <c r="U5582" t="s">
        <v>11902</v>
      </c>
      <c r="V5582" t="s">
        <v>260</v>
      </c>
      <c r="W5582" t="s">
        <v>11933</v>
      </c>
      <c r="X5582" t="s">
        <v>2678</v>
      </c>
      <c r="Y5582" t="s">
        <v>11934</v>
      </c>
      <c r="Z5582" t="s">
        <v>11859</v>
      </c>
      <c r="AA5582" t="s">
        <v>11932</v>
      </c>
      <c r="AB5582" t="s">
        <v>2586</v>
      </c>
      <c r="AC5582">
        <v>3.5</v>
      </c>
      <c r="AD5582">
        <v>3.5</v>
      </c>
      <c r="AE5582" t="s">
        <v>2509</v>
      </c>
      <c r="AF5582">
        <v>18.239999999999998</v>
      </c>
      <c r="AG5582" t="s">
        <v>2510</v>
      </c>
      <c r="AH5582">
        <v>380</v>
      </c>
      <c r="AI5582">
        <v>375</v>
      </c>
      <c r="AJ5582">
        <v>120</v>
      </c>
      <c r="AK5582" t="s">
        <v>2511</v>
      </c>
      <c r="AL5582" t="s">
        <v>2513</v>
      </c>
      <c r="AM5582" t="s">
        <v>2513</v>
      </c>
      <c r="AN5582" t="s">
        <v>2513</v>
      </c>
      <c r="AO5582" t="s">
        <v>2513</v>
      </c>
      <c r="AP5582" t="s">
        <v>2513</v>
      </c>
      <c r="AQ5582" t="s">
        <v>2513</v>
      </c>
      <c r="AR5582" t="s">
        <v>2529</v>
      </c>
      <c r="AS5582" t="s">
        <v>2513</v>
      </c>
      <c r="AT5582">
        <v>44987</v>
      </c>
      <c r="AU5582" t="s">
        <v>2513</v>
      </c>
      <c r="AV5582" t="s">
        <v>2513</v>
      </c>
      <c r="AW5582" t="s">
        <v>2513</v>
      </c>
      <c r="AX5582" t="s">
        <v>11468</v>
      </c>
      <c r="AY5582" t="s">
        <v>2513</v>
      </c>
      <c r="AZ5582" t="s">
        <v>2513</v>
      </c>
      <c r="BA5582" t="s">
        <v>2513</v>
      </c>
    </row>
    <row r="5583" spans="1:53" x14ac:dyDescent="0.45">
      <c r="A5583">
        <v>10005957</v>
      </c>
      <c r="B5583" t="s">
        <v>11935</v>
      </c>
      <c r="C5583" t="s">
        <v>2489</v>
      </c>
      <c r="D5583" t="s">
        <v>11936</v>
      </c>
      <c r="E5583" t="s">
        <v>11937</v>
      </c>
      <c r="F5583" t="s">
        <v>11852</v>
      </c>
      <c r="G5583" t="s">
        <v>11936</v>
      </c>
      <c r="H5583" t="s">
        <v>2493</v>
      </c>
      <c r="I5583" t="s">
        <v>2494</v>
      </c>
      <c r="J5583" t="s">
        <v>11458</v>
      </c>
      <c r="K5583" t="s">
        <v>2496</v>
      </c>
      <c r="L5583" t="s">
        <v>11938</v>
      </c>
      <c r="M5583" t="s">
        <v>2515</v>
      </c>
      <c r="N5583" t="s">
        <v>2795</v>
      </c>
      <c r="O5583" t="s">
        <v>11460</v>
      </c>
      <c r="P5583" t="s">
        <v>11461</v>
      </c>
      <c r="Q5583" t="s">
        <v>11652</v>
      </c>
      <c r="R5583" t="s">
        <v>2799</v>
      </c>
      <c r="S5583" t="s">
        <v>11900</v>
      </c>
      <c r="T5583" t="s">
        <v>11901</v>
      </c>
      <c r="U5583" t="s">
        <v>11902</v>
      </c>
      <c r="V5583" t="s">
        <v>260</v>
      </c>
      <c r="W5583" t="s">
        <v>11939</v>
      </c>
      <c r="X5583" t="s">
        <v>2595</v>
      </c>
      <c r="Y5583" t="s">
        <v>11940</v>
      </c>
      <c r="Z5583" t="s">
        <v>11859</v>
      </c>
      <c r="AA5583" t="s">
        <v>11938</v>
      </c>
      <c r="AB5583" t="s">
        <v>2586</v>
      </c>
      <c r="AC5583">
        <v>3.5</v>
      </c>
      <c r="AD5583">
        <v>3.5</v>
      </c>
      <c r="AE5583" t="s">
        <v>2509</v>
      </c>
      <c r="AF5583">
        <v>18.239999999999998</v>
      </c>
      <c r="AG5583" t="s">
        <v>2510</v>
      </c>
      <c r="AH5583">
        <v>380</v>
      </c>
      <c r="AI5583">
        <v>375</v>
      </c>
      <c r="AJ5583">
        <v>120</v>
      </c>
      <c r="AK5583" t="s">
        <v>2511</v>
      </c>
      <c r="AL5583" t="s">
        <v>2513</v>
      </c>
      <c r="AM5583" t="s">
        <v>2513</v>
      </c>
      <c r="AN5583" t="s">
        <v>2513</v>
      </c>
      <c r="AO5583" t="s">
        <v>2513</v>
      </c>
      <c r="AP5583" t="s">
        <v>2513</v>
      </c>
      <c r="AQ5583" t="s">
        <v>2513</v>
      </c>
      <c r="AR5583" t="s">
        <v>2529</v>
      </c>
      <c r="AS5583" t="s">
        <v>2513</v>
      </c>
      <c r="AT5583">
        <v>44987</v>
      </c>
      <c r="AU5583" t="s">
        <v>2513</v>
      </c>
      <c r="AV5583" t="s">
        <v>2513</v>
      </c>
      <c r="AW5583" t="s">
        <v>2513</v>
      </c>
      <c r="AX5583" t="s">
        <v>11468</v>
      </c>
      <c r="AY5583" t="s">
        <v>2513</v>
      </c>
      <c r="AZ5583" t="s">
        <v>2513</v>
      </c>
      <c r="BA5583" t="s">
        <v>2513</v>
      </c>
    </row>
    <row r="5584" spans="1:53" x14ac:dyDescent="0.45">
      <c r="A5584">
        <v>10005958</v>
      </c>
      <c r="B5584" t="s">
        <v>11941</v>
      </c>
      <c r="C5584" t="s">
        <v>2489</v>
      </c>
      <c r="D5584" t="s">
        <v>11942</v>
      </c>
      <c r="E5584" t="s">
        <v>11943</v>
      </c>
      <c r="F5584" t="s">
        <v>11852</v>
      </c>
      <c r="G5584" t="s">
        <v>11942</v>
      </c>
      <c r="H5584" t="s">
        <v>2493</v>
      </c>
      <c r="I5584" t="s">
        <v>2494</v>
      </c>
      <c r="J5584" t="s">
        <v>11458</v>
      </c>
      <c r="K5584" t="s">
        <v>2496</v>
      </c>
      <c r="L5584" t="s">
        <v>11944</v>
      </c>
      <c r="M5584" t="s">
        <v>2515</v>
      </c>
      <c r="N5584" t="s">
        <v>2795</v>
      </c>
      <c r="O5584" t="s">
        <v>11460</v>
      </c>
      <c r="P5584" t="s">
        <v>11461</v>
      </c>
      <c r="Q5584" t="s">
        <v>11652</v>
      </c>
      <c r="R5584" t="s">
        <v>2799</v>
      </c>
      <c r="S5584" t="s">
        <v>11900</v>
      </c>
      <c r="T5584" t="s">
        <v>11901</v>
      </c>
      <c r="U5584" t="s">
        <v>11902</v>
      </c>
      <c r="V5584" t="s">
        <v>260</v>
      </c>
      <c r="W5584" t="s">
        <v>11945</v>
      </c>
      <c r="X5584" t="s">
        <v>11699</v>
      </c>
      <c r="Y5584" t="s">
        <v>11946</v>
      </c>
      <c r="Z5584" t="s">
        <v>11859</v>
      </c>
      <c r="AA5584" t="s">
        <v>11944</v>
      </c>
      <c r="AB5584" t="s">
        <v>2586</v>
      </c>
      <c r="AC5584">
        <v>3.5</v>
      </c>
      <c r="AD5584">
        <v>3.5</v>
      </c>
      <c r="AE5584" t="s">
        <v>2509</v>
      </c>
      <c r="AF5584">
        <v>18.239999999999998</v>
      </c>
      <c r="AG5584" t="s">
        <v>2510</v>
      </c>
      <c r="AH5584">
        <v>380</v>
      </c>
      <c r="AI5584">
        <v>375</v>
      </c>
      <c r="AJ5584">
        <v>120</v>
      </c>
      <c r="AK5584" t="s">
        <v>2511</v>
      </c>
      <c r="AL5584" t="s">
        <v>2513</v>
      </c>
      <c r="AM5584" t="s">
        <v>2513</v>
      </c>
      <c r="AN5584" t="s">
        <v>2513</v>
      </c>
      <c r="AO5584" t="s">
        <v>2513</v>
      </c>
      <c r="AP5584" t="s">
        <v>2513</v>
      </c>
      <c r="AQ5584" t="s">
        <v>2513</v>
      </c>
      <c r="AR5584" t="s">
        <v>2529</v>
      </c>
      <c r="AS5584" t="s">
        <v>2513</v>
      </c>
      <c r="AT5584">
        <v>44987</v>
      </c>
      <c r="AU5584" t="s">
        <v>2513</v>
      </c>
      <c r="AV5584" t="s">
        <v>2513</v>
      </c>
      <c r="AW5584" t="s">
        <v>2513</v>
      </c>
      <c r="AX5584" t="s">
        <v>11468</v>
      </c>
      <c r="AY5584" t="s">
        <v>2513</v>
      </c>
      <c r="AZ5584" t="s">
        <v>2513</v>
      </c>
      <c r="BA5584" t="s">
        <v>2513</v>
      </c>
    </row>
    <row r="5585" spans="1:53" x14ac:dyDescent="0.45">
      <c r="A5585">
        <v>10005959</v>
      </c>
      <c r="B5585" t="s">
        <v>11947</v>
      </c>
      <c r="C5585" t="s">
        <v>2489</v>
      </c>
      <c r="D5585" t="s">
        <v>11948</v>
      </c>
      <c r="E5585" t="s">
        <v>11949</v>
      </c>
      <c r="F5585" t="s">
        <v>11852</v>
      </c>
      <c r="G5585" t="s">
        <v>11948</v>
      </c>
      <c r="H5585" t="s">
        <v>2493</v>
      </c>
      <c r="I5585" t="s">
        <v>2494</v>
      </c>
      <c r="J5585" t="s">
        <v>11458</v>
      </c>
      <c r="K5585" t="s">
        <v>2496</v>
      </c>
      <c r="L5585" t="s">
        <v>11950</v>
      </c>
      <c r="M5585" t="s">
        <v>2515</v>
      </c>
      <c r="N5585" t="s">
        <v>2795</v>
      </c>
      <c r="O5585" t="s">
        <v>11460</v>
      </c>
      <c r="P5585" t="s">
        <v>11461</v>
      </c>
      <c r="Q5585" t="s">
        <v>11652</v>
      </c>
      <c r="R5585" t="s">
        <v>2799</v>
      </c>
      <c r="S5585" t="s">
        <v>11900</v>
      </c>
      <c r="T5585" t="s">
        <v>11901</v>
      </c>
      <c r="U5585" t="s">
        <v>11902</v>
      </c>
      <c r="V5585" t="s">
        <v>260</v>
      </c>
      <c r="W5585" t="s">
        <v>11951</v>
      </c>
      <c r="X5585" t="s">
        <v>11706</v>
      </c>
      <c r="Y5585" t="s">
        <v>11952</v>
      </c>
      <c r="Z5585" t="s">
        <v>11859</v>
      </c>
      <c r="AA5585" t="s">
        <v>11950</v>
      </c>
      <c r="AB5585" t="s">
        <v>2586</v>
      </c>
      <c r="AC5585">
        <v>3.5</v>
      </c>
      <c r="AD5585">
        <v>3.5</v>
      </c>
      <c r="AE5585" t="s">
        <v>2509</v>
      </c>
      <c r="AF5585">
        <v>18.239999999999998</v>
      </c>
      <c r="AG5585" t="s">
        <v>2510</v>
      </c>
      <c r="AH5585">
        <v>380</v>
      </c>
      <c r="AI5585">
        <v>375</v>
      </c>
      <c r="AJ5585">
        <v>120</v>
      </c>
      <c r="AK5585" t="s">
        <v>2511</v>
      </c>
      <c r="AL5585" t="s">
        <v>2513</v>
      </c>
      <c r="AM5585" t="s">
        <v>2513</v>
      </c>
      <c r="AN5585" t="s">
        <v>2513</v>
      </c>
      <c r="AO5585" t="s">
        <v>2513</v>
      </c>
      <c r="AP5585" t="s">
        <v>2513</v>
      </c>
      <c r="AQ5585" t="s">
        <v>2513</v>
      </c>
      <c r="AR5585" t="s">
        <v>2529</v>
      </c>
      <c r="AS5585" t="s">
        <v>2513</v>
      </c>
      <c r="AT5585">
        <v>44987</v>
      </c>
      <c r="AU5585" t="s">
        <v>2513</v>
      </c>
      <c r="AV5585" t="s">
        <v>2513</v>
      </c>
      <c r="AW5585" t="s">
        <v>2513</v>
      </c>
      <c r="AX5585" t="s">
        <v>11468</v>
      </c>
      <c r="AY5585" t="s">
        <v>2513</v>
      </c>
      <c r="AZ5585" t="s">
        <v>2513</v>
      </c>
      <c r="BA5585" t="s">
        <v>2513</v>
      </c>
    </row>
    <row r="5586" spans="1:53" x14ac:dyDescent="0.45">
      <c r="A5586">
        <v>10006047</v>
      </c>
      <c r="B5586" t="s">
        <v>11953</v>
      </c>
      <c r="C5586" t="s">
        <v>2489</v>
      </c>
      <c r="D5586" t="s">
        <v>11954</v>
      </c>
      <c r="E5586" t="s">
        <v>11955</v>
      </c>
      <c r="F5586" t="s">
        <v>11852</v>
      </c>
      <c r="G5586" t="s">
        <v>11954</v>
      </c>
      <c r="H5586" t="s">
        <v>2493</v>
      </c>
      <c r="I5586" t="s">
        <v>2494</v>
      </c>
      <c r="J5586" t="s">
        <v>11458</v>
      </c>
      <c r="K5586" t="s">
        <v>2496</v>
      </c>
      <c r="L5586" t="s">
        <v>11956</v>
      </c>
      <c r="M5586" t="s">
        <v>2515</v>
      </c>
      <c r="N5586" t="s">
        <v>2795</v>
      </c>
      <c r="O5586" t="s">
        <v>11460</v>
      </c>
      <c r="P5586" t="s">
        <v>11461</v>
      </c>
      <c r="Q5586" t="s">
        <v>11652</v>
      </c>
      <c r="R5586" t="s">
        <v>2799</v>
      </c>
      <c r="S5586" t="s">
        <v>11957</v>
      </c>
      <c r="T5586" t="s">
        <v>2373</v>
      </c>
      <c r="U5586" t="s">
        <v>11958</v>
      </c>
      <c r="V5586" t="s">
        <v>260</v>
      </c>
      <c r="W5586" t="s">
        <v>11959</v>
      </c>
      <c r="X5586" t="s">
        <v>2505</v>
      </c>
      <c r="Y5586" t="s">
        <v>11960</v>
      </c>
      <c r="Z5586" t="s">
        <v>3055</v>
      </c>
      <c r="AA5586" t="s">
        <v>11956</v>
      </c>
      <c r="AB5586" t="s">
        <v>2586</v>
      </c>
      <c r="AC5586">
        <v>2.9</v>
      </c>
      <c r="AD5586">
        <v>2.9</v>
      </c>
      <c r="AE5586" t="s">
        <v>2509</v>
      </c>
      <c r="AF5586">
        <v>18.239999999999998</v>
      </c>
      <c r="AG5586" t="s">
        <v>2510</v>
      </c>
      <c r="AH5586">
        <v>340</v>
      </c>
      <c r="AI5586">
        <v>280</v>
      </c>
      <c r="AJ5586">
        <v>86</v>
      </c>
      <c r="AK5586" t="s">
        <v>2511</v>
      </c>
      <c r="AL5586" t="s">
        <v>2513</v>
      </c>
      <c r="AM5586" t="s">
        <v>2513</v>
      </c>
      <c r="AN5586" t="s">
        <v>2513</v>
      </c>
      <c r="AO5586" t="s">
        <v>2513</v>
      </c>
      <c r="AP5586" t="s">
        <v>2513</v>
      </c>
      <c r="AQ5586" t="s">
        <v>2513</v>
      </c>
      <c r="AR5586" t="s">
        <v>2529</v>
      </c>
      <c r="AS5586" t="s">
        <v>2513</v>
      </c>
      <c r="AT5586">
        <v>45001</v>
      </c>
      <c r="AU5586" t="s">
        <v>2513</v>
      </c>
      <c r="AV5586" t="s">
        <v>2513</v>
      </c>
      <c r="AW5586" t="s">
        <v>2513</v>
      </c>
      <c r="AX5586" t="s">
        <v>11468</v>
      </c>
      <c r="AY5586" t="s">
        <v>2513</v>
      </c>
      <c r="AZ5586" t="s">
        <v>2513</v>
      </c>
      <c r="BA5586" t="s">
        <v>2513</v>
      </c>
    </row>
    <row r="5587" spans="1:53" x14ac:dyDescent="0.45">
      <c r="A5587">
        <v>10006048</v>
      </c>
      <c r="B5587" t="s">
        <v>11961</v>
      </c>
      <c r="C5587" t="s">
        <v>2489</v>
      </c>
      <c r="D5587" t="s">
        <v>11962</v>
      </c>
      <c r="E5587" t="s">
        <v>11963</v>
      </c>
      <c r="F5587" t="s">
        <v>11852</v>
      </c>
      <c r="G5587" t="s">
        <v>11962</v>
      </c>
      <c r="H5587" t="s">
        <v>2493</v>
      </c>
      <c r="I5587" t="s">
        <v>2494</v>
      </c>
      <c r="J5587" t="s">
        <v>11458</v>
      </c>
      <c r="K5587" t="s">
        <v>2496</v>
      </c>
      <c r="L5587" t="s">
        <v>11964</v>
      </c>
      <c r="M5587" t="s">
        <v>2515</v>
      </c>
      <c r="N5587" t="s">
        <v>2795</v>
      </c>
      <c r="O5587" t="s">
        <v>11460</v>
      </c>
      <c r="P5587" t="s">
        <v>11461</v>
      </c>
      <c r="Q5587" t="s">
        <v>11652</v>
      </c>
      <c r="R5587" t="s">
        <v>2799</v>
      </c>
      <c r="S5587" t="s">
        <v>11957</v>
      </c>
      <c r="T5587" t="s">
        <v>2373</v>
      </c>
      <c r="U5587" t="s">
        <v>11958</v>
      </c>
      <c r="V5587" t="s">
        <v>260</v>
      </c>
      <c r="W5587" t="s">
        <v>11965</v>
      </c>
      <c r="X5587" t="s">
        <v>11481</v>
      </c>
      <c r="Y5587" t="s">
        <v>11966</v>
      </c>
      <c r="Z5587" t="s">
        <v>3055</v>
      </c>
      <c r="AA5587" t="s">
        <v>11964</v>
      </c>
      <c r="AB5587" t="s">
        <v>2586</v>
      </c>
      <c r="AC5587">
        <v>2.9</v>
      </c>
      <c r="AD5587">
        <v>2.9</v>
      </c>
      <c r="AE5587" t="s">
        <v>2509</v>
      </c>
      <c r="AF5587">
        <v>18.239999999999998</v>
      </c>
      <c r="AG5587" t="s">
        <v>2510</v>
      </c>
      <c r="AH5587">
        <v>340</v>
      </c>
      <c r="AI5587">
        <v>280</v>
      </c>
      <c r="AJ5587">
        <v>86</v>
      </c>
      <c r="AK5587" t="s">
        <v>2511</v>
      </c>
      <c r="AL5587" t="s">
        <v>2513</v>
      </c>
      <c r="AM5587" t="s">
        <v>2513</v>
      </c>
      <c r="AN5587" t="s">
        <v>2513</v>
      </c>
      <c r="AO5587" t="s">
        <v>2513</v>
      </c>
      <c r="AP5587" t="s">
        <v>2513</v>
      </c>
      <c r="AQ5587" t="s">
        <v>2513</v>
      </c>
      <c r="AR5587" t="s">
        <v>2529</v>
      </c>
      <c r="AS5587" t="s">
        <v>2513</v>
      </c>
      <c r="AT5587">
        <v>45001</v>
      </c>
      <c r="AU5587" t="s">
        <v>2513</v>
      </c>
      <c r="AV5587" t="s">
        <v>2513</v>
      </c>
      <c r="AW5587" t="s">
        <v>2513</v>
      </c>
      <c r="AX5587" t="s">
        <v>11468</v>
      </c>
      <c r="AY5587" t="s">
        <v>2513</v>
      </c>
      <c r="AZ5587" t="s">
        <v>2513</v>
      </c>
      <c r="BA5587" t="s">
        <v>2513</v>
      </c>
    </row>
    <row r="5588" spans="1:53" x14ac:dyDescent="0.45">
      <c r="A5588">
        <v>10006049</v>
      </c>
      <c r="B5588" t="s">
        <v>11967</v>
      </c>
      <c r="C5588" t="s">
        <v>2489</v>
      </c>
      <c r="D5588" t="s">
        <v>11968</v>
      </c>
      <c r="E5588" t="s">
        <v>11969</v>
      </c>
      <c r="F5588" t="s">
        <v>11852</v>
      </c>
      <c r="G5588" t="s">
        <v>11968</v>
      </c>
      <c r="H5588" t="s">
        <v>2493</v>
      </c>
      <c r="I5588" t="s">
        <v>2494</v>
      </c>
      <c r="J5588" t="s">
        <v>11458</v>
      </c>
      <c r="K5588" t="s">
        <v>2496</v>
      </c>
      <c r="L5588" t="s">
        <v>11970</v>
      </c>
      <c r="M5588" t="s">
        <v>2515</v>
      </c>
      <c r="N5588" t="s">
        <v>2795</v>
      </c>
      <c r="O5588" t="s">
        <v>11460</v>
      </c>
      <c r="P5588" t="s">
        <v>11461</v>
      </c>
      <c r="Q5588" t="s">
        <v>11652</v>
      </c>
      <c r="R5588" t="s">
        <v>2799</v>
      </c>
      <c r="S5588" t="s">
        <v>11957</v>
      </c>
      <c r="T5588" t="s">
        <v>2373</v>
      </c>
      <c r="U5588" t="s">
        <v>11958</v>
      </c>
      <c r="V5588" t="s">
        <v>260</v>
      </c>
      <c r="W5588" t="s">
        <v>11971</v>
      </c>
      <c r="X5588" t="s">
        <v>11488</v>
      </c>
      <c r="Y5588" t="s">
        <v>11972</v>
      </c>
      <c r="Z5588" t="s">
        <v>3055</v>
      </c>
      <c r="AA5588" t="s">
        <v>11970</v>
      </c>
      <c r="AB5588" t="s">
        <v>2586</v>
      </c>
      <c r="AC5588">
        <v>2.9</v>
      </c>
      <c r="AD5588">
        <v>2.9</v>
      </c>
      <c r="AE5588" t="s">
        <v>2509</v>
      </c>
      <c r="AF5588">
        <v>18.239999999999998</v>
      </c>
      <c r="AG5588" t="s">
        <v>2510</v>
      </c>
      <c r="AH5588">
        <v>340</v>
      </c>
      <c r="AI5588">
        <v>280</v>
      </c>
      <c r="AJ5588">
        <v>86</v>
      </c>
      <c r="AK5588" t="s">
        <v>2511</v>
      </c>
      <c r="AL5588" t="s">
        <v>2513</v>
      </c>
      <c r="AM5588" t="s">
        <v>2513</v>
      </c>
      <c r="AN5588" t="s">
        <v>2513</v>
      </c>
      <c r="AO5588" t="s">
        <v>2513</v>
      </c>
      <c r="AP5588" t="s">
        <v>2513</v>
      </c>
      <c r="AQ5588" t="s">
        <v>2513</v>
      </c>
      <c r="AR5588" t="s">
        <v>2529</v>
      </c>
      <c r="AS5588" t="s">
        <v>2513</v>
      </c>
      <c r="AT5588">
        <v>45001</v>
      </c>
      <c r="AU5588" t="s">
        <v>2513</v>
      </c>
      <c r="AV5588" t="s">
        <v>2513</v>
      </c>
      <c r="AW5588" t="s">
        <v>2513</v>
      </c>
      <c r="AX5588" t="s">
        <v>11468</v>
      </c>
      <c r="AY5588" t="s">
        <v>2513</v>
      </c>
      <c r="AZ5588" t="s">
        <v>2513</v>
      </c>
      <c r="BA5588" t="s">
        <v>2513</v>
      </c>
    </row>
    <row r="5589" spans="1:53" x14ac:dyDescent="0.45">
      <c r="A5589">
        <v>10006050</v>
      </c>
      <c r="B5589" t="s">
        <v>11973</v>
      </c>
      <c r="C5589" t="s">
        <v>2489</v>
      </c>
      <c r="D5589" t="s">
        <v>11974</v>
      </c>
      <c r="E5589" t="s">
        <v>11975</v>
      </c>
      <c r="F5589" t="s">
        <v>11852</v>
      </c>
      <c r="G5589" t="s">
        <v>11974</v>
      </c>
      <c r="H5589" t="s">
        <v>2493</v>
      </c>
      <c r="I5589" t="s">
        <v>2494</v>
      </c>
      <c r="J5589" t="s">
        <v>11458</v>
      </c>
      <c r="K5589" t="s">
        <v>2496</v>
      </c>
      <c r="L5589" t="s">
        <v>11976</v>
      </c>
      <c r="M5589" t="s">
        <v>2515</v>
      </c>
      <c r="N5589" t="s">
        <v>2795</v>
      </c>
      <c r="O5589" t="s">
        <v>11460</v>
      </c>
      <c r="P5589" t="s">
        <v>11461</v>
      </c>
      <c r="Q5589" t="s">
        <v>11652</v>
      </c>
      <c r="R5589" t="s">
        <v>2799</v>
      </c>
      <c r="S5589" t="s">
        <v>11957</v>
      </c>
      <c r="T5589" t="s">
        <v>2373</v>
      </c>
      <c r="U5589" t="s">
        <v>11958</v>
      </c>
      <c r="V5589" t="s">
        <v>260</v>
      </c>
      <c r="W5589" t="s">
        <v>11977</v>
      </c>
      <c r="X5589" t="s">
        <v>2988</v>
      </c>
      <c r="Y5589" t="s">
        <v>11978</v>
      </c>
      <c r="Z5589" t="s">
        <v>3055</v>
      </c>
      <c r="AA5589" t="s">
        <v>11976</v>
      </c>
      <c r="AB5589" t="s">
        <v>2586</v>
      </c>
      <c r="AC5589">
        <v>2.9</v>
      </c>
      <c r="AD5589">
        <v>2.9</v>
      </c>
      <c r="AE5589" t="s">
        <v>2509</v>
      </c>
      <c r="AF5589">
        <v>18.239999999999998</v>
      </c>
      <c r="AG5589" t="s">
        <v>2510</v>
      </c>
      <c r="AH5589">
        <v>340</v>
      </c>
      <c r="AI5589">
        <v>280</v>
      </c>
      <c r="AJ5589">
        <v>86</v>
      </c>
      <c r="AK5589" t="s">
        <v>2511</v>
      </c>
      <c r="AL5589" t="s">
        <v>2513</v>
      </c>
      <c r="AM5589" t="s">
        <v>2513</v>
      </c>
      <c r="AN5589" t="s">
        <v>2513</v>
      </c>
      <c r="AO5589" t="s">
        <v>2513</v>
      </c>
      <c r="AP5589" t="s">
        <v>2513</v>
      </c>
      <c r="AQ5589" t="s">
        <v>2513</v>
      </c>
      <c r="AR5589" t="s">
        <v>2529</v>
      </c>
      <c r="AS5589" t="s">
        <v>2513</v>
      </c>
      <c r="AT5589">
        <v>45001</v>
      </c>
      <c r="AU5589" t="s">
        <v>2513</v>
      </c>
      <c r="AV5589" t="s">
        <v>2513</v>
      </c>
      <c r="AW5589" t="s">
        <v>2513</v>
      </c>
      <c r="AX5589" t="s">
        <v>11468</v>
      </c>
      <c r="AY5589" t="s">
        <v>2513</v>
      </c>
      <c r="AZ5589" t="s">
        <v>2513</v>
      </c>
      <c r="BA5589" t="s">
        <v>2513</v>
      </c>
    </row>
    <row r="5590" spans="1:53" x14ac:dyDescent="0.45">
      <c r="A5590">
        <v>10006051</v>
      </c>
      <c r="B5590" t="s">
        <v>11979</v>
      </c>
      <c r="C5590" t="s">
        <v>2489</v>
      </c>
      <c r="D5590" t="s">
        <v>11980</v>
      </c>
      <c r="E5590" t="s">
        <v>11981</v>
      </c>
      <c r="F5590" t="s">
        <v>11852</v>
      </c>
      <c r="G5590" t="s">
        <v>11980</v>
      </c>
      <c r="H5590" t="s">
        <v>2493</v>
      </c>
      <c r="I5590" t="s">
        <v>2494</v>
      </c>
      <c r="J5590" t="s">
        <v>11458</v>
      </c>
      <c r="K5590" t="s">
        <v>2496</v>
      </c>
      <c r="L5590" t="s">
        <v>11982</v>
      </c>
      <c r="M5590" t="s">
        <v>2515</v>
      </c>
      <c r="N5590" t="s">
        <v>2795</v>
      </c>
      <c r="O5590" t="s">
        <v>11460</v>
      </c>
      <c r="P5590" t="s">
        <v>11461</v>
      </c>
      <c r="Q5590" t="s">
        <v>11652</v>
      </c>
      <c r="R5590" t="s">
        <v>2799</v>
      </c>
      <c r="S5590" t="s">
        <v>11957</v>
      </c>
      <c r="T5590" t="s">
        <v>2373</v>
      </c>
      <c r="U5590" t="s">
        <v>11958</v>
      </c>
      <c r="V5590" t="s">
        <v>260</v>
      </c>
      <c r="W5590" t="s">
        <v>11983</v>
      </c>
      <c r="X5590" t="s">
        <v>2678</v>
      </c>
      <c r="Y5590" t="s">
        <v>11984</v>
      </c>
      <c r="Z5590" t="s">
        <v>3055</v>
      </c>
      <c r="AA5590" t="s">
        <v>11982</v>
      </c>
      <c r="AB5590" t="s">
        <v>2586</v>
      </c>
      <c r="AC5590">
        <v>2.9</v>
      </c>
      <c r="AD5590">
        <v>2.9</v>
      </c>
      <c r="AE5590" t="s">
        <v>2509</v>
      </c>
      <c r="AF5590">
        <v>18.239999999999998</v>
      </c>
      <c r="AG5590" t="s">
        <v>2510</v>
      </c>
      <c r="AH5590">
        <v>340</v>
      </c>
      <c r="AI5590">
        <v>280</v>
      </c>
      <c r="AJ5590">
        <v>86</v>
      </c>
      <c r="AK5590" t="s">
        <v>2511</v>
      </c>
      <c r="AL5590" t="s">
        <v>2513</v>
      </c>
      <c r="AM5590" t="s">
        <v>2513</v>
      </c>
      <c r="AN5590" t="s">
        <v>2513</v>
      </c>
      <c r="AO5590" t="s">
        <v>2513</v>
      </c>
      <c r="AP5590" t="s">
        <v>2513</v>
      </c>
      <c r="AQ5590" t="s">
        <v>2513</v>
      </c>
      <c r="AR5590" t="s">
        <v>2529</v>
      </c>
      <c r="AS5590" t="s">
        <v>2513</v>
      </c>
      <c r="AT5590">
        <v>45001</v>
      </c>
      <c r="AU5590" t="s">
        <v>2513</v>
      </c>
      <c r="AV5590" t="s">
        <v>2513</v>
      </c>
      <c r="AW5590" t="s">
        <v>2513</v>
      </c>
      <c r="AX5590" t="s">
        <v>11468</v>
      </c>
      <c r="AY5590" t="s">
        <v>2513</v>
      </c>
      <c r="AZ5590" t="s">
        <v>2513</v>
      </c>
      <c r="BA5590" t="s">
        <v>2513</v>
      </c>
    </row>
    <row r="5591" spans="1:53" x14ac:dyDescent="0.45">
      <c r="A5591">
        <v>10006052</v>
      </c>
      <c r="B5591" t="s">
        <v>11985</v>
      </c>
      <c r="C5591" t="s">
        <v>2489</v>
      </c>
      <c r="D5591" t="s">
        <v>11986</v>
      </c>
      <c r="E5591" t="s">
        <v>11987</v>
      </c>
      <c r="F5591" t="s">
        <v>11852</v>
      </c>
      <c r="G5591" t="s">
        <v>11986</v>
      </c>
      <c r="H5591" t="s">
        <v>2493</v>
      </c>
      <c r="I5591" t="s">
        <v>2494</v>
      </c>
      <c r="J5591" t="s">
        <v>11458</v>
      </c>
      <c r="K5591" t="s">
        <v>2496</v>
      </c>
      <c r="L5591" t="s">
        <v>11988</v>
      </c>
      <c r="M5591" t="s">
        <v>2515</v>
      </c>
      <c r="N5591" t="s">
        <v>2795</v>
      </c>
      <c r="O5591" t="s">
        <v>11460</v>
      </c>
      <c r="P5591" t="s">
        <v>11461</v>
      </c>
      <c r="Q5591" t="s">
        <v>11652</v>
      </c>
      <c r="R5591" t="s">
        <v>2799</v>
      </c>
      <c r="S5591" t="s">
        <v>11957</v>
      </c>
      <c r="T5591" t="s">
        <v>2373</v>
      </c>
      <c r="U5591" t="s">
        <v>11958</v>
      </c>
      <c r="V5591" t="s">
        <v>260</v>
      </c>
      <c r="W5591" t="s">
        <v>11989</v>
      </c>
      <c r="X5591" t="s">
        <v>2595</v>
      </c>
      <c r="Y5591" t="s">
        <v>11990</v>
      </c>
      <c r="Z5591" t="s">
        <v>3055</v>
      </c>
      <c r="AA5591" t="s">
        <v>11988</v>
      </c>
      <c r="AB5591" t="s">
        <v>2586</v>
      </c>
      <c r="AC5591">
        <v>2.9</v>
      </c>
      <c r="AD5591">
        <v>2.9</v>
      </c>
      <c r="AE5591" t="s">
        <v>2509</v>
      </c>
      <c r="AF5591">
        <v>18.239999999999998</v>
      </c>
      <c r="AG5591" t="s">
        <v>2510</v>
      </c>
      <c r="AH5591">
        <v>340</v>
      </c>
      <c r="AI5591">
        <v>280</v>
      </c>
      <c r="AJ5591">
        <v>86</v>
      </c>
      <c r="AK5591" t="s">
        <v>2511</v>
      </c>
      <c r="AL5591" t="s">
        <v>2513</v>
      </c>
      <c r="AM5591" t="s">
        <v>2513</v>
      </c>
      <c r="AN5591" t="s">
        <v>2513</v>
      </c>
      <c r="AO5591" t="s">
        <v>2513</v>
      </c>
      <c r="AP5591" t="s">
        <v>2513</v>
      </c>
      <c r="AQ5591" t="s">
        <v>2513</v>
      </c>
      <c r="AR5591" t="s">
        <v>2529</v>
      </c>
      <c r="AS5591" t="s">
        <v>2513</v>
      </c>
      <c r="AT5591">
        <v>45001</v>
      </c>
      <c r="AU5591" t="s">
        <v>2513</v>
      </c>
      <c r="AV5591" t="s">
        <v>2513</v>
      </c>
      <c r="AW5591" t="s">
        <v>2513</v>
      </c>
      <c r="AX5591" t="s">
        <v>11468</v>
      </c>
      <c r="AY5591" t="s">
        <v>2513</v>
      </c>
      <c r="AZ5591" t="s">
        <v>2513</v>
      </c>
      <c r="BA5591" t="s">
        <v>2513</v>
      </c>
    </row>
    <row r="5592" spans="1:53" x14ac:dyDescent="0.45">
      <c r="A5592">
        <v>10006053</v>
      </c>
      <c r="B5592" t="s">
        <v>11991</v>
      </c>
      <c r="C5592" t="s">
        <v>2489</v>
      </c>
      <c r="D5592" t="s">
        <v>11992</v>
      </c>
      <c r="E5592" t="s">
        <v>11993</v>
      </c>
      <c r="F5592" t="s">
        <v>11852</v>
      </c>
      <c r="G5592" t="s">
        <v>11992</v>
      </c>
      <c r="H5592" t="s">
        <v>2493</v>
      </c>
      <c r="I5592" t="s">
        <v>2494</v>
      </c>
      <c r="J5592" t="s">
        <v>11458</v>
      </c>
      <c r="K5592" t="s">
        <v>2496</v>
      </c>
      <c r="L5592" t="s">
        <v>11994</v>
      </c>
      <c r="M5592" t="s">
        <v>2515</v>
      </c>
      <c r="N5592" t="s">
        <v>2795</v>
      </c>
      <c r="O5592" t="s">
        <v>11460</v>
      </c>
      <c r="P5592" t="s">
        <v>11461</v>
      </c>
      <c r="Q5592" t="s">
        <v>11652</v>
      </c>
      <c r="R5592" t="s">
        <v>2799</v>
      </c>
      <c r="S5592" t="s">
        <v>11957</v>
      </c>
      <c r="T5592" t="s">
        <v>2373</v>
      </c>
      <c r="U5592" t="s">
        <v>11958</v>
      </c>
      <c r="V5592" t="s">
        <v>260</v>
      </c>
      <c r="W5592" t="s">
        <v>11995</v>
      </c>
      <c r="X5592" t="s">
        <v>11699</v>
      </c>
      <c r="Y5592" t="s">
        <v>11996</v>
      </c>
      <c r="Z5592" t="s">
        <v>3055</v>
      </c>
      <c r="AA5592" t="s">
        <v>11994</v>
      </c>
      <c r="AB5592" t="s">
        <v>2586</v>
      </c>
      <c r="AC5592">
        <v>2.9</v>
      </c>
      <c r="AD5592">
        <v>2.9</v>
      </c>
      <c r="AE5592" t="s">
        <v>2509</v>
      </c>
      <c r="AF5592">
        <v>18.239999999999998</v>
      </c>
      <c r="AG5592" t="s">
        <v>2510</v>
      </c>
      <c r="AH5592">
        <v>340</v>
      </c>
      <c r="AI5592">
        <v>280</v>
      </c>
      <c r="AJ5592">
        <v>86</v>
      </c>
      <c r="AK5592" t="s">
        <v>2511</v>
      </c>
      <c r="AL5592" t="s">
        <v>2513</v>
      </c>
      <c r="AM5592" t="s">
        <v>2513</v>
      </c>
      <c r="AN5592" t="s">
        <v>2513</v>
      </c>
      <c r="AO5592" t="s">
        <v>2513</v>
      </c>
      <c r="AP5592" t="s">
        <v>2513</v>
      </c>
      <c r="AQ5592" t="s">
        <v>2513</v>
      </c>
      <c r="AR5592" t="s">
        <v>2529</v>
      </c>
      <c r="AS5592" t="s">
        <v>2513</v>
      </c>
      <c r="AT5592">
        <v>45001</v>
      </c>
      <c r="AU5592" t="s">
        <v>2513</v>
      </c>
      <c r="AV5592" t="s">
        <v>2513</v>
      </c>
      <c r="AW5592" t="s">
        <v>2513</v>
      </c>
      <c r="AX5592" t="s">
        <v>11468</v>
      </c>
      <c r="AY5592" t="s">
        <v>2513</v>
      </c>
      <c r="AZ5592" t="s">
        <v>2513</v>
      </c>
      <c r="BA5592" t="s">
        <v>2513</v>
      </c>
    </row>
    <row r="5593" spans="1:53" x14ac:dyDescent="0.45">
      <c r="A5593">
        <v>10006054</v>
      </c>
      <c r="B5593" t="s">
        <v>11997</v>
      </c>
      <c r="C5593" t="s">
        <v>2489</v>
      </c>
      <c r="D5593" t="s">
        <v>11998</v>
      </c>
      <c r="E5593" t="s">
        <v>11999</v>
      </c>
      <c r="F5593" t="s">
        <v>11852</v>
      </c>
      <c r="G5593" t="s">
        <v>11998</v>
      </c>
      <c r="H5593" t="s">
        <v>2493</v>
      </c>
      <c r="I5593" t="s">
        <v>2494</v>
      </c>
      <c r="J5593" t="s">
        <v>11458</v>
      </c>
      <c r="K5593" t="s">
        <v>2496</v>
      </c>
      <c r="L5593" t="s">
        <v>12000</v>
      </c>
      <c r="M5593" t="s">
        <v>2515</v>
      </c>
      <c r="N5593" t="s">
        <v>2795</v>
      </c>
      <c r="O5593" t="s">
        <v>11460</v>
      </c>
      <c r="P5593" t="s">
        <v>11461</v>
      </c>
      <c r="Q5593" t="s">
        <v>11652</v>
      </c>
      <c r="R5593" t="s">
        <v>2799</v>
      </c>
      <c r="S5593" t="s">
        <v>11957</v>
      </c>
      <c r="T5593" t="s">
        <v>2373</v>
      </c>
      <c r="U5593" t="s">
        <v>11958</v>
      </c>
      <c r="V5593" t="s">
        <v>260</v>
      </c>
      <c r="W5593" t="s">
        <v>12001</v>
      </c>
      <c r="X5593" t="s">
        <v>11706</v>
      </c>
      <c r="Y5593" t="s">
        <v>12002</v>
      </c>
      <c r="Z5593" t="s">
        <v>3055</v>
      </c>
      <c r="AA5593" t="s">
        <v>12000</v>
      </c>
      <c r="AB5593" t="s">
        <v>2586</v>
      </c>
      <c r="AC5593">
        <v>2.9</v>
      </c>
      <c r="AD5593">
        <v>2.9</v>
      </c>
      <c r="AE5593" t="s">
        <v>2509</v>
      </c>
      <c r="AF5593">
        <v>18.239999999999998</v>
      </c>
      <c r="AG5593" t="s">
        <v>2510</v>
      </c>
      <c r="AH5593">
        <v>340</v>
      </c>
      <c r="AI5593">
        <v>280</v>
      </c>
      <c r="AJ5593">
        <v>86</v>
      </c>
      <c r="AK5593" t="s">
        <v>2511</v>
      </c>
      <c r="AL5593" t="s">
        <v>2513</v>
      </c>
      <c r="AM5593" t="s">
        <v>2513</v>
      </c>
      <c r="AN5593" t="s">
        <v>2513</v>
      </c>
      <c r="AO5593" t="s">
        <v>2513</v>
      </c>
      <c r="AP5593" t="s">
        <v>2513</v>
      </c>
      <c r="AQ5593" t="s">
        <v>2513</v>
      </c>
      <c r="AR5593" t="s">
        <v>2529</v>
      </c>
      <c r="AS5593" t="s">
        <v>2513</v>
      </c>
      <c r="AT5593">
        <v>45001</v>
      </c>
      <c r="AU5593" t="s">
        <v>2513</v>
      </c>
      <c r="AV5593" t="s">
        <v>2513</v>
      </c>
      <c r="AW5593" t="s">
        <v>2513</v>
      </c>
      <c r="AX5593" t="s">
        <v>11468</v>
      </c>
      <c r="AY5593" t="s">
        <v>2513</v>
      </c>
      <c r="AZ5593" t="s">
        <v>2513</v>
      </c>
      <c r="BA5593" t="s">
        <v>2513</v>
      </c>
    </row>
    <row r="5594" spans="1:53" x14ac:dyDescent="0.45">
      <c r="A5594">
        <v>10006906</v>
      </c>
      <c r="B5594" t="s">
        <v>12104</v>
      </c>
      <c r="C5594" t="s">
        <v>2489</v>
      </c>
      <c r="D5594" t="s">
        <v>12105</v>
      </c>
      <c r="E5594" t="s">
        <v>12106</v>
      </c>
      <c r="F5594" t="s">
        <v>12107</v>
      </c>
      <c r="G5594" t="s">
        <v>12105</v>
      </c>
      <c r="H5594" t="s">
        <v>2493</v>
      </c>
      <c r="I5594" t="s">
        <v>2494</v>
      </c>
      <c r="J5594" t="s">
        <v>11458</v>
      </c>
      <c r="K5594" t="s">
        <v>2496</v>
      </c>
      <c r="L5594" t="s">
        <v>12108</v>
      </c>
      <c r="M5594" t="s">
        <v>2515</v>
      </c>
      <c r="N5594" t="s">
        <v>2795</v>
      </c>
      <c r="O5594" t="s">
        <v>11460</v>
      </c>
      <c r="P5594" t="s">
        <v>11461</v>
      </c>
      <c r="Q5594" t="s">
        <v>11462</v>
      </c>
      <c r="R5594" t="s">
        <v>3074</v>
      </c>
      <c r="S5594" t="s">
        <v>11463</v>
      </c>
      <c r="T5594" t="s">
        <v>2353</v>
      </c>
      <c r="U5594" t="s">
        <v>11464</v>
      </c>
      <c r="V5594" t="s">
        <v>260</v>
      </c>
      <c r="W5594" t="s">
        <v>11474</v>
      </c>
      <c r="X5594" t="s">
        <v>2505</v>
      </c>
      <c r="Y5594" t="s">
        <v>11475</v>
      </c>
      <c r="Z5594" t="s">
        <v>3080</v>
      </c>
      <c r="AA5594" t="s">
        <v>12108</v>
      </c>
      <c r="AB5594" t="s">
        <v>715</v>
      </c>
      <c r="AC5594">
        <v>2.9329999999999998</v>
      </c>
      <c r="AD5594">
        <v>2.9329999999999998</v>
      </c>
      <c r="AE5594" t="s">
        <v>2509</v>
      </c>
      <c r="AF5594">
        <v>1.579</v>
      </c>
      <c r="AG5594" t="s">
        <v>2510</v>
      </c>
      <c r="AH5594">
        <v>405</v>
      </c>
      <c r="AI5594">
        <v>300</v>
      </c>
      <c r="AJ5594">
        <v>13</v>
      </c>
      <c r="AK5594" t="s">
        <v>2511</v>
      </c>
      <c r="AL5594" t="s">
        <v>2513</v>
      </c>
      <c r="AM5594" t="s">
        <v>2513</v>
      </c>
      <c r="AN5594" t="s">
        <v>2513</v>
      </c>
      <c r="AO5594" t="s">
        <v>2513</v>
      </c>
      <c r="AP5594" t="s">
        <v>2513</v>
      </c>
      <c r="AQ5594" t="s">
        <v>2513</v>
      </c>
      <c r="AR5594" t="s">
        <v>2529</v>
      </c>
      <c r="AS5594" t="s">
        <v>2513</v>
      </c>
      <c r="AT5594">
        <v>45390</v>
      </c>
      <c r="AU5594" t="s">
        <v>2513</v>
      </c>
      <c r="AV5594" t="s">
        <v>2513</v>
      </c>
      <c r="AW5594" t="s">
        <v>2513</v>
      </c>
      <c r="AX5594" t="s">
        <v>11468</v>
      </c>
      <c r="AY5594" t="s">
        <v>2513</v>
      </c>
      <c r="AZ5594" t="s">
        <v>2513</v>
      </c>
      <c r="BA5594" t="s">
        <v>2513</v>
      </c>
    </row>
    <row r="5595" spans="1:53" x14ac:dyDescent="0.45">
      <c r="A5595">
        <v>10007803</v>
      </c>
      <c r="B5595" t="s">
        <v>12109</v>
      </c>
      <c r="C5595" t="s">
        <v>2489</v>
      </c>
      <c r="D5595" t="s">
        <v>12110</v>
      </c>
      <c r="E5595" t="s">
        <v>12111</v>
      </c>
      <c r="F5595" t="s">
        <v>12112</v>
      </c>
      <c r="G5595" t="s">
        <v>12110</v>
      </c>
      <c r="H5595" t="s">
        <v>2493</v>
      </c>
      <c r="I5595" t="s">
        <v>2494</v>
      </c>
      <c r="J5595" t="s">
        <v>11458</v>
      </c>
      <c r="K5595" t="s">
        <v>2496</v>
      </c>
      <c r="L5595" t="s">
        <v>11834</v>
      </c>
      <c r="M5595" t="s">
        <v>2515</v>
      </c>
      <c r="N5595" t="s">
        <v>2795</v>
      </c>
      <c r="O5595" t="s">
        <v>11460</v>
      </c>
      <c r="P5595" t="s">
        <v>11461</v>
      </c>
      <c r="Q5595" t="s">
        <v>11652</v>
      </c>
      <c r="R5595" t="s">
        <v>2799</v>
      </c>
      <c r="S5595" t="s">
        <v>11826</v>
      </c>
      <c r="T5595" t="s">
        <v>2364</v>
      </c>
      <c r="U5595" t="s">
        <v>11827</v>
      </c>
      <c r="V5595" t="s">
        <v>260</v>
      </c>
      <c r="W5595" t="s">
        <v>11835</v>
      </c>
      <c r="X5595" t="s">
        <v>2505</v>
      </c>
      <c r="Y5595" t="s">
        <v>11836</v>
      </c>
      <c r="Z5595" t="s">
        <v>11830</v>
      </c>
      <c r="AA5595" t="s">
        <v>11834</v>
      </c>
      <c r="AB5595" t="s">
        <v>2586</v>
      </c>
      <c r="AC5595">
        <v>0.215</v>
      </c>
      <c r="AD5595">
        <v>0.215</v>
      </c>
      <c r="AE5595" t="s">
        <v>2509</v>
      </c>
      <c r="AF5595">
        <v>0.21299999999999999</v>
      </c>
      <c r="AG5595" t="s">
        <v>2510</v>
      </c>
      <c r="AH5595">
        <v>184</v>
      </c>
      <c r="AI5595">
        <v>78.5</v>
      </c>
      <c r="AJ5595">
        <v>12</v>
      </c>
      <c r="AK5595" t="s">
        <v>2511</v>
      </c>
      <c r="AL5595" t="s">
        <v>2511</v>
      </c>
      <c r="AM5595" t="s">
        <v>2513</v>
      </c>
      <c r="AN5595" t="s">
        <v>2513</v>
      </c>
      <c r="AO5595" t="s">
        <v>2513</v>
      </c>
      <c r="AP5595" t="s">
        <v>2513</v>
      </c>
      <c r="AQ5595" t="s">
        <v>2513</v>
      </c>
      <c r="AR5595" t="s">
        <v>2529</v>
      </c>
      <c r="AS5595" t="s">
        <v>2513</v>
      </c>
      <c r="AT5595">
        <v>45793</v>
      </c>
      <c r="AU5595" t="s">
        <v>2513</v>
      </c>
      <c r="AV5595" t="s">
        <v>2513</v>
      </c>
      <c r="AW5595" t="s">
        <v>2513</v>
      </c>
      <c r="AX5595" t="s">
        <v>11468</v>
      </c>
      <c r="AY5595" t="s">
        <v>2513</v>
      </c>
      <c r="AZ5595" t="s">
        <v>2513</v>
      </c>
      <c r="BA5595" t="s">
        <v>2513</v>
      </c>
    </row>
    <row r="5596" spans="1:53" x14ac:dyDescent="0.45">
      <c r="A5596">
        <v>10007804</v>
      </c>
      <c r="B5596" t="s">
        <v>12113</v>
      </c>
      <c r="C5596" t="s">
        <v>2489</v>
      </c>
      <c r="D5596" t="s">
        <v>12114</v>
      </c>
      <c r="E5596" t="s">
        <v>12115</v>
      </c>
      <c r="F5596" t="s">
        <v>12112</v>
      </c>
      <c r="G5596" t="s">
        <v>12114</v>
      </c>
      <c r="H5596" t="s">
        <v>2493</v>
      </c>
      <c r="I5596" t="s">
        <v>2494</v>
      </c>
      <c r="J5596" t="s">
        <v>11458</v>
      </c>
      <c r="K5596" t="s">
        <v>2496</v>
      </c>
      <c r="L5596" t="s">
        <v>11840</v>
      </c>
      <c r="M5596" t="s">
        <v>2515</v>
      </c>
      <c r="N5596" t="s">
        <v>2795</v>
      </c>
      <c r="O5596" t="s">
        <v>11460</v>
      </c>
      <c r="P5596" t="s">
        <v>11461</v>
      </c>
      <c r="Q5596" t="s">
        <v>11652</v>
      </c>
      <c r="R5596" t="s">
        <v>2799</v>
      </c>
      <c r="S5596" t="s">
        <v>11826</v>
      </c>
      <c r="T5596" t="s">
        <v>2364</v>
      </c>
      <c r="U5596" t="s">
        <v>11827</v>
      </c>
      <c r="V5596" t="s">
        <v>260</v>
      </c>
      <c r="W5596" t="s">
        <v>11841</v>
      </c>
      <c r="X5596" t="s">
        <v>11481</v>
      </c>
      <c r="Y5596" t="s">
        <v>11842</v>
      </c>
      <c r="Z5596" t="s">
        <v>11830</v>
      </c>
      <c r="AA5596" t="s">
        <v>11840</v>
      </c>
      <c r="AB5596" t="s">
        <v>2586</v>
      </c>
      <c r="AC5596">
        <v>0.215</v>
      </c>
      <c r="AD5596">
        <v>0.215</v>
      </c>
      <c r="AE5596" t="s">
        <v>2509</v>
      </c>
      <c r="AF5596">
        <v>0.21299999999999999</v>
      </c>
      <c r="AG5596" t="s">
        <v>2510</v>
      </c>
      <c r="AH5596">
        <v>184</v>
      </c>
      <c r="AI5596">
        <v>78.5</v>
      </c>
      <c r="AJ5596">
        <v>12</v>
      </c>
      <c r="AK5596" t="s">
        <v>2511</v>
      </c>
      <c r="AL5596" t="s">
        <v>2511</v>
      </c>
      <c r="AM5596" t="s">
        <v>2513</v>
      </c>
      <c r="AN5596" t="s">
        <v>2513</v>
      </c>
      <c r="AO5596" t="s">
        <v>2513</v>
      </c>
      <c r="AP5596" t="s">
        <v>2513</v>
      </c>
      <c r="AQ5596" t="s">
        <v>2513</v>
      </c>
      <c r="AR5596" t="s">
        <v>2529</v>
      </c>
      <c r="AS5596" t="s">
        <v>2513</v>
      </c>
      <c r="AT5596">
        <v>45793</v>
      </c>
      <c r="AU5596" t="s">
        <v>2513</v>
      </c>
      <c r="AV5596" t="s">
        <v>2513</v>
      </c>
      <c r="AW5596" t="s">
        <v>2513</v>
      </c>
      <c r="AX5596" t="s">
        <v>11468</v>
      </c>
      <c r="AY5596" t="s">
        <v>2513</v>
      </c>
      <c r="AZ5596" t="s">
        <v>2513</v>
      </c>
      <c r="BA5596" t="s">
        <v>2513</v>
      </c>
    </row>
    <row r="5597" spans="1:53" x14ac:dyDescent="0.45">
      <c r="A5597">
        <v>10007805</v>
      </c>
      <c r="B5597" t="s">
        <v>12116</v>
      </c>
      <c r="C5597" t="s">
        <v>2489</v>
      </c>
      <c r="D5597" t="s">
        <v>12117</v>
      </c>
      <c r="E5597" t="s">
        <v>12118</v>
      </c>
      <c r="F5597" t="s">
        <v>12112</v>
      </c>
      <c r="G5597" t="s">
        <v>12117</v>
      </c>
      <c r="H5597" t="s">
        <v>2493</v>
      </c>
      <c r="I5597" t="s">
        <v>2494</v>
      </c>
      <c r="J5597" t="s">
        <v>11458</v>
      </c>
      <c r="K5597" t="s">
        <v>2496</v>
      </c>
      <c r="L5597" t="s">
        <v>11846</v>
      </c>
      <c r="M5597" t="s">
        <v>2515</v>
      </c>
      <c r="N5597" t="s">
        <v>2795</v>
      </c>
      <c r="O5597" t="s">
        <v>11460</v>
      </c>
      <c r="P5597" t="s">
        <v>11461</v>
      </c>
      <c r="Q5597" t="s">
        <v>11652</v>
      </c>
      <c r="R5597" t="s">
        <v>2799</v>
      </c>
      <c r="S5597" t="s">
        <v>11826</v>
      </c>
      <c r="T5597" t="s">
        <v>2364</v>
      </c>
      <c r="U5597" t="s">
        <v>11827</v>
      </c>
      <c r="V5597" t="s">
        <v>260</v>
      </c>
      <c r="W5597" t="s">
        <v>11847</v>
      </c>
      <c r="X5597" t="s">
        <v>11488</v>
      </c>
      <c r="Y5597" t="s">
        <v>11848</v>
      </c>
      <c r="Z5597" t="s">
        <v>11830</v>
      </c>
      <c r="AA5597" t="s">
        <v>11846</v>
      </c>
      <c r="AB5597" t="s">
        <v>2586</v>
      </c>
      <c r="AC5597">
        <v>0.215</v>
      </c>
      <c r="AD5597">
        <v>0.215</v>
      </c>
      <c r="AE5597" t="s">
        <v>2509</v>
      </c>
      <c r="AF5597">
        <v>0.21299999999999999</v>
      </c>
      <c r="AG5597" t="s">
        <v>2510</v>
      </c>
      <c r="AH5597">
        <v>184</v>
      </c>
      <c r="AI5597">
        <v>78.5</v>
      </c>
      <c r="AJ5597">
        <v>12</v>
      </c>
      <c r="AK5597" t="s">
        <v>2511</v>
      </c>
      <c r="AL5597" t="s">
        <v>2511</v>
      </c>
      <c r="AM5597" t="s">
        <v>2513</v>
      </c>
      <c r="AN5597" t="s">
        <v>2513</v>
      </c>
      <c r="AO5597" t="s">
        <v>2513</v>
      </c>
      <c r="AP5597" t="s">
        <v>2513</v>
      </c>
      <c r="AQ5597" t="s">
        <v>2513</v>
      </c>
      <c r="AR5597" t="s">
        <v>2529</v>
      </c>
      <c r="AS5597" t="s">
        <v>2513</v>
      </c>
      <c r="AT5597">
        <v>45793</v>
      </c>
      <c r="AU5597" t="s">
        <v>2513</v>
      </c>
      <c r="AV5597" t="s">
        <v>2513</v>
      </c>
      <c r="AW5597" t="s">
        <v>2513</v>
      </c>
      <c r="AX5597" t="s">
        <v>11468</v>
      </c>
      <c r="AY5597" t="s">
        <v>2513</v>
      </c>
      <c r="AZ5597" t="s">
        <v>2513</v>
      </c>
      <c r="BA5597" t="s">
        <v>2513</v>
      </c>
    </row>
    <row r="5598" spans="1:53" x14ac:dyDescent="0.45">
      <c r="A5598">
        <v>10007806</v>
      </c>
      <c r="B5598" t="s">
        <v>12119</v>
      </c>
      <c r="C5598" t="s">
        <v>2489</v>
      </c>
      <c r="D5598" t="s">
        <v>12120</v>
      </c>
      <c r="E5598" t="s">
        <v>12121</v>
      </c>
      <c r="F5598" t="s">
        <v>12112</v>
      </c>
      <c r="G5598" t="s">
        <v>12120</v>
      </c>
      <c r="H5598" t="s">
        <v>2493</v>
      </c>
      <c r="I5598" t="s">
        <v>2494</v>
      </c>
      <c r="J5598" t="s">
        <v>11458</v>
      </c>
      <c r="K5598" t="s">
        <v>2496</v>
      </c>
      <c r="L5598" t="s">
        <v>12122</v>
      </c>
      <c r="M5598" t="s">
        <v>2515</v>
      </c>
      <c r="N5598" t="s">
        <v>2795</v>
      </c>
      <c r="O5598" t="s">
        <v>11460</v>
      </c>
      <c r="P5598" t="s">
        <v>11461</v>
      </c>
      <c r="Q5598" t="s">
        <v>11652</v>
      </c>
      <c r="R5598" t="s">
        <v>2799</v>
      </c>
      <c r="S5598" t="s">
        <v>11826</v>
      </c>
      <c r="T5598" t="s">
        <v>2364</v>
      </c>
      <c r="U5598" t="s">
        <v>11827</v>
      </c>
      <c r="V5598" t="s">
        <v>260</v>
      </c>
      <c r="W5598" t="s">
        <v>12123</v>
      </c>
      <c r="X5598" t="s">
        <v>2988</v>
      </c>
      <c r="Y5598" t="s">
        <v>12124</v>
      </c>
      <c r="Z5598" t="s">
        <v>11830</v>
      </c>
      <c r="AA5598" t="s">
        <v>12122</v>
      </c>
      <c r="AB5598" t="s">
        <v>2586</v>
      </c>
      <c r="AC5598">
        <v>0.215</v>
      </c>
      <c r="AD5598">
        <v>0.215</v>
      </c>
      <c r="AE5598" t="s">
        <v>2509</v>
      </c>
      <c r="AF5598">
        <v>0.21299999999999999</v>
      </c>
      <c r="AG5598" t="s">
        <v>2510</v>
      </c>
      <c r="AH5598">
        <v>184</v>
      </c>
      <c r="AI5598">
        <v>78.5</v>
      </c>
      <c r="AJ5598">
        <v>12</v>
      </c>
      <c r="AK5598" t="s">
        <v>2511</v>
      </c>
      <c r="AL5598" t="s">
        <v>2511</v>
      </c>
      <c r="AM5598" t="s">
        <v>2513</v>
      </c>
      <c r="AN5598" t="s">
        <v>2513</v>
      </c>
      <c r="AO5598" t="s">
        <v>2513</v>
      </c>
      <c r="AP5598" t="s">
        <v>2513</v>
      </c>
      <c r="AQ5598" t="s">
        <v>2513</v>
      </c>
      <c r="AR5598" t="s">
        <v>2529</v>
      </c>
      <c r="AS5598" t="s">
        <v>2513</v>
      </c>
      <c r="AT5598">
        <v>45793</v>
      </c>
      <c r="AU5598" t="s">
        <v>2513</v>
      </c>
      <c r="AV5598" t="s">
        <v>2513</v>
      </c>
      <c r="AW5598" t="s">
        <v>2513</v>
      </c>
      <c r="AX5598" t="s">
        <v>11468</v>
      </c>
      <c r="AY5598" t="s">
        <v>2513</v>
      </c>
      <c r="AZ5598" t="s">
        <v>2513</v>
      </c>
      <c r="BA5598" t="s">
        <v>2513</v>
      </c>
    </row>
    <row r="5599" spans="1:53" x14ac:dyDescent="0.45">
      <c r="A5599">
        <v>10007807</v>
      </c>
      <c r="B5599" t="s">
        <v>12125</v>
      </c>
      <c r="C5599" t="s">
        <v>2489</v>
      </c>
      <c r="D5599" t="s">
        <v>12126</v>
      </c>
      <c r="E5599" t="s">
        <v>12127</v>
      </c>
      <c r="F5599" t="s">
        <v>12112</v>
      </c>
      <c r="G5599" t="s">
        <v>12126</v>
      </c>
      <c r="H5599" t="s">
        <v>2493</v>
      </c>
      <c r="I5599" t="s">
        <v>2494</v>
      </c>
      <c r="J5599" t="s">
        <v>11458</v>
      </c>
      <c r="K5599" t="s">
        <v>2496</v>
      </c>
      <c r="L5599" t="s">
        <v>12128</v>
      </c>
      <c r="M5599" t="s">
        <v>2515</v>
      </c>
      <c r="N5599" t="s">
        <v>2795</v>
      </c>
      <c r="O5599" t="s">
        <v>11460</v>
      </c>
      <c r="P5599" t="s">
        <v>11461</v>
      </c>
      <c r="Q5599" t="s">
        <v>11652</v>
      </c>
      <c r="R5599" t="s">
        <v>2799</v>
      </c>
      <c r="S5599" t="s">
        <v>11826</v>
      </c>
      <c r="T5599" t="s">
        <v>2364</v>
      </c>
      <c r="U5599" t="s">
        <v>11827</v>
      </c>
      <c r="V5599" t="s">
        <v>260</v>
      </c>
      <c r="W5599" t="s">
        <v>12129</v>
      </c>
      <c r="X5599" t="s">
        <v>2678</v>
      </c>
      <c r="Y5599" t="s">
        <v>12130</v>
      </c>
      <c r="Z5599" t="s">
        <v>11830</v>
      </c>
      <c r="AA5599" t="s">
        <v>12128</v>
      </c>
      <c r="AB5599" t="s">
        <v>2586</v>
      </c>
      <c r="AC5599">
        <v>0.215</v>
      </c>
      <c r="AD5599">
        <v>0.215</v>
      </c>
      <c r="AE5599" t="s">
        <v>2509</v>
      </c>
      <c r="AF5599">
        <v>0.21299999999999999</v>
      </c>
      <c r="AG5599" t="s">
        <v>2510</v>
      </c>
      <c r="AH5599">
        <v>184</v>
      </c>
      <c r="AI5599">
        <v>78.5</v>
      </c>
      <c r="AJ5599">
        <v>12</v>
      </c>
      <c r="AK5599" t="s">
        <v>2511</v>
      </c>
      <c r="AL5599" t="s">
        <v>2511</v>
      </c>
      <c r="AM5599" t="s">
        <v>2513</v>
      </c>
      <c r="AN5599" t="s">
        <v>2513</v>
      </c>
      <c r="AO5599" t="s">
        <v>2513</v>
      </c>
      <c r="AP5599" t="s">
        <v>2513</v>
      </c>
      <c r="AQ5599" t="s">
        <v>2513</v>
      </c>
      <c r="AR5599" t="s">
        <v>2529</v>
      </c>
      <c r="AS5599" t="s">
        <v>2513</v>
      </c>
      <c r="AT5599">
        <v>45793</v>
      </c>
      <c r="AU5599" t="s">
        <v>2513</v>
      </c>
      <c r="AV5599" t="s">
        <v>2513</v>
      </c>
      <c r="AW5599" t="s">
        <v>2513</v>
      </c>
      <c r="AX5599" t="s">
        <v>11468</v>
      </c>
      <c r="AY5599" t="s">
        <v>2513</v>
      </c>
      <c r="AZ5599" t="s">
        <v>2513</v>
      </c>
      <c r="BA5599" t="s">
        <v>2513</v>
      </c>
    </row>
    <row r="5600" spans="1:53" x14ac:dyDescent="0.45">
      <c r="A5600">
        <v>10007808</v>
      </c>
      <c r="B5600" t="s">
        <v>12131</v>
      </c>
      <c r="C5600" t="s">
        <v>2489</v>
      </c>
      <c r="D5600" t="s">
        <v>12132</v>
      </c>
      <c r="E5600" t="s">
        <v>12133</v>
      </c>
      <c r="F5600" t="s">
        <v>12112</v>
      </c>
      <c r="G5600" t="s">
        <v>12132</v>
      </c>
      <c r="H5600" t="s">
        <v>2493</v>
      </c>
      <c r="I5600" t="s">
        <v>2494</v>
      </c>
      <c r="J5600" t="s">
        <v>11458</v>
      </c>
      <c r="K5600" t="s">
        <v>2496</v>
      </c>
      <c r="L5600" t="s">
        <v>12134</v>
      </c>
      <c r="M5600" t="s">
        <v>2515</v>
      </c>
      <c r="N5600" t="s">
        <v>2795</v>
      </c>
      <c r="O5600" t="s">
        <v>11460</v>
      </c>
      <c r="P5600" t="s">
        <v>11461</v>
      </c>
      <c r="Q5600" t="s">
        <v>11652</v>
      </c>
      <c r="R5600" t="s">
        <v>2799</v>
      </c>
      <c r="S5600" t="s">
        <v>11826</v>
      </c>
      <c r="T5600" t="s">
        <v>2364</v>
      </c>
      <c r="U5600" t="s">
        <v>11827</v>
      </c>
      <c r="V5600" t="s">
        <v>260</v>
      </c>
      <c r="W5600" t="s">
        <v>12135</v>
      </c>
      <c r="X5600" t="s">
        <v>2595</v>
      </c>
      <c r="Y5600" t="s">
        <v>12136</v>
      </c>
      <c r="Z5600" t="s">
        <v>11830</v>
      </c>
      <c r="AA5600" t="s">
        <v>12134</v>
      </c>
      <c r="AB5600" t="s">
        <v>2586</v>
      </c>
      <c r="AC5600">
        <v>0.215</v>
      </c>
      <c r="AD5600">
        <v>0.215</v>
      </c>
      <c r="AE5600" t="s">
        <v>2509</v>
      </c>
      <c r="AF5600">
        <v>0.21299999999999999</v>
      </c>
      <c r="AG5600" t="s">
        <v>2510</v>
      </c>
      <c r="AH5600">
        <v>184</v>
      </c>
      <c r="AI5600">
        <v>78.5</v>
      </c>
      <c r="AJ5600">
        <v>12</v>
      </c>
      <c r="AK5600" t="s">
        <v>2511</v>
      </c>
      <c r="AL5600" t="s">
        <v>2511</v>
      </c>
      <c r="AM5600" t="s">
        <v>2513</v>
      </c>
      <c r="AN5600" t="s">
        <v>2513</v>
      </c>
      <c r="AO5600" t="s">
        <v>2513</v>
      </c>
      <c r="AP5600" t="s">
        <v>2513</v>
      </c>
      <c r="AQ5600" t="s">
        <v>2513</v>
      </c>
      <c r="AR5600" t="s">
        <v>2529</v>
      </c>
      <c r="AS5600" t="s">
        <v>2513</v>
      </c>
      <c r="AT5600">
        <v>45793</v>
      </c>
      <c r="AU5600" t="s">
        <v>2513</v>
      </c>
      <c r="AV5600" t="s">
        <v>2513</v>
      </c>
      <c r="AW5600" t="s">
        <v>2513</v>
      </c>
      <c r="AX5600" t="s">
        <v>11468</v>
      </c>
      <c r="AY5600" t="s">
        <v>2513</v>
      </c>
      <c r="AZ5600" t="s">
        <v>2513</v>
      </c>
      <c r="BA5600" t="s">
        <v>2513</v>
      </c>
    </row>
    <row r="5601" spans="1:53" x14ac:dyDescent="0.45">
      <c r="A5601">
        <v>10007809</v>
      </c>
      <c r="B5601" t="s">
        <v>12137</v>
      </c>
      <c r="C5601" t="s">
        <v>2489</v>
      </c>
      <c r="D5601" t="s">
        <v>12138</v>
      </c>
      <c r="E5601" t="s">
        <v>12139</v>
      </c>
      <c r="F5601" t="s">
        <v>12112</v>
      </c>
      <c r="G5601" t="s">
        <v>12138</v>
      </c>
      <c r="H5601" t="s">
        <v>2493</v>
      </c>
      <c r="I5601" t="s">
        <v>2494</v>
      </c>
      <c r="J5601" t="s">
        <v>11458</v>
      </c>
      <c r="K5601" t="s">
        <v>2496</v>
      </c>
      <c r="L5601" t="s">
        <v>12140</v>
      </c>
      <c r="M5601" t="s">
        <v>2515</v>
      </c>
      <c r="N5601" t="s">
        <v>2795</v>
      </c>
      <c r="O5601" t="s">
        <v>11460</v>
      </c>
      <c r="P5601" t="s">
        <v>11461</v>
      </c>
      <c r="Q5601" t="s">
        <v>11652</v>
      </c>
      <c r="R5601" t="s">
        <v>2799</v>
      </c>
      <c r="S5601" t="s">
        <v>11826</v>
      </c>
      <c r="T5601" t="s">
        <v>2364</v>
      </c>
      <c r="U5601" t="s">
        <v>11827</v>
      </c>
      <c r="V5601" t="s">
        <v>260</v>
      </c>
      <c r="W5601" t="s">
        <v>12141</v>
      </c>
      <c r="X5601" t="s">
        <v>11699</v>
      </c>
      <c r="Y5601" t="s">
        <v>12142</v>
      </c>
      <c r="Z5601" t="s">
        <v>11830</v>
      </c>
      <c r="AA5601" t="s">
        <v>12140</v>
      </c>
      <c r="AB5601" t="s">
        <v>2586</v>
      </c>
      <c r="AC5601">
        <v>0.215</v>
      </c>
      <c r="AD5601">
        <v>0.215</v>
      </c>
      <c r="AE5601" t="s">
        <v>2509</v>
      </c>
      <c r="AF5601">
        <v>0.21299999999999999</v>
      </c>
      <c r="AG5601" t="s">
        <v>2510</v>
      </c>
      <c r="AH5601">
        <v>184</v>
      </c>
      <c r="AI5601">
        <v>78.5</v>
      </c>
      <c r="AJ5601">
        <v>12</v>
      </c>
      <c r="AK5601" t="s">
        <v>2511</v>
      </c>
      <c r="AL5601" t="s">
        <v>2511</v>
      </c>
      <c r="AM5601" t="s">
        <v>2513</v>
      </c>
      <c r="AN5601" t="s">
        <v>2513</v>
      </c>
      <c r="AO5601" t="s">
        <v>2513</v>
      </c>
      <c r="AP5601" t="s">
        <v>2513</v>
      </c>
      <c r="AQ5601" t="s">
        <v>2513</v>
      </c>
      <c r="AR5601" t="s">
        <v>2529</v>
      </c>
      <c r="AS5601" t="s">
        <v>2513</v>
      </c>
      <c r="AT5601">
        <v>45793</v>
      </c>
      <c r="AU5601" t="s">
        <v>2513</v>
      </c>
      <c r="AV5601" t="s">
        <v>2513</v>
      </c>
      <c r="AW5601" t="s">
        <v>2513</v>
      </c>
      <c r="AX5601" t="s">
        <v>11468</v>
      </c>
      <c r="AY5601" t="s">
        <v>2513</v>
      </c>
      <c r="AZ5601" t="s">
        <v>2513</v>
      </c>
      <c r="BA5601" t="s">
        <v>2513</v>
      </c>
    </row>
    <row r="5602" spans="1:53" x14ac:dyDescent="0.45">
      <c r="A5602">
        <v>10007810</v>
      </c>
      <c r="B5602" t="s">
        <v>12143</v>
      </c>
      <c r="C5602" t="s">
        <v>2489</v>
      </c>
      <c r="D5602" t="s">
        <v>12144</v>
      </c>
      <c r="E5602" t="s">
        <v>12145</v>
      </c>
      <c r="F5602" t="s">
        <v>12112</v>
      </c>
      <c r="G5602" t="s">
        <v>12144</v>
      </c>
      <c r="H5602" t="s">
        <v>2493</v>
      </c>
      <c r="I5602" t="s">
        <v>2494</v>
      </c>
      <c r="J5602" t="s">
        <v>11458</v>
      </c>
      <c r="K5602" t="s">
        <v>2496</v>
      </c>
      <c r="L5602" t="s">
        <v>12146</v>
      </c>
      <c r="M5602" t="s">
        <v>2515</v>
      </c>
      <c r="N5602" t="s">
        <v>2795</v>
      </c>
      <c r="O5602" t="s">
        <v>11460</v>
      </c>
      <c r="P5602" t="s">
        <v>11461</v>
      </c>
      <c r="Q5602" t="s">
        <v>11652</v>
      </c>
      <c r="R5602" t="s">
        <v>2799</v>
      </c>
      <c r="S5602" t="s">
        <v>11826</v>
      </c>
      <c r="T5602" t="s">
        <v>2364</v>
      </c>
      <c r="U5602" t="s">
        <v>11827</v>
      </c>
      <c r="V5602" t="s">
        <v>260</v>
      </c>
      <c r="W5602" t="s">
        <v>12147</v>
      </c>
      <c r="X5602" t="s">
        <v>11706</v>
      </c>
      <c r="Y5602" t="s">
        <v>12148</v>
      </c>
      <c r="Z5602" t="s">
        <v>11830</v>
      </c>
      <c r="AA5602" t="s">
        <v>12146</v>
      </c>
      <c r="AB5602" t="s">
        <v>2586</v>
      </c>
      <c r="AC5602">
        <v>0.215</v>
      </c>
      <c r="AD5602">
        <v>0.215</v>
      </c>
      <c r="AE5602" t="s">
        <v>2509</v>
      </c>
      <c r="AF5602">
        <v>0.21299999999999999</v>
      </c>
      <c r="AG5602" t="s">
        <v>2510</v>
      </c>
      <c r="AH5602">
        <v>184</v>
      </c>
      <c r="AI5602">
        <v>78.5</v>
      </c>
      <c r="AJ5602">
        <v>12</v>
      </c>
      <c r="AK5602" t="s">
        <v>2511</v>
      </c>
      <c r="AL5602" t="s">
        <v>2511</v>
      </c>
      <c r="AM5602" t="s">
        <v>2513</v>
      </c>
      <c r="AN5602" t="s">
        <v>2513</v>
      </c>
      <c r="AO5602" t="s">
        <v>2513</v>
      </c>
      <c r="AP5602" t="s">
        <v>2513</v>
      </c>
      <c r="AQ5602" t="s">
        <v>2513</v>
      </c>
      <c r="AR5602" t="s">
        <v>2529</v>
      </c>
      <c r="AS5602" t="s">
        <v>2513</v>
      </c>
      <c r="AT5602">
        <v>45793</v>
      </c>
      <c r="AU5602" t="s">
        <v>2513</v>
      </c>
      <c r="AV5602" t="s">
        <v>2513</v>
      </c>
      <c r="AW5602" t="s">
        <v>2513</v>
      </c>
      <c r="AX5602" t="s">
        <v>11468</v>
      </c>
      <c r="AY5602" t="s">
        <v>2513</v>
      </c>
      <c r="AZ5602" t="s">
        <v>2513</v>
      </c>
      <c r="BA5602" t="s">
        <v>2513</v>
      </c>
    </row>
    <row r="5603" spans="1:53" x14ac:dyDescent="0.45">
      <c r="A5603">
        <v>10007811</v>
      </c>
      <c r="B5603" t="s">
        <v>12149</v>
      </c>
      <c r="C5603" t="s">
        <v>2489</v>
      </c>
      <c r="D5603" t="s">
        <v>12150</v>
      </c>
      <c r="E5603" t="s">
        <v>12151</v>
      </c>
      <c r="F5603" t="s">
        <v>12112</v>
      </c>
      <c r="G5603" t="s">
        <v>12150</v>
      </c>
      <c r="H5603" t="s">
        <v>2493</v>
      </c>
      <c r="I5603" t="s">
        <v>2494</v>
      </c>
      <c r="J5603" t="s">
        <v>11458</v>
      </c>
      <c r="K5603" t="s">
        <v>2496</v>
      </c>
      <c r="L5603" t="s">
        <v>11825</v>
      </c>
      <c r="M5603" t="s">
        <v>2515</v>
      </c>
      <c r="N5603" t="s">
        <v>2795</v>
      </c>
      <c r="O5603" t="s">
        <v>11460</v>
      </c>
      <c r="P5603" t="s">
        <v>11461</v>
      </c>
      <c r="Q5603" t="s">
        <v>11652</v>
      </c>
      <c r="R5603" t="s">
        <v>2799</v>
      </c>
      <c r="S5603" t="s">
        <v>11826</v>
      </c>
      <c r="T5603" t="s">
        <v>2364</v>
      </c>
      <c r="U5603" t="s">
        <v>11827</v>
      </c>
      <c r="V5603" t="s">
        <v>260</v>
      </c>
      <c r="W5603" t="s">
        <v>11828</v>
      </c>
      <c r="X5603" t="s">
        <v>11466</v>
      </c>
      <c r="Y5603" t="s">
        <v>11829</v>
      </c>
      <c r="Z5603" t="s">
        <v>11830</v>
      </c>
      <c r="AA5603" t="s">
        <v>11825</v>
      </c>
      <c r="AB5603" t="s">
        <v>2586</v>
      </c>
      <c r="AC5603">
        <v>0.215</v>
      </c>
      <c r="AD5603">
        <v>0.215</v>
      </c>
      <c r="AE5603" t="s">
        <v>2509</v>
      </c>
      <c r="AF5603">
        <v>0.21299999999999999</v>
      </c>
      <c r="AG5603" t="s">
        <v>2510</v>
      </c>
      <c r="AH5603">
        <v>184</v>
      </c>
      <c r="AI5603">
        <v>78.5</v>
      </c>
      <c r="AJ5603">
        <v>12</v>
      </c>
      <c r="AK5603" t="s">
        <v>2511</v>
      </c>
      <c r="AL5603" t="s">
        <v>2511</v>
      </c>
      <c r="AM5603" t="s">
        <v>2513</v>
      </c>
      <c r="AN5603" t="s">
        <v>2513</v>
      </c>
      <c r="AO5603" t="s">
        <v>2513</v>
      </c>
      <c r="AP5603" t="s">
        <v>2513</v>
      </c>
      <c r="AQ5603" t="s">
        <v>2513</v>
      </c>
      <c r="AR5603" t="s">
        <v>2529</v>
      </c>
      <c r="AS5603" t="s">
        <v>2513</v>
      </c>
      <c r="AT5603">
        <v>45793</v>
      </c>
      <c r="AU5603" t="s">
        <v>2513</v>
      </c>
      <c r="AV5603" t="s">
        <v>2513</v>
      </c>
      <c r="AW5603" t="s">
        <v>2513</v>
      </c>
      <c r="AX5603" t="s">
        <v>11468</v>
      </c>
      <c r="AY5603" t="s">
        <v>2513</v>
      </c>
      <c r="AZ5603" t="s">
        <v>2513</v>
      </c>
      <c r="BA5603" t="s">
        <v>2513</v>
      </c>
    </row>
    <row r="5604" spans="1:53" x14ac:dyDescent="0.45">
      <c r="A5604">
        <v>10007812</v>
      </c>
      <c r="B5604" t="s">
        <v>12152</v>
      </c>
      <c r="C5604" t="s">
        <v>2489</v>
      </c>
      <c r="D5604" t="s">
        <v>12153</v>
      </c>
      <c r="E5604" t="s">
        <v>12154</v>
      </c>
      <c r="F5604" t="s">
        <v>12112</v>
      </c>
      <c r="G5604" t="s">
        <v>12153</v>
      </c>
      <c r="H5604" t="s">
        <v>2493</v>
      </c>
      <c r="I5604" t="s">
        <v>2494</v>
      </c>
      <c r="J5604" t="s">
        <v>11458</v>
      </c>
      <c r="K5604" t="s">
        <v>2496</v>
      </c>
      <c r="L5604" t="s">
        <v>12155</v>
      </c>
      <c r="M5604" t="s">
        <v>2515</v>
      </c>
      <c r="N5604" t="s">
        <v>2795</v>
      </c>
      <c r="O5604" t="s">
        <v>11460</v>
      </c>
      <c r="P5604" t="s">
        <v>11461</v>
      </c>
      <c r="Q5604" t="s">
        <v>11652</v>
      </c>
      <c r="R5604" t="s">
        <v>2799</v>
      </c>
      <c r="S5604" t="s">
        <v>11826</v>
      </c>
      <c r="T5604" t="s">
        <v>2364</v>
      </c>
      <c r="U5604" t="s">
        <v>11827</v>
      </c>
      <c r="V5604" t="s">
        <v>260</v>
      </c>
      <c r="W5604" t="s">
        <v>12156</v>
      </c>
      <c r="X5604" t="s">
        <v>12157</v>
      </c>
      <c r="Y5604" t="s">
        <v>12158</v>
      </c>
      <c r="Z5604" t="s">
        <v>11830</v>
      </c>
      <c r="AA5604" t="s">
        <v>12155</v>
      </c>
      <c r="AB5604" t="s">
        <v>2586</v>
      </c>
      <c r="AC5604">
        <v>0.215</v>
      </c>
      <c r="AD5604">
        <v>0.215</v>
      </c>
      <c r="AE5604" t="s">
        <v>2509</v>
      </c>
      <c r="AF5604">
        <v>0.21299999999999999</v>
      </c>
      <c r="AG5604" t="s">
        <v>2510</v>
      </c>
      <c r="AH5604">
        <v>184</v>
      </c>
      <c r="AI5604">
        <v>78.5</v>
      </c>
      <c r="AJ5604">
        <v>12</v>
      </c>
      <c r="AK5604" t="s">
        <v>2511</v>
      </c>
      <c r="AL5604" t="s">
        <v>2511</v>
      </c>
      <c r="AM5604" t="s">
        <v>2513</v>
      </c>
      <c r="AN5604" t="s">
        <v>2513</v>
      </c>
      <c r="AO5604" t="s">
        <v>2513</v>
      </c>
      <c r="AP5604" t="s">
        <v>2513</v>
      </c>
      <c r="AQ5604" t="s">
        <v>2513</v>
      </c>
      <c r="AR5604" t="s">
        <v>2529</v>
      </c>
      <c r="AS5604" t="s">
        <v>2513</v>
      </c>
      <c r="AT5604">
        <v>45793</v>
      </c>
      <c r="AU5604" t="s">
        <v>2513</v>
      </c>
      <c r="AV5604" t="s">
        <v>2513</v>
      </c>
      <c r="AW5604" t="s">
        <v>2513</v>
      </c>
      <c r="AX5604" t="s">
        <v>11468</v>
      </c>
      <c r="AY5604" t="s">
        <v>2513</v>
      </c>
      <c r="AZ5604" t="s">
        <v>2513</v>
      </c>
      <c r="BA5604" t="s">
        <v>2513</v>
      </c>
    </row>
    <row r="5605" spans="1:53" x14ac:dyDescent="0.45">
      <c r="A5605">
        <v>10007813</v>
      </c>
      <c r="B5605" t="s">
        <v>12159</v>
      </c>
      <c r="C5605" t="s">
        <v>2489</v>
      </c>
      <c r="D5605" t="s">
        <v>12160</v>
      </c>
      <c r="E5605" t="s">
        <v>12161</v>
      </c>
      <c r="F5605" t="s">
        <v>12112</v>
      </c>
      <c r="G5605" t="s">
        <v>12160</v>
      </c>
      <c r="H5605" t="s">
        <v>2493</v>
      </c>
      <c r="I5605" t="s">
        <v>2494</v>
      </c>
      <c r="J5605" t="s">
        <v>11458</v>
      </c>
      <c r="K5605" t="s">
        <v>2496</v>
      </c>
      <c r="L5605" t="s">
        <v>12162</v>
      </c>
      <c r="M5605" t="s">
        <v>2515</v>
      </c>
      <c r="N5605" t="s">
        <v>2795</v>
      </c>
      <c r="O5605" t="s">
        <v>11460</v>
      </c>
      <c r="P5605" t="s">
        <v>11461</v>
      </c>
      <c r="Q5605" t="s">
        <v>11652</v>
      </c>
      <c r="R5605" t="s">
        <v>2799</v>
      </c>
      <c r="S5605" t="s">
        <v>11826</v>
      </c>
      <c r="T5605" t="s">
        <v>2364</v>
      </c>
      <c r="U5605" t="s">
        <v>11827</v>
      </c>
      <c r="V5605" t="s">
        <v>260</v>
      </c>
      <c r="W5605" t="s">
        <v>12163</v>
      </c>
      <c r="X5605" t="s">
        <v>2525</v>
      </c>
      <c r="Y5605" t="s">
        <v>12164</v>
      </c>
      <c r="Z5605" t="s">
        <v>11830</v>
      </c>
      <c r="AA5605" t="s">
        <v>12162</v>
      </c>
      <c r="AB5605" t="s">
        <v>2586</v>
      </c>
      <c r="AC5605">
        <v>0.215</v>
      </c>
      <c r="AD5605">
        <v>0.215</v>
      </c>
      <c r="AE5605" t="s">
        <v>2509</v>
      </c>
      <c r="AF5605">
        <v>0.21299999999999999</v>
      </c>
      <c r="AG5605" t="s">
        <v>2510</v>
      </c>
      <c r="AH5605">
        <v>184</v>
      </c>
      <c r="AI5605">
        <v>78.5</v>
      </c>
      <c r="AJ5605">
        <v>12</v>
      </c>
      <c r="AK5605" t="s">
        <v>2511</v>
      </c>
      <c r="AL5605" t="s">
        <v>2511</v>
      </c>
      <c r="AM5605" t="s">
        <v>2513</v>
      </c>
      <c r="AN5605" t="s">
        <v>2513</v>
      </c>
      <c r="AO5605" t="s">
        <v>2513</v>
      </c>
      <c r="AP5605" t="s">
        <v>2513</v>
      </c>
      <c r="AQ5605" t="s">
        <v>2513</v>
      </c>
      <c r="AR5605" t="s">
        <v>2529</v>
      </c>
      <c r="AS5605" t="s">
        <v>2513</v>
      </c>
      <c r="AT5605">
        <v>45793</v>
      </c>
      <c r="AU5605" t="s">
        <v>2513</v>
      </c>
      <c r="AV5605" t="s">
        <v>2513</v>
      </c>
      <c r="AW5605" t="s">
        <v>2513</v>
      </c>
      <c r="AX5605" t="s">
        <v>11468</v>
      </c>
      <c r="AY5605" t="s">
        <v>2513</v>
      </c>
      <c r="AZ5605" t="s">
        <v>2513</v>
      </c>
      <c r="BA5605" t="s">
        <v>2513</v>
      </c>
    </row>
    <row r="5606" spans="1:53" x14ac:dyDescent="0.45">
      <c r="A5606">
        <v>10007814</v>
      </c>
      <c r="B5606" t="s">
        <v>12165</v>
      </c>
      <c r="C5606" t="s">
        <v>2489</v>
      </c>
      <c r="D5606" t="s">
        <v>12166</v>
      </c>
      <c r="E5606" t="s">
        <v>12167</v>
      </c>
      <c r="F5606" t="s">
        <v>12112</v>
      </c>
      <c r="G5606" t="s">
        <v>12166</v>
      </c>
      <c r="H5606" t="s">
        <v>2493</v>
      </c>
      <c r="I5606" t="s">
        <v>2494</v>
      </c>
      <c r="J5606" t="s">
        <v>11458</v>
      </c>
      <c r="K5606" t="s">
        <v>2496</v>
      </c>
      <c r="L5606" t="s">
        <v>12168</v>
      </c>
      <c r="M5606" t="s">
        <v>2515</v>
      </c>
      <c r="N5606" t="s">
        <v>2795</v>
      </c>
      <c r="O5606" t="s">
        <v>11460</v>
      </c>
      <c r="P5606" t="s">
        <v>11461</v>
      </c>
      <c r="Q5606" t="s">
        <v>11652</v>
      </c>
      <c r="R5606" t="s">
        <v>2799</v>
      </c>
      <c r="S5606" t="s">
        <v>11826</v>
      </c>
      <c r="T5606" t="s">
        <v>2364</v>
      </c>
      <c r="U5606" t="s">
        <v>11827</v>
      </c>
      <c r="V5606" t="s">
        <v>260</v>
      </c>
      <c r="W5606" t="s">
        <v>12169</v>
      </c>
      <c r="X5606" t="s">
        <v>2732</v>
      </c>
      <c r="Y5606" t="s">
        <v>12170</v>
      </c>
      <c r="Z5606" t="s">
        <v>11830</v>
      </c>
      <c r="AA5606" t="s">
        <v>12168</v>
      </c>
      <c r="AB5606" t="s">
        <v>2586</v>
      </c>
      <c r="AC5606">
        <v>0.215</v>
      </c>
      <c r="AD5606">
        <v>0.215</v>
      </c>
      <c r="AE5606" t="s">
        <v>2509</v>
      </c>
      <c r="AF5606">
        <v>0.21299999999999999</v>
      </c>
      <c r="AG5606" t="s">
        <v>2510</v>
      </c>
      <c r="AH5606">
        <v>184</v>
      </c>
      <c r="AI5606">
        <v>78.5</v>
      </c>
      <c r="AJ5606">
        <v>12</v>
      </c>
      <c r="AK5606" t="s">
        <v>2511</v>
      </c>
      <c r="AL5606" t="s">
        <v>2511</v>
      </c>
      <c r="AM5606" t="s">
        <v>2513</v>
      </c>
      <c r="AN5606" t="s">
        <v>2513</v>
      </c>
      <c r="AO5606" t="s">
        <v>2513</v>
      </c>
      <c r="AP5606" t="s">
        <v>2513</v>
      </c>
      <c r="AQ5606" t="s">
        <v>2513</v>
      </c>
      <c r="AR5606" t="s">
        <v>2529</v>
      </c>
      <c r="AS5606" t="s">
        <v>2513</v>
      </c>
      <c r="AT5606">
        <v>45793</v>
      </c>
      <c r="AU5606" t="s">
        <v>2513</v>
      </c>
      <c r="AV5606" t="s">
        <v>2513</v>
      </c>
      <c r="AW5606" t="s">
        <v>2513</v>
      </c>
      <c r="AX5606" t="s">
        <v>11468</v>
      </c>
      <c r="AY5606" t="s">
        <v>2513</v>
      </c>
      <c r="AZ5606" t="s">
        <v>2513</v>
      </c>
      <c r="BA5606" t="s">
        <v>2513</v>
      </c>
    </row>
    <row r="5607" spans="1:53" x14ac:dyDescent="0.45">
      <c r="A5607">
        <v>10007815</v>
      </c>
      <c r="B5607" t="s">
        <v>12171</v>
      </c>
      <c r="C5607" t="s">
        <v>2489</v>
      </c>
      <c r="D5607" t="s">
        <v>12172</v>
      </c>
      <c r="E5607" t="s">
        <v>12173</v>
      </c>
      <c r="F5607" t="s">
        <v>12112</v>
      </c>
      <c r="G5607" t="s">
        <v>12172</v>
      </c>
      <c r="H5607" t="s">
        <v>2493</v>
      </c>
      <c r="I5607" t="s">
        <v>2494</v>
      </c>
      <c r="J5607" t="s">
        <v>11458</v>
      </c>
      <c r="K5607" t="s">
        <v>2496</v>
      </c>
      <c r="L5607" t="s">
        <v>12174</v>
      </c>
      <c r="M5607" t="s">
        <v>2515</v>
      </c>
      <c r="N5607" t="s">
        <v>2795</v>
      </c>
      <c r="O5607" t="s">
        <v>11460</v>
      </c>
      <c r="P5607" t="s">
        <v>11461</v>
      </c>
      <c r="Q5607" t="s">
        <v>11652</v>
      </c>
      <c r="R5607" t="s">
        <v>2799</v>
      </c>
      <c r="S5607" t="s">
        <v>11826</v>
      </c>
      <c r="T5607" t="s">
        <v>2364</v>
      </c>
      <c r="U5607" t="s">
        <v>11827</v>
      </c>
      <c r="V5607" t="s">
        <v>260</v>
      </c>
      <c r="W5607" t="s">
        <v>12175</v>
      </c>
      <c r="X5607" t="s">
        <v>2535</v>
      </c>
      <c r="Y5607" t="s">
        <v>12176</v>
      </c>
      <c r="Z5607" t="s">
        <v>11830</v>
      </c>
      <c r="AA5607" t="s">
        <v>12174</v>
      </c>
      <c r="AB5607" t="s">
        <v>2586</v>
      </c>
      <c r="AC5607">
        <v>0.215</v>
      </c>
      <c r="AD5607">
        <v>0.215</v>
      </c>
      <c r="AE5607" t="s">
        <v>2509</v>
      </c>
      <c r="AF5607">
        <v>0.21299999999999999</v>
      </c>
      <c r="AG5607" t="s">
        <v>2510</v>
      </c>
      <c r="AH5607">
        <v>184</v>
      </c>
      <c r="AI5607">
        <v>78.5</v>
      </c>
      <c r="AJ5607">
        <v>12</v>
      </c>
      <c r="AK5607" t="s">
        <v>2511</v>
      </c>
      <c r="AL5607" t="s">
        <v>2511</v>
      </c>
      <c r="AM5607" t="s">
        <v>2513</v>
      </c>
      <c r="AN5607" t="s">
        <v>2513</v>
      </c>
      <c r="AO5607" t="s">
        <v>2513</v>
      </c>
      <c r="AP5607" t="s">
        <v>2513</v>
      </c>
      <c r="AQ5607" t="s">
        <v>2513</v>
      </c>
      <c r="AR5607" t="s">
        <v>2529</v>
      </c>
      <c r="AS5607" t="s">
        <v>2513</v>
      </c>
      <c r="AT5607">
        <v>45793</v>
      </c>
      <c r="AU5607" t="s">
        <v>2513</v>
      </c>
      <c r="AV5607" t="s">
        <v>2513</v>
      </c>
      <c r="AW5607" t="s">
        <v>2513</v>
      </c>
      <c r="AX5607" t="s">
        <v>11468</v>
      </c>
      <c r="AY5607" t="s">
        <v>2513</v>
      </c>
      <c r="AZ5607" t="s">
        <v>2513</v>
      </c>
      <c r="BA5607" t="s">
        <v>2513</v>
      </c>
    </row>
    <row r="5608" spans="1:53" x14ac:dyDescent="0.45">
      <c r="A5608">
        <v>10007895</v>
      </c>
      <c r="B5608" t="s">
        <v>12177</v>
      </c>
      <c r="C5608" t="s">
        <v>2489</v>
      </c>
      <c r="D5608" t="s">
        <v>12178</v>
      </c>
      <c r="E5608" t="s">
        <v>12179</v>
      </c>
      <c r="F5608" t="s">
        <v>12180</v>
      </c>
      <c r="G5608" t="s">
        <v>12178</v>
      </c>
      <c r="H5608" t="s">
        <v>2493</v>
      </c>
      <c r="I5608" t="s">
        <v>2494</v>
      </c>
      <c r="J5608" t="s">
        <v>11458</v>
      </c>
      <c r="K5608" t="s">
        <v>2496</v>
      </c>
      <c r="L5608" t="s">
        <v>12181</v>
      </c>
      <c r="M5608" t="s">
        <v>2515</v>
      </c>
      <c r="N5608" t="s">
        <v>2795</v>
      </c>
      <c r="O5608" t="s">
        <v>11460</v>
      </c>
      <c r="P5608" t="s">
        <v>11461</v>
      </c>
      <c r="Q5608" t="s">
        <v>11652</v>
      </c>
      <c r="R5608" t="s">
        <v>2799</v>
      </c>
      <c r="S5608" t="s">
        <v>12182</v>
      </c>
      <c r="T5608" t="s">
        <v>12183</v>
      </c>
      <c r="U5608" t="s">
        <v>12184</v>
      </c>
      <c r="V5608" t="s">
        <v>260</v>
      </c>
      <c r="W5608" t="s">
        <v>12185</v>
      </c>
      <c r="X5608" t="s">
        <v>2678</v>
      </c>
      <c r="Y5608" t="s">
        <v>12186</v>
      </c>
      <c r="Z5608" t="s">
        <v>11657</v>
      </c>
      <c r="AA5608" t="s">
        <v>12181</v>
      </c>
      <c r="AB5608" t="s">
        <v>2586</v>
      </c>
      <c r="AC5608">
        <v>1.55</v>
      </c>
      <c r="AD5608">
        <v>1.55</v>
      </c>
      <c r="AE5608" t="s">
        <v>2509</v>
      </c>
      <c r="AF5608">
        <v>0.75600000000000001</v>
      </c>
      <c r="AG5608" t="s">
        <v>2510</v>
      </c>
      <c r="AH5608">
        <v>300</v>
      </c>
      <c r="AI5608">
        <v>210</v>
      </c>
      <c r="AJ5608">
        <v>12.5</v>
      </c>
      <c r="AK5608" t="s">
        <v>2511</v>
      </c>
      <c r="AL5608" t="s">
        <v>2513</v>
      </c>
      <c r="AM5608" t="s">
        <v>2513</v>
      </c>
      <c r="AN5608" t="s">
        <v>2513</v>
      </c>
      <c r="AO5608" t="s">
        <v>2513</v>
      </c>
      <c r="AP5608" t="s">
        <v>2513</v>
      </c>
      <c r="AQ5608" t="s">
        <v>2513</v>
      </c>
      <c r="AR5608" t="s">
        <v>2529</v>
      </c>
      <c r="AS5608" t="s">
        <v>2513</v>
      </c>
      <c r="AT5608">
        <v>45812</v>
      </c>
      <c r="AU5608" t="s">
        <v>2513</v>
      </c>
      <c r="AV5608" t="s">
        <v>2513</v>
      </c>
      <c r="AW5608" t="s">
        <v>2513</v>
      </c>
      <c r="AX5608" t="s">
        <v>11468</v>
      </c>
      <c r="AY5608" t="s">
        <v>2513</v>
      </c>
      <c r="AZ5608" t="s">
        <v>2513</v>
      </c>
      <c r="BA5608" t="s">
        <v>2513</v>
      </c>
    </row>
    <row r="5609" spans="1:53" x14ac:dyDescent="0.45">
      <c r="A5609">
        <v>10004392</v>
      </c>
      <c r="B5609" t="s">
        <v>12187</v>
      </c>
      <c r="C5609" t="s">
        <v>2489</v>
      </c>
      <c r="D5609" t="s">
        <v>12188</v>
      </c>
      <c r="E5609" t="s">
        <v>12189</v>
      </c>
      <c r="F5609" t="s">
        <v>11457</v>
      </c>
      <c r="G5609" t="s">
        <v>12188</v>
      </c>
      <c r="H5609" t="s">
        <v>2493</v>
      </c>
      <c r="I5609" t="s">
        <v>2494</v>
      </c>
      <c r="J5609" t="s">
        <v>11458</v>
      </c>
      <c r="K5609" t="s">
        <v>2496</v>
      </c>
      <c r="L5609" t="s">
        <v>11459</v>
      </c>
      <c r="M5609" t="s">
        <v>2515</v>
      </c>
      <c r="N5609" t="s">
        <v>2795</v>
      </c>
      <c r="O5609" t="s">
        <v>11460</v>
      </c>
      <c r="P5609" t="s">
        <v>11461</v>
      </c>
      <c r="Q5609" t="s">
        <v>11462</v>
      </c>
      <c r="R5609" t="s">
        <v>3074</v>
      </c>
      <c r="S5609" t="s">
        <v>11463</v>
      </c>
      <c r="T5609" t="s">
        <v>2353</v>
      </c>
      <c r="U5609" t="s">
        <v>11464</v>
      </c>
      <c r="V5609" t="s">
        <v>260</v>
      </c>
      <c r="W5609" t="s">
        <v>11465</v>
      </c>
      <c r="X5609" t="s">
        <v>11466</v>
      </c>
      <c r="Y5609" t="s">
        <v>11467</v>
      </c>
      <c r="Z5609" t="s">
        <v>3080</v>
      </c>
      <c r="AA5609" t="s">
        <v>11459</v>
      </c>
      <c r="AB5609" t="s">
        <v>2586</v>
      </c>
      <c r="AC5609">
        <v>2.9329999999999998</v>
      </c>
      <c r="AD5609">
        <v>2.9329999999999998</v>
      </c>
      <c r="AE5609" t="s">
        <v>2509</v>
      </c>
      <c r="AF5609">
        <v>1.579</v>
      </c>
      <c r="AG5609" t="s">
        <v>2510</v>
      </c>
      <c r="AH5609">
        <v>405</v>
      </c>
      <c r="AI5609">
        <v>300</v>
      </c>
      <c r="AJ5609">
        <v>13</v>
      </c>
      <c r="AK5609" t="s">
        <v>2511</v>
      </c>
      <c r="AL5609" t="s">
        <v>2990</v>
      </c>
      <c r="AM5609" t="s">
        <v>2513</v>
      </c>
      <c r="AN5609" t="s">
        <v>2513</v>
      </c>
      <c r="AO5609" t="s">
        <v>2513</v>
      </c>
      <c r="AP5609" t="s">
        <v>2513</v>
      </c>
      <c r="AQ5609" t="s">
        <v>2513</v>
      </c>
      <c r="AR5609" t="s">
        <v>2529</v>
      </c>
      <c r="AS5609" t="s">
        <v>2513</v>
      </c>
      <c r="AT5609">
        <v>44673</v>
      </c>
      <c r="AU5609" t="s">
        <v>2513</v>
      </c>
      <c r="AV5609" t="s">
        <v>2513</v>
      </c>
      <c r="AW5609" t="s">
        <v>2516</v>
      </c>
      <c r="AX5609" t="s">
        <v>11468</v>
      </c>
      <c r="AY5609" t="s">
        <v>2513</v>
      </c>
      <c r="AZ5609" t="s">
        <v>2513</v>
      </c>
      <c r="BA5609" t="s">
        <v>2513</v>
      </c>
    </row>
    <row r="5610" spans="1:53" x14ac:dyDescent="0.45">
      <c r="A5610">
        <v>10004393</v>
      </c>
      <c r="B5610" t="s">
        <v>12190</v>
      </c>
      <c r="C5610" t="s">
        <v>2489</v>
      </c>
      <c r="D5610" t="s">
        <v>12191</v>
      </c>
      <c r="E5610" t="s">
        <v>12192</v>
      </c>
      <c r="F5610" t="s">
        <v>12193</v>
      </c>
      <c r="G5610" t="s">
        <v>12191</v>
      </c>
      <c r="H5610" t="s">
        <v>2493</v>
      </c>
      <c r="I5610" t="s">
        <v>2494</v>
      </c>
      <c r="J5610" t="s">
        <v>11458</v>
      </c>
      <c r="K5610" t="s">
        <v>2496</v>
      </c>
      <c r="L5610" t="s">
        <v>11473</v>
      </c>
      <c r="M5610" t="s">
        <v>2515</v>
      </c>
      <c r="N5610" t="s">
        <v>2795</v>
      </c>
      <c r="O5610" t="s">
        <v>11460</v>
      </c>
      <c r="P5610" t="s">
        <v>11461</v>
      </c>
      <c r="Q5610" t="s">
        <v>11462</v>
      </c>
      <c r="R5610" t="s">
        <v>3074</v>
      </c>
      <c r="S5610" t="s">
        <v>11463</v>
      </c>
      <c r="T5610" t="s">
        <v>2353</v>
      </c>
      <c r="U5610" t="s">
        <v>11464</v>
      </c>
      <c r="V5610" t="s">
        <v>260</v>
      </c>
      <c r="W5610" t="s">
        <v>11474</v>
      </c>
      <c r="X5610" t="s">
        <v>2505</v>
      </c>
      <c r="Y5610" t="s">
        <v>11475</v>
      </c>
      <c r="Z5610" t="s">
        <v>3080</v>
      </c>
      <c r="AA5610" t="s">
        <v>11473</v>
      </c>
      <c r="AB5610" t="s">
        <v>2586</v>
      </c>
      <c r="AC5610">
        <v>3</v>
      </c>
      <c r="AD5610">
        <v>3</v>
      </c>
      <c r="AE5610" t="s">
        <v>2509</v>
      </c>
      <c r="AF5610">
        <v>1.579</v>
      </c>
      <c r="AG5610" t="s">
        <v>2510</v>
      </c>
      <c r="AH5610">
        <v>405</v>
      </c>
      <c r="AI5610">
        <v>300</v>
      </c>
      <c r="AJ5610">
        <v>13</v>
      </c>
      <c r="AK5610" t="s">
        <v>2511</v>
      </c>
      <c r="AL5610" t="s">
        <v>2990</v>
      </c>
      <c r="AM5610" t="s">
        <v>2513</v>
      </c>
      <c r="AN5610" t="s">
        <v>2513</v>
      </c>
      <c r="AO5610" t="s">
        <v>2513</v>
      </c>
      <c r="AP5610" t="s">
        <v>2513</v>
      </c>
      <c r="AQ5610" t="s">
        <v>2513</v>
      </c>
      <c r="AR5610" t="s">
        <v>2529</v>
      </c>
      <c r="AS5610" t="s">
        <v>2513</v>
      </c>
      <c r="AT5610">
        <v>44673</v>
      </c>
      <c r="AU5610" t="s">
        <v>2513</v>
      </c>
      <c r="AV5610" t="s">
        <v>2513</v>
      </c>
      <c r="AW5610" t="s">
        <v>2516</v>
      </c>
      <c r="AX5610" t="s">
        <v>11468</v>
      </c>
      <c r="AY5610" t="s">
        <v>2513</v>
      </c>
      <c r="AZ5610" t="s">
        <v>2513</v>
      </c>
      <c r="BA5610" t="s">
        <v>2513</v>
      </c>
    </row>
    <row r="5611" spans="1:53" x14ac:dyDescent="0.45">
      <c r="A5611">
        <v>10004394</v>
      </c>
      <c r="B5611" t="s">
        <v>12194</v>
      </c>
      <c r="C5611" t="s">
        <v>2489</v>
      </c>
      <c r="D5611" t="s">
        <v>12195</v>
      </c>
      <c r="E5611" t="s">
        <v>12196</v>
      </c>
      <c r="F5611" t="s">
        <v>11457</v>
      </c>
      <c r="G5611" t="s">
        <v>12195</v>
      </c>
      <c r="H5611" t="s">
        <v>2493</v>
      </c>
      <c r="I5611" t="s">
        <v>2494</v>
      </c>
      <c r="J5611" t="s">
        <v>11458</v>
      </c>
      <c r="K5611" t="s">
        <v>2496</v>
      </c>
      <c r="L5611" t="s">
        <v>11479</v>
      </c>
      <c r="M5611" t="s">
        <v>2515</v>
      </c>
      <c r="N5611" t="s">
        <v>2795</v>
      </c>
      <c r="O5611" t="s">
        <v>11460</v>
      </c>
      <c r="P5611" t="s">
        <v>11461</v>
      </c>
      <c r="Q5611" t="s">
        <v>11462</v>
      </c>
      <c r="R5611" t="s">
        <v>3074</v>
      </c>
      <c r="S5611" t="s">
        <v>11463</v>
      </c>
      <c r="T5611" t="s">
        <v>2353</v>
      </c>
      <c r="U5611" t="s">
        <v>11464</v>
      </c>
      <c r="V5611" t="s">
        <v>260</v>
      </c>
      <c r="W5611" t="s">
        <v>11480</v>
      </c>
      <c r="X5611" t="s">
        <v>11481</v>
      </c>
      <c r="Y5611" t="s">
        <v>11482</v>
      </c>
      <c r="Z5611" t="s">
        <v>3080</v>
      </c>
      <c r="AA5611" t="s">
        <v>11479</v>
      </c>
      <c r="AB5611" t="s">
        <v>2586</v>
      </c>
      <c r="AC5611">
        <v>2.9329999999999998</v>
      </c>
      <c r="AD5611">
        <v>2.9329999999999998</v>
      </c>
      <c r="AE5611" t="s">
        <v>2509</v>
      </c>
      <c r="AF5611">
        <v>1.579</v>
      </c>
      <c r="AG5611" t="s">
        <v>2510</v>
      </c>
      <c r="AH5611">
        <v>405</v>
      </c>
      <c r="AI5611">
        <v>300</v>
      </c>
      <c r="AJ5611">
        <v>13</v>
      </c>
      <c r="AK5611" t="s">
        <v>2511</v>
      </c>
      <c r="AL5611" t="s">
        <v>2990</v>
      </c>
      <c r="AM5611" t="s">
        <v>2513</v>
      </c>
      <c r="AN5611" t="s">
        <v>2513</v>
      </c>
      <c r="AO5611" t="s">
        <v>2513</v>
      </c>
      <c r="AP5611" t="s">
        <v>2513</v>
      </c>
      <c r="AQ5611" t="s">
        <v>2513</v>
      </c>
      <c r="AR5611" t="s">
        <v>2529</v>
      </c>
      <c r="AS5611" t="s">
        <v>2513</v>
      </c>
      <c r="AT5611">
        <v>44673</v>
      </c>
      <c r="AU5611" t="s">
        <v>2513</v>
      </c>
      <c r="AV5611" t="s">
        <v>2513</v>
      </c>
      <c r="AW5611" t="s">
        <v>2516</v>
      </c>
      <c r="AX5611" t="s">
        <v>11468</v>
      </c>
      <c r="AY5611" t="s">
        <v>2513</v>
      </c>
      <c r="AZ5611" t="s">
        <v>2513</v>
      </c>
      <c r="BA5611" t="s">
        <v>2513</v>
      </c>
    </row>
    <row r="5612" spans="1:53" x14ac:dyDescent="0.45">
      <c r="A5612">
        <v>10004395</v>
      </c>
      <c r="B5612" t="s">
        <v>12197</v>
      </c>
      <c r="C5612" t="s">
        <v>2489</v>
      </c>
      <c r="D5612" t="s">
        <v>12198</v>
      </c>
      <c r="E5612" t="s">
        <v>12199</v>
      </c>
      <c r="F5612" t="s">
        <v>11457</v>
      </c>
      <c r="G5612" t="s">
        <v>12198</v>
      </c>
      <c r="H5612" t="s">
        <v>2493</v>
      </c>
      <c r="I5612" t="s">
        <v>2494</v>
      </c>
      <c r="J5612" t="s">
        <v>11458</v>
      </c>
      <c r="K5612" t="s">
        <v>2496</v>
      </c>
      <c r="L5612" t="s">
        <v>11486</v>
      </c>
      <c r="M5612" t="s">
        <v>2515</v>
      </c>
      <c r="N5612" t="s">
        <v>2795</v>
      </c>
      <c r="O5612" t="s">
        <v>11460</v>
      </c>
      <c r="P5612" t="s">
        <v>11461</v>
      </c>
      <c r="Q5612" t="s">
        <v>11462</v>
      </c>
      <c r="R5612" t="s">
        <v>3074</v>
      </c>
      <c r="S5612" t="s">
        <v>11463</v>
      </c>
      <c r="T5612" t="s">
        <v>2353</v>
      </c>
      <c r="U5612" t="s">
        <v>11464</v>
      </c>
      <c r="V5612" t="s">
        <v>260</v>
      </c>
      <c r="W5612" t="s">
        <v>11487</v>
      </c>
      <c r="X5612" t="s">
        <v>11488</v>
      </c>
      <c r="Y5612" t="s">
        <v>11489</v>
      </c>
      <c r="Z5612" t="s">
        <v>3080</v>
      </c>
      <c r="AA5612" t="s">
        <v>11486</v>
      </c>
      <c r="AB5612" t="s">
        <v>2586</v>
      </c>
      <c r="AC5612">
        <v>2.9329999999999998</v>
      </c>
      <c r="AD5612">
        <v>2.9329999999999998</v>
      </c>
      <c r="AE5612" t="s">
        <v>2509</v>
      </c>
      <c r="AF5612">
        <v>1.579</v>
      </c>
      <c r="AG5612" t="s">
        <v>2510</v>
      </c>
      <c r="AH5612">
        <v>405</v>
      </c>
      <c r="AI5612">
        <v>300</v>
      </c>
      <c r="AJ5612">
        <v>13</v>
      </c>
      <c r="AK5612" t="s">
        <v>2511</v>
      </c>
      <c r="AL5612" t="s">
        <v>2990</v>
      </c>
      <c r="AM5612" t="s">
        <v>2513</v>
      </c>
      <c r="AN5612" t="s">
        <v>2513</v>
      </c>
      <c r="AO5612" t="s">
        <v>2513</v>
      </c>
      <c r="AP5612" t="s">
        <v>2513</v>
      </c>
      <c r="AQ5612" t="s">
        <v>2513</v>
      </c>
      <c r="AR5612" t="s">
        <v>2529</v>
      </c>
      <c r="AS5612" t="s">
        <v>2513</v>
      </c>
      <c r="AT5612">
        <v>44673</v>
      </c>
      <c r="AU5612" t="s">
        <v>2513</v>
      </c>
      <c r="AV5612" t="s">
        <v>2513</v>
      </c>
      <c r="AW5612" t="s">
        <v>2516</v>
      </c>
      <c r="AX5612" t="s">
        <v>11468</v>
      </c>
      <c r="AY5612" t="s">
        <v>2513</v>
      </c>
      <c r="AZ5612" t="s">
        <v>2513</v>
      </c>
      <c r="BA5612" t="s">
        <v>2513</v>
      </c>
    </row>
    <row r="5613" spans="1:53" x14ac:dyDescent="0.45">
      <c r="A5613">
        <v>10004396</v>
      </c>
      <c r="B5613" t="s">
        <v>12200</v>
      </c>
      <c r="C5613" t="s">
        <v>2489</v>
      </c>
      <c r="D5613" t="s">
        <v>12201</v>
      </c>
      <c r="E5613" t="s">
        <v>12202</v>
      </c>
      <c r="F5613" t="s">
        <v>12193</v>
      </c>
      <c r="G5613" t="s">
        <v>12201</v>
      </c>
      <c r="H5613" t="s">
        <v>2493</v>
      </c>
      <c r="I5613" t="s">
        <v>2494</v>
      </c>
      <c r="J5613" t="s">
        <v>11458</v>
      </c>
      <c r="K5613" t="s">
        <v>2496</v>
      </c>
      <c r="L5613" t="s">
        <v>11493</v>
      </c>
      <c r="M5613" t="s">
        <v>2515</v>
      </c>
      <c r="N5613" t="s">
        <v>2795</v>
      </c>
      <c r="O5613" t="s">
        <v>11460</v>
      </c>
      <c r="P5613" t="s">
        <v>11461</v>
      </c>
      <c r="Q5613" t="s">
        <v>11462</v>
      </c>
      <c r="R5613" t="s">
        <v>3074</v>
      </c>
      <c r="S5613" t="s">
        <v>11463</v>
      </c>
      <c r="T5613" t="s">
        <v>2353</v>
      </c>
      <c r="U5613" t="s">
        <v>11464</v>
      </c>
      <c r="V5613" t="s">
        <v>260</v>
      </c>
      <c r="W5613" t="s">
        <v>11494</v>
      </c>
      <c r="X5613" t="s">
        <v>2988</v>
      </c>
      <c r="Y5613" t="s">
        <v>11495</v>
      </c>
      <c r="Z5613" t="s">
        <v>3080</v>
      </c>
      <c r="AA5613" t="s">
        <v>11493</v>
      </c>
      <c r="AB5613" t="s">
        <v>2586</v>
      </c>
      <c r="AC5613">
        <v>2.9329999999999998</v>
      </c>
      <c r="AD5613">
        <v>2.9329999999999998</v>
      </c>
      <c r="AE5613" t="s">
        <v>2509</v>
      </c>
      <c r="AF5613">
        <v>1.579</v>
      </c>
      <c r="AG5613" t="s">
        <v>2510</v>
      </c>
      <c r="AH5613">
        <v>405</v>
      </c>
      <c r="AI5613">
        <v>300</v>
      </c>
      <c r="AJ5613">
        <v>13</v>
      </c>
      <c r="AK5613" t="s">
        <v>2511</v>
      </c>
      <c r="AL5613" t="s">
        <v>2990</v>
      </c>
      <c r="AM5613" t="s">
        <v>2513</v>
      </c>
      <c r="AN5613" t="s">
        <v>2513</v>
      </c>
      <c r="AO5613" t="s">
        <v>2513</v>
      </c>
      <c r="AP5613" t="s">
        <v>2513</v>
      </c>
      <c r="AQ5613" t="s">
        <v>2513</v>
      </c>
      <c r="AR5613" t="s">
        <v>2529</v>
      </c>
      <c r="AS5613" t="s">
        <v>2513</v>
      </c>
      <c r="AT5613">
        <v>44673</v>
      </c>
      <c r="AU5613" t="s">
        <v>2513</v>
      </c>
      <c r="AV5613" t="s">
        <v>2513</v>
      </c>
      <c r="AW5613" t="s">
        <v>2516</v>
      </c>
      <c r="AX5613" t="s">
        <v>11468</v>
      </c>
      <c r="AY5613" t="s">
        <v>2513</v>
      </c>
      <c r="AZ5613" t="s">
        <v>2513</v>
      </c>
      <c r="BA5613" t="s">
        <v>2513</v>
      </c>
    </row>
    <row r="5614" spans="1:53" x14ac:dyDescent="0.45">
      <c r="A5614">
        <v>10004397</v>
      </c>
      <c r="B5614" t="s">
        <v>12203</v>
      </c>
      <c r="C5614" t="s">
        <v>2489</v>
      </c>
      <c r="D5614" t="s">
        <v>12204</v>
      </c>
      <c r="E5614" t="s">
        <v>12205</v>
      </c>
      <c r="F5614" t="s">
        <v>12193</v>
      </c>
      <c r="G5614" t="s">
        <v>12204</v>
      </c>
      <c r="H5614" t="s">
        <v>2493</v>
      </c>
      <c r="I5614" t="s">
        <v>2494</v>
      </c>
      <c r="J5614" t="s">
        <v>11458</v>
      </c>
      <c r="K5614" t="s">
        <v>2496</v>
      </c>
      <c r="L5614" t="s">
        <v>12206</v>
      </c>
      <c r="M5614" t="s">
        <v>2515</v>
      </c>
      <c r="N5614" t="s">
        <v>2795</v>
      </c>
      <c r="O5614" t="s">
        <v>11460</v>
      </c>
      <c r="P5614" t="s">
        <v>11461</v>
      </c>
      <c r="Q5614" t="s">
        <v>11462</v>
      </c>
      <c r="R5614" t="s">
        <v>3074</v>
      </c>
      <c r="S5614" t="s">
        <v>11463</v>
      </c>
      <c r="T5614" t="s">
        <v>2353</v>
      </c>
      <c r="U5614" t="s">
        <v>11464</v>
      </c>
      <c r="V5614" t="s">
        <v>260</v>
      </c>
      <c r="W5614" t="s">
        <v>12207</v>
      </c>
      <c r="X5614" t="s">
        <v>2678</v>
      </c>
      <c r="Y5614" t="s">
        <v>12208</v>
      </c>
      <c r="Z5614" t="s">
        <v>3080</v>
      </c>
      <c r="AA5614" t="s">
        <v>12206</v>
      </c>
      <c r="AB5614" t="s">
        <v>2586</v>
      </c>
      <c r="AC5614">
        <v>3</v>
      </c>
      <c r="AD5614">
        <v>3</v>
      </c>
      <c r="AE5614" t="s">
        <v>2509</v>
      </c>
      <c r="AF5614">
        <v>1.579</v>
      </c>
      <c r="AG5614" t="s">
        <v>2510</v>
      </c>
      <c r="AH5614">
        <v>405</v>
      </c>
      <c r="AI5614">
        <v>300</v>
      </c>
      <c r="AJ5614">
        <v>13</v>
      </c>
      <c r="AK5614" t="s">
        <v>2511</v>
      </c>
      <c r="AL5614" t="s">
        <v>2990</v>
      </c>
      <c r="AM5614" t="s">
        <v>2513</v>
      </c>
      <c r="AN5614" t="s">
        <v>2513</v>
      </c>
      <c r="AO5614" t="s">
        <v>2513</v>
      </c>
      <c r="AP5614" t="s">
        <v>2513</v>
      </c>
      <c r="AQ5614" t="s">
        <v>2513</v>
      </c>
      <c r="AR5614" t="s">
        <v>2529</v>
      </c>
      <c r="AS5614" t="s">
        <v>2513</v>
      </c>
      <c r="AT5614">
        <v>44673</v>
      </c>
      <c r="AU5614" t="s">
        <v>2513</v>
      </c>
      <c r="AV5614" t="s">
        <v>2513</v>
      </c>
      <c r="AW5614" t="s">
        <v>2516</v>
      </c>
      <c r="AX5614" t="s">
        <v>11468</v>
      </c>
      <c r="AY5614" t="s">
        <v>2513</v>
      </c>
      <c r="AZ5614" t="s">
        <v>2513</v>
      </c>
      <c r="BA5614" t="s">
        <v>2513</v>
      </c>
    </row>
    <row r="5615" spans="1:53" x14ac:dyDescent="0.45">
      <c r="A5615">
        <v>10004398</v>
      </c>
      <c r="B5615" t="s">
        <v>12209</v>
      </c>
      <c r="C5615" t="s">
        <v>2489</v>
      </c>
      <c r="D5615" t="s">
        <v>12210</v>
      </c>
      <c r="E5615" t="s">
        <v>12211</v>
      </c>
      <c r="F5615" t="s">
        <v>11457</v>
      </c>
      <c r="G5615" t="s">
        <v>12210</v>
      </c>
      <c r="H5615" t="s">
        <v>2493</v>
      </c>
      <c r="I5615" t="s">
        <v>2494</v>
      </c>
      <c r="J5615" t="s">
        <v>11458</v>
      </c>
      <c r="K5615" t="s">
        <v>2496</v>
      </c>
      <c r="L5615" t="s">
        <v>12212</v>
      </c>
      <c r="M5615" t="s">
        <v>2515</v>
      </c>
      <c r="N5615" t="s">
        <v>2795</v>
      </c>
      <c r="O5615" t="s">
        <v>11460</v>
      </c>
      <c r="P5615" t="s">
        <v>11461</v>
      </c>
      <c r="Q5615" t="s">
        <v>11462</v>
      </c>
      <c r="R5615" t="s">
        <v>3074</v>
      </c>
      <c r="S5615" t="s">
        <v>11463</v>
      </c>
      <c r="T5615" t="s">
        <v>2353</v>
      </c>
      <c r="U5615" t="s">
        <v>11464</v>
      </c>
      <c r="V5615" t="s">
        <v>260</v>
      </c>
      <c r="W5615" t="s">
        <v>12213</v>
      </c>
      <c r="X5615" t="s">
        <v>2595</v>
      </c>
      <c r="Y5615" t="s">
        <v>12214</v>
      </c>
      <c r="Z5615" t="s">
        <v>3080</v>
      </c>
      <c r="AA5615" t="s">
        <v>12212</v>
      </c>
      <c r="AB5615" t="s">
        <v>2586</v>
      </c>
      <c r="AC5615">
        <v>2.9329999999999998</v>
      </c>
      <c r="AD5615">
        <v>2.9329999999999998</v>
      </c>
      <c r="AE5615" t="s">
        <v>2509</v>
      </c>
      <c r="AF5615">
        <v>1.579</v>
      </c>
      <c r="AG5615" t="s">
        <v>2510</v>
      </c>
      <c r="AH5615">
        <v>405</v>
      </c>
      <c r="AI5615">
        <v>300</v>
      </c>
      <c r="AJ5615">
        <v>13</v>
      </c>
      <c r="AK5615" t="s">
        <v>2511</v>
      </c>
      <c r="AL5615" t="s">
        <v>3161</v>
      </c>
      <c r="AM5615" t="s">
        <v>2513</v>
      </c>
      <c r="AN5615" t="s">
        <v>2513</v>
      </c>
      <c r="AO5615" t="s">
        <v>2513</v>
      </c>
      <c r="AP5615" t="s">
        <v>2513</v>
      </c>
      <c r="AQ5615" t="s">
        <v>2513</v>
      </c>
      <c r="AR5615" t="s">
        <v>2529</v>
      </c>
      <c r="AS5615" t="s">
        <v>2513</v>
      </c>
      <c r="AT5615">
        <v>44673</v>
      </c>
      <c r="AU5615" t="s">
        <v>2513</v>
      </c>
      <c r="AV5615" t="s">
        <v>2513</v>
      </c>
      <c r="AW5615" t="s">
        <v>2516</v>
      </c>
      <c r="AX5615" t="s">
        <v>11468</v>
      </c>
      <c r="AY5615" t="s">
        <v>2513</v>
      </c>
      <c r="AZ5615" t="s">
        <v>2513</v>
      </c>
      <c r="BA5615" t="s">
        <v>2513</v>
      </c>
    </row>
    <row r="5616" spans="1:53" x14ac:dyDescent="0.45">
      <c r="A5616">
        <v>10007774</v>
      </c>
      <c r="B5616" t="s">
        <v>12290</v>
      </c>
      <c r="C5616" t="s">
        <v>2489</v>
      </c>
      <c r="D5616" t="s">
        <v>12291</v>
      </c>
      <c r="E5616" t="s">
        <v>12292</v>
      </c>
      <c r="F5616" t="s">
        <v>12112</v>
      </c>
      <c r="G5616" t="s">
        <v>12291</v>
      </c>
      <c r="H5616" t="s">
        <v>2493</v>
      </c>
      <c r="I5616" t="s">
        <v>2494</v>
      </c>
      <c r="J5616" t="s">
        <v>11458</v>
      </c>
      <c r="K5616" t="s">
        <v>2496</v>
      </c>
      <c r="L5616" t="s">
        <v>11711</v>
      </c>
      <c r="M5616" t="s">
        <v>2515</v>
      </c>
      <c r="N5616" t="s">
        <v>2795</v>
      </c>
      <c r="O5616" t="s">
        <v>11460</v>
      </c>
      <c r="P5616" t="s">
        <v>11461</v>
      </c>
      <c r="Q5616" t="s">
        <v>11652</v>
      </c>
      <c r="R5616" t="s">
        <v>2799</v>
      </c>
      <c r="S5616" t="s">
        <v>11712</v>
      </c>
      <c r="T5616" t="s">
        <v>2360</v>
      </c>
      <c r="U5616" t="s">
        <v>11713</v>
      </c>
      <c r="V5616" t="s">
        <v>260</v>
      </c>
      <c r="W5616" t="s">
        <v>11714</v>
      </c>
      <c r="X5616" t="s">
        <v>11466</v>
      </c>
      <c r="Y5616" t="s">
        <v>11715</v>
      </c>
      <c r="Z5616" t="s">
        <v>3001</v>
      </c>
      <c r="AA5616" t="s">
        <v>11711</v>
      </c>
      <c r="AB5616" t="s">
        <v>2586</v>
      </c>
      <c r="AC5616">
        <v>1.627</v>
      </c>
      <c r="AD5616">
        <v>1.627</v>
      </c>
      <c r="AE5616" t="s">
        <v>2509</v>
      </c>
      <c r="AF5616">
        <v>0.85099999999999998</v>
      </c>
      <c r="AG5616" t="s">
        <v>2510</v>
      </c>
      <c r="AH5616">
        <v>190</v>
      </c>
      <c r="AI5616">
        <v>320</v>
      </c>
      <c r="AJ5616">
        <v>14</v>
      </c>
      <c r="AK5616" t="s">
        <v>2511</v>
      </c>
      <c r="AL5616" t="s">
        <v>2511</v>
      </c>
      <c r="AM5616" t="s">
        <v>2513</v>
      </c>
      <c r="AN5616" t="s">
        <v>2513</v>
      </c>
      <c r="AO5616" t="s">
        <v>2513</v>
      </c>
      <c r="AP5616" t="s">
        <v>2513</v>
      </c>
      <c r="AQ5616" t="s">
        <v>2513</v>
      </c>
      <c r="AR5616" t="s">
        <v>2529</v>
      </c>
      <c r="AS5616" t="s">
        <v>2513</v>
      </c>
      <c r="AT5616">
        <v>45793</v>
      </c>
      <c r="AU5616" t="s">
        <v>2513</v>
      </c>
      <c r="AV5616" t="s">
        <v>2513</v>
      </c>
      <c r="AW5616" t="s">
        <v>2513</v>
      </c>
      <c r="AX5616" t="s">
        <v>11468</v>
      </c>
      <c r="AY5616" t="s">
        <v>2513</v>
      </c>
      <c r="AZ5616" t="s">
        <v>2513</v>
      </c>
      <c r="BA5616" t="s">
        <v>2513</v>
      </c>
    </row>
    <row r="5617" spans="1:53" x14ac:dyDescent="0.45">
      <c r="A5617">
        <v>10007775</v>
      </c>
      <c r="B5617" t="s">
        <v>12293</v>
      </c>
      <c r="C5617" t="s">
        <v>2489</v>
      </c>
      <c r="D5617" t="s">
        <v>12294</v>
      </c>
      <c r="E5617" t="s">
        <v>12295</v>
      </c>
      <c r="F5617" t="s">
        <v>12112</v>
      </c>
      <c r="G5617" t="s">
        <v>12294</v>
      </c>
      <c r="H5617" t="s">
        <v>2493</v>
      </c>
      <c r="I5617" t="s">
        <v>2494</v>
      </c>
      <c r="J5617" t="s">
        <v>11458</v>
      </c>
      <c r="K5617" t="s">
        <v>2496</v>
      </c>
      <c r="L5617" t="s">
        <v>11719</v>
      </c>
      <c r="M5617" t="s">
        <v>2515</v>
      </c>
      <c r="N5617" t="s">
        <v>2795</v>
      </c>
      <c r="O5617" t="s">
        <v>11460</v>
      </c>
      <c r="P5617" t="s">
        <v>11461</v>
      </c>
      <c r="Q5617" t="s">
        <v>11652</v>
      </c>
      <c r="R5617" t="s">
        <v>2799</v>
      </c>
      <c r="S5617" t="s">
        <v>11712</v>
      </c>
      <c r="T5617" t="s">
        <v>2360</v>
      </c>
      <c r="U5617" t="s">
        <v>11713</v>
      </c>
      <c r="V5617" t="s">
        <v>260</v>
      </c>
      <c r="W5617" t="s">
        <v>11720</v>
      </c>
      <c r="X5617" t="s">
        <v>2505</v>
      </c>
      <c r="Y5617" t="s">
        <v>11721</v>
      </c>
      <c r="Z5617" t="s">
        <v>3001</v>
      </c>
      <c r="AA5617" t="s">
        <v>11719</v>
      </c>
      <c r="AB5617" t="s">
        <v>2586</v>
      </c>
      <c r="AC5617">
        <v>1.627</v>
      </c>
      <c r="AD5617">
        <v>1.627</v>
      </c>
      <c r="AE5617" t="s">
        <v>2509</v>
      </c>
      <c r="AF5617">
        <v>0.85099999999999998</v>
      </c>
      <c r="AG5617" t="s">
        <v>2510</v>
      </c>
      <c r="AH5617">
        <v>190</v>
      </c>
      <c r="AI5617">
        <v>320</v>
      </c>
      <c r="AJ5617">
        <v>14</v>
      </c>
      <c r="AK5617" t="s">
        <v>2511</v>
      </c>
      <c r="AL5617" t="s">
        <v>2511</v>
      </c>
      <c r="AM5617" t="s">
        <v>2513</v>
      </c>
      <c r="AN5617" t="s">
        <v>2513</v>
      </c>
      <c r="AO5617" t="s">
        <v>2513</v>
      </c>
      <c r="AP5617" t="s">
        <v>2513</v>
      </c>
      <c r="AQ5617" t="s">
        <v>2513</v>
      </c>
      <c r="AR5617" t="s">
        <v>2529</v>
      </c>
      <c r="AS5617" t="s">
        <v>2513</v>
      </c>
      <c r="AT5617">
        <v>45793</v>
      </c>
      <c r="AU5617" t="s">
        <v>2513</v>
      </c>
      <c r="AV5617" t="s">
        <v>2513</v>
      </c>
      <c r="AW5617" t="s">
        <v>2513</v>
      </c>
      <c r="AX5617" t="s">
        <v>11468</v>
      </c>
      <c r="AY5617" t="s">
        <v>2513</v>
      </c>
      <c r="AZ5617" t="s">
        <v>2513</v>
      </c>
      <c r="BA5617" t="s">
        <v>2513</v>
      </c>
    </row>
    <row r="5618" spans="1:53" x14ac:dyDescent="0.45">
      <c r="A5618">
        <v>10007776</v>
      </c>
      <c r="B5618" t="s">
        <v>12296</v>
      </c>
      <c r="C5618" t="s">
        <v>2489</v>
      </c>
      <c r="D5618" t="s">
        <v>12297</v>
      </c>
      <c r="E5618" t="s">
        <v>12298</v>
      </c>
      <c r="F5618" t="s">
        <v>12112</v>
      </c>
      <c r="G5618" t="s">
        <v>12297</v>
      </c>
      <c r="H5618" t="s">
        <v>2493</v>
      </c>
      <c r="I5618" t="s">
        <v>2494</v>
      </c>
      <c r="J5618" t="s">
        <v>11458</v>
      </c>
      <c r="K5618" t="s">
        <v>2496</v>
      </c>
      <c r="L5618" t="s">
        <v>11725</v>
      </c>
      <c r="M5618" t="s">
        <v>2515</v>
      </c>
      <c r="N5618" t="s">
        <v>2795</v>
      </c>
      <c r="O5618" t="s">
        <v>11460</v>
      </c>
      <c r="P5618" t="s">
        <v>11461</v>
      </c>
      <c r="Q5618" t="s">
        <v>11652</v>
      </c>
      <c r="R5618" t="s">
        <v>2799</v>
      </c>
      <c r="S5618" t="s">
        <v>11712</v>
      </c>
      <c r="T5618" t="s">
        <v>2360</v>
      </c>
      <c r="U5618" t="s">
        <v>11713</v>
      </c>
      <c r="V5618" t="s">
        <v>260</v>
      </c>
      <c r="W5618" t="s">
        <v>11726</v>
      </c>
      <c r="X5618" t="s">
        <v>11481</v>
      </c>
      <c r="Y5618" t="s">
        <v>11727</v>
      </c>
      <c r="Z5618" t="s">
        <v>3001</v>
      </c>
      <c r="AA5618" t="s">
        <v>11725</v>
      </c>
      <c r="AB5618" t="s">
        <v>2586</v>
      </c>
      <c r="AC5618">
        <v>1.627</v>
      </c>
      <c r="AD5618">
        <v>1.627</v>
      </c>
      <c r="AE5618" t="s">
        <v>2509</v>
      </c>
      <c r="AF5618">
        <v>0.85099999999999998</v>
      </c>
      <c r="AG5618" t="s">
        <v>2510</v>
      </c>
      <c r="AH5618">
        <v>190</v>
      </c>
      <c r="AI5618">
        <v>320</v>
      </c>
      <c r="AJ5618">
        <v>14</v>
      </c>
      <c r="AK5618" t="s">
        <v>2511</v>
      </c>
      <c r="AL5618" t="s">
        <v>2511</v>
      </c>
      <c r="AM5618" t="s">
        <v>2513</v>
      </c>
      <c r="AN5618" t="s">
        <v>2513</v>
      </c>
      <c r="AO5618" t="s">
        <v>2513</v>
      </c>
      <c r="AP5618" t="s">
        <v>2513</v>
      </c>
      <c r="AQ5618" t="s">
        <v>2513</v>
      </c>
      <c r="AR5618" t="s">
        <v>2529</v>
      </c>
      <c r="AS5618" t="s">
        <v>2513</v>
      </c>
      <c r="AT5618">
        <v>45793</v>
      </c>
      <c r="AU5618" t="s">
        <v>2513</v>
      </c>
      <c r="AV5618" t="s">
        <v>2513</v>
      </c>
      <c r="AW5618" t="s">
        <v>2513</v>
      </c>
      <c r="AX5618" t="s">
        <v>11468</v>
      </c>
      <c r="AY5618" t="s">
        <v>2513</v>
      </c>
      <c r="AZ5618" t="s">
        <v>2513</v>
      </c>
      <c r="BA5618" t="s">
        <v>2513</v>
      </c>
    </row>
    <row r="5619" spans="1:53" x14ac:dyDescent="0.45">
      <c r="A5619">
        <v>10007777</v>
      </c>
      <c r="B5619" t="s">
        <v>12299</v>
      </c>
      <c r="C5619" t="s">
        <v>2489</v>
      </c>
      <c r="D5619" t="s">
        <v>12300</v>
      </c>
      <c r="E5619" t="s">
        <v>12301</v>
      </c>
      <c r="F5619" t="s">
        <v>12112</v>
      </c>
      <c r="G5619" t="s">
        <v>12300</v>
      </c>
      <c r="H5619" t="s">
        <v>2493</v>
      </c>
      <c r="I5619" t="s">
        <v>2494</v>
      </c>
      <c r="J5619" t="s">
        <v>11458</v>
      </c>
      <c r="K5619" t="s">
        <v>2496</v>
      </c>
      <c r="L5619" t="s">
        <v>11731</v>
      </c>
      <c r="M5619" t="s">
        <v>2515</v>
      </c>
      <c r="N5619" t="s">
        <v>2795</v>
      </c>
      <c r="O5619" t="s">
        <v>11460</v>
      </c>
      <c r="P5619" t="s">
        <v>11461</v>
      </c>
      <c r="Q5619" t="s">
        <v>11652</v>
      </c>
      <c r="R5619" t="s">
        <v>2799</v>
      </c>
      <c r="S5619" t="s">
        <v>11712</v>
      </c>
      <c r="T5619" t="s">
        <v>2360</v>
      </c>
      <c r="U5619" t="s">
        <v>11713</v>
      </c>
      <c r="V5619" t="s">
        <v>260</v>
      </c>
      <c r="W5619" t="s">
        <v>11732</v>
      </c>
      <c r="X5619" t="s">
        <v>11488</v>
      </c>
      <c r="Y5619" t="s">
        <v>11733</v>
      </c>
      <c r="Z5619" t="s">
        <v>3001</v>
      </c>
      <c r="AA5619" t="s">
        <v>11731</v>
      </c>
      <c r="AB5619" t="s">
        <v>2586</v>
      </c>
      <c r="AC5619">
        <v>1.627</v>
      </c>
      <c r="AD5619">
        <v>1.627</v>
      </c>
      <c r="AE5619" t="s">
        <v>2509</v>
      </c>
      <c r="AF5619">
        <v>0.85099999999999998</v>
      </c>
      <c r="AG5619" t="s">
        <v>2510</v>
      </c>
      <c r="AH5619">
        <v>190</v>
      </c>
      <c r="AI5619">
        <v>320</v>
      </c>
      <c r="AJ5619">
        <v>14</v>
      </c>
      <c r="AK5619" t="s">
        <v>2511</v>
      </c>
      <c r="AL5619" t="s">
        <v>2511</v>
      </c>
      <c r="AM5619" t="s">
        <v>2513</v>
      </c>
      <c r="AN5619" t="s">
        <v>2513</v>
      </c>
      <c r="AO5619" t="s">
        <v>2513</v>
      </c>
      <c r="AP5619" t="s">
        <v>2513</v>
      </c>
      <c r="AQ5619" t="s">
        <v>2513</v>
      </c>
      <c r="AR5619" t="s">
        <v>2529</v>
      </c>
      <c r="AS5619" t="s">
        <v>2513</v>
      </c>
      <c r="AT5619">
        <v>45793</v>
      </c>
      <c r="AU5619" t="s">
        <v>2513</v>
      </c>
      <c r="AV5619" t="s">
        <v>2513</v>
      </c>
      <c r="AW5619" t="s">
        <v>2513</v>
      </c>
      <c r="AX5619" t="s">
        <v>11468</v>
      </c>
      <c r="AY5619" t="s">
        <v>2513</v>
      </c>
      <c r="AZ5619" t="s">
        <v>2513</v>
      </c>
      <c r="BA5619" t="s">
        <v>2513</v>
      </c>
    </row>
    <row r="5620" spans="1:53" x14ac:dyDescent="0.45">
      <c r="A5620">
        <v>10007778</v>
      </c>
      <c r="B5620" t="s">
        <v>12302</v>
      </c>
      <c r="C5620" t="s">
        <v>2489</v>
      </c>
      <c r="D5620" t="s">
        <v>12303</v>
      </c>
      <c r="E5620" t="s">
        <v>12304</v>
      </c>
      <c r="F5620" t="s">
        <v>12112</v>
      </c>
      <c r="G5620" t="s">
        <v>12303</v>
      </c>
      <c r="H5620" t="s">
        <v>2493</v>
      </c>
      <c r="I5620" t="s">
        <v>2494</v>
      </c>
      <c r="J5620" t="s">
        <v>11458</v>
      </c>
      <c r="K5620" t="s">
        <v>2496</v>
      </c>
      <c r="L5620" t="s">
        <v>11737</v>
      </c>
      <c r="M5620" t="s">
        <v>2515</v>
      </c>
      <c r="N5620" t="s">
        <v>2795</v>
      </c>
      <c r="O5620" t="s">
        <v>11460</v>
      </c>
      <c r="P5620" t="s">
        <v>11461</v>
      </c>
      <c r="Q5620" t="s">
        <v>11652</v>
      </c>
      <c r="R5620" t="s">
        <v>2799</v>
      </c>
      <c r="S5620" t="s">
        <v>11712</v>
      </c>
      <c r="T5620" t="s">
        <v>2360</v>
      </c>
      <c r="U5620" t="s">
        <v>11713</v>
      </c>
      <c r="V5620" t="s">
        <v>260</v>
      </c>
      <c r="W5620" t="s">
        <v>11738</v>
      </c>
      <c r="X5620" t="s">
        <v>2988</v>
      </c>
      <c r="Y5620" t="s">
        <v>11739</v>
      </c>
      <c r="Z5620" t="s">
        <v>3001</v>
      </c>
      <c r="AA5620" t="s">
        <v>11737</v>
      </c>
      <c r="AB5620" t="s">
        <v>2586</v>
      </c>
      <c r="AC5620">
        <v>1.627</v>
      </c>
      <c r="AD5620">
        <v>1.627</v>
      </c>
      <c r="AE5620" t="s">
        <v>2509</v>
      </c>
      <c r="AF5620">
        <v>0.85099999999999998</v>
      </c>
      <c r="AG5620" t="s">
        <v>2510</v>
      </c>
      <c r="AH5620">
        <v>190</v>
      </c>
      <c r="AI5620">
        <v>320</v>
      </c>
      <c r="AJ5620">
        <v>14</v>
      </c>
      <c r="AK5620" t="s">
        <v>2511</v>
      </c>
      <c r="AL5620" t="s">
        <v>2511</v>
      </c>
      <c r="AM5620" t="s">
        <v>2513</v>
      </c>
      <c r="AN5620" t="s">
        <v>2513</v>
      </c>
      <c r="AO5620" t="s">
        <v>2513</v>
      </c>
      <c r="AP5620" t="s">
        <v>2513</v>
      </c>
      <c r="AQ5620" t="s">
        <v>2513</v>
      </c>
      <c r="AR5620" t="s">
        <v>2529</v>
      </c>
      <c r="AS5620" t="s">
        <v>2513</v>
      </c>
      <c r="AT5620">
        <v>45793</v>
      </c>
      <c r="AU5620" t="s">
        <v>2513</v>
      </c>
      <c r="AV5620" t="s">
        <v>2513</v>
      </c>
      <c r="AW5620" t="s">
        <v>2513</v>
      </c>
      <c r="AX5620" t="s">
        <v>11468</v>
      </c>
      <c r="AY5620" t="s">
        <v>2513</v>
      </c>
      <c r="AZ5620" t="s">
        <v>2513</v>
      </c>
      <c r="BA5620" t="s">
        <v>2513</v>
      </c>
    </row>
    <row r="5621" spans="1:53" x14ac:dyDescent="0.45">
      <c r="A5621">
        <v>10007779</v>
      </c>
      <c r="B5621" t="s">
        <v>12305</v>
      </c>
      <c r="C5621" t="s">
        <v>2489</v>
      </c>
      <c r="D5621" t="s">
        <v>12306</v>
      </c>
      <c r="E5621" t="s">
        <v>12307</v>
      </c>
      <c r="F5621" t="s">
        <v>12112</v>
      </c>
      <c r="G5621" t="s">
        <v>12306</v>
      </c>
      <c r="H5621" t="s">
        <v>2493</v>
      </c>
      <c r="I5621" t="s">
        <v>2494</v>
      </c>
      <c r="J5621" t="s">
        <v>11458</v>
      </c>
      <c r="K5621" t="s">
        <v>2496</v>
      </c>
      <c r="L5621" t="s">
        <v>11743</v>
      </c>
      <c r="M5621" t="s">
        <v>2515</v>
      </c>
      <c r="N5621" t="s">
        <v>2795</v>
      </c>
      <c r="O5621" t="s">
        <v>11460</v>
      </c>
      <c r="P5621" t="s">
        <v>11461</v>
      </c>
      <c r="Q5621" t="s">
        <v>11652</v>
      </c>
      <c r="R5621" t="s">
        <v>2799</v>
      </c>
      <c r="S5621" t="s">
        <v>11712</v>
      </c>
      <c r="T5621" t="s">
        <v>2360</v>
      </c>
      <c r="U5621" t="s">
        <v>11713</v>
      </c>
      <c r="V5621" t="s">
        <v>260</v>
      </c>
      <c r="W5621" t="s">
        <v>11744</v>
      </c>
      <c r="X5621" t="s">
        <v>2678</v>
      </c>
      <c r="Y5621" t="s">
        <v>11745</v>
      </c>
      <c r="Z5621" t="s">
        <v>3001</v>
      </c>
      <c r="AA5621" t="s">
        <v>11743</v>
      </c>
      <c r="AB5621" t="s">
        <v>2586</v>
      </c>
      <c r="AC5621">
        <v>1.627</v>
      </c>
      <c r="AD5621">
        <v>1.627</v>
      </c>
      <c r="AE5621" t="s">
        <v>2509</v>
      </c>
      <c r="AF5621">
        <v>0.85099999999999998</v>
      </c>
      <c r="AG5621" t="s">
        <v>2510</v>
      </c>
      <c r="AH5621">
        <v>190</v>
      </c>
      <c r="AI5621">
        <v>320</v>
      </c>
      <c r="AJ5621">
        <v>14</v>
      </c>
      <c r="AK5621" t="s">
        <v>2511</v>
      </c>
      <c r="AL5621" t="s">
        <v>2511</v>
      </c>
      <c r="AM5621" t="s">
        <v>2513</v>
      </c>
      <c r="AN5621" t="s">
        <v>2513</v>
      </c>
      <c r="AO5621" t="s">
        <v>2513</v>
      </c>
      <c r="AP5621" t="s">
        <v>2513</v>
      </c>
      <c r="AQ5621" t="s">
        <v>2513</v>
      </c>
      <c r="AR5621" t="s">
        <v>2529</v>
      </c>
      <c r="AS5621" t="s">
        <v>2513</v>
      </c>
      <c r="AT5621">
        <v>45793</v>
      </c>
      <c r="AU5621" t="s">
        <v>2513</v>
      </c>
      <c r="AV5621" t="s">
        <v>2513</v>
      </c>
      <c r="AW5621" t="s">
        <v>2513</v>
      </c>
      <c r="AX5621" t="s">
        <v>11468</v>
      </c>
      <c r="AY5621" t="s">
        <v>2513</v>
      </c>
      <c r="AZ5621" t="s">
        <v>2513</v>
      </c>
      <c r="BA5621" t="s">
        <v>2513</v>
      </c>
    </row>
    <row r="5622" spans="1:53" x14ac:dyDescent="0.45">
      <c r="A5622">
        <v>10007780</v>
      </c>
      <c r="B5622" t="s">
        <v>12308</v>
      </c>
      <c r="C5622" t="s">
        <v>2489</v>
      </c>
      <c r="D5622" t="s">
        <v>12309</v>
      </c>
      <c r="E5622" t="s">
        <v>12310</v>
      </c>
      <c r="F5622" t="s">
        <v>12112</v>
      </c>
      <c r="G5622" t="s">
        <v>12309</v>
      </c>
      <c r="H5622" t="s">
        <v>2493</v>
      </c>
      <c r="I5622" t="s">
        <v>2494</v>
      </c>
      <c r="J5622" t="s">
        <v>11458</v>
      </c>
      <c r="K5622" t="s">
        <v>2496</v>
      </c>
      <c r="L5622" t="s">
        <v>11749</v>
      </c>
      <c r="M5622" t="s">
        <v>2515</v>
      </c>
      <c r="N5622" t="s">
        <v>2795</v>
      </c>
      <c r="O5622" t="s">
        <v>11460</v>
      </c>
      <c r="P5622" t="s">
        <v>11461</v>
      </c>
      <c r="Q5622" t="s">
        <v>11652</v>
      </c>
      <c r="R5622" t="s">
        <v>2799</v>
      </c>
      <c r="S5622" t="s">
        <v>11712</v>
      </c>
      <c r="T5622" t="s">
        <v>2360</v>
      </c>
      <c r="U5622" t="s">
        <v>11713</v>
      </c>
      <c r="V5622" t="s">
        <v>260</v>
      </c>
      <c r="W5622" t="s">
        <v>11750</v>
      </c>
      <c r="X5622" t="s">
        <v>2595</v>
      </c>
      <c r="Y5622" t="s">
        <v>11751</v>
      </c>
      <c r="Z5622" t="s">
        <v>3001</v>
      </c>
      <c r="AA5622" t="s">
        <v>11749</v>
      </c>
      <c r="AB5622" t="s">
        <v>2586</v>
      </c>
      <c r="AC5622">
        <v>1.627</v>
      </c>
      <c r="AD5622">
        <v>1.627</v>
      </c>
      <c r="AE5622" t="s">
        <v>2509</v>
      </c>
      <c r="AF5622">
        <v>0.85099999999999998</v>
      </c>
      <c r="AG5622" t="s">
        <v>2510</v>
      </c>
      <c r="AH5622">
        <v>190</v>
      </c>
      <c r="AI5622">
        <v>320</v>
      </c>
      <c r="AJ5622">
        <v>14</v>
      </c>
      <c r="AK5622" t="s">
        <v>2511</v>
      </c>
      <c r="AL5622" t="s">
        <v>2511</v>
      </c>
      <c r="AM5622" t="s">
        <v>2513</v>
      </c>
      <c r="AN5622" t="s">
        <v>2513</v>
      </c>
      <c r="AO5622" t="s">
        <v>2513</v>
      </c>
      <c r="AP5622" t="s">
        <v>2513</v>
      </c>
      <c r="AQ5622" t="s">
        <v>2513</v>
      </c>
      <c r="AR5622" t="s">
        <v>2529</v>
      </c>
      <c r="AS5622" t="s">
        <v>2513</v>
      </c>
      <c r="AT5622">
        <v>45793</v>
      </c>
      <c r="AU5622" t="s">
        <v>2513</v>
      </c>
      <c r="AV5622" t="s">
        <v>2513</v>
      </c>
      <c r="AW5622" t="s">
        <v>2513</v>
      </c>
      <c r="AX5622" t="s">
        <v>11468</v>
      </c>
      <c r="AY5622" t="s">
        <v>2513</v>
      </c>
      <c r="AZ5622" t="s">
        <v>2513</v>
      </c>
      <c r="BA5622" t="s">
        <v>2513</v>
      </c>
    </row>
    <row r="5623" spans="1:53" x14ac:dyDescent="0.45">
      <c r="A5623">
        <v>10007781</v>
      </c>
      <c r="B5623" t="s">
        <v>12311</v>
      </c>
      <c r="C5623" t="s">
        <v>2489</v>
      </c>
      <c r="D5623" t="s">
        <v>12312</v>
      </c>
      <c r="E5623" t="s">
        <v>12313</v>
      </c>
      <c r="F5623" t="s">
        <v>12112</v>
      </c>
      <c r="G5623" t="s">
        <v>12312</v>
      </c>
      <c r="H5623" t="s">
        <v>2493</v>
      </c>
      <c r="I5623" t="s">
        <v>2494</v>
      </c>
      <c r="J5623" t="s">
        <v>11458</v>
      </c>
      <c r="K5623" t="s">
        <v>2496</v>
      </c>
      <c r="L5623" t="s">
        <v>11755</v>
      </c>
      <c r="M5623" t="s">
        <v>2515</v>
      </c>
      <c r="N5623" t="s">
        <v>2795</v>
      </c>
      <c r="O5623" t="s">
        <v>11460</v>
      </c>
      <c r="P5623" t="s">
        <v>11461</v>
      </c>
      <c r="Q5623" t="s">
        <v>11652</v>
      </c>
      <c r="R5623" t="s">
        <v>2799</v>
      </c>
      <c r="S5623" t="s">
        <v>11712</v>
      </c>
      <c r="T5623" t="s">
        <v>2360</v>
      </c>
      <c r="U5623" t="s">
        <v>11713</v>
      </c>
      <c r="V5623" t="s">
        <v>260</v>
      </c>
      <c r="W5623" t="s">
        <v>11756</v>
      </c>
      <c r="X5623" t="s">
        <v>11699</v>
      </c>
      <c r="Y5623" t="s">
        <v>11757</v>
      </c>
      <c r="Z5623" t="s">
        <v>3001</v>
      </c>
      <c r="AA5623" t="s">
        <v>11755</v>
      </c>
      <c r="AB5623" t="s">
        <v>2586</v>
      </c>
      <c r="AC5623">
        <v>1.627</v>
      </c>
      <c r="AD5623">
        <v>1.627</v>
      </c>
      <c r="AE5623" t="s">
        <v>2509</v>
      </c>
      <c r="AF5623">
        <v>0.85099999999999998</v>
      </c>
      <c r="AG5623" t="s">
        <v>2510</v>
      </c>
      <c r="AH5623">
        <v>190</v>
      </c>
      <c r="AI5623">
        <v>320</v>
      </c>
      <c r="AJ5623">
        <v>14</v>
      </c>
      <c r="AK5623" t="s">
        <v>2511</v>
      </c>
      <c r="AL5623" t="s">
        <v>2511</v>
      </c>
      <c r="AM5623" t="s">
        <v>2513</v>
      </c>
      <c r="AN5623" t="s">
        <v>2513</v>
      </c>
      <c r="AO5623" t="s">
        <v>2513</v>
      </c>
      <c r="AP5623" t="s">
        <v>2513</v>
      </c>
      <c r="AQ5623" t="s">
        <v>2513</v>
      </c>
      <c r="AR5623" t="s">
        <v>2529</v>
      </c>
      <c r="AS5623" t="s">
        <v>2513</v>
      </c>
      <c r="AT5623">
        <v>45793</v>
      </c>
      <c r="AU5623" t="s">
        <v>2513</v>
      </c>
      <c r="AV5623" t="s">
        <v>2513</v>
      </c>
      <c r="AW5623" t="s">
        <v>2513</v>
      </c>
      <c r="AX5623" t="s">
        <v>11468</v>
      </c>
      <c r="AY5623" t="s">
        <v>2513</v>
      </c>
      <c r="AZ5623" t="s">
        <v>2513</v>
      </c>
      <c r="BA5623" t="s">
        <v>2513</v>
      </c>
    </row>
    <row r="5624" spans="1:53" x14ac:dyDescent="0.45">
      <c r="A5624">
        <v>10007782</v>
      </c>
      <c r="B5624" t="s">
        <v>12314</v>
      </c>
      <c r="C5624" t="s">
        <v>2489</v>
      </c>
      <c r="D5624" t="s">
        <v>12315</v>
      </c>
      <c r="E5624" t="s">
        <v>12316</v>
      </c>
      <c r="F5624" t="s">
        <v>12112</v>
      </c>
      <c r="G5624" t="s">
        <v>12315</v>
      </c>
      <c r="H5624" t="s">
        <v>2493</v>
      </c>
      <c r="I5624" t="s">
        <v>2494</v>
      </c>
      <c r="J5624" t="s">
        <v>11458</v>
      </c>
      <c r="K5624" t="s">
        <v>2496</v>
      </c>
      <c r="L5624" t="s">
        <v>11761</v>
      </c>
      <c r="M5624" t="s">
        <v>2515</v>
      </c>
      <c r="N5624" t="s">
        <v>2795</v>
      </c>
      <c r="O5624" t="s">
        <v>11460</v>
      </c>
      <c r="P5624" t="s">
        <v>11461</v>
      </c>
      <c r="Q5624" t="s">
        <v>11652</v>
      </c>
      <c r="R5624" t="s">
        <v>2799</v>
      </c>
      <c r="S5624" t="s">
        <v>11712</v>
      </c>
      <c r="T5624" t="s">
        <v>2360</v>
      </c>
      <c r="U5624" t="s">
        <v>11713</v>
      </c>
      <c r="V5624" t="s">
        <v>260</v>
      </c>
      <c r="W5624" t="s">
        <v>11762</v>
      </c>
      <c r="X5624" t="s">
        <v>11706</v>
      </c>
      <c r="Y5624" t="s">
        <v>11763</v>
      </c>
      <c r="Z5624" t="s">
        <v>3001</v>
      </c>
      <c r="AA5624" t="s">
        <v>11761</v>
      </c>
      <c r="AB5624" t="s">
        <v>2586</v>
      </c>
      <c r="AC5624">
        <v>1.627</v>
      </c>
      <c r="AD5624">
        <v>1.627</v>
      </c>
      <c r="AE5624" t="s">
        <v>2509</v>
      </c>
      <c r="AF5624">
        <v>0.85099999999999998</v>
      </c>
      <c r="AG5624" t="s">
        <v>2510</v>
      </c>
      <c r="AH5624">
        <v>190</v>
      </c>
      <c r="AI5624">
        <v>320</v>
      </c>
      <c r="AJ5624">
        <v>14</v>
      </c>
      <c r="AK5624" t="s">
        <v>2511</v>
      </c>
      <c r="AL5624" t="s">
        <v>2511</v>
      </c>
      <c r="AM5624" t="s">
        <v>2513</v>
      </c>
      <c r="AN5624" t="s">
        <v>2513</v>
      </c>
      <c r="AO5624" t="s">
        <v>2513</v>
      </c>
      <c r="AP5624" t="s">
        <v>2513</v>
      </c>
      <c r="AQ5624" t="s">
        <v>2513</v>
      </c>
      <c r="AR5624" t="s">
        <v>2529</v>
      </c>
      <c r="AS5624" t="s">
        <v>2513</v>
      </c>
      <c r="AT5624">
        <v>45793</v>
      </c>
      <c r="AU5624" t="s">
        <v>2513</v>
      </c>
      <c r="AV5624" t="s">
        <v>2513</v>
      </c>
      <c r="AW5624" t="s">
        <v>2513</v>
      </c>
      <c r="AX5624" t="s">
        <v>11468</v>
      </c>
      <c r="AY5624" t="s">
        <v>2513</v>
      </c>
      <c r="AZ5624" t="s">
        <v>2513</v>
      </c>
      <c r="BA5624" t="s">
        <v>2513</v>
      </c>
    </row>
    <row r="5625" spans="1:53" x14ac:dyDescent="0.45">
      <c r="A5625">
        <v>10007783</v>
      </c>
      <c r="B5625" t="s">
        <v>12317</v>
      </c>
      <c r="C5625" t="s">
        <v>2489</v>
      </c>
      <c r="D5625" t="s">
        <v>12318</v>
      </c>
      <c r="E5625" t="s">
        <v>12319</v>
      </c>
      <c r="F5625" t="s">
        <v>12112</v>
      </c>
      <c r="G5625" t="s">
        <v>12318</v>
      </c>
      <c r="H5625" t="s">
        <v>2493</v>
      </c>
      <c r="I5625" t="s">
        <v>2494</v>
      </c>
      <c r="J5625" t="s">
        <v>11458</v>
      </c>
      <c r="K5625" t="s">
        <v>2496</v>
      </c>
      <c r="L5625" t="s">
        <v>11711</v>
      </c>
      <c r="M5625" t="s">
        <v>2515</v>
      </c>
      <c r="N5625" t="s">
        <v>2795</v>
      </c>
      <c r="O5625" t="s">
        <v>11460</v>
      </c>
      <c r="P5625" t="s">
        <v>11461</v>
      </c>
      <c r="Q5625" t="s">
        <v>11652</v>
      </c>
      <c r="R5625" t="s">
        <v>2799</v>
      </c>
      <c r="S5625" t="s">
        <v>11712</v>
      </c>
      <c r="T5625" t="s">
        <v>2360</v>
      </c>
      <c r="U5625" t="s">
        <v>11713</v>
      </c>
      <c r="V5625" t="s">
        <v>260</v>
      </c>
      <c r="W5625" t="s">
        <v>11714</v>
      </c>
      <c r="X5625" t="s">
        <v>11466</v>
      </c>
      <c r="Y5625" t="s">
        <v>11715</v>
      </c>
      <c r="Z5625" t="s">
        <v>3001</v>
      </c>
      <c r="AA5625" t="s">
        <v>11711</v>
      </c>
      <c r="AB5625" t="s">
        <v>2586</v>
      </c>
      <c r="AC5625">
        <v>1.627</v>
      </c>
      <c r="AD5625">
        <v>1.627</v>
      </c>
      <c r="AE5625" t="s">
        <v>2509</v>
      </c>
      <c r="AF5625">
        <v>0.85099999999999998</v>
      </c>
      <c r="AG5625" t="s">
        <v>2510</v>
      </c>
      <c r="AH5625">
        <v>190</v>
      </c>
      <c r="AI5625">
        <v>320</v>
      </c>
      <c r="AJ5625">
        <v>14</v>
      </c>
      <c r="AK5625" t="s">
        <v>2511</v>
      </c>
      <c r="AL5625" t="s">
        <v>2511</v>
      </c>
      <c r="AM5625" t="s">
        <v>2513</v>
      </c>
      <c r="AN5625" t="s">
        <v>2513</v>
      </c>
      <c r="AO5625" t="s">
        <v>2513</v>
      </c>
      <c r="AP5625" t="s">
        <v>2513</v>
      </c>
      <c r="AQ5625" t="s">
        <v>2513</v>
      </c>
      <c r="AR5625" t="s">
        <v>2529</v>
      </c>
      <c r="AS5625" t="s">
        <v>2513</v>
      </c>
      <c r="AT5625">
        <v>45793</v>
      </c>
      <c r="AU5625" t="s">
        <v>2513</v>
      </c>
      <c r="AV5625" t="s">
        <v>2513</v>
      </c>
      <c r="AW5625" t="s">
        <v>2513</v>
      </c>
      <c r="AX5625" t="s">
        <v>11468</v>
      </c>
      <c r="AY5625" t="s">
        <v>2513</v>
      </c>
      <c r="AZ5625" t="s">
        <v>2513</v>
      </c>
      <c r="BA5625" t="s">
        <v>2513</v>
      </c>
    </row>
    <row r="5626" spans="1:53" x14ac:dyDescent="0.45">
      <c r="A5626">
        <v>10007784</v>
      </c>
      <c r="B5626" t="s">
        <v>12320</v>
      </c>
      <c r="C5626" t="s">
        <v>2489</v>
      </c>
      <c r="D5626" t="s">
        <v>12321</v>
      </c>
      <c r="E5626" t="s">
        <v>12322</v>
      </c>
      <c r="F5626" t="s">
        <v>12112</v>
      </c>
      <c r="G5626" t="s">
        <v>12321</v>
      </c>
      <c r="H5626" t="s">
        <v>2493</v>
      </c>
      <c r="I5626" t="s">
        <v>2494</v>
      </c>
      <c r="J5626" t="s">
        <v>11458</v>
      </c>
      <c r="K5626" t="s">
        <v>2496</v>
      </c>
      <c r="L5626" t="s">
        <v>12323</v>
      </c>
      <c r="M5626" t="s">
        <v>2515</v>
      </c>
      <c r="N5626" t="s">
        <v>2795</v>
      </c>
      <c r="O5626" t="s">
        <v>11460</v>
      </c>
      <c r="P5626" t="s">
        <v>11461</v>
      </c>
      <c r="Q5626" t="s">
        <v>11652</v>
      </c>
      <c r="R5626" t="s">
        <v>2799</v>
      </c>
      <c r="S5626" t="s">
        <v>11712</v>
      </c>
      <c r="T5626" t="s">
        <v>2360</v>
      </c>
      <c r="U5626" t="s">
        <v>11713</v>
      </c>
      <c r="V5626" t="s">
        <v>260</v>
      </c>
      <c r="W5626" t="s">
        <v>12324</v>
      </c>
      <c r="X5626" t="s">
        <v>12157</v>
      </c>
      <c r="Y5626" t="s">
        <v>12325</v>
      </c>
      <c r="Z5626" t="s">
        <v>3001</v>
      </c>
      <c r="AA5626" t="s">
        <v>12323</v>
      </c>
      <c r="AB5626" t="s">
        <v>2586</v>
      </c>
      <c r="AC5626">
        <v>1.627</v>
      </c>
      <c r="AD5626">
        <v>1.627</v>
      </c>
      <c r="AE5626" t="s">
        <v>2509</v>
      </c>
      <c r="AF5626">
        <v>0.85099999999999998</v>
      </c>
      <c r="AG5626" t="s">
        <v>2510</v>
      </c>
      <c r="AH5626">
        <v>190</v>
      </c>
      <c r="AI5626">
        <v>320</v>
      </c>
      <c r="AJ5626">
        <v>14</v>
      </c>
      <c r="AK5626" t="s">
        <v>2511</v>
      </c>
      <c r="AL5626" t="s">
        <v>2511</v>
      </c>
      <c r="AM5626" t="s">
        <v>2513</v>
      </c>
      <c r="AN5626" t="s">
        <v>2513</v>
      </c>
      <c r="AO5626" t="s">
        <v>2513</v>
      </c>
      <c r="AP5626" t="s">
        <v>2513</v>
      </c>
      <c r="AQ5626" t="s">
        <v>2513</v>
      </c>
      <c r="AR5626" t="s">
        <v>2529</v>
      </c>
      <c r="AS5626" t="s">
        <v>2513</v>
      </c>
      <c r="AT5626">
        <v>45793</v>
      </c>
      <c r="AU5626" t="s">
        <v>2513</v>
      </c>
      <c r="AV5626" t="s">
        <v>2513</v>
      </c>
      <c r="AW5626" t="s">
        <v>2513</v>
      </c>
      <c r="AX5626" t="s">
        <v>11468</v>
      </c>
      <c r="AY5626" t="s">
        <v>2513</v>
      </c>
      <c r="AZ5626" t="s">
        <v>2513</v>
      </c>
      <c r="BA5626" t="s">
        <v>2513</v>
      </c>
    </row>
    <row r="5627" spans="1:53" x14ac:dyDescent="0.45">
      <c r="A5627">
        <v>10007785</v>
      </c>
      <c r="B5627" t="s">
        <v>12326</v>
      </c>
      <c r="C5627" t="s">
        <v>2489</v>
      </c>
      <c r="D5627" t="s">
        <v>12327</v>
      </c>
      <c r="E5627" t="s">
        <v>12328</v>
      </c>
      <c r="F5627" t="s">
        <v>12112</v>
      </c>
      <c r="G5627" t="s">
        <v>12327</v>
      </c>
      <c r="H5627" t="s">
        <v>2493</v>
      </c>
      <c r="I5627" t="s">
        <v>2494</v>
      </c>
      <c r="J5627" t="s">
        <v>11458</v>
      </c>
      <c r="K5627" t="s">
        <v>2496</v>
      </c>
      <c r="L5627" t="s">
        <v>12329</v>
      </c>
      <c r="M5627" t="s">
        <v>2515</v>
      </c>
      <c r="N5627" t="s">
        <v>2795</v>
      </c>
      <c r="O5627" t="s">
        <v>11460</v>
      </c>
      <c r="P5627" t="s">
        <v>11461</v>
      </c>
      <c r="Q5627" t="s">
        <v>11652</v>
      </c>
      <c r="R5627" t="s">
        <v>2799</v>
      </c>
      <c r="S5627" t="s">
        <v>11712</v>
      </c>
      <c r="T5627" t="s">
        <v>2360</v>
      </c>
      <c r="U5627" t="s">
        <v>11713</v>
      </c>
      <c r="V5627" t="s">
        <v>260</v>
      </c>
      <c r="W5627" t="s">
        <v>12330</v>
      </c>
      <c r="X5627" t="s">
        <v>2525</v>
      </c>
      <c r="Y5627" t="s">
        <v>12331</v>
      </c>
      <c r="Z5627" t="s">
        <v>3001</v>
      </c>
      <c r="AA5627" t="s">
        <v>12329</v>
      </c>
      <c r="AB5627" t="s">
        <v>2586</v>
      </c>
      <c r="AC5627">
        <v>1.627</v>
      </c>
      <c r="AD5627">
        <v>1.627</v>
      </c>
      <c r="AE5627" t="s">
        <v>2509</v>
      </c>
      <c r="AF5627">
        <v>0.85099999999999998</v>
      </c>
      <c r="AG5627" t="s">
        <v>2510</v>
      </c>
      <c r="AH5627">
        <v>190</v>
      </c>
      <c r="AI5627">
        <v>320</v>
      </c>
      <c r="AJ5627">
        <v>14</v>
      </c>
      <c r="AK5627" t="s">
        <v>2511</v>
      </c>
      <c r="AL5627" t="s">
        <v>2511</v>
      </c>
      <c r="AM5627" t="s">
        <v>2513</v>
      </c>
      <c r="AN5627" t="s">
        <v>2513</v>
      </c>
      <c r="AO5627" t="s">
        <v>2513</v>
      </c>
      <c r="AP5627" t="s">
        <v>2513</v>
      </c>
      <c r="AQ5627" t="s">
        <v>2513</v>
      </c>
      <c r="AR5627" t="s">
        <v>2529</v>
      </c>
      <c r="AS5627" t="s">
        <v>2513</v>
      </c>
      <c r="AT5627">
        <v>45793</v>
      </c>
      <c r="AU5627" t="s">
        <v>2513</v>
      </c>
      <c r="AV5627" t="s">
        <v>2513</v>
      </c>
      <c r="AW5627" t="s">
        <v>2513</v>
      </c>
      <c r="AX5627" t="s">
        <v>11468</v>
      </c>
      <c r="AY5627" t="s">
        <v>2513</v>
      </c>
      <c r="AZ5627" t="s">
        <v>2513</v>
      </c>
      <c r="BA5627" t="s">
        <v>2513</v>
      </c>
    </row>
    <row r="5628" spans="1:53" x14ac:dyDescent="0.45">
      <c r="A5628">
        <v>10007786</v>
      </c>
      <c r="B5628" t="s">
        <v>12332</v>
      </c>
      <c r="C5628" t="s">
        <v>2489</v>
      </c>
      <c r="D5628" t="s">
        <v>12333</v>
      </c>
      <c r="E5628" t="s">
        <v>12334</v>
      </c>
      <c r="F5628" t="s">
        <v>12112</v>
      </c>
      <c r="G5628" t="s">
        <v>12333</v>
      </c>
      <c r="H5628" t="s">
        <v>2493</v>
      </c>
      <c r="I5628" t="s">
        <v>2494</v>
      </c>
      <c r="J5628" t="s">
        <v>11458</v>
      </c>
      <c r="K5628" t="s">
        <v>2496</v>
      </c>
      <c r="L5628" t="s">
        <v>12335</v>
      </c>
      <c r="M5628" t="s">
        <v>2515</v>
      </c>
      <c r="N5628" t="s">
        <v>2795</v>
      </c>
      <c r="O5628" t="s">
        <v>11460</v>
      </c>
      <c r="P5628" t="s">
        <v>11461</v>
      </c>
      <c r="Q5628" t="s">
        <v>11652</v>
      </c>
      <c r="R5628" t="s">
        <v>2799</v>
      </c>
      <c r="S5628" t="s">
        <v>11712</v>
      </c>
      <c r="T5628" t="s">
        <v>2360</v>
      </c>
      <c r="U5628" t="s">
        <v>11713</v>
      </c>
      <c r="V5628" t="s">
        <v>260</v>
      </c>
      <c r="W5628" t="s">
        <v>12336</v>
      </c>
      <c r="X5628" t="s">
        <v>2732</v>
      </c>
      <c r="Y5628" t="s">
        <v>12337</v>
      </c>
      <c r="Z5628" t="s">
        <v>3001</v>
      </c>
      <c r="AA5628" t="s">
        <v>12335</v>
      </c>
      <c r="AB5628" t="s">
        <v>2586</v>
      </c>
      <c r="AC5628">
        <v>1.627</v>
      </c>
      <c r="AD5628">
        <v>1.627</v>
      </c>
      <c r="AE5628" t="s">
        <v>2509</v>
      </c>
      <c r="AF5628">
        <v>0.85099999999999998</v>
      </c>
      <c r="AG5628" t="s">
        <v>2510</v>
      </c>
      <c r="AH5628">
        <v>190</v>
      </c>
      <c r="AI5628">
        <v>320</v>
      </c>
      <c r="AJ5628">
        <v>14</v>
      </c>
      <c r="AK5628" t="s">
        <v>2511</v>
      </c>
      <c r="AL5628" t="s">
        <v>2511</v>
      </c>
      <c r="AM5628" t="s">
        <v>2513</v>
      </c>
      <c r="AN5628" t="s">
        <v>2513</v>
      </c>
      <c r="AO5628" t="s">
        <v>2513</v>
      </c>
      <c r="AP5628" t="s">
        <v>2513</v>
      </c>
      <c r="AQ5628" t="s">
        <v>2513</v>
      </c>
      <c r="AR5628" t="s">
        <v>2529</v>
      </c>
      <c r="AS5628" t="s">
        <v>2513</v>
      </c>
      <c r="AT5628">
        <v>45793</v>
      </c>
      <c r="AU5628" t="s">
        <v>2513</v>
      </c>
      <c r="AV5628" t="s">
        <v>2513</v>
      </c>
      <c r="AW5628" t="s">
        <v>2513</v>
      </c>
      <c r="AX5628" t="s">
        <v>11468</v>
      </c>
      <c r="AY5628" t="s">
        <v>2513</v>
      </c>
      <c r="AZ5628" t="s">
        <v>2513</v>
      </c>
      <c r="BA5628" t="s">
        <v>2513</v>
      </c>
    </row>
    <row r="5629" spans="1:53" x14ac:dyDescent="0.45">
      <c r="A5629">
        <v>10007787</v>
      </c>
      <c r="B5629" t="s">
        <v>12338</v>
      </c>
      <c r="C5629" t="s">
        <v>2489</v>
      </c>
      <c r="D5629" t="s">
        <v>12339</v>
      </c>
      <c r="E5629" t="s">
        <v>12340</v>
      </c>
      <c r="F5629" t="s">
        <v>12112</v>
      </c>
      <c r="G5629" t="s">
        <v>12339</v>
      </c>
      <c r="H5629" t="s">
        <v>2493</v>
      </c>
      <c r="I5629" t="s">
        <v>2494</v>
      </c>
      <c r="J5629" t="s">
        <v>11458</v>
      </c>
      <c r="K5629" t="s">
        <v>2496</v>
      </c>
      <c r="L5629" t="s">
        <v>12341</v>
      </c>
      <c r="M5629" t="s">
        <v>2515</v>
      </c>
      <c r="N5629" t="s">
        <v>2795</v>
      </c>
      <c r="O5629" t="s">
        <v>11460</v>
      </c>
      <c r="P5629" t="s">
        <v>11461</v>
      </c>
      <c r="Q5629" t="s">
        <v>11652</v>
      </c>
      <c r="R5629" t="s">
        <v>2799</v>
      </c>
      <c r="S5629" t="s">
        <v>11712</v>
      </c>
      <c r="T5629" t="s">
        <v>2360</v>
      </c>
      <c r="U5629" t="s">
        <v>11713</v>
      </c>
      <c r="V5629" t="s">
        <v>260</v>
      </c>
      <c r="W5629" t="s">
        <v>12342</v>
      </c>
      <c r="X5629" t="s">
        <v>2535</v>
      </c>
      <c r="Y5629" t="s">
        <v>12343</v>
      </c>
      <c r="Z5629" t="s">
        <v>3001</v>
      </c>
      <c r="AA5629" t="s">
        <v>12341</v>
      </c>
      <c r="AB5629" t="s">
        <v>2586</v>
      </c>
      <c r="AC5629">
        <v>1.627</v>
      </c>
      <c r="AD5629">
        <v>1.627</v>
      </c>
      <c r="AE5629" t="s">
        <v>2509</v>
      </c>
      <c r="AF5629">
        <v>0.85099999999999998</v>
      </c>
      <c r="AG5629" t="s">
        <v>2510</v>
      </c>
      <c r="AH5629">
        <v>190</v>
      </c>
      <c r="AI5629">
        <v>320</v>
      </c>
      <c r="AJ5629">
        <v>14</v>
      </c>
      <c r="AK5629" t="s">
        <v>2511</v>
      </c>
      <c r="AL5629" t="s">
        <v>2511</v>
      </c>
      <c r="AM5629" t="s">
        <v>2513</v>
      </c>
      <c r="AN5629" t="s">
        <v>2513</v>
      </c>
      <c r="AO5629" t="s">
        <v>2513</v>
      </c>
      <c r="AP5629" t="s">
        <v>2513</v>
      </c>
      <c r="AQ5629" t="s">
        <v>2513</v>
      </c>
      <c r="AR5629" t="s">
        <v>2529</v>
      </c>
      <c r="AS5629" t="s">
        <v>2513</v>
      </c>
      <c r="AT5629">
        <v>45793</v>
      </c>
      <c r="AU5629" t="s">
        <v>2513</v>
      </c>
      <c r="AV5629" t="s">
        <v>2513</v>
      </c>
      <c r="AW5629" t="s">
        <v>2513</v>
      </c>
      <c r="AX5629" t="s">
        <v>11468</v>
      </c>
      <c r="AY5629" t="s">
        <v>2513</v>
      </c>
      <c r="AZ5629" t="s">
        <v>2513</v>
      </c>
      <c r="BA5629" t="s">
        <v>2513</v>
      </c>
    </row>
    <row r="5630" spans="1:53" x14ac:dyDescent="0.45">
      <c r="A5630">
        <v>10007888</v>
      </c>
      <c r="B5630" t="s">
        <v>12344</v>
      </c>
      <c r="C5630" t="s">
        <v>2489</v>
      </c>
      <c r="D5630" t="s">
        <v>12345</v>
      </c>
      <c r="E5630" t="s">
        <v>12346</v>
      </c>
      <c r="F5630" t="s">
        <v>12347</v>
      </c>
      <c r="G5630" t="s">
        <v>12345</v>
      </c>
      <c r="H5630" t="s">
        <v>2493</v>
      </c>
      <c r="I5630" t="s">
        <v>2494</v>
      </c>
      <c r="J5630" t="s">
        <v>11458</v>
      </c>
      <c r="K5630" t="s">
        <v>2496</v>
      </c>
      <c r="L5630" t="s">
        <v>11651</v>
      </c>
      <c r="M5630" t="s">
        <v>2515</v>
      </c>
      <c r="N5630" t="s">
        <v>2795</v>
      </c>
      <c r="O5630" t="s">
        <v>11460</v>
      </c>
      <c r="P5630" t="s">
        <v>11461</v>
      </c>
      <c r="Q5630" t="s">
        <v>11652</v>
      </c>
      <c r="R5630" t="s">
        <v>2799</v>
      </c>
      <c r="S5630" t="s">
        <v>11653</v>
      </c>
      <c r="T5630" t="s">
        <v>2367</v>
      </c>
      <c r="U5630" t="s">
        <v>11654</v>
      </c>
      <c r="V5630" t="s">
        <v>260</v>
      </c>
      <c r="W5630" t="s">
        <v>11655</v>
      </c>
      <c r="X5630" t="s">
        <v>11466</v>
      </c>
      <c r="Y5630" t="s">
        <v>11656</v>
      </c>
      <c r="Z5630" t="s">
        <v>11657</v>
      </c>
      <c r="AA5630" t="s">
        <v>11651</v>
      </c>
      <c r="AB5630" t="s">
        <v>2586</v>
      </c>
      <c r="AC5630">
        <v>1.55</v>
      </c>
      <c r="AD5630">
        <v>1.55</v>
      </c>
      <c r="AE5630" t="s">
        <v>2509</v>
      </c>
      <c r="AF5630">
        <v>1.08</v>
      </c>
      <c r="AG5630" t="s">
        <v>2510</v>
      </c>
      <c r="AH5630">
        <v>300</v>
      </c>
      <c r="AI5630">
        <v>240</v>
      </c>
      <c r="AJ5630">
        <v>10</v>
      </c>
      <c r="AK5630" t="s">
        <v>2511</v>
      </c>
      <c r="AL5630" t="s">
        <v>2511</v>
      </c>
      <c r="AM5630" t="s">
        <v>2513</v>
      </c>
      <c r="AN5630" t="s">
        <v>2513</v>
      </c>
      <c r="AO5630" t="s">
        <v>2513</v>
      </c>
      <c r="AP5630" t="s">
        <v>2513</v>
      </c>
      <c r="AQ5630" t="s">
        <v>2513</v>
      </c>
      <c r="AR5630" t="s">
        <v>2529</v>
      </c>
      <c r="AS5630" t="s">
        <v>2513</v>
      </c>
      <c r="AT5630">
        <v>45812</v>
      </c>
      <c r="AU5630" t="s">
        <v>2513</v>
      </c>
      <c r="AV5630" t="s">
        <v>2513</v>
      </c>
      <c r="AW5630" t="s">
        <v>2513</v>
      </c>
      <c r="AX5630" t="s">
        <v>11468</v>
      </c>
      <c r="AY5630" t="s">
        <v>2513</v>
      </c>
      <c r="AZ5630" t="s">
        <v>2513</v>
      </c>
      <c r="BA5630" t="s">
        <v>2513</v>
      </c>
    </row>
    <row r="5631" spans="1:53" x14ac:dyDescent="0.45">
      <c r="A5631">
        <v>10007889</v>
      </c>
      <c r="B5631" t="s">
        <v>12348</v>
      </c>
      <c r="C5631" t="s">
        <v>2489</v>
      </c>
      <c r="D5631" t="s">
        <v>12349</v>
      </c>
      <c r="E5631" t="s">
        <v>12350</v>
      </c>
      <c r="F5631" t="s">
        <v>12347</v>
      </c>
      <c r="G5631" t="s">
        <v>12349</v>
      </c>
      <c r="H5631" t="s">
        <v>2493</v>
      </c>
      <c r="I5631" t="s">
        <v>2494</v>
      </c>
      <c r="J5631" t="s">
        <v>11458</v>
      </c>
      <c r="K5631" t="s">
        <v>2496</v>
      </c>
      <c r="L5631" t="s">
        <v>12351</v>
      </c>
      <c r="M5631" t="s">
        <v>2515</v>
      </c>
      <c r="N5631" t="s">
        <v>2795</v>
      </c>
      <c r="O5631" t="s">
        <v>11460</v>
      </c>
      <c r="P5631" t="s">
        <v>11461</v>
      </c>
      <c r="Q5631" t="s">
        <v>11652</v>
      </c>
      <c r="R5631" t="s">
        <v>2799</v>
      </c>
      <c r="S5631" t="s">
        <v>11653</v>
      </c>
      <c r="T5631" t="s">
        <v>2367</v>
      </c>
      <c r="U5631" t="s">
        <v>11654</v>
      </c>
      <c r="V5631" t="s">
        <v>260</v>
      </c>
      <c r="W5631" t="s">
        <v>12352</v>
      </c>
      <c r="X5631" t="s">
        <v>12157</v>
      </c>
      <c r="Y5631" t="s">
        <v>12353</v>
      </c>
      <c r="Z5631" t="s">
        <v>11657</v>
      </c>
      <c r="AA5631" t="s">
        <v>12351</v>
      </c>
      <c r="AB5631" t="s">
        <v>2586</v>
      </c>
      <c r="AC5631">
        <v>1.55</v>
      </c>
      <c r="AD5631">
        <v>1.55</v>
      </c>
      <c r="AE5631" t="s">
        <v>2509</v>
      </c>
      <c r="AF5631">
        <v>1.08</v>
      </c>
      <c r="AG5631" t="s">
        <v>2510</v>
      </c>
      <c r="AH5631">
        <v>300</v>
      </c>
      <c r="AI5631">
        <v>240</v>
      </c>
      <c r="AJ5631">
        <v>10</v>
      </c>
      <c r="AK5631" t="s">
        <v>2511</v>
      </c>
      <c r="AL5631" t="s">
        <v>2511</v>
      </c>
      <c r="AM5631" t="s">
        <v>2513</v>
      </c>
      <c r="AN5631" t="s">
        <v>2513</v>
      </c>
      <c r="AO5631" t="s">
        <v>2513</v>
      </c>
      <c r="AP5631" t="s">
        <v>2513</v>
      </c>
      <c r="AQ5631" t="s">
        <v>2513</v>
      </c>
      <c r="AR5631" t="s">
        <v>2529</v>
      </c>
      <c r="AS5631" t="s">
        <v>2513</v>
      </c>
      <c r="AT5631">
        <v>45812</v>
      </c>
      <c r="AU5631" t="s">
        <v>2513</v>
      </c>
      <c r="AV5631" t="s">
        <v>2513</v>
      </c>
      <c r="AW5631" t="s">
        <v>2513</v>
      </c>
      <c r="AX5631" t="s">
        <v>11468</v>
      </c>
      <c r="AY5631" t="s">
        <v>2513</v>
      </c>
      <c r="AZ5631" t="s">
        <v>2513</v>
      </c>
      <c r="BA5631" t="s">
        <v>2513</v>
      </c>
    </row>
    <row r="5632" spans="1:53" x14ac:dyDescent="0.45">
      <c r="A5632">
        <v>10007891</v>
      </c>
      <c r="B5632" t="s">
        <v>12354</v>
      </c>
      <c r="C5632" t="s">
        <v>2489</v>
      </c>
      <c r="D5632" t="s">
        <v>12355</v>
      </c>
      <c r="E5632" t="s">
        <v>12356</v>
      </c>
      <c r="F5632" t="s">
        <v>12180</v>
      </c>
      <c r="G5632" t="s">
        <v>12355</v>
      </c>
      <c r="H5632" t="s">
        <v>2493</v>
      </c>
      <c r="I5632" t="s">
        <v>2494</v>
      </c>
      <c r="J5632" t="s">
        <v>11458</v>
      </c>
      <c r="K5632" t="s">
        <v>2496</v>
      </c>
      <c r="L5632" t="s">
        <v>12357</v>
      </c>
      <c r="M5632" t="s">
        <v>2515</v>
      </c>
      <c r="N5632" t="s">
        <v>2795</v>
      </c>
      <c r="O5632" t="s">
        <v>11460</v>
      </c>
      <c r="P5632" t="s">
        <v>11461</v>
      </c>
      <c r="Q5632" t="s">
        <v>11652</v>
      </c>
      <c r="R5632" t="s">
        <v>2799</v>
      </c>
      <c r="S5632" t="s">
        <v>12182</v>
      </c>
      <c r="T5632" t="s">
        <v>12183</v>
      </c>
      <c r="U5632" t="s">
        <v>12184</v>
      </c>
      <c r="V5632" t="s">
        <v>260</v>
      </c>
      <c r="W5632" t="s">
        <v>12358</v>
      </c>
      <c r="X5632" t="s">
        <v>2505</v>
      </c>
      <c r="Y5632" t="s">
        <v>12359</v>
      </c>
      <c r="Z5632" t="s">
        <v>11657</v>
      </c>
      <c r="AA5632" t="s">
        <v>12357</v>
      </c>
      <c r="AB5632" t="s">
        <v>2586</v>
      </c>
      <c r="AC5632">
        <v>1.8</v>
      </c>
      <c r="AD5632">
        <v>1.8</v>
      </c>
      <c r="AE5632" t="s">
        <v>2509</v>
      </c>
      <c r="AF5632">
        <v>0.75600000000000001</v>
      </c>
      <c r="AG5632" t="s">
        <v>2510</v>
      </c>
      <c r="AH5632">
        <v>300</v>
      </c>
      <c r="AI5632">
        <v>210</v>
      </c>
      <c r="AJ5632">
        <v>12.5</v>
      </c>
      <c r="AK5632" t="s">
        <v>2511</v>
      </c>
      <c r="AL5632" t="s">
        <v>2511</v>
      </c>
      <c r="AM5632" t="s">
        <v>2513</v>
      </c>
      <c r="AN5632" t="s">
        <v>2513</v>
      </c>
      <c r="AO5632" t="s">
        <v>2513</v>
      </c>
      <c r="AP5632" t="s">
        <v>2513</v>
      </c>
      <c r="AQ5632" t="s">
        <v>2513</v>
      </c>
      <c r="AR5632" t="s">
        <v>2529</v>
      </c>
      <c r="AS5632" t="s">
        <v>2513</v>
      </c>
      <c r="AT5632">
        <v>45812</v>
      </c>
      <c r="AU5632" t="s">
        <v>2513</v>
      </c>
      <c r="AV5632" t="s">
        <v>2513</v>
      </c>
      <c r="AW5632" t="s">
        <v>2513</v>
      </c>
      <c r="AX5632" t="s">
        <v>11468</v>
      </c>
      <c r="AY5632" t="s">
        <v>2513</v>
      </c>
      <c r="AZ5632" t="s">
        <v>2513</v>
      </c>
      <c r="BA5632" t="s">
        <v>2513</v>
      </c>
    </row>
    <row r="5633" spans="1:53" x14ac:dyDescent="0.45">
      <c r="A5633">
        <v>10007893</v>
      </c>
      <c r="B5633" t="s">
        <v>12360</v>
      </c>
      <c r="C5633" t="s">
        <v>2489</v>
      </c>
      <c r="D5633" t="s">
        <v>12361</v>
      </c>
      <c r="E5633" t="s">
        <v>12362</v>
      </c>
      <c r="F5633" t="s">
        <v>12180</v>
      </c>
      <c r="G5633" t="s">
        <v>12361</v>
      </c>
      <c r="H5633" t="s">
        <v>2493</v>
      </c>
      <c r="I5633" t="s">
        <v>2494</v>
      </c>
      <c r="J5633" t="s">
        <v>11458</v>
      </c>
      <c r="K5633" t="s">
        <v>2496</v>
      </c>
      <c r="L5633" t="s">
        <v>12363</v>
      </c>
      <c r="M5633" t="s">
        <v>2515</v>
      </c>
      <c r="N5633" t="s">
        <v>2795</v>
      </c>
      <c r="O5633" t="s">
        <v>11460</v>
      </c>
      <c r="P5633" t="s">
        <v>11461</v>
      </c>
      <c r="Q5633" t="s">
        <v>11652</v>
      </c>
      <c r="R5633" t="s">
        <v>2799</v>
      </c>
      <c r="S5633" t="s">
        <v>12182</v>
      </c>
      <c r="T5633" t="s">
        <v>12183</v>
      </c>
      <c r="U5633" t="s">
        <v>12184</v>
      </c>
      <c r="V5633" t="s">
        <v>260</v>
      </c>
      <c r="W5633" t="s">
        <v>12364</v>
      </c>
      <c r="X5633" t="s">
        <v>11488</v>
      </c>
      <c r="Y5633" t="s">
        <v>12365</v>
      </c>
      <c r="Z5633" t="s">
        <v>11657</v>
      </c>
      <c r="AA5633" t="s">
        <v>12363</v>
      </c>
      <c r="AB5633" t="s">
        <v>2586</v>
      </c>
      <c r="AC5633">
        <v>1.65</v>
      </c>
      <c r="AD5633">
        <v>1.65</v>
      </c>
      <c r="AE5633" t="s">
        <v>2509</v>
      </c>
      <c r="AF5633">
        <v>0.75600000000000001</v>
      </c>
      <c r="AG5633" t="s">
        <v>2510</v>
      </c>
      <c r="AH5633">
        <v>300</v>
      </c>
      <c r="AI5633">
        <v>210</v>
      </c>
      <c r="AJ5633">
        <v>12.5</v>
      </c>
      <c r="AK5633" t="s">
        <v>2511</v>
      </c>
      <c r="AL5633" t="s">
        <v>2511</v>
      </c>
      <c r="AM5633" t="s">
        <v>2513</v>
      </c>
      <c r="AN5633" t="s">
        <v>2513</v>
      </c>
      <c r="AO5633" t="s">
        <v>2513</v>
      </c>
      <c r="AP5633" t="s">
        <v>2513</v>
      </c>
      <c r="AQ5633" t="s">
        <v>2513</v>
      </c>
      <c r="AR5633" t="s">
        <v>2529</v>
      </c>
      <c r="AS5633" t="s">
        <v>2513</v>
      </c>
      <c r="AT5633">
        <v>45812</v>
      </c>
      <c r="AU5633" t="s">
        <v>2513</v>
      </c>
      <c r="AV5633" t="s">
        <v>2513</v>
      </c>
      <c r="AW5633" t="s">
        <v>2513</v>
      </c>
      <c r="AX5633" t="s">
        <v>11468</v>
      </c>
      <c r="AY5633" t="s">
        <v>2513</v>
      </c>
      <c r="AZ5633" t="s">
        <v>2513</v>
      </c>
      <c r="BA5633" t="s">
        <v>2513</v>
      </c>
    </row>
    <row r="5634" spans="1:53" x14ac:dyDescent="0.45">
      <c r="A5634">
        <v>10007894</v>
      </c>
      <c r="B5634" t="s">
        <v>12366</v>
      </c>
      <c r="C5634" t="s">
        <v>2489</v>
      </c>
      <c r="D5634" t="s">
        <v>12367</v>
      </c>
      <c r="E5634" t="s">
        <v>12368</v>
      </c>
      <c r="F5634" t="s">
        <v>12180</v>
      </c>
      <c r="G5634" t="s">
        <v>12367</v>
      </c>
      <c r="H5634" t="s">
        <v>2493</v>
      </c>
      <c r="I5634" t="s">
        <v>2494</v>
      </c>
      <c r="J5634" t="s">
        <v>11458</v>
      </c>
      <c r="K5634" t="s">
        <v>2496</v>
      </c>
      <c r="L5634" t="s">
        <v>12369</v>
      </c>
      <c r="M5634" t="s">
        <v>2515</v>
      </c>
      <c r="N5634" t="s">
        <v>2795</v>
      </c>
      <c r="O5634" t="s">
        <v>11460</v>
      </c>
      <c r="P5634" t="s">
        <v>11461</v>
      </c>
      <c r="Q5634" t="s">
        <v>11652</v>
      </c>
      <c r="R5634" t="s">
        <v>2799</v>
      </c>
      <c r="S5634" t="s">
        <v>12182</v>
      </c>
      <c r="T5634" t="s">
        <v>12183</v>
      </c>
      <c r="U5634" t="s">
        <v>12184</v>
      </c>
      <c r="V5634" t="s">
        <v>260</v>
      </c>
      <c r="W5634" t="s">
        <v>12370</v>
      </c>
      <c r="X5634" t="s">
        <v>2988</v>
      </c>
      <c r="Y5634" t="s">
        <v>12371</v>
      </c>
      <c r="Z5634" t="s">
        <v>11657</v>
      </c>
      <c r="AA5634" t="s">
        <v>12369</v>
      </c>
      <c r="AB5634" t="s">
        <v>2586</v>
      </c>
      <c r="AC5634">
        <v>1.65</v>
      </c>
      <c r="AD5634">
        <v>1.65</v>
      </c>
      <c r="AE5634" t="s">
        <v>2509</v>
      </c>
      <c r="AF5634">
        <v>0.75600000000000001</v>
      </c>
      <c r="AG5634" t="s">
        <v>2510</v>
      </c>
      <c r="AH5634">
        <v>300</v>
      </c>
      <c r="AI5634">
        <v>210</v>
      </c>
      <c r="AJ5634">
        <v>12.5</v>
      </c>
      <c r="AK5634" t="s">
        <v>2511</v>
      </c>
      <c r="AL5634" t="s">
        <v>2511</v>
      </c>
      <c r="AM5634" t="s">
        <v>2513</v>
      </c>
      <c r="AN5634" t="s">
        <v>2513</v>
      </c>
      <c r="AO5634" t="s">
        <v>2513</v>
      </c>
      <c r="AP5634" t="s">
        <v>2513</v>
      </c>
      <c r="AQ5634" t="s">
        <v>2513</v>
      </c>
      <c r="AR5634" t="s">
        <v>2529</v>
      </c>
      <c r="AS5634" t="s">
        <v>2513</v>
      </c>
      <c r="AT5634">
        <v>45812</v>
      </c>
      <c r="AU5634" t="s">
        <v>2513</v>
      </c>
      <c r="AV5634" t="s">
        <v>2513</v>
      </c>
      <c r="AW5634" t="s">
        <v>2513</v>
      </c>
      <c r="AX5634" t="s">
        <v>11468</v>
      </c>
      <c r="AY5634" t="s">
        <v>2513</v>
      </c>
      <c r="AZ5634" t="s">
        <v>2513</v>
      </c>
      <c r="BA5634" t="s">
        <v>2513</v>
      </c>
    </row>
    <row r="5635" spans="1:53" x14ac:dyDescent="0.45">
      <c r="A5635">
        <v>10007899</v>
      </c>
      <c r="B5635" t="s">
        <v>12372</v>
      </c>
      <c r="C5635" t="s">
        <v>2489</v>
      </c>
      <c r="D5635" t="s">
        <v>12373</v>
      </c>
      <c r="E5635" t="s">
        <v>12374</v>
      </c>
      <c r="F5635" t="s">
        <v>12180</v>
      </c>
      <c r="G5635" t="s">
        <v>12373</v>
      </c>
      <c r="H5635" t="s">
        <v>2493</v>
      </c>
      <c r="I5635" t="s">
        <v>2494</v>
      </c>
      <c r="J5635" t="s">
        <v>11458</v>
      </c>
      <c r="K5635" t="s">
        <v>2496</v>
      </c>
      <c r="L5635" t="s">
        <v>12375</v>
      </c>
      <c r="M5635" t="s">
        <v>2515</v>
      </c>
      <c r="N5635" t="s">
        <v>2795</v>
      </c>
      <c r="O5635" t="s">
        <v>11460</v>
      </c>
      <c r="P5635" t="s">
        <v>11461</v>
      </c>
      <c r="Q5635" t="s">
        <v>11652</v>
      </c>
      <c r="R5635" t="s">
        <v>2799</v>
      </c>
      <c r="S5635" t="s">
        <v>12182</v>
      </c>
      <c r="T5635" t="s">
        <v>12183</v>
      </c>
      <c r="U5635" t="s">
        <v>12184</v>
      </c>
      <c r="V5635" t="s">
        <v>260</v>
      </c>
      <c r="W5635" t="s">
        <v>12376</v>
      </c>
      <c r="X5635" t="s">
        <v>2833</v>
      </c>
      <c r="Y5635" t="s">
        <v>12377</v>
      </c>
      <c r="Z5635" t="s">
        <v>11657</v>
      </c>
      <c r="AA5635" t="s">
        <v>12375</v>
      </c>
      <c r="AB5635" t="s">
        <v>2586</v>
      </c>
      <c r="AC5635">
        <v>1.55</v>
      </c>
      <c r="AD5635">
        <v>1.55</v>
      </c>
      <c r="AE5635" t="s">
        <v>2509</v>
      </c>
      <c r="AF5635">
        <v>0.75600000000000001</v>
      </c>
      <c r="AG5635" t="s">
        <v>2510</v>
      </c>
      <c r="AH5635">
        <v>300</v>
      </c>
      <c r="AI5635">
        <v>210</v>
      </c>
      <c r="AJ5635">
        <v>12.5</v>
      </c>
      <c r="AK5635" t="s">
        <v>2511</v>
      </c>
      <c r="AL5635" t="s">
        <v>2511</v>
      </c>
      <c r="AM5635" t="s">
        <v>2513</v>
      </c>
      <c r="AN5635" t="s">
        <v>2513</v>
      </c>
      <c r="AO5635" t="s">
        <v>2513</v>
      </c>
      <c r="AP5635" t="s">
        <v>2513</v>
      </c>
      <c r="AQ5635" t="s">
        <v>2513</v>
      </c>
      <c r="AR5635" t="s">
        <v>2529</v>
      </c>
      <c r="AS5635" t="s">
        <v>2513</v>
      </c>
      <c r="AT5635">
        <v>45812</v>
      </c>
      <c r="AU5635" t="s">
        <v>2513</v>
      </c>
      <c r="AV5635" t="s">
        <v>2513</v>
      </c>
      <c r="AW5635" t="s">
        <v>2513</v>
      </c>
      <c r="AX5635" t="s">
        <v>11468</v>
      </c>
      <c r="AY5635" t="s">
        <v>2513</v>
      </c>
      <c r="AZ5635" t="s">
        <v>2513</v>
      </c>
      <c r="BA5635" t="s">
        <v>2513</v>
      </c>
    </row>
    <row r="5636" spans="1:53" x14ac:dyDescent="0.45">
      <c r="A5636">
        <v>10007901</v>
      </c>
      <c r="B5636" t="s">
        <v>12378</v>
      </c>
      <c r="C5636" t="s">
        <v>2489</v>
      </c>
      <c r="D5636" t="s">
        <v>12379</v>
      </c>
      <c r="E5636" t="s">
        <v>12380</v>
      </c>
      <c r="F5636" t="s">
        <v>12180</v>
      </c>
      <c r="G5636" t="s">
        <v>12379</v>
      </c>
      <c r="H5636" t="s">
        <v>2493</v>
      </c>
      <c r="I5636" t="s">
        <v>2494</v>
      </c>
      <c r="J5636" t="s">
        <v>11458</v>
      </c>
      <c r="K5636" t="s">
        <v>2496</v>
      </c>
      <c r="L5636" t="s">
        <v>12381</v>
      </c>
      <c r="M5636" t="s">
        <v>2515</v>
      </c>
      <c r="N5636" t="s">
        <v>2795</v>
      </c>
      <c r="O5636" t="s">
        <v>11460</v>
      </c>
      <c r="P5636" t="s">
        <v>11461</v>
      </c>
      <c r="Q5636" t="s">
        <v>11652</v>
      </c>
      <c r="R5636" t="s">
        <v>2799</v>
      </c>
      <c r="S5636" t="s">
        <v>12182</v>
      </c>
      <c r="T5636" t="s">
        <v>12183</v>
      </c>
      <c r="U5636" t="s">
        <v>12184</v>
      </c>
      <c r="V5636" t="s">
        <v>260</v>
      </c>
      <c r="W5636" t="s">
        <v>12382</v>
      </c>
      <c r="X5636" t="s">
        <v>2525</v>
      </c>
      <c r="Y5636" t="s">
        <v>12383</v>
      </c>
      <c r="Z5636" t="s">
        <v>11657</v>
      </c>
      <c r="AA5636" t="s">
        <v>12381</v>
      </c>
      <c r="AB5636" t="s">
        <v>2586</v>
      </c>
      <c r="AC5636">
        <v>1.55</v>
      </c>
      <c r="AD5636">
        <v>1.55</v>
      </c>
      <c r="AE5636" t="s">
        <v>2509</v>
      </c>
      <c r="AF5636">
        <v>0.75600000000000001</v>
      </c>
      <c r="AG5636" t="s">
        <v>2510</v>
      </c>
      <c r="AH5636">
        <v>300</v>
      </c>
      <c r="AI5636">
        <v>210</v>
      </c>
      <c r="AJ5636">
        <v>12.5</v>
      </c>
      <c r="AK5636" t="s">
        <v>2511</v>
      </c>
      <c r="AL5636" t="s">
        <v>2511</v>
      </c>
      <c r="AM5636" t="s">
        <v>2513</v>
      </c>
      <c r="AN5636" t="s">
        <v>2513</v>
      </c>
      <c r="AO5636" t="s">
        <v>2513</v>
      </c>
      <c r="AP5636" t="s">
        <v>2513</v>
      </c>
      <c r="AQ5636" t="s">
        <v>2513</v>
      </c>
      <c r="AR5636" t="s">
        <v>2529</v>
      </c>
      <c r="AS5636" t="s">
        <v>2513</v>
      </c>
      <c r="AT5636">
        <v>45812</v>
      </c>
      <c r="AU5636" t="s">
        <v>2513</v>
      </c>
      <c r="AV5636" t="s">
        <v>2513</v>
      </c>
      <c r="AW5636" t="s">
        <v>2513</v>
      </c>
      <c r="AX5636" t="s">
        <v>11468</v>
      </c>
      <c r="AY5636" t="s">
        <v>2513</v>
      </c>
      <c r="AZ5636" t="s">
        <v>2513</v>
      </c>
      <c r="BA5636" t="s">
        <v>2513</v>
      </c>
    </row>
    <row r="5637" spans="1:53" x14ac:dyDescent="0.45">
      <c r="A5637">
        <v>10007902</v>
      </c>
      <c r="B5637" t="s">
        <v>12384</v>
      </c>
      <c r="C5637" t="s">
        <v>2489</v>
      </c>
      <c r="D5637" t="s">
        <v>12385</v>
      </c>
      <c r="E5637" t="s">
        <v>12386</v>
      </c>
      <c r="F5637" t="s">
        <v>12180</v>
      </c>
      <c r="G5637" t="s">
        <v>12385</v>
      </c>
      <c r="H5637" t="s">
        <v>2493</v>
      </c>
      <c r="I5637" t="s">
        <v>2494</v>
      </c>
      <c r="J5637" t="s">
        <v>11458</v>
      </c>
      <c r="K5637" t="s">
        <v>2496</v>
      </c>
      <c r="L5637" t="s">
        <v>12387</v>
      </c>
      <c r="M5637" t="s">
        <v>2515</v>
      </c>
      <c r="N5637" t="s">
        <v>2795</v>
      </c>
      <c r="O5637" t="s">
        <v>11460</v>
      </c>
      <c r="P5637" t="s">
        <v>11461</v>
      </c>
      <c r="Q5637" t="s">
        <v>11652</v>
      </c>
      <c r="R5637" t="s">
        <v>2799</v>
      </c>
      <c r="S5637" t="s">
        <v>12182</v>
      </c>
      <c r="T5637" t="s">
        <v>12183</v>
      </c>
      <c r="U5637" t="s">
        <v>12184</v>
      </c>
      <c r="V5637" t="s">
        <v>260</v>
      </c>
      <c r="W5637" t="s">
        <v>12388</v>
      </c>
      <c r="X5637" t="s">
        <v>2732</v>
      </c>
      <c r="Y5637" t="s">
        <v>12389</v>
      </c>
      <c r="Z5637" t="s">
        <v>11657</v>
      </c>
      <c r="AA5637" t="s">
        <v>12387</v>
      </c>
      <c r="AB5637" t="s">
        <v>2586</v>
      </c>
      <c r="AC5637">
        <v>1.55</v>
      </c>
      <c r="AD5637">
        <v>1.55</v>
      </c>
      <c r="AE5637" t="s">
        <v>2509</v>
      </c>
      <c r="AF5637">
        <v>0.75600000000000001</v>
      </c>
      <c r="AG5637" t="s">
        <v>2510</v>
      </c>
      <c r="AH5637">
        <v>300</v>
      </c>
      <c r="AI5637">
        <v>210</v>
      </c>
      <c r="AJ5637">
        <v>12.5</v>
      </c>
      <c r="AK5637" t="s">
        <v>2511</v>
      </c>
      <c r="AL5637" t="s">
        <v>2511</v>
      </c>
      <c r="AM5637" t="s">
        <v>2513</v>
      </c>
      <c r="AN5637" t="s">
        <v>2513</v>
      </c>
      <c r="AO5637" t="s">
        <v>2513</v>
      </c>
      <c r="AP5637" t="s">
        <v>2513</v>
      </c>
      <c r="AQ5637" t="s">
        <v>2513</v>
      </c>
      <c r="AR5637" t="s">
        <v>2529</v>
      </c>
      <c r="AS5637" t="s">
        <v>2513</v>
      </c>
      <c r="AT5637">
        <v>45812</v>
      </c>
      <c r="AU5637" t="s">
        <v>2513</v>
      </c>
      <c r="AV5637" t="s">
        <v>2513</v>
      </c>
      <c r="AW5637" t="s">
        <v>2513</v>
      </c>
      <c r="AX5637" t="s">
        <v>11468</v>
      </c>
      <c r="AY5637" t="s">
        <v>2513</v>
      </c>
      <c r="AZ5637" t="s">
        <v>2513</v>
      </c>
      <c r="BA5637" t="s">
        <v>2513</v>
      </c>
    </row>
    <row r="5638" spans="1:53" x14ac:dyDescent="0.45">
      <c r="A5638">
        <v>10007903</v>
      </c>
      <c r="B5638" t="s">
        <v>12390</v>
      </c>
      <c r="C5638" t="s">
        <v>2489</v>
      </c>
      <c r="D5638" t="s">
        <v>12391</v>
      </c>
      <c r="E5638" t="s">
        <v>12392</v>
      </c>
      <c r="F5638" t="s">
        <v>12180</v>
      </c>
      <c r="G5638" t="s">
        <v>12391</v>
      </c>
      <c r="H5638" t="s">
        <v>2493</v>
      </c>
      <c r="I5638" t="s">
        <v>2494</v>
      </c>
      <c r="J5638" t="s">
        <v>11458</v>
      </c>
      <c r="K5638" t="s">
        <v>2496</v>
      </c>
      <c r="L5638" t="s">
        <v>12393</v>
      </c>
      <c r="M5638" t="s">
        <v>2515</v>
      </c>
      <c r="N5638" t="s">
        <v>2795</v>
      </c>
      <c r="O5638" t="s">
        <v>11460</v>
      </c>
      <c r="P5638" t="s">
        <v>11461</v>
      </c>
      <c r="Q5638" t="s">
        <v>11652</v>
      </c>
      <c r="R5638" t="s">
        <v>2799</v>
      </c>
      <c r="S5638" t="s">
        <v>12182</v>
      </c>
      <c r="T5638" t="s">
        <v>12183</v>
      </c>
      <c r="U5638" t="s">
        <v>12184</v>
      </c>
      <c r="V5638" t="s">
        <v>260</v>
      </c>
      <c r="W5638" t="s">
        <v>12394</v>
      </c>
      <c r="X5638" t="s">
        <v>2535</v>
      </c>
      <c r="Y5638" t="s">
        <v>12395</v>
      </c>
      <c r="Z5638" t="s">
        <v>11657</v>
      </c>
      <c r="AA5638" t="s">
        <v>12393</v>
      </c>
      <c r="AB5638" t="s">
        <v>2586</v>
      </c>
      <c r="AC5638">
        <v>1.55</v>
      </c>
      <c r="AD5638">
        <v>1.55</v>
      </c>
      <c r="AE5638" t="s">
        <v>2509</v>
      </c>
      <c r="AF5638">
        <v>0.75600000000000001</v>
      </c>
      <c r="AG5638" t="s">
        <v>2510</v>
      </c>
      <c r="AH5638">
        <v>300</v>
      </c>
      <c r="AI5638">
        <v>210</v>
      </c>
      <c r="AJ5638">
        <v>12.5</v>
      </c>
      <c r="AK5638" t="s">
        <v>2511</v>
      </c>
      <c r="AL5638" t="s">
        <v>2511</v>
      </c>
      <c r="AM5638" t="s">
        <v>2513</v>
      </c>
      <c r="AN5638" t="s">
        <v>2513</v>
      </c>
      <c r="AO5638" t="s">
        <v>2513</v>
      </c>
      <c r="AP5638" t="s">
        <v>2513</v>
      </c>
      <c r="AQ5638" t="s">
        <v>2513</v>
      </c>
      <c r="AR5638" t="s">
        <v>2529</v>
      </c>
      <c r="AS5638" t="s">
        <v>2513</v>
      </c>
      <c r="AT5638">
        <v>45812</v>
      </c>
      <c r="AU5638" t="s">
        <v>2513</v>
      </c>
      <c r="AV5638" t="s">
        <v>2513</v>
      </c>
      <c r="AW5638" t="s">
        <v>2513</v>
      </c>
      <c r="AX5638" t="s">
        <v>11468</v>
      </c>
      <c r="AY5638" t="s">
        <v>2513</v>
      </c>
      <c r="AZ5638" t="s">
        <v>2513</v>
      </c>
      <c r="BA5638" t="s">
        <v>2513</v>
      </c>
    </row>
    <row r="5639" spans="1:53" x14ac:dyDescent="0.45">
      <c r="A5639">
        <v>10003538</v>
      </c>
      <c r="B5639" t="s">
        <v>14062</v>
      </c>
      <c r="C5639" t="s">
        <v>2489</v>
      </c>
      <c r="D5639" t="s">
        <v>14063</v>
      </c>
      <c r="E5639" t="s">
        <v>14064</v>
      </c>
      <c r="F5639" t="s">
        <v>11472</v>
      </c>
      <c r="G5639" t="s">
        <v>14063</v>
      </c>
      <c r="H5639" t="s">
        <v>2493</v>
      </c>
      <c r="I5639" t="s">
        <v>2494</v>
      </c>
      <c r="J5639" t="s">
        <v>11458</v>
      </c>
      <c r="K5639" t="s">
        <v>2496</v>
      </c>
      <c r="L5639" t="s">
        <v>12206</v>
      </c>
      <c r="M5639" t="s">
        <v>2515</v>
      </c>
      <c r="N5639" t="s">
        <v>2795</v>
      </c>
      <c r="O5639" t="s">
        <v>11460</v>
      </c>
      <c r="P5639" t="s">
        <v>11461</v>
      </c>
      <c r="Q5639" t="s">
        <v>11462</v>
      </c>
      <c r="R5639" t="s">
        <v>3074</v>
      </c>
      <c r="S5639" t="s">
        <v>11463</v>
      </c>
      <c r="T5639" t="s">
        <v>2353</v>
      </c>
      <c r="U5639" t="s">
        <v>11464</v>
      </c>
      <c r="V5639" t="s">
        <v>260</v>
      </c>
      <c r="W5639" t="s">
        <v>12207</v>
      </c>
      <c r="X5639" t="s">
        <v>2678</v>
      </c>
      <c r="Y5639" t="s">
        <v>12208</v>
      </c>
      <c r="Z5639" t="s">
        <v>3080</v>
      </c>
      <c r="AA5639" t="s">
        <v>12206</v>
      </c>
      <c r="AB5639" t="s">
        <v>2586</v>
      </c>
      <c r="AC5639">
        <v>3</v>
      </c>
      <c r="AD5639">
        <v>3</v>
      </c>
      <c r="AE5639" t="s">
        <v>2509</v>
      </c>
      <c r="AF5639">
        <v>1.579</v>
      </c>
      <c r="AG5639" t="s">
        <v>2510</v>
      </c>
      <c r="AH5639">
        <v>405</v>
      </c>
      <c r="AI5639">
        <v>300</v>
      </c>
      <c r="AJ5639">
        <v>13</v>
      </c>
      <c r="AK5639" t="s">
        <v>2511</v>
      </c>
      <c r="AL5639" t="s">
        <v>2513</v>
      </c>
      <c r="AM5639" t="s">
        <v>2513</v>
      </c>
      <c r="AN5639" t="s">
        <v>2513</v>
      </c>
      <c r="AO5639" t="s">
        <v>2513</v>
      </c>
      <c r="AP5639" t="s">
        <v>2513</v>
      </c>
      <c r="AQ5639" t="s">
        <v>2513</v>
      </c>
      <c r="AR5639" t="s">
        <v>2529</v>
      </c>
      <c r="AS5639" t="s">
        <v>2513</v>
      </c>
      <c r="AT5639">
        <v>44515</v>
      </c>
      <c r="AU5639" t="s">
        <v>2513</v>
      </c>
      <c r="AV5639" t="s">
        <v>2513</v>
      </c>
      <c r="AW5639" t="s">
        <v>2513</v>
      </c>
      <c r="AX5639" t="s">
        <v>11468</v>
      </c>
      <c r="AY5639" t="s">
        <v>2513</v>
      </c>
      <c r="AZ5639" t="s">
        <v>2513</v>
      </c>
      <c r="BA5639" t="s">
        <v>2513</v>
      </c>
    </row>
    <row r="5640" spans="1:53" x14ac:dyDescent="0.45">
      <c r="A5640">
        <v>10003539</v>
      </c>
      <c r="B5640" t="s">
        <v>14065</v>
      </c>
      <c r="C5640" t="s">
        <v>2489</v>
      </c>
      <c r="D5640" t="s">
        <v>14066</v>
      </c>
      <c r="E5640" t="s">
        <v>14067</v>
      </c>
      <c r="F5640" t="s">
        <v>11457</v>
      </c>
      <c r="G5640" t="s">
        <v>14066</v>
      </c>
      <c r="H5640" t="s">
        <v>2493</v>
      </c>
      <c r="I5640" t="s">
        <v>2494</v>
      </c>
      <c r="J5640" t="s">
        <v>11458</v>
      </c>
      <c r="K5640" t="s">
        <v>2496</v>
      </c>
      <c r="L5640" t="s">
        <v>12212</v>
      </c>
      <c r="M5640" t="s">
        <v>2515</v>
      </c>
      <c r="N5640" t="s">
        <v>2795</v>
      </c>
      <c r="O5640" t="s">
        <v>11460</v>
      </c>
      <c r="P5640" t="s">
        <v>11461</v>
      </c>
      <c r="Q5640" t="s">
        <v>11462</v>
      </c>
      <c r="R5640" t="s">
        <v>3074</v>
      </c>
      <c r="S5640" t="s">
        <v>11463</v>
      </c>
      <c r="T5640" t="s">
        <v>2353</v>
      </c>
      <c r="U5640" t="s">
        <v>11464</v>
      </c>
      <c r="V5640" t="s">
        <v>260</v>
      </c>
      <c r="W5640" t="s">
        <v>12213</v>
      </c>
      <c r="X5640" t="s">
        <v>2595</v>
      </c>
      <c r="Y5640" t="s">
        <v>12214</v>
      </c>
      <c r="Z5640" t="s">
        <v>3080</v>
      </c>
      <c r="AA5640" t="s">
        <v>12212</v>
      </c>
      <c r="AB5640" t="s">
        <v>2586</v>
      </c>
      <c r="AC5640">
        <v>2.9329999999999998</v>
      </c>
      <c r="AD5640">
        <v>2.9329999999999998</v>
      </c>
      <c r="AE5640" t="s">
        <v>2509</v>
      </c>
      <c r="AF5640">
        <v>1.579</v>
      </c>
      <c r="AG5640" t="s">
        <v>2510</v>
      </c>
      <c r="AH5640">
        <v>405</v>
      </c>
      <c r="AI5640">
        <v>300</v>
      </c>
      <c r="AJ5640">
        <v>13</v>
      </c>
      <c r="AK5640" t="s">
        <v>2511</v>
      </c>
      <c r="AL5640" t="s">
        <v>2513</v>
      </c>
      <c r="AM5640" t="s">
        <v>2513</v>
      </c>
      <c r="AN5640" t="s">
        <v>2513</v>
      </c>
      <c r="AO5640" t="s">
        <v>2513</v>
      </c>
      <c r="AP5640" t="s">
        <v>2513</v>
      </c>
      <c r="AQ5640" t="s">
        <v>2513</v>
      </c>
      <c r="AR5640" t="s">
        <v>2529</v>
      </c>
      <c r="AS5640" t="s">
        <v>2513</v>
      </c>
      <c r="AT5640">
        <v>44515</v>
      </c>
      <c r="AU5640" t="s">
        <v>2513</v>
      </c>
      <c r="AV5640" t="s">
        <v>2513</v>
      </c>
      <c r="AW5640" t="s">
        <v>2513</v>
      </c>
      <c r="AX5640" t="s">
        <v>11468</v>
      </c>
      <c r="AY5640" t="s">
        <v>2513</v>
      </c>
      <c r="AZ5640" t="s">
        <v>2513</v>
      </c>
      <c r="BA5640" t="s">
        <v>2513</v>
      </c>
    </row>
    <row r="5641" spans="1:53" x14ac:dyDescent="0.45">
      <c r="A5641">
        <v>10005159</v>
      </c>
      <c r="B5641" t="s">
        <v>14146</v>
      </c>
      <c r="C5641" t="s">
        <v>2489</v>
      </c>
      <c r="D5641" t="s">
        <v>14147</v>
      </c>
      <c r="E5641" t="s">
        <v>14148</v>
      </c>
      <c r="F5641" t="s">
        <v>12107</v>
      </c>
      <c r="G5641" t="s">
        <v>14147</v>
      </c>
      <c r="H5641" t="s">
        <v>2493</v>
      </c>
      <c r="I5641" t="s">
        <v>2494</v>
      </c>
      <c r="J5641" t="s">
        <v>11458</v>
      </c>
      <c r="K5641" t="s">
        <v>2496</v>
      </c>
      <c r="L5641" t="s">
        <v>14149</v>
      </c>
      <c r="M5641" t="s">
        <v>2515</v>
      </c>
      <c r="N5641" t="s">
        <v>2795</v>
      </c>
      <c r="O5641" t="s">
        <v>11460</v>
      </c>
      <c r="P5641" t="s">
        <v>11461</v>
      </c>
      <c r="Q5641" t="s">
        <v>11462</v>
      </c>
      <c r="R5641" t="s">
        <v>3074</v>
      </c>
      <c r="S5641" t="s">
        <v>11463</v>
      </c>
      <c r="T5641" t="s">
        <v>2353</v>
      </c>
      <c r="U5641" t="s">
        <v>11464</v>
      </c>
      <c r="V5641" t="s">
        <v>260</v>
      </c>
      <c r="W5641" t="s">
        <v>14150</v>
      </c>
      <c r="X5641" t="s">
        <v>11699</v>
      </c>
      <c r="Y5641" t="s">
        <v>14151</v>
      </c>
      <c r="Z5641" t="s">
        <v>3080</v>
      </c>
      <c r="AA5641" t="s">
        <v>14149</v>
      </c>
      <c r="AB5641" t="s">
        <v>2586</v>
      </c>
      <c r="AC5641">
        <v>2.9329999999999998</v>
      </c>
      <c r="AD5641">
        <v>2.9329999999999998</v>
      </c>
      <c r="AE5641" t="s">
        <v>2509</v>
      </c>
      <c r="AF5641">
        <v>1.579</v>
      </c>
      <c r="AG5641" t="s">
        <v>2510</v>
      </c>
      <c r="AH5641">
        <v>405</v>
      </c>
      <c r="AI5641">
        <v>300</v>
      </c>
      <c r="AJ5641">
        <v>13</v>
      </c>
      <c r="AK5641" t="s">
        <v>2511</v>
      </c>
      <c r="AL5641" t="s">
        <v>2513</v>
      </c>
      <c r="AM5641" t="s">
        <v>2513</v>
      </c>
      <c r="AN5641" t="s">
        <v>2513</v>
      </c>
      <c r="AO5641" t="s">
        <v>2513</v>
      </c>
      <c r="AP5641" t="s">
        <v>2513</v>
      </c>
      <c r="AQ5641" t="s">
        <v>2513</v>
      </c>
      <c r="AR5641" t="s">
        <v>2529</v>
      </c>
      <c r="AS5641" t="s">
        <v>2513</v>
      </c>
      <c r="AT5641">
        <v>44851</v>
      </c>
      <c r="AU5641" t="s">
        <v>2513</v>
      </c>
      <c r="AV5641" t="s">
        <v>2513</v>
      </c>
      <c r="AW5641" t="s">
        <v>2513</v>
      </c>
      <c r="AX5641" t="s">
        <v>11468</v>
      </c>
      <c r="AY5641" t="s">
        <v>2513</v>
      </c>
      <c r="AZ5641" t="s">
        <v>2513</v>
      </c>
      <c r="BA5641" t="s">
        <v>2513</v>
      </c>
    </row>
    <row r="5642" spans="1:53" x14ac:dyDescent="0.45">
      <c r="A5642">
        <v>10005406</v>
      </c>
      <c r="B5642" t="s">
        <v>14152</v>
      </c>
      <c r="C5642" t="s">
        <v>2489</v>
      </c>
      <c r="D5642" t="s">
        <v>14153</v>
      </c>
      <c r="E5642" t="s">
        <v>14154</v>
      </c>
      <c r="F5642" t="s">
        <v>11650</v>
      </c>
      <c r="G5642" t="s">
        <v>14153</v>
      </c>
      <c r="H5642" t="s">
        <v>2493</v>
      </c>
      <c r="I5642" t="s">
        <v>2494</v>
      </c>
      <c r="J5642" t="s">
        <v>11458</v>
      </c>
      <c r="K5642" t="s">
        <v>2496</v>
      </c>
      <c r="L5642" t="s">
        <v>12122</v>
      </c>
      <c r="M5642" t="s">
        <v>2515</v>
      </c>
      <c r="N5642" t="s">
        <v>2795</v>
      </c>
      <c r="O5642" t="s">
        <v>11460</v>
      </c>
      <c r="P5642" t="s">
        <v>11461</v>
      </c>
      <c r="Q5642" t="s">
        <v>11652</v>
      </c>
      <c r="R5642" t="s">
        <v>2799</v>
      </c>
      <c r="S5642" t="s">
        <v>11826</v>
      </c>
      <c r="T5642" t="s">
        <v>2364</v>
      </c>
      <c r="U5642" t="s">
        <v>11827</v>
      </c>
      <c r="V5642" t="s">
        <v>260</v>
      </c>
      <c r="W5642" t="s">
        <v>12123</v>
      </c>
      <c r="X5642" t="s">
        <v>2988</v>
      </c>
      <c r="Y5642" t="s">
        <v>12124</v>
      </c>
      <c r="Z5642" t="s">
        <v>11830</v>
      </c>
      <c r="AA5642" t="s">
        <v>12122</v>
      </c>
      <c r="AB5642" t="s">
        <v>2586</v>
      </c>
      <c r="AC5642">
        <v>0.215</v>
      </c>
      <c r="AD5642">
        <v>0.215</v>
      </c>
      <c r="AE5642" t="s">
        <v>2509</v>
      </c>
      <c r="AF5642">
        <v>0.21299999999999999</v>
      </c>
      <c r="AG5642" t="s">
        <v>2510</v>
      </c>
      <c r="AH5642">
        <v>184</v>
      </c>
      <c r="AI5642">
        <v>78.5</v>
      </c>
      <c r="AJ5642">
        <v>12</v>
      </c>
      <c r="AK5642" t="s">
        <v>2511</v>
      </c>
      <c r="AL5642" t="s">
        <v>2513</v>
      </c>
      <c r="AM5642" t="s">
        <v>2513</v>
      </c>
      <c r="AN5642" t="s">
        <v>2513</v>
      </c>
      <c r="AO5642" t="s">
        <v>2513</v>
      </c>
      <c r="AP5642" t="s">
        <v>2513</v>
      </c>
      <c r="AQ5642" t="s">
        <v>2513</v>
      </c>
      <c r="AR5642" t="s">
        <v>2529</v>
      </c>
      <c r="AS5642" t="s">
        <v>2513</v>
      </c>
      <c r="AT5642">
        <v>44881</v>
      </c>
      <c r="AU5642" t="s">
        <v>2513</v>
      </c>
      <c r="AV5642" t="s">
        <v>2513</v>
      </c>
      <c r="AW5642" t="s">
        <v>2513</v>
      </c>
      <c r="AX5642" t="s">
        <v>11468</v>
      </c>
      <c r="AY5642" t="s">
        <v>2513</v>
      </c>
      <c r="AZ5642" t="s">
        <v>2513</v>
      </c>
      <c r="BA5642" t="s">
        <v>2513</v>
      </c>
    </row>
    <row r="5643" spans="1:53" x14ac:dyDescent="0.45">
      <c r="A5643">
        <v>10005407</v>
      </c>
      <c r="B5643" t="s">
        <v>14155</v>
      </c>
      <c r="C5643" t="s">
        <v>2489</v>
      </c>
      <c r="D5643" t="s">
        <v>14156</v>
      </c>
      <c r="E5643" t="s">
        <v>14157</v>
      </c>
      <c r="F5643" t="s">
        <v>11650</v>
      </c>
      <c r="G5643" t="s">
        <v>14156</v>
      </c>
      <c r="H5643" t="s">
        <v>2493</v>
      </c>
      <c r="I5643" t="s">
        <v>2494</v>
      </c>
      <c r="J5643" t="s">
        <v>11458</v>
      </c>
      <c r="K5643" t="s">
        <v>2496</v>
      </c>
      <c r="L5643" t="s">
        <v>12128</v>
      </c>
      <c r="M5643" t="s">
        <v>2515</v>
      </c>
      <c r="N5643" t="s">
        <v>2795</v>
      </c>
      <c r="O5643" t="s">
        <v>11460</v>
      </c>
      <c r="P5643" t="s">
        <v>11461</v>
      </c>
      <c r="Q5643" t="s">
        <v>11652</v>
      </c>
      <c r="R5643" t="s">
        <v>2799</v>
      </c>
      <c r="S5643" t="s">
        <v>11826</v>
      </c>
      <c r="T5643" t="s">
        <v>2364</v>
      </c>
      <c r="U5643" t="s">
        <v>11827</v>
      </c>
      <c r="V5643" t="s">
        <v>260</v>
      </c>
      <c r="W5643" t="s">
        <v>12129</v>
      </c>
      <c r="X5643" t="s">
        <v>2678</v>
      </c>
      <c r="Y5643" t="s">
        <v>12130</v>
      </c>
      <c r="Z5643" t="s">
        <v>11830</v>
      </c>
      <c r="AA5643" t="s">
        <v>12128</v>
      </c>
      <c r="AB5643" t="s">
        <v>2586</v>
      </c>
      <c r="AC5643">
        <v>0.215</v>
      </c>
      <c r="AD5643">
        <v>0.215</v>
      </c>
      <c r="AE5643" t="s">
        <v>2509</v>
      </c>
      <c r="AF5643">
        <v>0.21299999999999999</v>
      </c>
      <c r="AG5643" t="s">
        <v>2510</v>
      </c>
      <c r="AH5643">
        <v>184</v>
      </c>
      <c r="AI5643">
        <v>78.5</v>
      </c>
      <c r="AJ5643">
        <v>12</v>
      </c>
      <c r="AK5643" t="s">
        <v>2511</v>
      </c>
      <c r="AL5643" t="s">
        <v>2513</v>
      </c>
      <c r="AM5643" t="s">
        <v>2513</v>
      </c>
      <c r="AN5643" t="s">
        <v>2513</v>
      </c>
      <c r="AO5643" t="s">
        <v>2513</v>
      </c>
      <c r="AP5643" t="s">
        <v>2513</v>
      </c>
      <c r="AQ5643" t="s">
        <v>2513</v>
      </c>
      <c r="AR5643" t="s">
        <v>2529</v>
      </c>
      <c r="AS5643" t="s">
        <v>2513</v>
      </c>
      <c r="AT5643">
        <v>44881</v>
      </c>
      <c r="AU5643" t="s">
        <v>2513</v>
      </c>
      <c r="AV5643" t="s">
        <v>2513</v>
      </c>
      <c r="AW5643" t="s">
        <v>2513</v>
      </c>
      <c r="AX5643" t="s">
        <v>11468</v>
      </c>
      <c r="AY5643" t="s">
        <v>2513</v>
      </c>
      <c r="AZ5643" t="s">
        <v>2513</v>
      </c>
      <c r="BA5643" t="s">
        <v>2513</v>
      </c>
    </row>
    <row r="5644" spans="1:53" x14ac:dyDescent="0.45">
      <c r="A5644">
        <v>10005408</v>
      </c>
      <c r="B5644" t="s">
        <v>14158</v>
      </c>
      <c r="C5644" t="s">
        <v>2489</v>
      </c>
      <c r="D5644" t="s">
        <v>14159</v>
      </c>
      <c r="E5644" t="s">
        <v>14160</v>
      </c>
      <c r="F5644" t="s">
        <v>11650</v>
      </c>
      <c r="G5644" t="s">
        <v>14159</v>
      </c>
      <c r="H5644" t="s">
        <v>2493</v>
      </c>
      <c r="I5644" t="s">
        <v>2494</v>
      </c>
      <c r="J5644" t="s">
        <v>11458</v>
      </c>
      <c r="K5644" t="s">
        <v>2496</v>
      </c>
      <c r="L5644" t="s">
        <v>12134</v>
      </c>
      <c r="M5644" t="s">
        <v>2515</v>
      </c>
      <c r="N5644" t="s">
        <v>2795</v>
      </c>
      <c r="O5644" t="s">
        <v>11460</v>
      </c>
      <c r="P5644" t="s">
        <v>11461</v>
      </c>
      <c r="Q5644" t="s">
        <v>11652</v>
      </c>
      <c r="R5644" t="s">
        <v>2799</v>
      </c>
      <c r="S5644" t="s">
        <v>11826</v>
      </c>
      <c r="T5644" t="s">
        <v>2364</v>
      </c>
      <c r="U5644" t="s">
        <v>11827</v>
      </c>
      <c r="V5644" t="s">
        <v>260</v>
      </c>
      <c r="W5644" t="s">
        <v>12135</v>
      </c>
      <c r="X5644" t="s">
        <v>2595</v>
      </c>
      <c r="Y5644" t="s">
        <v>12136</v>
      </c>
      <c r="Z5644" t="s">
        <v>11830</v>
      </c>
      <c r="AA5644" t="s">
        <v>12134</v>
      </c>
      <c r="AB5644" t="s">
        <v>2586</v>
      </c>
      <c r="AC5644">
        <v>0.215</v>
      </c>
      <c r="AD5644">
        <v>0.215</v>
      </c>
      <c r="AE5644" t="s">
        <v>2509</v>
      </c>
      <c r="AF5644">
        <v>0.21299999999999999</v>
      </c>
      <c r="AG5644" t="s">
        <v>2510</v>
      </c>
      <c r="AH5644">
        <v>184</v>
      </c>
      <c r="AI5644">
        <v>78.5</v>
      </c>
      <c r="AJ5644">
        <v>12</v>
      </c>
      <c r="AK5644" t="s">
        <v>2511</v>
      </c>
      <c r="AL5644" t="s">
        <v>2513</v>
      </c>
      <c r="AM5644" t="s">
        <v>2513</v>
      </c>
      <c r="AN5644" t="s">
        <v>2513</v>
      </c>
      <c r="AO5644" t="s">
        <v>2513</v>
      </c>
      <c r="AP5644" t="s">
        <v>2513</v>
      </c>
      <c r="AQ5644" t="s">
        <v>2513</v>
      </c>
      <c r="AR5644" t="s">
        <v>2529</v>
      </c>
      <c r="AS5644" t="s">
        <v>2513</v>
      </c>
      <c r="AT5644">
        <v>44881</v>
      </c>
      <c r="AU5644" t="s">
        <v>2513</v>
      </c>
      <c r="AV5644" t="s">
        <v>2513</v>
      </c>
      <c r="AW5644" t="s">
        <v>2513</v>
      </c>
      <c r="AX5644" t="s">
        <v>11468</v>
      </c>
      <c r="AY5644" t="s">
        <v>2513</v>
      </c>
      <c r="AZ5644" t="s">
        <v>2513</v>
      </c>
      <c r="BA5644" t="s">
        <v>2513</v>
      </c>
    </row>
    <row r="5645" spans="1:53" x14ac:dyDescent="0.45">
      <c r="A5645">
        <v>10005409</v>
      </c>
      <c r="B5645" t="s">
        <v>14161</v>
      </c>
      <c r="C5645" t="s">
        <v>2489</v>
      </c>
      <c r="D5645" t="s">
        <v>14162</v>
      </c>
      <c r="E5645" t="s">
        <v>14163</v>
      </c>
      <c r="F5645" t="s">
        <v>11650</v>
      </c>
      <c r="G5645" t="s">
        <v>14162</v>
      </c>
      <c r="H5645" t="s">
        <v>2493</v>
      </c>
      <c r="I5645" t="s">
        <v>2494</v>
      </c>
      <c r="J5645" t="s">
        <v>11458</v>
      </c>
      <c r="K5645" t="s">
        <v>2496</v>
      </c>
      <c r="L5645" t="s">
        <v>12140</v>
      </c>
      <c r="M5645" t="s">
        <v>2515</v>
      </c>
      <c r="N5645" t="s">
        <v>2795</v>
      </c>
      <c r="O5645" t="s">
        <v>11460</v>
      </c>
      <c r="P5645" t="s">
        <v>11461</v>
      </c>
      <c r="Q5645" t="s">
        <v>11652</v>
      </c>
      <c r="R5645" t="s">
        <v>2799</v>
      </c>
      <c r="S5645" t="s">
        <v>11826</v>
      </c>
      <c r="T5645" t="s">
        <v>2364</v>
      </c>
      <c r="U5645" t="s">
        <v>11827</v>
      </c>
      <c r="V5645" t="s">
        <v>260</v>
      </c>
      <c r="W5645" t="s">
        <v>12141</v>
      </c>
      <c r="X5645" t="s">
        <v>11699</v>
      </c>
      <c r="Y5645" t="s">
        <v>12142</v>
      </c>
      <c r="Z5645" t="s">
        <v>11830</v>
      </c>
      <c r="AA5645" t="s">
        <v>12140</v>
      </c>
      <c r="AB5645" t="s">
        <v>2586</v>
      </c>
      <c r="AC5645">
        <v>0.215</v>
      </c>
      <c r="AD5645">
        <v>0.215</v>
      </c>
      <c r="AE5645" t="s">
        <v>2509</v>
      </c>
      <c r="AF5645">
        <v>0.21299999999999999</v>
      </c>
      <c r="AG5645" t="s">
        <v>2510</v>
      </c>
      <c r="AH5645">
        <v>184</v>
      </c>
      <c r="AI5645">
        <v>78.5</v>
      </c>
      <c r="AJ5645">
        <v>12</v>
      </c>
      <c r="AK5645" t="s">
        <v>2511</v>
      </c>
      <c r="AL5645" t="s">
        <v>2513</v>
      </c>
      <c r="AM5645" t="s">
        <v>2513</v>
      </c>
      <c r="AN5645" t="s">
        <v>2513</v>
      </c>
      <c r="AO5645" t="s">
        <v>2513</v>
      </c>
      <c r="AP5645" t="s">
        <v>2513</v>
      </c>
      <c r="AQ5645" t="s">
        <v>2513</v>
      </c>
      <c r="AR5645" t="s">
        <v>2529</v>
      </c>
      <c r="AS5645" t="s">
        <v>2513</v>
      </c>
      <c r="AT5645">
        <v>44881</v>
      </c>
      <c r="AU5645" t="s">
        <v>2513</v>
      </c>
      <c r="AV5645" t="s">
        <v>2513</v>
      </c>
      <c r="AW5645" t="s">
        <v>2513</v>
      </c>
      <c r="AX5645" t="s">
        <v>11468</v>
      </c>
      <c r="AY5645" t="s">
        <v>2513</v>
      </c>
      <c r="AZ5645" t="s">
        <v>2513</v>
      </c>
      <c r="BA5645" t="s">
        <v>2513</v>
      </c>
    </row>
    <row r="5646" spans="1:53" x14ac:dyDescent="0.45">
      <c r="A5646">
        <v>10005410</v>
      </c>
      <c r="B5646" t="s">
        <v>14164</v>
      </c>
      <c r="C5646" t="s">
        <v>2489</v>
      </c>
      <c r="D5646" t="s">
        <v>14165</v>
      </c>
      <c r="E5646" t="s">
        <v>14166</v>
      </c>
      <c r="F5646" t="s">
        <v>11650</v>
      </c>
      <c r="G5646" t="s">
        <v>14165</v>
      </c>
      <c r="H5646" t="s">
        <v>2493</v>
      </c>
      <c r="I5646" t="s">
        <v>2494</v>
      </c>
      <c r="J5646" t="s">
        <v>11458</v>
      </c>
      <c r="K5646" t="s">
        <v>2496</v>
      </c>
      <c r="L5646" t="s">
        <v>12146</v>
      </c>
      <c r="M5646" t="s">
        <v>2515</v>
      </c>
      <c r="N5646" t="s">
        <v>2795</v>
      </c>
      <c r="O5646" t="s">
        <v>11460</v>
      </c>
      <c r="P5646" t="s">
        <v>11461</v>
      </c>
      <c r="Q5646" t="s">
        <v>11652</v>
      </c>
      <c r="R5646" t="s">
        <v>2799</v>
      </c>
      <c r="S5646" t="s">
        <v>11826</v>
      </c>
      <c r="T5646" t="s">
        <v>2364</v>
      </c>
      <c r="U5646" t="s">
        <v>11827</v>
      </c>
      <c r="V5646" t="s">
        <v>260</v>
      </c>
      <c r="W5646" t="s">
        <v>12147</v>
      </c>
      <c r="X5646" t="s">
        <v>11706</v>
      </c>
      <c r="Y5646" t="s">
        <v>12148</v>
      </c>
      <c r="Z5646" t="s">
        <v>11830</v>
      </c>
      <c r="AA5646" t="s">
        <v>12146</v>
      </c>
      <c r="AB5646" t="s">
        <v>2586</v>
      </c>
      <c r="AC5646">
        <v>0.215</v>
      </c>
      <c r="AD5646">
        <v>0.215</v>
      </c>
      <c r="AE5646" t="s">
        <v>2509</v>
      </c>
      <c r="AF5646">
        <v>0.21299999999999999</v>
      </c>
      <c r="AG5646" t="s">
        <v>2510</v>
      </c>
      <c r="AH5646">
        <v>184</v>
      </c>
      <c r="AI5646">
        <v>78.5</v>
      </c>
      <c r="AJ5646">
        <v>12</v>
      </c>
      <c r="AK5646" t="s">
        <v>2511</v>
      </c>
      <c r="AL5646" t="s">
        <v>2513</v>
      </c>
      <c r="AM5646" t="s">
        <v>2513</v>
      </c>
      <c r="AN5646" t="s">
        <v>2513</v>
      </c>
      <c r="AO5646" t="s">
        <v>2513</v>
      </c>
      <c r="AP5646" t="s">
        <v>2513</v>
      </c>
      <c r="AQ5646" t="s">
        <v>2513</v>
      </c>
      <c r="AR5646" t="s">
        <v>2529</v>
      </c>
      <c r="AS5646" t="s">
        <v>2513</v>
      </c>
      <c r="AT5646">
        <v>44881</v>
      </c>
      <c r="AU5646" t="s">
        <v>2513</v>
      </c>
      <c r="AV5646" t="s">
        <v>2513</v>
      </c>
      <c r="AW5646" t="s">
        <v>2513</v>
      </c>
      <c r="AX5646" t="s">
        <v>11468</v>
      </c>
      <c r="AY5646" t="s">
        <v>2513</v>
      </c>
      <c r="AZ5646" t="s">
        <v>2513</v>
      </c>
      <c r="BA5646" t="s">
        <v>2513</v>
      </c>
    </row>
    <row r="5647" spans="1:53" x14ac:dyDescent="0.45">
      <c r="A5647">
        <v>10005933</v>
      </c>
      <c r="B5647" t="s">
        <v>14255</v>
      </c>
      <c r="C5647" t="s">
        <v>2489</v>
      </c>
      <c r="D5647" t="s">
        <v>14256</v>
      </c>
      <c r="E5647" t="s">
        <v>14257</v>
      </c>
      <c r="F5647" t="s">
        <v>11852</v>
      </c>
      <c r="G5647" t="s">
        <v>14256</v>
      </c>
      <c r="H5647" t="s">
        <v>2493</v>
      </c>
      <c r="I5647" t="s">
        <v>2494</v>
      </c>
      <c r="J5647" t="s">
        <v>11458</v>
      </c>
      <c r="K5647" t="s">
        <v>2496</v>
      </c>
      <c r="L5647" t="s">
        <v>14258</v>
      </c>
      <c r="M5647" t="s">
        <v>2515</v>
      </c>
      <c r="N5647" t="s">
        <v>2795</v>
      </c>
      <c r="O5647" t="s">
        <v>11460</v>
      </c>
      <c r="P5647" t="s">
        <v>11461</v>
      </c>
      <c r="Q5647" t="s">
        <v>11652</v>
      </c>
      <c r="R5647" t="s">
        <v>2799</v>
      </c>
      <c r="S5647" t="s">
        <v>11854</v>
      </c>
      <c r="T5647" t="s">
        <v>11855</v>
      </c>
      <c r="U5647" t="s">
        <v>11856</v>
      </c>
      <c r="V5647" t="s">
        <v>260</v>
      </c>
      <c r="W5647" t="s">
        <v>14259</v>
      </c>
      <c r="X5647" t="s">
        <v>11466</v>
      </c>
      <c r="Y5647" t="s">
        <v>14260</v>
      </c>
      <c r="Z5647" t="s">
        <v>11859</v>
      </c>
      <c r="AA5647" t="s">
        <v>14258</v>
      </c>
      <c r="AB5647" t="s">
        <v>2586</v>
      </c>
      <c r="AC5647">
        <v>3.5</v>
      </c>
      <c r="AD5647">
        <v>3.5</v>
      </c>
      <c r="AE5647" t="s">
        <v>2509</v>
      </c>
      <c r="AF5647">
        <v>18.239999999999998</v>
      </c>
      <c r="AG5647" t="s">
        <v>2510</v>
      </c>
      <c r="AH5647">
        <v>400</v>
      </c>
      <c r="AI5647">
        <v>380</v>
      </c>
      <c r="AJ5647">
        <v>120</v>
      </c>
      <c r="AK5647" t="s">
        <v>2511</v>
      </c>
      <c r="AL5647" t="s">
        <v>2513</v>
      </c>
      <c r="AM5647" t="s">
        <v>2513</v>
      </c>
      <c r="AN5647" t="s">
        <v>2513</v>
      </c>
      <c r="AO5647" t="s">
        <v>2513</v>
      </c>
      <c r="AP5647" t="s">
        <v>2513</v>
      </c>
      <c r="AQ5647" t="s">
        <v>2513</v>
      </c>
      <c r="AR5647" t="s">
        <v>2529</v>
      </c>
      <c r="AS5647" t="s">
        <v>2513</v>
      </c>
      <c r="AT5647">
        <v>44987</v>
      </c>
      <c r="AU5647" t="s">
        <v>2513</v>
      </c>
      <c r="AV5647" t="s">
        <v>2513</v>
      </c>
      <c r="AW5647" t="s">
        <v>2513</v>
      </c>
      <c r="AX5647" t="s">
        <v>11468</v>
      </c>
      <c r="AY5647" t="s">
        <v>2513</v>
      </c>
      <c r="AZ5647" t="s">
        <v>2513</v>
      </c>
      <c r="BA5647" t="s">
        <v>2513</v>
      </c>
    </row>
    <row r="5648" spans="1:53" x14ac:dyDescent="0.45">
      <c r="A5648">
        <v>10005934</v>
      </c>
      <c r="B5648" t="s">
        <v>14261</v>
      </c>
      <c r="C5648" t="s">
        <v>2489</v>
      </c>
      <c r="D5648" t="s">
        <v>14262</v>
      </c>
      <c r="E5648" t="s">
        <v>14263</v>
      </c>
      <c r="F5648" t="s">
        <v>11852</v>
      </c>
      <c r="G5648" t="s">
        <v>14262</v>
      </c>
      <c r="H5648" t="s">
        <v>2493</v>
      </c>
      <c r="I5648" t="s">
        <v>2494</v>
      </c>
      <c r="J5648" t="s">
        <v>11458</v>
      </c>
      <c r="K5648" t="s">
        <v>2496</v>
      </c>
      <c r="L5648" t="s">
        <v>14264</v>
      </c>
      <c r="M5648" t="s">
        <v>2515</v>
      </c>
      <c r="N5648" t="s">
        <v>2795</v>
      </c>
      <c r="O5648" t="s">
        <v>11460</v>
      </c>
      <c r="P5648" t="s">
        <v>11461</v>
      </c>
      <c r="Q5648" t="s">
        <v>11652</v>
      </c>
      <c r="R5648" t="s">
        <v>2799</v>
      </c>
      <c r="S5648" t="s">
        <v>11854</v>
      </c>
      <c r="T5648" t="s">
        <v>11855</v>
      </c>
      <c r="U5648" t="s">
        <v>11856</v>
      </c>
      <c r="V5648" t="s">
        <v>260</v>
      </c>
      <c r="W5648" t="s">
        <v>14265</v>
      </c>
      <c r="X5648" t="s">
        <v>2505</v>
      </c>
      <c r="Y5648" t="s">
        <v>14266</v>
      </c>
      <c r="Z5648" t="s">
        <v>11859</v>
      </c>
      <c r="AA5648" t="s">
        <v>14264</v>
      </c>
      <c r="AB5648" t="s">
        <v>2586</v>
      </c>
      <c r="AC5648">
        <v>3.5</v>
      </c>
      <c r="AD5648">
        <v>3.5</v>
      </c>
      <c r="AE5648" t="s">
        <v>2509</v>
      </c>
      <c r="AF5648">
        <v>18.239999999999998</v>
      </c>
      <c r="AG5648" t="s">
        <v>2510</v>
      </c>
      <c r="AH5648">
        <v>400</v>
      </c>
      <c r="AI5648">
        <v>380</v>
      </c>
      <c r="AJ5648">
        <v>120</v>
      </c>
      <c r="AK5648" t="s">
        <v>2511</v>
      </c>
      <c r="AL5648" t="s">
        <v>2513</v>
      </c>
      <c r="AM5648" t="s">
        <v>2513</v>
      </c>
      <c r="AN5648" t="s">
        <v>2513</v>
      </c>
      <c r="AO5648" t="s">
        <v>2513</v>
      </c>
      <c r="AP5648" t="s">
        <v>2513</v>
      </c>
      <c r="AQ5648" t="s">
        <v>2513</v>
      </c>
      <c r="AR5648" t="s">
        <v>2529</v>
      </c>
      <c r="AS5648" t="s">
        <v>2513</v>
      </c>
      <c r="AT5648">
        <v>44987</v>
      </c>
      <c r="AU5648" t="s">
        <v>2513</v>
      </c>
      <c r="AV5648" t="s">
        <v>2513</v>
      </c>
      <c r="AW5648" t="s">
        <v>2513</v>
      </c>
      <c r="AX5648" t="s">
        <v>11468</v>
      </c>
      <c r="AY5648" t="s">
        <v>2513</v>
      </c>
      <c r="AZ5648" t="s">
        <v>2513</v>
      </c>
      <c r="BA5648" t="s">
        <v>2513</v>
      </c>
    </row>
    <row r="5649" spans="1:53" x14ac:dyDescent="0.45">
      <c r="A5649">
        <v>10006028</v>
      </c>
      <c r="B5649" t="s">
        <v>14267</v>
      </c>
      <c r="C5649" t="s">
        <v>2489</v>
      </c>
      <c r="D5649" t="s">
        <v>14268</v>
      </c>
      <c r="E5649" t="s">
        <v>14269</v>
      </c>
      <c r="F5649" t="s">
        <v>11852</v>
      </c>
      <c r="G5649" t="s">
        <v>14268</v>
      </c>
      <c r="H5649" t="s">
        <v>2493</v>
      </c>
      <c r="I5649" t="s">
        <v>2494</v>
      </c>
      <c r="J5649" t="s">
        <v>11458</v>
      </c>
      <c r="K5649" t="s">
        <v>2496</v>
      </c>
      <c r="L5649" t="s">
        <v>14270</v>
      </c>
      <c r="M5649" t="s">
        <v>2515</v>
      </c>
      <c r="N5649" t="s">
        <v>2795</v>
      </c>
      <c r="O5649" t="s">
        <v>11460</v>
      </c>
      <c r="P5649" t="s">
        <v>11461</v>
      </c>
      <c r="Q5649" t="s">
        <v>11652</v>
      </c>
      <c r="R5649" t="s">
        <v>2799</v>
      </c>
      <c r="S5649" t="s">
        <v>14271</v>
      </c>
      <c r="T5649" t="s">
        <v>2379</v>
      </c>
      <c r="U5649" t="s">
        <v>14272</v>
      </c>
      <c r="V5649" t="s">
        <v>260</v>
      </c>
      <c r="W5649" t="s">
        <v>14273</v>
      </c>
      <c r="X5649" t="s">
        <v>11466</v>
      </c>
      <c r="Y5649" t="s">
        <v>14274</v>
      </c>
      <c r="Z5649" t="s">
        <v>3047</v>
      </c>
      <c r="AA5649" t="s">
        <v>14270</v>
      </c>
      <c r="AB5649" t="s">
        <v>2586</v>
      </c>
      <c r="AC5649">
        <v>4.0999999999999996</v>
      </c>
      <c r="AD5649">
        <v>4.0999999999999996</v>
      </c>
      <c r="AE5649" t="s">
        <v>2509</v>
      </c>
      <c r="AF5649">
        <v>18.239999999999998</v>
      </c>
      <c r="AG5649" t="s">
        <v>2510</v>
      </c>
      <c r="AH5649">
        <v>390</v>
      </c>
      <c r="AI5649">
        <v>390</v>
      </c>
      <c r="AJ5649">
        <v>120</v>
      </c>
      <c r="AK5649" t="s">
        <v>2511</v>
      </c>
      <c r="AL5649" t="s">
        <v>2513</v>
      </c>
      <c r="AM5649" t="s">
        <v>2513</v>
      </c>
      <c r="AN5649" t="s">
        <v>2513</v>
      </c>
      <c r="AO5649" t="s">
        <v>2513</v>
      </c>
      <c r="AP5649" t="s">
        <v>2513</v>
      </c>
      <c r="AQ5649" t="s">
        <v>2513</v>
      </c>
      <c r="AR5649" t="s">
        <v>2529</v>
      </c>
      <c r="AS5649" t="s">
        <v>2513</v>
      </c>
      <c r="AT5649">
        <v>45001</v>
      </c>
      <c r="AU5649" t="s">
        <v>2513</v>
      </c>
      <c r="AV5649" t="s">
        <v>2513</v>
      </c>
      <c r="AW5649" t="s">
        <v>2513</v>
      </c>
      <c r="AX5649" t="s">
        <v>11468</v>
      </c>
      <c r="AY5649" t="s">
        <v>2513</v>
      </c>
      <c r="AZ5649" t="s">
        <v>2513</v>
      </c>
      <c r="BA5649" t="s">
        <v>2513</v>
      </c>
    </row>
    <row r="5650" spans="1:53" x14ac:dyDescent="0.45">
      <c r="A5650">
        <v>10006029</v>
      </c>
      <c r="B5650" t="s">
        <v>14275</v>
      </c>
      <c r="C5650" t="s">
        <v>2489</v>
      </c>
      <c r="D5650" t="s">
        <v>14276</v>
      </c>
      <c r="E5650" t="s">
        <v>14277</v>
      </c>
      <c r="F5650" t="s">
        <v>11852</v>
      </c>
      <c r="G5650" t="s">
        <v>14276</v>
      </c>
      <c r="H5650" t="s">
        <v>2493</v>
      </c>
      <c r="I5650" t="s">
        <v>2494</v>
      </c>
      <c r="J5650" t="s">
        <v>11458</v>
      </c>
      <c r="K5650" t="s">
        <v>2496</v>
      </c>
      <c r="L5650" t="s">
        <v>14278</v>
      </c>
      <c r="M5650" t="s">
        <v>2515</v>
      </c>
      <c r="N5650" t="s">
        <v>2795</v>
      </c>
      <c r="O5650" t="s">
        <v>11460</v>
      </c>
      <c r="P5650" t="s">
        <v>11461</v>
      </c>
      <c r="Q5650" t="s">
        <v>11652</v>
      </c>
      <c r="R5650" t="s">
        <v>2799</v>
      </c>
      <c r="S5650" t="s">
        <v>14271</v>
      </c>
      <c r="T5650" t="s">
        <v>2379</v>
      </c>
      <c r="U5650" t="s">
        <v>14272</v>
      </c>
      <c r="V5650" t="s">
        <v>260</v>
      </c>
      <c r="W5650" t="s">
        <v>14279</v>
      </c>
      <c r="X5650" t="s">
        <v>2505</v>
      </c>
      <c r="Y5650" t="s">
        <v>14280</v>
      </c>
      <c r="Z5650" t="s">
        <v>3047</v>
      </c>
      <c r="AA5650" t="s">
        <v>14278</v>
      </c>
      <c r="AB5650" t="s">
        <v>2586</v>
      </c>
      <c r="AC5650">
        <v>4.0999999999999996</v>
      </c>
      <c r="AD5650">
        <v>4.0999999999999996</v>
      </c>
      <c r="AE5650" t="s">
        <v>2509</v>
      </c>
      <c r="AF5650">
        <v>18.239999999999998</v>
      </c>
      <c r="AG5650" t="s">
        <v>2510</v>
      </c>
      <c r="AH5650">
        <v>390</v>
      </c>
      <c r="AI5650">
        <v>390</v>
      </c>
      <c r="AJ5650">
        <v>120</v>
      </c>
      <c r="AK5650" t="s">
        <v>2511</v>
      </c>
      <c r="AL5650" t="s">
        <v>2513</v>
      </c>
      <c r="AM5650" t="s">
        <v>2513</v>
      </c>
      <c r="AN5650" t="s">
        <v>2513</v>
      </c>
      <c r="AO5650" t="s">
        <v>2513</v>
      </c>
      <c r="AP5650" t="s">
        <v>2513</v>
      </c>
      <c r="AQ5650" t="s">
        <v>2513</v>
      </c>
      <c r="AR5650" t="s">
        <v>2529</v>
      </c>
      <c r="AS5650" t="s">
        <v>2513</v>
      </c>
      <c r="AT5650">
        <v>45001</v>
      </c>
      <c r="AU5650" t="s">
        <v>2513</v>
      </c>
      <c r="AV5650" t="s">
        <v>2513</v>
      </c>
      <c r="AW5650" t="s">
        <v>2513</v>
      </c>
      <c r="AX5650" t="s">
        <v>11468</v>
      </c>
      <c r="AY5650" t="s">
        <v>2513</v>
      </c>
      <c r="AZ5650" t="s">
        <v>2513</v>
      </c>
      <c r="BA5650" t="s">
        <v>2513</v>
      </c>
    </row>
    <row r="5651" spans="1:53" x14ac:dyDescent="0.45">
      <c r="A5651">
        <v>10006030</v>
      </c>
      <c r="B5651" t="s">
        <v>14281</v>
      </c>
      <c r="C5651" t="s">
        <v>2489</v>
      </c>
      <c r="D5651" t="s">
        <v>14282</v>
      </c>
      <c r="E5651" t="s">
        <v>14283</v>
      </c>
      <c r="F5651" t="s">
        <v>11852</v>
      </c>
      <c r="G5651" t="s">
        <v>14282</v>
      </c>
      <c r="H5651" t="s">
        <v>2493</v>
      </c>
      <c r="I5651" t="s">
        <v>2494</v>
      </c>
      <c r="J5651" t="s">
        <v>11458</v>
      </c>
      <c r="K5651" t="s">
        <v>2496</v>
      </c>
      <c r="L5651" t="s">
        <v>14284</v>
      </c>
      <c r="M5651" t="s">
        <v>2515</v>
      </c>
      <c r="N5651" t="s">
        <v>2795</v>
      </c>
      <c r="O5651" t="s">
        <v>11460</v>
      </c>
      <c r="P5651" t="s">
        <v>11461</v>
      </c>
      <c r="Q5651" t="s">
        <v>11652</v>
      </c>
      <c r="R5651" t="s">
        <v>2799</v>
      </c>
      <c r="S5651" t="s">
        <v>14271</v>
      </c>
      <c r="T5651" t="s">
        <v>2379</v>
      </c>
      <c r="U5651" t="s">
        <v>14272</v>
      </c>
      <c r="V5651" t="s">
        <v>260</v>
      </c>
      <c r="W5651" t="s">
        <v>14285</v>
      </c>
      <c r="X5651" t="s">
        <v>11481</v>
      </c>
      <c r="Y5651" t="s">
        <v>14286</v>
      </c>
      <c r="Z5651" t="s">
        <v>3047</v>
      </c>
      <c r="AA5651" t="s">
        <v>14284</v>
      </c>
      <c r="AB5651" t="s">
        <v>2586</v>
      </c>
      <c r="AC5651">
        <v>4.0999999999999996</v>
      </c>
      <c r="AD5651">
        <v>4.0999999999999996</v>
      </c>
      <c r="AE5651" t="s">
        <v>2509</v>
      </c>
      <c r="AF5651">
        <v>18.239999999999998</v>
      </c>
      <c r="AG5651" t="s">
        <v>2510</v>
      </c>
      <c r="AH5651">
        <v>390</v>
      </c>
      <c r="AI5651">
        <v>390</v>
      </c>
      <c r="AJ5651">
        <v>120</v>
      </c>
      <c r="AK5651" t="s">
        <v>2511</v>
      </c>
      <c r="AL5651" t="s">
        <v>2513</v>
      </c>
      <c r="AM5651" t="s">
        <v>2513</v>
      </c>
      <c r="AN5651" t="s">
        <v>2513</v>
      </c>
      <c r="AO5651" t="s">
        <v>2513</v>
      </c>
      <c r="AP5651" t="s">
        <v>2513</v>
      </c>
      <c r="AQ5651" t="s">
        <v>2513</v>
      </c>
      <c r="AR5651" t="s">
        <v>2529</v>
      </c>
      <c r="AS5651" t="s">
        <v>2513</v>
      </c>
      <c r="AT5651">
        <v>45001</v>
      </c>
      <c r="AU5651" t="s">
        <v>2513</v>
      </c>
      <c r="AV5651" t="s">
        <v>2513</v>
      </c>
      <c r="AW5651" t="s">
        <v>2513</v>
      </c>
      <c r="AX5651" t="s">
        <v>11468</v>
      </c>
      <c r="AY5651" t="s">
        <v>2513</v>
      </c>
      <c r="AZ5651" t="s">
        <v>2513</v>
      </c>
      <c r="BA5651" t="s">
        <v>2513</v>
      </c>
    </row>
    <row r="5652" spans="1:53" x14ac:dyDescent="0.45">
      <c r="A5652">
        <v>10006031</v>
      </c>
      <c r="B5652" t="s">
        <v>14287</v>
      </c>
      <c r="C5652" t="s">
        <v>2489</v>
      </c>
      <c r="D5652" t="s">
        <v>14288</v>
      </c>
      <c r="E5652" t="s">
        <v>14289</v>
      </c>
      <c r="F5652" t="s">
        <v>11852</v>
      </c>
      <c r="G5652" t="s">
        <v>14288</v>
      </c>
      <c r="H5652" t="s">
        <v>2493</v>
      </c>
      <c r="I5652" t="s">
        <v>2494</v>
      </c>
      <c r="J5652" t="s">
        <v>11458</v>
      </c>
      <c r="K5652" t="s">
        <v>2496</v>
      </c>
      <c r="L5652" t="s">
        <v>14290</v>
      </c>
      <c r="M5652" t="s">
        <v>2515</v>
      </c>
      <c r="N5652" t="s">
        <v>2795</v>
      </c>
      <c r="O5652" t="s">
        <v>11460</v>
      </c>
      <c r="P5652" t="s">
        <v>11461</v>
      </c>
      <c r="Q5652" t="s">
        <v>11652</v>
      </c>
      <c r="R5652" t="s">
        <v>2799</v>
      </c>
      <c r="S5652" t="s">
        <v>14271</v>
      </c>
      <c r="T5652" t="s">
        <v>2379</v>
      </c>
      <c r="U5652" t="s">
        <v>14272</v>
      </c>
      <c r="V5652" t="s">
        <v>260</v>
      </c>
      <c r="W5652" t="s">
        <v>14291</v>
      </c>
      <c r="X5652" t="s">
        <v>11488</v>
      </c>
      <c r="Y5652" t="s">
        <v>14292</v>
      </c>
      <c r="Z5652" t="s">
        <v>3047</v>
      </c>
      <c r="AA5652" t="s">
        <v>14290</v>
      </c>
      <c r="AB5652" t="s">
        <v>2586</v>
      </c>
      <c r="AC5652">
        <v>4.0999999999999996</v>
      </c>
      <c r="AD5652">
        <v>4.0999999999999996</v>
      </c>
      <c r="AE5652" t="s">
        <v>2509</v>
      </c>
      <c r="AF5652">
        <v>18.239999999999998</v>
      </c>
      <c r="AG5652" t="s">
        <v>2510</v>
      </c>
      <c r="AH5652">
        <v>390</v>
      </c>
      <c r="AI5652">
        <v>390</v>
      </c>
      <c r="AJ5652">
        <v>120</v>
      </c>
      <c r="AK5652" t="s">
        <v>2511</v>
      </c>
      <c r="AL5652" t="s">
        <v>2513</v>
      </c>
      <c r="AM5652" t="s">
        <v>2513</v>
      </c>
      <c r="AN5652" t="s">
        <v>2513</v>
      </c>
      <c r="AO5652" t="s">
        <v>2513</v>
      </c>
      <c r="AP5652" t="s">
        <v>2513</v>
      </c>
      <c r="AQ5652" t="s">
        <v>2513</v>
      </c>
      <c r="AR5652" t="s">
        <v>2529</v>
      </c>
      <c r="AS5652" t="s">
        <v>2513</v>
      </c>
      <c r="AT5652">
        <v>45001</v>
      </c>
      <c r="AU5652" t="s">
        <v>2513</v>
      </c>
      <c r="AV5652" t="s">
        <v>2513</v>
      </c>
      <c r="AW5652" t="s">
        <v>2513</v>
      </c>
      <c r="AX5652" t="s">
        <v>11468</v>
      </c>
      <c r="AY5652" t="s">
        <v>2513</v>
      </c>
      <c r="AZ5652" t="s">
        <v>2513</v>
      </c>
      <c r="BA5652" t="s">
        <v>2513</v>
      </c>
    </row>
    <row r="5653" spans="1:53" x14ac:dyDescent="0.45">
      <c r="A5653">
        <v>10006032</v>
      </c>
      <c r="B5653" t="s">
        <v>14293</v>
      </c>
      <c r="C5653" t="s">
        <v>2489</v>
      </c>
      <c r="D5653" t="s">
        <v>14294</v>
      </c>
      <c r="E5653" t="s">
        <v>14295</v>
      </c>
      <c r="F5653" t="s">
        <v>11852</v>
      </c>
      <c r="G5653" t="s">
        <v>14294</v>
      </c>
      <c r="H5653" t="s">
        <v>2493</v>
      </c>
      <c r="I5653" t="s">
        <v>2494</v>
      </c>
      <c r="J5653" t="s">
        <v>11458</v>
      </c>
      <c r="K5653" t="s">
        <v>2496</v>
      </c>
      <c r="L5653" t="s">
        <v>14296</v>
      </c>
      <c r="M5653" t="s">
        <v>2515</v>
      </c>
      <c r="N5653" t="s">
        <v>2795</v>
      </c>
      <c r="O5653" t="s">
        <v>11460</v>
      </c>
      <c r="P5653" t="s">
        <v>11461</v>
      </c>
      <c r="Q5653" t="s">
        <v>11652</v>
      </c>
      <c r="R5653" t="s">
        <v>2799</v>
      </c>
      <c r="S5653" t="s">
        <v>14271</v>
      </c>
      <c r="T5653" t="s">
        <v>2379</v>
      </c>
      <c r="U5653" t="s">
        <v>14272</v>
      </c>
      <c r="V5653" t="s">
        <v>260</v>
      </c>
      <c r="W5653" t="s">
        <v>14297</v>
      </c>
      <c r="X5653" t="s">
        <v>2988</v>
      </c>
      <c r="Y5653" t="s">
        <v>14298</v>
      </c>
      <c r="Z5653" t="s">
        <v>3047</v>
      </c>
      <c r="AA5653" t="s">
        <v>14296</v>
      </c>
      <c r="AB5653" t="s">
        <v>2586</v>
      </c>
      <c r="AC5653">
        <v>4.0999999999999996</v>
      </c>
      <c r="AD5653">
        <v>4.0999999999999996</v>
      </c>
      <c r="AE5653" t="s">
        <v>2509</v>
      </c>
      <c r="AF5653">
        <v>18.239999999999998</v>
      </c>
      <c r="AG5653" t="s">
        <v>2510</v>
      </c>
      <c r="AH5653">
        <v>390</v>
      </c>
      <c r="AI5653">
        <v>390</v>
      </c>
      <c r="AJ5653">
        <v>120</v>
      </c>
      <c r="AK5653" t="s">
        <v>2511</v>
      </c>
      <c r="AL5653" t="s">
        <v>2513</v>
      </c>
      <c r="AM5653" t="s">
        <v>2513</v>
      </c>
      <c r="AN5653" t="s">
        <v>2513</v>
      </c>
      <c r="AO5653" t="s">
        <v>2513</v>
      </c>
      <c r="AP5653" t="s">
        <v>2513</v>
      </c>
      <c r="AQ5653" t="s">
        <v>2513</v>
      </c>
      <c r="AR5653" t="s">
        <v>2529</v>
      </c>
      <c r="AS5653" t="s">
        <v>2513</v>
      </c>
      <c r="AT5653">
        <v>45001</v>
      </c>
      <c r="AU5653" t="s">
        <v>2513</v>
      </c>
      <c r="AV5653" t="s">
        <v>2513</v>
      </c>
      <c r="AW5653" t="s">
        <v>2513</v>
      </c>
      <c r="AX5653" t="s">
        <v>11468</v>
      </c>
      <c r="AY5653" t="s">
        <v>2513</v>
      </c>
      <c r="AZ5653" t="s">
        <v>2513</v>
      </c>
      <c r="BA5653" t="s">
        <v>2513</v>
      </c>
    </row>
    <row r="5654" spans="1:53" x14ac:dyDescent="0.45">
      <c r="A5654">
        <v>10006033</v>
      </c>
      <c r="B5654" t="s">
        <v>14299</v>
      </c>
      <c r="C5654" t="s">
        <v>2489</v>
      </c>
      <c r="D5654" t="s">
        <v>14300</v>
      </c>
      <c r="E5654" t="s">
        <v>14301</v>
      </c>
      <c r="F5654" t="s">
        <v>11852</v>
      </c>
      <c r="G5654" t="s">
        <v>14300</v>
      </c>
      <c r="H5654" t="s">
        <v>2493</v>
      </c>
      <c r="I5654" t="s">
        <v>2494</v>
      </c>
      <c r="J5654" t="s">
        <v>11458</v>
      </c>
      <c r="K5654" t="s">
        <v>2496</v>
      </c>
      <c r="L5654" t="s">
        <v>14302</v>
      </c>
      <c r="M5654" t="s">
        <v>2515</v>
      </c>
      <c r="N5654" t="s">
        <v>2795</v>
      </c>
      <c r="O5654" t="s">
        <v>11460</v>
      </c>
      <c r="P5654" t="s">
        <v>11461</v>
      </c>
      <c r="Q5654" t="s">
        <v>11652</v>
      </c>
      <c r="R5654" t="s">
        <v>2799</v>
      </c>
      <c r="S5654" t="s">
        <v>14271</v>
      </c>
      <c r="T5654" t="s">
        <v>2379</v>
      </c>
      <c r="U5654" t="s">
        <v>14272</v>
      </c>
      <c r="V5654" t="s">
        <v>260</v>
      </c>
      <c r="W5654" t="s">
        <v>14303</v>
      </c>
      <c r="X5654" t="s">
        <v>2678</v>
      </c>
      <c r="Y5654" t="s">
        <v>14304</v>
      </c>
      <c r="Z5654" t="s">
        <v>3047</v>
      </c>
      <c r="AA5654" t="s">
        <v>14302</v>
      </c>
      <c r="AB5654" t="s">
        <v>2586</v>
      </c>
      <c r="AC5654">
        <v>4.0999999999999996</v>
      </c>
      <c r="AD5654">
        <v>4.0999999999999996</v>
      </c>
      <c r="AE5654" t="s">
        <v>2509</v>
      </c>
      <c r="AF5654">
        <v>18.239999999999998</v>
      </c>
      <c r="AG5654" t="s">
        <v>2510</v>
      </c>
      <c r="AH5654">
        <v>390</v>
      </c>
      <c r="AI5654">
        <v>390</v>
      </c>
      <c r="AJ5654">
        <v>120</v>
      </c>
      <c r="AK5654" t="s">
        <v>2511</v>
      </c>
      <c r="AL5654" t="s">
        <v>2513</v>
      </c>
      <c r="AM5654" t="s">
        <v>2513</v>
      </c>
      <c r="AN5654" t="s">
        <v>2513</v>
      </c>
      <c r="AO5654" t="s">
        <v>2513</v>
      </c>
      <c r="AP5654" t="s">
        <v>2513</v>
      </c>
      <c r="AQ5654" t="s">
        <v>2513</v>
      </c>
      <c r="AR5654" t="s">
        <v>2529</v>
      </c>
      <c r="AS5654" t="s">
        <v>2513</v>
      </c>
      <c r="AT5654">
        <v>45001</v>
      </c>
      <c r="AU5654" t="s">
        <v>2513</v>
      </c>
      <c r="AV5654" t="s">
        <v>2513</v>
      </c>
      <c r="AW5654" t="s">
        <v>2513</v>
      </c>
      <c r="AX5654" t="s">
        <v>11468</v>
      </c>
      <c r="AY5654" t="s">
        <v>2513</v>
      </c>
      <c r="AZ5654" t="s">
        <v>2513</v>
      </c>
      <c r="BA5654" t="s">
        <v>2513</v>
      </c>
    </row>
    <row r="5655" spans="1:53" x14ac:dyDescent="0.45">
      <c r="A5655">
        <v>10006034</v>
      </c>
      <c r="B5655" t="s">
        <v>14305</v>
      </c>
      <c r="C5655" t="s">
        <v>2489</v>
      </c>
      <c r="D5655" t="s">
        <v>14306</v>
      </c>
      <c r="E5655" t="s">
        <v>14307</v>
      </c>
      <c r="F5655" t="s">
        <v>11852</v>
      </c>
      <c r="G5655" t="s">
        <v>14306</v>
      </c>
      <c r="H5655" t="s">
        <v>2493</v>
      </c>
      <c r="I5655" t="s">
        <v>2494</v>
      </c>
      <c r="J5655" t="s">
        <v>11458</v>
      </c>
      <c r="K5655" t="s">
        <v>2496</v>
      </c>
      <c r="L5655" t="s">
        <v>14308</v>
      </c>
      <c r="M5655" t="s">
        <v>2515</v>
      </c>
      <c r="N5655" t="s">
        <v>2795</v>
      </c>
      <c r="O5655" t="s">
        <v>11460</v>
      </c>
      <c r="P5655" t="s">
        <v>11461</v>
      </c>
      <c r="Q5655" t="s">
        <v>11652</v>
      </c>
      <c r="R5655" t="s">
        <v>2799</v>
      </c>
      <c r="S5655" t="s">
        <v>14271</v>
      </c>
      <c r="T5655" t="s">
        <v>2379</v>
      </c>
      <c r="U5655" t="s">
        <v>14272</v>
      </c>
      <c r="V5655" t="s">
        <v>260</v>
      </c>
      <c r="W5655" t="s">
        <v>14309</v>
      </c>
      <c r="X5655" t="s">
        <v>2595</v>
      </c>
      <c r="Y5655" t="s">
        <v>14310</v>
      </c>
      <c r="Z5655" t="s">
        <v>3047</v>
      </c>
      <c r="AA5655" t="s">
        <v>14308</v>
      </c>
      <c r="AB5655" t="s">
        <v>2586</v>
      </c>
      <c r="AC5655">
        <v>4.0999999999999996</v>
      </c>
      <c r="AD5655">
        <v>4.0999999999999996</v>
      </c>
      <c r="AE5655" t="s">
        <v>2509</v>
      </c>
      <c r="AF5655">
        <v>18.239999999999998</v>
      </c>
      <c r="AG5655" t="s">
        <v>2510</v>
      </c>
      <c r="AH5655">
        <v>390</v>
      </c>
      <c r="AI5655">
        <v>390</v>
      </c>
      <c r="AJ5655">
        <v>120</v>
      </c>
      <c r="AK5655" t="s">
        <v>2511</v>
      </c>
      <c r="AL5655" t="s">
        <v>2513</v>
      </c>
      <c r="AM5655" t="s">
        <v>2513</v>
      </c>
      <c r="AN5655" t="s">
        <v>2513</v>
      </c>
      <c r="AO5655" t="s">
        <v>2513</v>
      </c>
      <c r="AP5655" t="s">
        <v>2513</v>
      </c>
      <c r="AQ5655" t="s">
        <v>2513</v>
      </c>
      <c r="AR5655" t="s">
        <v>2529</v>
      </c>
      <c r="AS5655" t="s">
        <v>2513</v>
      </c>
      <c r="AT5655">
        <v>45001</v>
      </c>
      <c r="AU5655" t="s">
        <v>2513</v>
      </c>
      <c r="AV5655" t="s">
        <v>2513</v>
      </c>
      <c r="AW5655" t="s">
        <v>2513</v>
      </c>
      <c r="AX5655" t="s">
        <v>11468</v>
      </c>
      <c r="AY5655" t="s">
        <v>2513</v>
      </c>
      <c r="AZ5655" t="s">
        <v>2513</v>
      </c>
      <c r="BA5655" t="s">
        <v>2513</v>
      </c>
    </row>
    <row r="5656" spans="1:53" x14ac:dyDescent="0.45">
      <c r="A5656">
        <v>10006035</v>
      </c>
      <c r="B5656" t="s">
        <v>14311</v>
      </c>
      <c r="C5656" t="s">
        <v>2489</v>
      </c>
      <c r="D5656" t="s">
        <v>14312</v>
      </c>
      <c r="E5656" t="s">
        <v>14313</v>
      </c>
      <c r="F5656" t="s">
        <v>11852</v>
      </c>
      <c r="G5656" t="s">
        <v>14312</v>
      </c>
      <c r="H5656" t="s">
        <v>2493</v>
      </c>
      <c r="I5656" t="s">
        <v>2494</v>
      </c>
      <c r="J5656" t="s">
        <v>11458</v>
      </c>
      <c r="K5656" t="s">
        <v>2496</v>
      </c>
      <c r="L5656" t="s">
        <v>14314</v>
      </c>
      <c r="M5656" t="s">
        <v>2515</v>
      </c>
      <c r="N5656" t="s">
        <v>2795</v>
      </c>
      <c r="O5656" t="s">
        <v>11460</v>
      </c>
      <c r="P5656" t="s">
        <v>11461</v>
      </c>
      <c r="Q5656" t="s">
        <v>11652</v>
      </c>
      <c r="R5656" t="s">
        <v>2799</v>
      </c>
      <c r="S5656" t="s">
        <v>14271</v>
      </c>
      <c r="T5656" t="s">
        <v>2379</v>
      </c>
      <c r="U5656" t="s">
        <v>14272</v>
      </c>
      <c r="V5656" t="s">
        <v>260</v>
      </c>
      <c r="W5656" t="s">
        <v>14315</v>
      </c>
      <c r="X5656" t="s">
        <v>11699</v>
      </c>
      <c r="Y5656" t="s">
        <v>14316</v>
      </c>
      <c r="Z5656" t="s">
        <v>3047</v>
      </c>
      <c r="AA5656" t="s">
        <v>14314</v>
      </c>
      <c r="AB5656" t="s">
        <v>2586</v>
      </c>
      <c r="AC5656">
        <v>4.0999999999999996</v>
      </c>
      <c r="AD5656">
        <v>4.0999999999999996</v>
      </c>
      <c r="AE5656" t="s">
        <v>2509</v>
      </c>
      <c r="AF5656">
        <v>18.239999999999998</v>
      </c>
      <c r="AG5656" t="s">
        <v>2510</v>
      </c>
      <c r="AH5656">
        <v>390</v>
      </c>
      <c r="AI5656">
        <v>390</v>
      </c>
      <c r="AJ5656">
        <v>120</v>
      </c>
      <c r="AK5656" t="s">
        <v>2511</v>
      </c>
      <c r="AL5656" t="s">
        <v>2513</v>
      </c>
      <c r="AM5656" t="s">
        <v>2513</v>
      </c>
      <c r="AN5656" t="s">
        <v>2513</v>
      </c>
      <c r="AO5656" t="s">
        <v>2513</v>
      </c>
      <c r="AP5656" t="s">
        <v>2513</v>
      </c>
      <c r="AQ5656" t="s">
        <v>2513</v>
      </c>
      <c r="AR5656" t="s">
        <v>2529</v>
      </c>
      <c r="AS5656" t="s">
        <v>2513</v>
      </c>
      <c r="AT5656">
        <v>45001</v>
      </c>
      <c r="AU5656" t="s">
        <v>2513</v>
      </c>
      <c r="AV5656" t="s">
        <v>2513</v>
      </c>
      <c r="AW5656" t="s">
        <v>2513</v>
      </c>
      <c r="AX5656" t="s">
        <v>11468</v>
      </c>
      <c r="AY5656" t="s">
        <v>2513</v>
      </c>
      <c r="AZ5656" t="s">
        <v>2513</v>
      </c>
      <c r="BA5656" t="s">
        <v>2513</v>
      </c>
    </row>
    <row r="5657" spans="1:53" x14ac:dyDescent="0.45">
      <c r="A5657">
        <v>10006036</v>
      </c>
      <c r="B5657" t="s">
        <v>14317</v>
      </c>
      <c r="C5657" t="s">
        <v>2489</v>
      </c>
      <c r="D5657" t="s">
        <v>14318</v>
      </c>
      <c r="E5657" t="s">
        <v>14319</v>
      </c>
      <c r="F5657" t="s">
        <v>11852</v>
      </c>
      <c r="G5657" t="s">
        <v>14318</v>
      </c>
      <c r="H5657" t="s">
        <v>2493</v>
      </c>
      <c r="I5657" t="s">
        <v>2494</v>
      </c>
      <c r="J5657" t="s">
        <v>11458</v>
      </c>
      <c r="K5657" t="s">
        <v>2496</v>
      </c>
      <c r="L5657" t="s">
        <v>14320</v>
      </c>
      <c r="M5657" t="s">
        <v>2515</v>
      </c>
      <c r="N5657" t="s">
        <v>2795</v>
      </c>
      <c r="O5657" t="s">
        <v>11460</v>
      </c>
      <c r="P5657" t="s">
        <v>11461</v>
      </c>
      <c r="Q5657" t="s">
        <v>11652</v>
      </c>
      <c r="R5657" t="s">
        <v>2799</v>
      </c>
      <c r="S5657" t="s">
        <v>14271</v>
      </c>
      <c r="T5657" t="s">
        <v>2379</v>
      </c>
      <c r="U5657" t="s">
        <v>14272</v>
      </c>
      <c r="V5657" t="s">
        <v>260</v>
      </c>
      <c r="W5657" t="s">
        <v>14321</v>
      </c>
      <c r="X5657" t="s">
        <v>11706</v>
      </c>
      <c r="Y5657" t="s">
        <v>14322</v>
      </c>
      <c r="Z5657" t="s">
        <v>3047</v>
      </c>
      <c r="AA5657" t="s">
        <v>14320</v>
      </c>
      <c r="AB5657" t="s">
        <v>2586</v>
      </c>
      <c r="AC5657">
        <v>4.0999999999999996</v>
      </c>
      <c r="AD5657">
        <v>4.0999999999999996</v>
      </c>
      <c r="AE5657" t="s">
        <v>2509</v>
      </c>
      <c r="AF5657">
        <v>18.239999999999998</v>
      </c>
      <c r="AG5657" t="s">
        <v>2510</v>
      </c>
      <c r="AH5657">
        <v>390</v>
      </c>
      <c r="AI5657">
        <v>390</v>
      </c>
      <c r="AJ5657">
        <v>120</v>
      </c>
      <c r="AK5657" t="s">
        <v>2511</v>
      </c>
      <c r="AL5657" t="s">
        <v>2513</v>
      </c>
      <c r="AM5657" t="s">
        <v>2513</v>
      </c>
      <c r="AN5657" t="s">
        <v>2513</v>
      </c>
      <c r="AO5657" t="s">
        <v>2513</v>
      </c>
      <c r="AP5657" t="s">
        <v>2513</v>
      </c>
      <c r="AQ5657" t="s">
        <v>2513</v>
      </c>
      <c r="AR5657" t="s">
        <v>2529</v>
      </c>
      <c r="AS5657" t="s">
        <v>2513</v>
      </c>
      <c r="AT5657">
        <v>45001</v>
      </c>
      <c r="AU5657" t="s">
        <v>2513</v>
      </c>
      <c r="AV5657" t="s">
        <v>2513</v>
      </c>
      <c r="AW5657" t="s">
        <v>2513</v>
      </c>
      <c r="AX5657" t="s">
        <v>11468</v>
      </c>
      <c r="AY5657" t="s">
        <v>2513</v>
      </c>
      <c r="AZ5657" t="s">
        <v>2513</v>
      </c>
      <c r="BA5657" t="s">
        <v>2513</v>
      </c>
    </row>
    <row r="5658" spans="1:53" x14ac:dyDescent="0.45">
      <c r="A5658">
        <v>10006046</v>
      </c>
      <c r="B5658" t="s">
        <v>14323</v>
      </c>
      <c r="C5658" t="s">
        <v>2489</v>
      </c>
      <c r="D5658" t="s">
        <v>14324</v>
      </c>
      <c r="E5658" t="s">
        <v>14325</v>
      </c>
      <c r="F5658" t="s">
        <v>11852</v>
      </c>
      <c r="G5658" t="s">
        <v>14324</v>
      </c>
      <c r="H5658" t="s">
        <v>2493</v>
      </c>
      <c r="I5658" t="s">
        <v>2494</v>
      </c>
      <c r="J5658" t="s">
        <v>11458</v>
      </c>
      <c r="K5658" t="s">
        <v>2496</v>
      </c>
      <c r="L5658" t="s">
        <v>14326</v>
      </c>
      <c r="M5658" t="s">
        <v>2515</v>
      </c>
      <c r="N5658" t="s">
        <v>2795</v>
      </c>
      <c r="O5658" t="s">
        <v>11460</v>
      </c>
      <c r="P5658" t="s">
        <v>11461</v>
      </c>
      <c r="Q5658" t="s">
        <v>11652</v>
      </c>
      <c r="R5658" t="s">
        <v>2799</v>
      </c>
      <c r="S5658" t="s">
        <v>11957</v>
      </c>
      <c r="T5658" t="s">
        <v>2373</v>
      </c>
      <c r="U5658" t="s">
        <v>11958</v>
      </c>
      <c r="V5658" t="s">
        <v>260</v>
      </c>
      <c r="W5658" t="s">
        <v>14327</v>
      </c>
      <c r="X5658" t="s">
        <v>11466</v>
      </c>
      <c r="Y5658" t="s">
        <v>14328</v>
      </c>
      <c r="Z5658" t="s">
        <v>3055</v>
      </c>
      <c r="AA5658" t="s">
        <v>14326</v>
      </c>
      <c r="AB5658" t="s">
        <v>2586</v>
      </c>
      <c r="AC5658">
        <v>2.9</v>
      </c>
      <c r="AD5658">
        <v>2.9</v>
      </c>
      <c r="AE5658" t="s">
        <v>2509</v>
      </c>
      <c r="AF5658">
        <v>18.239999999999998</v>
      </c>
      <c r="AG5658" t="s">
        <v>2510</v>
      </c>
      <c r="AH5658">
        <v>340</v>
      </c>
      <c r="AI5658">
        <v>280</v>
      </c>
      <c r="AJ5658">
        <v>86</v>
      </c>
      <c r="AK5658" t="s">
        <v>2511</v>
      </c>
      <c r="AL5658" t="s">
        <v>2513</v>
      </c>
      <c r="AM5658" t="s">
        <v>2513</v>
      </c>
      <c r="AN5658" t="s">
        <v>2513</v>
      </c>
      <c r="AO5658" t="s">
        <v>2513</v>
      </c>
      <c r="AP5658" t="s">
        <v>2513</v>
      </c>
      <c r="AQ5658" t="s">
        <v>2513</v>
      </c>
      <c r="AR5658" t="s">
        <v>2529</v>
      </c>
      <c r="AS5658" t="s">
        <v>2513</v>
      </c>
      <c r="AT5658">
        <v>45001</v>
      </c>
      <c r="AU5658" t="s">
        <v>2513</v>
      </c>
      <c r="AV5658" t="s">
        <v>2513</v>
      </c>
      <c r="AW5658" t="s">
        <v>2513</v>
      </c>
      <c r="AX5658" t="s">
        <v>11468</v>
      </c>
      <c r="AY5658" t="s">
        <v>2513</v>
      </c>
      <c r="AZ5658" t="s">
        <v>2513</v>
      </c>
      <c r="BA5658" t="s">
        <v>2513</v>
      </c>
    </row>
    <row r="5659" spans="1:53" x14ac:dyDescent="0.45">
      <c r="A5659">
        <v>10006506</v>
      </c>
      <c r="B5659" t="s">
        <v>14455</v>
      </c>
      <c r="C5659" t="s">
        <v>2489</v>
      </c>
      <c r="D5659" t="s">
        <v>14456</v>
      </c>
      <c r="E5659" t="s">
        <v>14457</v>
      </c>
      <c r="F5659" t="s">
        <v>12180</v>
      </c>
      <c r="G5659" t="s">
        <v>14456</v>
      </c>
      <c r="H5659" t="s">
        <v>2493</v>
      </c>
      <c r="I5659" t="s">
        <v>2494</v>
      </c>
      <c r="J5659" t="s">
        <v>11458</v>
      </c>
      <c r="K5659" t="s">
        <v>2496</v>
      </c>
      <c r="L5659" t="s">
        <v>14458</v>
      </c>
      <c r="M5659" t="s">
        <v>2515</v>
      </c>
      <c r="N5659" t="s">
        <v>2795</v>
      </c>
      <c r="O5659" t="s">
        <v>11460</v>
      </c>
      <c r="P5659" t="s">
        <v>11461</v>
      </c>
      <c r="Q5659" t="s">
        <v>11462</v>
      </c>
      <c r="R5659" t="s">
        <v>3074</v>
      </c>
      <c r="S5659" t="s">
        <v>14459</v>
      </c>
      <c r="T5659" t="s">
        <v>2357</v>
      </c>
      <c r="U5659" t="s">
        <v>14460</v>
      </c>
      <c r="V5659" t="s">
        <v>260</v>
      </c>
      <c r="W5659" t="s">
        <v>14461</v>
      </c>
      <c r="X5659" t="s">
        <v>2505</v>
      </c>
      <c r="Y5659" t="s">
        <v>14462</v>
      </c>
      <c r="Z5659" t="s">
        <v>14463</v>
      </c>
      <c r="AA5659" t="s">
        <v>14458</v>
      </c>
      <c r="AB5659" t="s">
        <v>2586</v>
      </c>
      <c r="AC5659">
        <v>3.3</v>
      </c>
      <c r="AD5659">
        <v>3.3</v>
      </c>
      <c r="AE5659" t="s">
        <v>2509</v>
      </c>
      <c r="AF5659">
        <v>1.7000000000000001E-2</v>
      </c>
      <c r="AG5659" t="s">
        <v>6779</v>
      </c>
      <c r="AH5659">
        <v>405</v>
      </c>
      <c r="AI5659">
        <v>300</v>
      </c>
      <c r="AJ5659">
        <v>14</v>
      </c>
      <c r="AK5659" t="s">
        <v>2511</v>
      </c>
      <c r="AL5659" t="s">
        <v>2513</v>
      </c>
      <c r="AM5659" t="s">
        <v>2513</v>
      </c>
      <c r="AN5659" t="s">
        <v>2513</v>
      </c>
      <c r="AO5659" t="s">
        <v>2513</v>
      </c>
      <c r="AP5659" t="s">
        <v>2513</v>
      </c>
      <c r="AQ5659" t="s">
        <v>2513</v>
      </c>
      <c r="AR5659" t="s">
        <v>2529</v>
      </c>
      <c r="AS5659" t="s">
        <v>2513</v>
      </c>
      <c r="AT5659">
        <v>45225</v>
      </c>
      <c r="AU5659" t="s">
        <v>2513</v>
      </c>
      <c r="AV5659" t="s">
        <v>2513</v>
      </c>
      <c r="AW5659" t="s">
        <v>2513</v>
      </c>
      <c r="AX5659" t="s">
        <v>11468</v>
      </c>
      <c r="AY5659" t="s">
        <v>2513</v>
      </c>
      <c r="AZ5659" t="s">
        <v>2513</v>
      </c>
      <c r="BA5659" t="s">
        <v>2513</v>
      </c>
    </row>
    <row r="5660" spans="1:53" x14ac:dyDescent="0.45">
      <c r="A5660">
        <v>10006508</v>
      </c>
      <c r="B5660" t="s">
        <v>14464</v>
      </c>
      <c r="C5660" t="s">
        <v>2489</v>
      </c>
      <c r="D5660" t="s">
        <v>14465</v>
      </c>
      <c r="E5660" t="s">
        <v>14466</v>
      </c>
      <c r="F5660" t="s">
        <v>12180</v>
      </c>
      <c r="G5660" t="s">
        <v>14465</v>
      </c>
      <c r="H5660" t="s">
        <v>2493</v>
      </c>
      <c r="I5660" t="s">
        <v>2494</v>
      </c>
      <c r="J5660" t="s">
        <v>11458</v>
      </c>
      <c r="K5660" t="s">
        <v>2496</v>
      </c>
      <c r="L5660" t="s">
        <v>14467</v>
      </c>
      <c r="M5660" t="s">
        <v>2515</v>
      </c>
      <c r="N5660" t="s">
        <v>2795</v>
      </c>
      <c r="O5660" t="s">
        <v>11460</v>
      </c>
      <c r="P5660" t="s">
        <v>11461</v>
      </c>
      <c r="Q5660" t="s">
        <v>11462</v>
      </c>
      <c r="R5660" t="s">
        <v>3074</v>
      </c>
      <c r="S5660" t="s">
        <v>14459</v>
      </c>
      <c r="T5660" t="s">
        <v>2357</v>
      </c>
      <c r="U5660" t="s">
        <v>14460</v>
      </c>
      <c r="V5660" t="s">
        <v>260</v>
      </c>
      <c r="W5660" t="s">
        <v>14468</v>
      </c>
      <c r="X5660" t="s">
        <v>11488</v>
      </c>
      <c r="Y5660" t="s">
        <v>14469</v>
      </c>
      <c r="Z5660" t="s">
        <v>14463</v>
      </c>
      <c r="AA5660" t="s">
        <v>14467</v>
      </c>
      <c r="AB5660" t="s">
        <v>2586</v>
      </c>
      <c r="AC5660">
        <v>3.3</v>
      </c>
      <c r="AD5660">
        <v>3.3</v>
      </c>
      <c r="AE5660" t="s">
        <v>2509</v>
      </c>
      <c r="AF5660">
        <v>1.7000000000000001E-2</v>
      </c>
      <c r="AG5660" t="s">
        <v>6779</v>
      </c>
      <c r="AH5660">
        <v>405</v>
      </c>
      <c r="AI5660">
        <v>300</v>
      </c>
      <c r="AJ5660">
        <v>14</v>
      </c>
      <c r="AK5660" t="s">
        <v>2511</v>
      </c>
      <c r="AL5660" t="s">
        <v>2513</v>
      </c>
      <c r="AM5660" t="s">
        <v>2513</v>
      </c>
      <c r="AN5660" t="s">
        <v>2513</v>
      </c>
      <c r="AO5660" t="s">
        <v>2513</v>
      </c>
      <c r="AP5660" t="s">
        <v>2513</v>
      </c>
      <c r="AQ5660" t="s">
        <v>2513</v>
      </c>
      <c r="AR5660" t="s">
        <v>2529</v>
      </c>
      <c r="AS5660" t="s">
        <v>2513</v>
      </c>
      <c r="AT5660">
        <v>45225</v>
      </c>
      <c r="AU5660" t="s">
        <v>2513</v>
      </c>
      <c r="AV5660" t="s">
        <v>2513</v>
      </c>
      <c r="AW5660" t="s">
        <v>2513</v>
      </c>
      <c r="AX5660" t="s">
        <v>11468</v>
      </c>
      <c r="AY5660" t="s">
        <v>2513</v>
      </c>
      <c r="AZ5660" t="s">
        <v>2513</v>
      </c>
      <c r="BA5660" t="s">
        <v>2513</v>
      </c>
    </row>
    <row r="5661" spans="1:53" x14ac:dyDescent="0.45">
      <c r="A5661">
        <v>10006509</v>
      </c>
      <c r="B5661" t="s">
        <v>14470</v>
      </c>
      <c r="C5661" t="s">
        <v>2489</v>
      </c>
      <c r="D5661" t="s">
        <v>14471</v>
      </c>
      <c r="E5661" t="s">
        <v>14472</v>
      </c>
      <c r="F5661" t="s">
        <v>12180</v>
      </c>
      <c r="G5661" t="s">
        <v>14471</v>
      </c>
      <c r="H5661" t="s">
        <v>2493</v>
      </c>
      <c r="I5661" t="s">
        <v>2494</v>
      </c>
      <c r="J5661" t="s">
        <v>11458</v>
      </c>
      <c r="K5661" t="s">
        <v>2496</v>
      </c>
      <c r="L5661" t="s">
        <v>14473</v>
      </c>
      <c r="M5661" t="s">
        <v>2515</v>
      </c>
      <c r="N5661" t="s">
        <v>2795</v>
      </c>
      <c r="O5661" t="s">
        <v>11460</v>
      </c>
      <c r="P5661" t="s">
        <v>11461</v>
      </c>
      <c r="Q5661" t="s">
        <v>11462</v>
      </c>
      <c r="R5661" t="s">
        <v>3074</v>
      </c>
      <c r="S5661" t="s">
        <v>14459</v>
      </c>
      <c r="T5661" t="s">
        <v>2357</v>
      </c>
      <c r="U5661" t="s">
        <v>14460</v>
      </c>
      <c r="V5661" t="s">
        <v>260</v>
      </c>
      <c r="W5661" t="s">
        <v>14474</v>
      </c>
      <c r="X5661" t="s">
        <v>2988</v>
      </c>
      <c r="Y5661" t="s">
        <v>14475</v>
      </c>
      <c r="Z5661" t="s">
        <v>14463</v>
      </c>
      <c r="AA5661" t="s">
        <v>14473</v>
      </c>
      <c r="AB5661" t="s">
        <v>2586</v>
      </c>
      <c r="AC5661">
        <v>3.3</v>
      </c>
      <c r="AD5661">
        <v>3.3</v>
      </c>
      <c r="AE5661" t="s">
        <v>2509</v>
      </c>
      <c r="AF5661">
        <v>1.7000000000000001E-2</v>
      </c>
      <c r="AG5661" t="s">
        <v>6779</v>
      </c>
      <c r="AH5661">
        <v>405</v>
      </c>
      <c r="AI5661">
        <v>300</v>
      </c>
      <c r="AJ5661">
        <v>14</v>
      </c>
      <c r="AK5661" t="s">
        <v>2511</v>
      </c>
      <c r="AL5661" t="s">
        <v>2513</v>
      </c>
      <c r="AM5661" t="s">
        <v>2513</v>
      </c>
      <c r="AN5661" t="s">
        <v>2513</v>
      </c>
      <c r="AO5661" t="s">
        <v>2513</v>
      </c>
      <c r="AP5661" t="s">
        <v>2513</v>
      </c>
      <c r="AQ5661" t="s">
        <v>2513</v>
      </c>
      <c r="AR5661" t="s">
        <v>2529</v>
      </c>
      <c r="AS5661" t="s">
        <v>2513</v>
      </c>
      <c r="AT5661">
        <v>45225</v>
      </c>
      <c r="AU5661" t="s">
        <v>2513</v>
      </c>
      <c r="AV5661" t="s">
        <v>2513</v>
      </c>
      <c r="AW5661" t="s">
        <v>2513</v>
      </c>
      <c r="AX5661" t="s">
        <v>11468</v>
      </c>
      <c r="AY5661" t="s">
        <v>2513</v>
      </c>
      <c r="AZ5661" t="s">
        <v>2513</v>
      </c>
      <c r="BA5661" t="s">
        <v>2513</v>
      </c>
    </row>
    <row r="5662" spans="1:53" x14ac:dyDescent="0.45">
      <c r="A5662">
        <v>10006510</v>
      </c>
      <c r="B5662" t="s">
        <v>14476</v>
      </c>
      <c r="C5662" t="s">
        <v>2489</v>
      </c>
      <c r="D5662" t="s">
        <v>14477</v>
      </c>
      <c r="E5662" t="s">
        <v>14478</v>
      </c>
      <c r="F5662" t="s">
        <v>12180</v>
      </c>
      <c r="G5662" t="s">
        <v>14477</v>
      </c>
      <c r="H5662" t="s">
        <v>2493</v>
      </c>
      <c r="I5662" t="s">
        <v>2494</v>
      </c>
      <c r="J5662" t="s">
        <v>11458</v>
      </c>
      <c r="K5662" t="s">
        <v>2496</v>
      </c>
      <c r="L5662" t="s">
        <v>14479</v>
      </c>
      <c r="M5662" t="s">
        <v>2515</v>
      </c>
      <c r="N5662" t="s">
        <v>2795</v>
      </c>
      <c r="O5662" t="s">
        <v>11460</v>
      </c>
      <c r="P5662" t="s">
        <v>11461</v>
      </c>
      <c r="Q5662" t="s">
        <v>11462</v>
      </c>
      <c r="R5662" t="s">
        <v>3074</v>
      </c>
      <c r="S5662" t="s">
        <v>14459</v>
      </c>
      <c r="T5662" t="s">
        <v>2357</v>
      </c>
      <c r="U5662" t="s">
        <v>14460</v>
      </c>
      <c r="V5662" t="s">
        <v>260</v>
      </c>
      <c r="W5662" t="s">
        <v>14480</v>
      </c>
      <c r="X5662" t="s">
        <v>2678</v>
      </c>
      <c r="Y5662" t="s">
        <v>14481</v>
      </c>
      <c r="Z5662" t="s">
        <v>14463</v>
      </c>
      <c r="AA5662" t="s">
        <v>14479</v>
      </c>
      <c r="AB5662" t="s">
        <v>2586</v>
      </c>
      <c r="AC5662">
        <v>3.3</v>
      </c>
      <c r="AD5662">
        <v>3.3</v>
      </c>
      <c r="AE5662" t="s">
        <v>2509</v>
      </c>
      <c r="AF5662">
        <v>1.7000000000000001E-2</v>
      </c>
      <c r="AG5662" t="s">
        <v>6779</v>
      </c>
      <c r="AH5662">
        <v>405</v>
      </c>
      <c r="AI5662">
        <v>300</v>
      </c>
      <c r="AJ5662">
        <v>14</v>
      </c>
      <c r="AK5662" t="s">
        <v>2511</v>
      </c>
      <c r="AL5662" t="s">
        <v>2513</v>
      </c>
      <c r="AM5662" t="s">
        <v>2513</v>
      </c>
      <c r="AN5662" t="s">
        <v>2513</v>
      </c>
      <c r="AO5662" t="s">
        <v>2513</v>
      </c>
      <c r="AP5662" t="s">
        <v>2513</v>
      </c>
      <c r="AQ5662" t="s">
        <v>2513</v>
      </c>
      <c r="AR5662" t="s">
        <v>2529</v>
      </c>
      <c r="AS5662" t="s">
        <v>2513</v>
      </c>
      <c r="AT5662">
        <v>45225</v>
      </c>
      <c r="AU5662" t="s">
        <v>2513</v>
      </c>
      <c r="AV5662" t="s">
        <v>2513</v>
      </c>
      <c r="AW5662" t="s">
        <v>2513</v>
      </c>
      <c r="AX5662" t="s">
        <v>11468</v>
      </c>
      <c r="AY5662" t="s">
        <v>2513</v>
      </c>
      <c r="AZ5662" t="s">
        <v>2513</v>
      </c>
      <c r="BA5662" t="s">
        <v>2513</v>
      </c>
    </row>
    <row r="5663" spans="1:53" x14ac:dyDescent="0.45">
      <c r="A5663">
        <v>10006512</v>
      </c>
      <c r="B5663" t="s">
        <v>14482</v>
      </c>
      <c r="C5663" t="s">
        <v>2489</v>
      </c>
      <c r="D5663" t="s">
        <v>14483</v>
      </c>
      <c r="E5663" t="s">
        <v>14484</v>
      </c>
      <c r="F5663" t="s">
        <v>12180</v>
      </c>
      <c r="G5663" t="s">
        <v>14483</v>
      </c>
      <c r="H5663" t="s">
        <v>2493</v>
      </c>
      <c r="I5663" t="s">
        <v>2494</v>
      </c>
      <c r="J5663" t="s">
        <v>11458</v>
      </c>
      <c r="K5663" t="s">
        <v>2496</v>
      </c>
      <c r="L5663" t="s">
        <v>14485</v>
      </c>
      <c r="M5663" t="s">
        <v>2515</v>
      </c>
      <c r="N5663" t="s">
        <v>2795</v>
      </c>
      <c r="O5663" t="s">
        <v>11460</v>
      </c>
      <c r="P5663" t="s">
        <v>11461</v>
      </c>
      <c r="Q5663" t="s">
        <v>11462</v>
      </c>
      <c r="R5663" t="s">
        <v>3074</v>
      </c>
      <c r="S5663" t="s">
        <v>14459</v>
      </c>
      <c r="T5663" t="s">
        <v>2357</v>
      </c>
      <c r="U5663" t="s">
        <v>14460</v>
      </c>
      <c r="V5663" t="s">
        <v>260</v>
      </c>
      <c r="W5663" t="s">
        <v>14486</v>
      </c>
      <c r="X5663" t="s">
        <v>11699</v>
      </c>
      <c r="Y5663" t="s">
        <v>14487</v>
      </c>
      <c r="Z5663" t="s">
        <v>14463</v>
      </c>
      <c r="AA5663" t="s">
        <v>14485</v>
      </c>
      <c r="AB5663" t="s">
        <v>2586</v>
      </c>
      <c r="AC5663">
        <v>3.3</v>
      </c>
      <c r="AD5663">
        <v>3.3</v>
      </c>
      <c r="AE5663" t="s">
        <v>2509</v>
      </c>
      <c r="AF5663">
        <v>1.7000000000000001E-2</v>
      </c>
      <c r="AG5663" t="s">
        <v>6779</v>
      </c>
      <c r="AH5663">
        <v>405</v>
      </c>
      <c r="AI5663">
        <v>300</v>
      </c>
      <c r="AJ5663">
        <v>14</v>
      </c>
      <c r="AK5663" t="s">
        <v>2511</v>
      </c>
      <c r="AL5663" t="s">
        <v>2513</v>
      </c>
      <c r="AM5663" t="s">
        <v>2513</v>
      </c>
      <c r="AN5663" t="s">
        <v>2513</v>
      </c>
      <c r="AO5663" t="s">
        <v>2513</v>
      </c>
      <c r="AP5663" t="s">
        <v>2513</v>
      </c>
      <c r="AQ5663" t="s">
        <v>2513</v>
      </c>
      <c r="AR5663" t="s">
        <v>2529</v>
      </c>
      <c r="AS5663" t="s">
        <v>2513</v>
      </c>
      <c r="AT5663">
        <v>45225</v>
      </c>
      <c r="AU5663" t="s">
        <v>2513</v>
      </c>
      <c r="AV5663" t="s">
        <v>2513</v>
      </c>
      <c r="AW5663" t="s">
        <v>2513</v>
      </c>
      <c r="AX5663" t="s">
        <v>11468</v>
      </c>
      <c r="AY5663" t="s">
        <v>2513</v>
      </c>
      <c r="AZ5663" t="s">
        <v>2513</v>
      </c>
      <c r="BA5663" t="s">
        <v>2513</v>
      </c>
    </row>
    <row r="5664" spans="1:53" x14ac:dyDescent="0.45">
      <c r="A5664">
        <v>10006524</v>
      </c>
      <c r="B5664" t="s">
        <v>14488</v>
      </c>
      <c r="C5664" t="s">
        <v>2489</v>
      </c>
      <c r="D5664" t="s">
        <v>14489</v>
      </c>
      <c r="E5664" t="s">
        <v>14490</v>
      </c>
      <c r="F5664" t="s">
        <v>12180</v>
      </c>
      <c r="G5664" t="s">
        <v>14489</v>
      </c>
      <c r="H5664" t="s">
        <v>2493</v>
      </c>
      <c r="I5664" t="s">
        <v>2494</v>
      </c>
      <c r="J5664" t="s">
        <v>11458</v>
      </c>
      <c r="K5664" t="s">
        <v>2496</v>
      </c>
      <c r="L5664" t="s">
        <v>14491</v>
      </c>
      <c r="M5664" t="s">
        <v>2515</v>
      </c>
      <c r="N5664" t="s">
        <v>2795</v>
      </c>
      <c r="O5664" t="s">
        <v>11460</v>
      </c>
      <c r="P5664" t="s">
        <v>11461</v>
      </c>
      <c r="Q5664" t="s">
        <v>11652</v>
      </c>
      <c r="R5664" t="s">
        <v>2799</v>
      </c>
      <c r="S5664" t="s">
        <v>14492</v>
      </c>
      <c r="T5664" t="s">
        <v>2370</v>
      </c>
      <c r="U5664" t="s">
        <v>14493</v>
      </c>
      <c r="V5664" t="s">
        <v>260</v>
      </c>
      <c r="W5664" t="s">
        <v>14494</v>
      </c>
      <c r="X5664" t="s">
        <v>2505</v>
      </c>
      <c r="Y5664" t="s">
        <v>14495</v>
      </c>
      <c r="Z5664" t="s">
        <v>11773</v>
      </c>
      <c r="AA5664" t="s">
        <v>14491</v>
      </c>
      <c r="AB5664" t="s">
        <v>2586</v>
      </c>
      <c r="AC5664">
        <v>0.68</v>
      </c>
      <c r="AD5664">
        <v>0.68</v>
      </c>
      <c r="AE5664" t="s">
        <v>2509</v>
      </c>
      <c r="AF5664">
        <v>0.40799999999999997</v>
      </c>
      <c r="AG5664" t="s">
        <v>2510</v>
      </c>
      <c r="AH5664">
        <v>184</v>
      </c>
      <c r="AI5664">
        <v>180</v>
      </c>
      <c r="AJ5664">
        <v>12</v>
      </c>
      <c r="AK5664" t="s">
        <v>2511</v>
      </c>
      <c r="AL5664" t="s">
        <v>2513</v>
      </c>
      <c r="AM5664" t="s">
        <v>2513</v>
      </c>
      <c r="AN5664" t="s">
        <v>2513</v>
      </c>
      <c r="AO5664" t="s">
        <v>2513</v>
      </c>
      <c r="AP5664" t="s">
        <v>2513</v>
      </c>
      <c r="AQ5664" t="s">
        <v>2513</v>
      </c>
      <c r="AR5664" t="s">
        <v>2529</v>
      </c>
      <c r="AS5664" t="s">
        <v>2513</v>
      </c>
      <c r="AT5664">
        <v>45225</v>
      </c>
      <c r="AU5664" t="s">
        <v>2513</v>
      </c>
      <c r="AV5664" t="s">
        <v>2513</v>
      </c>
      <c r="AW5664" t="s">
        <v>2513</v>
      </c>
      <c r="AX5664" t="s">
        <v>11468</v>
      </c>
      <c r="AY5664" t="s">
        <v>2513</v>
      </c>
      <c r="AZ5664" t="s">
        <v>2513</v>
      </c>
      <c r="BA5664" t="s">
        <v>2513</v>
      </c>
    </row>
    <row r="5665" spans="1:53" x14ac:dyDescent="0.45">
      <c r="A5665">
        <v>10006526</v>
      </c>
      <c r="B5665" t="s">
        <v>14496</v>
      </c>
      <c r="C5665" t="s">
        <v>2489</v>
      </c>
      <c r="D5665" t="s">
        <v>14497</v>
      </c>
      <c r="E5665" t="s">
        <v>14498</v>
      </c>
      <c r="F5665" t="s">
        <v>12180</v>
      </c>
      <c r="G5665" t="s">
        <v>14497</v>
      </c>
      <c r="H5665" t="s">
        <v>2493</v>
      </c>
      <c r="I5665" t="s">
        <v>2494</v>
      </c>
      <c r="J5665" t="s">
        <v>11458</v>
      </c>
      <c r="K5665" t="s">
        <v>2496</v>
      </c>
      <c r="L5665" t="s">
        <v>14499</v>
      </c>
      <c r="M5665" t="s">
        <v>2515</v>
      </c>
      <c r="N5665" t="s">
        <v>2795</v>
      </c>
      <c r="O5665" t="s">
        <v>11460</v>
      </c>
      <c r="P5665" t="s">
        <v>11461</v>
      </c>
      <c r="Q5665" t="s">
        <v>11652</v>
      </c>
      <c r="R5665" t="s">
        <v>2799</v>
      </c>
      <c r="S5665" t="s">
        <v>14492</v>
      </c>
      <c r="T5665" t="s">
        <v>2370</v>
      </c>
      <c r="U5665" t="s">
        <v>14493</v>
      </c>
      <c r="V5665" t="s">
        <v>260</v>
      </c>
      <c r="W5665" t="s">
        <v>14500</v>
      </c>
      <c r="X5665" t="s">
        <v>11488</v>
      </c>
      <c r="Y5665" t="s">
        <v>14501</v>
      </c>
      <c r="Z5665" t="s">
        <v>11773</v>
      </c>
      <c r="AA5665" t="s">
        <v>14499</v>
      </c>
      <c r="AB5665" t="s">
        <v>2586</v>
      </c>
      <c r="AC5665">
        <v>0.68</v>
      </c>
      <c r="AD5665">
        <v>0.68</v>
      </c>
      <c r="AE5665" t="s">
        <v>2509</v>
      </c>
      <c r="AF5665">
        <v>0.40799999999999997</v>
      </c>
      <c r="AG5665" t="s">
        <v>2510</v>
      </c>
      <c r="AH5665">
        <v>184</v>
      </c>
      <c r="AI5665">
        <v>180</v>
      </c>
      <c r="AJ5665">
        <v>12</v>
      </c>
      <c r="AK5665" t="s">
        <v>2511</v>
      </c>
      <c r="AL5665" t="s">
        <v>2513</v>
      </c>
      <c r="AM5665" t="s">
        <v>2513</v>
      </c>
      <c r="AN5665" t="s">
        <v>2513</v>
      </c>
      <c r="AO5665" t="s">
        <v>2513</v>
      </c>
      <c r="AP5665" t="s">
        <v>2513</v>
      </c>
      <c r="AQ5665" t="s">
        <v>2513</v>
      </c>
      <c r="AR5665" t="s">
        <v>2529</v>
      </c>
      <c r="AS5665" t="s">
        <v>2513</v>
      </c>
      <c r="AT5665">
        <v>45225</v>
      </c>
      <c r="AU5665" t="s">
        <v>2513</v>
      </c>
      <c r="AV5665" t="s">
        <v>2513</v>
      </c>
      <c r="AW5665" t="s">
        <v>2513</v>
      </c>
      <c r="AX5665" t="s">
        <v>11468</v>
      </c>
      <c r="AY5665" t="s">
        <v>2513</v>
      </c>
      <c r="AZ5665" t="s">
        <v>2513</v>
      </c>
      <c r="BA5665" t="s">
        <v>2513</v>
      </c>
    </row>
    <row r="5666" spans="1:53" x14ac:dyDescent="0.45">
      <c r="A5666">
        <v>10006527</v>
      </c>
      <c r="B5666" t="s">
        <v>14502</v>
      </c>
      <c r="C5666" t="s">
        <v>2489</v>
      </c>
      <c r="D5666" t="s">
        <v>14503</v>
      </c>
      <c r="E5666" t="s">
        <v>14504</v>
      </c>
      <c r="F5666" t="s">
        <v>12180</v>
      </c>
      <c r="G5666" t="s">
        <v>14503</v>
      </c>
      <c r="H5666" t="s">
        <v>2493</v>
      </c>
      <c r="I5666" t="s">
        <v>2494</v>
      </c>
      <c r="J5666" t="s">
        <v>11458</v>
      </c>
      <c r="K5666" t="s">
        <v>2496</v>
      </c>
      <c r="L5666" t="s">
        <v>14505</v>
      </c>
      <c r="M5666" t="s">
        <v>2515</v>
      </c>
      <c r="N5666" t="s">
        <v>2795</v>
      </c>
      <c r="O5666" t="s">
        <v>11460</v>
      </c>
      <c r="P5666" t="s">
        <v>11461</v>
      </c>
      <c r="Q5666" t="s">
        <v>11652</v>
      </c>
      <c r="R5666" t="s">
        <v>2799</v>
      </c>
      <c r="S5666" t="s">
        <v>14492</v>
      </c>
      <c r="T5666" t="s">
        <v>2370</v>
      </c>
      <c r="U5666" t="s">
        <v>14493</v>
      </c>
      <c r="V5666" t="s">
        <v>260</v>
      </c>
      <c r="W5666" t="s">
        <v>14506</v>
      </c>
      <c r="X5666" t="s">
        <v>2988</v>
      </c>
      <c r="Y5666" t="s">
        <v>14507</v>
      </c>
      <c r="Z5666" t="s">
        <v>11773</v>
      </c>
      <c r="AA5666" t="s">
        <v>14505</v>
      </c>
      <c r="AB5666" t="s">
        <v>2586</v>
      </c>
      <c r="AC5666">
        <v>0.68</v>
      </c>
      <c r="AD5666">
        <v>0.68</v>
      </c>
      <c r="AE5666" t="s">
        <v>2509</v>
      </c>
      <c r="AF5666">
        <v>0.40799999999999997</v>
      </c>
      <c r="AG5666" t="s">
        <v>2510</v>
      </c>
      <c r="AH5666">
        <v>184</v>
      </c>
      <c r="AI5666">
        <v>180</v>
      </c>
      <c r="AJ5666">
        <v>12</v>
      </c>
      <c r="AK5666" t="s">
        <v>2511</v>
      </c>
      <c r="AL5666" t="s">
        <v>2513</v>
      </c>
      <c r="AM5666" t="s">
        <v>2513</v>
      </c>
      <c r="AN5666" t="s">
        <v>2513</v>
      </c>
      <c r="AO5666" t="s">
        <v>2513</v>
      </c>
      <c r="AP5666" t="s">
        <v>2513</v>
      </c>
      <c r="AQ5666" t="s">
        <v>2513</v>
      </c>
      <c r="AR5666" t="s">
        <v>2529</v>
      </c>
      <c r="AS5666" t="s">
        <v>2513</v>
      </c>
      <c r="AT5666">
        <v>45225</v>
      </c>
      <c r="AU5666" t="s">
        <v>2513</v>
      </c>
      <c r="AV5666" t="s">
        <v>2513</v>
      </c>
      <c r="AW5666" t="s">
        <v>2513</v>
      </c>
      <c r="AX5666" t="s">
        <v>11468</v>
      </c>
      <c r="AY5666" t="s">
        <v>2513</v>
      </c>
      <c r="AZ5666" t="s">
        <v>2513</v>
      </c>
      <c r="BA5666" t="s">
        <v>2513</v>
      </c>
    </row>
    <row r="5667" spans="1:53" x14ac:dyDescent="0.45">
      <c r="A5667">
        <v>10006528</v>
      </c>
      <c r="B5667" t="s">
        <v>14508</v>
      </c>
      <c r="C5667" t="s">
        <v>2489</v>
      </c>
      <c r="D5667" t="s">
        <v>14509</v>
      </c>
      <c r="E5667" t="s">
        <v>14510</v>
      </c>
      <c r="F5667" t="s">
        <v>12180</v>
      </c>
      <c r="G5667" t="s">
        <v>14509</v>
      </c>
      <c r="H5667" t="s">
        <v>2493</v>
      </c>
      <c r="I5667" t="s">
        <v>2494</v>
      </c>
      <c r="J5667" t="s">
        <v>11458</v>
      </c>
      <c r="K5667" t="s">
        <v>2496</v>
      </c>
      <c r="L5667" t="s">
        <v>14511</v>
      </c>
      <c r="M5667" t="s">
        <v>2515</v>
      </c>
      <c r="N5667" t="s">
        <v>2795</v>
      </c>
      <c r="O5667" t="s">
        <v>11460</v>
      </c>
      <c r="P5667" t="s">
        <v>11461</v>
      </c>
      <c r="Q5667" t="s">
        <v>11652</v>
      </c>
      <c r="R5667" t="s">
        <v>2799</v>
      </c>
      <c r="S5667" t="s">
        <v>14492</v>
      </c>
      <c r="T5667" t="s">
        <v>2370</v>
      </c>
      <c r="U5667" t="s">
        <v>14493</v>
      </c>
      <c r="V5667" t="s">
        <v>260</v>
      </c>
      <c r="W5667" t="s">
        <v>14512</v>
      </c>
      <c r="X5667" t="s">
        <v>2678</v>
      </c>
      <c r="Y5667" t="s">
        <v>14513</v>
      </c>
      <c r="Z5667" t="s">
        <v>11773</v>
      </c>
      <c r="AA5667" t="s">
        <v>14511</v>
      </c>
      <c r="AB5667" t="s">
        <v>2586</v>
      </c>
      <c r="AC5667">
        <v>0.68</v>
      </c>
      <c r="AD5667">
        <v>0.68</v>
      </c>
      <c r="AE5667" t="s">
        <v>2509</v>
      </c>
      <c r="AF5667">
        <v>0.40799999999999997</v>
      </c>
      <c r="AG5667" t="s">
        <v>2510</v>
      </c>
      <c r="AH5667">
        <v>184</v>
      </c>
      <c r="AI5667">
        <v>180</v>
      </c>
      <c r="AJ5667">
        <v>12</v>
      </c>
      <c r="AK5667" t="s">
        <v>2511</v>
      </c>
      <c r="AL5667" t="s">
        <v>2513</v>
      </c>
      <c r="AM5667" t="s">
        <v>2513</v>
      </c>
      <c r="AN5667" t="s">
        <v>2513</v>
      </c>
      <c r="AO5667" t="s">
        <v>2513</v>
      </c>
      <c r="AP5667" t="s">
        <v>2513</v>
      </c>
      <c r="AQ5667" t="s">
        <v>2513</v>
      </c>
      <c r="AR5667" t="s">
        <v>2529</v>
      </c>
      <c r="AS5667" t="s">
        <v>2513</v>
      </c>
      <c r="AT5667">
        <v>45225</v>
      </c>
      <c r="AU5667" t="s">
        <v>2513</v>
      </c>
      <c r="AV5667" t="s">
        <v>2513</v>
      </c>
      <c r="AW5667" t="s">
        <v>2513</v>
      </c>
      <c r="AX5667" t="s">
        <v>11468</v>
      </c>
      <c r="AY5667" t="s">
        <v>2513</v>
      </c>
      <c r="AZ5667" t="s">
        <v>2513</v>
      </c>
      <c r="BA5667" t="s">
        <v>2513</v>
      </c>
    </row>
    <row r="5668" spans="1:53" x14ac:dyDescent="0.45">
      <c r="A5668">
        <v>10006530</v>
      </c>
      <c r="B5668" t="s">
        <v>14514</v>
      </c>
      <c r="C5668" t="s">
        <v>2489</v>
      </c>
      <c r="D5668" t="s">
        <v>14515</v>
      </c>
      <c r="E5668" t="s">
        <v>14516</v>
      </c>
      <c r="F5668" t="s">
        <v>12180</v>
      </c>
      <c r="G5668" t="s">
        <v>14515</v>
      </c>
      <c r="H5668" t="s">
        <v>2493</v>
      </c>
      <c r="I5668" t="s">
        <v>2494</v>
      </c>
      <c r="J5668" t="s">
        <v>11458</v>
      </c>
      <c r="K5668" t="s">
        <v>2496</v>
      </c>
      <c r="L5668" t="s">
        <v>14517</v>
      </c>
      <c r="M5668" t="s">
        <v>2515</v>
      </c>
      <c r="N5668" t="s">
        <v>2795</v>
      </c>
      <c r="O5668" t="s">
        <v>11460</v>
      </c>
      <c r="P5668" t="s">
        <v>11461</v>
      </c>
      <c r="Q5668" t="s">
        <v>11652</v>
      </c>
      <c r="R5668" t="s">
        <v>2799</v>
      </c>
      <c r="S5668" t="s">
        <v>14492</v>
      </c>
      <c r="T5668" t="s">
        <v>2370</v>
      </c>
      <c r="U5668" t="s">
        <v>14493</v>
      </c>
      <c r="V5668" t="s">
        <v>260</v>
      </c>
      <c r="W5668" t="s">
        <v>14518</v>
      </c>
      <c r="X5668" t="s">
        <v>11699</v>
      </c>
      <c r="Y5668" t="s">
        <v>14519</v>
      </c>
      <c r="Z5668" t="s">
        <v>11773</v>
      </c>
      <c r="AA5668" t="s">
        <v>14517</v>
      </c>
      <c r="AB5668" t="s">
        <v>2586</v>
      </c>
      <c r="AC5668">
        <v>0.68</v>
      </c>
      <c r="AD5668">
        <v>0.68</v>
      </c>
      <c r="AE5668" t="s">
        <v>2509</v>
      </c>
      <c r="AF5668">
        <v>0.40799999999999997</v>
      </c>
      <c r="AG5668" t="s">
        <v>2510</v>
      </c>
      <c r="AH5668">
        <v>184</v>
      </c>
      <c r="AI5668">
        <v>180</v>
      </c>
      <c r="AJ5668">
        <v>12</v>
      </c>
      <c r="AK5668" t="s">
        <v>2511</v>
      </c>
      <c r="AL5668" t="s">
        <v>2513</v>
      </c>
      <c r="AM5668" t="s">
        <v>2513</v>
      </c>
      <c r="AN5668" t="s">
        <v>2513</v>
      </c>
      <c r="AO5668" t="s">
        <v>2513</v>
      </c>
      <c r="AP5668" t="s">
        <v>2513</v>
      </c>
      <c r="AQ5668" t="s">
        <v>2513</v>
      </c>
      <c r="AR5668" t="s">
        <v>2529</v>
      </c>
      <c r="AS5668" t="s">
        <v>2513</v>
      </c>
      <c r="AT5668">
        <v>45225</v>
      </c>
      <c r="AU5668" t="s">
        <v>2513</v>
      </c>
      <c r="AV5668" t="s">
        <v>2513</v>
      </c>
      <c r="AW5668" t="s">
        <v>2513</v>
      </c>
      <c r="AX5668" t="s">
        <v>11468</v>
      </c>
      <c r="AY5668" t="s">
        <v>2513</v>
      </c>
      <c r="AZ5668" t="s">
        <v>2513</v>
      </c>
      <c r="BA5668" t="s">
        <v>2513</v>
      </c>
    </row>
    <row r="5669" spans="1:53" x14ac:dyDescent="0.45">
      <c r="A5669">
        <v>10006542</v>
      </c>
      <c r="B5669" t="s">
        <v>14520</v>
      </c>
      <c r="C5669" t="s">
        <v>2489</v>
      </c>
      <c r="D5669" t="s">
        <v>14521</v>
      </c>
      <c r="E5669" t="s">
        <v>14522</v>
      </c>
      <c r="F5669" t="s">
        <v>12180</v>
      </c>
      <c r="G5669" t="s">
        <v>14521</v>
      </c>
      <c r="H5669" t="s">
        <v>2493</v>
      </c>
      <c r="I5669" t="s">
        <v>2494</v>
      </c>
      <c r="J5669" t="s">
        <v>11458</v>
      </c>
      <c r="K5669" t="s">
        <v>2496</v>
      </c>
      <c r="L5669" t="s">
        <v>12357</v>
      </c>
      <c r="M5669" t="s">
        <v>2515</v>
      </c>
      <c r="N5669" t="s">
        <v>2795</v>
      </c>
      <c r="O5669" t="s">
        <v>11460</v>
      </c>
      <c r="P5669" t="s">
        <v>11461</v>
      </c>
      <c r="Q5669" t="s">
        <v>11652</v>
      </c>
      <c r="R5669" t="s">
        <v>2799</v>
      </c>
      <c r="S5669" t="s">
        <v>12182</v>
      </c>
      <c r="T5669" t="s">
        <v>12183</v>
      </c>
      <c r="U5669" t="s">
        <v>12184</v>
      </c>
      <c r="V5669" t="s">
        <v>260</v>
      </c>
      <c r="W5669" t="s">
        <v>12358</v>
      </c>
      <c r="X5669" t="s">
        <v>2505</v>
      </c>
      <c r="Y5669" t="s">
        <v>12359</v>
      </c>
      <c r="Z5669" t="s">
        <v>11657</v>
      </c>
      <c r="AA5669" t="s">
        <v>12357</v>
      </c>
      <c r="AB5669" t="s">
        <v>2586</v>
      </c>
      <c r="AC5669">
        <v>1.8</v>
      </c>
      <c r="AD5669">
        <v>1.8</v>
      </c>
      <c r="AE5669" t="s">
        <v>2509</v>
      </c>
      <c r="AF5669">
        <v>0.75600000000000001</v>
      </c>
      <c r="AG5669" t="s">
        <v>2510</v>
      </c>
      <c r="AH5669">
        <v>300</v>
      </c>
      <c r="AI5669">
        <v>210</v>
      </c>
      <c r="AJ5669">
        <v>12.5</v>
      </c>
      <c r="AK5669" t="s">
        <v>2511</v>
      </c>
      <c r="AL5669" t="s">
        <v>2513</v>
      </c>
      <c r="AM5669" t="s">
        <v>2513</v>
      </c>
      <c r="AN5669" t="s">
        <v>2513</v>
      </c>
      <c r="AO5669" t="s">
        <v>2513</v>
      </c>
      <c r="AP5669" t="s">
        <v>2513</v>
      </c>
      <c r="AQ5669" t="s">
        <v>2513</v>
      </c>
      <c r="AR5669" t="s">
        <v>2529</v>
      </c>
      <c r="AS5669" t="s">
        <v>2513</v>
      </c>
      <c r="AT5669">
        <v>45225</v>
      </c>
      <c r="AU5669" t="s">
        <v>2513</v>
      </c>
      <c r="AV5669" t="s">
        <v>2513</v>
      </c>
      <c r="AW5669" t="s">
        <v>2513</v>
      </c>
      <c r="AX5669" t="s">
        <v>11468</v>
      </c>
      <c r="AY5669" t="s">
        <v>2513</v>
      </c>
      <c r="AZ5669" t="s">
        <v>2513</v>
      </c>
      <c r="BA5669" t="s">
        <v>2513</v>
      </c>
    </row>
    <row r="5670" spans="1:53" x14ac:dyDescent="0.45">
      <c r="A5670">
        <v>10006544</v>
      </c>
      <c r="B5670" t="s">
        <v>14523</v>
      </c>
      <c r="C5670" t="s">
        <v>2489</v>
      </c>
      <c r="D5670" t="s">
        <v>14524</v>
      </c>
      <c r="E5670" t="s">
        <v>14525</v>
      </c>
      <c r="F5670" t="s">
        <v>12180</v>
      </c>
      <c r="G5670" t="s">
        <v>14524</v>
      </c>
      <c r="H5670" t="s">
        <v>2493</v>
      </c>
      <c r="I5670" t="s">
        <v>2494</v>
      </c>
      <c r="J5670" t="s">
        <v>11458</v>
      </c>
      <c r="K5670" t="s">
        <v>2496</v>
      </c>
      <c r="L5670" t="s">
        <v>12363</v>
      </c>
      <c r="M5670" t="s">
        <v>2515</v>
      </c>
      <c r="N5670" t="s">
        <v>2795</v>
      </c>
      <c r="O5670" t="s">
        <v>11460</v>
      </c>
      <c r="P5670" t="s">
        <v>11461</v>
      </c>
      <c r="Q5670" t="s">
        <v>11652</v>
      </c>
      <c r="R5670" t="s">
        <v>2799</v>
      </c>
      <c r="S5670" t="s">
        <v>12182</v>
      </c>
      <c r="T5670" t="s">
        <v>12183</v>
      </c>
      <c r="U5670" t="s">
        <v>12184</v>
      </c>
      <c r="V5670" t="s">
        <v>260</v>
      </c>
      <c r="W5670" t="s">
        <v>12364</v>
      </c>
      <c r="X5670" t="s">
        <v>11488</v>
      </c>
      <c r="Y5670" t="s">
        <v>12365</v>
      </c>
      <c r="Z5670" t="s">
        <v>11657</v>
      </c>
      <c r="AA5670" t="s">
        <v>12363</v>
      </c>
      <c r="AB5670" t="s">
        <v>2586</v>
      </c>
      <c r="AC5670">
        <v>1.65</v>
      </c>
      <c r="AD5670">
        <v>1.65</v>
      </c>
      <c r="AE5670" t="s">
        <v>2509</v>
      </c>
      <c r="AF5670">
        <v>0.75600000000000001</v>
      </c>
      <c r="AG5670" t="s">
        <v>2510</v>
      </c>
      <c r="AH5670">
        <v>300</v>
      </c>
      <c r="AI5670">
        <v>210</v>
      </c>
      <c r="AJ5670">
        <v>12.5</v>
      </c>
      <c r="AK5670" t="s">
        <v>2511</v>
      </c>
      <c r="AL5670" t="s">
        <v>2513</v>
      </c>
      <c r="AM5670" t="s">
        <v>2513</v>
      </c>
      <c r="AN5670" t="s">
        <v>2513</v>
      </c>
      <c r="AO5670" t="s">
        <v>2513</v>
      </c>
      <c r="AP5670" t="s">
        <v>2513</v>
      </c>
      <c r="AQ5670" t="s">
        <v>2513</v>
      </c>
      <c r="AR5670" t="s">
        <v>2529</v>
      </c>
      <c r="AS5670" t="s">
        <v>2513</v>
      </c>
      <c r="AT5670">
        <v>45225</v>
      </c>
      <c r="AU5670" t="s">
        <v>2513</v>
      </c>
      <c r="AV5670" t="s">
        <v>2513</v>
      </c>
      <c r="AW5670" t="s">
        <v>2513</v>
      </c>
      <c r="AX5670" t="s">
        <v>11468</v>
      </c>
      <c r="AY5670" t="s">
        <v>2513</v>
      </c>
      <c r="AZ5670" t="s">
        <v>2513</v>
      </c>
      <c r="BA5670" t="s">
        <v>2513</v>
      </c>
    </row>
    <row r="5671" spans="1:53" x14ac:dyDescent="0.45">
      <c r="A5671">
        <v>10006545</v>
      </c>
      <c r="B5671" t="s">
        <v>14526</v>
      </c>
      <c r="C5671" t="s">
        <v>2489</v>
      </c>
      <c r="D5671" t="s">
        <v>14527</v>
      </c>
      <c r="E5671" t="s">
        <v>14528</v>
      </c>
      <c r="F5671" t="s">
        <v>12180</v>
      </c>
      <c r="G5671" t="s">
        <v>14527</v>
      </c>
      <c r="H5671" t="s">
        <v>2493</v>
      </c>
      <c r="I5671" t="s">
        <v>2494</v>
      </c>
      <c r="J5671" t="s">
        <v>11458</v>
      </c>
      <c r="K5671" t="s">
        <v>2496</v>
      </c>
      <c r="L5671" t="s">
        <v>12369</v>
      </c>
      <c r="M5671" t="s">
        <v>2515</v>
      </c>
      <c r="N5671" t="s">
        <v>2795</v>
      </c>
      <c r="O5671" t="s">
        <v>11460</v>
      </c>
      <c r="P5671" t="s">
        <v>11461</v>
      </c>
      <c r="Q5671" t="s">
        <v>11652</v>
      </c>
      <c r="R5671" t="s">
        <v>2799</v>
      </c>
      <c r="S5671" t="s">
        <v>12182</v>
      </c>
      <c r="T5671" t="s">
        <v>12183</v>
      </c>
      <c r="U5671" t="s">
        <v>12184</v>
      </c>
      <c r="V5671" t="s">
        <v>260</v>
      </c>
      <c r="W5671" t="s">
        <v>12370</v>
      </c>
      <c r="X5671" t="s">
        <v>2988</v>
      </c>
      <c r="Y5671" t="s">
        <v>12371</v>
      </c>
      <c r="Z5671" t="s">
        <v>11657</v>
      </c>
      <c r="AA5671" t="s">
        <v>12369</v>
      </c>
      <c r="AB5671" t="s">
        <v>2586</v>
      </c>
      <c r="AC5671">
        <v>1.65</v>
      </c>
      <c r="AD5671">
        <v>1.65</v>
      </c>
      <c r="AE5671" t="s">
        <v>2509</v>
      </c>
      <c r="AF5671">
        <v>0.75600000000000001</v>
      </c>
      <c r="AG5671" t="s">
        <v>2510</v>
      </c>
      <c r="AH5671">
        <v>300</v>
      </c>
      <c r="AI5671">
        <v>210</v>
      </c>
      <c r="AJ5671">
        <v>12.5</v>
      </c>
      <c r="AK5671" t="s">
        <v>2511</v>
      </c>
      <c r="AL5671" t="s">
        <v>2513</v>
      </c>
      <c r="AM5671" t="s">
        <v>2513</v>
      </c>
      <c r="AN5671" t="s">
        <v>2513</v>
      </c>
      <c r="AO5671" t="s">
        <v>2513</v>
      </c>
      <c r="AP5671" t="s">
        <v>2513</v>
      </c>
      <c r="AQ5671" t="s">
        <v>2513</v>
      </c>
      <c r="AR5671" t="s">
        <v>2529</v>
      </c>
      <c r="AS5671" t="s">
        <v>2513</v>
      </c>
      <c r="AT5671">
        <v>45225</v>
      </c>
      <c r="AU5671" t="s">
        <v>2513</v>
      </c>
      <c r="AV5671" t="s">
        <v>2513</v>
      </c>
      <c r="AW5671" t="s">
        <v>2513</v>
      </c>
      <c r="AX5671" t="s">
        <v>11468</v>
      </c>
      <c r="AY5671" t="s">
        <v>2513</v>
      </c>
      <c r="AZ5671" t="s">
        <v>2513</v>
      </c>
      <c r="BA5671" t="s">
        <v>2513</v>
      </c>
    </row>
    <row r="5672" spans="1:53" x14ac:dyDescent="0.45">
      <c r="A5672">
        <v>10006546</v>
      </c>
      <c r="B5672" t="s">
        <v>14529</v>
      </c>
      <c r="C5672" t="s">
        <v>2489</v>
      </c>
      <c r="D5672" t="s">
        <v>14530</v>
      </c>
      <c r="E5672" t="s">
        <v>14531</v>
      </c>
      <c r="F5672" t="s">
        <v>12180</v>
      </c>
      <c r="G5672" t="s">
        <v>14530</v>
      </c>
      <c r="H5672" t="s">
        <v>2493</v>
      </c>
      <c r="I5672" t="s">
        <v>2494</v>
      </c>
      <c r="J5672" t="s">
        <v>11458</v>
      </c>
      <c r="K5672" t="s">
        <v>2496</v>
      </c>
      <c r="L5672" t="s">
        <v>12181</v>
      </c>
      <c r="M5672" t="s">
        <v>2515</v>
      </c>
      <c r="N5672" t="s">
        <v>2795</v>
      </c>
      <c r="O5672" t="s">
        <v>11460</v>
      </c>
      <c r="P5672" t="s">
        <v>11461</v>
      </c>
      <c r="Q5672" t="s">
        <v>11652</v>
      </c>
      <c r="R5672" t="s">
        <v>2799</v>
      </c>
      <c r="S5672" t="s">
        <v>12182</v>
      </c>
      <c r="T5672" t="s">
        <v>12183</v>
      </c>
      <c r="U5672" t="s">
        <v>12184</v>
      </c>
      <c r="V5672" t="s">
        <v>260</v>
      </c>
      <c r="W5672" t="s">
        <v>12185</v>
      </c>
      <c r="X5672" t="s">
        <v>2678</v>
      </c>
      <c r="Y5672" t="s">
        <v>12186</v>
      </c>
      <c r="Z5672" t="s">
        <v>11657</v>
      </c>
      <c r="AA5672" t="s">
        <v>12181</v>
      </c>
      <c r="AB5672" t="s">
        <v>2586</v>
      </c>
      <c r="AC5672">
        <v>1.55</v>
      </c>
      <c r="AD5672">
        <v>1.55</v>
      </c>
      <c r="AE5672" t="s">
        <v>2509</v>
      </c>
      <c r="AF5672">
        <v>0.75600000000000001</v>
      </c>
      <c r="AG5672" t="s">
        <v>2510</v>
      </c>
      <c r="AH5672">
        <v>300</v>
      </c>
      <c r="AI5672">
        <v>210</v>
      </c>
      <c r="AJ5672">
        <v>12.5</v>
      </c>
      <c r="AK5672" t="s">
        <v>2511</v>
      </c>
      <c r="AL5672" t="s">
        <v>2513</v>
      </c>
      <c r="AM5672" t="s">
        <v>2513</v>
      </c>
      <c r="AN5672" t="s">
        <v>2513</v>
      </c>
      <c r="AO5672" t="s">
        <v>2513</v>
      </c>
      <c r="AP5672" t="s">
        <v>2513</v>
      </c>
      <c r="AQ5672" t="s">
        <v>2513</v>
      </c>
      <c r="AR5672" t="s">
        <v>2529</v>
      </c>
      <c r="AS5672" t="s">
        <v>2513</v>
      </c>
      <c r="AT5672">
        <v>45225</v>
      </c>
      <c r="AU5672" t="s">
        <v>2513</v>
      </c>
      <c r="AV5672" t="s">
        <v>2513</v>
      </c>
      <c r="AW5672" t="s">
        <v>2513</v>
      </c>
      <c r="AX5672" t="s">
        <v>11468</v>
      </c>
      <c r="AY5672" t="s">
        <v>2513</v>
      </c>
      <c r="AZ5672" t="s">
        <v>2513</v>
      </c>
      <c r="BA5672" t="s">
        <v>2513</v>
      </c>
    </row>
    <row r="5673" spans="1:53" x14ac:dyDescent="0.45">
      <c r="A5673">
        <v>10006548</v>
      </c>
      <c r="B5673" t="s">
        <v>14532</v>
      </c>
      <c r="C5673" t="s">
        <v>2489</v>
      </c>
      <c r="D5673" t="s">
        <v>14533</v>
      </c>
      <c r="E5673" t="s">
        <v>14534</v>
      </c>
      <c r="F5673" t="s">
        <v>12180</v>
      </c>
      <c r="G5673" t="s">
        <v>14533</v>
      </c>
      <c r="H5673" t="s">
        <v>2493</v>
      </c>
      <c r="I5673" t="s">
        <v>2494</v>
      </c>
      <c r="J5673" t="s">
        <v>11458</v>
      </c>
      <c r="K5673" t="s">
        <v>2496</v>
      </c>
      <c r="L5673" t="s">
        <v>14535</v>
      </c>
      <c r="M5673" t="s">
        <v>2515</v>
      </c>
      <c r="N5673" t="s">
        <v>2795</v>
      </c>
      <c r="O5673" t="s">
        <v>11460</v>
      </c>
      <c r="P5673" t="s">
        <v>11461</v>
      </c>
      <c r="Q5673" t="s">
        <v>11652</v>
      </c>
      <c r="R5673" t="s">
        <v>2799</v>
      </c>
      <c r="S5673" t="s">
        <v>12182</v>
      </c>
      <c r="T5673" t="s">
        <v>12183</v>
      </c>
      <c r="U5673" t="s">
        <v>12184</v>
      </c>
      <c r="V5673" t="s">
        <v>260</v>
      </c>
      <c r="W5673" t="s">
        <v>14536</v>
      </c>
      <c r="X5673" t="s">
        <v>11699</v>
      </c>
      <c r="Y5673" t="s">
        <v>14537</v>
      </c>
      <c r="Z5673" t="s">
        <v>11657</v>
      </c>
      <c r="AA5673" t="s">
        <v>14535</v>
      </c>
      <c r="AB5673" t="s">
        <v>2586</v>
      </c>
      <c r="AC5673">
        <v>1.8</v>
      </c>
      <c r="AD5673">
        <v>1.8</v>
      </c>
      <c r="AE5673" t="s">
        <v>2509</v>
      </c>
      <c r="AF5673">
        <v>0.75600000000000001</v>
      </c>
      <c r="AG5673" t="s">
        <v>2510</v>
      </c>
      <c r="AH5673">
        <v>300</v>
      </c>
      <c r="AI5673">
        <v>210</v>
      </c>
      <c r="AJ5673">
        <v>12.5</v>
      </c>
      <c r="AK5673" t="s">
        <v>2511</v>
      </c>
      <c r="AL5673" t="s">
        <v>2513</v>
      </c>
      <c r="AM5673" t="s">
        <v>2513</v>
      </c>
      <c r="AN5673" t="s">
        <v>2513</v>
      </c>
      <c r="AO5673" t="s">
        <v>2513</v>
      </c>
      <c r="AP5673" t="s">
        <v>2513</v>
      </c>
      <c r="AQ5673" t="s">
        <v>2513</v>
      </c>
      <c r="AR5673" t="s">
        <v>2529</v>
      </c>
      <c r="AS5673" t="s">
        <v>2513</v>
      </c>
      <c r="AT5673">
        <v>45225</v>
      </c>
      <c r="AU5673" t="s">
        <v>2513</v>
      </c>
      <c r="AV5673" t="s">
        <v>2513</v>
      </c>
      <c r="AW5673" t="s">
        <v>2513</v>
      </c>
      <c r="AX5673" t="s">
        <v>11468</v>
      </c>
      <c r="AY5673" t="s">
        <v>2513</v>
      </c>
      <c r="AZ5673" t="s">
        <v>2513</v>
      </c>
      <c r="BA5673" t="s">
        <v>2513</v>
      </c>
    </row>
    <row r="5674" spans="1:53" x14ac:dyDescent="0.45">
      <c r="A5674">
        <v>10006910</v>
      </c>
      <c r="B5674" t="s">
        <v>14571</v>
      </c>
      <c r="C5674" t="s">
        <v>2489</v>
      </c>
      <c r="D5674" t="s">
        <v>14572</v>
      </c>
      <c r="E5674" t="s">
        <v>14573</v>
      </c>
      <c r="F5674" t="s">
        <v>12107</v>
      </c>
      <c r="G5674" t="s">
        <v>14572</v>
      </c>
      <c r="H5674" t="s">
        <v>2493</v>
      </c>
      <c r="I5674" t="s">
        <v>2494</v>
      </c>
      <c r="J5674" t="s">
        <v>11458</v>
      </c>
      <c r="K5674" t="s">
        <v>2496</v>
      </c>
      <c r="L5674" t="s">
        <v>14574</v>
      </c>
      <c r="M5674" t="s">
        <v>2515</v>
      </c>
      <c r="N5674" t="s">
        <v>2795</v>
      </c>
      <c r="O5674" t="s">
        <v>11460</v>
      </c>
      <c r="P5674" t="s">
        <v>11461</v>
      </c>
      <c r="Q5674" t="s">
        <v>11462</v>
      </c>
      <c r="R5674" t="s">
        <v>3074</v>
      </c>
      <c r="S5674" t="s">
        <v>11463</v>
      </c>
      <c r="T5674" t="s">
        <v>2353</v>
      </c>
      <c r="U5674" t="s">
        <v>11464</v>
      </c>
      <c r="V5674" t="s">
        <v>260</v>
      </c>
      <c r="W5674" t="s">
        <v>12207</v>
      </c>
      <c r="X5674" t="s">
        <v>2678</v>
      </c>
      <c r="Y5674" t="s">
        <v>12208</v>
      </c>
      <c r="Z5674" t="s">
        <v>3080</v>
      </c>
      <c r="AA5674" t="s">
        <v>14574</v>
      </c>
      <c r="AB5674" t="s">
        <v>715</v>
      </c>
      <c r="AC5674">
        <v>2.9329999999999998</v>
      </c>
      <c r="AD5674">
        <v>2.9329999999999998</v>
      </c>
      <c r="AE5674" t="s">
        <v>2509</v>
      </c>
      <c r="AF5674">
        <v>1.579</v>
      </c>
      <c r="AG5674" t="s">
        <v>2510</v>
      </c>
      <c r="AH5674">
        <v>405</v>
      </c>
      <c r="AI5674">
        <v>300</v>
      </c>
      <c r="AJ5674">
        <v>13</v>
      </c>
      <c r="AK5674" t="s">
        <v>2511</v>
      </c>
      <c r="AL5674" t="s">
        <v>2513</v>
      </c>
      <c r="AM5674" t="s">
        <v>2513</v>
      </c>
      <c r="AN5674" t="s">
        <v>2513</v>
      </c>
      <c r="AO5674" t="s">
        <v>2513</v>
      </c>
      <c r="AP5674" t="s">
        <v>2513</v>
      </c>
      <c r="AQ5674" t="s">
        <v>2513</v>
      </c>
      <c r="AR5674" t="s">
        <v>2529</v>
      </c>
      <c r="AS5674" t="s">
        <v>2513</v>
      </c>
      <c r="AT5674">
        <v>45390</v>
      </c>
      <c r="AU5674" t="s">
        <v>2513</v>
      </c>
      <c r="AV5674" t="s">
        <v>2513</v>
      </c>
      <c r="AW5674" t="s">
        <v>2513</v>
      </c>
      <c r="AX5674" t="s">
        <v>11468</v>
      </c>
      <c r="AY5674" t="s">
        <v>2513</v>
      </c>
      <c r="AZ5674" t="s">
        <v>2513</v>
      </c>
      <c r="BA5674" t="s">
        <v>2513</v>
      </c>
    </row>
    <row r="5675" spans="1:53" x14ac:dyDescent="0.45">
      <c r="A5675">
        <v>10007144</v>
      </c>
      <c r="B5675" t="s">
        <v>14647</v>
      </c>
      <c r="C5675" t="s">
        <v>2489</v>
      </c>
      <c r="D5675" t="s">
        <v>14648</v>
      </c>
      <c r="E5675" t="s">
        <v>14649</v>
      </c>
      <c r="F5675" t="s">
        <v>14650</v>
      </c>
      <c r="G5675" t="s">
        <v>14648</v>
      </c>
      <c r="H5675" t="s">
        <v>2493</v>
      </c>
      <c r="I5675" t="s">
        <v>2494</v>
      </c>
      <c r="J5675" t="s">
        <v>11458</v>
      </c>
      <c r="K5675" t="s">
        <v>2496</v>
      </c>
      <c r="L5675" t="s">
        <v>11459</v>
      </c>
      <c r="M5675" t="s">
        <v>2515</v>
      </c>
      <c r="N5675" t="s">
        <v>2795</v>
      </c>
      <c r="O5675" t="s">
        <v>11460</v>
      </c>
      <c r="P5675" t="s">
        <v>11461</v>
      </c>
      <c r="Q5675" t="s">
        <v>11462</v>
      </c>
      <c r="R5675" t="s">
        <v>3074</v>
      </c>
      <c r="S5675" t="s">
        <v>11463</v>
      </c>
      <c r="T5675" t="s">
        <v>2353</v>
      </c>
      <c r="U5675" t="s">
        <v>11464</v>
      </c>
      <c r="V5675" t="s">
        <v>260</v>
      </c>
      <c r="W5675" t="s">
        <v>11465</v>
      </c>
      <c r="X5675" t="s">
        <v>11466</v>
      </c>
      <c r="Y5675" t="s">
        <v>11467</v>
      </c>
      <c r="Z5675" t="s">
        <v>3080</v>
      </c>
      <c r="AA5675" t="s">
        <v>11459</v>
      </c>
      <c r="AB5675" t="s">
        <v>2586</v>
      </c>
      <c r="AC5675">
        <v>2.9329999999999998</v>
      </c>
      <c r="AD5675">
        <v>2.9329999999999998</v>
      </c>
      <c r="AE5675" t="s">
        <v>2509</v>
      </c>
      <c r="AF5675">
        <v>1.579</v>
      </c>
      <c r="AG5675" t="s">
        <v>2510</v>
      </c>
      <c r="AH5675">
        <v>405</v>
      </c>
      <c r="AI5675">
        <v>300</v>
      </c>
      <c r="AJ5675">
        <v>13</v>
      </c>
      <c r="AK5675" t="s">
        <v>2511</v>
      </c>
      <c r="AL5675" t="s">
        <v>2513</v>
      </c>
      <c r="AM5675" t="s">
        <v>2513</v>
      </c>
      <c r="AN5675" t="s">
        <v>2513</v>
      </c>
      <c r="AO5675" t="s">
        <v>2513</v>
      </c>
      <c r="AP5675" t="s">
        <v>2513</v>
      </c>
      <c r="AQ5675" t="s">
        <v>2513</v>
      </c>
      <c r="AR5675" t="s">
        <v>2529</v>
      </c>
      <c r="AS5675" t="s">
        <v>2513</v>
      </c>
      <c r="AT5675">
        <v>45513</v>
      </c>
      <c r="AU5675" t="s">
        <v>2513</v>
      </c>
      <c r="AV5675" t="s">
        <v>2513</v>
      </c>
      <c r="AW5675" t="s">
        <v>2513</v>
      </c>
      <c r="AX5675" t="s">
        <v>11468</v>
      </c>
      <c r="AY5675" t="s">
        <v>2513</v>
      </c>
      <c r="AZ5675" t="s">
        <v>2513</v>
      </c>
      <c r="BA5675" t="s">
        <v>2513</v>
      </c>
    </row>
    <row r="5676" spans="1:53" x14ac:dyDescent="0.45">
      <c r="A5676">
        <v>10007145</v>
      </c>
      <c r="B5676" t="s">
        <v>14651</v>
      </c>
      <c r="C5676" t="s">
        <v>2489</v>
      </c>
      <c r="D5676" t="s">
        <v>14652</v>
      </c>
      <c r="E5676" t="s">
        <v>14653</v>
      </c>
      <c r="F5676" t="s">
        <v>14650</v>
      </c>
      <c r="G5676" t="s">
        <v>14652</v>
      </c>
      <c r="H5676" t="s">
        <v>2493</v>
      </c>
      <c r="I5676" t="s">
        <v>2494</v>
      </c>
      <c r="J5676" t="s">
        <v>11458</v>
      </c>
      <c r="K5676" t="s">
        <v>2496</v>
      </c>
      <c r="L5676" t="s">
        <v>11651</v>
      </c>
      <c r="M5676" t="s">
        <v>2515</v>
      </c>
      <c r="N5676" t="s">
        <v>2795</v>
      </c>
      <c r="O5676" t="s">
        <v>11460</v>
      </c>
      <c r="P5676" t="s">
        <v>11461</v>
      </c>
      <c r="Q5676" t="s">
        <v>11652</v>
      </c>
      <c r="R5676" t="s">
        <v>2799</v>
      </c>
      <c r="S5676" t="s">
        <v>11653</v>
      </c>
      <c r="T5676" t="s">
        <v>2367</v>
      </c>
      <c r="U5676" t="s">
        <v>11654</v>
      </c>
      <c r="V5676" t="s">
        <v>260</v>
      </c>
      <c r="W5676" t="s">
        <v>11655</v>
      </c>
      <c r="X5676" t="s">
        <v>11466</v>
      </c>
      <c r="Y5676" t="s">
        <v>11656</v>
      </c>
      <c r="Z5676" t="s">
        <v>11657</v>
      </c>
      <c r="AA5676" t="s">
        <v>11651</v>
      </c>
      <c r="AB5676" t="s">
        <v>2586</v>
      </c>
      <c r="AC5676">
        <v>1.55</v>
      </c>
      <c r="AD5676">
        <v>1.55</v>
      </c>
      <c r="AE5676" t="s">
        <v>2509</v>
      </c>
      <c r="AF5676">
        <v>1.08</v>
      </c>
      <c r="AG5676" t="s">
        <v>2510</v>
      </c>
      <c r="AH5676">
        <v>300</v>
      </c>
      <c r="AI5676">
        <v>240</v>
      </c>
      <c r="AJ5676">
        <v>10</v>
      </c>
      <c r="AK5676" t="s">
        <v>2511</v>
      </c>
      <c r="AL5676" t="s">
        <v>2513</v>
      </c>
      <c r="AM5676" t="s">
        <v>2513</v>
      </c>
      <c r="AN5676" t="s">
        <v>2513</v>
      </c>
      <c r="AO5676" t="s">
        <v>2513</v>
      </c>
      <c r="AP5676" t="s">
        <v>2513</v>
      </c>
      <c r="AQ5676" t="s">
        <v>2513</v>
      </c>
      <c r="AR5676" t="s">
        <v>2529</v>
      </c>
      <c r="AS5676" t="s">
        <v>2513</v>
      </c>
      <c r="AT5676">
        <v>45513</v>
      </c>
      <c r="AU5676" t="s">
        <v>2513</v>
      </c>
      <c r="AV5676" t="s">
        <v>2513</v>
      </c>
      <c r="AW5676" t="s">
        <v>2513</v>
      </c>
      <c r="AX5676" t="s">
        <v>11468</v>
      </c>
      <c r="AY5676" t="s">
        <v>2513</v>
      </c>
      <c r="AZ5676" t="s">
        <v>2513</v>
      </c>
      <c r="BA5676" t="s">
        <v>2513</v>
      </c>
    </row>
    <row r="5677" spans="1:53" x14ac:dyDescent="0.45">
      <c r="A5677">
        <v>10007146</v>
      </c>
      <c r="B5677" t="s">
        <v>14654</v>
      </c>
      <c r="C5677" t="s">
        <v>2489</v>
      </c>
      <c r="D5677" t="s">
        <v>14655</v>
      </c>
      <c r="E5677" t="s">
        <v>14656</v>
      </c>
      <c r="F5677" t="s">
        <v>14650</v>
      </c>
      <c r="G5677" t="s">
        <v>14655</v>
      </c>
      <c r="H5677" t="s">
        <v>2493</v>
      </c>
      <c r="I5677" t="s">
        <v>2494</v>
      </c>
      <c r="J5677" t="s">
        <v>11458</v>
      </c>
      <c r="K5677" t="s">
        <v>2496</v>
      </c>
      <c r="L5677" t="s">
        <v>11711</v>
      </c>
      <c r="M5677" t="s">
        <v>2515</v>
      </c>
      <c r="N5677" t="s">
        <v>2795</v>
      </c>
      <c r="O5677" t="s">
        <v>11460</v>
      </c>
      <c r="P5677" t="s">
        <v>11461</v>
      </c>
      <c r="Q5677" t="s">
        <v>11652</v>
      </c>
      <c r="R5677" t="s">
        <v>2799</v>
      </c>
      <c r="S5677" t="s">
        <v>11712</v>
      </c>
      <c r="T5677" t="s">
        <v>2360</v>
      </c>
      <c r="U5677" t="s">
        <v>11713</v>
      </c>
      <c r="V5677" t="s">
        <v>260</v>
      </c>
      <c r="W5677" t="s">
        <v>11714</v>
      </c>
      <c r="X5677" t="s">
        <v>11466</v>
      </c>
      <c r="Y5677" t="s">
        <v>11715</v>
      </c>
      <c r="Z5677" t="s">
        <v>3001</v>
      </c>
      <c r="AA5677" t="s">
        <v>11711</v>
      </c>
      <c r="AB5677" t="s">
        <v>2586</v>
      </c>
      <c r="AC5677">
        <v>1.627</v>
      </c>
      <c r="AD5677">
        <v>1.627</v>
      </c>
      <c r="AE5677" t="s">
        <v>2509</v>
      </c>
      <c r="AF5677">
        <v>0.85099999999999998</v>
      </c>
      <c r="AG5677" t="s">
        <v>2510</v>
      </c>
      <c r="AH5677">
        <v>320</v>
      </c>
      <c r="AI5677">
        <v>186</v>
      </c>
      <c r="AJ5677">
        <v>14</v>
      </c>
      <c r="AK5677" t="s">
        <v>2511</v>
      </c>
      <c r="AL5677" t="s">
        <v>2513</v>
      </c>
      <c r="AM5677" t="s">
        <v>2513</v>
      </c>
      <c r="AN5677" t="s">
        <v>2513</v>
      </c>
      <c r="AO5677" t="s">
        <v>2513</v>
      </c>
      <c r="AP5677" t="s">
        <v>2513</v>
      </c>
      <c r="AQ5677" t="s">
        <v>2513</v>
      </c>
      <c r="AR5677" t="s">
        <v>2529</v>
      </c>
      <c r="AS5677" t="s">
        <v>2513</v>
      </c>
      <c r="AT5677">
        <v>45513</v>
      </c>
      <c r="AU5677" t="s">
        <v>2513</v>
      </c>
      <c r="AV5677" t="s">
        <v>2513</v>
      </c>
      <c r="AW5677" t="s">
        <v>2513</v>
      </c>
      <c r="AX5677" t="s">
        <v>11468</v>
      </c>
      <c r="AY5677" t="s">
        <v>2513</v>
      </c>
      <c r="AZ5677" t="s">
        <v>2513</v>
      </c>
      <c r="BA5677" t="s">
        <v>2513</v>
      </c>
    </row>
    <row r="5678" spans="1:53" x14ac:dyDescent="0.45">
      <c r="A5678">
        <v>10007147</v>
      </c>
      <c r="B5678" t="s">
        <v>14657</v>
      </c>
      <c r="C5678" t="s">
        <v>2489</v>
      </c>
      <c r="D5678" t="s">
        <v>14658</v>
      </c>
      <c r="E5678" t="s">
        <v>14659</v>
      </c>
      <c r="F5678" t="s">
        <v>14650</v>
      </c>
      <c r="G5678" t="s">
        <v>14658</v>
      </c>
      <c r="H5678" t="s">
        <v>2493</v>
      </c>
      <c r="I5678" t="s">
        <v>2494</v>
      </c>
      <c r="J5678" t="s">
        <v>11458</v>
      </c>
      <c r="K5678" t="s">
        <v>2496</v>
      </c>
      <c r="L5678" t="s">
        <v>11767</v>
      </c>
      <c r="M5678" t="s">
        <v>2515</v>
      </c>
      <c r="N5678" t="s">
        <v>2795</v>
      </c>
      <c r="O5678" t="s">
        <v>11460</v>
      </c>
      <c r="P5678" t="s">
        <v>11461</v>
      </c>
      <c r="Q5678" t="s">
        <v>11652</v>
      </c>
      <c r="R5678" t="s">
        <v>2799</v>
      </c>
      <c r="S5678" t="s">
        <v>11768</v>
      </c>
      <c r="T5678" t="s">
        <v>11769</v>
      </c>
      <c r="U5678" t="s">
        <v>11770</v>
      </c>
      <c r="V5678" t="s">
        <v>260</v>
      </c>
      <c r="W5678" t="s">
        <v>11771</v>
      </c>
      <c r="X5678" t="s">
        <v>11466</v>
      </c>
      <c r="Y5678" t="s">
        <v>11772</v>
      </c>
      <c r="Z5678" t="s">
        <v>11773</v>
      </c>
      <c r="AA5678" t="s">
        <v>11767</v>
      </c>
      <c r="AB5678" t="s">
        <v>2586</v>
      </c>
      <c r="AC5678">
        <v>0.66</v>
      </c>
      <c r="AD5678">
        <v>0.66</v>
      </c>
      <c r="AE5678" t="s">
        <v>2509</v>
      </c>
      <c r="AF5678">
        <v>0.54</v>
      </c>
      <c r="AG5678" t="s">
        <v>2510</v>
      </c>
      <c r="AH5678">
        <v>200</v>
      </c>
      <c r="AI5678">
        <v>176</v>
      </c>
      <c r="AJ5678">
        <v>12</v>
      </c>
      <c r="AK5678" t="s">
        <v>2511</v>
      </c>
      <c r="AL5678" t="s">
        <v>2513</v>
      </c>
      <c r="AM5678" t="s">
        <v>2513</v>
      </c>
      <c r="AN5678" t="s">
        <v>2513</v>
      </c>
      <c r="AO5678" t="s">
        <v>2513</v>
      </c>
      <c r="AP5678" t="s">
        <v>2513</v>
      </c>
      <c r="AQ5678" t="s">
        <v>2513</v>
      </c>
      <c r="AR5678" t="s">
        <v>2529</v>
      </c>
      <c r="AS5678" t="s">
        <v>2513</v>
      </c>
      <c r="AT5678">
        <v>45513</v>
      </c>
      <c r="AU5678" t="s">
        <v>2513</v>
      </c>
      <c r="AV5678" t="s">
        <v>2513</v>
      </c>
      <c r="AW5678" t="s">
        <v>2513</v>
      </c>
      <c r="AX5678" t="s">
        <v>11468</v>
      </c>
      <c r="AY5678" t="s">
        <v>2513</v>
      </c>
      <c r="AZ5678" t="s">
        <v>2513</v>
      </c>
      <c r="BA5678" t="s">
        <v>2513</v>
      </c>
    </row>
    <row r="5679" spans="1:53" x14ac:dyDescent="0.45">
      <c r="A5679">
        <v>10007148</v>
      </c>
      <c r="B5679" t="s">
        <v>14660</v>
      </c>
      <c r="C5679" t="s">
        <v>2489</v>
      </c>
      <c r="D5679" t="s">
        <v>14661</v>
      </c>
      <c r="E5679" t="s">
        <v>14662</v>
      </c>
      <c r="F5679" t="s">
        <v>14650</v>
      </c>
      <c r="G5679" t="s">
        <v>14661</v>
      </c>
      <c r="H5679" t="s">
        <v>2493</v>
      </c>
      <c r="I5679" t="s">
        <v>2494</v>
      </c>
      <c r="J5679" t="s">
        <v>11458</v>
      </c>
      <c r="K5679" t="s">
        <v>2496</v>
      </c>
      <c r="L5679" t="s">
        <v>11825</v>
      </c>
      <c r="M5679" t="s">
        <v>2515</v>
      </c>
      <c r="N5679" t="s">
        <v>2795</v>
      </c>
      <c r="O5679" t="s">
        <v>11460</v>
      </c>
      <c r="P5679" t="s">
        <v>11461</v>
      </c>
      <c r="Q5679" t="s">
        <v>11652</v>
      </c>
      <c r="R5679" t="s">
        <v>2799</v>
      </c>
      <c r="S5679" t="s">
        <v>11826</v>
      </c>
      <c r="T5679" t="s">
        <v>2364</v>
      </c>
      <c r="U5679" t="s">
        <v>11827</v>
      </c>
      <c r="V5679" t="s">
        <v>260</v>
      </c>
      <c r="W5679" t="s">
        <v>11828</v>
      </c>
      <c r="X5679" t="s">
        <v>11466</v>
      </c>
      <c r="Y5679" t="s">
        <v>11829</v>
      </c>
      <c r="Z5679" t="s">
        <v>11830</v>
      </c>
      <c r="AA5679" t="s">
        <v>11825</v>
      </c>
      <c r="AB5679" t="s">
        <v>2586</v>
      </c>
      <c r="AC5679">
        <v>0.215</v>
      </c>
      <c r="AD5679">
        <v>0.215</v>
      </c>
      <c r="AE5679" t="s">
        <v>2509</v>
      </c>
      <c r="AF5679">
        <v>0.21299999999999999</v>
      </c>
      <c r="AG5679" t="s">
        <v>2510</v>
      </c>
      <c r="AH5679">
        <v>184</v>
      </c>
      <c r="AI5679">
        <v>78.5</v>
      </c>
      <c r="AJ5679">
        <v>12</v>
      </c>
      <c r="AK5679" t="s">
        <v>2511</v>
      </c>
      <c r="AL5679" t="s">
        <v>2513</v>
      </c>
      <c r="AM5679" t="s">
        <v>2513</v>
      </c>
      <c r="AN5679" t="s">
        <v>2513</v>
      </c>
      <c r="AO5679" t="s">
        <v>2513</v>
      </c>
      <c r="AP5679" t="s">
        <v>2513</v>
      </c>
      <c r="AQ5679" t="s">
        <v>2513</v>
      </c>
      <c r="AR5679" t="s">
        <v>2529</v>
      </c>
      <c r="AS5679" t="s">
        <v>2513</v>
      </c>
      <c r="AT5679">
        <v>45513</v>
      </c>
      <c r="AU5679" t="s">
        <v>2513</v>
      </c>
      <c r="AV5679" t="s">
        <v>2513</v>
      </c>
      <c r="AW5679" t="s">
        <v>2513</v>
      </c>
      <c r="AX5679" t="s">
        <v>11468</v>
      </c>
      <c r="AY5679" t="s">
        <v>2513</v>
      </c>
      <c r="AZ5679" t="s">
        <v>2513</v>
      </c>
      <c r="BA5679" t="s">
        <v>2513</v>
      </c>
    </row>
    <row r="5680" spans="1:53" x14ac:dyDescent="0.45">
      <c r="A5680">
        <v>10007149</v>
      </c>
      <c r="B5680" t="s">
        <v>14663</v>
      </c>
      <c r="C5680" t="s">
        <v>2489</v>
      </c>
      <c r="D5680" t="s">
        <v>14664</v>
      </c>
      <c r="E5680" t="s">
        <v>14665</v>
      </c>
      <c r="F5680" t="s">
        <v>14650</v>
      </c>
      <c r="G5680" t="s">
        <v>14664</v>
      </c>
      <c r="H5680" t="s">
        <v>2493</v>
      </c>
      <c r="I5680" t="s">
        <v>2494</v>
      </c>
      <c r="J5680" t="s">
        <v>11458</v>
      </c>
      <c r="K5680" t="s">
        <v>2496</v>
      </c>
      <c r="L5680" t="s">
        <v>14666</v>
      </c>
      <c r="M5680" t="s">
        <v>2515</v>
      </c>
      <c r="N5680" t="s">
        <v>2795</v>
      </c>
      <c r="O5680" t="s">
        <v>11460</v>
      </c>
      <c r="P5680" t="s">
        <v>11461</v>
      </c>
      <c r="Q5680" t="s">
        <v>11462</v>
      </c>
      <c r="R5680" t="s">
        <v>3074</v>
      </c>
      <c r="S5680" t="s">
        <v>11463</v>
      </c>
      <c r="T5680" t="s">
        <v>2353</v>
      </c>
      <c r="U5680" t="s">
        <v>11464</v>
      </c>
      <c r="V5680" t="s">
        <v>260</v>
      </c>
      <c r="W5680" t="s">
        <v>14667</v>
      </c>
      <c r="X5680" t="s">
        <v>12157</v>
      </c>
      <c r="Y5680" t="s">
        <v>14668</v>
      </c>
      <c r="Z5680" t="s">
        <v>3080</v>
      </c>
      <c r="AA5680" t="s">
        <v>14666</v>
      </c>
      <c r="AB5680" t="s">
        <v>2586</v>
      </c>
      <c r="AC5680">
        <v>2.9329999999999998</v>
      </c>
      <c r="AD5680">
        <v>2.9329999999999998</v>
      </c>
      <c r="AE5680" t="s">
        <v>2509</v>
      </c>
      <c r="AF5680">
        <v>1.579</v>
      </c>
      <c r="AG5680" t="s">
        <v>2510</v>
      </c>
      <c r="AH5680">
        <v>405</v>
      </c>
      <c r="AI5680">
        <v>300</v>
      </c>
      <c r="AJ5680">
        <v>13</v>
      </c>
      <c r="AK5680" t="s">
        <v>2511</v>
      </c>
      <c r="AL5680" t="s">
        <v>2513</v>
      </c>
      <c r="AM5680" t="s">
        <v>2513</v>
      </c>
      <c r="AN5680" t="s">
        <v>2513</v>
      </c>
      <c r="AO5680" t="s">
        <v>2513</v>
      </c>
      <c r="AP5680" t="s">
        <v>2513</v>
      </c>
      <c r="AQ5680" t="s">
        <v>2513</v>
      </c>
      <c r="AR5680" t="s">
        <v>2529</v>
      </c>
      <c r="AS5680" t="s">
        <v>2513</v>
      </c>
      <c r="AT5680">
        <v>45513</v>
      </c>
      <c r="AU5680" t="s">
        <v>2513</v>
      </c>
      <c r="AV5680" t="s">
        <v>2513</v>
      </c>
      <c r="AW5680" t="s">
        <v>2513</v>
      </c>
      <c r="AX5680" t="s">
        <v>11468</v>
      </c>
      <c r="AY5680" t="s">
        <v>2513</v>
      </c>
      <c r="AZ5680" t="s">
        <v>2513</v>
      </c>
      <c r="BA5680" t="s">
        <v>2513</v>
      </c>
    </row>
    <row r="5681" spans="1:53" x14ac:dyDescent="0.45">
      <c r="A5681">
        <v>10007150</v>
      </c>
      <c r="B5681" t="s">
        <v>14669</v>
      </c>
      <c r="C5681" t="s">
        <v>2489</v>
      </c>
      <c r="D5681" t="s">
        <v>14670</v>
      </c>
      <c r="E5681" t="s">
        <v>14671</v>
      </c>
      <c r="F5681" t="s">
        <v>14650</v>
      </c>
      <c r="G5681" t="s">
        <v>14670</v>
      </c>
      <c r="H5681" t="s">
        <v>2493</v>
      </c>
      <c r="I5681" t="s">
        <v>2494</v>
      </c>
      <c r="J5681" t="s">
        <v>11458</v>
      </c>
      <c r="K5681" t="s">
        <v>2496</v>
      </c>
      <c r="L5681" t="s">
        <v>12351</v>
      </c>
      <c r="M5681" t="s">
        <v>2515</v>
      </c>
      <c r="N5681" t="s">
        <v>2795</v>
      </c>
      <c r="O5681" t="s">
        <v>11460</v>
      </c>
      <c r="P5681" t="s">
        <v>11461</v>
      </c>
      <c r="Q5681" t="s">
        <v>11652</v>
      </c>
      <c r="R5681" t="s">
        <v>2799</v>
      </c>
      <c r="S5681" t="s">
        <v>11653</v>
      </c>
      <c r="T5681" t="s">
        <v>2367</v>
      </c>
      <c r="U5681" t="s">
        <v>11654</v>
      </c>
      <c r="V5681" t="s">
        <v>260</v>
      </c>
      <c r="W5681" t="s">
        <v>12352</v>
      </c>
      <c r="X5681" t="s">
        <v>12157</v>
      </c>
      <c r="Y5681" t="s">
        <v>12353</v>
      </c>
      <c r="Z5681" t="s">
        <v>11657</v>
      </c>
      <c r="AA5681" t="s">
        <v>12351</v>
      </c>
      <c r="AB5681" t="s">
        <v>2586</v>
      </c>
      <c r="AC5681">
        <v>1.55</v>
      </c>
      <c r="AD5681">
        <v>1.55</v>
      </c>
      <c r="AE5681" t="s">
        <v>2509</v>
      </c>
      <c r="AF5681">
        <v>1.08</v>
      </c>
      <c r="AG5681" t="s">
        <v>2510</v>
      </c>
      <c r="AH5681">
        <v>300</v>
      </c>
      <c r="AI5681">
        <v>240</v>
      </c>
      <c r="AJ5681">
        <v>10</v>
      </c>
      <c r="AK5681" t="s">
        <v>2511</v>
      </c>
      <c r="AL5681" t="s">
        <v>2513</v>
      </c>
      <c r="AM5681" t="s">
        <v>2513</v>
      </c>
      <c r="AN5681" t="s">
        <v>2513</v>
      </c>
      <c r="AO5681" t="s">
        <v>2513</v>
      </c>
      <c r="AP5681" t="s">
        <v>2513</v>
      </c>
      <c r="AQ5681" t="s">
        <v>2513</v>
      </c>
      <c r="AR5681" t="s">
        <v>2529</v>
      </c>
      <c r="AS5681" t="s">
        <v>2513</v>
      </c>
      <c r="AT5681">
        <v>45513</v>
      </c>
      <c r="AU5681" t="s">
        <v>2513</v>
      </c>
      <c r="AV5681" t="s">
        <v>2513</v>
      </c>
      <c r="AW5681" t="s">
        <v>2513</v>
      </c>
      <c r="AX5681" t="s">
        <v>11468</v>
      </c>
      <c r="AY5681" t="s">
        <v>2513</v>
      </c>
      <c r="AZ5681" t="s">
        <v>2513</v>
      </c>
      <c r="BA5681" t="s">
        <v>2513</v>
      </c>
    </row>
    <row r="5682" spans="1:53" x14ac:dyDescent="0.45">
      <c r="A5682">
        <v>10007151</v>
      </c>
      <c r="B5682" t="s">
        <v>14672</v>
      </c>
      <c r="C5682" t="s">
        <v>2489</v>
      </c>
      <c r="D5682" t="s">
        <v>14673</v>
      </c>
      <c r="E5682" t="s">
        <v>14674</v>
      </c>
      <c r="F5682" t="s">
        <v>14650</v>
      </c>
      <c r="G5682" t="s">
        <v>14673</v>
      </c>
      <c r="H5682" t="s">
        <v>2493</v>
      </c>
      <c r="I5682" t="s">
        <v>2494</v>
      </c>
      <c r="J5682" t="s">
        <v>11458</v>
      </c>
      <c r="K5682" t="s">
        <v>2496</v>
      </c>
      <c r="L5682" t="s">
        <v>12323</v>
      </c>
      <c r="M5682" t="s">
        <v>2515</v>
      </c>
      <c r="N5682" t="s">
        <v>2795</v>
      </c>
      <c r="O5682" t="s">
        <v>11460</v>
      </c>
      <c r="P5682" t="s">
        <v>11461</v>
      </c>
      <c r="Q5682" t="s">
        <v>11652</v>
      </c>
      <c r="R5682" t="s">
        <v>2799</v>
      </c>
      <c r="S5682" t="s">
        <v>11712</v>
      </c>
      <c r="T5682" t="s">
        <v>2360</v>
      </c>
      <c r="U5682" t="s">
        <v>11713</v>
      </c>
      <c r="V5682" t="s">
        <v>260</v>
      </c>
      <c r="W5682" t="s">
        <v>12324</v>
      </c>
      <c r="X5682" t="s">
        <v>12157</v>
      </c>
      <c r="Y5682" t="s">
        <v>12325</v>
      </c>
      <c r="Z5682" t="s">
        <v>3001</v>
      </c>
      <c r="AA5682" t="s">
        <v>12323</v>
      </c>
      <c r="AB5682" t="s">
        <v>2586</v>
      </c>
      <c r="AC5682">
        <v>1.627</v>
      </c>
      <c r="AD5682">
        <v>1.627</v>
      </c>
      <c r="AE5682" t="s">
        <v>2509</v>
      </c>
      <c r="AF5682">
        <v>0.85099999999999998</v>
      </c>
      <c r="AG5682" t="s">
        <v>2510</v>
      </c>
      <c r="AH5682">
        <v>320</v>
      </c>
      <c r="AI5682">
        <v>186</v>
      </c>
      <c r="AJ5682">
        <v>14</v>
      </c>
      <c r="AK5682" t="s">
        <v>2511</v>
      </c>
      <c r="AL5682" t="s">
        <v>2513</v>
      </c>
      <c r="AM5682" t="s">
        <v>2513</v>
      </c>
      <c r="AN5682" t="s">
        <v>2513</v>
      </c>
      <c r="AO5682" t="s">
        <v>2513</v>
      </c>
      <c r="AP5682" t="s">
        <v>2513</v>
      </c>
      <c r="AQ5682" t="s">
        <v>2513</v>
      </c>
      <c r="AR5682" t="s">
        <v>2529</v>
      </c>
      <c r="AS5682" t="s">
        <v>2513</v>
      </c>
      <c r="AT5682">
        <v>45513</v>
      </c>
      <c r="AU5682" t="s">
        <v>2513</v>
      </c>
      <c r="AV5682" t="s">
        <v>2513</v>
      </c>
      <c r="AW5682" t="s">
        <v>2513</v>
      </c>
      <c r="AX5682" t="s">
        <v>11468</v>
      </c>
      <c r="AY5682" t="s">
        <v>2513</v>
      </c>
      <c r="AZ5682" t="s">
        <v>2513</v>
      </c>
      <c r="BA5682" t="s">
        <v>2513</v>
      </c>
    </row>
    <row r="5683" spans="1:53" x14ac:dyDescent="0.45">
      <c r="A5683">
        <v>10007152</v>
      </c>
      <c r="B5683" t="s">
        <v>14675</v>
      </c>
      <c r="C5683" t="s">
        <v>2489</v>
      </c>
      <c r="D5683" t="s">
        <v>14676</v>
      </c>
      <c r="E5683" t="s">
        <v>14677</v>
      </c>
      <c r="F5683" t="s">
        <v>14650</v>
      </c>
      <c r="G5683" t="s">
        <v>14676</v>
      </c>
      <c r="H5683" t="s">
        <v>2493</v>
      </c>
      <c r="I5683" t="s">
        <v>2494</v>
      </c>
      <c r="J5683" t="s">
        <v>11458</v>
      </c>
      <c r="K5683" t="s">
        <v>2496</v>
      </c>
      <c r="L5683" t="s">
        <v>14678</v>
      </c>
      <c r="M5683" t="s">
        <v>2515</v>
      </c>
      <c r="N5683" t="s">
        <v>2795</v>
      </c>
      <c r="O5683" t="s">
        <v>11460</v>
      </c>
      <c r="P5683" t="s">
        <v>11461</v>
      </c>
      <c r="Q5683" t="s">
        <v>11652</v>
      </c>
      <c r="R5683" t="s">
        <v>2799</v>
      </c>
      <c r="S5683" t="s">
        <v>11768</v>
      </c>
      <c r="T5683" t="s">
        <v>11769</v>
      </c>
      <c r="U5683" t="s">
        <v>11770</v>
      </c>
      <c r="V5683" t="s">
        <v>260</v>
      </c>
      <c r="W5683" t="s">
        <v>14679</v>
      </c>
      <c r="X5683" t="s">
        <v>12157</v>
      </c>
      <c r="Y5683" t="s">
        <v>14680</v>
      </c>
      <c r="Z5683" t="s">
        <v>11773</v>
      </c>
      <c r="AA5683" t="s">
        <v>14678</v>
      </c>
      <c r="AB5683" t="s">
        <v>2586</v>
      </c>
      <c r="AC5683">
        <v>0.66</v>
      </c>
      <c r="AD5683">
        <v>0.66</v>
      </c>
      <c r="AE5683" t="s">
        <v>2509</v>
      </c>
      <c r="AF5683">
        <v>0.54</v>
      </c>
      <c r="AG5683" t="s">
        <v>2510</v>
      </c>
      <c r="AH5683">
        <v>200</v>
      </c>
      <c r="AI5683">
        <v>176</v>
      </c>
      <c r="AJ5683">
        <v>12</v>
      </c>
      <c r="AK5683" t="s">
        <v>2511</v>
      </c>
      <c r="AL5683" t="s">
        <v>2513</v>
      </c>
      <c r="AM5683" t="s">
        <v>2513</v>
      </c>
      <c r="AN5683" t="s">
        <v>2513</v>
      </c>
      <c r="AO5683" t="s">
        <v>2513</v>
      </c>
      <c r="AP5683" t="s">
        <v>2513</v>
      </c>
      <c r="AQ5683" t="s">
        <v>2513</v>
      </c>
      <c r="AR5683" t="s">
        <v>2529</v>
      </c>
      <c r="AS5683" t="s">
        <v>2513</v>
      </c>
      <c r="AT5683">
        <v>45513</v>
      </c>
      <c r="AU5683" t="s">
        <v>2513</v>
      </c>
      <c r="AV5683" t="s">
        <v>2513</v>
      </c>
      <c r="AW5683" t="s">
        <v>2513</v>
      </c>
      <c r="AX5683" t="s">
        <v>11468</v>
      </c>
      <c r="AY5683" t="s">
        <v>2513</v>
      </c>
      <c r="AZ5683" t="s">
        <v>2513</v>
      </c>
      <c r="BA5683" t="s">
        <v>2513</v>
      </c>
    </row>
    <row r="5684" spans="1:53" x14ac:dyDescent="0.45">
      <c r="A5684">
        <v>10007153</v>
      </c>
      <c r="B5684" t="s">
        <v>14681</v>
      </c>
      <c r="C5684" t="s">
        <v>2489</v>
      </c>
      <c r="D5684" t="s">
        <v>14682</v>
      </c>
      <c r="E5684" t="s">
        <v>14683</v>
      </c>
      <c r="F5684" t="s">
        <v>14650</v>
      </c>
      <c r="G5684" t="s">
        <v>14682</v>
      </c>
      <c r="H5684" t="s">
        <v>2493</v>
      </c>
      <c r="I5684" t="s">
        <v>2494</v>
      </c>
      <c r="J5684" t="s">
        <v>11458</v>
      </c>
      <c r="K5684" t="s">
        <v>2496</v>
      </c>
      <c r="L5684" t="s">
        <v>12155</v>
      </c>
      <c r="M5684" t="s">
        <v>2515</v>
      </c>
      <c r="N5684" t="s">
        <v>2795</v>
      </c>
      <c r="O5684" t="s">
        <v>11460</v>
      </c>
      <c r="P5684" t="s">
        <v>11461</v>
      </c>
      <c r="Q5684" t="s">
        <v>11652</v>
      </c>
      <c r="R5684" t="s">
        <v>2799</v>
      </c>
      <c r="S5684" t="s">
        <v>11826</v>
      </c>
      <c r="T5684" t="s">
        <v>2364</v>
      </c>
      <c r="U5684" t="s">
        <v>11827</v>
      </c>
      <c r="V5684" t="s">
        <v>260</v>
      </c>
      <c r="W5684" t="s">
        <v>12156</v>
      </c>
      <c r="X5684" t="s">
        <v>12157</v>
      </c>
      <c r="Y5684" t="s">
        <v>12158</v>
      </c>
      <c r="Z5684" t="s">
        <v>11830</v>
      </c>
      <c r="AA5684" t="s">
        <v>12155</v>
      </c>
      <c r="AB5684" t="s">
        <v>2586</v>
      </c>
      <c r="AC5684">
        <v>0.215</v>
      </c>
      <c r="AD5684">
        <v>0.215</v>
      </c>
      <c r="AE5684" t="s">
        <v>2509</v>
      </c>
      <c r="AF5684">
        <v>0.21299999999999999</v>
      </c>
      <c r="AG5684" t="s">
        <v>2510</v>
      </c>
      <c r="AH5684">
        <v>184</v>
      </c>
      <c r="AI5684">
        <v>78.5</v>
      </c>
      <c r="AJ5684">
        <v>12</v>
      </c>
      <c r="AK5684" t="s">
        <v>2511</v>
      </c>
      <c r="AL5684" t="s">
        <v>2513</v>
      </c>
      <c r="AM5684" t="s">
        <v>2513</v>
      </c>
      <c r="AN5684" t="s">
        <v>2513</v>
      </c>
      <c r="AO5684" t="s">
        <v>2513</v>
      </c>
      <c r="AP5684" t="s">
        <v>2513</v>
      </c>
      <c r="AQ5684" t="s">
        <v>2513</v>
      </c>
      <c r="AR5684" t="s">
        <v>2529</v>
      </c>
      <c r="AS5684" t="s">
        <v>2513</v>
      </c>
      <c r="AT5684">
        <v>45513</v>
      </c>
      <c r="AU5684" t="s">
        <v>2513</v>
      </c>
      <c r="AV5684" t="s">
        <v>2513</v>
      </c>
      <c r="AW5684" t="s">
        <v>2513</v>
      </c>
      <c r="AX5684" t="s">
        <v>11468</v>
      </c>
      <c r="AY5684" t="s">
        <v>2513</v>
      </c>
      <c r="AZ5684" t="s">
        <v>2513</v>
      </c>
      <c r="BA5684" t="s">
        <v>2513</v>
      </c>
    </row>
    <row r="5685" spans="1:53" x14ac:dyDescent="0.45">
      <c r="A5685">
        <v>10007201</v>
      </c>
      <c r="B5685" t="s">
        <v>14684</v>
      </c>
      <c r="C5685" t="s">
        <v>2489</v>
      </c>
      <c r="D5685" t="s">
        <v>14685</v>
      </c>
      <c r="E5685" t="s">
        <v>14686</v>
      </c>
      <c r="F5685" t="s">
        <v>12180</v>
      </c>
      <c r="G5685" t="s">
        <v>14685</v>
      </c>
      <c r="H5685" t="s">
        <v>2493</v>
      </c>
      <c r="I5685" t="s">
        <v>2494</v>
      </c>
      <c r="J5685" t="s">
        <v>11458</v>
      </c>
      <c r="K5685" t="s">
        <v>2496</v>
      </c>
      <c r="L5685" t="s">
        <v>14687</v>
      </c>
      <c r="M5685" t="s">
        <v>2515</v>
      </c>
      <c r="N5685" t="s">
        <v>2795</v>
      </c>
      <c r="O5685" t="s">
        <v>11460</v>
      </c>
      <c r="P5685" t="s">
        <v>11461</v>
      </c>
      <c r="Q5685" t="s">
        <v>11462</v>
      </c>
      <c r="R5685" t="s">
        <v>3074</v>
      </c>
      <c r="S5685" t="s">
        <v>14459</v>
      </c>
      <c r="T5685" t="s">
        <v>2357</v>
      </c>
      <c r="U5685" t="s">
        <v>14460</v>
      </c>
      <c r="V5685" t="s">
        <v>260</v>
      </c>
      <c r="W5685" t="s">
        <v>14688</v>
      </c>
      <c r="X5685" t="s">
        <v>2833</v>
      </c>
      <c r="Y5685" t="s">
        <v>14689</v>
      </c>
      <c r="Z5685" t="s">
        <v>14463</v>
      </c>
      <c r="AA5685" t="s">
        <v>14687</v>
      </c>
      <c r="AB5685" t="s">
        <v>2586</v>
      </c>
      <c r="AC5685">
        <v>3.3</v>
      </c>
      <c r="AD5685">
        <v>3.3</v>
      </c>
      <c r="AE5685" t="s">
        <v>2509</v>
      </c>
      <c r="AF5685">
        <v>1.7000000000000001E-2</v>
      </c>
      <c r="AG5685" t="s">
        <v>6779</v>
      </c>
      <c r="AH5685">
        <v>405</v>
      </c>
      <c r="AI5685">
        <v>300</v>
      </c>
      <c r="AJ5685">
        <v>14</v>
      </c>
      <c r="AK5685" t="s">
        <v>2511</v>
      </c>
      <c r="AL5685" t="s">
        <v>2513</v>
      </c>
      <c r="AM5685" t="s">
        <v>2513</v>
      </c>
      <c r="AN5685" t="s">
        <v>2513</v>
      </c>
      <c r="AO5685" t="s">
        <v>2513</v>
      </c>
      <c r="AP5685" t="s">
        <v>2513</v>
      </c>
      <c r="AQ5685" t="s">
        <v>2513</v>
      </c>
      <c r="AR5685" t="s">
        <v>2529</v>
      </c>
      <c r="AS5685" t="s">
        <v>2513</v>
      </c>
      <c r="AT5685">
        <v>45527</v>
      </c>
      <c r="AU5685" t="s">
        <v>2513</v>
      </c>
      <c r="AV5685" t="s">
        <v>2513</v>
      </c>
      <c r="AW5685" t="s">
        <v>2513</v>
      </c>
      <c r="AX5685" t="s">
        <v>11468</v>
      </c>
      <c r="AY5685" t="s">
        <v>2513</v>
      </c>
      <c r="AZ5685" t="s">
        <v>2513</v>
      </c>
      <c r="BA5685" t="s">
        <v>2513</v>
      </c>
    </row>
    <row r="5686" spans="1:53" x14ac:dyDescent="0.45">
      <c r="A5686">
        <v>10007203</v>
      </c>
      <c r="B5686" t="s">
        <v>14690</v>
      </c>
      <c r="C5686" t="s">
        <v>2489</v>
      </c>
      <c r="D5686" t="s">
        <v>14691</v>
      </c>
      <c r="E5686" t="s">
        <v>14692</v>
      </c>
      <c r="F5686" t="s">
        <v>12180</v>
      </c>
      <c r="G5686" t="s">
        <v>14691</v>
      </c>
      <c r="H5686" t="s">
        <v>2493</v>
      </c>
      <c r="I5686" t="s">
        <v>2494</v>
      </c>
      <c r="J5686" t="s">
        <v>11458</v>
      </c>
      <c r="K5686" t="s">
        <v>2496</v>
      </c>
      <c r="L5686" t="s">
        <v>14693</v>
      </c>
      <c r="M5686" t="s">
        <v>2515</v>
      </c>
      <c r="N5686" t="s">
        <v>2795</v>
      </c>
      <c r="O5686" t="s">
        <v>11460</v>
      </c>
      <c r="P5686" t="s">
        <v>11461</v>
      </c>
      <c r="Q5686" t="s">
        <v>11462</v>
      </c>
      <c r="R5686" t="s">
        <v>3074</v>
      </c>
      <c r="S5686" t="s">
        <v>14459</v>
      </c>
      <c r="T5686" t="s">
        <v>2357</v>
      </c>
      <c r="U5686" t="s">
        <v>14460</v>
      </c>
      <c r="V5686" t="s">
        <v>260</v>
      </c>
      <c r="W5686" t="s">
        <v>14694</v>
      </c>
      <c r="X5686" t="s">
        <v>2525</v>
      </c>
      <c r="Y5686" t="s">
        <v>14695</v>
      </c>
      <c r="Z5686" t="s">
        <v>14463</v>
      </c>
      <c r="AA5686" t="s">
        <v>14693</v>
      </c>
      <c r="AB5686" t="s">
        <v>2586</v>
      </c>
      <c r="AC5686">
        <v>3.3</v>
      </c>
      <c r="AD5686">
        <v>3.3</v>
      </c>
      <c r="AE5686" t="s">
        <v>2509</v>
      </c>
      <c r="AF5686">
        <v>1.7000000000000001E-2</v>
      </c>
      <c r="AG5686" t="s">
        <v>6779</v>
      </c>
      <c r="AH5686">
        <v>405</v>
      </c>
      <c r="AI5686">
        <v>300</v>
      </c>
      <c r="AJ5686">
        <v>14</v>
      </c>
      <c r="AK5686" t="s">
        <v>2511</v>
      </c>
      <c r="AL5686" t="s">
        <v>2513</v>
      </c>
      <c r="AM5686" t="s">
        <v>2513</v>
      </c>
      <c r="AN5686" t="s">
        <v>2513</v>
      </c>
      <c r="AO5686" t="s">
        <v>2513</v>
      </c>
      <c r="AP5686" t="s">
        <v>2513</v>
      </c>
      <c r="AQ5686" t="s">
        <v>2513</v>
      </c>
      <c r="AR5686" t="s">
        <v>2529</v>
      </c>
      <c r="AS5686" t="s">
        <v>2513</v>
      </c>
      <c r="AT5686">
        <v>45527</v>
      </c>
      <c r="AU5686" t="s">
        <v>2513</v>
      </c>
      <c r="AV5686" t="s">
        <v>2513</v>
      </c>
      <c r="AW5686" t="s">
        <v>2513</v>
      </c>
      <c r="AX5686" t="s">
        <v>11468</v>
      </c>
      <c r="AY5686" t="s">
        <v>2513</v>
      </c>
      <c r="AZ5686" t="s">
        <v>2513</v>
      </c>
      <c r="BA5686" t="s">
        <v>2513</v>
      </c>
    </row>
    <row r="5687" spans="1:53" x14ac:dyDescent="0.45">
      <c r="A5687">
        <v>10007204</v>
      </c>
      <c r="B5687" t="s">
        <v>14696</v>
      </c>
      <c r="C5687" t="s">
        <v>2489</v>
      </c>
      <c r="D5687" t="s">
        <v>14697</v>
      </c>
      <c r="E5687" t="s">
        <v>14698</v>
      </c>
      <c r="F5687" t="s">
        <v>12180</v>
      </c>
      <c r="G5687" t="s">
        <v>14697</v>
      </c>
      <c r="H5687" t="s">
        <v>2493</v>
      </c>
      <c r="I5687" t="s">
        <v>2494</v>
      </c>
      <c r="J5687" t="s">
        <v>11458</v>
      </c>
      <c r="K5687" t="s">
        <v>2496</v>
      </c>
      <c r="L5687" t="s">
        <v>14699</v>
      </c>
      <c r="M5687" t="s">
        <v>2515</v>
      </c>
      <c r="N5687" t="s">
        <v>2795</v>
      </c>
      <c r="O5687" t="s">
        <v>11460</v>
      </c>
      <c r="P5687" t="s">
        <v>11461</v>
      </c>
      <c r="Q5687" t="s">
        <v>11462</v>
      </c>
      <c r="R5687" t="s">
        <v>3074</v>
      </c>
      <c r="S5687" t="s">
        <v>14459</v>
      </c>
      <c r="T5687" t="s">
        <v>2357</v>
      </c>
      <c r="U5687" t="s">
        <v>14460</v>
      </c>
      <c r="V5687" t="s">
        <v>260</v>
      </c>
      <c r="W5687" t="s">
        <v>14700</v>
      </c>
      <c r="X5687" t="s">
        <v>2732</v>
      </c>
      <c r="Y5687" t="s">
        <v>14701</v>
      </c>
      <c r="Z5687" t="s">
        <v>14463</v>
      </c>
      <c r="AA5687" t="s">
        <v>14699</v>
      </c>
      <c r="AB5687" t="s">
        <v>2586</v>
      </c>
      <c r="AC5687">
        <v>3.3</v>
      </c>
      <c r="AD5687">
        <v>3.3</v>
      </c>
      <c r="AE5687" t="s">
        <v>2509</v>
      </c>
      <c r="AF5687">
        <v>1.7000000000000001E-2</v>
      </c>
      <c r="AG5687" t="s">
        <v>6779</v>
      </c>
      <c r="AH5687">
        <v>405</v>
      </c>
      <c r="AI5687">
        <v>300</v>
      </c>
      <c r="AJ5687">
        <v>14</v>
      </c>
      <c r="AK5687" t="s">
        <v>2511</v>
      </c>
      <c r="AL5687" t="s">
        <v>2513</v>
      </c>
      <c r="AM5687" t="s">
        <v>2513</v>
      </c>
      <c r="AN5687" t="s">
        <v>2513</v>
      </c>
      <c r="AO5687" t="s">
        <v>2513</v>
      </c>
      <c r="AP5687" t="s">
        <v>2513</v>
      </c>
      <c r="AQ5687" t="s">
        <v>2513</v>
      </c>
      <c r="AR5687" t="s">
        <v>2529</v>
      </c>
      <c r="AS5687" t="s">
        <v>2513</v>
      </c>
      <c r="AT5687">
        <v>45527</v>
      </c>
      <c r="AU5687" t="s">
        <v>2513</v>
      </c>
      <c r="AV5687" t="s">
        <v>2513</v>
      </c>
      <c r="AW5687" t="s">
        <v>2513</v>
      </c>
      <c r="AX5687" t="s">
        <v>11468</v>
      </c>
      <c r="AY5687" t="s">
        <v>2513</v>
      </c>
      <c r="AZ5687" t="s">
        <v>2513</v>
      </c>
      <c r="BA5687" t="s">
        <v>2513</v>
      </c>
    </row>
    <row r="5688" spans="1:53" x14ac:dyDescent="0.45">
      <c r="A5688">
        <v>10007205</v>
      </c>
      <c r="B5688" t="s">
        <v>14702</v>
      </c>
      <c r="C5688" t="s">
        <v>2489</v>
      </c>
      <c r="D5688" t="s">
        <v>14703</v>
      </c>
      <c r="E5688" t="s">
        <v>14704</v>
      </c>
      <c r="F5688" t="s">
        <v>12180</v>
      </c>
      <c r="G5688" t="s">
        <v>14703</v>
      </c>
      <c r="H5688" t="s">
        <v>2493</v>
      </c>
      <c r="I5688" t="s">
        <v>2494</v>
      </c>
      <c r="J5688" t="s">
        <v>11458</v>
      </c>
      <c r="K5688" t="s">
        <v>2496</v>
      </c>
      <c r="L5688" t="s">
        <v>14705</v>
      </c>
      <c r="M5688" t="s">
        <v>2515</v>
      </c>
      <c r="N5688" t="s">
        <v>2795</v>
      </c>
      <c r="O5688" t="s">
        <v>11460</v>
      </c>
      <c r="P5688" t="s">
        <v>11461</v>
      </c>
      <c r="Q5688" t="s">
        <v>11462</v>
      </c>
      <c r="R5688" t="s">
        <v>3074</v>
      </c>
      <c r="S5688" t="s">
        <v>14459</v>
      </c>
      <c r="T5688" t="s">
        <v>2357</v>
      </c>
      <c r="U5688" t="s">
        <v>14460</v>
      </c>
      <c r="V5688" t="s">
        <v>260</v>
      </c>
      <c r="W5688" t="s">
        <v>14706</v>
      </c>
      <c r="X5688" t="s">
        <v>2535</v>
      </c>
      <c r="Y5688" t="s">
        <v>14707</v>
      </c>
      <c r="Z5688" t="s">
        <v>14463</v>
      </c>
      <c r="AA5688" t="s">
        <v>14705</v>
      </c>
      <c r="AB5688" t="s">
        <v>2586</v>
      </c>
      <c r="AC5688">
        <v>3.3</v>
      </c>
      <c r="AD5688">
        <v>3.3</v>
      </c>
      <c r="AE5688" t="s">
        <v>2509</v>
      </c>
      <c r="AF5688">
        <v>1.7000000000000001E-2</v>
      </c>
      <c r="AG5688" t="s">
        <v>6779</v>
      </c>
      <c r="AH5688">
        <v>405</v>
      </c>
      <c r="AI5688">
        <v>300</v>
      </c>
      <c r="AJ5688">
        <v>14</v>
      </c>
      <c r="AK5688" t="s">
        <v>2511</v>
      </c>
      <c r="AL5688" t="s">
        <v>2513</v>
      </c>
      <c r="AM5688" t="s">
        <v>2513</v>
      </c>
      <c r="AN5688" t="s">
        <v>2513</v>
      </c>
      <c r="AO5688" t="s">
        <v>2513</v>
      </c>
      <c r="AP5688" t="s">
        <v>2513</v>
      </c>
      <c r="AQ5688" t="s">
        <v>2513</v>
      </c>
      <c r="AR5688" t="s">
        <v>2529</v>
      </c>
      <c r="AS5688" t="s">
        <v>2513</v>
      </c>
      <c r="AT5688">
        <v>45527</v>
      </c>
      <c r="AU5688" t="s">
        <v>2513</v>
      </c>
      <c r="AV5688" t="s">
        <v>2513</v>
      </c>
      <c r="AW5688" t="s">
        <v>2513</v>
      </c>
      <c r="AX5688" t="s">
        <v>11468</v>
      </c>
      <c r="AY5688" t="s">
        <v>2513</v>
      </c>
      <c r="AZ5688" t="s">
        <v>2513</v>
      </c>
      <c r="BA5688" t="s">
        <v>2513</v>
      </c>
    </row>
    <row r="5689" spans="1:53" x14ac:dyDescent="0.45">
      <c r="A5689">
        <v>10007250</v>
      </c>
      <c r="B5689" t="s">
        <v>14708</v>
      </c>
      <c r="C5689" t="s">
        <v>2489</v>
      </c>
      <c r="D5689" t="s">
        <v>14709</v>
      </c>
      <c r="E5689" t="s">
        <v>14710</v>
      </c>
      <c r="F5689" t="s">
        <v>12180</v>
      </c>
      <c r="G5689" t="s">
        <v>14709</v>
      </c>
      <c r="H5689" t="s">
        <v>2493</v>
      </c>
      <c r="I5689" t="s">
        <v>2494</v>
      </c>
      <c r="J5689" t="s">
        <v>11458</v>
      </c>
      <c r="K5689" t="s">
        <v>2496</v>
      </c>
      <c r="L5689" t="s">
        <v>12375</v>
      </c>
      <c r="M5689" t="s">
        <v>2515</v>
      </c>
      <c r="N5689" t="s">
        <v>2795</v>
      </c>
      <c r="O5689" t="s">
        <v>11460</v>
      </c>
      <c r="P5689" t="s">
        <v>11461</v>
      </c>
      <c r="Q5689" t="s">
        <v>11652</v>
      </c>
      <c r="R5689" t="s">
        <v>2799</v>
      </c>
      <c r="S5689" t="s">
        <v>12182</v>
      </c>
      <c r="T5689" t="s">
        <v>12183</v>
      </c>
      <c r="U5689" t="s">
        <v>12184</v>
      </c>
      <c r="V5689" t="s">
        <v>260</v>
      </c>
      <c r="W5689" t="s">
        <v>12376</v>
      </c>
      <c r="X5689" t="s">
        <v>2833</v>
      </c>
      <c r="Y5689" t="s">
        <v>12377</v>
      </c>
      <c r="Z5689" t="s">
        <v>11657</v>
      </c>
      <c r="AA5689" t="s">
        <v>12375</v>
      </c>
      <c r="AB5689" t="s">
        <v>2586</v>
      </c>
      <c r="AC5689">
        <v>1.55</v>
      </c>
      <c r="AD5689">
        <v>1.55</v>
      </c>
      <c r="AE5689" t="s">
        <v>2509</v>
      </c>
      <c r="AF5689">
        <v>0.75600000000000001</v>
      </c>
      <c r="AG5689" t="s">
        <v>2510</v>
      </c>
      <c r="AH5689">
        <v>300</v>
      </c>
      <c r="AI5689">
        <v>210</v>
      </c>
      <c r="AJ5689">
        <v>12.5</v>
      </c>
      <c r="AK5689" t="s">
        <v>2511</v>
      </c>
      <c r="AL5689" t="s">
        <v>2513</v>
      </c>
      <c r="AM5689" t="s">
        <v>2513</v>
      </c>
      <c r="AN5689" t="s">
        <v>2513</v>
      </c>
      <c r="AO5689" t="s">
        <v>2513</v>
      </c>
      <c r="AP5689" t="s">
        <v>2513</v>
      </c>
      <c r="AQ5689" t="s">
        <v>2513</v>
      </c>
      <c r="AR5689" t="s">
        <v>2529</v>
      </c>
      <c r="AS5689" t="s">
        <v>2513</v>
      </c>
      <c r="AT5689">
        <v>45545</v>
      </c>
      <c r="AU5689" t="s">
        <v>2513</v>
      </c>
      <c r="AV5689" t="s">
        <v>2513</v>
      </c>
      <c r="AW5689" t="s">
        <v>2513</v>
      </c>
      <c r="AX5689" t="s">
        <v>11468</v>
      </c>
      <c r="AY5689" t="s">
        <v>2513</v>
      </c>
      <c r="AZ5689" t="s">
        <v>2513</v>
      </c>
      <c r="BA5689" t="s">
        <v>2513</v>
      </c>
    </row>
    <row r="5690" spans="1:53" x14ac:dyDescent="0.45">
      <c r="A5690">
        <v>10007252</v>
      </c>
      <c r="B5690" t="s">
        <v>14711</v>
      </c>
      <c r="C5690" t="s">
        <v>2489</v>
      </c>
      <c r="D5690" t="s">
        <v>14712</v>
      </c>
      <c r="E5690" t="s">
        <v>14713</v>
      </c>
      <c r="F5690" t="s">
        <v>12180</v>
      </c>
      <c r="G5690" t="s">
        <v>14712</v>
      </c>
      <c r="H5690" t="s">
        <v>2493</v>
      </c>
      <c r="I5690" t="s">
        <v>2494</v>
      </c>
      <c r="J5690" t="s">
        <v>11458</v>
      </c>
      <c r="K5690" t="s">
        <v>2496</v>
      </c>
      <c r="L5690" t="s">
        <v>12381</v>
      </c>
      <c r="M5690" t="s">
        <v>2515</v>
      </c>
      <c r="N5690" t="s">
        <v>2795</v>
      </c>
      <c r="O5690" t="s">
        <v>11460</v>
      </c>
      <c r="P5690" t="s">
        <v>11461</v>
      </c>
      <c r="Q5690" t="s">
        <v>11652</v>
      </c>
      <c r="R5690" t="s">
        <v>2799</v>
      </c>
      <c r="S5690" t="s">
        <v>12182</v>
      </c>
      <c r="T5690" t="s">
        <v>12183</v>
      </c>
      <c r="U5690" t="s">
        <v>12184</v>
      </c>
      <c r="V5690" t="s">
        <v>260</v>
      </c>
      <c r="W5690" t="s">
        <v>12382</v>
      </c>
      <c r="X5690" t="s">
        <v>2525</v>
      </c>
      <c r="Y5690" t="s">
        <v>12383</v>
      </c>
      <c r="Z5690" t="s">
        <v>11657</v>
      </c>
      <c r="AA5690" t="s">
        <v>12381</v>
      </c>
      <c r="AB5690" t="s">
        <v>2586</v>
      </c>
      <c r="AC5690">
        <v>1.55</v>
      </c>
      <c r="AD5690">
        <v>1.55</v>
      </c>
      <c r="AE5690" t="s">
        <v>2509</v>
      </c>
      <c r="AF5690">
        <v>0.75600000000000001</v>
      </c>
      <c r="AG5690" t="s">
        <v>2510</v>
      </c>
      <c r="AH5690">
        <v>300</v>
      </c>
      <c r="AI5690">
        <v>210</v>
      </c>
      <c r="AJ5690">
        <v>12.5</v>
      </c>
      <c r="AK5690" t="s">
        <v>2511</v>
      </c>
      <c r="AL5690" t="s">
        <v>2513</v>
      </c>
      <c r="AM5690" t="s">
        <v>2513</v>
      </c>
      <c r="AN5690" t="s">
        <v>2513</v>
      </c>
      <c r="AO5690" t="s">
        <v>2513</v>
      </c>
      <c r="AP5690" t="s">
        <v>2513</v>
      </c>
      <c r="AQ5690" t="s">
        <v>2513</v>
      </c>
      <c r="AR5690" t="s">
        <v>2529</v>
      </c>
      <c r="AS5690" t="s">
        <v>2513</v>
      </c>
      <c r="AT5690">
        <v>45545</v>
      </c>
      <c r="AU5690" t="s">
        <v>2513</v>
      </c>
      <c r="AV5690" t="s">
        <v>2513</v>
      </c>
      <c r="AW5690" t="s">
        <v>2513</v>
      </c>
      <c r="AX5690" t="s">
        <v>11468</v>
      </c>
      <c r="AY5690" t="s">
        <v>2513</v>
      </c>
      <c r="AZ5690" t="s">
        <v>2513</v>
      </c>
      <c r="BA5690" t="s">
        <v>2513</v>
      </c>
    </row>
    <row r="5691" spans="1:53" x14ac:dyDescent="0.45">
      <c r="A5691">
        <v>10007253</v>
      </c>
      <c r="B5691" t="s">
        <v>14714</v>
      </c>
      <c r="C5691" t="s">
        <v>2489</v>
      </c>
      <c r="D5691" t="s">
        <v>14715</v>
      </c>
      <c r="E5691" t="s">
        <v>14716</v>
      </c>
      <c r="F5691" t="s">
        <v>12180</v>
      </c>
      <c r="G5691" t="s">
        <v>14715</v>
      </c>
      <c r="H5691" t="s">
        <v>2493</v>
      </c>
      <c r="I5691" t="s">
        <v>2494</v>
      </c>
      <c r="J5691" t="s">
        <v>11458</v>
      </c>
      <c r="K5691" t="s">
        <v>2496</v>
      </c>
      <c r="L5691" t="s">
        <v>12387</v>
      </c>
      <c r="M5691" t="s">
        <v>2515</v>
      </c>
      <c r="N5691" t="s">
        <v>2795</v>
      </c>
      <c r="O5691" t="s">
        <v>11460</v>
      </c>
      <c r="P5691" t="s">
        <v>11461</v>
      </c>
      <c r="Q5691" t="s">
        <v>11652</v>
      </c>
      <c r="R5691" t="s">
        <v>2799</v>
      </c>
      <c r="S5691" t="s">
        <v>12182</v>
      </c>
      <c r="T5691" t="s">
        <v>12183</v>
      </c>
      <c r="U5691" t="s">
        <v>12184</v>
      </c>
      <c r="V5691" t="s">
        <v>260</v>
      </c>
      <c r="W5691" t="s">
        <v>12388</v>
      </c>
      <c r="X5691" t="s">
        <v>2732</v>
      </c>
      <c r="Y5691" t="s">
        <v>12389</v>
      </c>
      <c r="Z5691" t="s">
        <v>11657</v>
      </c>
      <c r="AA5691" t="s">
        <v>12387</v>
      </c>
      <c r="AB5691" t="s">
        <v>2586</v>
      </c>
      <c r="AC5691">
        <v>1.55</v>
      </c>
      <c r="AD5691">
        <v>1.55</v>
      </c>
      <c r="AE5691" t="s">
        <v>2509</v>
      </c>
      <c r="AF5691">
        <v>0.75600000000000001</v>
      </c>
      <c r="AG5691" t="s">
        <v>2510</v>
      </c>
      <c r="AH5691">
        <v>300</v>
      </c>
      <c r="AI5691">
        <v>210</v>
      </c>
      <c r="AJ5691">
        <v>12.5</v>
      </c>
      <c r="AK5691" t="s">
        <v>2511</v>
      </c>
      <c r="AL5691" t="s">
        <v>2513</v>
      </c>
      <c r="AM5691" t="s">
        <v>2513</v>
      </c>
      <c r="AN5691" t="s">
        <v>2513</v>
      </c>
      <c r="AO5691" t="s">
        <v>2513</v>
      </c>
      <c r="AP5691" t="s">
        <v>2513</v>
      </c>
      <c r="AQ5691" t="s">
        <v>2513</v>
      </c>
      <c r="AR5691" t="s">
        <v>2529</v>
      </c>
      <c r="AS5691" t="s">
        <v>2513</v>
      </c>
      <c r="AT5691">
        <v>45545</v>
      </c>
      <c r="AU5691" t="s">
        <v>2513</v>
      </c>
      <c r="AV5691" t="s">
        <v>2513</v>
      </c>
      <c r="AW5691" t="s">
        <v>2513</v>
      </c>
      <c r="AX5691" t="s">
        <v>11468</v>
      </c>
      <c r="AY5691" t="s">
        <v>2513</v>
      </c>
      <c r="AZ5691" t="s">
        <v>2513</v>
      </c>
      <c r="BA5691" t="s">
        <v>2513</v>
      </c>
    </row>
    <row r="5692" spans="1:53" x14ac:dyDescent="0.45">
      <c r="A5692">
        <v>10007254</v>
      </c>
      <c r="B5692" t="s">
        <v>14717</v>
      </c>
      <c r="C5692" t="s">
        <v>2489</v>
      </c>
      <c r="D5692" t="s">
        <v>14718</v>
      </c>
      <c r="E5692" t="s">
        <v>14719</v>
      </c>
      <c r="F5692" t="s">
        <v>12180</v>
      </c>
      <c r="G5692" t="s">
        <v>14718</v>
      </c>
      <c r="H5692" t="s">
        <v>2493</v>
      </c>
      <c r="I5692" t="s">
        <v>2494</v>
      </c>
      <c r="J5692" t="s">
        <v>11458</v>
      </c>
      <c r="K5692" t="s">
        <v>2496</v>
      </c>
      <c r="L5692" t="s">
        <v>12393</v>
      </c>
      <c r="M5692" t="s">
        <v>2515</v>
      </c>
      <c r="N5692" t="s">
        <v>2795</v>
      </c>
      <c r="O5692" t="s">
        <v>11460</v>
      </c>
      <c r="P5692" t="s">
        <v>11461</v>
      </c>
      <c r="Q5692" t="s">
        <v>11652</v>
      </c>
      <c r="R5692" t="s">
        <v>2799</v>
      </c>
      <c r="S5692" t="s">
        <v>12182</v>
      </c>
      <c r="T5692" t="s">
        <v>12183</v>
      </c>
      <c r="U5692" t="s">
        <v>12184</v>
      </c>
      <c r="V5692" t="s">
        <v>260</v>
      </c>
      <c r="W5692" t="s">
        <v>12394</v>
      </c>
      <c r="X5692" t="s">
        <v>2535</v>
      </c>
      <c r="Y5692" t="s">
        <v>12395</v>
      </c>
      <c r="Z5692" t="s">
        <v>11657</v>
      </c>
      <c r="AA5692" t="s">
        <v>12393</v>
      </c>
      <c r="AB5692" t="s">
        <v>2586</v>
      </c>
      <c r="AC5692">
        <v>1.55</v>
      </c>
      <c r="AD5692">
        <v>1.55</v>
      </c>
      <c r="AE5692" t="s">
        <v>2509</v>
      </c>
      <c r="AF5692">
        <v>0.75600000000000001</v>
      </c>
      <c r="AG5692" t="s">
        <v>2510</v>
      </c>
      <c r="AH5692">
        <v>300</v>
      </c>
      <c r="AI5692">
        <v>210</v>
      </c>
      <c r="AJ5692">
        <v>12.5</v>
      </c>
      <c r="AK5692" t="s">
        <v>2511</v>
      </c>
      <c r="AL5692" t="s">
        <v>2513</v>
      </c>
      <c r="AM5692" t="s">
        <v>2513</v>
      </c>
      <c r="AN5692" t="s">
        <v>2513</v>
      </c>
      <c r="AO5692" t="s">
        <v>2513</v>
      </c>
      <c r="AP5692" t="s">
        <v>2513</v>
      </c>
      <c r="AQ5692" t="s">
        <v>2513</v>
      </c>
      <c r="AR5692" t="s">
        <v>2529</v>
      </c>
      <c r="AS5692" t="s">
        <v>2513</v>
      </c>
      <c r="AT5692">
        <v>45545</v>
      </c>
      <c r="AU5692" t="s">
        <v>2513</v>
      </c>
      <c r="AV5692" t="s">
        <v>2513</v>
      </c>
      <c r="AW5692" t="s">
        <v>2513</v>
      </c>
      <c r="AX5692" t="s">
        <v>11468</v>
      </c>
      <c r="AY5692" t="s">
        <v>2513</v>
      </c>
      <c r="AZ5692" t="s">
        <v>2513</v>
      </c>
      <c r="BA5692" t="s">
        <v>2513</v>
      </c>
    </row>
    <row r="5693" spans="1:53" x14ac:dyDescent="0.45">
      <c r="A5693">
        <v>10007260</v>
      </c>
      <c r="B5693" t="s">
        <v>14720</v>
      </c>
      <c r="C5693" t="s">
        <v>2489</v>
      </c>
      <c r="D5693" t="s">
        <v>14721</v>
      </c>
      <c r="E5693" t="s">
        <v>14722</v>
      </c>
      <c r="F5693" t="s">
        <v>12180</v>
      </c>
      <c r="G5693" t="s">
        <v>14721</v>
      </c>
      <c r="H5693" t="s">
        <v>2493</v>
      </c>
      <c r="I5693" t="s">
        <v>2494</v>
      </c>
      <c r="J5693" t="s">
        <v>11458</v>
      </c>
      <c r="K5693" t="s">
        <v>2496</v>
      </c>
      <c r="L5693" t="s">
        <v>14723</v>
      </c>
      <c r="M5693" t="s">
        <v>2515</v>
      </c>
      <c r="N5693" t="s">
        <v>2795</v>
      </c>
      <c r="O5693" t="s">
        <v>11460</v>
      </c>
      <c r="P5693" t="s">
        <v>11461</v>
      </c>
      <c r="Q5693" t="s">
        <v>11652</v>
      </c>
      <c r="R5693" t="s">
        <v>2799</v>
      </c>
      <c r="S5693" t="s">
        <v>14492</v>
      </c>
      <c r="T5693" t="s">
        <v>2370</v>
      </c>
      <c r="U5693" t="s">
        <v>14493</v>
      </c>
      <c r="V5693" t="s">
        <v>260</v>
      </c>
      <c r="W5693" t="s">
        <v>14724</v>
      </c>
      <c r="X5693" t="s">
        <v>2833</v>
      </c>
      <c r="Y5693" t="s">
        <v>14725</v>
      </c>
      <c r="Z5693" t="s">
        <v>11773</v>
      </c>
      <c r="AA5693" t="s">
        <v>14723</v>
      </c>
      <c r="AB5693" t="s">
        <v>2586</v>
      </c>
      <c r="AC5693">
        <v>0.68</v>
      </c>
      <c r="AD5693">
        <v>0.68</v>
      </c>
      <c r="AE5693" t="s">
        <v>2509</v>
      </c>
      <c r="AF5693">
        <v>0.40799999999999997</v>
      </c>
      <c r="AG5693" t="s">
        <v>2510</v>
      </c>
      <c r="AH5693">
        <v>184</v>
      </c>
      <c r="AI5693">
        <v>180</v>
      </c>
      <c r="AJ5693">
        <v>12</v>
      </c>
      <c r="AK5693" t="s">
        <v>2511</v>
      </c>
      <c r="AL5693" t="s">
        <v>2513</v>
      </c>
      <c r="AM5693" t="s">
        <v>2513</v>
      </c>
      <c r="AN5693" t="s">
        <v>2513</v>
      </c>
      <c r="AO5693" t="s">
        <v>2513</v>
      </c>
      <c r="AP5693" t="s">
        <v>2513</v>
      </c>
      <c r="AQ5693" t="s">
        <v>2513</v>
      </c>
      <c r="AR5693" t="s">
        <v>2529</v>
      </c>
      <c r="AS5693" t="s">
        <v>2513</v>
      </c>
      <c r="AT5693">
        <v>45545</v>
      </c>
      <c r="AU5693" t="s">
        <v>2513</v>
      </c>
      <c r="AV5693" t="s">
        <v>2513</v>
      </c>
      <c r="AW5693" t="s">
        <v>2513</v>
      </c>
      <c r="AX5693" t="s">
        <v>11468</v>
      </c>
      <c r="AY5693" t="s">
        <v>2513</v>
      </c>
      <c r="AZ5693" t="s">
        <v>2513</v>
      </c>
      <c r="BA5693" t="s">
        <v>2513</v>
      </c>
    </row>
    <row r="5694" spans="1:53" x14ac:dyDescent="0.45">
      <c r="A5694">
        <v>10007262</v>
      </c>
      <c r="B5694" t="s">
        <v>14726</v>
      </c>
      <c r="C5694" t="s">
        <v>2489</v>
      </c>
      <c r="D5694" t="s">
        <v>14727</v>
      </c>
      <c r="E5694" t="s">
        <v>14728</v>
      </c>
      <c r="F5694" t="s">
        <v>12180</v>
      </c>
      <c r="G5694" t="s">
        <v>14727</v>
      </c>
      <c r="H5694" t="s">
        <v>2493</v>
      </c>
      <c r="I5694" t="s">
        <v>2494</v>
      </c>
      <c r="J5694" t="s">
        <v>11458</v>
      </c>
      <c r="K5694" t="s">
        <v>2496</v>
      </c>
      <c r="L5694" t="s">
        <v>14729</v>
      </c>
      <c r="M5694" t="s">
        <v>2515</v>
      </c>
      <c r="N5694" t="s">
        <v>2795</v>
      </c>
      <c r="O5694" t="s">
        <v>11460</v>
      </c>
      <c r="P5694" t="s">
        <v>11461</v>
      </c>
      <c r="Q5694" t="s">
        <v>11652</v>
      </c>
      <c r="R5694" t="s">
        <v>2799</v>
      </c>
      <c r="S5694" t="s">
        <v>14492</v>
      </c>
      <c r="T5694" t="s">
        <v>2370</v>
      </c>
      <c r="U5694" t="s">
        <v>14493</v>
      </c>
      <c r="V5694" t="s">
        <v>260</v>
      </c>
      <c r="W5694" t="s">
        <v>14730</v>
      </c>
      <c r="X5694" t="s">
        <v>2525</v>
      </c>
      <c r="Y5694" t="s">
        <v>14731</v>
      </c>
      <c r="Z5694" t="s">
        <v>11773</v>
      </c>
      <c r="AA5694" t="s">
        <v>14729</v>
      </c>
      <c r="AB5694" t="s">
        <v>2586</v>
      </c>
      <c r="AC5694">
        <v>0.68</v>
      </c>
      <c r="AD5694">
        <v>0.68</v>
      </c>
      <c r="AE5694" t="s">
        <v>2509</v>
      </c>
      <c r="AF5694">
        <v>0.40799999999999997</v>
      </c>
      <c r="AG5694" t="s">
        <v>2510</v>
      </c>
      <c r="AH5694">
        <v>184</v>
      </c>
      <c r="AI5694">
        <v>180</v>
      </c>
      <c r="AJ5694">
        <v>12</v>
      </c>
      <c r="AK5694" t="s">
        <v>2511</v>
      </c>
      <c r="AL5694" t="s">
        <v>2513</v>
      </c>
      <c r="AM5694" t="s">
        <v>2513</v>
      </c>
      <c r="AN5694" t="s">
        <v>2513</v>
      </c>
      <c r="AO5694" t="s">
        <v>2513</v>
      </c>
      <c r="AP5694" t="s">
        <v>2513</v>
      </c>
      <c r="AQ5694" t="s">
        <v>2513</v>
      </c>
      <c r="AR5694" t="s">
        <v>2529</v>
      </c>
      <c r="AS5694" t="s">
        <v>2513</v>
      </c>
      <c r="AT5694">
        <v>45545</v>
      </c>
      <c r="AU5694" t="s">
        <v>2513</v>
      </c>
      <c r="AV5694" t="s">
        <v>2513</v>
      </c>
      <c r="AW5694" t="s">
        <v>2513</v>
      </c>
      <c r="AX5694" t="s">
        <v>11468</v>
      </c>
      <c r="AY5694" t="s">
        <v>2513</v>
      </c>
      <c r="AZ5694" t="s">
        <v>2513</v>
      </c>
      <c r="BA5694" t="s">
        <v>2513</v>
      </c>
    </row>
    <row r="5695" spans="1:53" x14ac:dyDescent="0.45">
      <c r="A5695">
        <v>10007263</v>
      </c>
      <c r="B5695" t="s">
        <v>14732</v>
      </c>
      <c r="C5695" t="s">
        <v>2489</v>
      </c>
      <c r="D5695" t="s">
        <v>14733</v>
      </c>
      <c r="E5695" t="s">
        <v>14734</v>
      </c>
      <c r="F5695" t="s">
        <v>12180</v>
      </c>
      <c r="G5695" t="s">
        <v>14733</v>
      </c>
      <c r="H5695" t="s">
        <v>2493</v>
      </c>
      <c r="I5695" t="s">
        <v>2494</v>
      </c>
      <c r="J5695" t="s">
        <v>11458</v>
      </c>
      <c r="K5695" t="s">
        <v>2496</v>
      </c>
      <c r="L5695" t="s">
        <v>14735</v>
      </c>
      <c r="M5695" t="s">
        <v>2515</v>
      </c>
      <c r="N5695" t="s">
        <v>2795</v>
      </c>
      <c r="O5695" t="s">
        <v>11460</v>
      </c>
      <c r="P5695" t="s">
        <v>11461</v>
      </c>
      <c r="Q5695" t="s">
        <v>11652</v>
      </c>
      <c r="R5695" t="s">
        <v>2799</v>
      </c>
      <c r="S5695" t="s">
        <v>14492</v>
      </c>
      <c r="T5695" t="s">
        <v>2370</v>
      </c>
      <c r="U5695" t="s">
        <v>14493</v>
      </c>
      <c r="V5695" t="s">
        <v>260</v>
      </c>
      <c r="W5695" t="s">
        <v>14736</v>
      </c>
      <c r="X5695" t="s">
        <v>2732</v>
      </c>
      <c r="Y5695" t="s">
        <v>14737</v>
      </c>
      <c r="Z5695" t="s">
        <v>11773</v>
      </c>
      <c r="AA5695" t="s">
        <v>14735</v>
      </c>
      <c r="AB5695" t="s">
        <v>2586</v>
      </c>
      <c r="AC5695">
        <v>0.68</v>
      </c>
      <c r="AD5695">
        <v>0.68</v>
      </c>
      <c r="AE5695" t="s">
        <v>2509</v>
      </c>
      <c r="AF5695">
        <v>0.40799999999999997</v>
      </c>
      <c r="AG5695" t="s">
        <v>2510</v>
      </c>
      <c r="AH5695">
        <v>184</v>
      </c>
      <c r="AI5695">
        <v>180</v>
      </c>
      <c r="AJ5695">
        <v>12</v>
      </c>
      <c r="AK5695" t="s">
        <v>2511</v>
      </c>
      <c r="AL5695" t="s">
        <v>2513</v>
      </c>
      <c r="AM5695" t="s">
        <v>2513</v>
      </c>
      <c r="AN5695" t="s">
        <v>2513</v>
      </c>
      <c r="AO5695" t="s">
        <v>2513</v>
      </c>
      <c r="AP5695" t="s">
        <v>2513</v>
      </c>
      <c r="AQ5695" t="s">
        <v>2513</v>
      </c>
      <c r="AR5695" t="s">
        <v>2529</v>
      </c>
      <c r="AS5695" t="s">
        <v>2513</v>
      </c>
      <c r="AT5695">
        <v>45545</v>
      </c>
      <c r="AU5695" t="s">
        <v>2513</v>
      </c>
      <c r="AV5695" t="s">
        <v>2513</v>
      </c>
      <c r="AW5695" t="s">
        <v>2513</v>
      </c>
      <c r="AX5695" t="s">
        <v>11468</v>
      </c>
      <c r="AY5695" t="s">
        <v>2513</v>
      </c>
      <c r="AZ5695" t="s">
        <v>2513</v>
      </c>
      <c r="BA5695" t="s">
        <v>2513</v>
      </c>
    </row>
    <row r="5696" spans="1:53" x14ac:dyDescent="0.45">
      <c r="A5696">
        <v>10007264</v>
      </c>
      <c r="B5696" t="s">
        <v>14738</v>
      </c>
      <c r="C5696" t="s">
        <v>2489</v>
      </c>
      <c r="D5696" t="s">
        <v>14739</v>
      </c>
      <c r="E5696" t="s">
        <v>14740</v>
      </c>
      <c r="F5696" t="s">
        <v>12180</v>
      </c>
      <c r="G5696" t="s">
        <v>14739</v>
      </c>
      <c r="H5696" t="s">
        <v>2493</v>
      </c>
      <c r="I5696" t="s">
        <v>2494</v>
      </c>
      <c r="J5696" t="s">
        <v>11458</v>
      </c>
      <c r="K5696" t="s">
        <v>2496</v>
      </c>
      <c r="L5696" t="s">
        <v>14741</v>
      </c>
      <c r="M5696" t="s">
        <v>2515</v>
      </c>
      <c r="N5696" t="s">
        <v>2795</v>
      </c>
      <c r="O5696" t="s">
        <v>11460</v>
      </c>
      <c r="P5696" t="s">
        <v>11461</v>
      </c>
      <c r="Q5696" t="s">
        <v>11652</v>
      </c>
      <c r="R5696" t="s">
        <v>2799</v>
      </c>
      <c r="S5696" t="s">
        <v>14492</v>
      </c>
      <c r="T5696" t="s">
        <v>2370</v>
      </c>
      <c r="U5696" t="s">
        <v>14493</v>
      </c>
      <c r="V5696" t="s">
        <v>260</v>
      </c>
      <c r="W5696" t="s">
        <v>14742</v>
      </c>
      <c r="X5696" t="s">
        <v>2535</v>
      </c>
      <c r="Y5696" t="s">
        <v>14743</v>
      </c>
      <c r="Z5696" t="s">
        <v>11773</v>
      </c>
      <c r="AA5696" t="s">
        <v>14741</v>
      </c>
      <c r="AB5696" t="s">
        <v>2586</v>
      </c>
      <c r="AC5696">
        <v>0.68</v>
      </c>
      <c r="AD5696">
        <v>0.68</v>
      </c>
      <c r="AE5696" t="s">
        <v>2509</v>
      </c>
      <c r="AF5696">
        <v>0.40799999999999997</v>
      </c>
      <c r="AG5696" t="s">
        <v>2510</v>
      </c>
      <c r="AH5696">
        <v>184</v>
      </c>
      <c r="AI5696">
        <v>180</v>
      </c>
      <c r="AJ5696">
        <v>12</v>
      </c>
      <c r="AK5696" t="s">
        <v>2511</v>
      </c>
      <c r="AL5696" t="s">
        <v>2513</v>
      </c>
      <c r="AM5696" t="s">
        <v>2513</v>
      </c>
      <c r="AN5696" t="s">
        <v>2513</v>
      </c>
      <c r="AO5696" t="s">
        <v>2513</v>
      </c>
      <c r="AP5696" t="s">
        <v>2513</v>
      </c>
      <c r="AQ5696" t="s">
        <v>2513</v>
      </c>
      <c r="AR5696" t="s">
        <v>2529</v>
      </c>
      <c r="AS5696" t="s">
        <v>2513</v>
      </c>
      <c r="AT5696">
        <v>45545</v>
      </c>
      <c r="AU5696" t="s">
        <v>2513</v>
      </c>
      <c r="AV5696" t="s">
        <v>2513</v>
      </c>
      <c r="AW5696" t="s">
        <v>2513</v>
      </c>
      <c r="AX5696" t="s">
        <v>11468</v>
      </c>
      <c r="AY5696" t="s">
        <v>2513</v>
      </c>
      <c r="AZ5696" t="s">
        <v>2513</v>
      </c>
      <c r="BA5696" t="s">
        <v>2513</v>
      </c>
    </row>
    <row r="5697" spans="1:53" x14ac:dyDescent="0.45">
      <c r="A5697">
        <v>10007802</v>
      </c>
      <c r="B5697" t="s">
        <v>14885</v>
      </c>
      <c r="C5697" t="s">
        <v>2489</v>
      </c>
      <c r="D5697" t="s">
        <v>14886</v>
      </c>
      <c r="E5697" t="s">
        <v>14887</v>
      </c>
      <c r="F5697" t="s">
        <v>12112</v>
      </c>
      <c r="G5697" t="s">
        <v>14886</v>
      </c>
      <c r="H5697" t="s">
        <v>2493</v>
      </c>
      <c r="I5697" t="s">
        <v>2494</v>
      </c>
      <c r="J5697" t="s">
        <v>11458</v>
      </c>
      <c r="K5697" t="s">
        <v>2496</v>
      </c>
      <c r="L5697" t="s">
        <v>11825</v>
      </c>
      <c r="M5697" t="s">
        <v>2515</v>
      </c>
      <c r="N5697" t="s">
        <v>2795</v>
      </c>
      <c r="O5697" t="s">
        <v>11460</v>
      </c>
      <c r="P5697" t="s">
        <v>11461</v>
      </c>
      <c r="Q5697" t="s">
        <v>11652</v>
      </c>
      <c r="R5697" t="s">
        <v>2799</v>
      </c>
      <c r="S5697" t="s">
        <v>11826</v>
      </c>
      <c r="T5697" t="s">
        <v>2364</v>
      </c>
      <c r="U5697" t="s">
        <v>11827</v>
      </c>
      <c r="V5697" t="s">
        <v>260</v>
      </c>
      <c r="W5697" t="s">
        <v>11828</v>
      </c>
      <c r="X5697" t="s">
        <v>11466</v>
      </c>
      <c r="Y5697" t="s">
        <v>11829</v>
      </c>
      <c r="Z5697" t="s">
        <v>11830</v>
      </c>
      <c r="AA5697" t="s">
        <v>11825</v>
      </c>
      <c r="AB5697" t="s">
        <v>2586</v>
      </c>
      <c r="AC5697">
        <v>0.215</v>
      </c>
      <c r="AD5697">
        <v>0.215</v>
      </c>
      <c r="AE5697" t="s">
        <v>2509</v>
      </c>
      <c r="AF5697">
        <v>0.21299999999999999</v>
      </c>
      <c r="AG5697" t="s">
        <v>2510</v>
      </c>
      <c r="AH5697">
        <v>184</v>
      </c>
      <c r="AI5697">
        <v>78.5</v>
      </c>
      <c r="AJ5697">
        <v>12</v>
      </c>
      <c r="AK5697" t="s">
        <v>2511</v>
      </c>
      <c r="AL5697" t="s">
        <v>2511</v>
      </c>
      <c r="AM5697" t="s">
        <v>2513</v>
      </c>
      <c r="AN5697" t="s">
        <v>2513</v>
      </c>
      <c r="AO5697" t="s">
        <v>2513</v>
      </c>
      <c r="AP5697" t="s">
        <v>2513</v>
      </c>
      <c r="AQ5697" t="s">
        <v>2513</v>
      </c>
      <c r="AR5697" t="s">
        <v>2529</v>
      </c>
      <c r="AS5697" t="s">
        <v>2513</v>
      </c>
      <c r="AT5697">
        <v>45793</v>
      </c>
      <c r="AU5697" t="s">
        <v>2513</v>
      </c>
      <c r="AV5697" t="s">
        <v>2513</v>
      </c>
      <c r="AW5697" t="s">
        <v>2513</v>
      </c>
      <c r="AX5697" t="s">
        <v>11468</v>
      </c>
      <c r="AY5697" t="s">
        <v>2513</v>
      </c>
      <c r="AZ5697" t="s">
        <v>2513</v>
      </c>
      <c r="BA5697" t="s">
        <v>2513</v>
      </c>
    </row>
    <row r="5698" spans="1:53" x14ac:dyDescent="0.45">
      <c r="A5698">
        <v>10007897</v>
      </c>
      <c r="B5698" t="s">
        <v>14888</v>
      </c>
      <c r="C5698" t="s">
        <v>2489</v>
      </c>
      <c r="D5698" t="s">
        <v>14889</v>
      </c>
      <c r="E5698" t="s">
        <v>14890</v>
      </c>
      <c r="F5698" t="s">
        <v>12180</v>
      </c>
      <c r="G5698" t="s">
        <v>14889</v>
      </c>
      <c r="H5698" t="s">
        <v>2493</v>
      </c>
      <c r="I5698" t="s">
        <v>2494</v>
      </c>
      <c r="J5698" t="s">
        <v>11458</v>
      </c>
      <c r="K5698" t="s">
        <v>2496</v>
      </c>
      <c r="L5698" t="s">
        <v>14535</v>
      </c>
      <c r="M5698" t="s">
        <v>2515</v>
      </c>
      <c r="N5698" t="s">
        <v>2795</v>
      </c>
      <c r="O5698" t="s">
        <v>11460</v>
      </c>
      <c r="P5698" t="s">
        <v>11461</v>
      </c>
      <c r="Q5698" t="s">
        <v>11652</v>
      </c>
      <c r="R5698" t="s">
        <v>2799</v>
      </c>
      <c r="S5698" t="s">
        <v>12182</v>
      </c>
      <c r="T5698" t="s">
        <v>12183</v>
      </c>
      <c r="U5698" t="s">
        <v>12184</v>
      </c>
      <c r="V5698" t="s">
        <v>260</v>
      </c>
      <c r="W5698" t="s">
        <v>14536</v>
      </c>
      <c r="X5698" t="s">
        <v>11699</v>
      </c>
      <c r="Y5698" t="s">
        <v>14537</v>
      </c>
      <c r="Z5698" t="s">
        <v>11657</v>
      </c>
      <c r="AA5698" t="s">
        <v>14535</v>
      </c>
      <c r="AB5698" t="s">
        <v>2586</v>
      </c>
      <c r="AC5698">
        <v>1.8</v>
      </c>
      <c r="AD5698">
        <v>1.8</v>
      </c>
      <c r="AE5698" t="s">
        <v>2509</v>
      </c>
      <c r="AF5698">
        <v>0.75600000000000001</v>
      </c>
      <c r="AG5698" t="s">
        <v>2510</v>
      </c>
      <c r="AH5698">
        <v>300</v>
      </c>
      <c r="AI5698">
        <v>210</v>
      </c>
      <c r="AJ5698">
        <v>12.5</v>
      </c>
      <c r="AK5698" t="s">
        <v>2511</v>
      </c>
      <c r="AL5698" t="s">
        <v>2513</v>
      </c>
      <c r="AM5698" t="s">
        <v>2513</v>
      </c>
      <c r="AN5698" t="s">
        <v>2513</v>
      </c>
      <c r="AO5698" t="s">
        <v>2513</v>
      </c>
      <c r="AP5698" t="s">
        <v>2513</v>
      </c>
      <c r="AQ5698" t="s">
        <v>2513</v>
      </c>
      <c r="AR5698" t="s">
        <v>2529</v>
      </c>
      <c r="AS5698" t="s">
        <v>2513</v>
      </c>
      <c r="AT5698">
        <v>45812</v>
      </c>
      <c r="AU5698" t="s">
        <v>2513</v>
      </c>
      <c r="AV5698" t="s">
        <v>2513</v>
      </c>
      <c r="AW5698" t="s">
        <v>2513</v>
      </c>
      <c r="AX5698" t="s">
        <v>11468</v>
      </c>
      <c r="AY5698" t="s">
        <v>2513</v>
      </c>
      <c r="AZ5698" t="s">
        <v>2513</v>
      </c>
      <c r="BA5698" t="s">
        <v>2513</v>
      </c>
    </row>
    <row r="5699" spans="1:53" x14ac:dyDescent="0.45">
      <c r="A5699">
        <v>10002718</v>
      </c>
      <c r="B5699" t="s">
        <v>16649</v>
      </c>
      <c r="C5699" t="s">
        <v>2489</v>
      </c>
      <c r="D5699" t="s">
        <v>16650</v>
      </c>
      <c r="E5699" t="s">
        <v>16651</v>
      </c>
      <c r="F5699" t="s">
        <v>3065</v>
      </c>
      <c r="G5699" t="s">
        <v>16650</v>
      </c>
      <c r="H5699" t="s">
        <v>2493</v>
      </c>
      <c r="I5699" t="s">
        <v>2494</v>
      </c>
      <c r="J5699" t="s">
        <v>2793</v>
      </c>
      <c r="K5699" t="s">
        <v>2496</v>
      </c>
      <c r="L5699" t="s">
        <v>16652</v>
      </c>
      <c r="M5699" t="s">
        <v>2515</v>
      </c>
      <c r="N5699" t="s">
        <v>2795</v>
      </c>
      <c r="O5699" t="s">
        <v>2796</v>
      </c>
      <c r="P5699" t="s">
        <v>2797</v>
      </c>
      <c r="Q5699" t="s">
        <v>2798</v>
      </c>
      <c r="R5699" t="s">
        <v>2799</v>
      </c>
      <c r="S5699" t="s">
        <v>2800</v>
      </c>
      <c r="T5699" t="s">
        <v>2507</v>
      </c>
      <c r="U5699" t="s">
        <v>2801</v>
      </c>
      <c r="V5699" t="s">
        <v>2802</v>
      </c>
      <c r="W5699" t="s">
        <v>3067</v>
      </c>
      <c r="X5699" t="s">
        <v>2732</v>
      </c>
      <c r="Y5699" t="s">
        <v>16653</v>
      </c>
      <c r="Z5699" t="s">
        <v>11859</v>
      </c>
      <c r="AA5699" t="s">
        <v>16652</v>
      </c>
      <c r="AB5699" t="s">
        <v>715</v>
      </c>
      <c r="AC5699">
        <v>4.7</v>
      </c>
      <c r="AD5699">
        <v>4.7</v>
      </c>
      <c r="AE5699" t="s">
        <v>2509</v>
      </c>
      <c r="AF5699">
        <v>0</v>
      </c>
      <c r="AG5699" t="s">
        <v>2513</v>
      </c>
      <c r="AH5699">
        <v>0</v>
      </c>
      <c r="AI5699">
        <v>0</v>
      </c>
      <c r="AJ5699">
        <v>0</v>
      </c>
      <c r="AK5699" t="s">
        <v>2513</v>
      </c>
      <c r="AL5699" t="s">
        <v>2512</v>
      </c>
      <c r="AM5699" t="s">
        <v>2513</v>
      </c>
      <c r="AN5699" t="s">
        <v>2513</v>
      </c>
      <c r="AO5699" t="s">
        <v>2514</v>
      </c>
      <c r="AP5699" t="s">
        <v>2513</v>
      </c>
      <c r="AQ5699" t="s">
        <v>2513</v>
      </c>
      <c r="AR5699" t="s">
        <v>2513</v>
      </c>
      <c r="AS5699" t="s">
        <v>2513</v>
      </c>
      <c r="AT5699">
        <v>44515</v>
      </c>
      <c r="AU5699" t="s">
        <v>2513</v>
      </c>
      <c r="AV5699" t="s">
        <v>2513</v>
      </c>
      <c r="AW5699" t="s">
        <v>2516</v>
      </c>
      <c r="AX5699" t="s">
        <v>2806</v>
      </c>
      <c r="AY5699" t="s">
        <v>2513</v>
      </c>
      <c r="AZ5699" t="s">
        <v>2513</v>
      </c>
      <c r="BA5699" t="s">
        <v>2513</v>
      </c>
    </row>
    <row r="5700" spans="1:53" x14ac:dyDescent="0.45">
      <c r="A5700">
        <v>10002719</v>
      </c>
      <c r="B5700" t="s">
        <v>16678</v>
      </c>
      <c r="C5700" t="s">
        <v>2489</v>
      </c>
      <c r="D5700" t="s">
        <v>16679</v>
      </c>
      <c r="E5700" t="s">
        <v>16680</v>
      </c>
      <c r="F5700" t="s">
        <v>2985</v>
      </c>
      <c r="G5700" t="s">
        <v>16679</v>
      </c>
      <c r="H5700" t="s">
        <v>2493</v>
      </c>
      <c r="I5700" t="s">
        <v>2494</v>
      </c>
      <c r="J5700" t="s">
        <v>2793</v>
      </c>
      <c r="K5700" t="s">
        <v>2496</v>
      </c>
      <c r="L5700" t="s">
        <v>16681</v>
      </c>
      <c r="M5700" t="s">
        <v>2515</v>
      </c>
      <c r="N5700" t="s">
        <v>2795</v>
      </c>
      <c r="O5700" t="s">
        <v>2796</v>
      </c>
      <c r="P5700" t="s">
        <v>2797</v>
      </c>
      <c r="Q5700" t="s">
        <v>2798</v>
      </c>
      <c r="R5700" t="s">
        <v>2799</v>
      </c>
      <c r="S5700" t="s">
        <v>2800</v>
      </c>
      <c r="T5700" t="s">
        <v>2507</v>
      </c>
      <c r="U5700" t="s">
        <v>2801</v>
      </c>
      <c r="V5700" t="s">
        <v>2802</v>
      </c>
      <c r="W5700" t="s">
        <v>2987</v>
      </c>
      <c r="X5700" t="s">
        <v>2988</v>
      </c>
      <c r="Y5700" t="s">
        <v>16682</v>
      </c>
      <c r="Z5700" t="s">
        <v>3047</v>
      </c>
      <c r="AA5700" t="s">
        <v>16681</v>
      </c>
      <c r="AB5700" t="s">
        <v>715</v>
      </c>
      <c r="AC5700">
        <v>5.2</v>
      </c>
      <c r="AD5700">
        <v>5.2</v>
      </c>
      <c r="AE5700" t="s">
        <v>2509</v>
      </c>
      <c r="AF5700">
        <v>0</v>
      </c>
      <c r="AG5700" t="s">
        <v>2513</v>
      </c>
      <c r="AH5700">
        <v>0</v>
      </c>
      <c r="AI5700">
        <v>0</v>
      </c>
      <c r="AJ5700">
        <v>0</v>
      </c>
      <c r="AK5700" t="s">
        <v>2513</v>
      </c>
      <c r="AL5700" t="s">
        <v>2990</v>
      </c>
      <c r="AM5700" t="s">
        <v>2513</v>
      </c>
      <c r="AN5700" t="s">
        <v>2513</v>
      </c>
      <c r="AO5700" t="s">
        <v>2514</v>
      </c>
      <c r="AP5700" t="s">
        <v>2513</v>
      </c>
      <c r="AQ5700" t="s">
        <v>2513</v>
      </c>
      <c r="AR5700" t="s">
        <v>2513</v>
      </c>
      <c r="AS5700" t="s">
        <v>2513</v>
      </c>
      <c r="AT5700">
        <v>44515</v>
      </c>
      <c r="AU5700" t="s">
        <v>2513</v>
      </c>
      <c r="AV5700" t="s">
        <v>2513</v>
      </c>
      <c r="AW5700" t="s">
        <v>2516</v>
      </c>
      <c r="AX5700" t="s">
        <v>2806</v>
      </c>
      <c r="AY5700" t="s">
        <v>2513</v>
      </c>
      <c r="AZ5700" t="s">
        <v>2513</v>
      </c>
      <c r="BA5700" t="s">
        <v>2513</v>
      </c>
    </row>
    <row r="5701" spans="1:53" x14ac:dyDescent="0.45">
      <c r="A5701">
        <v>10002724</v>
      </c>
      <c r="B5701" t="s">
        <v>16683</v>
      </c>
      <c r="C5701" t="s">
        <v>2489</v>
      </c>
      <c r="D5701" t="s">
        <v>16684</v>
      </c>
      <c r="E5701" t="s">
        <v>16685</v>
      </c>
      <c r="F5701" t="s">
        <v>3065</v>
      </c>
      <c r="G5701" t="s">
        <v>16684</v>
      </c>
      <c r="H5701" t="s">
        <v>2493</v>
      </c>
      <c r="I5701" t="s">
        <v>2494</v>
      </c>
      <c r="J5701" t="s">
        <v>2793</v>
      </c>
      <c r="K5701" t="s">
        <v>2496</v>
      </c>
      <c r="L5701" t="s">
        <v>16686</v>
      </c>
      <c r="M5701" t="s">
        <v>2515</v>
      </c>
      <c r="N5701" t="s">
        <v>2795</v>
      </c>
      <c r="O5701" t="s">
        <v>2796</v>
      </c>
      <c r="P5701" t="s">
        <v>2797</v>
      </c>
      <c r="Q5701" t="s">
        <v>2798</v>
      </c>
      <c r="R5701" t="s">
        <v>2799</v>
      </c>
      <c r="S5701" t="s">
        <v>2800</v>
      </c>
      <c r="T5701" t="s">
        <v>2507</v>
      </c>
      <c r="U5701" t="s">
        <v>2801</v>
      </c>
      <c r="V5701" t="s">
        <v>2802</v>
      </c>
      <c r="W5701" t="s">
        <v>3067</v>
      </c>
      <c r="X5701" t="s">
        <v>2732</v>
      </c>
      <c r="Y5701" t="s">
        <v>16687</v>
      </c>
      <c r="Z5701" t="s">
        <v>3055</v>
      </c>
      <c r="AA5701" t="s">
        <v>16686</v>
      </c>
      <c r="AB5701" t="s">
        <v>715</v>
      </c>
      <c r="AC5701">
        <v>5.5</v>
      </c>
      <c r="AD5701">
        <v>5.5</v>
      </c>
      <c r="AE5701" t="s">
        <v>2509</v>
      </c>
      <c r="AF5701">
        <v>0</v>
      </c>
      <c r="AG5701" t="s">
        <v>2513</v>
      </c>
      <c r="AH5701">
        <v>0</v>
      </c>
      <c r="AI5701">
        <v>0</v>
      </c>
      <c r="AJ5701">
        <v>0</v>
      </c>
      <c r="AK5701" t="s">
        <v>2513</v>
      </c>
      <c r="AL5701" t="s">
        <v>2512</v>
      </c>
      <c r="AM5701" t="s">
        <v>2513</v>
      </c>
      <c r="AN5701" t="s">
        <v>2513</v>
      </c>
      <c r="AO5701" t="s">
        <v>2514</v>
      </c>
      <c r="AP5701" t="s">
        <v>2513</v>
      </c>
      <c r="AQ5701" t="s">
        <v>2513</v>
      </c>
      <c r="AR5701" t="s">
        <v>2513</v>
      </c>
      <c r="AS5701" t="s">
        <v>2513</v>
      </c>
      <c r="AT5701">
        <v>44515</v>
      </c>
      <c r="AU5701" t="s">
        <v>2513</v>
      </c>
      <c r="AV5701" t="s">
        <v>2513</v>
      </c>
      <c r="AW5701" t="s">
        <v>2516</v>
      </c>
      <c r="AX5701" t="s">
        <v>2806</v>
      </c>
      <c r="AY5701" t="s">
        <v>2513</v>
      </c>
      <c r="AZ5701" t="s">
        <v>2513</v>
      </c>
      <c r="BA5701" t="s">
        <v>2513</v>
      </c>
    </row>
    <row r="5702" spans="1:53" x14ac:dyDescent="0.45">
      <c r="A5702">
        <v>10002725</v>
      </c>
      <c r="B5702" t="s">
        <v>16688</v>
      </c>
      <c r="C5702" t="s">
        <v>2489</v>
      </c>
      <c r="D5702" t="s">
        <v>16689</v>
      </c>
      <c r="E5702" t="s">
        <v>16690</v>
      </c>
      <c r="F5702" t="s">
        <v>2792</v>
      </c>
      <c r="G5702" t="s">
        <v>16689</v>
      </c>
      <c r="H5702" t="s">
        <v>2493</v>
      </c>
      <c r="I5702" t="s">
        <v>2494</v>
      </c>
      <c r="J5702" t="s">
        <v>2793</v>
      </c>
      <c r="K5702" t="s">
        <v>2496</v>
      </c>
      <c r="L5702" t="s">
        <v>16691</v>
      </c>
      <c r="M5702" t="s">
        <v>2515</v>
      </c>
      <c r="N5702" t="s">
        <v>2795</v>
      </c>
      <c r="O5702" t="s">
        <v>2796</v>
      </c>
      <c r="P5702" t="s">
        <v>2797</v>
      </c>
      <c r="Q5702" t="s">
        <v>2798</v>
      </c>
      <c r="R5702" t="s">
        <v>2799</v>
      </c>
      <c r="S5702" t="s">
        <v>2800</v>
      </c>
      <c r="T5702" t="s">
        <v>2507</v>
      </c>
      <c r="U5702" t="s">
        <v>2801</v>
      </c>
      <c r="V5702" t="s">
        <v>2802</v>
      </c>
      <c r="W5702" t="s">
        <v>2803</v>
      </c>
      <c r="X5702" t="s">
        <v>2595</v>
      </c>
      <c r="Y5702" t="s">
        <v>16692</v>
      </c>
      <c r="Z5702" t="s">
        <v>3055</v>
      </c>
      <c r="AA5702" t="s">
        <v>16691</v>
      </c>
      <c r="AB5702" t="s">
        <v>715</v>
      </c>
      <c r="AC5702">
        <v>5.5</v>
      </c>
      <c r="AD5702">
        <v>5.5</v>
      </c>
      <c r="AE5702" t="s">
        <v>2509</v>
      </c>
      <c r="AF5702">
        <v>0</v>
      </c>
      <c r="AG5702" t="s">
        <v>2513</v>
      </c>
      <c r="AH5702">
        <v>0</v>
      </c>
      <c r="AI5702">
        <v>0</v>
      </c>
      <c r="AJ5702">
        <v>0</v>
      </c>
      <c r="AK5702" t="s">
        <v>2513</v>
      </c>
      <c r="AL5702" t="s">
        <v>2512</v>
      </c>
      <c r="AM5702" t="s">
        <v>2513</v>
      </c>
      <c r="AN5702" t="s">
        <v>2513</v>
      </c>
      <c r="AO5702" t="s">
        <v>2514</v>
      </c>
      <c r="AP5702" t="s">
        <v>2513</v>
      </c>
      <c r="AQ5702" t="s">
        <v>2513</v>
      </c>
      <c r="AR5702" t="s">
        <v>2513</v>
      </c>
      <c r="AS5702" t="s">
        <v>2513</v>
      </c>
      <c r="AT5702">
        <v>44515</v>
      </c>
      <c r="AU5702" t="s">
        <v>2513</v>
      </c>
      <c r="AV5702" t="s">
        <v>2513</v>
      </c>
      <c r="AW5702" t="s">
        <v>2516</v>
      </c>
      <c r="AX5702" t="s">
        <v>2806</v>
      </c>
      <c r="AY5702" t="s">
        <v>2513</v>
      </c>
      <c r="AZ5702" t="s">
        <v>2513</v>
      </c>
      <c r="BA5702" t="s">
        <v>2513</v>
      </c>
    </row>
    <row r="5703" spans="1:53" x14ac:dyDescent="0.45">
      <c r="A5703">
        <v>10002726</v>
      </c>
      <c r="B5703" t="s">
        <v>16693</v>
      </c>
      <c r="C5703" t="s">
        <v>2489</v>
      </c>
      <c r="D5703" t="s">
        <v>16694</v>
      </c>
      <c r="E5703" t="s">
        <v>16695</v>
      </c>
      <c r="F5703" t="s">
        <v>2792</v>
      </c>
      <c r="G5703" t="s">
        <v>16694</v>
      </c>
      <c r="H5703" t="s">
        <v>2493</v>
      </c>
      <c r="I5703" t="s">
        <v>2494</v>
      </c>
      <c r="J5703" t="s">
        <v>2793</v>
      </c>
      <c r="K5703" t="s">
        <v>2496</v>
      </c>
      <c r="L5703" t="s">
        <v>16696</v>
      </c>
      <c r="M5703" t="s">
        <v>2515</v>
      </c>
      <c r="N5703" t="s">
        <v>2795</v>
      </c>
      <c r="O5703" t="s">
        <v>2796</v>
      </c>
      <c r="P5703" t="s">
        <v>2797</v>
      </c>
      <c r="Q5703" t="s">
        <v>2798</v>
      </c>
      <c r="R5703" t="s">
        <v>2799</v>
      </c>
      <c r="S5703" t="s">
        <v>2800</v>
      </c>
      <c r="T5703" t="s">
        <v>2507</v>
      </c>
      <c r="U5703" t="s">
        <v>2801</v>
      </c>
      <c r="V5703" t="s">
        <v>2802</v>
      </c>
      <c r="W5703" t="s">
        <v>2803</v>
      </c>
      <c r="X5703" t="s">
        <v>2595</v>
      </c>
      <c r="Y5703" t="s">
        <v>16697</v>
      </c>
      <c r="Z5703" t="s">
        <v>3061</v>
      </c>
      <c r="AA5703" t="s">
        <v>16696</v>
      </c>
      <c r="AB5703" t="s">
        <v>715</v>
      </c>
      <c r="AC5703">
        <v>2.6</v>
      </c>
      <c r="AD5703">
        <v>2.6</v>
      </c>
      <c r="AE5703" t="s">
        <v>2509</v>
      </c>
      <c r="AF5703">
        <v>0</v>
      </c>
      <c r="AG5703" t="s">
        <v>2513</v>
      </c>
      <c r="AH5703">
        <v>0</v>
      </c>
      <c r="AI5703">
        <v>0</v>
      </c>
      <c r="AJ5703">
        <v>0</v>
      </c>
      <c r="AK5703" t="s">
        <v>2513</v>
      </c>
      <c r="AL5703" t="s">
        <v>2512</v>
      </c>
      <c r="AM5703" t="s">
        <v>2513</v>
      </c>
      <c r="AN5703" t="s">
        <v>2513</v>
      </c>
      <c r="AO5703" t="s">
        <v>2514</v>
      </c>
      <c r="AP5703" t="s">
        <v>2513</v>
      </c>
      <c r="AQ5703" t="s">
        <v>2513</v>
      </c>
      <c r="AR5703" t="s">
        <v>2513</v>
      </c>
      <c r="AS5703" t="s">
        <v>2513</v>
      </c>
      <c r="AT5703">
        <v>44515</v>
      </c>
      <c r="AU5703" t="s">
        <v>2513</v>
      </c>
      <c r="AV5703" t="s">
        <v>2513</v>
      </c>
      <c r="AW5703" t="s">
        <v>2516</v>
      </c>
      <c r="AX5703" t="s">
        <v>2806</v>
      </c>
      <c r="AY5703" t="s">
        <v>2513</v>
      </c>
      <c r="AZ5703" t="s">
        <v>2513</v>
      </c>
      <c r="BA5703" t="s">
        <v>2513</v>
      </c>
    </row>
    <row r="5704" spans="1:53" x14ac:dyDescent="0.45">
      <c r="A5704">
        <v>10002728</v>
      </c>
      <c r="B5704" t="s">
        <v>16698</v>
      </c>
      <c r="C5704" t="s">
        <v>2489</v>
      </c>
      <c r="D5704" t="s">
        <v>16699</v>
      </c>
      <c r="E5704" t="s">
        <v>16700</v>
      </c>
      <c r="F5704" t="s">
        <v>3051</v>
      </c>
      <c r="G5704" t="s">
        <v>16699</v>
      </c>
      <c r="H5704" t="s">
        <v>2493</v>
      </c>
      <c r="I5704" t="s">
        <v>2494</v>
      </c>
      <c r="J5704" t="s">
        <v>2793</v>
      </c>
      <c r="K5704" t="s">
        <v>2496</v>
      </c>
      <c r="L5704" t="s">
        <v>16701</v>
      </c>
      <c r="M5704" t="s">
        <v>2515</v>
      </c>
      <c r="N5704" t="s">
        <v>2795</v>
      </c>
      <c r="O5704" t="s">
        <v>2796</v>
      </c>
      <c r="P5704" t="s">
        <v>2797</v>
      </c>
      <c r="Q5704" t="s">
        <v>2798</v>
      </c>
      <c r="R5704" t="s">
        <v>2799</v>
      </c>
      <c r="S5704" t="s">
        <v>16702</v>
      </c>
      <c r="T5704" t="s">
        <v>16703</v>
      </c>
      <c r="U5704" t="s">
        <v>16704</v>
      </c>
      <c r="V5704" t="s">
        <v>2802</v>
      </c>
      <c r="W5704" t="s">
        <v>16705</v>
      </c>
      <c r="X5704" t="s">
        <v>2678</v>
      </c>
      <c r="Y5704" t="s">
        <v>16706</v>
      </c>
      <c r="Z5704" t="s">
        <v>11657</v>
      </c>
      <c r="AA5704" t="s">
        <v>16701</v>
      </c>
      <c r="AB5704" t="s">
        <v>715</v>
      </c>
      <c r="AC5704">
        <v>3</v>
      </c>
      <c r="AD5704">
        <v>3</v>
      </c>
      <c r="AE5704" t="s">
        <v>2509</v>
      </c>
      <c r="AF5704">
        <v>1.24</v>
      </c>
      <c r="AG5704" t="s">
        <v>2510</v>
      </c>
      <c r="AH5704">
        <v>323</v>
      </c>
      <c r="AI5704">
        <v>240</v>
      </c>
      <c r="AJ5704">
        <v>16</v>
      </c>
      <c r="AK5704" t="s">
        <v>2511</v>
      </c>
      <c r="AL5704" t="s">
        <v>2512</v>
      </c>
      <c r="AM5704" t="s">
        <v>2513</v>
      </c>
      <c r="AN5704" t="s">
        <v>2513</v>
      </c>
      <c r="AO5704" t="s">
        <v>2514</v>
      </c>
      <c r="AP5704" t="s">
        <v>2513</v>
      </c>
      <c r="AQ5704" t="s">
        <v>2513</v>
      </c>
      <c r="AR5704" t="s">
        <v>2513</v>
      </c>
      <c r="AS5704" t="s">
        <v>2513</v>
      </c>
      <c r="AT5704">
        <v>44515</v>
      </c>
      <c r="AU5704" t="s">
        <v>2513</v>
      </c>
      <c r="AV5704" t="s">
        <v>2513</v>
      </c>
      <c r="AW5704" t="s">
        <v>2516</v>
      </c>
      <c r="AX5704" t="s">
        <v>2806</v>
      </c>
      <c r="AY5704" t="s">
        <v>2513</v>
      </c>
      <c r="AZ5704" t="s">
        <v>2513</v>
      </c>
      <c r="BA5704" t="s">
        <v>2513</v>
      </c>
    </row>
    <row r="5705" spans="1:53" x14ac:dyDescent="0.45">
      <c r="A5705">
        <v>10002729</v>
      </c>
      <c r="B5705" t="s">
        <v>16707</v>
      </c>
      <c r="C5705" t="s">
        <v>2489</v>
      </c>
      <c r="D5705" t="s">
        <v>16708</v>
      </c>
      <c r="E5705" t="s">
        <v>16709</v>
      </c>
      <c r="F5705" t="s">
        <v>3051</v>
      </c>
      <c r="G5705" t="s">
        <v>16708</v>
      </c>
      <c r="H5705" t="s">
        <v>2493</v>
      </c>
      <c r="I5705" t="s">
        <v>2494</v>
      </c>
      <c r="J5705" t="s">
        <v>2793</v>
      </c>
      <c r="K5705" t="s">
        <v>2496</v>
      </c>
      <c r="L5705" t="s">
        <v>16710</v>
      </c>
      <c r="M5705" t="s">
        <v>2515</v>
      </c>
      <c r="N5705" t="s">
        <v>2795</v>
      </c>
      <c r="O5705" t="s">
        <v>2796</v>
      </c>
      <c r="P5705" t="s">
        <v>2797</v>
      </c>
      <c r="Q5705" t="s">
        <v>2798</v>
      </c>
      <c r="R5705" t="s">
        <v>2799</v>
      </c>
      <c r="S5705" t="s">
        <v>2800</v>
      </c>
      <c r="T5705" t="s">
        <v>2507</v>
      </c>
      <c r="U5705" t="s">
        <v>2801</v>
      </c>
      <c r="V5705" t="s">
        <v>2802</v>
      </c>
      <c r="W5705" t="s">
        <v>3053</v>
      </c>
      <c r="X5705" t="s">
        <v>2678</v>
      </c>
      <c r="Y5705" t="s">
        <v>16711</v>
      </c>
      <c r="Z5705" t="s">
        <v>3120</v>
      </c>
      <c r="AA5705" t="s">
        <v>16710</v>
      </c>
      <c r="AB5705" t="s">
        <v>715</v>
      </c>
      <c r="AC5705">
        <v>3.8</v>
      </c>
      <c r="AD5705">
        <v>3.8</v>
      </c>
      <c r="AE5705" t="s">
        <v>2509</v>
      </c>
      <c r="AF5705">
        <v>0</v>
      </c>
      <c r="AG5705" t="s">
        <v>2513</v>
      </c>
      <c r="AH5705">
        <v>0</v>
      </c>
      <c r="AI5705">
        <v>0</v>
      </c>
      <c r="AJ5705">
        <v>0</v>
      </c>
      <c r="AK5705" t="s">
        <v>2513</v>
      </c>
      <c r="AL5705" t="s">
        <v>2512</v>
      </c>
      <c r="AM5705" t="s">
        <v>2513</v>
      </c>
      <c r="AN5705" t="s">
        <v>2513</v>
      </c>
      <c r="AO5705" t="s">
        <v>2514</v>
      </c>
      <c r="AP5705" t="s">
        <v>2513</v>
      </c>
      <c r="AQ5705" t="s">
        <v>2513</v>
      </c>
      <c r="AR5705" t="s">
        <v>2513</v>
      </c>
      <c r="AS5705" t="s">
        <v>2513</v>
      </c>
      <c r="AT5705">
        <v>44515</v>
      </c>
      <c r="AU5705" t="s">
        <v>2513</v>
      </c>
      <c r="AV5705" t="s">
        <v>2513</v>
      </c>
      <c r="AW5705" t="s">
        <v>2516</v>
      </c>
      <c r="AX5705" t="s">
        <v>2806</v>
      </c>
      <c r="AY5705" t="s">
        <v>2513</v>
      </c>
      <c r="AZ5705" t="s">
        <v>2513</v>
      </c>
      <c r="BA5705" t="s">
        <v>2513</v>
      </c>
    </row>
    <row r="5706" spans="1:53" x14ac:dyDescent="0.45">
      <c r="A5706">
        <v>10002730</v>
      </c>
      <c r="B5706" t="s">
        <v>16712</v>
      </c>
      <c r="C5706" t="s">
        <v>2489</v>
      </c>
      <c r="D5706" t="s">
        <v>16713</v>
      </c>
      <c r="E5706" t="s">
        <v>16714</v>
      </c>
      <c r="F5706" t="s">
        <v>16715</v>
      </c>
      <c r="G5706" t="s">
        <v>16713</v>
      </c>
      <c r="H5706" t="s">
        <v>2493</v>
      </c>
      <c r="I5706" t="s">
        <v>2494</v>
      </c>
      <c r="J5706" t="s">
        <v>2793</v>
      </c>
      <c r="K5706" t="s">
        <v>2496</v>
      </c>
      <c r="L5706" t="s">
        <v>16716</v>
      </c>
      <c r="M5706" t="s">
        <v>2515</v>
      </c>
      <c r="N5706" t="s">
        <v>2795</v>
      </c>
      <c r="O5706" t="s">
        <v>2796</v>
      </c>
      <c r="P5706" t="s">
        <v>2797</v>
      </c>
      <c r="Q5706" t="s">
        <v>2798</v>
      </c>
      <c r="R5706" t="s">
        <v>2799</v>
      </c>
      <c r="S5706" t="s">
        <v>2800</v>
      </c>
      <c r="T5706" t="s">
        <v>2507</v>
      </c>
      <c r="U5706" t="s">
        <v>2801</v>
      </c>
      <c r="V5706" t="s">
        <v>2802</v>
      </c>
      <c r="W5706" t="s">
        <v>2987</v>
      </c>
      <c r="X5706" t="s">
        <v>2988</v>
      </c>
      <c r="Y5706" t="s">
        <v>16717</v>
      </c>
      <c r="Z5706" t="s">
        <v>3120</v>
      </c>
      <c r="AA5706" t="s">
        <v>16716</v>
      </c>
      <c r="AB5706" t="s">
        <v>715</v>
      </c>
      <c r="AC5706">
        <v>3.8</v>
      </c>
      <c r="AD5706">
        <v>3.8</v>
      </c>
      <c r="AE5706" t="s">
        <v>2509</v>
      </c>
      <c r="AF5706">
        <v>0</v>
      </c>
      <c r="AG5706" t="s">
        <v>2513</v>
      </c>
      <c r="AH5706">
        <v>0</v>
      </c>
      <c r="AI5706">
        <v>0</v>
      </c>
      <c r="AJ5706">
        <v>0</v>
      </c>
      <c r="AK5706" t="s">
        <v>2513</v>
      </c>
      <c r="AL5706" t="s">
        <v>2990</v>
      </c>
      <c r="AM5706" t="s">
        <v>2513</v>
      </c>
      <c r="AN5706" t="s">
        <v>2513</v>
      </c>
      <c r="AO5706" t="s">
        <v>2514</v>
      </c>
      <c r="AP5706" t="s">
        <v>2513</v>
      </c>
      <c r="AQ5706" t="s">
        <v>2513</v>
      </c>
      <c r="AR5706" t="s">
        <v>2513</v>
      </c>
      <c r="AS5706" t="s">
        <v>2513</v>
      </c>
      <c r="AT5706">
        <v>44515</v>
      </c>
      <c r="AU5706" t="s">
        <v>2513</v>
      </c>
      <c r="AV5706" t="s">
        <v>2513</v>
      </c>
      <c r="AW5706" t="s">
        <v>2516</v>
      </c>
      <c r="AX5706" t="s">
        <v>2806</v>
      </c>
      <c r="AY5706" t="s">
        <v>2513</v>
      </c>
      <c r="AZ5706" t="s">
        <v>2513</v>
      </c>
      <c r="BA5706" t="s">
        <v>2513</v>
      </c>
    </row>
    <row r="5707" spans="1:53" x14ac:dyDescent="0.45">
      <c r="A5707">
        <v>10002731</v>
      </c>
      <c r="B5707" t="s">
        <v>16722</v>
      </c>
      <c r="C5707" t="s">
        <v>2489</v>
      </c>
      <c r="D5707" t="s">
        <v>16723</v>
      </c>
      <c r="E5707" t="s">
        <v>16724</v>
      </c>
      <c r="F5707" t="s">
        <v>3124</v>
      </c>
      <c r="G5707" t="s">
        <v>16723</v>
      </c>
      <c r="H5707" t="s">
        <v>2493</v>
      </c>
      <c r="I5707" t="s">
        <v>2494</v>
      </c>
      <c r="J5707" t="s">
        <v>2793</v>
      </c>
      <c r="K5707" t="s">
        <v>2496</v>
      </c>
      <c r="L5707" t="s">
        <v>16725</v>
      </c>
      <c r="M5707" t="s">
        <v>2515</v>
      </c>
      <c r="N5707" t="s">
        <v>2795</v>
      </c>
      <c r="O5707" t="s">
        <v>2796</v>
      </c>
      <c r="P5707" t="s">
        <v>2797</v>
      </c>
      <c r="Q5707" t="s">
        <v>2798</v>
      </c>
      <c r="R5707" t="s">
        <v>2799</v>
      </c>
      <c r="S5707" t="s">
        <v>2800</v>
      </c>
      <c r="T5707" t="s">
        <v>2507</v>
      </c>
      <c r="U5707" t="s">
        <v>2801</v>
      </c>
      <c r="V5707" t="s">
        <v>2802</v>
      </c>
      <c r="W5707" t="s">
        <v>3040</v>
      </c>
      <c r="X5707" t="s">
        <v>2505</v>
      </c>
      <c r="Y5707" t="s">
        <v>16726</v>
      </c>
      <c r="Z5707" t="s">
        <v>3028</v>
      </c>
      <c r="AA5707" t="s">
        <v>16725</v>
      </c>
      <c r="AB5707" t="s">
        <v>715</v>
      </c>
      <c r="AC5707">
        <v>3.8</v>
      </c>
      <c r="AD5707">
        <v>3.8</v>
      </c>
      <c r="AE5707" t="s">
        <v>2509</v>
      </c>
      <c r="AF5707">
        <v>0</v>
      </c>
      <c r="AG5707" t="s">
        <v>2513</v>
      </c>
      <c r="AH5707">
        <v>0</v>
      </c>
      <c r="AI5707">
        <v>0</v>
      </c>
      <c r="AJ5707">
        <v>0</v>
      </c>
      <c r="AK5707" t="s">
        <v>2513</v>
      </c>
      <c r="AL5707" t="s">
        <v>2512</v>
      </c>
      <c r="AM5707" t="s">
        <v>2513</v>
      </c>
      <c r="AN5707" t="s">
        <v>2513</v>
      </c>
      <c r="AO5707" t="s">
        <v>2514</v>
      </c>
      <c r="AP5707" t="s">
        <v>2513</v>
      </c>
      <c r="AQ5707" t="s">
        <v>2513</v>
      </c>
      <c r="AR5707" t="s">
        <v>2513</v>
      </c>
      <c r="AS5707" t="s">
        <v>2513</v>
      </c>
      <c r="AT5707">
        <v>44515</v>
      </c>
      <c r="AU5707" t="s">
        <v>2513</v>
      </c>
      <c r="AV5707" t="s">
        <v>2513</v>
      </c>
      <c r="AW5707" t="s">
        <v>2516</v>
      </c>
      <c r="AX5707" t="s">
        <v>2806</v>
      </c>
      <c r="AY5707" t="s">
        <v>2513</v>
      </c>
      <c r="AZ5707" t="s">
        <v>2513</v>
      </c>
      <c r="BA5707" t="s">
        <v>2513</v>
      </c>
    </row>
    <row r="5708" spans="1:53" x14ac:dyDescent="0.45">
      <c r="A5708">
        <v>10002732</v>
      </c>
      <c r="B5708" t="s">
        <v>16727</v>
      </c>
      <c r="C5708" t="s">
        <v>2489</v>
      </c>
      <c r="D5708" t="s">
        <v>16728</v>
      </c>
      <c r="E5708" t="s">
        <v>16729</v>
      </c>
      <c r="F5708" t="s">
        <v>3065</v>
      </c>
      <c r="G5708" t="s">
        <v>16728</v>
      </c>
      <c r="H5708" t="s">
        <v>2493</v>
      </c>
      <c r="I5708" t="s">
        <v>2494</v>
      </c>
      <c r="J5708" t="s">
        <v>2793</v>
      </c>
      <c r="K5708" t="s">
        <v>2496</v>
      </c>
      <c r="L5708" t="s">
        <v>16730</v>
      </c>
      <c r="M5708" t="s">
        <v>2515</v>
      </c>
      <c r="N5708" t="s">
        <v>2795</v>
      </c>
      <c r="O5708" t="s">
        <v>2796</v>
      </c>
      <c r="P5708" t="s">
        <v>2797</v>
      </c>
      <c r="Q5708" t="s">
        <v>2798</v>
      </c>
      <c r="R5708" t="s">
        <v>2799</v>
      </c>
      <c r="S5708" t="s">
        <v>2800</v>
      </c>
      <c r="T5708" t="s">
        <v>2507</v>
      </c>
      <c r="U5708" t="s">
        <v>2801</v>
      </c>
      <c r="V5708" t="s">
        <v>2802</v>
      </c>
      <c r="W5708" t="s">
        <v>3067</v>
      </c>
      <c r="X5708" t="s">
        <v>2732</v>
      </c>
      <c r="Y5708" t="s">
        <v>16731</v>
      </c>
      <c r="Z5708" t="s">
        <v>3034</v>
      </c>
      <c r="AA5708" t="s">
        <v>16730</v>
      </c>
      <c r="AB5708" t="s">
        <v>715</v>
      </c>
      <c r="AC5708">
        <v>2.8</v>
      </c>
      <c r="AD5708">
        <v>2.8</v>
      </c>
      <c r="AE5708" t="s">
        <v>2509</v>
      </c>
      <c r="AF5708">
        <v>0</v>
      </c>
      <c r="AG5708" t="s">
        <v>2513</v>
      </c>
      <c r="AH5708">
        <v>0</v>
      </c>
      <c r="AI5708">
        <v>0</v>
      </c>
      <c r="AJ5708">
        <v>0</v>
      </c>
      <c r="AK5708" t="s">
        <v>2513</v>
      </c>
      <c r="AL5708" t="s">
        <v>2512</v>
      </c>
      <c r="AM5708" t="s">
        <v>2513</v>
      </c>
      <c r="AN5708" t="s">
        <v>2513</v>
      </c>
      <c r="AO5708" t="s">
        <v>2514</v>
      </c>
      <c r="AP5708" t="s">
        <v>2513</v>
      </c>
      <c r="AQ5708" t="s">
        <v>2513</v>
      </c>
      <c r="AR5708" t="s">
        <v>2513</v>
      </c>
      <c r="AS5708" t="s">
        <v>2513</v>
      </c>
      <c r="AT5708">
        <v>44515</v>
      </c>
      <c r="AU5708" t="s">
        <v>2513</v>
      </c>
      <c r="AV5708" t="s">
        <v>2513</v>
      </c>
      <c r="AW5708" t="s">
        <v>2516</v>
      </c>
      <c r="AX5708" t="s">
        <v>2806</v>
      </c>
      <c r="AY5708" t="s">
        <v>2513</v>
      </c>
      <c r="AZ5708" t="s">
        <v>2513</v>
      </c>
      <c r="BA5708" t="s">
        <v>2513</v>
      </c>
    </row>
    <row r="5709" spans="1:53" x14ac:dyDescent="0.45">
      <c r="A5709">
        <v>10002733</v>
      </c>
      <c r="B5709" t="s">
        <v>16732</v>
      </c>
      <c r="C5709" t="s">
        <v>2489</v>
      </c>
      <c r="D5709" t="s">
        <v>16733</v>
      </c>
      <c r="E5709" t="s">
        <v>16734</v>
      </c>
      <c r="F5709" t="s">
        <v>3038</v>
      </c>
      <c r="G5709" t="s">
        <v>16733</v>
      </c>
      <c r="H5709" t="s">
        <v>2493</v>
      </c>
      <c r="I5709" t="s">
        <v>2494</v>
      </c>
      <c r="J5709" t="s">
        <v>2793</v>
      </c>
      <c r="K5709" t="s">
        <v>2496</v>
      </c>
      <c r="L5709" t="s">
        <v>16735</v>
      </c>
      <c r="M5709" t="s">
        <v>2515</v>
      </c>
      <c r="N5709" t="s">
        <v>2795</v>
      </c>
      <c r="O5709" t="s">
        <v>2796</v>
      </c>
      <c r="P5709" t="s">
        <v>2797</v>
      </c>
      <c r="Q5709" t="s">
        <v>2798</v>
      </c>
      <c r="R5709" t="s">
        <v>2799</v>
      </c>
      <c r="S5709" t="s">
        <v>2800</v>
      </c>
      <c r="T5709" t="s">
        <v>2507</v>
      </c>
      <c r="U5709" t="s">
        <v>2801</v>
      </c>
      <c r="V5709" t="s">
        <v>2802</v>
      </c>
      <c r="W5709" t="s">
        <v>3040</v>
      </c>
      <c r="X5709" t="s">
        <v>2505</v>
      </c>
      <c r="Y5709" t="s">
        <v>16736</v>
      </c>
      <c r="Z5709" t="s">
        <v>11859</v>
      </c>
      <c r="AA5709" t="s">
        <v>16735</v>
      </c>
      <c r="AB5709" t="s">
        <v>715</v>
      </c>
      <c r="AC5709">
        <v>5.2</v>
      </c>
      <c r="AD5709">
        <v>5.2</v>
      </c>
      <c r="AE5709" t="s">
        <v>2509</v>
      </c>
      <c r="AF5709">
        <v>0</v>
      </c>
      <c r="AG5709" t="s">
        <v>2513</v>
      </c>
      <c r="AH5709">
        <v>0</v>
      </c>
      <c r="AI5709">
        <v>0</v>
      </c>
      <c r="AJ5709">
        <v>0</v>
      </c>
      <c r="AK5709" t="s">
        <v>2513</v>
      </c>
      <c r="AL5709" t="s">
        <v>2512</v>
      </c>
      <c r="AM5709" t="s">
        <v>2513</v>
      </c>
      <c r="AN5709" t="s">
        <v>2513</v>
      </c>
      <c r="AO5709" t="s">
        <v>2514</v>
      </c>
      <c r="AP5709" t="s">
        <v>2513</v>
      </c>
      <c r="AQ5709" t="s">
        <v>2513</v>
      </c>
      <c r="AR5709" t="s">
        <v>2513</v>
      </c>
      <c r="AS5709" t="s">
        <v>2513</v>
      </c>
      <c r="AT5709">
        <v>44515</v>
      </c>
      <c r="AU5709" t="s">
        <v>2513</v>
      </c>
      <c r="AV5709" t="s">
        <v>2513</v>
      </c>
      <c r="AW5709" t="s">
        <v>2516</v>
      </c>
      <c r="AX5709" t="s">
        <v>2806</v>
      </c>
      <c r="AY5709" t="s">
        <v>2513</v>
      </c>
      <c r="AZ5709" t="s">
        <v>2513</v>
      </c>
      <c r="BA5709" t="s">
        <v>2513</v>
      </c>
    </row>
    <row r="5710" spans="1:53" x14ac:dyDescent="0.45">
      <c r="A5710">
        <v>10002671</v>
      </c>
      <c r="B5710" t="s">
        <v>16737</v>
      </c>
      <c r="C5710" t="s">
        <v>2489</v>
      </c>
      <c r="D5710" t="s">
        <v>16738</v>
      </c>
      <c r="E5710" t="s">
        <v>16739</v>
      </c>
      <c r="F5710" t="s">
        <v>3051</v>
      </c>
      <c r="G5710" t="s">
        <v>16738</v>
      </c>
      <c r="H5710" t="s">
        <v>2493</v>
      </c>
      <c r="I5710" t="s">
        <v>2494</v>
      </c>
      <c r="J5710" t="s">
        <v>2793</v>
      </c>
      <c r="K5710" t="s">
        <v>2496</v>
      </c>
      <c r="L5710" t="s">
        <v>16740</v>
      </c>
      <c r="M5710" t="s">
        <v>2515</v>
      </c>
      <c r="N5710" t="s">
        <v>2795</v>
      </c>
      <c r="O5710" t="s">
        <v>2796</v>
      </c>
      <c r="P5710" t="s">
        <v>2797</v>
      </c>
      <c r="Q5710" t="s">
        <v>2798</v>
      </c>
      <c r="R5710" t="s">
        <v>2799</v>
      </c>
      <c r="S5710" t="s">
        <v>2800</v>
      </c>
      <c r="T5710" t="s">
        <v>2507</v>
      </c>
      <c r="U5710" t="s">
        <v>2801</v>
      </c>
      <c r="V5710" t="s">
        <v>2802</v>
      </c>
      <c r="W5710" t="s">
        <v>3053</v>
      </c>
      <c r="X5710" t="s">
        <v>2678</v>
      </c>
      <c r="Y5710" t="s">
        <v>16741</v>
      </c>
      <c r="Z5710" t="s">
        <v>16742</v>
      </c>
      <c r="AA5710" t="s">
        <v>16740</v>
      </c>
      <c r="AB5710" t="s">
        <v>715</v>
      </c>
      <c r="AC5710">
        <v>6.6</v>
      </c>
      <c r="AD5710">
        <v>6.6</v>
      </c>
      <c r="AE5710" t="s">
        <v>2509</v>
      </c>
      <c r="AF5710">
        <v>0</v>
      </c>
      <c r="AG5710" t="s">
        <v>2513</v>
      </c>
      <c r="AH5710">
        <v>0</v>
      </c>
      <c r="AI5710">
        <v>0</v>
      </c>
      <c r="AJ5710">
        <v>0</v>
      </c>
      <c r="AK5710" t="s">
        <v>2513</v>
      </c>
      <c r="AL5710" t="s">
        <v>2512</v>
      </c>
      <c r="AM5710" t="s">
        <v>2513</v>
      </c>
      <c r="AN5710" t="s">
        <v>2513</v>
      </c>
      <c r="AO5710" t="s">
        <v>2514</v>
      </c>
      <c r="AP5710" t="s">
        <v>2513</v>
      </c>
      <c r="AQ5710" t="s">
        <v>2513</v>
      </c>
      <c r="AR5710" t="s">
        <v>2513</v>
      </c>
      <c r="AS5710" t="s">
        <v>2513</v>
      </c>
      <c r="AT5710">
        <v>44515</v>
      </c>
      <c r="AU5710" t="s">
        <v>2513</v>
      </c>
      <c r="AV5710" t="s">
        <v>2513</v>
      </c>
      <c r="AW5710" t="s">
        <v>2516</v>
      </c>
      <c r="AX5710" t="s">
        <v>2806</v>
      </c>
      <c r="AY5710" t="s">
        <v>2513</v>
      </c>
      <c r="AZ5710" t="s">
        <v>2513</v>
      </c>
      <c r="BA5710" t="s">
        <v>2513</v>
      </c>
    </row>
    <row r="5711" spans="1:53" x14ac:dyDescent="0.45">
      <c r="A5711">
        <v>10002672</v>
      </c>
      <c r="B5711" t="s">
        <v>16743</v>
      </c>
      <c r="C5711" t="s">
        <v>2489</v>
      </c>
      <c r="D5711" t="s">
        <v>16744</v>
      </c>
      <c r="E5711" t="s">
        <v>16745</v>
      </c>
      <c r="F5711" t="s">
        <v>3005</v>
      </c>
      <c r="G5711" t="s">
        <v>16744</v>
      </c>
      <c r="H5711" t="s">
        <v>2493</v>
      </c>
      <c r="I5711" t="s">
        <v>2494</v>
      </c>
      <c r="J5711" t="s">
        <v>2793</v>
      </c>
      <c r="K5711" t="s">
        <v>2496</v>
      </c>
      <c r="L5711" t="s">
        <v>16746</v>
      </c>
      <c r="M5711" t="s">
        <v>2515</v>
      </c>
      <c r="N5711" t="s">
        <v>2795</v>
      </c>
      <c r="O5711" t="s">
        <v>2796</v>
      </c>
      <c r="P5711" t="s">
        <v>2797</v>
      </c>
      <c r="Q5711" t="s">
        <v>2798</v>
      </c>
      <c r="R5711" t="s">
        <v>2799</v>
      </c>
      <c r="S5711" t="s">
        <v>2800</v>
      </c>
      <c r="T5711" t="s">
        <v>2507</v>
      </c>
      <c r="U5711" t="s">
        <v>2801</v>
      </c>
      <c r="V5711" t="s">
        <v>2802</v>
      </c>
      <c r="W5711" t="s">
        <v>3026</v>
      </c>
      <c r="X5711" t="s">
        <v>2609</v>
      </c>
      <c r="Y5711" t="s">
        <v>16747</v>
      </c>
      <c r="Z5711" t="s">
        <v>16742</v>
      </c>
      <c r="AA5711" t="s">
        <v>16746</v>
      </c>
      <c r="AB5711" t="s">
        <v>715</v>
      </c>
      <c r="AC5711">
        <v>6.6</v>
      </c>
      <c r="AD5711">
        <v>6.6</v>
      </c>
      <c r="AE5711" t="s">
        <v>2509</v>
      </c>
      <c r="AF5711">
        <v>0</v>
      </c>
      <c r="AG5711" t="s">
        <v>2513</v>
      </c>
      <c r="AH5711">
        <v>0</v>
      </c>
      <c r="AI5711">
        <v>0</v>
      </c>
      <c r="AJ5711">
        <v>0</v>
      </c>
      <c r="AK5711" t="s">
        <v>2513</v>
      </c>
      <c r="AL5711" t="s">
        <v>2512</v>
      </c>
      <c r="AM5711" t="s">
        <v>2513</v>
      </c>
      <c r="AN5711" t="s">
        <v>2513</v>
      </c>
      <c r="AO5711" t="s">
        <v>2514</v>
      </c>
      <c r="AP5711" t="s">
        <v>2513</v>
      </c>
      <c r="AQ5711" t="s">
        <v>2513</v>
      </c>
      <c r="AR5711" t="s">
        <v>2513</v>
      </c>
      <c r="AS5711" t="s">
        <v>2513</v>
      </c>
      <c r="AT5711">
        <v>44515</v>
      </c>
      <c r="AU5711" t="s">
        <v>2513</v>
      </c>
      <c r="AV5711" t="s">
        <v>2513</v>
      </c>
      <c r="AW5711" t="s">
        <v>2516</v>
      </c>
      <c r="AX5711" t="s">
        <v>2806</v>
      </c>
      <c r="AY5711" t="s">
        <v>2513</v>
      </c>
      <c r="AZ5711" t="s">
        <v>2513</v>
      </c>
      <c r="BA5711" t="s">
        <v>2513</v>
      </c>
    </row>
    <row r="5712" spans="1:53" x14ac:dyDescent="0.45">
      <c r="A5712">
        <v>10002673</v>
      </c>
      <c r="B5712" t="s">
        <v>16748</v>
      </c>
      <c r="C5712" t="s">
        <v>2489</v>
      </c>
      <c r="D5712" t="s">
        <v>16749</v>
      </c>
      <c r="E5712" t="s">
        <v>16750</v>
      </c>
      <c r="F5712" t="s">
        <v>16751</v>
      </c>
      <c r="G5712" t="s">
        <v>16749</v>
      </c>
      <c r="H5712" t="s">
        <v>2493</v>
      </c>
      <c r="I5712" t="s">
        <v>2494</v>
      </c>
      <c r="J5712" t="s">
        <v>2793</v>
      </c>
      <c r="K5712" t="s">
        <v>2496</v>
      </c>
      <c r="L5712" t="s">
        <v>16752</v>
      </c>
      <c r="M5712" t="s">
        <v>2515</v>
      </c>
      <c r="N5712" t="s">
        <v>2795</v>
      </c>
      <c r="O5712" t="s">
        <v>2796</v>
      </c>
      <c r="P5712" t="s">
        <v>2797</v>
      </c>
      <c r="Q5712" t="s">
        <v>2798</v>
      </c>
      <c r="R5712" t="s">
        <v>2799</v>
      </c>
      <c r="S5712" t="s">
        <v>2800</v>
      </c>
      <c r="T5712" t="s">
        <v>2507</v>
      </c>
      <c r="U5712" t="s">
        <v>2801</v>
      </c>
      <c r="V5712" t="s">
        <v>2802</v>
      </c>
      <c r="W5712" t="s">
        <v>2987</v>
      </c>
      <c r="X5712" t="s">
        <v>2988</v>
      </c>
      <c r="Y5712" t="s">
        <v>16753</v>
      </c>
      <c r="Z5712" t="s">
        <v>16742</v>
      </c>
      <c r="AA5712" t="s">
        <v>16752</v>
      </c>
      <c r="AB5712" t="s">
        <v>715</v>
      </c>
      <c r="AC5712">
        <v>6.6</v>
      </c>
      <c r="AD5712">
        <v>6.6</v>
      </c>
      <c r="AE5712" t="s">
        <v>2509</v>
      </c>
      <c r="AF5712">
        <v>0</v>
      </c>
      <c r="AG5712" t="s">
        <v>2513</v>
      </c>
      <c r="AH5712">
        <v>0</v>
      </c>
      <c r="AI5712">
        <v>0</v>
      </c>
      <c r="AJ5712">
        <v>0</v>
      </c>
      <c r="AK5712" t="s">
        <v>2513</v>
      </c>
      <c r="AL5712" t="s">
        <v>2990</v>
      </c>
      <c r="AM5712" t="s">
        <v>2513</v>
      </c>
      <c r="AN5712" t="s">
        <v>2513</v>
      </c>
      <c r="AO5712" t="s">
        <v>2514</v>
      </c>
      <c r="AP5712" t="s">
        <v>2513</v>
      </c>
      <c r="AQ5712" t="s">
        <v>2513</v>
      </c>
      <c r="AR5712" t="s">
        <v>2513</v>
      </c>
      <c r="AS5712" t="s">
        <v>2513</v>
      </c>
      <c r="AT5712">
        <v>44515</v>
      </c>
      <c r="AU5712" t="s">
        <v>2513</v>
      </c>
      <c r="AV5712" t="s">
        <v>2513</v>
      </c>
      <c r="AW5712" t="s">
        <v>2516</v>
      </c>
      <c r="AX5712" t="s">
        <v>2806</v>
      </c>
      <c r="AY5712" t="s">
        <v>2513</v>
      </c>
      <c r="AZ5712" t="s">
        <v>2513</v>
      </c>
      <c r="BA5712" t="s">
        <v>2513</v>
      </c>
    </row>
    <row r="5713" spans="1:53" x14ac:dyDescent="0.45">
      <c r="A5713">
        <v>10002734</v>
      </c>
      <c r="B5713" t="s">
        <v>16754</v>
      </c>
      <c r="C5713" t="s">
        <v>2489</v>
      </c>
      <c r="D5713" t="s">
        <v>16755</v>
      </c>
      <c r="E5713" t="s">
        <v>16756</v>
      </c>
      <c r="F5713" t="s">
        <v>3038</v>
      </c>
      <c r="G5713" t="s">
        <v>16755</v>
      </c>
      <c r="H5713" t="s">
        <v>2493</v>
      </c>
      <c r="I5713" t="s">
        <v>2494</v>
      </c>
      <c r="J5713" t="s">
        <v>2793</v>
      </c>
      <c r="K5713" t="s">
        <v>2496</v>
      </c>
      <c r="L5713" t="s">
        <v>3045</v>
      </c>
      <c r="M5713" t="s">
        <v>2515</v>
      </c>
      <c r="N5713" t="s">
        <v>2795</v>
      </c>
      <c r="O5713" t="s">
        <v>2796</v>
      </c>
      <c r="P5713" t="s">
        <v>2797</v>
      </c>
      <c r="Q5713" t="s">
        <v>2798</v>
      </c>
      <c r="R5713" t="s">
        <v>2799</v>
      </c>
      <c r="S5713" t="s">
        <v>2800</v>
      </c>
      <c r="T5713" t="s">
        <v>2507</v>
      </c>
      <c r="U5713" t="s">
        <v>2801</v>
      </c>
      <c r="V5713" t="s">
        <v>2802</v>
      </c>
      <c r="W5713" t="s">
        <v>3040</v>
      </c>
      <c r="X5713" t="s">
        <v>2505</v>
      </c>
      <c r="Y5713" t="s">
        <v>3046</v>
      </c>
      <c r="Z5713" t="s">
        <v>3047</v>
      </c>
      <c r="AA5713" t="s">
        <v>3045</v>
      </c>
      <c r="AB5713" t="s">
        <v>715</v>
      </c>
      <c r="AC5713">
        <v>5.2</v>
      </c>
      <c r="AD5713">
        <v>5.2</v>
      </c>
      <c r="AE5713" t="s">
        <v>2509</v>
      </c>
      <c r="AF5713">
        <v>0</v>
      </c>
      <c r="AG5713" t="s">
        <v>2513</v>
      </c>
      <c r="AH5713">
        <v>0</v>
      </c>
      <c r="AI5713">
        <v>0</v>
      </c>
      <c r="AJ5713">
        <v>0</v>
      </c>
      <c r="AK5713" t="s">
        <v>2513</v>
      </c>
      <c r="AL5713" t="s">
        <v>2512</v>
      </c>
      <c r="AM5713" t="s">
        <v>2513</v>
      </c>
      <c r="AN5713" t="s">
        <v>2513</v>
      </c>
      <c r="AO5713" t="s">
        <v>2514</v>
      </c>
      <c r="AP5713" t="s">
        <v>2513</v>
      </c>
      <c r="AQ5713" t="s">
        <v>2513</v>
      </c>
      <c r="AR5713" t="s">
        <v>2513</v>
      </c>
      <c r="AS5713" t="s">
        <v>2513</v>
      </c>
      <c r="AT5713">
        <v>44515</v>
      </c>
      <c r="AU5713" t="s">
        <v>2513</v>
      </c>
      <c r="AV5713" t="s">
        <v>2513</v>
      </c>
      <c r="AW5713" t="s">
        <v>2516</v>
      </c>
      <c r="AX5713" t="s">
        <v>2806</v>
      </c>
      <c r="AY5713" t="s">
        <v>2513</v>
      </c>
      <c r="AZ5713" t="s">
        <v>2513</v>
      </c>
      <c r="BA5713" t="s">
        <v>2513</v>
      </c>
    </row>
    <row r="5714" spans="1:53" x14ac:dyDescent="0.45">
      <c r="A5714">
        <v>10002675</v>
      </c>
      <c r="B5714" t="s">
        <v>16757</v>
      </c>
      <c r="C5714" t="s">
        <v>2489</v>
      </c>
      <c r="D5714" t="s">
        <v>16758</v>
      </c>
      <c r="E5714" t="s">
        <v>16759</v>
      </c>
      <c r="F5714" t="s">
        <v>3096</v>
      </c>
      <c r="G5714" t="s">
        <v>16758</v>
      </c>
      <c r="H5714" t="s">
        <v>2493</v>
      </c>
      <c r="I5714" t="s">
        <v>2494</v>
      </c>
      <c r="J5714" t="s">
        <v>2793</v>
      </c>
      <c r="K5714" t="s">
        <v>2496</v>
      </c>
      <c r="L5714" t="s">
        <v>16760</v>
      </c>
      <c r="M5714" t="s">
        <v>2515</v>
      </c>
      <c r="N5714" t="s">
        <v>2795</v>
      </c>
      <c r="O5714" t="s">
        <v>2796</v>
      </c>
      <c r="P5714" t="s">
        <v>2797</v>
      </c>
      <c r="Q5714" t="s">
        <v>2798</v>
      </c>
      <c r="R5714" t="s">
        <v>2799</v>
      </c>
      <c r="S5714" t="s">
        <v>2800</v>
      </c>
      <c r="T5714" t="s">
        <v>2507</v>
      </c>
      <c r="U5714" t="s">
        <v>2801</v>
      </c>
      <c r="V5714" t="s">
        <v>2802</v>
      </c>
      <c r="W5714" t="s">
        <v>3026</v>
      </c>
      <c r="X5714" t="s">
        <v>2609</v>
      </c>
      <c r="Y5714" t="s">
        <v>16761</v>
      </c>
      <c r="Z5714" t="s">
        <v>16762</v>
      </c>
      <c r="AA5714" t="s">
        <v>16760</v>
      </c>
      <c r="AB5714" t="s">
        <v>715</v>
      </c>
      <c r="AC5714">
        <v>5.2</v>
      </c>
      <c r="AD5714">
        <v>5.2</v>
      </c>
      <c r="AE5714" t="s">
        <v>2509</v>
      </c>
      <c r="AF5714">
        <v>0</v>
      </c>
      <c r="AG5714" t="s">
        <v>2513</v>
      </c>
      <c r="AH5714">
        <v>0</v>
      </c>
      <c r="AI5714">
        <v>0</v>
      </c>
      <c r="AJ5714">
        <v>0</v>
      </c>
      <c r="AK5714" t="s">
        <v>2513</v>
      </c>
      <c r="AL5714" t="s">
        <v>2990</v>
      </c>
      <c r="AM5714" t="s">
        <v>2513</v>
      </c>
      <c r="AN5714" t="s">
        <v>2513</v>
      </c>
      <c r="AO5714" t="s">
        <v>2514</v>
      </c>
      <c r="AP5714" t="s">
        <v>2513</v>
      </c>
      <c r="AQ5714" t="s">
        <v>2513</v>
      </c>
      <c r="AR5714" t="s">
        <v>2513</v>
      </c>
      <c r="AS5714" t="s">
        <v>2513</v>
      </c>
      <c r="AT5714">
        <v>44515</v>
      </c>
      <c r="AU5714" t="s">
        <v>2513</v>
      </c>
      <c r="AV5714" t="s">
        <v>2513</v>
      </c>
      <c r="AW5714" t="s">
        <v>2516</v>
      </c>
      <c r="AX5714" t="s">
        <v>2806</v>
      </c>
      <c r="AY5714" t="s">
        <v>2513</v>
      </c>
      <c r="AZ5714" t="s">
        <v>2513</v>
      </c>
      <c r="BA5714" t="s">
        <v>2513</v>
      </c>
    </row>
    <row r="5715" spans="1:53" x14ac:dyDescent="0.45">
      <c r="A5715">
        <v>10002676</v>
      </c>
      <c r="B5715" t="s">
        <v>16763</v>
      </c>
      <c r="C5715" t="s">
        <v>2489</v>
      </c>
      <c r="D5715" t="s">
        <v>16764</v>
      </c>
      <c r="E5715" t="s">
        <v>16765</v>
      </c>
      <c r="F5715" t="s">
        <v>16766</v>
      </c>
      <c r="G5715" t="s">
        <v>16764</v>
      </c>
      <c r="H5715" t="s">
        <v>2493</v>
      </c>
      <c r="I5715" t="s">
        <v>2494</v>
      </c>
      <c r="J5715" t="s">
        <v>2793</v>
      </c>
      <c r="K5715" t="s">
        <v>2496</v>
      </c>
      <c r="L5715" t="s">
        <v>16767</v>
      </c>
      <c r="M5715" t="s">
        <v>2515</v>
      </c>
      <c r="N5715" t="s">
        <v>2795</v>
      </c>
      <c r="O5715" t="s">
        <v>2796</v>
      </c>
      <c r="P5715" t="s">
        <v>2797</v>
      </c>
      <c r="Q5715" t="s">
        <v>2798</v>
      </c>
      <c r="R5715" t="s">
        <v>2799</v>
      </c>
      <c r="S5715" t="s">
        <v>2800</v>
      </c>
      <c r="T5715" t="s">
        <v>2507</v>
      </c>
      <c r="U5715" t="s">
        <v>2801</v>
      </c>
      <c r="V5715" t="s">
        <v>2802</v>
      </c>
      <c r="W5715" t="s">
        <v>3026</v>
      </c>
      <c r="X5715" t="s">
        <v>2609</v>
      </c>
      <c r="Y5715" t="s">
        <v>16768</v>
      </c>
      <c r="Z5715" t="s">
        <v>16769</v>
      </c>
      <c r="AA5715" t="s">
        <v>16767</v>
      </c>
      <c r="AB5715" t="s">
        <v>715</v>
      </c>
      <c r="AC5715">
        <v>4</v>
      </c>
      <c r="AD5715">
        <v>4</v>
      </c>
      <c r="AE5715" t="s">
        <v>2509</v>
      </c>
      <c r="AF5715">
        <v>0</v>
      </c>
      <c r="AG5715" t="s">
        <v>2513</v>
      </c>
      <c r="AH5715">
        <v>0</v>
      </c>
      <c r="AI5715">
        <v>0</v>
      </c>
      <c r="AJ5715">
        <v>0</v>
      </c>
      <c r="AK5715" t="s">
        <v>2513</v>
      </c>
      <c r="AL5715" t="s">
        <v>2512</v>
      </c>
      <c r="AM5715" t="s">
        <v>2513</v>
      </c>
      <c r="AN5715" t="s">
        <v>2513</v>
      </c>
      <c r="AO5715" t="s">
        <v>2514</v>
      </c>
      <c r="AP5715" t="s">
        <v>2513</v>
      </c>
      <c r="AQ5715" t="s">
        <v>2513</v>
      </c>
      <c r="AR5715" t="s">
        <v>2513</v>
      </c>
      <c r="AS5715" t="s">
        <v>2513</v>
      </c>
      <c r="AT5715">
        <v>44515</v>
      </c>
      <c r="AU5715" t="s">
        <v>2513</v>
      </c>
      <c r="AV5715" t="s">
        <v>2513</v>
      </c>
      <c r="AW5715" t="s">
        <v>2516</v>
      </c>
      <c r="AX5715" t="s">
        <v>2806</v>
      </c>
      <c r="AY5715" t="s">
        <v>2513</v>
      </c>
      <c r="AZ5715" t="s">
        <v>2513</v>
      </c>
      <c r="BA5715" t="s">
        <v>2513</v>
      </c>
    </row>
    <row r="5716" spans="1:53" x14ac:dyDescent="0.45">
      <c r="A5716">
        <v>10002678</v>
      </c>
      <c r="B5716" t="s">
        <v>16770</v>
      </c>
      <c r="C5716" t="s">
        <v>2489</v>
      </c>
      <c r="D5716" t="s">
        <v>16771</v>
      </c>
      <c r="E5716" t="s">
        <v>16772</v>
      </c>
      <c r="F5716" t="s">
        <v>3005</v>
      </c>
      <c r="G5716" t="s">
        <v>16771</v>
      </c>
      <c r="H5716" t="s">
        <v>2493</v>
      </c>
      <c r="I5716" t="s">
        <v>2494</v>
      </c>
      <c r="J5716" t="s">
        <v>2793</v>
      </c>
      <c r="K5716" t="s">
        <v>2496</v>
      </c>
      <c r="L5716" t="s">
        <v>16773</v>
      </c>
      <c r="M5716" t="s">
        <v>2515</v>
      </c>
      <c r="N5716" t="s">
        <v>2795</v>
      </c>
      <c r="O5716" t="s">
        <v>2796</v>
      </c>
      <c r="P5716" t="s">
        <v>2797</v>
      </c>
      <c r="Q5716" t="s">
        <v>3073</v>
      </c>
      <c r="R5716" t="s">
        <v>3074</v>
      </c>
      <c r="S5716" t="s">
        <v>3075</v>
      </c>
      <c r="T5716" t="s">
        <v>3076</v>
      </c>
      <c r="U5716" t="s">
        <v>3077</v>
      </c>
      <c r="V5716" t="s">
        <v>2802</v>
      </c>
      <c r="W5716" t="s">
        <v>16774</v>
      </c>
      <c r="X5716" t="s">
        <v>2609</v>
      </c>
      <c r="Y5716" t="s">
        <v>16775</v>
      </c>
      <c r="Z5716" t="s">
        <v>3080</v>
      </c>
      <c r="AA5716" t="s">
        <v>16773</v>
      </c>
      <c r="AB5716" t="s">
        <v>715</v>
      </c>
      <c r="AC5716">
        <v>4</v>
      </c>
      <c r="AD5716">
        <v>4</v>
      </c>
      <c r="AE5716" t="s">
        <v>2509</v>
      </c>
      <c r="AF5716">
        <v>1.3859999999999999</v>
      </c>
      <c r="AG5716" t="s">
        <v>2510</v>
      </c>
      <c r="AH5716">
        <v>420</v>
      </c>
      <c r="AI5716">
        <v>330</v>
      </c>
      <c r="AJ5716">
        <v>10</v>
      </c>
      <c r="AK5716" t="s">
        <v>2511</v>
      </c>
      <c r="AL5716" t="s">
        <v>2990</v>
      </c>
      <c r="AM5716" t="s">
        <v>2513</v>
      </c>
      <c r="AN5716" t="s">
        <v>2513</v>
      </c>
      <c r="AO5716" t="s">
        <v>2514</v>
      </c>
      <c r="AP5716" t="s">
        <v>2513</v>
      </c>
      <c r="AQ5716" t="s">
        <v>2513</v>
      </c>
      <c r="AR5716" t="s">
        <v>2513</v>
      </c>
      <c r="AS5716" t="s">
        <v>2513</v>
      </c>
      <c r="AT5716">
        <v>44515</v>
      </c>
      <c r="AU5716" t="s">
        <v>2513</v>
      </c>
      <c r="AV5716" t="s">
        <v>2513</v>
      </c>
      <c r="AW5716" t="s">
        <v>2516</v>
      </c>
      <c r="AX5716" t="s">
        <v>2806</v>
      </c>
      <c r="AY5716" t="s">
        <v>2513</v>
      </c>
      <c r="AZ5716" t="s">
        <v>2513</v>
      </c>
      <c r="BA5716" t="s">
        <v>2513</v>
      </c>
    </row>
    <row r="5717" spans="1:53" x14ac:dyDescent="0.45">
      <c r="A5717">
        <v>10002736</v>
      </c>
      <c r="B5717" t="s">
        <v>16776</v>
      </c>
      <c r="C5717" t="s">
        <v>2489</v>
      </c>
      <c r="D5717" t="s">
        <v>16777</v>
      </c>
      <c r="E5717" t="s">
        <v>16778</v>
      </c>
      <c r="F5717" t="s">
        <v>2985</v>
      </c>
      <c r="G5717" t="s">
        <v>16777</v>
      </c>
      <c r="H5717" t="s">
        <v>2493</v>
      </c>
      <c r="I5717" t="s">
        <v>2494</v>
      </c>
      <c r="J5717" t="s">
        <v>2793</v>
      </c>
      <c r="K5717" t="s">
        <v>2496</v>
      </c>
      <c r="L5717" t="s">
        <v>16681</v>
      </c>
      <c r="M5717" t="s">
        <v>2515</v>
      </c>
      <c r="N5717" t="s">
        <v>2795</v>
      </c>
      <c r="O5717" t="s">
        <v>2796</v>
      </c>
      <c r="P5717" t="s">
        <v>2797</v>
      </c>
      <c r="Q5717" t="s">
        <v>2798</v>
      </c>
      <c r="R5717" t="s">
        <v>2799</v>
      </c>
      <c r="S5717" t="s">
        <v>2800</v>
      </c>
      <c r="T5717" t="s">
        <v>2507</v>
      </c>
      <c r="U5717" t="s">
        <v>2801</v>
      </c>
      <c r="V5717" t="s">
        <v>2802</v>
      </c>
      <c r="W5717" t="s">
        <v>2987</v>
      </c>
      <c r="X5717" t="s">
        <v>2988</v>
      </c>
      <c r="Y5717" t="s">
        <v>16682</v>
      </c>
      <c r="Z5717" t="s">
        <v>3047</v>
      </c>
      <c r="AA5717" t="s">
        <v>16681</v>
      </c>
      <c r="AB5717" t="s">
        <v>715</v>
      </c>
      <c r="AC5717">
        <v>5.2</v>
      </c>
      <c r="AD5717">
        <v>5.2</v>
      </c>
      <c r="AE5717" t="s">
        <v>2509</v>
      </c>
      <c r="AF5717">
        <v>0</v>
      </c>
      <c r="AG5717" t="s">
        <v>2513</v>
      </c>
      <c r="AH5717">
        <v>0</v>
      </c>
      <c r="AI5717">
        <v>0</v>
      </c>
      <c r="AJ5717">
        <v>0</v>
      </c>
      <c r="AK5717" t="s">
        <v>2513</v>
      </c>
      <c r="AL5717" t="s">
        <v>2990</v>
      </c>
      <c r="AM5717" t="s">
        <v>2513</v>
      </c>
      <c r="AN5717" t="s">
        <v>2513</v>
      </c>
      <c r="AO5717" t="s">
        <v>2514</v>
      </c>
      <c r="AP5717" t="s">
        <v>2513</v>
      </c>
      <c r="AQ5717" t="s">
        <v>2513</v>
      </c>
      <c r="AR5717" t="s">
        <v>2513</v>
      </c>
      <c r="AS5717" t="s">
        <v>2513</v>
      </c>
      <c r="AT5717">
        <v>44515</v>
      </c>
      <c r="AU5717" t="s">
        <v>2513</v>
      </c>
      <c r="AV5717" t="s">
        <v>2513</v>
      </c>
      <c r="AW5717" t="s">
        <v>2516</v>
      </c>
      <c r="AX5717" t="s">
        <v>2806</v>
      </c>
      <c r="AY5717" t="s">
        <v>2513</v>
      </c>
      <c r="AZ5717" t="s">
        <v>2513</v>
      </c>
      <c r="BA5717" t="s">
        <v>2513</v>
      </c>
    </row>
    <row r="5718" spans="1:53" x14ac:dyDescent="0.45">
      <c r="A5718">
        <v>10002739</v>
      </c>
      <c r="B5718" t="s">
        <v>16779</v>
      </c>
      <c r="C5718" t="s">
        <v>2489</v>
      </c>
      <c r="D5718" t="s">
        <v>16780</v>
      </c>
      <c r="E5718" t="s">
        <v>16781</v>
      </c>
      <c r="F5718" t="s">
        <v>2792</v>
      </c>
      <c r="G5718" t="s">
        <v>16780</v>
      </c>
      <c r="H5718" t="s">
        <v>2493</v>
      </c>
      <c r="I5718" t="s">
        <v>2494</v>
      </c>
      <c r="J5718" t="s">
        <v>2793</v>
      </c>
      <c r="K5718" t="s">
        <v>2496</v>
      </c>
      <c r="L5718" t="s">
        <v>16782</v>
      </c>
      <c r="M5718" t="s">
        <v>2515</v>
      </c>
      <c r="N5718" t="s">
        <v>2795</v>
      </c>
      <c r="O5718" t="s">
        <v>2796</v>
      </c>
      <c r="P5718" t="s">
        <v>2797</v>
      </c>
      <c r="Q5718" t="s">
        <v>2798</v>
      </c>
      <c r="R5718" t="s">
        <v>2799</v>
      </c>
      <c r="S5718" t="s">
        <v>2800</v>
      </c>
      <c r="T5718" t="s">
        <v>2507</v>
      </c>
      <c r="U5718" t="s">
        <v>2801</v>
      </c>
      <c r="V5718" t="s">
        <v>2802</v>
      </c>
      <c r="W5718" t="s">
        <v>3040</v>
      </c>
      <c r="X5718" t="s">
        <v>2505</v>
      </c>
      <c r="Y5718" t="s">
        <v>16783</v>
      </c>
      <c r="Z5718" t="s">
        <v>3055</v>
      </c>
      <c r="AA5718" t="s">
        <v>16782</v>
      </c>
      <c r="AB5718" t="s">
        <v>715</v>
      </c>
      <c r="AC5718">
        <v>5.5</v>
      </c>
      <c r="AD5718">
        <v>5.5</v>
      </c>
      <c r="AE5718" t="s">
        <v>2509</v>
      </c>
      <c r="AF5718">
        <v>0</v>
      </c>
      <c r="AG5718" t="s">
        <v>2513</v>
      </c>
      <c r="AH5718">
        <v>0</v>
      </c>
      <c r="AI5718">
        <v>0</v>
      </c>
      <c r="AJ5718">
        <v>0</v>
      </c>
      <c r="AK5718" t="s">
        <v>2513</v>
      </c>
      <c r="AL5718" t="s">
        <v>2512</v>
      </c>
      <c r="AM5718" t="s">
        <v>2513</v>
      </c>
      <c r="AN5718" t="s">
        <v>2513</v>
      </c>
      <c r="AO5718" t="s">
        <v>2514</v>
      </c>
      <c r="AP5718" t="s">
        <v>2513</v>
      </c>
      <c r="AQ5718" t="s">
        <v>2513</v>
      </c>
      <c r="AR5718" t="s">
        <v>2513</v>
      </c>
      <c r="AS5718" t="s">
        <v>2513</v>
      </c>
      <c r="AT5718">
        <v>44515</v>
      </c>
      <c r="AU5718" t="s">
        <v>2513</v>
      </c>
      <c r="AV5718" t="s">
        <v>2513</v>
      </c>
      <c r="AW5718" t="s">
        <v>2516</v>
      </c>
      <c r="AX5718" t="s">
        <v>2806</v>
      </c>
      <c r="AY5718" t="s">
        <v>2513</v>
      </c>
      <c r="AZ5718" t="s">
        <v>2513</v>
      </c>
      <c r="BA5718" t="s">
        <v>2513</v>
      </c>
    </row>
    <row r="5719" spans="1:53" x14ac:dyDescent="0.45">
      <c r="A5719">
        <v>10002740</v>
      </c>
      <c r="B5719" t="s">
        <v>16784</v>
      </c>
      <c r="C5719" t="s">
        <v>2489</v>
      </c>
      <c r="D5719" t="s">
        <v>16785</v>
      </c>
      <c r="E5719" t="s">
        <v>16786</v>
      </c>
      <c r="F5719" t="s">
        <v>3051</v>
      </c>
      <c r="G5719" t="s">
        <v>16785</v>
      </c>
      <c r="H5719" t="s">
        <v>2493</v>
      </c>
      <c r="I5719" t="s">
        <v>2494</v>
      </c>
      <c r="J5719" t="s">
        <v>2793</v>
      </c>
      <c r="K5719" t="s">
        <v>2496</v>
      </c>
      <c r="L5719" t="s">
        <v>16787</v>
      </c>
      <c r="M5719" t="s">
        <v>2515</v>
      </c>
      <c r="N5719" t="s">
        <v>2795</v>
      </c>
      <c r="O5719" t="s">
        <v>2796</v>
      </c>
      <c r="P5719" t="s">
        <v>2797</v>
      </c>
      <c r="Q5719" t="s">
        <v>2798</v>
      </c>
      <c r="R5719" t="s">
        <v>2799</v>
      </c>
      <c r="S5719" t="s">
        <v>2800</v>
      </c>
      <c r="T5719" t="s">
        <v>2507</v>
      </c>
      <c r="U5719" t="s">
        <v>2801</v>
      </c>
      <c r="V5719" t="s">
        <v>2802</v>
      </c>
      <c r="W5719" t="s">
        <v>3053</v>
      </c>
      <c r="X5719" t="s">
        <v>2678</v>
      </c>
      <c r="Y5719" t="s">
        <v>16788</v>
      </c>
      <c r="Z5719" t="s">
        <v>3061</v>
      </c>
      <c r="AA5719" t="s">
        <v>16787</v>
      </c>
      <c r="AB5719" t="s">
        <v>715</v>
      </c>
      <c r="AC5719">
        <v>2.6</v>
      </c>
      <c r="AD5719">
        <v>2.6</v>
      </c>
      <c r="AE5719" t="s">
        <v>2509</v>
      </c>
      <c r="AF5719">
        <v>0</v>
      </c>
      <c r="AG5719" t="s">
        <v>2513</v>
      </c>
      <c r="AH5719">
        <v>0</v>
      </c>
      <c r="AI5719">
        <v>0</v>
      </c>
      <c r="AJ5719">
        <v>0</v>
      </c>
      <c r="AK5719" t="s">
        <v>2513</v>
      </c>
      <c r="AL5719" t="s">
        <v>2512</v>
      </c>
      <c r="AM5719" t="s">
        <v>2513</v>
      </c>
      <c r="AN5719" t="s">
        <v>2513</v>
      </c>
      <c r="AO5719" t="s">
        <v>2514</v>
      </c>
      <c r="AP5719" t="s">
        <v>2513</v>
      </c>
      <c r="AQ5719" t="s">
        <v>2513</v>
      </c>
      <c r="AR5719" t="s">
        <v>2513</v>
      </c>
      <c r="AS5719" t="s">
        <v>2513</v>
      </c>
      <c r="AT5719">
        <v>44515</v>
      </c>
      <c r="AU5719" t="s">
        <v>2513</v>
      </c>
      <c r="AV5719" t="s">
        <v>2513</v>
      </c>
      <c r="AW5719" t="s">
        <v>2516</v>
      </c>
      <c r="AX5719" t="s">
        <v>2806</v>
      </c>
      <c r="AY5719" t="s">
        <v>2513</v>
      </c>
      <c r="AZ5719" t="s">
        <v>2513</v>
      </c>
      <c r="BA5719" t="s">
        <v>2513</v>
      </c>
    </row>
    <row r="5720" spans="1:53" x14ac:dyDescent="0.45">
      <c r="A5720">
        <v>10002685</v>
      </c>
      <c r="B5720" t="s">
        <v>16789</v>
      </c>
      <c r="C5720" t="s">
        <v>2489</v>
      </c>
      <c r="D5720" t="s">
        <v>16790</v>
      </c>
      <c r="E5720" t="s">
        <v>16791</v>
      </c>
      <c r="F5720" t="s">
        <v>16792</v>
      </c>
      <c r="G5720" t="s">
        <v>16790</v>
      </c>
      <c r="H5720" t="s">
        <v>2493</v>
      </c>
      <c r="I5720" t="s">
        <v>2494</v>
      </c>
      <c r="J5720" t="s">
        <v>2793</v>
      </c>
      <c r="K5720" t="s">
        <v>2496</v>
      </c>
      <c r="L5720" t="s">
        <v>16793</v>
      </c>
      <c r="M5720" t="s">
        <v>2515</v>
      </c>
      <c r="N5720" t="s">
        <v>2795</v>
      </c>
      <c r="O5720" t="s">
        <v>2796</v>
      </c>
      <c r="P5720" t="s">
        <v>2797</v>
      </c>
      <c r="Q5720" t="s">
        <v>2798</v>
      </c>
      <c r="R5720" t="s">
        <v>2799</v>
      </c>
      <c r="S5720" t="s">
        <v>16702</v>
      </c>
      <c r="T5720" t="s">
        <v>16703</v>
      </c>
      <c r="U5720" t="s">
        <v>16704</v>
      </c>
      <c r="V5720" t="s">
        <v>2802</v>
      </c>
      <c r="W5720" t="s">
        <v>16794</v>
      </c>
      <c r="X5720" t="s">
        <v>2609</v>
      </c>
      <c r="Y5720" t="s">
        <v>16795</v>
      </c>
      <c r="Z5720" t="s">
        <v>11657</v>
      </c>
      <c r="AA5720" t="s">
        <v>16793</v>
      </c>
      <c r="AB5720" t="s">
        <v>715</v>
      </c>
      <c r="AC5720">
        <v>3</v>
      </c>
      <c r="AD5720">
        <v>3</v>
      </c>
      <c r="AE5720" t="s">
        <v>2509</v>
      </c>
      <c r="AF5720">
        <v>1.24</v>
      </c>
      <c r="AG5720" t="s">
        <v>2510</v>
      </c>
      <c r="AH5720">
        <v>323</v>
      </c>
      <c r="AI5720">
        <v>240</v>
      </c>
      <c r="AJ5720">
        <v>16</v>
      </c>
      <c r="AK5720" t="s">
        <v>2511</v>
      </c>
      <c r="AL5720" t="s">
        <v>2512</v>
      </c>
      <c r="AM5720" t="s">
        <v>2513</v>
      </c>
      <c r="AN5720" t="s">
        <v>2513</v>
      </c>
      <c r="AO5720" t="s">
        <v>2514</v>
      </c>
      <c r="AP5720" t="s">
        <v>2513</v>
      </c>
      <c r="AQ5720" t="s">
        <v>2513</v>
      </c>
      <c r="AR5720" t="s">
        <v>2513</v>
      </c>
      <c r="AS5720" t="s">
        <v>2513</v>
      </c>
      <c r="AT5720">
        <v>44515</v>
      </c>
      <c r="AU5720" t="s">
        <v>2513</v>
      </c>
      <c r="AV5720" t="s">
        <v>2513</v>
      </c>
      <c r="AW5720" t="s">
        <v>2516</v>
      </c>
      <c r="AX5720" t="s">
        <v>2806</v>
      </c>
      <c r="AY5720" t="s">
        <v>2513</v>
      </c>
      <c r="AZ5720" t="s">
        <v>2513</v>
      </c>
      <c r="BA5720" t="s">
        <v>2513</v>
      </c>
    </row>
    <row r="5721" spans="1:53" x14ac:dyDescent="0.45">
      <c r="A5721">
        <v>10002686</v>
      </c>
      <c r="B5721" t="s">
        <v>16796</v>
      </c>
      <c r="C5721" t="s">
        <v>2489</v>
      </c>
      <c r="D5721" t="s">
        <v>16797</v>
      </c>
      <c r="E5721" t="s">
        <v>16798</v>
      </c>
      <c r="F5721" t="s">
        <v>16799</v>
      </c>
      <c r="G5721" t="s">
        <v>16797</v>
      </c>
      <c r="H5721" t="s">
        <v>2493</v>
      </c>
      <c r="I5721" t="s">
        <v>2494</v>
      </c>
      <c r="J5721" t="s">
        <v>2793</v>
      </c>
      <c r="K5721" t="s">
        <v>2496</v>
      </c>
      <c r="L5721" t="s">
        <v>16800</v>
      </c>
      <c r="M5721" t="s">
        <v>2515</v>
      </c>
      <c r="N5721" t="s">
        <v>2795</v>
      </c>
      <c r="O5721" t="s">
        <v>2796</v>
      </c>
      <c r="P5721" t="s">
        <v>2797</v>
      </c>
      <c r="Q5721" t="s">
        <v>2798</v>
      </c>
      <c r="R5721" t="s">
        <v>2799</v>
      </c>
      <c r="S5721" t="s">
        <v>16702</v>
      </c>
      <c r="T5721" t="s">
        <v>16703</v>
      </c>
      <c r="U5721" t="s">
        <v>16704</v>
      </c>
      <c r="V5721" t="s">
        <v>2802</v>
      </c>
      <c r="W5721" t="s">
        <v>16801</v>
      </c>
      <c r="X5721" t="s">
        <v>2988</v>
      </c>
      <c r="Y5721" t="s">
        <v>16802</v>
      </c>
      <c r="Z5721" t="s">
        <v>11657</v>
      </c>
      <c r="AA5721" t="s">
        <v>16800</v>
      </c>
      <c r="AB5721" t="s">
        <v>715</v>
      </c>
      <c r="AC5721">
        <v>3</v>
      </c>
      <c r="AD5721">
        <v>3</v>
      </c>
      <c r="AE5721" t="s">
        <v>2509</v>
      </c>
      <c r="AF5721">
        <v>1.24</v>
      </c>
      <c r="AG5721" t="s">
        <v>2510</v>
      </c>
      <c r="AH5721">
        <v>323</v>
      </c>
      <c r="AI5721">
        <v>240</v>
      </c>
      <c r="AJ5721">
        <v>16</v>
      </c>
      <c r="AK5721" t="s">
        <v>2511</v>
      </c>
      <c r="AL5721" t="s">
        <v>2990</v>
      </c>
      <c r="AM5721" t="s">
        <v>2513</v>
      </c>
      <c r="AN5721" t="s">
        <v>2513</v>
      </c>
      <c r="AO5721" t="s">
        <v>2514</v>
      </c>
      <c r="AP5721" t="s">
        <v>2513</v>
      </c>
      <c r="AQ5721" t="s">
        <v>2513</v>
      </c>
      <c r="AR5721" t="s">
        <v>2513</v>
      </c>
      <c r="AS5721" t="s">
        <v>2513</v>
      </c>
      <c r="AT5721">
        <v>44515</v>
      </c>
      <c r="AU5721" t="s">
        <v>2513</v>
      </c>
      <c r="AV5721" t="s">
        <v>2513</v>
      </c>
      <c r="AW5721" t="s">
        <v>2516</v>
      </c>
      <c r="AX5721" t="s">
        <v>2806</v>
      </c>
      <c r="AY5721" t="s">
        <v>2513</v>
      </c>
      <c r="AZ5721" t="s">
        <v>2513</v>
      </c>
      <c r="BA5721" t="s">
        <v>2513</v>
      </c>
    </row>
    <row r="5722" spans="1:53" x14ac:dyDescent="0.45">
      <c r="A5722">
        <v>10002744</v>
      </c>
      <c r="B5722" t="s">
        <v>16803</v>
      </c>
      <c r="C5722" t="s">
        <v>2489</v>
      </c>
      <c r="D5722" t="s">
        <v>16804</v>
      </c>
      <c r="E5722" t="s">
        <v>16805</v>
      </c>
      <c r="F5722" t="s">
        <v>3005</v>
      </c>
      <c r="G5722" t="s">
        <v>16804</v>
      </c>
      <c r="H5722" t="s">
        <v>2493</v>
      </c>
      <c r="I5722" t="s">
        <v>2494</v>
      </c>
      <c r="J5722" t="s">
        <v>2793</v>
      </c>
      <c r="K5722" t="s">
        <v>2496</v>
      </c>
      <c r="L5722" t="s">
        <v>3097</v>
      </c>
      <c r="M5722" t="s">
        <v>2515</v>
      </c>
      <c r="N5722" t="s">
        <v>2795</v>
      </c>
      <c r="O5722" t="s">
        <v>2796</v>
      </c>
      <c r="P5722" t="s">
        <v>2797</v>
      </c>
      <c r="Q5722" t="s">
        <v>2798</v>
      </c>
      <c r="R5722" t="s">
        <v>2799</v>
      </c>
      <c r="S5722" t="s">
        <v>2800</v>
      </c>
      <c r="T5722" t="s">
        <v>2507</v>
      </c>
      <c r="U5722" t="s">
        <v>2801</v>
      </c>
      <c r="V5722" t="s">
        <v>2802</v>
      </c>
      <c r="W5722" t="s">
        <v>3026</v>
      </c>
      <c r="X5722" t="s">
        <v>2609</v>
      </c>
      <c r="Y5722" t="s">
        <v>3098</v>
      </c>
      <c r="Z5722" t="s">
        <v>3092</v>
      </c>
      <c r="AA5722" t="s">
        <v>3097</v>
      </c>
      <c r="AB5722" t="s">
        <v>715</v>
      </c>
      <c r="AC5722">
        <v>5</v>
      </c>
      <c r="AD5722">
        <v>5</v>
      </c>
      <c r="AE5722" t="s">
        <v>2509</v>
      </c>
      <c r="AF5722">
        <v>0</v>
      </c>
      <c r="AG5722" t="s">
        <v>2513</v>
      </c>
      <c r="AH5722">
        <v>0</v>
      </c>
      <c r="AI5722">
        <v>0</v>
      </c>
      <c r="AJ5722">
        <v>0</v>
      </c>
      <c r="AK5722" t="s">
        <v>2513</v>
      </c>
      <c r="AL5722" t="s">
        <v>2512</v>
      </c>
      <c r="AM5722" t="s">
        <v>2513</v>
      </c>
      <c r="AN5722" t="s">
        <v>2513</v>
      </c>
      <c r="AO5722" t="s">
        <v>2514</v>
      </c>
      <c r="AP5722" t="s">
        <v>2513</v>
      </c>
      <c r="AQ5722" t="s">
        <v>2513</v>
      </c>
      <c r="AR5722" t="s">
        <v>2513</v>
      </c>
      <c r="AS5722" t="s">
        <v>2513</v>
      </c>
      <c r="AT5722">
        <v>44515</v>
      </c>
      <c r="AU5722" t="s">
        <v>2513</v>
      </c>
      <c r="AV5722" t="s">
        <v>2513</v>
      </c>
      <c r="AW5722" t="s">
        <v>2516</v>
      </c>
      <c r="AX5722" t="s">
        <v>2806</v>
      </c>
      <c r="AY5722" t="s">
        <v>2513</v>
      </c>
      <c r="AZ5722" t="s">
        <v>2513</v>
      </c>
      <c r="BA5722" t="s">
        <v>2513</v>
      </c>
    </row>
    <row r="5723" spans="1:53" x14ac:dyDescent="0.45">
      <c r="A5723">
        <v>10002745</v>
      </c>
      <c r="B5723" t="s">
        <v>16806</v>
      </c>
      <c r="C5723" t="s">
        <v>2489</v>
      </c>
      <c r="D5723" t="s">
        <v>16807</v>
      </c>
      <c r="E5723" t="s">
        <v>16808</v>
      </c>
      <c r="F5723" t="s">
        <v>3051</v>
      </c>
      <c r="G5723" t="s">
        <v>16807</v>
      </c>
      <c r="H5723" t="s">
        <v>2493</v>
      </c>
      <c r="I5723" t="s">
        <v>2494</v>
      </c>
      <c r="J5723" t="s">
        <v>2793</v>
      </c>
      <c r="K5723" t="s">
        <v>2496</v>
      </c>
      <c r="L5723" t="s">
        <v>16809</v>
      </c>
      <c r="M5723" t="s">
        <v>2515</v>
      </c>
      <c r="N5723" t="s">
        <v>2795</v>
      </c>
      <c r="O5723" t="s">
        <v>2796</v>
      </c>
      <c r="P5723" t="s">
        <v>2797</v>
      </c>
      <c r="Q5723" t="s">
        <v>2798</v>
      </c>
      <c r="R5723" t="s">
        <v>2799</v>
      </c>
      <c r="S5723" t="s">
        <v>2800</v>
      </c>
      <c r="T5723" t="s">
        <v>2507</v>
      </c>
      <c r="U5723" t="s">
        <v>2801</v>
      </c>
      <c r="V5723" t="s">
        <v>2802</v>
      </c>
      <c r="W5723" t="s">
        <v>3053</v>
      </c>
      <c r="X5723" t="s">
        <v>2678</v>
      </c>
      <c r="Y5723" t="s">
        <v>16810</v>
      </c>
      <c r="Z5723" t="s">
        <v>2805</v>
      </c>
      <c r="AA5723" t="s">
        <v>16809</v>
      </c>
      <c r="AB5723" t="s">
        <v>715</v>
      </c>
      <c r="AC5723">
        <v>4.5</v>
      </c>
      <c r="AD5723">
        <v>4.5</v>
      </c>
      <c r="AE5723" t="s">
        <v>2509</v>
      </c>
      <c r="AF5723">
        <v>0</v>
      </c>
      <c r="AG5723" t="s">
        <v>2513</v>
      </c>
      <c r="AH5723">
        <v>0</v>
      </c>
      <c r="AI5723">
        <v>0</v>
      </c>
      <c r="AJ5723">
        <v>0</v>
      </c>
      <c r="AK5723" t="s">
        <v>2513</v>
      </c>
      <c r="AL5723" t="s">
        <v>2512</v>
      </c>
      <c r="AM5723" t="s">
        <v>2513</v>
      </c>
      <c r="AN5723" t="s">
        <v>2513</v>
      </c>
      <c r="AO5723" t="s">
        <v>2514</v>
      </c>
      <c r="AP5723" t="s">
        <v>2513</v>
      </c>
      <c r="AQ5723" t="s">
        <v>2513</v>
      </c>
      <c r="AR5723" t="s">
        <v>2513</v>
      </c>
      <c r="AS5723" t="s">
        <v>2513</v>
      </c>
      <c r="AT5723">
        <v>44515</v>
      </c>
      <c r="AU5723" t="s">
        <v>2513</v>
      </c>
      <c r="AV5723" t="s">
        <v>2513</v>
      </c>
      <c r="AW5723" t="s">
        <v>2516</v>
      </c>
      <c r="AX5723" t="s">
        <v>2806</v>
      </c>
      <c r="AY5723" t="s">
        <v>2513</v>
      </c>
      <c r="AZ5723" t="s">
        <v>2513</v>
      </c>
      <c r="BA5723" t="s">
        <v>2513</v>
      </c>
    </row>
    <row r="5724" spans="1:53" x14ac:dyDescent="0.45">
      <c r="A5724">
        <v>10002746</v>
      </c>
      <c r="B5724" t="s">
        <v>16811</v>
      </c>
      <c r="C5724" t="s">
        <v>2489</v>
      </c>
      <c r="D5724" t="s">
        <v>16812</v>
      </c>
      <c r="E5724" t="s">
        <v>16813</v>
      </c>
      <c r="F5724" t="s">
        <v>3005</v>
      </c>
      <c r="G5724" t="s">
        <v>16812</v>
      </c>
      <c r="H5724" t="s">
        <v>2493</v>
      </c>
      <c r="I5724" t="s">
        <v>2494</v>
      </c>
      <c r="J5724" t="s">
        <v>2793</v>
      </c>
      <c r="K5724" t="s">
        <v>2496</v>
      </c>
      <c r="L5724" t="s">
        <v>3112</v>
      </c>
      <c r="M5724" t="s">
        <v>2515</v>
      </c>
      <c r="N5724" t="s">
        <v>2795</v>
      </c>
      <c r="O5724" t="s">
        <v>2796</v>
      </c>
      <c r="P5724" t="s">
        <v>2797</v>
      </c>
      <c r="Q5724" t="s">
        <v>2798</v>
      </c>
      <c r="R5724" t="s">
        <v>2799</v>
      </c>
      <c r="S5724" t="s">
        <v>2800</v>
      </c>
      <c r="T5724" t="s">
        <v>2507</v>
      </c>
      <c r="U5724" t="s">
        <v>2801</v>
      </c>
      <c r="V5724" t="s">
        <v>2802</v>
      </c>
      <c r="W5724" t="s">
        <v>3026</v>
      </c>
      <c r="X5724" t="s">
        <v>2609</v>
      </c>
      <c r="Y5724" t="s">
        <v>3113</v>
      </c>
      <c r="Z5724" t="s">
        <v>2805</v>
      </c>
      <c r="AA5724" t="s">
        <v>3112</v>
      </c>
      <c r="AB5724" t="s">
        <v>715</v>
      </c>
      <c r="AC5724">
        <v>4.5</v>
      </c>
      <c r="AD5724">
        <v>4.5</v>
      </c>
      <c r="AE5724" t="s">
        <v>2509</v>
      </c>
      <c r="AF5724">
        <v>0</v>
      </c>
      <c r="AG5724" t="s">
        <v>2513</v>
      </c>
      <c r="AH5724">
        <v>0</v>
      </c>
      <c r="AI5724">
        <v>0</v>
      </c>
      <c r="AJ5724">
        <v>0</v>
      </c>
      <c r="AK5724" t="s">
        <v>2513</v>
      </c>
      <c r="AL5724" t="s">
        <v>2990</v>
      </c>
      <c r="AM5724" t="s">
        <v>2513</v>
      </c>
      <c r="AN5724" t="s">
        <v>2513</v>
      </c>
      <c r="AO5724" t="s">
        <v>2514</v>
      </c>
      <c r="AP5724" t="s">
        <v>2513</v>
      </c>
      <c r="AQ5724" t="s">
        <v>2513</v>
      </c>
      <c r="AR5724" t="s">
        <v>2513</v>
      </c>
      <c r="AS5724" t="s">
        <v>2513</v>
      </c>
      <c r="AT5724">
        <v>44515</v>
      </c>
      <c r="AU5724" t="s">
        <v>2513</v>
      </c>
      <c r="AV5724" t="s">
        <v>2513</v>
      </c>
      <c r="AW5724" t="s">
        <v>2516</v>
      </c>
      <c r="AX5724" t="s">
        <v>2806</v>
      </c>
      <c r="AY5724" t="s">
        <v>2513</v>
      </c>
      <c r="AZ5724" t="s">
        <v>2513</v>
      </c>
      <c r="BA5724" t="s">
        <v>2513</v>
      </c>
    </row>
    <row r="5725" spans="1:53" x14ac:dyDescent="0.45">
      <c r="A5725">
        <v>10002747</v>
      </c>
      <c r="B5725" t="s">
        <v>16814</v>
      </c>
      <c r="C5725" t="s">
        <v>2489</v>
      </c>
      <c r="D5725" t="s">
        <v>16815</v>
      </c>
      <c r="E5725" t="s">
        <v>16816</v>
      </c>
      <c r="F5725" t="s">
        <v>16817</v>
      </c>
      <c r="G5725" t="s">
        <v>16815</v>
      </c>
      <c r="H5725" t="s">
        <v>2493</v>
      </c>
      <c r="I5725" t="s">
        <v>2494</v>
      </c>
      <c r="J5725" t="s">
        <v>2793</v>
      </c>
      <c r="K5725" t="s">
        <v>2496</v>
      </c>
      <c r="L5725" t="s">
        <v>16818</v>
      </c>
      <c r="M5725" t="s">
        <v>2515</v>
      </c>
      <c r="N5725" t="s">
        <v>2795</v>
      </c>
      <c r="O5725" t="s">
        <v>2796</v>
      </c>
      <c r="P5725" t="s">
        <v>2797</v>
      </c>
      <c r="Q5725" t="s">
        <v>2798</v>
      </c>
      <c r="R5725" t="s">
        <v>2799</v>
      </c>
      <c r="S5725" t="s">
        <v>16702</v>
      </c>
      <c r="T5725" t="s">
        <v>16703</v>
      </c>
      <c r="U5725" t="s">
        <v>16704</v>
      </c>
      <c r="V5725" t="s">
        <v>2802</v>
      </c>
      <c r="W5725" t="s">
        <v>16819</v>
      </c>
      <c r="X5725" t="s">
        <v>2595</v>
      </c>
      <c r="Y5725" t="s">
        <v>16820</v>
      </c>
      <c r="Z5725" t="s">
        <v>11657</v>
      </c>
      <c r="AA5725" t="s">
        <v>16818</v>
      </c>
      <c r="AB5725" t="s">
        <v>715</v>
      </c>
      <c r="AC5725">
        <v>3</v>
      </c>
      <c r="AD5725">
        <v>3</v>
      </c>
      <c r="AE5725" t="s">
        <v>2509</v>
      </c>
      <c r="AF5725">
        <v>1.24</v>
      </c>
      <c r="AG5725" t="s">
        <v>2510</v>
      </c>
      <c r="AH5725">
        <v>323</v>
      </c>
      <c r="AI5725">
        <v>240</v>
      </c>
      <c r="AJ5725">
        <v>16</v>
      </c>
      <c r="AK5725" t="s">
        <v>2511</v>
      </c>
      <c r="AL5725" t="s">
        <v>2512</v>
      </c>
      <c r="AM5725" t="s">
        <v>2513</v>
      </c>
      <c r="AN5725" t="s">
        <v>2513</v>
      </c>
      <c r="AO5725" t="s">
        <v>2514</v>
      </c>
      <c r="AP5725" t="s">
        <v>2513</v>
      </c>
      <c r="AQ5725" t="s">
        <v>2513</v>
      </c>
      <c r="AR5725" t="s">
        <v>2513</v>
      </c>
      <c r="AS5725" t="s">
        <v>2513</v>
      </c>
      <c r="AT5725">
        <v>44515</v>
      </c>
      <c r="AU5725" t="s">
        <v>2513</v>
      </c>
      <c r="AV5725" t="s">
        <v>2513</v>
      </c>
      <c r="AW5725" t="s">
        <v>2516</v>
      </c>
      <c r="AX5725" t="s">
        <v>2806</v>
      </c>
      <c r="AY5725" t="s">
        <v>2513</v>
      </c>
      <c r="AZ5725" t="s">
        <v>2513</v>
      </c>
      <c r="BA5725" t="s">
        <v>2513</v>
      </c>
    </row>
    <row r="5726" spans="1:53" x14ac:dyDescent="0.45">
      <c r="A5726">
        <v>10002748</v>
      </c>
      <c r="B5726" t="s">
        <v>16821</v>
      </c>
      <c r="C5726" t="s">
        <v>2489</v>
      </c>
      <c r="D5726" t="s">
        <v>16822</v>
      </c>
      <c r="E5726" t="s">
        <v>16823</v>
      </c>
      <c r="F5726" t="s">
        <v>3124</v>
      </c>
      <c r="G5726" t="s">
        <v>16822</v>
      </c>
      <c r="H5726" t="s">
        <v>2493</v>
      </c>
      <c r="I5726" t="s">
        <v>2494</v>
      </c>
      <c r="J5726" t="s">
        <v>2793</v>
      </c>
      <c r="K5726" t="s">
        <v>2496</v>
      </c>
      <c r="L5726" t="s">
        <v>16824</v>
      </c>
      <c r="M5726" t="s">
        <v>2515</v>
      </c>
      <c r="N5726" t="s">
        <v>2795</v>
      </c>
      <c r="O5726" t="s">
        <v>2796</v>
      </c>
      <c r="P5726" t="s">
        <v>2797</v>
      </c>
      <c r="Q5726" t="s">
        <v>2798</v>
      </c>
      <c r="R5726" t="s">
        <v>2799</v>
      </c>
      <c r="S5726" t="s">
        <v>2800</v>
      </c>
      <c r="T5726" t="s">
        <v>2507</v>
      </c>
      <c r="U5726" t="s">
        <v>2801</v>
      </c>
      <c r="V5726" t="s">
        <v>2802</v>
      </c>
      <c r="W5726" t="s">
        <v>3040</v>
      </c>
      <c r="X5726" t="s">
        <v>2505</v>
      </c>
      <c r="Y5726" t="s">
        <v>16825</v>
      </c>
      <c r="Z5726" t="s">
        <v>3120</v>
      </c>
      <c r="AA5726" t="s">
        <v>16824</v>
      </c>
      <c r="AB5726" t="s">
        <v>715</v>
      </c>
      <c r="AC5726">
        <v>3.8</v>
      </c>
      <c r="AD5726">
        <v>3.8</v>
      </c>
      <c r="AE5726" t="s">
        <v>2509</v>
      </c>
      <c r="AF5726">
        <v>0</v>
      </c>
      <c r="AG5726" t="s">
        <v>2513</v>
      </c>
      <c r="AH5726">
        <v>0</v>
      </c>
      <c r="AI5726">
        <v>0</v>
      </c>
      <c r="AJ5726">
        <v>0</v>
      </c>
      <c r="AK5726" t="s">
        <v>2513</v>
      </c>
      <c r="AL5726" t="s">
        <v>2512</v>
      </c>
      <c r="AM5726" t="s">
        <v>2513</v>
      </c>
      <c r="AN5726" t="s">
        <v>2513</v>
      </c>
      <c r="AO5726" t="s">
        <v>2514</v>
      </c>
      <c r="AP5726" t="s">
        <v>2513</v>
      </c>
      <c r="AQ5726" t="s">
        <v>2513</v>
      </c>
      <c r="AR5726" t="s">
        <v>2513</v>
      </c>
      <c r="AS5726" t="s">
        <v>2513</v>
      </c>
      <c r="AT5726">
        <v>44515</v>
      </c>
      <c r="AU5726" t="s">
        <v>2513</v>
      </c>
      <c r="AV5726" t="s">
        <v>2513</v>
      </c>
      <c r="AW5726" t="s">
        <v>2516</v>
      </c>
      <c r="AX5726" t="s">
        <v>2806</v>
      </c>
      <c r="AY5726" t="s">
        <v>2513</v>
      </c>
      <c r="AZ5726" t="s">
        <v>2513</v>
      </c>
      <c r="BA5726" t="s">
        <v>2513</v>
      </c>
    </row>
    <row r="5727" spans="1:53" x14ac:dyDescent="0.45">
      <c r="A5727">
        <v>10002696</v>
      </c>
      <c r="B5727" t="s">
        <v>16826</v>
      </c>
      <c r="C5727" t="s">
        <v>2489</v>
      </c>
      <c r="D5727" t="s">
        <v>16827</v>
      </c>
      <c r="E5727" t="s">
        <v>16828</v>
      </c>
      <c r="F5727" t="s">
        <v>3005</v>
      </c>
      <c r="G5727" t="s">
        <v>16827</v>
      </c>
      <c r="H5727" t="s">
        <v>2493</v>
      </c>
      <c r="I5727" t="s">
        <v>2494</v>
      </c>
      <c r="J5727" t="s">
        <v>2793</v>
      </c>
      <c r="K5727" t="s">
        <v>2496</v>
      </c>
      <c r="L5727" t="s">
        <v>16760</v>
      </c>
      <c r="M5727" t="s">
        <v>2515</v>
      </c>
      <c r="N5727" t="s">
        <v>2795</v>
      </c>
      <c r="O5727" t="s">
        <v>2796</v>
      </c>
      <c r="P5727" t="s">
        <v>2797</v>
      </c>
      <c r="Q5727" t="s">
        <v>2798</v>
      </c>
      <c r="R5727" t="s">
        <v>2799</v>
      </c>
      <c r="S5727" t="s">
        <v>2800</v>
      </c>
      <c r="T5727" t="s">
        <v>2507</v>
      </c>
      <c r="U5727" t="s">
        <v>2801</v>
      </c>
      <c r="V5727" t="s">
        <v>2802</v>
      </c>
      <c r="W5727" t="s">
        <v>3026</v>
      </c>
      <c r="X5727" t="s">
        <v>2609</v>
      </c>
      <c r="Y5727" t="s">
        <v>16761</v>
      </c>
      <c r="Z5727" t="s">
        <v>16762</v>
      </c>
      <c r="AA5727" t="s">
        <v>16760</v>
      </c>
      <c r="AB5727" t="s">
        <v>715</v>
      </c>
      <c r="AC5727">
        <v>5.2</v>
      </c>
      <c r="AD5727">
        <v>5.2</v>
      </c>
      <c r="AE5727" t="s">
        <v>2509</v>
      </c>
      <c r="AF5727">
        <v>0</v>
      </c>
      <c r="AG5727" t="s">
        <v>2513</v>
      </c>
      <c r="AH5727">
        <v>0</v>
      </c>
      <c r="AI5727">
        <v>0</v>
      </c>
      <c r="AJ5727">
        <v>0</v>
      </c>
      <c r="AK5727" t="s">
        <v>2513</v>
      </c>
      <c r="AL5727" t="s">
        <v>2512</v>
      </c>
      <c r="AM5727" t="s">
        <v>2513</v>
      </c>
      <c r="AN5727" t="s">
        <v>2513</v>
      </c>
      <c r="AO5727" t="s">
        <v>2514</v>
      </c>
      <c r="AP5727" t="s">
        <v>2513</v>
      </c>
      <c r="AQ5727" t="s">
        <v>2513</v>
      </c>
      <c r="AR5727" t="s">
        <v>2513</v>
      </c>
      <c r="AS5727" t="s">
        <v>2513</v>
      </c>
      <c r="AT5727">
        <v>44515</v>
      </c>
      <c r="AU5727" t="s">
        <v>2513</v>
      </c>
      <c r="AV5727" t="s">
        <v>2513</v>
      </c>
      <c r="AW5727" t="s">
        <v>2516</v>
      </c>
      <c r="AX5727" t="s">
        <v>2806</v>
      </c>
      <c r="AY5727" t="s">
        <v>2513</v>
      </c>
      <c r="AZ5727" t="s">
        <v>2513</v>
      </c>
      <c r="BA5727" t="s">
        <v>2513</v>
      </c>
    </row>
    <row r="5728" spans="1:53" x14ac:dyDescent="0.45">
      <c r="A5728">
        <v>10002697</v>
      </c>
      <c r="B5728" t="s">
        <v>16829</v>
      </c>
      <c r="C5728" t="s">
        <v>2489</v>
      </c>
      <c r="D5728" t="s">
        <v>16830</v>
      </c>
      <c r="E5728" t="s">
        <v>16831</v>
      </c>
      <c r="F5728" t="s">
        <v>16751</v>
      </c>
      <c r="G5728" t="s">
        <v>16830</v>
      </c>
      <c r="H5728" t="s">
        <v>2493</v>
      </c>
      <c r="I5728" t="s">
        <v>2494</v>
      </c>
      <c r="J5728" t="s">
        <v>2793</v>
      </c>
      <c r="K5728" t="s">
        <v>2496</v>
      </c>
      <c r="L5728" t="s">
        <v>16832</v>
      </c>
      <c r="M5728" t="s">
        <v>2515</v>
      </c>
      <c r="N5728" t="s">
        <v>2795</v>
      </c>
      <c r="O5728" t="s">
        <v>2796</v>
      </c>
      <c r="P5728" t="s">
        <v>2797</v>
      </c>
      <c r="Q5728" t="s">
        <v>2798</v>
      </c>
      <c r="R5728" t="s">
        <v>2799</v>
      </c>
      <c r="S5728" t="s">
        <v>2800</v>
      </c>
      <c r="T5728" t="s">
        <v>2507</v>
      </c>
      <c r="U5728" t="s">
        <v>2801</v>
      </c>
      <c r="V5728" t="s">
        <v>2802</v>
      </c>
      <c r="W5728" t="s">
        <v>2987</v>
      </c>
      <c r="X5728" t="s">
        <v>2988</v>
      </c>
      <c r="Y5728" t="s">
        <v>16833</v>
      </c>
      <c r="Z5728" t="s">
        <v>16762</v>
      </c>
      <c r="AA5728" t="s">
        <v>16832</v>
      </c>
      <c r="AB5728" t="s">
        <v>715</v>
      </c>
      <c r="AC5728">
        <v>5.2</v>
      </c>
      <c r="AD5728">
        <v>5.2</v>
      </c>
      <c r="AE5728" t="s">
        <v>2509</v>
      </c>
      <c r="AF5728">
        <v>0</v>
      </c>
      <c r="AG5728" t="s">
        <v>2513</v>
      </c>
      <c r="AH5728">
        <v>0</v>
      </c>
      <c r="AI5728">
        <v>0</v>
      </c>
      <c r="AJ5728">
        <v>0</v>
      </c>
      <c r="AK5728" t="s">
        <v>2513</v>
      </c>
      <c r="AL5728" t="s">
        <v>2990</v>
      </c>
      <c r="AM5728" t="s">
        <v>2513</v>
      </c>
      <c r="AN5728" t="s">
        <v>2513</v>
      </c>
      <c r="AO5728" t="s">
        <v>2514</v>
      </c>
      <c r="AP5728" t="s">
        <v>2513</v>
      </c>
      <c r="AQ5728" t="s">
        <v>2513</v>
      </c>
      <c r="AR5728" t="s">
        <v>2513</v>
      </c>
      <c r="AS5728" t="s">
        <v>2513</v>
      </c>
      <c r="AT5728">
        <v>44515</v>
      </c>
      <c r="AU5728" t="s">
        <v>2513</v>
      </c>
      <c r="AV5728" t="s">
        <v>2513</v>
      </c>
      <c r="AW5728" t="s">
        <v>2516</v>
      </c>
      <c r="AX5728" t="s">
        <v>2806</v>
      </c>
      <c r="AY5728" t="s">
        <v>2513</v>
      </c>
      <c r="AZ5728" t="s">
        <v>2513</v>
      </c>
      <c r="BA5728" t="s">
        <v>2513</v>
      </c>
    </row>
    <row r="5729" spans="1:53" x14ac:dyDescent="0.45">
      <c r="A5729">
        <v>10002698</v>
      </c>
      <c r="B5729" t="s">
        <v>16834</v>
      </c>
      <c r="C5729" t="s">
        <v>2489</v>
      </c>
      <c r="D5729" t="s">
        <v>16835</v>
      </c>
      <c r="E5729" t="s">
        <v>16836</v>
      </c>
      <c r="F5729" t="s">
        <v>16751</v>
      </c>
      <c r="G5729" t="s">
        <v>16835</v>
      </c>
      <c r="H5729" t="s">
        <v>2493</v>
      </c>
      <c r="I5729" t="s">
        <v>2494</v>
      </c>
      <c r="J5729" t="s">
        <v>2793</v>
      </c>
      <c r="K5729" t="s">
        <v>2496</v>
      </c>
      <c r="L5729" t="s">
        <v>16832</v>
      </c>
      <c r="M5729" t="s">
        <v>2515</v>
      </c>
      <c r="N5729" t="s">
        <v>2795</v>
      </c>
      <c r="O5729" t="s">
        <v>2796</v>
      </c>
      <c r="P5729" t="s">
        <v>2797</v>
      </c>
      <c r="Q5729" t="s">
        <v>2798</v>
      </c>
      <c r="R5729" t="s">
        <v>2799</v>
      </c>
      <c r="S5729" t="s">
        <v>2800</v>
      </c>
      <c r="T5729" t="s">
        <v>2507</v>
      </c>
      <c r="U5729" t="s">
        <v>2801</v>
      </c>
      <c r="V5729" t="s">
        <v>2802</v>
      </c>
      <c r="W5729" t="s">
        <v>2987</v>
      </c>
      <c r="X5729" t="s">
        <v>2988</v>
      </c>
      <c r="Y5729" t="s">
        <v>16833</v>
      </c>
      <c r="Z5729" t="s">
        <v>16762</v>
      </c>
      <c r="AA5729" t="s">
        <v>16832</v>
      </c>
      <c r="AB5729" t="s">
        <v>715</v>
      </c>
      <c r="AC5729">
        <v>5.2</v>
      </c>
      <c r="AD5729">
        <v>5.2</v>
      </c>
      <c r="AE5729" t="s">
        <v>2509</v>
      </c>
      <c r="AF5729">
        <v>0</v>
      </c>
      <c r="AG5729" t="s">
        <v>2513</v>
      </c>
      <c r="AH5729">
        <v>0</v>
      </c>
      <c r="AI5729">
        <v>0</v>
      </c>
      <c r="AJ5729">
        <v>0</v>
      </c>
      <c r="AK5729" t="s">
        <v>2513</v>
      </c>
      <c r="AL5729" t="s">
        <v>2990</v>
      </c>
      <c r="AM5729" t="s">
        <v>2513</v>
      </c>
      <c r="AN5729" t="s">
        <v>2513</v>
      </c>
      <c r="AO5729" t="s">
        <v>2514</v>
      </c>
      <c r="AP5729" t="s">
        <v>2513</v>
      </c>
      <c r="AQ5729" t="s">
        <v>2513</v>
      </c>
      <c r="AR5729" t="s">
        <v>2513</v>
      </c>
      <c r="AS5729" t="s">
        <v>2513</v>
      </c>
      <c r="AT5729">
        <v>44515</v>
      </c>
      <c r="AU5729" t="s">
        <v>2513</v>
      </c>
      <c r="AV5729" t="s">
        <v>2513</v>
      </c>
      <c r="AW5729" t="s">
        <v>2516</v>
      </c>
      <c r="AX5729" t="s">
        <v>2806</v>
      </c>
      <c r="AY5729" t="s">
        <v>2513</v>
      </c>
      <c r="AZ5729" t="s">
        <v>2513</v>
      </c>
      <c r="BA5729" t="s">
        <v>2513</v>
      </c>
    </row>
    <row r="5730" spans="1:53" x14ac:dyDescent="0.45">
      <c r="A5730">
        <v>10002749</v>
      </c>
      <c r="B5730" t="s">
        <v>16837</v>
      </c>
      <c r="C5730" t="s">
        <v>2489</v>
      </c>
      <c r="D5730" t="s">
        <v>16838</v>
      </c>
      <c r="E5730" t="s">
        <v>16839</v>
      </c>
      <c r="F5730" t="s">
        <v>16840</v>
      </c>
      <c r="G5730" t="s">
        <v>16838</v>
      </c>
      <c r="H5730" t="s">
        <v>2493</v>
      </c>
      <c r="I5730" t="s">
        <v>2494</v>
      </c>
      <c r="J5730" t="s">
        <v>2793</v>
      </c>
      <c r="K5730" t="s">
        <v>2496</v>
      </c>
      <c r="L5730" t="s">
        <v>16841</v>
      </c>
      <c r="M5730" t="s">
        <v>2515</v>
      </c>
      <c r="N5730" t="s">
        <v>2795</v>
      </c>
      <c r="O5730" t="s">
        <v>2796</v>
      </c>
      <c r="P5730" t="s">
        <v>2797</v>
      </c>
      <c r="Q5730" t="s">
        <v>2798</v>
      </c>
      <c r="R5730" t="s">
        <v>2799</v>
      </c>
      <c r="S5730" t="s">
        <v>2996</v>
      </c>
      <c r="T5730" t="s">
        <v>2997</v>
      </c>
      <c r="U5730" t="s">
        <v>2998</v>
      </c>
      <c r="V5730" t="s">
        <v>2802</v>
      </c>
      <c r="W5730" t="s">
        <v>16842</v>
      </c>
      <c r="X5730" t="s">
        <v>14073</v>
      </c>
      <c r="Y5730" t="s">
        <v>16843</v>
      </c>
      <c r="Z5730" t="s">
        <v>3001</v>
      </c>
      <c r="AA5730" t="s">
        <v>16841</v>
      </c>
      <c r="AB5730" t="s">
        <v>715</v>
      </c>
      <c r="AC5730">
        <v>3</v>
      </c>
      <c r="AD5730">
        <v>3</v>
      </c>
      <c r="AE5730" t="s">
        <v>2509</v>
      </c>
      <c r="AF5730">
        <v>1.411</v>
      </c>
      <c r="AG5730" t="s">
        <v>2510</v>
      </c>
      <c r="AH5730">
        <v>428</v>
      </c>
      <c r="AI5730">
        <v>206</v>
      </c>
      <c r="AJ5730">
        <v>16</v>
      </c>
      <c r="AK5730" t="s">
        <v>2511</v>
      </c>
      <c r="AL5730" t="s">
        <v>2512</v>
      </c>
      <c r="AM5730" t="s">
        <v>2513</v>
      </c>
      <c r="AN5730" t="s">
        <v>2513</v>
      </c>
      <c r="AO5730" t="s">
        <v>2514</v>
      </c>
      <c r="AP5730" t="s">
        <v>2513</v>
      </c>
      <c r="AQ5730" t="s">
        <v>2513</v>
      </c>
      <c r="AR5730" t="s">
        <v>2513</v>
      </c>
      <c r="AS5730" t="s">
        <v>2513</v>
      </c>
      <c r="AT5730">
        <v>44515</v>
      </c>
      <c r="AU5730" t="s">
        <v>2513</v>
      </c>
      <c r="AV5730" t="s">
        <v>2513</v>
      </c>
      <c r="AW5730" t="s">
        <v>2516</v>
      </c>
      <c r="AX5730" t="s">
        <v>2806</v>
      </c>
      <c r="AY5730" t="s">
        <v>2513</v>
      </c>
      <c r="AZ5730" t="s">
        <v>2513</v>
      </c>
      <c r="BA5730" t="s">
        <v>2513</v>
      </c>
    </row>
    <row r="5731" spans="1:53" x14ac:dyDescent="0.45">
      <c r="A5731">
        <v>10002750</v>
      </c>
      <c r="B5731" t="s">
        <v>16844</v>
      </c>
      <c r="C5731" t="s">
        <v>2489</v>
      </c>
      <c r="D5731" t="s">
        <v>16845</v>
      </c>
      <c r="E5731" t="s">
        <v>16846</v>
      </c>
      <c r="F5731" t="s">
        <v>3005</v>
      </c>
      <c r="G5731" t="s">
        <v>16845</v>
      </c>
      <c r="H5731" t="s">
        <v>2493</v>
      </c>
      <c r="I5731" t="s">
        <v>2494</v>
      </c>
      <c r="J5731" t="s">
        <v>2793</v>
      </c>
      <c r="K5731" t="s">
        <v>2496</v>
      </c>
      <c r="L5731" t="s">
        <v>16847</v>
      </c>
      <c r="M5731" t="s">
        <v>2515</v>
      </c>
      <c r="N5731" t="s">
        <v>2795</v>
      </c>
      <c r="O5731" t="s">
        <v>2796</v>
      </c>
      <c r="P5731" t="s">
        <v>2797</v>
      </c>
      <c r="Q5731" t="s">
        <v>2798</v>
      </c>
      <c r="R5731" t="s">
        <v>2799</v>
      </c>
      <c r="S5731" t="s">
        <v>2996</v>
      </c>
      <c r="T5731" t="s">
        <v>2997</v>
      </c>
      <c r="U5731" t="s">
        <v>2998</v>
      </c>
      <c r="V5731" t="s">
        <v>2802</v>
      </c>
      <c r="W5731" t="s">
        <v>16848</v>
      </c>
      <c r="X5731" t="s">
        <v>2609</v>
      </c>
      <c r="Y5731" t="s">
        <v>16849</v>
      </c>
      <c r="Z5731" t="s">
        <v>3001</v>
      </c>
      <c r="AA5731" t="s">
        <v>16847</v>
      </c>
      <c r="AB5731" t="s">
        <v>715</v>
      </c>
      <c r="AC5731">
        <v>3</v>
      </c>
      <c r="AD5731">
        <v>3</v>
      </c>
      <c r="AE5731" t="s">
        <v>2509</v>
      </c>
      <c r="AF5731">
        <v>1.411</v>
      </c>
      <c r="AG5731" t="s">
        <v>2510</v>
      </c>
      <c r="AH5731">
        <v>428</v>
      </c>
      <c r="AI5731">
        <v>206</v>
      </c>
      <c r="AJ5731">
        <v>16</v>
      </c>
      <c r="AK5731" t="s">
        <v>2511</v>
      </c>
      <c r="AL5731" t="s">
        <v>2512</v>
      </c>
      <c r="AM5731" t="s">
        <v>2513</v>
      </c>
      <c r="AN5731" t="s">
        <v>2513</v>
      </c>
      <c r="AO5731" t="s">
        <v>2514</v>
      </c>
      <c r="AP5731" t="s">
        <v>2513</v>
      </c>
      <c r="AQ5731" t="s">
        <v>2513</v>
      </c>
      <c r="AR5731" t="s">
        <v>2513</v>
      </c>
      <c r="AS5731" t="s">
        <v>2513</v>
      </c>
      <c r="AT5731">
        <v>44515</v>
      </c>
      <c r="AU5731" t="s">
        <v>2513</v>
      </c>
      <c r="AV5731" t="s">
        <v>2513</v>
      </c>
      <c r="AW5731" t="s">
        <v>2516</v>
      </c>
      <c r="AX5731" t="s">
        <v>2806</v>
      </c>
      <c r="AY5731" t="s">
        <v>2513</v>
      </c>
      <c r="AZ5731" t="s">
        <v>2513</v>
      </c>
      <c r="BA5731" t="s">
        <v>2513</v>
      </c>
    </row>
    <row r="5732" spans="1:53" x14ac:dyDescent="0.45">
      <c r="A5732">
        <v>10002755</v>
      </c>
      <c r="B5732" t="s">
        <v>16850</v>
      </c>
      <c r="C5732" t="s">
        <v>2489</v>
      </c>
      <c r="D5732" t="s">
        <v>16851</v>
      </c>
      <c r="E5732" t="s">
        <v>16852</v>
      </c>
      <c r="F5732" t="s">
        <v>3038</v>
      </c>
      <c r="G5732" t="s">
        <v>16851</v>
      </c>
      <c r="H5732" t="s">
        <v>2493</v>
      </c>
      <c r="I5732" t="s">
        <v>2494</v>
      </c>
      <c r="J5732" t="s">
        <v>2793</v>
      </c>
      <c r="K5732" t="s">
        <v>2496</v>
      </c>
      <c r="L5732" t="s">
        <v>3130</v>
      </c>
      <c r="M5732" t="s">
        <v>2515</v>
      </c>
      <c r="N5732" t="s">
        <v>2795</v>
      </c>
      <c r="O5732" t="s">
        <v>2796</v>
      </c>
      <c r="P5732" t="s">
        <v>2797</v>
      </c>
      <c r="Q5732" t="s">
        <v>2798</v>
      </c>
      <c r="R5732" t="s">
        <v>2799</v>
      </c>
      <c r="S5732" t="s">
        <v>2800</v>
      </c>
      <c r="T5732" t="s">
        <v>2507</v>
      </c>
      <c r="U5732" t="s">
        <v>2801</v>
      </c>
      <c r="V5732" t="s">
        <v>2802</v>
      </c>
      <c r="W5732" t="s">
        <v>3040</v>
      </c>
      <c r="X5732" t="s">
        <v>2505</v>
      </c>
      <c r="Y5732" t="s">
        <v>3131</v>
      </c>
      <c r="Z5732" t="s">
        <v>3034</v>
      </c>
      <c r="AA5732" t="s">
        <v>3130</v>
      </c>
      <c r="AB5732" t="s">
        <v>715</v>
      </c>
      <c r="AC5732">
        <v>2.8</v>
      </c>
      <c r="AD5732">
        <v>2.8</v>
      </c>
      <c r="AE5732" t="s">
        <v>2509</v>
      </c>
      <c r="AF5732">
        <v>0</v>
      </c>
      <c r="AG5732" t="s">
        <v>2513</v>
      </c>
      <c r="AH5732">
        <v>0</v>
      </c>
      <c r="AI5732">
        <v>0</v>
      </c>
      <c r="AJ5732">
        <v>0</v>
      </c>
      <c r="AK5732" t="s">
        <v>2513</v>
      </c>
      <c r="AL5732" t="s">
        <v>2512</v>
      </c>
      <c r="AM5732" t="s">
        <v>2513</v>
      </c>
      <c r="AN5732" t="s">
        <v>2513</v>
      </c>
      <c r="AO5732" t="s">
        <v>2514</v>
      </c>
      <c r="AP5732" t="s">
        <v>2513</v>
      </c>
      <c r="AQ5732" t="s">
        <v>2513</v>
      </c>
      <c r="AR5732" t="s">
        <v>2513</v>
      </c>
      <c r="AS5732" t="s">
        <v>2513</v>
      </c>
      <c r="AT5732">
        <v>44515</v>
      </c>
      <c r="AU5732" t="s">
        <v>2513</v>
      </c>
      <c r="AV5732" t="s">
        <v>2513</v>
      </c>
      <c r="AW5732" t="s">
        <v>2516</v>
      </c>
      <c r="AX5732" t="s">
        <v>2806</v>
      </c>
      <c r="AY5732" t="s">
        <v>2513</v>
      </c>
      <c r="AZ5732" t="s">
        <v>2513</v>
      </c>
      <c r="BA5732" t="s">
        <v>2513</v>
      </c>
    </row>
    <row r="5733" spans="1:53" x14ac:dyDescent="0.45">
      <c r="A5733">
        <v>10002759</v>
      </c>
      <c r="B5733" t="s">
        <v>16853</v>
      </c>
      <c r="C5733" t="s">
        <v>2489</v>
      </c>
      <c r="D5733" t="s">
        <v>16854</v>
      </c>
      <c r="E5733" t="s">
        <v>16855</v>
      </c>
      <c r="F5733" t="s">
        <v>3051</v>
      </c>
      <c r="G5733" t="s">
        <v>16854</v>
      </c>
      <c r="H5733" t="s">
        <v>2493</v>
      </c>
      <c r="I5733" t="s">
        <v>2494</v>
      </c>
      <c r="J5733" t="s">
        <v>2793</v>
      </c>
      <c r="K5733" t="s">
        <v>2496</v>
      </c>
      <c r="L5733" t="s">
        <v>16856</v>
      </c>
      <c r="M5733" t="s">
        <v>2515</v>
      </c>
      <c r="N5733" t="s">
        <v>2795</v>
      </c>
      <c r="O5733" t="s">
        <v>2796</v>
      </c>
      <c r="P5733" t="s">
        <v>2797</v>
      </c>
      <c r="Q5733" t="s">
        <v>2798</v>
      </c>
      <c r="R5733" t="s">
        <v>2799</v>
      </c>
      <c r="S5733" t="s">
        <v>2800</v>
      </c>
      <c r="T5733" t="s">
        <v>2507</v>
      </c>
      <c r="U5733" t="s">
        <v>2801</v>
      </c>
      <c r="V5733" t="s">
        <v>2802</v>
      </c>
      <c r="W5733" t="s">
        <v>3053</v>
      </c>
      <c r="X5733" t="s">
        <v>2678</v>
      </c>
      <c r="Y5733" t="s">
        <v>16857</v>
      </c>
      <c r="Z5733" t="s">
        <v>3047</v>
      </c>
      <c r="AA5733" t="s">
        <v>16856</v>
      </c>
      <c r="AB5733" t="s">
        <v>715</v>
      </c>
      <c r="AC5733">
        <v>5.2</v>
      </c>
      <c r="AD5733">
        <v>5.2</v>
      </c>
      <c r="AE5733" t="s">
        <v>2509</v>
      </c>
      <c r="AF5733">
        <v>0</v>
      </c>
      <c r="AG5733" t="s">
        <v>2513</v>
      </c>
      <c r="AH5733">
        <v>0</v>
      </c>
      <c r="AI5733">
        <v>0</v>
      </c>
      <c r="AJ5733">
        <v>0</v>
      </c>
      <c r="AK5733" t="s">
        <v>2513</v>
      </c>
      <c r="AL5733" t="s">
        <v>2512</v>
      </c>
      <c r="AM5733" t="s">
        <v>2513</v>
      </c>
      <c r="AN5733" t="s">
        <v>2513</v>
      </c>
      <c r="AO5733" t="s">
        <v>2514</v>
      </c>
      <c r="AP5733" t="s">
        <v>2513</v>
      </c>
      <c r="AQ5733" t="s">
        <v>2513</v>
      </c>
      <c r="AR5733" t="s">
        <v>2513</v>
      </c>
      <c r="AS5733" t="s">
        <v>2513</v>
      </c>
      <c r="AT5733">
        <v>44515</v>
      </c>
      <c r="AU5733" t="s">
        <v>2513</v>
      </c>
      <c r="AV5733" t="s">
        <v>2513</v>
      </c>
      <c r="AW5733" t="s">
        <v>2516</v>
      </c>
      <c r="AX5733" t="s">
        <v>2806</v>
      </c>
      <c r="AY5733" t="s">
        <v>2513</v>
      </c>
      <c r="AZ5733" t="s">
        <v>2513</v>
      </c>
      <c r="BA5733" t="s">
        <v>2513</v>
      </c>
    </row>
    <row r="5734" spans="1:53" x14ac:dyDescent="0.45">
      <c r="A5734">
        <v>10002760</v>
      </c>
      <c r="B5734" t="s">
        <v>16858</v>
      </c>
      <c r="C5734" t="s">
        <v>2489</v>
      </c>
      <c r="D5734" t="s">
        <v>16859</v>
      </c>
      <c r="E5734" t="s">
        <v>16860</v>
      </c>
      <c r="F5734" t="s">
        <v>3096</v>
      </c>
      <c r="G5734" t="s">
        <v>16859</v>
      </c>
      <c r="H5734" t="s">
        <v>2493</v>
      </c>
      <c r="I5734" t="s">
        <v>2494</v>
      </c>
      <c r="J5734" t="s">
        <v>2793</v>
      </c>
      <c r="K5734" t="s">
        <v>2496</v>
      </c>
      <c r="L5734" t="s">
        <v>16861</v>
      </c>
      <c r="M5734" t="s">
        <v>2515</v>
      </c>
      <c r="N5734" t="s">
        <v>2795</v>
      </c>
      <c r="O5734" t="s">
        <v>2796</v>
      </c>
      <c r="P5734" t="s">
        <v>2797</v>
      </c>
      <c r="Q5734" t="s">
        <v>2798</v>
      </c>
      <c r="R5734" t="s">
        <v>2799</v>
      </c>
      <c r="S5734" t="s">
        <v>2800</v>
      </c>
      <c r="T5734" t="s">
        <v>2507</v>
      </c>
      <c r="U5734" t="s">
        <v>2801</v>
      </c>
      <c r="V5734" t="s">
        <v>2802</v>
      </c>
      <c r="W5734" t="s">
        <v>3026</v>
      </c>
      <c r="X5734" t="s">
        <v>2609</v>
      </c>
      <c r="Y5734" t="s">
        <v>16862</v>
      </c>
      <c r="Z5734" t="s">
        <v>3047</v>
      </c>
      <c r="AA5734" t="s">
        <v>16861</v>
      </c>
      <c r="AB5734" t="s">
        <v>715</v>
      </c>
      <c r="AC5734">
        <v>5.2</v>
      </c>
      <c r="AD5734">
        <v>5.2</v>
      </c>
      <c r="AE5734" t="s">
        <v>2509</v>
      </c>
      <c r="AF5734">
        <v>0</v>
      </c>
      <c r="AG5734" t="s">
        <v>2513</v>
      </c>
      <c r="AH5734">
        <v>0</v>
      </c>
      <c r="AI5734">
        <v>0</v>
      </c>
      <c r="AJ5734">
        <v>0</v>
      </c>
      <c r="AK5734" t="s">
        <v>2513</v>
      </c>
      <c r="AL5734" t="s">
        <v>2990</v>
      </c>
      <c r="AM5734" t="s">
        <v>2513</v>
      </c>
      <c r="AN5734" t="s">
        <v>2513</v>
      </c>
      <c r="AO5734" t="s">
        <v>2514</v>
      </c>
      <c r="AP5734" t="s">
        <v>2513</v>
      </c>
      <c r="AQ5734" t="s">
        <v>2513</v>
      </c>
      <c r="AR5734" t="s">
        <v>2513</v>
      </c>
      <c r="AS5734" t="s">
        <v>2513</v>
      </c>
      <c r="AT5734">
        <v>44515</v>
      </c>
      <c r="AU5734" t="s">
        <v>2513</v>
      </c>
      <c r="AV5734" t="s">
        <v>2513</v>
      </c>
      <c r="AW5734" t="s">
        <v>2516</v>
      </c>
      <c r="AX5734" t="s">
        <v>2806</v>
      </c>
      <c r="AY5734" t="s">
        <v>2513</v>
      </c>
      <c r="AZ5734" t="s">
        <v>2513</v>
      </c>
      <c r="BA5734" t="s">
        <v>2513</v>
      </c>
    </row>
    <row r="5735" spans="1:53" x14ac:dyDescent="0.45">
      <c r="A5735">
        <v>10002763</v>
      </c>
      <c r="B5735" t="s">
        <v>16863</v>
      </c>
      <c r="C5735" t="s">
        <v>2489</v>
      </c>
      <c r="D5735" t="s">
        <v>16864</v>
      </c>
      <c r="E5735" t="s">
        <v>16865</v>
      </c>
      <c r="F5735" t="s">
        <v>16866</v>
      </c>
      <c r="G5735" t="s">
        <v>16864</v>
      </c>
      <c r="H5735" t="s">
        <v>2493</v>
      </c>
      <c r="I5735" t="s">
        <v>2494</v>
      </c>
      <c r="J5735" t="s">
        <v>2793</v>
      </c>
      <c r="K5735" t="s">
        <v>2496</v>
      </c>
      <c r="L5735" t="s">
        <v>16787</v>
      </c>
      <c r="M5735" t="s">
        <v>2515</v>
      </c>
      <c r="N5735" t="s">
        <v>2795</v>
      </c>
      <c r="O5735" t="s">
        <v>2796</v>
      </c>
      <c r="P5735" t="s">
        <v>2797</v>
      </c>
      <c r="Q5735" t="s">
        <v>2798</v>
      </c>
      <c r="R5735" t="s">
        <v>2799</v>
      </c>
      <c r="S5735" t="s">
        <v>2800</v>
      </c>
      <c r="T5735" t="s">
        <v>2507</v>
      </c>
      <c r="U5735" t="s">
        <v>2801</v>
      </c>
      <c r="V5735" t="s">
        <v>2802</v>
      </c>
      <c r="W5735" t="s">
        <v>3053</v>
      </c>
      <c r="X5735" t="s">
        <v>2678</v>
      </c>
      <c r="Y5735" t="s">
        <v>16788</v>
      </c>
      <c r="Z5735" t="s">
        <v>3061</v>
      </c>
      <c r="AA5735" t="s">
        <v>16787</v>
      </c>
      <c r="AB5735" t="s">
        <v>715</v>
      </c>
      <c r="AC5735">
        <v>2.6</v>
      </c>
      <c r="AD5735">
        <v>2.6</v>
      </c>
      <c r="AE5735" t="s">
        <v>2509</v>
      </c>
      <c r="AF5735">
        <v>0</v>
      </c>
      <c r="AG5735" t="s">
        <v>2513</v>
      </c>
      <c r="AH5735">
        <v>0</v>
      </c>
      <c r="AI5735">
        <v>0</v>
      </c>
      <c r="AJ5735">
        <v>0</v>
      </c>
      <c r="AK5735" t="s">
        <v>2513</v>
      </c>
      <c r="AL5735" t="s">
        <v>2512</v>
      </c>
      <c r="AM5735" t="s">
        <v>2513</v>
      </c>
      <c r="AN5735" t="s">
        <v>2513</v>
      </c>
      <c r="AO5735" t="s">
        <v>2514</v>
      </c>
      <c r="AP5735" t="s">
        <v>2513</v>
      </c>
      <c r="AQ5735" t="s">
        <v>2513</v>
      </c>
      <c r="AR5735" t="s">
        <v>2513</v>
      </c>
      <c r="AS5735" t="s">
        <v>2513</v>
      </c>
      <c r="AT5735">
        <v>44515</v>
      </c>
      <c r="AU5735" t="s">
        <v>2513</v>
      </c>
      <c r="AV5735" t="s">
        <v>2513</v>
      </c>
      <c r="AW5735" t="s">
        <v>2516</v>
      </c>
      <c r="AX5735" t="s">
        <v>2806</v>
      </c>
      <c r="AY5735" t="s">
        <v>2513</v>
      </c>
      <c r="AZ5735" t="s">
        <v>2513</v>
      </c>
      <c r="BA5735" t="s">
        <v>2513</v>
      </c>
    </row>
    <row r="5736" spans="1:53" x14ac:dyDescent="0.45">
      <c r="A5736">
        <v>10002764</v>
      </c>
      <c r="B5736" t="s">
        <v>16867</v>
      </c>
      <c r="C5736" t="s">
        <v>2489</v>
      </c>
      <c r="D5736" t="s">
        <v>16868</v>
      </c>
      <c r="E5736" t="s">
        <v>16869</v>
      </c>
      <c r="F5736" t="s">
        <v>16866</v>
      </c>
      <c r="G5736" t="s">
        <v>16868</v>
      </c>
      <c r="H5736" t="s">
        <v>2493</v>
      </c>
      <c r="I5736" t="s">
        <v>2494</v>
      </c>
      <c r="J5736" t="s">
        <v>2793</v>
      </c>
      <c r="K5736" t="s">
        <v>2496</v>
      </c>
      <c r="L5736" t="s">
        <v>16870</v>
      </c>
      <c r="M5736" t="s">
        <v>2515</v>
      </c>
      <c r="N5736" t="s">
        <v>2795</v>
      </c>
      <c r="O5736" t="s">
        <v>2796</v>
      </c>
      <c r="P5736" t="s">
        <v>2797</v>
      </c>
      <c r="Q5736" t="s">
        <v>3073</v>
      </c>
      <c r="R5736" t="s">
        <v>3074</v>
      </c>
      <c r="S5736" t="s">
        <v>3075</v>
      </c>
      <c r="T5736" t="s">
        <v>3076</v>
      </c>
      <c r="U5736" t="s">
        <v>3077</v>
      </c>
      <c r="V5736" t="s">
        <v>2802</v>
      </c>
      <c r="W5736" t="s">
        <v>16871</v>
      </c>
      <c r="X5736" t="s">
        <v>2678</v>
      </c>
      <c r="Y5736" t="s">
        <v>16872</v>
      </c>
      <c r="Z5736" t="s">
        <v>3080</v>
      </c>
      <c r="AA5736" t="s">
        <v>16870</v>
      </c>
      <c r="AB5736" t="s">
        <v>715</v>
      </c>
      <c r="AC5736">
        <v>4</v>
      </c>
      <c r="AD5736">
        <v>4</v>
      </c>
      <c r="AE5736" t="s">
        <v>2509</v>
      </c>
      <c r="AF5736">
        <v>1.3859999999999999</v>
      </c>
      <c r="AG5736" t="s">
        <v>2510</v>
      </c>
      <c r="AH5736">
        <v>420</v>
      </c>
      <c r="AI5736">
        <v>330</v>
      </c>
      <c r="AJ5736">
        <v>10</v>
      </c>
      <c r="AK5736" t="s">
        <v>2511</v>
      </c>
      <c r="AL5736" t="s">
        <v>2512</v>
      </c>
      <c r="AM5736" t="s">
        <v>2513</v>
      </c>
      <c r="AN5736" t="s">
        <v>2513</v>
      </c>
      <c r="AO5736" t="s">
        <v>2514</v>
      </c>
      <c r="AP5736" t="s">
        <v>2513</v>
      </c>
      <c r="AQ5736" t="s">
        <v>2513</v>
      </c>
      <c r="AR5736" t="s">
        <v>2513</v>
      </c>
      <c r="AS5736" t="s">
        <v>2513</v>
      </c>
      <c r="AT5736">
        <v>44515</v>
      </c>
      <c r="AU5736" t="s">
        <v>2513</v>
      </c>
      <c r="AV5736" t="s">
        <v>2513</v>
      </c>
      <c r="AW5736" t="s">
        <v>2516</v>
      </c>
      <c r="AX5736" t="s">
        <v>2806</v>
      </c>
      <c r="AY5736" t="s">
        <v>2513</v>
      </c>
      <c r="AZ5736" t="s">
        <v>2513</v>
      </c>
      <c r="BA5736" t="s">
        <v>2513</v>
      </c>
    </row>
    <row r="5737" spans="1:53" x14ac:dyDescent="0.45">
      <c r="A5737">
        <v>10002765</v>
      </c>
      <c r="B5737" t="s">
        <v>16873</v>
      </c>
      <c r="C5737" t="s">
        <v>2489</v>
      </c>
      <c r="D5737" t="s">
        <v>16874</v>
      </c>
      <c r="E5737" t="s">
        <v>16875</v>
      </c>
      <c r="F5737" t="s">
        <v>3051</v>
      </c>
      <c r="G5737" t="s">
        <v>16874</v>
      </c>
      <c r="H5737" t="s">
        <v>2493</v>
      </c>
      <c r="I5737" t="s">
        <v>2494</v>
      </c>
      <c r="J5737" t="s">
        <v>2793</v>
      </c>
      <c r="K5737" t="s">
        <v>2496</v>
      </c>
      <c r="L5737" t="s">
        <v>16870</v>
      </c>
      <c r="M5737" t="s">
        <v>2515</v>
      </c>
      <c r="N5737" t="s">
        <v>2795</v>
      </c>
      <c r="O5737" t="s">
        <v>2796</v>
      </c>
      <c r="P5737" t="s">
        <v>2797</v>
      </c>
      <c r="Q5737" t="s">
        <v>3073</v>
      </c>
      <c r="R5737" t="s">
        <v>3074</v>
      </c>
      <c r="S5737" t="s">
        <v>3075</v>
      </c>
      <c r="T5737" t="s">
        <v>3076</v>
      </c>
      <c r="U5737" t="s">
        <v>3077</v>
      </c>
      <c r="V5737" t="s">
        <v>2802</v>
      </c>
      <c r="W5737" t="s">
        <v>16871</v>
      </c>
      <c r="X5737" t="s">
        <v>2678</v>
      </c>
      <c r="Y5737" t="s">
        <v>16872</v>
      </c>
      <c r="Z5737" t="s">
        <v>3080</v>
      </c>
      <c r="AA5737" t="s">
        <v>16870</v>
      </c>
      <c r="AB5737" t="s">
        <v>715</v>
      </c>
      <c r="AC5737">
        <v>4</v>
      </c>
      <c r="AD5737">
        <v>4</v>
      </c>
      <c r="AE5737" t="s">
        <v>2509</v>
      </c>
      <c r="AF5737">
        <v>1.3859999999999999</v>
      </c>
      <c r="AG5737" t="s">
        <v>2510</v>
      </c>
      <c r="AH5737">
        <v>420</v>
      </c>
      <c r="AI5737">
        <v>330</v>
      </c>
      <c r="AJ5737">
        <v>10</v>
      </c>
      <c r="AK5737" t="s">
        <v>2511</v>
      </c>
      <c r="AL5737" t="s">
        <v>2512</v>
      </c>
      <c r="AM5737" t="s">
        <v>2513</v>
      </c>
      <c r="AN5737" t="s">
        <v>2513</v>
      </c>
      <c r="AO5737" t="s">
        <v>2514</v>
      </c>
      <c r="AP5737" t="s">
        <v>2513</v>
      </c>
      <c r="AQ5737" t="s">
        <v>2513</v>
      </c>
      <c r="AR5737" t="s">
        <v>2513</v>
      </c>
      <c r="AS5737" t="s">
        <v>2513</v>
      </c>
      <c r="AT5737">
        <v>44515</v>
      </c>
      <c r="AU5737" t="s">
        <v>2513</v>
      </c>
      <c r="AV5737" t="s">
        <v>2513</v>
      </c>
      <c r="AW5737" t="s">
        <v>2516</v>
      </c>
      <c r="AX5737" t="s">
        <v>2806</v>
      </c>
      <c r="AY5737" t="s">
        <v>2513</v>
      </c>
      <c r="AZ5737" t="s">
        <v>2513</v>
      </c>
      <c r="BA5737" t="s">
        <v>2513</v>
      </c>
    </row>
    <row r="5738" spans="1:53" x14ac:dyDescent="0.45">
      <c r="A5738">
        <v>10002711</v>
      </c>
      <c r="B5738" t="s">
        <v>16876</v>
      </c>
      <c r="C5738" t="s">
        <v>2489</v>
      </c>
      <c r="D5738" t="s">
        <v>16877</v>
      </c>
      <c r="E5738" t="s">
        <v>16878</v>
      </c>
      <c r="F5738" t="s">
        <v>2985</v>
      </c>
      <c r="G5738" t="s">
        <v>16877</v>
      </c>
      <c r="H5738" t="s">
        <v>2493</v>
      </c>
      <c r="I5738" t="s">
        <v>2494</v>
      </c>
      <c r="J5738" t="s">
        <v>2793</v>
      </c>
      <c r="K5738" t="s">
        <v>2496</v>
      </c>
      <c r="L5738" t="s">
        <v>3018</v>
      </c>
      <c r="M5738" t="s">
        <v>2515</v>
      </c>
      <c r="N5738" t="s">
        <v>2795</v>
      </c>
      <c r="O5738" t="s">
        <v>2796</v>
      </c>
      <c r="P5738" t="s">
        <v>2797</v>
      </c>
      <c r="Q5738" t="s">
        <v>2798</v>
      </c>
      <c r="R5738" t="s">
        <v>2799</v>
      </c>
      <c r="S5738" t="s">
        <v>2996</v>
      </c>
      <c r="T5738" t="s">
        <v>2997</v>
      </c>
      <c r="U5738" t="s">
        <v>2998</v>
      </c>
      <c r="V5738" t="s">
        <v>2802</v>
      </c>
      <c r="W5738" t="s">
        <v>3019</v>
      </c>
      <c r="X5738" t="s">
        <v>2988</v>
      </c>
      <c r="Y5738" t="s">
        <v>3020</v>
      </c>
      <c r="Z5738" t="s">
        <v>3001</v>
      </c>
      <c r="AA5738" t="s">
        <v>3018</v>
      </c>
      <c r="AB5738" t="s">
        <v>715</v>
      </c>
      <c r="AC5738">
        <v>3</v>
      </c>
      <c r="AD5738">
        <v>3</v>
      </c>
      <c r="AE5738" t="s">
        <v>2509</v>
      </c>
      <c r="AF5738">
        <v>1.411</v>
      </c>
      <c r="AG5738" t="s">
        <v>2510</v>
      </c>
      <c r="AH5738">
        <v>428</v>
      </c>
      <c r="AI5738">
        <v>206</v>
      </c>
      <c r="AJ5738">
        <v>16</v>
      </c>
      <c r="AK5738" t="s">
        <v>2511</v>
      </c>
      <c r="AL5738" t="s">
        <v>2990</v>
      </c>
      <c r="AM5738" t="s">
        <v>2513</v>
      </c>
      <c r="AN5738" t="s">
        <v>2513</v>
      </c>
      <c r="AO5738" t="s">
        <v>2514</v>
      </c>
      <c r="AP5738" t="s">
        <v>2513</v>
      </c>
      <c r="AQ5738" t="s">
        <v>2513</v>
      </c>
      <c r="AR5738" t="s">
        <v>2513</v>
      </c>
      <c r="AS5738" t="s">
        <v>2513</v>
      </c>
      <c r="AT5738">
        <v>44515</v>
      </c>
      <c r="AU5738" t="s">
        <v>2513</v>
      </c>
      <c r="AV5738" t="s">
        <v>2513</v>
      </c>
      <c r="AW5738" t="s">
        <v>2516</v>
      </c>
      <c r="AX5738" t="s">
        <v>2806</v>
      </c>
      <c r="AY5738" t="s">
        <v>2513</v>
      </c>
      <c r="AZ5738" t="s">
        <v>2513</v>
      </c>
      <c r="BA5738" t="s">
        <v>2513</v>
      </c>
    </row>
    <row r="5739" spans="1:53" x14ac:dyDescent="0.45">
      <c r="A5739">
        <v>10002766</v>
      </c>
      <c r="B5739" t="s">
        <v>16879</v>
      </c>
      <c r="C5739" t="s">
        <v>2489</v>
      </c>
      <c r="D5739" t="s">
        <v>16880</v>
      </c>
      <c r="E5739" t="s">
        <v>16881</v>
      </c>
      <c r="F5739" t="s">
        <v>2792</v>
      </c>
      <c r="G5739" t="s">
        <v>16880</v>
      </c>
      <c r="H5739" t="s">
        <v>2493</v>
      </c>
      <c r="I5739" t="s">
        <v>2494</v>
      </c>
      <c r="J5739" t="s">
        <v>2793</v>
      </c>
      <c r="K5739" t="s">
        <v>2496</v>
      </c>
      <c r="L5739" t="s">
        <v>16882</v>
      </c>
      <c r="M5739" t="s">
        <v>2515</v>
      </c>
      <c r="N5739" t="s">
        <v>2795</v>
      </c>
      <c r="O5739" t="s">
        <v>2796</v>
      </c>
      <c r="P5739" t="s">
        <v>2797</v>
      </c>
      <c r="Q5739" t="s">
        <v>2798</v>
      </c>
      <c r="R5739" t="s">
        <v>2799</v>
      </c>
      <c r="S5739" t="s">
        <v>2800</v>
      </c>
      <c r="T5739" t="s">
        <v>2507</v>
      </c>
      <c r="U5739" t="s">
        <v>2801</v>
      </c>
      <c r="V5739" t="s">
        <v>2802</v>
      </c>
      <c r="W5739" t="s">
        <v>2803</v>
      </c>
      <c r="X5739" t="s">
        <v>2595</v>
      </c>
      <c r="Y5739" t="s">
        <v>16883</v>
      </c>
      <c r="Z5739" t="s">
        <v>3092</v>
      </c>
      <c r="AA5739" t="s">
        <v>16882</v>
      </c>
      <c r="AB5739" t="s">
        <v>715</v>
      </c>
      <c r="AC5739">
        <v>5</v>
      </c>
      <c r="AD5739">
        <v>5</v>
      </c>
      <c r="AE5739" t="s">
        <v>2509</v>
      </c>
      <c r="AF5739">
        <v>0</v>
      </c>
      <c r="AG5739" t="s">
        <v>2513</v>
      </c>
      <c r="AH5739">
        <v>0</v>
      </c>
      <c r="AI5739">
        <v>0</v>
      </c>
      <c r="AJ5739">
        <v>0</v>
      </c>
      <c r="AK5739" t="s">
        <v>2513</v>
      </c>
      <c r="AL5739" t="s">
        <v>2512</v>
      </c>
      <c r="AM5739" t="s">
        <v>2513</v>
      </c>
      <c r="AN5739" t="s">
        <v>2513</v>
      </c>
      <c r="AO5739" t="s">
        <v>2514</v>
      </c>
      <c r="AP5739" t="s">
        <v>2513</v>
      </c>
      <c r="AQ5739" t="s">
        <v>2513</v>
      </c>
      <c r="AR5739" t="s">
        <v>2513</v>
      </c>
      <c r="AS5739" t="s">
        <v>2513</v>
      </c>
      <c r="AT5739">
        <v>44515</v>
      </c>
      <c r="AU5739" t="s">
        <v>2513</v>
      </c>
      <c r="AV5739" t="s">
        <v>2513</v>
      </c>
      <c r="AW5739" t="s">
        <v>2516</v>
      </c>
      <c r="AX5739" t="s">
        <v>2806</v>
      </c>
      <c r="AY5739" t="s">
        <v>2513</v>
      </c>
      <c r="AZ5739" t="s">
        <v>2513</v>
      </c>
      <c r="BA5739" t="s">
        <v>2513</v>
      </c>
    </row>
    <row r="5740" spans="1:53" x14ac:dyDescent="0.45">
      <c r="A5740">
        <v>10002767</v>
      </c>
      <c r="B5740" t="s">
        <v>16884</v>
      </c>
      <c r="C5740" t="s">
        <v>2489</v>
      </c>
      <c r="D5740" t="s">
        <v>16885</v>
      </c>
      <c r="E5740" t="s">
        <v>16886</v>
      </c>
      <c r="F5740" t="s">
        <v>2985</v>
      </c>
      <c r="G5740" t="s">
        <v>16885</v>
      </c>
      <c r="H5740" t="s">
        <v>2493</v>
      </c>
      <c r="I5740" t="s">
        <v>2494</v>
      </c>
      <c r="J5740" t="s">
        <v>2793</v>
      </c>
      <c r="K5740" t="s">
        <v>2496</v>
      </c>
      <c r="L5740" t="s">
        <v>2986</v>
      </c>
      <c r="M5740" t="s">
        <v>2515</v>
      </c>
      <c r="N5740" t="s">
        <v>2795</v>
      </c>
      <c r="O5740" t="s">
        <v>2796</v>
      </c>
      <c r="P5740" t="s">
        <v>2797</v>
      </c>
      <c r="Q5740" t="s">
        <v>2798</v>
      </c>
      <c r="R5740" t="s">
        <v>2799</v>
      </c>
      <c r="S5740" t="s">
        <v>2800</v>
      </c>
      <c r="T5740" t="s">
        <v>2507</v>
      </c>
      <c r="U5740" t="s">
        <v>2801</v>
      </c>
      <c r="V5740" t="s">
        <v>2802</v>
      </c>
      <c r="W5740" t="s">
        <v>2987</v>
      </c>
      <c r="X5740" t="s">
        <v>2988</v>
      </c>
      <c r="Y5740" t="s">
        <v>2989</v>
      </c>
      <c r="Z5740" t="s">
        <v>2805</v>
      </c>
      <c r="AA5740" t="s">
        <v>2986</v>
      </c>
      <c r="AB5740" t="s">
        <v>715</v>
      </c>
      <c r="AC5740">
        <v>4.5</v>
      </c>
      <c r="AD5740">
        <v>4.5</v>
      </c>
      <c r="AE5740" t="s">
        <v>2509</v>
      </c>
      <c r="AF5740">
        <v>0</v>
      </c>
      <c r="AG5740" t="s">
        <v>2513</v>
      </c>
      <c r="AH5740">
        <v>0</v>
      </c>
      <c r="AI5740">
        <v>0</v>
      </c>
      <c r="AJ5740">
        <v>0</v>
      </c>
      <c r="AK5740" t="s">
        <v>2513</v>
      </c>
      <c r="AL5740" t="s">
        <v>2990</v>
      </c>
      <c r="AM5740" t="s">
        <v>2513</v>
      </c>
      <c r="AN5740" t="s">
        <v>2513</v>
      </c>
      <c r="AO5740" t="s">
        <v>2514</v>
      </c>
      <c r="AP5740" t="s">
        <v>2513</v>
      </c>
      <c r="AQ5740" t="s">
        <v>2513</v>
      </c>
      <c r="AR5740" t="s">
        <v>2513</v>
      </c>
      <c r="AS5740" t="s">
        <v>2513</v>
      </c>
      <c r="AT5740">
        <v>44515</v>
      </c>
      <c r="AU5740" t="s">
        <v>2513</v>
      </c>
      <c r="AV5740" t="s">
        <v>2513</v>
      </c>
      <c r="AW5740" t="s">
        <v>2516</v>
      </c>
      <c r="AX5740" t="s">
        <v>2806</v>
      </c>
      <c r="AY5740" t="s">
        <v>2513</v>
      </c>
      <c r="AZ5740" t="s">
        <v>2513</v>
      </c>
      <c r="BA5740" t="s">
        <v>2513</v>
      </c>
    </row>
    <row r="5741" spans="1:53" x14ac:dyDescent="0.45">
      <c r="A5741">
        <v>10002768</v>
      </c>
      <c r="B5741" t="s">
        <v>16887</v>
      </c>
      <c r="C5741" t="s">
        <v>2489</v>
      </c>
      <c r="D5741" t="s">
        <v>16888</v>
      </c>
      <c r="E5741" t="s">
        <v>16889</v>
      </c>
      <c r="F5741" t="s">
        <v>16890</v>
      </c>
      <c r="G5741" t="s">
        <v>16888</v>
      </c>
      <c r="H5741" t="s">
        <v>2493</v>
      </c>
      <c r="I5741" t="s">
        <v>2494</v>
      </c>
      <c r="J5741" t="s">
        <v>2793</v>
      </c>
      <c r="K5741" t="s">
        <v>2496</v>
      </c>
      <c r="L5741" t="s">
        <v>16891</v>
      </c>
      <c r="M5741" t="s">
        <v>2515</v>
      </c>
      <c r="N5741" t="s">
        <v>2795</v>
      </c>
      <c r="O5741" t="s">
        <v>2796</v>
      </c>
      <c r="P5741" t="s">
        <v>2797</v>
      </c>
      <c r="Q5741" t="s">
        <v>2798</v>
      </c>
      <c r="R5741" t="s">
        <v>2799</v>
      </c>
      <c r="S5741" t="s">
        <v>16702</v>
      </c>
      <c r="T5741" t="s">
        <v>16703</v>
      </c>
      <c r="U5741" t="s">
        <v>16704</v>
      </c>
      <c r="V5741" t="s">
        <v>2802</v>
      </c>
      <c r="W5741" t="s">
        <v>16892</v>
      </c>
      <c r="X5741" t="s">
        <v>14073</v>
      </c>
      <c r="Y5741" t="s">
        <v>16893</v>
      </c>
      <c r="Z5741" t="s">
        <v>11657</v>
      </c>
      <c r="AA5741" t="s">
        <v>16891</v>
      </c>
      <c r="AB5741" t="s">
        <v>715</v>
      </c>
      <c r="AC5741">
        <v>3</v>
      </c>
      <c r="AD5741">
        <v>3</v>
      </c>
      <c r="AE5741" t="s">
        <v>2509</v>
      </c>
      <c r="AF5741">
        <v>1.24</v>
      </c>
      <c r="AG5741" t="s">
        <v>2510</v>
      </c>
      <c r="AH5741">
        <v>323</v>
      </c>
      <c r="AI5741">
        <v>240</v>
      </c>
      <c r="AJ5741">
        <v>16</v>
      </c>
      <c r="AK5741" t="s">
        <v>2511</v>
      </c>
      <c r="AL5741" t="s">
        <v>2512</v>
      </c>
      <c r="AM5741" t="s">
        <v>2513</v>
      </c>
      <c r="AN5741" t="s">
        <v>2513</v>
      </c>
      <c r="AO5741" t="s">
        <v>2514</v>
      </c>
      <c r="AP5741" t="s">
        <v>2513</v>
      </c>
      <c r="AQ5741" t="s">
        <v>2513</v>
      </c>
      <c r="AR5741" t="s">
        <v>2513</v>
      </c>
      <c r="AS5741" t="s">
        <v>2513</v>
      </c>
      <c r="AT5741">
        <v>44515</v>
      </c>
      <c r="AU5741" t="s">
        <v>2513</v>
      </c>
      <c r="AV5741" t="s">
        <v>2513</v>
      </c>
      <c r="AW5741" t="s">
        <v>2516</v>
      </c>
      <c r="AX5741" t="s">
        <v>2806</v>
      </c>
      <c r="AY5741" t="s">
        <v>2513</v>
      </c>
      <c r="AZ5741" t="s">
        <v>2513</v>
      </c>
      <c r="BA5741" t="s">
        <v>2513</v>
      </c>
    </row>
    <row r="5742" spans="1:53" x14ac:dyDescent="0.45">
      <c r="A5742">
        <v>10002716</v>
      </c>
      <c r="B5742" t="s">
        <v>16894</v>
      </c>
      <c r="C5742" t="s">
        <v>2489</v>
      </c>
      <c r="D5742" t="s">
        <v>16895</v>
      </c>
      <c r="E5742" t="s">
        <v>16896</v>
      </c>
      <c r="F5742" t="s">
        <v>3065</v>
      </c>
      <c r="G5742" t="s">
        <v>16895</v>
      </c>
      <c r="H5742" t="s">
        <v>2493</v>
      </c>
      <c r="I5742" t="s">
        <v>2494</v>
      </c>
      <c r="J5742" t="s">
        <v>2793</v>
      </c>
      <c r="K5742" t="s">
        <v>2496</v>
      </c>
      <c r="L5742" t="s">
        <v>16897</v>
      </c>
      <c r="M5742" t="s">
        <v>2515</v>
      </c>
      <c r="N5742" t="s">
        <v>2795</v>
      </c>
      <c r="O5742" t="s">
        <v>2796</v>
      </c>
      <c r="P5742" t="s">
        <v>2797</v>
      </c>
      <c r="Q5742" t="s">
        <v>2798</v>
      </c>
      <c r="R5742" t="s">
        <v>2799</v>
      </c>
      <c r="S5742" t="s">
        <v>2800</v>
      </c>
      <c r="T5742" t="s">
        <v>2507</v>
      </c>
      <c r="U5742" t="s">
        <v>2801</v>
      </c>
      <c r="V5742" t="s">
        <v>2802</v>
      </c>
      <c r="W5742" t="s">
        <v>3067</v>
      </c>
      <c r="X5742" t="s">
        <v>2732</v>
      </c>
      <c r="Y5742" t="s">
        <v>16898</v>
      </c>
      <c r="Z5742" t="s">
        <v>16899</v>
      </c>
      <c r="AA5742" t="s">
        <v>16897</v>
      </c>
      <c r="AB5742" t="s">
        <v>715</v>
      </c>
      <c r="AC5742">
        <v>5.2</v>
      </c>
      <c r="AD5742">
        <v>5.2</v>
      </c>
      <c r="AE5742" t="s">
        <v>2509</v>
      </c>
      <c r="AF5742">
        <v>0</v>
      </c>
      <c r="AG5742" t="s">
        <v>2513</v>
      </c>
      <c r="AH5742">
        <v>0</v>
      </c>
      <c r="AI5742">
        <v>0</v>
      </c>
      <c r="AJ5742">
        <v>0</v>
      </c>
      <c r="AK5742" t="s">
        <v>2513</v>
      </c>
      <c r="AL5742" t="s">
        <v>2512</v>
      </c>
      <c r="AM5742" t="s">
        <v>2513</v>
      </c>
      <c r="AN5742" t="s">
        <v>2513</v>
      </c>
      <c r="AO5742" t="s">
        <v>2514</v>
      </c>
      <c r="AP5742" t="s">
        <v>2513</v>
      </c>
      <c r="AQ5742" t="s">
        <v>2513</v>
      </c>
      <c r="AR5742" t="s">
        <v>2513</v>
      </c>
      <c r="AS5742" t="s">
        <v>2513</v>
      </c>
      <c r="AT5742">
        <v>44515</v>
      </c>
      <c r="AU5742" t="s">
        <v>2513</v>
      </c>
      <c r="AV5742" t="s">
        <v>2513</v>
      </c>
      <c r="AW5742" t="s">
        <v>2516</v>
      </c>
      <c r="AX5742" t="s">
        <v>2806</v>
      </c>
      <c r="AY5742" t="s">
        <v>2513</v>
      </c>
      <c r="AZ5742" t="s">
        <v>2513</v>
      </c>
      <c r="BA5742" t="s">
        <v>2513</v>
      </c>
    </row>
    <row r="5743" spans="1:53" x14ac:dyDescent="0.45">
      <c r="A5743">
        <v>10002717</v>
      </c>
      <c r="B5743" t="s">
        <v>16900</v>
      </c>
      <c r="C5743" t="s">
        <v>2489</v>
      </c>
      <c r="D5743" t="s">
        <v>16901</v>
      </c>
      <c r="E5743" t="s">
        <v>16902</v>
      </c>
      <c r="F5743" t="s">
        <v>16751</v>
      </c>
      <c r="G5743" t="s">
        <v>16901</v>
      </c>
      <c r="H5743" t="s">
        <v>2493</v>
      </c>
      <c r="I5743" t="s">
        <v>2494</v>
      </c>
      <c r="J5743" t="s">
        <v>2793</v>
      </c>
      <c r="K5743" t="s">
        <v>2496</v>
      </c>
      <c r="L5743" t="s">
        <v>16903</v>
      </c>
      <c r="M5743" t="s">
        <v>2515</v>
      </c>
      <c r="N5743" t="s">
        <v>2795</v>
      </c>
      <c r="O5743" t="s">
        <v>2796</v>
      </c>
      <c r="P5743" t="s">
        <v>2797</v>
      </c>
      <c r="Q5743" t="s">
        <v>2798</v>
      </c>
      <c r="R5743" t="s">
        <v>2799</v>
      </c>
      <c r="S5743" t="s">
        <v>2800</v>
      </c>
      <c r="T5743" t="s">
        <v>2507</v>
      </c>
      <c r="U5743" t="s">
        <v>2801</v>
      </c>
      <c r="V5743" t="s">
        <v>2802</v>
      </c>
      <c r="W5743" t="s">
        <v>2987</v>
      </c>
      <c r="X5743" t="s">
        <v>2988</v>
      </c>
      <c r="Y5743" t="s">
        <v>16904</v>
      </c>
      <c r="Z5743" t="s">
        <v>16899</v>
      </c>
      <c r="AA5743" t="s">
        <v>16903</v>
      </c>
      <c r="AB5743" t="s">
        <v>715</v>
      </c>
      <c r="AC5743">
        <v>5.2</v>
      </c>
      <c r="AD5743">
        <v>5.2</v>
      </c>
      <c r="AE5743" t="s">
        <v>2509</v>
      </c>
      <c r="AF5743">
        <v>0</v>
      </c>
      <c r="AG5743" t="s">
        <v>2513</v>
      </c>
      <c r="AH5743">
        <v>0</v>
      </c>
      <c r="AI5743">
        <v>0</v>
      </c>
      <c r="AJ5743">
        <v>0</v>
      </c>
      <c r="AK5743" t="s">
        <v>2513</v>
      </c>
      <c r="AL5743" t="s">
        <v>2990</v>
      </c>
      <c r="AM5743" t="s">
        <v>2513</v>
      </c>
      <c r="AN5743" t="s">
        <v>2513</v>
      </c>
      <c r="AO5743" t="s">
        <v>2514</v>
      </c>
      <c r="AP5743" t="s">
        <v>2513</v>
      </c>
      <c r="AQ5743" t="s">
        <v>2513</v>
      </c>
      <c r="AR5743" t="s">
        <v>2513</v>
      </c>
      <c r="AS5743" t="s">
        <v>2513</v>
      </c>
      <c r="AT5743">
        <v>44515</v>
      </c>
      <c r="AU5743" t="s">
        <v>2513</v>
      </c>
      <c r="AV5743" t="s">
        <v>2513</v>
      </c>
      <c r="AW5743" t="s">
        <v>2516</v>
      </c>
      <c r="AX5743" t="s">
        <v>2806</v>
      </c>
      <c r="AY5743" t="s">
        <v>2513</v>
      </c>
      <c r="AZ5743" t="s">
        <v>2513</v>
      </c>
      <c r="BA5743" t="s">
        <v>2513</v>
      </c>
    </row>
    <row r="5744" spans="1:53" x14ac:dyDescent="0.45">
      <c r="A5744">
        <v>10002769</v>
      </c>
      <c r="B5744" t="s">
        <v>16905</v>
      </c>
      <c r="C5744" t="s">
        <v>2489</v>
      </c>
      <c r="D5744" t="s">
        <v>16906</v>
      </c>
      <c r="E5744" t="s">
        <v>16907</v>
      </c>
      <c r="F5744" t="s">
        <v>16908</v>
      </c>
      <c r="G5744" t="s">
        <v>16906</v>
      </c>
      <c r="H5744" t="s">
        <v>2493</v>
      </c>
      <c r="I5744" t="s">
        <v>2494</v>
      </c>
      <c r="J5744" t="s">
        <v>2793</v>
      </c>
      <c r="K5744" t="s">
        <v>2496</v>
      </c>
      <c r="L5744" t="s">
        <v>16909</v>
      </c>
      <c r="M5744" t="s">
        <v>2515</v>
      </c>
      <c r="N5744" t="s">
        <v>2795</v>
      </c>
      <c r="O5744" t="s">
        <v>2796</v>
      </c>
      <c r="P5744" t="s">
        <v>2797</v>
      </c>
      <c r="Q5744" t="s">
        <v>2798</v>
      </c>
      <c r="R5744" t="s">
        <v>2799</v>
      </c>
      <c r="S5744" t="s">
        <v>16702</v>
      </c>
      <c r="T5744" t="s">
        <v>16703</v>
      </c>
      <c r="U5744" t="s">
        <v>16704</v>
      </c>
      <c r="V5744" t="s">
        <v>2802</v>
      </c>
      <c r="W5744" t="s">
        <v>16910</v>
      </c>
      <c r="X5744" t="s">
        <v>2732</v>
      </c>
      <c r="Y5744" t="s">
        <v>16911</v>
      </c>
      <c r="Z5744" t="s">
        <v>11657</v>
      </c>
      <c r="AA5744" t="s">
        <v>16909</v>
      </c>
      <c r="AB5744" t="s">
        <v>715</v>
      </c>
      <c r="AC5744">
        <v>3</v>
      </c>
      <c r="AD5744">
        <v>3</v>
      </c>
      <c r="AE5744" t="s">
        <v>2509</v>
      </c>
      <c r="AF5744">
        <v>1.24</v>
      </c>
      <c r="AG5744" t="s">
        <v>2510</v>
      </c>
      <c r="AH5744">
        <v>323</v>
      </c>
      <c r="AI5744">
        <v>240</v>
      </c>
      <c r="AJ5744">
        <v>16</v>
      </c>
      <c r="AK5744" t="s">
        <v>2511</v>
      </c>
      <c r="AL5744" t="s">
        <v>2512</v>
      </c>
      <c r="AM5744" t="s">
        <v>2513</v>
      </c>
      <c r="AN5744" t="s">
        <v>2513</v>
      </c>
      <c r="AO5744" t="s">
        <v>2514</v>
      </c>
      <c r="AP5744" t="s">
        <v>2513</v>
      </c>
      <c r="AQ5744" t="s">
        <v>2513</v>
      </c>
      <c r="AR5744" t="s">
        <v>2513</v>
      </c>
      <c r="AS5744" t="s">
        <v>2513</v>
      </c>
      <c r="AT5744">
        <v>44515</v>
      </c>
      <c r="AU5744" t="s">
        <v>2513</v>
      </c>
      <c r="AV5744" t="s">
        <v>2513</v>
      </c>
      <c r="AW5744" t="s">
        <v>2516</v>
      </c>
      <c r="AX5744" t="s">
        <v>2806</v>
      </c>
      <c r="AY5744" t="s">
        <v>2513</v>
      </c>
      <c r="AZ5744" t="s">
        <v>2513</v>
      </c>
      <c r="BA5744" t="s">
        <v>2513</v>
      </c>
    </row>
    <row r="5745" spans="1:53" x14ac:dyDescent="0.45">
      <c r="A5745">
        <v>10002720</v>
      </c>
      <c r="B5745" t="s">
        <v>16912</v>
      </c>
      <c r="C5745" t="s">
        <v>2489</v>
      </c>
      <c r="D5745" t="s">
        <v>16913</v>
      </c>
      <c r="E5745" t="s">
        <v>16914</v>
      </c>
      <c r="F5745" t="s">
        <v>2792</v>
      </c>
      <c r="G5745" t="s">
        <v>16913</v>
      </c>
      <c r="H5745" t="s">
        <v>2493</v>
      </c>
      <c r="I5745" t="s">
        <v>2494</v>
      </c>
      <c r="J5745" t="s">
        <v>2793</v>
      </c>
      <c r="K5745" t="s">
        <v>2496</v>
      </c>
      <c r="L5745" t="s">
        <v>16915</v>
      </c>
      <c r="M5745" t="s">
        <v>2515</v>
      </c>
      <c r="N5745" t="s">
        <v>2795</v>
      </c>
      <c r="O5745" t="s">
        <v>2796</v>
      </c>
      <c r="P5745" t="s">
        <v>2797</v>
      </c>
      <c r="Q5745" t="s">
        <v>2798</v>
      </c>
      <c r="R5745" t="s">
        <v>2799</v>
      </c>
      <c r="S5745" t="s">
        <v>2800</v>
      </c>
      <c r="T5745" t="s">
        <v>2507</v>
      </c>
      <c r="U5745" t="s">
        <v>2801</v>
      </c>
      <c r="V5745" t="s">
        <v>2802</v>
      </c>
      <c r="W5745" t="s">
        <v>3040</v>
      </c>
      <c r="X5745" t="s">
        <v>2505</v>
      </c>
      <c r="Y5745" t="s">
        <v>16916</v>
      </c>
      <c r="Z5745" t="s">
        <v>16762</v>
      </c>
      <c r="AA5745" t="s">
        <v>16915</v>
      </c>
      <c r="AB5745" t="s">
        <v>715</v>
      </c>
      <c r="AC5745">
        <v>5.2</v>
      </c>
      <c r="AD5745">
        <v>5.2</v>
      </c>
      <c r="AE5745" t="s">
        <v>2509</v>
      </c>
      <c r="AF5745">
        <v>0</v>
      </c>
      <c r="AG5745" t="s">
        <v>2513</v>
      </c>
      <c r="AH5745">
        <v>0</v>
      </c>
      <c r="AI5745">
        <v>0</v>
      </c>
      <c r="AJ5745">
        <v>0</v>
      </c>
      <c r="AK5745" t="s">
        <v>2513</v>
      </c>
      <c r="AL5745" t="s">
        <v>2512</v>
      </c>
      <c r="AM5745" t="s">
        <v>2513</v>
      </c>
      <c r="AN5745" t="s">
        <v>2513</v>
      </c>
      <c r="AO5745" t="s">
        <v>2514</v>
      </c>
      <c r="AP5745" t="s">
        <v>2513</v>
      </c>
      <c r="AQ5745" t="s">
        <v>2513</v>
      </c>
      <c r="AR5745" t="s">
        <v>2513</v>
      </c>
      <c r="AS5745" t="s">
        <v>2513</v>
      </c>
      <c r="AT5745">
        <v>44515</v>
      </c>
      <c r="AU5745" t="s">
        <v>2513</v>
      </c>
      <c r="AV5745" t="s">
        <v>2513</v>
      </c>
      <c r="AW5745" t="s">
        <v>2516</v>
      </c>
      <c r="AX5745" t="s">
        <v>2806</v>
      </c>
      <c r="AY5745" t="s">
        <v>2513</v>
      </c>
      <c r="AZ5745" t="s">
        <v>2513</v>
      </c>
      <c r="BA5745" t="s">
        <v>2513</v>
      </c>
    </row>
    <row r="5746" spans="1:53" x14ac:dyDescent="0.45">
      <c r="A5746">
        <v>10002721</v>
      </c>
      <c r="B5746" t="s">
        <v>16917</v>
      </c>
      <c r="C5746" t="s">
        <v>2489</v>
      </c>
      <c r="D5746" t="s">
        <v>16918</v>
      </c>
      <c r="E5746" t="s">
        <v>16919</v>
      </c>
      <c r="F5746" t="s">
        <v>3051</v>
      </c>
      <c r="G5746" t="s">
        <v>16918</v>
      </c>
      <c r="H5746" t="s">
        <v>2493</v>
      </c>
      <c r="I5746" t="s">
        <v>2494</v>
      </c>
      <c r="J5746" t="s">
        <v>2793</v>
      </c>
      <c r="K5746" t="s">
        <v>2496</v>
      </c>
      <c r="L5746" t="s">
        <v>16920</v>
      </c>
      <c r="M5746" t="s">
        <v>2515</v>
      </c>
      <c r="N5746" t="s">
        <v>2795</v>
      </c>
      <c r="O5746" t="s">
        <v>2796</v>
      </c>
      <c r="P5746" t="s">
        <v>2797</v>
      </c>
      <c r="Q5746" t="s">
        <v>2798</v>
      </c>
      <c r="R5746" t="s">
        <v>2799</v>
      </c>
      <c r="S5746" t="s">
        <v>2800</v>
      </c>
      <c r="T5746" t="s">
        <v>2507</v>
      </c>
      <c r="U5746" t="s">
        <v>2801</v>
      </c>
      <c r="V5746" t="s">
        <v>2802</v>
      </c>
      <c r="W5746" t="s">
        <v>3053</v>
      </c>
      <c r="X5746" t="s">
        <v>2678</v>
      </c>
      <c r="Y5746" t="s">
        <v>16921</v>
      </c>
      <c r="Z5746" t="s">
        <v>16762</v>
      </c>
      <c r="AA5746" t="s">
        <v>16920</v>
      </c>
      <c r="AB5746" t="s">
        <v>715</v>
      </c>
      <c r="AC5746">
        <v>5.2</v>
      </c>
      <c r="AD5746">
        <v>5.2</v>
      </c>
      <c r="AE5746" t="s">
        <v>2509</v>
      </c>
      <c r="AF5746">
        <v>0</v>
      </c>
      <c r="AG5746" t="s">
        <v>2513</v>
      </c>
      <c r="AH5746">
        <v>0</v>
      </c>
      <c r="AI5746">
        <v>0</v>
      </c>
      <c r="AJ5746">
        <v>0</v>
      </c>
      <c r="AK5746" t="s">
        <v>2513</v>
      </c>
      <c r="AL5746" t="s">
        <v>2512</v>
      </c>
      <c r="AM5746" t="s">
        <v>2513</v>
      </c>
      <c r="AN5746" t="s">
        <v>2513</v>
      </c>
      <c r="AO5746" t="s">
        <v>2514</v>
      </c>
      <c r="AP5746" t="s">
        <v>2513</v>
      </c>
      <c r="AQ5746" t="s">
        <v>2513</v>
      </c>
      <c r="AR5746" t="s">
        <v>2513</v>
      </c>
      <c r="AS5746" t="s">
        <v>2513</v>
      </c>
      <c r="AT5746">
        <v>44515</v>
      </c>
      <c r="AU5746" t="s">
        <v>2513</v>
      </c>
      <c r="AV5746" t="s">
        <v>2513</v>
      </c>
      <c r="AW5746" t="s">
        <v>2516</v>
      </c>
      <c r="AX5746" t="s">
        <v>2806</v>
      </c>
      <c r="AY5746" t="s">
        <v>2513</v>
      </c>
      <c r="AZ5746" t="s">
        <v>2513</v>
      </c>
      <c r="BA5746" t="s">
        <v>2513</v>
      </c>
    </row>
    <row r="5747" spans="1:53" x14ac:dyDescent="0.45">
      <c r="A5747">
        <v>10002722</v>
      </c>
      <c r="B5747" t="s">
        <v>16922</v>
      </c>
      <c r="C5747" t="s">
        <v>2489</v>
      </c>
      <c r="D5747" t="s">
        <v>16923</v>
      </c>
      <c r="E5747" t="s">
        <v>16924</v>
      </c>
      <c r="F5747" t="s">
        <v>16925</v>
      </c>
      <c r="G5747" t="s">
        <v>16923</v>
      </c>
      <c r="H5747" t="s">
        <v>2493</v>
      </c>
      <c r="I5747" t="s">
        <v>2494</v>
      </c>
      <c r="J5747" t="s">
        <v>2793</v>
      </c>
      <c r="K5747" t="s">
        <v>2496</v>
      </c>
      <c r="L5747" t="s">
        <v>16767</v>
      </c>
      <c r="M5747" t="s">
        <v>2515</v>
      </c>
      <c r="N5747" t="s">
        <v>2795</v>
      </c>
      <c r="O5747" t="s">
        <v>2796</v>
      </c>
      <c r="P5747" t="s">
        <v>2797</v>
      </c>
      <c r="Q5747" t="s">
        <v>2798</v>
      </c>
      <c r="R5747" t="s">
        <v>2799</v>
      </c>
      <c r="S5747" t="s">
        <v>2800</v>
      </c>
      <c r="T5747" t="s">
        <v>2507</v>
      </c>
      <c r="U5747" t="s">
        <v>2801</v>
      </c>
      <c r="V5747" t="s">
        <v>2802</v>
      </c>
      <c r="W5747" t="s">
        <v>3026</v>
      </c>
      <c r="X5747" t="s">
        <v>2609</v>
      </c>
      <c r="Y5747" t="s">
        <v>16768</v>
      </c>
      <c r="Z5747" t="s">
        <v>16769</v>
      </c>
      <c r="AA5747" t="s">
        <v>16767</v>
      </c>
      <c r="AB5747" t="s">
        <v>715</v>
      </c>
      <c r="AC5747">
        <v>4</v>
      </c>
      <c r="AD5747">
        <v>4</v>
      </c>
      <c r="AE5747" t="s">
        <v>2509</v>
      </c>
      <c r="AF5747">
        <v>0</v>
      </c>
      <c r="AG5747" t="s">
        <v>2513</v>
      </c>
      <c r="AH5747">
        <v>0</v>
      </c>
      <c r="AI5747">
        <v>0</v>
      </c>
      <c r="AJ5747">
        <v>0</v>
      </c>
      <c r="AK5747" t="s">
        <v>2513</v>
      </c>
      <c r="AL5747" t="s">
        <v>2990</v>
      </c>
      <c r="AM5747" t="s">
        <v>2513</v>
      </c>
      <c r="AN5747" t="s">
        <v>2513</v>
      </c>
      <c r="AO5747" t="s">
        <v>2514</v>
      </c>
      <c r="AP5747" t="s">
        <v>2513</v>
      </c>
      <c r="AQ5747" t="s">
        <v>2513</v>
      </c>
      <c r="AR5747" t="s">
        <v>2513</v>
      </c>
      <c r="AS5747" t="s">
        <v>2513</v>
      </c>
      <c r="AT5747">
        <v>44515</v>
      </c>
      <c r="AU5747" t="s">
        <v>2513</v>
      </c>
      <c r="AV5747" t="s">
        <v>2513</v>
      </c>
      <c r="AW5747" t="s">
        <v>2516</v>
      </c>
      <c r="AX5747" t="s">
        <v>2806</v>
      </c>
      <c r="AY5747" t="s">
        <v>2513</v>
      </c>
      <c r="AZ5747" t="s">
        <v>2513</v>
      </c>
      <c r="BA5747" t="s">
        <v>2513</v>
      </c>
    </row>
    <row r="5748" spans="1:53" x14ac:dyDescent="0.45">
      <c r="A5748">
        <v>10002723</v>
      </c>
      <c r="B5748" t="s">
        <v>16926</v>
      </c>
      <c r="C5748" t="s">
        <v>2489</v>
      </c>
      <c r="D5748" t="s">
        <v>16927</v>
      </c>
      <c r="E5748" t="s">
        <v>16928</v>
      </c>
      <c r="F5748" t="s">
        <v>16929</v>
      </c>
      <c r="G5748" t="s">
        <v>16927</v>
      </c>
      <c r="H5748" t="s">
        <v>2493</v>
      </c>
      <c r="I5748" t="s">
        <v>2494</v>
      </c>
      <c r="J5748" t="s">
        <v>2793</v>
      </c>
      <c r="K5748" t="s">
        <v>2496</v>
      </c>
      <c r="L5748" t="s">
        <v>16930</v>
      </c>
      <c r="M5748" t="s">
        <v>2515</v>
      </c>
      <c r="N5748" t="s">
        <v>2795</v>
      </c>
      <c r="O5748" t="s">
        <v>2796</v>
      </c>
      <c r="P5748" t="s">
        <v>2797</v>
      </c>
      <c r="Q5748" t="s">
        <v>2798</v>
      </c>
      <c r="R5748" t="s">
        <v>2799</v>
      </c>
      <c r="S5748" t="s">
        <v>2800</v>
      </c>
      <c r="T5748" t="s">
        <v>2507</v>
      </c>
      <c r="U5748" t="s">
        <v>2801</v>
      </c>
      <c r="V5748" t="s">
        <v>2802</v>
      </c>
      <c r="W5748" t="s">
        <v>2803</v>
      </c>
      <c r="X5748" t="s">
        <v>2595</v>
      </c>
      <c r="Y5748" t="s">
        <v>16931</v>
      </c>
      <c r="Z5748" t="s">
        <v>16769</v>
      </c>
      <c r="AA5748" t="s">
        <v>16930</v>
      </c>
      <c r="AB5748" t="s">
        <v>715</v>
      </c>
      <c r="AC5748">
        <v>4</v>
      </c>
      <c r="AD5748">
        <v>4</v>
      </c>
      <c r="AE5748" t="s">
        <v>2509</v>
      </c>
      <c r="AF5748">
        <v>0</v>
      </c>
      <c r="AG5748" t="s">
        <v>2513</v>
      </c>
      <c r="AH5748">
        <v>0</v>
      </c>
      <c r="AI5748">
        <v>0</v>
      </c>
      <c r="AJ5748">
        <v>0</v>
      </c>
      <c r="AK5748" t="s">
        <v>2513</v>
      </c>
      <c r="AL5748" t="s">
        <v>2512</v>
      </c>
      <c r="AM5748" t="s">
        <v>2513</v>
      </c>
      <c r="AN5748" t="s">
        <v>2513</v>
      </c>
      <c r="AO5748" t="s">
        <v>2514</v>
      </c>
      <c r="AP5748" t="s">
        <v>2513</v>
      </c>
      <c r="AQ5748" t="s">
        <v>2513</v>
      </c>
      <c r="AR5748" t="s">
        <v>2513</v>
      </c>
      <c r="AS5748" t="s">
        <v>2513</v>
      </c>
      <c r="AT5748">
        <v>44515</v>
      </c>
      <c r="AU5748" t="s">
        <v>2513</v>
      </c>
      <c r="AV5748" t="s">
        <v>2513</v>
      </c>
      <c r="AW5748" t="s">
        <v>2516</v>
      </c>
      <c r="AX5748" t="s">
        <v>2806</v>
      </c>
      <c r="AY5748" t="s">
        <v>2513</v>
      </c>
      <c r="AZ5748" t="s">
        <v>2513</v>
      </c>
      <c r="BA5748" t="s">
        <v>2513</v>
      </c>
    </row>
    <row r="5749" spans="1:53" x14ac:dyDescent="0.45">
      <c r="A5749">
        <v>10002770</v>
      </c>
      <c r="B5749" t="s">
        <v>16932</v>
      </c>
      <c r="C5749" t="s">
        <v>2489</v>
      </c>
      <c r="D5749" t="s">
        <v>16933</v>
      </c>
      <c r="E5749" t="s">
        <v>16934</v>
      </c>
      <c r="F5749" t="s">
        <v>3124</v>
      </c>
      <c r="G5749" t="s">
        <v>16933</v>
      </c>
      <c r="H5749" t="s">
        <v>2493</v>
      </c>
      <c r="I5749" t="s">
        <v>2494</v>
      </c>
      <c r="J5749" t="s">
        <v>2793</v>
      </c>
      <c r="K5749" t="s">
        <v>2496</v>
      </c>
      <c r="L5749" t="s">
        <v>16935</v>
      </c>
      <c r="M5749" t="s">
        <v>2515</v>
      </c>
      <c r="N5749" t="s">
        <v>2795</v>
      </c>
      <c r="O5749" t="s">
        <v>2796</v>
      </c>
      <c r="P5749" t="s">
        <v>2797</v>
      </c>
      <c r="Q5749" t="s">
        <v>2798</v>
      </c>
      <c r="R5749" t="s">
        <v>2799</v>
      </c>
      <c r="S5749" t="s">
        <v>2800</v>
      </c>
      <c r="T5749" t="s">
        <v>2507</v>
      </c>
      <c r="U5749" t="s">
        <v>2801</v>
      </c>
      <c r="V5749" t="s">
        <v>2802</v>
      </c>
      <c r="W5749" t="s">
        <v>2803</v>
      </c>
      <c r="X5749" t="s">
        <v>2595</v>
      </c>
      <c r="Y5749" t="s">
        <v>16936</v>
      </c>
      <c r="Z5749" t="s">
        <v>3120</v>
      </c>
      <c r="AA5749" t="s">
        <v>16935</v>
      </c>
      <c r="AB5749" t="s">
        <v>715</v>
      </c>
      <c r="AC5749">
        <v>3.8</v>
      </c>
      <c r="AD5749">
        <v>3.8</v>
      </c>
      <c r="AE5749" t="s">
        <v>2509</v>
      </c>
      <c r="AF5749">
        <v>0</v>
      </c>
      <c r="AG5749" t="s">
        <v>2513</v>
      </c>
      <c r="AH5749">
        <v>0</v>
      </c>
      <c r="AI5749">
        <v>0</v>
      </c>
      <c r="AJ5749">
        <v>0</v>
      </c>
      <c r="AK5749" t="s">
        <v>2513</v>
      </c>
      <c r="AL5749" t="s">
        <v>2512</v>
      </c>
      <c r="AM5749" t="s">
        <v>2513</v>
      </c>
      <c r="AN5749" t="s">
        <v>2513</v>
      </c>
      <c r="AO5749" t="s">
        <v>2514</v>
      </c>
      <c r="AP5749" t="s">
        <v>2513</v>
      </c>
      <c r="AQ5749" t="s">
        <v>2513</v>
      </c>
      <c r="AR5749" t="s">
        <v>2513</v>
      </c>
      <c r="AS5749" t="s">
        <v>2513</v>
      </c>
      <c r="AT5749">
        <v>44515</v>
      </c>
      <c r="AU5749" t="s">
        <v>2513</v>
      </c>
      <c r="AV5749" t="s">
        <v>2513</v>
      </c>
      <c r="AW5749" t="s">
        <v>2516</v>
      </c>
      <c r="AX5749" t="s">
        <v>2806</v>
      </c>
      <c r="AY5749" t="s">
        <v>2513</v>
      </c>
      <c r="AZ5749" t="s">
        <v>2513</v>
      </c>
      <c r="BA5749" t="s">
        <v>2513</v>
      </c>
    </row>
    <row r="5750" spans="1:53" x14ac:dyDescent="0.45">
      <c r="A5750">
        <v>10002771</v>
      </c>
      <c r="B5750" t="s">
        <v>16937</v>
      </c>
      <c r="C5750" t="s">
        <v>2489</v>
      </c>
      <c r="D5750" t="s">
        <v>16938</v>
      </c>
      <c r="E5750" t="s">
        <v>16939</v>
      </c>
      <c r="F5750" t="s">
        <v>3051</v>
      </c>
      <c r="G5750" t="s">
        <v>16938</v>
      </c>
      <c r="H5750" t="s">
        <v>2493</v>
      </c>
      <c r="I5750" t="s">
        <v>2494</v>
      </c>
      <c r="J5750" t="s">
        <v>2793</v>
      </c>
      <c r="K5750" t="s">
        <v>2496</v>
      </c>
      <c r="L5750" t="s">
        <v>16940</v>
      </c>
      <c r="M5750" t="s">
        <v>2515</v>
      </c>
      <c r="N5750" t="s">
        <v>2795</v>
      </c>
      <c r="O5750" t="s">
        <v>2796</v>
      </c>
      <c r="P5750" t="s">
        <v>2797</v>
      </c>
      <c r="Q5750" t="s">
        <v>2798</v>
      </c>
      <c r="R5750" t="s">
        <v>2799</v>
      </c>
      <c r="S5750" t="s">
        <v>2800</v>
      </c>
      <c r="T5750" t="s">
        <v>2507</v>
      </c>
      <c r="U5750" t="s">
        <v>2801</v>
      </c>
      <c r="V5750" t="s">
        <v>2802</v>
      </c>
      <c r="W5750" t="s">
        <v>3053</v>
      </c>
      <c r="X5750" t="s">
        <v>2678</v>
      </c>
      <c r="Y5750" t="s">
        <v>16941</v>
      </c>
      <c r="Z5750" t="s">
        <v>3028</v>
      </c>
      <c r="AA5750" t="s">
        <v>16940</v>
      </c>
      <c r="AB5750" t="s">
        <v>715</v>
      </c>
      <c r="AC5750">
        <v>3.8</v>
      </c>
      <c r="AD5750">
        <v>3.8</v>
      </c>
      <c r="AE5750" t="s">
        <v>2509</v>
      </c>
      <c r="AF5750">
        <v>0</v>
      </c>
      <c r="AG5750" t="s">
        <v>2513</v>
      </c>
      <c r="AH5750">
        <v>0</v>
      </c>
      <c r="AI5750">
        <v>0</v>
      </c>
      <c r="AJ5750">
        <v>0</v>
      </c>
      <c r="AK5750" t="s">
        <v>2513</v>
      </c>
      <c r="AL5750" t="s">
        <v>2512</v>
      </c>
      <c r="AM5750" t="s">
        <v>2513</v>
      </c>
      <c r="AN5750" t="s">
        <v>2513</v>
      </c>
      <c r="AO5750" t="s">
        <v>2514</v>
      </c>
      <c r="AP5750" t="s">
        <v>2513</v>
      </c>
      <c r="AQ5750" t="s">
        <v>2513</v>
      </c>
      <c r="AR5750" t="s">
        <v>2513</v>
      </c>
      <c r="AS5750" t="s">
        <v>2513</v>
      </c>
      <c r="AT5750">
        <v>44515</v>
      </c>
      <c r="AU5750" t="s">
        <v>2513</v>
      </c>
      <c r="AV5750" t="s">
        <v>2513</v>
      </c>
      <c r="AW5750" t="s">
        <v>2516</v>
      </c>
      <c r="AX5750" t="s">
        <v>2806</v>
      </c>
      <c r="AY5750" t="s">
        <v>2513</v>
      </c>
      <c r="AZ5750" t="s">
        <v>2513</v>
      </c>
      <c r="BA5750" t="s">
        <v>2513</v>
      </c>
    </row>
    <row r="5751" spans="1:53" x14ac:dyDescent="0.45">
      <c r="A5751">
        <v>10002772</v>
      </c>
      <c r="B5751" t="s">
        <v>16942</v>
      </c>
      <c r="C5751" t="s">
        <v>2489</v>
      </c>
      <c r="D5751" t="s">
        <v>16943</v>
      </c>
      <c r="E5751" t="s">
        <v>16944</v>
      </c>
      <c r="F5751" t="s">
        <v>3024</v>
      </c>
      <c r="G5751" t="s">
        <v>16943</v>
      </c>
      <c r="H5751" t="s">
        <v>2493</v>
      </c>
      <c r="I5751" t="s">
        <v>2494</v>
      </c>
      <c r="J5751" t="s">
        <v>2793</v>
      </c>
      <c r="K5751" t="s">
        <v>2496</v>
      </c>
      <c r="L5751" t="s">
        <v>3025</v>
      </c>
      <c r="M5751" t="s">
        <v>2515</v>
      </c>
      <c r="N5751" t="s">
        <v>2795</v>
      </c>
      <c r="O5751" t="s">
        <v>2796</v>
      </c>
      <c r="P5751" t="s">
        <v>2797</v>
      </c>
      <c r="Q5751" t="s">
        <v>2798</v>
      </c>
      <c r="R5751" t="s">
        <v>2799</v>
      </c>
      <c r="S5751" t="s">
        <v>2800</v>
      </c>
      <c r="T5751" t="s">
        <v>2507</v>
      </c>
      <c r="U5751" t="s">
        <v>2801</v>
      </c>
      <c r="V5751" t="s">
        <v>2802</v>
      </c>
      <c r="W5751" t="s">
        <v>3026</v>
      </c>
      <c r="X5751" t="s">
        <v>2609</v>
      </c>
      <c r="Y5751" t="s">
        <v>3027</v>
      </c>
      <c r="Z5751" t="s">
        <v>3028</v>
      </c>
      <c r="AA5751" t="s">
        <v>3025</v>
      </c>
      <c r="AB5751" t="s">
        <v>715</v>
      </c>
      <c r="AC5751">
        <v>3.8</v>
      </c>
      <c r="AD5751">
        <v>3.8</v>
      </c>
      <c r="AE5751" t="s">
        <v>2509</v>
      </c>
      <c r="AF5751">
        <v>0</v>
      </c>
      <c r="AG5751" t="s">
        <v>2513</v>
      </c>
      <c r="AH5751">
        <v>0</v>
      </c>
      <c r="AI5751">
        <v>0</v>
      </c>
      <c r="AJ5751">
        <v>0</v>
      </c>
      <c r="AK5751" t="s">
        <v>2513</v>
      </c>
      <c r="AL5751" t="s">
        <v>2990</v>
      </c>
      <c r="AM5751" t="s">
        <v>2513</v>
      </c>
      <c r="AN5751" t="s">
        <v>2513</v>
      </c>
      <c r="AO5751" t="s">
        <v>2514</v>
      </c>
      <c r="AP5751" t="s">
        <v>2513</v>
      </c>
      <c r="AQ5751" t="s">
        <v>2513</v>
      </c>
      <c r="AR5751" t="s">
        <v>2513</v>
      </c>
      <c r="AS5751" t="s">
        <v>2513</v>
      </c>
      <c r="AT5751">
        <v>44515</v>
      </c>
      <c r="AU5751" t="s">
        <v>2513</v>
      </c>
      <c r="AV5751" t="s">
        <v>2513</v>
      </c>
      <c r="AW5751" t="s">
        <v>2516</v>
      </c>
      <c r="AX5751" t="s">
        <v>2806</v>
      </c>
      <c r="AY5751" t="s">
        <v>2513</v>
      </c>
      <c r="AZ5751" t="s">
        <v>2513</v>
      </c>
      <c r="BA5751" t="s">
        <v>2513</v>
      </c>
    </row>
    <row r="5752" spans="1:53" x14ac:dyDescent="0.45">
      <c r="A5752">
        <v>10002727</v>
      </c>
      <c r="B5752" t="s">
        <v>16945</v>
      </c>
      <c r="C5752" t="s">
        <v>2489</v>
      </c>
      <c r="D5752" t="s">
        <v>16946</v>
      </c>
      <c r="E5752" t="s">
        <v>16947</v>
      </c>
      <c r="F5752" t="s">
        <v>2985</v>
      </c>
      <c r="G5752" t="s">
        <v>16946</v>
      </c>
      <c r="H5752" t="s">
        <v>2493</v>
      </c>
      <c r="I5752" t="s">
        <v>2494</v>
      </c>
      <c r="J5752" t="s">
        <v>2793</v>
      </c>
      <c r="K5752" t="s">
        <v>2496</v>
      </c>
      <c r="L5752" t="s">
        <v>16948</v>
      </c>
      <c r="M5752" t="s">
        <v>2515</v>
      </c>
      <c r="N5752" t="s">
        <v>2795</v>
      </c>
      <c r="O5752" t="s">
        <v>2796</v>
      </c>
      <c r="P5752" t="s">
        <v>2797</v>
      </c>
      <c r="Q5752" t="s">
        <v>3073</v>
      </c>
      <c r="R5752" t="s">
        <v>3074</v>
      </c>
      <c r="S5752" t="s">
        <v>3075</v>
      </c>
      <c r="T5752" t="s">
        <v>3076</v>
      </c>
      <c r="U5752" t="s">
        <v>3077</v>
      </c>
      <c r="V5752" t="s">
        <v>2802</v>
      </c>
      <c r="W5752" t="s">
        <v>16949</v>
      </c>
      <c r="X5752" t="s">
        <v>2988</v>
      </c>
      <c r="Y5752" t="s">
        <v>16950</v>
      </c>
      <c r="Z5752" t="s">
        <v>3080</v>
      </c>
      <c r="AA5752" t="s">
        <v>16948</v>
      </c>
      <c r="AB5752" t="s">
        <v>715</v>
      </c>
      <c r="AC5752">
        <v>4</v>
      </c>
      <c r="AD5752">
        <v>4</v>
      </c>
      <c r="AE5752" t="s">
        <v>2509</v>
      </c>
      <c r="AF5752">
        <v>1.3859999999999999</v>
      </c>
      <c r="AG5752" t="s">
        <v>2510</v>
      </c>
      <c r="AH5752">
        <v>420</v>
      </c>
      <c r="AI5752">
        <v>330</v>
      </c>
      <c r="AJ5752">
        <v>10</v>
      </c>
      <c r="AK5752" t="s">
        <v>2511</v>
      </c>
      <c r="AL5752" t="s">
        <v>2990</v>
      </c>
      <c r="AM5752" t="s">
        <v>2513</v>
      </c>
      <c r="AN5752" t="s">
        <v>2513</v>
      </c>
      <c r="AO5752" t="s">
        <v>2514</v>
      </c>
      <c r="AP5752" t="s">
        <v>2513</v>
      </c>
      <c r="AQ5752" t="s">
        <v>2513</v>
      </c>
      <c r="AR5752" t="s">
        <v>2513</v>
      </c>
      <c r="AS5752" t="s">
        <v>2513</v>
      </c>
      <c r="AT5752">
        <v>44515</v>
      </c>
      <c r="AU5752" t="s">
        <v>2513</v>
      </c>
      <c r="AV5752" t="s">
        <v>2513</v>
      </c>
      <c r="AW5752" t="s">
        <v>2516</v>
      </c>
      <c r="AX5752" t="s">
        <v>2806</v>
      </c>
      <c r="AY5752" t="s">
        <v>2513</v>
      </c>
      <c r="AZ5752" t="s">
        <v>2513</v>
      </c>
      <c r="BA5752" t="s">
        <v>2513</v>
      </c>
    </row>
    <row r="5753" spans="1:53" x14ac:dyDescent="0.45">
      <c r="A5753">
        <v>10002773</v>
      </c>
      <c r="B5753" t="s">
        <v>16951</v>
      </c>
      <c r="C5753" t="s">
        <v>2489</v>
      </c>
      <c r="D5753" t="s">
        <v>16952</v>
      </c>
      <c r="E5753" t="s">
        <v>16953</v>
      </c>
      <c r="F5753" t="s">
        <v>16866</v>
      </c>
      <c r="G5753" t="s">
        <v>16952</v>
      </c>
      <c r="H5753" t="s">
        <v>2493</v>
      </c>
      <c r="I5753" t="s">
        <v>2494</v>
      </c>
      <c r="J5753" t="s">
        <v>2793</v>
      </c>
      <c r="K5753" t="s">
        <v>2496</v>
      </c>
      <c r="L5753" t="s">
        <v>16954</v>
      </c>
      <c r="M5753" t="s">
        <v>2515</v>
      </c>
      <c r="N5753" t="s">
        <v>2795</v>
      </c>
      <c r="O5753" t="s">
        <v>2796</v>
      </c>
      <c r="P5753" t="s">
        <v>2797</v>
      </c>
      <c r="Q5753" t="s">
        <v>2798</v>
      </c>
      <c r="R5753" t="s">
        <v>2799</v>
      </c>
      <c r="S5753" t="s">
        <v>2800</v>
      </c>
      <c r="T5753" t="s">
        <v>2507</v>
      </c>
      <c r="U5753" t="s">
        <v>2801</v>
      </c>
      <c r="V5753" t="s">
        <v>2802</v>
      </c>
      <c r="W5753" t="s">
        <v>3053</v>
      </c>
      <c r="X5753" t="s">
        <v>2678</v>
      </c>
      <c r="Y5753" t="s">
        <v>16955</v>
      </c>
      <c r="Z5753" t="s">
        <v>3034</v>
      </c>
      <c r="AA5753" t="s">
        <v>16954</v>
      </c>
      <c r="AB5753" t="s">
        <v>715</v>
      </c>
      <c r="AC5753">
        <v>2.8</v>
      </c>
      <c r="AD5753">
        <v>2.8</v>
      </c>
      <c r="AE5753" t="s">
        <v>2509</v>
      </c>
      <c r="AF5753">
        <v>0</v>
      </c>
      <c r="AG5753" t="s">
        <v>2513</v>
      </c>
      <c r="AH5753">
        <v>0</v>
      </c>
      <c r="AI5753">
        <v>0</v>
      </c>
      <c r="AJ5753">
        <v>0</v>
      </c>
      <c r="AK5753" t="s">
        <v>2513</v>
      </c>
      <c r="AL5753" t="s">
        <v>2512</v>
      </c>
      <c r="AM5753" t="s">
        <v>2513</v>
      </c>
      <c r="AN5753" t="s">
        <v>2513</v>
      </c>
      <c r="AO5753" t="s">
        <v>2514</v>
      </c>
      <c r="AP5753" t="s">
        <v>2513</v>
      </c>
      <c r="AQ5753" t="s">
        <v>2513</v>
      </c>
      <c r="AR5753" t="s">
        <v>2513</v>
      </c>
      <c r="AS5753" t="s">
        <v>2513</v>
      </c>
      <c r="AT5753">
        <v>44515</v>
      </c>
      <c r="AU5753" t="s">
        <v>2513</v>
      </c>
      <c r="AV5753" t="s">
        <v>2513</v>
      </c>
      <c r="AW5753" t="s">
        <v>2516</v>
      </c>
      <c r="AX5753" t="s">
        <v>2806</v>
      </c>
      <c r="AY5753" t="s">
        <v>2513</v>
      </c>
      <c r="AZ5753" t="s">
        <v>2513</v>
      </c>
      <c r="BA5753" t="s">
        <v>2513</v>
      </c>
    </row>
    <row r="5754" spans="1:53" x14ac:dyDescent="0.45">
      <c r="A5754">
        <v>10002777</v>
      </c>
      <c r="B5754" t="s">
        <v>16956</v>
      </c>
      <c r="C5754" t="s">
        <v>2489</v>
      </c>
      <c r="D5754" t="s">
        <v>16957</v>
      </c>
      <c r="E5754" t="s">
        <v>16958</v>
      </c>
      <c r="F5754" t="s">
        <v>2994</v>
      </c>
      <c r="G5754" t="s">
        <v>16957</v>
      </c>
      <c r="H5754" t="s">
        <v>2493</v>
      </c>
      <c r="I5754" t="s">
        <v>2494</v>
      </c>
      <c r="J5754" t="s">
        <v>2793</v>
      </c>
      <c r="K5754" t="s">
        <v>2496</v>
      </c>
      <c r="L5754" t="s">
        <v>16735</v>
      </c>
      <c r="M5754" t="s">
        <v>2515</v>
      </c>
      <c r="N5754" t="s">
        <v>2795</v>
      </c>
      <c r="O5754" t="s">
        <v>2796</v>
      </c>
      <c r="P5754" t="s">
        <v>2797</v>
      </c>
      <c r="Q5754" t="s">
        <v>2798</v>
      </c>
      <c r="R5754" t="s">
        <v>2799</v>
      </c>
      <c r="S5754" t="s">
        <v>2800</v>
      </c>
      <c r="T5754" t="s">
        <v>2507</v>
      </c>
      <c r="U5754" t="s">
        <v>2801</v>
      </c>
      <c r="V5754" t="s">
        <v>2802</v>
      </c>
      <c r="W5754" t="s">
        <v>3040</v>
      </c>
      <c r="X5754" t="s">
        <v>2505</v>
      </c>
      <c r="Y5754" t="s">
        <v>16736</v>
      </c>
      <c r="Z5754" t="s">
        <v>11859</v>
      </c>
      <c r="AA5754" t="s">
        <v>16735</v>
      </c>
      <c r="AB5754" t="s">
        <v>715</v>
      </c>
      <c r="AC5754">
        <v>4.7</v>
      </c>
      <c r="AD5754">
        <v>4.7</v>
      </c>
      <c r="AE5754" t="s">
        <v>2509</v>
      </c>
      <c r="AF5754">
        <v>0</v>
      </c>
      <c r="AG5754" t="s">
        <v>2513</v>
      </c>
      <c r="AH5754">
        <v>0</v>
      </c>
      <c r="AI5754">
        <v>0</v>
      </c>
      <c r="AJ5754">
        <v>0</v>
      </c>
      <c r="AK5754" t="s">
        <v>2513</v>
      </c>
      <c r="AL5754" t="s">
        <v>2512</v>
      </c>
      <c r="AM5754" t="s">
        <v>2513</v>
      </c>
      <c r="AN5754" t="s">
        <v>2513</v>
      </c>
      <c r="AO5754" t="s">
        <v>2514</v>
      </c>
      <c r="AP5754" t="s">
        <v>2513</v>
      </c>
      <c r="AQ5754" t="s">
        <v>2513</v>
      </c>
      <c r="AR5754" t="s">
        <v>2513</v>
      </c>
      <c r="AS5754" t="s">
        <v>2513</v>
      </c>
      <c r="AT5754">
        <v>44515</v>
      </c>
      <c r="AU5754" t="s">
        <v>2513</v>
      </c>
      <c r="AV5754" t="s">
        <v>2513</v>
      </c>
      <c r="AW5754" t="s">
        <v>2516</v>
      </c>
      <c r="AX5754" t="s">
        <v>2806</v>
      </c>
      <c r="AY5754" t="s">
        <v>2513</v>
      </c>
      <c r="AZ5754" t="s">
        <v>2513</v>
      </c>
      <c r="BA5754" t="s">
        <v>2513</v>
      </c>
    </row>
    <row r="5755" spans="1:53" x14ac:dyDescent="0.45">
      <c r="A5755">
        <v>10002778</v>
      </c>
      <c r="B5755" t="s">
        <v>16959</v>
      </c>
      <c r="C5755" t="s">
        <v>2489</v>
      </c>
      <c r="D5755" t="s">
        <v>16960</v>
      </c>
      <c r="E5755" t="s">
        <v>16961</v>
      </c>
      <c r="F5755" t="s">
        <v>16866</v>
      </c>
      <c r="G5755" t="s">
        <v>16960</v>
      </c>
      <c r="H5755" t="s">
        <v>2493</v>
      </c>
      <c r="I5755" t="s">
        <v>2494</v>
      </c>
      <c r="J5755" t="s">
        <v>2793</v>
      </c>
      <c r="K5755" t="s">
        <v>2496</v>
      </c>
      <c r="L5755" t="s">
        <v>16962</v>
      </c>
      <c r="M5755" t="s">
        <v>2515</v>
      </c>
      <c r="N5755" t="s">
        <v>2795</v>
      </c>
      <c r="O5755" t="s">
        <v>2796</v>
      </c>
      <c r="P5755" t="s">
        <v>2797</v>
      </c>
      <c r="Q5755" t="s">
        <v>2798</v>
      </c>
      <c r="R5755" t="s">
        <v>2799</v>
      </c>
      <c r="S5755" t="s">
        <v>2800</v>
      </c>
      <c r="T5755" t="s">
        <v>2507</v>
      </c>
      <c r="U5755" t="s">
        <v>2801</v>
      </c>
      <c r="V5755" t="s">
        <v>2802</v>
      </c>
      <c r="W5755" t="s">
        <v>3053</v>
      </c>
      <c r="X5755" t="s">
        <v>2678</v>
      </c>
      <c r="Y5755" t="s">
        <v>16963</v>
      </c>
      <c r="Z5755" t="s">
        <v>11859</v>
      </c>
      <c r="AA5755" t="s">
        <v>16962</v>
      </c>
      <c r="AB5755" t="s">
        <v>715</v>
      </c>
      <c r="AC5755">
        <v>4.7</v>
      </c>
      <c r="AD5755">
        <v>4.7</v>
      </c>
      <c r="AE5755" t="s">
        <v>2509</v>
      </c>
      <c r="AF5755">
        <v>0</v>
      </c>
      <c r="AG5755" t="s">
        <v>2513</v>
      </c>
      <c r="AH5755">
        <v>0</v>
      </c>
      <c r="AI5755">
        <v>0</v>
      </c>
      <c r="AJ5755">
        <v>0</v>
      </c>
      <c r="AK5755" t="s">
        <v>2513</v>
      </c>
      <c r="AL5755" t="s">
        <v>2512</v>
      </c>
      <c r="AM5755" t="s">
        <v>2513</v>
      </c>
      <c r="AN5755" t="s">
        <v>2513</v>
      </c>
      <c r="AO5755" t="s">
        <v>2514</v>
      </c>
      <c r="AP5755" t="s">
        <v>2513</v>
      </c>
      <c r="AQ5755" t="s">
        <v>2513</v>
      </c>
      <c r="AR5755" t="s">
        <v>2513</v>
      </c>
      <c r="AS5755" t="s">
        <v>2513</v>
      </c>
      <c r="AT5755">
        <v>44515</v>
      </c>
      <c r="AU5755" t="s">
        <v>2513</v>
      </c>
      <c r="AV5755" t="s">
        <v>2513</v>
      </c>
      <c r="AW5755" t="s">
        <v>2516</v>
      </c>
      <c r="AX5755" t="s">
        <v>2806</v>
      </c>
      <c r="AY5755" t="s">
        <v>2513</v>
      </c>
      <c r="AZ5755" t="s">
        <v>2513</v>
      </c>
      <c r="BA5755" t="s">
        <v>2513</v>
      </c>
    </row>
    <row r="5756" spans="1:53" x14ac:dyDescent="0.45">
      <c r="A5756">
        <v>10002781</v>
      </c>
      <c r="B5756" t="s">
        <v>16964</v>
      </c>
      <c r="C5756" t="s">
        <v>2489</v>
      </c>
      <c r="D5756" t="s">
        <v>16965</v>
      </c>
      <c r="E5756" t="s">
        <v>16966</v>
      </c>
      <c r="F5756" t="s">
        <v>16866</v>
      </c>
      <c r="G5756" t="s">
        <v>16965</v>
      </c>
      <c r="H5756" t="s">
        <v>2493</v>
      </c>
      <c r="I5756" t="s">
        <v>2494</v>
      </c>
      <c r="J5756" t="s">
        <v>2793</v>
      </c>
      <c r="K5756" t="s">
        <v>2496</v>
      </c>
      <c r="L5756" t="s">
        <v>3052</v>
      </c>
      <c r="M5756" t="s">
        <v>2515</v>
      </c>
      <c r="N5756" t="s">
        <v>2795</v>
      </c>
      <c r="O5756" t="s">
        <v>2796</v>
      </c>
      <c r="P5756" t="s">
        <v>2797</v>
      </c>
      <c r="Q5756" t="s">
        <v>2798</v>
      </c>
      <c r="R5756" t="s">
        <v>2799</v>
      </c>
      <c r="S5756" t="s">
        <v>2800</v>
      </c>
      <c r="T5756" t="s">
        <v>2507</v>
      </c>
      <c r="U5756" t="s">
        <v>2801</v>
      </c>
      <c r="V5756" t="s">
        <v>2802</v>
      </c>
      <c r="W5756" t="s">
        <v>3053</v>
      </c>
      <c r="X5756" t="s">
        <v>2678</v>
      </c>
      <c r="Y5756" t="s">
        <v>3054</v>
      </c>
      <c r="Z5756" t="s">
        <v>3055</v>
      </c>
      <c r="AA5756" t="s">
        <v>3052</v>
      </c>
      <c r="AB5756" t="s">
        <v>715</v>
      </c>
      <c r="AC5756">
        <v>5.5</v>
      </c>
      <c r="AD5756">
        <v>5.5</v>
      </c>
      <c r="AE5756" t="s">
        <v>2509</v>
      </c>
      <c r="AF5756">
        <v>0</v>
      </c>
      <c r="AG5756" t="s">
        <v>2513</v>
      </c>
      <c r="AH5756">
        <v>0</v>
      </c>
      <c r="AI5756">
        <v>0</v>
      </c>
      <c r="AJ5756">
        <v>0</v>
      </c>
      <c r="AK5756" t="s">
        <v>2513</v>
      </c>
      <c r="AL5756" t="s">
        <v>2512</v>
      </c>
      <c r="AM5756" t="s">
        <v>2513</v>
      </c>
      <c r="AN5756" t="s">
        <v>2513</v>
      </c>
      <c r="AO5756" t="s">
        <v>2514</v>
      </c>
      <c r="AP5756" t="s">
        <v>2513</v>
      </c>
      <c r="AQ5756" t="s">
        <v>2513</v>
      </c>
      <c r="AR5756" t="s">
        <v>2513</v>
      </c>
      <c r="AS5756" t="s">
        <v>2513</v>
      </c>
      <c r="AT5756">
        <v>44515</v>
      </c>
      <c r="AU5756" t="s">
        <v>2513</v>
      </c>
      <c r="AV5756" t="s">
        <v>2513</v>
      </c>
      <c r="AW5756" t="s">
        <v>2516</v>
      </c>
      <c r="AX5756" t="s">
        <v>2806</v>
      </c>
      <c r="AY5756" t="s">
        <v>2513</v>
      </c>
      <c r="AZ5756" t="s">
        <v>2513</v>
      </c>
      <c r="BA5756" t="s">
        <v>2513</v>
      </c>
    </row>
    <row r="5757" spans="1:53" x14ac:dyDescent="0.45">
      <c r="A5757">
        <v>10002782</v>
      </c>
      <c r="B5757" t="s">
        <v>16967</v>
      </c>
      <c r="C5757" t="s">
        <v>2489</v>
      </c>
      <c r="D5757" t="s">
        <v>16968</v>
      </c>
      <c r="E5757" t="s">
        <v>16969</v>
      </c>
      <c r="F5757" t="s">
        <v>3005</v>
      </c>
      <c r="G5757" t="s">
        <v>16968</v>
      </c>
      <c r="H5757" t="s">
        <v>2493</v>
      </c>
      <c r="I5757" t="s">
        <v>2494</v>
      </c>
      <c r="J5757" t="s">
        <v>2793</v>
      </c>
      <c r="K5757" t="s">
        <v>2496</v>
      </c>
      <c r="L5757" t="s">
        <v>16970</v>
      </c>
      <c r="M5757" t="s">
        <v>2515</v>
      </c>
      <c r="N5757" t="s">
        <v>2795</v>
      </c>
      <c r="O5757" t="s">
        <v>2796</v>
      </c>
      <c r="P5757" t="s">
        <v>2797</v>
      </c>
      <c r="Q5757" t="s">
        <v>2798</v>
      </c>
      <c r="R5757" t="s">
        <v>2799</v>
      </c>
      <c r="S5757" t="s">
        <v>2800</v>
      </c>
      <c r="T5757" t="s">
        <v>2507</v>
      </c>
      <c r="U5757" t="s">
        <v>2801</v>
      </c>
      <c r="V5757" t="s">
        <v>2802</v>
      </c>
      <c r="W5757" t="s">
        <v>3026</v>
      </c>
      <c r="X5757" t="s">
        <v>2609</v>
      </c>
      <c r="Y5757" t="s">
        <v>16971</v>
      </c>
      <c r="Z5757" t="s">
        <v>3055</v>
      </c>
      <c r="AA5757" t="s">
        <v>16970</v>
      </c>
      <c r="AB5757" t="s">
        <v>715</v>
      </c>
      <c r="AC5757">
        <v>5.5</v>
      </c>
      <c r="AD5757">
        <v>5.5</v>
      </c>
      <c r="AE5757" t="s">
        <v>2509</v>
      </c>
      <c r="AF5757">
        <v>0</v>
      </c>
      <c r="AG5757" t="s">
        <v>2513</v>
      </c>
      <c r="AH5757">
        <v>0</v>
      </c>
      <c r="AI5757">
        <v>0</v>
      </c>
      <c r="AJ5757">
        <v>0</v>
      </c>
      <c r="AK5757" t="s">
        <v>2513</v>
      </c>
      <c r="AL5757" t="s">
        <v>2512</v>
      </c>
      <c r="AM5757" t="s">
        <v>2513</v>
      </c>
      <c r="AN5757" t="s">
        <v>2513</v>
      </c>
      <c r="AO5757" t="s">
        <v>2514</v>
      </c>
      <c r="AP5757" t="s">
        <v>2513</v>
      </c>
      <c r="AQ5757" t="s">
        <v>2513</v>
      </c>
      <c r="AR5757" t="s">
        <v>2513</v>
      </c>
      <c r="AS5757" t="s">
        <v>2513</v>
      </c>
      <c r="AT5757">
        <v>44515</v>
      </c>
      <c r="AU5757" t="s">
        <v>2513</v>
      </c>
      <c r="AV5757" t="s">
        <v>2513</v>
      </c>
      <c r="AW5757" t="s">
        <v>2516</v>
      </c>
      <c r="AX5757" t="s">
        <v>2806</v>
      </c>
      <c r="AY5757" t="s">
        <v>2513</v>
      </c>
      <c r="AZ5757" t="s">
        <v>2513</v>
      </c>
      <c r="BA5757" t="s">
        <v>2513</v>
      </c>
    </row>
    <row r="5758" spans="1:53" x14ac:dyDescent="0.45">
      <c r="A5758">
        <v>10002735</v>
      </c>
      <c r="B5758" t="s">
        <v>16972</v>
      </c>
      <c r="C5758" t="s">
        <v>2489</v>
      </c>
      <c r="D5758" t="s">
        <v>16973</v>
      </c>
      <c r="E5758" t="s">
        <v>16974</v>
      </c>
      <c r="F5758" t="s">
        <v>16751</v>
      </c>
      <c r="G5758" t="s">
        <v>16973</v>
      </c>
      <c r="H5758" t="s">
        <v>2493</v>
      </c>
      <c r="I5758" t="s">
        <v>2494</v>
      </c>
      <c r="J5758" t="s">
        <v>2793</v>
      </c>
      <c r="K5758" t="s">
        <v>2496</v>
      </c>
      <c r="L5758" t="s">
        <v>16903</v>
      </c>
      <c r="M5758" t="s">
        <v>2515</v>
      </c>
      <c r="N5758" t="s">
        <v>2795</v>
      </c>
      <c r="O5758" t="s">
        <v>2796</v>
      </c>
      <c r="P5758" t="s">
        <v>2797</v>
      </c>
      <c r="Q5758" t="s">
        <v>2798</v>
      </c>
      <c r="R5758" t="s">
        <v>2799</v>
      </c>
      <c r="S5758" t="s">
        <v>2800</v>
      </c>
      <c r="T5758" t="s">
        <v>2507</v>
      </c>
      <c r="U5758" t="s">
        <v>2801</v>
      </c>
      <c r="V5758" t="s">
        <v>2802</v>
      </c>
      <c r="W5758" t="s">
        <v>2987</v>
      </c>
      <c r="X5758" t="s">
        <v>2988</v>
      </c>
      <c r="Y5758" t="s">
        <v>16904</v>
      </c>
      <c r="Z5758" t="s">
        <v>16899</v>
      </c>
      <c r="AA5758" t="s">
        <v>16903</v>
      </c>
      <c r="AB5758" t="s">
        <v>715</v>
      </c>
      <c r="AC5758">
        <v>5.2</v>
      </c>
      <c r="AD5758">
        <v>5.2</v>
      </c>
      <c r="AE5758" t="s">
        <v>2509</v>
      </c>
      <c r="AF5758">
        <v>0</v>
      </c>
      <c r="AG5758" t="s">
        <v>2513</v>
      </c>
      <c r="AH5758">
        <v>0</v>
      </c>
      <c r="AI5758">
        <v>0</v>
      </c>
      <c r="AJ5758">
        <v>0</v>
      </c>
      <c r="AK5758" t="s">
        <v>2513</v>
      </c>
      <c r="AL5758" t="s">
        <v>2990</v>
      </c>
      <c r="AM5758" t="s">
        <v>2513</v>
      </c>
      <c r="AN5758" t="s">
        <v>2513</v>
      </c>
      <c r="AO5758" t="s">
        <v>2514</v>
      </c>
      <c r="AP5758" t="s">
        <v>2513</v>
      </c>
      <c r="AQ5758" t="s">
        <v>2513</v>
      </c>
      <c r="AR5758" t="s">
        <v>2513</v>
      </c>
      <c r="AS5758" t="s">
        <v>2513</v>
      </c>
      <c r="AT5758">
        <v>44515</v>
      </c>
      <c r="AU5758" t="s">
        <v>2513</v>
      </c>
      <c r="AV5758" t="s">
        <v>2513</v>
      </c>
      <c r="AW5758" t="s">
        <v>2516</v>
      </c>
      <c r="AX5758" t="s">
        <v>2806</v>
      </c>
      <c r="AY5758" t="s">
        <v>2513</v>
      </c>
      <c r="AZ5758" t="s">
        <v>2513</v>
      </c>
      <c r="BA5758" t="s">
        <v>2513</v>
      </c>
    </row>
    <row r="5759" spans="1:53" x14ac:dyDescent="0.45">
      <c r="A5759">
        <v>10002737</v>
      </c>
      <c r="B5759" t="s">
        <v>16975</v>
      </c>
      <c r="C5759" t="s">
        <v>2489</v>
      </c>
      <c r="D5759" t="s">
        <v>16976</v>
      </c>
      <c r="E5759" t="s">
        <v>16977</v>
      </c>
      <c r="F5759" t="s">
        <v>2792</v>
      </c>
      <c r="G5759" t="s">
        <v>16976</v>
      </c>
      <c r="H5759" t="s">
        <v>2493</v>
      </c>
      <c r="I5759" t="s">
        <v>2494</v>
      </c>
      <c r="J5759" t="s">
        <v>2793</v>
      </c>
      <c r="K5759" t="s">
        <v>2496</v>
      </c>
      <c r="L5759" t="s">
        <v>16978</v>
      </c>
      <c r="M5759" t="s">
        <v>2515</v>
      </c>
      <c r="N5759" t="s">
        <v>2795</v>
      </c>
      <c r="O5759" t="s">
        <v>2796</v>
      </c>
      <c r="P5759" t="s">
        <v>2797</v>
      </c>
      <c r="Q5759" t="s">
        <v>2798</v>
      </c>
      <c r="R5759" t="s">
        <v>2799</v>
      </c>
      <c r="S5759" t="s">
        <v>2800</v>
      </c>
      <c r="T5759" t="s">
        <v>2507</v>
      </c>
      <c r="U5759" t="s">
        <v>2801</v>
      </c>
      <c r="V5759" t="s">
        <v>2802</v>
      </c>
      <c r="W5759" t="s">
        <v>2803</v>
      </c>
      <c r="X5759" t="s">
        <v>2595</v>
      </c>
      <c r="Y5759" t="s">
        <v>16979</v>
      </c>
      <c r="Z5759" t="s">
        <v>16762</v>
      </c>
      <c r="AA5759" t="s">
        <v>16978</v>
      </c>
      <c r="AB5759" t="s">
        <v>715</v>
      </c>
      <c r="AC5759">
        <v>5.2</v>
      </c>
      <c r="AD5759">
        <v>5.2</v>
      </c>
      <c r="AE5759" t="s">
        <v>2509</v>
      </c>
      <c r="AF5759">
        <v>0</v>
      </c>
      <c r="AG5759" t="s">
        <v>2513</v>
      </c>
      <c r="AH5759">
        <v>0</v>
      </c>
      <c r="AI5759">
        <v>0</v>
      </c>
      <c r="AJ5759">
        <v>0</v>
      </c>
      <c r="AK5759" t="s">
        <v>2513</v>
      </c>
      <c r="AL5759" t="s">
        <v>2512</v>
      </c>
      <c r="AM5759" t="s">
        <v>2513</v>
      </c>
      <c r="AN5759" t="s">
        <v>2513</v>
      </c>
      <c r="AO5759" t="s">
        <v>2514</v>
      </c>
      <c r="AP5759" t="s">
        <v>2513</v>
      </c>
      <c r="AQ5759" t="s">
        <v>2513</v>
      </c>
      <c r="AR5759" t="s">
        <v>2513</v>
      </c>
      <c r="AS5759" t="s">
        <v>2513</v>
      </c>
      <c r="AT5759">
        <v>44515</v>
      </c>
      <c r="AU5759" t="s">
        <v>2513</v>
      </c>
      <c r="AV5759" t="s">
        <v>2513</v>
      </c>
      <c r="AW5759" t="s">
        <v>2516</v>
      </c>
      <c r="AX5759" t="s">
        <v>2806</v>
      </c>
      <c r="AY5759" t="s">
        <v>2513</v>
      </c>
      <c r="AZ5759" t="s">
        <v>2513</v>
      </c>
      <c r="BA5759" t="s">
        <v>2513</v>
      </c>
    </row>
    <row r="5760" spans="1:53" x14ac:dyDescent="0.45">
      <c r="A5760">
        <v>10002738</v>
      </c>
      <c r="B5760" t="s">
        <v>16980</v>
      </c>
      <c r="C5760" t="s">
        <v>2489</v>
      </c>
      <c r="D5760" t="s">
        <v>16981</v>
      </c>
      <c r="E5760" t="s">
        <v>16982</v>
      </c>
      <c r="F5760" t="s">
        <v>16929</v>
      </c>
      <c r="G5760" t="s">
        <v>16981</v>
      </c>
      <c r="H5760" t="s">
        <v>2493</v>
      </c>
      <c r="I5760" t="s">
        <v>2494</v>
      </c>
      <c r="J5760" t="s">
        <v>2793</v>
      </c>
      <c r="K5760" t="s">
        <v>2496</v>
      </c>
      <c r="L5760" t="s">
        <v>16983</v>
      </c>
      <c r="M5760" t="s">
        <v>2515</v>
      </c>
      <c r="N5760" t="s">
        <v>2795</v>
      </c>
      <c r="O5760" t="s">
        <v>2796</v>
      </c>
      <c r="P5760" t="s">
        <v>2797</v>
      </c>
      <c r="Q5760" t="s">
        <v>2798</v>
      </c>
      <c r="R5760" t="s">
        <v>2799</v>
      </c>
      <c r="S5760" t="s">
        <v>2800</v>
      </c>
      <c r="T5760" t="s">
        <v>2507</v>
      </c>
      <c r="U5760" t="s">
        <v>2801</v>
      </c>
      <c r="V5760" t="s">
        <v>2802</v>
      </c>
      <c r="W5760" t="s">
        <v>3040</v>
      </c>
      <c r="X5760" t="s">
        <v>2505</v>
      </c>
      <c r="Y5760" t="s">
        <v>16984</v>
      </c>
      <c r="Z5760" t="s">
        <v>16769</v>
      </c>
      <c r="AA5760" t="s">
        <v>16983</v>
      </c>
      <c r="AB5760" t="s">
        <v>715</v>
      </c>
      <c r="AC5760">
        <v>4</v>
      </c>
      <c r="AD5760">
        <v>4</v>
      </c>
      <c r="AE5760" t="s">
        <v>2509</v>
      </c>
      <c r="AF5760">
        <v>0</v>
      </c>
      <c r="AG5760" t="s">
        <v>2513</v>
      </c>
      <c r="AH5760">
        <v>0</v>
      </c>
      <c r="AI5760">
        <v>0</v>
      </c>
      <c r="AJ5760">
        <v>0</v>
      </c>
      <c r="AK5760" t="s">
        <v>2513</v>
      </c>
      <c r="AL5760" t="s">
        <v>2512</v>
      </c>
      <c r="AM5760" t="s">
        <v>2513</v>
      </c>
      <c r="AN5760" t="s">
        <v>2513</v>
      </c>
      <c r="AO5760" t="s">
        <v>2514</v>
      </c>
      <c r="AP5760" t="s">
        <v>2513</v>
      </c>
      <c r="AQ5760" t="s">
        <v>2513</v>
      </c>
      <c r="AR5760" t="s">
        <v>2513</v>
      </c>
      <c r="AS5760" t="s">
        <v>2513</v>
      </c>
      <c r="AT5760">
        <v>44515</v>
      </c>
      <c r="AU5760" t="s">
        <v>2513</v>
      </c>
      <c r="AV5760" t="s">
        <v>2513</v>
      </c>
      <c r="AW5760" t="s">
        <v>2516</v>
      </c>
      <c r="AX5760" t="s">
        <v>2806</v>
      </c>
      <c r="AY5760" t="s">
        <v>2513</v>
      </c>
      <c r="AZ5760" t="s">
        <v>2513</v>
      </c>
      <c r="BA5760" t="s">
        <v>2513</v>
      </c>
    </row>
    <row r="5761" spans="1:53" x14ac:dyDescent="0.45">
      <c r="A5761">
        <v>10002783</v>
      </c>
      <c r="B5761" t="s">
        <v>16985</v>
      </c>
      <c r="C5761" t="s">
        <v>2489</v>
      </c>
      <c r="D5761" t="s">
        <v>16986</v>
      </c>
      <c r="E5761" t="s">
        <v>16987</v>
      </c>
      <c r="F5761" t="s">
        <v>2792</v>
      </c>
      <c r="G5761" t="s">
        <v>16986</v>
      </c>
      <c r="H5761" t="s">
        <v>2493</v>
      </c>
      <c r="I5761" t="s">
        <v>2494</v>
      </c>
      <c r="J5761" t="s">
        <v>2793</v>
      </c>
      <c r="K5761" t="s">
        <v>2496</v>
      </c>
      <c r="L5761" t="s">
        <v>3135</v>
      </c>
      <c r="M5761" t="s">
        <v>2515</v>
      </c>
      <c r="N5761" t="s">
        <v>2795</v>
      </c>
      <c r="O5761" t="s">
        <v>2796</v>
      </c>
      <c r="P5761" t="s">
        <v>2797</v>
      </c>
      <c r="Q5761" t="s">
        <v>2798</v>
      </c>
      <c r="R5761" t="s">
        <v>2799</v>
      </c>
      <c r="S5761" t="s">
        <v>2800</v>
      </c>
      <c r="T5761" t="s">
        <v>2507</v>
      </c>
      <c r="U5761" t="s">
        <v>2801</v>
      </c>
      <c r="V5761" t="s">
        <v>2802</v>
      </c>
      <c r="W5761" t="s">
        <v>3040</v>
      </c>
      <c r="X5761" t="s">
        <v>2505</v>
      </c>
      <c r="Y5761" t="s">
        <v>3136</v>
      </c>
      <c r="Z5761" t="s">
        <v>3061</v>
      </c>
      <c r="AA5761" t="s">
        <v>3135</v>
      </c>
      <c r="AB5761" t="s">
        <v>715</v>
      </c>
      <c r="AC5761">
        <v>2.6</v>
      </c>
      <c r="AD5761">
        <v>2.6</v>
      </c>
      <c r="AE5761" t="s">
        <v>2509</v>
      </c>
      <c r="AF5761">
        <v>0</v>
      </c>
      <c r="AG5761" t="s">
        <v>2513</v>
      </c>
      <c r="AH5761">
        <v>0</v>
      </c>
      <c r="AI5761">
        <v>0</v>
      </c>
      <c r="AJ5761">
        <v>0</v>
      </c>
      <c r="AK5761" t="s">
        <v>2513</v>
      </c>
      <c r="AL5761" t="s">
        <v>2512</v>
      </c>
      <c r="AM5761" t="s">
        <v>2513</v>
      </c>
      <c r="AN5761" t="s">
        <v>2513</v>
      </c>
      <c r="AO5761" t="s">
        <v>2514</v>
      </c>
      <c r="AP5761" t="s">
        <v>2513</v>
      </c>
      <c r="AQ5761" t="s">
        <v>2513</v>
      </c>
      <c r="AR5761" t="s">
        <v>2513</v>
      </c>
      <c r="AS5761" t="s">
        <v>2513</v>
      </c>
      <c r="AT5761">
        <v>44515</v>
      </c>
      <c r="AU5761" t="s">
        <v>2513</v>
      </c>
      <c r="AV5761" t="s">
        <v>2513</v>
      </c>
      <c r="AW5761" t="s">
        <v>2516</v>
      </c>
      <c r="AX5761" t="s">
        <v>2806</v>
      </c>
      <c r="AY5761" t="s">
        <v>2513</v>
      </c>
      <c r="AZ5761" t="s">
        <v>2513</v>
      </c>
      <c r="BA5761" t="s">
        <v>2513</v>
      </c>
    </row>
    <row r="5762" spans="1:53" x14ac:dyDescent="0.45">
      <c r="A5762">
        <v>10002784</v>
      </c>
      <c r="B5762" t="s">
        <v>16988</v>
      </c>
      <c r="C5762" t="s">
        <v>2489</v>
      </c>
      <c r="D5762" t="s">
        <v>16989</v>
      </c>
      <c r="E5762" t="s">
        <v>16990</v>
      </c>
      <c r="F5762" t="s">
        <v>16751</v>
      </c>
      <c r="G5762" t="s">
        <v>16989</v>
      </c>
      <c r="H5762" t="s">
        <v>2493</v>
      </c>
      <c r="I5762" t="s">
        <v>2494</v>
      </c>
      <c r="J5762" t="s">
        <v>2793</v>
      </c>
      <c r="K5762" t="s">
        <v>2496</v>
      </c>
      <c r="L5762" t="s">
        <v>16991</v>
      </c>
      <c r="M5762" t="s">
        <v>2515</v>
      </c>
      <c r="N5762" t="s">
        <v>2795</v>
      </c>
      <c r="O5762" t="s">
        <v>2796</v>
      </c>
      <c r="P5762" t="s">
        <v>2797</v>
      </c>
      <c r="Q5762" t="s">
        <v>2798</v>
      </c>
      <c r="R5762" t="s">
        <v>2799</v>
      </c>
      <c r="S5762" t="s">
        <v>2800</v>
      </c>
      <c r="T5762" t="s">
        <v>2507</v>
      </c>
      <c r="U5762" t="s">
        <v>2801</v>
      </c>
      <c r="V5762" t="s">
        <v>2802</v>
      </c>
      <c r="W5762" t="s">
        <v>2987</v>
      </c>
      <c r="X5762" t="s">
        <v>2988</v>
      </c>
      <c r="Y5762" t="s">
        <v>16992</v>
      </c>
      <c r="Z5762" t="s">
        <v>3061</v>
      </c>
      <c r="AA5762" t="s">
        <v>16991</v>
      </c>
      <c r="AB5762" t="s">
        <v>715</v>
      </c>
      <c r="AC5762">
        <v>2.6</v>
      </c>
      <c r="AD5762">
        <v>2.6</v>
      </c>
      <c r="AE5762" t="s">
        <v>2509</v>
      </c>
      <c r="AF5762">
        <v>0</v>
      </c>
      <c r="AG5762" t="s">
        <v>2513</v>
      </c>
      <c r="AH5762">
        <v>0</v>
      </c>
      <c r="AI5762">
        <v>0</v>
      </c>
      <c r="AJ5762">
        <v>0</v>
      </c>
      <c r="AK5762" t="s">
        <v>2513</v>
      </c>
      <c r="AL5762" t="s">
        <v>2990</v>
      </c>
      <c r="AM5762" t="s">
        <v>2513</v>
      </c>
      <c r="AN5762" t="s">
        <v>2513</v>
      </c>
      <c r="AO5762" t="s">
        <v>2514</v>
      </c>
      <c r="AP5762" t="s">
        <v>2513</v>
      </c>
      <c r="AQ5762" t="s">
        <v>2513</v>
      </c>
      <c r="AR5762" t="s">
        <v>2513</v>
      </c>
      <c r="AS5762" t="s">
        <v>2513</v>
      </c>
      <c r="AT5762">
        <v>44515</v>
      </c>
      <c r="AU5762" t="s">
        <v>2513</v>
      </c>
      <c r="AV5762" t="s">
        <v>2513</v>
      </c>
      <c r="AW5762" t="s">
        <v>2516</v>
      </c>
      <c r="AX5762" t="s">
        <v>2806</v>
      </c>
      <c r="AY5762" t="s">
        <v>2513</v>
      </c>
      <c r="AZ5762" t="s">
        <v>2513</v>
      </c>
      <c r="BA5762" t="s">
        <v>2513</v>
      </c>
    </row>
    <row r="5763" spans="1:53" x14ac:dyDescent="0.45">
      <c r="A5763">
        <v>10002785</v>
      </c>
      <c r="B5763" t="s">
        <v>16993</v>
      </c>
      <c r="C5763" t="s">
        <v>2489</v>
      </c>
      <c r="D5763" t="s">
        <v>16994</v>
      </c>
      <c r="E5763" t="s">
        <v>16995</v>
      </c>
      <c r="F5763" t="s">
        <v>16840</v>
      </c>
      <c r="G5763" t="s">
        <v>16994</v>
      </c>
      <c r="H5763" t="s">
        <v>2493</v>
      </c>
      <c r="I5763" t="s">
        <v>2494</v>
      </c>
      <c r="J5763" t="s">
        <v>2793</v>
      </c>
      <c r="K5763" t="s">
        <v>2496</v>
      </c>
      <c r="L5763" t="s">
        <v>16996</v>
      </c>
      <c r="M5763" t="s">
        <v>2515</v>
      </c>
      <c r="N5763" t="s">
        <v>2795</v>
      </c>
      <c r="O5763" t="s">
        <v>2796</v>
      </c>
      <c r="P5763" t="s">
        <v>2797</v>
      </c>
      <c r="Q5763" t="s">
        <v>3073</v>
      </c>
      <c r="R5763" t="s">
        <v>3074</v>
      </c>
      <c r="S5763" t="s">
        <v>3075</v>
      </c>
      <c r="T5763" t="s">
        <v>3076</v>
      </c>
      <c r="U5763" t="s">
        <v>3077</v>
      </c>
      <c r="V5763" t="s">
        <v>2802</v>
      </c>
      <c r="W5763" t="s">
        <v>16997</v>
      </c>
      <c r="X5763" t="s">
        <v>14073</v>
      </c>
      <c r="Y5763" t="s">
        <v>16998</v>
      </c>
      <c r="Z5763" t="s">
        <v>3080</v>
      </c>
      <c r="AA5763" t="s">
        <v>16996</v>
      </c>
      <c r="AB5763" t="s">
        <v>715</v>
      </c>
      <c r="AC5763">
        <v>4</v>
      </c>
      <c r="AD5763">
        <v>4</v>
      </c>
      <c r="AE5763" t="s">
        <v>2509</v>
      </c>
      <c r="AF5763">
        <v>1.3859999999999999</v>
      </c>
      <c r="AG5763" t="s">
        <v>2510</v>
      </c>
      <c r="AH5763">
        <v>420</v>
      </c>
      <c r="AI5763">
        <v>330</v>
      </c>
      <c r="AJ5763">
        <v>10</v>
      </c>
      <c r="AK5763" t="s">
        <v>2511</v>
      </c>
      <c r="AL5763" t="s">
        <v>2512</v>
      </c>
      <c r="AM5763" t="s">
        <v>2513</v>
      </c>
      <c r="AN5763" t="s">
        <v>2513</v>
      </c>
      <c r="AO5763" t="s">
        <v>2514</v>
      </c>
      <c r="AP5763" t="s">
        <v>2513</v>
      </c>
      <c r="AQ5763" t="s">
        <v>2513</v>
      </c>
      <c r="AR5763" t="s">
        <v>2513</v>
      </c>
      <c r="AS5763" t="s">
        <v>2513</v>
      </c>
      <c r="AT5763">
        <v>44515</v>
      </c>
      <c r="AU5763" t="s">
        <v>2513</v>
      </c>
      <c r="AV5763" t="s">
        <v>2513</v>
      </c>
      <c r="AW5763" t="s">
        <v>2516</v>
      </c>
      <c r="AX5763" t="s">
        <v>2806</v>
      </c>
      <c r="AY5763" t="s">
        <v>2513</v>
      </c>
      <c r="AZ5763" t="s">
        <v>2513</v>
      </c>
      <c r="BA5763" t="s">
        <v>2513</v>
      </c>
    </row>
    <row r="5764" spans="1:53" x14ac:dyDescent="0.45">
      <c r="A5764">
        <v>10002786</v>
      </c>
      <c r="B5764" t="s">
        <v>16999</v>
      </c>
      <c r="C5764" t="s">
        <v>2489</v>
      </c>
      <c r="D5764" t="s">
        <v>17000</v>
      </c>
      <c r="E5764" t="s">
        <v>17001</v>
      </c>
      <c r="F5764" t="s">
        <v>16817</v>
      </c>
      <c r="G5764" t="s">
        <v>17000</v>
      </c>
      <c r="H5764" t="s">
        <v>2493</v>
      </c>
      <c r="I5764" t="s">
        <v>2494</v>
      </c>
      <c r="J5764" t="s">
        <v>2793</v>
      </c>
      <c r="K5764" t="s">
        <v>2496</v>
      </c>
      <c r="L5764" t="s">
        <v>17002</v>
      </c>
      <c r="M5764" t="s">
        <v>2515</v>
      </c>
      <c r="N5764" t="s">
        <v>2795</v>
      </c>
      <c r="O5764" t="s">
        <v>2796</v>
      </c>
      <c r="P5764" t="s">
        <v>2797</v>
      </c>
      <c r="Q5764" t="s">
        <v>2798</v>
      </c>
      <c r="R5764" t="s">
        <v>2799</v>
      </c>
      <c r="S5764" t="s">
        <v>16702</v>
      </c>
      <c r="T5764" t="s">
        <v>16703</v>
      </c>
      <c r="U5764" t="s">
        <v>16704</v>
      </c>
      <c r="V5764" t="s">
        <v>2802</v>
      </c>
      <c r="W5764" t="s">
        <v>17003</v>
      </c>
      <c r="X5764" t="s">
        <v>2505</v>
      </c>
      <c r="Y5764" t="s">
        <v>17004</v>
      </c>
      <c r="Z5764" t="s">
        <v>11657</v>
      </c>
      <c r="AA5764" t="s">
        <v>17002</v>
      </c>
      <c r="AB5764" t="s">
        <v>715</v>
      </c>
      <c r="AC5764">
        <v>3</v>
      </c>
      <c r="AD5764">
        <v>3</v>
      </c>
      <c r="AE5764" t="s">
        <v>2509</v>
      </c>
      <c r="AF5764">
        <v>1.24</v>
      </c>
      <c r="AG5764" t="s">
        <v>2510</v>
      </c>
      <c r="AH5764">
        <v>323</v>
      </c>
      <c r="AI5764">
        <v>240</v>
      </c>
      <c r="AJ5764">
        <v>16</v>
      </c>
      <c r="AK5764" t="s">
        <v>2511</v>
      </c>
      <c r="AL5764" t="s">
        <v>2512</v>
      </c>
      <c r="AM5764" t="s">
        <v>2513</v>
      </c>
      <c r="AN5764" t="s">
        <v>2513</v>
      </c>
      <c r="AO5764" t="s">
        <v>2514</v>
      </c>
      <c r="AP5764" t="s">
        <v>2513</v>
      </c>
      <c r="AQ5764" t="s">
        <v>2513</v>
      </c>
      <c r="AR5764" t="s">
        <v>2513</v>
      </c>
      <c r="AS5764" t="s">
        <v>2513</v>
      </c>
      <c r="AT5764">
        <v>44515</v>
      </c>
      <c r="AU5764" t="s">
        <v>2513</v>
      </c>
      <c r="AV5764" t="s">
        <v>2513</v>
      </c>
      <c r="AW5764" t="s">
        <v>2516</v>
      </c>
      <c r="AX5764" t="s">
        <v>2806</v>
      </c>
      <c r="AY5764" t="s">
        <v>2513</v>
      </c>
      <c r="AZ5764" t="s">
        <v>2513</v>
      </c>
      <c r="BA5764" t="s">
        <v>2513</v>
      </c>
    </row>
    <row r="5765" spans="1:53" x14ac:dyDescent="0.45">
      <c r="A5765">
        <v>10002787</v>
      </c>
      <c r="B5765" t="s">
        <v>17005</v>
      </c>
      <c r="C5765" t="s">
        <v>2489</v>
      </c>
      <c r="D5765" t="s">
        <v>17006</v>
      </c>
      <c r="E5765" t="s">
        <v>17007</v>
      </c>
      <c r="F5765" t="s">
        <v>16866</v>
      </c>
      <c r="G5765" t="s">
        <v>17006</v>
      </c>
      <c r="H5765" t="s">
        <v>2493</v>
      </c>
      <c r="I5765" t="s">
        <v>2494</v>
      </c>
      <c r="J5765" t="s">
        <v>2793</v>
      </c>
      <c r="K5765" t="s">
        <v>2496</v>
      </c>
      <c r="L5765" t="s">
        <v>16701</v>
      </c>
      <c r="M5765" t="s">
        <v>2515</v>
      </c>
      <c r="N5765" t="s">
        <v>2795</v>
      </c>
      <c r="O5765" t="s">
        <v>2796</v>
      </c>
      <c r="P5765" t="s">
        <v>2797</v>
      </c>
      <c r="Q5765" t="s">
        <v>2798</v>
      </c>
      <c r="R5765" t="s">
        <v>2799</v>
      </c>
      <c r="S5765" t="s">
        <v>16702</v>
      </c>
      <c r="T5765" t="s">
        <v>16703</v>
      </c>
      <c r="U5765" t="s">
        <v>16704</v>
      </c>
      <c r="V5765" t="s">
        <v>2802</v>
      </c>
      <c r="W5765" t="s">
        <v>16705</v>
      </c>
      <c r="X5765" t="s">
        <v>2678</v>
      </c>
      <c r="Y5765" t="s">
        <v>16706</v>
      </c>
      <c r="Z5765" t="s">
        <v>11657</v>
      </c>
      <c r="AA5765" t="s">
        <v>16701</v>
      </c>
      <c r="AB5765" t="s">
        <v>715</v>
      </c>
      <c r="AC5765">
        <v>3</v>
      </c>
      <c r="AD5765">
        <v>3</v>
      </c>
      <c r="AE5765" t="s">
        <v>2509</v>
      </c>
      <c r="AF5765">
        <v>1.24</v>
      </c>
      <c r="AG5765" t="s">
        <v>2510</v>
      </c>
      <c r="AH5765">
        <v>323</v>
      </c>
      <c r="AI5765">
        <v>240</v>
      </c>
      <c r="AJ5765">
        <v>16</v>
      </c>
      <c r="AK5765" t="s">
        <v>2511</v>
      </c>
      <c r="AL5765" t="s">
        <v>2512</v>
      </c>
      <c r="AM5765" t="s">
        <v>2513</v>
      </c>
      <c r="AN5765" t="s">
        <v>2513</v>
      </c>
      <c r="AO5765" t="s">
        <v>2514</v>
      </c>
      <c r="AP5765" t="s">
        <v>2513</v>
      </c>
      <c r="AQ5765" t="s">
        <v>2513</v>
      </c>
      <c r="AR5765" t="s">
        <v>2513</v>
      </c>
      <c r="AS5765" t="s">
        <v>2513</v>
      </c>
      <c r="AT5765">
        <v>44515</v>
      </c>
      <c r="AU5765" t="s">
        <v>2513</v>
      </c>
      <c r="AV5765" t="s">
        <v>2513</v>
      </c>
      <c r="AW5765" t="s">
        <v>2516</v>
      </c>
      <c r="AX5765" t="s">
        <v>2806</v>
      </c>
      <c r="AY5765" t="s">
        <v>2513</v>
      </c>
      <c r="AZ5765" t="s">
        <v>2513</v>
      </c>
      <c r="BA5765" t="s">
        <v>2513</v>
      </c>
    </row>
    <row r="5766" spans="1:53" x14ac:dyDescent="0.45">
      <c r="A5766">
        <v>10002789</v>
      </c>
      <c r="B5766" t="s">
        <v>17008</v>
      </c>
      <c r="C5766" t="s">
        <v>2489</v>
      </c>
      <c r="D5766" t="s">
        <v>17009</v>
      </c>
      <c r="E5766" t="s">
        <v>17010</v>
      </c>
      <c r="F5766" t="s">
        <v>3024</v>
      </c>
      <c r="G5766" t="s">
        <v>17009</v>
      </c>
      <c r="H5766" t="s">
        <v>2493</v>
      </c>
      <c r="I5766" t="s">
        <v>2494</v>
      </c>
      <c r="J5766" t="s">
        <v>2793</v>
      </c>
      <c r="K5766" t="s">
        <v>2496</v>
      </c>
      <c r="L5766" t="s">
        <v>17011</v>
      </c>
      <c r="M5766" t="s">
        <v>2515</v>
      </c>
      <c r="N5766" t="s">
        <v>2795</v>
      </c>
      <c r="O5766" t="s">
        <v>2796</v>
      </c>
      <c r="P5766" t="s">
        <v>2797</v>
      </c>
      <c r="Q5766" t="s">
        <v>2798</v>
      </c>
      <c r="R5766" t="s">
        <v>2799</v>
      </c>
      <c r="S5766" t="s">
        <v>2800</v>
      </c>
      <c r="T5766" t="s">
        <v>2507</v>
      </c>
      <c r="U5766" t="s">
        <v>2801</v>
      </c>
      <c r="V5766" t="s">
        <v>2802</v>
      </c>
      <c r="W5766" t="s">
        <v>3026</v>
      </c>
      <c r="X5766" t="s">
        <v>2609</v>
      </c>
      <c r="Y5766" t="s">
        <v>17012</v>
      </c>
      <c r="Z5766" t="s">
        <v>3120</v>
      </c>
      <c r="AA5766" t="s">
        <v>17011</v>
      </c>
      <c r="AB5766" t="s">
        <v>715</v>
      </c>
      <c r="AC5766">
        <v>3.8</v>
      </c>
      <c r="AD5766">
        <v>3.8</v>
      </c>
      <c r="AE5766" t="s">
        <v>2509</v>
      </c>
      <c r="AF5766">
        <v>0</v>
      </c>
      <c r="AG5766" t="s">
        <v>2513</v>
      </c>
      <c r="AH5766">
        <v>0</v>
      </c>
      <c r="AI5766">
        <v>0</v>
      </c>
      <c r="AJ5766">
        <v>0</v>
      </c>
      <c r="AK5766" t="s">
        <v>2513</v>
      </c>
      <c r="AL5766" t="s">
        <v>2512</v>
      </c>
      <c r="AM5766" t="s">
        <v>2513</v>
      </c>
      <c r="AN5766" t="s">
        <v>2513</v>
      </c>
      <c r="AO5766" t="s">
        <v>2514</v>
      </c>
      <c r="AP5766" t="s">
        <v>2513</v>
      </c>
      <c r="AQ5766" t="s">
        <v>2513</v>
      </c>
      <c r="AR5766" t="s">
        <v>2513</v>
      </c>
      <c r="AS5766" t="s">
        <v>2513</v>
      </c>
      <c r="AT5766">
        <v>44515</v>
      </c>
      <c r="AU5766" t="s">
        <v>2513</v>
      </c>
      <c r="AV5766" t="s">
        <v>2513</v>
      </c>
      <c r="AW5766" t="s">
        <v>2516</v>
      </c>
      <c r="AX5766" t="s">
        <v>2806</v>
      </c>
      <c r="AY5766" t="s">
        <v>2513</v>
      </c>
      <c r="AZ5766" t="s">
        <v>2513</v>
      </c>
      <c r="BA5766" t="s">
        <v>2513</v>
      </c>
    </row>
    <row r="5767" spans="1:53" x14ac:dyDescent="0.45">
      <c r="A5767">
        <v>10002753</v>
      </c>
      <c r="B5767" t="s">
        <v>17013</v>
      </c>
      <c r="C5767" t="s">
        <v>2489</v>
      </c>
      <c r="D5767" t="s">
        <v>17014</v>
      </c>
      <c r="E5767" t="s">
        <v>17015</v>
      </c>
      <c r="F5767" t="s">
        <v>3038</v>
      </c>
      <c r="G5767" t="s">
        <v>17014</v>
      </c>
      <c r="H5767" t="s">
        <v>2493</v>
      </c>
      <c r="I5767" t="s">
        <v>2494</v>
      </c>
      <c r="J5767" t="s">
        <v>2793</v>
      </c>
      <c r="K5767" t="s">
        <v>2496</v>
      </c>
      <c r="L5767" t="s">
        <v>17016</v>
      </c>
      <c r="M5767" t="s">
        <v>2515</v>
      </c>
      <c r="N5767" t="s">
        <v>2795</v>
      </c>
      <c r="O5767" t="s">
        <v>2796</v>
      </c>
      <c r="P5767" t="s">
        <v>2797</v>
      </c>
      <c r="Q5767" t="s">
        <v>2798</v>
      </c>
      <c r="R5767" t="s">
        <v>2799</v>
      </c>
      <c r="S5767" t="s">
        <v>2800</v>
      </c>
      <c r="T5767" t="s">
        <v>2507</v>
      </c>
      <c r="U5767" t="s">
        <v>2801</v>
      </c>
      <c r="V5767" t="s">
        <v>2802</v>
      </c>
      <c r="W5767" t="s">
        <v>3040</v>
      </c>
      <c r="X5767" t="s">
        <v>2505</v>
      </c>
      <c r="Y5767" t="s">
        <v>17017</v>
      </c>
      <c r="Z5767" t="s">
        <v>16899</v>
      </c>
      <c r="AA5767" t="s">
        <v>17016</v>
      </c>
      <c r="AB5767" t="s">
        <v>715</v>
      </c>
      <c r="AC5767">
        <v>6.5</v>
      </c>
      <c r="AD5767">
        <v>6.5</v>
      </c>
      <c r="AE5767" t="s">
        <v>2509</v>
      </c>
      <c r="AF5767">
        <v>0</v>
      </c>
      <c r="AG5767" t="s">
        <v>2513</v>
      </c>
      <c r="AH5767">
        <v>0</v>
      </c>
      <c r="AI5767">
        <v>0</v>
      </c>
      <c r="AJ5767">
        <v>0</v>
      </c>
      <c r="AK5767" t="s">
        <v>2513</v>
      </c>
      <c r="AL5767" t="s">
        <v>2512</v>
      </c>
      <c r="AM5767" t="s">
        <v>2513</v>
      </c>
      <c r="AN5767" t="s">
        <v>2513</v>
      </c>
      <c r="AO5767" t="s">
        <v>2514</v>
      </c>
      <c r="AP5767" t="s">
        <v>2513</v>
      </c>
      <c r="AQ5767" t="s">
        <v>2513</v>
      </c>
      <c r="AR5767" t="s">
        <v>2513</v>
      </c>
      <c r="AS5767" t="s">
        <v>2513</v>
      </c>
      <c r="AT5767">
        <v>44515</v>
      </c>
      <c r="AU5767" t="s">
        <v>2513</v>
      </c>
      <c r="AV5767" t="s">
        <v>2513</v>
      </c>
      <c r="AW5767" t="s">
        <v>2516</v>
      </c>
      <c r="AX5767" t="s">
        <v>2806</v>
      </c>
      <c r="AY5767" t="s">
        <v>2513</v>
      </c>
      <c r="AZ5767" t="s">
        <v>2513</v>
      </c>
      <c r="BA5767" t="s">
        <v>2513</v>
      </c>
    </row>
    <row r="5768" spans="1:53" x14ac:dyDescent="0.45">
      <c r="A5768">
        <v>10002754</v>
      </c>
      <c r="B5768" t="s">
        <v>17018</v>
      </c>
      <c r="C5768" t="s">
        <v>2489</v>
      </c>
      <c r="D5768" t="s">
        <v>17019</v>
      </c>
      <c r="E5768" t="s">
        <v>17020</v>
      </c>
      <c r="F5768" t="s">
        <v>3038</v>
      </c>
      <c r="G5768" t="s">
        <v>17019</v>
      </c>
      <c r="H5768" t="s">
        <v>2493</v>
      </c>
      <c r="I5768" t="s">
        <v>2494</v>
      </c>
      <c r="J5768" t="s">
        <v>2793</v>
      </c>
      <c r="K5768" t="s">
        <v>2496</v>
      </c>
      <c r="L5768" t="s">
        <v>16915</v>
      </c>
      <c r="M5768" t="s">
        <v>2515</v>
      </c>
      <c r="N5768" t="s">
        <v>2795</v>
      </c>
      <c r="O5768" t="s">
        <v>2796</v>
      </c>
      <c r="P5768" t="s">
        <v>2797</v>
      </c>
      <c r="Q5768" t="s">
        <v>2798</v>
      </c>
      <c r="R5768" t="s">
        <v>2799</v>
      </c>
      <c r="S5768" t="s">
        <v>2800</v>
      </c>
      <c r="T5768" t="s">
        <v>2507</v>
      </c>
      <c r="U5768" t="s">
        <v>2801</v>
      </c>
      <c r="V5768" t="s">
        <v>2802</v>
      </c>
      <c r="W5768" t="s">
        <v>3040</v>
      </c>
      <c r="X5768" t="s">
        <v>2505</v>
      </c>
      <c r="Y5768" t="s">
        <v>16916</v>
      </c>
      <c r="Z5768" t="s">
        <v>16762</v>
      </c>
      <c r="AA5768" t="s">
        <v>16915</v>
      </c>
      <c r="AB5768" t="s">
        <v>715</v>
      </c>
      <c r="AC5768">
        <v>5.35</v>
      </c>
      <c r="AD5768">
        <v>5.35</v>
      </c>
      <c r="AE5768" t="s">
        <v>2509</v>
      </c>
      <c r="AF5768">
        <v>0</v>
      </c>
      <c r="AG5768" t="s">
        <v>2513</v>
      </c>
      <c r="AH5768">
        <v>0</v>
      </c>
      <c r="AI5768">
        <v>0</v>
      </c>
      <c r="AJ5768">
        <v>0</v>
      </c>
      <c r="AK5768" t="s">
        <v>2513</v>
      </c>
      <c r="AL5768" t="s">
        <v>2512</v>
      </c>
      <c r="AM5768" t="s">
        <v>2513</v>
      </c>
      <c r="AN5768" t="s">
        <v>2513</v>
      </c>
      <c r="AO5768" t="s">
        <v>2514</v>
      </c>
      <c r="AP5768" t="s">
        <v>2513</v>
      </c>
      <c r="AQ5768" t="s">
        <v>2513</v>
      </c>
      <c r="AR5768" t="s">
        <v>2513</v>
      </c>
      <c r="AS5768" t="s">
        <v>2513</v>
      </c>
      <c r="AT5768">
        <v>44515</v>
      </c>
      <c r="AU5768" t="s">
        <v>2513</v>
      </c>
      <c r="AV5768" t="s">
        <v>2513</v>
      </c>
      <c r="AW5768" t="s">
        <v>2516</v>
      </c>
      <c r="AX5768" t="s">
        <v>2806</v>
      </c>
      <c r="AY5768" t="s">
        <v>2513</v>
      </c>
      <c r="AZ5768" t="s">
        <v>2513</v>
      </c>
      <c r="BA5768" t="s">
        <v>2513</v>
      </c>
    </row>
    <row r="5769" spans="1:53" x14ac:dyDescent="0.45">
      <c r="A5769">
        <v>10002790</v>
      </c>
      <c r="B5769" t="s">
        <v>17021</v>
      </c>
      <c r="C5769" t="s">
        <v>2489</v>
      </c>
      <c r="D5769" t="s">
        <v>17022</v>
      </c>
      <c r="E5769" t="s">
        <v>17023</v>
      </c>
      <c r="F5769" t="s">
        <v>16715</v>
      </c>
      <c r="G5769" t="s">
        <v>17022</v>
      </c>
      <c r="H5769" t="s">
        <v>2493</v>
      </c>
      <c r="I5769" t="s">
        <v>2494</v>
      </c>
      <c r="J5769" t="s">
        <v>2793</v>
      </c>
      <c r="K5769" t="s">
        <v>2496</v>
      </c>
      <c r="L5769" t="s">
        <v>16716</v>
      </c>
      <c r="M5769" t="s">
        <v>2515</v>
      </c>
      <c r="N5769" t="s">
        <v>2795</v>
      </c>
      <c r="O5769" t="s">
        <v>2796</v>
      </c>
      <c r="P5769" t="s">
        <v>2797</v>
      </c>
      <c r="Q5769" t="s">
        <v>2798</v>
      </c>
      <c r="R5769" t="s">
        <v>2799</v>
      </c>
      <c r="S5769" t="s">
        <v>2800</v>
      </c>
      <c r="T5769" t="s">
        <v>2507</v>
      </c>
      <c r="U5769" t="s">
        <v>2801</v>
      </c>
      <c r="V5769" t="s">
        <v>2802</v>
      </c>
      <c r="W5769" t="s">
        <v>2987</v>
      </c>
      <c r="X5769" t="s">
        <v>2988</v>
      </c>
      <c r="Y5769" t="s">
        <v>16717</v>
      </c>
      <c r="Z5769" t="s">
        <v>3120</v>
      </c>
      <c r="AA5769" t="s">
        <v>16716</v>
      </c>
      <c r="AB5769" t="s">
        <v>715</v>
      </c>
      <c r="AC5769">
        <v>3.8</v>
      </c>
      <c r="AD5769">
        <v>3.8</v>
      </c>
      <c r="AE5769" t="s">
        <v>2509</v>
      </c>
      <c r="AF5769">
        <v>0</v>
      </c>
      <c r="AG5769" t="s">
        <v>2513</v>
      </c>
      <c r="AH5769">
        <v>0</v>
      </c>
      <c r="AI5769">
        <v>0</v>
      </c>
      <c r="AJ5769">
        <v>0</v>
      </c>
      <c r="AK5769" t="s">
        <v>2513</v>
      </c>
      <c r="AL5769" t="s">
        <v>2990</v>
      </c>
      <c r="AM5769" t="s">
        <v>2513</v>
      </c>
      <c r="AN5769" t="s">
        <v>2513</v>
      </c>
      <c r="AO5769" t="s">
        <v>2514</v>
      </c>
      <c r="AP5769" t="s">
        <v>2513</v>
      </c>
      <c r="AQ5769" t="s">
        <v>2513</v>
      </c>
      <c r="AR5769" t="s">
        <v>2513</v>
      </c>
      <c r="AS5769" t="s">
        <v>2513</v>
      </c>
      <c r="AT5769">
        <v>44515</v>
      </c>
      <c r="AU5769" t="s">
        <v>2513</v>
      </c>
      <c r="AV5769" t="s">
        <v>2513</v>
      </c>
      <c r="AW5769" t="s">
        <v>2516</v>
      </c>
      <c r="AX5769" t="s">
        <v>2806</v>
      </c>
      <c r="AY5769" t="s">
        <v>2513</v>
      </c>
      <c r="AZ5769" t="s">
        <v>2513</v>
      </c>
      <c r="BA5769" t="s">
        <v>2513</v>
      </c>
    </row>
    <row r="5770" spans="1:53" x14ac:dyDescent="0.45">
      <c r="A5770">
        <v>10002756</v>
      </c>
      <c r="B5770" t="s">
        <v>17024</v>
      </c>
      <c r="C5770" t="s">
        <v>2489</v>
      </c>
      <c r="D5770" t="s">
        <v>17025</v>
      </c>
      <c r="E5770" t="s">
        <v>17026</v>
      </c>
      <c r="F5770" t="s">
        <v>3005</v>
      </c>
      <c r="G5770" t="s">
        <v>17025</v>
      </c>
      <c r="H5770" t="s">
        <v>2493</v>
      </c>
      <c r="I5770" t="s">
        <v>2494</v>
      </c>
      <c r="J5770" t="s">
        <v>2793</v>
      </c>
      <c r="K5770" t="s">
        <v>2496</v>
      </c>
      <c r="L5770" t="s">
        <v>17027</v>
      </c>
      <c r="M5770" t="s">
        <v>2515</v>
      </c>
      <c r="N5770" t="s">
        <v>2795</v>
      </c>
      <c r="O5770" t="s">
        <v>2796</v>
      </c>
      <c r="P5770" t="s">
        <v>2797</v>
      </c>
      <c r="Q5770" t="s">
        <v>2798</v>
      </c>
      <c r="R5770" t="s">
        <v>2799</v>
      </c>
      <c r="S5770" t="s">
        <v>2800</v>
      </c>
      <c r="T5770" t="s">
        <v>2507</v>
      </c>
      <c r="U5770" t="s">
        <v>2801</v>
      </c>
      <c r="V5770" t="s">
        <v>2802</v>
      </c>
      <c r="W5770" t="s">
        <v>3026</v>
      </c>
      <c r="X5770" t="s">
        <v>2609</v>
      </c>
      <c r="Y5770" t="s">
        <v>17028</v>
      </c>
      <c r="Z5770" t="s">
        <v>16899</v>
      </c>
      <c r="AA5770" t="s">
        <v>17027</v>
      </c>
      <c r="AB5770" t="s">
        <v>715</v>
      </c>
      <c r="AC5770">
        <v>5.2</v>
      </c>
      <c r="AD5770">
        <v>5.2</v>
      </c>
      <c r="AE5770" t="s">
        <v>2509</v>
      </c>
      <c r="AF5770">
        <v>0</v>
      </c>
      <c r="AG5770" t="s">
        <v>2513</v>
      </c>
      <c r="AH5770">
        <v>0</v>
      </c>
      <c r="AI5770">
        <v>0</v>
      </c>
      <c r="AJ5770">
        <v>0</v>
      </c>
      <c r="AK5770" t="s">
        <v>2513</v>
      </c>
      <c r="AL5770" t="s">
        <v>2512</v>
      </c>
      <c r="AM5770" t="s">
        <v>2513</v>
      </c>
      <c r="AN5770" t="s">
        <v>2513</v>
      </c>
      <c r="AO5770" t="s">
        <v>2514</v>
      </c>
      <c r="AP5770" t="s">
        <v>2513</v>
      </c>
      <c r="AQ5770" t="s">
        <v>2513</v>
      </c>
      <c r="AR5770" t="s">
        <v>2513</v>
      </c>
      <c r="AS5770" t="s">
        <v>2513</v>
      </c>
      <c r="AT5770">
        <v>44515</v>
      </c>
      <c r="AU5770" t="s">
        <v>2513</v>
      </c>
      <c r="AV5770" t="s">
        <v>2513</v>
      </c>
      <c r="AW5770" t="s">
        <v>2516</v>
      </c>
      <c r="AX5770" t="s">
        <v>2806</v>
      </c>
      <c r="AY5770" t="s">
        <v>2513</v>
      </c>
      <c r="AZ5770" t="s">
        <v>2513</v>
      </c>
      <c r="BA5770" t="s">
        <v>2513</v>
      </c>
    </row>
    <row r="5771" spans="1:53" x14ac:dyDescent="0.45">
      <c r="A5771">
        <v>10002757</v>
      </c>
      <c r="B5771" t="s">
        <v>17029</v>
      </c>
      <c r="C5771" t="s">
        <v>2489</v>
      </c>
      <c r="D5771" t="s">
        <v>17030</v>
      </c>
      <c r="E5771" t="s">
        <v>17031</v>
      </c>
      <c r="F5771" t="s">
        <v>3005</v>
      </c>
      <c r="G5771" t="s">
        <v>17030</v>
      </c>
      <c r="H5771" t="s">
        <v>2493</v>
      </c>
      <c r="I5771" t="s">
        <v>2494</v>
      </c>
      <c r="J5771" t="s">
        <v>2793</v>
      </c>
      <c r="K5771" t="s">
        <v>2496</v>
      </c>
      <c r="L5771" t="s">
        <v>17032</v>
      </c>
      <c r="M5771" t="s">
        <v>2515</v>
      </c>
      <c r="N5771" t="s">
        <v>2795</v>
      </c>
      <c r="O5771" t="s">
        <v>2796</v>
      </c>
      <c r="P5771" t="s">
        <v>2797</v>
      </c>
      <c r="Q5771" t="s">
        <v>2798</v>
      </c>
      <c r="R5771" t="s">
        <v>2799</v>
      </c>
      <c r="S5771" t="s">
        <v>2800</v>
      </c>
      <c r="T5771" t="s">
        <v>2507</v>
      </c>
      <c r="U5771" t="s">
        <v>2801</v>
      </c>
      <c r="V5771" t="s">
        <v>2802</v>
      </c>
      <c r="W5771" t="s">
        <v>3026</v>
      </c>
      <c r="X5771" t="s">
        <v>2609</v>
      </c>
      <c r="Y5771" t="s">
        <v>17033</v>
      </c>
      <c r="Z5771" t="s">
        <v>11859</v>
      </c>
      <c r="AA5771" t="s">
        <v>17032</v>
      </c>
      <c r="AB5771" t="s">
        <v>715</v>
      </c>
      <c r="AC5771">
        <v>4.7</v>
      </c>
      <c r="AD5771">
        <v>4.7</v>
      </c>
      <c r="AE5771" t="s">
        <v>2509</v>
      </c>
      <c r="AF5771">
        <v>0</v>
      </c>
      <c r="AG5771" t="s">
        <v>2513</v>
      </c>
      <c r="AH5771">
        <v>0</v>
      </c>
      <c r="AI5771">
        <v>0</v>
      </c>
      <c r="AJ5771">
        <v>0</v>
      </c>
      <c r="AK5771" t="s">
        <v>2513</v>
      </c>
      <c r="AL5771" t="s">
        <v>2990</v>
      </c>
      <c r="AM5771" t="s">
        <v>2513</v>
      </c>
      <c r="AN5771" t="s">
        <v>2513</v>
      </c>
      <c r="AO5771" t="s">
        <v>2514</v>
      </c>
      <c r="AP5771" t="s">
        <v>2513</v>
      </c>
      <c r="AQ5771" t="s">
        <v>2513</v>
      </c>
      <c r="AR5771" t="s">
        <v>2513</v>
      </c>
      <c r="AS5771" t="s">
        <v>2513</v>
      </c>
      <c r="AT5771">
        <v>44515</v>
      </c>
      <c r="AU5771" t="s">
        <v>2513</v>
      </c>
      <c r="AV5771" t="s">
        <v>2513</v>
      </c>
      <c r="AW5771" t="s">
        <v>2516</v>
      </c>
      <c r="AX5771" t="s">
        <v>2806</v>
      </c>
      <c r="AY5771" t="s">
        <v>2513</v>
      </c>
      <c r="AZ5771" t="s">
        <v>2513</v>
      </c>
      <c r="BA5771" t="s">
        <v>2513</v>
      </c>
    </row>
    <row r="5772" spans="1:53" x14ac:dyDescent="0.45">
      <c r="A5772">
        <v>10002758</v>
      </c>
      <c r="B5772" t="s">
        <v>17034</v>
      </c>
      <c r="C5772" t="s">
        <v>2489</v>
      </c>
      <c r="D5772" t="s">
        <v>17035</v>
      </c>
      <c r="E5772" t="s">
        <v>17036</v>
      </c>
      <c r="F5772" t="s">
        <v>3096</v>
      </c>
      <c r="G5772" t="s">
        <v>17035</v>
      </c>
      <c r="H5772" t="s">
        <v>2493</v>
      </c>
      <c r="I5772" t="s">
        <v>2494</v>
      </c>
      <c r="J5772" t="s">
        <v>2793</v>
      </c>
      <c r="K5772" t="s">
        <v>2496</v>
      </c>
      <c r="L5772" t="s">
        <v>16746</v>
      </c>
      <c r="M5772" t="s">
        <v>2515</v>
      </c>
      <c r="N5772" t="s">
        <v>2795</v>
      </c>
      <c r="O5772" t="s">
        <v>2796</v>
      </c>
      <c r="P5772" t="s">
        <v>2797</v>
      </c>
      <c r="Q5772" t="s">
        <v>2798</v>
      </c>
      <c r="R5772" t="s">
        <v>2799</v>
      </c>
      <c r="S5772" t="s">
        <v>2800</v>
      </c>
      <c r="T5772" t="s">
        <v>2507</v>
      </c>
      <c r="U5772" t="s">
        <v>2801</v>
      </c>
      <c r="V5772" t="s">
        <v>2802</v>
      </c>
      <c r="W5772" t="s">
        <v>3026</v>
      </c>
      <c r="X5772" t="s">
        <v>2609</v>
      </c>
      <c r="Y5772" t="s">
        <v>16747</v>
      </c>
      <c r="Z5772" t="s">
        <v>16742</v>
      </c>
      <c r="AA5772" t="s">
        <v>16746</v>
      </c>
      <c r="AB5772" t="s">
        <v>715</v>
      </c>
      <c r="AC5772">
        <v>6.6</v>
      </c>
      <c r="AD5772">
        <v>6.6</v>
      </c>
      <c r="AE5772" t="s">
        <v>2509</v>
      </c>
      <c r="AF5772">
        <v>0</v>
      </c>
      <c r="AG5772" t="s">
        <v>2513</v>
      </c>
      <c r="AH5772">
        <v>0</v>
      </c>
      <c r="AI5772">
        <v>0</v>
      </c>
      <c r="AJ5772">
        <v>0</v>
      </c>
      <c r="AK5772" t="s">
        <v>2513</v>
      </c>
      <c r="AL5772" t="s">
        <v>2990</v>
      </c>
      <c r="AM5772" t="s">
        <v>2513</v>
      </c>
      <c r="AN5772" t="s">
        <v>2513</v>
      </c>
      <c r="AO5772" t="s">
        <v>2514</v>
      </c>
      <c r="AP5772" t="s">
        <v>2513</v>
      </c>
      <c r="AQ5772" t="s">
        <v>2513</v>
      </c>
      <c r="AR5772" t="s">
        <v>2513</v>
      </c>
      <c r="AS5772" t="s">
        <v>2513</v>
      </c>
      <c r="AT5772">
        <v>44515</v>
      </c>
      <c r="AU5772" t="s">
        <v>2513</v>
      </c>
      <c r="AV5772" t="s">
        <v>2513</v>
      </c>
      <c r="AW5772" t="s">
        <v>2516</v>
      </c>
      <c r="AX5772" t="s">
        <v>2806</v>
      </c>
      <c r="AY5772" t="s">
        <v>2513</v>
      </c>
      <c r="AZ5772" t="s">
        <v>2513</v>
      </c>
      <c r="BA5772" t="s">
        <v>2513</v>
      </c>
    </row>
    <row r="5773" spans="1:53" x14ac:dyDescent="0.45">
      <c r="A5773">
        <v>10002792</v>
      </c>
      <c r="B5773" t="s">
        <v>17037</v>
      </c>
      <c r="C5773" t="s">
        <v>2489</v>
      </c>
      <c r="D5773" t="s">
        <v>17038</v>
      </c>
      <c r="E5773" t="s">
        <v>17039</v>
      </c>
      <c r="F5773" t="s">
        <v>3038</v>
      </c>
      <c r="G5773" t="s">
        <v>17038</v>
      </c>
      <c r="H5773" t="s">
        <v>2493</v>
      </c>
      <c r="I5773" t="s">
        <v>2494</v>
      </c>
      <c r="J5773" t="s">
        <v>2793</v>
      </c>
      <c r="K5773" t="s">
        <v>2496</v>
      </c>
      <c r="L5773" t="s">
        <v>16782</v>
      </c>
      <c r="M5773" t="s">
        <v>2515</v>
      </c>
      <c r="N5773" t="s">
        <v>2795</v>
      </c>
      <c r="O5773" t="s">
        <v>2796</v>
      </c>
      <c r="P5773" t="s">
        <v>2797</v>
      </c>
      <c r="Q5773" t="s">
        <v>2798</v>
      </c>
      <c r="R5773" t="s">
        <v>2799</v>
      </c>
      <c r="S5773" t="s">
        <v>2800</v>
      </c>
      <c r="T5773" t="s">
        <v>2507</v>
      </c>
      <c r="U5773" t="s">
        <v>2801</v>
      </c>
      <c r="V5773" t="s">
        <v>2802</v>
      </c>
      <c r="W5773" t="s">
        <v>3040</v>
      </c>
      <c r="X5773" t="s">
        <v>2505</v>
      </c>
      <c r="Y5773" t="s">
        <v>16783</v>
      </c>
      <c r="Z5773" t="s">
        <v>3055</v>
      </c>
      <c r="AA5773" t="s">
        <v>16782</v>
      </c>
      <c r="AB5773" t="s">
        <v>715</v>
      </c>
      <c r="AC5773">
        <v>5</v>
      </c>
      <c r="AD5773">
        <v>5</v>
      </c>
      <c r="AE5773" t="s">
        <v>2509</v>
      </c>
      <c r="AF5773">
        <v>0</v>
      </c>
      <c r="AG5773" t="s">
        <v>2513</v>
      </c>
      <c r="AH5773">
        <v>0</v>
      </c>
      <c r="AI5773">
        <v>0</v>
      </c>
      <c r="AJ5773">
        <v>0</v>
      </c>
      <c r="AK5773" t="s">
        <v>2513</v>
      </c>
      <c r="AL5773" t="s">
        <v>2512</v>
      </c>
      <c r="AM5773" t="s">
        <v>2513</v>
      </c>
      <c r="AN5773" t="s">
        <v>2513</v>
      </c>
      <c r="AO5773" t="s">
        <v>2514</v>
      </c>
      <c r="AP5773" t="s">
        <v>2513</v>
      </c>
      <c r="AQ5773" t="s">
        <v>2513</v>
      </c>
      <c r="AR5773" t="s">
        <v>2513</v>
      </c>
      <c r="AS5773" t="s">
        <v>2513</v>
      </c>
      <c r="AT5773">
        <v>44515</v>
      </c>
      <c r="AU5773" t="s">
        <v>2513</v>
      </c>
      <c r="AV5773" t="s">
        <v>2513</v>
      </c>
      <c r="AW5773" t="s">
        <v>2516</v>
      </c>
      <c r="AX5773" t="s">
        <v>2806</v>
      </c>
      <c r="AY5773" t="s">
        <v>2513</v>
      </c>
      <c r="AZ5773" t="s">
        <v>2513</v>
      </c>
      <c r="BA5773" t="s">
        <v>2513</v>
      </c>
    </row>
    <row r="5774" spans="1:53" x14ac:dyDescent="0.45">
      <c r="A5774">
        <v>10002761</v>
      </c>
      <c r="B5774" t="s">
        <v>17040</v>
      </c>
      <c r="C5774" t="s">
        <v>2489</v>
      </c>
      <c r="D5774" t="s">
        <v>17041</v>
      </c>
      <c r="E5774" t="s">
        <v>17042</v>
      </c>
      <c r="F5774" t="s">
        <v>3051</v>
      </c>
      <c r="G5774" t="s">
        <v>17041</v>
      </c>
      <c r="H5774" t="s">
        <v>2493</v>
      </c>
      <c r="I5774" t="s">
        <v>2494</v>
      </c>
      <c r="J5774" t="s">
        <v>2793</v>
      </c>
      <c r="K5774" t="s">
        <v>2496</v>
      </c>
      <c r="L5774" t="s">
        <v>17043</v>
      </c>
      <c r="M5774" t="s">
        <v>2515</v>
      </c>
      <c r="N5774" t="s">
        <v>2795</v>
      </c>
      <c r="O5774" t="s">
        <v>2796</v>
      </c>
      <c r="P5774" t="s">
        <v>2797</v>
      </c>
      <c r="Q5774" t="s">
        <v>2798</v>
      </c>
      <c r="R5774" t="s">
        <v>2799</v>
      </c>
      <c r="S5774" t="s">
        <v>2800</v>
      </c>
      <c r="T5774" t="s">
        <v>2507</v>
      </c>
      <c r="U5774" t="s">
        <v>2801</v>
      </c>
      <c r="V5774" t="s">
        <v>2802</v>
      </c>
      <c r="W5774" t="s">
        <v>3053</v>
      </c>
      <c r="X5774" t="s">
        <v>2678</v>
      </c>
      <c r="Y5774" t="s">
        <v>17044</v>
      </c>
      <c r="Z5774" t="s">
        <v>16769</v>
      </c>
      <c r="AA5774" t="s">
        <v>17043</v>
      </c>
      <c r="AB5774" t="s">
        <v>715</v>
      </c>
      <c r="AC5774">
        <v>4</v>
      </c>
      <c r="AD5774">
        <v>4</v>
      </c>
      <c r="AE5774" t="s">
        <v>2509</v>
      </c>
      <c r="AF5774">
        <v>0</v>
      </c>
      <c r="AG5774" t="s">
        <v>2513</v>
      </c>
      <c r="AH5774">
        <v>0</v>
      </c>
      <c r="AI5774">
        <v>0</v>
      </c>
      <c r="AJ5774">
        <v>0</v>
      </c>
      <c r="AK5774" t="s">
        <v>2513</v>
      </c>
      <c r="AL5774" t="s">
        <v>2512</v>
      </c>
      <c r="AM5774" t="s">
        <v>2513</v>
      </c>
      <c r="AN5774" t="s">
        <v>2513</v>
      </c>
      <c r="AO5774" t="s">
        <v>2514</v>
      </c>
      <c r="AP5774" t="s">
        <v>2513</v>
      </c>
      <c r="AQ5774" t="s">
        <v>2513</v>
      </c>
      <c r="AR5774" t="s">
        <v>2513</v>
      </c>
      <c r="AS5774" t="s">
        <v>2513</v>
      </c>
      <c r="AT5774">
        <v>44515</v>
      </c>
      <c r="AU5774" t="s">
        <v>2513</v>
      </c>
      <c r="AV5774" t="s">
        <v>2513</v>
      </c>
      <c r="AW5774" t="s">
        <v>2516</v>
      </c>
      <c r="AX5774" t="s">
        <v>2806</v>
      </c>
      <c r="AY5774" t="s">
        <v>2513</v>
      </c>
      <c r="AZ5774" t="s">
        <v>2513</v>
      </c>
      <c r="BA5774" t="s">
        <v>2513</v>
      </c>
    </row>
    <row r="5775" spans="1:53" x14ac:dyDescent="0.45">
      <c r="A5775">
        <v>10002762</v>
      </c>
      <c r="B5775" t="s">
        <v>17045</v>
      </c>
      <c r="C5775" t="s">
        <v>2489</v>
      </c>
      <c r="D5775" t="s">
        <v>17046</v>
      </c>
      <c r="E5775" t="s">
        <v>17047</v>
      </c>
      <c r="F5775" t="s">
        <v>17048</v>
      </c>
      <c r="G5775" t="s">
        <v>17046</v>
      </c>
      <c r="H5775" t="s">
        <v>2493</v>
      </c>
      <c r="I5775" t="s">
        <v>2494</v>
      </c>
      <c r="J5775" t="s">
        <v>2793</v>
      </c>
      <c r="K5775" t="s">
        <v>2496</v>
      </c>
      <c r="L5775" t="s">
        <v>17049</v>
      </c>
      <c r="M5775" t="s">
        <v>2515</v>
      </c>
      <c r="N5775" t="s">
        <v>2795</v>
      </c>
      <c r="O5775" t="s">
        <v>2796</v>
      </c>
      <c r="P5775" t="s">
        <v>2797</v>
      </c>
      <c r="Q5775" t="s">
        <v>2798</v>
      </c>
      <c r="R5775" t="s">
        <v>2799</v>
      </c>
      <c r="S5775" t="s">
        <v>2800</v>
      </c>
      <c r="T5775" t="s">
        <v>2507</v>
      </c>
      <c r="U5775" t="s">
        <v>2801</v>
      </c>
      <c r="V5775" t="s">
        <v>2802</v>
      </c>
      <c r="W5775" t="s">
        <v>2987</v>
      </c>
      <c r="X5775" t="s">
        <v>2988</v>
      </c>
      <c r="Y5775" t="s">
        <v>17050</v>
      </c>
      <c r="Z5775" t="s">
        <v>16769</v>
      </c>
      <c r="AA5775" t="s">
        <v>17049</v>
      </c>
      <c r="AB5775" t="s">
        <v>715</v>
      </c>
      <c r="AC5775">
        <v>4</v>
      </c>
      <c r="AD5775">
        <v>4</v>
      </c>
      <c r="AE5775" t="s">
        <v>2509</v>
      </c>
      <c r="AF5775">
        <v>0</v>
      </c>
      <c r="AG5775" t="s">
        <v>2513</v>
      </c>
      <c r="AH5775">
        <v>0</v>
      </c>
      <c r="AI5775">
        <v>0</v>
      </c>
      <c r="AJ5775">
        <v>0</v>
      </c>
      <c r="AK5775" t="s">
        <v>2513</v>
      </c>
      <c r="AL5775" t="s">
        <v>2990</v>
      </c>
      <c r="AM5775" t="s">
        <v>2513</v>
      </c>
      <c r="AN5775" t="s">
        <v>2513</v>
      </c>
      <c r="AO5775" t="s">
        <v>2514</v>
      </c>
      <c r="AP5775" t="s">
        <v>2513</v>
      </c>
      <c r="AQ5775" t="s">
        <v>2513</v>
      </c>
      <c r="AR5775" t="s">
        <v>2513</v>
      </c>
      <c r="AS5775" t="s">
        <v>2513</v>
      </c>
      <c r="AT5775">
        <v>44515</v>
      </c>
      <c r="AU5775" t="s">
        <v>2513</v>
      </c>
      <c r="AV5775" t="s">
        <v>2513</v>
      </c>
      <c r="AW5775" t="s">
        <v>2516</v>
      </c>
      <c r="AX5775" t="s">
        <v>2806</v>
      </c>
      <c r="AY5775" t="s">
        <v>2513</v>
      </c>
      <c r="AZ5775" t="s">
        <v>2513</v>
      </c>
      <c r="BA5775" t="s">
        <v>2513</v>
      </c>
    </row>
    <row r="5776" spans="1:53" x14ac:dyDescent="0.45">
      <c r="A5776">
        <v>10002793</v>
      </c>
      <c r="B5776" t="s">
        <v>17051</v>
      </c>
      <c r="C5776" t="s">
        <v>2489</v>
      </c>
      <c r="D5776" t="s">
        <v>17052</v>
      </c>
      <c r="E5776" t="s">
        <v>17053</v>
      </c>
      <c r="F5776" t="s">
        <v>3038</v>
      </c>
      <c r="G5776" t="s">
        <v>17052</v>
      </c>
      <c r="H5776" t="s">
        <v>2493</v>
      </c>
      <c r="I5776" t="s">
        <v>2494</v>
      </c>
      <c r="J5776" t="s">
        <v>2793</v>
      </c>
      <c r="K5776" t="s">
        <v>2496</v>
      </c>
      <c r="L5776" t="s">
        <v>3072</v>
      </c>
      <c r="M5776" t="s">
        <v>2515</v>
      </c>
      <c r="N5776" t="s">
        <v>2795</v>
      </c>
      <c r="O5776" t="s">
        <v>2796</v>
      </c>
      <c r="P5776" t="s">
        <v>2797</v>
      </c>
      <c r="Q5776" t="s">
        <v>3073</v>
      </c>
      <c r="R5776" t="s">
        <v>3074</v>
      </c>
      <c r="S5776" t="s">
        <v>3075</v>
      </c>
      <c r="T5776" t="s">
        <v>3076</v>
      </c>
      <c r="U5776" t="s">
        <v>3077</v>
      </c>
      <c r="V5776" t="s">
        <v>2802</v>
      </c>
      <c r="W5776" t="s">
        <v>3078</v>
      </c>
      <c r="X5776" t="s">
        <v>2505</v>
      </c>
      <c r="Y5776" t="s">
        <v>3079</v>
      </c>
      <c r="Z5776" t="s">
        <v>3080</v>
      </c>
      <c r="AA5776" t="s">
        <v>3072</v>
      </c>
      <c r="AB5776" t="s">
        <v>715</v>
      </c>
      <c r="AC5776">
        <v>4</v>
      </c>
      <c r="AD5776">
        <v>4</v>
      </c>
      <c r="AE5776" t="s">
        <v>2509</v>
      </c>
      <c r="AF5776">
        <v>1.663</v>
      </c>
      <c r="AG5776" t="s">
        <v>2510</v>
      </c>
      <c r="AH5776">
        <v>420</v>
      </c>
      <c r="AI5776">
        <v>330</v>
      </c>
      <c r="AJ5776">
        <v>12</v>
      </c>
      <c r="AK5776" t="s">
        <v>2511</v>
      </c>
      <c r="AL5776" t="s">
        <v>2512</v>
      </c>
      <c r="AM5776" t="s">
        <v>2513</v>
      </c>
      <c r="AN5776" t="s">
        <v>2513</v>
      </c>
      <c r="AO5776" t="s">
        <v>2514</v>
      </c>
      <c r="AP5776" t="s">
        <v>2513</v>
      </c>
      <c r="AQ5776" t="s">
        <v>2513</v>
      </c>
      <c r="AR5776" t="s">
        <v>2513</v>
      </c>
      <c r="AS5776" t="s">
        <v>2513</v>
      </c>
      <c r="AT5776">
        <v>44515</v>
      </c>
      <c r="AU5776" t="s">
        <v>2513</v>
      </c>
      <c r="AV5776" t="s">
        <v>2513</v>
      </c>
      <c r="AW5776" t="s">
        <v>2516</v>
      </c>
      <c r="AX5776" t="s">
        <v>2806</v>
      </c>
      <c r="AY5776" t="s">
        <v>2513</v>
      </c>
      <c r="AZ5776" t="s">
        <v>2513</v>
      </c>
      <c r="BA5776" t="s">
        <v>2513</v>
      </c>
    </row>
    <row r="5777" spans="1:53" x14ac:dyDescent="0.45">
      <c r="A5777">
        <v>10002794</v>
      </c>
      <c r="B5777" t="s">
        <v>17054</v>
      </c>
      <c r="C5777" t="s">
        <v>2489</v>
      </c>
      <c r="D5777" t="s">
        <v>17055</v>
      </c>
      <c r="E5777" t="s">
        <v>17056</v>
      </c>
      <c r="F5777" t="s">
        <v>3124</v>
      </c>
      <c r="G5777" t="s">
        <v>17055</v>
      </c>
      <c r="H5777" t="s">
        <v>2493</v>
      </c>
      <c r="I5777" t="s">
        <v>2494</v>
      </c>
      <c r="J5777" t="s">
        <v>2793</v>
      </c>
      <c r="K5777" t="s">
        <v>2496</v>
      </c>
      <c r="L5777" t="s">
        <v>17002</v>
      </c>
      <c r="M5777" t="s">
        <v>2515</v>
      </c>
      <c r="N5777" t="s">
        <v>2795</v>
      </c>
      <c r="O5777" t="s">
        <v>2796</v>
      </c>
      <c r="P5777" t="s">
        <v>2797</v>
      </c>
      <c r="Q5777" t="s">
        <v>2798</v>
      </c>
      <c r="R5777" t="s">
        <v>2799</v>
      </c>
      <c r="S5777" t="s">
        <v>16702</v>
      </c>
      <c r="T5777" t="s">
        <v>16703</v>
      </c>
      <c r="U5777" t="s">
        <v>16704</v>
      </c>
      <c r="V5777" t="s">
        <v>2802</v>
      </c>
      <c r="W5777" t="s">
        <v>17003</v>
      </c>
      <c r="X5777" t="s">
        <v>2505</v>
      </c>
      <c r="Y5777" t="s">
        <v>17004</v>
      </c>
      <c r="Z5777" t="s">
        <v>11657</v>
      </c>
      <c r="AA5777" t="s">
        <v>17002</v>
      </c>
      <c r="AB5777" t="s">
        <v>715</v>
      </c>
      <c r="AC5777">
        <v>3.2</v>
      </c>
      <c r="AD5777">
        <v>3.2</v>
      </c>
      <c r="AE5777" t="s">
        <v>2509</v>
      </c>
      <c r="AF5777">
        <v>1.24</v>
      </c>
      <c r="AG5777" t="s">
        <v>2510</v>
      </c>
      <c r="AH5777">
        <v>323</v>
      </c>
      <c r="AI5777">
        <v>240</v>
      </c>
      <c r="AJ5777">
        <v>16</v>
      </c>
      <c r="AK5777" t="s">
        <v>2511</v>
      </c>
      <c r="AL5777" t="s">
        <v>2512</v>
      </c>
      <c r="AM5777" t="s">
        <v>2513</v>
      </c>
      <c r="AN5777" t="s">
        <v>2513</v>
      </c>
      <c r="AO5777" t="s">
        <v>2514</v>
      </c>
      <c r="AP5777" t="s">
        <v>2513</v>
      </c>
      <c r="AQ5777" t="s">
        <v>2513</v>
      </c>
      <c r="AR5777" t="s">
        <v>2513</v>
      </c>
      <c r="AS5777" t="s">
        <v>2513</v>
      </c>
      <c r="AT5777">
        <v>44515</v>
      </c>
      <c r="AU5777" t="s">
        <v>2513</v>
      </c>
      <c r="AV5777" t="s">
        <v>2513</v>
      </c>
      <c r="AW5777" t="s">
        <v>2516</v>
      </c>
      <c r="AX5777" t="s">
        <v>2806</v>
      </c>
      <c r="AY5777" t="s">
        <v>2513</v>
      </c>
      <c r="AZ5777" t="s">
        <v>2513</v>
      </c>
      <c r="BA5777" t="s">
        <v>2513</v>
      </c>
    </row>
    <row r="5778" spans="1:53" x14ac:dyDescent="0.45">
      <c r="A5778">
        <v>10002796</v>
      </c>
      <c r="B5778" t="s">
        <v>17057</v>
      </c>
      <c r="C5778" t="s">
        <v>2489</v>
      </c>
      <c r="D5778" t="s">
        <v>17058</v>
      </c>
      <c r="E5778" t="s">
        <v>17059</v>
      </c>
      <c r="F5778" t="s">
        <v>2792</v>
      </c>
      <c r="G5778" t="s">
        <v>17058</v>
      </c>
      <c r="H5778" t="s">
        <v>2493</v>
      </c>
      <c r="I5778" t="s">
        <v>2494</v>
      </c>
      <c r="J5778" t="s">
        <v>2793</v>
      </c>
      <c r="K5778" t="s">
        <v>2496</v>
      </c>
      <c r="L5778" t="s">
        <v>17060</v>
      </c>
      <c r="M5778" t="s">
        <v>2515</v>
      </c>
      <c r="N5778" t="s">
        <v>2795</v>
      </c>
      <c r="O5778" t="s">
        <v>2796</v>
      </c>
      <c r="P5778" t="s">
        <v>2797</v>
      </c>
      <c r="Q5778" t="s">
        <v>2798</v>
      </c>
      <c r="R5778" t="s">
        <v>2799</v>
      </c>
      <c r="S5778" t="s">
        <v>2800</v>
      </c>
      <c r="T5778" t="s">
        <v>2507</v>
      </c>
      <c r="U5778" t="s">
        <v>2801</v>
      </c>
      <c r="V5778" t="s">
        <v>2802</v>
      </c>
      <c r="W5778" t="s">
        <v>2803</v>
      </c>
      <c r="X5778" t="s">
        <v>2595</v>
      </c>
      <c r="Y5778" t="s">
        <v>17061</v>
      </c>
      <c r="Z5778" t="s">
        <v>11859</v>
      </c>
      <c r="AA5778" t="s">
        <v>17060</v>
      </c>
      <c r="AB5778" t="s">
        <v>715</v>
      </c>
      <c r="AC5778">
        <v>4.7</v>
      </c>
      <c r="AD5778">
        <v>4.7</v>
      </c>
      <c r="AE5778" t="s">
        <v>2509</v>
      </c>
      <c r="AF5778">
        <v>0</v>
      </c>
      <c r="AG5778" t="s">
        <v>2513</v>
      </c>
      <c r="AH5778">
        <v>0</v>
      </c>
      <c r="AI5778">
        <v>0</v>
      </c>
      <c r="AJ5778">
        <v>0</v>
      </c>
      <c r="AK5778" t="s">
        <v>2513</v>
      </c>
      <c r="AL5778" t="s">
        <v>2512</v>
      </c>
      <c r="AM5778" t="s">
        <v>2513</v>
      </c>
      <c r="AN5778" t="s">
        <v>2513</v>
      </c>
      <c r="AO5778" t="s">
        <v>2514</v>
      </c>
      <c r="AP5778" t="s">
        <v>2513</v>
      </c>
      <c r="AQ5778" t="s">
        <v>2513</v>
      </c>
      <c r="AR5778" t="s">
        <v>2513</v>
      </c>
      <c r="AS5778" t="s">
        <v>2513</v>
      </c>
      <c r="AT5778">
        <v>44515</v>
      </c>
      <c r="AU5778" t="s">
        <v>2513</v>
      </c>
      <c r="AV5778" t="s">
        <v>2513</v>
      </c>
      <c r="AW5778" t="s">
        <v>2516</v>
      </c>
      <c r="AX5778" t="s">
        <v>2806</v>
      </c>
      <c r="AY5778" t="s">
        <v>2513</v>
      </c>
      <c r="AZ5778" t="s">
        <v>2513</v>
      </c>
      <c r="BA5778" t="s">
        <v>2513</v>
      </c>
    </row>
    <row r="5779" spans="1:53" x14ac:dyDescent="0.45">
      <c r="A5779">
        <v>10002797</v>
      </c>
      <c r="B5779" t="s">
        <v>17062</v>
      </c>
      <c r="C5779" t="s">
        <v>2489</v>
      </c>
      <c r="D5779" t="s">
        <v>17063</v>
      </c>
      <c r="E5779" t="s">
        <v>17064</v>
      </c>
      <c r="F5779" t="s">
        <v>2985</v>
      </c>
      <c r="G5779" t="s">
        <v>17063</v>
      </c>
      <c r="H5779" t="s">
        <v>2493</v>
      </c>
      <c r="I5779" t="s">
        <v>2494</v>
      </c>
      <c r="J5779" t="s">
        <v>2793</v>
      </c>
      <c r="K5779" t="s">
        <v>2496</v>
      </c>
      <c r="L5779" t="s">
        <v>17065</v>
      </c>
      <c r="M5779" t="s">
        <v>2515</v>
      </c>
      <c r="N5779" t="s">
        <v>2795</v>
      </c>
      <c r="O5779" t="s">
        <v>2796</v>
      </c>
      <c r="P5779" t="s">
        <v>2797</v>
      </c>
      <c r="Q5779" t="s">
        <v>2798</v>
      </c>
      <c r="R5779" t="s">
        <v>2799</v>
      </c>
      <c r="S5779" t="s">
        <v>2800</v>
      </c>
      <c r="T5779" t="s">
        <v>2507</v>
      </c>
      <c r="U5779" t="s">
        <v>2801</v>
      </c>
      <c r="V5779" t="s">
        <v>2802</v>
      </c>
      <c r="W5779" t="s">
        <v>2987</v>
      </c>
      <c r="X5779" t="s">
        <v>2988</v>
      </c>
      <c r="Y5779" t="s">
        <v>17066</v>
      </c>
      <c r="Z5779" t="s">
        <v>11859</v>
      </c>
      <c r="AA5779" t="s">
        <v>17065</v>
      </c>
      <c r="AB5779" t="s">
        <v>715</v>
      </c>
      <c r="AC5779">
        <v>4.7</v>
      </c>
      <c r="AD5779">
        <v>4.7</v>
      </c>
      <c r="AE5779" t="s">
        <v>2509</v>
      </c>
      <c r="AF5779">
        <v>0</v>
      </c>
      <c r="AG5779" t="s">
        <v>2513</v>
      </c>
      <c r="AH5779">
        <v>0</v>
      </c>
      <c r="AI5779">
        <v>0</v>
      </c>
      <c r="AJ5779">
        <v>0</v>
      </c>
      <c r="AK5779" t="s">
        <v>2513</v>
      </c>
      <c r="AL5779" t="s">
        <v>2990</v>
      </c>
      <c r="AM5779" t="s">
        <v>2513</v>
      </c>
      <c r="AN5779" t="s">
        <v>2513</v>
      </c>
      <c r="AO5779" t="s">
        <v>2514</v>
      </c>
      <c r="AP5779" t="s">
        <v>2513</v>
      </c>
      <c r="AQ5779" t="s">
        <v>2513</v>
      </c>
      <c r="AR5779" t="s">
        <v>2513</v>
      </c>
      <c r="AS5779" t="s">
        <v>2513</v>
      </c>
      <c r="AT5779">
        <v>44515</v>
      </c>
      <c r="AU5779" t="s">
        <v>2513</v>
      </c>
      <c r="AV5779" t="s">
        <v>2513</v>
      </c>
      <c r="AW5779" t="s">
        <v>2516</v>
      </c>
      <c r="AX5779" t="s">
        <v>2806</v>
      </c>
      <c r="AY5779" t="s">
        <v>2513</v>
      </c>
      <c r="AZ5779" t="s">
        <v>2513</v>
      </c>
      <c r="BA5779" t="s">
        <v>2513</v>
      </c>
    </row>
    <row r="5780" spans="1:53" x14ac:dyDescent="0.45">
      <c r="A5780">
        <v>10002801</v>
      </c>
      <c r="B5780" t="s">
        <v>17067</v>
      </c>
      <c r="C5780" t="s">
        <v>2489</v>
      </c>
      <c r="D5780" t="s">
        <v>17068</v>
      </c>
      <c r="E5780" t="s">
        <v>17069</v>
      </c>
      <c r="F5780" t="s">
        <v>3005</v>
      </c>
      <c r="G5780" t="s">
        <v>17068</v>
      </c>
      <c r="H5780" t="s">
        <v>2493</v>
      </c>
      <c r="I5780" t="s">
        <v>2494</v>
      </c>
      <c r="J5780" t="s">
        <v>2793</v>
      </c>
      <c r="K5780" t="s">
        <v>2496</v>
      </c>
      <c r="L5780" t="s">
        <v>16861</v>
      </c>
      <c r="M5780" t="s">
        <v>2515</v>
      </c>
      <c r="N5780" t="s">
        <v>2795</v>
      </c>
      <c r="O5780" t="s">
        <v>2796</v>
      </c>
      <c r="P5780" t="s">
        <v>2797</v>
      </c>
      <c r="Q5780" t="s">
        <v>2798</v>
      </c>
      <c r="R5780" t="s">
        <v>2799</v>
      </c>
      <c r="S5780" t="s">
        <v>2800</v>
      </c>
      <c r="T5780" t="s">
        <v>2507</v>
      </c>
      <c r="U5780" t="s">
        <v>2801</v>
      </c>
      <c r="V5780" t="s">
        <v>2802</v>
      </c>
      <c r="W5780" t="s">
        <v>3026</v>
      </c>
      <c r="X5780" t="s">
        <v>2609</v>
      </c>
      <c r="Y5780" t="s">
        <v>16862</v>
      </c>
      <c r="Z5780" t="s">
        <v>3047</v>
      </c>
      <c r="AA5780" t="s">
        <v>16861</v>
      </c>
      <c r="AB5780" t="s">
        <v>715</v>
      </c>
      <c r="AC5780">
        <v>5.2</v>
      </c>
      <c r="AD5780">
        <v>5.2</v>
      </c>
      <c r="AE5780" t="s">
        <v>2509</v>
      </c>
      <c r="AF5780">
        <v>0</v>
      </c>
      <c r="AG5780" t="s">
        <v>2513</v>
      </c>
      <c r="AH5780">
        <v>0</v>
      </c>
      <c r="AI5780">
        <v>0</v>
      </c>
      <c r="AJ5780">
        <v>0</v>
      </c>
      <c r="AK5780" t="s">
        <v>2513</v>
      </c>
      <c r="AL5780" t="s">
        <v>2512</v>
      </c>
      <c r="AM5780" t="s">
        <v>2513</v>
      </c>
      <c r="AN5780" t="s">
        <v>2513</v>
      </c>
      <c r="AO5780" t="s">
        <v>2514</v>
      </c>
      <c r="AP5780" t="s">
        <v>2513</v>
      </c>
      <c r="AQ5780" t="s">
        <v>2513</v>
      </c>
      <c r="AR5780" t="s">
        <v>2513</v>
      </c>
      <c r="AS5780" t="s">
        <v>2513</v>
      </c>
      <c r="AT5780">
        <v>44515</v>
      </c>
      <c r="AU5780" t="s">
        <v>2513</v>
      </c>
      <c r="AV5780" t="s">
        <v>2513</v>
      </c>
      <c r="AW5780" t="s">
        <v>2516</v>
      </c>
      <c r="AX5780" t="s">
        <v>2806</v>
      </c>
      <c r="AY5780" t="s">
        <v>2513</v>
      </c>
      <c r="AZ5780" t="s">
        <v>2513</v>
      </c>
      <c r="BA5780" t="s">
        <v>2513</v>
      </c>
    </row>
    <row r="5781" spans="1:53" x14ac:dyDescent="0.45">
      <c r="A5781">
        <v>10002802</v>
      </c>
      <c r="B5781" t="s">
        <v>17070</v>
      </c>
      <c r="C5781" t="s">
        <v>2489</v>
      </c>
      <c r="D5781" t="s">
        <v>17071</v>
      </c>
      <c r="E5781" t="s">
        <v>17072</v>
      </c>
      <c r="F5781" t="s">
        <v>2792</v>
      </c>
      <c r="G5781" t="s">
        <v>17071</v>
      </c>
      <c r="H5781" t="s">
        <v>2493</v>
      </c>
      <c r="I5781" t="s">
        <v>2494</v>
      </c>
      <c r="J5781" t="s">
        <v>2793</v>
      </c>
      <c r="K5781" t="s">
        <v>2496</v>
      </c>
      <c r="L5781" t="s">
        <v>17073</v>
      </c>
      <c r="M5781" t="s">
        <v>2515</v>
      </c>
      <c r="N5781" t="s">
        <v>2795</v>
      </c>
      <c r="O5781" t="s">
        <v>2796</v>
      </c>
      <c r="P5781" t="s">
        <v>2797</v>
      </c>
      <c r="Q5781" t="s">
        <v>2798</v>
      </c>
      <c r="R5781" t="s">
        <v>2799</v>
      </c>
      <c r="S5781" t="s">
        <v>2800</v>
      </c>
      <c r="T5781" t="s">
        <v>2507</v>
      </c>
      <c r="U5781" t="s">
        <v>2801</v>
      </c>
      <c r="V5781" t="s">
        <v>2802</v>
      </c>
      <c r="W5781" t="s">
        <v>2803</v>
      </c>
      <c r="X5781" t="s">
        <v>2595</v>
      </c>
      <c r="Y5781" t="s">
        <v>17074</v>
      </c>
      <c r="Z5781" t="s">
        <v>3047</v>
      </c>
      <c r="AA5781" t="s">
        <v>17073</v>
      </c>
      <c r="AB5781" t="s">
        <v>715</v>
      </c>
      <c r="AC5781">
        <v>5.2</v>
      </c>
      <c r="AD5781">
        <v>5.2</v>
      </c>
      <c r="AE5781" t="s">
        <v>2509</v>
      </c>
      <c r="AF5781">
        <v>0</v>
      </c>
      <c r="AG5781" t="s">
        <v>2513</v>
      </c>
      <c r="AH5781">
        <v>0</v>
      </c>
      <c r="AI5781">
        <v>0</v>
      </c>
      <c r="AJ5781">
        <v>0</v>
      </c>
      <c r="AK5781" t="s">
        <v>2513</v>
      </c>
      <c r="AL5781" t="s">
        <v>2512</v>
      </c>
      <c r="AM5781" t="s">
        <v>2513</v>
      </c>
      <c r="AN5781" t="s">
        <v>2513</v>
      </c>
      <c r="AO5781" t="s">
        <v>2514</v>
      </c>
      <c r="AP5781" t="s">
        <v>2513</v>
      </c>
      <c r="AQ5781" t="s">
        <v>2513</v>
      </c>
      <c r="AR5781" t="s">
        <v>2513</v>
      </c>
      <c r="AS5781" t="s">
        <v>2513</v>
      </c>
      <c r="AT5781">
        <v>44515</v>
      </c>
      <c r="AU5781" t="s">
        <v>2513</v>
      </c>
      <c r="AV5781" t="s">
        <v>2513</v>
      </c>
      <c r="AW5781" t="s">
        <v>2516</v>
      </c>
      <c r="AX5781" t="s">
        <v>2806</v>
      </c>
      <c r="AY5781" t="s">
        <v>2513</v>
      </c>
      <c r="AZ5781" t="s">
        <v>2513</v>
      </c>
      <c r="BA5781" t="s">
        <v>2513</v>
      </c>
    </row>
    <row r="5782" spans="1:53" x14ac:dyDescent="0.45">
      <c r="A5782">
        <v>10002776</v>
      </c>
      <c r="B5782" t="s">
        <v>17075</v>
      </c>
      <c r="C5782" t="s">
        <v>2489</v>
      </c>
      <c r="D5782" t="s">
        <v>17076</v>
      </c>
      <c r="E5782" t="s">
        <v>17077</v>
      </c>
      <c r="F5782" t="s">
        <v>3038</v>
      </c>
      <c r="G5782" t="s">
        <v>17076</v>
      </c>
      <c r="H5782" t="s">
        <v>2493</v>
      </c>
      <c r="I5782" t="s">
        <v>2494</v>
      </c>
      <c r="J5782" t="s">
        <v>2793</v>
      </c>
      <c r="K5782" t="s">
        <v>2496</v>
      </c>
      <c r="L5782" t="s">
        <v>17078</v>
      </c>
      <c r="M5782" t="s">
        <v>2515</v>
      </c>
      <c r="N5782" t="s">
        <v>2795</v>
      </c>
      <c r="O5782" t="s">
        <v>2796</v>
      </c>
      <c r="P5782" t="s">
        <v>2797</v>
      </c>
      <c r="Q5782" t="s">
        <v>2798</v>
      </c>
      <c r="R5782" t="s">
        <v>2799</v>
      </c>
      <c r="S5782" t="s">
        <v>2800</v>
      </c>
      <c r="T5782" t="s">
        <v>2507</v>
      </c>
      <c r="U5782" t="s">
        <v>2801</v>
      </c>
      <c r="V5782" t="s">
        <v>2802</v>
      </c>
      <c r="W5782" t="s">
        <v>3040</v>
      </c>
      <c r="X5782" t="s">
        <v>2505</v>
      </c>
      <c r="Y5782" t="s">
        <v>17079</v>
      </c>
      <c r="Z5782" t="s">
        <v>16742</v>
      </c>
      <c r="AA5782" t="s">
        <v>17078</v>
      </c>
      <c r="AB5782" t="s">
        <v>715</v>
      </c>
      <c r="AC5782">
        <v>6.6</v>
      </c>
      <c r="AD5782">
        <v>6.6</v>
      </c>
      <c r="AE5782" t="s">
        <v>2509</v>
      </c>
      <c r="AF5782">
        <v>0</v>
      </c>
      <c r="AG5782" t="s">
        <v>2513</v>
      </c>
      <c r="AH5782">
        <v>0</v>
      </c>
      <c r="AI5782">
        <v>0</v>
      </c>
      <c r="AJ5782">
        <v>0</v>
      </c>
      <c r="AK5782" t="s">
        <v>2513</v>
      </c>
      <c r="AL5782" t="s">
        <v>2512</v>
      </c>
      <c r="AM5782" t="s">
        <v>2513</v>
      </c>
      <c r="AN5782" t="s">
        <v>2513</v>
      </c>
      <c r="AO5782" t="s">
        <v>2514</v>
      </c>
      <c r="AP5782" t="s">
        <v>2513</v>
      </c>
      <c r="AQ5782" t="s">
        <v>2513</v>
      </c>
      <c r="AR5782" t="s">
        <v>2513</v>
      </c>
      <c r="AS5782" t="s">
        <v>2513</v>
      </c>
      <c r="AT5782">
        <v>44515</v>
      </c>
      <c r="AU5782" t="s">
        <v>2513</v>
      </c>
      <c r="AV5782" t="s">
        <v>2513</v>
      </c>
      <c r="AW5782" t="s">
        <v>2516</v>
      </c>
      <c r="AX5782" t="s">
        <v>2806</v>
      </c>
      <c r="AY5782" t="s">
        <v>2513</v>
      </c>
      <c r="AZ5782" t="s">
        <v>2513</v>
      </c>
      <c r="BA5782" t="s">
        <v>2513</v>
      </c>
    </row>
    <row r="5783" spans="1:53" x14ac:dyDescent="0.45">
      <c r="A5783">
        <v>10002803</v>
      </c>
      <c r="B5783" t="s">
        <v>17080</v>
      </c>
      <c r="C5783" t="s">
        <v>2489</v>
      </c>
      <c r="D5783" t="s">
        <v>17081</v>
      </c>
      <c r="E5783" t="s">
        <v>17082</v>
      </c>
      <c r="F5783" t="s">
        <v>2985</v>
      </c>
      <c r="G5783" t="s">
        <v>17081</v>
      </c>
      <c r="H5783" t="s">
        <v>2493</v>
      </c>
      <c r="I5783" t="s">
        <v>2494</v>
      </c>
      <c r="J5783" t="s">
        <v>2793</v>
      </c>
      <c r="K5783" t="s">
        <v>2496</v>
      </c>
      <c r="L5783" t="s">
        <v>16991</v>
      </c>
      <c r="M5783" t="s">
        <v>2515</v>
      </c>
      <c r="N5783" t="s">
        <v>2795</v>
      </c>
      <c r="O5783" t="s">
        <v>2796</v>
      </c>
      <c r="P5783" t="s">
        <v>2797</v>
      </c>
      <c r="Q5783" t="s">
        <v>2798</v>
      </c>
      <c r="R5783" t="s">
        <v>2799</v>
      </c>
      <c r="S5783" t="s">
        <v>2800</v>
      </c>
      <c r="T5783" t="s">
        <v>2507</v>
      </c>
      <c r="U5783" t="s">
        <v>2801</v>
      </c>
      <c r="V5783" t="s">
        <v>2802</v>
      </c>
      <c r="W5783" t="s">
        <v>2987</v>
      </c>
      <c r="X5783" t="s">
        <v>2988</v>
      </c>
      <c r="Y5783" t="s">
        <v>16992</v>
      </c>
      <c r="Z5783" t="s">
        <v>3061</v>
      </c>
      <c r="AA5783" t="s">
        <v>16991</v>
      </c>
      <c r="AB5783" t="s">
        <v>715</v>
      </c>
      <c r="AC5783">
        <v>2.6</v>
      </c>
      <c r="AD5783">
        <v>2.6</v>
      </c>
      <c r="AE5783" t="s">
        <v>2509</v>
      </c>
      <c r="AF5783">
        <v>0</v>
      </c>
      <c r="AG5783" t="s">
        <v>2513</v>
      </c>
      <c r="AH5783">
        <v>0</v>
      </c>
      <c r="AI5783">
        <v>0</v>
      </c>
      <c r="AJ5783">
        <v>0</v>
      </c>
      <c r="AK5783" t="s">
        <v>2513</v>
      </c>
      <c r="AL5783" t="s">
        <v>2990</v>
      </c>
      <c r="AM5783" t="s">
        <v>2513</v>
      </c>
      <c r="AN5783" t="s">
        <v>2513</v>
      </c>
      <c r="AO5783" t="s">
        <v>2514</v>
      </c>
      <c r="AP5783" t="s">
        <v>2513</v>
      </c>
      <c r="AQ5783" t="s">
        <v>2513</v>
      </c>
      <c r="AR5783" t="s">
        <v>2513</v>
      </c>
      <c r="AS5783" t="s">
        <v>2513</v>
      </c>
      <c r="AT5783">
        <v>44515</v>
      </c>
      <c r="AU5783" t="s">
        <v>2513</v>
      </c>
      <c r="AV5783" t="s">
        <v>2513</v>
      </c>
      <c r="AW5783" t="s">
        <v>2516</v>
      </c>
      <c r="AX5783" t="s">
        <v>2806</v>
      </c>
      <c r="AY5783" t="s">
        <v>2513</v>
      </c>
      <c r="AZ5783" t="s">
        <v>2513</v>
      </c>
      <c r="BA5783" t="s">
        <v>2513</v>
      </c>
    </row>
    <row r="5784" spans="1:53" x14ac:dyDescent="0.45">
      <c r="A5784">
        <v>10002804</v>
      </c>
      <c r="B5784" t="s">
        <v>17083</v>
      </c>
      <c r="C5784" t="s">
        <v>2489</v>
      </c>
      <c r="D5784" t="s">
        <v>17084</v>
      </c>
      <c r="E5784" t="s">
        <v>17085</v>
      </c>
      <c r="F5784" t="s">
        <v>3005</v>
      </c>
      <c r="G5784" t="s">
        <v>17084</v>
      </c>
      <c r="H5784" t="s">
        <v>2493</v>
      </c>
      <c r="I5784" t="s">
        <v>2494</v>
      </c>
      <c r="J5784" t="s">
        <v>2793</v>
      </c>
      <c r="K5784" t="s">
        <v>2496</v>
      </c>
      <c r="L5784" t="s">
        <v>16773</v>
      </c>
      <c r="M5784" t="s">
        <v>2515</v>
      </c>
      <c r="N5784" t="s">
        <v>2795</v>
      </c>
      <c r="O5784" t="s">
        <v>2796</v>
      </c>
      <c r="P5784" t="s">
        <v>2797</v>
      </c>
      <c r="Q5784" t="s">
        <v>3073</v>
      </c>
      <c r="R5784" t="s">
        <v>3074</v>
      </c>
      <c r="S5784" t="s">
        <v>3075</v>
      </c>
      <c r="T5784" t="s">
        <v>3076</v>
      </c>
      <c r="U5784" t="s">
        <v>3077</v>
      </c>
      <c r="V5784" t="s">
        <v>2802</v>
      </c>
      <c r="W5784" t="s">
        <v>16774</v>
      </c>
      <c r="X5784" t="s">
        <v>2609</v>
      </c>
      <c r="Y5784" t="s">
        <v>16775</v>
      </c>
      <c r="Z5784" t="s">
        <v>3080</v>
      </c>
      <c r="AA5784" t="s">
        <v>16773</v>
      </c>
      <c r="AB5784" t="s">
        <v>715</v>
      </c>
      <c r="AC5784">
        <v>4</v>
      </c>
      <c r="AD5784">
        <v>4</v>
      </c>
      <c r="AE5784" t="s">
        <v>2509</v>
      </c>
      <c r="AF5784">
        <v>1.3859999999999999</v>
      </c>
      <c r="AG5784" t="s">
        <v>2510</v>
      </c>
      <c r="AH5784">
        <v>420</v>
      </c>
      <c r="AI5784">
        <v>330</v>
      </c>
      <c r="AJ5784">
        <v>10</v>
      </c>
      <c r="AK5784" t="s">
        <v>2511</v>
      </c>
      <c r="AL5784" t="s">
        <v>2512</v>
      </c>
      <c r="AM5784" t="s">
        <v>2513</v>
      </c>
      <c r="AN5784" t="s">
        <v>2513</v>
      </c>
      <c r="AO5784" t="s">
        <v>2514</v>
      </c>
      <c r="AP5784" t="s">
        <v>2513</v>
      </c>
      <c r="AQ5784" t="s">
        <v>2513</v>
      </c>
      <c r="AR5784" t="s">
        <v>2513</v>
      </c>
      <c r="AS5784" t="s">
        <v>2513</v>
      </c>
      <c r="AT5784">
        <v>44515</v>
      </c>
      <c r="AU5784" t="s">
        <v>2513</v>
      </c>
      <c r="AV5784" t="s">
        <v>2513</v>
      </c>
      <c r="AW5784" t="s">
        <v>2516</v>
      </c>
      <c r="AX5784" t="s">
        <v>2806</v>
      </c>
      <c r="AY5784" t="s">
        <v>2513</v>
      </c>
      <c r="AZ5784" t="s">
        <v>2513</v>
      </c>
      <c r="BA5784" t="s">
        <v>2513</v>
      </c>
    </row>
    <row r="5785" spans="1:53" x14ac:dyDescent="0.45">
      <c r="A5785">
        <v>10002779</v>
      </c>
      <c r="B5785" t="s">
        <v>17086</v>
      </c>
      <c r="C5785" t="s">
        <v>2489</v>
      </c>
      <c r="D5785" t="s">
        <v>17087</v>
      </c>
      <c r="E5785" t="s">
        <v>17088</v>
      </c>
      <c r="F5785" t="s">
        <v>3065</v>
      </c>
      <c r="G5785" t="s">
        <v>17087</v>
      </c>
      <c r="H5785" t="s">
        <v>2493</v>
      </c>
      <c r="I5785" t="s">
        <v>2494</v>
      </c>
      <c r="J5785" t="s">
        <v>2793</v>
      </c>
      <c r="K5785" t="s">
        <v>2496</v>
      </c>
      <c r="L5785" t="s">
        <v>17089</v>
      </c>
      <c r="M5785" t="s">
        <v>2515</v>
      </c>
      <c r="N5785" t="s">
        <v>2795</v>
      </c>
      <c r="O5785" t="s">
        <v>2796</v>
      </c>
      <c r="P5785" t="s">
        <v>2797</v>
      </c>
      <c r="Q5785" t="s">
        <v>2798</v>
      </c>
      <c r="R5785" t="s">
        <v>2799</v>
      </c>
      <c r="S5785" t="s">
        <v>2800</v>
      </c>
      <c r="T5785" t="s">
        <v>2507</v>
      </c>
      <c r="U5785" t="s">
        <v>2801</v>
      </c>
      <c r="V5785" t="s">
        <v>2802</v>
      </c>
      <c r="W5785" t="s">
        <v>3067</v>
      </c>
      <c r="X5785" t="s">
        <v>2732</v>
      </c>
      <c r="Y5785" t="s">
        <v>17090</v>
      </c>
      <c r="Z5785" t="s">
        <v>16742</v>
      </c>
      <c r="AA5785" t="s">
        <v>17089</v>
      </c>
      <c r="AB5785" t="s">
        <v>715</v>
      </c>
      <c r="AC5785">
        <v>6.6</v>
      </c>
      <c r="AD5785">
        <v>6.6</v>
      </c>
      <c r="AE5785" t="s">
        <v>2509</v>
      </c>
      <c r="AF5785">
        <v>0</v>
      </c>
      <c r="AG5785" t="s">
        <v>2513</v>
      </c>
      <c r="AH5785">
        <v>0</v>
      </c>
      <c r="AI5785">
        <v>0</v>
      </c>
      <c r="AJ5785">
        <v>0</v>
      </c>
      <c r="AK5785" t="s">
        <v>2513</v>
      </c>
      <c r="AL5785" t="s">
        <v>2512</v>
      </c>
      <c r="AM5785" t="s">
        <v>2513</v>
      </c>
      <c r="AN5785" t="s">
        <v>2513</v>
      </c>
      <c r="AO5785" t="s">
        <v>2514</v>
      </c>
      <c r="AP5785" t="s">
        <v>2513</v>
      </c>
      <c r="AQ5785" t="s">
        <v>2513</v>
      </c>
      <c r="AR5785" t="s">
        <v>2513</v>
      </c>
      <c r="AS5785" t="s">
        <v>2513</v>
      </c>
      <c r="AT5785">
        <v>44515</v>
      </c>
      <c r="AU5785" t="s">
        <v>2513</v>
      </c>
      <c r="AV5785" t="s">
        <v>2513</v>
      </c>
      <c r="AW5785" t="s">
        <v>2516</v>
      </c>
      <c r="AX5785" t="s">
        <v>2806</v>
      </c>
      <c r="AY5785" t="s">
        <v>2513</v>
      </c>
      <c r="AZ5785" t="s">
        <v>2513</v>
      </c>
      <c r="BA5785" t="s">
        <v>2513</v>
      </c>
    </row>
    <row r="5786" spans="1:53" x14ac:dyDescent="0.45">
      <c r="A5786">
        <v>10002780</v>
      </c>
      <c r="B5786" t="s">
        <v>17091</v>
      </c>
      <c r="C5786" t="s">
        <v>2489</v>
      </c>
      <c r="D5786" t="s">
        <v>17092</v>
      </c>
      <c r="E5786" t="s">
        <v>17093</v>
      </c>
      <c r="F5786" t="s">
        <v>16766</v>
      </c>
      <c r="G5786" t="s">
        <v>17092</v>
      </c>
      <c r="H5786" t="s">
        <v>2493</v>
      </c>
      <c r="I5786" t="s">
        <v>2494</v>
      </c>
      <c r="J5786" t="s">
        <v>2793</v>
      </c>
      <c r="K5786" t="s">
        <v>2496</v>
      </c>
      <c r="L5786" t="s">
        <v>17094</v>
      </c>
      <c r="M5786" t="s">
        <v>2515</v>
      </c>
      <c r="N5786" t="s">
        <v>2795</v>
      </c>
      <c r="O5786" t="s">
        <v>2796</v>
      </c>
      <c r="P5786" t="s">
        <v>2797</v>
      </c>
      <c r="Q5786" t="s">
        <v>2798</v>
      </c>
      <c r="R5786" t="s">
        <v>2799</v>
      </c>
      <c r="S5786" t="s">
        <v>2800</v>
      </c>
      <c r="T5786" t="s">
        <v>2507</v>
      </c>
      <c r="U5786" t="s">
        <v>2801</v>
      </c>
      <c r="V5786" t="s">
        <v>2802</v>
      </c>
      <c r="W5786" t="s">
        <v>3067</v>
      </c>
      <c r="X5786" t="s">
        <v>2732</v>
      </c>
      <c r="Y5786" t="s">
        <v>17095</v>
      </c>
      <c r="Z5786" t="s">
        <v>16769</v>
      </c>
      <c r="AA5786" t="s">
        <v>17094</v>
      </c>
      <c r="AB5786" t="s">
        <v>715</v>
      </c>
      <c r="AC5786">
        <v>4</v>
      </c>
      <c r="AD5786">
        <v>4</v>
      </c>
      <c r="AE5786" t="s">
        <v>2509</v>
      </c>
      <c r="AF5786">
        <v>0</v>
      </c>
      <c r="AG5786" t="s">
        <v>2513</v>
      </c>
      <c r="AH5786">
        <v>0</v>
      </c>
      <c r="AI5786">
        <v>0</v>
      </c>
      <c r="AJ5786">
        <v>0</v>
      </c>
      <c r="AK5786" t="s">
        <v>2513</v>
      </c>
      <c r="AL5786" t="s">
        <v>2512</v>
      </c>
      <c r="AM5786" t="s">
        <v>2513</v>
      </c>
      <c r="AN5786" t="s">
        <v>2513</v>
      </c>
      <c r="AO5786" t="s">
        <v>2514</v>
      </c>
      <c r="AP5786" t="s">
        <v>2513</v>
      </c>
      <c r="AQ5786" t="s">
        <v>2513</v>
      </c>
      <c r="AR5786" t="s">
        <v>2513</v>
      </c>
      <c r="AS5786" t="s">
        <v>2513</v>
      </c>
      <c r="AT5786">
        <v>44515</v>
      </c>
      <c r="AU5786" t="s">
        <v>2513</v>
      </c>
      <c r="AV5786" t="s">
        <v>2513</v>
      </c>
      <c r="AW5786" t="s">
        <v>2516</v>
      </c>
      <c r="AX5786" t="s">
        <v>2806</v>
      </c>
      <c r="AY5786" t="s">
        <v>2513</v>
      </c>
      <c r="AZ5786" t="s">
        <v>2513</v>
      </c>
      <c r="BA5786" t="s">
        <v>2513</v>
      </c>
    </row>
    <row r="5787" spans="1:53" x14ac:dyDescent="0.45">
      <c r="A5787">
        <v>10002805</v>
      </c>
      <c r="B5787" t="s">
        <v>17096</v>
      </c>
      <c r="C5787" t="s">
        <v>2489</v>
      </c>
      <c r="D5787" t="s">
        <v>17097</v>
      </c>
      <c r="E5787" t="s">
        <v>17098</v>
      </c>
      <c r="F5787" t="s">
        <v>2985</v>
      </c>
      <c r="G5787" t="s">
        <v>17097</v>
      </c>
      <c r="H5787" t="s">
        <v>2493</v>
      </c>
      <c r="I5787" t="s">
        <v>2494</v>
      </c>
      <c r="J5787" t="s">
        <v>2793</v>
      </c>
      <c r="K5787" t="s">
        <v>2496</v>
      </c>
      <c r="L5787" t="s">
        <v>16948</v>
      </c>
      <c r="M5787" t="s">
        <v>2515</v>
      </c>
      <c r="N5787" t="s">
        <v>2795</v>
      </c>
      <c r="O5787" t="s">
        <v>2796</v>
      </c>
      <c r="P5787" t="s">
        <v>2797</v>
      </c>
      <c r="Q5787" t="s">
        <v>3073</v>
      </c>
      <c r="R5787" t="s">
        <v>3074</v>
      </c>
      <c r="S5787" t="s">
        <v>3075</v>
      </c>
      <c r="T5787" t="s">
        <v>3076</v>
      </c>
      <c r="U5787" t="s">
        <v>3077</v>
      </c>
      <c r="V5787" t="s">
        <v>2802</v>
      </c>
      <c r="W5787" t="s">
        <v>16949</v>
      </c>
      <c r="X5787" t="s">
        <v>2988</v>
      </c>
      <c r="Y5787" t="s">
        <v>16950</v>
      </c>
      <c r="Z5787" t="s">
        <v>3080</v>
      </c>
      <c r="AA5787" t="s">
        <v>16948</v>
      </c>
      <c r="AB5787" t="s">
        <v>715</v>
      </c>
      <c r="AC5787">
        <v>4</v>
      </c>
      <c r="AD5787">
        <v>4</v>
      </c>
      <c r="AE5787" t="s">
        <v>2509</v>
      </c>
      <c r="AF5787">
        <v>1.3859999999999999</v>
      </c>
      <c r="AG5787" t="s">
        <v>2510</v>
      </c>
      <c r="AH5787">
        <v>420</v>
      </c>
      <c r="AI5787">
        <v>330</v>
      </c>
      <c r="AJ5787">
        <v>10</v>
      </c>
      <c r="AK5787" t="s">
        <v>2511</v>
      </c>
      <c r="AL5787" t="s">
        <v>2512</v>
      </c>
      <c r="AM5787" t="s">
        <v>2513</v>
      </c>
      <c r="AN5787" t="s">
        <v>2513</v>
      </c>
      <c r="AO5787" t="s">
        <v>2514</v>
      </c>
      <c r="AP5787" t="s">
        <v>2513</v>
      </c>
      <c r="AQ5787" t="s">
        <v>2513</v>
      </c>
      <c r="AR5787" t="s">
        <v>2513</v>
      </c>
      <c r="AS5787" t="s">
        <v>2513</v>
      </c>
      <c r="AT5787">
        <v>44515</v>
      </c>
      <c r="AU5787" t="s">
        <v>2513</v>
      </c>
      <c r="AV5787" t="s">
        <v>2513</v>
      </c>
      <c r="AW5787" t="s">
        <v>2516</v>
      </c>
      <c r="AX5787" t="s">
        <v>2806</v>
      </c>
      <c r="AY5787" t="s">
        <v>2513</v>
      </c>
      <c r="AZ5787" t="s">
        <v>2513</v>
      </c>
      <c r="BA5787" t="s">
        <v>2513</v>
      </c>
    </row>
    <row r="5788" spans="1:53" x14ac:dyDescent="0.45">
      <c r="A5788">
        <v>10002806</v>
      </c>
      <c r="B5788" t="s">
        <v>17099</v>
      </c>
      <c r="C5788" t="s">
        <v>2489</v>
      </c>
      <c r="D5788" t="s">
        <v>17100</v>
      </c>
      <c r="E5788" t="s">
        <v>17101</v>
      </c>
      <c r="F5788" t="s">
        <v>2792</v>
      </c>
      <c r="G5788" t="s">
        <v>17100</v>
      </c>
      <c r="H5788" t="s">
        <v>2493</v>
      </c>
      <c r="I5788" t="s">
        <v>2494</v>
      </c>
      <c r="J5788" t="s">
        <v>2793</v>
      </c>
      <c r="K5788" t="s">
        <v>2496</v>
      </c>
      <c r="L5788" t="s">
        <v>3039</v>
      </c>
      <c r="M5788" t="s">
        <v>2515</v>
      </c>
      <c r="N5788" t="s">
        <v>2795</v>
      </c>
      <c r="O5788" t="s">
        <v>2796</v>
      </c>
      <c r="P5788" t="s">
        <v>2797</v>
      </c>
      <c r="Q5788" t="s">
        <v>2798</v>
      </c>
      <c r="R5788" t="s">
        <v>2799</v>
      </c>
      <c r="S5788" t="s">
        <v>2800</v>
      </c>
      <c r="T5788" t="s">
        <v>2507</v>
      </c>
      <c r="U5788" t="s">
        <v>2801</v>
      </c>
      <c r="V5788" t="s">
        <v>2802</v>
      </c>
      <c r="W5788" t="s">
        <v>3040</v>
      </c>
      <c r="X5788" t="s">
        <v>2505</v>
      </c>
      <c r="Y5788" t="s">
        <v>3041</v>
      </c>
      <c r="Z5788" t="s">
        <v>2805</v>
      </c>
      <c r="AA5788" t="s">
        <v>3039</v>
      </c>
      <c r="AB5788" t="s">
        <v>715</v>
      </c>
      <c r="AC5788">
        <v>4.5</v>
      </c>
      <c r="AD5788">
        <v>4.5</v>
      </c>
      <c r="AE5788" t="s">
        <v>2509</v>
      </c>
      <c r="AF5788">
        <v>0</v>
      </c>
      <c r="AG5788" t="s">
        <v>2513</v>
      </c>
      <c r="AH5788">
        <v>0</v>
      </c>
      <c r="AI5788">
        <v>0</v>
      </c>
      <c r="AJ5788">
        <v>0</v>
      </c>
      <c r="AK5788" t="s">
        <v>2513</v>
      </c>
      <c r="AL5788" t="s">
        <v>2512</v>
      </c>
      <c r="AM5788" t="s">
        <v>2513</v>
      </c>
      <c r="AN5788" t="s">
        <v>2513</v>
      </c>
      <c r="AO5788" t="s">
        <v>2514</v>
      </c>
      <c r="AP5788" t="s">
        <v>2513</v>
      </c>
      <c r="AQ5788" t="s">
        <v>2513</v>
      </c>
      <c r="AR5788" t="s">
        <v>2513</v>
      </c>
      <c r="AS5788" t="s">
        <v>2513</v>
      </c>
      <c r="AT5788">
        <v>44515</v>
      </c>
      <c r="AU5788" t="s">
        <v>2513</v>
      </c>
      <c r="AV5788" t="s">
        <v>2513</v>
      </c>
      <c r="AW5788" t="s">
        <v>2516</v>
      </c>
      <c r="AX5788" t="s">
        <v>2806</v>
      </c>
      <c r="AY5788" t="s">
        <v>2513</v>
      </c>
      <c r="AZ5788" t="s">
        <v>2513</v>
      </c>
      <c r="BA5788" t="s">
        <v>2513</v>
      </c>
    </row>
    <row r="5789" spans="1:53" x14ac:dyDescent="0.45">
      <c r="A5789">
        <v>10002807</v>
      </c>
      <c r="B5789" t="s">
        <v>17102</v>
      </c>
      <c r="C5789" t="s">
        <v>2489</v>
      </c>
      <c r="D5789" t="s">
        <v>17103</v>
      </c>
      <c r="E5789" t="s">
        <v>17104</v>
      </c>
      <c r="F5789" t="s">
        <v>16866</v>
      </c>
      <c r="G5789" t="s">
        <v>17103</v>
      </c>
      <c r="H5789" t="s">
        <v>2493</v>
      </c>
      <c r="I5789" t="s">
        <v>2494</v>
      </c>
      <c r="J5789" t="s">
        <v>2793</v>
      </c>
      <c r="K5789" t="s">
        <v>2496</v>
      </c>
      <c r="L5789" t="s">
        <v>16710</v>
      </c>
      <c r="M5789" t="s">
        <v>2515</v>
      </c>
      <c r="N5789" t="s">
        <v>2795</v>
      </c>
      <c r="O5789" t="s">
        <v>2796</v>
      </c>
      <c r="P5789" t="s">
        <v>2797</v>
      </c>
      <c r="Q5789" t="s">
        <v>2798</v>
      </c>
      <c r="R5789" t="s">
        <v>2799</v>
      </c>
      <c r="S5789" t="s">
        <v>2800</v>
      </c>
      <c r="T5789" t="s">
        <v>2507</v>
      </c>
      <c r="U5789" t="s">
        <v>2801</v>
      </c>
      <c r="V5789" t="s">
        <v>2802</v>
      </c>
      <c r="W5789" t="s">
        <v>3053</v>
      </c>
      <c r="X5789" t="s">
        <v>2678</v>
      </c>
      <c r="Y5789" t="s">
        <v>16711</v>
      </c>
      <c r="Z5789" t="s">
        <v>3120</v>
      </c>
      <c r="AA5789" t="s">
        <v>16710</v>
      </c>
      <c r="AB5789" t="s">
        <v>715</v>
      </c>
      <c r="AC5789">
        <v>3.8</v>
      </c>
      <c r="AD5789">
        <v>3.8</v>
      </c>
      <c r="AE5789" t="s">
        <v>2509</v>
      </c>
      <c r="AF5789">
        <v>0</v>
      </c>
      <c r="AG5789" t="s">
        <v>2513</v>
      </c>
      <c r="AH5789">
        <v>0</v>
      </c>
      <c r="AI5789">
        <v>0</v>
      </c>
      <c r="AJ5789">
        <v>0</v>
      </c>
      <c r="AK5789" t="s">
        <v>2513</v>
      </c>
      <c r="AL5789" t="s">
        <v>2512</v>
      </c>
      <c r="AM5789" t="s">
        <v>2513</v>
      </c>
      <c r="AN5789" t="s">
        <v>2513</v>
      </c>
      <c r="AO5789" t="s">
        <v>2514</v>
      </c>
      <c r="AP5789" t="s">
        <v>2513</v>
      </c>
      <c r="AQ5789" t="s">
        <v>2513</v>
      </c>
      <c r="AR5789" t="s">
        <v>2513</v>
      </c>
      <c r="AS5789" t="s">
        <v>2513</v>
      </c>
      <c r="AT5789">
        <v>44515</v>
      </c>
      <c r="AU5789" t="s">
        <v>2513</v>
      </c>
      <c r="AV5789" t="s">
        <v>2513</v>
      </c>
      <c r="AW5789" t="s">
        <v>2516</v>
      </c>
      <c r="AX5789" t="s">
        <v>2806</v>
      </c>
      <c r="AY5789" t="s">
        <v>2513</v>
      </c>
      <c r="AZ5789" t="s">
        <v>2513</v>
      </c>
      <c r="BA5789" t="s">
        <v>2513</v>
      </c>
    </row>
    <row r="5790" spans="1:53" x14ac:dyDescent="0.45">
      <c r="A5790">
        <v>10002810</v>
      </c>
      <c r="B5790" t="s">
        <v>17105</v>
      </c>
      <c r="C5790" t="s">
        <v>2489</v>
      </c>
      <c r="D5790" t="s">
        <v>17106</v>
      </c>
      <c r="E5790" t="s">
        <v>17107</v>
      </c>
      <c r="F5790" t="s">
        <v>16866</v>
      </c>
      <c r="G5790" t="s">
        <v>17106</v>
      </c>
      <c r="H5790" t="s">
        <v>2493</v>
      </c>
      <c r="I5790" t="s">
        <v>2494</v>
      </c>
      <c r="J5790" t="s">
        <v>2793</v>
      </c>
      <c r="K5790" t="s">
        <v>2496</v>
      </c>
      <c r="L5790" t="s">
        <v>16940</v>
      </c>
      <c r="M5790" t="s">
        <v>2515</v>
      </c>
      <c r="N5790" t="s">
        <v>2795</v>
      </c>
      <c r="O5790" t="s">
        <v>2796</v>
      </c>
      <c r="P5790" t="s">
        <v>2797</v>
      </c>
      <c r="Q5790" t="s">
        <v>2798</v>
      </c>
      <c r="R5790" t="s">
        <v>2799</v>
      </c>
      <c r="S5790" t="s">
        <v>2800</v>
      </c>
      <c r="T5790" t="s">
        <v>2507</v>
      </c>
      <c r="U5790" t="s">
        <v>2801</v>
      </c>
      <c r="V5790" t="s">
        <v>2802</v>
      </c>
      <c r="W5790" t="s">
        <v>3053</v>
      </c>
      <c r="X5790" t="s">
        <v>2678</v>
      </c>
      <c r="Y5790" t="s">
        <v>16941</v>
      </c>
      <c r="Z5790" t="s">
        <v>3028</v>
      </c>
      <c r="AA5790" t="s">
        <v>16940</v>
      </c>
      <c r="AB5790" t="s">
        <v>715</v>
      </c>
      <c r="AC5790">
        <v>3.8</v>
      </c>
      <c r="AD5790">
        <v>3.8</v>
      </c>
      <c r="AE5790" t="s">
        <v>2509</v>
      </c>
      <c r="AF5790">
        <v>0</v>
      </c>
      <c r="AG5790" t="s">
        <v>2513</v>
      </c>
      <c r="AH5790">
        <v>0</v>
      </c>
      <c r="AI5790">
        <v>0</v>
      </c>
      <c r="AJ5790">
        <v>0</v>
      </c>
      <c r="AK5790" t="s">
        <v>2513</v>
      </c>
      <c r="AL5790" t="s">
        <v>2512</v>
      </c>
      <c r="AM5790" t="s">
        <v>2513</v>
      </c>
      <c r="AN5790" t="s">
        <v>2513</v>
      </c>
      <c r="AO5790" t="s">
        <v>2514</v>
      </c>
      <c r="AP5790" t="s">
        <v>2513</v>
      </c>
      <c r="AQ5790" t="s">
        <v>2513</v>
      </c>
      <c r="AR5790" t="s">
        <v>2513</v>
      </c>
      <c r="AS5790" t="s">
        <v>2513</v>
      </c>
      <c r="AT5790">
        <v>44515</v>
      </c>
      <c r="AU5790" t="s">
        <v>2513</v>
      </c>
      <c r="AV5790" t="s">
        <v>2513</v>
      </c>
      <c r="AW5790" t="s">
        <v>2516</v>
      </c>
      <c r="AX5790" t="s">
        <v>2806</v>
      </c>
      <c r="AY5790" t="s">
        <v>2513</v>
      </c>
      <c r="AZ5790" t="s">
        <v>2513</v>
      </c>
      <c r="BA5790" t="s">
        <v>2513</v>
      </c>
    </row>
    <row r="5791" spans="1:53" x14ac:dyDescent="0.45">
      <c r="A5791">
        <v>10002788</v>
      </c>
      <c r="B5791" t="s">
        <v>17108</v>
      </c>
      <c r="C5791" t="s">
        <v>2489</v>
      </c>
      <c r="D5791" t="s">
        <v>17109</v>
      </c>
      <c r="E5791" t="s">
        <v>17110</v>
      </c>
      <c r="F5791" t="s">
        <v>16792</v>
      </c>
      <c r="G5791" t="s">
        <v>17109</v>
      </c>
      <c r="H5791" t="s">
        <v>2493</v>
      </c>
      <c r="I5791" t="s">
        <v>2494</v>
      </c>
      <c r="J5791" t="s">
        <v>2793</v>
      </c>
      <c r="K5791" t="s">
        <v>2496</v>
      </c>
      <c r="L5791" t="s">
        <v>16793</v>
      </c>
      <c r="M5791" t="s">
        <v>2515</v>
      </c>
      <c r="N5791" t="s">
        <v>2795</v>
      </c>
      <c r="O5791" t="s">
        <v>2796</v>
      </c>
      <c r="P5791" t="s">
        <v>2797</v>
      </c>
      <c r="Q5791" t="s">
        <v>2798</v>
      </c>
      <c r="R5791" t="s">
        <v>2799</v>
      </c>
      <c r="S5791" t="s">
        <v>16702</v>
      </c>
      <c r="T5791" t="s">
        <v>16703</v>
      </c>
      <c r="U5791" t="s">
        <v>16704</v>
      </c>
      <c r="V5791" t="s">
        <v>2802</v>
      </c>
      <c r="W5791" t="s">
        <v>16794</v>
      </c>
      <c r="X5791" t="s">
        <v>2609</v>
      </c>
      <c r="Y5791" t="s">
        <v>16795</v>
      </c>
      <c r="Z5791" t="s">
        <v>11657</v>
      </c>
      <c r="AA5791" t="s">
        <v>16793</v>
      </c>
      <c r="AB5791" t="s">
        <v>715</v>
      </c>
      <c r="AC5791">
        <v>3</v>
      </c>
      <c r="AD5791">
        <v>3</v>
      </c>
      <c r="AE5791" t="s">
        <v>2509</v>
      </c>
      <c r="AF5791">
        <v>1.24</v>
      </c>
      <c r="AG5791" t="s">
        <v>2510</v>
      </c>
      <c r="AH5791">
        <v>323</v>
      </c>
      <c r="AI5791">
        <v>240</v>
      </c>
      <c r="AJ5791">
        <v>16</v>
      </c>
      <c r="AK5791" t="s">
        <v>2511</v>
      </c>
      <c r="AL5791" t="s">
        <v>2990</v>
      </c>
      <c r="AM5791" t="s">
        <v>2513</v>
      </c>
      <c r="AN5791" t="s">
        <v>2513</v>
      </c>
      <c r="AO5791" t="s">
        <v>2514</v>
      </c>
      <c r="AP5791" t="s">
        <v>2513</v>
      </c>
      <c r="AQ5791" t="s">
        <v>2513</v>
      </c>
      <c r="AR5791" t="s">
        <v>2513</v>
      </c>
      <c r="AS5791" t="s">
        <v>2513</v>
      </c>
      <c r="AT5791">
        <v>44515</v>
      </c>
      <c r="AU5791" t="s">
        <v>2513</v>
      </c>
      <c r="AV5791" t="s">
        <v>2513</v>
      </c>
      <c r="AW5791" t="s">
        <v>2516</v>
      </c>
      <c r="AX5791" t="s">
        <v>2806</v>
      </c>
      <c r="AY5791" t="s">
        <v>2513</v>
      </c>
      <c r="AZ5791" t="s">
        <v>2513</v>
      </c>
      <c r="BA5791" t="s">
        <v>2513</v>
      </c>
    </row>
    <row r="5792" spans="1:53" x14ac:dyDescent="0.45">
      <c r="A5792">
        <v>10002811</v>
      </c>
      <c r="B5792" t="s">
        <v>17111</v>
      </c>
      <c r="C5792" t="s">
        <v>2489</v>
      </c>
      <c r="D5792" t="s">
        <v>17112</v>
      </c>
      <c r="E5792" t="s">
        <v>17113</v>
      </c>
      <c r="F5792" t="s">
        <v>3024</v>
      </c>
      <c r="G5792" t="s">
        <v>17112</v>
      </c>
      <c r="H5792" t="s">
        <v>2493</v>
      </c>
      <c r="I5792" t="s">
        <v>2494</v>
      </c>
      <c r="J5792" t="s">
        <v>2793</v>
      </c>
      <c r="K5792" t="s">
        <v>2496</v>
      </c>
      <c r="L5792" t="s">
        <v>17114</v>
      </c>
      <c r="M5792" t="s">
        <v>2515</v>
      </c>
      <c r="N5792" t="s">
        <v>2795</v>
      </c>
      <c r="O5792" t="s">
        <v>2796</v>
      </c>
      <c r="P5792" t="s">
        <v>2797</v>
      </c>
      <c r="Q5792" t="s">
        <v>2798</v>
      </c>
      <c r="R5792" t="s">
        <v>2799</v>
      </c>
      <c r="S5792" t="s">
        <v>2800</v>
      </c>
      <c r="T5792" t="s">
        <v>2507</v>
      </c>
      <c r="U5792" t="s">
        <v>2801</v>
      </c>
      <c r="V5792" t="s">
        <v>2802</v>
      </c>
      <c r="W5792" t="s">
        <v>3067</v>
      </c>
      <c r="X5792" t="s">
        <v>2732</v>
      </c>
      <c r="Y5792" t="s">
        <v>17115</v>
      </c>
      <c r="Z5792" t="s">
        <v>3028</v>
      </c>
      <c r="AA5792" t="s">
        <v>17114</v>
      </c>
      <c r="AB5792" t="s">
        <v>715</v>
      </c>
      <c r="AC5792">
        <v>3.8</v>
      </c>
      <c r="AD5792">
        <v>3.8</v>
      </c>
      <c r="AE5792" t="s">
        <v>2509</v>
      </c>
      <c r="AF5792">
        <v>0</v>
      </c>
      <c r="AG5792" t="s">
        <v>2513</v>
      </c>
      <c r="AH5792">
        <v>0</v>
      </c>
      <c r="AI5792">
        <v>0</v>
      </c>
      <c r="AJ5792">
        <v>0</v>
      </c>
      <c r="AK5792" t="s">
        <v>2513</v>
      </c>
      <c r="AL5792" t="s">
        <v>2512</v>
      </c>
      <c r="AM5792" t="s">
        <v>2513</v>
      </c>
      <c r="AN5792" t="s">
        <v>2513</v>
      </c>
      <c r="AO5792" t="s">
        <v>2514</v>
      </c>
      <c r="AP5792" t="s">
        <v>2513</v>
      </c>
      <c r="AQ5792" t="s">
        <v>2513</v>
      </c>
      <c r="AR5792" t="s">
        <v>2513</v>
      </c>
      <c r="AS5792" t="s">
        <v>2513</v>
      </c>
      <c r="AT5792">
        <v>44515</v>
      </c>
      <c r="AU5792" t="s">
        <v>2513</v>
      </c>
      <c r="AV5792" t="s">
        <v>2513</v>
      </c>
      <c r="AW5792" t="s">
        <v>2516</v>
      </c>
      <c r="AX5792" t="s">
        <v>2806</v>
      </c>
      <c r="AY5792" t="s">
        <v>2513</v>
      </c>
      <c r="AZ5792" t="s">
        <v>2513</v>
      </c>
      <c r="BA5792" t="s">
        <v>2513</v>
      </c>
    </row>
    <row r="5793" spans="1:53" x14ac:dyDescent="0.45">
      <c r="A5793">
        <v>10002812</v>
      </c>
      <c r="B5793" t="s">
        <v>17116</v>
      </c>
      <c r="C5793" t="s">
        <v>2489</v>
      </c>
      <c r="D5793" t="s">
        <v>17117</v>
      </c>
      <c r="E5793" t="s">
        <v>17118</v>
      </c>
      <c r="F5793" t="s">
        <v>16715</v>
      </c>
      <c r="G5793" t="s">
        <v>17117</v>
      </c>
      <c r="H5793" t="s">
        <v>2493</v>
      </c>
      <c r="I5793" t="s">
        <v>2494</v>
      </c>
      <c r="J5793" t="s">
        <v>2793</v>
      </c>
      <c r="K5793" t="s">
        <v>2496</v>
      </c>
      <c r="L5793" t="s">
        <v>17119</v>
      </c>
      <c r="M5793" t="s">
        <v>2515</v>
      </c>
      <c r="N5793" t="s">
        <v>2795</v>
      </c>
      <c r="O5793" t="s">
        <v>2796</v>
      </c>
      <c r="P5793" t="s">
        <v>2797</v>
      </c>
      <c r="Q5793" t="s">
        <v>2798</v>
      </c>
      <c r="R5793" t="s">
        <v>2799</v>
      </c>
      <c r="S5793" t="s">
        <v>2800</v>
      </c>
      <c r="T5793" t="s">
        <v>2507</v>
      </c>
      <c r="U5793" t="s">
        <v>2801</v>
      </c>
      <c r="V5793" t="s">
        <v>2802</v>
      </c>
      <c r="W5793" t="s">
        <v>2987</v>
      </c>
      <c r="X5793" t="s">
        <v>2988</v>
      </c>
      <c r="Y5793" t="s">
        <v>17120</v>
      </c>
      <c r="Z5793" t="s">
        <v>3028</v>
      </c>
      <c r="AA5793" t="s">
        <v>17119</v>
      </c>
      <c r="AB5793" t="s">
        <v>715</v>
      </c>
      <c r="AC5793">
        <v>3.8</v>
      </c>
      <c r="AD5793">
        <v>3.8</v>
      </c>
      <c r="AE5793" t="s">
        <v>2509</v>
      </c>
      <c r="AF5793">
        <v>0</v>
      </c>
      <c r="AG5793" t="s">
        <v>2513</v>
      </c>
      <c r="AH5793">
        <v>0</v>
      </c>
      <c r="AI5793">
        <v>0</v>
      </c>
      <c r="AJ5793">
        <v>0</v>
      </c>
      <c r="AK5793" t="s">
        <v>2513</v>
      </c>
      <c r="AL5793" t="s">
        <v>2990</v>
      </c>
      <c r="AM5793" t="s">
        <v>2513</v>
      </c>
      <c r="AN5793" t="s">
        <v>2513</v>
      </c>
      <c r="AO5793" t="s">
        <v>2514</v>
      </c>
      <c r="AP5793" t="s">
        <v>2513</v>
      </c>
      <c r="AQ5793" t="s">
        <v>2513</v>
      </c>
      <c r="AR5793" t="s">
        <v>2513</v>
      </c>
      <c r="AS5793" t="s">
        <v>2513</v>
      </c>
      <c r="AT5793">
        <v>44515</v>
      </c>
      <c r="AU5793" t="s">
        <v>2513</v>
      </c>
      <c r="AV5793" t="s">
        <v>2513</v>
      </c>
      <c r="AW5793" t="s">
        <v>2516</v>
      </c>
      <c r="AX5793" t="s">
        <v>2806</v>
      </c>
      <c r="AY5793" t="s">
        <v>2513</v>
      </c>
      <c r="AZ5793" t="s">
        <v>2513</v>
      </c>
      <c r="BA5793" t="s">
        <v>2513</v>
      </c>
    </row>
    <row r="5794" spans="1:53" x14ac:dyDescent="0.45">
      <c r="A5794">
        <v>10002813</v>
      </c>
      <c r="B5794" t="s">
        <v>17121</v>
      </c>
      <c r="C5794" t="s">
        <v>2489</v>
      </c>
      <c r="D5794" t="s">
        <v>17122</v>
      </c>
      <c r="E5794" t="s">
        <v>17123</v>
      </c>
      <c r="F5794" t="s">
        <v>3005</v>
      </c>
      <c r="G5794" t="s">
        <v>17122</v>
      </c>
      <c r="H5794" t="s">
        <v>2493</v>
      </c>
      <c r="I5794" t="s">
        <v>2494</v>
      </c>
      <c r="J5794" t="s">
        <v>2793</v>
      </c>
      <c r="K5794" t="s">
        <v>2496</v>
      </c>
      <c r="L5794" t="s">
        <v>17124</v>
      </c>
      <c r="M5794" t="s">
        <v>2515</v>
      </c>
      <c r="N5794" t="s">
        <v>2795</v>
      </c>
      <c r="O5794" t="s">
        <v>2796</v>
      </c>
      <c r="P5794" t="s">
        <v>2797</v>
      </c>
      <c r="Q5794" t="s">
        <v>2798</v>
      </c>
      <c r="R5794" t="s">
        <v>2799</v>
      </c>
      <c r="S5794" t="s">
        <v>2800</v>
      </c>
      <c r="T5794" t="s">
        <v>2507</v>
      </c>
      <c r="U5794" t="s">
        <v>2801</v>
      </c>
      <c r="V5794" t="s">
        <v>2802</v>
      </c>
      <c r="W5794" t="s">
        <v>3026</v>
      </c>
      <c r="X5794" t="s">
        <v>2609</v>
      </c>
      <c r="Y5794" t="s">
        <v>17125</v>
      </c>
      <c r="Z5794" t="s">
        <v>3034</v>
      </c>
      <c r="AA5794" t="s">
        <v>17124</v>
      </c>
      <c r="AB5794" t="s">
        <v>715</v>
      </c>
      <c r="AC5794">
        <v>2.8</v>
      </c>
      <c r="AD5794">
        <v>2.8</v>
      </c>
      <c r="AE5794" t="s">
        <v>2509</v>
      </c>
      <c r="AF5794">
        <v>0</v>
      </c>
      <c r="AG5794" t="s">
        <v>2513</v>
      </c>
      <c r="AH5794">
        <v>0</v>
      </c>
      <c r="AI5794">
        <v>0</v>
      </c>
      <c r="AJ5794">
        <v>0</v>
      </c>
      <c r="AK5794" t="s">
        <v>2513</v>
      </c>
      <c r="AL5794" t="s">
        <v>2512</v>
      </c>
      <c r="AM5794" t="s">
        <v>2513</v>
      </c>
      <c r="AN5794" t="s">
        <v>2513</v>
      </c>
      <c r="AO5794" t="s">
        <v>2514</v>
      </c>
      <c r="AP5794" t="s">
        <v>2513</v>
      </c>
      <c r="AQ5794" t="s">
        <v>2513</v>
      </c>
      <c r="AR5794" t="s">
        <v>2513</v>
      </c>
      <c r="AS5794" t="s">
        <v>2513</v>
      </c>
      <c r="AT5794">
        <v>44515</v>
      </c>
      <c r="AU5794" t="s">
        <v>2513</v>
      </c>
      <c r="AV5794" t="s">
        <v>2513</v>
      </c>
      <c r="AW5794" t="s">
        <v>2516</v>
      </c>
      <c r="AX5794" t="s">
        <v>2806</v>
      </c>
      <c r="AY5794" t="s">
        <v>2513</v>
      </c>
      <c r="AZ5794" t="s">
        <v>2513</v>
      </c>
      <c r="BA5794" t="s">
        <v>2513</v>
      </c>
    </row>
    <row r="5795" spans="1:53" x14ac:dyDescent="0.45">
      <c r="A5795">
        <v>10002815</v>
      </c>
      <c r="B5795" t="s">
        <v>17126</v>
      </c>
      <c r="C5795" t="s">
        <v>2489</v>
      </c>
      <c r="D5795" t="s">
        <v>17127</v>
      </c>
      <c r="E5795" t="s">
        <v>17128</v>
      </c>
      <c r="F5795" t="s">
        <v>3038</v>
      </c>
      <c r="G5795" t="s">
        <v>17127</v>
      </c>
      <c r="H5795" t="s">
        <v>2493</v>
      </c>
      <c r="I5795" t="s">
        <v>2494</v>
      </c>
      <c r="J5795" t="s">
        <v>2793</v>
      </c>
      <c r="K5795" t="s">
        <v>2496</v>
      </c>
      <c r="L5795" t="s">
        <v>17129</v>
      </c>
      <c r="M5795" t="s">
        <v>2515</v>
      </c>
      <c r="N5795" t="s">
        <v>2795</v>
      </c>
      <c r="O5795" t="s">
        <v>2796</v>
      </c>
      <c r="P5795" t="s">
        <v>2797</v>
      </c>
      <c r="Q5795" t="s">
        <v>2798</v>
      </c>
      <c r="R5795" t="s">
        <v>2799</v>
      </c>
      <c r="S5795" t="s">
        <v>2800</v>
      </c>
      <c r="T5795" t="s">
        <v>2507</v>
      </c>
      <c r="U5795" t="s">
        <v>2801</v>
      </c>
      <c r="V5795" t="s">
        <v>2802</v>
      </c>
      <c r="W5795" t="s">
        <v>3040</v>
      </c>
      <c r="X5795" t="s">
        <v>2505</v>
      </c>
      <c r="Y5795" t="s">
        <v>17130</v>
      </c>
      <c r="Z5795" t="s">
        <v>3092</v>
      </c>
      <c r="AA5795" t="s">
        <v>17129</v>
      </c>
      <c r="AB5795" t="s">
        <v>715</v>
      </c>
      <c r="AC5795">
        <v>4.8</v>
      </c>
      <c r="AD5795">
        <v>4.8</v>
      </c>
      <c r="AE5795" t="s">
        <v>2509</v>
      </c>
      <c r="AF5795">
        <v>0</v>
      </c>
      <c r="AG5795" t="s">
        <v>2513</v>
      </c>
      <c r="AH5795">
        <v>0</v>
      </c>
      <c r="AI5795">
        <v>0</v>
      </c>
      <c r="AJ5795">
        <v>0</v>
      </c>
      <c r="AK5795" t="s">
        <v>2513</v>
      </c>
      <c r="AL5795" t="s">
        <v>2512</v>
      </c>
      <c r="AM5795" t="s">
        <v>2513</v>
      </c>
      <c r="AN5795" t="s">
        <v>2513</v>
      </c>
      <c r="AO5795" t="s">
        <v>2514</v>
      </c>
      <c r="AP5795" t="s">
        <v>2513</v>
      </c>
      <c r="AQ5795" t="s">
        <v>2513</v>
      </c>
      <c r="AR5795" t="s">
        <v>2513</v>
      </c>
      <c r="AS5795" t="s">
        <v>2513</v>
      </c>
      <c r="AT5795">
        <v>44515</v>
      </c>
      <c r="AU5795" t="s">
        <v>2513</v>
      </c>
      <c r="AV5795" t="s">
        <v>2513</v>
      </c>
      <c r="AW5795" t="s">
        <v>2516</v>
      </c>
      <c r="AX5795" t="s">
        <v>2806</v>
      </c>
      <c r="AY5795" t="s">
        <v>2513</v>
      </c>
      <c r="AZ5795" t="s">
        <v>2513</v>
      </c>
      <c r="BA5795" t="s">
        <v>2513</v>
      </c>
    </row>
    <row r="5796" spans="1:53" x14ac:dyDescent="0.45">
      <c r="A5796">
        <v>10002795</v>
      </c>
      <c r="B5796" t="s">
        <v>17131</v>
      </c>
      <c r="C5796" t="s">
        <v>2489</v>
      </c>
      <c r="D5796" t="s">
        <v>17132</v>
      </c>
      <c r="E5796" t="s">
        <v>17133</v>
      </c>
      <c r="F5796" t="s">
        <v>3051</v>
      </c>
      <c r="G5796" t="s">
        <v>17132</v>
      </c>
      <c r="H5796" t="s">
        <v>2493</v>
      </c>
      <c r="I5796" t="s">
        <v>2494</v>
      </c>
      <c r="J5796" t="s">
        <v>2793</v>
      </c>
      <c r="K5796" t="s">
        <v>2496</v>
      </c>
      <c r="L5796" t="s">
        <v>17134</v>
      </c>
      <c r="M5796" t="s">
        <v>2515</v>
      </c>
      <c r="N5796" t="s">
        <v>2795</v>
      </c>
      <c r="O5796" t="s">
        <v>2796</v>
      </c>
      <c r="P5796" t="s">
        <v>2797</v>
      </c>
      <c r="Q5796" t="s">
        <v>2798</v>
      </c>
      <c r="R5796" t="s">
        <v>2799</v>
      </c>
      <c r="S5796" t="s">
        <v>2800</v>
      </c>
      <c r="T5796" t="s">
        <v>2507</v>
      </c>
      <c r="U5796" t="s">
        <v>2801</v>
      </c>
      <c r="V5796" t="s">
        <v>2802</v>
      </c>
      <c r="W5796" t="s">
        <v>3053</v>
      </c>
      <c r="X5796" t="s">
        <v>2678</v>
      </c>
      <c r="Y5796" t="s">
        <v>17135</v>
      </c>
      <c r="Z5796" t="s">
        <v>16899</v>
      </c>
      <c r="AA5796" t="s">
        <v>17134</v>
      </c>
      <c r="AB5796" t="s">
        <v>715</v>
      </c>
      <c r="AC5796">
        <v>5.2</v>
      </c>
      <c r="AD5796">
        <v>5.2</v>
      </c>
      <c r="AE5796" t="s">
        <v>2509</v>
      </c>
      <c r="AF5796">
        <v>0</v>
      </c>
      <c r="AG5796" t="s">
        <v>2513</v>
      </c>
      <c r="AH5796">
        <v>0</v>
      </c>
      <c r="AI5796">
        <v>0</v>
      </c>
      <c r="AJ5796">
        <v>0</v>
      </c>
      <c r="AK5796" t="s">
        <v>2513</v>
      </c>
      <c r="AL5796" t="s">
        <v>2512</v>
      </c>
      <c r="AM5796" t="s">
        <v>2513</v>
      </c>
      <c r="AN5796" t="s">
        <v>2513</v>
      </c>
      <c r="AO5796" t="s">
        <v>2514</v>
      </c>
      <c r="AP5796" t="s">
        <v>2513</v>
      </c>
      <c r="AQ5796" t="s">
        <v>2513</v>
      </c>
      <c r="AR5796" t="s">
        <v>2513</v>
      </c>
      <c r="AS5796" t="s">
        <v>2513</v>
      </c>
      <c r="AT5796">
        <v>44515</v>
      </c>
      <c r="AU5796" t="s">
        <v>2513</v>
      </c>
      <c r="AV5796" t="s">
        <v>2513</v>
      </c>
      <c r="AW5796" t="s">
        <v>2516</v>
      </c>
      <c r="AX5796" t="s">
        <v>2806</v>
      </c>
      <c r="AY5796" t="s">
        <v>2513</v>
      </c>
      <c r="AZ5796" t="s">
        <v>2513</v>
      </c>
      <c r="BA5796" t="s">
        <v>2513</v>
      </c>
    </row>
    <row r="5797" spans="1:53" x14ac:dyDescent="0.45">
      <c r="A5797">
        <v>10002817</v>
      </c>
      <c r="B5797" t="s">
        <v>17136</v>
      </c>
      <c r="C5797" t="s">
        <v>2489</v>
      </c>
      <c r="D5797" t="s">
        <v>17137</v>
      </c>
      <c r="E5797" t="s">
        <v>17138</v>
      </c>
      <c r="F5797" t="s">
        <v>3051</v>
      </c>
      <c r="G5797" t="s">
        <v>17137</v>
      </c>
      <c r="H5797" t="s">
        <v>2493</v>
      </c>
      <c r="I5797" t="s">
        <v>2494</v>
      </c>
      <c r="J5797" t="s">
        <v>2793</v>
      </c>
      <c r="K5797" t="s">
        <v>2496</v>
      </c>
      <c r="L5797" t="s">
        <v>16962</v>
      </c>
      <c r="M5797" t="s">
        <v>2515</v>
      </c>
      <c r="N5797" t="s">
        <v>2795</v>
      </c>
      <c r="O5797" t="s">
        <v>2796</v>
      </c>
      <c r="P5797" t="s">
        <v>2797</v>
      </c>
      <c r="Q5797" t="s">
        <v>2798</v>
      </c>
      <c r="R5797" t="s">
        <v>2799</v>
      </c>
      <c r="S5797" t="s">
        <v>2800</v>
      </c>
      <c r="T5797" t="s">
        <v>2507</v>
      </c>
      <c r="U5797" t="s">
        <v>2801</v>
      </c>
      <c r="V5797" t="s">
        <v>2802</v>
      </c>
      <c r="W5797" t="s">
        <v>3053</v>
      </c>
      <c r="X5797" t="s">
        <v>2678</v>
      </c>
      <c r="Y5797" t="s">
        <v>16963</v>
      </c>
      <c r="Z5797" t="s">
        <v>11859</v>
      </c>
      <c r="AA5797" t="s">
        <v>16962</v>
      </c>
      <c r="AB5797" t="s">
        <v>715</v>
      </c>
      <c r="AC5797">
        <v>4.7</v>
      </c>
      <c r="AD5797">
        <v>4.7</v>
      </c>
      <c r="AE5797" t="s">
        <v>2509</v>
      </c>
      <c r="AF5797">
        <v>0</v>
      </c>
      <c r="AG5797" t="s">
        <v>2513</v>
      </c>
      <c r="AH5797">
        <v>0</v>
      </c>
      <c r="AI5797">
        <v>0</v>
      </c>
      <c r="AJ5797">
        <v>0</v>
      </c>
      <c r="AK5797" t="s">
        <v>2513</v>
      </c>
      <c r="AL5797" t="s">
        <v>2512</v>
      </c>
      <c r="AM5797" t="s">
        <v>2513</v>
      </c>
      <c r="AN5797" t="s">
        <v>2513</v>
      </c>
      <c r="AO5797" t="s">
        <v>2514</v>
      </c>
      <c r="AP5797" t="s">
        <v>2513</v>
      </c>
      <c r="AQ5797" t="s">
        <v>2513</v>
      </c>
      <c r="AR5797" t="s">
        <v>2513</v>
      </c>
      <c r="AS5797" t="s">
        <v>2513</v>
      </c>
      <c r="AT5797">
        <v>44515</v>
      </c>
      <c r="AU5797" t="s">
        <v>2513</v>
      </c>
      <c r="AV5797" t="s">
        <v>2513</v>
      </c>
      <c r="AW5797" t="s">
        <v>2516</v>
      </c>
      <c r="AX5797" t="s">
        <v>2806</v>
      </c>
      <c r="AY5797" t="s">
        <v>2513</v>
      </c>
      <c r="AZ5797" t="s">
        <v>2513</v>
      </c>
      <c r="BA5797" t="s">
        <v>2513</v>
      </c>
    </row>
    <row r="5798" spans="1:53" x14ac:dyDescent="0.45">
      <c r="A5798">
        <v>10002798</v>
      </c>
      <c r="B5798" t="s">
        <v>17139</v>
      </c>
      <c r="C5798" t="s">
        <v>2489</v>
      </c>
      <c r="D5798" t="s">
        <v>17140</v>
      </c>
      <c r="E5798" t="s">
        <v>17141</v>
      </c>
      <c r="F5798" t="s">
        <v>2985</v>
      </c>
      <c r="G5798" t="s">
        <v>17140</v>
      </c>
      <c r="H5798" t="s">
        <v>2493</v>
      </c>
      <c r="I5798" t="s">
        <v>2494</v>
      </c>
      <c r="J5798" t="s">
        <v>2793</v>
      </c>
      <c r="K5798" t="s">
        <v>2496</v>
      </c>
      <c r="L5798" t="s">
        <v>17065</v>
      </c>
      <c r="M5798" t="s">
        <v>2515</v>
      </c>
      <c r="N5798" t="s">
        <v>2795</v>
      </c>
      <c r="O5798" t="s">
        <v>2796</v>
      </c>
      <c r="P5798" t="s">
        <v>2797</v>
      </c>
      <c r="Q5798" t="s">
        <v>2798</v>
      </c>
      <c r="R5798" t="s">
        <v>2799</v>
      </c>
      <c r="S5798" t="s">
        <v>2800</v>
      </c>
      <c r="T5798" t="s">
        <v>2507</v>
      </c>
      <c r="U5798" t="s">
        <v>2801</v>
      </c>
      <c r="V5798" t="s">
        <v>2802</v>
      </c>
      <c r="W5798" t="s">
        <v>2987</v>
      </c>
      <c r="X5798" t="s">
        <v>2988</v>
      </c>
      <c r="Y5798" t="s">
        <v>17066</v>
      </c>
      <c r="Z5798" t="s">
        <v>11859</v>
      </c>
      <c r="AA5798" t="s">
        <v>17065</v>
      </c>
      <c r="AB5798" t="s">
        <v>715</v>
      </c>
      <c r="AC5798">
        <v>4.7</v>
      </c>
      <c r="AD5798">
        <v>4.7</v>
      </c>
      <c r="AE5798" t="s">
        <v>2509</v>
      </c>
      <c r="AF5798">
        <v>0</v>
      </c>
      <c r="AG5798" t="s">
        <v>2513</v>
      </c>
      <c r="AH5798">
        <v>0</v>
      </c>
      <c r="AI5798">
        <v>0</v>
      </c>
      <c r="AJ5798">
        <v>0</v>
      </c>
      <c r="AK5798" t="s">
        <v>2513</v>
      </c>
      <c r="AL5798" t="s">
        <v>2990</v>
      </c>
      <c r="AM5798" t="s">
        <v>2513</v>
      </c>
      <c r="AN5798" t="s">
        <v>2513</v>
      </c>
      <c r="AO5798" t="s">
        <v>2514</v>
      </c>
      <c r="AP5798" t="s">
        <v>2513</v>
      </c>
      <c r="AQ5798" t="s">
        <v>2513</v>
      </c>
      <c r="AR5798" t="s">
        <v>2513</v>
      </c>
      <c r="AS5798" t="s">
        <v>2513</v>
      </c>
      <c r="AT5798">
        <v>44515</v>
      </c>
      <c r="AU5798" t="s">
        <v>2513</v>
      </c>
      <c r="AV5798" t="s">
        <v>2513</v>
      </c>
      <c r="AW5798" t="s">
        <v>2516</v>
      </c>
      <c r="AX5798" t="s">
        <v>2806</v>
      </c>
      <c r="AY5798" t="s">
        <v>2513</v>
      </c>
      <c r="AZ5798" t="s">
        <v>2513</v>
      </c>
      <c r="BA5798" t="s">
        <v>2513</v>
      </c>
    </row>
    <row r="5799" spans="1:53" x14ac:dyDescent="0.45">
      <c r="A5799">
        <v>10002799</v>
      </c>
      <c r="B5799" t="s">
        <v>17142</v>
      </c>
      <c r="C5799" t="s">
        <v>2489</v>
      </c>
      <c r="D5799" t="s">
        <v>17143</v>
      </c>
      <c r="E5799" t="s">
        <v>17144</v>
      </c>
      <c r="F5799" t="s">
        <v>2792</v>
      </c>
      <c r="G5799" t="s">
        <v>17143</v>
      </c>
      <c r="H5799" t="s">
        <v>2493</v>
      </c>
      <c r="I5799" t="s">
        <v>2494</v>
      </c>
      <c r="J5799" t="s">
        <v>2793</v>
      </c>
      <c r="K5799" t="s">
        <v>2496</v>
      </c>
      <c r="L5799" t="s">
        <v>17078</v>
      </c>
      <c r="M5799" t="s">
        <v>2515</v>
      </c>
      <c r="N5799" t="s">
        <v>2795</v>
      </c>
      <c r="O5799" t="s">
        <v>2796</v>
      </c>
      <c r="P5799" t="s">
        <v>2797</v>
      </c>
      <c r="Q5799" t="s">
        <v>2798</v>
      </c>
      <c r="R5799" t="s">
        <v>2799</v>
      </c>
      <c r="S5799" t="s">
        <v>2800</v>
      </c>
      <c r="T5799" t="s">
        <v>2507</v>
      </c>
      <c r="U5799" t="s">
        <v>2801</v>
      </c>
      <c r="V5799" t="s">
        <v>2802</v>
      </c>
      <c r="W5799" t="s">
        <v>3040</v>
      </c>
      <c r="X5799" t="s">
        <v>2505</v>
      </c>
      <c r="Y5799" t="s">
        <v>17079</v>
      </c>
      <c r="Z5799" t="s">
        <v>16742</v>
      </c>
      <c r="AA5799" t="s">
        <v>17078</v>
      </c>
      <c r="AB5799" t="s">
        <v>715</v>
      </c>
      <c r="AC5799">
        <v>6.6</v>
      </c>
      <c r="AD5799">
        <v>6.6</v>
      </c>
      <c r="AE5799" t="s">
        <v>2509</v>
      </c>
      <c r="AF5799">
        <v>0</v>
      </c>
      <c r="AG5799" t="s">
        <v>2513</v>
      </c>
      <c r="AH5799">
        <v>0</v>
      </c>
      <c r="AI5799">
        <v>0</v>
      </c>
      <c r="AJ5799">
        <v>0</v>
      </c>
      <c r="AK5799" t="s">
        <v>2513</v>
      </c>
      <c r="AL5799" t="s">
        <v>2512</v>
      </c>
      <c r="AM5799" t="s">
        <v>2513</v>
      </c>
      <c r="AN5799" t="s">
        <v>2513</v>
      </c>
      <c r="AO5799" t="s">
        <v>2514</v>
      </c>
      <c r="AP5799" t="s">
        <v>2513</v>
      </c>
      <c r="AQ5799" t="s">
        <v>2513</v>
      </c>
      <c r="AR5799" t="s">
        <v>2513</v>
      </c>
      <c r="AS5799" t="s">
        <v>2513</v>
      </c>
      <c r="AT5799">
        <v>44515</v>
      </c>
      <c r="AU5799" t="s">
        <v>2513</v>
      </c>
      <c r="AV5799" t="s">
        <v>2513</v>
      </c>
      <c r="AW5799" t="s">
        <v>2516</v>
      </c>
      <c r="AX5799" t="s">
        <v>2806</v>
      </c>
      <c r="AY5799" t="s">
        <v>2513</v>
      </c>
      <c r="AZ5799" t="s">
        <v>2513</v>
      </c>
      <c r="BA5799" t="s">
        <v>2513</v>
      </c>
    </row>
    <row r="5800" spans="1:53" x14ac:dyDescent="0.45">
      <c r="A5800">
        <v>10002800</v>
      </c>
      <c r="B5800" t="s">
        <v>17145</v>
      </c>
      <c r="C5800" t="s">
        <v>2489</v>
      </c>
      <c r="D5800" t="s">
        <v>17146</v>
      </c>
      <c r="E5800" t="s">
        <v>17147</v>
      </c>
      <c r="F5800" t="s">
        <v>16751</v>
      </c>
      <c r="G5800" t="s">
        <v>17146</v>
      </c>
      <c r="H5800" t="s">
        <v>2493</v>
      </c>
      <c r="I5800" t="s">
        <v>2494</v>
      </c>
      <c r="J5800" t="s">
        <v>2793</v>
      </c>
      <c r="K5800" t="s">
        <v>2496</v>
      </c>
      <c r="L5800" t="s">
        <v>16752</v>
      </c>
      <c r="M5800" t="s">
        <v>2515</v>
      </c>
      <c r="N5800" t="s">
        <v>2795</v>
      </c>
      <c r="O5800" t="s">
        <v>2796</v>
      </c>
      <c r="P5800" t="s">
        <v>2797</v>
      </c>
      <c r="Q5800" t="s">
        <v>2798</v>
      </c>
      <c r="R5800" t="s">
        <v>2799</v>
      </c>
      <c r="S5800" t="s">
        <v>2800</v>
      </c>
      <c r="T5800" t="s">
        <v>2507</v>
      </c>
      <c r="U5800" t="s">
        <v>2801</v>
      </c>
      <c r="V5800" t="s">
        <v>2802</v>
      </c>
      <c r="W5800" t="s">
        <v>2987</v>
      </c>
      <c r="X5800" t="s">
        <v>2988</v>
      </c>
      <c r="Y5800" t="s">
        <v>16753</v>
      </c>
      <c r="Z5800" t="s">
        <v>16742</v>
      </c>
      <c r="AA5800" t="s">
        <v>16752</v>
      </c>
      <c r="AB5800" t="s">
        <v>715</v>
      </c>
      <c r="AC5800">
        <v>6.6</v>
      </c>
      <c r="AD5800">
        <v>6.6</v>
      </c>
      <c r="AE5800" t="s">
        <v>2509</v>
      </c>
      <c r="AF5800">
        <v>0</v>
      </c>
      <c r="AG5800" t="s">
        <v>2513</v>
      </c>
      <c r="AH5800">
        <v>0</v>
      </c>
      <c r="AI5800">
        <v>0</v>
      </c>
      <c r="AJ5800">
        <v>0</v>
      </c>
      <c r="AK5800" t="s">
        <v>2513</v>
      </c>
      <c r="AL5800" t="s">
        <v>2990</v>
      </c>
      <c r="AM5800" t="s">
        <v>2513</v>
      </c>
      <c r="AN5800" t="s">
        <v>2513</v>
      </c>
      <c r="AO5800" t="s">
        <v>2514</v>
      </c>
      <c r="AP5800" t="s">
        <v>2513</v>
      </c>
      <c r="AQ5800" t="s">
        <v>2513</v>
      </c>
      <c r="AR5800" t="s">
        <v>2513</v>
      </c>
      <c r="AS5800" t="s">
        <v>2513</v>
      </c>
      <c r="AT5800">
        <v>44515</v>
      </c>
      <c r="AU5800" t="s">
        <v>2513</v>
      </c>
      <c r="AV5800" t="s">
        <v>2513</v>
      </c>
      <c r="AW5800" t="s">
        <v>2516</v>
      </c>
      <c r="AX5800" t="s">
        <v>2806</v>
      </c>
      <c r="AY5800" t="s">
        <v>2513</v>
      </c>
      <c r="AZ5800" t="s">
        <v>2513</v>
      </c>
      <c r="BA5800" t="s">
        <v>2513</v>
      </c>
    </row>
    <row r="5801" spans="1:53" x14ac:dyDescent="0.45">
      <c r="A5801">
        <v>10002819</v>
      </c>
      <c r="B5801" t="s">
        <v>17148</v>
      </c>
      <c r="C5801" t="s">
        <v>2489</v>
      </c>
      <c r="D5801" t="s">
        <v>17149</v>
      </c>
      <c r="E5801" t="s">
        <v>17150</v>
      </c>
      <c r="F5801" t="s">
        <v>3096</v>
      </c>
      <c r="G5801" t="s">
        <v>17149</v>
      </c>
      <c r="H5801" t="s">
        <v>2493</v>
      </c>
      <c r="I5801" t="s">
        <v>2494</v>
      </c>
      <c r="J5801" t="s">
        <v>2793</v>
      </c>
      <c r="K5801" t="s">
        <v>2496</v>
      </c>
      <c r="L5801" t="s">
        <v>16970</v>
      </c>
      <c r="M5801" t="s">
        <v>2515</v>
      </c>
      <c r="N5801" t="s">
        <v>2795</v>
      </c>
      <c r="O5801" t="s">
        <v>2796</v>
      </c>
      <c r="P5801" t="s">
        <v>2797</v>
      </c>
      <c r="Q5801" t="s">
        <v>2798</v>
      </c>
      <c r="R5801" t="s">
        <v>2799</v>
      </c>
      <c r="S5801" t="s">
        <v>2800</v>
      </c>
      <c r="T5801" t="s">
        <v>2507</v>
      </c>
      <c r="U5801" t="s">
        <v>2801</v>
      </c>
      <c r="V5801" t="s">
        <v>2802</v>
      </c>
      <c r="W5801" t="s">
        <v>3026</v>
      </c>
      <c r="X5801" t="s">
        <v>2609</v>
      </c>
      <c r="Y5801" t="s">
        <v>16971</v>
      </c>
      <c r="Z5801" t="s">
        <v>3055</v>
      </c>
      <c r="AA5801" t="s">
        <v>16970</v>
      </c>
      <c r="AB5801" t="s">
        <v>715</v>
      </c>
      <c r="AC5801">
        <v>5.5</v>
      </c>
      <c r="AD5801">
        <v>5.5</v>
      </c>
      <c r="AE5801" t="s">
        <v>2509</v>
      </c>
      <c r="AF5801">
        <v>0</v>
      </c>
      <c r="AG5801" t="s">
        <v>2513</v>
      </c>
      <c r="AH5801">
        <v>0</v>
      </c>
      <c r="AI5801">
        <v>0</v>
      </c>
      <c r="AJ5801">
        <v>0</v>
      </c>
      <c r="AK5801" t="s">
        <v>2513</v>
      </c>
      <c r="AL5801" t="s">
        <v>2990</v>
      </c>
      <c r="AM5801" t="s">
        <v>2513</v>
      </c>
      <c r="AN5801" t="s">
        <v>2513</v>
      </c>
      <c r="AO5801" t="s">
        <v>2514</v>
      </c>
      <c r="AP5801" t="s">
        <v>2513</v>
      </c>
      <c r="AQ5801" t="s">
        <v>2513</v>
      </c>
      <c r="AR5801" t="s">
        <v>2513</v>
      </c>
      <c r="AS5801" t="s">
        <v>2513</v>
      </c>
      <c r="AT5801">
        <v>44515</v>
      </c>
      <c r="AU5801" t="s">
        <v>2513</v>
      </c>
      <c r="AV5801" t="s">
        <v>2513</v>
      </c>
      <c r="AW5801" t="s">
        <v>2516</v>
      </c>
      <c r="AX5801" t="s">
        <v>2806</v>
      </c>
      <c r="AY5801" t="s">
        <v>2513</v>
      </c>
      <c r="AZ5801" t="s">
        <v>2513</v>
      </c>
      <c r="BA5801" t="s">
        <v>2513</v>
      </c>
    </row>
    <row r="5802" spans="1:53" x14ac:dyDescent="0.45">
      <c r="A5802">
        <v>10002820</v>
      </c>
      <c r="B5802" t="s">
        <v>17151</v>
      </c>
      <c r="C5802" t="s">
        <v>2489</v>
      </c>
      <c r="D5802" t="s">
        <v>17152</v>
      </c>
      <c r="E5802" t="s">
        <v>17153</v>
      </c>
      <c r="F5802" t="s">
        <v>2985</v>
      </c>
      <c r="G5802" t="s">
        <v>17152</v>
      </c>
      <c r="H5802" t="s">
        <v>2493</v>
      </c>
      <c r="I5802" t="s">
        <v>2494</v>
      </c>
      <c r="J5802" t="s">
        <v>2793</v>
      </c>
      <c r="K5802" t="s">
        <v>2496</v>
      </c>
      <c r="L5802" t="s">
        <v>17154</v>
      </c>
      <c r="M5802" t="s">
        <v>2515</v>
      </c>
      <c r="N5802" t="s">
        <v>2795</v>
      </c>
      <c r="O5802" t="s">
        <v>2796</v>
      </c>
      <c r="P5802" t="s">
        <v>2797</v>
      </c>
      <c r="Q5802" t="s">
        <v>2798</v>
      </c>
      <c r="R5802" t="s">
        <v>2799</v>
      </c>
      <c r="S5802" t="s">
        <v>2800</v>
      </c>
      <c r="T5802" t="s">
        <v>2507</v>
      </c>
      <c r="U5802" t="s">
        <v>2801</v>
      </c>
      <c r="V5802" t="s">
        <v>2802</v>
      </c>
      <c r="W5802" t="s">
        <v>2987</v>
      </c>
      <c r="X5802" t="s">
        <v>2988</v>
      </c>
      <c r="Y5802" t="s">
        <v>17155</v>
      </c>
      <c r="Z5802" t="s">
        <v>3055</v>
      </c>
      <c r="AA5802" t="s">
        <v>17154</v>
      </c>
      <c r="AB5802" t="s">
        <v>715</v>
      </c>
      <c r="AC5802">
        <v>5.5</v>
      </c>
      <c r="AD5802">
        <v>5.5</v>
      </c>
      <c r="AE5802" t="s">
        <v>2509</v>
      </c>
      <c r="AF5802">
        <v>0</v>
      </c>
      <c r="AG5802" t="s">
        <v>2513</v>
      </c>
      <c r="AH5802">
        <v>0</v>
      </c>
      <c r="AI5802">
        <v>0</v>
      </c>
      <c r="AJ5802">
        <v>0</v>
      </c>
      <c r="AK5802" t="s">
        <v>2513</v>
      </c>
      <c r="AL5802" t="s">
        <v>2990</v>
      </c>
      <c r="AM5802" t="s">
        <v>2513</v>
      </c>
      <c r="AN5802" t="s">
        <v>2513</v>
      </c>
      <c r="AO5802" t="s">
        <v>2514</v>
      </c>
      <c r="AP5802" t="s">
        <v>2513</v>
      </c>
      <c r="AQ5802" t="s">
        <v>2513</v>
      </c>
      <c r="AR5802" t="s">
        <v>2513</v>
      </c>
      <c r="AS5802" t="s">
        <v>2513</v>
      </c>
      <c r="AT5802">
        <v>44515</v>
      </c>
      <c r="AU5802" t="s">
        <v>2513</v>
      </c>
      <c r="AV5802" t="s">
        <v>2513</v>
      </c>
      <c r="AW5802" t="s">
        <v>2516</v>
      </c>
      <c r="AX5802" t="s">
        <v>2806</v>
      </c>
      <c r="AY5802" t="s">
        <v>2513</v>
      </c>
      <c r="AZ5802" t="s">
        <v>2513</v>
      </c>
      <c r="BA5802" t="s">
        <v>2513</v>
      </c>
    </row>
    <row r="5803" spans="1:53" x14ac:dyDescent="0.45">
      <c r="A5803">
        <v>10002821</v>
      </c>
      <c r="B5803" t="s">
        <v>17156</v>
      </c>
      <c r="C5803" t="s">
        <v>2489</v>
      </c>
      <c r="D5803" t="s">
        <v>17157</v>
      </c>
      <c r="E5803" t="s">
        <v>17158</v>
      </c>
      <c r="F5803" t="s">
        <v>3005</v>
      </c>
      <c r="G5803" t="s">
        <v>17157</v>
      </c>
      <c r="H5803" t="s">
        <v>2493</v>
      </c>
      <c r="I5803" t="s">
        <v>2494</v>
      </c>
      <c r="J5803" t="s">
        <v>2793</v>
      </c>
      <c r="K5803" t="s">
        <v>2496</v>
      </c>
      <c r="L5803" t="s">
        <v>3059</v>
      </c>
      <c r="M5803" t="s">
        <v>2515</v>
      </c>
      <c r="N5803" t="s">
        <v>2795</v>
      </c>
      <c r="O5803" t="s">
        <v>2796</v>
      </c>
      <c r="P5803" t="s">
        <v>2797</v>
      </c>
      <c r="Q5803" t="s">
        <v>2798</v>
      </c>
      <c r="R5803" t="s">
        <v>2799</v>
      </c>
      <c r="S5803" t="s">
        <v>2800</v>
      </c>
      <c r="T5803" t="s">
        <v>2507</v>
      </c>
      <c r="U5803" t="s">
        <v>2801</v>
      </c>
      <c r="V5803" t="s">
        <v>2802</v>
      </c>
      <c r="W5803" t="s">
        <v>3026</v>
      </c>
      <c r="X5803" t="s">
        <v>2609</v>
      </c>
      <c r="Y5803" t="s">
        <v>3060</v>
      </c>
      <c r="Z5803" t="s">
        <v>3061</v>
      </c>
      <c r="AA5803" t="s">
        <v>3059</v>
      </c>
      <c r="AB5803" t="s">
        <v>715</v>
      </c>
      <c r="AC5803">
        <v>2.6</v>
      </c>
      <c r="AD5803">
        <v>2.6</v>
      </c>
      <c r="AE5803" t="s">
        <v>2509</v>
      </c>
      <c r="AF5803">
        <v>0</v>
      </c>
      <c r="AG5803" t="s">
        <v>2513</v>
      </c>
      <c r="AH5803">
        <v>0</v>
      </c>
      <c r="AI5803">
        <v>0</v>
      </c>
      <c r="AJ5803">
        <v>0</v>
      </c>
      <c r="AK5803" t="s">
        <v>2513</v>
      </c>
      <c r="AL5803" t="s">
        <v>2990</v>
      </c>
      <c r="AM5803" t="s">
        <v>2513</v>
      </c>
      <c r="AN5803" t="s">
        <v>2513</v>
      </c>
      <c r="AO5803" t="s">
        <v>2514</v>
      </c>
      <c r="AP5803" t="s">
        <v>2513</v>
      </c>
      <c r="AQ5803" t="s">
        <v>2513</v>
      </c>
      <c r="AR5803" t="s">
        <v>2513</v>
      </c>
      <c r="AS5803" t="s">
        <v>2513</v>
      </c>
      <c r="AT5803">
        <v>44515</v>
      </c>
      <c r="AU5803" t="s">
        <v>2513</v>
      </c>
      <c r="AV5803" t="s">
        <v>2513</v>
      </c>
      <c r="AW5803" t="s">
        <v>2516</v>
      </c>
      <c r="AX5803" t="s">
        <v>2806</v>
      </c>
      <c r="AY5803" t="s">
        <v>2513</v>
      </c>
      <c r="AZ5803" t="s">
        <v>2513</v>
      </c>
      <c r="BA5803" t="s">
        <v>2513</v>
      </c>
    </row>
    <row r="5804" spans="1:53" x14ac:dyDescent="0.45">
      <c r="A5804">
        <v>10002822</v>
      </c>
      <c r="B5804" t="s">
        <v>17159</v>
      </c>
      <c r="C5804" t="s">
        <v>2489</v>
      </c>
      <c r="D5804" t="s">
        <v>17160</v>
      </c>
      <c r="E5804" t="s">
        <v>17161</v>
      </c>
      <c r="F5804" t="s">
        <v>3005</v>
      </c>
      <c r="G5804" t="s">
        <v>17160</v>
      </c>
      <c r="H5804" t="s">
        <v>2493</v>
      </c>
      <c r="I5804" t="s">
        <v>2494</v>
      </c>
      <c r="J5804" t="s">
        <v>2793</v>
      </c>
      <c r="K5804" t="s">
        <v>2496</v>
      </c>
      <c r="L5804" t="s">
        <v>16773</v>
      </c>
      <c r="M5804" t="s">
        <v>2515</v>
      </c>
      <c r="N5804" t="s">
        <v>2795</v>
      </c>
      <c r="O5804" t="s">
        <v>2796</v>
      </c>
      <c r="P5804" t="s">
        <v>2797</v>
      </c>
      <c r="Q5804" t="s">
        <v>3073</v>
      </c>
      <c r="R5804" t="s">
        <v>3074</v>
      </c>
      <c r="S5804" t="s">
        <v>3075</v>
      </c>
      <c r="T5804" t="s">
        <v>3076</v>
      </c>
      <c r="U5804" t="s">
        <v>3077</v>
      </c>
      <c r="V5804" t="s">
        <v>2802</v>
      </c>
      <c r="W5804" t="s">
        <v>16774</v>
      </c>
      <c r="X5804" t="s">
        <v>2609</v>
      </c>
      <c r="Y5804" t="s">
        <v>16775</v>
      </c>
      <c r="Z5804" t="s">
        <v>3080</v>
      </c>
      <c r="AA5804" t="s">
        <v>16773</v>
      </c>
      <c r="AB5804" t="s">
        <v>715</v>
      </c>
      <c r="AC5804">
        <v>4</v>
      </c>
      <c r="AD5804">
        <v>4</v>
      </c>
      <c r="AE5804" t="s">
        <v>2509</v>
      </c>
      <c r="AF5804">
        <v>1.3859999999999999</v>
      </c>
      <c r="AG5804" t="s">
        <v>2510</v>
      </c>
      <c r="AH5804">
        <v>420</v>
      </c>
      <c r="AI5804">
        <v>330</v>
      </c>
      <c r="AJ5804">
        <v>10</v>
      </c>
      <c r="AK5804" t="s">
        <v>2511</v>
      </c>
      <c r="AL5804" t="s">
        <v>2512</v>
      </c>
      <c r="AM5804" t="s">
        <v>2513</v>
      </c>
      <c r="AN5804" t="s">
        <v>2513</v>
      </c>
      <c r="AO5804" t="s">
        <v>2514</v>
      </c>
      <c r="AP5804" t="s">
        <v>2513</v>
      </c>
      <c r="AQ5804" t="s">
        <v>2513</v>
      </c>
      <c r="AR5804" t="s">
        <v>2513</v>
      </c>
      <c r="AS5804" t="s">
        <v>2513</v>
      </c>
      <c r="AT5804">
        <v>44515</v>
      </c>
      <c r="AU5804" t="s">
        <v>2513</v>
      </c>
      <c r="AV5804" t="s">
        <v>2513</v>
      </c>
      <c r="AW5804" t="s">
        <v>2516</v>
      </c>
      <c r="AX5804" t="s">
        <v>2806</v>
      </c>
      <c r="AY5804" t="s">
        <v>2513</v>
      </c>
      <c r="AZ5804" t="s">
        <v>2513</v>
      </c>
      <c r="BA5804" t="s">
        <v>2513</v>
      </c>
    </row>
    <row r="5805" spans="1:53" x14ac:dyDescent="0.45">
      <c r="A5805">
        <v>10002823</v>
      </c>
      <c r="B5805" t="s">
        <v>17162</v>
      </c>
      <c r="C5805" t="s">
        <v>2489</v>
      </c>
      <c r="D5805" t="s">
        <v>17163</v>
      </c>
      <c r="E5805" t="s">
        <v>17164</v>
      </c>
      <c r="F5805" t="s">
        <v>3005</v>
      </c>
      <c r="G5805" t="s">
        <v>17163</v>
      </c>
      <c r="H5805" t="s">
        <v>2493</v>
      </c>
      <c r="I5805" t="s">
        <v>2494</v>
      </c>
      <c r="J5805" t="s">
        <v>2793</v>
      </c>
      <c r="K5805" t="s">
        <v>2496</v>
      </c>
      <c r="L5805" t="s">
        <v>17165</v>
      </c>
      <c r="M5805" t="s">
        <v>2515</v>
      </c>
      <c r="N5805" t="s">
        <v>2795</v>
      </c>
      <c r="O5805" t="s">
        <v>2796</v>
      </c>
      <c r="P5805" t="s">
        <v>2797</v>
      </c>
      <c r="Q5805" t="s">
        <v>3073</v>
      </c>
      <c r="R5805" t="s">
        <v>3074</v>
      </c>
      <c r="S5805" t="s">
        <v>3075</v>
      </c>
      <c r="T5805" t="s">
        <v>3076</v>
      </c>
      <c r="U5805" t="s">
        <v>3077</v>
      </c>
      <c r="V5805" t="s">
        <v>2802</v>
      </c>
      <c r="W5805" t="s">
        <v>17166</v>
      </c>
      <c r="X5805" t="s">
        <v>2732</v>
      </c>
      <c r="Y5805" t="s">
        <v>17167</v>
      </c>
      <c r="Z5805" t="s">
        <v>3080</v>
      </c>
      <c r="AA5805" t="s">
        <v>17165</v>
      </c>
      <c r="AB5805" t="s">
        <v>715</v>
      </c>
      <c r="AC5805">
        <v>4</v>
      </c>
      <c r="AD5805">
        <v>4</v>
      </c>
      <c r="AE5805" t="s">
        <v>2509</v>
      </c>
      <c r="AF5805">
        <v>1.3859999999999999</v>
      </c>
      <c r="AG5805" t="s">
        <v>2510</v>
      </c>
      <c r="AH5805">
        <v>420</v>
      </c>
      <c r="AI5805">
        <v>330</v>
      </c>
      <c r="AJ5805">
        <v>10</v>
      </c>
      <c r="AK5805" t="s">
        <v>2511</v>
      </c>
      <c r="AL5805" t="s">
        <v>2512</v>
      </c>
      <c r="AM5805" t="s">
        <v>2513</v>
      </c>
      <c r="AN5805" t="s">
        <v>2513</v>
      </c>
      <c r="AO5805" t="s">
        <v>2514</v>
      </c>
      <c r="AP5805" t="s">
        <v>2513</v>
      </c>
      <c r="AQ5805" t="s">
        <v>2513</v>
      </c>
      <c r="AR5805" t="s">
        <v>2513</v>
      </c>
      <c r="AS5805" t="s">
        <v>2513</v>
      </c>
      <c r="AT5805">
        <v>44515</v>
      </c>
      <c r="AU5805" t="s">
        <v>2513</v>
      </c>
      <c r="AV5805" t="s">
        <v>2513</v>
      </c>
      <c r="AW5805" t="s">
        <v>2516</v>
      </c>
      <c r="AX5805" t="s">
        <v>2806</v>
      </c>
      <c r="AY5805" t="s">
        <v>2513</v>
      </c>
      <c r="AZ5805" t="s">
        <v>2513</v>
      </c>
      <c r="BA5805" t="s">
        <v>2513</v>
      </c>
    </row>
    <row r="5806" spans="1:53" x14ac:dyDescent="0.45">
      <c r="A5806">
        <v>10002808</v>
      </c>
      <c r="B5806" t="s">
        <v>17168</v>
      </c>
      <c r="C5806" t="s">
        <v>2489</v>
      </c>
      <c r="D5806" t="s">
        <v>17169</v>
      </c>
      <c r="E5806" t="s">
        <v>17170</v>
      </c>
      <c r="F5806" t="s">
        <v>3005</v>
      </c>
      <c r="G5806" t="s">
        <v>17169</v>
      </c>
      <c r="H5806" t="s">
        <v>2493</v>
      </c>
      <c r="I5806" t="s">
        <v>2494</v>
      </c>
      <c r="J5806" t="s">
        <v>2793</v>
      </c>
      <c r="K5806" t="s">
        <v>2496</v>
      </c>
      <c r="L5806" t="s">
        <v>16847</v>
      </c>
      <c r="M5806" t="s">
        <v>2515</v>
      </c>
      <c r="N5806" t="s">
        <v>2795</v>
      </c>
      <c r="O5806" t="s">
        <v>2796</v>
      </c>
      <c r="P5806" t="s">
        <v>2797</v>
      </c>
      <c r="Q5806" t="s">
        <v>2798</v>
      </c>
      <c r="R5806" t="s">
        <v>2799</v>
      </c>
      <c r="S5806" t="s">
        <v>2996</v>
      </c>
      <c r="T5806" t="s">
        <v>2997</v>
      </c>
      <c r="U5806" t="s">
        <v>2998</v>
      </c>
      <c r="V5806" t="s">
        <v>2802</v>
      </c>
      <c r="W5806" t="s">
        <v>16848</v>
      </c>
      <c r="X5806" t="s">
        <v>2609</v>
      </c>
      <c r="Y5806" t="s">
        <v>16849</v>
      </c>
      <c r="Z5806" t="s">
        <v>3001</v>
      </c>
      <c r="AA5806" t="s">
        <v>16847</v>
      </c>
      <c r="AB5806" t="s">
        <v>715</v>
      </c>
      <c r="AC5806">
        <v>3</v>
      </c>
      <c r="AD5806">
        <v>3</v>
      </c>
      <c r="AE5806" t="s">
        <v>2509</v>
      </c>
      <c r="AF5806">
        <v>1.411</v>
      </c>
      <c r="AG5806" t="s">
        <v>2510</v>
      </c>
      <c r="AH5806">
        <v>428</v>
      </c>
      <c r="AI5806">
        <v>206</v>
      </c>
      <c r="AJ5806">
        <v>16</v>
      </c>
      <c r="AK5806" t="s">
        <v>2511</v>
      </c>
      <c r="AL5806" t="s">
        <v>2990</v>
      </c>
      <c r="AM5806" t="s">
        <v>2513</v>
      </c>
      <c r="AN5806" t="s">
        <v>2513</v>
      </c>
      <c r="AO5806" t="s">
        <v>2514</v>
      </c>
      <c r="AP5806" t="s">
        <v>2513</v>
      </c>
      <c r="AQ5806" t="s">
        <v>2513</v>
      </c>
      <c r="AR5806" t="s">
        <v>2513</v>
      </c>
      <c r="AS5806" t="s">
        <v>2513</v>
      </c>
      <c r="AT5806">
        <v>44515</v>
      </c>
      <c r="AU5806" t="s">
        <v>2513</v>
      </c>
      <c r="AV5806" t="s">
        <v>2513</v>
      </c>
      <c r="AW5806" t="s">
        <v>2516</v>
      </c>
      <c r="AX5806" t="s">
        <v>2806</v>
      </c>
      <c r="AY5806" t="s">
        <v>2513</v>
      </c>
      <c r="AZ5806" t="s">
        <v>2513</v>
      </c>
      <c r="BA5806" t="s">
        <v>2513</v>
      </c>
    </row>
    <row r="5807" spans="1:53" x14ac:dyDescent="0.45">
      <c r="A5807">
        <v>10002809</v>
      </c>
      <c r="B5807" t="s">
        <v>17171</v>
      </c>
      <c r="C5807" t="s">
        <v>2489</v>
      </c>
      <c r="D5807" t="s">
        <v>17172</v>
      </c>
      <c r="E5807" t="s">
        <v>17173</v>
      </c>
      <c r="F5807" t="s">
        <v>2985</v>
      </c>
      <c r="G5807" t="s">
        <v>17172</v>
      </c>
      <c r="H5807" t="s">
        <v>2493</v>
      </c>
      <c r="I5807" t="s">
        <v>2494</v>
      </c>
      <c r="J5807" t="s">
        <v>2793</v>
      </c>
      <c r="K5807" t="s">
        <v>2496</v>
      </c>
      <c r="L5807" t="s">
        <v>3018</v>
      </c>
      <c r="M5807" t="s">
        <v>2515</v>
      </c>
      <c r="N5807" t="s">
        <v>2795</v>
      </c>
      <c r="O5807" t="s">
        <v>2796</v>
      </c>
      <c r="P5807" t="s">
        <v>2797</v>
      </c>
      <c r="Q5807" t="s">
        <v>2798</v>
      </c>
      <c r="R5807" t="s">
        <v>2799</v>
      </c>
      <c r="S5807" t="s">
        <v>2996</v>
      </c>
      <c r="T5807" t="s">
        <v>2997</v>
      </c>
      <c r="U5807" t="s">
        <v>2998</v>
      </c>
      <c r="V5807" t="s">
        <v>2802</v>
      </c>
      <c r="W5807" t="s">
        <v>3019</v>
      </c>
      <c r="X5807" t="s">
        <v>2988</v>
      </c>
      <c r="Y5807" t="s">
        <v>3020</v>
      </c>
      <c r="Z5807" t="s">
        <v>3001</v>
      </c>
      <c r="AA5807" t="s">
        <v>3018</v>
      </c>
      <c r="AB5807" t="s">
        <v>715</v>
      </c>
      <c r="AC5807">
        <v>3</v>
      </c>
      <c r="AD5807">
        <v>3</v>
      </c>
      <c r="AE5807" t="s">
        <v>2509</v>
      </c>
      <c r="AF5807">
        <v>1.411</v>
      </c>
      <c r="AG5807" t="s">
        <v>2510</v>
      </c>
      <c r="AH5807">
        <v>428</v>
      </c>
      <c r="AI5807">
        <v>206</v>
      </c>
      <c r="AJ5807">
        <v>16</v>
      </c>
      <c r="AK5807" t="s">
        <v>2511</v>
      </c>
      <c r="AL5807" t="s">
        <v>2990</v>
      </c>
      <c r="AM5807" t="s">
        <v>2513</v>
      </c>
      <c r="AN5807" t="s">
        <v>2513</v>
      </c>
      <c r="AO5807" t="s">
        <v>2514</v>
      </c>
      <c r="AP5807" t="s">
        <v>2513</v>
      </c>
      <c r="AQ5807" t="s">
        <v>2513</v>
      </c>
      <c r="AR5807" t="s">
        <v>2513</v>
      </c>
      <c r="AS5807" t="s">
        <v>2513</v>
      </c>
      <c r="AT5807">
        <v>44515</v>
      </c>
      <c r="AU5807" t="s">
        <v>2513</v>
      </c>
      <c r="AV5807" t="s">
        <v>2513</v>
      </c>
      <c r="AW5807" t="s">
        <v>2516</v>
      </c>
      <c r="AX5807" t="s">
        <v>2806</v>
      </c>
      <c r="AY5807" t="s">
        <v>2513</v>
      </c>
      <c r="AZ5807" t="s">
        <v>2513</v>
      </c>
      <c r="BA5807" t="s">
        <v>2513</v>
      </c>
    </row>
    <row r="5808" spans="1:53" x14ac:dyDescent="0.45">
      <c r="A5808">
        <v>10002825</v>
      </c>
      <c r="B5808" t="s">
        <v>17174</v>
      </c>
      <c r="C5808" t="s">
        <v>2489</v>
      </c>
      <c r="D5808" t="s">
        <v>17175</v>
      </c>
      <c r="E5808" t="s">
        <v>17176</v>
      </c>
      <c r="F5808" t="s">
        <v>3024</v>
      </c>
      <c r="G5808" t="s">
        <v>17175</v>
      </c>
      <c r="H5808" t="s">
        <v>2493</v>
      </c>
      <c r="I5808" t="s">
        <v>2494</v>
      </c>
      <c r="J5808" t="s">
        <v>2793</v>
      </c>
      <c r="K5808" t="s">
        <v>2496</v>
      </c>
      <c r="L5808" t="s">
        <v>17011</v>
      </c>
      <c r="M5808" t="s">
        <v>2515</v>
      </c>
      <c r="N5808" t="s">
        <v>2795</v>
      </c>
      <c r="O5808" t="s">
        <v>2796</v>
      </c>
      <c r="P5808" t="s">
        <v>2797</v>
      </c>
      <c r="Q5808" t="s">
        <v>2798</v>
      </c>
      <c r="R5808" t="s">
        <v>2799</v>
      </c>
      <c r="S5808" t="s">
        <v>2800</v>
      </c>
      <c r="T5808" t="s">
        <v>2507</v>
      </c>
      <c r="U5808" t="s">
        <v>2801</v>
      </c>
      <c r="V5808" t="s">
        <v>2802</v>
      </c>
      <c r="W5808" t="s">
        <v>3026</v>
      </c>
      <c r="X5808" t="s">
        <v>2609</v>
      </c>
      <c r="Y5808" t="s">
        <v>17012</v>
      </c>
      <c r="Z5808" t="s">
        <v>3120</v>
      </c>
      <c r="AA5808" t="s">
        <v>17011</v>
      </c>
      <c r="AB5808" t="s">
        <v>715</v>
      </c>
      <c r="AC5808">
        <v>3.8</v>
      </c>
      <c r="AD5808">
        <v>3.8</v>
      </c>
      <c r="AE5808" t="s">
        <v>2509</v>
      </c>
      <c r="AF5808">
        <v>0</v>
      </c>
      <c r="AG5808" t="s">
        <v>2513</v>
      </c>
      <c r="AH5808">
        <v>0</v>
      </c>
      <c r="AI5808">
        <v>0</v>
      </c>
      <c r="AJ5808">
        <v>0</v>
      </c>
      <c r="AK5808" t="s">
        <v>2513</v>
      </c>
      <c r="AL5808" t="s">
        <v>2990</v>
      </c>
      <c r="AM5808" t="s">
        <v>2513</v>
      </c>
      <c r="AN5808" t="s">
        <v>2513</v>
      </c>
      <c r="AO5808" t="s">
        <v>2514</v>
      </c>
      <c r="AP5808" t="s">
        <v>2513</v>
      </c>
      <c r="AQ5808" t="s">
        <v>2513</v>
      </c>
      <c r="AR5808" t="s">
        <v>2513</v>
      </c>
      <c r="AS5808" t="s">
        <v>2513</v>
      </c>
      <c r="AT5808">
        <v>44515</v>
      </c>
      <c r="AU5808" t="s">
        <v>2513</v>
      </c>
      <c r="AV5808" t="s">
        <v>2513</v>
      </c>
      <c r="AW5808" t="s">
        <v>2516</v>
      </c>
      <c r="AX5808" t="s">
        <v>2806</v>
      </c>
      <c r="AY5808" t="s">
        <v>2513</v>
      </c>
      <c r="AZ5808" t="s">
        <v>2513</v>
      </c>
      <c r="BA5808" t="s">
        <v>2513</v>
      </c>
    </row>
    <row r="5809" spans="1:53" x14ac:dyDescent="0.45">
      <c r="A5809">
        <v>10002826</v>
      </c>
      <c r="B5809" t="s">
        <v>17177</v>
      </c>
      <c r="C5809" t="s">
        <v>2489</v>
      </c>
      <c r="D5809" t="s">
        <v>17178</v>
      </c>
      <c r="E5809" t="s">
        <v>17179</v>
      </c>
      <c r="F5809" t="s">
        <v>3051</v>
      </c>
      <c r="G5809" t="s">
        <v>17178</v>
      </c>
      <c r="H5809" t="s">
        <v>2493</v>
      </c>
      <c r="I5809" t="s">
        <v>2494</v>
      </c>
      <c r="J5809" t="s">
        <v>2793</v>
      </c>
      <c r="K5809" t="s">
        <v>2496</v>
      </c>
      <c r="L5809" t="s">
        <v>17180</v>
      </c>
      <c r="M5809" t="s">
        <v>2515</v>
      </c>
      <c r="N5809" t="s">
        <v>2795</v>
      </c>
      <c r="O5809" t="s">
        <v>2796</v>
      </c>
      <c r="P5809" t="s">
        <v>2797</v>
      </c>
      <c r="Q5809" t="s">
        <v>2798</v>
      </c>
      <c r="R5809" t="s">
        <v>2799</v>
      </c>
      <c r="S5809" t="s">
        <v>2996</v>
      </c>
      <c r="T5809" t="s">
        <v>2997</v>
      </c>
      <c r="U5809" t="s">
        <v>2998</v>
      </c>
      <c r="V5809" t="s">
        <v>2802</v>
      </c>
      <c r="W5809" t="s">
        <v>17181</v>
      </c>
      <c r="X5809" t="s">
        <v>2678</v>
      </c>
      <c r="Y5809" t="s">
        <v>17182</v>
      </c>
      <c r="Z5809" t="s">
        <v>3001</v>
      </c>
      <c r="AA5809" t="s">
        <v>17180</v>
      </c>
      <c r="AB5809" t="s">
        <v>715</v>
      </c>
      <c r="AC5809">
        <v>3</v>
      </c>
      <c r="AD5809">
        <v>3</v>
      </c>
      <c r="AE5809" t="s">
        <v>2509</v>
      </c>
      <c r="AF5809">
        <v>1.411</v>
      </c>
      <c r="AG5809" t="s">
        <v>2510</v>
      </c>
      <c r="AH5809">
        <v>428</v>
      </c>
      <c r="AI5809">
        <v>206</v>
      </c>
      <c r="AJ5809">
        <v>16</v>
      </c>
      <c r="AK5809" t="s">
        <v>2511</v>
      </c>
      <c r="AL5809" t="s">
        <v>2512</v>
      </c>
      <c r="AM5809" t="s">
        <v>2513</v>
      </c>
      <c r="AN5809" t="s">
        <v>2513</v>
      </c>
      <c r="AO5809" t="s">
        <v>2514</v>
      </c>
      <c r="AP5809" t="s">
        <v>2513</v>
      </c>
      <c r="AQ5809" t="s">
        <v>2513</v>
      </c>
      <c r="AR5809" t="s">
        <v>2513</v>
      </c>
      <c r="AS5809" t="s">
        <v>2513</v>
      </c>
      <c r="AT5809">
        <v>44515</v>
      </c>
      <c r="AU5809" t="s">
        <v>2513</v>
      </c>
      <c r="AV5809" t="s">
        <v>2513</v>
      </c>
      <c r="AW5809" t="s">
        <v>2516</v>
      </c>
      <c r="AX5809" t="s">
        <v>2806</v>
      </c>
      <c r="AY5809" t="s">
        <v>2513</v>
      </c>
      <c r="AZ5809" t="s">
        <v>2513</v>
      </c>
      <c r="BA5809" t="s">
        <v>2513</v>
      </c>
    </row>
    <row r="5810" spans="1:53" x14ac:dyDescent="0.45">
      <c r="A5810">
        <v>10002827</v>
      </c>
      <c r="B5810" t="s">
        <v>17183</v>
      </c>
      <c r="C5810" t="s">
        <v>2489</v>
      </c>
      <c r="D5810" t="s">
        <v>17184</v>
      </c>
      <c r="E5810" t="s">
        <v>17185</v>
      </c>
      <c r="F5810" t="s">
        <v>16715</v>
      </c>
      <c r="G5810" t="s">
        <v>17184</v>
      </c>
      <c r="H5810" t="s">
        <v>2493</v>
      </c>
      <c r="I5810" t="s">
        <v>2494</v>
      </c>
      <c r="J5810" t="s">
        <v>2793</v>
      </c>
      <c r="K5810" t="s">
        <v>2496</v>
      </c>
      <c r="L5810" t="s">
        <v>17119</v>
      </c>
      <c r="M5810" t="s">
        <v>2515</v>
      </c>
      <c r="N5810" t="s">
        <v>2795</v>
      </c>
      <c r="O5810" t="s">
        <v>2796</v>
      </c>
      <c r="P5810" t="s">
        <v>2797</v>
      </c>
      <c r="Q5810" t="s">
        <v>2798</v>
      </c>
      <c r="R5810" t="s">
        <v>2799</v>
      </c>
      <c r="S5810" t="s">
        <v>2800</v>
      </c>
      <c r="T5810" t="s">
        <v>2507</v>
      </c>
      <c r="U5810" t="s">
        <v>2801</v>
      </c>
      <c r="V5810" t="s">
        <v>2802</v>
      </c>
      <c r="W5810" t="s">
        <v>2987</v>
      </c>
      <c r="X5810" t="s">
        <v>2988</v>
      </c>
      <c r="Y5810" t="s">
        <v>17120</v>
      </c>
      <c r="Z5810" t="s">
        <v>3028</v>
      </c>
      <c r="AA5810" t="s">
        <v>17119</v>
      </c>
      <c r="AB5810" t="s">
        <v>715</v>
      </c>
      <c r="AC5810">
        <v>3.8</v>
      </c>
      <c r="AD5810">
        <v>3.8</v>
      </c>
      <c r="AE5810" t="s">
        <v>2509</v>
      </c>
      <c r="AF5810">
        <v>0</v>
      </c>
      <c r="AG5810" t="s">
        <v>2513</v>
      </c>
      <c r="AH5810">
        <v>0</v>
      </c>
      <c r="AI5810">
        <v>0</v>
      </c>
      <c r="AJ5810">
        <v>0</v>
      </c>
      <c r="AK5810" t="s">
        <v>2513</v>
      </c>
      <c r="AL5810" t="s">
        <v>2990</v>
      </c>
      <c r="AM5810" t="s">
        <v>2513</v>
      </c>
      <c r="AN5810" t="s">
        <v>2513</v>
      </c>
      <c r="AO5810" t="s">
        <v>2514</v>
      </c>
      <c r="AP5810" t="s">
        <v>2513</v>
      </c>
      <c r="AQ5810" t="s">
        <v>2513</v>
      </c>
      <c r="AR5810" t="s">
        <v>2513</v>
      </c>
      <c r="AS5810" t="s">
        <v>2513</v>
      </c>
      <c r="AT5810">
        <v>44515</v>
      </c>
      <c r="AU5810" t="s">
        <v>2513</v>
      </c>
      <c r="AV5810" t="s">
        <v>2513</v>
      </c>
      <c r="AW5810" t="s">
        <v>2516</v>
      </c>
      <c r="AX5810" t="s">
        <v>2806</v>
      </c>
      <c r="AY5810" t="s">
        <v>2513</v>
      </c>
      <c r="AZ5810" t="s">
        <v>2513</v>
      </c>
      <c r="BA5810" t="s">
        <v>2513</v>
      </c>
    </row>
    <row r="5811" spans="1:53" x14ac:dyDescent="0.45">
      <c r="A5811">
        <v>10002828</v>
      </c>
      <c r="B5811" t="s">
        <v>17186</v>
      </c>
      <c r="C5811" t="s">
        <v>2489</v>
      </c>
      <c r="D5811" t="s">
        <v>17187</v>
      </c>
      <c r="E5811" t="s">
        <v>17188</v>
      </c>
      <c r="F5811" t="s">
        <v>3051</v>
      </c>
      <c r="G5811" t="s">
        <v>17187</v>
      </c>
      <c r="H5811" t="s">
        <v>2493</v>
      </c>
      <c r="I5811" t="s">
        <v>2494</v>
      </c>
      <c r="J5811" t="s">
        <v>2793</v>
      </c>
      <c r="K5811" t="s">
        <v>2496</v>
      </c>
      <c r="L5811" t="s">
        <v>16954</v>
      </c>
      <c r="M5811" t="s">
        <v>2515</v>
      </c>
      <c r="N5811" t="s">
        <v>2795</v>
      </c>
      <c r="O5811" t="s">
        <v>2796</v>
      </c>
      <c r="P5811" t="s">
        <v>2797</v>
      </c>
      <c r="Q5811" t="s">
        <v>2798</v>
      </c>
      <c r="R5811" t="s">
        <v>2799</v>
      </c>
      <c r="S5811" t="s">
        <v>2800</v>
      </c>
      <c r="T5811" t="s">
        <v>2507</v>
      </c>
      <c r="U5811" t="s">
        <v>2801</v>
      </c>
      <c r="V5811" t="s">
        <v>2802</v>
      </c>
      <c r="W5811" t="s">
        <v>3053</v>
      </c>
      <c r="X5811" t="s">
        <v>2678</v>
      </c>
      <c r="Y5811" t="s">
        <v>16955</v>
      </c>
      <c r="Z5811" t="s">
        <v>3034</v>
      </c>
      <c r="AA5811" t="s">
        <v>16954</v>
      </c>
      <c r="AB5811" t="s">
        <v>715</v>
      </c>
      <c r="AC5811">
        <v>2.8</v>
      </c>
      <c r="AD5811">
        <v>2.8</v>
      </c>
      <c r="AE5811" t="s">
        <v>2509</v>
      </c>
      <c r="AF5811">
        <v>0</v>
      </c>
      <c r="AG5811" t="s">
        <v>2513</v>
      </c>
      <c r="AH5811">
        <v>0</v>
      </c>
      <c r="AI5811">
        <v>0</v>
      </c>
      <c r="AJ5811">
        <v>0</v>
      </c>
      <c r="AK5811" t="s">
        <v>2513</v>
      </c>
      <c r="AL5811" t="s">
        <v>2512</v>
      </c>
      <c r="AM5811" t="s">
        <v>2513</v>
      </c>
      <c r="AN5811" t="s">
        <v>2513</v>
      </c>
      <c r="AO5811" t="s">
        <v>2514</v>
      </c>
      <c r="AP5811" t="s">
        <v>2513</v>
      </c>
      <c r="AQ5811" t="s">
        <v>2513</v>
      </c>
      <c r="AR5811" t="s">
        <v>2513</v>
      </c>
      <c r="AS5811" t="s">
        <v>2513</v>
      </c>
      <c r="AT5811">
        <v>44515</v>
      </c>
      <c r="AU5811" t="s">
        <v>2513</v>
      </c>
      <c r="AV5811" t="s">
        <v>2513</v>
      </c>
      <c r="AW5811" t="s">
        <v>2516</v>
      </c>
      <c r="AX5811" t="s">
        <v>2806</v>
      </c>
      <c r="AY5811" t="s">
        <v>2513</v>
      </c>
      <c r="AZ5811" t="s">
        <v>2513</v>
      </c>
      <c r="BA5811" t="s">
        <v>2513</v>
      </c>
    </row>
    <row r="5812" spans="1:53" x14ac:dyDescent="0.45">
      <c r="A5812">
        <v>10002816</v>
      </c>
      <c r="B5812" t="s">
        <v>17189</v>
      </c>
      <c r="C5812" t="s">
        <v>2489</v>
      </c>
      <c r="D5812" t="s">
        <v>17190</v>
      </c>
      <c r="E5812" t="s">
        <v>17191</v>
      </c>
      <c r="F5812" t="s">
        <v>2792</v>
      </c>
      <c r="G5812" t="s">
        <v>17190</v>
      </c>
      <c r="H5812" t="s">
        <v>2493</v>
      </c>
      <c r="I5812" t="s">
        <v>2494</v>
      </c>
      <c r="J5812" t="s">
        <v>2793</v>
      </c>
      <c r="K5812" t="s">
        <v>2496</v>
      </c>
      <c r="L5812" t="s">
        <v>17016</v>
      </c>
      <c r="M5812" t="s">
        <v>2515</v>
      </c>
      <c r="N5812" t="s">
        <v>2795</v>
      </c>
      <c r="O5812" t="s">
        <v>2796</v>
      </c>
      <c r="P5812" t="s">
        <v>2797</v>
      </c>
      <c r="Q5812" t="s">
        <v>2798</v>
      </c>
      <c r="R5812" t="s">
        <v>2799</v>
      </c>
      <c r="S5812" t="s">
        <v>2800</v>
      </c>
      <c r="T5812" t="s">
        <v>2507</v>
      </c>
      <c r="U5812" t="s">
        <v>2801</v>
      </c>
      <c r="V5812" t="s">
        <v>2802</v>
      </c>
      <c r="W5812" t="s">
        <v>3040</v>
      </c>
      <c r="X5812" t="s">
        <v>2505</v>
      </c>
      <c r="Y5812" t="s">
        <v>17017</v>
      </c>
      <c r="Z5812" t="s">
        <v>16899</v>
      </c>
      <c r="AA5812" t="s">
        <v>17016</v>
      </c>
      <c r="AB5812" t="s">
        <v>715</v>
      </c>
      <c r="AC5812">
        <v>5.2</v>
      </c>
      <c r="AD5812">
        <v>5.2</v>
      </c>
      <c r="AE5812" t="s">
        <v>2509</v>
      </c>
      <c r="AF5812">
        <v>0</v>
      </c>
      <c r="AG5812" t="s">
        <v>2513</v>
      </c>
      <c r="AH5812">
        <v>0</v>
      </c>
      <c r="AI5812">
        <v>0</v>
      </c>
      <c r="AJ5812">
        <v>0</v>
      </c>
      <c r="AK5812" t="s">
        <v>2513</v>
      </c>
      <c r="AL5812" t="s">
        <v>2512</v>
      </c>
      <c r="AM5812" t="s">
        <v>2513</v>
      </c>
      <c r="AN5812" t="s">
        <v>2513</v>
      </c>
      <c r="AO5812" t="s">
        <v>2514</v>
      </c>
      <c r="AP5812" t="s">
        <v>2513</v>
      </c>
      <c r="AQ5812" t="s">
        <v>2513</v>
      </c>
      <c r="AR5812" t="s">
        <v>2513</v>
      </c>
      <c r="AS5812" t="s">
        <v>2513</v>
      </c>
      <c r="AT5812">
        <v>44515</v>
      </c>
      <c r="AU5812" t="s">
        <v>2513</v>
      </c>
      <c r="AV5812" t="s">
        <v>2513</v>
      </c>
      <c r="AW5812" t="s">
        <v>2516</v>
      </c>
      <c r="AX5812" t="s">
        <v>2806</v>
      </c>
      <c r="AY5812" t="s">
        <v>2513</v>
      </c>
      <c r="AZ5812" t="s">
        <v>2513</v>
      </c>
      <c r="BA5812" t="s">
        <v>2513</v>
      </c>
    </row>
    <row r="5813" spans="1:53" x14ac:dyDescent="0.45">
      <c r="A5813">
        <v>10002829</v>
      </c>
      <c r="B5813" t="s">
        <v>17192</v>
      </c>
      <c r="C5813" t="s">
        <v>2489</v>
      </c>
      <c r="D5813" t="s">
        <v>17193</v>
      </c>
      <c r="E5813" t="s">
        <v>17194</v>
      </c>
      <c r="F5813" t="s">
        <v>3096</v>
      </c>
      <c r="G5813" t="s">
        <v>17193</v>
      </c>
      <c r="H5813" t="s">
        <v>2493</v>
      </c>
      <c r="I5813" t="s">
        <v>2494</v>
      </c>
      <c r="J5813" t="s">
        <v>2793</v>
      </c>
      <c r="K5813" t="s">
        <v>2496</v>
      </c>
      <c r="L5813" t="s">
        <v>17124</v>
      </c>
      <c r="M5813" t="s">
        <v>2515</v>
      </c>
      <c r="N5813" t="s">
        <v>2795</v>
      </c>
      <c r="O5813" t="s">
        <v>2796</v>
      </c>
      <c r="P5813" t="s">
        <v>2797</v>
      </c>
      <c r="Q5813" t="s">
        <v>2798</v>
      </c>
      <c r="R5813" t="s">
        <v>2799</v>
      </c>
      <c r="S5813" t="s">
        <v>2800</v>
      </c>
      <c r="T5813" t="s">
        <v>2507</v>
      </c>
      <c r="U5813" t="s">
        <v>2801</v>
      </c>
      <c r="V5813" t="s">
        <v>2802</v>
      </c>
      <c r="W5813" t="s">
        <v>3026</v>
      </c>
      <c r="X5813" t="s">
        <v>2609</v>
      </c>
      <c r="Y5813" t="s">
        <v>17125</v>
      </c>
      <c r="Z5813" t="s">
        <v>3034</v>
      </c>
      <c r="AA5813" t="s">
        <v>17124</v>
      </c>
      <c r="AB5813" t="s">
        <v>715</v>
      </c>
      <c r="AC5813">
        <v>2.8</v>
      </c>
      <c r="AD5813">
        <v>2.8</v>
      </c>
      <c r="AE5813" t="s">
        <v>2509</v>
      </c>
      <c r="AF5813">
        <v>0</v>
      </c>
      <c r="AG5813" t="s">
        <v>2513</v>
      </c>
      <c r="AH5813">
        <v>0</v>
      </c>
      <c r="AI5813">
        <v>0</v>
      </c>
      <c r="AJ5813">
        <v>0</v>
      </c>
      <c r="AK5813" t="s">
        <v>2513</v>
      </c>
      <c r="AL5813" t="s">
        <v>2990</v>
      </c>
      <c r="AM5813" t="s">
        <v>2513</v>
      </c>
      <c r="AN5813" t="s">
        <v>2513</v>
      </c>
      <c r="AO5813" t="s">
        <v>2514</v>
      </c>
      <c r="AP5813" t="s">
        <v>2513</v>
      </c>
      <c r="AQ5813" t="s">
        <v>2513</v>
      </c>
      <c r="AR5813" t="s">
        <v>2513</v>
      </c>
      <c r="AS5813" t="s">
        <v>2513</v>
      </c>
      <c r="AT5813">
        <v>44515</v>
      </c>
      <c r="AU5813" t="s">
        <v>2513</v>
      </c>
      <c r="AV5813" t="s">
        <v>2513</v>
      </c>
      <c r="AW5813" t="s">
        <v>2516</v>
      </c>
      <c r="AX5813" t="s">
        <v>2806</v>
      </c>
      <c r="AY5813" t="s">
        <v>2513</v>
      </c>
      <c r="AZ5813" t="s">
        <v>2513</v>
      </c>
      <c r="BA5813" t="s">
        <v>2513</v>
      </c>
    </row>
    <row r="5814" spans="1:53" x14ac:dyDescent="0.45">
      <c r="A5814">
        <v>10002818</v>
      </c>
      <c r="B5814" t="s">
        <v>17195</v>
      </c>
      <c r="C5814" t="s">
        <v>2489</v>
      </c>
      <c r="D5814" t="s">
        <v>17196</v>
      </c>
      <c r="E5814" t="s">
        <v>17197</v>
      </c>
      <c r="F5814" t="s">
        <v>17048</v>
      </c>
      <c r="G5814" t="s">
        <v>17196</v>
      </c>
      <c r="H5814" t="s">
        <v>2493</v>
      </c>
      <c r="I5814" t="s">
        <v>2494</v>
      </c>
      <c r="J5814" t="s">
        <v>2793</v>
      </c>
      <c r="K5814" t="s">
        <v>2496</v>
      </c>
      <c r="L5814" t="s">
        <v>17049</v>
      </c>
      <c r="M5814" t="s">
        <v>2515</v>
      </c>
      <c r="N5814" t="s">
        <v>2795</v>
      </c>
      <c r="O5814" t="s">
        <v>2796</v>
      </c>
      <c r="P5814" t="s">
        <v>2797</v>
      </c>
      <c r="Q5814" t="s">
        <v>2798</v>
      </c>
      <c r="R5814" t="s">
        <v>2799</v>
      </c>
      <c r="S5814" t="s">
        <v>2800</v>
      </c>
      <c r="T5814" t="s">
        <v>2507</v>
      </c>
      <c r="U5814" t="s">
        <v>2801</v>
      </c>
      <c r="V5814" t="s">
        <v>2802</v>
      </c>
      <c r="W5814" t="s">
        <v>2987</v>
      </c>
      <c r="X5814" t="s">
        <v>2988</v>
      </c>
      <c r="Y5814" t="s">
        <v>17050</v>
      </c>
      <c r="Z5814" t="s">
        <v>16769</v>
      </c>
      <c r="AA5814" t="s">
        <v>17049</v>
      </c>
      <c r="AB5814" t="s">
        <v>715</v>
      </c>
      <c r="AC5814">
        <v>4</v>
      </c>
      <c r="AD5814">
        <v>4</v>
      </c>
      <c r="AE5814" t="s">
        <v>2509</v>
      </c>
      <c r="AF5814">
        <v>0</v>
      </c>
      <c r="AG5814" t="s">
        <v>2513</v>
      </c>
      <c r="AH5814">
        <v>0</v>
      </c>
      <c r="AI5814">
        <v>0</v>
      </c>
      <c r="AJ5814">
        <v>0</v>
      </c>
      <c r="AK5814" t="s">
        <v>2513</v>
      </c>
      <c r="AL5814" t="s">
        <v>2990</v>
      </c>
      <c r="AM5814" t="s">
        <v>2513</v>
      </c>
      <c r="AN5814" t="s">
        <v>2513</v>
      </c>
      <c r="AO5814" t="s">
        <v>2514</v>
      </c>
      <c r="AP5814" t="s">
        <v>2513</v>
      </c>
      <c r="AQ5814" t="s">
        <v>2513</v>
      </c>
      <c r="AR5814" t="s">
        <v>2513</v>
      </c>
      <c r="AS5814" t="s">
        <v>2513</v>
      </c>
      <c r="AT5814">
        <v>44515</v>
      </c>
      <c r="AU5814" t="s">
        <v>2513</v>
      </c>
      <c r="AV5814" t="s">
        <v>2513</v>
      </c>
      <c r="AW5814" t="s">
        <v>2516</v>
      </c>
      <c r="AX5814" t="s">
        <v>2806</v>
      </c>
      <c r="AY5814" t="s">
        <v>2513</v>
      </c>
      <c r="AZ5814" t="s">
        <v>2513</v>
      </c>
      <c r="BA5814" t="s">
        <v>2513</v>
      </c>
    </row>
    <row r="5815" spans="1:53" x14ac:dyDescent="0.45">
      <c r="A5815">
        <v>10002830</v>
      </c>
      <c r="B5815" t="s">
        <v>17198</v>
      </c>
      <c r="C5815" t="s">
        <v>2489</v>
      </c>
      <c r="D5815" t="s">
        <v>17199</v>
      </c>
      <c r="E5815" t="s">
        <v>17200</v>
      </c>
      <c r="F5815" t="s">
        <v>2792</v>
      </c>
      <c r="G5815" t="s">
        <v>17199</v>
      </c>
      <c r="H5815" t="s">
        <v>2493</v>
      </c>
      <c r="I5815" t="s">
        <v>2494</v>
      </c>
      <c r="J5815" t="s">
        <v>2793</v>
      </c>
      <c r="K5815" t="s">
        <v>2496</v>
      </c>
      <c r="L5815" t="s">
        <v>17201</v>
      </c>
      <c r="M5815" t="s">
        <v>2515</v>
      </c>
      <c r="N5815" t="s">
        <v>2795</v>
      </c>
      <c r="O5815" t="s">
        <v>2796</v>
      </c>
      <c r="P5815" t="s">
        <v>2797</v>
      </c>
      <c r="Q5815" t="s">
        <v>2798</v>
      </c>
      <c r="R5815" t="s">
        <v>2799</v>
      </c>
      <c r="S5815" t="s">
        <v>2800</v>
      </c>
      <c r="T5815" t="s">
        <v>2507</v>
      </c>
      <c r="U5815" t="s">
        <v>2801</v>
      </c>
      <c r="V5815" t="s">
        <v>2802</v>
      </c>
      <c r="W5815" t="s">
        <v>2803</v>
      </c>
      <c r="X5815" t="s">
        <v>2595</v>
      </c>
      <c r="Y5815" t="s">
        <v>17202</v>
      </c>
      <c r="Z5815" t="s">
        <v>3034</v>
      </c>
      <c r="AA5815" t="s">
        <v>17201</v>
      </c>
      <c r="AB5815" t="s">
        <v>715</v>
      </c>
      <c r="AC5815">
        <v>2.8</v>
      </c>
      <c r="AD5815">
        <v>2.8</v>
      </c>
      <c r="AE5815" t="s">
        <v>2509</v>
      </c>
      <c r="AF5815">
        <v>0</v>
      </c>
      <c r="AG5815" t="s">
        <v>2513</v>
      </c>
      <c r="AH5815">
        <v>0</v>
      </c>
      <c r="AI5815">
        <v>0</v>
      </c>
      <c r="AJ5815">
        <v>0</v>
      </c>
      <c r="AK5815" t="s">
        <v>2513</v>
      </c>
      <c r="AL5815" t="s">
        <v>2512</v>
      </c>
      <c r="AM5815" t="s">
        <v>2513</v>
      </c>
      <c r="AN5815" t="s">
        <v>2513</v>
      </c>
      <c r="AO5815" t="s">
        <v>2514</v>
      </c>
      <c r="AP5815" t="s">
        <v>2513</v>
      </c>
      <c r="AQ5815" t="s">
        <v>2513</v>
      </c>
      <c r="AR5815" t="s">
        <v>2513</v>
      </c>
      <c r="AS5815" t="s">
        <v>2513</v>
      </c>
      <c r="AT5815">
        <v>44515</v>
      </c>
      <c r="AU5815" t="s">
        <v>2513</v>
      </c>
      <c r="AV5815" t="s">
        <v>2513</v>
      </c>
      <c r="AW5815" t="s">
        <v>2516</v>
      </c>
      <c r="AX5815" t="s">
        <v>2806</v>
      </c>
      <c r="AY5815" t="s">
        <v>2513</v>
      </c>
      <c r="AZ5815" t="s">
        <v>2513</v>
      </c>
      <c r="BA5815" t="s">
        <v>2513</v>
      </c>
    </row>
    <row r="5816" spans="1:53" x14ac:dyDescent="0.45">
      <c r="A5816">
        <v>10002824</v>
      </c>
      <c r="B5816" t="s">
        <v>17203</v>
      </c>
      <c r="C5816" t="s">
        <v>2489</v>
      </c>
      <c r="D5816" t="s">
        <v>17204</v>
      </c>
      <c r="E5816" t="s">
        <v>17205</v>
      </c>
      <c r="F5816" t="s">
        <v>16799</v>
      </c>
      <c r="G5816" t="s">
        <v>17204</v>
      </c>
      <c r="H5816" t="s">
        <v>2493</v>
      </c>
      <c r="I5816" t="s">
        <v>2494</v>
      </c>
      <c r="J5816" t="s">
        <v>2793</v>
      </c>
      <c r="K5816" t="s">
        <v>2496</v>
      </c>
      <c r="L5816" t="s">
        <v>16800</v>
      </c>
      <c r="M5816" t="s">
        <v>2515</v>
      </c>
      <c r="N5816" t="s">
        <v>2795</v>
      </c>
      <c r="O5816" t="s">
        <v>2796</v>
      </c>
      <c r="P5816" t="s">
        <v>2797</v>
      </c>
      <c r="Q5816" t="s">
        <v>2798</v>
      </c>
      <c r="R5816" t="s">
        <v>2799</v>
      </c>
      <c r="S5816" t="s">
        <v>16702</v>
      </c>
      <c r="T5816" t="s">
        <v>16703</v>
      </c>
      <c r="U5816" t="s">
        <v>16704</v>
      </c>
      <c r="V5816" t="s">
        <v>2802</v>
      </c>
      <c r="W5816" t="s">
        <v>16801</v>
      </c>
      <c r="X5816" t="s">
        <v>2988</v>
      </c>
      <c r="Y5816" t="s">
        <v>16802</v>
      </c>
      <c r="Z5816" t="s">
        <v>11657</v>
      </c>
      <c r="AA5816" t="s">
        <v>16800</v>
      </c>
      <c r="AB5816" t="s">
        <v>715</v>
      </c>
      <c r="AC5816">
        <v>3</v>
      </c>
      <c r="AD5816">
        <v>3</v>
      </c>
      <c r="AE5816" t="s">
        <v>2509</v>
      </c>
      <c r="AF5816">
        <v>1.24</v>
      </c>
      <c r="AG5816" t="s">
        <v>2510</v>
      </c>
      <c r="AH5816">
        <v>323</v>
      </c>
      <c r="AI5816">
        <v>240</v>
      </c>
      <c r="AJ5816">
        <v>16</v>
      </c>
      <c r="AK5816" t="s">
        <v>2511</v>
      </c>
      <c r="AL5816" t="s">
        <v>2990</v>
      </c>
      <c r="AM5816" t="s">
        <v>2513</v>
      </c>
      <c r="AN5816" t="s">
        <v>2513</v>
      </c>
      <c r="AO5816" t="s">
        <v>2514</v>
      </c>
      <c r="AP5816" t="s">
        <v>2513</v>
      </c>
      <c r="AQ5816" t="s">
        <v>2513</v>
      </c>
      <c r="AR5816" t="s">
        <v>2513</v>
      </c>
      <c r="AS5816" t="s">
        <v>2513</v>
      </c>
      <c r="AT5816">
        <v>44515</v>
      </c>
      <c r="AU5816" t="s">
        <v>2513</v>
      </c>
      <c r="AV5816" t="s">
        <v>2513</v>
      </c>
      <c r="AW5816" t="s">
        <v>2516</v>
      </c>
      <c r="AX5816" t="s">
        <v>2806</v>
      </c>
      <c r="AY5816" t="s">
        <v>2513</v>
      </c>
      <c r="AZ5816" t="s">
        <v>2513</v>
      </c>
      <c r="BA5816" t="s">
        <v>2513</v>
      </c>
    </row>
    <row r="5817" spans="1:53" x14ac:dyDescent="0.45">
      <c r="A5817">
        <v>10002831</v>
      </c>
      <c r="B5817" t="s">
        <v>17206</v>
      </c>
      <c r="C5817" t="s">
        <v>2489</v>
      </c>
      <c r="D5817" t="s">
        <v>17207</v>
      </c>
      <c r="E5817" t="s">
        <v>17208</v>
      </c>
      <c r="F5817" t="s">
        <v>2985</v>
      </c>
      <c r="G5817" t="s">
        <v>17207</v>
      </c>
      <c r="H5817" t="s">
        <v>2493</v>
      </c>
      <c r="I5817" t="s">
        <v>2494</v>
      </c>
      <c r="J5817" t="s">
        <v>2793</v>
      </c>
      <c r="K5817" t="s">
        <v>2496</v>
      </c>
      <c r="L5817" t="s">
        <v>3032</v>
      </c>
      <c r="M5817" t="s">
        <v>2515</v>
      </c>
      <c r="N5817" t="s">
        <v>2795</v>
      </c>
      <c r="O5817" t="s">
        <v>2796</v>
      </c>
      <c r="P5817" t="s">
        <v>2797</v>
      </c>
      <c r="Q5817" t="s">
        <v>2798</v>
      </c>
      <c r="R5817" t="s">
        <v>2799</v>
      </c>
      <c r="S5817" t="s">
        <v>2800</v>
      </c>
      <c r="T5817" t="s">
        <v>2507</v>
      </c>
      <c r="U5817" t="s">
        <v>2801</v>
      </c>
      <c r="V5817" t="s">
        <v>2802</v>
      </c>
      <c r="W5817" t="s">
        <v>2987</v>
      </c>
      <c r="X5817" t="s">
        <v>2988</v>
      </c>
      <c r="Y5817" t="s">
        <v>3033</v>
      </c>
      <c r="Z5817" t="s">
        <v>3034</v>
      </c>
      <c r="AA5817" t="s">
        <v>3032</v>
      </c>
      <c r="AB5817" t="s">
        <v>715</v>
      </c>
      <c r="AC5817">
        <v>2.8</v>
      </c>
      <c r="AD5817">
        <v>2.8</v>
      </c>
      <c r="AE5817" t="s">
        <v>2509</v>
      </c>
      <c r="AF5817">
        <v>0</v>
      </c>
      <c r="AG5817" t="s">
        <v>2513</v>
      </c>
      <c r="AH5817">
        <v>0</v>
      </c>
      <c r="AI5817">
        <v>0</v>
      </c>
      <c r="AJ5817">
        <v>0</v>
      </c>
      <c r="AK5817" t="s">
        <v>2513</v>
      </c>
      <c r="AL5817" t="s">
        <v>2990</v>
      </c>
      <c r="AM5817" t="s">
        <v>2513</v>
      </c>
      <c r="AN5817" t="s">
        <v>2513</v>
      </c>
      <c r="AO5817" t="s">
        <v>2514</v>
      </c>
      <c r="AP5817" t="s">
        <v>2513</v>
      </c>
      <c r="AQ5817" t="s">
        <v>2513</v>
      </c>
      <c r="AR5817" t="s">
        <v>2513</v>
      </c>
      <c r="AS5817" t="s">
        <v>2513</v>
      </c>
      <c r="AT5817">
        <v>44515</v>
      </c>
      <c r="AU5817" t="s">
        <v>2513</v>
      </c>
      <c r="AV5817" t="s">
        <v>2513</v>
      </c>
      <c r="AW5817" t="s">
        <v>2516</v>
      </c>
      <c r="AX5817" t="s">
        <v>2806</v>
      </c>
      <c r="AY5817" t="s">
        <v>2513</v>
      </c>
      <c r="AZ5817" t="s">
        <v>2513</v>
      </c>
      <c r="BA5817" t="s">
        <v>2513</v>
      </c>
    </row>
    <row r="5818" spans="1:53" x14ac:dyDescent="0.45">
      <c r="A5818">
        <v>10002835</v>
      </c>
      <c r="B5818" t="s">
        <v>17209</v>
      </c>
      <c r="C5818" t="s">
        <v>2489</v>
      </c>
      <c r="D5818" t="s">
        <v>17210</v>
      </c>
      <c r="E5818" t="s">
        <v>17211</v>
      </c>
      <c r="F5818" t="s">
        <v>17212</v>
      </c>
      <c r="G5818" t="s">
        <v>17210</v>
      </c>
      <c r="H5818" t="s">
        <v>2493</v>
      </c>
      <c r="I5818" t="s">
        <v>2494</v>
      </c>
      <c r="J5818" t="s">
        <v>2793</v>
      </c>
      <c r="K5818" t="s">
        <v>2496</v>
      </c>
      <c r="L5818" t="s">
        <v>16824</v>
      </c>
      <c r="M5818" t="s">
        <v>2515</v>
      </c>
      <c r="N5818" t="s">
        <v>2795</v>
      </c>
      <c r="O5818" t="s">
        <v>2796</v>
      </c>
      <c r="P5818" t="s">
        <v>2797</v>
      </c>
      <c r="Q5818" t="s">
        <v>2798</v>
      </c>
      <c r="R5818" t="s">
        <v>2799</v>
      </c>
      <c r="S5818" t="s">
        <v>2800</v>
      </c>
      <c r="T5818" t="s">
        <v>2507</v>
      </c>
      <c r="U5818" t="s">
        <v>2801</v>
      </c>
      <c r="V5818" t="s">
        <v>2802</v>
      </c>
      <c r="W5818" t="s">
        <v>3040</v>
      </c>
      <c r="X5818" t="s">
        <v>2505</v>
      </c>
      <c r="Y5818" t="s">
        <v>16825</v>
      </c>
      <c r="Z5818" t="s">
        <v>3120</v>
      </c>
      <c r="AA5818" t="s">
        <v>16824</v>
      </c>
      <c r="AB5818" t="s">
        <v>715</v>
      </c>
      <c r="AC5818">
        <v>4.2</v>
      </c>
      <c r="AD5818">
        <v>4.2</v>
      </c>
      <c r="AE5818" t="s">
        <v>2509</v>
      </c>
      <c r="AF5818">
        <v>0</v>
      </c>
      <c r="AG5818" t="s">
        <v>2513</v>
      </c>
      <c r="AH5818">
        <v>0</v>
      </c>
      <c r="AI5818">
        <v>0</v>
      </c>
      <c r="AJ5818">
        <v>0</v>
      </c>
      <c r="AK5818" t="s">
        <v>2513</v>
      </c>
      <c r="AL5818" t="s">
        <v>2512</v>
      </c>
      <c r="AM5818" t="s">
        <v>2513</v>
      </c>
      <c r="AN5818" t="s">
        <v>2513</v>
      </c>
      <c r="AO5818" t="s">
        <v>2514</v>
      </c>
      <c r="AP5818" t="s">
        <v>2513</v>
      </c>
      <c r="AQ5818" t="s">
        <v>2513</v>
      </c>
      <c r="AR5818" t="s">
        <v>2513</v>
      </c>
      <c r="AS5818" t="s">
        <v>2513</v>
      </c>
      <c r="AT5818">
        <v>44515</v>
      </c>
      <c r="AU5818" t="s">
        <v>2513</v>
      </c>
      <c r="AV5818" t="s">
        <v>2513</v>
      </c>
      <c r="AW5818" t="s">
        <v>2516</v>
      </c>
      <c r="AX5818" t="s">
        <v>2806</v>
      </c>
      <c r="AY5818" t="s">
        <v>2513</v>
      </c>
      <c r="AZ5818" t="s">
        <v>2513</v>
      </c>
      <c r="BA5818" t="s">
        <v>2513</v>
      </c>
    </row>
    <row r="5819" spans="1:53" x14ac:dyDescent="0.45">
      <c r="A5819">
        <v>10002834</v>
      </c>
      <c r="B5819" t="s">
        <v>17213</v>
      </c>
      <c r="C5819" t="s">
        <v>2489</v>
      </c>
      <c r="D5819" t="s">
        <v>17214</v>
      </c>
      <c r="E5819" t="s">
        <v>17215</v>
      </c>
      <c r="F5819" t="s">
        <v>17216</v>
      </c>
      <c r="G5819" t="s">
        <v>17214</v>
      </c>
      <c r="H5819" t="s">
        <v>2493</v>
      </c>
      <c r="I5819" t="s">
        <v>2494</v>
      </c>
      <c r="J5819" t="s">
        <v>2793</v>
      </c>
      <c r="K5819" t="s">
        <v>2496</v>
      </c>
      <c r="L5819" t="s">
        <v>16983</v>
      </c>
      <c r="M5819" t="s">
        <v>2515</v>
      </c>
      <c r="N5819" t="s">
        <v>2795</v>
      </c>
      <c r="O5819" t="s">
        <v>2796</v>
      </c>
      <c r="P5819" t="s">
        <v>2797</v>
      </c>
      <c r="Q5819" t="s">
        <v>2798</v>
      </c>
      <c r="R5819" t="s">
        <v>2799</v>
      </c>
      <c r="S5819" t="s">
        <v>2800</v>
      </c>
      <c r="T5819" t="s">
        <v>2507</v>
      </c>
      <c r="U5819" t="s">
        <v>2801</v>
      </c>
      <c r="V5819" t="s">
        <v>2802</v>
      </c>
      <c r="W5819" t="s">
        <v>3040</v>
      </c>
      <c r="X5819" t="s">
        <v>2505</v>
      </c>
      <c r="Y5819" t="s">
        <v>16984</v>
      </c>
      <c r="Z5819" t="s">
        <v>16769</v>
      </c>
      <c r="AA5819" t="s">
        <v>16983</v>
      </c>
      <c r="AB5819" t="s">
        <v>715</v>
      </c>
      <c r="AC5819">
        <v>5.5</v>
      </c>
      <c r="AD5819">
        <v>5.5</v>
      </c>
      <c r="AE5819" t="s">
        <v>2509</v>
      </c>
      <c r="AF5819">
        <v>0</v>
      </c>
      <c r="AG5819" t="s">
        <v>2513</v>
      </c>
      <c r="AH5819">
        <v>0</v>
      </c>
      <c r="AI5819">
        <v>0</v>
      </c>
      <c r="AJ5819">
        <v>0</v>
      </c>
      <c r="AK5819" t="s">
        <v>2513</v>
      </c>
      <c r="AL5819" t="s">
        <v>2512</v>
      </c>
      <c r="AM5819" t="s">
        <v>2513</v>
      </c>
      <c r="AN5819" t="s">
        <v>2513</v>
      </c>
      <c r="AO5819" t="s">
        <v>2514</v>
      </c>
      <c r="AP5819" t="s">
        <v>2513</v>
      </c>
      <c r="AQ5819" t="s">
        <v>2513</v>
      </c>
      <c r="AR5819" t="s">
        <v>2513</v>
      </c>
      <c r="AS5819" t="s">
        <v>2513</v>
      </c>
      <c r="AT5819">
        <v>44515</v>
      </c>
      <c r="AU5819" t="s">
        <v>2513</v>
      </c>
      <c r="AV5819" t="s">
        <v>2513</v>
      </c>
      <c r="AW5819" t="s">
        <v>2516</v>
      </c>
      <c r="AX5819" t="s">
        <v>2806</v>
      </c>
      <c r="AY5819" t="s">
        <v>2513</v>
      </c>
      <c r="AZ5819" t="s">
        <v>2513</v>
      </c>
      <c r="BA5819" t="s">
        <v>2513</v>
      </c>
    </row>
    <row r="5820" spans="1:53" x14ac:dyDescent="0.45">
      <c r="A5820">
        <v>10002836</v>
      </c>
      <c r="B5820" t="s">
        <v>17217</v>
      </c>
      <c r="C5820" t="s">
        <v>2489</v>
      </c>
      <c r="D5820" t="s">
        <v>17218</v>
      </c>
      <c r="E5820" t="s">
        <v>17219</v>
      </c>
      <c r="F5820" t="s">
        <v>3038</v>
      </c>
      <c r="G5820" t="s">
        <v>17218</v>
      </c>
      <c r="H5820" t="s">
        <v>2493</v>
      </c>
      <c r="I5820" t="s">
        <v>2494</v>
      </c>
      <c r="J5820" t="s">
        <v>2793</v>
      </c>
      <c r="K5820" t="s">
        <v>2496</v>
      </c>
      <c r="L5820" t="s">
        <v>2995</v>
      </c>
      <c r="M5820" t="s">
        <v>2515</v>
      </c>
      <c r="N5820" t="s">
        <v>2795</v>
      </c>
      <c r="O5820" t="s">
        <v>2796</v>
      </c>
      <c r="P5820" t="s">
        <v>2797</v>
      </c>
      <c r="Q5820" t="s">
        <v>2798</v>
      </c>
      <c r="R5820" t="s">
        <v>2799</v>
      </c>
      <c r="S5820" t="s">
        <v>2996</v>
      </c>
      <c r="T5820" t="s">
        <v>2997</v>
      </c>
      <c r="U5820" t="s">
        <v>2998</v>
      </c>
      <c r="V5820" t="s">
        <v>2802</v>
      </c>
      <c r="W5820" t="s">
        <v>2999</v>
      </c>
      <c r="X5820" t="s">
        <v>2505</v>
      </c>
      <c r="Y5820" t="s">
        <v>3000</v>
      </c>
      <c r="Z5820" t="s">
        <v>3001</v>
      </c>
      <c r="AA5820" t="s">
        <v>2995</v>
      </c>
      <c r="AB5820" t="s">
        <v>715</v>
      </c>
      <c r="AC5820">
        <v>3.2</v>
      </c>
      <c r="AD5820">
        <v>3.2</v>
      </c>
      <c r="AE5820" t="s">
        <v>2509</v>
      </c>
      <c r="AF5820">
        <v>1.411</v>
      </c>
      <c r="AG5820" t="s">
        <v>2510</v>
      </c>
      <c r="AH5820">
        <v>428</v>
      </c>
      <c r="AI5820">
        <v>206</v>
      </c>
      <c r="AJ5820">
        <v>16</v>
      </c>
      <c r="AK5820" t="s">
        <v>2511</v>
      </c>
      <c r="AL5820" t="s">
        <v>2512</v>
      </c>
      <c r="AM5820" t="s">
        <v>2513</v>
      </c>
      <c r="AN5820" t="s">
        <v>2513</v>
      </c>
      <c r="AO5820" t="s">
        <v>2514</v>
      </c>
      <c r="AP5820" t="s">
        <v>2513</v>
      </c>
      <c r="AQ5820" t="s">
        <v>2513</v>
      </c>
      <c r="AR5820" t="s">
        <v>2513</v>
      </c>
      <c r="AS5820" t="s">
        <v>2513</v>
      </c>
      <c r="AT5820">
        <v>44515</v>
      </c>
      <c r="AU5820" t="s">
        <v>2513</v>
      </c>
      <c r="AV5820" t="s">
        <v>2513</v>
      </c>
      <c r="AW5820" t="s">
        <v>2516</v>
      </c>
      <c r="AX5820" t="s">
        <v>2806</v>
      </c>
      <c r="AY5820" t="s">
        <v>2513</v>
      </c>
      <c r="AZ5820" t="s">
        <v>2513</v>
      </c>
      <c r="BA5820" t="s">
        <v>2513</v>
      </c>
    </row>
    <row r="5821" spans="1:53" x14ac:dyDescent="0.45">
      <c r="A5821">
        <v>10002837</v>
      </c>
      <c r="B5821" t="s">
        <v>17220</v>
      </c>
      <c r="C5821" t="s">
        <v>2489</v>
      </c>
      <c r="D5821" t="s">
        <v>17221</v>
      </c>
      <c r="E5821" t="s">
        <v>17222</v>
      </c>
      <c r="F5821" t="s">
        <v>17212</v>
      </c>
      <c r="G5821" t="s">
        <v>17221</v>
      </c>
      <c r="H5821" t="s">
        <v>2493</v>
      </c>
      <c r="I5821" t="s">
        <v>2494</v>
      </c>
      <c r="J5821" t="s">
        <v>2793</v>
      </c>
      <c r="K5821" t="s">
        <v>2496</v>
      </c>
      <c r="L5821" t="s">
        <v>16725</v>
      </c>
      <c r="M5821" t="s">
        <v>2515</v>
      </c>
      <c r="N5821" t="s">
        <v>2795</v>
      </c>
      <c r="O5821" t="s">
        <v>2796</v>
      </c>
      <c r="P5821" t="s">
        <v>2797</v>
      </c>
      <c r="Q5821" t="s">
        <v>2798</v>
      </c>
      <c r="R5821" t="s">
        <v>2799</v>
      </c>
      <c r="S5821" t="s">
        <v>2800</v>
      </c>
      <c r="T5821" t="s">
        <v>2507</v>
      </c>
      <c r="U5821" t="s">
        <v>2801</v>
      </c>
      <c r="V5821" t="s">
        <v>2802</v>
      </c>
      <c r="W5821" t="s">
        <v>3040</v>
      </c>
      <c r="X5821" t="s">
        <v>2505</v>
      </c>
      <c r="Y5821" t="s">
        <v>16726</v>
      </c>
      <c r="Z5821" t="s">
        <v>3028</v>
      </c>
      <c r="AA5821" t="s">
        <v>16725</v>
      </c>
      <c r="AB5821" t="s">
        <v>715</v>
      </c>
      <c r="AC5821">
        <v>4.5</v>
      </c>
      <c r="AD5821">
        <v>4.5</v>
      </c>
      <c r="AE5821" t="s">
        <v>2509</v>
      </c>
      <c r="AF5821">
        <v>0</v>
      </c>
      <c r="AG5821" t="s">
        <v>2513</v>
      </c>
      <c r="AH5821">
        <v>0</v>
      </c>
      <c r="AI5821">
        <v>0</v>
      </c>
      <c r="AJ5821">
        <v>0</v>
      </c>
      <c r="AK5821" t="s">
        <v>2513</v>
      </c>
      <c r="AL5821" t="s">
        <v>2512</v>
      </c>
      <c r="AM5821" t="s">
        <v>2513</v>
      </c>
      <c r="AN5821" t="s">
        <v>2513</v>
      </c>
      <c r="AO5821" t="s">
        <v>2514</v>
      </c>
      <c r="AP5821" t="s">
        <v>2513</v>
      </c>
      <c r="AQ5821" t="s">
        <v>2513</v>
      </c>
      <c r="AR5821" t="s">
        <v>2513</v>
      </c>
      <c r="AS5821" t="s">
        <v>2513</v>
      </c>
      <c r="AT5821">
        <v>44515</v>
      </c>
      <c r="AU5821" t="s">
        <v>2513</v>
      </c>
      <c r="AV5821" t="s">
        <v>2513</v>
      </c>
      <c r="AW5821" t="s">
        <v>2516</v>
      </c>
      <c r="AX5821" t="s">
        <v>2806</v>
      </c>
      <c r="AY5821" t="s">
        <v>2513</v>
      </c>
      <c r="AZ5821" t="s">
        <v>2513</v>
      </c>
      <c r="BA5821" t="s">
        <v>2513</v>
      </c>
    </row>
    <row r="5822" spans="1:53" x14ac:dyDescent="0.45">
      <c r="A5822">
        <v>10003805</v>
      </c>
      <c r="B5822" t="s">
        <v>17229</v>
      </c>
      <c r="C5822" t="s">
        <v>2489</v>
      </c>
      <c r="D5822" t="s">
        <v>17230</v>
      </c>
      <c r="E5822" t="s">
        <v>17231</v>
      </c>
      <c r="F5822" t="s">
        <v>17232</v>
      </c>
      <c r="G5822" t="s">
        <v>17230</v>
      </c>
      <c r="H5822" t="s">
        <v>2493</v>
      </c>
      <c r="I5822" t="s">
        <v>2494</v>
      </c>
      <c r="J5822" t="s">
        <v>2793</v>
      </c>
      <c r="K5822" t="s">
        <v>2496</v>
      </c>
      <c r="L5822" t="s">
        <v>17233</v>
      </c>
      <c r="M5822" t="s">
        <v>2515</v>
      </c>
      <c r="N5822" t="s">
        <v>2795</v>
      </c>
      <c r="O5822" t="s">
        <v>2796</v>
      </c>
      <c r="P5822" t="s">
        <v>2797</v>
      </c>
      <c r="Q5822" t="s">
        <v>2798</v>
      </c>
      <c r="R5822" t="s">
        <v>2799</v>
      </c>
      <c r="S5822" t="s">
        <v>2800</v>
      </c>
      <c r="T5822" t="s">
        <v>2507</v>
      </c>
      <c r="U5822" t="s">
        <v>2801</v>
      </c>
      <c r="V5822" t="s">
        <v>2802</v>
      </c>
      <c r="W5822" t="s">
        <v>17234</v>
      </c>
      <c r="X5822" t="s">
        <v>14073</v>
      </c>
      <c r="Y5822" t="s">
        <v>17235</v>
      </c>
      <c r="Z5822" t="s">
        <v>3047</v>
      </c>
      <c r="AA5822" t="s">
        <v>17233</v>
      </c>
      <c r="AB5822" t="s">
        <v>715</v>
      </c>
      <c r="AC5822">
        <v>5.2</v>
      </c>
      <c r="AD5822">
        <v>5.2</v>
      </c>
      <c r="AE5822" t="s">
        <v>2509</v>
      </c>
      <c r="AF5822">
        <v>0</v>
      </c>
      <c r="AG5822" t="s">
        <v>2513</v>
      </c>
      <c r="AH5822">
        <v>0</v>
      </c>
      <c r="AI5822">
        <v>0</v>
      </c>
      <c r="AJ5822">
        <v>0</v>
      </c>
      <c r="AK5822" t="s">
        <v>2513</v>
      </c>
      <c r="AL5822" t="s">
        <v>2512</v>
      </c>
      <c r="AM5822" t="s">
        <v>2513</v>
      </c>
      <c r="AN5822" t="s">
        <v>2513</v>
      </c>
      <c r="AO5822" t="s">
        <v>2514</v>
      </c>
      <c r="AP5822" t="s">
        <v>2513</v>
      </c>
      <c r="AQ5822" t="s">
        <v>2513</v>
      </c>
      <c r="AR5822" t="s">
        <v>2513</v>
      </c>
      <c r="AS5822" t="s">
        <v>2513</v>
      </c>
      <c r="AT5822">
        <v>44515</v>
      </c>
      <c r="AU5822" t="s">
        <v>2513</v>
      </c>
      <c r="AV5822" t="s">
        <v>2513</v>
      </c>
      <c r="AW5822" t="s">
        <v>2516</v>
      </c>
      <c r="AX5822" t="s">
        <v>2806</v>
      </c>
      <c r="AY5822" t="s">
        <v>2513</v>
      </c>
      <c r="AZ5822" t="s">
        <v>2513</v>
      </c>
      <c r="BA5822" t="s">
        <v>2513</v>
      </c>
    </row>
    <row r="5823" spans="1:53" x14ac:dyDescent="0.45">
      <c r="A5823">
        <v>10003810</v>
      </c>
      <c r="B5823" t="s">
        <v>17250</v>
      </c>
      <c r="C5823" t="s">
        <v>2489</v>
      </c>
      <c r="D5823" t="s">
        <v>17251</v>
      </c>
      <c r="E5823" t="s">
        <v>17252</v>
      </c>
      <c r="F5823" t="s">
        <v>17232</v>
      </c>
      <c r="G5823" t="s">
        <v>17251</v>
      </c>
      <c r="H5823" t="s">
        <v>2493</v>
      </c>
      <c r="I5823" t="s">
        <v>2494</v>
      </c>
      <c r="J5823" t="s">
        <v>2793</v>
      </c>
      <c r="K5823" t="s">
        <v>2496</v>
      </c>
      <c r="L5823" t="s">
        <v>17253</v>
      </c>
      <c r="M5823" t="s">
        <v>2515</v>
      </c>
      <c r="N5823" t="s">
        <v>2795</v>
      </c>
      <c r="O5823" t="s">
        <v>2796</v>
      </c>
      <c r="P5823" t="s">
        <v>2797</v>
      </c>
      <c r="Q5823" t="s">
        <v>2798</v>
      </c>
      <c r="R5823" t="s">
        <v>2799</v>
      </c>
      <c r="S5823" t="s">
        <v>2800</v>
      </c>
      <c r="T5823" t="s">
        <v>2507</v>
      </c>
      <c r="U5823" t="s">
        <v>2801</v>
      </c>
      <c r="V5823" t="s">
        <v>2802</v>
      </c>
      <c r="W5823" t="s">
        <v>17234</v>
      </c>
      <c r="X5823" t="s">
        <v>14073</v>
      </c>
      <c r="Y5823" t="s">
        <v>17254</v>
      </c>
      <c r="Z5823" t="s">
        <v>11859</v>
      </c>
      <c r="AA5823" t="s">
        <v>17253</v>
      </c>
      <c r="AB5823" t="s">
        <v>715</v>
      </c>
      <c r="AC5823">
        <v>5.2</v>
      </c>
      <c r="AD5823">
        <v>5.2</v>
      </c>
      <c r="AE5823" t="s">
        <v>2509</v>
      </c>
      <c r="AF5823">
        <v>0</v>
      </c>
      <c r="AG5823" t="s">
        <v>2513</v>
      </c>
      <c r="AH5823">
        <v>0</v>
      </c>
      <c r="AI5823">
        <v>0</v>
      </c>
      <c r="AJ5823">
        <v>0</v>
      </c>
      <c r="AK5823" t="s">
        <v>2513</v>
      </c>
      <c r="AL5823" t="s">
        <v>2512</v>
      </c>
      <c r="AM5823" t="s">
        <v>2513</v>
      </c>
      <c r="AN5823" t="s">
        <v>2513</v>
      </c>
      <c r="AO5823" t="s">
        <v>2514</v>
      </c>
      <c r="AP5823" t="s">
        <v>2513</v>
      </c>
      <c r="AQ5823" t="s">
        <v>2513</v>
      </c>
      <c r="AR5823" t="s">
        <v>2513</v>
      </c>
      <c r="AS5823" t="s">
        <v>2513</v>
      </c>
      <c r="AT5823">
        <v>44515</v>
      </c>
      <c r="AU5823" t="s">
        <v>2513</v>
      </c>
      <c r="AV5823" t="s">
        <v>2513</v>
      </c>
      <c r="AW5823" t="s">
        <v>2516</v>
      </c>
      <c r="AX5823" t="s">
        <v>2806</v>
      </c>
      <c r="AY5823" t="s">
        <v>2513</v>
      </c>
      <c r="AZ5823" t="s">
        <v>2513</v>
      </c>
      <c r="BA5823" t="s">
        <v>2513</v>
      </c>
    </row>
    <row r="5824" spans="1:53" x14ac:dyDescent="0.45">
      <c r="A5824">
        <v>10003811</v>
      </c>
      <c r="B5824" t="s">
        <v>17255</v>
      </c>
      <c r="C5824" t="s">
        <v>2489</v>
      </c>
      <c r="D5824" t="s">
        <v>17256</v>
      </c>
      <c r="E5824" t="s">
        <v>17257</v>
      </c>
      <c r="F5824" t="s">
        <v>17232</v>
      </c>
      <c r="G5824" t="s">
        <v>17256</v>
      </c>
      <c r="H5824" t="s">
        <v>2493</v>
      </c>
      <c r="I5824" t="s">
        <v>2494</v>
      </c>
      <c r="J5824" t="s">
        <v>2793</v>
      </c>
      <c r="K5824" t="s">
        <v>2496</v>
      </c>
      <c r="L5824" t="s">
        <v>17258</v>
      </c>
      <c r="M5824" t="s">
        <v>2515</v>
      </c>
      <c r="N5824" t="s">
        <v>2795</v>
      </c>
      <c r="O5824" t="s">
        <v>2796</v>
      </c>
      <c r="P5824" t="s">
        <v>2797</v>
      </c>
      <c r="Q5824" t="s">
        <v>2798</v>
      </c>
      <c r="R5824" t="s">
        <v>2799</v>
      </c>
      <c r="S5824" t="s">
        <v>2800</v>
      </c>
      <c r="T5824" t="s">
        <v>2507</v>
      </c>
      <c r="U5824" t="s">
        <v>2801</v>
      </c>
      <c r="V5824" t="s">
        <v>2802</v>
      </c>
      <c r="W5824" t="s">
        <v>17234</v>
      </c>
      <c r="X5824" t="s">
        <v>14073</v>
      </c>
      <c r="Y5824" t="s">
        <v>17259</v>
      </c>
      <c r="Z5824" t="s">
        <v>3055</v>
      </c>
      <c r="AA5824" t="s">
        <v>17258</v>
      </c>
      <c r="AB5824" t="s">
        <v>715</v>
      </c>
      <c r="AC5824">
        <v>5</v>
      </c>
      <c r="AD5824">
        <v>5</v>
      </c>
      <c r="AE5824" t="s">
        <v>2509</v>
      </c>
      <c r="AF5824">
        <v>0</v>
      </c>
      <c r="AG5824" t="s">
        <v>2513</v>
      </c>
      <c r="AH5824">
        <v>0</v>
      </c>
      <c r="AI5824">
        <v>0</v>
      </c>
      <c r="AJ5824">
        <v>0</v>
      </c>
      <c r="AK5824" t="s">
        <v>2513</v>
      </c>
      <c r="AL5824" t="s">
        <v>2512</v>
      </c>
      <c r="AM5824" t="s">
        <v>2513</v>
      </c>
      <c r="AN5824" t="s">
        <v>2513</v>
      </c>
      <c r="AO5824" t="s">
        <v>2514</v>
      </c>
      <c r="AP5824" t="s">
        <v>2513</v>
      </c>
      <c r="AQ5824" t="s">
        <v>2513</v>
      </c>
      <c r="AR5824" t="s">
        <v>2513</v>
      </c>
      <c r="AS5824" t="s">
        <v>2513</v>
      </c>
      <c r="AT5824">
        <v>44515</v>
      </c>
      <c r="AU5824" t="s">
        <v>2513</v>
      </c>
      <c r="AV5824" t="s">
        <v>2513</v>
      </c>
      <c r="AW5824" t="s">
        <v>2516</v>
      </c>
      <c r="AX5824" t="s">
        <v>2806</v>
      </c>
      <c r="AY5824" t="s">
        <v>2513</v>
      </c>
      <c r="AZ5824" t="s">
        <v>2513</v>
      </c>
      <c r="BA5824" t="s">
        <v>2513</v>
      </c>
    </row>
    <row r="5825" spans="1:53" x14ac:dyDescent="0.45">
      <c r="A5825">
        <v>10002669</v>
      </c>
      <c r="B5825" t="s">
        <v>17263</v>
      </c>
      <c r="C5825" t="s">
        <v>2489</v>
      </c>
      <c r="D5825" t="s">
        <v>17264</v>
      </c>
      <c r="E5825" t="s">
        <v>17265</v>
      </c>
      <c r="F5825" t="s">
        <v>3096</v>
      </c>
      <c r="G5825" t="s">
        <v>17264</v>
      </c>
      <c r="H5825" t="s">
        <v>2493</v>
      </c>
      <c r="I5825" t="s">
        <v>2494</v>
      </c>
      <c r="J5825" t="s">
        <v>2793</v>
      </c>
      <c r="K5825" t="s">
        <v>2496</v>
      </c>
      <c r="L5825" t="s">
        <v>17027</v>
      </c>
      <c r="M5825" t="s">
        <v>2515</v>
      </c>
      <c r="N5825" t="s">
        <v>2795</v>
      </c>
      <c r="O5825" t="s">
        <v>2796</v>
      </c>
      <c r="P5825" t="s">
        <v>2797</v>
      </c>
      <c r="Q5825" t="s">
        <v>2798</v>
      </c>
      <c r="R5825" t="s">
        <v>2799</v>
      </c>
      <c r="S5825" t="s">
        <v>2800</v>
      </c>
      <c r="T5825" t="s">
        <v>2507</v>
      </c>
      <c r="U5825" t="s">
        <v>2801</v>
      </c>
      <c r="V5825" t="s">
        <v>2802</v>
      </c>
      <c r="W5825" t="s">
        <v>3026</v>
      </c>
      <c r="X5825" t="s">
        <v>2609</v>
      </c>
      <c r="Y5825" t="s">
        <v>17028</v>
      </c>
      <c r="Z5825" t="s">
        <v>16899</v>
      </c>
      <c r="AA5825" t="s">
        <v>17027</v>
      </c>
      <c r="AB5825" t="s">
        <v>715</v>
      </c>
      <c r="AC5825">
        <v>5.2</v>
      </c>
      <c r="AD5825">
        <v>5.2</v>
      </c>
      <c r="AE5825" t="s">
        <v>2509</v>
      </c>
      <c r="AF5825">
        <v>0</v>
      </c>
      <c r="AG5825" t="s">
        <v>2513</v>
      </c>
      <c r="AH5825">
        <v>0</v>
      </c>
      <c r="AI5825">
        <v>0</v>
      </c>
      <c r="AJ5825">
        <v>0</v>
      </c>
      <c r="AK5825" t="s">
        <v>2513</v>
      </c>
      <c r="AL5825" t="s">
        <v>2990</v>
      </c>
      <c r="AM5825" t="s">
        <v>2513</v>
      </c>
      <c r="AN5825" t="s">
        <v>2513</v>
      </c>
      <c r="AO5825" t="s">
        <v>2514</v>
      </c>
      <c r="AP5825" t="s">
        <v>2513</v>
      </c>
      <c r="AQ5825" t="s">
        <v>2513</v>
      </c>
      <c r="AR5825" t="s">
        <v>2513</v>
      </c>
      <c r="AS5825" t="s">
        <v>2513</v>
      </c>
      <c r="AT5825">
        <v>44515</v>
      </c>
      <c r="AU5825" t="s">
        <v>2513</v>
      </c>
      <c r="AV5825" t="s">
        <v>2513</v>
      </c>
      <c r="AW5825" t="s">
        <v>2516</v>
      </c>
      <c r="AX5825" t="s">
        <v>2806</v>
      </c>
      <c r="AY5825" t="s">
        <v>2513</v>
      </c>
      <c r="AZ5825" t="s">
        <v>2513</v>
      </c>
      <c r="BA5825" t="s">
        <v>2513</v>
      </c>
    </row>
    <row r="5826" spans="1:53" x14ac:dyDescent="0.45">
      <c r="A5826">
        <v>10003806</v>
      </c>
      <c r="B5826" t="s">
        <v>17280</v>
      </c>
      <c r="C5826" t="s">
        <v>2489</v>
      </c>
      <c r="D5826" t="s">
        <v>17281</v>
      </c>
      <c r="E5826" t="s">
        <v>17282</v>
      </c>
      <c r="F5826" t="s">
        <v>17283</v>
      </c>
      <c r="G5826" t="s">
        <v>17281</v>
      </c>
      <c r="H5826" t="s">
        <v>2493</v>
      </c>
      <c r="I5826" t="s">
        <v>2494</v>
      </c>
      <c r="J5826" t="s">
        <v>2793</v>
      </c>
      <c r="K5826" t="s">
        <v>2496</v>
      </c>
      <c r="L5826" t="s">
        <v>17284</v>
      </c>
      <c r="M5826" t="s">
        <v>2515</v>
      </c>
      <c r="N5826" t="s">
        <v>2795</v>
      </c>
      <c r="O5826" t="s">
        <v>2796</v>
      </c>
      <c r="P5826" t="s">
        <v>2797</v>
      </c>
      <c r="Q5826" t="s">
        <v>2798</v>
      </c>
      <c r="R5826" t="s">
        <v>2799</v>
      </c>
      <c r="S5826" t="s">
        <v>2800</v>
      </c>
      <c r="T5826" t="s">
        <v>2507</v>
      </c>
      <c r="U5826" t="s">
        <v>2801</v>
      </c>
      <c r="V5826" t="s">
        <v>2802</v>
      </c>
      <c r="W5826" t="s">
        <v>17234</v>
      </c>
      <c r="X5826" t="s">
        <v>14073</v>
      </c>
      <c r="Y5826" t="s">
        <v>17285</v>
      </c>
      <c r="Z5826" t="s">
        <v>3061</v>
      </c>
      <c r="AA5826" t="s">
        <v>17284</v>
      </c>
      <c r="AB5826" t="s">
        <v>715</v>
      </c>
      <c r="AC5826">
        <v>2.6</v>
      </c>
      <c r="AD5826">
        <v>2.6</v>
      </c>
      <c r="AE5826" t="s">
        <v>2509</v>
      </c>
      <c r="AF5826">
        <v>0</v>
      </c>
      <c r="AG5826" t="s">
        <v>2513</v>
      </c>
      <c r="AH5826">
        <v>0</v>
      </c>
      <c r="AI5826">
        <v>0</v>
      </c>
      <c r="AJ5826">
        <v>0</v>
      </c>
      <c r="AK5826" t="s">
        <v>2513</v>
      </c>
      <c r="AL5826" t="s">
        <v>2512</v>
      </c>
      <c r="AM5826" t="s">
        <v>2513</v>
      </c>
      <c r="AN5826" t="s">
        <v>2513</v>
      </c>
      <c r="AO5826" t="s">
        <v>2514</v>
      </c>
      <c r="AP5826" t="s">
        <v>2513</v>
      </c>
      <c r="AQ5826" t="s">
        <v>2513</v>
      </c>
      <c r="AR5826" t="s">
        <v>2513</v>
      </c>
      <c r="AS5826" t="s">
        <v>2513</v>
      </c>
      <c r="AT5826">
        <v>44515</v>
      </c>
      <c r="AU5826" t="s">
        <v>2513</v>
      </c>
      <c r="AV5826" t="s">
        <v>2513</v>
      </c>
      <c r="AW5826" t="s">
        <v>2516</v>
      </c>
      <c r="AX5826" t="s">
        <v>2806</v>
      </c>
      <c r="AY5826" t="s">
        <v>2513</v>
      </c>
      <c r="AZ5826" t="s">
        <v>2513</v>
      </c>
      <c r="BA5826" t="s">
        <v>2513</v>
      </c>
    </row>
    <row r="5827" spans="1:53" x14ac:dyDescent="0.45">
      <c r="A5827">
        <v>10003807</v>
      </c>
      <c r="B5827" t="s">
        <v>17286</v>
      </c>
      <c r="C5827" t="s">
        <v>2489</v>
      </c>
      <c r="D5827" t="s">
        <v>17287</v>
      </c>
      <c r="E5827" t="s">
        <v>17288</v>
      </c>
      <c r="F5827" t="s">
        <v>17289</v>
      </c>
      <c r="G5827" t="s">
        <v>17287</v>
      </c>
      <c r="H5827" t="s">
        <v>2493</v>
      </c>
      <c r="I5827" t="s">
        <v>2494</v>
      </c>
      <c r="J5827" t="s">
        <v>2793</v>
      </c>
      <c r="K5827" t="s">
        <v>2496</v>
      </c>
      <c r="L5827" t="s">
        <v>17290</v>
      </c>
      <c r="M5827" t="s">
        <v>2515</v>
      </c>
      <c r="N5827" t="s">
        <v>2795</v>
      </c>
      <c r="O5827" t="s">
        <v>2796</v>
      </c>
      <c r="P5827" t="s">
        <v>2797</v>
      </c>
      <c r="Q5827" t="s">
        <v>2798</v>
      </c>
      <c r="R5827" t="s">
        <v>2799</v>
      </c>
      <c r="S5827" t="s">
        <v>2800</v>
      </c>
      <c r="T5827" t="s">
        <v>2507</v>
      </c>
      <c r="U5827" t="s">
        <v>2801</v>
      </c>
      <c r="V5827" t="s">
        <v>2802</v>
      </c>
      <c r="W5827" t="s">
        <v>17234</v>
      </c>
      <c r="X5827" t="s">
        <v>14073</v>
      </c>
      <c r="Y5827" t="s">
        <v>17291</v>
      </c>
      <c r="Z5827" t="s">
        <v>3028</v>
      </c>
      <c r="AA5827" t="s">
        <v>17290</v>
      </c>
      <c r="AB5827" t="s">
        <v>715</v>
      </c>
      <c r="AC5827">
        <v>4.5</v>
      </c>
      <c r="AD5827">
        <v>4.5</v>
      </c>
      <c r="AE5827" t="s">
        <v>2509</v>
      </c>
      <c r="AF5827">
        <v>0</v>
      </c>
      <c r="AG5827" t="s">
        <v>2513</v>
      </c>
      <c r="AH5827">
        <v>0</v>
      </c>
      <c r="AI5827">
        <v>0</v>
      </c>
      <c r="AJ5827">
        <v>0</v>
      </c>
      <c r="AK5827" t="s">
        <v>2513</v>
      </c>
      <c r="AL5827" t="s">
        <v>2512</v>
      </c>
      <c r="AM5827" t="s">
        <v>2513</v>
      </c>
      <c r="AN5827" t="s">
        <v>2513</v>
      </c>
      <c r="AO5827" t="s">
        <v>2514</v>
      </c>
      <c r="AP5827" t="s">
        <v>2513</v>
      </c>
      <c r="AQ5827" t="s">
        <v>2513</v>
      </c>
      <c r="AR5827" t="s">
        <v>2513</v>
      </c>
      <c r="AS5827" t="s">
        <v>2513</v>
      </c>
      <c r="AT5827">
        <v>44515</v>
      </c>
      <c r="AU5827" t="s">
        <v>2513</v>
      </c>
      <c r="AV5827" t="s">
        <v>2513</v>
      </c>
      <c r="AW5827" t="s">
        <v>2516</v>
      </c>
      <c r="AX5827" t="s">
        <v>2806</v>
      </c>
      <c r="AY5827" t="s">
        <v>2513</v>
      </c>
      <c r="AZ5827" t="s">
        <v>2513</v>
      </c>
      <c r="BA5827" t="s">
        <v>2513</v>
      </c>
    </row>
    <row r="5828" spans="1:53" x14ac:dyDescent="0.45">
      <c r="A5828">
        <v>10003808</v>
      </c>
      <c r="B5828" t="s">
        <v>17292</v>
      </c>
      <c r="C5828" t="s">
        <v>2489</v>
      </c>
      <c r="D5828" t="s">
        <v>17293</v>
      </c>
      <c r="E5828" t="s">
        <v>17294</v>
      </c>
      <c r="F5828" t="s">
        <v>17283</v>
      </c>
      <c r="G5828" t="s">
        <v>17293</v>
      </c>
      <c r="H5828" t="s">
        <v>2493</v>
      </c>
      <c r="I5828" t="s">
        <v>2494</v>
      </c>
      <c r="J5828" t="s">
        <v>2793</v>
      </c>
      <c r="K5828" t="s">
        <v>2496</v>
      </c>
      <c r="L5828" t="s">
        <v>17295</v>
      </c>
      <c r="M5828" t="s">
        <v>2515</v>
      </c>
      <c r="N5828" t="s">
        <v>2795</v>
      </c>
      <c r="O5828" t="s">
        <v>2796</v>
      </c>
      <c r="P5828" t="s">
        <v>2797</v>
      </c>
      <c r="Q5828" t="s">
        <v>2798</v>
      </c>
      <c r="R5828" t="s">
        <v>2799</v>
      </c>
      <c r="S5828" t="s">
        <v>2800</v>
      </c>
      <c r="T5828" t="s">
        <v>2507</v>
      </c>
      <c r="U5828" t="s">
        <v>2801</v>
      </c>
      <c r="V5828" t="s">
        <v>2802</v>
      </c>
      <c r="W5828" t="s">
        <v>17234</v>
      </c>
      <c r="X5828" t="s">
        <v>14073</v>
      </c>
      <c r="Y5828" t="s">
        <v>17296</v>
      </c>
      <c r="Z5828" t="s">
        <v>3034</v>
      </c>
      <c r="AA5828" t="s">
        <v>17295</v>
      </c>
      <c r="AB5828" t="s">
        <v>715</v>
      </c>
      <c r="AC5828">
        <v>2.8</v>
      </c>
      <c r="AD5828">
        <v>2.8</v>
      </c>
      <c r="AE5828" t="s">
        <v>2509</v>
      </c>
      <c r="AF5828">
        <v>0</v>
      </c>
      <c r="AG5828" t="s">
        <v>2513</v>
      </c>
      <c r="AH5828">
        <v>0</v>
      </c>
      <c r="AI5828">
        <v>0</v>
      </c>
      <c r="AJ5828">
        <v>0</v>
      </c>
      <c r="AK5828" t="s">
        <v>2513</v>
      </c>
      <c r="AL5828" t="s">
        <v>2512</v>
      </c>
      <c r="AM5828" t="s">
        <v>2513</v>
      </c>
      <c r="AN5828" t="s">
        <v>2513</v>
      </c>
      <c r="AO5828" t="s">
        <v>2514</v>
      </c>
      <c r="AP5828" t="s">
        <v>2513</v>
      </c>
      <c r="AQ5828" t="s">
        <v>2513</v>
      </c>
      <c r="AR5828" t="s">
        <v>2513</v>
      </c>
      <c r="AS5828" t="s">
        <v>2513</v>
      </c>
      <c r="AT5828">
        <v>44515</v>
      </c>
      <c r="AU5828" t="s">
        <v>2513</v>
      </c>
      <c r="AV5828" t="s">
        <v>2513</v>
      </c>
      <c r="AW5828" t="s">
        <v>2516</v>
      </c>
      <c r="AX5828" t="s">
        <v>2806</v>
      </c>
      <c r="AY5828" t="s">
        <v>2513</v>
      </c>
      <c r="AZ5828" t="s">
        <v>2513</v>
      </c>
      <c r="BA5828" t="s">
        <v>2513</v>
      </c>
    </row>
    <row r="5829" spans="1:53" x14ac:dyDescent="0.45">
      <c r="A5829">
        <v>10003809</v>
      </c>
      <c r="B5829" t="s">
        <v>17297</v>
      </c>
      <c r="C5829" t="s">
        <v>2489</v>
      </c>
      <c r="D5829" t="s">
        <v>17298</v>
      </c>
      <c r="E5829" t="s">
        <v>17299</v>
      </c>
      <c r="F5829" t="s">
        <v>17289</v>
      </c>
      <c r="G5829" t="s">
        <v>17298</v>
      </c>
      <c r="H5829" t="s">
        <v>2493</v>
      </c>
      <c r="I5829" t="s">
        <v>2494</v>
      </c>
      <c r="J5829" t="s">
        <v>2793</v>
      </c>
      <c r="K5829" t="s">
        <v>2496</v>
      </c>
      <c r="L5829" t="s">
        <v>17300</v>
      </c>
      <c r="M5829" t="s">
        <v>2515</v>
      </c>
      <c r="N5829" t="s">
        <v>2795</v>
      </c>
      <c r="O5829" t="s">
        <v>2796</v>
      </c>
      <c r="P5829" t="s">
        <v>2797</v>
      </c>
      <c r="Q5829" t="s">
        <v>2798</v>
      </c>
      <c r="R5829" t="s">
        <v>2799</v>
      </c>
      <c r="S5829" t="s">
        <v>2800</v>
      </c>
      <c r="T5829" t="s">
        <v>2507</v>
      </c>
      <c r="U5829" t="s">
        <v>2801</v>
      </c>
      <c r="V5829" t="s">
        <v>2802</v>
      </c>
      <c r="W5829" t="s">
        <v>17234</v>
      </c>
      <c r="X5829" t="s">
        <v>14073</v>
      </c>
      <c r="Y5829" t="s">
        <v>17301</v>
      </c>
      <c r="Z5829" t="s">
        <v>3120</v>
      </c>
      <c r="AA5829" t="s">
        <v>17300</v>
      </c>
      <c r="AB5829" t="s">
        <v>715</v>
      </c>
      <c r="AC5829">
        <v>4.2</v>
      </c>
      <c r="AD5829">
        <v>4.2</v>
      </c>
      <c r="AE5829" t="s">
        <v>2509</v>
      </c>
      <c r="AF5829">
        <v>0</v>
      </c>
      <c r="AG5829" t="s">
        <v>2513</v>
      </c>
      <c r="AH5829">
        <v>0</v>
      </c>
      <c r="AI5829">
        <v>0</v>
      </c>
      <c r="AJ5829">
        <v>0</v>
      </c>
      <c r="AK5829" t="s">
        <v>2513</v>
      </c>
      <c r="AL5829" t="s">
        <v>2512</v>
      </c>
      <c r="AM5829" t="s">
        <v>2513</v>
      </c>
      <c r="AN5829" t="s">
        <v>2513</v>
      </c>
      <c r="AO5829" t="s">
        <v>2514</v>
      </c>
      <c r="AP5829" t="s">
        <v>2513</v>
      </c>
      <c r="AQ5829" t="s">
        <v>2513</v>
      </c>
      <c r="AR5829" t="s">
        <v>2513</v>
      </c>
      <c r="AS5829" t="s">
        <v>2513</v>
      </c>
      <c r="AT5829">
        <v>44515</v>
      </c>
      <c r="AU5829" t="s">
        <v>2513</v>
      </c>
      <c r="AV5829" t="s">
        <v>2513</v>
      </c>
      <c r="AW5829" t="s">
        <v>2516</v>
      </c>
      <c r="AX5829" t="s">
        <v>2806</v>
      </c>
      <c r="AY5829" t="s">
        <v>2513</v>
      </c>
      <c r="AZ5829" t="s">
        <v>2513</v>
      </c>
      <c r="BA5829" t="s">
        <v>2513</v>
      </c>
    </row>
    <row r="5830" spans="1:53" x14ac:dyDescent="0.45">
      <c r="A5830">
        <v>10007760</v>
      </c>
      <c r="B5830" t="s">
        <v>17540</v>
      </c>
      <c r="C5830" t="s">
        <v>2489</v>
      </c>
      <c r="D5830" t="s">
        <v>17541</v>
      </c>
      <c r="E5830" t="s">
        <v>17542</v>
      </c>
      <c r="F5830" t="s">
        <v>12112</v>
      </c>
      <c r="G5830" t="s">
        <v>17541</v>
      </c>
      <c r="H5830" t="s">
        <v>2493</v>
      </c>
      <c r="I5830" t="s">
        <v>2494</v>
      </c>
      <c r="J5830" t="s">
        <v>11458</v>
      </c>
      <c r="K5830" t="s">
        <v>2496</v>
      </c>
      <c r="L5830" t="s">
        <v>11711</v>
      </c>
      <c r="M5830" t="s">
        <v>2515</v>
      </c>
      <c r="N5830" t="s">
        <v>2795</v>
      </c>
      <c r="O5830" t="s">
        <v>11460</v>
      </c>
      <c r="P5830" t="s">
        <v>11461</v>
      </c>
      <c r="Q5830" t="s">
        <v>11652</v>
      </c>
      <c r="R5830" t="s">
        <v>2799</v>
      </c>
      <c r="S5830" t="s">
        <v>11712</v>
      </c>
      <c r="T5830" t="s">
        <v>2360</v>
      </c>
      <c r="U5830" t="s">
        <v>11713</v>
      </c>
      <c r="V5830" t="s">
        <v>260</v>
      </c>
      <c r="W5830" t="s">
        <v>11714</v>
      </c>
      <c r="X5830" t="s">
        <v>11466</v>
      </c>
      <c r="Y5830" t="s">
        <v>11715</v>
      </c>
      <c r="Z5830" t="s">
        <v>3001</v>
      </c>
      <c r="AA5830" t="s">
        <v>11711</v>
      </c>
      <c r="AB5830" t="s">
        <v>2586</v>
      </c>
      <c r="AC5830">
        <v>1.627</v>
      </c>
      <c r="AD5830">
        <v>1.627</v>
      </c>
      <c r="AE5830" t="s">
        <v>2509</v>
      </c>
      <c r="AF5830">
        <v>0.85099999999999998</v>
      </c>
      <c r="AG5830" t="s">
        <v>2510</v>
      </c>
      <c r="AH5830">
        <v>190</v>
      </c>
      <c r="AI5830">
        <v>320</v>
      </c>
      <c r="AJ5830">
        <v>14</v>
      </c>
      <c r="AK5830" t="s">
        <v>2511</v>
      </c>
      <c r="AL5830" t="s">
        <v>2511</v>
      </c>
      <c r="AM5830" t="s">
        <v>2513</v>
      </c>
      <c r="AN5830" t="s">
        <v>2513</v>
      </c>
      <c r="AO5830" t="s">
        <v>2514</v>
      </c>
      <c r="AP5830" t="s">
        <v>2513</v>
      </c>
      <c r="AQ5830" t="s">
        <v>2513</v>
      </c>
      <c r="AR5830" t="s">
        <v>2529</v>
      </c>
      <c r="AS5830" t="s">
        <v>2513</v>
      </c>
      <c r="AT5830">
        <v>45793</v>
      </c>
      <c r="AU5830" t="s">
        <v>2513</v>
      </c>
      <c r="AV5830" t="s">
        <v>2513</v>
      </c>
      <c r="AW5830" t="s">
        <v>2516</v>
      </c>
      <c r="AX5830" t="s">
        <v>11468</v>
      </c>
      <c r="AY5830" t="s">
        <v>2513</v>
      </c>
      <c r="AZ5830" t="s">
        <v>2513</v>
      </c>
      <c r="BA5830" t="s">
        <v>2513</v>
      </c>
    </row>
    <row r="5831" spans="1:53" x14ac:dyDescent="0.45">
      <c r="A5831">
        <v>10007762</v>
      </c>
      <c r="B5831" t="s">
        <v>17543</v>
      </c>
      <c r="C5831" t="s">
        <v>2489</v>
      </c>
      <c r="D5831" t="s">
        <v>17544</v>
      </c>
      <c r="E5831" t="s">
        <v>17545</v>
      </c>
      <c r="F5831" t="s">
        <v>12112</v>
      </c>
      <c r="G5831" t="s">
        <v>17544</v>
      </c>
      <c r="H5831" t="s">
        <v>2493</v>
      </c>
      <c r="I5831" t="s">
        <v>2494</v>
      </c>
      <c r="J5831" t="s">
        <v>11458</v>
      </c>
      <c r="K5831" t="s">
        <v>2496</v>
      </c>
      <c r="L5831" t="s">
        <v>11725</v>
      </c>
      <c r="M5831" t="s">
        <v>2515</v>
      </c>
      <c r="N5831" t="s">
        <v>2795</v>
      </c>
      <c r="O5831" t="s">
        <v>11460</v>
      </c>
      <c r="P5831" t="s">
        <v>11461</v>
      </c>
      <c r="Q5831" t="s">
        <v>11652</v>
      </c>
      <c r="R5831" t="s">
        <v>2799</v>
      </c>
      <c r="S5831" t="s">
        <v>11712</v>
      </c>
      <c r="T5831" t="s">
        <v>2360</v>
      </c>
      <c r="U5831" t="s">
        <v>11713</v>
      </c>
      <c r="V5831" t="s">
        <v>260</v>
      </c>
      <c r="W5831" t="s">
        <v>11726</v>
      </c>
      <c r="X5831" t="s">
        <v>11481</v>
      </c>
      <c r="Y5831" t="s">
        <v>11727</v>
      </c>
      <c r="Z5831" t="s">
        <v>3001</v>
      </c>
      <c r="AA5831" t="s">
        <v>11725</v>
      </c>
      <c r="AB5831" t="s">
        <v>2586</v>
      </c>
      <c r="AC5831">
        <v>1.627</v>
      </c>
      <c r="AD5831">
        <v>1.627</v>
      </c>
      <c r="AE5831" t="s">
        <v>2509</v>
      </c>
      <c r="AF5831">
        <v>0.85099999999999998</v>
      </c>
      <c r="AG5831" t="s">
        <v>2510</v>
      </c>
      <c r="AH5831">
        <v>190</v>
      </c>
      <c r="AI5831">
        <v>320</v>
      </c>
      <c r="AJ5831">
        <v>14</v>
      </c>
      <c r="AK5831" t="s">
        <v>2511</v>
      </c>
      <c r="AL5831" t="s">
        <v>2511</v>
      </c>
      <c r="AM5831" t="s">
        <v>2513</v>
      </c>
      <c r="AN5831" t="s">
        <v>2513</v>
      </c>
      <c r="AO5831" t="s">
        <v>2514</v>
      </c>
      <c r="AP5831" t="s">
        <v>2513</v>
      </c>
      <c r="AQ5831" t="s">
        <v>2513</v>
      </c>
      <c r="AR5831" t="s">
        <v>2529</v>
      </c>
      <c r="AS5831" t="s">
        <v>2513</v>
      </c>
      <c r="AT5831">
        <v>45793</v>
      </c>
      <c r="AU5831" t="s">
        <v>2513</v>
      </c>
      <c r="AV5831" t="s">
        <v>2513</v>
      </c>
      <c r="AW5831" t="s">
        <v>2516</v>
      </c>
      <c r="AX5831" t="s">
        <v>11468</v>
      </c>
      <c r="AY5831" t="s">
        <v>2513</v>
      </c>
      <c r="AZ5831" t="s">
        <v>2513</v>
      </c>
      <c r="BA5831" t="s">
        <v>2513</v>
      </c>
    </row>
    <row r="5832" spans="1:53" x14ac:dyDescent="0.45">
      <c r="A5832">
        <v>10007768</v>
      </c>
      <c r="B5832" t="s">
        <v>17546</v>
      </c>
      <c r="C5832" t="s">
        <v>2489</v>
      </c>
      <c r="D5832" t="s">
        <v>17547</v>
      </c>
      <c r="E5832" t="s">
        <v>17548</v>
      </c>
      <c r="F5832" t="s">
        <v>12112</v>
      </c>
      <c r="G5832" t="s">
        <v>17547</v>
      </c>
      <c r="H5832" t="s">
        <v>2493</v>
      </c>
      <c r="I5832" t="s">
        <v>2494</v>
      </c>
      <c r="J5832" t="s">
        <v>11458</v>
      </c>
      <c r="K5832" t="s">
        <v>2496</v>
      </c>
      <c r="L5832" t="s">
        <v>11761</v>
      </c>
      <c r="M5832" t="s">
        <v>2515</v>
      </c>
      <c r="N5832" t="s">
        <v>2795</v>
      </c>
      <c r="O5832" t="s">
        <v>11460</v>
      </c>
      <c r="P5832" t="s">
        <v>11461</v>
      </c>
      <c r="Q5832" t="s">
        <v>11652</v>
      </c>
      <c r="R5832" t="s">
        <v>2799</v>
      </c>
      <c r="S5832" t="s">
        <v>11712</v>
      </c>
      <c r="T5832" t="s">
        <v>2360</v>
      </c>
      <c r="U5832" t="s">
        <v>11713</v>
      </c>
      <c r="V5832" t="s">
        <v>260</v>
      </c>
      <c r="W5832" t="s">
        <v>11762</v>
      </c>
      <c r="X5832" t="s">
        <v>11706</v>
      </c>
      <c r="Y5832" t="s">
        <v>11763</v>
      </c>
      <c r="Z5832" t="s">
        <v>3001</v>
      </c>
      <c r="AA5832" t="s">
        <v>11761</v>
      </c>
      <c r="AB5832" t="s">
        <v>2586</v>
      </c>
      <c r="AC5832">
        <v>1.627</v>
      </c>
      <c r="AD5832">
        <v>1.627</v>
      </c>
      <c r="AE5832" t="s">
        <v>2509</v>
      </c>
      <c r="AF5832">
        <v>0.85099999999999998</v>
      </c>
      <c r="AG5832" t="s">
        <v>2510</v>
      </c>
      <c r="AH5832">
        <v>190</v>
      </c>
      <c r="AI5832">
        <v>320</v>
      </c>
      <c r="AJ5832">
        <v>14</v>
      </c>
      <c r="AK5832" t="s">
        <v>2511</v>
      </c>
      <c r="AL5832" t="s">
        <v>2511</v>
      </c>
      <c r="AM5832" t="s">
        <v>2513</v>
      </c>
      <c r="AN5832" t="s">
        <v>2513</v>
      </c>
      <c r="AO5832" t="s">
        <v>2514</v>
      </c>
      <c r="AP5832" t="s">
        <v>2513</v>
      </c>
      <c r="AQ5832" t="s">
        <v>2513</v>
      </c>
      <c r="AR5832" t="s">
        <v>2529</v>
      </c>
      <c r="AS5832" t="s">
        <v>2513</v>
      </c>
      <c r="AT5832">
        <v>45793</v>
      </c>
      <c r="AU5832" t="s">
        <v>2513</v>
      </c>
      <c r="AV5832" t="s">
        <v>2513</v>
      </c>
      <c r="AW5832" t="s">
        <v>2516</v>
      </c>
      <c r="AX5832" t="s">
        <v>11468</v>
      </c>
      <c r="AY5832" t="s">
        <v>2513</v>
      </c>
      <c r="AZ5832" t="s">
        <v>2513</v>
      </c>
      <c r="BA5832" t="s">
        <v>2513</v>
      </c>
    </row>
    <row r="5833" spans="1:53" x14ac:dyDescent="0.45">
      <c r="A5833">
        <v>10007769</v>
      </c>
      <c r="B5833" t="s">
        <v>17549</v>
      </c>
      <c r="C5833" t="s">
        <v>2489</v>
      </c>
      <c r="D5833" t="s">
        <v>17550</v>
      </c>
      <c r="E5833" t="s">
        <v>17551</v>
      </c>
      <c r="F5833" t="s">
        <v>12112</v>
      </c>
      <c r="G5833" t="s">
        <v>17550</v>
      </c>
      <c r="H5833" t="s">
        <v>2493</v>
      </c>
      <c r="I5833" t="s">
        <v>2494</v>
      </c>
      <c r="J5833" t="s">
        <v>11458</v>
      </c>
      <c r="K5833" t="s">
        <v>2496</v>
      </c>
      <c r="L5833" t="s">
        <v>11711</v>
      </c>
      <c r="M5833" t="s">
        <v>2515</v>
      </c>
      <c r="N5833" t="s">
        <v>2795</v>
      </c>
      <c r="O5833" t="s">
        <v>11460</v>
      </c>
      <c r="P5833" t="s">
        <v>11461</v>
      </c>
      <c r="Q5833" t="s">
        <v>11652</v>
      </c>
      <c r="R5833" t="s">
        <v>2799</v>
      </c>
      <c r="S5833" t="s">
        <v>11712</v>
      </c>
      <c r="T5833" t="s">
        <v>2360</v>
      </c>
      <c r="U5833" t="s">
        <v>11713</v>
      </c>
      <c r="V5833" t="s">
        <v>260</v>
      </c>
      <c r="W5833" t="s">
        <v>11714</v>
      </c>
      <c r="X5833" t="s">
        <v>11466</v>
      </c>
      <c r="Y5833" t="s">
        <v>11715</v>
      </c>
      <c r="Z5833" t="s">
        <v>3001</v>
      </c>
      <c r="AA5833" t="s">
        <v>11711</v>
      </c>
      <c r="AB5833" t="s">
        <v>2586</v>
      </c>
      <c r="AC5833">
        <v>1.627</v>
      </c>
      <c r="AD5833">
        <v>1.627</v>
      </c>
      <c r="AE5833" t="s">
        <v>2509</v>
      </c>
      <c r="AF5833">
        <v>0.85099999999999998</v>
      </c>
      <c r="AG5833" t="s">
        <v>2510</v>
      </c>
      <c r="AH5833">
        <v>190</v>
      </c>
      <c r="AI5833">
        <v>320</v>
      </c>
      <c r="AJ5833">
        <v>14</v>
      </c>
      <c r="AK5833" t="s">
        <v>2511</v>
      </c>
      <c r="AL5833" t="s">
        <v>2511</v>
      </c>
      <c r="AM5833" t="s">
        <v>2513</v>
      </c>
      <c r="AN5833" t="s">
        <v>2513</v>
      </c>
      <c r="AO5833" t="s">
        <v>2514</v>
      </c>
      <c r="AP5833" t="s">
        <v>2513</v>
      </c>
      <c r="AQ5833" t="s">
        <v>2513</v>
      </c>
      <c r="AR5833" t="s">
        <v>2529</v>
      </c>
      <c r="AS5833" t="s">
        <v>2513</v>
      </c>
      <c r="AT5833">
        <v>45793</v>
      </c>
      <c r="AU5833" t="s">
        <v>2513</v>
      </c>
      <c r="AV5833" t="s">
        <v>2513</v>
      </c>
      <c r="AW5833" t="s">
        <v>2516</v>
      </c>
      <c r="AX5833" t="s">
        <v>11468</v>
      </c>
      <c r="AY5833" t="s">
        <v>2513</v>
      </c>
      <c r="AZ5833" t="s">
        <v>2513</v>
      </c>
      <c r="BA5833" t="s">
        <v>2513</v>
      </c>
    </row>
    <row r="5834" spans="1:53" x14ac:dyDescent="0.45">
      <c r="A5834">
        <v>10007770</v>
      </c>
      <c r="B5834" t="s">
        <v>17552</v>
      </c>
      <c r="C5834" t="s">
        <v>2489</v>
      </c>
      <c r="D5834" t="s">
        <v>17553</v>
      </c>
      <c r="E5834" t="s">
        <v>17551</v>
      </c>
      <c r="F5834" t="s">
        <v>12112</v>
      </c>
      <c r="G5834" t="s">
        <v>17553</v>
      </c>
      <c r="H5834" t="s">
        <v>2493</v>
      </c>
      <c r="I5834" t="s">
        <v>2494</v>
      </c>
      <c r="J5834" t="s">
        <v>11458</v>
      </c>
      <c r="K5834" t="s">
        <v>2496</v>
      </c>
      <c r="L5834" t="s">
        <v>12323</v>
      </c>
      <c r="M5834" t="s">
        <v>2515</v>
      </c>
      <c r="N5834" t="s">
        <v>2795</v>
      </c>
      <c r="O5834" t="s">
        <v>11460</v>
      </c>
      <c r="P5834" t="s">
        <v>11461</v>
      </c>
      <c r="Q5834" t="s">
        <v>11652</v>
      </c>
      <c r="R5834" t="s">
        <v>2799</v>
      </c>
      <c r="S5834" t="s">
        <v>11712</v>
      </c>
      <c r="T5834" t="s">
        <v>2360</v>
      </c>
      <c r="U5834" t="s">
        <v>11713</v>
      </c>
      <c r="V5834" t="s">
        <v>260</v>
      </c>
      <c r="W5834" t="s">
        <v>12324</v>
      </c>
      <c r="X5834" t="s">
        <v>12157</v>
      </c>
      <c r="Y5834" t="s">
        <v>12325</v>
      </c>
      <c r="Z5834" t="s">
        <v>3001</v>
      </c>
      <c r="AA5834" t="s">
        <v>12323</v>
      </c>
      <c r="AB5834" t="s">
        <v>2586</v>
      </c>
      <c r="AC5834">
        <v>1.627</v>
      </c>
      <c r="AD5834">
        <v>1.627</v>
      </c>
      <c r="AE5834" t="s">
        <v>2509</v>
      </c>
      <c r="AF5834">
        <v>0.85099999999999998</v>
      </c>
      <c r="AG5834" t="s">
        <v>2510</v>
      </c>
      <c r="AH5834">
        <v>190</v>
      </c>
      <c r="AI5834">
        <v>320</v>
      </c>
      <c r="AJ5834">
        <v>14</v>
      </c>
      <c r="AK5834" t="s">
        <v>2511</v>
      </c>
      <c r="AL5834" t="s">
        <v>2511</v>
      </c>
      <c r="AM5834" t="s">
        <v>2513</v>
      </c>
      <c r="AN5834" t="s">
        <v>2513</v>
      </c>
      <c r="AO5834" t="s">
        <v>2514</v>
      </c>
      <c r="AP5834" t="s">
        <v>2513</v>
      </c>
      <c r="AQ5834" t="s">
        <v>2513</v>
      </c>
      <c r="AR5834" t="s">
        <v>2529</v>
      </c>
      <c r="AS5834" t="s">
        <v>2513</v>
      </c>
      <c r="AT5834">
        <v>45793</v>
      </c>
      <c r="AU5834" t="s">
        <v>2513</v>
      </c>
      <c r="AV5834" t="s">
        <v>2513</v>
      </c>
      <c r="AW5834" t="s">
        <v>2516</v>
      </c>
      <c r="AX5834" t="s">
        <v>11468</v>
      </c>
      <c r="AY5834" t="s">
        <v>2513</v>
      </c>
      <c r="AZ5834" t="s">
        <v>2513</v>
      </c>
      <c r="BA5834" t="s">
        <v>2513</v>
      </c>
    </row>
    <row r="5835" spans="1:53" x14ac:dyDescent="0.45">
      <c r="A5835">
        <v>10003812</v>
      </c>
      <c r="B5835" t="s">
        <v>17626</v>
      </c>
      <c r="C5835" t="s">
        <v>2489</v>
      </c>
      <c r="D5835" t="s">
        <v>17627</v>
      </c>
      <c r="E5835" t="s">
        <v>17628</v>
      </c>
      <c r="F5835" t="s">
        <v>3038</v>
      </c>
      <c r="G5835" t="s">
        <v>17627</v>
      </c>
      <c r="H5835" t="s">
        <v>2493</v>
      </c>
      <c r="I5835" t="s">
        <v>2494</v>
      </c>
      <c r="J5835" t="s">
        <v>2793</v>
      </c>
      <c r="K5835" t="s">
        <v>2496</v>
      </c>
      <c r="L5835" t="s">
        <v>17629</v>
      </c>
      <c r="M5835" t="s">
        <v>2515</v>
      </c>
      <c r="N5835" t="s">
        <v>2795</v>
      </c>
      <c r="O5835" t="s">
        <v>2796</v>
      </c>
      <c r="P5835" t="s">
        <v>2797</v>
      </c>
      <c r="Q5835" t="s">
        <v>3073</v>
      </c>
      <c r="R5835" t="s">
        <v>3074</v>
      </c>
      <c r="S5835" t="s">
        <v>3075</v>
      </c>
      <c r="T5835" t="s">
        <v>3076</v>
      </c>
      <c r="U5835" t="s">
        <v>3077</v>
      </c>
      <c r="V5835" t="s">
        <v>2802</v>
      </c>
      <c r="W5835" t="s">
        <v>3078</v>
      </c>
      <c r="X5835" t="s">
        <v>2505</v>
      </c>
      <c r="Y5835" t="s">
        <v>17630</v>
      </c>
      <c r="Z5835" t="s">
        <v>17631</v>
      </c>
      <c r="AA5835" t="s">
        <v>17629</v>
      </c>
      <c r="AB5835" t="s">
        <v>715</v>
      </c>
      <c r="AC5835">
        <v>4</v>
      </c>
      <c r="AD5835">
        <v>4</v>
      </c>
      <c r="AE5835" t="s">
        <v>2509</v>
      </c>
      <c r="AF5835">
        <v>1.411</v>
      </c>
      <c r="AG5835" t="s">
        <v>2510</v>
      </c>
      <c r="AH5835">
        <v>420</v>
      </c>
      <c r="AI5835">
        <v>330</v>
      </c>
      <c r="AJ5835">
        <v>12</v>
      </c>
      <c r="AK5835" t="s">
        <v>2511</v>
      </c>
      <c r="AL5835" t="s">
        <v>2512</v>
      </c>
      <c r="AM5835" t="s">
        <v>2513</v>
      </c>
      <c r="AN5835" t="s">
        <v>2513</v>
      </c>
      <c r="AO5835" t="s">
        <v>2514</v>
      </c>
      <c r="AP5835" t="s">
        <v>2513</v>
      </c>
      <c r="AQ5835" t="s">
        <v>2513</v>
      </c>
      <c r="AR5835" t="s">
        <v>2513</v>
      </c>
      <c r="AS5835" t="s">
        <v>2513</v>
      </c>
      <c r="AT5835">
        <v>44515</v>
      </c>
      <c r="AU5835" t="s">
        <v>2513</v>
      </c>
      <c r="AV5835" t="s">
        <v>2513</v>
      </c>
      <c r="AW5835" t="s">
        <v>2516</v>
      </c>
      <c r="AX5835" t="s">
        <v>2806</v>
      </c>
      <c r="AY5835" t="s">
        <v>2513</v>
      </c>
      <c r="AZ5835" t="s">
        <v>2513</v>
      </c>
      <c r="BA5835" t="s">
        <v>2513</v>
      </c>
    </row>
    <row r="5836" spans="1:53" x14ac:dyDescent="0.45">
      <c r="A5836">
        <v>10002670</v>
      </c>
      <c r="B5836" t="s">
        <v>17714</v>
      </c>
      <c r="C5836" t="s">
        <v>2489</v>
      </c>
      <c r="D5836" t="s">
        <v>17715</v>
      </c>
      <c r="E5836" t="s">
        <v>17716</v>
      </c>
      <c r="F5836" t="s">
        <v>3005</v>
      </c>
      <c r="G5836" t="s">
        <v>17715</v>
      </c>
      <c r="H5836" t="s">
        <v>2493</v>
      </c>
      <c r="I5836" t="s">
        <v>2494</v>
      </c>
      <c r="J5836" t="s">
        <v>2793</v>
      </c>
      <c r="K5836" t="s">
        <v>2496</v>
      </c>
      <c r="L5836" t="s">
        <v>17032</v>
      </c>
      <c r="M5836" t="s">
        <v>2515</v>
      </c>
      <c r="N5836" t="s">
        <v>2795</v>
      </c>
      <c r="O5836" t="s">
        <v>2796</v>
      </c>
      <c r="P5836" t="s">
        <v>2797</v>
      </c>
      <c r="Q5836" t="s">
        <v>2798</v>
      </c>
      <c r="R5836" t="s">
        <v>2799</v>
      </c>
      <c r="S5836" t="s">
        <v>2800</v>
      </c>
      <c r="T5836" t="s">
        <v>2507</v>
      </c>
      <c r="U5836" t="s">
        <v>2801</v>
      </c>
      <c r="V5836" t="s">
        <v>2802</v>
      </c>
      <c r="W5836" t="s">
        <v>3026</v>
      </c>
      <c r="X5836" t="s">
        <v>2609</v>
      </c>
      <c r="Y5836" t="s">
        <v>17033</v>
      </c>
      <c r="Z5836" t="s">
        <v>11859</v>
      </c>
      <c r="AA5836" t="s">
        <v>17032</v>
      </c>
      <c r="AB5836" t="s">
        <v>715</v>
      </c>
      <c r="AC5836">
        <v>4.7</v>
      </c>
      <c r="AD5836">
        <v>4.7</v>
      </c>
      <c r="AE5836" t="s">
        <v>2509</v>
      </c>
      <c r="AF5836">
        <v>0</v>
      </c>
      <c r="AG5836" t="s">
        <v>2513</v>
      </c>
      <c r="AH5836">
        <v>0</v>
      </c>
      <c r="AI5836">
        <v>0</v>
      </c>
      <c r="AJ5836">
        <v>0</v>
      </c>
      <c r="AK5836" t="s">
        <v>2513</v>
      </c>
      <c r="AL5836" t="s">
        <v>2512</v>
      </c>
      <c r="AM5836" t="s">
        <v>2513</v>
      </c>
      <c r="AN5836" t="s">
        <v>2513</v>
      </c>
      <c r="AO5836" t="s">
        <v>2514</v>
      </c>
      <c r="AP5836" t="s">
        <v>2513</v>
      </c>
      <c r="AQ5836" t="s">
        <v>2513</v>
      </c>
      <c r="AR5836" t="s">
        <v>2513</v>
      </c>
      <c r="AS5836" t="s">
        <v>2513</v>
      </c>
      <c r="AT5836">
        <v>44515</v>
      </c>
      <c r="AU5836" t="s">
        <v>2513</v>
      </c>
      <c r="AV5836" t="s">
        <v>2513</v>
      </c>
      <c r="AW5836" t="s">
        <v>2516</v>
      </c>
      <c r="AX5836" t="s">
        <v>2806</v>
      </c>
      <c r="AY5836" t="s">
        <v>2513</v>
      </c>
      <c r="AZ5836" t="s">
        <v>2513</v>
      </c>
      <c r="BA5836" t="s">
        <v>2513</v>
      </c>
    </row>
    <row r="5837" spans="1:53" x14ac:dyDescent="0.45">
      <c r="A5837">
        <v>10002674</v>
      </c>
      <c r="B5837" t="s">
        <v>17717</v>
      </c>
      <c r="C5837" t="s">
        <v>2489</v>
      </c>
      <c r="D5837" t="s">
        <v>17718</v>
      </c>
      <c r="E5837" t="s">
        <v>17719</v>
      </c>
      <c r="F5837" t="s">
        <v>3065</v>
      </c>
      <c r="G5837" t="s">
        <v>17718</v>
      </c>
      <c r="H5837" t="s">
        <v>2493</v>
      </c>
      <c r="I5837" t="s">
        <v>2494</v>
      </c>
      <c r="J5837" t="s">
        <v>2793</v>
      </c>
      <c r="K5837" t="s">
        <v>2496</v>
      </c>
      <c r="L5837" t="s">
        <v>17720</v>
      </c>
      <c r="M5837" t="s">
        <v>2515</v>
      </c>
      <c r="N5837" t="s">
        <v>2795</v>
      </c>
      <c r="O5837" t="s">
        <v>2796</v>
      </c>
      <c r="P5837" t="s">
        <v>2797</v>
      </c>
      <c r="Q5837" t="s">
        <v>2798</v>
      </c>
      <c r="R5837" t="s">
        <v>2799</v>
      </c>
      <c r="S5837" t="s">
        <v>2800</v>
      </c>
      <c r="T5837" t="s">
        <v>2507</v>
      </c>
      <c r="U5837" t="s">
        <v>2801</v>
      </c>
      <c r="V5837" t="s">
        <v>2802</v>
      </c>
      <c r="W5837" t="s">
        <v>3067</v>
      </c>
      <c r="X5837" t="s">
        <v>2732</v>
      </c>
      <c r="Y5837" t="s">
        <v>17721</v>
      </c>
      <c r="Z5837" t="s">
        <v>3047</v>
      </c>
      <c r="AA5837" t="s">
        <v>17720</v>
      </c>
      <c r="AB5837" t="s">
        <v>715</v>
      </c>
      <c r="AC5837">
        <v>5.2</v>
      </c>
      <c r="AD5837">
        <v>5.2</v>
      </c>
      <c r="AE5837" t="s">
        <v>2509</v>
      </c>
      <c r="AF5837">
        <v>0</v>
      </c>
      <c r="AG5837" t="s">
        <v>2513</v>
      </c>
      <c r="AH5837">
        <v>0</v>
      </c>
      <c r="AI5837">
        <v>0</v>
      </c>
      <c r="AJ5837">
        <v>0</v>
      </c>
      <c r="AK5837" t="s">
        <v>2513</v>
      </c>
      <c r="AL5837" t="s">
        <v>2512</v>
      </c>
      <c r="AM5837" t="s">
        <v>2513</v>
      </c>
      <c r="AN5837" t="s">
        <v>2513</v>
      </c>
      <c r="AO5837" t="s">
        <v>2514</v>
      </c>
      <c r="AP5837" t="s">
        <v>2513</v>
      </c>
      <c r="AQ5837" t="s">
        <v>2513</v>
      </c>
      <c r="AR5837" t="s">
        <v>2513</v>
      </c>
      <c r="AS5837" t="s">
        <v>2513</v>
      </c>
      <c r="AT5837">
        <v>44515</v>
      </c>
      <c r="AU5837" t="s">
        <v>2513</v>
      </c>
      <c r="AV5837" t="s">
        <v>2513</v>
      </c>
      <c r="AW5837" t="s">
        <v>2516</v>
      </c>
      <c r="AX5837" t="s">
        <v>2806</v>
      </c>
      <c r="AY5837" t="s">
        <v>2513</v>
      </c>
      <c r="AZ5837" t="s">
        <v>2513</v>
      </c>
      <c r="BA5837" t="s">
        <v>2513</v>
      </c>
    </row>
    <row r="5838" spans="1:53" x14ac:dyDescent="0.45">
      <c r="A5838">
        <v>10002677</v>
      </c>
      <c r="B5838" t="s">
        <v>17722</v>
      </c>
      <c r="C5838" t="s">
        <v>2489</v>
      </c>
      <c r="D5838" t="s">
        <v>17723</v>
      </c>
      <c r="E5838" t="s">
        <v>17724</v>
      </c>
      <c r="F5838" t="s">
        <v>2985</v>
      </c>
      <c r="G5838" t="s">
        <v>17723</v>
      </c>
      <c r="H5838" t="s">
        <v>2493</v>
      </c>
      <c r="I5838" t="s">
        <v>2494</v>
      </c>
      <c r="J5838" t="s">
        <v>2793</v>
      </c>
      <c r="K5838" t="s">
        <v>2496</v>
      </c>
      <c r="L5838" t="s">
        <v>17154</v>
      </c>
      <c r="M5838" t="s">
        <v>2515</v>
      </c>
      <c r="N5838" t="s">
        <v>2795</v>
      </c>
      <c r="O5838" t="s">
        <v>2796</v>
      </c>
      <c r="P5838" t="s">
        <v>2797</v>
      </c>
      <c r="Q5838" t="s">
        <v>2798</v>
      </c>
      <c r="R5838" t="s">
        <v>2799</v>
      </c>
      <c r="S5838" t="s">
        <v>2800</v>
      </c>
      <c r="T5838" t="s">
        <v>2507</v>
      </c>
      <c r="U5838" t="s">
        <v>2801</v>
      </c>
      <c r="V5838" t="s">
        <v>2802</v>
      </c>
      <c r="W5838" t="s">
        <v>2987</v>
      </c>
      <c r="X5838" t="s">
        <v>2988</v>
      </c>
      <c r="Y5838" t="s">
        <v>17155</v>
      </c>
      <c r="Z5838" t="s">
        <v>3055</v>
      </c>
      <c r="AA5838" t="s">
        <v>17154</v>
      </c>
      <c r="AB5838" t="s">
        <v>715</v>
      </c>
      <c r="AC5838">
        <v>5.5</v>
      </c>
      <c r="AD5838">
        <v>5.5</v>
      </c>
      <c r="AE5838" t="s">
        <v>2509</v>
      </c>
      <c r="AF5838">
        <v>0</v>
      </c>
      <c r="AG5838" t="s">
        <v>2513</v>
      </c>
      <c r="AH5838">
        <v>0</v>
      </c>
      <c r="AI5838">
        <v>0</v>
      </c>
      <c r="AJ5838">
        <v>0</v>
      </c>
      <c r="AK5838" t="s">
        <v>2513</v>
      </c>
      <c r="AL5838" t="s">
        <v>2990</v>
      </c>
      <c r="AM5838" t="s">
        <v>2513</v>
      </c>
      <c r="AN5838" t="s">
        <v>2513</v>
      </c>
      <c r="AO5838" t="s">
        <v>2514</v>
      </c>
      <c r="AP5838" t="s">
        <v>2513</v>
      </c>
      <c r="AQ5838" t="s">
        <v>2513</v>
      </c>
      <c r="AR5838" t="s">
        <v>2513</v>
      </c>
      <c r="AS5838" t="s">
        <v>2513</v>
      </c>
      <c r="AT5838">
        <v>44515</v>
      </c>
      <c r="AU5838" t="s">
        <v>2513</v>
      </c>
      <c r="AV5838" t="s">
        <v>2513</v>
      </c>
      <c r="AW5838" t="s">
        <v>2516</v>
      </c>
      <c r="AX5838" t="s">
        <v>2806</v>
      </c>
      <c r="AY5838" t="s">
        <v>2513</v>
      </c>
      <c r="AZ5838" t="s">
        <v>2513</v>
      </c>
      <c r="BA5838" t="s">
        <v>2513</v>
      </c>
    </row>
    <row r="5839" spans="1:53" x14ac:dyDescent="0.45">
      <c r="A5839">
        <v>10002679</v>
      </c>
      <c r="B5839" t="s">
        <v>17725</v>
      </c>
      <c r="C5839" t="s">
        <v>2489</v>
      </c>
      <c r="D5839" t="s">
        <v>17726</v>
      </c>
      <c r="E5839" t="s">
        <v>17727</v>
      </c>
      <c r="F5839" t="s">
        <v>2985</v>
      </c>
      <c r="G5839" t="s">
        <v>17726</v>
      </c>
      <c r="H5839" t="s">
        <v>2493</v>
      </c>
      <c r="I5839" t="s">
        <v>2494</v>
      </c>
      <c r="J5839" t="s">
        <v>2793</v>
      </c>
      <c r="K5839" t="s">
        <v>2496</v>
      </c>
      <c r="L5839" t="s">
        <v>16948</v>
      </c>
      <c r="M5839" t="s">
        <v>2515</v>
      </c>
      <c r="N5839" t="s">
        <v>2795</v>
      </c>
      <c r="O5839" t="s">
        <v>2796</v>
      </c>
      <c r="P5839" t="s">
        <v>2797</v>
      </c>
      <c r="Q5839" t="s">
        <v>3073</v>
      </c>
      <c r="R5839" t="s">
        <v>3074</v>
      </c>
      <c r="S5839" t="s">
        <v>3075</v>
      </c>
      <c r="T5839" t="s">
        <v>3076</v>
      </c>
      <c r="U5839" t="s">
        <v>3077</v>
      </c>
      <c r="V5839" t="s">
        <v>2802</v>
      </c>
      <c r="W5839" t="s">
        <v>16949</v>
      </c>
      <c r="X5839" t="s">
        <v>2988</v>
      </c>
      <c r="Y5839" t="s">
        <v>16950</v>
      </c>
      <c r="Z5839" t="s">
        <v>3080</v>
      </c>
      <c r="AA5839" t="s">
        <v>16948</v>
      </c>
      <c r="AB5839" t="s">
        <v>715</v>
      </c>
      <c r="AC5839">
        <v>4</v>
      </c>
      <c r="AD5839">
        <v>4</v>
      </c>
      <c r="AE5839" t="s">
        <v>2509</v>
      </c>
      <c r="AF5839">
        <v>1.3859999999999999</v>
      </c>
      <c r="AG5839" t="s">
        <v>2510</v>
      </c>
      <c r="AH5839">
        <v>420</v>
      </c>
      <c r="AI5839">
        <v>330</v>
      </c>
      <c r="AJ5839">
        <v>10</v>
      </c>
      <c r="AK5839" t="s">
        <v>2511</v>
      </c>
      <c r="AL5839" t="s">
        <v>2990</v>
      </c>
      <c r="AM5839" t="s">
        <v>2513</v>
      </c>
      <c r="AN5839" t="s">
        <v>2513</v>
      </c>
      <c r="AO5839" t="s">
        <v>2514</v>
      </c>
      <c r="AP5839" t="s">
        <v>2513</v>
      </c>
      <c r="AQ5839" t="s">
        <v>2513</v>
      </c>
      <c r="AR5839" t="s">
        <v>2513</v>
      </c>
      <c r="AS5839" t="s">
        <v>2513</v>
      </c>
      <c r="AT5839">
        <v>44515</v>
      </c>
      <c r="AU5839" t="s">
        <v>2513</v>
      </c>
      <c r="AV5839" t="s">
        <v>2513</v>
      </c>
      <c r="AW5839" t="s">
        <v>2516</v>
      </c>
      <c r="AX5839" t="s">
        <v>2806</v>
      </c>
      <c r="AY5839" t="s">
        <v>2513</v>
      </c>
      <c r="AZ5839" t="s">
        <v>2513</v>
      </c>
      <c r="BA5839" t="s">
        <v>2513</v>
      </c>
    </row>
    <row r="5840" spans="1:53" x14ac:dyDescent="0.45">
      <c r="A5840">
        <v>10002680</v>
      </c>
      <c r="B5840" t="s">
        <v>17728</v>
      </c>
      <c r="C5840" t="s">
        <v>2489</v>
      </c>
      <c r="D5840" t="s">
        <v>17729</v>
      </c>
      <c r="E5840" t="s">
        <v>17730</v>
      </c>
      <c r="F5840" t="s">
        <v>2792</v>
      </c>
      <c r="G5840" t="s">
        <v>17729</v>
      </c>
      <c r="H5840" t="s">
        <v>2493</v>
      </c>
      <c r="I5840" t="s">
        <v>2494</v>
      </c>
      <c r="J5840" t="s">
        <v>2793</v>
      </c>
      <c r="K5840" t="s">
        <v>2496</v>
      </c>
      <c r="L5840" t="s">
        <v>17129</v>
      </c>
      <c r="M5840" t="s">
        <v>2515</v>
      </c>
      <c r="N5840" t="s">
        <v>2795</v>
      </c>
      <c r="O5840" t="s">
        <v>2796</v>
      </c>
      <c r="P5840" t="s">
        <v>2797</v>
      </c>
      <c r="Q5840" t="s">
        <v>2798</v>
      </c>
      <c r="R5840" t="s">
        <v>2799</v>
      </c>
      <c r="S5840" t="s">
        <v>2800</v>
      </c>
      <c r="T5840" t="s">
        <v>2507</v>
      </c>
      <c r="U5840" t="s">
        <v>2801</v>
      </c>
      <c r="V5840" t="s">
        <v>2802</v>
      </c>
      <c r="W5840" t="s">
        <v>3040</v>
      </c>
      <c r="X5840" t="s">
        <v>2505</v>
      </c>
      <c r="Y5840" t="s">
        <v>17130</v>
      </c>
      <c r="Z5840" t="s">
        <v>3092</v>
      </c>
      <c r="AA5840" t="s">
        <v>17129</v>
      </c>
      <c r="AB5840" t="s">
        <v>715</v>
      </c>
      <c r="AC5840">
        <v>5</v>
      </c>
      <c r="AD5840">
        <v>5</v>
      </c>
      <c r="AE5840" t="s">
        <v>2509</v>
      </c>
      <c r="AF5840">
        <v>0</v>
      </c>
      <c r="AG5840" t="s">
        <v>2513</v>
      </c>
      <c r="AH5840">
        <v>0</v>
      </c>
      <c r="AI5840">
        <v>0</v>
      </c>
      <c r="AJ5840">
        <v>0</v>
      </c>
      <c r="AK5840" t="s">
        <v>2513</v>
      </c>
      <c r="AL5840" t="s">
        <v>2512</v>
      </c>
      <c r="AM5840" t="s">
        <v>2513</v>
      </c>
      <c r="AN5840" t="s">
        <v>2513</v>
      </c>
      <c r="AO5840" t="s">
        <v>2514</v>
      </c>
      <c r="AP5840" t="s">
        <v>2513</v>
      </c>
      <c r="AQ5840" t="s">
        <v>2513</v>
      </c>
      <c r="AR5840" t="s">
        <v>2513</v>
      </c>
      <c r="AS5840" t="s">
        <v>2513</v>
      </c>
      <c r="AT5840">
        <v>44515</v>
      </c>
      <c r="AU5840" t="s">
        <v>2513</v>
      </c>
      <c r="AV5840" t="s">
        <v>2513</v>
      </c>
      <c r="AW5840" t="s">
        <v>2516</v>
      </c>
      <c r="AX5840" t="s">
        <v>2806</v>
      </c>
      <c r="AY5840" t="s">
        <v>2513</v>
      </c>
      <c r="AZ5840" t="s">
        <v>2513</v>
      </c>
      <c r="BA5840" t="s">
        <v>2513</v>
      </c>
    </row>
    <row r="5841" spans="1:53" x14ac:dyDescent="0.45">
      <c r="A5841">
        <v>10002681</v>
      </c>
      <c r="B5841" t="s">
        <v>17731</v>
      </c>
      <c r="C5841" t="s">
        <v>2489</v>
      </c>
      <c r="D5841" t="s">
        <v>17732</v>
      </c>
      <c r="E5841" t="s">
        <v>17733</v>
      </c>
      <c r="F5841" t="s">
        <v>2985</v>
      </c>
      <c r="G5841" t="s">
        <v>17732</v>
      </c>
      <c r="H5841" t="s">
        <v>2493</v>
      </c>
      <c r="I5841" t="s">
        <v>2494</v>
      </c>
      <c r="J5841" t="s">
        <v>2793</v>
      </c>
      <c r="K5841" t="s">
        <v>2496</v>
      </c>
      <c r="L5841" t="s">
        <v>3107</v>
      </c>
      <c r="M5841" t="s">
        <v>2515</v>
      </c>
      <c r="N5841" t="s">
        <v>2795</v>
      </c>
      <c r="O5841" t="s">
        <v>2796</v>
      </c>
      <c r="P5841" t="s">
        <v>2797</v>
      </c>
      <c r="Q5841" t="s">
        <v>2798</v>
      </c>
      <c r="R5841" t="s">
        <v>2799</v>
      </c>
      <c r="S5841" t="s">
        <v>2800</v>
      </c>
      <c r="T5841" t="s">
        <v>2507</v>
      </c>
      <c r="U5841" t="s">
        <v>2801</v>
      </c>
      <c r="V5841" t="s">
        <v>2802</v>
      </c>
      <c r="W5841" t="s">
        <v>2987</v>
      </c>
      <c r="X5841" t="s">
        <v>2988</v>
      </c>
      <c r="Y5841" t="s">
        <v>3108</v>
      </c>
      <c r="Z5841" t="s">
        <v>3092</v>
      </c>
      <c r="AA5841" t="s">
        <v>3107</v>
      </c>
      <c r="AB5841" t="s">
        <v>715</v>
      </c>
      <c r="AC5841">
        <v>5</v>
      </c>
      <c r="AD5841">
        <v>5</v>
      </c>
      <c r="AE5841" t="s">
        <v>2509</v>
      </c>
      <c r="AF5841">
        <v>0</v>
      </c>
      <c r="AG5841" t="s">
        <v>2513</v>
      </c>
      <c r="AH5841">
        <v>0</v>
      </c>
      <c r="AI5841">
        <v>0</v>
      </c>
      <c r="AJ5841">
        <v>0</v>
      </c>
      <c r="AK5841" t="s">
        <v>2513</v>
      </c>
      <c r="AL5841" t="s">
        <v>2990</v>
      </c>
      <c r="AM5841" t="s">
        <v>2513</v>
      </c>
      <c r="AN5841" t="s">
        <v>2513</v>
      </c>
      <c r="AO5841" t="s">
        <v>2514</v>
      </c>
      <c r="AP5841" t="s">
        <v>2513</v>
      </c>
      <c r="AQ5841" t="s">
        <v>2513</v>
      </c>
      <c r="AR5841" t="s">
        <v>2513</v>
      </c>
      <c r="AS5841" t="s">
        <v>2513</v>
      </c>
      <c r="AT5841">
        <v>44515</v>
      </c>
      <c r="AU5841" t="s">
        <v>2513</v>
      </c>
      <c r="AV5841" t="s">
        <v>2513</v>
      </c>
      <c r="AW5841" t="s">
        <v>2516</v>
      </c>
      <c r="AX5841" t="s">
        <v>2806</v>
      </c>
      <c r="AY5841" t="s">
        <v>2513</v>
      </c>
      <c r="AZ5841" t="s">
        <v>2513</v>
      </c>
      <c r="BA5841" t="s">
        <v>2513</v>
      </c>
    </row>
    <row r="5842" spans="1:53" x14ac:dyDescent="0.45">
      <c r="A5842">
        <v>10002682</v>
      </c>
      <c r="B5842" t="s">
        <v>17734</v>
      </c>
      <c r="C5842" t="s">
        <v>2489</v>
      </c>
      <c r="D5842" t="s">
        <v>17735</v>
      </c>
      <c r="E5842" t="s">
        <v>17736</v>
      </c>
      <c r="F5842" t="s">
        <v>3065</v>
      </c>
      <c r="G5842" t="s">
        <v>17735</v>
      </c>
      <c r="H5842" t="s">
        <v>2493</v>
      </c>
      <c r="I5842" t="s">
        <v>2494</v>
      </c>
      <c r="J5842" t="s">
        <v>2793</v>
      </c>
      <c r="K5842" t="s">
        <v>2496</v>
      </c>
      <c r="L5842" t="s">
        <v>17737</v>
      </c>
      <c r="M5842" t="s">
        <v>2515</v>
      </c>
      <c r="N5842" t="s">
        <v>2795</v>
      </c>
      <c r="O5842" t="s">
        <v>2796</v>
      </c>
      <c r="P5842" t="s">
        <v>2797</v>
      </c>
      <c r="Q5842" t="s">
        <v>2798</v>
      </c>
      <c r="R5842" t="s">
        <v>2799</v>
      </c>
      <c r="S5842" t="s">
        <v>2800</v>
      </c>
      <c r="T5842" t="s">
        <v>2507</v>
      </c>
      <c r="U5842" t="s">
        <v>2801</v>
      </c>
      <c r="V5842" t="s">
        <v>2802</v>
      </c>
      <c r="W5842" t="s">
        <v>3067</v>
      </c>
      <c r="X5842" t="s">
        <v>2732</v>
      </c>
      <c r="Y5842" t="s">
        <v>17738</v>
      </c>
      <c r="Z5842" t="s">
        <v>2805</v>
      </c>
      <c r="AA5842" t="s">
        <v>17737</v>
      </c>
      <c r="AB5842" t="s">
        <v>715</v>
      </c>
      <c r="AC5842">
        <v>4.5</v>
      </c>
      <c r="AD5842">
        <v>4.5</v>
      </c>
      <c r="AE5842" t="s">
        <v>2509</v>
      </c>
      <c r="AF5842">
        <v>0</v>
      </c>
      <c r="AG5842" t="s">
        <v>2513</v>
      </c>
      <c r="AH5842">
        <v>0</v>
      </c>
      <c r="AI5842">
        <v>0</v>
      </c>
      <c r="AJ5842">
        <v>0</v>
      </c>
      <c r="AK5842" t="s">
        <v>2513</v>
      </c>
      <c r="AL5842" t="s">
        <v>2512</v>
      </c>
      <c r="AM5842" t="s">
        <v>2513</v>
      </c>
      <c r="AN5842" t="s">
        <v>2513</v>
      </c>
      <c r="AO5842" t="s">
        <v>2514</v>
      </c>
      <c r="AP5842" t="s">
        <v>2513</v>
      </c>
      <c r="AQ5842" t="s">
        <v>2513</v>
      </c>
      <c r="AR5842" t="s">
        <v>2513</v>
      </c>
      <c r="AS5842" t="s">
        <v>2513</v>
      </c>
      <c r="AT5842">
        <v>44515</v>
      </c>
      <c r="AU5842" t="s">
        <v>2513</v>
      </c>
      <c r="AV5842" t="s">
        <v>2513</v>
      </c>
      <c r="AW5842" t="s">
        <v>2516</v>
      </c>
      <c r="AX5842" t="s">
        <v>2806</v>
      </c>
      <c r="AY5842" t="s">
        <v>2513</v>
      </c>
      <c r="AZ5842" t="s">
        <v>2513</v>
      </c>
      <c r="BA5842" t="s">
        <v>2513</v>
      </c>
    </row>
    <row r="5843" spans="1:53" x14ac:dyDescent="0.45">
      <c r="A5843">
        <v>10002951</v>
      </c>
      <c r="B5843" t="s">
        <v>17739</v>
      </c>
      <c r="C5843" t="s">
        <v>2489</v>
      </c>
      <c r="D5843" t="s">
        <v>17740</v>
      </c>
      <c r="E5843" t="s">
        <v>17741</v>
      </c>
      <c r="F5843" t="s">
        <v>17742</v>
      </c>
      <c r="G5843" t="s">
        <v>17740</v>
      </c>
      <c r="H5843" t="s">
        <v>17743</v>
      </c>
      <c r="I5843" t="s">
        <v>2494</v>
      </c>
      <c r="J5843" t="s">
        <v>17744</v>
      </c>
      <c r="K5843" t="s">
        <v>2496</v>
      </c>
      <c r="L5843" t="s">
        <v>17745</v>
      </c>
      <c r="M5843" t="s">
        <v>2557</v>
      </c>
      <c r="N5843" t="s">
        <v>17746</v>
      </c>
      <c r="O5843" t="s">
        <v>17747</v>
      </c>
      <c r="P5843" t="s">
        <v>17748</v>
      </c>
      <c r="Q5843" t="s">
        <v>17749</v>
      </c>
      <c r="R5843" t="s">
        <v>17750</v>
      </c>
      <c r="S5843" t="s">
        <v>17751</v>
      </c>
      <c r="T5843" t="s">
        <v>17752</v>
      </c>
      <c r="U5843" t="s">
        <v>17753</v>
      </c>
      <c r="V5843" t="s">
        <v>17754</v>
      </c>
      <c r="W5843" t="s">
        <v>17755</v>
      </c>
      <c r="X5843" t="s">
        <v>2525</v>
      </c>
      <c r="Y5843" t="s">
        <v>17756</v>
      </c>
      <c r="Z5843" t="s">
        <v>2691</v>
      </c>
      <c r="AA5843" t="s">
        <v>17745</v>
      </c>
      <c r="AB5843" t="s">
        <v>715</v>
      </c>
      <c r="AC5843">
        <v>1</v>
      </c>
      <c r="AD5843">
        <v>1</v>
      </c>
      <c r="AE5843" t="s">
        <v>2509</v>
      </c>
      <c r="AF5843">
        <v>0</v>
      </c>
      <c r="AG5843" t="s">
        <v>2513</v>
      </c>
      <c r="AH5843">
        <v>0</v>
      </c>
      <c r="AI5843">
        <v>0</v>
      </c>
      <c r="AJ5843">
        <v>0</v>
      </c>
      <c r="AK5843" t="s">
        <v>2513</v>
      </c>
      <c r="AL5843" t="s">
        <v>2528</v>
      </c>
      <c r="AM5843" t="s">
        <v>2513</v>
      </c>
      <c r="AN5843" t="s">
        <v>2513</v>
      </c>
      <c r="AO5843" t="s">
        <v>2514</v>
      </c>
      <c r="AP5843" t="s">
        <v>2513</v>
      </c>
      <c r="AQ5843" t="s">
        <v>2513</v>
      </c>
      <c r="AR5843" t="s">
        <v>2513</v>
      </c>
      <c r="AS5843" t="s">
        <v>2513</v>
      </c>
      <c r="AT5843">
        <v>44514</v>
      </c>
      <c r="AU5843" t="s">
        <v>2513</v>
      </c>
      <c r="AV5843" t="s">
        <v>2513</v>
      </c>
      <c r="AW5843" t="s">
        <v>2516</v>
      </c>
      <c r="AX5843" t="s">
        <v>17757</v>
      </c>
      <c r="AY5843" t="s">
        <v>2513</v>
      </c>
      <c r="AZ5843" t="s">
        <v>2513</v>
      </c>
      <c r="BA5843" t="s">
        <v>2513</v>
      </c>
    </row>
    <row r="5844" spans="1:53" x14ac:dyDescent="0.45">
      <c r="A5844">
        <v>10002952</v>
      </c>
      <c r="B5844" t="s">
        <v>17758</v>
      </c>
      <c r="C5844" t="s">
        <v>2489</v>
      </c>
      <c r="D5844" t="s">
        <v>17759</v>
      </c>
      <c r="E5844" t="s">
        <v>17760</v>
      </c>
      <c r="F5844" t="s">
        <v>17761</v>
      </c>
      <c r="G5844" t="s">
        <v>17759</v>
      </c>
      <c r="H5844" t="s">
        <v>17743</v>
      </c>
      <c r="I5844" t="s">
        <v>2494</v>
      </c>
      <c r="J5844" t="s">
        <v>17744</v>
      </c>
      <c r="K5844" t="s">
        <v>2496</v>
      </c>
      <c r="L5844" t="s">
        <v>17762</v>
      </c>
      <c r="M5844" t="s">
        <v>2557</v>
      </c>
      <c r="N5844" t="s">
        <v>17746</v>
      </c>
      <c r="O5844" t="s">
        <v>17747</v>
      </c>
      <c r="P5844" t="s">
        <v>17748</v>
      </c>
      <c r="Q5844" t="s">
        <v>17763</v>
      </c>
      <c r="R5844" t="s">
        <v>17764</v>
      </c>
      <c r="S5844" t="s">
        <v>17765</v>
      </c>
      <c r="T5844" t="s">
        <v>17752</v>
      </c>
      <c r="U5844" t="s">
        <v>17766</v>
      </c>
      <c r="V5844" t="s">
        <v>17754</v>
      </c>
      <c r="W5844" t="s">
        <v>17767</v>
      </c>
      <c r="X5844" t="s">
        <v>2678</v>
      </c>
      <c r="Y5844" t="s">
        <v>17768</v>
      </c>
      <c r="Z5844" t="s">
        <v>2507</v>
      </c>
      <c r="AA5844" t="s">
        <v>17762</v>
      </c>
      <c r="AB5844" t="s">
        <v>715</v>
      </c>
      <c r="AC5844">
        <v>1</v>
      </c>
      <c r="AD5844">
        <v>1</v>
      </c>
      <c r="AE5844" t="s">
        <v>2509</v>
      </c>
      <c r="AF5844">
        <v>0</v>
      </c>
      <c r="AG5844" t="s">
        <v>2513</v>
      </c>
      <c r="AH5844">
        <v>0</v>
      </c>
      <c r="AI5844">
        <v>0</v>
      </c>
      <c r="AJ5844">
        <v>0</v>
      </c>
      <c r="AK5844" t="s">
        <v>2513</v>
      </c>
      <c r="AL5844" t="s">
        <v>2528</v>
      </c>
      <c r="AM5844" t="s">
        <v>2513</v>
      </c>
      <c r="AN5844" t="s">
        <v>2513</v>
      </c>
      <c r="AO5844" t="s">
        <v>2514</v>
      </c>
      <c r="AP5844" t="s">
        <v>2513</v>
      </c>
      <c r="AQ5844" t="s">
        <v>2513</v>
      </c>
      <c r="AR5844" t="s">
        <v>2513</v>
      </c>
      <c r="AS5844" t="s">
        <v>2513</v>
      </c>
      <c r="AT5844">
        <v>44514</v>
      </c>
      <c r="AU5844" t="s">
        <v>2513</v>
      </c>
      <c r="AV5844" t="s">
        <v>2513</v>
      </c>
      <c r="AW5844" t="s">
        <v>2516</v>
      </c>
      <c r="AX5844" t="s">
        <v>17757</v>
      </c>
      <c r="AY5844" t="s">
        <v>2513</v>
      </c>
      <c r="AZ5844" t="s">
        <v>2513</v>
      </c>
      <c r="BA5844" t="s">
        <v>2513</v>
      </c>
    </row>
    <row r="5845" spans="1:53" x14ac:dyDescent="0.45">
      <c r="A5845">
        <v>10002953</v>
      </c>
      <c r="B5845" t="s">
        <v>17769</v>
      </c>
      <c r="C5845" t="s">
        <v>2489</v>
      </c>
      <c r="D5845" t="s">
        <v>17770</v>
      </c>
      <c r="E5845" t="s">
        <v>17771</v>
      </c>
      <c r="F5845" t="s">
        <v>17761</v>
      </c>
      <c r="G5845" t="s">
        <v>17770</v>
      </c>
      <c r="H5845" t="s">
        <v>17743</v>
      </c>
      <c r="I5845" t="s">
        <v>2494</v>
      </c>
      <c r="J5845" t="s">
        <v>17744</v>
      </c>
      <c r="K5845" t="s">
        <v>2496</v>
      </c>
      <c r="L5845" t="s">
        <v>17772</v>
      </c>
      <c r="M5845" t="s">
        <v>2557</v>
      </c>
      <c r="N5845" t="s">
        <v>17746</v>
      </c>
      <c r="O5845" t="s">
        <v>17747</v>
      </c>
      <c r="P5845" t="s">
        <v>17748</v>
      </c>
      <c r="Q5845" t="s">
        <v>17763</v>
      </c>
      <c r="R5845" t="s">
        <v>17764</v>
      </c>
      <c r="S5845" t="s">
        <v>17765</v>
      </c>
      <c r="T5845" t="s">
        <v>17752</v>
      </c>
      <c r="U5845" t="s">
        <v>17766</v>
      </c>
      <c r="V5845" t="s">
        <v>17754</v>
      </c>
      <c r="W5845" t="s">
        <v>17773</v>
      </c>
      <c r="X5845" t="s">
        <v>2525</v>
      </c>
      <c r="Y5845" t="s">
        <v>17774</v>
      </c>
      <c r="Z5845" t="s">
        <v>2507</v>
      </c>
      <c r="AA5845" t="s">
        <v>17772</v>
      </c>
      <c r="AB5845" t="s">
        <v>715</v>
      </c>
      <c r="AC5845">
        <v>1</v>
      </c>
      <c r="AD5845">
        <v>1</v>
      </c>
      <c r="AE5845" t="s">
        <v>2509</v>
      </c>
      <c r="AF5845">
        <v>0</v>
      </c>
      <c r="AG5845" t="s">
        <v>2513</v>
      </c>
      <c r="AH5845">
        <v>0</v>
      </c>
      <c r="AI5845">
        <v>0</v>
      </c>
      <c r="AJ5845">
        <v>0</v>
      </c>
      <c r="AK5845" t="s">
        <v>2513</v>
      </c>
      <c r="AL5845" t="s">
        <v>2990</v>
      </c>
      <c r="AM5845" t="s">
        <v>2513</v>
      </c>
      <c r="AN5845" t="s">
        <v>2513</v>
      </c>
      <c r="AO5845" t="s">
        <v>2514</v>
      </c>
      <c r="AP5845" t="s">
        <v>2513</v>
      </c>
      <c r="AQ5845" t="s">
        <v>2513</v>
      </c>
      <c r="AR5845" t="s">
        <v>2513</v>
      </c>
      <c r="AS5845" t="s">
        <v>2513</v>
      </c>
      <c r="AT5845">
        <v>44514</v>
      </c>
      <c r="AU5845" t="s">
        <v>2513</v>
      </c>
      <c r="AV5845" t="s">
        <v>2513</v>
      </c>
      <c r="AW5845" t="s">
        <v>2516</v>
      </c>
      <c r="AX5845" t="s">
        <v>17757</v>
      </c>
      <c r="AY5845" t="s">
        <v>2513</v>
      </c>
      <c r="AZ5845" t="s">
        <v>2513</v>
      </c>
      <c r="BA5845" t="s">
        <v>2513</v>
      </c>
    </row>
    <row r="5846" spans="1:53" x14ac:dyDescent="0.45">
      <c r="A5846">
        <v>10002954</v>
      </c>
      <c r="B5846" t="s">
        <v>17775</v>
      </c>
      <c r="C5846" t="s">
        <v>2489</v>
      </c>
      <c r="D5846" t="s">
        <v>17776</v>
      </c>
      <c r="E5846" t="s">
        <v>17777</v>
      </c>
      <c r="F5846" t="s">
        <v>17742</v>
      </c>
      <c r="G5846" t="s">
        <v>17776</v>
      </c>
      <c r="H5846" t="s">
        <v>17743</v>
      </c>
      <c r="I5846" t="s">
        <v>2494</v>
      </c>
      <c r="J5846" t="s">
        <v>17744</v>
      </c>
      <c r="K5846" t="s">
        <v>2496</v>
      </c>
      <c r="L5846" t="s">
        <v>17778</v>
      </c>
      <c r="M5846" t="s">
        <v>2557</v>
      </c>
      <c r="N5846" t="s">
        <v>17746</v>
      </c>
      <c r="O5846" t="s">
        <v>17747</v>
      </c>
      <c r="P5846" t="s">
        <v>17748</v>
      </c>
      <c r="Q5846" t="s">
        <v>17749</v>
      </c>
      <c r="R5846" t="s">
        <v>17750</v>
      </c>
      <c r="S5846" t="s">
        <v>17779</v>
      </c>
      <c r="T5846" t="s">
        <v>17780</v>
      </c>
      <c r="U5846" t="s">
        <v>17781</v>
      </c>
      <c r="V5846" t="s">
        <v>17754</v>
      </c>
      <c r="W5846" t="s">
        <v>17782</v>
      </c>
      <c r="X5846" t="s">
        <v>10542</v>
      </c>
      <c r="Y5846" t="s">
        <v>17783</v>
      </c>
      <c r="Z5846" t="s">
        <v>2691</v>
      </c>
      <c r="AA5846" t="s">
        <v>17778</v>
      </c>
      <c r="AB5846" t="s">
        <v>715</v>
      </c>
      <c r="AC5846">
        <v>5</v>
      </c>
      <c r="AD5846">
        <v>5</v>
      </c>
      <c r="AE5846" t="s">
        <v>2509</v>
      </c>
      <c r="AF5846">
        <v>0</v>
      </c>
      <c r="AG5846" t="s">
        <v>2513</v>
      </c>
      <c r="AH5846">
        <v>0</v>
      </c>
      <c r="AI5846">
        <v>0</v>
      </c>
      <c r="AJ5846">
        <v>0</v>
      </c>
      <c r="AK5846" t="s">
        <v>2513</v>
      </c>
      <c r="AL5846" t="s">
        <v>2528</v>
      </c>
      <c r="AM5846" t="s">
        <v>2513</v>
      </c>
      <c r="AN5846" t="s">
        <v>2513</v>
      </c>
      <c r="AO5846" t="s">
        <v>2514</v>
      </c>
      <c r="AP5846" t="s">
        <v>2513</v>
      </c>
      <c r="AQ5846" t="s">
        <v>2513</v>
      </c>
      <c r="AR5846" t="s">
        <v>2513</v>
      </c>
      <c r="AS5846" t="s">
        <v>2513</v>
      </c>
      <c r="AT5846">
        <v>44514</v>
      </c>
      <c r="AU5846" t="s">
        <v>2513</v>
      </c>
      <c r="AV5846" t="s">
        <v>2513</v>
      </c>
      <c r="AW5846" t="s">
        <v>2516</v>
      </c>
      <c r="AX5846" t="s">
        <v>17757</v>
      </c>
      <c r="AY5846" t="s">
        <v>2513</v>
      </c>
      <c r="AZ5846" t="s">
        <v>2513</v>
      </c>
      <c r="BA5846" t="s">
        <v>2513</v>
      </c>
    </row>
    <row r="5847" spans="1:53" x14ac:dyDescent="0.45">
      <c r="A5847">
        <v>10002955</v>
      </c>
      <c r="B5847" t="s">
        <v>17784</v>
      </c>
      <c r="C5847" t="s">
        <v>2489</v>
      </c>
      <c r="D5847" t="s">
        <v>17785</v>
      </c>
      <c r="E5847" t="s">
        <v>17786</v>
      </c>
      <c r="F5847" t="s">
        <v>17761</v>
      </c>
      <c r="G5847" t="s">
        <v>17785</v>
      </c>
      <c r="H5847" t="s">
        <v>17743</v>
      </c>
      <c r="I5847" t="s">
        <v>2494</v>
      </c>
      <c r="J5847" t="s">
        <v>17744</v>
      </c>
      <c r="K5847" t="s">
        <v>2496</v>
      </c>
      <c r="L5847" t="s">
        <v>17787</v>
      </c>
      <c r="M5847" t="s">
        <v>2557</v>
      </c>
      <c r="N5847" t="s">
        <v>17746</v>
      </c>
      <c r="O5847" t="s">
        <v>17747</v>
      </c>
      <c r="P5847" t="s">
        <v>17748</v>
      </c>
      <c r="Q5847" t="s">
        <v>17763</v>
      </c>
      <c r="R5847" t="s">
        <v>17764</v>
      </c>
      <c r="S5847" t="s">
        <v>17788</v>
      </c>
      <c r="T5847" t="s">
        <v>17780</v>
      </c>
      <c r="U5847" t="s">
        <v>17789</v>
      </c>
      <c r="V5847" t="s">
        <v>17754</v>
      </c>
      <c r="W5847" t="s">
        <v>17790</v>
      </c>
      <c r="X5847" t="s">
        <v>2525</v>
      </c>
      <c r="Y5847" t="s">
        <v>17791</v>
      </c>
      <c r="Z5847" t="s">
        <v>2507</v>
      </c>
      <c r="AA5847" t="s">
        <v>17787</v>
      </c>
      <c r="AB5847" t="s">
        <v>715</v>
      </c>
      <c r="AC5847">
        <v>5</v>
      </c>
      <c r="AD5847">
        <v>5</v>
      </c>
      <c r="AE5847" t="s">
        <v>2509</v>
      </c>
      <c r="AF5847">
        <v>0</v>
      </c>
      <c r="AG5847" t="s">
        <v>2513</v>
      </c>
      <c r="AH5847">
        <v>0</v>
      </c>
      <c r="AI5847">
        <v>0</v>
      </c>
      <c r="AJ5847">
        <v>0</v>
      </c>
      <c r="AK5847" t="s">
        <v>2513</v>
      </c>
      <c r="AL5847" t="s">
        <v>2990</v>
      </c>
      <c r="AM5847" t="s">
        <v>2513</v>
      </c>
      <c r="AN5847" t="s">
        <v>2513</v>
      </c>
      <c r="AO5847" t="s">
        <v>2514</v>
      </c>
      <c r="AP5847" t="s">
        <v>2513</v>
      </c>
      <c r="AQ5847" t="s">
        <v>2513</v>
      </c>
      <c r="AR5847" t="s">
        <v>2513</v>
      </c>
      <c r="AS5847" t="s">
        <v>2513</v>
      </c>
      <c r="AT5847">
        <v>44514</v>
      </c>
      <c r="AU5847" t="s">
        <v>2513</v>
      </c>
      <c r="AV5847" t="s">
        <v>2513</v>
      </c>
      <c r="AW5847" t="s">
        <v>2516</v>
      </c>
      <c r="AX5847" t="s">
        <v>17757</v>
      </c>
      <c r="AY5847" t="s">
        <v>2513</v>
      </c>
      <c r="AZ5847" t="s">
        <v>2513</v>
      </c>
      <c r="BA5847" t="s">
        <v>2513</v>
      </c>
    </row>
    <row r="5848" spans="1:53" x14ac:dyDescent="0.45">
      <c r="A5848">
        <v>10002956</v>
      </c>
      <c r="B5848" t="s">
        <v>17792</v>
      </c>
      <c r="C5848" t="s">
        <v>2489</v>
      </c>
      <c r="D5848" t="s">
        <v>17793</v>
      </c>
      <c r="E5848" t="s">
        <v>17794</v>
      </c>
      <c r="F5848" t="s">
        <v>17795</v>
      </c>
      <c r="G5848" t="s">
        <v>17793</v>
      </c>
      <c r="H5848" t="s">
        <v>17743</v>
      </c>
      <c r="I5848" t="s">
        <v>2494</v>
      </c>
      <c r="J5848" t="s">
        <v>17744</v>
      </c>
      <c r="K5848" t="s">
        <v>2496</v>
      </c>
      <c r="L5848" t="s">
        <v>17745</v>
      </c>
      <c r="M5848" t="s">
        <v>2557</v>
      </c>
      <c r="N5848" t="s">
        <v>17746</v>
      </c>
      <c r="O5848" t="s">
        <v>17747</v>
      </c>
      <c r="P5848" t="s">
        <v>17748</v>
      </c>
      <c r="Q5848" t="s">
        <v>17749</v>
      </c>
      <c r="R5848" t="s">
        <v>17750</v>
      </c>
      <c r="S5848" t="s">
        <v>17751</v>
      </c>
      <c r="T5848" t="s">
        <v>17752</v>
      </c>
      <c r="U5848" t="s">
        <v>17753</v>
      </c>
      <c r="V5848" t="s">
        <v>17754</v>
      </c>
      <c r="W5848" t="s">
        <v>17755</v>
      </c>
      <c r="X5848" t="s">
        <v>2525</v>
      </c>
      <c r="Y5848" t="s">
        <v>17756</v>
      </c>
      <c r="Z5848" t="s">
        <v>2691</v>
      </c>
      <c r="AA5848" t="s">
        <v>17745</v>
      </c>
      <c r="AB5848" t="s">
        <v>715</v>
      </c>
      <c r="AC5848">
        <v>1</v>
      </c>
      <c r="AD5848">
        <v>1</v>
      </c>
      <c r="AE5848" t="s">
        <v>2509</v>
      </c>
      <c r="AF5848">
        <v>0</v>
      </c>
      <c r="AG5848" t="s">
        <v>2513</v>
      </c>
      <c r="AH5848">
        <v>0</v>
      </c>
      <c r="AI5848">
        <v>0</v>
      </c>
      <c r="AJ5848">
        <v>0</v>
      </c>
      <c r="AK5848" t="s">
        <v>2513</v>
      </c>
      <c r="AL5848" t="s">
        <v>2528</v>
      </c>
      <c r="AM5848" t="s">
        <v>2513</v>
      </c>
      <c r="AN5848" t="s">
        <v>2513</v>
      </c>
      <c r="AO5848" t="s">
        <v>2514</v>
      </c>
      <c r="AP5848" t="s">
        <v>2513</v>
      </c>
      <c r="AQ5848" t="s">
        <v>2513</v>
      </c>
      <c r="AR5848" t="s">
        <v>2513</v>
      </c>
      <c r="AS5848" t="s">
        <v>2513</v>
      </c>
      <c r="AT5848">
        <v>44514</v>
      </c>
      <c r="AU5848" t="s">
        <v>2513</v>
      </c>
      <c r="AV5848" t="s">
        <v>2513</v>
      </c>
      <c r="AW5848" t="s">
        <v>2516</v>
      </c>
      <c r="AX5848" t="s">
        <v>17757</v>
      </c>
      <c r="AY5848" t="s">
        <v>2513</v>
      </c>
      <c r="AZ5848" t="s">
        <v>2513</v>
      </c>
      <c r="BA5848" t="s">
        <v>2513</v>
      </c>
    </row>
    <row r="5849" spans="1:53" x14ac:dyDescent="0.45">
      <c r="A5849">
        <v>10002957</v>
      </c>
      <c r="B5849" t="s">
        <v>17796</v>
      </c>
      <c r="C5849" t="s">
        <v>2489</v>
      </c>
      <c r="D5849" t="s">
        <v>17797</v>
      </c>
      <c r="E5849" t="s">
        <v>17798</v>
      </c>
      <c r="F5849" t="s">
        <v>17742</v>
      </c>
      <c r="G5849" t="s">
        <v>17797</v>
      </c>
      <c r="H5849" t="s">
        <v>17743</v>
      </c>
      <c r="I5849" t="s">
        <v>2494</v>
      </c>
      <c r="J5849" t="s">
        <v>17744</v>
      </c>
      <c r="K5849" t="s">
        <v>2496</v>
      </c>
      <c r="L5849" t="s">
        <v>17799</v>
      </c>
      <c r="M5849" t="s">
        <v>2557</v>
      </c>
      <c r="N5849" t="s">
        <v>17746</v>
      </c>
      <c r="O5849" t="s">
        <v>17747</v>
      </c>
      <c r="P5849" t="s">
        <v>17748</v>
      </c>
      <c r="Q5849" t="s">
        <v>17749</v>
      </c>
      <c r="R5849" t="s">
        <v>17750</v>
      </c>
      <c r="S5849" t="s">
        <v>17779</v>
      </c>
      <c r="T5849" t="s">
        <v>17780</v>
      </c>
      <c r="U5849" t="s">
        <v>17781</v>
      </c>
      <c r="V5849" t="s">
        <v>17754</v>
      </c>
      <c r="W5849" t="s">
        <v>17800</v>
      </c>
      <c r="X5849" t="s">
        <v>2525</v>
      </c>
      <c r="Y5849" t="s">
        <v>17801</v>
      </c>
      <c r="Z5849" t="s">
        <v>2691</v>
      </c>
      <c r="AA5849" t="s">
        <v>17799</v>
      </c>
      <c r="AB5849" t="s">
        <v>715</v>
      </c>
      <c r="AC5849">
        <v>5</v>
      </c>
      <c r="AD5849">
        <v>5</v>
      </c>
      <c r="AE5849" t="s">
        <v>2509</v>
      </c>
      <c r="AF5849">
        <v>0</v>
      </c>
      <c r="AG5849" t="s">
        <v>2513</v>
      </c>
      <c r="AH5849">
        <v>0</v>
      </c>
      <c r="AI5849">
        <v>0</v>
      </c>
      <c r="AJ5849">
        <v>0</v>
      </c>
      <c r="AK5849" t="s">
        <v>2513</v>
      </c>
      <c r="AL5849" t="s">
        <v>2528</v>
      </c>
      <c r="AM5849" t="s">
        <v>2513</v>
      </c>
      <c r="AN5849" t="s">
        <v>2513</v>
      </c>
      <c r="AO5849" t="s">
        <v>2514</v>
      </c>
      <c r="AP5849" t="s">
        <v>2513</v>
      </c>
      <c r="AQ5849" t="s">
        <v>2513</v>
      </c>
      <c r="AR5849" t="s">
        <v>2513</v>
      </c>
      <c r="AS5849" t="s">
        <v>2513</v>
      </c>
      <c r="AT5849">
        <v>44514</v>
      </c>
      <c r="AU5849" t="s">
        <v>2513</v>
      </c>
      <c r="AV5849" t="s">
        <v>2513</v>
      </c>
      <c r="AW5849" t="s">
        <v>2516</v>
      </c>
      <c r="AX5849" t="s">
        <v>17757</v>
      </c>
      <c r="AY5849" t="s">
        <v>2513</v>
      </c>
      <c r="AZ5849" t="s">
        <v>2513</v>
      </c>
      <c r="BA5849" t="s">
        <v>2513</v>
      </c>
    </row>
    <row r="5850" spans="1:53" x14ac:dyDescent="0.45">
      <c r="A5850">
        <v>10002958</v>
      </c>
      <c r="B5850" t="s">
        <v>17802</v>
      </c>
      <c r="C5850" t="s">
        <v>2489</v>
      </c>
      <c r="D5850" t="s">
        <v>17803</v>
      </c>
      <c r="E5850" t="s">
        <v>17804</v>
      </c>
      <c r="F5850" t="s">
        <v>17795</v>
      </c>
      <c r="G5850" t="s">
        <v>17803</v>
      </c>
      <c r="H5850" t="s">
        <v>17743</v>
      </c>
      <c r="I5850" t="s">
        <v>2494</v>
      </c>
      <c r="J5850" t="s">
        <v>17744</v>
      </c>
      <c r="K5850" t="s">
        <v>2496</v>
      </c>
      <c r="L5850" t="s">
        <v>17799</v>
      </c>
      <c r="M5850" t="s">
        <v>2557</v>
      </c>
      <c r="N5850" t="s">
        <v>17746</v>
      </c>
      <c r="O5850" t="s">
        <v>17747</v>
      </c>
      <c r="P5850" t="s">
        <v>17748</v>
      </c>
      <c r="Q5850" t="s">
        <v>17749</v>
      </c>
      <c r="R5850" t="s">
        <v>17750</v>
      </c>
      <c r="S5850" t="s">
        <v>17779</v>
      </c>
      <c r="T5850" t="s">
        <v>17780</v>
      </c>
      <c r="U5850" t="s">
        <v>17781</v>
      </c>
      <c r="V5850" t="s">
        <v>17754</v>
      </c>
      <c r="W5850" t="s">
        <v>17800</v>
      </c>
      <c r="X5850" t="s">
        <v>2525</v>
      </c>
      <c r="Y5850" t="s">
        <v>17801</v>
      </c>
      <c r="Z5850" t="s">
        <v>2691</v>
      </c>
      <c r="AA5850" t="s">
        <v>17799</v>
      </c>
      <c r="AB5850" t="s">
        <v>715</v>
      </c>
      <c r="AC5850">
        <v>5</v>
      </c>
      <c r="AD5850">
        <v>5</v>
      </c>
      <c r="AE5850" t="s">
        <v>2509</v>
      </c>
      <c r="AF5850">
        <v>0</v>
      </c>
      <c r="AG5850" t="s">
        <v>2513</v>
      </c>
      <c r="AH5850">
        <v>0</v>
      </c>
      <c r="AI5850">
        <v>0</v>
      </c>
      <c r="AJ5850">
        <v>0</v>
      </c>
      <c r="AK5850" t="s">
        <v>2513</v>
      </c>
      <c r="AL5850" t="s">
        <v>2528</v>
      </c>
      <c r="AM5850" t="s">
        <v>2513</v>
      </c>
      <c r="AN5850" t="s">
        <v>2513</v>
      </c>
      <c r="AO5850" t="s">
        <v>2514</v>
      </c>
      <c r="AP5850" t="s">
        <v>2513</v>
      </c>
      <c r="AQ5850" t="s">
        <v>2513</v>
      </c>
      <c r="AR5850" t="s">
        <v>2513</v>
      </c>
      <c r="AS5850" t="s">
        <v>2513</v>
      </c>
      <c r="AT5850">
        <v>44514</v>
      </c>
      <c r="AU5850" t="s">
        <v>2513</v>
      </c>
      <c r="AV5850" t="s">
        <v>2513</v>
      </c>
      <c r="AW5850" t="s">
        <v>2516</v>
      </c>
      <c r="AX5850" t="s">
        <v>17757</v>
      </c>
      <c r="AY5850" t="s">
        <v>2513</v>
      </c>
      <c r="AZ5850" t="s">
        <v>2513</v>
      </c>
      <c r="BA5850" t="s">
        <v>2513</v>
      </c>
    </row>
    <row r="5851" spans="1:53" x14ac:dyDescent="0.45">
      <c r="A5851">
        <v>10003687</v>
      </c>
      <c r="B5851" t="s">
        <v>17805</v>
      </c>
      <c r="C5851" t="s">
        <v>2489</v>
      </c>
      <c r="D5851" t="s">
        <v>17806</v>
      </c>
      <c r="E5851" t="s">
        <v>17807</v>
      </c>
      <c r="F5851" t="s">
        <v>17761</v>
      </c>
      <c r="G5851" t="s">
        <v>17806</v>
      </c>
      <c r="H5851" t="s">
        <v>17743</v>
      </c>
      <c r="I5851" t="s">
        <v>2494</v>
      </c>
      <c r="J5851" t="s">
        <v>17744</v>
      </c>
      <c r="K5851" t="s">
        <v>2496</v>
      </c>
      <c r="L5851" t="s">
        <v>17808</v>
      </c>
      <c r="M5851" t="s">
        <v>2557</v>
      </c>
      <c r="N5851" t="s">
        <v>17746</v>
      </c>
      <c r="O5851" t="s">
        <v>17747</v>
      </c>
      <c r="P5851" t="s">
        <v>17748</v>
      </c>
      <c r="Q5851" t="s">
        <v>17763</v>
      </c>
      <c r="R5851" t="s">
        <v>17764</v>
      </c>
      <c r="S5851" t="s">
        <v>17765</v>
      </c>
      <c r="T5851" t="s">
        <v>17752</v>
      </c>
      <c r="U5851" t="s">
        <v>17766</v>
      </c>
      <c r="V5851" t="s">
        <v>17754</v>
      </c>
      <c r="W5851" t="s">
        <v>17809</v>
      </c>
      <c r="X5851" t="s">
        <v>2732</v>
      </c>
      <c r="Y5851" t="s">
        <v>17810</v>
      </c>
      <c r="Z5851" t="s">
        <v>2507</v>
      </c>
      <c r="AA5851" t="s">
        <v>17808</v>
      </c>
      <c r="AB5851" t="s">
        <v>715</v>
      </c>
      <c r="AC5851">
        <v>1</v>
      </c>
      <c r="AD5851">
        <v>1</v>
      </c>
      <c r="AE5851" t="s">
        <v>2509</v>
      </c>
      <c r="AF5851">
        <v>0</v>
      </c>
      <c r="AG5851" t="s">
        <v>2513</v>
      </c>
      <c r="AH5851">
        <v>0</v>
      </c>
      <c r="AI5851">
        <v>0</v>
      </c>
      <c r="AJ5851">
        <v>0</v>
      </c>
      <c r="AK5851" t="s">
        <v>2513</v>
      </c>
      <c r="AL5851" t="s">
        <v>2528</v>
      </c>
      <c r="AM5851" t="s">
        <v>2513</v>
      </c>
      <c r="AN5851" t="s">
        <v>2513</v>
      </c>
      <c r="AO5851" t="s">
        <v>2514</v>
      </c>
      <c r="AP5851" t="s">
        <v>2513</v>
      </c>
      <c r="AQ5851" t="s">
        <v>2513</v>
      </c>
      <c r="AR5851" t="s">
        <v>2513</v>
      </c>
      <c r="AS5851" t="s">
        <v>2513</v>
      </c>
      <c r="AT5851">
        <v>44514</v>
      </c>
      <c r="AU5851" t="s">
        <v>2513</v>
      </c>
      <c r="AV5851" t="s">
        <v>2513</v>
      </c>
      <c r="AW5851" t="s">
        <v>2516</v>
      </c>
      <c r="AX5851" t="s">
        <v>17757</v>
      </c>
      <c r="AY5851" t="s">
        <v>2513</v>
      </c>
      <c r="AZ5851" t="s">
        <v>2513</v>
      </c>
      <c r="BA5851" t="s">
        <v>2513</v>
      </c>
    </row>
    <row r="5852" spans="1:53" x14ac:dyDescent="0.45">
      <c r="A5852">
        <v>10003688</v>
      </c>
      <c r="B5852" t="s">
        <v>17811</v>
      </c>
      <c r="C5852" t="s">
        <v>2489</v>
      </c>
      <c r="D5852" t="s">
        <v>17812</v>
      </c>
      <c r="E5852" t="s">
        <v>17813</v>
      </c>
      <c r="F5852" t="s">
        <v>17761</v>
      </c>
      <c r="G5852" t="s">
        <v>17812</v>
      </c>
      <c r="H5852" t="s">
        <v>17743</v>
      </c>
      <c r="I5852" t="s">
        <v>2494</v>
      </c>
      <c r="J5852" t="s">
        <v>17744</v>
      </c>
      <c r="K5852" t="s">
        <v>2496</v>
      </c>
      <c r="L5852" t="s">
        <v>17814</v>
      </c>
      <c r="M5852" t="s">
        <v>2557</v>
      </c>
      <c r="N5852" t="s">
        <v>17746</v>
      </c>
      <c r="O5852" t="s">
        <v>17747</v>
      </c>
      <c r="P5852" t="s">
        <v>17748</v>
      </c>
      <c r="Q5852" t="s">
        <v>17763</v>
      </c>
      <c r="R5852" t="s">
        <v>17764</v>
      </c>
      <c r="S5852" t="s">
        <v>17765</v>
      </c>
      <c r="T5852" t="s">
        <v>17752</v>
      </c>
      <c r="U5852" t="s">
        <v>17766</v>
      </c>
      <c r="V5852" t="s">
        <v>17754</v>
      </c>
      <c r="W5852" t="s">
        <v>17815</v>
      </c>
      <c r="X5852" t="s">
        <v>10542</v>
      </c>
      <c r="Y5852" t="s">
        <v>17816</v>
      </c>
      <c r="Z5852" t="s">
        <v>2507</v>
      </c>
      <c r="AA5852" t="s">
        <v>17814</v>
      </c>
      <c r="AB5852" t="s">
        <v>715</v>
      </c>
      <c r="AC5852">
        <v>1</v>
      </c>
      <c r="AD5852">
        <v>1</v>
      </c>
      <c r="AE5852" t="s">
        <v>2509</v>
      </c>
      <c r="AF5852">
        <v>0</v>
      </c>
      <c r="AG5852" t="s">
        <v>2513</v>
      </c>
      <c r="AH5852">
        <v>0</v>
      </c>
      <c r="AI5852">
        <v>0</v>
      </c>
      <c r="AJ5852">
        <v>0</v>
      </c>
      <c r="AK5852" t="s">
        <v>2513</v>
      </c>
      <c r="AL5852" t="s">
        <v>2528</v>
      </c>
      <c r="AM5852" t="s">
        <v>2513</v>
      </c>
      <c r="AN5852" t="s">
        <v>2513</v>
      </c>
      <c r="AO5852" t="s">
        <v>2514</v>
      </c>
      <c r="AP5852" t="s">
        <v>2513</v>
      </c>
      <c r="AQ5852" t="s">
        <v>2513</v>
      </c>
      <c r="AR5852" t="s">
        <v>2513</v>
      </c>
      <c r="AS5852" t="s">
        <v>2513</v>
      </c>
      <c r="AT5852">
        <v>44514</v>
      </c>
      <c r="AU5852" t="s">
        <v>2513</v>
      </c>
      <c r="AV5852" t="s">
        <v>2513</v>
      </c>
      <c r="AW5852" t="s">
        <v>2516</v>
      </c>
      <c r="AX5852" t="s">
        <v>17757</v>
      </c>
      <c r="AY5852" t="s">
        <v>2513</v>
      </c>
      <c r="AZ5852" t="s">
        <v>2513</v>
      </c>
      <c r="BA5852" t="s">
        <v>2513</v>
      </c>
    </row>
    <row r="5853" spans="1:53" x14ac:dyDescent="0.45">
      <c r="A5853">
        <v>10004518</v>
      </c>
      <c r="B5853" t="s">
        <v>17817</v>
      </c>
      <c r="C5853" t="s">
        <v>2489</v>
      </c>
      <c r="D5853" t="s">
        <v>17818</v>
      </c>
      <c r="E5853" t="s">
        <v>17819</v>
      </c>
      <c r="F5853" t="s">
        <v>17761</v>
      </c>
      <c r="G5853" t="s">
        <v>17818</v>
      </c>
      <c r="H5853" t="s">
        <v>17743</v>
      </c>
      <c r="I5853" t="s">
        <v>2494</v>
      </c>
      <c r="J5853" t="s">
        <v>17744</v>
      </c>
      <c r="K5853" t="s">
        <v>2496</v>
      </c>
      <c r="L5853" t="s">
        <v>17772</v>
      </c>
      <c r="M5853" t="s">
        <v>2557</v>
      </c>
      <c r="N5853" t="s">
        <v>17746</v>
      </c>
      <c r="O5853" t="s">
        <v>17747</v>
      </c>
      <c r="P5853" t="s">
        <v>17748</v>
      </c>
      <c r="Q5853" t="s">
        <v>17763</v>
      </c>
      <c r="R5853" t="s">
        <v>17764</v>
      </c>
      <c r="S5853" t="s">
        <v>17765</v>
      </c>
      <c r="T5853" t="s">
        <v>17752</v>
      </c>
      <c r="U5853" t="s">
        <v>17766</v>
      </c>
      <c r="V5853" t="s">
        <v>17754</v>
      </c>
      <c r="W5853" t="s">
        <v>17773</v>
      </c>
      <c r="X5853" t="s">
        <v>2525</v>
      </c>
      <c r="Y5853" t="s">
        <v>17774</v>
      </c>
      <c r="Z5853" t="s">
        <v>2507</v>
      </c>
      <c r="AA5853" t="s">
        <v>17772</v>
      </c>
      <c r="AB5853" t="s">
        <v>715</v>
      </c>
      <c r="AC5853">
        <v>1</v>
      </c>
      <c r="AD5853">
        <v>1</v>
      </c>
      <c r="AE5853" t="s">
        <v>2509</v>
      </c>
      <c r="AF5853">
        <v>0</v>
      </c>
      <c r="AG5853" t="s">
        <v>2513</v>
      </c>
      <c r="AH5853">
        <v>0</v>
      </c>
      <c r="AI5853">
        <v>0</v>
      </c>
      <c r="AJ5853">
        <v>0</v>
      </c>
      <c r="AK5853" t="s">
        <v>2513</v>
      </c>
      <c r="AL5853" t="s">
        <v>2528</v>
      </c>
      <c r="AM5853" t="s">
        <v>2513</v>
      </c>
      <c r="AN5853" t="s">
        <v>2513</v>
      </c>
      <c r="AO5853" t="s">
        <v>2514</v>
      </c>
      <c r="AP5853" t="s">
        <v>2513</v>
      </c>
      <c r="AQ5853" t="s">
        <v>2513</v>
      </c>
      <c r="AR5853" t="s">
        <v>2513</v>
      </c>
      <c r="AS5853" t="s">
        <v>2513</v>
      </c>
      <c r="AT5853">
        <v>44699</v>
      </c>
      <c r="AU5853" t="s">
        <v>2513</v>
      </c>
      <c r="AV5853" t="s">
        <v>2513</v>
      </c>
      <c r="AW5853" t="s">
        <v>2516</v>
      </c>
      <c r="AX5853" t="s">
        <v>17757</v>
      </c>
      <c r="AY5853" t="s">
        <v>2513</v>
      </c>
      <c r="AZ5853" t="s">
        <v>2513</v>
      </c>
      <c r="BA5853" t="s">
        <v>2513</v>
      </c>
    </row>
    <row r="5854" spans="1:53" x14ac:dyDescent="0.45">
      <c r="A5854">
        <v>10004928</v>
      </c>
      <c r="B5854" t="s">
        <v>17820</v>
      </c>
      <c r="C5854" t="s">
        <v>2489</v>
      </c>
      <c r="D5854" t="s">
        <v>17821</v>
      </c>
      <c r="E5854" t="s">
        <v>17822</v>
      </c>
      <c r="F5854" t="s">
        <v>17761</v>
      </c>
      <c r="G5854" t="s">
        <v>17821</v>
      </c>
      <c r="H5854" t="s">
        <v>17743</v>
      </c>
      <c r="I5854" t="s">
        <v>2494</v>
      </c>
      <c r="J5854" t="s">
        <v>17744</v>
      </c>
      <c r="K5854" t="s">
        <v>2496</v>
      </c>
      <c r="L5854" t="s">
        <v>17823</v>
      </c>
      <c r="M5854" t="s">
        <v>2557</v>
      </c>
      <c r="N5854" t="s">
        <v>17746</v>
      </c>
      <c r="O5854" t="s">
        <v>17747</v>
      </c>
      <c r="P5854" t="s">
        <v>17748</v>
      </c>
      <c r="Q5854" t="s">
        <v>17763</v>
      </c>
      <c r="R5854" t="s">
        <v>17764</v>
      </c>
      <c r="S5854" t="s">
        <v>17788</v>
      </c>
      <c r="T5854" t="s">
        <v>17780</v>
      </c>
      <c r="U5854" t="s">
        <v>17789</v>
      </c>
      <c r="V5854" t="s">
        <v>17754</v>
      </c>
      <c r="W5854" t="s">
        <v>17824</v>
      </c>
      <c r="X5854" t="s">
        <v>2724</v>
      </c>
      <c r="Y5854" t="s">
        <v>17825</v>
      </c>
      <c r="Z5854" t="s">
        <v>2507</v>
      </c>
      <c r="AA5854" t="s">
        <v>17823</v>
      </c>
      <c r="AB5854" t="s">
        <v>715</v>
      </c>
      <c r="AC5854">
        <v>5</v>
      </c>
      <c r="AD5854">
        <v>5</v>
      </c>
      <c r="AE5854" t="s">
        <v>2509</v>
      </c>
      <c r="AF5854">
        <v>0</v>
      </c>
      <c r="AG5854" t="s">
        <v>2513</v>
      </c>
      <c r="AH5854">
        <v>0</v>
      </c>
      <c r="AI5854">
        <v>0</v>
      </c>
      <c r="AJ5854">
        <v>0</v>
      </c>
      <c r="AK5854" t="s">
        <v>2513</v>
      </c>
      <c r="AL5854" t="s">
        <v>2528</v>
      </c>
      <c r="AM5854" t="s">
        <v>2513</v>
      </c>
      <c r="AN5854" t="s">
        <v>2513</v>
      </c>
      <c r="AO5854" t="s">
        <v>2514</v>
      </c>
      <c r="AP5854" t="s">
        <v>2513</v>
      </c>
      <c r="AQ5854" t="s">
        <v>2513</v>
      </c>
      <c r="AR5854" t="s">
        <v>2513</v>
      </c>
      <c r="AS5854" t="s">
        <v>2513</v>
      </c>
      <c r="AT5854">
        <v>44763</v>
      </c>
      <c r="AU5854" t="s">
        <v>2513</v>
      </c>
      <c r="AV5854" t="s">
        <v>2513</v>
      </c>
      <c r="AW5854" t="s">
        <v>2516</v>
      </c>
      <c r="AX5854" t="s">
        <v>17757</v>
      </c>
      <c r="AY5854" t="s">
        <v>2513</v>
      </c>
      <c r="AZ5854" t="s">
        <v>2513</v>
      </c>
      <c r="BA5854" t="s">
        <v>2513</v>
      </c>
    </row>
    <row r="5855" spans="1:53" x14ac:dyDescent="0.45">
      <c r="A5855">
        <v>10004942</v>
      </c>
      <c r="B5855" t="s">
        <v>17826</v>
      </c>
      <c r="C5855" t="s">
        <v>2489</v>
      </c>
      <c r="D5855" t="s">
        <v>17827</v>
      </c>
      <c r="E5855" t="s">
        <v>17828</v>
      </c>
      <c r="F5855" t="s">
        <v>17761</v>
      </c>
      <c r="G5855" t="s">
        <v>17827</v>
      </c>
      <c r="H5855" t="s">
        <v>17743</v>
      </c>
      <c r="I5855" t="s">
        <v>2494</v>
      </c>
      <c r="J5855" t="s">
        <v>17744</v>
      </c>
      <c r="K5855" t="s">
        <v>2496</v>
      </c>
      <c r="L5855" t="s">
        <v>17787</v>
      </c>
      <c r="M5855" t="s">
        <v>2557</v>
      </c>
      <c r="N5855" t="s">
        <v>17746</v>
      </c>
      <c r="O5855" t="s">
        <v>17747</v>
      </c>
      <c r="P5855" t="s">
        <v>17748</v>
      </c>
      <c r="Q5855" t="s">
        <v>17763</v>
      </c>
      <c r="R5855" t="s">
        <v>17764</v>
      </c>
      <c r="S5855" t="s">
        <v>17788</v>
      </c>
      <c r="T5855" t="s">
        <v>17780</v>
      </c>
      <c r="U5855" t="s">
        <v>17789</v>
      </c>
      <c r="V5855" t="s">
        <v>17754</v>
      </c>
      <c r="W5855" t="s">
        <v>17790</v>
      </c>
      <c r="X5855" t="s">
        <v>2525</v>
      </c>
      <c r="Y5855" t="s">
        <v>17791</v>
      </c>
      <c r="Z5855" t="s">
        <v>2507</v>
      </c>
      <c r="AA5855" t="s">
        <v>17787</v>
      </c>
      <c r="AB5855" t="s">
        <v>715</v>
      </c>
      <c r="AC5855">
        <v>5</v>
      </c>
      <c r="AD5855">
        <v>5</v>
      </c>
      <c r="AE5855" t="s">
        <v>2509</v>
      </c>
      <c r="AF5855">
        <v>0</v>
      </c>
      <c r="AG5855" t="s">
        <v>2513</v>
      </c>
      <c r="AH5855">
        <v>0</v>
      </c>
      <c r="AI5855">
        <v>0</v>
      </c>
      <c r="AJ5855">
        <v>0</v>
      </c>
      <c r="AK5855" t="s">
        <v>2513</v>
      </c>
      <c r="AL5855" t="s">
        <v>2528</v>
      </c>
      <c r="AM5855" t="s">
        <v>2513</v>
      </c>
      <c r="AN5855" t="s">
        <v>2513</v>
      </c>
      <c r="AO5855" t="s">
        <v>2514</v>
      </c>
      <c r="AP5855" t="s">
        <v>2513</v>
      </c>
      <c r="AQ5855" t="s">
        <v>2513</v>
      </c>
      <c r="AR5855" t="s">
        <v>2513</v>
      </c>
      <c r="AS5855" t="s">
        <v>2513</v>
      </c>
      <c r="AT5855">
        <v>44767</v>
      </c>
      <c r="AU5855" t="s">
        <v>2513</v>
      </c>
      <c r="AV5855" t="s">
        <v>2513</v>
      </c>
      <c r="AW5855" t="s">
        <v>2516</v>
      </c>
      <c r="AX5855" t="s">
        <v>17757</v>
      </c>
      <c r="AY5855" t="s">
        <v>2513</v>
      </c>
      <c r="AZ5855" t="s">
        <v>2513</v>
      </c>
      <c r="BA5855" t="s">
        <v>2513</v>
      </c>
    </row>
    <row r="5856" spans="1:53" x14ac:dyDescent="0.45">
      <c r="A5856">
        <v>10005128</v>
      </c>
      <c r="B5856" t="s">
        <v>17829</v>
      </c>
      <c r="C5856" t="s">
        <v>2489</v>
      </c>
      <c r="D5856" t="s">
        <v>17830</v>
      </c>
      <c r="E5856" t="s">
        <v>17831</v>
      </c>
      <c r="F5856" t="s">
        <v>17761</v>
      </c>
      <c r="G5856" t="s">
        <v>17830</v>
      </c>
      <c r="H5856" t="s">
        <v>17743</v>
      </c>
      <c r="I5856" t="s">
        <v>2494</v>
      </c>
      <c r="J5856" t="s">
        <v>17744</v>
      </c>
      <c r="K5856" t="s">
        <v>2496</v>
      </c>
      <c r="L5856" t="s">
        <v>17832</v>
      </c>
      <c r="M5856" t="s">
        <v>2557</v>
      </c>
      <c r="N5856" t="s">
        <v>17746</v>
      </c>
      <c r="O5856" t="s">
        <v>17747</v>
      </c>
      <c r="P5856" t="s">
        <v>17748</v>
      </c>
      <c r="Q5856" t="s">
        <v>17763</v>
      </c>
      <c r="R5856" t="s">
        <v>17764</v>
      </c>
      <c r="S5856" t="s">
        <v>17765</v>
      </c>
      <c r="T5856" t="s">
        <v>17752</v>
      </c>
      <c r="U5856" t="s">
        <v>17766</v>
      </c>
      <c r="V5856" t="s">
        <v>17754</v>
      </c>
      <c r="W5856" t="s">
        <v>17833</v>
      </c>
      <c r="X5856" t="s">
        <v>2724</v>
      </c>
      <c r="Y5856" t="s">
        <v>17834</v>
      </c>
      <c r="Z5856" t="s">
        <v>2507</v>
      </c>
      <c r="AA5856" t="s">
        <v>17832</v>
      </c>
      <c r="AB5856" t="s">
        <v>715</v>
      </c>
      <c r="AC5856">
        <v>1</v>
      </c>
      <c r="AD5856">
        <v>1</v>
      </c>
      <c r="AE5856" t="s">
        <v>2509</v>
      </c>
      <c r="AF5856">
        <v>0</v>
      </c>
      <c r="AG5856" t="s">
        <v>2513</v>
      </c>
      <c r="AH5856">
        <v>0</v>
      </c>
      <c r="AI5856">
        <v>0</v>
      </c>
      <c r="AJ5856">
        <v>0</v>
      </c>
      <c r="AK5856" t="s">
        <v>2513</v>
      </c>
      <c r="AL5856" t="s">
        <v>2528</v>
      </c>
      <c r="AM5856" t="s">
        <v>2513</v>
      </c>
      <c r="AN5856" t="s">
        <v>2513</v>
      </c>
      <c r="AO5856" t="s">
        <v>2514</v>
      </c>
      <c r="AP5856" t="s">
        <v>2513</v>
      </c>
      <c r="AQ5856" t="s">
        <v>2513</v>
      </c>
      <c r="AR5856" t="s">
        <v>2513</v>
      </c>
      <c r="AS5856" t="s">
        <v>2513</v>
      </c>
      <c r="AT5856">
        <v>44837</v>
      </c>
      <c r="AU5856" t="s">
        <v>2513</v>
      </c>
      <c r="AV5856" t="s">
        <v>2513</v>
      </c>
      <c r="AW5856" t="s">
        <v>2516</v>
      </c>
      <c r="AX5856" t="s">
        <v>17757</v>
      </c>
      <c r="AY5856" t="s">
        <v>2513</v>
      </c>
      <c r="AZ5856" t="s">
        <v>2513</v>
      </c>
      <c r="BA5856" t="s">
        <v>2513</v>
      </c>
    </row>
    <row r="5857" spans="1:53" x14ac:dyDescent="0.45">
      <c r="A5857">
        <v>10005464</v>
      </c>
      <c r="B5857" t="s">
        <v>17835</v>
      </c>
      <c r="C5857" t="s">
        <v>2489</v>
      </c>
      <c r="D5857" t="s">
        <v>17836</v>
      </c>
      <c r="E5857" t="s">
        <v>17837</v>
      </c>
      <c r="F5857" t="s">
        <v>17761</v>
      </c>
      <c r="G5857" t="s">
        <v>17836</v>
      </c>
      <c r="H5857" t="s">
        <v>17743</v>
      </c>
      <c r="I5857" t="s">
        <v>2494</v>
      </c>
      <c r="J5857" t="s">
        <v>17744</v>
      </c>
      <c r="K5857" t="s">
        <v>2496</v>
      </c>
      <c r="L5857" t="s">
        <v>17838</v>
      </c>
      <c r="M5857" t="s">
        <v>2557</v>
      </c>
      <c r="N5857" t="s">
        <v>17746</v>
      </c>
      <c r="O5857" t="s">
        <v>17747</v>
      </c>
      <c r="P5857" t="s">
        <v>17748</v>
      </c>
      <c r="Q5857" t="s">
        <v>17763</v>
      </c>
      <c r="R5857" t="s">
        <v>17764</v>
      </c>
      <c r="S5857" t="s">
        <v>17765</v>
      </c>
      <c r="T5857" t="s">
        <v>17752</v>
      </c>
      <c r="U5857" t="s">
        <v>17766</v>
      </c>
      <c r="V5857" t="s">
        <v>17754</v>
      </c>
      <c r="W5857" t="s">
        <v>17839</v>
      </c>
      <c r="X5857" t="s">
        <v>2595</v>
      </c>
      <c r="Y5857" t="s">
        <v>17840</v>
      </c>
      <c r="Z5857" t="s">
        <v>2507</v>
      </c>
      <c r="AA5857" t="s">
        <v>17838</v>
      </c>
      <c r="AB5857" t="s">
        <v>715</v>
      </c>
      <c r="AC5857">
        <v>1</v>
      </c>
      <c r="AD5857">
        <v>1</v>
      </c>
      <c r="AE5857" t="s">
        <v>2509</v>
      </c>
      <c r="AF5857">
        <v>0</v>
      </c>
      <c r="AG5857" t="s">
        <v>2513</v>
      </c>
      <c r="AH5857">
        <v>0</v>
      </c>
      <c r="AI5857">
        <v>0</v>
      </c>
      <c r="AJ5857">
        <v>0</v>
      </c>
      <c r="AK5857" t="s">
        <v>2513</v>
      </c>
      <c r="AL5857" t="s">
        <v>2528</v>
      </c>
      <c r="AM5857" t="s">
        <v>2513</v>
      </c>
      <c r="AN5857" t="s">
        <v>2513</v>
      </c>
      <c r="AO5857" t="s">
        <v>2514</v>
      </c>
      <c r="AP5857" t="s">
        <v>2513</v>
      </c>
      <c r="AQ5857" t="s">
        <v>2513</v>
      </c>
      <c r="AR5857" t="s">
        <v>2513</v>
      </c>
      <c r="AS5857" t="s">
        <v>2513</v>
      </c>
      <c r="AT5857">
        <v>44894</v>
      </c>
      <c r="AU5857" t="s">
        <v>2513</v>
      </c>
      <c r="AV5857" t="s">
        <v>2513</v>
      </c>
      <c r="AW5857" t="s">
        <v>2516</v>
      </c>
      <c r="AX5857" t="s">
        <v>17757</v>
      </c>
      <c r="AY5857" t="s">
        <v>2513</v>
      </c>
      <c r="AZ5857" t="s">
        <v>2513</v>
      </c>
      <c r="BA5857" t="s">
        <v>2513</v>
      </c>
    </row>
    <row r="5858" spans="1:53" x14ac:dyDescent="0.45">
      <c r="A5858">
        <v>10005619</v>
      </c>
      <c r="B5858" t="s">
        <v>17841</v>
      </c>
      <c r="C5858" t="s">
        <v>2489</v>
      </c>
      <c r="D5858" t="s">
        <v>17842</v>
      </c>
      <c r="E5858" t="s">
        <v>17843</v>
      </c>
      <c r="F5858" t="s">
        <v>17761</v>
      </c>
      <c r="G5858" t="s">
        <v>17842</v>
      </c>
      <c r="H5858" t="s">
        <v>17743</v>
      </c>
      <c r="I5858" t="s">
        <v>2494</v>
      </c>
      <c r="J5858" t="s">
        <v>17744</v>
      </c>
      <c r="K5858" t="s">
        <v>2496</v>
      </c>
      <c r="L5858" t="s">
        <v>17844</v>
      </c>
      <c r="M5858" t="s">
        <v>2557</v>
      </c>
      <c r="N5858" t="s">
        <v>17746</v>
      </c>
      <c r="O5858" t="s">
        <v>17747</v>
      </c>
      <c r="P5858" t="s">
        <v>17748</v>
      </c>
      <c r="Q5858" t="s">
        <v>17763</v>
      </c>
      <c r="R5858" t="s">
        <v>17764</v>
      </c>
      <c r="S5858" t="s">
        <v>17765</v>
      </c>
      <c r="T5858" t="s">
        <v>17752</v>
      </c>
      <c r="U5858" t="s">
        <v>17766</v>
      </c>
      <c r="V5858" t="s">
        <v>17754</v>
      </c>
      <c r="W5858" t="s">
        <v>17845</v>
      </c>
      <c r="X5858" t="s">
        <v>2833</v>
      </c>
      <c r="Y5858" t="s">
        <v>17846</v>
      </c>
      <c r="Z5858" t="s">
        <v>2507</v>
      </c>
      <c r="AA5858" t="s">
        <v>17844</v>
      </c>
      <c r="AB5858" t="s">
        <v>715</v>
      </c>
      <c r="AC5858">
        <v>1</v>
      </c>
      <c r="AD5858">
        <v>1</v>
      </c>
      <c r="AE5858" t="s">
        <v>2509</v>
      </c>
      <c r="AF5858">
        <v>0</v>
      </c>
      <c r="AG5858" t="s">
        <v>2513</v>
      </c>
      <c r="AH5858">
        <v>0</v>
      </c>
      <c r="AI5858">
        <v>0</v>
      </c>
      <c r="AJ5858">
        <v>0</v>
      </c>
      <c r="AK5858" t="s">
        <v>2513</v>
      </c>
      <c r="AL5858" t="s">
        <v>2528</v>
      </c>
      <c r="AM5858" t="s">
        <v>2513</v>
      </c>
      <c r="AN5858" t="s">
        <v>2513</v>
      </c>
      <c r="AO5858" t="s">
        <v>2514</v>
      </c>
      <c r="AP5858" t="s">
        <v>2513</v>
      </c>
      <c r="AQ5858" t="s">
        <v>2513</v>
      </c>
      <c r="AR5858" t="s">
        <v>2513</v>
      </c>
      <c r="AS5858" t="s">
        <v>2513</v>
      </c>
      <c r="AT5858">
        <v>44935</v>
      </c>
      <c r="AU5858" t="s">
        <v>2513</v>
      </c>
      <c r="AV5858" t="s">
        <v>2513</v>
      </c>
      <c r="AW5858" t="s">
        <v>2516</v>
      </c>
      <c r="AX5858" t="s">
        <v>17757</v>
      </c>
      <c r="AY5858" t="s">
        <v>2513</v>
      </c>
      <c r="AZ5858" t="s">
        <v>2513</v>
      </c>
      <c r="BA5858" t="s">
        <v>2513</v>
      </c>
    </row>
    <row r="5859" spans="1:53" x14ac:dyDescent="0.45">
      <c r="A5859">
        <v>10006330</v>
      </c>
      <c r="B5859" t="s">
        <v>17847</v>
      </c>
      <c r="C5859" t="s">
        <v>2489</v>
      </c>
      <c r="D5859" t="s">
        <v>17848</v>
      </c>
      <c r="E5859" t="s">
        <v>17849</v>
      </c>
      <c r="F5859" t="s">
        <v>17761</v>
      </c>
      <c r="G5859" t="s">
        <v>17848</v>
      </c>
      <c r="H5859" t="s">
        <v>17743</v>
      </c>
      <c r="I5859" t="s">
        <v>2494</v>
      </c>
      <c r="J5859" t="s">
        <v>17744</v>
      </c>
      <c r="K5859" t="s">
        <v>2496</v>
      </c>
      <c r="L5859" t="s">
        <v>17850</v>
      </c>
      <c r="M5859" t="s">
        <v>2557</v>
      </c>
      <c r="N5859" t="s">
        <v>17746</v>
      </c>
      <c r="O5859" t="s">
        <v>17747</v>
      </c>
      <c r="P5859" t="s">
        <v>17748</v>
      </c>
      <c r="Q5859" t="s">
        <v>17763</v>
      </c>
      <c r="R5859" t="s">
        <v>17764</v>
      </c>
      <c r="S5859" t="s">
        <v>17765</v>
      </c>
      <c r="T5859" t="s">
        <v>17752</v>
      </c>
      <c r="U5859" t="s">
        <v>17766</v>
      </c>
      <c r="V5859" t="s">
        <v>17754</v>
      </c>
      <c r="W5859" t="s">
        <v>17851</v>
      </c>
      <c r="X5859" t="s">
        <v>2988</v>
      </c>
      <c r="Y5859" t="s">
        <v>17852</v>
      </c>
      <c r="Z5859" t="s">
        <v>2507</v>
      </c>
      <c r="AA5859" t="s">
        <v>17850</v>
      </c>
      <c r="AB5859" t="s">
        <v>715</v>
      </c>
      <c r="AC5859">
        <v>1</v>
      </c>
      <c r="AD5859">
        <v>1</v>
      </c>
      <c r="AE5859" t="s">
        <v>2509</v>
      </c>
      <c r="AF5859">
        <v>0</v>
      </c>
      <c r="AG5859" t="s">
        <v>2513</v>
      </c>
      <c r="AH5859">
        <v>0</v>
      </c>
      <c r="AI5859">
        <v>0</v>
      </c>
      <c r="AJ5859">
        <v>0</v>
      </c>
      <c r="AK5859" t="s">
        <v>2513</v>
      </c>
      <c r="AL5859" t="s">
        <v>2528</v>
      </c>
      <c r="AM5859" t="s">
        <v>2513</v>
      </c>
      <c r="AN5859" t="s">
        <v>2513</v>
      </c>
      <c r="AO5859" t="s">
        <v>2514</v>
      </c>
      <c r="AP5859" t="s">
        <v>2513</v>
      </c>
      <c r="AQ5859" t="s">
        <v>2513</v>
      </c>
      <c r="AR5859" t="s">
        <v>2513</v>
      </c>
      <c r="AS5859" t="s">
        <v>2513</v>
      </c>
      <c r="AT5859">
        <v>45112</v>
      </c>
      <c r="AU5859" t="s">
        <v>2513</v>
      </c>
      <c r="AV5859" t="s">
        <v>2513</v>
      </c>
      <c r="AW5859" t="s">
        <v>2516</v>
      </c>
      <c r="AX5859" t="s">
        <v>17757</v>
      </c>
      <c r="AY5859" t="s">
        <v>2513</v>
      </c>
      <c r="AZ5859" t="s">
        <v>2513</v>
      </c>
      <c r="BA5859" t="s">
        <v>2513</v>
      </c>
    </row>
    <row r="5860" spans="1:53" x14ac:dyDescent="0.45">
      <c r="A5860">
        <v>10006332</v>
      </c>
      <c r="B5860" t="s">
        <v>17853</v>
      </c>
      <c r="C5860" t="s">
        <v>2489</v>
      </c>
      <c r="D5860" t="s">
        <v>17854</v>
      </c>
      <c r="E5860" t="s">
        <v>17855</v>
      </c>
      <c r="F5860" t="s">
        <v>17761</v>
      </c>
      <c r="G5860" t="s">
        <v>17854</v>
      </c>
      <c r="H5860" t="s">
        <v>17743</v>
      </c>
      <c r="I5860" t="s">
        <v>2494</v>
      </c>
      <c r="J5860" t="s">
        <v>17744</v>
      </c>
      <c r="K5860" t="s">
        <v>2496</v>
      </c>
      <c r="L5860" t="s">
        <v>17762</v>
      </c>
      <c r="M5860" t="s">
        <v>2557</v>
      </c>
      <c r="N5860" t="s">
        <v>17746</v>
      </c>
      <c r="O5860" t="s">
        <v>17747</v>
      </c>
      <c r="P5860" t="s">
        <v>17748</v>
      </c>
      <c r="Q5860" t="s">
        <v>17763</v>
      </c>
      <c r="R5860" t="s">
        <v>17764</v>
      </c>
      <c r="S5860" t="s">
        <v>17765</v>
      </c>
      <c r="T5860" t="s">
        <v>17752</v>
      </c>
      <c r="U5860" t="s">
        <v>17766</v>
      </c>
      <c r="V5860" t="s">
        <v>17754</v>
      </c>
      <c r="W5860" t="s">
        <v>17767</v>
      </c>
      <c r="X5860" t="s">
        <v>2678</v>
      </c>
      <c r="Y5860" t="s">
        <v>17768</v>
      </c>
      <c r="Z5860" t="s">
        <v>2507</v>
      </c>
      <c r="AA5860" t="s">
        <v>17762</v>
      </c>
      <c r="AB5860" t="s">
        <v>715</v>
      </c>
      <c r="AC5860">
        <v>1</v>
      </c>
      <c r="AD5860">
        <v>1</v>
      </c>
      <c r="AE5860" t="s">
        <v>2509</v>
      </c>
      <c r="AF5860">
        <v>0</v>
      </c>
      <c r="AG5860" t="s">
        <v>2513</v>
      </c>
      <c r="AH5860">
        <v>0</v>
      </c>
      <c r="AI5860">
        <v>0</v>
      </c>
      <c r="AJ5860">
        <v>0</v>
      </c>
      <c r="AK5860" t="s">
        <v>2513</v>
      </c>
      <c r="AL5860" t="s">
        <v>2528</v>
      </c>
      <c r="AM5860" t="s">
        <v>2513</v>
      </c>
      <c r="AN5860" t="s">
        <v>2513</v>
      </c>
      <c r="AO5860" t="s">
        <v>2514</v>
      </c>
      <c r="AP5860" t="s">
        <v>2513</v>
      </c>
      <c r="AQ5860" t="s">
        <v>2513</v>
      </c>
      <c r="AR5860" t="s">
        <v>2513</v>
      </c>
      <c r="AS5860" t="s">
        <v>2513</v>
      </c>
      <c r="AT5860">
        <v>45112</v>
      </c>
      <c r="AU5860" t="s">
        <v>2513</v>
      </c>
      <c r="AV5860" t="s">
        <v>2513</v>
      </c>
      <c r="AW5860" t="s">
        <v>2516</v>
      </c>
      <c r="AX5860" t="s">
        <v>17757</v>
      </c>
      <c r="AY5860" t="s">
        <v>2513</v>
      </c>
      <c r="AZ5860" t="s">
        <v>2513</v>
      </c>
      <c r="BA5860" t="s">
        <v>2513</v>
      </c>
    </row>
    <row r="5861" spans="1:53" x14ac:dyDescent="0.45">
      <c r="A5861">
        <v>10006696</v>
      </c>
      <c r="B5861" t="s">
        <v>17856</v>
      </c>
      <c r="C5861" t="s">
        <v>2489</v>
      </c>
      <c r="D5861" t="s">
        <v>17857</v>
      </c>
      <c r="E5861" t="s">
        <v>17858</v>
      </c>
      <c r="F5861" t="s">
        <v>17859</v>
      </c>
      <c r="G5861" t="s">
        <v>17857</v>
      </c>
      <c r="H5861" t="s">
        <v>17743</v>
      </c>
      <c r="I5861" t="s">
        <v>2494</v>
      </c>
      <c r="J5861" t="s">
        <v>17744</v>
      </c>
      <c r="K5861" t="s">
        <v>2496</v>
      </c>
      <c r="L5861" t="s">
        <v>17860</v>
      </c>
      <c r="M5861" t="s">
        <v>2557</v>
      </c>
      <c r="N5861" t="s">
        <v>17746</v>
      </c>
      <c r="O5861" t="s">
        <v>17747</v>
      </c>
      <c r="P5861" t="s">
        <v>17748</v>
      </c>
      <c r="Q5861" t="s">
        <v>17749</v>
      </c>
      <c r="R5861" t="s">
        <v>17750</v>
      </c>
      <c r="S5861" t="s">
        <v>17779</v>
      </c>
      <c r="T5861" t="s">
        <v>17780</v>
      </c>
      <c r="U5861" t="s">
        <v>17781</v>
      </c>
      <c r="V5861" t="s">
        <v>17754</v>
      </c>
      <c r="W5861" t="s">
        <v>17861</v>
      </c>
      <c r="X5861" t="s">
        <v>2724</v>
      </c>
      <c r="Y5861" t="s">
        <v>17862</v>
      </c>
      <c r="Z5861" t="s">
        <v>2691</v>
      </c>
      <c r="AA5861" t="s">
        <v>17860</v>
      </c>
      <c r="AB5861" t="s">
        <v>715</v>
      </c>
      <c r="AC5861">
        <v>5</v>
      </c>
      <c r="AD5861">
        <v>5</v>
      </c>
      <c r="AE5861" t="s">
        <v>2509</v>
      </c>
      <c r="AF5861">
        <v>0</v>
      </c>
      <c r="AG5861" t="s">
        <v>2513</v>
      </c>
      <c r="AH5861">
        <v>0</v>
      </c>
      <c r="AI5861">
        <v>0</v>
      </c>
      <c r="AJ5861">
        <v>0</v>
      </c>
      <c r="AK5861" t="s">
        <v>2513</v>
      </c>
      <c r="AL5861" t="s">
        <v>2528</v>
      </c>
      <c r="AM5861" t="s">
        <v>2513</v>
      </c>
      <c r="AN5861" t="s">
        <v>2513</v>
      </c>
      <c r="AO5861" t="s">
        <v>2514</v>
      </c>
      <c r="AP5861" t="s">
        <v>2513</v>
      </c>
      <c r="AQ5861" t="s">
        <v>2513</v>
      </c>
      <c r="AR5861" t="s">
        <v>2557</v>
      </c>
      <c r="AS5861" t="s">
        <v>2513</v>
      </c>
      <c r="AT5861">
        <v>45286</v>
      </c>
      <c r="AU5861" t="s">
        <v>2513</v>
      </c>
      <c r="AV5861" t="s">
        <v>2513</v>
      </c>
      <c r="AW5861" t="s">
        <v>2516</v>
      </c>
      <c r="AX5861" t="s">
        <v>17757</v>
      </c>
      <c r="AY5861" t="s">
        <v>2513</v>
      </c>
      <c r="AZ5861" t="s">
        <v>2513</v>
      </c>
      <c r="BA5861" t="s">
        <v>2513</v>
      </c>
    </row>
    <row r="5862" spans="1:53" x14ac:dyDescent="0.45">
      <c r="A5862">
        <v>10007116</v>
      </c>
      <c r="B5862" t="s">
        <v>17863</v>
      </c>
      <c r="C5862" t="s">
        <v>2489</v>
      </c>
      <c r="D5862" t="s">
        <v>17864</v>
      </c>
      <c r="E5862" t="s">
        <v>17865</v>
      </c>
      <c r="F5862" t="s">
        <v>17866</v>
      </c>
      <c r="G5862" t="s">
        <v>17864</v>
      </c>
      <c r="H5862" t="s">
        <v>17743</v>
      </c>
      <c r="I5862" t="s">
        <v>2494</v>
      </c>
      <c r="J5862" t="s">
        <v>17744</v>
      </c>
      <c r="K5862" t="s">
        <v>2496</v>
      </c>
      <c r="L5862" t="s">
        <v>17838</v>
      </c>
      <c r="M5862" t="s">
        <v>2557</v>
      </c>
      <c r="N5862" t="s">
        <v>17746</v>
      </c>
      <c r="O5862" t="s">
        <v>17747</v>
      </c>
      <c r="P5862" t="s">
        <v>17748</v>
      </c>
      <c r="Q5862" t="s">
        <v>17763</v>
      </c>
      <c r="R5862" t="s">
        <v>17764</v>
      </c>
      <c r="S5862" t="s">
        <v>17765</v>
      </c>
      <c r="T5862" t="s">
        <v>17752</v>
      </c>
      <c r="U5862" t="s">
        <v>17766</v>
      </c>
      <c r="V5862" t="s">
        <v>17754</v>
      </c>
      <c r="W5862" t="s">
        <v>17839</v>
      </c>
      <c r="X5862" t="s">
        <v>2595</v>
      </c>
      <c r="Y5862" t="s">
        <v>17840</v>
      </c>
      <c r="Z5862" t="s">
        <v>2507</v>
      </c>
      <c r="AA5862" t="s">
        <v>17838</v>
      </c>
      <c r="AB5862" t="s">
        <v>715</v>
      </c>
      <c r="AC5862">
        <v>1</v>
      </c>
      <c r="AD5862">
        <v>1</v>
      </c>
      <c r="AE5862" t="s">
        <v>2509</v>
      </c>
      <c r="AF5862">
        <v>0</v>
      </c>
      <c r="AG5862" t="s">
        <v>2513</v>
      </c>
      <c r="AH5862">
        <v>0</v>
      </c>
      <c r="AI5862">
        <v>0</v>
      </c>
      <c r="AJ5862">
        <v>0</v>
      </c>
      <c r="AK5862" t="s">
        <v>2513</v>
      </c>
      <c r="AL5862" t="s">
        <v>2528</v>
      </c>
      <c r="AM5862" t="s">
        <v>2513</v>
      </c>
      <c r="AN5862" t="s">
        <v>2513</v>
      </c>
      <c r="AO5862" t="s">
        <v>2514</v>
      </c>
      <c r="AP5862" t="s">
        <v>2513</v>
      </c>
      <c r="AQ5862" t="s">
        <v>2513</v>
      </c>
      <c r="AR5862" t="s">
        <v>2513</v>
      </c>
      <c r="AS5862" t="s">
        <v>2513</v>
      </c>
      <c r="AT5862">
        <v>45510</v>
      </c>
      <c r="AU5862" t="s">
        <v>2513</v>
      </c>
      <c r="AV5862" t="s">
        <v>2513</v>
      </c>
      <c r="AW5862" t="s">
        <v>2516</v>
      </c>
      <c r="AX5862" t="s">
        <v>17757</v>
      </c>
      <c r="AY5862" t="s">
        <v>2513</v>
      </c>
      <c r="AZ5862" t="s">
        <v>2513</v>
      </c>
      <c r="BA5862" t="s">
        <v>2513</v>
      </c>
    </row>
    <row r="5863" spans="1:53" x14ac:dyDescent="0.45">
      <c r="A5863">
        <v>10007441</v>
      </c>
      <c r="B5863" t="s">
        <v>17867</v>
      </c>
      <c r="C5863" t="s">
        <v>2489</v>
      </c>
      <c r="D5863" t="s">
        <v>17868</v>
      </c>
      <c r="E5863" t="s">
        <v>17869</v>
      </c>
      <c r="F5863" t="s">
        <v>17870</v>
      </c>
      <c r="G5863" t="s">
        <v>17868</v>
      </c>
      <c r="H5863" t="s">
        <v>17743</v>
      </c>
      <c r="I5863" t="s">
        <v>2494</v>
      </c>
      <c r="J5863" t="s">
        <v>17744</v>
      </c>
      <c r="K5863" t="s">
        <v>2496</v>
      </c>
      <c r="L5863" t="s">
        <v>17787</v>
      </c>
      <c r="M5863" t="s">
        <v>2557</v>
      </c>
      <c r="N5863" t="s">
        <v>17746</v>
      </c>
      <c r="O5863" t="s">
        <v>17747</v>
      </c>
      <c r="P5863" t="s">
        <v>17748</v>
      </c>
      <c r="Q5863" t="s">
        <v>17763</v>
      </c>
      <c r="R5863" t="s">
        <v>17764</v>
      </c>
      <c r="S5863" t="s">
        <v>17788</v>
      </c>
      <c r="T5863" t="s">
        <v>17780</v>
      </c>
      <c r="U5863" t="s">
        <v>17789</v>
      </c>
      <c r="V5863" t="s">
        <v>17754</v>
      </c>
      <c r="W5863" t="s">
        <v>17790</v>
      </c>
      <c r="X5863" t="s">
        <v>2525</v>
      </c>
      <c r="Y5863" t="s">
        <v>17791</v>
      </c>
      <c r="Z5863" t="s">
        <v>2507</v>
      </c>
      <c r="AA5863" t="s">
        <v>17787</v>
      </c>
      <c r="AB5863" t="s">
        <v>715</v>
      </c>
      <c r="AC5863">
        <v>5</v>
      </c>
      <c r="AD5863">
        <v>5</v>
      </c>
      <c r="AE5863" t="s">
        <v>2509</v>
      </c>
      <c r="AF5863">
        <v>0</v>
      </c>
      <c r="AG5863" t="s">
        <v>2513</v>
      </c>
      <c r="AH5863">
        <v>0</v>
      </c>
      <c r="AI5863">
        <v>0</v>
      </c>
      <c r="AJ5863">
        <v>0</v>
      </c>
      <c r="AK5863" t="s">
        <v>2513</v>
      </c>
      <c r="AL5863" t="s">
        <v>2528</v>
      </c>
      <c r="AM5863" t="s">
        <v>2513</v>
      </c>
      <c r="AN5863" t="s">
        <v>2513</v>
      </c>
      <c r="AO5863" t="s">
        <v>2514</v>
      </c>
      <c r="AP5863" t="s">
        <v>2513</v>
      </c>
      <c r="AQ5863" t="s">
        <v>2513</v>
      </c>
      <c r="AR5863" t="s">
        <v>2513</v>
      </c>
      <c r="AS5863" t="s">
        <v>2513</v>
      </c>
      <c r="AT5863">
        <v>45646</v>
      </c>
      <c r="AU5863" t="s">
        <v>2513</v>
      </c>
      <c r="AV5863" t="s">
        <v>2513</v>
      </c>
      <c r="AW5863" t="s">
        <v>2516</v>
      </c>
      <c r="AX5863" t="s">
        <v>17757</v>
      </c>
      <c r="AY5863" t="s">
        <v>2513</v>
      </c>
      <c r="AZ5863" t="s">
        <v>2513</v>
      </c>
      <c r="BA5863" t="s">
        <v>2513</v>
      </c>
    </row>
    <row r="5864" spans="1:53" x14ac:dyDescent="0.45">
      <c r="A5864">
        <v>10007452</v>
      </c>
      <c r="B5864" t="s">
        <v>17871</v>
      </c>
      <c r="C5864" t="s">
        <v>2489</v>
      </c>
      <c r="D5864" t="s">
        <v>17872</v>
      </c>
      <c r="E5864" t="s">
        <v>17873</v>
      </c>
      <c r="F5864" t="s">
        <v>17870</v>
      </c>
      <c r="G5864" t="s">
        <v>17872</v>
      </c>
      <c r="H5864" t="s">
        <v>17743</v>
      </c>
      <c r="I5864" t="s">
        <v>2494</v>
      </c>
      <c r="J5864" t="s">
        <v>17744</v>
      </c>
      <c r="K5864" t="s">
        <v>2496</v>
      </c>
      <c r="L5864" t="s">
        <v>17874</v>
      </c>
      <c r="M5864" t="s">
        <v>2557</v>
      </c>
      <c r="N5864" t="s">
        <v>17746</v>
      </c>
      <c r="O5864" t="s">
        <v>17747</v>
      </c>
      <c r="P5864" t="s">
        <v>17748</v>
      </c>
      <c r="Q5864" t="s">
        <v>17749</v>
      </c>
      <c r="R5864" t="s">
        <v>17750</v>
      </c>
      <c r="S5864" t="s">
        <v>17751</v>
      </c>
      <c r="T5864" t="s">
        <v>17752</v>
      </c>
      <c r="U5864" t="s">
        <v>17753</v>
      </c>
      <c r="V5864" t="s">
        <v>17754</v>
      </c>
      <c r="W5864" t="s">
        <v>17875</v>
      </c>
      <c r="X5864" t="s">
        <v>10542</v>
      </c>
      <c r="Y5864" t="s">
        <v>17876</v>
      </c>
      <c r="Z5864" t="s">
        <v>2691</v>
      </c>
      <c r="AA5864" t="s">
        <v>17874</v>
      </c>
      <c r="AB5864" t="s">
        <v>715</v>
      </c>
      <c r="AC5864">
        <v>1</v>
      </c>
      <c r="AD5864">
        <v>1</v>
      </c>
      <c r="AE5864" t="s">
        <v>2509</v>
      </c>
      <c r="AF5864">
        <v>0</v>
      </c>
      <c r="AG5864" t="s">
        <v>2513</v>
      </c>
      <c r="AH5864">
        <v>0</v>
      </c>
      <c r="AI5864">
        <v>0</v>
      </c>
      <c r="AJ5864">
        <v>0</v>
      </c>
      <c r="AK5864" t="s">
        <v>2513</v>
      </c>
      <c r="AL5864" t="s">
        <v>2528</v>
      </c>
      <c r="AM5864" t="s">
        <v>2513</v>
      </c>
      <c r="AN5864" t="s">
        <v>2513</v>
      </c>
      <c r="AO5864" t="s">
        <v>2514</v>
      </c>
      <c r="AP5864" t="s">
        <v>2513</v>
      </c>
      <c r="AQ5864" t="s">
        <v>2513</v>
      </c>
      <c r="AR5864" t="s">
        <v>2513</v>
      </c>
      <c r="AS5864" t="s">
        <v>2513</v>
      </c>
      <c r="AT5864">
        <v>45664</v>
      </c>
      <c r="AU5864" t="s">
        <v>2513</v>
      </c>
      <c r="AV5864" t="s">
        <v>2513</v>
      </c>
      <c r="AW5864" t="s">
        <v>2516</v>
      </c>
      <c r="AX5864" t="s">
        <v>17757</v>
      </c>
      <c r="AY5864" t="s">
        <v>2513</v>
      </c>
      <c r="AZ5864" t="s">
        <v>2513</v>
      </c>
      <c r="BA5864" t="s">
        <v>2513</v>
      </c>
    </row>
    <row r="5865" spans="1:53" x14ac:dyDescent="0.45">
      <c r="A5865">
        <v>10008026</v>
      </c>
      <c r="B5865" t="s">
        <v>17877</v>
      </c>
      <c r="C5865" t="s">
        <v>2489</v>
      </c>
      <c r="D5865" t="s">
        <v>17878</v>
      </c>
      <c r="E5865" t="s">
        <v>17879</v>
      </c>
      <c r="F5865" t="s">
        <v>17880</v>
      </c>
      <c r="G5865" t="s">
        <v>17878</v>
      </c>
      <c r="H5865" t="s">
        <v>17743</v>
      </c>
      <c r="I5865" t="s">
        <v>2494</v>
      </c>
      <c r="J5865" t="s">
        <v>17744</v>
      </c>
      <c r="K5865" t="s">
        <v>2496</v>
      </c>
      <c r="L5865" t="s">
        <v>17881</v>
      </c>
      <c r="M5865" t="s">
        <v>2557</v>
      </c>
      <c r="N5865" t="s">
        <v>17746</v>
      </c>
      <c r="O5865" t="s">
        <v>17747</v>
      </c>
      <c r="P5865" t="s">
        <v>17748</v>
      </c>
      <c r="Q5865" t="s">
        <v>17749</v>
      </c>
      <c r="R5865" t="s">
        <v>17750</v>
      </c>
      <c r="S5865" t="s">
        <v>17779</v>
      </c>
      <c r="T5865" t="s">
        <v>17780</v>
      </c>
      <c r="U5865" t="s">
        <v>17781</v>
      </c>
      <c r="V5865" t="s">
        <v>17754</v>
      </c>
      <c r="W5865" t="s">
        <v>17882</v>
      </c>
      <c r="X5865" t="s">
        <v>2988</v>
      </c>
      <c r="Y5865" t="s">
        <v>17883</v>
      </c>
      <c r="Z5865" t="s">
        <v>2691</v>
      </c>
      <c r="AA5865" t="s">
        <v>17881</v>
      </c>
      <c r="AB5865" t="s">
        <v>715</v>
      </c>
      <c r="AC5865">
        <v>5</v>
      </c>
      <c r="AD5865">
        <v>5</v>
      </c>
      <c r="AE5865" t="s">
        <v>2509</v>
      </c>
      <c r="AF5865">
        <v>0</v>
      </c>
      <c r="AG5865" t="s">
        <v>2513</v>
      </c>
      <c r="AH5865">
        <v>0</v>
      </c>
      <c r="AI5865">
        <v>0</v>
      </c>
      <c r="AJ5865">
        <v>0</v>
      </c>
      <c r="AK5865" t="s">
        <v>2513</v>
      </c>
      <c r="AL5865" t="s">
        <v>2528</v>
      </c>
      <c r="AM5865" t="s">
        <v>2513</v>
      </c>
      <c r="AN5865" t="s">
        <v>2513</v>
      </c>
      <c r="AO5865" t="s">
        <v>2514</v>
      </c>
      <c r="AP5865" t="s">
        <v>2513</v>
      </c>
      <c r="AQ5865" t="s">
        <v>2513</v>
      </c>
      <c r="AR5865" t="s">
        <v>2513</v>
      </c>
      <c r="AS5865" t="s">
        <v>2513</v>
      </c>
      <c r="AT5865">
        <v>45854</v>
      </c>
      <c r="AU5865" t="s">
        <v>2513</v>
      </c>
      <c r="AV5865" t="s">
        <v>2513</v>
      </c>
      <c r="AW5865" t="s">
        <v>2516</v>
      </c>
      <c r="AX5865" t="s">
        <v>17757</v>
      </c>
      <c r="AY5865" t="s">
        <v>2513</v>
      </c>
      <c r="AZ5865" t="s">
        <v>2513</v>
      </c>
      <c r="BA5865" t="s">
        <v>2513</v>
      </c>
    </row>
    <row r="5866" spans="1:53" x14ac:dyDescent="0.45">
      <c r="A5866">
        <v>10008027</v>
      </c>
      <c r="B5866" t="s">
        <v>17884</v>
      </c>
      <c r="C5866" t="s">
        <v>2489</v>
      </c>
      <c r="D5866" t="s">
        <v>17885</v>
      </c>
      <c r="E5866" t="s">
        <v>17886</v>
      </c>
      <c r="F5866" t="s">
        <v>17880</v>
      </c>
      <c r="G5866" t="s">
        <v>17885</v>
      </c>
      <c r="H5866" t="s">
        <v>17743</v>
      </c>
      <c r="I5866" t="s">
        <v>2494</v>
      </c>
      <c r="J5866" t="s">
        <v>17744</v>
      </c>
      <c r="K5866" t="s">
        <v>2496</v>
      </c>
      <c r="L5866" t="s">
        <v>17887</v>
      </c>
      <c r="M5866" t="s">
        <v>2557</v>
      </c>
      <c r="N5866" t="s">
        <v>17746</v>
      </c>
      <c r="O5866" t="s">
        <v>17747</v>
      </c>
      <c r="P5866" t="s">
        <v>17748</v>
      </c>
      <c r="Q5866" t="s">
        <v>17749</v>
      </c>
      <c r="R5866" t="s">
        <v>17750</v>
      </c>
      <c r="S5866" t="s">
        <v>17779</v>
      </c>
      <c r="T5866" t="s">
        <v>17780</v>
      </c>
      <c r="U5866" t="s">
        <v>17781</v>
      </c>
      <c r="V5866" t="s">
        <v>17754</v>
      </c>
      <c r="W5866" t="s">
        <v>17888</v>
      </c>
      <c r="X5866" t="s">
        <v>2609</v>
      </c>
      <c r="Y5866" t="s">
        <v>17889</v>
      </c>
      <c r="Z5866" t="s">
        <v>2691</v>
      </c>
      <c r="AA5866" t="s">
        <v>17887</v>
      </c>
      <c r="AB5866" t="s">
        <v>715</v>
      </c>
      <c r="AC5866">
        <v>5</v>
      </c>
      <c r="AD5866">
        <v>5</v>
      </c>
      <c r="AE5866" t="s">
        <v>2509</v>
      </c>
      <c r="AF5866">
        <v>0</v>
      </c>
      <c r="AG5866" t="s">
        <v>2513</v>
      </c>
      <c r="AH5866">
        <v>0</v>
      </c>
      <c r="AI5866">
        <v>0</v>
      </c>
      <c r="AJ5866">
        <v>0</v>
      </c>
      <c r="AK5866" t="s">
        <v>2513</v>
      </c>
      <c r="AL5866" t="s">
        <v>2528</v>
      </c>
      <c r="AM5866" t="s">
        <v>2513</v>
      </c>
      <c r="AN5866" t="s">
        <v>2513</v>
      </c>
      <c r="AO5866" t="s">
        <v>2514</v>
      </c>
      <c r="AP5866" t="s">
        <v>2513</v>
      </c>
      <c r="AQ5866" t="s">
        <v>2513</v>
      </c>
      <c r="AR5866" t="s">
        <v>2513</v>
      </c>
      <c r="AS5866" t="s">
        <v>2513</v>
      </c>
      <c r="AT5866">
        <v>45854</v>
      </c>
      <c r="AU5866" t="s">
        <v>2513</v>
      </c>
      <c r="AV5866" t="s">
        <v>2513</v>
      </c>
      <c r="AW5866" t="s">
        <v>2516</v>
      </c>
      <c r="AX5866" t="s">
        <v>17757</v>
      </c>
      <c r="AY5866" t="s">
        <v>2513</v>
      </c>
      <c r="AZ5866" t="s">
        <v>2513</v>
      </c>
      <c r="BA5866" t="s">
        <v>2513</v>
      </c>
    </row>
    <row r="5867" spans="1:53" x14ac:dyDescent="0.45">
      <c r="A5867">
        <v>10008028</v>
      </c>
      <c r="B5867" t="s">
        <v>17890</v>
      </c>
      <c r="C5867" t="s">
        <v>2489</v>
      </c>
      <c r="D5867" t="s">
        <v>17891</v>
      </c>
      <c r="E5867" t="s">
        <v>17892</v>
      </c>
      <c r="F5867" t="s">
        <v>17880</v>
      </c>
      <c r="G5867" t="s">
        <v>17891</v>
      </c>
      <c r="H5867" t="s">
        <v>17743</v>
      </c>
      <c r="I5867" t="s">
        <v>2494</v>
      </c>
      <c r="J5867" t="s">
        <v>17744</v>
      </c>
      <c r="K5867" t="s">
        <v>2496</v>
      </c>
      <c r="L5867" t="s">
        <v>17860</v>
      </c>
      <c r="M5867" t="s">
        <v>2557</v>
      </c>
      <c r="N5867" t="s">
        <v>17746</v>
      </c>
      <c r="O5867" t="s">
        <v>17747</v>
      </c>
      <c r="P5867" t="s">
        <v>17748</v>
      </c>
      <c r="Q5867" t="s">
        <v>17749</v>
      </c>
      <c r="R5867" t="s">
        <v>17750</v>
      </c>
      <c r="S5867" t="s">
        <v>17779</v>
      </c>
      <c r="T5867" t="s">
        <v>17780</v>
      </c>
      <c r="U5867" t="s">
        <v>17781</v>
      </c>
      <c r="V5867" t="s">
        <v>17754</v>
      </c>
      <c r="W5867" t="s">
        <v>17861</v>
      </c>
      <c r="X5867" t="s">
        <v>2724</v>
      </c>
      <c r="Y5867" t="s">
        <v>17862</v>
      </c>
      <c r="Z5867" t="s">
        <v>2691</v>
      </c>
      <c r="AA5867" t="s">
        <v>17860</v>
      </c>
      <c r="AB5867" t="s">
        <v>715</v>
      </c>
      <c r="AC5867">
        <v>5</v>
      </c>
      <c r="AD5867">
        <v>5</v>
      </c>
      <c r="AE5867" t="s">
        <v>2509</v>
      </c>
      <c r="AF5867">
        <v>0</v>
      </c>
      <c r="AG5867" t="s">
        <v>2513</v>
      </c>
      <c r="AH5867">
        <v>0</v>
      </c>
      <c r="AI5867">
        <v>0</v>
      </c>
      <c r="AJ5867">
        <v>0</v>
      </c>
      <c r="AK5867" t="s">
        <v>2513</v>
      </c>
      <c r="AL5867" t="s">
        <v>2528</v>
      </c>
      <c r="AM5867" t="s">
        <v>2513</v>
      </c>
      <c r="AN5867" t="s">
        <v>2513</v>
      </c>
      <c r="AO5867" t="s">
        <v>2514</v>
      </c>
      <c r="AP5867" t="s">
        <v>2513</v>
      </c>
      <c r="AQ5867" t="s">
        <v>2513</v>
      </c>
      <c r="AR5867" t="s">
        <v>2513</v>
      </c>
      <c r="AS5867" t="s">
        <v>2513</v>
      </c>
      <c r="AT5867">
        <v>45853</v>
      </c>
      <c r="AU5867" t="s">
        <v>2513</v>
      </c>
      <c r="AV5867" t="s">
        <v>2513</v>
      </c>
      <c r="AW5867" t="s">
        <v>2516</v>
      </c>
      <c r="AX5867" t="s">
        <v>17757</v>
      </c>
      <c r="AY5867" t="s">
        <v>2513</v>
      </c>
      <c r="AZ5867" t="s">
        <v>2513</v>
      </c>
      <c r="BA5867" t="s">
        <v>2513</v>
      </c>
    </row>
    <row r="5868" spans="1:53" x14ac:dyDescent="0.45">
      <c r="A5868">
        <v>10003690</v>
      </c>
      <c r="B5868" t="s">
        <v>17908</v>
      </c>
      <c r="C5868" t="s">
        <v>2489</v>
      </c>
      <c r="D5868" t="s">
        <v>17909</v>
      </c>
      <c r="E5868" t="s">
        <v>17910</v>
      </c>
      <c r="F5868" t="s">
        <v>17761</v>
      </c>
      <c r="G5868" t="s">
        <v>17909</v>
      </c>
      <c r="H5868" t="s">
        <v>17743</v>
      </c>
      <c r="I5868" t="s">
        <v>2494</v>
      </c>
      <c r="J5868" t="s">
        <v>17744</v>
      </c>
      <c r="K5868" t="s">
        <v>2496</v>
      </c>
      <c r="L5868" t="s">
        <v>17911</v>
      </c>
      <c r="M5868" t="s">
        <v>2557</v>
      </c>
      <c r="N5868" t="s">
        <v>17746</v>
      </c>
      <c r="O5868" t="s">
        <v>17747</v>
      </c>
      <c r="P5868" t="s">
        <v>17748</v>
      </c>
      <c r="Q5868" t="s">
        <v>17763</v>
      </c>
      <c r="R5868" t="s">
        <v>17764</v>
      </c>
      <c r="S5868" t="s">
        <v>17788</v>
      </c>
      <c r="T5868" t="s">
        <v>17780</v>
      </c>
      <c r="U5868" t="s">
        <v>17789</v>
      </c>
      <c r="V5868" t="s">
        <v>17754</v>
      </c>
      <c r="W5868" t="s">
        <v>17912</v>
      </c>
      <c r="X5868" t="s">
        <v>2678</v>
      </c>
      <c r="Y5868" t="s">
        <v>17913</v>
      </c>
      <c r="Z5868" t="s">
        <v>2507</v>
      </c>
      <c r="AA5868" t="s">
        <v>17911</v>
      </c>
      <c r="AB5868" t="s">
        <v>715</v>
      </c>
      <c r="AC5868">
        <v>5</v>
      </c>
      <c r="AD5868">
        <v>5</v>
      </c>
      <c r="AE5868" t="s">
        <v>2509</v>
      </c>
      <c r="AF5868">
        <v>0</v>
      </c>
      <c r="AG5868" t="s">
        <v>2513</v>
      </c>
      <c r="AH5868">
        <v>0</v>
      </c>
      <c r="AI5868">
        <v>0</v>
      </c>
      <c r="AJ5868">
        <v>0</v>
      </c>
      <c r="AK5868" t="s">
        <v>2513</v>
      </c>
      <c r="AL5868" t="s">
        <v>2528</v>
      </c>
      <c r="AM5868" t="s">
        <v>2513</v>
      </c>
      <c r="AN5868" t="s">
        <v>2513</v>
      </c>
      <c r="AO5868" t="s">
        <v>2514</v>
      </c>
      <c r="AP5868" t="s">
        <v>2513</v>
      </c>
      <c r="AQ5868" t="s">
        <v>2513</v>
      </c>
      <c r="AR5868" t="s">
        <v>2513</v>
      </c>
      <c r="AS5868" t="s">
        <v>2513</v>
      </c>
      <c r="AT5868">
        <v>44514</v>
      </c>
      <c r="AU5868" t="s">
        <v>2513</v>
      </c>
      <c r="AV5868" t="s">
        <v>2513</v>
      </c>
      <c r="AW5868" t="s">
        <v>2516</v>
      </c>
      <c r="AX5868" t="s">
        <v>17757</v>
      </c>
      <c r="AY5868" t="s">
        <v>2513</v>
      </c>
      <c r="AZ5868" t="s">
        <v>2513</v>
      </c>
      <c r="BA5868" t="s">
        <v>2513</v>
      </c>
    </row>
    <row r="5869" spans="1:53" x14ac:dyDescent="0.45">
      <c r="A5869">
        <v>10003691</v>
      </c>
      <c r="B5869" t="s">
        <v>17914</v>
      </c>
      <c r="C5869" t="s">
        <v>2489</v>
      </c>
      <c r="D5869" t="s">
        <v>17915</v>
      </c>
      <c r="E5869" t="s">
        <v>17916</v>
      </c>
      <c r="F5869" t="s">
        <v>17761</v>
      </c>
      <c r="G5869" t="s">
        <v>17915</v>
      </c>
      <c r="H5869" t="s">
        <v>17743</v>
      </c>
      <c r="I5869" t="s">
        <v>2494</v>
      </c>
      <c r="J5869" t="s">
        <v>17744</v>
      </c>
      <c r="K5869" t="s">
        <v>2496</v>
      </c>
      <c r="L5869" t="s">
        <v>17917</v>
      </c>
      <c r="M5869" t="s">
        <v>2557</v>
      </c>
      <c r="N5869" t="s">
        <v>17746</v>
      </c>
      <c r="O5869" t="s">
        <v>17747</v>
      </c>
      <c r="P5869" t="s">
        <v>17748</v>
      </c>
      <c r="Q5869" t="s">
        <v>17763</v>
      </c>
      <c r="R5869" t="s">
        <v>17764</v>
      </c>
      <c r="S5869" t="s">
        <v>17788</v>
      </c>
      <c r="T5869" t="s">
        <v>17780</v>
      </c>
      <c r="U5869" t="s">
        <v>17789</v>
      </c>
      <c r="V5869" t="s">
        <v>17754</v>
      </c>
      <c r="W5869" t="s">
        <v>17918</v>
      </c>
      <c r="X5869" t="s">
        <v>2732</v>
      </c>
      <c r="Y5869" t="s">
        <v>17919</v>
      </c>
      <c r="Z5869" t="s">
        <v>2507</v>
      </c>
      <c r="AA5869" t="s">
        <v>17917</v>
      </c>
      <c r="AB5869" t="s">
        <v>715</v>
      </c>
      <c r="AC5869">
        <v>5</v>
      </c>
      <c r="AD5869">
        <v>5</v>
      </c>
      <c r="AE5869" t="s">
        <v>2509</v>
      </c>
      <c r="AF5869">
        <v>0</v>
      </c>
      <c r="AG5869" t="s">
        <v>2513</v>
      </c>
      <c r="AH5869">
        <v>0</v>
      </c>
      <c r="AI5869">
        <v>0</v>
      </c>
      <c r="AJ5869">
        <v>0</v>
      </c>
      <c r="AK5869" t="s">
        <v>2513</v>
      </c>
      <c r="AL5869" t="s">
        <v>2528</v>
      </c>
      <c r="AM5869" t="s">
        <v>2513</v>
      </c>
      <c r="AN5869" t="s">
        <v>2513</v>
      </c>
      <c r="AO5869" t="s">
        <v>2514</v>
      </c>
      <c r="AP5869" t="s">
        <v>2513</v>
      </c>
      <c r="AQ5869" t="s">
        <v>2513</v>
      </c>
      <c r="AR5869" t="s">
        <v>2513</v>
      </c>
      <c r="AS5869" t="s">
        <v>2513</v>
      </c>
      <c r="AT5869">
        <v>44514</v>
      </c>
      <c r="AU5869" t="s">
        <v>2513</v>
      </c>
      <c r="AV5869" t="s">
        <v>2513</v>
      </c>
      <c r="AW5869" t="s">
        <v>2516</v>
      </c>
      <c r="AX5869" t="s">
        <v>17757</v>
      </c>
      <c r="AY5869" t="s">
        <v>2513</v>
      </c>
      <c r="AZ5869" t="s">
        <v>2513</v>
      </c>
      <c r="BA5869" t="s">
        <v>2513</v>
      </c>
    </row>
    <row r="5870" spans="1:53" x14ac:dyDescent="0.45">
      <c r="A5870">
        <v>10005465</v>
      </c>
      <c r="B5870" t="s">
        <v>17923</v>
      </c>
      <c r="C5870" t="s">
        <v>2489</v>
      </c>
      <c r="D5870" t="s">
        <v>17924</v>
      </c>
      <c r="E5870" t="s">
        <v>17925</v>
      </c>
      <c r="F5870" t="s">
        <v>17761</v>
      </c>
      <c r="G5870" t="s">
        <v>17924</v>
      </c>
      <c r="H5870" t="s">
        <v>17743</v>
      </c>
      <c r="I5870" t="s">
        <v>2494</v>
      </c>
      <c r="J5870" t="s">
        <v>17744</v>
      </c>
      <c r="K5870" t="s">
        <v>2496</v>
      </c>
      <c r="L5870" t="s">
        <v>17926</v>
      </c>
      <c r="M5870" t="s">
        <v>2557</v>
      </c>
      <c r="N5870" t="s">
        <v>17746</v>
      </c>
      <c r="O5870" t="s">
        <v>17747</v>
      </c>
      <c r="P5870" t="s">
        <v>17748</v>
      </c>
      <c r="Q5870" t="s">
        <v>17763</v>
      </c>
      <c r="R5870" t="s">
        <v>17764</v>
      </c>
      <c r="S5870" t="s">
        <v>17788</v>
      </c>
      <c r="T5870" t="s">
        <v>17780</v>
      </c>
      <c r="U5870" t="s">
        <v>17789</v>
      </c>
      <c r="V5870" t="s">
        <v>17754</v>
      </c>
      <c r="W5870" t="s">
        <v>17927</v>
      </c>
      <c r="X5870" t="s">
        <v>2595</v>
      </c>
      <c r="Y5870" t="s">
        <v>17928</v>
      </c>
      <c r="Z5870" t="s">
        <v>2507</v>
      </c>
      <c r="AA5870" t="s">
        <v>17926</v>
      </c>
      <c r="AB5870" t="s">
        <v>715</v>
      </c>
      <c r="AC5870">
        <v>5</v>
      </c>
      <c r="AD5870">
        <v>5</v>
      </c>
      <c r="AE5870" t="s">
        <v>2509</v>
      </c>
      <c r="AF5870">
        <v>0</v>
      </c>
      <c r="AG5870" t="s">
        <v>2513</v>
      </c>
      <c r="AH5870">
        <v>0</v>
      </c>
      <c r="AI5870">
        <v>0</v>
      </c>
      <c r="AJ5870">
        <v>0</v>
      </c>
      <c r="AK5870" t="s">
        <v>2513</v>
      </c>
      <c r="AL5870" t="s">
        <v>2528</v>
      </c>
      <c r="AM5870" t="s">
        <v>2513</v>
      </c>
      <c r="AN5870" t="s">
        <v>2513</v>
      </c>
      <c r="AO5870" t="s">
        <v>2514</v>
      </c>
      <c r="AP5870" t="s">
        <v>2513</v>
      </c>
      <c r="AQ5870" t="s">
        <v>2513</v>
      </c>
      <c r="AR5870" t="s">
        <v>2513</v>
      </c>
      <c r="AS5870" t="s">
        <v>2513</v>
      </c>
      <c r="AT5870">
        <v>44894</v>
      </c>
      <c r="AU5870" t="s">
        <v>2513</v>
      </c>
      <c r="AV5870" t="s">
        <v>2513</v>
      </c>
      <c r="AW5870" t="s">
        <v>2516</v>
      </c>
      <c r="AX5870" t="s">
        <v>17757</v>
      </c>
      <c r="AY5870" t="s">
        <v>2513</v>
      </c>
      <c r="AZ5870" t="s">
        <v>2513</v>
      </c>
      <c r="BA5870" t="s">
        <v>2513</v>
      </c>
    </row>
    <row r="5871" spans="1:53" x14ac:dyDescent="0.45">
      <c r="A5871">
        <v>10005620</v>
      </c>
      <c r="B5871" t="s">
        <v>17929</v>
      </c>
      <c r="C5871" t="s">
        <v>2489</v>
      </c>
      <c r="D5871" t="s">
        <v>17930</v>
      </c>
      <c r="E5871" t="s">
        <v>17931</v>
      </c>
      <c r="F5871" t="s">
        <v>17761</v>
      </c>
      <c r="G5871" t="s">
        <v>17930</v>
      </c>
      <c r="H5871" t="s">
        <v>17743</v>
      </c>
      <c r="I5871" t="s">
        <v>2494</v>
      </c>
      <c r="J5871" t="s">
        <v>17744</v>
      </c>
      <c r="K5871" t="s">
        <v>2496</v>
      </c>
      <c r="L5871" t="s">
        <v>17932</v>
      </c>
      <c r="M5871" t="s">
        <v>2557</v>
      </c>
      <c r="N5871" t="s">
        <v>17746</v>
      </c>
      <c r="O5871" t="s">
        <v>17747</v>
      </c>
      <c r="P5871" t="s">
        <v>17748</v>
      </c>
      <c r="Q5871" t="s">
        <v>17763</v>
      </c>
      <c r="R5871" t="s">
        <v>17764</v>
      </c>
      <c r="S5871" t="s">
        <v>17788</v>
      </c>
      <c r="T5871" t="s">
        <v>17780</v>
      </c>
      <c r="U5871" t="s">
        <v>17789</v>
      </c>
      <c r="V5871" t="s">
        <v>17754</v>
      </c>
      <c r="W5871" t="s">
        <v>17933</v>
      </c>
      <c r="X5871" t="s">
        <v>2833</v>
      </c>
      <c r="Y5871" t="s">
        <v>17934</v>
      </c>
      <c r="Z5871" t="s">
        <v>2507</v>
      </c>
      <c r="AA5871" t="s">
        <v>17932</v>
      </c>
      <c r="AB5871" t="s">
        <v>715</v>
      </c>
      <c r="AC5871">
        <v>5</v>
      </c>
      <c r="AD5871">
        <v>5</v>
      </c>
      <c r="AE5871" t="s">
        <v>2509</v>
      </c>
      <c r="AF5871">
        <v>0</v>
      </c>
      <c r="AG5871" t="s">
        <v>2513</v>
      </c>
      <c r="AH5871">
        <v>0</v>
      </c>
      <c r="AI5871">
        <v>0</v>
      </c>
      <c r="AJ5871">
        <v>0</v>
      </c>
      <c r="AK5871" t="s">
        <v>2513</v>
      </c>
      <c r="AL5871" t="s">
        <v>2528</v>
      </c>
      <c r="AM5871" t="s">
        <v>2513</v>
      </c>
      <c r="AN5871" t="s">
        <v>2513</v>
      </c>
      <c r="AO5871" t="s">
        <v>2514</v>
      </c>
      <c r="AP5871" t="s">
        <v>2513</v>
      </c>
      <c r="AQ5871" t="s">
        <v>2513</v>
      </c>
      <c r="AR5871" t="s">
        <v>2513</v>
      </c>
      <c r="AS5871" t="s">
        <v>2513</v>
      </c>
      <c r="AT5871">
        <v>44935</v>
      </c>
      <c r="AU5871" t="s">
        <v>2513</v>
      </c>
      <c r="AV5871" t="s">
        <v>2513</v>
      </c>
      <c r="AW5871" t="s">
        <v>2516</v>
      </c>
      <c r="AX5871" t="s">
        <v>17757</v>
      </c>
      <c r="AY5871" t="s">
        <v>2513</v>
      </c>
      <c r="AZ5871" t="s">
        <v>2513</v>
      </c>
      <c r="BA5871" t="s">
        <v>2513</v>
      </c>
    </row>
    <row r="5872" spans="1:53" x14ac:dyDescent="0.45">
      <c r="A5872">
        <v>10006195</v>
      </c>
      <c r="B5872" t="s">
        <v>17935</v>
      </c>
      <c r="C5872" t="s">
        <v>2489</v>
      </c>
      <c r="D5872" t="s">
        <v>17936</v>
      </c>
      <c r="E5872" t="s">
        <v>17937</v>
      </c>
      <c r="F5872" t="s">
        <v>17938</v>
      </c>
      <c r="G5872" t="s">
        <v>17936</v>
      </c>
      <c r="H5872" t="s">
        <v>17743</v>
      </c>
      <c r="I5872" t="s">
        <v>2494</v>
      </c>
      <c r="J5872" t="s">
        <v>17939</v>
      </c>
      <c r="K5872" t="s">
        <v>2496</v>
      </c>
      <c r="L5872" t="s">
        <v>17940</v>
      </c>
      <c r="M5872" t="s">
        <v>2557</v>
      </c>
      <c r="N5872" t="s">
        <v>17746</v>
      </c>
      <c r="O5872" t="s">
        <v>17941</v>
      </c>
      <c r="P5872" t="s">
        <v>3148</v>
      </c>
      <c r="Q5872" t="s">
        <v>17942</v>
      </c>
      <c r="R5872" t="s">
        <v>17943</v>
      </c>
      <c r="S5872" t="s">
        <v>17944</v>
      </c>
      <c r="T5872" t="s">
        <v>17945</v>
      </c>
      <c r="U5872" t="s">
        <v>17946</v>
      </c>
      <c r="V5872" t="s">
        <v>17947</v>
      </c>
      <c r="W5872" t="s">
        <v>17948</v>
      </c>
      <c r="X5872" t="s">
        <v>2505</v>
      </c>
      <c r="Y5872" t="s">
        <v>17949</v>
      </c>
      <c r="Z5872" t="s">
        <v>2507</v>
      </c>
      <c r="AA5872" t="s">
        <v>17940</v>
      </c>
      <c r="AB5872" t="s">
        <v>715</v>
      </c>
      <c r="AC5872">
        <v>25</v>
      </c>
      <c r="AD5872">
        <v>25</v>
      </c>
      <c r="AE5872" t="s">
        <v>2509</v>
      </c>
      <c r="AF5872">
        <v>0</v>
      </c>
      <c r="AG5872" t="s">
        <v>2513</v>
      </c>
      <c r="AH5872">
        <v>0</v>
      </c>
      <c r="AI5872">
        <v>0</v>
      </c>
      <c r="AJ5872">
        <v>0</v>
      </c>
      <c r="AK5872" t="s">
        <v>2513</v>
      </c>
      <c r="AL5872" t="s">
        <v>2511</v>
      </c>
      <c r="AM5872" t="s">
        <v>2513</v>
      </c>
      <c r="AN5872" t="s">
        <v>2513</v>
      </c>
      <c r="AO5872" t="s">
        <v>2514</v>
      </c>
      <c r="AP5872" t="s">
        <v>2513</v>
      </c>
      <c r="AQ5872" t="s">
        <v>2513</v>
      </c>
      <c r="AR5872" t="s">
        <v>2513</v>
      </c>
      <c r="AS5872" t="s">
        <v>2513</v>
      </c>
      <c r="AT5872">
        <v>45078</v>
      </c>
      <c r="AU5872" t="s">
        <v>2513</v>
      </c>
      <c r="AV5872" t="s">
        <v>2513</v>
      </c>
      <c r="AW5872" t="s">
        <v>2516</v>
      </c>
      <c r="AX5872" t="s">
        <v>17950</v>
      </c>
      <c r="AY5872" t="s">
        <v>2513</v>
      </c>
      <c r="AZ5872" t="s">
        <v>2513</v>
      </c>
      <c r="BA5872" t="s">
        <v>2513</v>
      </c>
    </row>
    <row r="5873" spans="1:53" x14ac:dyDescent="0.45">
      <c r="A5873">
        <v>10006196</v>
      </c>
      <c r="B5873" t="s">
        <v>17951</v>
      </c>
      <c r="C5873" t="s">
        <v>2489</v>
      </c>
      <c r="D5873" t="s">
        <v>17952</v>
      </c>
      <c r="E5873" t="s">
        <v>17953</v>
      </c>
      <c r="F5873" t="s">
        <v>17938</v>
      </c>
      <c r="G5873" t="s">
        <v>17952</v>
      </c>
      <c r="H5873" t="s">
        <v>17743</v>
      </c>
      <c r="I5873" t="s">
        <v>2494</v>
      </c>
      <c r="J5873" t="s">
        <v>17954</v>
      </c>
      <c r="K5873" t="s">
        <v>2496</v>
      </c>
      <c r="L5873" t="s">
        <v>17955</v>
      </c>
      <c r="M5873" t="s">
        <v>2557</v>
      </c>
      <c r="N5873" t="s">
        <v>17746</v>
      </c>
      <c r="O5873" t="s">
        <v>17941</v>
      </c>
      <c r="P5873" t="s">
        <v>3148</v>
      </c>
      <c r="Q5873" t="s">
        <v>17956</v>
      </c>
      <c r="R5873" t="s">
        <v>17957</v>
      </c>
      <c r="S5873" t="s">
        <v>17958</v>
      </c>
      <c r="T5873" t="s">
        <v>17945</v>
      </c>
      <c r="U5873" t="s">
        <v>17959</v>
      </c>
      <c r="V5873" t="s">
        <v>17947</v>
      </c>
      <c r="W5873" t="s">
        <v>17960</v>
      </c>
      <c r="X5873" t="s">
        <v>2505</v>
      </c>
      <c r="Y5873" t="s">
        <v>17961</v>
      </c>
      <c r="Z5873" t="s">
        <v>2507</v>
      </c>
      <c r="AA5873" t="s">
        <v>17955</v>
      </c>
      <c r="AB5873" t="s">
        <v>715</v>
      </c>
      <c r="AC5873">
        <v>25</v>
      </c>
      <c r="AD5873">
        <v>25</v>
      </c>
      <c r="AE5873" t="s">
        <v>2509</v>
      </c>
      <c r="AF5873">
        <v>0</v>
      </c>
      <c r="AG5873" t="s">
        <v>2513</v>
      </c>
      <c r="AH5873">
        <v>0</v>
      </c>
      <c r="AI5873">
        <v>0</v>
      </c>
      <c r="AJ5873">
        <v>0</v>
      </c>
      <c r="AK5873" t="s">
        <v>2513</v>
      </c>
      <c r="AL5873" t="s">
        <v>2511</v>
      </c>
      <c r="AM5873" t="s">
        <v>2513</v>
      </c>
      <c r="AN5873" t="s">
        <v>2513</v>
      </c>
      <c r="AO5873" t="s">
        <v>2514</v>
      </c>
      <c r="AP5873" t="s">
        <v>2513</v>
      </c>
      <c r="AQ5873" t="s">
        <v>2513</v>
      </c>
      <c r="AR5873" t="s">
        <v>2513</v>
      </c>
      <c r="AS5873" t="s">
        <v>2513</v>
      </c>
      <c r="AT5873">
        <v>45078</v>
      </c>
      <c r="AU5873" t="s">
        <v>2513</v>
      </c>
      <c r="AV5873" t="s">
        <v>2513</v>
      </c>
      <c r="AW5873" t="s">
        <v>2516</v>
      </c>
      <c r="AX5873" t="s">
        <v>17962</v>
      </c>
      <c r="AY5873" t="s">
        <v>2513</v>
      </c>
      <c r="AZ5873" t="s">
        <v>2513</v>
      </c>
      <c r="BA5873" t="s">
        <v>2513</v>
      </c>
    </row>
    <row r="5874" spans="1:53" x14ac:dyDescent="0.45">
      <c r="A5874">
        <v>10006208</v>
      </c>
      <c r="B5874" t="s">
        <v>17963</v>
      </c>
      <c r="C5874" t="s">
        <v>2489</v>
      </c>
      <c r="D5874" t="s">
        <v>17964</v>
      </c>
      <c r="E5874" t="s">
        <v>17965</v>
      </c>
      <c r="F5874" t="s">
        <v>17938</v>
      </c>
      <c r="G5874" t="s">
        <v>17964</v>
      </c>
      <c r="H5874" t="s">
        <v>17743</v>
      </c>
      <c r="I5874" t="s">
        <v>2494</v>
      </c>
      <c r="J5874" t="s">
        <v>17966</v>
      </c>
      <c r="K5874" t="s">
        <v>2496</v>
      </c>
      <c r="L5874" t="s">
        <v>17967</v>
      </c>
      <c r="M5874" t="s">
        <v>2557</v>
      </c>
      <c r="N5874" t="s">
        <v>17746</v>
      </c>
      <c r="O5874" t="s">
        <v>17941</v>
      </c>
      <c r="P5874" t="s">
        <v>3148</v>
      </c>
      <c r="Q5874" t="s">
        <v>17968</v>
      </c>
      <c r="R5874" t="s">
        <v>17969</v>
      </c>
      <c r="S5874" t="s">
        <v>17970</v>
      </c>
      <c r="T5874" t="s">
        <v>17945</v>
      </c>
      <c r="U5874" t="s">
        <v>17971</v>
      </c>
      <c r="V5874" t="s">
        <v>17947</v>
      </c>
      <c r="W5874" t="s">
        <v>17972</v>
      </c>
      <c r="X5874" t="s">
        <v>2505</v>
      </c>
      <c r="Y5874" t="s">
        <v>17973</v>
      </c>
      <c r="Z5874" t="s">
        <v>2507</v>
      </c>
      <c r="AA5874" t="s">
        <v>17967</v>
      </c>
      <c r="AB5874" t="s">
        <v>715</v>
      </c>
      <c r="AC5874">
        <v>25</v>
      </c>
      <c r="AD5874">
        <v>25</v>
      </c>
      <c r="AE5874" t="s">
        <v>2509</v>
      </c>
      <c r="AF5874">
        <v>0</v>
      </c>
      <c r="AG5874" t="s">
        <v>2513</v>
      </c>
      <c r="AH5874">
        <v>0</v>
      </c>
      <c r="AI5874">
        <v>0</v>
      </c>
      <c r="AJ5874">
        <v>0</v>
      </c>
      <c r="AK5874" t="s">
        <v>2513</v>
      </c>
      <c r="AL5874" t="s">
        <v>2990</v>
      </c>
      <c r="AM5874" t="s">
        <v>2513</v>
      </c>
      <c r="AN5874" t="s">
        <v>2513</v>
      </c>
      <c r="AO5874" t="s">
        <v>2514</v>
      </c>
      <c r="AP5874" t="s">
        <v>2513</v>
      </c>
      <c r="AQ5874" t="s">
        <v>2513</v>
      </c>
      <c r="AR5874" t="s">
        <v>2513</v>
      </c>
      <c r="AS5874" t="s">
        <v>2513</v>
      </c>
      <c r="AT5874">
        <v>45082</v>
      </c>
      <c r="AU5874" t="s">
        <v>2513</v>
      </c>
      <c r="AV5874" t="s">
        <v>2513</v>
      </c>
      <c r="AW5874" t="s">
        <v>2516</v>
      </c>
      <c r="AX5874" t="s">
        <v>17974</v>
      </c>
      <c r="AY5874" t="s">
        <v>2513</v>
      </c>
      <c r="AZ5874" t="s">
        <v>2513</v>
      </c>
      <c r="BA5874" t="s">
        <v>2513</v>
      </c>
    </row>
    <row r="5875" spans="1:53" x14ac:dyDescent="0.45">
      <c r="A5875">
        <v>10006209</v>
      </c>
      <c r="B5875" t="s">
        <v>17975</v>
      </c>
      <c r="C5875" t="s">
        <v>2489</v>
      </c>
      <c r="D5875" t="s">
        <v>17976</v>
      </c>
      <c r="E5875" t="s">
        <v>17977</v>
      </c>
      <c r="F5875" t="s">
        <v>17938</v>
      </c>
      <c r="G5875" t="s">
        <v>17976</v>
      </c>
      <c r="H5875" t="s">
        <v>17743</v>
      </c>
      <c r="I5875" t="s">
        <v>2494</v>
      </c>
      <c r="J5875" t="s">
        <v>17978</v>
      </c>
      <c r="K5875" t="s">
        <v>2496</v>
      </c>
      <c r="L5875" t="s">
        <v>17979</v>
      </c>
      <c r="M5875" t="s">
        <v>2557</v>
      </c>
      <c r="N5875" t="s">
        <v>17746</v>
      </c>
      <c r="O5875" t="s">
        <v>17941</v>
      </c>
      <c r="P5875" t="s">
        <v>3148</v>
      </c>
      <c r="Q5875" t="s">
        <v>17980</v>
      </c>
      <c r="R5875" t="s">
        <v>17981</v>
      </c>
      <c r="S5875" t="s">
        <v>17982</v>
      </c>
      <c r="T5875" t="s">
        <v>17945</v>
      </c>
      <c r="U5875" t="s">
        <v>17983</v>
      </c>
      <c r="V5875" t="s">
        <v>17947</v>
      </c>
      <c r="W5875" t="s">
        <v>17984</v>
      </c>
      <c r="X5875" t="s">
        <v>2505</v>
      </c>
      <c r="Y5875" t="s">
        <v>17985</v>
      </c>
      <c r="Z5875" t="s">
        <v>2507</v>
      </c>
      <c r="AA5875" t="s">
        <v>17979</v>
      </c>
      <c r="AB5875" t="s">
        <v>715</v>
      </c>
      <c r="AC5875">
        <v>25</v>
      </c>
      <c r="AD5875">
        <v>25</v>
      </c>
      <c r="AE5875" t="s">
        <v>2509</v>
      </c>
      <c r="AF5875">
        <v>0</v>
      </c>
      <c r="AG5875" t="s">
        <v>2513</v>
      </c>
      <c r="AH5875">
        <v>0</v>
      </c>
      <c r="AI5875">
        <v>0</v>
      </c>
      <c r="AJ5875">
        <v>0</v>
      </c>
      <c r="AK5875" t="s">
        <v>2513</v>
      </c>
      <c r="AL5875" t="s">
        <v>2990</v>
      </c>
      <c r="AM5875" t="s">
        <v>2513</v>
      </c>
      <c r="AN5875" t="s">
        <v>2513</v>
      </c>
      <c r="AO5875" t="s">
        <v>2514</v>
      </c>
      <c r="AP5875" t="s">
        <v>2513</v>
      </c>
      <c r="AQ5875" t="s">
        <v>2513</v>
      </c>
      <c r="AR5875" t="s">
        <v>2513</v>
      </c>
      <c r="AS5875" t="s">
        <v>2513</v>
      </c>
      <c r="AT5875">
        <v>45082</v>
      </c>
      <c r="AU5875" t="s">
        <v>2513</v>
      </c>
      <c r="AV5875" t="s">
        <v>2513</v>
      </c>
      <c r="AW5875" t="s">
        <v>2516</v>
      </c>
      <c r="AX5875" t="s">
        <v>17986</v>
      </c>
      <c r="AY5875" t="s">
        <v>2513</v>
      </c>
      <c r="AZ5875" t="s">
        <v>2513</v>
      </c>
      <c r="BA5875" t="s">
        <v>2513</v>
      </c>
    </row>
    <row r="5876" spans="1:53" x14ac:dyDescent="0.45">
      <c r="A5876">
        <v>10006331</v>
      </c>
      <c r="B5876" t="s">
        <v>17987</v>
      </c>
      <c r="C5876" t="s">
        <v>2489</v>
      </c>
      <c r="D5876" t="s">
        <v>17988</v>
      </c>
      <c r="E5876" t="s">
        <v>17989</v>
      </c>
      <c r="F5876" t="s">
        <v>17761</v>
      </c>
      <c r="G5876" t="s">
        <v>17988</v>
      </c>
      <c r="H5876" t="s">
        <v>17743</v>
      </c>
      <c r="I5876" t="s">
        <v>2494</v>
      </c>
      <c r="J5876" t="s">
        <v>17744</v>
      </c>
      <c r="K5876" t="s">
        <v>2496</v>
      </c>
      <c r="L5876" t="s">
        <v>17990</v>
      </c>
      <c r="M5876" t="s">
        <v>2557</v>
      </c>
      <c r="N5876" t="s">
        <v>17746</v>
      </c>
      <c r="O5876" t="s">
        <v>17747</v>
      </c>
      <c r="P5876" t="s">
        <v>17748</v>
      </c>
      <c r="Q5876" t="s">
        <v>17763</v>
      </c>
      <c r="R5876" t="s">
        <v>17764</v>
      </c>
      <c r="S5876" t="s">
        <v>17788</v>
      </c>
      <c r="T5876" t="s">
        <v>17780</v>
      </c>
      <c r="U5876" t="s">
        <v>17789</v>
      </c>
      <c r="V5876" t="s">
        <v>17754</v>
      </c>
      <c r="W5876" t="s">
        <v>17991</v>
      </c>
      <c r="X5876" t="s">
        <v>2988</v>
      </c>
      <c r="Y5876" t="s">
        <v>17992</v>
      </c>
      <c r="Z5876" t="s">
        <v>2507</v>
      </c>
      <c r="AA5876" t="s">
        <v>17990</v>
      </c>
      <c r="AB5876" t="s">
        <v>715</v>
      </c>
      <c r="AC5876">
        <v>5</v>
      </c>
      <c r="AD5876">
        <v>5</v>
      </c>
      <c r="AE5876" t="s">
        <v>2509</v>
      </c>
      <c r="AF5876">
        <v>0</v>
      </c>
      <c r="AG5876" t="s">
        <v>2513</v>
      </c>
      <c r="AH5876">
        <v>0</v>
      </c>
      <c r="AI5876">
        <v>0</v>
      </c>
      <c r="AJ5876">
        <v>0</v>
      </c>
      <c r="AK5876" t="s">
        <v>2513</v>
      </c>
      <c r="AL5876" t="s">
        <v>2528</v>
      </c>
      <c r="AM5876" t="s">
        <v>2513</v>
      </c>
      <c r="AN5876" t="s">
        <v>2513</v>
      </c>
      <c r="AO5876" t="s">
        <v>2514</v>
      </c>
      <c r="AP5876" t="s">
        <v>2513</v>
      </c>
      <c r="AQ5876" t="s">
        <v>2513</v>
      </c>
      <c r="AR5876" t="s">
        <v>2513</v>
      </c>
      <c r="AS5876" t="s">
        <v>2513</v>
      </c>
      <c r="AT5876">
        <v>45112</v>
      </c>
      <c r="AU5876" t="s">
        <v>2513</v>
      </c>
      <c r="AV5876" t="s">
        <v>2513</v>
      </c>
      <c r="AW5876" t="s">
        <v>2516</v>
      </c>
      <c r="AX5876" t="s">
        <v>17757</v>
      </c>
      <c r="AY5876" t="s">
        <v>2513</v>
      </c>
      <c r="AZ5876" t="s">
        <v>2513</v>
      </c>
      <c r="BA5876" t="s">
        <v>2513</v>
      </c>
    </row>
    <row r="5877" spans="1:53" x14ac:dyDescent="0.45">
      <c r="A5877">
        <v>10006333</v>
      </c>
      <c r="B5877" t="s">
        <v>17993</v>
      </c>
      <c r="C5877" t="s">
        <v>2489</v>
      </c>
      <c r="D5877" t="s">
        <v>17994</v>
      </c>
      <c r="E5877" t="s">
        <v>17995</v>
      </c>
      <c r="F5877" t="s">
        <v>17761</v>
      </c>
      <c r="G5877" t="s">
        <v>17994</v>
      </c>
      <c r="H5877" t="s">
        <v>17743</v>
      </c>
      <c r="I5877" t="s">
        <v>2494</v>
      </c>
      <c r="J5877" t="s">
        <v>17744</v>
      </c>
      <c r="K5877" t="s">
        <v>2496</v>
      </c>
      <c r="L5877" t="s">
        <v>17911</v>
      </c>
      <c r="M5877" t="s">
        <v>2557</v>
      </c>
      <c r="N5877" t="s">
        <v>17746</v>
      </c>
      <c r="O5877" t="s">
        <v>17747</v>
      </c>
      <c r="P5877" t="s">
        <v>17748</v>
      </c>
      <c r="Q5877" t="s">
        <v>17763</v>
      </c>
      <c r="R5877" t="s">
        <v>17764</v>
      </c>
      <c r="S5877" t="s">
        <v>17788</v>
      </c>
      <c r="T5877" t="s">
        <v>17780</v>
      </c>
      <c r="U5877" t="s">
        <v>17789</v>
      </c>
      <c r="V5877" t="s">
        <v>17754</v>
      </c>
      <c r="W5877" t="s">
        <v>17912</v>
      </c>
      <c r="X5877" t="s">
        <v>2678</v>
      </c>
      <c r="Y5877" t="s">
        <v>17913</v>
      </c>
      <c r="Z5877" t="s">
        <v>2507</v>
      </c>
      <c r="AA5877" t="s">
        <v>17911</v>
      </c>
      <c r="AB5877" t="s">
        <v>715</v>
      </c>
      <c r="AC5877">
        <v>5</v>
      </c>
      <c r="AD5877">
        <v>5</v>
      </c>
      <c r="AE5877" t="s">
        <v>2509</v>
      </c>
      <c r="AF5877">
        <v>0</v>
      </c>
      <c r="AG5877" t="s">
        <v>2513</v>
      </c>
      <c r="AH5877">
        <v>0</v>
      </c>
      <c r="AI5877">
        <v>0</v>
      </c>
      <c r="AJ5877">
        <v>0</v>
      </c>
      <c r="AK5877" t="s">
        <v>2513</v>
      </c>
      <c r="AL5877" t="s">
        <v>2528</v>
      </c>
      <c r="AM5877" t="s">
        <v>2513</v>
      </c>
      <c r="AN5877" t="s">
        <v>2513</v>
      </c>
      <c r="AO5877" t="s">
        <v>2514</v>
      </c>
      <c r="AP5877" t="s">
        <v>2513</v>
      </c>
      <c r="AQ5877" t="s">
        <v>2513</v>
      </c>
      <c r="AR5877" t="s">
        <v>2513</v>
      </c>
      <c r="AS5877" t="s">
        <v>2513</v>
      </c>
      <c r="AT5877">
        <v>45112</v>
      </c>
      <c r="AU5877" t="s">
        <v>2513</v>
      </c>
      <c r="AV5877" t="s">
        <v>2513</v>
      </c>
      <c r="AW5877" t="s">
        <v>2516</v>
      </c>
      <c r="AX5877" t="s">
        <v>17757</v>
      </c>
      <c r="AY5877" t="s">
        <v>2513</v>
      </c>
      <c r="AZ5877" t="s">
        <v>2513</v>
      </c>
      <c r="BA5877" t="s">
        <v>2513</v>
      </c>
    </row>
    <row r="5878" spans="1:53" x14ac:dyDescent="0.45">
      <c r="A5878">
        <v>10007125</v>
      </c>
      <c r="B5878" t="s">
        <v>17996</v>
      </c>
      <c r="C5878" t="s">
        <v>2489</v>
      </c>
      <c r="D5878" t="s">
        <v>17997</v>
      </c>
      <c r="E5878" t="s">
        <v>17998</v>
      </c>
      <c r="F5878" t="s">
        <v>17866</v>
      </c>
      <c r="G5878" t="s">
        <v>17997</v>
      </c>
      <c r="H5878" t="s">
        <v>17743</v>
      </c>
      <c r="I5878" t="s">
        <v>2494</v>
      </c>
      <c r="J5878" t="s">
        <v>17744</v>
      </c>
      <c r="K5878" t="s">
        <v>2496</v>
      </c>
      <c r="L5878" t="s">
        <v>17926</v>
      </c>
      <c r="M5878" t="s">
        <v>2557</v>
      </c>
      <c r="N5878" t="s">
        <v>17746</v>
      </c>
      <c r="O5878" t="s">
        <v>17747</v>
      </c>
      <c r="P5878" t="s">
        <v>17748</v>
      </c>
      <c r="Q5878" t="s">
        <v>17763</v>
      </c>
      <c r="R5878" t="s">
        <v>17764</v>
      </c>
      <c r="S5878" t="s">
        <v>17788</v>
      </c>
      <c r="T5878" t="s">
        <v>17780</v>
      </c>
      <c r="U5878" t="s">
        <v>17789</v>
      </c>
      <c r="V5878" t="s">
        <v>17754</v>
      </c>
      <c r="W5878" t="s">
        <v>17927</v>
      </c>
      <c r="X5878" t="s">
        <v>2595</v>
      </c>
      <c r="Y5878" t="s">
        <v>17928</v>
      </c>
      <c r="Z5878" t="s">
        <v>2507</v>
      </c>
      <c r="AA5878" t="s">
        <v>17926</v>
      </c>
      <c r="AB5878" t="s">
        <v>715</v>
      </c>
      <c r="AC5878">
        <v>5</v>
      </c>
      <c r="AD5878">
        <v>5</v>
      </c>
      <c r="AE5878" t="s">
        <v>2509</v>
      </c>
      <c r="AF5878">
        <v>0</v>
      </c>
      <c r="AG5878" t="s">
        <v>2513</v>
      </c>
      <c r="AH5878">
        <v>0</v>
      </c>
      <c r="AI5878">
        <v>0</v>
      </c>
      <c r="AJ5878">
        <v>0</v>
      </c>
      <c r="AK5878" t="s">
        <v>2513</v>
      </c>
      <c r="AL5878" t="s">
        <v>2528</v>
      </c>
      <c r="AM5878" t="s">
        <v>2513</v>
      </c>
      <c r="AN5878" t="s">
        <v>2513</v>
      </c>
      <c r="AO5878" t="s">
        <v>2514</v>
      </c>
      <c r="AP5878" t="s">
        <v>2513</v>
      </c>
      <c r="AQ5878" t="s">
        <v>2513</v>
      </c>
      <c r="AR5878" t="s">
        <v>2513</v>
      </c>
      <c r="AS5878" t="s">
        <v>2513</v>
      </c>
      <c r="AT5878">
        <v>45511</v>
      </c>
      <c r="AU5878" t="s">
        <v>2513</v>
      </c>
      <c r="AV5878" t="s">
        <v>2513</v>
      </c>
      <c r="AW5878" t="s">
        <v>2516</v>
      </c>
      <c r="AX5878" t="s">
        <v>17757</v>
      </c>
      <c r="AY5878" t="s">
        <v>2513</v>
      </c>
      <c r="AZ5878" t="s">
        <v>2513</v>
      </c>
      <c r="BA5878" t="s">
        <v>2513</v>
      </c>
    </row>
    <row r="5879" spans="1:53" x14ac:dyDescent="0.45">
      <c r="A5879">
        <v>10007196</v>
      </c>
      <c r="B5879" t="s">
        <v>19045</v>
      </c>
      <c r="C5879" t="s">
        <v>2489</v>
      </c>
      <c r="D5879" t="s">
        <v>19046</v>
      </c>
      <c r="E5879" t="s">
        <v>19047</v>
      </c>
      <c r="F5879" t="s">
        <v>12180</v>
      </c>
      <c r="G5879" t="s">
        <v>19046</v>
      </c>
      <c r="H5879" t="s">
        <v>2493</v>
      </c>
      <c r="I5879" t="s">
        <v>2494</v>
      </c>
      <c r="J5879" t="s">
        <v>11458</v>
      </c>
      <c r="K5879" t="s">
        <v>2496</v>
      </c>
      <c r="L5879" t="s">
        <v>14687</v>
      </c>
      <c r="M5879" t="s">
        <v>2515</v>
      </c>
      <c r="N5879" t="s">
        <v>2795</v>
      </c>
      <c r="O5879" t="s">
        <v>11460</v>
      </c>
      <c r="P5879" t="s">
        <v>11461</v>
      </c>
      <c r="Q5879" t="s">
        <v>11462</v>
      </c>
      <c r="R5879" t="s">
        <v>3074</v>
      </c>
      <c r="S5879" t="s">
        <v>14459</v>
      </c>
      <c r="T5879" t="s">
        <v>2357</v>
      </c>
      <c r="U5879" t="s">
        <v>14460</v>
      </c>
      <c r="V5879" t="s">
        <v>260</v>
      </c>
      <c r="W5879" t="s">
        <v>14688</v>
      </c>
      <c r="X5879" t="s">
        <v>2833</v>
      </c>
      <c r="Y5879" t="s">
        <v>14689</v>
      </c>
      <c r="Z5879" t="s">
        <v>14463</v>
      </c>
      <c r="AA5879" t="s">
        <v>14687</v>
      </c>
      <c r="AB5879" t="s">
        <v>2586</v>
      </c>
      <c r="AC5879">
        <v>3.3</v>
      </c>
      <c r="AD5879">
        <v>3.3</v>
      </c>
      <c r="AE5879" t="s">
        <v>2509</v>
      </c>
      <c r="AF5879">
        <v>1.7000000000000001E-2</v>
      </c>
      <c r="AG5879" t="s">
        <v>6779</v>
      </c>
      <c r="AH5879">
        <v>405</v>
      </c>
      <c r="AI5879">
        <v>300</v>
      </c>
      <c r="AJ5879">
        <v>14</v>
      </c>
      <c r="AK5879" t="s">
        <v>2511</v>
      </c>
      <c r="AL5879" t="s">
        <v>2528</v>
      </c>
      <c r="AM5879" t="s">
        <v>2513</v>
      </c>
      <c r="AN5879" t="s">
        <v>2513</v>
      </c>
      <c r="AO5879" t="s">
        <v>2514</v>
      </c>
      <c r="AP5879" t="s">
        <v>2513</v>
      </c>
      <c r="AQ5879" t="s">
        <v>2513</v>
      </c>
      <c r="AR5879" t="s">
        <v>2529</v>
      </c>
      <c r="AS5879" t="s">
        <v>2513</v>
      </c>
      <c r="AT5879">
        <v>45527</v>
      </c>
      <c r="AU5879" t="s">
        <v>2513</v>
      </c>
      <c r="AV5879" t="s">
        <v>2513</v>
      </c>
      <c r="AW5879" t="s">
        <v>2516</v>
      </c>
      <c r="AX5879" t="s">
        <v>11468</v>
      </c>
      <c r="AY5879" t="s">
        <v>2513</v>
      </c>
      <c r="AZ5879" t="s">
        <v>2513</v>
      </c>
      <c r="BA5879" t="s">
        <v>2513</v>
      </c>
    </row>
    <row r="5880" spans="1:53" x14ac:dyDescent="0.45">
      <c r="A5880">
        <v>10007198</v>
      </c>
      <c r="B5880" t="s">
        <v>19048</v>
      </c>
      <c r="C5880" t="s">
        <v>2489</v>
      </c>
      <c r="D5880" t="s">
        <v>19049</v>
      </c>
      <c r="E5880" t="s">
        <v>19050</v>
      </c>
      <c r="F5880" t="s">
        <v>12180</v>
      </c>
      <c r="G5880" t="s">
        <v>19049</v>
      </c>
      <c r="H5880" t="s">
        <v>2493</v>
      </c>
      <c r="I5880" t="s">
        <v>2494</v>
      </c>
      <c r="J5880" t="s">
        <v>11458</v>
      </c>
      <c r="K5880" t="s">
        <v>2496</v>
      </c>
      <c r="L5880" t="s">
        <v>14693</v>
      </c>
      <c r="M5880" t="s">
        <v>2515</v>
      </c>
      <c r="N5880" t="s">
        <v>2795</v>
      </c>
      <c r="O5880" t="s">
        <v>11460</v>
      </c>
      <c r="P5880" t="s">
        <v>11461</v>
      </c>
      <c r="Q5880" t="s">
        <v>11462</v>
      </c>
      <c r="R5880" t="s">
        <v>3074</v>
      </c>
      <c r="S5880" t="s">
        <v>14459</v>
      </c>
      <c r="T5880" t="s">
        <v>2357</v>
      </c>
      <c r="U5880" t="s">
        <v>14460</v>
      </c>
      <c r="V5880" t="s">
        <v>260</v>
      </c>
      <c r="W5880" t="s">
        <v>14694</v>
      </c>
      <c r="X5880" t="s">
        <v>2525</v>
      </c>
      <c r="Y5880" t="s">
        <v>14695</v>
      </c>
      <c r="Z5880" t="s">
        <v>14463</v>
      </c>
      <c r="AA5880" t="s">
        <v>14693</v>
      </c>
      <c r="AB5880" t="s">
        <v>2586</v>
      </c>
      <c r="AC5880">
        <v>3.3</v>
      </c>
      <c r="AD5880">
        <v>3.3</v>
      </c>
      <c r="AE5880" t="s">
        <v>2509</v>
      </c>
      <c r="AF5880">
        <v>1.7000000000000001E-2</v>
      </c>
      <c r="AG5880" t="s">
        <v>6779</v>
      </c>
      <c r="AH5880">
        <v>405</v>
      </c>
      <c r="AI5880">
        <v>300</v>
      </c>
      <c r="AJ5880">
        <v>14</v>
      </c>
      <c r="AK5880" t="s">
        <v>2511</v>
      </c>
      <c r="AL5880" t="s">
        <v>2528</v>
      </c>
      <c r="AM5880" t="s">
        <v>2513</v>
      </c>
      <c r="AN5880" t="s">
        <v>2513</v>
      </c>
      <c r="AO5880" t="s">
        <v>2514</v>
      </c>
      <c r="AP5880" t="s">
        <v>2513</v>
      </c>
      <c r="AQ5880" t="s">
        <v>2513</v>
      </c>
      <c r="AR5880" t="s">
        <v>2529</v>
      </c>
      <c r="AS5880" t="s">
        <v>2513</v>
      </c>
      <c r="AT5880">
        <v>45527</v>
      </c>
      <c r="AU5880" t="s">
        <v>2513</v>
      </c>
      <c r="AV5880" t="s">
        <v>2513</v>
      </c>
      <c r="AW5880" t="s">
        <v>2516</v>
      </c>
      <c r="AX5880" t="s">
        <v>11468</v>
      </c>
      <c r="AY5880" t="s">
        <v>2513</v>
      </c>
      <c r="AZ5880" t="s">
        <v>2513</v>
      </c>
      <c r="BA5880" t="s">
        <v>2513</v>
      </c>
    </row>
    <row r="5881" spans="1:53" x14ac:dyDescent="0.45">
      <c r="A5881">
        <v>10007200</v>
      </c>
      <c r="B5881" t="s">
        <v>19051</v>
      </c>
      <c r="C5881" t="s">
        <v>2489</v>
      </c>
      <c r="D5881" t="s">
        <v>19052</v>
      </c>
      <c r="E5881" t="s">
        <v>19053</v>
      </c>
      <c r="F5881" t="s">
        <v>12180</v>
      </c>
      <c r="G5881" t="s">
        <v>19052</v>
      </c>
      <c r="H5881" t="s">
        <v>2493</v>
      </c>
      <c r="I5881" t="s">
        <v>2494</v>
      </c>
      <c r="J5881" t="s">
        <v>11458</v>
      </c>
      <c r="K5881" t="s">
        <v>2496</v>
      </c>
      <c r="L5881" t="s">
        <v>14705</v>
      </c>
      <c r="M5881" t="s">
        <v>2515</v>
      </c>
      <c r="N5881" t="s">
        <v>2795</v>
      </c>
      <c r="O5881" t="s">
        <v>11460</v>
      </c>
      <c r="P5881" t="s">
        <v>11461</v>
      </c>
      <c r="Q5881" t="s">
        <v>11462</v>
      </c>
      <c r="R5881" t="s">
        <v>3074</v>
      </c>
      <c r="S5881" t="s">
        <v>14459</v>
      </c>
      <c r="T5881" t="s">
        <v>2357</v>
      </c>
      <c r="U5881" t="s">
        <v>14460</v>
      </c>
      <c r="V5881" t="s">
        <v>260</v>
      </c>
      <c r="W5881" t="s">
        <v>14706</v>
      </c>
      <c r="X5881" t="s">
        <v>2535</v>
      </c>
      <c r="Y5881" t="s">
        <v>14707</v>
      </c>
      <c r="Z5881" t="s">
        <v>14463</v>
      </c>
      <c r="AA5881" t="s">
        <v>14705</v>
      </c>
      <c r="AB5881" t="s">
        <v>2586</v>
      </c>
      <c r="AC5881">
        <v>3.3</v>
      </c>
      <c r="AD5881">
        <v>3.3</v>
      </c>
      <c r="AE5881" t="s">
        <v>2509</v>
      </c>
      <c r="AF5881">
        <v>1.7000000000000001E-2</v>
      </c>
      <c r="AG5881" t="s">
        <v>6779</v>
      </c>
      <c r="AH5881">
        <v>405</v>
      </c>
      <c r="AI5881">
        <v>300</v>
      </c>
      <c r="AJ5881">
        <v>14</v>
      </c>
      <c r="AK5881" t="s">
        <v>2511</v>
      </c>
      <c r="AL5881" t="s">
        <v>2528</v>
      </c>
      <c r="AM5881" t="s">
        <v>2513</v>
      </c>
      <c r="AN5881" t="s">
        <v>2513</v>
      </c>
      <c r="AO5881" t="s">
        <v>2514</v>
      </c>
      <c r="AP5881" t="s">
        <v>2513</v>
      </c>
      <c r="AQ5881" t="s">
        <v>2513</v>
      </c>
      <c r="AR5881" t="s">
        <v>2529</v>
      </c>
      <c r="AS5881" t="s">
        <v>2513</v>
      </c>
      <c r="AT5881">
        <v>45527</v>
      </c>
      <c r="AU5881" t="s">
        <v>2513</v>
      </c>
      <c r="AV5881" t="s">
        <v>2513</v>
      </c>
      <c r="AW5881" t="s">
        <v>2516</v>
      </c>
      <c r="AX5881" t="s">
        <v>11468</v>
      </c>
      <c r="AY5881" t="s">
        <v>2513</v>
      </c>
      <c r="AZ5881" t="s">
        <v>2513</v>
      </c>
      <c r="BA5881" t="s">
        <v>2513</v>
      </c>
    </row>
    <row r="5882" spans="1:53" x14ac:dyDescent="0.45">
      <c r="A5882">
        <v>10003689</v>
      </c>
      <c r="B5882" t="s">
        <v>19548</v>
      </c>
      <c r="C5882" t="s">
        <v>2489</v>
      </c>
      <c r="D5882" t="s">
        <v>19549</v>
      </c>
      <c r="E5882" t="s">
        <v>19550</v>
      </c>
      <c r="F5882" t="s">
        <v>17761</v>
      </c>
      <c r="G5882" t="s">
        <v>19549</v>
      </c>
      <c r="H5882" t="s">
        <v>17743</v>
      </c>
      <c r="I5882" t="s">
        <v>2494</v>
      </c>
      <c r="J5882" t="s">
        <v>17744</v>
      </c>
      <c r="K5882" t="s">
        <v>2496</v>
      </c>
      <c r="L5882" t="s">
        <v>17832</v>
      </c>
      <c r="M5882" t="s">
        <v>2557</v>
      </c>
      <c r="N5882" t="s">
        <v>17746</v>
      </c>
      <c r="O5882" t="s">
        <v>17747</v>
      </c>
      <c r="P5882" t="s">
        <v>17748</v>
      </c>
      <c r="Q5882" t="s">
        <v>17763</v>
      </c>
      <c r="R5882" t="s">
        <v>17764</v>
      </c>
      <c r="S5882" t="s">
        <v>17765</v>
      </c>
      <c r="T5882" t="s">
        <v>17752</v>
      </c>
      <c r="U5882" t="s">
        <v>17766</v>
      </c>
      <c r="V5882" t="s">
        <v>17754</v>
      </c>
      <c r="W5882" t="s">
        <v>17833</v>
      </c>
      <c r="X5882" t="s">
        <v>2724</v>
      </c>
      <c r="Y5882" t="s">
        <v>17834</v>
      </c>
      <c r="Z5882" t="s">
        <v>2507</v>
      </c>
      <c r="AA5882" t="s">
        <v>17832</v>
      </c>
      <c r="AB5882" t="s">
        <v>715</v>
      </c>
      <c r="AC5882">
        <v>1</v>
      </c>
      <c r="AD5882">
        <v>1</v>
      </c>
      <c r="AE5882" t="s">
        <v>2509</v>
      </c>
      <c r="AF5882">
        <v>0</v>
      </c>
      <c r="AG5882" t="s">
        <v>2513</v>
      </c>
      <c r="AH5882">
        <v>0</v>
      </c>
      <c r="AI5882">
        <v>0</v>
      </c>
      <c r="AJ5882">
        <v>0</v>
      </c>
      <c r="AK5882" t="s">
        <v>2513</v>
      </c>
      <c r="AL5882" t="s">
        <v>2528</v>
      </c>
      <c r="AM5882" t="s">
        <v>2513</v>
      </c>
      <c r="AN5882" t="s">
        <v>2513</v>
      </c>
      <c r="AO5882" t="s">
        <v>2514</v>
      </c>
      <c r="AP5882" t="s">
        <v>2513</v>
      </c>
      <c r="AQ5882" t="s">
        <v>2513</v>
      </c>
      <c r="AR5882" t="s">
        <v>2513</v>
      </c>
      <c r="AS5882" t="s">
        <v>2513</v>
      </c>
      <c r="AT5882">
        <v>44514</v>
      </c>
      <c r="AU5882" t="s">
        <v>2513</v>
      </c>
      <c r="AV5882" t="s">
        <v>2513</v>
      </c>
      <c r="AW5882" t="s">
        <v>2516</v>
      </c>
      <c r="AX5882" t="s">
        <v>17757</v>
      </c>
      <c r="AY5882" t="s">
        <v>2513</v>
      </c>
      <c r="AZ5882" t="s">
        <v>2513</v>
      </c>
      <c r="BA5882" t="s">
        <v>2513</v>
      </c>
    </row>
    <row r="5883" spans="1:53" x14ac:dyDescent="0.45">
      <c r="A5883">
        <v>10003692</v>
      </c>
      <c r="B5883" t="s">
        <v>19551</v>
      </c>
      <c r="C5883" t="s">
        <v>2489</v>
      </c>
      <c r="D5883" t="s">
        <v>19552</v>
      </c>
      <c r="E5883" t="s">
        <v>19553</v>
      </c>
      <c r="F5883" t="s">
        <v>17761</v>
      </c>
      <c r="G5883" t="s">
        <v>19552</v>
      </c>
      <c r="H5883" t="s">
        <v>17743</v>
      </c>
      <c r="I5883" t="s">
        <v>2494</v>
      </c>
      <c r="J5883" t="s">
        <v>17744</v>
      </c>
      <c r="K5883" t="s">
        <v>2496</v>
      </c>
      <c r="L5883" t="s">
        <v>17772</v>
      </c>
      <c r="M5883" t="s">
        <v>2557</v>
      </c>
      <c r="N5883" t="s">
        <v>17746</v>
      </c>
      <c r="O5883" t="s">
        <v>17747</v>
      </c>
      <c r="P5883" t="s">
        <v>17748</v>
      </c>
      <c r="Q5883" t="s">
        <v>17763</v>
      </c>
      <c r="R5883" t="s">
        <v>17764</v>
      </c>
      <c r="S5883" t="s">
        <v>17765</v>
      </c>
      <c r="T5883" t="s">
        <v>17752</v>
      </c>
      <c r="U5883" t="s">
        <v>17766</v>
      </c>
      <c r="V5883" t="s">
        <v>17754</v>
      </c>
      <c r="W5883" t="s">
        <v>17773</v>
      </c>
      <c r="X5883" t="s">
        <v>2525</v>
      </c>
      <c r="Y5883" t="s">
        <v>17774</v>
      </c>
      <c r="Z5883" t="s">
        <v>2507</v>
      </c>
      <c r="AA5883" t="s">
        <v>17772</v>
      </c>
      <c r="AB5883" t="s">
        <v>715</v>
      </c>
      <c r="AC5883">
        <v>1</v>
      </c>
      <c r="AD5883">
        <v>1</v>
      </c>
      <c r="AE5883" t="s">
        <v>2509</v>
      </c>
      <c r="AF5883">
        <v>0</v>
      </c>
      <c r="AG5883" t="s">
        <v>2513</v>
      </c>
      <c r="AH5883">
        <v>0</v>
      </c>
      <c r="AI5883">
        <v>0</v>
      </c>
      <c r="AJ5883">
        <v>0</v>
      </c>
      <c r="AK5883" t="s">
        <v>2513</v>
      </c>
      <c r="AL5883" t="s">
        <v>2528</v>
      </c>
      <c r="AM5883" t="s">
        <v>2513</v>
      </c>
      <c r="AN5883" t="s">
        <v>2513</v>
      </c>
      <c r="AO5883" t="s">
        <v>2514</v>
      </c>
      <c r="AP5883" t="s">
        <v>2513</v>
      </c>
      <c r="AQ5883" t="s">
        <v>2513</v>
      </c>
      <c r="AR5883" t="s">
        <v>2513</v>
      </c>
      <c r="AS5883" t="s">
        <v>2513</v>
      </c>
      <c r="AT5883">
        <v>44514</v>
      </c>
      <c r="AU5883" t="s">
        <v>2513</v>
      </c>
      <c r="AV5883" t="s">
        <v>2513</v>
      </c>
      <c r="AW5883" t="s">
        <v>2516</v>
      </c>
      <c r="AX5883" t="s">
        <v>17757</v>
      </c>
      <c r="AY5883" t="s">
        <v>2513</v>
      </c>
      <c r="AZ5883" t="s">
        <v>2513</v>
      </c>
      <c r="BA5883" t="s">
        <v>2513</v>
      </c>
    </row>
    <row r="5884" spans="1:53" x14ac:dyDescent="0.45">
      <c r="A5884">
        <v>10003693</v>
      </c>
      <c r="B5884" t="s">
        <v>19554</v>
      </c>
      <c r="C5884" t="s">
        <v>2489</v>
      </c>
      <c r="D5884" t="s">
        <v>19555</v>
      </c>
      <c r="E5884" t="s">
        <v>19556</v>
      </c>
      <c r="F5884" t="s">
        <v>17761</v>
      </c>
      <c r="G5884" t="s">
        <v>19555</v>
      </c>
      <c r="H5884" t="s">
        <v>17743</v>
      </c>
      <c r="I5884" t="s">
        <v>2494</v>
      </c>
      <c r="J5884" t="s">
        <v>17744</v>
      </c>
      <c r="K5884" t="s">
        <v>2496</v>
      </c>
      <c r="L5884" t="s">
        <v>17823</v>
      </c>
      <c r="M5884" t="s">
        <v>2557</v>
      </c>
      <c r="N5884" t="s">
        <v>17746</v>
      </c>
      <c r="O5884" t="s">
        <v>17747</v>
      </c>
      <c r="P5884" t="s">
        <v>17748</v>
      </c>
      <c r="Q5884" t="s">
        <v>17763</v>
      </c>
      <c r="R5884" t="s">
        <v>17764</v>
      </c>
      <c r="S5884" t="s">
        <v>17788</v>
      </c>
      <c r="T5884" t="s">
        <v>17780</v>
      </c>
      <c r="U5884" t="s">
        <v>17789</v>
      </c>
      <c r="V5884" t="s">
        <v>17754</v>
      </c>
      <c r="W5884" t="s">
        <v>17824</v>
      </c>
      <c r="X5884" t="s">
        <v>2724</v>
      </c>
      <c r="Y5884" t="s">
        <v>17825</v>
      </c>
      <c r="Z5884" t="s">
        <v>2507</v>
      </c>
      <c r="AA5884" t="s">
        <v>17823</v>
      </c>
      <c r="AB5884" t="s">
        <v>715</v>
      </c>
      <c r="AC5884">
        <v>5</v>
      </c>
      <c r="AD5884">
        <v>5</v>
      </c>
      <c r="AE5884" t="s">
        <v>2509</v>
      </c>
      <c r="AF5884">
        <v>0</v>
      </c>
      <c r="AG5884" t="s">
        <v>2513</v>
      </c>
      <c r="AH5884">
        <v>0</v>
      </c>
      <c r="AI5884">
        <v>0</v>
      </c>
      <c r="AJ5884">
        <v>0</v>
      </c>
      <c r="AK5884" t="s">
        <v>2513</v>
      </c>
      <c r="AL5884" t="s">
        <v>2528</v>
      </c>
      <c r="AM5884" t="s">
        <v>2513</v>
      </c>
      <c r="AN5884" t="s">
        <v>2513</v>
      </c>
      <c r="AO5884" t="s">
        <v>2514</v>
      </c>
      <c r="AP5884" t="s">
        <v>2513</v>
      </c>
      <c r="AQ5884" t="s">
        <v>2513</v>
      </c>
      <c r="AR5884" t="s">
        <v>2513</v>
      </c>
      <c r="AS5884" t="s">
        <v>2513</v>
      </c>
      <c r="AT5884">
        <v>44514</v>
      </c>
      <c r="AU5884" t="s">
        <v>2513</v>
      </c>
      <c r="AV5884" t="s">
        <v>2513</v>
      </c>
      <c r="AW5884" t="s">
        <v>2516</v>
      </c>
      <c r="AX5884" t="s">
        <v>17757</v>
      </c>
      <c r="AY5884" t="s">
        <v>2513</v>
      </c>
      <c r="AZ5884" t="s">
        <v>2513</v>
      </c>
      <c r="BA5884" t="s">
        <v>2513</v>
      </c>
    </row>
    <row r="5885" spans="1:53" x14ac:dyDescent="0.45">
      <c r="A5885">
        <v>10003694</v>
      </c>
      <c r="B5885" t="s">
        <v>19557</v>
      </c>
      <c r="C5885" t="s">
        <v>2489</v>
      </c>
      <c r="D5885" t="s">
        <v>19558</v>
      </c>
      <c r="E5885" t="s">
        <v>19559</v>
      </c>
      <c r="F5885" t="s">
        <v>17761</v>
      </c>
      <c r="G5885" t="s">
        <v>19558</v>
      </c>
      <c r="H5885" t="s">
        <v>17743</v>
      </c>
      <c r="I5885" t="s">
        <v>2494</v>
      </c>
      <c r="J5885" t="s">
        <v>17744</v>
      </c>
      <c r="K5885" t="s">
        <v>2496</v>
      </c>
      <c r="L5885" t="s">
        <v>19560</v>
      </c>
      <c r="M5885" t="s">
        <v>2557</v>
      </c>
      <c r="N5885" t="s">
        <v>17746</v>
      </c>
      <c r="O5885" t="s">
        <v>17747</v>
      </c>
      <c r="P5885" t="s">
        <v>17748</v>
      </c>
      <c r="Q5885" t="s">
        <v>17763</v>
      </c>
      <c r="R5885" t="s">
        <v>17764</v>
      </c>
      <c r="S5885" t="s">
        <v>17788</v>
      </c>
      <c r="T5885" t="s">
        <v>17780</v>
      </c>
      <c r="U5885" t="s">
        <v>17789</v>
      </c>
      <c r="V5885" t="s">
        <v>17754</v>
      </c>
      <c r="W5885" t="s">
        <v>19561</v>
      </c>
      <c r="X5885" t="s">
        <v>10542</v>
      </c>
      <c r="Y5885" t="s">
        <v>19562</v>
      </c>
      <c r="Z5885" t="s">
        <v>2507</v>
      </c>
      <c r="AA5885" t="s">
        <v>19560</v>
      </c>
      <c r="AB5885" t="s">
        <v>715</v>
      </c>
      <c r="AC5885">
        <v>5</v>
      </c>
      <c r="AD5885">
        <v>5</v>
      </c>
      <c r="AE5885" t="s">
        <v>2509</v>
      </c>
      <c r="AF5885">
        <v>0</v>
      </c>
      <c r="AG5885" t="s">
        <v>2513</v>
      </c>
      <c r="AH5885">
        <v>0</v>
      </c>
      <c r="AI5885">
        <v>0</v>
      </c>
      <c r="AJ5885">
        <v>0</v>
      </c>
      <c r="AK5885" t="s">
        <v>2513</v>
      </c>
      <c r="AL5885" t="s">
        <v>2528</v>
      </c>
      <c r="AM5885" t="s">
        <v>2513</v>
      </c>
      <c r="AN5885" t="s">
        <v>2513</v>
      </c>
      <c r="AO5885" t="s">
        <v>2514</v>
      </c>
      <c r="AP5885" t="s">
        <v>2513</v>
      </c>
      <c r="AQ5885" t="s">
        <v>2513</v>
      </c>
      <c r="AR5885" t="s">
        <v>2513</v>
      </c>
      <c r="AS5885" t="s">
        <v>2513</v>
      </c>
      <c r="AT5885">
        <v>44514</v>
      </c>
      <c r="AU5885" t="s">
        <v>2513</v>
      </c>
      <c r="AV5885" t="s">
        <v>2513</v>
      </c>
      <c r="AW5885" t="s">
        <v>2516</v>
      </c>
      <c r="AX5885" t="s">
        <v>17757</v>
      </c>
      <c r="AY5885" t="s">
        <v>2513</v>
      </c>
      <c r="AZ5885" t="s">
        <v>2513</v>
      </c>
      <c r="BA5885" t="s">
        <v>2513</v>
      </c>
    </row>
    <row r="5886" spans="1:53" x14ac:dyDescent="0.45">
      <c r="A5886">
        <v>10003695</v>
      </c>
      <c r="B5886" t="s">
        <v>19563</v>
      </c>
      <c r="C5886" t="s">
        <v>2489</v>
      </c>
      <c r="D5886" t="s">
        <v>19564</v>
      </c>
      <c r="E5886" t="s">
        <v>19565</v>
      </c>
      <c r="F5886" t="s">
        <v>17761</v>
      </c>
      <c r="G5886" t="s">
        <v>19564</v>
      </c>
      <c r="H5886" t="s">
        <v>17743</v>
      </c>
      <c r="I5886" t="s">
        <v>2494</v>
      </c>
      <c r="J5886" t="s">
        <v>17744</v>
      </c>
      <c r="K5886" t="s">
        <v>2496</v>
      </c>
      <c r="L5886" t="s">
        <v>17926</v>
      </c>
      <c r="M5886" t="s">
        <v>2557</v>
      </c>
      <c r="N5886" t="s">
        <v>17746</v>
      </c>
      <c r="O5886" t="s">
        <v>17747</v>
      </c>
      <c r="P5886" t="s">
        <v>17748</v>
      </c>
      <c r="Q5886" t="s">
        <v>17763</v>
      </c>
      <c r="R5886" t="s">
        <v>17764</v>
      </c>
      <c r="S5886" t="s">
        <v>17788</v>
      </c>
      <c r="T5886" t="s">
        <v>17780</v>
      </c>
      <c r="U5886" t="s">
        <v>17789</v>
      </c>
      <c r="V5886" t="s">
        <v>17754</v>
      </c>
      <c r="W5886" t="s">
        <v>17927</v>
      </c>
      <c r="X5886" t="s">
        <v>2595</v>
      </c>
      <c r="Y5886" t="s">
        <v>17928</v>
      </c>
      <c r="Z5886" t="s">
        <v>2507</v>
      </c>
      <c r="AA5886" t="s">
        <v>17926</v>
      </c>
      <c r="AB5886" t="s">
        <v>715</v>
      </c>
      <c r="AC5886">
        <v>5</v>
      </c>
      <c r="AD5886">
        <v>5</v>
      </c>
      <c r="AE5886" t="s">
        <v>2509</v>
      </c>
      <c r="AF5886">
        <v>0</v>
      </c>
      <c r="AG5886" t="s">
        <v>2513</v>
      </c>
      <c r="AH5886">
        <v>0</v>
      </c>
      <c r="AI5886">
        <v>0</v>
      </c>
      <c r="AJ5886">
        <v>0</v>
      </c>
      <c r="AK5886" t="s">
        <v>2513</v>
      </c>
      <c r="AL5886" t="s">
        <v>2528</v>
      </c>
      <c r="AM5886" t="s">
        <v>2513</v>
      </c>
      <c r="AN5886" t="s">
        <v>2513</v>
      </c>
      <c r="AO5886" t="s">
        <v>2514</v>
      </c>
      <c r="AP5886" t="s">
        <v>2513</v>
      </c>
      <c r="AQ5886" t="s">
        <v>2513</v>
      </c>
      <c r="AR5886" t="s">
        <v>2513</v>
      </c>
      <c r="AS5886" t="s">
        <v>2513</v>
      </c>
      <c r="AT5886">
        <v>44514</v>
      </c>
      <c r="AU5886" t="s">
        <v>2513</v>
      </c>
      <c r="AV5886" t="s">
        <v>2513</v>
      </c>
      <c r="AW5886" t="s">
        <v>2516</v>
      </c>
      <c r="AX5886" t="s">
        <v>17757</v>
      </c>
      <c r="AY5886" t="s">
        <v>2513</v>
      </c>
      <c r="AZ5886" t="s">
        <v>2513</v>
      </c>
      <c r="BA5886" t="s">
        <v>2513</v>
      </c>
    </row>
    <row r="5887" spans="1:53" x14ac:dyDescent="0.45">
      <c r="A5887">
        <v>10005366</v>
      </c>
      <c r="B5887" t="s">
        <v>20440</v>
      </c>
      <c r="C5887" t="s">
        <v>2489</v>
      </c>
      <c r="D5887" t="s">
        <v>20441</v>
      </c>
      <c r="E5887" t="s">
        <v>20442</v>
      </c>
      <c r="F5887" t="s">
        <v>11650</v>
      </c>
      <c r="G5887" t="s">
        <v>20441</v>
      </c>
      <c r="H5887" t="s">
        <v>2493</v>
      </c>
      <c r="I5887" t="s">
        <v>2494</v>
      </c>
      <c r="J5887" t="s">
        <v>11458</v>
      </c>
      <c r="K5887" t="s">
        <v>2496</v>
      </c>
      <c r="L5887" t="s">
        <v>11825</v>
      </c>
      <c r="M5887" t="s">
        <v>2515</v>
      </c>
      <c r="N5887" t="s">
        <v>2795</v>
      </c>
      <c r="O5887" t="s">
        <v>11460</v>
      </c>
      <c r="P5887" t="s">
        <v>11461</v>
      </c>
      <c r="Q5887" t="s">
        <v>11652</v>
      </c>
      <c r="R5887" t="s">
        <v>2799</v>
      </c>
      <c r="S5887" t="s">
        <v>11826</v>
      </c>
      <c r="T5887" t="s">
        <v>2364</v>
      </c>
      <c r="U5887" t="s">
        <v>11827</v>
      </c>
      <c r="V5887" t="s">
        <v>260</v>
      </c>
      <c r="W5887" t="s">
        <v>11828</v>
      </c>
      <c r="X5887" t="s">
        <v>11466</v>
      </c>
      <c r="Y5887" t="s">
        <v>11829</v>
      </c>
      <c r="Z5887" t="s">
        <v>11830</v>
      </c>
      <c r="AA5887" t="s">
        <v>11825</v>
      </c>
      <c r="AB5887" t="s">
        <v>2586</v>
      </c>
      <c r="AC5887">
        <v>0.215</v>
      </c>
      <c r="AD5887">
        <v>0.215</v>
      </c>
      <c r="AE5887" t="s">
        <v>2509</v>
      </c>
      <c r="AF5887">
        <v>0.21299999999999999</v>
      </c>
      <c r="AG5887" t="s">
        <v>2510</v>
      </c>
      <c r="AH5887">
        <v>184</v>
      </c>
      <c r="AI5887">
        <v>78.5</v>
      </c>
      <c r="AJ5887">
        <v>12</v>
      </c>
      <c r="AK5887" t="s">
        <v>2511</v>
      </c>
      <c r="AL5887" t="s">
        <v>2990</v>
      </c>
      <c r="AM5887" t="s">
        <v>2513</v>
      </c>
      <c r="AN5887" t="s">
        <v>2513</v>
      </c>
      <c r="AO5887" t="s">
        <v>2514</v>
      </c>
      <c r="AP5887" t="s">
        <v>2513</v>
      </c>
      <c r="AQ5887" t="s">
        <v>2513</v>
      </c>
      <c r="AR5887" t="s">
        <v>2529</v>
      </c>
      <c r="AS5887" t="s">
        <v>2513</v>
      </c>
      <c r="AT5887">
        <v>44881</v>
      </c>
      <c r="AU5887" t="s">
        <v>2513</v>
      </c>
      <c r="AV5887" t="s">
        <v>2513</v>
      </c>
      <c r="AW5887" t="s">
        <v>2516</v>
      </c>
      <c r="AX5887" t="s">
        <v>11468</v>
      </c>
      <c r="AY5887" t="s">
        <v>2513</v>
      </c>
      <c r="AZ5887" t="s">
        <v>2513</v>
      </c>
      <c r="BA5887" t="s">
        <v>2513</v>
      </c>
    </row>
    <row r="5888" spans="1:53" x14ac:dyDescent="0.45">
      <c r="A5888">
        <v>10005367</v>
      </c>
      <c r="B5888" t="s">
        <v>20443</v>
      </c>
      <c r="C5888" t="s">
        <v>2489</v>
      </c>
      <c r="D5888" t="s">
        <v>20444</v>
      </c>
      <c r="E5888" t="s">
        <v>20445</v>
      </c>
      <c r="F5888" t="s">
        <v>11650</v>
      </c>
      <c r="G5888" t="s">
        <v>20444</v>
      </c>
      <c r="H5888" t="s">
        <v>2493</v>
      </c>
      <c r="I5888" t="s">
        <v>2494</v>
      </c>
      <c r="J5888" t="s">
        <v>11458</v>
      </c>
      <c r="K5888" t="s">
        <v>2496</v>
      </c>
      <c r="L5888" t="s">
        <v>11834</v>
      </c>
      <c r="M5888" t="s">
        <v>2515</v>
      </c>
      <c r="N5888" t="s">
        <v>2795</v>
      </c>
      <c r="O5888" t="s">
        <v>11460</v>
      </c>
      <c r="P5888" t="s">
        <v>11461</v>
      </c>
      <c r="Q5888" t="s">
        <v>11652</v>
      </c>
      <c r="R5888" t="s">
        <v>2799</v>
      </c>
      <c r="S5888" t="s">
        <v>11826</v>
      </c>
      <c r="T5888" t="s">
        <v>2364</v>
      </c>
      <c r="U5888" t="s">
        <v>11827</v>
      </c>
      <c r="V5888" t="s">
        <v>260</v>
      </c>
      <c r="W5888" t="s">
        <v>11835</v>
      </c>
      <c r="X5888" t="s">
        <v>2505</v>
      </c>
      <c r="Y5888" t="s">
        <v>11836</v>
      </c>
      <c r="Z5888" t="s">
        <v>11830</v>
      </c>
      <c r="AA5888" t="s">
        <v>11834</v>
      </c>
      <c r="AB5888" t="s">
        <v>2586</v>
      </c>
      <c r="AC5888">
        <v>0.215</v>
      </c>
      <c r="AD5888">
        <v>0.215</v>
      </c>
      <c r="AE5888" t="s">
        <v>2509</v>
      </c>
      <c r="AF5888">
        <v>0.21299999999999999</v>
      </c>
      <c r="AG5888" t="s">
        <v>2510</v>
      </c>
      <c r="AH5888">
        <v>184</v>
      </c>
      <c r="AI5888">
        <v>78.5</v>
      </c>
      <c r="AJ5888">
        <v>12</v>
      </c>
      <c r="AK5888" t="s">
        <v>2511</v>
      </c>
      <c r="AL5888" t="s">
        <v>2511</v>
      </c>
      <c r="AM5888" t="s">
        <v>2513</v>
      </c>
      <c r="AN5888" t="s">
        <v>2513</v>
      </c>
      <c r="AO5888" t="s">
        <v>2514</v>
      </c>
      <c r="AP5888" t="s">
        <v>2513</v>
      </c>
      <c r="AQ5888" t="s">
        <v>2513</v>
      </c>
      <c r="AR5888" t="s">
        <v>2529</v>
      </c>
      <c r="AS5888" t="s">
        <v>2513</v>
      </c>
      <c r="AT5888">
        <v>44881</v>
      </c>
      <c r="AU5888" t="s">
        <v>2513</v>
      </c>
      <c r="AV5888" t="s">
        <v>2513</v>
      </c>
      <c r="AW5888" t="s">
        <v>2516</v>
      </c>
      <c r="AX5888" t="s">
        <v>11468</v>
      </c>
      <c r="AY5888" t="s">
        <v>2513</v>
      </c>
      <c r="AZ5888" t="s">
        <v>2513</v>
      </c>
      <c r="BA5888" t="s">
        <v>2513</v>
      </c>
    </row>
    <row r="5889" spans="1:53" x14ac:dyDescent="0.45">
      <c r="A5889">
        <v>10005368</v>
      </c>
      <c r="B5889" t="s">
        <v>20446</v>
      </c>
      <c r="C5889" t="s">
        <v>2489</v>
      </c>
      <c r="D5889" t="s">
        <v>20447</v>
      </c>
      <c r="E5889" t="s">
        <v>20448</v>
      </c>
      <c r="F5889" t="s">
        <v>11650</v>
      </c>
      <c r="G5889" t="s">
        <v>20447</v>
      </c>
      <c r="H5889" t="s">
        <v>2493</v>
      </c>
      <c r="I5889" t="s">
        <v>2494</v>
      </c>
      <c r="J5889" t="s">
        <v>11458</v>
      </c>
      <c r="K5889" t="s">
        <v>2496</v>
      </c>
      <c r="L5889" t="s">
        <v>11840</v>
      </c>
      <c r="M5889" t="s">
        <v>2515</v>
      </c>
      <c r="N5889" t="s">
        <v>2795</v>
      </c>
      <c r="O5889" t="s">
        <v>11460</v>
      </c>
      <c r="P5889" t="s">
        <v>11461</v>
      </c>
      <c r="Q5889" t="s">
        <v>11652</v>
      </c>
      <c r="R5889" t="s">
        <v>2799</v>
      </c>
      <c r="S5889" t="s">
        <v>11826</v>
      </c>
      <c r="T5889" t="s">
        <v>2364</v>
      </c>
      <c r="U5889" t="s">
        <v>11827</v>
      </c>
      <c r="V5889" t="s">
        <v>260</v>
      </c>
      <c r="W5889" t="s">
        <v>11841</v>
      </c>
      <c r="X5889" t="s">
        <v>11481</v>
      </c>
      <c r="Y5889" t="s">
        <v>11842</v>
      </c>
      <c r="Z5889" t="s">
        <v>11830</v>
      </c>
      <c r="AA5889" t="s">
        <v>11840</v>
      </c>
      <c r="AB5889" t="s">
        <v>2586</v>
      </c>
      <c r="AC5889">
        <v>0.215</v>
      </c>
      <c r="AD5889">
        <v>0.215</v>
      </c>
      <c r="AE5889" t="s">
        <v>2509</v>
      </c>
      <c r="AF5889">
        <v>0.21299999999999999</v>
      </c>
      <c r="AG5889" t="s">
        <v>2510</v>
      </c>
      <c r="AH5889">
        <v>184</v>
      </c>
      <c r="AI5889">
        <v>78.5</v>
      </c>
      <c r="AJ5889">
        <v>12</v>
      </c>
      <c r="AK5889" t="s">
        <v>2511</v>
      </c>
      <c r="AL5889" t="s">
        <v>2990</v>
      </c>
      <c r="AM5889" t="s">
        <v>2513</v>
      </c>
      <c r="AN5889" t="s">
        <v>2513</v>
      </c>
      <c r="AO5889" t="s">
        <v>2514</v>
      </c>
      <c r="AP5889" t="s">
        <v>2513</v>
      </c>
      <c r="AQ5889" t="s">
        <v>2513</v>
      </c>
      <c r="AR5889" t="s">
        <v>2529</v>
      </c>
      <c r="AS5889" t="s">
        <v>2513</v>
      </c>
      <c r="AT5889">
        <v>44881</v>
      </c>
      <c r="AU5889" t="s">
        <v>2513</v>
      </c>
      <c r="AV5889" t="s">
        <v>2513</v>
      </c>
      <c r="AW5889" t="s">
        <v>2516</v>
      </c>
      <c r="AX5889" t="s">
        <v>11468</v>
      </c>
      <c r="AY5889" t="s">
        <v>2513</v>
      </c>
      <c r="AZ5889" t="s">
        <v>2513</v>
      </c>
      <c r="BA5889" t="s">
        <v>2513</v>
      </c>
    </row>
    <row r="5890" spans="1:53" x14ac:dyDescent="0.45">
      <c r="A5890">
        <v>10005369</v>
      </c>
      <c r="B5890" t="s">
        <v>20449</v>
      </c>
      <c r="C5890" t="s">
        <v>2489</v>
      </c>
      <c r="D5890" t="s">
        <v>20450</v>
      </c>
      <c r="E5890" t="s">
        <v>20451</v>
      </c>
      <c r="F5890" t="s">
        <v>11650</v>
      </c>
      <c r="G5890" t="s">
        <v>20450</v>
      </c>
      <c r="H5890" t="s">
        <v>2493</v>
      </c>
      <c r="I5890" t="s">
        <v>2494</v>
      </c>
      <c r="J5890" t="s">
        <v>11458</v>
      </c>
      <c r="K5890" t="s">
        <v>2496</v>
      </c>
      <c r="L5890" t="s">
        <v>11846</v>
      </c>
      <c r="M5890" t="s">
        <v>2515</v>
      </c>
      <c r="N5890" t="s">
        <v>2795</v>
      </c>
      <c r="O5890" t="s">
        <v>11460</v>
      </c>
      <c r="P5890" t="s">
        <v>11461</v>
      </c>
      <c r="Q5890" t="s">
        <v>11652</v>
      </c>
      <c r="R5890" t="s">
        <v>2799</v>
      </c>
      <c r="S5890" t="s">
        <v>11826</v>
      </c>
      <c r="T5890" t="s">
        <v>2364</v>
      </c>
      <c r="U5890" t="s">
        <v>11827</v>
      </c>
      <c r="V5890" t="s">
        <v>260</v>
      </c>
      <c r="W5890" t="s">
        <v>11847</v>
      </c>
      <c r="X5890" t="s">
        <v>11488</v>
      </c>
      <c r="Y5890" t="s">
        <v>11848</v>
      </c>
      <c r="Z5890" t="s">
        <v>11830</v>
      </c>
      <c r="AA5890" t="s">
        <v>11846</v>
      </c>
      <c r="AB5890" t="s">
        <v>2586</v>
      </c>
      <c r="AC5890">
        <v>0.215</v>
      </c>
      <c r="AD5890">
        <v>0.215</v>
      </c>
      <c r="AE5890" t="s">
        <v>2509</v>
      </c>
      <c r="AF5890">
        <v>0.21299999999999999</v>
      </c>
      <c r="AG5890" t="s">
        <v>2510</v>
      </c>
      <c r="AH5890">
        <v>184</v>
      </c>
      <c r="AI5890">
        <v>78.5</v>
      </c>
      <c r="AJ5890">
        <v>12</v>
      </c>
      <c r="AK5890" t="s">
        <v>2511</v>
      </c>
      <c r="AL5890" t="s">
        <v>2990</v>
      </c>
      <c r="AM5890" t="s">
        <v>2513</v>
      </c>
      <c r="AN5890" t="s">
        <v>2513</v>
      </c>
      <c r="AO5890" t="s">
        <v>2514</v>
      </c>
      <c r="AP5890" t="s">
        <v>2513</v>
      </c>
      <c r="AQ5890" t="s">
        <v>2513</v>
      </c>
      <c r="AR5890" t="s">
        <v>2529</v>
      </c>
      <c r="AS5890" t="s">
        <v>2513</v>
      </c>
      <c r="AT5890">
        <v>44881</v>
      </c>
      <c r="AU5890" t="s">
        <v>2513</v>
      </c>
      <c r="AV5890" t="s">
        <v>2513</v>
      </c>
      <c r="AW5890" t="s">
        <v>2516</v>
      </c>
      <c r="AX5890" t="s">
        <v>11468</v>
      </c>
      <c r="AY5890" t="s">
        <v>2513</v>
      </c>
      <c r="AZ5890" t="s">
        <v>2513</v>
      </c>
      <c r="BA5890" t="s">
        <v>2513</v>
      </c>
    </row>
    <row r="5891" spans="1:53" x14ac:dyDescent="0.45">
      <c r="A5891">
        <v>10005370</v>
      </c>
      <c r="B5891" t="s">
        <v>20452</v>
      </c>
      <c r="C5891" t="s">
        <v>2489</v>
      </c>
      <c r="D5891" t="s">
        <v>20453</v>
      </c>
      <c r="E5891" t="s">
        <v>20454</v>
      </c>
      <c r="F5891" t="s">
        <v>11650</v>
      </c>
      <c r="G5891" t="s">
        <v>20453</v>
      </c>
      <c r="H5891" t="s">
        <v>2493</v>
      </c>
      <c r="I5891" t="s">
        <v>2494</v>
      </c>
      <c r="J5891" t="s">
        <v>11458</v>
      </c>
      <c r="K5891" t="s">
        <v>2496</v>
      </c>
      <c r="L5891" t="s">
        <v>12122</v>
      </c>
      <c r="M5891" t="s">
        <v>2515</v>
      </c>
      <c r="N5891" t="s">
        <v>2795</v>
      </c>
      <c r="O5891" t="s">
        <v>11460</v>
      </c>
      <c r="P5891" t="s">
        <v>11461</v>
      </c>
      <c r="Q5891" t="s">
        <v>11652</v>
      </c>
      <c r="R5891" t="s">
        <v>2799</v>
      </c>
      <c r="S5891" t="s">
        <v>11826</v>
      </c>
      <c r="T5891" t="s">
        <v>2364</v>
      </c>
      <c r="U5891" t="s">
        <v>11827</v>
      </c>
      <c r="V5891" t="s">
        <v>260</v>
      </c>
      <c r="W5891" t="s">
        <v>12123</v>
      </c>
      <c r="X5891" t="s">
        <v>2988</v>
      </c>
      <c r="Y5891" t="s">
        <v>12124</v>
      </c>
      <c r="Z5891" t="s">
        <v>11830</v>
      </c>
      <c r="AA5891" t="s">
        <v>12122</v>
      </c>
      <c r="AB5891" t="s">
        <v>2586</v>
      </c>
      <c r="AC5891">
        <v>0.215</v>
      </c>
      <c r="AD5891">
        <v>0.215</v>
      </c>
      <c r="AE5891" t="s">
        <v>2509</v>
      </c>
      <c r="AF5891">
        <v>0.21299999999999999</v>
      </c>
      <c r="AG5891" t="s">
        <v>2510</v>
      </c>
      <c r="AH5891">
        <v>184</v>
      </c>
      <c r="AI5891">
        <v>78.5</v>
      </c>
      <c r="AJ5891">
        <v>12</v>
      </c>
      <c r="AK5891" t="s">
        <v>2511</v>
      </c>
      <c r="AL5891" t="s">
        <v>2990</v>
      </c>
      <c r="AM5891" t="s">
        <v>2513</v>
      </c>
      <c r="AN5891" t="s">
        <v>2513</v>
      </c>
      <c r="AO5891" t="s">
        <v>2514</v>
      </c>
      <c r="AP5891" t="s">
        <v>2513</v>
      </c>
      <c r="AQ5891" t="s">
        <v>2513</v>
      </c>
      <c r="AR5891" t="s">
        <v>2529</v>
      </c>
      <c r="AS5891" t="s">
        <v>2513</v>
      </c>
      <c r="AT5891">
        <v>44881</v>
      </c>
      <c r="AU5891" t="s">
        <v>2513</v>
      </c>
      <c r="AV5891" t="s">
        <v>2513</v>
      </c>
      <c r="AW5891" t="s">
        <v>2516</v>
      </c>
      <c r="AX5891" t="s">
        <v>11468</v>
      </c>
      <c r="AY5891" t="s">
        <v>2513</v>
      </c>
      <c r="AZ5891" t="s">
        <v>2513</v>
      </c>
      <c r="BA5891" t="s">
        <v>2513</v>
      </c>
    </row>
    <row r="5892" spans="1:53" x14ac:dyDescent="0.45">
      <c r="A5892">
        <v>10005371</v>
      </c>
      <c r="B5892" t="s">
        <v>20455</v>
      </c>
      <c r="C5892" t="s">
        <v>2489</v>
      </c>
      <c r="D5892" t="s">
        <v>20456</v>
      </c>
      <c r="E5892" t="s">
        <v>20457</v>
      </c>
      <c r="F5892" t="s">
        <v>11650</v>
      </c>
      <c r="G5892" t="s">
        <v>20456</v>
      </c>
      <c r="H5892" t="s">
        <v>2493</v>
      </c>
      <c r="I5892" t="s">
        <v>2494</v>
      </c>
      <c r="J5892" t="s">
        <v>11458</v>
      </c>
      <c r="K5892" t="s">
        <v>2496</v>
      </c>
      <c r="L5892" t="s">
        <v>12128</v>
      </c>
      <c r="M5892" t="s">
        <v>2515</v>
      </c>
      <c r="N5892" t="s">
        <v>2795</v>
      </c>
      <c r="O5892" t="s">
        <v>11460</v>
      </c>
      <c r="P5892" t="s">
        <v>11461</v>
      </c>
      <c r="Q5892" t="s">
        <v>11652</v>
      </c>
      <c r="R5892" t="s">
        <v>2799</v>
      </c>
      <c r="S5892" t="s">
        <v>11826</v>
      </c>
      <c r="T5892" t="s">
        <v>2364</v>
      </c>
      <c r="U5892" t="s">
        <v>11827</v>
      </c>
      <c r="V5892" t="s">
        <v>260</v>
      </c>
      <c r="W5892" t="s">
        <v>12129</v>
      </c>
      <c r="X5892" t="s">
        <v>2678</v>
      </c>
      <c r="Y5892" t="s">
        <v>12130</v>
      </c>
      <c r="Z5892" t="s">
        <v>11830</v>
      </c>
      <c r="AA5892" t="s">
        <v>12128</v>
      </c>
      <c r="AB5892" t="s">
        <v>2586</v>
      </c>
      <c r="AC5892">
        <v>0.215</v>
      </c>
      <c r="AD5892">
        <v>0.215</v>
      </c>
      <c r="AE5892" t="s">
        <v>2509</v>
      </c>
      <c r="AF5892">
        <v>0.21299999999999999</v>
      </c>
      <c r="AG5892" t="s">
        <v>2510</v>
      </c>
      <c r="AH5892">
        <v>184</v>
      </c>
      <c r="AI5892">
        <v>78.5</v>
      </c>
      <c r="AJ5892">
        <v>12</v>
      </c>
      <c r="AK5892" t="s">
        <v>2511</v>
      </c>
      <c r="AL5892" t="s">
        <v>2990</v>
      </c>
      <c r="AM5892" t="s">
        <v>2513</v>
      </c>
      <c r="AN5892" t="s">
        <v>2513</v>
      </c>
      <c r="AO5892" t="s">
        <v>2514</v>
      </c>
      <c r="AP5892" t="s">
        <v>2513</v>
      </c>
      <c r="AQ5892" t="s">
        <v>2513</v>
      </c>
      <c r="AR5892" t="s">
        <v>2529</v>
      </c>
      <c r="AS5892" t="s">
        <v>2513</v>
      </c>
      <c r="AT5892">
        <v>44881</v>
      </c>
      <c r="AU5892" t="s">
        <v>2513</v>
      </c>
      <c r="AV5892" t="s">
        <v>2513</v>
      </c>
      <c r="AW5892" t="s">
        <v>2516</v>
      </c>
      <c r="AX5892" t="s">
        <v>11468</v>
      </c>
      <c r="AY5892" t="s">
        <v>2513</v>
      </c>
      <c r="AZ5892" t="s">
        <v>2513</v>
      </c>
      <c r="BA5892" t="s">
        <v>2513</v>
      </c>
    </row>
    <row r="5893" spans="1:53" x14ac:dyDescent="0.45">
      <c r="A5893">
        <v>10005372</v>
      </c>
      <c r="B5893" t="s">
        <v>20458</v>
      </c>
      <c r="C5893" t="s">
        <v>2489</v>
      </c>
      <c r="D5893" t="s">
        <v>20459</v>
      </c>
      <c r="E5893" t="s">
        <v>20460</v>
      </c>
      <c r="F5893" t="s">
        <v>11650</v>
      </c>
      <c r="G5893" t="s">
        <v>20459</v>
      </c>
      <c r="H5893" t="s">
        <v>2493</v>
      </c>
      <c r="I5893" t="s">
        <v>2494</v>
      </c>
      <c r="J5893" t="s">
        <v>11458</v>
      </c>
      <c r="K5893" t="s">
        <v>2496</v>
      </c>
      <c r="L5893" t="s">
        <v>12134</v>
      </c>
      <c r="M5893" t="s">
        <v>2515</v>
      </c>
      <c r="N5893" t="s">
        <v>2795</v>
      </c>
      <c r="O5893" t="s">
        <v>11460</v>
      </c>
      <c r="P5893" t="s">
        <v>11461</v>
      </c>
      <c r="Q5893" t="s">
        <v>11652</v>
      </c>
      <c r="R5893" t="s">
        <v>2799</v>
      </c>
      <c r="S5893" t="s">
        <v>11826</v>
      </c>
      <c r="T5893" t="s">
        <v>2364</v>
      </c>
      <c r="U5893" t="s">
        <v>11827</v>
      </c>
      <c r="V5893" t="s">
        <v>260</v>
      </c>
      <c r="W5893" t="s">
        <v>12135</v>
      </c>
      <c r="X5893" t="s">
        <v>2595</v>
      </c>
      <c r="Y5893" t="s">
        <v>12136</v>
      </c>
      <c r="Z5893" t="s">
        <v>11830</v>
      </c>
      <c r="AA5893" t="s">
        <v>12134</v>
      </c>
      <c r="AB5893" t="s">
        <v>2586</v>
      </c>
      <c r="AC5893">
        <v>0.215</v>
      </c>
      <c r="AD5893">
        <v>0.215</v>
      </c>
      <c r="AE5893" t="s">
        <v>2509</v>
      </c>
      <c r="AF5893">
        <v>0.21299999999999999</v>
      </c>
      <c r="AG5893" t="s">
        <v>2510</v>
      </c>
      <c r="AH5893">
        <v>184</v>
      </c>
      <c r="AI5893">
        <v>78.5</v>
      </c>
      <c r="AJ5893">
        <v>12</v>
      </c>
      <c r="AK5893" t="s">
        <v>2511</v>
      </c>
      <c r="AL5893" t="s">
        <v>2511</v>
      </c>
      <c r="AM5893" t="s">
        <v>2513</v>
      </c>
      <c r="AN5893" t="s">
        <v>2513</v>
      </c>
      <c r="AO5893" t="s">
        <v>2514</v>
      </c>
      <c r="AP5893" t="s">
        <v>2513</v>
      </c>
      <c r="AQ5893" t="s">
        <v>2513</v>
      </c>
      <c r="AR5893" t="s">
        <v>2529</v>
      </c>
      <c r="AS5893" t="s">
        <v>2513</v>
      </c>
      <c r="AT5893">
        <v>44881</v>
      </c>
      <c r="AU5893" t="s">
        <v>2513</v>
      </c>
      <c r="AV5893" t="s">
        <v>2513</v>
      </c>
      <c r="AW5893" t="s">
        <v>2516</v>
      </c>
      <c r="AX5893" t="s">
        <v>11468</v>
      </c>
      <c r="AY5893" t="s">
        <v>2513</v>
      </c>
      <c r="AZ5893" t="s">
        <v>2513</v>
      </c>
      <c r="BA5893" t="s">
        <v>2513</v>
      </c>
    </row>
    <row r="5894" spans="1:53" x14ac:dyDescent="0.45">
      <c r="A5894">
        <v>10005373</v>
      </c>
      <c r="B5894" t="s">
        <v>20461</v>
      </c>
      <c r="C5894" t="s">
        <v>2489</v>
      </c>
      <c r="D5894" t="s">
        <v>20462</v>
      </c>
      <c r="E5894" t="s">
        <v>20463</v>
      </c>
      <c r="F5894" t="s">
        <v>11650</v>
      </c>
      <c r="G5894" t="s">
        <v>20462</v>
      </c>
      <c r="H5894" t="s">
        <v>2493</v>
      </c>
      <c r="I5894" t="s">
        <v>2494</v>
      </c>
      <c r="J5894" t="s">
        <v>11458</v>
      </c>
      <c r="K5894" t="s">
        <v>2496</v>
      </c>
      <c r="L5894" t="s">
        <v>12140</v>
      </c>
      <c r="M5894" t="s">
        <v>2515</v>
      </c>
      <c r="N5894" t="s">
        <v>2795</v>
      </c>
      <c r="O5894" t="s">
        <v>11460</v>
      </c>
      <c r="P5894" t="s">
        <v>11461</v>
      </c>
      <c r="Q5894" t="s">
        <v>11652</v>
      </c>
      <c r="R5894" t="s">
        <v>2799</v>
      </c>
      <c r="S5894" t="s">
        <v>11826</v>
      </c>
      <c r="T5894" t="s">
        <v>2364</v>
      </c>
      <c r="U5894" t="s">
        <v>11827</v>
      </c>
      <c r="V5894" t="s">
        <v>260</v>
      </c>
      <c r="W5894" t="s">
        <v>12141</v>
      </c>
      <c r="X5894" t="s">
        <v>11699</v>
      </c>
      <c r="Y5894" t="s">
        <v>12142</v>
      </c>
      <c r="Z5894" t="s">
        <v>11830</v>
      </c>
      <c r="AA5894" t="s">
        <v>12140</v>
      </c>
      <c r="AB5894" t="s">
        <v>2586</v>
      </c>
      <c r="AC5894">
        <v>0.215</v>
      </c>
      <c r="AD5894">
        <v>0.215</v>
      </c>
      <c r="AE5894" t="s">
        <v>2509</v>
      </c>
      <c r="AF5894">
        <v>0.21299999999999999</v>
      </c>
      <c r="AG5894" t="s">
        <v>2510</v>
      </c>
      <c r="AH5894">
        <v>184</v>
      </c>
      <c r="AI5894">
        <v>78.5</v>
      </c>
      <c r="AJ5894">
        <v>12</v>
      </c>
      <c r="AK5894" t="s">
        <v>2511</v>
      </c>
      <c r="AL5894" t="s">
        <v>2511</v>
      </c>
      <c r="AM5894" t="s">
        <v>2513</v>
      </c>
      <c r="AN5894" t="s">
        <v>2513</v>
      </c>
      <c r="AO5894" t="s">
        <v>2514</v>
      </c>
      <c r="AP5894" t="s">
        <v>2513</v>
      </c>
      <c r="AQ5894" t="s">
        <v>2513</v>
      </c>
      <c r="AR5894" t="s">
        <v>2529</v>
      </c>
      <c r="AS5894" t="s">
        <v>2513</v>
      </c>
      <c r="AT5894">
        <v>44881</v>
      </c>
      <c r="AU5894" t="s">
        <v>2513</v>
      </c>
      <c r="AV5894" t="s">
        <v>2513</v>
      </c>
      <c r="AW5894" t="s">
        <v>2516</v>
      </c>
      <c r="AX5894" t="s">
        <v>11468</v>
      </c>
      <c r="AY5894" t="s">
        <v>2513</v>
      </c>
      <c r="AZ5894" t="s">
        <v>2513</v>
      </c>
      <c r="BA5894" t="s">
        <v>2513</v>
      </c>
    </row>
    <row r="5895" spans="1:53" x14ac:dyDescent="0.45">
      <c r="A5895">
        <v>10005374</v>
      </c>
      <c r="B5895" t="s">
        <v>20464</v>
      </c>
      <c r="C5895" t="s">
        <v>2489</v>
      </c>
      <c r="D5895" t="s">
        <v>20465</v>
      </c>
      <c r="E5895" t="s">
        <v>20466</v>
      </c>
      <c r="F5895" t="s">
        <v>11650</v>
      </c>
      <c r="G5895" t="s">
        <v>20465</v>
      </c>
      <c r="H5895" t="s">
        <v>2493</v>
      </c>
      <c r="I5895" t="s">
        <v>2494</v>
      </c>
      <c r="J5895" t="s">
        <v>11458</v>
      </c>
      <c r="K5895" t="s">
        <v>2496</v>
      </c>
      <c r="L5895" t="s">
        <v>12146</v>
      </c>
      <c r="M5895" t="s">
        <v>2515</v>
      </c>
      <c r="N5895" t="s">
        <v>2795</v>
      </c>
      <c r="O5895" t="s">
        <v>11460</v>
      </c>
      <c r="P5895" t="s">
        <v>11461</v>
      </c>
      <c r="Q5895" t="s">
        <v>11652</v>
      </c>
      <c r="R5895" t="s">
        <v>2799</v>
      </c>
      <c r="S5895" t="s">
        <v>11826</v>
      </c>
      <c r="T5895" t="s">
        <v>2364</v>
      </c>
      <c r="U5895" t="s">
        <v>11827</v>
      </c>
      <c r="V5895" t="s">
        <v>260</v>
      </c>
      <c r="W5895" t="s">
        <v>12147</v>
      </c>
      <c r="X5895" t="s">
        <v>11706</v>
      </c>
      <c r="Y5895" t="s">
        <v>12148</v>
      </c>
      <c r="Z5895" t="s">
        <v>11830</v>
      </c>
      <c r="AA5895" t="s">
        <v>12146</v>
      </c>
      <c r="AB5895" t="s">
        <v>2586</v>
      </c>
      <c r="AC5895">
        <v>0.215</v>
      </c>
      <c r="AD5895">
        <v>0.215</v>
      </c>
      <c r="AE5895" t="s">
        <v>2509</v>
      </c>
      <c r="AF5895">
        <v>0.21299999999999999</v>
      </c>
      <c r="AG5895" t="s">
        <v>2510</v>
      </c>
      <c r="AH5895">
        <v>184</v>
      </c>
      <c r="AI5895">
        <v>78.5</v>
      </c>
      <c r="AJ5895">
        <v>12</v>
      </c>
      <c r="AK5895" t="s">
        <v>2511</v>
      </c>
      <c r="AL5895" t="s">
        <v>2511</v>
      </c>
      <c r="AM5895" t="s">
        <v>2513</v>
      </c>
      <c r="AN5895" t="s">
        <v>2513</v>
      </c>
      <c r="AO5895" t="s">
        <v>2514</v>
      </c>
      <c r="AP5895" t="s">
        <v>2513</v>
      </c>
      <c r="AQ5895" t="s">
        <v>2513</v>
      </c>
      <c r="AR5895" t="s">
        <v>2529</v>
      </c>
      <c r="AS5895" t="s">
        <v>2513</v>
      </c>
      <c r="AT5895">
        <v>44881</v>
      </c>
      <c r="AU5895" t="s">
        <v>2513</v>
      </c>
      <c r="AV5895" t="s">
        <v>2513</v>
      </c>
      <c r="AW5895" t="s">
        <v>2516</v>
      </c>
      <c r="AX5895" t="s">
        <v>11468</v>
      </c>
      <c r="AY5895" t="s">
        <v>2513</v>
      </c>
      <c r="AZ5895" t="s">
        <v>2513</v>
      </c>
      <c r="BA5895" t="s">
        <v>2513</v>
      </c>
    </row>
    <row r="5896" spans="1:53" x14ac:dyDescent="0.45">
      <c r="A5896">
        <v>10005924</v>
      </c>
      <c r="B5896" t="s">
        <v>20467</v>
      </c>
      <c r="C5896" t="s">
        <v>2489</v>
      </c>
      <c r="D5896" t="s">
        <v>20468</v>
      </c>
      <c r="E5896" t="s">
        <v>20469</v>
      </c>
      <c r="F5896" t="s">
        <v>11852</v>
      </c>
      <c r="G5896" t="s">
        <v>20468</v>
      </c>
      <c r="H5896" t="s">
        <v>2493</v>
      </c>
      <c r="I5896" t="s">
        <v>2494</v>
      </c>
      <c r="J5896" t="s">
        <v>11458</v>
      </c>
      <c r="K5896" t="s">
        <v>2496</v>
      </c>
      <c r="L5896" t="s">
        <v>14258</v>
      </c>
      <c r="M5896" t="s">
        <v>2515</v>
      </c>
      <c r="N5896" t="s">
        <v>2795</v>
      </c>
      <c r="O5896" t="s">
        <v>11460</v>
      </c>
      <c r="P5896" t="s">
        <v>11461</v>
      </c>
      <c r="Q5896" t="s">
        <v>11652</v>
      </c>
      <c r="R5896" t="s">
        <v>2799</v>
      </c>
      <c r="S5896" t="s">
        <v>11854</v>
      </c>
      <c r="T5896" t="s">
        <v>11855</v>
      </c>
      <c r="U5896" t="s">
        <v>11856</v>
      </c>
      <c r="V5896" t="s">
        <v>260</v>
      </c>
      <c r="W5896" t="s">
        <v>14259</v>
      </c>
      <c r="X5896" t="s">
        <v>11466</v>
      </c>
      <c r="Y5896" t="s">
        <v>14260</v>
      </c>
      <c r="Z5896" t="s">
        <v>11859</v>
      </c>
      <c r="AA5896" t="s">
        <v>14258</v>
      </c>
      <c r="AB5896" t="s">
        <v>2586</v>
      </c>
      <c r="AC5896">
        <v>3.5</v>
      </c>
      <c r="AD5896">
        <v>3.5</v>
      </c>
      <c r="AE5896" t="s">
        <v>2509</v>
      </c>
      <c r="AF5896">
        <v>18.239999999999998</v>
      </c>
      <c r="AG5896" t="s">
        <v>2510</v>
      </c>
      <c r="AH5896">
        <v>400</v>
      </c>
      <c r="AI5896">
        <v>380</v>
      </c>
      <c r="AJ5896">
        <v>120</v>
      </c>
      <c r="AK5896" t="s">
        <v>2511</v>
      </c>
      <c r="AL5896" t="s">
        <v>2990</v>
      </c>
      <c r="AM5896" t="s">
        <v>2513</v>
      </c>
      <c r="AN5896" t="s">
        <v>2513</v>
      </c>
      <c r="AO5896" t="s">
        <v>2514</v>
      </c>
      <c r="AP5896" t="s">
        <v>2513</v>
      </c>
      <c r="AQ5896" t="s">
        <v>2513</v>
      </c>
      <c r="AR5896" t="s">
        <v>2529</v>
      </c>
      <c r="AS5896" t="s">
        <v>2513</v>
      </c>
      <c r="AT5896">
        <v>44987</v>
      </c>
      <c r="AU5896" t="s">
        <v>2513</v>
      </c>
      <c r="AV5896" t="s">
        <v>2513</v>
      </c>
      <c r="AW5896" t="s">
        <v>2516</v>
      </c>
      <c r="AX5896" t="s">
        <v>11468</v>
      </c>
      <c r="AY5896" t="s">
        <v>2513</v>
      </c>
      <c r="AZ5896" t="s">
        <v>2513</v>
      </c>
      <c r="BA5896" t="s">
        <v>2513</v>
      </c>
    </row>
    <row r="5897" spans="1:53" x14ac:dyDescent="0.45">
      <c r="A5897">
        <v>10005925</v>
      </c>
      <c r="B5897" t="s">
        <v>20470</v>
      </c>
      <c r="C5897" t="s">
        <v>2489</v>
      </c>
      <c r="D5897" t="s">
        <v>20471</v>
      </c>
      <c r="E5897" t="s">
        <v>20472</v>
      </c>
      <c r="F5897" t="s">
        <v>11852</v>
      </c>
      <c r="G5897" t="s">
        <v>20471</v>
      </c>
      <c r="H5897" t="s">
        <v>2493</v>
      </c>
      <c r="I5897" t="s">
        <v>2494</v>
      </c>
      <c r="J5897" t="s">
        <v>11458</v>
      </c>
      <c r="K5897" t="s">
        <v>2496</v>
      </c>
      <c r="L5897" t="s">
        <v>14264</v>
      </c>
      <c r="M5897" t="s">
        <v>2515</v>
      </c>
      <c r="N5897" t="s">
        <v>2795</v>
      </c>
      <c r="O5897" t="s">
        <v>11460</v>
      </c>
      <c r="P5897" t="s">
        <v>11461</v>
      </c>
      <c r="Q5897" t="s">
        <v>11652</v>
      </c>
      <c r="R5897" t="s">
        <v>2799</v>
      </c>
      <c r="S5897" t="s">
        <v>11854</v>
      </c>
      <c r="T5897" t="s">
        <v>11855</v>
      </c>
      <c r="U5897" t="s">
        <v>11856</v>
      </c>
      <c r="V5897" t="s">
        <v>260</v>
      </c>
      <c r="W5897" t="s">
        <v>14265</v>
      </c>
      <c r="X5897" t="s">
        <v>2505</v>
      </c>
      <c r="Y5897" t="s">
        <v>14266</v>
      </c>
      <c r="Z5897" t="s">
        <v>11859</v>
      </c>
      <c r="AA5897" t="s">
        <v>14264</v>
      </c>
      <c r="AB5897" t="s">
        <v>2586</v>
      </c>
      <c r="AC5897">
        <v>3.5</v>
      </c>
      <c r="AD5897">
        <v>3.5</v>
      </c>
      <c r="AE5897" t="s">
        <v>2509</v>
      </c>
      <c r="AF5897">
        <v>18.239999999999998</v>
      </c>
      <c r="AG5897" t="s">
        <v>2510</v>
      </c>
      <c r="AH5897">
        <v>400</v>
      </c>
      <c r="AI5897">
        <v>380</v>
      </c>
      <c r="AJ5897">
        <v>120</v>
      </c>
      <c r="AK5897" t="s">
        <v>2511</v>
      </c>
      <c r="AL5897" t="s">
        <v>2511</v>
      </c>
      <c r="AM5897" t="s">
        <v>2513</v>
      </c>
      <c r="AN5897" t="s">
        <v>2513</v>
      </c>
      <c r="AO5897" t="s">
        <v>2514</v>
      </c>
      <c r="AP5897" t="s">
        <v>2513</v>
      </c>
      <c r="AQ5897" t="s">
        <v>2513</v>
      </c>
      <c r="AR5897" t="s">
        <v>2529</v>
      </c>
      <c r="AS5897" t="s">
        <v>2513</v>
      </c>
      <c r="AT5897">
        <v>44987</v>
      </c>
      <c r="AU5897" t="s">
        <v>2513</v>
      </c>
      <c r="AV5897" t="s">
        <v>2513</v>
      </c>
      <c r="AW5897" t="s">
        <v>2516</v>
      </c>
      <c r="AX5897" t="s">
        <v>11468</v>
      </c>
      <c r="AY5897" t="s">
        <v>2513</v>
      </c>
      <c r="AZ5897" t="s">
        <v>2513</v>
      </c>
      <c r="BA5897" t="s">
        <v>2513</v>
      </c>
    </row>
    <row r="5898" spans="1:53" x14ac:dyDescent="0.45">
      <c r="A5898">
        <v>10005926</v>
      </c>
      <c r="B5898" t="s">
        <v>20473</v>
      </c>
      <c r="C5898" t="s">
        <v>2489</v>
      </c>
      <c r="D5898" t="s">
        <v>20474</v>
      </c>
      <c r="E5898" t="s">
        <v>20475</v>
      </c>
      <c r="F5898" t="s">
        <v>11852</v>
      </c>
      <c r="G5898" t="s">
        <v>20474</v>
      </c>
      <c r="H5898" t="s">
        <v>2493</v>
      </c>
      <c r="I5898" t="s">
        <v>2494</v>
      </c>
      <c r="J5898" t="s">
        <v>11458</v>
      </c>
      <c r="K5898" t="s">
        <v>2496</v>
      </c>
      <c r="L5898" t="s">
        <v>11853</v>
      </c>
      <c r="M5898" t="s">
        <v>2515</v>
      </c>
      <c r="N5898" t="s">
        <v>2795</v>
      </c>
      <c r="O5898" t="s">
        <v>11460</v>
      </c>
      <c r="P5898" t="s">
        <v>11461</v>
      </c>
      <c r="Q5898" t="s">
        <v>11652</v>
      </c>
      <c r="R5898" t="s">
        <v>2799</v>
      </c>
      <c r="S5898" t="s">
        <v>11854</v>
      </c>
      <c r="T5898" t="s">
        <v>11855</v>
      </c>
      <c r="U5898" t="s">
        <v>11856</v>
      </c>
      <c r="V5898" t="s">
        <v>260</v>
      </c>
      <c r="W5898" t="s">
        <v>11857</v>
      </c>
      <c r="X5898" t="s">
        <v>11481</v>
      </c>
      <c r="Y5898" t="s">
        <v>11858</v>
      </c>
      <c r="Z5898" t="s">
        <v>11859</v>
      </c>
      <c r="AA5898" t="s">
        <v>11853</v>
      </c>
      <c r="AB5898" t="s">
        <v>2586</v>
      </c>
      <c r="AC5898">
        <v>3.5</v>
      </c>
      <c r="AD5898">
        <v>3.5</v>
      </c>
      <c r="AE5898" t="s">
        <v>2509</v>
      </c>
      <c r="AF5898">
        <v>18.239999999999998</v>
      </c>
      <c r="AG5898" t="s">
        <v>2510</v>
      </c>
      <c r="AH5898">
        <v>400</v>
      </c>
      <c r="AI5898">
        <v>380</v>
      </c>
      <c r="AJ5898">
        <v>120</v>
      </c>
      <c r="AK5898" t="s">
        <v>2511</v>
      </c>
      <c r="AL5898" t="s">
        <v>2990</v>
      </c>
      <c r="AM5898" t="s">
        <v>2513</v>
      </c>
      <c r="AN5898" t="s">
        <v>2513</v>
      </c>
      <c r="AO5898" t="s">
        <v>2514</v>
      </c>
      <c r="AP5898" t="s">
        <v>2513</v>
      </c>
      <c r="AQ5898" t="s">
        <v>2513</v>
      </c>
      <c r="AR5898" t="s">
        <v>2529</v>
      </c>
      <c r="AS5898" t="s">
        <v>2513</v>
      </c>
      <c r="AT5898">
        <v>44987</v>
      </c>
      <c r="AU5898" t="s">
        <v>2513</v>
      </c>
      <c r="AV5898" t="s">
        <v>2513</v>
      </c>
      <c r="AW5898" t="s">
        <v>2516</v>
      </c>
      <c r="AX5898" t="s">
        <v>11468</v>
      </c>
      <c r="AY5898" t="s">
        <v>2513</v>
      </c>
      <c r="AZ5898" t="s">
        <v>2513</v>
      </c>
      <c r="BA5898" t="s">
        <v>2513</v>
      </c>
    </row>
    <row r="5899" spans="1:53" x14ac:dyDescent="0.45">
      <c r="A5899">
        <v>10005927</v>
      </c>
      <c r="B5899" t="s">
        <v>20476</v>
      </c>
      <c r="C5899" t="s">
        <v>2489</v>
      </c>
      <c r="D5899" t="s">
        <v>20477</v>
      </c>
      <c r="E5899" t="s">
        <v>20478</v>
      </c>
      <c r="F5899" t="s">
        <v>11852</v>
      </c>
      <c r="G5899" t="s">
        <v>20477</v>
      </c>
      <c r="H5899" t="s">
        <v>2493</v>
      </c>
      <c r="I5899" t="s">
        <v>2494</v>
      </c>
      <c r="J5899" t="s">
        <v>11458</v>
      </c>
      <c r="K5899" t="s">
        <v>2496</v>
      </c>
      <c r="L5899" t="s">
        <v>11863</v>
      </c>
      <c r="M5899" t="s">
        <v>2515</v>
      </c>
      <c r="N5899" t="s">
        <v>2795</v>
      </c>
      <c r="O5899" t="s">
        <v>11460</v>
      </c>
      <c r="P5899" t="s">
        <v>11461</v>
      </c>
      <c r="Q5899" t="s">
        <v>11652</v>
      </c>
      <c r="R5899" t="s">
        <v>2799</v>
      </c>
      <c r="S5899" t="s">
        <v>11854</v>
      </c>
      <c r="T5899" t="s">
        <v>11855</v>
      </c>
      <c r="U5899" t="s">
        <v>11856</v>
      </c>
      <c r="V5899" t="s">
        <v>260</v>
      </c>
      <c r="W5899" t="s">
        <v>11864</v>
      </c>
      <c r="X5899" t="s">
        <v>11488</v>
      </c>
      <c r="Y5899" t="s">
        <v>11865</v>
      </c>
      <c r="Z5899" t="s">
        <v>11859</v>
      </c>
      <c r="AA5899" t="s">
        <v>11863</v>
      </c>
      <c r="AB5899" t="s">
        <v>2586</v>
      </c>
      <c r="AC5899">
        <v>3.5</v>
      </c>
      <c r="AD5899">
        <v>3.5</v>
      </c>
      <c r="AE5899" t="s">
        <v>2509</v>
      </c>
      <c r="AF5899">
        <v>18.239999999999998</v>
      </c>
      <c r="AG5899" t="s">
        <v>2510</v>
      </c>
      <c r="AH5899">
        <v>400</v>
      </c>
      <c r="AI5899">
        <v>380</v>
      </c>
      <c r="AJ5899">
        <v>120</v>
      </c>
      <c r="AK5899" t="s">
        <v>2511</v>
      </c>
      <c r="AL5899" t="s">
        <v>2990</v>
      </c>
      <c r="AM5899" t="s">
        <v>2513</v>
      </c>
      <c r="AN5899" t="s">
        <v>2513</v>
      </c>
      <c r="AO5899" t="s">
        <v>2514</v>
      </c>
      <c r="AP5899" t="s">
        <v>2513</v>
      </c>
      <c r="AQ5899" t="s">
        <v>2513</v>
      </c>
      <c r="AR5899" t="s">
        <v>2529</v>
      </c>
      <c r="AS5899" t="s">
        <v>2513</v>
      </c>
      <c r="AT5899">
        <v>44987</v>
      </c>
      <c r="AU5899" t="s">
        <v>2513</v>
      </c>
      <c r="AV5899" t="s">
        <v>2513</v>
      </c>
      <c r="AW5899" t="s">
        <v>2516</v>
      </c>
      <c r="AX5899" t="s">
        <v>11468</v>
      </c>
      <c r="AY5899" t="s">
        <v>2513</v>
      </c>
      <c r="AZ5899" t="s">
        <v>2513</v>
      </c>
      <c r="BA5899" t="s">
        <v>2513</v>
      </c>
    </row>
    <row r="5900" spans="1:53" x14ac:dyDescent="0.45">
      <c r="A5900">
        <v>10005928</v>
      </c>
      <c r="B5900" t="s">
        <v>20479</v>
      </c>
      <c r="C5900" t="s">
        <v>2489</v>
      </c>
      <c r="D5900" t="s">
        <v>20480</v>
      </c>
      <c r="E5900" t="s">
        <v>20481</v>
      </c>
      <c r="F5900" t="s">
        <v>11852</v>
      </c>
      <c r="G5900" t="s">
        <v>20480</v>
      </c>
      <c r="H5900" t="s">
        <v>2493</v>
      </c>
      <c r="I5900" t="s">
        <v>2494</v>
      </c>
      <c r="J5900" t="s">
        <v>11458</v>
      </c>
      <c r="K5900" t="s">
        <v>2496</v>
      </c>
      <c r="L5900" t="s">
        <v>11869</v>
      </c>
      <c r="M5900" t="s">
        <v>2515</v>
      </c>
      <c r="N5900" t="s">
        <v>2795</v>
      </c>
      <c r="O5900" t="s">
        <v>11460</v>
      </c>
      <c r="P5900" t="s">
        <v>11461</v>
      </c>
      <c r="Q5900" t="s">
        <v>11652</v>
      </c>
      <c r="R5900" t="s">
        <v>2799</v>
      </c>
      <c r="S5900" t="s">
        <v>11854</v>
      </c>
      <c r="T5900" t="s">
        <v>11855</v>
      </c>
      <c r="U5900" t="s">
        <v>11856</v>
      </c>
      <c r="V5900" t="s">
        <v>260</v>
      </c>
      <c r="W5900" t="s">
        <v>11870</v>
      </c>
      <c r="X5900" t="s">
        <v>2988</v>
      </c>
      <c r="Y5900" t="s">
        <v>11871</v>
      </c>
      <c r="Z5900" t="s">
        <v>11859</v>
      </c>
      <c r="AA5900" t="s">
        <v>11869</v>
      </c>
      <c r="AB5900" t="s">
        <v>2586</v>
      </c>
      <c r="AC5900">
        <v>3.5</v>
      </c>
      <c r="AD5900">
        <v>3.5</v>
      </c>
      <c r="AE5900" t="s">
        <v>2509</v>
      </c>
      <c r="AF5900">
        <v>18.239999999999998</v>
      </c>
      <c r="AG5900" t="s">
        <v>2510</v>
      </c>
      <c r="AH5900">
        <v>400</v>
      </c>
      <c r="AI5900">
        <v>380</v>
      </c>
      <c r="AJ5900">
        <v>120</v>
      </c>
      <c r="AK5900" t="s">
        <v>2511</v>
      </c>
      <c r="AL5900" t="s">
        <v>2990</v>
      </c>
      <c r="AM5900" t="s">
        <v>2513</v>
      </c>
      <c r="AN5900" t="s">
        <v>2513</v>
      </c>
      <c r="AO5900" t="s">
        <v>2514</v>
      </c>
      <c r="AP5900" t="s">
        <v>2513</v>
      </c>
      <c r="AQ5900" t="s">
        <v>2513</v>
      </c>
      <c r="AR5900" t="s">
        <v>2529</v>
      </c>
      <c r="AS5900" t="s">
        <v>2513</v>
      </c>
      <c r="AT5900">
        <v>44987</v>
      </c>
      <c r="AU5900" t="s">
        <v>2513</v>
      </c>
      <c r="AV5900" t="s">
        <v>2513</v>
      </c>
      <c r="AW5900" t="s">
        <v>2516</v>
      </c>
      <c r="AX5900" t="s">
        <v>11468</v>
      </c>
      <c r="AY5900" t="s">
        <v>2513</v>
      </c>
      <c r="AZ5900" t="s">
        <v>2513</v>
      </c>
      <c r="BA5900" t="s">
        <v>2513</v>
      </c>
    </row>
    <row r="5901" spans="1:53" x14ac:dyDescent="0.45">
      <c r="A5901">
        <v>10005929</v>
      </c>
      <c r="B5901" t="s">
        <v>20482</v>
      </c>
      <c r="C5901" t="s">
        <v>2489</v>
      </c>
      <c r="D5901" t="s">
        <v>20483</v>
      </c>
      <c r="E5901" t="s">
        <v>20484</v>
      </c>
      <c r="F5901" t="s">
        <v>11852</v>
      </c>
      <c r="G5901" t="s">
        <v>20483</v>
      </c>
      <c r="H5901" t="s">
        <v>2493</v>
      </c>
      <c r="I5901" t="s">
        <v>2494</v>
      </c>
      <c r="J5901" t="s">
        <v>11458</v>
      </c>
      <c r="K5901" t="s">
        <v>2496</v>
      </c>
      <c r="L5901" t="s">
        <v>11875</v>
      </c>
      <c r="M5901" t="s">
        <v>2515</v>
      </c>
      <c r="N5901" t="s">
        <v>2795</v>
      </c>
      <c r="O5901" t="s">
        <v>11460</v>
      </c>
      <c r="P5901" t="s">
        <v>11461</v>
      </c>
      <c r="Q5901" t="s">
        <v>11652</v>
      </c>
      <c r="R5901" t="s">
        <v>2799</v>
      </c>
      <c r="S5901" t="s">
        <v>11854</v>
      </c>
      <c r="T5901" t="s">
        <v>11855</v>
      </c>
      <c r="U5901" t="s">
        <v>11856</v>
      </c>
      <c r="V5901" t="s">
        <v>260</v>
      </c>
      <c r="W5901" t="s">
        <v>11876</v>
      </c>
      <c r="X5901" t="s">
        <v>2678</v>
      </c>
      <c r="Y5901" t="s">
        <v>11877</v>
      </c>
      <c r="Z5901" t="s">
        <v>11859</v>
      </c>
      <c r="AA5901" t="s">
        <v>11875</v>
      </c>
      <c r="AB5901" t="s">
        <v>2586</v>
      </c>
      <c r="AC5901">
        <v>3.5</v>
      </c>
      <c r="AD5901">
        <v>3.5</v>
      </c>
      <c r="AE5901" t="s">
        <v>2509</v>
      </c>
      <c r="AF5901">
        <v>18.239999999999998</v>
      </c>
      <c r="AG5901" t="s">
        <v>2510</v>
      </c>
      <c r="AH5901">
        <v>400</v>
      </c>
      <c r="AI5901">
        <v>380</v>
      </c>
      <c r="AJ5901">
        <v>120</v>
      </c>
      <c r="AK5901" t="s">
        <v>2511</v>
      </c>
      <c r="AL5901" t="s">
        <v>2990</v>
      </c>
      <c r="AM5901" t="s">
        <v>2513</v>
      </c>
      <c r="AN5901" t="s">
        <v>2513</v>
      </c>
      <c r="AO5901" t="s">
        <v>2514</v>
      </c>
      <c r="AP5901" t="s">
        <v>2513</v>
      </c>
      <c r="AQ5901" t="s">
        <v>2513</v>
      </c>
      <c r="AR5901" t="s">
        <v>2529</v>
      </c>
      <c r="AS5901" t="s">
        <v>2513</v>
      </c>
      <c r="AT5901">
        <v>44987</v>
      </c>
      <c r="AU5901" t="s">
        <v>2513</v>
      </c>
      <c r="AV5901" t="s">
        <v>2513</v>
      </c>
      <c r="AW5901" t="s">
        <v>2516</v>
      </c>
      <c r="AX5901" t="s">
        <v>11468</v>
      </c>
      <c r="AY5901" t="s">
        <v>2513</v>
      </c>
      <c r="AZ5901" t="s">
        <v>2513</v>
      </c>
      <c r="BA5901" t="s">
        <v>2513</v>
      </c>
    </row>
    <row r="5902" spans="1:53" x14ac:dyDescent="0.45">
      <c r="A5902">
        <v>10005930</v>
      </c>
      <c r="B5902" t="s">
        <v>20485</v>
      </c>
      <c r="C5902" t="s">
        <v>2489</v>
      </c>
      <c r="D5902" t="s">
        <v>20486</v>
      </c>
      <c r="E5902" t="s">
        <v>20487</v>
      </c>
      <c r="F5902" t="s">
        <v>11852</v>
      </c>
      <c r="G5902" t="s">
        <v>20486</v>
      </c>
      <c r="H5902" t="s">
        <v>2493</v>
      </c>
      <c r="I5902" t="s">
        <v>2494</v>
      </c>
      <c r="J5902" t="s">
        <v>11458</v>
      </c>
      <c r="K5902" t="s">
        <v>2496</v>
      </c>
      <c r="L5902" t="s">
        <v>11881</v>
      </c>
      <c r="M5902" t="s">
        <v>2515</v>
      </c>
      <c r="N5902" t="s">
        <v>2795</v>
      </c>
      <c r="O5902" t="s">
        <v>11460</v>
      </c>
      <c r="P5902" t="s">
        <v>11461</v>
      </c>
      <c r="Q5902" t="s">
        <v>11652</v>
      </c>
      <c r="R5902" t="s">
        <v>2799</v>
      </c>
      <c r="S5902" t="s">
        <v>11854</v>
      </c>
      <c r="T5902" t="s">
        <v>11855</v>
      </c>
      <c r="U5902" t="s">
        <v>11856</v>
      </c>
      <c r="V5902" t="s">
        <v>260</v>
      </c>
      <c r="W5902" t="s">
        <v>11882</v>
      </c>
      <c r="X5902" t="s">
        <v>2595</v>
      </c>
      <c r="Y5902" t="s">
        <v>11883</v>
      </c>
      <c r="Z5902" t="s">
        <v>11859</v>
      </c>
      <c r="AA5902" t="s">
        <v>11881</v>
      </c>
      <c r="AB5902" t="s">
        <v>2586</v>
      </c>
      <c r="AC5902">
        <v>3.5</v>
      </c>
      <c r="AD5902">
        <v>3.5</v>
      </c>
      <c r="AE5902" t="s">
        <v>2509</v>
      </c>
      <c r="AF5902">
        <v>18.239999999999998</v>
      </c>
      <c r="AG5902" t="s">
        <v>2510</v>
      </c>
      <c r="AH5902">
        <v>400</v>
      </c>
      <c r="AI5902">
        <v>380</v>
      </c>
      <c r="AJ5902">
        <v>120</v>
      </c>
      <c r="AK5902" t="s">
        <v>2511</v>
      </c>
      <c r="AL5902" t="s">
        <v>2511</v>
      </c>
      <c r="AM5902" t="s">
        <v>2513</v>
      </c>
      <c r="AN5902" t="s">
        <v>2513</v>
      </c>
      <c r="AO5902" t="s">
        <v>2514</v>
      </c>
      <c r="AP5902" t="s">
        <v>2513</v>
      </c>
      <c r="AQ5902" t="s">
        <v>2513</v>
      </c>
      <c r="AR5902" t="s">
        <v>2529</v>
      </c>
      <c r="AS5902" t="s">
        <v>2513</v>
      </c>
      <c r="AT5902">
        <v>44987</v>
      </c>
      <c r="AU5902" t="s">
        <v>2513</v>
      </c>
      <c r="AV5902" t="s">
        <v>2513</v>
      </c>
      <c r="AW5902" t="s">
        <v>2516</v>
      </c>
      <c r="AX5902" t="s">
        <v>11468</v>
      </c>
      <c r="AY5902" t="s">
        <v>2513</v>
      </c>
      <c r="AZ5902" t="s">
        <v>2513</v>
      </c>
      <c r="BA5902" t="s">
        <v>2513</v>
      </c>
    </row>
    <row r="5903" spans="1:53" x14ac:dyDescent="0.45">
      <c r="A5903">
        <v>10005931</v>
      </c>
      <c r="B5903" t="s">
        <v>20488</v>
      </c>
      <c r="C5903" t="s">
        <v>2489</v>
      </c>
      <c r="D5903" t="s">
        <v>20489</v>
      </c>
      <c r="E5903" t="s">
        <v>20490</v>
      </c>
      <c r="F5903" t="s">
        <v>11852</v>
      </c>
      <c r="G5903" t="s">
        <v>20489</v>
      </c>
      <c r="H5903" t="s">
        <v>2493</v>
      </c>
      <c r="I5903" t="s">
        <v>2494</v>
      </c>
      <c r="J5903" t="s">
        <v>11458</v>
      </c>
      <c r="K5903" t="s">
        <v>2496</v>
      </c>
      <c r="L5903" t="s">
        <v>11887</v>
      </c>
      <c r="M5903" t="s">
        <v>2515</v>
      </c>
      <c r="N5903" t="s">
        <v>2795</v>
      </c>
      <c r="O5903" t="s">
        <v>11460</v>
      </c>
      <c r="P5903" t="s">
        <v>11461</v>
      </c>
      <c r="Q5903" t="s">
        <v>11652</v>
      </c>
      <c r="R5903" t="s">
        <v>2799</v>
      </c>
      <c r="S5903" t="s">
        <v>11854</v>
      </c>
      <c r="T5903" t="s">
        <v>11855</v>
      </c>
      <c r="U5903" t="s">
        <v>11856</v>
      </c>
      <c r="V5903" t="s">
        <v>260</v>
      </c>
      <c r="W5903" t="s">
        <v>11888</v>
      </c>
      <c r="X5903" t="s">
        <v>11699</v>
      </c>
      <c r="Y5903" t="s">
        <v>11889</v>
      </c>
      <c r="Z5903" t="s">
        <v>11859</v>
      </c>
      <c r="AA5903" t="s">
        <v>11887</v>
      </c>
      <c r="AB5903" t="s">
        <v>2586</v>
      </c>
      <c r="AC5903">
        <v>3.5</v>
      </c>
      <c r="AD5903">
        <v>3.5</v>
      </c>
      <c r="AE5903" t="s">
        <v>2509</v>
      </c>
      <c r="AF5903">
        <v>18.239999999999998</v>
      </c>
      <c r="AG5903" t="s">
        <v>2510</v>
      </c>
      <c r="AH5903">
        <v>400</v>
      </c>
      <c r="AI5903">
        <v>380</v>
      </c>
      <c r="AJ5903">
        <v>120</v>
      </c>
      <c r="AK5903" t="s">
        <v>2511</v>
      </c>
      <c r="AL5903" t="s">
        <v>2511</v>
      </c>
      <c r="AM5903" t="s">
        <v>2513</v>
      </c>
      <c r="AN5903" t="s">
        <v>2513</v>
      </c>
      <c r="AO5903" t="s">
        <v>2514</v>
      </c>
      <c r="AP5903" t="s">
        <v>2513</v>
      </c>
      <c r="AQ5903" t="s">
        <v>2513</v>
      </c>
      <c r="AR5903" t="s">
        <v>2529</v>
      </c>
      <c r="AS5903" t="s">
        <v>2513</v>
      </c>
      <c r="AT5903">
        <v>44987</v>
      </c>
      <c r="AU5903" t="s">
        <v>2513</v>
      </c>
      <c r="AV5903" t="s">
        <v>2513</v>
      </c>
      <c r="AW5903" t="s">
        <v>2516</v>
      </c>
      <c r="AX5903" t="s">
        <v>11468</v>
      </c>
      <c r="AY5903" t="s">
        <v>2513</v>
      </c>
      <c r="AZ5903" t="s">
        <v>2513</v>
      </c>
      <c r="BA5903" t="s">
        <v>2513</v>
      </c>
    </row>
    <row r="5904" spans="1:53" x14ac:dyDescent="0.45">
      <c r="A5904">
        <v>10005932</v>
      </c>
      <c r="B5904" t="s">
        <v>20491</v>
      </c>
      <c r="C5904" t="s">
        <v>2489</v>
      </c>
      <c r="D5904" t="s">
        <v>20492</v>
      </c>
      <c r="E5904" t="s">
        <v>20493</v>
      </c>
      <c r="F5904" t="s">
        <v>11852</v>
      </c>
      <c r="G5904" t="s">
        <v>20492</v>
      </c>
      <c r="H5904" t="s">
        <v>2493</v>
      </c>
      <c r="I5904" t="s">
        <v>2494</v>
      </c>
      <c r="J5904" t="s">
        <v>11458</v>
      </c>
      <c r="K5904" t="s">
        <v>2496</v>
      </c>
      <c r="L5904" t="s">
        <v>11893</v>
      </c>
      <c r="M5904" t="s">
        <v>2515</v>
      </c>
      <c r="N5904" t="s">
        <v>2795</v>
      </c>
      <c r="O5904" t="s">
        <v>11460</v>
      </c>
      <c r="P5904" t="s">
        <v>11461</v>
      </c>
      <c r="Q5904" t="s">
        <v>11652</v>
      </c>
      <c r="R5904" t="s">
        <v>2799</v>
      </c>
      <c r="S5904" t="s">
        <v>11854</v>
      </c>
      <c r="T5904" t="s">
        <v>11855</v>
      </c>
      <c r="U5904" t="s">
        <v>11856</v>
      </c>
      <c r="V5904" t="s">
        <v>260</v>
      </c>
      <c r="W5904" t="s">
        <v>11894</v>
      </c>
      <c r="X5904" t="s">
        <v>11706</v>
      </c>
      <c r="Y5904" t="s">
        <v>11895</v>
      </c>
      <c r="Z5904" t="s">
        <v>11859</v>
      </c>
      <c r="AA5904" t="s">
        <v>11893</v>
      </c>
      <c r="AB5904" t="s">
        <v>2586</v>
      </c>
      <c r="AC5904">
        <v>3.5</v>
      </c>
      <c r="AD5904">
        <v>3.5</v>
      </c>
      <c r="AE5904" t="s">
        <v>2509</v>
      </c>
      <c r="AF5904">
        <v>18.239999999999998</v>
      </c>
      <c r="AG5904" t="s">
        <v>2510</v>
      </c>
      <c r="AH5904">
        <v>400</v>
      </c>
      <c r="AI5904">
        <v>380</v>
      </c>
      <c r="AJ5904">
        <v>120</v>
      </c>
      <c r="AK5904" t="s">
        <v>2511</v>
      </c>
      <c r="AL5904" t="s">
        <v>2511</v>
      </c>
      <c r="AM5904" t="s">
        <v>2513</v>
      </c>
      <c r="AN5904" t="s">
        <v>2513</v>
      </c>
      <c r="AO5904" t="s">
        <v>2514</v>
      </c>
      <c r="AP5904" t="s">
        <v>2513</v>
      </c>
      <c r="AQ5904" t="s">
        <v>2513</v>
      </c>
      <c r="AR5904" t="s">
        <v>2529</v>
      </c>
      <c r="AS5904" t="s">
        <v>2513</v>
      </c>
      <c r="AT5904">
        <v>44987</v>
      </c>
      <c r="AU5904" t="s">
        <v>2513</v>
      </c>
      <c r="AV5904" t="s">
        <v>2513</v>
      </c>
      <c r="AW5904" t="s">
        <v>2516</v>
      </c>
      <c r="AX5904" t="s">
        <v>11468</v>
      </c>
      <c r="AY5904" t="s">
        <v>2513</v>
      </c>
      <c r="AZ5904" t="s">
        <v>2513</v>
      </c>
      <c r="BA5904" t="s">
        <v>2513</v>
      </c>
    </row>
    <row r="5905" spans="1:53" x14ac:dyDescent="0.45">
      <c r="A5905">
        <v>10005942</v>
      </c>
      <c r="B5905" t="s">
        <v>20494</v>
      </c>
      <c r="C5905" t="s">
        <v>2489</v>
      </c>
      <c r="D5905" t="s">
        <v>20495</v>
      </c>
      <c r="E5905" t="s">
        <v>20496</v>
      </c>
      <c r="F5905" t="s">
        <v>11852</v>
      </c>
      <c r="G5905" t="s">
        <v>20495</v>
      </c>
      <c r="H5905" t="s">
        <v>2493</v>
      </c>
      <c r="I5905" t="s">
        <v>2494</v>
      </c>
      <c r="J5905" t="s">
        <v>11458</v>
      </c>
      <c r="K5905" t="s">
        <v>2496</v>
      </c>
      <c r="L5905" t="s">
        <v>11899</v>
      </c>
      <c r="M5905" t="s">
        <v>2515</v>
      </c>
      <c r="N5905" t="s">
        <v>2795</v>
      </c>
      <c r="O5905" t="s">
        <v>11460</v>
      </c>
      <c r="P5905" t="s">
        <v>11461</v>
      </c>
      <c r="Q5905" t="s">
        <v>11652</v>
      </c>
      <c r="R5905" t="s">
        <v>2799</v>
      </c>
      <c r="S5905" t="s">
        <v>11900</v>
      </c>
      <c r="T5905" t="s">
        <v>11901</v>
      </c>
      <c r="U5905" t="s">
        <v>11902</v>
      </c>
      <c r="V5905" t="s">
        <v>260</v>
      </c>
      <c r="W5905" t="s">
        <v>11903</v>
      </c>
      <c r="X5905" t="s">
        <v>11466</v>
      </c>
      <c r="Y5905" t="s">
        <v>11904</v>
      </c>
      <c r="Z5905" t="s">
        <v>11859</v>
      </c>
      <c r="AA5905" t="s">
        <v>11899</v>
      </c>
      <c r="AB5905" t="s">
        <v>2586</v>
      </c>
      <c r="AC5905">
        <v>3.5</v>
      </c>
      <c r="AD5905">
        <v>3.5</v>
      </c>
      <c r="AE5905" t="s">
        <v>2509</v>
      </c>
      <c r="AF5905">
        <v>18.239999999999998</v>
      </c>
      <c r="AG5905" t="s">
        <v>2510</v>
      </c>
      <c r="AH5905">
        <v>380</v>
      </c>
      <c r="AI5905">
        <v>375</v>
      </c>
      <c r="AJ5905">
        <v>120</v>
      </c>
      <c r="AK5905" t="s">
        <v>2511</v>
      </c>
      <c r="AL5905" t="s">
        <v>2990</v>
      </c>
      <c r="AM5905" t="s">
        <v>2513</v>
      </c>
      <c r="AN5905" t="s">
        <v>2513</v>
      </c>
      <c r="AO5905" t="s">
        <v>2514</v>
      </c>
      <c r="AP5905" t="s">
        <v>2513</v>
      </c>
      <c r="AQ5905" t="s">
        <v>2513</v>
      </c>
      <c r="AR5905" t="s">
        <v>2529</v>
      </c>
      <c r="AS5905" t="s">
        <v>2513</v>
      </c>
      <c r="AT5905">
        <v>44987</v>
      </c>
      <c r="AU5905" t="s">
        <v>2513</v>
      </c>
      <c r="AV5905" t="s">
        <v>2513</v>
      </c>
      <c r="AW5905" t="s">
        <v>2516</v>
      </c>
      <c r="AX5905" t="s">
        <v>11468</v>
      </c>
      <c r="AY5905" t="s">
        <v>2513</v>
      </c>
      <c r="AZ5905" t="s">
        <v>2513</v>
      </c>
      <c r="BA5905" t="s">
        <v>2513</v>
      </c>
    </row>
    <row r="5906" spans="1:53" x14ac:dyDescent="0.45">
      <c r="A5906">
        <v>10005943</v>
      </c>
      <c r="B5906" t="s">
        <v>20497</v>
      </c>
      <c r="C5906" t="s">
        <v>2489</v>
      </c>
      <c r="D5906" t="s">
        <v>20498</v>
      </c>
      <c r="E5906" t="s">
        <v>20499</v>
      </c>
      <c r="F5906" t="s">
        <v>11852</v>
      </c>
      <c r="G5906" t="s">
        <v>20498</v>
      </c>
      <c r="H5906" t="s">
        <v>2493</v>
      </c>
      <c r="I5906" t="s">
        <v>2494</v>
      </c>
      <c r="J5906" t="s">
        <v>11458</v>
      </c>
      <c r="K5906" t="s">
        <v>2496</v>
      </c>
      <c r="L5906" t="s">
        <v>11908</v>
      </c>
      <c r="M5906" t="s">
        <v>2515</v>
      </c>
      <c r="N5906" t="s">
        <v>2795</v>
      </c>
      <c r="O5906" t="s">
        <v>11460</v>
      </c>
      <c r="P5906" t="s">
        <v>11461</v>
      </c>
      <c r="Q5906" t="s">
        <v>11652</v>
      </c>
      <c r="R5906" t="s">
        <v>2799</v>
      </c>
      <c r="S5906" t="s">
        <v>11900</v>
      </c>
      <c r="T5906" t="s">
        <v>11901</v>
      </c>
      <c r="U5906" t="s">
        <v>11902</v>
      </c>
      <c r="V5906" t="s">
        <v>260</v>
      </c>
      <c r="W5906" t="s">
        <v>11909</v>
      </c>
      <c r="X5906" t="s">
        <v>2505</v>
      </c>
      <c r="Y5906" t="s">
        <v>11910</v>
      </c>
      <c r="Z5906" t="s">
        <v>11859</v>
      </c>
      <c r="AA5906" t="s">
        <v>11908</v>
      </c>
      <c r="AB5906" t="s">
        <v>2586</v>
      </c>
      <c r="AC5906">
        <v>3.5</v>
      </c>
      <c r="AD5906">
        <v>3.5</v>
      </c>
      <c r="AE5906" t="s">
        <v>2509</v>
      </c>
      <c r="AF5906">
        <v>18.239999999999998</v>
      </c>
      <c r="AG5906" t="s">
        <v>2510</v>
      </c>
      <c r="AH5906">
        <v>380</v>
      </c>
      <c r="AI5906">
        <v>375</v>
      </c>
      <c r="AJ5906">
        <v>120</v>
      </c>
      <c r="AK5906" t="s">
        <v>2511</v>
      </c>
      <c r="AL5906" t="s">
        <v>2511</v>
      </c>
      <c r="AM5906" t="s">
        <v>2513</v>
      </c>
      <c r="AN5906" t="s">
        <v>2513</v>
      </c>
      <c r="AO5906" t="s">
        <v>2514</v>
      </c>
      <c r="AP5906" t="s">
        <v>2513</v>
      </c>
      <c r="AQ5906" t="s">
        <v>2513</v>
      </c>
      <c r="AR5906" t="s">
        <v>2529</v>
      </c>
      <c r="AS5906" t="s">
        <v>2513</v>
      </c>
      <c r="AT5906">
        <v>44987</v>
      </c>
      <c r="AU5906" t="s">
        <v>2513</v>
      </c>
      <c r="AV5906" t="s">
        <v>2513</v>
      </c>
      <c r="AW5906" t="s">
        <v>2516</v>
      </c>
      <c r="AX5906" t="s">
        <v>11468</v>
      </c>
      <c r="AY5906" t="s">
        <v>2513</v>
      </c>
      <c r="AZ5906" t="s">
        <v>2513</v>
      </c>
      <c r="BA5906" t="s">
        <v>2513</v>
      </c>
    </row>
    <row r="5907" spans="1:53" x14ac:dyDescent="0.45">
      <c r="A5907">
        <v>10005944</v>
      </c>
      <c r="B5907" t="s">
        <v>20500</v>
      </c>
      <c r="C5907" t="s">
        <v>2489</v>
      </c>
      <c r="D5907" t="s">
        <v>20501</v>
      </c>
      <c r="E5907" t="s">
        <v>20502</v>
      </c>
      <c r="F5907" t="s">
        <v>11852</v>
      </c>
      <c r="G5907" t="s">
        <v>20501</v>
      </c>
      <c r="H5907" t="s">
        <v>2493</v>
      </c>
      <c r="I5907" t="s">
        <v>2494</v>
      </c>
      <c r="J5907" t="s">
        <v>11458</v>
      </c>
      <c r="K5907" t="s">
        <v>2496</v>
      </c>
      <c r="L5907" t="s">
        <v>11914</v>
      </c>
      <c r="M5907" t="s">
        <v>2515</v>
      </c>
      <c r="N5907" t="s">
        <v>2795</v>
      </c>
      <c r="O5907" t="s">
        <v>11460</v>
      </c>
      <c r="P5907" t="s">
        <v>11461</v>
      </c>
      <c r="Q5907" t="s">
        <v>11652</v>
      </c>
      <c r="R5907" t="s">
        <v>2799</v>
      </c>
      <c r="S5907" t="s">
        <v>11900</v>
      </c>
      <c r="T5907" t="s">
        <v>11901</v>
      </c>
      <c r="U5907" t="s">
        <v>11902</v>
      </c>
      <c r="V5907" t="s">
        <v>260</v>
      </c>
      <c r="W5907" t="s">
        <v>11915</v>
      </c>
      <c r="X5907" t="s">
        <v>11481</v>
      </c>
      <c r="Y5907" t="s">
        <v>11916</v>
      </c>
      <c r="Z5907" t="s">
        <v>11859</v>
      </c>
      <c r="AA5907" t="s">
        <v>11914</v>
      </c>
      <c r="AB5907" t="s">
        <v>2586</v>
      </c>
      <c r="AC5907">
        <v>3.5</v>
      </c>
      <c r="AD5907">
        <v>3.5</v>
      </c>
      <c r="AE5907" t="s">
        <v>2509</v>
      </c>
      <c r="AF5907">
        <v>18.239999999999998</v>
      </c>
      <c r="AG5907" t="s">
        <v>2510</v>
      </c>
      <c r="AH5907">
        <v>380</v>
      </c>
      <c r="AI5907">
        <v>375</v>
      </c>
      <c r="AJ5907">
        <v>120</v>
      </c>
      <c r="AK5907" t="s">
        <v>2511</v>
      </c>
      <c r="AL5907" t="s">
        <v>2990</v>
      </c>
      <c r="AM5907" t="s">
        <v>2513</v>
      </c>
      <c r="AN5907" t="s">
        <v>2513</v>
      </c>
      <c r="AO5907" t="s">
        <v>2514</v>
      </c>
      <c r="AP5907" t="s">
        <v>2513</v>
      </c>
      <c r="AQ5907" t="s">
        <v>2513</v>
      </c>
      <c r="AR5907" t="s">
        <v>2529</v>
      </c>
      <c r="AS5907" t="s">
        <v>2513</v>
      </c>
      <c r="AT5907">
        <v>44987</v>
      </c>
      <c r="AU5907" t="s">
        <v>2513</v>
      </c>
      <c r="AV5907" t="s">
        <v>2513</v>
      </c>
      <c r="AW5907" t="s">
        <v>2516</v>
      </c>
      <c r="AX5907" t="s">
        <v>11468</v>
      </c>
      <c r="AY5907" t="s">
        <v>2513</v>
      </c>
      <c r="AZ5907" t="s">
        <v>2513</v>
      </c>
      <c r="BA5907" t="s">
        <v>2513</v>
      </c>
    </row>
    <row r="5908" spans="1:53" x14ac:dyDescent="0.45">
      <c r="A5908">
        <v>10005945</v>
      </c>
      <c r="B5908" t="s">
        <v>20503</v>
      </c>
      <c r="C5908" t="s">
        <v>2489</v>
      </c>
      <c r="D5908" t="s">
        <v>20504</v>
      </c>
      <c r="E5908" t="s">
        <v>20505</v>
      </c>
      <c r="F5908" t="s">
        <v>11852</v>
      </c>
      <c r="G5908" t="s">
        <v>20504</v>
      </c>
      <c r="H5908" t="s">
        <v>2493</v>
      </c>
      <c r="I5908" t="s">
        <v>2494</v>
      </c>
      <c r="J5908" t="s">
        <v>11458</v>
      </c>
      <c r="K5908" t="s">
        <v>2496</v>
      </c>
      <c r="L5908" t="s">
        <v>11920</v>
      </c>
      <c r="M5908" t="s">
        <v>2515</v>
      </c>
      <c r="N5908" t="s">
        <v>2795</v>
      </c>
      <c r="O5908" t="s">
        <v>11460</v>
      </c>
      <c r="P5908" t="s">
        <v>11461</v>
      </c>
      <c r="Q5908" t="s">
        <v>11652</v>
      </c>
      <c r="R5908" t="s">
        <v>2799</v>
      </c>
      <c r="S5908" t="s">
        <v>11900</v>
      </c>
      <c r="T5908" t="s">
        <v>11901</v>
      </c>
      <c r="U5908" t="s">
        <v>11902</v>
      </c>
      <c r="V5908" t="s">
        <v>260</v>
      </c>
      <c r="W5908" t="s">
        <v>11921</v>
      </c>
      <c r="X5908" t="s">
        <v>11488</v>
      </c>
      <c r="Y5908" t="s">
        <v>11922</v>
      </c>
      <c r="Z5908" t="s">
        <v>11859</v>
      </c>
      <c r="AA5908" t="s">
        <v>11920</v>
      </c>
      <c r="AB5908" t="s">
        <v>2586</v>
      </c>
      <c r="AC5908">
        <v>3.5</v>
      </c>
      <c r="AD5908">
        <v>3.5</v>
      </c>
      <c r="AE5908" t="s">
        <v>2509</v>
      </c>
      <c r="AF5908">
        <v>18.239999999999998</v>
      </c>
      <c r="AG5908" t="s">
        <v>2510</v>
      </c>
      <c r="AH5908">
        <v>380</v>
      </c>
      <c r="AI5908">
        <v>375</v>
      </c>
      <c r="AJ5908">
        <v>120</v>
      </c>
      <c r="AK5908" t="s">
        <v>2511</v>
      </c>
      <c r="AL5908" t="s">
        <v>2990</v>
      </c>
      <c r="AM5908" t="s">
        <v>2513</v>
      </c>
      <c r="AN5908" t="s">
        <v>2513</v>
      </c>
      <c r="AO5908" t="s">
        <v>2514</v>
      </c>
      <c r="AP5908" t="s">
        <v>2513</v>
      </c>
      <c r="AQ5908" t="s">
        <v>2513</v>
      </c>
      <c r="AR5908" t="s">
        <v>2529</v>
      </c>
      <c r="AS5908" t="s">
        <v>2513</v>
      </c>
      <c r="AT5908">
        <v>44987</v>
      </c>
      <c r="AU5908" t="s">
        <v>2513</v>
      </c>
      <c r="AV5908" t="s">
        <v>2513</v>
      </c>
      <c r="AW5908" t="s">
        <v>2516</v>
      </c>
      <c r="AX5908" t="s">
        <v>11468</v>
      </c>
      <c r="AY5908" t="s">
        <v>2513</v>
      </c>
      <c r="AZ5908" t="s">
        <v>2513</v>
      </c>
      <c r="BA5908" t="s">
        <v>2513</v>
      </c>
    </row>
    <row r="5909" spans="1:53" x14ac:dyDescent="0.45">
      <c r="A5909">
        <v>10005946</v>
      </c>
      <c r="B5909" t="s">
        <v>20506</v>
      </c>
      <c r="C5909" t="s">
        <v>2489</v>
      </c>
      <c r="D5909" t="s">
        <v>20507</v>
      </c>
      <c r="E5909" t="s">
        <v>20508</v>
      </c>
      <c r="F5909" t="s">
        <v>11852</v>
      </c>
      <c r="G5909" t="s">
        <v>20507</v>
      </c>
      <c r="H5909" t="s">
        <v>2493</v>
      </c>
      <c r="I5909" t="s">
        <v>2494</v>
      </c>
      <c r="J5909" t="s">
        <v>11458</v>
      </c>
      <c r="K5909" t="s">
        <v>2496</v>
      </c>
      <c r="L5909" t="s">
        <v>11926</v>
      </c>
      <c r="M5909" t="s">
        <v>2515</v>
      </c>
      <c r="N5909" t="s">
        <v>2795</v>
      </c>
      <c r="O5909" t="s">
        <v>11460</v>
      </c>
      <c r="P5909" t="s">
        <v>11461</v>
      </c>
      <c r="Q5909" t="s">
        <v>11652</v>
      </c>
      <c r="R5909" t="s">
        <v>2799</v>
      </c>
      <c r="S5909" t="s">
        <v>11900</v>
      </c>
      <c r="T5909" t="s">
        <v>11901</v>
      </c>
      <c r="U5909" t="s">
        <v>11902</v>
      </c>
      <c r="V5909" t="s">
        <v>260</v>
      </c>
      <c r="W5909" t="s">
        <v>11927</v>
      </c>
      <c r="X5909" t="s">
        <v>2988</v>
      </c>
      <c r="Y5909" t="s">
        <v>11928</v>
      </c>
      <c r="Z5909" t="s">
        <v>11859</v>
      </c>
      <c r="AA5909" t="s">
        <v>11926</v>
      </c>
      <c r="AB5909" t="s">
        <v>2586</v>
      </c>
      <c r="AC5909">
        <v>3.5</v>
      </c>
      <c r="AD5909">
        <v>3.5</v>
      </c>
      <c r="AE5909" t="s">
        <v>2509</v>
      </c>
      <c r="AF5909">
        <v>18.239999999999998</v>
      </c>
      <c r="AG5909" t="s">
        <v>2510</v>
      </c>
      <c r="AH5909">
        <v>380</v>
      </c>
      <c r="AI5909">
        <v>375</v>
      </c>
      <c r="AJ5909">
        <v>120</v>
      </c>
      <c r="AK5909" t="s">
        <v>2511</v>
      </c>
      <c r="AL5909" t="s">
        <v>2990</v>
      </c>
      <c r="AM5909" t="s">
        <v>2513</v>
      </c>
      <c r="AN5909" t="s">
        <v>2513</v>
      </c>
      <c r="AO5909" t="s">
        <v>2514</v>
      </c>
      <c r="AP5909" t="s">
        <v>2513</v>
      </c>
      <c r="AQ5909" t="s">
        <v>2513</v>
      </c>
      <c r="AR5909" t="s">
        <v>2529</v>
      </c>
      <c r="AS5909" t="s">
        <v>2513</v>
      </c>
      <c r="AT5909">
        <v>44987</v>
      </c>
      <c r="AU5909" t="s">
        <v>2513</v>
      </c>
      <c r="AV5909" t="s">
        <v>2513</v>
      </c>
      <c r="AW5909" t="s">
        <v>2516</v>
      </c>
      <c r="AX5909" t="s">
        <v>11468</v>
      </c>
      <c r="AY5909" t="s">
        <v>2513</v>
      </c>
      <c r="AZ5909" t="s">
        <v>2513</v>
      </c>
      <c r="BA5909" t="s">
        <v>2513</v>
      </c>
    </row>
    <row r="5910" spans="1:53" x14ac:dyDescent="0.45">
      <c r="A5910">
        <v>10005947</v>
      </c>
      <c r="B5910" t="s">
        <v>20509</v>
      </c>
      <c r="C5910" t="s">
        <v>2489</v>
      </c>
      <c r="D5910" t="s">
        <v>20510</v>
      </c>
      <c r="E5910" t="s">
        <v>20511</v>
      </c>
      <c r="F5910" t="s">
        <v>11852</v>
      </c>
      <c r="G5910" t="s">
        <v>20510</v>
      </c>
      <c r="H5910" t="s">
        <v>2493</v>
      </c>
      <c r="I5910" t="s">
        <v>2494</v>
      </c>
      <c r="J5910" t="s">
        <v>11458</v>
      </c>
      <c r="K5910" t="s">
        <v>2496</v>
      </c>
      <c r="L5910" t="s">
        <v>11932</v>
      </c>
      <c r="M5910" t="s">
        <v>2515</v>
      </c>
      <c r="N5910" t="s">
        <v>2795</v>
      </c>
      <c r="O5910" t="s">
        <v>11460</v>
      </c>
      <c r="P5910" t="s">
        <v>11461</v>
      </c>
      <c r="Q5910" t="s">
        <v>11652</v>
      </c>
      <c r="R5910" t="s">
        <v>2799</v>
      </c>
      <c r="S5910" t="s">
        <v>11900</v>
      </c>
      <c r="T5910" t="s">
        <v>11901</v>
      </c>
      <c r="U5910" t="s">
        <v>11902</v>
      </c>
      <c r="V5910" t="s">
        <v>260</v>
      </c>
      <c r="W5910" t="s">
        <v>11933</v>
      </c>
      <c r="X5910" t="s">
        <v>2678</v>
      </c>
      <c r="Y5910" t="s">
        <v>11934</v>
      </c>
      <c r="Z5910" t="s">
        <v>11859</v>
      </c>
      <c r="AA5910" t="s">
        <v>11932</v>
      </c>
      <c r="AB5910" t="s">
        <v>2586</v>
      </c>
      <c r="AC5910">
        <v>3.5</v>
      </c>
      <c r="AD5910">
        <v>3.5</v>
      </c>
      <c r="AE5910" t="s">
        <v>2509</v>
      </c>
      <c r="AF5910">
        <v>18.239999999999998</v>
      </c>
      <c r="AG5910" t="s">
        <v>2510</v>
      </c>
      <c r="AH5910">
        <v>380</v>
      </c>
      <c r="AI5910">
        <v>375</v>
      </c>
      <c r="AJ5910">
        <v>120</v>
      </c>
      <c r="AK5910" t="s">
        <v>2511</v>
      </c>
      <c r="AL5910" t="s">
        <v>2990</v>
      </c>
      <c r="AM5910" t="s">
        <v>2513</v>
      </c>
      <c r="AN5910" t="s">
        <v>2513</v>
      </c>
      <c r="AO5910" t="s">
        <v>2514</v>
      </c>
      <c r="AP5910" t="s">
        <v>2513</v>
      </c>
      <c r="AQ5910" t="s">
        <v>2513</v>
      </c>
      <c r="AR5910" t="s">
        <v>2529</v>
      </c>
      <c r="AS5910" t="s">
        <v>2513</v>
      </c>
      <c r="AT5910">
        <v>44987</v>
      </c>
      <c r="AU5910" t="s">
        <v>2513</v>
      </c>
      <c r="AV5910" t="s">
        <v>2513</v>
      </c>
      <c r="AW5910" t="s">
        <v>2516</v>
      </c>
      <c r="AX5910" t="s">
        <v>11468</v>
      </c>
      <c r="AY5910" t="s">
        <v>2513</v>
      </c>
      <c r="AZ5910" t="s">
        <v>2513</v>
      </c>
      <c r="BA5910" t="s">
        <v>2513</v>
      </c>
    </row>
    <row r="5911" spans="1:53" x14ac:dyDescent="0.45">
      <c r="A5911">
        <v>10005948</v>
      </c>
      <c r="B5911" t="s">
        <v>20512</v>
      </c>
      <c r="C5911" t="s">
        <v>2489</v>
      </c>
      <c r="D5911" t="s">
        <v>20513</v>
      </c>
      <c r="E5911" t="s">
        <v>20514</v>
      </c>
      <c r="F5911" t="s">
        <v>11852</v>
      </c>
      <c r="G5911" t="s">
        <v>20513</v>
      </c>
      <c r="H5911" t="s">
        <v>2493</v>
      </c>
      <c r="I5911" t="s">
        <v>2494</v>
      </c>
      <c r="J5911" t="s">
        <v>11458</v>
      </c>
      <c r="K5911" t="s">
        <v>2496</v>
      </c>
      <c r="L5911" t="s">
        <v>11938</v>
      </c>
      <c r="M5911" t="s">
        <v>2515</v>
      </c>
      <c r="N5911" t="s">
        <v>2795</v>
      </c>
      <c r="O5911" t="s">
        <v>11460</v>
      </c>
      <c r="P5911" t="s">
        <v>11461</v>
      </c>
      <c r="Q5911" t="s">
        <v>11652</v>
      </c>
      <c r="R5911" t="s">
        <v>2799</v>
      </c>
      <c r="S5911" t="s">
        <v>11900</v>
      </c>
      <c r="T5911" t="s">
        <v>11901</v>
      </c>
      <c r="U5911" t="s">
        <v>11902</v>
      </c>
      <c r="V5911" t="s">
        <v>260</v>
      </c>
      <c r="W5911" t="s">
        <v>11939</v>
      </c>
      <c r="X5911" t="s">
        <v>2595</v>
      </c>
      <c r="Y5911" t="s">
        <v>11940</v>
      </c>
      <c r="Z5911" t="s">
        <v>11859</v>
      </c>
      <c r="AA5911" t="s">
        <v>11938</v>
      </c>
      <c r="AB5911" t="s">
        <v>2586</v>
      </c>
      <c r="AC5911">
        <v>3.5</v>
      </c>
      <c r="AD5911">
        <v>3.5</v>
      </c>
      <c r="AE5911" t="s">
        <v>2509</v>
      </c>
      <c r="AF5911">
        <v>18.239999999999998</v>
      </c>
      <c r="AG5911" t="s">
        <v>2510</v>
      </c>
      <c r="AH5911">
        <v>380</v>
      </c>
      <c r="AI5911">
        <v>375</v>
      </c>
      <c r="AJ5911">
        <v>120</v>
      </c>
      <c r="AK5911" t="s">
        <v>2511</v>
      </c>
      <c r="AL5911" t="s">
        <v>2511</v>
      </c>
      <c r="AM5911" t="s">
        <v>2513</v>
      </c>
      <c r="AN5911" t="s">
        <v>2513</v>
      </c>
      <c r="AO5911" t="s">
        <v>2514</v>
      </c>
      <c r="AP5911" t="s">
        <v>2513</v>
      </c>
      <c r="AQ5911" t="s">
        <v>2513</v>
      </c>
      <c r="AR5911" t="s">
        <v>2529</v>
      </c>
      <c r="AS5911" t="s">
        <v>2513</v>
      </c>
      <c r="AT5911">
        <v>44987</v>
      </c>
      <c r="AU5911" t="s">
        <v>2513</v>
      </c>
      <c r="AV5911" t="s">
        <v>2513</v>
      </c>
      <c r="AW5911" t="s">
        <v>2516</v>
      </c>
      <c r="AX5911" t="s">
        <v>11468</v>
      </c>
      <c r="AY5911" t="s">
        <v>2513</v>
      </c>
      <c r="AZ5911" t="s">
        <v>2513</v>
      </c>
      <c r="BA5911" t="s">
        <v>2513</v>
      </c>
    </row>
    <row r="5912" spans="1:53" x14ac:dyDescent="0.45">
      <c r="A5912">
        <v>10005949</v>
      </c>
      <c r="B5912" t="s">
        <v>20515</v>
      </c>
      <c r="C5912" t="s">
        <v>2489</v>
      </c>
      <c r="D5912" t="s">
        <v>20516</v>
      </c>
      <c r="E5912" t="s">
        <v>20517</v>
      </c>
      <c r="F5912" t="s">
        <v>11852</v>
      </c>
      <c r="G5912" t="s">
        <v>20516</v>
      </c>
      <c r="H5912" t="s">
        <v>2493</v>
      </c>
      <c r="I5912" t="s">
        <v>2494</v>
      </c>
      <c r="J5912" t="s">
        <v>11458</v>
      </c>
      <c r="K5912" t="s">
        <v>2496</v>
      </c>
      <c r="L5912" t="s">
        <v>11944</v>
      </c>
      <c r="M5912" t="s">
        <v>2515</v>
      </c>
      <c r="N5912" t="s">
        <v>2795</v>
      </c>
      <c r="O5912" t="s">
        <v>11460</v>
      </c>
      <c r="P5912" t="s">
        <v>11461</v>
      </c>
      <c r="Q5912" t="s">
        <v>11652</v>
      </c>
      <c r="R5912" t="s">
        <v>2799</v>
      </c>
      <c r="S5912" t="s">
        <v>11900</v>
      </c>
      <c r="T5912" t="s">
        <v>11901</v>
      </c>
      <c r="U5912" t="s">
        <v>11902</v>
      </c>
      <c r="V5912" t="s">
        <v>260</v>
      </c>
      <c r="W5912" t="s">
        <v>11945</v>
      </c>
      <c r="X5912" t="s">
        <v>11699</v>
      </c>
      <c r="Y5912" t="s">
        <v>11946</v>
      </c>
      <c r="Z5912" t="s">
        <v>11859</v>
      </c>
      <c r="AA5912" t="s">
        <v>11944</v>
      </c>
      <c r="AB5912" t="s">
        <v>2586</v>
      </c>
      <c r="AC5912">
        <v>3.5</v>
      </c>
      <c r="AD5912">
        <v>3.5</v>
      </c>
      <c r="AE5912" t="s">
        <v>2509</v>
      </c>
      <c r="AF5912">
        <v>18.239999999999998</v>
      </c>
      <c r="AG5912" t="s">
        <v>2510</v>
      </c>
      <c r="AH5912">
        <v>380</v>
      </c>
      <c r="AI5912">
        <v>375</v>
      </c>
      <c r="AJ5912">
        <v>120</v>
      </c>
      <c r="AK5912" t="s">
        <v>2511</v>
      </c>
      <c r="AL5912" t="s">
        <v>2511</v>
      </c>
      <c r="AM5912" t="s">
        <v>2513</v>
      </c>
      <c r="AN5912" t="s">
        <v>2513</v>
      </c>
      <c r="AO5912" t="s">
        <v>2514</v>
      </c>
      <c r="AP5912" t="s">
        <v>2513</v>
      </c>
      <c r="AQ5912" t="s">
        <v>2513</v>
      </c>
      <c r="AR5912" t="s">
        <v>2529</v>
      </c>
      <c r="AS5912" t="s">
        <v>2513</v>
      </c>
      <c r="AT5912">
        <v>44987</v>
      </c>
      <c r="AU5912" t="s">
        <v>2513</v>
      </c>
      <c r="AV5912" t="s">
        <v>2513</v>
      </c>
      <c r="AW5912" t="s">
        <v>2516</v>
      </c>
      <c r="AX5912" t="s">
        <v>11468</v>
      </c>
      <c r="AY5912" t="s">
        <v>2513</v>
      </c>
      <c r="AZ5912" t="s">
        <v>2513</v>
      </c>
      <c r="BA5912" t="s">
        <v>2513</v>
      </c>
    </row>
    <row r="5913" spans="1:53" x14ac:dyDescent="0.45">
      <c r="A5913">
        <v>10005950</v>
      </c>
      <c r="B5913" t="s">
        <v>20518</v>
      </c>
      <c r="C5913" t="s">
        <v>2489</v>
      </c>
      <c r="D5913" t="s">
        <v>20519</v>
      </c>
      <c r="E5913" t="s">
        <v>20520</v>
      </c>
      <c r="F5913" t="s">
        <v>11852</v>
      </c>
      <c r="G5913" t="s">
        <v>20519</v>
      </c>
      <c r="H5913" t="s">
        <v>2493</v>
      </c>
      <c r="I5913" t="s">
        <v>2494</v>
      </c>
      <c r="J5913" t="s">
        <v>11458</v>
      </c>
      <c r="K5913" t="s">
        <v>2496</v>
      </c>
      <c r="L5913" t="s">
        <v>11950</v>
      </c>
      <c r="M5913" t="s">
        <v>2515</v>
      </c>
      <c r="N5913" t="s">
        <v>2795</v>
      </c>
      <c r="O5913" t="s">
        <v>11460</v>
      </c>
      <c r="P5913" t="s">
        <v>11461</v>
      </c>
      <c r="Q5913" t="s">
        <v>11652</v>
      </c>
      <c r="R5913" t="s">
        <v>2799</v>
      </c>
      <c r="S5913" t="s">
        <v>11900</v>
      </c>
      <c r="T5913" t="s">
        <v>11901</v>
      </c>
      <c r="U5913" t="s">
        <v>11902</v>
      </c>
      <c r="V5913" t="s">
        <v>260</v>
      </c>
      <c r="W5913" t="s">
        <v>11951</v>
      </c>
      <c r="X5913" t="s">
        <v>11706</v>
      </c>
      <c r="Y5913" t="s">
        <v>11952</v>
      </c>
      <c r="Z5913" t="s">
        <v>11859</v>
      </c>
      <c r="AA5913" t="s">
        <v>11950</v>
      </c>
      <c r="AB5913" t="s">
        <v>2586</v>
      </c>
      <c r="AC5913">
        <v>3.5</v>
      </c>
      <c r="AD5913">
        <v>3.5</v>
      </c>
      <c r="AE5913" t="s">
        <v>2509</v>
      </c>
      <c r="AF5913">
        <v>18.239999999999998</v>
      </c>
      <c r="AG5913" t="s">
        <v>2510</v>
      </c>
      <c r="AH5913">
        <v>380</v>
      </c>
      <c r="AI5913">
        <v>375</v>
      </c>
      <c r="AJ5913">
        <v>120</v>
      </c>
      <c r="AK5913" t="s">
        <v>2511</v>
      </c>
      <c r="AL5913" t="s">
        <v>2511</v>
      </c>
      <c r="AM5913" t="s">
        <v>2513</v>
      </c>
      <c r="AN5913" t="s">
        <v>2513</v>
      </c>
      <c r="AO5913" t="s">
        <v>2514</v>
      </c>
      <c r="AP5913" t="s">
        <v>2513</v>
      </c>
      <c r="AQ5913" t="s">
        <v>2513</v>
      </c>
      <c r="AR5913" t="s">
        <v>2529</v>
      </c>
      <c r="AS5913" t="s">
        <v>2513</v>
      </c>
      <c r="AT5913">
        <v>44987</v>
      </c>
      <c r="AU5913" t="s">
        <v>2513</v>
      </c>
      <c r="AV5913" t="s">
        <v>2513</v>
      </c>
      <c r="AW5913" t="s">
        <v>2516</v>
      </c>
      <c r="AX5913" t="s">
        <v>11468</v>
      </c>
      <c r="AY5913" t="s">
        <v>2513</v>
      </c>
      <c r="AZ5913" t="s">
        <v>2513</v>
      </c>
      <c r="BA5913" t="s">
        <v>2513</v>
      </c>
    </row>
    <row r="5914" spans="1:53" x14ac:dyDescent="0.45">
      <c r="A5914">
        <v>10006019</v>
      </c>
      <c r="B5914" t="s">
        <v>20521</v>
      </c>
      <c r="C5914" t="s">
        <v>2489</v>
      </c>
      <c r="D5914" t="s">
        <v>20522</v>
      </c>
      <c r="E5914" t="s">
        <v>20523</v>
      </c>
      <c r="F5914" t="s">
        <v>11852</v>
      </c>
      <c r="G5914" t="s">
        <v>20522</v>
      </c>
      <c r="H5914" t="s">
        <v>2493</v>
      </c>
      <c r="I5914" t="s">
        <v>2494</v>
      </c>
      <c r="J5914" t="s">
        <v>11458</v>
      </c>
      <c r="K5914" t="s">
        <v>2496</v>
      </c>
      <c r="L5914" t="s">
        <v>14270</v>
      </c>
      <c r="M5914" t="s">
        <v>2515</v>
      </c>
      <c r="N5914" t="s">
        <v>2795</v>
      </c>
      <c r="O5914" t="s">
        <v>11460</v>
      </c>
      <c r="P5914" t="s">
        <v>11461</v>
      </c>
      <c r="Q5914" t="s">
        <v>11652</v>
      </c>
      <c r="R5914" t="s">
        <v>2799</v>
      </c>
      <c r="S5914" t="s">
        <v>14271</v>
      </c>
      <c r="T5914" t="s">
        <v>2379</v>
      </c>
      <c r="U5914" t="s">
        <v>14272</v>
      </c>
      <c r="V5914" t="s">
        <v>260</v>
      </c>
      <c r="W5914" t="s">
        <v>14273</v>
      </c>
      <c r="X5914" t="s">
        <v>11466</v>
      </c>
      <c r="Y5914" t="s">
        <v>14274</v>
      </c>
      <c r="Z5914" t="s">
        <v>3047</v>
      </c>
      <c r="AA5914" t="s">
        <v>14270</v>
      </c>
      <c r="AB5914" t="s">
        <v>2586</v>
      </c>
      <c r="AC5914">
        <v>4.0999999999999996</v>
      </c>
      <c r="AD5914">
        <v>4.0999999999999996</v>
      </c>
      <c r="AE5914" t="s">
        <v>2509</v>
      </c>
      <c r="AF5914">
        <v>18.239999999999998</v>
      </c>
      <c r="AG5914" t="s">
        <v>2510</v>
      </c>
      <c r="AH5914">
        <v>390</v>
      </c>
      <c r="AI5914">
        <v>390</v>
      </c>
      <c r="AJ5914">
        <v>120</v>
      </c>
      <c r="AK5914" t="s">
        <v>2511</v>
      </c>
      <c r="AL5914" t="s">
        <v>2990</v>
      </c>
      <c r="AM5914" t="s">
        <v>2513</v>
      </c>
      <c r="AN5914" t="s">
        <v>2513</v>
      </c>
      <c r="AO5914" t="s">
        <v>2514</v>
      </c>
      <c r="AP5914" t="s">
        <v>2513</v>
      </c>
      <c r="AQ5914" t="s">
        <v>2513</v>
      </c>
      <c r="AR5914" t="s">
        <v>2529</v>
      </c>
      <c r="AS5914" t="s">
        <v>2513</v>
      </c>
      <c r="AT5914">
        <v>45001</v>
      </c>
      <c r="AU5914" t="s">
        <v>2513</v>
      </c>
      <c r="AV5914" t="s">
        <v>2513</v>
      </c>
      <c r="AW5914" t="s">
        <v>2516</v>
      </c>
      <c r="AX5914" t="s">
        <v>11468</v>
      </c>
      <c r="AY5914" t="s">
        <v>2513</v>
      </c>
      <c r="AZ5914" t="s">
        <v>2513</v>
      </c>
      <c r="BA5914" t="s">
        <v>2513</v>
      </c>
    </row>
    <row r="5915" spans="1:53" x14ac:dyDescent="0.45">
      <c r="A5915">
        <v>10006020</v>
      </c>
      <c r="B5915" t="s">
        <v>20524</v>
      </c>
      <c r="C5915" t="s">
        <v>2489</v>
      </c>
      <c r="D5915" t="s">
        <v>20525</v>
      </c>
      <c r="E5915" t="s">
        <v>20526</v>
      </c>
      <c r="F5915" t="s">
        <v>11852</v>
      </c>
      <c r="G5915" t="s">
        <v>20525</v>
      </c>
      <c r="H5915" t="s">
        <v>2493</v>
      </c>
      <c r="I5915" t="s">
        <v>2494</v>
      </c>
      <c r="J5915" t="s">
        <v>11458</v>
      </c>
      <c r="K5915" t="s">
        <v>2496</v>
      </c>
      <c r="L5915" t="s">
        <v>14278</v>
      </c>
      <c r="M5915" t="s">
        <v>2515</v>
      </c>
      <c r="N5915" t="s">
        <v>2795</v>
      </c>
      <c r="O5915" t="s">
        <v>11460</v>
      </c>
      <c r="P5915" t="s">
        <v>11461</v>
      </c>
      <c r="Q5915" t="s">
        <v>11652</v>
      </c>
      <c r="R5915" t="s">
        <v>2799</v>
      </c>
      <c r="S5915" t="s">
        <v>14271</v>
      </c>
      <c r="T5915" t="s">
        <v>2379</v>
      </c>
      <c r="U5915" t="s">
        <v>14272</v>
      </c>
      <c r="V5915" t="s">
        <v>260</v>
      </c>
      <c r="W5915" t="s">
        <v>14279</v>
      </c>
      <c r="X5915" t="s">
        <v>2505</v>
      </c>
      <c r="Y5915" t="s">
        <v>14280</v>
      </c>
      <c r="Z5915" t="s">
        <v>3047</v>
      </c>
      <c r="AA5915" t="s">
        <v>14278</v>
      </c>
      <c r="AB5915" t="s">
        <v>2586</v>
      </c>
      <c r="AC5915">
        <v>4.0999999999999996</v>
      </c>
      <c r="AD5915">
        <v>4.0999999999999996</v>
      </c>
      <c r="AE5915" t="s">
        <v>2509</v>
      </c>
      <c r="AF5915">
        <v>18.239999999999998</v>
      </c>
      <c r="AG5915" t="s">
        <v>2510</v>
      </c>
      <c r="AH5915">
        <v>390</v>
      </c>
      <c r="AI5915">
        <v>390</v>
      </c>
      <c r="AJ5915">
        <v>120</v>
      </c>
      <c r="AK5915" t="s">
        <v>2511</v>
      </c>
      <c r="AL5915" t="s">
        <v>2511</v>
      </c>
      <c r="AM5915" t="s">
        <v>2513</v>
      </c>
      <c r="AN5915" t="s">
        <v>2513</v>
      </c>
      <c r="AO5915" t="s">
        <v>2514</v>
      </c>
      <c r="AP5915" t="s">
        <v>2513</v>
      </c>
      <c r="AQ5915" t="s">
        <v>2513</v>
      </c>
      <c r="AR5915" t="s">
        <v>2529</v>
      </c>
      <c r="AS5915" t="s">
        <v>2513</v>
      </c>
      <c r="AT5915">
        <v>45001</v>
      </c>
      <c r="AU5915" t="s">
        <v>2513</v>
      </c>
      <c r="AV5915" t="s">
        <v>2513</v>
      </c>
      <c r="AW5915" t="s">
        <v>2516</v>
      </c>
      <c r="AX5915" t="s">
        <v>11468</v>
      </c>
      <c r="AY5915" t="s">
        <v>2513</v>
      </c>
      <c r="AZ5915" t="s">
        <v>2513</v>
      </c>
      <c r="BA5915" t="s">
        <v>2513</v>
      </c>
    </row>
    <row r="5916" spans="1:53" x14ac:dyDescent="0.45">
      <c r="A5916">
        <v>10006021</v>
      </c>
      <c r="B5916" t="s">
        <v>20527</v>
      </c>
      <c r="C5916" t="s">
        <v>2489</v>
      </c>
      <c r="D5916" t="s">
        <v>20528</v>
      </c>
      <c r="E5916" t="s">
        <v>20529</v>
      </c>
      <c r="F5916" t="s">
        <v>11852</v>
      </c>
      <c r="G5916" t="s">
        <v>20528</v>
      </c>
      <c r="H5916" t="s">
        <v>2493</v>
      </c>
      <c r="I5916" t="s">
        <v>2494</v>
      </c>
      <c r="J5916" t="s">
        <v>11458</v>
      </c>
      <c r="K5916" t="s">
        <v>2496</v>
      </c>
      <c r="L5916" t="s">
        <v>14284</v>
      </c>
      <c r="M5916" t="s">
        <v>2515</v>
      </c>
      <c r="N5916" t="s">
        <v>2795</v>
      </c>
      <c r="O5916" t="s">
        <v>11460</v>
      </c>
      <c r="P5916" t="s">
        <v>11461</v>
      </c>
      <c r="Q5916" t="s">
        <v>11652</v>
      </c>
      <c r="R5916" t="s">
        <v>2799</v>
      </c>
      <c r="S5916" t="s">
        <v>14271</v>
      </c>
      <c r="T5916" t="s">
        <v>2379</v>
      </c>
      <c r="U5916" t="s">
        <v>14272</v>
      </c>
      <c r="V5916" t="s">
        <v>260</v>
      </c>
      <c r="W5916" t="s">
        <v>14285</v>
      </c>
      <c r="X5916" t="s">
        <v>11481</v>
      </c>
      <c r="Y5916" t="s">
        <v>14286</v>
      </c>
      <c r="Z5916" t="s">
        <v>3047</v>
      </c>
      <c r="AA5916" t="s">
        <v>14284</v>
      </c>
      <c r="AB5916" t="s">
        <v>2586</v>
      </c>
      <c r="AC5916">
        <v>4.0999999999999996</v>
      </c>
      <c r="AD5916">
        <v>4.0999999999999996</v>
      </c>
      <c r="AE5916" t="s">
        <v>2509</v>
      </c>
      <c r="AF5916">
        <v>18.239999999999998</v>
      </c>
      <c r="AG5916" t="s">
        <v>2510</v>
      </c>
      <c r="AH5916">
        <v>390</v>
      </c>
      <c r="AI5916">
        <v>390</v>
      </c>
      <c r="AJ5916">
        <v>120</v>
      </c>
      <c r="AK5916" t="s">
        <v>2511</v>
      </c>
      <c r="AL5916" t="s">
        <v>2990</v>
      </c>
      <c r="AM5916" t="s">
        <v>2513</v>
      </c>
      <c r="AN5916" t="s">
        <v>2513</v>
      </c>
      <c r="AO5916" t="s">
        <v>2514</v>
      </c>
      <c r="AP5916" t="s">
        <v>2513</v>
      </c>
      <c r="AQ5916" t="s">
        <v>2513</v>
      </c>
      <c r="AR5916" t="s">
        <v>2529</v>
      </c>
      <c r="AS5916" t="s">
        <v>2513</v>
      </c>
      <c r="AT5916">
        <v>45001</v>
      </c>
      <c r="AU5916" t="s">
        <v>2513</v>
      </c>
      <c r="AV5916" t="s">
        <v>2513</v>
      </c>
      <c r="AW5916" t="s">
        <v>2516</v>
      </c>
      <c r="AX5916" t="s">
        <v>11468</v>
      </c>
      <c r="AY5916" t="s">
        <v>2513</v>
      </c>
      <c r="AZ5916" t="s">
        <v>2513</v>
      </c>
      <c r="BA5916" t="s">
        <v>2513</v>
      </c>
    </row>
    <row r="5917" spans="1:53" x14ac:dyDescent="0.45">
      <c r="A5917">
        <v>10006022</v>
      </c>
      <c r="B5917" t="s">
        <v>20530</v>
      </c>
      <c r="C5917" t="s">
        <v>2489</v>
      </c>
      <c r="D5917" t="s">
        <v>20531</v>
      </c>
      <c r="E5917" t="s">
        <v>20532</v>
      </c>
      <c r="F5917" t="s">
        <v>11852</v>
      </c>
      <c r="G5917" t="s">
        <v>20531</v>
      </c>
      <c r="H5917" t="s">
        <v>2493</v>
      </c>
      <c r="I5917" t="s">
        <v>2494</v>
      </c>
      <c r="J5917" t="s">
        <v>11458</v>
      </c>
      <c r="K5917" t="s">
        <v>2496</v>
      </c>
      <c r="L5917" t="s">
        <v>14290</v>
      </c>
      <c r="M5917" t="s">
        <v>2515</v>
      </c>
      <c r="N5917" t="s">
        <v>2795</v>
      </c>
      <c r="O5917" t="s">
        <v>11460</v>
      </c>
      <c r="P5917" t="s">
        <v>11461</v>
      </c>
      <c r="Q5917" t="s">
        <v>11652</v>
      </c>
      <c r="R5917" t="s">
        <v>2799</v>
      </c>
      <c r="S5917" t="s">
        <v>14271</v>
      </c>
      <c r="T5917" t="s">
        <v>2379</v>
      </c>
      <c r="U5917" t="s">
        <v>14272</v>
      </c>
      <c r="V5917" t="s">
        <v>260</v>
      </c>
      <c r="W5917" t="s">
        <v>14291</v>
      </c>
      <c r="X5917" t="s">
        <v>11488</v>
      </c>
      <c r="Y5917" t="s">
        <v>14292</v>
      </c>
      <c r="Z5917" t="s">
        <v>3047</v>
      </c>
      <c r="AA5917" t="s">
        <v>14290</v>
      </c>
      <c r="AB5917" t="s">
        <v>2586</v>
      </c>
      <c r="AC5917">
        <v>4.0999999999999996</v>
      </c>
      <c r="AD5917">
        <v>4.0999999999999996</v>
      </c>
      <c r="AE5917" t="s">
        <v>2509</v>
      </c>
      <c r="AF5917">
        <v>18.239999999999998</v>
      </c>
      <c r="AG5917" t="s">
        <v>2510</v>
      </c>
      <c r="AH5917">
        <v>390</v>
      </c>
      <c r="AI5917">
        <v>390</v>
      </c>
      <c r="AJ5917">
        <v>120</v>
      </c>
      <c r="AK5917" t="s">
        <v>2511</v>
      </c>
      <c r="AL5917" t="s">
        <v>2990</v>
      </c>
      <c r="AM5917" t="s">
        <v>2513</v>
      </c>
      <c r="AN5917" t="s">
        <v>2513</v>
      </c>
      <c r="AO5917" t="s">
        <v>2514</v>
      </c>
      <c r="AP5917" t="s">
        <v>2513</v>
      </c>
      <c r="AQ5917" t="s">
        <v>2513</v>
      </c>
      <c r="AR5917" t="s">
        <v>2529</v>
      </c>
      <c r="AS5917" t="s">
        <v>2513</v>
      </c>
      <c r="AT5917">
        <v>45001</v>
      </c>
      <c r="AU5917" t="s">
        <v>2513</v>
      </c>
      <c r="AV5917" t="s">
        <v>2513</v>
      </c>
      <c r="AW5917" t="s">
        <v>2516</v>
      </c>
      <c r="AX5917" t="s">
        <v>11468</v>
      </c>
      <c r="AY5917" t="s">
        <v>2513</v>
      </c>
      <c r="AZ5917" t="s">
        <v>2513</v>
      </c>
      <c r="BA5917" t="s">
        <v>2513</v>
      </c>
    </row>
    <row r="5918" spans="1:53" x14ac:dyDescent="0.45">
      <c r="A5918">
        <v>10006023</v>
      </c>
      <c r="B5918" t="s">
        <v>20533</v>
      </c>
      <c r="C5918" t="s">
        <v>2489</v>
      </c>
      <c r="D5918" t="s">
        <v>20534</v>
      </c>
      <c r="E5918" t="s">
        <v>20535</v>
      </c>
      <c r="F5918" t="s">
        <v>11852</v>
      </c>
      <c r="G5918" t="s">
        <v>20534</v>
      </c>
      <c r="H5918" t="s">
        <v>2493</v>
      </c>
      <c r="I5918" t="s">
        <v>2494</v>
      </c>
      <c r="J5918" t="s">
        <v>11458</v>
      </c>
      <c r="K5918" t="s">
        <v>2496</v>
      </c>
      <c r="L5918" t="s">
        <v>14296</v>
      </c>
      <c r="M5918" t="s">
        <v>2515</v>
      </c>
      <c r="N5918" t="s">
        <v>2795</v>
      </c>
      <c r="O5918" t="s">
        <v>11460</v>
      </c>
      <c r="P5918" t="s">
        <v>11461</v>
      </c>
      <c r="Q5918" t="s">
        <v>11652</v>
      </c>
      <c r="R5918" t="s">
        <v>2799</v>
      </c>
      <c r="S5918" t="s">
        <v>14271</v>
      </c>
      <c r="T5918" t="s">
        <v>2379</v>
      </c>
      <c r="U5918" t="s">
        <v>14272</v>
      </c>
      <c r="V5918" t="s">
        <v>260</v>
      </c>
      <c r="W5918" t="s">
        <v>14297</v>
      </c>
      <c r="X5918" t="s">
        <v>2988</v>
      </c>
      <c r="Y5918" t="s">
        <v>14298</v>
      </c>
      <c r="Z5918" t="s">
        <v>3047</v>
      </c>
      <c r="AA5918" t="s">
        <v>14296</v>
      </c>
      <c r="AB5918" t="s">
        <v>2586</v>
      </c>
      <c r="AC5918">
        <v>4.0999999999999996</v>
      </c>
      <c r="AD5918">
        <v>4.0999999999999996</v>
      </c>
      <c r="AE5918" t="s">
        <v>2509</v>
      </c>
      <c r="AF5918">
        <v>18.239999999999998</v>
      </c>
      <c r="AG5918" t="s">
        <v>2510</v>
      </c>
      <c r="AH5918">
        <v>390</v>
      </c>
      <c r="AI5918">
        <v>390</v>
      </c>
      <c r="AJ5918">
        <v>120</v>
      </c>
      <c r="AK5918" t="s">
        <v>2511</v>
      </c>
      <c r="AL5918" t="s">
        <v>2990</v>
      </c>
      <c r="AM5918" t="s">
        <v>2513</v>
      </c>
      <c r="AN5918" t="s">
        <v>2513</v>
      </c>
      <c r="AO5918" t="s">
        <v>2514</v>
      </c>
      <c r="AP5918" t="s">
        <v>2513</v>
      </c>
      <c r="AQ5918" t="s">
        <v>2513</v>
      </c>
      <c r="AR5918" t="s">
        <v>2529</v>
      </c>
      <c r="AS5918" t="s">
        <v>2513</v>
      </c>
      <c r="AT5918">
        <v>45001</v>
      </c>
      <c r="AU5918" t="s">
        <v>2513</v>
      </c>
      <c r="AV5918" t="s">
        <v>2513</v>
      </c>
      <c r="AW5918" t="s">
        <v>2516</v>
      </c>
      <c r="AX5918" t="s">
        <v>11468</v>
      </c>
      <c r="AY5918" t="s">
        <v>2513</v>
      </c>
      <c r="AZ5918" t="s">
        <v>2513</v>
      </c>
      <c r="BA5918" t="s">
        <v>2513</v>
      </c>
    </row>
    <row r="5919" spans="1:53" x14ac:dyDescent="0.45">
      <c r="A5919">
        <v>10006024</v>
      </c>
      <c r="B5919" t="s">
        <v>20536</v>
      </c>
      <c r="C5919" t="s">
        <v>2489</v>
      </c>
      <c r="D5919" t="s">
        <v>20537</v>
      </c>
      <c r="E5919" t="s">
        <v>20538</v>
      </c>
      <c r="F5919" t="s">
        <v>11852</v>
      </c>
      <c r="G5919" t="s">
        <v>20537</v>
      </c>
      <c r="H5919" t="s">
        <v>2493</v>
      </c>
      <c r="I5919" t="s">
        <v>2494</v>
      </c>
      <c r="J5919" t="s">
        <v>11458</v>
      </c>
      <c r="K5919" t="s">
        <v>2496</v>
      </c>
      <c r="L5919" t="s">
        <v>14302</v>
      </c>
      <c r="M5919" t="s">
        <v>2515</v>
      </c>
      <c r="N5919" t="s">
        <v>2795</v>
      </c>
      <c r="O5919" t="s">
        <v>11460</v>
      </c>
      <c r="P5919" t="s">
        <v>11461</v>
      </c>
      <c r="Q5919" t="s">
        <v>11652</v>
      </c>
      <c r="R5919" t="s">
        <v>2799</v>
      </c>
      <c r="S5919" t="s">
        <v>14271</v>
      </c>
      <c r="T5919" t="s">
        <v>2379</v>
      </c>
      <c r="U5919" t="s">
        <v>14272</v>
      </c>
      <c r="V5919" t="s">
        <v>260</v>
      </c>
      <c r="W5919" t="s">
        <v>14303</v>
      </c>
      <c r="X5919" t="s">
        <v>2678</v>
      </c>
      <c r="Y5919" t="s">
        <v>14304</v>
      </c>
      <c r="Z5919" t="s">
        <v>3047</v>
      </c>
      <c r="AA5919" t="s">
        <v>14302</v>
      </c>
      <c r="AB5919" t="s">
        <v>2586</v>
      </c>
      <c r="AC5919">
        <v>4.0999999999999996</v>
      </c>
      <c r="AD5919">
        <v>4.0999999999999996</v>
      </c>
      <c r="AE5919" t="s">
        <v>2509</v>
      </c>
      <c r="AF5919">
        <v>18.239999999999998</v>
      </c>
      <c r="AG5919" t="s">
        <v>2510</v>
      </c>
      <c r="AH5919">
        <v>390</v>
      </c>
      <c r="AI5919">
        <v>390</v>
      </c>
      <c r="AJ5919">
        <v>120</v>
      </c>
      <c r="AK5919" t="s">
        <v>2511</v>
      </c>
      <c r="AL5919" t="s">
        <v>2990</v>
      </c>
      <c r="AM5919" t="s">
        <v>2513</v>
      </c>
      <c r="AN5919" t="s">
        <v>2513</v>
      </c>
      <c r="AO5919" t="s">
        <v>2514</v>
      </c>
      <c r="AP5919" t="s">
        <v>2513</v>
      </c>
      <c r="AQ5919" t="s">
        <v>2513</v>
      </c>
      <c r="AR5919" t="s">
        <v>2529</v>
      </c>
      <c r="AS5919" t="s">
        <v>2513</v>
      </c>
      <c r="AT5919">
        <v>45001</v>
      </c>
      <c r="AU5919" t="s">
        <v>2513</v>
      </c>
      <c r="AV5919" t="s">
        <v>2513</v>
      </c>
      <c r="AW5919" t="s">
        <v>2516</v>
      </c>
      <c r="AX5919" t="s">
        <v>11468</v>
      </c>
      <c r="AY5919" t="s">
        <v>2513</v>
      </c>
      <c r="AZ5919" t="s">
        <v>2513</v>
      </c>
      <c r="BA5919" t="s">
        <v>2513</v>
      </c>
    </row>
    <row r="5920" spans="1:53" x14ac:dyDescent="0.45">
      <c r="A5920">
        <v>10006025</v>
      </c>
      <c r="B5920" t="s">
        <v>20539</v>
      </c>
      <c r="C5920" t="s">
        <v>2489</v>
      </c>
      <c r="D5920" t="s">
        <v>20540</v>
      </c>
      <c r="E5920" t="s">
        <v>20541</v>
      </c>
      <c r="F5920" t="s">
        <v>11852</v>
      </c>
      <c r="G5920" t="s">
        <v>20540</v>
      </c>
      <c r="H5920" t="s">
        <v>2493</v>
      </c>
      <c r="I5920" t="s">
        <v>2494</v>
      </c>
      <c r="J5920" t="s">
        <v>11458</v>
      </c>
      <c r="K5920" t="s">
        <v>2496</v>
      </c>
      <c r="L5920" t="s">
        <v>14308</v>
      </c>
      <c r="M5920" t="s">
        <v>2515</v>
      </c>
      <c r="N5920" t="s">
        <v>2795</v>
      </c>
      <c r="O5920" t="s">
        <v>11460</v>
      </c>
      <c r="P5920" t="s">
        <v>11461</v>
      </c>
      <c r="Q5920" t="s">
        <v>11652</v>
      </c>
      <c r="R5920" t="s">
        <v>2799</v>
      </c>
      <c r="S5920" t="s">
        <v>14271</v>
      </c>
      <c r="T5920" t="s">
        <v>2379</v>
      </c>
      <c r="U5920" t="s">
        <v>14272</v>
      </c>
      <c r="V5920" t="s">
        <v>260</v>
      </c>
      <c r="W5920" t="s">
        <v>14309</v>
      </c>
      <c r="X5920" t="s">
        <v>2595</v>
      </c>
      <c r="Y5920" t="s">
        <v>14310</v>
      </c>
      <c r="Z5920" t="s">
        <v>3047</v>
      </c>
      <c r="AA5920" t="s">
        <v>14308</v>
      </c>
      <c r="AB5920" t="s">
        <v>2586</v>
      </c>
      <c r="AC5920">
        <v>4.0999999999999996</v>
      </c>
      <c r="AD5920">
        <v>4.0999999999999996</v>
      </c>
      <c r="AE5920" t="s">
        <v>2509</v>
      </c>
      <c r="AF5920">
        <v>18.239999999999998</v>
      </c>
      <c r="AG5920" t="s">
        <v>2510</v>
      </c>
      <c r="AH5920">
        <v>390</v>
      </c>
      <c r="AI5920">
        <v>390</v>
      </c>
      <c r="AJ5920">
        <v>120</v>
      </c>
      <c r="AK5920" t="s">
        <v>2511</v>
      </c>
      <c r="AL5920" t="s">
        <v>2511</v>
      </c>
      <c r="AM5920" t="s">
        <v>2513</v>
      </c>
      <c r="AN5920" t="s">
        <v>2513</v>
      </c>
      <c r="AO5920" t="s">
        <v>2514</v>
      </c>
      <c r="AP5920" t="s">
        <v>2513</v>
      </c>
      <c r="AQ5920" t="s">
        <v>2513</v>
      </c>
      <c r="AR5920" t="s">
        <v>2529</v>
      </c>
      <c r="AS5920" t="s">
        <v>2513</v>
      </c>
      <c r="AT5920">
        <v>45001</v>
      </c>
      <c r="AU5920" t="s">
        <v>2513</v>
      </c>
      <c r="AV5920" t="s">
        <v>2513</v>
      </c>
      <c r="AW5920" t="s">
        <v>2516</v>
      </c>
      <c r="AX5920" t="s">
        <v>11468</v>
      </c>
      <c r="AY5920" t="s">
        <v>2513</v>
      </c>
      <c r="AZ5920" t="s">
        <v>2513</v>
      </c>
      <c r="BA5920" t="s">
        <v>2513</v>
      </c>
    </row>
    <row r="5921" spans="1:53" x14ac:dyDescent="0.45">
      <c r="A5921">
        <v>10006026</v>
      </c>
      <c r="B5921" t="s">
        <v>20542</v>
      </c>
      <c r="C5921" t="s">
        <v>2489</v>
      </c>
      <c r="D5921" t="s">
        <v>20543</v>
      </c>
      <c r="E5921" t="s">
        <v>20544</v>
      </c>
      <c r="F5921" t="s">
        <v>11852</v>
      </c>
      <c r="G5921" t="s">
        <v>20543</v>
      </c>
      <c r="H5921" t="s">
        <v>2493</v>
      </c>
      <c r="I5921" t="s">
        <v>2494</v>
      </c>
      <c r="J5921" t="s">
        <v>11458</v>
      </c>
      <c r="K5921" t="s">
        <v>2496</v>
      </c>
      <c r="L5921" t="s">
        <v>14314</v>
      </c>
      <c r="M5921" t="s">
        <v>2515</v>
      </c>
      <c r="N5921" t="s">
        <v>2795</v>
      </c>
      <c r="O5921" t="s">
        <v>11460</v>
      </c>
      <c r="P5921" t="s">
        <v>11461</v>
      </c>
      <c r="Q5921" t="s">
        <v>11652</v>
      </c>
      <c r="R5921" t="s">
        <v>2799</v>
      </c>
      <c r="S5921" t="s">
        <v>14271</v>
      </c>
      <c r="T5921" t="s">
        <v>2379</v>
      </c>
      <c r="U5921" t="s">
        <v>14272</v>
      </c>
      <c r="V5921" t="s">
        <v>260</v>
      </c>
      <c r="W5921" t="s">
        <v>14315</v>
      </c>
      <c r="X5921" t="s">
        <v>11699</v>
      </c>
      <c r="Y5921" t="s">
        <v>14316</v>
      </c>
      <c r="Z5921" t="s">
        <v>3047</v>
      </c>
      <c r="AA5921" t="s">
        <v>14314</v>
      </c>
      <c r="AB5921" t="s">
        <v>2586</v>
      </c>
      <c r="AC5921">
        <v>4.0999999999999996</v>
      </c>
      <c r="AD5921">
        <v>4.0999999999999996</v>
      </c>
      <c r="AE5921" t="s">
        <v>2509</v>
      </c>
      <c r="AF5921">
        <v>18.239999999999998</v>
      </c>
      <c r="AG5921" t="s">
        <v>2510</v>
      </c>
      <c r="AH5921">
        <v>390</v>
      </c>
      <c r="AI5921">
        <v>390</v>
      </c>
      <c r="AJ5921">
        <v>120</v>
      </c>
      <c r="AK5921" t="s">
        <v>2511</v>
      </c>
      <c r="AL5921" t="s">
        <v>2511</v>
      </c>
      <c r="AM5921" t="s">
        <v>2513</v>
      </c>
      <c r="AN5921" t="s">
        <v>2513</v>
      </c>
      <c r="AO5921" t="s">
        <v>2514</v>
      </c>
      <c r="AP5921" t="s">
        <v>2513</v>
      </c>
      <c r="AQ5921" t="s">
        <v>2513</v>
      </c>
      <c r="AR5921" t="s">
        <v>2529</v>
      </c>
      <c r="AS5921" t="s">
        <v>2513</v>
      </c>
      <c r="AT5921">
        <v>45001</v>
      </c>
      <c r="AU5921" t="s">
        <v>2513</v>
      </c>
      <c r="AV5921" t="s">
        <v>2513</v>
      </c>
      <c r="AW5921" t="s">
        <v>2516</v>
      </c>
      <c r="AX5921" t="s">
        <v>11468</v>
      </c>
      <c r="AY5921" t="s">
        <v>2513</v>
      </c>
      <c r="AZ5921" t="s">
        <v>2513</v>
      </c>
      <c r="BA5921" t="s">
        <v>2513</v>
      </c>
    </row>
    <row r="5922" spans="1:53" x14ac:dyDescent="0.45">
      <c r="A5922">
        <v>10006027</v>
      </c>
      <c r="B5922" t="s">
        <v>20545</v>
      </c>
      <c r="C5922" t="s">
        <v>2489</v>
      </c>
      <c r="D5922" t="s">
        <v>20546</v>
      </c>
      <c r="E5922" t="s">
        <v>20547</v>
      </c>
      <c r="F5922" t="s">
        <v>11852</v>
      </c>
      <c r="G5922" t="s">
        <v>20546</v>
      </c>
      <c r="H5922" t="s">
        <v>2493</v>
      </c>
      <c r="I5922" t="s">
        <v>2494</v>
      </c>
      <c r="J5922" t="s">
        <v>11458</v>
      </c>
      <c r="K5922" t="s">
        <v>2496</v>
      </c>
      <c r="L5922" t="s">
        <v>14320</v>
      </c>
      <c r="M5922" t="s">
        <v>2515</v>
      </c>
      <c r="N5922" t="s">
        <v>2795</v>
      </c>
      <c r="O5922" t="s">
        <v>11460</v>
      </c>
      <c r="P5922" t="s">
        <v>11461</v>
      </c>
      <c r="Q5922" t="s">
        <v>11652</v>
      </c>
      <c r="R5922" t="s">
        <v>2799</v>
      </c>
      <c r="S5922" t="s">
        <v>14271</v>
      </c>
      <c r="T5922" t="s">
        <v>2379</v>
      </c>
      <c r="U5922" t="s">
        <v>14272</v>
      </c>
      <c r="V5922" t="s">
        <v>260</v>
      </c>
      <c r="W5922" t="s">
        <v>14321</v>
      </c>
      <c r="X5922" t="s">
        <v>11706</v>
      </c>
      <c r="Y5922" t="s">
        <v>14322</v>
      </c>
      <c r="Z5922" t="s">
        <v>3047</v>
      </c>
      <c r="AA5922" t="s">
        <v>14320</v>
      </c>
      <c r="AB5922" t="s">
        <v>2586</v>
      </c>
      <c r="AC5922">
        <v>4.0999999999999996</v>
      </c>
      <c r="AD5922">
        <v>4.0999999999999996</v>
      </c>
      <c r="AE5922" t="s">
        <v>2509</v>
      </c>
      <c r="AF5922">
        <v>18.239999999999998</v>
      </c>
      <c r="AG5922" t="s">
        <v>2510</v>
      </c>
      <c r="AH5922">
        <v>390</v>
      </c>
      <c r="AI5922">
        <v>390</v>
      </c>
      <c r="AJ5922">
        <v>120</v>
      </c>
      <c r="AK5922" t="s">
        <v>2511</v>
      </c>
      <c r="AL5922" t="s">
        <v>2511</v>
      </c>
      <c r="AM5922" t="s">
        <v>2513</v>
      </c>
      <c r="AN5922" t="s">
        <v>2513</v>
      </c>
      <c r="AO5922" t="s">
        <v>2514</v>
      </c>
      <c r="AP5922" t="s">
        <v>2513</v>
      </c>
      <c r="AQ5922" t="s">
        <v>2513</v>
      </c>
      <c r="AR5922" t="s">
        <v>2529</v>
      </c>
      <c r="AS5922" t="s">
        <v>2513</v>
      </c>
      <c r="AT5922">
        <v>45001</v>
      </c>
      <c r="AU5922" t="s">
        <v>2513</v>
      </c>
      <c r="AV5922" t="s">
        <v>2513</v>
      </c>
      <c r="AW5922" t="s">
        <v>2516</v>
      </c>
      <c r="AX5922" t="s">
        <v>11468</v>
      </c>
      <c r="AY5922" t="s">
        <v>2513</v>
      </c>
      <c r="AZ5922" t="s">
        <v>2513</v>
      </c>
      <c r="BA5922" t="s">
        <v>2513</v>
      </c>
    </row>
    <row r="5923" spans="1:53" x14ac:dyDescent="0.45">
      <c r="A5923">
        <v>10006037</v>
      </c>
      <c r="B5923" t="s">
        <v>20548</v>
      </c>
      <c r="C5923" t="s">
        <v>2489</v>
      </c>
      <c r="D5923" t="s">
        <v>20549</v>
      </c>
      <c r="E5923" t="s">
        <v>20550</v>
      </c>
      <c r="F5923" t="s">
        <v>11852</v>
      </c>
      <c r="G5923" t="s">
        <v>20549</v>
      </c>
      <c r="H5923" t="s">
        <v>2493</v>
      </c>
      <c r="I5923" t="s">
        <v>2494</v>
      </c>
      <c r="J5923" t="s">
        <v>11458</v>
      </c>
      <c r="K5923" t="s">
        <v>2496</v>
      </c>
      <c r="L5923" t="s">
        <v>14326</v>
      </c>
      <c r="M5923" t="s">
        <v>2515</v>
      </c>
      <c r="N5923" t="s">
        <v>2795</v>
      </c>
      <c r="O5923" t="s">
        <v>11460</v>
      </c>
      <c r="P5923" t="s">
        <v>11461</v>
      </c>
      <c r="Q5923" t="s">
        <v>11652</v>
      </c>
      <c r="R5923" t="s">
        <v>2799</v>
      </c>
      <c r="S5923" t="s">
        <v>11957</v>
      </c>
      <c r="T5923" t="s">
        <v>2373</v>
      </c>
      <c r="U5923" t="s">
        <v>11958</v>
      </c>
      <c r="V5923" t="s">
        <v>260</v>
      </c>
      <c r="W5923" t="s">
        <v>14327</v>
      </c>
      <c r="X5923" t="s">
        <v>11466</v>
      </c>
      <c r="Y5923" t="s">
        <v>14328</v>
      </c>
      <c r="Z5923" t="s">
        <v>3055</v>
      </c>
      <c r="AA5923" t="s">
        <v>14326</v>
      </c>
      <c r="AB5923" t="s">
        <v>2586</v>
      </c>
      <c r="AC5923">
        <v>2.9</v>
      </c>
      <c r="AD5923">
        <v>2.9</v>
      </c>
      <c r="AE5923" t="s">
        <v>2509</v>
      </c>
      <c r="AF5923">
        <v>18.239999999999998</v>
      </c>
      <c r="AG5923" t="s">
        <v>2510</v>
      </c>
      <c r="AH5923">
        <v>340</v>
      </c>
      <c r="AI5923">
        <v>280</v>
      </c>
      <c r="AJ5923">
        <v>86</v>
      </c>
      <c r="AK5923" t="s">
        <v>2511</v>
      </c>
      <c r="AL5923" t="s">
        <v>2990</v>
      </c>
      <c r="AM5923" t="s">
        <v>2513</v>
      </c>
      <c r="AN5923" t="s">
        <v>2513</v>
      </c>
      <c r="AO5923" t="s">
        <v>2514</v>
      </c>
      <c r="AP5923" t="s">
        <v>2513</v>
      </c>
      <c r="AQ5923" t="s">
        <v>2513</v>
      </c>
      <c r="AR5923" t="s">
        <v>2529</v>
      </c>
      <c r="AS5923" t="s">
        <v>2513</v>
      </c>
      <c r="AT5923">
        <v>45001</v>
      </c>
      <c r="AU5923" t="s">
        <v>2513</v>
      </c>
      <c r="AV5923" t="s">
        <v>2513</v>
      </c>
      <c r="AW5923" t="s">
        <v>2516</v>
      </c>
      <c r="AX5923" t="s">
        <v>11468</v>
      </c>
      <c r="AY5923" t="s">
        <v>2513</v>
      </c>
      <c r="AZ5923" t="s">
        <v>2513</v>
      </c>
      <c r="BA5923" t="s">
        <v>2513</v>
      </c>
    </row>
    <row r="5924" spans="1:53" x14ac:dyDescent="0.45">
      <c r="A5924">
        <v>10006038</v>
      </c>
      <c r="B5924" t="s">
        <v>20551</v>
      </c>
      <c r="C5924" t="s">
        <v>2489</v>
      </c>
      <c r="D5924" t="s">
        <v>20552</v>
      </c>
      <c r="E5924" t="s">
        <v>20553</v>
      </c>
      <c r="F5924" t="s">
        <v>11852</v>
      </c>
      <c r="G5924" t="s">
        <v>20552</v>
      </c>
      <c r="H5924" t="s">
        <v>2493</v>
      </c>
      <c r="I5924" t="s">
        <v>2494</v>
      </c>
      <c r="J5924" t="s">
        <v>11458</v>
      </c>
      <c r="K5924" t="s">
        <v>2496</v>
      </c>
      <c r="L5924" t="s">
        <v>11956</v>
      </c>
      <c r="M5924" t="s">
        <v>2515</v>
      </c>
      <c r="N5924" t="s">
        <v>2795</v>
      </c>
      <c r="O5924" t="s">
        <v>11460</v>
      </c>
      <c r="P5924" t="s">
        <v>11461</v>
      </c>
      <c r="Q5924" t="s">
        <v>11652</v>
      </c>
      <c r="R5924" t="s">
        <v>2799</v>
      </c>
      <c r="S5924" t="s">
        <v>11957</v>
      </c>
      <c r="T5924" t="s">
        <v>2373</v>
      </c>
      <c r="U5924" t="s">
        <v>11958</v>
      </c>
      <c r="V5924" t="s">
        <v>260</v>
      </c>
      <c r="W5924" t="s">
        <v>11959</v>
      </c>
      <c r="X5924" t="s">
        <v>2505</v>
      </c>
      <c r="Y5924" t="s">
        <v>11960</v>
      </c>
      <c r="Z5924" t="s">
        <v>3055</v>
      </c>
      <c r="AA5924" t="s">
        <v>11956</v>
      </c>
      <c r="AB5924" t="s">
        <v>2586</v>
      </c>
      <c r="AC5924">
        <v>2.9</v>
      </c>
      <c r="AD5924">
        <v>2.9</v>
      </c>
      <c r="AE5924" t="s">
        <v>2509</v>
      </c>
      <c r="AF5924">
        <v>18.239999999999998</v>
      </c>
      <c r="AG5924" t="s">
        <v>2510</v>
      </c>
      <c r="AH5924">
        <v>340</v>
      </c>
      <c r="AI5924">
        <v>280</v>
      </c>
      <c r="AJ5924">
        <v>86</v>
      </c>
      <c r="AK5924" t="s">
        <v>2511</v>
      </c>
      <c r="AL5924" t="s">
        <v>2511</v>
      </c>
      <c r="AM5924" t="s">
        <v>2513</v>
      </c>
      <c r="AN5924" t="s">
        <v>2513</v>
      </c>
      <c r="AO5924" t="s">
        <v>2514</v>
      </c>
      <c r="AP5924" t="s">
        <v>2513</v>
      </c>
      <c r="AQ5924" t="s">
        <v>2513</v>
      </c>
      <c r="AR5924" t="s">
        <v>2529</v>
      </c>
      <c r="AS5924" t="s">
        <v>2513</v>
      </c>
      <c r="AT5924">
        <v>45001</v>
      </c>
      <c r="AU5924" t="s">
        <v>2513</v>
      </c>
      <c r="AV5924" t="s">
        <v>2513</v>
      </c>
      <c r="AW5924" t="s">
        <v>2516</v>
      </c>
      <c r="AX5924" t="s">
        <v>11468</v>
      </c>
      <c r="AY5924" t="s">
        <v>2513</v>
      </c>
      <c r="AZ5924" t="s">
        <v>2513</v>
      </c>
      <c r="BA5924" t="s">
        <v>2513</v>
      </c>
    </row>
    <row r="5925" spans="1:53" x14ac:dyDescent="0.45">
      <c r="A5925">
        <v>10006039</v>
      </c>
      <c r="B5925" t="s">
        <v>20554</v>
      </c>
      <c r="C5925" t="s">
        <v>2489</v>
      </c>
      <c r="D5925" t="s">
        <v>20555</v>
      </c>
      <c r="E5925" t="s">
        <v>20556</v>
      </c>
      <c r="F5925" t="s">
        <v>11852</v>
      </c>
      <c r="G5925" t="s">
        <v>20555</v>
      </c>
      <c r="H5925" t="s">
        <v>2493</v>
      </c>
      <c r="I5925" t="s">
        <v>2494</v>
      </c>
      <c r="J5925" t="s">
        <v>11458</v>
      </c>
      <c r="K5925" t="s">
        <v>2496</v>
      </c>
      <c r="L5925" t="s">
        <v>11964</v>
      </c>
      <c r="M5925" t="s">
        <v>2515</v>
      </c>
      <c r="N5925" t="s">
        <v>2795</v>
      </c>
      <c r="O5925" t="s">
        <v>11460</v>
      </c>
      <c r="P5925" t="s">
        <v>11461</v>
      </c>
      <c r="Q5925" t="s">
        <v>11652</v>
      </c>
      <c r="R5925" t="s">
        <v>2799</v>
      </c>
      <c r="S5925" t="s">
        <v>11957</v>
      </c>
      <c r="T5925" t="s">
        <v>2373</v>
      </c>
      <c r="U5925" t="s">
        <v>11958</v>
      </c>
      <c r="V5925" t="s">
        <v>260</v>
      </c>
      <c r="W5925" t="s">
        <v>11965</v>
      </c>
      <c r="X5925" t="s">
        <v>11481</v>
      </c>
      <c r="Y5925" t="s">
        <v>11966</v>
      </c>
      <c r="Z5925" t="s">
        <v>3055</v>
      </c>
      <c r="AA5925" t="s">
        <v>11964</v>
      </c>
      <c r="AB5925" t="s">
        <v>2586</v>
      </c>
      <c r="AC5925">
        <v>2.9</v>
      </c>
      <c r="AD5925">
        <v>2.9</v>
      </c>
      <c r="AE5925" t="s">
        <v>2509</v>
      </c>
      <c r="AF5925">
        <v>18.239999999999998</v>
      </c>
      <c r="AG5925" t="s">
        <v>2510</v>
      </c>
      <c r="AH5925">
        <v>340</v>
      </c>
      <c r="AI5925">
        <v>280</v>
      </c>
      <c r="AJ5925">
        <v>86</v>
      </c>
      <c r="AK5925" t="s">
        <v>2511</v>
      </c>
      <c r="AL5925" t="s">
        <v>2990</v>
      </c>
      <c r="AM5925" t="s">
        <v>2513</v>
      </c>
      <c r="AN5925" t="s">
        <v>2513</v>
      </c>
      <c r="AO5925" t="s">
        <v>2514</v>
      </c>
      <c r="AP5925" t="s">
        <v>2513</v>
      </c>
      <c r="AQ5925" t="s">
        <v>2513</v>
      </c>
      <c r="AR5925" t="s">
        <v>2529</v>
      </c>
      <c r="AS5925" t="s">
        <v>2513</v>
      </c>
      <c r="AT5925">
        <v>45001</v>
      </c>
      <c r="AU5925" t="s">
        <v>2513</v>
      </c>
      <c r="AV5925" t="s">
        <v>2513</v>
      </c>
      <c r="AW5925" t="s">
        <v>2516</v>
      </c>
      <c r="AX5925" t="s">
        <v>11468</v>
      </c>
      <c r="AY5925" t="s">
        <v>2513</v>
      </c>
      <c r="AZ5925" t="s">
        <v>2513</v>
      </c>
      <c r="BA5925" t="s">
        <v>2513</v>
      </c>
    </row>
    <row r="5926" spans="1:53" x14ac:dyDescent="0.45">
      <c r="A5926">
        <v>10006040</v>
      </c>
      <c r="B5926" t="s">
        <v>20557</v>
      </c>
      <c r="C5926" t="s">
        <v>2489</v>
      </c>
      <c r="D5926" t="s">
        <v>20558</v>
      </c>
      <c r="E5926" t="s">
        <v>20559</v>
      </c>
      <c r="F5926" t="s">
        <v>11852</v>
      </c>
      <c r="G5926" t="s">
        <v>20558</v>
      </c>
      <c r="H5926" t="s">
        <v>2493</v>
      </c>
      <c r="I5926" t="s">
        <v>2494</v>
      </c>
      <c r="J5926" t="s">
        <v>11458</v>
      </c>
      <c r="K5926" t="s">
        <v>2496</v>
      </c>
      <c r="L5926" t="s">
        <v>11970</v>
      </c>
      <c r="M5926" t="s">
        <v>2515</v>
      </c>
      <c r="N5926" t="s">
        <v>2795</v>
      </c>
      <c r="O5926" t="s">
        <v>11460</v>
      </c>
      <c r="P5926" t="s">
        <v>11461</v>
      </c>
      <c r="Q5926" t="s">
        <v>11652</v>
      </c>
      <c r="R5926" t="s">
        <v>2799</v>
      </c>
      <c r="S5926" t="s">
        <v>11957</v>
      </c>
      <c r="T5926" t="s">
        <v>2373</v>
      </c>
      <c r="U5926" t="s">
        <v>11958</v>
      </c>
      <c r="V5926" t="s">
        <v>260</v>
      </c>
      <c r="W5926" t="s">
        <v>11971</v>
      </c>
      <c r="X5926" t="s">
        <v>11488</v>
      </c>
      <c r="Y5926" t="s">
        <v>11972</v>
      </c>
      <c r="Z5926" t="s">
        <v>3055</v>
      </c>
      <c r="AA5926" t="s">
        <v>11970</v>
      </c>
      <c r="AB5926" t="s">
        <v>2586</v>
      </c>
      <c r="AC5926">
        <v>2.9</v>
      </c>
      <c r="AD5926">
        <v>2.9</v>
      </c>
      <c r="AE5926" t="s">
        <v>2509</v>
      </c>
      <c r="AF5926">
        <v>18.239999999999998</v>
      </c>
      <c r="AG5926" t="s">
        <v>2510</v>
      </c>
      <c r="AH5926">
        <v>340</v>
      </c>
      <c r="AI5926">
        <v>280</v>
      </c>
      <c r="AJ5926">
        <v>86</v>
      </c>
      <c r="AK5926" t="s">
        <v>2511</v>
      </c>
      <c r="AL5926" t="s">
        <v>2990</v>
      </c>
      <c r="AM5926" t="s">
        <v>2513</v>
      </c>
      <c r="AN5926" t="s">
        <v>2513</v>
      </c>
      <c r="AO5926" t="s">
        <v>2514</v>
      </c>
      <c r="AP5926" t="s">
        <v>2513</v>
      </c>
      <c r="AQ5926" t="s">
        <v>2513</v>
      </c>
      <c r="AR5926" t="s">
        <v>2529</v>
      </c>
      <c r="AS5926" t="s">
        <v>2513</v>
      </c>
      <c r="AT5926">
        <v>45001</v>
      </c>
      <c r="AU5926" t="s">
        <v>2513</v>
      </c>
      <c r="AV5926" t="s">
        <v>2513</v>
      </c>
      <c r="AW5926" t="s">
        <v>2516</v>
      </c>
      <c r="AX5926" t="s">
        <v>11468</v>
      </c>
      <c r="AY5926" t="s">
        <v>2513</v>
      </c>
      <c r="AZ5926" t="s">
        <v>2513</v>
      </c>
      <c r="BA5926" t="s">
        <v>2513</v>
      </c>
    </row>
    <row r="5927" spans="1:53" x14ac:dyDescent="0.45">
      <c r="A5927">
        <v>10006041</v>
      </c>
      <c r="B5927" t="s">
        <v>20560</v>
      </c>
      <c r="C5927" t="s">
        <v>2489</v>
      </c>
      <c r="D5927" t="s">
        <v>20561</v>
      </c>
      <c r="E5927" t="s">
        <v>20562</v>
      </c>
      <c r="F5927" t="s">
        <v>11852</v>
      </c>
      <c r="G5927" t="s">
        <v>20561</v>
      </c>
      <c r="H5927" t="s">
        <v>2493</v>
      </c>
      <c r="I5927" t="s">
        <v>2494</v>
      </c>
      <c r="J5927" t="s">
        <v>11458</v>
      </c>
      <c r="K5927" t="s">
        <v>2496</v>
      </c>
      <c r="L5927" t="s">
        <v>11976</v>
      </c>
      <c r="M5927" t="s">
        <v>2515</v>
      </c>
      <c r="N5927" t="s">
        <v>2795</v>
      </c>
      <c r="O5927" t="s">
        <v>11460</v>
      </c>
      <c r="P5927" t="s">
        <v>11461</v>
      </c>
      <c r="Q5927" t="s">
        <v>11652</v>
      </c>
      <c r="R5927" t="s">
        <v>2799</v>
      </c>
      <c r="S5927" t="s">
        <v>11957</v>
      </c>
      <c r="T5927" t="s">
        <v>2373</v>
      </c>
      <c r="U5927" t="s">
        <v>11958</v>
      </c>
      <c r="V5927" t="s">
        <v>260</v>
      </c>
      <c r="W5927" t="s">
        <v>11977</v>
      </c>
      <c r="X5927" t="s">
        <v>2988</v>
      </c>
      <c r="Y5927" t="s">
        <v>11978</v>
      </c>
      <c r="Z5927" t="s">
        <v>3055</v>
      </c>
      <c r="AA5927" t="s">
        <v>11976</v>
      </c>
      <c r="AB5927" t="s">
        <v>2586</v>
      </c>
      <c r="AC5927">
        <v>2.9</v>
      </c>
      <c r="AD5927">
        <v>2.9</v>
      </c>
      <c r="AE5927" t="s">
        <v>2509</v>
      </c>
      <c r="AF5927">
        <v>18.239999999999998</v>
      </c>
      <c r="AG5927" t="s">
        <v>2510</v>
      </c>
      <c r="AH5927">
        <v>340</v>
      </c>
      <c r="AI5927">
        <v>280</v>
      </c>
      <c r="AJ5927">
        <v>86</v>
      </c>
      <c r="AK5927" t="s">
        <v>2511</v>
      </c>
      <c r="AL5927" t="s">
        <v>2990</v>
      </c>
      <c r="AM5927" t="s">
        <v>2513</v>
      </c>
      <c r="AN5927" t="s">
        <v>2513</v>
      </c>
      <c r="AO5927" t="s">
        <v>2514</v>
      </c>
      <c r="AP5927" t="s">
        <v>2513</v>
      </c>
      <c r="AQ5927" t="s">
        <v>2513</v>
      </c>
      <c r="AR5927" t="s">
        <v>2529</v>
      </c>
      <c r="AS5927" t="s">
        <v>2513</v>
      </c>
      <c r="AT5927">
        <v>45001</v>
      </c>
      <c r="AU5927" t="s">
        <v>2513</v>
      </c>
      <c r="AV5927" t="s">
        <v>2513</v>
      </c>
      <c r="AW5927" t="s">
        <v>2516</v>
      </c>
      <c r="AX5927" t="s">
        <v>11468</v>
      </c>
      <c r="AY5927" t="s">
        <v>2513</v>
      </c>
      <c r="AZ5927" t="s">
        <v>2513</v>
      </c>
      <c r="BA5927" t="s">
        <v>2513</v>
      </c>
    </row>
    <row r="5928" spans="1:53" x14ac:dyDescent="0.45">
      <c r="A5928">
        <v>10006042</v>
      </c>
      <c r="B5928" t="s">
        <v>20563</v>
      </c>
      <c r="C5928" t="s">
        <v>2489</v>
      </c>
      <c r="D5928" t="s">
        <v>20564</v>
      </c>
      <c r="E5928" t="s">
        <v>20565</v>
      </c>
      <c r="F5928" t="s">
        <v>11852</v>
      </c>
      <c r="G5928" t="s">
        <v>20564</v>
      </c>
      <c r="H5928" t="s">
        <v>2493</v>
      </c>
      <c r="I5928" t="s">
        <v>2494</v>
      </c>
      <c r="J5928" t="s">
        <v>11458</v>
      </c>
      <c r="K5928" t="s">
        <v>2496</v>
      </c>
      <c r="L5928" t="s">
        <v>11982</v>
      </c>
      <c r="M5928" t="s">
        <v>2515</v>
      </c>
      <c r="N5928" t="s">
        <v>2795</v>
      </c>
      <c r="O5928" t="s">
        <v>11460</v>
      </c>
      <c r="P5928" t="s">
        <v>11461</v>
      </c>
      <c r="Q5928" t="s">
        <v>11652</v>
      </c>
      <c r="R5928" t="s">
        <v>2799</v>
      </c>
      <c r="S5928" t="s">
        <v>11957</v>
      </c>
      <c r="T5928" t="s">
        <v>2373</v>
      </c>
      <c r="U5928" t="s">
        <v>11958</v>
      </c>
      <c r="V5928" t="s">
        <v>260</v>
      </c>
      <c r="W5928" t="s">
        <v>11983</v>
      </c>
      <c r="X5928" t="s">
        <v>2678</v>
      </c>
      <c r="Y5928" t="s">
        <v>11984</v>
      </c>
      <c r="Z5928" t="s">
        <v>3055</v>
      </c>
      <c r="AA5928" t="s">
        <v>11982</v>
      </c>
      <c r="AB5928" t="s">
        <v>2586</v>
      </c>
      <c r="AC5928">
        <v>2.9</v>
      </c>
      <c r="AD5928">
        <v>2.9</v>
      </c>
      <c r="AE5928" t="s">
        <v>2509</v>
      </c>
      <c r="AF5928">
        <v>18.239999999999998</v>
      </c>
      <c r="AG5928" t="s">
        <v>2510</v>
      </c>
      <c r="AH5928">
        <v>340</v>
      </c>
      <c r="AI5928">
        <v>280</v>
      </c>
      <c r="AJ5928">
        <v>86</v>
      </c>
      <c r="AK5928" t="s">
        <v>2511</v>
      </c>
      <c r="AL5928" t="s">
        <v>2990</v>
      </c>
      <c r="AM5928" t="s">
        <v>2513</v>
      </c>
      <c r="AN5928" t="s">
        <v>2513</v>
      </c>
      <c r="AO5928" t="s">
        <v>2514</v>
      </c>
      <c r="AP5928" t="s">
        <v>2513</v>
      </c>
      <c r="AQ5928" t="s">
        <v>2513</v>
      </c>
      <c r="AR5928" t="s">
        <v>2529</v>
      </c>
      <c r="AS5928" t="s">
        <v>2513</v>
      </c>
      <c r="AT5928">
        <v>45001</v>
      </c>
      <c r="AU5928" t="s">
        <v>2513</v>
      </c>
      <c r="AV5928" t="s">
        <v>2513</v>
      </c>
      <c r="AW5928" t="s">
        <v>2516</v>
      </c>
      <c r="AX5928" t="s">
        <v>11468</v>
      </c>
      <c r="AY5928" t="s">
        <v>2513</v>
      </c>
      <c r="AZ5928" t="s">
        <v>2513</v>
      </c>
      <c r="BA5928" t="s">
        <v>2513</v>
      </c>
    </row>
    <row r="5929" spans="1:53" x14ac:dyDescent="0.45">
      <c r="A5929">
        <v>10006043</v>
      </c>
      <c r="B5929" t="s">
        <v>20566</v>
      </c>
      <c r="C5929" t="s">
        <v>2489</v>
      </c>
      <c r="D5929" t="s">
        <v>20567</v>
      </c>
      <c r="E5929" t="s">
        <v>20568</v>
      </c>
      <c r="F5929" t="s">
        <v>11852</v>
      </c>
      <c r="G5929" t="s">
        <v>20567</v>
      </c>
      <c r="H5929" t="s">
        <v>2493</v>
      </c>
      <c r="I5929" t="s">
        <v>2494</v>
      </c>
      <c r="J5929" t="s">
        <v>11458</v>
      </c>
      <c r="K5929" t="s">
        <v>2496</v>
      </c>
      <c r="L5929" t="s">
        <v>11988</v>
      </c>
      <c r="M5929" t="s">
        <v>2515</v>
      </c>
      <c r="N5929" t="s">
        <v>2795</v>
      </c>
      <c r="O5929" t="s">
        <v>11460</v>
      </c>
      <c r="P5929" t="s">
        <v>11461</v>
      </c>
      <c r="Q5929" t="s">
        <v>11652</v>
      </c>
      <c r="R5929" t="s">
        <v>2799</v>
      </c>
      <c r="S5929" t="s">
        <v>11957</v>
      </c>
      <c r="T5929" t="s">
        <v>2373</v>
      </c>
      <c r="U5929" t="s">
        <v>11958</v>
      </c>
      <c r="V5929" t="s">
        <v>260</v>
      </c>
      <c r="W5929" t="s">
        <v>11989</v>
      </c>
      <c r="X5929" t="s">
        <v>2595</v>
      </c>
      <c r="Y5929" t="s">
        <v>11990</v>
      </c>
      <c r="Z5929" t="s">
        <v>3055</v>
      </c>
      <c r="AA5929" t="s">
        <v>11988</v>
      </c>
      <c r="AB5929" t="s">
        <v>2586</v>
      </c>
      <c r="AC5929">
        <v>2.9</v>
      </c>
      <c r="AD5929">
        <v>2.9</v>
      </c>
      <c r="AE5929" t="s">
        <v>2509</v>
      </c>
      <c r="AF5929">
        <v>18.239999999999998</v>
      </c>
      <c r="AG5929" t="s">
        <v>2510</v>
      </c>
      <c r="AH5929">
        <v>340</v>
      </c>
      <c r="AI5929">
        <v>280</v>
      </c>
      <c r="AJ5929">
        <v>86</v>
      </c>
      <c r="AK5929" t="s">
        <v>2511</v>
      </c>
      <c r="AL5929" t="s">
        <v>2511</v>
      </c>
      <c r="AM5929" t="s">
        <v>2513</v>
      </c>
      <c r="AN5929" t="s">
        <v>2513</v>
      </c>
      <c r="AO5929" t="s">
        <v>2514</v>
      </c>
      <c r="AP5929" t="s">
        <v>2513</v>
      </c>
      <c r="AQ5929" t="s">
        <v>2513</v>
      </c>
      <c r="AR5929" t="s">
        <v>2529</v>
      </c>
      <c r="AS5929" t="s">
        <v>2513</v>
      </c>
      <c r="AT5929">
        <v>45001</v>
      </c>
      <c r="AU5929" t="s">
        <v>2513</v>
      </c>
      <c r="AV5929" t="s">
        <v>2513</v>
      </c>
      <c r="AW5929" t="s">
        <v>2516</v>
      </c>
      <c r="AX5929" t="s">
        <v>11468</v>
      </c>
      <c r="AY5929" t="s">
        <v>2513</v>
      </c>
      <c r="AZ5929" t="s">
        <v>2513</v>
      </c>
      <c r="BA5929" t="s">
        <v>2513</v>
      </c>
    </row>
    <row r="5930" spans="1:53" x14ac:dyDescent="0.45">
      <c r="A5930">
        <v>10006044</v>
      </c>
      <c r="B5930" t="s">
        <v>20569</v>
      </c>
      <c r="C5930" t="s">
        <v>2489</v>
      </c>
      <c r="D5930" t="s">
        <v>20570</v>
      </c>
      <c r="E5930" t="s">
        <v>20571</v>
      </c>
      <c r="F5930" t="s">
        <v>11852</v>
      </c>
      <c r="G5930" t="s">
        <v>20570</v>
      </c>
      <c r="H5930" t="s">
        <v>2493</v>
      </c>
      <c r="I5930" t="s">
        <v>2494</v>
      </c>
      <c r="J5930" t="s">
        <v>11458</v>
      </c>
      <c r="K5930" t="s">
        <v>2496</v>
      </c>
      <c r="L5930" t="s">
        <v>11994</v>
      </c>
      <c r="M5930" t="s">
        <v>2515</v>
      </c>
      <c r="N5930" t="s">
        <v>2795</v>
      </c>
      <c r="O5930" t="s">
        <v>11460</v>
      </c>
      <c r="P5930" t="s">
        <v>11461</v>
      </c>
      <c r="Q5930" t="s">
        <v>11652</v>
      </c>
      <c r="R5930" t="s">
        <v>2799</v>
      </c>
      <c r="S5930" t="s">
        <v>11957</v>
      </c>
      <c r="T5930" t="s">
        <v>2373</v>
      </c>
      <c r="U5930" t="s">
        <v>11958</v>
      </c>
      <c r="V5930" t="s">
        <v>260</v>
      </c>
      <c r="W5930" t="s">
        <v>11995</v>
      </c>
      <c r="X5930" t="s">
        <v>11699</v>
      </c>
      <c r="Y5930" t="s">
        <v>11996</v>
      </c>
      <c r="Z5930" t="s">
        <v>3055</v>
      </c>
      <c r="AA5930" t="s">
        <v>11994</v>
      </c>
      <c r="AB5930" t="s">
        <v>2586</v>
      </c>
      <c r="AC5930">
        <v>2.9</v>
      </c>
      <c r="AD5930">
        <v>2.9</v>
      </c>
      <c r="AE5930" t="s">
        <v>2509</v>
      </c>
      <c r="AF5930">
        <v>18.239999999999998</v>
      </c>
      <c r="AG5930" t="s">
        <v>2510</v>
      </c>
      <c r="AH5930">
        <v>340</v>
      </c>
      <c r="AI5930">
        <v>280</v>
      </c>
      <c r="AJ5930">
        <v>86</v>
      </c>
      <c r="AK5930" t="s">
        <v>2511</v>
      </c>
      <c r="AL5930" t="s">
        <v>2511</v>
      </c>
      <c r="AM5930" t="s">
        <v>2513</v>
      </c>
      <c r="AN5930" t="s">
        <v>2513</v>
      </c>
      <c r="AO5930" t="s">
        <v>2514</v>
      </c>
      <c r="AP5930" t="s">
        <v>2513</v>
      </c>
      <c r="AQ5930" t="s">
        <v>2513</v>
      </c>
      <c r="AR5930" t="s">
        <v>2529</v>
      </c>
      <c r="AS5930" t="s">
        <v>2513</v>
      </c>
      <c r="AT5930">
        <v>45001</v>
      </c>
      <c r="AU5930" t="s">
        <v>2513</v>
      </c>
      <c r="AV5930" t="s">
        <v>2513</v>
      </c>
      <c r="AW5930" t="s">
        <v>2516</v>
      </c>
      <c r="AX5930" t="s">
        <v>11468</v>
      </c>
      <c r="AY5930" t="s">
        <v>2513</v>
      </c>
      <c r="AZ5930" t="s">
        <v>2513</v>
      </c>
      <c r="BA5930" t="s">
        <v>2513</v>
      </c>
    </row>
    <row r="5931" spans="1:53" x14ac:dyDescent="0.45">
      <c r="A5931">
        <v>10006045</v>
      </c>
      <c r="B5931" t="s">
        <v>20572</v>
      </c>
      <c r="C5931" t="s">
        <v>2489</v>
      </c>
      <c r="D5931" t="s">
        <v>20573</v>
      </c>
      <c r="E5931" t="s">
        <v>20574</v>
      </c>
      <c r="F5931" t="s">
        <v>11852</v>
      </c>
      <c r="G5931" t="s">
        <v>20573</v>
      </c>
      <c r="H5931" t="s">
        <v>2493</v>
      </c>
      <c r="I5931" t="s">
        <v>2494</v>
      </c>
      <c r="J5931" t="s">
        <v>11458</v>
      </c>
      <c r="K5931" t="s">
        <v>2496</v>
      </c>
      <c r="L5931" t="s">
        <v>12000</v>
      </c>
      <c r="M5931" t="s">
        <v>2515</v>
      </c>
      <c r="N5931" t="s">
        <v>2795</v>
      </c>
      <c r="O5931" t="s">
        <v>11460</v>
      </c>
      <c r="P5931" t="s">
        <v>11461</v>
      </c>
      <c r="Q5931" t="s">
        <v>11652</v>
      </c>
      <c r="R5931" t="s">
        <v>2799</v>
      </c>
      <c r="S5931" t="s">
        <v>11957</v>
      </c>
      <c r="T5931" t="s">
        <v>2373</v>
      </c>
      <c r="U5931" t="s">
        <v>11958</v>
      </c>
      <c r="V5931" t="s">
        <v>260</v>
      </c>
      <c r="W5931" t="s">
        <v>12001</v>
      </c>
      <c r="X5931" t="s">
        <v>11706</v>
      </c>
      <c r="Y5931" t="s">
        <v>12002</v>
      </c>
      <c r="Z5931" t="s">
        <v>3055</v>
      </c>
      <c r="AA5931" t="s">
        <v>12000</v>
      </c>
      <c r="AB5931" t="s">
        <v>2586</v>
      </c>
      <c r="AC5931">
        <v>2.9</v>
      </c>
      <c r="AD5931">
        <v>2.9</v>
      </c>
      <c r="AE5931" t="s">
        <v>2509</v>
      </c>
      <c r="AF5931">
        <v>18.239999999999998</v>
      </c>
      <c r="AG5931" t="s">
        <v>2510</v>
      </c>
      <c r="AH5931">
        <v>340</v>
      </c>
      <c r="AI5931">
        <v>280</v>
      </c>
      <c r="AJ5931">
        <v>86</v>
      </c>
      <c r="AK5931" t="s">
        <v>2511</v>
      </c>
      <c r="AL5931" t="s">
        <v>2511</v>
      </c>
      <c r="AM5931" t="s">
        <v>2513</v>
      </c>
      <c r="AN5931" t="s">
        <v>2513</v>
      </c>
      <c r="AO5931" t="s">
        <v>2514</v>
      </c>
      <c r="AP5931" t="s">
        <v>2513</v>
      </c>
      <c r="AQ5931" t="s">
        <v>2513</v>
      </c>
      <c r="AR5931" t="s">
        <v>2529</v>
      </c>
      <c r="AS5931" t="s">
        <v>2513</v>
      </c>
      <c r="AT5931">
        <v>45001</v>
      </c>
      <c r="AU5931" t="s">
        <v>2513</v>
      </c>
      <c r="AV5931" t="s">
        <v>2513</v>
      </c>
      <c r="AW5931" t="s">
        <v>2516</v>
      </c>
      <c r="AX5931" t="s">
        <v>11468</v>
      </c>
      <c r="AY5931" t="s">
        <v>2513</v>
      </c>
      <c r="AZ5931" t="s">
        <v>2513</v>
      </c>
      <c r="BA5931" t="s">
        <v>2513</v>
      </c>
    </row>
    <row r="5932" spans="1:53" x14ac:dyDescent="0.45">
      <c r="A5932">
        <v>10006515</v>
      </c>
      <c r="B5932" t="s">
        <v>20575</v>
      </c>
      <c r="C5932" t="s">
        <v>2489</v>
      </c>
      <c r="D5932" t="s">
        <v>20576</v>
      </c>
      <c r="E5932" t="s">
        <v>20577</v>
      </c>
      <c r="F5932" t="s">
        <v>12180</v>
      </c>
      <c r="G5932" t="s">
        <v>20576</v>
      </c>
      <c r="H5932" t="s">
        <v>2493</v>
      </c>
      <c r="I5932" t="s">
        <v>2494</v>
      </c>
      <c r="J5932" t="s">
        <v>11458</v>
      </c>
      <c r="K5932" t="s">
        <v>2496</v>
      </c>
      <c r="L5932" t="s">
        <v>14491</v>
      </c>
      <c r="M5932" t="s">
        <v>2515</v>
      </c>
      <c r="N5932" t="s">
        <v>2795</v>
      </c>
      <c r="O5932" t="s">
        <v>11460</v>
      </c>
      <c r="P5932" t="s">
        <v>11461</v>
      </c>
      <c r="Q5932" t="s">
        <v>11652</v>
      </c>
      <c r="R5932" t="s">
        <v>2799</v>
      </c>
      <c r="S5932" t="s">
        <v>14492</v>
      </c>
      <c r="T5932" t="s">
        <v>2370</v>
      </c>
      <c r="U5932" t="s">
        <v>14493</v>
      </c>
      <c r="V5932" t="s">
        <v>260</v>
      </c>
      <c r="W5932" t="s">
        <v>14494</v>
      </c>
      <c r="X5932" t="s">
        <v>2505</v>
      </c>
      <c r="Y5932" t="s">
        <v>14495</v>
      </c>
      <c r="Z5932" t="s">
        <v>11773</v>
      </c>
      <c r="AA5932" t="s">
        <v>14491</v>
      </c>
      <c r="AB5932" t="s">
        <v>2586</v>
      </c>
      <c r="AC5932">
        <v>0.68</v>
      </c>
      <c r="AD5932">
        <v>0.68</v>
      </c>
      <c r="AE5932" t="s">
        <v>2509</v>
      </c>
      <c r="AF5932">
        <v>0.40799999999999997</v>
      </c>
      <c r="AG5932" t="s">
        <v>2510</v>
      </c>
      <c r="AH5932">
        <v>184</v>
      </c>
      <c r="AI5932">
        <v>180</v>
      </c>
      <c r="AJ5932">
        <v>12</v>
      </c>
      <c r="AK5932" t="s">
        <v>2511</v>
      </c>
      <c r="AL5932" t="s">
        <v>2511</v>
      </c>
      <c r="AM5932" t="s">
        <v>2513</v>
      </c>
      <c r="AN5932" t="s">
        <v>2513</v>
      </c>
      <c r="AO5932" t="s">
        <v>2514</v>
      </c>
      <c r="AP5932" t="s">
        <v>2513</v>
      </c>
      <c r="AQ5932" t="s">
        <v>2513</v>
      </c>
      <c r="AR5932" t="s">
        <v>2529</v>
      </c>
      <c r="AS5932" t="s">
        <v>2513</v>
      </c>
      <c r="AT5932">
        <v>45225</v>
      </c>
      <c r="AU5932" t="s">
        <v>2513</v>
      </c>
      <c r="AV5932" t="s">
        <v>2513</v>
      </c>
      <c r="AW5932" t="s">
        <v>2516</v>
      </c>
      <c r="AX5932" t="s">
        <v>11468</v>
      </c>
      <c r="AY5932" t="s">
        <v>2513</v>
      </c>
      <c r="AZ5932" t="s">
        <v>2513</v>
      </c>
      <c r="BA5932" t="s">
        <v>2513</v>
      </c>
    </row>
    <row r="5933" spans="1:53" x14ac:dyDescent="0.45">
      <c r="A5933">
        <v>10006517</v>
      </c>
      <c r="B5933" t="s">
        <v>20578</v>
      </c>
      <c r="C5933" t="s">
        <v>2489</v>
      </c>
      <c r="D5933" t="s">
        <v>20579</v>
      </c>
      <c r="E5933" t="s">
        <v>20580</v>
      </c>
      <c r="F5933" t="s">
        <v>12180</v>
      </c>
      <c r="G5933" t="s">
        <v>20579</v>
      </c>
      <c r="H5933" t="s">
        <v>2493</v>
      </c>
      <c r="I5933" t="s">
        <v>2494</v>
      </c>
      <c r="J5933" t="s">
        <v>11458</v>
      </c>
      <c r="K5933" t="s">
        <v>2496</v>
      </c>
      <c r="L5933" t="s">
        <v>14499</v>
      </c>
      <c r="M5933" t="s">
        <v>2515</v>
      </c>
      <c r="N5933" t="s">
        <v>2795</v>
      </c>
      <c r="O5933" t="s">
        <v>11460</v>
      </c>
      <c r="P5933" t="s">
        <v>11461</v>
      </c>
      <c r="Q5933" t="s">
        <v>11652</v>
      </c>
      <c r="R5933" t="s">
        <v>2799</v>
      </c>
      <c r="S5933" t="s">
        <v>14492</v>
      </c>
      <c r="T5933" t="s">
        <v>2370</v>
      </c>
      <c r="U5933" t="s">
        <v>14493</v>
      </c>
      <c r="V5933" t="s">
        <v>260</v>
      </c>
      <c r="W5933" t="s">
        <v>14500</v>
      </c>
      <c r="X5933" t="s">
        <v>11488</v>
      </c>
      <c r="Y5933" t="s">
        <v>14501</v>
      </c>
      <c r="Z5933" t="s">
        <v>11773</v>
      </c>
      <c r="AA5933" t="s">
        <v>14499</v>
      </c>
      <c r="AB5933" t="s">
        <v>2586</v>
      </c>
      <c r="AC5933">
        <v>0.68</v>
      </c>
      <c r="AD5933">
        <v>0.68</v>
      </c>
      <c r="AE5933" t="s">
        <v>2509</v>
      </c>
      <c r="AF5933">
        <v>0.40799999999999997</v>
      </c>
      <c r="AG5933" t="s">
        <v>2510</v>
      </c>
      <c r="AH5933">
        <v>184</v>
      </c>
      <c r="AI5933">
        <v>180</v>
      </c>
      <c r="AJ5933">
        <v>12</v>
      </c>
      <c r="AK5933" t="s">
        <v>2511</v>
      </c>
      <c r="AL5933" t="s">
        <v>2511</v>
      </c>
      <c r="AM5933" t="s">
        <v>2513</v>
      </c>
      <c r="AN5933" t="s">
        <v>2513</v>
      </c>
      <c r="AO5933" t="s">
        <v>2514</v>
      </c>
      <c r="AP5933" t="s">
        <v>2513</v>
      </c>
      <c r="AQ5933" t="s">
        <v>2513</v>
      </c>
      <c r="AR5933" t="s">
        <v>2529</v>
      </c>
      <c r="AS5933" t="s">
        <v>2513</v>
      </c>
      <c r="AT5933">
        <v>45225</v>
      </c>
      <c r="AU5933" t="s">
        <v>2513</v>
      </c>
      <c r="AV5933" t="s">
        <v>2513</v>
      </c>
      <c r="AW5933" t="s">
        <v>2516</v>
      </c>
      <c r="AX5933" t="s">
        <v>11468</v>
      </c>
      <c r="AY5933" t="s">
        <v>2513</v>
      </c>
      <c r="AZ5933" t="s">
        <v>2513</v>
      </c>
      <c r="BA5933" t="s">
        <v>2513</v>
      </c>
    </row>
    <row r="5934" spans="1:53" x14ac:dyDescent="0.45">
      <c r="A5934">
        <v>10006518</v>
      </c>
      <c r="B5934" t="s">
        <v>20581</v>
      </c>
      <c r="C5934" t="s">
        <v>2489</v>
      </c>
      <c r="D5934" t="s">
        <v>20582</v>
      </c>
      <c r="E5934" t="s">
        <v>20583</v>
      </c>
      <c r="F5934" t="s">
        <v>12180</v>
      </c>
      <c r="G5934" t="s">
        <v>20582</v>
      </c>
      <c r="H5934" t="s">
        <v>2493</v>
      </c>
      <c r="I5934" t="s">
        <v>2494</v>
      </c>
      <c r="J5934" t="s">
        <v>11458</v>
      </c>
      <c r="K5934" t="s">
        <v>2496</v>
      </c>
      <c r="L5934" t="s">
        <v>14505</v>
      </c>
      <c r="M5934" t="s">
        <v>2515</v>
      </c>
      <c r="N5934" t="s">
        <v>2795</v>
      </c>
      <c r="O5934" t="s">
        <v>11460</v>
      </c>
      <c r="P5934" t="s">
        <v>11461</v>
      </c>
      <c r="Q5934" t="s">
        <v>11652</v>
      </c>
      <c r="R5934" t="s">
        <v>2799</v>
      </c>
      <c r="S5934" t="s">
        <v>14492</v>
      </c>
      <c r="T5934" t="s">
        <v>2370</v>
      </c>
      <c r="U5934" t="s">
        <v>14493</v>
      </c>
      <c r="V5934" t="s">
        <v>260</v>
      </c>
      <c r="W5934" t="s">
        <v>14506</v>
      </c>
      <c r="X5934" t="s">
        <v>2988</v>
      </c>
      <c r="Y5934" t="s">
        <v>14507</v>
      </c>
      <c r="Z5934" t="s">
        <v>11773</v>
      </c>
      <c r="AA5934" t="s">
        <v>14505</v>
      </c>
      <c r="AB5934" t="s">
        <v>2586</v>
      </c>
      <c r="AC5934">
        <v>0.68</v>
      </c>
      <c r="AD5934">
        <v>0.68</v>
      </c>
      <c r="AE5934" t="s">
        <v>2509</v>
      </c>
      <c r="AF5934">
        <v>0.40799999999999997</v>
      </c>
      <c r="AG5934" t="s">
        <v>2510</v>
      </c>
      <c r="AH5934">
        <v>184</v>
      </c>
      <c r="AI5934">
        <v>180</v>
      </c>
      <c r="AJ5934">
        <v>12</v>
      </c>
      <c r="AK5934" t="s">
        <v>2511</v>
      </c>
      <c r="AL5934" t="s">
        <v>2511</v>
      </c>
      <c r="AM5934" t="s">
        <v>2513</v>
      </c>
      <c r="AN5934" t="s">
        <v>2513</v>
      </c>
      <c r="AO5934" t="s">
        <v>2514</v>
      </c>
      <c r="AP5934" t="s">
        <v>2513</v>
      </c>
      <c r="AQ5934" t="s">
        <v>2513</v>
      </c>
      <c r="AR5934" t="s">
        <v>2529</v>
      </c>
      <c r="AS5934" t="s">
        <v>2513</v>
      </c>
      <c r="AT5934">
        <v>45225</v>
      </c>
      <c r="AU5934" t="s">
        <v>2513</v>
      </c>
      <c r="AV5934" t="s">
        <v>2513</v>
      </c>
      <c r="AW5934" t="s">
        <v>2516</v>
      </c>
      <c r="AX5934" t="s">
        <v>11468</v>
      </c>
      <c r="AY5934" t="s">
        <v>2513</v>
      </c>
      <c r="AZ5934" t="s">
        <v>2513</v>
      </c>
      <c r="BA5934" t="s">
        <v>2513</v>
      </c>
    </row>
    <row r="5935" spans="1:53" x14ac:dyDescent="0.45">
      <c r="A5935">
        <v>10006519</v>
      </c>
      <c r="B5935" t="s">
        <v>20584</v>
      </c>
      <c r="C5935" t="s">
        <v>2489</v>
      </c>
      <c r="D5935" t="s">
        <v>20585</v>
      </c>
      <c r="E5935" t="s">
        <v>20586</v>
      </c>
      <c r="F5935" t="s">
        <v>12180</v>
      </c>
      <c r="G5935" t="s">
        <v>20585</v>
      </c>
      <c r="H5935" t="s">
        <v>2493</v>
      </c>
      <c r="I5935" t="s">
        <v>2494</v>
      </c>
      <c r="J5935" t="s">
        <v>11458</v>
      </c>
      <c r="K5935" t="s">
        <v>2496</v>
      </c>
      <c r="L5935" t="s">
        <v>14511</v>
      </c>
      <c r="M5935" t="s">
        <v>2515</v>
      </c>
      <c r="N5935" t="s">
        <v>2795</v>
      </c>
      <c r="O5935" t="s">
        <v>11460</v>
      </c>
      <c r="P5935" t="s">
        <v>11461</v>
      </c>
      <c r="Q5935" t="s">
        <v>11652</v>
      </c>
      <c r="R5935" t="s">
        <v>2799</v>
      </c>
      <c r="S5935" t="s">
        <v>14492</v>
      </c>
      <c r="T5935" t="s">
        <v>2370</v>
      </c>
      <c r="U5935" t="s">
        <v>14493</v>
      </c>
      <c r="V5935" t="s">
        <v>260</v>
      </c>
      <c r="W5935" t="s">
        <v>14512</v>
      </c>
      <c r="X5935" t="s">
        <v>2678</v>
      </c>
      <c r="Y5935" t="s">
        <v>14513</v>
      </c>
      <c r="Z5935" t="s">
        <v>11773</v>
      </c>
      <c r="AA5935" t="s">
        <v>14511</v>
      </c>
      <c r="AB5935" t="s">
        <v>2586</v>
      </c>
      <c r="AC5935">
        <v>0.68</v>
      </c>
      <c r="AD5935">
        <v>0.68</v>
      </c>
      <c r="AE5935" t="s">
        <v>2509</v>
      </c>
      <c r="AF5935">
        <v>0.40799999999999997</v>
      </c>
      <c r="AG5935" t="s">
        <v>2510</v>
      </c>
      <c r="AH5935">
        <v>184</v>
      </c>
      <c r="AI5935">
        <v>180</v>
      </c>
      <c r="AJ5935">
        <v>12</v>
      </c>
      <c r="AK5935" t="s">
        <v>2511</v>
      </c>
      <c r="AL5935" t="s">
        <v>2511</v>
      </c>
      <c r="AM5935" t="s">
        <v>2513</v>
      </c>
      <c r="AN5935" t="s">
        <v>2513</v>
      </c>
      <c r="AO5935" t="s">
        <v>2514</v>
      </c>
      <c r="AP5935" t="s">
        <v>2513</v>
      </c>
      <c r="AQ5935" t="s">
        <v>2513</v>
      </c>
      <c r="AR5935" t="s">
        <v>2529</v>
      </c>
      <c r="AS5935" t="s">
        <v>2513</v>
      </c>
      <c r="AT5935">
        <v>45225</v>
      </c>
      <c r="AU5935" t="s">
        <v>2513</v>
      </c>
      <c r="AV5935" t="s">
        <v>2513</v>
      </c>
      <c r="AW5935" t="s">
        <v>2516</v>
      </c>
      <c r="AX5935" t="s">
        <v>11468</v>
      </c>
      <c r="AY5935" t="s">
        <v>2513</v>
      </c>
      <c r="AZ5935" t="s">
        <v>2513</v>
      </c>
      <c r="BA5935" t="s">
        <v>2513</v>
      </c>
    </row>
    <row r="5936" spans="1:53" x14ac:dyDescent="0.45">
      <c r="A5936">
        <v>10006521</v>
      </c>
      <c r="B5936" t="s">
        <v>20587</v>
      </c>
      <c r="C5936" t="s">
        <v>2489</v>
      </c>
      <c r="D5936" t="s">
        <v>20588</v>
      </c>
      <c r="E5936" t="s">
        <v>20589</v>
      </c>
      <c r="F5936" t="s">
        <v>12180</v>
      </c>
      <c r="G5936" t="s">
        <v>20588</v>
      </c>
      <c r="H5936" t="s">
        <v>2493</v>
      </c>
      <c r="I5936" t="s">
        <v>2494</v>
      </c>
      <c r="J5936" t="s">
        <v>11458</v>
      </c>
      <c r="K5936" t="s">
        <v>2496</v>
      </c>
      <c r="L5936" t="s">
        <v>14517</v>
      </c>
      <c r="M5936" t="s">
        <v>2515</v>
      </c>
      <c r="N5936" t="s">
        <v>2795</v>
      </c>
      <c r="O5936" t="s">
        <v>11460</v>
      </c>
      <c r="P5936" t="s">
        <v>11461</v>
      </c>
      <c r="Q5936" t="s">
        <v>11652</v>
      </c>
      <c r="R5936" t="s">
        <v>2799</v>
      </c>
      <c r="S5936" t="s">
        <v>14492</v>
      </c>
      <c r="T5936" t="s">
        <v>2370</v>
      </c>
      <c r="U5936" t="s">
        <v>14493</v>
      </c>
      <c r="V5936" t="s">
        <v>260</v>
      </c>
      <c r="W5936" t="s">
        <v>14518</v>
      </c>
      <c r="X5936" t="s">
        <v>11699</v>
      </c>
      <c r="Y5936" t="s">
        <v>14519</v>
      </c>
      <c r="Z5936" t="s">
        <v>11773</v>
      </c>
      <c r="AA5936" t="s">
        <v>14517</v>
      </c>
      <c r="AB5936" t="s">
        <v>2586</v>
      </c>
      <c r="AC5936">
        <v>0.68</v>
      </c>
      <c r="AD5936">
        <v>0.68</v>
      </c>
      <c r="AE5936" t="s">
        <v>2509</v>
      </c>
      <c r="AF5936">
        <v>0.40799999999999997</v>
      </c>
      <c r="AG5936" t="s">
        <v>2510</v>
      </c>
      <c r="AH5936">
        <v>184</v>
      </c>
      <c r="AI5936">
        <v>180</v>
      </c>
      <c r="AJ5936">
        <v>12</v>
      </c>
      <c r="AK5936" t="s">
        <v>2511</v>
      </c>
      <c r="AL5936" t="s">
        <v>2511</v>
      </c>
      <c r="AM5936" t="s">
        <v>2513</v>
      </c>
      <c r="AN5936" t="s">
        <v>2513</v>
      </c>
      <c r="AO5936" t="s">
        <v>2514</v>
      </c>
      <c r="AP5936" t="s">
        <v>2513</v>
      </c>
      <c r="AQ5936" t="s">
        <v>2513</v>
      </c>
      <c r="AR5936" t="s">
        <v>2529</v>
      </c>
      <c r="AS5936" t="s">
        <v>2513</v>
      </c>
      <c r="AT5936">
        <v>45225</v>
      </c>
      <c r="AU5936" t="s">
        <v>2513</v>
      </c>
      <c r="AV5936" t="s">
        <v>2513</v>
      </c>
      <c r="AW5936" t="s">
        <v>2516</v>
      </c>
      <c r="AX5936" t="s">
        <v>11468</v>
      </c>
      <c r="AY5936" t="s">
        <v>2513</v>
      </c>
      <c r="AZ5936" t="s">
        <v>2513</v>
      </c>
      <c r="BA5936" t="s">
        <v>2513</v>
      </c>
    </row>
    <row r="5937" spans="1:53" x14ac:dyDescent="0.45">
      <c r="A5937">
        <v>10006533</v>
      </c>
      <c r="B5937" t="s">
        <v>20590</v>
      </c>
      <c r="C5937" t="s">
        <v>2489</v>
      </c>
      <c r="D5937" t="s">
        <v>20591</v>
      </c>
      <c r="E5937" t="s">
        <v>20592</v>
      </c>
      <c r="F5937" t="s">
        <v>12180</v>
      </c>
      <c r="G5937" t="s">
        <v>20591</v>
      </c>
      <c r="H5937" t="s">
        <v>2493</v>
      </c>
      <c r="I5937" t="s">
        <v>2494</v>
      </c>
      <c r="J5937" t="s">
        <v>11458</v>
      </c>
      <c r="K5937" t="s">
        <v>2496</v>
      </c>
      <c r="L5937" t="s">
        <v>12357</v>
      </c>
      <c r="M5937" t="s">
        <v>2515</v>
      </c>
      <c r="N5937" t="s">
        <v>2795</v>
      </c>
      <c r="O5937" t="s">
        <v>11460</v>
      </c>
      <c r="P5937" t="s">
        <v>11461</v>
      </c>
      <c r="Q5937" t="s">
        <v>11652</v>
      </c>
      <c r="R5937" t="s">
        <v>2799</v>
      </c>
      <c r="S5937" t="s">
        <v>12182</v>
      </c>
      <c r="T5937" t="s">
        <v>12183</v>
      </c>
      <c r="U5937" t="s">
        <v>12184</v>
      </c>
      <c r="V5937" t="s">
        <v>260</v>
      </c>
      <c r="W5937" t="s">
        <v>12358</v>
      </c>
      <c r="X5937" t="s">
        <v>2505</v>
      </c>
      <c r="Y5937" t="s">
        <v>12359</v>
      </c>
      <c r="Z5937" t="s">
        <v>11657</v>
      </c>
      <c r="AA5937" t="s">
        <v>12357</v>
      </c>
      <c r="AB5937" t="s">
        <v>2586</v>
      </c>
      <c r="AC5937">
        <v>1.8</v>
      </c>
      <c r="AD5937">
        <v>1.8</v>
      </c>
      <c r="AE5937" t="s">
        <v>2509</v>
      </c>
      <c r="AF5937">
        <v>0.75600000000000001</v>
      </c>
      <c r="AG5937" t="s">
        <v>2510</v>
      </c>
      <c r="AH5937">
        <v>300</v>
      </c>
      <c r="AI5937">
        <v>210</v>
      </c>
      <c r="AJ5937">
        <v>12.5</v>
      </c>
      <c r="AK5937" t="s">
        <v>2511</v>
      </c>
      <c r="AL5937" t="s">
        <v>2511</v>
      </c>
      <c r="AM5937" t="s">
        <v>2513</v>
      </c>
      <c r="AN5937" t="s">
        <v>2513</v>
      </c>
      <c r="AO5937" t="s">
        <v>2514</v>
      </c>
      <c r="AP5937" t="s">
        <v>2513</v>
      </c>
      <c r="AQ5937" t="s">
        <v>2513</v>
      </c>
      <c r="AR5937" t="s">
        <v>2529</v>
      </c>
      <c r="AS5937" t="s">
        <v>2513</v>
      </c>
      <c r="AT5937">
        <v>45225</v>
      </c>
      <c r="AU5937" t="s">
        <v>2513</v>
      </c>
      <c r="AV5937" t="s">
        <v>2513</v>
      </c>
      <c r="AW5937" t="s">
        <v>2516</v>
      </c>
      <c r="AX5937" t="s">
        <v>11468</v>
      </c>
      <c r="AY5937" t="s">
        <v>2513</v>
      </c>
      <c r="AZ5937" t="s">
        <v>2513</v>
      </c>
      <c r="BA5937" t="s">
        <v>2513</v>
      </c>
    </row>
    <row r="5938" spans="1:53" x14ac:dyDescent="0.45">
      <c r="A5938">
        <v>10006535</v>
      </c>
      <c r="B5938" t="s">
        <v>20593</v>
      </c>
      <c r="C5938" t="s">
        <v>2489</v>
      </c>
      <c r="D5938" t="s">
        <v>20594</v>
      </c>
      <c r="E5938" t="s">
        <v>20595</v>
      </c>
      <c r="F5938" t="s">
        <v>12180</v>
      </c>
      <c r="G5938" t="s">
        <v>20594</v>
      </c>
      <c r="H5938" t="s">
        <v>2493</v>
      </c>
      <c r="I5938" t="s">
        <v>2494</v>
      </c>
      <c r="J5938" t="s">
        <v>11458</v>
      </c>
      <c r="K5938" t="s">
        <v>2496</v>
      </c>
      <c r="L5938" t="s">
        <v>12363</v>
      </c>
      <c r="M5938" t="s">
        <v>2515</v>
      </c>
      <c r="N5938" t="s">
        <v>2795</v>
      </c>
      <c r="O5938" t="s">
        <v>11460</v>
      </c>
      <c r="P5938" t="s">
        <v>11461</v>
      </c>
      <c r="Q5938" t="s">
        <v>11652</v>
      </c>
      <c r="R5938" t="s">
        <v>2799</v>
      </c>
      <c r="S5938" t="s">
        <v>12182</v>
      </c>
      <c r="T5938" t="s">
        <v>12183</v>
      </c>
      <c r="U5938" t="s">
        <v>12184</v>
      </c>
      <c r="V5938" t="s">
        <v>260</v>
      </c>
      <c r="W5938" t="s">
        <v>12364</v>
      </c>
      <c r="X5938" t="s">
        <v>11488</v>
      </c>
      <c r="Y5938" t="s">
        <v>12365</v>
      </c>
      <c r="Z5938" t="s">
        <v>11657</v>
      </c>
      <c r="AA5938" t="s">
        <v>12363</v>
      </c>
      <c r="AB5938" t="s">
        <v>2586</v>
      </c>
      <c r="AC5938">
        <v>1.8</v>
      </c>
      <c r="AD5938">
        <v>1.8</v>
      </c>
      <c r="AE5938" t="s">
        <v>2509</v>
      </c>
      <c r="AF5938">
        <v>0.75600000000000001</v>
      </c>
      <c r="AG5938" t="s">
        <v>2510</v>
      </c>
      <c r="AH5938">
        <v>300</v>
      </c>
      <c r="AI5938">
        <v>210</v>
      </c>
      <c r="AJ5938">
        <v>12.5</v>
      </c>
      <c r="AK5938" t="s">
        <v>2511</v>
      </c>
      <c r="AL5938" t="s">
        <v>2511</v>
      </c>
      <c r="AM5938" t="s">
        <v>2513</v>
      </c>
      <c r="AN5938" t="s">
        <v>2513</v>
      </c>
      <c r="AO5938" t="s">
        <v>2514</v>
      </c>
      <c r="AP5938" t="s">
        <v>2513</v>
      </c>
      <c r="AQ5938" t="s">
        <v>2513</v>
      </c>
      <c r="AR5938" t="s">
        <v>2529</v>
      </c>
      <c r="AS5938" t="s">
        <v>2513</v>
      </c>
      <c r="AT5938">
        <v>45225</v>
      </c>
      <c r="AU5938" t="s">
        <v>2513</v>
      </c>
      <c r="AV5938" t="s">
        <v>2513</v>
      </c>
      <c r="AW5938" t="s">
        <v>2516</v>
      </c>
      <c r="AX5938" t="s">
        <v>11468</v>
      </c>
      <c r="AY5938" t="s">
        <v>2513</v>
      </c>
      <c r="AZ5938" t="s">
        <v>2513</v>
      </c>
      <c r="BA5938" t="s">
        <v>2513</v>
      </c>
    </row>
    <row r="5939" spans="1:53" x14ac:dyDescent="0.45">
      <c r="A5939">
        <v>10006536</v>
      </c>
      <c r="B5939" t="s">
        <v>20596</v>
      </c>
      <c r="C5939" t="s">
        <v>2489</v>
      </c>
      <c r="D5939" t="s">
        <v>20597</v>
      </c>
      <c r="E5939" t="s">
        <v>20598</v>
      </c>
      <c r="F5939" t="s">
        <v>12180</v>
      </c>
      <c r="G5939" t="s">
        <v>20597</v>
      </c>
      <c r="H5939" t="s">
        <v>2493</v>
      </c>
      <c r="I5939" t="s">
        <v>2494</v>
      </c>
      <c r="J5939" t="s">
        <v>11458</v>
      </c>
      <c r="K5939" t="s">
        <v>2496</v>
      </c>
      <c r="L5939" t="s">
        <v>12369</v>
      </c>
      <c r="M5939" t="s">
        <v>2515</v>
      </c>
      <c r="N5939" t="s">
        <v>2795</v>
      </c>
      <c r="O5939" t="s">
        <v>11460</v>
      </c>
      <c r="P5939" t="s">
        <v>11461</v>
      </c>
      <c r="Q5939" t="s">
        <v>11652</v>
      </c>
      <c r="R5939" t="s">
        <v>2799</v>
      </c>
      <c r="S5939" t="s">
        <v>12182</v>
      </c>
      <c r="T5939" t="s">
        <v>12183</v>
      </c>
      <c r="U5939" t="s">
        <v>12184</v>
      </c>
      <c r="V5939" t="s">
        <v>260</v>
      </c>
      <c r="W5939" t="s">
        <v>12370</v>
      </c>
      <c r="X5939" t="s">
        <v>2988</v>
      </c>
      <c r="Y5939" t="s">
        <v>12371</v>
      </c>
      <c r="Z5939" t="s">
        <v>11657</v>
      </c>
      <c r="AA5939" t="s">
        <v>12369</v>
      </c>
      <c r="AB5939" t="s">
        <v>2586</v>
      </c>
      <c r="AC5939">
        <v>1.65</v>
      </c>
      <c r="AD5939">
        <v>1.65</v>
      </c>
      <c r="AE5939" t="s">
        <v>2509</v>
      </c>
      <c r="AF5939">
        <v>0.75600000000000001</v>
      </c>
      <c r="AG5939" t="s">
        <v>2510</v>
      </c>
      <c r="AH5939">
        <v>300</v>
      </c>
      <c r="AI5939">
        <v>210</v>
      </c>
      <c r="AJ5939">
        <v>12.5</v>
      </c>
      <c r="AK5939" t="s">
        <v>2511</v>
      </c>
      <c r="AL5939" t="s">
        <v>2511</v>
      </c>
      <c r="AM5939" t="s">
        <v>2513</v>
      </c>
      <c r="AN5939" t="s">
        <v>2513</v>
      </c>
      <c r="AO5939" t="s">
        <v>2514</v>
      </c>
      <c r="AP5939" t="s">
        <v>2513</v>
      </c>
      <c r="AQ5939" t="s">
        <v>2513</v>
      </c>
      <c r="AR5939" t="s">
        <v>2529</v>
      </c>
      <c r="AS5939" t="s">
        <v>2513</v>
      </c>
      <c r="AT5939">
        <v>45225</v>
      </c>
      <c r="AU5939" t="s">
        <v>2513</v>
      </c>
      <c r="AV5939" t="s">
        <v>2513</v>
      </c>
      <c r="AW5939" t="s">
        <v>2516</v>
      </c>
      <c r="AX5939" t="s">
        <v>11468</v>
      </c>
      <c r="AY5939" t="s">
        <v>2513</v>
      </c>
      <c r="AZ5939" t="s">
        <v>2513</v>
      </c>
      <c r="BA5939" t="s">
        <v>2513</v>
      </c>
    </row>
    <row r="5940" spans="1:53" x14ac:dyDescent="0.45">
      <c r="A5940">
        <v>10006537</v>
      </c>
      <c r="B5940" t="s">
        <v>20599</v>
      </c>
      <c r="C5940" t="s">
        <v>2489</v>
      </c>
      <c r="D5940" t="s">
        <v>20600</v>
      </c>
      <c r="E5940" t="s">
        <v>20601</v>
      </c>
      <c r="F5940" t="s">
        <v>12180</v>
      </c>
      <c r="G5940" t="s">
        <v>20600</v>
      </c>
      <c r="H5940" t="s">
        <v>2493</v>
      </c>
      <c r="I5940" t="s">
        <v>2494</v>
      </c>
      <c r="J5940" t="s">
        <v>11458</v>
      </c>
      <c r="K5940" t="s">
        <v>2496</v>
      </c>
      <c r="L5940" t="s">
        <v>12181</v>
      </c>
      <c r="M5940" t="s">
        <v>2515</v>
      </c>
      <c r="N5940" t="s">
        <v>2795</v>
      </c>
      <c r="O5940" t="s">
        <v>11460</v>
      </c>
      <c r="P5940" t="s">
        <v>11461</v>
      </c>
      <c r="Q5940" t="s">
        <v>11652</v>
      </c>
      <c r="R5940" t="s">
        <v>2799</v>
      </c>
      <c r="S5940" t="s">
        <v>12182</v>
      </c>
      <c r="T5940" t="s">
        <v>12183</v>
      </c>
      <c r="U5940" t="s">
        <v>12184</v>
      </c>
      <c r="V5940" t="s">
        <v>260</v>
      </c>
      <c r="W5940" t="s">
        <v>12185</v>
      </c>
      <c r="X5940" t="s">
        <v>2678</v>
      </c>
      <c r="Y5940" t="s">
        <v>12186</v>
      </c>
      <c r="Z5940" t="s">
        <v>11657</v>
      </c>
      <c r="AA5940" t="s">
        <v>12181</v>
      </c>
      <c r="AB5940" t="s">
        <v>2586</v>
      </c>
      <c r="AC5940">
        <v>1.55</v>
      </c>
      <c r="AD5940">
        <v>1.55</v>
      </c>
      <c r="AE5940" t="s">
        <v>2509</v>
      </c>
      <c r="AF5940">
        <v>0.75600000000000001</v>
      </c>
      <c r="AG5940" t="s">
        <v>2510</v>
      </c>
      <c r="AH5940">
        <v>300</v>
      </c>
      <c r="AI5940">
        <v>210</v>
      </c>
      <c r="AJ5940">
        <v>12.5</v>
      </c>
      <c r="AK5940" t="s">
        <v>2511</v>
      </c>
      <c r="AL5940" t="s">
        <v>2511</v>
      </c>
      <c r="AM5940" t="s">
        <v>2513</v>
      </c>
      <c r="AN5940" t="s">
        <v>2513</v>
      </c>
      <c r="AO5940" t="s">
        <v>2514</v>
      </c>
      <c r="AP5940" t="s">
        <v>2513</v>
      </c>
      <c r="AQ5940" t="s">
        <v>2513</v>
      </c>
      <c r="AR5940" t="s">
        <v>2529</v>
      </c>
      <c r="AS5940" t="s">
        <v>2513</v>
      </c>
      <c r="AT5940">
        <v>45225</v>
      </c>
      <c r="AU5940" t="s">
        <v>2513</v>
      </c>
      <c r="AV5940" t="s">
        <v>2513</v>
      </c>
      <c r="AW5940" t="s">
        <v>2516</v>
      </c>
      <c r="AX5940" t="s">
        <v>11468</v>
      </c>
      <c r="AY5940" t="s">
        <v>2513</v>
      </c>
      <c r="AZ5940" t="s">
        <v>2513</v>
      </c>
      <c r="BA5940" t="s">
        <v>2513</v>
      </c>
    </row>
    <row r="5941" spans="1:53" x14ac:dyDescent="0.45">
      <c r="A5941">
        <v>10006539</v>
      </c>
      <c r="B5941" t="s">
        <v>20602</v>
      </c>
      <c r="C5941" t="s">
        <v>2489</v>
      </c>
      <c r="D5941" t="s">
        <v>20603</v>
      </c>
      <c r="E5941" t="s">
        <v>20604</v>
      </c>
      <c r="F5941" t="s">
        <v>12180</v>
      </c>
      <c r="G5941" t="s">
        <v>20603</v>
      </c>
      <c r="H5941" t="s">
        <v>2493</v>
      </c>
      <c r="I5941" t="s">
        <v>2494</v>
      </c>
      <c r="J5941" t="s">
        <v>11458</v>
      </c>
      <c r="K5941" t="s">
        <v>2496</v>
      </c>
      <c r="L5941" t="s">
        <v>14535</v>
      </c>
      <c r="M5941" t="s">
        <v>2515</v>
      </c>
      <c r="N5941" t="s">
        <v>2795</v>
      </c>
      <c r="O5941" t="s">
        <v>11460</v>
      </c>
      <c r="P5941" t="s">
        <v>11461</v>
      </c>
      <c r="Q5941" t="s">
        <v>11652</v>
      </c>
      <c r="R5941" t="s">
        <v>2799</v>
      </c>
      <c r="S5941" t="s">
        <v>12182</v>
      </c>
      <c r="T5941" t="s">
        <v>12183</v>
      </c>
      <c r="U5941" t="s">
        <v>12184</v>
      </c>
      <c r="V5941" t="s">
        <v>260</v>
      </c>
      <c r="W5941" t="s">
        <v>14536</v>
      </c>
      <c r="X5941" t="s">
        <v>11699</v>
      </c>
      <c r="Y5941" t="s">
        <v>14537</v>
      </c>
      <c r="Z5941" t="s">
        <v>11657</v>
      </c>
      <c r="AA5941" t="s">
        <v>14535</v>
      </c>
      <c r="AB5941" t="s">
        <v>2586</v>
      </c>
      <c r="AC5941">
        <v>1.8</v>
      </c>
      <c r="AD5941">
        <v>1.8</v>
      </c>
      <c r="AE5941" t="s">
        <v>2509</v>
      </c>
      <c r="AF5941">
        <v>0.75600000000000001</v>
      </c>
      <c r="AG5941" t="s">
        <v>2510</v>
      </c>
      <c r="AH5941">
        <v>300</v>
      </c>
      <c r="AI5941">
        <v>210</v>
      </c>
      <c r="AJ5941">
        <v>12.5</v>
      </c>
      <c r="AK5941" t="s">
        <v>2511</v>
      </c>
      <c r="AL5941" t="s">
        <v>2511</v>
      </c>
      <c r="AM5941" t="s">
        <v>2513</v>
      </c>
      <c r="AN5941" t="s">
        <v>2513</v>
      </c>
      <c r="AO5941" t="s">
        <v>2514</v>
      </c>
      <c r="AP5941" t="s">
        <v>2513</v>
      </c>
      <c r="AQ5941" t="s">
        <v>2513</v>
      </c>
      <c r="AR5941" t="s">
        <v>2529</v>
      </c>
      <c r="AS5941" t="s">
        <v>2513</v>
      </c>
      <c r="AT5941">
        <v>45225</v>
      </c>
      <c r="AU5941" t="s">
        <v>2513</v>
      </c>
      <c r="AV5941" t="s">
        <v>2513</v>
      </c>
      <c r="AW5941" t="s">
        <v>2516</v>
      </c>
      <c r="AX5941" t="s">
        <v>11468</v>
      </c>
      <c r="AY5941" t="s">
        <v>2513</v>
      </c>
      <c r="AZ5941" t="s">
        <v>2513</v>
      </c>
      <c r="BA5941" t="s">
        <v>2513</v>
      </c>
    </row>
    <row r="5942" spans="1:53" x14ac:dyDescent="0.45">
      <c r="A5942">
        <v>10007127</v>
      </c>
      <c r="B5942" t="s">
        <v>20605</v>
      </c>
      <c r="C5942" t="s">
        <v>2489</v>
      </c>
      <c r="D5942" t="s">
        <v>20606</v>
      </c>
      <c r="E5942" t="s">
        <v>20607</v>
      </c>
      <c r="F5942" t="s">
        <v>14650</v>
      </c>
      <c r="G5942" t="s">
        <v>20606</v>
      </c>
      <c r="H5942" t="s">
        <v>2493</v>
      </c>
      <c r="I5942" t="s">
        <v>2494</v>
      </c>
      <c r="J5942" t="s">
        <v>11458</v>
      </c>
      <c r="K5942" t="s">
        <v>2496</v>
      </c>
      <c r="L5942" t="s">
        <v>11651</v>
      </c>
      <c r="M5942" t="s">
        <v>2515</v>
      </c>
      <c r="N5942" t="s">
        <v>2795</v>
      </c>
      <c r="O5942" t="s">
        <v>11460</v>
      </c>
      <c r="P5942" t="s">
        <v>11461</v>
      </c>
      <c r="Q5942" t="s">
        <v>11652</v>
      </c>
      <c r="R5942" t="s">
        <v>2799</v>
      </c>
      <c r="S5942" t="s">
        <v>11653</v>
      </c>
      <c r="T5942" t="s">
        <v>2367</v>
      </c>
      <c r="U5942" t="s">
        <v>11654</v>
      </c>
      <c r="V5942" t="s">
        <v>260</v>
      </c>
      <c r="W5942" t="s">
        <v>11655</v>
      </c>
      <c r="X5942" t="s">
        <v>11466</v>
      </c>
      <c r="Y5942" t="s">
        <v>11656</v>
      </c>
      <c r="Z5942" t="s">
        <v>11657</v>
      </c>
      <c r="AA5942" t="s">
        <v>11651</v>
      </c>
      <c r="AB5942" t="s">
        <v>2586</v>
      </c>
      <c r="AC5942">
        <v>1.55</v>
      </c>
      <c r="AD5942">
        <v>1.55</v>
      </c>
      <c r="AE5942" t="s">
        <v>2509</v>
      </c>
      <c r="AF5942">
        <v>1.08</v>
      </c>
      <c r="AG5942" t="s">
        <v>2510</v>
      </c>
      <c r="AH5942">
        <v>300</v>
      </c>
      <c r="AI5942">
        <v>240</v>
      </c>
      <c r="AJ5942">
        <v>10</v>
      </c>
      <c r="AK5942" t="s">
        <v>2511</v>
      </c>
      <c r="AL5942" t="s">
        <v>2511</v>
      </c>
      <c r="AM5942" t="s">
        <v>2513</v>
      </c>
      <c r="AN5942" t="s">
        <v>2513</v>
      </c>
      <c r="AO5942" t="s">
        <v>2514</v>
      </c>
      <c r="AP5942" t="s">
        <v>2513</v>
      </c>
      <c r="AQ5942" t="s">
        <v>2513</v>
      </c>
      <c r="AR5942" t="s">
        <v>2529</v>
      </c>
      <c r="AS5942" t="s">
        <v>2513</v>
      </c>
      <c r="AT5942">
        <v>45513</v>
      </c>
      <c r="AU5942" t="s">
        <v>2513</v>
      </c>
      <c r="AV5942" t="s">
        <v>2513</v>
      </c>
      <c r="AW5942" t="s">
        <v>2516</v>
      </c>
      <c r="AX5942" t="s">
        <v>11468</v>
      </c>
      <c r="AY5942" t="s">
        <v>2513</v>
      </c>
      <c r="AZ5942" t="s">
        <v>2513</v>
      </c>
      <c r="BA5942" t="s">
        <v>2513</v>
      </c>
    </row>
    <row r="5943" spans="1:53" x14ac:dyDescent="0.45">
      <c r="A5943">
        <v>10007129</v>
      </c>
      <c r="B5943" t="s">
        <v>20608</v>
      </c>
      <c r="C5943" t="s">
        <v>2489</v>
      </c>
      <c r="D5943" t="s">
        <v>20609</v>
      </c>
      <c r="E5943" t="s">
        <v>20610</v>
      </c>
      <c r="F5943" t="s">
        <v>14650</v>
      </c>
      <c r="G5943" t="s">
        <v>20609</v>
      </c>
      <c r="H5943" t="s">
        <v>2493</v>
      </c>
      <c r="I5943" t="s">
        <v>2494</v>
      </c>
      <c r="J5943" t="s">
        <v>11458</v>
      </c>
      <c r="K5943" t="s">
        <v>2496</v>
      </c>
      <c r="L5943" t="s">
        <v>11767</v>
      </c>
      <c r="M5943" t="s">
        <v>2515</v>
      </c>
      <c r="N5943" t="s">
        <v>2795</v>
      </c>
      <c r="O5943" t="s">
        <v>11460</v>
      </c>
      <c r="P5943" t="s">
        <v>11461</v>
      </c>
      <c r="Q5943" t="s">
        <v>11652</v>
      </c>
      <c r="R5943" t="s">
        <v>2799</v>
      </c>
      <c r="S5943" t="s">
        <v>11768</v>
      </c>
      <c r="T5943" t="s">
        <v>11769</v>
      </c>
      <c r="U5943" t="s">
        <v>11770</v>
      </c>
      <c r="V5943" t="s">
        <v>260</v>
      </c>
      <c r="W5943" t="s">
        <v>11771</v>
      </c>
      <c r="X5943" t="s">
        <v>11466</v>
      </c>
      <c r="Y5943" t="s">
        <v>11772</v>
      </c>
      <c r="Z5943" t="s">
        <v>11773</v>
      </c>
      <c r="AA5943" t="s">
        <v>11767</v>
      </c>
      <c r="AB5943" t="s">
        <v>2586</v>
      </c>
      <c r="AC5943">
        <v>0.66</v>
      </c>
      <c r="AD5943">
        <v>0.66</v>
      </c>
      <c r="AE5943" t="s">
        <v>2509</v>
      </c>
      <c r="AF5943">
        <v>0.54</v>
      </c>
      <c r="AG5943" t="s">
        <v>2510</v>
      </c>
      <c r="AH5943">
        <v>200</v>
      </c>
      <c r="AI5943">
        <v>176</v>
      </c>
      <c r="AJ5943">
        <v>12</v>
      </c>
      <c r="AK5943" t="s">
        <v>2511</v>
      </c>
      <c r="AL5943" t="s">
        <v>2511</v>
      </c>
      <c r="AM5943" t="s">
        <v>2513</v>
      </c>
      <c r="AN5943" t="s">
        <v>2513</v>
      </c>
      <c r="AO5943" t="s">
        <v>2514</v>
      </c>
      <c r="AP5943" t="s">
        <v>2513</v>
      </c>
      <c r="AQ5943" t="s">
        <v>2513</v>
      </c>
      <c r="AR5943" t="s">
        <v>2529</v>
      </c>
      <c r="AS5943" t="s">
        <v>2513</v>
      </c>
      <c r="AT5943">
        <v>45513</v>
      </c>
      <c r="AU5943" t="s">
        <v>2513</v>
      </c>
      <c r="AV5943" t="s">
        <v>2513</v>
      </c>
      <c r="AW5943" t="s">
        <v>2516</v>
      </c>
      <c r="AX5943" t="s">
        <v>11468</v>
      </c>
      <c r="AY5943" t="s">
        <v>2513</v>
      </c>
      <c r="AZ5943" t="s">
        <v>2513</v>
      </c>
      <c r="BA5943" t="s">
        <v>2513</v>
      </c>
    </row>
    <row r="5944" spans="1:53" x14ac:dyDescent="0.45">
      <c r="A5944">
        <v>10007130</v>
      </c>
      <c r="B5944" t="s">
        <v>20611</v>
      </c>
      <c r="C5944" t="s">
        <v>2489</v>
      </c>
      <c r="D5944" t="s">
        <v>20612</v>
      </c>
      <c r="E5944" t="s">
        <v>20613</v>
      </c>
      <c r="F5944" t="s">
        <v>14650</v>
      </c>
      <c r="G5944" t="s">
        <v>20612</v>
      </c>
      <c r="H5944" t="s">
        <v>2493</v>
      </c>
      <c r="I5944" t="s">
        <v>2494</v>
      </c>
      <c r="J5944" t="s">
        <v>11458</v>
      </c>
      <c r="K5944" t="s">
        <v>2496</v>
      </c>
      <c r="L5944" t="s">
        <v>11825</v>
      </c>
      <c r="M5944" t="s">
        <v>2515</v>
      </c>
      <c r="N5944" t="s">
        <v>2795</v>
      </c>
      <c r="O5944" t="s">
        <v>11460</v>
      </c>
      <c r="P5944" t="s">
        <v>11461</v>
      </c>
      <c r="Q5944" t="s">
        <v>11652</v>
      </c>
      <c r="R5944" t="s">
        <v>2799</v>
      </c>
      <c r="S5944" t="s">
        <v>11826</v>
      </c>
      <c r="T5944" t="s">
        <v>2364</v>
      </c>
      <c r="U5944" t="s">
        <v>11827</v>
      </c>
      <c r="V5944" t="s">
        <v>260</v>
      </c>
      <c r="W5944" t="s">
        <v>11828</v>
      </c>
      <c r="X5944" t="s">
        <v>11466</v>
      </c>
      <c r="Y5944" t="s">
        <v>11829</v>
      </c>
      <c r="Z5944" t="s">
        <v>11830</v>
      </c>
      <c r="AA5944" t="s">
        <v>11825</v>
      </c>
      <c r="AB5944" t="s">
        <v>2586</v>
      </c>
      <c r="AC5944">
        <v>0.215</v>
      </c>
      <c r="AD5944">
        <v>0.215</v>
      </c>
      <c r="AE5944" t="s">
        <v>2509</v>
      </c>
      <c r="AF5944">
        <v>0.21299999999999999</v>
      </c>
      <c r="AG5944" t="s">
        <v>2510</v>
      </c>
      <c r="AH5944">
        <v>184</v>
      </c>
      <c r="AI5944">
        <v>78.5</v>
      </c>
      <c r="AJ5944">
        <v>12</v>
      </c>
      <c r="AK5944" t="s">
        <v>2511</v>
      </c>
      <c r="AL5944" t="s">
        <v>2511</v>
      </c>
      <c r="AM5944" t="s">
        <v>2513</v>
      </c>
      <c r="AN5944" t="s">
        <v>2513</v>
      </c>
      <c r="AO5944" t="s">
        <v>2514</v>
      </c>
      <c r="AP5944" t="s">
        <v>2513</v>
      </c>
      <c r="AQ5944" t="s">
        <v>2513</v>
      </c>
      <c r="AR5944" t="s">
        <v>2529</v>
      </c>
      <c r="AS5944" t="s">
        <v>2513</v>
      </c>
      <c r="AT5944">
        <v>45513</v>
      </c>
      <c r="AU5944" t="s">
        <v>2513</v>
      </c>
      <c r="AV5944" t="s">
        <v>2513</v>
      </c>
      <c r="AW5944" t="s">
        <v>2516</v>
      </c>
      <c r="AX5944" t="s">
        <v>11468</v>
      </c>
      <c r="AY5944" t="s">
        <v>2513</v>
      </c>
      <c r="AZ5944" t="s">
        <v>2513</v>
      </c>
      <c r="BA5944" t="s">
        <v>2513</v>
      </c>
    </row>
    <row r="5945" spans="1:53" x14ac:dyDescent="0.45">
      <c r="A5945">
        <v>10007131</v>
      </c>
      <c r="B5945" t="s">
        <v>20614</v>
      </c>
      <c r="C5945" t="s">
        <v>2489</v>
      </c>
      <c r="D5945" t="s">
        <v>20615</v>
      </c>
      <c r="E5945" t="s">
        <v>20616</v>
      </c>
      <c r="F5945" t="s">
        <v>14650</v>
      </c>
      <c r="G5945" t="s">
        <v>20615</v>
      </c>
      <c r="H5945" t="s">
        <v>2493</v>
      </c>
      <c r="I5945" t="s">
        <v>2494</v>
      </c>
      <c r="J5945" t="s">
        <v>11458</v>
      </c>
      <c r="K5945" t="s">
        <v>2496</v>
      </c>
      <c r="L5945" t="s">
        <v>14258</v>
      </c>
      <c r="M5945" t="s">
        <v>2515</v>
      </c>
      <c r="N5945" t="s">
        <v>2795</v>
      </c>
      <c r="O5945" t="s">
        <v>11460</v>
      </c>
      <c r="P5945" t="s">
        <v>11461</v>
      </c>
      <c r="Q5945" t="s">
        <v>11652</v>
      </c>
      <c r="R5945" t="s">
        <v>2799</v>
      </c>
      <c r="S5945" t="s">
        <v>11854</v>
      </c>
      <c r="T5945" t="s">
        <v>11855</v>
      </c>
      <c r="U5945" t="s">
        <v>11856</v>
      </c>
      <c r="V5945" t="s">
        <v>260</v>
      </c>
      <c r="W5945" t="s">
        <v>14259</v>
      </c>
      <c r="X5945" t="s">
        <v>11466</v>
      </c>
      <c r="Y5945" t="s">
        <v>14260</v>
      </c>
      <c r="Z5945" t="s">
        <v>11859</v>
      </c>
      <c r="AA5945" t="s">
        <v>14258</v>
      </c>
      <c r="AB5945" t="s">
        <v>2586</v>
      </c>
      <c r="AC5945">
        <v>3.5</v>
      </c>
      <c r="AD5945">
        <v>3.5</v>
      </c>
      <c r="AE5945" t="s">
        <v>2509</v>
      </c>
      <c r="AF5945">
        <v>18.239999999999998</v>
      </c>
      <c r="AG5945" t="s">
        <v>2510</v>
      </c>
      <c r="AH5945">
        <v>400</v>
      </c>
      <c r="AI5945">
        <v>380</v>
      </c>
      <c r="AJ5945">
        <v>120</v>
      </c>
      <c r="AK5945" t="s">
        <v>2511</v>
      </c>
      <c r="AL5945" t="s">
        <v>2511</v>
      </c>
      <c r="AM5945" t="s">
        <v>2513</v>
      </c>
      <c r="AN5945" t="s">
        <v>2513</v>
      </c>
      <c r="AO5945" t="s">
        <v>2514</v>
      </c>
      <c r="AP5945" t="s">
        <v>2513</v>
      </c>
      <c r="AQ5945" t="s">
        <v>2513</v>
      </c>
      <c r="AR5945" t="s">
        <v>2529</v>
      </c>
      <c r="AS5945" t="s">
        <v>2513</v>
      </c>
      <c r="AT5945">
        <v>45513</v>
      </c>
      <c r="AU5945" t="s">
        <v>2513</v>
      </c>
      <c r="AV5945" t="s">
        <v>2513</v>
      </c>
      <c r="AW5945" t="s">
        <v>2516</v>
      </c>
      <c r="AX5945" t="s">
        <v>11468</v>
      </c>
      <c r="AY5945" t="s">
        <v>2513</v>
      </c>
      <c r="AZ5945" t="s">
        <v>2513</v>
      </c>
      <c r="BA5945" t="s">
        <v>2513</v>
      </c>
    </row>
    <row r="5946" spans="1:53" x14ac:dyDescent="0.45">
      <c r="A5946">
        <v>10007132</v>
      </c>
      <c r="B5946" t="s">
        <v>20617</v>
      </c>
      <c r="C5946" t="s">
        <v>2489</v>
      </c>
      <c r="D5946" t="s">
        <v>20618</v>
      </c>
      <c r="E5946" t="s">
        <v>20619</v>
      </c>
      <c r="F5946" t="s">
        <v>14650</v>
      </c>
      <c r="G5946" t="s">
        <v>20618</v>
      </c>
      <c r="H5946" t="s">
        <v>2493</v>
      </c>
      <c r="I5946" t="s">
        <v>2494</v>
      </c>
      <c r="J5946" t="s">
        <v>11458</v>
      </c>
      <c r="K5946" t="s">
        <v>2496</v>
      </c>
      <c r="L5946" t="s">
        <v>11899</v>
      </c>
      <c r="M5946" t="s">
        <v>2515</v>
      </c>
      <c r="N5946" t="s">
        <v>2795</v>
      </c>
      <c r="O5946" t="s">
        <v>11460</v>
      </c>
      <c r="P5946" t="s">
        <v>11461</v>
      </c>
      <c r="Q5946" t="s">
        <v>11652</v>
      </c>
      <c r="R5946" t="s">
        <v>2799</v>
      </c>
      <c r="S5946" t="s">
        <v>11900</v>
      </c>
      <c r="T5946" t="s">
        <v>11901</v>
      </c>
      <c r="U5946" t="s">
        <v>11902</v>
      </c>
      <c r="V5946" t="s">
        <v>260</v>
      </c>
      <c r="W5946" t="s">
        <v>11903</v>
      </c>
      <c r="X5946" t="s">
        <v>11466</v>
      </c>
      <c r="Y5946" t="s">
        <v>11904</v>
      </c>
      <c r="Z5946" t="s">
        <v>11859</v>
      </c>
      <c r="AA5946" t="s">
        <v>11899</v>
      </c>
      <c r="AB5946" t="s">
        <v>2586</v>
      </c>
      <c r="AC5946">
        <v>3.5</v>
      </c>
      <c r="AD5946">
        <v>3.5</v>
      </c>
      <c r="AE5946" t="s">
        <v>2509</v>
      </c>
      <c r="AF5946">
        <v>0.17100000000000001</v>
      </c>
      <c r="AG5946" t="s">
        <v>6779</v>
      </c>
      <c r="AH5946">
        <v>380</v>
      </c>
      <c r="AI5946">
        <v>375</v>
      </c>
      <c r="AJ5946">
        <v>120</v>
      </c>
      <c r="AK5946" t="s">
        <v>2511</v>
      </c>
      <c r="AL5946" t="s">
        <v>2511</v>
      </c>
      <c r="AM5946" t="s">
        <v>2513</v>
      </c>
      <c r="AN5946" t="s">
        <v>2513</v>
      </c>
      <c r="AO5946" t="s">
        <v>2514</v>
      </c>
      <c r="AP5946" t="s">
        <v>2513</v>
      </c>
      <c r="AQ5946" t="s">
        <v>2513</v>
      </c>
      <c r="AR5946" t="s">
        <v>2529</v>
      </c>
      <c r="AS5946" t="s">
        <v>2513</v>
      </c>
      <c r="AT5946">
        <v>45513</v>
      </c>
      <c r="AU5946" t="s">
        <v>2513</v>
      </c>
      <c r="AV5946" t="s">
        <v>2513</v>
      </c>
      <c r="AW5946" t="s">
        <v>2516</v>
      </c>
      <c r="AX5946" t="s">
        <v>11468</v>
      </c>
      <c r="AY5946" t="s">
        <v>2513</v>
      </c>
      <c r="AZ5946" t="s">
        <v>2513</v>
      </c>
      <c r="BA5946" t="s">
        <v>2513</v>
      </c>
    </row>
    <row r="5947" spans="1:53" x14ac:dyDescent="0.45">
      <c r="A5947">
        <v>10007133</v>
      </c>
      <c r="B5947" t="s">
        <v>20620</v>
      </c>
      <c r="C5947" t="s">
        <v>2489</v>
      </c>
      <c r="D5947" t="s">
        <v>20621</v>
      </c>
      <c r="E5947" t="s">
        <v>20622</v>
      </c>
      <c r="F5947" t="s">
        <v>14650</v>
      </c>
      <c r="G5947" t="s">
        <v>20621</v>
      </c>
      <c r="H5947" t="s">
        <v>2493</v>
      </c>
      <c r="I5947" t="s">
        <v>2494</v>
      </c>
      <c r="J5947" t="s">
        <v>11458</v>
      </c>
      <c r="K5947" t="s">
        <v>2496</v>
      </c>
      <c r="L5947" t="s">
        <v>14270</v>
      </c>
      <c r="M5947" t="s">
        <v>2515</v>
      </c>
      <c r="N5947" t="s">
        <v>2795</v>
      </c>
      <c r="O5947" t="s">
        <v>11460</v>
      </c>
      <c r="P5947" t="s">
        <v>11461</v>
      </c>
      <c r="Q5947" t="s">
        <v>11652</v>
      </c>
      <c r="R5947" t="s">
        <v>2799</v>
      </c>
      <c r="S5947" t="s">
        <v>14271</v>
      </c>
      <c r="T5947" t="s">
        <v>2379</v>
      </c>
      <c r="U5947" t="s">
        <v>14272</v>
      </c>
      <c r="V5947" t="s">
        <v>260</v>
      </c>
      <c r="W5947" t="s">
        <v>14273</v>
      </c>
      <c r="X5947" t="s">
        <v>11466</v>
      </c>
      <c r="Y5947" t="s">
        <v>14274</v>
      </c>
      <c r="Z5947" t="s">
        <v>3047</v>
      </c>
      <c r="AA5947" t="s">
        <v>14270</v>
      </c>
      <c r="AB5947" t="s">
        <v>2586</v>
      </c>
      <c r="AC5947">
        <v>4.0999999999999996</v>
      </c>
      <c r="AD5947">
        <v>4.0999999999999996</v>
      </c>
      <c r="AE5947" t="s">
        <v>2509</v>
      </c>
      <c r="AF5947">
        <v>18.251999999999999</v>
      </c>
      <c r="AG5947" t="s">
        <v>2510</v>
      </c>
      <c r="AH5947">
        <v>390</v>
      </c>
      <c r="AI5947">
        <v>390</v>
      </c>
      <c r="AJ5947">
        <v>120</v>
      </c>
      <c r="AK5947" t="s">
        <v>2511</v>
      </c>
      <c r="AL5947" t="s">
        <v>2511</v>
      </c>
      <c r="AM5947" t="s">
        <v>2513</v>
      </c>
      <c r="AN5947" t="s">
        <v>2513</v>
      </c>
      <c r="AO5947" t="s">
        <v>2514</v>
      </c>
      <c r="AP5947" t="s">
        <v>2513</v>
      </c>
      <c r="AQ5947" t="s">
        <v>2513</v>
      </c>
      <c r="AR5947" t="s">
        <v>2529</v>
      </c>
      <c r="AS5947" t="s">
        <v>2513</v>
      </c>
      <c r="AT5947">
        <v>45513</v>
      </c>
      <c r="AU5947" t="s">
        <v>2513</v>
      </c>
      <c r="AV5947" t="s">
        <v>2513</v>
      </c>
      <c r="AW5947" t="s">
        <v>2516</v>
      </c>
      <c r="AX5947" t="s">
        <v>11468</v>
      </c>
      <c r="AY5947" t="s">
        <v>2513</v>
      </c>
      <c r="AZ5947" t="s">
        <v>2513</v>
      </c>
      <c r="BA5947" t="s">
        <v>2513</v>
      </c>
    </row>
    <row r="5948" spans="1:53" x14ac:dyDescent="0.45">
      <c r="A5948">
        <v>10007134</v>
      </c>
      <c r="B5948" t="s">
        <v>20623</v>
      </c>
      <c r="C5948" t="s">
        <v>2489</v>
      </c>
      <c r="D5948" t="s">
        <v>20624</v>
      </c>
      <c r="E5948" t="s">
        <v>20625</v>
      </c>
      <c r="F5948" t="s">
        <v>14650</v>
      </c>
      <c r="G5948" t="s">
        <v>20624</v>
      </c>
      <c r="H5948" t="s">
        <v>2493</v>
      </c>
      <c r="I5948" t="s">
        <v>2494</v>
      </c>
      <c r="J5948" t="s">
        <v>11458</v>
      </c>
      <c r="K5948" t="s">
        <v>2496</v>
      </c>
      <c r="L5948" t="s">
        <v>14326</v>
      </c>
      <c r="M5948" t="s">
        <v>2515</v>
      </c>
      <c r="N5948" t="s">
        <v>2795</v>
      </c>
      <c r="O5948" t="s">
        <v>11460</v>
      </c>
      <c r="P5948" t="s">
        <v>11461</v>
      </c>
      <c r="Q5948" t="s">
        <v>11652</v>
      </c>
      <c r="R5948" t="s">
        <v>2799</v>
      </c>
      <c r="S5948" t="s">
        <v>11957</v>
      </c>
      <c r="T5948" t="s">
        <v>2373</v>
      </c>
      <c r="U5948" t="s">
        <v>11958</v>
      </c>
      <c r="V5948" t="s">
        <v>260</v>
      </c>
      <c r="W5948" t="s">
        <v>14327</v>
      </c>
      <c r="X5948" t="s">
        <v>11466</v>
      </c>
      <c r="Y5948" t="s">
        <v>14328</v>
      </c>
      <c r="Z5948" t="s">
        <v>3055</v>
      </c>
      <c r="AA5948" t="s">
        <v>14326</v>
      </c>
      <c r="AB5948" t="s">
        <v>2586</v>
      </c>
      <c r="AC5948">
        <v>2.9</v>
      </c>
      <c r="AD5948">
        <v>2.9</v>
      </c>
      <c r="AE5948" t="s">
        <v>2509</v>
      </c>
      <c r="AF5948">
        <v>8.1869999999999994</v>
      </c>
      <c r="AG5948" t="s">
        <v>2510</v>
      </c>
      <c r="AH5948">
        <v>340</v>
      </c>
      <c r="AI5948">
        <v>280</v>
      </c>
      <c r="AJ5948">
        <v>86</v>
      </c>
      <c r="AK5948" t="s">
        <v>2511</v>
      </c>
      <c r="AL5948" t="s">
        <v>2511</v>
      </c>
      <c r="AM5948" t="s">
        <v>2513</v>
      </c>
      <c r="AN5948" t="s">
        <v>2513</v>
      </c>
      <c r="AO5948" t="s">
        <v>2514</v>
      </c>
      <c r="AP5948" t="s">
        <v>2513</v>
      </c>
      <c r="AQ5948" t="s">
        <v>2513</v>
      </c>
      <c r="AR5948" t="s">
        <v>2529</v>
      </c>
      <c r="AS5948" t="s">
        <v>2513</v>
      </c>
      <c r="AT5948">
        <v>45513</v>
      </c>
      <c r="AU5948" t="s">
        <v>2513</v>
      </c>
      <c r="AV5948" t="s">
        <v>2513</v>
      </c>
      <c r="AW5948" t="s">
        <v>2516</v>
      </c>
      <c r="AX5948" t="s">
        <v>11468</v>
      </c>
      <c r="AY5948" t="s">
        <v>2513</v>
      </c>
      <c r="AZ5948" t="s">
        <v>2513</v>
      </c>
      <c r="BA5948" t="s">
        <v>2513</v>
      </c>
    </row>
    <row r="5949" spans="1:53" x14ac:dyDescent="0.45">
      <c r="A5949">
        <v>10007135</v>
      </c>
      <c r="B5949" t="s">
        <v>20626</v>
      </c>
      <c r="C5949" t="s">
        <v>2489</v>
      </c>
      <c r="D5949" t="s">
        <v>20627</v>
      </c>
      <c r="E5949" t="s">
        <v>20628</v>
      </c>
      <c r="F5949" t="s">
        <v>14650</v>
      </c>
      <c r="G5949" t="s">
        <v>20627</v>
      </c>
      <c r="H5949" t="s">
        <v>2493</v>
      </c>
      <c r="I5949" t="s">
        <v>2494</v>
      </c>
      <c r="J5949" t="s">
        <v>11458</v>
      </c>
      <c r="K5949" t="s">
        <v>2496</v>
      </c>
      <c r="L5949" t="s">
        <v>14666</v>
      </c>
      <c r="M5949" t="s">
        <v>2515</v>
      </c>
      <c r="N5949" t="s">
        <v>2795</v>
      </c>
      <c r="O5949" t="s">
        <v>11460</v>
      </c>
      <c r="P5949" t="s">
        <v>11461</v>
      </c>
      <c r="Q5949" t="s">
        <v>11462</v>
      </c>
      <c r="R5949" t="s">
        <v>3074</v>
      </c>
      <c r="S5949" t="s">
        <v>11463</v>
      </c>
      <c r="T5949" t="s">
        <v>2353</v>
      </c>
      <c r="U5949" t="s">
        <v>11464</v>
      </c>
      <c r="V5949" t="s">
        <v>260</v>
      </c>
      <c r="W5949" t="s">
        <v>14667</v>
      </c>
      <c r="X5949" t="s">
        <v>12157</v>
      </c>
      <c r="Y5949" t="s">
        <v>14668</v>
      </c>
      <c r="Z5949" t="s">
        <v>3080</v>
      </c>
      <c r="AA5949" t="s">
        <v>14666</v>
      </c>
      <c r="AB5949" t="s">
        <v>2586</v>
      </c>
      <c r="AC5949">
        <v>2.9329999999999998</v>
      </c>
      <c r="AD5949">
        <v>2.9329999999999998</v>
      </c>
      <c r="AE5949" t="s">
        <v>2509</v>
      </c>
      <c r="AF5949">
        <v>1.579</v>
      </c>
      <c r="AG5949" t="s">
        <v>2510</v>
      </c>
      <c r="AH5949">
        <v>405</v>
      </c>
      <c r="AI5949">
        <v>300</v>
      </c>
      <c r="AJ5949">
        <v>13</v>
      </c>
      <c r="AK5949" t="s">
        <v>2511</v>
      </c>
      <c r="AL5949" t="s">
        <v>2511</v>
      </c>
      <c r="AM5949" t="s">
        <v>2513</v>
      </c>
      <c r="AN5949" t="s">
        <v>2513</v>
      </c>
      <c r="AO5949" t="s">
        <v>2514</v>
      </c>
      <c r="AP5949" t="s">
        <v>2513</v>
      </c>
      <c r="AQ5949" t="s">
        <v>2513</v>
      </c>
      <c r="AR5949" t="s">
        <v>2529</v>
      </c>
      <c r="AS5949" t="s">
        <v>2513</v>
      </c>
      <c r="AT5949">
        <v>45513</v>
      </c>
      <c r="AU5949" t="s">
        <v>2513</v>
      </c>
      <c r="AV5949" t="s">
        <v>2513</v>
      </c>
      <c r="AW5949" t="s">
        <v>2516</v>
      </c>
      <c r="AX5949" t="s">
        <v>11468</v>
      </c>
      <c r="AY5949" t="s">
        <v>2513</v>
      </c>
      <c r="AZ5949" t="s">
        <v>2513</v>
      </c>
      <c r="BA5949" t="s">
        <v>2513</v>
      </c>
    </row>
    <row r="5950" spans="1:53" x14ac:dyDescent="0.45">
      <c r="A5950">
        <v>10007136</v>
      </c>
      <c r="B5950" t="s">
        <v>20629</v>
      </c>
      <c r="C5950" t="s">
        <v>2489</v>
      </c>
      <c r="D5950" t="s">
        <v>20630</v>
      </c>
      <c r="E5950" t="s">
        <v>20631</v>
      </c>
      <c r="F5950" t="s">
        <v>14650</v>
      </c>
      <c r="G5950" t="s">
        <v>20630</v>
      </c>
      <c r="H5950" t="s">
        <v>2493</v>
      </c>
      <c r="I5950" t="s">
        <v>2494</v>
      </c>
      <c r="J5950" t="s">
        <v>11458</v>
      </c>
      <c r="K5950" t="s">
        <v>2496</v>
      </c>
      <c r="L5950" t="s">
        <v>12351</v>
      </c>
      <c r="M5950" t="s">
        <v>2515</v>
      </c>
      <c r="N5950" t="s">
        <v>2795</v>
      </c>
      <c r="O5950" t="s">
        <v>11460</v>
      </c>
      <c r="P5950" t="s">
        <v>11461</v>
      </c>
      <c r="Q5950" t="s">
        <v>11652</v>
      </c>
      <c r="R5950" t="s">
        <v>2799</v>
      </c>
      <c r="S5950" t="s">
        <v>11653</v>
      </c>
      <c r="T5950" t="s">
        <v>2367</v>
      </c>
      <c r="U5950" t="s">
        <v>11654</v>
      </c>
      <c r="V5950" t="s">
        <v>260</v>
      </c>
      <c r="W5950" t="s">
        <v>12352</v>
      </c>
      <c r="X5950" t="s">
        <v>12157</v>
      </c>
      <c r="Y5950" t="s">
        <v>12353</v>
      </c>
      <c r="Z5950" t="s">
        <v>11657</v>
      </c>
      <c r="AA5950" t="s">
        <v>12351</v>
      </c>
      <c r="AB5950" t="s">
        <v>2586</v>
      </c>
      <c r="AC5950">
        <v>1.55</v>
      </c>
      <c r="AD5950">
        <v>1.55</v>
      </c>
      <c r="AE5950" t="s">
        <v>2509</v>
      </c>
      <c r="AF5950">
        <v>1.08</v>
      </c>
      <c r="AG5950" t="s">
        <v>2510</v>
      </c>
      <c r="AH5950">
        <v>300</v>
      </c>
      <c r="AI5950">
        <v>240</v>
      </c>
      <c r="AJ5950">
        <v>10</v>
      </c>
      <c r="AK5950" t="s">
        <v>2511</v>
      </c>
      <c r="AL5950" t="s">
        <v>2511</v>
      </c>
      <c r="AM5950" t="s">
        <v>2513</v>
      </c>
      <c r="AN5950" t="s">
        <v>2513</v>
      </c>
      <c r="AO5950" t="s">
        <v>2514</v>
      </c>
      <c r="AP5950" t="s">
        <v>2513</v>
      </c>
      <c r="AQ5950" t="s">
        <v>2513</v>
      </c>
      <c r="AR5950" t="s">
        <v>2529</v>
      </c>
      <c r="AS5950" t="s">
        <v>2513</v>
      </c>
      <c r="AT5950">
        <v>45513</v>
      </c>
      <c r="AU5950" t="s">
        <v>2513</v>
      </c>
      <c r="AV5950" t="s">
        <v>2513</v>
      </c>
      <c r="AW5950" t="s">
        <v>2516</v>
      </c>
      <c r="AX5950" t="s">
        <v>11468</v>
      </c>
      <c r="AY5950" t="s">
        <v>2513</v>
      </c>
      <c r="AZ5950" t="s">
        <v>2513</v>
      </c>
      <c r="BA5950" t="s">
        <v>2513</v>
      </c>
    </row>
    <row r="5951" spans="1:53" x14ac:dyDescent="0.45">
      <c r="A5951">
        <v>10007138</v>
      </c>
      <c r="B5951" t="s">
        <v>20632</v>
      </c>
      <c r="C5951" t="s">
        <v>2489</v>
      </c>
      <c r="D5951" t="s">
        <v>20633</v>
      </c>
      <c r="E5951" t="s">
        <v>20634</v>
      </c>
      <c r="F5951" t="s">
        <v>14650</v>
      </c>
      <c r="G5951" t="s">
        <v>20633</v>
      </c>
      <c r="H5951" t="s">
        <v>2493</v>
      </c>
      <c r="I5951" t="s">
        <v>2494</v>
      </c>
      <c r="J5951" t="s">
        <v>11458</v>
      </c>
      <c r="K5951" t="s">
        <v>2496</v>
      </c>
      <c r="L5951" t="s">
        <v>14678</v>
      </c>
      <c r="M5951" t="s">
        <v>2515</v>
      </c>
      <c r="N5951" t="s">
        <v>2795</v>
      </c>
      <c r="O5951" t="s">
        <v>11460</v>
      </c>
      <c r="P5951" t="s">
        <v>11461</v>
      </c>
      <c r="Q5951" t="s">
        <v>11652</v>
      </c>
      <c r="R5951" t="s">
        <v>2799</v>
      </c>
      <c r="S5951" t="s">
        <v>11768</v>
      </c>
      <c r="T5951" t="s">
        <v>11769</v>
      </c>
      <c r="U5951" t="s">
        <v>11770</v>
      </c>
      <c r="V5951" t="s">
        <v>260</v>
      </c>
      <c r="W5951" t="s">
        <v>14679</v>
      </c>
      <c r="X5951" t="s">
        <v>12157</v>
      </c>
      <c r="Y5951" t="s">
        <v>14680</v>
      </c>
      <c r="Z5951" t="s">
        <v>11773</v>
      </c>
      <c r="AA5951" t="s">
        <v>14678</v>
      </c>
      <c r="AB5951" t="s">
        <v>2586</v>
      </c>
      <c r="AC5951">
        <v>0.66</v>
      </c>
      <c r="AD5951">
        <v>0.66</v>
      </c>
      <c r="AE5951" t="s">
        <v>2509</v>
      </c>
      <c r="AF5951">
        <v>0.54</v>
      </c>
      <c r="AG5951" t="s">
        <v>2510</v>
      </c>
      <c r="AH5951">
        <v>200</v>
      </c>
      <c r="AI5951">
        <v>176</v>
      </c>
      <c r="AJ5951">
        <v>12</v>
      </c>
      <c r="AK5951" t="s">
        <v>2511</v>
      </c>
      <c r="AL5951" t="s">
        <v>2511</v>
      </c>
      <c r="AM5951" t="s">
        <v>2513</v>
      </c>
      <c r="AN5951" t="s">
        <v>2513</v>
      </c>
      <c r="AO5951" t="s">
        <v>2514</v>
      </c>
      <c r="AP5951" t="s">
        <v>2513</v>
      </c>
      <c r="AQ5951" t="s">
        <v>2513</v>
      </c>
      <c r="AR5951" t="s">
        <v>2529</v>
      </c>
      <c r="AS5951" t="s">
        <v>2513</v>
      </c>
      <c r="AT5951">
        <v>45513</v>
      </c>
      <c r="AU5951" t="s">
        <v>2513</v>
      </c>
      <c r="AV5951" t="s">
        <v>2513</v>
      </c>
      <c r="AW5951" t="s">
        <v>2516</v>
      </c>
      <c r="AX5951" t="s">
        <v>11468</v>
      </c>
      <c r="AY5951" t="s">
        <v>2513</v>
      </c>
      <c r="AZ5951" t="s">
        <v>2513</v>
      </c>
      <c r="BA5951" t="s">
        <v>2513</v>
      </c>
    </row>
    <row r="5952" spans="1:53" x14ac:dyDescent="0.45">
      <c r="A5952">
        <v>10007139</v>
      </c>
      <c r="B5952" t="s">
        <v>20635</v>
      </c>
      <c r="C5952" t="s">
        <v>2489</v>
      </c>
      <c r="D5952" t="s">
        <v>20636</v>
      </c>
      <c r="E5952" t="s">
        <v>20637</v>
      </c>
      <c r="F5952" t="s">
        <v>14650</v>
      </c>
      <c r="G5952" t="s">
        <v>20636</v>
      </c>
      <c r="H5952" t="s">
        <v>2493</v>
      </c>
      <c r="I5952" t="s">
        <v>2494</v>
      </c>
      <c r="J5952" t="s">
        <v>11458</v>
      </c>
      <c r="K5952" t="s">
        <v>2496</v>
      </c>
      <c r="L5952" t="s">
        <v>12155</v>
      </c>
      <c r="M5952" t="s">
        <v>2515</v>
      </c>
      <c r="N5952" t="s">
        <v>2795</v>
      </c>
      <c r="O5952" t="s">
        <v>11460</v>
      </c>
      <c r="P5952" t="s">
        <v>11461</v>
      </c>
      <c r="Q5952" t="s">
        <v>11652</v>
      </c>
      <c r="R5952" t="s">
        <v>2799</v>
      </c>
      <c r="S5952" t="s">
        <v>11826</v>
      </c>
      <c r="T5952" t="s">
        <v>2364</v>
      </c>
      <c r="U5952" t="s">
        <v>11827</v>
      </c>
      <c r="V5952" t="s">
        <v>260</v>
      </c>
      <c r="W5952" t="s">
        <v>12156</v>
      </c>
      <c r="X5952" t="s">
        <v>12157</v>
      </c>
      <c r="Y5952" t="s">
        <v>12158</v>
      </c>
      <c r="Z5952" t="s">
        <v>11830</v>
      </c>
      <c r="AA5952" t="s">
        <v>12155</v>
      </c>
      <c r="AB5952" t="s">
        <v>2586</v>
      </c>
      <c r="AC5952">
        <v>0.215</v>
      </c>
      <c r="AD5952">
        <v>0.215</v>
      </c>
      <c r="AE5952" t="s">
        <v>2509</v>
      </c>
      <c r="AF5952">
        <v>0.21299999999999999</v>
      </c>
      <c r="AG5952" t="s">
        <v>2510</v>
      </c>
      <c r="AH5952">
        <v>184</v>
      </c>
      <c r="AI5952">
        <v>78.5</v>
      </c>
      <c r="AJ5952">
        <v>12</v>
      </c>
      <c r="AK5952" t="s">
        <v>2511</v>
      </c>
      <c r="AL5952" t="s">
        <v>2511</v>
      </c>
      <c r="AM5952" t="s">
        <v>2513</v>
      </c>
      <c r="AN5952" t="s">
        <v>2513</v>
      </c>
      <c r="AO5952" t="s">
        <v>2514</v>
      </c>
      <c r="AP5952" t="s">
        <v>2513</v>
      </c>
      <c r="AQ5952" t="s">
        <v>2513</v>
      </c>
      <c r="AR5952" t="s">
        <v>2529</v>
      </c>
      <c r="AS5952" t="s">
        <v>2513</v>
      </c>
      <c r="AT5952">
        <v>45513</v>
      </c>
      <c r="AU5952" t="s">
        <v>2513</v>
      </c>
      <c r="AV5952" t="s">
        <v>2513</v>
      </c>
      <c r="AW5952" t="s">
        <v>2516</v>
      </c>
      <c r="AX5952" t="s">
        <v>11468</v>
      </c>
      <c r="AY5952" t="s">
        <v>2513</v>
      </c>
      <c r="AZ5952" t="s">
        <v>2513</v>
      </c>
      <c r="BA5952" t="s">
        <v>2513</v>
      </c>
    </row>
    <row r="5953" spans="1:53" x14ac:dyDescent="0.45">
      <c r="A5953">
        <v>10007140</v>
      </c>
      <c r="B5953" t="s">
        <v>20638</v>
      </c>
      <c r="C5953" t="s">
        <v>2489</v>
      </c>
      <c r="D5953" t="s">
        <v>20639</v>
      </c>
      <c r="E5953" t="s">
        <v>20640</v>
      </c>
      <c r="F5953" t="s">
        <v>14650</v>
      </c>
      <c r="G5953" t="s">
        <v>20639</v>
      </c>
      <c r="H5953" t="s">
        <v>2493</v>
      </c>
      <c r="I5953" t="s">
        <v>2494</v>
      </c>
      <c r="J5953" t="s">
        <v>11458</v>
      </c>
      <c r="K5953" t="s">
        <v>2496</v>
      </c>
      <c r="L5953" t="s">
        <v>20641</v>
      </c>
      <c r="M5953" t="s">
        <v>2515</v>
      </c>
      <c r="N5953" t="s">
        <v>2795</v>
      </c>
      <c r="O5953" t="s">
        <v>11460</v>
      </c>
      <c r="P5953" t="s">
        <v>11461</v>
      </c>
      <c r="Q5953" t="s">
        <v>11652</v>
      </c>
      <c r="R5953" t="s">
        <v>2799</v>
      </c>
      <c r="S5953" t="s">
        <v>11854</v>
      </c>
      <c r="T5953" t="s">
        <v>11855</v>
      </c>
      <c r="U5953" t="s">
        <v>11856</v>
      </c>
      <c r="V5953" t="s">
        <v>260</v>
      </c>
      <c r="W5953" t="s">
        <v>20642</v>
      </c>
      <c r="X5953" t="s">
        <v>12157</v>
      </c>
      <c r="Y5953" t="s">
        <v>20643</v>
      </c>
      <c r="Z5953" t="s">
        <v>11859</v>
      </c>
      <c r="AA5953" t="s">
        <v>20641</v>
      </c>
      <c r="AB5953" t="s">
        <v>2586</v>
      </c>
      <c r="AC5953">
        <v>3.5</v>
      </c>
      <c r="AD5953">
        <v>3.5</v>
      </c>
      <c r="AE5953" t="s">
        <v>2509</v>
      </c>
      <c r="AF5953">
        <v>18.239999999999998</v>
      </c>
      <c r="AG5953" t="s">
        <v>2510</v>
      </c>
      <c r="AH5953">
        <v>400</v>
      </c>
      <c r="AI5953">
        <v>380</v>
      </c>
      <c r="AJ5953">
        <v>120</v>
      </c>
      <c r="AK5953" t="s">
        <v>2511</v>
      </c>
      <c r="AL5953" t="s">
        <v>2511</v>
      </c>
      <c r="AM5953" t="s">
        <v>2513</v>
      </c>
      <c r="AN5953" t="s">
        <v>2513</v>
      </c>
      <c r="AO5953" t="s">
        <v>2514</v>
      </c>
      <c r="AP5953" t="s">
        <v>2513</v>
      </c>
      <c r="AQ5953" t="s">
        <v>2513</v>
      </c>
      <c r="AR5953" t="s">
        <v>2529</v>
      </c>
      <c r="AS5953" t="s">
        <v>2513</v>
      </c>
      <c r="AT5953">
        <v>45513</v>
      </c>
      <c r="AU5953" t="s">
        <v>2513</v>
      </c>
      <c r="AV5953" t="s">
        <v>2513</v>
      </c>
      <c r="AW5953" t="s">
        <v>2516</v>
      </c>
      <c r="AX5953" t="s">
        <v>11468</v>
      </c>
      <c r="AY5953" t="s">
        <v>2513</v>
      </c>
      <c r="AZ5953" t="s">
        <v>2513</v>
      </c>
      <c r="BA5953" t="s">
        <v>2513</v>
      </c>
    </row>
    <row r="5954" spans="1:53" x14ac:dyDescent="0.45">
      <c r="A5954">
        <v>10007141</v>
      </c>
      <c r="B5954" t="s">
        <v>20644</v>
      </c>
      <c r="C5954" t="s">
        <v>2489</v>
      </c>
      <c r="D5954" t="s">
        <v>20645</v>
      </c>
      <c r="E5954" t="s">
        <v>20646</v>
      </c>
      <c r="F5954" t="s">
        <v>14650</v>
      </c>
      <c r="G5954" t="s">
        <v>20645</v>
      </c>
      <c r="H5954" t="s">
        <v>2493</v>
      </c>
      <c r="I5954" t="s">
        <v>2494</v>
      </c>
      <c r="J5954" t="s">
        <v>11458</v>
      </c>
      <c r="K5954" t="s">
        <v>2496</v>
      </c>
      <c r="L5954" t="s">
        <v>20647</v>
      </c>
      <c r="M5954" t="s">
        <v>2515</v>
      </c>
      <c r="N5954" t="s">
        <v>2795</v>
      </c>
      <c r="O5954" t="s">
        <v>11460</v>
      </c>
      <c r="P5954" t="s">
        <v>11461</v>
      </c>
      <c r="Q5954" t="s">
        <v>11652</v>
      </c>
      <c r="R5954" t="s">
        <v>2799</v>
      </c>
      <c r="S5954" t="s">
        <v>11900</v>
      </c>
      <c r="T5954" t="s">
        <v>11901</v>
      </c>
      <c r="U5954" t="s">
        <v>11902</v>
      </c>
      <c r="V5954" t="s">
        <v>260</v>
      </c>
      <c r="W5954" t="s">
        <v>20648</v>
      </c>
      <c r="X5954" t="s">
        <v>12157</v>
      </c>
      <c r="Y5954" t="s">
        <v>20649</v>
      </c>
      <c r="Z5954" t="s">
        <v>11859</v>
      </c>
      <c r="AA5954" t="s">
        <v>20647</v>
      </c>
      <c r="AB5954" t="s">
        <v>2586</v>
      </c>
      <c r="AC5954">
        <v>3.5</v>
      </c>
      <c r="AD5954">
        <v>3.5</v>
      </c>
      <c r="AE5954" t="s">
        <v>2509</v>
      </c>
      <c r="AF5954">
        <v>0.17100000000000001</v>
      </c>
      <c r="AG5954" t="s">
        <v>6779</v>
      </c>
      <c r="AH5954">
        <v>380</v>
      </c>
      <c r="AI5954">
        <v>375</v>
      </c>
      <c r="AJ5954">
        <v>120</v>
      </c>
      <c r="AK5954" t="s">
        <v>2511</v>
      </c>
      <c r="AL5954" t="s">
        <v>2511</v>
      </c>
      <c r="AM5954" t="s">
        <v>2513</v>
      </c>
      <c r="AN5954" t="s">
        <v>2513</v>
      </c>
      <c r="AO5954" t="s">
        <v>2514</v>
      </c>
      <c r="AP5954" t="s">
        <v>2513</v>
      </c>
      <c r="AQ5954" t="s">
        <v>2513</v>
      </c>
      <c r="AR5954" t="s">
        <v>2529</v>
      </c>
      <c r="AS5954" t="s">
        <v>2513</v>
      </c>
      <c r="AT5954">
        <v>45513</v>
      </c>
      <c r="AU5954" t="s">
        <v>2513</v>
      </c>
      <c r="AV5954" t="s">
        <v>2513</v>
      </c>
      <c r="AW5954" t="s">
        <v>2516</v>
      </c>
      <c r="AX5954" t="s">
        <v>11468</v>
      </c>
      <c r="AY5954" t="s">
        <v>2513</v>
      </c>
      <c r="AZ5954" t="s">
        <v>2513</v>
      </c>
      <c r="BA5954" t="s">
        <v>2513</v>
      </c>
    </row>
    <row r="5955" spans="1:53" x14ac:dyDescent="0.45">
      <c r="A5955">
        <v>10007142</v>
      </c>
      <c r="B5955" t="s">
        <v>20650</v>
      </c>
      <c r="C5955" t="s">
        <v>2489</v>
      </c>
      <c r="D5955" t="s">
        <v>20651</v>
      </c>
      <c r="E5955" t="s">
        <v>20652</v>
      </c>
      <c r="F5955" t="s">
        <v>14650</v>
      </c>
      <c r="G5955" t="s">
        <v>20651</v>
      </c>
      <c r="H5955" t="s">
        <v>2493</v>
      </c>
      <c r="I5955" t="s">
        <v>2494</v>
      </c>
      <c r="J5955" t="s">
        <v>11458</v>
      </c>
      <c r="K5955" t="s">
        <v>2496</v>
      </c>
      <c r="L5955" t="s">
        <v>20653</v>
      </c>
      <c r="M5955" t="s">
        <v>2515</v>
      </c>
      <c r="N5955" t="s">
        <v>2795</v>
      </c>
      <c r="O5955" t="s">
        <v>11460</v>
      </c>
      <c r="P5955" t="s">
        <v>11461</v>
      </c>
      <c r="Q5955" t="s">
        <v>11652</v>
      </c>
      <c r="R5955" t="s">
        <v>2799</v>
      </c>
      <c r="S5955" t="s">
        <v>14271</v>
      </c>
      <c r="T5955" t="s">
        <v>2379</v>
      </c>
      <c r="U5955" t="s">
        <v>14272</v>
      </c>
      <c r="V5955" t="s">
        <v>260</v>
      </c>
      <c r="W5955" t="s">
        <v>20654</v>
      </c>
      <c r="X5955" t="s">
        <v>12157</v>
      </c>
      <c r="Y5955" t="s">
        <v>20655</v>
      </c>
      <c r="Z5955" t="s">
        <v>3047</v>
      </c>
      <c r="AA5955" t="s">
        <v>20653</v>
      </c>
      <c r="AB5955" t="s">
        <v>2586</v>
      </c>
      <c r="AC5955">
        <v>4.0999999999999996</v>
      </c>
      <c r="AD5955">
        <v>4.0999999999999996</v>
      </c>
      <c r="AE5955" t="s">
        <v>2509</v>
      </c>
      <c r="AF5955">
        <v>18.251999999999999</v>
      </c>
      <c r="AG5955" t="s">
        <v>2510</v>
      </c>
      <c r="AH5955">
        <v>390</v>
      </c>
      <c r="AI5955">
        <v>390</v>
      </c>
      <c r="AJ5955">
        <v>120</v>
      </c>
      <c r="AK5955" t="s">
        <v>2511</v>
      </c>
      <c r="AL5955" t="s">
        <v>2511</v>
      </c>
      <c r="AM5955" t="s">
        <v>2513</v>
      </c>
      <c r="AN5955" t="s">
        <v>2513</v>
      </c>
      <c r="AO5955" t="s">
        <v>2514</v>
      </c>
      <c r="AP5955" t="s">
        <v>2513</v>
      </c>
      <c r="AQ5955" t="s">
        <v>2513</v>
      </c>
      <c r="AR5955" t="s">
        <v>2529</v>
      </c>
      <c r="AS5955" t="s">
        <v>2513</v>
      </c>
      <c r="AT5955">
        <v>45513</v>
      </c>
      <c r="AU5955" t="s">
        <v>2513</v>
      </c>
      <c r="AV5955" t="s">
        <v>2513</v>
      </c>
      <c r="AW5955" t="s">
        <v>2516</v>
      </c>
      <c r="AX5955" t="s">
        <v>11468</v>
      </c>
      <c r="AY5955" t="s">
        <v>2513</v>
      </c>
      <c r="AZ5955" t="s">
        <v>2513</v>
      </c>
      <c r="BA5955" t="s">
        <v>2513</v>
      </c>
    </row>
    <row r="5956" spans="1:53" x14ac:dyDescent="0.45">
      <c r="A5956">
        <v>10007143</v>
      </c>
      <c r="B5956" t="s">
        <v>20656</v>
      </c>
      <c r="C5956" t="s">
        <v>2489</v>
      </c>
      <c r="D5956" t="s">
        <v>20657</v>
      </c>
      <c r="E5956" t="s">
        <v>20658</v>
      </c>
      <c r="F5956" t="s">
        <v>14650</v>
      </c>
      <c r="G5956" t="s">
        <v>20657</v>
      </c>
      <c r="H5956" t="s">
        <v>2493</v>
      </c>
      <c r="I5956" t="s">
        <v>2494</v>
      </c>
      <c r="J5956" t="s">
        <v>11458</v>
      </c>
      <c r="K5956" t="s">
        <v>2496</v>
      </c>
      <c r="L5956" t="s">
        <v>20659</v>
      </c>
      <c r="M5956" t="s">
        <v>2515</v>
      </c>
      <c r="N5956" t="s">
        <v>2795</v>
      </c>
      <c r="O5956" t="s">
        <v>11460</v>
      </c>
      <c r="P5956" t="s">
        <v>11461</v>
      </c>
      <c r="Q5956" t="s">
        <v>11652</v>
      </c>
      <c r="R5956" t="s">
        <v>2799</v>
      </c>
      <c r="S5956" t="s">
        <v>11957</v>
      </c>
      <c r="T5956" t="s">
        <v>2373</v>
      </c>
      <c r="U5956" t="s">
        <v>11958</v>
      </c>
      <c r="V5956" t="s">
        <v>260</v>
      </c>
      <c r="W5956" t="s">
        <v>20660</v>
      </c>
      <c r="X5956" t="s">
        <v>12157</v>
      </c>
      <c r="Y5956" t="s">
        <v>20661</v>
      </c>
      <c r="Z5956" t="s">
        <v>3055</v>
      </c>
      <c r="AA5956" t="s">
        <v>20659</v>
      </c>
      <c r="AB5956" t="s">
        <v>2586</v>
      </c>
      <c r="AC5956">
        <v>2.9</v>
      </c>
      <c r="AD5956">
        <v>2.9</v>
      </c>
      <c r="AE5956" t="s">
        <v>2509</v>
      </c>
      <c r="AF5956">
        <v>8.1869999999999994</v>
      </c>
      <c r="AG5956" t="s">
        <v>2510</v>
      </c>
      <c r="AH5956">
        <v>340</v>
      </c>
      <c r="AI5956">
        <v>280</v>
      </c>
      <c r="AJ5956">
        <v>86</v>
      </c>
      <c r="AK5956" t="s">
        <v>2511</v>
      </c>
      <c r="AL5956" t="s">
        <v>2511</v>
      </c>
      <c r="AM5956" t="s">
        <v>2513</v>
      </c>
      <c r="AN5956" t="s">
        <v>2513</v>
      </c>
      <c r="AO5956" t="s">
        <v>2514</v>
      </c>
      <c r="AP5956" t="s">
        <v>2513</v>
      </c>
      <c r="AQ5956" t="s">
        <v>2513</v>
      </c>
      <c r="AR5956" t="s">
        <v>2529</v>
      </c>
      <c r="AS5956" t="s">
        <v>2513</v>
      </c>
      <c r="AT5956">
        <v>45513</v>
      </c>
      <c r="AU5956" t="s">
        <v>2513</v>
      </c>
      <c r="AV5956" t="s">
        <v>2513</v>
      </c>
      <c r="AW5956" t="s">
        <v>2516</v>
      </c>
      <c r="AX5956" t="s">
        <v>11468</v>
      </c>
      <c r="AY5956" t="s">
        <v>2513</v>
      </c>
      <c r="AZ5956" t="s">
        <v>2513</v>
      </c>
      <c r="BA5956" t="s">
        <v>2513</v>
      </c>
    </row>
    <row r="5957" spans="1:53" x14ac:dyDescent="0.45">
      <c r="A5957">
        <v>10007247</v>
      </c>
      <c r="B5957" t="s">
        <v>20662</v>
      </c>
      <c r="C5957" t="s">
        <v>2489</v>
      </c>
      <c r="D5957" t="s">
        <v>20663</v>
      </c>
      <c r="E5957" t="s">
        <v>20664</v>
      </c>
      <c r="F5957" t="s">
        <v>12180</v>
      </c>
      <c r="G5957" t="s">
        <v>20663</v>
      </c>
      <c r="H5957" t="s">
        <v>2493</v>
      </c>
      <c r="I5957" t="s">
        <v>2494</v>
      </c>
      <c r="J5957" t="s">
        <v>11458</v>
      </c>
      <c r="K5957" t="s">
        <v>2496</v>
      </c>
      <c r="L5957" t="s">
        <v>12381</v>
      </c>
      <c r="M5957" t="s">
        <v>2515</v>
      </c>
      <c r="N5957" t="s">
        <v>2795</v>
      </c>
      <c r="O5957" t="s">
        <v>11460</v>
      </c>
      <c r="P5957" t="s">
        <v>11461</v>
      </c>
      <c r="Q5957" t="s">
        <v>11652</v>
      </c>
      <c r="R5957" t="s">
        <v>2799</v>
      </c>
      <c r="S5957" t="s">
        <v>12182</v>
      </c>
      <c r="T5957" t="s">
        <v>12183</v>
      </c>
      <c r="U5957" t="s">
        <v>12184</v>
      </c>
      <c r="V5957" t="s">
        <v>260</v>
      </c>
      <c r="W5957" t="s">
        <v>12382</v>
      </c>
      <c r="X5957" t="s">
        <v>2525</v>
      </c>
      <c r="Y5957" t="s">
        <v>12383</v>
      </c>
      <c r="Z5957" t="s">
        <v>11657</v>
      </c>
      <c r="AA5957" t="s">
        <v>12381</v>
      </c>
      <c r="AB5957" t="s">
        <v>2586</v>
      </c>
      <c r="AC5957">
        <v>1.55</v>
      </c>
      <c r="AD5957">
        <v>1.55</v>
      </c>
      <c r="AE5957" t="s">
        <v>2509</v>
      </c>
      <c r="AF5957">
        <v>0.75600000000000001</v>
      </c>
      <c r="AG5957" t="s">
        <v>2510</v>
      </c>
      <c r="AH5957">
        <v>300</v>
      </c>
      <c r="AI5957">
        <v>210</v>
      </c>
      <c r="AJ5957">
        <v>12.5</v>
      </c>
      <c r="AK5957" t="s">
        <v>2511</v>
      </c>
      <c r="AL5957" t="s">
        <v>2511</v>
      </c>
      <c r="AM5957" t="s">
        <v>2513</v>
      </c>
      <c r="AN5957" t="s">
        <v>2513</v>
      </c>
      <c r="AO5957" t="s">
        <v>2514</v>
      </c>
      <c r="AP5957" t="s">
        <v>2513</v>
      </c>
      <c r="AQ5957" t="s">
        <v>2513</v>
      </c>
      <c r="AR5957" t="s">
        <v>2529</v>
      </c>
      <c r="AS5957" t="s">
        <v>2513</v>
      </c>
      <c r="AT5957">
        <v>45545</v>
      </c>
      <c r="AU5957" t="s">
        <v>2513</v>
      </c>
      <c r="AV5957" t="s">
        <v>2513</v>
      </c>
      <c r="AW5957" t="s">
        <v>2516</v>
      </c>
      <c r="AX5957" t="s">
        <v>11468</v>
      </c>
      <c r="AY5957" t="s">
        <v>2513</v>
      </c>
      <c r="AZ5957" t="s">
        <v>2513</v>
      </c>
      <c r="BA5957" t="s">
        <v>2513</v>
      </c>
    </row>
    <row r="5958" spans="1:53" x14ac:dyDescent="0.45">
      <c r="A5958">
        <v>10007248</v>
      </c>
      <c r="B5958" t="s">
        <v>20665</v>
      </c>
      <c r="C5958" t="s">
        <v>2489</v>
      </c>
      <c r="D5958" t="s">
        <v>20666</v>
      </c>
      <c r="E5958" t="s">
        <v>20667</v>
      </c>
      <c r="F5958" t="s">
        <v>12180</v>
      </c>
      <c r="G5958" t="s">
        <v>20666</v>
      </c>
      <c r="H5958" t="s">
        <v>2493</v>
      </c>
      <c r="I5958" t="s">
        <v>2494</v>
      </c>
      <c r="J5958" t="s">
        <v>11458</v>
      </c>
      <c r="K5958" t="s">
        <v>2496</v>
      </c>
      <c r="L5958" t="s">
        <v>12387</v>
      </c>
      <c r="M5958" t="s">
        <v>2515</v>
      </c>
      <c r="N5958" t="s">
        <v>2795</v>
      </c>
      <c r="O5958" t="s">
        <v>11460</v>
      </c>
      <c r="P5958" t="s">
        <v>11461</v>
      </c>
      <c r="Q5958" t="s">
        <v>11652</v>
      </c>
      <c r="R5958" t="s">
        <v>2799</v>
      </c>
      <c r="S5958" t="s">
        <v>12182</v>
      </c>
      <c r="T5958" t="s">
        <v>12183</v>
      </c>
      <c r="U5958" t="s">
        <v>12184</v>
      </c>
      <c r="V5958" t="s">
        <v>260</v>
      </c>
      <c r="W5958" t="s">
        <v>12388</v>
      </c>
      <c r="X5958" t="s">
        <v>2732</v>
      </c>
      <c r="Y5958" t="s">
        <v>12389</v>
      </c>
      <c r="Z5958" t="s">
        <v>11657</v>
      </c>
      <c r="AA5958" t="s">
        <v>12387</v>
      </c>
      <c r="AB5958" t="s">
        <v>2586</v>
      </c>
      <c r="AC5958">
        <v>1.55</v>
      </c>
      <c r="AD5958">
        <v>1.55</v>
      </c>
      <c r="AE5958" t="s">
        <v>2509</v>
      </c>
      <c r="AF5958">
        <v>0.75600000000000001</v>
      </c>
      <c r="AG5958" t="s">
        <v>2510</v>
      </c>
      <c r="AH5958">
        <v>300</v>
      </c>
      <c r="AI5958">
        <v>210</v>
      </c>
      <c r="AJ5958">
        <v>12.5</v>
      </c>
      <c r="AK5958" t="s">
        <v>2511</v>
      </c>
      <c r="AL5958" t="s">
        <v>2511</v>
      </c>
      <c r="AM5958" t="s">
        <v>2513</v>
      </c>
      <c r="AN5958" t="s">
        <v>2513</v>
      </c>
      <c r="AO5958" t="s">
        <v>2514</v>
      </c>
      <c r="AP5958" t="s">
        <v>2513</v>
      </c>
      <c r="AQ5958" t="s">
        <v>2513</v>
      </c>
      <c r="AR5958" t="s">
        <v>2529</v>
      </c>
      <c r="AS5958" t="s">
        <v>2513</v>
      </c>
      <c r="AT5958">
        <v>45545</v>
      </c>
      <c r="AU5958" t="s">
        <v>2513</v>
      </c>
      <c r="AV5958" t="s">
        <v>2513</v>
      </c>
      <c r="AW5958" t="s">
        <v>2516</v>
      </c>
      <c r="AX5958" t="s">
        <v>11468</v>
      </c>
      <c r="AY5958" t="s">
        <v>2513</v>
      </c>
      <c r="AZ5958" t="s">
        <v>2513</v>
      </c>
      <c r="BA5958" t="s">
        <v>2513</v>
      </c>
    </row>
    <row r="5959" spans="1:53" x14ac:dyDescent="0.45">
      <c r="A5959">
        <v>10007249</v>
      </c>
      <c r="B5959" t="s">
        <v>20668</v>
      </c>
      <c r="C5959" t="s">
        <v>2489</v>
      </c>
      <c r="D5959" t="s">
        <v>20669</v>
      </c>
      <c r="E5959" t="s">
        <v>20670</v>
      </c>
      <c r="F5959" t="s">
        <v>12180</v>
      </c>
      <c r="G5959" t="s">
        <v>20669</v>
      </c>
      <c r="H5959" t="s">
        <v>2493</v>
      </c>
      <c r="I5959" t="s">
        <v>2494</v>
      </c>
      <c r="J5959" t="s">
        <v>11458</v>
      </c>
      <c r="K5959" t="s">
        <v>2496</v>
      </c>
      <c r="L5959" t="s">
        <v>12393</v>
      </c>
      <c r="M5959" t="s">
        <v>2515</v>
      </c>
      <c r="N5959" t="s">
        <v>2795</v>
      </c>
      <c r="O5959" t="s">
        <v>11460</v>
      </c>
      <c r="P5959" t="s">
        <v>11461</v>
      </c>
      <c r="Q5959" t="s">
        <v>11652</v>
      </c>
      <c r="R5959" t="s">
        <v>2799</v>
      </c>
      <c r="S5959" t="s">
        <v>12182</v>
      </c>
      <c r="T5959" t="s">
        <v>12183</v>
      </c>
      <c r="U5959" t="s">
        <v>12184</v>
      </c>
      <c r="V5959" t="s">
        <v>260</v>
      </c>
      <c r="W5959" t="s">
        <v>12394</v>
      </c>
      <c r="X5959" t="s">
        <v>2535</v>
      </c>
      <c r="Y5959" t="s">
        <v>12395</v>
      </c>
      <c r="Z5959" t="s">
        <v>11657</v>
      </c>
      <c r="AA5959" t="s">
        <v>12393</v>
      </c>
      <c r="AB5959" t="s">
        <v>2586</v>
      </c>
      <c r="AC5959">
        <v>1.55</v>
      </c>
      <c r="AD5959">
        <v>1.55</v>
      </c>
      <c r="AE5959" t="s">
        <v>2509</v>
      </c>
      <c r="AF5959">
        <v>0.75600000000000001</v>
      </c>
      <c r="AG5959" t="s">
        <v>2510</v>
      </c>
      <c r="AH5959">
        <v>300</v>
      </c>
      <c r="AI5959">
        <v>210</v>
      </c>
      <c r="AJ5959">
        <v>12.5</v>
      </c>
      <c r="AK5959" t="s">
        <v>2511</v>
      </c>
      <c r="AL5959" t="s">
        <v>2511</v>
      </c>
      <c r="AM5959" t="s">
        <v>2513</v>
      </c>
      <c r="AN5959" t="s">
        <v>2513</v>
      </c>
      <c r="AO5959" t="s">
        <v>2514</v>
      </c>
      <c r="AP5959" t="s">
        <v>2513</v>
      </c>
      <c r="AQ5959" t="s">
        <v>2513</v>
      </c>
      <c r="AR5959" t="s">
        <v>2529</v>
      </c>
      <c r="AS5959" t="s">
        <v>2513</v>
      </c>
      <c r="AT5959">
        <v>45545</v>
      </c>
      <c r="AU5959" t="s">
        <v>2513</v>
      </c>
      <c r="AV5959" t="s">
        <v>2513</v>
      </c>
      <c r="AW5959" t="s">
        <v>2516</v>
      </c>
      <c r="AX5959" t="s">
        <v>11468</v>
      </c>
      <c r="AY5959" t="s">
        <v>2513</v>
      </c>
      <c r="AZ5959" t="s">
        <v>2513</v>
      </c>
      <c r="BA5959" t="s">
        <v>2513</v>
      </c>
    </row>
    <row r="5960" spans="1:53" x14ac:dyDescent="0.45">
      <c r="A5960">
        <v>10007255</v>
      </c>
      <c r="B5960" t="s">
        <v>20671</v>
      </c>
      <c r="C5960" t="s">
        <v>2489</v>
      </c>
      <c r="D5960" t="s">
        <v>20672</v>
      </c>
      <c r="E5960" t="s">
        <v>20673</v>
      </c>
      <c r="F5960" t="s">
        <v>12180</v>
      </c>
      <c r="G5960" t="s">
        <v>20672</v>
      </c>
      <c r="H5960" t="s">
        <v>2493</v>
      </c>
      <c r="I5960" t="s">
        <v>2494</v>
      </c>
      <c r="J5960" t="s">
        <v>11458</v>
      </c>
      <c r="K5960" t="s">
        <v>2496</v>
      </c>
      <c r="L5960" t="s">
        <v>14723</v>
      </c>
      <c r="M5960" t="s">
        <v>2515</v>
      </c>
      <c r="N5960" t="s">
        <v>2795</v>
      </c>
      <c r="O5960" t="s">
        <v>11460</v>
      </c>
      <c r="P5960" t="s">
        <v>11461</v>
      </c>
      <c r="Q5960" t="s">
        <v>11652</v>
      </c>
      <c r="R5960" t="s">
        <v>2799</v>
      </c>
      <c r="S5960" t="s">
        <v>14492</v>
      </c>
      <c r="T5960" t="s">
        <v>2370</v>
      </c>
      <c r="U5960" t="s">
        <v>14493</v>
      </c>
      <c r="V5960" t="s">
        <v>260</v>
      </c>
      <c r="W5960" t="s">
        <v>14724</v>
      </c>
      <c r="X5960" t="s">
        <v>2833</v>
      </c>
      <c r="Y5960" t="s">
        <v>14725</v>
      </c>
      <c r="Z5960" t="s">
        <v>11773</v>
      </c>
      <c r="AA5960" t="s">
        <v>14723</v>
      </c>
      <c r="AB5960" t="s">
        <v>2586</v>
      </c>
      <c r="AC5960">
        <v>0.68</v>
      </c>
      <c r="AD5960">
        <v>0.68</v>
      </c>
      <c r="AE5960" t="s">
        <v>2509</v>
      </c>
      <c r="AF5960">
        <v>0.40799999999999997</v>
      </c>
      <c r="AG5960" t="s">
        <v>2510</v>
      </c>
      <c r="AH5960">
        <v>184</v>
      </c>
      <c r="AI5960">
        <v>180</v>
      </c>
      <c r="AJ5960">
        <v>12</v>
      </c>
      <c r="AK5960" t="s">
        <v>2511</v>
      </c>
      <c r="AL5960" t="s">
        <v>2511</v>
      </c>
      <c r="AM5960" t="s">
        <v>2513</v>
      </c>
      <c r="AN5960" t="s">
        <v>2513</v>
      </c>
      <c r="AO5960" t="s">
        <v>2514</v>
      </c>
      <c r="AP5960" t="s">
        <v>2513</v>
      </c>
      <c r="AQ5960" t="s">
        <v>2513</v>
      </c>
      <c r="AR5960" t="s">
        <v>2529</v>
      </c>
      <c r="AS5960" t="s">
        <v>2513</v>
      </c>
      <c r="AT5960">
        <v>45545</v>
      </c>
      <c r="AU5960" t="s">
        <v>2513</v>
      </c>
      <c r="AV5960" t="s">
        <v>2513</v>
      </c>
      <c r="AW5960" t="s">
        <v>2516</v>
      </c>
      <c r="AX5960" t="s">
        <v>11468</v>
      </c>
      <c r="AY5960" t="s">
        <v>2513</v>
      </c>
      <c r="AZ5960" t="s">
        <v>2513</v>
      </c>
      <c r="BA5960" t="s">
        <v>2513</v>
      </c>
    </row>
    <row r="5961" spans="1:53" x14ac:dyDescent="0.45">
      <c r="A5961">
        <v>10007257</v>
      </c>
      <c r="B5961" t="s">
        <v>20674</v>
      </c>
      <c r="C5961" t="s">
        <v>2489</v>
      </c>
      <c r="D5961" t="s">
        <v>20675</v>
      </c>
      <c r="E5961" t="s">
        <v>20676</v>
      </c>
      <c r="F5961" t="s">
        <v>12180</v>
      </c>
      <c r="G5961" t="s">
        <v>20675</v>
      </c>
      <c r="H5961" t="s">
        <v>2493</v>
      </c>
      <c r="I5961" t="s">
        <v>2494</v>
      </c>
      <c r="J5961" t="s">
        <v>11458</v>
      </c>
      <c r="K5961" t="s">
        <v>2496</v>
      </c>
      <c r="L5961" t="s">
        <v>14729</v>
      </c>
      <c r="M5961" t="s">
        <v>2515</v>
      </c>
      <c r="N5961" t="s">
        <v>2795</v>
      </c>
      <c r="O5961" t="s">
        <v>11460</v>
      </c>
      <c r="P5961" t="s">
        <v>11461</v>
      </c>
      <c r="Q5961" t="s">
        <v>11652</v>
      </c>
      <c r="R5961" t="s">
        <v>2799</v>
      </c>
      <c r="S5961" t="s">
        <v>14492</v>
      </c>
      <c r="T5961" t="s">
        <v>2370</v>
      </c>
      <c r="U5961" t="s">
        <v>14493</v>
      </c>
      <c r="V5961" t="s">
        <v>260</v>
      </c>
      <c r="W5961" t="s">
        <v>14730</v>
      </c>
      <c r="X5961" t="s">
        <v>2525</v>
      </c>
      <c r="Y5961" t="s">
        <v>14731</v>
      </c>
      <c r="Z5961" t="s">
        <v>11773</v>
      </c>
      <c r="AA5961" t="s">
        <v>14729</v>
      </c>
      <c r="AB5961" t="s">
        <v>2586</v>
      </c>
      <c r="AC5961">
        <v>0.68</v>
      </c>
      <c r="AD5961">
        <v>0.68</v>
      </c>
      <c r="AE5961" t="s">
        <v>2509</v>
      </c>
      <c r="AF5961">
        <v>0.40799999999999997</v>
      </c>
      <c r="AG5961" t="s">
        <v>2510</v>
      </c>
      <c r="AH5961">
        <v>184</v>
      </c>
      <c r="AI5961">
        <v>180</v>
      </c>
      <c r="AJ5961">
        <v>12</v>
      </c>
      <c r="AK5961" t="s">
        <v>2511</v>
      </c>
      <c r="AL5961" t="s">
        <v>2511</v>
      </c>
      <c r="AM5961" t="s">
        <v>2513</v>
      </c>
      <c r="AN5961" t="s">
        <v>2513</v>
      </c>
      <c r="AO5961" t="s">
        <v>2514</v>
      </c>
      <c r="AP5961" t="s">
        <v>2513</v>
      </c>
      <c r="AQ5961" t="s">
        <v>2513</v>
      </c>
      <c r="AR5961" t="s">
        <v>2529</v>
      </c>
      <c r="AS5961" t="s">
        <v>2513</v>
      </c>
      <c r="AT5961">
        <v>45545</v>
      </c>
      <c r="AU5961" t="s">
        <v>2513</v>
      </c>
      <c r="AV5961" t="s">
        <v>2513</v>
      </c>
      <c r="AW5961" t="s">
        <v>2516</v>
      </c>
      <c r="AX5961" t="s">
        <v>11468</v>
      </c>
      <c r="AY5961" t="s">
        <v>2513</v>
      </c>
      <c r="AZ5961" t="s">
        <v>2513</v>
      </c>
      <c r="BA5961" t="s">
        <v>2513</v>
      </c>
    </row>
    <row r="5962" spans="1:53" x14ac:dyDescent="0.45">
      <c r="A5962">
        <v>10007258</v>
      </c>
      <c r="B5962" t="s">
        <v>20677</v>
      </c>
      <c r="C5962" t="s">
        <v>2489</v>
      </c>
      <c r="D5962" t="s">
        <v>20678</v>
      </c>
      <c r="E5962" t="s">
        <v>20679</v>
      </c>
      <c r="F5962" t="s">
        <v>12180</v>
      </c>
      <c r="G5962" t="s">
        <v>20678</v>
      </c>
      <c r="H5962" t="s">
        <v>2493</v>
      </c>
      <c r="I5962" t="s">
        <v>2494</v>
      </c>
      <c r="J5962" t="s">
        <v>11458</v>
      </c>
      <c r="K5962" t="s">
        <v>2496</v>
      </c>
      <c r="L5962" t="s">
        <v>14735</v>
      </c>
      <c r="M5962" t="s">
        <v>2515</v>
      </c>
      <c r="N5962" t="s">
        <v>2795</v>
      </c>
      <c r="O5962" t="s">
        <v>11460</v>
      </c>
      <c r="P5962" t="s">
        <v>11461</v>
      </c>
      <c r="Q5962" t="s">
        <v>11652</v>
      </c>
      <c r="R5962" t="s">
        <v>2799</v>
      </c>
      <c r="S5962" t="s">
        <v>14492</v>
      </c>
      <c r="T5962" t="s">
        <v>2370</v>
      </c>
      <c r="U5962" t="s">
        <v>14493</v>
      </c>
      <c r="V5962" t="s">
        <v>260</v>
      </c>
      <c r="W5962" t="s">
        <v>14736</v>
      </c>
      <c r="X5962" t="s">
        <v>2732</v>
      </c>
      <c r="Y5962" t="s">
        <v>14737</v>
      </c>
      <c r="Z5962" t="s">
        <v>11773</v>
      </c>
      <c r="AA5962" t="s">
        <v>14735</v>
      </c>
      <c r="AB5962" t="s">
        <v>2586</v>
      </c>
      <c r="AC5962">
        <v>0.68</v>
      </c>
      <c r="AD5962">
        <v>0.68</v>
      </c>
      <c r="AE5962" t="s">
        <v>2509</v>
      </c>
      <c r="AF5962">
        <v>0.40799999999999997</v>
      </c>
      <c r="AG5962" t="s">
        <v>2510</v>
      </c>
      <c r="AH5962">
        <v>184</v>
      </c>
      <c r="AI5962">
        <v>180</v>
      </c>
      <c r="AJ5962">
        <v>12</v>
      </c>
      <c r="AK5962" t="s">
        <v>2511</v>
      </c>
      <c r="AL5962" t="s">
        <v>2511</v>
      </c>
      <c r="AM5962" t="s">
        <v>2513</v>
      </c>
      <c r="AN5962" t="s">
        <v>2513</v>
      </c>
      <c r="AO5962" t="s">
        <v>2514</v>
      </c>
      <c r="AP5962" t="s">
        <v>2513</v>
      </c>
      <c r="AQ5962" t="s">
        <v>2513</v>
      </c>
      <c r="AR5962" t="s">
        <v>2529</v>
      </c>
      <c r="AS5962" t="s">
        <v>2513</v>
      </c>
      <c r="AT5962">
        <v>45545</v>
      </c>
      <c r="AU5962" t="s">
        <v>2513</v>
      </c>
      <c r="AV5962" t="s">
        <v>2513</v>
      </c>
      <c r="AW5962" t="s">
        <v>2516</v>
      </c>
      <c r="AX5962" t="s">
        <v>11468</v>
      </c>
      <c r="AY5962" t="s">
        <v>2513</v>
      </c>
      <c r="AZ5962" t="s">
        <v>2513</v>
      </c>
      <c r="BA5962" t="s">
        <v>2513</v>
      </c>
    </row>
    <row r="5963" spans="1:53" x14ac:dyDescent="0.45">
      <c r="A5963">
        <v>10007259</v>
      </c>
      <c r="B5963" t="s">
        <v>20680</v>
      </c>
      <c r="C5963" t="s">
        <v>2489</v>
      </c>
      <c r="D5963" t="s">
        <v>20681</v>
      </c>
      <c r="E5963" t="s">
        <v>20682</v>
      </c>
      <c r="F5963" t="s">
        <v>12180</v>
      </c>
      <c r="G5963" t="s">
        <v>20681</v>
      </c>
      <c r="H5963" t="s">
        <v>2493</v>
      </c>
      <c r="I5963" t="s">
        <v>2494</v>
      </c>
      <c r="J5963" t="s">
        <v>11458</v>
      </c>
      <c r="K5963" t="s">
        <v>2496</v>
      </c>
      <c r="L5963" t="s">
        <v>14741</v>
      </c>
      <c r="M5963" t="s">
        <v>2515</v>
      </c>
      <c r="N5963" t="s">
        <v>2795</v>
      </c>
      <c r="O5963" t="s">
        <v>11460</v>
      </c>
      <c r="P5963" t="s">
        <v>11461</v>
      </c>
      <c r="Q5963" t="s">
        <v>11652</v>
      </c>
      <c r="R5963" t="s">
        <v>2799</v>
      </c>
      <c r="S5963" t="s">
        <v>14492</v>
      </c>
      <c r="T5963" t="s">
        <v>2370</v>
      </c>
      <c r="U5963" t="s">
        <v>14493</v>
      </c>
      <c r="V5963" t="s">
        <v>260</v>
      </c>
      <c r="W5963" t="s">
        <v>14742</v>
      </c>
      <c r="X5963" t="s">
        <v>2535</v>
      </c>
      <c r="Y5963" t="s">
        <v>14743</v>
      </c>
      <c r="Z5963" t="s">
        <v>11773</v>
      </c>
      <c r="AA5963" t="s">
        <v>14741</v>
      </c>
      <c r="AB5963" t="s">
        <v>2586</v>
      </c>
      <c r="AC5963">
        <v>0.68</v>
      </c>
      <c r="AD5963">
        <v>0.68</v>
      </c>
      <c r="AE5963" t="s">
        <v>2509</v>
      </c>
      <c r="AF5963">
        <v>0.40799999999999997</v>
      </c>
      <c r="AG5963" t="s">
        <v>2510</v>
      </c>
      <c r="AH5963">
        <v>184</v>
      </c>
      <c r="AI5963">
        <v>180</v>
      </c>
      <c r="AJ5963">
        <v>12</v>
      </c>
      <c r="AK5963" t="s">
        <v>2511</v>
      </c>
      <c r="AL5963" t="s">
        <v>2511</v>
      </c>
      <c r="AM5963" t="s">
        <v>2513</v>
      </c>
      <c r="AN5963" t="s">
        <v>2513</v>
      </c>
      <c r="AO5963" t="s">
        <v>2514</v>
      </c>
      <c r="AP5963" t="s">
        <v>2513</v>
      </c>
      <c r="AQ5963" t="s">
        <v>2513</v>
      </c>
      <c r="AR5963" t="s">
        <v>2529</v>
      </c>
      <c r="AS5963" t="s">
        <v>2513</v>
      </c>
      <c r="AT5963">
        <v>45545</v>
      </c>
      <c r="AU5963" t="s">
        <v>2513</v>
      </c>
      <c r="AV5963" t="s">
        <v>2513</v>
      </c>
      <c r="AW5963" t="s">
        <v>2516</v>
      </c>
      <c r="AX5963" t="s">
        <v>11468</v>
      </c>
      <c r="AY5963" t="s">
        <v>2513</v>
      </c>
      <c r="AZ5963" t="s">
        <v>2513</v>
      </c>
      <c r="BA5963" t="s">
        <v>2513</v>
      </c>
    </row>
    <row r="5964" spans="1:53" x14ac:dyDescent="0.45">
      <c r="A5964">
        <v>10007266</v>
      </c>
      <c r="B5964" t="s">
        <v>20683</v>
      </c>
      <c r="C5964" t="s">
        <v>2489</v>
      </c>
      <c r="D5964" t="s">
        <v>20684</v>
      </c>
      <c r="E5964" t="s">
        <v>20685</v>
      </c>
      <c r="F5964" t="s">
        <v>12180</v>
      </c>
      <c r="G5964" t="s">
        <v>20684</v>
      </c>
      <c r="H5964" t="s">
        <v>2493</v>
      </c>
      <c r="I5964" t="s">
        <v>2494</v>
      </c>
      <c r="J5964" t="s">
        <v>11458</v>
      </c>
      <c r="K5964" t="s">
        <v>2496</v>
      </c>
      <c r="L5964" t="s">
        <v>20686</v>
      </c>
      <c r="M5964" t="s">
        <v>2515</v>
      </c>
      <c r="N5964" t="s">
        <v>2795</v>
      </c>
      <c r="O5964" t="s">
        <v>11460</v>
      </c>
      <c r="P5964" t="s">
        <v>11461</v>
      </c>
      <c r="Q5964" t="s">
        <v>11652</v>
      </c>
      <c r="R5964" t="s">
        <v>2799</v>
      </c>
      <c r="S5964" t="s">
        <v>20687</v>
      </c>
      <c r="T5964" t="s">
        <v>20688</v>
      </c>
      <c r="U5964" t="s">
        <v>20689</v>
      </c>
      <c r="V5964" t="s">
        <v>260</v>
      </c>
      <c r="W5964" t="s">
        <v>20690</v>
      </c>
      <c r="X5964" t="s">
        <v>2505</v>
      </c>
      <c r="Y5964" t="s">
        <v>20691</v>
      </c>
      <c r="Z5964" t="s">
        <v>11859</v>
      </c>
      <c r="AA5964" t="s">
        <v>20686</v>
      </c>
      <c r="AB5964" t="s">
        <v>2586</v>
      </c>
      <c r="AC5964">
        <v>3.3</v>
      </c>
      <c r="AD5964">
        <v>3.3</v>
      </c>
      <c r="AE5964" t="s">
        <v>2509</v>
      </c>
      <c r="AF5964">
        <v>17.556000000000001</v>
      </c>
      <c r="AG5964" t="s">
        <v>2510</v>
      </c>
      <c r="AH5964">
        <v>395</v>
      </c>
      <c r="AI5964">
        <v>390</v>
      </c>
      <c r="AJ5964">
        <v>120</v>
      </c>
      <c r="AK5964" t="s">
        <v>2511</v>
      </c>
      <c r="AL5964" t="s">
        <v>2511</v>
      </c>
      <c r="AM5964" t="s">
        <v>2513</v>
      </c>
      <c r="AN5964" t="s">
        <v>2513</v>
      </c>
      <c r="AO5964" t="s">
        <v>2514</v>
      </c>
      <c r="AP5964" t="s">
        <v>2513</v>
      </c>
      <c r="AQ5964" t="s">
        <v>2513</v>
      </c>
      <c r="AR5964" t="s">
        <v>2529</v>
      </c>
      <c r="AS5964" t="s">
        <v>2513</v>
      </c>
      <c r="AT5964">
        <v>45545</v>
      </c>
      <c r="AU5964" t="s">
        <v>2513</v>
      </c>
      <c r="AV5964" t="s">
        <v>2513</v>
      </c>
      <c r="AW5964" t="s">
        <v>2516</v>
      </c>
      <c r="AX5964" t="s">
        <v>11468</v>
      </c>
      <c r="AY5964" t="s">
        <v>2513</v>
      </c>
      <c r="AZ5964" t="s">
        <v>2513</v>
      </c>
      <c r="BA5964" t="s">
        <v>2513</v>
      </c>
    </row>
    <row r="5965" spans="1:53" x14ac:dyDescent="0.45">
      <c r="A5965">
        <v>10007268</v>
      </c>
      <c r="B5965" t="s">
        <v>20692</v>
      </c>
      <c r="C5965" t="s">
        <v>2489</v>
      </c>
      <c r="D5965" t="s">
        <v>20693</v>
      </c>
      <c r="E5965" t="s">
        <v>20694</v>
      </c>
      <c r="F5965" t="s">
        <v>12180</v>
      </c>
      <c r="G5965" t="s">
        <v>20693</v>
      </c>
      <c r="H5965" t="s">
        <v>2493</v>
      </c>
      <c r="I5965" t="s">
        <v>2494</v>
      </c>
      <c r="J5965" t="s">
        <v>11458</v>
      </c>
      <c r="K5965" t="s">
        <v>2496</v>
      </c>
      <c r="L5965" t="s">
        <v>20695</v>
      </c>
      <c r="M5965" t="s">
        <v>2515</v>
      </c>
      <c r="N5965" t="s">
        <v>2795</v>
      </c>
      <c r="O5965" t="s">
        <v>11460</v>
      </c>
      <c r="P5965" t="s">
        <v>11461</v>
      </c>
      <c r="Q5965" t="s">
        <v>11652</v>
      </c>
      <c r="R5965" t="s">
        <v>2799</v>
      </c>
      <c r="S5965" t="s">
        <v>20687</v>
      </c>
      <c r="T5965" t="s">
        <v>20688</v>
      </c>
      <c r="U5965" t="s">
        <v>20689</v>
      </c>
      <c r="V5965" t="s">
        <v>260</v>
      </c>
      <c r="W5965" t="s">
        <v>20696</v>
      </c>
      <c r="X5965" t="s">
        <v>11488</v>
      </c>
      <c r="Y5965" t="s">
        <v>20697</v>
      </c>
      <c r="Z5965" t="s">
        <v>11859</v>
      </c>
      <c r="AA5965" t="s">
        <v>20695</v>
      </c>
      <c r="AB5965" t="s">
        <v>2586</v>
      </c>
      <c r="AC5965">
        <v>3.3</v>
      </c>
      <c r="AD5965">
        <v>3.3</v>
      </c>
      <c r="AE5965" t="s">
        <v>2509</v>
      </c>
      <c r="AF5965">
        <v>17.556000000000001</v>
      </c>
      <c r="AG5965" t="s">
        <v>2510</v>
      </c>
      <c r="AH5965">
        <v>395</v>
      </c>
      <c r="AI5965">
        <v>390</v>
      </c>
      <c r="AJ5965">
        <v>120</v>
      </c>
      <c r="AK5965" t="s">
        <v>2511</v>
      </c>
      <c r="AL5965" t="s">
        <v>2511</v>
      </c>
      <c r="AM5965" t="s">
        <v>2513</v>
      </c>
      <c r="AN5965" t="s">
        <v>2513</v>
      </c>
      <c r="AO5965" t="s">
        <v>2514</v>
      </c>
      <c r="AP5965" t="s">
        <v>2513</v>
      </c>
      <c r="AQ5965" t="s">
        <v>2513</v>
      </c>
      <c r="AR5965" t="s">
        <v>2529</v>
      </c>
      <c r="AS5965" t="s">
        <v>2513</v>
      </c>
      <c r="AT5965">
        <v>45545</v>
      </c>
      <c r="AU5965" t="s">
        <v>2513</v>
      </c>
      <c r="AV5965" t="s">
        <v>2513</v>
      </c>
      <c r="AW5965" t="s">
        <v>2516</v>
      </c>
      <c r="AX5965" t="s">
        <v>11468</v>
      </c>
      <c r="AY5965" t="s">
        <v>2513</v>
      </c>
      <c r="AZ5965" t="s">
        <v>2513</v>
      </c>
      <c r="BA5965" t="s">
        <v>2513</v>
      </c>
    </row>
    <row r="5966" spans="1:53" x14ac:dyDescent="0.45">
      <c r="A5966">
        <v>10007269</v>
      </c>
      <c r="B5966" t="s">
        <v>20698</v>
      </c>
      <c r="C5966" t="s">
        <v>2489</v>
      </c>
      <c r="D5966" t="s">
        <v>20699</v>
      </c>
      <c r="E5966" t="s">
        <v>20700</v>
      </c>
      <c r="F5966" t="s">
        <v>12180</v>
      </c>
      <c r="G5966" t="s">
        <v>20699</v>
      </c>
      <c r="H5966" t="s">
        <v>2493</v>
      </c>
      <c r="I5966" t="s">
        <v>2494</v>
      </c>
      <c r="J5966" t="s">
        <v>11458</v>
      </c>
      <c r="K5966" t="s">
        <v>2496</v>
      </c>
      <c r="L5966" t="s">
        <v>20701</v>
      </c>
      <c r="M5966" t="s">
        <v>2515</v>
      </c>
      <c r="N5966" t="s">
        <v>2795</v>
      </c>
      <c r="O5966" t="s">
        <v>11460</v>
      </c>
      <c r="P5966" t="s">
        <v>11461</v>
      </c>
      <c r="Q5966" t="s">
        <v>11652</v>
      </c>
      <c r="R5966" t="s">
        <v>2799</v>
      </c>
      <c r="S5966" t="s">
        <v>20687</v>
      </c>
      <c r="T5966" t="s">
        <v>20688</v>
      </c>
      <c r="U5966" t="s">
        <v>20689</v>
      </c>
      <c r="V5966" t="s">
        <v>260</v>
      </c>
      <c r="W5966" t="s">
        <v>20702</v>
      </c>
      <c r="X5966" t="s">
        <v>2988</v>
      </c>
      <c r="Y5966" t="s">
        <v>20703</v>
      </c>
      <c r="Z5966" t="s">
        <v>11859</v>
      </c>
      <c r="AA5966" t="s">
        <v>20701</v>
      </c>
      <c r="AB5966" t="s">
        <v>2586</v>
      </c>
      <c r="AC5966">
        <v>3.3</v>
      </c>
      <c r="AD5966">
        <v>3.3</v>
      </c>
      <c r="AE5966" t="s">
        <v>2509</v>
      </c>
      <c r="AF5966">
        <v>17.556000000000001</v>
      </c>
      <c r="AG5966" t="s">
        <v>2510</v>
      </c>
      <c r="AH5966">
        <v>395</v>
      </c>
      <c r="AI5966">
        <v>390</v>
      </c>
      <c r="AJ5966">
        <v>120</v>
      </c>
      <c r="AK5966" t="s">
        <v>2511</v>
      </c>
      <c r="AL5966" t="s">
        <v>2511</v>
      </c>
      <c r="AM5966" t="s">
        <v>2513</v>
      </c>
      <c r="AN5966" t="s">
        <v>2513</v>
      </c>
      <c r="AO5966" t="s">
        <v>2514</v>
      </c>
      <c r="AP5966" t="s">
        <v>2513</v>
      </c>
      <c r="AQ5966" t="s">
        <v>2513</v>
      </c>
      <c r="AR5966" t="s">
        <v>2529</v>
      </c>
      <c r="AS5966" t="s">
        <v>2513</v>
      </c>
      <c r="AT5966">
        <v>45545</v>
      </c>
      <c r="AU5966" t="s">
        <v>2513</v>
      </c>
      <c r="AV5966" t="s">
        <v>2513</v>
      </c>
      <c r="AW5966" t="s">
        <v>2516</v>
      </c>
      <c r="AX5966" t="s">
        <v>11468</v>
      </c>
      <c r="AY5966" t="s">
        <v>2513</v>
      </c>
      <c r="AZ5966" t="s">
        <v>2513</v>
      </c>
      <c r="BA5966" t="s">
        <v>2513</v>
      </c>
    </row>
    <row r="5967" spans="1:53" x14ac:dyDescent="0.45">
      <c r="A5967">
        <v>10007270</v>
      </c>
      <c r="B5967" t="s">
        <v>20704</v>
      </c>
      <c r="C5967" t="s">
        <v>2489</v>
      </c>
      <c r="D5967" t="s">
        <v>20705</v>
      </c>
      <c r="E5967" t="s">
        <v>20706</v>
      </c>
      <c r="F5967" t="s">
        <v>12180</v>
      </c>
      <c r="G5967" t="s">
        <v>20705</v>
      </c>
      <c r="H5967" t="s">
        <v>2493</v>
      </c>
      <c r="I5967" t="s">
        <v>2494</v>
      </c>
      <c r="J5967" t="s">
        <v>11458</v>
      </c>
      <c r="K5967" t="s">
        <v>2496</v>
      </c>
      <c r="L5967" t="s">
        <v>20707</v>
      </c>
      <c r="M5967" t="s">
        <v>2515</v>
      </c>
      <c r="N5967" t="s">
        <v>2795</v>
      </c>
      <c r="O5967" t="s">
        <v>11460</v>
      </c>
      <c r="P5967" t="s">
        <v>11461</v>
      </c>
      <c r="Q5967" t="s">
        <v>11652</v>
      </c>
      <c r="R5967" t="s">
        <v>2799</v>
      </c>
      <c r="S5967" t="s">
        <v>20687</v>
      </c>
      <c r="T5967" t="s">
        <v>20688</v>
      </c>
      <c r="U5967" t="s">
        <v>20689</v>
      </c>
      <c r="V5967" t="s">
        <v>260</v>
      </c>
      <c r="W5967" t="s">
        <v>20708</v>
      </c>
      <c r="X5967" t="s">
        <v>2678</v>
      </c>
      <c r="Y5967" t="s">
        <v>20709</v>
      </c>
      <c r="Z5967" t="s">
        <v>11859</v>
      </c>
      <c r="AA5967" t="s">
        <v>20707</v>
      </c>
      <c r="AB5967" t="s">
        <v>2586</v>
      </c>
      <c r="AC5967">
        <v>3.3</v>
      </c>
      <c r="AD5967">
        <v>3.3</v>
      </c>
      <c r="AE5967" t="s">
        <v>2509</v>
      </c>
      <c r="AF5967">
        <v>17.556000000000001</v>
      </c>
      <c r="AG5967" t="s">
        <v>2510</v>
      </c>
      <c r="AH5967">
        <v>395</v>
      </c>
      <c r="AI5967">
        <v>390</v>
      </c>
      <c r="AJ5967">
        <v>120</v>
      </c>
      <c r="AK5967" t="s">
        <v>2511</v>
      </c>
      <c r="AL5967" t="s">
        <v>2511</v>
      </c>
      <c r="AM5967" t="s">
        <v>2513</v>
      </c>
      <c r="AN5967" t="s">
        <v>2513</v>
      </c>
      <c r="AO5967" t="s">
        <v>2514</v>
      </c>
      <c r="AP5967" t="s">
        <v>2513</v>
      </c>
      <c r="AQ5967" t="s">
        <v>2513</v>
      </c>
      <c r="AR5967" t="s">
        <v>2529</v>
      </c>
      <c r="AS5967" t="s">
        <v>2513</v>
      </c>
      <c r="AT5967">
        <v>45545</v>
      </c>
      <c r="AU5967" t="s">
        <v>2513</v>
      </c>
      <c r="AV5967" t="s">
        <v>2513</v>
      </c>
      <c r="AW5967" t="s">
        <v>2516</v>
      </c>
      <c r="AX5967" t="s">
        <v>11468</v>
      </c>
      <c r="AY5967" t="s">
        <v>2513</v>
      </c>
      <c r="AZ5967" t="s">
        <v>2513</v>
      </c>
      <c r="BA5967" t="s">
        <v>2513</v>
      </c>
    </row>
    <row r="5968" spans="1:53" x14ac:dyDescent="0.45">
      <c r="A5968">
        <v>10007272</v>
      </c>
      <c r="B5968" t="s">
        <v>20710</v>
      </c>
      <c r="C5968" t="s">
        <v>2489</v>
      </c>
      <c r="D5968" t="s">
        <v>20711</v>
      </c>
      <c r="E5968" t="s">
        <v>20712</v>
      </c>
      <c r="F5968" t="s">
        <v>12180</v>
      </c>
      <c r="G5968" t="s">
        <v>20711</v>
      </c>
      <c r="H5968" t="s">
        <v>2493</v>
      </c>
      <c r="I5968" t="s">
        <v>2494</v>
      </c>
      <c r="J5968" t="s">
        <v>11458</v>
      </c>
      <c r="K5968" t="s">
        <v>2496</v>
      </c>
      <c r="L5968" t="s">
        <v>20713</v>
      </c>
      <c r="M5968" t="s">
        <v>2515</v>
      </c>
      <c r="N5968" t="s">
        <v>2795</v>
      </c>
      <c r="O5968" t="s">
        <v>11460</v>
      </c>
      <c r="P5968" t="s">
        <v>11461</v>
      </c>
      <c r="Q5968" t="s">
        <v>11652</v>
      </c>
      <c r="R5968" t="s">
        <v>2799</v>
      </c>
      <c r="S5968" t="s">
        <v>20687</v>
      </c>
      <c r="T5968" t="s">
        <v>20688</v>
      </c>
      <c r="U5968" t="s">
        <v>20689</v>
      </c>
      <c r="V5968" t="s">
        <v>260</v>
      </c>
      <c r="W5968" t="s">
        <v>20714</v>
      </c>
      <c r="X5968" t="s">
        <v>11699</v>
      </c>
      <c r="Y5968" t="s">
        <v>20715</v>
      </c>
      <c r="Z5968" t="s">
        <v>11859</v>
      </c>
      <c r="AA5968" t="s">
        <v>20713</v>
      </c>
      <c r="AB5968" t="s">
        <v>2586</v>
      </c>
      <c r="AC5968">
        <v>3.3</v>
      </c>
      <c r="AD5968">
        <v>3.3</v>
      </c>
      <c r="AE5968" t="s">
        <v>2509</v>
      </c>
      <c r="AF5968">
        <v>17.556000000000001</v>
      </c>
      <c r="AG5968" t="s">
        <v>2510</v>
      </c>
      <c r="AH5968">
        <v>395</v>
      </c>
      <c r="AI5968">
        <v>390</v>
      </c>
      <c r="AJ5968">
        <v>120</v>
      </c>
      <c r="AK5968" t="s">
        <v>2511</v>
      </c>
      <c r="AL5968" t="s">
        <v>2511</v>
      </c>
      <c r="AM5968" t="s">
        <v>2513</v>
      </c>
      <c r="AN5968" t="s">
        <v>2513</v>
      </c>
      <c r="AO5968" t="s">
        <v>2514</v>
      </c>
      <c r="AP5968" t="s">
        <v>2513</v>
      </c>
      <c r="AQ5968" t="s">
        <v>2513</v>
      </c>
      <c r="AR5968" t="s">
        <v>2529</v>
      </c>
      <c r="AS5968" t="s">
        <v>2513</v>
      </c>
      <c r="AT5968">
        <v>45545</v>
      </c>
      <c r="AU5968" t="s">
        <v>2513</v>
      </c>
      <c r="AV5968" t="s">
        <v>2513</v>
      </c>
      <c r="AW5968" t="s">
        <v>2516</v>
      </c>
      <c r="AX5968" t="s">
        <v>11468</v>
      </c>
      <c r="AY5968" t="s">
        <v>2513</v>
      </c>
      <c r="AZ5968" t="s">
        <v>2513</v>
      </c>
      <c r="BA5968" t="s">
        <v>2513</v>
      </c>
    </row>
    <row r="5969" spans="1:53" x14ac:dyDescent="0.45">
      <c r="A5969">
        <v>10007274</v>
      </c>
      <c r="B5969" t="s">
        <v>20716</v>
      </c>
      <c r="C5969" t="s">
        <v>2489</v>
      </c>
      <c r="D5969" t="s">
        <v>20717</v>
      </c>
      <c r="E5969" t="s">
        <v>20718</v>
      </c>
      <c r="F5969" t="s">
        <v>12180</v>
      </c>
      <c r="G5969" t="s">
        <v>20717</v>
      </c>
      <c r="H5969" t="s">
        <v>2493</v>
      </c>
      <c r="I5969" t="s">
        <v>2494</v>
      </c>
      <c r="J5969" t="s">
        <v>11458</v>
      </c>
      <c r="K5969" t="s">
        <v>2496</v>
      </c>
      <c r="L5969" t="s">
        <v>20719</v>
      </c>
      <c r="M5969" t="s">
        <v>2515</v>
      </c>
      <c r="N5969" t="s">
        <v>2795</v>
      </c>
      <c r="O5969" t="s">
        <v>11460</v>
      </c>
      <c r="P5969" t="s">
        <v>11461</v>
      </c>
      <c r="Q5969" t="s">
        <v>11652</v>
      </c>
      <c r="R5969" t="s">
        <v>2799</v>
      </c>
      <c r="S5969" t="s">
        <v>20687</v>
      </c>
      <c r="T5969" t="s">
        <v>20688</v>
      </c>
      <c r="U5969" t="s">
        <v>20689</v>
      </c>
      <c r="V5969" t="s">
        <v>260</v>
      </c>
      <c r="W5969" t="s">
        <v>20720</v>
      </c>
      <c r="X5969" t="s">
        <v>2833</v>
      </c>
      <c r="Y5969" t="s">
        <v>20721</v>
      </c>
      <c r="Z5969" t="s">
        <v>11859</v>
      </c>
      <c r="AA5969" t="s">
        <v>20719</v>
      </c>
      <c r="AB5969" t="s">
        <v>2586</v>
      </c>
      <c r="AC5969">
        <v>3.3</v>
      </c>
      <c r="AD5969">
        <v>3.3</v>
      </c>
      <c r="AE5969" t="s">
        <v>2509</v>
      </c>
      <c r="AF5969">
        <v>17.556000000000001</v>
      </c>
      <c r="AG5969" t="s">
        <v>2510</v>
      </c>
      <c r="AH5969">
        <v>395</v>
      </c>
      <c r="AI5969">
        <v>390</v>
      </c>
      <c r="AJ5969">
        <v>120</v>
      </c>
      <c r="AK5969" t="s">
        <v>2511</v>
      </c>
      <c r="AL5969" t="s">
        <v>2511</v>
      </c>
      <c r="AM5969" t="s">
        <v>2513</v>
      </c>
      <c r="AN5969" t="s">
        <v>2513</v>
      </c>
      <c r="AO5969" t="s">
        <v>2514</v>
      </c>
      <c r="AP5969" t="s">
        <v>2513</v>
      </c>
      <c r="AQ5969" t="s">
        <v>2513</v>
      </c>
      <c r="AR5969" t="s">
        <v>2529</v>
      </c>
      <c r="AS5969" t="s">
        <v>2513</v>
      </c>
      <c r="AT5969">
        <v>45545</v>
      </c>
      <c r="AU5969" t="s">
        <v>2513</v>
      </c>
      <c r="AV5969" t="s">
        <v>2513</v>
      </c>
      <c r="AW5969" t="s">
        <v>2516</v>
      </c>
      <c r="AX5969" t="s">
        <v>11468</v>
      </c>
      <c r="AY5969" t="s">
        <v>2513</v>
      </c>
      <c r="AZ5969" t="s">
        <v>2513</v>
      </c>
      <c r="BA5969" t="s">
        <v>2513</v>
      </c>
    </row>
    <row r="5970" spans="1:53" x14ac:dyDescent="0.45">
      <c r="A5970">
        <v>15000124</v>
      </c>
      <c r="B5970" t="s">
        <v>21479</v>
      </c>
      <c r="C5970" t="s">
        <v>2538</v>
      </c>
      <c r="D5970" t="s">
        <v>21480</v>
      </c>
      <c r="E5970" t="s">
        <v>21481</v>
      </c>
      <c r="F5970" t="s">
        <v>11457</v>
      </c>
      <c r="G5970" t="s">
        <v>21480</v>
      </c>
      <c r="H5970" t="s">
        <v>2493</v>
      </c>
      <c r="I5970" t="s">
        <v>2494</v>
      </c>
      <c r="J5970" t="s">
        <v>11458</v>
      </c>
      <c r="K5970" t="s">
        <v>2496</v>
      </c>
      <c r="L5970" t="s">
        <v>21482</v>
      </c>
      <c r="M5970" t="s">
        <v>2515</v>
      </c>
      <c r="N5970" t="s">
        <v>2795</v>
      </c>
      <c r="O5970" t="s">
        <v>11460</v>
      </c>
      <c r="P5970" t="s">
        <v>11461</v>
      </c>
      <c r="Q5970" t="s">
        <v>11652</v>
      </c>
      <c r="R5970" t="s">
        <v>2799</v>
      </c>
      <c r="S5970" t="s">
        <v>21483</v>
      </c>
      <c r="T5970" t="s">
        <v>2507</v>
      </c>
      <c r="U5970" t="s">
        <v>21484</v>
      </c>
      <c r="V5970" t="s">
        <v>260</v>
      </c>
      <c r="W5970" t="s">
        <v>21485</v>
      </c>
      <c r="X5970" t="s">
        <v>11466</v>
      </c>
      <c r="Y5970" t="s">
        <v>21486</v>
      </c>
      <c r="Z5970" t="s">
        <v>11657</v>
      </c>
      <c r="AA5970" t="s">
        <v>21482</v>
      </c>
      <c r="AB5970" t="s">
        <v>2586</v>
      </c>
      <c r="AC5970">
        <v>1.2</v>
      </c>
      <c r="AD5970">
        <v>1.2</v>
      </c>
      <c r="AE5970" t="s">
        <v>2509</v>
      </c>
      <c r="AF5970">
        <v>0</v>
      </c>
      <c r="AG5970" t="s">
        <v>2513</v>
      </c>
      <c r="AH5970">
        <v>0</v>
      </c>
      <c r="AI5970">
        <v>0</v>
      </c>
      <c r="AJ5970">
        <v>0</v>
      </c>
      <c r="AK5970" t="s">
        <v>2513</v>
      </c>
      <c r="AL5970" t="s">
        <v>2512</v>
      </c>
      <c r="AM5970" t="s">
        <v>12411</v>
      </c>
      <c r="AN5970" t="s">
        <v>2513</v>
      </c>
      <c r="AO5970" t="s">
        <v>2514</v>
      </c>
      <c r="AP5970" t="s">
        <v>2513</v>
      </c>
      <c r="AQ5970" t="s">
        <v>2513</v>
      </c>
      <c r="AR5970" t="s">
        <v>2529</v>
      </c>
      <c r="AS5970" t="s">
        <v>2513</v>
      </c>
      <c r="AT5970">
        <v>44515</v>
      </c>
      <c r="AU5970" t="s">
        <v>2513</v>
      </c>
      <c r="AV5970" t="s">
        <v>2513</v>
      </c>
      <c r="AW5970" t="s">
        <v>2516</v>
      </c>
      <c r="AX5970" t="s">
        <v>11468</v>
      </c>
      <c r="AY5970" t="s">
        <v>2513</v>
      </c>
      <c r="AZ5970" t="s">
        <v>2513</v>
      </c>
      <c r="BA5970" t="s">
        <v>2513</v>
      </c>
    </row>
    <row r="5971" spans="1:53" x14ac:dyDescent="0.45">
      <c r="A5971">
        <v>15000125</v>
      </c>
      <c r="B5971" t="s">
        <v>21487</v>
      </c>
      <c r="C5971" t="s">
        <v>2538</v>
      </c>
      <c r="D5971" t="s">
        <v>21488</v>
      </c>
      <c r="E5971" t="s">
        <v>21489</v>
      </c>
      <c r="F5971" t="s">
        <v>11457</v>
      </c>
      <c r="G5971" t="s">
        <v>21488</v>
      </c>
      <c r="H5971" t="s">
        <v>2493</v>
      </c>
      <c r="I5971" t="s">
        <v>2494</v>
      </c>
      <c r="J5971" t="s">
        <v>11458</v>
      </c>
      <c r="K5971" t="s">
        <v>2496</v>
      </c>
      <c r="L5971" t="s">
        <v>21490</v>
      </c>
      <c r="M5971" t="s">
        <v>2515</v>
      </c>
      <c r="N5971" t="s">
        <v>2795</v>
      </c>
      <c r="O5971" t="s">
        <v>11460</v>
      </c>
      <c r="P5971" t="s">
        <v>11461</v>
      </c>
      <c r="Q5971" t="s">
        <v>11652</v>
      </c>
      <c r="R5971" t="s">
        <v>2799</v>
      </c>
      <c r="S5971" t="s">
        <v>21483</v>
      </c>
      <c r="T5971" t="s">
        <v>2507</v>
      </c>
      <c r="U5971" t="s">
        <v>21484</v>
      </c>
      <c r="V5971" t="s">
        <v>260</v>
      </c>
      <c r="W5971" t="s">
        <v>21485</v>
      </c>
      <c r="X5971" t="s">
        <v>11466</v>
      </c>
      <c r="Y5971" t="s">
        <v>21491</v>
      </c>
      <c r="Z5971" t="s">
        <v>3001</v>
      </c>
      <c r="AA5971" t="s">
        <v>21490</v>
      </c>
      <c r="AB5971" t="s">
        <v>2586</v>
      </c>
      <c r="AC5971">
        <v>1.1000000000000001</v>
      </c>
      <c r="AD5971">
        <v>1.1000000000000001</v>
      </c>
      <c r="AE5971" t="s">
        <v>2509</v>
      </c>
      <c r="AF5971">
        <v>0</v>
      </c>
      <c r="AG5971" t="s">
        <v>2513</v>
      </c>
      <c r="AH5971">
        <v>0</v>
      </c>
      <c r="AI5971">
        <v>0</v>
      </c>
      <c r="AJ5971">
        <v>0</v>
      </c>
      <c r="AK5971" t="s">
        <v>2513</v>
      </c>
      <c r="AL5971" t="s">
        <v>2512</v>
      </c>
      <c r="AM5971" t="s">
        <v>12411</v>
      </c>
      <c r="AN5971" t="s">
        <v>2513</v>
      </c>
      <c r="AO5971" t="s">
        <v>2514</v>
      </c>
      <c r="AP5971" t="s">
        <v>2513</v>
      </c>
      <c r="AQ5971" t="s">
        <v>2513</v>
      </c>
      <c r="AR5971" t="s">
        <v>2529</v>
      </c>
      <c r="AS5971" t="s">
        <v>2513</v>
      </c>
      <c r="AT5971">
        <v>44515</v>
      </c>
      <c r="AU5971" t="s">
        <v>2513</v>
      </c>
      <c r="AV5971" t="s">
        <v>2513</v>
      </c>
      <c r="AW5971" t="s">
        <v>2516</v>
      </c>
      <c r="AX5971" t="s">
        <v>11468</v>
      </c>
      <c r="AY5971" t="s">
        <v>2513</v>
      </c>
      <c r="AZ5971" t="s">
        <v>2513</v>
      </c>
      <c r="BA5971" t="s">
        <v>2513</v>
      </c>
    </row>
    <row r="5972" spans="1:53" x14ac:dyDescent="0.45">
      <c r="A5972">
        <v>15000126</v>
      </c>
      <c r="B5972" t="s">
        <v>21492</v>
      </c>
      <c r="C5972" t="s">
        <v>2538</v>
      </c>
      <c r="D5972" t="s">
        <v>21493</v>
      </c>
      <c r="E5972" t="s">
        <v>21494</v>
      </c>
      <c r="F5972" t="s">
        <v>11457</v>
      </c>
      <c r="G5972" t="s">
        <v>21493</v>
      </c>
      <c r="H5972" t="s">
        <v>2493</v>
      </c>
      <c r="I5972" t="s">
        <v>2494</v>
      </c>
      <c r="J5972" t="s">
        <v>11458</v>
      </c>
      <c r="K5972" t="s">
        <v>2496</v>
      </c>
      <c r="L5972" t="s">
        <v>21495</v>
      </c>
      <c r="M5972" t="s">
        <v>2515</v>
      </c>
      <c r="N5972" t="s">
        <v>2795</v>
      </c>
      <c r="O5972" t="s">
        <v>11460</v>
      </c>
      <c r="P5972" t="s">
        <v>11461</v>
      </c>
      <c r="Q5972" t="s">
        <v>11652</v>
      </c>
      <c r="R5972" t="s">
        <v>2799</v>
      </c>
      <c r="S5972" t="s">
        <v>21483</v>
      </c>
      <c r="T5972" t="s">
        <v>2507</v>
      </c>
      <c r="U5972" t="s">
        <v>21484</v>
      </c>
      <c r="V5972" t="s">
        <v>260</v>
      </c>
      <c r="W5972" t="s">
        <v>21485</v>
      </c>
      <c r="X5972" t="s">
        <v>11466</v>
      </c>
      <c r="Y5972" t="s">
        <v>21496</v>
      </c>
      <c r="Z5972" t="s">
        <v>11859</v>
      </c>
      <c r="AA5972" t="s">
        <v>21495</v>
      </c>
      <c r="AB5972" t="s">
        <v>2586</v>
      </c>
      <c r="AC5972">
        <v>1.2</v>
      </c>
      <c r="AD5972">
        <v>1.2</v>
      </c>
      <c r="AE5972" t="s">
        <v>2509</v>
      </c>
      <c r="AF5972">
        <v>0</v>
      </c>
      <c r="AG5972" t="s">
        <v>2513</v>
      </c>
      <c r="AH5972">
        <v>0</v>
      </c>
      <c r="AI5972">
        <v>0</v>
      </c>
      <c r="AJ5972">
        <v>0</v>
      </c>
      <c r="AK5972" t="s">
        <v>2513</v>
      </c>
      <c r="AL5972" t="s">
        <v>2512</v>
      </c>
      <c r="AM5972" t="s">
        <v>12411</v>
      </c>
      <c r="AN5972" t="s">
        <v>2513</v>
      </c>
      <c r="AO5972" t="s">
        <v>2514</v>
      </c>
      <c r="AP5972" t="s">
        <v>2513</v>
      </c>
      <c r="AQ5972" t="s">
        <v>2513</v>
      </c>
      <c r="AR5972" t="s">
        <v>2529</v>
      </c>
      <c r="AS5972" t="s">
        <v>2513</v>
      </c>
      <c r="AT5972">
        <v>44515</v>
      </c>
      <c r="AU5972" t="s">
        <v>2513</v>
      </c>
      <c r="AV5972" t="s">
        <v>2513</v>
      </c>
      <c r="AW5972" t="s">
        <v>2516</v>
      </c>
      <c r="AX5972" t="s">
        <v>11468</v>
      </c>
      <c r="AY5972" t="s">
        <v>2513</v>
      </c>
      <c r="AZ5972" t="s">
        <v>2513</v>
      </c>
      <c r="BA5972" t="s">
        <v>2513</v>
      </c>
    </row>
    <row r="5973" spans="1:53" x14ac:dyDescent="0.45">
      <c r="A5973">
        <v>15000127</v>
      </c>
      <c r="B5973" t="s">
        <v>21497</v>
      </c>
      <c r="C5973" t="s">
        <v>2538</v>
      </c>
      <c r="D5973" t="s">
        <v>21498</v>
      </c>
      <c r="E5973" t="s">
        <v>21499</v>
      </c>
      <c r="F5973" t="s">
        <v>11457</v>
      </c>
      <c r="G5973" t="s">
        <v>21498</v>
      </c>
      <c r="H5973" t="s">
        <v>2493</v>
      </c>
      <c r="I5973" t="s">
        <v>2494</v>
      </c>
      <c r="J5973" t="s">
        <v>11458</v>
      </c>
      <c r="K5973" t="s">
        <v>2496</v>
      </c>
      <c r="L5973" t="s">
        <v>21500</v>
      </c>
      <c r="M5973" t="s">
        <v>2515</v>
      </c>
      <c r="N5973" t="s">
        <v>2795</v>
      </c>
      <c r="O5973" t="s">
        <v>11460</v>
      </c>
      <c r="P5973" t="s">
        <v>11461</v>
      </c>
      <c r="Q5973" t="s">
        <v>11652</v>
      </c>
      <c r="R5973" t="s">
        <v>2799</v>
      </c>
      <c r="S5973" t="s">
        <v>21483</v>
      </c>
      <c r="T5973" t="s">
        <v>2507</v>
      </c>
      <c r="U5973" t="s">
        <v>21484</v>
      </c>
      <c r="V5973" t="s">
        <v>260</v>
      </c>
      <c r="W5973" t="s">
        <v>21485</v>
      </c>
      <c r="X5973" t="s">
        <v>11466</v>
      </c>
      <c r="Y5973" t="s">
        <v>21501</v>
      </c>
      <c r="Z5973" t="s">
        <v>3047</v>
      </c>
      <c r="AA5973" t="s">
        <v>21500</v>
      </c>
      <c r="AB5973" t="s">
        <v>2586</v>
      </c>
      <c r="AC5973">
        <v>1.2</v>
      </c>
      <c r="AD5973">
        <v>1.2</v>
      </c>
      <c r="AE5973" t="s">
        <v>2509</v>
      </c>
      <c r="AF5973">
        <v>0</v>
      </c>
      <c r="AG5973" t="s">
        <v>2513</v>
      </c>
      <c r="AH5973">
        <v>0</v>
      </c>
      <c r="AI5973">
        <v>0</v>
      </c>
      <c r="AJ5973">
        <v>0</v>
      </c>
      <c r="AK5973" t="s">
        <v>2513</v>
      </c>
      <c r="AL5973" t="s">
        <v>2512</v>
      </c>
      <c r="AM5973" t="s">
        <v>12411</v>
      </c>
      <c r="AN5973" t="s">
        <v>2513</v>
      </c>
      <c r="AO5973" t="s">
        <v>2514</v>
      </c>
      <c r="AP5973" t="s">
        <v>2513</v>
      </c>
      <c r="AQ5973" t="s">
        <v>2513</v>
      </c>
      <c r="AR5973" t="s">
        <v>2529</v>
      </c>
      <c r="AS5973" t="s">
        <v>2513</v>
      </c>
      <c r="AT5973">
        <v>44515</v>
      </c>
      <c r="AU5973" t="s">
        <v>2513</v>
      </c>
      <c r="AV5973" t="s">
        <v>2513</v>
      </c>
      <c r="AW5973" t="s">
        <v>2516</v>
      </c>
      <c r="AX5973" t="s">
        <v>11468</v>
      </c>
      <c r="AY5973" t="s">
        <v>2513</v>
      </c>
      <c r="AZ5973" t="s">
        <v>2513</v>
      </c>
      <c r="BA5973" t="s">
        <v>2513</v>
      </c>
    </row>
    <row r="5974" spans="1:53" x14ac:dyDescent="0.45">
      <c r="A5974">
        <v>15000128</v>
      </c>
      <c r="B5974" t="s">
        <v>21502</v>
      </c>
      <c r="C5974" t="s">
        <v>2538</v>
      </c>
      <c r="D5974" t="s">
        <v>21503</v>
      </c>
      <c r="E5974" t="s">
        <v>21504</v>
      </c>
      <c r="F5974" t="s">
        <v>11457</v>
      </c>
      <c r="G5974" t="s">
        <v>21503</v>
      </c>
      <c r="H5974" t="s">
        <v>2493</v>
      </c>
      <c r="I5974" t="s">
        <v>2494</v>
      </c>
      <c r="J5974" t="s">
        <v>11458</v>
      </c>
      <c r="K5974" t="s">
        <v>2496</v>
      </c>
      <c r="L5974" t="s">
        <v>21505</v>
      </c>
      <c r="M5974" t="s">
        <v>2515</v>
      </c>
      <c r="N5974" t="s">
        <v>2795</v>
      </c>
      <c r="O5974" t="s">
        <v>11460</v>
      </c>
      <c r="P5974" t="s">
        <v>11461</v>
      </c>
      <c r="Q5974" t="s">
        <v>11652</v>
      </c>
      <c r="R5974" t="s">
        <v>2799</v>
      </c>
      <c r="S5974" t="s">
        <v>21483</v>
      </c>
      <c r="T5974" t="s">
        <v>2507</v>
      </c>
      <c r="U5974" t="s">
        <v>21484</v>
      </c>
      <c r="V5974" t="s">
        <v>260</v>
      </c>
      <c r="W5974" t="s">
        <v>21485</v>
      </c>
      <c r="X5974" t="s">
        <v>11466</v>
      </c>
      <c r="Y5974" t="s">
        <v>21506</v>
      </c>
      <c r="Z5974" t="s">
        <v>3034</v>
      </c>
      <c r="AA5974" t="s">
        <v>21505</v>
      </c>
      <c r="AB5974" t="s">
        <v>2586</v>
      </c>
      <c r="AC5974">
        <v>1.2</v>
      </c>
      <c r="AD5974">
        <v>1.2</v>
      </c>
      <c r="AE5974" t="s">
        <v>2509</v>
      </c>
      <c r="AF5974">
        <v>0</v>
      </c>
      <c r="AG5974" t="s">
        <v>2513</v>
      </c>
      <c r="AH5974">
        <v>0</v>
      </c>
      <c r="AI5974">
        <v>0</v>
      </c>
      <c r="AJ5974">
        <v>0</v>
      </c>
      <c r="AK5974" t="s">
        <v>2513</v>
      </c>
      <c r="AL5974" t="s">
        <v>2512</v>
      </c>
      <c r="AM5974" t="s">
        <v>12411</v>
      </c>
      <c r="AN5974" t="s">
        <v>2513</v>
      </c>
      <c r="AO5974" t="s">
        <v>2514</v>
      </c>
      <c r="AP5974" t="s">
        <v>2513</v>
      </c>
      <c r="AQ5974" t="s">
        <v>2513</v>
      </c>
      <c r="AR5974" t="s">
        <v>2529</v>
      </c>
      <c r="AS5974" t="s">
        <v>2513</v>
      </c>
      <c r="AT5974">
        <v>44515</v>
      </c>
      <c r="AU5974" t="s">
        <v>2513</v>
      </c>
      <c r="AV5974" t="s">
        <v>2513</v>
      </c>
      <c r="AW5974" t="s">
        <v>2516</v>
      </c>
      <c r="AX5974" t="s">
        <v>11468</v>
      </c>
      <c r="AY5974" t="s">
        <v>2513</v>
      </c>
      <c r="AZ5974" t="s">
        <v>2513</v>
      </c>
      <c r="BA5974" t="s">
        <v>2513</v>
      </c>
    </row>
    <row r="5975" spans="1:53" x14ac:dyDescent="0.45">
      <c r="A5975">
        <v>15000129</v>
      </c>
      <c r="B5975" t="s">
        <v>21507</v>
      </c>
      <c r="C5975" t="s">
        <v>2538</v>
      </c>
      <c r="D5975" t="s">
        <v>21508</v>
      </c>
      <c r="E5975" t="s">
        <v>21509</v>
      </c>
      <c r="F5975" t="s">
        <v>11457</v>
      </c>
      <c r="G5975" t="s">
        <v>21508</v>
      </c>
      <c r="H5975" t="s">
        <v>2493</v>
      </c>
      <c r="I5975" t="s">
        <v>2494</v>
      </c>
      <c r="J5975" t="s">
        <v>11458</v>
      </c>
      <c r="K5975" t="s">
        <v>2496</v>
      </c>
      <c r="L5975" t="s">
        <v>21510</v>
      </c>
      <c r="M5975" t="s">
        <v>2515</v>
      </c>
      <c r="N5975" t="s">
        <v>2795</v>
      </c>
      <c r="O5975" t="s">
        <v>11460</v>
      </c>
      <c r="P5975" t="s">
        <v>11461</v>
      </c>
      <c r="Q5975" t="s">
        <v>11652</v>
      </c>
      <c r="R5975" t="s">
        <v>2799</v>
      </c>
      <c r="S5975" t="s">
        <v>21483</v>
      </c>
      <c r="T5975" t="s">
        <v>2507</v>
      </c>
      <c r="U5975" t="s">
        <v>21484</v>
      </c>
      <c r="V5975" t="s">
        <v>260</v>
      </c>
      <c r="W5975" t="s">
        <v>21485</v>
      </c>
      <c r="X5975" t="s">
        <v>11466</v>
      </c>
      <c r="Y5975" t="s">
        <v>21511</v>
      </c>
      <c r="Z5975" t="s">
        <v>3028</v>
      </c>
      <c r="AA5975" t="s">
        <v>21510</v>
      </c>
      <c r="AB5975" t="s">
        <v>2586</v>
      </c>
      <c r="AC5975">
        <v>1.2</v>
      </c>
      <c r="AD5975">
        <v>1.2</v>
      </c>
      <c r="AE5975" t="s">
        <v>2509</v>
      </c>
      <c r="AF5975">
        <v>0</v>
      </c>
      <c r="AG5975" t="s">
        <v>2513</v>
      </c>
      <c r="AH5975">
        <v>0</v>
      </c>
      <c r="AI5975">
        <v>0</v>
      </c>
      <c r="AJ5975">
        <v>0</v>
      </c>
      <c r="AK5975" t="s">
        <v>2513</v>
      </c>
      <c r="AL5975" t="s">
        <v>2512</v>
      </c>
      <c r="AM5975" t="s">
        <v>12411</v>
      </c>
      <c r="AN5975" t="s">
        <v>2513</v>
      </c>
      <c r="AO5975" t="s">
        <v>2514</v>
      </c>
      <c r="AP5975" t="s">
        <v>2513</v>
      </c>
      <c r="AQ5975" t="s">
        <v>2513</v>
      </c>
      <c r="AR5975" t="s">
        <v>2529</v>
      </c>
      <c r="AS5975" t="s">
        <v>2513</v>
      </c>
      <c r="AT5975">
        <v>44515</v>
      </c>
      <c r="AU5975" t="s">
        <v>2513</v>
      </c>
      <c r="AV5975" t="s">
        <v>2513</v>
      </c>
      <c r="AW5975" t="s">
        <v>2516</v>
      </c>
      <c r="AX5975" t="s">
        <v>11468</v>
      </c>
      <c r="AY5975" t="s">
        <v>2513</v>
      </c>
      <c r="AZ5975" t="s">
        <v>2513</v>
      </c>
      <c r="BA5975" t="s">
        <v>2513</v>
      </c>
    </row>
    <row r="5976" spans="1:53" x14ac:dyDescent="0.45">
      <c r="A5976">
        <v>15000130</v>
      </c>
      <c r="B5976" t="s">
        <v>21512</v>
      </c>
      <c r="C5976" t="s">
        <v>2538</v>
      </c>
      <c r="D5976" t="s">
        <v>21513</v>
      </c>
      <c r="E5976" t="s">
        <v>21514</v>
      </c>
      <c r="F5976" t="s">
        <v>11457</v>
      </c>
      <c r="G5976" t="s">
        <v>21513</v>
      </c>
      <c r="H5976" t="s">
        <v>2493</v>
      </c>
      <c r="I5976" t="s">
        <v>2494</v>
      </c>
      <c r="J5976" t="s">
        <v>11458</v>
      </c>
      <c r="K5976" t="s">
        <v>2496</v>
      </c>
      <c r="L5976" t="s">
        <v>21515</v>
      </c>
      <c r="M5976" t="s">
        <v>2515</v>
      </c>
      <c r="N5976" t="s">
        <v>2795</v>
      </c>
      <c r="O5976" t="s">
        <v>11460</v>
      </c>
      <c r="P5976" t="s">
        <v>11461</v>
      </c>
      <c r="Q5976" t="s">
        <v>11652</v>
      </c>
      <c r="R5976" t="s">
        <v>2799</v>
      </c>
      <c r="S5976" t="s">
        <v>21483</v>
      </c>
      <c r="T5976" t="s">
        <v>2507</v>
      </c>
      <c r="U5976" t="s">
        <v>21484</v>
      </c>
      <c r="V5976" t="s">
        <v>260</v>
      </c>
      <c r="W5976" t="s">
        <v>21485</v>
      </c>
      <c r="X5976" t="s">
        <v>11466</v>
      </c>
      <c r="Y5976" t="s">
        <v>21516</v>
      </c>
      <c r="Z5976" t="s">
        <v>3120</v>
      </c>
      <c r="AA5976" t="s">
        <v>21515</v>
      </c>
      <c r="AB5976" t="s">
        <v>2586</v>
      </c>
      <c r="AC5976">
        <v>1.2</v>
      </c>
      <c r="AD5976">
        <v>1.2</v>
      </c>
      <c r="AE5976" t="s">
        <v>2509</v>
      </c>
      <c r="AF5976">
        <v>0</v>
      </c>
      <c r="AG5976" t="s">
        <v>2513</v>
      </c>
      <c r="AH5976">
        <v>0</v>
      </c>
      <c r="AI5976">
        <v>0</v>
      </c>
      <c r="AJ5976">
        <v>0</v>
      </c>
      <c r="AK5976" t="s">
        <v>2513</v>
      </c>
      <c r="AL5976" t="s">
        <v>2512</v>
      </c>
      <c r="AM5976" t="s">
        <v>12411</v>
      </c>
      <c r="AN5976" t="s">
        <v>2513</v>
      </c>
      <c r="AO5976" t="s">
        <v>2514</v>
      </c>
      <c r="AP5976" t="s">
        <v>2513</v>
      </c>
      <c r="AQ5976" t="s">
        <v>2513</v>
      </c>
      <c r="AR5976" t="s">
        <v>2529</v>
      </c>
      <c r="AS5976" t="s">
        <v>2513</v>
      </c>
      <c r="AT5976">
        <v>44515</v>
      </c>
      <c r="AU5976" t="s">
        <v>2513</v>
      </c>
      <c r="AV5976" t="s">
        <v>2513</v>
      </c>
      <c r="AW5976" t="s">
        <v>2516</v>
      </c>
      <c r="AX5976" t="s">
        <v>11468</v>
      </c>
      <c r="AY5976" t="s">
        <v>2513</v>
      </c>
      <c r="AZ5976" t="s">
        <v>2513</v>
      </c>
      <c r="BA5976" t="s">
        <v>2513</v>
      </c>
    </row>
    <row r="5977" spans="1:53" x14ac:dyDescent="0.45">
      <c r="A5977">
        <v>15000131</v>
      </c>
      <c r="B5977" t="s">
        <v>21517</v>
      </c>
      <c r="C5977" t="s">
        <v>2538</v>
      </c>
      <c r="D5977" t="s">
        <v>21518</v>
      </c>
      <c r="E5977" t="s">
        <v>21519</v>
      </c>
      <c r="F5977" t="s">
        <v>11472</v>
      </c>
      <c r="G5977" t="s">
        <v>21518</v>
      </c>
      <c r="H5977" t="s">
        <v>2493</v>
      </c>
      <c r="I5977" t="s">
        <v>2494</v>
      </c>
      <c r="J5977" t="s">
        <v>11458</v>
      </c>
      <c r="K5977" t="s">
        <v>2496</v>
      </c>
      <c r="L5977" t="s">
        <v>21520</v>
      </c>
      <c r="M5977" t="s">
        <v>2515</v>
      </c>
      <c r="N5977" t="s">
        <v>2795</v>
      </c>
      <c r="O5977" t="s">
        <v>11460</v>
      </c>
      <c r="P5977" t="s">
        <v>11461</v>
      </c>
      <c r="Q5977" t="s">
        <v>11652</v>
      </c>
      <c r="R5977" t="s">
        <v>2799</v>
      </c>
      <c r="S5977" t="s">
        <v>21483</v>
      </c>
      <c r="T5977" t="s">
        <v>2507</v>
      </c>
      <c r="U5977" t="s">
        <v>21484</v>
      </c>
      <c r="V5977" t="s">
        <v>260</v>
      </c>
      <c r="W5977" t="s">
        <v>21521</v>
      </c>
      <c r="X5977" t="s">
        <v>2505</v>
      </c>
      <c r="Y5977" t="s">
        <v>21522</v>
      </c>
      <c r="Z5977" t="s">
        <v>11657</v>
      </c>
      <c r="AA5977" t="s">
        <v>21520</v>
      </c>
      <c r="AB5977" t="s">
        <v>2586</v>
      </c>
      <c r="AC5977">
        <v>1.2</v>
      </c>
      <c r="AD5977">
        <v>1.2</v>
      </c>
      <c r="AE5977" t="s">
        <v>2509</v>
      </c>
      <c r="AF5977">
        <v>0</v>
      </c>
      <c r="AG5977" t="s">
        <v>2513</v>
      </c>
      <c r="AH5977">
        <v>0</v>
      </c>
      <c r="AI5977">
        <v>0</v>
      </c>
      <c r="AJ5977">
        <v>0</v>
      </c>
      <c r="AK5977" t="s">
        <v>2513</v>
      </c>
      <c r="AL5977" t="s">
        <v>2512</v>
      </c>
      <c r="AM5977" t="s">
        <v>12411</v>
      </c>
      <c r="AN5977" t="s">
        <v>2513</v>
      </c>
      <c r="AO5977" t="s">
        <v>2514</v>
      </c>
      <c r="AP5977" t="s">
        <v>2513</v>
      </c>
      <c r="AQ5977" t="s">
        <v>2513</v>
      </c>
      <c r="AR5977" t="s">
        <v>2529</v>
      </c>
      <c r="AS5977" t="s">
        <v>2513</v>
      </c>
      <c r="AT5977">
        <v>44515</v>
      </c>
      <c r="AU5977" t="s">
        <v>2513</v>
      </c>
      <c r="AV5977" t="s">
        <v>2513</v>
      </c>
      <c r="AW5977" t="s">
        <v>2516</v>
      </c>
      <c r="AX5977" t="s">
        <v>11468</v>
      </c>
      <c r="AY5977" t="s">
        <v>2513</v>
      </c>
      <c r="AZ5977" t="s">
        <v>2513</v>
      </c>
      <c r="BA5977" t="s">
        <v>2513</v>
      </c>
    </row>
    <row r="5978" spans="1:53" x14ac:dyDescent="0.45">
      <c r="A5978">
        <v>15000132</v>
      </c>
      <c r="B5978" t="s">
        <v>21523</v>
      </c>
      <c r="C5978" t="s">
        <v>2538</v>
      </c>
      <c r="D5978" t="s">
        <v>21524</v>
      </c>
      <c r="E5978" t="s">
        <v>21525</v>
      </c>
      <c r="F5978" t="s">
        <v>11472</v>
      </c>
      <c r="G5978" t="s">
        <v>21524</v>
      </c>
      <c r="H5978" t="s">
        <v>2493</v>
      </c>
      <c r="I5978" t="s">
        <v>2494</v>
      </c>
      <c r="J5978" t="s">
        <v>11458</v>
      </c>
      <c r="K5978" t="s">
        <v>2496</v>
      </c>
      <c r="L5978" t="s">
        <v>21526</v>
      </c>
      <c r="M5978" t="s">
        <v>2515</v>
      </c>
      <c r="N5978" t="s">
        <v>2795</v>
      </c>
      <c r="O5978" t="s">
        <v>11460</v>
      </c>
      <c r="P5978" t="s">
        <v>11461</v>
      </c>
      <c r="Q5978" t="s">
        <v>11652</v>
      </c>
      <c r="R5978" t="s">
        <v>2799</v>
      </c>
      <c r="S5978" t="s">
        <v>21483</v>
      </c>
      <c r="T5978" t="s">
        <v>2507</v>
      </c>
      <c r="U5978" t="s">
        <v>21484</v>
      </c>
      <c r="V5978" t="s">
        <v>260</v>
      </c>
      <c r="W5978" t="s">
        <v>21521</v>
      </c>
      <c r="X5978" t="s">
        <v>2505</v>
      </c>
      <c r="Y5978" t="s">
        <v>21527</v>
      </c>
      <c r="Z5978" t="s">
        <v>3001</v>
      </c>
      <c r="AA5978" t="s">
        <v>21526</v>
      </c>
      <c r="AB5978" t="s">
        <v>2586</v>
      </c>
      <c r="AC5978">
        <v>1.1000000000000001</v>
      </c>
      <c r="AD5978">
        <v>1.1000000000000001</v>
      </c>
      <c r="AE5978" t="s">
        <v>2509</v>
      </c>
      <c r="AF5978">
        <v>0</v>
      </c>
      <c r="AG5978" t="s">
        <v>2513</v>
      </c>
      <c r="AH5978">
        <v>0</v>
      </c>
      <c r="AI5978">
        <v>0</v>
      </c>
      <c r="AJ5978">
        <v>0</v>
      </c>
      <c r="AK5978" t="s">
        <v>2513</v>
      </c>
      <c r="AL5978" t="s">
        <v>2512</v>
      </c>
      <c r="AM5978" t="s">
        <v>12411</v>
      </c>
      <c r="AN5978" t="s">
        <v>2513</v>
      </c>
      <c r="AO5978" t="s">
        <v>2514</v>
      </c>
      <c r="AP5978" t="s">
        <v>2513</v>
      </c>
      <c r="AQ5978" t="s">
        <v>2513</v>
      </c>
      <c r="AR5978" t="s">
        <v>2529</v>
      </c>
      <c r="AS5978" t="s">
        <v>2513</v>
      </c>
      <c r="AT5978">
        <v>44515</v>
      </c>
      <c r="AU5978" t="s">
        <v>2513</v>
      </c>
      <c r="AV5978" t="s">
        <v>2513</v>
      </c>
      <c r="AW5978" t="s">
        <v>2516</v>
      </c>
      <c r="AX5978" t="s">
        <v>11468</v>
      </c>
      <c r="AY5978" t="s">
        <v>2513</v>
      </c>
      <c r="AZ5978" t="s">
        <v>2513</v>
      </c>
      <c r="BA5978" t="s">
        <v>2513</v>
      </c>
    </row>
    <row r="5979" spans="1:53" x14ac:dyDescent="0.45">
      <c r="A5979">
        <v>15000133</v>
      </c>
      <c r="B5979" t="s">
        <v>21528</v>
      </c>
      <c r="C5979" t="s">
        <v>2538</v>
      </c>
      <c r="D5979" t="s">
        <v>21529</v>
      </c>
      <c r="E5979" t="s">
        <v>21530</v>
      </c>
      <c r="F5979" t="s">
        <v>11472</v>
      </c>
      <c r="G5979" t="s">
        <v>21529</v>
      </c>
      <c r="H5979" t="s">
        <v>2493</v>
      </c>
      <c r="I5979" t="s">
        <v>2494</v>
      </c>
      <c r="J5979" t="s">
        <v>11458</v>
      </c>
      <c r="K5979" t="s">
        <v>2496</v>
      </c>
      <c r="L5979" t="s">
        <v>21531</v>
      </c>
      <c r="M5979" t="s">
        <v>2515</v>
      </c>
      <c r="N5979" t="s">
        <v>2795</v>
      </c>
      <c r="O5979" t="s">
        <v>11460</v>
      </c>
      <c r="P5979" t="s">
        <v>11461</v>
      </c>
      <c r="Q5979" t="s">
        <v>11652</v>
      </c>
      <c r="R5979" t="s">
        <v>2799</v>
      </c>
      <c r="S5979" t="s">
        <v>21483</v>
      </c>
      <c r="T5979" t="s">
        <v>2507</v>
      </c>
      <c r="U5979" t="s">
        <v>21484</v>
      </c>
      <c r="V5979" t="s">
        <v>260</v>
      </c>
      <c r="W5979" t="s">
        <v>21521</v>
      </c>
      <c r="X5979" t="s">
        <v>2505</v>
      </c>
      <c r="Y5979" t="s">
        <v>21532</v>
      </c>
      <c r="Z5979" t="s">
        <v>11859</v>
      </c>
      <c r="AA5979" t="s">
        <v>21531</v>
      </c>
      <c r="AB5979" t="s">
        <v>2586</v>
      </c>
      <c r="AC5979">
        <v>1.2</v>
      </c>
      <c r="AD5979">
        <v>1.2</v>
      </c>
      <c r="AE5979" t="s">
        <v>2509</v>
      </c>
      <c r="AF5979">
        <v>0</v>
      </c>
      <c r="AG5979" t="s">
        <v>2513</v>
      </c>
      <c r="AH5979">
        <v>0</v>
      </c>
      <c r="AI5979">
        <v>0</v>
      </c>
      <c r="AJ5979">
        <v>0</v>
      </c>
      <c r="AK5979" t="s">
        <v>2513</v>
      </c>
      <c r="AL5979" t="s">
        <v>2512</v>
      </c>
      <c r="AM5979" t="s">
        <v>12411</v>
      </c>
      <c r="AN5979" t="s">
        <v>2513</v>
      </c>
      <c r="AO5979" t="s">
        <v>2514</v>
      </c>
      <c r="AP5979" t="s">
        <v>2513</v>
      </c>
      <c r="AQ5979" t="s">
        <v>2513</v>
      </c>
      <c r="AR5979" t="s">
        <v>2529</v>
      </c>
      <c r="AS5979" t="s">
        <v>2513</v>
      </c>
      <c r="AT5979">
        <v>44515</v>
      </c>
      <c r="AU5979" t="s">
        <v>2513</v>
      </c>
      <c r="AV5979" t="s">
        <v>2513</v>
      </c>
      <c r="AW5979" t="s">
        <v>2516</v>
      </c>
      <c r="AX5979" t="s">
        <v>11468</v>
      </c>
      <c r="AY5979" t="s">
        <v>2513</v>
      </c>
      <c r="AZ5979" t="s">
        <v>2513</v>
      </c>
      <c r="BA5979" t="s">
        <v>2513</v>
      </c>
    </row>
    <row r="5980" spans="1:53" x14ac:dyDescent="0.45">
      <c r="A5980">
        <v>15000134</v>
      </c>
      <c r="B5980" t="s">
        <v>21533</v>
      </c>
      <c r="C5980" t="s">
        <v>2538</v>
      </c>
      <c r="D5980" t="s">
        <v>21534</v>
      </c>
      <c r="E5980" t="s">
        <v>21535</v>
      </c>
      <c r="F5980" t="s">
        <v>11472</v>
      </c>
      <c r="G5980" t="s">
        <v>21534</v>
      </c>
      <c r="H5980" t="s">
        <v>2493</v>
      </c>
      <c r="I5980" t="s">
        <v>2494</v>
      </c>
      <c r="J5980" t="s">
        <v>11458</v>
      </c>
      <c r="K5980" t="s">
        <v>2496</v>
      </c>
      <c r="L5980" t="s">
        <v>21536</v>
      </c>
      <c r="M5980" t="s">
        <v>2515</v>
      </c>
      <c r="N5980" t="s">
        <v>2795</v>
      </c>
      <c r="O5980" t="s">
        <v>11460</v>
      </c>
      <c r="P5980" t="s">
        <v>11461</v>
      </c>
      <c r="Q5980" t="s">
        <v>11652</v>
      </c>
      <c r="R5980" t="s">
        <v>2799</v>
      </c>
      <c r="S5980" t="s">
        <v>21483</v>
      </c>
      <c r="T5980" t="s">
        <v>2507</v>
      </c>
      <c r="U5980" t="s">
        <v>21484</v>
      </c>
      <c r="V5980" t="s">
        <v>260</v>
      </c>
      <c r="W5980" t="s">
        <v>21521</v>
      </c>
      <c r="X5980" t="s">
        <v>2505</v>
      </c>
      <c r="Y5980" t="s">
        <v>21537</v>
      </c>
      <c r="Z5980" t="s">
        <v>3047</v>
      </c>
      <c r="AA5980" t="s">
        <v>21536</v>
      </c>
      <c r="AB5980" t="s">
        <v>2586</v>
      </c>
      <c r="AC5980">
        <v>1.2</v>
      </c>
      <c r="AD5980">
        <v>1.2</v>
      </c>
      <c r="AE5980" t="s">
        <v>2509</v>
      </c>
      <c r="AF5980">
        <v>0</v>
      </c>
      <c r="AG5980" t="s">
        <v>2513</v>
      </c>
      <c r="AH5980">
        <v>0</v>
      </c>
      <c r="AI5980">
        <v>0</v>
      </c>
      <c r="AJ5980">
        <v>0</v>
      </c>
      <c r="AK5980" t="s">
        <v>2513</v>
      </c>
      <c r="AL5980" t="s">
        <v>2512</v>
      </c>
      <c r="AM5980" t="s">
        <v>12411</v>
      </c>
      <c r="AN5980" t="s">
        <v>2513</v>
      </c>
      <c r="AO5980" t="s">
        <v>2514</v>
      </c>
      <c r="AP5980" t="s">
        <v>2513</v>
      </c>
      <c r="AQ5980" t="s">
        <v>2513</v>
      </c>
      <c r="AR5980" t="s">
        <v>2529</v>
      </c>
      <c r="AS5980" t="s">
        <v>2513</v>
      </c>
      <c r="AT5980">
        <v>44515</v>
      </c>
      <c r="AU5980" t="s">
        <v>2513</v>
      </c>
      <c r="AV5980" t="s">
        <v>2513</v>
      </c>
      <c r="AW5980" t="s">
        <v>2516</v>
      </c>
      <c r="AX5980" t="s">
        <v>11468</v>
      </c>
      <c r="AY5980" t="s">
        <v>2513</v>
      </c>
      <c r="AZ5980" t="s">
        <v>2513</v>
      </c>
      <c r="BA5980" t="s">
        <v>2513</v>
      </c>
    </row>
    <row r="5981" spans="1:53" x14ac:dyDescent="0.45">
      <c r="A5981">
        <v>15000135</v>
      </c>
      <c r="B5981" t="s">
        <v>21538</v>
      </c>
      <c r="C5981" t="s">
        <v>2538</v>
      </c>
      <c r="D5981" t="s">
        <v>21539</v>
      </c>
      <c r="E5981" t="s">
        <v>21540</v>
      </c>
      <c r="F5981" t="s">
        <v>11472</v>
      </c>
      <c r="G5981" t="s">
        <v>21539</v>
      </c>
      <c r="H5981" t="s">
        <v>2493</v>
      </c>
      <c r="I5981" t="s">
        <v>2494</v>
      </c>
      <c r="J5981" t="s">
        <v>11458</v>
      </c>
      <c r="K5981" t="s">
        <v>2496</v>
      </c>
      <c r="L5981" t="s">
        <v>21541</v>
      </c>
      <c r="M5981" t="s">
        <v>2515</v>
      </c>
      <c r="N5981" t="s">
        <v>2795</v>
      </c>
      <c r="O5981" t="s">
        <v>11460</v>
      </c>
      <c r="P5981" t="s">
        <v>11461</v>
      </c>
      <c r="Q5981" t="s">
        <v>11652</v>
      </c>
      <c r="R5981" t="s">
        <v>2799</v>
      </c>
      <c r="S5981" t="s">
        <v>21483</v>
      </c>
      <c r="T5981" t="s">
        <v>2507</v>
      </c>
      <c r="U5981" t="s">
        <v>21484</v>
      </c>
      <c r="V5981" t="s">
        <v>260</v>
      </c>
      <c r="W5981" t="s">
        <v>21521</v>
      </c>
      <c r="X5981" t="s">
        <v>2505</v>
      </c>
      <c r="Y5981" t="s">
        <v>21542</v>
      </c>
      <c r="Z5981" t="s">
        <v>3034</v>
      </c>
      <c r="AA5981" t="s">
        <v>21541</v>
      </c>
      <c r="AB5981" t="s">
        <v>2586</v>
      </c>
      <c r="AC5981">
        <v>1.2</v>
      </c>
      <c r="AD5981">
        <v>1.2</v>
      </c>
      <c r="AE5981" t="s">
        <v>2509</v>
      </c>
      <c r="AF5981">
        <v>0</v>
      </c>
      <c r="AG5981" t="s">
        <v>2513</v>
      </c>
      <c r="AH5981">
        <v>0</v>
      </c>
      <c r="AI5981">
        <v>0</v>
      </c>
      <c r="AJ5981">
        <v>0</v>
      </c>
      <c r="AK5981" t="s">
        <v>2513</v>
      </c>
      <c r="AL5981" t="s">
        <v>2512</v>
      </c>
      <c r="AM5981" t="s">
        <v>12411</v>
      </c>
      <c r="AN5981" t="s">
        <v>2513</v>
      </c>
      <c r="AO5981" t="s">
        <v>2514</v>
      </c>
      <c r="AP5981" t="s">
        <v>2513</v>
      </c>
      <c r="AQ5981" t="s">
        <v>2513</v>
      </c>
      <c r="AR5981" t="s">
        <v>2529</v>
      </c>
      <c r="AS5981" t="s">
        <v>2513</v>
      </c>
      <c r="AT5981">
        <v>44515</v>
      </c>
      <c r="AU5981" t="s">
        <v>2513</v>
      </c>
      <c r="AV5981" t="s">
        <v>2513</v>
      </c>
      <c r="AW5981" t="s">
        <v>2516</v>
      </c>
      <c r="AX5981" t="s">
        <v>11468</v>
      </c>
      <c r="AY5981" t="s">
        <v>2513</v>
      </c>
      <c r="AZ5981" t="s">
        <v>2513</v>
      </c>
      <c r="BA5981" t="s">
        <v>2513</v>
      </c>
    </row>
    <row r="5982" spans="1:53" x14ac:dyDescent="0.45">
      <c r="A5982">
        <v>15000136</v>
      </c>
      <c r="B5982" t="s">
        <v>21543</v>
      </c>
      <c r="C5982" t="s">
        <v>2538</v>
      </c>
      <c r="D5982" t="s">
        <v>21544</v>
      </c>
      <c r="E5982" t="s">
        <v>21545</v>
      </c>
      <c r="F5982" t="s">
        <v>11472</v>
      </c>
      <c r="G5982" t="s">
        <v>21544</v>
      </c>
      <c r="H5982" t="s">
        <v>2493</v>
      </c>
      <c r="I5982" t="s">
        <v>2494</v>
      </c>
      <c r="J5982" t="s">
        <v>11458</v>
      </c>
      <c r="K5982" t="s">
        <v>2496</v>
      </c>
      <c r="L5982" t="s">
        <v>21546</v>
      </c>
      <c r="M5982" t="s">
        <v>2515</v>
      </c>
      <c r="N5982" t="s">
        <v>2795</v>
      </c>
      <c r="O5982" t="s">
        <v>11460</v>
      </c>
      <c r="P5982" t="s">
        <v>11461</v>
      </c>
      <c r="Q5982" t="s">
        <v>11652</v>
      </c>
      <c r="R5982" t="s">
        <v>2799</v>
      </c>
      <c r="S5982" t="s">
        <v>21483</v>
      </c>
      <c r="T5982" t="s">
        <v>2507</v>
      </c>
      <c r="U5982" t="s">
        <v>21484</v>
      </c>
      <c r="V5982" t="s">
        <v>260</v>
      </c>
      <c r="W5982" t="s">
        <v>21521</v>
      </c>
      <c r="X5982" t="s">
        <v>2505</v>
      </c>
      <c r="Y5982" t="s">
        <v>21547</v>
      </c>
      <c r="Z5982" t="s">
        <v>3028</v>
      </c>
      <c r="AA5982" t="s">
        <v>21546</v>
      </c>
      <c r="AB5982" t="s">
        <v>2586</v>
      </c>
      <c r="AC5982">
        <v>1.2</v>
      </c>
      <c r="AD5982">
        <v>1.2</v>
      </c>
      <c r="AE5982" t="s">
        <v>2509</v>
      </c>
      <c r="AF5982">
        <v>0</v>
      </c>
      <c r="AG5982" t="s">
        <v>2513</v>
      </c>
      <c r="AH5982">
        <v>0</v>
      </c>
      <c r="AI5982">
        <v>0</v>
      </c>
      <c r="AJ5982">
        <v>0</v>
      </c>
      <c r="AK5982" t="s">
        <v>2513</v>
      </c>
      <c r="AL5982" t="s">
        <v>2512</v>
      </c>
      <c r="AM5982" t="s">
        <v>12411</v>
      </c>
      <c r="AN5982" t="s">
        <v>2513</v>
      </c>
      <c r="AO5982" t="s">
        <v>2514</v>
      </c>
      <c r="AP5982" t="s">
        <v>2513</v>
      </c>
      <c r="AQ5982" t="s">
        <v>2513</v>
      </c>
      <c r="AR5982" t="s">
        <v>2529</v>
      </c>
      <c r="AS5982" t="s">
        <v>2513</v>
      </c>
      <c r="AT5982">
        <v>44515</v>
      </c>
      <c r="AU5982" t="s">
        <v>2513</v>
      </c>
      <c r="AV5982" t="s">
        <v>2513</v>
      </c>
      <c r="AW5982" t="s">
        <v>2516</v>
      </c>
      <c r="AX5982" t="s">
        <v>11468</v>
      </c>
      <c r="AY5982" t="s">
        <v>2513</v>
      </c>
      <c r="AZ5982" t="s">
        <v>2513</v>
      </c>
      <c r="BA5982" t="s">
        <v>2513</v>
      </c>
    </row>
    <row r="5983" spans="1:53" x14ac:dyDescent="0.45">
      <c r="A5983">
        <v>15000137</v>
      </c>
      <c r="B5983" t="s">
        <v>21548</v>
      </c>
      <c r="C5983" t="s">
        <v>2538</v>
      </c>
      <c r="D5983" t="s">
        <v>21549</v>
      </c>
      <c r="E5983" t="s">
        <v>21550</v>
      </c>
      <c r="F5983" t="s">
        <v>11472</v>
      </c>
      <c r="G5983" t="s">
        <v>21549</v>
      </c>
      <c r="H5983" t="s">
        <v>2493</v>
      </c>
      <c r="I5983" t="s">
        <v>2494</v>
      </c>
      <c r="J5983" t="s">
        <v>11458</v>
      </c>
      <c r="K5983" t="s">
        <v>2496</v>
      </c>
      <c r="L5983" t="s">
        <v>21551</v>
      </c>
      <c r="M5983" t="s">
        <v>2515</v>
      </c>
      <c r="N5983" t="s">
        <v>2795</v>
      </c>
      <c r="O5983" t="s">
        <v>11460</v>
      </c>
      <c r="P5983" t="s">
        <v>11461</v>
      </c>
      <c r="Q5983" t="s">
        <v>11652</v>
      </c>
      <c r="R5983" t="s">
        <v>2799</v>
      </c>
      <c r="S5983" t="s">
        <v>21483</v>
      </c>
      <c r="T5983" t="s">
        <v>2507</v>
      </c>
      <c r="U5983" t="s">
        <v>21484</v>
      </c>
      <c r="V5983" t="s">
        <v>260</v>
      </c>
      <c r="W5983" t="s">
        <v>21521</v>
      </c>
      <c r="X5983" t="s">
        <v>2505</v>
      </c>
      <c r="Y5983" t="s">
        <v>21552</v>
      </c>
      <c r="Z5983" t="s">
        <v>3120</v>
      </c>
      <c r="AA5983" t="s">
        <v>21551</v>
      </c>
      <c r="AB5983" t="s">
        <v>2586</v>
      </c>
      <c r="AC5983">
        <v>1.2</v>
      </c>
      <c r="AD5983">
        <v>1.2</v>
      </c>
      <c r="AE5983" t="s">
        <v>2509</v>
      </c>
      <c r="AF5983">
        <v>0</v>
      </c>
      <c r="AG5983" t="s">
        <v>2513</v>
      </c>
      <c r="AH5983">
        <v>0</v>
      </c>
      <c r="AI5983">
        <v>0</v>
      </c>
      <c r="AJ5983">
        <v>0</v>
      </c>
      <c r="AK5983" t="s">
        <v>2513</v>
      </c>
      <c r="AL5983" t="s">
        <v>2512</v>
      </c>
      <c r="AM5983" t="s">
        <v>12411</v>
      </c>
      <c r="AN5983" t="s">
        <v>2513</v>
      </c>
      <c r="AO5983" t="s">
        <v>2514</v>
      </c>
      <c r="AP5983" t="s">
        <v>2513</v>
      </c>
      <c r="AQ5983" t="s">
        <v>2513</v>
      </c>
      <c r="AR5983" t="s">
        <v>2529</v>
      </c>
      <c r="AS5983" t="s">
        <v>2513</v>
      </c>
      <c r="AT5983">
        <v>44515</v>
      </c>
      <c r="AU5983" t="s">
        <v>2513</v>
      </c>
      <c r="AV5983" t="s">
        <v>2513</v>
      </c>
      <c r="AW5983" t="s">
        <v>2516</v>
      </c>
      <c r="AX5983" t="s">
        <v>11468</v>
      </c>
      <c r="AY5983" t="s">
        <v>2513</v>
      </c>
      <c r="AZ5983" t="s">
        <v>2513</v>
      </c>
      <c r="BA5983" t="s">
        <v>2513</v>
      </c>
    </row>
    <row r="5984" spans="1:53" x14ac:dyDescent="0.45">
      <c r="A5984">
        <v>15000138</v>
      </c>
      <c r="B5984" t="s">
        <v>21553</v>
      </c>
      <c r="C5984" t="s">
        <v>2538</v>
      </c>
      <c r="D5984" t="s">
        <v>21554</v>
      </c>
      <c r="E5984" t="s">
        <v>21555</v>
      </c>
      <c r="F5984" t="s">
        <v>11457</v>
      </c>
      <c r="G5984" t="s">
        <v>21554</v>
      </c>
      <c r="H5984" t="s">
        <v>2493</v>
      </c>
      <c r="I5984" t="s">
        <v>2494</v>
      </c>
      <c r="J5984" t="s">
        <v>11458</v>
      </c>
      <c r="K5984" t="s">
        <v>2496</v>
      </c>
      <c r="L5984" t="s">
        <v>21556</v>
      </c>
      <c r="M5984" t="s">
        <v>2515</v>
      </c>
      <c r="N5984" t="s">
        <v>2795</v>
      </c>
      <c r="O5984" t="s">
        <v>11460</v>
      </c>
      <c r="P5984" t="s">
        <v>11461</v>
      </c>
      <c r="Q5984" t="s">
        <v>11652</v>
      </c>
      <c r="R5984" t="s">
        <v>2799</v>
      </c>
      <c r="S5984" t="s">
        <v>21483</v>
      </c>
      <c r="T5984" t="s">
        <v>2507</v>
      </c>
      <c r="U5984" t="s">
        <v>21484</v>
      </c>
      <c r="V5984" t="s">
        <v>260</v>
      </c>
      <c r="W5984" t="s">
        <v>21557</v>
      </c>
      <c r="X5984" t="s">
        <v>11481</v>
      </c>
      <c r="Y5984" t="s">
        <v>21558</v>
      </c>
      <c r="Z5984" t="s">
        <v>11657</v>
      </c>
      <c r="AA5984" t="s">
        <v>21556</v>
      </c>
      <c r="AB5984" t="s">
        <v>2586</v>
      </c>
      <c r="AC5984">
        <v>1.2</v>
      </c>
      <c r="AD5984">
        <v>1.2</v>
      </c>
      <c r="AE5984" t="s">
        <v>2509</v>
      </c>
      <c r="AF5984">
        <v>0</v>
      </c>
      <c r="AG5984" t="s">
        <v>2513</v>
      </c>
      <c r="AH5984">
        <v>0</v>
      </c>
      <c r="AI5984">
        <v>0</v>
      </c>
      <c r="AJ5984">
        <v>0</v>
      </c>
      <c r="AK5984" t="s">
        <v>2513</v>
      </c>
      <c r="AL5984" t="s">
        <v>2512</v>
      </c>
      <c r="AM5984" t="s">
        <v>12411</v>
      </c>
      <c r="AN5984" t="s">
        <v>2513</v>
      </c>
      <c r="AO5984" t="s">
        <v>2514</v>
      </c>
      <c r="AP5984" t="s">
        <v>2513</v>
      </c>
      <c r="AQ5984" t="s">
        <v>2513</v>
      </c>
      <c r="AR5984" t="s">
        <v>2529</v>
      </c>
      <c r="AS5984" t="s">
        <v>2513</v>
      </c>
      <c r="AT5984">
        <v>44515</v>
      </c>
      <c r="AU5984" t="s">
        <v>2513</v>
      </c>
      <c r="AV5984" t="s">
        <v>2513</v>
      </c>
      <c r="AW5984" t="s">
        <v>2516</v>
      </c>
      <c r="AX5984" t="s">
        <v>11468</v>
      </c>
      <c r="AY5984" t="s">
        <v>2513</v>
      </c>
      <c r="AZ5984" t="s">
        <v>2513</v>
      </c>
      <c r="BA5984" t="s">
        <v>2513</v>
      </c>
    </row>
    <row r="5985" spans="1:53" x14ac:dyDescent="0.45">
      <c r="A5985">
        <v>15000140</v>
      </c>
      <c r="B5985" t="s">
        <v>21559</v>
      </c>
      <c r="C5985" t="s">
        <v>2538</v>
      </c>
      <c r="D5985" t="s">
        <v>21560</v>
      </c>
      <c r="E5985" t="s">
        <v>21561</v>
      </c>
      <c r="F5985" t="s">
        <v>11457</v>
      </c>
      <c r="G5985" t="s">
        <v>21560</v>
      </c>
      <c r="H5985" t="s">
        <v>2493</v>
      </c>
      <c r="I5985" t="s">
        <v>2494</v>
      </c>
      <c r="J5985" t="s">
        <v>11458</v>
      </c>
      <c r="K5985" t="s">
        <v>2496</v>
      </c>
      <c r="L5985" t="s">
        <v>21562</v>
      </c>
      <c r="M5985" t="s">
        <v>2515</v>
      </c>
      <c r="N5985" t="s">
        <v>2795</v>
      </c>
      <c r="O5985" t="s">
        <v>11460</v>
      </c>
      <c r="P5985" t="s">
        <v>11461</v>
      </c>
      <c r="Q5985" t="s">
        <v>11652</v>
      </c>
      <c r="R5985" t="s">
        <v>2799</v>
      </c>
      <c r="S5985" t="s">
        <v>21483</v>
      </c>
      <c r="T5985" t="s">
        <v>2507</v>
      </c>
      <c r="U5985" t="s">
        <v>21484</v>
      </c>
      <c r="V5985" t="s">
        <v>260</v>
      </c>
      <c r="W5985" t="s">
        <v>21557</v>
      </c>
      <c r="X5985" t="s">
        <v>11481</v>
      </c>
      <c r="Y5985" t="s">
        <v>21563</v>
      </c>
      <c r="Z5985" t="s">
        <v>11859</v>
      </c>
      <c r="AA5985" t="s">
        <v>21562</v>
      </c>
      <c r="AB5985" t="s">
        <v>2586</v>
      </c>
      <c r="AC5985">
        <v>1.2</v>
      </c>
      <c r="AD5985">
        <v>1.2</v>
      </c>
      <c r="AE5985" t="s">
        <v>2509</v>
      </c>
      <c r="AF5985">
        <v>0</v>
      </c>
      <c r="AG5985" t="s">
        <v>2513</v>
      </c>
      <c r="AH5985">
        <v>0</v>
      </c>
      <c r="AI5985">
        <v>0</v>
      </c>
      <c r="AJ5985">
        <v>0</v>
      </c>
      <c r="AK5985" t="s">
        <v>2513</v>
      </c>
      <c r="AL5985" t="s">
        <v>2512</v>
      </c>
      <c r="AM5985" t="s">
        <v>12411</v>
      </c>
      <c r="AN5985" t="s">
        <v>2513</v>
      </c>
      <c r="AO5985" t="s">
        <v>2514</v>
      </c>
      <c r="AP5985" t="s">
        <v>2513</v>
      </c>
      <c r="AQ5985" t="s">
        <v>2513</v>
      </c>
      <c r="AR5985" t="s">
        <v>2529</v>
      </c>
      <c r="AS5985" t="s">
        <v>2513</v>
      </c>
      <c r="AT5985">
        <v>44515</v>
      </c>
      <c r="AU5985" t="s">
        <v>2513</v>
      </c>
      <c r="AV5985" t="s">
        <v>2513</v>
      </c>
      <c r="AW5985" t="s">
        <v>2516</v>
      </c>
      <c r="AX5985" t="s">
        <v>11468</v>
      </c>
      <c r="AY5985" t="s">
        <v>2513</v>
      </c>
      <c r="AZ5985" t="s">
        <v>2513</v>
      </c>
      <c r="BA5985" t="s">
        <v>2513</v>
      </c>
    </row>
    <row r="5986" spans="1:53" x14ac:dyDescent="0.45">
      <c r="A5986">
        <v>15000141</v>
      </c>
      <c r="B5986" t="s">
        <v>21564</v>
      </c>
      <c r="C5986" t="s">
        <v>2538</v>
      </c>
      <c r="D5986" t="s">
        <v>21565</v>
      </c>
      <c r="E5986" t="s">
        <v>21566</v>
      </c>
      <c r="F5986" t="s">
        <v>11457</v>
      </c>
      <c r="G5986" t="s">
        <v>21565</v>
      </c>
      <c r="H5986" t="s">
        <v>2493</v>
      </c>
      <c r="I5986" t="s">
        <v>2494</v>
      </c>
      <c r="J5986" t="s">
        <v>11458</v>
      </c>
      <c r="K5986" t="s">
        <v>2496</v>
      </c>
      <c r="L5986" t="s">
        <v>21567</v>
      </c>
      <c r="M5986" t="s">
        <v>2515</v>
      </c>
      <c r="N5986" t="s">
        <v>2795</v>
      </c>
      <c r="O5986" t="s">
        <v>11460</v>
      </c>
      <c r="P5986" t="s">
        <v>11461</v>
      </c>
      <c r="Q5986" t="s">
        <v>11652</v>
      </c>
      <c r="R5986" t="s">
        <v>2799</v>
      </c>
      <c r="S5986" t="s">
        <v>21483</v>
      </c>
      <c r="T5986" t="s">
        <v>2507</v>
      </c>
      <c r="U5986" t="s">
        <v>21484</v>
      </c>
      <c r="V5986" t="s">
        <v>260</v>
      </c>
      <c r="W5986" t="s">
        <v>21557</v>
      </c>
      <c r="X5986" t="s">
        <v>11481</v>
      </c>
      <c r="Y5986" t="s">
        <v>21568</v>
      </c>
      <c r="Z5986" t="s">
        <v>3047</v>
      </c>
      <c r="AA5986" t="s">
        <v>21567</v>
      </c>
      <c r="AB5986" t="s">
        <v>2586</v>
      </c>
      <c r="AC5986">
        <v>1.2</v>
      </c>
      <c r="AD5986">
        <v>1.2</v>
      </c>
      <c r="AE5986" t="s">
        <v>2509</v>
      </c>
      <c r="AF5986">
        <v>0</v>
      </c>
      <c r="AG5986" t="s">
        <v>2513</v>
      </c>
      <c r="AH5986">
        <v>0</v>
      </c>
      <c r="AI5986">
        <v>0</v>
      </c>
      <c r="AJ5986">
        <v>0</v>
      </c>
      <c r="AK5986" t="s">
        <v>2513</v>
      </c>
      <c r="AL5986" t="s">
        <v>2512</v>
      </c>
      <c r="AM5986" t="s">
        <v>12411</v>
      </c>
      <c r="AN5986" t="s">
        <v>2513</v>
      </c>
      <c r="AO5986" t="s">
        <v>2514</v>
      </c>
      <c r="AP5986" t="s">
        <v>2513</v>
      </c>
      <c r="AQ5986" t="s">
        <v>2513</v>
      </c>
      <c r="AR5986" t="s">
        <v>2529</v>
      </c>
      <c r="AS5986" t="s">
        <v>2513</v>
      </c>
      <c r="AT5986">
        <v>44515</v>
      </c>
      <c r="AU5986" t="s">
        <v>2513</v>
      </c>
      <c r="AV5986" t="s">
        <v>2513</v>
      </c>
      <c r="AW5986" t="s">
        <v>2516</v>
      </c>
      <c r="AX5986" t="s">
        <v>11468</v>
      </c>
      <c r="AY5986" t="s">
        <v>2513</v>
      </c>
      <c r="AZ5986" t="s">
        <v>2513</v>
      </c>
      <c r="BA5986" t="s">
        <v>2513</v>
      </c>
    </row>
    <row r="5987" spans="1:53" x14ac:dyDescent="0.45">
      <c r="A5987">
        <v>15000142</v>
      </c>
      <c r="B5987" t="s">
        <v>21569</v>
      </c>
      <c r="C5987" t="s">
        <v>2538</v>
      </c>
      <c r="D5987" t="s">
        <v>21570</v>
      </c>
      <c r="E5987" t="s">
        <v>21571</v>
      </c>
      <c r="F5987" t="s">
        <v>11457</v>
      </c>
      <c r="G5987" t="s">
        <v>21570</v>
      </c>
      <c r="H5987" t="s">
        <v>2493</v>
      </c>
      <c r="I5987" t="s">
        <v>2494</v>
      </c>
      <c r="J5987" t="s">
        <v>11458</v>
      </c>
      <c r="K5987" t="s">
        <v>2496</v>
      </c>
      <c r="L5987" t="s">
        <v>21572</v>
      </c>
      <c r="M5987" t="s">
        <v>2515</v>
      </c>
      <c r="N5987" t="s">
        <v>2795</v>
      </c>
      <c r="O5987" t="s">
        <v>11460</v>
      </c>
      <c r="P5987" t="s">
        <v>11461</v>
      </c>
      <c r="Q5987" t="s">
        <v>11652</v>
      </c>
      <c r="R5987" t="s">
        <v>2799</v>
      </c>
      <c r="S5987" t="s">
        <v>21483</v>
      </c>
      <c r="T5987" t="s">
        <v>2507</v>
      </c>
      <c r="U5987" t="s">
        <v>21484</v>
      </c>
      <c r="V5987" t="s">
        <v>260</v>
      </c>
      <c r="W5987" t="s">
        <v>21557</v>
      </c>
      <c r="X5987" t="s">
        <v>11481</v>
      </c>
      <c r="Y5987" t="s">
        <v>21573</v>
      </c>
      <c r="Z5987" t="s">
        <v>3034</v>
      </c>
      <c r="AA5987" t="s">
        <v>21572</v>
      </c>
      <c r="AB5987" t="s">
        <v>2586</v>
      </c>
      <c r="AC5987">
        <v>1.2</v>
      </c>
      <c r="AD5987">
        <v>1.2</v>
      </c>
      <c r="AE5987" t="s">
        <v>2509</v>
      </c>
      <c r="AF5987">
        <v>0</v>
      </c>
      <c r="AG5987" t="s">
        <v>2513</v>
      </c>
      <c r="AH5987">
        <v>0</v>
      </c>
      <c r="AI5987">
        <v>0</v>
      </c>
      <c r="AJ5987">
        <v>0</v>
      </c>
      <c r="AK5987" t="s">
        <v>2513</v>
      </c>
      <c r="AL5987" t="s">
        <v>2512</v>
      </c>
      <c r="AM5987" t="s">
        <v>12411</v>
      </c>
      <c r="AN5987" t="s">
        <v>2513</v>
      </c>
      <c r="AO5987" t="s">
        <v>2514</v>
      </c>
      <c r="AP5987" t="s">
        <v>2513</v>
      </c>
      <c r="AQ5987" t="s">
        <v>2513</v>
      </c>
      <c r="AR5987" t="s">
        <v>2529</v>
      </c>
      <c r="AS5987" t="s">
        <v>2513</v>
      </c>
      <c r="AT5987">
        <v>44515</v>
      </c>
      <c r="AU5987" t="s">
        <v>2513</v>
      </c>
      <c r="AV5987" t="s">
        <v>2513</v>
      </c>
      <c r="AW5987" t="s">
        <v>2516</v>
      </c>
      <c r="AX5987" t="s">
        <v>11468</v>
      </c>
      <c r="AY5987" t="s">
        <v>2513</v>
      </c>
      <c r="AZ5987" t="s">
        <v>2513</v>
      </c>
      <c r="BA5987" t="s">
        <v>2513</v>
      </c>
    </row>
    <row r="5988" spans="1:53" x14ac:dyDescent="0.45">
      <c r="A5988">
        <v>15000143</v>
      </c>
      <c r="B5988" t="s">
        <v>21574</v>
      </c>
      <c r="C5988" t="s">
        <v>2538</v>
      </c>
      <c r="D5988" t="s">
        <v>21575</v>
      </c>
      <c r="E5988" t="s">
        <v>21576</v>
      </c>
      <c r="F5988" t="s">
        <v>11457</v>
      </c>
      <c r="G5988" t="s">
        <v>21575</v>
      </c>
      <c r="H5988" t="s">
        <v>2493</v>
      </c>
      <c r="I5988" t="s">
        <v>2494</v>
      </c>
      <c r="J5988" t="s">
        <v>11458</v>
      </c>
      <c r="K5988" t="s">
        <v>2496</v>
      </c>
      <c r="L5988" t="s">
        <v>21577</v>
      </c>
      <c r="M5988" t="s">
        <v>2515</v>
      </c>
      <c r="N5988" t="s">
        <v>2795</v>
      </c>
      <c r="O5988" t="s">
        <v>11460</v>
      </c>
      <c r="P5988" t="s">
        <v>11461</v>
      </c>
      <c r="Q5988" t="s">
        <v>11652</v>
      </c>
      <c r="R5988" t="s">
        <v>2799</v>
      </c>
      <c r="S5988" t="s">
        <v>21483</v>
      </c>
      <c r="T5988" t="s">
        <v>2507</v>
      </c>
      <c r="U5988" t="s">
        <v>21484</v>
      </c>
      <c r="V5988" t="s">
        <v>260</v>
      </c>
      <c r="W5988" t="s">
        <v>21557</v>
      </c>
      <c r="X5988" t="s">
        <v>11481</v>
      </c>
      <c r="Y5988" t="s">
        <v>21578</v>
      </c>
      <c r="Z5988" t="s">
        <v>3028</v>
      </c>
      <c r="AA5988" t="s">
        <v>21577</v>
      </c>
      <c r="AB5988" t="s">
        <v>2586</v>
      </c>
      <c r="AC5988">
        <v>1.2</v>
      </c>
      <c r="AD5988">
        <v>1.2</v>
      </c>
      <c r="AE5988" t="s">
        <v>2509</v>
      </c>
      <c r="AF5988">
        <v>0</v>
      </c>
      <c r="AG5988" t="s">
        <v>2513</v>
      </c>
      <c r="AH5988">
        <v>0</v>
      </c>
      <c r="AI5988">
        <v>0</v>
      </c>
      <c r="AJ5988">
        <v>0</v>
      </c>
      <c r="AK5988" t="s">
        <v>2513</v>
      </c>
      <c r="AL5988" t="s">
        <v>2512</v>
      </c>
      <c r="AM5988" t="s">
        <v>12411</v>
      </c>
      <c r="AN5988" t="s">
        <v>2513</v>
      </c>
      <c r="AO5988" t="s">
        <v>2514</v>
      </c>
      <c r="AP5988" t="s">
        <v>2513</v>
      </c>
      <c r="AQ5988" t="s">
        <v>2513</v>
      </c>
      <c r="AR5988" t="s">
        <v>2529</v>
      </c>
      <c r="AS5988" t="s">
        <v>2513</v>
      </c>
      <c r="AT5988">
        <v>44515</v>
      </c>
      <c r="AU5988" t="s">
        <v>2513</v>
      </c>
      <c r="AV5988" t="s">
        <v>2513</v>
      </c>
      <c r="AW5988" t="s">
        <v>2516</v>
      </c>
      <c r="AX5988" t="s">
        <v>11468</v>
      </c>
      <c r="AY5988" t="s">
        <v>2513</v>
      </c>
      <c r="AZ5988" t="s">
        <v>2513</v>
      </c>
      <c r="BA5988" t="s">
        <v>2513</v>
      </c>
    </row>
    <row r="5989" spans="1:53" x14ac:dyDescent="0.45">
      <c r="A5989">
        <v>15000144</v>
      </c>
      <c r="B5989" t="s">
        <v>21579</v>
      </c>
      <c r="C5989" t="s">
        <v>2538</v>
      </c>
      <c r="D5989" t="s">
        <v>21580</v>
      </c>
      <c r="E5989" t="s">
        <v>21581</v>
      </c>
      <c r="F5989" t="s">
        <v>11457</v>
      </c>
      <c r="G5989" t="s">
        <v>21580</v>
      </c>
      <c r="H5989" t="s">
        <v>2493</v>
      </c>
      <c r="I5989" t="s">
        <v>2494</v>
      </c>
      <c r="J5989" t="s">
        <v>11458</v>
      </c>
      <c r="K5989" t="s">
        <v>2496</v>
      </c>
      <c r="L5989" t="s">
        <v>21582</v>
      </c>
      <c r="M5989" t="s">
        <v>2515</v>
      </c>
      <c r="N5989" t="s">
        <v>2795</v>
      </c>
      <c r="O5989" t="s">
        <v>11460</v>
      </c>
      <c r="P5989" t="s">
        <v>11461</v>
      </c>
      <c r="Q5989" t="s">
        <v>11652</v>
      </c>
      <c r="R5989" t="s">
        <v>2799</v>
      </c>
      <c r="S5989" t="s">
        <v>21483</v>
      </c>
      <c r="T5989" t="s">
        <v>2507</v>
      </c>
      <c r="U5989" t="s">
        <v>21484</v>
      </c>
      <c r="V5989" t="s">
        <v>260</v>
      </c>
      <c r="W5989" t="s">
        <v>21557</v>
      </c>
      <c r="X5989" t="s">
        <v>11481</v>
      </c>
      <c r="Y5989" t="s">
        <v>21583</v>
      </c>
      <c r="Z5989" t="s">
        <v>3120</v>
      </c>
      <c r="AA5989" t="s">
        <v>21582</v>
      </c>
      <c r="AB5989" t="s">
        <v>2586</v>
      </c>
      <c r="AC5989">
        <v>1.2</v>
      </c>
      <c r="AD5989">
        <v>1.2</v>
      </c>
      <c r="AE5989" t="s">
        <v>2509</v>
      </c>
      <c r="AF5989">
        <v>0</v>
      </c>
      <c r="AG5989" t="s">
        <v>2513</v>
      </c>
      <c r="AH5989">
        <v>0</v>
      </c>
      <c r="AI5989">
        <v>0</v>
      </c>
      <c r="AJ5989">
        <v>0</v>
      </c>
      <c r="AK5989" t="s">
        <v>2513</v>
      </c>
      <c r="AL5989" t="s">
        <v>2512</v>
      </c>
      <c r="AM5989" t="s">
        <v>12411</v>
      </c>
      <c r="AN5989" t="s">
        <v>2513</v>
      </c>
      <c r="AO5989" t="s">
        <v>2514</v>
      </c>
      <c r="AP5989" t="s">
        <v>2513</v>
      </c>
      <c r="AQ5989" t="s">
        <v>2513</v>
      </c>
      <c r="AR5989" t="s">
        <v>2529</v>
      </c>
      <c r="AS5989" t="s">
        <v>2513</v>
      </c>
      <c r="AT5989">
        <v>44515</v>
      </c>
      <c r="AU5989" t="s">
        <v>2513</v>
      </c>
      <c r="AV5989" t="s">
        <v>2513</v>
      </c>
      <c r="AW5989" t="s">
        <v>2516</v>
      </c>
      <c r="AX5989" t="s">
        <v>11468</v>
      </c>
      <c r="AY5989" t="s">
        <v>2513</v>
      </c>
      <c r="AZ5989" t="s">
        <v>2513</v>
      </c>
      <c r="BA5989" t="s">
        <v>2513</v>
      </c>
    </row>
    <row r="5990" spans="1:53" x14ac:dyDescent="0.45">
      <c r="A5990">
        <v>15000145</v>
      </c>
      <c r="B5990" t="s">
        <v>21584</v>
      </c>
      <c r="C5990" t="s">
        <v>2538</v>
      </c>
      <c r="D5990" t="s">
        <v>21585</v>
      </c>
      <c r="E5990" t="s">
        <v>21586</v>
      </c>
      <c r="F5990" t="s">
        <v>11457</v>
      </c>
      <c r="G5990" t="s">
        <v>21585</v>
      </c>
      <c r="H5990" t="s">
        <v>2493</v>
      </c>
      <c r="I5990" t="s">
        <v>2494</v>
      </c>
      <c r="J5990" t="s">
        <v>11458</v>
      </c>
      <c r="K5990" t="s">
        <v>2496</v>
      </c>
      <c r="L5990" t="s">
        <v>21587</v>
      </c>
      <c r="M5990" t="s">
        <v>2515</v>
      </c>
      <c r="N5990" t="s">
        <v>2795</v>
      </c>
      <c r="O5990" t="s">
        <v>11460</v>
      </c>
      <c r="P5990" t="s">
        <v>11461</v>
      </c>
      <c r="Q5990" t="s">
        <v>11652</v>
      </c>
      <c r="R5990" t="s">
        <v>2799</v>
      </c>
      <c r="S5990" t="s">
        <v>21483</v>
      </c>
      <c r="T5990" t="s">
        <v>2507</v>
      </c>
      <c r="U5990" t="s">
        <v>21484</v>
      </c>
      <c r="V5990" t="s">
        <v>260</v>
      </c>
      <c r="W5990" t="s">
        <v>21588</v>
      </c>
      <c r="X5990" t="s">
        <v>11488</v>
      </c>
      <c r="Y5990" t="s">
        <v>21589</v>
      </c>
      <c r="Z5990" t="s">
        <v>11657</v>
      </c>
      <c r="AA5990" t="s">
        <v>21587</v>
      </c>
      <c r="AB5990" t="s">
        <v>2586</v>
      </c>
      <c r="AC5990">
        <v>1.2</v>
      </c>
      <c r="AD5990">
        <v>1.2</v>
      </c>
      <c r="AE5990" t="s">
        <v>2509</v>
      </c>
      <c r="AF5990">
        <v>0</v>
      </c>
      <c r="AG5990" t="s">
        <v>2513</v>
      </c>
      <c r="AH5990">
        <v>0</v>
      </c>
      <c r="AI5990">
        <v>0</v>
      </c>
      <c r="AJ5990">
        <v>0</v>
      </c>
      <c r="AK5990" t="s">
        <v>2513</v>
      </c>
      <c r="AL5990" t="s">
        <v>2512</v>
      </c>
      <c r="AM5990" t="s">
        <v>12411</v>
      </c>
      <c r="AN5990" t="s">
        <v>2513</v>
      </c>
      <c r="AO5990" t="s">
        <v>2514</v>
      </c>
      <c r="AP5990" t="s">
        <v>2513</v>
      </c>
      <c r="AQ5990" t="s">
        <v>2513</v>
      </c>
      <c r="AR5990" t="s">
        <v>2529</v>
      </c>
      <c r="AS5990" t="s">
        <v>2513</v>
      </c>
      <c r="AT5990">
        <v>44515</v>
      </c>
      <c r="AU5990" t="s">
        <v>2513</v>
      </c>
      <c r="AV5990" t="s">
        <v>2513</v>
      </c>
      <c r="AW5990" t="s">
        <v>2516</v>
      </c>
      <c r="AX5990" t="s">
        <v>11468</v>
      </c>
      <c r="AY5990" t="s">
        <v>2513</v>
      </c>
      <c r="AZ5990" t="s">
        <v>2513</v>
      </c>
      <c r="BA5990" t="s">
        <v>2513</v>
      </c>
    </row>
    <row r="5991" spans="1:53" x14ac:dyDescent="0.45">
      <c r="A5991">
        <v>15000146</v>
      </c>
      <c r="B5991" t="s">
        <v>21590</v>
      </c>
      <c r="C5991" t="s">
        <v>2538</v>
      </c>
      <c r="D5991" t="s">
        <v>21591</v>
      </c>
      <c r="E5991" t="s">
        <v>21592</v>
      </c>
      <c r="F5991" t="s">
        <v>11457</v>
      </c>
      <c r="G5991" t="s">
        <v>21591</v>
      </c>
      <c r="H5991" t="s">
        <v>2493</v>
      </c>
      <c r="I5991" t="s">
        <v>2494</v>
      </c>
      <c r="J5991" t="s">
        <v>11458</v>
      </c>
      <c r="K5991" t="s">
        <v>2496</v>
      </c>
      <c r="L5991" t="s">
        <v>21593</v>
      </c>
      <c r="M5991" t="s">
        <v>2515</v>
      </c>
      <c r="N5991" t="s">
        <v>2795</v>
      </c>
      <c r="O5991" t="s">
        <v>11460</v>
      </c>
      <c r="P5991" t="s">
        <v>11461</v>
      </c>
      <c r="Q5991" t="s">
        <v>11652</v>
      </c>
      <c r="R5991" t="s">
        <v>2799</v>
      </c>
      <c r="S5991" t="s">
        <v>21483</v>
      </c>
      <c r="T5991" t="s">
        <v>2507</v>
      </c>
      <c r="U5991" t="s">
        <v>21484</v>
      </c>
      <c r="V5991" t="s">
        <v>260</v>
      </c>
      <c r="W5991" t="s">
        <v>21588</v>
      </c>
      <c r="X5991" t="s">
        <v>11488</v>
      </c>
      <c r="Y5991" t="s">
        <v>21594</v>
      </c>
      <c r="Z5991" t="s">
        <v>3001</v>
      </c>
      <c r="AA5991" t="s">
        <v>21593</v>
      </c>
      <c r="AB5991" t="s">
        <v>2586</v>
      </c>
      <c r="AC5991">
        <v>1.1000000000000001</v>
      </c>
      <c r="AD5991">
        <v>1.1000000000000001</v>
      </c>
      <c r="AE5991" t="s">
        <v>2509</v>
      </c>
      <c r="AF5991">
        <v>0</v>
      </c>
      <c r="AG5991" t="s">
        <v>2513</v>
      </c>
      <c r="AH5991">
        <v>0</v>
      </c>
      <c r="AI5991">
        <v>0</v>
      </c>
      <c r="AJ5991">
        <v>0</v>
      </c>
      <c r="AK5991" t="s">
        <v>2513</v>
      </c>
      <c r="AL5991" t="s">
        <v>2512</v>
      </c>
      <c r="AM5991" t="s">
        <v>12411</v>
      </c>
      <c r="AN5991" t="s">
        <v>2513</v>
      </c>
      <c r="AO5991" t="s">
        <v>2514</v>
      </c>
      <c r="AP5991" t="s">
        <v>2513</v>
      </c>
      <c r="AQ5991" t="s">
        <v>2513</v>
      </c>
      <c r="AR5991" t="s">
        <v>2529</v>
      </c>
      <c r="AS5991" t="s">
        <v>2513</v>
      </c>
      <c r="AT5991">
        <v>44515</v>
      </c>
      <c r="AU5991" t="s">
        <v>2513</v>
      </c>
      <c r="AV5991" t="s">
        <v>2513</v>
      </c>
      <c r="AW5991" t="s">
        <v>2516</v>
      </c>
      <c r="AX5991" t="s">
        <v>11468</v>
      </c>
      <c r="AY5991" t="s">
        <v>2513</v>
      </c>
      <c r="AZ5991" t="s">
        <v>2513</v>
      </c>
      <c r="BA5991" t="s">
        <v>2513</v>
      </c>
    </row>
    <row r="5992" spans="1:53" x14ac:dyDescent="0.45">
      <c r="A5992">
        <v>15000147</v>
      </c>
      <c r="B5992" t="s">
        <v>21595</v>
      </c>
      <c r="C5992" t="s">
        <v>2538</v>
      </c>
      <c r="D5992" t="s">
        <v>21596</v>
      </c>
      <c r="E5992" t="s">
        <v>21597</v>
      </c>
      <c r="F5992" t="s">
        <v>11457</v>
      </c>
      <c r="G5992" t="s">
        <v>21596</v>
      </c>
      <c r="H5992" t="s">
        <v>2493</v>
      </c>
      <c r="I5992" t="s">
        <v>2494</v>
      </c>
      <c r="J5992" t="s">
        <v>11458</v>
      </c>
      <c r="K5992" t="s">
        <v>2496</v>
      </c>
      <c r="L5992" t="s">
        <v>21598</v>
      </c>
      <c r="M5992" t="s">
        <v>2515</v>
      </c>
      <c r="N5992" t="s">
        <v>2795</v>
      </c>
      <c r="O5992" t="s">
        <v>11460</v>
      </c>
      <c r="P5992" t="s">
        <v>11461</v>
      </c>
      <c r="Q5992" t="s">
        <v>11652</v>
      </c>
      <c r="R5992" t="s">
        <v>2799</v>
      </c>
      <c r="S5992" t="s">
        <v>21483</v>
      </c>
      <c r="T5992" t="s">
        <v>2507</v>
      </c>
      <c r="U5992" t="s">
        <v>21484</v>
      </c>
      <c r="V5992" t="s">
        <v>260</v>
      </c>
      <c r="W5992" t="s">
        <v>21588</v>
      </c>
      <c r="X5992" t="s">
        <v>11488</v>
      </c>
      <c r="Y5992" t="s">
        <v>21599</v>
      </c>
      <c r="Z5992" t="s">
        <v>11859</v>
      </c>
      <c r="AA5992" t="s">
        <v>21598</v>
      </c>
      <c r="AB5992" t="s">
        <v>2586</v>
      </c>
      <c r="AC5992">
        <v>1.2</v>
      </c>
      <c r="AD5992">
        <v>1.2</v>
      </c>
      <c r="AE5992" t="s">
        <v>2509</v>
      </c>
      <c r="AF5992">
        <v>0</v>
      </c>
      <c r="AG5992" t="s">
        <v>2513</v>
      </c>
      <c r="AH5992">
        <v>0</v>
      </c>
      <c r="AI5992">
        <v>0</v>
      </c>
      <c r="AJ5992">
        <v>0</v>
      </c>
      <c r="AK5992" t="s">
        <v>2513</v>
      </c>
      <c r="AL5992" t="s">
        <v>2512</v>
      </c>
      <c r="AM5992" t="s">
        <v>12411</v>
      </c>
      <c r="AN5992" t="s">
        <v>2513</v>
      </c>
      <c r="AO5992" t="s">
        <v>2514</v>
      </c>
      <c r="AP5992" t="s">
        <v>2513</v>
      </c>
      <c r="AQ5992" t="s">
        <v>2513</v>
      </c>
      <c r="AR5992" t="s">
        <v>2529</v>
      </c>
      <c r="AS5992" t="s">
        <v>2513</v>
      </c>
      <c r="AT5992">
        <v>44515</v>
      </c>
      <c r="AU5992" t="s">
        <v>2513</v>
      </c>
      <c r="AV5992" t="s">
        <v>2513</v>
      </c>
      <c r="AW5992" t="s">
        <v>2516</v>
      </c>
      <c r="AX5992" t="s">
        <v>11468</v>
      </c>
      <c r="AY5992" t="s">
        <v>2513</v>
      </c>
      <c r="AZ5992" t="s">
        <v>2513</v>
      </c>
      <c r="BA5992" t="s">
        <v>2513</v>
      </c>
    </row>
    <row r="5993" spans="1:53" x14ac:dyDescent="0.45">
      <c r="A5993">
        <v>15000148</v>
      </c>
      <c r="B5993" t="s">
        <v>21600</v>
      </c>
      <c r="C5993" t="s">
        <v>2538</v>
      </c>
      <c r="D5993" t="s">
        <v>21601</v>
      </c>
      <c r="E5993" t="s">
        <v>21602</v>
      </c>
      <c r="F5993" t="s">
        <v>11457</v>
      </c>
      <c r="G5993" t="s">
        <v>21601</v>
      </c>
      <c r="H5993" t="s">
        <v>2493</v>
      </c>
      <c r="I5993" t="s">
        <v>2494</v>
      </c>
      <c r="J5993" t="s">
        <v>11458</v>
      </c>
      <c r="K5993" t="s">
        <v>2496</v>
      </c>
      <c r="L5993" t="s">
        <v>21603</v>
      </c>
      <c r="M5993" t="s">
        <v>2515</v>
      </c>
      <c r="N5993" t="s">
        <v>2795</v>
      </c>
      <c r="O5993" t="s">
        <v>11460</v>
      </c>
      <c r="P5993" t="s">
        <v>11461</v>
      </c>
      <c r="Q5993" t="s">
        <v>11652</v>
      </c>
      <c r="R5993" t="s">
        <v>2799</v>
      </c>
      <c r="S5993" t="s">
        <v>21483</v>
      </c>
      <c r="T5993" t="s">
        <v>2507</v>
      </c>
      <c r="U5993" t="s">
        <v>21484</v>
      </c>
      <c r="V5993" t="s">
        <v>260</v>
      </c>
      <c r="W5993" t="s">
        <v>21588</v>
      </c>
      <c r="X5993" t="s">
        <v>11488</v>
      </c>
      <c r="Y5993" t="s">
        <v>21604</v>
      </c>
      <c r="Z5993" t="s">
        <v>3047</v>
      </c>
      <c r="AA5993" t="s">
        <v>21603</v>
      </c>
      <c r="AB5993" t="s">
        <v>2586</v>
      </c>
      <c r="AC5993">
        <v>1.2</v>
      </c>
      <c r="AD5993">
        <v>1.2</v>
      </c>
      <c r="AE5993" t="s">
        <v>2509</v>
      </c>
      <c r="AF5993">
        <v>0</v>
      </c>
      <c r="AG5993" t="s">
        <v>2513</v>
      </c>
      <c r="AH5993">
        <v>0</v>
      </c>
      <c r="AI5993">
        <v>0</v>
      </c>
      <c r="AJ5993">
        <v>0</v>
      </c>
      <c r="AK5993" t="s">
        <v>2513</v>
      </c>
      <c r="AL5993" t="s">
        <v>2512</v>
      </c>
      <c r="AM5993" t="s">
        <v>12411</v>
      </c>
      <c r="AN5993" t="s">
        <v>2513</v>
      </c>
      <c r="AO5993" t="s">
        <v>2514</v>
      </c>
      <c r="AP5993" t="s">
        <v>2513</v>
      </c>
      <c r="AQ5993" t="s">
        <v>2513</v>
      </c>
      <c r="AR5993" t="s">
        <v>2529</v>
      </c>
      <c r="AS5993" t="s">
        <v>2513</v>
      </c>
      <c r="AT5993">
        <v>44515</v>
      </c>
      <c r="AU5993" t="s">
        <v>2513</v>
      </c>
      <c r="AV5993" t="s">
        <v>2513</v>
      </c>
      <c r="AW5993" t="s">
        <v>2516</v>
      </c>
      <c r="AX5993" t="s">
        <v>11468</v>
      </c>
      <c r="AY5993" t="s">
        <v>2513</v>
      </c>
      <c r="AZ5993" t="s">
        <v>2513</v>
      </c>
      <c r="BA5993" t="s">
        <v>2513</v>
      </c>
    </row>
    <row r="5994" spans="1:53" x14ac:dyDescent="0.45">
      <c r="A5994">
        <v>15000149</v>
      </c>
      <c r="B5994" t="s">
        <v>21605</v>
      </c>
      <c r="C5994" t="s">
        <v>2538</v>
      </c>
      <c r="D5994" t="s">
        <v>21606</v>
      </c>
      <c r="E5994" t="s">
        <v>21607</v>
      </c>
      <c r="F5994" t="s">
        <v>11457</v>
      </c>
      <c r="G5994" t="s">
        <v>21606</v>
      </c>
      <c r="H5994" t="s">
        <v>2493</v>
      </c>
      <c r="I5994" t="s">
        <v>2494</v>
      </c>
      <c r="J5994" t="s">
        <v>11458</v>
      </c>
      <c r="K5994" t="s">
        <v>2496</v>
      </c>
      <c r="L5994" t="s">
        <v>21608</v>
      </c>
      <c r="M5994" t="s">
        <v>2515</v>
      </c>
      <c r="N5994" t="s">
        <v>2795</v>
      </c>
      <c r="O5994" t="s">
        <v>11460</v>
      </c>
      <c r="P5994" t="s">
        <v>11461</v>
      </c>
      <c r="Q5994" t="s">
        <v>11652</v>
      </c>
      <c r="R5994" t="s">
        <v>2799</v>
      </c>
      <c r="S5994" t="s">
        <v>21483</v>
      </c>
      <c r="T5994" t="s">
        <v>2507</v>
      </c>
      <c r="U5994" t="s">
        <v>21484</v>
      </c>
      <c r="V5994" t="s">
        <v>260</v>
      </c>
      <c r="W5994" t="s">
        <v>21588</v>
      </c>
      <c r="X5994" t="s">
        <v>11488</v>
      </c>
      <c r="Y5994" t="s">
        <v>21609</v>
      </c>
      <c r="Z5994" t="s">
        <v>3034</v>
      </c>
      <c r="AA5994" t="s">
        <v>21608</v>
      </c>
      <c r="AB5994" t="s">
        <v>2586</v>
      </c>
      <c r="AC5994">
        <v>1.2</v>
      </c>
      <c r="AD5994">
        <v>1.2</v>
      </c>
      <c r="AE5994" t="s">
        <v>2509</v>
      </c>
      <c r="AF5994">
        <v>0</v>
      </c>
      <c r="AG5994" t="s">
        <v>2513</v>
      </c>
      <c r="AH5994">
        <v>0</v>
      </c>
      <c r="AI5994">
        <v>0</v>
      </c>
      <c r="AJ5994">
        <v>0</v>
      </c>
      <c r="AK5994" t="s">
        <v>2513</v>
      </c>
      <c r="AL5994" t="s">
        <v>2512</v>
      </c>
      <c r="AM5994" t="s">
        <v>12411</v>
      </c>
      <c r="AN5994" t="s">
        <v>2513</v>
      </c>
      <c r="AO5994" t="s">
        <v>2514</v>
      </c>
      <c r="AP5994" t="s">
        <v>2513</v>
      </c>
      <c r="AQ5994" t="s">
        <v>2513</v>
      </c>
      <c r="AR5994" t="s">
        <v>2529</v>
      </c>
      <c r="AS5994" t="s">
        <v>2513</v>
      </c>
      <c r="AT5994">
        <v>44515</v>
      </c>
      <c r="AU5994" t="s">
        <v>2513</v>
      </c>
      <c r="AV5994" t="s">
        <v>2513</v>
      </c>
      <c r="AW5994" t="s">
        <v>2516</v>
      </c>
      <c r="AX5994" t="s">
        <v>11468</v>
      </c>
      <c r="AY5994" t="s">
        <v>2513</v>
      </c>
      <c r="AZ5994" t="s">
        <v>2513</v>
      </c>
      <c r="BA5994" t="s">
        <v>2513</v>
      </c>
    </row>
    <row r="5995" spans="1:53" x14ac:dyDescent="0.45">
      <c r="A5995">
        <v>15000150</v>
      </c>
      <c r="B5995" t="s">
        <v>21610</v>
      </c>
      <c r="C5995" t="s">
        <v>2538</v>
      </c>
      <c r="D5995" t="s">
        <v>21611</v>
      </c>
      <c r="E5995" t="s">
        <v>21612</v>
      </c>
      <c r="F5995" t="s">
        <v>11457</v>
      </c>
      <c r="G5995" t="s">
        <v>21611</v>
      </c>
      <c r="H5995" t="s">
        <v>2493</v>
      </c>
      <c r="I5995" t="s">
        <v>2494</v>
      </c>
      <c r="J5995" t="s">
        <v>11458</v>
      </c>
      <c r="K5995" t="s">
        <v>2496</v>
      </c>
      <c r="L5995" t="s">
        <v>21613</v>
      </c>
      <c r="M5995" t="s">
        <v>2515</v>
      </c>
      <c r="N5995" t="s">
        <v>2795</v>
      </c>
      <c r="O5995" t="s">
        <v>11460</v>
      </c>
      <c r="P5995" t="s">
        <v>11461</v>
      </c>
      <c r="Q5995" t="s">
        <v>11652</v>
      </c>
      <c r="R5995" t="s">
        <v>2799</v>
      </c>
      <c r="S5995" t="s">
        <v>21483</v>
      </c>
      <c r="T5995" t="s">
        <v>2507</v>
      </c>
      <c r="U5995" t="s">
        <v>21484</v>
      </c>
      <c r="V5995" t="s">
        <v>260</v>
      </c>
      <c r="W5995" t="s">
        <v>21588</v>
      </c>
      <c r="X5995" t="s">
        <v>11488</v>
      </c>
      <c r="Y5995" t="s">
        <v>21614</v>
      </c>
      <c r="Z5995" t="s">
        <v>3028</v>
      </c>
      <c r="AA5995" t="s">
        <v>21613</v>
      </c>
      <c r="AB5995" t="s">
        <v>2586</v>
      </c>
      <c r="AC5995">
        <v>1.2</v>
      </c>
      <c r="AD5995">
        <v>1.2</v>
      </c>
      <c r="AE5995" t="s">
        <v>2509</v>
      </c>
      <c r="AF5995">
        <v>0</v>
      </c>
      <c r="AG5995" t="s">
        <v>2513</v>
      </c>
      <c r="AH5995">
        <v>0</v>
      </c>
      <c r="AI5995">
        <v>0</v>
      </c>
      <c r="AJ5995">
        <v>0</v>
      </c>
      <c r="AK5995" t="s">
        <v>2513</v>
      </c>
      <c r="AL5995" t="s">
        <v>2512</v>
      </c>
      <c r="AM5995" t="s">
        <v>12411</v>
      </c>
      <c r="AN5995" t="s">
        <v>2513</v>
      </c>
      <c r="AO5995" t="s">
        <v>2514</v>
      </c>
      <c r="AP5995" t="s">
        <v>2513</v>
      </c>
      <c r="AQ5995" t="s">
        <v>2513</v>
      </c>
      <c r="AR5995" t="s">
        <v>2529</v>
      </c>
      <c r="AS5995" t="s">
        <v>2513</v>
      </c>
      <c r="AT5995">
        <v>44515</v>
      </c>
      <c r="AU5995" t="s">
        <v>2513</v>
      </c>
      <c r="AV5995" t="s">
        <v>2513</v>
      </c>
      <c r="AW5995" t="s">
        <v>2516</v>
      </c>
      <c r="AX5995" t="s">
        <v>11468</v>
      </c>
      <c r="AY5995" t="s">
        <v>2513</v>
      </c>
      <c r="AZ5995" t="s">
        <v>2513</v>
      </c>
      <c r="BA5995" t="s">
        <v>2513</v>
      </c>
    </row>
    <row r="5996" spans="1:53" x14ac:dyDescent="0.45">
      <c r="A5996">
        <v>15000151</v>
      </c>
      <c r="B5996" t="s">
        <v>21615</v>
      </c>
      <c r="C5996" t="s">
        <v>2538</v>
      </c>
      <c r="D5996" t="s">
        <v>21616</v>
      </c>
      <c r="E5996" t="s">
        <v>21617</v>
      </c>
      <c r="F5996" t="s">
        <v>11457</v>
      </c>
      <c r="G5996" t="s">
        <v>21616</v>
      </c>
      <c r="H5996" t="s">
        <v>2493</v>
      </c>
      <c r="I5996" t="s">
        <v>2494</v>
      </c>
      <c r="J5996" t="s">
        <v>11458</v>
      </c>
      <c r="K5996" t="s">
        <v>2496</v>
      </c>
      <c r="L5996" t="s">
        <v>21618</v>
      </c>
      <c r="M5996" t="s">
        <v>2515</v>
      </c>
      <c r="N5996" t="s">
        <v>2795</v>
      </c>
      <c r="O5996" t="s">
        <v>11460</v>
      </c>
      <c r="P5996" t="s">
        <v>11461</v>
      </c>
      <c r="Q5996" t="s">
        <v>11652</v>
      </c>
      <c r="R5996" t="s">
        <v>2799</v>
      </c>
      <c r="S5996" t="s">
        <v>21483</v>
      </c>
      <c r="T5996" t="s">
        <v>2507</v>
      </c>
      <c r="U5996" t="s">
        <v>21484</v>
      </c>
      <c r="V5996" t="s">
        <v>260</v>
      </c>
      <c r="W5996" t="s">
        <v>21588</v>
      </c>
      <c r="X5996" t="s">
        <v>11488</v>
      </c>
      <c r="Y5996" t="s">
        <v>21619</v>
      </c>
      <c r="Z5996" t="s">
        <v>3120</v>
      </c>
      <c r="AA5996" t="s">
        <v>21618</v>
      </c>
      <c r="AB5996" t="s">
        <v>2586</v>
      </c>
      <c r="AC5996">
        <v>1.2</v>
      </c>
      <c r="AD5996">
        <v>1.2</v>
      </c>
      <c r="AE5996" t="s">
        <v>2509</v>
      </c>
      <c r="AF5996">
        <v>0</v>
      </c>
      <c r="AG5996" t="s">
        <v>2513</v>
      </c>
      <c r="AH5996">
        <v>0</v>
      </c>
      <c r="AI5996">
        <v>0</v>
      </c>
      <c r="AJ5996">
        <v>0</v>
      </c>
      <c r="AK5996" t="s">
        <v>2513</v>
      </c>
      <c r="AL5996" t="s">
        <v>2512</v>
      </c>
      <c r="AM5996" t="s">
        <v>12411</v>
      </c>
      <c r="AN5996" t="s">
        <v>2513</v>
      </c>
      <c r="AO5996" t="s">
        <v>2514</v>
      </c>
      <c r="AP5996" t="s">
        <v>2513</v>
      </c>
      <c r="AQ5996" t="s">
        <v>2513</v>
      </c>
      <c r="AR5996" t="s">
        <v>2529</v>
      </c>
      <c r="AS5996" t="s">
        <v>2513</v>
      </c>
      <c r="AT5996">
        <v>44515</v>
      </c>
      <c r="AU5996" t="s">
        <v>2513</v>
      </c>
      <c r="AV5996" t="s">
        <v>2513</v>
      </c>
      <c r="AW5996" t="s">
        <v>2516</v>
      </c>
      <c r="AX5996" t="s">
        <v>11468</v>
      </c>
      <c r="AY5996" t="s">
        <v>2513</v>
      </c>
      <c r="AZ5996" t="s">
        <v>2513</v>
      </c>
      <c r="BA5996" t="s">
        <v>2513</v>
      </c>
    </row>
    <row r="5997" spans="1:53" x14ac:dyDescent="0.45">
      <c r="A5997">
        <v>15000152</v>
      </c>
      <c r="B5997" t="s">
        <v>21620</v>
      </c>
      <c r="C5997" t="s">
        <v>2538</v>
      </c>
      <c r="D5997" t="s">
        <v>21621</v>
      </c>
      <c r="E5997" t="s">
        <v>21622</v>
      </c>
      <c r="F5997" t="s">
        <v>11472</v>
      </c>
      <c r="G5997" t="s">
        <v>21621</v>
      </c>
      <c r="H5997" t="s">
        <v>2493</v>
      </c>
      <c r="I5997" t="s">
        <v>2494</v>
      </c>
      <c r="J5997" t="s">
        <v>11458</v>
      </c>
      <c r="K5997" t="s">
        <v>2496</v>
      </c>
      <c r="L5997" t="s">
        <v>21623</v>
      </c>
      <c r="M5997" t="s">
        <v>2515</v>
      </c>
      <c r="N5997" t="s">
        <v>2795</v>
      </c>
      <c r="O5997" t="s">
        <v>11460</v>
      </c>
      <c r="P5997" t="s">
        <v>11461</v>
      </c>
      <c r="Q5997" t="s">
        <v>11652</v>
      </c>
      <c r="R5997" t="s">
        <v>2799</v>
      </c>
      <c r="S5997" t="s">
        <v>21483</v>
      </c>
      <c r="T5997" t="s">
        <v>2507</v>
      </c>
      <c r="U5997" t="s">
        <v>21484</v>
      </c>
      <c r="V5997" t="s">
        <v>260</v>
      </c>
      <c r="W5997" t="s">
        <v>21624</v>
      </c>
      <c r="X5997" t="s">
        <v>2988</v>
      </c>
      <c r="Y5997" t="s">
        <v>21625</v>
      </c>
      <c r="Z5997" t="s">
        <v>11657</v>
      </c>
      <c r="AA5997" t="s">
        <v>21623</v>
      </c>
      <c r="AB5997" t="s">
        <v>2586</v>
      </c>
      <c r="AC5997">
        <v>1.2</v>
      </c>
      <c r="AD5997">
        <v>1.2</v>
      </c>
      <c r="AE5997" t="s">
        <v>2509</v>
      </c>
      <c r="AF5997">
        <v>0</v>
      </c>
      <c r="AG5997" t="s">
        <v>2513</v>
      </c>
      <c r="AH5997">
        <v>0</v>
      </c>
      <c r="AI5997">
        <v>0</v>
      </c>
      <c r="AJ5997">
        <v>0</v>
      </c>
      <c r="AK5997" t="s">
        <v>2513</v>
      </c>
      <c r="AL5997" t="s">
        <v>2512</v>
      </c>
      <c r="AM5997" t="s">
        <v>12411</v>
      </c>
      <c r="AN5997" t="s">
        <v>2513</v>
      </c>
      <c r="AO5997" t="s">
        <v>2514</v>
      </c>
      <c r="AP5997" t="s">
        <v>2513</v>
      </c>
      <c r="AQ5997" t="s">
        <v>2513</v>
      </c>
      <c r="AR5997" t="s">
        <v>2529</v>
      </c>
      <c r="AS5997" t="s">
        <v>2513</v>
      </c>
      <c r="AT5997">
        <v>44515</v>
      </c>
      <c r="AU5997" t="s">
        <v>2513</v>
      </c>
      <c r="AV5997" t="s">
        <v>2513</v>
      </c>
      <c r="AW5997" t="s">
        <v>2516</v>
      </c>
      <c r="AX5997" t="s">
        <v>11468</v>
      </c>
      <c r="AY5997" t="s">
        <v>2513</v>
      </c>
      <c r="AZ5997" t="s">
        <v>2513</v>
      </c>
      <c r="BA5997" t="s">
        <v>2513</v>
      </c>
    </row>
    <row r="5998" spans="1:53" x14ac:dyDescent="0.45">
      <c r="A5998">
        <v>15000153</v>
      </c>
      <c r="B5998" t="s">
        <v>21626</v>
      </c>
      <c r="C5998" t="s">
        <v>2538</v>
      </c>
      <c r="D5998" t="s">
        <v>21627</v>
      </c>
      <c r="E5998" t="s">
        <v>21628</v>
      </c>
      <c r="F5998" t="s">
        <v>11472</v>
      </c>
      <c r="G5998" t="s">
        <v>21627</v>
      </c>
      <c r="H5998" t="s">
        <v>2493</v>
      </c>
      <c r="I5998" t="s">
        <v>2494</v>
      </c>
      <c r="J5998" t="s">
        <v>11458</v>
      </c>
      <c r="K5998" t="s">
        <v>2496</v>
      </c>
      <c r="L5998" t="s">
        <v>21629</v>
      </c>
      <c r="M5998" t="s">
        <v>2515</v>
      </c>
      <c r="N5998" t="s">
        <v>2795</v>
      </c>
      <c r="O5998" t="s">
        <v>11460</v>
      </c>
      <c r="P5998" t="s">
        <v>11461</v>
      </c>
      <c r="Q5998" t="s">
        <v>11652</v>
      </c>
      <c r="R5998" t="s">
        <v>2799</v>
      </c>
      <c r="S5998" t="s">
        <v>21483</v>
      </c>
      <c r="T5998" t="s">
        <v>2507</v>
      </c>
      <c r="U5998" t="s">
        <v>21484</v>
      </c>
      <c r="V5998" t="s">
        <v>260</v>
      </c>
      <c r="W5998" t="s">
        <v>21624</v>
      </c>
      <c r="X5998" t="s">
        <v>2988</v>
      </c>
      <c r="Y5998" t="s">
        <v>21630</v>
      </c>
      <c r="Z5998" t="s">
        <v>3001</v>
      </c>
      <c r="AA5998" t="s">
        <v>21629</v>
      </c>
      <c r="AB5998" t="s">
        <v>2586</v>
      </c>
      <c r="AC5998">
        <v>1.1000000000000001</v>
      </c>
      <c r="AD5998">
        <v>1.1000000000000001</v>
      </c>
      <c r="AE5998" t="s">
        <v>2509</v>
      </c>
      <c r="AF5998">
        <v>0</v>
      </c>
      <c r="AG5998" t="s">
        <v>2513</v>
      </c>
      <c r="AH5998">
        <v>0</v>
      </c>
      <c r="AI5998">
        <v>0</v>
      </c>
      <c r="AJ5998">
        <v>0</v>
      </c>
      <c r="AK5998" t="s">
        <v>2513</v>
      </c>
      <c r="AL5998" t="s">
        <v>2512</v>
      </c>
      <c r="AM5998" t="s">
        <v>12411</v>
      </c>
      <c r="AN5998" t="s">
        <v>2513</v>
      </c>
      <c r="AO5998" t="s">
        <v>2514</v>
      </c>
      <c r="AP5998" t="s">
        <v>2513</v>
      </c>
      <c r="AQ5998" t="s">
        <v>2513</v>
      </c>
      <c r="AR5998" t="s">
        <v>2529</v>
      </c>
      <c r="AS5998" t="s">
        <v>2513</v>
      </c>
      <c r="AT5998">
        <v>44515</v>
      </c>
      <c r="AU5998" t="s">
        <v>2513</v>
      </c>
      <c r="AV5998" t="s">
        <v>2513</v>
      </c>
      <c r="AW5998" t="s">
        <v>2516</v>
      </c>
      <c r="AX5998" t="s">
        <v>11468</v>
      </c>
      <c r="AY5998" t="s">
        <v>2513</v>
      </c>
      <c r="AZ5998" t="s">
        <v>2513</v>
      </c>
      <c r="BA5998" t="s">
        <v>2513</v>
      </c>
    </row>
    <row r="5999" spans="1:53" x14ac:dyDescent="0.45">
      <c r="A5999">
        <v>15000154</v>
      </c>
      <c r="B5999" t="s">
        <v>21631</v>
      </c>
      <c r="C5999" t="s">
        <v>2538</v>
      </c>
      <c r="D5999" t="s">
        <v>21632</v>
      </c>
      <c r="E5999" t="s">
        <v>21633</v>
      </c>
      <c r="F5999" t="s">
        <v>11472</v>
      </c>
      <c r="G5999" t="s">
        <v>21632</v>
      </c>
      <c r="H5999" t="s">
        <v>2493</v>
      </c>
      <c r="I5999" t="s">
        <v>2494</v>
      </c>
      <c r="J5999" t="s">
        <v>11458</v>
      </c>
      <c r="K5999" t="s">
        <v>2496</v>
      </c>
      <c r="L5999" t="s">
        <v>21634</v>
      </c>
      <c r="M5999" t="s">
        <v>2515</v>
      </c>
      <c r="N5999" t="s">
        <v>2795</v>
      </c>
      <c r="O5999" t="s">
        <v>11460</v>
      </c>
      <c r="P5999" t="s">
        <v>11461</v>
      </c>
      <c r="Q5999" t="s">
        <v>11652</v>
      </c>
      <c r="R5999" t="s">
        <v>2799</v>
      </c>
      <c r="S5999" t="s">
        <v>21483</v>
      </c>
      <c r="T5999" t="s">
        <v>2507</v>
      </c>
      <c r="U5999" t="s">
        <v>21484</v>
      </c>
      <c r="V5999" t="s">
        <v>260</v>
      </c>
      <c r="W5999" t="s">
        <v>21624</v>
      </c>
      <c r="X5999" t="s">
        <v>2988</v>
      </c>
      <c r="Y5999" t="s">
        <v>21635</v>
      </c>
      <c r="Z5999" t="s">
        <v>11859</v>
      </c>
      <c r="AA5999" t="s">
        <v>21634</v>
      </c>
      <c r="AB5999" t="s">
        <v>2586</v>
      </c>
      <c r="AC5999">
        <v>1.2</v>
      </c>
      <c r="AD5999">
        <v>1.2</v>
      </c>
      <c r="AE5999" t="s">
        <v>2509</v>
      </c>
      <c r="AF5999">
        <v>0</v>
      </c>
      <c r="AG5999" t="s">
        <v>2513</v>
      </c>
      <c r="AH5999">
        <v>0</v>
      </c>
      <c r="AI5999">
        <v>0</v>
      </c>
      <c r="AJ5999">
        <v>0</v>
      </c>
      <c r="AK5999" t="s">
        <v>2513</v>
      </c>
      <c r="AL5999" t="s">
        <v>2512</v>
      </c>
      <c r="AM5999" t="s">
        <v>12411</v>
      </c>
      <c r="AN5999" t="s">
        <v>2513</v>
      </c>
      <c r="AO5999" t="s">
        <v>2514</v>
      </c>
      <c r="AP5999" t="s">
        <v>2513</v>
      </c>
      <c r="AQ5999" t="s">
        <v>2513</v>
      </c>
      <c r="AR5999" t="s">
        <v>2529</v>
      </c>
      <c r="AS5999" t="s">
        <v>2513</v>
      </c>
      <c r="AT5999">
        <v>44515</v>
      </c>
      <c r="AU5999" t="s">
        <v>2513</v>
      </c>
      <c r="AV5999" t="s">
        <v>2513</v>
      </c>
      <c r="AW5999" t="s">
        <v>2516</v>
      </c>
      <c r="AX5999" t="s">
        <v>11468</v>
      </c>
      <c r="AY5999" t="s">
        <v>2513</v>
      </c>
      <c r="AZ5999" t="s">
        <v>2513</v>
      </c>
      <c r="BA5999" t="s">
        <v>2513</v>
      </c>
    </row>
    <row r="6000" spans="1:53" x14ac:dyDescent="0.45">
      <c r="A6000">
        <v>15000155</v>
      </c>
      <c r="B6000" t="s">
        <v>21636</v>
      </c>
      <c r="C6000" t="s">
        <v>2538</v>
      </c>
      <c r="D6000" t="s">
        <v>21637</v>
      </c>
      <c r="E6000" t="s">
        <v>21638</v>
      </c>
      <c r="F6000" t="s">
        <v>11472</v>
      </c>
      <c r="G6000" t="s">
        <v>21637</v>
      </c>
      <c r="H6000" t="s">
        <v>2493</v>
      </c>
      <c r="I6000" t="s">
        <v>2494</v>
      </c>
      <c r="J6000" t="s">
        <v>11458</v>
      </c>
      <c r="K6000" t="s">
        <v>2496</v>
      </c>
      <c r="L6000" t="s">
        <v>21639</v>
      </c>
      <c r="M6000" t="s">
        <v>2515</v>
      </c>
      <c r="N6000" t="s">
        <v>2795</v>
      </c>
      <c r="O6000" t="s">
        <v>11460</v>
      </c>
      <c r="P6000" t="s">
        <v>11461</v>
      </c>
      <c r="Q6000" t="s">
        <v>11652</v>
      </c>
      <c r="R6000" t="s">
        <v>2799</v>
      </c>
      <c r="S6000" t="s">
        <v>21483</v>
      </c>
      <c r="T6000" t="s">
        <v>2507</v>
      </c>
      <c r="U6000" t="s">
        <v>21484</v>
      </c>
      <c r="V6000" t="s">
        <v>260</v>
      </c>
      <c r="W6000" t="s">
        <v>21624</v>
      </c>
      <c r="X6000" t="s">
        <v>2988</v>
      </c>
      <c r="Y6000" t="s">
        <v>21640</v>
      </c>
      <c r="Z6000" t="s">
        <v>3047</v>
      </c>
      <c r="AA6000" t="s">
        <v>21639</v>
      </c>
      <c r="AB6000" t="s">
        <v>2586</v>
      </c>
      <c r="AC6000">
        <v>1.2</v>
      </c>
      <c r="AD6000">
        <v>1.2</v>
      </c>
      <c r="AE6000" t="s">
        <v>2509</v>
      </c>
      <c r="AF6000">
        <v>0</v>
      </c>
      <c r="AG6000" t="s">
        <v>2513</v>
      </c>
      <c r="AH6000">
        <v>0</v>
      </c>
      <c r="AI6000">
        <v>0</v>
      </c>
      <c r="AJ6000">
        <v>0</v>
      </c>
      <c r="AK6000" t="s">
        <v>2513</v>
      </c>
      <c r="AL6000" t="s">
        <v>2512</v>
      </c>
      <c r="AM6000" t="s">
        <v>12411</v>
      </c>
      <c r="AN6000" t="s">
        <v>2513</v>
      </c>
      <c r="AO6000" t="s">
        <v>2514</v>
      </c>
      <c r="AP6000" t="s">
        <v>2513</v>
      </c>
      <c r="AQ6000" t="s">
        <v>2513</v>
      </c>
      <c r="AR6000" t="s">
        <v>2529</v>
      </c>
      <c r="AS6000" t="s">
        <v>2513</v>
      </c>
      <c r="AT6000">
        <v>44515</v>
      </c>
      <c r="AU6000" t="s">
        <v>2513</v>
      </c>
      <c r="AV6000" t="s">
        <v>2513</v>
      </c>
      <c r="AW6000" t="s">
        <v>2516</v>
      </c>
      <c r="AX6000" t="s">
        <v>11468</v>
      </c>
      <c r="AY6000" t="s">
        <v>2513</v>
      </c>
      <c r="AZ6000" t="s">
        <v>2513</v>
      </c>
      <c r="BA6000" t="s">
        <v>2513</v>
      </c>
    </row>
    <row r="6001" spans="1:53" x14ac:dyDescent="0.45">
      <c r="A6001">
        <v>15000156</v>
      </c>
      <c r="B6001" t="s">
        <v>21641</v>
      </c>
      <c r="C6001" t="s">
        <v>2538</v>
      </c>
      <c r="D6001" t="s">
        <v>21642</v>
      </c>
      <c r="E6001" t="s">
        <v>21643</v>
      </c>
      <c r="F6001" t="s">
        <v>11472</v>
      </c>
      <c r="G6001" t="s">
        <v>21642</v>
      </c>
      <c r="H6001" t="s">
        <v>2493</v>
      </c>
      <c r="I6001" t="s">
        <v>2494</v>
      </c>
      <c r="J6001" t="s">
        <v>11458</v>
      </c>
      <c r="K6001" t="s">
        <v>2496</v>
      </c>
      <c r="L6001" t="s">
        <v>21644</v>
      </c>
      <c r="M6001" t="s">
        <v>2515</v>
      </c>
      <c r="N6001" t="s">
        <v>2795</v>
      </c>
      <c r="O6001" t="s">
        <v>11460</v>
      </c>
      <c r="P6001" t="s">
        <v>11461</v>
      </c>
      <c r="Q6001" t="s">
        <v>11652</v>
      </c>
      <c r="R6001" t="s">
        <v>2799</v>
      </c>
      <c r="S6001" t="s">
        <v>21483</v>
      </c>
      <c r="T6001" t="s">
        <v>2507</v>
      </c>
      <c r="U6001" t="s">
        <v>21484</v>
      </c>
      <c r="V6001" t="s">
        <v>260</v>
      </c>
      <c r="W6001" t="s">
        <v>21624</v>
      </c>
      <c r="X6001" t="s">
        <v>2988</v>
      </c>
      <c r="Y6001" t="s">
        <v>21645</v>
      </c>
      <c r="Z6001" t="s">
        <v>3034</v>
      </c>
      <c r="AA6001" t="s">
        <v>21644</v>
      </c>
      <c r="AB6001" t="s">
        <v>2586</v>
      </c>
      <c r="AC6001">
        <v>1.2</v>
      </c>
      <c r="AD6001">
        <v>1.2</v>
      </c>
      <c r="AE6001" t="s">
        <v>2509</v>
      </c>
      <c r="AF6001">
        <v>0</v>
      </c>
      <c r="AG6001" t="s">
        <v>2513</v>
      </c>
      <c r="AH6001">
        <v>0</v>
      </c>
      <c r="AI6001">
        <v>0</v>
      </c>
      <c r="AJ6001">
        <v>0</v>
      </c>
      <c r="AK6001" t="s">
        <v>2513</v>
      </c>
      <c r="AL6001" t="s">
        <v>2512</v>
      </c>
      <c r="AM6001" t="s">
        <v>12411</v>
      </c>
      <c r="AN6001" t="s">
        <v>2513</v>
      </c>
      <c r="AO6001" t="s">
        <v>2514</v>
      </c>
      <c r="AP6001" t="s">
        <v>2513</v>
      </c>
      <c r="AQ6001" t="s">
        <v>2513</v>
      </c>
      <c r="AR6001" t="s">
        <v>2529</v>
      </c>
      <c r="AS6001" t="s">
        <v>2513</v>
      </c>
      <c r="AT6001">
        <v>44515</v>
      </c>
      <c r="AU6001" t="s">
        <v>2513</v>
      </c>
      <c r="AV6001" t="s">
        <v>2513</v>
      </c>
      <c r="AW6001" t="s">
        <v>2516</v>
      </c>
      <c r="AX6001" t="s">
        <v>11468</v>
      </c>
      <c r="AY6001" t="s">
        <v>2513</v>
      </c>
      <c r="AZ6001" t="s">
        <v>2513</v>
      </c>
      <c r="BA6001" t="s">
        <v>2513</v>
      </c>
    </row>
    <row r="6002" spans="1:53" x14ac:dyDescent="0.45">
      <c r="A6002">
        <v>15000157</v>
      </c>
      <c r="B6002" t="s">
        <v>21646</v>
      </c>
      <c r="C6002" t="s">
        <v>2538</v>
      </c>
      <c r="D6002" t="s">
        <v>21647</v>
      </c>
      <c r="E6002" t="s">
        <v>21648</v>
      </c>
      <c r="F6002" t="s">
        <v>11472</v>
      </c>
      <c r="G6002" t="s">
        <v>21647</v>
      </c>
      <c r="H6002" t="s">
        <v>2493</v>
      </c>
      <c r="I6002" t="s">
        <v>2494</v>
      </c>
      <c r="J6002" t="s">
        <v>11458</v>
      </c>
      <c r="K6002" t="s">
        <v>2496</v>
      </c>
      <c r="L6002" t="s">
        <v>21649</v>
      </c>
      <c r="M6002" t="s">
        <v>2515</v>
      </c>
      <c r="N6002" t="s">
        <v>2795</v>
      </c>
      <c r="O6002" t="s">
        <v>11460</v>
      </c>
      <c r="P6002" t="s">
        <v>11461</v>
      </c>
      <c r="Q6002" t="s">
        <v>11652</v>
      </c>
      <c r="R6002" t="s">
        <v>2799</v>
      </c>
      <c r="S6002" t="s">
        <v>21483</v>
      </c>
      <c r="T6002" t="s">
        <v>2507</v>
      </c>
      <c r="U6002" t="s">
        <v>21484</v>
      </c>
      <c r="V6002" t="s">
        <v>260</v>
      </c>
      <c r="W6002" t="s">
        <v>21624</v>
      </c>
      <c r="X6002" t="s">
        <v>2988</v>
      </c>
      <c r="Y6002" t="s">
        <v>21650</v>
      </c>
      <c r="Z6002" t="s">
        <v>3028</v>
      </c>
      <c r="AA6002" t="s">
        <v>21649</v>
      </c>
      <c r="AB6002" t="s">
        <v>2586</v>
      </c>
      <c r="AC6002">
        <v>1.2</v>
      </c>
      <c r="AD6002">
        <v>1.2</v>
      </c>
      <c r="AE6002" t="s">
        <v>2509</v>
      </c>
      <c r="AF6002">
        <v>0</v>
      </c>
      <c r="AG6002" t="s">
        <v>2513</v>
      </c>
      <c r="AH6002">
        <v>0</v>
      </c>
      <c r="AI6002">
        <v>0</v>
      </c>
      <c r="AJ6002">
        <v>0</v>
      </c>
      <c r="AK6002" t="s">
        <v>2513</v>
      </c>
      <c r="AL6002" t="s">
        <v>2512</v>
      </c>
      <c r="AM6002" t="s">
        <v>12411</v>
      </c>
      <c r="AN6002" t="s">
        <v>2513</v>
      </c>
      <c r="AO6002" t="s">
        <v>2514</v>
      </c>
      <c r="AP6002" t="s">
        <v>2513</v>
      </c>
      <c r="AQ6002" t="s">
        <v>2513</v>
      </c>
      <c r="AR6002" t="s">
        <v>2529</v>
      </c>
      <c r="AS6002" t="s">
        <v>2513</v>
      </c>
      <c r="AT6002">
        <v>44515</v>
      </c>
      <c r="AU6002" t="s">
        <v>2513</v>
      </c>
      <c r="AV6002" t="s">
        <v>2513</v>
      </c>
      <c r="AW6002" t="s">
        <v>2516</v>
      </c>
      <c r="AX6002" t="s">
        <v>11468</v>
      </c>
      <c r="AY6002" t="s">
        <v>2513</v>
      </c>
      <c r="AZ6002" t="s">
        <v>2513</v>
      </c>
      <c r="BA6002" t="s">
        <v>2513</v>
      </c>
    </row>
    <row r="6003" spans="1:53" x14ac:dyDescent="0.45">
      <c r="A6003">
        <v>15000158</v>
      </c>
      <c r="B6003" t="s">
        <v>21651</v>
      </c>
      <c r="C6003" t="s">
        <v>2538</v>
      </c>
      <c r="D6003" t="s">
        <v>21652</v>
      </c>
      <c r="E6003" t="s">
        <v>21653</v>
      </c>
      <c r="F6003" t="s">
        <v>11472</v>
      </c>
      <c r="G6003" t="s">
        <v>21652</v>
      </c>
      <c r="H6003" t="s">
        <v>2493</v>
      </c>
      <c r="I6003" t="s">
        <v>2494</v>
      </c>
      <c r="J6003" t="s">
        <v>11458</v>
      </c>
      <c r="K6003" t="s">
        <v>2496</v>
      </c>
      <c r="L6003" t="s">
        <v>21654</v>
      </c>
      <c r="M6003" t="s">
        <v>2515</v>
      </c>
      <c r="N6003" t="s">
        <v>2795</v>
      </c>
      <c r="O6003" t="s">
        <v>11460</v>
      </c>
      <c r="P6003" t="s">
        <v>11461</v>
      </c>
      <c r="Q6003" t="s">
        <v>11652</v>
      </c>
      <c r="R6003" t="s">
        <v>2799</v>
      </c>
      <c r="S6003" t="s">
        <v>21483</v>
      </c>
      <c r="T6003" t="s">
        <v>2507</v>
      </c>
      <c r="U6003" t="s">
        <v>21484</v>
      </c>
      <c r="V6003" t="s">
        <v>260</v>
      </c>
      <c r="W6003" t="s">
        <v>21624</v>
      </c>
      <c r="X6003" t="s">
        <v>2988</v>
      </c>
      <c r="Y6003" t="s">
        <v>21655</v>
      </c>
      <c r="Z6003" t="s">
        <v>3120</v>
      </c>
      <c r="AA6003" t="s">
        <v>21654</v>
      </c>
      <c r="AB6003" t="s">
        <v>2586</v>
      </c>
      <c r="AC6003">
        <v>1.2</v>
      </c>
      <c r="AD6003">
        <v>1.2</v>
      </c>
      <c r="AE6003" t="s">
        <v>2509</v>
      </c>
      <c r="AF6003">
        <v>0</v>
      </c>
      <c r="AG6003" t="s">
        <v>2513</v>
      </c>
      <c r="AH6003">
        <v>0</v>
      </c>
      <c r="AI6003">
        <v>0</v>
      </c>
      <c r="AJ6003">
        <v>0</v>
      </c>
      <c r="AK6003" t="s">
        <v>2513</v>
      </c>
      <c r="AL6003" t="s">
        <v>2512</v>
      </c>
      <c r="AM6003" t="s">
        <v>12411</v>
      </c>
      <c r="AN6003" t="s">
        <v>2513</v>
      </c>
      <c r="AO6003" t="s">
        <v>2514</v>
      </c>
      <c r="AP6003" t="s">
        <v>2513</v>
      </c>
      <c r="AQ6003" t="s">
        <v>2513</v>
      </c>
      <c r="AR6003" t="s">
        <v>2529</v>
      </c>
      <c r="AS6003" t="s">
        <v>2513</v>
      </c>
      <c r="AT6003">
        <v>44515</v>
      </c>
      <c r="AU6003" t="s">
        <v>2513</v>
      </c>
      <c r="AV6003" t="s">
        <v>2513</v>
      </c>
      <c r="AW6003" t="s">
        <v>2516</v>
      </c>
      <c r="AX6003" t="s">
        <v>11468</v>
      </c>
      <c r="AY6003" t="s">
        <v>2513</v>
      </c>
      <c r="AZ6003" t="s">
        <v>2513</v>
      </c>
      <c r="BA6003" t="s">
        <v>2513</v>
      </c>
    </row>
    <row r="6004" spans="1:53" x14ac:dyDescent="0.45">
      <c r="A6004">
        <v>15000159</v>
      </c>
      <c r="B6004" t="s">
        <v>21656</v>
      </c>
      <c r="C6004" t="s">
        <v>2538</v>
      </c>
      <c r="D6004" t="s">
        <v>21657</v>
      </c>
      <c r="E6004" t="s">
        <v>21658</v>
      </c>
      <c r="F6004" t="s">
        <v>11472</v>
      </c>
      <c r="G6004" t="s">
        <v>21657</v>
      </c>
      <c r="H6004" t="s">
        <v>2493</v>
      </c>
      <c r="I6004" t="s">
        <v>2494</v>
      </c>
      <c r="J6004" t="s">
        <v>11458</v>
      </c>
      <c r="K6004" t="s">
        <v>2496</v>
      </c>
      <c r="L6004" t="s">
        <v>21659</v>
      </c>
      <c r="M6004" t="s">
        <v>2515</v>
      </c>
      <c r="N6004" t="s">
        <v>2795</v>
      </c>
      <c r="O6004" t="s">
        <v>11460</v>
      </c>
      <c r="P6004" t="s">
        <v>11461</v>
      </c>
      <c r="Q6004" t="s">
        <v>11652</v>
      </c>
      <c r="R6004" t="s">
        <v>2799</v>
      </c>
      <c r="S6004" t="s">
        <v>21483</v>
      </c>
      <c r="T6004" t="s">
        <v>2507</v>
      </c>
      <c r="U6004" t="s">
        <v>21484</v>
      </c>
      <c r="V6004" t="s">
        <v>260</v>
      </c>
      <c r="W6004" t="s">
        <v>21660</v>
      </c>
      <c r="X6004" t="s">
        <v>2678</v>
      </c>
      <c r="Y6004" t="s">
        <v>21661</v>
      </c>
      <c r="Z6004" t="s">
        <v>11657</v>
      </c>
      <c r="AA6004" t="s">
        <v>21659</v>
      </c>
      <c r="AB6004" t="s">
        <v>2586</v>
      </c>
      <c r="AC6004">
        <v>1.2</v>
      </c>
      <c r="AD6004">
        <v>1.2</v>
      </c>
      <c r="AE6004" t="s">
        <v>2509</v>
      </c>
      <c r="AF6004">
        <v>0</v>
      </c>
      <c r="AG6004" t="s">
        <v>2513</v>
      </c>
      <c r="AH6004">
        <v>0</v>
      </c>
      <c r="AI6004">
        <v>0</v>
      </c>
      <c r="AJ6004">
        <v>0</v>
      </c>
      <c r="AK6004" t="s">
        <v>2513</v>
      </c>
      <c r="AL6004" t="s">
        <v>2512</v>
      </c>
      <c r="AM6004" t="s">
        <v>12411</v>
      </c>
      <c r="AN6004" t="s">
        <v>2513</v>
      </c>
      <c r="AO6004" t="s">
        <v>2514</v>
      </c>
      <c r="AP6004" t="s">
        <v>2513</v>
      </c>
      <c r="AQ6004" t="s">
        <v>2513</v>
      </c>
      <c r="AR6004" t="s">
        <v>2529</v>
      </c>
      <c r="AS6004" t="s">
        <v>2513</v>
      </c>
      <c r="AT6004">
        <v>44515</v>
      </c>
      <c r="AU6004" t="s">
        <v>2513</v>
      </c>
      <c r="AV6004" t="s">
        <v>2513</v>
      </c>
      <c r="AW6004" t="s">
        <v>2516</v>
      </c>
      <c r="AX6004" t="s">
        <v>11468</v>
      </c>
      <c r="AY6004" t="s">
        <v>2513</v>
      </c>
      <c r="AZ6004" t="s">
        <v>2513</v>
      </c>
      <c r="BA6004" t="s">
        <v>2513</v>
      </c>
    </row>
    <row r="6005" spans="1:53" x14ac:dyDescent="0.45">
      <c r="A6005">
        <v>15000160</v>
      </c>
      <c r="B6005" t="s">
        <v>21662</v>
      </c>
      <c r="C6005" t="s">
        <v>2538</v>
      </c>
      <c r="D6005" t="s">
        <v>21663</v>
      </c>
      <c r="E6005" t="s">
        <v>21664</v>
      </c>
      <c r="F6005" t="s">
        <v>11472</v>
      </c>
      <c r="G6005" t="s">
        <v>21663</v>
      </c>
      <c r="H6005" t="s">
        <v>2493</v>
      </c>
      <c r="I6005" t="s">
        <v>2494</v>
      </c>
      <c r="J6005" t="s">
        <v>11458</v>
      </c>
      <c r="K6005" t="s">
        <v>2496</v>
      </c>
      <c r="L6005" t="s">
        <v>21665</v>
      </c>
      <c r="M6005" t="s">
        <v>2515</v>
      </c>
      <c r="N6005" t="s">
        <v>2795</v>
      </c>
      <c r="O6005" t="s">
        <v>11460</v>
      </c>
      <c r="P6005" t="s">
        <v>11461</v>
      </c>
      <c r="Q6005" t="s">
        <v>11652</v>
      </c>
      <c r="R6005" t="s">
        <v>2799</v>
      </c>
      <c r="S6005" t="s">
        <v>21483</v>
      </c>
      <c r="T6005" t="s">
        <v>2507</v>
      </c>
      <c r="U6005" t="s">
        <v>21484</v>
      </c>
      <c r="V6005" t="s">
        <v>260</v>
      </c>
      <c r="W6005" t="s">
        <v>21660</v>
      </c>
      <c r="X6005" t="s">
        <v>2678</v>
      </c>
      <c r="Y6005" t="s">
        <v>21666</v>
      </c>
      <c r="Z6005" t="s">
        <v>3001</v>
      </c>
      <c r="AA6005" t="s">
        <v>21665</v>
      </c>
      <c r="AB6005" t="s">
        <v>2586</v>
      </c>
      <c r="AC6005">
        <v>1.1000000000000001</v>
      </c>
      <c r="AD6005">
        <v>1.1000000000000001</v>
      </c>
      <c r="AE6005" t="s">
        <v>2509</v>
      </c>
      <c r="AF6005">
        <v>0</v>
      </c>
      <c r="AG6005" t="s">
        <v>2513</v>
      </c>
      <c r="AH6005">
        <v>0</v>
      </c>
      <c r="AI6005">
        <v>0</v>
      </c>
      <c r="AJ6005">
        <v>0</v>
      </c>
      <c r="AK6005" t="s">
        <v>2513</v>
      </c>
      <c r="AL6005" t="s">
        <v>2512</v>
      </c>
      <c r="AM6005" t="s">
        <v>12411</v>
      </c>
      <c r="AN6005" t="s">
        <v>2513</v>
      </c>
      <c r="AO6005" t="s">
        <v>2514</v>
      </c>
      <c r="AP6005" t="s">
        <v>2513</v>
      </c>
      <c r="AQ6005" t="s">
        <v>2513</v>
      </c>
      <c r="AR6005" t="s">
        <v>2529</v>
      </c>
      <c r="AS6005" t="s">
        <v>2513</v>
      </c>
      <c r="AT6005">
        <v>44515</v>
      </c>
      <c r="AU6005" t="s">
        <v>2513</v>
      </c>
      <c r="AV6005" t="s">
        <v>2513</v>
      </c>
      <c r="AW6005" t="s">
        <v>2516</v>
      </c>
      <c r="AX6005" t="s">
        <v>11468</v>
      </c>
      <c r="AY6005" t="s">
        <v>2513</v>
      </c>
      <c r="AZ6005" t="s">
        <v>2513</v>
      </c>
      <c r="BA6005" t="s">
        <v>2513</v>
      </c>
    </row>
    <row r="6006" spans="1:53" x14ac:dyDescent="0.45">
      <c r="A6006">
        <v>15000161</v>
      </c>
      <c r="B6006" t="s">
        <v>21667</v>
      </c>
      <c r="C6006" t="s">
        <v>2538</v>
      </c>
      <c r="D6006" t="s">
        <v>21668</v>
      </c>
      <c r="E6006" t="s">
        <v>21669</v>
      </c>
      <c r="F6006" t="s">
        <v>11472</v>
      </c>
      <c r="G6006" t="s">
        <v>21668</v>
      </c>
      <c r="H6006" t="s">
        <v>2493</v>
      </c>
      <c r="I6006" t="s">
        <v>2494</v>
      </c>
      <c r="J6006" t="s">
        <v>11458</v>
      </c>
      <c r="K6006" t="s">
        <v>2496</v>
      </c>
      <c r="L6006" t="s">
        <v>21670</v>
      </c>
      <c r="M6006" t="s">
        <v>2515</v>
      </c>
      <c r="N6006" t="s">
        <v>2795</v>
      </c>
      <c r="O6006" t="s">
        <v>11460</v>
      </c>
      <c r="P6006" t="s">
        <v>11461</v>
      </c>
      <c r="Q6006" t="s">
        <v>11652</v>
      </c>
      <c r="R6006" t="s">
        <v>2799</v>
      </c>
      <c r="S6006" t="s">
        <v>21483</v>
      </c>
      <c r="T6006" t="s">
        <v>2507</v>
      </c>
      <c r="U6006" t="s">
        <v>21484</v>
      </c>
      <c r="V6006" t="s">
        <v>260</v>
      </c>
      <c r="W6006" t="s">
        <v>21660</v>
      </c>
      <c r="X6006" t="s">
        <v>2678</v>
      </c>
      <c r="Y6006" t="s">
        <v>21671</v>
      </c>
      <c r="Z6006" t="s">
        <v>11859</v>
      </c>
      <c r="AA6006" t="s">
        <v>21670</v>
      </c>
      <c r="AB6006" t="s">
        <v>2586</v>
      </c>
      <c r="AC6006">
        <v>1.2</v>
      </c>
      <c r="AD6006">
        <v>1.2</v>
      </c>
      <c r="AE6006" t="s">
        <v>2509</v>
      </c>
      <c r="AF6006">
        <v>0</v>
      </c>
      <c r="AG6006" t="s">
        <v>2513</v>
      </c>
      <c r="AH6006">
        <v>0</v>
      </c>
      <c r="AI6006">
        <v>0</v>
      </c>
      <c r="AJ6006">
        <v>0</v>
      </c>
      <c r="AK6006" t="s">
        <v>2513</v>
      </c>
      <c r="AL6006" t="s">
        <v>2512</v>
      </c>
      <c r="AM6006" t="s">
        <v>12411</v>
      </c>
      <c r="AN6006" t="s">
        <v>2513</v>
      </c>
      <c r="AO6006" t="s">
        <v>2514</v>
      </c>
      <c r="AP6006" t="s">
        <v>2513</v>
      </c>
      <c r="AQ6006" t="s">
        <v>2513</v>
      </c>
      <c r="AR6006" t="s">
        <v>2529</v>
      </c>
      <c r="AS6006" t="s">
        <v>2513</v>
      </c>
      <c r="AT6006">
        <v>44515</v>
      </c>
      <c r="AU6006" t="s">
        <v>2513</v>
      </c>
      <c r="AV6006" t="s">
        <v>2513</v>
      </c>
      <c r="AW6006" t="s">
        <v>2516</v>
      </c>
      <c r="AX6006" t="s">
        <v>11468</v>
      </c>
      <c r="AY6006" t="s">
        <v>2513</v>
      </c>
      <c r="AZ6006" t="s">
        <v>2513</v>
      </c>
      <c r="BA6006" t="s">
        <v>2513</v>
      </c>
    </row>
    <row r="6007" spans="1:53" x14ac:dyDescent="0.45">
      <c r="A6007">
        <v>15000162</v>
      </c>
      <c r="B6007" t="s">
        <v>21672</v>
      </c>
      <c r="C6007" t="s">
        <v>2538</v>
      </c>
      <c r="D6007" t="s">
        <v>21673</v>
      </c>
      <c r="E6007" t="s">
        <v>21674</v>
      </c>
      <c r="F6007" t="s">
        <v>11472</v>
      </c>
      <c r="G6007" t="s">
        <v>21673</v>
      </c>
      <c r="H6007" t="s">
        <v>2493</v>
      </c>
      <c r="I6007" t="s">
        <v>2494</v>
      </c>
      <c r="J6007" t="s">
        <v>11458</v>
      </c>
      <c r="K6007" t="s">
        <v>2496</v>
      </c>
      <c r="L6007" t="s">
        <v>21675</v>
      </c>
      <c r="M6007" t="s">
        <v>2515</v>
      </c>
      <c r="N6007" t="s">
        <v>2795</v>
      </c>
      <c r="O6007" t="s">
        <v>11460</v>
      </c>
      <c r="P6007" t="s">
        <v>11461</v>
      </c>
      <c r="Q6007" t="s">
        <v>11652</v>
      </c>
      <c r="R6007" t="s">
        <v>2799</v>
      </c>
      <c r="S6007" t="s">
        <v>21483</v>
      </c>
      <c r="T6007" t="s">
        <v>2507</v>
      </c>
      <c r="U6007" t="s">
        <v>21484</v>
      </c>
      <c r="V6007" t="s">
        <v>260</v>
      </c>
      <c r="W6007" t="s">
        <v>21660</v>
      </c>
      <c r="X6007" t="s">
        <v>2678</v>
      </c>
      <c r="Y6007" t="s">
        <v>21676</v>
      </c>
      <c r="Z6007" t="s">
        <v>3047</v>
      </c>
      <c r="AA6007" t="s">
        <v>21675</v>
      </c>
      <c r="AB6007" t="s">
        <v>2586</v>
      </c>
      <c r="AC6007">
        <v>1.2</v>
      </c>
      <c r="AD6007">
        <v>1.2</v>
      </c>
      <c r="AE6007" t="s">
        <v>2509</v>
      </c>
      <c r="AF6007">
        <v>0</v>
      </c>
      <c r="AG6007" t="s">
        <v>2513</v>
      </c>
      <c r="AH6007">
        <v>0</v>
      </c>
      <c r="AI6007">
        <v>0</v>
      </c>
      <c r="AJ6007">
        <v>0</v>
      </c>
      <c r="AK6007" t="s">
        <v>2513</v>
      </c>
      <c r="AL6007" t="s">
        <v>2512</v>
      </c>
      <c r="AM6007" t="s">
        <v>12411</v>
      </c>
      <c r="AN6007" t="s">
        <v>2513</v>
      </c>
      <c r="AO6007" t="s">
        <v>2514</v>
      </c>
      <c r="AP6007" t="s">
        <v>2513</v>
      </c>
      <c r="AQ6007" t="s">
        <v>2513</v>
      </c>
      <c r="AR6007" t="s">
        <v>2529</v>
      </c>
      <c r="AS6007" t="s">
        <v>2513</v>
      </c>
      <c r="AT6007">
        <v>44515</v>
      </c>
      <c r="AU6007" t="s">
        <v>2513</v>
      </c>
      <c r="AV6007" t="s">
        <v>2513</v>
      </c>
      <c r="AW6007" t="s">
        <v>2516</v>
      </c>
      <c r="AX6007" t="s">
        <v>11468</v>
      </c>
      <c r="AY6007" t="s">
        <v>2513</v>
      </c>
      <c r="AZ6007" t="s">
        <v>2513</v>
      </c>
      <c r="BA6007" t="s">
        <v>2513</v>
      </c>
    </row>
    <row r="6008" spans="1:53" x14ac:dyDescent="0.45">
      <c r="A6008">
        <v>15000163</v>
      </c>
      <c r="B6008" t="s">
        <v>21677</v>
      </c>
      <c r="C6008" t="s">
        <v>2538</v>
      </c>
      <c r="D6008" t="s">
        <v>21678</v>
      </c>
      <c r="E6008" t="s">
        <v>21679</v>
      </c>
      <c r="F6008" t="s">
        <v>11472</v>
      </c>
      <c r="G6008" t="s">
        <v>21678</v>
      </c>
      <c r="H6008" t="s">
        <v>2493</v>
      </c>
      <c r="I6008" t="s">
        <v>2494</v>
      </c>
      <c r="J6008" t="s">
        <v>11458</v>
      </c>
      <c r="K6008" t="s">
        <v>2496</v>
      </c>
      <c r="L6008" t="s">
        <v>21680</v>
      </c>
      <c r="M6008" t="s">
        <v>2515</v>
      </c>
      <c r="N6008" t="s">
        <v>2795</v>
      </c>
      <c r="O6008" t="s">
        <v>11460</v>
      </c>
      <c r="P6008" t="s">
        <v>11461</v>
      </c>
      <c r="Q6008" t="s">
        <v>11652</v>
      </c>
      <c r="R6008" t="s">
        <v>2799</v>
      </c>
      <c r="S6008" t="s">
        <v>21483</v>
      </c>
      <c r="T6008" t="s">
        <v>2507</v>
      </c>
      <c r="U6008" t="s">
        <v>21484</v>
      </c>
      <c r="V6008" t="s">
        <v>260</v>
      </c>
      <c r="W6008" t="s">
        <v>21660</v>
      </c>
      <c r="X6008" t="s">
        <v>2678</v>
      </c>
      <c r="Y6008" t="s">
        <v>21681</v>
      </c>
      <c r="Z6008" t="s">
        <v>3034</v>
      </c>
      <c r="AA6008" t="s">
        <v>21680</v>
      </c>
      <c r="AB6008" t="s">
        <v>2586</v>
      </c>
      <c r="AC6008">
        <v>1.2</v>
      </c>
      <c r="AD6008">
        <v>1.2</v>
      </c>
      <c r="AE6008" t="s">
        <v>2509</v>
      </c>
      <c r="AF6008">
        <v>0</v>
      </c>
      <c r="AG6008" t="s">
        <v>2513</v>
      </c>
      <c r="AH6008">
        <v>0</v>
      </c>
      <c r="AI6008">
        <v>0</v>
      </c>
      <c r="AJ6008">
        <v>0</v>
      </c>
      <c r="AK6008" t="s">
        <v>2513</v>
      </c>
      <c r="AL6008" t="s">
        <v>2512</v>
      </c>
      <c r="AM6008" t="s">
        <v>12411</v>
      </c>
      <c r="AN6008" t="s">
        <v>2513</v>
      </c>
      <c r="AO6008" t="s">
        <v>2514</v>
      </c>
      <c r="AP6008" t="s">
        <v>2513</v>
      </c>
      <c r="AQ6008" t="s">
        <v>2513</v>
      </c>
      <c r="AR6008" t="s">
        <v>2529</v>
      </c>
      <c r="AS6008" t="s">
        <v>2513</v>
      </c>
      <c r="AT6008">
        <v>44515</v>
      </c>
      <c r="AU6008" t="s">
        <v>2513</v>
      </c>
      <c r="AV6008" t="s">
        <v>2513</v>
      </c>
      <c r="AW6008" t="s">
        <v>2516</v>
      </c>
      <c r="AX6008" t="s">
        <v>11468</v>
      </c>
      <c r="AY6008" t="s">
        <v>2513</v>
      </c>
      <c r="AZ6008" t="s">
        <v>2513</v>
      </c>
      <c r="BA6008" t="s">
        <v>2513</v>
      </c>
    </row>
    <row r="6009" spans="1:53" x14ac:dyDescent="0.45">
      <c r="A6009">
        <v>15000164</v>
      </c>
      <c r="B6009" t="s">
        <v>21682</v>
      </c>
      <c r="C6009" t="s">
        <v>2538</v>
      </c>
      <c r="D6009" t="s">
        <v>21683</v>
      </c>
      <c r="E6009" t="s">
        <v>21684</v>
      </c>
      <c r="F6009" t="s">
        <v>11472</v>
      </c>
      <c r="G6009" t="s">
        <v>21683</v>
      </c>
      <c r="H6009" t="s">
        <v>2493</v>
      </c>
      <c r="I6009" t="s">
        <v>2494</v>
      </c>
      <c r="J6009" t="s">
        <v>11458</v>
      </c>
      <c r="K6009" t="s">
        <v>2496</v>
      </c>
      <c r="L6009" t="s">
        <v>21685</v>
      </c>
      <c r="M6009" t="s">
        <v>2515</v>
      </c>
      <c r="N6009" t="s">
        <v>2795</v>
      </c>
      <c r="O6009" t="s">
        <v>11460</v>
      </c>
      <c r="P6009" t="s">
        <v>11461</v>
      </c>
      <c r="Q6009" t="s">
        <v>11652</v>
      </c>
      <c r="R6009" t="s">
        <v>2799</v>
      </c>
      <c r="S6009" t="s">
        <v>21483</v>
      </c>
      <c r="T6009" t="s">
        <v>2507</v>
      </c>
      <c r="U6009" t="s">
        <v>21484</v>
      </c>
      <c r="V6009" t="s">
        <v>260</v>
      </c>
      <c r="W6009" t="s">
        <v>21660</v>
      </c>
      <c r="X6009" t="s">
        <v>2678</v>
      </c>
      <c r="Y6009" t="s">
        <v>21686</v>
      </c>
      <c r="Z6009" t="s">
        <v>3028</v>
      </c>
      <c r="AA6009" t="s">
        <v>21685</v>
      </c>
      <c r="AB6009" t="s">
        <v>2586</v>
      </c>
      <c r="AC6009">
        <v>1.2</v>
      </c>
      <c r="AD6009">
        <v>1.2</v>
      </c>
      <c r="AE6009" t="s">
        <v>2509</v>
      </c>
      <c r="AF6009">
        <v>0</v>
      </c>
      <c r="AG6009" t="s">
        <v>2513</v>
      </c>
      <c r="AH6009">
        <v>0</v>
      </c>
      <c r="AI6009">
        <v>0</v>
      </c>
      <c r="AJ6009">
        <v>0</v>
      </c>
      <c r="AK6009" t="s">
        <v>2513</v>
      </c>
      <c r="AL6009" t="s">
        <v>2512</v>
      </c>
      <c r="AM6009" t="s">
        <v>12411</v>
      </c>
      <c r="AN6009" t="s">
        <v>2513</v>
      </c>
      <c r="AO6009" t="s">
        <v>2514</v>
      </c>
      <c r="AP6009" t="s">
        <v>2513</v>
      </c>
      <c r="AQ6009" t="s">
        <v>2513</v>
      </c>
      <c r="AR6009" t="s">
        <v>2529</v>
      </c>
      <c r="AS6009" t="s">
        <v>2513</v>
      </c>
      <c r="AT6009">
        <v>44515</v>
      </c>
      <c r="AU6009" t="s">
        <v>2513</v>
      </c>
      <c r="AV6009" t="s">
        <v>2513</v>
      </c>
      <c r="AW6009" t="s">
        <v>2516</v>
      </c>
      <c r="AX6009" t="s">
        <v>11468</v>
      </c>
      <c r="AY6009" t="s">
        <v>2513</v>
      </c>
      <c r="AZ6009" t="s">
        <v>2513</v>
      </c>
      <c r="BA6009" t="s">
        <v>2513</v>
      </c>
    </row>
    <row r="6010" spans="1:53" x14ac:dyDescent="0.45">
      <c r="A6010">
        <v>15000165</v>
      </c>
      <c r="B6010" t="s">
        <v>21687</v>
      </c>
      <c r="C6010" t="s">
        <v>2538</v>
      </c>
      <c r="D6010" t="s">
        <v>21688</v>
      </c>
      <c r="E6010" t="s">
        <v>21689</v>
      </c>
      <c r="F6010" t="s">
        <v>11472</v>
      </c>
      <c r="G6010" t="s">
        <v>21688</v>
      </c>
      <c r="H6010" t="s">
        <v>2493</v>
      </c>
      <c r="I6010" t="s">
        <v>2494</v>
      </c>
      <c r="J6010" t="s">
        <v>11458</v>
      </c>
      <c r="K6010" t="s">
        <v>2496</v>
      </c>
      <c r="L6010" t="s">
        <v>21690</v>
      </c>
      <c r="M6010" t="s">
        <v>2515</v>
      </c>
      <c r="N6010" t="s">
        <v>2795</v>
      </c>
      <c r="O6010" t="s">
        <v>11460</v>
      </c>
      <c r="P6010" t="s">
        <v>11461</v>
      </c>
      <c r="Q6010" t="s">
        <v>11652</v>
      </c>
      <c r="R6010" t="s">
        <v>2799</v>
      </c>
      <c r="S6010" t="s">
        <v>21483</v>
      </c>
      <c r="T6010" t="s">
        <v>2507</v>
      </c>
      <c r="U6010" t="s">
        <v>21484</v>
      </c>
      <c r="V6010" t="s">
        <v>260</v>
      </c>
      <c r="W6010" t="s">
        <v>21660</v>
      </c>
      <c r="X6010" t="s">
        <v>2678</v>
      </c>
      <c r="Y6010" t="s">
        <v>21691</v>
      </c>
      <c r="Z6010" t="s">
        <v>3120</v>
      </c>
      <c r="AA6010" t="s">
        <v>21690</v>
      </c>
      <c r="AB6010" t="s">
        <v>2586</v>
      </c>
      <c r="AC6010">
        <v>1.2</v>
      </c>
      <c r="AD6010">
        <v>1.2</v>
      </c>
      <c r="AE6010" t="s">
        <v>2509</v>
      </c>
      <c r="AF6010">
        <v>0</v>
      </c>
      <c r="AG6010" t="s">
        <v>2513</v>
      </c>
      <c r="AH6010">
        <v>0</v>
      </c>
      <c r="AI6010">
        <v>0</v>
      </c>
      <c r="AJ6010">
        <v>0</v>
      </c>
      <c r="AK6010" t="s">
        <v>2513</v>
      </c>
      <c r="AL6010" t="s">
        <v>2512</v>
      </c>
      <c r="AM6010" t="s">
        <v>12411</v>
      </c>
      <c r="AN6010" t="s">
        <v>2513</v>
      </c>
      <c r="AO6010" t="s">
        <v>2514</v>
      </c>
      <c r="AP6010" t="s">
        <v>2513</v>
      </c>
      <c r="AQ6010" t="s">
        <v>2513</v>
      </c>
      <c r="AR6010" t="s">
        <v>2529</v>
      </c>
      <c r="AS6010" t="s">
        <v>2513</v>
      </c>
      <c r="AT6010">
        <v>44515</v>
      </c>
      <c r="AU6010" t="s">
        <v>2513</v>
      </c>
      <c r="AV6010" t="s">
        <v>2513</v>
      </c>
      <c r="AW6010" t="s">
        <v>2516</v>
      </c>
      <c r="AX6010" t="s">
        <v>11468</v>
      </c>
      <c r="AY6010" t="s">
        <v>2513</v>
      </c>
      <c r="AZ6010" t="s">
        <v>2513</v>
      </c>
      <c r="BA6010" t="s">
        <v>2513</v>
      </c>
    </row>
    <row r="6011" spans="1:53" x14ac:dyDescent="0.45">
      <c r="A6011">
        <v>15000166</v>
      </c>
      <c r="B6011" t="s">
        <v>21692</v>
      </c>
      <c r="C6011" t="s">
        <v>2538</v>
      </c>
      <c r="D6011" t="s">
        <v>21693</v>
      </c>
      <c r="E6011" t="s">
        <v>21694</v>
      </c>
      <c r="F6011" t="s">
        <v>11457</v>
      </c>
      <c r="G6011" t="s">
        <v>21693</v>
      </c>
      <c r="H6011" t="s">
        <v>2493</v>
      </c>
      <c r="I6011" t="s">
        <v>2494</v>
      </c>
      <c r="J6011" t="s">
        <v>11458</v>
      </c>
      <c r="K6011" t="s">
        <v>2496</v>
      </c>
      <c r="L6011" t="s">
        <v>21695</v>
      </c>
      <c r="M6011" t="s">
        <v>2515</v>
      </c>
      <c r="N6011" t="s">
        <v>2795</v>
      </c>
      <c r="O6011" t="s">
        <v>11460</v>
      </c>
      <c r="P6011" t="s">
        <v>11461</v>
      </c>
      <c r="Q6011" t="s">
        <v>11652</v>
      </c>
      <c r="R6011" t="s">
        <v>2799</v>
      </c>
      <c r="S6011" t="s">
        <v>21483</v>
      </c>
      <c r="T6011" t="s">
        <v>2507</v>
      </c>
      <c r="U6011" t="s">
        <v>21484</v>
      </c>
      <c r="V6011" t="s">
        <v>260</v>
      </c>
      <c r="W6011" t="s">
        <v>21696</v>
      </c>
      <c r="X6011" t="s">
        <v>2595</v>
      </c>
      <c r="Y6011" t="s">
        <v>21697</v>
      </c>
      <c r="Z6011" t="s">
        <v>11657</v>
      </c>
      <c r="AA6011" t="s">
        <v>21695</v>
      </c>
      <c r="AB6011" t="s">
        <v>2586</v>
      </c>
      <c r="AC6011">
        <v>1.2</v>
      </c>
      <c r="AD6011">
        <v>1.2</v>
      </c>
      <c r="AE6011" t="s">
        <v>2509</v>
      </c>
      <c r="AF6011">
        <v>0</v>
      </c>
      <c r="AG6011" t="s">
        <v>2513</v>
      </c>
      <c r="AH6011">
        <v>0</v>
      </c>
      <c r="AI6011">
        <v>0</v>
      </c>
      <c r="AJ6011">
        <v>0</v>
      </c>
      <c r="AK6011" t="s">
        <v>2513</v>
      </c>
      <c r="AL6011" t="s">
        <v>2512</v>
      </c>
      <c r="AM6011" t="s">
        <v>12411</v>
      </c>
      <c r="AN6011" t="s">
        <v>2513</v>
      </c>
      <c r="AO6011" t="s">
        <v>2514</v>
      </c>
      <c r="AP6011" t="s">
        <v>2513</v>
      </c>
      <c r="AQ6011" t="s">
        <v>2513</v>
      </c>
      <c r="AR6011" t="s">
        <v>2529</v>
      </c>
      <c r="AS6011" t="s">
        <v>2513</v>
      </c>
      <c r="AT6011">
        <v>44515</v>
      </c>
      <c r="AU6011" t="s">
        <v>2513</v>
      </c>
      <c r="AV6011" t="s">
        <v>2513</v>
      </c>
      <c r="AW6011" t="s">
        <v>2516</v>
      </c>
      <c r="AX6011" t="s">
        <v>11468</v>
      </c>
      <c r="AY6011" t="s">
        <v>2513</v>
      </c>
      <c r="AZ6011" t="s">
        <v>2513</v>
      </c>
      <c r="BA6011" t="s">
        <v>2513</v>
      </c>
    </row>
    <row r="6012" spans="1:53" x14ac:dyDescent="0.45">
      <c r="A6012">
        <v>15000167</v>
      </c>
      <c r="B6012" t="s">
        <v>21698</v>
      </c>
      <c r="C6012" t="s">
        <v>2538</v>
      </c>
      <c r="D6012" t="s">
        <v>21699</v>
      </c>
      <c r="E6012" t="s">
        <v>21700</v>
      </c>
      <c r="F6012" t="s">
        <v>11457</v>
      </c>
      <c r="G6012" t="s">
        <v>21699</v>
      </c>
      <c r="H6012" t="s">
        <v>2493</v>
      </c>
      <c r="I6012" t="s">
        <v>2494</v>
      </c>
      <c r="J6012" t="s">
        <v>11458</v>
      </c>
      <c r="K6012" t="s">
        <v>2496</v>
      </c>
      <c r="L6012" t="s">
        <v>21701</v>
      </c>
      <c r="M6012" t="s">
        <v>2515</v>
      </c>
      <c r="N6012" t="s">
        <v>2795</v>
      </c>
      <c r="O6012" t="s">
        <v>11460</v>
      </c>
      <c r="P6012" t="s">
        <v>11461</v>
      </c>
      <c r="Q6012" t="s">
        <v>11652</v>
      </c>
      <c r="R6012" t="s">
        <v>2799</v>
      </c>
      <c r="S6012" t="s">
        <v>21483</v>
      </c>
      <c r="T6012" t="s">
        <v>2507</v>
      </c>
      <c r="U6012" t="s">
        <v>21484</v>
      </c>
      <c r="V6012" t="s">
        <v>260</v>
      </c>
      <c r="W6012" t="s">
        <v>21696</v>
      </c>
      <c r="X6012" t="s">
        <v>2595</v>
      </c>
      <c r="Y6012" t="s">
        <v>21702</v>
      </c>
      <c r="Z6012" t="s">
        <v>3001</v>
      </c>
      <c r="AA6012" t="s">
        <v>21701</v>
      </c>
      <c r="AB6012" t="s">
        <v>2586</v>
      </c>
      <c r="AC6012">
        <v>1.1000000000000001</v>
      </c>
      <c r="AD6012">
        <v>1.1000000000000001</v>
      </c>
      <c r="AE6012" t="s">
        <v>2509</v>
      </c>
      <c r="AF6012">
        <v>0</v>
      </c>
      <c r="AG6012" t="s">
        <v>2513</v>
      </c>
      <c r="AH6012">
        <v>0</v>
      </c>
      <c r="AI6012">
        <v>0</v>
      </c>
      <c r="AJ6012">
        <v>0</v>
      </c>
      <c r="AK6012" t="s">
        <v>2513</v>
      </c>
      <c r="AL6012" t="s">
        <v>2512</v>
      </c>
      <c r="AM6012" t="s">
        <v>12411</v>
      </c>
      <c r="AN6012" t="s">
        <v>2513</v>
      </c>
      <c r="AO6012" t="s">
        <v>2514</v>
      </c>
      <c r="AP6012" t="s">
        <v>2513</v>
      </c>
      <c r="AQ6012" t="s">
        <v>2513</v>
      </c>
      <c r="AR6012" t="s">
        <v>2529</v>
      </c>
      <c r="AS6012" t="s">
        <v>2513</v>
      </c>
      <c r="AT6012">
        <v>44515</v>
      </c>
      <c r="AU6012" t="s">
        <v>2513</v>
      </c>
      <c r="AV6012" t="s">
        <v>2513</v>
      </c>
      <c r="AW6012" t="s">
        <v>2516</v>
      </c>
      <c r="AX6012" t="s">
        <v>11468</v>
      </c>
      <c r="AY6012" t="s">
        <v>2513</v>
      </c>
      <c r="AZ6012" t="s">
        <v>2513</v>
      </c>
      <c r="BA6012" t="s">
        <v>2513</v>
      </c>
    </row>
    <row r="6013" spans="1:53" x14ac:dyDescent="0.45">
      <c r="A6013">
        <v>15000168</v>
      </c>
      <c r="B6013" t="s">
        <v>21703</v>
      </c>
      <c r="C6013" t="s">
        <v>2538</v>
      </c>
      <c r="D6013" t="s">
        <v>21704</v>
      </c>
      <c r="E6013" t="s">
        <v>21705</v>
      </c>
      <c r="F6013" t="s">
        <v>11457</v>
      </c>
      <c r="G6013" t="s">
        <v>21704</v>
      </c>
      <c r="H6013" t="s">
        <v>2493</v>
      </c>
      <c r="I6013" t="s">
        <v>2494</v>
      </c>
      <c r="J6013" t="s">
        <v>11458</v>
      </c>
      <c r="K6013" t="s">
        <v>2496</v>
      </c>
      <c r="L6013" t="s">
        <v>21706</v>
      </c>
      <c r="M6013" t="s">
        <v>2515</v>
      </c>
      <c r="N6013" t="s">
        <v>2795</v>
      </c>
      <c r="O6013" t="s">
        <v>11460</v>
      </c>
      <c r="P6013" t="s">
        <v>11461</v>
      </c>
      <c r="Q6013" t="s">
        <v>11652</v>
      </c>
      <c r="R6013" t="s">
        <v>2799</v>
      </c>
      <c r="S6013" t="s">
        <v>21483</v>
      </c>
      <c r="T6013" t="s">
        <v>2507</v>
      </c>
      <c r="U6013" t="s">
        <v>21484</v>
      </c>
      <c r="V6013" t="s">
        <v>260</v>
      </c>
      <c r="W6013" t="s">
        <v>21696</v>
      </c>
      <c r="X6013" t="s">
        <v>2595</v>
      </c>
      <c r="Y6013" t="s">
        <v>21707</v>
      </c>
      <c r="Z6013" t="s">
        <v>11859</v>
      </c>
      <c r="AA6013" t="s">
        <v>21706</v>
      </c>
      <c r="AB6013" t="s">
        <v>2586</v>
      </c>
      <c r="AC6013">
        <v>1.2</v>
      </c>
      <c r="AD6013">
        <v>1.2</v>
      </c>
      <c r="AE6013" t="s">
        <v>2509</v>
      </c>
      <c r="AF6013">
        <v>0</v>
      </c>
      <c r="AG6013" t="s">
        <v>2513</v>
      </c>
      <c r="AH6013">
        <v>0</v>
      </c>
      <c r="AI6013">
        <v>0</v>
      </c>
      <c r="AJ6013">
        <v>0</v>
      </c>
      <c r="AK6013" t="s">
        <v>2513</v>
      </c>
      <c r="AL6013" t="s">
        <v>2512</v>
      </c>
      <c r="AM6013" t="s">
        <v>12411</v>
      </c>
      <c r="AN6013" t="s">
        <v>2513</v>
      </c>
      <c r="AO6013" t="s">
        <v>2514</v>
      </c>
      <c r="AP6013" t="s">
        <v>2513</v>
      </c>
      <c r="AQ6013" t="s">
        <v>2513</v>
      </c>
      <c r="AR6013" t="s">
        <v>2529</v>
      </c>
      <c r="AS6013" t="s">
        <v>2513</v>
      </c>
      <c r="AT6013">
        <v>44515</v>
      </c>
      <c r="AU6013" t="s">
        <v>2513</v>
      </c>
      <c r="AV6013" t="s">
        <v>2513</v>
      </c>
      <c r="AW6013" t="s">
        <v>2516</v>
      </c>
      <c r="AX6013" t="s">
        <v>11468</v>
      </c>
      <c r="AY6013" t="s">
        <v>2513</v>
      </c>
      <c r="AZ6013" t="s">
        <v>2513</v>
      </c>
      <c r="BA6013" t="s">
        <v>2513</v>
      </c>
    </row>
    <row r="6014" spans="1:53" x14ac:dyDescent="0.45">
      <c r="A6014">
        <v>15000169</v>
      </c>
      <c r="B6014" t="s">
        <v>21708</v>
      </c>
      <c r="C6014" t="s">
        <v>2538</v>
      </c>
      <c r="D6014" t="s">
        <v>21709</v>
      </c>
      <c r="E6014" t="s">
        <v>21710</v>
      </c>
      <c r="F6014" t="s">
        <v>11457</v>
      </c>
      <c r="G6014" t="s">
        <v>21709</v>
      </c>
      <c r="H6014" t="s">
        <v>2493</v>
      </c>
      <c r="I6014" t="s">
        <v>2494</v>
      </c>
      <c r="J6014" t="s">
        <v>11458</v>
      </c>
      <c r="K6014" t="s">
        <v>2496</v>
      </c>
      <c r="L6014" t="s">
        <v>21711</v>
      </c>
      <c r="M6014" t="s">
        <v>2515</v>
      </c>
      <c r="N6014" t="s">
        <v>2795</v>
      </c>
      <c r="O6014" t="s">
        <v>11460</v>
      </c>
      <c r="P6014" t="s">
        <v>11461</v>
      </c>
      <c r="Q6014" t="s">
        <v>11652</v>
      </c>
      <c r="R6014" t="s">
        <v>2799</v>
      </c>
      <c r="S6014" t="s">
        <v>21483</v>
      </c>
      <c r="T6014" t="s">
        <v>2507</v>
      </c>
      <c r="U6014" t="s">
        <v>21484</v>
      </c>
      <c r="V6014" t="s">
        <v>260</v>
      </c>
      <c r="W6014" t="s">
        <v>21696</v>
      </c>
      <c r="X6014" t="s">
        <v>2595</v>
      </c>
      <c r="Y6014" t="s">
        <v>21712</v>
      </c>
      <c r="Z6014" t="s">
        <v>3047</v>
      </c>
      <c r="AA6014" t="s">
        <v>21711</v>
      </c>
      <c r="AB6014" t="s">
        <v>2586</v>
      </c>
      <c r="AC6014">
        <v>1.2</v>
      </c>
      <c r="AD6014">
        <v>1.2</v>
      </c>
      <c r="AE6014" t="s">
        <v>2509</v>
      </c>
      <c r="AF6014">
        <v>0</v>
      </c>
      <c r="AG6014" t="s">
        <v>2513</v>
      </c>
      <c r="AH6014">
        <v>0</v>
      </c>
      <c r="AI6014">
        <v>0</v>
      </c>
      <c r="AJ6014">
        <v>0</v>
      </c>
      <c r="AK6014" t="s">
        <v>2513</v>
      </c>
      <c r="AL6014" t="s">
        <v>2512</v>
      </c>
      <c r="AM6014" t="s">
        <v>12411</v>
      </c>
      <c r="AN6014" t="s">
        <v>2513</v>
      </c>
      <c r="AO6014" t="s">
        <v>2514</v>
      </c>
      <c r="AP6014" t="s">
        <v>2513</v>
      </c>
      <c r="AQ6014" t="s">
        <v>2513</v>
      </c>
      <c r="AR6014" t="s">
        <v>2529</v>
      </c>
      <c r="AS6014" t="s">
        <v>2513</v>
      </c>
      <c r="AT6014">
        <v>44515</v>
      </c>
      <c r="AU6014" t="s">
        <v>2513</v>
      </c>
      <c r="AV6014" t="s">
        <v>2513</v>
      </c>
      <c r="AW6014" t="s">
        <v>2516</v>
      </c>
      <c r="AX6014" t="s">
        <v>11468</v>
      </c>
      <c r="AY6014" t="s">
        <v>2513</v>
      </c>
      <c r="AZ6014" t="s">
        <v>2513</v>
      </c>
      <c r="BA6014" t="s">
        <v>2513</v>
      </c>
    </row>
    <row r="6015" spans="1:53" x14ac:dyDescent="0.45">
      <c r="A6015">
        <v>15000170</v>
      </c>
      <c r="B6015" t="s">
        <v>21713</v>
      </c>
      <c r="C6015" t="s">
        <v>2538</v>
      </c>
      <c r="D6015" t="s">
        <v>21714</v>
      </c>
      <c r="E6015" t="s">
        <v>21715</v>
      </c>
      <c r="F6015" t="s">
        <v>11457</v>
      </c>
      <c r="G6015" t="s">
        <v>21714</v>
      </c>
      <c r="H6015" t="s">
        <v>2493</v>
      </c>
      <c r="I6015" t="s">
        <v>2494</v>
      </c>
      <c r="J6015" t="s">
        <v>11458</v>
      </c>
      <c r="K6015" t="s">
        <v>2496</v>
      </c>
      <c r="L6015" t="s">
        <v>21716</v>
      </c>
      <c r="M6015" t="s">
        <v>2515</v>
      </c>
      <c r="N6015" t="s">
        <v>2795</v>
      </c>
      <c r="O6015" t="s">
        <v>11460</v>
      </c>
      <c r="P6015" t="s">
        <v>11461</v>
      </c>
      <c r="Q6015" t="s">
        <v>11652</v>
      </c>
      <c r="R6015" t="s">
        <v>2799</v>
      </c>
      <c r="S6015" t="s">
        <v>21483</v>
      </c>
      <c r="T6015" t="s">
        <v>2507</v>
      </c>
      <c r="U6015" t="s">
        <v>21484</v>
      </c>
      <c r="V6015" t="s">
        <v>260</v>
      </c>
      <c r="W6015" t="s">
        <v>21696</v>
      </c>
      <c r="X6015" t="s">
        <v>2595</v>
      </c>
      <c r="Y6015" t="s">
        <v>21717</v>
      </c>
      <c r="Z6015" t="s">
        <v>3034</v>
      </c>
      <c r="AA6015" t="s">
        <v>21716</v>
      </c>
      <c r="AB6015" t="s">
        <v>2586</v>
      </c>
      <c r="AC6015">
        <v>1.2</v>
      </c>
      <c r="AD6015">
        <v>1.2</v>
      </c>
      <c r="AE6015" t="s">
        <v>2509</v>
      </c>
      <c r="AF6015">
        <v>0</v>
      </c>
      <c r="AG6015" t="s">
        <v>2513</v>
      </c>
      <c r="AH6015">
        <v>0</v>
      </c>
      <c r="AI6015">
        <v>0</v>
      </c>
      <c r="AJ6015">
        <v>0</v>
      </c>
      <c r="AK6015" t="s">
        <v>2513</v>
      </c>
      <c r="AL6015" t="s">
        <v>2512</v>
      </c>
      <c r="AM6015" t="s">
        <v>12411</v>
      </c>
      <c r="AN6015" t="s">
        <v>2513</v>
      </c>
      <c r="AO6015" t="s">
        <v>2514</v>
      </c>
      <c r="AP6015" t="s">
        <v>2513</v>
      </c>
      <c r="AQ6015" t="s">
        <v>2513</v>
      </c>
      <c r="AR6015" t="s">
        <v>2529</v>
      </c>
      <c r="AS6015" t="s">
        <v>2513</v>
      </c>
      <c r="AT6015">
        <v>44515</v>
      </c>
      <c r="AU6015" t="s">
        <v>2513</v>
      </c>
      <c r="AV6015" t="s">
        <v>2513</v>
      </c>
      <c r="AW6015" t="s">
        <v>2516</v>
      </c>
      <c r="AX6015" t="s">
        <v>11468</v>
      </c>
      <c r="AY6015" t="s">
        <v>2513</v>
      </c>
      <c r="AZ6015" t="s">
        <v>2513</v>
      </c>
      <c r="BA6015" t="s">
        <v>2513</v>
      </c>
    </row>
    <row r="6016" spans="1:53" x14ac:dyDescent="0.45">
      <c r="A6016">
        <v>15000171</v>
      </c>
      <c r="B6016" t="s">
        <v>21718</v>
      </c>
      <c r="C6016" t="s">
        <v>2538</v>
      </c>
      <c r="D6016" t="s">
        <v>21719</v>
      </c>
      <c r="E6016" t="s">
        <v>21720</v>
      </c>
      <c r="F6016" t="s">
        <v>11457</v>
      </c>
      <c r="G6016" t="s">
        <v>21719</v>
      </c>
      <c r="H6016" t="s">
        <v>2493</v>
      </c>
      <c r="I6016" t="s">
        <v>2494</v>
      </c>
      <c r="J6016" t="s">
        <v>11458</v>
      </c>
      <c r="K6016" t="s">
        <v>2496</v>
      </c>
      <c r="L6016" t="s">
        <v>21721</v>
      </c>
      <c r="M6016" t="s">
        <v>2515</v>
      </c>
      <c r="N6016" t="s">
        <v>2795</v>
      </c>
      <c r="O6016" t="s">
        <v>11460</v>
      </c>
      <c r="P6016" t="s">
        <v>11461</v>
      </c>
      <c r="Q6016" t="s">
        <v>11652</v>
      </c>
      <c r="R6016" t="s">
        <v>2799</v>
      </c>
      <c r="S6016" t="s">
        <v>21483</v>
      </c>
      <c r="T6016" t="s">
        <v>2507</v>
      </c>
      <c r="U6016" t="s">
        <v>21484</v>
      </c>
      <c r="V6016" t="s">
        <v>260</v>
      </c>
      <c r="W6016" t="s">
        <v>21696</v>
      </c>
      <c r="X6016" t="s">
        <v>2595</v>
      </c>
      <c r="Y6016" t="s">
        <v>21722</v>
      </c>
      <c r="Z6016" t="s">
        <v>3028</v>
      </c>
      <c r="AA6016" t="s">
        <v>21721</v>
      </c>
      <c r="AB6016" t="s">
        <v>2586</v>
      </c>
      <c r="AC6016">
        <v>1.2</v>
      </c>
      <c r="AD6016">
        <v>1.2</v>
      </c>
      <c r="AE6016" t="s">
        <v>2509</v>
      </c>
      <c r="AF6016">
        <v>0</v>
      </c>
      <c r="AG6016" t="s">
        <v>2513</v>
      </c>
      <c r="AH6016">
        <v>0</v>
      </c>
      <c r="AI6016">
        <v>0</v>
      </c>
      <c r="AJ6016">
        <v>0</v>
      </c>
      <c r="AK6016" t="s">
        <v>2513</v>
      </c>
      <c r="AL6016" t="s">
        <v>2512</v>
      </c>
      <c r="AM6016" t="s">
        <v>12411</v>
      </c>
      <c r="AN6016" t="s">
        <v>2513</v>
      </c>
      <c r="AO6016" t="s">
        <v>2514</v>
      </c>
      <c r="AP6016" t="s">
        <v>2513</v>
      </c>
      <c r="AQ6016" t="s">
        <v>2513</v>
      </c>
      <c r="AR6016" t="s">
        <v>2529</v>
      </c>
      <c r="AS6016" t="s">
        <v>2513</v>
      </c>
      <c r="AT6016">
        <v>44515</v>
      </c>
      <c r="AU6016" t="s">
        <v>2513</v>
      </c>
      <c r="AV6016" t="s">
        <v>2513</v>
      </c>
      <c r="AW6016" t="s">
        <v>2516</v>
      </c>
      <c r="AX6016" t="s">
        <v>11468</v>
      </c>
      <c r="AY6016" t="s">
        <v>2513</v>
      </c>
      <c r="AZ6016" t="s">
        <v>2513</v>
      </c>
      <c r="BA6016" t="s">
        <v>2513</v>
      </c>
    </row>
    <row r="6017" spans="1:53" x14ac:dyDescent="0.45">
      <c r="A6017">
        <v>15000172</v>
      </c>
      <c r="B6017" t="s">
        <v>21723</v>
      </c>
      <c r="C6017" t="s">
        <v>2538</v>
      </c>
      <c r="D6017" t="s">
        <v>21724</v>
      </c>
      <c r="E6017" t="s">
        <v>21725</v>
      </c>
      <c r="F6017" t="s">
        <v>11457</v>
      </c>
      <c r="G6017" t="s">
        <v>21724</v>
      </c>
      <c r="H6017" t="s">
        <v>2493</v>
      </c>
      <c r="I6017" t="s">
        <v>2494</v>
      </c>
      <c r="J6017" t="s">
        <v>11458</v>
      </c>
      <c r="K6017" t="s">
        <v>2496</v>
      </c>
      <c r="L6017" t="s">
        <v>21726</v>
      </c>
      <c r="M6017" t="s">
        <v>2515</v>
      </c>
      <c r="N6017" t="s">
        <v>2795</v>
      </c>
      <c r="O6017" t="s">
        <v>11460</v>
      </c>
      <c r="P6017" t="s">
        <v>11461</v>
      </c>
      <c r="Q6017" t="s">
        <v>11652</v>
      </c>
      <c r="R6017" t="s">
        <v>2799</v>
      </c>
      <c r="S6017" t="s">
        <v>21483</v>
      </c>
      <c r="T6017" t="s">
        <v>2507</v>
      </c>
      <c r="U6017" t="s">
        <v>21484</v>
      </c>
      <c r="V6017" t="s">
        <v>260</v>
      </c>
      <c r="W6017" t="s">
        <v>21696</v>
      </c>
      <c r="X6017" t="s">
        <v>2595</v>
      </c>
      <c r="Y6017" t="s">
        <v>21727</v>
      </c>
      <c r="Z6017" t="s">
        <v>3120</v>
      </c>
      <c r="AA6017" t="s">
        <v>21726</v>
      </c>
      <c r="AB6017" t="s">
        <v>2586</v>
      </c>
      <c r="AC6017">
        <v>1.2</v>
      </c>
      <c r="AD6017">
        <v>1.2</v>
      </c>
      <c r="AE6017" t="s">
        <v>2509</v>
      </c>
      <c r="AF6017">
        <v>0</v>
      </c>
      <c r="AG6017" t="s">
        <v>2513</v>
      </c>
      <c r="AH6017">
        <v>0</v>
      </c>
      <c r="AI6017">
        <v>0</v>
      </c>
      <c r="AJ6017">
        <v>0</v>
      </c>
      <c r="AK6017" t="s">
        <v>2513</v>
      </c>
      <c r="AL6017" t="s">
        <v>2512</v>
      </c>
      <c r="AM6017" t="s">
        <v>12411</v>
      </c>
      <c r="AN6017" t="s">
        <v>2513</v>
      </c>
      <c r="AO6017" t="s">
        <v>2514</v>
      </c>
      <c r="AP6017" t="s">
        <v>2513</v>
      </c>
      <c r="AQ6017" t="s">
        <v>2513</v>
      </c>
      <c r="AR6017" t="s">
        <v>2529</v>
      </c>
      <c r="AS6017" t="s">
        <v>2513</v>
      </c>
      <c r="AT6017">
        <v>44515</v>
      </c>
      <c r="AU6017" t="s">
        <v>2513</v>
      </c>
      <c r="AV6017" t="s">
        <v>2513</v>
      </c>
      <c r="AW6017" t="s">
        <v>2516</v>
      </c>
      <c r="AX6017" t="s">
        <v>11468</v>
      </c>
      <c r="AY6017" t="s">
        <v>2513</v>
      </c>
      <c r="AZ6017" t="s">
        <v>2513</v>
      </c>
      <c r="BA6017" t="s">
        <v>2513</v>
      </c>
    </row>
    <row r="6018" spans="1:53" x14ac:dyDescent="0.45">
      <c r="A6018">
        <v>15000339</v>
      </c>
      <c r="B6018" t="s">
        <v>21728</v>
      </c>
      <c r="C6018" t="s">
        <v>2538</v>
      </c>
      <c r="D6018" t="s">
        <v>21729</v>
      </c>
      <c r="E6018" t="s">
        <v>21730</v>
      </c>
      <c r="F6018" t="s">
        <v>12193</v>
      </c>
      <c r="G6018" t="s">
        <v>21729</v>
      </c>
      <c r="H6018" t="s">
        <v>2493</v>
      </c>
      <c r="I6018" t="s">
        <v>2494</v>
      </c>
      <c r="J6018" t="s">
        <v>11458</v>
      </c>
      <c r="K6018" t="s">
        <v>2496</v>
      </c>
      <c r="L6018" t="s">
        <v>21731</v>
      </c>
      <c r="M6018" t="s">
        <v>2515</v>
      </c>
      <c r="N6018" t="s">
        <v>2795</v>
      </c>
      <c r="O6018" t="s">
        <v>11460</v>
      </c>
      <c r="P6018" t="s">
        <v>11461</v>
      </c>
      <c r="Q6018" t="s">
        <v>11652</v>
      </c>
      <c r="R6018" t="s">
        <v>2799</v>
      </c>
      <c r="S6018" t="s">
        <v>21483</v>
      </c>
      <c r="T6018" t="s">
        <v>2507</v>
      </c>
      <c r="U6018" t="s">
        <v>21484</v>
      </c>
      <c r="V6018" t="s">
        <v>260</v>
      </c>
      <c r="W6018" t="s">
        <v>21485</v>
      </c>
      <c r="X6018" t="s">
        <v>11466</v>
      </c>
      <c r="Y6018" t="s">
        <v>21732</v>
      </c>
      <c r="Z6018" t="s">
        <v>21733</v>
      </c>
      <c r="AA6018" t="s">
        <v>21731</v>
      </c>
      <c r="AB6018" t="s">
        <v>715</v>
      </c>
      <c r="AC6018">
        <v>1.05</v>
      </c>
      <c r="AD6018">
        <v>1.05</v>
      </c>
      <c r="AE6018" t="s">
        <v>2509</v>
      </c>
      <c r="AF6018">
        <v>0</v>
      </c>
      <c r="AG6018" t="s">
        <v>2513</v>
      </c>
      <c r="AH6018">
        <v>0</v>
      </c>
      <c r="AI6018">
        <v>0</v>
      </c>
      <c r="AJ6018">
        <v>0</v>
      </c>
      <c r="AK6018" t="s">
        <v>2513</v>
      </c>
      <c r="AL6018" t="s">
        <v>2512</v>
      </c>
      <c r="AM6018" t="s">
        <v>2513</v>
      </c>
      <c r="AN6018" t="s">
        <v>2513</v>
      </c>
      <c r="AO6018" t="s">
        <v>2514</v>
      </c>
      <c r="AP6018" t="s">
        <v>2513</v>
      </c>
      <c r="AQ6018" t="s">
        <v>2513</v>
      </c>
      <c r="AR6018" t="s">
        <v>2529</v>
      </c>
      <c r="AS6018" t="s">
        <v>2513</v>
      </c>
      <c r="AT6018">
        <v>44673</v>
      </c>
      <c r="AU6018" t="s">
        <v>3149</v>
      </c>
      <c r="AV6018" t="s">
        <v>2513</v>
      </c>
      <c r="AW6018" t="s">
        <v>2516</v>
      </c>
      <c r="AX6018" t="s">
        <v>11468</v>
      </c>
      <c r="AY6018" t="s">
        <v>2513</v>
      </c>
      <c r="AZ6018" t="s">
        <v>2513</v>
      </c>
      <c r="BA6018" t="s">
        <v>2513</v>
      </c>
    </row>
    <row r="6019" spans="1:53" x14ac:dyDescent="0.45">
      <c r="A6019">
        <v>15000340</v>
      </c>
      <c r="B6019" t="s">
        <v>21734</v>
      </c>
      <c r="C6019" t="s">
        <v>2538</v>
      </c>
      <c r="D6019" t="s">
        <v>21735</v>
      </c>
      <c r="E6019" t="s">
        <v>21736</v>
      </c>
      <c r="F6019" t="s">
        <v>12193</v>
      </c>
      <c r="G6019" t="s">
        <v>21735</v>
      </c>
      <c r="H6019" t="s">
        <v>2493</v>
      </c>
      <c r="I6019" t="s">
        <v>2494</v>
      </c>
      <c r="J6019" t="s">
        <v>11458</v>
      </c>
      <c r="K6019" t="s">
        <v>2496</v>
      </c>
      <c r="L6019" t="s">
        <v>21737</v>
      </c>
      <c r="M6019" t="s">
        <v>2515</v>
      </c>
      <c r="N6019" t="s">
        <v>2795</v>
      </c>
      <c r="O6019" t="s">
        <v>11460</v>
      </c>
      <c r="P6019" t="s">
        <v>11461</v>
      </c>
      <c r="Q6019" t="s">
        <v>11652</v>
      </c>
      <c r="R6019" t="s">
        <v>2799</v>
      </c>
      <c r="S6019" t="s">
        <v>21483</v>
      </c>
      <c r="T6019" t="s">
        <v>2507</v>
      </c>
      <c r="U6019" t="s">
        <v>21484</v>
      </c>
      <c r="V6019" t="s">
        <v>260</v>
      </c>
      <c r="W6019" t="s">
        <v>21521</v>
      </c>
      <c r="X6019" t="s">
        <v>2505</v>
      </c>
      <c r="Y6019" t="s">
        <v>21738</v>
      </c>
      <c r="Z6019" t="s">
        <v>21733</v>
      </c>
      <c r="AA6019" t="s">
        <v>21737</v>
      </c>
      <c r="AB6019" t="s">
        <v>2586</v>
      </c>
      <c r="AC6019">
        <v>1.05</v>
      </c>
      <c r="AD6019">
        <v>1.05</v>
      </c>
      <c r="AE6019" t="s">
        <v>2509</v>
      </c>
      <c r="AF6019">
        <v>0</v>
      </c>
      <c r="AG6019" t="s">
        <v>2513</v>
      </c>
      <c r="AH6019">
        <v>0</v>
      </c>
      <c r="AI6019">
        <v>0</v>
      </c>
      <c r="AJ6019">
        <v>0</v>
      </c>
      <c r="AK6019" t="s">
        <v>2513</v>
      </c>
      <c r="AL6019" t="s">
        <v>2512</v>
      </c>
      <c r="AM6019" t="s">
        <v>2513</v>
      </c>
      <c r="AN6019" t="s">
        <v>2513</v>
      </c>
      <c r="AO6019" t="s">
        <v>2514</v>
      </c>
      <c r="AP6019" t="s">
        <v>2513</v>
      </c>
      <c r="AQ6019" t="s">
        <v>2513</v>
      </c>
      <c r="AR6019" t="s">
        <v>2529</v>
      </c>
      <c r="AS6019" t="s">
        <v>2513</v>
      </c>
      <c r="AT6019">
        <v>44673</v>
      </c>
      <c r="AU6019" t="s">
        <v>3149</v>
      </c>
      <c r="AV6019" t="s">
        <v>2513</v>
      </c>
      <c r="AW6019" t="s">
        <v>2516</v>
      </c>
      <c r="AX6019" t="s">
        <v>11468</v>
      </c>
      <c r="AY6019" t="s">
        <v>2513</v>
      </c>
      <c r="AZ6019" t="s">
        <v>2513</v>
      </c>
      <c r="BA6019" t="s">
        <v>2513</v>
      </c>
    </row>
    <row r="6020" spans="1:53" x14ac:dyDescent="0.45">
      <c r="A6020">
        <v>15000341</v>
      </c>
      <c r="B6020" t="s">
        <v>21739</v>
      </c>
      <c r="C6020" t="s">
        <v>2538</v>
      </c>
      <c r="D6020" t="s">
        <v>21740</v>
      </c>
      <c r="E6020" t="s">
        <v>21741</v>
      </c>
      <c r="F6020" t="s">
        <v>12193</v>
      </c>
      <c r="G6020" t="s">
        <v>21740</v>
      </c>
      <c r="H6020" t="s">
        <v>2493</v>
      </c>
      <c r="I6020" t="s">
        <v>2494</v>
      </c>
      <c r="J6020" t="s">
        <v>11458</v>
      </c>
      <c r="K6020" t="s">
        <v>2496</v>
      </c>
      <c r="L6020" t="s">
        <v>21742</v>
      </c>
      <c r="M6020" t="s">
        <v>2515</v>
      </c>
      <c r="N6020" t="s">
        <v>2795</v>
      </c>
      <c r="O6020" t="s">
        <v>11460</v>
      </c>
      <c r="P6020" t="s">
        <v>11461</v>
      </c>
      <c r="Q6020" t="s">
        <v>11652</v>
      </c>
      <c r="R6020" t="s">
        <v>2799</v>
      </c>
      <c r="S6020" t="s">
        <v>21483</v>
      </c>
      <c r="T6020" t="s">
        <v>2507</v>
      </c>
      <c r="U6020" t="s">
        <v>21484</v>
      </c>
      <c r="V6020" t="s">
        <v>260</v>
      </c>
      <c r="W6020" t="s">
        <v>21557</v>
      </c>
      <c r="X6020" t="s">
        <v>11481</v>
      </c>
      <c r="Y6020" t="s">
        <v>21743</v>
      </c>
      <c r="Z6020" t="s">
        <v>21733</v>
      </c>
      <c r="AA6020" t="s">
        <v>21742</v>
      </c>
      <c r="AB6020" t="s">
        <v>2586</v>
      </c>
      <c r="AC6020">
        <v>1.05</v>
      </c>
      <c r="AD6020">
        <v>1.05</v>
      </c>
      <c r="AE6020" t="s">
        <v>2509</v>
      </c>
      <c r="AF6020">
        <v>0</v>
      </c>
      <c r="AG6020" t="s">
        <v>2513</v>
      </c>
      <c r="AH6020">
        <v>0</v>
      </c>
      <c r="AI6020">
        <v>0</v>
      </c>
      <c r="AJ6020">
        <v>0</v>
      </c>
      <c r="AK6020" t="s">
        <v>2513</v>
      </c>
      <c r="AL6020" t="s">
        <v>2512</v>
      </c>
      <c r="AM6020" t="s">
        <v>2513</v>
      </c>
      <c r="AN6020" t="s">
        <v>2513</v>
      </c>
      <c r="AO6020" t="s">
        <v>2514</v>
      </c>
      <c r="AP6020" t="s">
        <v>2513</v>
      </c>
      <c r="AQ6020" t="s">
        <v>2513</v>
      </c>
      <c r="AR6020" t="s">
        <v>2529</v>
      </c>
      <c r="AS6020" t="s">
        <v>2513</v>
      </c>
      <c r="AT6020">
        <v>44673</v>
      </c>
      <c r="AU6020" t="s">
        <v>3149</v>
      </c>
      <c r="AV6020" t="s">
        <v>2513</v>
      </c>
      <c r="AW6020" t="s">
        <v>2516</v>
      </c>
      <c r="AX6020" t="s">
        <v>11468</v>
      </c>
      <c r="AY6020" t="s">
        <v>2513</v>
      </c>
      <c r="AZ6020" t="s">
        <v>2513</v>
      </c>
      <c r="BA6020" t="s">
        <v>2513</v>
      </c>
    </row>
    <row r="6021" spans="1:53" x14ac:dyDescent="0.45">
      <c r="A6021">
        <v>15000342</v>
      </c>
      <c r="B6021" t="s">
        <v>21744</v>
      </c>
      <c r="C6021" t="s">
        <v>2538</v>
      </c>
      <c r="D6021" t="s">
        <v>21745</v>
      </c>
      <c r="E6021" t="s">
        <v>21746</v>
      </c>
      <c r="F6021" t="s">
        <v>12193</v>
      </c>
      <c r="G6021" t="s">
        <v>21745</v>
      </c>
      <c r="H6021" t="s">
        <v>2493</v>
      </c>
      <c r="I6021" t="s">
        <v>2494</v>
      </c>
      <c r="J6021" t="s">
        <v>11458</v>
      </c>
      <c r="K6021" t="s">
        <v>2496</v>
      </c>
      <c r="L6021" t="s">
        <v>21747</v>
      </c>
      <c r="M6021" t="s">
        <v>2515</v>
      </c>
      <c r="N6021" t="s">
        <v>2795</v>
      </c>
      <c r="O6021" t="s">
        <v>11460</v>
      </c>
      <c r="P6021" t="s">
        <v>11461</v>
      </c>
      <c r="Q6021" t="s">
        <v>11652</v>
      </c>
      <c r="R6021" t="s">
        <v>2799</v>
      </c>
      <c r="S6021" t="s">
        <v>21483</v>
      </c>
      <c r="T6021" t="s">
        <v>2507</v>
      </c>
      <c r="U6021" t="s">
        <v>21484</v>
      </c>
      <c r="V6021" t="s">
        <v>260</v>
      </c>
      <c r="W6021" t="s">
        <v>21588</v>
      </c>
      <c r="X6021" t="s">
        <v>11488</v>
      </c>
      <c r="Y6021" t="s">
        <v>21748</v>
      </c>
      <c r="Z6021" t="s">
        <v>21733</v>
      </c>
      <c r="AA6021" t="s">
        <v>21747</v>
      </c>
      <c r="AB6021" t="s">
        <v>2586</v>
      </c>
      <c r="AC6021">
        <v>1.05</v>
      </c>
      <c r="AD6021">
        <v>1.05</v>
      </c>
      <c r="AE6021" t="s">
        <v>2509</v>
      </c>
      <c r="AF6021">
        <v>0</v>
      </c>
      <c r="AG6021" t="s">
        <v>2513</v>
      </c>
      <c r="AH6021">
        <v>0</v>
      </c>
      <c r="AI6021">
        <v>0</v>
      </c>
      <c r="AJ6021">
        <v>0</v>
      </c>
      <c r="AK6021" t="s">
        <v>2513</v>
      </c>
      <c r="AL6021" t="s">
        <v>2512</v>
      </c>
      <c r="AM6021" t="s">
        <v>2513</v>
      </c>
      <c r="AN6021" t="s">
        <v>2513</v>
      </c>
      <c r="AO6021" t="s">
        <v>2514</v>
      </c>
      <c r="AP6021" t="s">
        <v>2513</v>
      </c>
      <c r="AQ6021" t="s">
        <v>2513</v>
      </c>
      <c r="AR6021" t="s">
        <v>2529</v>
      </c>
      <c r="AS6021" t="s">
        <v>2513</v>
      </c>
      <c r="AT6021">
        <v>44673</v>
      </c>
      <c r="AU6021" t="s">
        <v>3149</v>
      </c>
      <c r="AV6021" t="s">
        <v>2513</v>
      </c>
      <c r="AW6021" t="s">
        <v>2516</v>
      </c>
      <c r="AX6021" t="s">
        <v>11468</v>
      </c>
      <c r="AY6021" t="s">
        <v>2513</v>
      </c>
      <c r="AZ6021" t="s">
        <v>2513</v>
      </c>
      <c r="BA6021" t="s">
        <v>2513</v>
      </c>
    </row>
    <row r="6022" spans="1:53" x14ac:dyDescent="0.45">
      <c r="A6022">
        <v>15000343</v>
      </c>
      <c r="B6022" t="s">
        <v>21749</v>
      </c>
      <c r="C6022" t="s">
        <v>2538</v>
      </c>
      <c r="D6022" t="s">
        <v>21750</v>
      </c>
      <c r="E6022" t="s">
        <v>21751</v>
      </c>
      <c r="F6022" t="s">
        <v>12193</v>
      </c>
      <c r="G6022" t="s">
        <v>21750</v>
      </c>
      <c r="H6022" t="s">
        <v>2493</v>
      </c>
      <c r="I6022" t="s">
        <v>2494</v>
      </c>
      <c r="J6022" t="s">
        <v>11458</v>
      </c>
      <c r="K6022" t="s">
        <v>2496</v>
      </c>
      <c r="L6022" t="s">
        <v>21752</v>
      </c>
      <c r="M6022" t="s">
        <v>2515</v>
      </c>
      <c r="N6022" t="s">
        <v>2795</v>
      </c>
      <c r="O6022" t="s">
        <v>11460</v>
      </c>
      <c r="P6022" t="s">
        <v>11461</v>
      </c>
      <c r="Q6022" t="s">
        <v>11652</v>
      </c>
      <c r="R6022" t="s">
        <v>2799</v>
      </c>
      <c r="S6022" t="s">
        <v>21483</v>
      </c>
      <c r="T6022" t="s">
        <v>2507</v>
      </c>
      <c r="U6022" t="s">
        <v>21484</v>
      </c>
      <c r="V6022" t="s">
        <v>260</v>
      </c>
      <c r="W6022" t="s">
        <v>21624</v>
      </c>
      <c r="X6022" t="s">
        <v>2988</v>
      </c>
      <c r="Y6022" t="s">
        <v>21753</v>
      </c>
      <c r="Z6022" t="s">
        <v>21733</v>
      </c>
      <c r="AA6022" t="s">
        <v>21752</v>
      </c>
      <c r="AB6022" t="s">
        <v>2586</v>
      </c>
      <c r="AC6022">
        <v>1.05</v>
      </c>
      <c r="AD6022">
        <v>1.05</v>
      </c>
      <c r="AE6022" t="s">
        <v>2509</v>
      </c>
      <c r="AF6022">
        <v>0</v>
      </c>
      <c r="AG6022" t="s">
        <v>2513</v>
      </c>
      <c r="AH6022">
        <v>0</v>
      </c>
      <c r="AI6022">
        <v>0</v>
      </c>
      <c r="AJ6022">
        <v>0</v>
      </c>
      <c r="AK6022" t="s">
        <v>2513</v>
      </c>
      <c r="AL6022" t="s">
        <v>2512</v>
      </c>
      <c r="AM6022" t="s">
        <v>2513</v>
      </c>
      <c r="AN6022" t="s">
        <v>2513</v>
      </c>
      <c r="AO6022" t="s">
        <v>2514</v>
      </c>
      <c r="AP6022" t="s">
        <v>2513</v>
      </c>
      <c r="AQ6022" t="s">
        <v>2513</v>
      </c>
      <c r="AR6022" t="s">
        <v>2529</v>
      </c>
      <c r="AS6022" t="s">
        <v>2513</v>
      </c>
      <c r="AT6022">
        <v>44673</v>
      </c>
      <c r="AU6022" t="s">
        <v>3149</v>
      </c>
      <c r="AV6022" t="s">
        <v>2513</v>
      </c>
      <c r="AW6022" t="s">
        <v>2516</v>
      </c>
      <c r="AX6022" t="s">
        <v>11468</v>
      </c>
      <c r="AY6022" t="s">
        <v>2513</v>
      </c>
      <c r="AZ6022" t="s">
        <v>2513</v>
      </c>
      <c r="BA6022" t="s">
        <v>2513</v>
      </c>
    </row>
    <row r="6023" spans="1:53" x14ac:dyDescent="0.45">
      <c r="A6023">
        <v>15000344</v>
      </c>
      <c r="B6023" t="s">
        <v>21754</v>
      </c>
      <c r="C6023" t="s">
        <v>2538</v>
      </c>
      <c r="D6023" t="s">
        <v>21755</v>
      </c>
      <c r="E6023" t="s">
        <v>21756</v>
      </c>
      <c r="F6023" t="s">
        <v>12193</v>
      </c>
      <c r="G6023" t="s">
        <v>21755</v>
      </c>
      <c r="H6023" t="s">
        <v>2493</v>
      </c>
      <c r="I6023" t="s">
        <v>2494</v>
      </c>
      <c r="J6023" t="s">
        <v>11458</v>
      </c>
      <c r="K6023" t="s">
        <v>2496</v>
      </c>
      <c r="L6023" t="s">
        <v>21757</v>
      </c>
      <c r="M6023" t="s">
        <v>2515</v>
      </c>
      <c r="N6023" t="s">
        <v>2795</v>
      </c>
      <c r="O6023" t="s">
        <v>11460</v>
      </c>
      <c r="P6023" t="s">
        <v>11461</v>
      </c>
      <c r="Q6023" t="s">
        <v>11652</v>
      </c>
      <c r="R6023" t="s">
        <v>2799</v>
      </c>
      <c r="S6023" t="s">
        <v>21483</v>
      </c>
      <c r="T6023" t="s">
        <v>2507</v>
      </c>
      <c r="U6023" t="s">
        <v>21484</v>
      </c>
      <c r="V6023" t="s">
        <v>260</v>
      </c>
      <c r="W6023" t="s">
        <v>21660</v>
      </c>
      <c r="X6023" t="s">
        <v>2678</v>
      </c>
      <c r="Y6023" t="s">
        <v>21758</v>
      </c>
      <c r="Z6023" t="s">
        <v>21733</v>
      </c>
      <c r="AA6023" t="s">
        <v>21757</v>
      </c>
      <c r="AB6023" t="s">
        <v>2586</v>
      </c>
      <c r="AC6023">
        <v>1.05</v>
      </c>
      <c r="AD6023">
        <v>1.05</v>
      </c>
      <c r="AE6023" t="s">
        <v>2509</v>
      </c>
      <c r="AF6023">
        <v>0</v>
      </c>
      <c r="AG6023" t="s">
        <v>2513</v>
      </c>
      <c r="AH6023">
        <v>0</v>
      </c>
      <c r="AI6023">
        <v>0</v>
      </c>
      <c r="AJ6023">
        <v>0</v>
      </c>
      <c r="AK6023" t="s">
        <v>2513</v>
      </c>
      <c r="AL6023" t="s">
        <v>2512</v>
      </c>
      <c r="AM6023" t="s">
        <v>2513</v>
      </c>
      <c r="AN6023" t="s">
        <v>2513</v>
      </c>
      <c r="AO6023" t="s">
        <v>2514</v>
      </c>
      <c r="AP6023" t="s">
        <v>2513</v>
      </c>
      <c r="AQ6023" t="s">
        <v>2513</v>
      </c>
      <c r="AR6023" t="s">
        <v>2529</v>
      </c>
      <c r="AS6023" t="s">
        <v>2513</v>
      </c>
      <c r="AT6023">
        <v>44673</v>
      </c>
      <c r="AU6023" t="s">
        <v>3149</v>
      </c>
      <c r="AV6023" t="s">
        <v>2513</v>
      </c>
      <c r="AW6023" t="s">
        <v>2516</v>
      </c>
      <c r="AX6023" t="s">
        <v>11468</v>
      </c>
      <c r="AY6023" t="s">
        <v>2513</v>
      </c>
      <c r="AZ6023" t="s">
        <v>2513</v>
      </c>
      <c r="BA6023" t="s">
        <v>2513</v>
      </c>
    </row>
    <row r="6024" spans="1:53" x14ac:dyDescent="0.45">
      <c r="A6024">
        <v>15000345</v>
      </c>
      <c r="B6024" t="s">
        <v>21759</v>
      </c>
      <c r="C6024" t="s">
        <v>2538</v>
      </c>
      <c r="D6024" t="s">
        <v>21760</v>
      </c>
      <c r="E6024" t="s">
        <v>21761</v>
      </c>
      <c r="F6024" t="s">
        <v>12193</v>
      </c>
      <c r="G6024" t="s">
        <v>21760</v>
      </c>
      <c r="H6024" t="s">
        <v>2493</v>
      </c>
      <c r="I6024" t="s">
        <v>2494</v>
      </c>
      <c r="J6024" t="s">
        <v>11458</v>
      </c>
      <c r="K6024" t="s">
        <v>2496</v>
      </c>
      <c r="L6024" t="s">
        <v>21762</v>
      </c>
      <c r="M6024" t="s">
        <v>2515</v>
      </c>
      <c r="N6024" t="s">
        <v>2795</v>
      </c>
      <c r="O6024" t="s">
        <v>11460</v>
      </c>
      <c r="P6024" t="s">
        <v>11461</v>
      </c>
      <c r="Q6024" t="s">
        <v>11652</v>
      </c>
      <c r="R6024" t="s">
        <v>2799</v>
      </c>
      <c r="S6024" t="s">
        <v>21483</v>
      </c>
      <c r="T6024" t="s">
        <v>2507</v>
      </c>
      <c r="U6024" t="s">
        <v>21484</v>
      </c>
      <c r="V6024" t="s">
        <v>260</v>
      </c>
      <c r="W6024" t="s">
        <v>21696</v>
      </c>
      <c r="X6024" t="s">
        <v>2595</v>
      </c>
      <c r="Y6024" t="s">
        <v>21763</v>
      </c>
      <c r="Z6024" t="s">
        <v>21733</v>
      </c>
      <c r="AA6024" t="s">
        <v>21762</v>
      </c>
      <c r="AB6024" t="s">
        <v>2586</v>
      </c>
      <c r="AC6024">
        <v>1.05</v>
      </c>
      <c r="AD6024">
        <v>1.05</v>
      </c>
      <c r="AE6024" t="s">
        <v>2509</v>
      </c>
      <c r="AF6024">
        <v>0</v>
      </c>
      <c r="AG6024" t="s">
        <v>2513</v>
      </c>
      <c r="AH6024">
        <v>0</v>
      </c>
      <c r="AI6024">
        <v>0</v>
      </c>
      <c r="AJ6024">
        <v>0</v>
      </c>
      <c r="AK6024" t="s">
        <v>2513</v>
      </c>
      <c r="AL6024" t="s">
        <v>2512</v>
      </c>
      <c r="AM6024" t="s">
        <v>2513</v>
      </c>
      <c r="AN6024" t="s">
        <v>2513</v>
      </c>
      <c r="AO6024" t="s">
        <v>2514</v>
      </c>
      <c r="AP6024" t="s">
        <v>2513</v>
      </c>
      <c r="AQ6024" t="s">
        <v>2513</v>
      </c>
      <c r="AR6024" t="s">
        <v>2529</v>
      </c>
      <c r="AS6024" t="s">
        <v>2513</v>
      </c>
      <c r="AT6024">
        <v>44673</v>
      </c>
      <c r="AU6024" t="s">
        <v>3149</v>
      </c>
      <c r="AV6024" t="s">
        <v>2513</v>
      </c>
      <c r="AW6024" t="s">
        <v>2516</v>
      </c>
      <c r="AX6024" t="s">
        <v>11468</v>
      </c>
      <c r="AY6024" t="s">
        <v>2513</v>
      </c>
      <c r="AZ6024" t="s">
        <v>2513</v>
      </c>
      <c r="BA6024" t="s">
        <v>2513</v>
      </c>
    </row>
    <row r="6025" spans="1:53" x14ac:dyDescent="0.45">
      <c r="A6025">
        <v>15000346</v>
      </c>
      <c r="B6025" t="s">
        <v>21764</v>
      </c>
      <c r="C6025" t="s">
        <v>2538</v>
      </c>
      <c r="D6025" t="s">
        <v>21765</v>
      </c>
      <c r="E6025" t="s">
        <v>21766</v>
      </c>
      <c r="F6025" t="s">
        <v>12193</v>
      </c>
      <c r="G6025" t="s">
        <v>21765</v>
      </c>
      <c r="H6025" t="s">
        <v>2493</v>
      </c>
      <c r="I6025" t="s">
        <v>2494</v>
      </c>
      <c r="J6025" t="s">
        <v>11458</v>
      </c>
      <c r="K6025" t="s">
        <v>2496</v>
      </c>
      <c r="L6025" t="s">
        <v>21767</v>
      </c>
      <c r="M6025" t="s">
        <v>2515</v>
      </c>
      <c r="N6025" t="s">
        <v>2795</v>
      </c>
      <c r="O6025" t="s">
        <v>11460</v>
      </c>
      <c r="P6025" t="s">
        <v>11461</v>
      </c>
      <c r="Q6025" t="s">
        <v>11652</v>
      </c>
      <c r="R6025" t="s">
        <v>2799</v>
      </c>
      <c r="S6025" t="s">
        <v>21483</v>
      </c>
      <c r="T6025" t="s">
        <v>2507</v>
      </c>
      <c r="U6025" t="s">
        <v>21484</v>
      </c>
      <c r="V6025" t="s">
        <v>260</v>
      </c>
      <c r="W6025" t="s">
        <v>21485</v>
      </c>
      <c r="X6025" t="s">
        <v>11466</v>
      </c>
      <c r="Y6025" t="s">
        <v>21768</v>
      </c>
      <c r="Z6025" t="s">
        <v>21769</v>
      </c>
      <c r="AA6025" t="s">
        <v>21767</v>
      </c>
      <c r="AB6025" t="s">
        <v>2586</v>
      </c>
      <c r="AC6025">
        <v>1.25</v>
      </c>
      <c r="AD6025">
        <v>1.25</v>
      </c>
      <c r="AE6025" t="s">
        <v>2509</v>
      </c>
      <c r="AF6025">
        <v>0</v>
      </c>
      <c r="AG6025" t="s">
        <v>2513</v>
      </c>
      <c r="AH6025">
        <v>0</v>
      </c>
      <c r="AI6025">
        <v>0</v>
      </c>
      <c r="AJ6025">
        <v>0</v>
      </c>
      <c r="AK6025" t="s">
        <v>2513</v>
      </c>
      <c r="AL6025" t="s">
        <v>2512</v>
      </c>
      <c r="AM6025" t="s">
        <v>2513</v>
      </c>
      <c r="AN6025" t="s">
        <v>2513</v>
      </c>
      <c r="AO6025" t="s">
        <v>2514</v>
      </c>
      <c r="AP6025" t="s">
        <v>2513</v>
      </c>
      <c r="AQ6025" t="s">
        <v>2513</v>
      </c>
      <c r="AR6025" t="s">
        <v>2529</v>
      </c>
      <c r="AS6025" t="s">
        <v>2513</v>
      </c>
      <c r="AT6025">
        <v>44673</v>
      </c>
      <c r="AU6025" t="s">
        <v>3149</v>
      </c>
      <c r="AV6025" t="s">
        <v>2513</v>
      </c>
      <c r="AW6025" t="s">
        <v>2516</v>
      </c>
      <c r="AX6025" t="s">
        <v>11468</v>
      </c>
      <c r="AY6025" t="s">
        <v>2513</v>
      </c>
      <c r="AZ6025" t="s">
        <v>2513</v>
      </c>
      <c r="BA6025" t="s">
        <v>2513</v>
      </c>
    </row>
    <row r="6026" spans="1:53" x14ac:dyDescent="0.45">
      <c r="A6026">
        <v>15000347</v>
      </c>
      <c r="B6026" t="s">
        <v>21770</v>
      </c>
      <c r="C6026" t="s">
        <v>2538</v>
      </c>
      <c r="D6026" t="s">
        <v>21771</v>
      </c>
      <c r="E6026" t="s">
        <v>21772</v>
      </c>
      <c r="F6026" t="s">
        <v>12193</v>
      </c>
      <c r="G6026" t="s">
        <v>21771</v>
      </c>
      <c r="H6026" t="s">
        <v>2493</v>
      </c>
      <c r="I6026" t="s">
        <v>2494</v>
      </c>
      <c r="J6026" t="s">
        <v>11458</v>
      </c>
      <c r="K6026" t="s">
        <v>2496</v>
      </c>
      <c r="L6026" t="s">
        <v>21773</v>
      </c>
      <c r="M6026" t="s">
        <v>2515</v>
      </c>
      <c r="N6026" t="s">
        <v>2795</v>
      </c>
      <c r="O6026" t="s">
        <v>11460</v>
      </c>
      <c r="P6026" t="s">
        <v>11461</v>
      </c>
      <c r="Q6026" t="s">
        <v>11652</v>
      </c>
      <c r="R6026" t="s">
        <v>2799</v>
      </c>
      <c r="S6026" t="s">
        <v>21483</v>
      </c>
      <c r="T6026" t="s">
        <v>2507</v>
      </c>
      <c r="U6026" t="s">
        <v>21484</v>
      </c>
      <c r="V6026" t="s">
        <v>260</v>
      </c>
      <c r="W6026" t="s">
        <v>21521</v>
      </c>
      <c r="X6026" t="s">
        <v>2505</v>
      </c>
      <c r="Y6026" t="s">
        <v>21774</v>
      </c>
      <c r="Z6026" t="s">
        <v>21769</v>
      </c>
      <c r="AA6026" t="s">
        <v>21773</v>
      </c>
      <c r="AB6026" t="s">
        <v>2586</v>
      </c>
      <c r="AC6026">
        <v>1.25</v>
      </c>
      <c r="AD6026">
        <v>1.25</v>
      </c>
      <c r="AE6026" t="s">
        <v>2509</v>
      </c>
      <c r="AF6026">
        <v>0</v>
      </c>
      <c r="AG6026" t="s">
        <v>2513</v>
      </c>
      <c r="AH6026">
        <v>0</v>
      </c>
      <c r="AI6026">
        <v>0</v>
      </c>
      <c r="AJ6026">
        <v>0</v>
      </c>
      <c r="AK6026" t="s">
        <v>2513</v>
      </c>
      <c r="AL6026" t="s">
        <v>2512</v>
      </c>
      <c r="AM6026" t="s">
        <v>2513</v>
      </c>
      <c r="AN6026" t="s">
        <v>2513</v>
      </c>
      <c r="AO6026" t="s">
        <v>2514</v>
      </c>
      <c r="AP6026" t="s">
        <v>2513</v>
      </c>
      <c r="AQ6026" t="s">
        <v>2513</v>
      </c>
      <c r="AR6026" t="s">
        <v>2529</v>
      </c>
      <c r="AS6026" t="s">
        <v>2513</v>
      </c>
      <c r="AT6026">
        <v>44673</v>
      </c>
      <c r="AU6026" t="s">
        <v>3149</v>
      </c>
      <c r="AV6026" t="s">
        <v>2513</v>
      </c>
      <c r="AW6026" t="s">
        <v>2516</v>
      </c>
      <c r="AX6026" t="s">
        <v>11468</v>
      </c>
      <c r="AY6026" t="s">
        <v>2513</v>
      </c>
      <c r="AZ6026" t="s">
        <v>2513</v>
      </c>
      <c r="BA6026" t="s">
        <v>2513</v>
      </c>
    </row>
    <row r="6027" spans="1:53" x14ac:dyDescent="0.45">
      <c r="A6027">
        <v>15000348</v>
      </c>
      <c r="B6027" t="s">
        <v>21775</v>
      </c>
      <c r="C6027" t="s">
        <v>2538</v>
      </c>
      <c r="D6027" t="s">
        <v>21776</v>
      </c>
      <c r="E6027" t="s">
        <v>21777</v>
      </c>
      <c r="F6027" t="s">
        <v>12193</v>
      </c>
      <c r="G6027" t="s">
        <v>21776</v>
      </c>
      <c r="H6027" t="s">
        <v>2493</v>
      </c>
      <c r="I6027" t="s">
        <v>2494</v>
      </c>
      <c r="J6027" t="s">
        <v>11458</v>
      </c>
      <c r="K6027" t="s">
        <v>2496</v>
      </c>
      <c r="L6027" t="s">
        <v>21778</v>
      </c>
      <c r="M6027" t="s">
        <v>2515</v>
      </c>
      <c r="N6027" t="s">
        <v>2795</v>
      </c>
      <c r="O6027" t="s">
        <v>11460</v>
      </c>
      <c r="P6027" t="s">
        <v>11461</v>
      </c>
      <c r="Q6027" t="s">
        <v>11652</v>
      </c>
      <c r="R6027" t="s">
        <v>2799</v>
      </c>
      <c r="S6027" t="s">
        <v>21483</v>
      </c>
      <c r="T6027" t="s">
        <v>2507</v>
      </c>
      <c r="U6027" t="s">
        <v>21484</v>
      </c>
      <c r="V6027" t="s">
        <v>260</v>
      </c>
      <c r="W6027" t="s">
        <v>21557</v>
      </c>
      <c r="X6027" t="s">
        <v>11481</v>
      </c>
      <c r="Y6027" t="s">
        <v>21779</v>
      </c>
      <c r="Z6027" t="s">
        <v>21769</v>
      </c>
      <c r="AA6027" t="s">
        <v>21778</v>
      </c>
      <c r="AB6027" t="s">
        <v>2586</v>
      </c>
      <c r="AC6027">
        <v>1.25</v>
      </c>
      <c r="AD6027">
        <v>1.25</v>
      </c>
      <c r="AE6027" t="s">
        <v>2509</v>
      </c>
      <c r="AF6027">
        <v>0</v>
      </c>
      <c r="AG6027" t="s">
        <v>2513</v>
      </c>
      <c r="AH6027">
        <v>0</v>
      </c>
      <c r="AI6027">
        <v>0</v>
      </c>
      <c r="AJ6027">
        <v>0</v>
      </c>
      <c r="AK6027" t="s">
        <v>2513</v>
      </c>
      <c r="AL6027" t="s">
        <v>2512</v>
      </c>
      <c r="AM6027" t="s">
        <v>2513</v>
      </c>
      <c r="AN6027" t="s">
        <v>2513</v>
      </c>
      <c r="AO6027" t="s">
        <v>2514</v>
      </c>
      <c r="AP6027" t="s">
        <v>2513</v>
      </c>
      <c r="AQ6027" t="s">
        <v>2513</v>
      </c>
      <c r="AR6027" t="s">
        <v>2529</v>
      </c>
      <c r="AS6027" t="s">
        <v>2513</v>
      </c>
      <c r="AT6027">
        <v>44673</v>
      </c>
      <c r="AU6027" t="s">
        <v>3149</v>
      </c>
      <c r="AV6027" t="s">
        <v>2513</v>
      </c>
      <c r="AW6027" t="s">
        <v>2516</v>
      </c>
      <c r="AX6027" t="s">
        <v>11468</v>
      </c>
      <c r="AY6027" t="s">
        <v>2513</v>
      </c>
      <c r="AZ6027" t="s">
        <v>2513</v>
      </c>
      <c r="BA6027" t="s">
        <v>2513</v>
      </c>
    </row>
    <row r="6028" spans="1:53" x14ac:dyDescent="0.45">
      <c r="A6028">
        <v>15000349</v>
      </c>
      <c r="B6028" t="s">
        <v>21780</v>
      </c>
      <c r="C6028" t="s">
        <v>2538</v>
      </c>
      <c r="D6028" t="s">
        <v>21781</v>
      </c>
      <c r="E6028" t="s">
        <v>21782</v>
      </c>
      <c r="F6028" t="s">
        <v>12193</v>
      </c>
      <c r="G6028" t="s">
        <v>21781</v>
      </c>
      <c r="H6028" t="s">
        <v>2493</v>
      </c>
      <c r="I6028" t="s">
        <v>2494</v>
      </c>
      <c r="J6028" t="s">
        <v>11458</v>
      </c>
      <c r="K6028" t="s">
        <v>2496</v>
      </c>
      <c r="L6028" t="s">
        <v>21783</v>
      </c>
      <c r="M6028" t="s">
        <v>2515</v>
      </c>
      <c r="N6028" t="s">
        <v>2795</v>
      </c>
      <c r="O6028" t="s">
        <v>11460</v>
      </c>
      <c r="P6028" t="s">
        <v>11461</v>
      </c>
      <c r="Q6028" t="s">
        <v>11652</v>
      </c>
      <c r="R6028" t="s">
        <v>2799</v>
      </c>
      <c r="S6028" t="s">
        <v>21483</v>
      </c>
      <c r="T6028" t="s">
        <v>2507</v>
      </c>
      <c r="U6028" t="s">
        <v>21484</v>
      </c>
      <c r="V6028" t="s">
        <v>260</v>
      </c>
      <c r="W6028" t="s">
        <v>21588</v>
      </c>
      <c r="X6028" t="s">
        <v>11488</v>
      </c>
      <c r="Y6028" t="s">
        <v>21784</v>
      </c>
      <c r="Z6028" t="s">
        <v>21769</v>
      </c>
      <c r="AA6028" t="s">
        <v>21783</v>
      </c>
      <c r="AB6028" t="s">
        <v>2586</v>
      </c>
      <c r="AC6028">
        <v>1.25</v>
      </c>
      <c r="AD6028">
        <v>1.25</v>
      </c>
      <c r="AE6028" t="s">
        <v>2509</v>
      </c>
      <c r="AF6028">
        <v>0</v>
      </c>
      <c r="AG6028" t="s">
        <v>2513</v>
      </c>
      <c r="AH6028">
        <v>0</v>
      </c>
      <c r="AI6028">
        <v>0</v>
      </c>
      <c r="AJ6028">
        <v>0</v>
      </c>
      <c r="AK6028" t="s">
        <v>2513</v>
      </c>
      <c r="AL6028" t="s">
        <v>2512</v>
      </c>
      <c r="AM6028" t="s">
        <v>2513</v>
      </c>
      <c r="AN6028" t="s">
        <v>2513</v>
      </c>
      <c r="AO6028" t="s">
        <v>2514</v>
      </c>
      <c r="AP6028" t="s">
        <v>2513</v>
      </c>
      <c r="AQ6028" t="s">
        <v>2513</v>
      </c>
      <c r="AR6028" t="s">
        <v>2529</v>
      </c>
      <c r="AS6028" t="s">
        <v>2513</v>
      </c>
      <c r="AT6028">
        <v>44673</v>
      </c>
      <c r="AU6028" t="s">
        <v>3149</v>
      </c>
      <c r="AV6028" t="s">
        <v>2513</v>
      </c>
      <c r="AW6028" t="s">
        <v>2516</v>
      </c>
      <c r="AX6028" t="s">
        <v>11468</v>
      </c>
      <c r="AY6028" t="s">
        <v>2513</v>
      </c>
      <c r="AZ6028" t="s">
        <v>2513</v>
      </c>
      <c r="BA6028" t="s">
        <v>2513</v>
      </c>
    </row>
    <row r="6029" spans="1:53" x14ac:dyDescent="0.45">
      <c r="A6029">
        <v>15000350</v>
      </c>
      <c r="B6029" t="s">
        <v>21785</v>
      </c>
      <c r="C6029" t="s">
        <v>2538</v>
      </c>
      <c r="D6029" t="s">
        <v>21786</v>
      </c>
      <c r="E6029" t="s">
        <v>21787</v>
      </c>
      <c r="F6029" t="s">
        <v>12193</v>
      </c>
      <c r="G6029" t="s">
        <v>21786</v>
      </c>
      <c r="H6029" t="s">
        <v>2493</v>
      </c>
      <c r="I6029" t="s">
        <v>2494</v>
      </c>
      <c r="J6029" t="s">
        <v>11458</v>
      </c>
      <c r="K6029" t="s">
        <v>2496</v>
      </c>
      <c r="L6029" t="s">
        <v>21788</v>
      </c>
      <c r="M6029" t="s">
        <v>2515</v>
      </c>
      <c r="N6029" t="s">
        <v>2795</v>
      </c>
      <c r="O6029" t="s">
        <v>11460</v>
      </c>
      <c r="P6029" t="s">
        <v>11461</v>
      </c>
      <c r="Q6029" t="s">
        <v>11652</v>
      </c>
      <c r="R6029" t="s">
        <v>2799</v>
      </c>
      <c r="S6029" t="s">
        <v>21483</v>
      </c>
      <c r="T6029" t="s">
        <v>2507</v>
      </c>
      <c r="U6029" t="s">
        <v>21484</v>
      </c>
      <c r="V6029" t="s">
        <v>260</v>
      </c>
      <c r="W6029" t="s">
        <v>21624</v>
      </c>
      <c r="X6029" t="s">
        <v>2988</v>
      </c>
      <c r="Y6029" t="s">
        <v>21789</v>
      </c>
      <c r="Z6029" t="s">
        <v>21769</v>
      </c>
      <c r="AA6029" t="s">
        <v>21788</v>
      </c>
      <c r="AB6029" t="s">
        <v>2586</v>
      </c>
      <c r="AC6029">
        <v>1.25</v>
      </c>
      <c r="AD6029">
        <v>1.25</v>
      </c>
      <c r="AE6029" t="s">
        <v>2509</v>
      </c>
      <c r="AF6029">
        <v>0</v>
      </c>
      <c r="AG6029" t="s">
        <v>2513</v>
      </c>
      <c r="AH6029">
        <v>0</v>
      </c>
      <c r="AI6029">
        <v>0</v>
      </c>
      <c r="AJ6029">
        <v>0</v>
      </c>
      <c r="AK6029" t="s">
        <v>2513</v>
      </c>
      <c r="AL6029" t="s">
        <v>2512</v>
      </c>
      <c r="AM6029" t="s">
        <v>2513</v>
      </c>
      <c r="AN6029" t="s">
        <v>2513</v>
      </c>
      <c r="AO6029" t="s">
        <v>2514</v>
      </c>
      <c r="AP6029" t="s">
        <v>2513</v>
      </c>
      <c r="AQ6029" t="s">
        <v>2513</v>
      </c>
      <c r="AR6029" t="s">
        <v>2529</v>
      </c>
      <c r="AS6029" t="s">
        <v>2513</v>
      </c>
      <c r="AT6029">
        <v>44673</v>
      </c>
      <c r="AU6029" t="s">
        <v>3149</v>
      </c>
      <c r="AV6029" t="s">
        <v>2513</v>
      </c>
      <c r="AW6029" t="s">
        <v>2516</v>
      </c>
      <c r="AX6029" t="s">
        <v>11468</v>
      </c>
      <c r="AY6029" t="s">
        <v>2513</v>
      </c>
      <c r="AZ6029" t="s">
        <v>2513</v>
      </c>
      <c r="BA6029" t="s">
        <v>2513</v>
      </c>
    </row>
    <row r="6030" spans="1:53" x14ac:dyDescent="0.45">
      <c r="A6030">
        <v>15000351</v>
      </c>
      <c r="B6030" t="s">
        <v>21790</v>
      </c>
      <c r="C6030" t="s">
        <v>2538</v>
      </c>
      <c r="D6030" t="s">
        <v>21791</v>
      </c>
      <c r="E6030" t="s">
        <v>21792</v>
      </c>
      <c r="F6030" t="s">
        <v>12193</v>
      </c>
      <c r="G6030" t="s">
        <v>21791</v>
      </c>
      <c r="H6030" t="s">
        <v>2493</v>
      </c>
      <c r="I6030" t="s">
        <v>2494</v>
      </c>
      <c r="J6030" t="s">
        <v>11458</v>
      </c>
      <c r="K6030" t="s">
        <v>2496</v>
      </c>
      <c r="L6030" t="s">
        <v>21793</v>
      </c>
      <c r="M6030" t="s">
        <v>2515</v>
      </c>
      <c r="N6030" t="s">
        <v>2795</v>
      </c>
      <c r="O6030" t="s">
        <v>11460</v>
      </c>
      <c r="P6030" t="s">
        <v>11461</v>
      </c>
      <c r="Q6030" t="s">
        <v>11652</v>
      </c>
      <c r="R6030" t="s">
        <v>2799</v>
      </c>
      <c r="S6030" t="s">
        <v>21483</v>
      </c>
      <c r="T6030" t="s">
        <v>2507</v>
      </c>
      <c r="U6030" t="s">
        <v>21484</v>
      </c>
      <c r="V6030" t="s">
        <v>260</v>
      </c>
      <c r="W6030" t="s">
        <v>21660</v>
      </c>
      <c r="X6030" t="s">
        <v>2678</v>
      </c>
      <c r="Y6030" t="s">
        <v>21794</v>
      </c>
      <c r="Z6030" t="s">
        <v>21769</v>
      </c>
      <c r="AA6030" t="s">
        <v>21793</v>
      </c>
      <c r="AB6030" t="s">
        <v>2586</v>
      </c>
      <c r="AC6030">
        <v>1.25</v>
      </c>
      <c r="AD6030">
        <v>1.25</v>
      </c>
      <c r="AE6030" t="s">
        <v>2509</v>
      </c>
      <c r="AF6030">
        <v>0</v>
      </c>
      <c r="AG6030" t="s">
        <v>2513</v>
      </c>
      <c r="AH6030">
        <v>0</v>
      </c>
      <c r="AI6030">
        <v>0</v>
      </c>
      <c r="AJ6030">
        <v>0</v>
      </c>
      <c r="AK6030" t="s">
        <v>2513</v>
      </c>
      <c r="AL6030" t="s">
        <v>2512</v>
      </c>
      <c r="AM6030" t="s">
        <v>2513</v>
      </c>
      <c r="AN6030" t="s">
        <v>2513</v>
      </c>
      <c r="AO6030" t="s">
        <v>2514</v>
      </c>
      <c r="AP6030" t="s">
        <v>2513</v>
      </c>
      <c r="AQ6030" t="s">
        <v>2513</v>
      </c>
      <c r="AR6030" t="s">
        <v>2529</v>
      </c>
      <c r="AS6030" t="s">
        <v>2513</v>
      </c>
      <c r="AT6030">
        <v>44673</v>
      </c>
      <c r="AU6030" t="s">
        <v>3149</v>
      </c>
      <c r="AV6030" t="s">
        <v>2513</v>
      </c>
      <c r="AW6030" t="s">
        <v>2516</v>
      </c>
      <c r="AX6030" t="s">
        <v>11468</v>
      </c>
      <c r="AY6030" t="s">
        <v>2513</v>
      </c>
      <c r="AZ6030" t="s">
        <v>2513</v>
      </c>
      <c r="BA6030" t="s">
        <v>2513</v>
      </c>
    </row>
    <row r="6031" spans="1:53" x14ac:dyDescent="0.45">
      <c r="A6031">
        <v>15000352</v>
      </c>
      <c r="B6031" t="s">
        <v>21795</v>
      </c>
      <c r="C6031" t="s">
        <v>2538</v>
      </c>
      <c r="D6031" t="s">
        <v>21796</v>
      </c>
      <c r="E6031" t="s">
        <v>21797</v>
      </c>
      <c r="F6031" t="s">
        <v>12193</v>
      </c>
      <c r="G6031" t="s">
        <v>21796</v>
      </c>
      <c r="H6031" t="s">
        <v>2493</v>
      </c>
      <c r="I6031" t="s">
        <v>2494</v>
      </c>
      <c r="J6031" t="s">
        <v>11458</v>
      </c>
      <c r="K6031" t="s">
        <v>2496</v>
      </c>
      <c r="L6031" t="s">
        <v>21798</v>
      </c>
      <c r="M6031" t="s">
        <v>2515</v>
      </c>
      <c r="N6031" t="s">
        <v>2795</v>
      </c>
      <c r="O6031" t="s">
        <v>11460</v>
      </c>
      <c r="P6031" t="s">
        <v>11461</v>
      </c>
      <c r="Q6031" t="s">
        <v>11652</v>
      </c>
      <c r="R6031" t="s">
        <v>2799</v>
      </c>
      <c r="S6031" t="s">
        <v>21483</v>
      </c>
      <c r="T6031" t="s">
        <v>2507</v>
      </c>
      <c r="U6031" t="s">
        <v>21484</v>
      </c>
      <c r="V6031" t="s">
        <v>260</v>
      </c>
      <c r="W6031" t="s">
        <v>21696</v>
      </c>
      <c r="X6031" t="s">
        <v>2595</v>
      </c>
      <c r="Y6031" t="s">
        <v>21799</v>
      </c>
      <c r="Z6031" t="s">
        <v>21769</v>
      </c>
      <c r="AA6031" t="s">
        <v>21798</v>
      </c>
      <c r="AB6031" t="s">
        <v>2586</v>
      </c>
      <c r="AC6031">
        <v>1.25</v>
      </c>
      <c r="AD6031">
        <v>1.25</v>
      </c>
      <c r="AE6031" t="s">
        <v>2509</v>
      </c>
      <c r="AF6031">
        <v>0</v>
      </c>
      <c r="AG6031" t="s">
        <v>2513</v>
      </c>
      <c r="AH6031">
        <v>0</v>
      </c>
      <c r="AI6031">
        <v>0</v>
      </c>
      <c r="AJ6031">
        <v>0</v>
      </c>
      <c r="AK6031" t="s">
        <v>2513</v>
      </c>
      <c r="AL6031" t="s">
        <v>2512</v>
      </c>
      <c r="AM6031" t="s">
        <v>2513</v>
      </c>
      <c r="AN6031" t="s">
        <v>2513</v>
      </c>
      <c r="AO6031" t="s">
        <v>2514</v>
      </c>
      <c r="AP6031" t="s">
        <v>2513</v>
      </c>
      <c r="AQ6031" t="s">
        <v>2513</v>
      </c>
      <c r="AR6031" t="s">
        <v>2529</v>
      </c>
      <c r="AS6031" t="s">
        <v>2513</v>
      </c>
      <c r="AT6031">
        <v>44673</v>
      </c>
      <c r="AU6031" t="s">
        <v>3149</v>
      </c>
      <c r="AV6031" t="s">
        <v>2513</v>
      </c>
      <c r="AW6031" t="s">
        <v>2516</v>
      </c>
      <c r="AX6031" t="s">
        <v>11468</v>
      </c>
      <c r="AY6031" t="s">
        <v>2513</v>
      </c>
      <c r="AZ6031" t="s">
        <v>2513</v>
      </c>
      <c r="BA6031" t="s">
        <v>2513</v>
      </c>
    </row>
    <row r="6032" spans="1:53" x14ac:dyDescent="0.45">
      <c r="A6032">
        <v>15000677</v>
      </c>
      <c r="B6032" t="s">
        <v>21800</v>
      </c>
      <c r="C6032" t="s">
        <v>2538</v>
      </c>
      <c r="D6032" t="s">
        <v>21801</v>
      </c>
      <c r="E6032" t="s">
        <v>21802</v>
      </c>
      <c r="F6032" t="s">
        <v>12107</v>
      </c>
      <c r="G6032" t="s">
        <v>21801</v>
      </c>
      <c r="H6032" t="s">
        <v>2493</v>
      </c>
      <c r="I6032" t="s">
        <v>2494</v>
      </c>
      <c r="J6032" t="s">
        <v>11458</v>
      </c>
      <c r="K6032" t="s">
        <v>2496</v>
      </c>
      <c r="L6032" t="s">
        <v>21803</v>
      </c>
      <c r="M6032" t="s">
        <v>2515</v>
      </c>
      <c r="N6032" t="s">
        <v>2795</v>
      </c>
      <c r="O6032" t="s">
        <v>11460</v>
      </c>
      <c r="P6032" t="s">
        <v>11461</v>
      </c>
      <c r="Q6032" t="s">
        <v>11652</v>
      </c>
      <c r="R6032" t="s">
        <v>2799</v>
      </c>
      <c r="S6032" t="s">
        <v>21483</v>
      </c>
      <c r="T6032" t="s">
        <v>2507</v>
      </c>
      <c r="U6032" t="s">
        <v>21484</v>
      </c>
      <c r="V6032" t="s">
        <v>260</v>
      </c>
      <c r="W6032" t="s">
        <v>21804</v>
      </c>
      <c r="X6032" t="s">
        <v>11699</v>
      </c>
      <c r="Y6032" t="s">
        <v>21805</v>
      </c>
      <c r="Z6032" t="s">
        <v>11657</v>
      </c>
      <c r="AA6032" t="s">
        <v>21803</v>
      </c>
      <c r="AB6032" t="s">
        <v>2586</v>
      </c>
      <c r="AC6032">
        <v>1.2</v>
      </c>
      <c r="AD6032">
        <v>1.2</v>
      </c>
      <c r="AE6032" t="s">
        <v>2509</v>
      </c>
      <c r="AF6032">
        <v>0</v>
      </c>
      <c r="AG6032" t="s">
        <v>2513</v>
      </c>
      <c r="AH6032">
        <v>0</v>
      </c>
      <c r="AI6032">
        <v>0</v>
      </c>
      <c r="AJ6032">
        <v>0</v>
      </c>
      <c r="AK6032" t="s">
        <v>2513</v>
      </c>
      <c r="AL6032" t="s">
        <v>2512</v>
      </c>
      <c r="AM6032" t="s">
        <v>2513</v>
      </c>
      <c r="AN6032" t="s">
        <v>2513</v>
      </c>
      <c r="AO6032" t="s">
        <v>2514</v>
      </c>
      <c r="AP6032" t="s">
        <v>2513</v>
      </c>
      <c r="AQ6032" t="s">
        <v>2513</v>
      </c>
      <c r="AR6032" t="s">
        <v>2529</v>
      </c>
      <c r="AS6032" t="s">
        <v>2513</v>
      </c>
      <c r="AT6032">
        <v>44860</v>
      </c>
      <c r="AU6032" t="s">
        <v>2513</v>
      </c>
      <c r="AV6032" t="s">
        <v>2513</v>
      </c>
      <c r="AW6032" t="s">
        <v>2516</v>
      </c>
      <c r="AX6032" t="s">
        <v>11468</v>
      </c>
      <c r="AY6032" t="s">
        <v>2513</v>
      </c>
      <c r="AZ6032" t="s">
        <v>2513</v>
      </c>
      <c r="BA6032" t="s">
        <v>2513</v>
      </c>
    </row>
    <row r="6033" spans="1:53" x14ac:dyDescent="0.45">
      <c r="A6033">
        <v>15000678</v>
      </c>
      <c r="B6033" t="s">
        <v>21806</v>
      </c>
      <c r="C6033" t="s">
        <v>2538</v>
      </c>
      <c r="D6033" t="s">
        <v>21807</v>
      </c>
      <c r="E6033" t="s">
        <v>21808</v>
      </c>
      <c r="F6033" t="s">
        <v>12107</v>
      </c>
      <c r="G6033" t="s">
        <v>21807</v>
      </c>
      <c r="H6033" t="s">
        <v>2493</v>
      </c>
      <c r="I6033" t="s">
        <v>2494</v>
      </c>
      <c r="J6033" t="s">
        <v>11458</v>
      </c>
      <c r="K6033" t="s">
        <v>2496</v>
      </c>
      <c r="L6033" t="s">
        <v>21809</v>
      </c>
      <c r="M6033" t="s">
        <v>2515</v>
      </c>
      <c r="N6033" t="s">
        <v>2795</v>
      </c>
      <c r="O6033" t="s">
        <v>11460</v>
      </c>
      <c r="P6033" t="s">
        <v>11461</v>
      </c>
      <c r="Q6033" t="s">
        <v>11652</v>
      </c>
      <c r="R6033" t="s">
        <v>2799</v>
      </c>
      <c r="S6033" t="s">
        <v>21483</v>
      </c>
      <c r="T6033" t="s">
        <v>2507</v>
      </c>
      <c r="U6033" t="s">
        <v>21484</v>
      </c>
      <c r="V6033" t="s">
        <v>260</v>
      </c>
      <c r="W6033" t="s">
        <v>21804</v>
      </c>
      <c r="X6033" t="s">
        <v>11699</v>
      </c>
      <c r="Y6033" t="s">
        <v>21810</v>
      </c>
      <c r="Z6033" t="s">
        <v>3001</v>
      </c>
      <c r="AA6033" t="s">
        <v>21809</v>
      </c>
      <c r="AB6033" t="s">
        <v>2586</v>
      </c>
      <c r="AC6033">
        <v>1.1000000000000001</v>
      </c>
      <c r="AD6033">
        <v>1.1000000000000001</v>
      </c>
      <c r="AE6033" t="s">
        <v>2509</v>
      </c>
      <c r="AF6033">
        <v>0</v>
      </c>
      <c r="AG6033" t="s">
        <v>2513</v>
      </c>
      <c r="AH6033">
        <v>0</v>
      </c>
      <c r="AI6033">
        <v>0</v>
      </c>
      <c r="AJ6033">
        <v>0</v>
      </c>
      <c r="AK6033" t="s">
        <v>2513</v>
      </c>
      <c r="AL6033" t="s">
        <v>2512</v>
      </c>
      <c r="AM6033" t="s">
        <v>2513</v>
      </c>
      <c r="AN6033" t="s">
        <v>2513</v>
      </c>
      <c r="AO6033" t="s">
        <v>2514</v>
      </c>
      <c r="AP6033" t="s">
        <v>2513</v>
      </c>
      <c r="AQ6033" t="s">
        <v>2513</v>
      </c>
      <c r="AR6033" t="s">
        <v>2529</v>
      </c>
      <c r="AS6033" t="s">
        <v>2513</v>
      </c>
      <c r="AT6033">
        <v>44860</v>
      </c>
      <c r="AU6033" t="s">
        <v>2513</v>
      </c>
      <c r="AV6033" t="s">
        <v>2513</v>
      </c>
      <c r="AW6033" t="s">
        <v>2516</v>
      </c>
      <c r="AX6033" t="s">
        <v>11468</v>
      </c>
      <c r="AY6033" t="s">
        <v>2513</v>
      </c>
      <c r="AZ6033" t="s">
        <v>2513</v>
      </c>
      <c r="BA6033" t="s">
        <v>2513</v>
      </c>
    </row>
    <row r="6034" spans="1:53" x14ac:dyDescent="0.45">
      <c r="A6034">
        <v>15000679</v>
      </c>
      <c r="B6034" t="s">
        <v>21811</v>
      </c>
      <c r="C6034" t="s">
        <v>2538</v>
      </c>
      <c r="D6034" t="s">
        <v>21812</v>
      </c>
      <c r="E6034" t="s">
        <v>21813</v>
      </c>
      <c r="F6034" t="s">
        <v>12107</v>
      </c>
      <c r="G6034" t="s">
        <v>21812</v>
      </c>
      <c r="H6034" t="s">
        <v>2493</v>
      </c>
      <c r="I6034" t="s">
        <v>2494</v>
      </c>
      <c r="J6034" t="s">
        <v>11458</v>
      </c>
      <c r="K6034" t="s">
        <v>2496</v>
      </c>
      <c r="L6034" t="s">
        <v>21814</v>
      </c>
      <c r="M6034" t="s">
        <v>2515</v>
      </c>
      <c r="N6034" t="s">
        <v>2795</v>
      </c>
      <c r="O6034" t="s">
        <v>11460</v>
      </c>
      <c r="P6034" t="s">
        <v>11461</v>
      </c>
      <c r="Q6034" t="s">
        <v>11652</v>
      </c>
      <c r="R6034" t="s">
        <v>2799</v>
      </c>
      <c r="S6034" t="s">
        <v>21483</v>
      </c>
      <c r="T6034" t="s">
        <v>2507</v>
      </c>
      <c r="U6034" t="s">
        <v>21484</v>
      </c>
      <c r="V6034" t="s">
        <v>260</v>
      </c>
      <c r="W6034" t="s">
        <v>21804</v>
      </c>
      <c r="X6034" t="s">
        <v>11699</v>
      </c>
      <c r="Y6034" t="s">
        <v>21815</v>
      </c>
      <c r="Z6034" t="s">
        <v>11859</v>
      </c>
      <c r="AA6034" t="s">
        <v>21814</v>
      </c>
      <c r="AB6034" t="s">
        <v>2586</v>
      </c>
      <c r="AC6034">
        <v>1.2</v>
      </c>
      <c r="AD6034">
        <v>1.2</v>
      </c>
      <c r="AE6034" t="s">
        <v>2509</v>
      </c>
      <c r="AF6034">
        <v>0</v>
      </c>
      <c r="AG6034" t="s">
        <v>2513</v>
      </c>
      <c r="AH6034">
        <v>0</v>
      </c>
      <c r="AI6034">
        <v>0</v>
      </c>
      <c r="AJ6034">
        <v>0</v>
      </c>
      <c r="AK6034" t="s">
        <v>2513</v>
      </c>
      <c r="AL6034" t="s">
        <v>2512</v>
      </c>
      <c r="AM6034" t="s">
        <v>2513</v>
      </c>
      <c r="AN6034" t="s">
        <v>2513</v>
      </c>
      <c r="AO6034" t="s">
        <v>2514</v>
      </c>
      <c r="AP6034" t="s">
        <v>2513</v>
      </c>
      <c r="AQ6034" t="s">
        <v>2513</v>
      </c>
      <c r="AR6034" t="s">
        <v>2529</v>
      </c>
      <c r="AS6034" t="s">
        <v>2513</v>
      </c>
      <c r="AT6034">
        <v>44860</v>
      </c>
      <c r="AU6034" t="s">
        <v>2513</v>
      </c>
      <c r="AV6034" t="s">
        <v>2513</v>
      </c>
      <c r="AW6034" t="s">
        <v>2516</v>
      </c>
      <c r="AX6034" t="s">
        <v>11468</v>
      </c>
      <c r="AY6034" t="s">
        <v>2513</v>
      </c>
      <c r="AZ6034" t="s">
        <v>2513</v>
      </c>
      <c r="BA6034" t="s">
        <v>2513</v>
      </c>
    </row>
    <row r="6035" spans="1:53" x14ac:dyDescent="0.45">
      <c r="A6035">
        <v>15000680</v>
      </c>
      <c r="B6035" t="s">
        <v>21816</v>
      </c>
      <c r="C6035" t="s">
        <v>2538</v>
      </c>
      <c r="D6035" t="s">
        <v>21817</v>
      </c>
      <c r="E6035" t="s">
        <v>21818</v>
      </c>
      <c r="F6035" t="s">
        <v>12107</v>
      </c>
      <c r="G6035" t="s">
        <v>21817</v>
      </c>
      <c r="H6035" t="s">
        <v>2493</v>
      </c>
      <c r="I6035" t="s">
        <v>2494</v>
      </c>
      <c r="J6035" t="s">
        <v>11458</v>
      </c>
      <c r="K6035" t="s">
        <v>2496</v>
      </c>
      <c r="L6035" t="s">
        <v>21819</v>
      </c>
      <c r="M6035" t="s">
        <v>2515</v>
      </c>
      <c r="N6035" t="s">
        <v>2795</v>
      </c>
      <c r="O6035" t="s">
        <v>11460</v>
      </c>
      <c r="P6035" t="s">
        <v>11461</v>
      </c>
      <c r="Q6035" t="s">
        <v>11652</v>
      </c>
      <c r="R6035" t="s">
        <v>2799</v>
      </c>
      <c r="S6035" t="s">
        <v>21483</v>
      </c>
      <c r="T6035" t="s">
        <v>2507</v>
      </c>
      <c r="U6035" t="s">
        <v>21484</v>
      </c>
      <c r="V6035" t="s">
        <v>260</v>
      </c>
      <c r="W6035" t="s">
        <v>21804</v>
      </c>
      <c r="X6035" t="s">
        <v>11699</v>
      </c>
      <c r="Y6035" t="s">
        <v>21820</v>
      </c>
      <c r="Z6035" t="s">
        <v>3034</v>
      </c>
      <c r="AA6035" t="s">
        <v>21819</v>
      </c>
      <c r="AB6035" t="s">
        <v>2586</v>
      </c>
      <c r="AC6035">
        <v>1.2</v>
      </c>
      <c r="AD6035">
        <v>1.2</v>
      </c>
      <c r="AE6035" t="s">
        <v>2509</v>
      </c>
      <c r="AF6035">
        <v>0</v>
      </c>
      <c r="AG6035" t="s">
        <v>2513</v>
      </c>
      <c r="AH6035">
        <v>0</v>
      </c>
      <c r="AI6035">
        <v>0</v>
      </c>
      <c r="AJ6035">
        <v>0</v>
      </c>
      <c r="AK6035" t="s">
        <v>2513</v>
      </c>
      <c r="AL6035" t="s">
        <v>2512</v>
      </c>
      <c r="AM6035" t="s">
        <v>2513</v>
      </c>
      <c r="AN6035" t="s">
        <v>2513</v>
      </c>
      <c r="AO6035" t="s">
        <v>2514</v>
      </c>
      <c r="AP6035" t="s">
        <v>2513</v>
      </c>
      <c r="AQ6035" t="s">
        <v>2513</v>
      </c>
      <c r="AR6035" t="s">
        <v>2529</v>
      </c>
      <c r="AS6035" t="s">
        <v>2513</v>
      </c>
      <c r="AT6035">
        <v>44860</v>
      </c>
      <c r="AU6035" t="s">
        <v>2513</v>
      </c>
      <c r="AV6035" t="s">
        <v>2513</v>
      </c>
      <c r="AW6035" t="s">
        <v>2516</v>
      </c>
      <c r="AX6035" t="s">
        <v>11468</v>
      </c>
      <c r="AY6035" t="s">
        <v>2513</v>
      </c>
      <c r="AZ6035" t="s">
        <v>2513</v>
      </c>
      <c r="BA6035" t="s">
        <v>2513</v>
      </c>
    </row>
    <row r="6036" spans="1:53" x14ac:dyDescent="0.45">
      <c r="A6036">
        <v>15000681</v>
      </c>
      <c r="B6036" t="s">
        <v>21821</v>
      </c>
      <c r="C6036" t="s">
        <v>2538</v>
      </c>
      <c r="D6036" t="s">
        <v>21822</v>
      </c>
      <c r="E6036" t="s">
        <v>21823</v>
      </c>
      <c r="F6036" t="s">
        <v>12107</v>
      </c>
      <c r="G6036" t="s">
        <v>21822</v>
      </c>
      <c r="H6036" t="s">
        <v>2493</v>
      </c>
      <c r="I6036" t="s">
        <v>2494</v>
      </c>
      <c r="J6036" t="s">
        <v>11458</v>
      </c>
      <c r="K6036" t="s">
        <v>2496</v>
      </c>
      <c r="L6036" t="s">
        <v>21824</v>
      </c>
      <c r="M6036" t="s">
        <v>2515</v>
      </c>
      <c r="N6036" t="s">
        <v>2795</v>
      </c>
      <c r="O6036" t="s">
        <v>11460</v>
      </c>
      <c r="P6036" t="s">
        <v>11461</v>
      </c>
      <c r="Q6036" t="s">
        <v>11652</v>
      </c>
      <c r="R6036" t="s">
        <v>2799</v>
      </c>
      <c r="S6036" t="s">
        <v>21483</v>
      </c>
      <c r="T6036" t="s">
        <v>2507</v>
      </c>
      <c r="U6036" t="s">
        <v>21484</v>
      </c>
      <c r="V6036" t="s">
        <v>260</v>
      </c>
      <c r="W6036" t="s">
        <v>21804</v>
      </c>
      <c r="X6036" t="s">
        <v>11699</v>
      </c>
      <c r="Y6036" t="s">
        <v>21825</v>
      </c>
      <c r="Z6036" t="s">
        <v>3028</v>
      </c>
      <c r="AA6036" t="s">
        <v>21824</v>
      </c>
      <c r="AB6036" t="s">
        <v>2586</v>
      </c>
      <c r="AC6036">
        <v>1.2</v>
      </c>
      <c r="AD6036">
        <v>1.2</v>
      </c>
      <c r="AE6036" t="s">
        <v>2509</v>
      </c>
      <c r="AF6036">
        <v>0</v>
      </c>
      <c r="AG6036" t="s">
        <v>2513</v>
      </c>
      <c r="AH6036">
        <v>0</v>
      </c>
      <c r="AI6036">
        <v>0</v>
      </c>
      <c r="AJ6036">
        <v>0</v>
      </c>
      <c r="AK6036" t="s">
        <v>2513</v>
      </c>
      <c r="AL6036" t="s">
        <v>2512</v>
      </c>
      <c r="AM6036" t="s">
        <v>2513</v>
      </c>
      <c r="AN6036" t="s">
        <v>2513</v>
      </c>
      <c r="AO6036" t="s">
        <v>2514</v>
      </c>
      <c r="AP6036" t="s">
        <v>2513</v>
      </c>
      <c r="AQ6036" t="s">
        <v>2513</v>
      </c>
      <c r="AR6036" t="s">
        <v>2529</v>
      </c>
      <c r="AS6036" t="s">
        <v>2513</v>
      </c>
      <c r="AT6036">
        <v>44860</v>
      </c>
      <c r="AU6036" t="s">
        <v>2513</v>
      </c>
      <c r="AV6036" t="s">
        <v>2513</v>
      </c>
      <c r="AW6036" t="s">
        <v>2516</v>
      </c>
      <c r="AX6036" t="s">
        <v>11468</v>
      </c>
      <c r="AY6036" t="s">
        <v>2513</v>
      </c>
      <c r="AZ6036" t="s">
        <v>2513</v>
      </c>
      <c r="BA6036" t="s">
        <v>2513</v>
      </c>
    </row>
    <row r="6037" spans="1:53" x14ac:dyDescent="0.45">
      <c r="A6037">
        <v>15000682</v>
      </c>
      <c r="B6037" t="s">
        <v>21826</v>
      </c>
      <c r="C6037" t="s">
        <v>2538</v>
      </c>
      <c r="D6037" t="s">
        <v>21827</v>
      </c>
      <c r="E6037" t="s">
        <v>21828</v>
      </c>
      <c r="F6037" t="s">
        <v>12107</v>
      </c>
      <c r="G6037" t="s">
        <v>21827</v>
      </c>
      <c r="H6037" t="s">
        <v>2493</v>
      </c>
      <c r="I6037" t="s">
        <v>2494</v>
      </c>
      <c r="J6037" t="s">
        <v>11458</v>
      </c>
      <c r="K6037" t="s">
        <v>2496</v>
      </c>
      <c r="L6037" t="s">
        <v>21829</v>
      </c>
      <c r="M6037" t="s">
        <v>2515</v>
      </c>
      <c r="N6037" t="s">
        <v>2795</v>
      </c>
      <c r="O6037" t="s">
        <v>11460</v>
      </c>
      <c r="P6037" t="s">
        <v>11461</v>
      </c>
      <c r="Q6037" t="s">
        <v>11652</v>
      </c>
      <c r="R6037" t="s">
        <v>2799</v>
      </c>
      <c r="S6037" t="s">
        <v>21483</v>
      </c>
      <c r="T6037" t="s">
        <v>2507</v>
      </c>
      <c r="U6037" t="s">
        <v>21484</v>
      </c>
      <c r="V6037" t="s">
        <v>260</v>
      </c>
      <c r="W6037" t="s">
        <v>21804</v>
      </c>
      <c r="X6037" t="s">
        <v>11699</v>
      </c>
      <c r="Y6037" t="s">
        <v>21830</v>
      </c>
      <c r="Z6037" t="s">
        <v>3120</v>
      </c>
      <c r="AA6037" t="s">
        <v>21829</v>
      </c>
      <c r="AB6037" t="s">
        <v>2586</v>
      </c>
      <c r="AC6037">
        <v>1.2</v>
      </c>
      <c r="AD6037">
        <v>1.2</v>
      </c>
      <c r="AE6037" t="s">
        <v>2509</v>
      </c>
      <c r="AF6037">
        <v>0</v>
      </c>
      <c r="AG6037" t="s">
        <v>2513</v>
      </c>
      <c r="AH6037">
        <v>0</v>
      </c>
      <c r="AI6037">
        <v>0</v>
      </c>
      <c r="AJ6037">
        <v>0</v>
      </c>
      <c r="AK6037" t="s">
        <v>2513</v>
      </c>
      <c r="AL6037" t="s">
        <v>2512</v>
      </c>
      <c r="AM6037" t="s">
        <v>2513</v>
      </c>
      <c r="AN6037" t="s">
        <v>2513</v>
      </c>
      <c r="AO6037" t="s">
        <v>2514</v>
      </c>
      <c r="AP6037" t="s">
        <v>2513</v>
      </c>
      <c r="AQ6037" t="s">
        <v>2513</v>
      </c>
      <c r="AR6037" t="s">
        <v>2529</v>
      </c>
      <c r="AS6037" t="s">
        <v>2513</v>
      </c>
      <c r="AT6037">
        <v>44860</v>
      </c>
      <c r="AU6037" t="s">
        <v>2513</v>
      </c>
      <c r="AV6037" t="s">
        <v>2513</v>
      </c>
      <c r="AW6037" t="s">
        <v>2516</v>
      </c>
      <c r="AX6037" t="s">
        <v>11468</v>
      </c>
      <c r="AY6037" t="s">
        <v>2513</v>
      </c>
      <c r="AZ6037" t="s">
        <v>2513</v>
      </c>
      <c r="BA6037" t="s">
        <v>2513</v>
      </c>
    </row>
    <row r="6038" spans="1:53" x14ac:dyDescent="0.45">
      <c r="A6038">
        <v>15000683</v>
      </c>
      <c r="B6038" t="s">
        <v>21831</v>
      </c>
      <c r="C6038" t="s">
        <v>2538</v>
      </c>
      <c r="D6038" t="s">
        <v>21832</v>
      </c>
      <c r="E6038" t="s">
        <v>21833</v>
      </c>
      <c r="F6038" t="s">
        <v>12107</v>
      </c>
      <c r="G6038" t="s">
        <v>21832</v>
      </c>
      <c r="H6038" t="s">
        <v>2493</v>
      </c>
      <c r="I6038" t="s">
        <v>2494</v>
      </c>
      <c r="J6038" t="s">
        <v>11458</v>
      </c>
      <c r="K6038" t="s">
        <v>2496</v>
      </c>
      <c r="L6038" t="s">
        <v>21834</v>
      </c>
      <c r="M6038" t="s">
        <v>2515</v>
      </c>
      <c r="N6038" t="s">
        <v>2795</v>
      </c>
      <c r="O6038" t="s">
        <v>11460</v>
      </c>
      <c r="P6038" t="s">
        <v>11461</v>
      </c>
      <c r="Q6038" t="s">
        <v>11652</v>
      </c>
      <c r="R6038" t="s">
        <v>2799</v>
      </c>
      <c r="S6038" t="s">
        <v>21483</v>
      </c>
      <c r="T6038" t="s">
        <v>2507</v>
      </c>
      <c r="U6038" t="s">
        <v>21484</v>
      </c>
      <c r="V6038" t="s">
        <v>260</v>
      </c>
      <c r="W6038" t="s">
        <v>21835</v>
      </c>
      <c r="X6038" t="s">
        <v>11706</v>
      </c>
      <c r="Y6038" t="s">
        <v>21836</v>
      </c>
      <c r="Z6038" t="s">
        <v>11657</v>
      </c>
      <c r="AA6038" t="s">
        <v>21834</v>
      </c>
      <c r="AB6038" t="s">
        <v>2586</v>
      </c>
      <c r="AC6038">
        <v>1.2</v>
      </c>
      <c r="AD6038">
        <v>1.2</v>
      </c>
      <c r="AE6038" t="s">
        <v>2509</v>
      </c>
      <c r="AF6038">
        <v>0</v>
      </c>
      <c r="AG6038" t="s">
        <v>2513</v>
      </c>
      <c r="AH6038">
        <v>0</v>
      </c>
      <c r="AI6038">
        <v>0</v>
      </c>
      <c r="AJ6038">
        <v>0</v>
      </c>
      <c r="AK6038" t="s">
        <v>2513</v>
      </c>
      <c r="AL6038" t="s">
        <v>2512</v>
      </c>
      <c r="AM6038" t="s">
        <v>2513</v>
      </c>
      <c r="AN6038" t="s">
        <v>2513</v>
      </c>
      <c r="AO6038" t="s">
        <v>2514</v>
      </c>
      <c r="AP6038" t="s">
        <v>2513</v>
      </c>
      <c r="AQ6038" t="s">
        <v>2513</v>
      </c>
      <c r="AR6038" t="s">
        <v>2529</v>
      </c>
      <c r="AS6038" t="s">
        <v>2513</v>
      </c>
      <c r="AT6038">
        <v>44860</v>
      </c>
      <c r="AU6038" t="s">
        <v>2513</v>
      </c>
      <c r="AV6038" t="s">
        <v>2513</v>
      </c>
      <c r="AW6038" t="s">
        <v>2516</v>
      </c>
      <c r="AX6038" t="s">
        <v>11468</v>
      </c>
      <c r="AY6038" t="s">
        <v>2513</v>
      </c>
      <c r="AZ6038" t="s">
        <v>2513</v>
      </c>
      <c r="BA6038" t="s">
        <v>2513</v>
      </c>
    </row>
    <row r="6039" spans="1:53" x14ac:dyDescent="0.45">
      <c r="A6039">
        <v>15000684</v>
      </c>
      <c r="B6039" t="s">
        <v>21837</v>
      </c>
      <c r="C6039" t="s">
        <v>2538</v>
      </c>
      <c r="D6039" t="s">
        <v>21838</v>
      </c>
      <c r="E6039" t="s">
        <v>21839</v>
      </c>
      <c r="F6039" t="s">
        <v>12107</v>
      </c>
      <c r="G6039" t="s">
        <v>21838</v>
      </c>
      <c r="H6039" t="s">
        <v>2493</v>
      </c>
      <c r="I6039" t="s">
        <v>2494</v>
      </c>
      <c r="J6039" t="s">
        <v>11458</v>
      </c>
      <c r="K6039" t="s">
        <v>2496</v>
      </c>
      <c r="L6039" t="s">
        <v>21840</v>
      </c>
      <c r="M6039" t="s">
        <v>2515</v>
      </c>
      <c r="N6039" t="s">
        <v>2795</v>
      </c>
      <c r="O6039" t="s">
        <v>11460</v>
      </c>
      <c r="P6039" t="s">
        <v>11461</v>
      </c>
      <c r="Q6039" t="s">
        <v>11652</v>
      </c>
      <c r="R6039" t="s">
        <v>2799</v>
      </c>
      <c r="S6039" t="s">
        <v>21483</v>
      </c>
      <c r="T6039" t="s">
        <v>2507</v>
      </c>
      <c r="U6039" t="s">
        <v>21484</v>
      </c>
      <c r="V6039" t="s">
        <v>260</v>
      </c>
      <c r="W6039" t="s">
        <v>21835</v>
      </c>
      <c r="X6039" t="s">
        <v>11706</v>
      </c>
      <c r="Y6039" t="s">
        <v>21841</v>
      </c>
      <c r="Z6039" t="s">
        <v>3001</v>
      </c>
      <c r="AA6039" t="s">
        <v>21840</v>
      </c>
      <c r="AB6039" t="s">
        <v>2586</v>
      </c>
      <c r="AC6039">
        <v>1.1000000000000001</v>
      </c>
      <c r="AD6039">
        <v>1.1000000000000001</v>
      </c>
      <c r="AE6039" t="s">
        <v>2509</v>
      </c>
      <c r="AF6039">
        <v>0</v>
      </c>
      <c r="AG6039" t="s">
        <v>2513</v>
      </c>
      <c r="AH6039">
        <v>0</v>
      </c>
      <c r="AI6039">
        <v>0</v>
      </c>
      <c r="AJ6039">
        <v>0</v>
      </c>
      <c r="AK6039" t="s">
        <v>2513</v>
      </c>
      <c r="AL6039" t="s">
        <v>2512</v>
      </c>
      <c r="AM6039" t="s">
        <v>2513</v>
      </c>
      <c r="AN6039" t="s">
        <v>2513</v>
      </c>
      <c r="AO6039" t="s">
        <v>2514</v>
      </c>
      <c r="AP6039" t="s">
        <v>2513</v>
      </c>
      <c r="AQ6039" t="s">
        <v>2513</v>
      </c>
      <c r="AR6039" t="s">
        <v>2529</v>
      </c>
      <c r="AS6039" t="s">
        <v>2513</v>
      </c>
      <c r="AT6039">
        <v>44860</v>
      </c>
      <c r="AU6039" t="s">
        <v>2513</v>
      </c>
      <c r="AV6039" t="s">
        <v>2513</v>
      </c>
      <c r="AW6039" t="s">
        <v>2516</v>
      </c>
      <c r="AX6039" t="s">
        <v>11468</v>
      </c>
      <c r="AY6039" t="s">
        <v>2513</v>
      </c>
      <c r="AZ6039" t="s">
        <v>2513</v>
      </c>
      <c r="BA6039" t="s">
        <v>2513</v>
      </c>
    </row>
    <row r="6040" spans="1:53" x14ac:dyDescent="0.45">
      <c r="A6040">
        <v>15000685</v>
      </c>
      <c r="B6040" t="s">
        <v>21842</v>
      </c>
      <c r="C6040" t="s">
        <v>2538</v>
      </c>
      <c r="D6040" t="s">
        <v>21843</v>
      </c>
      <c r="E6040" t="s">
        <v>21844</v>
      </c>
      <c r="F6040" t="s">
        <v>12107</v>
      </c>
      <c r="G6040" t="s">
        <v>21843</v>
      </c>
      <c r="H6040" t="s">
        <v>2493</v>
      </c>
      <c r="I6040" t="s">
        <v>2494</v>
      </c>
      <c r="J6040" t="s">
        <v>11458</v>
      </c>
      <c r="K6040" t="s">
        <v>2496</v>
      </c>
      <c r="L6040" t="s">
        <v>21845</v>
      </c>
      <c r="M6040" t="s">
        <v>2515</v>
      </c>
      <c r="N6040" t="s">
        <v>2795</v>
      </c>
      <c r="O6040" t="s">
        <v>11460</v>
      </c>
      <c r="P6040" t="s">
        <v>11461</v>
      </c>
      <c r="Q6040" t="s">
        <v>11652</v>
      </c>
      <c r="R6040" t="s">
        <v>2799</v>
      </c>
      <c r="S6040" t="s">
        <v>21483</v>
      </c>
      <c r="T6040" t="s">
        <v>2507</v>
      </c>
      <c r="U6040" t="s">
        <v>21484</v>
      </c>
      <c r="V6040" t="s">
        <v>260</v>
      </c>
      <c r="W6040" t="s">
        <v>21835</v>
      </c>
      <c r="X6040" t="s">
        <v>11706</v>
      </c>
      <c r="Y6040" t="s">
        <v>21846</v>
      </c>
      <c r="Z6040" t="s">
        <v>11859</v>
      </c>
      <c r="AA6040" t="s">
        <v>21845</v>
      </c>
      <c r="AB6040" t="s">
        <v>2586</v>
      </c>
      <c r="AC6040">
        <v>1.2</v>
      </c>
      <c r="AD6040">
        <v>1.2</v>
      </c>
      <c r="AE6040" t="s">
        <v>2509</v>
      </c>
      <c r="AF6040">
        <v>0</v>
      </c>
      <c r="AG6040" t="s">
        <v>2513</v>
      </c>
      <c r="AH6040">
        <v>0</v>
      </c>
      <c r="AI6040">
        <v>0</v>
      </c>
      <c r="AJ6040">
        <v>0</v>
      </c>
      <c r="AK6040" t="s">
        <v>2513</v>
      </c>
      <c r="AL6040" t="s">
        <v>2512</v>
      </c>
      <c r="AM6040" t="s">
        <v>2513</v>
      </c>
      <c r="AN6040" t="s">
        <v>2513</v>
      </c>
      <c r="AO6040" t="s">
        <v>2514</v>
      </c>
      <c r="AP6040" t="s">
        <v>2513</v>
      </c>
      <c r="AQ6040" t="s">
        <v>2513</v>
      </c>
      <c r="AR6040" t="s">
        <v>2529</v>
      </c>
      <c r="AS6040" t="s">
        <v>2513</v>
      </c>
      <c r="AT6040">
        <v>44860</v>
      </c>
      <c r="AU6040" t="s">
        <v>2513</v>
      </c>
      <c r="AV6040" t="s">
        <v>2513</v>
      </c>
      <c r="AW6040" t="s">
        <v>2516</v>
      </c>
      <c r="AX6040" t="s">
        <v>11468</v>
      </c>
      <c r="AY6040" t="s">
        <v>2513</v>
      </c>
      <c r="AZ6040" t="s">
        <v>2513</v>
      </c>
      <c r="BA6040" t="s">
        <v>2513</v>
      </c>
    </row>
    <row r="6041" spans="1:53" x14ac:dyDescent="0.45">
      <c r="A6041">
        <v>15000686</v>
      </c>
      <c r="B6041" t="s">
        <v>21847</v>
      </c>
      <c r="C6041" t="s">
        <v>2538</v>
      </c>
      <c r="D6041" t="s">
        <v>21848</v>
      </c>
      <c r="E6041" t="s">
        <v>21849</v>
      </c>
      <c r="F6041" t="s">
        <v>12107</v>
      </c>
      <c r="G6041" t="s">
        <v>21848</v>
      </c>
      <c r="H6041" t="s">
        <v>2493</v>
      </c>
      <c r="I6041" t="s">
        <v>2494</v>
      </c>
      <c r="J6041" t="s">
        <v>11458</v>
      </c>
      <c r="K6041" t="s">
        <v>2496</v>
      </c>
      <c r="L6041" t="s">
        <v>21850</v>
      </c>
      <c r="M6041" t="s">
        <v>2515</v>
      </c>
      <c r="N6041" t="s">
        <v>2795</v>
      </c>
      <c r="O6041" t="s">
        <v>11460</v>
      </c>
      <c r="P6041" t="s">
        <v>11461</v>
      </c>
      <c r="Q6041" t="s">
        <v>11652</v>
      </c>
      <c r="R6041" t="s">
        <v>2799</v>
      </c>
      <c r="S6041" t="s">
        <v>21483</v>
      </c>
      <c r="T6041" t="s">
        <v>2507</v>
      </c>
      <c r="U6041" t="s">
        <v>21484</v>
      </c>
      <c r="V6041" t="s">
        <v>260</v>
      </c>
      <c r="W6041" t="s">
        <v>21835</v>
      </c>
      <c r="X6041" t="s">
        <v>11706</v>
      </c>
      <c r="Y6041" t="s">
        <v>21851</v>
      </c>
      <c r="Z6041" t="s">
        <v>3034</v>
      </c>
      <c r="AA6041" t="s">
        <v>21850</v>
      </c>
      <c r="AB6041" t="s">
        <v>2586</v>
      </c>
      <c r="AC6041">
        <v>1.2</v>
      </c>
      <c r="AD6041">
        <v>1.2</v>
      </c>
      <c r="AE6041" t="s">
        <v>2509</v>
      </c>
      <c r="AF6041">
        <v>0</v>
      </c>
      <c r="AG6041" t="s">
        <v>2513</v>
      </c>
      <c r="AH6041">
        <v>0</v>
      </c>
      <c r="AI6041">
        <v>0</v>
      </c>
      <c r="AJ6041">
        <v>0</v>
      </c>
      <c r="AK6041" t="s">
        <v>2513</v>
      </c>
      <c r="AL6041" t="s">
        <v>2512</v>
      </c>
      <c r="AM6041" t="s">
        <v>2513</v>
      </c>
      <c r="AN6041" t="s">
        <v>2513</v>
      </c>
      <c r="AO6041" t="s">
        <v>2514</v>
      </c>
      <c r="AP6041" t="s">
        <v>2513</v>
      </c>
      <c r="AQ6041" t="s">
        <v>2513</v>
      </c>
      <c r="AR6041" t="s">
        <v>2529</v>
      </c>
      <c r="AS6041" t="s">
        <v>2513</v>
      </c>
      <c r="AT6041">
        <v>44860</v>
      </c>
      <c r="AU6041" t="s">
        <v>2513</v>
      </c>
      <c r="AV6041" t="s">
        <v>2513</v>
      </c>
      <c r="AW6041" t="s">
        <v>2516</v>
      </c>
      <c r="AX6041" t="s">
        <v>11468</v>
      </c>
      <c r="AY6041" t="s">
        <v>2513</v>
      </c>
      <c r="AZ6041" t="s">
        <v>2513</v>
      </c>
      <c r="BA6041" t="s">
        <v>2513</v>
      </c>
    </row>
    <row r="6042" spans="1:53" x14ac:dyDescent="0.45">
      <c r="A6042">
        <v>15000687</v>
      </c>
      <c r="B6042" t="s">
        <v>21852</v>
      </c>
      <c r="C6042" t="s">
        <v>2538</v>
      </c>
      <c r="D6042" t="s">
        <v>21853</v>
      </c>
      <c r="E6042" t="s">
        <v>21854</v>
      </c>
      <c r="F6042" t="s">
        <v>12107</v>
      </c>
      <c r="G6042" t="s">
        <v>21853</v>
      </c>
      <c r="H6042" t="s">
        <v>2493</v>
      </c>
      <c r="I6042" t="s">
        <v>2494</v>
      </c>
      <c r="J6042" t="s">
        <v>11458</v>
      </c>
      <c r="K6042" t="s">
        <v>2496</v>
      </c>
      <c r="L6042" t="s">
        <v>21855</v>
      </c>
      <c r="M6042" t="s">
        <v>2515</v>
      </c>
      <c r="N6042" t="s">
        <v>2795</v>
      </c>
      <c r="O6042" t="s">
        <v>11460</v>
      </c>
      <c r="P6042" t="s">
        <v>11461</v>
      </c>
      <c r="Q6042" t="s">
        <v>11652</v>
      </c>
      <c r="R6042" t="s">
        <v>2799</v>
      </c>
      <c r="S6042" t="s">
        <v>21483</v>
      </c>
      <c r="T6042" t="s">
        <v>2507</v>
      </c>
      <c r="U6042" t="s">
        <v>21484</v>
      </c>
      <c r="V6042" t="s">
        <v>260</v>
      </c>
      <c r="W6042" t="s">
        <v>21835</v>
      </c>
      <c r="X6042" t="s">
        <v>11706</v>
      </c>
      <c r="Y6042" t="s">
        <v>21856</v>
      </c>
      <c r="Z6042" t="s">
        <v>3028</v>
      </c>
      <c r="AA6042" t="s">
        <v>21855</v>
      </c>
      <c r="AB6042" t="s">
        <v>2586</v>
      </c>
      <c r="AC6042">
        <v>1.2</v>
      </c>
      <c r="AD6042">
        <v>1.2</v>
      </c>
      <c r="AE6042" t="s">
        <v>2509</v>
      </c>
      <c r="AF6042">
        <v>0</v>
      </c>
      <c r="AG6042" t="s">
        <v>2513</v>
      </c>
      <c r="AH6042">
        <v>0</v>
      </c>
      <c r="AI6042">
        <v>0</v>
      </c>
      <c r="AJ6042">
        <v>0</v>
      </c>
      <c r="AK6042" t="s">
        <v>2513</v>
      </c>
      <c r="AL6042" t="s">
        <v>2512</v>
      </c>
      <c r="AM6042" t="s">
        <v>2513</v>
      </c>
      <c r="AN6042" t="s">
        <v>2513</v>
      </c>
      <c r="AO6042" t="s">
        <v>2514</v>
      </c>
      <c r="AP6042" t="s">
        <v>2513</v>
      </c>
      <c r="AQ6042" t="s">
        <v>2513</v>
      </c>
      <c r="AR6042" t="s">
        <v>2529</v>
      </c>
      <c r="AS6042" t="s">
        <v>2513</v>
      </c>
      <c r="AT6042">
        <v>44860</v>
      </c>
      <c r="AU6042" t="s">
        <v>2513</v>
      </c>
      <c r="AV6042" t="s">
        <v>2513</v>
      </c>
      <c r="AW6042" t="s">
        <v>2516</v>
      </c>
      <c r="AX6042" t="s">
        <v>11468</v>
      </c>
      <c r="AY6042" t="s">
        <v>2513</v>
      </c>
      <c r="AZ6042" t="s">
        <v>2513</v>
      </c>
      <c r="BA6042" t="s">
        <v>2513</v>
      </c>
    </row>
    <row r="6043" spans="1:53" x14ac:dyDescent="0.45">
      <c r="A6043">
        <v>15000688</v>
      </c>
      <c r="B6043" t="s">
        <v>21857</v>
      </c>
      <c r="C6043" t="s">
        <v>2538</v>
      </c>
      <c r="D6043" t="s">
        <v>21858</v>
      </c>
      <c r="E6043" t="s">
        <v>21859</v>
      </c>
      <c r="F6043" t="s">
        <v>12107</v>
      </c>
      <c r="G6043" t="s">
        <v>21858</v>
      </c>
      <c r="H6043" t="s">
        <v>2493</v>
      </c>
      <c r="I6043" t="s">
        <v>2494</v>
      </c>
      <c r="J6043" t="s">
        <v>11458</v>
      </c>
      <c r="K6043" t="s">
        <v>2496</v>
      </c>
      <c r="L6043" t="s">
        <v>21860</v>
      </c>
      <c r="M6043" t="s">
        <v>2515</v>
      </c>
      <c r="N6043" t="s">
        <v>2795</v>
      </c>
      <c r="O6043" t="s">
        <v>11460</v>
      </c>
      <c r="P6043" t="s">
        <v>11461</v>
      </c>
      <c r="Q6043" t="s">
        <v>11652</v>
      </c>
      <c r="R6043" t="s">
        <v>2799</v>
      </c>
      <c r="S6043" t="s">
        <v>21483</v>
      </c>
      <c r="T6043" t="s">
        <v>2507</v>
      </c>
      <c r="U6043" t="s">
        <v>21484</v>
      </c>
      <c r="V6043" t="s">
        <v>260</v>
      </c>
      <c r="W6043" t="s">
        <v>21835</v>
      </c>
      <c r="X6043" t="s">
        <v>11706</v>
      </c>
      <c r="Y6043" t="s">
        <v>21861</v>
      </c>
      <c r="Z6043" t="s">
        <v>3120</v>
      </c>
      <c r="AA6043" t="s">
        <v>21860</v>
      </c>
      <c r="AB6043" t="s">
        <v>2586</v>
      </c>
      <c r="AC6043">
        <v>1.2</v>
      </c>
      <c r="AD6043">
        <v>1.2</v>
      </c>
      <c r="AE6043" t="s">
        <v>2509</v>
      </c>
      <c r="AF6043">
        <v>0</v>
      </c>
      <c r="AG6043" t="s">
        <v>2513</v>
      </c>
      <c r="AH6043">
        <v>0</v>
      </c>
      <c r="AI6043">
        <v>0</v>
      </c>
      <c r="AJ6043">
        <v>0</v>
      </c>
      <c r="AK6043" t="s">
        <v>2513</v>
      </c>
      <c r="AL6043" t="s">
        <v>2512</v>
      </c>
      <c r="AM6043" t="s">
        <v>2513</v>
      </c>
      <c r="AN6043" t="s">
        <v>2513</v>
      </c>
      <c r="AO6043" t="s">
        <v>2514</v>
      </c>
      <c r="AP6043" t="s">
        <v>2513</v>
      </c>
      <c r="AQ6043" t="s">
        <v>2513</v>
      </c>
      <c r="AR6043" t="s">
        <v>2529</v>
      </c>
      <c r="AS6043" t="s">
        <v>2513</v>
      </c>
      <c r="AT6043">
        <v>44860</v>
      </c>
      <c r="AU6043" t="s">
        <v>2513</v>
      </c>
      <c r="AV6043" t="s">
        <v>2513</v>
      </c>
      <c r="AW6043" t="s">
        <v>2516</v>
      </c>
      <c r="AX6043" t="s">
        <v>11468</v>
      </c>
      <c r="AY6043" t="s">
        <v>2513</v>
      </c>
      <c r="AZ6043" t="s">
        <v>2513</v>
      </c>
      <c r="BA6043" t="s">
        <v>2513</v>
      </c>
    </row>
    <row r="6044" spans="1:53" x14ac:dyDescent="0.45">
      <c r="A6044">
        <v>10003526</v>
      </c>
      <c r="B6044" t="s">
        <v>22324</v>
      </c>
      <c r="C6044" t="s">
        <v>2489</v>
      </c>
      <c r="D6044" t="s">
        <v>22325</v>
      </c>
      <c r="E6044" t="s">
        <v>22326</v>
      </c>
      <c r="F6044" t="s">
        <v>11457</v>
      </c>
      <c r="G6044" t="s">
        <v>22325</v>
      </c>
      <c r="H6044" t="s">
        <v>2493</v>
      </c>
      <c r="I6044" t="s">
        <v>2494</v>
      </c>
      <c r="J6044" t="s">
        <v>11458</v>
      </c>
      <c r="K6044" t="s">
        <v>2496</v>
      </c>
      <c r="L6044" t="s">
        <v>11459</v>
      </c>
      <c r="M6044" t="s">
        <v>2515</v>
      </c>
      <c r="N6044" t="s">
        <v>2795</v>
      </c>
      <c r="O6044" t="s">
        <v>11460</v>
      </c>
      <c r="P6044" t="s">
        <v>11461</v>
      </c>
      <c r="Q6044" t="s">
        <v>11462</v>
      </c>
      <c r="R6044" t="s">
        <v>3074</v>
      </c>
      <c r="S6044" t="s">
        <v>11463</v>
      </c>
      <c r="T6044" t="s">
        <v>2353</v>
      </c>
      <c r="U6044" t="s">
        <v>11464</v>
      </c>
      <c r="V6044" t="s">
        <v>260</v>
      </c>
      <c r="W6044" t="s">
        <v>11465</v>
      </c>
      <c r="X6044" t="s">
        <v>11466</v>
      </c>
      <c r="Y6044" t="s">
        <v>11467</v>
      </c>
      <c r="Z6044" t="s">
        <v>3080</v>
      </c>
      <c r="AA6044" t="s">
        <v>11459</v>
      </c>
      <c r="AB6044" t="s">
        <v>2586</v>
      </c>
      <c r="AC6044">
        <v>3.1230000000000002</v>
      </c>
      <c r="AD6044">
        <v>3.1230000000000002</v>
      </c>
      <c r="AE6044" t="s">
        <v>2509</v>
      </c>
      <c r="AF6044">
        <v>1.579</v>
      </c>
      <c r="AG6044" t="s">
        <v>2510</v>
      </c>
      <c r="AH6044">
        <v>405</v>
      </c>
      <c r="AI6044">
        <v>300</v>
      </c>
      <c r="AJ6044">
        <v>13</v>
      </c>
      <c r="AK6044" t="s">
        <v>2511</v>
      </c>
      <c r="AL6044" t="s">
        <v>2990</v>
      </c>
      <c r="AM6044" t="s">
        <v>2513</v>
      </c>
      <c r="AN6044" t="s">
        <v>2513</v>
      </c>
      <c r="AO6044" t="s">
        <v>2514</v>
      </c>
      <c r="AP6044" t="s">
        <v>2513</v>
      </c>
      <c r="AQ6044" t="s">
        <v>2513</v>
      </c>
      <c r="AR6044" t="s">
        <v>2529</v>
      </c>
      <c r="AS6044" t="s">
        <v>2513</v>
      </c>
      <c r="AT6044">
        <v>44515</v>
      </c>
      <c r="AU6044" t="s">
        <v>2513</v>
      </c>
      <c r="AV6044" t="s">
        <v>2513</v>
      </c>
      <c r="AW6044" t="s">
        <v>2516</v>
      </c>
      <c r="AX6044" t="s">
        <v>11468</v>
      </c>
      <c r="AY6044" t="s">
        <v>2513</v>
      </c>
      <c r="AZ6044" t="s">
        <v>2513</v>
      </c>
      <c r="BA6044" t="s">
        <v>2513</v>
      </c>
    </row>
    <row r="6045" spans="1:53" x14ac:dyDescent="0.45">
      <c r="A6045">
        <v>10003527</v>
      </c>
      <c r="B6045" t="s">
        <v>22327</v>
      </c>
      <c r="C6045" t="s">
        <v>2489</v>
      </c>
      <c r="D6045" t="s">
        <v>22328</v>
      </c>
      <c r="E6045" t="s">
        <v>22329</v>
      </c>
      <c r="F6045" t="s">
        <v>11472</v>
      </c>
      <c r="G6045" t="s">
        <v>22328</v>
      </c>
      <c r="H6045" t="s">
        <v>2493</v>
      </c>
      <c r="I6045" t="s">
        <v>2494</v>
      </c>
      <c r="J6045" t="s">
        <v>11458</v>
      </c>
      <c r="K6045" t="s">
        <v>2496</v>
      </c>
      <c r="L6045" t="s">
        <v>11473</v>
      </c>
      <c r="M6045" t="s">
        <v>2515</v>
      </c>
      <c r="N6045" t="s">
        <v>2795</v>
      </c>
      <c r="O6045" t="s">
        <v>11460</v>
      </c>
      <c r="P6045" t="s">
        <v>11461</v>
      </c>
      <c r="Q6045" t="s">
        <v>11462</v>
      </c>
      <c r="R6045" t="s">
        <v>3074</v>
      </c>
      <c r="S6045" t="s">
        <v>11463</v>
      </c>
      <c r="T6045" t="s">
        <v>2353</v>
      </c>
      <c r="U6045" t="s">
        <v>11464</v>
      </c>
      <c r="V6045" t="s">
        <v>260</v>
      </c>
      <c r="W6045" t="s">
        <v>11474</v>
      </c>
      <c r="X6045" t="s">
        <v>2505</v>
      </c>
      <c r="Y6045" t="s">
        <v>11475</v>
      </c>
      <c r="Z6045" t="s">
        <v>3080</v>
      </c>
      <c r="AA6045" t="s">
        <v>11473</v>
      </c>
      <c r="AB6045" t="s">
        <v>2586</v>
      </c>
      <c r="AC6045">
        <v>3.1230000000000002</v>
      </c>
      <c r="AD6045">
        <v>3.1230000000000002</v>
      </c>
      <c r="AE6045" t="s">
        <v>2509</v>
      </c>
      <c r="AF6045">
        <v>1.579</v>
      </c>
      <c r="AG6045" t="s">
        <v>2510</v>
      </c>
      <c r="AH6045">
        <v>405</v>
      </c>
      <c r="AI6045">
        <v>300</v>
      </c>
      <c r="AJ6045">
        <v>13</v>
      </c>
      <c r="AK6045" t="s">
        <v>2511</v>
      </c>
      <c r="AL6045" t="s">
        <v>2990</v>
      </c>
      <c r="AM6045" t="s">
        <v>2513</v>
      </c>
      <c r="AN6045" t="s">
        <v>2513</v>
      </c>
      <c r="AO6045" t="s">
        <v>2514</v>
      </c>
      <c r="AP6045" t="s">
        <v>2513</v>
      </c>
      <c r="AQ6045" t="s">
        <v>2513</v>
      </c>
      <c r="AR6045" t="s">
        <v>2529</v>
      </c>
      <c r="AS6045" t="s">
        <v>2513</v>
      </c>
      <c r="AT6045">
        <v>44515</v>
      </c>
      <c r="AU6045" t="s">
        <v>2513</v>
      </c>
      <c r="AV6045" t="s">
        <v>2513</v>
      </c>
      <c r="AW6045" t="s">
        <v>2516</v>
      </c>
      <c r="AX6045" t="s">
        <v>11468</v>
      </c>
      <c r="AY6045" t="s">
        <v>2513</v>
      </c>
      <c r="AZ6045" t="s">
        <v>2513</v>
      </c>
      <c r="BA6045" t="s">
        <v>2513</v>
      </c>
    </row>
    <row r="6046" spans="1:53" x14ac:dyDescent="0.45">
      <c r="A6046">
        <v>10003528</v>
      </c>
      <c r="B6046" t="s">
        <v>22330</v>
      </c>
      <c r="C6046" t="s">
        <v>2489</v>
      </c>
      <c r="D6046" t="s">
        <v>22331</v>
      </c>
      <c r="E6046" t="s">
        <v>22332</v>
      </c>
      <c r="F6046" t="s">
        <v>11457</v>
      </c>
      <c r="G6046" t="s">
        <v>22331</v>
      </c>
      <c r="H6046" t="s">
        <v>2493</v>
      </c>
      <c r="I6046" t="s">
        <v>2494</v>
      </c>
      <c r="J6046" t="s">
        <v>11458</v>
      </c>
      <c r="K6046" t="s">
        <v>2496</v>
      </c>
      <c r="L6046" t="s">
        <v>11479</v>
      </c>
      <c r="M6046" t="s">
        <v>2515</v>
      </c>
      <c r="N6046" t="s">
        <v>2795</v>
      </c>
      <c r="O6046" t="s">
        <v>11460</v>
      </c>
      <c r="P6046" t="s">
        <v>11461</v>
      </c>
      <c r="Q6046" t="s">
        <v>11462</v>
      </c>
      <c r="R6046" t="s">
        <v>3074</v>
      </c>
      <c r="S6046" t="s">
        <v>11463</v>
      </c>
      <c r="T6046" t="s">
        <v>2353</v>
      </c>
      <c r="U6046" t="s">
        <v>11464</v>
      </c>
      <c r="V6046" t="s">
        <v>260</v>
      </c>
      <c r="W6046" t="s">
        <v>11480</v>
      </c>
      <c r="X6046" t="s">
        <v>11481</v>
      </c>
      <c r="Y6046" t="s">
        <v>11482</v>
      </c>
      <c r="Z6046" t="s">
        <v>3080</v>
      </c>
      <c r="AA6046" t="s">
        <v>11479</v>
      </c>
      <c r="AB6046" t="s">
        <v>2586</v>
      </c>
      <c r="AC6046">
        <v>3.1230000000000002</v>
      </c>
      <c r="AD6046">
        <v>3.1230000000000002</v>
      </c>
      <c r="AE6046" t="s">
        <v>2509</v>
      </c>
      <c r="AF6046">
        <v>1.579</v>
      </c>
      <c r="AG6046" t="s">
        <v>2510</v>
      </c>
      <c r="AH6046">
        <v>405</v>
      </c>
      <c r="AI6046">
        <v>300</v>
      </c>
      <c r="AJ6046">
        <v>13</v>
      </c>
      <c r="AK6046" t="s">
        <v>2511</v>
      </c>
      <c r="AL6046" t="s">
        <v>2990</v>
      </c>
      <c r="AM6046" t="s">
        <v>2513</v>
      </c>
      <c r="AN6046" t="s">
        <v>2513</v>
      </c>
      <c r="AO6046" t="s">
        <v>2514</v>
      </c>
      <c r="AP6046" t="s">
        <v>2513</v>
      </c>
      <c r="AQ6046" t="s">
        <v>2513</v>
      </c>
      <c r="AR6046" t="s">
        <v>2529</v>
      </c>
      <c r="AS6046" t="s">
        <v>2513</v>
      </c>
      <c r="AT6046">
        <v>44515</v>
      </c>
      <c r="AU6046" t="s">
        <v>2513</v>
      </c>
      <c r="AV6046" t="s">
        <v>2513</v>
      </c>
      <c r="AW6046" t="s">
        <v>2516</v>
      </c>
      <c r="AX6046" t="s">
        <v>11468</v>
      </c>
      <c r="AY6046" t="s">
        <v>2513</v>
      </c>
      <c r="AZ6046" t="s">
        <v>2513</v>
      </c>
      <c r="BA6046" t="s">
        <v>2513</v>
      </c>
    </row>
    <row r="6047" spans="1:53" x14ac:dyDescent="0.45">
      <c r="A6047">
        <v>10003529</v>
      </c>
      <c r="B6047" t="s">
        <v>22333</v>
      </c>
      <c r="C6047" t="s">
        <v>2489</v>
      </c>
      <c r="D6047" t="s">
        <v>22334</v>
      </c>
      <c r="E6047" t="s">
        <v>22335</v>
      </c>
      <c r="F6047" t="s">
        <v>11457</v>
      </c>
      <c r="G6047" t="s">
        <v>22334</v>
      </c>
      <c r="H6047" t="s">
        <v>2493</v>
      </c>
      <c r="I6047" t="s">
        <v>2494</v>
      </c>
      <c r="J6047" t="s">
        <v>11458</v>
      </c>
      <c r="K6047" t="s">
        <v>2496</v>
      </c>
      <c r="L6047" t="s">
        <v>11486</v>
      </c>
      <c r="M6047" t="s">
        <v>2515</v>
      </c>
      <c r="N6047" t="s">
        <v>2795</v>
      </c>
      <c r="O6047" t="s">
        <v>11460</v>
      </c>
      <c r="P6047" t="s">
        <v>11461</v>
      </c>
      <c r="Q6047" t="s">
        <v>11462</v>
      </c>
      <c r="R6047" t="s">
        <v>3074</v>
      </c>
      <c r="S6047" t="s">
        <v>11463</v>
      </c>
      <c r="T6047" t="s">
        <v>2353</v>
      </c>
      <c r="U6047" t="s">
        <v>11464</v>
      </c>
      <c r="V6047" t="s">
        <v>260</v>
      </c>
      <c r="W6047" t="s">
        <v>11487</v>
      </c>
      <c r="X6047" t="s">
        <v>11488</v>
      </c>
      <c r="Y6047" t="s">
        <v>11489</v>
      </c>
      <c r="Z6047" t="s">
        <v>3080</v>
      </c>
      <c r="AA6047" t="s">
        <v>11486</v>
      </c>
      <c r="AB6047" t="s">
        <v>2586</v>
      </c>
      <c r="AC6047">
        <v>3.1230000000000002</v>
      </c>
      <c r="AD6047">
        <v>3.1230000000000002</v>
      </c>
      <c r="AE6047" t="s">
        <v>2509</v>
      </c>
      <c r="AF6047">
        <v>1.579</v>
      </c>
      <c r="AG6047" t="s">
        <v>2510</v>
      </c>
      <c r="AH6047">
        <v>405</v>
      </c>
      <c r="AI6047">
        <v>300</v>
      </c>
      <c r="AJ6047">
        <v>13</v>
      </c>
      <c r="AK6047" t="s">
        <v>2511</v>
      </c>
      <c r="AL6047" t="s">
        <v>2990</v>
      </c>
      <c r="AM6047" t="s">
        <v>2513</v>
      </c>
      <c r="AN6047" t="s">
        <v>2513</v>
      </c>
      <c r="AO6047" t="s">
        <v>2514</v>
      </c>
      <c r="AP6047" t="s">
        <v>2513</v>
      </c>
      <c r="AQ6047" t="s">
        <v>2513</v>
      </c>
      <c r="AR6047" t="s">
        <v>2529</v>
      </c>
      <c r="AS6047" t="s">
        <v>2513</v>
      </c>
      <c r="AT6047">
        <v>44515</v>
      </c>
      <c r="AU6047" t="s">
        <v>2513</v>
      </c>
      <c r="AV6047" t="s">
        <v>2513</v>
      </c>
      <c r="AW6047" t="s">
        <v>2516</v>
      </c>
      <c r="AX6047" t="s">
        <v>11468</v>
      </c>
      <c r="AY6047" t="s">
        <v>2513</v>
      </c>
      <c r="AZ6047" t="s">
        <v>2513</v>
      </c>
      <c r="BA6047" t="s">
        <v>2513</v>
      </c>
    </row>
    <row r="6048" spans="1:53" x14ac:dyDescent="0.45">
      <c r="A6048">
        <v>10003530</v>
      </c>
      <c r="B6048" t="s">
        <v>22336</v>
      </c>
      <c r="C6048" t="s">
        <v>2489</v>
      </c>
      <c r="D6048" t="s">
        <v>22337</v>
      </c>
      <c r="E6048" t="s">
        <v>22338</v>
      </c>
      <c r="F6048" t="s">
        <v>11472</v>
      </c>
      <c r="G6048" t="s">
        <v>22337</v>
      </c>
      <c r="H6048" t="s">
        <v>2493</v>
      </c>
      <c r="I6048" t="s">
        <v>2494</v>
      </c>
      <c r="J6048" t="s">
        <v>11458</v>
      </c>
      <c r="K6048" t="s">
        <v>2496</v>
      </c>
      <c r="L6048" t="s">
        <v>11493</v>
      </c>
      <c r="M6048" t="s">
        <v>2515</v>
      </c>
      <c r="N6048" t="s">
        <v>2795</v>
      </c>
      <c r="O6048" t="s">
        <v>11460</v>
      </c>
      <c r="P6048" t="s">
        <v>11461</v>
      </c>
      <c r="Q6048" t="s">
        <v>11462</v>
      </c>
      <c r="R6048" t="s">
        <v>3074</v>
      </c>
      <c r="S6048" t="s">
        <v>11463</v>
      </c>
      <c r="T6048" t="s">
        <v>2353</v>
      </c>
      <c r="U6048" t="s">
        <v>11464</v>
      </c>
      <c r="V6048" t="s">
        <v>260</v>
      </c>
      <c r="W6048" t="s">
        <v>11494</v>
      </c>
      <c r="X6048" t="s">
        <v>2988</v>
      </c>
      <c r="Y6048" t="s">
        <v>11495</v>
      </c>
      <c r="Z6048" t="s">
        <v>3080</v>
      </c>
      <c r="AA6048" t="s">
        <v>11493</v>
      </c>
      <c r="AB6048" t="s">
        <v>2586</v>
      </c>
      <c r="AC6048">
        <v>3.1230000000000002</v>
      </c>
      <c r="AD6048">
        <v>3.1230000000000002</v>
      </c>
      <c r="AE6048" t="s">
        <v>2509</v>
      </c>
      <c r="AF6048">
        <v>1.579</v>
      </c>
      <c r="AG6048" t="s">
        <v>2510</v>
      </c>
      <c r="AH6048">
        <v>405</v>
      </c>
      <c r="AI6048">
        <v>300</v>
      </c>
      <c r="AJ6048">
        <v>13</v>
      </c>
      <c r="AK6048" t="s">
        <v>2511</v>
      </c>
      <c r="AL6048" t="s">
        <v>2990</v>
      </c>
      <c r="AM6048" t="s">
        <v>2513</v>
      </c>
      <c r="AN6048" t="s">
        <v>2513</v>
      </c>
      <c r="AO6048" t="s">
        <v>2514</v>
      </c>
      <c r="AP6048" t="s">
        <v>2513</v>
      </c>
      <c r="AQ6048" t="s">
        <v>2513</v>
      </c>
      <c r="AR6048" t="s">
        <v>2529</v>
      </c>
      <c r="AS6048" t="s">
        <v>2513</v>
      </c>
      <c r="AT6048">
        <v>44515</v>
      </c>
      <c r="AU6048" t="s">
        <v>2513</v>
      </c>
      <c r="AV6048" t="s">
        <v>2513</v>
      </c>
      <c r="AW6048" t="s">
        <v>2516</v>
      </c>
      <c r="AX6048" t="s">
        <v>11468</v>
      </c>
      <c r="AY6048" t="s">
        <v>2513</v>
      </c>
      <c r="AZ6048" t="s">
        <v>2513</v>
      </c>
      <c r="BA6048" t="s">
        <v>2513</v>
      </c>
    </row>
    <row r="6049" spans="1:53" x14ac:dyDescent="0.45">
      <c r="A6049">
        <v>10003531</v>
      </c>
      <c r="B6049" t="s">
        <v>22339</v>
      </c>
      <c r="C6049" t="s">
        <v>2489</v>
      </c>
      <c r="D6049" t="s">
        <v>22340</v>
      </c>
      <c r="E6049" t="s">
        <v>22341</v>
      </c>
      <c r="F6049" t="s">
        <v>11472</v>
      </c>
      <c r="G6049" t="s">
        <v>22340</v>
      </c>
      <c r="H6049" t="s">
        <v>2493</v>
      </c>
      <c r="I6049" t="s">
        <v>2494</v>
      </c>
      <c r="J6049" t="s">
        <v>11458</v>
      </c>
      <c r="K6049" t="s">
        <v>2496</v>
      </c>
      <c r="L6049" t="s">
        <v>12206</v>
      </c>
      <c r="M6049" t="s">
        <v>2515</v>
      </c>
      <c r="N6049" t="s">
        <v>2795</v>
      </c>
      <c r="O6049" t="s">
        <v>11460</v>
      </c>
      <c r="P6049" t="s">
        <v>11461</v>
      </c>
      <c r="Q6049" t="s">
        <v>11462</v>
      </c>
      <c r="R6049" t="s">
        <v>3074</v>
      </c>
      <c r="S6049" t="s">
        <v>11463</v>
      </c>
      <c r="T6049" t="s">
        <v>2353</v>
      </c>
      <c r="U6049" t="s">
        <v>11464</v>
      </c>
      <c r="V6049" t="s">
        <v>260</v>
      </c>
      <c r="W6049" t="s">
        <v>12207</v>
      </c>
      <c r="X6049" t="s">
        <v>2678</v>
      </c>
      <c r="Y6049" t="s">
        <v>12208</v>
      </c>
      <c r="Z6049" t="s">
        <v>3080</v>
      </c>
      <c r="AA6049" t="s">
        <v>12206</v>
      </c>
      <c r="AB6049" t="s">
        <v>2586</v>
      </c>
      <c r="AC6049">
        <v>3</v>
      </c>
      <c r="AD6049">
        <v>3</v>
      </c>
      <c r="AE6049" t="s">
        <v>2509</v>
      </c>
      <c r="AF6049">
        <v>1.579</v>
      </c>
      <c r="AG6049" t="s">
        <v>2510</v>
      </c>
      <c r="AH6049">
        <v>405</v>
      </c>
      <c r="AI6049">
        <v>300</v>
      </c>
      <c r="AJ6049">
        <v>13</v>
      </c>
      <c r="AK6049" t="s">
        <v>2511</v>
      </c>
      <c r="AL6049" t="s">
        <v>2990</v>
      </c>
      <c r="AM6049" t="s">
        <v>2513</v>
      </c>
      <c r="AN6049" t="s">
        <v>2513</v>
      </c>
      <c r="AO6049" t="s">
        <v>2514</v>
      </c>
      <c r="AP6049" t="s">
        <v>2513</v>
      </c>
      <c r="AQ6049" t="s">
        <v>2513</v>
      </c>
      <c r="AR6049" t="s">
        <v>2529</v>
      </c>
      <c r="AS6049" t="s">
        <v>2513</v>
      </c>
      <c r="AT6049">
        <v>44515</v>
      </c>
      <c r="AU6049" t="s">
        <v>2513</v>
      </c>
      <c r="AV6049" t="s">
        <v>2513</v>
      </c>
      <c r="AW6049" t="s">
        <v>2516</v>
      </c>
      <c r="AX6049" t="s">
        <v>11468</v>
      </c>
      <c r="AY6049" t="s">
        <v>2513</v>
      </c>
      <c r="AZ6049" t="s">
        <v>2513</v>
      </c>
      <c r="BA6049" t="s">
        <v>2513</v>
      </c>
    </row>
    <row r="6050" spans="1:53" x14ac:dyDescent="0.45">
      <c r="A6050">
        <v>10003532</v>
      </c>
      <c r="B6050" t="s">
        <v>22342</v>
      </c>
      <c r="C6050" t="s">
        <v>2489</v>
      </c>
      <c r="D6050" t="s">
        <v>22343</v>
      </c>
      <c r="E6050" t="s">
        <v>22344</v>
      </c>
      <c r="F6050" t="s">
        <v>11457</v>
      </c>
      <c r="G6050" t="s">
        <v>22343</v>
      </c>
      <c r="H6050" t="s">
        <v>2493</v>
      </c>
      <c r="I6050" t="s">
        <v>2494</v>
      </c>
      <c r="J6050" t="s">
        <v>11458</v>
      </c>
      <c r="K6050" t="s">
        <v>2496</v>
      </c>
      <c r="L6050" t="s">
        <v>12212</v>
      </c>
      <c r="M6050" t="s">
        <v>2515</v>
      </c>
      <c r="N6050" t="s">
        <v>2795</v>
      </c>
      <c r="O6050" t="s">
        <v>11460</v>
      </c>
      <c r="P6050" t="s">
        <v>11461</v>
      </c>
      <c r="Q6050" t="s">
        <v>11462</v>
      </c>
      <c r="R6050" t="s">
        <v>3074</v>
      </c>
      <c r="S6050" t="s">
        <v>11463</v>
      </c>
      <c r="T6050" t="s">
        <v>2353</v>
      </c>
      <c r="U6050" t="s">
        <v>11464</v>
      </c>
      <c r="V6050" t="s">
        <v>260</v>
      </c>
      <c r="W6050" t="s">
        <v>12213</v>
      </c>
      <c r="X6050" t="s">
        <v>2595</v>
      </c>
      <c r="Y6050" t="s">
        <v>12214</v>
      </c>
      <c r="Z6050" t="s">
        <v>3080</v>
      </c>
      <c r="AA6050" t="s">
        <v>12212</v>
      </c>
      <c r="AB6050" t="s">
        <v>2586</v>
      </c>
      <c r="AC6050">
        <v>3.1230000000000002</v>
      </c>
      <c r="AD6050">
        <v>3.1230000000000002</v>
      </c>
      <c r="AE6050" t="s">
        <v>2509</v>
      </c>
      <c r="AF6050">
        <v>1.579</v>
      </c>
      <c r="AG6050" t="s">
        <v>2510</v>
      </c>
      <c r="AH6050">
        <v>405</v>
      </c>
      <c r="AI6050">
        <v>300</v>
      </c>
      <c r="AJ6050">
        <v>13</v>
      </c>
      <c r="AK6050" t="s">
        <v>2511</v>
      </c>
      <c r="AL6050" t="s">
        <v>3161</v>
      </c>
      <c r="AM6050" t="s">
        <v>2513</v>
      </c>
      <c r="AN6050" t="s">
        <v>2513</v>
      </c>
      <c r="AO6050" t="s">
        <v>2514</v>
      </c>
      <c r="AP6050" t="s">
        <v>2513</v>
      </c>
      <c r="AQ6050" t="s">
        <v>2513</v>
      </c>
      <c r="AR6050" t="s">
        <v>2529</v>
      </c>
      <c r="AS6050" t="s">
        <v>2513</v>
      </c>
      <c r="AT6050">
        <v>44515</v>
      </c>
      <c r="AU6050" t="s">
        <v>2513</v>
      </c>
      <c r="AV6050" t="s">
        <v>2513</v>
      </c>
      <c r="AW6050" t="s">
        <v>2516</v>
      </c>
      <c r="AX6050" t="s">
        <v>11468</v>
      </c>
      <c r="AY6050" t="s">
        <v>2513</v>
      </c>
      <c r="AZ6050" t="s">
        <v>2513</v>
      </c>
      <c r="BA6050" t="s">
        <v>2513</v>
      </c>
    </row>
    <row r="6051" spans="1:53" x14ac:dyDescent="0.45">
      <c r="A6051">
        <v>10005157</v>
      </c>
      <c r="B6051" t="s">
        <v>22345</v>
      </c>
      <c r="C6051" t="s">
        <v>2489</v>
      </c>
      <c r="D6051" t="s">
        <v>22346</v>
      </c>
      <c r="E6051" t="s">
        <v>22347</v>
      </c>
      <c r="F6051" t="s">
        <v>12107</v>
      </c>
      <c r="G6051" t="s">
        <v>22346</v>
      </c>
      <c r="H6051" t="s">
        <v>2493</v>
      </c>
      <c r="I6051" t="s">
        <v>2494</v>
      </c>
      <c r="J6051" t="s">
        <v>11458</v>
      </c>
      <c r="K6051" t="s">
        <v>2496</v>
      </c>
      <c r="L6051" t="s">
        <v>14149</v>
      </c>
      <c r="M6051" t="s">
        <v>2515</v>
      </c>
      <c r="N6051" t="s">
        <v>2795</v>
      </c>
      <c r="O6051" t="s">
        <v>11460</v>
      </c>
      <c r="P6051" t="s">
        <v>11461</v>
      </c>
      <c r="Q6051" t="s">
        <v>11462</v>
      </c>
      <c r="R6051" t="s">
        <v>3074</v>
      </c>
      <c r="S6051" t="s">
        <v>11463</v>
      </c>
      <c r="T6051" t="s">
        <v>2353</v>
      </c>
      <c r="U6051" t="s">
        <v>11464</v>
      </c>
      <c r="V6051" t="s">
        <v>260</v>
      </c>
      <c r="W6051" t="s">
        <v>14150</v>
      </c>
      <c r="X6051" t="s">
        <v>11699</v>
      </c>
      <c r="Y6051" t="s">
        <v>14151</v>
      </c>
      <c r="Z6051" t="s">
        <v>3080</v>
      </c>
      <c r="AA6051" t="s">
        <v>14149</v>
      </c>
      <c r="AB6051" t="s">
        <v>2586</v>
      </c>
      <c r="AC6051">
        <v>2.9329999999999998</v>
      </c>
      <c r="AD6051">
        <v>2.9329999999999998</v>
      </c>
      <c r="AE6051" t="s">
        <v>2509</v>
      </c>
      <c r="AF6051">
        <v>1.579</v>
      </c>
      <c r="AG6051" t="s">
        <v>2510</v>
      </c>
      <c r="AH6051">
        <v>405</v>
      </c>
      <c r="AI6051">
        <v>300</v>
      </c>
      <c r="AJ6051">
        <v>13</v>
      </c>
      <c r="AK6051" t="s">
        <v>2511</v>
      </c>
      <c r="AL6051" t="s">
        <v>2990</v>
      </c>
      <c r="AM6051" t="s">
        <v>2513</v>
      </c>
      <c r="AN6051" t="s">
        <v>2513</v>
      </c>
      <c r="AO6051" t="s">
        <v>2514</v>
      </c>
      <c r="AP6051" t="s">
        <v>2513</v>
      </c>
      <c r="AQ6051" t="s">
        <v>2513</v>
      </c>
      <c r="AR6051" t="s">
        <v>2529</v>
      </c>
      <c r="AS6051" t="s">
        <v>2513</v>
      </c>
      <c r="AT6051">
        <v>44851</v>
      </c>
      <c r="AU6051" t="s">
        <v>2513</v>
      </c>
      <c r="AV6051" t="s">
        <v>2513</v>
      </c>
      <c r="AW6051" t="s">
        <v>2516</v>
      </c>
      <c r="AX6051" t="s">
        <v>11468</v>
      </c>
      <c r="AY6051" t="s">
        <v>2513</v>
      </c>
      <c r="AZ6051" t="s">
        <v>2513</v>
      </c>
      <c r="BA6051" t="s">
        <v>2513</v>
      </c>
    </row>
    <row r="6052" spans="1:53" x14ac:dyDescent="0.45">
      <c r="A6052">
        <v>10005158</v>
      </c>
      <c r="B6052" t="s">
        <v>22348</v>
      </c>
      <c r="C6052" t="s">
        <v>2489</v>
      </c>
      <c r="D6052" t="s">
        <v>22349</v>
      </c>
      <c r="E6052" t="s">
        <v>22350</v>
      </c>
      <c r="F6052" t="s">
        <v>12107</v>
      </c>
      <c r="G6052" t="s">
        <v>22349</v>
      </c>
      <c r="H6052" t="s">
        <v>2493</v>
      </c>
      <c r="I6052" t="s">
        <v>2494</v>
      </c>
      <c r="J6052" t="s">
        <v>11458</v>
      </c>
      <c r="K6052" t="s">
        <v>2496</v>
      </c>
      <c r="L6052" t="s">
        <v>22351</v>
      </c>
      <c r="M6052" t="s">
        <v>2515</v>
      </c>
      <c r="N6052" t="s">
        <v>2795</v>
      </c>
      <c r="O6052" t="s">
        <v>11460</v>
      </c>
      <c r="P6052" t="s">
        <v>11461</v>
      </c>
      <c r="Q6052" t="s">
        <v>11462</v>
      </c>
      <c r="R6052" t="s">
        <v>3074</v>
      </c>
      <c r="S6052" t="s">
        <v>11463</v>
      </c>
      <c r="T6052" t="s">
        <v>2353</v>
      </c>
      <c r="U6052" t="s">
        <v>11464</v>
      </c>
      <c r="V6052" t="s">
        <v>260</v>
      </c>
      <c r="W6052" t="s">
        <v>22352</v>
      </c>
      <c r="X6052" t="s">
        <v>11706</v>
      </c>
      <c r="Y6052" t="s">
        <v>22353</v>
      </c>
      <c r="Z6052" t="s">
        <v>3080</v>
      </c>
      <c r="AA6052" t="s">
        <v>22351</v>
      </c>
      <c r="AB6052" t="s">
        <v>2586</v>
      </c>
      <c r="AC6052">
        <v>3.1230000000000002</v>
      </c>
      <c r="AD6052">
        <v>3.1230000000000002</v>
      </c>
      <c r="AE6052" t="s">
        <v>2509</v>
      </c>
      <c r="AF6052">
        <v>1.579</v>
      </c>
      <c r="AG6052" t="s">
        <v>2510</v>
      </c>
      <c r="AH6052">
        <v>405</v>
      </c>
      <c r="AI6052">
        <v>300</v>
      </c>
      <c r="AJ6052">
        <v>13</v>
      </c>
      <c r="AK6052" t="s">
        <v>2511</v>
      </c>
      <c r="AL6052" t="s">
        <v>2990</v>
      </c>
      <c r="AM6052" t="s">
        <v>2513</v>
      </c>
      <c r="AN6052" t="s">
        <v>2513</v>
      </c>
      <c r="AO6052" t="s">
        <v>2514</v>
      </c>
      <c r="AP6052" t="s">
        <v>2513</v>
      </c>
      <c r="AQ6052" t="s">
        <v>2513</v>
      </c>
      <c r="AR6052" t="s">
        <v>2529</v>
      </c>
      <c r="AS6052" t="s">
        <v>2513</v>
      </c>
      <c r="AT6052">
        <v>44851</v>
      </c>
      <c r="AU6052" t="s">
        <v>2513</v>
      </c>
      <c r="AV6052" t="s">
        <v>2513</v>
      </c>
      <c r="AW6052" t="s">
        <v>2516</v>
      </c>
      <c r="AX6052" t="s">
        <v>11468</v>
      </c>
      <c r="AY6052" t="s">
        <v>2513</v>
      </c>
      <c r="AZ6052" t="s">
        <v>2513</v>
      </c>
      <c r="BA6052" t="s">
        <v>2513</v>
      </c>
    </row>
    <row r="6053" spans="1:53" x14ac:dyDescent="0.45">
      <c r="A6053">
        <v>10005339</v>
      </c>
      <c r="B6053" t="s">
        <v>22354</v>
      </c>
      <c r="C6053" t="s">
        <v>2489</v>
      </c>
      <c r="D6053" t="s">
        <v>22355</v>
      </c>
      <c r="E6053" t="s">
        <v>22356</v>
      </c>
      <c r="F6053" t="s">
        <v>11650</v>
      </c>
      <c r="G6053" t="s">
        <v>22355</v>
      </c>
      <c r="H6053" t="s">
        <v>2493</v>
      </c>
      <c r="I6053" t="s">
        <v>2494</v>
      </c>
      <c r="J6053" t="s">
        <v>11458</v>
      </c>
      <c r="K6053" t="s">
        <v>2496</v>
      </c>
      <c r="L6053" t="s">
        <v>11651</v>
      </c>
      <c r="M6053" t="s">
        <v>2515</v>
      </c>
      <c r="N6053" t="s">
        <v>2795</v>
      </c>
      <c r="O6053" t="s">
        <v>11460</v>
      </c>
      <c r="P6053" t="s">
        <v>11461</v>
      </c>
      <c r="Q6053" t="s">
        <v>11652</v>
      </c>
      <c r="R6053" t="s">
        <v>2799</v>
      </c>
      <c r="S6053" t="s">
        <v>11653</v>
      </c>
      <c r="T6053" t="s">
        <v>2367</v>
      </c>
      <c r="U6053" t="s">
        <v>11654</v>
      </c>
      <c r="V6053" t="s">
        <v>260</v>
      </c>
      <c r="W6053" t="s">
        <v>11655</v>
      </c>
      <c r="X6053" t="s">
        <v>11466</v>
      </c>
      <c r="Y6053" t="s">
        <v>11656</v>
      </c>
      <c r="Z6053" t="s">
        <v>11657</v>
      </c>
      <c r="AA6053" t="s">
        <v>11651</v>
      </c>
      <c r="AB6053" t="s">
        <v>2586</v>
      </c>
      <c r="AC6053">
        <v>1.55</v>
      </c>
      <c r="AD6053">
        <v>1.55</v>
      </c>
      <c r="AE6053" t="s">
        <v>2509</v>
      </c>
      <c r="AF6053">
        <v>1.08</v>
      </c>
      <c r="AG6053" t="s">
        <v>2510</v>
      </c>
      <c r="AH6053">
        <v>300</v>
      </c>
      <c r="AI6053">
        <v>240</v>
      </c>
      <c r="AJ6053">
        <v>10</v>
      </c>
      <c r="AK6053" t="s">
        <v>2511</v>
      </c>
      <c r="AL6053" t="s">
        <v>2990</v>
      </c>
      <c r="AM6053" t="s">
        <v>2513</v>
      </c>
      <c r="AN6053" t="s">
        <v>2513</v>
      </c>
      <c r="AO6053" t="s">
        <v>2514</v>
      </c>
      <c r="AP6053" t="s">
        <v>2513</v>
      </c>
      <c r="AQ6053" t="s">
        <v>2513</v>
      </c>
      <c r="AR6053" t="s">
        <v>2529</v>
      </c>
      <c r="AS6053" t="s">
        <v>2513</v>
      </c>
      <c r="AT6053">
        <v>44881</v>
      </c>
      <c r="AU6053" t="s">
        <v>2513</v>
      </c>
      <c r="AV6053" t="s">
        <v>2513</v>
      </c>
      <c r="AW6053" t="s">
        <v>2516</v>
      </c>
      <c r="AX6053" t="s">
        <v>11468</v>
      </c>
      <c r="AY6053" t="s">
        <v>2513</v>
      </c>
      <c r="AZ6053" t="s">
        <v>2513</v>
      </c>
      <c r="BA6053" t="s">
        <v>2513</v>
      </c>
    </row>
    <row r="6054" spans="1:53" x14ac:dyDescent="0.45">
      <c r="A6054">
        <v>10005340</v>
      </c>
      <c r="B6054" t="s">
        <v>22357</v>
      </c>
      <c r="C6054" t="s">
        <v>2489</v>
      </c>
      <c r="D6054" t="s">
        <v>22358</v>
      </c>
      <c r="E6054" t="s">
        <v>22359</v>
      </c>
      <c r="F6054" t="s">
        <v>11650</v>
      </c>
      <c r="G6054" t="s">
        <v>22358</v>
      </c>
      <c r="H6054" t="s">
        <v>2493</v>
      </c>
      <c r="I6054" t="s">
        <v>2494</v>
      </c>
      <c r="J6054" t="s">
        <v>11458</v>
      </c>
      <c r="K6054" t="s">
        <v>2496</v>
      </c>
      <c r="L6054" t="s">
        <v>11661</v>
      </c>
      <c r="M6054" t="s">
        <v>2515</v>
      </c>
      <c r="N6054" t="s">
        <v>2795</v>
      </c>
      <c r="O6054" t="s">
        <v>11460</v>
      </c>
      <c r="P6054" t="s">
        <v>11461</v>
      </c>
      <c r="Q6054" t="s">
        <v>11652</v>
      </c>
      <c r="R6054" t="s">
        <v>2799</v>
      </c>
      <c r="S6054" t="s">
        <v>11653</v>
      </c>
      <c r="T6054" t="s">
        <v>2367</v>
      </c>
      <c r="U6054" t="s">
        <v>11654</v>
      </c>
      <c r="V6054" t="s">
        <v>260</v>
      </c>
      <c r="W6054" t="s">
        <v>11662</v>
      </c>
      <c r="X6054" t="s">
        <v>2505</v>
      </c>
      <c r="Y6054" t="s">
        <v>11663</v>
      </c>
      <c r="Z6054" t="s">
        <v>11657</v>
      </c>
      <c r="AA6054" t="s">
        <v>11661</v>
      </c>
      <c r="AB6054" t="s">
        <v>2586</v>
      </c>
      <c r="AC6054">
        <v>1.55</v>
      </c>
      <c r="AD6054">
        <v>1.55</v>
      </c>
      <c r="AE6054" t="s">
        <v>2509</v>
      </c>
      <c r="AF6054">
        <v>1.08</v>
      </c>
      <c r="AG6054" t="s">
        <v>2510</v>
      </c>
      <c r="AH6054">
        <v>300</v>
      </c>
      <c r="AI6054">
        <v>240</v>
      </c>
      <c r="AJ6054">
        <v>10</v>
      </c>
      <c r="AK6054" t="s">
        <v>2511</v>
      </c>
      <c r="AL6054" t="s">
        <v>2511</v>
      </c>
      <c r="AM6054" t="s">
        <v>2513</v>
      </c>
      <c r="AN6054" t="s">
        <v>2513</v>
      </c>
      <c r="AO6054" t="s">
        <v>2514</v>
      </c>
      <c r="AP6054" t="s">
        <v>2513</v>
      </c>
      <c r="AQ6054" t="s">
        <v>2513</v>
      </c>
      <c r="AR6054" t="s">
        <v>2529</v>
      </c>
      <c r="AS6054" t="s">
        <v>2513</v>
      </c>
      <c r="AT6054">
        <v>44881</v>
      </c>
      <c r="AU6054" t="s">
        <v>2513</v>
      </c>
      <c r="AV6054" t="s">
        <v>2513</v>
      </c>
      <c r="AW6054" t="s">
        <v>2516</v>
      </c>
      <c r="AX6054" t="s">
        <v>11468</v>
      </c>
      <c r="AY6054" t="s">
        <v>2513</v>
      </c>
      <c r="AZ6054" t="s">
        <v>2513</v>
      </c>
      <c r="BA6054" t="s">
        <v>2513</v>
      </c>
    </row>
    <row r="6055" spans="1:53" x14ac:dyDescent="0.45">
      <c r="A6055">
        <v>10005341</v>
      </c>
      <c r="B6055" t="s">
        <v>22360</v>
      </c>
      <c r="C6055" t="s">
        <v>2489</v>
      </c>
      <c r="D6055" t="s">
        <v>22361</v>
      </c>
      <c r="E6055" t="s">
        <v>22362</v>
      </c>
      <c r="F6055" t="s">
        <v>11650</v>
      </c>
      <c r="G6055" t="s">
        <v>22361</v>
      </c>
      <c r="H6055" t="s">
        <v>2493</v>
      </c>
      <c r="I6055" t="s">
        <v>2494</v>
      </c>
      <c r="J6055" t="s">
        <v>11458</v>
      </c>
      <c r="K6055" t="s">
        <v>2496</v>
      </c>
      <c r="L6055" t="s">
        <v>11667</v>
      </c>
      <c r="M6055" t="s">
        <v>2515</v>
      </c>
      <c r="N6055" t="s">
        <v>2795</v>
      </c>
      <c r="O6055" t="s">
        <v>11460</v>
      </c>
      <c r="P6055" t="s">
        <v>11461</v>
      </c>
      <c r="Q6055" t="s">
        <v>11652</v>
      </c>
      <c r="R6055" t="s">
        <v>2799</v>
      </c>
      <c r="S6055" t="s">
        <v>11653</v>
      </c>
      <c r="T6055" t="s">
        <v>2367</v>
      </c>
      <c r="U6055" t="s">
        <v>11654</v>
      </c>
      <c r="V6055" t="s">
        <v>260</v>
      </c>
      <c r="W6055" t="s">
        <v>11668</v>
      </c>
      <c r="X6055" t="s">
        <v>11481</v>
      </c>
      <c r="Y6055" t="s">
        <v>11669</v>
      </c>
      <c r="Z6055" t="s">
        <v>11657</v>
      </c>
      <c r="AA6055" t="s">
        <v>11667</v>
      </c>
      <c r="AB6055" t="s">
        <v>2586</v>
      </c>
      <c r="AC6055">
        <v>1.55</v>
      </c>
      <c r="AD6055">
        <v>1.55</v>
      </c>
      <c r="AE6055" t="s">
        <v>2509</v>
      </c>
      <c r="AF6055">
        <v>1.08</v>
      </c>
      <c r="AG6055" t="s">
        <v>2510</v>
      </c>
      <c r="AH6055">
        <v>300</v>
      </c>
      <c r="AI6055">
        <v>240</v>
      </c>
      <c r="AJ6055">
        <v>10</v>
      </c>
      <c r="AK6055" t="s">
        <v>2511</v>
      </c>
      <c r="AL6055" t="s">
        <v>2990</v>
      </c>
      <c r="AM6055" t="s">
        <v>2513</v>
      </c>
      <c r="AN6055" t="s">
        <v>2513</v>
      </c>
      <c r="AO6055" t="s">
        <v>2514</v>
      </c>
      <c r="AP6055" t="s">
        <v>2513</v>
      </c>
      <c r="AQ6055" t="s">
        <v>2513</v>
      </c>
      <c r="AR6055" t="s">
        <v>2529</v>
      </c>
      <c r="AS6055" t="s">
        <v>2513</v>
      </c>
      <c r="AT6055">
        <v>44881</v>
      </c>
      <c r="AU6055" t="s">
        <v>2513</v>
      </c>
      <c r="AV6055" t="s">
        <v>2513</v>
      </c>
      <c r="AW6055" t="s">
        <v>2516</v>
      </c>
      <c r="AX6055" t="s">
        <v>11468</v>
      </c>
      <c r="AY6055" t="s">
        <v>2513</v>
      </c>
      <c r="AZ6055" t="s">
        <v>2513</v>
      </c>
      <c r="BA6055" t="s">
        <v>2513</v>
      </c>
    </row>
    <row r="6056" spans="1:53" x14ac:dyDescent="0.45">
      <c r="A6056">
        <v>10005342</v>
      </c>
      <c r="B6056" t="s">
        <v>22363</v>
      </c>
      <c r="C6056" t="s">
        <v>2489</v>
      </c>
      <c r="D6056" t="s">
        <v>22364</v>
      </c>
      <c r="E6056" t="s">
        <v>22365</v>
      </c>
      <c r="F6056" t="s">
        <v>11650</v>
      </c>
      <c r="G6056" t="s">
        <v>22364</v>
      </c>
      <c r="H6056" t="s">
        <v>2493</v>
      </c>
      <c r="I6056" t="s">
        <v>2494</v>
      </c>
      <c r="J6056" t="s">
        <v>11458</v>
      </c>
      <c r="K6056" t="s">
        <v>2496</v>
      </c>
      <c r="L6056" t="s">
        <v>11673</v>
      </c>
      <c r="M6056" t="s">
        <v>2515</v>
      </c>
      <c r="N6056" t="s">
        <v>2795</v>
      </c>
      <c r="O6056" t="s">
        <v>11460</v>
      </c>
      <c r="P6056" t="s">
        <v>11461</v>
      </c>
      <c r="Q6056" t="s">
        <v>11652</v>
      </c>
      <c r="R6056" t="s">
        <v>2799</v>
      </c>
      <c r="S6056" t="s">
        <v>11653</v>
      </c>
      <c r="T6056" t="s">
        <v>2367</v>
      </c>
      <c r="U6056" t="s">
        <v>11654</v>
      </c>
      <c r="V6056" t="s">
        <v>260</v>
      </c>
      <c r="W6056" t="s">
        <v>11674</v>
      </c>
      <c r="X6056" t="s">
        <v>11488</v>
      </c>
      <c r="Y6056" t="s">
        <v>11675</v>
      </c>
      <c r="Z6056" t="s">
        <v>11657</v>
      </c>
      <c r="AA6056" t="s">
        <v>11673</v>
      </c>
      <c r="AB6056" t="s">
        <v>2586</v>
      </c>
      <c r="AC6056">
        <v>1.55</v>
      </c>
      <c r="AD6056">
        <v>1.55</v>
      </c>
      <c r="AE6056" t="s">
        <v>2509</v>
      </c>
      <c r="AF6056">
        <v>1.08</v>
      </c>
      <c r="AG6056" t="s">
        <v>2510</v>
      </c>
      <c r="AH6056">
        <v>300</v>
      </c>
      <c r="AI6056">
        <v>240</v>
      </c>
      <c r="AJ6056">
        <v>10</v>
      </c>
      <c r="AK6056" t="s">
        <v>2511</v>
      </c>
      <c r="AL6056" t="s">
        <v>2990</v>
      </c>
      <c r="AM6056" t="s">
        <v>2513</v>
      </c>
      <c r="AN6056" t="s">
        <v>2513</v>
      </c>
      <c r="AO6056" t="s">
        <v>2514</v>
      </c>
      <c r="AP6056" t="s">
        <v>2513</v>
      </c>
      <c r="AQ6056" t="s">
        <v>2513</v>
      </c>
      <c r="AR6056" t="s">
        <v>2529</v>
      </c>
      <c r="AS6056" t="s">
        <v>2513</v>
      </c>
      <c r="AT6056">
        <v>44881</v>
      </c>
      <c r="AU6056" t="s">
        <v>2513</v>
      </c>
      <c r="AV6056" t="s">
        <v>2513</v>
      </c>
      <c r="AW6056" t="s">
        <v>2516</v>
      </c>
      <c r="AX6056" t="s">
        <v>11468</v>
      </c>
      <c r="AY6056" t="s">
        <v>2513</v>
      </c>
      <c r="AZ6056" t="s">
        <v>2513</v>
      </c>
      <c r="BA6056" t="s">
        <v>2513</v>
      </c>
    </row>
    <row r="6057" spans="1:53" x14ac:dyDescent="0.45">
      <c r="A6057">
        <v>10005343</v>
      </c>
      <c r="B6057" t="s">
        <v>22366</v>
      </c>
      <c r="C6057" t="s">
        <v>2489</v>
      </c>
      <c r="D6057" t="s">
        <v>22367</v>
      </c>
      <c r="E6057" t="s">
        <v>22368</v>
      </c>
      <c r="F6057" t="s">
        <v>11650</v>
      </c>
      <c r="G6057" t="s">
        <v>22367</v>
      </c>
      <c r="H6057" t="s">
        <v>2493</v>
      </c>
      <c r="I6057" t="s">
        <v>2494</v>
      </c>
      <c r="J6057" t="s">
        <v>11458</v>
      </c>
      <c r="K6057" t="s">
        <v>2496</v>
      </c>
      <c r="L6057" t="s">
        <v>11679</v>
      </c>
      <c r="M6057" t="s">
        <v>2515</v>
      </c>
      <c r="N6057" t="s">
        <v>2795</v>
      </c>
      <c r="O6057" t="s">
        <v>11460</v>
      </c>
      <c r="P6057" t="s">
        <v>11461</v>
      </c>
      <c r="Q6057" t="s">
        <v>11652</v>
      </c>
      <c r="R6057" t="s">
        <v>2799</v>
      </c>
      <c r="S6057" t="s">
        <v>11653</v>
      </c>
      <c r="T6057" t="s">
        <v>2367</v>
      </c>
      <c r="U6057" t="s">
        <v>11654</v>
      </c>
      <c r="V6057" t="s">
        <v>260</v>
      </c>
      <c r="W6057" t="s">
        <v>11680</v>
      </c>
      <c r="X6057" t="s">
        <v>2988</v>
      </c>
      <c r="Y6057" t="s">
        <v>11681</v>
      </c>
      <c r="Z6057" t="s">
        <v>11657</v>
      </c>
      <c r="AA6057" t="s">
        <v>11679</v>
      </c>
      <c r="AB6057" t="s">
        <v>2586</v>
      </c>
      <c r="AC6057">
        <v>1.55</v>
      </c>
      <c r="AD6057">
        <v>1.55</v>
      </c>
      <c r="AE6057" t="s">
        <v>2509</v>
      </c>
      <c r="AF6057">
        <v>1.08</v>
      </c>
      <c r="AG6057" t="s">
        <v>2510</v>
      </c>
      <c r="AH6057">
        <v>300</v>
      </c>
      <c r="AI6057">
        <v>240</v>
      </c>
      <c r="AJ6057">
        <v>10</v>
      </c>
      <c r="AK6057" t="s">
        <v>2511</v>
      </c>
      <c r="AL6057" t="s">
        <v>2990</v>
      </c>
      <c r="AM6057" t="s">
        <v>2513</v>
      </c>
      <c r="AN6057" t="s">
        <v>2513</v>
      </c>
      <c r="AO6057" t="s">
        <v>2514</v>
      </c>
      <c r="AP6057" t="s">
        <v>2513</v>
      </c>
      <c r="AQ6057" t="s">
        <v>2513</v>
      </c>
      <c r="AR6057" t="s">
        <v>2529</v>
      </c>
      <c r="AS6057" t="s">
        <v>2513</v>
      </c>
      <c r="AT6057">
        <v>44881</v>
      </c>
      <c r="AU6057" t="s">
        <v>2513</v>
      </c>
      <c r="AV6057" t="s">
        <v>2513</v>
      </c>
      <c r="AW6057" t="s">
        <v>2516</v>
      </c>
      <c r="AX6057" t="s">
        <v>11468</v>
      </c>
      <c r="AY6057" t="s">
        <v>2513</v>
      </c>
      <c r="AZ6057" t="s">
        <v>2513</v>
      </c>
      <c r="BA6057" t="s">
        <v>2513</v>
      </c>
    </row>
    <row r="6058" spans="1:53" x14ac:dyDescent="0.45">
      <c r="A6058">
        <v>10005344</v>
      </c>
      <c r="B6058" t="s">
        <v>22369</v>
      </c>
      <c r="C6058" t="s">
        <v>2489</v>
      </c>
      <c r="D6058" t="s">
        <v>22370</v>
      </c>
      <c r="E6058" t="s">
        <v>22371</v>
      </c>
      <c r="F6058" t="s">
        <v>11650</v>
      </c>
      <c r="G6058" t="s">
        <v>22370</v>
      </c>
      <c r="H6058" t="s">
        <v>2493</v>
      </c>
      <c r="I6058" t="s">
        <v>2494</v>
      </c>
      <c r="J6058" t="s">
        <v>11458</v>
      </c>
      <c r="K6058" t="s">
        <v>2496</v>
      </c>
      <c r="L6058" t="s">
        <v>11685</v>
      </c>
      <c r="M6058" t="s">
        <v>2515</v>
      </c>
      <c r="N6058" t="s">
        <v>2795</v>
      </c>
      <c r="O6058" t="s">
        <v>11460</v>
      </c>
      <c r="P6058" t="s">
        <v>11461</v>
      </c>
      <c r="Q6058" t="s">
        <v>11652</v>
      </c>
      <c r="R6058" t="s">
        <v>2799</v>
      </c>
      <c r="S6058" t="s">
        <v>11653</v>
      </c>
      <c r="T6058" t="s">
        <v>2367</v>
      </c>
      <c r="U6058" t="s">
        <v>11654</v>
      </c>
      <c r="V6058" t="s">
        <v>260</v>
      </c>
      <c r="W6058" t="s">
        <v>11686</v>
      </c>
      <c r="X6058" t="s">
        <v>2678</v>
      </c>
      <c r="Y6058" t="s">
        <v>11687</v>
      </c>
      <c r="Z6058" t="s">
        <v>11657</v>
      </c>
      <c r="AA6058" t="s">
        <v>11685</v>
      </c>
      <c r="AB6058" t="s">
        <v>2586</v>
      </c>
      <c r="AC6058">
        <v>1.55</v>
      </c>
      <c r="AD6058">
        <v>1.55</v>
      </c>
      <c r="AE6058" t="s">
        <v>2509</v>
      </c>
      <c r="AF6058">
        <v>1.08</v>
      </c>
      <c r="AG6058" t="s">
        <v>2510</v>
      </c>
      <c r="AH6058">
        <v>300</v>
      </c>
      <c r="AI6058">
        <v>240</v>
      </c>
      <c r="AJ6058">
        <v>10</v>
      </c>
      <c r="AK6058" t="s">
        <v>2511</v>
      </c>
      <c r="AL6058" t="s">
        <v>2990</v>
      </c>
      <c r="AM6058" t="s">
        <v>2513</v>
      </c>
      <c r="AN6058" t="s">
        <v>2513</v>
      </c>
      <c r="AO6058" t="s">
        <v>2514</v>
      </c>
      <c r="AP6058" t="s">
        <v>2513</v>
      </c>
      <c r="AQ6058" t="s">
        <v>2513</v>
      </c>
      <c r="AR6058" t="s">
        <v>2529</v>
      </c>
      <c r="AS6058" t="s">
        <v>2513</v>
      </c>
      <c r="AT6058">
        <v>44881</v>
      </c>
      <c r="AU6058" t="s">
        <v>2513</v>
      </c>
      <c r="AV6058" t="s">
        <v>2513</v>
      </c>
      <c r="AW6058" t="s">
        <v>2516</v>
      </c>
      <c r="AX6058" t="s">
        <v>11468</v>
      </c>
      <c r="AY6058" t="s">
        <v>2513</v>
      </c>
      <c r="AZ6058" t="s">
        <v>2513</v>
      </c>
      <c r="BA6058" t="s">
        <v>2513</v>
      </c>
    </row>
    <row r="6059" spans="1:53" x14ac:dyDescent="0.45">
      <c r="A6059">
        <v>10005345</v>
      </c>
      <c r="B6059" t="s">
        <v>22372</v>
      </c>
      <c r="C6059" t="s">
        <v>2489</v>
      </c>
      <c r="D6059" t="s">
        <v>22373</v>
      </c>
      <c r="E6059" t="s">
        <v>22374</v>
      </c>
      <c r="F6059" t="s">
        <v>11650</v>
      </c>
      <c r="G6059" t="s">
        <v>22373</v>
      </c>
      <c r="H6059" t="s">
        <v>2493</v>
      </c>
      <c r="I6059" t="s">
        <v>2494</v>
      </c>
      <c r="J6059" t="s">
        <v>11458</v>
      </c>
      <c r="K6059" t="s">
        <v>2496</v>
      </c>
      <c r="L6059" t="s">
        <v>11691</v>
      </c>
      <c r="M6059" t="s">
        <v>2515</v>
      </c>
      <c r="N6059" t="s">
        <v>2795</v>
      </c>
      <c r="O6059" t="s">
        <v>11460</v>
      </c>
      <c r="P6059" t="s">
        <v>11461</v>
      </c>
      <c r="Q6059" t="s">
        <v>11652</v>
      </c>
      <c r="R6059" t="s">
        <v>2799</v>
      </c>
      <c r="S6059" t="s">
        <v>11653</v>
      </c>
      <c r="T6059" t="s">
        <v>2367</v>
      </c>
      <c r="U6059" t="s">
        <v>11654</v>
      </c>
      <c r="V6059" t="s">
        <v>260</v>
      </c>
      <c r="W6059" t="s">
        <v>11692</v>
      </c>
      <c r="X6059" t="s">
        <v>2595</v>
      </c>
      <c r="Y6059" t="s">
        <v>11693</v>
      </c>
      <c r="Z6059" t="s">
        <v>11657</v>
      </c>
      <c r="AA6059" t="s">
        <v>11691</v>
      </c>
      <c r="AB6059" t="s">
        <v>2586</v>
      </c>
      <c r="AC6059">
        <v>1.55</v>
      </c>
      <c r="AD6059">
        <v>1.55</v>
      </c>
      <c r="AE6059" t="s">
        <v>2509</v>
      </c>
      <c r="AF6059">
        <v>1.08</v>
      </c>
      <c r="AG6059" t="s">
        <v>2510</v>
      </c>
      <c r="AH6059">
        <v>300</v>
      </c>
      <c r="AI6059">
        <v>240</v>
      </c>
      <c r="AJ6059">
        <v>10</v>
      </c>
      <c r="AK6059" t="s">
        <v>2511</v>
      </c>
      <c r="AL6059" t="s">
        <v>2511</v>
      </c>
      <c r="AM6059" t="s">
        <v>2513</v>
      </c>
      <c r="AN6059" t="s">
        <v>2513</v>
      </c>
      <c r="AO6059" t="s">
        <v>2514</v>
      </c>
      <c r="AP6059" t="s">
        <v>2513</v>
      </c>
      <c r="AQ6059" t="s">
        <v>2513</v>
      </c>
      <c r="AR6059" t="s">
        <v>2529</v>
      </c>
      <c r="AS6059" t="s">
        <v>2513</v>
      </c>
      <c r="AT6059">
        <v>44881</v>
      </c>
      <c r="AU6059" t="s">
        <v>2513</v>
      </c>
      <c r="AV6059" t="s">
        <v>2513</v>
      </c>
      <c r="AW6059" t="s">
        <v>2516</v>
      </c>
      <c r="AX6059" t="s">
        <v>11468</v>
      </c>
      <c r="AY6059" t="s">
        <v>2513</v>
      </c>
      <c r="AZ6059" t="s">
        <v>2513</v>
      </c>
      <c r="BA6059" t="s">
        <v>2513</v>
      </c>
    </row>
    <row r="6060" spans="1:53" x14ac:dyDescent="0.45">
      <c r="A6060">
        <v>10005346</v>
      </c>
      <c r="B6060" t="s">
        <v>22375</v>
      </c>
      <c r="C6060" t="s">
        <v>2489</v>
      </c>
      <c r="D6060" t="s">
        <v>22376</v>
      </c>
      <c r="E6060" t="s">
        <v>22377</v>
      </c>
      <c r="F6060" t="s">
        <v>11650</v>
      </c>
      <c r="G6060" t="s">
        <v>22376</v>
      </c>
      <c r="H6060" t="s">
        <v>2493</v>
      </c>
      <c r="I6060" t="s">
        <v>2494</v>
      </c>
      <c r="J6060" t="s">
        <v>11458</v>
      </c>
      <c r="K6060" t="s">
        <v>2496</v>
      </c>
      <c r="L6060" t="s">
        <v>11697</v>
      </c>
      <c r="M6060" t="s">
        <v>2515</v>
      </c>
      <c r="N6060" t="s">
        <v>2795</v>
      </c>
      <c r="O6060" t="s">
        <v>11460</v>
      </c>
      <c r="P6060" t="s">
        <v>11461</v>
      </c>
      <c r="Q6060" t="s">
        <v>11652</v>
      </c>
      <c r="R6060" t="s">
        <v>2799</v>
      </c>
      <c r="S6060" t="s">
        <v>11653</v>
      </c>
      <c r="T6060" t="s">
        <v>2367</v>
      </c>
      <c r="U6060" t="s">
        <v>11654</v>
      </c>
      <c r="V6060" t="s">
        <v>260</v>
      </c>
      <c r="W6060" t="s">
        <v>11698</v>
      </c>
      <c r="X6060" t="s">
        <v>11699</v>
      </c>
      <c r="Y6060" t="s">
        <v>11700</v>
      </c>
      <c r="Z6060" t="s">
        <v>11657</v>
      </c>
      <c r="AA6060" t="s">
        <v>11697</v>
      </c>
      <c r="AB6060" t="s">
        <v>2586</v>
      </c>
      <c r="AC6060">
        <v>1.55</v>
      </c>
      <c r="AD6060">
        <v>1.55</v>
      </c>
      <c r="AE6060" t="s">
        <v>2509</v>
      </c>
      <c r="AF6060">
        <v>1.08</v>
      </c>
      <c r="AG6060" t="s">
        <v>2510</v>
      </c>
      <c r="AH6060">
        <v>300</v>
      </c>
      <c r="AI6060">
        <v>240</v>
      </c>
      <c r="AJ6060">
        <v>10</v>
      </c>
      <c r="AK6060" t="s">
        <v>2511</v>
      </c>
      <c r="AL6060" t="s">
        <v>2511</v>
      </c>
      <c r="AM6060" t="s">
        <v>2513</v>
      </c>
      <c r="AN6060" t="s">
        <v>2513</v>
      </c>
      <c r="AO6060" t="s">
        <v>2514</v>
      </c>
      <c r="AP6060" t="s">
        <v>2513</v>
      </c>
      <c r="AQ6060" t="s">
        <v>2513</v>
      </c>
      <c r="AR6060" t="s">
        <v>2529</v>
      </c>
      <c r="AS6060" t="s">
        <v>2513</v>
      </c>
      <c r="AT6060">
        <v>44881</v>
      </c>
      <c r="AU6060" t="s">
        <v>2513</v>
      </c>
      <c r="AV6060" t="s">
        <v>2513</v>
      </c>
      <c r="AW6060" t="s">
        <v>2516</v>
      </c>
      <c r="AX6060" t="s">
        <v>11468</v>
      </c>
      <c r="AY6060" t="s">
        <v>2513</v>
      </c>
      <c r="AZ6060" t="s">
        <v>2513</v>
      </c>
      <c r="BA6060" t="s">
        <v>2513</v>
      </c>
    </row>
    <row r="6061" spans="1:53" x14ac:dyDescent="0.45">
      <c r="A6061">
        <v>10005347</v>
      </c>
      <c r="B6061" t="s">
        <v>22378</v>
      </c>
      <c r="C6061" t="s">
        <v>2489</v>
      </c>
      <c r="D6061" t="s">
        <v>22379</v>
      </c>
      <c r="E6061" t="s">
        <v>22380</v>
      </c>
      <c r="F6061" t="s">
        <v>11650</v>
      </c>
      <c r="G6061" t="s">
        <v>22379</v>
      </c>
      <c r="H6061" t="s">
        <v>2493</v>
      </c>
      <c r="I6061" t="s">
        <v>2494</v>
      </c>
      <c r="J6061" t="s">
        <v>11458</v>
      </c>
      <c r="K6061" t="s">
        <v>2496</v>
      </c>
      <c r="L6061" t="s">
        <v>11704</v>
      </c>
      <c r="M6061" t="s">
        <v>2515</v>
      </c>
      <c r="N6061" t="s">
        <v>2795</v>
      </c>
      <c r="O6061" t="s">
        <v>11460</v>
      </c>
      <c r="P6061" t="s">
        <v>11461</v>
      </c>
      <c r="Q6061" t="s">
        <v>11652</v>
      </c>
      <c r="R6061" t="s">
        <v>2799</v>
      </c>
      <c r="S6061" t="s">
        <v>11653</v>
      </c>
      <c r="T6061" t="s">
        <v>2367</v>
      </c>
      <c r="U6061" t="s">
        <v>11654</v>
      </c>
      <c r="V6061" t="s">
        <v>260</v>
      </c>
      <c r="W6061" t="s">
        <v>11705</v>
      </c>
      <c r="X6061" t="s">
        <v>11706</v>
      </c>
      <c r="Y6061" t="s">
        <v>11707</v>
      </c>
      <c r="Z6061" t="s">
        <v>11657</v>
      </c>
      <c r="AA6061" t="s">
        <v>11704</v>
      </c>
      <c r="AB6061" t="s">
        <v>2586</v>
      </c>
      <c r="AC6061">
        <v>1.55</v>
      </c>
      <c r="AD6061">
        <v>1.55</v>
      </c>
      <c r="AE6061" t="s">
        <v>2509</v>
      </c>
      <c r="AF6061">
        <v>1.08</v>
      </c>
      <c r="AG6061" t="s">
        <v>2510</v>
      </c>
      <c r="AH6061">
        <v>300</v>
      </c>
      <c r="AI6061">
        <v>240</v>
      </c>
      <c r="AJ6061">
        <v>10</v>
      </c>
      <c r="AK6061" t="s">
        <v>2511</v>
      </c>
      <c r="AL6061" t="s">
        <v>2511</v>
      </c>
      <c r="AM6061" t="s">
        <v>2513</v>
      </c>
      <c r="AN6061" t="s">
        <v>2513</v>
      </c>
      <c r="AO6061" t="s">
        <v>2514</v>
      </c>
      <c r="AP6061" t="s">
        <v>2513</v>
      </c>
      <c r="AQ6061" t="s">
        <v>2513</v>
      </c>
      <c r="AR6061" t="s">
        <v>2529</v>
      </c>
      <c r="AS6061" t="s">
        <v>2513</v>
      </c>
      <c r="AT6061">
        <v>44881</v>
      </c>
      <c r="AU6061" t="s">
        <v>2513</v>
      </c>
      <c r="AV6061" t="s">
        <v>2513</v>
      </c>
      <c r="AW6061" t="s">
        <v>2516</v>
      </c>
      <c r="AX6061" t="s">
        <v>11468</v>
      </c>
      <c r="AY6061" t="s">
        <v>2513</v>
      </c>
      <c r="AZ6061" t="s">
        <v>2513</v>
      </c>
      <c r="BA6061" t="s">
        <v>2513</v>
      </c>
    </row>
    <row r="6062" spans="1:53" x14ac:dyDescent="0.45">
      <c r="A6062">
        <v>10005357</v>
      </c>
      <c r="B6062" t="s">
        <v>22381</v>
      </c>
      <c r="C6062" t="s">
        <v>2489</v>
      </c>
      <c r="D6062" t="s">
        <v>22382</v>
      </c>
      <c r="E6062" t="s">
        <v>22383</v>
      </c>
      <c r="F6062" t="s">
        <v>11650</v>
      </c>
      <c r="G6062" t="s">
        <v>22382</v>
      </c>
      <c r="H6062" t="s">
        <v>2493</v>
      </c>
      <c r="I6062" t="s">
        <v>2494</v>
      </c>
      <c r="J6062" t="s">
        <v>11458</v>
      </c>
      <c r="K6062" t="s">
        <v>2496</v>
      </c>
      <c r="L6062" t="s">
        <v>11767</v>
      </c>
      <c r="M6062" t="s">
        <v>2515</v>
      </c>
      <c r="N6062" t="s">
        <v>2795</v>
      </c>
      <c r="O6062" t="s">
        <v>11460</v>
      </c>
      <c r="P6062" t="s">
        <v>11461</v>
      </c>
      <c r="Q6062" t="s">
        <v>11652</v>
      </c>
      <c r="R6062" t="s">
        <v>2799</v>
      </c>
      <c r="S6062" t="s">
        <v>11768</v>
      </c>
      <c r="T6062" t="s">
        <v>11769</v>
      </c>
      <c r="U6062" t="s">
        <v>11770</v>
      </c>
      <c r="V6062" t="s">
        <v>260</v>
      </c>
      <c r="W6062" t="s">
        <v>11771</v>
      </c>
      <c r="X6062" t="s">
        <v>11466</v>
      </c>
      <c r="Y6062" t="s">
        <v>11772</v>
      </c>
      <c r="Z6062" t="s">
        <v>11773</v>
      </c>
      <c r="AA6062" t="s">
        <v>11767</v>
      </c>
      <c r="AB6062" t="s">
        <v>2586</v>
      </c>
      <c r="AC6062">
        <v>0.66</v>
      </c>
      <c r="AD6062">
        <v>0.66</v>
      </c>
      <c r="AE6062" t="s">
        <v>2509</v>
      </c>
      <c r="AF6062">
        <v>0.54</v>
      </c>
      <c r="AG6062" t="s">
        <v>2510</v>
      </c>
      <c r="AH6062">
        <v>200</v>
      </c>
      <c r="AI6062">
        <v>176</v>
      </c>
      <c r="AJ6062">
        <v>12</v>
      </c>
      <c r="AK6062" t="s">
        <v>2511</v>
      </c>
      <c r="AL6062" t="s">
        <v>2990</v>
      </c>
      <c r="AM6062" t="s">
        <v>2513</v>
      </c>
      <c r="AN6062" t="s">
        <v>2513</v>
      </c>
      <c r="AO6062" t="s">
        <v>2514</v>
      </c>
      <c r="AP6062" t="s">
        <v>2513</v>
      </c>
      <c r="AQ6062" t="s">
        <v>2513</v>
      </c>
      <c r="AR6062" t="s">
        <v>2529</v>
      </c>
      <c r="AS6062" t="s">
        <v>2513</v>
      </c>
      <c r="AT6062">
        <v>44881</v>
      </c>
      <c r="AU6062" t="s">
        <v>2513</v>
      </c>
      <c r="AV6062" t="s">
        <v>2513</v>
      </c>
      <c r="AW6062" t="s">
        <v>2516</v>
      </c>
      <c r="AX6062" t="s">
        <v>11468</v>
      </c>
      <c r="AY6062" t="s">
        <v>2513</v>
      </c>
      <c r="AZ6062" t="s">
        <v>2513</v>
      </c>
      <c r="BA6062" t="s">
        <v>2513</v>
      </c>
    </row>
    <row r="6063" spans="1:53" x14ac:dyDescent="0.45">
      <c r="A6063">
        <v>10005358</v>
      </c>
      <c r="B6063" t="s">
        <v>22384</v>
      </c>
      <c r="C6063" t="s">
        <v>2489</v>
      </c>
      <c r="D6063" t="s">
        <v>22385</v>
      </c>
      <c r="E6063" t="s">
        <v>22386</v>
      </c>
      <c r="F6063" t="s">
        <v>11650</v>
      </c>
      <c r="G6063" t="s">
        <v>22385</v>
      </c>
      <c r="H6063" t="s">
        <v>2493</v>
      </c>
      <c r="I6063" t="s">
        <v>2494</v>
      </c>
      <c r="J6063" t="s">
        <v>11458</v>
      </c>
      <c r="K6063" t="s">
        <v>2496</v>
      </c>
      <c r="L6063" t="s">
        <v>11777</v>
      </c>
      <c r="M6063" t="s">
        <v>2515</v>
      </c>
      <c r="N6063" t="s">
        <v>2795</v>
      </c>
      <c r="O6063" t="s">
        <v>11460</v>
      </c>
      <c r="P6063" t="s">
        <v>11461</v>
      </c>
      <c r="Q6063" t="s">
        <v>11652</v>
      </c>
      <c r="R6063" t="s">
        <v>2799</v>
      </c>
      <c r="S6063" t="s">
        <v>11768</v>
      </c>
      <c r="T6063" t="s">
        <v>11769</v>
      </c>
      <c r="U6063" t="s">
        <v>11770</v>
      </c>
      <c r="V6063" t="s">
        <v>260</v>
      </c>
      <c r="W6063" t="s">
        <v>11778</v>
      </c>
      <c r="X6063" t="s">
        <v>2505</v>
      </c>
      <c r="Y6063" t="s">
        <v>11779</v>
      </c>
      <c r="Z6063" t="s">
        <v>11773</v>
      </c>
      <c r="AA6063" t="s">
        <v>11777</v>
      </c>
      <c r="AB6063" t="s">
        <v>2586</v>
      </c>
      <c r="AC6063">
        <v>0.66</v>
      </c>
      <c r="AD6063">
        <v>0.66</v>
      </c>
      <c r="AE6063" t="s">
        <v>2509</v>
      </c>
      <c r="AF6063">
        <v>0.54</v>
      </c>
      <c r="AG6063" t="s">
        <v>2510</v>
      </c>
      <c r="AH6063">
        <v>200</v>
      </c>
      <c r="AI6063">
        <v>176</v>
      </c>
      <c r="AJ6063">
        <v>12</v>
      </c>
      <c r="AK6063" t="s">
        <v>2511</v>
      </c>
      <c r="AL6063" t="s">
        <v>2511</v>
      </c>
      <c r="AM6063" t="s">
        <v>2513</v>
      </c>
      <c r="AN6063" t="s">
        <v>2513</v>
      </c>
      <c r="AO6063" t="s">
        <v>2514</v>
      </c>
      <c r="AP6063" t="s">
        <v>2513</v>
      </c>
      <c r="AQ6063" t="s">
        <v>2513</v>
      </c>
      <c r="AR6063" t="s">
        <v>2529</v>
      </c>
      <c r="AS6063" t="s">
        <v>2513</v>
      </c>
      <c r="AT6063">
        <v>44881</v>
      </c>
      <c r="AU6063" t="s">
        <v>2513</v>
      </c>
      <c r="AV6063" t="s">
        <v>2513</v>
      </c>
      <c r="AW6063" t="s">
        <v>2516</v>
      </c>
      <c r="AX6063" t="s">
        <v>11468</v>
      </c>
      <c r="AY6063" t="s">
        <v>2513</v>
      </c>
      <c r="AZ6063" t="s">
        <v>2513</v>
      </c>
      <c r="BA6063" t="s">
        <v>2513</v>
      </c>
    </row>
    <row r="6064" spans="1:53" x14ac:dyDescent="0.45">
      <c r="A6064">
        <v>10005359</v>
      </c>
      <c r="B6064" t="s">
        <v>22387</v>
      </c>
      <c r="C6064" t="s">
        <v>2489</v>
      </c>
      <c r="D6064" t="s">
        <v>22388</v>
      </c>
      <c r="E6064" t="s">
        <v>22389</v>
      </c>
      <c r="F6064" t="s">
        <v>11650</v>
      </c>
      <c r="G6064" t="s">
        <v>22388</v>
      </c>
      <c r="H6064" t="s">
        <v>2493</v>
      </c>
      <c r="I6064" t="s">
        <v>2494</v>
      </c>
      <c r="J6064" t="s">
        <v>11458</v>
      </c>
      <c r="K6064" t="s">
        <v>2496</v>
      </c>
      <c r="L6064" t="s">
        <v>11783</v>
      </c>
      <c r="M6064" t="s">
        <v>2515</v>
      </c>
      <c r="N6064" t="s">
        <v>2795</v>
      </c>
      <c r="O6064" t="s">
        <v>11460</v>
      </c>
      <c r="P6064" t="s">
        <v>11461</v>
      </c>
      <c r="Q6064" t="s">
        <v>11652</v>
      </c>
      <c r="R6064" t="s">
        <v>2799</v>
      </c>
      <c r="S6064" t="s">
        <v>11768</v>
      </c>
      <c r="T6064" t="s">
        <v>11769</v>
      </c>
      <c r="U6064" t="s">
        <v>11770</v>
      </c>
      <c r="V6064" t="s">
        <v>260</v>
      </c>
      <c r="W6064" t="s">
        <v>11784</v>
      </c>
      <c r="X6064" t="s">
        <v>11481</v>
      </c>
      <c r="Y6064" t="s">
        <v>11785</v>
      </c>
      <c r="Z6064" t="s">
        <v>11773</v>
      </c>
      <c r="AA6064" t="s">
        <v>11783</v>
      </c>
      <c r="AB6064" t="s">
        <v>2586</v>
      </c>
      <c r="AC6064">
        <v>0.66</v>
      </c>
      <c r="AD6064">
        <v>0.66</v>
      </c>
      <c r="AE6064" t="s">
        <v>2509</v>
      </c>
      <c r="AF6064">
        <v>0.54</v>
      </c>
      <c r="AG6064" t="s">
        <v>2510</v>
      </c>
      <c r="AH6064">
        <v>200</v>
      </c>
      <c r="AI6064">
        <v>176</v>
      </c>
      <c r="AJ6064">
        <v>12</v>
      </c>
      <c r="AK6064" t="s">
        <v>2511</v>
      </c>
      <c r="AL6064" t="s">
        <v>2990</v>
      </c>
      <c r="AM6064" t="s">
        <v>2513</v>
      </c>
      <c r="AN6064" t="s">
        <v>2513</v>
      </c>
      <c r="AO6064" t="s">
        <v>2514</v>
      </c>
      <c r="AP6064" t="s">
        <v>2513</v>
      </c>
      <c r="AQ6064" t="s">
        <v>2513</v>
      </c>
      <c r="AR6064" t="s">
        <v>2529</v>
      </c>
      <c r="AS6064" t="s">
        <v>2513</v>
      </c>
      <c r="AT6064">
        <v>44881</v>
      </c>
      <c r="AU6064" t="s">
        <v>2513</v>
      </c>
      <c r="AV6064" t="s">
        <v>2513</v>
      </c>
      <c r="AW6064" t="s">
        <v>2516</v>
      </c>
      <c r="AX6064" t="s">
        <v>11468</v>
      </c>
      <c r="AY6064" t="s">
        <v>2513</v>
      </c>
      <c r="AZ6064" t="s">
        <v>2513</v>
      </c>
      <c r="BA6064" t="s">
        <v>2513</v>
      </c>
    </row>
    <row r="6065" spans="1:53" x14ac:dyDescent="0.45">
      <c r="A6065">
        <v>10005360</v>
      </c>
      <c r="B6065" t="s">
        <v>22390</v>
      </c>
      <c r="C6065" t="s">
        <v>2489</v>
      </c>
      <c r="D6065" t="s">
        <v>22391</v>
      </c>
      <c r="E6065" t="s">
        <v>22392</v>
      </c>
      <c r="F6065" t="s">
        <v>11650</v>
      </c>
      <c r="G6065" t="s">
        <v>22391</v>
      </c>
      <c r="H6065" t="s">
        <v>2493</v>
      </c>
      <c r="I6065" t="s">
        <v>2494</v>
      </c>
      <c r="J6065" t="s">
        <v>11458</v>
      </c>
      <c r="K6065" t="s">
        <v>2496</v>
      </c>
      <c r="L6065" t="s">
        <v>11789</v>
      </c>
      <c r="M6065" t="s">
        <v>2515</v>
      </c>
      <c r="N6065" t="s">
        <v>2795</v>
      </c>
      <c r="O6065" t="s">
        <v>11460</v>
      </c>
      <c r="P6065" t="s">
        <v>11461</v>
      </c>
      <c r="Q6065" t="s">
        <v>11652</v>
      </c>
      <c r="R6065" t="s">
        <v>2799</v>
      </c>
      <c r="S6065" t="s">
        <v>11768</v>
      </c>
      <c r="T6065" t="s">
        <v>11769</v>
      </c>
      <c r="U6065" t="s">
        <v>11770</v>
      </c>
      <c r="V6065" t="s">
        <v>260</v>
      </c>
      <c r="W6065" t="s">
        <v>11790</v>
      </c>
      <c r="X6065" t="s">
        <v>11488</v>
      </c>
      <c r="Y6065" t="s">
        <v>11791</v>
      </c>
      <c r="Z6065" t="s">
        <v>11773</v>
      </c>
      <c r="AA6065" t="s">
        <v>11789</v>
      </c>
      <c r="AB6065" t="s">
        <v>2586</v>
      </c>
      <c r="AC6065">
        <v>0.66</v>
      </c>
      <c r="AD6065">
        <v>0.66</v>
      </c>
      <c r="AE6065" t="s">
        <v>2509</v>
      </c>
      <c r="AF6065">
        <v>0.54</v>
      </c>
      <c r="AG6065" t="s">
        <v>2510</v>
      </c>
      <c r="AH6065">
        <v>200</v>
      </c>
      <c r="AI6065">
        <v>176</v>
      </c>
      <c r="AJ6065">
        <v>12</v>
      </c>
      <c r="AK6065" t="s">
        <v>2511</v>
      </c>
      <c r="AL6065" t="s">
        <v>2990</v>
      </c>
      <c r="AM6065" t="s">
        <v>2513</v>
      </c>
      <c r="AN6065" t="s">
        <v>2513</v>
      </c>
      <c r="AO6065" t="s">
        <v>2514</v>
      </c>
      <c r="AP6065" t="s">
        <v>2513</v>
      </c>
      <c r="AQ6065" t="s">
        <v>2513</v>
      </c>
      <c r="AR6065" t="s">
        <v>2529</v>
      </c>
      <c r="AS6065" t="s">
        <v>2513</v>
      </c>
      <c r="AT6065">
        <v>44881</v>
      </c>
      <c r="AU6065" t="s">
        <v>2513</v>
      </c>
      <c r="AV6065" t="s">
        <v>2513</v>
      </c>
      <c r="AW6065" t="s">
        <v>2516</v>
      </c>
      <c r="AX6065" t="s">
        <v>11468</v>
      </c>
      <c r="AY6065" t="s">
        <v>2513</v>
      </c>
      <c r="AZ6065" t="s">
        <v>2513</v>
      </c>
      <c r="BA6065" t="s">
        <v>2513</v>
      </c>
    </row>
    <row r="6066" spans="1:53" x14ac:dyDescent="0.45">
      <c r="A6066">
        <v>10005361</v>
      </c>
      <c r="B6066" t="s">
        <v>22393</v>
      </c>
      <c r="C6066" t="s">
        <v>2489</v>
      </c>
      <c r="D6066" t="s">
        <v>22394</v>
      </c>
      <c r="E6066" t="s">
        <v>22395</v>
      </c>
      <c r="F6066" t="s">
        <v>11650</v>
      </c>
      <c r="G6066" t="s">
        <v>22394</v>
      </c>
      <c r="H6066" t="s">
        <v>2493</v>
      </c>
      <c r="I6066" t="s">
        <v>2494</v>
      </c>
      <c r="J6066" t="s">
        <v>11458</v>
      </c>
      <c r="K6066" t="s">
        <v>2496</v>
      </c>
      <c r="L6066" t="s">
        <v>11795</v>
      </c>
      <c r="M6066" t="s">
        <v>2515</v>
      </c>
      <c r="N6066" t="s">
        <v>2795</v>
      </c>
      <c r="O6066" t="s">
        <v>11460</v>
      </c>
      <c r="P6066" t="s">
        <v>11461</v>
      </c>
      <c r="Q6066" t="s">
        <v>11652</v>
      </c>
      <c r="R6066" t="s">
        <v>2799</v>
      </c>
      <c r="S6066" t="s">
        <v>11768</v>
      </c>
      <c r="T6066" t="s">
        <v>11769</v>
      </c>
      <c r="U6066" t="s">
        <v>11770</v>
      </c>
      <c r="V6066" t="s">
        <v>260</v>
      </c>
      <c r="W6066" t="s">
        <v>11796</v>
      </c>
      <c r="X6066" t="s">
        <v>2988</v>
      </c>
      <c r="Y6066" t="s">
        <v>11797</v>
      </c>
      <c r="Z6066" t="s">
        <v>11773</v>
      </c>
      <c r="AA6066" t="s">
        <v>11795</v>
      </c>
      <c r="AB6066" t="s">
        <v>2586</v>
      </c>
      <c r="AC6066">
        <v>0.66</v>
      </c>
      <c r="AD6066">
        <v>0.66</v>
      </c>
      <c r="AE6066" t="s">
        <v>2509</v>
      </c>
      <c r="AF6066">
        <v>0.54</v>
      </c>
      <c r="AG6066" t="s">
        <v>2510</v>
      </c>
      <c r="AH6066">
        <v>200</v>
      </c>
      <c r="AI6066">
        <v>176</v>
      </c>
      <c r="AJ6066">
        <v>12</v>
      </c>
      <c r="AK6066" t="s">
        <v>2511</v>
      </c>
      <c r="AL6066" t="s">
        <v>2990</v>
      </c>
      <c r="AM6066" t="s">
        <v>2513</v>
      </c>
      <c r="AN6066" t="s">
        <v>2513</v>
      </c>
      <c r="AO6066" t="s">
        <v>2514</v>
      </c>
      <c r="AP6066" t="s">
        <v>2513</v>
      </c>
      <c r="AQ6066" t="s">
        <v>2513</v>
      </c>
      <c r="AR6066" t="s">
        <v>2529</v>
      </c>
      <c r="AS6066" t="s">
        <v>2513</v>
      </c>
      <c r="AT6066">
        <v>44881</v>
      </c>
      <c r="AU6066" t="s">
        <v>2513</v>
      </c>
      <c r="AV6066" t="s">
        <v>2513</v>
      </c>
      <c r="AW6066" t="s">
        <v>2516</v>
      </c>
      <c r="AX6066" t="s">
        <v>11468</v>
      </c>
      <c r="AY6066" t="s">
        <v>2513</v>
      </c>
      <c r="AZ6066" t="s">
        <v>2513</v>
      </c>
      <c r="BA6066" t="s">
        <v>2513</v>
      </c>
    </row>
    <row r="6067" spans="1:53" x14ac:dyDescent="0.45">
      <c r="A6067">
        <v>10005362</v>
      </c>
      <c r="B6067" t="s">
        <v>22396</v>
      </c>
      <c r="C6067" t="s">
        <v>2489</v>
      </c>
      <c r="D6067" t="s">
        <v>22397</v>
      </c>
      <c r="E6067" t="s">
        <v>22398</v>
      </c>
      <c r="F6067" t="s">
        <v>11650</v>
      </c>
      <c r="G6067" t="s">
        <v>22397</v>
      </c>
      <c r="H6067" t="s">
        <v>2493</v>
      </c>
      <c r="I6067" t="s">
        <v>2494</v>
      </c>
      <c r="J6067" t="s">
        <v>11458</v>
      </c>
      <c r="K6067" t="s">
        <v>2496</v>
      </c>
      <c r="L6067" t="s">
        <v>11801</v>
      </c>
      <c r="M6067" t="s">
        <v>2515</v>
      </c>
      <c r="N6067" t="s">
        <v>2795</v>
      </c>
      <c r="O6067" t="s">
        <v>11460</v>
      </c>
      <c r="P6067" t="s">
        <v>11461</v>
      </c>
      <c r="Q6067" t="s">
        <v>11652</v>
      </c>
      <c r="R6067" t="s">
        <v>2799</v>
      </c>
      <c r="S6067" t="s">
        <v>11768</v>
      </c>
      <c r="T6067" t="s">
        <v>11769</v>
      </c>
      <c r="U6067" t="s">
        <v>11770</v>
      </c>
      <c r="V6067" t="s">
        <v>260</v>
      </c>
      <c r="W6067" t="s">
        <v>11802</v>
      </c>
      <c r="X6067" t="s">
        <v>2678</v>
      </c>
      <c r="Y6067" t="s">
        <v>11803</v>
      </c>
      <c r="Z6067" t="s">
        <v>11773</v>
      </c>
      <c r="AA6067" t="s">
        <v>11801</v>
      </c>
      <c r="AB6067" t="s">
        <v>2586</v>
      </c>
      <c r="AC6067">
        <v>0.66</v>
      </c>
      <c r="AD6067">
        <v>0.66</v>
      </c>
      <c r="AE6067" t="s">
        <v>2509</v>
      </c>
      <c r="AF6067">
        <v>0.54</v>
      </c>
      <c r="AG6067" t="s">
        <v>2510</v>
      </c>
      <c r="AH6067">
        <v>200</v>
      </c>
      <c r="AI6067">
        <v>176</v>
      </c>
      <c r="AJ6067">
        <v>12</v>
      </c>
      <c r="AK6067" t="s">
        <v>2511</v>
      </c>
      <c r="AL6067" t="s">
        <v>2990</v>
      </c>
      <c r="AM6067" t="s">
        <v>2513</v>
      </c>
      <c r="AN6067" t="s">
        <v>2513</v>
      </c>
      <c r="AO6067" t="s">
        <v>2514</v>
      </c>
      <c r="AP6067" t="s">
        <v>2513</v>
      </c>
      <c r="AQ6067" t="s">
        <v>2513</v>
      </c>
      <c r="AR6067" t="s">
        <v>2529</v>
      </c>
      <c r="AS6067" t="s">
        <v>2513</v>
      </c>
      <c r="AT6067">
        <v>44881</v>
      </c>
      <c r="AU6067" t="s">
        <v>2513</v>
      </c>
      <c r="AV6067" t="s">
        <v>2513</v>
      </c>
      <c r="AW6067" t="s">
        <v>2516</v>
      </c>
      <c r="AX6067" t="s">
        <v>11468</v>
      </c>
      <c r="AY6067" t="s">
        <v>2513</v>
      </c>
      <c r="AZ6067" t="s">
        <v>2513</v>
      </c>
      <c r="BA6067" t="s">
        <v>2513</v>
      </c>
    </row>
    <row r="6068" spans="1:53" x14ac:dyDescent="0.45">
      <c r="A6068">
        <v>10005363</v>
      </c>
      <c r="B6068" t="s">
        <v>22399</v>
      </c>
      <c r="C6068" t="s">
        <v>2489</v>
      </c>
      <c r="D6068" t="s">
        <v>22400</v>
      </c>
      <c r="E6068" t="s">
        <v>22401</v>
      </c>
      <c r="F6068" t="s">
        <v>11650</v>
      </c>
      <c r="G6068" t="s">
        <v>22400</v>
      </c>
      <c r="H6068" t="s">
        <v>2493</v>
      </c>
      <c r="I6068" t="s">
        <v>2494</v>
      </c>
      <c r="J6068" t="s">
        <v>11458</v>
      </c>
      <c r="K6068" t="s">
        <v>2496</v>
      </c>
      <c r="L6068" t="s">
        <v>11807</v>
      </c>
      <c r="M6068" t="s">
        <v>2515</v>
      </c>
      <c r="N6068" t="s">
        <v>2795</v>
      </c>
      <c r="O6068" t="s">
        <v>11460</v>
      </c>
      <c r="P6068" t="s">
        <v>11461</v>
      </c>
      <c r="Q6068" t="s">
        <v>11652</v>
      </c>
      <c r="R6068" t="s">
        <v>2799</v>
      </c>
      <c r="S6068" t="s">
        <v>11768</v>
      </c>
      <c r="T6068" t="s">
        <v>11769</v>
      </c>
      <c r="U6068" t="s">
        <v>11770</v>
      </c>
      <c r="V6068" t="s">
        <v>260</v>
      </c>
      <c r="W6068" t="s">
        <v>11808</v>
      </c>
      <c r="X6068" t="s">
        <v>2595</v>
      </c>
      <c r="Y6068" t="s">
        <v>11809</v>
      </c>
      <c r="Z6068" t="s">
        <v>11773</v>
      </c>
      <c r="AA6068" t="s">
        <v>11807</v>
      </c>
      <c r="AB6068" t="s">
        <v>2586</v>
      </c>
      <c r="AC6068">
        <v>0.66</v>
      </c>
      <c r="AD6068">
        <v>0.66</v>
      </c>
      <c r="AE6068" t="s">
        <v>2509</v>
      </c>
      <c r="AF6068">
        <v>0.54</v>
      </c>
      <c r="AG6068" t="s">
        <v>2510</v>
      </c>
      <c r="AH6068">
        <v>200</v>
      </c>
      <c r="AI6068">
        <v>176</v>
      </c>
      <c r="AJ6068">
        <v>12</v>
      </c>
      <c r="AK6068" t="s">
        <v>2511</v>
      </c>
      <c r="AL6068" t="s">
        <v>2511</v>
      </c>
      <c r="AM6068" t="s">
        <v>2513</v>
      </c>
      <c r="AN6068" t="s">
        <v>2513</v>
      </c>
      <c r="AO6068" t="s">
        <v>2514</v>
      </c>
      <c r="AP6068" t="s">
        <v>2513</v>
      </c>
      <c r="AQ6068" t="s">
        <v>2513</v>
      </c>
      <c r="AR6068" t="s">
        <v>2529</v>
      </c>
      <c r="AS6068" t="s">
        <v>2513</v>
      </c>
      <c r="AT6068">
        <v>44881</v>
      </c>
      <c r="AU6068" t="s">
        <v>2513</v>
      </c>
      <c r="AV6068" t="s">
        <v>2513</v>
      </c>
      <c r="AW6068" t="s">
        <v>2516</v>
      </c>
      <c r="AX6068" t="s">
        <v>11468</v>
      </c>
      <c r="AY6068" t="s">
        <v>2513</v>
      </c>
      <c r="AZ6068" t="s">
        <v>2513</v>
      </c>
      <c r="BA6068" t="s">
        <v>2513</v>
      </c>
    </row>
    <row r="6069" spans="1:53" x14ac:dyDescent="0.45">
      <c r="A6069">
        <v>10005364</v>
      </c>
      <c r="B6069" t="s">
        <v>22402</v>
      </c>
      <c r="C6069" t="s">
        <v>2489</v>
      </c>
      <c r="D6069" t="s">
        <v>22403</v>
      </c>
      <c r="E6069" t="s">
        <v>22404</v>
      </c>
      <c r="F6069" t="s">
        <v>11650</v>
      </c>
      <c r="G6069" t="s">
        <v>22403</v>
      </c>
      <c r="H6069" t="s">
        <v>2493</v>
      </c>
      <c r="I6069" t="s">
        <v>2494</v>
      </c>
      <c r="J6069" t="s">
        <v>11458</v>
      </c>
      <c r="K6069" t="s">
        <v>2496</v>
      </c>
      <c r="L6069" t="s">
        <v>11813</v>
      </c>
      <c r="M6069" t="s">
        <v>2515</v>
      </c>
      <c r="N6069" t="s">
        <v>2795</v>
      </c>
      <c r="O6069" t="s">
        <v>11460</v>
      </c>
      <c r="P6069" t="s">
        <v>11461</v>
      </c>
      <c r="Q6069" t="s">
        <v>11652</v>
      </c>
      <c r="R6069" t="s">
        <v>2799</v>
      </c>
      <c r="S6069" t="s">
        <v>11768</v>
      </c>
      <c r="T6069" t="s">
        <v>11769</v>
      </c>
      <c r="U6069" t="s">
        <v>11770</v>
      </c>
      <c r="V6069" t="s">
        <v>260</v>
      </c>
      <c r="W6069" t="s">
        <v>11814</v>
      </c>
      <c r="X6069" t="s">
        <v>11699</v>
      </c>
      <c r="Y6069" t="s">
        <v>11815</v>
      </c>
      <c r="Z6069" t="s">
        <v>11773</v>
      </c>
      <c r="AA6069" t="s">
        <v>11813</v>
      </c>
      <c r="AB6069" t="s">
        <v>2586</v>
      </c>
      <c r="AC6069">
        <v>0.66</v>
      </c>
      <c r="AD6069">
        <v>0.66</v>
      </c>
      <c r="AE6069" t="s">
        <v>2509</v>
      </c>
      <c r="AF6069">
        <v>0.54</v>
      </c>
      <c r="AG6069" t="s">
        <v>2510</v>
      </c>
      <c r="AH6069">
        <v>200</v>
      </c>
      <c r="AI6069">
        <v>176</v>
      </c>
      <c r="AJ6069">
        <v>12</v>
      </c>
      <c r="AK6069" t="s">
        <v>2511</v>
      </c>
      <c r="AL6069" t="s">
        <v>2511</v>
      </c>
      <c r="AM6069" t="s">
        <v>2513</v>
      </c>
      <c r="AN6069" t="s">
        <v>2513</v>
      </c>
      <c r="AO6069" t="s">
        <v>2514</v>
      </c>
      <c r="AP6069" t="s">
        <v>2513</v>
      </c>
      <c r="AQ6069" t="s">
        <v>2513</v>
      </c>
      <c r="AR6069" t="s">
        <v>2529</v>
      </c>
      <c r="AS6069" t="s">
        <v>2513</v>
      </c>
      <c r="AT6069">
        <v>44881</v>
      </c>
      <c r="AU6069" t="s">
        <v>2513</v>
      </c>
      <c r="AV6069" t="s">
        <v>2513</v>
      </c>
      <c r="AW6069" t="s">
        <v>2516</v>
      </c>
      <c r="AX6069" t="s">
        <v>11468</v>
      </c>
      <c r="AY6069" t="s">
        <v>2513</v>
      </c>
      <c r="AZ6069" t="s">
        <v>2513</v>
      </c>
      <c r="BA6069" t="s">
        <v>2513</v>
      </c>
    </row>
    <row r="6070" spans="1:53" x14ac:dyDescent="0.45">
      <c r="A6070">
        <v>10005365</v>
      </c>
      <c r="B6070" t="s">
        <v>22405</v>
      </c>
      <c r="C6070" t="s">
        <v>2489</v>
      </c>
      <c r="D6070" t="s">
        <v>22406</v>
      </c>
      <c r="E6070" t="s">
        <v>22407</v>
      </c>
      <c r="F6070" t="s">
        <v>11650</v>
      </c>
      <c r="G6070" t="s">
        <v>22406</v>
      </c>
      <c r="H6070" t="s">
        <v>2493</v>
      </c>
      <c r="I6070" t="s">
        <v>2494</v>
      </c>
      <c r="J6070" t="s">
        <v>11458</v>
      </c>
      <c r="K6070" t="s">
        <v>2496</v>
      </c>
      <c r="L6070" t="s">
        <v>11819</v>
      </c>
      <c r="M6070" t="s">
        <v>2515</v>
      </c>
      <c r="N6070" t="s">
        <v>2795</v>
      </c>
      <c r="O6070" t="s">
        <v>11460</v>
      </c>
      <c r="P6070" t="s">
        <v>11461</v>
      </c>
      <c r="Q6070" t="s">
        <v>11652</v>
      </c>
      <c r="R6070" t="s">
        <v>2799</v>
      </c>
      <c r="S6070" t="s">
        <v>11768</v>
      </c>
      <c r="T6070" t="s">
        <v>11769</v>
      </c>
      <c r="U6070" t="s">
        <v>11770</v>
      </c>
      <c r="V6070" t="s">
        <v>260</v>
      </c>
      <c r="W6070" t="s">
        <v>11820</v>
      </c>
      <c r="X6070" t="s">
        <v>11706</v>
      </c>
      <c r="Y6070" t="s">
        <v>11821</v>
      </c>
      <c r="Z6070" t="s">
        <v>11773</v>
      </c>
      <c r="AA6070" t="s">
        <v>11819</v>
      </c>
      <c r="AB6070" t="s">
        <v>2586</v>
      </c>
      <c r="AC6070">
        <v>0.66</v>
      </c>
      <c r="AD6070">
        <v>0.66</v>
      </c>
      <c r="AE6070" t="s">
        <v>2509</v>
      </c>
      <c r="AF6070">
        <v>0.54</v>
      </c>
      <c r="AG6070" t="s">
        <v>2510</v>
      </c>
      <c r="AH6070">
        <v>200</v>
      </c>
      <c r="AI6070">
        <v>176</v>
      </c>
      <c r="AJ6070">
        <v>12</v>
      </c>
      <c r="AK6070" t="s">
        <v>2511</v>
      </c>
      <c r="AL6070" t="s">
        <v>2511</v>
      </c>
      <c r="AM6070" t="s">
        <v>2513</v>
      </c>
      <c r="AN6070" t="s">
        <v>2513</v>
      </c>
      <c r="AO6070" t="s">
        <v>2514</v>
      </c>
      <c r="AP6070" t="s">
        <v>2513</v>
      </c>
      <c r="AQ6070" t="s">
        <v>2513</v>
      </c>
      <c r="AR6070" t="s">
        <v>2529</v>
      </c>
      <c r="AS6070" t="s">
        <v>2513</v>
      </c>
      <c r="AT6070">
        <v>44881</v>
      </c>
      <c r="AU6070" t="s">
        <v>2513</v>
      </c>
      <c r="AV6070" t="s">
        <v>2513</v>
      </c>
      <c r="AW6070" t="s">
        <v>2516</v>
      </c>
      <c r="AX6070" t="s">
        <v>11468</v>
      </c>
      <c r="AY6070" t="s">
        <v>2513</v>
      </c>
      <c r="AZ6070" t="s">
        <v>2513</v>
      </c>
      <c r="BA6070" t="s">
        <v>2513</v>
      </c>
    </row>
    <row r="6071" spans="1:53" x14ac:dyDescent="0.45">
      <c r="A6071">
        <v>10007126</v>
      </c>
      <c r="B6071" t="s">
        <v>22408</v>
      </c>
      <c r="C6071" t="s">
        <v>2489</v>
      </c>
      <c r="D6071" t="s">
        <v>22409</v>
      </c>
      <c r="E6071" t="s">
        <v>22410</v>
      </c>
      <c r="F6071" t="s">
        <v>14650</v>
      </c>
      <c r="G6071" t="s">
        <v>22409</v>
      </c>
      <c r="H6071" t="s">
        <v>2493</v>
      </c>
      <c r="I6071" t="s">
        <v>2494</v>
      </c>
      <c r="J6071" t="s">
        <v>11458</v>
      </c>
      <c r="K6071" t="s">
        <v>2496</v>
      </c>
      <c r="L6071" t="s">
        <v>11459</v>
      </c>
      <c r="M6071" t="s">
        <v>2515</v>
      </c>
      <c r="N6071" t="s">
        <v>2795</v>
      </c>
      <c r="O6071" t="s">
        <v>11460</v>
      </c>
      <c r="P6071" t="s">
        <v>11461</v>
      </c>
      <c r="Q6071" t="s">
        <v>11462</v>
      </c>
      <c r="R6071" t="s">
        <v>3074</v>
      </c>
      <c r="S6071" t="s">
        <v>11463</v>
      </c>
      <c r="T6071" t="s">
        <v>2353</v>
      </c>
      <c r="U6071" t="s">
        <v>11464</v>
      </c>
      <c r="V6071" t="s">
        <v>260</v>
      </c>
      <c r="W6071" t="s">
        <v>11465</v>
      </c>
      <c r="X6071" t="s">
        <v>11466</v>
      </c>
      <c r="Y6071" t="s">
        <v>11467</v>
      </c>
      <c r="Z6071" t="s">
        <v>3080</v>
      </c>
      <c r="AA6071" t="s">
        <v>11459</v>
      </c>
      <c r="AB6071" t="s">
        <v>2586</v>
      </c>
      <c r="AC6071">
        <v>2.9329999999999998</v>
      </c>
      <c r="AD6071">
        <v>2.9329999999999998</v>
      </c>
      <c r="AE6071" t="s">
        <v>2509</v>
      </c>
      <c r="AF6071">
        <v>1.579</v>
      </c>
      <c r="AG6071" t="s">
        <v>2510</v>
      </c>
      <c r="AH6071">
        <v>405</v>
      </c>
      <c r="AI6071">
        <v>300</v>
      </c>
      <c r="AJ6071">
        <v>13</v>
      </c>
      <c r="AK6071" t="s">
        <v>2511</v>
      </c>
      <c r="AL6071" t="s">
        <v>2511</v>
      </c>
      <c r="AM6071" t="s">
        <v>2513</v>
      </c>
      <c r="AN6071" t="s">
        <v>2513</v>
      </c>
      <c r="AO6071" t="s">
        <v>2514</v>
      </c>
      <c r="AP6071" t="s">
        <v>2513</v>
      </c>
      <c r="AQ6071" t="s">
        <v>2513</v>
      </c>
      <c r="AR6071" t="s">
        <v>2529</v>
      </c>
      <c r="AS6071" t="s">
        <v>2513</v>
      </c>
      <c r="AT6071">
        <v>45513</v>
      </c>
      <c r="AU6071" t="s">
        <v>2513</v>
      </c>
      <c r="AV6071" t="s">
        <v>2513</v>
      </c>
      <c r="AW6071" t="s">
        <v>2516</v>
      </c>
      <c r="AX6071" t="s">
        <v>11468</v>
      </c>
      <c r="AY6071" t="s">
        <v>2513</v>
      </c>
      <c r="AZ6071" t="s">
        <v>2513</v>
      </c>
      <c r="BA6071" t="s">
        <v>2513</v>
      </c>
    </row>
    <row r="6072" spans="1:53" x14ac:dyDescent="0.45">
      <c r="A6072">
        <v>10007245</v>
      </c>
      <c r="B6072" t="s">
        <v>22411</v>
      </c>
      <c r="C6072" t="s">
        <v>2489</v>
      </c>
      <c r="D6072" t="s">
        <v>22412</v>
      </c>
      <c r="E6072" t="s">
        <v>22413</v>
      </c>
      <c r="F6072" t="s">
        <v>12180</v>
      </c>
      <c r="G6072" t="s">
        <v>22412</v>
      </c>
      <c r="H6072" t="s">
        <v>2493</v>
      </c>
      <c r="I6072" t="s">
        <v>2494</v>
      </c>
      <c r="J6072" t="s">
        <v>11458</v>
      </c>
      <c r="K6072" t="s">
        <v>2496</v>
      </c>
      <c r="L6072" t="s">
        <v>12375</v>
      </c>
      <c r="M6072" t="s">
        <v>2515</v>
      </c>
      <c r="N6072" t="s">
        <v>2795</v>
      </c>
      <c r="O6072" t="s">
        <v>11460</v>
      </c>
      <c r="P6072" t="s">
        <v>11461</v>
      </c>
      <c r="Q6072" t="s">
        <v>11652</v>
      </c>
      <c r="R6072" t="s">
        <v>2799</v>
      </c>
      <c r="S6072" t="s">
        <v>12182</v>
      </c>
      <c r="T6072" t="s">
        <v>12183</v>
      </c>
      <c r="U6072" t="s">
        <v>12184</v>
      </c>
      <c r="V6072" t="s">
        <v>260</v>
      </c>
      <c r="W6072" t="s">
        <v>12376</v>
      </c>
      <c r="X6072" t="s">
        <v>2833</v>
      </c>
      <c r="Y6072" t="s">
        <v>12377</v>
      </c>
      <c r="Z6072" t="s">
        <v>11657</v>
      </c>
      <c r="AA6072" t="s">
        <v>12375</v>
      </c>
      <c r="AB6072" t="s">
        <v>2586</v>
      </c>
      <c r="AC6072">
        <v>1.55</v>
      </c>
      <c r="AD6072">
        <v>1.55</v>
      </c>
      <c r="AE6072" t="s">
        <v>2509</v>
      </c>
      <c r="AF6072">
        <v>0.75600000000000001</v>
      </c>
      <c r="AG6072" t="s">
        <v>2510</v>
      </c>
      <c r="AH6072">
        <v>300</v>
      </c>
      <c r="AI6072">
        <v>210</v>
      </c>
      <c r="AJ6072">
        <v>12.5</v>
      </c>
      <c r="AK6072" t="s">
        <v>2511</v>
      </c>
      <c r="AL6072" t="s">
        <v>2511</v>
      </c>
      <c r="AM6072" t="s">
        <v>2513</v>
      </c>
      <c r="AN6072" t="s">
        <v>2513</v>
      </c>
      <c r="AO6072" t="s">
        <v>2514</v>
      </c>
      <c r="AP6072" t="s">
        <v>2513</v>
      </c>
      <c r="AQ6072" t="s">
        <v>2513</v>
      </c>
      <c r="AR6072" t="s">
        <v>2529</v>
      </c>
      <c r="AS6072" t="s">
        <v>2513</v>
      </c>
      <c r="AT6072">
        <v>45545</v>
      </c>
      <c r="AU6072" t="s">
        <v>2513</v>
      </c>
      <c r="AV6072" t="s">
        <v>2513</v>
      </c>
      <c r="AW6072" t="s">
        <v>2516</v>
      </c>
      <c r="AX6072" t="s">
        <v>11468</v>
      </c>
      <c r="AY6072" t="s">
        <v>2513</v>
      </c>
      <c r="AZ6072" t="s">
        <v>2513</v>
      </c>
      <c r="BA6072" t="s">
        <v>2513</v>
      </c>
    </row>
    <row r="6073" spans="1:53" x14ac:dyDescent="0.45">
      <c r="A6073">
        <v>10007276</v>
      </c>
      <c r="B6073" t="s">
        <v>22414</v>
      </c>
      <c r="C6073" t="s">
        <v>2489</v>
      </c>
      <c r="D6073" t="s">
        <v>22415</v>
      </c>
      <c r="E6073" t="s">
        <v>22416</v>
      </c>
      <c r="F6073" t="s">
        <v>12180</v>
      </c>
      <c r="G6073" t="s">
        <v>22415</v>
      </c>
      <c r="H6073" t="s">
        <v>2493</v>
      </c>
      <c r="I6073" t="s">
        <v>2494</v>
      </c>
      <c r="J6073" t="s">
        <v>11458</v>
      </c>
      <c r="K6073" t="s">
        <v>2496</v>
      </c>
      <c r="L6073" t="s">
        <v>22417</v>
      </c>
      <c r="M6073" t="s">
        <v>2515</v>
      </c>
      <c r="N6073" t="s">
        <v>2795</v>
      </c>
      <c r="O6073" t="s">
        <v>11460</v>
      </c>
      <c r="P6073" t="s">
        <v>11461</v>
      </c>
      <c r="Q6073" t="s">
        <v>11652</v>
      </c>
      <c r="R6073" t="s">
        <v>2799</v>
      </c>
      <c r="S6073" t="s">
        <v>20687</v>
      </c>
      <c r="T6073" t="s">
        <v>20688</v>
      </c>
      <c r="U6073" t="s">
        <v>20689</v>
      </c>
      <c r="V6073" t="s">
        <v>260</v>
      </c>
      <c r="W6073" t="s">
        <v>22418</v>
      </c>
      <c r="X6073" t="s">
        <v>2525</v>
      </c>
      <c r="Y6073" t="s">
        <v>22419</v>
      </c>
      <c r="Z6073" t="s">
        <v>11859</v>
      </c>
      <c r="AA6073" t="s">
        <v>22417</v>
      </c>
      <c r="AB6073" t="s">
        <v>2586</v>
      </c>
      <c r="AC6073">
        <v>3.3</v>
      </c>
      <c r="AD6073">
        <v>3.3</v>
      </c>
      <c r="AE6073" t="s">
        <v>2509</v>
      </c>
      <c r="AF6073">
        <v>17.556000000000001</v>
      </c>
      <c r="AG6073" t="s">
        <v>2510</v>
      </c>
      <c r="AH6073">
        <v>395</v>
      </c>
      <c r="AI6073">
        <v>390</v>
      </c>
      <c r="AJ6073">
        <v>120</v>
      </c>
      <c r="AK6073" t="s">
        <v>2511</v>
      </c>
      <c r="AL6073" t="s">
        <v>2511</v>
      </c>
      <c r="AM6073" t="s">
        <v>2513</v>
      </c>
      <c r="AN6073" t="s">
        <v>2513</v>
      </c>
      <c r="AO6073" t="s">
        <v>2514</v>
      </c>
      <c r="AP6073" t="s">
        <v>2513</v>
      </c>
      <c r="AQ6073" t="s">
        <v>2513</v>
      </c>
      <c r="AR6073" t="s">
        <v>2529</v>
      </c>
      <c r="AS6073" t="s">
        <v>2513</v>
      </c>
      <c r="AT6073">
        <v>45545</v>
      </c>
      <c r="AU6073" t="s">
        <v>2513</v>
      </c>
      <c r="AV6073" t="s">
        <v>2513</v>
      </c>
      <c r="AW6073" t="s">
        <v>2516</v>
      </c>
      <c r="AX6073" t="s">
        <v>11468</v>
      </c>
      <c r="AY6073" t="s">
        <v>2513</v>
      </c>
      <c r="AZ6073" t="s">
        <v>2513</v>
      </c>
      <c r="BA6073" t="s">
        <v>2513</v>
      </c>
    </row>
    <row r="6074" spans="1:53" x14ac:dyDescent="0.45">
      <c r="A6074">
        <v>10007277</v>
      </c>
      <c r="B6074" t="s">
        <v>22420</v>
      </c>
      <c r="C6074" t="s">
        <v>2489</v>
      </c>
      <c r="D6074" t="s">
        <v>22421</v>
      </c>
      <c r="E6074" t="s">
        <v>22422</v>
      </c>
      <c r="F6074" t="s">
        <v>12180</v>
      </c>
      <c r="G6074" t="s">
        <v>22421</v>
      </c>
      <c r="H6074" t="s">
        <v>2493</v>
      </c>
      <c r="I6074" t="s">
        <v>2494</v>
      </c>
      <c r="J6074" t="s">
        <v>11458</v>
      </c>
      <c r="K6074" t="s">
        <v>2496</v>
      </c>
      <c r="L6074" t="s">
        <v>22423</v>
      </c>
      <c r="M6074" t="s">
        <v>2515</v>
      </c>
      <c r="N6074" t="s">
        <v>2795</v>
      </c>
      <c r="O6074" t="s">
        <v>11460</v>
      </c>
      <c r="P6074" t="s">
        <v>11461</v>
      </c>
      <c r="Q6074" t="s">
        <v>11652</v>
      </c>
      <c r="R6074" t="s">
        <v>2799</v>
      </c>
      <c r="S6074" t="s">
        <v>20687</v>
      </c>
      <c r="T6074" t="s">
        <v>20688</v>
      </c>
      <c r="U6074" t="s">
        <v>20689</v>
      </c>
      <c r="V6074" t="s">
        <v>260</v>
      </c>
      <c r="W6074" t="s">
        <v>22424</v>
      </c>
      <c r="X6074" t="s">
        <v>2732</v>
      </c>
      <c r="Y6074" t="s">
        <v>22425</v>
      </c>
      <c r="Z6074" t="s">
        <v>11859</v>
      </c>
      <c r="AA6074" t="s">
        <v>22423</v>
      </c>
      <c r="AB6074" t="s">
        <v>2586</v>
      </c>
      <c r="AC6074">
        <v>3.3</v>
      </c>
      <c r="AD6074">
        <v>3.3</v>
      </c>
      <c r="AE6074" t="s">
        <v>2509</v>
      </c>
      <c r="AF6074">
        <v>17.556000000000001</v>
      </c>
      <c r="AG6074" t="s">
        <v>2510</v>
      </c>
      <c r="AH6074">
        <v>395</v>
      </c>
      <c r="AI6074">
        <v>390</v>
      </c>
      <c r="AJ6074">
        <v>120</v>
      </c>
      <c r="AK6074" t="s">
        <v>2511</v>
      </c>
      <c r="AL6074" t="s">
        <v>2511</v>
      </c>
      <c r="AM6074" t="s">
        <v>2513</v>
      </c>
      <c r="AN6074" t="s">
        <v>2513</v>
      </c>
      <c r="AO6074" t="s">
        <v>2514</v>
      </c>
      <c r="AP6074" t="s">
        <v>2513</v>
      </c>
      <c r="AQ6074" t="s">
        <v>2513</v>
      </c>
      <c r="AR6074" t="s">
        <v>2529</v>
      </c>
      <c r="AS6074" t="s">
        <v>2513</v>
      </c>
      <c r="AT6074">
        <v>45545</v>
      </c>
      <c r="AU6074" t="s">
        <v>2513</v>
      </c>
      <c r="AV6074" t="s">
        <v>2513</v>
      </c>
      <c r="AW6074" t="s">
        <v>2516</v>
      </c>
      <c r="AX6074" t="s">
        <v>11468</v>
      </c>
      <c r="AY6074" t="s">
        <v>2513</v>
      </c>
      <c r="AZ6074" t="s">
        <v>2513</v>
      </c>
      <c r="BA6074" t="s">
        <v>2513</v>
      </c>
    </row>
    <row r="6075" spans="1:53" x14ac:dyDescent="0.45">
      <c r="A6075">
        <v>10007278</v>
      </c>
      <c r="B6075" t="s">
        <v>22426</v>
      </c>
      <c r="C6075" t="s">
        <v>2489</v>
      </c>
      <c r="D6075" t="s">
        <v>22427</v>
      </c>
      <c r="E6075" t="s">
        <v>22428</v>
      </c>
      <c r="F6075" t="s">
        <v>12180</v>
      </c>
      <c r="G6075" t="s">
        <v>22427</v>
      </c>
      <c r="H6075" t="s">
        <v>2493</v>
      </c>
      <c r="I6075" t="s">
        <v>2494</v>
      </c>
      <c r="J6075" t="s">
        <v>11458</v>
      </c>
      <c r="K6075" t="s">
        <v>2496</v>
      </c>
      <c r="L6075" t="s">
        <v>22429</v>
      </c>
      <c r="M6075" t="s">
        <v>2515</v>
      </c>
      <c r="N6075" t="s">
        <v>2795</v>
      </c>
      <c r="O6075" t="s">
        <v>11460</v>
      </c>
      <c r="P6075" t="s">
        <v>11461</v>
      </c>
      <c r="Q6075" t="s">
        <v>11652</v>
      </c>
      <c r="R6075" t="s">
        <v>2799</v>
      </c>
      <c r="S6075" t="s">
        <v>20687</v>
      </c>
      <c r="T6075" t="s">
        <v>20688</v>
      </c>
      <c r="U6075" t="s">
        <v>20689</v>
      </c>
      <c r="V6075" t="s">
        <v>260</v>
      </c>
      <c r="W6075" t="s">
        <v>22430</v>
      </c>
      <c r="X6075" t="s">
        <v>2535</v>
      </c>
      <c r="Y6075" t="s">
        <v>22431</v>
      </c>
      <c r="Z6075" t="s">
        <v>11859</v>
      </c>
      <c r="AA6075" t="s">
        <v>22429</v>
      </c>
      <c r="AB6075" t="s">
        <v>2586</v>
      </c>
      <c r="AC6075">
        <v>3.3</v>
      </c>
      <c r="AD6075">
        <v>3.3</v>
      </c>
      <c r="AE6075" t="s">
        <v>2509</v>
      </c>
      <c r="AF6075">
        <v>17.556000000000001</v>
      </c>
      <c r="AG6075" t="s">
        <v>2510</v>
      </c>
      <c r="AH6075">
        <v>395</v>
      </c>
      <c r="AI6075">
        <v>390</v>
      </c>
      <c r="AJ6075">
        <v>120</v>
      </c>
      <c r="AK6075" t="s">
        <v>2511</v>
      </c>
      <c r="AL6075" t="s">
        <v>2511</v>
      </c>
      <c r="AM6075" t="s">
        <v>2513</v>
      </c>
      <c r="AN6075" t="s">
        <v>2513</v>
      </c>
      <c r="AO6075" t="s">
        <v>2514</v>
      </c>
      <c r="AP6075" t="s">
        <v>2513</v>
      </c>
      <c r="AQ6075" t="s">
        <v>2513</v>
      </c>
      <c r="AR6075" t="s">
        <v>2529</v>
      </c>
      <c r="AS6075" t="s">
        <v>2513</v>
      </c>
      <c r="AT6075">
        <v>45545</v>
      </c>
      <c r="AU6075" t="s">
        <v>2513</v>
      </c>
      <c r="AV6075" t="s">
        <v>2513</v>
      </c>
      <c r="AW6075" t="s">
        <v>2516</v>
      </c>
      <c r="AX6075" t="s">
        <v>11468</v>
      </c>
      <c r="AY6075" t="s">
        <v>2513</v>
      </c>
      <c r="AZ6075" t="s">
        <v>2513</v>
      </c>
      <c r="BA6075" t="s">
        <v>2513</v>
      </c>
    </row>
    <row r="6076" spans="1:53" x14ac:dyDescent="0.45">
      <c r="A6076">
        <v>10007280</v>
      </c>
      <c r="B6076" t="s">
        <v>22432</v>
      </c>
      <c r="C6076" t="s">
        <v>2489</v>
      </c>
      <c r="D6076" t="s">
        <v>22433</v>
      </c>
      <c r="E6076" t="s">
        <v>22434</v>
      </c>
      <c r="F6076" t="s">
        <v>12180</v>
      </c>
      <c r="G6076" t="s">
        <v>22433</v>
      </c>
      <c r="H6076" t="s">
        <v>2493</v>
      </c>
      <c r="I6076" t="s">
        <v>2494</v>
      </c>
      <c r="J6076" t="s">
        <v>11458</v>
      </c>
      <c r="K6076" t="s">
        <v>2496</v>
      </c>
      <c r="L6076" t="s">
        <v>11908</v>
      </c>
      <c r="M6076" t="s">
        <v>2515</v>
      </c>
      <c r="N6076" t="s">
        <v>2795</v>
      </c>
      <c r="O6076" t="s">
        <v>11460</v>
      </c>
      <c r="P6076" t="s">
        <v>11461</v>
      </c>
      <c r="Q6076" t="s">
        <v>11652</v>
      </c>
      <c r="R6076" t="s">
        <v>2799</v>
      </c>
      <c r="S6076" t="s">
        <v>11900</v>
      </c>
      <c r="T6076" t="s">
        <v>11901</v>
      </c>
      <c r="U6076" t="s">
        <v>11902</v>
      </c>
      <c r="V6076" t="s">
        <v>260</v>
      </c>
      <c r="W6076" t="s">
        <v>11909</v>
      </c>
      <c r="X6076" t="s">
        <v>2505</v>
      </c>
      <c r="Y6076" t="s">
        <v>11910</v>
      </c>
      <c r="Z6076" t="s">
        <v>11859</v>
      </c>
      <c r="AA6076" t="s">
        <v>11908</v>
      </c>
      <c r="AB6076" t="s">
        <v>2586</v>
      </c>
      <c r="AC6076">
        <v>3.3</v>
      </c>
      <c r="AD6076">
        <v>3.3</v>
      </c>
      <c r="AE6076" t="s">
        <v>2509</v>
      </c>
      <c r="AF6076">
        <v>0.17100000000000001</v>
      </c>
      <c r="AG6076" t="s">
        <v>6779</v>
      </c>
      <c r="AH6076">
        <v>380</v>
      </c>
      <c r="AI6076">
        <v>375</v>
      </c>
      <c r="AJ6076">
        <v>120</v>
      </c>
      <c r="AK6076" t="s">
        <v>2511</v>
      </c>
      <c r="AL6076" t="s">
        <v>2511</v>
      </c>
      <c r="AM6076" t="s">
        <v>2513</v>
      </c>
      <c r="AN6076" t="s">
        <v>2513</v>
      </c>
      <c r="AO6076" t="s">
        <v>2514</v>
      </c>
      <c r="AP6076" t="s">
        <v>2513</v>
      </c>
      <c r="AQ6076" t="s">
        <v>2513</v>
      </c>
      <c r="AR6076" t="s">
        <v>2529</v>
      </c>
      <c r="AS6076" t="s">
        <v>2513</v>
      </c>
      <c r="AT6076">
        <v>45545</v>
      </c>
      <c r="AU6076" t="s">
        <v>2513</v>
      </c>
      <c r="AV6076" t="s">
        <v>2513</v>
      </c>
      <c r="AW6076" t="s">
        <v>2516</v>
      </c>
      <c r="AX6076" t="s">
        <v>11468</v>
      </c>
      <c r="AY6076" t="s">
        <v>2513</v>
      </c>
      <c r="AZ6076" t="s">
        <v>2513</v>
      </c>
      <c r="BA6076" t="s">
        <v>2513</v>
      </c>
    </row>
    <row r="6077" spans="1:53" x14ac:dyDescent="0.45">
      <c r="A6077">
        <v>10007282</v>
      </c>
      <c r="B6077" t="s">
        <v>22435</v>
      </c>
      <c r="C6077" t="s">
        <v>2489</v>
      </c>
      <c r="D6077" t="s">
        <v>22436</v>
      </c>
      <c r="E6077" t="s">
        <v>22437</v>
      </c>
      <c r="F6077" t="s">
        <v>12180</v>
      </c>
      <c r="G6077" t="s">
        <v>22436</v>
      </c>
      <c r="H6077" t="s">
        <v>2493</v>
      </c>
      <c r="I6077" t="s">
        <v>2494</v>
      </c>
      <c r="J6077" t="s">
        <v>11458</v>
      </c>
      <c r="K6077" t="s">
        <v>2496</v>
      </c>
      <c r="L6077" t="s">
        <v>11920</v>
      </c>
      <c r="M6077" t="s">
        <v>2515</v>
      </c>
      <c r="N6077" t="s">
        <v>2795</v>
      </c>
      <c r="O6077" t="s">
        <v>11460</v>
      </c>
      <c r="P6077" t="s">
        <v>11461</v>
      </c>
      <c r="Q6077" t="s">
        <v>11652</v>
      </c>
      <c r="R6077" t="s">
        <v>2799</v>
      </c>
      <c r="S6077" t="s">
        <v>11900</v>
      </c>
      <c r="T6077" t="s">
        <v>11901</v>
      </c>
      <c r="U6077" t="s">
        <v>11902</v>
      </c>
      <c r="V6077" t="s">
        <v>260</v>
      </c>
      <c r="W6077" t="s">
        <v>11921</v>
      </c>
      <c r="X6077" t="s">
        <v>11488</v>
      </c>
      <c r="Y6077" t="s">
        <v>11922</v>
      </c>
      <c r="Z6077" t="s">
        <v>11859</v>
      </c>
      <c r="AA6077" t="s">
        <v>11920</v>
      </c>
      <c r="AB6077" t="s">
        <v>2586</v>
      </c>
      <c r="AC6077">
        <v>3.3</v>
      </c>
      <c r="AD6077">
        <v>3.3</v>
      </c>
      <c r="AE6077" t="s">
        <v>2509</v>
      </c>
      <c r="AF6077">
        <v>0.17100000000000001</v>
      </c>
      <c r="AG6077" t="s">
        <v>6779</v>
      </c>
      <c r="AH6077">
        <v>380</v>
      </c>
      <c r="AI6077">
        <v>375</v>
      </c>
      <c r="AJ6077">
        <v>120</v>
      </c>
      <c r="AK6077" t="s">
        <v>2511</v>
      </c>
      <c r="AL6077" t="s">
        <v>2511</v>
      </c>
      <c r="AM6077" t="s">
        <v>2513</v>
      </c>
      <c r="AN6077" t="s">
        <v>2513</v>
      </c>
      <c r="AO6077" t="s">
        <v>2514</v>
      </c>
      <c r="AP6077" t="s">
        <v>2513</v>
      </c>
      <c r="AQ6077" t="s">
        <v>2513</v>
      </c>
      <c r="AR6077" t="s">
        <v>2529</v>
      </c>
      <c r="AS6077" t="s">
        <v>2513</v>
      </c>
      <c r="AT6077">
        <v>45545</v>
      </c>
      <c r="AU6077" t="s">
        <v>2513</v>
      </c>
      <c r="AV6077" t="s">
        <v>2513</v>
      </c>
      <c r="AW6077" t="s">
        <v>2516</v>
      </c>
      <c r="AX6077" t="s">
        <v>11468</v>
      </c>
      <c r="AY6077" t="s">
        <v>2513</v>
      </c>
      <c r="AZ6077" t="s">
        <v>2513</v>
      </c>
      <c r="BA6077" t="s">
        <v>2513</v>
      </c>
    </row>
    <row r="6078" spans="1:53" x14ac:dyDescent="0.45">
      <c r="A6078">
        <v>10007283</v>
      </c>
      <c r="B6078" t="s">
        <v>22438</v>
      </c>
      <c r="C6078" t="s">
        <v>2489</v>
      </c>
      <c r="D6078" t="s">
        <v>22439</v>
      </c>
      <c r="E6078" t="s">
        <v>22440</v>
      </c>
      <c r="F6078" t="s">
        <v>12180</v>
      </c>
      <c r="G6078" t="s">
        <v>22439</v>
      </c>
      <c r="H6078" t="s">
        <v>2493</v>
      </c>
      <c r="I6078" t="s">
        <v>2494</v>
      </c>
      <c r="J6078" t="s">
        <v>11458</v>
      </c>
      <c r="K6078" t="s">
        <v>2496</v>
      </c>
      <c r="L6078" t="s">
        <v>11926</v>
      </c>
      <c r="M6078" t="s">
        <v>2515</v>
      </c>
      <c r="N6078" t="s">
        <v>2795</v>
      </c>
      <c r="O6078" t="s">
        <v>11460</v>
      </c>
      <c r="P6078" t="s">
        <v>11461</v>
      </c>
      <c r="Q6078" t="s">
        <v>11652</v>
      </c>
      <c r="R6078" t="s">
        <v>2799</v>
      </c>
      <c r="S6078" t="s">
        <v>11900</v>
      </c>
      <c r="T6078" t="s">
        <v>11901</v>
      </c>
      <c r="U6078" t="s">
        <v>11902</v>
      </c>
      <c r="V6078" t="s">
        <v>260</v>
      </c>
      <c r="W6078" t="s">
        <v>11927</v>
      </c>
      <c r="X6078" t="s">
        <v>2988</v>
      </c>
      <c r="Y6078" t="s">
        <v>11928</v>
      </c>
      <c r="Z6078" t="s">
        <v>11859</v>
      </c>
      <c r="AA6078" t="s">
        <v>11926</v>
      </c>
      <c r="AB6078" t="s">
        <v>2586</v>
      </c>
      <c r="AC6078">
        <v>3.3</v>
      </c>
      <c r="AD6078">
        <v>3.3</v>
      </c>
      <c r="AE6078" t="s">
        <v>2509</v>
      </c>
      <c r="AF6078">
        <v>0.17100000000000001</v>
      </c>
      <c r="AG6078" t="s">
        <v>6779</v>
      </c>
      <c r="AH6078">
        <v>380</v>
      </c>
      <c r="AI6078">
        <v>375</v>
      </c>
      <c r="AJ6078">
        <v>120</v>
      </c>
      <c r="AK6078" t="s">
        <v>2511</v>
      </c>
      <c r="AL6078" t="s">
        <v>2511</v>
      </c>
      <c r="AM6078" t="s">
        <v>2513</v>
      </c>
      <c r="AN6078" t="s">
        <v>2513</v>
      </c>
      <c r="AO6078" t="s">
        <v>2514</v>
      </c>
      <c r="AP6078" t="s">
        <v>2513</v>
      </c>
      <c r="AQ6078" t="s">
        <v>2513</v>
      </c>
      <c r="AR6078" t="s">
        <v>2529</v>
      </c>
      <c r="AS6078" t="s">
        <v>2513</v>
      </c>
      <c r="AT6078">
        <v>45545</v>
      </c>
      <c r="AU6078" t="s">
        <v>2513</v>
      </c>
      <c r="AV6078" t="s">
        <v>2513</v>
      </c>
      <c r="AW6078" t="s">
        <v>2516</v>
      </c>
      <c r="AX6078" t="s">
        <v>11468</v>
      </c>
      <c r="AY6078" t="s">
        <v>2513</v>
      </c>
      <c r="AZ6078" t="s">
        <v>2513</v>
      </c>
      <c r="BA6078" t="s">
        <v>2513</v>
      </c>
    </row>
    <row r="6079" spans="1:53" x14ac:dyDescent="0.45">
      <c r="A6079">
        <v>10007284</v>
      </c>
      <c r="B6079" t="s">
        <v>22441</v>
      </c>
      <c r="C6079" t="s">
        <v>2489</v>
      </c>
      <c r="D6079" t="s">
        <v>22442</v>
      </c>
      <c r="E6079" t="s">
        <v>22443</v>
      </c>
      <c r="F6079" t="s">
        <v>12180</v>
      </c>
      <c r="G6079" t="s">
        <v>22442</v>
      </c>
      <c r="H6079" t="s">
        <v>2493</v>
      </c>
      <c r="I6079" t="s">
        <v>2494</v>
      </c>
      <c r="J6079" t="s">
        <v>11458</v>
      </c>
      <c r="K6079" t="s">
        <v>2496</v>
      </c>
      <c r="L6079" t="s">
        <v>11932</v>
      </c>
      <c r="M6079" t="s">
        <v>2515</v>
      </c>
      <c r="N6079" t="s">
        <v>2795</v>
      </c>
      <c r="O6079" t="s">
        <v>11460</v>
      </c>
      <c r="P6079" t="s">
        <v>11461</v>
      </c>
      <c r="Q6079" t="s">
        <v>11652</v>
      </c>
      <c r="R6079" t="s">
        <v>2799</v>
      </c>
      <c r="S6079" t="s">
        <v>11900</v>
      </c>
      <c r="T6079" t="s">
        <v>11901</v>
      </c>
      <c r="U6079" t="s">
        <v>11902</v>
      </c>
      <c r="V6079" t="s">
        <v>260</v>
      </c>
      <c r="W6079" t="s">
        <v>11933</v>
      </c>
      <c r="X6079" t="s">
        <v>2678</v>
      </c>
      <c r="Y6079" t="s">
        <v>11934</v>
      </c>
      <c r="Z6079" t="s">
        <v>11859</v>
      </c>
      <c r="AA6079" t="s">
        <v>11932</v>
      </c>
      <c r="AB6079" t="s">
        <v>2586</v>
      </c>
      <c r="AC6079">
        <v>3.3</v>
      </c>
      <c r="AD6079">
        <v>3.3</v>
      </c>
      <c r="AE6079" t="s">
        <v>2509</v>
      </c>
      <c r="AF6079">
        <v>0.17100000000000001</v>
      </c>
      <c r="AG6079" t="s">
        <v>6779</v>
      </c>
      <c r="AH6079">
        <v>380</v>
      </c>
      <c r="AI6079">
        <v>375</v>
      </c>
      <c r="AJ6079">
        <v>120</v>
      </c>
      <c r="AK6079" t="s">
        <v>2511</v>
      </c>
      <c r="AL6079" t="s">
        <v>2511</v>
      </c>
      <c r="AM6079" t="s">
        <v>2513</v>
      </c>
      <c r="AN6079" t="s">
        <v>2513</v>
      </c>
      <c r="AO6079" t="s">
        <v>2514</v>
      </c>
      <c r="AP6079" t="s">
        <v>2513</v>
      </c>
      <c r="AQ6079" t="s">
        <v>2513</v>
      </c>
      <c r="AR6079" t="s">
        <v>2529</v>
      </c>
      <c r="AS6079" t="s">
        <v>2513</v>
      </c>
      <c r="AT6079">
        <v>45545</v>
      </c>
      <c r="AU6079" t="s">
        <v>2513</v>
      </c>
      <c r="AV6079" t="s">
        <v>2513</v>
      </c>
      <c r="AW6079" t="s">
        <v>2516</v>
      </c>
      <c r="AX6079" t="s">
        <v>11468</v>
      </c>
      <c r="AY6079" t="s">
        <v>2513</v>
      </c>
      <c r="AZ6079" t="s">
        <v>2513</v>
      </c>
      <c r="BA6079" t="s">
        <v>2513</v>
      </c>
    </row>
    <row r="6080" spans="1:53" x14ac:dyDescent="0.45">
      <c r="A6080">
        <v>10007286</v>
      </c>
      <c r="B6080" t="s">
        <v>22444</v>
      </c>
      <c r="C6080" t="s">
        <v>2489</v>
      </c>
      <c r="D6080" t="s">
        <v>22445</v>
      </c>
      <c r="E6080" t="s">
        <v>22446</v>
      </c>
      <c r="F6080" t="s">
        <v>12180</v>
      </c>
      <c r="G6080" t="s">
        <v>22445</v>
      </c>
      <c r="H6080" t="s">
        <v>2493</v>
      </c>
      <c r="I6080" t="s">
        <v>2494</v>
      </c>
      <c r="J6080" t="s">
        <v>11458</v>
      </c>
      <c r="K6080" t="s">
        <v>2496</v>
      </c>
      <c r="L6080" t="s">
        <v>11944</v>
      </c>
      <c r="M6080" t="s">
        <v>2515</v>
      </c>
      <c r="N6080" t="s">
        <v>2795</v>
      </c>
      <c r="O6080" t="s">
        <v>11460</v>
      </c>
      <c r="P6080" t="s">
        <v>11461</v>
      </c>
      <c r="Q6080" t="s">
        <v>11652</v>
      </c>
      <c r="R6080" t="s">
        <v>2799</v>
      </c>
      <c r="S6080" t="s">
        <v>11900</v>
      </c>
      <c r="T6080" t="s">
        <v>11901</v>
      </c>
      <c r="U6080" t="s">
        <v>11902</v>
      </c>
      <c r="V6080" t="s">
        <v>260</v>
      </c>
      <c r="W6080" t="s">
        <v>11945</v>
      </c>
      <c r="X6080" t="s">
        <v>11699</v>
      </c>
      <c r="Y6080" t="s">
        <v>11946</v>
      </c>
      <c r="Z6080" t="s">
        <v>11859</v>
      </c>
      <c r="AA6080" t="s">
        <v>11944</v>
      </c>
      <c r="AB6080" t="s">
        <v>2586</v>
      </c>
      <c r="AC6080">
        <v>3.3</v>
      </c>
      <c r="AD6080">
        <v>3.3</v>
      </c>
      <c r="AE6080" t="s">
        <v>2509</v>
      </c>
      <c r="AF6080">
        <v>0.17100000000000001</v>
      </c>
      <c r="AG6080" t="s">
        <v>6779</v>
      </c>
      <c r="AH6080">
        <v>380</v>
      </c>
      <c r="AI6080">
        <v>375</v>
      </c>
      <c r="AJ6080">
        <v>120</v>
      </c>
      <c r="AK6080" t="s">
        <v>2511</v>
      </c>
      <c r="AL6080" t="s">
        <v>2511</v>
      </c>
      <c r="AM6080" t="s">
        <v>2513</v>
      </c>
      <c r="AN6080" t="s">
        <v>2513</v>
      </c>
      <c r="AO6080" t="s">
        <v>2514</v>
      </c>
      <c r="AP6080" t="s">
        <v>2513</v>
      </c>
      <c r="AQ6080" t="s">
        <v>2513</v>
      </c>
      <c r="AR6080" t="s">
        <v>2529</v>
      </c>
      <c r="AS6080" t="s">
        <v>2513</v>
      </c>
      <c r="AT6080">
        <v>45545</v>
      </c>
      <c r="AU6080" t="s">
        <v>2513</v>
      </c>
      <c r="AV6080" t="s">
        <v>2513</v>
      </c>
      <c r="AW6080" t="s">
        <v>2516</v>
      </c>
      <c r="AX6080" t="s">
        <v>11468</v>
      </c>
      <c r="AY6080" t="s">
        <v>2513</v>
      </c>
      <c r="AZ6080" t="s">
        <v>2513</v>
      </c>
      <c r="BA6080" t="s">
        <v>2513</v>
      </c>
    </row>
    <row r="6081" spans="1:53" x14ac:dyDescent="0.45">
      <c r="A6081">
        <v>10007288</v>
      </c>
      <c r="B6081" t="s">
        <v>22447</v>
      </c>
      <c r="C6081" t="s">
        <v>2489</v>
      </c>
      <c r="D6081" t="s">
        <v>22448</v>
      </c>
      <c r="E6081" t="s">
        <v>22449</v>
      </c>
      <c r="F6081" t="s">
        <v>12180</v>
      </c>
      <c r="G6081" t="s">
        <v>22448</v>
      </c>
      <c r="H6081" t="s">
        <v>2493</v>
      </c>
      <c r="I6081" t="s">
        <v>2494</v>
      </c>
      <c r="J6081" t="s">
        <v>11458</v>
      </c>
      <c r="K6081" t="s">
        <v>2496</v>
      </c>
      <c r="L6081" t="s">
        <v>22450</v>
      </c>
      <c r="M6081" t="s">
        <v>2515</v>
      </c>
      <c r="N6081" t="s">
        <v>2795</v>
      </c>
      <c r="O6081" t="s">
        <v>11460</v>
      </c>
      <c r="P6081" t="s">
        <v>11461</v>
      </c>
      <c r="Q6081" t="s">
        <v>11652</v>
      </c>
      <c r="R6081" t="s">
        <v>2799</v>
      </c>
      <c r="S6081" t="s">
        <v>11900</v>
      </c>
      <c r="T6081" t="s">
        <v>11901</v>
      </c>
      <c r="U6081" t="s">
        <v>11902</v>
      </c>
      <c r="V6081" t="s">
        <v>260</v>
      </c>
      <c r="W6081" t="s">
        <v>22451</v>
      </c>
      <c r="X6081" t="s">
        <v>2833</v>
      </c>
      <c r="Y6081" t="s">
        <v>22452</v>
      </c>
      <c r="Z6081" t="s">
        <v>11859</v>
      </c>
      <c r="AA6081" t="s">
        <v>22450</v>
      </c>
      <c r="AB6081" t="s">
        <v>2586</v>
      </c>
      <c r="AC6081">
        <v>3.3</v>
      </c>
      <c r="AD6081">
        <v>3.3</v>
      </c>
      <c r="AE6081" t="s">
        <v>2509</v>
      </c>
      <c r="AF6081">
        <v>0.17100000000000001</v>
      </c>
      <c r="AG6081" t="s">
        <v>6779</v>
      </c>
      <c r="AH6081">
        <v>380</v>
      </c>
      <c r="AI6081">
        <v>375</v>
      </c>
      <c r="AJ6081">
        <v>120</v>
      </c>
      <c r="AK6081" t="s">
        <v>2511</v>
      </c>
      <c r="AL6081" t="s">
        <v>2511</v>
      </c>
      <c r="AM6081" t="s">
        <v>2513</v>
      </c>
      <c r="AN6081" t="s">
        <v>2513</v>
      </c>
      <c r="AO6081" t="s">
        <v>2514</v>
      </c>
      <c r="AP6081" t="s">
        <v>2513</v>
      </c>
      <c r="AQ6081" t="s">
        <v>2513</v>
      </c>
      <c r="AR6081" t="s">
        <v>2529</v>
      </c>
      <c r="AS6081" t="s">
        <v>2513</v>
      </c>
      <c r="AT6081">
        <v>45545</v>
      </c>
      <c r="AU6081" t="s">
        <v>2513</v>
      </c>
      <c r="AV6081" t="s">
        <v>2513</v>
      </c>
      <c r="AW6081" t="s">
        <v>2516</v>
      </c>
      <c r="AX6081" t="s">
        <v>11468</v>
      </c>
      <c r="AY6081" t="s">
        <v>2513</v>
      </c>
      <c r="AZ6081" t="s">
        <v>2513</v>
      </c>
      <c r="BA6081" t="s">
        <v>2513</v>
      </c>
    </row>
    <row r="6082" spans="1:53" x14ac:dyDescent="0.45">
      <c r="A6082">
        <v>10007290</v>
      </c>
      <c r="B6082" t="s">
        <v>22453</v>
      </c>
      <c r="C6082" t="s">
        <v>2489</v>
      </c>
      <c r="D6082" t="s">
        <v>22454</v>
      </c>
      <c r="E6082" t="s">
        <v>22455</v>
      </c>
      <c r="F6082" t="s">
        <v>12180</v>
      </c>
      <c r="G6082" t="s">
        <v>22454</v>
      </c>
      <c r="H6082" t="s">
        <v>2493</v>
      </c>
      <c r="I6082" t="s">
        <v>2494</v>
      </c>
      <c r="J6082" t="s">
        <v>11458</v>
      </c>
      <c r="K6082" t="s">
        <v>2496</v>
      </c>
      <c r="L6082" t="s">
        <v>22456</v>
      </c>
      <c r="M6082" t="s">
        <v>2515</v>
      </c>
      <c r="N6082" t="s">
        <v>2795</v>
      </c>
      <c r="O6082" t="s">
        <v>11460</v>
      </c>
      <c r="P6082" t="s">
        <v>11461</v>
      </c>
      <c r="Q6082" t="s">
        <v>11652</v>
      </c>
      <c r="R6082" t="s">
        <v>2799</v>
      </c>
      <c r="S6082" t="s">
        <v>11900</v>
      </c>
      <c r="T6082" t="s">
        <v>11901</v>
      </c>
      <c r="U6082" t="s">
        <v>11902</v>
      </c>
      <c r="V6082" t="s">
        <v>260</v>
      </c>
      <c r="W6082" t="s">
        <v>22457</v>
      </c>
      <c r="X6082" t="s">
        <v>2525</v>
      </c>
      <c r="Y6082" t="s">
        <v>22458</v>
      </c>
      <c r="Z6082" t="s">
        <v>11859</v>
      </c>
      <c r="AA6082" t="s">
        <v>22456</v>
      </c>
      <c r="AB6082" t="s">
        <v>2586</v>
      </c>
      <c r="AC6082">
        <v>3.3</v>
      </c>
      <c r="AD6082">
        <v>3.3</v>
      </c>
      <c r="AE6082" t="s">
        <v>2509</v>
      </c>
      <c r="AF6082">
        <v>0.17100000000000001</v>
      </c>
      <c r="AG6082" t="s">
        <v>6779</v>
      </c>
      <c r="AH6082">
        <v>380</v>
      </c>
      <c r="AI6082">
        <v>375</v>
      </c>
      <c r="AJ6082">
        <v>120</v>
      </c>
      <c r="AK6082" t="s">
        <v>2511</v>
      </c>
      <c r="AL6082" t="s">
        <v>2511</v>
      </c>
      <c r="AM6082" t="s">
        <v>2513</v>
      </c>
      <c r="AN6082" t="s">
        <v>2513</v>
      </c>
      <c r="AO6082" t="s">
        <v>2514</v>
      </c>
      <c r="AP6082" t="s">
        <v>2513</v>
      </c>
      <c r="AQ6082" t="s">
        <v>2513</v>
      </c>
      <c r="AR6082" t="s">
        <v>2529</v>
      </c>
      <c r="AS6082" t="s">
        <v>2513</v>
      </c>
      <c r="AT6082">
        <v>45545</v>
      </c>
      <c r="AU6082" t="s">
        <v>2513</v>
      </c>
      <c r="AV6082" t="s">
        <v>2513</v>
      </c>
      <c r="AW6082" t="s">
        <v>2516</v>
      </c>
      <c r="AX6082" t="s">
        <v>11468</v>
      </c>
      <c r="AY6082" t="s">
        <v>2513</v>
      </c>
      <c r="AZ6082" t="s">
        <v>2513</v>
      </c>
      <c r="BA6082" t="s">
        <v>2513</v>
      </c>
    </row>
    <row r="6083" spans="1:53" x14ac:dyDescent="0.45">
      <c r="A6083">
        <v>10007291</v>
      </c>
      <c r="B6083" t="s">
        <v>22459</v>
      </c>
      <c r="C6083" t="s">
        <v>2489</v>
      </c>
      <c r="D6083" t="s">
        <v>22460</v>
      </c>
      <c r="E6083" t="s">
        <v>22461</v>
      </c>
      <c r="F6083" t="s">
        <v>12180</v>
      </c>
      <c r="G6083" t="s">
        <v>22460</v>
      </c>
      <c r="H6083" t="s">
        <v>2493</v>
      </c>
      <c r="I6083" t="s">
        <v>2494</v>
      </c>
      <c r="J6083" t="s">
        <v>11458</v>
      </c>
      <c r="K6083" t="s">
        <v>2496</v>
      </c>
      <c r="L6083" t="s">
        <v>22462</v>
      </c>
      <c r="M6083" t="s">
        <v>2515</v>
      </c>
      <c r="N6083" t="s">
        <v>2795</v>
      </c>
      <c r="O6083" t="s">
        <v>11460</v>
      </c>
      <c r="P6083" t="s">
        <v>11461</v>
      </c>
      <c r="Q6083" t="s">
        <v>11652</v>
      </c>
      <c r="R6083" t="s">
        <v>2799</v>
      </c>
      <c r="S6083" t="s">
        <v>11900</v>
      </c>
      <c r="T6083" t="s">
        <v>11901</v>
      </c>
      <c r="U6083" t="s">
        <v>11902</v>
      </c>
      <c r="V6083" t="s">
        <v>260</v>
      </c>
      <c r="W6083" t="s">
        <v>22463</v>
      </c>
      <c r="X6083" t="s">
        <v>2732</v>
      </c>
      <c r="Y6083" t="s">
        <v>22464</v>
      </c>
      <c r="Z6083" t="s">
        <v>11859</v>
      </c>
      <c r="AA6083" t="s">
        <v>22462</v>
      </c>
      <c r="AB6083" t="s">
        <v>2586</v>
      </c>
      <c r="AC6083">
        <v>3.3</v>
      </c>
      <c r="AD6083">
        <v>3.3</v>
      </c>
      <c r="AE6083" t="s">
        <v>2509</v>
      </c>
      <c r="AF6083">
        <v>0.17100000000000001</v>
      </c>
      <c r="AG6083" t="s">
        <v>6779</v>
      </c>
      <c r="AH6083">
        <v>380</v>
      </c>
      <c r="AI6083">
        <v>375</v>
      </c>
      <c r="AJ6083">
        <v>120</v>
      </c>
      <c r="AK6083" t="s">
        <v>2511</v>
      </c>
      <c r="AL6083" t="s">
        <v>2511</v>
      </c>
      <c r="AM6083" t="s">
        <v>2513</v>
      </c>
      <c r="AN6083" t="s">
        <v>2513</v>
      </c>
      <c r="AO6083" t="s">
        <v>2514</v>
      </c>
      <c r="AP6083" t="s">
        <v>2513</v>
      </c>
      <c r="AQ6083" t="s">
        <v>2513</v>
      </c>
      <c r="AR6083" t="s">
        <v>2529</v>
      </c>
      <c r="AS6083" t="s">
        <v>2513</v>
      </c>
      <c r="AT6083">
        <v>45545</v>
      </c>
      <c r="AU6083" t="s">
        <v>2513</v>
      </c>
      <c r="AV6083" t="s">
        <v>2513</v>
      </c>
      <c r="AW6083" t="s">
        <v>2516</v>
      </c>
      <c r="AX6083" t="s">
        <v>11468</v>
      </c>
      <c r="AY6083" t="s">
        <v>2513</v>
      </c>
      <c r="AZ6083" t="s">
        <v>2513</v>
      </c>
      <c r="BA6083" t="s">
        <v>2513</v>
      </c>
    </row>
    <row r="6084" spans="1:53" x14ac:dyDescent="0.45">
      <c r="A6084">
        <v>10007292</v>
      </c>
      <c r="B6084" t="s">
        <v>22465</v>
      </c>
      <c r="C6084" t="s">
        <v>2489</v>
      </c>
      <c r="D6084" t="s">
        <v>22466</v>
      </c>
      <c r="E6084" t="s">
        <v>22467</v>
      </c>
      <c r="F6084" t="s">
        <v>12180</v>
      </c>
      <c r="G6084" t="s">
        <v>22466</v>
      </c>
      <c r="H6084" t="s">
        <v>2493</v>
      </c>
      <c r="I6084" t="s">
        <v>2494</v>
      </c>
      <c r="J6084" t="s">
        <v>11458</v>
      </c>
      <c r="K6084" t="s">
        <v>2496</v>
      </c>
      <c r="L6084" t="s">
        <v>22468</v>
      </c>
      <c r="M6084" t="s">
        <v>2515</v>
      </c>
      <c r="N6084" t="s">
        <v>2795</v>
      </c>
      <c r="O6084" t="s">
        <v>11460</v>
      </c>
      <c r="P6084" t="s">
        <v>11461</v>
      </c>
      <c r="Q6084" t="s">
        <v>11652</v>
      </c>
      <c r="R6084" t="s">
        <v>2799</v>
      </c>
      <c r="S6084" t="s">
        <v>11900</v>
      </c>
      <c r="T6084" t="s">
        <v>11901</v>
      </c>
      <c r="U6084" t="s">
        <v>11902</v>
      </c>
      <c r="V6084" t="s">
        <v>260</v>
      </c>
      <c r="W6084" t="s">
        <v>22469</v>
      </c>
      <c r="X6084" t="s">
        <v>2535</v>
      </c>
      <c r="Y6084" t="s">
        <v>22470</v>
      </c>
      <c r="Z6084" t="s">
        <v>11859</v>
      </c>
      <c r="AA6084" t="s">
        <v>22468</v>
      </c>
      <c r="AB6084" t="s">
        <v>2586</v>
      </c>
      <c r="AC6084">
        <v>3.3</v>
      </c>
      <c r="AD6084">
        <v>3.3</v>
      </c>
      <c r="AE6084" t="s">
        <v>2509</v>
      </c>
      <c r="AF6084">
        <v>0.17100000000000001</v>
      </c>
      <c r="AG6084" t="s">
        <v>6779</v>
      </c>
      <c r="AH6084">
        <v>380</v>
      </c>
      <c r="AI6084">
        <v>375</v>
      </c>
      <c r="AJ6084">
        <v>120</v>
      </c>
      <c r="AK6084" t="s">
        <v>2511</v>
      </c>
      <c r="AL6084" t="s">
        <v>2511</v>
      </c>
      <c r="AM6084" t="s">
        <v>2513</v>
      </c>
      <c r="AN6084" t="s">
        <v>2513</v>
      </c>
      <c r="AO6084" t="s">
        <v>2514</v>
      </c>
      <c r="AP6084" t="s">
        <v>2513</v>
      </c>
      <c r="AQ6084" t="s">
        <v>2513</v>
      </c>
      <c r="AR6084" t="s">
        <v>2529</v>
      </c>
      <c r="AS6084" t="s">
        <v>2513</v>
      </c>
      <c r="AT6084">
        <v>45545</v>
      </c>
      <c r="AU6084" t="s">
        <v>2513</v>
      </c>
      <c r="AV6084" t="s">
        <v>2513</v>
      </c>
      <c r="AW6084" t="s">
        <v>2516</v>
      </c>
      <c r="AX6084" t="s">
        <v>11468</v>
      </c>
      <c r="AY6084" t="s">
        <v>2513</v>
      </c>
      <c r="AZ6084" t="s">
        <v>2513</v>
      </c>
      <c r="BA6084" t="s">
        <v>2513</v>
      </c>
    </row>
    <row r="6085" spans="1:53" x14ac:dyDescent="0.45">
      <c r="A6085">
        <v>10007294</v>
      </c>
      <c r="B6085" t="s">
        <v>22471</v>
      </c>
      <c r="C6085" t="s">
        <v>2489</v>
      </c>
      <c r="D6085" t="s">
        <v>22472</v>
      </c>
      <c r="E6085" t="s">
        <v>22473</v>
      </c>
      <c r="F6085" t="s">
        <v>12180</v>
      </c>
      <c r="G6085" t="s">
        <v>22472</v>
      </c>
      <c r="H6085" t="s">
        <v>2493</v>
      </c>
      <c r="I6085" t="s">
        <v>2494</v>
      </c>
      <c r="J6085" t="s">
        <v>11458</v>
      </c>
      <c r="K6085" t="s">
        <v>2496</v>
      </c>
      <c r="L6085" t="s">
        <v>14278</v>
      </c>
      <c r="M6085" t="s">
        <v>2515</v>
      </c>
      <c r="N6085" t="s">
        <v>2795</v>
      </c>
      <c r="O6085" t="s">
        <v>11460</v>
      </c>
      <c r="P6085" t="s">
        <v>11461</v>
      </c>
      <c r="Q6085" t="s">
        <v>11652</v>
      </c>
      <c r="R6085" t="s">
        <v>2799</v>
      </c>
      <c r="S6085" t="s">
        <v>14271</v>
      </c>
      <c r="T6085" t="s">
        <v>2379</v>
      </c>
      <c r="U6085" t="s">
        <v>14272</v>
      </c>
      <c r="V6085" t="s">
        <v>260</v>
      </c>
      <c r="W6085" t="s">
        <v>14279</v>
      </c>
      <c r="X6085" t="s">
        <v>2505</v>
      </c>
      <c r="Y6085" t="s">
        <v>14280</v>
      </c>
      <c r="Z6085" t="s">
        <v>3047</v>
      </c>
      <c r="AA6085" t="s">
        <v>14278</v>
      </c>
      <c r="AB6085" t="s">
        <v>2586</v>
      </c>
      <c r="AC6085">
        <v>3.82</v>
      </c>
      <c r="AD6085">
        <v>3.82</v>
      </c>
      <c r="AE6085" t="s">
        <v>2509</v>
      </c>
      <c r="AF6085">
        <v>18.251999999999999</v>
      </c>
      <c r="AG6085" t="s">
        <v>2510</v>
      </c>
      <c r="AH6085">
        <v>390</v>
      </c>
      <c r="AI6085">
        <v>390</v>
      </c>
      <c r="AJ6085">
        <v>120</v>
      </c>
      <c r="AK6085" t="s">
        <v>2511</v>
      </c>
      <c r="AL6085" t="s">
        <v>2511</v>
      </c>
      <c r="AM6085" t="s">
        <v>2513</v>
      </c>
      <c r="AN6085" t="s">
        <v>2513</v>
      </c>
      <c r="AO6085" t="s">
        <v>2514</v>
      </c>
      <c r="AP6085" t="s">
        <v>2513</v>
      </c>
      <c r="AQ6085" t="s">
        <v>2513</v>
      </c>
      <c r="AR6085" t="s">
        <v>2529</v>
      </c>
      <c r="AS6085" t="s">
        <v>2513</v>
      </c>
      <c r="AT6085">
        <v>45545</v>
      </c>
      <c r="AU6085" t="s">
        <v>2513</v>
      </c>
      <c r="AV6085" t="s">
        <v>2513</v>
      </c>
      <c r="AW6085" t="s">
        <v>2516</v>
      </c>
      <c r="AX6085" t="s">
        <v>11468</v>
      </c>
      <c r="AY6085" t="s">
        <v>2513</v>
      </c>
      <c r="AZ6085" t="s">
        <v>2513</v>
      </c>
      <c r="BA6085" t="s">
        <v>2513</v>
      </c>
    </row>
    <row r="6086" spans="1:53" x14ac:dyDescent="0.45">
      <c r="A6086">
        <v>10007296</v>
      </c>
      <c r="B6086" t="s">
        <v>22474</v>
      </c>
      <c r="C6086" t="s">
        <v>2489</v>
      </c>
      <c r="D6086" t="s">
        <v>22475</v>
      </c>
      <c r="E6086" t="s">
        <v>22476</v>
      </c>
      <c r="F6086" t="s">
        <v>12180</v>
      </c>
      <c r="G6086" t="s">
        <v>22475</v>
      </c>
      <c r="H6086" t="s">
        <v>2493</v>
      </c>
      <c r="I6086" t="s">
        <v>2494</v>
      </c>
      <c r="J6086" t="s">
        <v>11458</v>
      </c>
      <c r="K6086" t="s">
        <v>2496</v>
      </c>
      <c r="L6086" t="s">
        <v>14290</v>
      </c>
      <c r="M6086" t="s">
        <v>2515</v>
      </c>
      <c r="N6086" t="s">
        <v>2795</v>
      </c>
      <c r="O6086" t="s">
        <v>11460</v>
      </c>
      <c r="P6086" t="s">
        <v>11461</v>
      </c>
      <c r="Q6086" t="s">
        <v>11652</v>
      </c>
      <c r="R6086" t="s">
        <v>2799</v>
      </c>
      <c r="S6086" t="s">
        <v>14271</v>
      </c>
      <c r="T6086" t="s">
        <v>2379</v>
      </c>
      <c r="U6086" t="s">
        <v>14272</v>
      </c>
      <c r="V6086" t="s">
        <v>260</v>
      </c>
      <c r="W6086" t="s">
        <v>14291</v>
      </c>
      <c r="X6086" t="s">
        <v>11488</v>
      </c>
      <c r="Y6086" t="s">
        <v>14292</v>
      </c>
      <c r="Z6086" t="s">
        <v>3047</v>
      </c>
      <c r="AA6086" t="s">
        <v>14290</v>
      </c>
      <c r="AB6086" t="s">
        <v>2586</v>
      </c>
      <c r="AC6086">
        <v>3.82</v>
      </c>
      <c r="AD6086">
        <v>3.82</v>
      </c>
      <c r="AE6086" t="s">
        <v>2509</v>
      </c>
      <c r="AF6086">
        <v>18.251999999999999</v>
      </c>
      <c r="AG6086" t="s">
        <v>2510</v>
      </c>
      <c r="AH6086">
        <v>390</v>
      </c>
      <c r="AI6086">
        <v>390</v>
      </c>
      <c r="AJ6086">
        <v>120</v>
      </c>
      <c r="AK6086" t="s">
        <v>2511</v>
      </c>
      <c r="AL6086" t="s">
        <v>2511</v>
      </c>
      <c r="AM6086" t="s">
        <v>2513</v>
      </c>
      <c r="AN6086" t="s">
        <v>2513</v>
      </c>
      <c r="AO6086" t="s">
        <v>2514</v>
      </c>
      <c r="AP6086" t="s">
        <v>2513</v>
      </c>
      <c r="AQ6086" t="s">
        <v>2513</v>
      </c>
      <c r="AR6086" t="s">
        <v>2529</v>
      </c>
      <c r="AS6086" t="s">
        <v>2513</v>
      </c>
      <c r="AT6086">
        <v>45545</v>
      </c>
      <c r="AU6086" t="s">
        <v>2513</v>
      </c>
      <c r="AV6086" t="s">
        <v>2513</v>
      </c>
      <c r="AW6086" t="s">
        <v>2516</v>
      </c>
      <c r="AX6086" t="s">
        <v>11468</v>
      </c>
      <c r="AY6086" t="s">
        <v>2513</v>
      </c>
      <c r="AZ6086" t="s">
        <v>2513</v>
      </c>
      <c r="BA6086" t="s">
        <v>2513</v>
      </c>
    </row>
    <row r="6087" spans="1:53" x14ac:dyDescent="0.45">
      <c r="A6087">
        <v>10007297</v>
      </c>
      <c r="B6087" t="s">
        <v>22477</v>
      </c>
      <c r="C6087" t="s">
        <v>2489</v>
      </c>
      <c r="D6087" t="s">
        <v>22478</v>
      </c>
      <c r="E6087" t="s">
        <v>22479</v>
      </c>
      <c r="F6087" t="s">
        <v>12180</v>
      </c>
      <c r="G6087" t="s">
        <v>22478</v>
      </c>
      <c r="H6087" t="s">
        <v>2493</v>
      </c>
      <c r="I6087" t="s">
        <v>2494</v>
      </c>
      <c r="J6087" t="s">
        <v>11458</v>
      </c>
      <c r="K6087" t="s">
        <v>2496</v>
      </c>
      <c r="L6087" t="s">
        <v>14296</v>
      </c>
      <c r="M6087" t="s">
        <v>2515</v>
      </c>
      <c r="N6087" t="s">
        <v>2795</v>
      </c>
      <c r="O6087" t="s">
        <v>11460</v>
      </c>
      <c r="P6087" t="s">
        <v>11461</v>
      </c>
      <c r="Q6087" t="s">
        <v>11652</v>
      </c>
      <c r="R6087" t="s">
        <v>2799</v>
      </c>
      <c r="S6087" t="s">
        <v>14271</v>
      </c>
      <c r="T6087" t="s">
        <v>2379</v>
      </c>
      <c r="U6087" t="s">
        <v>14272</v>
      </c>
      <c r="V6087" t="s">
        <v>260</v>
      </c>
      <c r="W6087" t="s">
        <v>14297</v>
      </c>
      <c r="X6087" t="s">
        <v>2988</v>
      </c>
      <c r="Y6087" t="s">
        <v>14298</v>
      </c>
      <c r="Z6087" t="s">
        <v>3047</v>
      </c>
      <c r="AA6087" t="s">
        <v>14296</v>
      </c>
      <c r="AB6087" t="s">
        <v>2586</v>
      </c>
      <c r="AC6087">
        <v>3.82</v>
      </c>
      <c r="AD6087">
        <v>3.82</v>
      </c>
      <c r="AE6087" t="s">
        <v>2509</v>
      </c>
      <c r="AF6087">
        <v>18.251999999999999</v>
      </c>
      <c r="AG6087" t="s">
        <v>2510</v>
      </c>
      <c r="AH6087">
        <v>390</v>
      </c>
      <c r="AI6087">
        <v>390</v>
      </c>
      <c r="AJ6087">
        <v>120</v>
      </c>
      <c r="AK6087" t="s">
        <v>2511</v>
      </c>
      <c r="AL6087" t="s">
        <v>2511</v>
      </c>
      <c r="AM6087" t="s">
        <v>2513</v>
      </c>
      <c r="AN6087" t="s">
        <v>2513</v>
      </c>
      <c r="AO6087" t="s">
        <v>2514</v>
      </c>
      <c r="AP6087" t="s">
        <v>2513</v>
      </c>
      <c r="AQ6087" t="s">
        <v>2513</v>
      </c>
      <c r="AR6087" t="s">
        <v>2529</v>
      </c>
      <c r="AS6087" t="s">
        <v>2513</v>
      </c>
      <c r="AT6087">
        <v>45545</v>
      </c>
      <c r="AU6087" t="s">
        <v>2513</v>
      </c>
      <c r="AV6087" t="s">
        <v>2513</v>
      </c>
      <c r="AW6087" t="s">
        <v>2516</v>
      </c>
      <c r="AX6087" t="s">
        <v>11468</v>
      </c>
      <c r="AY6087" t="s">
        <v>2513</v>
      </c>
      <c r="AZ6087" t="s">
        <v>2513</v>
      </c>
      <c r="BA6087" t="s">
        <v>2513</v>
      </c>
    </row>
    <row r="6088" spans="1:53" x14ac:dyDescent="0.45">
      <c r="A6088">
        <v>10007298</v>
      </c>
      <c r="B6088" t="s">
        <v>22480</v>
      </c>
      <c r="C6088" t="s">
        <v>2489</v>
      </c>
      <c r="D6088" t="s">
        <v>22481</v>
      </c>
      <c r="E6088" t="s">
        <v>22482</v>
      </c>
      <c r="F6088" t="s">
        <v>12180</v>
      </c>
      <c r="G6088" t="s">
        <v>22481</v>
      </c>
      <c r="H6088" t="s">
        <v>2493</v>
      </c>
      <c r="I6088" t="s">
        <v>2494</v>
      </c>
      <c r="J6088" t="s">
        <v>11458</v>
      </c>
      <c r="K6088" t="s">
        <v>2496</v>
      </c>
      <c r="L6088" t="s">
        <v>14302</v>
      </c>
      <c r="M6088" t="s">
        <v>2515</v>
      </c>
      <c r="N6088" t="s">
        <v>2795</v>
      </c>
      <c r="O6088" t="s">
        <v>11460</v>
      </c>
      <c r="P6088" t="s">
        <v>11461</v>
      </c>
      <c r="Q6088" t="s">
        <v>11652</v>
      </c>
      <c r="R6088" t="s">
        <v>2799</v>
      </c>
      <c r="S6088" t="s">
        <v>14271</v>
      </c>
      <c r="T6088" t="s">
        <v>2379</v>
      </c>
      <c r="U6088" t="s">
        <v>14272</v>
      </c>
      <c r="V6088" t="s">
        <v>260</v>
      </c>
      <c r="W6088" t="s">
        <v>14303</v>
      </c>
      <c r="X6088" t="s">
        <v>2678</v>
      </c>
      <c r="Y6088" t="s">
        <v>14304</v>
      </c>
      <c r="Z6088" t="s">
        <v>3047</v>
      </c>
      <c r="AA6088" t="s">
        <v>14302</v>
      </c>
      <c r="AB6088" t="s">
        <v>2586</v>
      </c>
      <c r="AC6088">
        <v>3.82</v>
      </c>
      <c r="AD6088">
        <v>3.82</v>
      </c>
      <c r="AE6088" t="s">
        <v>2509</v>
      </c>
      <c r="AF6088">
        <v>18.251999999999999</v>
      </c>
      <c r="AG6088" t="s">
        <v>2510</v>
      </c>
      <c r="AH6088">
        <v>390</v>
      </c>
      <c r="AI6088">
        <v>390</v>
      </c>
      <c r="AJ6088">
        <v>120</v>
      </c>
      <c r="AK6088" t="s">
        <v>2511</v>
      </c>
      <c r="AL6088" t="s">
        <v>2511</v>
      </c>
      <c r="AM6088" t="s">
        <v>2513</v>
      </c>
      <c r="AN6088" t="s">
        <v>2513</v>
      </c>
      <c r="AO6088" t="s">
        <v>2514</v>
      </c>
      <c r="AP6088" t="s">
        <v>2513</v>
      </c>
      <c r="AQ6088" t="s">
        <v>2513</v>
      </c>
      <c r="AR6088" t="s">
        <v>2529</v>
      </c>
      <c r="AS6088" t="s">
        <v>2513</v>
      </c>
      <c r="AT6088">
        <v>45545</v>
      </c>
      <c r="AU6088" t="s">
        <v>2513</v>
      </c>
      <c r="AV6088" t="s">
        <v>2513</v>
      </c>
      <c r="AW6088" t="s">
        <v>2516</v>
      </c>
      <c r="AX6088" t="s">
        <v>11468</v>
      </c>
      <c r="AY6088" t="s">
        <v>2513</v>
      </c>
      <c r="AZ6088" t="s">
        <v>2513</v>
      </c>
      <c r="BA6088" t="s">
        <v>2513</v>
      </c>
    </row>
    <row r="6089" spans="1:53" x14ac:dyDescent="0.45">
      <c r="A6089">
        <v>10007300</v>
      </c>
      <c r="B6089" t="s">
        <v>22483</v>
      </c>
      <c r="C6089" t="s">
        <v>2489</v>
      </c>
      <c r="D6089" t="s">
        <v>22484</v>
      </c>
      <c r="E6089" t="s">
        <v>22485</v>
      </c>
      <c r="F6089" t="s">
        <v>12180</v>
      </c>
      <c r="G6089" t="s">
        <v>22484</v>
      </c>
      <c r="H6089" t="s">
        <v>2493</v>
      </c>
      <c r="I6089" t="s">
        <v>2494</v>
      </c>
      <c r="J6089" t="s">
        <v>11458</v>
      </c>
      <c r="K6089" t="s">
        <v>2496</v>
      </c>
      <c r="L6089" t="s">
        <v>14314</v>
      </c>
      <c r="M6089" t="s">
        <v>2515</v>
      </c>
      <c r="N6089" t="s">
        <v>2795</v>
      </c>
      <c r="O6089" t="s">
        <v>11460</v>
      </c>
      <c r="P6089" t="s">
        <v>11461</v>
      </c>
      <c r="Q6089" t="s">
        <v>11652</v>
      </c>
      <c r="R6089" t="s">
        <v>2799</v>
      </c>
      <c r="S6089" t="s">
        <v>14271</v>
      </c>
      <c r="T6089" t="s">
        <v>2379</v>
      </c>
      <c r="U6089" t="s">
        <v>14272</v>
      </c>
      <c r="V6089" t="s">
        <v>260</v>
      </c>
      <c r="W6089" t="s">
        <v>14315</v>
      </c>
      <c r="X6089" t="s">
        <v>11699</v>
      </c>
      <c r="Y6089" t="s">
        <v>14316</v>
      </c>
      <c r="Z6089" t="s">
        <v>3047</v>
      </c>
      <c r="AA6089" t="s">
        <v>14314</v>
      </c>
      <c r="AB6089" t="s">
        <v>2586</v>
      </c>
      <c r="AC6089">
        <v>3.82</v>
      </c>
      <c r="AD6089">
        <v>3.82</v>
      </c>
      <c r="AE6089" t="s">
        <v>2509</v>
      </c>
      <c r="AF6089">
        <v>18.251999999999999</v>
      </c>
      <c r="AG6089" t="s">
        <v>2510</v>
      </c>
      <c r="AH6089">
        <v>390</v>
      </c>
      <c r="AI6089">
        <v>390</v>
      </c>
      <c r="AJ6089">
        <v>120</v>
      </c>
      <c r="AK6089" t="s">
        <v>2511</v>
      </c>
      <c r="AL6089" t="s">
        <v>2511</v>
      </c>
      <c r="AM6089" t="s">
        <v>2513</v>
      </c>
      <c r="AN6089" t="s">
        <v>2513</v>
      </c>
      <c r="AO6089" t="s">
        <v>2514</v>
      </c>
      <c r="AP6089" t="s">
        <v>2513</v>
      </c>
      <c r="AQ6089" t="s">
        <v>2513</v>
      </c>
      <c r="AR6089" t="s">
        <v>2529</v>
      </c>
      <c r="AS6089" t="s">
        <v>2513</v>
      </c>
      <c r="AT6089">
        <v>45545</v>
      </c>
      <c r="AU6089" t="s">
        <v>2513</v>
      </c>
      <c r="AV6089" t="s">
        <v>2513</v>
      </c>
      <c r="AW6089" t="s">
        <v>2516</v>
      </c>
      <c r="AX6089" t="s">
        <v>11468</v>
      </c>
      <c r="AY6089" t="s">
        <v>2513</v>
      </c>
      <c r="AZ6089" t="s">
        <v>2513</v>
      </c>
      <c r="BA6089" t="s">
        <v>2513</v>
      </c>
    </row>
    <row r="6090" spans="1:53" x14ac:dyDescent="0.45">
      <c r="A6090">
        <v>10007302</v>
      </c>
      <c r="B6090" t="s">
        <v>22486</v>
      </c>
      <c r="C6090" t="s">
        <v>2489</v>
      </c>
      <c r="D6090" t="s">
        <v>22487</v>
      </c>
      <c r="E6090" t="s">
        <v>22488</v>
      </c>
      <c r="F6090" t="s">
        <v>12180</v>
      </c>
      <c r="G6090" t="s">
        <v>22487</v>
      </c>
      <c r="H6090" t="s">
        <v>2493</v>
      </c>
      <c r="I6090" t="s">
        <v>2494</v>
      </c>
      <c r="J6090" t="s">
        <v>11458</v>
      </c>
      <c r="K6090" t="s">
        <v>2496</v>
      </c>
      <c r="L6090" t="s">
        <v>22489</v>
      </c>
      <c r="M6090" t="s">
        <v>2515</v>
      </c>
      <c r="N6090" t="s">
        <v>2795</v>
      </c>
      <c r="O6090" t="s">
        <v>11460</v>
      </c>
      <c r="P6090" t="s">
        <v>11461</v>
      </c>
      <c r="Q6090" t="s">
        <v>11652</v>
      </c>
      <c r="R6090" t="s">
        <v>2799</v>
      </c>
      <c r="S6090" t="s">
        <v>14271</v>
      </c>
      <c r="T6090" t="s">
        <v>2379</v>
      </c>
      <c r="U6090" t="s">
        <v>14272</v>
      </c>
      <c r="V6090" t="s">
        <v>260</v>
      </c>
      <c r="W6090" t="s">
        <v>22490</v>
      </c>
      <c r="X6090" t="s">
        <v>2833</v>
      </c>
      <c r="Y6090" t="s">
        <v>22491</v>
      </c>
      <c r="Z6090" t="s">
        <v>3047</v>
      </c>
      <c r="AA6090" t="s">
        <v>22489</v>
      </c>
      <c r="AB6090" t="s">
        <v>2586</v>
      </c>
      <c r="AC6090">
        <v>3.82</v>
      </c>
      <c r="AD6090">
        <v>3.82</v>
      </c>
      <c r="AE6090" t="s">
        <v>2509</v>
      </c>
      <c r="AF6090">
        <v>18.251999999999999</v>
      </c>
      <c r="AG6090" t="s">
        <v>2510</v>
      </c>
      <c r="AH6090">
        <v>390</v>
      </c>
      <c r="AI6090">
        <v>390</v>
      </c>
      <c r="AJ6090">
        <v>120</v>
      </c>
      <c r="AK6090" t="s">
        <v>2511</v>
      </c>
      <c r="AL6090" t="s">
        <v>2511</v>
      </c>
      <c r="AM6090" t="s">
        <v>2513</v>
      </c>
      <c r="AN6090" t="s">
        <v>2513</v>
      </c>
      <c r="AO6090" t="s">
        <v>2514</v>
      </c>
      <c r="AP6090" t="s">
        <v>2513</v>
      </c>
      <c r="AQ6090" t="s">
        <v>2513</v>
      </c>
      <c r="AR6090" t="s">
        <v>2529</v>
      </c>
      <c r="AS6090" t="s">
        <v>2513</v>
      </c>
      <c r="AT6090">
        <v>45545</v>
      </c>
      <c r="AU6090" t="s">
        <v>2513</v>
      </c>
      <c r="AV6090" t="s">
        <v>2513</v>
      </c>
      <c r="AW6090" t="s">
        <v>2516</v>
      </c>
      <c r="AX6090" t="s">
        <v>11468</v>
      </c>
      <c r="AY6090" t="s">
        <v>2513</v>
      </c>
      <c r="AZ6090" t="s">
        <v>2513</v>
      </c>
      <c r="BA6090" t="s">
        <v>2513</v>
      </c>
    </row>
    <row r="6091" spans="1:53" x14ac:dyDescent="0.45">
      <c r="A6091">
        <v>10007304</v>
      </c>
      <c r="B6091" t="s">
        <v>22492</v>
      </c>
      <c r="C6091" t="s">
        <v>2489</v>
      </c>
      <c r="D6091" t="s">
        <v>22493</v>
      </c>
      <c r="E6091" t="s">
        <v>22494</v>
      </c>
      <c r="F6091" t="s">
        <v>12180</v>
      </c>
      <c r="G6091" t="s">
        <v>22493</v>
      </c>
      <c r="H6091" t="s">
        <v>2493</v>
      </c>
      <c r="I6091" t="s">
        <v>2494</v>
      </c>
      <c r="J6091" t="s">
        <v>11458</v>
      </c>
      <c r="K6091" t="s">
        <v>2496</v>
      </c>
      <c r="L6091" t="s">
        <v>22495</v>
      </c>
      <c r="M6091" t="s">
        <v>2515</v>
      </c>
      <c r="N6091" t="s">
        <v>2795</v>
      </c>
      <c r="O6091" t="s">
        <v>11460</v>
      </c>
      <c r="P6091" t="s">
        <v>11461</v>
      </c>
      <c r="Q6091" t="s">
        <v>11652</v>
      </c>
      <c r="R6091" t="s">
        <v>2799</v>
      </c>
      <c r="S6091" t="s">
        <v>14271</v>
      </c>
      <c r="T6091" t="s">
        <v>2379</v>
      </c>
      <c r="U6091" t="s">
        <v>14272</v>
      </c>
      <c r="V6091" t="s">
        <v>260</v>
      </c>
      <c r="W6091" t="s">
        <v>22496</v>
      </c>
      <c r="X6091" t="s">
        <v>2525</v>
      </c>
      <c r="Y6091" t="s">
        <v>22497</v>
      </c>
      <c r="Z6091" t="s">
        <v>3047</v>
      </c>
      <c r="AA6091" t="s">
        <v>22495</v>
      </c>
      <c r="AB6091" t="s">
        <v>2586</v>
      </c>
      <c r="AC6091">
        <v>3.82</v>
      </c>
      <c r="AD6091">
        <v>3.82</v>
      </c>
      <c r="AE6091" t="s">
        <v>2509</v>
      </c>
      <c r="AF6091">
        <v>18.251999999999999</v>
      </c>
      <c r="AG6091" t="s">
        <v>2510</v>
      </c>
      <c r="AH6091">
        <v>390</v>
      </c>
      <c r="AI6091">
        <v>390</v>
      </c>
      <c r="AJ6091">
        <v>120</v>
      </c>
      <c r="AK6091" t="s">
        <v>2511</v>
      </c>
      <c r="AL6091" t="s">
        <v>2511</v>
      </c>
      <c r="AM6091" t="s">
        <v>2513</v>
      </c>
      <c r="AN6091" t="s">
        <v>2513</v>
      </c>
      <c r="AO6091" t="s">
        <v>2514</v>
      </c>
      <c r="AP6091" t="s">
        <v>2513</v>
      </c>
      <c r="AQ6091" t="s">
        <v>2513</v>
      </c>
      <c r="AR6091" t="s">
        <v>2529</v>
      </c>
      <c r="AS6091" t="s">
        <v>2513</v>
      </c>
      <c r="AT6091">
        <v>45545</v>
      </c>
      <c r="AU6091" t="s">
        <v>2513</v>
      </c>
      <c r="AV6091" t="s">
        <v>2513</v>
      </c>
      <c r="AW6091" t="s">
        <v>2516</v>
      </c>
      <c r="AX6091" t="s">
        <v>11468</v>
      </c>
      <c r="AY6091" t="s">
        <v>2513</v>
      </c>
      <c r="AZ6091" t="s">
        <v>2513</v>
      </c>
      <c r="BA6091" t="s">
        <v>2513</v>
      </c>
    </row>
    <row r="6092" spans="1:53" x14ac:dyDescent="0.45">
      <c r="A6092">
        <v>10007305</v>
      </c>
      <c r="B6092" t="s">
        <v>22498</v>
      </c>
      <c r="C6092" t="s">
        <v>2489</v>
      </c>
      <c r="D6092" t="s">
        <v>22499</v>
      </c>
      <c r="E6092" t="s">
        <v>22500</v>
      </c>
      <c r="F6092" t="s">
        <v>12180</v>
      </c>
      <c r="G6092" t="s">
        <v>22499</v>
      </c>
      <c r="H6092" t="s">
        <v>2493</v>
      </c>
      <c r="I6092" t="s">
        <v>2494</v>
      </c>
      <c r="J6092" t="s">
        <v>11458</v>
      </c>
      <c r="K6092" t="s">
        <v>2496</v>
      </c>
      <c r="L6092" t="s">
        <v>22501</v>
      </c>
      <c r="M6092" t="s">
        <v>2515</v>
      </c>
      <c r="N6092" t="s">
        <v>2795</v>
      </c>
      <c r="O6092" t="s">
        <v>11460</v>
      </c>
      <c r="P6092" t="s">
        <v>11461</v>
      </c>
      <c r="Q6092" t="s">
        <v>11652</v>
      </c>
      <c r="R6092" t="s">
        <v>2799</v>
      </c>
      <c r="S6092" t="s">
        <v>14271</v>
      </c>
      <c r="T6092" t="s">
        <v>2379</v>
      </c>
      <c r="U6092" t="s">
        <v>14272</v>
      </c>
      <c r="V6092" t="s">
        <v>260</v>
      </c>
      <c r="W6092" t="s">
        <v>22502</v>
      </c>
      <c r="X6092" t="s">
        <v>2732</v>
      </c>
      <c r="Y6092" t="s">
        <v>22503</v>
      </c>
      <c r="Z6092" t="s">
        <v>3047</v>
      </c>
      <c r="AA6092" t="s">
        <v>22501</v>
      </c>
      <c r="AB6092" t="s">
        <v>2586</v>
      </c>
      <c r="AC6092">
        <v>3.82</v>
      </c>
      <c r="AD6092">
        <v>3.82</v>
      </c>
      <c r="AE6092" t="s">
        <v>2509</v>
      </c>
      <c r="AF6092">
        <v>18.251999999999999</v>
      </c>
      <c r="AG6092" t="s">
        <v>2510</v>
      </c>
      <c r="AH6092">
        <v>390</v>
      </c>
      <c r="AI6092">
        <v>390</v>
      </c>
      <c r="AJ6092">
        <v>120</v>
      </c>
      <c r="AK6092" t="s">
        <v>2511</v>
      </c>
      <c r="AL6092" t="s">
        <v>2511</v>
      </c>
      <c r="AM6092" t="s">
        <v>2513</v>
      </c>
      <c r="AN6092" t="s">
        <v>2513</v>
      </c>
      <c r="AO6092" t="s">
        <v>2514</v>
      </c>
      <c r="AP6092" t="s">
        <v>2513</v>
      </c>
      <c r="AQ6092" t="s">
        <v>2513</v>
      </c>
      <c r="AR6092" t="s">
        <v>2529</v>
      </c>
      <c r="AS6092" t="s">
        <v>2513</v>
      </c>
      <c r="AT6092">
        <v>45545</v>
      </c>
      <c r="AU6092" t="s">
        <v>2513</v>
      </c>
      <c r="AV6092" t="s">
        <v>2513</v>
      </c>
      <c r="AW6092" t="s">
        <v>2516</v>
      </c>
      <c r="AX6092" t="s">
        <v>11468</v>
      </c>
      <c r="AY6092" t="s">
        <v>2513</v>
      </c>
      <c r="AZ6092" t="s">
        <v>2513</v>
      </c>
      <c r="BA6092" t="s">
        <v>2513</v>
      </c>
    </row>
    <row r="6093" spans="1:53" x14ac:dyDescent="0.45">
      <c r="A6093">
        <v>10007306</v>
      </c>
      <c r="B6093" t="s">
        <v>22504</v>
      </c>
      <c r="C6093" t="s">
        <v>2489</v>
      </c>
      <c r="D6093" t="s">
        <v>22505</v>
      </c>
      <c r="E6093" t="s">
        <v>22506</v>
      </c>
      <c r="F6093" t="s">
        <v>12180</v>
      </c>
      <c r="G6093" t="s">
        <v>22505</v>
      </c>
      <c r="H6093" t="s">
        <v>2493</v>
      </c>
      <c r="I6093" t="s">
        <v>2494</v>
      </c>
      <c r="J6093" t="s">
        <v>11458</v>
      </c>
      <c r="K6093" t="s">
        <v>2496</v>
      </c>
      <c r="L6093" t="s">
        <v>22507</v>
      </c>
      <c r="M6093" t="s">
        <v>2515</v>
      </c>
      <c r="N6093" t="s">
        <v>2795</v>
      </c>
      <c r="O6093" t="s">
        <v>11460</v>
      </c>
      <c r="P6093" t="s">
        <v>11461</v>
      </c>
      <c r="Q6093" t="s">
        <v>11652</v>
      </c>
      <c r="R6093" t="s">
        <v>2799</v>
      </c>
      <c r="S6093" t="s">
        <v>14271</v>
      </c>
      <c r="T6093" t="s">
        <v>2379</v>
      </c>
      <c r="U6093" t="s">
        <v>14272</v>
      </c>
      <c r="V6093" t="s">
        <v>260</v>
      </c>
      <c r="W6093" t="s">
        <v>22508</v>
      </c>
      <c r="X6093" t="s">
        <v>2535</v>
      </c>
      <c r="Y6093" t="s">
        <v>22509</v>
      </c>
      <c r="Z6093" t="s">
        <v>3047</v>
      </c>
      <c r="AA6093" t="s">
        <v>22507</v>
      </c>
      <c r="AB6093" t="s">
        <v>2586</v>
      </c>
      <c r="AC6093">
        <v>3.82</v>
      </c>
      <c r="AD6093">
        <v>3.82</v>
      </c>
      <c r="AE6093" t="s">
        <v>2509</v>
      </c>
      <c r="AF6093">
        <v>18.251999999999999</v>
      </c>
      <c r="AG6093" t="s">
        <v>2510</v>
      </c>
      <c r="AH6093">
        <v>390</v>
      </c>
      <c r="AI6093">
        <v>390</v>
      </c>
      <c r="AJ6093">
        <v>120</v>
      </c>
      <c r="AK6093" t="s">
        <v>2511</v>
      </c>
      <c r="AL6093" t="s">
        <v>2511</v>
      </c>
      <c r="AM6093" t="s">
        <v>2513</v>
      </c>
      <c r="AN6093" t="s">
        <v>2513</v>
      </c>
      <c r="AO6093" t="s">
        <v>2514</v>
      </c>
      <c r="AP6093" t="s">
        <v>2513</v>
      </c>
      <c r="AQ6093" t="s">
        <v>2513</v>
      </c>
      <c r="AR6093" t="s">
        <v>2529</v>
      </c>
      <c r="AS6093" t="s">
        <v>2513</v>
      </c>
      <c r="AT6093">
        <v>45545</v>
      </c>
      <c r="AU6093" t="s">
        <v>2513</v>
      </c>
      <c r="AV6093" t="s">
        <v>2513</v>
      </c>
      <c r="AW6093" t="s">
        <v>2516</v>
      </c>
      <c r="AX6093" t="s">
        <v>11468</v>
      </c>
      <c r="AY6093" t="s">
        <v>2513</v>
      </c>
      <c r="AZ6093" t="s">
        <v>2513</v>
      </c>
      <c r="BA6093" t="s">
        <v>2513</v>
      </c>
    </row>
    <row r="6094" spans="1:53" x14ac:dyDescent="0.45">
      <c r="A6094">
        <v>10007308</v>
      </c>
      <c r="B6094" t="s">
        <v>22510</v>
      </c>
      <c r="C6094" t="s">
        <v>2489</v>
      </c>
      <c r="D6094" t="s">
        <v>22511</v>
      </c>
      <c r="E6094" t="s">
        <v>22512</v>
      </c>
      <c r="F6094" t="s">
        <v>12180</v>
      </c>
      <c r="G6094" t="s">
        <v>22511</v>
      </c>
      <c r="H6094" t="s">
        <v>2493</v>
      </c>
      <c r="I6094" t="s">
        <v>2494</v>
      </c>
      <c r="J6094" t="s">
        <v>11458</v>
      </c>
      <c r="K6094" t="s">
        <v>2496</v>
      </c>
      <c r="L6094" t="s">
        <v>11956</v>
      </c>
      <c r="M6094" t="s">
        <v>2515</v>
      </c>
      <c r="N6094" t="s">
        <v>2795</v>
      </c>
      <c r="O6094" t="s">
        <v>11460</v>
      </c>
      <c r="P6094" t="s">
        <v>11461</v>
      </c>
      <c r="Q6094" t="s">
        <v>11652</v>
      </c>
      <c r="R6094" t="s">
        <v>2799</v>
      </c>
      <c r="S6094" t="s">
        <v>11957</v>
      </c>
      <c r="T6094" t="s">
        <v>2373</v>
      </c>
      <c r="U6094" t="s">
        <v>11958</v>
      </c>
      <c r="V6094" t="s">
        <v>260</v>
      </c>
      <c r="W6094" t="s">
        <v>11959</v>
      </c>
      <c r="X6094" t="s">
        <v>2505</v>
      </c>
      <c r="Y6094" t="s">
        <v>11960</v>
      </c>
      <c r="Z6094" t="s">
        <v>3055</v>
      </c>
      <c r="AA6094" t="s">
        <v>11956</v>
      </c>
      <c r="AB6094" t="s">
        <v>2586</v>
      </c>
      <c r="AC6094">
        <v>3.1</v>
      </c>
      <c r="AD6094">
        <v>3.1</v>
      </c>
      <c r="AE6094" t="s">
        <v>2509</v>
      </c>
      <c r="AF6094">
        <v>8.1869999999999994</v>
      </c>
      <c r="AG6094" t="s">
        <v>2510</v>
      </c>
      <c r="AH6094">
        <v>340</v>
      </c>
      <c r="AI6094">
        <v>280</v>
      </c>
      <c r="AJ6094">
        <v>86</v>
      </c>
      <c r="AK6094" t="s">
        <v>2511</v>
      </c>
      <c r="AL6094" t="s">
        <v>2511</v>
      </c>
      <c r="AM6094" t="s">
        <v>2513</v>
      </c>
      <c r="AN6094" t="s">
        <v>2513</v>
      </c>
      <c r="AO6094" t="s">
        <v>2514</v>
      </c>
      <c r="AP6094" t="s">
        <v>2513</v>
      </c>
      <c r="AQ6094" t="s">
        <v>2513</v>
      </c>
      <c r="AR6094" t="s">
        <v>2529</v>
      </c>
      <c r="AS6094" t="s">
        <v>2513</v>
      </c>
      <c r="AT6094">
        <v>45545</v>
      </c>
      <c r="AU6094" t="s">
        <v>2513</v>
      </c>
      <c r="AV6094" t="s">
        <v>2513</v>
      </c>
      <c r="AW6094" t="s">
        <v>2516</v>
      </c>
      <c r="AX6094" t="s">
        <v>11468</v>
      </c>
      <c r="AY6094" t="s">
        <v>2513</v>
      </c>
      <c r="AZ6094" t="s">
        <v>2513</v>
      </c>
      <c r="BA6094" t="s">
        <v>2513</v>
      </c>
    </row>
    <row r="6095" spans="1:53" x14ac:dyDescent="0.45">
      <c r="A6095">
        <v>10007310</v>
      </c>
      <c r="B6095" t="s">
        <v>22513</v>
      </c>
      <c r="C6095" t="s">
        <v>2489</v>
      </c>
      <c r="D6095" t="s">
        <v>22514</v>
      </c>
      <c r="E6095" t="s">
        <v>22515</v>
      </c>
      <c r="F6095" t="s">
        <v>12180</v>
      </c>
      <c r="G6095" t="s">
        <v>22514</v>
      </c>
      <c r="H6095" t="s">
        <v>2493</v>
      </c>
      <c r="I6095" t="s">
        <v>2494</v>
      </c>
      <c r="J6095" t="s">
        <v>11458</v>
      </c>
      <c r="K6095" t="s">
        <v>2496</v>
      </c>
      <c r="L6095" t="s">
        <v>11970</v>
      </c>
      <c r="M6095" t="s">
        <v>2515</v>
      </c>
      <c r="N6095" t="s">
        <v>2795</v>
      </c>
      <c r="O6095" t="s">
        <v>11460</v>
      </c>
      <c r="P6095" t="s">
        <v>11461</v>
      </c>
      <c r="Q6095" t="s">
        <v>11652</v>
      </c>
      <c r="R6095" t="s">
        <v>2799</v>
      </c>
      <c r="S6095" t="s">
        <v>11957</v>
      </c>
      <c r="T6095" t="s">
        <v>2373</v>
      </c>
      <c r="U6095" t="s">
        <v>11958</v>
      </c>
      <c r="V6095" t="s">
        <v>260</v>
      </c>
      <c r="W6095" t="s">
        <v>11971</v>
      </c>
      <c r="X6095" t="s">
        <v>11488</v>
      </c>
      <c r="Y6095" t="s">
        <v>11972</v>
      </c>
      <c r="Z6095" t="s">
        <v>3055</v>
      </c>
      <c r="AA6095" t="s">
        <v>11970</v>
      </c>
      <c r="AB6095" t="s">
        <v>2586</v>
      </c>
      <c r="AC6095">
        <v>3.1</v>
      </c>
      <c r="AD6095">
        <v>3.1</v>
      </c>
      <c r="AE6095" t="s">
        <v>2509</v>
      </c>
      <c r="AF6095">
        <v>8.1869999999999994</v>
      </c>
      <c r="AG6095" t="s">
        <v>2510</v>
      </c>
      <c r="AH6095">
        <v>340</v>
      </c>
      <c r="AI6095">
        <v>280</v>
      </c>
      <c r="AJ6095">
        <v>86</v>
      </c>
      <c r="AK6095" t="s">
        <v>2511</v>
      </c>
      <c r="AL6095" t="s">
        <v>2511</v>
      </c>
      <c r="AM6095" t="s">
        <v>2513</v>
      </c>
      <c r="AN6095" t="s">
        <v>2513</v>
      </c>
      <c r="AO6095" t="s">
        <v>2514</v>
      </c>
      <c r="AP6095" t="s">
        <v>2513</v>
      </c>
      <c r="AQ6095" t="s">
        <v>2513</v>
      </c>
      <c r="AR6095" t="s">
        <v>2529</v>
      </c>
      <c r="AS6095" t="s">
        <v>2513</v>
      </c>
      <c r="AT6095">
        <v>45545</v>
      </c>
      <c r="AU6095" t="s">
        <v>2513</v>
      </c>
      <c r="AV6095" t="s">
        <v>2513</v>
      </c>
      <c r="AW6095" t="s">
        <v>2516</v>
      </c>
      <c r="AX6095" t="s">
        <v>11468</v>
      </c>
      <c r="AY6095" t="s">
        <v>2513</v>
      </c>
      <c r="AZ6095" t="s">
        <v>2513</v>
      </c>
      <c r="BA6095" t="s">
        <v>2513</v>
      </c>
    </row>
    <row r="6096" spans="1:53" x14ac:dyDescent="0.45">
      <c r="A6096">
        <v>10007311</v>
      </c>
      <c r="B6096" t="s">
        <v>22516</v>
      </c>
      <c r="C6096" t="s">
        <v>2489</v>
      </c>
      <c r="D6096" t="s">
        <v>22517</v>
      </c>
      <c r="E6096" t="s">
        <v>22518</v>
      </c>
      <c r="F6096" t="s">
        <v>12180</v>
      </c>
      <c r="G6096" t="s">
        <v>22517</v>
      </c>
      <c r="H6096" t="s">
        <v>2493</v>
      </c>
      <c r="I6096" t="s">
        <v>2494</v>
      </c>
      <c r="J6096" t="s">
        <v>11458</v>
      </c>
      <c r="K6096" t="s">
        <v>2496</v>
      </c>
      <c r="L6096" t="s">
        <v>11976</v>
      </c>
      <c r="M6096" t="s">
        <v>2515</v>
      </c>
      <c r="N6096" t="s">
        <v>2795</v>
      </c>
      <c r="O6096" t="s">
        <v>11460</v>
      </c>
      <c r="P6096" t="s">
        <v>11461</v>
      </c>
      <c r="Q6096" t="s">
        <v>11652</v>
      </c>
      <c r="R6096" t="s">
        <v>2799</v>
      </c>
      <c r="S6096" t="s">
        <v>11957</v>
      </c>
      <c r="T6096" t="s">
        <v>2373</v>
      </c>
      <c r="U6096" t="s">
        <v>11958</v>
      </c>
      <c r="V6096" t="s">
        <v>260</v>
      </c>
      <c r="W6096" t="s">
        <v>11977</v>
      </c>
      <c r="X6096" t="s">
        <v>2988</v>
      </c>
      <c r="Y6096" t="s">
        <v>11978</v>
      </c>
      <c r="Z6096" t="s">
        <v>3055</v>
      </c>
      <c r="AA6096" t="s">
        <v>11976</v>
      </c>
      <c r="AB6096" t="s">
        <v>2586</v>
      </c>
      <c r="AC6096">
        <v>3.1</v>
      </c>
      <c r="AD6096">
        <v>3.1</v>
      </c>
      <c r="AE6096" t="s">
        <v>2509</v>
      </c>
      <c r="AF6096">
        <v>8.1869999999999994</v>
      </c>
      <c r="AG6096" t="s">
        <v>2510</v>
      </c>
      <c r="AH6096">
        <v>340</v>
      </c>
      <c r="AI6096">
        <v>280</v>
      </c>
      <c r="AJ6096">
        <v>86</v>
      </c>
      <c r="AK6096" t="s">
        <v>2511</v>
      </c>
      <c r="AL6096" t="s">
        <v>2511</v>
      </c>
      <c r="AM6096" t="s">
        <v>2513</v>
      </c>
      <c r="AN6096" t="s">
        <v>2513</v>
      </c>
      <c r="AO6096" t="s">
        <v>2514</v>
      </c>
      <c r="AP6096" t="s">
        <v>2513</v>
      </c>
      <c r="AQ6096" t="s">
        <v>2513</v>
      </c>
      <c r="AR6096" t="s">
        <v>2529</v>
      </c>
      <c r="AS6096" t="s">
        <v>2513</v>
      </c>
      <c r="AT6096">
        <v>45545</v>
      </c>
      <c r="AU6096" t="s">
        <v>2513</v>
      </c>
      <c r="AV6096" t="s">
        <v>2513</v>
      </c>
      <c r="AW6096" t="s">
        <v>2516</v>
      </c>
      <c r="AX6096" t="s">
        <v>11468</v>
      </c>
      <c r="AY6096" t="s">
        <v>2513</v>
      </c>
      <c r="AZ6096" t="s">
        <v>2513</v>
      </c>
      <c r="BA6096" t="s">
        <v>2513</v>
      </c>
    </row>
    <row r="6097" spans="1:53" x14ac:dyDescent="0.45">
      <c r="A6097">
        <v>10007312</v>
      </c>
      <c r="B6097" t="s">
        <v>22519</v>
      </c>
      <c r="C6097" t="s">
        <v>2489</v>
      </c>
      <c r="D6097" t="s">
        <v>22520</v>
      </c>
      <c r="E6097" t="s">
        <v>22521</v>
      </c>
      <c r="F6097" t="s">
        <v>12180</v>
      </c>
      <c r="G6097" t="s">
        <v>22520</v>
      </c>
      <c r="H6097" t="s">
        <v>2493</v>
      </c>
      <c r="I6097" t="s">
        <v>2494</v>
      </c>
      <c r="J6097" t="s">
        <v>11458</v>
      </c>
      <c r="K6097" t="s">
        <v>2496</v>
      </c>
      <c r="L6097" t="s">
        <v>11982</v>
      </c>
      <c r="M6097" t="s">
        <v>2515</v>
      </c>
      <c r="N6097" t="s">
        <v>2795</v>
      </c>
      <c r="O6097" t="s">
        <v>11460</v>
      </c>
      <c r="P6097" t="s">
        <v>11461</v>
      </c>
      <c r="Q6097" t="s">
        <v>11652</v>
      </c>
      <c r="R6097" t="s">
        <v>2799</v>
      </c>
      <c r="S6097" t="s">
        <v>11957</v>
      </c>
      <c r="T6097" t="s">
        <v>2373</v>
      </c>
      <c r="U6097" t="s">
        <v>11958</v>
      </c>
      <c r="V6097" t="s">
        <v>260</v>
      </c>
      <c r="W6097" t="s">
        <v>11983</v>
      </c>
      <c r="X6097" t="s">
        <v>2678</v>
      </c>
      <c r="Y6097" t="s">
        <v>11984</v>
      </c>
      <c r="Z6097" t="s">
        <v>3055</v>
      </c>
      <c r="AA6097" t="s">
        <v>11982</v>
      </c>
      <c r="AB6097" t="s">
        <v>2586</v>
      </c>
      <c r="AC6097">
        <v>3.1</v>
      </c>
      <c r="AD6097">
        <v>3.1</v>
      </c>
      <c r="AE6097" t="s">
        <v>2509</v>
      </c>
      <c r="AF6097">
        <v>8.1869999999999994</v>
      </c>
      <c r="AG6097" t="s">
        <v>2510</v>
      </c>
      <c r="AH6097">
        <v>340</v>
      </c>
      <c r="AI6097">
        <v>280</v>
      </c>
      <c r="AJ6097">
        <v>86</v>
      </c>
      <c r="AK6097" t="s">
        <v>2511</v>
      </c>
      <c r="AL6097" t="s">
        <v>2511</v>
      </c>
      <c r="AM6097" t="s">
        <v>2513</v>
      </c>
      <c r="AN6097" t="s">
        <v>2513</v>
      </c>
      <c r="AO6097" t="s">
        <v>2514</v>
      </c>
      <c r="AP6097" t="s">
        <v>2513</v>
      </c>
      <c r="AQ6097" t="s">
        <v>2513</v>
      </c>
      <c r="AR6097" t="s">
        <v>2529</v>
      </c>
      <c r="AS6097" t="s">
        <v>2513</v>
      </c>
      <c r="AT6097">
        <v>45545</v>
      </c>
      <c r="AU6097" t="s">
        <v>2513</v>
      </c>
      <c r="AV6097" t="s">
        <v>2513</v>
      </c>
      <c r="AW6097" t="s">
        <v>2516</v>
      </c>
      <c r="AX6097" t="s">
        <v>11468</v>
      </c>
      <c r="AY6097" t="s">
        <v>2513</v>
      </c>
      <c r="AZ6097" t="s">
        <v>2513</v>
      </c>
      <c r="BA6097" t="s">
        <v>2513</v>
      </c>
    </row>
    <row r="6098" spans="1:53" x14ac:dyDescent="0.45">
      <c r="A6098">
        <v>10007314</v>
      </c>
      <c r="B6098" t="s">
        <v>22522</v>
      </c>
      <c r="C6098" t="s">
        <v>2489</v>
      </c>
      <c r="D6098" t="s">
        <v>22523</v>
      </c>
      <c r="E6098" t="s">
        <v>22524</v>
      </c>
      <c r="F6098" t="s">
        <v>12180</v>
      </c>
      <c r="G6098" t="s">
        <v>22523</v>
      </c>
      <c r="H6098" t="s">
        <v>2493</v>
      </c>
      <c r="I6098" t="s">
        <v>2494</v>
      </c>
      <c r="J6098" t="s">
        <v>11458</v>
      </c>
      <c r="K6098" t="s">
        <v>2496</v>
      </c>
      <c r="L6098" t="s">
        <v>11994</v>
      </c>
      <c r="M6098" t="s">
        <v>2515</v>
      </c>
      <c r="N6098" t="s">
        <v>2795</v>
      </c>
      <c r="O6098" t="s">
        <v>11460</v>
      </c>
      <c r="P6098" t="s">
        <v>11461</v>
      </c>
      <c r="Q6098" t="s">
        <v>11652</v>
      </c>
      <c r="R6098" t="s">
        <v>2799</v>
      </c>
      <c r="S6098" t="s">
        <v>11957</v>
      </c>
      <c r="T6098" t="s">
        <v>2373</v>
      </c>
      <c r="U6098" t="s">
        <v>11958</v>
      </c>
      <c r="V6098" t="s">
        <v>260</v>
      </c>
      <c r="W6098" t="s">
        <v>11995</v>
      </c>
      <c r="X6098" t="s">
        <v>11699</v>
      </c>
      <c r="Y6098" t="s">
        <v>11996</v>
      </c>
      <c r="Z6098" t="s">
        <v>3055</v>
      </c>
      <c r="AA6098" t="s">
        <v>11994</v>
      </c>
      <c r="AB6098" t="s">
        <v>2586</v>
      </c>
      <c r="AC6098">
        <v>3.1</v>
      </c>
      <c r="AD6098">
        <v>3.1</v>
      </c>
      <c r="AE6098" t="s">
        <v>2509</v>
      </c>
      <c r="AF6098">
        <v>8.1869999999999994</v>
      </c>
      <c r="AG6098" t="s">
        <v>2510</v>
      </c>
      <c r="AH6098">
        <v>340</v>
      </c>
      <c r="AI6098">
        <v>280</v>
      </c>
      <c r="AJ6098">
        <v>86</v>
      </c>
      <c r="AK6098" t="s">
        <v>2511</v>
      </c>
      <c r="AL6098" t="s">
        <v>2511</v>
      </c>
      <c r="AM6098" t="s">
        <v>2513</v>
      </c>
      <c r="AN6098" t="s">
        <v>2513</v>
      </c>
      <c r="AO6098" t="s">
        <v>2514</v>
      </c>
      <c r="AP6098" t="s">
        <v>2513</v>
      </c>
      <c r="AQ6098" t="s">
        <v>2513</v>
      </c>
      <c r="AR6098" t="s">
        <v>2529</v>
      </c>
      <c r="AS6098" t="s">
        <v>2513</v>
      </c>
      <c r="AT6098">
        <v>45545</v>
      </c>
      <c r="AU6098" t="s">
        <v>2513</v>
      </c>
      <c r="AV6098" t="s">
        <v>2513</v>
      </c>
      <c r="AW6098" t="s">
        <v>2516</v>
      </c>
      <c r="AX6098" t="s">
        <v>11468</v>
      </c>
      <c r="AY6098" t="s">
        <v>2513</v>
      </c>
      <c r="AZ6098" t="s">
        <v>2513</v>
      </c>
      <c r="BA6098" t="s">
        <v>2513</v>
      </c>
    </row>
    <row r="6099" spans="1:53" x14ac:dyDescent="0.45">
      <c r="A6099">
        <v>10007316</v>
      </c>
      <c r="B6099" t="s">
        <v>22525</v>
      </c>
      <c r="C6099" t="s">
        <v>2489</v>
      </c>
      <c r="D6099" t="s">
        <v>22526</v>
      </c>
      <c r="E6099" t="s">
        <v>22527</v>
      </c>
      <c r="F6099" t="s">
        <v>12180</v>
      </c>
      <c r="G6099" t="s">
        <v>22526</v>
      </c>
      <c r="H6099" t="s">
        <v>2493</v>
      </c>
      <c r="I6099" t="s">
        <v>2494</v>
      </c>
      <c r="J6099" t="s">
        <v>11458</v>
      </c>
      <c r="K6099" t="s">
        <v>2496</v>
      </c>
      <c r="L6099" t="s">
        <v>22528</v>
      </c>
      <c r="M6099" t="s">
        <v>2515</v>
      </c>
      <c r="N6099" t="s">
        <v>2795</v>
      </c>
      <c r="O6099" t="s">
        <v>11460</v>
      </c>
      <c r="P6099" t="s">
        <v>11461</v>
      </c>
      <c r="Q6099" t="s">
        <v>11652</v>
      </c>
      <c r="R6099" t="s">
        <v>2799</v>
      </c>
      <c r="S6099" t="s">
        <v>11957</v>
      </c>
      <c r="T6099" t="s">
        <v>2373</v>
      </c>
      <c r="U6099" t="s">
        <v>11958</v>
      </c>
      <c r="V6099" t="s">
        <v>260</v>
      </c>
      <c r="W6099" t="s">
        <v>22529</v>
      </c>
      <c r="X6099" t="s">
        <v>2833</v>
      </c>
      <c r="Y6099" t="s">
        <v>22530</v>
      </c>
      <c r="Z6099" t="s">
        <v>3055</v>
      </c>
      <c r="AA6099" t="s">
        <v>22528</v>
      </c>
      <c r="AB6099" t="s">
        <v>2586</v>
      </c>
      <c r="AC6099">
        <v>3.1</v>
      </c>
      <c r="AD6099">
        <v>3.1</v>
      </c>
      <c r="AE6099" t="s">
        <v>2509</v>
      </c>
      <c r="AF6099">
        <v>8.1869999999999994</v>
      </c>
      <c r="AG6099" t="s">
        <v>2510</v>
      </c>
      <c r="AH6099">
        <v>340</v>
      </c>
      <c r="AI6099">
        <v>280</v>
      </c>
      <c r="AJ6099">
        <v>86</v>
      </c>
      <c r="AK6099" t="s">
        <v>2511</v>
      </c>
      <c r="AL6099" t="s">
        <v>2511</v>
      </c>
      <c r="AM6099" t="s">
        <v>2513</v>
      </c>
      <c r="AN6099" t="s">
        <v>2513</v>
      </c>
      <c r="AO6099" t="s">
        <v>2514</v>
      </c>
      <c r="AP6099" t="s">
        <v>2513</v>
      </c>
      <c r="AQ6099" t="s">
        <v>2513</v>
      </c>
      <c r="AR6099" t="s">
        <v>2529</v>
      </c>
      <c r="AS6099" t="s">
        <v>2513</v>
      </c>
      <c r="AT6099">
        <v>45545</v>
      </c>
      <c r="AU6099" t="s">
        <v>2513</v>
      </c>
      <c r="AV6099" t="s">
        <v>2513</v>
      </c>
      <c r="AW6099" t="s">
        <v>2516</v>
      </c>
      <c r="AX6099" t="s">
        <v>11468</v>
      </c>
      <c r="AY6099" t="s">
        <v>2513</v>
      </c>
      <c r="AZ6099" t="s">
        <v>2513</v>
      </c>
      <c r="BA6099" t="s">
        <v>2513</v>
      </c>
    </row>
    <row r="6100" spans="1:53" x14ac:dyDescent="0.45">
      <c r="A6100">
        <v>10007318</v>
      </c>
      <c r="B6100" t="s">
        <v>22531</v>
      </c>
      <c r="C6100" t="s">
        <v>2489</v>
      </c>
      <c r="D6100" t="s">
        <v>22532</v>
      </c>
      <c r="E6100" t="s">
        <v>22533</v>
      </c>
      <c r="F6100" t="s">
        <v>12180</v>
      </c>
      <c r="G6100" t="s">
        <v>22532</v>
      </c>
      <c r="H6100" t="s">
        <v>2493</v>
      </c>
      <c r="I6100" t="s">
        <v>2494</v>
      </c>
      <c r="J6100" t="s">
        <v>11458</v>
      </c>
      <c r="K6100" t="s">
        <v>2496</v>
      </c>
      <c r="L6100" t="s">
        <v>22534</v>
      </c>
      <c r="M6100" t="s">
        <v>2515</v>
      </c>
      <c r="N6100" t="s">
        <v>2795</v>
      </c>
      <c r="O6100" t="s">
        <v>11460</v>
      </c>
      <c r="P6100" t="s">
        <v>11461</v>
      </c>
      <c r="Q6100" t="s">
        <v>11652</v>
      </c>
      <c r="R6100" t="s">
        <v>2799</v>
      </c>
      <c r="S6100" t="s">
        <v>11957</v>
      </c>
      <c r="T6100" t="s">
        <v>2373</v>
      </c>
      <c r="U6100" t="s">
        <v>11958</v>
      </c>
      <c r="V6100" t="s">
        <v>260</v>
      </c>
      <c r="W6100" t="s">
        <v>22535</v>
      </c>
      <c r="X6100" t="s">
        <v>2525</v>
      </c>
      <c r="Y6100" t="s">
        <v>22536</v>
      </c>
      <c r="Z6100" t="s">
        <v>3055</v>
      </c>
      <c r="AA6100" t="s">
        <v>22534</v>
      </c>
      <c r="AB6100" t="s">
        <v>2586</v>
      </c>
      <c r="AC6100">
        <v>3.1</v>
      </c>
      <c r="AD6100">
        <v>3.1</v>
      </c>
      <c r="AE6100" t="s">
        <v>2509</v>
      </c>
      <c r="AF6100">
        <v>8.1869999999999994</v>
      </c>
      <c r="AG6100" t="s">
        <v>2510</v>
      </c>
      <c r="AH6100">
        <v>340</v>
      </c>
      <c r="AI6100">
        <v>280</v>
      </c>
      <c r="AJ6100">
        <v>86</v>
      </c>
      <c r="AK6100" t="s">
        <v>2511</v>
      </c>
      <c r="AL6100" t="s">
        <v>2511</v>
      </c>
      <c r="AM6100" t="s">
        <v>2513</v>
      </c>
      <c r="AN6100" t="s">
        <v>2513</v>
      </c>
      <c r="AO6100" t="s">
        <v>2514</v>
      </c>
      <c r="AP6100" t="s">
        <v>2513</v>
      </c>
      <c r="AQ6100" t="s">
        <v>2513</v>
      </c>
      <c r="AR6100" t="s">
        <v>2529</v>
      </c>
      <c r="AS6100" t="s">
        <v>2513</v>
      </c>
      <c r="AT6100">
        <v>45545</v>
      </c>
      <c r="AU6100" t="s">
        <v>2513</v>
      </c>
      <c r="AV6100" t="s">
        <v>2513</v>
      </c>
      <c r="AW6100" t="s">
        <v>2516</v>
      </c>
      <c r="AX6100" t="s">
        <v>11468</v>
      </c>
      <c r="AY6100" t="s">
        <v>2513</v>
      </c>
      <c r="AZ6100" t="s">
        <v>2513</v>
      </c>
      <c r="BA6100" t="s">
        <v>2513</v>
      </c>
    </row>
    <row r="6101" spans="1:53" x14ac:dyDescent="0.45">
      <c r="A6101">
        <v>10007319</v>
      </c>
      <c r="B6101" t="s">
        <v>22537</v>
      </c>
      <c r="C6101" t="s">
        <v>2489</v>
      </c>
      <c r="D6101" t="s">
        <v>22538</v>
      </c>
      <c r="E6101" t="s">
        <v>22539</v>
      </c>
      <c r="F6101" t="s">
        <v>12180</v>
      </c>
      <c r="G6101" t="s">
        <v>22538</v>
      </c>
      <c r="H6101" t="s">
        <v>2493</v>
      </c>
      <c r="I6101" t="s">
        <v>2494</v>
      </c>
      <c r="J6101" t="s">
        <v>11458</v>
      </c>
      <c r="K6101" t="s">
        <v>2496</v>
      </c>
      <c r="L6101" t="s">
        <v>22540</v>
      </c>
      <c r="M6101" t="s">
        <v>2515</v>
      </c>
      <c r="N6101" t="s">
        <v>2795</v>
      </c>
      <c r="O6101" t="s">
        <v>11460</v>
      </c>
      <c r="P6101" t="s">
        <v>11461</v>
      </c>
      <c r="Q6101" t="s">
        <v>11652</v>
      </c>
      <c r="R6101" t="s">
        <v>2799</v>
      </c>
      <c r="S6101" t="s">
        <v>11957</v>
      </c>
      <c r="T6101" t="s">
        <v>2373</v>
      </c>
      <c r="U6101" t="s">
        <v>11958</v>
      </c>
      <c r="V6101" t="s">
        <v>260</v>
      </c>
      <c r="W6101" t="s">
        <v>22541</v>
      </c>
      <c r="X6101" t="s">
        <v>2732</v>
      </c>
      <c r="Y6101" t="s">
        <v>22542</v>
      </c>
      <c r="Z6101" t="s">
        <v>3055</v>
      </c>
      <c r="AA6101" t="s">
        <v>22540</v>
      </c>
      <c r="AB6101" t="s">
        <v>2586</v>
      </c>
      <c r="AC6101">
        <v>3.1</v>
      </c>
      <c r="AD6101">
        <v>3.1</v>
      </c>
      <c r="AE6101" t="s">
        <v>2509</v>
      </c>
      <c r="AF6101">
        <v>8.1869999999999994</v>
      </c>
      <c r="AG6101" t="s">
        <v>2510</v>
      </c>
      <c r="AH6101">
        <v>340</v>
      </c>
      <c r="AI6101">
        <v>280</v>
      </c>
      <c r="AJ6101">
        <v>86</v>
      </c>
      <c r="AK6101" t="s">
        <v>2511</v>
      </c>
      <c r="AL6101" t="s">
        <v>2511</v>
      </c>
      <c r="AM6101" t="s">
        <v>2513</v>
      </c>
      <c r="AN6101" t="s">
        <v>2513</v>
      </c>
      <c r="AO6101" t="s">
        <v>2514</v>
      </c>
      <c r="AP6101" t="s">
        <v>2513</v>
      </c>
      <c r="AQ6101" t="s">
        <v>2513</v>
      </c>
      <c r="AR6101" t="s">
        <v>2529</v>
      </c>
      <c r="AS6101" t="s">
        <v>2513</v>
      </c>
      <c r="AT6101">
        <v>45545</v>
      </c>
      <c r="AU6101" t="s">
        <v>2513</v>
      </c>
      <c r="AV6101" t="s">
        <v>2513</v>
      </c>
      <c r="AW6101" t="s">
        <v>2516</v>
      </c>
      <c r="AX6101" t="s">
        <v>11468</v>
      </c>
      <c r="AY6101" t="s">
        <v>2513</v>
      </c>
      <c r="AZ6101" t="s">
        <v>2513</v>
      </c>
      <c r="BA6101" t="s">
        <v>2513</v>
      </c>
    </row>
    <row r="6102" spans="1:53" x14ac:dyDescent="0.45">
      <c r="A6102">
        <v>10007320</v>
      </c>
      <c r="B6102" t="s">
        <v>22543</v>
      </c>
      <c r="C6102" t="s">
        <v>2489</v>
      </c>
      <c r="D6102" t="s">
        <v>22544</v>
      </c>
      <c r="E6102" t="s">
        <v>22545</v>
      </c>
      <c r="F6102" t="s">
        <v>12180</v>
      </c>
      <c r="G6102" t="s">
        <v>22544</v>
      </c>
      <c r="H6102" t="s">
        <v>2493</v>
      </c>
      <c r="I6102" t="s">
        <v>2494</v>
      </c>
      <c r="J6102" t="s">
        <v>11458</v>
      </c>
      <c r="K6102" t="s">
        <v>2496</v>
      </c>
      <c r="L6102" t="s">
        <v>22546</v>
      </c>
      <c r="M6102" t="s">
        <v>2515</v>
      </c>
      <c r="N6102" t="s">
        <v>2795</v>
      </c>
      <c r="O6102" t="s">
        <v>11460</v>
      </c>
      <c r="P6102" t="s">
        <v>11461</v>
      </c>
      <c r="Q6102" t="s">
        <v>11652</v>
      </c>
      <c r="R6102" t="s">
        <v>2799</v>
      </c>
      <c r="S6102" t="s">
        <v>11957</v>
      </c>
      <c r="T6102" t="s">
        <v>2373</v>
      </c>
      <c r="U6102" t="s">
        <v>11958</v>
      </c>
      <c r="V6102" t="s">
        <v>260</v>
      </c>
      <c r="W6102" t="s">
        <v>22547</v>
      </c>
      <c r="X6102" t="s">
        <v>2535</v>
      </c>
      <c r="Y6102" t="s">
        <v>22548</v>
      </c>
      <c r="Z6102" t="s">
        <v>3055</v>
      </c>
      <c r="AA6102" t="s">
        <v>22546</v>
      </c>
      <c r="AB6102" t="s">
        <v>2586</v>
      </c>
      <c r="AC6102">
        <v>3.1</v>
      </c>
      <c r="AD6102">
        <v>3.1</v>
      </c>
      <c r="AE6102" t="s">
        <v>2509</v>
      </c>
      <c r="AF6102">
        <v>8.1869999999999994</v>
      </c>
      <c r="AG6102" t="s">
        <v>2510</v>
      </c>
      <c r="AH6102">
        <v>340</v>
      </c>
      <c r="AI6102">
        <v>280</v>
      </c>
      <c r="AJ6102">
        <v>86</v>
      </c>
      <c r="AK6102" t="s">
        <v>2511</v>
      </c>
      <c r="AL6102" t="s">
        <v>2511</v>
      </c>
      <c r="AM6102" t="s">
        <v>2513</v>
      </c>
      <c r="AN6102" t="s">
        <v>2513</v>
      </c>
      <c r="AO6102" t="s">
        <v>2514</v>
      </c>
      <c r="AP6102" t="s">
        <v>2513</v>
      </c>
      <c r="AQ6102" t="s">
        <v>2513</v>
      </c>
      <c r="AR6102" t="s">
        <v>2529</v>
      </c>
      <c r="AS6102" t="s">
        <v>2513</v>
      </c>
      <c r="AT6102">
        <v>45545</v>
      </c>
      <c r="AU6102" t="s">
        <v>2513</v>
      </c>
      <c r="AV6102" t="s">
        <v>2513</v>
      </c>
      <c r="AW6102" t="s">
        <v>2516</v>
      </c>
      <c r="AX6102" t="s">
        <v>11468</v>
      </c>
      <c r="AY6102" t="s">
        <v>2513</v>
      </c>
      <c r="AZ6102" t="s">
        <v>2513</v>
      </c>
      <c r="BA6102" t="s">
        <v>2513</v>
      </c>
    </row>
    <row r="6103" spans="1:53" x14ac:dyDescent="0.45">
      <c r="A6103">
        <v>10007788</v>
      </c>
      <c r="B6103" t="s">
        <v>22549</v>
      </c>
      <c r="C6103" t="s">
        <v>2489</v>
      </c>
      <c r="D6103" t="s">
        <v>22550</v>
      </c>
      <c r="E6103" t="s">
        <v>22551</v>
      </c>
      <c r="F6103" t="s">
        <v>12112</v>
      </c>
      <c r="G6103" t="s">
        <v>22550</v>
      </c>
      <c r="H6103" t="s">
        <v>2493</v>
      </c>
      <c r="I6103" t="s">
        <v>2494</v>
      </c>
      <c r="J6103" t="s">
        <v>11458</v>
      </c>
      <c r="K6103" t="s">
        <v>2496</v>
      </c>
      <c r="L6103" t="s">
        <v>11825</v>
      </c>
      <c r="M6103" t="s">
        <v>2515</v>
      </c>
      <c r="N6103" t="s">
        <v>2795</v>
      </c>
      <c r="O6103" t="s">
        <v>11460</v>
      </c>
      <c r="P6103" t="s">
        <v>11461</v>
      </c>
      <c r="Q6103" t="s">
        <v>11652</v>
      </c>
      <c r="R6103" t="s">
        <v>2799</v>
      </c>
      <c r="S6103" t="s">
        <v>11826</v>
      </c>
      <c r="T6103" t="s">
        <v>2364</v>
      </c>
      <c r="U6103" t="s">
        <v>11827</v>
      </c>
      <c r="V6103" t="s">
        <v>260</v>
      </c>
      <c r="W6103" t="s">
        <v>11828</v>
      </c>
      <c r="X6103" t="s">
        <v>11466</v>
      </c>
      <c r="Y6103" t="s">
        <v>11829</v>
      </c>
      <c r="Z6103" t="s">
        <v>11830</v>
      </c>
      <c r="AA6103" t="s">
        <v>11825</v>
      </c>
      <c r="AB6103" t="s">
        <v>2586</v>
      </c>
      <c r="AC6103">
        <v>0.215</v>
      </c>
      <c r="AD6103">
        <v>0.215</v>
      </c>
      <c r="AE6103" t="s">
        <v>2509</v>
      </c>
      <c r="AF6103">
        <v>0.21299999999999999</v>
      </c>
      <c r="AG6103" t="s">
        <v>2510</v>
      </c>
      <c r="AH6103">
        <v>184</v>
      </c>
      <c r="AI6103">
        <v>78.5</v>
      </c>
      <c r="AJ6103">
        <v>12</v>
      </c>
      <c r="AK6103" t="s">
        <v>2511</v>
      </c>
      <c r="AL6103" t="s">
        <v>2511</v>
      </c>
      <c r="AM6103" t="s">
        <v>2513</v>
      </c>
      <c r="AN6103" t="s">
        <v>2513</v>
      </c>
      <c r="AO6103" t="s">
        <v>2514</v>
      </c>
      <c r="AP6103" t="s">
        <v>2513</v>
      </c>
      <c r="AQ6103" t="s">
        <v>2513</v>
      </c>
      <c r="AR6103" t="s">
        <v>2529</v>
      </c>
      <c r="AS6103" t="s">
        <v>2513</v>
      </c>
      <c r="AT6103">
        <v>45793</v>
      </c>
      <c r="AU6103" t="s">
        <v>2513</v>
      </c>
      <c r="AV6103" t="s">
        <v>2513</v>
      </c>
      <c r="AW6103" t="s">
        <v>2516</v>
      </c>
      <c r="AX6103" t="s">
        <v>11468</v>
      </c>
      <c r="AY6103" t="s">
        <v>2513</v>
      </c>
      <c r="AZ6103" t="s">
        <v>2513</v>
      </c>
      <c r="BA6103" t="s">
        <v>2513</v>
      </c>
    </row>
    <row r="6104" spans="1:53" x14ac:dyDescent="0.45">
      <c r="A6104">
        <v>10007789</v>
      </c>
      <c r="B6104" t="s">
        <v>22552</v>
      </c>
      <c r="C6104" t="s">
        <v>2489</v>
      </c>
      <c r="D6104" t="s">
        <v>22553</v>
      </c>
      <c r="E6104" t="s">
        <v>22554</v>
      </c>
      <c r="F6104" t="s">
        <v>12112</v>
      </c>
      <c r="G6104" t="s">
        <v>22553</v>
      </c>
      <c r="H6104" t="s">
        <v>2493</v>
      </c>
      <c r="I6104" t="s">
        <v>2494</v>
      </c>
      <c r="J6104" t="s">
        <v>11458</v>
      </c>
      <c r="K6104" t="s">
        <v>2496</v>
      </c>
      <c r="L6104" t="s">
        <v>11834</v>
      </c>
      <c r="M6104" t="s">
        <v>2515</v>
      </c>
      <c r="N6104" t="s">
        <v>2795</v>
      </c>
      <c r="O6104" t="s">
        <v>11460</v>
      </c>
      <c r="P6104" t="s">
        <v>11461</v>
      </c>
      <c r="Q6104" t="s">
        <v>11652</v>
      </c>
      <c r="R6104" t="s">
        <v>2799</v>
      </c>
      <c r="S6104" t="s">
        <v>11826</v>
      </c>
      <c r="T6104" t="s">
        <v>2364</v>
      </c>
      <c r="U6104" t="s">
        <v>11827</v>
      </c>
      <c r="V6104" t="s">
        <v>260</v>
      </c>
      <c r="W6104" t="s">
        <v>11835</v>
      </c>
      <c r="X6104" t="s">
        <v>2505</v>
      </c>
      <c r="Y6104" t="s">
        <v>11836</v>
      </c>
      <c r="Z6104" t="s">
        <v>11830</v>
      </c>
      <c r="AA6104" t="s">
        <v>11834</v>
      </c>
      <c r="AB6104" t="s">
        <v>2586</v>
      </c>
      <c r="AC6104">
        <v>0.215</v>
      </c>
      <c r="AD6104">
        <v>0.215</v>
      </c>
      <c r="AE6104" t="s">
        <v>2509</v>
      </c>
      <c r="AF6104">
        <v>0.21299999999999999</v>
      </c>
      <c r="AG6104" t="s">
        <v>2510</v>
      </c>
      <c r="AH6104">
        <v>184</v>
      </c>
      <c r="AI6104">
        <v>78.5</v>
      </c>
      <c r="AJ6104">
        <v>12</v>
      </c>
      <c r="AK6104" t="s">
        <v>2511</v>
      </c>
      <c r="AL6104" t="s">
        <v>2511</v>
      </c>
      <c r="AM6104" t="s">
        <v>2513</v>
      </c>
      <c r="AN6104" t="s">
        <v>2513</v>
      </c>
      <c r="AO6104" t="s">
        <v>2514</v>
      </c>
      <c r="AP6104" t="s">
        <v>2513</v>
      </c>
      <c r="AQ6104" t="s">
        <v>2513</v>
      </c>
      <c r="AR6104" t="s">
        <v>2529</v>
      </c>
      <c r="AS6104" t="s">
        <v>2513</v>
      </c>
      <c r="AT6104">
        <v>45793</v>
      </c>
      <c r="AU6104" t="s">
        <v>2513</v>
      </c>
      <c r="AV6104" t="s">
        <v>2513</v>
      </c>
      <c r="AW6104" t="s">
        <v>2516</v>
      </c>
      <c r="AX6104" t="s">
        <v>11468</v>
      </c>
      <c r="AY6104" t="s">
        <v>2513</v>
      </c>
      <c r="AZ6104" t="s">
        <v>2513</v>
      </c>
      <c r="BA6104" t="s">
        <v>2513</v>
      </c>
    </row>
    <row r="6105" spans="1:53" x14ac:dyDescent="0.45">
      <c r="A6105">
        <v>10007790</v>
      </c>
      <c r="B6105" t="s">
        <v>22555</v>
      </c>
      <c r="C6105" t="s">
        <v>2489</v>
      </c>
      <c r="D6105" t="s">
        <v>22556</v>
      </c>
      <c r="E6105" t="s">
        <v>22557</v>
      </c>
      <c r="F6105" t="s">
        <v>12112</v>
      </c>
      <c r="G6105" t="s">
        <v>22556</v>
      </c>
      <c r="H6105" t="s">
        <v>2493</v>
      </c>
      <c r="I6105" t="s">
        <v>2494</v>
      </c>
      <c r="J6105" t="s">
        <v>11458</v>
      </c>
      <c r="K6105" t="s">
        <v>2496</v>
      </c>
      <c r="L6105" t="s">
        <v>11840</v>
      </c>
      <c r="M6105" t="s">
        <v>2515</v>
      </c>
      <c r="N6105" t="s">
        <v>2795</v>
      </c>
      <c r="O6105" t="s">
        <v>11460</v>
      </c>
      <c r="P6105" t="s">
        <v>11461</v>
      </c>
      <c r="Q6105" t="s">
        <v>11652</v>
      </c>
      <c r="R6105" t="s">
        <v>2799</v>
      </c>
      <c r="S6105" t="s">
        <v>11826</v>
      </c>
      <c r="T6105" t="s">
        <v>2364</v>
      </c>
      <c r="U6105" t="s">
        <v>11827</v>
      </c>
      <c r="V6105" t="s">
        <v>260</v>
      </c>
      <c r="W6105" t="s">
        <v>11841</v>
      </c>
      <c r="X6105" t="s">
        <v>11481</v>
      </c>
      <c r="Y6105" t="s">
        <v>11842</v>
      </c>
      <c r="Z6105" t="s">
        <v>11830</v>
      </c>
      <c r="AA6105" t="s">
        <v>11840</v>
      </c>
      <c r="AB6105" t="s">
        <v>2586</v>
      </c>
      <c r="AC6105">
        <v>0.215</v>
      </c>
      <c r="AD6105">
        <v>0.215</v>
      </c>
      <c r="AE6105" t="s">
        <v>2509</v>
      </c>
      <c r="AF6105">
        <v>0.21299999999999999</v>
      </c>
      <c r="AG6105" t="s">
        <v>2510</v>
      </c>
      <c r="AH6105">
        <v>184</v>
      </c>
      <c r="AI6105">
        <v>78.5</v>
      </c>
      <c r="AJ6105">
        <v>12</v>
      </c>
      <c r="AK6105" t="s">
        <v>2511</v>
      </c>
      <c r="AL6105" t="s">
        <v>2511</v>
      </c>
      <c r="AM6105" t="s">
        <v>2513</v>
      </c>
      <c r="AN6105" t="s">
        <v>2513</v>
      </c>
      <c r="AO6105" t="s">
        <v>2514</v>
      </c>
      <c r="AP6105" t="s">
        <v>2513</v>
      </c>
      <c r="AQ6105" t="s">
        <v>2513</v>
      </c>
      <c r="AR6105" t="s">
        <v>2529</v>
      </c>
      <c r="AS6105" t="s">
        <v>2513</v>
      </c>
      <c r="AT6105">
        <v>45793</v>
      </c>
      <c r="AU6105" t="s">
        <v>2513</v>
      </c>
      <c r="AV6105" t="s">
        <v>2513</v>
      </c>
      <c r="AW6105" t="s">
        <v>2516</v>
      </c>
      <c r="AX6105" t="s">
        <v>11468</v>
      </c>
      <c r="AY6105" t="s">
        <v>2513</v>
      </c>
      <c r="AZ6105" t="s">
        <v>2513</v>
      </c>
      <c r="BA6105" t="s">
        <v>2513</v>
      </c>
    </row>
    <row r="6106" spans="1:53" x14ac:dyDescent="0.45">
      <c r="A6106">
        <v>10007791</v>
      </c>
      <c r="B6106" t="s">
        <v>22558</v>
      </c>
      <c r="C6106" t="s">
        <v>2489</v>
      </c>
      <c r="D6106" t="s">
        <v>22559</v>
      </c>
      <c r="E6106" t="s">
        <v>22560</v>
      </c>
      <c r="F6106" t="s">
        <v>12112</v>
      </c>
      <c r="G6106" t="s">
        <v>22559</v>
      </c>
      <c r="H6106" t="s">
        <v>2493</v>
      </c>
      <c r="I6106" t="s">
        <v>2494</v>
      </c>
      <c r="J6106" t="s">
        <v>11458</v>
      </c>
      <c r="K6106" t="s">
        <v>2496</v>
      </c>
      <c r="L6106" t="s">
        <v>11846</v>
      </c>
      <c r="M6106" t="s">
        <v>2515</v>
      </c>
      <c r="N6106" t="s">
        <v>2795</v>
      </c>
      <c r="O6106" t="s">
        <v>11460</v>
      </c>
      <c r="P6106" t="s">
        <v>11461</v>
      </c>
      <c r="Q6106" t="s">
        <v>11652</v>
      </c>
      <c r="R6106" t="s">
        <v>2799</v>
      </c>
      <c r="S6106" t="s">
        <v>11826</v>
      </c>
      <c r="T6106" t="s">
        <v>2364</v>
      </c>
      <c r="U6106" t="s">
        <v>11827</v>
      </c>
      <c r="V6106" t="s">
        <v>260</v>
      </c>
      <c r="W6106" t="s">
        <v>11847</v>
      </c>
      <c r="X6106" t="s">
        <v>11488</v>
      </c>
      <c r="Y6106" t="s">
        <v>11848</v>
      </c>
      <c r="Z6106" t="s">
        <v>11830</v>
      </c>
      <c r="AA6106" t="s">
        <v>11846</v>
      </c>
      <c r="AB6106" t="s">
        <v>2586</v>
      </c>
      <c r="AC6106">
        <v>0.215</v>
      </c>
      <c r="AD6106">
        <v>0.215</v>
      </c>
      <c r="AE6106" t="s">
        <v>2509</v>
      </c>
      <c r="AF6106">
        <v>0.21299999999999999</v>
      </c>
      <c r="AG6106" t="s">
        <v>2510</v>
      </c>
      <c r="AH6106">
        <v>184</v>
      </c>
      <c r="AI6106">
        <v>78.5</v>
      </c>
      <c r="AJ6106">
        <v>12</v>
      </c>
      <c r="AK6106" t="s">
        <v>2511</v>
      </c>
      <c r="AL6106" t="s">
        <v>2511</v>
      </c>
      <c r="AM6106" t="s">
        <v>2513</v>
      </c>
      <c r="AN6106" t="s">
        <v>2513</v>
      </c>
      <c r="AO6106" t="s">
        <v>2514</v>
      </c>
      <c r="AP6106" t="s">
        <v>2513</v>
      </c>
      <c r="AQ6106" t="s">
        <v>2513</v>
      </c>
      <c r="AR6106" t="s">
        <v>2529</v>
      </c>
      <c r="AS6106" t="s">
        <v>2513</v>
      </c>
      <c r="AT6106">
        <v>45793</v>
      </c>
      <c r="AU6106" t="s">
        <v>2513</v>
      </c>
      <c r="AV6106" t="s">
        <v>2513</v>
      </c>
      <c r="AW6106" t="s">
        <v>2516</v>
      </c>
      <c r="AX6106" t="s">
        <v>11468</v>
      </c>
      <c r="AY6106" t="s">
        <v>2513</v>
      </c>
      <c r="AZ6106" t="s">
        <v>2513</v>
      </c>
      <c r="BA6106" t="s">
        <v>2513</v>
      </c>
    </row>
    <row r="6107" spans="1:53" x14ac:dyDescent="0.45">
      <c r="A6107">
        <v>10007792</v>
      </c>
      <c r="B6107" t="s">
        <v>22561</v>
      </c>
      <c r="C6107" t="s">
        <v>2489</v>
      </c>
      <c r="D6107" t="s">
        <v>22562</v>
      </c>
      <c r="E6107" t="s">
        <v>22563</v>
      </c>
      <c r="F6107" t="s">
        <v>12112</v>
      </c>
      <c r="G6107" t="s">
        <v>22562</v>
      </c>
      <c r="H6107" t="s">
        <v>2493</v>
      </c>
      <c r="I6107" t="s">
        <v>2494</v>
      </c>
      <c r="J6107" t="s">
        <v>11458</v>
      </c>
      <c r="K6107" t="s">
        <v>2496</v>
      </c>
      <c r="L6107" t="s">
        <v>12122</v>
      </c>
      <c r="M6107" t="s">
        <v>2515</v>
      </c>
      <c r="N6107" t="s">
        <v>2795</v>
      </c>
      <c r="O6107" t="s">
        <v>11460</v>
      </c>
      <c r="P6107" t="s">
        <v>11461</v>
      </c>
      <c r="Q6107" t="s">
        <v>11652</v>
      </c>
      <c r="R6107" t="s">
        <v>2799</v>
      </c>
      <c r="S6107" t="s">
        <v>11826</v>
      </c>
      <c r="T6107" t="s">
        <v>2364</v>
      </c>
      <c r="U6107" t="s">
        <v>11827</v>
      </c>
      <c r="V6107" t="s">
        <v>260</v>
      </c>
      <c r="W6107" t="s">
        <v>12123</v>
      </c>
      <c r="X6107" t="s">
        <v>2988</v>
      </c>
      <c r="Y6107" t="s">
        <v>12124</v>
      </c>
      <c r="Z6107" t="s">
        <v>11830</v>
      </c>
      <c r="AA6107" t="s">
        <v>12122</v>
      </c>
      <c r="AB6107" t="s">
        <v>2586</v>
      </c>
      <c r="AC6107">
        <v>0.215</v>
      </c>
      <c r="AD6107">
        <v>0.215</v>
      </c>
      <c r="AE6107" t="s">
        <v>2509</v>
      </c>
      <c r="AF6107">
        <v>0.21299999999999999</v>
      </c>
      <c r="AG6107" t="s">
        <v>2510</v>
      </c>
      <c r="AH6107">
        <v>184</v>
      </c>
      <c r="AI6107">
        <v>78.5</v>
      </c>
      <c r="AJ6107">
        <v>12</v>
      </c>
      <c r="AK6107" t="s">
        <v>2511</v>
      </c>
      <c r="AL6107" t="s">
        <v>2511</v>
      </c>
      <c r="AM6107" t="s">
        <v>2513</v>
      </c>
      <c r="AN6107" t="s">
        <v>2513</v>
      </c>
      <c r="AO6107" t="s">
        <v>2514</v>
      </c>
      <c r="AP6107" t="s">
        <v>2513</v>
      </c>
      <c r="AQ6107" t="s">
        <v>2513</v>
      </c>
      <c r="AR6107" t="s">
        <v>2529</v>
      </c>
      <c r="AS6107" t="s">
        <v>2513</v>
      </c>
      <c r="AT6107">
        <v>45793</v>
      </c>
      <c r="AU6107" t="s">
        <v>2513</v>
      </c>
      <c r="AV6107" t="s">
        <v>2513</v>
      </c>
      <c r="AW6107" t="s">
        <v>2516</v>
      </c>
      <c r="AX6107" t="s">
        <v>11468</v>
      </c>
      <c r="AY6107" t="s">
        <v>2513</v>
      </c>
      <c r="AZ6107" t="s">
        <v>2513</v>
      </c>
      <c r="BA6107" t="s">
        <v>2513</v>
      </c>
    </row>
    <row r="6108" spans="1:53" x14ac:dyDescent="0.45">
      <c r="A6108">
        <v>10007793</v>
      </c>
      <c r="B6108" t="s">
        <v>22564</v>
      </c>
      <c r="C6108" t="s">
        <v>2489</v>
      </c>
      <c r="D6108" t="s">
        <v>22565</v>
      </c>
      <c r="E6108" t="s">
        <v>22566</v>
      </c>
      <c r="F6108" t="s">
        <v>12112</v>
      </c>
      <c r="G6108" t="s">
        <v>22565</v>
      </c>
      <c r="H6108" t="s">
        <v>2493</v>
      </c>
      <c r="I6108" t="s">
        <v>2494</v>
      </c>
      <c r="J6108" t="s">
        <v>11458</v>
      </c>
      <c r="K6108" t="s">
        <v>2496</v>
      </c>
      <c r="L6108" t="s">
        <v>12128</v>
      </c>
      <c r="M6108" t="s">
        <v>2515</v>
      </c>
      <c r="N6108" t="s">
        <v>2795</v>
      </c>
      <c r="O6108" t="s">
        <v>11460</v>
      </c>
      <c r="P6108" t="s">
        <v>11461</v>
      </c>
      <c r="Q6108" t="s">
        <v>11652</v>
      </c>
      <c r="R6108" t="s">
        <v>2799</v>
      </c>
      <c r="S6108" t="s">
        <v>11826</v>
      </c>
      <c r="T6108" t="s">
        <v>2364</v>
      </c>
      <c r="U6108" t="s">
        <v>11827</v>
      </c>
      <c r="V6108" t="s">
        <v>260</v>
      </c>
      <c r="W6108" t="s">
        <v>12129</v>
      </c>
      <c r="X6108" t="s">
        <v>2678</v>
      </c>
      <c r="Y6108" t="s">
        <v>12130</v>
      </c>
      <c r="Z6108" t="s">
        <v>11830</v>
      </c>
      <c r="AA6108" t="s">
        <v>12128</v>
      </c>
      <c r="AB6108" t="s">
        <v>2586</v>
      </c>
      <c r="AC6108">
        <v>0.215</v>
      </c>
      <c r="AD6108">
        <v>0.215</v>
      </c>
      <c r="AE6108" t="s">
        <v>2509</v>
      </c>
      <c r="AF6108">
        <v>0.21299999999999999</v>
      </c>
      <c r="AG6108" t="s">
        <v>2510</v>
      </c>
      <c r="AH6108">
        <v>184</v>
      </c>
      <c r="AI6108">
        <v>78.5</v>
      </c>
      <c r="AJ6108">
        <v>12</v>
      </c>
      <c r="AK6108" t="s">
        <v>2511</v>
      </c>
      <c r="AL6108" t="s">
        <v>2511</v>
      </c>
      <c r="AM6108" t="s">
        <v>2513</v>
      </c>
      <c r="AN6108" t="s">
        <v>2513</v>
      </c>
      <c r="AO6108" t="s">
        <v>2514</v>
      </c>
      <c r="AP6108" t="s">
        <v>2513</v>
      </c>
      <c r="AQ6108" t="s">
        <v>2513</v>
      </c>
      <c r="AR6108" t="s">
        <v>2529</v>
      </c>
      <c r="AS6108" t="s">
        <v>2513</v>
      </c>
      <c r="AT6108">
        <v>45793</v>
      </c>
      <c r="AU6108" t="s">
        <v>2513</v>
      </c>
      <c r="AV6108" t="s">
        <v>2513</v>
      </c>
      <c r="AW6108" t="s">
        <v>2516</v>
      </c>
      <c r="AX6108" t="s">
        <v>11468</v>
      </c>
      <c r="AY6108" t="s">
        <v>2513</v>
      </c>
      <c r="AZ6108" t="s">
        <v>2513</v>
      </c>
      <c r="BA6108" t="s">
        <v>2513</v>
      </c>
    </row>
    <row r="6109" spans="1:53" x14ac:dyDescent="0.45">
      <c r="A6109">
        <v>10007794</v>
      </c>
      <c r="B6109" t="s">
        <v>22567</v>
      </c>
      <c r="C6109" t="s">
        <v>2489</v>
      </c>
      <c r="D6109" t="s">
        <v>22568</v>
      </c>
      <c r="E6109" t="s">
        <v>22569</v>
      </c>
      <c r="F6109" t="s">
        <v>12112</v>
      </c>
      <c r="G6109" t="s">
        <v>22568</v>
      </c>
      <c r="H6109" t="s">
        <v>2493</v>
      </c>
      <c r="I6109" t="s">
        <v>2494</v>
      </c>
      <c r="J6109" t="s">
        <v>11458</v>
      </c>
      <c r="K6109" t="s">
        <v>2496</v>
      </c>
      <c r="L6109" t="s">
        <v>12134</v>
      </c>
      <c r="M6109" t="s">
        <v>2515</v>
      </c>
      <c r="N6109" t="s">
        <v>2795</v>
      </c>
      <c r="O6109" t="s">
        <v>11460</v>
      </c>
      <c r="P6109" t="s">
        <v>11461</v>
      </c>
      <c r="Q6109" t="s">
        <v>11652</v>
      </c>
      <c r="R6109" t="s">
        <v>2799</v>
      </c>
      <c r="S6109" t="s">
        <v>11826</v>
      </c>
      <c r="T6109" t="s">
        <v>2364</v>
      </c>
      <c r="U6109" t="s">
        <v>11827</v>
      </c>
      <c r="V6109" t="s">
        <v>260</v>
      </c>
      <c r="W6109" t="s">
        <v>12135</v>
      </c>
      <c r="X6109" t="s">
        <v>2595</v>
      </c>
      <c r="Y6109" t="s">
        <v>12136</v>
      </c>
      <c r="Z6109" t="s">
        <v>11830</v>
      </c>
      <c r="AA6109" t="s">
        <v>12134</v>
      </c>
      <c r="AB6109" t="s">
        <v>2586</v>
      </c>
      <c r="AC6109">
        <v>0.215</v>
      </c>
      <c r="AD6109">
        <v>0.215</v>
      </c>
      <c r="AE6109" t="s">
        <v>2509</v>
      </c>
      <c r="AF6109">
        <v>0.21299999999999999</v>
      </c>
      <c r="AG6109" t="s">
        <v>2510</v>
      </c>
      <c r="AH6109">
        <v>184</v>
      </c>
      <c r="AI6109">
        <v>78.5</v>
      </c>
      <c r="AJ6109">
        <v>12</v>
      </c>
      <c r="AK6109" t="s">
        <v>2511</v>
      </c>
      <c r="AL6109" t="s">
        <v>2511</v>
      </c>
      <c r="AM6109" t="s">
        <v>2513</v>
      </c>
      <c r="AN6109" t="s">
        <v>2513</v>
      </c>
      <c r="AO6109" t="s">
        <v>2514</v>
      </c>
      <c r="AP6109" t="s">
        <v>2513</v>
      </c>
      <c r="AQ6109" t="s">
        <v>2513</v>
      </c>
      <c r="AR6109" t="s">
        <v>2529</v>
      </c>
      <c r="AS6109" t="s">
        <v>2513</v>
      </c>
      <c r="AT6109">
        <v>45793</v>
      </c>
      <c r="AU6109" t="s">
        <v>2513</v>
      </c>
      <c r="AV6109" t="s">
        <v>2513</v>
      </c>
      <c r="AW6109" t="s">
        <v>2516</v>
      </c>
      <c r="AX6109" t="s">
        <v>11468</v>
      </c>
      <c r="AY6109" t="s">
        <v>2513</v>
      </c>
      <c r="AZ6109" t="s">
        <v>2513</v>
      </c>
      <c r="BA6109" t="s">
        <v>2513</v>
      </c>
    </row>
    <row r="6110" spans="1:53" x14ac:dyDescent="0.45">
      <c r="A6110">
        <v>10007795</v>
      </c>
      <c r="B6110" t="s">
        <v>22570</v>
      </c>
      <c r="C6110" t="s">
        <v>2489</v>
      </c>
      <c r="D6110" t="s">
        <v>22571</v>
      </c>
      <c r="E6110" t="s">
        <v>22572</v>
      </c>
      <c r="F6110" t="s">
        <v>12112</v>
      </c>
      <c r="G6110" t="s">
        <v>22571</v>
      </c>
      <c r="H6110" t="s">
        <v>2493</v>
      </c>
      <c r="I6110" t="s">
        <v>2494</v>
      </c>
      <c r="J6110" t="s">
        <v>11458</v>
      </c>
      <c r="K6110" t="s">
        <v>2496</v>
      </c>
      <c r="L6110" t="s">
        <v>12140</v>
      </c>
      <c r="M6110" t="s">
        <v>2515</v>
      </c>
      <c r="N6110" t="s">
        <v>2795</v>
      </c>
      <c r="O6110" t="s">
        <v>11460</v>
      </c>
      <c r="P6110" t="s">
        <v>11461</v>
      </c>
      <c r="Q6110" t="s">
        <v>11652</v>
      </c>
      <c r="R6110" t="s">
        <v>2799</v>
      </c>
      <c r="S6110" t="s">
        <v>11826</v>
      </c>
      <c r="T6110" t="s">
        <v>2364</v>
      </c>
      <c r="U6110" t="s">
        <v>11827</v>
      </c>
      <c r="V6110" t="s">
        <v>260</v>
      </c>
      <c r="W6110" t="s">
        <v>12141</v>
      </c>
      <c r="X6110" t="s">
        <v>11699</v>
      </c>
      <c r="Y6110" t="s">
        <v>12142</v>
      </c>
      <c r="Z6110" t="s">
        <v>11830</v>
      </c>
      <c r="AA6110" t="s">
        <v>12140</v>
      </c>
      <c r="AB6110" t="s">
        <v>2586</v>
      </c>
      <c r="AC6110">
        <v>0.215</v>
      </c>
      <c r="AD6110">
        <v>0.215</v>
      </c>
      <c r="AE6110" t="s">
        <v>2509</v>
      </c>
      <c r="AF6110">
        <v>0.21299999999999999</v>
      </c>
      <c r="AG6110" t="s">
        <v>2510</v>
      </c>
      <c r="AH6110">
        <v>184</v>
      </c>
      <c r="AI6110">
        <v>78.5</v>
      </c>
      <c r="AJ6110">
        <v>12</v>
      </c>
      <c r="AK6110" t="s">
        <v>2511</v>
      </c>
      <c r="AL6110" t="s">
        <v>2511</v>
      </c>
      <c r="AM6110" t="s">
        <v>2513</v>
      </c>
      <c r="AN6110" t="s">
        <v>2513</v>
      </c>
      <c r="AO6110" t="s">
        <v>2514</v>
      </c>
      <c r="AP6110" t="s">
        <v>2513</v>
      </c>
      <c r="AQ6110" t="s">
        <v>2513</v>
      </c>
      <c r="AR6110" t="s">
        <v>2529</v>
      </c>
      <c r="AS6110" t="s">
        <v>2513</v>
      </c>
      <c r="AT6110">
        <v>45793</v>
      </c>
      <c r="AU6110" t="s">
        <v>2513</v>
      </c>
      <c r="AV6110" t="s">
        <v>2513</v>
      </c>
      <c r="AW6110" t="s">
        <v>2516</v>
      </c>
      <c r="AX6110" t="s">
        <v>11468</v>
      </c>
      <c r="AY6110" t="s">
        <v>2513</v>
      </c>
      <c r="AZ6110" t="s">
        <v>2513</v>
      </c>
      <c r="BA6110" t="s">
        <v>2513</v>
      </c>
    </row>
    <row r="6111" spans="1:53" x14ac:dyDescent="0.45">
      <c r="A6111">
        <v>10007796</v>
      </c>
      <c r="B6111" t="s">
        <v>22573</v>
      </c>
      <c r="C6111" t="s">
        <v>2489</v>
      </c>
      <c r="D6111" t="s">
        <v>22574</v>
      </c>
      <c r="E6111" t="s">
        <v>22575</v>
      </c>
      <c r="F6111" t="s">
        <v>12112</v>
      </c>
      <c r="G6111" t="s">
        <v>22574</v>
      </c>
      <c r="H6111" t="s">
        <v>2493</v>
      </c>
      <c r="I6111" t="s">
        <v>2494</v>
      </c>
      <c r="J6111" t="s">
        <v>11458</v>
      </c>
      <c r="K6111" t="s">
        <v>2496</v>
      </c>
      <c r="L6111" t="s">
        <v>12146</v>
      </c>
      <c r="M6111" t="s">
        <v>2515</v>
      </c>
      <c r="N6111" t="s">
        <v>2795</v>
      </c>
      <c r="O6111" t="s">
        <v>11460</v>
      </c>
      <c r="P6111" t="s">
        <v>11461</v>
      </c>
      <c r="Q6111" t="s">
        <v>11652</v>
      </c>
      <c r="R6111" t="s">
        <v>2799</v>
      </c>
      <c r="S6111" t="s">
        <v>11826</v>
      </c>
      <c r="T6111" t="s">
        <v>2364</v>
      </c>
      <c r="U6111" t="s">
        <v>11827</v>
      </c>
      <c r="V6111" t="s">
        <v>260</v>
      </c>
      <c r="W6111" t="s">
        <v>12147</v>
      </c>
      <c r="X6111" t="s">
        <v>11706</v>
      </c>
      <c r="Y6111" t="s">
        <v>12148</v>
      </c>
      <c r="Z6111" t="s">
        <v>11830</v>
      </c>
      <c r="AA6111" t="s">
        <v>12146</v>
      </c>
      <c r="AB6111" t="s">
        <v>2586</v>
      </c>
      <c r="AC6111">
        <v>0.215</v>
      </c>
      <c r="AD6111">
        <v>0.215</v>
      </c>
      <c r="AE6111" t="s">
        <v>2509</v>
      </c>
      <c r="AF6111">
        <v>0.21299999999999999</v>
      </c>
      <c r="AG6111" t="s">
        <v>2510</v>
      </c>
      <c r="AH6111">
        <v>184</v>
      </c>
      <c r="AI6111">
        <v>78.5</v>
      </c>
      <c r="AJ6111">
        <v>12</v>
      </c>
      <c r="AK6111" t="s">
        <v>2511</v>
      </c>
      <c r="AL6111" t="s">
        <v>2511</v>
      </c>
      <c r="AM6111" t="s">
        <v>2513</v>
      </c>
      <c r="AN6111" t="s">
        <v>2513</v>
      </c>
      <c r="AO6111" t="s">
        <v>2514</v>
      </c>
      <c r="AP6111" t="s">
        <v>2513</v>
      </c>
      <c r="AQ6111" t="s">
        <v>2513</v>
      </c>
      <c r="AR6111" t="s">
        <v>2529</v>
      </c>
      <c r="AS6111" t="s">
        <v>2513</v>
      </c>
      <c r="AT6111">
        <v>45793</v>
      </c>
      <c r="AU6111" t="s">
        <v>2513</v>
      </c>
      <c r="AV6111" t="s">
        <v>2513</v>
      </c>
      <c r="AW6111" t="s">
        <v>2516</v>
      </c>
      <c r="AX6111" t="s">
        <v>11468</v>
      </c>
      <c r="AY6111" t="s">
        <v>2513</v>
      </c>
      <c r="AZ6111" t="s">
        <v>2513</v>
      </c>
      <c r="BA6111" t="s">
        <v>2513</v>
      </c>
    </row>
    <row r="6112" spans="1:53" x14ac:dyDescent="0.45">
      <c r="A6112">
        <v>10007797</v>
      </c>
      <c r="B6112" t="s">
        <v>22576</v>
      </c>
      <c r="C6112" t="s">
        <v>2489</v>
      </c>
      <c r="D6112" t="s">
        <v>22577</v>
      </c>
      <c r="E6112" t="s">
        <v>22578</v>
      </c>
      <c r="F6112" t="s">
        <v>12112</v>
      </c>
      <c r="G6112" t="s">
        <v>22577</v>
      </c>
      <c r="H6112" t="s">
        <v>2493</v>
      </c>
      <c r="I6112" t="s">
        <v>2494</v>
      </c>
      <c r="J6112" t="s">
        <v>11458</v>
      </c>
      <c r="K6112" t="s">
        <v>2496</v>
      </c>
      <c r="L6112" t="s">
        <v>11825</v>
      </c>
      <c r="M6112" t="s">
        <v>2515</v>
      </c>
      <c r="N6112" t="s">
        <v>2795</v>
      </c>
      <c r="O6112" t="s">
        <v>11460</v>
      </c>
      <c r="P6112" t="s">
        <v>11461</v>
      </c>
      <c r="Q6112" t="s">
        <v>11652</v>
      </c>
      <c r="R6112" t="s">
        <v>2799</v>
      </c>
      <c r="S6112" t="s">
        <v>11826</v>
      </c>
      <c r="T6112" t="s">
        <v>2364</v>
      </c>
      <c r="U6112" t="s">
        <v>11827</v>
      </c>
      <c r="V6112" t="s">
        <v>260</v>
      </c>
      <c r="W6112" t="s">
        <v>11828</v>
      </c>
      <c r="X6112" t="s">
        <v>11466</v>
      </c>
      <c r="Y6112" t="s">
        <v>11829</v>
      </c>
      <c r="Z6112" t="s">
        <v>11830</v>
      </c>
      <c r="AA6112" t="s">
        <v>11825</v>
      </c>
      <c r="AB6112" t="s">
        <v>2586</v>
      </c>
      <c r="AC6112">
        <v>0.215</v>
      </c>
      <c r="AD6112">
        <v>0.215</v>
      </c>
      <c r="AE6112" t="s">
        <v>2509</v>
      </c>
      <c r="AF6112">
        <v>0.21299999999999999</v>
      </c>
      <c r="AG6112" t="s">
        <v>2510</v>
      </c>
      <c r="AH6112">
        <v>184</v>
      </c>
      <c r="AI6112">
        <v>78.5</v>
      </c>
      <c r="AJ6112">
        <v>12</v>
      </c>
      <c r="AK6112" t="s">
        <v>2511</v>
      </c>
      <c r="AL6112" t="s">
        <v>2511</v>
      </c>
      <c r="AM6112" t="s">
        <v>2513</v>
      </c>
      <c r="AN6112" t="s">
        <v>2513</v>
      </c>
      <c r="AO6112" t="s">
        <v>2514</v>
      </c>
      <c r="AP6112" t="s">
        <v>2513</v>
      </c>
      <c r="AQ6112" t="s">
        <v>2513</v>
      </c>
      <c r="AR6112" t="s">
        <v>2529</v>
      </c>
      <c r="AS6112" t="s">
        <v>2513</v>
      </c>
      <c r="AT6112">
        <v>45793</v>
      </c>
      <c r="AU6112" t="s">
        <v>2513</v>
      </c>
      <c r="AV6112" t="s">
        <v>2513</v>
      </c>
      <c r="AW6112" t="s">
        <v>2516</v>
      </c>
      <c r="AX6112" t="s">
        <v>11468</v>
      </c>
      <c r="AY6112" t="s">
        <v>2513</v>
      </c>
      <c r="AZ6112" t="s">
        <v>2513</v>
      </c>
      <c r="BA6112" t="s">
        <v>2513</v>
      </c>
    </row>
    <row r="6113" spans="1:53" x14ac:dyDescent="0.45">
      <c r="A6113">
        <v>10007798</v>
      </c>
      <c r="B6113" t="s">
        <v>22579</v>
      </c>
      <c r="C6113" t="s">
        <v>2489</v>
      </c>
      <c r="D6113" t="s">
        <v>22580</v>
      </c>
      <c r="E6113" t="s">
        <v>22581</v>
      </c>
      <c r="F6113" t="s">
        <v>12112</v>
      </c>
      <c r="G6113" t="s">
        <v>22580</v>
      </c>
      <c r="H6113" t="s">
        <v>2493</v>
      </c>
      <c r="I6113" t="s">
        <v>2494</v>
      </c>
      <c r="J6113" t="s">
        <v>11458</v>
      </c>
      <c r="K6113" t="s">
        <v>2496</v>
      </c>
      <c r="L6113" t="s">
        <v>12155</v>
      </c>
      <c r="M6113" t="s">
        <v>2515</v>
      </c>
      <c r="N6113" t="s">
        <v>2795</v>
      </c>
      <c r="O6113" t="s">
        <v>11460</v>
      </c>
      <c r="P6113" t="s">
        <v>11461</v>
      </c>
      <c r="Q6113" t="s">
        <v>11652</v>
      </c>
      <c r="R6113" t="s">
        <v>2799</v>
      </c>
      <c r="S6113" t="s">
        <v>11826</v>
      </c>
      <c r="T6113" t="s">
        <v>2364</v>
      </c>
      <c r="U6113" t="s">
        <v>11827</v>
      </c>
      <c r="V6113" t="s">
        <v>260</v>
      </c>
      <c r="W6113" t="s">
        <v>12156</v>
      </c>
      <c r="X6113" t="s">
        <v>12157</v>
      </c>
      <c r="Y6113" t="s">
        <v>12158</v>
      </c>
      <c r="Z6113" t="s">
        <v>11830</v>
      </c>
      <c r="AA6113" t="s">
        <v>12155</v>
      </c>
      <c r="AB6113" t="s">
        <v>2586</v>
      </c>
      <c r="AC6113">
        <v>0.215</v>
      </c>
      <c r="AD6113">
        <v>0.215</v>
      </c>
      <c r="AE6113" t="s">
        <v>2509</v>
      </c>
      <c r="AF6113">
        <v>0.21299999999999999</v>
      </c>
      <c r="AG6113" t="s">
        <v>2510</v>
      </c>
      <c r="AH6113">
        <v>184</v>
      </c>
      <c r="AI6113">
        <v>78.5</v>
      </c>
      <c r="AJ6113">
        <v>12</v>
      </c>
      <c r="AK6113" t="s">
        <v>2511</v>
      </c>
      <c r="AL6113" t="s">
        <v>2511</v>
      </c>
      <c r="AM6113" t="s">
        <v>2513</v>
      </c>
      <c r="AN6113" t="s">
        <v>2513</v>
      </c>
      <c r="AO6113" t="s">
        <v>2514</v>
      </c>
      <c r="AP6113" t="s">
        <v>2513</v>
      </c>
      <c r="AQ6113" t="s">
        <v>2513</v>
      </c>
      <c r="AR6113" t="s">
        <v>2529</v>
      </c>
      <c r="AS6113" t="s">
        <v>2513</v>
      </c>
      <c r="AT6113">
        <v>45793</v>
      </c>
      <c r="AU6113" t="s">
        <v>2513</v>
      </c>
      <c r="AV6113" t="s">
        <v>2513</v>
      </c>
      <c r="AW6113" t="s">
        <v>2516</v>
      </c>
      <c r="AX6113" t="s">
        <v>11468</v>
      </c>
      <c r="AY6113" t="s">
        <v>2513</v>
      </c>
      <c r="AZ6113" t="s">
        <v>2513</v>
      </c>
      <c r="BA6113" t="s">
        <v>2513</v>
      </c>
    </row>
    <row r="6114" spans="1:53" x14ac:dyDescent="0.45">
      <c r="A6114">
        <v>10007799</v>
      </c>
      <c r="B6114" t="s">
        <v>22582</v>
      </c>
      <c r="C6114" t="s">
        <v>2489</v>
      </c>
      <c r="D6114" t="s">
        <v>22583</v>
      </c>
      <c r="E6114" t="s">
        <v>22584</v>
      </c>
      <c r="F6114" t="s">
        <v>12112</v>
      </c>
      <c r="G6114" t="s">
        <v>22583</v>
      </c>
      <c r="H6114" t="s">
        <v>2493</v>
      </c>
      <c r="I6114" t="s">
        <v>2494</v>
      </c>
      <c r="J6114" t="s">
        <v>11458</v>
      </c>
      <c r="K6114" t="s">
        <v>2496</v>
      </c>
      <c r="L6114" t="s">
        <v>12162</v>
      </c>
      <c r="M6114" t="s">
        <v>2515</v>
      </c>
      <c r="N6114" t="s">
        <v>2795</v>
      </c>
      <c r="O6114" t="s">
        <v>11460</v>
      </c>
      <c r="P6114" t="s">
        <v>11461</v>
      </c>
      <c r="Q6114" t="s">
        <v>11652</v>
      </c>
      <c r="R6114" t="s">
        <v>2799</v>
      </c>
      <c r="S6114" t="s">
        <v>11826</v>
      </c>
      <c r="T6114" t="s">
        <v>2364</v>
      </c>
      <c r="U6114" t="s">
        <v>11827</v>
      </c>
      <c r="V6114" t="s">
        <v>260</v>
      </c>
      <c r="W6114" t="s">
        <v>12163</v>
      </c>
      <c r="X6114" t="s">
        <v>2525</v>
      </c>
      <c r="Y6114" t="s">
        <v>12164</v>
      </c>
      <c r="Z6114" t="s">
        <v>11830</v>
      </c>
      <c r="AA6114" t="s">
        <v>12162</v>
      </c>
      <c r="AB6114" t="s">
        <v>2586</v>
      </c>
      <c r="AC6114">
        <v>0.215</v>
      </c>
      <c r="AD6114">
        <v>0.215</v>
      </c>
      <c r="AE6114" t="s">
        <v>2509</v>
      </c>
      <c r="AF6114">
        <v>0.21299999999999999</v>
      </c>
      <c r="AG6114" t="s">
        <v>2510</v>
      </c>
      <c r="AH6114">
        <v>184</v>
      </c>
      <c r="AI6114">
        <v>78.5</v>
      </c>
      <c r="AJ6114">
        <v>12</v>
      </c>
      <c r="AK6114" t="s">
        <v>2511</v>
      </c>
      <c r="AL6114" t="s">
        <v>2511</v>
      </c>
      <c r="AM6114" t="s">
        <v>2513</v>
      </c>
      <c r="AN6114" t="s">
        <v>2513</v>
      </c>
      <c r="AO6114" t="s">
        <v>2514</v>
      </c>
      <c r="AP6114" t="s">
        <v>2513</v>
      </c>
      <c r="AQ6114" t="s">
        <v>2513</v>
      </c>
      <c r="AR6114" t="s">
        <v>2529</v>
      </c>
      <c r="AS6114" t="s">
        <v>2513</v>
      </c>
      <c r="AT6114">
        <v>45793</v>
      </c>
      <c r="AU6114" t="s">
        <v>2513</v>
      </c>
      <c r="AV6114" t="s">
        <v>2513</v>
      </c>
      <c r="AW6114" t="s">
        <v>2516</v>
      </c>
      <c r="AX6114" t="s">
        <v>11468</v>
      </c>
      <c r="AY6114" t="s">
        <v>2513</v>
      </c>
      <c r="AZ6114" t="s">
        <v>2513</v>
      </c>
      <c r="BA6114" t="s">
        <v>2513</v>
      </c>
    </row>
    <row r="6115" spans="1:53" x14ac:dyDescent="0.45">
      <c r="A6115">
        <v>10007800</v>
      </c>
      <c r="B6115" t="s">
        <v>22585</v>
      </c>
      <c r="C6115" t="s">
        <v>2489</v>
      </c>
      <c r="D6115" t="s">
        <v>22586</v>
      </c>
      <c r="E6115" t="s">
        <v>22587</v>
      </c>
      <c r="F6115" t="s">
        <v>12112</v>
      </c>
      <c r="G6115" t="s">
        <v>22586</v>
      </c>
      <c r="H6115" t="s">
        <v>2493</v>
      </c>
      <c r="I6115" t="s">
        <v>2494</v>
      </c>
      <c r="J6115" t="s">
        <v>11458</v>
      </c>
      <c r="K6115" t="s">
        <v>2496</v>
      </c>
      <c r="L6115" t="s">
        <v>12168</v>
      </c>
      <c r="M6115" t="s">
        <v>2515</v>
      </c>
      <c r="N6115" t="s">
        <v>2795</v>
      </c>
      <c r="O6115" t="s">
        <v>11460</v>
      </c>
      <c r="P6115" t="s">
        <v>11461</v>
      </c>
      <c r="Q6115" t="s">
        <v>11652</v>
      </c>
      <c r="R6115" t="s">
        <v>2799</v>
      </c>
      <c r="S6115" t="s">
        <v>11826</v>
      </c>
      <c r="T6115" t="s">
        <v>2364</v>
      </c>
      <c r="U6115" t="s">
        <v>11827</v>
      </c>
      <c r="V6115" t="s">
        <v>260</v>
      </c>
      <c r="W6115" t="s">
        <v>12169</v>
      </c>
      <c r="X6115" t="s">
        <v>2732</v>
      </c>
      <c r="Y6115" t="s">
        <v>12170</v>
      </c>
      <c r="Z6115" t="s">
        <v>11830</v>
      </c>
      <c r="AA6115" t="s">
        <v>12168</v>
      </c>
      <c r="AB6115" t="s">
        <v>2586</v>
      </c>
      <c r="AC6115">
        <v>0.215</v>
      </c>
      <c r="AD6115">
        <v>0.215</v>
      </c>
      <c r="AE6115" t="s">
        <v>2509</v>
      </c>
      <c r="AF6115">
        <v>0.21299999999999999</v>
      </c>
      <c r="AG6115" t="s">
        <v>2510</v>
      </c>
      <c r="AH6115">
        <v>184</v>
      </c>
      <c r="AI6115">
        <v>78.5</v>
      </c>
      <c r="AJ6115">
        <v>12</v>
      </c>
      <c r="AK6115" t="s">
        <v>2511</v>
      </c>
      <c r="AL6115" t="s">
        <v>2511</v>
      </c>
      <c r="AM6115" t="s">
        <v>2513</v>
      </c>
      <c r="AN6115" t="s">
        <v>2513</v>
      </c>
      <c r="AO6115" t="s">
        <v>2514</v>
      </c>
      <c r="AP6115" t="s">
        <v>2513</v>
      </c>
      <c r="AQ6115" t="s">
        <v>2513</v>
      </c>
      <c r="AR6115" t="s">
        <v>2529</v>
      </c>
      <c r="AS6115" t="s">
        <v>2513</v>
      </c>
      <c r="AT6115">
        <v>45793</v>
      </c>
      <c r="AU6115" t="s">
        <v>2513</v>
      </c>
      <c r="AV6115" t="s">
        <v>2513</v>
      </c>
      <c r="AW6115" t="s">
        <v>2516</v>
      </c>
      <c r="AX6115" t="s">
        <v>11468</v>
      </c>
      <c r="AY6115" t="s">
        <v>2513</v>
      </c>
      <c r="AZ6115" t="s">
        <v>2513</v>
      </c>
      <c r="BA6115" t="s">
        <v>2513</v>
      </c>
    </row>
    <row r="6116" spans="1:53" x14ac:dyDescent="0.45">
      <c r="A6116">
        <v>10007801</v>
      </c>
      <c r="B6116" t="s">
        <v>22588</v>
      </c>
      <c r="C6116" t="s">
        <v>2489</v>
      </c>
      <c r="D6116" t="s">
        <v>22589</v>
      </c>
      <c r="E6116" t="s">
        <v>22590</v>
      </c>
      <c r="F6116" t="s">
        <v>12112</v>
      </c>
      <c r="G6116" t="s">
        <v>22589</v>
      </c>
      <c r="H6116" t="s">
        <v>2493</v>
      </c>
      <c r="I6116" t="s">
        <v>2494</v>
      </c>
      <c r="J6116" t="s">
        <v>11458</v>
      </c>
      <c r="K6116" t="s">
        <v>2496</v>
      </c>
      <c r="L6116" t="s">
        <v>12174</v>
      </c>
      <c r="M6116" t="s">
        <v>2515</v>
      </c>
      <c r="N6116" t="s">
        <v>2795</v>
      </c>
      <c r="O6116" t="s">
        <v>11460</v>
      </c>
      <c r="P6116" t="s">
        <v>11461</v>
      </c>
      <c r="Q6116" t="s">
        <v>11652</v>
      </c>
      <c r="R6116" t="s">
        <v>2799</v>
      </c>
      <c r="S6116" t="s">
        <v>11826</v>
      </c>
      <c r="T6116" t="s">
        <v>2364</v>
      </c>
      <c r="U6116" t="s">
        <v>11827</v>
      </c>
      <c r="V6116" t="s">
        <v>260</v>
      </c>
      <c r="W6116" t="s">
        <v>12175</v>
      </c>
      <c r="X6116" t="s">
        <v>2535</v>
      </c>
      <c r="Y6116" t="s">
        <v>12176</v>
      </c>
      <c r="Z6116" t="s">
        <v>11830</v>
      </c>
      <c r="AA6116" t="s">
        <v>12174</v>
      </c>
      <c r="AB6116" t="s">
        <v>2586</v>
      </c>
      <c r="AC6116">
        <v>0.215</v>
      </c>
      <c r="AD6116">
        <v>0.215</v>
      </c>
      <c r="AE6116" t="s">
        <v>2509</v>
      </c>
      <c r="AF6116">
        <v>0.21299999999999999</v>
      </c>
      <c r="AG6116" t="s">
        <v>2510</v>
      </c>
      <c r="AH6116">
        <v>184</v>
      </c>
      <c r="AI6116">
        <v>78.5</v>
      </c>
      <c r="AJ6116">
        <v>12</v>
      </c>
      <c r="AK6116" t="s">
        <v>2511</v>
      </c>
      <c r="AL6116" t="s">
        <v>2511</v>
      </c>
      <c r="AM6116" t="s">
        <v>2513</v>
      </c>
      <c r="AN6116" t="s">
        <v>2513</v>
      </c>
      <c r="AO6116" t="s">
        <v>2514</v>
      </c>
      <c r="AP6116" t="s">
        <v>2513</v>
      </c>
      <c r="AQ6116" t="s">
        <v>2513</v>
      </c>
      <c r="AR6116" t="s">
        <v>2529</v>
      </c>
      <c r="AS6116" t="s">
        <v>2513</v>
      </c>
      <c r="AT6116">
        <v>45793</v>
      </c>
      <c r="AU6116" t="s">
        <v>2513</v>
      </c>
      <c r="AV6116" t="s">
        <v>2513</v>
      </c>
      <c r="AW6116" t="s">
        <v>2516</v>
      </c>
      <c r="AX6116" t="s">
        <v>11468</v>
      </c>
      <c r="AY6116" t="s">
        <v>2513</v>
      </c>
      <c r="AZ6116" t="s">
        <v>2513</v>
      </c>
      <c r="BA6116" t="s">
        <v>2513</v>
      </c>
    </row>
    <row r="6117" spans="1:53" x14ac:dyDescent="0.45">
      <c r="A6117">
        <v>10002959</v>
      </c>
      <c r="B6117" t="s">
        <v>22636</v>
      </c>
      <c r="C6117" t="s">
        <v>2489</v>
      </c>
      <c r="D6117" t="s">
        <v>22637</v>
      </c>
      <c r="E6117" t="s">
        <v>22638</v>
      </c>
      <c r="F6117" t="s">
        <v>22639</v>
      </c>
      <c r="G6117" t="s">
        <v>22637</v>
      </c>
      <c r="H6117" t="s">
        <v>17743</v>
      </c>
      <c r="I6117" t="s">
        <v>2494</v>
      </c>
      <c r="J6117" t="s">
        <v>17966</v>
      </c>
      <c r="K6117" t="s">
        <v>2496</v>
      </c>
      <c r="L6117" t="s">
        <v>22640</v>
      </c>
      <c r="M6117" t="s">
        <v>2557</v>
      </c>
      <c r="N6117" t="s">
        <v>17746</v>
      </c>
      <c r="O6117" t="s">
        <v>17941</v>
      </c>
      <c r="P6117" t="s">
        <v>3148</v>
      </c>
      <c r="Q6117" t="s">
        <v>17968</v>
      </c>
      <c r="R6117" t="s">
        <v>17969</v>
      </c>
      <c r="S6117" t="s">
        <v>22641</v>
      </c>
      <c r="T6117" t="s">
        <v>17780</v>
      </c>
      <c r="U6117" t="s">
        <v>22642</v>
      </c>
      <c r="V6117" t="s">
        <v>17947</v>
      </c>
      <c r="W6117" t="s">
        <v>22643</v>
      </c>
      <c r="X6117" t="s">
        <v>2505</v>
      </c>
      <c r="Y6117" t="s">
        <v>22644</v>
      </c>
      <c r="Z6117" t="s">
        <v>2507</v>
      </c>
      <c r="AA6117" t="s">
        <v>22640</v>
      </c>
      <c r="AB6117" t="s">
        <v>715</v>
      </c>
      <c r="AC6117">
        <v>5.0750000000000002</v>
      </c>
      <c r="AD6117">
        <v>5.0750000000000002</v>
      </c>
      <c r="AE6117" t="s">
        <v>2509</v>
      </c>
      <c r="AF6117">
        <v>0</v>
      </c>
      <c r="AG6117" t="s">
        <v>2513</v>
      </c>
      <c r="AH6117">
        <v>0</v>
      </c>
      <c r="AI6117">
        <v>0</v>
      </c>
      <c r="AJ6117">
        <v>0</v>
      </c>
      <c r="AK6117" t="s">
        <v>2513</v>
      </c>
      <c r="AL6117" t="s">
        <v>2512</v>
      </c>
      <c r="AM6117" t="s">
        <v>2513</v>
      </c>
      <c r="AN6117" t="s">
        <v>2513</v>
      </c>
      <c r="AO6117" t="s">
        <v>2514</v>
      </c>
      <c r="AP6117" t="s">
        <v>2513</v>
      </c>
      <c r="AQ6117" t="s">
        <v>2513</v>
      </c>
      <c r="AR6117" t="s">
        <v>2513</v>
      </c>
      <c r="AS6117" t="s">
        <v>2513</v>
      </c>
      <c r="AT6117">
        <v>44514</v>
      </c>
      <c r="AU6117" t="s">
        <v>2513</v>
      </c>
      <c r="AV6117" t="s">
        <v>2513</v>
      </c>
      <c r="AW6117" t="s">
        <v>2516</v>
      </c>
      <c r="AX6117" t="s">
        <v>17974</v>
      </c>
      <c r="AY6117" t="s">
        <v>2513</v>
      </c>
      <c r="AZ6117" t="s">
        <v>2513</v>
      </c>
      <c r="BA6117" t="s">
        <v>2513</v>
      </c>
    </row>
    <row r="6118" spans="1:53" x14ac:dyDescent="0.45">
      <c r="A6118">
        <v>10002960</v>
      </c>
      <c r="B6118" t="s">
        <v>22645</v>
      </c>
      <c r="C6118" t="s">
        <v>2489</v>
      </c>
      <c r="D6118" t="s">
        <v>22646</v>
      </c>
      <c r="E6118" t="s">
        <v>22647</v>
      </c>
      <c r="F6118" t="s">
        <v>22639</v>
      </c>
      <c r="G6118" t="s">
        <v>22646</v>
      </c>
      <c r="H6118" t="s">
        <v>17743</v>
      </c>
      <c r="I6118" t="s">
        <v>2494</v>
      </c>
      <c r="J6118" t="s">
        <v>17978</v>
      </c>
      <c r="K6118" t="s">
        <v>2496</v>
      </c>
      <c r="L6118" t="s">
        <v>22648</v>
      </c>
      <c r="M6118" t="s">
        <v>2557</v>
      </c>
      <c r="N6118" t="s">
        <v>17746</v>
      </c>
      <c r="O6118" t="s">
        <v>17941</v>
      </c>
      <c r="P6118" t="s">
        <v>3148</v>
      </c>
      <c r="Q6118" t="s">
        <v>17980</v>
      </c>
      <c r="R6118" t="s">
        <v>17981</v>
      </c>
      <c r="S6118" t="s">
        <v>22649</v>
      </c>
      <c r="T6118" t="s">
        <v>17780</v>
      </c>
      <c r="U6118" t="s">
        <v>22650</v>
      </c>
      <c r="V6118" t="s">
        <v>17947</v>
      </c>
      <c r="W6118" t="s">
        <v>22651</v>
      </c>
      <c r="X6118" t="s">
        <v>2505</v>
      </c>
      <c r="Y6118" t="s">
        <v>22652</v>
      </c>
      <c r="Z6118" t="s">
        <v>2507</v>
      </c>
      <c r="AA6118" t="s">
        <v>22648</v>
      </c>
      <c r="AB6118" t="s">
        <v>715</v>
      </c>
      <c r="AC6118">
        <v>5.0750000000000002</v>
      </c>
      <c r="AD6118">
        <v>5.0750000000000002</v>
      </c>
      <c r="AE6118" t="s">
        <v>2509</v>
      </c>
      <c r="AF6118">
        <v>0</v>
      </c>
      <c r="AG6118" t="s">
        <v>2513</v>
      </c>
      <c r="AH6118">
        <v>0</v>
      </c>
      <c r="AI6118">
        <v>0</v>
      </c>
      <c r="AJ6118">
        <v>0</v>
      </c>
      <c r="AK6118" t="s">
        <v>2513</v>
      </c>
      <c r="AL6118" t="s">
        <v>2512</v>
      </c>
      <c r="AM6118" t="s">
        <v>2513</v>
      </c>
      <c r="AN6118" t="s">
        <v>2513</v>
      </c>
      <c r="AO6118" t="s">
        <v>2514</v>
      </c>
      <c r="AP6118" t="s">
        <v>2513</v>
      </c>
      <c r="AQ6118" t="s">
        <v>2513</v>
      </c>
      <c r="AR6118" t="s">
        <v>2513</v>
      </c>
      <c r="AS6118" t="s">
        <v>2513</v>
      </c>
      <c r="AT6118">
        <v>44514</v>
      </c>
      <c r="AU6118" t="s">
        <v>2513</v>
      </c>
      <c r="AV6118" t="s">
        <v>2513</v>
      </c>
      <c r="AW6118" t="s">
        <v>2516</v>
      </c>
      <c r="AX6118" t="s">
        <v>17986</v>
      </c>
      <c r="AY6118" t="s">
        <v>2513</v>
      </c>
      <c r="AZ6118" t="s">
        <v>2513</v>
      </c>
      <c r="BA6118" t="s">
        <v>2513</v>
      </c>
    </row>
    <row r="6119" spans="1:53" x14ac:dyDescent="0.45">
      <c r="A6119">
        <v>10005823</v>
      </c>
      <c r="B6119" t="s">
        <v>22672</v>
      </c>
      <c r="C6119" t="s">
        <v>2489</v>
      </c>
      <c r="D6119" t="s">
        <v>22673</v>
      </c>
      <c r="E6119" t="s">
        <v>22674</v>
      </c>
      <c r="F6119" t="s">
        <v>22675</v>
      </c>
      <c r="G6119" t="s">
        <v>22673</v>
      </c>
      <c r="H6119" t="s">
        <v>17743</v>
      </c>
      <c r="I6119" t="s">
        <v>2494</v>
      </c>
      <c r="J6119" t="s">
        <v>17954</v>
      </c>
      <c r="K6119" t="s">
        <v>2496</v>
      </c>
      <c r="L6119" t="s">
        <v>17979</v>
      </c>
      <c r="M6119" t="s">
        <v>2557</v>
      </c>
      <c r="N6119" t="s">
        <v>17746</v>
      </c>
      <c r="O6119" t="s">
        <v>17941</v>
      </c>
      <c r="P6119" t="s">
        <v>3148</v>
      </c>
      <c r="Q6119" t="s">
        <v>17980</v>
      </c>
      <c r="R6119" t="s">
        <v>17981</v>
      </c>
      <c r="S6119" t="s">
        <v>17982</v>
      </c>
      <c r="T6119" t="s">
        <v>17945</v>
      </c>
      <c r="U6119" t="s">
        <v>17983</v>
      </c>
      <c r="V6119" t="s">
        <v>17947</v>
      </c>
      <c r="W6119" t="s">
        <v>17984</v>
      </c>
      <c r="X6119" t="s">
        <v>2505</v>
      </c>
      <c r="Y6119" t="s">
        <v>17985</v>
      </c>
      <c r="Z6119" t="s">
        <v>2507</v>
      </c>
      <c r="AA6119" t="s">
        <v>17979</v>
      </c>
      <c r="AB6119" t="s">
        <v>715</v>
      </c>
      <c r="AC6119">
        <v>25.122</v>
      </c>
      <c r="AD6119">
        <v>25.122</v>
      </c>
      <c r="AE6119" t="s">
        <v>2509</v>
      </c>
      <c r="AF6119">
        <v>0</v>
      </c>
      <c r="AG6119" t="s">
        <v>2513</v>
      </c>
      <c r="AH6119">
        <v>0</v>
      </c>
      <c r="AI6119">
        <v>0</v>
      </c>
      <c r="AJ6119">
        <v>0</v>
      </c>
      <c r="AK6119" t="s">
        <v>2513</v>
      </c>
      <c r="AL6119" t="s">
        <v>2511</v>
      </c>
      <c r="AM6119" t="s">
        <v>2513</v>
      </c>
      <c r="AN6119" t="s">
        <v>2513</v>
      </c>
      <c r="AO6119" t="s">
        <v>2514</v>
      </c>
      <c r="AP6119" t="s">
        <v>2513</v>
      </c>
      <c r="AQ6119" t="s">
        <v>2513</v>
      </c>
      <c r="AR6119" t="s">
        <v>2529</v>
      </c>
      <c r="AS6119" t="s">
        <v>2513</v>
      </c>
      <c r="AT6119">
        <v>44971</v>
      </c>
      <c r="AU6119" t="s">
        <v>2513</v>
      </c>
      <c r="AV6119" t="s">
        <v>2513</v>
      </c>
      <c r="AW6119" t="s">
        <v>2516</v>
      </c>
      <c r="AX6119" t="s">
        <v>17962</v>
      </c>
      <c r="AY6119" t="s">
        <v>2513</v>
      </c>
      <c r="AZ6119" t="s">
        <v>2513</v>
      </c>
      <c r="BA6119" t="s">
        <v>2513</v>
      </c>
    </row>
    <row r="6120" spans="1:53" x14ac:dyDescent="0.45">
      <c r="A6120">
        <v>10005824</v>
      </c>
      <c r="B6120" t="s">
        <v>22676</v>
      </c>
      <c r="C6120" t="s">
        <v>2489</v>
      </c>
      <c r="D6120" t="s">
        <v>22677</v>
      </c>
      <c r="E6120" t="s">
        <v>22678</v>
      </c>
      <c r="F6120" t="s">
        <v>22675</v>
      </c>
      <c r="G6120" t="s">
        <v>22677</v>
      </c>
      <c r="H6120" t="s">
        <v>17743</v>
      </c>
      <c r="I6120" t="s">
        <v>2494</v>
      </c>
      <c r="J6120" t="s">
        <v>17939</v>
      </c>
      <c r="K6120" t="s">
        <v>2496</v>
      </c>
      <c r="L6120" t="s">
        <v>17979</v>
      </c>
      <c r="M6120" t="s">
        <v>2557</v>
      </c>
      <c r="N6120" t="s">
        <v>17746</v>
      </c>
      <c r="O6120" t="s">
        <v>17941</v>
      </c>
      <c r="P6120" t="s">
        <v>3148</v>
      </c>
      <c r="Q6120" t="s">
        <v>17980</v>
      </c>
      <c r="R6120" t="s">
        <v>17981</v>
      </c>
      <c r="S6120" t="s">
        <v>17982</v>
      </c>
      <c r="T6120" t="s">
        <v>17945</v>
      </c>
      <c r="U6120" t="s">
        <v>17983</v>
      </c>
      <c r="V6120" t="s">
        <v>17947</v>
      </c>
      <c r="W6120" t="s">
        <v>17984</v>
      </c>
      <c r="X6120" t="s">
        <v>2505</v>
      </c>
      <c r="Y6120" t="s">
        <v>17985</v>
      </c>
      <c r="Z6120" t="s">
        <v>2507</v>
      </c>
      <c r="AA6120" t="s">
        <v>17979</v>
      </c>
      <c r="AB6120" t="s">
        <v>715</v>
      </c>
      <c r="AC6120">
        <v>25.122</v>
      </c>
      <c r="AD6120">
        <v>25.122</v>
      </c>
      <c r="AE6120" t="s">
        <v>2509</v>
      </c>
      <c r="AF6120">
        <v>0</v>
      </c>
      <c r="AG6120" t="s">
        <v>2513</v>
      </c>
      <c r="AH6120">
        <v>0</v>
      </c>
      <c r="AI6120">
        <v>0</v>
      </c>
      <c r="AJ6120">
        <v>0</v>
      </c>
      <c r="AK6120" t="s">
        <v>2513</v>
      </c>
      <c r="AL6120" t="s">
        <v>2511</v>
      </c>
      <c r="AM6120" t="s">
        <v>2513</v>
      </c>
      <c r="AN6120" t="s">
        <v>2513</v>
      </c>
      <c r="AO6120" t="s">
        <v>2514</v>
      </c>
      <c r="AP6120" t="s">
        <v>2513</v>
      </c>
      <c r="AQ6120" t="s">
        <v>2513</v>
      </c>
      <c r="AR6120" t="s">
        <v>2529</v>
      </c>
      <c r="AS6120" t="s">
        <v>2513</v>
      </c>
      <c r="AT6120">
        <v>44971</v>
      </c>
      <c r="AU6120" t="s">
        <v>2513</v>
      </c>
      <c r="AV6120" t="s">
        <v>2513</v>
      </c>
      <c r="AW6120" t="s">
        <v>2516</v>
      </c>
      <c r="AX6120" t="s">
        <v>17950</v>
      </c>
      <c r="AY6120" t="s">
        <v>2513</v>
      </c>
      <c r="AZ6120" t="s">
        <v>2513</v>
      </c>
      <c r="BA6120" t="s">
        <v>2513</v>
      </c>
    </row>
    <row r="6121" spans="1:53" x14ac:dyDescent="0.45">
      <c r="A6121">
        <v>10002704</v>
      </c>
      <c r="B6121" t="s">
        <v>22679</v>
      </c>
      <c r="C6121" t="s">
        <v>2489</v>
      </c>
      <c r="D6121" t="s">
        <v>22680</v>
      </c>
      <c r="E6121" t="s">
        <v>22681</v>
      </c>
      <c r="F6121" t="s">
        <v>16751</v>
      </c>
      <c r="G6121" t="s">
        <v>22680</v>
      </c>
      <c r="H6121" t="s">
        <v>2493</v>
      </c>
      <c r="I6121" t="s">
        <v>2494</v>
      </c>
      <c r="J6121" t="s">
        <v>2793</v>
      </c>
      <c r="K6121" t="s">
        <v>2496</v>
      </c>
      <c r="L6121" t="s">
        <v>22682</v>
      </c>
      <c r="M6121" t="s">
        <v>2515</v>
      </c>
      <c r="N6121" t="s">
        <v>2795</v>
      </c>
      <c r="O6121" t="s">
        <v>2796</v>
      </c>
      <c r="P6121" t="s">
        <v>2797</v>
      </c>
      <c r="Q6121" t="s">
        <v>3073</v>
      </c>
      <c r="R6121" t="s">
        <v>3074</v>
      </c>
      <c r="S6121" t="s">
        <v>3075</v>
      </c>
      <c r="T6121" t="s">
        <v>3076</v>
      </c>
      <c r="U6121" t="s">
        <v>3077</v>
      </c>
      <c r="V6121" t="s">
        <v>2802</v>
      </c>
      <c r="W6121" t="s">
        <v>16949</v>
      </c>
      <c r="X6121" t="s">
        <v>2988</v>
      </c>
      <c r="Y6121" t="s">
        <v>22683</v>
      </c>
      <c r="Z6121" t="s">
        <v>17631</v>
      </c>
      <c r="AA6121" t="s">
        <v>22682</v>
      </c>
      <c r="AB6121" t="s">
        <v>715</v>
      </c>
      <c r="AC6121">
        <v>4</v>
      </c>
      <c r="AD6121">
        <v>4</v>
      </c>
      <c r="AE6121" t="s">
        <v>2509</v>
      </c>
      <c r="AF6121">
        <v>1.3859999999999999</v>
      </c>
      <c r="AG6121" t="s">
        <v>2510</v>
      </c>
      <c r="AH6121">
        <v>420</v>
      </c>
      <c r="AI6121">
        <v>330</v>
      </c>
      <c r="AJ6121">
        <v>10</v>
      </c>
      <c r="AK6121" t="s">
        <v>2511</v>
      </c>
      <c r="AL6121" t="s">
        <v>2512</v>
      </c>
      <c r="AM6121" t="s">
        <v>2513</v>
      </c>
      <c r="AN6121" t="s">
        <v>2513</v>
      </c>
      <c r="AO6121" t="s">
        <v>2514</v>
      </c>
      <c r="AP6121" t="s">
        <v>2513</v>
      </c>
      <c r="AQ6121" t="s">
        <v>2513</v>
      </c>
      <c r="AR6121" t="s">
        <v>2513</v>
      </c>
      <c r="AS6121" t="s">
        <v>2513</v>
      </c>
      <c r="AT6121">
        <v>44515</v>
      </c>
      <c r="AU6121" t="s">
        <v>2513</v>
      </c>
      <c r="AV6121" t="s">
        <v>2513</v>
      </c>
      <c r="AW6121" t="s">
        <v>2516</v>
      </c>
      <c r="AX6121" t="s">
        <v>2806</v>
      </c>
      <c r="AY6121" t="s">
        <v>2513</v>
      </c>
      <c r="AZ6121" t="s">
        <v>2513</v>
      </c>
      <c r="BA6121" t="s">
        <v>2513</v>
      </c>
    </row>
    <row r="6122" spans="1:53" x14ac:dyDescent="0.45">
      <c r="A6122">
        <v>10002741</v>
      </c>
      <c r="B6122" t="s">
        <v>22684</v>
      </c>
      <c r="C6122" t="s">
        <v>2489</v>
      </c>
      <c r="D6122" t="s">
        <v>22685</v>
      </c>
      <c r="E6122" t="s">
        <v>22686</v>
      </c>
      <c r="F6122" t="s">
        <v>3005</v>
      </c>
      <c r="G6122" t="s">
        <v>22685</v>
      </c>
      <c r="H6122" t="s">
        <v>2493</v>
      </c>
      <c r="I6122" t="s">
        <v>2494</v>
      </c>
      <c r="J6122" t="s">
        <v>2793</v>
      </c>
      <c r="K6122" t="s">
        <v>2496</v>
      </c>
      <c r="L6122" t="s">
        <v>22687</v>
      </c>
      <c r="M6122" t="s">
        <v>2515</v>
      </c>
      <c r="N6122" t="s">
        <v>2795</v>
      </c>
      <c r="O6122" t="s">
        <v>2796</v>
      </c>
      <c r="P6122" t="s">
        <v>2797</v>
      </c>
      <c r="Q6122" t="s">
        <v>3073</v>
      </c>
      <c r="R6122" t="s">
        <v>3074</v>
      </c>
      <c r="S6122" t="s">
        <v>3075</v>
      </c>
      <c r="T6122" t="s">
        <v>3076</v>
      </c>
      <c r="U6122" t="s">
        <v>3077</v>
      </c>
      <c r="V6122" t="s">
        <v>2802</v>
      </c>
      <c r="W6122" t="s">
        <v>16774</v>
      </c>
      <c r="X6122" t="s">
        <v>2609</v>
      </c>
      <c r="Y6122" t="s">
        <v>22688</v>
      </c>
      <c r="Z6122" t="s">
        <v>17631</v>
      </c>
      <c r="AA6122" t="s">
        <v>22687</v>
      </c>
      <c r="AB6122" t="s">
        <v>715</v>
      </c>
      <c r="AC6122">
        <v>4</v>
      </c>
      <c r="AD6122">
        <v>4</v>
      </c>
      <c r="AE6122" t="s">
        <v>2509</v>
      </c>
      <c r="AF6122">
        <v>1.3859999999999999</v>
      </c>
      <c r="AG6122" t="s">
        <v>2510</v>
      </c>
      <c r="AH6122">
        <v>420</v>
      </c>
      <c r="AI6122">
        <v>330</v>
      </c>
      <c r="AJ6122">
        <v>10</v>
      </c>
      <c r="AK6122" t="s">
        <v>2511</v>
      </c>
      <c r="AL6122" t="s">
        <v>2512</v>
      </c>
      <c r="AM6122" t="s">
        <v>2513</v>
      </c>
      <c r="AN6122" t="s">
        <v>2513</v>
      </c>
      <c r="AO6122" t="s">
        <v>2514</v>
      </c>
      <c r="AP6122" t="s">
        <v>2513</v>
      </c>
      <c r="AQ6122" t="s">
        <v>2513</v>
      </c>
      <c r="AR6122" t="s">
        <v>2513</v>
      </c>
      <c r="AS6122" t="s">
        <v>2513</v>
      </c>
      <c r="AT6122">
        <v>44515</v>
      </c>
      <c r="AU6122" t="s">
        <v>2513</v>
      </c>
      <c r="AV6122" t="s">
        <v>2513</v>
      </c>
      <c r="AW6122" t="s">
        <v>2516</v>
      </c>
      <c r="AX6122" t="s">
        <v>2806</v>
      </c>
      <c r="AY6122" t="s">
        <v>2513</v>
      </c>
      <c r="AZ6122" t="s">
        <v>2513</v>
      </c>
      <c r="BA6122" t="s">
        <v>2513</v>
      </c>
    </row>
    <row r="6123" spans="1:53" x14ac:dyDescent="0.45">
      <c r="A6123">
        <v>10002742</v>
      </c>
      <c r="B6123" t="s">
        <v>22689</v>
      </c>
      <c r="C6123" t="s">
        <v>2489</v>
      </c>
      <c r="D6123" t="s">
        <v>22690</v>
      </c>
      <c r="E6123" t="s">
        <v>22691</v>
      </c>
      <c r="F6123" t="s">
        <v>3005</v>
      </c>
      <c r="G6123" t="s">
        <v>22690</v>
      </c>
      <c r="H6123" t="s">
        <v>2493</v>
      </c>
      <c r="I6123" t="s">
        <v>2494</v>
      </c>
      <c r="J6123" t="s">
        <v>2793</v>
      </c>
      <c r="K6123" t="s">
        <v>2496</v>
      </c>
      <c r="L6123" t="s">
        <v>22692</v>
      </c>
      <c r="M6123" t="s">
        <v>2515</v>
      </c>
      <c r="N6123" t="s">
        <v>2795</v>
      </c>
      <c r="O6123" t="s">
        <v>2796</v>
      </c>
      <c r="P6123" t="s">
        <v>2797</v>
      </c>
      <c r="Q6123" t="s">
        <v>3073</v>
      </c>
      <c r="R6123" t="s">
        <v>3074</v>
      </c>
      <c r="S6123" t="s">
        <v>3075</v>
      </c>
      <c r="T6123" t="s">
        <v>3076</v>
      </c>
      <c r="U6123" t="s">
        <v>3077</v>
      </c>
      <c r="V6123" t="s">
        <v>2802</v>
      </c>
      <c r="W6123" t="s">
        <v>17166</v>
      </c>
      <c r="X6123" t="s">
        <v>2732</v>
      </c>
      <c r="Y6123" t="s">
        <v>22693</v>
      </c>
      <c r="Z6123" t="s">
        <v>17631</v>
      </c>
      <c r="AA6123" t="s">
        <v>22692</v>
      </c>
      <c r="AB6123" t="s">
        <v>715</v>
      </c>
      <c r="AC6123">
        <v>4</v>
      </c>
      <c r="AD6123">
        <v>4</v>
      </c>
      <c r="AE6123" t="s">
        <v>2509</v>
      </c>
      <c r="AF6123">
        <v>1.3859999999999999</v>
      </c>
      <c r="AG6123" t="s">
        <v>2510</v>
      </c>
      <c r="AH6123">
        <v>420</v>
      </c>
      <c r="AI6123">
        <v>330</v>
      </c>
      <c r="AJ6123">
        <v>10</v>
      </c>
      <c r="AK6123" t="s">
        <v>2511</v>
      </c>
      <c r="AL6123" t="s">
        <v>2512</v>
      </c>
      <c r="AM6123" t="s">
        <v>2513</v>
      </c>
      <c r="AN6123" t="s">
        <v>2513</v>
      </c>
      <c r="AO6123" t="s">
        <v>2514</v>
      </c>
      <c r="AP6123" t="s">
        <v>2513</v>
      </c>
      <c r="AQ6123" t="s">
        <v>2513</v>
      </c>
      <c r="AR6123" t="s">
        <v>2513</v>
      </c>
      <c r="AS6123" t="s">
        <v>2513</v>
      </c>
      <c r="AT6123">
        <v>44515</v>
      </c>
      <c r="AU6123" t="s">
        <v>2513</v>
      </c>
      <c r="AV6123" t="s">
        <v>2513</v>
      </c>
      <c r="AW6123" t="s">
        <v>2516</v>
      </c>
      <c r="AX6123" t="s">
        <v>2806</v>
      </c>
      <c r="AY6123" t="s">
        <v>2513</v>
      </c>
      <c r="AZ6123" t="s">
        <v>2513</v>
      </c>
      <c r="BA6123" t="s">
        <v>2513</v>
      </c>
    </row>
    <row r="6124" spans="1:53" x14ac:dyDescent="0.45">
      <c r="A6124">
        <v>10002743</v>
      </c>
      <c r="B6124" t="s">
        <v>22694</v>
      </c>
      <c r="C6124" t="s">
        <v>2489</v>
      </c>
      <c r="D6124" t="s">
        <v>22695</v>
      </c>
      <c r="E6124" t="s">
        <v>22696</v>
      </c>
      <c r="F6124" t="s">
        <v>22697</v>
      </c>
      <c r="G6124" t="s">
        <v>22695</v>
      </c>
      <c r="H6124" t="s">
        <v>2493</v>
      </c>
      <c r="I6124" t="s">
        <v>2494</v>
      </c>
      <c r="J6124" t="s">
        <v>2793</v>
      </c>
      <c r="K6124" t="s">
        <v>2496</v>
      </c>
      <c r="L6124" t="s">
        <v>22698</v>
      </c>
      <c r="M6124" t="s">
        <v>2515</v>
      </c>
      <c r="N6124" t="s">
        <v>2795</v>
      </c>
      <c r="O6124" t="s">
        <v>2796</v>
      </c>
      <c r="P6124" t="s">
        <v>2797</v>
      </c>
      <c r="Q6124" t="s">
        <v>3073</v>
      </c>
      <c r="R6124" t="s">
        <v>3074</v>
      </c>
      <c r="S6124" t="s">
        <v>3075</v>
      </c>
      <c r="T6124" t="s">
        <v>3076</v>
      </c>
      <c r="U6124" t="s">
        <v>3077</v>
      </c>
      <c r="V6124" t="s">
        <v>2802</v>
      </c>
      <c r="W6124" t="s">
        <v>3085</v>
      </c>
      <c r="X6124" t="s">
        <v>2595</v>
      </c>
      <c r="Y6124" t="s">
        <v>22699</v>
      </c>
      <c r="Z6124" t="s">
        <v>17631</v>
      </c>
      <c r="AA6124" t="s">
        <v>22698</v>
      </c>
      <c r="AB6124" t="s">
        <v>715</v>
      </c>
      <c r="AC6124">
        <v>4</v>
      </c>
      <c r="AD6124">
        <v>4</v>
      </c>
      <c r="AE6124" t="s">
        <v>2509</v>
      </c>
      <c r="AF6124">
        <v>1.3859999999999999</v>
      </c>
      <c r="AG6124" t="s">
        <v>2510</v>
      </c>
      <c r="AH6124">
        <v>420</v>
      </c>
      <c r="AI6124">
        <v>330</v>
      </c>
      <c r="AJ6124">
        <v>10</v>
      </c>
      <c r="AK6124" t="s">
        <v>2511</v>
      </c>
      <c r="AL6124" t="s">
        <v>2512</v>
      </c>
      <c r="AM6124" t="s">
        <v>2513</v>
      </c>
      <c r="AN6124" t="s">
        <v>2513</v>
      </c>
      <c r="AO6124" t="s">
        <v>2514</v>
      </c>
      <c r="AP6124" t="s">
        <v>2513</v>
      </c>
      <c r="AQ6124" t="s">
        <v>2513</v>
      </c>
      <c r="AR6124" t="s">
        <v>2513</v>
      </c>
      <c r="AS6124" t="s">
        <v>2513</v>
      </c>
      <c r="AT6124">
        <v>44515</v>
      </c>
      <c r="AU6124" t="s">
        <v>2513</v>
      </c>
      <c r="AV6124" t="s">
        <v>2513</v>
      </c>
      <c r="AW6124" t="s">
        <v>2516</v>
      </c>
      <c r="AX6124" t="s">
        <v>2806</v>
      </c>
      <c r="AY6124" t="s">
        <v>2513</v>
      </c>
      <c r="AZ6124" t="s">
        <v>2513</v>
      </c>
      <c r="BA6124" t="s">
        <v>2513</v>
      </c>
    </row>
    <row r="6125" spans="1:53" x14ac:dyDescent="0.45">
      <c r="A6125">
        <v>10002962</v>
      </c>
      <c r="B6125" t="s">
        <v>22779</v>
      </c>
      <c r="C6125" t="s">
        <v>2489</v>
      </c>
      <c r="D6125" t="s">
        <v>22780</v>
      </c>
      <c r="E6125" t="s">
        <v>22781</v>
      </c>
      <c r="F6125" t="s">
        <v>22639</v>
      </c>
      <c r="G6125" t="s">
        <v>22780</v>
      </c>
      <c r="H6125" t="s">
        <v>17743</v>
      </c>
      <c r="I6125" t="s">
        <v>2494</v>
      </c>
      <c r="J6125" t="s">
        <v>17978</v>
      </c>
      <c r="K6125" t="s">
        <v>2496</v>
      </c>
      <c r="L6125" t="s">
        <v>17979</v>
      </c>
      <c r="M6125" t="s">
        <v>2557</v>
      </c>
      <c r="N6125" t="s">
        <v>17746</v>
      </c>
      <c r="O6125" t="s">
        <v>17941</v>
      </c>
      <c r="P6125" t="s">
        <v>3148</v>
      </c>
      <c r="Q6125" t="s">
        <v>17980</v>
      </c>
      <c r="R6125" t="s">
        <v>17981</v>
      </c>
      <c r="S6125" t="s">
        <v>17982</v>
      </c>
      <c r="T6125" t="s">
        <v>17945</v>
      </c>
      <c r="U6125" t="s">
        <v>17983</v>
      </c>
      <c r="V6125" t="s">
        <v>17947</v>
      </c>
      <c r="W6125" t="s">
        <v>17984</v>
      </c>
      <c r="X6125" t="s">
        <v>2505</v>
      </c>
      <c r="Y6125" t="s">
        <v>17985</v>
      </c>
      <c r="Z6125" t="s">
        <v>2507</v>
      </c>
      <c r="AA6125" t="s">
        <v>17979</v>
      </c>
      <c r="AB6125" t="s">
        <v>715</v>
      </c>
      <c r="AC6125">
        <v>25.122</v>
      </c>
      <c r="AD6125">
        <v>25.122</v>
      </c>
      <c r="AE6125" t="s">
        <v>2509</v>
      </c>
      <c r="AF6125">
        <v>0</v>
      </c>
      <c r="AG6125" t="s">
        <v>2513</v>
      </c>
      <c r="AH6125">
        <v>0</v>
      </c>
      <c r="AI6125">
        <v>0</v>
      </c>
      <c r="AJ6125">
        <v>0</v>
      </c>
      <c r="AK6125" t="s">
        <v>2513</v>
      </c>
      <c r="AL6125" t="s">
        <v>2512</v>
      </c>
      <c r="AM6125" t="s">
        <v>2513</v>
      </c>
      <c r="AN6125" t="s">
        <v>2513</v>
      </c>
      <c r="AO6125" t="s">
        <v>2514</v>
      </c>
      <c r="AP6125" t="s">
        <v>2513</v>
      </c>
      <c r="AQ6125" t="s">
        <v>2513</v>
      </c>
      <c r="AR6125" t="s">
        <v>2513</v>
      </c>
      <c r="AS6125" t="s">
        <v>2513</v>
      </c>
      <c r="AT6125">
        <v>44514</v>
      </c>
      <c r="AU6125" t="s">
        <v>2513</v>
      </c>
      <c r="AV6125" t="s">
        <v>2513</v>
      </c>
      <c r="AW6125" t="s">
        <v>2516</v>
      </c>
      <c r="AX6125" t="s">
        <v>17986</v>
      </c>
      <c r="AY6125" t="s">
        <v>2513</v>
      </c>
      <c r="AZ6125" t="s">
        <v>2513</v>
      </c>
      <c r="BA6125" t="s">
        <v>2513</v>
      </c>
    </row>
    <row r="6126" spans="1:53" x14ac:dyDescent="0.45">
      <c r="A6126">
        <v>15000332</v>
      </c>
      <c r="B6126" t="s">
        <v>22782</v>
      </c>
      <c r="C6126" t="s">
        <v>2538</v>
      </c>
      <c r="D6126" t="s">
        <v>22783</v>
      </c>
      <c r="E6126" t="s">
        <v>22784</v>
      </c>
      <c r="F6126" t="s">
        <v>22785</v>
      </c>
      <c r="G6126" t="s">
        <v>22783</v>
      </c>
      <c r="H6126" t="s">
        <v>17743</v>
      </c>
      <c r="I6126" t="s">
        <v>2494</v>
      </c>
      <c r="J6126" t="s">
        <v>17966</v>
      </c>
      <c r="K6126" t="s">
        <v>2496</v>
      </c>
      <c r="L6126" t="s">
        <v>22640</v>
      </c>
      <c r="M6126" t="s">
        <v>2557</v>
      </c>
      <c r="N6126" t="s">
        <v>17746</v>
      </c>
      <c r="O6126" t="s">
        <v>17941</v>
      </c>
      <c r="P6126" t="s">
        <v>3148</v>
      </c>
      <c r="Q6126" t="s">
        <v>17968</v>
      </c>
      <c r="R6126" t="s">
        <v>17969</v>
      </c>
      <c r="S6126" t="s">
        <v>22641</v>
      </c>
      <c r="T6126" t="s">
        <v>17780</v>
      </c>
      <c r="U6126" t="s">
        <v>22642</v>
      </c>
      <c r="V6126" t="s">
        <v>17947</v>
      </c>
      <c r="W6126" t="s">
        <v>22643</v>
      </c>
      <c r="X6126" t="s">
        <v>2505</v>
      </c>
      <c r="Y6126" t="s">
        <v>22644</v>
      </c>
      <c r="Z6126" t="s">
        <v>2507</v>
      </c>
      <c r="AA6126" t="s">
        <v>22640</v>
      </c>
      <c r="AB6126" t="s">
        <v>715</v>
      </c>
      <c r="AC6126">
        <v>5</v>
      </c>
      <c r="AD6126">
        <v>5</v>
      </c>
      <c r="AE6126" t="s">
        <v>2509</v>
      </c>
      <c r="AF6126">
        <v>0</v>
      </c>
      <c r="AG6126" t="s">
        <v>2513</v>
      </c>
      <c r="AH6126">
        <v>0</v>
      </c>
      <c r="AI6126">
        <v>0</v>
      </c>
      <c r="AJ6126">
        <v>0</v>
      </c>
      <c r="AK6126" t="s">
        <v>2513</v>
      </c>
      <c r="AL6126" t="s">
        <v>2662</v>
      </c>
      <c r="AM6126" t="s">
        <v>2513</v>
      </c>
      <c r="AN6126" t="s">
        <v>2513</v>
      </c>
      <c r="AO6126" t="s">
        <v>2514</v>
      </c>
      <c r="AP6126" t="s">
        <v>2513</v>
      </c>
      <c r="AQ6126" t="s">
        <v>2513</v>
      </c>
      <c r="AR6126" t="s">
        <v>2513</v>
      </c>
      <c r="AS6126" t="s">
        <v>2513</v>
      </c>
      <c r="AT6126">
        <v>44664</v>
      </c>
      <c r="AU6126" t="s">
        <v>3149</v>
      </c>
      <c r="AV6126" t="s">
        <v>2513</v>
      </c>
      <c r="AW6126" t="s">
        <v>2516</v>
      </c>
      <c r="AX6126" t="s">
        <v>17974</v>
      </c>
      <c r="AY6126" t="s">
        <v>2513</v>
      </c>
      <c r="AZ6126" t="s">
        <v>2513</v>
      </c>
      <c r="BA6126" t="s">
        <v>2513</v>
      </c>
    </row>
    <row r="6127" spans="1:53" x14ac:dyDescent="0.45">
      <c r="A6127">
        <v>15000333</v>
      </c>
      <c r="B6127" t="s">
        <v>22786</v>
      </c>
      <c r="C6127" t="s">
        <v>2538</v>
      </c>
      <c r="D6127" t="s">
        <v>22787</v>
      </c>
      <c r="E6127" t="s">
        <v>22788</v>
      </c>
      <c r="F6127" t="s">
        <v>22785</v>
      </c>
      <c r="G6127" t="s">
        <v>22787</v>
      </c>
      <c r="H6127" t="s">
        <v>17743</v>
      </c>
      <c r="I6127" t="s">
        <v>2494</v>
      </c>
      <c r="J6127" t="s">
        <v>17978</v>
      </c>
      <c r="K6127" t="s">
        <v>2496</v>
      </c>
      <c r="L6127" t="s">
        <v>22648</v>
      </c>
      <c r="M6127" t="s">
        <v>2557</v>
      </c>
      <c r="N6127" t="s">
        <v>17746</v>
      </c>
      <c r="O6127" t="s">
        <v>17941</v>
      </c>
      <c r="P6127" t="s">
        <v>3148</v>
      </c>
      <c r="Q6127" t="s">
        <v>17980</v>
      </c>
      <c r="R6127" t="s">
        <v>17981</v>
      </c>
      <c r="S6127" t="s">
        <v>22649</v>
      </c>
      <c r="T6127" t="s">
        <v>17780</v>
      </c>
      <c r="U6127" t="s">
        <v>22650</v>
      </c>
      <c r="V6127" t="s">
        <v>17947</v>
      </c>
      <c r="W6127" t="s">
        <v>22651</v>
      </c>
      <c r="X6127" t="s">
        <v>2505</v>
      </c>
      <c r="Y6127" t="s">
        <v>22652</v>
      </c>
      <c r="Z6127" t="s">
        <v>2507</v>
      </c>
      <c r="AA6127" t="s">
        <v>22648</v>
      </c>
      <c r="AB6127" t="s">
        <v>715</v>
      </c>
      <c r="AC6127">
        <v>5</v>
      </c>
      <c r="AD6127">
        <v>5</v>
      </c>
      <c r="AE6127" t="s">
        <v>2509</v>
      </c>
      <c r="AF6127">
        <v>0</v>
      </c>
      <c r="AG6127" t="s">
        <v>2513</v>
      </c>
      <c r="AH6127">
        <v>0</v>
      </c>
      <c r="AI6127">
        <v>0</v>
      </c>
      <c r="AJ6127">
        <v>0</v>
      </c>
      <c r="AK6127" t="s">
        <v>2513</v>
      </c>
      <c r="AL6127" t="s">
        <v>2662</v>
      </c>
      <c r="AM6127" t="s">
        <v>2513</v>
      </c>
      <c r="AN6127" t="s">
        <v>2513</v>
      </c>
      <c r="AO6127" t="s">
        <v>2514</v>
      </c>
      <c r="AP6127" t="s">
        <v>2513</v>
      </c>
      <c r="AQ6127" t="s">
        <v>2513</v>
      </c>
      <c r="AR6127" t="s">
        <v>2513</v>
      </c>
      <c r="AS6127" t="s">
        <v>2513</v>
      </c>
      <c r="AT6127">
        <v>44664</v>
      </c>
      <c r="AU6127" t="s">
        <v>3149</v>
      </c>
      <c r="AV6127" t="s">
        <v>2513</v>
      </c>
      <c r="AW6127" t="s">
        <v>2516</v>
      </c>
      <c r="AX6127" t="s">
        <v>17986</v>
      </c>
      <c r="AY6127" t="s">
        <v>2513</v>
      </c>
      <c r="AZ6127" t="s">
        <v>2513</v>
      </c>
      <c r="BA6127" t="s">
        <v>2513</v>
      </c>
    </row>
    <row r="6128" spans="1:53" x14ac:dyDescent="0.45">
      <c r="A6128">
        <v>15000334</v>
      </c>
      <c r="B6128" t="s">
        <v>22789</v>
      </c>
      <c r="C6128" t="s">
        <v>2538</v>
      </c>
      <c r="D6128" t="s">
        <v>22790</v>
      </c>
      <c r="E6128" t="s">
        <v>22791</v>
      </c>
      <c r="F6128" t="s">
        <v>22785</v>
      </c>
      <c r="G6128" t="s">
        <v>22790</v>
      </c>
      <c r="H6128" t="s">
        <v>17743</v>
      </c>
      <c r="I6128" t="s">
        <v>2494</v>
      </c>
      <c r="J6128" t="s">
        <v>17966</v>
      </c>
      <c r="K6128" t="s">
        <v>2496</v>
      </c>
      <c r="L6128" t="s">
        <v>17967</v>
      </c>
      <c r="M6128" t="s">
        <v>2557</v>
      </c>
      <c r="N6128" t="s">
        <v>17746</v>
      </c>
      <c r="O6128" t="s">
        <v>17941</v>
      </c>
      <c r="P6128" t="s">
        <v>3148</v>
      </c>
      <c r="Q6128" t="s">
        <v>17968</v>
      </c>
      <c r="R6128" t="s">
        <v>17969</v>
      </c>
      <c r="S6128" t="s">
        <v>17970</v>
      </c>
      <c r="T6128" t="s">
        <v>17945</v>
      </c>
      <c r="U6128" t="s">
        <v>17971</v>
      </c>
      <c r="V6128" t="s">
        <v>17947</v>
      </c>
      <c r="W6128" t="s">
        <v>17972</v>
      </c>
      <c r="X6128" t="s">
        <v>2505</v>
      </c>
      <c r="Y6128" t="s">
        <v>17973</v>
      </c>
      <c r="Z6128" t="s">
        <v>2507</v>
      </c>
      <c r="AA6128" t="s">
        <v>17967</v>
      </c>
      <c r="AB6128" t="s">
        <v>715</v>
      </c>
      <c r="AC6128">
        <v>25</v>
      </c>
      <c r="AD6128">
        <v>25</v>
      </c>
      <c r="AE6128" t="s">
        <v>2509</v>
      </c>
      <c r="AF6128">
        <v>0</v>
      </c>
      <c r="AG6128" t="s">
        <v>2513</v>
      </c>
      <c r="AH6128">
        <v>0</v>
      </c>
      <c r="AI6128">
        <v>0</v>
      </c>
      <c r="AJ6128">
        <v>0</v>
      </c>
      <c r="AK6128" t="s">
        <v>2513</v>
      </c>
      <c r="AL6128" t="s">
        <v>2662</v>
      </c>
      <c r="AM6128" t="s">
        <v>2513</v>
      </c>
      <c r="AN6128" t="s">
        <v>2513</v>
      </c>
      <c r="AO6128" t="s">
        <v>2514</v>
      </c>
      <c r="AP6128" t="s">
        <v>2513</v>
      </c>
      <c r="AQ6128" t="s">
        <v>2513</v>
      </c>
      <c r="AR6128" t="s">
        <v>2513</v>
      </c>
      <c r="AS6128" t="s">
        <v>2513</v>
      </c>
      <c r="AT6128">
        <v>44664</v>
      </c>
      <c r="AU6128" t="s">
        <v>3149</v>
      </c>
      <c r="AV6128" t="s">
        <v>2513</v>
      </c>
      <c r="AW6128" t="s">
        <v>2516</v>
      </c>
      <c r="AX6128" t="s">
        <v>17974</v>
      </c>
      <c r="AY6128" t="s">
        <v>2513</v>
      </c>
      <c r="AZ6128" t="s">
        <v>2513</v>
      </c>
      <c r="BA6128" t="s">
        <v>2513</v>
      </c>
    </row>
    <row r="6129" spans="1:53" x14ac:dyDescent="0.45">
      <c r="A6129">
        <v>15000335</v>
      </c>
      <c r="B6129" t="s">
        <v>22792</v>
      </c>
      <c r="C6129" t="s">
        <v>2538</v>
      </c>
      <c r="D6129" t="s">
        <v>22793</v>
      </c>
      <c r="E6129" t="s">
        <v>22794</v>
      </c>
      <c r="F6129" t="s">
        <v>22785</v>
      </c>
      <c r="G6129" t="s">
        <v>22793</v>
      </c>
      <c r="H6129" t="s">
        <v>17743</v>
      </c>
      <c r="I6129" t="s">
        <v>2494</v>
      </c>
      <c r="J6129" t="s">
        <v>17978</v>
      </c>
      <c r="K6129" t="s">
        <v>2496</v>
      </c>
      <c r="L6129" t="s">
        <v>17979</v>
      </c>
      <c r="M6129" t="s">
        <v>2557</v>
      </c>
      <c r="N6129" t="s">
        <v>17746</v>
      </c>
      <c r="O6129" t="s">
        <v>17941</v>
      </c>
      <c r="P6129" t="s">
        <v>3148</v>
      </c>
      <c r="Q6129" t="s">
        <v>17980</v>
      </c>
      <c r="R6129" t="s">
        <v>17981</v>
      </c>
      <c r="S6129" t="s">
        <v>17982</v>
      </c>
      <c r="T6129" t="s">
        <v>17945</v>
      </c>
      <c r="U6129" t="s">
        <v>17983</v>
      </c>
      <c r="V6129" t="s">
        <v>17947</v>
      </c>
      <c r="W6129" t="s">
        <v>17984</v>
      </c>
      <c r="X6129" t="s">
        <v>2505</v>
      </c>
      <c r="Y6129" t="s">
        <v>17985</v>
      </c>
      <c r="Z6129" t="s">
        <v>2507</v>
      </c>
      <c r="AA6129" t="s">
        <v>17979</v>
      </c>
      <c r="AB6129" t="s">
        <v>715</v>
      </c>
      <c r="AC6129">
        <v>25</v>
      </c>
      <c r="AD6129">
        <v>25</v>
      </c>
      <c r="AE6129" t="s">
        <v>2509</v>
      </c>
      <c r="AF6129">
        <v>0</v>
      </c>
      <c r="AG6129" t="s">
        <v>2513</v>
      </c>
      <c r="AH6129">
        <v>0</v>
      </c>
      <c r="AI6129">
        <v>0</v>
      </c>
      <c r="AJ6129">
        <v>0</v>
      </c>
      <c r="AK6129" t="s">
        <v>2513</v>
      </c>
      <c r="AL6129" t="s">
        <v>2662</v>
      </c>
      <c r="AM6129" t="s">
        <v>2513</v>
      </c>
      <c r="AN6129" t="s">
        <v>2513</v>
      </c>
      <c r="AO6129" t="s">
        <v>2514</v>
      </c>
      <c r="AP6129" t="s">
        <v>2513</v>
      </c>
      <c r="AQ6129" t="s">
        <v>2513</v>
      </c>
      <c r="AR6129" t="s">
        <v>2513</v>
      </c>
      <c r="AS6129" t="s">
        <v>2513</v>
      </c>
      <c r="AT6129">
        <v>44664</v>
      </c>
      <c r="AU6129" t="s">
        <v>3149</v>
      </c>
      <c r="AV6129" t="s">
        <v>2513</v>
      </c>
      <c r="AW6129" t="s">
        <v>2516</v>
      </c>
      <c r="AX6129" t="s">
        <v>17986</v>
      </c>
      <c r="AY6129" t="s">
        <v>2513</v>
      </c>
      <c r="AZ6129" t="s">
        <v>2513</v>
      </c>
      <c r="BA6129" t="s">
        <v>2513</v>
      </c>
    </row>
    <row r="6130" spans="1:53" x14ac:dyDescent="0.45">
      <c r="A6130">
        <v>10002693</v>
      </c>
      <c r="B6130" t="s">
        <v>22795</v>
      </c>
      <c r="C6130" t="s">
        <v>2489</v>
      </c>
      <c r="D6130" t="s">
        <v>22796</v>
      </c>
      <c r="E6130" t="s">
        <v>22797</v>
      </c>
      <c r="F6130" t="s">
        <v>3005</v>
      </c>
      <c r="G6130" t="s">
        <v>22796</v>
      </c>
      <c r="H6130" t="s">
        <v>2493</v>
      </c>
      <c r="I6130" t="s">
        <v>2494</v>
      </c>
      <c r="J6130" t="s">
        <v>2793</v>
      </c>
      <c r="K6130" t="s">
        <v>2496</v>
      </c>
      <c r="L6130" t="s">
        <v>16773</v>
      </c>
      <c r="M6130" t="s">
        <v>2515</v>
      </c>
      <c r="N6130" t="s">
        <v>2795</v>
      </c>
      <c r="O6130" t="s">
        <v>2796</v>
      </c>
      <c r="P6130" t="s">
        <v>2797</v>
      </c>
      <c r="Q6130" t="s">
        <v>3073</v>
      </c>
      <c r="R6130" t="s">
        <v>3074</v>
      </c>
      <c r="S6130" t="s">
        <v>3075</v>
      </c>
      <c r="T6130" t="s">
        <v>3076</v>
      </c>
      <c r="U6130" t="s">
        <v>3077</v>
      </c>
      <c r="V6130" t="s">
        <v>2802</v>
      </c>
      <c r="W6130" t="s">
        <v>16774</v>
      </c>
      <c r="X6130" t="s">
        <v>2609</v>
      </c>
      <c r="Y6130" t="s">
        <v>16775</v>
      </c>
      <c r="Z6130" t="s">
        <v>3080</v>
      </c>
      <c r="AA6130" t="s">
        <v>16773</v>
      </c>
      <c r="AB6130" t="s">
        <v>715</v>
      </c>
      <c r="AC6130">
        <v>4</v>
      </c>
      <c r="AD6130">
        <v>4</v>
      </c>
      <c r="AE6130" t="s">
        <v>2509</v>
      </c>
      <c r="AF6130">
        <v>1.663</v>
      </c>
      <c r="AG6130" t="s">
        <v>2510</v>
      </c>
      <c r="AH6130">
        <v>420</v>
      </c>
      <c r="AI6130">
        <v>330</v>
      </c>
      <c r="AJ6130">
        <v>10</v>
      </c>
      <c r="AK6130" t="s">
        <v>2511</v>
      </c>
      <c r="AL6130" t="s">
        <v>2512</v>
      </c>
      <c r="AM6130" t="s">
        <v>2513</v>
      </c>
      <c r="AN6130" t="s">
        <v>2513</v>
      </c>
      <c r="AO6130" t="s">
        <v>2514</v>
      </c>
      <c r="AP6130" t="s">
        <v>2513</v>
      </c>
      <c r="AQ6130" t="s">
        <v>2513</v>
      </c>
      <c r="AR6130" t="s">
        <v>2513</v>
      </c>
      <c r="AS6130" t="s">
        <v>2513</v>
      </c>
      <c r="AT6130">
        <v>44515</v>
      </c>
      <c r="AU6130" t="s">
        <v>2513</v>
      </c>
      <c r="AV6130" t="s">
        <v>2513</v>
      </c>
      <c r="AW6130" t="s">
        <v>2513</v>
      </c>
      <c r="AX6130" t="s">
        <v>2806</v>
      </c>
      <c r="AY6130" t="s">
        <v>2513</v>
      </c>
      <c r="AZ6130" t="s">
        <v>2513</v>
      </c>
      <c r="BA6130" t="s">
        <v>2513</v>
      </c>
    </row>
    <row r="6131" spans="1:53" x14ac:dyDescent="0.45">
      <c r="A6131">
        <v>10002714</v>
      </c>
      <c r="B6131" t="s">
        <v>22798</v>
      </c>
      <c r="C6131" t="s">
        <v>2489</v>
      </c>
      <c r="D6131" t="s">
        <v>22799</v>
      </c>
      <c r="E6131" t="s">
        <v>22800</v>
      </c>
      <c r="F6131" t="s">
        <v>16866</v>
      </c>
      <c r="G6131" t="s">
        <v>22799</v>
      </c>
      <c r="H6131" t="s">
        <v>2493</v>
      </c>
      <c r="I6131" t="s">
        <v>2494</v>
      </c>
      <c r="J6131" t="s">
        <v>2793</v>
      </c>
      <c r="K6131" t="s">
        <v>2496</v>
      </c>
      <c r="L6131" t="s">
        <v>16870</v>
      </c>
      <c r="M6131" t="s">
        <v>2515</v>
      </c>
      <c r="N6131" t="s">
        <v>2795</v>
      </c>
      <c r="O6131" t="s">
        <v>2796</v>
      </c>
      <c r="P6131" t="s">
        <v>2797</v>
      </c>
      <c r="Q6131" t="s">
        <v>3073</v>
      </c>
      <c r="R6131" t="s">
        <v>3074</v>
      </c>
      <c r="S6131" t="s">
        <v>3075</v>
      </c>
      <c r="T6131" t="s">
        <v>3076</v>
      </c>
      <c r="U6131" t="s">
        <v>3077</v>
      </c>
      <c r="V6131" t="s">
        <v>2802</v>
      </c>
      <c r="W6131" t="s">
        <v>16871</v>
      </c>
      <c r="X6131" t="s">
        <v>2678</v>
      </c>
      <c r="Y6131" t="s">
        <v>16872</v>
      </c>
      <c r="Z6131" t="s">
        <v>3080</v>
      </c>
      <c r="AA6131" t="s">
        <v>16870</v>
      </c>
      <c r="AB6131" t="s">
        <v>715</v>
      </c>
      <c r="AC6131">
        <v>4</v>
      </c>
      <c r="AD6131">
        <v>4</v>
      </c>
      <c r="AE6131" t="s">
        <v>2509</v>
      </c>
      <c r="AF6131">
        <v>1.663</v>
      </c>
      <c r="AG6131" t="s">
        <v>2510</v>
      </c>
      <c r="AH6131">
        <v>420</v>
      </c>
      <c r="AI6131">
        <v>330</v>
      </c>
      <c r="AJ6131">
        <v>10</v>
      </c>
      <c r="AK6131" t="s">
        <v>2511</v>
      </c>
      <c r="AL6131" t="s">
        <v>2512</v>
      </c>
      <c r="AM6131" t="s">
        <v>2513</v>
      </c>
      <c r="AN6131" t="s">
        <v>2513</v>
      </c>
      <c r="AO6131" t="s">
        <v>2514</v>
      </c>
      <c r="AP6131" t="s">
        <v>2513</v>
      </c>
      <c r="AQ6131" t="s">
        <v>2513</v>
      </c>
      <c r="AR6131" t="s">
        <v>2513</v>
      </c>
      <c r="AS6131" t="s">
        <v>2513</v>
      </c>
      <c r="AT6131">
        <v>44515</v>
      </c>
      <c r="AU6131" t="s">
        <v>2513</v>
      </c>
      <c r="AV6131" t="s">
        <v>2513</v>
      </c>
      <c r="AW6131" t="s">
        <v>2513</v>
      </c>
      <c r="AX6131" t="s">
        <v>2806</v>
      </c>
      <c r="AY6131" t="s">
        <v>2513</v>
      </c>
      <c r="AZ6131" t="s">
        <v>2513</v>
      </c>
      <c r="BA6131" t="s">
        <v>2513</v>
      </c>
    </row>
    <row r="6132" spans="1:53" x14ac:dyDescent="0.45">
      <c r="A6132">
        <v>10002751</v>
      </c>
      <c r="B6132" t="s">
        <v>22801</v>
      </c>
      <c r="C6132" t="s">
        <v>2489</v>
      </c>
      <c r="D6132" t="s">
        <v>22802</v>
      </c>
      <c r="E6132" t="s">
        <v>22803</v>
      </c>
      <c r="F6132" t="s">
        <v>3005</v>
      </c>
      <c r="G6132" t="s">
        <v>22802</v>
      </c>
      <c r="H6132" t="s">
        <v>2493</v>
      </c>
      <c r="I6132" t="s">
        <v>2494</v>
      </c>
      <c r="J6132" t="s">
        <v>2793</v>
      </c>
      <c r="K6132" t="s">
        <v>2496</v>
      </c>
      <c r="L6132" t="s">
        <v>16773</v>
      </c>
      <c r="M6132" t="s">
        <v>2515</v>
      </c>
      <c r="N6132" t="s">
        <v>2795</v>
      </c>
      <c r="O6132" t="s">
        <v>2796</v>
      </c>
      <c r="P6132" t="s">
        <v>2797</v>
      </c>
      <c r="Q6132" t="s">
        <v>3073</v>
      </c>
      <c r="R6132" t="s">
        <v>3074</v>
      </c>
      <c r="S6132" t="s">
        <v>3075</v>
      </c>
      <c r="T6132" t="s">
        <v>3076</v>
      </c>
      <c r="U6132" t="s">
        <v>3077</v>
      </c>
      <c r="V6132" t="s">
        <v>2802</v>
      </c>
      <c r="W6132" t="s">
        <v>16774</v>
      </c>
      <c r="X6132" t="s">
        <v>2609</v>
      </c>
      <c r="Y6132" t="s">
        <v>16775</v>
      </c>
      <c r="Z6132" t="s">
        <v>3080</v>
      </c>
      <c r="AA6132" t="s">
        <v>16773</v>
      </c>
      <c r="AB6132" t="s">
        <v>715</v>
      </c>
      <c r="AC6132">
        <v>4</v>
      </c>
      <c r="AD6132">
        <v>4</v>
      </c>
      <c r="AE6132" t="s">
        <v>2509</v>
      </c>
      <c r="AF6132">
        <v>1.663</v>
      </c>
      <c r="AG6132" t="s">
        <v>2510</v>
      </c>
      <c r="AH6132">
        <v>420</v>
      </c>
      <c r="AI6132">
        <v>330</v>
      </c>
      <c r="AJ6132">
        <v>10</v>
      </c>
      <c r="AK6132" t="s">
        <v>2511</v>
      </c>
      <c r="AL6132" t="s">
        <v>2512</v>
      </c>
      <c r="AM6132" t="s">
        <v>2513</v>
      </c>
      <c r="AN6132" t="s">
        <v>2513</v>
      </c>
      <c r="AO6132" t="s">
        <v>2514</v>
      </c>
      <c r="AP6132" t="s">
        <v>2513</v>
      </c>
      <c r="AQ6132" t="s">
        <v>2513</v>
      </c>
      <c r="AR6132" t="s">
        <v>2513</v>
      </c>
      <c r="AS6132" t="s">
        <v>2513</v>
      </c>
      <c r="AT6132">
        <v>44515</v>
      </c>
      <c r="AU6132" t="s">
        <v>2513</v>
      </c>
      <c r="AV6132" t="s">
        <v>2513</v>
      </c>
      <c r="AW6132" t="s">
        <v>2513</v>
      </c>
      <c r="AX6132" t="s">
        <v>2806</v>
      </c>
      <c r="AY6132" t="s">
        <v>2513</v>
      </c>
      <c r="AZ6132" t="s">
        <v>2513</v>
      </c>
      <c r="BA6132" t="s">
        <v>2513</v>
      </c>
    </row>
    <row r="6133" spans="1:53" x14ac:dyDescent="0.45">
      <c r="A6133">
        <v>10002752</v>
      </c>
      <c r="B6133" t="s">
        <v>22804</v>
      </c>
      <c r="C6133" t="s">
        <v>2489</v>
      </c>
      <c r="D6133" t="s">
        <v>22805</v>
      </c>
      <c r="E6133" t="s">
        <v>22806</v>
      </c>
      <c r="F6133" t="s">
        <v>3005</v>
      </c>
      <c r="G6133" t="s">
        <v>22805</v>
      </c>
      <c r="H6133" t="s">
        <v>2493</v>
      </c>
      <c r="I6133" t="s">
        <v>2494</v>
      </c>
      <c r="J6133" t="s">
        <v>2793</v>
      </c>
      <c r="K6133" t="s">
        <v>2496</v>
      </c>
      <c r="L6133" t="s">
        <v>17165</v>
      </c>
      <c r="M6133" t="s">
        <v>2515</v>
      </c>
      <c r="N6133" t="s">
        <v>2795</v>
      </c>
      <c r="O6133" t="s">
        <v>2796</v>
      </c>
      <c r="P6133" t="s">
        <v>2797</v>
      </c>
      <c r="Q6133" t="s">
        <v>3073</v>
      </c>
      <c r="R6133" t="s">
        <v>3074</v>
      </c>
      <c r="S6133" t="s">
        <v>3075</v>
      </c>
      <c r="T6133" t="s">
        <v>3076</v>
      </c>
      <c r="U6133" t="s">
        <v>3077</v>
      </c>
      <c r="V6133" t="s">
        <v>2802</v>
      </c>
      <c r="W6133" t="s">
        <v>17166</v>
      </c>
      <c r="X6133" t="s">
        <v>2732</v>
      </c>
      <c r="Y6133" t="s">
        <v>17167</v>
      </c>
      <c r="Z6133" t="s">
        <v>3080</v>
      </c>
      <c r="AA6133" t="s">
        <v>17165</v>
      </c>
      <c r="AB6133" t="s">
        <v>715</v>
      </c>
      <c r="AC6133">
        <v>4</v>
      </c>
      <c r="AD6133">
        <v>4</v>
      </c>
      <c r="AE6133" t="s">
        <v>2509</v>
      </c>
      <c r="AF6133">
        <v>1.663</v>
      </c>
      <c r="AG6133" t="s">
        <v>2510</v>
      </c>
      <c r="AH6133">
        <v>420</v>
      </c>
      <c r="AI6133">
        <v>330</v>
      </c>
      <c r="AJ6133">
        <v>10</v>
      </c>
      <c r="AK6133" t="s">
        <v>2511</v>
      </c>
      <c r="AL6133" t="s">
        <v>2512</v>
      </c>
      <c r="AM6133" t="s">
        <v>2513</v>
      </c>
      <c r="AN6133" t="s">
        <v>2513</v>
      </c>
      <c r="AO6133" t="s">
        <v>2514</v>
      </c>
      <c r="AP6133" t="s">
        <v>2513</v>
      </c>
      <c r="AQ6133" t="s">
        <v>2513</v>
      </c>
      <c r="AR6133" t="s">
        <v>2513</v>
      </c>
      <c r="AS6133" t="s">
        <v>2513</v>
      </c>
      <c r="AT6133">
        <v>44515</v>
      </c>
      <c r="AU6133" t="s">
        <v>2513</v>
      </c>
      <c r="AV6133" t="s">
        <v>2513</v>
      </c>
      <c r="AW6133" t="s">
        <v>2513</v>
      </c>
      <c r="AX6133" t="s">
        <v>2806</v>
      </c>
      <c r="AY6133" t="s">
        <v>2513</v>
      </c>
      <c r="AZ6133" t="s">
        <v>2513</v>
      </c>
      <c r="BA6133" t="s">
        <v>2513</v>
      </c>
    </row>
    <row r="6134" spans="1:53" x14ac:dyDescent="0.45">
      <c r="A6134">
        <v>10002774</v>
      </c>
      <c r="B6134" t="s">
        <v>22807</v>
      </c>
      <c r="C6134" t="s">
        <v>2489</v>
      </c>
      <c r="D6134" t="s">
        <v>22808</v>
      </c>
      <c r="E6134" t="s">
        <v>22809</v>
      </c>
      <c r="F6134" t="s">
        <v>16840</v>
      </c>
      <c r="G6134" t="s">
        <v>22808</v>
      </c>
      <c r="H6134" t="s">
        <v>2493</v>
      </c>
      <c r="I6134" t="s">
        <v>2494</v>
      </c>
      <c r="J6134" t="s">
        <v>2793</v>
      </c>
      <c r="K6134" t="s">
        <v>2496</v>
      </c>
      <c r="L6134" t="s">
        <v>16996</v>
      </c>
      <c r="M6134" t="s">
        <v>2515</v>
      </c>
      <c r="N6134" t="s">
        <v>2795</v>
      </c>
      <c r="O6134" t="s">
        <v>2796</v>
      </c>
      <c r="P6134" t="s">
        <v>2797</v>
      </c>
      <c r="Q6134" t="s">
        <v>3073</v>
      </c>
      <c r="R6134" t="s">
        <v>3074</v>
      </c>
      <c r="S6134" t="s">
        <v>3075</v>
      </c>
      <c r="T6134" t="s">
        <v>3076</v>
      </c>
      <c r="U6134" t="s">
        <v>3077</v>
      </c>
      <c r="V6134" t="s">
        <v>2802</v>
      </c>
      <c r="W6134" t="s">
        <v>16997</v>
      </c>
      <c r="X6134" t="s">
        <v>14073</v>
      </c>
      <c r="Y6134" t="s">
        <v>16998</v>
      </c>
      <c r="Z6134" t="s">
        <v>3080</v>
      </c>
      <c r="AA6134" t="s">
        <v>16996</v>
      </c>
      <c r="AB6134" t="s">
        <v>715</v>
      </c>
      <c r="AC6134">
        <v>4</v>
      </c>
      <c r="AD6134">
        <v>4</v>
      </c>
      <c r="AE6134" t="s">
        <v>2509</v>
      </c>
      <c r="AF6134">
        <v>1.663</v>
      </c>
      <c r="AG6134" t="s">
        <v>2510</v>
      </c>
      <c r="AH6134">
        <v>420</v>
      </c>
      <c r="AI6134">
        <v>330</v>
      </c>
      <c r="AJ6134">
        <v>10</v>
      </c>
      <c r="AK6134" t="s">
        <v>2511</v>
      </c>
      <c r="AL6134" t="s">
        <v>2512</v>
      </c>
      <c r="AM6134" t="s">
        <v>2513</v>
      </c>
      <c r="AN6134" t="s">
        <v>2513</v>
      </c>
      <c r="AO6134" t="s">
        <v>2514</v>
      </c>
      <c r="AP6134" t="s">
        <v>2513</v>
      </c>
      <c r="AQ6134" t="s">
        <v>2513</v>
      </c>
      <c r="AR6134" t="s">
        <v>2513</v>
      </c>
      <c r="AS6134" t="s">
        <v>2513</v>
      </c>
      <c r="AT6134">
        <v>44515</v>
      </c>
      <c r="AU6134" t="s">
        <v>2513</v>
      </c>
      <c r="AV6134" t="s">
        <v>2513</v>
      </c>
      <c r="AW6134" t="s">
        <v>2513</v>
      </c>
      <c r="AX6134" t="s">
        <v>2806</v>
      </c>
      <c r="AY6134" t="s">
        <v>2513</v>
      </c>
      <c r="AZ6134" t="s">
        <v>2513</v>
      </c>
      <c r="BA6134" t="s">
        <v>2513</v>
      </c>
    </row>
    <row r="6135" spans="1:53" x14ac:dyDescent="0.45">
      <c r="A6135">
        <v>10002775</v>
      </c>
      <c r="B6135" t="s">
        <v>22810</v>
      </c>
      <c r="C6135" t="s">
        <v>2489</v>
      </c>
      <c r="D6135" t="s">
        <v>22811</v>
      </c>
      <c r="E6135" t="s">
        <v>22812</v>
      </c>
      <c r="F6135" t="s">
        <v>2994</v>
      </c>
      <c r="G6135" t="s">
        <v>22811</v>
      </c>
      <c r="H6135" t="s">
        <v>2493</v>
      </c>
      <c r="I6135" t="s">
        <v>2494</v>
      </c>
      <c r="J6135" t="s">
        <v>2793</v>
      </c>
      <c r="K6135" t="s">
        <v>2496</v>
      </c>
      <c r="L6135" t="s">
        <v>3084</v>
      </c>
      <c r="M6135" t="s">
        <v>2515</v>
      </c>
      <c r="N6135" t="s">
        <v>2795</v>
      </c>
      <c r="O6135" t="s">
        <v>2796</v>
      </c>
      <c r="P6135" t="s">
        <v>2797</v>
      </c>
      <c r="Q6135" t="s">
        <v>3073</v>
      </c>
      <c r="R6135" t="s">
        <v>3074</v>
      </c>
      <c r="S6135" t="s">
        <v>3075</v>
      </c>
      <c r="T6135" t="s">
        <v>3076</v>
      </c>
      <c r="U6135" t="s">
        <v>3077</v>
      </c>
      <c r="V6135" t="s">
        <v>2802</v>
      </c>
      <c r="W6135" t="s">
        <v>3085</v>
      </c>
      <c r="X6135" t="s">
        <v>2595</v>
      </c>
      <c r="Y6135" t="s">
        <v>3086</v>
      </c>
      <c r="Z6135" t="s">
        <v>3080</v>
      </c>
      <c r="AA6135" t="s">
        <v>3084</v>
      </c>
      <c r="AB6135" t="s">
        <v>715</v>
      </c>
      <c r="AC6135">
        <v>4</v>
      </c>
      <c r="AD6135">
        <v>4</v>
      </c>
      <c r="AE6135" t="s">
        <v>2509</v>
      </c>
      <c r="AF6135">
        <v>1.663</v>
      </c>
      <c r="AG6135" t="s">
        <v>2510</v>
      </c>
      <c r="AH6135">
        <v>420</v>
      </c>
      <c r="AI6135">
        <v>330</v>
      </c>
      <c r="AJ6135">
        <v>10</v>
      </c>
      <c r="AK6135" t="s">
        <v>2511</v>
      </c>
      <c r="AL6135" t="s">
        <v>2512</v>
      </c>
      <c r="AM6135" t="s">
        <v>2513</v>
      </c>
      <c r="AN6135" t="s">
        <v>2513</v>
      </c>
      <c r="AO6135" t="s">
        <v>2514</v>
      </c>
      <c r="AP6135" t="s">
        <v>2513</v>
      </c>
      <c r="AQ6135" t="s">
        <v>2513</v>
      </c>
      <c r="AR6135" t="s">
        <v>2513</v>
      </c>
      <c r="AS6135" t="s">
        <v>2513</v>
      </c>
      <c r="AT6135">
        <v>44515</v>
      </c>
      <c r="AU6135" t="s">
        <v>2513</v>
      </c>
      <c r="AV6135" t="s">
        <v>2513</v>
      </c>
      <c r="AW6135" t="s">
        <v>2513</v>
      </c>
      <c r="AX6135" t="s">
        <v>2806</v>
      </c>
      <c r="AY6135" t="s">
        <v>2513</v>
      </c>
      <c r="AZ6135" t="s">
        <v>2513</v>
      </c>
      <c r="BA6135" t="s">
        <v>2513</v>
      </c>
    </row>
    <row r="6136" spans="1:53" x14ac:dyDescent="0.45">
      <c r="A6136">
        <v>10002791</v>
      </c>
      <c r="B6136" t="s">
        <v>22813</v>
      </c>
      <c r="C6136" t="s">
        <v>2489</v>
      </c>
      <c r="D6136" t="s">
        <v>22814</v>
      </c>
      <c r="E6136" t="s">
        <v>22815</v>
      </c>
      <c r="F6136" t="s">
        <v>2985</v>
      </c>
      <c r="G6136" t="s">
        <v>22814</v>
      </c>
      <c r="H6136" t="s">
        <v>2493</v>
      </c>
      <c r="I6136" t="s">
        <v>2494</v>
      </c>
      <c r="J6136" t="s">
        <v>2793</v>
      </c>
      <c r="K6136" t="s">
        <v>2496</v>
      </c>
      <c r="L6136" t="s">
        <v>16948</v>
      </c>
      <c r="M6136" t="s">
        <v>2515</v>
      </c>
      <c r="N6136" t="s">
        <v>2795</v>
      </c>
      <c r="O6136" t="s">
        <v>2796</v>
      </c>
      <c r="P6136" t="s">
        <v>2797</v>
      </c>
      <c r="Q6136" t="s">
        <v>3073</v>
      </c>
      <c r="R6136" t="s">
        <v>3074</v>
      </c>
      <c r="S6136" t="s">
        <v>3075</v>
      </c>
      <c r="T6136" t="s">
        <v>3076</v>
      </c>
      <c r="U6136" t="s">
        <v>3077</v>
      </c>
      <c r="V6136" t="s">
        <v>2802</v>
      </c>
      <c r="W6136" t="s">
        <v>16949</v>
      </c>
      <c r="X6136" t="s">
        <v>2988</v>
      </c>
      <c r="Y6136" t="s">
        <v>16950</v>
      </c>
      <c r="Z6136" t="s">
        <v>3080</v>
      </c>
      <c r="AA6136" t="s">
        <v>16948</v>
      </c>
      <c r="AB6136" t="s">
        <v>715</v>
      </c>
      <c r="AC6136">
        <v>4</v>
      </c>
      <c r="AD6136">
        <v>4</v>
      </c>
      <c r="AE6136" t="s">
        <v>2509</v>
      </c>
      <c r="AF6136">
        <v>1.663</v>
      </c>
      <c r="AG6136" t="s">
        <v>2510</v>
      </c>
      <c r="AH6136">
        <v>420</v>
      </c>
      <c r="AI6136">
        <v>330</v>
      </c>
      <c r="AJ6136">
        <v>10</v>
      </c>
      <c r="AK6136" t="s">
        <v>2511</v>
      </c>
      <c r="AL6136" t="s">
        <v>2512</v>
      </c>
      <c r="AM6136" t="s">
        <v>2513</v>
      </c>
      <c r="AN6136" t="s">
        <v>2513</v>
      </c>
      <c r="AO6136" t="s">
        <v>2514</v>
      </c>
      <c r="AP6136" t="s">
        <v>2513</v>
      </c>
      <c r="AQ6136" t="s">
        <v>2513</v>
      </c>
      <c r="AR6136" t="s">
        <v>2513</v>
      </c>
      <c r="AS6136" t="s">
        <v>2513</v>
      </c>
      <c r="AT6136">
        <v>44515</v>
      </c>
      <c r="AU6136" t="s">
        <v>2513</v>
      </c>
      <c r="AV6136" t="s">
        <v>2513</v>
      </c>
      <c r="AW6136" t="s">
        <v>2513</v>
      </c>
      <c r="AX6136" t="s">
        <v>2806</v>
      </c>
      <c r="AY6136" t="s">
        <v>2513</v>
      </c>
      <c r="AZ6136" t="s">
        <v>2513</v>
      </c>
      <c r="BA6136" t="s">
        <v>2513</v>
      </c>
    </row>
    <row r="6137" spans="1:53" x14ac:dyDescent="0.45">
      <c r="A6137">
        <v>10002814</v>
      </c>
      <c r="B6137" t="s">
        <v>22816</v>
      </c>
      <c r="C6137" t="s">
        <v>2489</v>
      </c>
      <c r="D6137" t="s">
        <v>22817</v>
      </c>
      <c r="E6137" t="s">
        <v>22818</v>
      </c>
      <c r="F6137" t="s">
        <v>2994</v>
      </c>
      <c r="G6137" t="s">
        <v>22817</v>
      </c>
      <c r="H6137" t="s">
        <v>2493</v>
      </c>
      <c r="I6137" t="s">
        <v>2494</v>
      </c>
      <c r="J6137" t="s">
        <v>2793</v>
      </c>
      <c r="K6137" t="s">
        <v>2496</v>
      </c>
      <c r="L6137" t="s">
        <v>3072</v>
      </c>
      <c r="M6137" t="s">
        <v>2515</v>
      </c>
      <c r="N6137" t="s">
        <v>2795</v>
      </c>
      <c r="O6137" t="s">
        <v>2796</v>
      </c>
      <c r="P6137" t="s">
        <v>2797</v>
      </c>
      <c r="Q6137" t="s">
        <v>3073</v>
      </c>
      <c r="R6137" t="s">
        <v>3074</v>
      </c>
      <c r="S6137" t="s">
        <v>3075</v>
      </c>
      <c r="T6137" t="s">
        <v>3076</v>
      </c>
      <c r="U6137" t="s">
        <v>3077</v>
      </c>
      <c r="V6137" t="s">
        <v>2802</v>
      </c>
      <c r="W6137" t="s">
        <v>3078</v>
      </c>
      <c r="X6137" t="s">
        <v>2505</v>
      </c>
      <c r="Y6137" t="s">
        <v>3079</v>
      </c>
      <c r="Z6137" t="s">
        <v>3080</v>
      </c>
      <c r="AA6137" t="s">
        <v>3072</v>
      </c>
      <c r="AB6137" t="s">
        <v>715</v>
      </c>
      <c r="AC6137">
        <v>4</v>
      </c>
      <c r="AD6137">
        <v>4</v>
      </c>
      <c r="AE6137" t="s">
        <v>2509</v>
      </c>
      <c r="AF6137">
        <v>1.663</v>
      </c>
      <c r="AG6137" t="s">
        <v>2510</v>
      </c>
      <c r="AH6137">
        <v>420</v>
      </c>
      <c r="AI6137">
        <v>330</v>
      </c>
      <c r="AJ6137">
        <v>10</v>
      </c>
      <c r="AK6137" t="s">
        <v>2511</v>
      </c>
      <c r="AL6137" t="s">
        <v>2512</v>
      </c>
      <c r="AM6137" t="s">
        <v>2513</v>
      </c>
      <c r="AN6137" t="s">
        <v>2513</v>
      </c>
      <c r="AO6137" t="s">
        <v>2514</v>
      </c>
      <c r="AP6137" t="s">
        <v>2513</v>
      </c>
      <c r="AQ6137" t="s">
        <v>2513</v>
      </c>
      <c r="AR6137" t="s">
        <v>2513</v>
      </c>
      <c r="AS6137" t="s">
        <v>2513</v>
      </c>
      <c r="AT6137">
        <v>44515</v>
      </c>
      <c r="AU6137" t="s">
        <v>2513</v>
      </c>
      <c r="AV6137" t="s">
        <v>2513</v>
      </c>
      <c r="AW6137" t="s">
        <v>2513</v>
      </c>
      <c r="AX6137" t="s">
        <v>2806</v>
      </c>
      <c r="AY6137" t="s">
        <v>2513</v>
      </c>
      <c r="AZ6137" t="s">
        <v>2513</v>
      </c>
      <c r="BA6137" t="s">
        <v>2513</v>
      </c>
    </row>
    <row r="6138" spans="1:53" x14ac:dyDescent="0.45">
      <c r="A6138">
        <v>10002832</v>
      </c>
      <c r="B6138" t="s">
        <v>22819</v>
      </c>
      <c r="C6138" t="s">
        <v>2489</v>
      </c>
      <c r="D6138" t="s">
        <v>22820</v>
      </c>
      <c r="E6138" t="s">
        <v>22821</v>
      </c>
      <c r="F6138" t="s">
        <v>3051</v>
      </c>
      <c r="G6138" t="s">
        <v>22820</v>
      </c>
      <c r="H6138" t="s">
        <v>2493</v>
      </c>
      <c r="I6138" t="s">
        <v>2494</v>
      </c>
      <c r="J6138" t="s">
        <v>2793</v>
      </c>
      <c r="K6138" t="s">
        <v>2496</v>
      </c>
      <c r="L6138" t="s">
        <v>16870</v>
      </c>
      <c r="M6138" t="s">
        <v>2515</v>
      </c>
      <c r="N6138" t="s">
        <v>2795</v>
      </c>
      <c r="O6138" t="s">
        <v>2796</v>
      </c>
      <c r="P6138" t="s">
        <v>2797</v>
      </c>
      <c r="Q6138" t="s">
        <v>3073</v>
      </c>
      <c r="R6138" t="s">
        <v>3074</v>
      </c>
      <c r="S6138" t="s">
        <v>3075</v>
      </c>
      <c r="T6138" t="s">
        <v>3076</v>
      </c>
      <c r="U6138" t="s">
        <v>3077</v>
      </c>
      <c r="V6138" t="s">
        <v>2802</v>
      </c>
      <c r="W6138" t="s">
        <v>16871</v>
      </c>
      <c r="X6138" t="s">
        <v>2678</v>
      </c>
      <c r="Y6138" t="s">
        <v>16872</v>
      </c>
      <c r="Z6138" t="s">
        <v>3080</v>
      </c>
      <c r="AA6138" t="s">
        <v>16870</v>
      </c>
      <c r="AB6138" t="s">
        <v>715</v>
      </c>
      <c r="AC6138">
        <v>4</v>
      </c>
      <c r="AD6138">
        <v>4</v>
      </c>
      <c r="AE6138" t="s">
        <v>2509</v>
      </c>
      <c r="AF6138">
        <v>1.663</v>
      </c>
      <c r="AG6138" t="s">
        <v>2510</v>
      </c>
      <c r="AH6138">
        <v>420</v>
      </c>
      <c r="AI6138">
        <v>330</v>
      </c>
      <c r="AJ6138">
        <v>10</v>
      </c>
      <c r="AK6138" t="s">
        <v>2511</v>
      </c>
      <c r="AL6138" t="s">
        <v>2512</v>
      </c>
      <c r="AM6138" t="s">
        <v>2513</v>
      </c>
      <c r="AN6138" t="s">
        <v>2513</v>
      </c>
      <c r="AO6138" t="s">
        <v>2514</v>
      </c>
      <c r="AP6138" t="s">
        <v>2513</v>
      </c>
      <c r="AQ6138" t="s">
        <v>2513</v>
      </c>
      <c r="AR6138" t="s">
        <v>2513</v>
      </c>
      <c r="AS6138" t="s">
        <v>2513</v>
      </c>
      <c r="AT6138">
        <v>44515</v>
      </c>
      <c r="AU6138" t="s">
        <v>2513</v>
      </c>
      <c r="AV6138" t="s">
        <v>2513</v>
      </c>
      <c r="AW6138" t="s">
        <v>2513</v>
      </c>
      <c r="AX6138" t="s">
        <v>2806</v>
      </c>
      <c r="AY6138" t="s">
        <v>2513</v>
      </c>
      <c r="AZ6138" t="s">
        <v>2513</v>
      </c>
      <c r="BA6138" t="s">
        <v>2513</v>
      </c>
    </row>
    <row r="6139" spans="1:53" x14ac:dyDescent="0.45">
      <c r="A6139">
        <v>10002833</v>
      </c>
      <c r="B6139" t="s">
        <v>22822</v>
      </c>
      <c r="C6139" t="s">
        <v>2489</v>
      </c>
      <c r="D6139" t="s">
        <v>22823</v>
      </c>
      <c r="E6139" t="s">
        <v>22824</v>
      </c>
      <c r="F6139" t="s">
        <v>2985</v>
      </c>
      <c r="G6139" t="s">
        <v>22823</v>
      </c>
      <c r="H6139" t="s">
        <v>2493</v>
      </c>
      <c r="I6139" t="s">
        <v>2494</v>
      </c>
      <c r="J6139" t="s">
        <v>2793</v>
      </c>
      <c r="K6139" t="s">
        <v>2496</v>
      </c>
      <c r="L6139" t="s">
        <v>16948</v>
      </c>
      <c r="M6139" t="s">
        <v>2515</v>
      </c>
      <c r="N6139" t="s">
        <v>2795</v>
      </c>
      <c r="O6139" t="s">
        <v>2796</v>
      </c>
      <c r="P6139" t="s">
        <v>2797</v>
      </c>
      <c r="Q6139" t="s">
        <v>3073</v>
      </c>
      <c r="R6139" t="s">
        <v>3074</v>
      </c>
      <c r="S6139" t="s">
        <v>3075</v>
      </c>
      <c r="T6139" t="s">
        <v>3076</v>
      </c>
      <c r="U6139" t="s">
        <v>3077</v>
      </c>
      <c r="V6139" t="s">
        <v>2802</v>
      </c>
      <c r="W6139" t="s">
        <v>16949</v>
      </c>
      <c r="X6139" t="s">
        <v>2988</v>
      </c>
      <c r="Y6139" t="s">
        <v>16950</v>
      </c>
      <c r="Z6139" t="s">
        <v>3080</v>
      </c>
      <c r="AA6139" t="s">
        <v>16948</v>
      </c>
      <c r="AB6139" t="s">
        <v>715</v>
      </c>
      <c r="AC6139">
        <v>4</v>
      </c>
      <c r="AD6139">
        <v>4</v>
      </c>
      <c r="AE6139" t="s">
        <v>2509</v>
      </c>
      <c r="AF6139">
        <v>1.663</v>
      </c>
      <c r="AG6139" t="s">
        <v>2510</v>
      </c>
      <c r="AH6139">
        <v>420</v>
      </c>
      <c r="AI6139">
        <v>330</v>
      </c>
      <c r="AJ6139">
        <v>10</v>
      </c>
      <c r="AK6139" t="s">
        <v>2511</v>
      </c>
      <c r="AL6139" t="s">
        <v>2512</v>
      </c>
      <c r="AM6139" t="s">
        <v>2513</v>
      </c>
      <c r="AN6139" t="s">
        <v>2513</v>
      </c>
      <c r="AO6139" t="s">
        <v>2514</v>
      </c>
      <c r="AP6139" t="s">
        <v>2513</v>
      </c>
      <c r="AQ6139" t="s">
        <v>2513</v>
      </c>
      <c r="AR6139" t="s">
        <v>2513</v>
      </c>
      <c r="AS6139" t="s">
        <v>2513</v>
      </c>
      <c r="AT6139">
        <v>44515</v>
      </c>
      <c r="AU6139" t="s">
        <v>2513</v>
      </c>
      <c r="AV6139" t="s">
        <v>2513</v>
      </c>
      <c r="AW6139" t="s">
        <v>2513</v>
      </c>
      <c r="AX6139" t="s">
        <v>2806</v>
      </c>
      <c r="AY6139" t="s">
        <v>2513</v>
      </c>
      <c r="AZ6139" t="s">
        <v>2513</v>
      </c>
      <c r="BA6139" t="s">
        <v>2513</v>
      </c>
    </row>
    <row r="6140" spans="1:53" x14ac:dyDescent="0.45">
      <c r="A6140">
        <v>15000139</v>
      </c>
      <c r="B6140" t="s">
        <v>22835</v>
      </c>
      <c r="C6140" t="s">
        <v>2538</v>
      </c>
      <c r="D6140" t="s">
        <v>22836</v>
      </c>
      <c r="E6140" t="s">
        <v>22837</v>
      </c>
      <c r="F6140" t="s">
        <v>11457</v>
      </c>
      <c r="G6140" t="s">
        <v>22836</v>
      </c>
      <c r="H6140" t="s">
        <v>2493</v>
      </c>
      <c r="I6140" t="s">
        <v>2494</v>
      </c>
      <c r="J6140" t="s">
        <v>11458</v>
      </c>
      <c r="K6140" t="s">
        <v>2496</v>
      </c>
      <c r="L6140" t="s">
        <v>22838</v>
      </c>
      <c r="M6140" t="s">
        <v>2515</v>
      </c>
      <c r="N6140" t="s">
        <v>2795</v>
      </c>
      <c r="O6140" t="s">
        <v>11460</v>
      </c>
      <c r="P6140" t="s">
        <v>11461</v>
      </c>
      <c r="Q6140" t="s">
        <v>11652</v>
      </c>
      <c r="R6140" t="s">
        <v>2799</v>
      </c>
      <c r="S6140" t="s">
        <v>21483</v>
      </c>
      <c r="T6140" t="s">
        <v>2507</v>
      </c>
      <c r="U6140" t="s">
        <v>21484</v>
      </c>
      <c r="V6140" t="s">
        <v>260</v>
      </c>
      <c r="W6140" t="s">
        <v>21557</v>
      </c>
      <c r="X6140" t="s">
        <v>11481</v>
      </c>
      <c r="Y6140" t="s">
        <v>22839</v>
      </c>
      <c r="Z6140" t="s">
        <v>3001</v>
      </c>
      <c r="AA6140" t="s">
        <v>22838</v>
      </c>
      <c r="AB6140" t="s">
        <v>2586</v>
      </c>
      <c r="AC6140">
        <v>1.1000000000000001</v>
      </c>
      <c r="AD6140">
        <v>1.1000000000000001</v>
      </c>
      <c r="AE6140" t="s">
        <v>2509</v>
      </c>
      <c r="AF6140">
        <v>0</v>
      </c>
      <c r="AG6140" t="s">
        <v>2513</v>
      </c>
      <c r="AH6140">
        <v>0</v>
      </c>
      <c r="AI6140">
        <v>0</v>
      </c>
      <c r="AJ6140">
        <v>0</v>
      </c>
      <c r="AK6140" t="s">
        <v>2513</v>
      </c>
      <c r="AL6140" t="s">
        <v>2512</v>
      </c>
      <c r="AM6140" t="s">
        <v>12411</v>
      </c>
      <c r="AN6140" t="s">
        <v>2513</v>
      </c>
      <c r="AO6140" t="s">
        <v>2514</v>
      </c>
      <c r="AP6140" t="s">
        <v>2513</v>
      </c>
      <c r="AQ6140" t="s">
        <v>2513</v>
      </c>
      <c r="AR6140" t="s">
        <v>2529</v>
      </c>
      <c r="AS6140" t="s">
        <v>2513</v>
      </c>
      <c r="AT6140">
        <v>44515</v>
      </c>
      <c r="AU6140" t="s">
        <v>2513</v>
      </c>
      <c r="AV6140" t="s">
        <v>2513</v>
      </c>
      <c r="AW6140" t="s">
        <v>2516</v>
      </c>
      <c r="AX6140" t="s">
        <v>11468</v>
      </c>
      <c r="AY6140" t="s">
        <v>2513</v>
      </c>
      <c r="AZ6140" t="s">
        <v>2513</v>
      </c>
      <c r="BA6140" t="s">
        <v>2513</v>
      </c>
    </row>
    <row r="6141" spans="1:53" x14ac:dyDescent="0.45">
      <c r="A6141">
        <v>10005160</v>
      </c>
      <c r="B6141" t="s">
        <v>22992</v>
      </c>
      <c r="C6141" t="s">
        <v>2489</v>
      </c>
      <c r="D6141" t="s">
        <v>22993</v>
      </c>
      <c r="E6141" t="s">
        <v>22994</v>
      </c>
      <c r="F6141" t="s">
        <v>12107</v>
      </c>
      <c r="G6141" t="s">
        <v>22993</v>
      </c>
      <c r="H6141" t="s">
        <v>2493</v>
      </c>
      <c r="I6141" t="s">
        <v>2494</v>
      </c>
      <c r="J6141" t="s">
        <v>11458</v>
      </c>
      <c r="K6141" t="s">
        <v>2496</v>
      </c>
      <c r="L6141" t="s">
        <v>22351</v>
      </c>
      <c r="M6141" t="s">
        <v>2515</v>
      </c>
      <c r="N6141" t="s">
        <v>2795</v>
      </c>
      <c r="O6141" t="s">
        <v>11460</v>
      </c>
      <c r="P6141" t="s">
        <v>11461</v>
      </c>
      <c r="Q6141" t="s">
        <v>11462</v>
      </c>
      <c r="R6141" t="s">
        <v>3074</v>
      </c>
      <c r="S6141" t="s">
        <v>11463</v>
      </c>
      <c r="T6141" t="s">
        <v>2353</v>
      </c>
      <c r="U6141" t="s">
        <v>11464</v>
      </c>
      <c r="V6141" t="s">
        <v>260</v>
      </c>
      <c r="W6141" t="s">
        <v>22352</v>
      </c>
      <c r="X6141" t="s">
        <v>11706</v>
      </c>
      <c r="Y6141" t="s">
        <v>22353</v>
      </c>
      <c r="Z6141" t="s">
        <v>3080</v>
      </c>
      <c r="AA6141" t="s">
        <v>22351</v>
      </c>
      <c r="AB6141" t="s">
        <v>2586</v>
      </c>
      <c r="AC6141">
        <v>3.1230000000000002</v>
      </c>
      <c r="AD6141">
        <v>3.1230000000000002</v>
      </c>
      <c r="AE6141" t="s">
        <v>2509</v>
      </c>
      <c r="AF6141">
        <v>1.579</v>
      </c>
      <c r="AG6141" t="s">
        <v>2510</v>
      </c>
      <c r="AH6141">
        <v>405</v>
      </c>
      <c r="AI6141">
        <v>300</v>
      </c>
      <c r="AJ6141">
        <v>13</v>
      </c>
      <c r="AK6141" t="s">
        <v>2511</v>
      </c>
      <c r="AL6141" t="s">
        <v>2513</v>
      </c>
      <c r="AM6141" t="s">
        <v>2513</v>
      </c>
      <c r="AN6141" t="s">
        <v>2513</v>
      </c>
      <c r="AO6141" t="s">
        <v>2513</v>
      </c>
      <c r="AP6141" t="s">
        <v>2513</v>
      </c>
      <c r="AQ6141" t="s">
        <v>2513</v>
      </c>
      <c r="AR6141" t="s">
        <v>2529</v>
      </c>
      <c r="AS6141" t="s">
        <v>2513</v>
      </c>
      <c r="AT6141">
        <v>44851</v>
      </c>
      <c r="AU6141" t="s">
        <v>2513</v>
      </c>
      <c r="AV6141" t="s">
        <v>2513</v>
      </c>
      <c r="AW6141" t="s">
        <v>2513</v>
      </c>
      <c r="AX6141" t="s">
        <v>11468</v>
      </c>
      <c r="AY6141" t="s">
        <v>2513</v>
      </c>
      <c r="AZ6141" t="s">
        <v>2513</v>
      </c>
      <c r="BA6141" t="s">
        <v>2513</v>
      </c>
    </row>
    <row r="6142" spans="1:53" x14ac:dyDescent="0.45">
      <c r="A6142">
        <v>10006905</v>
      </c>
      <c r="B6142" t="s">
        <v>22995</v>
      </c>
      <c r="C6142" t="s">
        <v>2489</v>
      </c>
      <c r="D6142" t="s">
        <v>22996</v>
      </c>
      <c r="E6142" t="s">
        <v>22997</v>
      </c>
      <c r="F6142" t="s">
        <v>12107</v>
      </c>
      <c r="G6142" t="s">
        <v>22996</v>
      </c>
      <c r="H6142" t="s">
        <v>2493</v>
      </c>
      <c r="I6142" t="s">
        <v>2494</v>
      </c>
      <c r="J6142" t="s">
        <v>11458</v>
      </c>
      <c r="K6142" t="s">
        <v>2496</v>
      </c>
      <c r="L6142" t="s">
        <v>22998</v>
      </c>
      <c r="M6142" t="s">
        <v>2515</v>
      </c>
      <c r="N6142" t="s">
        <v>2795</v>
      </c>
      <c r="O6142" t="s">
        <v>11460</v>
      </c>
      <c r="P6142" t="s">
        <v>11461</v>
      </c>
      <c r="Q6142" t="s">
        <v>11462</v>
      </c>
      <c r="R6142" t="s">
        <v>3074</v>
      </c>
      <c r="S6142" t="s">
        <v>11463</v>
      </c>
      <c r="T6142" t="s">
        <v>2353</v>
      </c>
      <c r="U6142" t="s">
        <v>11464</v>
      </c>
      <c r="V6142" t="s">
        <v>260</v>
      </c>
      <c r="W6142" t="s">
        <v>11465</v>
      </c>
      <c r="X6142" t="s">
        <v>11466</v>
      </c>
      <c r="Y6142" t="s">
        <v>11467</v>
      </c>
      <c r="Z6142" t="s">
        <v>3080</v>
      </c>
      <c r="AA6142" t="s">
        <v>22998</v>
      </c>
      <c r="AB6142" t="s">
        <v>715</v>
      </c>
      <c r="AC6142">
        <v>3.1230000000000002</v>
      </c>
      <c r="AD6142">
        <v>3.1230000000000002</v>
      </c>
      <c r="AE6142" t="s">
        <v>2509</v>
      </c>
      <c r="AF6142">
        <v>1.579</v>
      </c>
      <c r="AG6142" t="s">
        <v>2510</v>
      </c>
      <c r="AH6142">
        <v>405</v>
      </c>
      <c r="AI6142">
        <v>300</v>
      </c>
      <c r="AJ6142">
        <v>13</v>
      </c>
      <c r="AK6142" t="s">
        <v>2511</v>
      </c>
      <c r="AL6142" t="s">
        <v>2513</v>
      </c>
      <c r="AM6142" t="s">
        <v>2513</v>
      </c>
      <c r="AN6142" t="s">
        <v>2513</v>
      </c>
      <c r="AO6142" t="s">
        <v>2513</v>
      </c>
      <c r="AP6142" t="s">
        <v>2513</v>
      </c>
      <c r="AQ6142" t="s">
        <v>2513</v>
      </c>
      <c r="AR6142" t="s">
        <v>2529</v>
      </c>
      <c r="AS6142" t="s">
        <v>2513</v>
      </c>
      <c r="AT6142">
        <v>45390</v>
      </c>
      <c r="AU6142" t="s">
        <v>2513</v>
      </c>
      <c r="AV6142" t="s">
        <v>2513</v>
      </c>
      <c r="AW6142" t="s">
        <v>2513</v>
      </c>
      <c r="AX6142" t="s">
        <v>11468</v>
      </c>
      <c r="AY6142" t="s">
        <v>2513</v>
      </c>
      <c r="AZ6142" t="s">
        <v>2513</v>
      </c>
      <c r="BA6142" t="s">
        <v>2513</v>
      </c>
    </row>
    <row r="6143" spans="1:53" x14ac:dyDescent="0.45">
      <c r="A6143">
        <v>10006907</v>
      </c>
      <c r="B6143" t="s">
        <v>22999</v>
      </c>
      <c r="C6143" t="s">
        <v>2489</v>
      </c>
      <c r="D6143" t="s">
        <v>23000</v>
      </c>
      <c r="E6143" t="s">
        <v>23001</v>
      </c>
      <c r="F6143" t="s">
        <v>12107</v>
      </c>
      <c r="G6143" t="s">
        <v>23000</v>
      </c>
      <c r="H6143" t="s">
        <v>2493</v>
      </c>
      <c r="I6143" t="s">
        <v>2494</v>
      </c>
      <c r="J6143" t="s">
        <v>11458</v>
      </c>
      <c r="K6143" t="s">
        <v>2496</v>
      </c>
      <c r="L6143" t="s">
        <v>23002</v>
      </c>
      <c r="M6143" t="s">
        <v>2515</v>
      </c>
      <c r="N6143" t="s">
        <v>2795</v>
      </c>
      <c r="O6143" t="s">
        <v>11460</v>
      </c>
      <c r="P6143" t="s">
        <v>11461</v>
      </c>
      <c r="Q6143" t="s">
        <v>11462</v>
      </c>
      <c r="R6143" t="s">
        <v>3074</v>
      </c>
      <c r="S6143" t="s">
        <v>11463</v>
      </c>
      <c r="T6143" t="s">
        <v>2353</v>
      </c>
      <c r="U6143" t="s">
        <v>11464</v>
      </c>
      <c r="V6143" t="s">
        <v>260</v>
      </c>
      <c r="W6143" t="s">
        <v>11480</v>
      </c>
      <c r="X6143" t="s">
        <v>11481</v>
      </c>
      <c r="Y6143" t="s">
        <v>11482</v>
      </c>
      <c r="Z6143" t="s">
        <v>3080</v>
      </c>
      <c r="AA6143" t="s">
        <v>23002</v>
      </c>
      <c r="AB6143" t="s">
        <v>715</v>
      </c>
      <c r="AC6143">
        <v>3.1230000000000002</v>
      </c>
      <c r="AD6143">
        <v>3.1230000000000002</v>
      </c>
      <c r="AE6143" t="s">
        <v>2509</v>
      </c>
      <c r="AF6143">
        <v>1.579</v>
      </c>
      <c r="AG6143" t="s">
        <v>2510</v>
      </c>
      <c r="AH6143">
        <v>405</v>
      </c>
      <c r="AI6143">
        <v>300</v>
      </c>
      <c r="AJ6143">
        <v>13</v>
      </c>
      <c r="AK6143" t="s">
        <v>2511</v>
      </c>
      <c r="AL6143" t="s">
        <v>2513</v>
      </c>
      <c r="AM6143" t="s">
        <v>2513</v>
      </c>
      <c r="AN6143" t="s">
        <v>2513</v>
      </c>
      <c r="AO6143" t="s">
        <v>2513</v>
      </c>
      <c r="AP6143" t="s">
        <v>2513</v>
      </c>
      <c r="AQ6143" t="s">
        <v>2513</v>
      </c>
      <c r="AR6143" t="s">
        <v>2529</v>
      </c>
      <c r="AS6143" t="s">
        <v>2513</v>
      </c>
      <c r="AT6143">
        <v>45390</v>
      </c>
      <c r="AU6143" t="s">
        <v>2513</v>
      </c>
      <c r="AV6143" t="s">
        <v>2513</v>
      </c>
      <c r="AW6143" t="s">
        <v>2513</v>
      </c>
      <c r="AX6143" t="s">
        <v>11468</v>
      </c>
      <c r="AY6143" t="s">
        <v>2513</v>
      </c>
      <c r="AZ6143" t="s">
        <v>2513</v>
      </c>
      <c r="BA6143" t="s">
        <v>2513</v>
      </c>
    </row>
    <row r="6144" spans="1:53" x14ac:dyDescent="0.45">
      <c r="A6144">
        <v>10006908</v>
      </c>
      <c r="B6144" t="s">
        <v>23003</v>
      </c>
      <c r="C6144" t="s">
        <v>2489</v>
      </c>
      <c r="D6144" t="s">
        <v>23004</v>
      </c>
      <c r="E6144" t="s">
        <v>23005</v>
      </c>
      <c r="F6144" t="s">
        <v>12107</v>
      </c>
      <c r="G6144" t="s">
        <v>23004</v>
      </c>
      <c r="H6144" t="s">
        <v>2493</v>
      </c>
      <c r="I6144" t="s">
        <v>2494</v>
      </c>
      <c r="J6144" t="s">
        <v>11458</v>
      </c>
      <c r="K6144" t="s">
        <v>2496</v>
      </c>
      <c r="L6144" t="s">
        <v>23006</v>
      </c>
      <c r="M6144" t="s">
        <v>2515</v>
      </c>
      <c r="N6144" t="s">
        <v>2795</v>
      </c>
      <c r="O6144" t="s">
        <v>11460</v>
      </c>
      <c r="P6144" t="s">
        <v>11461</v>
      </c>
      <c r="Q6144" t="s">
        <v>11462</v>
      </c>
      <c r="R6144" t="s">
        <v>3074</v>
      </c>
      <c r="S6144" t="s">
        <v>11463</v>
      </c>
      <c r="T6144" t="s">
        <v>2353</v>
      </c>
      <c r="U6144" t="s">
        <v>11464</v>
      </c>
      <c r="V6144" t="s">
        <v>260</v>
      </c>
      <c r="W6144" t="s">
        <v>11487</v>
      </c>
      <c r="X6144" t="s">
        <v>11488</v>
      </c>
      <c r="Y6144" t="s">
        <v>11489</v>
      </c>
      <c r="Z6144" t="s">
        <v>3080</v>
      </c>
      <c r="AA6144" t="s">
        <v>23006</v>
      </c>
      <c r="AB6144" t="s">
        <v>715</v>
      </c>
      <c r="AC6144">
        <v>3.1230000000000002</v>
      </c>
      <c r="AD6144">
        <v>3.1230000000000002</v>
      </c>
      <c r="AE6144" t="s">
        <v>2509</v>
      </c>
      <c r="AF6144">
        <v>1.579</v>
      </c>
      <c r="AG6144" t="s">
        <v>2510</v>
      </c>
      <c r="AH6144">
        <v>405</v>
      </c>
      <c r="AI6144">
        <v>300</v>
      </c>
      <c r="AJ6144">
        <v>13</v>
      </c>
      <c r="AK6144" t="s">
        <v>2511</v>
      </c>
      <c r="AL6144" t="s">
        <v>2513</v>
      </c>
      <c r="AM6144" t="s">
        <v>2513</v>
      </c>
      <c r="AN6144" t="s">
        <v>2513</v>
      </c>
      <c r="AO6144" t="s">
        <v>2513</v>
      </c>
      <c r="AP6144" t="s">
        <v>2513</v>
      </c>
      <c r="AQ6144" t="s">
        <v>2513</v>
      </c>
      <c r="AR6144" t="s">
        <v>2529</v>
      </c>
      <c r="AS6144" t="s">
        <v>2513</v>
      </c>
      <c r="AT6144">
        <v>45390</v>
      </c>
      <c r="AU6144" t="s">
        <v>2513</v>
      </c>
      <c r="AV6144" t="s">
        <v>2513</v>
      </c>
      <c r="AW6144" t="s">
        <v>2513</v>
      </c>
      <c r="AX6144" t="s">
        <v>11468</v>
      </c>
      <c r="AY6144" t="s">
        <v>2513</v>
      </c>
      <c r="AZ6144" t="s">
        <v>2513</v>
      </c>
      <c r="BA6144" t="s">
        <v>2513</v>
      </c>
    </row>
    <row r="6145" spans="1:53" x14ac:dyDescent="0.45">
      <c r="A6145">
        <v>10006909</v>
      </c>
      <c r="B6145" t="s">
        <v>23007</v>
      </c>
      <c r="C6145" t="s">
        <v>2489</v>
      </c>
      <c r="D6145" t="s">
        <v>23008</v>
      </c>
      <c r="E6145" t="s">
        <v>23009</v>
      </c>
      <c r="F6145" t="s">
        <v>12107</v>
      </c>
      <c r="G6145" t="s">
        <v>23008</v>
      </c>
      <c r="H6145" t="s">
        <v>2493</v>
      </c>
      <c r="I6145" t="s">
        <v>2494</v>
      </c>
      <c r="J6145" t="s">
        <v>11458</v>
      </c>
      <c r="K6145" t="s">
        <v>2496</v>
      </c>
      <c r="L6145" t="s">
        <v>23010</v>
      </c>
      <c r="M6145" t="s">
        <v>2515</v>
      </c>
      <c r="N6145" t="s">
        <v>2795</v>
      </c>
      <c r="O6145" t="s">
        <v>11460</v>
      </c>
      <c r="P6145" t="s">
        <v>11461</v>
      </c>
      <c r="Q6145" t="s">
        <v>11462</v>
      </c>
      <c r="R6145" t="s">
        <v>3074</v>
      </c>
      <c r="S6145" t="s">
        <v>11463</v>
      </c>
      <c r="T6145" t="s">
        <v>2353</v>
      </c>
      <c r="U6145" t="s">
        <v>11464</v>
      </c>
      <c r="V6145" t="s">
        <v>260</v>
      </c>
      <c r="W6145" t="s">
        <v>11494</v>
      </c>
      <c r="X6145" t="s">
        <v>2988</v>
      </c>
      <c r="Y6145" t="s">
        <v>11495</v>
      </c>
      <c r="Z6145" t="s">
        <v>3080</v>
      </c>
      <c r="AA6145" t="s">
        <v>23010</v>
      </c>
      <c r="AB6145" t="s">
        <v>715</v>
      </c>
      <c r="AC6145">
        <v>3.1230000000000002</v>
      </c>
      <c r="AD6145">
        <v>3.1230000000000002</v>
      </c>
      <c r="AE6145" t="s">
        <v>2509</v>
      </c>
      <c r="AF6145">
        <v>1.579</v>
      </c>
      <c r="AG6145" t="s">
        <v>2510</v>
      </c>
      <c r="AH6145">
        <v>405</v>
      </c>
      <c r="AI6145">
        <v>300</v>
      </c>
      <c r="AJ6145">
        <v>13</v>
      </c>
      <c r="AK6145" t="s">
        <v>2511</v>
      </c>
      <c r="AL6145" t="s">
        <v>2513</v>
      </c>
      <c r="AM6145" t="s">
        <v>2513</v>
      </c>
      <c r="AN6145" t="s">
        <v>2513</v>
      </c>
      <c r="AO6145" t="s">
        <v>2513</v>
      </c>
      <c r="AP6145" t="s">
        <v>2513</v>
      </c>
      <c r="AQ6145" t="s">
        <v>2513</v>
      </c>
      <c r="AR6145" t="s">
        <v>2529</v>
      </c>
      <c r="AS6145" t="s">
        <v>2513</v>
      </c>
      <c r="AT6145">
        <v>45390</v>
      </c>
      <c r="AU6145" t="s">
        <v>2513</v>
      </c>
      <c r="AV6145" t="s">
        <v>2513</v>
      </c>
      <c r="AW6145" t="s">
        <v>2513</v>
      </c>
      <c r="AX6145" t="s">
        <v>11468</v>
      </c>
      <c r="AY6145" t="s">
        <v>2513</v>
      </c>
      <c r="AZ6145" t="s">
        <v>2513</v>
      </c>
      <c r="BA6145" t="s">
        <v>2513</v>
      </c>
    </row>
    <row r="6146" spans="1:53" x14ac:dyDescent="0.45">
      <c r="A6146">
        <v>10006911</v>
      </c>
      <c r="B6146" t="s">
        <v>23011</v>
      </c>
      <c r="C6146" t="s">
        <v>2489</v>
      </c>
      <c r="D6146" t="s">
        <v>23012</v>
      </c>
      <c r="E6146" t="s">
        <v>23013</v>
      </c>
      <c r="F6146" t="s">
        <v>12107</v>
      </c>
      <c r="G6146" t="s">
        <v>23012</v>
      </c>
      <c r="H6146" t="s">
        <v>2493</v>
      </c>
      <c r="I6146" t="s">
        <v>2494</v>
      </c>
      <c r="J6146" t="s">
        <v>11458</v>
      </c>
      <c r="K6146" t="s">
        <v>2496</v>
      </c>
      <c r="L6146" t="s">
        <v>23014</v>
      </c>
      <c r="M6146" t="s">
        <v>2515</v>
      </c>
      <c r="N6146" t="s">
        <v>2795</v>
      </c>
      <c r="O6146" t="s">
        <v>11460</v>
      </c>
      <c r="P6146" t="s">
        <v>11461</v>
      </c>
      <c r="Q6146" t="s">
        <v>11462</v>
      </c>
      <c r="R6146" t="s">
        <v>3074</v>
      </c>
      <c r="S6146" t="s">
        <v>11463</v>
      </c>
      <c r="T6146" t="s">
        <v>2353</v>
      </c>
      <c r="U6146" t="s">
        <v>11464</v>
      </c>
      <c r="V6146" t="s">
        <v>260</v>
      </c>
      <c r="W6146" t="s">
        <v>12213</v>
      </c>
      <c r="X6146" t="s">
        <v>2595</v>
      </c>
      <c r="Y6146" t="s">
        <v>12214</v>
      </c>
      <c r="Z6146" t="s">
        <v>3080</v>
      </c>
      <c r="AA6146" t="s">
        <v>23014</v>
      </c>
      <c r="AB6146" t="s">
        <v>715</v>
      </c>
      <c r="AC6146">
        <v>3.1230000000000002</v>
      </c>
      <c r="AD6146">
        <v>3.1230000000000002</v>
      </c>
      <c r="AE6146" t="s">
        <v>2509</v>
      </c>
      <c r="AF6146">
        <v>1.579</v>
      </c>
      <c r="AG6146" t="s">
        <v>2510</v>
      </c>
      <c r="AH6146">
        <v>405</v>
      </c>
      <c r="AI6146">
        <v>300</v>
      </c>
      <c r="AJ6146">
        <v>13</v>
      </c>
      <c r="AK6146" t="s">
        <v>2511</v>
      </c>
      <c r="AL6146" t="s">
        <v>2513</v>
      </c>
      <c r="AM6146" t="s">
        <v>2513</v>
      </c>
      <c r="AN6146" t="s">
        <v>2513</v>
      </c>
      <c r="AO6146" t="s">
        <v>2513</v>
      </c>
      <c r="AP6146" t="s">
        <v>2513</v>
      </c>
      <c r="AQ6146" t="s">
        <v>2513</v>
      </c>
      <c r="AR6146" t="s">
        <v>2529</v>
      </c>
      <c r="AS6146" t="s">
        <v>2513</v>
      </c>
      <c r="AT6146">
        <v>45390</v>
      </c>
      <c r="AU6146" t="s">
        <v>2513</v>
      </c>
      <c r="AV6146" t="s">
        <v>2513</v>
      </c>
      <c r="AW6146" t="s">
        <v>2513</v>
      </c>
      <c r="AX6146" t="s">
        <v>11468</v>
      </c>
      <c r="AY6146" t="s">
        <v>2513</v>
      </c>
      <c r="AZ6146" t="s">
        <v>2513</v>
      </c>
      <c r="BA6146" t="s">
        <v>2513</v>
      </c>
    </row>
    <row r="6147" spans="1:53" x14ac:dyDescent="0.45">
      <c r="A6147">
        <v>10002961</v>
      </c>
      <c r="B6147" t="s">
        <v>23015</v>
      </c>
      <c r="C6147" t="s">
        <v>2489</v>
      </c>
      <c r="D6147" t="s">
        <v>23016</v>
      </c>
      <c r="E6147" t="s">
        <v>23017</v>
      </c>
      <c r="F6147" t="s">
        <v>22639</v>
      </c>
      <c r="G6147" t="s">
        <v>23016</v>
      </c>
      <c r="H6147" t="s">
        <v>17743</v>
      </c>
      <c r="I6147" t="s">
        <v>2494</v>
      </c>
      <c r="J6147" t="s">
        <v>17966</v>
      </c>
      <c r="K6147" t="s">
        <v>2496</v>
      </c>
      <c r="L6147" t="s">
        <v>17967</v>
      </c>
      <c r="M6147" t="s">
        <v>2557</v>
      </c>
      <c r="N6147" t="s">
        <v>17746</v>
      </c>
      <c r="O6147" t="s">
        <v>17941</v>
      </c>
      <c r="P6147" t="s">
        <v>3148</v>
      </c>
      <c r="Q6147" t="s">
        <v>17968</v>
      </c>
      <c r="R6147" t="s">
        <v>17969</v>
      </c>
      <c r="S6147" t="s">
        <v>17970</v>
      </c>
      <c r="T6147" t="s">
        <v>17945</v>
      </c>
      <c r="U6147" t="s">
        <v>17971</v>
      </c>
      <c r="V6147" t="s">
        <v>17947</v>
      </c>
      <c r="W6147" t="s">
        <v>17972</v>
      </c>
      <c r="X6147" t="s">
        <v>2505</v>
      </c>
      <c r="Y6147" t="s">
        <v>17973</v>
      </c>
      <c r="Z6147" t="s">
        <v>2507</v>
      </c>
      <c r="AA6147" t="s">
        <v>17967</v>
      </c>
      <c r="AB6147" t="s">
        <v>715</v>
      </c>
      <c r="AC6147">
        <v>25.122</v>
      </c>
      <c r="AD6147">
        <v>25.122</v>
      </c>
      <c r="AE6147" t="s">
        <v>2509</v>
      </c>
      <c r="AF6147">
        <v>0</v>
      </c>
      <c r="AG6147" t="s">
        <v>2513</v>
      </c>
      <c r="AH6147">
        <v>0</v>
      </c>
      <c r="AI6147">
        <v>0</v>
      </c>
      <c r="AJ6147">
        <v>0</v>
      </c>
      <c r="AK6147" t="s">
        <v>2513</v>
      </c>
      <c r="AL6147" t="s">
        <v>2512</v>
      </c>
      <c r="AM6147" t="s">
        <v>2513</v>
      </c>
      <c r="AN6147" t="s">
        <v>2513</v>
      </c>
      <c r="AO6147" t="s">
        <v>2514</v>
      </c>
      <c r="AP6147" t="s">
        <v>2513</v>
      </c>
      <c r="AQ6147" t="s">
        <v>2513</v>
      </c>
      <c r="AR6147" t="s">
        <v>2513</v>
      </c>
      <c r="AS6147" t="s">
        <v>2513</v>
      </c>
      <c r="AT6147">
        <v>44514</v>
      </c>
      <c r="AU6147" t="s">
        <v>2513</v>
      </c>
      <c r="AV6147" t="s">
        <v>2513</v>
      </c>
      <c r="AW6147" t="s">
        <v>2516</v>
      </c>
      <c r="AX6147" t="s">
        <v>17974</v>
      </c>
      <c r="AY6147" t="s">
        <v>2513</v>
      </c>
      <c r="AZ6147" t="s">
        <v>2513</v>
      </c>
      <c r="BA6147" t="s">
        <v>2513</v>
      </c>
    </row>
    <row r="6148" spans="1:53" x14ac:dyDescent="0.45">
      <c r="A6148">
        <v>10005348</v>
      </c>
      <c r="B6148" t="s">
        <v>23094</v>
      </c>
      <c r="C6148" t="s">
        <v>2489</v>
      </c>
      <c r="D6148" t="s">
        <v>23095</v>
      </c>
      <c r="E6148" t="s">
        <v>23096</v>
      </c>
      <c r="F6148" t="s">
        <v>11650</v>
      </c>
      <c r="G6148" t="s">
        <v>23095</v>
      </c>
      <c r="H6148" t="s">
        <v>2493</v>
      </c>
      <c r="I6148" t="s">
        <v>2494</v>
      </c>
      <c r="J6148" t="s">
        <v>11458</v>
      </c>
      <c r="K6148" t="s">
        <v>2496</v>
      </c>
      <c r="L6148" t="s">
        <v>11711</v>
      </c>
      <c r="M6148" t="s">
        <v>2515</v>
      </c>
      <c r="N6148" t="s">
        <v>2795</v>
      </c>
      <c r="O6148" t="s">
        <v>11460</v>
      </c>
      <c r="P6148" t="s">
        <v>11461</v>
      </c>
      <c r="Q6148" t="s">
        <v>11652</v>
      </c>
      <c r="R6148" t="s">
        <v>2799</v>
      </c>
      <c r="S6148" t="s">
        <v>11712</v>
      </c>
      <c r="T6148" t="s">
        <v>2360</v>
      </c>
      <c r="U6148" t="s">
        <v>11713</v>
      </c>
      <c r="V6148" t="s">
        <v>260</v>
      </c>
      <c r="W6148" t="s">
        <v>11714</v>
      </c>
      <c r="X6148" t="s">
        <v>11466</v>
      </c>
      <c r="Y6148" t="s">
        <v>11715</v>
      </c>
      <c r="Z6148" t="s">
        <v>3001</v>
      </c>
      <c r="AA6148" t="s">
        <v>11711</v>
      </c>
      <c r="AB6148" t="s">
        <v>2586</v>
      </c>
      <c r="AC6148">
        <v>1.627</v>
      </c>
      <c r="AD6148">
        <v>1.627</v>
      </c>
      <c r="AE6148" t="s">
        <v>2509</v>
      </c>
      <c r="AF6148">
        <v>0.85099999999999998</v>
      </c>
      <c r="AG6148" t="s">
        <v>2510</v>
      </c>
      <c r="AH6148">
        <v>320</v>
      </c>
      <c r="AI6148">
        <v>186</v>
      </c>
      <c r="AJ6148">
        <v>14</v>
      </c>
      <c r="AK6148" t="s">
        <v>2511</v>
      </c>
      <c r="AL6148" t="s">
        <v>2990</v>
      </c>
      <c r="AM6148" t="s">
        <v>2513</v>
      </c>
      <c r="AN6148" t="s">
        <v>2513</v>
      </c>
      <c r="AO6148" t="s">
        <v>2514</v>
      </c>
      <c r="AP6148" t="s">
        <v>2513</v>
      </c>
      <c r="AQ6148" t="s">
        <v>2513</v>
      </c>
      <c r="AR6148" t="s">
        <v>2529</v>
      </c>
      <c r="AS6148" t="s">
        <v>2513</v>
      </c>
      <c r="AT6148">
        <v>44881</v>
      </c>
      <c r="AU6148" t="s">
        <v>2513</v>
      </c>
      <c r="AV6148" t="s">
        <v>2513</v>
      </c>
      <c r="AW6148" t="s">
        <v>2516</v>
      </c>
      <c r="AX6148" t="s">
        <v>11468</v>
      </c>
      <c r="AY6148" t="s">
        <v>2513</v>
      </c>
      <c r="AZ6148" t="s">
        <v>2513</v>
      </c>
      <c r="BA6148" t="s">
        <v>2513</v>
      </c>
    </row>
    <row r="6149" spans="1:53" x14ac:dyDescent="0.45">
      <c r="A6149">
        <v>10005349</v>
      </c>
      <c r="B6149" t="s">
        <v>23097</v>
      </c>
      <c r="C6149" t="s">
        <v>2489</v>
      </c>
      <c r="D6149" t="s">
        <v>23098</v>
      </c>
      <c r="E6149" t="s">
        <v>23099</v>
      </c>
      <c r="F6149" t="s">
        <v>11650</v>
      </c>
      <c r="G6149" t="s">
        <v>23098</v>
      </c>
      <c r="H6149" t="s">
        <v>2493</v>
      </c>
      <c r="I6149" t="s">
        <v>2494</v>
      </c>
      <c r="J6149" t="s">
        <v>11458</v>
      </c>
      <c r="K6149" t="s">
        <v>2496</v>
      </c>
      <c r="L6149" t="s">
        <v>11719</v>
      </c>
      <c r="M6149" t="s">
        <v>2515</v>
      </c>
      <c r="N6149" t="s">
        <v>2795</v>
      </c>
      <c r="O6149" t="s">
        <v>11460</v>
      </c>
      <c r="P6149" t="s">
        <v>11461</v>
      </c>
      <c r="Q6149" t="s">
        <v>11652</v>
      </c>
      <c r="R6149" t="s">
        <v>2799</v>
      </c>
      <c r="S6149" t="s">
        <v>11712</v>
      </c>
      <c r="T6149" t="s">
        <v>2360</v>
      </c>
      <c r="U6149" t="s">
        <v>11713</v>
      </c>
      <c r="V6149" t="s">
        <v>260</v>
      </c>
      <c r="W6149" t="s">
        <v>11720</v>
      </c>
      <c r="X6149" t="s">
        <v>2505</v>
      </c>
      <c r="Y6149" t="s">
        <v>11721</v>
      </c>
      <c r="Z6149" t="s">
        <v>3001</v>
      </c>
      <c r="AA6149" t="s">
        <v>11719</v>
      </c>
      <c r="AB6149" t="s">
        <v>2586</v>
      </c>
      <c r="AC6149">
        <v>1.627</v>
      </c>
      <c r="AD6149">
        <v>1.627</v>
      </c>
      <c r="AE6149" t="s">
        <v>2509</v>
      </c>
      <c r="AF6149">
        <v>0.85099999999999998</v>
      </c>
      <c r="AG6149" t="s">
        <v>2510</v>
      </c>
      <c r="AH6149">
        <v>320</v>
      </c>
      <c r="AI6149">
        <v>186</v>
      </c>
      <c r="AJ6149">
        <v>14</v>
      </c>
      <c r="AK6149" t="s">
        <v>2511</v>
      </c>
      <c r="AL6149" t="s">
        <v>2511</v>
      </c>
      <c r="AM6149" t="s">
        <v>2513</v>
      </c>
      <c r="AN6149" t="s">
        <v>2513</v>
      </c>
      <c r="AO6149" t="s">
        <v>2514</v>
      </c>
      <c r="AP6149" t="s">
        <v>2513</v>
      </c>
      <c r="AQ6149" t="s">
        <v>2513</v>
      </c>
      <c r="AR6149" t="s">
        <v>2529</v>
      </c>
      <c r="AS6149" t="s">
        <v>2513</v>
      </c>
      <c r="AT6149">
        <v>44881</v>
      </c>
      <c r="AU6149" t="s">
        <v>2513</v>
      </c>
      <c r="AV6149" t="s">
        <v>2513</v>
      </c>
      <c r="AW6149" t="s">
        <v>2516</v>
      </c>
      <c r="AX6149" t="s">
        <v>11468</v>
      </c>
      <c r="AY6149" t="s">
        <v>2513</v>
      </c>
      <c r="AZ6149" t="s">
        <v>2513</v>
      </c>
      <c r="BA6149" t="s">
        <v>2513</v>
      </c>
    </row>
    <row r="6150" spans="1:53" x14ac:dyDescent="0.45">
      <c r="A6150">
        <v>10005350</v>
      </c>
      <c r="B6150" t="s">
        <v>23100</v>
      </c>
      <c r="C6150" t="s">
        <v>2489</v>
      </c>
      <c r="D6150" t="s">
        <v>23101</v>
      </c>
      <c r="E6150" t="s">
        <v>23102</v>
      </c>
      <c r="F6150" t="s">
        <v>11650</v>
      </c>
      <c r="G6150" t="s">
        <v>23101</v>
      </c>
      <c r="H6150" t="s">
        <v>2493</v>
      </c>
      <c r="I6150" t="s">
        <v>2494</v>
      </c>
      <c r="J6150" t="s">
        <v>11458</v>
      </c>
      <c r="K6150" t="s">
        <v>2496</v>
      </c>
      <c r="L6150" t="s">
        <v>11725</v>
      </c>
      <c r="M6150" t="s">
        <v>2515</v>
      </c>
      <c r="N6150" t="s">
        <v>2795</v>
      </c>
      <c r="O6150" t="s">
        <v>11460</v>
      </c>
      <c r="P6150" t="s">
        <v>11461</v>
      </c>
      <c r="Q6150" t="s">
        <v>11652</v>
      </c>
      <c r="R6150" t="s">
        <v>2799</v>
      </c>
      <c r="S6150" t="s">
        <v>11712</v>
      </c>
      <c r="T6150" t="s">
        <v>2360</v>
      </c>
      <c r="U6150" t="s">
        <v>11713</v>
      </c>
      <c r="V6150" t="s">
        <v>260</v>
      </c>
      <c r="W6150" t="s">
        <v>11726</v>
      </c>
      <c r="X6150" t="s">
        <v>11481</v>
      </c>
      <c r="Y6150" t="s">
        <v>11727</v>
      </c>
      <c r="Z6150" t="s">
        <v>3001</v>
      </c>
      <c r="AA6150" t="s">
        <v>11725</v>
      </c>
      <c r="AB6150" t="s">
        <v>2586</v>
      </c>
      <c r="AC6150">
        <v>1.627</v>
      </c>
      <c r="AD6150">
        <v>1.627</v>
      </c>
      <c r="AE6150" t="s">
        <v>2509</v>
      </c>
      <c r="AF6150">
        <v>0.85099999999999998</v>
      </c>
      <c r="AG6150" t="s">
        <v>2510</v>
      </c>
      <c r="AH6150">
        <v>320</v>
      </c>
      <c r="AI6150">
        <v>186</v>
      </c>
      <c r="AJ6150">
        <v>14</v>
      </c>
      <c r="AK6150" t="s">
        <v>2511</v>
      </c>
      <c r="AL6150" t="s">
        <v>2990</v>
      </c>
      <c r="AM6150" t="s">
        <v>2513</v>
      </c>
      <c r="AN6150" t="s">
        <v>2513</v>
      </c>
      <c r="AO6150" t="s">
        <v>2514</v>
      </c>
      <c r="AP6150" t="s">
        <v>2513</v>
      </c>
      <c r="AQ6150" t="s">
        <v>2513</v>
      </c>
      <c r="AR6150" t="s">
        <v>2529</v>
      </c>
      <c r="AS6150" t="s">
        <v>2513</v>
      </c>
      <c r="AT6150">
        <v>44881</v>
      </c>
      <c r="AU6150" t="s">
        <v>2513</v>
      </c>
      <c r="AV6150" t="s">
        <v>2513</v>
      </c>
      <c r="AW6150" t="s">
        <v>2516</v>
      </c>
      <c r="AX6150" t="s">
        <v>11468</v>
      </c>
      <c r="AY6150" t="s">
        <v>2513</v>
      </c>
      <c r="AZ6150" t="s">
        <v>2513</v>
      </c>
      <c r="BA6150" t="s">
        <v>2513</v>
      </c>
    </row>
    <row r="6151" spans="1:53" x14ac:dyDescent="0.45">
      <c r="A6151">
        <v>10005351</v>
      </c>
      <c r="B6151" t="s">
        <v>23103</v>
      </c>
      <c r="C6151" t="s">
        <v>2489</v>
      </c>
      <c r="D6151" t="s">
        <v>23104</v>
      </c>
      <c r="E6151" t="s">
        <v>23105</v>
      </c>
      <c r="F6151" t="s">
        <v>11650</v>
      </c>
      <c r="G6151" t="s">
        <v>23104</v>
      </c>
      <c r="H6151" t="s">
        <v>2493</v>
      </c>
      <c r="I6151" t="s">
        <v>2494</v>
      </c>
      <c r="J6151" t="s">
        <v>11458</v>
      </c>
      <c r="K6151" t="s">
        <v>2496</v>
      </c>
      <c r="L6151" t="s">
        <v>11731</v>
      </c>
      <c r="M6151" t="s">
        <v>2515</v>
      </c>
      <c r="N6151" t="s">
        <v>2795</v>
      </c>
      <c r="O6151" t="s">
        <v>11460</v>
      </c>
      <c r="P6151" t="s">
        <v>11461</v>
      </c>
      <c r="Q6151" t="s">
        <v>11652</v>
      </c>
      <c r="R6151" t="s">
        <v>2799</v>
      </c>
      <c r="S6151" t="s">
        <v>11712</v>
      </c>
      <c r="T6151" t="s">
        <v>2360</v>
      </c>
      <c r="U6151" t="s">
        <v>11713</v>
      </c>
      <c r="V6151" t="s">
        <v>260</v>
      </c>
      <c r="W6151" t="s">
        <v>11732</v>
      </c>
      <c r="X6151" t="s">
        <v>11488</v>
      </c>
      <c r="Y6151" t="s">
        <v>11733</v>
      </c>
      <c r="Z6151" t="s">
        <v>3001</v>
      </c>
      <c r="AA6151" t="s">
        <v>11731</v>
      </c>
      <c r="AB6151" t="s">
        <v>2586</v>
      </c>
      <c r="AC6151">
        <v>1.627</v>
      </c>
      <c r="AD6151">
        <v>1.627</v>
      </c>
      <c r="AE6151" t="s">
        <v>2509</v>
      </c>
      <c r="AF6151">
        <v>0.85099999999999998</v>
      </c>
      <c r="AG6151" t="s">
        <v>2510</v>
      </c>
      <c r="AH6151">
        <v>320</v>
      </c>
      <c r="AI6151">
        <v>186</v>
      </c>
      <c r="AJ6151">
        <v>14</v>
      </c>
      <c r="AK6151" t="s">
        <v>2511</v>
      </c>
      <c r="AL6151" t="s">
        <v>2990</v>
      </c>
      <c r="AM6151" t="s">
        <v>2513</v>
      </c>
      <c r="AN6151" t="s">
        <v>2513</v>
      </c>
      <c r="AO6151" t="s">
        <v>2514</v>
      </c>
      <c r="AP6151" t="s">
        <v>2513</v>
      </c>
      <c r="AQ6151" t="s">
        <v>2513</v>
      </c>
      <c r="AR6151" t="s">
        <v>2529</v>
      </c>
      <c r="AS6151" t="s">
        <v>2513</v>
      </c>
      <c r="AT6151">
        <v>44881</v>
      </c>
      <c r="AU6151" t="s">
        <v>2513</v>
      </c>
      <c r="AV6151" t="s">
        <v>2513</v>
      </c>
      <c r="AW6151" t="s">
        <v>2516</v>
      </c>
      <c r="AX6151" t="s">
        <v>11468</v>
      </c>
      <c r="AY6151" t="s">
        <v>2513</v>
      </c>
      <c r="AZ6151" t="s">
        <v>2513</v>
      </c>
      <c r="BA6151" t="s">
        <v>2513</v>
      </c>
    </row>
    <row r="6152" spans="1:53" x14ac:dyDescent="0.45">
      <c r="A6152">
        <v>10005352</v>
      </c>
      <c r="B6152" t="s">
        <v>23106</v>
      </c>
      <c r="C6152" t="s">
        <v>2489</v>
      </c>
      <c r="D6152" t="s">
        <v>23107</v>
      </c>
      <c r="E6152" t="s">
        <v>23108</v>
      </c>
      <c r="F6152" t="s">
        <v>11650</v>
      </c>
      <c r="G6152" t="s">
        <v>23107</v>
      </c>
      <c r="H6152" t="s">
        <v>2493</v>
      </c>
      <c r="I6152" t="s">
        <v>2494</v>
      </c>
      <c r="J6152" t="s">
        <v>11458</v>
      </c>
      <c r="K6152" t="s">
        <v>2496</v>
      </c>
      <c r="L6152" t="s">
        <v>11737</v>
      </c>
      <c r="M6152" t="s">
        <v>2515</v>
      </c>
      <c r="N6152" t="s">
        <v>2795</v>
      </c>
      <c r="O6152" t="s">
        <v>11460</v>
      </c>
      <c r="P6152" t="s">
        <v>11461</v>
      </c>
      <c r="Q6152" t="s">
        <v>11652</v>
      </c>
      <c r="R6152" t="s">
        <v>2799</v>
      </c>
      <c r="S6152" t="s">
        <v>11712</v>
      </c>
      <c r="T6152" t="s">
        <v>2360</v>
      </c>
      <c r="U6152" t="s">
        <v>11713</v>
      </c>
      <c r="V6152" t="s">
        <v>260</v>
      </c>
      <c r="W6152" t="s">
        <v>11738</v>
      </c>
      <c r="X6152" t="s">
        <v>2988</v>
      </c>
      <c r="Y6152" t="s">
        <v>11739</v>
      </c>
      <c r="Z6152" t="s">
        <v>3001</v>
      </c>
      <c r="AA6152" t="s">
        <v>11737</v>
      </c>
      <c r="AB6152" t="s">
        <v>2586</v>
      </c>
      <c r="AC6152">
        <v>1.627</v>
      </c>
      <c r="AD6152">
        <v>1.627</v>
      </c>
      <c r="AE6152" t="s">
        <v>2509</v>
      </c>
      <c r="AF6152">
        <v>0.85099999999999998</v>
      </c>
      <c r="AG6152" t="s">
        <v>2510</v>
      </c>
      <c r="AH6152">
        <v>320</v>
      </c>
      <c r="AI6152">
        <v>186</v>
      </c>
      <c r="AJ6152">
        <v>14</v>
      </c>
      <c r="AK6152" t="s">
        <v>2511</v>
      </c>
      <c r="AL6152" t="s">
        <v>2990</v>
      </c>
      <c r="AM6152" t="s">
        <v>2513</v>
      </c>
      <c r="AN6152" t="s">
        <v>2513</v>
      </c>
      <c r="AO6152" t="s">
        <v>2514</v>
      </c>
      <c r="AP6152" t="s">
        <v>2513</v>
      </c>
      <c r="AQ6152" t="s">
        <v>2513</v>
      </c>
      <c r="AR6152" t="s">
        <v>2529</v>
      </c>
      <c r="AS6152" t="s">
        <v>2513</v>
      </c>
      <c r="AT6152">
        <v>44881</v>
      </c>
      <c r="AU6152" t="s">
        <v>2513</v>
      </c>
      <c r="AV6152" t="s">
        <v>2513</v>
      </c>
      <c r="AW6152" t="s">
        <v>2516</v>
      </c>
      <c r="AX6152" t="s">
        <v>11468</v>
      </c>
      <c r="AY6152" t="s">
        <v>2513</v>
      </c>
      <c r="AZ6152" t="s">
        <v>2513</v>
      </c>
      <c r="BA6152" t="s">
        <v>2513</v>
      </c>
    </row>
    <row r="6153" spans="1:53" x14ac:dyDescent="0.45">
      <c r="A6153">
        <v>10005353</v>
      </c>
      <c r="B6153" t="s">
        <v>23109</v>
      </c>
      <c r="C6153" t="s">
        <v>2489</v>
      </c>
      <c r="D6153" t="s">
        <v>23110</v>
      </c>
      <c r="E6153" t="s">
        <v>23111</v>
      </c>
      <c r="F6153" t="s">
        <v>11650</v>
      </c>
      <c r="G6153" t="s">
        <v>23110</v>
      </c>
      <c r="H6153" t="s">
        <v>2493</v>
      </c>
      <c r="I6153" t="s">
        <v>2494</v>
      </c>
      <c r="J6153" t="s">
        <v>11458</v>
      </c>
      <c r="K6153" t="s">
        <v>2496</v>
      </c>
      <c r="L6153" t="s">
        <v>11743</v>
      </c>
      <c r="M6153" t="s">
        <v>2515</v>
      </c>
      <c r="N6153" t="s">
        <v>2795</v>
      </c>
      <c r="O6153" t="s">
        <v>11460</v>
      </c>
      <c r="P6153" t="s">
        <v>11461</v>
      </c>
      <c r="Q6153" t="s">
        <v>11652</v>
      </c>
      <c r="R6153" t="s">
        <v>2799</v>
      </c>
      <c r="S6153" t="s">
        <v>11712</v>
      </c>
      <c r="T6153" t="s">
        <v>2360</v>
      </c>
      <c r="U6153" t="s">
        <v>11713</v>
      </c>
      <c r="V6153" t="s">
        <v>260</v>
      </c>
      <c r="W6153" t="s">
        <v>11744</v>
      </c>
      <c r="X6153" t="s">
        <v>2678</v>
      </c>
      <c r="Y6153" t="s">
        <v>11745</v>
      </c>
      <c r="Z6153" t="s">
        <v>3001</v>
      </c>
      <c r="AA6153" t="s">
        <v>11743</v>
      </c>
      <c r="AB6153" t="s">
        <v>2586</v>
      </c>
      <c r="AC6153">
        <v>1.627</v>
      </c>
      <c r="AD6153">
        <v>1.627</v>
      </c>
      <c r="AE6153" t="s">
        <v>2509</v>
      </c>
      <c r="AF6153">
        <v>0.85099999999999998</v>
      </c>
      <c r="AG6153" t="s">
        <v>2510</v>
      </c>
      <c r="AH6153">
        <v>320</v>
      </c>
      <c r="AI6153">
        <v>186</v>
      </c>
      <c r="AJ6153">
        <v>14</v>
      </c>
      <c r="AK6153" t="s">
        <v>2511</v>
      </c>
      <c r="AL6153" t="s">
        <v>2990</v>
      </c>
      <c r="AM6153" t="s">
        <v>2513</v>
      </c>
      <c r="AN6153" t="s">
        <v>2513</v>
      </c>
      <c r="AO6153" t="s">
        <v>2514</v>
      </c>
      <c r="AP6153" t="s">
        <v>2513</v>
      </c>
      <c r="AQ6153" t="s">
        <v>2513</v>
      </c>
      <c r="AR6153" t="s">
        <v>2529</v>
      </c>
      <c r="AS6153" t="s">
        <v>2513</v>
      </c>
      <c r="AT6153">
        <v>44881</v>
      </c>
      <c r="AU6153" t="s">
        <v>2513</v>
      </c>
      <c r="AV6153" t="s">
        <v>2513</v>
      </c>
      <c r="AW6153" t="s">
        <v>2516</v>
      </c>
      <c r="AX6153" t="s">
        <v>11468</v>
      </c>
      <c r="AY6153" t="s">
        <v>2513</v>
      </c>
      <c r="AZ6153" t="s">
        <v>2513</v>
      </c>
      <c r="BA6153" t="s">
        <v>2513</v>
      </c>
    </row>
    <row r="6154" spans="1:53" x14ac:dyDescent="0.45">
      <c r="A6154">
        <v>10005354</v>
      </c>
      <c r="B6154" t="s">
        <v>23112</v>
      </c>
      <c r="C6154" t="s">
        <v>2489</v>
      </c>
      <c r="D6154" t="s">
        <v>23113</v>
      </c>
      <c r="E6154" t="s">
        <v>23114</v>
      </c>
      <c r="F6154" t="s">
        <v>11650</v>
      </c>
      <c r="G6154" t="s">
        <v>23113</v>
      </c>
      <c r="H6154" t="s">
        <v>2493</v>
      </c>
      <c r="I6154" t="s">
        <v>2494</v>
      </c>
      <c r="J6154" t="s">
        <v>11458</v>
      </c>
      <c r="K6154" t="s">
        <v>2496</v>
      </c>
      <c r="L6154" t="s">
        <v>11749</v>
      </c>
      <c r="M6154" t="s">
        <v>2515</v>
      </c>
      <c r="N6154" t="s">
        <v>2795</v>
      </c>
      <c r="O6154" t="s">
        <v>11460</v>
      </c>
      <c r="P6154" t="s">
        <v>11461</v>
      </c>
      <c r="Q6154" t="s">
        <v>11652</v>
      </c>
      <c r="R6154" t="s">
        <v>2799</v>
      </c>
      <c r="S6154" t="s">
        <v>11712</v>
      </c>
      <c r="T6154" t="s">
        <v>2360</v>
      </c>
      <c r="U6154" t="s">
        <v>11713</v>
      </c>
      <c r="V6154" t="s">
        <v>260</v>
      </c>
      <c r="W6154" t="s">
        <v>11750</v>
      </c>
      <c r="X6154" t="s">
        <v>2595</v>
      </c>
      <c r="Y6154" t="s">
        <v>11751</v>
      </c>
      <c r="Z6154" t="s">
        <v>3001</v>
      </c>
      <c r="AA6154" t="s">
        <v>11749</v>
      </c>
      <c r="AB6154" t="s">
        <v>2586</v>
      </c>
      <c r="AC6154">
        <v>1.627</v>
      </c>
      <c r="AD6154">
        <v>1.627</v>
      </c>
      <c r="AE6154" t="s">
        <v>2509</v>
      </c>
      <c r="AF6154">
        <v>0.85099999999999998</v>
      </c>
      <c r="AG6154" t="s">
        <v>2510</v>
      </c>
      <c r="AH6154">
        <v>320</v>
      </c>
      <c r="AI6154">
        <v>186</v>
      </c>
      <c r="AJ6154">
        <v>14</v>
      </c>
      <c r="AK6154" t="s">
        <v>2511</v>
      </c>
      <c r="AL6154" t="s">
        <v>2511</v>
      </c>
      <c r="AM6154" t="s">
        <v>2513</v>
      </c>
      <c r="AN6154" t="s">
        <v>2513</v>
      </c>
      <c r="AO6154" t="s">
        <v>2514</v>
      </c>
      <c r="AP6154" t="s">
        <v>2513</v>
      </c>
      <c r="AQ6154" t="s">
        <v>2513</v>
      </c>
      <c r="AR6154" t="s">
        <v>2529</v>
      </c>
      <c r="AS6154" t="s">
        <v>2513</v>
      </c>
      <c r="AT6154">
        <v>44881</v>
      </c>
      <c r="AU6154" t="s">
        <v>2513</v>
      </c>
      <c r="AV6154" t="s">
        <v>2513</v>
      </c>
      <c r="AW6154" t="s">
        <v>2516</v>
      </c>
      <c r="AX6154" t="s">
        <v>11468</v>
      </c>
      <c r="AY6154" t="s">
        <v>2513</v>
      </c>
      <c r="AZ6154" t="s">
        <v>2513</v>
      </c>
      <c r="BA6154" t="s">
        <v>2513</v>
      </c>
    </row>
    <row r="6155" spans="1:53" x14ac:dyDescent="0.45">
      <c r="A6155">
        <v>10005355</v>
      </c>
      <c r="B6155" t="s">
        <v>23115</v>
      </c>
      <c r="C6155" t="s">
        <v>2489</v>
      </c>
      <c r="D6155" t="s">
        <v>23116</v>
      </c>
      <c r="E6155" t="s">
        <v>23117</v>
      </c>
      <c r="F6155" t="s">
        <v>11650</v>
      </c>
      <c r="G6155" t="s">
        <v>23116</v>
      </c>
      <c r="H6155" t="s">
        <v>2493</v>
      </c>
      <c r="I6155" t="s">
        <v>2494</v>
      </c>
      <c r="J6155" t="s">
        <v>11458</v>
      </c>
      <c r="K6155" t="s">
        <v>2496</v>
      </c>
      <c r="L6155" t="s">
        <v>11755</v>
      </c>
      <c r="M6155" t="s">
        <v>2515</v>
      </c>
      <c r="N6155" t="s">
        <v>2795</v>
      </c>
      <c r="O6155" t="s">
        <v>11460</v>
      </c>
      <c r="P6155" t="s">
        <v>11461</v>
      </c>
      <c r="Q6155" t="s">
        <v>11652</v>
      </c>
      <c r="R6155" t="s">
        <v>2799</v>
      </c>
      <c r="S6155" t="s">
        <v>11712</v>
      </c>
      <c r="T6155" t="s">
        <v>2360</v>
      </c>
      <c r="U6155" t="s">
        <v>11713</v>
      </c>
      <c r="V6155" t="s">
        <v>260</v>
      </c>
      <c r="W6155" t="s">
        <v>11756</v>
      </c>
      <c r="X6155" t="s">
        <v>11699</v>
      </c>
      <c r="Y6155" t="s">
        <v>11757</v>
      </c>
      <c r="Z6155" t="s">
        <v>3001</v>
      </c>
      <c r="AA6155" t="s">
        <v>11755</v>
      </c>
      <c r="AB6155" t="s">
        <v>2586</v>
      </c>
      <c r="AC6155">
        <v>1.627</v>
      </c>
      <c r="AD6155">
        <v>1.627</v>
      </c>
      <c r="AE6155" t="s">
        <v>2509</v>
      </c>
      <c r="AF6155">
        <v>0.85099999999999998</v>
      </c>
      <c r="AG6155" t="s">
        <v>2510</v>
      </c>
      <c r="AH6155">
        <v>320</v>
      </c>
      <c r="AI6155">
        <v>186</v>
      </c>
      <c r="AJ6155">
        <v>14</v>
      </c>
      <c r="AK6155" t="s">
        <v>2511</v>
      </c>
      <c r="AL6155" t="s">
        <v>2511</v>
      </c>
      <c r="AM6155" t="s">
        <v>2513</v>
      </c>
      <c r="AN6155" t="s">
        <v>2513</v>
      </c>
      <c r="AO6155" t="s">
        <v>2514</v>
      </c>
      <c r="AP6155" t="s">
        <v>2513</v>
      </c>
      <c r="AQ6155" t="s">
        <v>2513</v>
      </c>
      <c r="AR6155" t="s">
        <v>2529</v>
      </c>
      <c r="AS6155" t="s">
        <v>2513</v>
      </c>
      <c r="AT6155">
        <v>44881</v>
      </c>
      <c r="AU6155" t="s">
        <v>2513</v>
      </c>
      <c r="AV6155" t="s">
        <v>2513</v>
      </c>
      <c r="AW6155" t="s">
        <v>2516</v>
      </c>
      <c r="AX6155" t="s">
        <v>11468</v>
      </c>
      <c r="AY6155" t="s">
        <v>2513</v>
      </c>
      <c r="AZ6155" t="s">
        <v>2513</v>
      </c>
      <c r="BA6155" t="s">
        <v>2513</v>
      </c>
    </row>
    <row r="6156" spans="1:53" x14ac:dyDescent="0.45">
      <c r="A6156">
        <v>10005356</v>
      </c>
      <c r="B6156" t="s">
        <v>23118</v>
      </c>
      <c r="C6156" t="s">
        <v>2489</v>
      </c>
      <c r="D6156" t="s">
        <v>23119</v>
      </c>
      <c r="E6156" t="s">
        <v>23120</v>
      </c>
      <c r="F6156" t="s">
        <v>11650</v>
      </c>
      <c r="G6156" t="s">
        <v>23119</v>
      </c>
      <c r="H6156" t="s">
        <v>2493</v>
      </c>
      <c r="I6156" t="s">
        <v>2494</v>
      </c>
      <c r="J6156" t="s">
        <v>11458</v>
      </c>
      <c r="K6156" t="s">
        <v>2496</v>
      </c>
      <c r="L6156" t="s">
        <v>11761</v>
      </c>
      <c r="M6156" t="s">
        <v>2515</v>
      </c>
      <c r="N6156" t="s">
        <v>2795</v>
      </c>
      <c r="O6156" t="s">
        <v>11460</v>
      </c>
      <c r="P6156" t="s">
        <v>11461</v>
      </c>
      <c r="Q6156" t="s">
        <v>11652</v>
      </c>
      <c r="R6156" t="s">
        <v>2799</v>
      </c>
      <c r="S6156" t="s">
        <v>11712</v>
      </c>
      <c r="T6156" t="s">
        <v>2360</v>
      </c>
      <c r="U6156" t="s">
        <v>11713</v>
      </c>
      <c r="V6156" t="s">
        <v>260</v>
      </c>
      <c r="W6156" t="s">
        <v>11762</v>
      </c>
      <c r="X6156" t="s">
        <v>11706</v>
      </c>
      <c r="Y6156" t="s">
        <v>11763</v>
      </c>
      <c r="Z6156" t="s">
        <v>3001</v>
      </c>
      <c r="AA6156" t="s">
        <v>11761</v>
      </c>
      <c r="AB6156" t="s">
        <v>2586</v>
      </c>
      <c r="AC6156">
        <v>1.627</v>
      </c>
      <c r="AD6156">
        <v>1.627</v>
      </c>
      <c r="AE6156" t="s">
        <v>2509</v>
      </c>
      <c r="AF6156">
        <v>0.85099999999999998</v>
      </c>
      <c r="AG6156" t="s">
        <v>2510</v>
      </c>
      <c r="AH6156">
        <v>320</v>
      </c>
      <c r="AI6156">
        <v>186</v>
      </c>
      <c r="AJ6156">
        <v>14</v>
      </c>
      <c r="AK6156" t="s">
        <v>2511</v>
      </c>
      <c r="AL6156" t="s">
        <v>2511</v>
      </c>
      <c r="AM6156" t="s">
        <v>2513</v>
      </c>
      <c r="AN6156" t="s">
        <v>2513</v>
      </c>
      <c r="AO6156" t="s">
        <v>2514</v>
      </c>
      <c r="AP6156" t="s">
        <v>2513</v>
      </c>
      <c r="AQ6156" t="s">
        <v>2513</v>
      </c>
      <c r="AR6156" t="s">
        <v>2529</v>
      </c>
      <c r="AS6156" t="s">
        <v>2513</v>
      </c>
      <c r="AT6156">
        <v>44881</v>
      </c>
      <c r="AU6156" t="s">
        <v>2513</v>
      </c>
      <c r="AV6156" t="s">
        <v>2513</v>
      </c>
      <c r="AW6156" t="s">
        <v>2516</v>
      </c>
      <c r="AX6156" t="s">
        <v>11468</v>
      </c>
      <c r="AY6156" t="s">
        <v>2513</v>
      </c>
      <c r="AZ6156" t="s">
        <v>2513</v>
      </c>
      <c r="BA6156" t="s">
        <v>2513</v>
      </c>
    </row>
    <row r="6157" spans="1:53" x14ac:dyDescent="0.45">
      <c r="A6157">
        <v>10006497</v>
      </c>
      <c r="B6157" t="s">
        <v>23121</v>
      </c>
      <c r="C6157" t="s">
        <v>2489</v>
      </c>
      <c r="D6157" t="s">
        <v>23122</v>
      </c>
      <c r="E6157" t="s">
        <v>23123</v>
      </c>
      <c r="F6157" t="s">
        <v>12180</v>
      </c>
      <c r="G6157" t="s">
        <v>23122</v>
      </c>
      <c r="H6157" t="s">
        <v>2493</v>
      </c>
      <c r="I6157" t="s">
        <v>2494</v>
      </c>
      <c r="J6157" t="s">
        <v>11458</v>
      </c>
      <c r="K6157" t="s">
        <v>2496</v>
      </c>
      <c r="L6157" t="s">
        <v>14458</v>
      </c>
      <c r="M6157" t="s">
        <v>2515</v>
      </c>
      <c r="N6157" t="s">
        <v>2795</v>
      </c>
      <c r="O6157" t="s">
        <v>11460</v>
      </c>
      <c r="P6157" t="s">
        <v>11461</v>
      </c>
      <c r="Q6157" t="s">
        <v>11462</v>
      </c>
      <c r="R6157" t="s">
        <v>3074</v>
      </c>
      <c r="S6157" t="s">
        <v>14459</v>
      </c>
      <c r="T6157" t="s">
        <v>2357</v>
      </c>
      <c r="U6157" t="s">
        <v>14460</v>
      </c>
      <c r="V6157" t="s">
        <v>260</v>
      </c>
      <c r="W6157" t="s">
        <v>14461</v>
      </c>
      <c r="X6157" t="s">
        <v>2505</v>
      </c>
      <c r="Y6157" t="s">
        <v>14462</v>
      </c>
      <c r="Z6157" t="s">
        <v>14463</v>
      </c>
      <c r="AA6157" t="s">
        <v>14458</v>
      </c>
      <c r="AB6157" t="s">
        <v>2586</v>
      </c>
      <c r="AC6157">
        <v>3.66</v>
      </c>
      <c r="AD6157">
        <v>3.66</v>
      </c>
      <c r="AE6157" t="s">
        <v>2509</v>
      </c>
      <c r="AF6157">
        <v>1.7000000000000001E-2</v>
      </c>
      <c r="AG6157" t="s">
        <v>6779</v>
      </c>
      <c r="AH6157">
        <v>405</v>
      </c>
      <c r="AI6157">
        <v>300</v>
      </c>
      <c r="AJ6157">
        <v>14</v>
      </c>
      <c r="AK6157" t="s">
        <v>2511</v>
      </c>
      <c r="AL6157" t="s">
        <v>2511</v>
      </c>
      <c r="AM6157" t="s">
        <v>2513</v>
      </c>
      <c r="AN6157" t="s">
        <v>2513</v>
      </c>
      <c r="AO6157" t="s">
        <v>2514</v>
      </c>
      <c r="AP6157" t="s">
        <v>2513</v>
      </c>
      <c r="AQ6157" t="s">
        <v>2513</v>
      </c>
      <c r="AR6157" t="s">
        <v>2529</v>
      </c>
      <c r="AS6157" t="s">
        <v>2513</v>
      </c>
      <c r="AT6157">
        <v>45225</v>
      </c>
      <c r="AU6157" t="s">
        <v>2513</v>
      </c>
      <c r="AV6157" t="s">
        <v>2513</v>
      </c>
      <c r="AW6157" t="s">
        <v>2516</v>
      </c>
      <c r="AX6157" t="s">
        <v>11468</v>
      </c>
      <c r="AY6157" t="s">
        <v>2513</v>
      </c>
      <c r="AZ6157" t="s">
        <v>2513</v>
      </c>
      <c r="BA6157" t="s">
        <v>2513</v>
      </c>
    </row>
    <row r="6158" spans="1:53" x14ac:dyDescent="0.45">
      <c r="A6158">
        <v>10006499</v>
      </c>
      <c r="B6158" t="s">
        <v>23124</v>
      </c>
      <c r="C6158" t="s">
        <v>2489</v>
      </c>
      <c r="D6158" t="s">
        <v>23125</v>
      </c>
      <c r="E6158" t="s">
        <v>23126</v>
      </c>
      <c r="F6158" t="s">
        <v>12180</v>
      </c>
      <c r="G6158" t="s">
        <v>23125</v>
      </c>
      <c r="H6158" t="s">
        <v>2493</v>
      </c>
      <c r="I6158" t="s">
        <v>2494</v>
      </c>
      <c r="J6158" t="s">
        <v>11458</v>
      </c>
      <c r="K6158" t="s">
        <v>2496</v>
      </c>
      <c r="L6158" t="s">
        <v>14467</v>
      </c>
      <c r="M6158" t="s">
        <v>2515</v>
      </c>
      <c r="N6158" t="s">
        <v>2795</v>
      </c>
      <c r="O6158" t="s">
        <v>11460</v>
      </c>
      <c r="P6158" t="s">
        <v>11461</v>
      </c>
      <c r="Q6158" t="s">
        <v>11462</v>
      </c>
      <c r="R6158" t="s">
        <v>3074</v>
      </c>
      <c r="S6158" t="s">
        <v>14459</v>
      </c>
      <c r="T6158" t="s">
        <v>2357</v>
      </c>
      <c r="U6158" t="s">
        <v>14460</v>
      </c>
      <c r="V6158" t="s">
        <v>260</v>
      </c>
      <c r="W6158" t="s">
        <v>14468</v>
      </c>
      <c r="X6158" t="s">
        <v>11488</v>
      </c>
      <c r="Y6158" t="s">
        <v>14469</v>
      </c>
      <c r="Z6158" t="s">
        <v>14463</v>
      </c>
      <c r="AA6158" t="s">
        <v>14467</v>
      </c>
      <c r="AB6158" t="s">
        <v>2586</v>
      </c>
      <c r="AC6158">
        <v>3.66</v>
      </c>
      <c r="AD6158">
        <v>3.66</v>
      </c>
      <c r="AE6158" t="s">
        <v>2509</v>
      </c>
      <c r="AF6158">
        <v>1.7000000000000001E-2</v>
      </c>
      <c r="AG6158" t="s">
        <v>6779</v>
      </c>
      <c r="AH6158">
        <v>405</v>
      </c>
      <c r="AI6158">
        <v>300</v>
      </c>
      <c r="AJ6158">
        <v>14</v>
      </c>
      <c r="AK6158" t="s">
        <v>2511</v>
      </c>
      <c r="AL6158" t="s">
        <v>2511</v>
      </c>
      <c r="AM6158" t="s">
        <v>2513</v>
      </c>
      <c r="AN6158" t="s">
        <v>2513</v>
      </c>
      <c r="AO6158" t="s">
        <v>2514</v>
      </c>
      <c r="AP6158" t="s">
        <v>2513</v>
      </c>
      <c r="AQ6158" t="s">
        <v>2513</v>
      </c>
      <c r="AR6158" t="s">
        <v>2529</v>
      </c>
      <c r="AS6158" t="s">
        <v>2513</v>
      </c>
      <c r="AT6158">
        <v>45225</v>
      </c>
      <c r="AU6158" t="s">
        <v>2513</v>
      </c>
      <c r="AV6158" t="s">
        <v>2513</v>
      </c>
      <c r="AW6158" t="s">
        <v>2516</v>
      </c>
      <c r="AX6158" t="s">
        <v>11468</v>
      </c>
      <c r="AY6158" t="s">
        <v>2513</v>
      </c>
      <c r="AZ6158" t="s">
        <v>2513</v>
      </c>
      <c r="BA6158" t="s">
        <v>2513</v>
      </c>
    </row>
    <row r="6159" spans="1:53" x14ac:dyDescent="0.45">
      <c r="A6159">
        <v>10006500</v>
      </c>
      <c r="B6159" t="s">
        <v>23127</v>
      </c>
      <c r="C6159" t="s">
        <v>2489</v>
      </c>
      <c r="D6159" t="s">
        <v>23128</v>
      </c>
      <c r="E6159" t="s">
        <v>23129</v>
      </c>
      <c r="F6159" t="s">
        <v>12180</v>
      </c>
      <c r="G6159" t="s">
        <v>23128</v>
      </c>
      <c r="H6159" t="s">
        <v>2493</v>
      </c>
      <c r="I6159" t="s">
        <v>2494</v>
      </c>
      <c r="J6159" t="s">
        <v>11458</v>
      </c>
      <c r="K6159" t="s">
        <v>2496</v>
      </c>
      <c r="L6159" t="s">
        <v>14473</v>
      </c>
      <c r="M6159" t="s">
        <v>2515</v>
      </c>
      <c r="N6159" t="s">
        <v>2795</v>
      </c>
      <c r="O6159" t="s">
        <v>11460</v>
      </c>
      <c r="P6159" t="s">
        <v>11461</v>
      </c>
      <c r="Q6159" t="s">
        <v>11462</v>
      </c>
      <c r="R6159" t="s">
        <v>3074</v>
      </c>
      <c r="S6159" t="s">
        <v>14459</v>
      </c>
      <c r="T6159" t="s">
        <v>2357</v>
      </c>
      <c r="U6159" t="s">
        <v>14460</v>
      </c>
      <c r="V6159" t="s">
        <v>260</v>
      </c>
      <c r="W6159" t="s">
        <v>14474</v>
      </c>
      <c r="X6159" t="s">
        <v>2988</v>
      </c>
      <c r="Y6159" t="s">
        <v>14475</v>
      </c>
      <c r="Z6159" t="s">
        <v>14463</v>
      </c>
      <c r="AA6159" t="s">
        <v>14473</v>
      </c>
      <c r="AB6159" t="s">
        <v>2586</v>
      </c>
      <c r="AC6159">
        <v>3.3</v>
      </c>
      <c r="AD6159">
        <v>3.3</v>
      </c>
      <c r="AE6159" t="s">
        <v>2509</v>
      </c>
      <c r="AF6159">
        <v>1.7000000000000001E-2</v>
      </c>
      <c r="AG6159" t="s">
        <v>6779</v>
      </c>
      <c r="AH6159">
        <v>405</v>
      </c>
      <c r="AI6159">
        <v>300</v>
      </c>
      <c r="AJ6159">
        <v>14</v>
      </c>
      <c r="AK6159" t="s">
        <v>2511</v>
      </c>
      <c r="AL6159" t="s">
        <v>2511</v>
      </c>
      <c r="AM6159" t="s">
        <v>2513</v>
      </c>
      <c r="AN6159" t="s">
        <v>2513</v>
      </c>
      <c r="AO6159" t="s">
        <v>2514</v>
      </c>
      <c r="AP6159" t="s">
        <v>2513</v>
      </c>
      <c r="AQ6159" t="s">
        <v>2513</v>
      </c>
      <c r="AR6159" t="s">
        <v>2529</v>
      </c>
      <c r="AS6159" t="s">
        <v>2513</v>
      </c>
      <c r="AT6159">
        <v>45225</v>
      </c>
      <c r="AU6159" t="s">
        <v>2513</v>
      </c>
      <c r="AV6159" t="s">
        <v>2513</v>
      </c>
      <c r="AW6159" t="s">
        <v>2516</v>
      </c>
      <c r="AX6159" t="s">
        <v>11468</v>
      </c>
      <c r="AY6159" t="s">
        <v>2513</v>
      </c>
      <c r="AZ6159" t="s">
        <v>2513</v>
      </c>
      <c r="BA6159" t="s">
        <v>2513</v>
      </c>
    </row>
    <row r="6160" spans="1:53" x14ac:dyDescent="0.45">
      <c r="A6160">
        <v>10006501</v>
      </c>
      <c r="B6160" t="s">
        <v>23130</v>
      </c>
      <c r="C6160" t="s">
        <v>2489</v>
      </c>
      <c r="D6160" t="s">
        <v>23131</v>
      </c>
      <c r="E6160" t="s">
        <v>23132</v>
      </c>
      <c r="F6160" t="s">
        <v>12180</v>
      </c>
      <c r="G6160" t="s">
        <v>23131</v>
      </c>
      <c r="H6160" t="s">
        <v>2493</v>
      </c>
      <c r="I6160" t="s">
        <v>2494</v>
      </c>
      <c r="J6160" t="s">
        <v>11458</v>
      </c>
      <c r="K6160" t="s">
        <v>2496</v>
      </c>
      <c r="L6160" t="s">
        <v>14479</v>
      </c>
      <c r="M6160" t="s">
        <v>2515</v>
      </c>
      <c r="N6160" t="s">
        <v>2795</v>
      </c>
      <c r="O6160" t="s">
        <v>11460</v>
      </c>
      <c r="P6160" t="s">
        <v>11461</v>
      </c>
      <c r="Q6160" t="s">
        <v>11462</v>
      </c>
      <c r="R6160" t="s">
        <v>3074</v>
      </c>
      <c r="S6160" t="s">
        <v>14459</v>
      </c>
      <c r="T6160" t="s">
        <v>2357</v>
      </c>
      <c r="U6160" t="s">
        <v>14460</v>
      </c>
      <c r="V6160" t="s">
        <v>260</v>
      </c>
      <c r="W6160" t="s">
        <v>14480</v>
      </c>
      <c r="X6160" t="s">
        <v>2678</v>
      </c>
      <c r="Y6160" t="s">
        <v>14481</v>
      </c>
      <c r="Z6160" t="s">
        <v>14463</v>
      </c>
      <c r="AA6160" t="s">
        <v>14479</v>
      </c>
      <c r="AB6160" t="s">
        <v>2586</v>
      </c>
      <c r="AC6160">
        <v>3.66</v>
      </c>
      <c r="AD6160">
        <v>3.66</v>
      </c>
      <c r="AE6160" t="s">
        <v>2509</v>
      </c>
      <c r="AF6160">
        <v>1.7000000000000001E-2</v>
      </c>
      <c r="AG6160" t="s">
        <v>6779</v>
      </c>
      <c r="AH6160">
        <v>405</v>
      </c>
      <c r="AI6160">
        <v>300</v>
      </c>
      <c r="AJ6160">
        <v>14</v>
      </c>
      <c r="AK6160" t="s">
        <v>2511</v>
      </c>
      <c r="AL6160" t="s">
        <v>2511</v>
      </c>
      <c r="AM6160" t="s">
        <v>2513</v>
      </c>
      <c r="AN6160" t="s">
        <v>2513</v>
      </c>
      <c r="AO6160" t="s">
        <v>2514</v>
      </c>
      <c r="AP6160" t="s">
        <v>2513</v>
      </c>
      <c r="AQ6160" t="s">
        <v>2513</v>
      </c>
      <c r="AR6160" t="s">
        <v>2529</v>
      </c>
      <c r="AS6160" t="s">
        <v>2513</v>
      </c>
      <c r="AT6160">
        <v>45225</v>
      </c>
      <c r="AU6160" t="s">
        <v>2513</v>
      </c>
      <c r="AV6160" t="s">
        <v>2513</v>
      </c>
      <c r="AW6160" t="s">
        <v>2516</v>
      </c>
      <c r="AX6160" t="s">
        <v>11468</v>
      </c>
      <c r="AY6160" t="s">
        <v>2513</v>
      </c>
      <c r="AZ6160" t="s">
        <v>2513</v>
      </c>
      <c r="BA6160" t="s">
        <v>2513</v>
      </c>
    </row>
    <row r="6161" spans="1:53" x14ac:dyDescent="0.45">
      <c r="A6161">
        <v>10006503</v>
      </c>
      <c r="B6161" t="s">
        <v>23133</v>
      </c>
      <c r="C6161" t="s">
        <v>2489</v>
      </c>
      <c r="D6161" t="s">
        <v>23134</v>
      </c>
      <c r="E6161" t="s">
        <v>23135</v>
      </c>
      <c r="F6161" t="s">
        <v>12180</v>
      </c>
      <c r="G6161" t="s">
        <v>23134</v>
      </c>
      <c r="H6161" t="s">
        <v>2493</v>
      </c>
      <c r="I6161" t="s">
        <v>2494</v>
      </c>
      <c r="J6161" t="s">
        <v>11458</v>
      </c>
      <c r="K6161" t="s">
        <v>2496</v>
      </c>
      <c r="L6161" t="s">
        <v>14485</v>
      </c>
      <c r="M6161" t="s">
        <v>2515</v>
      </c>
      <c r="N6161" t="s">
        <v>2795</v>
      </c>
      <c r="O6161" t="s">
        <v>11460</v>
      </c>
      <c r="P6161" t="s">
        <v>11461</v>
      </c>
      <c r="Q6161" t="s">
        <v>11462</v>
      </c>
      <c r="R6161" t="s">
        <v>3074</v>
      </c>
      <c r="S6161" t="s">
        <v>14459</v>
      </c>
      <c r="T6161" t="s">
        <v>2357</v>
      </c>
      <c r="U6161" t="s">
        <v>14460</v>
      </c>
      <c r="V6161" t="s">
        <v>260</v>
      </c>
      <c r="W6161" t="s">
        <v>14486</v>
      </c>
      <c r="X6161" t="s">
        <v>11699</v>
      </c>
      <c r="Y6161" t="s">
        <v>14487</v>
      </c>
      <c r="Z6161" t="s">
        <v>14463</v>
      </c>
      <c r="AA6161" t="s">
        <v>14485</v>
      </c>
      <c r="AB6161" t="s">
        <v>2586</v>
      </c>
      <c r="AC6161">
        <v>3.3</v>
      </c>
      <c r="AD6161">
        <v>3.3</v>
      </c>
      <c r="AE6161" t="s">
        <v>2509</v>
      </c>
      <c r="AF6161">
        <v>1.7000000000000001E-2</v>
      </c>
      <c r="AG6161" t="s">
        <v>6779</v>
      </c>
      <c r="AH6161">
        <v>405</v>
      </c>
      <c r="AI6161">
        <v>300</v>
      </c>
      <c r="AJ6161">
        <v>14</v>
      </c>
      <c r="AK6161" t="s">
        <v>2511</v>
      </c>
      <c r="AL6161" t="s">
        <v>2511</v>
      </c>
      <c r="AM6161" t="s">
        <v>2513</v>
      </c>
      <c r="AN6161" t="s">
        <v>2513</v>
      </c>
      <c r="AO6161" t="s">
        <v>2514</v>
      </c>
      <c r="AP6161" t="s">
        <v>2513</v>
      </c>
      <c r="AQ6161" t="s">
        <v>2513</v>
      </c>
      <c r="AR6161" t="s">
        <v>2529</v>
      </c>
      <c r="AS6161" t="s">
        <v>2513</v>
      </c>
      <c r="AT6161">
        <v>45225</v>
      </c>
      <c r="AU6161" t="s">
        <v>2513</v>
      </c>
      <c r="AV6161" t="s">
        <v>2513</v>
      </c>
      <c r="AW6161" t="s">
        <v>2516</v>
      </c>
      <c r="AX6161" t="s">
        <v>11468</v>
      </c>
      <c r="AY6161" t="s">
        <v>2513</v>
      </c>
      <c r="AZ6161" t="s">
        <v>2513</v>
      </c>
      <c r="BA6161" t="s">
        <v>2513</v>
      </c>
    </row>
    <row r="6162" spans="1:53" x14ac:dyDescent="0.45">
      <c r="A6162">
        <v>10007128</v>
      </c>
      <c r="B6162" t="s">
        <v>23136</v>
      </c>
      <c r="C6162" t="s">
        <v>2489</v>
      </c>
      <c r="D6162" t="s">
        <v>23137</v>
      </c>
      <c r="E6162" t="s">
        <v>23138</v>
      </c>
      <c r="F6162" t="s">
        <v>14650</v>
      </c>
      <c r="G6162" t="s">
        <v>23137</v>
      </c>
      <c r="H6162" t="s">
        <v>2493</v>
      </c>
      <c r="I6162" t="s">
        <v>2494</v>
      </c>
      <c r="J6162" t="s">
        <v>11458</v>
      </c>
      <c r="K6162" t="s">
        <v>2496</v>
      </c>
      <c r="L6162" t="s">
        <v>11711</v>
      </c>
      <c r="M6162" t="s">
        <v>2515</v>
      </c>
      <c r="N6162" t="s">
        <v>2795</v>
      </c>
      <c r="O6162" t="s">
        <v>11460</v>
      </c>
      <c r="P6162" t="s">
        <v>11461</v>
      </c>
      <c r="Q6162" t="s">
        <v>11652</v>
      </c>
      <c r="R6162" t="s">
        <v>2799</v>
      </c>
      <c r="S6162" t="s">
        <v>11712</v>
      </c>
      <c r="T6162" t="s">
        <v>2360</v>
      </c>
      <c r="U6162" t="s">
        <v>11713</v>
      </c>
      <c r="V6162" t="s">
        <v>260</v>
      </c>
      <c r="W6162" t="s">
        <v>11714</v>
      </c>
      <c r="X6162" t="s">
        <v>11466</v>
      </c>
      <c r="Y6162" t="s">
        <v>11715</v>
      </c>
      <c r="Z6162" t="s">
        <v>3001</v>
      </c>
      <c r="AA6162" t="s">
        <v>11711</v>
      </c>
      <c r="AB6162" t="s">
        <v>2586</v>
      </c>
      <c r="AC6162">
        <v>1.627</v>
      </c>
      <c r="AD6162">
        <v>1.627</v>
      </c>
      <c r="AE6162" t="s">
        <v>2509</v>
      </c>
      <c r="AF6162">
        <v>0.85099999999999998</v>
      </c>
      <c r="AG6162" t="s">
        <v>2510</v>
      </c>
      <c r="AH6162">
        <v>320</v>
      </c>
      <c r="AI6162">
        <v>186</v>
      </c>
      <c r="AJ6162">
        <v>14</v>
      </c>
      <c r="AK6162" t="s">
        <v>2511</v>
      </c>
      <c r="AL6162" t="s">
        <v>2511</v>
      </c>
      <c r="AM6162" t="s">
        <v>2513</v>
      </c>
      <c r="AN6162" t="s">
        <v>2513</v>
      </c>
      <c r="AO6162" t="s">
        <v>2514</v>
      </c>
      <c r="AP6162" t="s">
        <v>2513</v>
      </c>
      <c r="AQ6162" t="s">
        <v>2513</v>
      </c>
      <c r="AR6162" t="s">
        <v>2529</v>
      </c>
      <c r="AS6162" t="s">
        <v>2513</v>
      </c>
      <c r="AT6162">
        <v>45513</v>
      </c>
      <c r="AU6162" t="s">
        <v>2513</v>
      </c>
      <c r="AV6162" t="s">
        <v>2513</v>
      </c>
      <c r="AW6162" t="s">
        <v>2516</v>
      </c>
      <c r="AX6162" t="s">
        <v>11468</v>
      </c>
      <c r="AY6162" t="s">
        <v>2513</v>
      </c>
      <c r="AZ6162" t="s">
        <v>2513</v>
      </c>
      <c r="BA6162" t="s">
        <v>2513</v>
      </c>
    </row>
    <row r="6163" spans="1:53" x14ac:dyDescent="0.45">
      <c r="A6163">
        <v>10007137</v>
      </c>
      <c r="B6163" t="s">
        <v>23139</v>
      </c>
      <c r="C6163" t="s">
        <v>2489</v>
      </c>
      <c r="D6163" t="s">
        <v>23140</v>
      </c>
      <c r="E6163" t="s">
        <v>23141</v>
      </c>
      <c r="F6163" t="s">
        <v>14650</v>
      </c>
      <c r="G6163" t="s">
        <v>23140</v>
      </c>
      <c r="H6163" t="s">
        <v>2493</v>
      </c>
      <c r="I6163" t="s">
        <v>2494</v>
      </c>
      <c r="J6163" t="s">
        <v>11458</v>
      </c>
      <c r="K6163" t="s">
        <v>2496</v>
      </c>
      <c r="L6163" t="s">
        <v>12323</v>
      </c>
      <c r="M6163" t="s">
        <v>2515</v>
      </c>
      <c r="N6163" t="s">
        <v>2795</v>
      </c>
      <c r="O6163" t="s">
        <v>11460</v>
      </c>
      <c r="P6163" t="s">
        <v>11461</v>
      </c>
      <c r="Q6163" t="s">
        <v>11652</v>
      </c>
      <c r="R6163" t="s">
        <v>2799</v>
      </c>
      <c r="S6163" t="s">
        <v>11712</v>
      </c>
      <c r="T6163" t="s">
        <v>2360</v>
      </c>
      <c r="U6163" t="s">
        <v>11713</v>
      </c>
      <c r="V6163" t="s">
        <v>260</v>
      </c>
      <c r="W6163" t="s">
        <v>12324</v>
      </c>
      <c r="X6163" t="s">
        <v>12157</v>
      </c>
      <c r="Y6163" t="s">
        <v>12325</v>
      </c>
      <c r="Z6163" t="s">
        <v>3001</v>
      </c>
      <c r="AA6163" t="s">
        <v>12323</v>
      </c>
      <c r="AB6163" t="s">
        <v>2586</v>
      </c>
      <c r="AC6163">
        <v>1.627</v>
      </c>
      <c r="AD6163">
        <v>1.627</v>
      </c>
      <c r="AE6163" t="s">
        <v>2509</v>
      </c>
      <c r="AF6163">
        <v>0.85099999999999998</v>
      </c>
      <c r="AG6163" t="s">
        <v>2510</v>
      </c>
      <c r="AH6163">
        <v>320</v>
      </c>
      <c r="AI6163">
        <v>186</v>
      </c>
      <c r="AJ6163">
        <v>14</v>
      </c>
      <c r="AK6163" t="s">
        <v>2511</v>
      </c>
      <c r="AL6163" t="s">
        <v>2511</v>
      </c>
      <c r="AM6163" t="s">
        <v>2513</v>
      </c>
      <c r="AN6163" t="s">
        <v>2513</v>
      </c>
      <c r="AO6163" t="s">
        <v>2514</v>
      </c>
      <c r="AP6163" t="s">
        <v>2513</v>
      </c>
      <c r="AQ6163" t="s">
        <v>2513</v>
      </c>
      <c r="AR6163" t="s">
        <v>2529</v>
      </c>
      <c r="AS6163" t="s">
        <v>2513</v>
      </c>
      <c r="AT6163">
        <v>45513</v>
      </c>
      <c r="AU6163" t="s">
        <v>2513</v>
      </c>
      <c r="AV6163" t="s">
        <v>2513</v>
      </c>
      <c r="AW6163" t="s">
        <v>2516</v>
      </c>
      <c r="AX6163" t="s">
        <v>11468</v>
      </c>
      <c r="AY6163" t="s">
        <v>2513</v>
      </c>
      <c r="AZ6163" t="s">
        <v>2513</v>
      </c>
      <c r="BA6163" t="s">
        <v>2513</v>
      </c>
    </row>
    <row r="6164" spans="1:53" x14ac:dyDescent="0.45">
      <c r="A6164">
        <v>10007199</v>
      </c>
      <c r="B6164" t="s">
        <v>23142</v>
      </c>
      <c r="C6164" t="s">
        <v>2489</v>
      </c>
      <c r="D6164" t="s">
        <v>23143</v>
      </c>
      <c r="E6164" t="s">
        <v>23144</v>
      </c>
      <c r="F6164" t="s">
        <v>12180</v>
      </c>
      <c r="G6164" t="s">
        <v>23143</v>
      </c>
      <c r="H6164" t="s">
        <v>2493</v>
      </c>
      <c r="I6164" t="s">
        <v>2494</v>
      </c>
      <c r="J6164" t="s">
        <v>11458</v>
      </c>
      <c r="K6164" t="s">
        <v>2496</v>
      </c>
      <c r="L6164" t="s">
        <v>14699</v>
      </c>
      <c r="M6164" t="s">
        <v>2515</v>
      </c>
      <c r="N6164" t="s">
        <v>2795</v>
      </c>
      <c r="O6164" t="s">
        <v>11460</v>
      </c>
      <c r="P6164" t="s">
        <v>11461</v>
      </c>
      <c r="Q6164" t="s">
        <v>11462</v>
      </c>
      <c r="R6164" t="s">
        <v>3074</v>
      </c>
      <c r="S6164" t="s">
        <v>14459</v>
      </c>
      <c r="T6164" t="s">
        <v>2357</v>
      </c>
      <c r="U6164" t="s">
        <v>14460</v>
      </c>
      <c r="V6164" t="s">
        <v>260</v>
      </c>
      <c r="W6164" t="s">
        <v>14700</v>
      </c>
      <c r="X6164" t="s">
        <v>2732</v>
      </c>
      <c r="Y6164" t="s">
        <v>14701</v>
      </c>
      <c r="Z6164" t="s">
        <v>14463</v>
      </c>
      <c r="AA6164" t="s">
        <v>14699</v>
      </c>
      <c r="AB6164" t="s">
        <v>2586</v>
      </c>
      <c r="AC6164">
        <v>3.3</v>
      </c>
      <c r="AD6164">
        <v>3.3</v>
      </c>
      <c r="AE6164" t="s">
        <v>2509</v>
      </c>
      <c r="AF6164">
        <v>1.7000000000000001E-2</v>
      </c>
      <c r="AG6164" t="s">
        <v>6779</v>
      </c>
      <c r="AH6164">
        <v>405</v>
      </c>
      <c r="AI6164">
        <v>300</v>
      </c>
      <c r="AJ6164">
        <v>14</v>
      </c>
      <c r="AK6164" t="s">
        <v>2511</v>
      </c>
      <c r="AL6164" t="s">
        <v>2511</v>
      </c>
      <c r="AM6164" t="s">
        <v>2513</v>
      </c>
      <c r="AN6164" t="s">
        <v>2513</v>
      </c>
      <c r="AO6164" t="s">
        <v>2514</v>
      </c>
      <c r="AP6164" t="s">
        <v>2513</v>
      </c>
      <c r="AQ6164" t="s">
        <v>2513</v>
      </c>
      <c r="AR6164" t="s">
        <v>2529</v>
      </c>
      <c r="AS6164" t="s">
        <v>2513</v>
      </c>
      <c r="AT6164">
        <v>45527</v>
      </c>
      <c r="AU6164" t="s">
        <v>2513</v>
      </c>
      <c r="AV6164" t="s">
        <v>2513</v>
      </c>
      <c r="AW6164" t="s">
        <v>2516</v>
      </c>
      <c r="AX6164" t="s">
        <v>11468</v>
      </c>
      <c r="AY6164" t="s">
        <v>2513</v>
      </c>
      <c r="AZ6164" t="s">
        <v>2513</v>
      </c>
      <c r="BA6164" t="s">
        <v>2513</v>
      </c>
    </row>
    <row r="6165" spans="1:53" x14ac:dyDescent="0.45">
      <c r="A6165">
        <v>10007761</v>
      </c>
      <c r="B6165" t="s">
        <v>23145</v>
      </c>
      <c r="C6165" t="s">
        <v>2489</v>
      </c>
      <c r="D6165" t="s">
        <v>23146</v>
      </c>
      <c r="E6165" t="s">
        <v>23147</v>
      </c>
      <c r="F6165" t="s">
        <v>12112</v>
      </c>
      <c r="G6165" t="s">
        <v>23146</v>
      </c>
      <c r="H6165" t="s">
        <v>2493</v>
      </c>
      <c r="I6165" t="s">
        <v>2494</v>
      </c>
      <c r="J6165" t="s">
        <v>11458</v>
      </c>
      <c r="K6165" t="s">
        <v>2496</v>
      </c>
      <c r="L6165" t="s">
        <v>11719</v>
      </c>
      <c r="M6165" t="s">
        <v>2515</v>
      </c>
      <c r="N6165" t="s">
        <v>2795</v>
      </c>
      <c r="O6165" t="s">
        <v>11460</v>
      </c>
      <c r="P6165" t="s">
        <v>11461</v>
      </c>
      <c r="Q6165" t="s">
        <v>11652</v>
      </c>
      <c r="R6165" t="s">
        <v>2799</v>
      </c>
      <c r="S6165" t="s">
        <v>11712</v>
      </c>
      <c r="T6165" t="s">
        <v>2360</v>
      </c>
      <c r="U6165" t="s">
        <v>11713</v>
      </c>
      <c r="V6165" t="s">
        <v>260</v>
      </c>
      <c r="W6165" t="s">
        <v>11720</v>
      </c>
      <c r="X6165" t="s">
        <v>2505</v>
      </c>
      <c r="Y6165" t="s">
        <v>11721</v>
      </c>
      <c r="Z6165" t="s">
        <v>3001</v>
      </c>
      <c r="AA6165" t="s">
        <v>11719</v>
      </c>
      <c r="AB6165" t="s">
        <v>2586</v>
      </c>
      <c r="AC6165">
        <v>1.627</v>
      </c>
      <c r="AD6165">
        <v>1.627</v>
      </c>
      <c r="AE6165" t="s">
        <v>2509</v>
      </c>
      <c r="AF6165">
        <v>0.85099999999999998</v>
      </c>
      <c r="AG6165" t="s">
        <v>2510</v>
      </c>
      <c r="AH6165">
        <v>190</v>
      </c>
      <c r="AI6165">
        <v>320</v>
      </c>
      <c r="AJ6165">
        <v>14</v>
      </c>
      <c r="AK6165" t="s">
        <v>2511</v>
      </c>
      <c r="AL6165" t="s">
        <v>2511</v>
      </c>
      <c r="AM6165" t="s">
        <v>2513</v>
      </c>
      <c r="AN6165" t="s">
        <v>2513</v>
      </c>
      <c r="AO6165" t="s">
        <v>2514</v>
      </c>
      <c r="AP6165" t="s">
        <v>2513</v>
      </c>
      <c r="AQ6165" t="s">
        <v>2513</v>
      </c>
      <c r="AR6165" t="s">
        <v>2529</v>
      </c>
      <c r="AS6165" t="s">
        <v>2513</v>
      </c>
      <c r="AT6165">
        <v>45793</v>
      </c>
      <c r="AU6165" t="s">
        <v>2513</v>
      </c>
      <c r="AV6165" t="s">
        <v>2513</v>
      </c>
      <c r="AW6165" t="s">
        <v>2516</v>
      </c>
      <c r="AX6165" t="s">
        <v>11468</v>
      </c>
      <c r="AY6165" t="s">
        <v>2513</v>
      </c>
      <c r="AZ6165" t="s">
        <v>2513</v>
      </c>
      <c r="BA6165" t="s">
        <v>2513</v>
      </c>
    </row>
    <row r="6166" spans="1:53" x14ac:dyDescent="0.45">
      <c r="A6166">
        <v>10007763</v>
      </c>
      <c r="B6166" t="s">
        <v>23148</v>
      </c>
      <c r="C6166" t="s">
        <v>2489</v>
      </c>
      <c r="D6166" t="s">
        <v>23149</v>
      </c>
      <c r="E6166" t="s">
        <v>23150</v>
      </c>
      <c r="F6166" t="s">
        <v>12112</v>
      </c>
      <c r="G6166" t="s">
        <v>23149</v>
      </c>
      <c r="H6166" t="s">
        <v>2493</v>
      </c>
      <c r="I6166" t="s">
        <v>2494</v>
      </c>
      <c r="J6166" t="s">
        <v>11458</v>
      </c>
      <c r="K6166" t="s">
        <v>2496</v>
      </c>
      <c r="L6166" t="s">
        <v>11731</v>
      </c>
      <c r="M6166" t="s">
        <v>2515</v>
      </c>
      <c r="N6166" t="s">
        <v>2795</v>
      </c>
      <c r="O6166" t="s">
        <v>11460</v>
      </c>
      <c r="P6166" t="s">
        <v>11461</v>
      </c>
      <c r="Q6166" t="s">
        <v>11652</v>
      </c>
      <c r="R6166" t="s">
        <v>2799</v>
      </c>
      <c r="S6166" t="s">
        <v>11712</v>
      </c>
      <c r="T6166" t="s">
        <v>2360</v>
      </c>
      <c r="U6166" t="s">
        <v>11713</v>
      </c>
      <c r="V6166" t="s">
        <v>260</v>
      </c>
      <c r="W6166" t="s">
        <v>11732</v>
      </c>
      <c r="X6166" t="s">
        <v>11488</v>
      </c>
      <c r="Y6166" t="s">
        <v>11733</v>
      </c>
      <c r="Z6166" t="s">
        <v>3001</v>
      </c>
      <c r="AA6166" t="s">
        <v>11731</v>
      </c>
      <c r="AB6166" t="s">
        <v>2586</v>
      </c>
      <c r="AC6166">
        <v>1.627</v>
      </c>
      <c r="AD6166">
        <v>1.627</v>
      </c>
      <c r="AE6166" t="s">
        <v>2509</v>
      </c>
      <c r="AF6166">
        <v>0.85099999999999998</v>
      </c>
      <c r="AG6166" t="s">
        <v>2510</v>
      </c>
      <c r="AH6166">
        <v>190</v>
      </c>
      <c r="AI6166">
        <v>320</v>
      </c>
      <c r="AJ6166">
        <v>14</v>
      </c>
      <c r="AK6166" t="s">
        <v>2511</v>
      </c>
      <c r="AL6166" t="s">
        <v>2511</v>
      </c>
      <c r="AM6166" t="s">
        <v>2513</v>
      </c>
      <c r="AN6166" t="s">
        <v>2513</v>
      </c>
      <c r="AO6166" t="s">
        <v>2514</v>
      </c>
      <c r="AP6166" t="s">
        <v>2513</v>
      </c>
      <c r="AQ6166" t="s">
        <v>2513</v>
      </c>
      <c r="AR6166" t="s">
        <v>2529</v>
      </c>
      <c r="AS6166" t="s">
        <v>2513</v>
      </c>
      <c r="AT6166">
        <v>45793</v>
      </c>
      <c r="AU6166" t="s">
        <v>2513</v>
      </c>
      <c r="AV6166" t="s">
        <v>2513</v>
      </c>
      <c r="AW6166" t="s">
        <v>2516</v>
      </c>
      <c r="AX6166" t="s">
        <v>11468</v>
      </c>
      <c r="AY6166" t="s">
        <v>2513</v>
      </c>
      <c r="AZ6166" t="s">
        <v>2513</v>
      </c>
      <c r="BA6166" t="s">
        <v>2513</v>
      </c>
    </row>
    <row r="6167" spans="1:53" x14ac:dyDescent="0.45">
      <c r="A6167">
        <v>10007764</v>
      </c>
      <c r="B6167" t="s">
        <v>23151</v>
      </c>
      <c r="C6167" t="s">
        <v>2489</v>
      </c>
      <c r="D6167" t="s">
        <v>23152</v>
      </c>
      <c r="E6167" t="s">
        <v>23153</v>
      </c>
      <c r="F6167" t="s">
        <v>12112</v>
      </c>
      <c r="G6167" t="s">
        <v>23152</v>
      </c>
      <c r="H6167" t="s">
        <v>2493</v>
      </c>
      <c r="I6167" t="s">
        <v>2494</v>
      </c>
      <c r="J6167" t="s">
        <v>11458</v>
      </c>
      <c r="K6167" t="s">
        <v>2496</v>
      </c>
      <c r="L6167" t="s">
        <v>11737</v>
      </c>
      <c r="M6167" t="s">
        <v>2515</v>
      </c>
      <c r="N6167" t="s">
        <v>2795</v>
      </c>
      <c r="O6167" t="s">
        <v>11460</v>
      </c>
      <c r="P6167" t="s">
        <v>11461</v>
      </c>
      <c r="Q6167" t="s">
        <v>11652</v>
      </c>
      <c r="R6167" t="s">
        <v>2799</v>
      </c>
      <c r="S6167" t="s">
        <v>11712</v>
      </c>
      <c r="T6167" t="s">
        <v>2360</v>
      </c>
      <c r="U6167" t="s">
        <v>11713</v>
      </c>
      <c r="V6167" t="s">
        <v>260</v>
      </c>
      <c r="W6167" t="s">
        <v>11738</v>
      </c>
      <c r="X6167" t="s">
        <v>2988</v>
      </c>
      <c r="Y6167" t="s">
        <v>11739</v>
      </c>
      <c r="Z6167" t="s">
        <v>3001</v>
      </c>
      <c r="AA6167" t="s">
        <v>11737</v>
      </c>
      <c r="AB6167" t="s">
        <v>2586</v>
      </c>
      <c r="AC6167">
        <v>1.627</v>
      </c>
      <c r="AD6167">
        <v>1.627</v>
      </c>
      <c r="AE6167" t="s">
        <v>2509</v>
      </c>
      <c r="AF6167">
        <v>0.85099999999999998</v>
      </c>
      <c r="AG6167" t="s">
        <v>2510</v>
      </c>
      <c r="AH6167">
        <v>190</v>
      </c>
      <c r="AI6167">
        <v>320</v>
      </c>
      <c r="AJ6167">
        <v>14</v>
      </c>
      <c r="AK6167" t="s">
        <v>2511</v>
      </c>
      <c r="AL6167" t="s">
        <v>2511</v>
      </c>
      <c r="AM6167" t="s">
        <v>2513</v>
      </c>
      <c r="AN6167" t="s">
        <v>2513</v>
      </c>
      <c r="AO6167" t="s">
        <v>2514</v>
      </c>
      <c r="AP6167" t="s">
        <v>2513</v>
      </c>
      <c r="AQ6167" t="s">
        <v>2513</v>
      </c>
      <c r="AR6167" t="s">
        <v>2529</v>
      </c>
      <c r="AS6167" t="s">
        <v>2513</v>
      </c>
      <c r="AT6167">
        <v>45793</v>
      </c>
      <c r="AU6167" t="s">
        <v>2513</v>
      </c>
      <c r="AV6167" t="s">
        <v>2513</v>
      </c>
      <c r="AW6167" t="s">
        <v>2516</v>
      </c>
      <c r="AX6167" t="s">
        <v>11468</v>
      </c>
      <c r="AY6167" t="s">
        <v>2513</v>
      </c>
      <c r="AZ6167" t="s">
        <v>2513</v>
      </c>
      <c r="BA6167" t="s">
        <v>2513</v>
      </c>
    </row>
    <row r="6168" spans="1:53" x14ac:dyDescent="0.45">
      <c r="A6168">
        <v>10007765</v>
      </c>
      <c r="B6168" t="s">
        <v>23154</v>
      </c>
      <c r="C6168" t="s">
        <v>2489</v>
      </c>
      <c r="D6168" t="s">
        <v>23155</v>
      </c>
      <c r="E6168" t="s">
        <v>23156</v>
      </c>
      <c r="F6168" t="s">
        <v>12112</v>
      </c>
      <c r="G6168" t="s">
        <v>23155</v>
      </c>
      <c r="H6168" t="s">
        <v>2493</v>
      </c>
      <c r="I6168" t="s">
        <v>2494</v>
      </c>
      <c r="J6168" t="s">
        <v>11458</v>
      </c>
      <c r="K6168" t="s">
        <v>2496</v>
      </c>
      <c r="L6168" t="s">
        <v>11743</v>
      </c>
      <c r="M6168" t="s">
        <v>2515</v>
      </c>
      <c r="N6168" t="s">
        <v>2795</v>
      </c>
      <c r="O6168" t="s">
        <v>11460</v>
      </c>
      <c r="P6168" t="s">
        <v>11461</v>
      </c>
      <c r="Q6168" t="s">
        <v>11652</v>
      </c>
      <c r="R6168" t="s">
        <v>2799</v>
      </c>
      <c r="S6168" t="s">
        <v>11712</v>
      </c>
      <c r="T6168" t="s">
        <v>2360</v>
      </c>
      <c r="U6168" t="s">
        <v>11713</v>
      </c>
      <c r="V6168" t="s">
        <v>260</v>
      </c>
      <c r="W6168" t="s">
        <v>11744</v>
      </c>
      <c r="X6168" t="s">
        <v>2678</v>
      </c>
      <c r="Y6168" t="s">
        <v>11745</v>
      </c>
      <c r="Z6168" t="s">
        <v>3001</v>
      </c>
      <c r="AA6168" t="s">
        <v>11743</v>
      </c>
      <c r="AB6168" t="s">
        <v>2586</v>
      </c>
      <c r="AC6168">
        <v>1.627</v>
      </c>
      <c r="AD6168">
        <v>1.627</v>
      </c>
      <c r="AE6168" t="s">
        <v>2509</v>
      </c>
      <c r="AF6168">
        <v>0.85099999999999998</v>
      </c>
      <c r="AG6168" t="s">
        <v>2510</v>
      </c>
      <c r="AH6168">
        <v>190</v>
      </c>
      <c r="AI6168">
        <v>320</v>
      </c>
      <c r="AJ6168">
        <v>14</v>
      </c>
      <c r="AK6168" t="s">
        <v>2511</v>
      </c>
      <c r="AL6168" t="s">
        <v>2511</v>
      </c>
      <c r="AM6168" t="s">
        <v>2513</v>
      </c>
      <c r="AN6168" t="s">
        <v>2513</v>
      </c>
      <c r="AO6168" t="s">
        <v>2514</v>
      </c>
      <c r="AP6168" t="s">
        <v>2513</v>
      </c>
      <c r="AQ6168" t="s">
        <v>2513</v>
      </c>
      <c r="AR6168" t="s">
        <v>2529</v>
      </c>
      <c r="AS6168" t="s">
        <v>2513</v>
      </c>
      <c r="AT6168">
        <v>45793</v>
      </c>
      <c r="AU6168" t="s">
        <v>2513</v>
      </c>
      <c r="AV6168" t="s">
        <v>2513</v>
      </c>
      <c r="AW6168" t="s">
        <v>2516</v>
      </c>
      <c r="AX6168" t="s">
        <v>11468</v>
      </c>
      <c r="AY6168" t="s">
        <v>2513</v>
      </c>
      <c r="AZ6168" t="s">
        <v>2513</v>
      </c>
      <c r="BA6168" t="s">
        <v>2513</v>
      </c>
    </row>
    <row r="6169" spans="1:53" x14ac:dyDescent="0.45">
      <c r="A6169">
        <v>10007767</v>
      </c>
      <c r="B6169" t="s">
        <v>23157</v>
      </c>
      <c r="C6169" t="s">
        <v>2489</v>
      </c>
      <c r="D6169" t="s">
        <v>23158</v>
      </c>
      <c r="E6169" t="s">
        <v>23159</v>
      </c>
      <c r="F6169" t="s">
        <v>12112</v>
      </c>
      <c r="G6169" t="s">
        <v>23158</v>
      </c>
      <c r="H6169" t="s">
        <v>2493</v>
      </c>
      <c r="I6169" t="s">
        <v>2494</v>
      </c>
      <c r="J6169" t="s">
        <v>11458</v>
      </c>
      <c r="K6169" t="s">
        <v>2496</v>
      </c>
      <c r="L6169" t="s">
        <v>11755</v>
      </c>
      <c r="M6169" t="s">
        <v>2515</v>
      </c>
      <c r="N6169" t="s">
        <v>2795</v>
      </c>
      <c r="O6169" t="s">
        <v>11460</v>
      </c>
      <c r="P6169" t="s">
        <v>11461</v>
      </c>
      <c r="Q6169" t="s">
        <v>11652</v>
      </c>
      <c r="R6169" t="s">
        <v>2799</v>
      </c>
      <c r="S6169" t="s">
        <v>11712</v>
      </c>
      <c r="T6169" t="s">
        <v>2360</v>
      </c>
      <c r="U6169" t="s">
        <v>11713</v>
      </c>
      <c r="V6169" t="s">
        <v>260</v>
      </c>
      <c r="W6169" t="s">
        <v>11756</v>
      </c>
      <c r="X6169" t="s">
        <v>11699</v>
      </c>
      <c r="Y6169" t="s">
        <v>11757</v>
      </c>
      <c r="Z6169" t="s">
        <v>3001</v>
      </c>
      <c r="AA6169" t="s">
        <v>11755</v>
      </c>
      <c r="AB6169" t="s">
        <v>2586</v>
      </c>
      <c r="AC6169">
        <v>1.627</v>
      </c>
      <c r="AD6169">
        <v>1.627</v>
      </c>
      <c r="AE6169" t="s">
        <v>2509</v>
      </c>
      <c r="AF6169">
        <v>0.85099999999999998</v>
      </c>
      <c r="AG6169" t="s">
        <v>2510</v>
      </c>
      <c r="AH6169">
        <v>190</v>
      </c>
      <c r="AI6169">
        <v>320</v>
      </c>
      <c r="AJ6169">
        <v>14</v>
      </c>
      <c r="AK6169" t="s">
        <v>2511</v>
      </c>
      <c r="AL6169" t="s">
        <v>2511</v>
      </c>
      <c r="AM6169" t="s">
        <v>2513</v>
      </c>
      <c r="AN6169" t="s">
        <v>2513</v>
      </c>
      <c r="AO6169" t="s">
        <v>2514</v>
      </c>
      <c r="AP6169" t="s">
        <v>2513</v>
      </c>
      <c r="AQ6169" t="s">
        <v>2513</v>
      </c>
      <c r="AR6169" t="s">
        <v>2529</v>
      </c>
      <c r="AS6169" t="s">
        <v>2513</v>
      </c>
      <c r="AT6169">
        <v>45793</v>
      </c>
      <c r="AU6169" t="s">
        <v>2513</v>
      </c>
      <c r="AV6169" t="s">
        <v>2513</v>
      </c>
      <c r="AW6169" t="s">
        <v>2516</v>
      </c>
      <c r="AX6169" t="s">
        <v>11468</v>
      </c>
      <c r="AY6169" t="s">
        <v>2513</v>
      </c>
      <c r="AZ6169" t="s">
        <v>2513</v>
      </c>
      <c r="BA6169" t="s">
        <v>2513</v>
      </c>
    </row>
    <row r="6170" spans="1:53" x14ac:dyDescent="0.45">
      <c r="A6170">
        <v>10007771</v>
      </c>
      <c r="B6170" t="s">
        <v>23160</v>
      </c>
      <c r="C6170" t="s">
        <v>2489</v>
      </c>
      <c r="D6170" t="s">
        <v>23161</v>
      </c>
      <c r="E6170" t="s">
        <v>23162</v>
      </c>
      <c r="F6170" t="s">
        <v>12112</v>
      </c>
      <c r="G6170" t="s">
        <v>23161</v>
      </c>
      <c r="H6170" t="s">
        <v>2493</v>
      </c>
      <c r="I6170" t="s">
        <v>2494</v>
      </c>
      <c r="J6170" t="s">
        <v>11458</v>
      </c>
      <c r="K6170" t="s">
        <v>2496</v>
      </c>
      <c r="L6170" t="s">
        <v>12329</v>
      </c>
      <c r="M6170" t="s">
        <v>2515</v>
      </c>
      <c r="N6170" t="s">
        <v>2795</v>
      </c>
      <c r="O6170" t="s">
        <v>11460</v>
      </c>
      <c r="P6170" t="s">
        <v>11461</v>
      </c>
      <c r="Q6170" t="s">
        <v>11652</v>
      </c>
      <c r="R6170" t="s">
        <v>2799</v>
      </c>
      <c r="S6170" t="s">
        <v>11712</v>
      </c>
      <c r="T6170" t="s">
        <v>2360</v>
      </c>
      <c r="U6170" t="s">
        <v>11713</v>
      </c>
      <c r="V6170" t="s">
        <v>260</v>
      </c>
      <c r="W6170" t="s">
        <v>12330</v>
      </c>
      <c r="X6170" t="s">
        <v>2525</v>
      </c>
      <c r="Y6170" t="s">
        <v>12331</v>
      </c>
      <c r="Z6170" t="s">
        <v>3001</v>
      </c>
      <c r="AA6170" t="s">
        <v>12329</v>
      </c>
      <c r="AB6170" t="s">
        <v>2586</v>
      </c>
      <c r="AC6170">
        <v>1.627</v>
      </c>
      <c r="AD6170">
        <v>1.627</v>
      </c>
      <c r="AE6170" t="s">
        <v>2509</v>
      </c>
      <c r="AF6170">
        <v>0.85099999999999998</v>
      </c>
      <c r="AG6170" t="s">
        <v>2510</v>
      </c>
      <c r="AH6170">
        <v>190</v>
      </c>
      <c r="AI6170">
        <v>320</v>
      </c>
      <c r="AJ6170">
        <v>14</v>
      </c>
      <c r="AK6170" t="s">
        <v>2511</v>
      </c>
      <c r="AL6170" t="s">
        <v>2511</v>
      </c>
      <c r="AM6170" t="s">
        <v>2513</v>
      </c>
      <c r="AN6170" t="s">
        <v>2513</v>
      </c>
      <c r="AO6170" t="s">
        <v>2514</v>
      </c>
      <c r="AP6170" t="s">
        <v>2513</v>
      </c>
      <c r="AQ6170" t="s">
        <v>2513</v>
      </c>
      <c r="AR6170" t="s">
        <v>2529</v>
      </c>
      <c r="AS6170" t="s">
        <v>2513</v>
      </c>
      <c r="AT6170">
        <v>45793</v>
      </c>
      <c r="AU6170" t="s">
        <v>2513</v>
      </c>
      <c r="AV6170" t="s">
        <v>2513</v>
      </c>
      <c r="AW6170" t="s">
        <v>2516</v>
      </c>
      <c r="AX6170" t="s">
        <v>11468</v>
      </c>
      <c r="AY6170" t="s">
        <v>2513</v>
      </c>
      <c r="AZ6170" t="s">
        <v>2513</v>
      </c>
      <c r="BA6170" t="s">
        <v>2513</v>
      </c>
    </row>
    <row r="6171" spans="1:53" x14ac:dyDescent="0.45">
      <c r="A6171">
        <v>10007772</v>
      </c>
      <c r="B6171" t="s">
        <v>23163</v>
      </c>
      <c r="C6171" t="s">
        <v>2489</v>
      </c>
      <c r="D6171" t="s">
        <v>23164</v>
      </c>
      <c r="E6171" t="s">
        <v>23165</v>
      </c>
      <c r="F6171" t="s">
        <v>12112</v>
      </c>
      <c r="G6171" t="s">
        <v>23164</v>
      </c>
      <c r="H6171" t="s">
        <v>2493</v>
      </c>
      <c r="I6171" t="s">
        <v>2494</v>
      </c>
      <c r="J6171" t="s">
        <v>11458</v>
      </c>
      <c r="K6171" t="s">
        <v>2496</v>
      </c>
      <c r="L6171" t="s">
        <v>12335</v>
      </c>
      <c r="M6171" t="s">
        <v>2515</v>
      </c>
      <c r="N6171" t="s">
        <v>2795</v>
      </c>
      <c r="O6171" t="s">
        <v>11460</v>
      </c>
      <c r="P6171" t="s">
        <v>11461</v>
      </c>
      <c r="Q6171" t="s">
        <v>11652</v>
      </c>
      <c r="R6171" t="s">
        <v>2799</v>
      </c>
      <c r="S6171" t="s">
        <v>11712</v>
      </c>
      <c r="T6171" t="s">
        <v>2360</v>
      </c>
      <c r="U6171" t="s">
        <v>11713</v>
      </c>
      <c r="V6171" t="s">
        <v>260</v>
      </c>
      <c r="W6171" t="s">
        <v>12336</v>
      </c>
      <c r="X6171" t="s">
        <v>2732</v>
      </c>
      <c r="Y6171" t="s">
        <v>12337</v>
      </c>
      <c r="Z6171" t="s">
        <v>3001</v>
      </c>
      <c r="AA6171" t="s">
        <v>12335</v>
      </c>
      <c r="AB6171" t="s">
        <v>2586</v>
      </c>
      <c r="AC6171">
        <v>1.627</v>
      </c>
      <c r="AD6171">
        <v>1.627</v>
      </c>
      <c r="AE6171" t="s">
        <v>2509</v>
      </c>
      <c r="AF6171">
        <v>0.85099999999999998</v>
      </c>
      <c r="AG6171" t="s">
        <v>2510</v>
      </c>
      <c r="AH6171">
        <v>190</v>
      </c>
      <c r="AI6171">
        <v>320</v>
      </c>
      <c r="AJ6171">
        <v>14</v>
      </c>
      <c r="AK6171" t="s">
        <v>2511</v>
      </c>
      <c r="AL6171" t="s">
        <v>2511</v>
      </c>
      <c r="AM6171" t="s">
        <v>2513</v>
      </c>
      <c r="AN6171" t="s">
        <v>2513</v>
      </c>
      <c r="AO6171" t="s">
        <v>2514</v>
      </c>
      <c r="AP6171" t="s">
        <v>2513</v>
      </c>
      <c r="AQ6171" t="s">
        <v>2513</v>
      </c>
      <c r="AR6171" t="s">
        <v>2529</v>
      </c>
      <c r="AS6171" t="s">
        <v>2513</v>
      </c>
      <c r="AT6171">
        <v>45793</v>
      </c>
      <c r="AU6171" t="s">
        <v>2513</v>
      </c>
      <c r="AV6171" t="s">
        <v>2513</v>
      </c>
      <c r="AW6171" t="s">
        <v>2516</v>
      </c>
      <c r="AX6171" t="s">
        <v>11468</v>
      </c>
      <c r="AY6171" t="s">
        <v>2513</v>
      </c>
      <c r="AZ6171" t="s">
        <v>2513</v>
      </c>
      <c r="BA6171" t="s">
        <v>2513</v>
      </c>
    </row>
    <row r="6172" spans="1:53" x14ac:dyDescent="0.45">
      <c r="A6172">
        <v>10007773</v>
      </c>
      <c r="B6172" t="s">
        <v>23166</v>
      </c>
      <c r="C6172" t="s">
        <v>2489</v>
      </c>
      <c r="D6172" t="s">
        <v>23167</v>
      </c>
      <c r="E6172" t="s">
        <v>23168</v>
      </c>
      <c r="F6172" t="s">
        <v>12112</v>
      </c>
      <c r="G6172" t="s">
        <v>23167</v>
      </c>
      <c r="H6172" t="s">
        <v>2493</v>
      </c>
      <c r="I6172" t="s">
        <v>2494</v>
      </c>
      <c r="J6172" t="s">
        <v>11458</v>
      </c>
      <c r="K6172" t="s">
        <v>2496</v>
      </c>
      <c r="L6172" t="s">
        <v>12341</v>
      </c>
      <c r="M6172" t="s">
        <v>2515</v>
      </c>
      <c r="N6172" t="s">
        <v>2795</v>
      </c>
      <c r="O6172" t="s">
        <v>11460</v>
      </c>
      <c r="P6172" t="s">
        <v>11461</v>
      </c>
      <c r="Q6172" t="s">
        <v>11652</v>
      </c>
      <c r="R6172" t="s">
        <v>2799</v>
      </c>
      <c r="S6172" t="s">
        <v>11712</v>
      </c>
      <c r="T6172" t="s">
        <v>2360</v>
      </c>
      <c r="U6172" t="s">
        <v>11713</v>
      </c>
      <c r="V6172" t="s">
        <v>260</v>
      </c>
      <c r="W6172" t="s">
        <v>12342</v>
      </c>
      <c r="X6172" t="s">
        <v>2535</v>
      </c>
      <c r="Y6172" t="s">
        <v>12343</v>
      </c>
      <c r="Z6172" t="s">
        <v>3001</v>
      </c>
      <c r="AA6172" t="s">
        <v>12341</v>
      </c>
      <c r="AB6172" t="s">
        <v>2586</v>
      </c>
      <c r="AC6172">
        <v>1.627</v>
      </c>
      <c r="AD6172">
        <v>1.627</v>
      </c>
      <c r="AE6172" t="s">
        <v>2509</v>
      </c>
      <c r="AF6172">
        <v>0.85099999999999998</v>
      </c>
      <c r="AG6172" t="s">
        <v>2510</v>
      </c>
      <c r="AH6172">
        <v>190</v>
      </c>
      <c r="AI6172">
        <v>320</v>
      </c>
      <c r="AJ6172">
        <v>14</v>
      </c>
      <c r="AK6172" t="s">
        <v>2511</v>
      </c>
      <c r="AL6172" t="s">
        <v>2511</v>
      </c>
      <c r="AM6172" t="s">
        <v>2513</v>
      </c>
      <c r="AN6172" t="s">
        <v>2513</v>
      </c>
      <c r="AO6172" t="s">
        <v>2514</v>
      </c>
      <c r="AP6172" t="s">
        <v>2513</v>
      </c>
      <c r="AQ6172" t="s">
        <v>2513</v>
      </c>
      <c r="AR6172" t="s">
        <v>2529</v>
      </c>
      <c r="AS6172" t="s">
        <v>2513</v>
      </c>
      <c r="AT6172">
        <v>45793</v>
      </c>
      <c r="AU6172" t="s">
        <v>2513</v>
      </c>
      <c r="AV6172" t="s">
        <v>2513</v>
      </c>
      <c r="AW6172" t="s">
        <v>2516</v>
      </c>
      <c r="AX6172" t="s">
        <v>11468</v>
      </c>
      <c r="AY6172" t="s">
        <v>2513</v>
      </c>
      <c r="AZ6172" t="s">
        <v>2513</v>
      </c>
      <c r="BA6172" t="s">
        <v>2513</v>
      </c>
    </row>
    <row r="6173" spans="1:53" x14ac:dyDescent="0.45">
      <c r="A6173">
        <v>10006496</v>
      </c>
      <c r="B6173" t="s">
        <v>23489</v>
      </c>
      <c r="C6173" t="s">
        <v>2489</v>
      </c>
      <c r="D6173" t="s">
        <v>23490</v>
      </c>
      <c r="E6173" t="s">
        <v>23491</v>
      </c>
      <c r="F6173" t="s">
        <v>23492</v>
      </c>
      <c r="G6173" t="s">
        <v>23490</v>
      </c>
      <c r="H6173" t="s">
        <v>2493</v>
      </c>
      <c r="I6173" t="s">
        <v>2494</v>
      </c>
      <c r="J6173" t="s">
        <v>11458</v>
      </c>
      <c r="K6173" t="s">
        <v>2496</v>
      </c>
      <c r="L6173" t="s">
        <v>23493</v>
      </c>
      <c r="M6173" t="s">
        <v>2515</v>
      </c>
      <c r="N6173" t="s">
        <v>2795</v>
      </c>
      <c r="O6173" t="s">
        <v>11460</v>
      </c>
      <c r="P6173" t="s">
        <v>11461</v>
      </c>
      <c r="Q6173" t="s">
        <v>11462</v>
      </c>
      <c r="R6173" t="s">
        <v>3074</v>
      </c>
      <c r="S6173" t="s">
        <v>14459</v>
      </c>
      <c r="T6173" t="s">
        <v>2357</v>
      </c>
      <c r="U6173" t="s">
        <v>14460</v>
      </c>
      <c r="V6173" t="s">
        <v>260</v>
      </c>
      <c r="W6173" t="s">
        <v>23494</v>
      </c>
      <c r="X6173" t="s">
        <v>11466</v>
      </c>
      <c r="Y6173" t="s">
        <v>23495</v>
      </c>
      <c r="Z6173" t="s">
        <v>14463</v>
      </c>
      <c r="AA6173" t="s">
        <v>23493</v>
      </c>
      <c r="AB6173" t="s">
        <v>2586</v>
      </c>
      <c r="AC6173">
        <v>3.3</v>
      </c>
      <c r="AD6173">
        <v>3.3</v>
      </c>
      <c r="AE6173" t="s">
        <v>2509</v>
      </c>
      <c r="AF6173">
        <v>1.7000000000000001E-2</v>
      </c>
      <c r="AG6173" t="s">
        <v>6779</v>
      </c>
      <c r="AH6173">
        <v>405</v>
      </c>
      <c r="AI6173">
        <v>300</v>
      </c>
      <c r="AJ6173">
        <v>14</v>
      </c>
      <c r="AK6173" t="s">
        <v>2511</v>
      </c>
      <c r="AL6173" t="s">
        <v>2528</v>
      </c>
      <c r="AM6173" t="s">
        <v>2513</v>
      </c>
      <c r="AN6173" t="s">
        <v>2513</v>
      </c>
      <c r="AO6173" t="s">
        <v>2514</v>
      </c>
      <c r="AP6173" t="s">
        <v>2513</v>
      </c>
      <c r="AQ6173" t="s">
        <v>2513</v>
      </c>
      <c r="AR6173" t="s">
        <v>2529</v>
      </c>
      <c r="AS6173" t="s">
        <v>2513</v>
      </c>
      <c r="AT6173">
        <v>45225</v>
      </c>
      <c r="AU6173" t="s">
        <v>2513</v>
      </c>
      <c r="AV6173" t="s">
        <v>2513</v>
      </c>
      <c r="AW6173" t="s">
        <v>2516</v>
      </c>
      <c r="AX6173" t="s">
        <v>11468</v>
      </c>
      <c r="AY6173" t="s">
        <v>2513</v>
      </c>
      <c r="AZ6173" t="s">
        <v>2513</v>
      </c>
      <c r="BA6173" t="s">
        <v>2513</v>
      </c>
    </row>
    <row r="6174" spans="1:53" x14ac:dyDescent="0.45">
      <c r="A6174">
        <v>10006498</v>
      </c>
      <c r="B6174" t="s">
        <v>23496</v>
      </c>
      <c r="C6174" t="s">
        <v>2489</v>
      </c>
      <c r="D6174" t="s">
        <v>23497</v>
      </c>
      <c r="E6174" t="s">
        <v>23498</v>
      </c>
      <c r="F6174" t="s">
        <v>23492</v>
      </c>
      <c r="G6174" t="s">
        <v>23497</v>
      </c>
      <c r="H6174" t="s">
        <v>2493</v>
      </c>
      <c r="I6174" t="s">
        <v>2494</v>
      </c>
      <c r="J6174" t="s">
        <v>11458</v>
      </c>
      <c r="K6174" t="s">
        <v>2496</v>
      </c>
      <c r="L6174" t="s">
        <v>23499</v>
      </c>
      <c r="M6174" t="s">
        <v>2515</v>
      </c>
      <c r="N6174" t="s">
        <v>2795</v>
      </c>
      <c r="O6174" t="s">
        <v>11460</v>
      </c>
      <c r="P6174" t="s">
        <v>11461</v>
      </c>
      <c r="Q6174" t="s">
        <v>11462</v>
      </c>
      <c r="R6174" t="s">
        <v>3074</v>
      </c>
      <c r="S6174" t="s">
        <v>14459</v>
      </c>
      <c r="T6174" t="s">
        <v>2357</v>
      </c>
      <c r="U6174" t="s">
        <v>14460</v>
      </c>
      <c r="V6174" t="s">
        <v>260</v>
      </c>
      <c r="W6174" t="s">
        <v>23500</v>
      </c>
      <c r="X6174" t="s">
        <v>11481</v>
      </c>
      <c r="Y6174" t="s">
        <v>23501</v>
      </c>
      <c r="Z6174" t="s">
        <v>14463</v>
      </c>
      <c r="AA6174" t="s">
        <v>23499</v>
      </c>
      <c r="AB6174" t="s">
        <v>2586</v>
      </c>
      <c r="AC6174">
        <v>3.3</v>
      </c>
      <c r="AD6174">
        <v>3.3</v>
      </c>
      <c r="AE6174" t="s">
        <v>2509</v>
      </c>
      <c r="AF6174">
        <v>1.7000000000000001E-2</v>
      </c>
      <c r="AG6174" t="s">
        <v>6779</v>
      </c>
      <c r="AH6174">
        <v>405</v>
      </c>
      <c r="AI6174">
        <v>300</v>
      </c>
      <c r="AJ6174">
        <v>14</v>
      </c>
      <c r="AK6174" t="s">
        <v>2511</v>
      </c>
      <c r="AL6174" t="s">
        <v>2511</v>
      </c>
      <c r="AM6174" t="s">
        <v>2513</v>
      </c>
      <c r="AN6174" t="s">
        <v>2513</v>
      </c>
      <c r="AO6174" t="s">
        <v>2514</v>
      </c>
      <c r="AP6174" t="s">
        <v>2513</v>
      </c>
      <c r="AQ6174" t="s">
        <v>2513</v>
      </c>
      <c r="AR6174" t="s">
        <v>2529</v>
      </c>
      <c r="AS6174" t="s">
        <v>2513</v>
      </c>
      <c r="AT6174">
        <v>45225</v>
      </c>
      <c r="AU6174" t="s">
        <v>2513</v>
      </c>
      <c r="AV6174" t="s">
        <v>2513</v>
      </c>
      <c r="AW6174" t="s">
        <v>2516</v>
      </c>
      <c r="AX6174" t="s">
        <v>11468</v>
      </c>
      <c r="AY6174" t="s">
        <v>2513</v>
      </c>
      <c r="AZ6174" t="s">
        <v>2513</v>
      </c>
      <c r="BA6174" t="s">
        <v>2513</v>
      </c>
    </row>
    <row r="6175" spans="1:53" x14ac:dyDescent="0.45">
      <c r="A6175">
        <v>10006502</v>
      </c>
      <c r="B6175" t="s">
        <v>23502</v>
      </c>
      <c r="C6175" t="s">
        <v>2489</v>
      </c>
      <c r="D6175" t="s">
        <v>23503</v>
      </c>
      <c r="E6175" t="s">
        <v>23504</v>
      </c>
      <c r="F6175" t="s">
        <v>23492</v>
      </c>
      <c r="G6175" t="s">
        <v>23503</v>
      </c>
      <c r="H6175" t="s">
        <v>2493</v>
      </c>
      <c r="I6175" t="s">
        <v>2494</v>
      </c>
      <c r="J6175" t="s">
        <v>11458</v>
      </c>
      <c r="K6175" t="s">
        <v>2496</v>
      </c>
      <c r="L6175" t="s">
        <v>23505</v>
      </c>
      <c r="M6175" t="s">
        <v>2515</v>
      </c>
      <c r="N6175" t="s">
        <v>2795</v>
      </c>
      <c r="O6175" t="s">
        <v>11460</v>
      </c>
      <c r="P6175" t="s">
        <v>11461</v>
      </c>
      <c r="Q6175" t="s">
        <v>11462</v>
      </c>
      <c r="R6175" t="s">
        <v>3074</v>
      </c>
      <c r="S6175" t="s">
        <v>14459</v>
      </c>
      <c r="T6175" t="s">
        <v>2357</v>
      </c>
      <c r="U6175" t="s">
        <v>14460</v>
      </c>
      <c r="V6175" t="s">
        <v>260</v>
      </c>
      <c r="W6175" t="s">
        <v>23506</v>
      </c>
      <c r="X6175" t="s">
        <v>2595</v>
      </c>
      <c r="Y6175" t="s">
        <v>23507</v>
      </c>
      <c r="Z6175" t="s">
        <v>14463</v>
      </c>
      <c r="AA6175" t="s">
        <v>23505</v>
      </c>
      <c r="AB6175" t="s">
        <v>2586</v>
      </c>
      <c r="AC6175">
        <v>3.3</v>
      </c>
      <c r="AD6175">
        <v>3.3</v>
      </c>
      <c r="AE6175" t="s">
        <v>2509</v>
      </c>
      <c r="AF6175">
        <v>1.7000000000000001E-2</v>
      </c>
      <c r="AG6175" t="s">
        <v>6779</v>
      </c>
      <c r="AH6175">
        <v>405</v>
      </c>
      <c r="AI6175">
        <v>300</v>
      </c>
      <c r="AJ6175">
        <v>14</v>
      </c>
      <c r="AK6175" t="s">
        <v>2511</v>
      </c>
      <c r="AL6175" t="s">
        <v>2528</v>
      </c>
      <c r="AM6175" t="s">
        <v>2513</v>
      </c>
      <c r="AN6175" t="s">
        <v>2513</v>
      </c>
      <c r="AO6175" t="s">
        <v>2514</v>
      </c>
      <c r="AP6175" t="s">
        <v>2513</v>
      </c>
      <c r="AQ6175" t="s">
        <v>2513</v>
      </c>
      <c r="AR6175" t="s">
        <v>2529</v>
      </c>
      <c r="AS6175" t="s">
        <v>2513</v>
      </c>
      <c r="AT6175">
        <v>45225</v>
      </c>
      <c r="AU6175" t="s">
        <v>2513</v>
      </c>
      <c r="AV6175" t="s">
        <v>2513</v>
      </c>
      <c r="AW6175" t="s">
        <v>2516</v>
      </c>
      <c r="AX6175" t="s">
        <v>11468</v>
      </c>
      <c r="AY6175" t="s">
        <v>2513</v>
      </c>
      <c r="AZ6175" t="s">
        <v>2513</v>
      </c>
      <c r="BA6175" t="s">
        <v>2513</v>
      </c>
    </row>
    <row r="6176" spans="1:53" x14ac:dyDescent="0.45">
      <c r="A6176">
        <v>10006504</v>
      </c>
      <c r="B6176" t="s">
        <v>23508</v>
      </c>
      <c r="C6176" t="s">
        <v>2489</v>
      </c>
      <c r="D6176" t="s">
        <v>23509</v>
      </c>
      <c r="E6176" t="s">
        <v>23510</v>
      </c>
      <c r="F6176" t="s">
        <v>23492</v>
      </c>
      <c r="G6176" t="s">
        <v>23509</v>
      </c>
      <c r="H6176" t="s">
        <v>2493</v>
      </c>
      <c r="I6176" t="s">
        <v>2494</v>
      </c>
      <c r="J6176" t="s">
        <v>11458</v>
      </c>
      <c r="K6176" t="s">
        <v>2496</v>
      </c>
      <c r="L6176" t="s">
        <v>23511</v>
      </c>
      <c r="M6176" t="s">
        <v>2515</v>
      </c>
      <c r="N6176" t="s">
        <v>2795</v>
      </c>
      <c r="O6176" t="s">
        <v>11460</v>
      </c>
      <c r="P6176" t="s">
        <v>11461</v>
      </c>
      <c r="Q6176" t="s">
        <v>11462</v>
      </c>
      <c r="R6176" t="s">
        <v>3074</v>
      </c>
      <c r="S6176" t="s">
        <v>14459</v>
      </c>
      <c r="T6176" t="s">
        <v>2357</v>
      </c>
      <c r="U6176" t="s">
        <v>14460</v>
      </c>
      <c r="V6176" t="s">
        <v>260</v>
      </c>
      <c r="W6176" t="s">
        <v>23512</v>
      </c>
      <c r="X6176" t="s">
        <v>11706</v>
      </c>
      <c r="Y6176" t="s">
        <v>23513</v>
      </c>
      <c r="Z6176" t="s">
        <v>14463</v>
      </c>
      <c r="AA6176" t="s">
        <v>23511</v>
      </c>
      <c r="AB6176" t="s">
        <v>2586</v>
      </c>
      <c r="AC6176">
        <v>3.3</v>
      </c>
      <c r="AD6176">
        <v>3.3</v>
      </c>
      <c r="AE6176" t="s">
        <v>2509</v>
      </c>
      <c r="AF6176">
        <v>1.7000000000000001E-2</v>
      </c>
      <c r="AG6176" t="s">
        <v>6779</v>
      </c>
      <c r="AH6176">
        <v>405</v>
      </c>
      <c r="AI6176">
        <v>300</v>
      </c>
      <c r="AJ6176">
        <v>14</v>
      </c>
      <c r="AK6176" t="s">
        <v>2511</v>
      </c>
      <c r="AL6176" t="s">
        <v>2528</v>
      </c>
      <c r="AM6176" t="s">
        <v>2513</v>
      </c>
      <c r="AN6176" t="s">
        <v>2513</v>
      </c>
      <c r="AO6176" t="s">
        <v>2514</v>
      </c>
      <c r="AP6176" t="s">
        <v>2513</v>
      </c>
      <c r="AQ6176" t="s">
        <v>2513</v>
      </c>
      <c r="AR6176" t="s">
        <v>2529</v>
      </c>
      <c r="AS6176" t="s">
        <v>2513</v>
      </c>
      <c r="AT6176">
        <v>45225</v>
      </c>
      <c r="AU6176" t="s">
        <v>2513</v>
      </c>
      <c r="AV6176" t="s">
        <v>2513</v>
      </c>
      <c r="AW6176" t="s">
        <v>2516</v>
      </c>
      <c r="AX6176" t="s">
        <v>11468</v>
      </c>
      <c r="AY6176" t="s">
        <v>2513</v>
      </c>
      <c r="AZ6176" t="s">
        <v>2513</v>
      </c>
      <c r="BA6176" t="s">
        <v>2513</v>
      </c>
    </row>
    <row r="6177" spans="1:53" x14ac:dyDescent="0.45">
      <c r="A6177">
        <v>10006505</v>
      </c>
      <c r="B6177" t="s">
        <v>23514</v>
      </c>
      <c r="C6177" t="s">
        <v>2489</v>
      </c>
      <c r="D6177" t="s">
        <v>23515</v>
      </c>
      <c r="E6177" t="s">
        <v>23516</v>
      </c>
      <c r="F6177" t="s">
        <v>23492</v>
      </c>
      <c r="G6177" t="s">
        <v>23515</v>
      </c>
      <c r="H6177" t="s">
        <v>2493</v>
      </c>
      <c r="I6177" t="s">
        <v>2494</v>
      </c>
      <c r="J6177" t="s">
        <v>11458</v>
      </c>
      <c r="K6177" t="s">
        <v>2496</v>
      </c>
      <c r="L6177" t="s">
        <v>23493</v>
      </c>
      <c r="M6177" t="s">
        <v>2515</v>
      </c>
      <c r="N6177" t="s">
        <v>2795</v>
      </c>
      <c r="O6177" t="s">
        <v>11460</v>
      </c>
      <c r="P6177" t="s">
        <v>11461</v>
      </c>
      <c r="Q6177" t="s">
        <v>11462</v>
      </c>
      <c r="R6177" t="s">
        <v>3074</v>
      </c>
      <c r="S6177" t="s">
        <v>14459</v>
      </c>
      <c r="T6177" t="s">
        <v>2357</v>
      </c>
      <c r="U6177" t="s">
        <v>14460</v>
      </c>
      <c r="V6177" t="s">
        <v>260</v>
      </c>
      <c r="W6177" t="s">
        <v>23494</v>
      </c>
      <c r="X6177" t="s">
        <v>11466</v>
      </c>
      <c r="Y6177" t="s">
        <v>23495</v>
      </c>
      <c r="Z6177" t="s">
        <v>14463</v>
      </c>
      <c r="AA6177" t="s">
        <v>23493</v>
      </c>
      <c r="AB6177" t="s">
        <v>2586</v>
      </c>
      <c r="AC6177">
        <v>3.3</v>
      </c>
      <c r="AD6177">
        <v>3.3</v>
      </c>
      <c r="AE6177" t="s">
        <v>2509</v>
      </c>
      <c r="AF6177">
        <v>1.7000000000000001E-2</v>
      </c>
      <c r="AG6177" t="s">
        <v>6779</v>
      </c>
      <c r="AH6177">
        <v>405</v>
      </c>
      <c r="AI6177">
        <v>300</v>
      </c>
      <c r="AJ6177">
        <v>14</v>
      </c>
      <c r="AK6177" t="s">
        <v>2511</v>
      </c>
      <c r="AL6177" t="s">
        <v>2513</v>
      </c>
      <c r="AM6177" t="s">
        <v>2513</v>
      </c>
      <c r="AN6177" t="s">
        <v>2513</v>
      </c>
      <c r="AO6177" t="s">
        <v>2513</v>
      </c>
      <c r="AP6177" t="s">
        <v>2513</v>
      </c>
      <c r="AQ6177" t="s">
        <v>2513</v>
      </c>
      <c r="AR6177" t="s">
        <v>2529</v>
      </c>
      <c r="AS6177" t="s">
        <v>2513</v>
      </c>
      <c r="AT6177">
        <v>45225</v>
      </c>
      <c r="AU6177" t="s">
        <v>2513</v>
      </c>
      <c r="AV6177" t="s">
        <v>2513</v>
      </c>
      <c r="AW6177" t="s">
        <v>2513</v>
      </c>
      <c r="AX6177" t="s">
        <v>11468</v>
      </c>
      <c r="AY6177" t="s">
        <v>2513</v>
      </c>
      <c r="AZ6177" t="s">
        <v>2513</v>
      </c>
      <c r="BA6177" t="s">
        <v>2513</v>
      </c>
    </row>
    <row r="6178" spans="1:53" x14ac:dyDescent="0.45">
      <c r="A6178">
        <v>10006507</v>
      </c>
      <c r="B6178" t="s">
        <v>23517</v>
      </c>
      <c r="C6178" t="s">
        <v>2489</v>
      </c>
      <c r="D6178" t="s">
        <v>23518</v>
      </c>
      <c r="E6178" t="s">
        <v>23519</v>
      </c>
      <c r="F6178" t="s">
        <v>23492</v>
      </c>
      <c r="G6178" t="s">
        <v>23518</v>
      </c>
      <c r="H6178" t="s">
        <v>2493</v>
      </c>
      <c r="I6178" t="s">
        <v>2494</v>
      </c>
      <c r="J6178" t="s">
        <v>11458</v>
      </c>
      <c r="K6178" t="s">
        <v>2496</v>
      </c>
      <c r="L6178" t="s">
        <v>23499</v>
      </c>
      <c r="M6178" t="s">
        <v>2515</v>
      </c>
      <c r="N6178" t="s">
        <v>2795</v>
      </c>
      <c r="O6178" t="s">
        <v>11460</v>
      </c>
      <c r="P6178" t="s">
        <v>11461</v>
      </c>
      <c r="Q6178" t="s">
        <v>11462</v>
      </c>
      <c r="R6178" t="s">
        <v>3074</v>
      </c>
      <c r="S6178" t="s">
        <v>14459</v>
      </c>
      <c r="T6178" t="s">
        <v>2357</v>
      </c>
      <c r="U6178" t="s">
        <v>14460</v>
      </c>
      <c r="V6178" t="s">
        <v>260</v>
      </c>
      <c r="W6178" t="s">
        <v>23500</v>
      </c>
      <c r="X6178" t="s">
        <v>11481</v>
      </c>
      <c r="Y6178" t="s">
        <v>23501</v>
      </c>
      <c r="Z6178" t="s">
        <v>14463</v>
      </c>
      <c r="AA6178" t="s">
        <v>23499</v>
      </c>
      <c r="AB6178" t="s">
        <v>2586</v>
      </c>
      <c r="AC6178">
        <v>3.3</v>
      </c>
      <c r="AD6178">
        <v>3.3</v>
      </c>
      <c r="AE6178" t="s">
        <v>2509</v>
      </c>
      <c r="AF6178">
        <v>1.7000000000000001E-2</v>
      </c>
      <c r="AG6178" t="s">
        <v>6779</v>
      </c>
      <c r="AH6178">
        <v>405</v>
      </c>
      <c r="AI6178">
        <v>300</v>
      </c>
      <c r="AJ6178">
        <v>14</v>
      </c>
      <c r="AK6178" t="s">
        <v>2511</v>
      </c>
      <c r="AL6178" t="s">
        <v>2513</v>
      </c>
      <c r="AM6178" t="s">
        <v>2513</v>
      </c>
      <c r="AN6178" t="s">
        <v>2513</v>
      </c>
      <c r="AO6178" t="s">
        <v>2513</v>
      </c>
      <c r="AP6178" t="s">
        <v>2513</v>
      </c>
      <c r="AQ6178" t="s">
        <v>2513</v>
      </c>
      <c r="AR6178" t="s">
        <v>2529</v>
      </c>
      <c r="AS6178" t="s">
        <v>2513</v>
      </c>
      <c r="AT6178">
        <v>45225</v>
      </c>
      <c r="AU6178" t="s">
        <v>2513</v>
      </c>
      <c r="AV6178" t="s">
        <v>2513</v>
      </c>
      <c r="AW6178" t="s">
        <v>2513</v>
      </c>
      <c r="AX6178" t="s">
        <v>11468</v>
      </c>
      <c r="AY6178" t="s">
        <v>2513</v>
      </c>
      <c r="AZ6178" t="s">
        <v>2513</v>
      </c>
      <c r="BA6178" t="s">
        <v>2513</v>
      </c>
    </row>
    <row r="6179" spans="1:53" x14ac:dyDescent="0.45">
      <c r="A6179">
        <v>10006511</v>
      </c>
      <c r="B6179" t="s">
        <v>23520</v>
      </c>
      <c r="C6179" t="s">
        <v>2489</v>
      </c>
      <c r="D6179" t="s">
        <v>23521</v>
      </c>
      <c r="E6179" t="s">
        <v>23522</v>
      </c>
      <c r="F6179" t="s">
        <v>23492</v>
      </c>
      <c r="G6179" t="s">
        <v>23521</v>
      </c>
      <c r="H6179" t="s">
        <v>2493</v>
      </c>
      <c r="I6179" t="s">
        <v>2494</v>
      </c>
      <c r="J6179" t="s">
        <v>11458</v>
      </c>
      <c r="K6179" t="s">
        <v>2496</v>
      </c>
      <c r="L6179" t="s">
        <v>23505</v>
      </c>
      <c r="M6179" t="s">
        <v>2515</v>
      </c>
      <c r="N6179" t="s">
        <v>2795</v>
      </c>
      <c r="O6179" t="s">
        <v>11460</v>
      </c>
      <c r="P6179" t="s">
        <v>11461</v>
      </c>
      <c r="Q6179" t="s">
        <v>11462</v>
      </c>
      <c r="R6179" t="s">
        <v>3074</v>
      </c>
      <c r="S6179" t="s">
        <v>14459</v>
      </c>
      <c r="T6179" t="s">
        <v>2357</v>
      </c>
      <c r="U6179" t="s">
        <v>14460</v>
      </c>
      <c r="V6179" t="s">
        <v>260</v>
      </c>
      <c r="W6179" t="s">
        <v>23506</v>
      </c>
      <c r="X6179" t="s">
        <v>2595</v>
      </c>
      <c r="Y6179" t="s">
        <v>23507</v>
      </c>
      <c r="Z6179" t="s">
        <v>14463</v>
      </c>
      <c r="AA6179" t="s">
        <v>23505</v>
      </c>
      <c r="AB6179" t="s">
        <v>2586</v>
      </c>
      <c r="AC6179">
        <v>3.3</v>
      </c>
      <c r="AD6179">
        <v>3.3</v>
      </c>
      <c r="AE6179" t="s">
        <v>2509</v>
      </c>
      <c r="AF6179">
        <v>1.7000000000000001E-2</v>
      </c>
      <c r="AG6179" t="s">
        <v>6779</v>
      </c>
      <c r="AH6179">
        <v>405</v>
      </c>
      <c r="AI6179">
        <v>300</v>
      </c>
      <c r="AJ6179">
        <v>14</v>
      </c>
      <c r="AK6179" t="s">
        <v>2511</v>
      </c>
      <c r="AL6179" t="s">
        <v>2513</v>
      </c>
      <c r="AM6179" t="s">
        <v>2513</v>
      </c>
      <c r="AN6179" t="s">
        <v>2513</v>
      </c>
      <c r="AO6179" t="s">
        <v>2513</v>
      </c>
      <c r="AP6179" t="s">
        <v>2513</v>
      </c>
      <c r="AQ6179" t="s">
        <v>2513</v>
      </c>
      <c r="AR6179" t="s">
        <v>2529</v>
      </c>
      <c r="AS6179" t="s">
        <v>2513</v>
      </c>
      <c r="AT6179">
        <v>45225</v>
      </c>
      <c r="AU6179" t="s">
        <v>2513</v>
      </c>
      <c r="AV6179" t="s">
        <v>2513</v>
      </c>
      <c r="AW6179" t="s">
        <v>2513</v>
      </c>
      <c r="AX6179" t="s">
        <v>11468</v>
      </c>
      <c r="AY6179" t="s">
        <v>2513</v>
      </c>
      <c r="AZ6179" t="s">
        <v>2513</v>
      </c>
      <c r="BA6179" t="s">
        <v>2513</v>
      </c>
    </row>
    <row r="6180" spans="1:53" x14ac:dyDescent="0.45">
      <c r="A6180">
        <v>10006513</v>
      </c>
      <c r="B6180" t="s">
        <v>23523</v>
      </c>
      <c r="C6180" t="s">
        <v>2489</v>
      </c>
      <c r="D6180" t="s">
        <v>23524</v>
      </c>
      <c r="E6180" t="s">
        <v>23525</v>
      </c>
      <c r="F6180" t="s">
        <v>23492</v>
      </c>
      <c r="G6180" t="s">
        <v>23524</v>
      </c>
      <c r="H6180" t="s">
        <v>2493</v>
      </c>
      <c r="I6180" t="s">
        <v>2494</v>
      </c>
      <c r="J6180" t="s">
        <v>11458</v>
      </c>
      <c r="K6180" t="s">
        <v>2496</v>
      </c>
      <c r="L6180" t="s">
        <v>23511</v>
      </c>
      <c r="M6180" t="s">
        <v>2515</v>
      </c>
      <c r="N6180" t="s">
        <v>2795</v>
      </c>
      <c r="O6180" t="s">
        <v>11460</v>
      </c>
      <c r="P6180" t="s">
        <v>11461</v>
      </c>
      <c r="Q6180" t="s">
        <v>11462</v>
      </c>
      <c r="R6180" t="s">
        <v>3074</v>
      </c>
      <c r="S6180" t="s">
        <v>14459</v>
      </c>
      <c r="T6180" t="s">
        <v>2357</v>
      </c>
      <c r="U6180" t="s">
        <v>14460</v>
      </c>
      <c r="V6180" t="s">
        <v>260</v>
      </c>
      <c r="W6180" t="s">
        <v>23512</v>
      </c>
      <c r="X6180" t="s">
        <v>11706</v>
      </c>
      <c r="Y6180" t="s">
        <v>23513</v>
      </c>
      <c r="Z6180" t="s">
        <v>14463</v>
      </c>
      <c r="AA6180" t="s">
        <v>23511</v>
      </c>
      <c r="AB6180" t="s">
        <v>2586</v>
      </c>
      <c r="AC6180">
        <v>3.3</v>
      </c>
      <c r="AD6180">
        <v>3.3</v>
      </c>
      <c r="AE6180" t="s">
        <v>2509</v>
      </c>
      <c r="AF6180">
        <v>1.7000000000000001E-2</v>
      </c>
      <c r="AG6180" t="s">
        <v>6779</v>
      </c>
      <c r="AH6180">
        <v>405</v>
      </c>
      <c r="AI6180">
        <v>300</v>
      </c>
      <c r="AJ6180">
        <v>14</v>
      </c>
      <c r="AK6180" t="s">
        <v>2511</v>
      </c>
      <c r="AL6180" t="s">
        <v>2513</v>
      </c>
      <c r="AM6180" t="s">
        <v>2513</v>
      </c>
      <c r="AN6180" t="s">
        <v>2513</v>
      </c>
      <c r="AO6180" t="s">
        <v>2513</v>
      </c>
      <c r="AP6180" t="s">
        <v>2513</v>
      </c>
      <c r="AQ6180" t="s">
        <v>2513</v>
      </c>
      <c r="AR6180" t="s">
        <v>2529</v>
      </c>
      <c r="AS6180" t="s">
        <v>2513</v>
      </c>
      <c r="AT6180">
        <v>45225</v>
      </c>
      <c r="AU6180" t="s">
        <v>2513</v>
      </c>
      <c r="AV6180" t="s">
        <v>2513</v>
      </c>
      <c r="AW6180" t="s">
        <v>2513</v>
      </c>
      <c r="AX6180" t="s">
        <v>11468</v>
      </c>
      <c r="AY6180" t="s">
        <v>2513</v>
      </c>
      <c r="AZ6180" t="s">
        <v>2513</v>
      </c>
      <c r="BA6180" t="s">
        <v>2513</v>
      </c>
    </row>
    <row r="6181" spans="1:53" x14ac:dyDescent="0.45">
      <c r="A6181">
        <v>10006514</v>
      </c>
      <c r="B6181" t="s">
        <v>23526</v>
      </c>
      <c r="C6181" t="s">
        <v>2489</v>
      </c>
      <c r="D6181" t="s">
        <v>23527</v>
      </c>
      <c r="E6181" t="s">
        <v>23528</v>
      </c>
      <c r="F6181" t="s">
        <v>23492</v>
      </c>
      <c r="G6181" t="s">
        <v>23527</v>
      </c>
      <c r="H6181" t="s">
        <v>2493</v>
      </c>
      <c r="I6181" t="s">
        <v>2494</v>
      </c>
      <c r="J6181" t="s">
        <v>11458</v>
      </c>
      <c r="K6181" t="s">
        <v>2496</v>
      </c>
      <c r="L6181" t="s">
        <v>23529</v>
      </c>
      <c r="M6181" t="s">
        <v>2515</v>
      </c>
      <c r="N6181" t="s">
        <v>2795</v>
      </c>
      <c r="O6181" t="s">
        <v>11460</v>
      </c>
      <c r="P6181" t="s">
        <v>11461</v>
      </c>
      <c r="Q6181" t="s">
        <v>11652</v>
      </c>
      <c r="R6181" t="s">
        <v>2799</v>
      </c>
      <c r="S6181" t="s">
        <v>14492</v>
      </c>
      <c r="T6181" t="s">
        <v>2370</v>
      </c>
      <c r="U6181" t="s">
        <v>14493</v>
      </c>
      <c r="V6181" t="s">
        <v>260</v>
      </c>
      <c r="W6181" t="s">
        <v>23530</v>
      </c>
      <c r="X6181" t="s">
        <v>11466</v>
      </c>
      <c r="Y6181" t="s">
        <v>23531</v>
      </c>
      <c r="Z6181" t="s">
        <v>11773</v>
      </c>
      <c r="AA6181" t="s">
        <v>23529</v>
      </c>
      <c r="AB6181" t="s">
        <v>2586</v>
      </c>
      <c r="AC6181">
        <v>0.68</v>
      </c>
      <c r="AD6181">
        <v>0.68</v>
      </c>
      <c r="AE6181" t="s">
        <v>2509</v>
      </c>
      <c r="AF6181">
        <v>0.40799999999999997</v>
      </c>
      <c r="AG6181" t="s">
        <v>2510</v>
      </c>
      <c r="AH6181">
        <v>184</v>
      </c>
      <c r="AI6181">
        <v>180</v>
      </c>
      <c r="AJ6181">
        <v>12</v>
      </c>
      <c r="AK6181" t="s">
        <v>2511</v>
      </c>
      <c r="AL6181" t="s">
        <v>2511</v>
      </c>
      <c r="AM6181" t="s">
        <v>2513</v>
      </c>
      <c r="AN6181" t="s">
        <v>2513</v>
      </c>
      <c r="AO6181" t="s">
        <v>2514</v>
      </c>
      <c r="AP6181" t="s">
        <v>2513</v>
      </c>
      <c r="AQ6181" t="s">
        <v>2513</v>
      </c>
      <c r="AR6181" t="s">
        <v>2529</v>
      </c>
      <c r="AS6181" t="s">
        <v>2513</v>
      </c>
      <c r="AT6181">
        <v>45225</v>
      </c>
      <c r="AU6181" t="s">
        <v>2513</v>
      </c>
      <c r="AV6181" t="s">
        <v>2513</v>
      </c>
      <c r="AW6181" t="s">
        <v>2516</v>
      </c>
      <c r="AX6181" t="s">
        <v>11468</v>
      </c>
      <c r="AY6181" t="s">
        <v>2513</v>
      </c>
      <c r="AZ6181" t="s">
        <v>2513</v>
      </c>
      <c r="BA6181" t="s">
        <v>2513</v>
      </c>
    </row>
    <row r="6182" spans="1:53" x14ac:dyDescent="0.45">
      <c r="A6182">
        <v>10006516</v>
      </c>
      <c r="B6182" t="s">
        <v>23532</v>
      </c>
      <c r="C6182" t="s">
        <v>2489</v>
      </c>
      <c r="D6182" t="s">
        <v>23533</v>
      </c>
      <c r="E6182" t="s">
        <v>23534</v>
      </c>
      <c r="F6182" t="s">
        <v>23492</v>
      </c>
      <c r="G6182" t="s">
        <v>23533</v>
      </c>
      <c r="H6182" t="s">
        <v>2493</v>
      </c>
      <c r="I6182" t="s">
        <v>2494</v>
      </c>
      <c r="J6182" t="s">
        <v>11458</v>
      </c>
      <c r="K6182" t="s">
        <v>2496</v>
      </c>
      <c r="L6182" t="s">
        <v>23535</v>
      </c>
      <c r="M6182" t="s">
        <v>2515</v>
      </c>
      <c r="N6182" t="s">
        <v>2795</v>
      </c>
      <c r="O6182" t="s">
        <v>11460</v>
      </c>
      <c r="P6182" t="s">
        <v>11461</v>
      </c>
      <c r="Q6182" t="s">
        <v>11652</v>
      </c>
      <c r="R6182" t="s">
        <v>2799</v>
      </c>
      <c r="S6182" t="s">
        <v>14492</v>
      </c>
      <c r="T6182" t="s">
        <v>2370</v>
      </c>
      <c r="U6182" t="s">
        <v>14493</v>
      </c>
      <c r="V6182" t="s">
        <v>260</v>
      </c>
      <c r="W6182" t="s">
        <v>23536</v>
      </c>
      <c r="X6182" t="s">
        <v>11481</v>
      </c>
      <c r="Y6182" t="s">
        <v>23537</v>
      </c>
      <c r="Z6182" t="s">
        <v>11773</v>
      </c>
      <c r="AA6182" t="s">
        <v>23535</v>
      </c>
      <c r="AB6182" t="s">
        <v>2586</v>
      </c>
      <c r="AC6182">
        <v>0.68</v>
      </c>
      <c r="AD6182">
        <v>0.68</v>
      </c>
      <c r="AE6182" t="s">
        <v>2509</v>
      </c>
      <c r="AF6182">
        <v>0.40799999999999997</v>
      </c>
      <c r="AG6182" t="s">
        <v>2510</v>
      </c>
      <c r="AH6182">
        <v>184</v>
      </c>
      <c r="AI6182">
        <v>180</v>
      </c>
      <c r="AJ6182">
        <v>12</v>
      </c>
      <c r="AK6182" t="s">
        <v>2511</v>
      </c>
      <c r="AL6182" t="s">
        <v>2511</v>
      </c>
      <c r="AM6182" t="s">
        <v>2513</v>
      </c>
      <c r="AN6182" t="s">
        <v>2513</v>
      </c>
      <c r="AO6182" t="s">
        <v>2514</v>
      </c>
      <c r="AP6182" t="s">
        <v>2513</v>
      </c>
      <c r="AQ6182" t="s">
        <v>2513</v>
      </c>
      <c r="AR6182" t="s">
        <v>2529</v>
      </c>
      <c r="AS6182" t="s">
        <v>2513</v>
      </c>
      <c r="AT6182">
        <v>45225</v>
      </c>
      <c r="AU6182" t="s">
        <v>2513</v>
      </c>
      <c r="AV6182" t="s">
        <v>2513</v>
      </c>
      <c r="AW6182" t="s">
        <v>2516</v>
      </c>
      <c r="AX6182" t="s">
        <v>11468</v>
      </c>
      <c r="AY6182" t="s">
        <v>2513</v>
      </c>
      <c r="AZ6182" t="s">
        <v>2513</v>
      </c>
      <c r="BA6182" t="s">
        <v>2513</v>
      </c>
    </row>
    <row r="6183" spans="1:53" x14ac:dyDescent="0.45">
      <c r="A6183">
        <v>10006520</v>
      </c>
      <c r="B6183" t="s">
        <v>23538</v>
      </c>
      <c r="C6183" t="s">
        <v>2489</v>
      </c>
      <c r="D6183" t="s">
        <v>23539</v>
      </c>
      <c r="E6183" t="s">
        <v>23540</v>
      </c>
      <c r="F6183" t="s">
        <v>23492</v>
      </c>
      <c r="G6183" t="s">
        <v>23539</v>
      </c>
      <c r="H6183" t="s">
        <v>2493</v>
      </c>
      <c r="I6183" t="s">
        <v>2494</v>
      </c>
      <c r="J6183" t="s">
        <v>11458</v>
      </c>
      <c r="K6183" t="s">
        <v>2496</v>
      </c>
      <c r="L6183" t="s">
        <v>23541</v>
      </c>
      <c r="M6183" t="s">
        <v>2515</v>
      </c>
      <c r="N6183" t="s">
        <v>2795</v>
      </c>
      <c r="O6183" t="s">
        <v>11460</v>
      </c>
      <c r="P6183" t="s">
        <v>11461</v>
      </c>
      <c r="Q6183" t="s">
        <v>11652</v>
      </c>
      <c r="R6183" t="s">
        <v>2799</v>
      </c>
      <c r="S6183" t="s">
        <v>14492</v>
      </c>
      <c r="T6183" t="s">
        <v>2370</v>
      </c>
      <c r="U6183" t="s">
        <v>14493</v>
      </c>
      <c r="V6183" t="s">
        <v>260</v>
      </c>
      <c r="W6183" t="s">
        <v>23542</v>
      </c>
      <c r="X6183" t="s">
        <v>2595</v>
      </c>
      <c r="Y6183" t="s">
        <v>23543</v>
      </c>
      <c r="Z6183" t="s">
        <v>11773</v>
      </c>
      <c r="AA6183" t="s">
        <v>23541</v>
      </c>
      <c r="AB6183" t="s">
        <v>2586</v>
      </c>
      <c r="AC6183">
        <v>0.68</v>
      </c>
      <c r="AD6183">
        <v>0.68</v>
      </c>
      <c r="AE6183" t="s">
        <v>2509</v>
      </c>
      <c r="AF6183">
        <v>0.40799999999999997</v>
      </c>
      <c r="AG6183" t="s">
        <v>2510</v>
      </c>
      <c r="AH6183">
        <v>184</v>
      </c>
      <c r="AI6183">
        <v>180</v>
      </c>
      <c r="AJ6183">
        <v>12</v>
      </c>
      <c r="AK6183" t="s">
        <v>2511</v>
      </c>
      <c r="AL6183" t="s">
        <v>2511</v>
      </c>
      <c r="AM6183" t="s">
        <v>2513</v>
      </c>
      <c r="AN6183" t="s">
        <v>2513</v>
      </c>
      <c r="AO6183" t="s">
        <v>2514</v>
      </c>
      <c r="AP6183" t="s">
        <v>2513</v>
      </c>
      <c r="AQ6183" t="s">
        <v>2513</v>
      </c>
      <c r="AR6183" t="s">
        <v>2529</v>
      </c>
      <c r="AS6183" t="s">
        <v>2513</v>
      </c>
      <c r="AT6183">
        <v>45225</v>
      </c>
      <c r="AU6183" t="s">
        <v>2513</v>
      </c>
      <c r="AV6183" t="s">
        <v>2513</v>
      </c>
      <c r="AW6183" t="s">
        <v>2516</v>
      </c>
      <c r="AX6183" t="s">
        <v>11468</v>
      </c>
      <c r="AY6183" t="s">
        <v>2513</v>
      </c>
      <c r="AZ6183" t="s">
        <v>2513</v>
      </c>
      <c r="BA6183" t="s">
        <v>2513</v>
      </c>
    </row>
    <row r="6184" spans="1:53" x14ac:dyDescent="0.45">
      <c r="A6184">
        <v>10006522</v>
      </c>
      <c r="B6184" t="s">
        <v>23544</v>
      </c>
      <c r="C6184" t="s">
        <v>2489</v>
      </c>
      <c r="D6184" t="s">
        <v>23545</v>
      </c>
      <c r="E6184" t="s">
        <v>23546</v>
      </c>
      <c r="F6184" t="s">
        <v>23492</v>
      </c>
      <c r="G6184" t="s">
        <v>23545</v>
      </c>
      <c r="H6184" t="s">
        <v>2493</v>
      </c>
      <c r="I6184" t="s">
        <v>2494</v>
      </c>
      <c r="J6184" t="s">
        <v>11458</v>
      </c>
      <c r="K6184" t="s">
        <v>2496</v>
      </c>
      <c r="L6184" t="s">
        <v>23547</v>
      </c>
      <c r="M6184" t="s">
        <v>2515</v>
      </c>
      <c r="N6184" t="s">
        <v>2795</v>
      </c>
      <c r="O6184" t="s">
        <v>11460</v>
      </c>
      <c r="P6184" t="s">
        <v>11461</v>
      </c>
      <c r="Q6184" t="s">
        <v>11652</v>
      </c>
      <c r="R6184" t="s">
        <v>2799</v>
      </c>
      <c r="S6184" t="s">
        <v>14492</v>
      </c>
      <c r="T6184" t="s">
        <v>2370</v>
      </c>
      <c r="U6184" t="s">
        <v>14493</v>
      </c>
      <c r="V6184" t="s">
        <v>260</v>
      </c>
      <c r="W6184" t="s">
        <v>23548</v>
      </c>
      <c r="X6184" t="s">
        <v>11706</v>
      </c>
      <c r="Y6184" t="s">
        <v>23549</v>
      </c>
      <c r="Z6184" t="s">
        <v>11773</v>
      </c>
      <c r="AA6184" t="s">
        <v>23547</v>
      </c>
      <c r="AB6184" t="s">
        <v>2586</v>
      </c>
      <c r="AC6184">
        <v>0.68</v>
      </c>
      <c r="AD6184">
        <v>0.68</v>
      </c>
      <c r="AE6184" t="s">
        <v>2509</v>
      </c>
      <c r="AF6184">
        <v>0.40799999999999997</v>
      </c>
      <c r="AG6184" t="s">
        <v>2510</v>
      </c>
      <c r="AH6184">
        <v>184</v>
      </c>
      <c r="AI6184">
        <v>180</v>
      </c>
      <c r="AJ6184">
        <v>12</v>
      </c>
      <c r="AK6184" t="s">
        <v>2511</v>
      </c>
      <c r="AL6184" t="s">
        <v>2511</v>
      </c>
      <c r="AM6184" t="s">
        <v>2513</v>
      </c>
      <c r="AN6184" t="s">
        <v>2513</v>
      </c>
      <c r="AO6184" t="s">
        <v>2514</v>
      </c>
      <c r="AP6184" t="s">
        <v>2513</v>
      </c>
      <c r="AQ6184" t="s">
        <v>2513</v>
      </c>
      <c r="AR6184" t="s">
        <v>2529</v>
      </c>
      <c r="AS6184" t="s">
        <v>2513</v>
      </c>
      <c r="AT6184">
        <v>45225</v>
      </c>
      <c r="AU6184" t="s">
        <v>2513</v>
      </c>
      <c r="AV6184" t="s">
        <v>2513</v>
      </c>
      <c r="AW6184" t="s">
        <v>2516</v>
      </c>
      <c r="AX6184" t="s">
        <v>11468</v>
      </c>
      <c r="AY6184" t="s">
        <v>2513</v>
      </c>
      <c r="AZ6184" t="s">
        <v>2513</v>
      </c>
      <c r="BA6184" t="s">
        <v>2513</v>
      </c>
    </row>
    <row r="6185" spans="1:53" x14ac:dyDescent="0.45">
      <c r="A6185">
        <v>10006523</v>
      </c>
      <c r="B6185" t="s">
        <v>23550</v>
      </c>
      <c r="C6185" t="s">
        <v>2489</v>
      </c>
      <c r="D6185" t="s">
        <v>23551</v>
      </c>
      <c r="E6185" t="s">
        <v>23552</v>
      </c>
      <c r="F6185" t="s">
        <v>23492</v>
      </c>
      <c r="G6185" t="s">
        <v>23551</v>
      </c>
      <c r="H6185" t="s">
        <v>2493</v>
      </c>
      <c r="I6185" t="s">
        <v>2494</v>
      </c>
      <c r="J6185" t="s">
        <v>11458</v>
      </c>
      <c r="K6185" t="s">
        <v>2496</v>
      </c>
      <c r="L6185" t="s">
        <v>23529</v>
      </c>
      <c r="M6185" t="s">
        <v>2515</v>
      </c>
      <c r="N6185" t="s">
        <v>2795</v>
      </c>
      <c r="O6185" t="s">
        <v>11460</v>
      </c>
      <c r="P6185" t="s">
        <v>11461</v>
      </c>
      <c r="Q6185" t="s">
        <v>11652</v>
      </c>
      <c r="R6185" t="s">
        <v>2799</v>
      </c>
      <c r="S6185" t="s">
        <v>14492</v>
      </c>
      <c r="T6185" t="s">
        <v>2370</v>
      </c>
      <c r="U6185" t="s">
        <v>14493</v>
      </c>
      <c r="V6185" t="s">
        <v>260</v>
      </c>
      <c r="W6185" t="s">
        <v>23530</v>
      </c>
      <c r="X6185" t="s">
        <v>11466</v>
      </c>
      <c r="Y6185" t="s">
        <v>23531</v>
      </c>
      <c r="Z6185" t="s">
        <v>11773</v>
      </c>
      <c r="AA6185" t="s">
        <v>23529</v>
      </c>
      <c r="AB6185" t="s">
        <v>2586</v>
      </c>
      <c r="AC6185">
        <v>0.68</v>
      </c>
      <c r="AD6185">
        <v>0.68</v>
      </c>
      <c r="AE6185" t="s">
        <v>2509</v>
      </c>
      <c r="AF6185">
        <v>0.40799999999999997</v>
      </c>
      <c r="AG6185" t="s">
        <v>2510</v>
      </c>
      <c r="AH6185">
        <v>184</v>
      </c>
      <c r="AI6185">
        <v>180</v>
      </c>
      <c r="AJ6185">
        <v>12</v>
      </c>
      <c r="AK6185" t="s">
        <v>2511</v>
      </c>
      <c r="AL6185" t="s">
        <v>2513</v>
      </c>
      <c r="AM6185" t="s">
        <v>2513</v>
      </c>
      <c r="AN6185" t="s">
        <v>2513</v>
      </c>
      <c r="AO6185" t="s">
        <v>2513</v>
      </c>
      <c r="AP6185" t="s">
        <v>2513</v>
      </c>
      <c r="AQ6185" t="s">
        <v>2513</v>
      </c>
      <c r="AR6185" t="s">
        <v>2529</v>
      </c>
      <c r="AS6185" t="s">
        <v>2513</v>
      </c>
      <c r="AT6185">
        <v>45225</v>
      </c>
      <c r="AU6185" t="s">
        <v>2513</v>
      </c>
      <c r="AV6185" t="s">
        <v>2513</v>
      </c>
      <c r="AW6185" t="s">
        <v>2513</v>
      </c>
      <c r="AX6185" t="s">
        <v>11468</v>
      </c>
      <c r="AY6185" t="s">
        <v>2513</v>
      </c>
      <c r="AZ6185" t="s">
        <v>2513</v>
      </c>
      <c r="BA6185" t="s">
        <v>2513</v>
      </c>
    </row>
    <row r="6186" spans="1:53" x14ac:dyDescent="0.45">
      <c r="A6186">
        <v>10006525</v>
      </c>
      <c r="B6186" t="s">
        <v>23553</v>
      </c>
      <c r="C6186" t="s">
        <v>2489</v>
      </c>
      <c r="D6186" t="s">
        <v>23554</v>
      </c>
      <c r="E6186" t="s">
        <v>23555</v>
      </c>
      <c r="F6186" t="s">
        <v>23492</v>
      </c>
      <c r="G6186" t="s">
        <v>23554</v>
      </c>
      <c r="H6186" t="s">
        <v>2493</v>
      </c>
      <c r="I6186" t="s">
        <v>2494</v>
      </c>
      <c r="J6186" t="s">
        <v>11458</v>
      </c>
      <c r="K6186" t="s">
        <v>2496</v>
      </c>
      <c r="L6186" t="s">
        <v>23535</v>
      </c>
      <c r="M6186" t="s">
        <v>2515</v>
      </c>
      <c r="N6186" t="s">
        <v>2795</v>
      </c>
      <c r="O6186" t="s">
        <v>11460</v>
      </c>
      <c r="P6186" t="s">
        <v>11461</v>
      </c>
      <c r="Q6186" t="s">
        <v>11652</v>
      </c>
      <c r="R6186" t="s">
        <v>2799</v>
      </c>
      <c r="S6186" t="s">
        <v>14492</v>
      </c>
      <c r="T6186" t="s">
        <v>2370</v>
      </c>
      <c r="U6186" t="s">
        <v>14493</v>
      </c>
      <c r="V6186" t="s">
        <v>260</v>
      </c>
      <c r="W6186" t="s">
        <v>23536</v>
      </c>
      <c r="X6186" t="s">
        <v>11481</v>
      </c>
      <c r="Y6186" t="s">
        <v>23537</v>
      </c>
      <c r="Z6186" t="s">
        <v>11773</v>
      </c>
      <c r="AA6186" t="s">
        <v>23535</v>
      </c>
      <c r="AB6186" t="s">
        <v>2586</v>
      </c>
      <c r="AC6186">
        <v>0.68</v>
      </c>
      <c r="AD6186">
        <v>0.68</v>
      </c>
      <c r="AE6186" t="s">
        <v>2509</v>
      </c>
      <c r="AF6186">
        <v>0.40799999999999997</v>
      </c>
      <c r="AG6186" t="s">
        <v>2510</v>
      </c>
      <c r="AH6186">
        <v>184</v>
      </c>
      <c r="AI6186">
        <v>180</v>
      </c>
      <c r="AJ6186">
        <v>12</v>
      </c>
      <c r="AK6186" t="s">
        <v>2511</v>
      </c>
      <c r="AL6186" t="s">
        <v>2513</v>
      </c>
      <c r="AM6186" t="s">
        <v>2513</v>
      </c>
      <c r="AN6186" t="s">
        <v>2513</v>
      </c>
      <c r="AO6186" t="s">
        <v>2513</v>
      </c>
      <c r="AP6186" t="s">
        <v>2513</v>
      </c>
      <c r="AQ6186" t="s">
        <v>2513</v>
      </c>
      <c r="AR6186" t="s">
        <v>2529</v>
      </c>
      <c r="AS6186" t="s">
        <v>2513</v>
      </c>
      <c r="AT6186">
        <v>45225</v>
      </c>
      <c r="AU6186" t="s">
        <v>2513</v>
      </c>
      <c r="AV6186" t="s">
        <v>2513</v>
      </c>
      <c r="AW6186" t="s">
        <v>2513</v>
      </c>
      <c r="AX6186" t="s">
        <v>11468</v>
      </c>
      <c r="AY6186" t="s">
        <v>2513</v>
      </c>
      <c r="AZ6186" t="s">
        <v>2513</v>
      </c>
      <c r="BA6186" t="s">
        <v>2513</v>
      </c>
    </row>
    <row r="6187" spans="1:53" x14ac:dyDescent="0.45">
      <c r="A6187">
        <v>10006529</v>
      </c>
      <c r="B6187" t="s">
        <v>23556</v>
      </c>
      <c r="C6187" t="s">
        <v>2489</v>
      </c>
      <c r="D6187" t="s">
        <v>23557</v>
      </c>
      <c r="E6187" t="s">
        <v>23558</v>
      </c>
      <c r="F6187" t="s">
        <v>23492</v>
      </c>
      <c r="G6187" t="s">
        <v>23557</v>
      </c>
      <c r="H6187" t="s">
        <v>2493</v>
      </c>
      <c r="I6187" t="s">
        <v>2494</v>
      </c>
      <c r="J6187" t="s">
        <v>11458</v>
      </c>
      <c r="K6187" t="s">
        <v>2496</v>
      </c>
      <c r="L6187" t="s">
        <v>23541</v>
      </c>
      <c r="M6187" t="s">
        <v>2515</v>
      </c>
      <c r="N6187" t="s">
        <v>2795</v>
      </c>
      <c r="O6187" t="s">
        <v>11460</v>
      </c>
      <c r="P6187" t="s">
        <v>11461</v>
      </c>
      <c r="Q6187" t="s">
        <v>11652</v>
      </c>
      <c r="R6187" t="s">
        <v>2799</v>
      </c>
      <c r="S6187" t="s">
        <v>14492</v>
      </c>
      <c r="T6187" t="s">
        <v>2370</v>
      </c>
      <c r="U6187" t="s">
        <v>14493</v>
      </c>
      <c r="V6187" t="s">
        <v>260</v>
      </c>
      <c r="W6187" t="s">
        <v>23542</v>
      </c>
      <c r="X6187" t="s">
        <v>2595</v>
      </c>
      <c r="Y6187" t="s">
        <v>23543</v>
      </c>
      <c r="Z6187" t="s">
        <v>11773</v>
      </c>
      <c r="AA6187" t="s">
        <v>23541</v>
      </c>
      <c r="AB6187" t="s">
        <v>2586</v>
      </c>
      <c r="AC6187">
        <v>0.68</v>
      </c>
      <c r="AD6187">
        <v>0.68</v>
      </c>
      <c r="AE6187" t="s">
        <v>2509</v>
      </c>
      <c r="AF6187">
        <v>0.40799999999999997</v>
      </c>
      <c r="AG6187" t="s">
        <v>2510</v>
      </c>
      <c r="AH6187">
        <v>184</v>
      </c>
      <c r="AI6187">
        <v>180</v>
      </c>
      <c r="AJ6187">
        <v>12</v>
      </c>
      <c r="AK6187" t="s">
        <v>2511</v>
      </c>
      <c r="AL6187" t="s">
        <v>2513</v>
      </c>
      <c r="AM6187" t="s">
        <v>2513</v>
      </c>
      <c r="AN6187" t="s">
        <v>2513</v>
      </c>
      <c r="AO6187" t="s">
        <v>2513</v>
      </c>
      <c r="AP6187" t="s">
        <v>2513</v>
      </c>
      <c r="AQ6187" t="s">
        <v>2513</v>
      </c>
      <c r="AR6187" t="s">
        <v>2529</v>
      </c>
      <c r="AS6187" t="s">
        <v>2513</v>
      </c>
      <c r="AT6187">
        <v>45225</v>
      </c>
      <c r="AU6187" t="s">
        <v>2513</v>
      </c>
      <c r="AV6187" t="s">
        <v>2513</v>
      </c>
      <c r="AW6187" t="s">
        <v>2513</v>
      </c>
      <c r="AX6187" t="s">
        <v>11468</v>
      </c>
      <c r="AY6187" t="s">
        <v>2513</v>
      </c>
      <c r="AZ6187" t="s">
        <v>2513</v>
      </c>
      <c r="BA6187" t="s">
        <v>2513</v>
      </c>
    </row>
    <row r="6188" spans="1:53" x14ac:dyDescent="0.45">
      <c r="A6188">
        <v>10006531</v>
      </c>
      <c r="B6188" t="s">
        <v>23559</v>
      </c>
      <c r="C6188" t="s">
        <v>2489</v>
      </c>
      <c r="D6188" t="s">
        <v>23560</v>
      </c>
      <c r="E6188" t="s">
        <v>23561</v>
      </c>
      <c r="F6188" t="s">
        <v>23492</v>
      </c>
      <c r="G6188" t="s">
        <v>23560</v>
      </c>
      <c r="H6188" t="s">
        <v>2493</v>
      </c>
      <c r="I6188" t="s">
        <v>2494</v>
      </c>
      <c r="J6188" t="s">
        <v>11458</v>
      </c>
      <c r="K6188" t="s">
        <v>2496</v>
      </c>
      <c r="L6188" t="s">
        <v>23547</v>
      </c>
      <c r="M6188" t="s">
        <v>2515</v>
      </c>
      <c r="N6188" t="s">
        <v>2795</v>
      </c>
      <c r="O6188" t="s">
        <v>11460</v>
      </c>
      <c r="P6188" t="s">
        <v>11461</v>
      </c>
      <c r="Q6188" t="s">
        <v>11652</v>
      </c>
      <c r="R6188" t="s">
        <v>2799</v>
      </c>
      <c r="S6188" t="s">
        <v>14492</v>
      </c>
      <c r="T6188" t="s">
        <v>2370</v>
      </c>
      <c r="U6188" t="s">
        <v>14493</v>
      </c>
      <c r="V6188" t="s">
        <v>260</v>
      </c>
      <c r="W6188" t="s">
        <v>23548</v>
      </c>
      <c r="X6188" t="s">
        <v>11706</v>
      </c>
      <c r="Y6188" t="s">
        <v>23549</v>
      </c>
      <c r="Z6188" t="s">
        <v>11773</v>
      </c>
      <c r="AA6188" t="s">
        <v>23547</v>
      </c>
      <c r="AB6188" t="s">
        <v>2586</v>
      </c>
      <c r="AC6188">
        <v>0.68</v>
      </c>
      <c r="AD6188">
        <v>0.68</v>
      </c>
      <c r="AE6188" t="s">
        <v>2509</v>
      </c>
      <c r="AF6188">
        <v>0.40799999999999997</v>
      </c>
      <c r="AG6188" t="s">
        <v>2510</v>
      </c>
      <c r="AH6188">
        <v>184</v>
      </c>
      <c r="AI6188">
        <v>180</v>
      </c>
      <c r="AJ6188">
        <v>12</v>
      </c>
      <c r="AK6188" t="s">
        <v>2511</v>
      </c>
      <c r="AL6188" t="s">
        <v>2513</v>
      </c>
      <c r="AM6188" t="s">
        <v>2513</v>
      </c>
      <c r="AN6188" t="s">
        <v>2513</v>
      </c>
      <c r="AO6188" t="s">
        <v>2513</v>
      </c>
      <c r="AP6188" t="s">
        <v>2513</v>
      </c>
      <c r="AQ6188" t="s">
        <v>2513</v>
      </c>
      <c r="AR6188" t="s">
        <v>2529</v>
      </c>
      <c r="AS6188" t="s">
        <v>2513</v>
      </c>
      <c r="AT6188">
        <v>45225</v>
      </c>
      <c r="AU6188" t="s">
        <v>2513</v>
      </c>
      <c r="AV6188" t="s">
        <v>2513</v>
      </c>
      <c r="AW6188" t="s">
        <v>2513</v>
      </c>
      <c r="AX6188" t="s">
        <v>11468</v>
      </c>
      <c r="AY6188" t="s">
        <v>2513</v>
      </c>
      <c r="AZ6188" t="s">
        <v>2513</v>
      </c>
      <c r="BA6188" t="s">
        <v>2513</v>
      </c>
    </row>
    <row r="6189" spans="1:53" x14ac:dyDescent="0.45">
      <c r="A6189">
        <v>10006532</v>
      </c>
      <c r="B6189" t="s">
        <v>23562</v>
      </c>
      <c r="C6189" t="s">
        <v>2489</v>
      </c>
      <c r="D6189" t="s">
        <v>23563</v>
      </c>
      <c r="E6189" t="s">
        <v>23564</v>
      </c>
      <c r="F6189" t="s">
        <v>23492</v>
      </c>
      <c r="G6189" t="s">
        <v>23563</v>
      </c>
      <c r="H6189" t="s">
        <v>2493</v>
      </c>
      <c r="I6189" t="s">
        <v>2494</v>
      </c>
      <c r="J6189" t="s">
        <v>11458</v>
      </c>
      <c r="K6189" t="s">
        <v>2496</v>
      </c>
      <c r="L6189" t="s">
        <v>23565</v>
      </c>
      <c r="M6189" t="s">
        <v>2515</v>
      </c>
      <c r="N6189" t="s">
        <v>2795</v>
      </c>
      <c r="O6189" t="s">
        <v>11460</v>
      </c>
      <c r="P6189" t="s">
        <v>11461</v>
      </c>
      <c r="Q6189" t="s">
        <v>11652</v>
      </c>
      <c r="R6189" t="s">
        <v>2799</v>
      </c>
      <c r="S6189" t="s">
        <v>12182</v>
      </c>
      <c r="T6189" t="s">
        <v>12183</v>
      </c>
      <c r="U6189" t="s">
        <v>12184</v>
      </c>
      <c r="V6189" t="s">
        <v>260</v>
      </c>
      <c r="W6189" t="s">
        <v>23566</v>
      </c>
      <c r="X6189" t="s">
        <v>11466</v>
      </c>
      <c r="Y6189" t="s">
        <v>23567</v>
      </c>
      <c r="Z6189" t="s">
        <v>11657</v>
      </c>
      <c r="AA6189" t="s">
        <v>23565</v>
      </c>
      <c r="AB6189" t="s">
        <v>2586</v>
      </c>
      <c r="AC6189">
        <v>1.8</v>
      </c>
      <c r="AD6189">
        <v>1.8</v>
      </c>
      <c r="AE6189" t="s">
        <v>2509</v>
      </c>
      <c r="AF6189">
        <v>0.75600000000000001</v>
      </c>
      <c r="AG6189" t="s">
        <v>2510</v>
      </c>
      <c r="AH6189">
        <v>300</v>
      </c>
      <c r="AI6189">
        <v>210</v>
      </c>
      <c r="AJ6189">
        <v>12.5</v>
      </c>
      <c r="AK6189" t="s">
        <v>2511</v>
      </c>
      <c r="AL6189" t="s">
        <v>2511</v>
      </c>
      <c r="AM6189" t="s">
        <v>2513</v>
      </c>
      <c r="AN6189" t="s">
        <v>2513</v>
      </c>
      <c r="AO6189" t="s">
        <v>2514</v>
      </c>
      <c r="AP6189" t="s">
        <v>2513</v>
      </c>
      <c r="AQ6189" t="s">
        <v>2513</v>
      </c>
      <c r="AR6189" t="s">
        <v>2529</v>
      </c>
      <c r="AS6189" t="s">
        <v>2513</v>
      </c>
      <c r="AT6189">
        <v>45225</v>
      </c>
      <c r="AU6189" t="s">
        <v>2513</v>
      </c>
      <c r="AV6189" t="s">
        <v>2513</v>
      </c>
      <c r="AW6189" t="s">
        <v>2516</v>
      </c>
      <c r="AX6189" t="s">
        <v>11468</v>
      </c>
      <c r="AY6189" t="s">
        <v>2513</v>
      </c>
      <c r="AZ6189" t="s">
        <v>2513</v>
      </c>
      <c r="BA6189" t="s">
        <v>2513</v>
      </c>
    </row>
    <row r="6190" spans="1:53" x14ac:dyDescent="0.45">
      <c r="A6190">
        <v>10006534</v>
      </c>
      <c r="B6190" t="s">
        <v>23568</v>
      </c>
      <c r="C6190" t="s">
        <v>2489</v>
      </c>
      <c r="D6190" t="s">
        <v>23569</v>
      </c>
      <c r="E6190" t="s">
        <v>23570</v>
      </c>
      <c r="F6190" t="s">
        <v>23492</v>
      </c>
      <c r="G6190" t="s">
        <v>23569</v>
      </c>
      <c r="H6190" t="s">
        <v>2493</v>
      </c>
      <c r="I6190" t="s">
        <v>2494</v>
      </c>
      <c r="J6190" t="s">
        <v>11458</v>
      </c>
      <c r="K6190" t="s">
        <v>2496</v>
      </c>
      <c r="L6190" t="s">
        <v>23571</v>
      </c>
      <c r="M6190" t="s">
        <v>2515</v>
      </c>
      <c r="N6190" t="s">
        <v>2795</v>
      </c>
      <c r="O6190" t="s">
        <v>11460</v>
      </c>
      <c r="P6190" t="s">
        <v>11461</v>
      </c>
      <c r="Q6190" t="s">
        <v>11652</v>
      </c>
      <c r="R6190" t="s">
        <v>2799</v>
      </c>
      <c r="S6190" t="s">
        <v>12182</v>
      </c>
      <c r="T6190" t="s">
        <v>12183</v>
      </c>
      <c r="U6190" t="s">
        <v>12184</v>
      </c>
      <c r="V6190" t="s">
        <v>260</v>
      </c>
      <c r="W6190" t="s">
        <v>23572</v>
      </c>
      <c r="X6190" t="s">
        <v>11481</v>
      </c>
      <c r="Y6190" t="s">
        <v>23573</v>
      </c>
      <c r="Z6190" t="s">
        <v>11657</v>
      </c>
      <c r="AA6190" t="s">
        <v>23571</v>
      </c>
      <c r="AB6190" t="s">
        <v>2586</v>
      </c>
      <c r="AC6190">
        <v>1.8</v>
      </c>
      <c r="AD6190">
        <v>1.8</v>
      </c>
      <c r="AE6190" t="s">
        <v>2509</v>
      </c>
      <c r="AF6190">
        <v>0.75600000000000001</v>
      </c>
      <c r="AG6190" t="s">
        <v>2510</v>
      </c>
      <c r="AH6190">
        <v>300</v>
      </c>
      <c r="AI6190">
        <v>210</v>
      </c>
      <c r="AJ6190">
        <v>12.5</v>
      </c>
      <c r="AK6190" t="s">
        <v>2511</v>
      </c>
      <c r="AL6190" t="s">
        <v>2511</v>
      </c>
      <c r="AM6190" t="s">
        <v>2513</v>
      </c>
      <c r="AN6190" t="s">
        <v>2513</v>
      </c>
      <c r="AO6190" t="s">
        <v>2514</v>
      </c>
      <c r="AP6190" t="s">
        <v>2513</v>
      </c>
      <c r="AQ6190" t="s">
        <v>2513</v>
      </c>
      <c r="AR6190" t="s">
        <v>2529</v>
      </c>
      <c r="AS6190" t="s">
        <v>2513</v>
      </c>
      <c r="AT6190">
        <v>45225</v>
      </c>
      <c r="AU6190" t="s">
        <v>2513</v>
      </c>
      <c r="AV6190" t="s">
        <v>2513</v>
      </c>
      <c r="AW6190" t="s">
        <v>2516</v>
      </c>
      <c r="AX6190" t="s">
        <v>11468</v>
      </c>
      <c r="AY6190" t="s">
        <v>2513</v>
      </c>
      <c r="AZ6190" t="s">
        <v>2513</v>
      </c>
      <c r="BA6190" t="s">
        <v>2513</v>
      </c>
    </row>
    <row r="6191" spans="1:53" x14ac:dyDescent="0.45">
      <c r="A6191">
        <v>10006538</v>
      </c>
      <c r="B6191" t="s">
        <v>23574</v>
      </c>
      <c r="C6191" t="s">
        <v>2489</v>
      </c>
      <c r="D6191" t="s">
        <v>23575</v>
      </c>
      <c r="E6191" t="s">
        <v>23576</v>
      </c>
      <c r="F6191" t="s">
        <v>23492</v>
      </c>
      <c r="G6191" t="s">
        <v>23575</v>
      </c>
      <c r="H6191" t="s">
        <v>2493</v>
      </c>
      <c r="I6191" t="s">
        <v>2494</v>
      </c>
      <c r="J6191" t="s">
        <v>11458</v>
      </c>
      <c r="K6191" t="s">
        <v>2496</v>
      </c>
      <c r="L6191" t="s">
        <v>23577</v>
      </c>
      <c r="M6191" t="s">
        <v>2515</v>
      </c>
      <c r="N6191" t="s">
        <v>2795</v>
      </c>
      <c r="O6191" t="s">
        <v>11460</v>
      </c>
      <c r="P6191" t="s">
        <v>11461</v>
      </c>
      <c r="Q6191" t="s">
        <v>11652</v>
      </c>
      <c r="R6191" t="s">
        <v>2799</v>
      </c>
      <c r="S6191" t="s">
        <v>12182</v>
      </c>
      <c r="T6191" t="s">
        <v>12183</v>
      </c>
      <c r="U6191" t="s">
        <v>12184</v>
      </c>
      <c r="V6191" t="s">
        <v>260</v>
      </c>
      <c r="W6191" t="s">
        <v>23578</v>
      </c>
      <c r="X6191" t="s">
        <v>2595</v>
      </c>
      <c r="Y6191" t="s">
        <v>23579</v>
      </c>
      <c r="Z6191" t="s">
        <v>11657</v>
      </c>
      <c r="AA6191" t="s">
        <v>23577</v>
      </c>
      <c r="AB6191" t="s">
        <v>2586</v>
      </c>
      <c r="AC6191">
        <v>1.8</v>
      </c>
      <c r="AD6191">
        <v>1.8</v>
      </c>
      <c r="AE6191" t="s">
        <v>2509</v>
      </c>
      <c r="AF6191">
        <v>0.75600000000000001</v>
      </c>
      <c r="AG6191" t="s">
        <v>2510</v>
      </c>
      <c r="AH6191">
        <v>300</v>
      </c>
      <c r="AI6191">
        <v>210</v>
      </c>
      <c r="AJ6191">
        <v>12.5</v>
      </c>
      <c r="AK6191" t="s">
        <v>2511</v>
      </c>
      <c r="AL6191" t="s">
        <v>2511</v>
      </c>
      <c r="AM6191" t="s">
        <v>2513</v>
      </c>
      <c r="AN6191" t="s">
        <v>2513</v>
      </c>
      <c r="AO6191" t="s">
        <v>2514</v>
      </c>
      <c r="AP6191" t="s">
        <v>2513</v>
      </c>
      <c r="AQ6191" t="s">
        <v>2513</v>
      </c>
      <c r="AR6191" t="s">
        <v>2529</v>
      </c>
      <c r="AS6191" t="s">
        <v>2513</v>
      </c>
      <c r="AT6191">
        <v>45225</v>
      </c>
      <c r="AU6191" t="s">
        <v>2513</v>
      </c>
      <c r="AV6191" t="s">
        <v>2513</v>
      </c>
      <c r="AW6191" t="s">
        <v>2516</v>
      </c>
      <c r="AX6191" t="s">
        <v>11468</v>
      </c>
      <c r="AY6191" t="s">
        <v>2513</v>
      </c>
      <c r="AZ6191" t="s">
        <v>2513</v>
      </c>
      <c r="BA6191" t="s">
        <v>2513</v>
      </c>
    </row>
    <row r="6192" spans="1:53" x14ac:dyDescent="0.45">
      <c r="A6192">
        <v>10006540</v>
      </c>
      <c r="B6192" t="s">
        <v>23580</v>
      </c>
      <c r="C6192" t="s">
        <v>2489</v>
      </c>
      <c r="D6192" t="s">
        <v>23581</v>
      </c>
      <c r="E6192" t="s">
        <v>23582</v>
      </c>
      <c r="F6192" t="s">
        <v>23492</v>
      </c>
      <c r="G6192" t="s">
        <v>23581</v>
      </c>
      <c r="H6192" t="s">
        <v>2493</v>
      </c>
      <c r="I6192" t="s">
        <v>2494</v>
      </c>
      <c r="J6192" t="s">
        <v>11458</v>
      </c>
      <c r="K6192" t="s">
        <v>2496</v>
      </c>
      <c r="L6192" t="s">
        <v>23583</v>
      </c>
      <c r="M6192" t="s">
        <v>2515</v>
      </c>
      <c r="N6192" t="s">
        <v>2795</v>
      </c>
      <c r="O6192" t="s">
        <v>11460</v>
      </c>
      <c r="P6192" t="s">
        <v>11461</v>
      </c>
      <c r="Q6192" t="s">
        <v>11652</v>
      </c>
      <c r="R6192" t="s">
        <v>2799</v>
      </c>
      <c r="S6192" t="s">
        <v>12182</v>
      </c>
      <c r="T6192" t="s">
        <v>12183</v>
      </c>
      <c r="U6192" t="s">
        <v>12184</v>
      </c>
      <c r="V6192" t="s">
        <v>260</v>
      </c>
      <c r="W6192" t="s">
        <v>23584</v>
      </c>
      <c r="X6192" t="s">
        <v>11706</v>
      </c>
      <c r="Y6192" t="s">
        <v>23585</v>
      </c>
      <c r="Z6192" t="s">
        <v>11657</v>
      </c>
      <c r="AA6192" t="s">
        <v>23583</v>
      </c>
      <c r="AB6192" t="s">
        <v>2586</v>
      </c>
      <c r="AC6192">
        <v>1.8</v>
      </c>
      <c r="AD6192">
        <v>1.8</v>
      </c>
      <c r="AE6192" t="s">
        <v>2509</v>
      </c>
      <c r="AF6192">
        <v>0.75600000000000001</v>
      </c>
      <c r="AG6192" t="s">
        <v>2510</v>
      </c>
      <c r="AH6192">
        <v>300</v>
      </c>
      <c r="AI6192">
        <v>210</v>
      </c>
      <c r="AJ6192">
        <v>12.5</v>
      </c>
      <c r="AK6192" t="s">
        <v>2511</v>
      </c>
      <c r="AL6192" t="s">
        <v>2511</v>
      </c>
      <c r="AM6192" t="s">
        <v>2513</v>
      </c>
      <c r="AN6192" t="s">
        <v>2513</v>
      </c>
      <c r="AO6192" t="s">
        <v>2514</v>
      </c>
      <c r="AP6192" t="s">
        <v>2513</v>
      </c>
      <c r="AQ6192" t="s">
        <v>2513</v>
      </c>
      <c r="AR6192" t="s">
        <v>2529</v>
      </c>
      <c r="AS6192" t="s">
        <v>2513</v>
      </c>
      <c r="AT6192">
        <v>45225</v>
      </c>
      <c r="AU6192" t="s">
        <v>2513</v>
      </c>
      <c r="AV6192" t="s">
        <v>2513</v>
      </c>
      <c r="AW6192" t="s">
        <v>2516</v>
      </c>
      <c r="AX6192" t="s">
        <v>11468</v>
      </c>
      <c r="AY6192" t="s">
        <v>2513</v>
      </c>
      <c r="AZ6192" t="s">
        <v>2513</v>
      </c>
      <c r="BA6192" t="s">
        <v>2513</v>
      </c>
    </row>
    <row r="6193" spans="1:53" x14ac:dyDescent="0.45">
      <c r="A6193">
        <v>10006541</v>
      </c>
      <c r="B6193" t="s">
        <v>23586</v>
      </c>
      <c r="C6193" t="s">
        <v>2489</v>
      </c>
      <c r="D6193" t="s">
        <v>23587</v>
      </c>
      <c r="E6193" t="s">
        <v>23588</v>
      </c>
      <c r="F6193" t="s">
        <v>23492</v>
      </c>
      <c r="G6193" t="s">
        <v>23587</v>
      </c>
      <c r="H6193" t="s">
        <v>2493</v>
      </c>
      <c r="I6193" t="s">
        <v>2494</v>
      </c>
      <c r="J6193" t="s">
        <v>11458</v>
      </c>
      <c r="K6193" t="s">
        <v>2496</v>
      </c>
      <c r="L6193" t="s">
        <v>23565</v>
      </c>
      <c r="M6193" t="s">
        <v>2515</v>
      </c>
      <c r="N6193" t="s">
        <v>2795</v>
      </c>
      <c r="O6193" t="s">
        <v>11460</v>
      </c>
      <c r="P6193" t="s">
        <v>11461</v>
      </c>
      <c r="Q6193" t="s">
        <v>11652</v>
      </c>
      <c r="R6193" t="s">
        <v>2799</v>
      </c>
      <c r="S6193" t="s">
        <v>12182</v>
      </c>
      <c r="T6193" t="s">
        <v>12183</v>
      </c>
      <c r="U6193" t="s">
        <v>12184</v>
      </c>
      <c r="V6193" t="s">
        <v>260</v>
      </c>
      <c r="W6193" t="s">
        <v>23566</v>
      </c>
      <c r="X6193" t="s">
        <v>11466</v>
      </c>
      <c r="Y6193" t="s">
        <v>23567</v>
      </c>
      <c r="Z6193" t="s">
        <v>11657</v>
      </c>
      <c r="AA6193" t="s">
        <v>23565</v>
      </c>
      <c r="AB6193" t="s">
        <v>2586</v>
      </c>
      <c r="AC6193">
        <v>1.55</v>
      </c>
      <c r="AD6193">
        <v>1.55</v>
      </c>
      <c r="AE6193" t="s">
        <v>2509</v>
      </c>
      <c r="AF6193">
        <v>0.75600000000000001</v>
      </c>
      <c r="AG6193" t="s">
        <v>2510</v>
      </c>
      <c r="AH6193">
        <v>300</v>
      </c>
      <c r="AI6193">
        <v>210</v>
      </c>
      <c r="AJ6193">
        <v>12.5</v>
      </c>
      <c r="AK6193" t="s">
        <v>2511</v>
      </c>
      <c r="AL6193" t="s">
        <v>2513</v>
      </c>
      <c r="AM6193" t="s">
        <v>2513</v>
      </c>
      <c r="AN6193" t="s">
        <v>2513</v>
      </c>
      <c r="AO6193" t="s">
        <v>2513</v>
      </c>
      <c r="AP6193" t="s">
        <v>2513</v>
      </c>
      <c r="AQ6193" t="s">
        <v>2513</v>
      </c>
      <c r="AR6193" t="s">
        <v>2529</v>
      </c>
      <c r="AS6193" t="s">
        <v>2513</v>
      </c>
      <c r="AT6193">
        <v>45225</v>
      </c>
      <c r="AU6193" t="s">
        <v>2513</v>
      </c>
      <c r="AV6193" t="s">
        <v>2513</v>
      </c>
      <c r="AW6193" t="s">
        <v>2513</v>
      </c>
      <c r="AX6193" t="s">
        <v>11468</v>
      </c>
      <c r="AY6193" t="s">
        <v>2513</v>
      </c>
      <c r="AZ6193" t="s">
        <v>2513</v>
      </c>
      <c r="BA6193" t="s">
        <v>2513</v>
      </c>
    </row>
    <row r="6194" spans="1:53" x14ac:dyDescent="0.45">
      <c r="A6194">
        <v>10006543</v>
      </c>
      <c r="B6194" t="s">
        <v>23589</v>
      </c>
      <c r="C6194" t="s">
        <v>2489</v>
      </c>
      <c r="D6194" t="s">
        <v>23590</v>
      </c>
      <c r="E6194" t="s">
        <v>23591</v>
      </c>
      <c r="F6194" t="s">
        <v>23492</v>
      </c>
      <c r="G6194" t="s">
        <v>23590</v>
      </c>
      <c r="H6194" t="s">
        <v>2493</v>
      </c>
      <c r="I6194" t="s">
        <v>2494</v>
      </c>
      <c r="J6194" t="s">
        <v>11458</v>
      </c>
      <c r="K6194" t="s">
        <v>2496</v>
      </c>
      <c r="L6194" t="s">
        <v>23571</v>
      </c>
      <c r="M6194" t="s">
        <v>2515</v>
      </c>
      <c r="N6194" t="s">
        <v>2795</v>
      </c>
      <c r="O6194" t="s">
        <v>11460</v>
      </c>
      <c r="P6194" t="s">
        <v>11461</v>
      </c>
      <c r="Q6194" t="s">
        <v>11652</v>
      </c>
      <c r="R6194" t="s">
        <v>2799</v>
      </c>
      <c r="S6194" t="s">
        <v>12182</v>
      </c>
      <c r="T6194" t="s">
        <v>12183</v>
      </c>
      <c r="U6194" t="s">
        <v>12184</v>
      </c>
      <c r="V6194" t="s">
        <v>260</v>
      </c>
      <c r="W6194" t="s">
        <v>23572</v>
      </c>
      <c r="X6194" t="s">
        <v>11481</v>
      </c>
      <c r="Y6194" t="s">
        <v>23573</v>
      </c>
      <c r="Z6194" t="s">
        <v>11657</v>
      </c>
      <c r="AA6194" t="s">
        <v>23571</v>
      </c>
      <c r="AB6194" t="s">
        <v>2586</v>
      </c>
      <c r="AC6194">
        <v>1.55</v>
      </c>
      <c r="AD6194">
        <v>1.55</v>
      </c>
      <c r="AE6194" t="s">
        <v>2509</v>
      </c>
      <c r="AF6194">
        <v>0.75600000000000001</v>
      </c>
      <c r="AG6194" t="s">
        <v>2510</v>
      </c>
      <c r="AH6194">
        <v>300</v>
      </c>
      <c r="AI6194">
        <v>210</v>
      </c>
      <c r="AJ6194">
        <v>12.5</v>
      </c>
      <c r="AK6194" t="s">
        <v>2511</v>
      </c>
      <c r="AL6194" t="s">
        <v>2513</v>
      </c>
      <c r="AM6194" t="s">
        <v>2513</v>
      </c>
      <c r="AN6194" t="s">
        <v>2513</v>
      </c>
      <c r="AO6194" t="s">
        <v>2513</v>
      </c>
      <c r="AP6194" t="s">
        <v>2513</v>
      </c>
      <c r="AQ6194" t="s">
        <v>2513</v>
      </c>
      <c r="AR6194" t="s">
        <v>2529</v>
      </c>
      <c r="AS6194" t="s">
        <v>2513</v>
      </c>
      <c r="AT6194">
        <v>45225</v>
      </c>
      <c r="AU6194" t="s">
        <v>2513</v>
      </c>
      <c r="AV6194" t="s">
        <v>2513</v>
      </c>
      <c r="AW6194" t="s">
        <v>2513</v>
      </c>
      <c r="AX6194" t="s">
        <v>11468</v>
      </c>
      <c r="AY6194" t="s">
        <v>2513</v>
      </c>
      <c r="AZ6194" t="s">
        <v>2513</v>
      </c>
      <c r="BA6194" t="s">
        <v>2513</v>
      </c>
    </row>
    <row r="6195" spans="1:53" x14ac:dyDescent="0.45">
      <c r="A6195">
        <v>10006547</v>
      </c>
      <c r="B6195" t="s">
        <v>23592</v>
      </c>
      <c r="C6195" t="s">
        <v>2489</v>
      </c>
      <c r="D6195" t="s">
        <v>23593</v>
      </c>
      <c r="E6195" t="s">
        <v>23594</v>
      </c>
      <c r="F6195" t="s">
        <v>23492</v>
      </c>
      <c r="G6195" t="s">
        <v>23593</v>
      </c>
      <c r="H6195" t="s">
        <v>2493</v>
      </c>
      <c r="I6195" t="s">
        <v>2494</v>
      </c>
      <c r="J6195" t="s">
        <v>11458</v>
      </c>
      <c r="K6195" t="s">
        <v>2496</v>
      </c>
      <c r="L6195" t="s">
        <v>23577</v>
      </c>
      <c r="M6195" t="s">
        <v>2515</v>
      </c>
      <c r="N6195" t="s">
        <v>2795</v>
      </c>
      <c r="O6195" t="s">
        <v>11460</v>
      </c>
      <c r="P6195" t="s">
        <v>11461</v>
      </c>
      <c r="Q6195" t="s">
        <v>11652</v>
      </c>
      <c r="R6195" t="s">
        <v>2799</v>
      </c>
      <c r="S6195" t="s">
        <v>12182</v>
      </c>
      <c r="T6195" t="s">
        <v>12183</v>
      </c>
      <c r="U6195" t="s">
        <v>12184</v>
      </c>
      <c r="V6195" t="s">
        <v>260</v>
      </c>
      <c r="W6195" t="s">
        <v>23578</v>
      </c>
      <c r="X6195" t="s">
        <v>2595</v>
      </c>
      <c r="Y6195" t="s">
        <v>23579</v>
      </c>
      <c r="Z6195" t="s">
        <v>11657</v>
      </c>
      <c r="AA6195" t="s">
        <v>23577</v>
      </c>
      <c r="AB6195" t="s">
        <v>2586</v>
      </c>
      <c r="AC6195">
        <v>1.55</v>
      </c>
      <c r="AD6195">
        <v>1.55</v>
      </c>
      <c r="AE6195" t="s">
        <v>2509</v>
      </c>
      <c r="AF6195">
        <v>0.75600000000000001</v>
      </c>
      <c r="AG6195" t="s">
        <v>2510</v>
      </c>
      <c r="AH6195">
        <v>300</v>
      </c>
      <c r="AI6195">
        <v>210</v>
      </c>
      <c r="AJ6195">
        <v>12.5</v>
      </c>
      <c r="AK6195" t="s">
        <v>2511</v>
      </c>
      <c r="AL6195" t="s">
        <v>2513</v>
      </c>
      <c r="AM6195" t="s">
        <v>2513</v>
      </c>
      <c r="AN6195" t="s">
        <v>2513</v>
      </c>
      <c r="AO6195" t="s">
        <v>2513</v>
      </c>
      <c r="AP6195" t="s">
        <v>2513</v>
      </c>
      <c r="AQ6195" t="s">
        <v>2513</v>
      </c>
      <c r="AR6195" t="s">
        <v>2529</v>
      </c>
      <c r="AS6195" t="s">
        <v>2513</v>
      </c>
      <c r="AT6195">
        <v>45225</v>
      </c>
      <c r="AU6195" t="s">
        <v>2513</v>
      </c>
      <c r="AV6195" t="s">
        <v>2513</v>
      </c>
      <c r="AW6195" t="s">
        <v>2513</v>
      </c>
      <c r="AX6195" t="s">
        <v>11468</v>
      </c>
      <c r="AY6195" t="s">
        <v>2513</v>
      </c>
      <c r="AZ6195" t="s">
        <v>2513</v>
      </c>
      <c r="BA6195" t="s">
        <v>2513</v>
      </c>
    </row>
    <row r="6196" spans="1:53" x14ac:dyDescent="0.45">
      <c r="A6196">
        <v>10006549</v>
      </c>
      <c r="B6196" t="s">
        <v>23595</v>
      </c>
      <c r="C6196" t="s">
        <v>2489</v>
      </c>
      <c r="D6196" t="s">
        <v>23596</v>
      </c>
      <c r="E6196" t="s">
        <v>23597</v>
      </c>
      <c r="F6196" t="s">
        <v>23492</v>
      </c>
      <c r="G6196" t="s">
        <v>23596</v>
      </c>
      <c r="H6196" t="s">
        <v>2493</v>
      </c>
      <c r="I6196" t="s">
        <v>2494</v>
      </c>
      <c r="J6196" t="s">
        <v>11458</v>
      </c>
      <c r="K6196" t="s">
        <v>2496</v>
      </c>
      <c r="L6196" t="s">
        <v>23583</v>
      </c>
      <c r="M6196" t="s">
        <v>2515</v>
      </c>
      <c r="N6196" t="s">
        <v>2795</v>
      </c>
      <c r="O6196" t="s">
        <v>11460</v>
      </c>
      <c r="P6196" t="s">
        <v>11461</v>
      </c>
      <c r="Q6196" t="s">
        <v>11652</v>
      </c>
      <c r="R6196" t="s">
        <v>2799</v>
      </c>
      <c r="S6196" t="s">
        <v>12182</v>
      </c>
      <c r="T6196" t="s">
        <v>12183</v>
      </c>
      <c r="U6196" t="s">
        <v>12184</v>
      </c>
      <c r="V6196" t="s">
        <v>260</v>
      </c>
      <c r="W6196" t="s">
        <v>23584</v>
      </c>
      <c r="X6196" t="s">
        <v>11706</v>
      </c>
      <c r="Y6196" t="s">
        <v>23585</v>
      </c>
      <c r="Z6196" t="s">
        <v>11657</v>
      </c>
      <c r="AA6196" t="s">
        <v>23583</v>
      </c>
      <c r="AB6196" t="s">
        <v>2586</v>
      </c>
      <c r="AC6196">
        <v>1.55</v>
      </c>
      <c r="AD6196">
        <v>1.55</v>
      </c>
      <c r="AE6196" t="s">
        <v>2509</v>
      </c>
      <c r="AF6196">
        <v>0.75600000000000001</v>
      </c>
      <c r="AG6196" t="s">
        <v>2510</v>
      </c>
      <c r="AH6196">
        <v>300</v>
      </c>
      <c r="AI6196">
        <v>210</v>
      </c>
      <c r="AJ6196">
        <v>12.5</v>
      </c>
      <c r="AK6196" t="s">
        <v>2511</v>
      </c>
      <c r="AL6196" t="s">
        <v>2513</v>
      </c>
      <c r="AM6196" t="s">
        <v>2513</v>
      </c>
      <c r="AN6196" t="s">
        <v>2513</v>
      </c>
      <c r="AO6196" t="s">
        <v>2513</v>
      </c>
      <c r="AP6196" t="s">
        <v>2513</v>
      </c>
      <c r="AQ6196" t="s">
        <v>2513</v>
      </c>
      <c r="AR6196" t="s">
        <v>2529</v>
      </c>
      <c r="AS6196" t="s">
        <v>2513</v>
      </c>
      <c r="AT6196">
        <v>45225</v>
      </c>
      <c r="AU6196" t="s">
        <v>2513</v>
      </c>
      <c r="AV6196" t="s">
        <v>2513</v>
      </c>
      <c r="AW6196" t="s">
        <v>2513</v>
      </c>
      <c r="AX6196" t="s">
        <v>11468</v>
      </c>
      <c r="AY6196" t="s">
        <v>2513</v>
      </c>
      <c r="AZ6196" t="s">
        <v>2513</v>
      </c>
      <c r="BA6196" t="s">
        <v>2513</v>
      </c>
    </row>
    <row r="6197" spans="1:53" x14ac:dyDescent="0.45">
      <c r="A6197">
        <v>10007197</v>
      </c>
      <c r="B6197" t="s">
        <v>23598</v>
      </c>
      <c r="C6197" t="s">
        <v>2489</v>
      </c>
      <c r="D6197" t="s">
        <v>23599</v>
      </c>
      <c r="E6197" t="s">
        <v>23600</v>
      </c>
      <c r="F6197" t="s">
        <v>23492</v>
      </c>
      <c r="G6197" t="s">
        <v>23599</v>
      </c>
      <c r="H6197" t="s">
        <v>2493</v>
      </c>
      <c r="I6197" t="s">
        <v>2494</v>
      </c>
      <c r="J6197" t="s">
        <v>11458</v>
      </c>
      <c r="K6197" t="s">
        <v>2496</v>
      </c>
      <c r="L6197" t="s">
        <v>23601</v>
      </c>
      <c r="M6197" t="s">
        <v>2515</v>
      </c>
      <c r="N6197" t="s">
        <v>2795</v>
      </c>
      <c r="O6197" t="s">
        <v>11460</v>
      </c>
      <c r="P6197" t="s">
        <v>11461</v>
      </c>
      <c r="Q6197" t="s">
        <v>11462</v>
      </c>
      <c r="R6197" t="s">
        <v>3074</v>
      </c>
      <c r="S6197" t="s">
        <v>14459</v>
      </c>
      <c r="T6197" t="s">
        <v>2357</v>
      </c>
      <c r="U6197" t="s">
        <v>14460</v>
      </c>
      <c r="V6197" t="s">
        <v>260</v>
      </c>
      <c r="W6197" t="s">
        <v>23602</v>
      </c>
      <c r="X6197" t="s">
        <v>12157</v>
      </c>
      <c r="Y6197" t="s">
        <v>23603</v>
      </c>
      <c r="Z6197" t="s">
        <v>14463</v>
      </c>
      <c r="AA6197" t="s">
        <v>23601</v>
      </c>
      <c r="AB6197" t="s">
        <v>2586</v>
      </c>
      <c r="AC6197">
        <v>3.3</v>
      </c>
      <c r="AD6197">
        <v>3.3</v>
      </c>
      <c r="AE6197" t="s">
        <v>2509</v>
      </c>
      <c r="AF6197">
        <v>1.7000000000000001E-2</v>
      </c>
      <c r="AG6197" t="s">
        <v>6779</v>
      </c>
      <c r="AH6197">
        <v>405</v>
      </c>
      <c r="AI6197">
        <v>300</v>
      </c>
      <c r="AJ6197">
        <v>14</v>
      </c>
      <c r="AK6197" t="s">
        <v>2511</v>
      </c>
      <c r="AL6197" t="s">
        <v>2511</v>
      </c>
      <c r="AM6197" t="s">
        <v>2513</v>
      </c>
      <c r="AN6197" t="s">
        <v>2513</v>
      </c>
      <c r="AO6197" t="s">
        <v>2514</v>
      </c>
      <c r="AP6197" t="s">
        <v>2513</v>
      </c>
      <c r="AQ6197" t="s">
        <v>2513</v>
      </c>
      <c r="AR6197" t="s">
        <v>2529</v>
      </c>
      <c r="AS6197" t="s">
        <v>2513</v>
      </c>
      <c r="AT6197">
        <v>45527</v>
      </c>
      <c r="AU6197" t="s">
        <v>2513</v>
      </c>
      <c r="AV6197" t="s">
        <v>2513</v>
      </c>
      <c r="AW6197" t="s">
        <v>2516</v>
      </c>
      <c r="AX6197" t="s">
        <v>11468</v>
      </c>
      <c r="AY6197" t="s">
        <v>2513</v>
      </c>
      <c r="AZ6197" t="s">
        <v>2513</v>
      </c>
      <c r="BA6197" t="s">
        <v>2513</v>
      </c>
    </row>
    <row r="6198" spans="1:53" x14ac:dyDescent="0.45">
      <c r="A6198">
        <v>10007202</v>
      </c>
      <c r="B6198" t="s">
        <v>23604</v>
      </c>
      <c r="C6198" t="s">
        <v>2489</v>
      </c>
      <c r="D6198" t="s">
        <v>23605</v>
      </c>
      <c r="E6198" t="s">
        <v>23606</v>
      </c>
      <c r="F6198" t="s">
        <v>23492</v>
      </c>
      <c r="G6198" t="s">
        <v>23605</v>
      </c>
      <c r="H6198" t="s">
        <v>2493</v>
      </c>
      <c r="I6198" t="s">
        <v>2494</v>
      </c>
      <c r="J6198" t="s">
        <v>11458</v>
      </c>
      <c r="K6198" t="s">
        <v>2496</v>
      </c>
      <c r="L6198" t="s">
        <v>23601</v>
      </c>
      <c r="M6198" t="s">
        <v>2515</v>
      </c>
      <c r="N6198" t="s">
        <v>2795</v>
      </c>
      <c r="O6198" t="s">
        <v>11460</v>
      </c>
      <c r="P6198" t="s">
        <v>11461</v>
      </c>
      <c r="Q6198" t="s">
        <v>11462</v>
      </c>
      <c r="R6198" t="s">
        <v>3074</v>
      </c>
      <c r="S6198" t="s">
        <v>14459</v>
      </c>
      <c r="T6198" t="s">
        <v>2357</v>
      </c>
      <c r="U6198" t="s">
        <v>14460</v>
      </c>
      <c r="V6198" t="s">
        <v>260</v>
      </c>
      <c r="W6198" t="s">
        <v>23602</v>
      </c>
      <c r="X6198" t="s">
        <v>12157</v>
      </c>
      <c r="Y6198" t="s">
        <v>23603</v>
      </c>
      <c r="Z6198" t="s">
        <v>14463</v>
      </c>
      <c r="AA6198" t="s">
        <v>23601</v>
      </c>
      <c r="AB6198" t="s">
        <v>2586</v>
      </c>
      <c r="AC6198">
        <v>3.3</v>
      </c>
      <c r="AD6198">
        <v>3.3</v>
      </c>
      <c r="AE6198" t="s">
        <v>2509</v>
      </c>
      <c r="AF6198">
        <v>1.7000000000000001E-2</v>
      </c>
      <c r="AG6198" t="s">
        <v>6779</v>
      </c>
      <c r="AH6198">
        <v>405</v>
      </c>
      <c r="AI6198">
        <v>300</v>
      </c>
      <c r="AJ6198">
        <v>14</v>
      </c>
      <c r="AK6198" t="s">
        <v>2511</v>
      </c>
      <c r="AL6198" t="s">
        <v>2513</v>
      </c>
      <c r="AM6198" t="s">
        <v>2513</v>
      </c>
      <c r="AN6198" t="s">
        <v>2513</v>
      </c>
      <c r="AO6198" t="s">
        <v>2513</v>
      </c>
      <c r="AP6198" t="s">
        <v>2513</v>
      </c>
      <c r="AQ6198" t="s">
        <v>2513</v>
      </c>
      <c r="AR6198" t="s">
        <v>2529</v>
      </c>
      <c r="AS6198" t="s">
        <v>2513</v>
      </c>
      <c r="AT6198">
        <v>45527</v>
      </c>
      <c r="AU6198" t="s">
        <v>2513</v>
      </c>
      <c r="AV6198" t="s">
        <v>2513</v>
      </c>
      <c r="AW6198" t="s">
        <v>2513</v>
      </c>
      <c r="AX6198" t="s">
        <v>11468</v>
      </c>
      <c r="AY6198" t="s">
        <v>2513</v>
      </c>
      <c r="AZ6198" t="s">
        <v>2513</v>
      </c>
      <c r="BA6198" t="s">
        <v>2513</v>
      </c>
    </row>
    <row r="6199" spans="1:53" x14ac:dyDescent="0.45">
      <c r="A6199">
        <v>10007246</v>
      </c>
      <c r="B6199" t="s">
        <v>23607</v>
      </c>
      <c r="C6199" t="s">
        <v>2489</v>
      </c>
      <c r="D6199" t="s">
        <v>23608</v>
      </c>
      <c r="E6199" t="s">
        <v>23609</v>
      </c>
      <c r="F6199" t="s">
        <v>23492</v>
      </c>
      <c r="G6199" t="s">
        <v>23608</v>
      </c>
      <c r="H6199" t="s">
        <v>2493</v>
      </c>
      <c r="I6199" t="s">
        <v>2494</v>
      </c>
      <c r="J6199" t="s">
        <v>11458</v>
      </c>
      <c r="K6199" t="s">
        <v>2496</v>
      </c>
      <c r="L6199" t="s">
        <v>23610</v>
      </c>
      <c r="M6199" t="s">
        <v>2515</v>
      </c>
      <c r="N6199" t="s">
        <v>2795</v>
      </c>
      <c r="O6199" t="s">
        <v>11460</v>
      </c>
      <c r="P6199" t="s">
        <v>11461</v>
      </c>
      <c r="Q6199" t="s">
        <v>11652</v>
      </c>
      <c r="R6199" t="s">
        <v>2799</v>
      </c>
      <c r="S6199" t="s">
        <v>12182</v>
      </c>
      <c r="T6199" t="s">
        <v>12183</v>
      </c>
      <c r="U6199" t="s">
        <v>12184</v>
      </c>
      <c r="V6199" t="s">
        <v>260</v>
      </c>
      <c r="W6199" t="s">
        <v>23611</v>
      </c>
      <c r="X6199" t="s">
        <v>12157</v>
      </c>
      <c r="Y6199" t="s">
        <v>23612</v>
      </c>
      <c r="Z6199" t="s">
        <v>11657</v>
      </c>
      <c r="AA6199" t="s">
        <v>23610</v>
      </c>
      <c r="AB6199" t="s">
        <v>2586</v>
      </c>
      <c r="AC6199">
        <v>1.55</v>
      </c>
      <c r="AD6199">
        <v>1.55</v>
      </c>
      <c r="AE6199" t="s">
        <v>2509</v>
      </c>
      <c r="AF6199">
        <v>0.75600000000000001</v>
      </c>
      <c r="AG6199" t="s">
        <v>2510</v>
      </c>
      <c r="AH6199">
        <v>300</v>
      </c>
      <c r="AI6199">
        <v>210</v>
      </c>
      <c r="AJ6199">
        <v>12.5</v>
      </c>
      <c r="AK6199" t="s">
        <v>2511</v>
      </c>
      <c r="AL6199" t="s">
        <v>2511</v>
      </c>
      <c r="AM6199" t="s">
        <v>2513</v>
      </c>
      <c r="AN6199" t="s">
        <v>2513</v>
      </c>
      <c r="AO6199" t="s">
        <v>2514</v>
      </c>
      <c r="AP6199" t="s">
        <v>2513</v>
      </c>
      <c r="AQ6199" t="s">
        <v>2513</v>
      </c>
      <c r="AR6199" t="s">
        <v>2529</v>
      </c>
      <c r="AS6199" t="s">
        <v>2513</v>
      </c>
      <c r="AT6199">
        <v>45545</v>
      </c>
      <c r="AU6199" t="s">
        <v>2513</v>
      </c>
      <c r="AV6199" t="s">
        <v>2513</v>
      </c>
      <c r="AW6199" t="s">
        <v>2516</v>
      </c>
      <c r="AX6199" t="s">
        <v>11468</v>
      </c>
      <c r="AY6199" t="s">
        <v>2513</v>
      </c>
      <c r="AZ6199" t="s">
        <v>2513</v>
      </c>
      <c r="BA6199" t="s">
        <v>2513</v>
      </c>
    </row>
    <row r="6200" spans="1:53" x14ac:dyDescent="0.45">
      <c r="A6200">
        <v>10007251</v>
      </c>
      <c r="B6200" t="s">
        <v>23613</v>
      </c>
      <c r="C6200" t="s">
        <v>2489</v>
      </c>
      <c r="D6200" t="s">
        <v>23614</v>
      </c>
      <c r="E6200" t="s">
        <v>23615</v>
      </c>
      <c r="F6200" t="s">
        <v>23492</v>
      </c>
      <c r="G6200" t="s">
        <v>23614</v>
      </c>
      <c r="H6200" t="s">
        <v>2493</v>
      </c>
      <c r="I6200" t="s">
        <v>2494</v>
      </c>
      <c r="J6200" t="s">
        <v>11458</v>
      </c>
      <c r="K6200" t="s">
        <v>2496</v>
      </c>
      <c r="L6200" t="s">
        <v>23610</v>
      </c>
      <c r="M6200" t="s">
        <v>2515</v>
      </c>
      <c r="N6200" t="s">
        <v>2795</v>
      </c>
      <c r="O6200" t="s">
        <v>11460</v>
      </c>
      <c r="P6200" t="s">
        <v>11461</v>
      </c>
      <c r="Q6200" t="s">
        <v>11652</v>
      </c>
      <c r="R6200" t="s">
        <v>2799</v>
      </c>
      <c r="S6200" t="s">
        <v>12182</v>
      </c>
      <c r="T6200" t="s">
        <v>12183</v>
      </c>
      <c r="U6200" t="s">
        <v>12184</v>
      </c>
      <c r="V6200" t="s">
        <v>260</v>
      </c>
      <c r="W6200" t="s">
        <v>23611</v>
      </c>
      <c r="X6200" t="s">
        <v>12157</v>
      </c>
      <c r="Y6200" t="s">
        <v>23612</v>
      </c>
      <c r="Z6200" t="s">
        <v>11657</v>
      </c>
      <c r="AA6200" t="s">
        <v>23610</v>
      </c>
      <c r="AB6200" t="s">
        <v>2586</v>
      </c>
      <c r="AC6200">
        <v>1.55</v>
      </c>
      <c r="AD6200">
        <v>1.55</v>
      </c>
      <c r="AE6200" t="s">
        <v>2509</v>
      </c>
      <c r="AF6200">
        <v>0.75600000000000001</v>
      </c>
      <c r="AG6200" t="s">
        <v>2510</v>
      </c>
      <c r="AH6200">
        <v>300</v>
      </c>
      <c r="AI6200">
        <v>210</v>
      </c>
      <c r="AJ6200">
        <v>12.5</v>
      </c>
      <c r="AK6200" t="s">
        <v>2511</v>
      </c>
      <c r="AL6200" t="s">
        <v>2513</v>
      </c>
      <c r="AM6200" t="s">
        <v>2513</v>
      </c>
      <c r="AN6200" t="s">
        <v>2513</v>
      </c>
      <c r="AO6200" t="s">
        <v>2513</v>
      </c>
      <c r="AP6200" t="s">
        <v>2513</v>
      </c>
      <c r="AQ6200" t="s">
        <v>2513</v>
      </c>
      <c r="AR6200" t="s">
        <v>2529</v>
      </c>
      <c r="AS6200" t="s">
        <v>2513</v>
      </c>
      <c r="AT6200">
        <v>45545</v>
      </c>
      <c r="AU6200" t="s">
        <v>2513</v>
      </c>
      <c r="AV6200" t="s">
        <v>2513</v>
      </c>
      <c r="AW6200" t="s">
        <v>2513</v>
      </c>
      <c r="AX6200" t="s">
        <v>11468</v>
      </c>
      <c r="AY6200" t="s">
        <v>2513</v>
      </c>
      <c r="AZ6200" t="s">
        <v>2513</v>
      </c>
      <c r="BA6200" t="s">
        <v>2513</v>
      </c>
    </row>
    <row r="6201" spans="1:53" x14ac:dyDescent="0.45">
      <c r="A6201">
        <v>10007256</v>
      </c>
      <c r="B6201" t="s">
        <v>23616</v>
      </c>
      <c r="C6201" t="s">
        <v>2489</v>
      </c>
      <c r="D6201" t="s">
        <v>23617</v>
      </c>
      <c r="E6201" t="s">
        <v>23618</v>
      </c>
      <c r="F6201" t="s">
        <v>23492</v>
      </c>
      <c r="G6201" t="s">
        <v>23617</v>
      </c>
      <c r="H6201" t="s">
        <v>2493</v>
      </c>
      <c r="I6201" t="s">
        <v>2494</v>
      </c>
      <c r="J6201" t="s">
        <v>11458</v>
      </c>
      <c r="K6201" t="s">
        <v>2496</v>
      </c>
      <c r="L6201" t="s">
        <v>23619</v>
      </c>
      <c r="M6201" t="s">
        <v>2515</v>
      </c>
      <c r="N6201" t="s">
        <v>2795</v>
      </c>
      <c r="O6201" t="s">
        <v>11460</v>
      </c>
      <c r="P6201" t="s">
        <v>11461</v>
      </c>
      <c r="Q6201" t="s">
        <v>11652</v>
      </c>
      <c r="R6201" t="s">
        <v>2799</v>
      </c>
      <c r="S6201" t="s">
        <v>14492</v>
      </c>
      <c r="T6201" t="s">
        <v>2370</v>
      </c>
      <c r="U6201" t="s">
        <v>14493</v>
      </c>
      <c r="V6201" t="s">
        <v>260</v>
      </c>
      <c r="W6201" t="s">
        <v>23620</v>
      </c>
      <c r="X6201" t="s">
        <v>12157</v>
      </c>
      <c r="Y6201" t="s">
        <v>23621</v>
      </c>
      <c r="Z6201" t="s">
        <v>11773</v>
      </c>
      <c r="AA6201" t="s">
        <v>23619</v>
      </c>
      <c r="AB6201" t="s">
        <v>2586</v>
      </c>
      <c r="AC6201">
        <v>0.68</v>
      </c>
      <c r="AD6201">
        <v>0.68</v>
      </c>
      <c r="AE6201" t="s">
        <v>2509</v>
      </c>
      <c r="AF6201">
        <v>0.40799999999999997</v>
      </c>
      <c r="AG6201" t="s">
        <v>2510</v>
      </c>
      <c r="AH6201">
        <v>184</v>
      </c>
      <c r="AI6201">
        <v>180</v>
      </c>
      <c r="AJ6201">
        <v>12</v>
      </c>
      <c r="AK6201" t="s">
        <v>2511</v>
      </c>
      <c r="AL6201" t="s">
        <v>2511</v>
      </c>
      <c r="AM6201" t="s">
        <v>2513</v>
      </c>
      <c r="AN6201" t="s">
        <v>2513</v>
      </c>
      <c r="AO6201" t="s">
        <v>2514</v>
      </c>
      <c r="AP6201" t="s">
        <v>2513</v>
      </c>
      <c r="AQ6201" t="s">
        <v>2513</v>
      </c>
      <c r="AR6201" t="s">
        <v>2529</v>
      </c>
      <c r="AS6201" t="s">
        <v>2513</v>
      </c>
      <c r="AT6201">
        <v>45545</v>
      </c>
      <c r="AU6201" t="s">
        <v>2513</v>
      </c>
      <c r="AV6201" t="s">
        <v>2513</v>
      </c>
      <c r="AW6201" t="s">
        <v>2516</v>
      </c>
      <c r="AX6201" t="s">
        <v>11468</v>
      </c>
      <c r="AY6201" t="s">
        <v>2513</v>
      </c>
      <c r="AZ6201" t="s">
        <v>2513</v>
      </c>
      <c r="BA6201" t="s">
        <v>2513</v>
      </c>
    </row>
    <row r="6202" spans="1:53" x14ac:dyDescent="0.45">
      <c r="A6202">
        <v>10007261</v>
      </c>
      <c r="B6202" t="s">
        <v>23622</v>
      </c>
      <c r="C6202" t="s">
        <v>2489</v>
      </c>
      <c r="D6202" t="s">
        <v>23623</v>
      </c>
      <c r="E6202" t="s">
        <v>23624</v>
      </c>
      <c r="F6202" t="s">
        <v>23492</v>
      </c>
      <c r="G6202" t="s">
        <v>23623</v>
      </c>
      <c r="H6202" t="s">
        <v>2493</v>
      </c>
      <c r="I6202" t="s">
        <v>2494</v>
      </c>
      <c r="J6202" t="s">
        <v>11458</v>
      </c>
      <c r="K6202" t="s">
        <v>2496</v>
      </c>
      <c r="L6202" t="s">
        <v>23619</v>
      </c>
      <c r="M6202" t="s">
        <v>2515</v>
      </c>
      <c r="N6202" t="s">
        <v>2795</v>
      </c>
      <c r="O6202" t="s">
        <v>11460</v>
      </c>
      <c r="P6202" t="s">
        <v>11461</v>
      </c>
      <c r="Q6202" t="s">
        <v>11652</v>
      </c>
      <c r="R6202" t="s">
        <v>2799</v>
      </c>
      <c r="S6202" t="s">
        <v>14492</v>
      </c>
      <c r="T6202" t="s">
        <v>2370</v>
      </c>
      <c r="U6202" t="s">
        <v>14493</v>
      </c>
      <c r="V6202" t="s">
        <v>260</v>
      </c>
      <c r="W6202" t="s">
        <v>23620</v>
      </c>
      <c r="X6202" t="s">
        <v>12157</v>
      </c>
      <c r="Y6202" t="s">
        <v>23621</v>
      </c>
      <c r="Z6202" t="s">
        <v>11773</v>
      </c>
      <c r="AA6202" t="s">
        <v>23619</v>
      </c>
      <c r="AB6202" t="s">
        <v>2586</v>
      </c>
      <c r="AC6202">
        <v>0.68</v>
      </c>
      <c r="AD6202">
        <v>0.68</v>
      </c>
      <c r="AE6202" t="s">
        <v>2509</v>
      </c>
      <c r="AF6202">
        <v>0.40799999999999997</v>
      </c>
      <c r="AG6202" t="s">
        <v>2510</v>
      </c>
      <c r="AH6202">
        <v>184</v>
      </c>
      <c r="AI6202">
        <v>180</v>
      </c>
      <c r="AJ6202">
        <v>12</v>
      </c>
      <c r="AK6202" t="s">
        <v>2511</v>
      </c>
      <c r="AL6202" t="s">
        <v>2513</v>
      </c>
      <c r="AM6202" t="s">
        <v>2513</v>
      </c>
      <c r="AN6202" t="s">
        <v>2513</v>
      </c>
      <c r="AO6202" t="s">
        <v>2513</v>
      </c>
      <c r="AP6202" t="s">
        <v>2513</v>
      </c>
      <c r="AQ6202" t="s">
        <v>2513</v>
      </c>
      <c r="AR6202" t="s">
        <v>2529</v>
      </c>
      <c r="AS6202" t="s">
        <v>2513</v>
      </c>
      <c r="AT6202">
        <v>45545</v>
      </c>
      <c r="AU6202" t="s">
        <v>2513</v>
      </c>
      <c r="AV6202" t="s">
        <v>2513</v>
      </c>
      <c r="AW6202" t="s">
        <v>2513</v>
      </c>
      <c r="AX6202" t="s">
        <v>11468</v>
      </c>
      <c r="AY6202" t="s">
        <v>2513</v>
      </c>
      <c r="AZ6202" t="s">
        <v>2513</v>
      </c>
      <c r="BA6202" t="s">
        <v>2513</v>
      </c>
    </row>
    <row r="6203" spans="1:53" x14ac:dyDescent="0.45">
      <c r="A6203">
        <v>10007265</v>
      </c>
      <c r="B6203" t="s">
        <v>23625</v>
      </c>
      <c r="C6203" t="s">
        <v>2489</v>
      </c>
      <c r="D6203" t="s">
        <v>23626</v>
      </c>
      <c r="E6203" t="s">
        <v>23627</v>
      </c>
      <c r="F6203" t="s">
        <v>23492</v>
      </c>
      <c r="G6203" t="s">
        <v>23626</v>
      </c>
      <c r="H6203" t="s">
        <v>2493</v>
      </c>
      <c r="I6203" t="s">
        <v>2494</v>
      </c>
      <c r="J6203" t="s">
        <v>11458</v>
      </c>
      <c r="K6203" t="s">
        <v>2496</v>
      </c>
      <c r="L6203" t="s">
        <v>23628</v>
      </c>
      <c r="M6203" t="s">
        <v>2515</v>
      </c>
      <c r="N6203" t="s">
        <v>2795</v>
      </c>
      <c r="O6203" t="s">
        <v>11460</v>
      </c>
      <c r="P6203" t="s">
        <v>11461</v>
      </c>
      <c r="Q6203" t="s">
        <v>11652</v>
      </c>
      <c r="R6203" t="s">
        <v>2799</v>
      </c>
      <c r="S6203" t="s">
        <v>20687</v>
      </c>
      <c r="T6203" t="s">
        <v>20688</v>
      </c>
      <c r="U6203" t="s">
        <v>20689</v>
      </c>
      <c r="V6203" t="s">
        <v>260</v>
      </c>
      <c r="W6203" t="s">
        <v>23629</v>
      </c>
      <c r="X6203" t="s">
        <v>11466</v>
      </c>
      <c r="Y6203" t="s">
        <v>23630</v>
      </c>
      <c r="Z6203" t="s">
        <v>11859</v>
      </c>
      <c r="AA6203" t="s">
        <v>23628</v>
      </c>
      <c r="AB6203" t="s">
        <v>2586</v>
      </c>
      <c r="AC6203">
        <v>3.3</v>
      </c>
      <c r="AD6203">
        <v>3.3</v>
      </c>
      <c r="AE6203" t="s">
        <v>2509</v>
      </c>
      <c r="AF6203">
        <v>17.556000000000001</v>
      </c>
      <c r="AG6203" t="s">
        <v>2510</v>
      </c>
      <c r="AH6203">
        <v>395</v>
      </c>
      <c r="AI6203">
        <v>390</v>
      </c>
      <c r="AJ6203">
        <v>120</v>
      </c>
      <c r="AK6203" t="s">
        <v>2511</v>
      </c>
      <c r="AL6203" t="s">
        <v>2511</v>
      </c>
      <c r="AM6203" t="s">
        <v>2513</v>
      </c>
      <c r="AN6203" t="s">
        <v>2513</v>
      </c>
      <c r="AO6203" t="s">
        <v>2514</v>
      </c>
      <c r="AP6203" t="s">
        <v>2513</v>
      </c>
      <c r="AQ6203" t="s">
        <v>2513</v>
      </c>
      <c r="AR6203" t="s">
        <v>2529</v>
      </c>
      <c r="AS6203" t="s">
        <v>2513</v>
      </c>
      <c r="AT6203">
        <v>45545</v>
      </c>
      <c r="AU6203" t="s">
        <v>2513</v>
      </c>
      <c r="AV6203" t="s">
        <v>2513</v>
      </c>
      <c r="AW6203" t="s">
        <v>2516</v>
      </c>
      <c r="AX6203" t="s">
        <v>11468</v>
      </c>
      <c r="AY6203" t="s">
        <v>2513</v>
      </c>
      <c r="AZ6203" t="s">
        <v>2513</v>
      </c>
      <c r="BA6203" t="s">
        <v>2513</v>
      </c>
    </row>
    <row r="6204" spans="1:53" x14ac:dyDescent="0.45">
      <c r="A6204">
        <v>10007267</v>
      </c>
      <c r="B6204" t="s">
        <v>23631</v>
      </c>
      <c r="C6204" t="s">
        <v>2489</v>
      </c>
      <c r="D6204" t="s">
        <v>23632</v>
      </c>
      <c r="E6204" t="s">
        <v>23633</v>
      </c>
      <c r="F6204" t="s">
        <v>23492</v>
      </c>
      <c r="G6204" t="s">
        <v>23632</v>
      </c>
      <c r="H6204" t="s">
        <v>2493</v>
      </c>
      <c r="I6204" t="s">
        <v>2494</v>
      </c>
      <c r="J6204" t="s">
        <v>11458</v>
      </c>
      <c r="K6204" t="s">
        <v>2496</v>
      </c>
      <c r="L6204" t="s">
        <v>23634</v>
      </c>
      <c r="M6204" t="s">
        <v>2515</v>
      </c>
      <c r="N6204" t="s">
        <v>2795</v>
      </c>
      <c r="O6204" t="s">
        <v>11460</v>
      </c>
      <c r="P6204" t="s">
        <v>11461</v>
      </c>
      <c r="Q6204" t="s">
        <v>11652</v>
      </c>
      <c r="R6204" t="s">
        <v>2799</v>
      </c>
      <c r="S6204" t="s">
        <v>20687</v>
      </c>
      <c r="T6204" t="s">
        <v>20688</v>
      </c>
      <c r="U6204" t="s">
        <v>20689</v>
      </c>
      <c r="V6204" t="s">
        <v>260</v>
      </c>
      <c r="W6204" t="s">
        <v>23635</v>
      </c>
      <c r="X6204" t="s">
        <v>11481</v>
      </c>
      <c r="Y6204" t="s">
        <v>23636</v>
      </c>
      <c r="Z6204" t="s">
        <v>11859</v>
      </c>
      <c r="AA6204" t="s">
        <v>23634</v>
      </c>
      <c r="AB6204" t="s">
        <v>2586</v>
      </c>
      <c r="AC6204">
        <v>3.3</v>
      </c>
      <c r="AD6204">
        <v>3.3</v>
      </c>
      <c r="AE6204" t="s">
        <v>2509</v>
      </c>
      <c r="AF6204">
        <v>17.556000000000001</v>
      </c>
      <c r="AG6204" t="s">
        <v>2510</v>
      </c>
      <c r="AH6204">
        <v>395</v>
      </c>
      <c r="AI6204">
        <v>390</v>
      </c>
      <c r="AJ6204">
        <v>120</v>
      </c>
      <c r="AK6204" t="s">
        <v>2511</v>
      </c>
      <c r="AL6204" t="s">
        <v>2511</v>
      </c>
      <c r="AM6204" t="s">
        <v>2513</v>
      </c>
      <c r="AN6204" t="s">
        <v>2513</v>
      </c>
      <c r="AO6204" t="s">
        <v>2514</v>
      </c>
      <c r="AP6204" t="s">
        <v>2513</v>
      </c>
      <c r="AQ6204" t="s">
        <v>2513</v>
      </c>
      <c r="AR6204" t="s">
        <v>2529</v>
      </c>
      <c r="AS6204" t="s">
        <v>2513</v>
      </c>
      <c r="AT6204">
        <v>45545</v>
      </c>
      <c r="AU6204" t="s">
        <v>2513</v>
      </c>
      <c r="AV6204" t="s">
        <v>2513</v>
      </c>
      <c r="AW6204" t="s">
        <v>2516</v>
      </c>
      <c r="AX6204" t="s">
        <v>11468</v>
      </c>
      <c r="AY6204" t="s">
        <v>2513</v>
      </c>
      <c r="AZ6204" t="s">
        <v>2513</v>
      </c>
      <c r="BA6204" t="s">
        <v>2513</v>
      </c>
    </row>
    <row r="6205" spans="1:53" x14ac:dyDescent="0.45">
      <c r="A6205">
        <v>10007271</v>
      </c>
      <c r="B6205" t="s">
        <v>23637</v>
      </c>
      <c r="C6205" t="s">
        <v>2489</v>
      </c>
      <c r="D6205" t="s">
        <v>23638</v>
      </c>
      <c r="E6205" t="s">
        <v>23639</v>
      </c>
      <c r="F6205" t="s">
        <v>23492</v>
      </c>
      <c r="G6205" t="s">
        <v>23638</v>
      </c>
      <c r="H6205" t="s">
        <v>2493</v>
      </c>
      <c r="I6205" t="s">
        <v>2494</v>
      </c>
      <c r="J6205" t="s">
        <v>11458</v>
      </c>
      <c r="K6205" t="s">
        <v>2496</v>
      </c>
      <c r="L6205" t="s">
        <v>23640</v>
      </c>
      <c r="M6205" t="s">
        <v>2515</v>
      </c>
      <c r="N6205" t="s">
        <v>2795</v>
      </c>
      <c r="O6205" t="s">
        <v>11460</v>
      </c>
      <c r="P6205" t="s">
        <v>11461</v>
      </c>
      <c r="Q6205" t="s">
        <v>11652</v>
      </c>
      <c r="R6205" t="s">
        <v>2799</v>
      </c>
      <c r="S6205" t="s">
        <v>20687</v>
      </c>
      <c r="T6205" t="s">
        <v>20688</v>
      </c>
      <c r="U6205" t="s">
        <v>20689</v>
      </c>
      <c r="V6205" t="s">
        <v>260</v>
      </c>
      <c r="W6205" t="s">
        <v>23641</v>
      </c>
      <c r="X6205" t="s">
        <v>2595</v>
      </c>
      <c r="Y6205" t="s">
        <v>23642</v>
      </c>
      <c r="Z6205" t="s">
        <v>11859</v>
      </c>
      <c r="AA6205" t="s">
        <v>23640</v>
      </c>
      <c r="AB6205" t="s">
        <v>2586</v>
      </c>
      <c r="AC6205">
        <v>3.3</v>
      </c>
      <c r="AD6205">
        <v>3.3</v>
      </c>
      <c r="AE6205" t="s">
        <v>2509</v>
      </c>
      <c r="AF6205">
        <v>17.556000000000001</v>
      </c>
      <c r="AG6205" t="s">
        <v>2510</v>
      </c>
      <c r="AH6205">
        <v>395</v>
      </c>
      <c r="AI6205">
        <v>390</v>
      </c>
      <c r="AJ6205">
        <v>120</v>
      </c>
      <c r="AK6205" t="s">
        <v>2511</v>
      </c>
      <c r="AL6205" t="s">
        <v>2511</v>
      </c>
      <c r="AM6205" t="s">
        <v>2513</v>
      </c>
      <c r="AN6205" t="s">
        <v>2513</v>
      </c>
      <c r="AO6205" t="s">
        <v>2514</v>
      </c>
      <c r="AP6205" t="s">
        <v>2513</v>
      </c>
      <c r="AQ6205" t="s">
        <v>2513</v>
      </c>
      <c r="AR6205" t="s">
        <v>2529</v>
      </c>
      <c r="AS6205" t="s">
        <v>2513</v>
      </c>
      <c r="AT6205">
        <v>45545</v>
      </c>
      <c r="AU6205" t="s">
        <v>2513</v>
      </c>
      <c r="AV6205" t="s">
        <v>2513</v>
      </c>
      <c r="AW6205" t="s">
        <v>2516</v>
      </c>
      <c r="AX6205" t="s">
        <v>11468</v>
      </c>
      <c r="AY6205" t="s">
        <v>2513</v>
      </c>
      <c r="AZ6205" t="s">
        <v>2513</v>
      </c>
      <c r="BA6205" t="s">
        <v>2513</v>
      </c>
    </row>
    <row r="6206" spans="1:53" x14ac:dyDescent="0.45">
      <c r="A6206">
        <v>10007273</v>
      </c>
      <c r="B6206" t="s">
        <v>23643</v>
      </c>
      <c r="C6206" t="s">
        <v>2489</v>
      </c>
      <c r="D6206" t="s">
        <v>23644</v>
      </c>
      <c r="E6206" t="s">
        <v>23645</v>
      </c>
      <c r="F6206" t="s">
        <v>23492</v>
      </c>
      <c r="G6206" t="s">
        <v>23644</v>
      </c>
      <c r="H6206" t="s">
        <v>2493</v>
      </c>
      <c r="I6206" t="s">
        <v>2494</v>
      </c>
      <c r="J6206" t="s">
        <v>11458</v>
      </c>
      <c r="K6206" t="s">
        <v>2496</v>
      </c>
      <c r="L6206" t="s">
        <v>23646</v>
      </c>
      <c r="M6206" t="s">
        <v>2515</v>
      </c>
      <c r="N6206" t="s">
        <v>2795</v>
      </c>
      <c r="O6206" t="s">
        <v>11460</v>
      </c>
      <c r="P6206" t="s">
        <v>11461</v>
      </c>
      <c r="Q6206" t="s">
        <v>11652</v>
      </c>
      <c r="R6206" t="s">
        <v>2799</v>
      </c>
      <c r="S6206" t="s">
        <v>20687</v>
      </c>
      <c r="T6206" t="s">
        <v>20688</v>
      </c>
      <c r="U6206" t="s">
        <v>20689</v>
      </c>
      <c r="V6206" t="s">
        <v>260</v>
      </c>
      <c r="W6206" t="s">
        <v>23647</v>
      </c>
      <c r="X6206" t="s">
        <v>11706</v>
      </c>
      <c r="Y6206" t="s">
        <v>23648</v>
      </c>
      <c r="Z6206" t="s">
        <v>11859</v>
      </c>
      <c r="AA6206" t="s">
        <v>23646</v>
      </c>
      <c r="AB6206" t="s">
        <v>2586</v>
      </c>
      <c r="AC6206">
        <v>3.3</v>
      </c>
      <c r="AD6206">
        <v>3.3</v>
      </c>
      <c r="AE6206" t="s">
        <v>2509</v>
      </c>
      <c r="AF6206">
        <v>17.556000000000001</v>
      </c>
      <c r="AG6206" t="s">
        <v>2510</v>
      </c>
      <c r="AH6206">
        <v>395</v>
      </c>
      <c r="AI6206">
        <v>390</v>
      </c>
      <c r="AJ6206">
        <v>120</v>
      </c>
      <c r="AK6206" t="s">
        <v>2511</v>
      </c>
      <c r="AL6206" t="s">
        <v>2511</v>
      </c>
      <c r="AM6206" t="s">
        <v>2513</v>
      </c>
      <c r="AN6206" t="s">
        <v>2513</v>
      </c>
      <c r="AO6206" t="s">
        <v>2514</v>
      </c>
      <c r="AP6206" t="s">
        <v>2513</v>
      </c>
      <c r="AQ6206" t="s">
        <v>2513</v>
      </c>
      <c r="AR6206" t="s">
        <v>2529</v>
      </c>
      <c r="AS6206" t="s">
        <v>2513</v>
      </c>
      <c r="AT6206">
        <v>45545</v>
      </c>
      <c r="AU6206" t="s">
        <v>2513</v>
      </c>
      <c r="AV6206" t="s">
        <v>2513</v>
      </c>
      <c r="AW6206" t="s">
        <v>2516</v>
      </c>
      <c r="AX6206" t="s">
        <v>11468</v>
      </c>
      <c r="AY6206" t="s">
        <v>2513</v>
      </c>
      <c r="AZ6206" t="s">
        <v>2513</v>
      </c>
      <c r="BA6206" t="s">
        <v>2513</v>
      </c>
    </row>
    <row r="6207" spans="1:53" x14ac:dyDescent="0.45">
      <c r="A6207">
        <v>10007275</v>
      </c>
      <c r="B6207" t="s">
        <v>23649</v>
      </c>
      <c r="C6207" t="s">
        <v>2489</v>
      </c>
      <c r="D6207" t="s">
        <v>23650</v>
      </c>
      <c r="E6207" t="s">
        <v>23651</v>
      </c>
      <c r="F6207" t="s">
        <v>23492</v>
      </c>
      <c r="G6207" t="s">
        <v>23650</v>
      </c>
      <c r="H6207" t="s">
        <v>2493</v>
      </c>
      <c r="I6207" t="s">
        <v>2494</v>
      </c>
      <c r="J6207" t="s">
        <v>11458</v>
      </c>
      <c r="K6207" t="s">
        <v>2496</v>
      </c>
      <c r="L6207" t="s">
        <v>23652</v>
      </c>
      <c r="M6207" t="s">
        <v>2515</v>
      </c>
      <c r="N6207" t="s">
        <v>2795</v>
      </c>
      <c r="O6207" t="s">
        <v>11460</v>
      </c>
      <c r="P6207" t="s">
        <v>11461</v>
      </c>
      <c r="Q6207" t="s">
        <v>11652</v>
      </c>
      <c r="R6207" t="s">
        <v>2799</v>
      </c>
      <c r="S6207" t="s">
        <v>20687</v>
      </c>
      <c r="T6207" t="s">
        <v>20688</v>
      </c>
      <c r="U6207" t="s">
        <v>20689</v>
      </c>
      <c r="V6207" t="s">
        <v>260</v>
      </c>
      <c r="W6207" t="s">
        <v>23653</v>
      </c>
      <c r="X6207" t="s">
        <v>12157</v>
      </c>
      <c r="Y6207" t="s">
        <v>23654</v>
      </c>
      <c r="Z6207" t="s">
        <v>11859</v>
      </c>
      <c r="AA6207" t="s">
        <v>23652</v>
      </c>
      <c r="AB6207" t="s">
        <v>2586</v>
      </c>
      <c r="AC6207">
        <v>3.3</v>
      </c>
      <c r="AD6207">
        <v>3.3</v>
      </c>
      <c r="AE6207" t="s">
        <v>2509</v>
      </c>
      <c r="AF6207">
        <v>17.556000000000001</v>
      </c>
      <c r="AG6207" t="s">
        <v>2510</v>
      </c>
      <c r="AH6207">
        <v>395</v>
      </c>
      <c r="AI6207">
        <v>390</v>
      </c>
      <c r="AJ6207">
        <v>120</v>
      </c>
      <c r="AK6207" t="s">
        <v>2511</v>
      </c>
      <c r="AL6207" t="s">
        <v>2511</v>
      </c>
      <c r="AM6207" t="s">
        <v>2513</v>
      </c>
      <c r="AN6207" t="s">
        <v>2513</v>
      </c>
      <c r="AO6207" t="s">
        <v>2514</v>
      </c>
      <c r="AP6207" t="s">
        <v>2513</v>
      </c>
      <c r="AQ6207" t="s">
        <v>2513</v>
      </c>
      <c r="AR6207" t="s">
        <v>2529</v>
      </c>
      <c r="AS6207" t="s">
        <v>2513</v>
      </c>
      <c r="AT6207">
        <v>45545</v>
      </c>
      <c r="AU6207" t="s">
        <v>2513</v>
      </c>
      <c r="AV6207" t="s">
        <v>2513</v>
      </c>
      <c r="AW6207" t="s">
        <v>2516</v>
      </c>
      <c r="AX6207" t="s">
        <v>11468</v>
      </c>
      <c r="AY6207" t="s">
        <v>2513</v>
      </c>
      <c r="AZ6207" t="s">
        <v>2513</v>
      </c>
      <c r="BA6207" t="s">
        <v>2513</v>
      </c>
    </row>
    <row r="6208" spans="1:53" x14ac:dyDescent="0.45">
      <c r="A6208">
        <v>10007279</v>
      </c>
      <c r="B6208" t="s">
        <v>23655</v>
      </c>
      <c r="C6208" t="s">
        <v>2489</v>
      </c>
      <c r="D6208" t="s">
        <v>23656</v>
      </c>
      <c r="E6208" t="s">
        <v>23657</v>
      </c>
      <c r="F6208" t="s">
        <v>23492</v>
      </c>
      <c r="G6208" t="s">
        <v>23656</v>
      </c>
      <c r="H6208" t="s">
        <v>2493</v>
      </c>
      <c r="I6208" t="s">
        <v>2494</v>
      </c>
      <c r="J6208" t="s">
        <v>11458</v>
      </c>
      <c r="K6208" t="s">
        <v>2496</v>
      </c>
      <c r="L6208" t="s">
        <v>11899</v>
      </c>
      <c r="M6208" t="s">
        <v>2515</v>
      </c>
      <c r="N6208" t="s">
        <v>2795</v>
      </c>
      <c r="O6208" t="s">
        <v>11460</v>
      </c>
      <c r="P6208" t="s">
        <v>11461</v>
      </c>
      <c r="Q6208" t="s">
        <v>11652</v>
      </c>
      <c r="R6208" t="s">
        <v>2799</v>
      </c>
      <c r="S6208" t="s">
        <v>11900</v>
      </c>
      <c r="T6208" t="s">
        <v>11901</v>
      </c>
      <c r="U6208" t="s">
        <v>11902</v>
      </c>
      <c r="V6208" t="s">
        <v>260</v>
      </c>
      <c r="W6208" t="s">
        <v>11903</v>
      </c>
      <c r="X6208" t="s">
        <v>11466</v>
      </c>
      <c r="Y6208" t="s">
        <v>11904</v>
      </c>
      <c r="Z6208" t="s">
        <v>11859</v>
      </c>
      <c r="AA6208" t="s">
        <v>11899</v>
      </c>
      <c r="AB6208" t="s">
        <v>2586</v>
      </c>
      <c r="AC6208">
        <v>3.3</v>
      </c>
      <c r="AD6208">
        <v>3.3</v>
      </c>
      <c r="AE6208" t="s">
        <v>2509</v>
      </c>
      <c r="AF6208">
        <v>0.17100000000000001</v>
      </c>
      <c r="AG6208" t="s">
        <v>6779</v>
      </c>
      <c r="AH6208">
        <v>380</v>
      </c>
      <c r="AI6208">
        <v>375</v>
      </c>
      <c r="AJ6208">
        <v>120</v>
      </c>
      <c r="AK6208" t="s">
        <v>2511</v>
      </c>
      <c r="AL6208" t="s">
        <v>2511</v>
      </c>
      <c r="AM6208" t="s">
        <v>2513</v>
      </c>
      <c r="AN6208" t="s">
        <v>2513</v>
      </c>
      <c r="AO6208" t="s">
        <v>2514</v>
      </c>
      <c r="AP6208" t="s">
        <v>2513</v>
      </c>
      <c r="AQ6208" t="s">
        <v>2513</v>
      </c>
      <c r="AR6208" t="s">
        <v>2529</v>
      </c>
      <c r="AS6208" t="s">
        <v>2513</v>
      </c>
      <c r="AT6208">
        <v>45545</v>
      </c>
      <c r="AU6208" t="s">
        <v>2513</v>
      </c>
      <c r="AV6208" t="s">
        <v>2513</v>
      </c>
      <c r="AW6208" t="s">
        <v>2516</v>
      </c>
      <c r="AX6208" t="s">
        <v>11468</v>
      </c>
      <c r="AY6208" t="s">
        <v>2513</v>
      </c>
      <c r="AZ6208" t="s">
        <v>2513</v>
      </c>
      <c r="BA6208" t="s">
        <v>2513</v>
      </c>
    </row>
    <row r="6209" spans="1:53" x14ac:dyDescent="0.45">
      <c r="A6209">
        <v>10007281</v>
      </c>
      <c r="B6209" t="s">
        <v>23658</v>
      </c>
      <c r="C6209" t="s">
        <v>2489</v>
      </c>
      <c r="D6209" t="s">
        <v>23659</v>
      </c>
      <c r="E6209" t="s">
        <v>23660</v>
      </c>
      <c r="F6209" t="s">
        <v>23492</v>
      </c>
      <c r="G6209" t="s">
        <v>23659</v>
      </c>
      <c r="H6209" t="s">
        <v>2493</v>
      </c>
      <c r="I6209" t="s">
        <v>2494</v>
      </c>
      <c r="J6209" t="s">
        <v>11458</v>
      </c>
      <c r="K6209" t="s">
        <v>2496</v>
      </c>
      <c r="L6209" t="s">
        <v>11914</v>
      </c>
      <c r="M6209" t="s">
        <v>2515</v>
      </c>
      <c r="N6209" t="s">
        <v>2795</v>
      </c>
      <c r="O6209" t="s">
        <v>11460</v>
      </c>
      <c r="P6209" t="s">
        <v>11461</v>
      </c>
      <c r="Q6209" t="s">
        <v>11652</v>
      </c>
      <c r="R6209" t="s">
        <v>2799</v>
      </c>
      <c r="S6209" t="s">
        <v>11900</v>
      </c>
      <c r="T6209" t="s">
        <v>11901</v>
      </c>
      <c r="U6209" t="s">
        <v>11902</v>
      </c>
      <c r="V6209" t="s">
        <v>260</v>
      </c>
      <c r="W6209" t="s">
        <v>11915</v>
      </c>
      <c r="X6209" t="s">
        <v>11481</v>
      </c>
      <c r="Y6209" t="s">
        <v>11916</v>
      </c>
      <c r="Z6209" t="s">
        <v>11859</v>
      </c>
      <c r="AA6209" t="s">
        <v>11914</v>
      </c>
      <c r="AB6209" t="s">
        <v>2586</v>
      </c>
      <c r="AC6209">
        <v>3.3</v>
      </c>
      <c r="AD6209">
        <v>3.3</v>
      </c>
      <c r="AE6209" t="s">
        <v>2509</v>
      </c>
      <c r="AF6209">
        <v>0.17100000000000001</v>
      </c>
      <c r="AG6209" t="s">
        <v>6779</v>
      </c>
      <c r="AH6209">
        <v>380</v>
      </c>
      <c r="AI6209">
        <v>375</v>
      </c>
      <c r="AJ6209">
        <v>120</v>
      </c>
      <c r="AK6209" t="s">
        <v>2511</v>
      </c>
      <c r="AL6209" t="s">
        <v>2511</v>
      </c>
      <c r="AM6209" t="s">
        <v>2513</v>
      </c>
      <c r="AN6209" t="s">
        <v>2513</v>
      </c>
      <c r="AO6209" t="s">
        <v>2514</v>
      </c>
      <c r="AP6209" t="s">
        <v>2513</v>
      </c>
      <c r="AQ6209" t="s">
        <v>2513</v>
      </c>
      <c r="AR6209" t="s">
        <v>2529</v>
      </c>
      <c r="AS6209" t="s">
        <v>2513</v>
      </c>
      <c r="AT6209">
        <v>45545</v>
      </c>
      <c r="AU6209" t="s">
        <v>2513</v>
      </c>
      <c r="AV6209" t="s">
        <v>2513</v>
      </c>
      <c r="AW6209" t="s">
        <v>2516</v>
      </c>
      <c r="AX6209" t="s">
        <v>11468</v>
      </c>
      <c r="AY6209" t="s">
        <v>2513</v>
      </c>
      <c r="AZ6209" t="s">
        <v>2513</v>
      </c>
      <c r="BA6209" t="s">
        <v>2513</v>
      </c>
    </row>
    <row r="6210" spans="1:53" x14ac:dyDescent="0.45">
      <c r="A6210">
        <v>10007285</v>
      </c>
      <c r="B6210" t="s">
        <v>23661</v>
      </c>
      <c r="C6210" t="s">
        <v>2489</v>
      </c>
      <c r="D6210" t="s">
        <v>23662</v>
      </c>
      <c r="E6210" t="s">
        <v>23663</v>
      </c>
      <c r="F6210" t="s">
        <v>23492</v>
      </c>
      <c r="G6210" t="s">
        <v>23662</v>
      </c>
      <c r="H6210" t="s">
        <v>2493</v>
      </c>
      <c r="I6210" t="s">
        <v>2494</v>
      </c>
      <c r="J6210" t="s">
        <v>11458</v>
      </c>
      <c r="K6210" t="s">
        <v>2496</v>
      </c>
      <c r="L6210" t="s">
        <v>11938</v>
      </c>
      <c r="M6210" t="s">
        <v>2515</v>
      </c>
      <c r="N6210" t="s">
        <v>2795</v>
      </c>
      <c r="O6210" t="s">
        <v>11460</v>
      </c>
      <c r="P6210" t="s">
        <v>11461</v>
      </c>
      <c r="Q6210" t="s">
        <v>11652</v>
      </c>
      <c r="R6210" t="s">
        <v>2799</v>
      </c>
      <c r="S6210" t="s">
        <v>11900</v>
      </c>
      <c r="T6210" t="s">
        <v>11901</v>
      </c>
      <c r="U6210" t="s">
        <v>11902</v>
      </c>
      <c r="V6210" t="s">
        <v>260</v>
      </c>
      <c r="W6210" t="s">
        <v>11939</v>
      </c>
      <c r="X6210" t="s">
        <v>2595</v>
      </c>
      <c r="Y6210" t="s">
        <v>11940</v>
      </c>
      <c r="Z6210" t="s">
        <v>11859</v>
      </c>
      <c r="AA6210" t="s">
        <v>11938</v>
      </c>
      <c r="AB6210" t="s">
        <v>2586</v>
      </c>
      <c r="AC6210">
        <v>3.3</v>
      </c>
      <c r="AD6210">
        <v>3.3</v>
      </c>
      <c r="AE6210" t="s">
        <v>2509</v>
      </c>
      <c r="AF6210">
        <v>0.17100000000000001</v>
      </c>
      <c r="AG6210" t="s">
        <v>6779</v>
      </c>
      <c r="AH6210">
        <v>380</v>
      </c>
      <c r="AI6210">
        <v>375</v>
      </c>
      <c r="AJ6210">
        <v>120</v>
      </c>
      <c r="AK6210" t="s">
        <v>2511</v>
      </c>
      <c r="AL6210" t="s">
        <v>2511</v>
      </c>
      <c r="AM6210" t="s">
        <v>2513</v>
      </c>
      <c r="AN6210" t="s">
        <v>2513</v>
      </c>
      <c r="AO6210" t="s">
        <v>2514</v>
      </c>
      <c r="AP6210" t="s">
        <v>2513</v>
      </c>
      <c r="AQ6210" t="s">
        <v>2513</v>
      </c>
      <c r="AR6210" t="s">
        <v>2529</v>
      </c>
      <c r="AS6210" t="s">
        <v>2513</v>
      </c>
      <c r="AT6210">
        <v>45545</v>
      </c>
      <c r="AU6210" t="s">
        <v>2513</v>
      </c>
      <c r="AV6210" t="s">
        <v>2513</v>
      </c>
      <c r="AW6210" t="s">
        <v>2516</v>
      </c>
      <c r="AX6210" t="s">
        <v>11468</v>
      </c>
      <c r="AY6210" t="s">
        <v>2513</v>
      </c>
      <c r="AZ6210" t="s">
        <v>2513</v>
      </c>
      <c r="BA6210" t="s">
        <v>2513</v>
      </c>
    </row>
    <row r="6211" spans="1:53" x14ac:dyDescent="0.45">
      <c r="A6211">
        <v>10007287</v>
      </c>
      <c r="B6211" t="s">
        <v>23664</v>
      </c>
      <c r="C6211" t="s">
        <v>2489</v>
      </c>
      <c r="D6211" t="s">
        <v>23665</v>
      </c>
      <c r="E6211" t="s">
        <v>23666</v>
      </c>
      <c r="F6211" t="s">
        <v>23492</v>
      </c>
      <c r="G6211" t="s">
        <v>23665</v>
      </c>
      <c r="H6211" t="s">
        <v>2493</v>
      </c>
      <c r="I6211" t="s">
        <v>2494</v>
      </c>
      <c r="J6211" t="s">
        <v>11458</v>
      </c>
      <c r="K6211" t="s">
        <v>2496</v>
      </c>
      <c r="L6211" t="s">
        <v>11950</v>
      </c>
      <c r="M6211" t="s">
        <v>2515</v>
      </c>
      <c r="N6211" t="s">
        <v>2795</v>
      </c>
      <c r="O6211" t="s">
        <v>11460</v>
      </c>
      <c r="P6211" t="s">
        <v>11461</v>
      </c>
      <c r="Q6211" t="s">
        <v>11652</v>
      </c>
      <c r="R6211" t="s">
        <v>2799</v>
      </c>
      <c r="S6211" t="s">
        <v>11900</v>
      </c>
      <c r="T6211" t="s">
        <v>11901</v>
      </c>
      <c r="U6211" t="s">
        <v>11902</v>
      </c>
      <c r="V6211" t="s">
        <v>260</v>
      </c>
      <c r="W6211" t="s">
        <v>11951</v>
      </c>
      <c r="X6211" t="s">
        <v>11706</v>
      </c>
      <c r="Y6211" t="s">
        <v>11952</v>
      </c>
      <c r="Z6211" t="s">
        <v>11859</v>
      </c>
      <c r="AA6211" t="s">
        <v>11950</v>
      </c>
      <c r="AB6211" t="s">
        <v>2586</v>
      </c>
      <c r="AC6211">
        <v>3.3</v>
      </c>
      <c r="AD6211">
        <v>3.3</v>
      </c>
      <c r="AE6211" t="s">
        <v>2509</v>
      </c>
      <c r="AF6211">
        <v>0.17100000000000001</v>
      </c>
      <c r="AG6211" t="s">
        <v>6779</v>
      </c>
      <c r="AH6211">
        <v>380</v>
      </c>
      <c r="AI6211">
        <v>375</v>
      </c>
      <c r="AJ6211">
        <v>120</v>
      </c>
      <c r="AK6211" t="s">
        <v>2511</v>
      </c>
      <c r="AL6211" t="s">
        <v>2511</v>
      </c>
      <c r="AM6211" t="s">
        <v>2513</v>
      </c>
      <c r="AN6211" t="s">
        <v>2513</v>
      </c>
      <c r="AO6211" t="s">
        <v>2514</v>
      </c>
      <c r="AP6211" t="s">
        <v>2513</v>
      </c>
      <c r="AQ6211" t="s">
        <v>2513</v>
      </c>
      <c r="AR6211" t="s">
        <v>2529</v>
      </c>
      <c r="AS6211" t="s">
        <v>2513</v>
      </c>
      <c r="AT6211">
        <v>45545</v>
      </c>
      <c r="AU6211" t="s">
        <v>2513</v>
      </c>
      <c r="AV6211" t="s">
        <v>2513</v>
      </c>
      <c r="AW6211" t="s">
        <v>2516</v>
      </c>
      <c r="AX6211" t="s">
        <v>11468</v>
      </c>
      <c r="AY6211" t="s">
        <v>2513</v>
      </c>
      <c r="AZ6211" t="s">
        <v>2513</v>
      </c>
      <c r="BA6211" t="s">
        <v>2513</v>
      </c>
    </row>
    <row r="6212" spans="1:53" x14ac:dyDescent="0.45">
      <c r="A6212">
        <v>10007289</v>
      </c>
      <c r="B6212" t="s">
        <v>23667</v>
      </c>
      <c r="C6212" t="s">
        <v>2489</v>
      </c>
      <c r="D6212" t="s">
        <v>23668</v>
      </c>
      <c r="E6212" t="s">
        <v>23669</v>
      </c>
      <c r="F6212" t="s">
        <v>23492</v>
      </c>
      <c r="G6212" t="s">
        <v>23668</v>
      </c>
      <c r="H6212" t="s">
        <v>2493</v>
      </c>
      <c r="I6212" t="s">
        <v>2494</v>
      </c>
      <c r="J6212" t="s">
        <v>11458</v>
      </c>
      <c r="K6212" t="s">
        <v>2496</v>
      </c>
      <c r="L6212" t="s">
        <v>20647</v>
      </c>
      <c r="M6212" t="s">
        <v>2515</v>
      </c>
      <c r="N6212" t="s">
        <v>2795</v>
      </c>
      <c r="O6212" t="s">
        <v>11460</v>
      </c>
      <c r="P6212" t="s">
        <v>11461</v>
      </c>
      <c r="Q6212" t="s">
        <v>11652</v>
      </c>
      <c r="R6212" t="s">
        <v>2799</v>
      </c>
      <c r="S6212" t="s">
        <v>11900</v>
      </c>
      <c r="T6212" t="s">
        <v>11901</v>
      </c>
      <c r="U6212" t="s">
        <v>11902</v>
      </c>
      <c r="V6212" t="s">
        <v>260</v>
      </c>
      <c r="W6212" t="s">
        <v>20648</v>
      </c>
      <c r="X6212" t="s">
        <v>12157</v>
      </c>
      <c r="Y6212" t="s">
        <v>20649</v>
      </c>
      <c r="Z6212" t="s">
        <v>11859</v>
      </c>
      <c r="AA6212" t="s">
        <v>20647</v>
      </c>
      <c r="AB6212" t="s">
        <v>2586</v>
      </c>
      <c r="AC6212">
        <v>3.3</v>
      </c>
      <c r="AD6212">
        <v>3.3</v>
      </c>
      <c r="AE6212" t="s">
        <v>2509</v>
      </c>
      <c r="AF6212">
        <v>0.17100000000000001</v>
      </c>
      <c r="AG6212" t="s">
        <v>6779</v>
      </c>
      <c r="AH6212">
        <v>380</v>
      </c>
      <c r="AI6212">
        <v>375</v>
      </c>
      <c r="AJ6212">
        <v>120</v>
      </c>
      <c r="AK6212" t="s">
        <v>2511</v>
      </c>
      <c r="AL6212" t="s">
        <v>2511</v>
      </c>
      <c r="AM6212" t="s">
        <v>2513</v>
      </c>
      <c r="AN6212" t="s">
        <v>2513</v>
      </c>
      <c r="AO6212" t="s">
        <v>2514</v>
      </c>
      <c r="AP6212" t="s">
        <v>2513</v>
      </c>
      <c r="AQ6212" t="s">
        <v>2513</v>
      </c>
      <c r="AR6212" t="s">
        <v>2529</v>
      </c>
      <c r="AS6212" t="s">
        <v>2513</v>
      </c>
      <c r="AT6212">
        <v>45545</v>
      </c>
      <c r="AU6212" t="s">
        <v>2513</v>
      </c>
      <c r="AV6212" t="s">
        <v>2513</v>
      </c>
      <c r="AW6212" t="s">
        <v>2516</v>
      </c>
      <c r="AX6212" t="s">
        <v>11468</v>
      </c>
      <c r="AY6212" t="s">
        <v>2513</v>
      </c>
      <c r="AZ6212" t="s">
        <v>2513</v>
      </c>
      <c r="BA6212" t="s">
        <v>2513</v>
      </c>
    </row>
    <row r="6213" spans="1:53" x14ac:dyDescent="0.45">
      <c r="A6213">
        <v>10007293</v>
      </c>
      <c r="B6213" t="s">
        <v>23670</v>
      </c>
      <c r="C6213" t="s">
        <v>2489</v>
      </c>
      <c r="D6213" t="s">
        <v>23671</v>
      </c>
      <c r="E6213" t="s">
        <v>23672</v>
      </c>
      <c r="F6213" t="s">
        <v>23492</v>
      </c>
      <c r="G6213" t="s">
        <v>23671</v>
      </c>
      <c r="H6213" t="s">
        <v>2493</v>
      </c>
      <c r="I6213" t="s">
        <v>2494</v>
      </c>
      <c r="J6213" t="s">
        <v>11458</v>
      </c>
      <c r="K6213" t="s">
        <v>2496</v>
      </c>
      <c r="L6213" t="s">
        <v>14270</v>
      </c>
      <c r="M6213" t="s">
        <v>2515</v>
      </c>
      <c r="N6213" t="s">
        <v>2795</v>
      </c>
      <c r="O6213" t="s">
        <v>11460</v>
      </c>
      <c r="P6213" t="s">
        <v>11461</v>
      </c>
      <c r="Q6213" t="s">
        <v>11652</v>
      </c>
      <c r="R6213" t="s">
        <v>2799</v>
      </c>
      <c r="S6213" t="s">
        <v>14271</v>
      </c>
      <c r="T6213" t="s">
        <v>2379</v>
      </c>
      <c r="U6213" t="s">
        <v>14272</v>
      </c>
      <c r="V6213" t="s">
        <v>260</v>
      </c>
      <c r="W6213" t="s">
        <v>14273</v>
      </c>
      <c r="X6213" t="s">
        <v>11466</v>
      </c>
      <c r="Y6213" t="s">
        <v>14274</v>
      </c>
      <c r="Z6213" t="s">
        <v>3047</v>
      </c>
      <c r="AA6213" t="s">
        <v>14270</v>
      </c>
      <c r="AB6213" t="s">
        <v>2586</v>
      </c>
      <c r="AC6213">
        <v>3.82</v>
      </c>
      <c r="AD6213">
        <v>3.82</v>
      </c>
      <c r="AE6213" t="s">
        <v>2509</v>
      </c>
      <c r="AF6213">
        <v>18.251999999999999</v>
      </c>
      <c r="AG6213" t="s">
        <v>2510</v>
      </c>
      <c r="AH6213">
        <v>390</v>
      </c>
      <c r="AI6213">
        <v>390</v>
      </c>
      <c r="AJ6213">
        <v>120</v>
      </c>
      <c r="AK6213" t="s">
        <v>2511</v>
      </c>
      <c r="AL6213" t="s">
        <v>2511</v>
      </c>
      <c r="AM6213" t="s">
        <v>2513</v>
      </c>
      <c r="AN6213" t="s">
        <v>2513</v>
      </c>
      <c r="AO6213" t="s">
        <v>2514</v>
      </c>
      <c r="AP6213" t="s">
        <v>2513</v>
      </c>
      <c r="AQ6213" t="s">
        <v>2513</v>
      </c>
      <c r="AR6213" t="s">
        <v>2529</v>
      </c>
      <c r="AS6213" t="s">
        <v>2513</v>
      </c>
      <c r="AT6213">
        <v>45545</v>
      </c>
      <c r="AU6213" t="s">
        <v>2513</v>
      </c>
      <c r="AV6213" t="s">
        <v>2513</v>
      </c>
      <c r="AW6213" t="s">
        <v>2516</v>
      </c>
      <c r="AX6213" t="s">
        <v>11468</v>
      </c>
      <c r="AY6213" t="s">
        <v>2513</v>
      </c>
      <c r="AZ6213" t="s">
        <v>2513</v>
      </c>
      <c r="BA6213" t="s">
        <v>2513</v>
      </c>
    </row>
    <row r="6214" spans="1:53" x14ac:dyDescent="0.45">
      <c r="A6214">
        <v>10007295</v>
      </c>
      <c r="B6214" t="s">
        <v>23673</v>
      </c>
      <c r="C6214" t="s">
        <v>2489</v>
      </c>
      <c r="D6214" t="s">
        <v>23674</v>
      </c>
      <c r="E6214" t="s">
        <v>23675</v>
      </c>
      <c r="F6214" t="s">
        <v>23492</v>
      </c>
      <c r="G6214" t="s">
        <v>23674</v>
      </c>
      <c r="H6214" t="s">
        <v>2493</v>
      </c>
      <c r="I6214" t="s">
        <v>2494</v>
      </c>
      <c r="J6214" t="s">
        <v>11458</v>
      </c>
      <c r="K6214" t="s">
        <v>2496</v>
      </c>
      <c r="L6214" t="s">
        <v>14284</v>
      </c>
      <c r="M6214" t="s">
        <v>2515</v>
      </c>
      <c r="N6214" t="s">
        <v>2795</v>
      </c>
      <c r="O6214" t="s">
        <v>11460</v>
      </c>
      <c r="P6214" t="s">
        <v>11461</v>
      </c>
      <c r="Q6214" t="s">
        <v>11652</v>
      </c>
      <c r="R6214" t="s">
        <v>2799</v>
      </c>
      <c r="S6214" t="s">
        <v>14271</v>
      </c>
      <c r="T6214" t="s">
        <v>2379</v>
      </c>
      <c r="U6214" t="s">
        <v>14272</v>
      </c>
      <c r="V6214" t="s">
        <v>260</v>
      </c>
      <c r="W6214" t="s">
        <v>14285</v>
      </c>
      <c r="X6214" t="s">
        <v>11481</v>
      </c>
      <c r="Y6214" t="s">
        <v>14286</v>
      </c>
      <c r="Z6214" t="s">
        <v>3047</v>
      </c>
      <c r="AA6214" t="s">
        <v>14284</v>
      </c>
      <c r="AB6214" t="s">
        <v>2586</v>
      </c>
      <c r="AC6214">
        <v>3.82</v>
      </c>
      <c r="AD6214">
        <v>3.82</v>
      </c>
      <c r="AE6214" t="s">
        <v>2509</v>
      </c>
      <c r="AF6214">
        <v>18.251999999999999</v>
      </c>
      <c r="AG6214" t="s">
        <v>2510</v>
      </c>
      <c r="AH6214">
        <v>390</v>
      </c>
      <c r="AI6214">
        <v>390</v>
      </c>
      <c r="AJ6214">
        <v>120</v>
      </c>
      <c r="AK6214" t="s">
        <v>2511</v>
      </c>
      <c r="AL6214" t="s">
        <v>2511</v>
      </c>
      <c r="AM6214" t="s">
        <v>2513</v>
      </c>
      <c r="AN6214" t="s">
        <v>2513</v>
      </c>
      <c r="AO6214" t="s">
        <v>2514</v>
      </c>
      <c r="AP6214" t="s">
        <v>2513</v>
      </c>
      <c r="AQ6214" t="s">
        <v>2513</v>
      </c>
      <c r="AR6214" t="s">
        <v>2529</v>
      </c>
      <c r="AS6214" t="s">
        <v>2513</v>
      </c>
      <c r="AT6214">
        <v>45545</v>
      </c>
      <c r="AU6214" t="s">
        <v>2513</v>
      </c>
      <c r="AV6214" t="s">
        <v>2513</v>
      </c>
      <c r="AW6214" t="s">
        <v>2516</v>
      </c>
      <c r="AX6214" t="s">
        <v>11468</v>
      </c>
      <c r="AY6214" t="s">
        <v>2513</v>
      </c>
      <c r="AZ6214" t="s">
        <v>2513</v>
      </c>
      <c r="BA6214" t="s">
        <v>2513</v>
      </c>
    </row>
    <row r="6215" spans="1:53" x14ac:dyDescent="0.45">
      <c r="A6215">
        <v>10007299</v>
      </c>
      <c r="B6215" t="s">
        <v>23676</v>
      </c>
      <c r="C6215" t="s">
        <v>2489</v>
      </c>
      <c r="D6215" t="s">
        <v>23677</v>
      </c>
      <c r="E6215" t="s">
        <v>23678</v>
      </c>
      <c r="F6215" t="s">
        <v>23492</v>
      </c>
      <c r="G6215" t="s">
        <v>23677</v>
      </c>
      <c r="H6215" t="s">
        <v>2493</v>
      </c>
      <c r="I6215" t="s">
        <v>2494</v>
      </c>
      <c r="J6215" t="s">
        <v>11458</v>
      </c>
      <c r="K6215" t="s">
        <v>2496</v>
      </c>
      <c r="L6215" t="s">
        <v>14308</v>
      </c>
      <c r="M6215" t="s">
        <v>2515</v>
      </c>
      <c r="N6215" t="s">
        <v>2795</v>
      </c>
      <c r="O6215" t="s">
        <v>11460</v>
      </c>
      <c r="P6215" t="s">
        <v>11461</v>
      </c>
      <c r="Q6215" t="s">
        <v>11652</v>
      </c>
      <c r="R6215" t="s">
        <v>2799</v>
      </c>
      <c r="S6215" t="s">
        <v>14271</v>
      </c>
      <c r="T6215" t="s">
        <v>2379</v>
      </c>
      <c r="U6215" t="s">
        <v>14272</v>
      </c>
      <c r="V6215" t="s">
        <v>260</v>
      </c>
      <c r="W6215" t="s">
        <v>14309</v>
      </c>
      <c r="X6215" t="s">
        <v>2595</v>
      </c>
      <c r="Y6215" t="s">
        <v>14310</v>
      </c>
      <c r="Z6215" t="s">
        <v>3047</v>
      </c>
      <c r="AA6215" t="s">
        <v>14308</v>
      </c>
      <c r="AB6215" t="s">
        <v>2586</v>
      </c>
      <c r="AC6215">
        <v>3.82</v>
      </c>
      <c r="AD6215">
        <v>3.82</v>
      </c>
      <c r="AE6215" t="s">
        <v>2509</v>
      </c>
      <c r="AF6215">
        <v>18.251999999999999</v>
      </c>
      <c r="AG6215" t="s">
        <v>2510</v>
      </c>
      <c r="AH6215">
        <v>390</v>
      </c>
      <c r="AI6215">
        <v>390</v>
      </c>
      <c r="AJ6215">
        <v>120</v>
      </c>
      <c r="AK6215" t="s">
        <v>2511</v>
      </c>
      <c r="AL6215" t="s">
        <v>2511</v>
      </c>
      <c r="AM6215" t="s">
        <v>2513</v>
      </c>
      <c r="AN6215" t="s">
        <v>2513</v>
      </c>
      <c r="AO6215" t="s">
        <v>2514</v>
      </c>
      <c r="AP6215" t="s">
        <v>2513</v>
      </c>
      <c r="AQ6215" t="s">
        <v>2513</v>
      </c>
      <c r="AR6215" t="s">
        <v>2529</v>
      </c>
      <c r="AS6215" t="s">
        <v>2513</v>
      </c>
      <c r="AT6215">
        <v>45545</v>
      </c>
      <c r="AU6215" t="s">
        <v>2513</v>
      </c>
      <c r="AV6215" t="s">
        <v>2513</v>
      </c>
      <c r="AW6215" t="s">
        <v>2516</v>
      </c>
      <c r="AX6215" t="s">
        <v>11468</v>
      </c>
      <c r="AY6215" t="s">
        <v>2513</v>
      </c>
      <c r="AZ6215" t="s">
        <v>2513</v>
      </c>
      <c r="BA6215" t="s">
        <v>2513</v>
      </c>
    </row>
    <row r="6216" spans="1:53" x14ac:dyDescent="0.45">
      <c r="A6216">
        <v>10007301</v>
      </c>
      <c r="B6216" t="s">
        <v>23679</v>
      </c>
      <c r="C6216" t="s">
        <v>2489</v>
      </c>
      <c r="D6216" t="s">
        <v>23680</v>
      </c>
      <c r="E6216" t="s">
        <v>23681</v>
      </c>
      <c r="F6216" t="s">
        <v>23492</v>
      </c>
      <c r="G6216" t="s">
        <v>23680</v>
      </c>
      <c r="H6216" t="s">
        <v>2493</v>
      </c>
      <c r="I6216" t="s">
        <v>2494</v>
      </c>
      <c r="J6216" t="s">
        <v>11458</v>
      </c>
      <c r="K6216" t="s">
        <v>2496</v>
      </c>
      <c r="L6216" t="s">
        <v>14320</v>
      </c>
      <c r="M6216" t="s">
        <v>2515</v>
      </c>
      <c r="N6216" t="s">
        <v>2795</v>
      </c>
      <c r="O6216" t="s">
        <v>11460</v>
      </c>
      <c r="P6216" t="s">
        <v>11461</v>
      </c>
      <c r="Q6216" t="s">
        <v>11652</v>
      </c>
      <c r="R6216" t="s">
        <v>2799</v>
      </c>
      <c r="S6216" t="s">
        <v>14271</v>
      </c>
      <c r="T6216" t="s">
        <v>2379</v>
      </c>
      <c r="U6216" t="s">
        <v>14272</v>
      </c>
      <c r="V6216" t="s">
        <v>260</v>
      </c>
      <c r="W6216" t="s">
        <v>14321</v>
      </c>
      <c r="X6216" t="s">
        <v>11706</v>
      </c>
      <c r="Y6216" t="s">
        <v>14322</v>
      </c>
      <c r="Z6216" t="s">
        <v>3047</v>
      </c>
      <c r="AA6216" t="s">
        <v>14320</v>
      </c>
      <c r="AB6216" t="s">
        <v>2586</v>
      </c>
      <c r="AC6216">
        <v>3.82</v>
      </c>
      <c r="AD6216">
        <v>3.82</v>
      </c>
      <c r="AE6216" t="s">
        <v>2509</v>
      </c>
      <c r="AF6216">
        <v>18.251999999999999</v>
      </c>
      <c r="AG6216" t="s">
        <v>2510</v>
      </c>
      <c r="AH6216">
        <v>390</v>
      </c>
      <c r="AI6216">
        <v>390</v>
      </c>
      <c r="AJ6216">
        <v>120</v>
      </c>
      <c r="AK6216" t="s">
        <v>2511</v>
      </c>
      <c r="AL6216" t="s">
        <v>2511</v>
      </c>
      <c r="AM6216" t="s">
        <v>2513</v>
      </c>
      <c r="AN6216" t="s">
        <v>2513</v>
      </c>
      <c r="AO6216" t="s">
        <v>2514</v>
      </c>
      <c r="AP6216" t="s">
        <v>2513</v>
      </c>
      <c r="AQ6216" t="s">
        <v>2513</v>
      </c>
      <c r="AR6216" t="s">
        <v>2529</v>
      </c>
      <c r="AS6216" t="s">
        <v>2513</v>
      </c>
      <c r="AT6216">
        <v>45545</v>
      </c>
      <c r="AU6216" t="s">
        <v>2513</v>
      </c>
      <c r="AV6216" t="s">
        <v>2513</v>
      </c>
      <c r="AW6216" t="s">
        <v>2516</v>
      </c>
      <c r="AX6216" t="s">
        <v>11468</v>
      </c>
      <c r="AY6216" t="s">
        <v>2513</v>
      </c>
      <c r="AZ6216" t="s">
        <v>2513</v>
      </c>
      <c r="BA6216" t="s">
        <v>2513</v>
      </c>
    </row>
    <row r="6217" spans="1:53" x14ac:dyDescent="0.45">
      <c r="A6217">
        <v>10007303</v>
      </c>
      <c r="B6217" t="s">
        <v>23682</v>
      </c>
      <c r="C6217" t="s">
        <v>2489</v>
      </c>
      <c r="D6217" t="s">
        <v>23683</v>
      </c>
      <c r="E6217" t="s">
        <v>23684</v>
      </c>
      <c r="F6217" t="s">
        <v>23492</v>
      </c>
      <c r="G6217" t="s">
        <v>23683</v>
      </c>
      <c r="H6217" t="s">
        <v>2493</v>
      </c>
      <c r="I6217" t="s">
        <v>2494</v>
      </c>
      <c r="J6217" t="s">
        <v>11458</v>
      </c>
      <c r="K6217" t="s">
        <v>2496</v>
      </c>
      <c r="L6217" t="s">
        <v>20653</v>
      </c>
      <c r="M6217" t="s">
        <v>2515</v>
      </c>
      <c r="N6217" t="s">
        <v>2795</v>
      </c>
      <c r="O6217" t="s">
        <v>11460</v>
      </c>
      <c r="P6217" t="s">
        <v>11461</v>
      </c>
      <c r="Q6217" t="s">
        <v>11652</v>
      </c>
      <c r="R6217" t="s">
        <v>2799</v>
      </c>
      <c r="S6217" t="s">
        <v>14271</v>
      </c>
      <c r="T6217" t="s">
        <v>2379</v>
      </c>
      <c r="U6217" t="s">
        <v>14272</v>
      </c>
      <c r="V6217" t="s">
        <v>260</v>
      </c>
      <c r="W6217" t="s">
        <v>20654</v>
      </c>
      <c r="X6217" t="s">
        <v>12157</v>
      </c>
      <c r="Y6217" t="s">
        <v>20655</v>
      </c>
      <c r="Z6217" t="s">
        <v>3047</v>
      </c>
      <c r="AA6217" t="s">
        <v>20653</v>
      </c>
      <c r="AB6217" t="s">
        <v>2586</v>
      </c>
      <c r="AC6217">
        <v>3.82</v>
      </c>
      <c r="AD6217">
        <v>3.82</v>
      </c>
      <c r="AE6217" t="s">
        <v>2509</v>
      </c>
      <c r="AF6217">
        <v>18.251999999999999</v>
      </c>
      <c r="AG6217" t="s">
        <v>2510</v>
      </c>
      <c r="AH6217">
        <v>390</v>
      </c>
      <c r="AI6217">
        <v>390</v>
      </c>
      <c r="AJ6217">
        <v>120</v>
      </c>
      <c r="AK6217" t="s">
        <v>2511</v>
      </c>
      <c r="AL6217" t="s">
        <v>2511</v>
      </c>
      <c r="AM6217" t="s">
        <v>2513</v>
      </c>
      <c r="AN6217" t="s">
        <v>2513</v>
      </c>
      <c r="AO6217" t="s">
        <v>2514</v>
      </c>
      <c r="AP6217" t="s">
        <v>2513</v>
      </c>
      <c r="AQ6217" t="s">
        <v>2513</v>
      </c>
      <c r="AR6217" t="s">
        <v>2529</v>
      </c>
      <c r="AS6217" t="s">
        <v>2513</v>
      </c>
      <c r="AT6217">
        <v>45545</v>
      </c>
      <c r="AU6217" t="s">
        <v>2513</v>
      </c>
      <c r="AV6217" t="s">
        <v>2513</v>
      </c>
      <c r="AW6217" t="s">
        <v>2516</v>
      </c>
      <c r="AX6217" t="s">
        <v>11468</v>
      </c>
      <c r="AY6217" t="s">
        <v>2513</v>
      </c>
      <c r="AZ6217" t="s">
        <v>2513</v>
      </c>
      <c r="BA6217" t="s">
        <v>2513</v>
      </c>
    </row>
    <row r="6218" spans="1:53" x14ac:dyDescent="0.45">
      <c r="A6218">
        <v>10007307</v>
      </c>
      <c r="B6218" t="s">
        <v>23685</v>
      </c>
      <c r="C6218" t="s">
        <v>2489</v>
      </c>
      <c r="D6218" t="s">
        <v>23686</v>
      </c>
      <c r="E6218" t="s">
        <v>23687</v>
      </c>
      <c r="F6218" t="s">
        <v>23492</v>
      </c>
      <c r="G6218" t="s">
        <v>23686</v>
      </c>
      <c r="H6218" t="s">
        <v>2493</v>
      </c>
      <c r="I6218" t="s">
        <v>2494</v>
      </c>
      <c r="J6218" t="s">
        <v>11458</v>
      </c>
      <c r="K6218" t="s">
        <v>2496</v>
      </c>
      <c r="L6218" t="s">
        <v>14326</v>
      </c>
      <c r="M6218" t="s">
        <v>2515</v>
      </c>
      <c r="N6218" t="s">
        <v>2795</v>
      </c>
      <c r="O6218" t="s">
        <v>11460</v>
      </c>
      <c r="P6218" t="s">
        <v>11461</v>
      </c>
      <c r="Q6218" t="s">
        <v>11652</v>
      </c>
      <c r="R6218" t="s">
        <v>2799</v>
      </c>
      <c r="S6218" t="s">
        <v>11957</v>
      </c>
      <c r="T6218" t="s">
        <v>2373</v>
      </c>
      <c r="U6218" t="s">
        <v>11958</v>
      </c>
      <c r="V6218" t="s">
        <v>260</v>
      </c>
      <c r="W6218" t="s">
        <v>14327</v>
      </c>
      <c r="X6218" t="s">
        <v>11466</v>
      </c>
      <c r="Y6218" t="s">
        <v>14328</v>
      </c>
      <c r="Z6218" t="s">
        <v>3055</v>
      </c>
      <c r="AA6218" t="s">
        <v>14326</v>
      </c>
      <c r="AB6218" t="s">
        <v>2586</v>
      </c>
      <c r="AC6218">
        <v>3.1</v>
      </c>
      <c r="AD6218">
        <v>3.1</v>
      </c>
      <c r="AE6218" t="s">
        <v>2509</v>
      </c>
      <c r="AF6218">
        <v>8.1869999999999994</v>
      </c>
      <c r="AG6218" t="s">
        <v>2510</v>
      </c>
      <c r="AH6218">
        <v>340</v>
      </c>
      <c r="AI6218">
        <v>280</v>
      </c>
      <c r="AJ6218">
        <v>86</v>
      </c>
      <c r="AK6218" t="s">
        <v>2511</v>
      </c>
      <c r="AL6218" t="s">
        <v>2511</v>
      </c>
      <c r="AM6218" t="s">
        <v>2513</v>
      </c>
      <c r="AN6218" t="s">
        <v>2513</v>
      </c>
      <c r="AO6218" t="s">
        <v>2514</v>
      </c>
      <c r="AP6218" t="s">
        <v>2513</v>
      </c>
      <c r="AQ6218" t="s">
        <v>2513</v>
      </c>
      <c r="AR6218" t="s">
        <v>2529</v>
      </c>
      <c r="AS6218" t="s">
        <v>2513</v>
      </c>
      <c r="AT6218">
        <v>45545</v>
      </c>
      <c r="AU6218" t="s">
        <v>2513</v>
      </c>
      <c r="AV6218" t="s">
        <v>2513</v>
      </c>
      <c r="AW6218" t="s">
        <v>2516</v>
      </c>
      <c r="AX6218" t="s">
        <v>11468</v>
      </c>
      <c r="AY6218" t="s">
        <v>2513</v>
      </c>
      <c r="AZ6218" t="s">
        <v>2513</v>
      </c>
      <c r="BA6218" t="s">
        <v>2513</v>
      </c>
    </row>
    <row r="6219" spans="1:53" x14ac:dyDescent="0.45">
      <c r="A6219">
        <v>10007309</v>
      </c>
      <c r="B6219" t="s">
        <v>23688</v>
      </c>
      <c r="C6219" t="s">
        <v>2489</v>
      </c>
      <c r="D6219" t="s">
        <v>23689</v>
      </c>
      <c r="E6219" t="s">
        <v>23690</v>
      </c>
      <c r="F6219" t="s">
        <v>23492</v>
      </c>
      <c r="G6219" t="s">
        <v>23689</v>
      </c>
      <c r="H6219" t="s">
        <v>2493</v>
      </c>
      <c r="I6219" t="s">
        <v>2494</v>
      </c>
      <c r="J6219" t="s">
        <v>11458</v>
      </c>
      <c r="K6219" t="s">
        <v>2496</v>
      </c>
      <c r="L6219" t="s">
        <v>11964</v>
      </c>
      <c r="M6219" t="s">
        <v>2515</v>
      </c>
      <c r="N6219" t="s">
        <v>2795</v>
      </c>
      <c r="O6219" t="s">
        <v>11460</v>
      </c>
      <c r="P6219" t="s">
        <v>11461</v>
      </c>
      <c r="Q6219" t="s">
        <v>11652</v>
      </c>
      <c r="R6219" t="s">
        <v>2799</v>
      </c>
      <c r="S6219" t="s">
        <v>11957</v>
      </c>
      <c r="T6219" t="s">
        <v>2373</v>
      </c>
      <c r="U6219" t="s">
        <v>11958</v>
      </c>
      <c r="V6219" t="s">
        <v>260</v>
      </c>
      <c r="W6219" t="s">
        <v>11965</v>
      </c>
      <c r="X6219" t="s">
        <v>11481</v>
      </c>
      <c r="Y6219" t="s">
        <v>11966</v>
      </c>
      <c r="Z6219" t="s">
        <v>3055</v>
      </c>
      <c r="AA6219" t="s">
        <v>11964</v>
      </c>
      <c r="AB6219" t="s">
        <v>2586</v>
      </c>
      <c r="AC6219">
        <v>3.1</v>
      </c>
      <c r="AD6219">
        <v>3.1</v>
      </c>
      <c r="AE6219" t="s">
        <v>2509</v>
      </c>
      <c r="AF6219">
        <v>8.1869999999999994</v>
      </c>
      <c r="AG6219" t="s">
        <v>2510</v>
      </c>
      <c r="AH6219">
        <v>340</v>
      </c>
      <c r="AI6219">
        <v>280</v>
      </c>
      <c r="AJ6219">
        <v>86</v>
      </c>
      <c r="AK6219" t="s">
        <v>2511</v>
      </c>
      <c r="AL6219" t="s">
        <v>2511</v>
      </c>
      <c r="AM6219" t="s">
        <v>2513</v>
      </c>
      <c r="AN6219" t="s">
        <v>2513</v>
      </c>
      <c r="AO6219" t="s">
        <v>2514</v>
      </c>
      <c r="AP6219" t="s">
        <v>2513</v>
      </c>
      <c r="AQ6219" t="s">
        <v>2513</v>
      </c>
      <c r="AR6219" t="s">
        <v>2529</v>
      </c>
      <c r="AS6219" t="s">
        <v>2513</v>
      </c>
      <c r="AT6219">
        <v>45545</v>
      </c>
      <c r="AU6219" t="s">
        <v>2513</v>
      </c>
      <c r="AV6219" t="s">
        <v>2513</v>
      </c>
      <c r="AW6219" t="s">
        <v>2516</v>
      </c>
      <c r="AX6219" t="s">
        <v>11468</v>
      </c>
      <c r="AY6219" t="s">
        <v>2513</v>
      </c>
      <c r="AZ6219" t="s">
        <v>2513</v>
      </c>
      <c r="BA6219" t="s">
        <v>2513</v>
      </c>
    </row>
    <row r="6220" spans="1:53" x14ac:dyDescent="0.45">
      <c r="A6220">
        <v>10007313</v>
      </c>
      <c r="B6220" t="s">
        <v>23691</v>
      </c>
      <c r="C6220" t="s">
        <v>2489</v>
      </c>
      <c r="D6220" t="s">
        <v>23692</v>
      </c>
      <c r="E6220" t="s">
        <v>23693</v>
      </c>
      <c r="F6220" t="s">
        <v>23492</v>
      </c>
      <c r="G6220" t="s">
        <v>23692</v>
      </c>
      <c r="H6220" t="s">
        <v>2493</v>
      </c>
      <c r="I6220" t="s">
        <v>2494</v>
      </c>
      <c r="J6220" t="s">
        <v>11458</v>
      </c>
      <c r="K6220" t="s">
        <v>2496</v>
      </c>
      <c r="L6220" t="s">
        <v>11988</v>
      </c>
      <c r="M6220" t="s">
        <v>2515</v>
      </c>
      <c r="N6220" t="s">
        <v>2795</v>
      </c>
      <c r="O6220" t="s">
        <v>11460</v>
      </c>
      <c r="P6220" t="s">
        <v>11461</v>
      </c>
      <c r="Q6220" t="s">
        <v>11652</v>
      </c>
      <c r="R6220" t="s">
        <v>2799</v>
      </c>
      <c r="S6220" t="s">
        <v>11957</v>
      </c>
      <c r="T6220" t="s">
        <v>2373</v>
      </c>
      <c r="U6220" t="s">
        <v>11958</v>
      </c>
      <c r="V6220" t="s">
        <v>260</v>
      </c>
      <c r="W6220" t="s">
        <v>11989</v>
      </c>
      <c r="X6220" t="s">
        <v>2595</v>
      </c>
      <c r="Y6220" t="s">
        <v>11990</v>
      </c>
      <c r="Z6220" t="s">
        <v>3055</v>
      </c>
      <c r="AA6220" t="s">
        <v>11988</v>
      </c>
      <c r="AB6220" t="s">
        <v>2586</v>
      </c>
      <c r="AC6220">
        <v>3.1</v>
      </c>
      <c r="AD6220">
        <v>3.1</v>
      </c>
      <c r="AE6220" t="s">
        <v>2509</v>
      </c>
      <c r="AF6220">
        <v>8.1869999999999994</v>
      </c>
      <c r="AG6220" t="s">
        <v>2510</v>
      </c>
      <c r="AH6220">
        <v>340</v>
      </c>
      <c r="AI6220">
        <v>280</v>
      </c>
      <c r="AJ6220">
        <v>86</v>
      </c>
      <c r="AK6220" t="s">
        <v>2511</v>
      </c>
      <c r="AL6220" t="s">
        <v>2511</v>
      </c>
      <c r="AM6220" t="s">
        <v>2513</v>
      </c>
      <c r="AN6220" t="s">
        <v>2513</v>
      </c>
      <c r="AO6220" t="s">
        <v>2514</v>
      </c>
      <c r="AP6220" t="s">
        <v>2513</v>
      </c>
      <c r="AQ6220" t="s">
        <v>2513</v>
      </c>
      <c r="AR6220" t="s">
        <v>2529</v>
      </c>
      <c r="AS6220" t="s">
        <v>2513</v>
      </c>
      <c r="AT6220">
        <v>45545</v>
      </c>
      <c r="AU6220" t="s">
        <v>2513</v>
      </c>
      <c r="AV6220" t="s">
        <v>2513</v>
      </c>
      <c r="AW6220" t="s">
        <v>2516</v>
      </c>
      <c r="AX6220" t="s">
        <v>11468</v>
      </c>
      <c r="AY6220" t="s">
        <v>2513</v>
      </c>
      <c r="AZ6220" t="s">
        <v>2513</v>
      </c>
      <c r="BA6220" t="s">
        <v>2513</v>
      </c>
    </row>
    <row r="6221" spans="1:53" x14ac:dyDescent="0.45">
      <c r="A6221">
        <v>10007315</v>
      </c>
      <c r="B6221" t="s">
        <v>23694</v>
      </c>
      <c r="C6221" t="s">
        <v>2489</v>
      </c>
      <c r="D6221" t="s">
        <v>23695</v>
      </c>
      <c r="E6221" t="s">
        <v>23696</v>
      </c>
      <c r="F6221" t="s">
        <v>23492</v>
      </c>
      <c r="G6221" t="s">
        <v>23695</v>
      </c>
      <c r="H6221" t="s">
        <v>2493</v>
      </c>
      <c r="I6221" t="s">
        <v>2494</v>
      </c>
      <c r="J6221" t="s">
        <v>11458</v>
      </c>
      <c r="K6221" t="s">
        <v>2496</v>
      </c>
      <c r="L6221" t="s">
        <v>12000</v>
      </c>
      <c r="M6221" t="s">
        <v>2515</v>
      </c>
      <c r="N6221" t="s">
        <v>2795</v>
      </c>
      <c r="O6221" t="s">
        <v>11460</v>
      </c>
      <c r="P6221" t="s">
        <v>11461</v>
      </c>
      <c r="Q6221" t="s">
        <v>11652</v>
      </c>
      <c r="R6221" t="s">
        <v>2799</v>
      </c>
      <c r="S6221" t="s">
        <v>11957</v>
      </c>
      <c r="T6221" t="s">
        <v>2373</v>
      </c>
      <c r="U6221" t="s">
        <v>11958</v>
      </c>
      <c r="V6221" t="s">
        <v>260</v>
      </c>
      <c r="W6221" t="s">
        <v>12001</v>
      </c>
      <c r="X6221" t="s">
        <v>11706</v>
      </c>
      <c r="Y6221" t="s">
        <v>12002</v>
      </c>
      <c r="Z6221" t="s">
        <v>3055</v>
      </c>
      <c r="AA6221" t="s">
        <v>12000</v>
      </c>
      <c r="AB6221" t="s">
        <v>2586</v>
      </c>
      <c r="AC6221">
        <v>3.1</v>
      </c>
      <c r="AD6221">
        <v>3.1</v>
      </c>
      <c r="AE6221" t="s">
        <v>2509</v>
      </c>
      <c r="AF6221">
        <v>8.1869999999999994</v>
      </c>
      <c r="AG6221" t="s">
        <v>2510</v>
      </c>
      <c r="AH6221">
        <v>340</v>
      </c>
      <c r="AI6221">
        <v>280</v>
      </c>
      <c r="AJ6221">
        <v>86</v>
      </c>
      <c r="AK6221" t="s">
        <v>2511</v>
      </c>
      <c r="AL6221" t="s">
        <v>2511</v>
      </c>
      <c r="AM6221" t="s">
        <v>2513</v>
      </c>
      <c r="AN6221" t="s">
        <v>2513</v>
      </c>
      <c r="AO6221" t="s">
        <v>2514</v>
      </c>
      <c r="AP6221" t="s">
        <v>2513</v>
      </c>
      <c r="AQ6221" t="s">
        <v>2513</v>
      </c>
      <c r="AR6221" t="s">
        <v>2529</v>
      </c>
      <c r="AS6221" t="s">
        <v>2513</v>
      </c>
      <c r="AT6221">
        <v>45545</v>
      </c>
      <c r="AU6221" t="s">
        <v>2513</v>
      </c>
      <c r="AV6221" t="s">
        <v>2513</v>
      </c>
      <c r="AW6221" t="s">
        <v>2516</v>
      </c>
      <c r="AX6221" t="s">
        <v>11468</v>
      </c>
      <c r="AY6221" t="s">
        <v>2513</v>
      </c>
      <c r="AZ6221" t="s">
        <v>2513</v>
      </c>
      <c r="BA6221" t="s">
        <v>2513</v>
      </c>
    </row>
    <row r="6222" spans="1:53" x14ac:dyDescent="0.45">
      <c r="A6222">
        <v>10007317</v>
      </c>
      <c r="B6222" t="s">
        <v>23697</v>
      </c>
      <c r="C6222" t="s">
        <v>2489</v>
      </c>
      <c r="D6222" t="s">
        <v>23698</v>
      </c>
      <c r="E6222" t="s">
        <v>23699</v>
      </c>
      <c r="F6222" t="s">
        <v>23492</v>
      </c>
      <c r="G6222" t="s">
        <v>23698</v>
      </c>
      <c r="H6222" t="s">
        <v>2493</v>
      </c>
      <c r="I6222" t="s">
        <v>2494</v>
      </c>
      <c r="J6222" t="s">
        <v>11458</v>
      </c>
      <c r="K6222" t="s">
        <v>2496</v>
      </c>
      <c r="L6222" t="s">
        <v>20659</v>
      </c>
      <c r="M6222" t="s">
        <v>2515</v>
      </c>
      <c r="N6222" t="s">
        <v>2795</v>
      </c>
      <c r="O6222" t="s">
        <v>11460</v>
      </c>
      <c r="P6222" t="s">
        <v>11461</v>
      </c>
      <c r="Q6222" t="s">
        <v>11652</v>
      </c>
      <c r="R6222" t="s">
        <v>2799</v>
      </c>
      <c r="S6222" t="s">
        <v>11957</v>
      </c>
      <c r="T6222" t="s">
        <v>2373</v>
      </c>
      <c r="U6222" t="s">
        <v>11958</v>
      </c>
      <c r="V6222" t="s">
        <v>260</v>
      </c>
      <c r="W6222" t="s">
        <v>20660</v>
      </c>
      <c r="X6222" t="s">
        <v>12157</v>
      </c>
      <c r="Y6222" t="s">
        <v>20661</v>
      </c>
      <c r="Z6222" t="s">
        <v>3055</v>
      </c>
      <c r="AA6222" t="s">
        <v>20659</v>
      </c>
      <c r="AB6222" t="s">
        <v>2586</v>
      </c>
      <c r="AC6222">
        <v>3.1</v>
      </c>
      <c r="AD6222">
        <v>3.1</v>
      </c>
      <c r="AE6222" t="s">
        <v>2509</v>
      </c>
      <c r="AF6222">
        <v>8.1869999999999994</v>
      </c>
      <c r="AG6222" t="s">
        <v>2510</v>
      </c>
      <c r="AH6222">
        <v>340</v>
      </c>
      <c r="AI6222">
        <v>280</v>
      </c>
      <c r="AJ6222">
        <v>86</v>
      </c>
      <c r="AK6222" t="s">
        <v>2511</v>
      </c>
      <c r="AL6222" t="s">
        <v>2511</v>
      </c>
      <c r="AM6222" t="s">
        <v>2513</v>
      </c>
      <c r="AN6222" t="s">
        <v>2513</v>
      </c>
      <c r="AO6222" t="s">
        <v>2514</v>
      </c>
      <c r="AP6222" t="s">
        <v>2513</v>
      </c>
      <c r="AQ6222" t="s">
        <v>2513</v>
      </c>
      <c r="AR6222" t="s">
        <v>2529</v>
      </c>
      <c r="AS6222" t="s">
        <v>2513</v>
      </c>
      <c r="AT6222">
        <v>45545</v>
      </c>
      <c r="AU6222" t="s">
        <v>2513</v>
      </c>
      <c r="AV6222" t="s">
        <v>2513</v>
      </c>
      <c r="AW6222" t="s">
        <v>2516</v>
      </c>
      <c r="AX6222" t="s">
        <v>11468</v>
      </c>
      <c r="AY6222" t="s">
        <v>2513</v>
      </c>
      <c r="AZ6222" t="s">
        <v>2513</v>
      </c>
      <c r="BA6222" t="s">
        <v>2513</v>
      </c>
    </row>
    <row r="6223" spans="1:53" x14ac:dyDescent="0.45">
      <c r="A6223">
        <v>10007890</v>
      </c>
      <c r="B6223" t="s">
        <v>23700</v>
      </c>
      <c r="C6223" t="s">
        <v>2489</v>
      </c>
      <c r="D6223" t="s">
        <v>23701</v>
      </c>
      <c r="E6223" t="s">
        <v>23702</v>
      </c>
      <c r="F6223" t="s">
        <v>23492</v>
      </c>
      <c r="G6223" t="s">
        <v>23701</v>
      </c>
      <c r="H6223" t="s">
        <v>2493</v>
      </c>
      <c r="I6223" t="s">
        <v>2494</v>
      </c>
      <c r="J6223" t="s">
        <v>11458</v>
      </c>
      <c r="K6223" t="s">
        <v>2496</v>
      </c>
      <c r="L6223" t="s">
        <v>23565</v>
      </c>
      <c r="M6223" t="s">
        <v>2515</v>
      </c>
      <c r="N6223" t="s">
        <v>2795</v>
      </c>
      <c r="O6223" t="s">
        <v>11460</v>
      </c>
      <c r="P6223" t="s">
        <v>11461</v>
      </c>
      <c r="Q6223" t="s">
        <v>11652</v>
      </c>
      <c r="R6223" t="s">
        <v>2799</v>
      </c>
      <c r="S6223" t="s">
        <v>12182</v>
      </c>
      <c r="T6223" t="s">
        <v>12183</v>
      </c>
      <c r="U6223" t="s">
        <v>12184</v>
      </c>
      <c r="V6223" t="s">
        <v>260</v>
      </c>
      <c r="W6223" t="s">
        <v>23566</v>
      </c>
      <c r="X6223" t="s">
        <v>11466</v>
      </c>
      <c r="Y6223" t="s">
        <v>23567</v>
      </c>
      <c r="Z6223" t="s">
        <v>11657</v>
      </c>
      <c r="AA6223" t="s">
        <v>23565</v>
      </c>
      <c r="AB6223" t="s">
        <v>2586</v>
      </c>
      <c r="AC6223">
        <v>1.55</v>
      </c>
      <c r="AD6223">
        <v>1.55</v>
      </c>
      <c r="AE6223" t="s">
        <v>2509</v>
      </c>
      <c r="AF6223">
        <v>0.75600000000000001</v>
      </c>
      <c r="AG6223" t="s">
        <v>2510</v>
      </c>
      <c r="AH6223">
        <v>300</v>
      </c>
      <c r="AI6223">
        <v>210</v>
      </c>
      <c r="AJ6223">
        <v>12.5</v>
      </c>
      <c r="AK6223" t="s">
        <v>2511</v>
      </c>
      <c r="AL6223" t="s">
        <v>2511</v>
      </c>
      <c r="AM6223" t="s">
        <v>2513</v>
      </c>
      <c r="AN6223" t="s">
        <v>2513</v>
      </c>
      <c r="AO6223" t="s">
        <v>2513</v>
      </c>
      <c r="AP6223" t="s">
        <v>2513</v>
      </c>
      <c r="AQ6223" t="s">
        <v>2513</v>
      </c>
      <c r="AR6223" t="s">
        <v>2529</v>
      </c>
      <c r="AS6223" t="s">
        <v>2513</v>
      </c>
      <c r="AT6223">
        <v>45812</v>
      </c>
      <c r="AU6223" t="s">
        <v>2513</v>
      </c>
      <c r="AV6223" t="s">
        <v>2513</v>
      </c>
      <c r="AW6223" t="s">
        <v>2513</v>
      </c>
      <c r="AX6223" t="s">
        <v>11468</v>
      </c>
      <c r="AY6223" t="s">
        <v>2513</v>
      </c>
      <c r="AZ6223" t="s">
        <v>2513</v>
      </c>
      <c r="BA6223" t="s">
        <v>2513</v>
      </c>
    </row>
    <row r="6224" spans="1:53" x14ac:dyDescent="0.45">
      <c r="A6224">
        <v>10007892</v>
      </c>
      <c r="B6224" t="s">
        <v>23703</v>
      </c>
      <c r="C6224" t="s">
        <v>2489</v>
      </c>
      <c r="D6224" t="s">
        <v>23704</v>
      </c>
      <c r="E6224" t="s">
        <v>23705</v>
      </c>
      <c r="F6224" t="s">
        <v>23492</v>
      </c>
      <c r="G6224" t="s">
        <v>23704</v>
      </c>
      <c r="H6224" t="s">
        <v>2493</v>
      </c>
      <c r="I6224" t="s">
        <v>2494</v>
      </c>
      <c r="J6224" t="s">
        <v>11458</v>
      </c>
      <c r="K6224" t="s">
        <v>2496</v>
      </c>
      <c r="L6224" t="s">
        <v>23571</v>
      </c>
      <c r="M6224" t="s">
        <v>2515</v>
      </c>
      <c r="N6224" t="s">
        <v>2795</v>
      </c>
      <c r="O6224" t="s">
        <v>11460</v>
      </c>
      <c r="P6224" t="s">
        <v>11461</v>
      </c>
      <c r="Q6224" t="s">
        <v>11652</v>
      </c>
      <c r="R6224" t="s">
        <v>2799</v>
      </c>
      <c r="S6224" t="s">
        <v>12182</v>
      </c>
      <c r="T6224" t="s">
        <v>12183</v>
      </c>
      <c r="U6224" t="s">
        <v>12184</v>
      </c>
      <c r="V6224" t="s">
        <v>260</v>
      </c>
      <c r="W6224" t="s">
        <v>23572</v>
      </c>
      <c r="X6224" t="s">
        <v>11481</v>
      </c>
      <c r="Y6224" t="s">
        <v>23573</v>
      </c>
      <c r="Z6224" t="s">
        <v>11657</v>
      </c>
      <c r="AA6224" t="s">
        <v>23571</v>
      </c>
      <c r="AB6224" t="s">
        <v>2586</v>
      </c>
      <c r="AC6224">
        <v>1.55</v>
      </c>
      <c r="AD6224">
        <v>1.55</v>
      </c>
      <c r="AE6224" t="s">
        <v>2509</v>
      </c>
      <c r="AF6224">
        <v>0.75600000000000001</v>
      </c>
      <c r="AG6224" t="s">
        <v>2510</v>
      </c>
      <c r="AH6224">
        <v>300</v>
      </c>
      <c r="AI6224">
        <v>210</v>
      </c>
      <c r="AJ6224">
        <v>12.5</v>
      </c>
      <c r="AK6224" t="s">
        <v>2511</v>
      </c>
      <c r="AL6224" t="s">
        <v>2511</v>
      </c>
      <c r="AM6224" t="s">
        <v>2513</v>
      </c>
      <c r="AN6224" t="s">
        <v>2513</v>
      </c>
      <c r="AO6224" t="s">
        <v>2513</v>
      </c>
      <c r="AP6224" t="s">
        <v>2513</v>
      </c>
      <c r="AQ6224" t="s">
        <v>2513</v>
      </c>
      <c r="AR6224" t="s">
        <v>2529</v>
      </c>
      <c r="AS6224" t="s">
        <v>2513</v>
      </c>
      <c r="AT6224">
        <v>45812</v>
      </c>
      <c r="AU6224" t="s">
        <v>2513</v>
      </c>
      <c r="AV6224" t="s">
        <v>2513</v>
      </c>
      <c r="AW6224" t="s">
        <v>2513</v>
      </c>
      <c r="AX6224" t="s">
        <v>11468</v>
      </c>
      <c r="AY6224" t="s">
        <v>2513</v>
      </c>
      <c r="AZ6224" t="s">
        <v>2513</v>
      </c>
      <c r="BA6224" t="s">
        <v>2513</v>
      </c>
    </row>
    <row r="6225" spans="1:53" x14ac:dyDescent="0.45">
      <c r="A6225">
        <v>10007896</v>
      </c>
      <c r="B6225" t="s">
        <v>23706</v>
      </c>
      <c r="C6225" t="s">
        <v>2489</v>
      </c>
      <c r="D6225" t="s">
        <v>23707</v>
      </c>
      <c r="E6225" t="s">
        <v>23708</v>
      </c>
      <c r="F6225" t="s">
        <v>23492</v>
      </c>
      <c r="G6225" t="s">
        <v>23707</v>
      </c>
      <c r="H6225" t="s">
        <v>2493</v>
      </c>
      <c r="I6225" t="s">
        <v>2494</v>
      </c>
      <c r="J6225" t="s">
        <v>11458</v>
      </c>
      <c r="K6225" t="s">
        <v>2496</v>
      </c>
      <c r="L6225" t="s">
        <v>23577</v>
      </c>
      <c r="M6225" t="s">
        <v>2515</v>
      </c>
      <c r="N6225" t="s">
        <v>2795</v>
      </c>
      <c r="O6225" t="s">
        <v>11460</v>
      </c>
      <c r="P6225" t="s">
        <v>11461</v>
      </c>
      <c r="Q6225" t="s">
        <v>11652</v>
      </c>
      <c r="R6225" t="s">
        <v>2799</v>
      </c>
      <c r="S6225" t="s">
        <v>12182</v>
      </c>
      <c r="T6225" t="s">
        <v>12183</v>
      </c>
      <c r="U6225" t="s">
        <v>12184</v>
      </c>
      <c r="V6225" t="s">
        <v>260</v>
      </c>
      <c r="W6225" t="s">
        <v>23578</v>
      </c>
      <c r="X6225" t="s">
        <v>2595</v>
      </c>
      <c r="Y6225" t="s">
        <v>23579</v>
      </c>
      <c r="Z6225" t="s">
        <v>11657</v>
      </c>
      <c r="AA6225" t="s">
        <v>23577</v>
      </c>
      <c r="AB6225" t="s">
        <v>2586</v>
      </c>
      <c r="AC6225">
        <v>1.55</v>
      </c>
      <c r="AD6225">
        <v>1.55</v>
      </c>
      <c r="AE6225" t="s">
        <v>2509</v>
      </c>
      <c r="AF6225">
        <v>0.75600000000000001</v>
      </c>
      <c r="AG6225" t="s">
        <v>2510</v>
      </c>
      <c r="AH6225">
        <v>300</v>
      </c>
      <c r="AI6225">
        <v>210</v>
      </c>
      <c r="AJ6225">
        <v>12.5</v>
      </c>
      <c r="AK6225" t="s">
        <v>2511</v>
      </c>
      <c r="AL6225" t="s">
        <v>2511</v>
      </c>
      <c r="AM6225" t="s">
        <v>2513</v>
      </c>
      <c r="AN6225" t="s">
        <v>2513</v>
      </c>
      <c r="AO6225" t="s">
        <v>2513</v>
      </c>
      <c r="AP6225" t="s">
        <v>2513</v>
      </c>
      <c r="AQ6225" t="s">
        <v>2513</v>
      </c>
      <c r="AR6225" t="s">
        <v>2529</v>
      </c>
      <c r="AS6225" t="s">
        <v>2513</v>
      </c>
      <c r="AT6225">
        <v>45812</v>
      </c>
      <c r="AU6225" t="s">
        <v>2513</v>
      </c>
      <c r="AV6225" t="s">
        <v>2513</v>
      </c>
      <c r="AW6225" t="s">
        <v>2513</v>
      </c>
      <c r="AX6225" t="s">
        <v>11468</v>
      </c>
      <c r="AY6225" t="s">
        <v>2513</v>
      </c>
      <c r="AZ6225" t="s">
        <v>2513</v>
      </c>
      <c r="BA6225" t="s">
        <v>2513</v>
      </c>
    </row>
    <row r="6226" spans="1:53" x14ac:dyDescent="0.45">
      <c r="A6226">
        <v>10007898</v>
      </c>
      <c r="B6226" t="s">
        <v>23709</v>
      </c>
      <c r="C6226" t="s">
        <v>2489</v>
      </c>
      <c r="D6226" t="s">
        <v>23710</v>
      </c>
      <c r="E6226" t="s">
        <v>23711</v>
      </c>
      <c r="F6226" t="s">
        <v>23492</v>
      </c>
      <c r="G6226" t="s">
        <v>23710</v>
      </c>
      <c r="H6226" t="s">
        <v>2493</v>
      </c>
      <c r="I6226" t="s">
        <v>2494</v>
      </c>
      <c r="J6226" t="s">
        <v>11458</v>
      </c>
      <c r="K6226" t="s">
        <v>2496</v>
      </c>
      <c r="L6226" t="s">
        <v>23583</v>
      </c>
      <c r="M6226" t="s">
        <v>2515</v>
      </c>
      <c r="N6226" t="s">
        <v>2795</v>
      </c>
      <c r="O6226" t="s">
        <v>11460</v>
      </c>
      <c r="P6226" t="s">
        <v>11461</v>
      </c>
      <c r="Q6226" t="s">
        <v>11652</v>
      </c>
      <c r="R6226" t="s">
        <v>2799</v>
      </c>
      <c r="S6226" t="s">
        <v>12182</v>
      </c>
      <c r="T6226" t="s">
        <v>12183</v>
      </c>
      <c r="U6226" t="s">
        <v>12184</v>
      </c>
      <c r="V6226" t="s">
        <v>260</v>
      </c>
      <c r="W6226" t="s">
        <v>23584</v>
      </c>
      <c r="X6226" t="s">
        <v>11706</v>
      </c>
      <c r="Y6226" t="s">
        <v>23585</v>
      </c>
      <c r="Z6226" t="s">
        <v>11657</v>
      </c>
      <c r="AA6226" t="s">
        <v>23583</v>
      </c>
      <c r="AB6226" t="s">
        <v>2586</v>
      </c>
      <c r="AC6226">
        <v>1.55</v>
      </c>
      <c r="AD6226">
        <v>1.55</v>
      </c>
      <c r="AE6226" t="s">
        <v>2509</v>
      </c>
      <c r="AF6226">
        <v>0.75600000000000001</v>
      </c>
      <c r="AG6226" t="s">
        <v>2510</v>
      </c>
      <c r="AH6226">
        <v>300</v>
      </c>
      <c r="AI6226">
        <v>210</v>
      </c>
      <c r="AJ6226">
        <v>12.5</v>
      </c>
      <c r="AK6226" t="s">
        <v>2511</v>
      </c>
      <c r="AL6226" t="s">
        <v>2511</v>
      </c>
      <c r="AM6226" t="s">
        <v>2513</v>
      </c>
      <c r="AN6226" t="s">
        <v>2513</v>
      </c>
      <c r="AO6226" t="s">
        <v>2513</v>
      </c>
      <c r="AP6226" t="s">
        <v>2513</v>
      </c>
      <c r="AQ6226" t="s">
        <v>2513</v>
      </c>
      <c r="AR6226" t="s">
        <v>2529</v>
      </c>
      <c r="AS6226" t="s">
        <v>2513</v>
      </c>
      <c r="AT6226">
        <v>45812</v>
      </c>
      <c r="AU6226" t="s">
        <v>2513</v>
      </c>
      <c r="AV6226" t="s">
        <v>2513</v>
      </c>
      <c r="AW6226" t="s">
        <v>2513</v>
      </c>
      <c r="AX6226" t="s">
        <v>11468</v>
      </c>
      <c r="AY6226" t="s">
        <v>2513</v>
      </c>
      <c r="AZ6226" t="s">
        <v>2513</v>
      </c>
      <c r="BA6226" t="s">
        <v>2513</v>
      </c>
    </row>
    <row r="6227" spans="1:53" x14ac:dyDescent="0.45">
      <c r="A6227">
        <v>10007900</v>
      </c>
      <c r="B6227" t="s">
        <v>23712</v>
      </c>
      <c r="C6227" t="s">
        <v>2489</v>
      </c>
      <c r="D6227" t="s">
        <v>23713</v>
      </c>
      <c r="E6227" t="s">
        <v>23714</v>
      </c>
      <c r="F6227" t="s">
        <v>23492</v>
      </c>
      <c r="G6227" t="s">
        <v>23713</v>
      </c>
      <c r="H6227" t="s">
        <v>2493</v>
      </c>
      <c r="I6227" t="s">
        <v>2494</v>
      </c>
      <c r="J6227" t="s">
        <v>11458</v>
      </c>
      <c r="K6227" t="s">
        <v>2496</v>
      </c>
      <c r="L6227" t="s">
        <v>23610</v>
      </c>
      <c r="M6227" t="s">
        <v>2515</v>
      </c>
      <c r="N6227" t="s">
        <v>2795</v>
      </c>
      <c r="O6227" t="s">
        <v>11460</v>
      </c>
      <c r="P6227" t="s">
        <v>11461</v>
      </c>
      <c r="Q6227" t="s">
        <v>11652</v>
      </c>
      <c r="R6227" t="s">
        <v>2799</v>
      </c>
      <c r="S6227" t="s">
        <v>12182</v>
      </c>
      <c r="T6227" t="s">
        <v>12183</v>
      </c>
      <c r="U6227" t="s">
        <v>12184</v>
      </c>
      <c r="V6227" t="s">
        <v>260</v>
      </c>
      <c r="W6227" t="s">
        <v>23611</v>
      </c>
      <c r="X6227" t="s">
        <v>12157</v>
      </c>
      <c r="Y6227" t="s">
        <v>23612</v>
      </c>
      <c r="Z6227" t="s">
        <v>11657</v>
      </c>
      <c r="AA6227" t="s">
        <v>23610</v>
      </c>
      <c r="AB6227" t="s">
        <v>2586</v>
      </c>
      <c r="AC6227">
        <v>1.55</v>
      </c>
      <c r="AD6227">
        <v>1.55</v>
      </c>
      <c r="AE6227" t="s">
        <v>2509</v>
      </c>
      <c r="AF6227">
        <v>0.75600000000000001</v>
      </c>
      <c r="AG6227" t="s">
        <v>2510</v>
      </c>
      <c r="AH6227">
        <v>300</v>
      </c>
      <c r="AI6227">
        <v>210</v>
      </c>
      <c r="AJ6227">
        <v>12.5</v>
      </c>
      <c r="AK6227" t="s">
        <v>2511</v>
      </c>
      <c r="AL6227" t="s">
        <v>2513</v>
      </c>
      <c r="AM6227" t="s">
        <v>2513</v>
      </c>
      <c r="AN6227" t="s">
        <v>2513</v>
      </c>
      <c r="AO6227" t="s">
        <v>2513</v>
      </c>
      <c r="AP6227" t="s">
        <v>2513</v>
      </c>
      <c r="AQ6227" t="s">
        <v>2513</v>
      </c>
      <c r="AR6227" t="s">
        <v>2529</v>
      </c>
      <c r="AS6227" t="s">
        <v>2513</v>
      </c>
      <c r="AT6227">
        <v>45812</v>
      </c>
      <c r="AU6227" t="s">
        <v>2513</v>
      </c>
      <c r="AV6227" t="s">
        <v>2513</v>
      </c>
      <c r="AW6227" t="s">
        <v>2513</v>
      </c>
      <c r="AX6227" t="s">
        <v>11468</v>
      </c>
      <c r="AY6227" t="s">
        <v>2513</v>
      </c>
      <c r="AZ6227" t="s">
        <v>2513</v>
      </c>
      <c r="BA6227" t="s">
        <v>2513</v>
      </c>
    </row>
    <row r="6228" spans="1:53" x14ac:dyDescent="0.45">
      <c r="A6228">
        <v>10007766</v>
      </c>
      <c r="B6228" t="s">
        <v>23870</v>
      </c>
      <c r="C6228" t="s">
        <v>2489</v>
      </c>
      <c r="D6228" t="s">
        <v>23871</v>
      </c>
      <c r="E6228" t="s">
        <v>23872</v>
      </c>
      <c r="F6228" t="s">
        <v>12112</v>
      </c>
      <c r="G6228" t="s">
        <v>23871</v>
      </c>
      <c r="H6228" t="s">
        <v>2493</v>
      </c>
      <c r="I6228" t="s">
        <v>2494</v>
      </c>
      <c r="J6228" t="s">
        <v>11458</v>
      </c>
      <c r="K6228" t="s">
        <v>2496</v>
      </c>
      <c r="L6228" t="s">
        <v>11749</v>
      </c>
      <c r="M6228" t="s">
        <v>2515</v>
      </c>
      <c r="N6228" t="s">
        <v>2795</v>
      </c>
      <c r="O6228" t="s">
        <v>11460</v>
      </c>
      <c r="P6228" t="s">
        <v>11461</v>
      </c>
      <c r="Q6228" t="s">
        <v>11652</v>
      </c>
      <c r="R6228" t="s">
        <v>2799</v>
      </c>
      <c r="S6228" t="s">
        <v>11712</v>
      </c>
      <c r="T6228" t="s">
        <v>2360</v>
      </c>
      <c r="U6228" t="s">
        <v>11713</v>
      </c>
      <c r="V6228" t="s">
        <v>260</v>
      </c>
      <c r="W6228" t="s">
        <v>11750</v>
      </c>
      <c r="X6228" t="s">
        <v>2595</v>
      </c>
      <c r="Y6228" t="s">
        <v>11751</v>
      </c>
      <c r="Z6228" t="s">
        <v>3001</v>
      </c>
      <c r="AA6228" t="s">
        <v>11749</v>
      </c>
      <c r="AB6228" t="s">
        <v>2586</v>
      </c>
      <c r="AC6228">
        <v>1.627</v>
      </c>
      <c r="AD6228">
        <v>1.627</v>
      </c>
      <c r="AE6228" t="s">
        <v>2509</v>
      </c>
      <c r="AF6228">
        <v>0.85099999999999998</v>
      </c>
      <c r="AG6228" t="s">
        <v>2510</v>
      </c>
      <c r="AH6228">
        <v>190</v>
      </c>
      <c r="AI6228">
        <v>320</v>
      </c>
      <c r="AJ6228">
        <v>14</v>
      </c>
      <c r="AK6228" t="s">
        <v>2511</v>
      </c>
      <c r="AL6228" t="s">
        <v>2511</v>
      </c>
      <c r="AM6228" t="s">
        <v>2513</v>
      </c>
      <c r="AN6228" t="s">
        <v>2513</v>
      </c>
      <c r="AO6228" t="s">
        <v>2514</v>
      </c>
      <c r="AP6228" t="s">
        <v>2513</v>
      </c>
      <c r="AQ6228" t="s">
        <v>2513</v>
      </c>
      <c r="AR6228" t="s">
        <v>2529</v>
      </c>
      <c r="AS6228" t="s">
        <v>2513</v>
      </c>
      <c r="AT6228">
        <v>45793</v>
      </c>
      <c r="AU6228" t="s">
        <v>2513</v>
      </c>
      <c r="AV6228" t="s">
        <v>2513</v>
      </c>
      <c r="AW6228" t="s">
        <v>2516</v>
      </c>
      <c r="AX6228" t="s">
        <v>11468</v>
      </c>
      <c r="AY6228" t="s">
        <v>2513</v>
      </c>
      <c r="AZ6228" t="s">
        <v>2513</v>
      </c>
      <c r="BA6228" t="s">
        <v>2513</v>
      </c>
    </row>
  </sheetData>
  <autoFilter ref="A1:BB6228" xr:uid="{7F68CA85-35A2-4478-B239-C7DB47953EB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zoomScaleNormal="100" workbookViewId="0">
      <pane ySplit="2" topLeftCell="A3" activePane="bottomLeft" state="frozen"/>
      <selection pane="bottomLeft" sqref="A1:XFD1048576"/>
    </sheetView>
  </sheetViews>
  <sheetFormatPr defaultColWidth="8.6640625" defaultRowHeight="14.25" x14ac:dyDescent="0.45"/>
  <cols>
    <col min="1" max="1" width="20" customWidth="1"/>
    <col min="2" max="2" width="17.73046875" bestFit="1" customWidth="1"/>
    <col min="3" max="10" width="16" customWidth="1"/>
  </cols>
  <sheetData>
    <row r="1" spans="1:11" ht="25.5" customHeight="1" x14ac:dyDescent="0.45">
      <c r="A1" s="62" t="s">
        <v>2341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39.75" customHeight="1" x14ac:dyDescent="0.45">
      <c r="A2" s="18" t="s">
        <v>2342</v>
      </c>
      <c r="B2" s="18" t="s">
        <v>2343</v>
      </c>
      <c r="C2" s="18" t="s">
        <v>2</v>
      </c>
      <c r="D2" s="18" t="s">
        <v>2344</v>
      </c>
      <c r="E2" s="18" t="s">
        <v>2345</v>
      </c>
      <c r="F2" s="18" t="s">
        <v>2346</v>
      </c>
      <c r="G2" s="18" t="s">
        <v>2347</v>
      </c>
      <c r="H2" s="18" t="s">
        <v>2348</v>
      </c>
      <c r="I2" s="18" t="s">
        <v>2349</v>
      </c>
      <c r="J2" s="18" t="s">
        <v>2350</v>
      </c>
    </row>
    <row r="3" spans="1:11" ht="15" customHeight="1" x14ac:dyDescent="0.45">
      <c r="A3" s="4" t="s">
        <v>2351</v>
      </c>
      <c r="B3" s="5" t="s">
        <v>2352</v>
      </c>
      <c r="C3" s="5" t="s">
        <v>2353</v>
      </c>
      <c r="D3" s="5" t="s">
        <v>2354</v>
      </c>
      <c r="E3" s="19">
        <v>35500</v>
      </c>
      <c r="F3" s="19">
        <v>27700</v>
      </c>
      <c r="G3" s="19">
        <v>28800</v>
      </c>
      <c r="H3" s="19">
        <v>27000</v>
      </c>
      <c r="I3" s="19">
        <v>27000</v>
      </c>
      <c r="J3" s="25">
        <v>0.22</v>
      </c>
    </row>
    <row r="4" spans="1:11" ht="15" customHeight="1" x14ac:dyDescent="0.45">
      <c r="A4" s="20" t="s">
        <v>2355</v>
      </c>
      <c r="B4" s="21" t="s">
        <v>2356</v>
      </c>
      <c r="C4" s="21" t="s">
        <v>2357</v>
      </c>
      <c r="D4" s="21" t="s">
        <v>2354</v>
      </c>
      <c r="E4" s="22">
        <v>46000</v>
      </c>
      <c r="F4" s="22">
        <v>35900</v>
      </c>
      <c r="G4" s="22">
        <v>37300</v>
      </c>
      <c r="H4" s="22">
        <v>35000</v>
      </c>
      <c r="I4" s="22">
        <v>35000</v>
      </c>
      <c r="J4" s="26">
        <v>0.22</v>
      </c>
    </row>
    <row r="5" spans="1:11" ht="15" customHeight="1" x14ac:dyDescent="0.45">
      <c r="A5" s="4" t="s">
        <v>2358</v>
      </c>
      <c r="B5" s="5" t="s">
        <v>2359</v>
      </c>
      <c r="C5" s="5" t="s">
        <v>2360</v>
      </c>
      <c r="D5" s="5" t="s">
        <v>2361</v>
      </c>
      <c r="E5" s="19">
        <v>42000</v>
      </c>
      <c r="F5" s="19">
        <v>32800</v>
      </c>
      <c r="G5" s="19">
        <v>34000</v>
      </c>
      <c r="H5" s="19">
        <v>31900</v>
      </c>
      <c r="I5" s="19">
        <v>31900</v>
      </c>
      <c r="J5" s="25">
        <v>0.219</v>
      </c>
    </row>
    <row r="6" spans="1:11" ht="15" customHeight="1" x14ac:dyDescent="0.45">
      <c r="A6" s="20" t="s">
        <v>2362</v>
      </c>
      <c r="B6" s="21" t="s">
        <v>2363</v>
      </c>
      <c r="C6" s="21" t="s">
        <v>2364</v>
      </c>
      <c r="D6" s="21" t="s">
        <v>2361</v>
      </c>
      <c r="E6" s="22">
        <v>28000</v>
      </c>
      <c r="F6" s="22">
        <v>21800</v>
      </c>
      <c r="G6" s="22">
        <v>22700</v>
      </c>
      <c r="H6" s="22">
        <v>21300</v>
      </c>
      <c r="I6" s="22">
        <v>21300</v>
      </c>
      <c r="J6" s="26">
        <v>0.221</v>
      </c>
    </row>
    <row r="7" spans="1:11" ht="15" customHeight="1" x14ac:dyDescent="0.45">
      <c r="A7" s="4" t="s">
        <v>2365</v>
      </c>
      <c r="B7" s="5" t="s">
        <v>2366</v>
      </c>
      <c r="C7" s="5" t="s">
        <v>2367</v>
      </c>
      <c r="D7" s="5" t="s">
        <v>2361</v>
      </c>
      <c r="E7" s="19">
        <v>45000</v>
      </c>
      <c r="F7" s="19">
        <v>35100</v>
      </c>
      <c r="G7" s="19">
        <v>36500</v>
      </c>
      <c r="H7" s="19">
        <v>34200</v>
      </c>
      <c r="I7" s="19">
        <v>34200</v>
      </c>
      <c r="J7" s="25">
        <v>0.22</v>
      </c>
    </row>
    <row r="8" spans="1:11" ht="15" customHeight="1" x14ac:dyDescent="0.45">
      <c r="A8" s="20" t="s">
        <v>2368</v>
      </c>
      <c r="B8" s="21" t="s">
        <v>2369</v>
      </c>
      <c r="C8" s="21" t="s">
        <v>2370</v>
      </c>
      <c r="D8" s="21" t="s">
        <v>2361</v>
      </c>
      <c r="E8" s="22">
        <v>40300</v>
      </c>
      <c r="F8" s="22">
        <v>31400</v>
      </c>
      <c r="G8" s="22">
        <v>32600</v>
      </c>
      <c r="H8" s="22">
        <v>30600</v>
      </c>
      <c r="I8" s="22">
        <v>30600</v>
      </c>
      <c r="J8" s="26">
        <v>0.221</v>
      </c>
    </row>
    <row r="9" spans="1:11" ht="15" customHeight="1" x14ac:dyDescent="0.45">
      <c r="A9" s="4" t="s">
        <v>2371</v>
      </c>
      <c r="B9" s="5" t="s">
        <v>2372</v>
      </c>
      <c r="C9" s="5" t="s">
        <v>2373</v>
      </c>
      <c r="D9" s="5" t="s">
        <v>2374</v>
      </c>
      <c r="E9" s="19">
        <v>360000</v>
      </c>
      <c r="F9" s="19">
        <v>280800</v>
      </c>
      <c r="G9" s="19">
        <v>291600</v>
      </c>
      <c r="H9" s="19">
        <v>273600</v>
      </c>
      <c r="I9" s="19">
        <v>273600</v>
      </c>
      <c r="J9" s="25">
        <v>0.22</v>
      </c>
    </row>
    <row r="10" spans="1:11" ht="15" customHeight="1" x14ac:dyDescent="0.45">
      <c r="A10" s="20" t="s">
        <v>2375</v>
      </c>
      <c r="B10" s="21" t="s">
        <v>2376</v>
      </c>
      <c r="C10" s="21" t="s">
        <v>2373</v>
      </c>
      <c r="D10" s="21" t="s">
        <v>2374</v>
      </c>
      <c r="E10" s="22">
        <v>360000</v>
      </c>
      <c r="F10" s="22">
        <v>280800</v>
      </c>
      <c r="G10" s="22">
        <v>291600</v>
      </c>
      <c r="H10" s="22">
        <v>273600</v>
      </c>
      <c r="I10" s="22">
        <v>273600</v>
      </c>
      <c r="J10" s="26">
        <v>0.22</v>
      </c>
    </row>
    <row r="11" spans="1:11" ht="15" customHeight="1" x14ac:dyDescent="0.45">
      <c r="A11" s="4" t="s">
        <v>2377</v>
      </c>
      <c r="B11" s="5" t="s">
        <v>2378</v>
      </c>
      <c r="C11" s="5" t="s">
        <v>2379</v>
      </c>
      <c r="D11" s="5" t="s">
        <v>2374</v>
      </c>
      <c r="E11" s="19">
        <v>460000</v>
      </c>
      <c r="F11" s="19">
        <v>358800</v>
      </c>
      <c r="G11" s="19">
        <v>372600</v>
      </c>
      <c r="H11" s="19">
        <v>349600</v>
      </c>
      <c r="I11" s="19">
        <v>349600</v>
      </c>
      <c r="J11" s="25">
        <v>0.22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"/>
  <sheetViews>
    <sheetView zoomScaleNormal="100" workbookViewId="0">
      <pane ySplit="2" topLeftCell="A3" activePane="bottomLeft" state="frozen"/>
      <selection pane="bottomLeft" sqref="A1:XFD1048576"/>
    </sheetView>
  </sheetViews>
  <sheetFormatPr defaultColWidth="8.6640625" defaultRowHeight="14.25" x14ac:dyDescent="0.45"/>
  <cols>
    <col min="1" max="1" width="20" customWidth="1"/>
    <col min="2" max="10" width="16" customWidth="1"/>
  </cols>
  <sheetData>
    <row r="1" spans="1:11" ht="25.5" customHeight="1" x14ac:dyDescent="0.45">
      <c r="A1" s="63" t="s">
        <v>2380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39.75" customHeight="1" x14ac:dyDescent="0.45">
      <c r="A2" s="23" t="s">
        <v>2342</v>
      </c>
      <c r="B2" s="23" t="s">
        <v>2343</v>
      </c>
      <c r="C2" s="23" t="s">
        <v>2381</v>
      </c>
      <c r="D2" s="23" t="s">
        <v>2382</v>
      </c>
      <c r="E2" s="23" t="s">
        <v>2383</v>
      </c>
      <c r="F2" s="23" t="s">
        <v>2384</v>
      </c>
      <c r="G2" s="23" t="s">
        <v>2385</v>
      </c>
      <c r="H2" s="23" t="s">
        <v>2386</v>
      </c>
      <c r="I2" s="23" t="s">
        <v>2387</v>
      </c>
      <c r="J2" s="23" t="s">
        <v>2388</v>
      </c>
    </row>
    <row r="3" spans="1:11" x14ac:dyDescent="0.45">
      <c r="J3" s="27"/>
    </row>
    <row r="4" spans="1:11" ht="15" customHeight="1" x14ac:dyDescent="0.45">
      <c r="A4" s="20" t="s">
        <v>2389</v>
      </c>
      <c r="B4" s="21" t="s">
        <v>2390</v>
      </c>
      <c r="C4" s="21" t="s">
        <v>20</v>
      </c>
      <c r="D4" s="21" t="s">
        <v>2391</v>
      </c>
      <c r="E4" s="22">
        <v>278640</v>
      </c>
      <c r="F4" s="22">
        <v>209000</v>
      </c>
      <c r="G4" s="22">
        <v>217300</v>
      </c>
      <c r="H4" s="22">
        <v>200600</v>
      </c>
      <c r="I4" s="22">
        <v>209000</v>
      </c>
      <c r="J4" s="26">
        <v>0.25</v>
      </c>
    </row>
    <row r="5" spans="1:11" ht="15" customHeight="1" x14ac:dyDescent="0.45">
      <c r="A5" s="4" t="s">
        <v>2392</v>
      </c>
      <c r="B5" s="5" t="s">
        <v>2393</v>
      </c>
      <c r="C5" s="5" t="s">
        <v>20</v>
      </c>
      <c r="D5" s="5" t="s">
        <v>2391</v>
      </c>
      <c r="E5" s="19">
        <v>234360</v>
      </c>
      <c r="F5" s="19">
        <v>175800</v>
      </c>
      <c r="G5" s="19">
        <v>182800</v>
      </c>
      <c r="H5" s="19">
        <v>168700</v>
      </c>
      <c r="I5" s="19">
        <v>175800</v>
      </c>
      <c r="J5" s="25">
        <v>0.25</v>
      </c>
    </row>
    <row r="6" spans="1:11" ht="15" customHeight="1" x14ac:dyDescent="0.45">
      <c r="A6" s="20" t="s">
        <v>2394</v>
      </c>
      <c r="B6" s="21" t="s">
        <v>2395</v>
      </c>
      <c r="C6" s="21" t="s">
        <v>20</v>
      </c>
      <c r="D6" s="21" t="s">
        <v>2391</v>
      </c>
      <c r="E6" s="22">
        <v>945000</v>
      </c>
      <c r="F6" s="22">
        <v>708800</v>
      </c>
      <c r="G6" s="22">
        <v>737100</v>
      </c>
      <c r="H6" s="22">
        <v>680400</v>
      </c>
      <c r="I6" s="22">
        <v>708800</v>
      </c>
      <c r="J6" s="26">
        <v>0.25</v>
      </c>
    </row>
    <row r="7" spans="1:11" ht="15" customHeight="1" x14ac:dyDescent="0.45">
      <c r="A7" s="4" t="s">
        <v>2396</v>
      </c>
      <c r="B7" s="5" t="s">
        <v>2397</v>
      </c>
      <c r="C7" s="5" t="s">
        <v>20</v>
      </c>
      <c r="D7" s="5" t="s">
        <v>2391</v>
      </c>
      <c r="E7" s="19">
        <v>567000</v>
      </c>
      <c r="F7" s="19">
        <v>425300</v>
      </c>
      <c r="G7" s="19">
        <v>442300</v>
      </c>
      <c r="H7" s="19">
        <v>408200</v>
      </c>
      <c r="I7" s="19">
        <v>425300</v>
      </c>
      <c r="J7" s="25">
        <v>0.25</v>
      </c>
    </row>
    <row r="8" spans="1:11" ht="15" customHeight="1" x14ac:dyDescent="0.45">
      <c r="A8" s="20" t="s">
        <v>2398</v>
      </c>
      <c r="B8" s="21" t="s">
        <v>2399</v>
      </c>
      <c r="C8" s="21" t="s">
        <v>2400</v>
      </c>
      <c r="D8" s="21" t="s">
        <v>2391</v>
      </c>
      <c r="E8" s="22">
        <v>30900</v>
      </c>
      <c r="F8" s="22">
        <v>23200</v>
      </c>
      <c r="G8" s="22">
        <v>24100</v>
      </c>
      <c r="H8" s="22">
        <v>22200</v>
      </c>
      <c r="I8" s="22">
        <v>23200</v>
      </c>
      <c r="J8" s="26">
        <v>0.249</v>
      </c>
    </row>
    <row r="9" spans="1:11" ht="15" customHeight="1" x14ac:dyDescent="0.45">
      <c r="A9" s="4" t="s">
        <v>2401</v>
      </c>
      <c r="B9" s="5" t="s">
        <v>2402</v>
      </c>
      <c r="C9" s="5" t="s">
        <v>2403</v>
      </c>
      <c r="D9" s="5" t="s">
        <v>2391</v>
      </c>
      <c r="E9" s="19">
        <v>133400</v>
      </c>
      <c r="F9" s="19">
        <v>100100</v>
      </c>
      <c r="G9" s="19">
        <v>104100</v>
      </c>
      <c r="H9" s="19">
        <v>96000</v>
      </c>
      <c r="I9" s="19">
        <v>100100</v>
      </c>
      <c r="J9" s="25">
        <v>0.25</v>
      </c>
    </row>
    <row r="10" spans="1:11" ht="15" customHeight="1" x14ac:dyDescent="0.45">
      <c r="A10" s="20" t="s">
        <v>2404</v>
      </c>
      <c r="B10" s="21" t="s">
        <v>2405</v>
      </c>
      <c r="C10" s="21" t="s">
        <v>2400</v>
      </c>
      <c r="D10" s="21" t="s">
        <v>2391</v>
      </c>
      <c r="E10" s="22">
        <v>36500</v>
      </c>
      <c r="F10" s="22">
        <v>27400</v>
      </c>
      <c r="G10" s="22">
        <v>28500</v>
      </c>
      <c r="H10" s="22">
        <v>26300</v>
      </c>
      <c r="I10" s="22">
        <v>27400</v>
      </c>
      <c r="J10" s="26">
        <v>0.249</v>
      </c>
    </row>
    <row r="11" spans="1:11" ht="15" customHeight="1" x14ac:dyDescent="0.45">
      <c r="A11" s="4" t="s">
        <v>2406</v>
      </c>
      <c r="B11" s="5" t="s">
        <v>2407</v>
      </c>
      <c r="C11" s="5" t="s">
        <v>2403</v>
      </c>
      <c r="D11" s="5" t="s">
        <v>2391</v>
      </c>
      <c r="E11" s="19">
        <v>157200</v>
      </c>
      <c r="F11" s="19">
        <v>117900</v>
      </c>
      <c r="G11" s="19">
        <v>122600</v>
      </c>
      <c r="H11" s="19">
        <v>113200</v>
      </c>
      <c r="I11" s="19">
        <v>117900</v>
      </c>
      <c r="J11" s="25">
        <v>0.25</v>
      </c>
    </row>
    <row r="12" spans="1:11" ht="15" customHeight="1" x14ac:dyDescent="0.45">
      <c r="A12" s="20" t="s">
        <v>2408</v>
      </c>
      <c r="B12" s="21" t="s">
        <v>2409</v>
      </c>
      <c r="C12" s="21" t="s">
        <v>2400</v>
      </c>
      <c r="D12" s="21" t="s">
        <v>2391</v>
      </c>
      <c r="E12" s="22">
        <v>43500</v>
      </c>
      <c r="F12" s="22">
        <v>32600</v>
      </c>
      <c r="G12" s="22">
        <v>33900</v>
      </c>
      <c r="H12" s="22">
        <v>31300</v>
      </c>
      <c r="I12" s="22">
        <v>32600</v>
      </c>
      <c r="J12" s="26">
        <v>0.251</v>
      </c>
    </row>
    <row r="13" spans="1:11" ht="15" customHeight="1" x14ac:dyDescent="0.45">
      <c r="A13" s="4" t="s">
        <v>2410</v>
      </c>
      <c r="B13" s="5" t="s">
        <v>2411</v>
      </c>
      <c r="C13" s="5" t="s">
        <v>2403</v>
      </c>
      <c r="D13" s="5" t="s">
        <v>2391</v>
      </c>
      <c r="E13" s="19">
        <v>195200</v>
      </c>
      <c r="F13" s="19">
        <v>146400</v>
      </c>
      <c r="G13" s="19">
        <v>152300</v>
      </c>
      <c r="H13" s="19">
        <v>140500</v>
      </c>
      <c r="I13" s="19">
        <v>146400</v>
      </c>
      <c r="J13" s="25">
        <v>0.25</v>
      </c>
    </row>
    <row r="14" spans="1:11" ht="15" customHeight="1" x14ac:dyDescent="0.45">
      <c r="A14" s="20" t="s">
        <v>2412</v>
      </c>
      <c r="B14" s="21" t="s">
        <v>2413</v>
      </c>
      <c r="C14" s="21" t="s">
        <v>2400</v>
      </c>
      <c r="D14" s="21" t="s">
        <v>2391</v>
      </c>
      <c r="E14" s="22">
        <v>46300</v>
      </c>
      <c r="F14" s="22">
        <v>34700</v>
      </c>
      <c r="G14" s="22">
        <v>36100</v>
      </c>
      <c r="H14" s="22">
        <v>33300</v>
      </c>
      <c r="I14" s="22">
        <v>34700</v>
      </c>
      <c r="J14" s="26">
        <v>0.251</v>
      </c>
    </row>
    <row r="15" spans="1:11" ht="15" customHeight="1" x14ac:dyDescent="0.45">
      <c r="A15" s="4" t="s">
        <v>2414</v>
      </c>
      <c r="B15" s="5" t="s">
        <v>2415</v>
      </c>
      <c r="C15" s="5" t="s">
        <v>2403</v>
      </c>
      <c r="D15" s="5" t="s">
        <v>2391</v>
      </c>
      <c r="E15" s="19">
        <v>200100</v>
      </c>
      <c r="F15" s="19">
        <v>150100</v>
      </c>
      <c r="G15" s="19">
        <v>156100</v>
      </c>
      <c r="H15" s="19">
        <v>144100</v>
      </c>
      <c r="I15" s="19">
        <v>150100</v>
      </c>
      <c r="J15" s="25">
        <v>0.25</v>
      </c>
    </row>
    <row r="16" spans="1:11" ht="15" customHeight="1" x14ac:dyDescent="0.45">
      <c r="A16" s="20" t="s">
        <v>2416</v>
      </c>
      <c r="B16" s="21" t="s">
        <v>2417</v>
      </c>
      <c r="C16" s="21" t="s">
        <v>2400</v>
      </c>
      <c r="D16" s="21" t="s">
        <v>2391</v>
      </c>
      <c r="E16" s="22">
        <v>54800</v>
      </c>
      <c r="F16" s="22">
        <v>41100</v>
      </c>
      <c r="G16" s="22">
        <v>42700</v>
      </c>
      <c r="H16" s="22">
        <v>39500</v>
      </c>
      <c r="I16" s="22">
        <v>41100</v>
      </c>
      <c r="J16" s="26">
        <v>0.25</v>
      </c>
    </row>
    <row r="17" spans="1:10" ht="15" customHeight="1" x14ac:dyDescent="0.45">
      <c r="A17" s="4" t="s">
        <v>2418</v>
      </c>
      <c r="B17" s="5" t="s">
        <v>2419</v>
      </c>
      <c r="C17" s="5" t="s">
        <v>2403</v>
      </c>
      <c r="D17" s="5" t="s">
        <v>2391</v>
      </c>
      <c r="E17" s="19">
        <v>235900</v>
      </c>
      <c r="F17" s="19">
        <v>176900</v>
      </c>
      <c r="G17" s="19">
        <v>184000</v>
      </c>
      <c r="H17" s="19">
        <v>169800</v>
      </c>
      <c r="I17" s="19">
        <v>176900</v>
      </c>
      <c r="J17" s="25">
        <v>0.25</v>
      </c>
    </row>
    <row r="18" spans="1:10" ht="15" customHeight="1" x14ac:dyDescent="0.45">
      <c r="A18" s="20" t="s">
        <v>2420</v>
      </c>
      <c r="B18" s="21" t="s">
        <v>2421</v>
      </c>
      <c r="C18" s="21" t="s">
        <v>2400</v>
      </c>
      <c r="D18" s="21" t="s">
        <v>2391</v>
      </c>
      <c r="E18" s="22">
        <v>65200</v>
      </c>
      <c r="F18" s="22">
        <v>48900</v>
      </c>
      <c r="G18" s="22">
        <v>50900</v>
      </c>
      <c r="H18" s="22">
        <v>46900</v>
      </c>
      <c r="I18" s="22">
        <v>48900</v>
      </c>
      <c r="J18" s="26">
        <v>0.25</v>
      </c>
    </row>
    <row r="19" spans="1:10" ht="15" customHeight="1" x14ac:dyDescent="0.45">
      <c r="A19" s="4" t="s">
        <v>2422</v>
      </c>
      <c r="B19" s="5" t="s">
        <v>2423</v>
      </c>
      <c r="C19" s="5" t="s">
        <v>2403</v>
      </c>
      <c r="D19" s="5" t="s">
        <v>2391</v>
      </c>
      <c r="E19" s="19">
        <v>292800</v>
      </c>
      <c r="F19" s="19">
        <v>219600</v>
      </c>
      <c r="G19" s="19">
        <v>228400</v>
      </c>
      <c r="H19" s="19">
        <v>210800</v>
      </c>
      <c r="I19" s="19">
        <v>219600</v>
      </c>
      <c r="J19" s="25">
        <v>0.25</v>
      </c>
    </row>
    <row r="20" spans="1:10" x14ac:dyDescent="0.45">
      <c r="J20" s="27"/>
    </row>
    <row r="21" spans="1:10" ht="15" customHeight="1" x14ac:dyDescent="0.45">
      <c r="A21" s="4" t="s">
        <v>2398</v>
      </c>
      <c r="B21" s="5" t="s">
        <v>2399</v>
      </c>
      <c r="C21" s="5" t="s">
        <v>2400</v>
      </c>
      <c r="D21" s="5" t="s">
        <v>2391</v>
      </c>
      <c r="E21" s="19">
        <v>30900</v>
      </c>
      <c r="F21" s="19">
        <v>23200</v>
      </c>
      <c r="G21" s="19">
        <v>24100</v>
      </c>
      <c r="H21" s="19">
        <v>22200</v>
      </c>
      <c r="I21" s="19">
        <v>23200</v>
      </c>
      <c r="J21" s="25">
        <v>0.249</v>
      </c>
    </row>
    <row r="22" spans="1:10" ht="15" customHeight="1" x14ac:dyDescent="0.45">
      <c r="A22" s="20" t="s">
        <v>2401</v>
      </c>
      <c r="B22" s="21" t="s">
        <v>2402</v>
      </c>
      <c r="C22" s="21" t="s">
        <v>2403</v>
      </c>
      <c r="D22" s="21" t="s">
        <v>2391</v>
      </c>
      <c r="E22" s="22">
        <v>133400</v>
      </c>
      <c r="F22" s="22">
        <v>100100</v>
      </c>
      <c r="G22" s="22">
        <v>104100</v>
      </c>
      <c r="H22" s="22">
        <v>96000</v>
      </c>
      <c r="I22" s="22">
        <v>100100</v>
      </c>
      <c r="J22" s="26">
        <v>0.25</v>
      </c>
    </row>
    <row r="23" spans="1:10" ht="15" customHeight="1" x14ac:dyDescent="0.45">
      <c r="A23" s="4" t="s">
        <v>2404</v>
      </c>
      <c r="B23" s="5" t="s">
        <v>2405</v>
      </c>
      <c r="C23" s="5" t="s">
        <v>2400</v>
      </c>
      <c r="D23" s="5" t="s">
        <v>2391</v>
      </c>
      <c r="E23" s="19">
        <v>36500</v>
      </c>
      <c r="F23" s="19">
        <v>27400</v>
      </c>
      <c r="G23" s="19">
        <v>28500</v>
      </c>
      <c r="H23" s="19">
        <v>26300</v>
      </c>
      <c r="I23" s="19">
        <v>27400</v>
      </c>
      <c r="J23" s="25">
        <v>0.249</v>
      </c>
    </row>
    <row r="24" spans="1:10" ht="15" customHeight="1" x14ac:dyDescent="0.45">
      <c r="A24" s="20" t="s">
        <v>2406</v>
      </c>
      <c r="B24" s="21" t="s">
        <v>2407</v>
      </c>
      <c r="C24" s="21" t="s">
        <v>2403</v>
      </c>
      <c r="D24" s="21" t="s">
        <v>2391</v>
      </c>
      <c r="E24" s="22">
        <v>157200</v>
      </c>
      <c r="F24" s="22">
        <v>117900</v>
      </c>
      <c r="G24" s="22">
        <v>122600</v>
      </c>
      <c r="H24" s="22">
        <v>113200</v>
      </c>
      <c r="I24" s="22">
        <v>117900</v>
      </c>
      <c r="J24" s="26">
        <v>0.25</v>
      </c>
    </row>
    <row r="25" spans="1:10" ht="15" customHeight="1" x14ac:dyDescent="0.45">
      <c r="A25" s="4" t="s">
        <v>2408</v>
      </c>
      <c r="B25" s="5" t="s">
        <v>2409</v>
      </c>
      <c r="C25" s="5" t="s">
        <v>2400</v>
      </c>
      <c r="D25" s="5" t="s">
        <v>2391</v>
      </c>
      <c r="E25" s="19">
        <v>43500</v>
      </c>
      <c r="F25" s="19">
        <v>32600</v>
      </c>
      <c r="G25" s="19">
        <v>33900</v>
      </c>
      <c r="H25" s="19">
        <v>31300</v>
      </c>
      <c r="I25" s="19">
        <v>32600</v>
      </c>
      <c r="J25" s="25">
        <v>0.251</v>
      </c>
    </row>
    <row r="26" spans="1:10" ht="15" customHeight="1" x14ac:dyDescent="0.45">
      <c r="A26" s="20" t="s">
        <v>2410</v>
      </c>
      <c r="B26" s="21" t="s">
        <v>2411</v>
      </c>
      <c r="C26" s="21" t="s">
        <v>2403</v>
      </c>
      <c r="D26" s="21" t="s">
        <v>2391</v>
      </c>
      <c r="E26" s="22">
        <v>195200</v>
      </c>
      <c r="F26" s="22">
        <v>146400</v>
      </c>
      <c r="G26" s="22">
        <v>152300</v>
      </c>
      <c r="H26" s="22">
        <v>140500</v>
      </c>
      <c r="I26" s="22">
        <v>146400</v>
      </c>
      <c r="J26" s="26">
        <v>0.25</v>
      </c>
    </row>
    <row r="27" spans="1:10" ht="15" customHeight="1" x14ac:dyDescent="0.45">
      <c r="A27" s="4" t="s">
        <v>2412</v>
      </c>
      <c r="B27" s="5" t="s">
        <v>2413</v>
      </c>
      <c r="C27" s="5" t="s">
        <v>2400</v>
      </c>
      <c r="D27" s="5" t="s">
        <v>2391</v>
      </c>
      <c r="E27" s="19">
        <v>46300</v>
      </c>
      <c r="F27" s="19">
        <v>34700</v>
      </c>
      <c r="G27" s="19">
        <v>36100</v>
      </c>
      <c r="H27" s="19">
        <v>33300</v>
      </c>
      <c r="I27" s="19">
        <v>34700</v>
      </c>
      <c r="J27" s="25">
        <v>0.251</v>
      </c>
    </row>
    <row r="28" spans="1:10" ht="15" customHeight="1" x14ac:dyDescent="0.45">
      <c r="A28" s="20" t="s">
        <v>2414</v>
      </c>
      <c r="B28" s="21" t="s">
        <v>2415</v>
      </c>
      <c r="C28" s="21" t="s">
        <v>2403</v>
      </c>
      <c r="D28" s="21" t="s">
        <v>2391</v>
      </c>
      <c r="E28" s="22">
        <v>200100</v>
      </c>
      <c r="F28" s="22">
        <v>150100</v>
      </c>
      <c r="G28" s="22">
        <v>156100</v>
      </c>
      <c r="H28" s="22">
        <v>144100</v>
      </c>
      <c r="I28" s="22">
        <v>150100</v>
      </c>
      <c r="J28" s="26">
        <v>0.25</v>
      </c>
    </row>
    <row r="29" spans="1:10" ht="15" customHeight="1" x14ac:dyDescent="0.45">
      <c r="A29" s="4" t="s">
        <v>2416</v>
      </c>
      <c r="B29" s="5" t="s">
        <v>2417</v>
      </c>
      <c r="C29" s="5" t="s">
        <v>2400</v>
      </c>
      <c r="D29" s="5" t="s">
        <v>2391</v>
      </c>
      <c r="E29" s="19">
        <v>54800</v>
      </c>
      <c r="F29" s="19">
        <v>41100</v>
      </c>
      <c r="G29" s="19">
        <v>42700</v>
      </c>
      <c r="H29" s="19">
        <v>39500</v>
      </c>
      <c r="I29" s="19">
        <v>41100</v>
      </c>
      <c r="J29" s="25">
        <v>0.25</v>
      </c>
    </row>
    <row r="30" spans="1:10" ht="15" customHeight="1" x14ac:dyDescent="0.45">
      <c r="A30" s="20" t="s">
        <v>2418</v>
      </c>
      <c r="B30" s="21" t="s">
        <v>2419</v>
      </c>
      <c r="C30" s="21" t="s">
        <v>2403</v>
      </c>
      <c r="D30" s="21" t="s">
        <v>2391</v>
      </c>
      <c r="E30" s="22">
        <v>235900</v>
      </c>
      <c r="F30" s="22">
        <v>176900</v>
      </c>
      <c r="G30" s="22">
        <v>184000</v>
      </c>
      <c r="H30" s="22">
        <v>169800</v>
      </c>
      <c r="I30" s="22">
        <v>176900</v>
      </c>
      <c r="J30" s="26">
        <v>0.25</v>
      </c>
    </row>
    <row r="31" spans="1:10" ht="15" customHeight="1" x14ac:dyDescent="0.45">
      <c r="A31" s="4" t="s">
        <v>2420</v>
      </c>
      <c r="B31" s="5" t="s">
        <v>2421</v>
      </c>
      <c r="C31" s="5" t="s">
        <v>2400</v>
      </c>
      <c r="D31" s="5" t="s">
        <v>2391</v>
      </c>
      <c r="E31" s="19">
        <v>65200</v>
      </c>
      <c r="F31" s="19">
        <v>48900</v>
      </c>
      <c r="G31" s="19">
        <v>50900</v>
      </c>
      <c r="H31" s="19">
        <v>46900</v>
      </c>
      <c r="I31" s="19">
        <v>48900</v>
      </c>
      <c r="J31" s="25">
        <v>0.25</v>
      </c>
    </row>
    <row r="32" spans="1:10" ht="15" customHeight="1" x14ac:dyDescent="0.45">
      <c r="A32" s="20" t="s">
        <v>2422</v>
      </c>
      <c r="B32" s="21" t="s">
        <v>2423</v>
      </c>
      <c r="C32" s="21" t="s">
        <v>2403</v>
      </c>
      <c r="D32" s="21" t="s">
        <v>2391</v>
      </c>
      <c r="E32" s="22">
        <v>292800</v>
      </c>
      <c r="F32" s="22">
        <v>219600</v>
      </c>
      <c r="G32" s="22">
        <v>228400</v>
      </c>
      <c r="H32" s="22">
        <v>210800</v>
      </c>
      <c r="I32" s="22">
        <v>219600</v>
      </c>
      <c r="J32" s="26">
        <v>0.25</v>
      </c>
    </row>
    <row r="33" spans="10:10" x14ac:dyDescent="0.45">
      <c r="J33" s="27"/>
    </row>
    <row r="34" spans="10:10" x14ac:dyDescent="0.45">
      <c r="J34" s="27"/>
    </row>
    <row r="35" spans="10:10" x14ac:dyDescent="0.45">
      <c r="J35" s="27"/>
    </row>
    <row r="36" spans="10:10" x14ac:dyDescent="0.45">
      <c r="J36" s="27"/>
    </row>
    <row r="37" spans="10:10" x14ac:dyDescent="0.45">
      <c r="J37" s="27"/>
    </row>
    <row r="38" spans="10:10" x14ac:dyDescent="0.45">
      <c r="J38" s="27"/>
    </row>
    <row r="39" spans="10:10" x14ac:dyDescent="0.45">
      <c r="J39" s="27"/>
    </row>
    <row r="40" spans="10:10" x14ac:dyDescent="0.45">
      <c r="J40" s="27"/>
    </row>
    <row r="41" spans="10:10" x14ac:dyDescent="0.45">
      <c r="J41" s="27"/>
    </row>
    <row r="42" spans="10:10" x14ac:dyDescent="0.45">
      <c r="J42" s="27"/>
    </row>
    <row r="43" spans="10:10" x14ac:dyDescent="0.45">
      <c r="J43" s="27"/>
    </row>
    <row r="44" spans="10:10" x14ac:dyDescent="0.45">
      <c r="J44" s="27"/>
    </row>
    <row r="45" spans="10:10" x14ac:dyDescent="0.45">
      <c r="J45" s="27"/>
    </row>
    <row r="46" spans="10:10" x14ac:dyDescent="0.45">
      <c r="J46" s="27"/>
    </row>
    <row r="47" spans="10:10" x14ac:dyDescent="0.45">
      <c r="J47" s="27"/>
    </row>
    <row r="48" spans="10:10" x14ac:dyDescent="0.45">
      <c r="J48" s="27"/>
    </row>
    <row r="49" spans="10:10" x14ac:dyDescent="0.45">
      <c r="J49" s="27"/>
    </row>
    <row r="50" spans="10:10" x14ac:dyDescent="0.45">
      <c r="J50" s="27"/>
    </row>
    <row r="51" spans="10:10" x14ac:dyDescent="0.45">
      <c r="J51" s="27"/>
    </row>
    <row r="52" spans="10:10" x14ac:dyDescent="0.45">
      <c r="J52" s="27"/>
    </row>
    <row r="53" spans="10:10" x14ac:dyDescent="0.45">
      <c r="J53" s="27"/>
    </row>
    <row r="54" spans="10:10" x14ac:dyDescent="0.45">
      <c r="J54" s="27"/>
    </row>
    <row r="55" spans="10:10" x14ac:dyDescent="0.45">
      <c r="J55" s="27"/>
    </row>
    <row r="56" spans="10:10" x14ac:dyDescent="0.45">
      <c r="J56" s="27"/>
    </row>
    <row r="57" spans="10:10" x14ac:dyDescent="0.45">
      <c r="J57" s="27"/>
    </row>
    <row r="58" spans="10:10" x14ac:dyDescent="0.45">
      <c r="J58" s="27"/>
    </row>
    <row r="59" spans="10:10" x14ac:dyDescent="0.45">
      <c r="J59" s="27"/>
    </row>
    <row r="60" spans="10:10" x14ac:dyDescent="0.45">
      <c r="J60" s="27"/>
    </row>
    <row r="61" spans="10:10" x14ac:dyDescent="0.45">
      <c r="J61" s="27"/>
    </row>
    <row r="62" spans="10:10" x14ac:dyDescent="0.45">
      <c r="J62" s="27"/>
    </row>
    <row r="63" spans="10:10" x14ac:dyDescent="0.45">
      <c r="J63" s="27"/>
    </row>
    <row r="64" spans="10:10" x14ac:dyDescent="0.45">
      <c r="J64" s="27"/>
    </row>
    <row r="65" spans="10:10" x14ac:dyDescent="0.45">
      <c r="J65" s="27"/>
    </row>
    <row r="66" spans="10:10" x14ac:dyDescent="0.45">
      <c r="J66" s="27"/>
    </row>
    <row r="67" spans="10:10" x14ac:dyDescent="0.45">
      <c r="J67" s="27"/>
    </row>
    <row r="68" spans="10:10" x14ac:dyDescent="0.45">
      <c r="J68" s="27"/>
    </row>
    <row r="69" spans="10:10" x14ac:dyDescent="0.45">
      <c r="J69" s="27"/>
    </row>
    <row r="70" spans="10:10" x14ac:dyDescent="0.45">
      <c r="J70" s="27"/>
    </row>
    <row r="71" spans="10:10" x14ac:dyDescent="0.45">
      <c r="J71" s="27"/>
    </row>
    <row r="72" spans="10:10" x14ac:dyDescent="0.45">
      <c r="J72" s="27"/>
    </row>
    <row r="73" spans="10:10" x14ac:dyDescent="0.45">
      <c r="J73" s="27"/>
    </row>
    <row r="74" spans="10:10" x14ac:dyDescent="0.45">
      <c r="J74" s="27"/>
    </row>
    <row r="75" spans="10:10" x14ac:dyDescent="0.45">
      <c r="J75" s="27"/>
    </row>
    <row r="76" spans="10:10" x14ac:dyDescent="0.45">
      <c r="J76" s="27"/>
    </row>
    <row r="77" spans="10:10" x14ac:dyDescent="0.45">
      <c r="J77" s="27"/>
    </row>
    <row r="78" spans="10:10" x14ac:dyDescent="0.45">
      <c r="J78" s="27"/>
    </row>
    <row r="79" spans="10:10" x14ac:dyDescent="0.45">
      <c r="J79" s="27"/>
    </row>
    <row r="80" spans="10:10" x14ac:dyDescent="0.45">
      <c r="J80" s="27"/>
    </row>
    <row r="81" spans="10:10" x14ac:dyDescent="0.45">
      <c r="J81" s="27"/>
    </row>
    <row r="82" spans="10:10" x14ac:dyDescent="0.45">
      <c r="J82" s="27"/>
    </row>
    <row r="83" spans="10:10" x14ac:dyDescent="0.45">
      <c r="J83" s="27"/>
    </row>
    <row r="84" spans="10:10" x14ac:dyDescent="0.45">
      <c r="J84" s="27"/>
    </row>
    <row r="85" spans="10:10" x14ac:dyDescent="0.45">
      <c r="J85" s="27"/>
    </row>
    <row r="86" spans="10:10" x14ac:dyDescent="0.45">
      <c r="J86" s="27"/>
    </row>
    <row r="87" spans="10:10" x14ac:dyDescent="0.45">
      <c r="J87" s="27"/>
    </row>
    <row r="88" spans="10:10" x14ac:dyDescent="0.45">
      <c r="J88" s="27"/>
    </row>
    <row r="89" spans="10:10" x14ac:dyDescent="0.45">
      <c r="J89" s="27"/>
    </row>
    <row r="90" spans="10:10" x14ac:dyDescent="0.45">
      <c r="J90" s="27"/>
    </row>
    <row r="91" spans="10:10" x14ac:dyDescent="0.45">
      <c r="J91" s="27"/>
    </row>
    <row r="92" spans="10:10" x14ac:dyDescent="0.45">
      <c r="J92" s="27"/>
    </row>
    <row r="93" spans="10:10" x14ac:dyDescent="0.45">
      <c r="J93" s="27"/>
    </row>
    <row r="94" spans="10:10" x14ac:dyDescent="0.45">
      <c r="J94" s="27"/>
    </row>
    <row r="95" spans="10:10" x14ac:dyDescent="0.45">
      <c r="J95" s="27"/>
    </row>
    <row r="96" spans="10:10" x14ac:dyDescent="0.45">
      <c r="J96" s="27"/>
    </row>
    <row r="97" spans="10:10" x14ac:dyDescent="0.45">
      <c r="J97" s="27"/>
    </row>
    <row r="98" spans="10:10" x14ac:dyDescent="0.45">
      <c r="J98" s="27"/>
    </row>
    <row r="99" spans="10:10" x14ac:dyDescent="0.45">
      <c r="J99" s="27"/>
    </row>
    <row r="100" spans="10:10" x14ac:dyDescent="0.45">
      <c r="J100" s="27"/>
    </row>
    <row r="101" spans="10:10" x14ac:dyDescent="0.45">
      <c r="J101" s="27"/>
    </row>
    <row r="102" spans="10:10" x14ac:dyDescent="0.45">
      <c r="J102" s="27"/>
    </row>
    <row r="103" spans="10:10" x14ac:dyDescent="0.45">
      <c r="J103" s="27"/>
    </row>
    <row r="104" spans="10:10" x14ac:dyDescent="0.45">
      <c r="J104" s="27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zoomScaleNormal="100" workbookViewId="0">
      <pane ySplit="2" topLeftCell="A3" activePane="bottomLeft" state="frozen"/>
      <selection pane="bottomLeft" sqref="A1:XFD1048576"/>
    </sheetView>
  </sheetViews>
  <sheetFormatPr defaultColWidth="8.6640625" defaultRowHeight="14.25" x14ac:dyDescent="0.45"/>
  <cols>
    <col min="1" max="1" width="20" customWidth="1"/>
    <col min="2" max="9" width="16" customWidth="1"/>
  </cols>
  <sheetData>
    <row r="1" spans="1:10" ht="25.5" customHeight="1" x14ac:dyDescent="0.45">
      <c r="A1" s="64" t="s">
        <v>2424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39.75" customHeight="1" x14ac:dyDescent="0.45">
      <c r="A2" s="24" t="s">
        <v>2342</v>
      </c>
      <c r="B2" s="24" t="s">
        <v>2343</v>
      </c>
      <c r="C2" s="24" t="s">
        <v>2</v>
      </c>
      <c r="D2" s="24" t="s">
        <v>2344</v>
      </c>
      <c r="E2" s="24" t="s">
        <v>2425</v>
      </c>
      <c r="F2" s="24" t="s">
        <v>2426</v>
      </c>
      <c r="G2" s="24" t="s">
        <v>2427</v>
      </c>
      <c r="H2" s="24" t="s">
        <v>2428</v>
      </c>
      <c r="I2" s="24" t="s">
        <v>2429</v>
      </c>
    </row>
    <row r="3" spans="1:10" ht="15" customHeight="1" x14ac:dyDescent="0.45">
      <c r="A3" s="4" t="s">
        <v>2430</v>
      </c>
      <c r="B3" s="5" t="s">
        <v>2431</v>
      </c>
      <c r="C3" s="5" t="s">
        <v>2432</v>
      </c>
      <c r="D3" s="5" t="s">
        <v>2354</v>
      </c>
      <c r="E3" s="19">
        <v>319800</v>
      </c>
      <c r="F3" s="19">
        <v>255800</v>
      </c>
      <c r="G3" s="19">
        <v>249400</v>
      </c>
      <c r="H3" s="19">
        <v>239900</v>
      </c>
      <c r="I3" s="5" t="s">
        <v>2433</v>
      </c>
    </row>
    <row r="4" spans="1:10" ht="15" customHeight="1" x14ac:dyDescent="0.45">
      <c r="A4" s="20" t="s">
        <v>2434</v>
      </c>
      <c r="B4" s="21" t="s">
        <v>2435</v>
      </c>
      <c r="C4" s="21" t="s">
        <v>2432</v>
      </c>
      <c r="D4" s="21" t="s">
        <v>2354</v>
      </c>
      <c r="E4" s="22">
        <v>319800</v>
      </c>
      <c r="F4" s="22">
        <v>255800</v>
      </c>
      <c r="G4" s="22">
        <v>249400</v>
      </c>
      <c r="H4" s="22">
        <v>239900</v>
      </c>
      <c r="I4" s="21" t="s">
        <v>2433</v>
      </c>
    </row>
    <row r="5" spans="1:10" ht="15" customHeight="1" x14ac:dyDescent="0.45">
      <c r="A5" s="4" t="s">
        <v>2436</v>
      </c>
      <c r="B5" s="5" t="s">
        <v>2437</v>
      </c>
      <c r="C5" s="5" t="s">
        <v>2432</v>
      </c>
      <c r="D5" s="5" t="s">
        <v>2354</v>
      </c>
      <c r="E5" s="19">
        <v>325800</v>
      </c>
      <c r="F5" s="19">
        <v>260600</v>
      </c>
      <c r="G5" s="19">
        <v>254100</v>
      </c>
      <c r="H5" s="19">
        <v>244400</v>
      </c>
      <c r="I5" s="5" t="s">
        <v>2433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sqref="A1:XFD1048576"/>
    </sheetView>
  </sheetViews>
  <sheetFormatPr defaultRowHeight="14.25" x14ac:dyDescent="0.45"/>
  <cols>
    <col min="1" max="1" width="9.59765625" bestFit="1" customWidth="1"/>
    <col min="2" max="2" width="10.86328125" customWidth="1"/>
    <col min="3" max="3" width="13.06640625" customWidth="1"/>
    <col min="4" max="4" width="16.86328125" customWidth="1"/>
    <col min="5" max="5" width="12.3984375" customWidth="1"/>
    <col min="6" max="6" width="10.3984375" bestFit="1" customWidth="1"/>
  </cols>
  <sheetData>
    <row r="1" spans="1:26" ht="16.899999999999999" customHeight="1" x14ac:dyDescent="0.5">
      <c r="A1" s="65" t="s">
        <v>2438</v>
      </c>
      <c r="B1" s="58"/>
      <c r="C1" s="58"/>
      <c r="D1" s="58"/>
      <c r="E1" s="58"/>
      <c r="F1" s="5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6.65" customHeight="1" x14ac:dyDescent="0.45">
      <c r="A2" s="29" t="s">
        <v>2</v>
      </c>
      <c r="B2" s="29" t="s">
        <v>3</v>
      </c>
      <c r="C2" s="29" t="s">
        <v>2439</v>
      </c>
      <c r="D2" s="29" t="s">
        <v>2440</v>
      </c>
      <c r="E2" s="29" t="s">
        <v>2441</v>
      </c>
      <c r="F2" s="29" t="s">
        <v>2442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45">
      <c r="A3" s="30" t="s">
        <v>298</v>
      </c>
      <c r="B3" s="31" t="s">
        <v>2443</v>
      </c>
      <c r="C3" s="31">
        <v>25</v>
      </c>
      <c r="D3" s="31">
        <v>0.5</v>
      </c>
      <c r="E3" s="31">
        <v>8</v>
      </c>
      <c r="F3" s="31">
        <v>7.8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x14ac:dyDescent="0.45">
      <c r="A4" s="32" t="s">
        <v>373</v>
      </c>
      <c r="B4" s="33" t="s">
        <v>2443</v>
      </c>
      <c r="C4" s="33">
        <v>11</v>
      </c>
      <c r="D4" s="33">
        <v>0.5</v>
      </c>
      <c r="E4" s="33">
        <v>9</v>
      </c>
      <c r="F4" s="33">
        <v>9.3000000000000007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45">
      <c r="A5" s="30" t="s">
        <v>434</v>
      </c>
      <c r="B5" s="31" t="s">
        <v>2444</v>
      </c>
      <c r="C5" s="31">
        <v>10</v>
      </c>
      <c r="D5" s="31">
        <v>0.9</v>
      </c>
      <c r="E5" s="31">
        <v>9.3000000000000007</v>
      </c>
      <c r="F5" s="31">
        <v>19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x14ac:dyDescent="0.45">
      <c r="A6" s="32" t="s">
        <v>60</v>
      </c>
      <c r="B6" s="33" t="s">
        <v>2443</v>
      </c>
      <c r="C6" s="33">
        <v>25</v>
      </c>
      <c r="D6" s="33">
        <v>1</v>
      </c>
      <c r="E6" s="33">
        <v>16</v>
      </c>
      <c r="F6" s="34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x14ac:dyDescent="0.45">
      <c r="A7" s="30" t="s">
        <v>60</v>
      </c>
      <c r="B7" s="31" t="s">
        <v>2444</v>
      </c>
      <c r="C7" s="31">
        <v>12</v>
      </c>
      <c r="D7" s="31">
        <v>0.48</v>
      </c>
      <c r="E7" s="31">
        <v>12</v>
      </c>
      <c r="F7" s="31">
        <v>13.5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x14ac:dyDescent="0.45">
      <c r="A8" s="32" t="s">
        <v>60</v>
      </c>
      <c r="B8" s="33" t="s">
        <v>2445</v>
      </c>
      <c r="C8" s="33">
        <v>6</v>
      </c>
      <c r="D8" s="33">
        <v>0.24</v>
      </c>
      <c r="E8" s="34"/>
      <c r="F8" s="34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x14ac:dyDescent="0.45">
      <c r="A9" s="30" t="s">
        <v>98</v>
      </c>
      <c r="B9" s="31" t="s">
        <v>2444</v>
      </c>
      <c r="C9" s="31">
        <v>10</v>
      </c>
      <c r="D9" s="31">
        <v>1.6</v>
      </c>
      <c r="E9" s="31">
        <v>10.5</v>
      </c>
      <c r="F9" s="31">
        <v>37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x14ac:dyDescent="0.45">
      <c r="A10" s="32" t="s">
        <v>92</v>
      </c>
      <c r="B10" s="33" t="s">
        <v>2444</v>
      </c>
      <c r="C10" s="33">
        <v>6</v>
      </c>
      <c r="D10" s="33">
        <v>1.44</v>
      </c>
      <c r="E10" s="33">
        <v>11</v>
      </c>
      <c r="F10" s="34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45">
      <c r="A11" s="30" t="s">
        <v>104</v>
      </c>
      <c r="B11" s="31" t="s">
        <v>2444</v>
      </c>
      <c r="C11" s="31">
        <v>11</v>
      </c>
      <c r="D11" s="31">
        <v>0.99</v>
      </c>
      <c r="E11" s="31">
        <v>8</v>
      </c>
      <c r="F11" s="31">
        <v>18.600000000000001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x14ac:dyDescent="0.45">
      <c r="A12" s="32" t="s">
        <v>716</v>
      </c>
      <c r="B12" s="33" t="s">
        <v>2443</v>
      </c>
      <c r="C12" s="33">
        <v>8</v>
      </c>
      <c r="D12" s="33">
        <v>1.08</v>
      </c>
      <c r="E12" s="34"/>
      <c r="F12" s="34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x14ac:dyDescent="0.45">
      <c r="A13" s="30" t="s">
        <v>17</v>
      </c>
      <c r="B13" s="31" t="s">
        <v>2443</v>
      </c>
      <c r="C13" s="31">
        <v>6</v>
      </c>
      <c r="D13" s="31">
        <v>1.08</v>
      </c>
      <c r="E13" s="31">
        <v>8.6999999999999993</v>
      </c>
      <c r="F13" s="31">
        <v>18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x14ac:dyDescent="0.45">
      <c r="A14" s="32" t="s">
        <v>17</v>
      </c>
      <c r="B14" s="33" t="s">
        <v>2444</v>
      </c>
      <c r="C14" s="33">
        <v>6</v>
      </c>
      <c r="D14" s="33">
        <v>1.08</v>
      </c>
      <c r="E14" s="33">
        <v>9.35</v>
      </c>
      <c r="F14" s="33">
        <v>24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x14ac:dyDescent="0.45">
      <c r="A15" s="30" t="s">
        <v>1209</v>
      </c>
      <c r="B15" s="31" t="s">
        <v>2444</v>
      </c>
      <c r="C15" s="31">
        <v>6</v>
      </c>
      <c r="D15" s="31">
        <v>0.96</v>
      </c>
      <c r="E15" s="31">
        <v>9.0500000000000007</v>
      </c>
      <c r="F15" s="31">
        <v>17.399999999999999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x14ac:dyDescent="0.45">
      <c r="A16" s="32" t="s">
        <v>26</v>
      </c>
      <c r="B16" s="33" t="s">
        <v>2444</v>
      </c>
      <c r="C16" s="33">
        <v>4</v>
      </c>
      <c r="D16" s="33">
        <v>1.28</v>
      </c>
      <c r="E16" s="33">
        <v>10.5</v>
      </c>
      <c r="F16" s="33">
        <v>24.5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x14ac:dyDescent="0.45">
      <c r="A17" s="30" t="s">
        <v>26</v>
      </c>
      <c r="B17" s="31" t="s">
        <v>2443</v>
      </c>
      <c r="C17" s="31">
        <v>4</v>
      </c>
      <c r="D17" s="31">
        <v>1.28</v>
      </c>
      <c r="E17" s="31">
        <v>10.5</v>
      </c>
      <c r="F17" s="31">
        <v>24.5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x14ac:dyDescent="0.45">
      <c r="A18" s="32" t="s">
        <v>48</v>
      </c>
      <c r="B18" s="33" t="s">
        <v>2444</v>
      </c>
      <c r="C18" s="33">
        <v>4</v>
      </c>
      <c r="D18" s="33">
        <v>1.44</v>
      </c>
      <c r="E18" s="33">
        <v>9.4</v>
      </c>
      <c r="F18" s="33">
        <v>31.6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x14ac:dyDescent="0.45">
      <c r="A19" s="30" t="s">
        <v>134</v>
      </c>
      <c r="B19" s="31" t="s">
        <v>2444</v>
      </c>
      <c r="C19" s="31">
        <v>2</v>
      </c>
      <c r="D19" s="31">
        <v>1.44</v>
      </c>
      <c r="E19" s="31">
        <v>11</v>
      </c>
      <c r="F19" s="31">
        <v>37.4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45">
      <c r="A20" s="32" t="s">
        <v>166</v>
      </c>
      <c r="B20" s="33" t="s">
        <v>2444</v>
      </c>
      <c r="C20" s="33">
        <v>3</v>
      </c>
      <c r="D20" s="33">
        <v>1.92</v>
      </c>
      <c r="E20" s="33">
        <v>11</v>
      </c>
      <c r="F20" s="33">
        <v>51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x14ac:dyDescent="0.45">
      <c r="A21" s="30" t="s">
        <v>32</v>
      </c>
      <c r="B21" s="31" t="s">
        <v>2444</v>
      </c>
      <c r="C21" s="31">
        <v>2</v>
      </c>
      <c r="D21" s="31">
        <v>2</v>
      </c>
      <c r="E21" s="31">
        <v>12.5</v>
      </c>
      <c r="F21" s="31">
        <v>57.1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x14ac:dyDescent="0.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x14ac:dyDescent="0.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x14ac:dyDescent="0.4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4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x14ac:dyDescent="0.4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4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4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x14ac:dyDescent="0.4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x14ac:dyDescent="0.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x14ac:dyDescent="0.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x14ac:dyDescent="0.4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4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x14ac:dyDescent="0.4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4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x14ac:dyDescent="0.4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4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x14ac:dyDescent="0.4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4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x14ac:dyDescent="0.4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4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x14ac:dyDescent="0.4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x14ac:dyDescent="0.4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x14ac:dyDescent="0.4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4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x14ac:dyDescent="0.4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x14ac:dyDescent="0.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4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x14ac:dyDescent="0.4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4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x14ac:dyDescent="0.4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4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x14ac:dyDescent="0.4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x14ac:dyDescent="0.4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x14ac:dyDescent="0.4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4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x14ac:dyDescent="0.4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4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x14ac:dyDescent="0.4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4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x14ac:dyDescent="0.4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4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x14ac:dyDescent="0.4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4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x14ac:dyDescent="0.4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4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x14ac:dyDescent="0.4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4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x14ac:dyDescent="0.4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4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x14ac:dyDescent="0.4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x14ac:dyDescent="0.4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x14ac:dyDescent="0.4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x14ac:dyDescent="0.4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x14ac:dyDescent="0.4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x14ac:dyDescent="0.4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x14ac:dyDescent="0.4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x14ac:dyDescent="0.4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x14ac:dyDescent="0.4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x14ac:dyDescent="0.4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x14ac:dyDescent="0.4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x14ac:dyDescent="0.4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x14ac:dyDescent="0.4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x14ac:dyDescent="0.4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x14ac:dyDescent="0.4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x14ac:dyDescent="0.4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x14ac:dyDescent="0.4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x14ac:dyDescent="0.4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x14ac:dyDescent="0.4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x14ac:dyDescent="0.4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x14ac:dyDescent="0.4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x14ac:dyDescent="0.4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x14ac:dyDescent="0.4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x14ac:dyDescent="0.4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x14ac:dyDescent="0.4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x14ac:dyDescent="0.4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x14ac:dyDescent="0.4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x14ac:dyDescent="0.4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x14ac:dyDescent="0.4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x14ac:dyDescent="0.4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x14ac:dyDescent="0.4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x14ac:dyDescent="0.4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x14ac:dyDescent="0.4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x14ac:dyDescent="0.4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x14ac:dyDescent="0.4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x14ac:dyDescent="0.4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x14ac:dyDescent="0.4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x14ac:dyDescent="0.4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x14ac:dyDescent="0.4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x14ac:dyDescent="0.4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x14ac:dyDescent="0.4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x14ac:dyDescent="0.4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x14ac:dyDescent="0.4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x14ac:dyDescent="0.4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x14ac:dyDescent="0.4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x14ac:dyDescent="0.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x14ac:dyDescent="0.4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x14ac:dyDescent="0.4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x14ac:dyDescent="0.4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x14ac:dyDescent="0.4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x14ac:dyDescent="0.4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x14ac:dyDescent="0.4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x14ac:dyDescent="0.4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x14ac:dyDescent="0.4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x14ac:dyDescent="0.4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x14ac:dyDescent="0.4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x14ac:dyDescent="0.4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x14ac:dyDescent="0.4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x14ac:dyDescent="0.4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x14ac:dyDescent="0.4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x14ac:dyDescent="0.4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x14ac:dyDescent="0.4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x14ac:dyDescent="0.4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x14ac:dyDescent="0.4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4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4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4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x14ac:dyDescent="0.4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x14ac:dyDescent="0.4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x14ac:dyDescent="0.4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x14ac:dyDescent="0.4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x14ac:dyDescent="0.4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x14ac:dyDescent="0.4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x14ac:dyDescent="0.4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x14ac:dyDescent="0.4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x14ac:dyDescent="0.4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x14ac:dyDescent="0.4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x14ac:dyDescent="0.4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x14ac:dyDescent="0.4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x14ac:dyDescent="0.4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x14ac:dyDescent="0.4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x14ac:dyDescent="0.4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x14ac:dyDescent="0.4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x14ac:dyDescent="0.4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x14ac:dyDescent="0.4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x14ac:dyDescent="0.4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x14ac:dyDescent="0.4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x14ac:dyDescent="0.4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x14ac:dyDescent="0.4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x14ac:dyDescent="0.4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x14ac:dyDescent="0.4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x14ac:dyDescent="0.4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x14ac:dyDescent="0.4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x14ac:dyDescent="0.4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x14ac:dyDescent="0.4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x14ac:dyDescent="0.4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x14ac:dyDescent="0.4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x14ac:dyDescent="0.4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x14ac:dyDescent="0.4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x14ac:dyDescent="0.4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x14ac:dyDescent="0.4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x14ac:dyDescent="0.4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x14ac:dyDescent="0.4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x14ac:dyDescent="0.4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x14ac:dyDescent="0.4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x14ac:dyDescent="0.4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x14ac:dyDescent="0.4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x14ac:dyDescent="0.4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x14ac:dyDescent="0.4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x14ac:dyDescent="0.4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x14ac:dyDescent="0.4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x14ac:dyDescent="0.4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x14ac:dyDescent="0.4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x14ac:dyDescent="0.4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x14ac:dyDescent="0.4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x14ac:dyDescent="0.4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x14ac:dyDescent="0.4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x14ac:dyDescent="0.4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x14ac:dyDescent="0.4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x14ac:dyDescent="0.4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x14ac:dyDescent="0.4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x14ac:dyDescent="0.4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x14ac:dyDescent="0.4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x14ac:dyDescent="0.4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x14ac:dyDescent="0.4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x14ac:dyDescent="0.4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x14ac:dyDescent="0.4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x14ac:dyDescent="0.4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x14ac:dyDescent="0.4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x14ac:dyDescent="0.4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x14ac:dyDescent="0.4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x14ac:dyDescent="0.4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x14ac:dyDescent="0.4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x14ac:dyDescent="0.4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x14ac:dyDescent="0.4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x14ac:dyDescent="0.4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x14ac:dyDescent="0.4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x14ac:dyDescent="0.4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x14ac:dyDescent="0.4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x14ac:dyDescent="0.4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x14ac:dyDescent="0.4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x14ac:dyDescent="0.4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x14ac:dyDescent="0.4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x14ac:dyDescent="0.4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x14ac:dyDescent="0.4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x14ac:dyDescent="0.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x14ac:dyDescent="0.4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x14ac:dyDescent="0.4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x14ac:dyDescent="0.4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x14ac:dyDescent="0.4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x14ac:dyDescent="0.4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x14ac:dyDescent="0.4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x14ac:dyDescent="0.4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x14ac:dyDescent="0.4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x14ac:dyDescent="0.4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x14ac:dyDescent="0.4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x14ac:dyDescent="0.4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x14ac:dyDescent="0.4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x14ac:dyDescent="0.4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x14ac:dyDescent="0.4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x14ac:dyDescent="0.4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x14ac:dyDescent="0.4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x14ac:dyDescent="0.4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x14ac:dyDescent="0.4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x14ac:dyDescent="0.4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x14ac:dyDescent="0.4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x14ac:dyDescent="0.4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x14ac:dyDescent="0.4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x14ac:dyDescent="0.4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x14ac:dyDescent="0.4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x14ac:dyDescent="0.4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x14ac:dyDescent="0.4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x14ac:dyDescent="0.4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x14ac:dyDescent="0.4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x14ac:dyDescent="0.4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x14ac:dyDescent="0.4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x14ac:dyDescent="0.4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x14ac:dyDescent="0.4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x14ac:dyDescent="0.4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x14ac:dyDescent="0.4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x14ac:dyDescent="0.4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x14ac:dyDescent="0.4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x14ac:dyDescent="0.4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x14ac:dyDescent="0.4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x14ac:dyDescent="0.4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x14ac:dyDescent="0.4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x14ac:dyDescent="0.4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x14ac:dyDescent="0.4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x14ac:dyDescent="0.4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x14ac:dyDescent="0.4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x14ac:dyDescent="0.4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x14ac:dyDescent="0.4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x14ac:dyDescent="0.4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x14ac:dyDescent="0.4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x14ac:dyDescent="0.4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x14ac:dyDescent="0.4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x14ac:dyDescent="0.4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x14ac:dyDescent="0.4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x14ac:dyDescent="0.4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x14ac:dyDescent="0.4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x14ac:dyDescent="0.4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x14ac:dyDescent="0.4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x14ac:dyDescent="0.4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x14ac:dyDescent="0.4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x14ac:dyDescent="0.4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x14ac:dyDescent="0.4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x14ac:dyDescent="0.4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x14ac:dyDescent="0.4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x14ac:dyDescent="0.4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x14ac:dyDescent="0.4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x14ac:dyDescent="0.4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x14ac:dyDescent="0.4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x14ac:dyDescent="0.4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x14ac:dyDescent="0.4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x14ac:dyDescent="0.4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x14ac:dyDescent="0.4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x14ac:dyDescent="0.4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x14ac:dyDescent="0.4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x14ac:dyDescent="0.4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x14ac:dyDescent="0.4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x14ac:dyDescent="0.4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x14ac:dyDescent="0.4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x14ac:dyDescent="0.4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x14ac:dyDescent="0.4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x14ac:dyDescent="0.4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x14ac:dyDescent="0.4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x14ac:dyDescent="0.4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x14ac:dyDescent="0.4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x14ac:dyDescent="0.4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x14ac:dyDescent="0.4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x14ac:dyDescent="0.4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x14ac:dyDescent="0.4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x14ac:dyDescent="0.4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x14ac:dyDescent="0.4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x14ac:dyDescent="0.4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x14ac:dyDescent="0.4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x14ac:dyDescent="0.4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x14ac:dyDescent="0.4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x14ac:dyDescent="0.4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x14ac:dyDescent="0.4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x14ac:dyDescent="0.4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x14ac:dyDescent="0.4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x14ac:dyDescent="0.4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x14ac:dyDescent="0.4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x14ac:dyDescent="0.4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x14ac:dyDescent="0.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x14ac:dyDescent="0.4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x14ac:dyDescent="0.4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x14ac:dyDescent="0.4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x14ac:dyDescent="0.4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x14ac:dyDescent="0.4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x14ac:dyDescent="0.4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x14ac:dyDescent="0.4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x14ac:dyDescent="0.4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x14ac:dyDescent="0.4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x14ac:dyDescent="0.4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x14ac:dyDescent="0.4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x14ac:dyDescent="0.4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x14ac:dyDescent="0.4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x14ac:dyDescent="0.4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x14ac:dyDescent="0.4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x14ac:dyDescent="0.4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x14ac:dyDescent="0.4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x14ac:dyDescent="0.4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x14ac:dyDescent="0.4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x14ac:dyDescent="0.4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x14ac:dyDescent="0.4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x14ac:dyDescent="0.4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x14ac:dyDescent="0.4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x14ac:dyDescent="0.4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x14ac:dyDescent="0.4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x14ac:dyDescent="0.4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x14ac:dyDescent="0.4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x14ac:dyDescent="0.4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x14ac:dyDescent="0.4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x14ac:dyDescent="0.4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x14ac:dyDescent="0.4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x14ac:dyDescent="0.4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x14ac:dyDescent="0.4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x14ac:dyDescent="0.4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x14ac:dyDescent="0.4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x14ac:dyDescent="0.4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x14ac:dyDescent="0.4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x14ac:dyDescent="0.4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x14ac:dyDescent="0.4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x14ac:dyDescent="0.4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x14ac:dyDescent="0.4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x14ac:dyDescent="0.4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x14ac:dyDescent="0.4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x14ac:dyDescent="0.4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x14ac:dyDescent="0.4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x14ac:dyDescent="0.4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x14ac:dyDescent="0.4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x14ac:dyDescent="0.4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x14ac:dyDescent="0.4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x14ac:dyDescent="0.4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x14ac:dyDescent="0.4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x14ac:dyDescent="0.4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x14ac:dyDescent="0.4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x14ac:dyDescent="0.4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x14ac:dyDescent="0.4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x14ac:dyDescent="0.4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x14ac:dyDescent="0.4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x14ac:dyDescent="0.4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x14ac:dyDescent="0.4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x14ac:dyDescent="0.4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x14ac:dyDescent="0.4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x14ac:dyDescent="0.4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x14ac:dyDescent="0.4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x14ac:dyDescent="0.4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x14ac:dyDescent="0.4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x14ac:dyDescent="0.4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x14ac:dyDescent="0.4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x14ac:dyDescent="0.4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x14ac:dyDescent="0.4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x14ac:dyDescent="0.4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x14ac:dyDescent="0.4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x14ac:dyDescent="0.4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x14ac:dyDescent="0.4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x14ac:dyDescent="0.4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x14ac:dyDescent="0.4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x14ac:dyDescent="0.4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x14ac:dyDescent="0.4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x14ac:dyDescent="0.4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x14ac:dyDescent="0.4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x14ac:dyDescent="0.4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x14ac:dyDescent="0.4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x14ac:dyDescent="0.4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x14ac:dyDescent="0.4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x14ac:dyDescent="0.4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x14ac:dyDescent="0.4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x14ac:dyDescent="0.4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x14ac:dyDescent="0.4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x14ac:dyDescent="0.4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x14ac:dyDescent="0.4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x14ac:dyDescent="0.4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x14ac:dyDescent="0.4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x14ac:dyDescent="0.4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x14ac:dyDescent="0.4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x14ac:dyDescent="0.4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x14ac:dyDescent="0.4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x14ac:dyDescent="0.4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x14ac:dyDescent="0.4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x14ac:dyDescent="0.4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x14ac:dyDescent="0.4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x14ac:dyDescent="0.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x14ac:dyDescent="0.4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x14ac:dyDescent="0.4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x14ac:dyDescent="0.4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x14ac:dyDescent="0.4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x14ac:dyDescent="0.4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x14ac:dyDescent="0.4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x14ac:dyDescent="0.4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x14ac:dyDescent="0.4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x14ac:dyDescent="0.4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x14ac:dyDescent="0.4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x14ac:dyDescent="0.4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x14ac:dyDescent="0.4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x14ac:dyDescent="0.4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x14ac:dyDescent="0.4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x14ac:dyDescent="0.4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x14ac:dyDescent="0.4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x14ac:dyDescent="0.4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x14ac:dyDescent="0.4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x14ac:dyDescent="0.4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x14ac:dyDescent="0.4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x14ac:dyDescent="0.4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x14ac:dyDescent="0.4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x14ac:dyDescent="0.4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x14ac:dyDescent="0.4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x14ac:dyDescent="0.4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x14ac:dyDescent="0.4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x14ac:dyDescent="0.4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x14ac:dyDescent="0.4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x14ac:dyDescent="0.4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x14ac:dyDescent="0.4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x14ac:dyDescent="0.4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x14ac:dyDescent="0.4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x14ac:dyDescent="0.4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x14ac:dyDescent="0.4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x14ac:dyDescent="0.4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x14ac:dyDescent="0.4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x14ac:dyDescent="0.4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x14ac:dyDescent="0.4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x14ac:dyDescent="0.4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x14ac:dyDescent="0.4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x14ac:dyDescent="0.4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x14ac:dyDescent="0.4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x14ac:dyDescent="0.4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x14ac:dyDescent="0.4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x14ac:dyDescent="0.4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x14ac:dyDescent="0.4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x14ac:dyDescent="0.4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x14ac:dyDescent="0.4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x14ac:dyDescent="0.4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x14ac:dyDescent="0.4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x14ac:dyDescent="0.4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x14ac:dyDescent="0.4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x14ac:dyDescent="0.4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x14ac:dyDescent="0.4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x14ac:dyDescent="0.4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x14ac:dyDescent="0.4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x14ac:dyDescent="0.4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x14ac:dyDescent="0.4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x14ac:dyDescent="0.4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x14ac:dyDescent="0.4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x14ac:dyDescent="0.4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x14ac:dyDescent="0.4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x14ac:dyDescent="0.4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x14ac:dyDescent="0.4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x14ac:dyDescent="0.4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x14ac:dyDescent="0.4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x14ac:dyDescent="0.4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x14ac:dyDescent="0.4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x14ac:dyDescent="0.4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x14ac:dyDescent="0.4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x14ac:dyDescent="0.4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x14ac:dyDescent="0.4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x14ac:dyDescent="0.4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x14ac:dyDescent="0.4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x14ac:dyDescent="0.4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x14ac:dyDescent="0.4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x14ac:dyDescent="0.4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x14ac:dyDescent="0.4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x14ac:dyDescent="0.4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x14ac:dyDescent="0.4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x14ac:dyDescent="0.4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x14ac:dyDescent="0.4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x14ac:dyDescent="0.4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x14ac:dyDescent="0.4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x14ac:dyDescent="0.4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x14ac:dyDescent="0.4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x14ac:dyDescent="0.4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x14ac:dyDescent="0.4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x14ac:dyDescent="0.4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x14ac:dyDescent="0.4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x14ac:dyDescent="0.4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x14ac:dyDescent="0.4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x14ac:dyDescent="0.4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x14ac:dyDescent="0.4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x14ac:dyDescent="0.4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x14ac:dyDescent="0.4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x14ac:dyDescent="0.4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x14ac:dyDescent="0.4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x14ac:dyDescent="0.4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x14ac:dyDescent="0.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x14ac:dyDescent="0.4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x14ac:dyDescent="0.4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x14ac:dyDescent="0.4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x14ac:dyDescent="0.4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x14ac:dyDescent="0.4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x14ac:dyDescent="0.4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x14ac:dyDescent="0.4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x14ac:dyDescent="0.4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x14ac:dyDescent="0.4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x14ac:dyDescent="0.4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x14ac:dyDescent="0.4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x14ac:dyDescent="0.4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x14ac:dyDescent="0.4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x14ac:dyDescent="0.4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x14ac:dyDescent="0.4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x14ac:dyDescent="0.4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x14ac:dyDescent="0.4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x14ac:dyDescent="0.4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x14ac:dyDescent="0.4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x14ac:dyDescent="0.4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x14ac:dyDescent="0.4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x14ac:dyDescent="0.4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x14ac:dyDescent="0.4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x14ac:dyDescent="0.4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x14ac:dyDescent="0.4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x14ac:dyDescent="0.4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x14ac:dyDescent="0.4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x14ac:dyDescent="0.4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x14ac:dyDescent="0.4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x14ac:dyDescent="0.4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x14ac:dyDescent="0.4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x14ac:dyDescent="0.4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x14ac:dyDescent="0.4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x14ac:dyDescent="0.4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x14ac:dyDescent="0.4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x14ac:dyDescent="0.4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x14ac:dyDescent="0.4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x14ac:dyDescent="0.4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x14ac:dyDescent="0.4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x14ac:dyDescent="0.4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x14ac:dyDescent="0.4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x14ac:dyDescent="0.4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x14ac:dyDescent="0.4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x14ac:dyDescent="0.4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4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x14ac:dyDescent="0.4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x14ac:dyDescent="0.4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x14ac:dyDescent="0.4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x14ac:dyDescent="0.4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x14ac:dyDescent="0.4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x14ac:dyDescent="0.4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x14ac:dyDescent="0.4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x14ac:dyDescent="0.4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x14ac:dyDescent="0.4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x14ac:dyDescent="0.4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x14ac:dyDescent="0.4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x14ac:dyDescent="0.4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x14ac:dyDescent="0.4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x14ac:dyDescent="0.4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x14ac:dyDescent="0.4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x14ac:dyDescent="0.4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x14ac:dyDescent="0.4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x14ac:dyDescent="0.4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x14ac:dyDescent="0.4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x14ac:dyDescent="0.4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x14ac:dyDescent="0.4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x14ac:dyDescent="0.4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x14ac:dyDescent="0.4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x14ac:dyDescent="0.4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x14ac:dyDescent="0.4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x14ac:dyDescent="0.4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x14ac:dyDescent="0.4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x14ac:dyDescent="0.4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x14ac:dyDescent="0.4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x14ac:dyDescent="0.4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x14ac:dyDescent="0.4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x14ac:dyDescent="0.4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x14ac:dyDescent="0.4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x14ac:dyDescent="0.4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x14ac:dyDescent="0.4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x14ac:dyDescent="0.4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x14ac:dyDescent="0.4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x14ac:dyDescent="0.4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x14ac:dyDescent="0.4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x14ac:dyDescent="0.4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x14ac:dyDescent="0.4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x14ac:dyDescent="0.4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x14ac:dyDescent="0.4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x14ac:dyDescent="0.4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x14ac:dyDescent="0.4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x14ac:dyDescent="0.4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x14ac:dyDescent="0.4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x14ac:dyDescent="0.4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x14ac:dyDescent="0.4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x14ac:dyDescent="0.4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x14ac:dyDescent="0.4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x14ac:dyDescent="0.4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x14ac:dyDescent="0.4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x14ac:dyDescent="0.4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x14ac:dyDescent="0.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x14ac:dyDescent="0.4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x14ac:dyDescent="0.4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x14ac:dyDescent="0.4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x14ac:dyDescent="0.4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x14ac:dyDescent="0.4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x14ac:dyDescent="0.4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x14ac:dyDescent="0.4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x14ac:dyDescent="0.4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x14ac:dyDescent="0.4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x14ac:dyDescent="0.4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x14ac:dyDescent="0.4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x14ac:dyDescent="0.4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x14ac:dyDescent="0.4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x14ac:dyDescent="0.4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x14ac:dyDescent="0.4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x14ac:dyDescent="0.4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x14ac:dyDescent="0.4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x14ac:dyDescent="0.4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x14ac:dyDescent="0.4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x14ac:dyDescent="0.4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x14ac:dyDescent="0.4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x14ac:dyDescent="0.4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x14ac:dyDescent="0.4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x14ac:dyDescent="0.4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x14ac:dyDescent="0.4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x14ac:dyDescent="0.4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x14ac:dyDescent="0.4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x14ac:dyDescent="0.4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x14ac:dyDescent="0.4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x14ac:dyDescent="0.4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x14ac:dyDescent="0.4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x14ac:dyDescent="0.4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x14ac:dyDescent="0.4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x14ac:dyDescent="0.4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x14ac:dyDescent="0.4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x14ac:dyDescent="0.4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x14ac:dyDescent="0.4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x14ac:dyDescent="0.4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x14ac:dyDescent="0.4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x14ac:dyDescent="0.4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x14ac:dyDescent="0.4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x14ac:dyDescent="0.4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x14ac:dyDescent="0.4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x14ac:dyDescent="0.4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x14ac:dyDescent="0.4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x14ac:dyDescent="0.4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x14ac:dyDescent="0.4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x14ac:dyDescent="0.4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x14ac:dyDescent="0.4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x14ac:dyDescent="0.4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x14ac:dyDescent="0.4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x14ac:dyDescent="0.4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x14ac:dyDescent="0.4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x14ac:dyDescent="0.4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x14ac:dyDescent="0.4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x14ac:dyDescent="0.4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x14ac:dyDescent="0.4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x14ac:dyDescent="0.4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x14ac:dyDescent="0.4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x14ac:dyDescent="0.4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x14ac:dyDescent="0.4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x14ac:dyDescent="0.4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x14ac:dyDescent="0.4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x14ac:dyDescent="0.4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x14ac:dyDescent="0.4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x14ac:dyDescent="0.4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x14ac:dyDescent="0.4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x14ac:dyDescent="0.4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x14ac:dyDescent="0.4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x14ac:dyDescent="0.4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x14ac:dyDescent="0.4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x14ac:dyDescent="0.4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x14ac:dyDescent="0.4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x14ac:dyDescent="0.4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x14ac:dyDescent="0.4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x14ac:dyDescent="0.4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x14ac:dyDescent="0.4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x14ac:dyDescent="0.4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x14ac:dyDescent="0.4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x14ac:dyDescent="0.4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x14ac:dyDescent="0.4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x14ac:dyDescent="0.4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x14ac:dyDescent="0.4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x14ac:dyDescent="0.4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x14ac:dyDescent="0.4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x14ac:dyDescent="0.4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x14ac:dyDescent="0.4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x14ac:dyDescent="0.4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x14ac:dyDescent="0.4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x14ac:dyDescent="0.4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x14ac:dyDescent="0.4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x14ac:dyDescent="0.4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x14ac:dyDescent="0.4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x14ac:dyDescent="0.4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x14ac:dyDescent="0.4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x14ac:dyDescent="0.4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x14ac:dyDescent="0.4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x14ac:dyDescent="0.4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4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x14ac:dyDescent="0.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x14ac:dyDescent="0.4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x14ac:dyDescent="0.4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x14ac:dyDescent="0.4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x14ac:dyDescent="0.4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x14ac:dyDescent="0.4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x14ac:dyDescent="0.4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x14ac:dyDescent="0.4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x14ac:dyDescent="0.4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x14ac:dyDescent="0.4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x14ac:dyDescent="0.4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x14ac:dyDescent="0.4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x14ac:dyDescent="0.4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x14ac:dyDescent="0.4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x14ac:dyDescent="0.4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x14ac:dyDescent="0.4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x14ac:dyDescent="0.4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x14ac:dyDescent="0.4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x14ac:dyDescent="0.4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x14ac:dyDescent="0.4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x14ac:dyDescent="0.4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x14ac:dyDescent="0.4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x14ac:dyDescent="0.4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x14ac:dyDescent="0.4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x14ac:dyDescent="0.4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x14ac:dyDescent="0.4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x14ac:dyDescent="0.4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x14ac:dyDescent="0.4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x14ac:dyDescent="0.4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x14ac:dyDescent="0.4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x14ac:dyDescent="0.4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x14ac:dyDescent="0.4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x14ac:dyDescent="0.4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x14ac:dyDescent="0.4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x14ac:dyDescent="0.4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x14ac:dyDescent="0.4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x14ac:dyDescent="0.4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x14ac:dyDescent="0.4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x14ac:dyDescent="0.4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x14ac:dyDescent="0.4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x14ac:dyDescent="0.4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x14ac:dyDescent="0.4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x14ac:dyDescent="0.4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x14ac:dyDescent="0.4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x14ac:dyDescent="0.4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x14ac:dyDescent="0.4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x14ac:dyDescent="0.4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x14ac:dyDescent="0.4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x14ac:dyDescent="0.4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x14ac:dyDescent="0.4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x14ac:dyDescent="0.4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x14ac:dyDescent="0.4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x14ac:dyDescent="0.4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x14ac:dyDescent="0.4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x14ac:dyDescent="0.4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x14ac:dyDescent="0.4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x14ac:dyDescent="0.4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x14ac:dyDescent="0.4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x14ac:dyDescent="0.4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x14ac:dyDescent="0.4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x14ac:dyDescent="0.4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x14ac:dyDescent="0.4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x14ac:dyDescent="0.4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x14ac:dyDescent="0.4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x14ac:dyDescent="0.4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x14ac:dyDescent="0.4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x14ac:dyDescent="0.4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x14ac:dyDescent="0.4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x14ac:dyDescent="0.4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x14ac:dyDescent="0.4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x14ac:dyDescent="0.4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x14ac:dyDescent="0.4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x14ac:dyDescent="0.4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x14ac:dyDescent="0.4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x14ac:dyDescent="0.4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x14ac:dyDescent="0.4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x14ac:dyDescent="0.4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x14ac:dyDescent="0.4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x14ac:dyDescent="0.4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x14ac:dyDescent="0.4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x14ac:dyDescent="0.4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x14ac:dyDescent="0.4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x14ac:dyDescent="0.4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x14ac:dyDescent="0.4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x14ac:dyDescent="0.4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x14ac:dyDescent="0.4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x14ac:dyDescent="0.4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x14ac:dyDescent="0.4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x14ac:dyDescent="0.4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x14ac:dyDescent="0.4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x14ac:dyDescent="0.4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x14ac:dyDescent="0.4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x14ac:dyDescent="0.4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x14ac:dyDescent="0.4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x14ac:dyDescent="0.4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x14ac:dyDescent="0.4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x14ac:dyDescent="0.4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x14ac:dyDescent="0.4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x14ac:dyDescent="0.4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x14ac:dyDescent="0.4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x14ac:dyDescent="0.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x14ac:dyDescent="0.4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x14ac:dyDescent="0.4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x14ac:dyDescent="0.4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x14ac:dyDescent="0.4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x14ac:dyDescent="0.4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x14ac:dyDescent="0.4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x14ac:dyDescent="0.4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x14ac:dyDescent="0.4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x14ac:dyDescent="0.4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x14ac:dyDescent="0.4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x14ac:dyDescent="0.4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x14ac:dyDescent="0.4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x14ac:dyDescent="0.4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x14ac:dyDescent="0.4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x14ac:dyDescent="0.4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x14ac:dyDescent="0.4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x14ac:dyDescent="0.4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x14ac:dyDescent="0.4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x14ac:dyDescent="0.4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x14ac:dyDescent="0.4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x14ac:dyDescent="0.4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x14ac:dyDescent="0.4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x14ac:dyDescent="0.4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x14ac:dyDescent="0.4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x14ac:dyDescent="0.4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x14ac:dyDescent="0.4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x14ac:dyDescent="0.4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x14ac:dyDescent="0.4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x14ac:dyDescent="0.4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x14ac:dyDescent="0.4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x14ac:dyDescent="0.4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x14ac:dyDescent="0.4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x14ac:dyDescent="0.4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x14ac:dyDescent="0.4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x14ac:dyDescent="0.4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x14ac:dyDescent="0.4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x14ac:dyDescent="0.4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x14ac:dyDescent="0.4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x14ac:dyDescent="0.4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x14ac:dyDescent="0.4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x14ac:dyDescent="0.4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x14ac:dyDescent="0.4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x14ac:dyDescent="0.4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x14ac:dyDescent="0.4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x14ac:dyDescent="0.4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x14ac:dyDescent="0.4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x14ac:dyDescent="0.4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x14ac:dyDescent="0.4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x14ac:dyDescent="0.4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x14ac:dyDescent="0.4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x14ac:dyDescent="0.4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x14ac:dyDescent="0.4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x14ac:dyDescent="0.4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x14ac:dyDescent="0.4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x14ac:dyDescent="0.4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x14ac:dyDescent="0.4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x14ac:dyDescent="0.4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x14ac:dyDescent="0.4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x14ac:dyDescent="0.4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x14ac:dyDescent="0.4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x14ac:dyDescent="0.4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x14ac:dyDescent="0.4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x14ac:dyDescent="0.4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x14ac:dyDescent="0.4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x14ac:dyDescent="0.4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x14ac:dyDescent="0.4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x14ac:dyDescent="0.4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x14ac:dyDescent="0.4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x14ac:dyDescent="0.4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x14ac:dyDescent="0.4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x14ac:dyDescent="0.4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x14ac:dyDescent="0.4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x14ac:dyDescent="0.4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x14ac:dyDescent="0.4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x14ac:dyDescent="0.4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x14ac:dyDescent="0.4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x14ac:dyDescent="0.4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x14ac:dyDescent="0.4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x14ac:dyDescent="0.4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x14ac:dyDescent="0.4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x14ac:dyDescent="0.4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x14ac:dyDescent="0.4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x14ac:dyDescent="0.4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x14ac:dyDescent="0.4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x14ac:dyDescent="0.4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x14ac:dyDescent="0.4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x14ac:dyDescent="0.4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x14ac:dyDescent="0.4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x14ac:dyDescent="0.4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x14ac:dyDescent="0.4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x14ac:dyDescent="0.4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x14ac:dyDescent="0.4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x14ac:dyDescent="0.4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x14ac:dyDescent="0.4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x14ac:dyDescent="0.4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x14ac:dyDescent="0.4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x14ac:dyDescent="0.4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x14ac:dyDescent="0.4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x14ac:dyDescent="0.4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x14ac:dyDescent="0.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x14ac:dyDescent="0.4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x14ac:dyDescent="0.4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x14ac:dyDescent="0.4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x14ac:dyDescent="0.4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x14ac:dyDescent="0.4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x14ac:dyDescent="0.4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x14ac:dyDescent="0.4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x14ac:dyDescent="0.4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x14ac:dyDescent="0.4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x14ac:dyDescent="0.4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x14ac:dyDescent="0.4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x14ac:dyDescent="0.4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x14ac:dyDescent="0.4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x14ac:dyDescent="0.4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x14ac:dyDescent="0.4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x14ac:dyDescent="0.4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x14ac:dyDescent="0.4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x14ac:dyDescent="0.4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x14ac:dyDescent="0.4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x14ac:dyDescent="0.4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x14ac:dyDescent="0.4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x14ac:dyDescent="0.4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x14ac:dyDescent="0.4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x14ac:dyDescent="0.4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x14ac:dyDescent="0.4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x14ac:dyDescent="0.4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x14ac:dyDescent="0.4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x14ac:dyDescent="0.4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x14ac:dyDescent="0.4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x14ac:dyDescent="0.4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x14ac:dyDescent="0.4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x14ac:dyDescent="0.4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x14ac:dyDescent="0.4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x14ac:dyDescent="0.4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x14ac:dyDescent="0.4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x14ac:dyDescent="0.4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x14ac:dyDescent="0.4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x14ac:dyDescent="0.4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x14ac:dyDescent="0.4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x14ac:dyDescent="0.4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x14ac:dyDescent="0.4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x14ac:dyDescent="0.4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x14ac:dyDescent="0.4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x14ac:dyDescent="0.4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x14ac:dyDescent="0.4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x14ac:dyDescent="0.4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x14ac:dyDescent="0.4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x14ac:dyDescent="0.4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x14ac:dyDescent="0.4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x14ac:dyDescent="0.4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x14ac:dyDescent="0.4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x14ac:dyDescent="0.4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x14ac:dyDescent="0.4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x14ac:dyDescent="0.4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x14ac:dyDescent="0.4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1:F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hợp</vt:lpstr>
      <vt:lpstr>🧱 Gạch không Sale</vt:lpstr>
      <vt:lpstr>🔥 CT1 - Sale tháng</vt:lpstr>
      <vt:lpstr>📦 CT2 - Xả kho</vt:lpstr>
      <vt:lpstr>Thông tin về sản phẩm</vt:lpstr>
      <vt:lpstr>🏠 Ngói</vt:lpstr>
      <vt:lpstr>🧱 Keo</vt:lpstr>
      <vt:lpstr>💎 Gạch kính</vt:lpstr>
      <vt:lpstr>Quy cách gạch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Phêrô Lê Chí Linh</cp:lastModifiedBy>
  <cp:revision>0</cp:revision>
  <dcterms:created xsi:type="dcterms:W3CDTF">2026-06-23T05:57:50Z</dcterms:created>
  <dcterms:modified xsi:type="dcterms:W3CDTF">2026-06-28T07:15:30Z</dcterms:modified>
  <dc:language>en-US</dc:language>
</cp:coreProperties>
</file>